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mc:AlternateContent xmlns:mc="http://schemas.openxmlformats.org/markup-compatibility/2006">
    <mc:Choice Requires="x15">
      <x15ac:absPath xmlns:x15ac="http://schemas.microsoft.com/office/spreadsheetml/2010/11/ac" url="C:\Users\phamh\OneDrive\Documents\Custom Office Templates\"/>
    </mc:Choice>
  </mc:AlternateContent>
  <xr:revisionPtr revIDLastSave="0" documentId="13_ncr:1_{BF307453-7DFA-4573-8442-7A3B3431DE6E}" xr6:coauthVersionLast="47" xr6:coauthVersionMax="47" xr10:uidLastSave="{00000000-0000-0000-0000-000000000000}"/>
  <bookViews>
    <workbookView xWindow="28680" yWindow="-120" windowWidth="29040" windowHeight="15720" xr2:uid="{00000000-000D-0000-FFFF-FFFF00000000}"/>
  </bookViews>
  <sheets>
    <sheet name="Dashboard" sheetId="1" r:id="rId1"/>
    <sheet name="Data" sheetId="2" r:id="rId2"/>
    <sheet name="Retailers" sheetId="3" r:id="rId3"/>
    <sheet name="Sales Method" sheetId="4" r:id="rId4"/>
    <sheet name="Sales Regions" sheetId="5" r:id="rId5"/>
    <sheet name="Sales Trend" sheetId="8" r:id="rId6"/>
    <sheet name="Sheet1" sheetId="7" state="hidden" r:id="rId7"/>
  </sheets>
  <definedNames>
    <definedName name="_xlchart.v5.0" hidden="1">'Sales Regions'!$E$2</definedName>
    <definedName name="_xlchart.v5.1" hidden="1">'Sales Regions'!$E$3:$E$52</definedName>
    <definedName name="_xlchart.v5.10" hidden="1">'Sales Regions'!$F$2</definedName>
    <definedName name="_xlchart.v5.11" hidden="1">'Sales Regions'!$F$3:$F$53</definedName>
    <definedName name="_xlchart.v5.12" hidden="1">'Sales Regions'!$E$2</definedName>
    <definedName name="_xlchart.v5.13" hidden="1">'Sales Regions'!$E$3:$E$52</definedName>
    <definedName name="_xlchart.v5.14" hidden="1">'Sales Regions'!$E$3:$E$53</definedName>
    <definedName name="_xlchart.v5.15" hidden="1">'Sales Regions'!$F$2</definedName>
    <definedName name="_xlchart.v5.16" hidden="1">'Sales Regions'!$F$3:$F$52</definedName>
    <definedName name="_xlchart.v5.17" hidden="1">'Sales Regions'!$F$3:$F$53</definedName>
    <definedName name="_xlchart.v5.18" hidden="1">'Sales Regions'!$E$2</definedName>
    <definedName name="_xlchart.v5.19" hidden="1">'Sales Regions'!$E$3:$E$52</definedName>
    <definedName name="_xlchart.v5.2" hidden="1">'Sales Regions'!$F$2</definedName>
    <definedName name="_xlchart.v5.20" hidden="1">'Sales Regions'!$E$3:$E$53</definedName>
    <definedName name="_xlchart.v5.21" hidden="1">'Sales Regions'!$F$2</definedName>
    <definedName name="_xlchart.v5.22" hidden="1">'Sales Regions'!$F$3:$F$52</definedName>
    <definedName name="_xlchart.v5.23" hidden="1">'Sales Regions'!$F$3:$F$53</definedName>
    <definedName name="_xlchart.v5.24" hidden="1">'Sales Regions'!$E$2</definedName>
    <definedName name="_xlchart.v5.25" hidden="1">'Sales Regions'!$E$3:$E$52</definedName>
    <definedName name="_xlchart.v5.26" hidden="1">'Sales Regions'!$E$3:$E$53</definedName>
    <definedName name="_xlchart.v5.27" hidden="1">'Sales Regions'!$F$2</definedName>
    <definedName name="_xlchart.v5.28" hidden="1">'Sales Regions'!$F$3:$F$52</definedName>
    <definedName name="_xlchart.v5.29" hidden="1">'Sales Regions'!$F$3:$F$53</definedName>
    <definedName name="_xlchart.v5.3" hidden="1">'Sales Regions'!$F$3:$F$52</definedName>
    <definedName name="_xlchart.v5.30" hidden="1">'Sales Regions'!$E$2</definedName>
    <definedName name="_xlchart.v5.31" hidden="1">'Sales Regions'!$E$3:$E$52</definedName>
    <definedName name="_xlchart.v5.32" hidden="1">'Sales Regions'!$E$3:$E$53</definedName>
    <definedName name="_xlchart.v5.33" hidden="1">'Sales Regions'!$F$2</definedName>
    <definedName name="_xlchart.v5.34" hidden="1">'Sales Regions'!$F$3:$F$52</definedName>
    <definedName name="_xlchart.v5.35" hidden="1">'Sales Regions'!$F$3:$F$53</definedName>
    <definedName name="_xlchart.v5.36" hidden="1">'Sales Regions'!$E$2</definedName>
    <definedName name="_xlchart.v5.37" hidden="1">'Sales Regions'!$E$3:$E$52</definedName>
    <definedName name="_xlchart.v5.38" hidden="1">'Sales Regions'!$E$3:$E$53</definedName>
    <definedName name="_xlchart.v5.39" hidden="1">'Sales Regions'!$F$2</definedName>
    <definedName name="_xlchart.v5.4" hidden="1">'Sales Regions'!$E$2</definedName>
    <definedName name="_xlchart.v5.40" hidden="1">'Sales Regions'!$F$3:$F$52</definedName>
    <definedName name="_xlchart.v5.41" hidden="1">'Sales Regions'!$F$3:$F$53</definedName>
    <definedName name="_xlchart.v5.5" hidden="1">'Sales Regions'!$E$3:$E$53</definedName>
    <definedName name="_xlchart.v5.6" hidden="1">'Sales Regions'!$F$2</definedName>
    <definedName name="_xlchart.v5.7" hidden="1">'Sales Regions'!$F$3:$F$53</definedName>
    <definedName name="_xlchart.v5.8" hidden="1">'Sales Regions'!$E$2</definedName>
    <definedName name="_xlchart.v5.9" hidden="1">'Sales Regions'!$E$3:$E$53</definedName>
    <definedName name="Slicer_Product">#N/A</definedName>
    <definedName name="Slicer_Region">#N/A</definedName>
    <definedName name="Slicer_Years">#N/A</definedName>
  </definedNames>
  <calcPr calcId="191029"/>
  <pivotCaches>
    <pivotCache cacheId="27"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2" roundtripDataSignature="AMtx7mhR0kUbFmEep6TdQTZ10GHZqj0ttw=="/>
    </ext>
  </extLst>
</workbook>
</file>

<file path=xl/calcChain.xml><?xml version="1.0" encoding="utf-8"?>
<calcChain xmlns="http://schemas.openxmlformats.org/spreadsheetml/2006/main">
  <c r="F3" i="5" l="1"/>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3" i="5"/>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5002" i="2"/>
  <c r="M5003" i="2"/>
  <c r="M5004" i="2"/>
  <c r="M5005" i="2"/>
  <c r="M5006" i="2"/>
  <c r="M5007" i="2"/>
  <c r="M5008" i="2"/>
  <c r="M5009" i="2"/>
  <c r="M5010" i="2"/>
  <c r="M5011" i="2"/>
  <c r="M5012" i="2"/>
  <c r="M5013" i="2"/>
  <c r="M5014" i="2"/>
  <c r="M5015" i="2"/>
  <c r="M5016" i="2"/>
  <c r="M5017" i="2"/>
  <c r="M5018" i="2"/>
  <c r="M5019" i="2"/>
  <c r="M5020" i="2"/>
  <c r="M5021" i="2"/>
  <c r="M5022" i="2"/>
  <c r="M5023" i="2"/>
  <c r="M5024" i="2"/>
  <c r="M5025" i="2"/>
  <c r="M5026" i="2"/>
  <c r="M5027" i="2"/>
  <c r="M5028" i="2"/>
  <c r="M5029" i="2"/>
  <c r="M5030" i="2"/>
  <c r="M5031" i="2"/>
  <c r="M5032" i="2"/>
  <c r="M5033" i="2"/>
  <c r="M5034" i="2"/>
  <c r="M5035" i="2"/>
  <c r="M5036" i="2"/>
  <c r="M5037" i="2"/>
  <c r="M5038" i="2"/>
  <c r="M5039" i="2"/>
  <c r="M5040" i="2"/>
  <c r="M5041" i="2"/>
  <c r="M5042" i="2"/>
  <c r="M5043" i="2"/>
  <c r="M5044" i="2"/>
  <c r="M5045" i="2"/>
  <c r="M5046" i="2"/>
  <c r="M5047" i="2"/>
  <c r="M5048" i="2"/>
  <c r="M5049" i="2"/>
  <c r="M5050" i="2"/>
  <c r="M5051" i="2"/>
  <c r="M5052" i="2"/>
  <c r="M5053" i="2"/>
  <c r="M5054" i="2"/>
  <c r="M5055" i="2"/>
  <c r="M5056" i="2"/>
  <c r="M5057" i="2"/>
  <c r="M5058" i="2"/>
  <c r="M5059" i="2"/>
  <c r="M5060" i="2"/>
  <c r="M5061" i="2"/>
  <c r="M5062" i="2"/>
  <c r="M5063" i="2"/>
  <c r="M5064" i="2"/>
  <c r="M5065" i="2"/>
  <c r="M5066" i="2"/>
  <c r="M5067" i="2"/>
  <c r="M5068" i="2"/>
  <c r="M5069" i="2"/>
  <c r="M5070" i="2"/>
  <c r="M5071" i="2"/>
  <c r="M5072" i="2"/>
  <c r="M5073" i="2"/>
  <c r="M5074" i="2"/>
  <c r="M5075" i="2"/>
  <c r="M5076" i="2"/>
  <c r="M5077" i="2"/>
  <c r="M5078" i="2"/>
  <c r="M5079" i="2"/>
  <c r="M5080" i="2"/>
  <c r="M5081" i="2"/>
  <c r="M5082" i="2"/>
  <c r="M5083" i="2"/>
  <c r="M5084" i="2"/>
  <c r="M5085" i="2"/>
  <c r="M5086" i="2"/>
  <c r="M5087" i="2"/>
  <c r="M5088" i="2"/>
  <c r="M5089" i="2"/>
  <c r="M5090" i="2"/>
  <c r="M5091" i="2"/>
  <c r="M5092" i="2"/>
  <c r="M5093" i="2"/>
  <c r="M5094" i="2"/>
  <c r="M5095" i="2"/>
  <c r="M5096" i="2"/>
  <c r="M5097" i="2"/>
  <c r="M5098" i="2"/>
  <c r="M5099" i="2"/>
  <c r="M5100" i="2"/>
  <c r="M5101" i="2"/>
  <c r="M5102" i="2"/>
  <c r="M5103" i="2"/>
  <c r="M5104" i="2"/>
  <c r="M5105" i="2"/>
  <c r="M5106" i="2"/>
  <c r="M5107" i="2"/>
  <c r="M5108" i="2"/>
  <c r="M5109" i="2"/>
  <c r="M5110" i="2"/>
  <c r="M5111" i="2"/>
  <c r="M5112" i="2"/>
  <c r="M5113" i="2"/>
  <c r="M5114" i="2"/>
  <c r="M5115" i="2"/>
  <c r="M5116" i="2"/>
  <c r="M5117" i="2"/>
  <c r="M5118" i="2"/>
  <c r="M5119" i="2"/>
  <c r="M5120" i="2"/>
  <c r="M5121" i="2"/>
  <c r="M5122" i="2"/>
  <c r="M5123" i="2"/>
  <c r="M5124" i="2"/>
  <c r="M5125" i="2"/>
  <c r="M5126" i="2"/>
  <c r="M5127" i="2"/>
  <c r="M5128" i="2"/>
  <c r="M5129" i="2"/>
  <c r="M5130" i="2"/>
  <c r="M5131" i="2"/>
  <c r="M5132" i="2"/>
  <c r="M5133" i="2"/>
  <c r="M5134" i="2"/>
  <c r="M5135" i="2"/>
  <c r="M5136" i="2"/>
  <c r="M5137" i="2"/>
  <c r="M5138" i="2"/>
  <c r="M5139" i="2"/>
  <c r="M5140" i="2"/>
  <c r="M5141" i="2"/>
  <c r="M5142" i="2"/>
  <c r="M5143" i="2"/>
  <c r="M5144" i="2"/>
  <c r="M5145" i="2"/>
  <c r="M5146" i="2"/>
  <c r="M5147" i="2"/>
  <c r="M5148" i="2"/>
  <c r="M5149" i="2"/>
  <c r="M5150" i="2"/>
  <c r="M5151" i="2"/>
  <c r="M5152" i="2"/>
  <c r="M5153" i="2"/>
  <c r="M5154" i="2"/>
  <c r="M5155" i="2"/>
  <c r="M5156" i="2"/>
  <c r="M5157" i="2"/>
  <c r="M5158" i="2"/>
  <c r="M5159" i="2"/>
  <c r="M5160" i="2"/>
  <c r="M5161" i="2"/>
  <c r="M5162" i="2"/>
  <c r="M5163" i="2"/>
  <c r="M5164" i="2"/>
  <c r="M5165" i="2"/>
  <c r="M5166" i="2"/>
  <c r="M5167" i="2"/>
  <c r="M5168" i="2"/>
  <c r="M5169" i="2"/>
  <c r="M5170" i="2"/>
  <c r="M5171" i="2"/>
  <c r="M5172" i="2"/>
  <c r="M5173" i="2"/>
  <c r="M5174" i="2"/>
  <c r="M5175" i="2"/>
  <c r="M5176" i="2"/>
  <c r="M5177" i="2"/>
  <c r="M5178" i="2"/>
  <c r="M5179" i="2"/>
  <c r="M5180" i="2"/>
  <c r="M5181" i="2"/>
  <c r="M5182" i="2"/>
  <c r="M5183" i="2"/>
  <c r="M5184" i="2"/>
  <c r="M5185" i="2"/>
  <c r="M5186" i="2"/>
  <c r="M5187" i="2"/>
  <c r="M5188" i="2"/>
  <c r="M5189" i="2"/>
  <c r="M5190" i="2"/>
  <c r="M5191" i="2"/>
  <c r="M5192" i="2"/>
  <c r="M5193" i="2"/>
  <c r="M5194" i="2"/>
  <c r="M5195" i="2"/>
  <c r="M5196" i="2"/>
  <c r="M5197" i="2"/>
  <c r="M5198" i="2"/>
  <c r="M5199" i="2"/>
  <c r="M5200" i="2"/>
  <c r="M5201" i="2"/>
  <c r="M5202" i="2"/>
  <c r="M5203" i="2"/>
  <c r="M5204" i="2"/>
  <c r="M5205" i="2"/>
  <c r="M5206" i="2"/>
  <c r="M5207" i="2"/>
  <c r="M5208" i="2"/>
  <c r="M5209" i="2"/>
  <c r="M5210" i="2"/>
  <c r="M5211" i="2"/>
  <c r="M5212" i="2"/>
  <c r="M5213" i="2"/>
  <c r="M5214" i="2"/>
  <c r="M5215" i="2"/>
  <c r="M5216" i="2"/>
  <c r="M5217" i="2"/>
  <c r="M5218" i="2"/>
  <c r="M5219" i="2"/>
  <c r="M5220" i="2"/>
  <c r="M5221" i="2"/>
  <c r="M5222" i="2"/>
  <c r="M5223" i="2"/>
  <c r="M5224" i="2"/>
  <c r="M5225" i="2"/>
  <c r="M5226" i="2"/>
  <c r="M5227" i="2"/>
  <c r="M5228" i="2"/>
  <c r="M5229" i="2"/>
  <c r="M5230" i="2"/>
  <c r="M5231" i="2"/>
  <c r="M5232" i="2"/>
  <c r="M5233" i="2"/>
  <c r="M5234" i="2"/>
  <c r="M5235" i="2"/>
  <c r="M5236" i="2"/>
  <c r="M5237" i="2"/>
  <c r="M5238" i="2"/>
  <c r="M5239" i="2"/>
  <c r="M5240" i="2"/>
  <c r="M5241" i="2"/>
  <c r="M5242" i="2"/>
  <c r="M5243" i="2"/>
  <c r="M5244" i="2"/>
  <c r="M5245" i="2"/>
  <c r="M5246" i="2"/>
  <c r="M5247" i="2"/>
  <c r="M5248" i="2"/>
  <c r="M5249" i="2"/>
  <c r="M5250" i="2"/>
  <c r="M5251" i="2"/>
  <c r="M5252" i="2"/>
  <c r="M5253" i="2"/>
  <c r="M5254" i="2"/>
  <c r="M5255" i="2"/>
  <c r="M5256" i="2"/>
  <c r="M5257" i="2"/>
  <c r="M5258" i="2"/>
  <c r="M5259" i="2"/>
  <c r="M5260" i="2"/>
  <c r="M5261" i="2"/>
  <c r="M5262" i="2"/>
  <c r="M5263" i="2"/>
  <c r="M5264" i="2"/>
  <c r="M5265" i="2"/>
  <c r="M5266" i="2"/>
  <c r="M5267" i="2"/>
  <c r="M5268" i="2"/>
  <c r="M5269" i="2"/>
  <c r="M5270" i="2"/>
  <c r="M5271" i="2"/>
  <c r="M5272" i="2"/>
  <c r="M5273" i="2"/>
  <c r="M5274" i="2"/>
  <c r="M5275" i="2"/>
  <c r="M5276" i="2"/>
  <c r="M5277" i="2"/>
  <c r="M5278" i="2"/>
  <c r="M5279" i="2"/>
  <c r="M5280" i="2"/>
  <c r="M5281" i="2"/>
  <c r="M5282" i="2"/>
  <c r="M5283" i="2"/>
  <c r="M5284" i="2"/>
  <c r="M5285" i="2"/>
  <c r="M5286" i="2"/>
  <c r="M5287" i="2"/>
  <c r="M5288" i="2"/>
  <c r="M5289" i="2"/>
  <c r="M5290" i="2"/>
  <c r="M5291" i="2"/>
  <c r="M5292" i="2"/>
  <c r="M5293" i="2"/>
  <c r="M5294" i="2"/>
  <c r="M5295" i="2"/>
  <c r="M5296" i="2"/>
  <c r="M5297" i="2"/>
  <c r="M5298" i="2"/>
  <c r="M5299" i="2"/>
  <c r="M5300" i="2"/>
  <c r="M5301" i="2"/>
  <c r="M5302" i="2"/>
  <c r="M5303" i="2"/>
  <c r="M5304" i="2"/>
  <c r="M5305" i="2"/>
  <c r="M5306" i="2"/>
  <c r="M5307" i="2"/>
  <c r="M5308" i="2"/>
  <c r="M5309" i="2"/>
  <c r="M5310" i="2"/>
  <c r="M5311" i="2"/>
  <c r="M5312" i="2"/>
  <c r="M5313" i="2"/>
  <c r="M5314" i="2"/>
  <c r="M5315" i="2"/>
  <c r="M5316" i="2"/>
  <c r="M5317" i="2"/>
  <c r="M5318" i="2"/>
  <c r="M5319" i="2"/>
  <c r="M5320" i="2"/>
  <c r="M5321" i="2"/>
  <c r="M5322" i="2"/>
  <c r="M5323" i="2"/>
  <c r="M5324" i="2"/>
  <c r="M5325" i="2"/>
  <c r="M5326" i="2"/>
  <c r="M5327" i="2"/>
  <c r="M5328" i="2"/>
  <c r="M5329" i="2"/>
  <c r="M5330" i="2"/>
  <c r="M5331" i="2"/>
  <c r="M5332" i="2"/>
  <c r="M5333" i="2"/>
  <c r="M5334" i="2"/>
  <c r="M5335" i="2"/>
  <c r="M5336" i="2"/>
  <c r="M5337" i="2"/>
  <c r="M5338" i="2"/>
  <c r="M5339" i="2"/>
  <c r="M5340" i="2"/>
  <c r="M5341" i="2"/>
  <c r="M5342" i="2"/>
  <c r="M5343" i="2"/>
  <c r="M5344" i="2"/>
  <c r="M5345" i="2"/>
  <c r="M5346" i="2"/>
  <c r="M5347" i="2"/>
  <c r="M5348" i="2"/>
  <c r="M5349" i="2"/>
  <c r="M5350" i="2"/>
  <c r="M5351" i="2"/>
  <c r="M5352" i="2"/>
  <c r="M5353" i="2"/>
  <c r="M5354" i="2"/>
  <c r="M5355" i="2"/>
  <c r="M5356" i="2"/>
  <c r="M5357" i="2"/>
  <c r="M5358" i="2"/>
  <c r="M5359" i="2"/>
  <c r="M5360" i="2"/>
  <c r="M5361" i="2"/>
  <c r="M5362" i="2"/>
  <c r="M5363" i="2"/>
  <c r="M5364" i="2"/>
  <c r="M5365" i="2"/>
  <c r="M5366" i="2"/>
  <c r="M5367" i="2"/>
  <c r="M5368" i="2"/>
  <c r="M5369" i="2"/>
  <c r="M5370" i="2"/>
  <c r="M5371" i="2"/>
  <c r="M5372" i="2"/>
  <c r="M5373" i="2"/>
  <c r="M5374" i="2"/>
  <c r="M5375" i="2"/>
  <c r="M5376" i="2"/>
  <c r="M5377" i="2"/>
  <c r="M5378" i="2"/>
  <c r="M5379" i="2"/>
  <c r="M5380" i="2"/>
  <c r="M5381" i="2"/>
  <c r="M5382" i="2"/>
  <c r="M5383" i="2"/>
  <c r="M5384" i="2"/>
  <c r="M5385" i="2"/>
  <c r="M5386" i="2"/>
  <c r="M5387" i="2"/>
  <c r="M5388" i="2"/>
  <c r="M5389" i="2"/>
  <c r="M5390" i="2"/>
  <c r="M5391" i="2"/>
  <c r="M5392" i="2"/>
  <c r="M5393" i="2"/>
  <c r="M5394" i="2"/>
  <c r="M5395" i="2"/>
  <c r="M5396" i="2"/>
  <c r="M5397" i="2"/>
  <c r="M5398" i="2"/>
  <c r="M5399" i="2"/>
  <c r="M5400" i="2"/>
  <c r="M5401" i="2"/>
  <c r="M5402" i="2"/>
  <c r="M5403" i="2"/>
  <c r="M5404" i="2"/>
  <c r="M5405" i="2"/>
  <c r="M5406" i="2"/>
  <c r="M5407" i="2"/>
  <c r="M5408" i="2"/>
  <c r="M5409" i="2"/>
  <c r="M5410" i="2"/>
  <c r="M5411" i="2"/>
  <c r="M5412" i="2"/>
  <c r="M5413" i="2"/>
  <c r="M5414" i="2"/>
  <c r="M5415" i="2"/>
  <c r="M5416" i="2"/>
  <c r="M5417" i="2"/>
  <c r="M5418" i="2"/>
  <c r="M5419" i="2"/>
  <c r="M5420" i="2"/>
  <c r="M5421" i="2"/>
  <c r="M5422" i="2"/>
  <c r="M5423" i="2"/>
  <c r="M5424" i="2"/>
  <c r="M5425" i="2"/>
  <c r="M5426" i="2"/>
  <c r="M5427" i="2"/>
  <c r="M5428" i="2"/>
  <c r="M5429" i="2"/>
  <c r="M5430" i="2"/>
  <c r="M5431" i="2"/>
  <c r="M5432" i="2"/>
  <c r="M5433" i="2"/>
  <c r="M5434" i="2"/>
  <c r="M5435" i="2"/>
  <c r="M5436" i="2"/>
  <c r="M5437" i="2"/>
  <c r="M5438" i="2"/>
  <c r="M5439" i="2"/>
  <c r="M5440" i="2"/>
  <c r="M5441" i="2"/>
  <c r="M5442" i="2"/>
  <c r="M5443" i="2"/>
  <c r="M5444" i="2"/>
  <c r="M5445" i="2"/>
  <c r="M5446" i="2"/>
  <c r="M5447" i="2"/>
  <c r="M5448" i="2"/>
  <c r="M5449" i="2"/>
  <c r="M5450" i="2"/>
  <c r="M5451" i="2"/>
  <c r="M5452" i="2"/>
  <c r="M5453" i="2"/>
  <c r="M5454" i="2"/>
  <c r="M5455" i="2"/>
  <c r="M5456" i="2"/>
  <c r="M5457" i="2"/>
  <c r="M5458" i="2"/>
  <c r="M5459" i="2"/>
  <c r="M5460" i="2"/>
  <c r="M5461" i="2"/>
  <c r="M5462" i="2"/>
  <c r="M5463" i="2"/>
  <c r="M5464" i="2"/>
  <c r="M5465" i="2"/>
  <c r="M5466" i="2"/>
  <c r="M5467" i="2"/>
  <c r="M5468" i="2"/>
  <c r="M5469" i="2"/>
  <c r="M5470" i="2"/>
  <c r="M5471" i="2"/>
  <c r="M5472" i="2"/>
  <c r="M5473" i="2"/>
  <c r="M5474" i="2"/>
  <c r="M5475" i="2"/>
  <c r="M5476" i="2"/>
  <c r="M5477" i="2"/>
  <c r="M5478" i="2"/>
  <c r="M5479" i="2"/>
  <c r="M5480" i="2"/>
  <c r="M5481" i="2"/>
  <c r="M5482" i="2"/>
  <c r="M5483" i="2"/>
  <c r="M5484" i="2"/>
  <c r="M5485" i="2"/>
  <c r="M5486" i="2"/>
  <c r="M5487" i="2"/>
  <c r="M5488" i="2"/>
  <c r="M5489" i="2"/>
  <c r="M5490" i="2"/>
  <c r="M5491" i="2"/>
  <c r="M5492" i="2"/>
  <c r="M5493" i="2"/>
  <c r="M5494" i="2"/>
  <c r="M5495" i="2"/>
  <c r="M5496" i="2"/>
  <c r="M5497" i="2"/>
  <c r="M5498" i="2"/>
  <c r="M5499" i="2"/>
  <c r="M5500" i="2"/>
  <c r="M5501" i="2"/>
  <c r="M5502" i="2"/>
  <c r="M5503" i="2"/>
  <c r="M5504" i="2"/>
  <c r="M5505" i="2"/>
  <c r="M5506" i="2"/>
  <c r="M5507" i="2"/>
  <c r="M5508" i="2"/>
  <c r="M5509" i="2"/>
  <c r="M5510" i="2"/>
  <c r="M5511" i="2"/>
  <c r="M5512" i="2"/>
  <c r="M5513" i="2"/>
  <c r="M5514" i="2"/>
  <c r="M5515" i="2"/>
  <c r="M5516" i="2"/>
  <c r="M5517" i="2"/>
  <c r="M5518" i="2"/>
  <c r="M5519" i="2"/>
  <c r="M5520" i="2"/>
  <c r="M5521" i="2"/>
  <c r="M5522" i="2"/>
  <c r="M5523" i="2"/>
  <c r="M5524" i="2"/>
  <c r="M5525" i="2"/>
  <c r="M5526" i="2"/>
  <c r="M5527" i="2"/>
  <c r="M5528" i="2"/>
  <c r="M5529" i="2"/>
  <c r="M5530" i="2"/>
  <c r="M5531" i="2"/>
  <c r="M5532" i="2"/>
  <c r="M5533" i="2"/>
  <c r="M5534" i="2"/>
  <c r="M5535" i="2"/>
  <c r="M5536" i="2"/>
  <c r="M5537" i="2"/>
  <c r="M5538" i="2"/>
  <c r="M5539" i="2"/>
  <c r="M5540" i="2"/>
  <c r="M5541" i="2"/>
  <c r="M5542" i="2"/>
  <c r="M5543" i="2"/>
  <c r="M5544" i="2"/>
  <c r="M5545" i="2"/>
  <c r="M5546" i="2"/>
  <c r="M5547" i="2"/>
  <c r="M5548" i="2"/>
  <c r="M5549" i="2"/>
  <c r="M5550" i="2"/>
  <c r="M5551" i="2"/>
  <c r="M5552" i="2"/>
  <c r="M5553" i="2"/>
  <c r="M5554" i="2"/>
  <c r="M5555" i="2"/>
  <c r="M5556" i="2"/>
  <c r="M5557" i="2"/>
  <c r="M5558" i="2"/>
  <c r="M5559" i="2"/>
  <c r="M5560" i="2"/>
  <c r="M5561" i="2"/>
  <c r="M5562" i="2"/>
  <c r="M5563" i="2"/>
  <c r="M5564" i="2"/>
  <c r="M5565" i="2"/>
  <c r="M5566" i="2"/>
  <c r="M5567" i="2"/>
  <c r="M5568" i="2"/>
  <c r="M5569" i="2"/>
  <c r="M5570" i="2"/>
  <c r="M5571" i="2"/>
  <c r="M5572" i="2"/>
  <c r="M5573" i="2"/>
  <c r="M5574" i="2"/>
  <c r="M5575" i="2"/>
  <c r="M5576" i="2"/>
  <c r="M5577" i="2"/>
  <c r="M5578" i="2"/>
  <c r="M5579" i="2"/>
  <c r="M5580" i="2"/>
  <c r="M5581" i="2"/>
  <c r="M5582" i="2"/>
  <c r="M5583" i="2"/>
  <c r="M5584" i="2"/>
  <c r="M5585" i="2"/>
  <c r="M5586" i="2"/>
  <c r="M5587" i="2"/>
  <c r="M5588" i="2"/>
  <c r="M5589" i="2"/>
  <c r="M5590" i="2"/>
  <c r="M5591" i="2"/>
  <c r="M5592" i="2"/>
  <c r="M5593" i="2"/>
  <c r="M5594" i="2"/>
  <c r="M5595" i="2"/>
  <c r="M5596" i="2"/>
  <c r="M5597" i="2"/>
  <c r="M5598" i="2"/>
  <c r="M5599" i="2"/>
  <c r="M5600" i="2"/>
  <c r="M5601" i="2"/>
  <c r="M5602" i="2"/>
  <c r="M5603" i="2"/>
  <c r="M5604" i="2"/>
  <c r="M5605" i="2"/>
  <c r="M5606" i="2"/>
  <c r="M5607" i="2"/>
  <c r="M5608" i="2"/>
  <c r="M5609" i="2"/>
  <c r="M5610" i="2"/>
  <c r="M5611" i="2"/>
  <c r="M5612" i="2"/>
  <c r="M5613" i="2"/>
  <c r="M5614" i="2"/>
  <c r="M5615" i="2"/>
  <c r="M5616" i="2"/>
  <c r="M5617" i="2"/>
  <c r="M5618" i="2"/>
  <c r="M5619" i="2"/>
  <c r="M5620" i="2"/>
  <c r="M5621" i="2"/>
  <c r="M5622" i="2"/>
  <c r="M5623" i="2"/>
  <c r="M5624" i="2"/>
  <c r="M5625" i="2"/>
  <c r="M5626" i="2"/>
  <c r="M5627" i="2"/>
  <c r="M5628" i="2"/>
  <c r="M5629" i="2"/>
  <c r="M5630" i="2"/>
  <c r="M5631" i="2"/>
  <c r="M5632" i="2"/>
  <c r="M5633" i="2"/>
  <c r="M5634" i="2"/>
  <c r="M5635" i="2"/>
  <c r="M5636" i="2"/>
  <c r="M5637" i="2"/>
  <c r="M5638" i="2"/>
  <c r="M5639" i="2"/>
  <c r="M5640" i="2"/>
  <c r="M5641" i="2"/>
  <c r="M5642" i="2"/>
  <c r="M5643" i="2"/>
  <c r="M5644" i="2"/>
  <c r="M5645" i="2"/>
  <c r="M5646" i="2"/>
  <c r="M5647" i="2"/>
  <c r="M5648" i="2"/>
  <c r="M5649" i="2"/>
  <c r="M5650" i="2"/>
  <c r="M5651" i="2"/>
  <c r="M5652" i="2"/>
  <c r="M5653" i="2"/>
  <c r="M5654" i="2"/>
  <c r="M5655" i="2"/>
  <c r="M5656" i="2"/>
  <c r="M5657" i="2"/>
  <c r="M5658" i="2"/>
  <c r="M5659" i="2"/>
  <c r="M5660" i="2"/>
  <c r="M5661" i="2"/>
  <c r="M5662" i="2"/>
  <c r="M5663" i="2"/>
  <c r="M5664" i="2"/>
  <c r="M5665" i="2"/>
  <c r="M5666" i="2"/>
  <c r="M5667" i="2"/>
  <c r="M5668" i="2"/>
  <c r="M5669" i="2"/>
  <c r="M5670" i="2"/>
  <c r="M5671" i="2"/>
  <c r="M5672" i="2"/>
  <c r="M5673" i="2"/>
  <c r="M5674" i="2"/>
  <c r="M5675" i="2"/>
  <c r="M5676" i="2"/>
  <c r="M5677" i="2"/>
  <c r="M5678" i="2"/>
  <c r="M5679" i="2"/>
  <c r="M5680" i="2"/>
  <c r="M5681" i="2"/>
  <c r="M5682" i="2"/>
  <c r="M5683" i="2"/>
  <c r="M5684" i="2"/>
  <c r="M5685" i="2"/>
  <c r="M5686" i="2"/>
  <c r="M5687" i="2"/>
  <c r="M5688" i="2"/>
  <c r="M5689" i="2"/>
  <c r="M5690" i="2"/>
  <c r="M5691" i="2"/>
  <c r="M5692" i="2"/>
  <c r="M5693" i="2"/>
  <c r="M5694" i="2"/>
  <c r="M5695" i="2"/>
  <c r="M5696" i="2"/>
  <c r="M5697" i="2"/>
  <c r="M5698" i="2"/>
  <c r="M5699" i="2"/>
  <c r="M5700" i="2"/>
  <c r="M5701" i="2"/>
  <c r="M5702" i="2"/>
  <c r="M5703" i="2"/>
  <c r="M5704" i="2"/>
  <c r="M5705" i="2"/>
  <c r="M5706" i="2"/>
  <c r="M5707" i="2"/>
  <c r="M5708" i="2"/>
  <c r="M5709" i="2"/>
  <c r="M5710" i="2"/>
  <c r="M5711" i="2"/>
  <c r="M5712" i="2"/>
  <c r="M5713" i="2"/>
  <c r="M5714" i="2"/>
  <c r="M5715" i="2"/>
  <c r="M5716" i="2"/>
  <c r="M5717" i="2"/>
  <c r="M5718" i="2"/>
  <c r="M5719" i="2"/>
  <c r="M5720" i="2"/>
  <c r="M5721" i="2"/>
  <c r="M5722" i="2"/>
  <c r="M5723" i="2"/>
  <c r="M5724" i="2"/>
  <c r="M5725" i="2"/>
  <c r="M5726" i="2"/>
  <c r="M5727" i="2"/>
  <c r="M5728" i="2"/>
  <c r="M5729" i="2"/>
  <c r="M5730" i="2"/>
  <c r="M5731" i="2"/>
  <c r="M5732" i="2"/>
  <c r="M5733" i="2"/>
  <c r="M5734" i="2"/>
  <c r="M5735" i="2"/>
  <c r="M5736" i="2"/>
  <c r="M5737" i="2"/>
  <c r="M5738" i="2"/>
  <c r="M5739" i="2"/>
  <c r="M5740" i="2"/>
  <c r="M5741" i="2"/>
  <c r="M5742" i="2"/>
  <c r="M5743" i="2"/>
  <c r="M5744" i="2"/>
  <c r="M5745" i="2"/>
  <c r="M5746" i="2"/>
  <c r="M5747" i="2"/>
  <c r="M5748" i="2"/>
  <c r="M5749" i="2"/>
  <c r="M5750" i="2"/>
  <c r="M5751" i="2"/>
  <c r="M5752" i="2"/>
  <c r="M5753" i="2"/>
  <c r="M5754" i="2"/>
  <c r="M5755" i="2"/>
  <c r="M5756" i="2"/>
  <c r="M5757" i="2"/>
  <c r="M5758" i="2"/>
  <c r="M5759" i="2"/>
  <c r="M5760" i="2"/>
  <c r="M5761" i="2"/>
  <c r="M5762" i="2"/>
  <c r="M5763" i="2"/>
  <c r="M5764" i="2"/>
  <c r="M5765" i="2"/>
  <c r="M5766" i="2"/>
  <c r="M5767" i="2"/>
  <c r="M5768" i="2"/>
  <c r="M5769" i="2"/>
  <c r="M5770" i="2"/>
  <c r="M5771" i="2"/>
  <c r="M5772" i="2"/>
  <c r="M5773" i="2"/>
  <c r="M5774" i="2"/>
  <c r="M5775" i="2"/>
  <c r="M5776" i="2"/>
  <c r="M5777" i="2"/>
  <c r="M5778" i="2"/>
  <c r="M5779" i="2"/>
  <c r="M5780" i="2"/>
  <c r="M5781" i="2"/>
  <c r="M5782" i="2"/>
  <c r="M5783" i="2"/>
  <c r="M5784" i="2"/>
  <c r="M5785" i="2"/>
  <c r="M5786" i="2"/>
  <c r="M5787" i="2"/>
  <c r="M5788" i="2"/>
  <c r="M5789" i="2"/>
  <c r="M5790" i="2"/>
  <c r="M5791" i="2"/>
  <c r="M5792" i="2"/>
  <c r="M5793" i="2"/>
  <c r="M5794" i="2"/>
  <c r="M5795" i="2"/>
  <c r="M5796" i="2"/>
  <c r="M5797" i="2"/>
  <c r="M5798" i="2"/>
  <c r="M5799" i="2"/>
  <c r="M5800" i="2"/>
  <c r="M5801" i="2"/>
  <c r="M5802" i="2"/>
  <c r="M5803" i="2"/>
  <c r="M5804" i="2"/>
  <c r="M5805" i="2"/>
  <c r="M5806" i="2"/>
  <c r="M5807" i="2"/>
  <c r="M5808" i="2"/>
  <c r="M5809" i="2"/>
  <c r="M5810" i="2"/>
  <c r="M5811" i="2"/>
  <c r="M5812" i="2"/>
  <c r="M5813" i="2"/>
  <c r="M5814" i="2"/>
  <c r="M5815" i="2"/>
  <c r="M5816" i="2"/>
  <c r="M5817" i="2"/>
  <c r="M5818" i="2"/>
  <c r="M5819" i="2"/>
  <c r="M5820" i="2"/>
  <c r="M5821" i="2"/>
  <c r="M5822" i="2"/>
  <c r="M5823" i="2"/>
  <c r="M5824" i="2"/>
  <c r="M5825" i="2"/>
  <c r="M5826" i="2"/>
  <c r="M5827" i="2"/>
  <c r="M5828" i="2"/>
  <c r="M5829" i="2"/>
  <c r="M5830" i="2"/>
  <c r="M5831" i="2"/>
  <c r="M5832" i="2"/>
  <c r="M5833" i="2"/>
  <c r="M5834" i="2"/>
  <c r="M5835" i="2"/>
  <c r="M5836" i="2"/>
  <c r="M5837" i="2"/>
  <c r="M5838" i="2"/>
  <c r="M5839" i="2"/>
  <c r="M5840" i="2"/>
  <c r="M5841" i="2"/>
  <c r="M5842" i="2"/>
  <c r="M5843" i="2"/>
  <c r="M5844" i="2"/>
  <c r="M5845" i="2"/>
  <c r="M5846" i="2"/>
  <c r="M5847" i="2"/>
  <c r="M5848" i="2"/>
  <c r="M5849" i="2"/>
  <c r="M5850" i="2"/>
  <c r="M5851" i="2"/>
  <c r="M5852" i="2"/>
  <c r="M5853" i="2"/>
  <c r="M5854" i="2"/>
  <c r="M5855" i="2"/>
  <c r="M5856" i="2"/>
  <c r="M5857" i="2"/>
  <c r="M5858" i="2"/>
  <c r="M5859" i="2"/>
  <c r="M5860" i="2"/>
  <c r="M5861" i="2"/>
  <c r="M5862" i="2"/>
  <c r="M5863" i="2"/>
  <c r="M5864" i="2"/>
  <c r="M5865" i="2"/>
  <c r="M5866" i="2"/>
  <c r="M5867" i="2"/>
  <c r="M5868" i="2"/>
  <c r="M5869" i="2"/>
  <c r="M5870" i="2"/>
  <c r="M5871" i="2"/>
  <c r="M5872" i="2"/>
  <c r="M5873" i="2"/>
  <c r="M5874" i="2"/>
  <c r="M5875" i="2"/>
  <c r="M5876" i="2"/>
  <c r="M5877" i="2"/>
  <c r="M5878" i="2"/>
  <c r="M5879" i="2"/>
  <c r="M5880" i="2"/>
  <c r="M5881" i="2"/>
  <c r="M5882" i="2"/>
  <c r="M5883" i="2"/>
  <c r="M5884" i="2"/>
  <c r="M5885" i="2"/>
  <c r="M5886" i="2"/>
  <c r="M5887" i="2"/>
  <c r="M5888" i="2"/>
  <c r="M5889" i="2"/>
  <c r="M5890" i="2"/>
  <c r="M5891" i="2"/>
  <c r="M5892" i="2"/>
  <c r="M5893" i="2"/>
  <c r="M5894" i="2"/>
  <c r="M5895" i="2"/>
  <c r="M5896" i="2"/>
  <c r="M5897" i="2"/>
  <c r="M5898" i="2"/>
  <c r="M5899" i="2"/>
  <c r="M5900" i="2"/>
  <c r="M5901" i="2"/>
  <c r="M5902" i="2"/>
  <c r="M5903" i="2"/>
  <c r="M5904" i="2"/>
  <c r="M5905" i="2"/>
  <c r="M5906" i="2"/>
  <c r="M5907" i="2"/>
  <c r="M5908" i="2"/>
  <c r="M5909" i="2"/>
  <c r="M5910" i="2"/>
  <c r="M5911" i="2"/>
  <c r="M5912" i="2"/>
  <c r="M5913" i="2"/>
  <c r="M5914" i="2"/>
  <c r="M5915" i="2"/>
  <c r="M5916" i="2"/>
  <c r="M5917" i="2"/>
  <c r="M5918" i="2"/>
  <c r="M5919" i="2"/>
  <c r="M5920" i="2"/>
  <c r="M5921" i="2"/>
  <c r="M5922" i="2"/>
  <c r="M5923" i="2"/>
  <c r="M5924" i="2"/>
  <c r="M5925" i="2"/>
  <c r="M5926" i="2"/>
  <c r="M5927" i="2"/>
  <c r="M5928" i="2"/>
  <c r="M5929" i="2"/>
  <c r="M5930" i="2"/>
  <c r="M5931" i="2"/>
  <c r="M5932" i="2"/>
  <c r="M5933" i="2"/>
  <c r="M5934" i="2"/>
  <c r="M5935" i="2"/>
  <c r="M5936" i="2"/>
  <c r="M5937" i="2"/>
  <c r="M5938" i="2"/>
  <c r="M5939" i="2"/>
  <c r="M5940" i="2"/>
  <c r="M5941" i="2"/>
  <c r="M5942" i="2"/>
  <c r="M5943" i="2"/>
  <c r="M5944" i="2"/>
  <c r="M5945" i="2"/>
  <c r="M5946" i="2"/>
  <c r="M5947" i="2"/>
  <c r="M5948" i="2"/>
  <c r="M5949" i="2"/>
  <c r="M5950" i="2"/>
  <c r="M5951" i="2"/>
  <c r="M5952" i="2"/>
  <c r="M5953" i="2"/>
  <c r="M5954" i="2"/>
  <c r="M5955" i="2"/>
  <c r="M5956" i="2"/>
  <c r="M5957" i="2"/>
  <c r="M5958" i="2"/>
  <c r="M5959" i="2"/>
  <c r="M5960" i="2"/>
  <c r="M5961" i="2"/>
  <c r="M5962" i="2"/>
  <c r="M5963" i="2"/>
  <c r="M5964" i="2"/>
  <c r="M5965" i="2"/>
  <c r="M5966" i="2"/>
  <c r="M5967" i="2"/>
  <c r="M5968" i="2"/>
  <c r="M5969" i="2"/>
  <c r="M5970" i="2"/>
  <c r="M5971" i="2"/>
  <c r="M5972" i="2"/>
  <c r="M5973" i="2"/>
  <c r="M5974" i="2"/>
  <c r="M5975" i="2"/>
  <c r="M5976" i="2"/>
  <c r="M5977" i="2"/>
  <c r="M5978" i="2"/>
  <c r="M5979" i="2"/>
  <c r="M5980" i="2"/>
  <c r="M5981" i="2"/>
  <c r="M5982" i="2"/>
  <c r="M5983" i="2"/>
  <c r="M5984" i="2"/>
  <c r="M5985" i="2"/>
  <c r="M5986" i="2"/>
  <c r="M5987" i="2"/>
  <c r="M5988" i="2"/>
  <c r="M5989" i="2"/>
  <c r="M5990" i="2"/>
  <c r="M5991" i="2"/>
  <c r="M5992" i="2"/>
  <c r="M5993" i="2"/>
  <c r="M5994" i="2"/>
  <c r="M5995" i="2"/>
  <c r="M5996" i="2"/>
  <c r="M5997" i="2"/>
  <c r="M5998" i="2"/>
  <c r="M5999" i="2"/>
  <c r="M6000" i="2"/>
  <c r="M6001" i="2"/>
  <c r="M6002" i="2"/>
  <c r="M6003" i="2"/>
  <c r="M6004" i="2"/>
  <c r="M6005" i="2"/>
  <c r="M6006" i="2"/>
  <c r="M6007" i="2"/>
  <c r="M6008" i="2"/>
  <c r="M6009" i="2"/>
  <c r="M6010" i="2"/>
  <c r="M6011" i="2"/>
  <c r="M6012" i="2"/>
  <c r="M6013" i="2"/>
  <c r="M6014" i="2"/>
  <c r="M6015" i="2"/>
  <c r="M6016" i="2"/>
  <c r="M6017" i="2"/>
  <c r="M6018" i="2"/>
  <c r="M6019" i="2"/>
  <c r="M6020" i="2"/>
  <c r="M6021" i="2"/>
  <c r="M6022" i="2"/>
  <c r="M6023" i="2"/>
  <c r="M6024" i="2"/>
  <c r="M6025" i="2"/>
  <c r="M6026" i="2"/>
  <c r="M6027" i="2"/>
  <c r="M6028" i="2"/>
  <c r="M6029" i="2"/>
  <c r="M6030" i="2"/>
  <c r="M6031" i="2"/>
  <c r="M6032" i="2"/>
  <c r="M6033" i="2"/>
  <c r="M6034" i="2"/>
  <c r="M6035" i="2"/>
  <c r="M6036" i="2"/>
  <c r="M6037" i="2"/>
  <c r="M6038" i="2"/>
  <c r="M6039" i="2"/>
  <c r="M6040" i="2"/>
  <c r="M6041" i="2"/>
  <c r="M6042" i="2"/>
  <c r="M6043" i="2"/>
  <c r="M6044" i="2"/>
  <c r="M6045" i="2"/>
  <c r="M6046" i="2"/>
  <c r="M6047" i="2"/>
  <c r="M6048" i="2"/>
  <c r="M6049" i="2"/>
  <c r="M6050" i="2"/>
  <c r="M6051" i="2"/>
  <c r="M6052" i="2"/>
  <c r="M6053" i="2"/>
  <c r="M6054" i="2"/>
  <c r="M6055" i="2"/>
  <c r="M6056" i="2"/>
  <c r="M6057" i="2"/>
  <c r="M6058" i="2"/>
  <c r="M6059" i="2"/>
  <c r="M6060" i="2"/>
  <c r="M6061" i="2"/>
  <c r="M6062" i="2"/>
  <c r="M6063" i="2"/>
  <c r="M6064" i="2"/>
  <c r="M6065" i="2"/>
  <c r="M6066" i="2"/>
  <c r="M6067" i="2"/>
  <c r="M6068" i="2"/>
  <c r="M6069" i="2"/>
  <c r="M6070" i="2"/>
  <c r="M6071" i="2"/>
  <c r="M6072" i="2"/>
  <c r="M6073" i="2"/>
  <c r="M6074" i="2"/>
  <c r="M6075" i="2"/>
  <c r="M6076" i="2"/>
  <c r="M6077" i="2"/>
  <c r="M6078" i="2"/>
  <c r="M6079" i="2"/>
  <c r="M6080" i="2"/>
  <c r="M6081" i="2"/>
  <c r="M6082" i="2"/>
  <c r="M6083" i="2"/>
  <c r="M6084" i="2"/>
  <c r="M6085" i="2"/>
  <c r="M6086" i="2"/>
  <c r="M6087" i="2"/>
  <c r="M6088" i="2"/>
  <c r="M6089" i="2"/>
  <c r="M6090" i="2"/>
  <c r="M6091" i="2"/>
  <c r="M6092" i="2"/>
  <c r="M6093" i="2"/>
  <c r="M6094" i="2"/>
  <c r="M6095" i="2"/>
  <c r="M6096" i="2"/>
  <c r="M6097" i="2"/>
  <c r="M6098" i="2"/>
  <c r="M6099" i="2"/>
  <c r="M6100" i="2"/>
  <c r="M6101" i="2"/>
  <c r="M6102" i="2"/>
  <c r="M6103" i="2"/>
  <c r="M6104" i="2"/>
  <c r="M6105" i="2"/>
  <c r="M6106" i="2"/>
  <c r="M6107" i="2"/>
  <c r="M6108" i="2"/>
  <c r="M6109" i="2"/>
  <c r="M6110" i="2"/>
  <c r="M6111" i="2"/>
  <c r="M6112" i="2"/>
  <c r="M6113" i="2"/>
  <c r="M6114" i="2"/>
  <c r="M6115" i="2"/>
  <c r="M6116" i="2"/>
  <c r="M6117" i="2"/>
  <c r="M6118" i="2"/>
  <c r="M6119" i="2"/>
  <c r="M6120" i="2"/>
  <c r="M6121" i="2"/>
  <c r="M6122" i="2"/>
  <c r="M6123" i="2"/>
  <c r="M6124" i="2"/>
  <c r="M6125" i="2"/>
  <c r="M6126" i="2"/>
  <c r="M6127" i="2"/>
  <c r="M6128" i="2"/>
  <c r="M6129" i="2"/>
  <c r="M6130" i="2"/>
  <c r="M6131" i="2"/>
  <c r="M6132" i="2"/>
  <c r="M6133" i="2"/>
  <c r="M6134" i="2"/>
  <c r="M6135" i="2"/>
  <c r="M6136" i="2"/>
  <c r="M6137" i="2"/>
  <c r="M6138" i="2"/>
  <c r="M6139" i="2"/>
  <c r="M6140" i="2"/>
  <c r="M6141" i="2"/>
  <c r="M6142" i="2"/>
  <c r="M6143" i="2"/>
  <c r="M6144" i="2"/>
  <c r="M6145" i="2"/>
  <c r="M6146" i="2"/>
  <c r="M6147" i="2"/>
  <c r="M6148" i="2"/>
  <c r="M6149" i="2"/>
  <c r="M6150" i="2"/>
  <c r="M6151" i="2"/>
  <c r="M6152" i="2"/>
  <c r="M6153" i="2"/>
  <c r="M6154" i="2"/>
  <c r="M6155" i="2"/>
  <c r="M6156" i="2"/>
  <c r="M6157" i="2"/>
  <c r="M6158" i="2"/>
  <c r="M6159" i="2"/>
  <c r="M6160" i="2"/>
  <c r="M6161" i="2"/>
  <c r="M6162" i="2"/>
  <c r="M6163" i="2"/>
  <c r="M6164" i="2"/>
  <c r="M6165" i="2"/>
  <c r="M6166" i="2"/>
  <c r="M6167" i="2"/>
  <c r="M6168" i="2"/>
  <c r="M6169" i="2"/>
  <c r="M6170" i="2"/>
  <c r="M6171" i="2"/>
  <c r="M6172" i="2"/>
  <c r="M6173" i="2"/>
  <c r="M6174" i="2"/>
  <c r="M6175" i="2"/>
  <c r="M6176" i="2"/>
  <c r="M6177" i="2"/>
  <c r="M6178" i="2"/>
  <c r="M6179" i="2"/>
  <c r="M6180" i="2"/>
  <c r="M6181" i="2"/>
  <c r="M6182" i="2"/>
  <c r="M6183" i="2"/>
  <c r="M6184" i="2"/>
  <c r="M6185" i="2"/>
  <c r="M6186" i="2"/>
  <c r="M6187" i="2"/>
  <c r="M6188" i="2"/>
  <c r="M6189" i="2"/>
  <c r="M6190" i="2"/>
  <c r="M6191" i="2"/>
  <c r="M6192" i="2"/>
  <c r="M6193" i="2"/>
  <c r="M6194" i="2"/>
  <c r="M6195" i="2"/>
  <c r="M6196" i="2"/>
  <c r="M6197" i="2"/>
  <c r="M6198" i="2"/>
  <c r="M6199" i="2"/>
  <c r="M6200" i="2"/>
  <c r="M6201" i="2"/>
  <c r="M6202" i="2"/>
  <c r="M6203" i="2"/>
  <c r="M6204" i="2"/>
  <c r="M6205" i="2"/>
  <c r="M6206" i="2"/>
  <c r="M6207" i="2"/>
  <c r="M6208" i="2"/>
  <c r="M6209" i="2"/>
  <c r="M6210" i="2"/>
  <c r="M6211" i="2"/>
  <c r="M6212" i="2"/>
  <c r="M6213" i="2"/>
  <c r="M6214" i="2"/>
  <c r="M6215" i="2"/>
  <c r="M6216" i="2"/>
  <c r="M6217" i="2"/>
  <c r="M6218" i="2"/>
  <c r="M6219" i="2"/>
  <c r="M6220" i="2"/>
  <c r="M6221" i="2"/>
  <c r="M6222" i="2"/>
  <c r="M6223" i="2"/>
  <c r="M6224" i="2"/>
  <c r="M6225" i="2"/>
  <c r="M6226" i="2"/>
  <c r="M6227" i="2"/>
  <c r="M6228" i="2"/>
  <c r="M6229" i="2"/>
  <c r="M6230" i="2"/>
  <c r="M6231" i="2"/>
  <c r="M6232" i="2"/>
  <c r="M6233" i="2"/>
  <c r="M6234" i="2"/>
  <c r="M6235" i="2"/>
  <c r="M6236" i="2"/>
  <c r="M6237" i="2"/>
  <c r="M6238" i="2"/>
  <c r="M6239" i="2"/>
  <c r="M6240" i="2"/>
  <c r="M6241" i="2"/>
  <c r="M6242" i="2"/>
  <c r="M6243" i="2"/>
  <c r="M6244" i="2"/>
  <c r="M6245" i="2"/>
  <c r="M6246" i="2"/>
  <c r="M6247" i="2"/>
  <c r="M6248" i="2"/>
  <c r="M6249" i="2"/>
  <c r="M6250" i="2"/>
  <c r="M6251" i="2"/>
  <c r="M6252" i="2"/>
  <c r="M6253" i="2"/>
  <c r="M6254" i="2"/>
  <c r="M6255" i="2"/>
  <c r="M6256" i="2"/>
  <c r="M6257" i="2"/>
  <c r="M6258" i="2"/>
  <c r="M6259" i="2"/>
  <c r="M6260" i="2"/>
  <c r="M6261" i="2"/>
  <c r="M6262" i="2"/>
  <c r="M6263" i="2"/>
  <c r="M6264" i="2"/>
  <c r="M6265" i="2"/>
  <c r="M6266" i="2"/>
  <c r="M6267" i="2"/>
  <c r="M6268" i="2"/>
  <c r="M6269" i="2"/>
  <c r="M6270" i="2"/>
  <c r="M6271" i="2"/>
  <c r="M6272" i="2"/>
  <c r="M6273" i="2"/>
  <c r="M6274" i="2"/>
  <c r="M6275" i="2"/>
  <c r="M6276" i="2"/>
  <c r="M6277" i="2"/>
  <c r="M6278" i="2"/>
  <c r="M6279" i="2"/>
  <c r="M6280" i="2"/>
  <c r="M6281" i="2"/>
  <c r="M6282" i="2"/>
  <c r="M6283" i="2"/>
  <c r="M6284" i="2"/>
  <c r="M6285" i="2"/>
  <c r="M6286" i="2"/>
  <c r="M6287" i="2"/>
  <c r="M6288" i="2"/>
  <c r="M6289" i="2"/>
  <c r="M6290" i="2"/>
  <c r="M6291" i="2"/>
  <c r="M6292" i="2"/>
  <c r="M6293" i="2"/>
  <c r="M6294" i="2"/>
  <c r="M6295" i="2"/>
  <c r="M6296" i="2"/>
  <c r="M6297" i="2"/>
  <c r="M6298" i="2"/>
  <c r="M6299" i="2"/>
  <c r="M6300" i="2"/>
  <c r="M6301" i="2"/>
  <c r="M6302" i="2"/>
  <c r="M6303" i="2"/>
  <c r="M6304" i="2"/>
  <c r="M6305" i="2"/>
  <c r="M6306" i="2"/>
  <c r="M6307" i="2"/>
  <c r="M6308" i="2"/>
  <c r="M6309" i="2"/>
  <c r="M6310" i="2"/>
  <c r="M6311" i="2"/>
  <c r="M6312" i="2"/>
  <c r="M6313" i="2"/>
  <c r="M6314" i="2"/>
  <c r="M6315" i="2"/>
  <c r="M6316" i="2"/>
  <c r="M6317" i="2"/>
  <c r="M6318" i="2"/>
  <c r="M6319" i="2"/>
  <c r="M6320" i="2"/>
  <c r="M6321" i="2"/>
  <c r="M6322" i="2"/>
  <c r="M6323" i="2"/>
  <c r="M6324" i="2"/>
  <c r="M6325" i="2"/>
  <c r="M6326" i="2"/>
  <c r="M6327" i="2"/>
  <c r="M6328" i="2"/>
  <c r="M6329" i="2"/>
  <c r="M6330" i="2"/>
  <c r="M6331" i="2"/>
  <c r="M6332" i="2"/>
  <c r="M6333" i="2"/>
  <c r="M6334" i="2"/>
  <c r="M6335" i="2"/>
  <c r="M6336" i="2"/>
  <c r="M6337" i="2"/>
  <c r="M6338" i="2"/>
  <c r="M6339" i="2"/>
  <c r="M6340" i="2"/>
  <c r="M6341" i="2"/>
  <c r="M6342" i="2"/>
  <c r="M6343" i="2"/>
  <c r="M6344" i="2"/>
  <c r="M6345" i="2"/>
  <c r="M6346" i="2"/>
  <c r="M6347" i="2"/>
  <c r="M6348" i="2"/>
  <c r="M6349" i="2"/>
  <c r="M6350" i="2"/>
  <c r="M6351" i="2"/>
  <c r="M6352" i="2"/>
  <c r="M6353" i="2"/>
  <c r="M6354" i="2"/>
  <c r="M6355" i="2"/>
  <c r="M6356" i="2"/>
  <c r="M6357" i="2"/>
  <c r="M6358" i="2"/>
  <c r="M6359" i="2"/>
  <c r="M6360" i="2"/>
  <c r="M6361" i="2"/>
  <c r="M6362" i="2"/>
  <c r="M6363" i="2"/>
  <c r="M6364" i="2"/>
  <c r="M6365" i="2"/>
  <c r="M6366" i="2"/>
  <c r="M6367" i="2"/>
  <c r="M6368" i="2"/>
  <c r="M6369" i="2"/>
  <c r="M6370" i="2"/>
  <c r="M6371" i="2"/>
  <c r="M6372" i="2"/>
  <c r="M6373" i="2"/>
  <c r="M6374" i="2"/>
  <c r="M6375" i="2"/>
  <c r="M6376" i="2"/>
  <c r="M6377" i="2"/>
  <c r="M6378" i="2"/>
  <c r="M6379" i="2"/>
  <c r="M6380" i="2"/>
  <c r="M6381" i="2"/>
  <c r="M6382" i="2"/>
  <c r="M6383" i="2"/>
  <c r="M6384" i="2"/>
  <c r="M6385" i="2"/>
  <c r="M6386" i="2"/>
  <c r="M6387" i="2"/>
  <c r="M6388" i="2"/>
  <c r="M6389" i="2"/>
  <c r="M6390" i="2"/>
  <c r="M6391" i="2"/>
  <c r="M6392" i="2"/>
  <c r="M6393" i="2"/>
  <c r="M6394" i="2"/>
  <c r="M6395" i="2"/>
  <c r="M6396" i="2"/>
  <c r="M6397" i="2"/>
  <c r="M6398" i="2"/>
  <c r="M6399" i="2"/>
  <c r="M6400" i="2"/>
  <c r="M6401" i="2"/>
  <c r="M6402" i="2"/>
  <c r="M6403" i="2"/>
  <c r="M6404" i="2"/>
  <c r="M6405" i="2"/>
  <c r="M6406" i="2"/>
  <c r="M6407" i="2"/>
  <c r="M6408" i="2"/>
  <c r="M6409" i="2"/>
  <c r="M6410" i="2"/>
  <c r="M6411" i="2"/>
  <c r="M6412" i="2"/>
  <c r="M6413" i="2"/>
  <c r="M6414" i="2"/>
  <c r="M6415" i="2"/>
  <c r="M6416" i="2"/>
  <c r="M6417" i="2"/>
  <c r="M6418" i="2"/>
  <c r="M6419" i="2"/>
  <c r="M6420" i="2"/>
  <c r="M6421" i="2"/>
  <c r="M6422" i="2"/>
  <c r="M6423" i="2"/>
  <c r="M6424" i="2"/>
  <c r="M6425" i="2"/>
  <c r="M6426" i="2"/>
  <c r="M6427" i="2"/>
  <c r="M6428" i="2"/>
  <c r="M6429" i="2"/>
  <c r="M6430" i="2"/>
  <c r="M6431" i="2"/>
  <c r="M6432" i="2"/>
  <c r="M6433" i="2"/>
  <c r="M6434" i="2"/>
  <c r="M6435" i="2"/>
  <c r="M6436" i="2"/>
  <c r="M6437" i="2"/>
  <c r="M6438" i="2"/>
  <c r="M6439" i="2"/>
  <c r="M6440" i="2"/>
  <c r="M6441" i="2"/>
  <c r="M6442" i="2"/>
  <c r="M6443" i="2"/>
  <c r="M6444" i="2"/>
  <c r="M6445" i="2"/>
  <c r="M6446" i="2"/>
  <c r="M6447" i="2"/>
  <c r="M6448" i="2"/>
  <c r="M6449" i="2"/>
  <c r="M6450" i="2"/>
  <c r="M6451" i="2"/>
  <c r="M6452" i="2"/>
  <c r="M6453" i="2"/>
  <c r="M6454" i="2"/>
  <c r="M6455" i="2"/>
  <c r="M6456" i="2"/>
  <c r="M6457" i="2"/>
  <c r="M6458" i="2"/>
  <c r="M6459" i="2"/>
  <c r="M6460" i="2"/>
  <c r="M6461" i="2"/>
  <c r="M6462" i="2"/>
  <c r="M6463" i="2"/>
  <c r="M6464" i="2"/>
  <c r="M6465" i="2"/>
  <c r="M6466" i="2"/>
  <c r="M6467" i="2"/>
  <c r="M6468" i="2"/>
  <c r="M6469" i="2"/>
  <c r="M6470" i="2"/>
  <c r="M6471" i="2"/>
  <c r="M6472" i="2"/>
  <c r="M6473" i="2"/>
  <c r="M6474" i="2"/>
  <c r="M6475" i="2"/>
  <c r="M6476" i="2"/>
  <c r="M6477" i="2"/>
  <c r="M6478" i="2"/>
  <c r="M6479" i="2"/>
  <c r="M6480" i="2"/>
  <c r="M6481" i="2"/>
  <c r="M6482" i="2"/>
  <c r="M6483" i="2"/>
  <c r="M6484" i="2"/>
  <c r="M6485" i="2"/>
  <c r="M6486" i="2"/>
  <c r="M6487" i="2"/>
  <c r="M6488" i="2"/>
  <c r="M6489" i="2"/>
  <c r="M6490" i="2"/>
  <c r="M6491" i="2"/>
  <c r="M6492" i="2"/>
  <c r="M6493" i="2"/>
  <c r="M6494" i="2"/>
  <c r="M6495" i="2"/>
  <c r="M6496" i="2"/>
  <c r="M6497" i="2"/>
  <c r="M6498" i="2"/>
  <c r="M6499" i="2"/>
  <c r="M6500" i="2"/>
  <c r="M6501" i="2"/>
  <c r="M6502" i="2"/>
  <c r="M6503" i="2"/>
  <c r="M6504" i="2"/>
  <c r="M6505" i="2"/>
  <c r="M6506" i="2"/>
  <c r="M6507" i="2"/>
  <c r="M6508" i="2"/>
  <c r="M6509" i="2"/>
  <c r="M6510" i="2"/>
  <c r="M6511" i="2"/>
  <c r="M6512" i="2"/>
  <c r="M6513" i="2"/>
  <c r="M6514" i="2"/>
  <c r="M6515" i="2"/>
  <c r="M6516" i="2"/>
  <c r="M6517" i="2"/>
  <c r="M6518" i="2"/>
  <c r="M6519" i="2"/>
  <c r="M6520" i="2"/>
  <c r="M6521" i="2"/>
  <c r="M6522" i="2"/>
  <c r="M6523" i="2"/>
  <c r="M6524" i="2"/>
  <c r="M6525" i="2"/>
  <c r="M6526" i="2"/>
  <c r="M6527" i="2"/>
  <c r="M6528" i="2"/>
  <c r="M6529" i="2"/>
  <c r="M6530" i="2"/>
  <c r="M6531" i="2"/>
  <c r="M6532" i="2"/>
  <c r="M6533" i="2"/>
  <c r="M6534" i="2"/>
  <c r="M6535" i="2"/>
  <c r="M6536" i="2"/>
  <c r="M6537" i="2"/>
  <c r="M6538" i="2"/>
  <c r="M6539" i="2"/>
  <c r="M6540" i="2"/>
  <c r="M6541" i="2"/>
  <c r="M6542" i="2"/>
  <c r="M6543" i="2"/>
  <c r="M6544" i="2"/>
  <c r="M6545" i="2"/>
  <c r="M6546" i="2"/>
  <c r="M6547" i="2"/>
  <c r="M6548" i="2"/>
  <c r="M6549" i="2"/>
  <c r="M6550" i="2"/>
  <c r="M6551" i="2"/>
  <c r="M6552" i="2"/>
  <c r="M6553" i="2"/>
  <c r="M6554" i="2"/>
  <c r="M6555" i="2"/>
  <c r="M6556" i="2"/>
  <c r="M6557" i="2"/>
  <c r="M6558" i="2"/>
  <c r="M6559" i="2"/>
  <c r="M6560" i="2"/>
  <c r="M6561" i="2"/>
  <c r="M6562" i="2"/>
  <c r="M6563" i="2"/>
  <c r="M6564" i="2"/>
  <c r="M6565" i="2"/>
  <c r="M6566" i="2"/>
  <c r="M6567" i="2"/>
  <c r="M6568" i="2"/>
  <c r="M6569" i="2"/>
  <c r="M6570" i="2"/>
  <c r="M6571" i="2"/>
  <c r="M6572" i="2"/>
  <c r="M6573" i="2"/>
  <c r="M6574" i="2"/>
  <c r="M6575" i="2"/>
  <c r="M6576" i="2"/>
  <c r="M6577" i="2"/>
  <c r="M6578" i="2"/>
  <c r="M6579" i="2"/>
  <c r="M6580" i="2"/>
  <c r="M6581" i="2"/>
  <c r="M6582" i="2"/>
  <c r="M6583" i="2"/>
  <c r="M6584" i="2"/>
  <c r="M6585" i="2"/>
  <c r="M6586" i="2"/>
  <c r="M6587" i="2"/>
  <c r="M6588" i="2"/>
  <c r="M6589" i="2"/>
  <c r="M6590" i="2"/>
  <c r="M6591" i="2"/>
  <c r="M6592" i="2"/>
  <c r="M6593" i="2"/>
  <c r="M6594" i="2"/>
  <c r="M6595" i="2"/>
  <c r="M6596" i="2"/>
  <c r="M6597" i="2"/>
  <c r="M6598" i="2"/>
  <c r="M6599" i="2"/>
  <c r="M6600" i="2"/>
  <c r="M6601" i="2"/>
  <c r="M6602" i="2"/>
  <c r="M6603" i="2"/>
  <c r="M6604" i="2"/>
  <c r="M6605" i="2"/>
  <c r="M6606" i="2"/>
  <c r="M6607" i="2"/>
  <c r="M6608" i="2"/>
  <c r="M6609" i="2"/>
  <c r="M6610" i="2"/>
  <c r="M6611" i="2"/>
  <c r="M6612" i="2"/>
  <c r="M6613" i="2"/>
  <c r="M6614" i="2"/>
  <c r="M6615" i="2"/>
  <c r="M6616" i="2"/>
  <c r="M6617" i="2"/>
  <c r="M6618" i="2"/>
  <c r="M6619" i="2"/>
  <c r="M6620" i="2"/>
  <c r="M6621" i="2"/>
  <c r="M6622" i="2"/>
  <c r="M6623" i="2"/>
  <c r="M6624" i="2"/>
  <c r="M6625" i="2"/>
  <c r="M6626" i="2"/>
  <c r="M6627" i="2"/>
  <c r="M6628" i="2"/>
  <c r="M6629" i="2"/>
  <c r="M6630" i="2"/>
  <c r="M6631" i="2"/>
  <c r="M6632" i="2"/>
  <c r="M6633" i="2"/>
  <c r="M6634" i="2"/>
  <c r="M6635" i="2"/>
  <c r="M6636" i="2"/>
  <c r="M6637" i="2"/>
  <c r="M6638" i="2"/>
  <c r="M6639" i="2"/>
  <c r="M6640" i="2"/>
  <c r="M6641" i="2"/>
  <c r="M6642" i="2"/>
  <c r="M6643" i="2"/>
  <c r="M6644" i="2"/>
  <c r="M6645" i="2"/>
  <c r="M6646" i="2"/>
  <c r="M6647" i="2"/>
  <c r="M6648" i="2"/>
  <c r="M6649" i="2"/>
  <c r="M6650" i="2"/>
  <c r="M6651" i="2"/>
  <c r="M6652" i="2"/>
  <c r="M6653" i="2"/>
  <c r="M6654" i="2"/>
  <c r="M6655" i="2"/>
  <c r="M6656" i="2"/>
  <c r="M6657" i="2"/>
  <c r="M6658" i="2"/>
  <c r="M6659" i="2"/>
  <c r="M6660" i="2"/>
  <c r="M6661" i="2"/>
  <c r="M6662" i="2"/>
  <c r="M6663" i="2"/>
  <c r="M6664" i="2"/>
  <c r="M6665" i="2"/>
  <c r="M6666" i="2"/>
  <c r="M6667" i="2"/>
  <c r="M6668" i="2"/>
  <c r="M6669" i="2"/>
  <c r="M6670" i="2"/>
  <c r="M6671" i="2"/>
  <c r="M6672" i="2"/>
  <c r="M6673" i="2"/>
  <c r="M6674" i="2"/>
  <c r="M6675" i="2"/>
  <c r="M6676" i="2"/>
  <c r="M6677" i="2"/>
  <c r="M6678" i="2"/>
  <c r="M6679" i="2"/>
  <c r="M6680" i="2"/>
  <c r="M6681" i="2"/>
  <c r="M6682" i="2"/>
  <c r="M6683" i="2"/>
  <c r="M6684" i="2"/>
  <c r="M6685" i="2"/>
  <c r="M6686" i="2"/>
  <c r="M6687" i="2"/>
  <c r="M6688" i="2"/>
  <c r="M6689" i="2"/>
  <c r="M6690" i="2"/>
  <c r="M6691" i="2"/>
  <c r="M6692" i="2"/>
  <c r="M6693" i="2"/>
  <c r="M6694" i="2"/>
  <c r="M6695" i="2"/>
  <c r="M6696" i="2"/>
  <c r="M6697" i="2"/>
  <c r="M6698" i="2"/>
  <c r="M6699" i="2"/>
  <c r="M6700" i="2"/>
  <c r="M6701" i="2"/>
  <c r="M6702" i="2"/>
  <c r="M6703" i="2"/>
  <c r="M6704" i="2"/>
  <c r="M6705" i="2"/>
  <c r="M6706" i="2"/>
  <c r="M6707" i="2"/>
  <c r="M6708" i="2"/>
  <c r="M6709" i="2"/>
  <c r="M6710" i="2"/>
  <c r="M6711" i="2"/>
  <c r="M6712" i="2"/>
  <c r="M6713" i="2"/>
  <c r="M6714" i="2"/>
  <c r="M6715" i="2"/>
  <c r="M6716" i="2"/>
  <c r="M6717" i="2"/>
  <c r="M6718" i="2"/>
  <c r="M6719" i="2"/>
  <c r="M6720" i="2"/>
  <c r="M6721" i="2"/>
  <c r="M6722" i="2"/>
  <c r="M6723" i="2"/>
  <c r="M6724" i="2"/>
  <c r="M6725" i="2"/>
  <c r="M6726" i="2"/>
  <c r="M6727" i="2"/>
  <c r="M6728" i="2"/>
  <c r="M6729" i="2"/>
  <c r="M6730" i="2"/>
  <c r="M6731" i="2"/>
  <c r="M6732" i="2"/>
  <c r="M6733" i="2"/>
  <c r="M6734" i="2"/>
  <c r="M6735" i="2"/>
  <c r="M6736" i="2"/>
  <c r="M6737" i="2"/>
  <c r="M6738" i="2"/>
  <c r="M6739" i="2"/>
  <c r="M6740" i="2"/>
  <c r="M6741" i="2"/>
  <c r="M6742" i="2"/>
  <c r="M6743" i="2"/>
  <c r="M6744" i="2"/>
  <c r="M6745" i="2"/>
  <c r="M6746" i="2"/>
  <c r="M6747" i="2"/>
  <c r="M6748" i="2"/>
  <c r="M6749" i="2"/>
  <c r="M6750" i="2"/>
  <c r="M6751" i="2"/>
  <c r="M6752" i="2"/>
  <c r="M6753" i="2"/>
  <c r="M6754" i="2"/>
  <c r="M6755" i="2"/>
  <c r="M6756" i="2"/>
  <c r="M6757" i="2"/>
  <c r="M6758" i="2"/>
  <c r="M6759" i="2"/>
  <c r="M6760" i="2"/>
  <c r="M6761" i="2"/>
  <c r="M6762" i="2"/>
  <c r="M6763" i="2"/>
  <c r="M6764" i="2"/>
  <c r="M6765" i="2"/>
  <c r="M6766" i="2"/>
  <c r="M6767" i="2"/>
  <c r="M6768" i="2"/>
  <c r="M6769" i="2"/>
  <c r="M6770" i="2"/>
  <c r="M6771" i="2"/>
  <c r="M6772" i="2"/>
  <c r="M6773" i="2"/>
  <c r="M6774" i="2"/>
  <c r="M6775" i="2"/>
  <c r="M6776" i="2"/>
  <c r="M6777" i="2"/>
  <c r="M6778" i="2"/>
  <c r="M6779" i="2"/>
  <c r="M6780" i="2"/>
  <c r="M6781" i="2"/>
  <c r="M6782" i="2"/>
  <c r="M6783" i="2"/>
  <c r="M6784" i="2"/>
  <c r="M6785" i="2"/>
  <c r="M6786" i="2"/>
  <c r="M6787" i="2"/>
  <c r="M6788" i="2"/>
  <c r="M6789" i="2"/>
  <c r="M6790" i="2"/>
  <c r="M6791" i="2"/>
  <c r="M6792" i="2"/>
  <c r="M6793" i="2"/>
  <c r="M6794" i="2"/>
  <c r="M6795" i="2"/>
  <c r="M6796" i="2"/>
  <c r="M6797" i="2"/>
  <c r="M6798" i="2"/>
  <c r="M6799" i="2"/>
  <c r="M6800" i="2"/>
  <c r="M6801" i="2"/>
  <c r="M6802" i="2"/>
  <c r="M6803" i="2"/>
  <c r="M6804" i="2"/>
  <c r="M6805" i="2"/>
  <c r="M6806" i="2"/>
  <c r="M6807" i="2"/>
  <c r="M6808" i="2"/>
  <c r="M6809" i="2"/>
  <c r="M6810" i="2"/>
  <c r="M6811" i="2"/>
  <c r="M6812" i="2"/>
  <c r="M6813" i="2"/>
  <c r="M6814" i="2"/>
  <c r="M6815" i="2"/>
  <c r="M6816" i="2"/>
  <c r="M6817" i="2"/>
  <c r="M6818" i="2"/>
  <c r="M6819" i="2"/>
  <c r="M6820" i="2"/>
  <c r="M6821" i="2"/>
  <c r="M6822" i="2"/>
  <c r="M6823" i="2"/>
  <c r="M6824" i="2"/>
  <c r="M6825" i="2"/>
  <c r="M6826" i="2"/>
  <c r="M6827" i="2"/>
  <c r="M6828" i="2"/>
  <c r="M6829" i="2"/>
  <c r="M6830" i="2"/>
  <c r="M6831" i="2"/>
  <c r="M6832" i="2"/>
  <c r="M6833" i="2"/>
  <c r="M6834" i="2"/>
  <c r="M6835" i="2"/>
  <c r="M6836" i="2"/>
  <c r="M6837" i="2"/>
  <c r="M6838" i="2"/>
  <c r="M6839" i="2"/>
  <c r="M6840" i="2"/>
  <c r="M6841" i="2"/>
  <c r="M6842" i="2"/>
  <c r="M6843" i="2"/>
  <c r="M6844" i="2"/>
  <c r="M6845" i="2"/>
  <c r="M6846" i="2"/>
  <c r="M6847" i="2"/>
  <c r="M6848" i="2"/>
  <c r="M6849" i="2"/>
  <c r="M6850" i="2"/>
  <c r="M6851" i="2"/>
  <c r="M6852" i="2"/>
  <c r="M6853" i="2"/>
  <c r="M6854" i="2"/>
  <c r="M6855" i="2"/>
  <c r="M6856" i="2"/>
  <c r="M6857" i="2"/>
  <c r="M6858" i="2"/>
  <c r="M6859" i="2"/>
  <c r="M6860" i="2"/>
  <c r="M6861" i="2"/>
  <c r="M6862" i="2"/>
  <c r="M6863" i="2"/>
  <c r="M6864" i="2"/>
  <c r="M6865" i="2"/>
  <c r="M6866" i="2"/>
  <c r="M6867" i="2"/>
  <c r="M6868" i="2"/>
  <c r="M6869" i="2"/>
  <c r="M6870" i="2"/>
  <c r="M6871" i="2"/>
  <c r="M6872" i="2"/>
  <c r="M6873" i="2"/>
  <c r="M6874" i="2"/>
  <c r="M6875" i="2"/>
  <c r="M6876" i="2"/>
  <c r="M6877" i="2"/>
  <c r="M6878" i="2"/>
  <c r="M6879" i="2"/>
  <c r="M6880" i="2"/>
  <c r="M6881" i="2"/>
  <c r="M6882" i="2"/>
  <c r="M6883" i="2"/>
  <c r="M6884" i="2"/>
  <c r="M6885" i="2"/>
  <c r="M6886" i="2"/>
  <c r="M6887" i="2"/>
  <c r="M6888" i="2"/>
  <c r="M6889" i="2"/>
  <c r="M6890" i="2"/>
  <c r="M6891" i="2"/>
  <c r="M6892" i="2"/>
  <c r="M6893" i="2"/>
  <c r="M6894" i="2"/>
  <c r="M6895" i="2"/>
  <c r="M6896" i="2"/>
  <c r="M6897" i="2"/>
  <c r="M6898" i="2"/>
  <c r="M6899" i="2"/>
  <c r="M6900" i="2"/>
  <c r="M6901" i="2"/>
  <c r="M6902" i="2"/>
  <c r="M6903" i="2"/>
  <c r="M6904" i="2"/>
  <c r="M6905" i="2"/>
  <c r="M6906" i="2"/>
  <c r="M6907" i="2"/>
  <c r="M6908" i="2"/>
  <c r="M6909" i="2"/>
  <c r="M6910" i="2"/>
  <c r="M6911" i="2"/>
  <c r="M6912" i="2"/>
  <c r="M6913" i="2"/>
  <c r="M6914" i="2"/>
  <c r="M6915" i="2"/>
  <c r="M6916" i="2"/>
  <c r="M6917" i="2"/>
  <c r="M6918" i="2"/>
  <c r="M6919" i="2"/>
  <c r="M6920" i="2"/>
  <c r="M6921" i="2"/>
  <c r="M6922" i="2"/>
  <c r="M6923" i="2"/>
  <c r="M6924" i="2"/>
  <c r="M6925" i="2"/>
  <c r="M6926" i="2"/>
  <c r="M6927" i="2"/>
  <c r="M6928" i="2"/>
  <c r="M6929" i="2"/>
  <c r="M6930" i="2"/>
  <c r="M6931" i="2"/>
  <c r="M6932" i="2"/>
  <c r="M6933" i="2"/>
  <c r="M6934" i="2"/>
  <c r="M6935" i="2"/>
  <c r="M6936" i="2"/>
  <c r="M6937" i="2"/>
  <c r="M6938" i="2"/>
  <c r="M6939" i="2"/>
  <c r="M6940" i="2"/>
  <c r="M6941" i="2"/>
  <c r="M6942" i="2"/>
  <c r="M6943" i="2"/>
  <c r="M6944" i="2"/>
  <c r="M6945" i="2"/>
  <c r="M6946" i="2"/>
  <c r="M6947" i="2"/>
  <c r="M6948" i="2"/>
  <c r="M6949" i="2"/>
  <c r="M6950" i="2"/>
  <c r="M6951" i="2"/>
  <c r="M6952" i="2"/>
  <c r="M6953" i="2"/>
  <c r="M6954" i="2"/>
  <c r="M6955" i="2"/>
  <c r="M6956" i="2"/>
  <c r="M6957" i="2"/>
  <c r="M6958" i="2"/>
  <c r="M6959" i="2"/>
  <c r="M6960" i="2"/>
  <c r="M6961" i="2"/>
  <c r="M6962" i="2"/>
  <c r="M6963" i="2"/>
  <c r="M6964" i="2"/>
  <c r="M6965" i="2"/>
  <c r="M6966" i="2"/>
  <c r="M6967" i="2"/>
  <c r="M6968" i="2"/>
  <c r="M6969" i="2"/>
  <c r="M6970" i="2"/>
  <c r="M6971" i="2"/>
  <c r="M6972" i="2"/>
  <c r="M6973" i="2"/>
  <c r="M6974" i="2"/>
  <c r="M6975" i="2"/>
  <c r="M6976" i="2"/>
  <c r="M6977" i="2"/>
  <c r="M6978" i="2"/>
  <c r="M6979" i="2"/>
  <c r="M6980" i="2"/>
  <c r="M6981" i="2"/>
  <c r="M6982" i="2"/>
  <c r="M6983" i="2"/>
  <c r="M6984" i="2"/>
  <c r="M6985" i="2"/>
  <c r="M6986" i="2"/>
  <c r="M6987" i="2"/>
  <c r="M6988" i="2"/>
  <c r="M6989" i="2"/>
  <c r="M6990" i="2"/>
  <c r="M6991" i="2"/>
  <c r="M6992" i="2"/>
  <c r="M6993" i="2"/>
  <c r="M6994" i="2"/>
  <c r="M6995" i="2"/>
  <c r="M6996" i="2"/>
  <c r="M6997" i="2"/>
  <c r="M6998" i="2"/>
  <c r="M6999" i="2"/>
  <c r="M7000" i="2"/>
  <c r="M7001" i="2"/>
  <c r="M7002" i="2"/>
  <c r="M7003" i="2"/>
  <c r="M7004" i="2"/>
  <c r="M7005" i="2"/>
  <c r="M7006" i="2"/>
  <c r="M7007" i="2"/>
  <c r="M7008" i="2"/>
  <c r="M7009" i="2"/>
  <c r="M7010" i="2"/>
  <c r="M7011" i="2"/>
  <c r="M7012" i="2"/>
  <c r="M7013" i="2"/>
  <c r="M7014" i="2"/>
  <c r="M7015" i="2"/>
  <c r="M7016" i="2"/>
  <c r="M7017" i="2"/>
  <c r="M7018" i="2"/>
  <c r="M7019" i="2"/>
  <c r="M7020" i="2"/>
  <c r="M7021" i="2"/>
  <c r="M7022" i="2"/>
  <c r="M7023" i="2"/>
  <c r="M7024" i="2"/>
  <c r="M7025" i="2"/>
  <c r="M7026" i="2"/>
  <c r="M7027" i="2"/>
  <c r="M7028" i="2"/>
  <c r="M7029" i="2"/>
  <c r="M7030" i="2"/>
  <c r="M7031" i="2"/>
  <c r="M7032" i="2"/>
  <c r="M7033" i="2"/>
  <c r="M7034" i="2"/>
  <c r="M7035" i="2"/>
  <c r="M7036" i="2"/>
  <c r="M7037" i="2"/>
  <c r="M7038" i="2"/>
  <c r="M7039" i="2"/>
  <c r="M7040" i="2"/>
  <c r="M7041" i="2"/>
  <c r="M7042" i="2"/>
  <c r="M7043" i="2"/>
  <c r="M7044" i="2"/>
  <c r="M7045" i="2"/>
  <c r="M7046" i="2"/>
  <c r="M7047" i="2"/>
  <c r="M7048" i="2"/>
  <c r="M7049" i="2"/>
  <c r="M7050" i="2"/>
  <c r="M7051" i="2"/>
  <c r="M7052" i="2"/>
  <c r="M7053" i="2"/>
  <c r="M7054" i="2"/>
  <c r="M7055" i="2"/>
  <c r="M7056" i="2"/>
  <c r="M7057" i="2"/>
  <c r="M7058" i="2"/>
  <c r="M7059" i="2"/>
  <c r="M7060" i="2"/>
  <c r="M7061" i="2"/>
  <c r="M7062" i="2"/>
  <c r="M7063" i="2"/>
  <c r="M7064" i="2"/>
  <c r="M7065" i="2"/>
  <c r="M7066" i="2"/>
  <c r="M7067" i="2"/>
  <c r="M7068" i="2"/>
  <c r="M7069" i="2"/>
  <c r="M7070" i="2"/>
  <c r="M7071" i="2"/>
  <c r="M7072" i="2"/>
  <c r="M7073" i="2"/>
  <c r="M7074" i="2"/>
  <c r="M7075" i="2"/>
  <c r="M7076" i="2"/>
  <c r="M7077" i="2"/>
  <c r="M7078" i="2"/>
  <c r="M7079" i="2"/>
  <c r="M7080" i="2"/>
  <c r="M7081" i="2"/>
  <c r="M7082" i="2"/>
  <c r="M7083" i="2"/>
  <c r="M7084" i="2"/>
  <c r="M7085" i="2"/>
  <c r="M7086" i="2"/>
  <c r="M7087" i="2"/>
  <c r="M7088" i="2"/>
  <c r="M7089" i="2"/>
  <c r="M7090" i="2"/>
  <c r="M7091" i="2"/>
  <c r="M7092" i="2"/>
  <c r="M7093" i="2"/>
  <c r="M7094" i="2"/>
  <c r="M7095" i="2"/>
  <c r="M7096" i="2"/>
  <c r="M7097" i="2"/>
  <c r="M7098" i="2"/>
  <c r="M7099" i="2"/>
  <c r="M7100" i="2"/>
  <c r="M7101" i="2"/>
  <c r="M7102" i="2"/>
  <c r="M7103" i="2"/>
  <c r="M7104" i="2"/>
  <c r="M7105" i="2"/>
  <c r="M7106" i="2"/>
  <c r="M7107" i="2"/>
  <c r="M7108" i="2"/>
  <c r="M7109" i="2"/>
  <c r="M7110" i="2"/>
  <c r="M7111" i="2"/>
  <c r="M7112" i="2"/>
  <c r="M7113" i="2"/>
  <c r="M7114" i="2"/>
  <c r="M7115" i="2"/>
  <c r="M7116" i="2"/>
  <c r="M7117" i="2"/>
  <c r="M7118" i="2"/>
  <c r="M7119" i="2"/>
  <c r="M7120" i="2"/>
  <c r="M7121" i="2"/>
  <c r="M7122" i="2"/>
  <c r="M7123" i="2"/>
  <c r="M7124" i="2"/>
  <c r="M7125" i="2"/>
  <c r="M7126" i="2"/>
  <c r="M7127" i="2"/>
  <c r="M7128" i="2"/>
  <c r="M7129" i="2"/>
  <c r="M7130" i="2"/>
  <c r="M7131" i="2"/>
  <c r="M7132" i="2"/>
  <c r="M7133" i="2"/>
  <c r="M7134" i="2"/>
  <c r="M7135" i="2"/>
  <c r="M7136" i="2"/>
  <c r="M7137" i="2"/>
  <c r="M7138" i="2"/>
  <c r="M7139" i="2"/>
  <c r="M7140" i="2"/>
  <c r="M7141" i="2"/>
  <c r="M7142" i="2"/>
  <c r="M7143" i="2"/>
  <c r="M7144" i="2"/>
  <c r="M7145" i="2"/>
  <c r="M7146" i="2"/>
  <c r="M7147" i="2"/>
  <c r="M7148" i="2"/>
  <c r="M7149" i="2"/>
  <c r="M7150" i="2"/>
  <c r="M7151" i="2"/>
  <c r="M7152" i="2"/>
  <c r="M7153" i="2"/>
  <c r="M7154" i="2"/>
  <c r="M7155" i="2"/>
  <c r="M7156" i="2"/>
  <c r="M7157" i="2"/>
  <c r="M7158" i="2"/>
  <c r="M7159" i="2"/>
  <c r="M7160" i="2"/>
  <c r="M7161" i="2"/>
  <c r="M7162" i="2"/>
  <c r="M7163" i="2"/>
  <c r="M7164" i="2"/>
  <c r="M7165" i="2"/>
  <c r="M7166" i="2"/>
  <c r="M7167" i="2"/>
  <c r="M7168" i="2"/>
  <c r="M7169" i="2"/>
  <c r="M7170" i="2"/>
  <c r="M7171" i="2"/>
  <c r="M7172" i="2"/>
  <c r="M7173" i="2"/>
  <c r="M7174" i="2"/>
  <c r="M7175" i="2"/>
  <c r="M7176" i="2"/>
  <c r="M7177" i="2"/>
  <c r="M7178" i="2"/>
  <c r="M7179" i="2"/>
  <c r="M7180" i="2"/>
  <c r="M7181" i="2"/>
  <c r="M7182" i="2"/>
  <c r="M7183" i="2"/>
  <c r="M7184" i="2"/>
  <c r="M7185" i="2"/>
  <c r="M7186" i="2"/>
  <c r="M7187" i="2"/>
  <c r="M7188" i="2"/>
  <c r="M7189" i="2"/>
  <c r="M7190" i="2"/>
  <c r="M7191" i="2"/>
  <c r="M7192" i="2"/>
  <c r="M7193" i="2"/>
  <c r="M7194" i="2"/>
  <c r="M7195" i="2"/>
  <c r="M7196" i="2"/>
  <c r="M7197" i="2"/>
  <c r="M7198" i="2"/>
  <c r="M7199" i="2"/>
  <c r="M7200" i="2"/>
  <c r="M7201" i="2"/>
  <c r="M7202" i="2"/>
  <c r="M7203" i="2"/>
  <c r="M7204" i="2"/>
  <c r="M7205" i="2"/>
  <c r="M7206" i="2"/>
  <c r="M7207" i="2"/>
  <c r="M7208" i="2"/>
  <c r="M7209" i="2"/>
  <c r="M7210" i="2"/>
  <c r="M7211" i="2"/>
  <c r="M7212" i="2"/>
  <c r="M7213" i="2"/>
  <c r="M7214" i="2"/>
  <c r="M7215" i="2"/>
  <c r="M7216" i="2"/>
  <c r="M7217" i="2"/>
  <c r="M7218" i="2"/>
  <c r="M7219" i="2"/>
  <c r="M7220" i="2"/>
  <c r="M7221" i="2"/>
  <c r="M7222" i="2"/>
  <c r="M7223" i="2"/>
  <c r="M7224" i="2"/>
  <c r="M7225" i="2"/>
  <c r="M7226" i="2"/>
  <c r="M7227" i="2"/>
  <c r="M7228" i="2"/>
  <c r="M7229" i="2"/>
  <c r="M7230" i="2"/>
  <c r="M7231" i="2"/>
  <c r="M7232" i="2"/>
  <c r="M7233" i="2"/>
  <c r="M7234" i="2"/>
  <c r="M7235" i="2"/>
  <c r="M7236" i="2"/>
  <c r="M7237" i="2"/>
  <c r="M7238" i="2"/>
  <c r="M7239" i="2"/>
  <c r="M7240" i="2"/>
  <c r="M7241" i="2"/>
  <c r="M7242" i="2"/>
  <c r="M7243" i="2"/>
  <c r="M7244" i="2"/>
  <c r="M7245" i="2"/>
  <c r="M7246" i="2"/>
  <c r="M7247" i="2"/>
  <c r="M7248" i="2"/>
  <c r="M7249" i="2"/>
  <c r="M7250" i="2"/>
  <c r="M7251" i="2"/>
  <c r="M7252" i="2"/>
  <c r="M7253" i="2"/>
  <c r="M7254" i="2"/>
  <c r="M7255" i="2"/>
  <c r="M7256" i="2"/>
  <c r="M7257" i="2"/>
  <c r="M7258" i="2"/>
  <c r="M7259" i="2"/>
  <c r="M7260" i="2"/>
  <c r="M7261" i="2"/>
  <c r="M7262" i="2"/>
  <c r="M7263" i="2"/>
  <c r="M7264" i="2"/>
  <c r="M7265" i="2"/>
  <c r="M7266" i="2"/>
  <c r="M7267" i="2"/>
  <c r="M7268" i="2"/>
  <c r="M7269" i="2"/>
  <c r="M7270" i="2"/>
  <c r="M7271" i="2"/>
  <c r="M7272" i="2"/>
  <c r="M7273" i="2"/>
  <c r="M7274" i="2"/>
  <c r="M7275" i="2"/>
  <c r="M7276" i="2"/>
  <c r="M7277" i="2"/>
  <c r="M7278" i="2"/>
  <c r="M7279" i="2"/>
  <c r="M7280" i="2"/>
  <c r="M7281" i="2"/>
  <c r="M7282" i="2"/>
  <c r="M7283" i="2"/>
  <c r="M7284" i="2"/>
  <c r="M7285" i="2"/>
  <c r="M7286" i="2"/>
  <c r="M7287" i="2"/>
  <c r="M7288" i="2"/>
  <c r="M7289" i="2"/>
  <c r="M7290" i="2"/>
  <c r="M7291" i="2"/>
  <c r="M7292" i="2"/>
  <c r="M7293" i="2"/>
  <c r="M7294" i="2"/>
  <c r="M7295" i="2"/>
  <c r="M7296" i="2"/>
  <c r="M7297" i="2"/>
  <c r="M7298" i="2"/>
  <c r="M7299" i="2"/>
  <c r="M7300" i="2"/>
  <c r="M7301" i="2"/>
  <c r="M7302" i="2"/>
  <c r="M7303" i="2"/>
  <c r="M7304" i="2"/>
  <c r="M7305" i="2"/>
  <c r="M7306" i="2"/>
  <c r="M7307" i="2"/>
  <c r="M7308" i="2"/>
  <c r="M7309" i="2"/>
  <c r="M7310" i="2"/>
  <c r="M7311" i="2"/>
  <c r="M7312" i="2"/>
  <c r="M7313" i="2"/>
  <c r="M7314" i="2"/>
  <c r="M7315" i="2"/>
  <c r="M7316" i="2"/>
  <c r="M7317" i="2"/>
  <c r="M7318" i="2"/>
  <c r="M7319" i="2"/>
  <c r="M7320" i="2"/>
  <c r="M7321" i="2"/>
  <c r="M7322" i="2"/>
  <c r="M7323" i="2"/>
  <c r="M7324" i="2"/>
  <c r="M7325" i="2"/>
  <c r="M7326" i="2"/>
  <c r="M7327" i="2"/>
  <c r="M7328" i="2"/>
  <c r="M7329" i="2"/>
  <c r="M7330" i="2"/>
  <c r="M7331" i="2"/>
  <c r="M7332" i="2"/>
  <c r="M7333" i="2"/>
  <c r="M7334" i="2"/>
  <c r="M7335" i="2"/>
  <c r="M7336" i="2"/>
  <c r="M7337" i="2"/>
  <c r="M7338" i="2"/>
  <c r="M7339" i="2"/>
  <c r="M7340" i="2"/>
  <c r="M7341" i="2"/>
  <c r="M7342" i="2"/>
  <c r="M7343" i="2"/>
  <c r="M7344" i="2"/>
  <c r="M7345" i="2"/>
  <c r="M7346" i="2"/>
  <c r="M7347" i="2"/>
  <c r="M7348" i="2"/>
  <c r="M7349" i="2"/>
  <c r="M7350" i="2"/>
  <c r="M7351" i="2"/>
  <c r="M7352" i="2"/>
  <c r="M7353" i="2"/>
  <c r="M7354" i="2"/>
  <c r="M7355" i="2"/>
  <c r="M7356" i="2"/>
  <c r="M7357" i="2"/>
  <c r="M7358" i="2"/>
  <c r="M7359" i="2"/>
  <c r="M7360" i="2"/>
  <c r="M7361" i="2"/>
  <c r="M7362" i="2"/>
  <c r="M7363" i="2"/>
  <c r="M7364" i="2"/>
  <c r="M7365" i="2"/>
  <c r="M7366" i="2"/>
  <c r="M7367" i="2"/>
  <c r="M7368" i="2"/>
  <c r="M7369" i="2"/>
  <c r="M7370" i="2"/>
  <c r="M7371" i="2"/>
  <c r="M7372" i="2"/>
  <c r="M7373" i="2"/>
  <c r="M7374" i="2"/>
  <c r="M7375" i="2"/>
  <c r="M7376" i="2"/>
  <c r="M7377" i="2"/>
  <c r="M7378" i="2"/>
  <c r="M7379" i="2"/>
  <c r="M7380" i="2"/>
  <c r="M7381" i="2"/>
  <c r="M7382" i="2"/>
  <c r="M7383" i="2"/>
  <c r="M7384" i="2"/>
  <c r="M7385" i="2"/>
  <c r="M7386" i="2"/>
  <c r="M7387" i="2"/>
  <c r="M7388" i="2"/>
  <c r="M7389" i="2"/>
  <c r="M7390" i="2"/>
  <c r="M7391" i="2"/>
  <c r="M7392" i="2"/>
  <c r="M7393" i="2"/>
  <c r="M7394" i="2"/>
  <c r="M7395" i="2"/>
  <c r="M7396" i="2"/>
  <c r="M7397" i="2"/>
  <c r="M7398" i="2"/>
  <c r="M7399" i="2"/>
  <c r="M7400" i="2"/>
  <c r="M7401" i="2"/>
  <c r="M7402" i="2"/>
  <c r="M7403" i="2"/>
  <c r="M7404" i="2"/>
  <c r="M7405" i="2"/>
  <c r="M7406" i="2"/>
  <c r="M7407" i="2"/>
  <c r="M7408" i="2"/>
  <c r="M7409" i="2"/>
  <c r="M7410" i="2"/>
  <c r="M7411" i="2"/>
  <c r="M7412" i="2"/>
  <c r="M7413" i="2"/>
  <c r="M7414" i="2"/>
  <c r="M7415" i="2"/>
  <c r="M7416" i="2"/>
  <c r="M7417" i="2"/>
  <c r="M7418" i="2"/>
  <c r="M7419" i="2"/>
  <c r="M7420" i="2"/>
  <c r="M7421" i="2"/>
  <c r="M7422" i="2"/>
  <c r="M7423" i="2"/>
  <c r="M7424" i="2"/>
  <c r="M7425" i="2"/>
  <c r="M7426" i="2"/>
  <c r="M7427" i="2"/>
  <c r="M7428" i="2"/>
  <c r="M7429" i="2"/>
  <c r="M7430" i="2"/>
  <c r="M7431" i="2"/>
  <c r="M7432" i="2"/>
  <c r="M7433" i="2"/>
  <c r="M7434" i="2"/>
  <c r="M7435" i="2"/>
  <c r="M7436" i="2"/>
  <c r="M7437" i="2"/>
  <c r="M7438" i="2"/>
  <c r="M7439" i="2"/>
  <c r="M7440" i="2"/>
  <c r="M7441" i="2"/>
  <c r="M7442" i="2"/>
  <c r="M7443" i="2"/>
  <c r="M7444" i="2"/>
  <c r="M7445" i="2"/>
  <c r="M7446" i="2"/>
  <c r="M7447" i="2"/>
  <c r="M7448" i="2"/>
  <c r="M7449" i="2"/>
  <c r="M7450" i="2"/>
  <c r="M7451" i="2"/>
  <c r="M7452" i="2"/>
  <c r="M7453" i="2"/>
  <c r="M7454" i="2"/>
  <c r="M7455" i="2"/>
  <c r="M7456" i="2"/>
  <c r="M7457" i="2"/>
  <c r="M7458" i="2"/>
  <c r="M7459" i="2"/>
  <c r="M7460" i="2"/>
  <c r="M7461" i="2"/>
  <c r="M7462" i="2"/>
  <c r="M7463" i="2"/>
  <c r="M7464" i="2"/>
  <c r="M7465" i="2"/>
  <c r="M7466" i="2"/>
  <c r="M7467" i="2"/>
  <c r="M7468" i="2"/>
  <c r="M7469" i="2"/>
  <c r="M7470" i="2"/>
  <c r="M7471" i="2"/>
  <c r="M7472" i="2"/>
  <c r="M7473" i="2"/>
  <c r="M7474" i="2"/>
  <c r="M7475" i="2"/>
  <c r="M7476" i="2"/>
  <c r="M7477" i="2"/>
  <c r="M7478" i="2"/>
  <c r="M7479" i="2"/>
  <c r="M7480" i="2"/>
  <c r="M7481" i="2"/>
  <c r="M7482" i="2"/>
  <c r="M7483" i="2"/>
  <c r="M7484" i="2"/>
  <c r="M7485" i="2"/>
  <c r="M7486" i="2"/>
  <c r="M7487" i="2"/>
  <c r="M7488" i="2"/>
  <c r="M7489" i="2"/>
  <c r="M7490" i="2"/>
  <c r="M7491" i="2"/>
  <c r="M7492" i="2"/>
  <c r="M7493" i="2"/>
  <c r="M7494" i="2"/>
  <c r="M7495" i="2"/>
  <c r="M7496" i="2"/>
  <c r="M7497" i="2"/>
  <c r="M7498" i="2"/>
  <c r="M7499" i="2"/>
  <c r="M7500" i="2"/>
  <c r="M7501" i="2"/>
  <c r="M7502" i="2"/>
  <c r="M7503" i="2"/>
  <c r="M7504" i="2"/>
  <c r="M7505" i="2"/>
  <c r="M7506" i="2"/>
  <c r="M7507" i="2"/>
  <c r="M7508" i="2"/>
  <c r="M7509" i="2"/>
  <c r="M7510" i="2"/>
  <c r="M7511" i="2"/>
  <c r="M7512" i="2"/>
  <c r="M7513" i="2"/>
  <c r="M7514" i="2"/>
  <c r="M7515" i="2"/>
  <c r="M7516" i="2"/>
  <c r="M7517" i="2"/>
  <c r="M7518" i="2"/>
  <c r="M7519" i="2"/>
  <c r="M7520" i="2"/>
  <c r="M7521" i="2"/>
  <c r="M7522" i="2"/>
  <c r="M7523" i="2"/>
  <c r="M7524" i="2"/>
  <c r="M7525" i="2"/>
  <c r="M7526" i="2"/>
  <c r="M7527" i="2"/>
  <c r="M7528" i="2"/>
  <c r="M7529" i="2"/>
  <c r="M7530" i="2"/>
  <c r="M7531" i="2"/>
  <c r="M7532" i="2"/>
  <c r="M7533" i="2"/>
  <c r="M7534" i="2"/>
  <c r="M7535" i="2"/>
  <c r="M7536" i="2"/>
  <c r="M7537" i="2"/>
  <c r="M7538" i="2"/>
  <c r="M7539" i="2"/>
  <c r="M7540" i="2"/>
  <c r="M7541" i="2"/>
  <c r="M7542" i="2"/>
  <c r="M7543" i="2"/>
  <c r="M7544" i="2"/>
  <c r="M7545" i="2"/>
  <c r="M7546" i="2"/>
  <c r="M7547" i="2"/>
  <c r="M7548" i="2"/>
  <c r="M7549" i="2"/>
  <c r="M7550" i="2"/>
  <c r="M7551" i="2"/>
  <c r="M7552" i="2"/>
  <c r="M7553" i="2"/>
  <c r="M7554" i="2"/>
  <c r="M7555" i="2"/>
  <c r="M7556" i="2"/>
  <c r="M7557" i="2"/>
  <c r="M7558" i="2"/>
  <c r="M7559" i="2"/>
  <c r="M7560" i="2"/>
  <c r="M7561" i="2"/>
  <c r="M7562" i="2"/>
  <c r="M7563" i="2"/>
  <c r="M7564" i="2"/>
  <c r="M7565" i="2"/>
  <c r="M7566" i="2"/>
  <c r="M7567" i="2"/>
  <c r="M7568" i="2"/>
  <c r="M7569" i="2"/>
  <c r="M7570" i="2"/>
  <c r="M7571" i="2"/>
  <c r="M7572" i="2"/>
  <c r="M7573" i="2"/>
  <c r="M7574" i="2"/>
  <c r="M7575" i="2"/>
  <c r="M7576" i="2"/>
  <c r="M7577" i="2"/>
  <c r="M7578" i="2"/>
  <c r="M7579" i="2"/>
  <c r="M7580" i="2"/>
  <c r="M7581" i="2"/>
  <c r="M7582" i="2"/>
  <c r="M7583" i="2"/>
  <c r="M7584" i="2"/>
  <c r="M7585" i="2"/>
  <c r="M7586" i="2"/>
  <c r="M7587" i="2"/>
  <c r="M7588" i="2"/>
  <c r="M7589" i="2"/>
  <c r="M7590" i="2"/>
  <c r="M7591" i="2"/>
  <c r="M7592" i="2"/>
  <c r="M7593" i="2"/>
  <c r="M7594" i="2"/>
  <c r="M7595" i="2"/>
  <c r="M7596" i="2"/>
  <c r="M7597" i="2"/>
  <c r="M7598" i="2"/>
  <c r="M7599" i="2"/>
  <c r="M7600" i="2"/>
  <c r="M7601" i="2"/>
  <c r="M7602" i="2"/>
  <c r="M7603" i="2"/>
  <c r="M7604" i="2"/>
  <c r="M7605" i="2"/>
  <c r="M7606" i="2"/>
  <c r="M7607" i="2"/>
  <c r="M7608" i="2"/>
  <c r="M7609" i="2"/>
  <c r="M7610" i="2"/>
  <c r="M7611" i="2"/>
  <c r="M7612" i="2"/>
  <c r="M7613" i="2"/>
  <c r="M7614" i="2"/>
  <c r="M7615" i="2"/>
  <c r="M7616" i="2"/>
  <c r="M7617" i="2"/>
  <c r="M7618" i="2"/>
  <c r="M7619" i="2"/>
  <c r="M7620" i="2"/>
  <c r="M7621" i="2"/>
  <c r="M7622" i="2"/>
  <c r="M7623" i="2"/>
  <c r="M7624" i="2"/>
  <c r="M7625" i="2"/>
  <c r="M7626" i="2"/>
  <c r="M7627" i="2"/>
  <c r="M7628" i="2"/>
  <c r="M7629" i="2"/>
  <c r="M7630" i="2"/>
  <c r="M7631" i="2"/>
  <c r="M7632" i="2"/>
  <c r="M7633" i="2"/>
  <c r="M7634" i="2"/>
  <c r="M7635" i="2"/>
  <c r="M7636" i="2"/>
  <c r="M7637" i="2"/>
  <c r="M7638" i="2"/>
  <c r="M7639" i="2"/>
  <c r="M7640" i="2"/>
  <c r="M7641" i="2"/>
  <c r="M7642" i="2"/>
  <c r="M7643" i="2"/>
  <c r="M7644" i="2"/>
  <c r="M7645" i="2"/>
  <c r="M7646" i="2"/>
  <c r="M7647" i="2"/>
  <c r="M7648" i="2"/>
  <c r="M7649" i="2"/>
  <c r="M7650" i="2"/>
  <c r="M7651" i="2"/>
  <c r="M7652" i="2"/>
  <c r="M7653" i="2"/>
  <c r="M7654" i="2"/>
  <c r="M7655" i="2"/>
  <c r="M7656" i="2"/>
  <c r="M7657" i="2"/>
  <c r="M7658" i="2"/>
  <c r="M7659" i="2"/>
  <c r="M7660" i="2"/>
  <c r="M7661" i="2"/>
  <c r="M7662" i="2"/>
  <c r="M7663" i="2"/>
  <c r="M7664" i="2"/>
  <c r="M7665" i="2"/>
  <c r="M7666" i="2"/>
  <c r="M7667" i="2"/>
  <c r="M7668" i="2"/>
  <c r="M7669" i="2"/>
  <c r="M7670" i="2"/>
  <c r="M7671" i="2"/>
  <c r="M7672" i="2"/>
  <c r="M7673" i="2"/>
  <c r="M7674" i="2"/>
  <c r="M7675" i="2"/>
  <c r="M7676" i="2"/>
  <c r="M7677" i="2"/>
  <c r="M7678" i="2"/>
  <c r="M7679" i="2"/>
  <c r="M7680" i="2"/>
  <c r="M7681" i="2"/>
  <c r="M7682" i="2"/>
  <c r="M7683" i="2"/>
  <c r="M7684" i="2"/>
  <c r="M7685" i="2"/>
  <c r="M7686" i="2"/>
  <c r="M7687" i="2"/>
  <c r="M7688" i="2"/>
  <c r="M7689" i="2"/>
  <c r="M7690" i="2"/>
  <c r="M7691" i="2"/>
  <c r="M7692" i="2"/>
  <c r="M7693" i="2"/>
  <c r="M7694" i="2"/>
  <c r="M7695" i="2"/>
  <c r="M7696" i="2"/>
  <c r="M7697" i="2"/>
  <c r="M7698" i="2"/>
  <c r="M7699" i="2"/>
  <c r="M7700" i="2"/>
  <c r="M7701" i="2"/>
  <c r="M7702" i="2"/>
  <c r="M7703" i="2"/>
  <c r="M7704" i="2"/>
  <c r="M7705" i="2"/>
  <c r="M7706" i="2"/>
  <c r="M7707" i="2"/>
  <c r="M7708" i="2"/>
  <c r="M7709" i="2"/>
  <c r="M7710" i="2"/>
  <c r="M7711" i="2"/>
  <c r="M7712" i="2"/>
  <c r="M7713" i="2"/>
  <c r="M7714" i="2"/>
  <c r="M7715" i="2"/>
  <c r="M7716" i="2"/>
  <c r="M7717" i="2"/>
  <c r="M7718" i="2"/>
  <c r="M7719" i="2"/>
  <c r="M7720" i="2"/>
  <c r="M7721" i="2"/>
  <c r="M7722" i="2"/>
  <c r="M7723" i="2"/>
  <c r="M7724" i="2"/>
  <c r="M7725" i="2"/>
  <c r="M7726" i="2"/>
  <c r="M7727" i="2"/>
  <c r="M7728" i="2"/>
  <c r="M7729" i="2"/>
  <c r="M7730" i="2"/>
  <c r="M7731" i="2"/>
  <c r="M7732" i="2"/>
  <c r="M7733" i="2"/>
  <c r="M7734" i="2"/>
  <c r="M7735" i="2"/>
  <c r="M7736" i="2"/>
  <c r="M7737" i="2"/>
  <c r="M7738" i="2"/>
  <c r="M7739" i="2"/>
  <c r="M7740" i="2"/>
  <c r="M7741" i="2"/>
  <c r="M7742" i="2"/>
  <c r="M7743" i="2"/>
  <c r="M7744" i="2"/>
  <c r="M7745" i="2"/>
  <c r="M7746" i="2"/>
  <c r="M7747" i="2"/>
  <c r="M7748" i="2"/>
  <c r="M7749" i="2"/>
  <c r="M7750" i="2"/>
  <c r="M7751" i="2"/>
  <c r="M7752" i="2"/>
  <c r="M7753" i="2"/>
  <c r="M7754" i="2"/>
  <c r="M7755" i="2"/>
  <c r="M7756" i="2"/>
  <c r="M7757" i="2"/>
  <c r="M7758" i="2"/>
  <c r="M7759" i="2"/>
  <c r="M7760" i="2"/>
  <c r="M7761" i="2"/>
  <c r="M7762" i="2"/>
  <c r="M7763" i="2"/>
  <c r="M7764" i="2"/>
  <c r="M7765" i="2"/>
  <c r="M7766" i="2"/>
  <c r="M7767" i="2"/>
  <c r="M7768" i="2"/>
  <c r="M7769" i="2"/>
  <c r="M7770" i="2"/>
  <c r="M7771" i="2"/>
  <c r="M7772" i="2"/>
  <c r="M7773" i="2"/>
  <c r="M7774" i="2"/>
  <c r="M7775" i="2"/>
  <c r="M7776" i="2"/>
  <c r="M7777" i="2"/>
  <c r="M7778" i="2"/>
  <c r="M7779" i="2"/>
  <c r="M7780" i="2"/>
  <c r="M7781" i="2"/>
  <c r="M7782" i="2"/>
  <c r="M7783" i="2"/>
  <c r="M7784" i="2"/>
  <c r="M7785" i="2"/>
  <c r="M7786" i="2"/>
  <c r="M7787" i="2"/>
  <c r="M7788" i="2"/>
  <c r="M7789" i="2"/>
  <c r="M7790" i="2"/>
  <c r="M7791" i="2"/>
  <c r="M7792" i="2"/>
  <c r="M7793" i="2"/>
  <c r="M7794" i="2"/>
  <c r="M7795" i="2"/>
  <c r="M7796" i="2"/>
  <c r="M7797" i="2"/>
  <c r="M7798" i="2"/>
  <c r="M7799" i="2"/>
  <c r="M7800" i="2"/>
  <c r="M7801" i="2"/>
  <c r="M7802" i="2"/>
  <c r="M7803" i="2"/>
  <c r="M7804" i="2"/>
  <c r="M7805" i="2"/>
  <c r="M7806" i="2"/>
  <c r="M7807" i="2"/>
  <c r="M7808" i="2"/>
  <c r="M7809" i="2"/>
  <c r="M7810" i="2"/>
  <c r="M7811" i="2"/>
  <c r="M7812" i="2"/>
  <c r="M7813" i="2"/>
  <c r="M7814" i="2"/>
  <c r="M7815" i="2"/>
  <c r="M7816" i="2"/>
  <c r="M7817" i="2"/>
  <c r="M7818" i="2"/>
  <c r="M7819" i="2"/>
  <c r="M7820" i="2"/>
  <c r="M7821" i="2"/>
  <c r="M7822" i="2"/>
  <c r="M7823" i="2"/>
  <c r="M7824" i="2"/>
  <c r="M7825" i="2"/>
  <c r="M7826" i="2"/>
  <c r="M7827" i="2"/>
  <c r="M7828" i="2"/>
  <c r="M7829" i="2"/>
  <c r="M7830" i="2"/>
  <c r="M7831" i="2"/>
  <c r="M7832" i="2"/>
  <c r="M7833" i="2"/>
  <c r="M7834" i="2"/>
  <c r="M7835" i="2"/>
  <c r="M7836" i="2"/>
  <c r="M7837" i="2"/>
  <c r="M7838" i="2"/>
  <c r="M7839" i="2"/>
  <c r="M7840" i="2"/>
  <c r="M7841" i="2"/>
  <c r="M7842" i="2"/>
  <c r="M7843" i="2"/>
  <c r="M7844" i="2"/>
  <c r="M7845" i="2"/>
  <c r="M7846" i="2"/>
  <c r="M7847" i="2"/>
  <c r="M7848" i="2"/>
  <c r="M7849" i="2"/>
  <c r="M7850" i="2"/>
  <c r="M7851" i="2"/>
  <c r="M7852" i="2"/>
  <c r="M7853" i="2"/>
  <c r="M7854" i="2"/>
  <c r="M7855" i="2"/>
  <c r="M7856" i="2"/>
  <c r="M7857" i="2"/>
  <c r="M7858" i="2"/>
  <c r="M7859" i="2"/>
  <c r="M7860" i="2"/>
  <c r="M7861" i="2"/>
  <c r="M7862" i="2"/>
  <c r="M7863" i="2"/>
  <c r="M7864" i="2"/>
  <c r="M7865" i="2"/>
  <c r="M7866" i="2"/>
  <c r="M7867" i="2"/>
  <c r="M7868" i="2"/>
  <c r="M7869" i="2"/>
  <c r="M7870" i="2"/>
  <c r="M7871" i="2"/>
  <c r="M7872" i="2"/>
  <c r="M7873" i="2"/>
  <c r="M7874" i="2"/>
  <c r="M7875" i="2"/>
  <c r="M7876" i="2"/>
  <c r="M7877" i="2"/>
  <c r="M7878" i="2"/>
  <c r="M7879" i="2"/>
  <c r="M7880" i="2"/>
  <c r="M7881" i="2"/>
  <c r="M7882" i="2"/>
  <c r="M7883" i="2"/>
  <c r="M7884" i="2"/>
  <c r="M7885" i="2"/>
  <c r="M7886" i="2"/>
  <c r="M7887" i="2"/>
  <c r="M7888" i="2"/>
  <c r="M7889" i="2"/>
  <c r="M7890" i="2"/>
  <c r="M7891" i="2"/>
  <c r="M7892" i="2"/>
  <c r="M7893" i="2"/>
  <c r="M7894" i="2"/>
  <c r="M7895" i="2"/>
  <c r="M7896" i="2"/>
  <c r="M7897" i="2"/>
  <c r="M7898" i="2"/>
  <c r="M7899" i="2"/>
  <c r="M7900" i="2"/>
  <c r="M7901" i="2"/>
  <c r="M7902" i="2"/>
  <c r="M7903" i="2"/>
  <c r="M7904" i="2"/>
  <c r="M7905" i="2"/>
  <c r="M7906" i="2"/>
  <c r="M7907" i="2"/>
  <c r="M7908" i="2"/>
  <c r="M7909" i="2"/>
  <c r="M7910" i="2"/>
  <c r="M7911" i="2"/>
  <c r="M7912" i="2"/>
  <c r="M7913" i="2"/>
  <c r="M7914" i="2"/>
  <c r="M7915" i="2"/>
  <c r="M7916" i="2"/>
  <c r="M7917" i="2"/>
  <c r="M7918" i="2"/>
  <c r="M7919" i="2"/>
  <c r="M7920" i="2"/>
  <c r="M7921" i="2"/>
  <c r="M7922" i="2"/>
  <c r="M7923" i="2"/>
  <c r="M7924" i="2"/>
  <c r="M7925" i="2"/>
  <c r="M7926" i="2"/>
  <c r="M7927" i="2"/>
  <c r="M7928" i="2"/>
  <c r="M7929" i="2"/>
  <c r="M7930" i="2"/>
  <c r="M7931" i="2"/>
  <c r="M7932" i="2"/>
  <c r="M7933" i="2"/>
  <c r="M7934" i="2"/>
  <c r="M7935" i="2"/>
  <c r="M7936" i="2"/>
  <c r="M7937" i="2"/>
  <c r="M7938" i="2"/>
  <c r="M7939" i="2"/>
  <c r="M7940" i="2"/>
  <c r="M7941" i="2"/>
  <c r="M7942" i="2"/>
  <c r="M7943" i="2"/>
  <c r="M7944" i="2"/>
  <c r="M7945" i="2"/>
  <c r="M7946" i="2"/>
  <c r="M7947" i="2"/>
  <c r="M7948" i="2"/>
  <c r="M7949" i="2"/>
  <c r="M7950" i="2"/>
  <c r="M7951" i="2"/>
  <c r="M7952" i="2"/>
  <c r="M7953" i="2"/>
  <c r="M7954" i="2"/>
  <c r="M7955" i="2"/>
  <c r="M7956" i="2"/>
  <c r="M7957" i="2"/>
  <c r="M7958" i="2"/>
  <c r="M7959" i="2"/>
  <c r="M7960" i="2"/>
  <c r="M7961" i="2"/>
  <c r="M7962" i="2"/>
  <c r="M7963" i="2"/>
  <c r="M7964" i="2"/>
  <c r="M7965" i="2"/>
  <c r="M7966" i="2"/>
  <c r="M7967" i="2"/>
  <c r="M7968" i="2"/>
  <c r="M7969" i="2"/>
  <c r="M7970" i="2"/>
  <c r="M7971" i="2"/>
  <c r="M7972" i="2"/>
  <c r="M7973" i="2"/>
  <c r="M7974" i="2"/>
  <c r="M7975" i="2"/>
  <c r="M7976" i="2"/>
  <c r="M7977" i="2"/>
  <c r="M7978" i="2"/>
  <c r="M7979" i="2"/>
  <c r="M7980" i="2"/>
  <c r="M7981" i="2"/>
  <c r="M7982" i="2"/>
  <c r="M7983" i="2"/>
  <c r="M7984" i="2"/>
  <c r="M7985" i="2"/>
  <c r="M7986" i="2"/>
  <c r="M7987" i="2"/>
  <c r="M7988" i="2"/>
  <c r="M7989" i="2"/>
  <c r="M7990" i="2"/>
  <c r="M7991" i="2"/>
  <c r="M7992" i="2"/>
  <c r="M7993" i="2"/>
  <c r="M7994" i="2"/>
  <c r="M7995" i="2"/>
  <c r="M7996" i="2"/>
  <c r="M7997" i="2"/>
  <c r="M7998" i="2"/>
  <c r="M7999" i="2"/>
  <c r="M8000" i="2"/>
  <c r="M8001" i="2"/>
  <c r="M8002" i="2"/>
  <c r="M8003" i="2"/>
  <c r="M8004" i="2"/>
  <c r="M8005" i="2"/>
  <c r="M8006" i="2"/>
  <c r="M8007" i="2"/>
  <c r="M8008" i="2"/>
  <c r="M8009" i="2"/>
  <c r="M8010" i="2"/>
  <c r="M8011" i="2"/>
  <c r="M8012" i="2"/>
  <c r="M8013" i="2"/>
  <c r="M8014" i="2"/>
  <c r="M8015" i="2"/>
  <c r="M8016" i="2"/>
  <c r="M8017" i="2"/>
  <c r="M8018" i="2"/>
  <c r="M8019" i="2"/>
  <c r="M8020" i="2"/>
  <c r="M8021" i="2"/>
  <c r="M8022" i="2"/>
  <c r="M8023" i="2"/>
  <c r="M8024" i="2"/>
  <c r="M8025" i="2"/>
  <c r="M8026" i="2"/>
  <c r="M8027" i="2"/>
  <c r="M8028" i="2"/>
  <c r="M8029" i="2"/>
  <c r="M8030" i="2"/>
  <c r="M8031" i="2"/>
  <c r="M8032" i="2"/>
  <c r="M8033" i="2"/>
  <c r="M8034" i="2"/>
  <c r="M8035" i="2"/>
  <c r="M8036" i="2"/>
  <c r="M8037" i="2"/>
  <c r="M8038" i="2"/>
  <c r="M8039" i="2"/>
  <c r="M8040" i="2"/>
  <c r="M8041" i="2"/>
  <c r="M8042" i="2"/>
  <c r="M8043" i="2"/>
  <c r="M8044" i="2"/>
  <c r="M8045" i="2"/>
  <c r="M8046" i="2"/>
  <c r="M8047" i="2"/>
  <c r="M8048" i="2"/>
  <c r="M8049" i="2"/>
  <c r="M8050" i="2"/>
  <c r="M8051" i="2"/>
  <c r="M8052" i="2"/>
  <c r="M8053" i="2"/>
  <c r="M8054" i="2"/>
  <c r="M8055" i="2"/>
  <c r="M8056" i="2"/>
  <c r="M8057" i="2"/>
  <c r="M8058" i="2"/>
  <c r="M8059" i="2"/>
  <c r="M8060" i="2"/>
  <c r="M8061" i="2"/>
  <c r="M8062" i="2"/>
  <c r="M8063" i="2"/>
  <c r="M8064" i="2"/>
  <c r="M8065" i="2"/>
  <c r="M8066" i="2"/>
  <c r="M8067" i="2"/>
  <c r="M8068" i="2"/>
  <c r="M8069" i="2"/>
  <c r="M8070" i="2"/>
  <c r="M8071" i="2"/>
  <c r="M8072" i="2"/>
  <c r="M8073" i="2"/>
  <c r="M8074" i="2"/>
  <c r="M8075" i="2"/>
  <c r="M8076" i="2"/>
  <c r="M8077" i="2"/>
  <c r="M8078" i="2"/>
  <c r="M8079" i="2"/>
  <c r="M8080" i="2"/>
  <c r="M8081" i="2"/>
  <c r="M8082" i="2"/>
  <c r="M8083" i="2"/>
  <c r="M8084" i="2"/>
  <c r="M8085" i="2"/>
  <c r="M8086" i="2"/>
  <c r="M8087" i="2"/>
  <c r="M8088" i="2"/>
  <c r="M8089" i="2"/>
  <c r="M8090" i="2"/>
  <c r="M8091" i="2"/>
  <c r="M8092" i="2"/>
  <c r="M8093" i="2"/>
  <c r="M8094" i="2"/>
  <c r="M8095" i="2"/>
  <c r="M8096" i="2"/>
  <c r="M8097" i="2"/>
  <c r="M8098" i="2"/>
  <c r="M8099" i="2"/>
  <c r="M8100" i="2"/>
  <c r="M8101" i="2"/>
  <c r="M8102" i="2"/>
  <c r="M8103" i="2"/>
  <c r="M8104" i="2"/>
  <c r="M8105" i="2"/>
  <c r="M8106" i="2"/>
  <c r="M8107" i="2"/>
  <c r="M8108" i="2"/>
  <c r="M8109" i="2"/>
  <c r="M8110" i="2"/>
  <c r="M8111" i="2"/>
  <c r="M8112" i="2"/>
  <c r="M8113" i="2"/>
  <c r="M8114" i="2"/>
  <c r="M8115" i="2"/>
  <c r="M8116" i="2"/>
  <c r="M8117" i="2"/>
  <c r="M8118" i="2"/>
  <c r="M8119" i="2"/>
  <c r="M8120" i="2"/>
  <c r="M8121" i="2"/>
  <c r="M8122" i="2"/>
  <c r="M8123" i="2"/>
  <c r="M8124" i="2"/>
  <c r="M8125" i="2"/>
  <c r="M8126" i="2"/>
  <c r="M8127" i="2"/>
  <c r="M8128" i="2"/>
  <c r="M8129" i="2"/>
  <c r="M8130" i="2"/>
  <c r="M8131" i="2"/>
  <c r="M8132" i="2"/>
  <c r="M8133" i="2"/>
  <c r="M8134" i="2"/>
  <c r="M8135" i="2"/>
  <c r="M8136" i="2"/>
  <c r="M8137" i="2"/>
  <c r="M8138" i="2"/>
  <c r="M8139" i="2"/>
  <c r="M8140" i="2"/>
  <c r="M8141" i="2"/>
  <c r="M8142" i="2"/>
  <c r="M8143" i="2"/>
  <c r="M8144" i="2"/>
  <c r="M8145" i="2"/>
  <c r="M8146" i="2"/>
  <c r="M8147" i="2"/>
  <c r="M8148" i="2"/>
  <c r="M8149" i="2"/>
  <c r="M8150" i="2"/>
  <c r="M8151" i="2"/>
  <c r="M8152" i="2"/>
  <c r="M8153" i="2"/>
  <c r="M8154" i="2"/>
  <c r="M8155" i="2"/>
  <c r="M8156" i="2"/>
  <c r="M8157" i="2"/>
  <c r="M8158" i="2"/>
  <c r="M8159" i="2"/>
  <c r="M8160" i="2"/>
  <c r="M8161" i="2"/>
  <c r="M8162" i="2"/>
  <c r="M8163" i="2"/>
  <c r="M8164" i="2"/>
  <c r="M8165" i="2"/>
  <c r="M8166" i="2"/>
  <c r="M8167" i="2"/>
  <c r="M8168" i="2"/>
  <c r="M8169" i="2"/>
  <c r="M8170" i="2"/>
  <c r="M8171" i="2"/>
  <c r="M8172" i="2"/>
  <c r="M8173" i="2"/>
  <c r="M8174" i="2"/>
  <c r="M8175" i="2"/>
  <c r="M8176" i="2"/>
  <c r="M8177" i="2"/>
  <c r="M8178" i="2"/>
  <c r="M8179" i="2"/>
  <c r="M8180" i="2"/>
  <c r="M8181" i="2"/>
  <c r="M8182" i="2"/>
  <c r="M8183" i="2"/>
  <c r="M8184" i="2"/>
  <c r="M8185" i="2"/>
  <c r="M8186" i="2"/>
  <c r="M8187" i="2"/>
  <c r="M8188" i="2"/>
  <c r="M8189" i="2"/>
  <c r="M8190" i="2"/>
  <c r="M8191" i="2"/>
  <c r="M8192" i="2"/>
  <c r="M8193" i="2"/>
  <c r="M8194" i="2"/>
  <c r="M8195" i="2"/>
  <c r="M8196" i="2"/>
  <c r="M8197" i="2"/>
  <c r="M8198" i="2"/>
  <c r="M8199" i="2"/>
  <c r="M8200" i="2"/>
  <c r="M8201" i="2"/>
  <c r="M8202" i="2"/>
  <c r="M8203" i="2"/>
  <c r="M8204" i="2"/>
  <c r="M8205" i="2"/>
  <c r="M8206" i="2"/>
  <c r="M8207" i="2"/>
  <c r="M8208" i="2"/>
  <c r="M8209" i="2"/>
  <c r="M8210" i="2"/>
  <c r="M8211" i="2"/>
  <c r="M8212" i="2"/>
  <c r="M8213" i="2"/>
  <c r="M8214" i="2"/>
  <c r="M8215" i="2"/>
  <c r="M8216" i="2"/>
  <c r="M8217" i="2"/>
  <c r="M8218" i="2"/>
  <c r="M8219" i="2"/>
  <c r="M8220" i="2"/>
  <c r="M8221" i="2"/>
  <c r="M8222" i="2"/>
  <c r="M8223" i="2"/>
  <c r="M8224" i="2"/>
  <c r="M8225" i="2"/>
  <c r="M8226" i="2"/>
  <c r="M8227" i="2"/>
  <c r="M8228" i="2"/>
  <c r="M8229" i="2"/>
  <c r="M8230" i="2"/>
  <c r="M8231" i="2"/>
  <c r="M8232" i="2"/>
  <c r="M8233" i="2"/>
  <c r="M8234" i="2"/>
  <c r="M8235" i="2"/>
  <c r="M8236" i="2"/>
  <c r="M8237" i="2"/>
  <c r="M8238" i="2"/>
  <c r="M8239" i="2"/>
  <c r="M8240" i="2"/>
  <c r="M8241" i="2"/>
  <c r="M8242" i="2"/>
  <c r="M8243" i="2"/>
  <c r="M8244" i="2"/>
  <c r="M8245" i="2"/>
  <c r="M8246" i="2"/>
  <c r="M8247" i="2"/>
  <c r="M8248" i="2"/>
  <c r="M8249" i="2"/>
  <c r="M8250" i="2"/>
  <c r="M8251" i="2"/>
  <c r="M8252" i="2"/>
  <c r="M8253" i="2"/>
  <c r="M8254" i="2"/>
  <c r="M8255" i="2"/>
  <c r="M8256" i="2"/>
  <c r="M8257" i="2"/>
  <c r="M8258" i="2"/>
  <c r="M8259" i="2"/>
  <c r="M8260" i="2"/>
  <c r="M8261" i="2"/>
  <c r="M8262" i="2"/>
  <c r="M8263" i="2"/>
  <c r="M8264" i="2"/>
  <c r="M8265" i="2"/>
  <c r="M8266" i="2"/>
  <c r="M8267" i="2"/>
  <c r="M8268" i="2"/>
  <c r="M8269" i="2"/>
  <c r="M8270" i="2"/>
  <c r="M8271" i="2"/>
  <c r="M8272" i="2"/>
  <c r="M8273" i="2"/>
  <c r="M8274" i="2"/>
  <c r="M8275" i="2"/>
  <c r="M8276" i="2"/>
  <c r="M8277" i="2"/>
  <c r="M8278" i="2"/>
  <c r="M8279" i="2"/>
  <c r="M8280" i="2"/>
  <c r="M8281" i="2"/>
  <c r="M8282" i="2"/>
  <c r="M8283" i="2"/>
  <c r="M8284" i="2"/>
  <c r="M8285" i="2"/>
  <c r="M8286" i="2"/>
  <c r="M8287" i="2"/>
  <c r="M8288" i="2"/>
  <c r="M8289" i="2"/>
  <c r="M8290" i="2"/>
  <c r="M8291" i="2"/>
  <c r="M8292" i="2"/>
  <c r="M8293" i="2"/>
  <c r="M8294" i="2"/>
  <c r="M8295" i="2"/>
  <c r="M8296" i="2"/>
  <c r="M8297" i="2"/>
  <c r="M8298" i="2"/>
  <c r="M8299" i="2"/>
  <c r="M8300" i="2"/>
  <c r="M8301" i="2"/>
  <c r="M8302" i="2"/>
  <c r="M8303" i="2"/>
  <c r="M8304" i="2"/>
  <c r="M8305" i="2"/>
  <c r="M8306" i="2"/>
  <c r="M8307" i="2"/>
  <c r="M8308" i="2"/>
  <c r="M8309" i="2"/>
  <c r="M8310" i="2"/>
  <c r="M8311" i="2"/>
  <c r="M8312" i="2"/>
  <c r="M8313" i="2"/>
  <c r="M8314" i="2"/>
  <c r="M8315" i="2"/>
  <c r="M8316" i="2"/>
  <c r="M8317" i="2"/>
  <c r="M8318" i="2"/>
  <c r="M8319" i="2"/>
  <c r="M8320" i="2"/>
  <c r="M8321" i="2"/>
  <c r="M8322" i="2"/>
  <c r="M8323" i="2"/>
  <c r="M8324" i="2"/>
  <c r="M8325" i="2"/>
  <c r="M8326" i="2"/>
  <c r="M8327" i="2"/>
  <c r="M8328" i="2"/>
  <c r="M8329" i="2"/>
  <c r="M8330" i="2"/>
  <c r="M8331" i="2"/>
  <c r="M8332" i="2"/>
  <c r="M8333" i="2"/>
  <c r="M8334" i="2"/>
  <c r="M8335" i="2"/>
  <c r="M8336" i="2"/>
  <c r="M8337" i="2"/>
  <c r="M8338" i="2"/>
  <c r="M8339" i="2"/>
  <c r="M8340" i="2"/>
  <c r="M8341" i="2"/>
  <c r="M8342" i="2"/>
  <c r="M8343" i="2"/>
  <c r="M8344" i="2"/>
  <c r="M8345" i="2"/>
  <c r="M8346" i="2"/>
  <c r="M8347" i="2"/>
  <c r="M8348" i="2"/>
  <c r="M8349" i="2"/>
  <c r="M8350" i="2"/>
  <c r="M8351" i="2"/>
  <c r="M8352" i="2"/>
  <c r="M8353" i="2"/>
  <c r="M8354" i="2"/>
  <c r="M8355" i="2"/>
  <c r="M8356" i="2"/>
  <c r="M8357" i="2"/>
  <c r="M8358" i="2"/>
  <c r="M8359" i="2"/>
  <c r="M8360" i="2"/>
  <c r="M8361" i="2"/>
  <c r="M8362" i="2"/>
  <c r="M8363" i="2"/>
  <c r="M8364" i="2"/>
  <c r="M8365" i="2"/>
  <c r="M8366" i="2"/>
  <c r="M8367" i="2"/>
  <c r="M8368" i="2"/>
  <c r="M8369" i="2"/>
  <c r="M8370" i="2"/>
  <c r="M8371" i="2"/>
  <c r="M8372" i="2"/>
  <c r="M8373" i="2"/>
  <c r="M8374" i="2"/>
  <c r="M8375" i="2"/>
  <c r="M8376" i="2"/>
  <c r="M8377" i="2"/>
  <c r="M8378" i="2"/>
  <c r="M8379" i="2"/>
  <c r="M8380" i="2"/>
  <c r="M8381" i="2"/>
  <c r="M8382" i="2"/>
  <c r="M8383" i="2"/>
  <c r="M8384" i="2"/>
  <c r="M8385" i="2"/>
  <c r="M8386" i="2"/>
  <c r="M8387" i="2"/>
  <c r="M8388" i="2"/>
  <c r="M8389" i="2"/>
  <c r="M8390" i="2"/>
  <c r="M8391" i="2"/>
  <c r="M8392" i="2"/>
  <c r="M8393" i="2"/>
  <c r="M8394" i="2"/>
  <c r="M8395" i="2"/>
  <c r="M8396" i="2"/>
  <c r="M8397" i="2"/>
  <c r="M8398" i="2"/>
  <c r="M8399" i="2"/>
  <c r="M8400" i="2"/>
  <c r="M8401" i="2"/>
  <c r="M8402" i="2"/>
  <c r="M8403" i="2"/>
  <c r="M8404" i="2"/>
  <c r="M8405" i="2"/>
  <c r="M8406" i="2"/>
  <c r="M8407" i="2"/>
  <c r="M8408" i="2"/>
  <c r="M8409" i="2"/>
  <c r="M8410" i="2"/>
  <c r="M8411" i="2"/>
  <c r="M8412" i="2"/>
  <c r="M8413" i="2"/>
  <c r="M8414" i="2"/>
  <c r="M8415" i="2"/>
  <c r="M8416" i="2"/>
  <c r="M8417" i="2"/>
  <c r="M8418" i="2"/>
  <c r="M8419" i="2"/>
  <c r="M8420" i="2"/>
  <c r="M8421" i="2"/>
  <c r="M8422" i="2"/>
  <c r="M8423" i="2"/>
  <c r="M8424" i="2"/>
  <c r="M8425" i="2"/>
  <c r="M8426" i="2"/>
  <c r="M8427" i="2"/>
  <c r="M8428" i="2"/>
  <c r="M8429" i="2"/>
  <c r="M8430" i="2"/>
  <c r="M8431" i="2"/>
  <c r="M8432" i="2"/>
  <c r="M8433" i="2"/>
  <c r="M8434" i="2"/>
  <c r="M8435" i="2"/>
  <c r="M8436" i="2"/>
  <c r="M8437" i="2"/>
  <c r="M8438" i="2"/>
  <c r="M8439" i="2"/>
  <c r="M8440" i="2"/>
  <c r="M8441" i="2"/>
  <c r="M8442" i="2"/>
  <c r="M8443" i="2"/>
  <c r="M8444" i="2"/>
  <c r="M8445" i="2"/>
  <c r="M8446" i="2"/>
  <c r="M8447" i="2"/>
  <c r="M8448" i="2"/>
  <c r="M8449" i="2"/>
  <c r="M8450" i="2"/>
  <c r="M8451" i="2"/>
  <c r="M8452" i="2"/>
  <c r="M8453" i="2"/>
  <c r="M8454" i="2"/>
  <c r="M8455" i="2"/>
  <c r="M8456" i="2"/>
  <c r="M8457" i="2"/>
  <c r="M8458" i="2"/>
  <c r="M8459" i="2"/>
  <c r="M8460" i="2"/>
  <c r="M8461" i="2"/>
  <c r="M8462" i="2"/>
  <c r="M8463" i="2"/>
  <c r="M8464" i="2"/>
  <c r="M8465" i="2"/>
  <c r="M8466" i="2"/>
  <c r="M8467" i="2"/>
  <c r="M8468" i="2"/>
  <c r="M8469" i="2"/>
  <c r="M8470" i="2"/>
  <c r="M8471" i="2"/>
  <c r="M8472" i="2"/>
  <c r="M8473" i="2"/>
  <c r="M8474" i="2"/>
  <c r="M8475" i="2"/>
  <c r="M8476" i="2"/>
  <c r="M8477" i="2"/>
  <c r="M8478" i="2"/>
  <c r="M8479" i="2"/>
  <c r="M8480" i="2"/>
  <c r="M8481" i="2"/>
  <c r="M8482" i="2"/>
  <c r="M8483" i="2"/>
  <c r="M8484" i="2"/>
  <c r="M8485" i="2"/>
  <c r="M8486" i="2"/>
  <c r="M8487" i="2"/>
  <c r="M8488" i="2"/>
  <c r="M8489" i="2"/>
  <c r="M8490" i="2"/>
  <c r="M8491" i="2"/>
  <c r="M8492" i="2"/>
  <c r="M8493" i="2"/>
  <c r="M8494" i="2"/>
  <c r="M8495" i="2"/>
  <c r="M8496" i="2"/>
  <c r="M8497" i="2"/>
  <c r="M8498" i="2"/>
  <c r="M8499" i="2"/>
  <c r="M8500" i="2"/>
  <c r="M8501" i="2"/>
  <c r="M8502" i="2"/>
  <c r="M8503" i="2"/>
  <c r="M8504" i="2"/>
  <c r="M8505" i="2"/>
  <c r="M8506" i="2"/>
  <c r="M8507" i="2"/>
  <c r="M8508" i="2"/>
  <c r="M8509" i="2"/>
  <c r="M8510" i="2"/>
  <c r="M8511" i="2"/>
  <c r="M8512" i="2"/>
  <c r="M8513" i="2"/>
  <c r="M8514" i="2"/>
  <c r="M8515" i="2"/>
  <c r="M8516" i="2"/>
  <c r="M8517" i="2"/>
  <c r="M8518" i="2"/>
  <c r="M8519" i="2"/>
  <c r="M8520" i="2"/>
  <c r="M8521" i="2"/>
  <c r="M8522" i="2"/>
  <c r="M8523" i="2"/>
  <c r="M8524" i="2"/>
  <c r="M8525" i="2"/>
  <c r="M8526" i="2"/>
  <c r="M8527" i="2"/>
  <c r="M8528" i="2"/>
  <c r="M8529" i="2"/>
  <c r="M8530" i="2"/>
  <c r="M8531" i="2"/>
  <c r="M8532" i="2"/>
  <c r="M8533" i="2"/>
  <c r="M8534" i="2"/>
  <c r="M8535" i="2"/>
  <c r="M8536" i="2"/>
  <c r="M8537" i="2"/>
  <c r="M8538" i="2"/>
  <c r="M8539" i="2"/>
  <c r="M8540" i="2"/>
  <c r="M8541" i="2"/>
  <c r="M8542" i="2"/>
  <c r="M8543" i="2"/>
  <c r="M8544" i="2"/>
  <c r="M8545" i="2"/>
  <c r="M8546" i="2"/>
  <c r="M8547" i="2"/>
  <c r="M8548" i="2"/>
  <c r="M8549" i="2"/>
  <c r="M8550" i="2"/>
  <c r="M8551" i="2"/>
  <c r="M8552" i="2"/>
  <c r="M8553" i="2"/>
  <c r="M8554" i="2"/>
  <c r="M8555" i="2"/>
  <c r="M8556" i="2"/>
  <c r="M8557" i="2"/>
  <c r="M8558" i="2"/>
  <c r="M8559" i="2"/>
  <c r="M8560" i="2"/>
  <c r="M8561" i="2"/>
  <c r="M8562" i="2"/>
  <c r="M8563" i="2"/>
  <c r="M8564" i="2"/>
  <c r="M8565" i="2"/>
  <c r="M8566" i="2"/>
  <c r="M8567" i="2"/>
  <c r="M8568" i="2"/>
  <c r="M8569" i="2"/>
  <c r="M8570" i="2"/>
  <c r="M8571" i="2"/>
  <c r="M8572" i="2"/>
  <c r="M8573" i="2"/>
  <c r="M8574" i="2"/>
  <c r="M8575" i="2"/>
  <c r="M8576" i="2"/>
  <c r="M8577" i="2"/>
  <c r="M8578" i="2"/>
  <c r="M8579" i="2"/>
  <c r="M8580" i="2"/>
  <c r="M8581" i="2"/>
  <c r="M8582" i="2"/>
  <c r="M8583" i="2"/>
  <c r="M8584" i="2"/>
  <c r="M8585" i="2"/>
  <c r="M8586" i="2"/>
  <c r="M8587" i="2"/>
  <c r="M8588" i="2"/>
  <c r="M8589" i="2"/>
  <c r="M8590" i="2"/>
  <c r="M8591" i="2"/>
  <c r="M8592" i="2"/>
  <c r="M8593" i="2"/>
  <c r="M8594" i="2"/>
  <c r="M8595" i="2"/>
  <c r="M8596" i="2"/>
  <c r="M8597" i="2"/>
  <c r="M8598" i="2"/>
  <c r="M8599" i="2"/>
  <c r="M8600" i="2"/>
  <c r="M8601" i="2"/>
  <c r="M8602" i="2"/>
  <c r="M8603" i="2"/>
  <c r="M8604" i="2"/>
  <c r="M8605" i="2"/>
  <c r="M8606" i="2"/>
  <c r="M8607" i="2"/>
  <c r="M8608" i="2"/>
  <c r="M8609" i="2"/>
  <c r="M8610" i="2"/>
  <c r="M8611" i="2"/>
  <c r="M8612" i="2"/>
  <c r="M8613" i="2"/>
  <c r="M8614" i="2"/>
  <c r="M8615" i="2"/>
  <c r="M8616" i="2"/>
  <c r="M8617" i="2"/>
  <c r="M8618" i="2"/>
  <c r="M8619" i="2"/>
  <c r="M8620" i="2"/>
  <c r="M8621" i="2"/>
  <c r="M8622" i="2"/>
  <c r="M8623" i="2"/>
  <c r="M8624" i="2"/>
  <c r="M8625" i="2"/>
  <c r="M8626" i="2"/>
  <c r="M8627" i="2"/>
  <c r="M8628" i="2"/>
  <c r="M8629" i="2"/>
  <c r="M8630" i="2"/>
  <c r="M8631" i="2"/>
  <c r="M8632" i="2"/>
  <c r="M8633" i="2"/>
  <c r="M8634" i="2"/>
  <c r="M8635" i="2"/>
  <c r="M8636" i="2"/>
  <c r="M8637" i="2"/>
  <c r="M8638" i="2"/>
  <c r="M8639" i="2"/>
  <c r="M8640" i="2"/>
  <c r="M8641" i="2"/>
  <c r="M8642" i="2"/>
  <c r="M8643" i="2"/>
  <c r="M8644" i="2"/>
  <c r="M8645" i="2"/>
  <c r="M8646" i="2"/>
  <c r="M8647" i="2"/>
  <c r="M8648" i="2"/>
  <c r="M8649" i="2"/>
  <c r="M8650" i="2"/>
  <c r="M8651" i="2"/>
  <c r="M8652" i="2"/>
  <c r="M8653" i="2"/>
  <c r="M8654" i="2"/>
  <c r="M8655" i="2"/>
  <c r="M8656" i="2"/>
  <c r="M8657" i="2"/>
  <c r="M8658" i="2"/>
  <c r="M8659" i="2"/>
  <c r="M8660" i="2"/>
  <c r="M8661" i="2"/>
  <c r="M8662" i="2"/>
  <c r="M8663" i="2"/>
  <c r="M8664" i="2"/>
  <c r="M8665" i="2"/>
  <c r="M8666" i="2"/>
  <c r="M8667" i="2"/>
  <c r="M8668" i="2"/>
  <c r="M8669" i="2"/>
  <c r="M8670" i="2"/>
  <c r="M8671" i="2"/>
  <c r="M8672" i="2"/>
  <c r="M8673" i="2"/>
  <c r="M8674" i="2"/>
  <c r="M8675" i="2"/>
  <c r="M8676" i="2"/>
  <c r="M8677" i="2"/>
  <c r="M8678" i="2"/>
  <c r="M8679" i="2"/>
  <c r="M8680" i="2"/>
  <c r="M8681" i="2"/>
  <c r="M8682" i="2"/>
  <c r="M8683" i="2"/>
  <c r="M8684" i="2"/>
  <c r="M8685" i="2"/>
  <c r="M8686" i="2"/>
  <c r="M8687" i="2"/>
  <c r="M8688" i="2"/>
  <c r="M8689" i="2"/>
  <c r="M8690" i="2"/>
  <c r="M8691" i="2"/>
  <c r="M8692" i="2"/>
  <c r="M8693" i="2"/>
  <c r="M8694" i="2"/>
  <c r="M8695" i="2"/>
  <c r="M8696" i="2"/>
  <c r="M8697" i="2"/>
  <c r="M8698" i="2"/>
  <c r="M8699" i="2"/>
  <c r="M8700" i="2"/>
  <c r="M8701" i="2"/>
  <c r="M8702" i="2"/>
  <c r="M8703" i="2"/>
  <c r="M8704" i="2"/>
  <c r="M8705" i="2"/>
  <c r="M8706" i="2"/>
  <c r="M8707" i="2"/>
  <c r="M8708" i="2"/>
  <c r="M8709" i="2"/>
  <c r="M8710" i="2"/>
  <c r="M8711" i="2"/>
  <c r="M8712" i="2"/>
  <c r="M8713" i="2"/>
  <c r="M8714" i="2"/>
  <c r="M8715" i="2"/>
  <c r="M8716" i="2"/>
  <c r="M8717" i="2"/>
  <c r="M8718" i="2"/>
  <c r="M8719" i="2"/>
  <c r="M8720" i="2"/>
  <c r="M8721" i="2"/>
  <c r="M8722" i="2"/>
  <c r="M8723" i="2"/>
  <c r="M8724" i="2"/>
  <c r="M8725" i="2"/>
  <c r="M8726" i="2"/>
  <c r="M8727" i="2"/>
  <c r="M8728" i="2"/>
  <c r="M8729" i="2"/>
  <c r="M8730" i="2"/>
  <c r="M8731" i="2"/>
  <c r="M8732" i="2"/>
  <c r="M8733" i="2"/>
  <c r="M8734" i="2"/>
  <c r="M8735" i="2"/>
  <c r="M8736" i="2"/>
  <c r="M8737" i="2"/>
  <c r="M8738" i="2"/>
  <c r="M8739" i="2"/>
  <c r="M8740" i="2"/>
  <c r="M8741" i="2"/>
  <c r="M8742" i="2"/>
  <c r="M8743" i="2"/>
  <c r="M8744" i="2"/>
  <c r="M8745" i="2"/>
  <c r="M8746" i="2"/>
  <c r="M8747" i="2"/>
  <c r="M8748" i="2"/>
  <c r="M8749" i="2"/>
  <c r="M8750" i="2"/>
  <c r="M8751" i="2"/>
  <c r="M8752" i="2"/>
  <c r="M8753" i="2"/>
  <c r="M8754" i="2"/>
  <c r="M8755" i="2"/>
  <c r="M8756" i="2"/>
  <c r="M8757" i="2"/>
  <c r="M8758" i="2"/>
  <c r="M8759" i="2"/>
  <c r="M8760" i="2"/>
  <c r="M8761" i="2"/>
  <c r="M8762" i="2"/>
  <c r="M8763" i="2"/>
  <c r="M8764" i="2"/>
  <c r="M8765" i="2"/>
  <c r="M8766" i="2"/>
  <c r="M8767" i="2"/>
  <c r="M8768" i="2"/>
  <c r="M8769" i="2"/>
  <c r="M8770" i="2"/>
  <c r="M8771" i="2"/>
  <c r="M8772" i="2"/>
  <c r="M8773" i="2"/>
  <c r="M8774" i="2"/>
  <c r="M8775" i="2"/>
  <c r="M8776" i="2"/>
  <c r="M8777" i="2"/>
  <c r="M8778" i="2"/>
  <c r="M8779" i="2"/>
  <c r="M8780" i="2"/>
  <c r="M8781" i="2"/>
  <c r="M8782" i="2"/>
  <c r="M8783" i="2"/>
  <c r="M8784" i="2"/>
  <c r="M8785" i="2"/>
  <c r="M8786" i="2"/>
  <c r="M8787" i="2"/>
  <c r="M8788" i="2"/>
  <c r="M8789" i="2"/>
  <c r="M8790" i="2"/>
  <c r="M8791" i="2"/>
  <c r="M8792" i="2"/>
  <c r="M8793" i="2"/>
  <c r="M8794" i="2"/>
  <c r="M8795" i="2"/>
  <c r="M8796" i="2"/>
  <c r="M8797" i="2"/>
  <c r="M8798" i="2"/>
  <c r="M8799" i="2"/>
  <c r="M8800" i="2"/>
  <c r="M8801" i="2"/>
  <c r="M8802" i="2"/>
  <c r="M8803" i="2"/>
  <c r="M8804" i="2"/>
  <c r="M8805" i="2"/>
  <c r="M8806" i="2"/>
  <c r="M8807" i="2"/>
  <c r="M8808" i="2"/>
  <c r="M8809" i="2"/>
  <c r="M8810" i="2"/>
  <c r="M8811" i="2"/>
  <c r="M8812" i="2"/>
  <c r="M8813" i="2"/>
  <c r="M8814" i="2"/>
  <c r="M8815" i="2"/>
  <c r="M8816" i="2"/>
  <c r="M8817" i="2"/>
  <c r="M8818" i="2"/>
  <c r="M8819" i="2"/>
  <c r="M8820" i="2"/>
  <c r="M8821" i="2"/>
  <c r="M8822" i="2"/>
  <c r="M8823" i="2"/>
  <c r="M8824" i="2"/>
  <c r="M8825" i="2"/>
  <c r="M8826" i="2"/>
  <c r="M8827" i="2"/>
  <c r="M8828" i="2"/>
  <c r="M8829" i="2"/>
  <c r="M8830" i="2"/>
  <c r="M8831" i="2"/>
  <c r="M8832" i="2"/>
  <c r="M8833" i="2"/>
  <c r="M8834" i="2"/>
  <c r="M8835" i="2"/>
  <c r="M8836" i="2"/>
  <c r="M8837" i="2"/>
  <c r="M8838" i="2"/>
  <c r="M8839" i="2"/>
  <c r="M8840" i="2"/>
  <c r="M8841" i="2"/>
  <c r="M8842" i="2"/>
  <c r="M8843" i="2"/>
  <c r="M8844" i="2"/>
  <c r="M8845" i="2"/>
  <c r="M8846" i="2"/>
  <c r="M8847" i="2"/>
  <c r="M8848" i="2"/>
  <c r="M8849" i="2"/>
  <c r="M8850" i="2"/>
  <c r="M8851" i="2"/>
  <c r="M8852" i="2"/>
  <c r="M8853" i="2"/>
  <c r="M8854" i="2"/>
  <c r="M8855" i="2"/>
  <c r="M8856" i="2"/>
  <c r="M8857" i="2"/>
  <c r="M8858" i="2"/>
  <c r="M8859" i="2"/>
  <c r="M8860" i="2"/>
  <c r="M8861" i="2"/>
  <c r="M8862" i="2"/>
  <c r="M8863" i="2"/>
  <c r="M8864" i="2"/>
  <c r="M8865" i="2"/>
  <c r="M8866" i="2"/>
  <c r="M8867" i="2"/>
  <c r="M8868" i="2"/>
  <c r="M8869" i="2"/>
  <c r="M8870" i="2"/>
  <c r="M8871" i="2"/>
  <c r="M8872" i="2"/>
  <c r="M8873" i="2"/>
  <c r="M8874" i="2"/>
  <c r="M8875" i="2"/>
  <c r="M8876" i="2"/>
  <c r="M8877" i="2"/>
  <c r="M8878" i="2"/>
  <c r="M8879" i="2"/>
  <c r="M8880" i="2"/>
  <c r="M8881" i="2"/>
  <c r="M8882" i="2"/>
  <c r="M8883" i="2"/>
  <c r="M8884" i="2"/>
  <c r="M8885" i="2"/>
  <c r="M8886" i="2"/>
  <c r="M8887" i="2"/>
  <c r="M8888" i="2"/>
  <c r="M8889" i="2"/>
  <c r="M8890" i="2"/>
  <c r="M8891" i="2"/>
  <c r="M8892" i="2"/>
  <c r="M8893" i="2"/>
  <c r="M8894" i="2"/>
  <c r="M8895" i="2"/>
  <c r="M8896" i="2"/>
  <c r="M8897" i="2"/>
  <c r="M8898" i="2"/>
  <c r="M8899" i="2"/>
  <c r="M8900" i="2"/>
  <c r="M8901" i="2"/>
  <c r="M8902" i="2"/>
  <c r="M8903" i="2"/>
  <c r="M8904" i="2"/>
  <c r="M8905" i="2"/>
  <c r="M8906" i="2"/>
  <c r="M8907" i="2"/>
  <c r="M8908" i="2"/>
  <c r="M8909" i="2"/>
  <c r="M8910" i="2"/>
  <c r="M8911" i="2"/>
  <c r="M8912" i="2"/>
  <c r="M8913" i="2"/>
  <c r="M8914" i="2"/>
  <c r="M8915" i="2"/>
  <c r="M8916" i="2"/>
  <c r="M8917" i="2"/>
  <c r="M8918" i="2"/>
  <c r="M8919" i="2"/>
  <c r="M8920" i="2"/>
  <c r="M8921" i="2"/>
  <c r="M8922" i="2"/>
  <c r="M8923" i="2"/>
  <c r="M8924" i="2"/>
  <c r="M8925" i="2"/>
  <c r="M8926" i="2"/>
  <c r="M8927" i="2"/>
  <c r="M8928" i="2"/>
  <c r="M8929" i="2"/>
  <c r="M8930" i="2"/>
  <c r="M8931" i="2"/>
  <c r="M8932" i="2"/>
  <c r="M8933" i="2"/>
  <c r="M8934" i="2"/>
  <c r="M8935" i="2"/>
  <c r="M8936" i="2"/>
  <c r="M8937" i="2"/>
  <c r="M8938" i="2"/>
  <c r="M8939" i="2"/>
  <c r="M8940" i="2"/>
  <c r="M8941" i="2"/>
  <c r="M8942" i="2"/>
  <c r="M8943" i="2"/>
  <c r="M8944" i="2"/>
  <c r="M8945" i="2"/>
  <c r="M8946" i="2"/>
  <c r="M8947" i="2"/>
  <c r="M8948" i="2"/>
  <c r="M8949" i="2"/>
  <c r="M8950" i="2"/>
  <c r="M8951" i="2"/>
  <c r="M8952" i="2"/>
  <c r="M8953" i="2"/>
  <c r="M8954" i="2"/>
  <c r="M8955" i="2"/>
  <c r="M8956" i="2"/>
  <c r="M8957" i="2"/>
  <c r="M8958" i="2"/>
  <c r="M8959" i="2"/>
  <c r="M8960" i="2"/>
  <c r="M8961" i="2"/>
  <c r="M8962" i="2"/>
  <c r="M8963" i="2"/>
  <c r="M8964" i="2"/>
  <c r="M8965" i="2"/>
  <c r="M8966" i="2"/>
  <c r="M8967" i="2"/>
  <c r="M8968" i="2"/>
  <c r="M8969" i="2"/>
  <c r="M8970" i="2"/>
  <c r="M8971" i="2"/>
  <c r="M8972" i="2"/>
  <c r="M8973" i="2"/>
  <c r="M8974" i="2"/>
  <c r="M8975" i="2"/>
  <c r="M8976" i="2"/>
  <c r="M8977" i="2"/>
  <c r="M8978" i="2"/>
  <c r="M8979" i="2"/>
  <c r="M8980" i="2"/>
  <c r="M8981" i="2"/>
  <c r="M8982" i="2"/>
  <c r="M8983" i="2"/>
  <c r="M8984" i="2"/>
  <c r="M8985" i="2"/>
  <c r="M8986" i="2"/>
  <c r="M8987" i="2"/>
  <c r="M8988" i="2"/>
  <c r="M8989" i="2"/>
  <c r="M8990" i="2"/>
  <c r="M8991" i="2"/>
  <c r="M8992" i="2"/>
  <c r="M8993" i="2"/>
  <c r="M8994" i="2"/>
  <c r="M8995" i="2"/>
  <c r="M8996" i="2"/>
  <c r="M8997" i="2"/>
  <c r="M8998" i="2"/>
  <c r="M8999" i="2"/>
  <c r="M9000" i="2"/>
  <c r="M9001" i="2"/>
  <c r="M9002" i="2"/>
  <c r="M9003" i="2"/>
  <c r="M9004" i="2"/>
  <c r="M9005" i="2"/>
  <c r="M9006" i="2"/>
  <c r="M9007" i="2"/>
  <c r="M9008" i="2"/>
  <c r="M9009" i="2"/>
  <c r="M9010" i="2"/>
  <c r="M9011" i="2"/>
  <c r="M9012" i="2"/>
  <c r="M9013" i="2"/>
  <c r="M9014" i="2"/>
  <c r="M9015" i="2"/>
  <c r="M9016" i="2"/>
  <c r="M9017" i="2"/>
  <c r="M9018" i="2"/>
  <c r="M9019" i="2"/>
  <c r="M9020" i="2"/>
  <c r="M9021" i="2"/>
  <c r="M9022" i="2"/>
  <c r="M9023" i="2"/>
  <c r="M9024" i="2"/>
  <c r="M9025" i="2"/>
  <c r="M9026" i="2"/>
  <c r="M9027" i="2"/>
  <c r="M9028" i="2"/>
  <c r="M9029" i="2"/>
  <c r="M9030" i="2"/>
  <c r="M9031" i="2"/>
  <c r="M9032" i="2"/>
  <c r="M9033" i="2"/>
  <c r="M9034" i="2"/>
  <c r="M9035" i="2"/>
  <c r="M9036" i="2"/>
  <c r="M9037" i="2"/>
  <c r="M9038" i="2"/>
  <c r="M9039" i="2"/>
  <c r="M9040" i="2"/>
  <c r="M9041" i="2"/>
  <c r="M9042" i="2"/>
  <c r="M9043" i="2"/>
  <c r="M9044" i="2"/>
  <c r="M9045" i="2"/>
  <c r="M9046" i="2"/>
  <c r="M9047" i="2"/>
  <c r="M9048" i="2"/>
  <c r="M9049" i="2"/>
  <c r="M9050" i="2"/>
  <c r="M9051" i="2"/>
  <c r="M9052" i="2"/>
  <c r="M9053" i="2"/>
  <c r="M9054" i="2"/>
  <c r="M9055" i="2"/>
  <c r="M9056" i="2"/>
  <c r="M9057" i="2"/>
  <c r="M9058" i="2"/>
  <c r="M9059" i="2"/>
  <c r="M9060" i="2"/>
  <c r="M9061" i="2"/>
  <c r="M9062" i="2"/>
  <c r="M9063" i="2"/>
  <c r="M9064" i="2"/>
  <c r="M9065" i="2"/>
  <c r="M9066" i="2"/>
  <c r="M9067" i="2"/>
  <c r="M9068" i="2"/>
  <c r="M9069" i="2"/>
  <c r="M9070" i="2"/>
  <c r="M9071" i="2"/>
  <c r="M9072" i="2"/>
  <c r="M9073" i="2"/>
  <c r="M9074" i="2"/>
  <c r="M9075" i="2"/>
  <c r="M9076" i="2"/>
  <c r="M9077" i="2"/>
  <c r="M9078" i="2"/>
  <c r="M9079" i="2"/>
  <c r="M9080" i="2"/>
  <c r="M9081" i="2"/>
  <c r="M9082" i="2"/>
  <c r="M9083" i="2"/>
  <c r="M9084" i="2"/>
  <c r="M9085" i="2"/>
  <c r="M9086" i="2"/>
  <c r="M9087" i="2"/>
  <c r="M9088" i="2"/>
  <c r="M9089" i="2"/>
  <c r="M9090" i="2"/>
  <c r="M9091" i="2"/>
  <c r="M9092" i="2"/>
  <c r="M9093" i="2"/>
  <c r="M9094" i="2"/>
  <c r="M9095" i="2"/>
  <c r="M9096" i="2"/>
  <c r="M9097" i="2"/>
  <c r="M9098" i="2"/>
  <c r="M9099" i="2"/>
  <c r="M9100" i="2"/>
  <c r="M9101" i="2"/>
  <c r="M9102" i="2"/>
  <c r="M9103" i="2"/>
  <c r="M9104" i="2"/>
  <c r="M9105" i="2"/>
  <c r="M9106" i="2"/>
  <c r="M9107" i="2"/>
  <c r="M9108" i="2"/>
  <c r="M9109" i="2"/>
  <c r="M9110" i="2"/>
  <c r="M9111" i="2"/>
  <c r="M9112" i="2"/>
  <c r="M9113" i="2"/>
  <c r="M9114" i="2"/>
  <c r="M9115" i="2"/>
  <c r="M9116" i="2"/>
  <c r="M9117" i="2"/>
  <c r="M9118" i="2"/>
  <c r="M9119" i="2"/>
  <c r="M9120" i="2"/>
  <c r="M9121" i="2"/>
  <c r="M9122" i="2"/>
  <c r="M9123" i="2"/>
  <c r="M9124" i="2"/>
  <c r="M9125" i="2"/>
  <c r="M9126" i="2"/>
  <c r="M9127" i="2"/>
  <c r="M9128" i="2"/>
  <c r="M9129" i="2"/>
  <c r="M9130" i="2"/>
  <c r="M9131" i="2"/>
  <c r="M9132" i="2"/>
  <c r="M9133" i="2"/>
  <c r="M9134" i="2"/>
  <c r="M9135" i="2"/>
  <c r="M9136" i="2"/>
  <c r="M9137" i="2"/>
  <c r="M9138" i="2"/>
  <c r="M9139" i="2"/>
  <c r="M9140" i="2"/>
  <c r="M9141" i="2"/>
  <c r="M9142" i="2"/>
  <c r="M9143" i="2"/>
  <c r="M9144" i="2"/>
  <c r="M9145" i="2"/>
  <c r="M9146" i="2"/>
  <c r="M9147" i="2"/>
  <c r="M9148" i="2"/>
  <c r="M9149" i="2"/>
  <c r="M9150" i="2"/>
  <c r="M9151" i="2"/>
  <c r="M9152" i="2"/>
  <c r="M9153" i="2"/>
  <c r="M9154" i="2"/>
  <c r="M9155" i="2"/>
  <c r="M9156" i="2"/>
  <c r="M9157" i="2"/>
  <c r="M9158" i="2"/>
  <c r="M9159" i="2"/>
  <c r="M9160" i="2"/>
  <c r="M9161" i="2"/>
  <c r="M9162" i="2"/>
  <c r="M9163" i="2"/>
  <c r="M9164" i="2"/>
  <c r="M9165" i="2"/>
  <c r="M9166" i="2"/>
  <c r="M9167" i="2"/>
  <c r="M9168" i="2"/>
  <c r="M9169" i="2"/>
  <c r="M9170" i="2"/>
  <c r="M9171" i="2"/>
  <c r="M9172" i="2"/>
  <c r="M9173" i="2"/>
  <c r="M9174" i="2"/>
  <c r="M9175" i="2"/>
  <c r="M9176" i="2"/>
  <c r="M9177" i="2"/>
  <c r="M9178" i="2"/>
  <c r="M9179" i="2"/>
  <c r="M9180" i="2"/>
  <c r="M9181" i="2"/>
  <c r="M9182" i="2"/>
  <c r="M9183" i="2"/>
  <c r="M9184" i="2"/>
  <c r="M9185" i="2"/>
  <c r="M9186" i="2"/>
  <c r="M9187" i="2"/>
  <c r="M9188" i="2"/>
  <c r="M9189" i="2"/>
  <c r="M9190" i="2"/>
  <c r="M9191" i="2"/>
  <c r="M9192" i="2"/>
  <c r="M9193" i="2"/>
  <c r="M9194" i="2"/>
  <c r="M9195" i="2"/>
  <c r="M9196" i="2"/>
  <c r="M9197" i="2"/>
  <c r="M9198" i="2"/>
  <c r="M9199" i="2"/>
  <c r="M9200" i="2"/>
  <c r="M9201" i="2"/>
  <c r="M9202" i="2"/>
  <c r="M9203" i="2"/>
  <c r="M9204" i="2"/>
  <c r="M9205" i="2"/>
  <c r="M9206" i="2"/>
  <c r="M9207" i="2"/>
  <c r="M9208" i="2"/>
  <c r="M9209" i="2"/>
  <c r="M9210" i="2"/>
  <c r="M9211" i="2"/>
  <c r="M9212" i="2"/>
  <c r="M9213" i="2"/>
  <c r="M9214" i="2"/>
  <c r="M9215" i="2"/>
  <c r="M9216" i="2"/>
  <c r="M9217" i="2"/>
  <c r="M9218" i="2"/>
  <c r="M9219" i="2"/>
  <c r="M9220" i="2"/>
  <c r="M9221" i="2"/>
  <c r="M9222" i="2"/>
  <c r="M9223" i="2"/>
  <c r="M9224" i="2"/>
  <c r="M9225" i="2"/>
  <c r="M9226" i="2"/>
  <c r="M9227" i="2"/>
  <c r="M9228" i="2"/>
  <c r="M9229" i="2"/>
  <c r="M9230" i="2"/>
  <c r="M9231" i="2"/>
  <c r="M9232" i="2"/>
  <c r="M9233" i="2"/>
  <c r="M9234" i="2"/>
  <c r="M9235" i="2"/>
  <c r="M9236" i="2"/>
  <c r="M9237" i="2"/>
  <c r="M9238" i="2"/>
  <c r="M9239" i="2"/>
  <c r="M9240" i="2"/>
  <c r="M9241" i="2"/>
  <c r="M9242" i="2"/>
  <c r="M9243" i="2"/>
  <c r="M9244" i="2"/>
  <c r="M9245" i="2"/>
  <c r="M9246" i="2"/>
  <c r="M9247" i="2"/>
  <c r="M9248" i="2"/>
  <c r="M9249" i="2"/>
  <c r="M9250" i="2"/>
  <c r="M9251" i="2"/>
  <c r="M9252" i="2"/>
  <c r="M9253" i="2"/>
  <c r="M9254" i="2"/>
  <c r="M9255" i="2"/>
  <c r="M9256" i="2"/>
  <c r="M9257" i="2"/>
  <c r="M9258" i="2"/>
  <c r="M9259" i="2"/>
  <c r="M9260" i="2"/>
  <c r="M9261" i="2"/>
  <c r="M9262" i="2"/>
  <c r="M9263" i="2"/>
  <c r="M9264" i="2"/>
  <c r="M9265" i="2"/>
  <c r="M9266" i="2"/>
  <c r="M9267" i="2"/>
  <c r="M9268" i="2"/>
  <c r="M9269" i="2"/>
  <c r="M9270" i="2"/>
  <c r="M9271" i="2"/>
  <c r="M9272" i="2"/>
  <c r="M9273" i="2"/>
  <c r="M9274" i="2"/>
  <c r="M9275" i="2"/>
  <c r="M9276" i="2"/>
  <c r="M9277" i="2"/>
  <c r="M9278" i="2"/>
  <c r="M9279" i="2"/>
  <c r="M9280" i="2"/>
  <c r="M9281" i="2"/>
  <c r="M9282" i="2"/>
  <c r="M9283" i="2"/>
  <c r="M9284" i="2"/>
  <c r="M9285" i="2"/>
  <c r="M9286" i="2"/>
  <c r="M9287" i="2"/>
  <c r="M9288" i="2"/>
  <c r="M9289" i="2"/>
  <c r="M9290" i="2"/>
  <c r="M9291" i="2"/>
  <c r="M9292" i="2"/>
  <c r="M9293" i="2"/>
  <c r="M9294" i="2"/>
  <c r="M9295" i="2"/>
  <c r="M9296" i="2"/>
  <c r="M9297" i="2"/>
  <c r="M9298" i="2"/>
  <c r="M9299" i="2"/>
  <c r="M9300" i="2"/>
  <c r="M9301" i="2"/>
  <c r="M9302" i="2"/>
  <c r="M9303" i="2"/>
  <c r="M9304" i="2"/>
  <c r="M9305" i="2"/>
  <c r="M9306" i="2"/>
  <c r="M9307" i="2"/>
  <c r="M9308" i="2"/>
  <c r="M9309" i="2"/>
  <c r="M9310" i="2"/>
  <c r="M9311" i="2"/>
  <c r="M9312" i="2"/>
  <c r="M9313" i="2"/>
  <c r="M9314" i="2"/>
  <c r="M9315" i="2"/>
  <c r="M9316" i="2"/>
  <c r="M9317" i="2"/>
  <c r="M9318" i="2"/>
  <c r="M9319" i="2"/>
  <c r="M9320" i="2"/>
  <c r="M9321" i="2"/>
  <c r="M9322" i="2"/>
  <c r="M9323" i="2"/>
  <c r="M9324" i="2"/>
  <c r="M9325" i="2"/>
  <c r="M9326" i="2"/>
  <c r="M9327" i="2"/>
  <c r="M9328" i="2"/>
  <c r="M9329" i="2"/>
  <c r="M9330" i="2"/>
  <c r="M9331" i="2"/>
  <c r="M9332" i="2"/>
  <c r="M9333" i="2"/>
  <c r="M9334" i="2"/>
  <c r="M9335" i="2"/>
  <c r="M9336" i="2"/>
  <c r="M9337" i="2"/>
  <c r="M9338" i="2"/>
  <c r="M9339" i="2"/>
  <c r="M9340" i="2"/>
  <c r="M9341" i="2"/>
  <c r="M9342" i="2"/>
  <c r="M9343" i="2"/>
  <c r="M9344" i="2"/>
  <c r="M9345" i="2"/>
  <c r="M9346" i="2"/>
  <c r="M9347" i="2"/>
  <c r="M9348" i="2"/>
  <c r="M9349" i="2"/>
  <c r="M9350" i="2"/>
  <c r="M9351" i="2"/>
  <c r="M9352" i="2"/>
  <c r="M9353" i="2"/>
  <c r="M9354" i="2"/>
  <c r="M9355" i="2"/>
  <c r="M9356" i="2"/>
  <c r="M9357" i="2"/>
  <c r="M9358" i="2"/>
  <c r="M9359" i="2"/>
  <c r="M9360" i="2"/>
  <c r="M9361" i="2"/>
  <c r="M9362" i="2"/>
  <c r="M9363" i="2"/>
  <c r="M9364" i="2"/>
  <c r="M9365" i="2"/>
  <c r="M9366" i="2"/>
  <c r="M9367" i="2"/>
  <c r="M9368" i="2"/>
  <c r="M9369" i="2"/>
  <c r="M9370" i="2"/>
  <c r="M9371" i="2"/>
  <c r="M9372" i="2"/>
  <c r="M9373" i="2"/>
  <c r="M9374" i="2"/>
  <c r="M9375" i="2"/>
  <c r="M9376" i="2"/>
  <c r="M9377" i="2"/>
  <c r="M9378" i="2"/>
  <c r="M9379" i="2"/>
  <c r="M9380" i="2"/>
  <c r="M9381" i="2"/>
  <c r="M9382" i="2"/>
  <c r="M9383" i="2"/>
  <c r="M9384" i="2"/>
  <c r="M9385" i="2"/>
  <c r="M9386" i="2"/>
  <c r="M9387" i="2"/>
  <c r="M9388" i="2"/>
  <c r="M9389" i="2"/>
  <c r="M9390" i="2"/>
  <c r="M9391" i="2"/>
  <c r="M9392" i="2"/>
  <c r="M9393" i="2"/>
  <c r="M9394" i="2"/>
  <c r="M9395" i="2"/>
  <c r="M9396" i="2"/>
  <c r="M9397" i="2"/>
  <c r="M9398" i="2"/>
  <c r="M9399" i="2"/>
  <c r="M9400" i="2"/>
  <c r="M9401" i="2"/>
  <c r="M9402" i="2"/>
  <c r="M9403" i="2"/>
  <c r="M9404" i="2"/>
  <c r="M9405" i="2"/>
  <c r="M9406" i="2"/>
  <c r="M9407" i="2"/>
  <c r="M9408" i="2"/>
  <c r="M9409" i="2"/>
  <c r="M9410" i="2"/>
  <c r="M9411" i="2"/>
  <c r="M9412" i="2"/>
  <c r="M9413" i="2"/>
  <c r="M9414" i="2"/>
  <c r="M9415" i="2"/>
  <c r="M9416" i="2"/>
  <c r="M9417" i="2"/>
  <c r="M9418" i="2"/>
  <c r="M9419" i="2"/>
  <c r="M9420" i="2"/>
  <c r="M9421" i="2"/>
  <c r="M9422" i="2"/>
  <c r="M9423" i="2"/>
  <c r="M9424" i="2"/>
  <c r="M9425" i="2"/>
  <c r="M9426" i="2"/>
  <c r="M9427" i="2"/>
  <c r="M9428" i="2"/>
  <c r="M9429" i="2"/>
  <c r="M9430" i="2"/>
  <c r="M9431" i="2"/>
  <c r="M9432" i="2"/>
  <c r="M9433" i="2"/>
  <c r="M9434" i="2"/>
  <c r="M9435" i="2"/>
  <c r="M9436" i="2"/>
  <c r="M9437" i="2"/>
  <c r="M9438" i="2"/>
  <c r="M9439" i="2"/>
  <c r="M9440" i="2"/>
  <c r="M9441" i="2"/>
  <c r="M9442" i="2"/>
  <c r="M9443" i="2"/>
  <c r="M9444" i="2"/>
  <c r="M9445" i="2"/>
  <c r="M9446" i="2"/>
  <c r="M9447" i="2"/>
  <c r="M9448" i="2"/>
  <c r="M9449" i="2"/>
  <c r="M9450" i="2"/>
  <c r="M9451" i="2"/>
  <c r="M9452" i="2"/>
  <c r="M9453" i="2"/>
  <c r="M9454" i="2"/>
  <c r="M9455" i="2"/>
  <c r="M9456" i="2"/>
  <c r="M9457" i="2"/>
  <c r="M9458" i="2"/>
  <c r="M9459" i="2"/>
  <c r="M9460" i="2"/>
  <c r="M9461" i="2"/>
  <c r="M9462" i="2"/>
  <c r="M9463" i="2"/>
  <c r="M9464" i="2"/>
  <c r="M9465" i="2"/>
  <c r="M9466" i="2"/>
  <c r="M9467" i="2"/>
  <c r="M9468" i="2"/>
  <c r="M9469" i="2"/>
  <c r="M9470" i="2"/>
  <c r="M9471" i="2"/>
  <c r="M9472" i="2"/>
  <c r="M9473" i="2"/>
  <c r="M9474" i="2"/>
  <c r="M9475" i="2"/>
  <c r="M9476" i="2"/>
  <c r="M9477" i="2"/>
  <c r="M9478" i="2"/>
  <c r="M9479" i="2"/>
  <c r="M9480" i="2"/>
  <c r="M9481" i="2"/>
  <c r="M9482" i="2"/>
  <c r="M9483" i="2"/>
  <c r="M9484" i="2"/>
  <c r="M9485" i="2"/>
  <c r="M9486" i="2"/>
  <c r="M9487" i="2"/>
  <c r="M9488" i="2"/>
  <c r="M9489" i="2"/>
  <c r="M9490" i="2"/>
  <c r="M9491" i="2"/>
  <c r="M9492" i="2"/>
  <c r="M9493" i="2"/>
  <c r="M9494" i="2"/>
  <c r="M9495" i="2"/>
  <c r="M9496" i="2"/>
  <c r="M9497" i="2"/>
  <c r="M9498" i="2"/>
  <c r="M9499" i="2"/>
  <c r="M9500" i="2"/>
  <c r="M9501" i="2"/>
  <c r="M9502" i="2"/>
  <c r="M9503" i="2"/>
  <c r="M9504" i="2"/>
  <c r="M9505" i="2"/>
  <c r="M9506" i="2"/>
  <c r="M9507" i="2"/>
  <c r="M9508" i="2"/>
  <c r="M9509" i="2"/>
  <c r="M9510" i="2"/>
  <c r="M9511" i="2"/>
  <c r="M9512" i="2"/>
  <c r="M9513" i="2"/>
  <c r="M9514" i="2"/>
  <c r="M9515" i="2"/>
  <c r="M9516" i="2"/>
  <c r="M9517" i="2"/>
  <c r="M9518" i="2"/>
  <c r="M9519" i="2"/>
  <c r="M9520" i="2"/>
  <c r="M9521" i="2"/>
  <c r="M9522" i="2"/>
  <c r="M9523" i="2"/>
  <c r="M9524" i="2"/>
  <c r="M9525" i="2"/>
  <c r="M9526" i="2"/>
  <c r="M9527" i="2"/>
  <c r="M9528" i="2"/>
  <c r="M9529" i="2"/>
  <c r="M9530" i="2"/>
  <c r="M9531" i="2"/>
  <c r="M9532" i="2"/>
  <c r="M9533" i="2"/>
  <c r="M9534" i="2"/>
  <c r="M9535" i="2"/>
  <c r="M9536" i="2"/>
  <c r="M9537" i="2"/>
  <c r="M9538" i="2"/>
  <c r="M9539" i="2"/>
  <c r="M9540" i="2"/>
  <c r="M9541" i="2"/>
  <c r="M9542" i="2"/>
  <c r="M9543" i="2"/>
  <c r="M9544" i="2"/>
  <c r="M9545" i="2"/>
  <c r="M9546" i="2"/>
  <c r="M9547" i="2"/>
  <c r="M9548" i="2"/>
  <c r="M9549" i="2"/>
  <c r="M9550" i="2"/>
  <c r="M9551" i="2"/>
  <c r="M9552" i="2"/>
  <c r="M9553" i="2"/>
  <c r="M9554" i="2"/>
  <c r="M9555" i="2"/>
  <c r="M9556" i="2"/>
  <c r="M9557" i="2"/>
  <c r="M9558" i="2"/>
  <c r="M9559" i="2"/>
  <c r="M9560" i="2"/>
  <c r="M9561" i="2"/>
  <c r="M9562" i="2"/>
  <c r="M9563" i="2"/>
  <c r="M9564" i="2"/>
  <c r="M9565" i="2"/>
  <c r="M9566" i="2"/>
  <c r="M9567" i="2"/>
  <c r="M9568" i="2"/>
  <c r="M9569" i="2"/>
  <c r="M9570" i="2"/>
  <c r="M9571" i="2"/>
  <c r="M9572" i="2"/>
  <c r="M9573" i="2"/>
  <c r="M9574" i="2"/>
  <c r="M9575" i="2"/>
  <c r="M9576" i="2"/>
  <c r="M9577" i="2"/>
  <c r="M9578" i="2"/>
  <c r="M9579" i="2"/>
  <c r="M9580" i="2"/>
  <c r="M9581" i="2"/>
  <c r="M9582" i="2"/>
  <c r="M9583" i="2"/>
  <c r="M9584" i="2"/>
  <c r="M9585" i="2"/>
  <c r="M9586" i="2"/>
  <c r="M9587" i="2"/>
  <c r="M9588" i="2"/>
  <c r="M9589" i="2"/>
  <c r="M9590" i="2"/>
  <c r="M9591" i="2"/>
  <c r="M9592" i="2"/>
  <c r="M9593" i="2"/>
  <c r="M9594" i="2"/>
  <c r="M9595" i="2"/>
  <c r="M9596" i="2"/>
  <c r="M9597" i="2"/>
  <c r="M9598" i="2"/>
  <c r="M9599" i="2"/>
  <c r="M9600" i="2"/>
  <c r="M9601" i="2"/>
  <c r="M9602" i="2"/>
  <c r="M9603" i="2"/>
  <c r="M9604" i="2"/>
  <c r="M9605" i="2"/>
  <c r="M9606" i="2"/>
  <c r="M9607" i="2"/>
  <c r="M9608" i="2"/>
  <c r="M9609" i="2"/>
  <c r="M9610" i="2"/>
  <c r="M9611" i="2"/>
  <c r="M9612" i="2"/>
  <c r="M9613" i="2"/>
  <c r="M9614" i="2"/>
  <c r="M9615" i="2"/>
  <c r="M9616" i="2"/>
  <c r="M9617" i="2"/>
  <c r="M9618" i="2"/>
  <c r="M9619" i="2"/>
  <c r="M9620" i="2"/>
  <c r="M9621" i="2"/>
  <c r="M9622" i="2"/>
  <c r="M9623" i="2"/>
  <c r="M9624" i="2"/>
  <c r="M9625" i="2"/>
  <c r="M9626" i="2"/>
  <c r="M9627" i="2"/>
  <c r="M9628" i="2"/>
  <c r="M9629" i="2"/>
  <c r="M9630" i="2"/>
  <c r="M9631" i="2"/>
  <c r="M9632" i="2"/>
  <c r="M9633" i="2"/>
  <c r="M9634" i="2"/>
  <c r="M9635" i="2"/>
  <c r="M9636" i="2"/>
  <c r="M9637" i="2"/>
  <c r="M9638" i="2"/>
  <c r="M9639" i="2"/>
  <c r="M9640" i="2"/>
  <c r="M9641" i="2"/>
  <c r="M9642" i="2"/>
  <c r="M9643" i="2"/>
  <c r="M9644" i="2"/>
  <c r="M9645" i="2"/>
  <c r="M9646" i="2"/>
  <c r="M9647" i="2"/>
  <c r="M9648" i="2"/>
  <c r="M9649" i="2"/>
  <c r="M9650" i="2"/>
  <c r="M9651" i="2"/>
  <c r="M9652" i="2"/>
  <c r="M9653" i="2"/>
  <c r="M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K4437" i="2"/>
  <c r="K4438" i="2"/>
  <c r="K4439" i="2"/>
  <c r="K4440" i="2"/>
  <c r="K4441" i="2"/>
  <c r="K4442" i="2"/>
  <c r="K4443" i="2"/>
  <c r="K4444" i="2"/>
  <c r="K4445" i="2"/>
  <c r="K4446" i="2"/>
  <c r="K4447" i="2"/>
  <c r="K4448" i="2"/>
  <c r="K4449" i="2"/>
  <c r="K4450" i="2"/>
  <c r="K4451" i="2"/>
  <c r="K4452" i="2"/>
  <c r="K4453" i="2"/>
  <c r="K4454" i="2"/>
  <c r="K4455" i="2"/>
  <c r="K4456" i="2"/>
  <c r="K4457" i="2"/>
  <c r="K4458" i="2"/>
  <c r="K4459" i="2"/>
  <c r="K4460" i="2"/>
  <c r="K4461" i="2"/>
  <c r="K4462" i="2"/>
  <c r="K4463" i="2"/>
  <c r="K4464" i="2"/>
  <c r="K4465" i="2"/>
  <c r="K4466" i="2"/>
  <c r="K4467" i="2"/>
  <c r="K4468" i="2"/>
  <c r="K4469" i="2"/>
  <c r="K4470" i="2"/>
  <c r="K4471" i="2"/>
  <c r="K4472" i="2"/>
  <c r="K4473" i="2"/>
  <c r="K4474" i="2"/>
  <c r="K4475" i="2"/>
  <c r="K4476" i="2"/>
  <c r="K4477" i="2"/>
  <c r="K4478" i="2"/>
  <c r="K4479" i="2"/>
  <c r="K4480" i="2"/>
  <c r="K4481" i="2"/>
  <c r="K4482" i="2"/>
  <c r="K4483" i="2"/>
  <c r="K4484" i="2"/>
  <c r="K4485" i="2"/>
  <c r="K4486" i="2"/>
  <c r="K4487" i="2"/>
  <c r="K4488" i="2"/>
  <c r="K4489" i="2"/>
  <c r="K4490" i="2"/>
  <c r="K4491" i="2"/>
  <c r="K4492" i="2"/>
  <c r="K4493" i="2"/>
  <c r="K4494" i="2"/>
  <c r="K4495" i="2"/>
  <c r="K4496" i="2"/>
  <c r="K4497" i="2"/>
  <c r="K4498" i="2"/>
  <c r="K4499" i="2"/>
  <c r="K4500" i="2"/>
  <c r="K4501" i="2"/>
  <c r="K4502" i="2"/>
  <c r="K4503" i="2"/>
  <c r="K4504" i="2"/>
  <c r="K4505" i="2"/>
  <c r="K4506" i="2"/>
  <c r="K4507" i="2"/>
  <c r="K4508" i="2"/>
  <c r="K4509" i="2"/>
  <c r="K4510" i="2"/>
  <c r="K4511" i="2"/>
  <c r="K4512" i="2"/>
  <c r="K4513" i="2"/>
  <c r="K4514" i="2"/>
  <c r="K4515" i="2"/>
  <c r="K4516" i="2"/>
  <c r="K4517" i="2"/>
  <c r="K4518" i="2"/>
  <c r="K4519" i="2"/>
  <c r="K4520" i="2"/>
  <c r="K4521" i="2"/>
  <c r="K4522" i="2"/>
  <c r="K4523" i="2"/>
  <c r="K4524" i="2"/>
  <c r="K4525" i="2"/>
  <c r="K4526" i="2"/>
  <c r="K4527" i="2"/>
  <c r="K4528" i="2"/>
  <c r="K4529" i="2"/>
  <c r="K4530" i="2"/>
  <c r="K4531" i="2"/>
  <c r="K4532" i="2"/>
  <c r="K4533" i="2"/>
  <c r="K4534" i="2"/>
  <c r="K4535" i="2"/>
  <c r="K4536" i="2"/>
  <c r="K4537" i="2"/>
  <c r="K4538" i="2"/>
  <c r="K4539" i="2"/>
  <c r="K4540" i="2"/>
  <c r="K4541" i="2"/>
  <c r="K4542" i="2"/>
  <c r="K4543" i="2"/>
  <c r="K4544" i="2"/>
  <c r="K4545" i="2"/>
  <c r="K4546" i="2"/>
  <c r="K4547" i="2"/>
  <c r="K4548" i="2"/>
  <c r="K4549" i="2"/>
  <c r="K4550" i="2"/>
  <c r="K4551" i="2"/>
  <c r="K4552" i="2"/>
  <c r="K4553" i="2"/>
  <c r="K4554" i="2"/>
  <c r="K4555" i="2"/>
  <c r="K4556" i="2"/>
  <c r="K4557" i="2"/>
  <c r="K4558" i="2"/>
  <c r="K4559" i="2"/>
  <c r="K4560" i="2"/>
  <c r="K4561" i="2"/>
  <c r="K4562" i="2"/>
  <c r="K4563" i="2"/>
  <c r="K4564" i="2"/>
  <c r="K4565" i="2"/>
  <c r="K4566" i="2"/>
  <c r="K4567" i="2"/>
  <c r="K4568" i="2"/>
  <c r="K4569" i="2"/>
  <c r="K4570" i="2"/>
  <c r="K4571" i="2"/>
  <c r="K4572" i="2"/>
  <c r="K4573" i="2"/>
  <c r="K4574" i="2"/>
  <c r="K4575" i="2"/>
  <c r="K4576" i="2"/>
  <c r="K4577" i="2"/>
  <c r="K4578" i="2"/>
  <c r="K4579" i="2"/>
  <c r="K4580" i="2"/>
  <c r="K4581" i="2"/>
  <c r="K4582" i="2"/>
  <c r="K4583" i="2"/>
  <c r="K4584" i="2"/>
  <c r="K4585" i="2"/>
  <c r="K4586" i="2"/>
  <c r="K4587" i="2"/>
  <c r="K4588" i="2"/>
  <c r="K4589" i="2"/>
  <c r="K4590" i="2"/>
  <c r="K4591" i="2"/>
  <c r="K4592" i="2"/>
  <c r="K4593" i="2"/>
  <c r="K4594" i="2"/>
  <c r="K4595" i="2"/>
  <c r="K4596" i="2"/>
  <c r="K4597" i="2"/>
  <c r="K4598" i="2"/>
  <c r="K4599" i="2"/>
  <c r="K4600" i="2"/>
  <c r="K4601" i="2"/>
  <c r="K4602" i="2"/>
  <c r="K4603" i="2"/>
  <c r="K4604" i="2"/>
  <c r="K4605" i="2"/>
  <c r="K4606" i="2"/>
  <c r="K4607" i="2"/>
  <c r="K4608" i="2"/>
  <c r="K4609" i="2"/>
  <c r="K4610" i="2"/>
  <c r="K4611" i="2"/>
  <c r="K4612" i="2"/>
  <c r="K4613" i="2"/>
  <c r="K4614" i="2"/>
  <c r="K4615" i="2"/>
  <c r="K4616" i="2"/>
  <c r="K4617" i="2"/>
  <c r="K4618" i="2"/>
  <c r="K4619" i="2"/>
  <c r="K4620" i="2"/>
  <c r="K4621" i="2"/>
  <c r="K4622" i="2"/>
  <c r="K4623" i="2"/>
  <c r="K4624" i="2"/>
  <c r="K4625" i="2"/>
  <c r="K4626" i="2"/>
  <c r="K4627" i="2"/>
  <c r="K4628" i="2"/>
  <c r="K4629" i="2"/>
  <c r="K4630" i="2"/>
  <c r="K4631" i="2"/>
  <c r="K4632" i="2"/>
  <c r="K4633" i="2"/>
  <c r="K4634" i="2"/>
  <c r="K4635" i="2"/>
  <c r="K4636" i="2"/>
  <c r="K4637" i="2"/>
  <c r="K4638" i="2"/>
  <c r="K4639" i="2"/>
  <c r="K4640" i="2"/>
  <c r="K4641" i="2"/>
  <c r="K4642" i="2"/>
  <c r="K4643" i="2"/>
  <c r="K4644" i="2"/>
  <c r="K4645" i="2"/>
  <c r="K4646" i="2"/>
  <c r="K4647" i="2"/>
  <c r="K4648" i="2"/>
  <c r="K4649" i="2"/>
  <c r="K4650" i="2"/>
  <c r="K4651" i="2"/>
  <c r="K4652" i="2"/>
  <c r="K4653" i="2"/>
  <c r="K4654" i="2"/>
  <c r="K4655" i="2"/>
  <c r="K4656" i="2"/>
  <c r="K4657" i="2"/>
  <c r="K4658" i="2"/>
  <c r="K4659" i="2"/>
  <c r="K4660" i="2"/>
  <c r="K4661" i="2"/>
  <c r="K4662" i="2"/>
  <c r="K4663" i="2"/>
  <c r="K4664" i="2"/>
  <c r="K4665" i="2"/>
  <c r="K4666" i="2"/>
  <c r="K4667" i="2"/>
  <c r="K4668" i="2"/>
  <c r="K4669" i="2"/>
  <c r="K4670" i="2"/>
  <c r="K4671" i="2"/>
  <c r="K4672" i="2"/>
  <c r="K4673" i="2"/>
  <c r="K4674" i="2"/>
  <c r="K4675" i="2"/>
  <c r="K4676" i="2"/>
  <c r="K4677" i="2"/>
  <c r="K4678" i="2"/>
  <c r="K4679" i="2"/>
  <c r="K4680" i="2"/>
  <c r="K4681" i="2"/>
  <c r="K4682" i="2"/>
  <c r="K4683" i="2"/>
  <c r="K4684" i="2"/>
  <c r="K4685" i="2"/>
  <c r="K4686" i="2"/>
  <c r="K4687" i="2"/>
  <c r="K4688" i="2"/>
  <c r="K4689" i="2"/>
  <c r="K4690" i="2"/>
  <c r="K4691" i="2"/>
  <c r="K4692" i="2"/>
  <c r="K4693" i="2"/>
  <c r="K4694" i="2"/>
  <c r="K4695" i="2"/>
  <c r="K4696" i="2"/>
  <c r="K4697" i="2"/>
  <c r="K4698" i="2"/>
  <c r="K4699" i="2"/>
  <c r="K4700" i="2"/>
  <c r="K4701" i="2"/>
  <c r="K4702" i="2"/>
  <c r="K4703" i="2"/>
  <c r="K4704" i="2"/>
  <c r="K4705" i="2"/>
  <c r="K4706" i="2"/>
  <c r="K4707" i="2"/>
  <c r="K4708" i="2"/>
  <c r="K4709" i="2"/>
  <c r="K4710" i="2"/>
  <c r="K4711" i="2"/>
  <c r="K4712" i="2"/>
  <c r="K4713" i="2"/>
  <c r="K4714" i="2"/>
  <c r="K4715" i="2"/>
  <c r="K4716" i="2"/>
  <c r="K4717" i="2"/>
  <c r="K4718" i="2"/>
  <c r="K4719" i="2"/>
  <c r="K4720" i="2"/>
  <c r="K4721" i="2"/>
  <c r="K4722" i="2"/>
  <c r="K4723" i="2"/>
  <c r="K4724" i="2"/>
  <c r="K4725" i="2"/>
  <c r="K4726" i="2"/>
  <c r="K4727" i="2"/>
  <c r="K4728" i="2"/>
  <c r="K4729" i="2"/>
  <c r="K4730" i="2"/>
  <c r="K4731" i="2"/>
  <c r="K4732" i="2"/>
  <c r="K4733" i="2"/>
  <c r="K4734" i="2"/>
  <c r="K4735" i="2"/>
  <c r="K4736" i="2"/>
  <c r="K4737" i="2"/>
  <c r="K4738" i="2"/>
  <c r="K4739" i="2"/>
  <c r="K4740" i="2"/>
  <c r="K4741" i="2"/>
  <c r="K4742" i="2"/>
  <c r="K4743" i="2"/>
  <c r="K4744" i="2"/>
  <c r="K4745" i="2"/>
  <c r="K4746" i="2"/>
  <c r="K4747" i="2"/>
  <c r="K4748" i="2"/>
  <c r="K4749" i="2"/>
  <c r="K4750" i="2"/>
  <c r="K4751" i="2"/>
  <c r="K4752" i="2"/>
  <c r="K4753" i="2"/>
  <c r="K4754" i="2"/>
  <c r="K4755" i="2"/>
  <c r="K4756" i="2"/>
  <c r="K4757" i="2"/>
  <c r="K4758" i="2"/>
  <c r="K4759" i="2"/>
  <c r="K4760" i="2"/>
  <c r="K4761" i="2"/>
  <c r="K4762" i="2"/>
  <c r="K4763" i="2"/>
  <c r="K4764" i="2"/>
  <c r="K4765" i="2"/>
  <c r="K4766" i="2"/>
  <c r="K4767" i="2"/>
  <c r="K4768" i="2"/>
  <c r="K4769" i="2"/>
  <c r="K4770" i="2"/>
  <c r="K4771" i="2"/>
  <c r="K4772" i="2"/>
  <c r="K4773" i="2"/>
  <c r="K4774" i="2"/>
  <c r="K4775" i="2"/>
  <c r="K4776" i="2"/>
  <c r="K4777" i="2"/>
  <c r="K4778" i="2"/>
  <c r="K4779" i="2"/>
  <c r="K4780" i="2"/>
  <c r="K4781" i="2"/>
  <c r="K4782" i="2"/>
  <c r="K4783" i="2"/>
  <c r="K4784" i="2"/>
  <c r="K4785" i="2"/>
  <c r="K4786" i="2"/>
  <c r="K4787" i="2"/>
  <c r="K4788" i="2"/>
  <c r="K4789" i="2"/>
  <c r="K4790" i="2"/>
  <c r="K4791" i="2"/>
  <c r="K4792" i="2"/>
  <c r="K4793" i="2"/>
  <c r="K4794" i="2"/>
  <c r="K4795" i="2"/>
  <c r="K4796" i="2"/>
  <c r="K4797" i="2"/>
  <c r="K4798" i="2"/>
  <c r="K4799" i="2"/>
  <c r="K4800" i="2"/>
  <c r="K4801" i="2"/>
  <c r="K4802" i="2"/>
  <c r="K4803" i="2"/>
  <c r="K4804" i="2"/>
  <c r="K4805" i="2"/>
  <c r="K4806" i="2"/>
  <c r="K4807" i="2"/>
  <c r="K4808" i="2"/>
  <c r="K4809" i="2"/>
  <c r="K4810" i="2"/>
  <c r="K4811" i="2"/>
  <c r="K4812" i="2"/>
  <c r="K4813" i="2"/>
  <c r="K4814" i="2"/>
  <c r="K4815" i="2"/>
  <c r="K4816" i="2"/>
  <c r="K4817" i="2"/>
  <c r="K4818" i="2"/>
  <c r="K4819" i="2"/>
  <c r="K4820" i="2"/>
  <c r="K4821" i="2"/>
  <c r="K4822" i="2"/>
  <c r="K4823" i="2"/>
  <c r="K4824" i="2"/>
  <c r="K4825" i="2"/>
  <c r="K4826" i="2"/>
  <c r="K4827" i="2"/>
  <c r="K4828" i="2"/>
  <c r="K4829" i="2"/>
  <c r="K4830" i="2"/>
  <c r="K4831" i="2"/>
  <c r="K4832" i="2"/>
  <c r="K4833" i="2"/>
  <c r="K4834" i="2"/>
  <c r="K4835" i="2"/>
  <c r="K4836" i="2"/>
  <c r="K4837" i="2"/>
  <c r="K4838" i="2"/>
  <c r="K4839" i="2"/>
  <c r="K4840" i="2"/>
  <c r="K4841" i="2"/>
  <c r="K4842" i="2"/>
  <c r="K4843" i="2"/>
  <c r="K4844" i="2"/>
  <c r="K4845" i="2"/>
  <c r="K4846" i="2"/>
  <c r="K4847" i="2"/>
  <c r="K4848" i="2"/>
  <c r="K4849" i="2"/>
  <c r="K4850" i="2"/>
  <c r="K4851" i="2"/>
  <c r="K4852" i="2"/>
  <c r="K4853" i="2"/>
  <c r="K4854" i="2"/>
  <c r="K4855" i="2"/>
  <c r="K4856" i="2"/>
  <c r="K4857" i="2"/>
  <c r="K4858" i="2"/>
  <c r="K4859" i="2"/>
  <c r="K4860" i="2"/>
  <c r="K4861" i="2"/>
  <c r="K4862" i="2"/>
  <c r="K4863" i="2"/>
  <c r="K4864" i="2"/>
  <c r="K4865" i="2"/>
  <c r="K4866" i="2"/>
  <c r="K4867" i="2"/>
  <c r="K4868" i="2"/>
  <c r="K4869" i="2"/>
  <c r="K4870" i="2"/>
  <c r="K4871" i="2"/>
  <c r="K4872" i="2"/>
  <c r="K4873" i="2"/>
  <c r="K4874" i="2"/>
  <c r="K4875" i="2"/>
  <c r="K4876" i="2"/>
  <c r="K4877" i="2"/>
  <c r="K4878" i="2"/>
  <c r="K4879" i="2"/>
  <c r="K4880" i="2"/>
  <c r="K4881" i="2"/>
  <c r="K4882" i="2"/>
  <c r="K4883" i="2"/>
  <c r="K4884" i="2"/>
  <c r="K4885" i="2"/>
  <c r="K4886" i="2"/>
  <c r="K4887" i="2"/>
  <c r="K4888" i="2"/>
  <c r="K4889" i="2"/>
  <c r="K4890" i="2"/>
  <c r="K4891" i="2"/>
  <c r="K4892" i="2"/>
  <c r="K4893" i="2"/>
  <c r="K4894" i="2"/>
  <c r="K4895" i="2"/>
  <c r="K4896" i="2"/>
  <c r="K4897" i="2"/>
  <c r="K4898" i="2"/>
  <c r="K4899" i="2"/>
  <c r="K4900" i="2"/>
  <c r="K4901" i="2"/>
  <c r="K4902" i="2"/>
  <c r="K4903" i="2"/>
  <c r="K4904" i="2"/>
  <c r="K4905" i="2"/>
  <c r="K4906" i="2"/>
  <c r="K4907" i="2"/>
  <c r="K4908" i="2"/>
  <c r="K4909" i="2"/>
  <c r="K4910" i="2"/>
  <c r="K4911" i="2"/>
  <c r="K4912" i="2"/>
  <c r="K4913" i="2"/>
  <c r="K4914" i="2"/>
  <c r="K4915" i="2"/>
  <c r="K4916" i="2"/>
  <c r="K4917" i="2"/>
  <c r="K4918" i="2"/>
  <c r="K4919" i="2"/>
  <c r="K4920" i="2"/>
  <c r="K4921" i="2"/>
  <c r="K4922" i="2"/>
  <c r="K4923" i="2"/>
  <c r="K4924" i="2"/>
  <c r="K4925" i="2"/>
  <c r="K4926" i="2"/>
  <c r="K4927" i="2"/>
  <c r="K4928" i="2"/>
  <c r="K4929" i="2"/>
  <c r="K4930" i="2"/>
  <c r="K4931" i="2"/>
  <c r="K4932" i="2"/>
  <c r="K4933" i="2"/>
  <c r="K4934" i="2"/>
  <c r="K4935" i="2"/>
  <c r="K4936" i="2"/>
  <c r="K4937" i="2"/>
  <c r="K4938" i="2"/>
  <c r="K4939" i="2"/>
  <c r="K4940" i="2"/>
  <c r="K4941" i="2"/>
  <c r="K4942" i="2"/>
  <c r="K4943" i="2"/>
  <c r="K4944" i="2"/>
  <c r="K4945" i="2"/>
  <c r="K4946" i="2"/>
  <c r="K4947" i="2"/>
  <c r="K4948" i="2"/>
  <c r="K4949" i="2"/>
  <c r="K4950" i="2"/>
  <c r="K4951" i="2"/>
  <c r="K4952" i="2"/>
  <c r="K4953" i="2"/>
  <c r="K4954" i="2"/>
  <c r="K4955" i="2"/>
  <c r="K4956" i="2"/>
  <c r="K4957" i="2"/>
  <c r="K4958" i="2"/>
  <c r="K4959" i="2"/>
  <c r="K4960" i="2"/>
  <c r="K4961" i="2"/>
  <c r="K4962" i="2"/>
  <c r="K4963" i="2"/>
  <c r="K4964" i="2"/>
  <c r="K4965" i="2"/>
  <c r="K4966" i="2"/>
  <c r="K4967" i="2"/>
  <c r="K4968" i="2"/>
  <c r="K4969" i="2"/>
  <c r="K4970" i="2"/>
  <c r="K4971" i="2"/>
  <c r="K4972" i="2"/>
  <c r="K4973" i="2"/>
  <c r="K4974" i="2"/>
  <c r="K4975" i="2"/>
  <c r="K4976" i="2"/>
  <c r="K4977" i="2"/>
  <c r="K4978" i="2"/>
  <c r="K4979" i="2"/>
  <c r="K4980" i="2"/>
  <c r="K4981" i="2"/>
  <c r="K4982" i="2"/>
  <c r="K4983" i="2"/>
  <c r="K4984" i="2"/>
  <c r="K4985" i="2"/>
  <c r="K4986" i="2"/>
  <c r="K4987" i="2"/>
  <c r="K4988" i="2"/>
  <c r="K4989" i="2"/>
  <c r="K4990" i="2"/>
  <c r="K4991" i="2"/>
  <c r="K4992" i="2"/>
  <c r="K4993" i="2"/>
  <c r="K4994" i="2"/>
  <c r="K4995" i="2"/>
  <c r="K4996" i="2"/>
  <c r="K4997" i="2"/>
  <c r="K4998" i="2"/>
  <c r="K4999" i="2"/>
  <c r="K5000" i="2"/>
  <c r="K5001" i="2"/>
  <c r="K5002" i="2"/>
  <c r="K5003" i="2"/>
  <c r="K5004" i="2"/>
  <c r="K5005" i="2"/>
  <c r="K5006" i="2"/>
  <c r="K5007" i="2"/>
  <c r="K5008" i="2"/>
  <c r="K5009" i="2"/>
  <c r="K5010" i="2"/>
  <c r="K5011" i="2"/>
  <c r="K5012" i="2"/>
  <c r="K5013" i="2"/>
  <c r="K5014" i="2"/>
  <c r="K5015" i="2"/>
  <c r="K5016" i="2"/>
  <c r="K5017" i="2"/>
  <c r="K5018" i="2"/>
  <c r="K5019" i="2"/>
  <c r="K5020" i="2"/>
  <c r="K5021" i="2"/>
  <c r="K5022" i="2"/>
  <c r="K5023" i="2"/>
  <c r="K5024" i="2"/>
  <c r="K5025" i="2"/>
  <c r="K5026" i="2"/>
  <c r="K5027" i="2"/>
  <c r="K5028" i="2"/>
  <c r="K5029" i="2"/>
  <c r="K5030" i="2"/>
  <c r="K5031" i="2"/>
  <c r="K5032" i="2"/>
  <c r="K5033" i="2"/>
  <c r="K5034" i="2"/>
  <c r="K5035" i="2"/>
  <c r="K5036" i="2"/>
  <c r="K5037" i="2"/>
  <c r="K5038" i="2"/>
  <c r="K5039" i="2"/>
  <c r="K5040" i="2"/>
  <c r="K5041" i="2"/>
  <c r="K5042" i="2"/>
  <c r="K5043" i="2"/>
  <c r="K5044" i="2"/>
  <c r="K5045" i="2"/>
  <c r="K5046" i="2"/>
  <c r="K5047" i="2"/>
  <c r="K5048" i="2"/>
  <c r="K5049" i="2"/>
  <c r="K5050" i="2"/>
  <c r="K5051" i="2"/>
  <c r="K5052" i="2"/>
  <c r="K5053" i="2"/>
  <c r="K5054" i="2"/>
  <c r="K5055" i="2"/>
  <c r="K5056" i="2"/>
  <c r="K5057" i="2"/>
  <c r="K5058" i="2"/>
  <c r="K5059" i="2"/>
  <c r="K5060" i="2"/>
  <c r="K5061" i="2"/>
  <c r="K5062" i="2"/>
  <c r="K5063" i="2"/>
  <c r="K5064" i="2"/>
  <c r="K5065" i="2"/>
  <c r="K5066" i="2"/>
  <c r="K5067" i="2"/>
  <c r="K5068" i="2"/>
  <c r="K5069" i="2"/>
  <c r="K5070" i="2"/>
  <c r="K5071" i="2"/>
  <c r="K5072" i="2"/>
  <c r="K5073" i="2"/>
  <c r="K5074" i="2"/>
  <c r="K5075" i="2"/>
  <c r="K5076" i="2"/>
  <c r="K5077" i="2"/>
  <c r="K5078" i="2"/>
  <c r="K5079" i="2"/>
  <c r="K5080" i="2"/>
  <c r="K5081" i="2"/>
  <c r="K5082" i="2"/>
  <c r="K5083" i="2"/>
  <c r="K5084" i="2"/>
  <c r="K5085" i="2"/>
  <c r="K5086" i="2"/>
  <c r="K5087" i="2"/>
  <c r="K5088" i="2"/>
  <c r="K5089" i="2"/>
  <c r="K5090" i="2"/>
  <c r="K5091" i="2"/>
  <c r="K5092" i="2"/>
  <c r="K5093" i="2"/>
  <c r="K5094" i="2"/>
  <c r="K5095" i="2"/>
  <c r="K5096" i="2"/>
  <c r="K5097" i="2"/>
  <c r="K5098" i="2"/>
  <c r="K5099" i="2"/>
  <c r="K5100" i="2"/>
  <c r="K5101" i="2"/>
  <c r="K5102" i="2"/>
  <c r="K5103" i="2"/>
  <c r="K5104" i="2"/>
  <c r="K5105" i="2"/>
  <c r="K5106" i="2"/>
  <c r="K5107" i="2"/>
  <c r="K5108" i="2"/>
  <c r="K5109" i="2"/>
  <c r="K5110" i="2"/>
  <c r="K5111" i="2"/>
  <c r="K5112" i="2"/>
  <c r="K5113" i="2"/>
  <c r="K5114" i="2"/>
  <c r="K5115" i="2"/>
  <c r="K5116" i="2"/>
  <c r="K5117" i="2"/>
  <c r="K5118" i="2"/>
  <c r="K5119" i="2"/>
  <c r="K5120" i="2"/>
  <c r="K5121" i="2"/>
  <c r="K5122" i="2"/>
  <c r="K5123" i="2"/>
  <c r="K5124" i="2"/>
  <c r="K5125" i="2"/>
  <c r="K5126" i="2"/>
  <c r="K5127" i="2"/>
  <c r="K5128" i="2"/>
  <c r="K5129" i="2"/>
  <c r="K5130" i="2"/>
  <c r="K5131" i="2"/>
  <c r="K5132" i="2"/>
  <c r="K5133" i="2"/>
  <c r="K5134" i="2"/>
  <c r="K5135" i="2"/>
  <c r="K5136" i="2"/>
  <c r="K5137" i="2"/>
  <c r="K5138" i="2"/>
  <c r="K5139" i="2"/>
  <c r="K5140" i="2"/>
  <c r="K5141" i="2"/>
  <c r="K5142" i="2"/>
  <c r="K5143" i="2"/>
  <c r="K5144" i="2"/>
  <c r="K5145" i="2"/>
  <c r="K5146" i="2"/>
  <c r="K5147" i="2"/>
  <c r="K5148" i="2"/>
  <c r="K5149" i="2"/>
  <c r="K5150" i="2"/>
  <c r="K5151" i="2"/>
  <c r="K5152" i="2"/>
  <c r="K5153" i="2"/>
  <c r="K5154" i="2"/>
  <c r="K5155" i="2"/>
  <c r="K5156" i="2"/>
  <c r="K5157" i="2"/>
  <c r="K5158" i="2"/>
  <c r="K5159" i="2"/>
  <c r="K5160" i="2"/>
  <c r="K5161" i="2"/>
  <c r="K5162" i="2"/>
  <c r="K5163" i="2"/>
  <c r="K5164" i="2"/>
  <c r="K5165" i="2"/>
  <c r="K5166" i="2"/>
  <c r="K5167" i="2"/>
  <c r="K5168" i="2"/>
  <c r="K5169" i="2"/>
  <c r="K5170" i="2"/>
  <c r="K5171" i="2"/>
  <c r="K5172" i="2"/>
  <c r="K5173" i="2"/>
  <c r="K5174" i="2"/>
  <c r="K5175" i="2"/>
  <c r="K5176" i="2"/>
  <c r="K5177" i="2"/>
  <c r="K5178" i="2"/>
  <c r="K5179" i="2"/>
  <c r="K5180" i="2"/>
  <c r="K5181" i="2"/>
  <c r="K5182" i="2"/>
  <c r="K5183" i="2"/>
  <c r="K5184" i="2"/>
  <c r="K5185" i="2"/>
  <c r="K5186" i="2"/>
  <c r="K5187" i="2"/>
  <c r="K5188" i="2"/>
  <c r="K5189" i="2"/>
  <c r="K5190" i="2"/>
  <c r="K5191" i="2"/>
  <c r="K5192" i="2"/>
  <c r="K5193" i="2"/>
  <c r="K5194" i="2"/>
  <c r="K5195" i="2"/>
  <c r="K5196" i="2"/>
  <c r="K5197" i="2"/>
  <c r="K5198" i="2"/>
  <c r="K5199" i="2"/>
  <c r="K5200" i="2"/>
  <c r="K5201" i="2"/>
  <c r="K5202" i="2"/>
  <c r="K5203" i="2"/>
  <c r="K5204" i="2"/>
  <c r="K5205" i="2"/>
  <c r="K5206" i="2"/>
  <c r="K5207" i="2"/>
  <c r="K5208" i="2"/>
  <c r="K5209" i="2"/>
  <c r="K5210" i="2"/>
  <c r="K5211" i="2"/>
  <c r="K5212" i="2"/>
  <c r="K5213" i="2"/>
  <c r="K5214" i="2"/>
  <c r="K5215" i="2"/>
  <c r="K5216" i="2"/>
  <c r="K5217" i="2"/>
  <c r="K5218" i="2"/>
  <c r="K5219" i="2"/>
  <c r="K5220" i="2"/>
  <c r="K5221" i="2"/>
  <c r="K5222" i="2"/>
  <c r="K5223" i="2"/>
  <c r="K5224" i="2"/>
  <c r="K5225" i="2"/>
  <c r="K5226" i="2"/>
  <c r="K5227" i="2"/>
  <c r="K5228" i="2"/>
  <c r="K5229" i="2"/>
  <c r="K5230" i="2"/>
  <c r="K5231" i="2"/>
  <c r="K5232" i="2"/>
  <c r="K5233" i="2"/>
  <c r="K5234" i="2"/>
  <c r="K5235" i="2"/>
  <c r="K5236" i="2"/>
  <c r="K5237" i="2"/>
  <c r="K5238" i="2"/>
  <c r="K5239" i="2"/>
  <c r="K5240" i="2"/>
  <c r="K5241" i="2"/>
  <c r="K5242" i="2"/>
  <c r="K5243" i="2"/>
  <c r="K5244" i="2"/>
  <c r="K5245" i="2"/>
  <c r="K5246" i="2"/>
  <c r="K5247" i="2"/>
  <c r="K5248" i="2"/>
  <c r="K5249" i="2"/>
  <c r="K5250" i="2"/>
  <c r="K5251" i="2"/>
  <c r="K5252" i="2"/>
  <c r="K5253" i="2"/>
  <c r="K5254" i="2"/>
  <c r="K5255" i="2"/>
  <c r="K5256" i="2"/>
  <c r="K5257" i="2"/>
  <c r="K5258" i="2"/>
  <c r="K5259" i="2"/>
  <c r="K5260" i="2"/>
  <c r="K5261" i="2"/>
  <c r="K5262" i="2"/>
  <c r="K5263" i="2"/>
  <c r="K5264" i="2"/>
  <c r="K5265" i="2"/>
  <c r="K5266" i="2"/>
  <c r="K5267" i="2"/>
  <c r="K5268" i="2"/>
  <c r="K5269" i="2"/>
  <c r="K5270" i="2"/>
  <c r="K5271" i="2"/>
  <c r="K5272" i="2"/>
  <c r="K5273" i="2"/>
  <c r="K5274" i="2"/>
  <c r="K5275" i="2"/>
  <c r="K5276" i="2"/>
  <c r="K5277" i="2"/>
  <c r="K5278" i="2"/>
  <c r="K5279" i="2"/>
  <c r="K5280" i="2"/>
  <c r="K5281" i="2"/>
  <c r="K5282" i="2"/>
  <c r="K5283" i="2"/>
  <c r="K5284" i="2"/>
  <c r="K5285" i="2"/>
  <c r="K5286" i="2"/>
  <c r="K5287" i="2"/>
  <c r="K5288" i="2"/>
  <c r="K5289" i="2"/>
  <c r="K5290" i="2"/>
  <c r="K5291" i="2"/>
  <c r="K5292" i="2"/>
  <c r="K5293" i="2"/>
  <c r="K5294" i="2"/>
  <c r="K5295" i="2"/>
  <c r="K5296" i="2"/>
  <c r="K5297" i="2"/>
  <c r="K5298" i="2"/>
  <c r="K5299" i="2"/>
  <c r="K5300" i="2"/>
  <c r="K5301" i="2"/>
  <c r="K5302" i="2"/>
  <c r="K5303" i="2"/>
  <c r="K5304" i="2"/>
  <c r="K5305" i="2"/>
  <c r="K5306" i="2"/>
  <c r="K5307" i="2"/>
  <c r="K5308" i="2"/>
  <c r="K5309" i="2"/>
  <c r="K5310" i="2"/>
  <c r="K5311" i="2"/>
  <c r="K5312" i="2"/>
  <c r="K5313" i="2"/>
  <c r="K5314" i="2"/>
  <c r="K5315" i="2"/>
  <c r="K5316" i="2"/>
  <c r="K5317" i="2"/>
  <c r="K5318" i="2"/>
  <c r="K5319" i="2"/>
  <c r="K5320" i="2"/>
  <c r="K5321" i="2"/>
  <c r="K5322" i="2"/>
  <c r="K5323" i="2"/>
  <c r="K5324" i="2"/>
  <c r="K5325" i="2"/>
  <c r="K5326" i="2"/>
  <c r="K5327" i="2"/>
  <c r="K5328" i="2"/>
  <c r="K5329" i="2"/>
  <c r="K5330" i="2"/>
  <c r="K5331" i="2"/>
  <c r="K5332" i="2"/>
  <c r="K5333" i="2"/>
  <c r="K5334" i="2"/>
  <c r="K5335" i="2"/>
  <c r="K5336" i="2"/>
  <c r="K5337" i="2"/>
  <c r="K5338" i="2"/>
  <c r="K5339" i="2"/>
  <c r="K5340" i="2"/>
  <c r="K5341" i="2"/>
  <c r="K5342" i="2"/>
  <c r="K5343" i="2"/>
  <c r="K5344" i="2"/>
  <c r="K5345" i="2"/>
  <c r="K5346" i="2"/>
  <c r="K5347" i="2"/>
  <c r="K5348" i="2"/>
  <c r="K5349" i="2"/>
  <c r="K5350" i="2"/>
  <c r="K5351" i="2"/>
  <c r="K5352" i="2"/>
  <c r="K5353" i="2"/>
  <c r="K5354" i="2"/>
  <c r="K5355" i="2"/>
  <c r="K5356" i="2"/>
  <c r="K5357" i="2"/>
  <c r="K5358" i="2"/>
  <c r="K5359" i="2"/>
  <c r="K5360" i="2"/>
  <c r="K5361" i="2"/>
  <c r="K5362" i="2"/>
  <c r="K5363" i="2"/>
  <c r="K5364" i="2"/>
  <c r="K5365" i="2"/>
  <c r="K5366" i="2"/>
  <c r="K5367" i="2"/>
  <c r="K5368" i="2"/>
  <c r="K5369" i="2"/>
  <c r="K5370" i="2"/>
  <c r="K5371" i="2"/>
  <c r="K5372" i="2"/>
  <c r="K5373" i="2"/>
  <c r="K5374" i="2"/>
  <c r="K5375" i="2"/>
  <c r="K5376" i="2"/>
  <c r="K5377" i="2"/>
  <c r="K5378" i="2"/>
  <c r="K5379" i="2"/>
  <c r="K5380" i="2"/>
  <c r="K5381" i="2"/>
  <c r="K5382" i="2"/>
  <c r="K5383" i="2"/>
  <c r="K5384" i="2"/>
  <c r="K5385" i="2"/>
  <c r="K5386" i="2"/>
  <c r="K5387" i="2"/>
  <c r="K5388" i="2"/>
  <c r="K5389" i="2"/>
  <c r="K5390" i="2"/>
  <c r="K5391" i="2"/>
  <c r="K5392" i="2"/>
  <c r="K5393" i="2"/>
  <c r="K5394" i="2"/>
  <c r="K5395" i="2"/>
  <c r="K5396" i="2"/>
  <c r="K5397" i="2"/>
  <c r="K5398" i="2"/>
  <c r="K5399" i="2"/>
  <c r="K5400" i="2"/>
  <c r="K5401" i="2"/>
  <c r="K5402" i="2"/>
  <c r="K5403" i="2"/>
  <c r="K5404" i="2"/>
  <c r="K5405" i="2"/>
  <c r="K5406" i="2"/>
  <c r="K5407" i="2"/>
  <c r="K5408" i="2"/>
  <c r="K5409" i="2"/>
  <c r="K5410" i="2"/>
  <c r="K5411" i="2"/>
  <c r="K5412" i="2"/>
  <c r="K5413" i="2"/>
  <c r="K5414" i="2"/>
  <c r="K5415" i="2"/>
  <c r="K5416" i="2"/>
  <c r="K5417" i="2"/>
  <c r="K5418" i="2"/>
  <c r="K5419" i="2"/>
  <c r="K5420" i="2"/>
  <c r="K5421" i="2"/>
  <c r="K5422" i="2"/>
  <c r="K5423" i="2"/>
  <c r="K5424" i="2"/>
  <c r="K5425" i="2"/>
  <c r="K5426" i="2"/>
  <c r="K5427" i="2"/>
  <c r="K5428" i="2"/>
  <c r="K5429" i="2"/>
  <c r="K5430" i="2"/>
  <c r="K5431" i="2"/>
  <c r="K5432" i="2"/>
  <c r="K5433" i="2"/>
  <c r="K5434" i="2"/>
  <c r="K5435" i="2"/>
  <c r="K5436" i="2"/>
  <c r="K5437" i="2"/>
  <c r="K5438" i="2"/>
  <c r="K5439" i="2"/>
  <c r="K5440" i="2"/>
  <c r="K5441" i="2"/>
  <c r="K5442" i="2"/>
  <c r="K5443" i="2"/>
  <c r="K5444" i="2"/>
  <c r="K5445" i="2"/>
  <c r="K5446" i="2"/>
  <c r="K5447" i="2"/>
  <c r="K5448" i="2"/>
  <c r="K5449" i="2"/>
  <c r="K5450" i="2"/>
  <c r="K5451" i="2"/>
  <c r="K5452" i="2"/>
  <c r="K5453" i="2"/>
  <c r="K5454" i="2"/>
  <c r="K5455" i="2"/>
  <c r="K5456" i="2"/>
  <c r="K5457" i="2"/>
  <c r="K5458" i="2"/>
  <c r="K5459" i="2"/>
  <c r="K5460" i="2"/>
  <c r="K5461" i="2"/>
  <c r="K5462" i="2"/>
  <c r="K5463" i="2"/>
  <c r="K5464" i="2"/>
  <c r="K5465" i="2"/>
  <c r="K5466" i="2"/>
  <c r="K5467" i="2"/>
  <c r="K5468" i="2"/>
  <c r="K5469" i="2"/>
  <c r="K5470" i="2"/>
  <c r="K5471" i="2"/>
  <c r="K5472" i="2"/>
  <c r="K5473" i="2"/>
  <c r="K5474" i="2"/>
  <c r="K5475" i="2"/>
  <c r="K5476" i="2"/>
  <c r="K5477" i="2"/>
  <c r="K5478" i="2"/>
  <c r="K5479" i="2"/>
  <c r="K5480" i="2"/>
  <c r="K5481" i="2"/>
  <c r="K5482" i="2"/>
  <c r="K5483" i="2"/>
  <c r="K5484" i="2"/>
  <c r="K5485" i="2"/>
  <c r="K5486" i="2"/>
  <c r="K5487" i="2"/>
  <c r="K5488" i="2"/>
  <c r="K5489" i="2"/>
  <c r="K5490" i="2"/>
  <c r="K5491" i="2"/>
  <c r="K5492" i="2"/>
  <c r="K5493" i="2"/>
  <c r="K5494" i="2"/>
  <c r="K5495" i="2"/>
  <c r="K5496" i="2"/>
  <c r="K5497" i="2"/>
  <c r="K5498" i="2"/>
  <c r="K5499" i="2"/>
  <c r="K5500" i="2"/>
  <c r="K5501" i="2"/>
  <c r="K5502" i="2"/>
  <c r="K5503" i="2"/>
  <c r="K5504" i="2"/>
  <c r="K5505" i="2"/>
  <c r="K5506" i="2"/>
  <c r="K5507" i="2"/>
  <c r="K5508" i="2"/>
  <c r="K5509" i="2"/>
  <c r="K5510" i="2"/>
  <c r="K5511" i="2"/>
  <c r="K5512" i="2"/>
  <c r="K5513" i="2"/>
  <c r="K5514" i="2"/>
  <c r="K5515" i="2"/>
  <c r="K5516" i="2"/>
  <c r="K5517" i="2"/>
  <c r="K5518" i="2"/>
  <c r="K5519" i="2"/>
  <c r="K5520" i="2"/>
  <c r="K5521" i="2"/>
  <c r="K5522" i="2"/>
  <c r="K5523" i="2"/>
  <c r="K5524" i="2"/>
  <c r="K5525" i="2"/>
  <c r="K5526" i="2"/>
  <c r="K5527" i="2"/>
  <c r="K5528" i="2"/>
  <c r="K5529" i="2"/>
  <c r="K5530" i="2"/>
  <c r="K5531" i="2"/>
  <c r="K5532" i="2"/>
  <c r="K5533" i="2"/>
  <c r="K5534" i="2"/>
  <c r="K5535" i="2"/>
  <c r="K5536" i="2"/>
  <c r="K5537" i="2"/>
  <c r="K5538" i="2"/>
  <c r="K5539" i="2"/>
  <c r="K5540" i="2"/>
  <c r="K5541" i="2"/>
  <c r="K5542" i="2"/>
  <c r="K5543" i="2"/>
  <c r="K5544" i="2"/>
  <c r="K5545" i="2"/>
  <c r="K5546" i="2"/>
  <c r="K5547" i="2"/>
  <c r="K5548" i="2"/>
  <c r="K5549" i="2"/>
  <c r="K5550" i="2"/>
  <c r="K5551" i="2"/>
  <c r="K5552" i="2"/>
  <c r="K5553" i="2"/>
  <c r="K5554" i="2"/>
  <c r="K5555" i="2"/>
  <c r="K5556" i="2"/>
  <c r="K5557" i="2"/>
  <c r="K5558" i="2"/>
  <c r="K5559" i="2"/>
  <c r="K5560" i="2"/>
  <c r="K5561" i="2"/>
  <c r="K5562" i="2"/>
  <c r="K5563" i="2"/>
  <c r="K5564" i="2"/>
  <c r="K5565" i="2"/>
  <c r="K5566" i="2"/>
  <c r="K5567" i="2"/>
  <c r="K5568" i="2"/>
  <c r="K5569" i="2"/>
  <c r="K5570" i="2"/>
  <c r="K5571" i="2"/>
  <c r="K5572" i="2"/>
  <c r="K5573" i="2"/>
  <c r="K5574" i="2"/>
  <c r="K5575" i="2"/>
  <c r="K5576" i="2"/>
  <c r="K5577" i="2"/>
  <c r="K5578" i="2"/>
  <c r="K5579" i="2"/>
  <c r="K5580" i="2"/>
  <c r="K5581" i="2"/>
  <c r="K5582" i="2"/>
  <c r="K5583" i="2"/>
  <c r="K5584" i="2"/>
  <c r="K5585" i="2"/>
  <c r="K5586" i="2"/>
  <c r="K5587" i="2"/>
  <c r="K5588" i="2"/>
  <c r="K5589" i="2"/>
  <c r="K5590" i="2"/>
  <c r="K5591" i="2"/>
  <c r="K5592" i="2"/>
  <c r="K5593" i="2"/>
  <c r="K5594" i="2"/>
  <c r="K5595" i="2"/>
  <c r="K5596" i="2"/>
  <c r="K5597" i="2"/>
  <c r="K5598" i="2"/>
  <c r="K5599" i="2"/>
  <c r="K5600" i="2"/>
  <c r="K5601" i="2"/>
  <c r="K5602" i="2"/>
  <c r="K5603" i="2"/>
  <c r="K5604" i="2"/>
  <c r="K5605" i="2"/>
  <c r="K5606" i="2"/>
  <c r="K5607" i="2"/>
  <c r="K5608" i="2"/>
  <c r="K5609" i="2"/>
  <c r="K5610" i="2"/>
  <c r="K5611" i="2"/>
  <c r="K5612" i="2"/>
  <c r="K5613" i="2"/>
  <c r="K5614" i="2"/>
  <c r="K5615" i="2"/>
  <c r="K5616" i="2"/>
  <c r="K5617" i="2"/>
  <c r="K5618" i="2"/>
  <c r="K5619" i="2"/>
  <c r="K5620" i="2"/>
  <c r="K5621" i="2"/>
  <c r="K5622" i="2"/>
  <c r="K5623" i="2"/>
  <c r="K5624" i="2"/>
  <c r="K5625" i="2"/>
  <c r="K5626" i="2"/>
  <c r="K5627" i="2"/>
  <c r="K5628" i="2"/>
  <c r="K5629" i="2"/>
  <c r="K5630" i="2"/>
  <c r="K5631" i="2"/>
  <c r="K5632" i="2"/>
  <c r="K5633" i="2"/>
  <c r="K5634" i="2"/>
  <c r="K5635" i="2"/>
  <c r="K5636" i="2"/>
  <c r="K5637" i="2"/>
  <c r="K5638" i="2"/>
  <c r="K5639" i="2"/>
  <c r="K5640" i="2"/>
  <c r="K5641" i="2"/>
  <c r="K5642" i="2"/>
  <c r="K5643" i="2"/>
  <c r="K5644" i="2"/>
  <c r="K5645" i="2"/>
  <c r="K5646" i="2"/>
  <c r="K5647" i="2"/>
  <c r="K5648" i="2"/>
  <c r="K5649" i="2"/>
  <c r="K5650" i="2"/>
  <c r="K5651" i="2"/>
  <c r="K5652" i="2"/>
  <c r="K5653" i="2"/>
  <c r="K5654" i="2"/>
  <c r="K5655" i="2"/>
  <c r="K5656" i="2"/>
  <c r="K5657" i="2"/>
  <c r="K5658" i="2"/>
  <c r="K5659" i="2"/>
  <c r="K5660" i="2"/>
  <c r="K5661" i="2"/>
  <c r="K5662" i="2"/>
  <c r="K5663" i="2"/>
  <c r="K5664" i="2"/>
  <c r="K5665" i="2"/>
  <c r="K5666" i="2"/>
  <c r="K5667" i="2"/>
  <c r="K5668" i="2"/>
  <c r="K5669" i="2"/>
  <c r="K5670" i="2"/>
  <c r="K5671" i="2"/>
  <c r="K5672" i="2"/>
  <c r="K5673" i="2"/>
  <c r="K5674" i="2"/>
  <c r="K5675" i="2"/>
  <c r="K5676" i="2"/>
  <c r="K5677" i="2"/>
  <c r="K5678" i="2"/>
  <c r="K5679" i="2"/>
  <c r="K5680" i="2"/>
  <c r="K5681" i="2"/>
  <c r="K5682" i="2"/>
  <c r="K5683" i="2"/>
  <c r="K5684" i="2"/>
  <c r="K5685" i="2"/>
  <c r="K5686" i="2"/>
  <c r="K5687" i="2"/>
  <c r="K5688" i="2"/>
  <c r="K5689" i="2"/>
  <c r="K5690" i="2"/>
  <c r="K5691" i="2"/>
  <c r="K5692" i="2"/>
  <c r="K5693" i="2"/>
  <c r="K5694" i="2"/>
  <c r="K5695" i="2"/>
  <c r="K5696" i="2"/>
  <c r="K5697" i="2"/>
  <c r="K5698" i="2"/>
  <c r="K5699" i="2"/>
  <c r="K5700" i="2"/>
  <c r="K5701" i="2"/>
  <c r="K5702" i="2"/>
  <c r="K5703" i="2"/>
  <c r="K5704" i="2"/>
  <c r="K5705" i="2"/>
  <c r="K5706" i="2"/>
  <c r="K5707" i="2"/>
  <c r="K5708" i="2"/>
  <c r="K5709" i="2"/>
  <c r="K5710" i="2"/>
  <c r="K5711" i="2"/>
  <c r="K5712" i="2"/>
  <c r="K5713" i="2"/>
  <c r="K5714" i="2"/>
  <c r="K5715" i="2"/>
  <c r="K5716" i="2"/>
  <c r="K5717" i="2"/>
  <c r="K5718" i="2"/>
  <c r="K5719" i="2"/>
  <c r="K5720" i="2"/>
  <c r="K5721" i="2"/>
  <c r="K5722" i="2"/>
  <c r="K5723" i="2"/>
  <c r="K5724" i="2"/>
  <c r="K5725" i="2"/>
  <c r="K5726" i="2"/>
  <c r="K5727" i="2"/>
  <c r="K5728" i="2"/>
  <c r="K5729" i="2"/>
  <c r="K5730" i="2"/>
  <c r="K5731" i="2"/>
  <c r="K5732" i="2"/>
  <c r="K5733" i="2"/>
  <c r="K5734" i="2"/>
  <c r="K5735" i="2"/>
  <c r="K5736" i="2"/>
  <c r="K5737" i="2"/>
  <c r="K5738" i="2"/>
  <c r="K5739" i="2"/>
  <c r="K5740" i="2"/>
  <c r="K5741" i="2"/>
  <c r="K5742" i="2"/>
  <c r="K5743" i="2"/>
  <c r="K5744" i="2"/>
  <c r="K5745" i="2"/>
  <c r="K5746" i="2"/>
  <c r="K5747" i="2"/>
  <c r="K5748" i="2"/>
  <c r="K5749" i="2"/>
  <c r="K5750" i="2"/>
  <c r="K5751" i="2"/>
  <c r="K5752" i="2"/>
  <c r="K5753" i="2"/>
  <c r="K5754" i="2"/>
  <c r="K5755" i="2"/>
  <c r="K5756" i="2"/>
  <c r="K5757" i="2"/>
  <c r="K5758" i="2"/>
  <c r="K5759" i="2"/>
  <c r="K5760" i="2"/>
  <c r="K5761" i="2"/>
  <c r="K5762" i="2"/>
  <c r="K5763" i="2"/>
  <c r="K5764" i="2"/>
  <c r="K5765" i="2"/>
  <c r="K5766" i="2"/>
  <c r="K5767" i="2"/>
  <c r="K5768" i="2"/>
  <c r="K5769" i="2"/>
  <c r="K5770" i="2"/>
  <c r="K5771" i="2"/>
  <c r="K5772" i="2"/>
  <c r="K5773" i="2"/>
  <c r="K5774" i="2"/>
  <c r="K5775" i="2"/>
  <c r="K5776" i="2"/>
  <c r="K5777" i="2"/>
  <c r="K5778" i="2"/>
  <c r="K5779" i="2"/>
  <c r="K5780" i="2"/>
  <c r="K5781" i="2"/>
  <c r="K5782" i="2"/>
  <c r="K5783" i="2"/>
  <c r="K5784" i="2"/>
  <c r="K5785" i="2"/>
  <c r="K5786" i="2"/>
  <c r="K5787" i="2"/>
  <c r="K5788" i="2"/>
  <c r="K5789" i="2"/>
  <c r="K5790" i="2"/>
  <c r="K5791" i="2"/>
  <c r="K5792" i="2"/>
  <c r="K5793" i="2"/>
  <c r="K5794" i="2"/>
  <c r="K5795" i="2"/>
  <c r="K5796" i="2"/>
  <c r="K5797" i="2"/>
  <c r="K5798" i="2"/>
  <c r="K5799" i="2"/>
  <c r="K5800" i="2"/>
  <c r="K5801" i="2"/>
  <c r="K5802" i="2"/>
  <c r="K5803" i="2"/>
  <c r="K5804" i="2"/>
  <c r="K5805" i="2"/>
  <c r="K5806" i="2"/>
  <c r="K5807" i="2"/>
  <c r="K5808" i="2"/>
  <c r="K5809" i="2"/>
  <c r="K5810" i="2"/>
  <c r="K5811" i="2"/>
  <c r="K5812" i="2"/>
  <c r="K5813" i="2"/>
  <c r="K5814" i="2"/>
  <c r="K5815" i="2"/>
  <c r="K5816" i="2"/>
  <c r="K5817" i="2"/>
  <c r="K5818" i="2"/>
  <c r="K5819" i="2"/>
  <c r="K5820" i="2"/>
  <c r="K5821" i="2"/>
  <c r="K5822" i="2"/>
  <c r="K5823" i="2"/>
  <c r="K5824" i="2"/>
  <c r="K5825" i="2"/>
  <c r="K5826" i="2"/>
  <c r="K5827" i="2"/>
  <c r="K5828" i="2"/>
  <c r="K5829" i="2"/>
  <c r="K5830" i="2"/>
  <c r="K5831" i="2"/>
  <c r="K5832" i="2"/>
  <c r="K5833" i="2"/>
  <c r="K5834" i="2"/>
  <c r="K5835" i="2"/>
  <c r="K5836" i="2"/>
  <c r="K5837" i="2"/>
  <c r="K5838" i="2"/>
  <c r="K5839" i="2"/>
  <c r="K5840" i="2"/>
  <c r="K5841" i="2"/>
  <c r="K5842" i="2"/>
  <c r="K5843" i="2"/>
  <c r="K5844" i="2"/>
  <c r="K5845" i="2"/>
  <c r="K5846" i="2"/>
  <c r="K5847" i="2"/>
  <c r="K5848" i="2"/>
  <c r="K5849" i="2"/>
  <c r="K5850" i="2"/>
  <c r="K5851" i="2"/>
  <c r="K5852" i="2"/>
  <c r="K5853" i="2"/>
  <c r="K5854" i="2"/>
  <c r="K5855" i="2"/>
  <c r="K5856" i="2"/>
  <c r="K5857" i="2"/>
  <c r="K5858" i="2"/>
  <c r="K5859" i="2"/>
  <c r="K5860" i="2"/>
  <c r="K5861" i="2"/>
  <c r="K5862" i="2"/>
  <c r="K5863" i="2"/>
  <c r="K5864" i="2"/>
  <c r="K5865" i="2"/>
  <c r="K5866" i="2"/>
  <c r="K5867" i="2"/>
  <c r="K5868" i="2"/>
  <c r="K5869" i="2"/>
  <c r="K5870" i="2"/>
  <c r="K5871" i="2"/>
  <c r="K5872" i="2"/>
  <c r="K5873" i="2"/>
  <c r="K5874" i="2"/>
  <c r="K5875" i="2"/>
  <c r="K5876" i="2"/>
  <c r="K5877" i="2"/>
  <c r="K5878" i="2"/>
  <c r="K5879" i="2"/>
  <c r="K5880" i="2"/>
  <c r="K5881" i="2"/>
  <c r="K5882" i="2"/>
  <c r="K5883" i="2"/>
  <c r="K5884" i="2"/>
  <c r="K5885" i="2"/>
  <c r="K5886" i="2"/>
  <c r="K5887" i="2"/>
  <c r="K5888" i="2"/>
  <c r="K5889" i="2"/>
  <c r="K5890" i="2"/>
  <c r="K5891" i="2"/>
  <c r="K5892" i="2"/>
  <c r="K5893" i="2"/>
  <c r="K5894" i="2"/>
  <c r="K5895" i="2"/>
  <c r="K5896" i="2"/>
  <c r="K5897" i="2"/>
  <c r="K5898" i="2"/>
  <c r="K5899" i="2"/>
  <c r="K5900" i="2"/>
  <c r="K5901" i="2"/>
  <c r="K5902" i="2"/>
  <c r="K5903" i="2"/>
  <c r="K5904" i="2"/>
  <c r="K5905" i="2"/>
  <c r="K5906" i="2"/>
  <c r="K5907" i="2"/>
  <c r="K5908" i="2"/>
  <c r="K5909" i="2"/>
  <c r="K5910" i="2"/>
  <c r="K5911" i="2"/>
  <c r="K5912" i="2"/>
  <c r="K5913" i="2"/>
  <c r="K5914" i="2"/>
  <c r="K5915" i="2"/>
  <c r="K5916" i="2"/>
  <c r="K5917" i="2"/>
  <c r="K5918" i="2"/>
  <c r="K5919" i="2"/>
  <c r="K5920" i="2"/>
  <c r="K5921" i="2"/>
  <c r="K5922" i="2"/>
  <c r="K5923" i="2"/>
  <c r="K5924" i="2"/>
  <c r="K5925" i="2"/>
  <c r="K5926" i="2"/>
  <c r="K5927" i="2"/>
  <c r="K5928" i="2"/>
  <c r="K5929" i="2"/>
  <c r="K5930" i="2"/>
  <c r="K5931" i="2"/>
  <c r="K5932" i="2"/>
  <c r="K5933" i="2"/>
  <c r="K5934" i="2"/>
  <c r="K5935" i="2"/>
  <c r="K5936" i="2"/>
  <c r="K5937" i="2"/>
  <c r="K5938" i="2"/>
  <c r="K5939" i="2"/>
  <c r="K5940" i="2"/>
  <c r="K5941" i="2"/>
  <c r="K5942" i="2"/>
  <c r="K5943" i="2"/>
  <c r="K5944" i="2"/>
  <c r="K5945" i="2"/>
  <c r="K5946" i="2"/>
  <c r="K5947" i="2"/>
  <c r="K5948" i="2"/>
  <c r="K5949" i="2"/>
  <c r="K5950" i="2"/>
  <c r="K5951" i="2"/>
  <c r="K5952" i="2"/>
  <c r="K5953" i="2"/>
  <c r="K5954" i="2"/>
  <c r="K5955" i="2"/>
  <c r="K5956" i="2"/>
  <c r="K5957" i="2"/>
  <c r="K5958" i="2"/>
  <c r="K5959" i="2"/>
  <c r="K5960" i="2"/>
  <c r="K5961" i="2"/>
  <c r="K5962" i="2"/>
  <c r="K5963" i="2"/>
  <c r="K5964" i="2"/>
  <c r="K5965" i="2"/>
  <c r="K5966" i="2"/>
  <c r="K5967" i="2"/>
  <c r="K5968" i="2"/>
  <c r="K5969" i="2"/>
  <c r="K5970" i="2"/>
  <c r="K5971" i="2"/>
  <c r="K5972" i="2"/>
  <c r="K5973" i="2"/>
  <c r="K5974" i="2"/>
  <c r="K5975" i="2"/>
  <c r="K5976" i="2"/>
  <c r="K5977" i="2"/>
  <c r="K5978" i="2"/>
  <c r="K5979" i="2"/>
  <c r="K5980" i="2"/>
  <c r="K5981" i="2"/>
  <c r="K5982" i="2"/>
  <c r="K5983" i="2"/>
  <c r="K5984" i="2"/>
  <c r="K5985" i="2"/>
  <c r="K5986" i="2"/>
  <c r="K5987" i="2"/>
  <c r="K5988" i="2"/>
  <c r="K5989" i="2"/>
  <c r="K5990" i="2"/>
  <c r="K5991" i="2"/>
  <c r="K5992" i="2"/>
  <c r="K5993" i="2"/>
  <c r="K5994" i="2"/>
  <c r="K5995" i="2"/>
  <c r="K5996" i="2"/>
  <c r="K5997" i="2"/>
  <c r="K5998" i="2"/>
  <c r="K5999" i="2"/>
  <c r="K6000" i="2"/>
  <c r="K6001" i="2"/>
  <c r="K6002" i="2"/>
  <c r="K6003" i="2"/>
  <c r="K6004" i="2"/>
  <c r="K6005" i="2"/>
  <c r="K6006" i="2"/>
  <c r="K6007" i="2"/>
  <c r="K6008" i="2"/>
  <c r="K6009" i="2"/>
  <c r="K6010" i="2"/>
  <c r="K6011" i="2"/>
  <c r="K6012" i="2"/>
  <c r="K6013" i="2"/>
  <c r="K6014" i="2"/>
  <c r="K6015" i="2"/>
  <c r="K6016" i="2"/>
  <c r="K6017" i="2"/>
  <c r="K6018" i="2"/>
  <c r="K6019" i="2"/>
  <c r="K6020" i="2"/>
  <c r="K6021" i="2"/>
  <c r="K6022" i="2"/>
  <c r="K6023" i="2"/>
  <c r="K6024" i="2"/>
  <c r="K6025" i="2"/>
  <c r="K6026" i="2"/>
  <c r="K6027" i="2"/>
  <c r="K6028" i="2"/>
  <c r="K6029" i="2"/>
  <c r="K6030" i="2"/>
  <c r="K6031" i="2"/>
  <c r="K6032" i="2"/>
  <c r="K6033" i="2"/>
  <c r="K6034" i="2"/>
  <c r="K6035" i="2"/>
  <c r="K6036" i="2"/>
  <c r="K6037" i="2"/>
  <c r="K6038" i="2"/>
  <c r="K6039" i="2"/>
  <c r="K6040" i="2"/>
  <c r="K6041" i="2"/>
  <c r="K6042" i="2"/>
  <c r="K6043" i="2"/>
  <c r="K6044" i="2"/>
  <c r="K6045" i="2"/>
  <c r="K6046" i="2"/>
  <c r="K6047" i="2"/>
  <c r="K6048" i="2"/>
  <c r="K6049" i="2"/>
  <c r="K6050" i="2"/>
  <c r="K6051" i="2"/>
  <c r="K6052" i="2"/>
  <c r="K6053" i="2"/>
  <c r="K6054" i="2"/>
  <c r="K6055" i="2"/>
  <c r="K6056" i="2"/>
  <c r="K6057" i="2"/>
  <c r="K6058" i="2"/>
  <c r="K6059" i="2"/>
  <c r="K6060" i="2"/>
  <c r="K6061" i="2"/>
  <c r="K6062" i="2"/>
  <c r="K6063" i="2"/>
  <c r="K6064" i="2"/>
  <c r="K6065" i="2"/>
  <c r="K6066" i="2"/>
  <c r="K6067" i="2"/>
  <c r="K6068" i="2"/>
  <c r="K6069" i="2"/>
  <c r="K6070" i="2"/>
  <c r="K6071" i="2"/>
  <c r="K6072" i="2"/>
  <c r="K6073" i="2"/>
  <c r="K6074" i="2"/>
  <c r="K6075" i="2"/>
  <c r="K6076" i="2"/>
  <c r="K6077" i="2"/>
  <c r="K6078" i="2"/>
  <c r="K6079" i="2"/>
  <c r="K6080" i="2"/>
  <c r="K6081" i="2"/>
  <c r="K6082" i="2"/>
  <c r="K6083" i="2"/>
  <c r="K6084" i="2"/>
  <c r="K6085" i="2"/>
  <c r="K6086" i="2"/>
  <c r="K6087" i="2"/>
  <c r="K6088" i="2"/>
  <c r="K6089" i="2"/>
  <c r="K6090" i="2"/>
  <c r="K6091" i="2"/>
  <c r="K6092" i="2"/>
  <c r="K6093" i="2"/>
  <c r="K6094" i="2"/>
  <c r="K6095" i="2"/>
  <c r="K6096" i="2"/>
  <c r="K6097" i="2"/>
  <c r="K6098" i="2"/>
  <c r="K6099" i="2"/>
  <c r="K6100" i="2"/>
  <c r="K6101" i="2"/>
  <c r="K6102" i="2"/>
  <c r="K6103" i="2"/>
  <c r="K6104" i="2"/>
  <c r="K6105" i="2"/>
  <c r="K6106" i="2"/>
  <c r="K6107" i="2"/>
  <c r="K6108" i="2"/>
  <c r="K6109" i="2"/>
  <c r="K6110" i="2"/>
  <c r="K6111" i="2"/>
  <c r="K6112" i="2"/>
  <c r="K6113" i="2"/>
  <c r="K6114" i="2"/>
  <c r="K6115" i="2"/>
  <c r="K6116" i="2"/>
  <c r="K6117" i="2"/>
  <c r="K6118" i="2"/>
  <c r="K6119" i="2"/>
  <c r="K6120" i="2"/>
  <c r="K6121" i="2"/>
  <c r="K6122" i="2"/>
  <c r="K6123" i="2"/>
  <c r="K6124" i="2"/>
  <c r="K6125" i="2"/>
  <c r="K6126" i="2"/>
  <c r="K6127" i="2"/>
  <c r="K6128" i="2"/>
  <c r="K6129" i="2"/>
  <c r="K6130" i="2"/>
  <c r="K6131" i="2"/>
  <c r="K6132" i="2"/>
  <c r="K6133" i="2"/>
  <c r="K6134" i="2"/>
  <c r="K6135" i="2"/>
  <c r="K6136" i="2"/>
  <c r="K6137" i="2"/>
  <c r="K6138" i="2"/>
  <c r="K6139" i="2"/>
  <c r="K6140" i="2"/>
  <c r="K6141" i="2"/>
  <c r="K6142" i="2"/>
  <c r="K6143" i="2"/>
  <c r="K6144" i="2"/>
  <c r="K6145" i="2"/>
  <c r="K6146" i="2"/>
  <c r="K6147" i="2"/>
  <c r="K6148" i="2"/>
  <c r="K6149" i="2"/>
  <c r="K6150" i="2"/>
  <c r="K6151" i="2"/>
  <c r="K6152" i="2"/>
  <c r="K6153" i="2"/>
  <c r="K6154" i="2"/>
  <c r="K6155" i="2"/>
  <c r="K6156" i="2"/>
  <c r="K6157" i="2"/>
  <c r="K6158" i="2"/>
  <c r="K6159" i="2"/>
  <c r="K6160" i="2"/>
  <c r="K6161" i="2"/>
  <c r="K6162" i="2"/>
  <c r="K6163" i="2"/>
  <c r="K6164" i="2"/>
  <c r="K6165" i="2"/>
  <c r="K6166" i="2"/>
  <c r="K6167" i="2"/>
  <c r="K6168" i="2"/>
  <c r="K6169" i="2"/>
  <c r="K6170" i="2"/>
  <c r="K6171" i="2"/>
  <c r="K6172" i="2"/>
  <c r="K6173" i="2"/>
  <c r="K6174" i="2"/>
  <c r="K6175" i="2"/>
  <c r="K6176" i="2"/>
  <c r="K6177" i="2"/>
  <c r="K6178" i="2"/>
  <c r="K6179" i="2"/>
  <c r="K6180" i="2"/>
  <c r="K6181" i="2"/>
  <c r="K6182" i="2"/>
  <c r="K6183" i="2"/>
  <c r="K6184" i="2"/>
  <c r="K6185" i="2"/>
  <c r="K6186" i="2"/>
  <c r="K6187" i="2"/>
  <c r="K6188" i="2"/>
  <c r="K6189" i="2"/>
  <c r="K6190" i="2"/>
  <c r="K6191" i="2"/>
  <c r="K6192" i="2"/>
  <c r="K6193" i="2"/>
  <c r="K6194" i="2"/>
  <c r="K6195" i="2"/>
  <c r="K6196" i="2"/>
  <c r="K6197" i="2"/>
  <c r="K6198" i="2"/>
  <c r="K6199" i="2"/>
  <c r="K6200" i="2"/>
  <c r="K6201" i="2"/>
  <c r="K6202" i="2"/>
  <c r="K6203" i="2"/>
  <c r="K6204" i="2"/>
  <c r="K6205" i="2"/>
  <c r="K6206" i="2"/>
  <c r="K6207" i="2"/>
  <c r="K6208" i="2"/>
  <c r="K6209" i="2"/>
  <c r="K6210" i="2"/>
  <c r="K6211" i="2"/>
  <c r="K6212" i="2"/>
  <c r="K6213" i="2"/>
  <c r="K6214" i="2"/>
  <c r="K6215" i="2"/>
  <c r="K6216" i="2"/>
  <c r="K6217" i="2"/>
  <c r="K6218" i="2"/>
  <c r="K6219" i="2"/>
  <c r="K6220" i="2"/>
  <c r="K6221" i="2"/>
  <c r="K6222" i="2"/>
  <c r="K6223" i="2"/>
  <c r="K6224" i="2"/>
  <c r="K6225" i="2"/>
  <c r="K6226" i="2"/>
  <c r="K6227" i="2"/>
  <c r="K6228" i="2"/>
  <c r="K6229" i="2"/>
  <c r="K6230" i="2"/>
  <c r="K6231" i="2"/>
  <c r="K6232" i="2"/>
  <c r="K6233" i="2"/>
  <c r="K6234" i="2"/>
  <c r="K6235" i="2"/>
  <c r="K6236" i="2"/>
  <c r="K6237" i="2"/>
  <c r="K6238" i="2"/>
  <c r="K6239" i="2"/>
  <c r="K6240" i="2"/>
  <c r="K6241" i="2"/>
  <c r="K6242" i="2"/>
  <c r="K6243" i="2"/>
  <c r="K6244" i="2"/>
  <c r="K6245" i="2"/>
  <c r="K6246" i="2"/>
  <c r="K6247" i="2"/>
  <c r="K6248" i="2"/>
  <c r="K6249" i="2"/>
  <c r="K6250" i="2"/>
  <c r="K6251" i="2"/>
  <c r="K6252" i="2"/>
  <c r="K6253" i="2"/>
  <c r="K6254" i="2"/>
  <c r="K6255" i="2"/>
  <c r="K6256" i="2"/>
  <c r="K6257" i="2"/>
  <c r="K6258" i="2"/>
  <c r="K6259" i="2"/>
  <c r="K6260" i="2"/>
  <c r="K6261" i="2"/>
  <c r="K6262" i="2"/>
  <c r="K6263" i="2"/>
  <c r="K6264" i="2"/>
  <c r="K6265" i="2"/>
  <c r="K6266" i="2"/>
  <c r="K6267" i="2"/>
  <c r="K6268" i="2"/>
  <c r="K6269" i="2"/>
  <c r="K6270" i="2"/>
  <c r="K6271" i="2"/>
  <c r="K6272" i="2"/>
  <c r="K6273" i="2"/>
  <c r="K6274" i="2"/>
  <c r="K6275" i="2"/>
  <c r="K6276" i="2"/>
  <c r="K6277" i="2"/>
  <c r="K6278" i="2"/>
  <c r="K6279" i="2"/>
  <c r="K6280" i="2"/>
  <c r="K6281" i="2"/>
  <c r="K6282" i="2"/>
  <c r="K6283" i="2"/>
  <c r="K6284" i="2"/>
  <c r="K6285" i="2"/>
  <c r="K6286" i="2"/>
  <c r="K6287" i="2"/>
  <c r="K6288" i="2"/>
  <c r="K6289" i="2"/>
  <c r="K6290" i="2"/>
  <c r="K6291" i="2"/>
  <c r="K6292" i="2"/>
  <c r="K6293" i="2"/>
  <c r="K6294" i="2"/>
  <c r="K6295" i="2"/>
  <c r="K6296" i="2"/>
  <c r="K6297" i="2"/>
  <c r="K6298" i="2"/>
  <c r="K6299" i="2"/>
  <c r="K6300" i="2"/>
  <c r="K6301" i="2"/>
  <c r="K6302" i="2"/>
  <c r="K6303" i="2"/>
  <c r="K6304" i="2"/>
  <c r="K6305" i="2"/>
  <c r="K6306" i="2"/>
  <c r="K6307" i="2"/>
  <c r="K6308" i="2"/>
  <c r="K6309" i="2"/>
  <c r="K6310" i="2"/>
  <c r="K6311" i="2"/>
  <c r="K6312" i="2"/>
  <c r="K6313" i="2"/>
  <c r="K6314" i="2"/>
  <c r="K6315" i="2"/>
  <c r="K6316" i="2"/>
  <c r="K6317" i="2"/>
  <c r="K6318" i="2"/>
  <c r="K6319" i="2"/>
  <c r="K6320" i="2"/>
  <c r="K6321" i="2"/>
  <c r="K6322" i="2"/>
  <c r="K6323" i="2"/>
  <c r="K6324" i="2"/>
  <c r="K6325" i="2"/>
  <c r="K6326" i="2"/>
  <c r="K6327" i="2"/>
  <c r="K6328" i="2"/>
  <c r="K6329" i="2"/>
  <c r="K6330" i="2"/>
  <c r="K6331" i="2"/>
  <c r="K6332" i="2"/>
  <c r="K6333" i="2"/>
  <c r="K6334" i="2"/>
  <c r="K6335" i="2"/>
  <c r="K6336" i="2"/>
  <c r="K6337" i="2"/>
  <c r="K6338" i="2"/>
  <c r="K6339" i="2"/>
  <c r="K6340" i="2"/>
  <c r="K6341" i="2"/>
  <c r="K6342" i="2"/>
  <c r="K6343" i="2"/>
  <c r="K6344" i="2"/>
  <c r="K6345" i="2"/>
  <c r="K6346" i="2"/>
  <c r="K6347" i="2"/>
  <c r="K6348" i="2"/>
  <c r="K6349" i="2"/>
  <c r="K6350" i="2"/>
  <c r="K6351" i="2"/>
  <c r="K6352" i="2"/>
  <c r="K6353" i="2"/>
  <c r="K6354" i="2"/>
  <c r="K6355" i="2"/>
  <c r="K6356" i="2"/>
  <c r="K6357" i="2"/>
  <c r="K6358" i="2"/>
  <c r="K6359" i="2"/>
  <c r="K6360" i="2"/>
  <c r="K6361" i="2"/>
  <c r="K6362" i="2"/>
  <c r="K6363" i="2"/>
  <c r="K6364" i="2"/>
  <c r="K6365" i="2"/>
  <c r="K6366" i="2"/>
  <c r="K6367" i="2"/>
  <c r="K6368" i="2"/>
  <c r="K6369" i="2"/>
  <c r="K6370" i="2"/>
  <c r="K6371" i="2"/>
  <c r="K6372" i="2"/>
  <c r="K6373" i="2"/>
  <c r="K6374" i="2"/>
  <c r="K6375" i="2"/>
  <c r="K6376" i="2"/>
  <c r="K6377" i="2"/>
  <c r="K6378" i="2"/>
  <c r="K6379" i="2"/>
  <c r="K6380" i="2"/>
  <c r="K6381" i="2"/>
  <c r="K6382" i="2"/>
  <c r="K6383" i="2"/>
  <c r="K6384" i="2"/>
  <c r="K6385" i="2"/>
  <c r="K6386" i="2"/>
  <c r="K6387" i="2"/>
  <c r="K6388" i="2"/>
  <c r="K6389" i="2"/>
  <c r="K6390" i="2"/>
  <c r="K6391" i="2"/>
  <c r="K6392" i="2"/>
  <c r="K6393" i="2"/>
  <c r="K6394" i="2"/>
  <c r="K6395" i="2"/>
  <c r="K6396" i="2"/>
  <c r="K6397" i="2"/>
  <c r="K6398" i="2"/>
  <c r="K6399" i="2"/>
  <c r="K6400" i="2"/>
  <c r="K6401" i="2"/>
  <c r="K6402" i="2"/>
  <c r="K6403" i="2"/>
  <c r="K6404" i="2"/>
  <c r="K6405" i="2"/>
  <c r="K6406" i="2"/>
  <c r="K6407" i="2"/>
  <c r="K6408" i="2"/>
  <c r="K6409" i="2"/>
  <c r="K6410" i="2"/>
  <c r="K6411" i="2"/>
  <c r="K6412" i="2"/>
  <c r="K6413" i="2"/>
  <c r="K6414" i="2"/>
  <c r="K6415" i="2"/>
  <c r="K6416" i="2"/>
  <c r="K6417" i="2"/>
  <c r="K6418" i="2"/>
  <c r="K6419" i="2"/>
  <c r="K6420" i="2"/>
  <c r="K6421" i="2"/>
  <c r="K6422" i="2"/>
  <c r="K6423" i="2"/>
  <c r="K6424" i="2"/>
  <c r="K6425" i="2"/>
  <c r="K6426" i="2"/>
  <c r="K6427" i="2"/>
  <c r="K6428" i="2"/>
  <c r="K6429" i="2"/>
  <c r="K6430" i="2"/>
  <c r="K6431" i="2"/>
  <c r="K6432" i="2"/>
  <c r="K6433" i="2"/>
  <c r="K6434" i="2"/>
  <c r="K6435" i="2"/>
  <c r="K6436" i="2"/>
  <c r="K6437" i="2"/>
  <c r="K6438" i="2"/>
  <c r="K6439" i="2"/>
  <c r="K6440" i="2"/>
  <c r="K6441" i="2"/>
  <c r="K6442" i="2"/>
  <c r="K6443" i="2"/>
  <c r="K6444" i="2"/>
  <c r="K6445" i="2"/>
  <c r="K6446" i="2"/>
  <c r="K6447" i="2"/>
  <c r="K6448" i="2"/>
  <c r="K6449" i="2"/>
  <c r="K6450" i="2"/>
  <c r="K6451" i="2"/>
  <c r="K6452" i="2"/>
  <c r="K6453" i="2"/>
  <c r="K6454" i="2"/>
  <c r="K6455" i="2"/>
  <c r="K6456" i="2"/>
  <c r="K6457" i="2"/>
  <c r="K6458" i="2"/>
  <c r="K6459" i="2"/>
  <c r="K6460" i="2"/>
  <c r="K6461" i="2"/>
  <c r="K6462" i="2"/>
  <c r="K6463" i="2"/>
  <c r="K6464" i="2"/>
  <c r="K6465" i="2"/>
  <c r="K6466" i="2"/>
  <c r="K6467" i="2"/>
  <c r="K6468" i="2"/>
  <c r="K6469" i="2"/>
  <c r="K6470" i="2"/>
  <c r="K6471" i="2"/>
  <c r="K6472" i="2"/>
  <c r="K6473" i="2"/>
  <c r="K6474" i="2"/>
  <c r="K6475" i="2"/>
  <c r="K6476" i="2"/>
  <c r="K6477" i="2"/>
  <c r="K6478" i="2"/>
  <c r="K6479" i="2"/>
  <c r="K6480" i="2"/>
  <c r="K6481" i="2"/>
  <c r="K6482" i="2"/>
  <c r="K6483" i="2"/>
  <c r="K6484" i="2"/>
  <c r="K6485" i="2"/>
  <c r="K6486" i="2"/>
  <c r="K6487" i="2"/>
  <c r="K6488" i="2"/>
  <c r="K6489" i="2"/>
  <c r="K6490" i="2"/>
  <c r="K6491" i="2"/>
  <c r="K6492" i="2"/>
  <c r="K6493" i="2"/>
  <c r="K6494" i="2"/>
  <c r="K6495" i="2"/>
  <c r="K6496" i="2"/>
  <c r="K6497" i="2"/>
  <c r="K6498" i="2"/>
  <c r="K6499" i="2"/>
  <c r="K6500" i="2"/>
  <c r="K6501" i="2"/>
  <c r="K6502" i="2"/>
  <c r="K6503" i="2"/>
  <c r="K6504" i="2"/>
  <c r="K6505" i="2"/>
  <c r="K6506" i="2"/>
  <c r="K6507" i="2"/>
  <c r="K6508" i="2"/>
  <c r="K6509" i="2"/>
  <c r="K6510" i="2"/>
  <c r="K6511" i="2"/>
  <c r="K6512" i="2"/>
  <c r="K6513" i="2"/>
  <c r="K6514" i="2"/>
  <c r="K6515" i="2"/>
  <c r="K6516" i="2"/>
  <c r="K6517" i="2"/>
  <c r="K6518" i="2"/>
  <c r="K6519" i="2"/>
  <c r="K6520" i="2"/>
  <c r="K6521" i="2"/>
  <c r="K6522" i="2"/>
  <c r="K6523" i="2"/>
  <c r="K6524" i="2"/>
  <c r="K6525" i="2"/>
  <c r="K6526" i="2"/>
  <c r="K6527" i="2"/>
  <c r="K6528" i="2"/>
  <c r="K6529" i="2"/>
  <c r="K6530" i="2"/>
  <c r="K6531" i="2"/>
  <c r="K6532" i="2"/>
  <c r="K6533" i="2"/>
  <c r="K6534" i="2"/>
  <c r="K6535" i="2"/>
  <c r="K6536" i="2"/>
  <c r="K6537" i="2"/>
  <c r="K6538" i="2"/>
  <c r="K6539" i="2"/>
  <c r="K6540" i="2"/>
  <c r="K6541" i="2"/>
  <c r="K6542" i="2"/>
  <c r="K6543" i="2"/>
  <c r="K6544" i="2"/>
  <c r="K6545" i="2"/>
  <c r="K6546" i="2"/>
  <c r="K6547" i="2"/>
  <c r="K6548" i="2"/>
  <c r="K6549" i="2"/>
  <c r="K6550" i="2"/>
  <c r="K6551" i="2"/>
  <c r="K6552" i="2"/>
  <c r="K6553" i="2"/>
  <c r="K6554" i="2"/>
  <c r="K6555" i="2"/>
  <c r="K6556" i="2"/>
  <c r="K6557" i="2"/>
  <c r="K6558" i="2"/>
  <c r="K6559" i="2"/>
  <c r="K6560" i="2"/>
  <c r="K6561" i="2"/>
  <c r="K6562" i="2"/>
  <c r="K6563" i="2"/>
  <c r="K6564" i="2"/>
  <c r="K6565" i="2"/>
  <c r="K6566" i="2"/>
  <c r="K6567" i="2"/>
  <c r="K6568" i="2"/>
  <c r="K6569" i="2"/>
  <c r="K6570" i="2"/>
  <c r="K6571" i="2"/>
  <c r="K6572" i="2"/>
  <c r="K6573" i="2"/>
  <c r="K6574" i="2"/>
  <c r="K6575" i="2"/>
  <c r="K6576" i="2"/>
  <c r="K6577" i="2"/>
  <c r="K6578" i="2"/>
  <c r="K6579" i="2"/>
  <c r="K6580" i="2"/>
  <c r="K6581" i="2"/>
  <c r="K6582" i="2"/>
  <c r="K6583" i="2"/>
  <c r="K6584" i="2"/>
  <c r="K6585" i="2"/>
  <c r="K6586" i="2"/>
  <c r="K6587" i="2"/>
  <c r="K6588" i="2"/>
  <c r="K6589" i="2"/>
  <c r="K6590" i="2"/>
  <c r="K6591" i="2"/>
  <c r="K6592" i="2"/>
  <c r="K6593" i="2"/>
  <c r="K6594" i="2"/>
  <c r="K6595" i="2"/>
  <c r="K6596" i="2"/>
  <c r="K6597" i="2"/>
  <c r="K6598" i="2"/>
  <c r="K6599" i="2"/>
  <c r="K6600" i="2"/>
  <c r="K6601" i="2"/>
  <c r="K6602" i="2"/>
  <c r="K6603" i="2"/>
  <c r="K6604" i="2"/>
  <c r="K6605" i="2"/>
  <c r="K6606" i="2"/>
  <c r="K6607" i="2"/>
  <c r="K6608" i="2"/>
  <c r="K6609" i="2"/>
  <c r="K6610" i="2"/>
  <c r="K6611" i="2"/>
  <c r="K6612" i="2"/>
  <c r="K6613" i="2"/>
  <c r="K6614" i="2"/>
  <c r="K6615" i="2"/>
  <c r="K6616" i="2"/>
  <c r="K6617" i="2"/>
  <c r="K6618" i="2"/>
  <c r="K6619" i="2"/>
  <c r="K6620" i="2"/>
  <c r="K6621" i="2"/>
  <c r="K6622" i="2"/>
  <c r="K6623" i="2"/>
  <c r="K6624" i="2"/>
  <c r="K6625" i="2"/>
  <c r="K6626" i="2"/>
  <c r="K6627" i="2"/>
  <c r="K6628" i="2"/>
  <c r="K6629" i="2"/>
  <c r="K6630" i="2"/>
  <c r="K6631" i="2"/>
  <c r="K6632" i="2"/>
  <c r="K6633" i="2"/>
  <c r="K6634" i="2"/>
  <c r="K6635" i="2"/>
  <c r="K6636" i="2"/>
  <c r="K6637" i="2"/>
  <c r="K6638" i="2"/>
  <c r="K6639" i="2"/>
  <c r="K6640" i="2"/>
  <c r="K6641" i="2"/>
  <c r="K6642" i="2"/>
  <c r="K6643" i="2"/>
  <c r="K6644" i="2"/>
  <c r="K6645" i="2"/>
  <c r="K6646" i="2"/>
  <c r="K6647" i="2"/>
  <c r="K6648" i="2"/>
  <c r="K6649" i="2"/>
  <c r="K6650" i="2"/>
  <c r="K6651" i="2"/>
  <c r="K6652" i="2"/>
  <c r="K6653" i="2"/>
  <c r="K6654" i="2"/>
  <c r="K6655" i="2"/>
  <c r="K6656" i="2"/>
  <c r="K6657" i="2"/>
  <c r="K6658" i="2"/>
  <c r="K6659" i="2"/>
  <c r="K6660" i="2"/>
  <c r="K6661" i="2"/>
  <c r="K6662" i="2"/>
  <c r="K6663" i="2"/>
  <c r="K6664" i="2"/>
  <c r="K6665" i="2"/>
  <c r="K6666" i="2"/>
  <c r="K6667" i="2"/>
  <c r="K6668" i="2"/>
  <c r="K6669" i="2"/>
  <c r="K6670" i="2"/>
  <c r="K6671" i="2"/>
  <c r="K6672" i="2"/>
  <c r="K6673" i="2"/>
  <c r="K6674" i="2"/>
  <c r="K6675" i="2"/>
  <c r="K6676" i="2"/>
  <c r="K6677" i="2"/>
  <c r="K6678" i="2"/>
  <c r="K6679" i="2"/>
  <c r="K6680" i="2"/>
  <c r="K6681" i="2"/>
  <c r="K6682" i="2"/>
  <c r="K6683" i="2"/>
  <c r="K6684" i="2"/>
  <c r="K6685" i="2"/>
  <c r="K6686" i="2"/>
  <c r="K6687" i="2"/>
  <c r="K6688" i="2"/>
  <c r="K6689" i="2"/>
  <c r="K6690" i="2"/>
  <c r="K6691" i="2"/>
  <c r="K6692" i="2"/>
  <c r="K6693" i="2"/>
  <c r="K6694" i="2"/>
  <c r="K6695" i="2"/>
  <c r="K6696" i="2"/>
  <c r="K6697" i="2"/>
  <c r="K6698" i="2"/>
  <c r="K6699" i="2"/>
  <c r="K6700" i="2"/>
  <c r="K6701" i="2"/>
  <c r="K6702" i="2"/>
  <c r="K6703" i="2"/>
  <c r="K6704" i="2"/>
  <c r="K6705" i="2"/>
  <c r="K6706" i="2"/>
  <c r="K6707" i="2"/>
  <c r="K6708" i="2"/>
  <c r="K6709" i="2"/>
  <c r="K6710" i="2"/>
  <c r="K6711" i="2"/>
  <c r="K6712" i="2"/>
  <c r="K6713" i="2"/>
  <c r="K6714" i="2"/>
  <c r="K6715" i="2"/>
  <c r="K6716" i="2"/>
  <c r="K6717" i="2"/>
  <c r="K6718" i="2"/>
  <c r="K6719" i="2"/>
  <c r="K6720" i="2"/>
  <c r="K6721" i="2"/>
  <c r="K6722" i="2"/>
  <c r="K6723" i="2"/>
  <c r="K6724" i="2"/>
  <c r="K6725" i="2"/>
  <c r="K6726" i="2"/>
  <c r="K6727" i="2"/>
  <c r="K6728" i="2"/>
  <c r="K6729" i="2"/>
  <c r="K6730" i="2"/>
  <c r="K6731" i="2"/>
  <c r="K6732" i="2"/>
  <c r="K6733" i="2"/>
  <c r="K6734" i="2"/>
  <c r="K6735" i="2"/>
  <c r="K6736" i="2"/>
  <c r="K6737" i="2"/>
  <c r="K6738" i="2"/>
  <c r="K6739" i="2"/>
  <c r="K6740" i="2"/>
  <c r="K6741" i="2"/>
  <c r="K6742" i="2"/>
  <c r="K6743" i="2"/>
  <c r="K6744" i="2"/>
  <c r="K6745" i="2"/>
  <c r="K6746" i="2"/>
  <c r="K6747" i="2"/>
  <c r="K6748" i="2"/>
  <c r="K6749" i="2"/>
  <c r="K6750" i="2"/>
  <c r="K6751" i="2"/>
  <c r="K6752" i="2"/>
  <c r="K6753" i="2"/>
  <c r="K6754" i="2"/>
  <c r="K6755" i="2"/>
  <c r="K6756" i="2"/>
  <c r="K6757" i="2"/>
  <c r="K6758" i="2"/>
  <c r="K6759" i="2"/>
  <c r="K6760" i="2"/>
  <c r="K6761" i="2"/>
  <c r="K6762" i="2"/>
  <c r="K6763" i="2"/>
  <c r="K6764" i="2"/>
  <c r="K6765" i="2"/>
  <c r="K6766" i="2"/>
  <c r="K6767" i="2"/>
  <c r="K6768" i="2"/>
  <c r="K6769" i="2"/>
  <c r="K6770" i="2"/>
  <c r="K6771" i="2"/>
  <c r="K6772" i="2"/>
  <c r="K6773" i="2"/>
  <c r="K6774" i="2"/>
  <c r="K6775" i="2"/>
  <c r="K6776" i="2"/>
  <c r="K6777" i="2"/>
  <c r="K6778" i="2"/>
  <c r="K6779" i="2"/>
  <c r="K6780" i="2"/>
  <c r="K6781" i="2"/>
  <c r="K6782" i="2"/>
  <c r="K6783" i="2"/>
  <c r="K6784" i="2"/>
  <c r="K6785" i="2"/>
  <c r="K6786" i="2"/>
  <c r="K6787" i="2"/>
  <c r="K6788" i="2"/>
  <c r="K6789" i="2"/>
  <c r="K6790" i="2"/>
  <c r="K6791" i="2"/>
  <c r="K6792" i="2"/>
  <c r="K6793" i="2"/>
  <c r="K6794" i="2"/>
  <c r="K6795" i="2"/>
  <c r="K6796" i="2"/>
  <c r="K6797" i="2"/>
  <c r="K6798" i="2"/>
  <c r="K6799" i="2"/>
  <c r="K6800" i="2"/>
  <c r="K6801" i="2"/>
  <c r="K6802" i="2"/>
  <c r="K6803" i="2"/>
  <c r="K6804" i="2"/>
  <c r="K6805" i="2"/>
  <c r="K6806" i="2"/>
  <c r="K6807" i="2"/>
  <c r="K6808" i="2"/>
  <c r="K6809" i="2"/>
  <c r="K6810" i="2"/>
  <c r="K6811" i="2"/>
  <c r="K6812" i="2"/>
  <c r="K6813" i="2"/>
  <c r="K6814" i="2"/>
  <c r="K6815" i="2"/>
  <c r="K6816" i="2"/>
  <c r="K6817" i="2"/>
  <c r="K6818" i="2"/>
  <c r="K6819" i="2"/>
  <c r="K6820" i="2"/>
  <c r="K6821" i="2"/>
  <c r="K6822" i="2"/>
  <c r="K6823" i="2"/>
  <c r="K6824" i="2"/>
  <c r="K6825" i="2"/>
  <c r="K6826" i="2"/>
  <c r="K6827" i="2"/>
  <c r="K6828" i="2"/>
  <c r="K6829" i="2"/>
  <c r="K6830" i="2"/>
  <c r="K6831" i="2"/>
  <c r="K6832" i="2"/>
  <c r="K6833" i="2"/>
  <c r="K6834" i="2"/>
  <c r="K6835" i="2"/>
  <c r="K6836" i="2"/>
  <c r="K6837" i="2"/>
  <c r="K6838" i="2"/>
  <c r="K6839" i="2"/>
  <c r="K6840" i="2"/>
  <c r="K6841" i="2"/>
  <c r="K6842" i="2"/>
  <c r="K6843" i="2"/>
  <c r="K6844" i="2"/>
  <c r="K6845" i="2"/>
  <c r="K6846" i="2"/>
  <c r="K6847" i="2"/>
  <c r="K6848" i="2"/>
  <c r="K6849" i="2"/>
  <c r="K6850" i="2"/>
  <c r="K6851" i="2"/>
  <c r="K6852" i="2"/>
  <c r="K6853" i="2"/>
  <c r="K6854" i="2"/>
  <c r="K6855" i="2"/>
  <c r="K6856" i="2"/>
  <c r="K6857" i="2"/>
  <c r="K6858" i="2"/>
  <c r="K6859" i="2"/>
  <c r="K6860" i="2"/>
  <c r="K6861" i="2"/>
  <c r="K6862" i="2"/>
  <c r="K6863" i="2"/>
  <c r="K6864" i="2"/>
  <c r="K6865" i="2"/>
  <c r="K6866" i="2"/>
  <c r="K6867" i="2"/>
  <c r="K6868" i="2"/>
  <c r="K6869" i="2"/>
  <c r="K6870" i="2"/>
  <c r="K6871" i="2"/>
  <c r="K6872" i="2"/>
  <c r="K6873" i="2"/>
  <c r="K6874" i="2"/>
  <c r="K6875" i="2"/>
  <c r="K6876" i="2"/>
  <c r="K6877" i="2"/>
  <c r="K6878" i="2"/>
  <c r="K6879" i="2"/>
  <c r="K6880" i="2"/>
  <c r="K6881" i="2"/>
  <c r="K6882" i="2"/>
  <c r="K6883" i="2"/>
  <c r="K6884" i="2"/>
  <c r="K6885" i="2"/>
  <c r="K6886" i="2"/>
  <c r="K6887" i="2"/>
  <c r="K6888" i="2"/>
  <c r="K6889" i="2"/>
  <c r="K6890" i="2"/>
  <c r="K6891" i="2"/>
  <c r="K6892" i="2"/>
  <c r="K6893" i="2"/>
  <c r="K6894" i="2"/>
  <c r="K6895" i="2"/>
  <c r="K6896" i="2"/>
  <c r="K6897" i="2"/>
  <c r="K6898" i="2"/>
  <c r="K6899" i="2"/>
  <c r="K6900" i="2"/>
  <c r="K6901" i="2"/>
  <c r="K6902" i="2"/>
  <c r="K6903" i="2"/>
  <c r="K6904" i="2"/>
  <c r="K6905" i="2"/>
  <c r="K6906" i="2"/>
  <c r="K6907" i="2"/>
  <c r="K6908" i="2"/>
  <c r="K6909" i="2"/>
  <c r="K6910" i="2"/>
  <c r="K6911" i="2"/>
  <c r="K6912" i="2"/>
  <c r="K6913" i="2"/>
  <c r="K6914" i="2"/>
  <c r="K6915" i="2"/>
  <c r="K6916" i="2"/>
  <c r="K6917" i="2"/>
  <c r="K6918" i="2"/>
  <c r="K6919" i="2"/>
  <c r="K6920" i="2"/>
  <c r="K6921" i="2"/>
  <c r="K6922" i="2"/>
  <c r="K6923" i="2"/>
  <c r="K6924" i="2"/>
  <c r="K6925" i="2"/>
  <c r="K6926" i="2"/>
  <c r="K6927" i="2"/>
  <c r="K6928" i="2"/>
  <c r="K6929" i="2"/>
  <c r="K6930" i="2"/>
  <c r="K6931" i="2"/>
  <c r="K6932" i="2"/>
  <c r="K6933" i="2"/>
  <c r="K6934" i="2"/>
  <c r="K6935" i="2"/>
  <c r="K6936" i="2"/>
  <c r="K6937" i="2"/>
  <c r="K6938" i="2"/>
  <c r="K6939" i="2"/>
  <c r="K6940" i="2"/>
  <c r="K6941" i="2"/>
  <c r="K6942" i="2"/>
  <c r="K6943" i="2"/>
  <c r="K6944" i="2"/>
  <c r="K6945" i="2"/>
  <c r="K6946" i="2"/>
  <c r="K6947" i="2"/>
  <c r="K6948" i="2"/>
  <c r="K6949" i="2"/>
  <c r="K6950" i="2"/>
  <c r="K6951" i="2"/>
  <c r="K6952" i="2"/>
  <c r="K6953" i="2"/>
  <c r="K6954" i="2"/>
  <c r="K6955" i="2"/>
  <c r="K6956" i="2"/>
  <c r="K6957" i="2"/>
  <c r="K6958" i="2"/>
  <c r="K6959" i="2"/>
  <c r="K6960" i="2"/>
  <c r="K6961" i="2"/>
  <c r="K6962" i="2"/>
  <c r="K6963" i="2"/>
  <c r="K6964" i="2"/>
  <c r="K6965" i="2"/>
  <c r="K6966" i="2"/>
  <c r="K6967" i="2"/>
  <c r="K6968" i="2"/>
  <c r="K6969" i="2"/>
  <c r="K6970" i="2"/>
  <c r="K6971" i="2"/>
  <c r="K6972" i="2"/>
  <c r="K6973" i="2"/>
  <c r="K6974" i="2"/>
  <c r="K6975" i="2"/>
  <c r="K6976" i="2"/>
  <c r="K6977" i="2"/>
  <c r="K6978" i="2"/>
  <c r="K6979" i="2"/>
  <c r="K6980" i="2"/>
  <c r="K6981" i="2"/>
  <c r="K6982" i="2"/>
  <c r="K6983" i="2"/>
  <c r="K6984" i="2"/>
  <c r="K6985" i="2"/>
  <c r="K6986" i="2"/>
  <c r="K6987" i="2"/>
  <c r="K6988" i="2"/>
  <c r="K6989" i="2"/>
  <c r="K6990" i="2"/>
  <c r="K6991" i="2"/>
  <c r="K6992" i="2"/>
  <c r="K6993" i="2"/>
  <c r="K6994" i="2"/>
  <c r="K6995" i="2"/>
  <c r="K6996" i="2"/>
  <c r="K6997" i="2"/>
  <c r="K6998" i="2"/>
  <c r="K6999" i="2"/>
  <c r="K7000" i="2"/>
  <c r="K7001" i="2"/>
  <c r="K7002" i="2"/>
  <c r="K7003" i="2"/>
  <c r="K7004" i="2"/>
  <c r="K7005" i="2"/>
  <c r="K7006" i="2"/>
  <c r="K7007" i="2"/>
  <c r="K7008" i="2"/>
  <c r="K7009" i="2"/>
  <c r="K7010" i="2"/>
  <c r="K7011" i="2"/>
  <c r="K7012" i="2"/>
  <c r="K7013" i="2"/>
  <c r="K7014" i="2"/>
  <c r="K7015" i="2"/>
  <c r="K7016" i="2"/>
  <c r="K7017" i="2"/>
  <c r="K7018" i="2"/>
  <c r="K7019" i="2"/>
  <c r="K7020" i="2"/>
  <c r="K7021" i="2"/>
  <c r="K7022" i="2"/>
  <c r="K7023" i="2"/>
  <c r="K7024" i="2"/>
  <c r="K7025" i="2"/>
  <c r="K7026" i="2"/>
  <c r="K7027" i="2"/>
  <c r="K7028" i="2"/>
  <c r="K7029" i="2"/>
  <c r="K7030" i="2"/>
  <c r="K7031" i="2"/>
  <c r="K7032" i="2"/>
  <c r="K7033" i="2"/>
  <c r="K7034" i="2"/>
  <c r="K7035" i="2"/>
  <c r="K7036" i="2"/>
  <c r="K7037" i="2"/>
  <c r="K7038" i="2"/>
  <c r="K7039" i="2"/>
  <c r="K7040" i="2"/>
  <c r="K7041" i="2"/>
  <c r="K7042" i="2"/>
  <c r="K7043" i="2"/>
  <c r="K7044" i="2"/>
  <c r="K7045" i="2"/>
  <c r="K7046" i="2"/>
  <c r="K7047" i="2"/>
  <c r="K7048" i="2"/>
  <c r="K7049" i="2"/>
  <c r="K7050" i="2"/>
  <c r="K7051" i="2"/>
  <c r="K7052" i="2"/>
  <c r="K7053" i="2"/>
  <c r="K7054" i="2"/>
  <c r="K7055" i="2"/>
  <c r="K7056" i="2"/>
  <c r="K7057" i="2"/>
  <c r="K7058" i="2"/>
  <c r="K7059" i="2"/>
  <c r="K7060" i="2"/>
  <c r="K7061" i="2"/>
  <c r="K7062" i="2"/>
  <c r="K7063" i="2"/>
  <c r="K7064" i="2"/>
  <c r="K7065" i="2"/>
  <c r="K7066" i="2"/>
  <c r="K7067" i="2"/>
  <c r="K7068" i="2"/>
  <c r="K7069" i="2"/>
  <c r="K7070" i="2"/>
  <c r="K7071" i="2"/>
  <c r="K7072" i="2"/>
  <c r="K7073" i="2"/>
  <c r="K7074" i="2"/>
  <c r="K7075" i="2"/>
  <c r="K7076" i="2"/>
  <c r="K7077" i="2"/>
  <c r="K7078" i="2"/>
  <c r="K7079" i="2"/>
  <c r="K7080" i="2"/>
  <c r="K7081" i="2"/>
  <c r="K7082" i="2"/>
  <c r="K7083" i="2"/>
  <c r="K7084" i="2"/>
  <c r="K7085" i="2"/>
  <c r="K7086" i="2"/>
  <c r="K7087" i="2"/>
  <c r="K7088" i="2"/>
  <c r="K7089" i="2"/>
  <c r="K7090" i="2"/>
  <c r="K7091" i="2"/>
  <c r="K7092" i="2"/>
  <c r="K7093" i="2"/>
  <c r="K7094" i="2"/>
  <c r="K7095" i="2"/>
  <c r="K7096" i="2"/>
  <c r="K7097" i="2"/>
  <c r="K7098" i="2"/>
  <c r="K7099" i="2"/>
  <c r="K7100" i="2"/>
  <c r="K7101" i="2"/>
  <c r="K7102" i="2"/>
  <c r="K7103" i="2"/>
  <c r="K7104" i="2"/>
  <c r="K7105" i="2"/>
  <c r="K7106" i="2"/>
  <c r="K7107" i="2"/>
  <c r="K7108" i="2"/>
  <c r="K7109" i="2"/>
  <c r="K7110" i="2"/>
  <c r="K7111" i="2"/>
  <c r="K7112" i="2"/>
  <c r="K7113" i="2"/>
  <c r="K7114" i="2"/>
  <c r="K7115" i="2"/>
  <c r="K7116" i="2"/>
  <c r="K7117" i="2"/>
  <c r="K7118" i="2"/>
  <c r="K7119" i="2"/>
  <c r="K7120" i="2"/>
  <c r="K7121" i="2"/>
  <c r="K7122" i="2"/>
  <c r="K7123" i="2"/>
  <c r="K7124" i="2"/>
  <c r="K7125" i="2"/>
  <c r="K7126" i="2"/>
  <c r="K7127" i="2"/>
  <c r="K7128" i="2"/>
  <c r="K7129" i="2"/>
  <c r="K7130" i="2"/>
  <c r="K7131" i="2"/>
  <c r="K7132" i="2"/>
  <c r="K7133" i="2"/>
  <c r="K7134" i="2"/>
  <c r="K7135" i="2"/>
  <c r="K7136" i="2"/>
  <c r="K7137" i="2"/>
  <c r="K7138" i="2"/>
  <c r="K7139" i="2"/>
  <c r="K7140" i="2"/>
  <c r="K7141" i="2"/>
  <c r="K7142" i="2"/>
  <c r="K7143" i="2"/>
  <c r="K7144" i="2"/>
  <c r="K7145" i="2"/>
  <c r="K7146" i="2"/>
  <c r="K7147" i="2"/>
  <c r="K7148" i="2"/>
  <c r="K7149" i="2"/>
  <c r="K7150" i="2"/>
  <c r="K7151" i="2"/>
  <c r="K7152" i="2"/>
  <c r="K7153" i="2"/>
  <c r="K7154" i="2"/>
  <c r="K7155" i="2"/>
  <c r="K7156" i="2"/>
  <c r="K7157" i="2"/>
  <c r="K7158" i="2"/>
  <c r="K7159" i="2"/>
  <c r="K7160" i="2"/>
  <c r="K7161" i="2"/>
  <c r="K7162" i="2"/>
  <c r="K7163" i="2"/>
  <c r="K7164" i="2"/>
  <c r="K7165" i="2"/>
  <c r="K7166" i="2"/>
  <c r="K7167" i="2"/>
  <c r="K7168" i="2"/>
  <c r="K7169" i="2"/>
  <c r="K7170" i="2"/>
  <c r="K7171" i="2"/>
  <c r="K7172" i="2"/>
  <c r="K7173" i="2"/>
  <c r="K7174" i="2"/>
  <c r="K7175" i="2"/>
  <c r="K7176" i="2"/>
  <c r="K7177" i="2"/>
  <c r="K7178" i="2"/>
  <c r="K7179" i="2"/>
  <c r="K7180" i="2"/>
  <c r="K7181" i="2"/>
  <c r="K7182" i="2"/>
  <c r="K7183" i="2"/>
  <c r="K7184" i="2"/>
  <c r="K7185" i="2"/>
  <c r="K7186" i="2"/>
  <c r="K7187" i="2"/>
  <c r="K7188" i="2"/>
  <c r="K7189" i="2"/>
  <c r="K7190" i="2"/>
  <c r="K7191" i="2"/>
  <c r="K7192" i="2"/>
  <c r="K7193" i="2"/>
  <c r="K7194" i="2"/>
  <c r="K7195" i="2"/>
  <c r="K7196" i="2"/>
  <c r="K7197" i="2"/>
  <c r="K7198" i="2"/>
  <c r="K7199" i="2"/>
  <c r="K7200" i="2"/>
  <c r="K7201" i="2"/>
  <c r="K7202" i="2"/>
  <c r="K7203" i="2"/>
  <c r="K7204" i="2"/>
  <c r="K7205" i="2"/>
  <c r="K7206" i="2"/>
  <c r="K7207" i="2"/>
  <c r="K7208" i="2"/>
  <c r="K7209" i="2"/>
  <c r="K7210" i="2"/>
  <c r="K7211" i="2"/>
  <c r="K7212" i="2"/>
  <c r="K7213" i="2"/>
  <c r="K7214" i="2"/>
  <c r="K7215" i="2"/>
  <c r="K7216" i="2"/>
  <c r="K7217" i="2"/>
  <c r="K7218" i="2"/>
  <c r="K7219" i="2"/>
  <c r="K7220" i="2"/>
  <c r="K7221" i="2"/>
  <c r="K7222" i="2"/>
  <c r="K7223" i="2"/>
  <c r="K7224" i="2"/>
  <c r="K7225" i="2"/>
  <c r="K7226" i="2"/>
  <c r="K7227" i="2"/>
  <c r="K7228" i="2"/>
  <c r="K7229" i="2"/>
  <c r="K7230" i="2"/>
  <c r="K7231" i="2"/>
  <c r="K7232" i="2"/>
  <c r="K7233" i="2"/>
  <c r="K7234" i="2"/>
  <c r="K7235" i="2"/>
  <c r="K7236" i="2"/>
  <c r="K7237" i="2"/>
  <c r="K7238" i="2"/>
  <c r="K7239" i="2"/>
  <c r="K7240" i="2"/>
  <c r="K7241" i="2"/>
  <c r="K7242" i="2"/>
  <c r="K7243" i="2"/>
  <c r="K7244" i="2"/>
  <c r="K7245" i="2"/>
  <c r="K7246" i="2"/>
  <c r="K7247" i="2"/>
  <c r="K7248" i="2"/>
  <c r="K7249" i="2"/>
  <c r="K7250" i="2"/>
  <c r="K7251" i="2"/>
  <c r="K7252" i="2"/>
  <c r="K7253" i="2"/>
  <c r="K7254" i="2"/>
  <c r="K7255" i="2"/>
  <c r="K7256" i="2"/>
  <c r="K7257" i="2"/>
  <c r="K7258" i="2"/>
  <c r="K7259" i="2"/>
  <c r="K7260" i="2"/>
  <c r="K7261" i="2"/>
  <c r="K7262" i="2"/>
  <c r="K7263" i="2"/>
  <c r="K7264" i="2"/>
  <c r="K7265" i="2"/>
  <c r="K7266" i="2"/>
  <c r="K7267" i="2"/>
  <c r="K7268" i="2"/>
  <c r="K7269" i="2"/>
  <c r="K7270" i="2"/>
  <c r="K7271" i="2"/>
  <c r="K7272" i="2"/>
  <c r="K7273" i="2"/>
  <c r="K7274" i="2"/>
  <c r="K7275" i="2"/>
  <c r="K7276" i="2"/>
  <c r="K7277" i="2"/>
  <c r="K7278" i="2"/>
  <c r="K7279" i="2"/>
  <c r="K7280" i="2"/>
  <c r="K7281" i="2"/>
  <c r="K7282" i="2"/>
  <c r="K7283" i="2"/>
  <c r="K7284" i="2"/>
  <c r="K7285" i="2"/>
  <c r="K7286" i="2"/>
  <c r="K7287" i="2"/>
  <c r="K7288" i="2"/>
  <c r="K7289" i="2"/>
  <c r="K7290" i="2"/>
  <c r="K7291" i="2"/>
  <c r="K7292" i="2"/>
  <c r="K7293" i="2"/>
  <c r="K7294" i="2"/>
  <c r="K7295" i="2"/>
  <c r="K7296" i="2"/>
  <c r="K7297" i="2"/>
  <c r="K7298" i="2"/>
  <c r="K7299" i="2"/>
  <c r="K7300" i="2"/>
  <c r="K7301" i="2"/>
  <c r="K7302" i="2"/>
  <c r="K7303" i="2"/>
  <c r="K7304" i="2"/>
  <c r="K7305" i="2"/>
  <c r="K7306" i="2"/>
  <c r="K7307" i="2"/>
  <c r="K7308" i="2"/>
  <c r="K7309" i="2"/>
  <c r="K7310" i="2"/>
  <c r="K7311" i="2"/>
  <c r="K7312" i="2"/>
  <c r="K7313" i="2"/>
  <c r="K7314" i="2"/>
  <c r="K7315" i="2"/>
  <c r="K7316" i="2"/>
  <c r="K7317" i="2"/>
  <c r="K7318" i="2"/>
  <c r="K7319" i="2"/>
  <c r="K7320" i="2"/>
  <c r="K7321" i="2"/>
  <c r="K7322" i="2"/>
  <c r="K7323" i="2"/>
  <c r="K7324" i="2"/>
  <c r="K7325" i="2"/>
  <c r="K7326" i="2"/>
  <c r="K7327" i="2"/>
  <c r="K7328" i="2"/>
  <c r="K7329" i="2"/>
  <c r="K7330" i="2"/>
  <c r="K7331" i="2"/>
  <c r="K7332" i="2"/>
  <c r="K7333" i="2"/>
  <c r="K7334" i="2"/>
  <c r="K7335" i="2"/>
  <c r="K7336" i="2"/>
  <c r="K7337" i="2"/>
  <c r="K7338" i="2"/>
  <c r="K7339" i="2"/>
  <c r="K7340" i="2"/>
  <c r="K7341" i="2"/>
  <c r="K7342" i="2"/>
  <c r="K7343" i="2"/>
  <c r="K7344" i="2"/>
  <c r="K7345" i="2"/>
  <c r="K7346" i="2"/>
  <c r="K7347" i="2"/>
  <c r="K7348" i="2"/>
  <c r="K7349" i="2"/>
  <c r="K7350" i="2"/>
  <c r="K7351" i="2"/>
  <c r="K7352" i="2"/>
  <c r="K7353" i="2"/>
  <c r="K7354" i="2"/>
  <c r="K7355" i="2"/>
  <c r="K7356" i="2"/>
  <c r="K7357" i="2"/>
  <c r="K7358" i="2"/>
  <c r="K7359" i="2"/>
  <c r="K7360" i="2"/>
  <c r="K7361" i="2"/>
  <c r="K7362" i="2"/>
  <c r="K7363" i="2"/>
  <c r="K7364" i="2"/>
  <c r="K7365" i="2"/>
  <c r="K7366" i="2"/>
  <c r="K7367" i="2"/>
  <c r="K7368" i="2"/>
  <c r="K7369" i="2"/>
  <c r="K7370" i="2"/>
  <c r="K7371" i="2"/>
  <c r="K7372" i="2"/>
  <c r="K7373" i="2"/>
  <c r="K7374" i="2"/>
  <c r="K7375" i="2"/>
  <c r="K7376" i="2"/>
  <c r="K7377" i="2"/>
  <c r="K7378" i="2"/>
  <c r="K7379" i="2"/>
  <c r="K7380" i="2"/>
  <c r="K7381" i="2"/>
  <c r="K7382" i="2"/>
  <c r="K7383" i="2"/>
  <c r="K7384" i="2"/>
  <c r="K7385" i="2"/>
  <c r="K7386" i="2"/>
  <c r="K7387" i="2"/>
  <c r="K7388" i="2"/>
  <c r="K7389" i="2"/>
  <c r="K7390" i="2"/>
  <c r="K7391" i="2"/>
  <c r="K7392" i="2"/>
  <c r="K7393" i="2"/>
  <c r="K7394" i="2"/>
  <c r="K7395" i="2"/>
  <c r="K7396" i="2"/>
  <c r="K7397" i="2"/>
  <c r="K7398" i="2"/>
  <c r="K7399" i="2"/>
  <c r="K7400" i="2"/>
  <c r="K7401" i="2"/>
  <c r="K7402" i="2"/>
  <c r="K7403" i="2"/>
  <c r="K7404" i="2"/>
  <c r="K7405" i="2"/>
  <c r="K7406" i="2"/>
  <c r="K7407" i="2"/>
  <c r="K7408" i="2"/>
  <c r="K7409" i="2"/>
  <c r="K7410" i="2"/>
  <c r="K7411" i="2"/>
  <c r="K7412" i="2"/>
  <c r="K7413" i="2"/>
  <c r="K7414" i="2"/>
  <c r="K7415" i="2"/>
  <c r="K7416" i="2"/>
  <c r="K7417" i="2"/>
  <c r="K7418" i="2"/>
  <c r="K7419" i="2"/>
  <c r="K7420" i="2"/>
  <c r="K7421" i="2"/>
  <c r="K7422" i="2"/>
  <c r="K7423" i="2"/>
  <c r="K7424" i="2"/>
  <c r="K7425" i="2"/>
  <c r="K7426" i="2"/>
  <c r="K7427" i="2"/>
  <c r="K7428" i="2"/>
  <c r="K7429" i="2"/>
  <c r="K7430" i="2"/>
  <c r="K7431" i="2"/>
  <c r="K7432" i="2"/>
  <c r="K7433" i="2"/>
  <c r="K7434" i="2"/>
  <c r="K7435" i="2"/>
  <c r="K7436" i="2"/>
  <c r="K7437" i="2"/>
  <c r="K7438" i="2"/>
  <c r="K7439" i="2"/>
  <c r="K7440" i="2"/>
  <c r="K7441" i="2"/>
  <c r="K7442" i="2"/>
  <c r="K7443" i="2"/>
  <c r="K7444" i="2"/>
  <c r="K7445" i="2"/>
  <c r="K7446" i="2"/>
  <c r="K7447" i="2"/>
  <c r="K7448" i="2"/>
  <c r="K7449" i="2"/>
  <c r="K7450" i="2"/>
  <c r="K7451" i="2"/>
  <c r="K7452" i="2"/>
  <c r="K7453" i="2"/>
  <c r="K7454" i="2"/>
  <c r="K7455" i="2"/>
  <c r="K7456" i="2"/>
  <c r="K7457" i="2"/>
  <c r="K7458" i="2"/>
  <c r="K7459" i="2"/>
  <c r="K7460" i="2"/>
  <c r="K7461" i="2"/>
  <c r="K7462" i="2"/>
  <c r="K7463" i="2"/>
  <c r="K7464" i="2"/>
  <c r="K7465" i="2"/>
  <c r="K7466" i="2"/>
  <c r="K7467" i="2"/>
  <c r="K7468" i="2"/>
  <c r="K7469" i="2"/>
  <c r="K7470" i="2"/>
  <c r="K7471" i="2"/>
  <c r="K7472" i="2"/>
  <c r="K7473" i="2"/>
  <c r="K7474" i="2"/>
  <c r="K7475" i="2"/>
  <c r="K7476" i="2"/>
  <c r="K7477" i="2"/>
  <c r="K7478" i="2"/>
  <c r="K7479" i="2"/>
  <c r="K7480" i="2"/>
  <c r="K7481" i="2"/>
  <c r="K7482" i="2"/>
  <c r="K7483" i="2"/>
  <c r="K7484" i="2"/>
  <c r="K7485" i="2"/>
  <c r="K7486" i="2"/>
  <c r="K7487" i="2"/>
  <c r="K7488" i="2"/>
  <c r="K7489" i="2"/>
  <c r="K7490" i="2"/>
  <c r="K7491" i="2"/>
  <c r="K7492" i="2"/>
  <c r="K7493" i="2"/>
  <c r="K7494" i="2"/>
  <c r="K7495" i="2"/>
  <c r="K7496" i="2"/>
  <c r="K7497" i="2"/>
  <c r="K7498" i="2"/>
  <c r="K7499" i="2"/>
  <c r="K7500" i="2"/>
  <c r="K7501" i="2"/>
  <c r="K7502" i="2"/>
  <c r="K7503" i="2"/>
  <c r="K7504" i="2"/>
  <c r="K7505" i="2"/>
  <c r="K7506" i="2"/>
  <c r="K7507" i="2"/>
  <c r="K7508" i="2"/>
  <c r="K7509" i="2"/>
  <c r="K7510" i="2"/>
  <c r="K7511" i="2"/>
  <c r="K7512" i="2"/>
  <c r="K7513" i="2"/>
  <c r="K7514" i="2"/>
  <c r="K7515" i="2"/>
  <c r="K7516" i="2"/>
  <c r="K7517" i="2"/>
  <c r="K7518" i="2"/>
  <c r="K7519" i="2"/>
  <c r="K7520" i="2"/>
  <c r="K7521" i="2"/>
  <c r="K7522" i="2"/>
  <c r="K7523" i="2"/>
  <c r="K7524" i="2"/>
  <c r="K7525" i="2"/>
  <c r="K7526" i="2"/>
  <c r="K7527" i="2"/>
  <c r="K7528" i="2"/>
  <c r="K7529" i="2"/>
  <c r="K7530" i="2"/>
  <c r="K7531" i="2"/>
  <c r="K7532" i="2"/>
  <c r="K7533" i="2"/>
  <c r="K7534" i="2"/>
  <c r="K7535" i="2"/>
  <c r="K7536" i="2"/>
  <c r="K7537" i="2"/>
  <c r="K7538" i="2"/>
  <c r="K7539" i="2"/>
  <c r="K7540" i="2"/>
  <c r="K7541" i="2"/>
  <c r="K7542" i="2"/>
  <c r="K7543" i="2"/>
  <c r="K7544" i="2"/>
  <c r="K7545" i="2"/>
  <c r="K7546" i="2"/>
  <c r="K7547" i="2"/>
  <c r="K7548" i="2"/>
  <c r="K7549" i="2"/>
  <c r="K7550" i="2"/>
  <c r="K7551" i="2"/>
  <c r="K7552" i="2"/>
  <c r="K7553" i="2"/>
  <c r="K7554" i="2"/>
  <c r="K7555" i="2"/>
  <c r="K7556" i="2"/>
  <c r="K7557" i="2"/>
  <c r="K7558" i="2"/>
  <c r="K7559" i="2"/>
  <c r="K7560" i="2"/>
  <c r="K7561" i="2"/>
  <c r="K7562" i="2"/>
  <c r="K7563" i="2"/>
  <c r="K7564" i="2"/>
  <c r="K7565" i="2"/>
  <c r="K7566" i="2"/>
  <c r="K7567" i="2"/>
  <c r="K7568" i="2"/>
  <c r="K7569" i="2"/>
  <c r="K7570" i="2"/>
  <c r="K7571" i="2"/>
  <c r="K7572" i="2"/>
  <c r="K7573" i="2"/>
  <c r="K7574" i="2"/>
  <c r="K7575" i="2"/>
  <c r="K7576" i="2"/>
  <c r="K7577" i="2"/>
  <c r="K7578" i="2"/>
  <c r="K7579" i="2"/>
  <c r="K7580" i="2"/>
  <c r="K7581" i="2"/>
  <c r="K7582" i="2"/>
  <c r="K7583" i="2"/>
  <c r="K7584" i="2"/>
  <c r="K7585" i="2"/>
  <c r="K7586" i="2"/>
  <c r="K7587" i="2"/>
  <c r="K7588" i="2"/>
  <c r="K7589" i="2"/>
  <c r="K7590" i="2"/>
  <c r="K7591" i="2"/>
  <c r="K7592" i="2"/>
  <c r="K7593" i="2"/>
  <c r="K7594" i="2"/>
  <c r="K7595" i="2"/>
  <c r="K7596" i="2"/>
  <c r="K7597" i="2"/>
  <c r="K7598" i="2"/>
  <c r="K7599" i="2"/>
  <c r="K7600" i="2"/>
  <c r="K7601" i="2"/>
  <c r="K7602" i="2"/>
  <c r="K7603" i="2"/>
  <c r="K7604" i="2"/>
  <c r="K7605" i="2"/>
  <c r="K7606" i="2"/>
  <c r="K7607" i="2"/>
  <c r="K7608" i="2"/>
  <c r="K7609" i="2"/>
  <c r="K7610" i="2"/>
  <c r="K7611" i="2"/>
  <c r="K7612" i="2"/>
  <c r="K7613" i="2"/>
  <c r="K7614" i="2"/>
  <c r="K7615" i="2"/>
  <c r="K7616" i="2"/>
  <c r="K7617" i="2"/>
  <c r="K7618" i="2"/>
  <c r="K7619" i="2"/>
  <c r="K7620" i="2"/>
  <c r="K7621" i="2"/>
  <c r="K7622" i="2"/>
  <c r="K7623" i="2"/>
  <c r="K7624" i="2"/>
  <c r="K7625" i="2"/>
  <c r="K7626" i="2"/>
  <c r="K7627" i="2"/>
  <c r="K7628" i="2"/>
  <c r="K7629" i="2"/>
  <c r="K7630" i="2"/>
  <c r="K7631" i="2"/>
  <c r="K7632" i="2"/>
  <c r="K7633" i="2"/>
  <c r="K7634" i="2"/>
  <c r="K7635" i="2"/>
  <c r="K7636" i="2"/>
  <c r="K7637" i="2"/>
  <c r="K7638" i="2"/>
  <c r="K7639" i="2"/>
  <c r="K7640" i="2"/>
  <c r="K7641" i="2"/>
  <c r="K7642" i="2"/>
  <c r="K7643" i="2"/>
  <c r="K7644" i="2"/>
  <c r="K7645" i="2"/>
  <c r="K7646" i="2"/>
  <c r="K7647" i="2"/>
  <c r="K7648" i="2"/>
  <c r="K7649" i="2"/>
  <c r="K7650" i="2"/>
  <c r="K7651" i="2"/>
  <c r="K7652" i="2"/>
  <c r="K7653" i="2"/>
  <c r="K7654" i="2"/>
  <c r="K7655" i="2"/>
  <c r="K7656" i="2"/>
  <c r="K7657" i="2"/>
  <c r="K7658" i="2"/>
  <c r="K7659" i="2"/>
  <c r="K7660" i="2"/>
  <c r="K7661" i="2"/>
  <c r="K7662" i="2"/>
  <c r="K7663" i="2"/>
  <c r="K7664" i="2"/>
  <c r="K7665" i="2"/>
  <c r="K7666" i="2"/>
  <c r="K7667" i="2"/>
  <c r="K7668" i="2"/>
  <c r="K7669" i="2"/>
  <c r="K7670" i="2"/>
  <c r="K7671" i="2"/>
  <c r="K7672" i="2"/>
  <c r="K7673" i="2"/>
  <c r="K7674" i="2"/>
  <c r="K7675" i="2"/>
  <c r="K7676" i="2"/>
  <c r="K7677" i="2"/>
  <c r="K7678" i="2"/>
  <c r="K7679" i="2"/>
  <c r="K7680" i="2"/>
  <c r="K7681" i="2"/>
  <c r="K7682" i="2"/>
  <c r="K7683" i="2"/>
  <c r="K7684" i="2"/>
  <c r="K7685" i="2"/>
  <c r="K7686" i="2"/>
  <c r="K7687" i="2"/>
  <c r="K7688" i="2"/>
  <c r="K7689" i="2"/>
  <c r="K7690" i="2"/>
  <c r="K7691" i="2"/>
  <c r="K7692" i="2"/>
  <c r="K7693" i="2"/>
  <c r="K7694" i="2"/>
  <c r="K7695" i="2"/>
  <c r="K7696" i="2"/>
  <c r="K7697" i="2"/>
  <c r="K7698" i="2"/>
  <c r="K7699" i="2"/>
  <c r="K7700" i="2"/>
  <c r="K7701" i="2"/>
  <c r="K7702" i="2"/>
  <c r="K7703" i="2"/>
  <c r="K7704" i="2"/>
  <c r="K7705" i="2"/>
  <c r="K7706" i="2"/>
  <c r="K7707" i="2"/>
  <c r="K7708" i="2"/>
  <c r="K7709" i="2"/>
  <c r="K7710" i="2"/>
  <c r="K7711" i="2"/>
  <c r="K7712" i="2"/>
  <c r="K7713" i="2"/>
  <c r="K7714" i="2"/>
  <c r="K7715" i="2"/>
  <c r="K7716" i="2"/>
  <c r="K7717" i="2"/>
  <c r="K7718" i="2"/>
  <c r="K7719" i="2"/>
  <c r="K7720" i="2"/>
  <c r="K7721" i="2"/>
  <c r="K7722" i="2"/>
  <c r="K7723" i="2"/>
  <c r="K7724" i="2"/>
  <c r="K7725" i="2"/>
  <c r="K7726" i="2"/>
  <c r="K7727" i="2"/>
  <c r="K7728" i="2"/>
  <c r="K7729" i="2"/>
  <c r="K7730" i="2"/>
  <c r="K7731" i="2"/>
  <c r="K7732" i="2"/>
  <c r="K7733" i="2"/>
  <c r="K7734" i="2"/>
  <c r="K7735" i="2"/>
  <c r="K7736" i="2"/>
  <c r="K7737" i="2"/>
  <c r="K7738" i="2"/>
  <c r="K7739" i="2"/>
  <c r="K7740" i="2"/>
  <c r="K7741" i="2"/>
  <c r="K7742" i="2"/>
  <c r="K7743" i="2"/>
  <c r="K7744" i="2"/>
  <c r="K7745" i="2"/>
  <c r="K7746" i="2"/>
  <c r="K7747" i="2"/>
  <c r="K7748" i="2"/>
  <c r="K7749" i="2"/>
  <c r="K7750" i="2"/>
  <c r="K7751" i="2"/>
  <c r="K7752" i="2"/>
  <c r="K7753" i="2"/>
  <c r="K7754" i="2"/>
  <c r="K7755" i="2"/>
  <c r="K7756" i="2"/>
  <c r="K7757" i="2"/>
  <c r="K7758" i="2"/>
  <c r="K7759" i="2"/>
  <c r="K7760" i="2"/>
  <c r="K7761" i="2"/>
  <c r="K7762" i="2"/>
  <c r="K7763" i="2"/>
  <c r="K7764" i="2"/>
  <c r="K7765" i="2"/>
  <c r="K7766" i="2"/>
  <c r="K7767" i="2"/>
  <c r="K7768" i="2"/>
  <c r="K7769" i="2"/>
  <c r="K7770" i="2"/>
  <c r="K7771" i="2"/>
  <c r="K7772" i="2"/>
  <c r="K7773" i="2"/>
  <c r="K7774" i="2"/>
  <c r="K7775" i="2"/>
  <c r="K7776" i="2"/>
  <c r="K7777" i="2"/>
  <c r="K7778" i="2"/>
  <c r="K7779" i="2"/>
  <c r="K7780" i="2"/>
  <c r="K7781" i="2"/>
  <c r="K7782" i="2"/>
  <c r="K7783" i="2"/>
  <c r="K7784" i="2"/>
  <c r="K7785" i="2"/>
  <c r="K7786" i="2"/>
  <c r="K7787" i="2"/>
  <c r="K7788" i="2"/>
  <c r="K7789" i="2"/>
  <c r="K7790" i="2"/>
  <c r="K7791" i="2"/>
  <c r="K7792" i="2"/>
  <c r="K7793" i="2"/>
  <c r="K7794" i="2"/>
  <c r="K7795" i="2"/>
  <c r="K7796" i="2"/>
  <c r="K7797" i="2"/>
  <c r="K7798" i="2"/>
  <c r="K7799" i="2"/>
  <c r="K7800" i="2"/>
  <c r="K7801" i="2"/>
  <c r="K7802" i="2"/>
  <c r="K7803" i="2"/>
  <c r="K7804" i="2"/>
  <c r="K7805" i="2"/>
  <c r="K7806" i="2"/>
  <c r="K7807" i="2"/>
  <c r="K7808" i="2"/>
  <c r="K7809" i="2"/>
  <c r="K7810" i="2"/>
  <c r="K7811" i="2"/>
  <c r="K7812" i="2"/>
  <c r="K7813" i="2"/>
  <c r="K7814" i="2"/>
  <c r="K7815" i="2"/>
  <c r="K7816" i="2"/>
  <c r="K7817" i="2"/>
  <c r="K7818" i="2"/>
  <c r="K7819" i="2"/>
  <c r="K7820" i="2"/>
  <c r="K7821" i="2"/>
  <c r="K7822" i="2"/>
  <c r="K7823" i="2"/>
  <c r="K7824" i="2"/>
  <c r="K7825" i="2"/>
  <c r="K7826" i="2"/>
  <c r="K7827" i="2"/>
  <c r="K7828" i="2"/>
  <c r="K7829" i="2"/>
  <c r="K7830" i="2"/>
  <c r="K7831" i="2"/>
  <c r="K7832" i="2"/>
  <c r="K7833" i="2"/>
  <c r="K7834" i="2"/>
  <c r="K7835" i="2"/>
  <c r="K7836" i="2"/>
  <c r="K7837" i="2"/>
  <c r="K7838" i="2"/>
  <c r="K7839" i="2"/>
  <c r="K7840" i="2"/>
  <c r="K7841" i="2"/>
  <c r="K7842" i="2"/>
  <c r="K7843" i="2"/>
  <c r="K7844" i="2"/>
  <c r="K7845" i="2"/>
  <c r="K7846" i="2"/>
  <c r="K7847" i="2"/>
  <c r="K7848" i="2"/>
  <c r="K7849" i="2"/>
  <c r="K7850" i="2"/>
  <c r="K7851" i="2"/>
  <c r="K7852" i="2"/>
  <c r="K7853" i="2"/>
  <c r="K7854" i="2"/>
  <c r="K7855" i="2"/>
  <c r="K7856" i="2"/>
  <c r="K7857" i="2"/>
  <c r="K7858" i="2"/>
  <c r="K7859" i="2"/>
  <c r="K7860" i="2"/>
  <c r="K7861" i="2"/>
  <c r="K7862" i="2"/>
  <c r="K7863" i="2"/>
  <c r="K7864" i="2"/>
  <c r="K7865" i="2"/>
  <c r="K7866" i="2"/>
  <c r="K7867" i="2"/>
  <c r="K7868" i="2"/>
  <c r="K7869" i="2"/>
  <c r="K7870" i="2"/>
  <c r="K7871" i="2"/>
  <c r="K7872" i="2"/>
  <c r="K7873" i="2"/>
  <c r="K7874" i="2"/>
  <c r="K7875" i="2"/>
  <c r="K7876" i="2"/>
  <c r="K7877" i="2"/>
  <c r="K7878" i="2"/>
  <c r="K7879" i="2"/>
  <c r="K7880" i="2"/>
  <c r="K7881" i="2"/>
  <c r="K7882" i="2"/>
  <c r="K7883" i="2"/>
  <c r="K7884" i="2"/>
  <c r="K7885" i="2"/>
  <c r="K7886" i="2"/>
  <c r="K7887" i="2"/>
  <c r="K7888" i="2"/>
  <c r="K7889" i="2"/>
  <c r="K7890" i="2"/>
  <c r="K7891" i="2"/>
  <c r="K7892" i="2"/>
  <c r="K7893" i="2"/>
  <c r="K7894" i="2"/>
  <c r="K7895" i="2"/>
  <c r="K7896" i="2"/>
  <c r="K7897" i="2"/>
  <c r="K7898" i="2"/>
  <c r="K7899" i="2"/>
  <c r="K7900" i="2"/>
  <c r="K7901" i="2"/>
  <c r="K7902" i="2"/>
  <c r="K7903" i="2"/>
  <c r="K7904" i="2"/>
  <c r="K7905" i="2"/>
  <c r="K7906" i="2"/>
  <c r="K7907" i="2"/>
  <c r="K7908" i="2"/>
  <c r="K7909" i="2"/>
  <c r="K7910" i="2"/>
  <c r="K7911" i="2"/>
  <c r="K7912" i="2"/>
  <c r="K7913" i="2"/>
  <c r="K7914" i="2"/>
  <c r="K7915" i="2"/>
  <c r="K7916" i="2"/>
  <c r="K7917" i="2"/>
  <c r="K7918" i="2"/>
  <c r="K7919" i="2"/>
  <c r="K7920" i="2"/>
  <c r="K7921" i="2"/>
  <c r="K7922" i="2"/>
  <c r="K7923" i="2"/>
  <c r="K7924" i="2"/>
  <c r="K7925" i="2"/>
  <c r="K7926" i="2"/>
  <c r="K7927" i="2"/>
  <c r="K7928" i="2"/>
  <c r="K7929" i="2"/>
  <c r="K7930" i="2"/>
  <c r="K7931" i="2"/>
  <c r="K7932" i="2"/>
  <c r="K7933" i="2"/>
  <c r="K7934" i="2"/>
  <c r="K7935" i="2"/>
  <c r="K7936" i="2"/>
  <c r="K7937" i="2"/>
  <c r="K7938" i="2"/>
  <c r="K7939" i="2"/>
  <c r="K7940" i="2"/>
  <c r="K7941" i="2"/>
  <c r="K7942" i="2"/>
  <c r="K7943" i="2"/>
  <c r="K7944" i="2"/>
  <c r="K7945" i="2"/>
  <c r="K7946" i="2"/>
  <c r="K7947" i="2"/>
  <c r="K7948" i="2"/>
  <c r="K7949" i="2"/>
  <c r="K7950" i="2"/>
  <c r="K7951" i="2"/>
  <c r="K7952" i="2"/>
  <c r="K7953" i="2"/>
  <c r="K7954" i="2"/>
  <c r="K7955" i="2"/>
  <c r="K7956" i="2"/>
  <c r="K7957" i="2"/>
  <c r="K7958" i="2"/>
  <c r="K7959" i="2"/>
  <c r="K7960" i="2"/>
  <c r="K7961" i="2"/>
  <c r="K7962" i="2"/>
  <c r="K7963" i="2"/>
  <c r="K7964" i="2"/>
  <c r="K7965" i="2"/>
  <c r="K7966" i="2"/>
  <c r="K7967" i="2"/>
  <c r="K7968" i="2"/>
  <c r="K7969" i="2"/>
  <c r="K7970" i="2"/>
  <c r="K7971" i="2"/>
  <c r="K7972" i="2"/>
  <c r="K7973" i="2"/>
  <c r="K7974" i="2"/>
  <c r="K7975" i="2"/>
  <c r="K7976" i="2"/>
  <c r="K7977" i="2"/>
  <c r="K7978" i="2"/>
  <c r="K7979" i="2"/>
  <c r="K7980" i="2"/>
  <c r="K7981" i="2"/>
  <c r="K7982" i="2"/>
  <c r="K7983" i="2"/>
  <c r="K7984" i="2"/>
  <c r="K7985" i="2"/>
  <c r="K7986" i="2"/>
  <c r="K7987" i="2"/>
  <c r="K7988" i="2"/>
  <c r="K7989" i="2"/>
  <c r="K7990" i="2"/>
  <c r="K7991" i="2"/>
  <c r="K7992" i="2"/>
  <c r="K7993" i="2"/>
  <c r="K7994" i="2"/>
  <c r="K7995" i="2"/>
  <c r="K7996" i="2"/>
  <c r="K7997" i="2"/>
  <c r="K7998" i="2"/>
  <c r="K7999" i="2"/>
  <c r="K8000" i="2"/>
  <c r="K8001" i="2"/>
  <c r="K8002" i="2"/>
  <c r="K8003" i="2"/>
  <c r="K8004" i="2"/>
  <c r="K8005" i="2"/>
  <c r="K8006" i="2"/>
  <c r="K8007" i="2"/>
  <c r="K8008" i="2"/>
  <c r="K8009" i="2"/>
  <c r="K8010" i="2"/>
  <c r="K8011" i="2"/>
  <c r="K8012" i="2"/>
  <c r="K8013" i="2"/>
  <c r="K8014" i="2"/>
  <c r="K8015" i="2"/>
  <c r="K8016" i="2"/>
  <c r="K8017" i="2"/>
  <c r="K8018" i="2"/>
  <c r="K8019" i="2"/>
  <c r="K8020" i="2"/>
  <c r="K8021" i="2"/>
  <c r="K8022" i="2"/>
  <c r="K8023" i="2"/>
  <c r="K8024" i="2"/>
  <c r="K8025" i="2"/>
  <c r="K8026" i="2"/>
  <c r="K8027" i="2"/>
  <c r="K8028" i="2"/>
  <c r="K8029" i="2"/>
  <c r="K8030" i="2"/>
  <c r="K8031" i="2"/>
  <c r="K8032" i="2"/>
  <c r="K8033" i="2"/>
  <c r="K8034" i="2"/>
  <c r="K8035" i="2"/>
  <c r="K8036" i="2"/>
  <c r="K8037" i="2"/>
  <c r="K8038" i="2"/>
  <c r="K8039" i="2"/>
  <c r="K8040" i="2"/>
  <c r="K8041" i="2"/>
  <c r="K8042" i="2"/>
  <c r="K8043" i="2"/>
  <c r="K8044" i="2"/>
  <c r="K8045" i="2"/>
  <c r="K8046" i="2"/>
  <c r="K8047" i="2"/>
  <c r="K8048" i="2"/>
  <c r="K8049" i="2"/>
  <c r="K8050" i="2"/>
  <c r="K8051" i="2"/>
  <c r="K8052" i="2"/>
  <c r="K8053" i="2"/>
  <c r="K8054" i="2"/>
  <c r="K8055" i="2"/>
  <c r="K8056" i="2"/>
  <c r="K8057" i="2"/>
  <c r="K8058" i="2"/>
  <c r="K8059" i="2"/>
  <c r="K8060" i="2"/>
  <c r="K8061" i="2"/>
  <c r="K8062" i="2"/>
  <c r="K8063" i="2"/>
  <c r="K8064" i="2"/>
  <c r="K8065" i="2"/>
  <c r="K8066" i="2"/>
  <c r="K8067" i="2"/>
  <c r="K8068" i="2"/>
  <c r="K8069" i="2"/>
  <c r="K8070" i="2"/>
  <c r="K8071" i="2"/>
  <c r="K8072" i="2"/>
  <c r="K8073" i="2"/>
  <c r="K8074" i="2"/>
  <c r="K8075" i="2"/>
  <c r="K8076" i="2"/>
  <c r="K8077" i="2"/>
  <c r="K8078" i="2"/>
  <c r="K8079" i="2"/>
  <c r="K8080" i="2"/>
  <c r="K8081" i="2"/>
  <c r="K8082" i="2"/>
  <c r="K8083" i="2"/>
  <c r="K8084" i="2"/>
  <c r="K8085" i="2"/>
  <c r="K8086" i="2"/>
  <c r="K8087" i="2"/>
  <c r="K8088" i="2"/>
  <c r="K8089" i="2"/>
  <c r="K8090" i="2"/>
  <c r="K8091" i="2"/>
  <c r="K8092" i="2"/>
  <c r="K8093" i="2"/>
  <c r="K8094" i="2"/>
  <c r="K8095" i="2"/>
  <c r="K8096" i="2"/>
  <c r="K8097" i="2"/>
  <c r="K8098" i="2"/>
  <c r="K8099" i="2"/>
  <c r="K8100" i="2"/>
  <c r="K8101" i="2"/>
  <c r="K8102" i="2"/>
  <c r="K8103" i="2"/>
  <c r="K8104" i="2"/>
  <c r="K8105" i="2"/>
  <c r="K8106" i="2"/>
  <c r="K8107" i="2"/>
  <c r="K8108" i="2"/>
  <c r="K8109" i="2"/>
  <c r="K8110" i="2"/>
  <c r="K8111" i="2"/>
  <c r="K8112" i="2"/>
  <c r="K8113" i="2"/>
  <c r="K8114" i="2"/>
  <c r="K8115" i="2"/>
  <c r="K8116" i="2"/>
  <c r="K8117" i="2"/>
  <c r="K8118" i="2"/>
  <c r="K8119" i="2"/>
  <c r="K8120" i="2"/>
  <c r="K8121" i="2"/>
  <c r="K8122" i="2"/>
  <c r="K8123" i="2"/>
  <c r="K8124" i="2"/>
  <c r="K8125" i="2"/>
  <c r="K8126" i="2"/>
  <c r="K8127" i="2"/>
  <c r="K8128" i="2"/>
  <c r="K8129" i="2"/>
  <c r="K8130" i="2"/>
  <c r="K8131" i="2"/>
  <c r="K8132" i="2"/>
  <c r="K8133" i="2"/>
  <c r="K8134" i="2"/>
  <c r="K8135" i="2"/>
  <c r="K8136" i="2"/>
  <c r="K8137" i="2"/>
  <c r="K8138" i="2"/>
  <c r="K8139" i="2"/>
  <c r="K8140" i="2"/>
  <c r="K8141" i="2"/>
  <c r="K8142" i="2"/>
  <c r="K8143" i="2"/>
  <c r="K8144" i="2"/>
  <c r="K8145" i="2"/>
  <c r="K8146" i="2"/>
  <c r="K8147" i="2"/>
  <c r="K8148" i="2"/>
  <c r="K8149" i="2"/>
  <c r="K8150" i="2"/>
  <c r="K8151" i="2"/>
  <c r="K8152" i="2"/>
  <c r="K8153" i="2"/>
  <c r="K8154" i="2"/>
  <c r="K8155" i="2"/>
  <c r="K8156" i="2"/>
  <c r="K8157" i="2"/>
  <c r="K8158" i="2"/>
  <c r="K8159" i="2"/>
  <c r="K8160" i="2"/>
  <c r="K8161" i="2"/>
  <c r="K8162" i="2"/>
  <c r="K8163" i="2"/>
  <c r="K8164" i="2"/>
  <c r="K8165" i="2"/>
  <c r="K8166" i="2"/>
  <c r="K8167" i="2"/>
  <c r="K8168" i="2"/>
  <c r="K8169" i="2"/>
  <c r="K8170" i="2"/>
  <c r="K8171" i="2"/>
  <c r="K8172" i="2"/>
  <c r="K8173" i="2"/>
  <c r="K8174" i="2"/>
  <c r="K8175" i="2"/>
  <c r="K8176" i="2"/>
  <c r="K8177" i="2"/>
  <c r="K8178" i="2"/>
  <c r="K8179" i="2"/>
  <c r="K8180" i="2"/>
  <c r="K8181" i="2"/>
  <c r="K8182" i="2"/>
  <c r="K8183" i="2"/>
  <c r="K8184" i="2"/>
  <c r="K8185" i="2"/>
  <c r="K8186" i="2"/>
  <c r="K8187" i="2"/>
  <c r="K8188" i="2"/>
  <c r="K8189" i="2"/>
  <c r="K8190" i="2"/>
  <c r="K8191" i="2"/>
  <c r="K8192" i="2"/>
  <c r="K8193" i="2"/>
  <c r="K8194" i="2"/>
  <c r="K8195" i="2"/>
  <c r="K8196" i="2"/>
  <c r="K8197" i="2"/>
  <c r="K8198" i="2"/>
  <c r="K8199" i="2"/>
  <c r="K8200" i="2"/>
  <c r="K8201" i="2"/>
  <c r="K8202" i="2"/>
  <c r="K8203" i="2"/>
  <c r="K8204" i="2"/>
  <c r="K8205" i="2"/>
  <c r="K8206" i="2"/>
  <c r="K8207" i="2"/>
  <c r="K8208" i="2"/>
  <c r="K8209" i="2"/>
  <c r="K8210" i="2"/>
  <c r="K8211" i="2"/>
  <c r="K8212" i="2"/>
  <c r="K8213" i="2"/>
  <c r="K8214" i="2"/>
  <c r="K8215" i="2"/>
  <c r="K8216" i="2"/>
  <c r="K8217" i="2"/>
  <c r="K8218" i="2"/>
  <c r="K8219" i="2"/>
  <c r="K8220" i="2"/>
  <c r="K8221" i="2"/>
  <c r="K8222" i="2"/>
  <c r="K8223" i="2"/>
  <c r="K8224" i="2"/>
  <c r="K8225" i="2"/>
  <c r="K8226" i="2"/>
  <c r="K8227" i="2"/>
  <c r="K8228" i="2"/>
  <c r="K8229" i="2"/>
  <c r="K8230" i="2"/>
  <c r="K8231" i="2"/>
  <c r="K8232" i="2"/>
  <c r="K8233" i="2"/>
  <c r="K8234" i="2"/>
  <c r="K8235" i="2"/>
  <c r="K8236" i="2"/>
  <c r="K8237" i="2"/>
  <c r="K8238" i="2"/>
  <c r="K8239" i="2"/>
  <c r="K8240" i="2"/>
  <c r="K8241" i="2"/>
  <c r="K8242" i="2"/>
  <c r="K8243" i="2"/>
  <c r="K8244" i="2"/>
  <c r="K8245" i="2"/>
  <c r="K8246" i="2"/>
  <c r="K8247" i="2"/>
  <c r="K8248" i="2"/>
  <c r="K8249" i="2"/>
  <c r="K8250" i="2"/>
  <c r="K8251" i="2"/>
  <c r="K8252" i="2"/>
  <c r="K8253" i="2"/>
  <c r="K8254" i="2"/>
  <c r="K8255" i="2"/>
  <c r="K8256" i="2"/>
  <c r="K8257" i="2"/>
  <c r="K8258" i="2"/>
  <c r="K8259" i="2"/>
  <c r="K8260" i="2"/>
  <c r="K8261" i="2"/>
  <c r="K8262" i="2"/>
  <c r="K8263" i="2"/>
  <c r="K8264" i="2"/>
  <c r="K8265" i="2"/>
  <c r="K8266" i="2"/>
  <c r="K8267" i="2"/>
  <c r="K8268" i="2"/>
  <c r="K8269" i="2"/>
  <c r="K8270" i="2"/>
  <c r="K8271" i="2"/>
  <c r="K8272" i="2"/>
  <c r="K8273" i="2"/>
  <c r="K8274" i="2"/>
  <c r="K8275" i="2"/>
  <c r="K8276" i="2"/>
  <c r="K8277" i="2"/>
  <c r="K8278" i="2"/>
  <c r="K8279" i="2"/>
  <c r="K8280" i="2"/>
  <c r="K8281" i="2"/>
  <c r="K8282" i="2"/>
  <c r="K8283" i="2"/>
  <c r="K8284" i="2"/>
  <c r="K8285" i="2"/>
  <c r="K8286" i="2"/>
  <c r="K8287" i="2"/>
  <c r="K8288" i="2"/>
  <c r="K8289" i="2"/>
  <c r="K8290" i="2"/>
  <c r="K8291" i="2"/>
  <c r="K8292" i="2"/>
  <c r="K8293" i="2"/>
  <c r="K8294" i="2"/>
  <c r="K8295" i="2"/>
  <c r="K8296" i="2"/>
  <c r="K8297" i="2"/>
  <c r="K8298" i="2"/>
  <c r="K8299" i="2"/>
  <c r="K8300" i="2"/>
  <c r="K8301" i="2"/>
  <c r="K8302" i="2"/>
  <c r="K8303" i="2"/>
  <c r="K8304" i="2"/>
  <c r="K8305" i="2"/>
  <c r="K8306" i="2"/>
  <c r="K8307" i="2"/>
  <c r="K8308" i="2"/>
  <c r="K8309" i="2"/>
  <c r="K8310" i="2"/>
  <c r="K8311" i="2"/>
  <c r="K8312" i="2"/>
  <c r="K8313" i="2"/>
  <c r="K8314" i="2"/>
  <c r="K8315" i="2"/>
  <c r="K8316" i="2"/>
  <c r="K8317" i="2"/>
  <c r="K8318" i="2"/>
  <c r="K8319" i="2"/>
  <c r="K8320" i="2"/>
  <c r="K8321" i="2"/>
  <c r="K8322" i="2"/>
  <c r="K8323" i="2"/>
  <c r="K8324" i="2"/>
  <c r="K8325" i="2"/>
  <c r="K8326" i="2"/>
  <c r="K8327" i="2"/>
  <c r="K8328" i="2"/>
  <c r="K8329" i="2"/>
  <c r="K8330" i="2"/>
  <c r="K8331" i="2"/>
  <c r="K8332" i="2"/>
  <c r="K8333" i="2"/>
  <c r="K8334" i="2"/>
  <c r="K8335" i="2"/>
  <c r="K8336" i="2"/>
  <c r="K8337" i="2"/>
  <c r="K8338" i="2"/>
  <c r="K8339" i="2"/>
  <c r="K8340" i="2"/>
  <c r="K8341" i="2"/>
  <c r="K8342" i="2"/>
  <c r="K8343" i="2"/>
  <c r="K8344" i="2"/>
  <c r="K8345" i="2"/>
  <c r="K8346" i="2"/>
  <c r="K8347" i="2"/>
  <c r="K8348" i="2"/>
  <c r="K8349" i="2"/>
  <c r="K8350" i="2"/>
  <c r="K8351" i="2"/>
  <c r="K8352" i="2"/>
  <c r="K8353" i="2"/>
  <c r="K8354" i="2"/>
  <c r="K8355" i="2"/>
  <c r="K8356" i="2"/>
  <c r="K8357" i="2"/>
  <c r="K8358" i="2"/>
  <c r="K8359" i="2"/>
  <c r="K8360" i="2"/>
  <c r="K8361" i="2"/>
  <c r="K8362" i="2"/>
  <c r="K8363" i="2"/>
  <c r="K8364" i="2"/>
  <c r="K8365" i="2"/>
  <c r="K8366" i="2"/>
  <c r="K8367" i="2"/>
  <c r="K8368" i="2"/>
  <c r="K8369" i="2"/>
  <c r="K8370" i="2"/>
  <c r="K8371" i="2"/>
  <c r="K8372" i="2"/>
  <c r="K8373" i="2"/>
  <c r="K8374" i="2"/>
  <c r="K8375" i="2"/>
  <c r="K8376" i="2"/>
  <c r="K8377" i="2"/>
  <c r="K8378" i="2"/>
  <c r="K8379" i="2"/>
  <c r="K8380" i="2"/>
  <c r="K8381" i="2"/>
  <c r="K8382" i="2"/>
  <c r="K8383" i="2"/>
  <c r="K8384" i="2"/>
  <c r="K8385" i="2"/>
  <c r="K8386" i="2"/>
  <c r="K8387" i="2"/>
  <c r="K8388" i="2"/>
  <c r="K8389" i="2"/>
  <c r="K8390" i="2"/>
  <c r="K8391" i="2"/>
  <c r="K8392" i="2"/>
  <c r="K8393" i="2"/>
  <c r="K8394" i="2"/>
  <c r="K8395" i="2"/>
  <c r="K8396" i="2"/>
  <c r="K8397" i="2"/>
  <c r="K8398" i="2"/>
  <c r="K8399" i="2"/>
  <c r="K8400" i="2"/>
  <c r="K8401" i="2"/>
  <c r="K8402" i="2"/>
  <c r="K8403" i="2"/>
  <c r="K8404" i="2"/>
  <c r="K8405" i="2"/>
  <c r="K8406" i="2"/>
  <c r="K8407" i="2"/>
  <c r="K8408" i="2"/>
  <c r="K8409" i="2"/>
  <c r="K8410" i="2"/>
  <c r="K8411" i="2"/>
  <c r="K8412" i="2"/>
  <c r="K8413" i="2"/>
  <c r="K8414" i="2"/>
  <c r="K8415" i="2"/>
  <c r="K8416" i="2"/>
  <c r="K8417" i="2"/>
  <c r="K8418" i="2"/>
  <c r="K8419" i="2"/>
  <c r="K8420" i="2"/>
  <c r="K8421" i="2"/>
  <c r="K8422" i="2"/>
  <c r="K8423" i="2"/>
  <c r="K8424" i="2"/>
  <c r="K8425" i="2"/>
  <c r="K8426" i="2"/>
  <c r="K8427" i="2"/>
  <c r="K8428" i="2"/>
  <c r="K8429" i="2"/>
  <c r="K8430" i="2"/>
  <c r="K8431" i="2"/>
  <c r="K8432" i="2"/>
  <c r="K8433" i="2"/>
  <c r="K8434" i="2"/>
  <c r="K8435" i="2"/>
  <c r="K8436" i="2"/>
  <c r="K8437" i="2"/>
  <c r="K8438" i="2"/>
  <c r="K8439" i="2"/>
  <c r="K8440" i="2"/>
  <c r="K8441" i="2"/>
  <c r="K8442" i="2"/>
  <c r="K8443" i="2"/>
  <c r="K8444" i="2"/>
  <c r="K8445" i="2"/>
  <c r="K8446" i="2"/>
  <c r="K8447" i="2"/>
  <c r="K8448" i="2"/>
  <c r="K8449" i="2"/>
  <c r="K8450" i="2"/>
  <c r="K8451" i="2"/>
  <c r="K8452" i="2"/>
  <c r="K8453" i="2"/>
  <c r="K8454" i="2"/>
  <c r="K8455" i="2"/>
  <c r="K8456" i="2"/>
  <c r="K8457" i="2"/>
  <c r="K8458" i="2"/>
  <c r="K8459" i="2"/>
  <c r="K8460" i="2"/>
  <c r="K8461" i="2"/>
  <c r="K8462" i="2"/>
  <c r="K8463" i="2"/>
  <c r="K8464" i="2"/>
  <c r="K8465" i="2"/>
  <c r="K8466" i="2"/>
  <c r="K8467" i="2"/>
  <c r="K8468" i="2"/>
  <c r="K8469" i="2"/>
  <c r="K8470" i="2"/>
  <c r="K8471" i="2"/>
  <c r="K8472" i="2"/>
  <c r="K8473" i="2"/>
  <c r="K8474" i="2"/>
  <c r="K8475" i="2"/>
  <c r="K8476" i="2"/>
  <c r="K8477" i="2"/>
  <c r="K8478" i="2"/>
  <c r="K8479" i="2"/>
  <c r="K8480" i="2"/>
  <c r="K8481" i="2"/>
  <c r="K8482" i="2"/>
  <c r="K8483" i="2"/>
  <c r="K8484" i="2"/>
  <c r="K8485" i="2"/>
  <c r="K8486" i="2"/>
  <c r="K8487" i="2"/>
  <c r="K8488" i="2"/>
  <c r="K8489" i="2"/>
  <c r="K8490" i="2"/>
  <c r="K8491" i="2"/>
  <c r="K8492" i="2"/>
  <c r="K8493" i="2"/>
  <c r="K8494" i="2"/>
  <c r="K8495" i="2"/>
  <c r="K8496" i="2"/>
  <c r="K8497" i="2"/>
  <c r="K8498" i="2"/>
  <c r="K8499" i="2"/>
  <c r="K8500" i="2"/>
  <c r="K8501" i="2"/>
  <c r="K8502" i="2"/>
  <c r="K8503" i="2"/>
  <c r="K8504" i="2"/>
  <c r="K8505" i="2"/>
  <c r="K8506" i="2"/>
  <c r="K8507" i="2"/>
  <c r="K8508" i="2"/>
  <c r="K8509" i="2"/>
  <c r="K8510" i="2"/>
  <c r="K8511" i="2"/>
  <c r="K8512" i="2"/>
  <c r="K8513" i="2"/>
  <c r="K8514" i="2"/>
  <c r="K8515" i="2"/>
  <c r="K8516" i="2"/>
  <c r="K8517" i="2"/>
  <c r="K8518" i="2"/>
  <c r="K8519" i="2"/>
  <c r="K8520" i="2"/>
  <c r="K8521" i="2"/>
  <c r="K8522" i="2"/>
  <c r="K8523" i="2"/>
  <c r="K8524" i="2"/>
  <c r="K8525" i="2"/>
  <c r="K8526" i="2"/>
  <c r="K8527" i="2"/>
  <c r="K8528" i="2"/>
  <c r="K8529" i="2"/>
  <c r="K8530" i="2"/>
  <c r="K8531" i="2"/>
  <c r="K8532" i="2"/>
  <c r="K8533" i="2"/>
  <c r="K8534" i="2"/>
  <c r="K8535" i="2"/>
  <c r="K8536" i="2"/>
  <c r="K8537" i="2"/>
  <c r="K8538" i="2"/>
  <c r="K8539" i="2"/>
  <c r="K8540" i="2"/>
  <c r="K8541" i="2"/>
  <c r="K8542" i="2"/>
  <c r="K8543" i="2"/>
  <c r="K8544" i="2"/>
  <c r="K8545" i="2"/>
  <c r="K8546" i="2"/>
  <c r="K8547" i="2"/>
  <c r="K8548" i="2"/>
  <c r="K8549" i="2"/>
  <c r="K8550" i="2"/>
  <c r="K8551" i="2"/>
  <c r="K8552" i="2"/>
  <c r="K8553" i="2"/>
  <c r="K8554" i="2"/>
  <c r="K8555" i="2"/>
  <c r="K8556" i="2"/>
  <c r="K8557" i="2"/>
  <c r="K8558" i="2"/>
  <c r="K8559" i="2"/>
  <c r="K8560" i="2"/>
  <c r="K8561" i="2"/>
  <c r="K8562" i="2"/>
  <c r="K8563" i="2"/>
  <c r="K8564" i="2"/>
  <c r="K8565" i="2"/>
  <c r="K8566" i="2"/>
  <c r="K8567" i="2"/>
  <c r="K8568" i="2"/>
  <c r="K8569" i="2"/>
  <c r="K8570" i="2"/>
  <c r="K8571" i="2"/>
  <c r="K8572" i="2"/>
  <c r="K8573" i="2"/>
  <c r="K8574" i="2"/>
  <c r="K8575" i="2"/>
  <c r="K8576" i="2"/>
  <c r="K8577" i="2"/>
  <c r="K8578" i="2"/>
  <c r="K8579" i="2"/>
  <c r="K8580" i="2"/>
  <c r="K8581" i="2"/>
  <c r="K8582" i="2"/>
  <c r="K8583" i="2"/>
  <c r="K8584" i="2"/>
  <c r="K8585" i="2"/>
  <c r="K8586" i="2"/>
  <c r="K8587" i="2"/>
  <c r="K8588" i="2"/>
  <c r="K8589" i="2"/>
  <c r="K8590" i="2"/>
  <c r="K8591" i="2"/>
  <c r="K8592" i="2"/>
  <c r="K8593" i="2"/>
  <c r="K8594" i="2"/>
  <c r="K8595" i="2"/>
  <c r="K8596" i="2"/>
  <c r="K8597" i="2"/>
  <c r="K8598" i="2"/>
  <c r="K8599" i="2"/>
  <c r="K8600" i="2"/>
  <c r="K8601" i="2"/>
  <c r="K8602" i="2"/>
  <c r="K8603" i="2"/>
  <c r="K8604" i="2"/>
  <c r="K8605" i="2"/>
  <c r="K8606" i="2"/>
  <c r="K8607" i="2"/>
  <c r="K8608" i="2"/>
  <c r="K8609" i="2"/>
  <c r="K8610" i="2"/>
  <c r="K8611" i="2"/>
  <c r="K8612" i="2"/>
  <c r="K8613" i="2"/>
  <c r="K8614" i="2"/>
  <c r="K8615" i="2"/>
  <c r="K8616" i="2"/>
  <c r="K8617" i="2"/>
  <c r="K8618" i="2"/>
  <c r="K8619" i="2"/>
  <c r="K8620" i="2"/>
  <c r="K8621" i="2"/>
  <c r="K8622" i="2"/>
  <c r="K8623" i="2"/>
  <c r="K8624" i="2"/>
  <c r="K8625" i="2"/>
  <c r="K8626" i="2"/>
  <c r="K8627" i="2"/>
  <c r="K8628" i="2"/>
  <c r="K8629" i="2"/>
  <c r="K8630" i="2"/>
  <c r="K8631" i="2"/>
  <c r="K8632" i="2"/>
  <c r="K8633" i="2"/>
  <c r="K8634" i="2"/>
  <c r="K8635" i="2"/>
  <c r="K8636" i="2"/>
  <c r="K8637" i="2"/>
  <c r="K8638" i="2"/>
  <c r="K8639" i="2"/>
  <c r="K8640" i="2"/>
  <c r="K8641" i="2"/>
  <c r="K8642" i="2"/>
  <c r="K8643" i="2"/>
  <c r="K8644" i="2"/>
  <c r="K8645" i="2"/>
  <c r="K8646" i="2"/>
  <c r="K8647" i="2"/>
  <c r="K8648" i="2"/>
  <c r="K8649" i="2"/>
  <c r="K8650" i="2"/>
  <c r="K8651" i="2"/>
  <c r="K8652" i="2"/>
  <c r="K8653" i="2"/>
  <c r="K8654" i="2"/>
  <c r="K8655" i="2"/>
  <c r="K8656" i="2"/>
  <c r="K8657" i="2"/>
  <c r="K8658" i="2"/>
  <c r="K8659" i="2"/>
  <c r="K8660" i="2"/>
  <c r="K8661" i="2"/>
  <c r="K8662" i="2"/>
  <c r="K8663" i="2"/>
  <c r="K8664" i="2"/>
  <c r="K8665" i="2"/>
  <c r="K8666" i="2"/>
  <c r="K8667" i="2"/>
  <c r="K8668" i="2"/>
  <c r="K8669" i="2"/>
  <c r="K8670" i="2"/>
  <c r="K8671" i="2"/>
  <c r="K8672" i="2"/>
  <c r="K8673" i="2"/>
  <c r="K8674" i="2"/>
  <c r="K8675" i="2"/>
  <c r="K8676" i="2"/>
  <c r="K8677" i="2"/>
  <c r="K8678" i="2"/>
  <c r="K8679" i="2"/>
  <c r="K8680" i="2"/>
  <c r="K8681" i="2"/>
  <c r="K8682" i="2"/>
  <c r="K8683" i="2"/>
  <c r="K8684" i="2"/>
  <c r="K8685" i="2"/>
  <c r="K8686" i="2"/>
  <c r="K8687" i="2"/>
  <c r="K8688" i="2"/>
  <c r="K8689" i="2"/>
  <c r="K8690" i="2"/>
  <c r="K8691" i="2"/>
  <c r="K8692" i="2"/>
  <c r="K8693" i="2"/>
  <c r="K8694" i="2"/>
  <c r="K8695" i="2"/>
  <c r="K8696" i="2"/>
  <c r="K8697" i="2"/>
  <c r="K8698" i="2"/>
  <c r="K8699" i="2"/>
  <c r="K8700" i="2"/>
  <c r="K8701" i="2"/>
  <c r="K8702" i="2"/>
  <c r="K8703" i="2"/>
  <c r="K8704" i="2"/>
  <c r="K8705" i="2"/>
  <c r="K8706" i="2"/>
  <c r="K8707" i="2"/>
  <c r="K8708" i="2"/>
  <c r="K8709" i="2"/>
  <c r="K8710" i="2"/>
  <c r="K8711" i="2"/>
  <c r="K8712" i="2"/>
  <c r="K8713" i="2"/>
  <c r="K8714" i="2"/>
  <c r="K8715" i="2"/>
  <c r="K8716" i="2"/>
  <c r="K8717" i="2"/>
  <c r="K8718" i="2"/>
  <c r="K8719" i="2"/>
  <c r="K8720" i="2"/>
  <c r="K8721" i="2"/>
  <c r="K8722" i="2"/>
  <c r="K8723" i="2"/>
  <c r="K8724" i="2"/>
  <c r="K8725" i="2"/>
  <c r="K8726" i="2"/>
  <c r="K8727" i="2"/>
  <c r="K8728" i="2"/>
  <c r="K8729" i="2"/>
  <c r="K8730" i="2"/>
  <c r="K8731" i="2"/>
  <c r="K8732" i="2"/>
  <c r="K8733" i="2"/>
  <c r="K8734" i="2"/>
  <c r="K8735" i="2"/>
  <c r="K8736" i="2"/>
  <c r="K8737" i="2"/>
  <c r="K8738" i="2"/>
  <c r="K8739" i="2"/>
  <c r="K8740" i="2"/>
  <c r="K8741" i="2"/>
  <c r="K8742" i="2"/>
  <c r="K8743" i="2"/>
  <c r="K8744" i="2"/>
  <c r="K8745" i="2"/>
  <c r="K8746" i="2"/>
  <c r="K8747" i="2"/>
  <c r="K8748" i="2"/>
  <c r="K8749" i="2"/>
  <c r="K8750" i="2"/>
  <c r="K8751" i="2"/>
  <c r="K8752" i="2"/>
  <c r="K8753" i="2"/>
  <c r="K8754" i="2"/>
  <c r="K8755" i="2"/>
  <c r="K8756" i="2"/>
  <c r="K8757" i="2"/>
  <c r="K8758" i="2"/>
  <c r="K8759" i="2"/>
  <c r="K8760" i="2"/>
  <c r="K8761" i="2"/>
  <c r="K8762" i="2"/>
  <c r="K8763" i="2"/>
  <c r="K8764" i="2"/>
  <c r="K8765" i="2"/>
  <c r="K8766" i="2"/>
  <c r="K8767" i="2"/>
  <c r="K8768" i="2"/>
  <c r="K8769" i="2"/>
  <c r="K8770" i="2"/>
  <c r="K8771" i="2"/>
  <c r="K8772" i="2"/>
  <c r="K8773" i="2"/>
  <c r="K8774" i="2"/>
  <c r="K8775" i="2"/>
  <c r="K8776" i="2"/>
  <c r="K8777" i="2"/>
  <c r="K8778" i="2"/>
  <c r="K8779" i="2"/>
  <c r="K8780" i="2"/>
  <c r="K8781" i="2"/>
  <c r="K8782" i="2"/>
  <c r="K8783" i="2"/>
  <c r="K8784" i="2"/>
  <c r="K8785" i="2"/>
  <c r="K8786" i="2"/>
  <c r="K8787" i="2"/>
  <c r="K8788" i="2"/>
  <c r="K8789" i="2"/>
  <c r="K8790" i="2"/>
  <c r="K8791" i="2"/>
  <c r="K8792" i="2"/>
  <c r="K8793" i="2"/>
  <c r="K8794" i="2"/>
  <c r="K8795" i="2"/>
  <c r="K8796" i="2"/>
  <c r="K8797" i="2"/>
  <c r="K8798" i="2"/>
  <c r="K8799" i="2"/>
  <c r="K8800" i="2"/>
  <c r="K8801" i="2"/>
  <c r="K8802" i="2"/>
  <c r="K8803" i="2"/>
  <c r="K8804" i="2"/>
  <c r="K8805" i="2"/>
  <c r="K8806" i="2"/>
  <c r="K8807" i="2"/>
  <c r="K8808" i="2"/>
  <c r="K8809" i="2"/>
  <c r="K8810" i="2"/>
  <c r="K8811" i="2"/>
  <c r="K8812" i="2"/>
  <c r="K8813" i="2"/>
  <c r="K8814" i="2"/>
  <c r="K8815" i="2"/>
  <c r="K8816" i="2"/>
  <c r="K8817" i="2"/>
  <c r="K8818" i="2"/>
  <c r="K8819" i="2"/>
  <c r="K8820" i="2"/>
  <c r="K8821" i="2"/>
  <c r="K8822" i="2"/>
  <c r="K8823" i="2"/>
  <c r="K8824" i="2"/>
  <c r="K8825" i="2"/>
  <c r="K8826" i="2"/>
  <c r="K8827" i="2"/>
  <c r="K8828" i="2"/>
  <c r="K8829" i="2"/>
  <c r="K8830" i="2"/>
  <c r="K8831" i="2"/>
  <c r="K8832" i="2"/>
  <c r="K8833" i="2"/>
  <c r="K8834" i="2"/>
  <c r="K8835" i="2"/>
  <c r="K8836" i="2"/>
  <c r="K8837" i="2"/>
  <c r="K8838" i="2"/>
  <c r="K8839" i="2"/>
  <c r="K8840" i="2"/>
  <c r="K8841" i="2"/>
  <c r="K8842" i="2"/>
  <c r="K8843" i="2"/>
  <c r="K8844" i="2"/>
  <c r="K8845" i="2"/>
  <c r="K8846" i="2"/>
  <c r="K8847" i="2"/>
  <c r="K8848" i="2"/>
  <c r="K8849" i="2"/>
  <c r="K8850" i="2"/>
  <c r="K8851" i="2"/>
  <c r="K8852" i="2"/>
  <c r="K8853" i="2"/>
  <c r="K8854" i="2"/>
  <c r="K8855" i="2"/>
  <c r="K8856" i="2"/>
  <c r="K8857" i="2"/>
  <c r="K8858" i="2"/>
  <c r="K8859" i="2"/>
  <c r="K8860" i="2"/>
  <c r="K8861" i="2"/>
  <c r="K8862" i="2"/>
  <c r="K8863" i="2"/>
  <c r="K8864" i="2"/>
  <c r="K8865" i="2"/>
  <c r="K8866" i="2"/>
  <c r="K8867" i="2"/>
  <c r="K8868" i="2"/>
  <c r="K8869" i="2"/>
  <c r="K8870" i="2"/>
  <c r="K8871" i="2"/>
  <c r="K8872" i="2"/>
  <c r="K8873" i="2"/>
  <c r="K8874" i="2"/>
  <c r="K8875" i="2"/>
  <c r="K8876" i="2"/>
  <c r="K8877" i="2"/>
  <c r="K8878" i="2"/>
  <c r="K8879" i="2"/>
  <c r="K8880" i="2"/>
  <c r="K8881" i="2"/>
  <c r="K8882" i="2"/>
  <c r="K8883" i="2"/>
  <c r="K8884" i="2"/>
  <c r="K8885" i="2"/>
  <c r="K8886" i="2"/>
  <c r="K8887" i="2"/>
  <c r="K8888" i="2"/>
  <c r="K8889" i="2"/>
  <c r="K8890" i="2"/>
  <c r="K8891" i="2"/>
  <c r="K8892" i="2"/>
  <c r="K8893" i="2"/>
  <c r="K8894" i="2"/>
  <c r="K8895" i="2"/>
  <c r="K8896" i="2"/>
  <c r="K8897" i="2"/>
  <c r="K8898" i="2"/>
  <c r="K8899" i="2"/>
  <c r="K8900" i="2"/>
  <c r="K8901" i="2"/>
  <c r="K8902" i="2"/>
  <c r="K8903" i="2"/>
  <c r="K8904" i="2"/>
  <c r="K8905" i="2"/>
  <c r="K8906" i="2"/>
  <c r="K8907" i="2"/>
  <c r="K8908" i="2"/>
  <c r="K8909" i="2"/>
  <c r="K8910" i="2"/>
  <c r="K8911" i="2"/>
  <c r="K8912" i="2"/>
  <c r="K8913" i="2"/>
  <c r="K8914" i="2"/>
  <c r="K8915" i="2"/>
  <c r="K8916" i="2"/>
  <c r="K8917" i="2"/>
  <c r="K8918" i="2"/>
  <c r="K8919" i="2"/>
  <c r="K8920" i="2"/>
  <c r="K8921" i="2"/>
  <c r="K8922" i="2"/>
  <c r="K8923" i="2"/>
  <c r="K8924" i="2"/>
  <c r="K8925" i="2"/>
  <c r="K8926" i="2"/>
  <c r="K8927" i="2"/>
  <c r="K8928" i="2"/>
  <c r="K8929" i="2"/>
  <c r="K8930" i="2"/>
  <c r="K8931" i="2"/>
  <c r="K8932" i="2"/>
  <c r="K8933" i="2"/>
  <c r="K8934" i="2"/>
  <c r="K8935" i="2"/>
  <c r="K8936" i="2"/>
  <c r="K8937" i="2"/>
  <c r="K8938" i="2"/>
  <c r="K8939" i="2"/>
  <c r="K8940" i="2"/>
  <c r="K8941" i="2"/>
  <c r="K8942" i="2"/>
  <c r="K8943" i="2"/>
  <c r="K8944" i="2"/>
  <c r="K8945" i="2"/>
  <c r="K8946" i="2"/>
  <c r="K8947" i="2"/>
  <c r="K8948" i="2"/>
  <c r="K8949" i="2"/>
  <c r="K8950" i="2"/>
  <c r="K8951" i="2"/>
  <c r="K8952" i="2"/>
  <c r="K8953" i="2"/>
  <c r="K8954" i="2"/>
  <c r="K8955" i="2"/>
  <c r="K8956" i="2"/>
  <c r="K8957" i="2"/>
  <c r="K8958" i="2"/>
  <c r="K8959" i="2"/>
  <c r="K8960" i="2"/>
  <c r="K8961" i="2"/>
  <c r="K8962" i="2"/>
  <c r="K8963" i="2"/>
  <c r="K8964" i="2"/>
  <c r="K8965" i="2"/>
  <c r="K8966" i="2"/>
  <c r="K8967" i="2"/>
  <c r="K8968" i="2"/>
  <c r="K8969" i="2"/>
  <c r="K8970" i="2"/>
  <c r="K8971" i="2"/>
  <c r="K8972" i="2"/>
  <c r="K8973" i="2"/>
  <c r="K8974" i="2"/>
  <c r="K8975" i="2"/>
  <c r="K8976" i="2"/>
  <c r="K8977" i="2"/>
  <c r="K8978" i="2"/>
  <c r="K8979" i="2"/>
  <c r="K8980" i="2"/>
  <c r="K8981" i="2"/>
  <c r="K8982" i="2"/>
  <c r="K8983" i="2"/>
  <c r="K8984" i="2"/>
  <c r="K8985" i="2"/>
  <c r="K8986" i="2"/>
  <c r="K8987" i="2"/>
  <c r="K8988" i="2"/>
  <c r="K8989" i="2"/>
  <c r="K8990" i="2"/>
  <c r="K8991" i="2"/>
  <c r="K8992" i="2"/>
  <c r="K8993" i="2"/>
  <c r="K8994" i="2"/>
  <c r="K8995" i="2"/>
  <c r="K8996" i="2"/>
  <c r="K8997" i="2"/>
  <c r="K8998" i="2"/>
  <c r="K8999" i="2"/>
  <c r="K9000" i="2"/>
  <c r="K9001" i="2"/>
  <c r="K9002" i="2"/>
  <c r="K9003" i="2"/>
  <c r="K9004" i="2"/>
  <c r="K9005" i="2"/>
  <c r="K9006" i="2"/>
  <c r="K9007" i="2"/>
  <c r="K9008" i="2"/>
  <c r="K9009" i="2"/>
  <c r="K9010" i="2"/>
  <c r="K9011" i="2"/>
  <c r="K9012" i="2"/>
  <c r="K9013" i="2"/>
  <c r="K9014" i="2"/>
  <c r="K9015" i="2"/>
  <c r="K9016" i="2"/>
  <c r="K9017" i="2"/>
  <c r="K9018" i="2"/>
  <c r="K9019" i="2"/>
  <c r="K9020" i="2"/>
  <c r="K9021" i="2"/>
  <c r="K9022" i="2"/>
  <c r="K9023" i="2"/>
  <c r="K9024" i="2"/>
  <c r="K9025" i="2"/>
  <c r="K9026" i="2"/>
  <c r="K9027" i="2"/>
  <c r="K9028" i="2"/>
  <c r="K9029" i="2"/>
  <c r="K9030" i="2"/>
  <c r="K9031" i="2"/>
  <c r="K9032" i="2"/>
  <c r="K9033" i="2"/>
  <c r="K9034"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1" i="2"/>
  <c r="K9442" i="2"/>
  <c r="K9443" i="2"/>
  <c r="K9444" i="2"/>
  <c r="K9445" i="2"/>
  <c r="K9446" i="2"/>
  <c r="K9447" i="2"/>
  <c r="K9448" i="2"/>
  <c r="K9449" i="2"/>
  <c r="K9450" i="2"/>
  <c r="K9451" i="2"/>
  <c r="K9452" i="2"/>
  <c r="K9453"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K9544" i="2"/>
  <c r="K9545" i="2"/>
  <c r="K9546" i="2"/>
  <c r="K9547" i="2"/>
  <c r="K9548" i="2"/>
  <c r="K9549" i="2"/>
  <c r="K9550" i="2"/>
  <c r="K9551" i="2"/>
  <c r="K9552" i="2"/>
  <c r="K9553" i="2"/>
  <c r="K9554" i="2"/>
  <c r="K9555" i="2"/>
  <c r="K9556" i="2"/>
  <c r="K9557" i="2"/>
  <c r="K9558" i="2"/>
  <c r="K9559" i="2"/>
  <c r="K9560" i="2"/>
  <c r="K9561" i="2"/>
  <c r="K9562" i="2"/>
  <c r="K9563" i="2"/>
  <c r="K9564" i="2"/>
  <c r="K9565" i="2"/>
  <c r="K9566" i="2"/>
  <c r="K9567" i="2"/>
  <c r="K9568" i="2"/>
  <c r="K9569" i="2"/>
  <c r="K9570" i="2"/>
  <c r="K9571" i="2"/>
  <c r="K9572" i="2"/>
  <c r="K9573" i="2"/>
  <c r="K9574" i="2"/>
  <c r="K9575" i="2"/>
  <c r="K9576" i="2"/>
  <c r="K9577" i="2"/>
  <c r="K9578" i="2"/>
  <c r="K9579" i="2"/>
  <c r="K9580" i="2"/>
  <c r="K9581" i="2"/>
  <c r="K9582" i="2"/>
  <c r="K9583" i="2"/>
  <c r="K9584" i="2"/>
  <c r="K9585" i="2"/>
  <c r="K9586" i="2"/>
  <c r="K9587" i="2"/>
  <c r="K9588" i="2"/>
  <c r="K9589" i="2"/>
  <c r="K9590" i="2"/>
  <c r="K9591" i="2"/>
  <c r="K9592" i="2"/>
  <c r="K9593" i="2"/>
  <c r="K9594" i="2"/>
  <c r="K9595" i="2"/>
  <c r="K9596" i="2"/>
  <c r="K9597" i="2"/>
  <c r="K9598" i="2"/>
  <c r="K9599" i="2"/>
  <c r="K9600" i="2"/>
  <c r="K9601" i="2"/>
  <c r="K9602" i="2"/>
  <c r="K9603" i="2"/>
  <c r="K9604" i="2"/>
  <c r="K9605" i="2"/>
  <c r="K9606" i="2"/>
  <c r="K9607" i="2"/>
  <c r="K9608" i="2"/>
  <c r="K9609" i="2"/>
  <c r="K9610" i="2"/>
  <c r="K9611" i="2"/>
  <c r="K9612" i="2"/>
  <c r="K9613" i="2"/>
  <c r="K9614" i="2"/>
  <c r="K9615" i="2"/>
  <c r="K9616" i="2"/>
  <c r="K9617" i="2"/>
  <c r="K9618" i="2"/>
  <c r="K9619" i="2"/>
  <c r="K9620" i="2"/>
  <c r="K9621" i="2"/>
  <c r="K9622" i="2"/>
  <c r="K9623" i="2"/>
  <c r="K9624" i="2"/>
  <c r="K9625" i="2"/>
  <c r="K9626" i="2"/>
  <c r="K9627" i="2"/>
  <c r="K9628" i="2"/>
  <c r="K9629" i="2"/>
  <c r="K9630" i="2"/>
  <c r="K9631" i="2"/>
  <c r="K9632" i="2"/>
  <c r="K9633" i="2"/>
  <c r="K9634" i="2"/>
  <c r="K9635" i="2"/>
  <c r="K9636" i="2"/>
  <c r="K9637" i="2"/>
  <c r="K9638" i="2"/>
  <c r="K9639" i="2"/>
  <c r="K9640" i="2"/>
  <c r="K9641" i="2"/>
  <c r="K9642" i="2"/>
  <c r="K9643" i="2"/>
  <c r="K9644" i="2"/>
  <c r="K9645" i="2"/>
  <c r="K9646" i="2"/>
  <c r="K9647" i="2"/>
  <c r="K9648" i="2"/>
  <c r="K9649" i="2"/>
  <c r="K9650" i="2"/>
  <c r="K9651" i="2"/>
  <c r="K9652" i="2"/>
  <c r="K9653" i="2"/>
  <c r="K6" i="2"/>
</calcChain>
</file>

<file path=xl/sharedStrings.xml><?xml version="1.0" encoding="utf-8"?>
<sst xmlns="http://schemas.openxmlformats.org/spreadsheetml/2006/main" count="127998" uniqueCount="153">
  <si>
    <t>Adidas Sales Database</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</si>
  <si>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</si>
  <si>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</si>
  <si>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</si>
  <si>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</si>
  <si>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</si>
  <si>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</si>
  <si>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</si>
  <si>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</si>
  <si>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</si>
  <si>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</si>
  <si>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</si>
  <si>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</si>
  <si>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</si>
  <si>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</si>
  <si>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</si>
  <si>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</si>
  <si>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</si>
  <si>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</si>
  <si>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</si>
  <si>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</si>
  <si>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</si>
  <si>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</si>
  <si>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</si>
  <si>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</si>
  <si>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</si>
  <si>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</si>
  <si>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</si>
  <si>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</si>
  <si>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</si>
  <si>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</si>
  <si>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</si>
  <si>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</si>
  <si>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</si>
  <si>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</si>
  <si>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</si>
  <si>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</si>
  <si>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</si>
  <si>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</si>
  <si>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</si>
  <si>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</si>
  <si>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</si>
  <si>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</si>
  <si>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</si>
  <si>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</si>
  <si>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</si>
  <si>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</si>
  <si>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</si>
  <si>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</si>
  <si>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</si>
  <si>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</si>
  <si>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</si>
  <si>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</si>
  <si>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</si>
  <si>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</si>
  <si>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</si>
  <si>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</si>
  <si>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</si>
  <si>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</si>
  <si>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</si>
  <si>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</si>
  <si>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</si>
  <si>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</si>
  <si>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</si>
  <si>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</si>
  <si>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</si>
  <si>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</si>
  <si>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</si>
  <si>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</si>
  <si>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</si>
  <si>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</si>
  <si>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</si>
  <si>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</si>
  <si>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</si>
  <si>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</si>
  <si>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</si>
  <si>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</si>
  <si>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</si>
  <si>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</si>
  <si>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</si>
  <si>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</si>
  <si>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</si>
  <si>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</si>
  <si>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</si>
  <si>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</si>
  <si>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</si>
  <si>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</si>
  <si>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</si>
  <si>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</si>
  <si>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</si>
  <si>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</si>
  <si>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</si>
  <si>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</si>
  <si>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</si>
  <si>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</si>
  <si>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</si>
  <si>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</si>
  <si>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</si>
  <si>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</si>
  <si>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</si>
  <si>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</si>
  <si>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</si>
  <si>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</si>
  <si>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</si>
  <si>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</si>
  <si>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</si>
  <si>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</si>
  <si>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</si>
  <si>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</si>
  <si>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</si>
  <si>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</si>
  <si>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</si>
  <si>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</si>
  <si>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</si>
  <si>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</si>
  <si>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</si>
  <si>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</si>
  <si>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</si>
  <si>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</si>
  <si>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</si>
  <si>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</si>
  <si>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</si>
  <si>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</si>
  <si>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</si>
  <si>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</si>
  <si>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</si>
  <si>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</si>
  <si>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</si>
  <si>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</si>
  <si>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</si>
  <si>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</si>
  <si>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</si>
  <si>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</si>
  <si>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</si>
  <si>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</si>
  <si>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Sum of Total Sales</t>
  </si>
  <si>
    <t>Row Labels</t>
  </si>
  <si>
    <t>Grand Total</t>
  </si>
  <si>
    <t>Sales</t>
  </si>
  <si>
    <t>2020</t>
  </si>
  <si>
    <t>Jan</t>
  </si>
  <si>
    <t>Feb</t>
  </si>
  <si>
    <t>Mar</t>
  </si>
  <si>
    <t>Apr</t>
  </si>
  <si>
    <t>May</t>
  </si>
  <si>
    <t>Jun</t>
  </si>
  <si>
    <t>Jul</t>
  </si>
  <si>
    <t>Aug</t>
  </si>
  <si>
    <t>Sep</t>
  </si>
  <si>
    <t>Oct</t>
  </si>
  <si>
    <t>Nov</t>
  </si>
  <si>
    <t>Dec</t>
  </si>
  <si>
    <t>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</si>
</sst>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_);[Red]\(&quot;$&quot;#,##0.00\)"/>
    <numFmt numFmtId="165" formatCode="&quot;$&quot;#,##0_);[Red]\(&quot;$&quot;#,##0\)"/>
    <numFmt numFmtId="171" formatCode="_-[$$-409]* #,##0_ ;_-[$$-409]* \-#,##0\ ;_-[$$-409]* &quot;-&quot;_ ;_-@_ "/>
  </numFmts>
  <fonts count="7" x14ac:knownFonts="1">
    <font>
      <sz val="11"/>
      <color theme="1"/>
      <name val="Calibri"/>
      <scheme val="minor"/>
    </font>
    <font>
      <sz val="11"/>
      <color theme="1"/>
      <name val="Calibri"/>
    </font>
    <font>
      <b/>
      <sz val="18"/>
      <color theme="1"/>
      <name val="Calibri"/>
    </font>
    <font>
      <b/>
      <sz val="11"/>
      <color theme="0"/>
      <name val="Calibri"/>
    </font>
    <font>
      <sz val="11"/>
      <color theme="1"/>
      <name val="Calibri"/>
      <scheme val="minor"/>
    </font>
    <font>
      <b/>
      <sz val="22"/>
      <color theme="4" tint="-0.249977111117893"/>
      <name val="Calibri"/>
      <family val="2"/>
    </font>
    <font>
      <b/>
      <sz val="11"/>
      <color theme="2"/>
      <name val="Calibri"/>
      <family val="2"/>
      <scheme val="minor"/>
    </font>
  </fonts>
  <fills count="6">
    <fill>
      <patternFill patternType="none"/>
    </fill>
    <fill>
      <patternFill patternType="gray125"/>
    </fill>
    <fill>
      <patternFill patternType="solid">
        <fgColor rgb="FF013693"/>
        <bgColor rgb="FF013693"/>
      </patternFill>
    </fill>
    <fill>
      <patternFill patternType="solid">
        <fgColor rgb="FFECECEC"/>
        <bgColor rgb="FFECECEC"/>
      </patternFill>
    </fill>
    <fill>
      <patternFill patternType="solid">
        <fgColor rgb="FF07209D"/>
        <bgColor rgb="FF07209D"/>
      </patternFill>
    </fill>
    <fill>
      <patternFill patternType="solid">
        <fgColor theme="4" tint="-0.499984740745262"/>
        <bgColor indexed="64"/>
      </patternFill>
    </fill>
  </fills>
  <borders count="3">
    <border>
      <left/>
      <right/>
      <top/>
      <bottom/>
      <diagonal/>
    </border>
    <border>
      <left/>
      <right/>
      <top/>
      <bottom/>
      <diagonal/>
    </border>
    <border>
      <left/>
      <right/>
      <top/>
      <bottom style="thin">
        <color rgb="FF000000"/>
      </bottom>
      <diagonal/>
    </border>
  </borders>
  <cellStyleXfs count="1">
    <xf numFmtId="0" fontId="0" fillId="0" borderId="0"/>
  </cellStyleXfs>
  <cellXfs count="26">
    <xf numFmtId="0" fontId="0" fillId="0" borderId="0" xfId="0"/>
    <xf numFmtId="0" fontId="1" fillId="2" borderId="1" xfId="0" applyFont="1" applyFill="1" applyBorder="1"/>
    <xf numFmtId="0" fontId="1" fillId="3" borderId="1" xfId="0" applyFont="1" applyFill="1" applyBorder="1"/>
    <xf numFmtId="0" fontId="2" fillId="0" borderId="2" xfId="0" applyFont="1" applyBorder="1"/>
    <xf numFmtId="0" fontId="1" fillId="0" borderId="2" xfId="0" applyFont="1" applyBorder="1"/>
    <xf numFmtId="0" fontId="3" fillId="2" borderId="1" xfId="0" applyFont="1" applyFill="1" applyBorder="1" applyAlignment="1">
      <alignment horizontal="center"/>
    </xf>
    <xf numFmtId="0" fontId="1" fillId="0" borderId="0" xfId="0" applyFont="1" applyAlignment="1">
      <alignment horizontal="center"/>
    </xf>
    <xf numFmtId="14" fontId="1" fillId="0" borderId="0" xfId="0" applyNumberFormat="1" applyFont="1" applyAlignment="1">
      <alignment horizontal="center"/>
    </xf>
    <xf numFmtId="0" fontId="1" fillId="0" borderId="0" xfId="0" applyFont="1" applyAlignment="1">
      <alignment horizontal="left"/>
    </xf>
    <xf numFmtId="164" fontId="1" fillId="0" borderId="0" xfId="0" applyNumberFormat="1" applyFont="1" applyAlignment="1">
      <alignment horizontal="center"/>
    </xf>
    <xf numFmtId="3" fontId="1" fillId="0" borderId="0" xfId="0" applyNumberFormat="1" applyFont="1" applyAlignment="1">
      <alignment horizontal="center"/>
    </xf>
    <xf numFmtId="165" fontId="1" fillId="0" borderId="0" xfId="0" applyNumberFormat="1" applyFont="1" applyAlignment="1">
      <alignment horizontal="center"/>
    </xf>
    <xf numFmtId="9" fontId="1" fillId="0" borderId="0" xfId="0" applyNumberFormat="1" applyFont="1" applyAlignment="1">
      <alignment horizontal="center"/>
    </xf>
    <xf numFmtId="0" fontId="3" fillId="4" borderId="1" xfId="0" applyFont="1" applyFill="1" applyBorder="1" applyAlignment="1">
      <alignment horizontal="center"/>
    </xf>
    <xf numFmtId="0" fontId="4" fillId="0" borderId="0" xfId="0" applyFont="1"/>
    <xf numFmtId="0" fontId="1" fillId="0" borderId="0" xfId="0" applyFont="1"/>
    <xf numFmtId="2" fontId="1" fillId="0" borderId="0" xfId="0" applyNumberFormat="1" applyFont="1"/>
    <xf numFmtId="10" fontId="1" fillId="0" borderId="0" xfId="0" applyNumberFormat="1" applyFont="1"/>
    <xf numFmtId="0" fontId="5" fillId="0" borderId="1" xfId="0" applyFont="1" applyBorder="1" applyAlignment="1">
      <alignment horizontal="left" vertical="center"/>
    </xf>
    <xf numFmtId="0" fontId="5" fillId="0" borderId="2" xfId="0" applyFont="1" applyBorder="1" applyAlignment="1">
      <alignment horizontal="left" vertical="center"/>
    </xf>
    <xf numFmtId="0" fontId="0" fillId="0" borderId="0" xfId="0" applyNumberFormat="1"/>
    <xf numFmtId="0" fontId="0" fillId="0" borderId="0" xfId="0" pivotButton="1"/>
    <xf numFmtId="0" fontId="0" fillId="0" borderId="0" xfId="0" applyAlignment="1">
      <alignment horizontal="left"/>
    </xf>
    <xf numFmtId="0" fontId="6" fillId="5" borderId="0" xfId="0" applyFont="1" applyFill="1"/>
    <xf numFmtId="14" fontId="0" fillId="0" borderId="0" xfId="0" applyNumberFormat="1" applyAlignment="1">
      <alignment horizontal="left" indent="1"/>
    </xf>
    <xf numFmtId="171" fontId="0" fillId="0" borderId="0" xfId="0" applyNumberFormat="1"/>
  </cellXfs>
  <cellStyles count="1">
    <cellStyle name="Normal" xfId="0" builtinId="0"/>
  </cellStyles>
  <dxfs count="19">
    <dxf>
      <font>
        <b/>
        <color theme="1"/>
      </font>
      <border diagonalUp="0" diagonalDown="0">
        <left/>
        <right/>
        <top/>
        <bottom/>
        <vertical/>
        <horizontal/>
      </border>
    </dxf>
    <dxf>
      <font>
        <color theme="1"/>
      </font>
      <border diagonalUp="0" diagonalDown="0">
        <left/>
        <right/>
        <top/>
        <bottom/>
        <vertical/>
        <horizontal/>
      </border>
    </dxf>
    <dxf>
      <fill>
        <patternFill patternType="none">
          <fgColor indexed="64"/>
          <bgColor auto="1"/>
        </patternFill>
      </fill>
      <border diagonalUp="0" diagonalDown="0">
        <left/>
        <right/>
        <top/>
        <bottom/>
        <vertical/>
        <horizontal/>
      </border>
    </dxf>
    <dxf>
      <border diagonalUp="0" diagonalDown="0">
        <left/>
        <right/>
        <top/>
        <bottom/>
        <vertical/>
        <horizontal/>
      </border>
    </dxf>
    <dxf>
      <font>
        <b val="0"/>
        <i val="0"/>
        <strike val="0"/>
        <condense val="0"/>
        <extend val="0"/>
        <outline val="0"/>
        <shadow val="0"/>
        <u val="none"/>
        <vertAlign val="baseline"/>
        <sz val="11"/>
        <color theme="1"/>
        <name val="Calibri"/>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none"/>
      </font>
      <fill>
        <patternFill patternType="solid">
          <fgColor rgb="FF013693"/>
          <bgColor rgb="FF0136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65"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65"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64"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s>
  <tableStyles count="4" defaultTableStyle="TableStyleMedium2" defaultPivotStyle="PivotStyleLight16">
    <tableStyle name="Invisible" pivot="0" table="0" count="0" xr9:uid="{45E57C12-B346-48C6-9119-F3C7E5687977}"/>
    <tableStyle name="Slicer Style 1" pivot="0" table="0" count="2" xr9:uid="{914941C9-0319-43EF-98CC-A7178E375E34}">
      <tableStyleElement type="wholeTable" dxfId="2"/>
    </tableStyle>
    <tableStyle name="Slicer Style 2" pivot="0" table="0" count="1" xr9:uid="{93074A5B-1B12-40D5-8885-B2041C11161E}">
      <tableStyleElement type="wholeTable" dxfId="3"/>
    </tableStyle>
    <tableStyle name="SlicerStyleDark1 2" pivot="0" table="0" count="10" xr9:uid="{350F33F2-302F-4AF8-9729-0A92C437AA21}">
      <tableStyleElement type="wholeTable" dxfId="1"/>
      <tableStyleElement type="headerRow" dxfId="0"/>
    </tableStyle>
  </tableStyles>
  <colors>
    <mruColors>
      <color rgb="FFF5CF71"/>
      <color rgb="FFB9331D"/>
      <color rgb="FF1F337B"/>
    </mruColors>
  </colors>
  <extLst>
    <ext xmlns:x14="http://schemas.microsoft.com/office/spreadsheetml/2009/9/main" uri="{46F421CA-312F-682f-3DD2-61675219B42D}">
      <x14:dxfs count="49">
        <dxf>
          <font>
            <color rgb="FF000000"/>
          </font>
          <fill>
            <patternFill patternType="solid">
              <fgColor theme="8" tint="0.59996337778862885"/>
              <bgColor theme="8"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8" tint="0.79998168889431442"/>
              <bgColor auto="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14996795556505021"/>
            </patternFill>
          </fill>
          <border diagonalUp="0" diagonalDown="0">
            <left/>
            <right/>
            <top/>
            <bottom/>
            <vertical/>
            <horizontal/>
          </border>
        </dxf>
        <dxf>
          <font>
            <color rgb="FF000000"/>
          </font>
          <fill>
            <patternFill patternType="solid">
              <fgColor theme="8" tint="0.79998168889431442"/>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0" tint="-4.9989318521683403E-2"/>
              <bgColor theme="0" tint="-4.9989318521683403E-2"/>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rgb="FF002060"/>
              <bgColor rgb="FF00206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theme="8" tint="0.59996337778862885"/>
              <bgColor theme="8"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8" tint="0.79998168889431442"/>
              <bgColor auto="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8" tint="0.7999816888943144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8" tint="0.79998168889431442"/>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0" tint="-4.9989318521683403E-2"/>
              <bgColor theme="0" tint="-4.9989318521683403E-2"/>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rgb="FF002060"/>
              <bgColor rgb="FF00206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patternFill patternType="solid">
              <fgColor theme="8" tint="0.59996337778862885"/>
              <bgColor auto="1"/>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8" tint="0.79998168889431442"/>
              <bgColor auto="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8" tint="0.79998168889431442"/>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8" tint="0.79998168889431442"/>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rgb="FF002060"/>
              <bgColor rgb="FF00206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8" tint="0.79998168889431442"/>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8" tint="0.79998168889431442"/>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rgb="FF002060"/>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rgb="FF002060"/>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rgb="FF002060"/>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fgColor rgb="FF00206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48"/>
          </x14:slicerStyleElements>
        </x14:slicerStyle>
        <x14:slicerStyle name="Slicer Style 2"/>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[Adidas Dashbaord.xltm]Sales Method!PivotTable4</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pivotFmt>
      <c:pivotFmt>
        <c:idx val="2"/>
        <c:spPr>
          <a:solidFill>
            <a:srgbClr val="F5CF71"/>
          </a:solidFill>
          <a:ln w="19050">
            <a:solidFill>
              <a:schemeClr val="lt1"/>
            </a:solidFill>
          </a:ln>
          <a:effectLst/>
        </c:spPr>
      </c:pivotFmt>
      <c:pivotFmt>
        <c:idx val="3"/>
        <c:spPr>
          <a:solidFill>
            <a:srgbClr val="00206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2060"/>
          </a:solidFill>
          <a:ln w="19050">
            <a:solidFill>
              <a:schemeClr val="lt1"/>
            </a:solidFill>
          </a:ln>
          <a:effectLst/>
        </c:spPr>
      </c:pivotFmt>
      <c:pivotFmt>
        <c:idx val="6"/>
        <c:spPr>
          <a:solidFill>
            <a:srgbClr val="F5CF71"/>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2060"/>
          </a:solidFill>
          <a:ln w="19050">
            <a:solidFill>
              <a:schemeClr val="lt1"/>
            </a:solidFill>
          </a:ln>
          <a:effectLst/>
        </c:spPr>
      </c:pivotFmt>
      <c:pivotFmt>
        <c:idx val="10"/>
        <c:spPr>
          <a:solidFill>
            <a:srgbClr val="F5CF71"/>
          </a:solidFill>
          <a:ln w="19050">
            <a:solidFill>
              <a:schemeClr val="lt1"/>
            </a:solidFill>
          </a:ln>
          <a:effectLst/>
        </c:spPr>
      </c:pivotFmt>
      <c:pivotFmt>
        <c:idx val="11"/>
        <c:spPr>
          <a:solidFill>
            <a:schemeClr val="accent5"/>
          </a:solidFill>
          <a:ln w="19050">
            <a:solidFill>
              <a:schemeClr val="lt1"/>
            </a:solidFill>
          </a:ln>
          <a:effectLst/>
        </c:spPr>
      </c:pivotFmt>
    </c:pivotFmts>
    <c:plotArea>
      <c:layout/>
      <c:doughnutChart>
        <c:varyColors val="1"/>
        <c:ser>
          <c:idx val="0"/>
          <c:order val="0"/>
          <c:tx>
            <c:strRef>
              <c:f>'Sales Method'!$C$2</c:f>
              <c:strCache>
                <c:ptCount val="1"/>
                <c:pt idx="0">
                  <c:v>Total</c:v>
                </c:pt>
              </c:strCache>
            </c:strRef>
          </c:tx>
          <c:explosion val="2"/>
          <c:dPt>
            <c:idx val="0"/>
            <c:bubble3D val="0"/>
            <c:spPr>
              <a:solidFill>
                <a:srgbClr val="002060"/>
              </a:solidFill>
              <a:ln w="19050">
                <a:solidFill>
                  <a:schemeClr val="lt1"/>
                </a:solidFill>
              </a:ln>
              <a:effectLst/>
            </c:spPr>
            <c:extLst>
              <c:ext xmlns:c16="http://schemas.microsoft.com/office/drawing/2014/chart" uri="{C3380CC4-5D6E-409C-BE32-E72D297353CC}">
                <c16:uniqueId val="{00000001-FD66-45EE-97C1-C319DEF145ED}"/>
              </c:ext>
            </c:extLst>
          </c:dPt>
          <c:dPt>
            <c:idx val="1"/>
            <c:bubble3D val="0"/>
            <c:spPr>
              <a:solidFill>
                <a:srgbClr val="F5CF71"/>
              </a:solidFill>
              <a:ln w="19050">
                <a:solidFill>
                  <a:schemeClr val="lt1"/>
                </a:solidFill>
              </a:ln>
              <a:effectLst/>
            </c:spPr>
            <c:extLst>
              <c:ext xmlns:c16="http://schemas.microsoft.com/office/drawing/2014/chart" uri="{C3380CC4-5D6E-409C-BE32-E72D297353CC}">
                <c16:uniqueId val="{00000003-FD66-45EE-97C1-C319DEF145E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FD66-45EE-97C1-C319DEF145ED}"/>
              </c:ext>
            </c:extLst>
          </c:dPt>
          <c:cat>
            <c:strRef>
              <c:f>'Sales Method'!$B$3:$B$6</c:f>
              <c:strCache>
                <c:ptCount val="3"/>
                <c:pt idx="0">
                  <c:v>In-store</c:v>
                </c:pt>
                <c:pt idx="1">
                  <c:v>Online</c:v>
                </c:pt>
                <c:pt idx="2">
                  <c:v>Outlet</c:v>
                </c:pt>
              </c:strCache>
            </c:strRef>
          </c:cat>
          <c:val>
            <c:numRef>
              <c:f>'Sales Method'!$C$3:$C$6</c:f>
              <c:numCache>
                <c:formatCode>General</c:formatCode>
                <c:ptCount val="3"/>
                <c:pt idx="0">
                  <c:v>356643750</c:v>
                </c:pt>
                <c:pt idx="1">
                  <c:v>449656570</c:v>
                </c:pt>
                <c:pt idx="2">
                  <c:v>395366180</c:v>
                </c:pt>
              </c:numCache>
            </c:numRef>
          </c:val>
          <c:extLst>
            <c:ext xmlns:c16="http://schemas.microsoft.com/office/drawing/2014/chart" uri="{C3380CC4-5D6E-409C-BE32-E72D297353CC}">
              <c16:uniqueId val="{00000006-FD66-45EE-97C1-C319DEF145ED}"/>
            </c:ext>
          </c:extLst>
        </c:ser>
        <c:dLbls>
          <c:showLegendKey val="0"/>
          <c:showVal val="0"/>
          <c:showCatName val="0"/>
          <c:showSerName val="0"/>
          <c:showPercent val="0"/>
          <c:showBubbleSize val="0"/>
          <c:showLeaderLines val="1"/>
        </c:dLbls>
        <c:firstSliceAng val="0"/>
        <c:holeSize val="48"/>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Dashbaord.xltm]Sales Trend!PivotTable9</c:name>
    <c:fmtId val="6"/>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002060"/>
            </a:solidFill>
            <a:round/>
          </a:ln>
          <a:effectLst/>
        </c:spPr>
        <c:marker>
          <c:symbol val="circle"/>
          <c:size val="4"/>
          <c:spPr>
            <a:solidFill>
              <a:schemeClr val="accent1">
                <a:lumMod val="75000"/>
              </a:schemeClr>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002060"/>
            </a:solidFill>
            <a:round/>
          </a:ln>
          <a:effectLst/>
        </c:spPr>
        <c:marker>
          <c:symbol val="circle"/>
          <c:size val="4"/>
          <c:spPr>
            <a:solidFill>
              <a:schemeClr val="accent1">
                <a:lumMod val="75000"/>
              </a:schemeClr>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rgbClr val="002060"/>
            </a:solidFill>
            <a:round/>
          </a:ln>
          <a:effectLst/>
        </c:spPr>
        <c:marker>
          <c:symbol val="circle"/>
          <c:size val="4"/>
          <c:spPr>
            <a:solidFill>
              <a:schemeClr val="accent1">
                <a:lumMod val="75000"/>
              </a:schemeClr>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Trend'!$C$2</c:f>
              <c:strCache>
                <c:ptCount val="1"/>
                <c:pt idx="0">
                  <c:v>Total</c:v>
                </c:pt>
              </c:strCache>
            </c:strRef>
          </c:tx>
          <c:spPr>
            <a:ln w="22225" cap="rnd" cmpd="sng" algn="ctr">
              <a:solidFill>
                <a:srgbClr val="002060"/>
              </a:solidFill>
              <a:round/>
            </a:ln>
            <a:effectLst/>
          </c:spPr>
          <c:marker>
            <c:symbol val="circle"/>
            <c:size val="4"/>
            <c:spPr>
              <a:solidFill>
                <a:schemeClr val="accent1">
                  <a:lumMod val="75000"/>
                </a:schemeClr>
              </a:solidFill>
              <a:ln w="9525" cap="flat" cmpd="sng" algn="ctr">
                <a:solidFill>
                  <a:schemeClr val="accent1"/>
                </a:solidFill>
                <a:round/>
              </a:ln>
              <a:effectLst/>
            </c:spPr>
          </c:marker>
          <c:cat>
            <c:multiLvlStrRef>
              <c:f>'Sales Trend'!$B$3:$B$29</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'Sales Trend'!$C$3:$C$29</c:f>
              <c:numCache>
                <c:formatCode>_-[$$-409]* #,##0_ ;_-[$$-409]* \-#,##0\ ;_-[$$-409]* "-"_ ;_-@_ </c:formatCode>
                <c:ptCount val="24"/>
                <c:pt idx="0">
                  <c:v>23127460</c:v>
                </c:pt>
                <c:pt idx="1">
                  <c:v>21408130</c:v>
                </c:pt>
                <c:pt idx="2">
                  <c:v>24742020</c:v>
                </c:pt>
                <c:pt idx="3">
                  <c:v>31930810</c:v>
                </c:pt>
                <c:pt idx="4">
                  <c:v>21647640</c:v>
                </c:pt>
                <c:pt idx="5">
                  <c:v>10841940</c:v>
                </c:pt>
                <c:pt idx="6">
                  <c:v>21823880</c:v>
                </c:pt>
                <c:pt idx="7">
                  <c:v>26416300</c:v>
                </c:pt>
                <c:pt idx="8">
                  <c:v>23676860</c:v>
                </c:pt>
                <c:pt idx="9">
                  <c:v>14285690</c:v>
                </c:pt>
                <c:pt idx="10">
                  <c:v>11680500</c:v>
                </c:pt>
                <c:pt idx="11">
                  <c:v>10792020</c:v>
                </c:pt>
                <c:pt idx="12">
                  <c:v>74320210</c:v>
                </c:pt>
                <c:pt idx="13">
                  <c:v>61230400</c:v>
                </c:pt>
                <c:pt idx="14">
                  <c:v>52207820</c:v>
                </c:pt>
                <c:pt idx="15">
                  <c:v>64983390</c:v>
                </c:pt>
                <c:pt idx="16">
                  <c:v>85769560</c:v>
                </c:pt>
                <c:pt idx="17">
                  <c:v>87189530</c:v>
                </c:pt>
                <c:pt idx="18">
                  <c:v>103680310</c:v>
                </c:pt>
                <c:pt idx="19">
                  <c:v>96515960</c:v>
                </c:pt>
                <c:pt idx="20">
                  <c:v>80378980</c:v>
                </c:pt>
                <c:pt idx="21">
                  <c:v>71101890</c:v>
                </c:pt>
                <c:pt idx="22">
                  <c:v>78553900</c:v>
                </c:pt>
                <c:pt idx="23">
                  <c:v>103361300</c:v>
                </c:pt>
              </c:numCache>
            </c:numRef>
          </c:val>
          <c:smooth val="0"/>
          <c:extLst>
            <c:ext xmlns:c16="http://schemas.microsoft.com/office/drawing/2014/chart" uri="{C3380CC4-5D6E-409C-BE32-E72D297353CC}">
              <c16:uniqueId val="{00000000-EC91-4C9C-A1CD-4E998489ED2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49383200"/>
        <c:axId val="149383616"/>
      </c:lineChart>
      <c:catAx>
        <c:axId val="14938320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9383616"/>
        <c:crosses val="autoZero"/>
        <c:auto val="1"/>
        <c:lblAlgn val="ctr"/>
        <c:lblOffset val="100"/>
        <c:noMultiLvlLbl val="0"/>
      </c:catAx>
      <c:valAx>
        <c:axId val="149383616"/>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9383200"/>
        <c:crosses val="autoZero"/>
        <c:crossBetween val="between"/>
        <c:majorUnit val="20000000"/>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Dashbaord.xltm]Retailers!PivotTable5</c:name>
    <c:fmtId val="6"/>
  </c:pivotSource>
  <c:chart>
    <c:autoTitleDeleted val="1"/>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38692038495187"/>
          <c:y val="3.7046387274499673E-2"/>
          <c:w val="0.70905752405949252"/>
          <c:h val="0.88482524818692809"/>
        </c:manualLayout>
      </c:layout>
      <c:barChart>
        <c:barDir val="bar"/>
        <c:grouping val="clustered"/>
        <c:varyColors val="0"/>
        <c:ser>
          <c:idx val="0"/>
          <c:order val="0"/>
          <c:tx>
            <c:strRef>
              <c:f>Retailers!$C$2</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Retailers!$B$3:$B$9</c:f>
              <c:strCache>
                <c:ptCount val="6"/>
                <c:pt idx="0">
                  <c:v>West Gear</c:v>
                </c:pt>
                <c:pt idx="1">
                  <c:v>Foot Locker</c:v>
                </c:pt>
                <c:pt idx="2">
                  <c:v>Sports Direct</c:v>
                </c:pt>
                <c:pt idx="3">
                  <c:v>Kohl's</c:v>
                </c:pt>
                <c:pt idx="4">
                  <c:v>Walmart</c:v>
                </c:pt>
                <c:pt idx="5">
                  <c:v>Amazon</c:v>
                </c:pt>
              </c:strCache>
            </c:strRef>
          </c:cat>
          <c:val>
            <c:numRef>
              <c:f>Retailers!$C$3:$C$9</c:f>
              <c:numCache>
                <c:formatCode>_-[$$-409]* #,##0_ ;_-[$$-409]* \-#,##0\ ;_-[$$-409]* "-"_ ;_-@_ </c:formatCode>
                <c:ptCount val="6"/>
                <c:pt idx="0">
                  <c:v>324095580</c:v>
                </c:pt>
                <c:pt idx="1">
                  <c:v>290249450</c:v>
                </c:pt>
                <c:pt idx="2">
                  <c:v>246166220</c:v>
                </c:pt>
                <c:pt idx="3">
                  <c:v>135124530</c:v>
                </c:pt>
                <c:pt idx="4">
                  <c:v>105060850</c:v>
                </c:pt>
                <c:pt idx="5">
                  <c:v>100969870</c:v>
                </c:pt>
              </c:numCache>
            </c:numRef>
          </c:val>
          <c:extLst>
            <c:ext xmlns:c16="http://schemas.microsoft.com/office/drawing/2014/chart" uri="{C3380CC4-5D6E-409C-BE32-E72D297353CC}">
              <c16:uniqueId val="{00000000-A743-48C1-B33D-92F01C41E6C5}"/>
            </c:ext>
          </c:extLst>
        </c:ser>
        <c:dLbls>
          <c:dLblPos val="outEnd"/>
          <c:showLegendKey val="0"/>
          <c:showVal val="1"/>
          <c:showCatName val="0"/>
          <c:showSerName val="0"/>
          <c:showPercent val="0"/>
          <c:showBubbleSize val="0"/>
        </c:dLbls>
        <c:gapWidth val="120"/>
        <c:axId val="149375712"/>
        <c:axId val="149372800"/>
      </c:barChart>
      <c:catAx>
        <c:axId val="149375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9372800"/>
        <c:crosses val="autoZero"/>
        <c:auto val="1"/>
        <c:lblAlgn val="ctr"/>
        <c:lblOffset val="100"/>
        <c:noMultiLvlLbl val="0"/>
      </c:catAx>
      <c:valAx>
        <c:axId val="149372800"/>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75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Dashbaord.xltm]Retailers!PivotTable5</c:name>
    <c:fmtId val="0"/>
  </c:pivotSource>
  <c:chart>
    <c:autoTitleDeleted val="1"/>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38692038495187"/>
          <c:y val="3.7046387274499673E-2"/>
          <c:w val="0.70905752405949252"/>
          <c:h val="0.88482524818692809"/>
        </c:manualLayout>
      </c:layout>
      <c:barChart>
        <c:barDir val="bar"/>
        <c:grouping val="clustered"/>
        <c:varyColors val="0"/>
        <c:ser>
          <c:idx val="0"/>
          <c:order val="0"/>
          <c:tx>
            <c:strRef>
              <c:f>Retailers!$C$2</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Retailers!$B$3:$B$9</c:f>
              <c:strCache>
                <c:ptCount val="6"/>
                <c:pt idx="0">
                  <c:v>West Gear</c:v>
                </c:pt>
                <c:pt idx="1">
                  <c:v>Foot Locker</c:v>
                </c:pt>
                <c:pt idx="2">
                  <c:v>Sports Direct</c:v>
                </c:pt>
                <c:pt idx="3">
                  <c:v>Kohl's</c:v>
                </c:pt>
                <c:pt idx="4">
                  <c:v>Walmart</c:v>
                </c:pt>
                <c:pt idx="5">
                  <c:v>Amazon</c:v>
                </c:pt>
              </c:strCache>
            </c:strRef>
          </c:cat>
          <c:val>
            <c:numRef>
              <c:f>Retailers!$C$3:$C$9</c:f>
              <c:numCache>
                <c:formatCode>_-[$$-409]* #,##0_ ;_-[$$-409]* \-#,##0\ ;_-[$$-409]* "-"_ ;_-@_ </c:formatCode>
                <c:ptCount val="6"/>
                <c:pt idx="0">
                  <c:v>324095580</c:v>
                </c:pt>
                <c:pt idx="1">
                  <c:v>290249450</c:v>
                </c:pt>
                <c:pt idx="2">
                  <c:v>246166220</c:v>
                </c:pt>
                <c:pt idx="3">
                  <c:v>135124530</c:v>
                </c:pt>
                <c:pt idx="4">
                  <c:v>105060850</c:v>
                </c:pt>
                <c:pt idx="5">
                  <c:v>100969870</c:v>
                </c:pt>
              </c:numCache>
            </c:numRef>
          </c:val>
          <c:extLst>
            <c:ext xmlns:c16="http://schemas.microsoft.com/office/drawing/2014/chart" uri="{C3380CC4-5D6E-409C-BE32-E72D297353CC}">
              <c16:uniqueId val="{00000000-1D19-4283-9112-7B310C965F69}"/>
            </c:ext>
          </c:extLst>
        </c:ser>
        <c:dLbls>
          <c:dLblPos val="outEnd"/>
          <c:showLegendKey val="0"/>
          <c:showVal val="1"/>
          <c:showCatName val="0"/>
          <c:showSerName val="0"/>
          <c:showPercent val="0"/>
          <c:showBubbleSize val="0"/>
        </c:dLbls>
        <c:gapWidth val="120"/>
        <c:axId val="149375712"/>
        <c:axId val="149372800"/>
      </c:barChart>
      <c:catAx>
        <c:axId val="149375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9372800"/>
        <c:crosses val="autoZero"/>
        <c:auto val="1"/>
        <c:lblAlgn val="ctr"/>
        <c:lblOffset val="100"/>
        <c:noMultiLvlLbl val="0"/>
      </c:catAx>
      <c:valAx>
        <c:axId val="149372800"/>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75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[Adidas Dashbaord.xltm]Sales Method!PivotTable4</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pivotFmt>
      <c:pivotFmt>
        <c:idx val="2"/>
        <c:spPr>
          <a:solidFill>
            <a:srgbClr val="F5CF71"/>
          </a:solidFill>
          <a:ln w="19050">
            <a:solidFill>
              <a:schemeClr val="lt1"/>
            </a:solidFill>
          </a:ln>
          <a:effectLst/>
        </c:spPr>
      </c:pivotFmt>
      <c:pivotFmt>
        <c:idx val="3"/>
        <c:spPr>
          <a:solidFill>
            <a:srgbClr val="002060"/>
          </a:solidFill>
          <a:ln w="19050">
            <a:solidFill>
              <a:schemeClr val="lt1"/>
            </a:solidFill>
          </a:ln>
          <a:effectLst/>
        </c:spPr>
      </c:pivotFmt>
    </c:pivotFmts>
    <c:plotArea>
      <c:layout/>
      <c:doughnutChart>
        <c:varyColors val="1"/>
        <c:ser>
          <c:idx val="0"/>
          <c:order val="0"/>
          <c:tx>
            <c:strRef>
              <c:f>'Sales Method'!$C$2</c:f>
              <c:strCache>
                <c:ptCount val="1"/>
                <c:pt idx="0">
                  <c:v>Total</c:v>
                </c:pt>
              </c:strCache>
            </c:strRef>
          </c:tx>
          <c:explosion val="2"/>
          <c:dPt>
            <c:idx val="0"/>
            <c:bubble3D val="0"/>
            <c:spPr>
              <a:solidFill>
                <a:srgbClr val="002060"/>
              </a:solidFill>
              <a:ln w="19050">
                <a:solidFill>
                  <a:schemeClr val="lt1"/>
                </a:solidFill>
              </a:ln>
              <a:effectLst/>
            </c:spPr>
            <c:extLst>
              <c:ext xmlns:c16="http://schemas.microsoft.com/office/drawing/2014/chart" uri="{C3380CC4-5D6E-409C-BE32-E72D297353CC}">
                <c16:uniqueId val="{00000004-81F2-4B63-BDB0-A1665A4A8E18}"/>
              </c:ext>
            </c:extLst>
          </c:dPt>
          <c:dPt>
            <c:idx val="1"/>
            <c:bubble3D val="0"/>
            <c:spPr>
              <a:solidFill>
                <a:srgbClr val="F5CF71"/>
              </a:solidFill>
              <a:ln w="19050">
                <a:solidFill>
                  <a:schemeClr val="lt1"/>
                </a:solidFill>
              </a:ln>
              <a:effectLst/>
            </c:spPr>
            <c:extLst>
              <c:ext xmlns:c16="http://schemas.microsoft.com/office/drawing/2014/chart" uri="{C3380CC4-5D6E-409C-BE32-E72D297353CC}">
                <c16:uniqueId val="{00000003-81F2-4B63-BDB0-A1665A4A8E18}"/>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2-81F2-4B63-BDB0-A1665A4A8E18}"/>
              </c:ext>
            </c:extLst>
          </c:dPt>
          <c:cat>
            <c:strRef>
              <c:f>'Sales Method'!$B$3:$B$6</c:f>
              <c:strCache>
                <c:ptCount val="3"/>
                <c:pt idx="0">
                  <c:v>In-store</c:v>
                </c:pt>
                <c:pt idx="1">
                  <c:v>Online</c:v>
                </c:pt>
                <c:pt idx="2">
                  <c:v>Outlet</c:v>
                </c:pt>
              </c:strCache>
            </c:strRef>
          </c:cat>
          <c:val>
            <c:numRef>
              <c:f>'Sales Method'!$C$3:$C$6</c:f>
              <c:numCache>
                <c:formatCode>General</c:formatCode>
                <c:ptCount val="3"/>
                <c:pt idx="0">
                  <c:v>356643750</c:v>
                </c:pt>
                <c:pt idx="1">
                  <c:v>449656570</c:v>
                </c:pt>
                <c:pt idx="2">
                  <c:v>395366180</c:v>
                </c:pt>
              </c:numCache>
            </c:numRef>
          </c:val>
          <c:extLst>
            <c:ext xmlns:c16="http://schemas.microsoft.com/office/drawing/2014/chart" uri="{C3380CC4-5D6E-409C-BE32-E72D297353CC}">
              <c16:uniqueId val="{00000000-81F2-4B63-BDB0-A1665A4A8E18}"/>
            </c:ext>
          </c:extLst>
        </c:ser>
        <c:dLbls>
          <c:showLegendKey val="0"/>
          <c:showVal val="0"/>
          <c:showCatName val="0"/>
          <c:showSerName val="0"/>
          <c:showPercent val="0"/>
          <c:showBubbleSize val="0"/>
          <c:showLeaderLines val="1"/>
        </c:dLbls>
        <c:firstSliceAng val="0"/>
        <c:holeSize val="48"/>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Dashbaord.xltm]Sales Trend!PivotTable9</c:name>
    <c:fmtId val="0"/>
  </c:pivotSource>
  <c:chart>
    <c:autoTitleDeleted val="1"/>
    <c:pivotFmts>
      <c:pivotFmt>
        <c:idx val="0"/>
        <c:spPr>
          <a:ln w="22225" cap="rnd" cmpd="sng" algn="ctr">
            <a:solidFill>
              <a:srgbClr val="002060"/>
            </a:solidFill>
            <a:round/>
          </a:ln>
          <a:effectLst/>
        </c:spPr>
        <c:marker>
          <c:symbol val="circle"/>
          <c:size val="4"/>
          <c:spPr>
            <a:solidFill>
              <a:schemeClr val="accent1">
                <a:lumMod val="75000"/>
              </a:schemeClr>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Trend'!$C$2</c:f>
              <c:strCache>
                <c:ptCount val="1"/>
                <c:pt idx="0">
                  <c:v>Total</c:v>
                </c:pt>
              </c:strCache>
            </c:strRef>
          </c:tx>
          <c:spPr>
            <a:ln w="22225" cap="rnd" cmpd="sng" algn="ctr">
              <a:solidFill>
                <a:srgbClr val="002060"/>
              </a:solidFill>
              <a:round/>
            </a:ln>
            <a:effectLst/>
          </c:spPr>
          <c:marker>
            <c:symbol val="circle"/>
            <c:size val="4"/>
            <c:spPr>
              <a:solidFill>
                <a:schemeClr val="accent1">
                  <a:lumMod val="75000"/>
                </a:schemeClr>
              </a:solidFill>
              <a:ln w="9525" cap="flat" cmpd="sng" algn="ctr">
                <a:solidFill>
                  <a:schemeClr val="accent1"/>
                </a:solidFill>
                <a:round/>
              </a:ln>
              <a:effectLst/>
            </c:spPr>
          </c:marker>
          <c:cat>
            <c:multiLvlStrRef>
              <c:f>'Sales Trend'!$B$3:$B$29</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'Sales Trend'!$C$3:$C$29</c:f>
              <c:numCache>
                <c:formatCode>_-[$$-409]* #,##0_ ;_-[$$-409]* \-#,##0\ ;_-[$$-409]* "-"_ ;_-@_ </c:formatCode>
                <c:ptCount val="24"/>
                <c:pt idx="0">
                  <c:v>23127460</c:v>
                </c:pt>
                <c:pt idx="1">
                  <c:v>21408130</c:v>
                </c:pt>
                <c:pt idx="2">
                  <c:v>24742020</c:v>
                </c:pt>
                <c:pt idx="3">
                  <c:v>31930810</c:v>
                </c:pt>
                <c:pt idx="4">
                  <c:v>21647640</c:v>
                </c:pt>
                <c:pt idx="5">
                  <c:v>10841940</c:v>
                </c:pt>
                <c:pt idx="6">
                  <c:v>21823880</c:v>
                </c:pt>
                <c:pt idx="7">
                  <c:v>26416300</c:v>
                </c:pt>
                <c:pt idx="8">
                  <c:v>23676860</c:v>
                </c:pt>
                <c:pt idx="9">
                  <c:v>14285690</c:v>
                </c:pt>
                <c:pt idx="10">
                  <c:v>11680500</c:v>
                </c:pt>
                <c:pt idx="11">
                  <c:v>10792020</c:v>
                </c:pt>
                <c:pt idx="12">
                  <c:v>74320210</c:v>
                </c:pt>
                <c:pt idx="13">
                  <c:v>61230400</c:v>
                </c:pt>
                <c:pt idx="14">
                  <c:v>52207820</c:v>
                </c:pt>
                <c:pt idx="15">
                  <c:v>64983390</c:v>
                </c:pt>
                <c:pt idx="16">
                  <c:v>85769560</c:v>
                </c:pt>
                <c:pt idx="17">
                  <c:v>87189530</c:v>
                </c:pt>
                <c:pt idx="18">
                  <c:v>103680310</c:v>
                </c:pt>
                <c:pt idx="19">
                  <c:v>96515960</c:v>
                </c:pt>
                <c:pt idx="20">
                  <c:v>80378980</c:v>
                </c:pt>
                <c:pt idx="21">
                  <c:v>71101890</c:v>
                </c:pt>
                <c:pt idx="22">
                  <c:v>78553900</c:v>
                </c:pt>
                <c:pt idx="23">
                  <c:v>103361300</c:v>
                </c:pt>
              </c:numCache>
            </c:numRef>
          </c:val>
          <c:smooth val="0"/>
          <c:extLst>
            <c:ext xmlns:c16="http://schemas.microsoft.com/office/drawing/2014/chart" uri="{C3380CC4-5D6E-409C-BE32-E72D297353CC}">
              <c16:uniqueId val="{00000000-B831-4297-93F3-955D2D3902D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49383200"/>
        <c:axId val="149383616"/>
      </c:lineChart>
      <c:catAx>
        <c:axId val="14938320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9383616"/>
        <c:crosses val="autoZero"/>
        <c:auto val="1"/>
        <c:lblAlgn val="ctr"/>
        <c:lblOffset val="100"/>
        <c:noMultiLvlLbl val="0"/>
      </c:catAx>
      <c:valAx>
        <c:axId val="149383616"/>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9383200"/>
        <c:crosses val="autoZero"/>
        <c:crossBetween val="between"/>
        <c:majorUnit val="20000000"/>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cx:spPr>
        </cx:plotSurface>
        <cx:series layoutId="regionMap" uniqueId="{89C443DC-3C95-43D9-BDFA-7D86220D1563}">
          <cx:dataPt idx="31">
            <cx:spPr>
              <a:solidFill>
                <a:srgbClr val="002060"/>
              </a:solidFill>
            </cx:spPr>
          </cx:dataPt>
          <cx:dataId val="0"/>
          <cx:layoutPr>
            <cx:geography cultureLanguage="en-US" cultureRegion="GB" attribution="Powered by Bing">
              <cx:geoCache provider="{E9337A44-BEBE-4D9F-B70C-5C5E7DAFC167}">
                <cx:binary>1H1pc5y6tvZfSeXzi7eEBJJOnX2qNtAT7badOHGGL1THcZgRIOZffxe0Hdvszolvbd+3qomLMAmW
9GgNWmtJ/e/b7l+3yd2+fNOlSab+ddv9+Taoqvxff/yhboO7dK/O0vC2lEr+qM5uZfqH/PEjvL37
43u5b8PM/0NHmP5xG+zL6q57+59/w9v8O3kub/dVKLN39V3Zv79TdVKp/3Lv6K03++9pmDmhqsrw
tsJ/vv0r2X/bp/u3b+6yKqz6D31+9+fbZw+9ffPH/FV/++ybBCir6u9QluhnzDSpbiKBpo28fZPI
zL+/rXHzjFNEiI50cdgevn2xT6H8CwiayNl//17eKQUVmv5/UvAZ9XD9/O2bW1ln1dhoPrTfn28/
ZmF19/3NdbWv7tTbN6GS9uEBW45V+Hg91fmP583+n3/PLkArzK48QWbeZL+7dQwYFb8iLiY9w5Qa
2BD3uOjPccGGfqYzwQkSgNihN/xE5DeU/BKQqdwcj+1J4nFZ3vkye2iZf84nlJwJwk1uEvMnHzzl
E6yjM8PgGBP88NEDHL8n5DgcD+VmcFy+P0k4bJnIcv9dPrTNPweE8DMhuGEgqh8EF7T7M0CQcWZQ
xok544+XkHIckseSM1Dsy5ME5a8yHGT2ikKL0DNdEF3nmB6YhM0wwfgMlI0hTMOcQJvxygsIOo7M
z4IzYP76epLAXN1lmeqTZp+Fr4gORWdcmKbgB35BaMYxjJ1xwrlgDB3Q4w/cepBkL6XqOETPS89w
uvrrJHH6q4z3mdqDTfJq5hgFjAAhMir+cQMMnko1oZ9RIrABquaAovHw7Xvl/wKKjuPzWJcZNn+d
qMbZJ+EPWb4qBxF2phsUWAjfG2UzDsJYnJmYgV2G7gXgc3TsF9F0HJ+nZWcI2afJPet9uw/Dhxb6
5xbB1PiIMxPd88YcHQMsAp1RYRL68NUD1/yekuOYPJSb4bHenKQ0s2WW3d1W4W1dPTTPPweF4jOD
wTCGEOOomcZg/Ek4WAz6TJK9kJrjwDwrPEPH/nCS6Hy6U9Wbm7D0w9cVafwMRv8GAwAOCmdmsnEE
Eo0wIhA+4Dezpl9M1nGgZsVnUH26OUmodqFSsi5fUbTBYIeYDHQ+vUdh5g0YzQLGYKhjgPUwbuYD
Bx8E3EsoOg7QY8kZNrvTHPOcyzpU4f5VRz3oTHDAhRvAG8+MNQzGHOYwHro3qGdq50W0HIflSdEZ
LuenaQw4dwmYA+XdQ7/955qHiDPAhJk6uTelxXN0mHFGwZ9DCb7nmZkCeglFx8F5LDnDxlmcpDxb
gu8m/L5/PWh0fmYIw8A6mWHCQY5xRqgOfs1pm2mbF1ByHJKfBWeILE/T27y6k2AIvCIiEAYwKZhh
nP3CDCBnlFLC6INtPQPmBQQdB+ZnwRkwq9MUY7t9mL2iDKPGGYHxJjUeZNjMOjPFmY5NTBGMaqZt
pmF+S85xUO6LzSDZnab02nzfB6/od6b0jHCBmE7xoclnHhqM6ZlpCMLAMf0gMQ9G2G8JOQ7GfbEZ
GBvnJFXJhSyr4I29L2USvqoNBkN7Ao1uQDxs2maMwsQZ5gbV6YPzE+4/DZq9nK7jIM3Lz9C6sE8S
rU0CKMlQPbTVPzfKwAeNgXMoxG2Ocg8HnCgE2Qz+aLQ9xeklFB1H6LHkDJvNaZoAm+z7Kw9jxBn4
NQX4Lg/IiLltZp6Bm4YjU9x7cma65gUE/QKZh5rMgbk4TaaR7SsaZlQ/A+VuGozSnxbxszEmORvh
MDG6vz8b+W9+Q80vIJlKzfE4UZMsBLemktVrgmKCWSYwRGKOe5oFJG+MqRkQCn0QnQ9+mBfQchyS
3WM1ZrjsTpNPtq8dOuMwdqQwfoH45bTh5+N9AT40jkCAPbGln6qW39NzHJiHcjNUttcnKb220CT1
bdw/9Nt/rvIhaAZRF6JzejyTiRugVwAzSu8za2Z65SUU/QKZn3WZY/PlJLHZ7cs+2WffXxEbSKIZ
wTFmup6ZZwxBRICI+3HlbLj/EkqOY/JYcobJ7jQHNLu9UvvboFZ3VfWadrJ+BnFkYhgmeCWf6nsG
GTQIND7E034a0E+l2Ivp+RU8z6ozx+hULYDbIPT3r5kNCGkajDIBYbOfKDxFCWQag5EoE6NFPW4z
q2wX/p6iXwD0s+Qcm81JyrT3AeTwvtmo15VrEHU2da6Lh3DYPI0GuMjAHMYykIs2bTP59lKqjmP0
vPQMp/enidMYBxz/8jx8RfUDwX8dYjQ/B/szNQTeAMgU1MGTdp/j+Tc2ehFRx1F6VqMZSLvTNN52
MqteNbRJ2dmoabAAx/+0AZ88lXMYAUKQpa7/LaXmBaT8ApaHOswh+XCS8u3i7lu5/00+/v9uxsaY
UaMzyMmARKdpm+cCiDOIRo9xnOMpgi+h6Dg0jyVn2FycZmTg5q5Mobe9njyD2ABihg7/ZnwCWU6m
qZvC5OSgb8Cqe2q1vYCS45D8LDhD5OZUuaXZv2agGXIAiGFS8NXcx5NnPgGMTdAwEDmAYPTES3D/
KS4Xd7+j5zgsD+VmqFzcnKQM+xSqW5mp8HUNaBNYwSAw7+ywPVcsoPnBZQCwiOOJAC8i6Tg2T4rO
4Pl0mqbZxV37Zr1PcxWEr5k/AzOeTG6YWDxkbs5l2pjZCek1EC/4qYee884LyToO06xWM6gu1ifJ
SWOl3LtS3fUPcuaf+9fGkBqkZwIvHc8NZBCPBgsb5qjecxp9+PbBJ/0ymn4N0kN95gi5J4vQ7q4L
b18xZQCmRVEdDDZM7y22GSdhZJ5hBKYB4n/TP+2b31Pza2weys6x2Z0sNl9kGT/031fgHR1mdQod
UgDn+QIGOBAQohzGPtM2zxcARv4dKb+G5VByDsqX0wRlyuhw9vHrRtgY5JuZBBji3mCeeQZA1EH2
5jjX8EGqPXSKe6H2Qqp+gdGz0nOcnJPE6TIIX1GkgdKhMAsNoqD3wbaZSINETphFCGkcv8Dnd9Qc
x+VQaobH5WmaAh/uuledOIiBHwinMAP9YI3NRjoCRkKwigMER+8TPCFt7am19ltyjiNyX2wGyYfP
p8kicQKpgq+6ugakpXECkuw+ZWY+5VZAbBQUP0IMQgXT9hyVyxdQdByYx5IzbC5Pcz2Ha1n/3yQO
wroOCMKc+gPfzAXZOGkasp4xzO2ctpkL+uV0HcdpXn6G1rV9kpz0ASaww2ovd3cP3fmfm2rEgIVo
QHbBnI0DECDAnrqiYaEaQglMz/3FcPRFJB3H6EnRGTwfTjP15tDpXt1mg2EOgWR08AocEJrZ1KPN
phOYGY3N2RD0pfQch+d56RlC16dprX2s9sEr8g4of50wiAfchzvnyIzrcjCYqKabM/H2OzqOI3Io
NUPi44eTFGX/B1NuQelDbg0a9cq0zVQOgym5AhxroJN+mnJPTbWXUHQcl8eSM2xu/jpJbD7tweeZ
+dWrLvQEI09YxYkRmFUzbbPw2mGhJzC1YfbaA4cexpwvo+Y4Mk/LzrD5dKLY9BKWrvMfmuifGwCQ
CQ1qBaJov1gaBWKesALXuGgauo8pPHz7Hp7fE/QLbB4KzoE5DYfN7X9dTO8gWA7oPHvyf7uOoICR
DMTaTFgqYNpmKgbGn5B7S2AVweN29GyNv1+TdRyjWfFnNfn/tIDgrxcX/Ln+orOv9otp4cYn6wv+
97tTdWE1yVnR+7H7Ua46tN3m+59vwdoiEGn+uSDk+JJno/6HOOXfitztVfXnW22czAYJICYDsw5m
ISABhlsLC1GMt3T09k02Osr+fDtOUoBhrCmA+cDIgKy4t2/UOGCD9SUNuGWYcBWsdx3cqebPBTKv
ZNLDGn0/639//iar0ysZZpX68y2GFdzevskPD441MmCmAxujTpCbSkAYMAMMlvx2/x5Ezfj8/wsq
2jVZmZNd4DdW1JTGgpUksnwhG8sP6sQOtTazoxRZebCv6yGyqzgwzsuiZdaglx89WWRWY/jd0tS8
VVbp5YJGVq6VclmZeLCrsvAtqZfK0nC3x0GzDLxWLepaYbulgzUgJTeNNqyTGmdL2bGPZer1CxF5
yBY4u/KUNFaYu2Xsq13Tm5YuDeYMZd7b2RBG1EKDq0jA12VUXZO6K85Lg37gxMerovaqJS6Rb6O2
YYtIbzao0pCLc0Mucd2pm8ovPxikvikTJD8R0S5J1l0I7qmNqNvSIU3b2UiLpMtpcRkw3bN6o0wW
ho9vmSb8hedlnh22DG89nboJAiQ0nloMB60j9Jpva7NILRQl7zQaW1Wclk6mo081Y8sID1thJGvp
+fkXKdVViPrdkAeB0zYFtvSsdXmgRxasYKIWHRrexe0XwwtrC7qEWhRDq6x2wO+F37TWVML0K9/i
phhsnWehw4xaOGaQpDZTEXy7MxO7jJrG9uIrYwjzVSVTtSBL3IYrnCb6UhYUGjv/UdfYLSWq7aBS
uQXLpywHknlLQb+bWh7aint2EhBz28bCuwilbeLt0CvjskVVusjiS1pUtVVkfedQ0f5gqv3SGWmx
1jx/4Uchc0TWOmHdMSeKwsApoySwwixRm8GjSyNGhWVkZWYzFg+WIRs7aHVqJ7QWtkQVs2i1zFS8
0CveuE2dRquQ+YVFKhQ40UBqp9HwVV628Y70ZbTgpdiZSY8sjcVkkfjCsJvG9a78SAt3SdyUztg2
coi0D5Xn5Akm1iDTfJm0DfAB7+sVMFycO0xPkqu8QFvPkNU5u+Z67K99JVPbrH8YZePtCiy/ZSGN
VwplzVKPhGklPGhdL0effKqE5fOWQvN42wEJucnbXlqaT62macgFUcpuU7/cElI4cmjJpzjny9Bn
67A04m2HCythgmwjEqV25tHBwTTrLRr6H4XZNrYoCHTbCuWOl6ILPejUKlB6uvBw1+xKQLENa7EK
Qr20Gy3uHLMgyRqRZGO2BrI8VfIroHrNTR14vk2MRd/4sZXE2ScZRuqcS5nZinwgSVB/KersOvGz
jwhpjSObxFiLsFPO0G27pvW3JdbyTR+UbNmGHrd73A43ZhiWluGX2l4j4Q63qnUSJNQixyBDuNes
saZtYkrQRRnW7cobNLbkYfpJZ6ncpTqXTi6bxmIsMlaJF5ALnvLzgOrpehRXWWGnpFz4/qB9QQne
VYjXd0Wdy3OGvPOBy2YZR4lhBdgLtgpBG/R6IB2kVXIXahytAk9+0Y3c2/pF2C3aTvm2oeLC9XhF
LLM3qTNoXXLpiVitTRZ6mzCnyY4kcWvVWcNtv1SNY1RaszCU0p2gkfWiMAPd8cqMLbSmayyEDbwq
G+E5Udr6NvO8m6qi0Yc6haV5C27ajR5SO05N7kqkrZSvhiuoZ9UTaAm9762w0QdLRul5kBjmYZdE
0S4zvI1iFNgNINdMrCzcVtWlIN0dpJ8Y17EfUieNqoWf9822zjrHMKrcLZD5tddyuuJ+ugXZL+2I
eqWtYaE5OEuVO+3IeFQHqk2sx/PpKCNmk1gerx/u970oob3gfLr/eHp4crrISgFvmm49OZxudYbZ
L1WHr6ZXTI9M12dvrEksXRLrH/le52Hu1riTrhiGMLGC3Hw41CQcTufT0fTQtHssEzPoEdZ0m6sQ
ij/eeizzeG0qPd1gSUItrzY8u2dJPdjTxeMUaBNd0wOHz01veXJ4KDZ95XBIRLQFdk9Wj8Q/efUj
YUfrenhyVs+pTFd60u5YWdqP7318TpXNdW/42XL+qUMFH6v+WGQ6mj8+XXxSu+nTTyh9LH4o+eT1
UxMwX1XDEwrzvNEdQyXSKnUNWnoqP+2oWSi0mN7/hIjp1mMb5YJu8sQoVyACv/hGox8KHJ7qqGnF
XmOlFYkdM66yAT7iGbtIZtiWvk9tHoT1sujyd6mGpct6T7pRnqjB7jIO3WW6+nirKvVkZXqaO7s+
nRpj4ekNj3cPb1F+Ce968kYvKKwoJ8rtirjYtmgRoah0w4bniTUdakVf3J/3oQa9Pgu58+Ri5sXN
JpafDkWmG1M5L+jxskPtpReHAuSAZhaunwqJF1k/gOgPYifhYlvEKHd7lRTudFRSnrukJsqmVRI5
eurGcrgIhdetHlk0n0RBrl/ola4DR8ptKQZQVzFgBjZwtuFK2Eo1d0zdgSSnVpb1XxMt92ILM5K5
w7jrZXO/M2tfHj19fG4qBmjkVtxkds5Yve66fNspxTY0z6wQdd+yQJTLslRpYokhIDYl7RcvNa+l
B2o+NFVp5TrIDjPMpVs18MnptOgqm5pVtu7bFQETx+VJbbpIaKYrWKRsr6tru/b91p12ajziMvZT
K00bf02lDw1TN/Bw0rhoPJpO82rAq4bLjdaZwXbatTIWtt+DNpcN1qQFGjjbqsSUFphu3KEJz9xp
xwZi6a3H1k0/ZG73c1eH2o8cG+0il7mUlvBIuDI786psVbjtyaDbvdYVdpdzx0w8bZ10saUZQ7aB
3E422JlmEKs2Zew0AxibFYlKp4CUG5cxRVzN10orbSPkBEQv3KjUU7CgcWmZTfEF5+auBIsE1Bm0
W9S9TzHtN0EeJPqCxNSwzKLy7DYwvQ0iC6MfsCu0ALuYbhltc7CNOZh+BkjyyNdhNx61puGUhMh1
MJ51ehNYCUZykcG4xU39WgeNpd0fCTMAI0sauyYnjTthAD27qNZ+XSQ2GAC9PbU/G0FoK443RfKe
D8CEiDW5y7QmBtWVkDUqVLuaaOhVJd2YGUFitePhdJ4MGZgGYObVWpG5+oiIUXg8XWNRDnYYEt+u
QMe6Iu3SJzu/D3hvk5RetFqGl8ygAlp+7N9Gz8PBRnrfrKNA2HTse48dcDqaXeurOnGCzh8sPkpD
wWQENuNSgRWYWKShuauPVXpybrIgXMD4LLSycBQu5ljvQ3XGxk6mFh93Im8jKx1az5n61FS9qcOl
Qw+secBh7G3c29CAoQ0yjNSdKjwdPe6ma1Ws6YuWk88eTjM3iDxokrHOWqXz2OI/L3Zl3lhNpQpn
4rqpC01Hj7upDaZT0CZgrkZ0bQhQ9mTc+QXo9mn3eNon6Evr+4md9eiqCltjsLkBkutwSGgnrAaW
MrH7sC5cvdSgQ0+9etzNTqWiy5T43qoqjBKEWft012sBmDvjNV/nxQq6hctb0iVW3Op3FerLRUa8
yp12QaDyRecBXqoovDWl2cpX9Y88jOlCjf1par9m7D/T0XTt8bRKMlfpJd54sHruqjbMZRNn0I0G
ojt9y8qtWZu61eVR7kStXiSWb2C16kHnTRWiwNKGxMppUaOsTMEg0MK+nji61uvAWWXn6hpdRrR0
GqRfco9RR2+Y6YY91a2h12snDlCy7Uh07ofRh7atwoWv8mSBS1paE7F1zP3B9kaBznVzPdXiwAoa
cpqsya1kUJXTFr6/rVlnlX6vrafeUZE0XnZB8iHmIPoPSI9Hj52BFSRy6XXWZZldej5yunFsRJN9
hyVxRZkZWzbuNBgMakUV24ZUpVtNWk20oZvkduYL4ZpgWq9DFCyboL6pc6Et/TLxnSIhnlU0QZla
OjbOwzrpVkPQRtuKZvWKqfxdEWulTQemAZ8nmmUYVDp9UddOiVBiaxwkSMNktlCDHq8DFK5xrjYk
0msYELTCjkdhUVEQZdRDWmxN59iThiViULXCrD03y1BjU8wLW3Awm9Foa3ejFQ2zWGGkWms3JArB
WdBcJCltFkyJKx6VwEtl+aE1VwSGvfbh7RQy/EDfetyZvtMOktgFOk8z5visLKy0C2xcVWDpmNJJ
FfKtctTzqi1zN8BSW4YVPs8hdDLY07Xp7hAFnV2q6kNQg6wZBv+j5yXeMqp8uVX020C13tWVj7dp
ZLEQXtdlceuGRfPR0JRu+WnmWfADLpGF4kEtJsIyHqlVHevnUsjLEvwCCzQwsMJ/BApeGhTNZ6z8
fsHbauH5rb5suBlYnSjABQGSctplmuYnlkJ3VAEv8rKxB4WuuVeE69KNZFW5ybibjuo+rlxP4Mo1
aW1uWHPJeBctoiCo7QxkySIrk8o6PADcu4nNPWvKellFrWE1yHOaKuRr5Kn2ULcgb5iNupZbhTkK
3XHXpBnswMniJDWImX74JPvyxteqAQbbA7YHhqF5zPimCsxk0cdeZhMW9ruoyrhDcmbzCrTD1Dpp
P8pdGurUGjQp7LTFqQuDzdSdjjgPWQw6+eGiGO9oqt+mGgpW03V9lLLT0eNuesx8LDudT2+NwyxY
5RgAHN/55LnpEOlmvADn9I9D2elaGrWbMEOxnRm3MUrrhUySwmll5Tu0p5qjjOg6S+NhJwYcv+9L
b1hH7fuoFNqC6JlulWx0oWn9knhEWT7qLKMX3/w2vRnyXl8MScudumtMKx8aDbpcYdqdmX/y62yV
crwAlwVdlEEdW2Xm61ZBGs/xy27bpkl563VqsNpcfJWpxy3Zg0/JawpmU1W3FjhSy4WG4s5tm0F7
P+jBLY5WHeQZfVWwwoVV+a13yQK/3HlYw3YWh/2eleH50Enzow6+rzW4mOolbozma6xtp/stSdqF
idvEbbzSuy5w/dHshm5PAxXYYeqxi8LP1UWm6mxyuewDXb7PdA+d+4n0rVyFxqYaWmMx+mP2Clm4
q+O9EnGyrAcz30Q+yz6WwXAxvRVaDbp6aNCdCGV7aYBf2JpuVFz7EkQ0vW7zUncN6sWLtM9rC9Vg
10sUW2Enhi8F7tgyy4x6XSgx3LR5sJkq0VetZksVkvNcFfgKRj/AEGCvX3GzBDHfZ6HlodJ7x4YQ
b+su6MG7BtQO4FMYhBl/TrVyWLGuwiuc1MFnwwOH49gIdR90ThCZ+rZlCX9nxDw8kEv9oLLCKiRX
jd/j84z0/uGVPaPrpjP0mz6LqrXspVjGqmq/pEF+KBlIHi0qRYirDBZf1033dfoUSkLDSn2vu9T7
lOwGs2ptOtKAA3nBE1R8BM+g3KiuTJdYM/290R4ApgV0p7BU5qZpUf0hjIf30wvb3EjtxuDVRdDn
5oWUPDgAaPDso44CBcPCOFmouo5dbETdAUCktiLQ26+DyatlrBNvrcPEto+DnpxPbx0Chu2pi9We
6V1O3W5qS1qgW/BG6+8p6sNtwGPhTORnGMxLncmbUJo2TlG37IucbgImxbvIBwer6El2m9XUpVGg
f+r4UCxhoOy7flR27/xO6w5P1H62MUwt+qyFNFrSvizcHATSO6UZGHgwlbdhR1eeEfaf6zATi4AU
A9hv4B3F0lzDL/iAzhq/lPb1sqNJ8AWsLX0R+YS7WHjqqq84uDbH9xihXESt1nxJDPCEacxIwX7I
gqsSFt60pyf8VDo+arwvSrB8Eedpu4WBAb4EN3FqT18pO2Ur2Vdf/V4HuD0dFD1Pi0vkBeXhHSYb
YNhu8K9DwYTT5Tg6zyT4oZNgaA5P1I1vNcOg9lwZxIkSWp2nfYguDE9BQGGsSwcyQER8n0jeOVmn
kXNlBvkFU6VxeIVo1qYiyfn0AMpr5TD4PbFdVTGxAxXhHZ5irZVHPfvW1GYKOp2pXcyrAbogjsCF
r5Lb5J4giQOnoy3ZEdrKXQLfcuKyxd/Ar3mgp0DcrjUtuPC00jsP4afEnILQ5FuqbaeGw0NO7AxU
20XelOi89gLkeEOi7xv6aXpA9V1vl6igFxXu83OqUtOp/ApdyBrgaRpwU2t5+R1McnBFthV6z/wg
B902qHU6ZM37gWut1WCz+K4SYSVmTfcFSTU7CeEdBfTPbQY0Lpoo1G60yn9/eJsIrnMujRtPS7QF
RLPiLcMavYDOJKCvc2/PAazp0ZhUvZXWYfHekLRZy9hL1kRK4700IaAxPZLJzs7AObunrI2cPC7K
Cx3Tdhsbiiz0Ji8+oaS4mh4F7vlQo7K6AddKvKyAJdxi4MFlKwUFyydT30gQWXSsMYFBrWVWpvYO
972+BuNJWw0mia6ZDy7pDKz87yn0SiQa7Wuk0czxnURT/kXAOrqtfN4twhTYiw70YmoeWCThpkFl
eENVVSw7v8OuHmblZac0ZOs0Hy2jT9OTQ+1Rq24wftd5jVi3fRUvqqbcdnVRX7eskIf27v1kIano
v2pRrpymroxdi/zgvKsRxMg8Fnwe6ng31UXk4jNqavKRBVqzHDJeuTEkXFxiprV2CG6bW9zspgYq
YCRn+cNQvmtUG2/CoOlXVewb12EzwJhwbBjP9JccwlVfPQSyGlZ+aHdM1+S5R3G2MEJVfcYp3k6P
gqduHwYZ6Mm0lVvmJekKa53cmJng78wh7cH5SuhtnZYLXZTal7gmntNWUp1nBg4ujCgOHTAiq28p
f9fXqQH8l4BSFEy7JCnS3bygwdKTTf2pbPvd9K6gQj+0yI8+QHyBrVRXd+t6ANXN/FqCboN3NKFY
d72HPwtjaBaDGXTbaMj8y1RJBF5EoGfaTae1L7QLWAq+3eJRNE3FxvLTE8SHeVcQ8L2PRj+Lsd7K
vC9D0FmHkOvP0/98kCn8TWUeL44/Y/h4BiuWHH7/8L8+Bav5jskWav7QSM3Pd8HX76kb49HPTv4W
HP9F+Pvwc4q/uPnC2Dg2EKT2/Do2/mx9iCcB8kO5+wA55zBzC/KFwPhi2GTChHkq9wFyATl1EA8n
0y9b3AfKp2g4GqfuwwKYuoB0/MdAOUzjgwVlIDtCp0IfF/v/3wTKYR4M5MM+DZTTcfKsGCkzIVJO
kQGVfRooD1lYGHGu4k3SyHAt2uprTc0LkVbgy8k6z4UEJ0dozbBKu5ivozDb+F0PY9MqQOtS14lF
8whGA/1VXJJqK8RwKbwK2EjL90knY9vH9V2XesKS/gDuqDROrdZvfzRSz85Vn18mLJI28+NhqbII
WSSye79f9aysFyAQLkj0GfUSjA9dQjBOcQeVLFm1AU3AvfcDPNTDsjP8LQV7eWtc1X4/LFCuvqaF
31oglNiyj2riDK0V1Ld+QAK74vTazLrGLiGs6RAfRq6gdJYtqI112lSrrs7jlUBlYEkeamsTS3EZ
xU1nD1qWLaMAdLrmJRexZsRXnaFqGFA3ahV2YW4NCepdnPq3WomFS8EP/6GqSLiuCu9LAOPeC9BU
wQXz/NCpMIJYduf15xEb2kXZNMhKw3RDU0LDRaZyfVFGmrZQIieWYD5ax52CgToMl1aiUMHCIMGa
ezBsCPuk2ulxuutFpWwjbnYgM0tQRvkq9cL2CkyIa24yzdKjOL7m6FvXQGJCkDV3ZRTBQNP70tIa
2akYOoiUefWqjwrsFK1ThOGwbKViYG3z1IlN/SbzOLhUcP8B51m/EqqEF8nCKrSe2dKDkUtkNFve
tt3VAHHuZU6CfiW7WG6GoreNQUvOBcR8YRX5YUm4RhYh/BggCSQMKOHpvgKpKgex7cL3qZdsuUcL
V8s1Drq9u4rSwrDhBxRip/VC5fQikhbJNbHuyxjGw3q54gQqCb+Y5fZgi4CB5ftLcPDcNoEBLpBx
h0ZnyLSDdMH4yel0d3puunvsdLrh0QitOoOeT2eaaRp22nQS8g/+h70va45TV9v9RVQBAgG3TE1P
tuM4TuIbKsMKkpDEKDH8+u/pzv62s9dZdXad++MLCjBN00JI7/sMLwYD+N++436+/v6f++qugqQc
Gvp8//B9cb+MQMRzl+7m80AmdXq/ivsR93OG6NVpPQ8kf9/3ftz719733TeDlnhF7HKW3j/x/o/7
ZiMai/nm1hp/XN/vI539NaRSp03TbukfB/6xej/w/jU70ECnDvts9UH4srhzL/fF5PlzLvd4zuiy
uZelaW0aWJXk9gZeoOR/W5JmfdHqQlvb/rFwtqC9QJSAfc7QZY0ElJfc9q1L4CHBPkTD8vX+mfte
E+9bircG7YVtglO4TJ9HV3bF4PsNRC5imKrNXpgzXPkKVIsl6Eqeq5xLjQTxcl8jTMXFjmwwnf11
PssIyXSy7MdR+EsxD26q2w5CF6+iaieXJI7JxbktkpD7lwBwnE/6HK/0/RxGLjnc/w/CiFbRZC81
0tszGAk0NfWb0vZLcGkaGlzua8BCa+Si23Ni02QiuMEOOtbui/DSaAdyFhdt+L4vYqYgiA7BIuAI
oBA/xoTFuWxJxZeFnnul6ZktYNQ81nZlcGv3fWWky0UfjxdGUp2IshZjjSQdUPIuY/dyP+q+cKn0
fm+SmIlDv7RfUMunw+CJ13HUgzoQBUSnTrYbs2UqP07C84Q0ZtrcoVLg92avIWUd6B9tDbyHDEKV
2vX6q4raV93P9ABhlSqnIdEpZJR+4Rp3ScnerZeIRutlEyw+JKp7URDYXLrbYhX+lPbemACwwRH+
+ASYg5wVRvrTErIH9sSXgOZOPXupa7vwuPLuyDbNLuK2sKtAUt0yYFuhV0ji5PFEhlSDoy8sB7RI
edtdiX6Du1Re9vrgLgEgxCkcy0U7+8XZvP3i1uN+mYRqj3tfn9iOXff9+wJxDlzBorxvilvPv699
HwIg+nF32eRxcWIGsQtCYjLgFuhkMXPa9v6jDlx77GdFMzceS49bpOJ2lJc6wZVA7iEq66c6nD9a
oNItxo3Ltu7ecVMLuLiZ9nmYQPWjobVJidOEh56Er/eONRIHcrUbLD7GtbwOQaeu+wSsfEKGXN43
A2eayg2qCGCBm7rOydjlS9SZ1BmnjE51k3LRfJCNehqBcxZdFNd51yK/gkxtzgj4yaNptylbHWh/
TNd4j8iIDx0h8jN3NNKfWjz6lHnVnXpZQwGc+J11uVMxWy0WiEsWBPtL7xbDTAB+/ubLbizVfe33
zjtrdd++f1C4Hais+/bfDr9v+rg9ZULM4/2rIx+qqp5zmv3tA3+c+veqVvLTVPus7N6v5P5996/f
lcLljUvdZw3lQ/bHRfxx/Kgh+/Mb3SA39magvwOQ+/sidvDQvm+2Pqjvv+27/9fYgB2CgEkZH3yo
KsEQuLTUTfRAzFA4m1yLrhZ44Oj3QTff57oZclcN3+kevXnraK9GiDlvLZcHsX8JA7dY0a5HuVI8
QEGrMgSCfr6K4AA/ga3Guo3yfqX4hN9lzhzIYoV6rpyk3I6q9z47yXikPjRs054HuxenPgN2E0b9
s6W6Ynp7nr1lTevF4jc77NHpC8+0Qd6GhEPX5BkweQq0HgWe2CgvC+KOY5TYxVHJ8BLyeq4kMO+o
7nIPVKqAeGpf4uEoHZ67gaU5cLI17SgQwWjoIU30vyxadLnDRFSqqFCjcpHbDUk2zNOLF6Strj8z
a9YU8/Jc0Y5s+RIMa9Hu8YPoxrJt2ZIx5bypXtnU8BBM9RpXA2t9YLyeyrtp53lsubkYhakWA2GK
gtpN7nWexW0/OmNsUm2n5NhhCTZ252Bo6mM7s1uIEvKiHtYjuzGoPgd27g+0zkgjfASS5MhCC2Wb
666FN0wOtHmgt+JpXtMhWQe82X35LD1EYLUM16wl0QcH92Hkk6jqCHilahsXPX9q04VB5OUs8ltv
p2O7hQfTsCltyU8edqxU7kfqrSJvgv66OcQ9+Gr6QpupzmkNuoVvgOU3UEjIdsdjP7Yy546TZCCP
X3o/WrN1F3057/St2W1zZu44lQu6J2Ix+rSFRl10O77p18hImu+yPyxON2XKNV8mWoMBWqPvS+Qi
YV6BBQFbOvR0TUkCEDteII/0FwdBxdocIrcd8Ov7N98VLE+uUbw89VFfF7VJ5NHb/Gxf2soubZ9J
AY4znj/ve/0XM0kVdWBZo5pkLgf9keykQouRK8DzNXXP3m7ldUZ3nHni5suSIGmQK4S6TZfKsD8F
nTt+AtjJEtWkc/crCkavgfLJPW8QqC76W6drnk9uV40hNJqbmi+JoBeAZeyqXXlIRrQgoWs2a9qm
Cbe5JWNyJtweA5/u6eCRt3Xftg8UXMDI2vHKF/SlmAJsT7wuDWd00Lh3H0fHflTmFFnupQkmuKzb
Q4gJa0jpaHAbk5NPCXMguAvWMBOihp6QyAOXIkUdvjF1w7hLmVBOrjHo5G2zXtolIqmg0ENCAyGS
uPT85pM3RK+BGPFI1Q1UhS6pzOJXzFB+ijonC3V0bTY95Il7Gv0ZmI3XPUYbrjG01aTDJvXiANxx
I0xlyFJ5bQEUBFG2DED0uJUV9faahPMnSvi3lUK6s8q2yRVetnWQ5gFoH02dGcNKyFtEIDFrwNZJ
J9+2MCpcJ/m0TuRVABLPbS+TohmH9gD9C4V4Ndn1mCEKO4SakKxWyAEhigjOon2kXkvTgbE4467e
s1472RrYDskRxCxJ86U20j0u0/plGbrhRrw9MB7FF7P2X+NZP8Jp7RaznFkOUaFf0TVxvq1slKXm
4Al24edqw3UDuCJZOCheqGTJlGBuGTbtaygjp4DQkmd+z5zMh9a9NNtWbEQ4h0SOvHRdIKE8bvxC
19P1FuLIZsloKOVBR+DmunkCJU3ZTZIls9Xd9tz0znUPc15j2G+Bgnlz5+Tz0jzXeE3zuTO26GWE
/ujQOLNb6OZQv3epbuInB5G8XqEoWL/FjdZAweKkCjGGOMLnCKQShpAXobz2+1Nfj8kxdn/5dVRX
PIJoe2sanQbtgN9uxKNnZ4kkHE3rewc9SVVuUa9zB3dDhJB3Et7/bMKLmL/HpJNpsNI213x9Q8a6
ppH1BJTrGKti1nm30K6u9j7hYHM79GACwW4kMl+oKXcCirNOLrl6Bgx+Qu1xTnY3Xdrlme3RVw35
a8aDOE7VbcSbboKceRBfPD3OhazlKUb8tDcDKLsmYAXocoWBXWY1au0X4RhHpXWCn405QR5Tf5zQ
6GnzpKiuz/XWxOnWBL8YIIzUn7mpiDA3Vc8JI9XC0uQrGcfjKBnSdCd4851RnDavQILMMDQPX0eN
SSmYZ0geGpMpNHSKcRXi2Fs6CqbkyhxmMeTwlzGakVko9QSxPdTurvpRe5gBUccs9UYNJXmoRLVo
m3VxXEAB/AFo3pG0BCKpZTxs1uRd4vHUbBCNqwnWA0+7D+gFFxKrR5fHzxpi8MZ9bhZzhZJAwq3g
sCZtxvmsJYYTN/gKacTrEuI2ALpPk5WDNWhegSvSg4a6+mD1c4/Mc4D6HtFmDzUyn7KmjSHh94Js
iWpRbJq+BcrMkHMllfAm8DPshy+6LjfBMkOfzc91NOjMnRKe2y4bWpIthj5BGAfkn7B0FDG07ZvX
l0/A1EkRD/Sjjt0Prcbj5zDYCVo9/ZS6qRYug8O8hj/oztznwPkrVrYyU5M8r0PIYcmYQcKFBzJ4
VR/aL6NAYBFvT4vfIPJXqOps0L2cdoD8kTUIkfesm/vU74MSzW7TzR9Vvvf8r2UIvtIZuAkGkTUT
EOwVu8DhdX2WHXAtaIlwE52oSmKnTjEx6hyiYDg/wu7brOI166jhWSfY14iH34jmdUpWAFsgVF+Y
BmjTfOrV/pPtfVu0AeglQ+MvoD69qmNQivj7Y9fhvrLGyxqkDRkP17cZ/HKq4k1U0wwYYX3mw5x5
jf5B9Q4nwSEeepzVqTZXv82D095U2RgTbXfiYnywseDHidk9V20QpUOw7Q9gbzk0Ct2bBkYDcvt5
W/SbE/ai4nOfb3YbD/M2hkDimk+xUFt2D7n8FiaPYMQE7Qlkp/KW++5hMpQ8iU/R0Bwg7Cj1El5J
Yt2DHJyuTEJbDpQOZdLwMmlrjB/umCVdy4txgm5A731qof8jqztlcu6Txy3e0kmG5GyjtuKkpVmw
JBCuQF95WC241mmsnxK5Pm7Lr5DMY7kqR2fL3AYl2EBRKMU+G9MEeTBCS2PcV6jyySFmSOGFuXqy
I+eGnPACqOX41rZ7nSZ0RDOPQYgY9Oyviz6vfqjSLRi+JBEmVRVGf0E0/1fjY9isUcgu7Rn3MjZ1
omDK70pZP4CCWR43BajDSeqMdgGyTxbzYxBDmxnHVdy0CCNisacIeOfL+EFMu5tzLrxcxt3+ZMC0
zAO8LdEQb3nX7/Q89OxTRdzuradFs0tydBbxxIPGK1yVrJkabyl7FB46QB0gmSD+wTxZI74GCRsF
zeNCSN72NpvUSD9yE/zylWvTlTchBrZtTTEUw0Eh3OmCuK5rve8MQZOp17boozEsxRDFqURSWqYc
1OzVNCQd8PSfeDABd8BP38R6WEz0ua0TRNe+srnZJ8TT5OLJNldxGJ66fVwLrRZ+RIGmq+s0n3Q3
kDTc4zEdE8nyiKqvTrh9nCECw0w7uEWYjF8BhtMjnTIxl0Hr/zBAZvLQ3/lxJv7rsg3ncd+S3BtJ
nIXuo/QCL93A3/jMnBNhMCk6zXVu+gc72S2LnBGBNQi4gvTDBRKCyoi6A0+U5NtKm3TpNpiLWoF+
ODxZnz3DvabyWPiYrtb5xW0u1NP2FEy7yaZ1L5TvofV9J8yixLg59MRIXtYYbZKsKaDSz1M9Fd4M
iWEbIsOpQwqKFUjg0otHqly4x+SUgZV6gkTyHKr56sGIAXzcXNFOQRrVjz48HiWd48/bOoX52k2v
fbI8t33wOhCDiHdObK6d9ll6pgcJtYUFFGp8qVP2JhdmMw4JaN6K4dDRpAa0cdjW5ZmLOq56h13d
eIjOuxE0T/tAidMUH7bWL10y6aOJfHjBPOQxdAyPg2fFgzH6QU7rWtxGi77fkM1ByFJNQPlZuVj/
S9IMIqsXxYqe+A+rhsDFspYglG7iInH8nz11ojOSoDSoAf73I6LkPewy1R/HFaeLWH92WlAHqu4p
FH3JqwV2/ZmyGeoqEkMCj+kH0PpPIj+aod0AyTfxYY7bZ+73vNjGKC4UJoe8b/5SvVkuQwPxi4Zi
WfRr7kYqLOI+RvI1Sl4snoalZ9Wq7DSvVoVJkQqoNJwbhDVX8DepAlkPzVrExIGCrHegyVyYtatq
6AlTiqGjHiwEmsyHjq1+bKLg2orYlujJ4bFelxdf2KcxnuKs3hyRycR5iZJmyqnbIZmejh1k08lu
EB3Nx0WoamfbOe6gD7FBrTC1+pdd0ih1psBk2zR6yKD9EGE+INIm3qMD0spjMDe/atfKikPshpGc
p0QbmkJ6geBjBy1s9jENKMZgi7mwSEy7ZkMy7wBk5hcBs85pgrw2VcKHDsqOR3ANoClg+INyziHp
DA/AJl48SjSm8Pl5jTg8bHZZ0slQYHGe6lNcq41inU81pncTwZM26RIaLwTBOm5S+Opcj/RV5GsI
2ZJwKyIeqGJbekyBvRiyDV4Sm0CvbTBbDlK6UMuGf0Wuz8/90nzloornNsFkB/kGM+HbLDuMHxKe
qbbeUx5F37amlxmU6oiDo6Uy4/aQAG/OmklA89oJzFgyydBiSG0IhUZtgdKGvoy1htfHRDLrZ9cv
Qwz9vau+Ns2KUEXHr009GrQxDBF+4gwZgQ8odbV/ak0/QMvKPvTefkT8BvLIdYdsH94IIGtvgpVy
GNLATN11586GW/Sl3Riy2dH5PgKk8NwVegtvGApkJFEPFloN0bMjwxZPS3ia9doDBtxqwBDBX8ne
vEK9rHLF1hZ0ks9Tnyzfun5SJXPF6z48NJAkXkemuycu26HcEZtD2feqCVCDbgeQEzmynIOhDKWL
+WPVXtoqEefD7tYHu6gXyH1Nsc4IS31Xf54IMOB9hRyt3X8iFdxD34VrT137TX5guGPAuAXm+Sey
IISeXWAQ68pSk9APwSB+tWvwaJV9GZ0lKiIKysOb+z3HUymQcNmCfJvqVR2cgTrAVZGQ7oRCabrx
F4nM7OgFybPZ/ZOO1gOP/evo1uIA/q9HJI9clb8CNFJwYrqvQEW7NAjm5/n2kAKPzDfkixCJBKdl
bjiEV2n7fbfjrasFHK6wDTQdqZOSS5kJ4/DMsOCwwnYbE8hWZyfaymRGz8QL7byDGy3lIoLXhTYh
euiErIztv+BLnIrZCfDgx242/KgbC5vE8jGGA9U0689wN+uBbc5pjIcv9dqYQnd9kjGSAL+qk18K
OuCyH8K3nUivwrSpEd9MWwaW5RHdYoZ0TQcppMB9ylXDsuk2O8ab83SrwpImw3c5NZcx7l+IdXnJ
62lNTe8Bim4/oPLkyyJXdK9pUsDso8+D34KEvLkklVdEboMceP/uBbC8rMN4ZmPiIWJDqtiMkDzX
ri5kQMVlYwYGhRWZztI99ugieK6TKJNLA7EkkV9GQvqC9R7JMNnCbOcDtQXG4mSDTpJKmd5NXVWf
mmg7khE+i87NRRP8DJ3oZZTmUTp+mHaQ0OkYRhVvi4eCkiwS83QFPJk7zSQrR32003cxsOU8EPKm
Zl30K7hXjxuWEndyj3T9iRgTGhYKtjE09gyP49HYEShgnyApXwrLRNGG0PsRbhA+AwVLZ2mnGyv6
1253SFKD8MGPEJEP0wTkRT/5CYhnBlVvzsYFl4YRu49t/JCQzqtCgZ8vXfKzhRgThmr5c25BgTP4
q3MYykEyGripAoSXaYTBM10dY1OJAS13Zge4ZKPzce9U2e7N1aXbeOxGxIfeEh/6uDngAUo9sZhT
Ijk/OkzD+xnwqpUcXWPYPm3zVGfg62W5jfFx5gO04VbkiQrAQXVQ4jODK+7CHbJd7fFL4FwnYcGq
jOoxENNl0wAPx6jtDhGg4xOxQF8m8rmrob5cdQj+gY4PHOFrKEGPGyfIZmd5crgXVXhigBrM7YfE
CMyZyzgWZoE6a1JOOQhvSfFGu/nQecnTDBMCDSHphu6wtLZLLoR+kjzZUjnd0iMRr6l2TY7x6aBc
/Q2Z1XV3j/7uxI/LkDysW18DFnTe5h5YmAVScNhiRTIip6tDWZOtiRiKLaS27JgLeb9+sHgN5Nbz
NFyO/oR5cyKQXVnjYzoJfnBqVM66j0Q+LWZzAZI7iGfrZi56J4IpVQd1NoSbzhygDI7zHJNqmQLk
od4kEQQqKHF74ObuUwy09KCdRKNDLQjqJbnygL5E0XiASNIc8IatMe/tHmUDl25lGLCB9UJrwJ3W
hB1Uzt4HHW/nUMgt7dfIHrlcrzBQ6LzHC85yyAYz1+2BRsOaPq28IFx/2Fv/G7gpP42OfretpRqD
Dnko9NjDEkqABN9HljTPGJt/RawGiJKA6BfCt6VEolTAOMHjSD5x1V06z0/budEXbZrTVDvq6O3t
WPnEPoH5n8DiaJUK4SFqqCmAHAmg2g4tnkWdXN3VfmYDGm2fWzRwa6CBg5EeSDp7RSRC4ImD4MKF
4miQ/LhPgFQ3562OprKeAvsl2ujBce3yxKdA3pxlTrm53ZatFpLIeozMAerS/bTAB56BHjAHzOKA
P6f1W4SeAEKignjVon9M0DsEssmofwnJAuHm1n2Cwhcmg5uXxNxsJKFaQDy+b9/XYHb585j7R+IG
/oX0/pn79n3t/XP3fRwsdraH3MWjgDPAhQDnktqFLJ3Y//jHaX5/6z+eMpZEp+4GQ/Tvg+7fg9kQ
JPT7l//+ZCT0ee4WgSgNmkpW15W9u0v+dn2/z6PhVkDJuqT847TjaM7Imfjh72e+b/8+8P5Lpjj8
xpbaFvdTM0BPaIpbQ/7+4K0h3xvuvo8pzbJI11t233xvUTf09IET78xH51NtQ4ANsKZlXPRvEi6c
nLmwW0BcMwK8g5/NSgeZi8WMufo+MskWk67vebmySIoRM394oKjtn8ernxxh8z9QN/ByVGriiNjM
J4kRTsx+HnjND6T8Tco6MaSYYpdC0A3DPEwaSwL63p9TpzYCrq4J0bzWnxIzVBuBniUUz9J+t1K7
EJioOQtN++C6N8pkg7NgcyKdxs3F09vZDuLHjcIYN+cWK/TXnuzf2knL1AzhBeUYDgm0JClCjCgs
He08EAWLu9w9zE+iWfLJziIDQJEuqn5yCQZUEUEhQEKOXr+gRsUO5wMeWL0nj7TBEKmtyfYuPA8i
OY0DUwUnwZxxOJ/AxadasuvKIe+lVIHoVlCVz+r7PqJ5O1BcsFEUMBNoIIbTp1n7Y9q0oGsidNqU
yPWIia1y+hiVSZiXMrp9I8DytsX5Ap2OkzX+eoE0JyPAbGETg7sn5OOhb+FOYYyU4bR9hSwHmcNc
QhnfQOAFFfU61QVfRlDmQf+qJP3ZwQeW22H7uURqRoIYYOAmqJ8iGsyBnkFdDLt/YY3/0kmEtz1G
stzavs27z8YFCrruLKVegZc28Wx0eFgtrakL7YkEdh8Q6ILvPXRH8WFwe5yvPdc19/JxAzIQEC0z
M2M0tRLphok87zgvQQITifkyLL6bRkH7skBv69BeZCB7vkI4nAJIi0BHjd+3vDHy+4ZJrXAg8Shn
7aQep8slGv2cByGcDdDUrmNT+hFYeaiFHzCMFckK8UI4O04mVIiLH5KTu9cf+qkOwZHtXbFO9HVB
XYE11hRuUzmUMxz+qJ4B58C4p4npHuc9eZ32/hS28ze18qd9A2sZoMKEuxpahN7NaT+jUMpd80T7
aEr/UB/+Q+2b27tj/yboo3ixDMFLTglCJej6/lPQx+pgk9wAnNo2kC7KOskpasEscE8+SRfqDh7U
L2E/kMJR8K84M6vLuAEqrEznZQ45TqN/AIfi3TzB5uwpJ/kQrFu6skg9tugIXTR9xFDQ/JcL91AY
6P+4cOqiO0B+jwKRt5fh/alE3KE4phsw2iOI4Pbo0BByDcB56RqBOTNiBjQoYnD6kj2GgvHTRpLu
v13DPzQe8A9KvJsUMkaU95/XwAcu6MoUP0KssT320j+2nmBHRH5elsA5V3Xw85Q1sgNnQMhg3BN9
3JnuUQPs3xLSf7iJt/JLf28LSEWDJED9pNij9Kba/KN8UdttWzC2UXM0fb2VLB6Do5lBz7sYBJdJ
fLF70x06SV+8uBmuceutFQfYYmGm6OvJudpkHuB+I3AVxcu1gWAG85XEjI4SPkXQYJiGItS71lFz
roPwFM/LdO1hcYPxHHz4CJN1rmXdFR33vtHY2mrthkObdNHlvuC3tVnuX/7vP/sf+i7qTpPAiyIv
xgvfotvt+eNnG3eO2WxZc6QezNnL1MN8kbRb4TVR2Yd+xoJ9vNgBZpjN7lXo90eFQgMPQu4I29eL
Vo2tlLsElRcqe6wDOIZtw5J07Gt7kDvzK+MvH03dkfJ+5f9fHv1fSod5uBGo4vXvvn2Tav9H6bD/
fe3xuzL6Xx/5lzIa78DG2xejCKxrCJM+6sD/WxntuagXFga+S2/1ym8a6fdKYi7KheEPFb7wYoab
evpdIE1R/w/PTOz6hOLRCbz/F4E0/KCoXfbno4jy9CDlIjwNNISWkNLbsPVHnxzqOZaiWenZq2u4
YSUEjeADLxH0Kacd+GXjYkrXW3/wNjPYM3y3A9DkFQwpxNuo5hLFzCt2jmoIlMvjfV97O+a+BrnJ
APDpfzc79Ho7j2F1/6eu33gd9MflFsp5N/ftfY3c1kZjCCL66n33+//u++Td8f7+bzgXQK6T9jxC
YImSJPGwlKAbinCQhXL4V6s6r4RNxtaDc9xvtvjWbSH5oqPK4olhYrxHir+DZtExuBOGvhqhWYN4
2H2B/mKtPPglF1CgZ+mj5BCF0dLOZjhEnmXBZVRTFZsRJjsVuqf7YoK4Jd1i+RlWsCDdCBhl5Ctz
fOyb/N6OUa1LB27AAyROKAsg4cjF9/Wnv22uPXnbp8aFc3l9jGQj0pABkJa7ucqJ3vC7GgQvvORD
r9fTfSHDQEORoOIb3HSRdRSmUQJNEHgBeG5vC2e/Kbnuq6Fr+kriN3cKUG9tQSi+X8b9Wvbb9d3X
7gtcx4zBevmQ3Ar4DLeiHO+L+765G/J1kXOlBZz0A8Db8OYHFuGW0k4Ox/imGGBF4JAAEtf4bnCJ
phOwdriqyQJVksCgPAMInlXfIJOTTrlb9nFF2apTt4b8tLslv3niKY+GE6KZDdzBCSHWmPpD74HM
IXfNFwd5YttDnEwX9wZXcEVKSEm6an1sHJuckmGH6MQTttCGRCnpoNhyJzukLSrU8QEmbMWjFEGv
ewp6FHbroPGE8oEDsfNCk/WD9z3p4ou4eeFhh/nXwjfKrdwYOtfbLg4/YhlDYyM6idSluRVauC/q
mx/4vtZtIYBE+Vzvwedo2xzUgPMKvrNYQnRD4yOhR5mYMmY1rzQUYxWYoiJBvg5NjNzyzTHTCU7a
Lm27gOQO6JATg/O8mP3kVzIAkhAcagy1o64HCNLb0b1qNij5bkcG01/r9LVeoYaDhMaiqhRa13wI
YIYqMZe5hWf9Hw5UvOii45p3XmSQfM/LaYCX9mRQfCLvez2l6lbaQNUj3Ai35qD30hnDTd9wb4aw
BVHu9v3z3367vnmZG7imDnM9oqzKAjneez53X7s/m3+kjnUIlY7RIMMQEBObHAPu/BztwEoHqusJ
tChKzSWYYZMReo8EodWAkg81GGbIob0lk84yZcwOc0oNC/Pa9C90FRu6GOopRKP9JB3UtmpNwkqm
ERm0vBq7tVz9WoHEXtwT9AP7icrD5A706GtgvXsEazm91ynxm87PYvgUbp3cz5YVeVGsoZStt3qE
CIx4ADAYarfYcKkiV+XjrT7F/7B3ZtuN40y2fiL24jzcapYlWR7STqdvuHIqzvPMp+8PUJbl9J+n
6nRf90WhgECQdloUCETsvcM0Odlw0DMXQA9rPp9RW0+k/jOg2zd1ULboXnic5cfgWzDxgAJamNdp
a0e7nhAL0EhAhVZESqhvrG2LOoLGsffGEE0kVDNkT9rcQevXwJC+y2+/K8CcVZWwGsykd9a9DWYM
3ny48i3V5pnowcwYWr1WNTB2bl0hQSJ/pSQdd1UPFF6sQdKE2l0LhU9DoSL9ilTjgBARTeIi6gI0
z4wzRGzKptg5lQUoISf2IZ+FS9eE+l10dr/zBCdeI2Hn5ZFBRhZ9jsS7m6ZA33f6rAPD8gZz1Vok
3/XEG5Gk6W/DkhVCh0F9kwTaKjLcO0+DZSL/lIg49mhkHIZoDpCCDJ5s/X7OFPgZQIfaLPRWakqW
Va6/cn3LQ/WA3FR8WZfdUGmBaBHCgl+e78B9K9skGO6VCK5PmAAxKstTVGjNsiRRvYSWQtbDcdCT
qZHqUecoWNWjU62suD4quj0gOhV1NwBnuxvZM2LUbxylJRLtlQtTqGJoMHRuyJXwVIihr3c/KhWB
ujAsS9JD/Kg2Cln2HOMnpyCNfSz8oCFUk0O5KYQYk4Wuzs0Yp8AwZVc2EPG4RjSO3sRr32bZrAPw
S6PdEkeeIvD1pgFRNjWLvaEbGaqHaXaYwDEdusEu14VS5ILIC+g1R7Yyn1g8xqqL934GczkQC0rr
hzG6P8sZSP2NqrLCBjxFJMKzB2j1KzDJMBhc9z4f6l3NoXabCe0HI0ZOFO2fhaeLd4G0TXYJNQsy
OAIKrPON60xbTbX2DjnaG6vqSVy3fOO3vlee83Rw9pGdnvpRHXcwdOabTukXA2Qf3vgmzJ1mmhe+
YQVrDhN7V3eWCFcGaI0q/SEu9f7gVd5CwGkJxWtj6W/soIAcKj+frFZ/fVJyGLIR2hpQKUz0HlAD
QPeveyByw0oMCiJCUqqDG5kt4EalN16zSiu+ArIhfxAT+cifO6EyEoltD3joX00uem6ZxXsLoJvj
CwkSOZt7NsvCss3Sn/U4nDOnHI66BpgpbIMlxDHyMbX2EBcD2jJO/1UP0VroiJaXaf85CoqvEzS0
rTHUyXJQOoPgHiQfE/7M5DxmpYcKwGCoq2ZybiK/XJMCfk4tYi6+3cXLZPg8JWmztjr/WCuIAJVh
vXY98ZVWWF9CQwFIWn3OevtTAvRiESrNDFZl+mal5bop+XrwZUSaBha2b6VbnXh355r6Ni2jmpCN
95wR+W+HedrB3tuUk/FXo8Pen2Zr3/n6ekR+a9Vq0fxce0G7CMx+Y8yxzwJdPdt9BIoufXbaMbvN
2OMZk4J8UkqAI4YOks3ObZOoRzVCSBIy6KtTtNVijr21wf6JwA7Z2SjPdtDTepBXai52jLsU/vQm
ddp2VYzpqmgK8R74WhZoSyqkwPZtoSfLtlpruzFp9bsqtJ9gdNzwk50wK8/w0RriK+LtQ+J5ARRt
kfujunRNz97Aeu7WTkI+xxmA4o1m9inS4XuV0QDHbx6154Z3kturf9lmRqwlVb63qoGGEHIddR3b
YDftaTH77P5G+4fW8//Iaz9pWgo9Bfr8NiAc3+a9hqIqmwxvnO11Nkfromi3QY/2rKsFh7HcQ5LJ
FmlgC8m17HVsjJdpGrT7PszCZakvutFFvEEnqTKNrxVphINu1XtvigbWtAaIr+Oc9cZAkkxwcFTP
/wqZ/MZs41AofaLKCphhZdzZWRc/JBGhP91Iy02XOXvDncCDWmq7Hu14YVvEOsb4NNpo0fhsHDaK
ZZWLqQ2e9KpqUAOZ02WTV6Dq3XiP+tcmB4m4LHLb2JB1XYGkjLYQnL/0QgsnQmOUX2EN/4XUomOl
5J7VdGUq/avbtebGC1Wwgt7Md/RhsMoMpon7JZky8oaWeYvunLEgmacT0TSNJF47YzGcOpsgQdev
nHLSIN4hEaHN3peUeIPi8Zv2n7rgPrGRf7BbkQzpLRDRtb4wpvDJdEk1lo26m5HBXkRRcdcaWgJM
ibApyEICbDAVSKI0rw7/DXHZLhGissoQXFPsPKH/Va7KOT62wHEXRlOGq5LUHsnreVfo/f0UhPHK
mQgu12QmR8v70QQ1C6E5xEuzcJKt3fsqOQz4D8WwG3373McFPIkOZAm6RC5AQn/ROhUA9m5sSIMn
S19DpHUq4AT4DtnEALHdoVjExH2HrH8sMuuHopRbtOvKhdq4GyON12hNfyYz/y0IO37twe2W1azA
muGDWehO+K1wRuKYffcF6nD6TWvtr33VrweOyxtX617I5XKGciyUqfN4MwXIQ2tgqqaSXE/BRtsT
Cm1lZXNmmsRxrR9jgri8NjhiIfuKtPHvEm7S6WrL5ZWF2FpK44fp/6Uti+qTh57yOMG0NdgdSYEj
Q7xxtdGvOC2/qR5Fbz1pG4zk72mbPeMGUvQJNEd9k8xs9mSvtdVyH0ilJ/ukZJwZpFk2iL69d73a
ZM+2G3Zv1zt9mJZD2cQFCmmyNz0mPX+bq6eqWAESwOrig6McXn6A7MqmT3yxXTTthNPx2z+gYOe8
9dN2P8e9t57L6nMs3nGRTHf5TYSAhqmSWhWnbWmUzdXnaiM++E8+Ti9AvUr7JbVBgFwv+3C/RGbX
Ptw/FL/S1ZZ3ZTyj4SvycH/8zTrPiJaJm4MZud4OeiGKMUN8X5q1Ma+LwbkjUjlsco2NNioi7xtb
bLikrZqmajH4LdASudfqSxFGuc5fxn+eM9/uIv2TGqZ2OxacZU0wVGDYkCFWERxWCXLLo3Caxwmg
TnEqngnFIiVeQSRooKCBBkauUfSuTSTkBa9DtepXKYvp7mqSvVwJkqXdjAMQwN8ukNf/ycY3BkXD
6+2vPpSvuC/LYt6oCqzmMOtp6vynYmfTGsaAu/2/EKYsovDHqhXXeKRuEvH7fwcwP5SM+HDdryim
TdARhq/neCKESd7g7yCm5uj/RRQfxQfHEkIOQvjhl8iDo1F03nTQXdDRUOCKX6UQNJdis7ooKKvp
6Dw4uvM/CWBSj+a3+KVJCogcgmdrhu5QCdXVP6QSUi2uc21IrJ+VUZysXDWexirVV2U4e1utt/Un
aHLAa+bag2vDrOoq2mVWr3PjMpumya/ZP10rbyWd/3St5n1llx2ugr6sDrJxUVhDgv9t7I1gfh3R
fLDFwVz+7ag0R85U4y4QKYBrk5be+yEoROVQJDtOK8ZnEIQZgBWPzakYVlOugnYJna1uVyYy7O0P
eAjDORhnWNME95w6BswzTK9kx5Yk5L3PPfUfLC9uWx/05WyuUn/2DyxSkAVEzy49/5D7gV0vruPE
14ybvo9h2qnB2nR8jtA1GeSVS2GDw5hqTrXRCHgf5Di0u7NS+Oq3MgEUOQHtOsZzWBxJVhTH0B9B
aakliMffJ+RQNnZUF8ekTJQG5B1dAl/BkECo5kbpOCrrIEQekJNnvxkNQYVEGXsTlL57G4rePI6g
iDwSmKW2LRqjefbUSgH3UyTbRAkL1Dj74rYXDVAbGqeaFlaZD5zehgB8spkhE1VWgQe+tr3Vgna+
DUrFfIR10az13g829Vhbj3AySEOVzVOVZT46BqrVPyRJzOkYGIJtNQ+dmrYgCZJ+l0ck1KVNNuK7
AtMuDvZyaM968PBPF8kbpfDXCC4U+2E0EKiwom46kFR830ibID2+m5A2BGiffn3mrnE7EWY1EcQ7
10YUPvow8reNaWvL2rQJtjbsfHuoZiuYau2WEJFx0DS9Q4xsoO6AVkW31hjb69ydiwd9ZNNrKUn4
OUkJew8jktUlAlSrQh8BJAxN/Cx76VuvGZToYrv2HGod7yguYa81yGZLzcmtrRf6HXFYMYZRZG3B
rMP24xSODDLcfKUZwkdnTPLdTARwF4yq+1A2PRRwJYt/hKNQOgiz19aftBVYuehktbp/DFA9Xvkt
kNWiAyedgbICkaSq1oKHvtiQGi3QkkOOTnXq4ha9luK2ctCYHL263MiJ2p04J8tpJWytBTSW7043
nio/fYUINnCc8irlRgzzvIcFXzizQkCseOXryT/obVjnZn3fzHvNmIm4WC08fjMxtUOcC7YhoL12
bQwCEi2Ml/m40b7ZZRbuwIdzxIM5t+wQ3XW3lvJdabPxlIBvvM1GIMSxk87PfQqYUK2iwBV4EbZu
bORB91rJdAeafbw0OUUHiK+/t0AhJuKNXqBv4jqmUGhNfdqmCHHdEynXF/pUZ9+jIdiNcTd+tpr6
1hHxUrF6yIZVzz9YYh2Rw0wuJtcxH+DZF6w6zm0cd9iRnsLadFa8buaXAN1Fm4DAD1Q5H02ATZ8z
10N/1PLjI9SM7BQBe7249vl8jM2s+PzuVfiHPLWmkYN7lx2jtrYqhIgsmxO6zQtLZs/eZcccov9d
aIfuT0566T7yRAUC3UPTWBGZjxa+OzF00f04/uj6bvwf3Y/XEqtKIK2P5to0ZvWpq4IHUH/jOeOc
+1QMxCKBy/rFBDtCfMyy0Ww4OADlkmOOsIE0Qe4hEiK7rrhiRKduLf2ul71dcbVDVYEsI6/4959R
5fWpyof8cXIBFzV9MdxHel0ffZsjqmW35VfUUW4CyPrPmadEMIqA3gfAgb/2hzYKEM/MimbTRoW7
s9OkeVaA+mWEEYa5fURCO79T7NZ6yMIOIq/TvXCKC3ezbZtrzWm7l7ynTk9WN+EZKmWwqwP0GrVa
g6JQT+Fr7wNTzuCkH3uwjI9ZUt05wt64YwgLafb3VWTln2fkgaS98wAmTW0MPCRLwletPQ/T6Lz4
U67sejJ7a2kOenPfxmX0FHhui/jwjMDSEESvhh6v/uXpc3+Ha/D0OQ4l+HTTcKnypPEo8nS+e/rm
2HAbW7WjH7GWGAlMA+UuRpr31VRnezlMOnuG0jcAn7u8yovpVU2JFSpB2xznZjIewkCBhAMbRxuK
eDWlfnKsDTU5ZlDjLz1po/bRXZLPwe6DXfqC6iFEIP2u07Fd3dVGzV/8D7eTNrVBZiXs7gmvACsi
8HBU28w6JjWCoFkxBy+tHZ8d8eW2fOuusk31s3SFPPTLtZ8Rk3xzLZzU+VEoxl1cZtpn25+KtVai
0FgTBAUACxp2LvM7txv2fCUFCj4OIHXFG6jcUNeCLvzV+332o58yRhuAY1zxu1/hNkgG1gT33dwT
Wijz+8YrNcB/dr3/YL/6Jn6pHuXQtoojEUsIyglVBqgb8J+3kzaryM862PidvFTeWNo/XpZ56oOS
6AM8q2SD0Nf0iZdnvNRcrX6xJxF8at3hG8mj05wEYbCIQcRGkQIpKQM610JXe9CijCIyVv6kxSPq
JqGqP72NZi8wnqKoetL7LD5rYiTm5EjnTXX1/P+6bhY/4e0u158X8BPk6G3u+vPE3HX09ptZ0ID3
CQmXRaxF4cktQeOOFipqGezBk7TJ3rVJ5AS5DWpfjb/8/uQcjkBZ//mb7Pxers3k7CQQa5xPbMgg
4tDz+xd5DCNFB2iv/Ihi9ZGstnvvOnF8aqhngvYG32i2BN+73HDv2fpEp+rN7mJv3uz9TBi2qPRJ
+kNs8t75S7sRON9T/2tUew8eACaEb9xMO/pvj9mlJ2zq3FTrOLJNSM/grhbyGZPTspFPm+xJR96O
5sI2TO4ojZebuxra2BWM5pVSsCmu0qQEFurlh0psirMChY5QRTBFDtXcTe9bZFblqBAeBlXUkF/L
ikMEv6SFEOVP1iFF8uQ86ENJkivJvldWuIx9e3zN2Cavrx629cO3bhoEx/eOYYCi1mw2WddxafzL
bkCi4wpZnU8U3ZOfojjs6rpQLURv7cOnWHZTgayE4f5AzxxRyoWlVfpaHgwLDUEIXfkkB0myI8as
fCoju3hElbrPnIPfxMHJtmt2hW/DEhIc/7QB4r6Y9SKnvveCaaXyvrHmSj+iJhvsmlIFPy56hrDJ
nrRdZ4vSp/rUm5/sDdHwoFFq7zg4HmcQUx83bVU3Z9gcvxo5UXTeKBgev2zSBXQMu1MxUVqCnVOL
6zRhlLeR3tLRQ2xl8c/fFPs/vymOQEO5KEtYrs6Z/vdvCkV/IgLXofHDIsO4pMyTduzeGruJeFLl
uG1NdodAQ4w2osCDcJGmKueDSaPeAJNEaF+hdsNtAjsiNsLmBGHdvNVFI+1RjC6QN4GV/TAhZ0cI
UNQIojJH5yntvpghpt6qBSSWSM9eqjHS9lZhNWeETpuzIXrCXpgguy++SWxSV69LDj2ZC1SlC+/O
caJDPZTGk5FM7p2Yq1T33VwjRqY5fCp4LteFrlT7BubtQfbiYfrVS99619lrLxic+JDoTb39589G
k9ja378AruPaJrkZsPpCTvP3DyeEtpHGk1r/ENWXGnPtlN6mhjt2St3qrlTGfi9HF5OjQXVECwKw
sgEWI72MhbecR2B2AkZR76fcVU5GhoIQtTCKd7eRE9I3okz0qi0GBEzKOl7Gxax8sfT8oSiFvg0B
kql1+H9g3I0wNl9RswrgGefqoworED6bQqW/Uo33qP4CPbJD45Tw0lxrQ1w/GlmOJmcTBq/ijmEC
64w7mn6QQK8J6y0qvnBKhyr7jrzRllzu9BL1mb+m3N1wo6W2fyc90toebinuFi9a+biKx3OUQDr5
zA7VVC4sJKs2pKN+zVwdC52SMUZAYaQctt69NyLnU43ho1l54aM+dIC6PbfZSNubBwFd+GWj/1CJ
86MFTHejg39aNWIobVHqZJvKY+/nyBNn8DbOOandS0dpU7w4huQUN/dy4nqvTB5cc8obaI3S3phV
iKCZm99CHOQ8LHoO2oi3pUVdD60K1h/s0kNOiiul6/UiS1xZiyvfbis9pF26gbK73FaaPlz++20b
r/iXd7YrVprfHnZLt01o/q5tUbDIMj6s9gBr1HhCdut7MuWIeDnIPHRzJTARHNNtzQUTIYYIjEDs
quOZEpAcBKmMyvQHx9gNHWd5cZdOVAb9daOru7ylHMpbuqV1TsFgbKK4nW4j0yA52/rIDpUHaYHX
Od3CWcDslLG/CQao61RvqeCpiCvkPFFbUpxOmmxnLZpuL9O/7qIRRVrUNQTzIliXqH9B4la6+qjF
RZUh8E9XNo2S+ocsQDIfC+Dj+vjO+eo2iZlQpSCZkq6jsuR20nTp+l3EC8gxfDhWcKEb6oltSvbs
/O59cZI22VhEFhCdET7u4BxLFd4hXHoSo1cf2Qs9qAnyDnLolZZ3kYRGg5lCwn86/JsfDv8ODFXV
5PjF+Z8ViqISvy93gTfHlle2yreE2qUtsQsDHUG3ApzYjSv5jri+S9zeG2/dV2mI8hJX+U6hvEG1
Sub5l7+0ySvnaB5v+++sJOKu4i11udfv97/80Ch2/nL4SJMxa+7Jejb3vfMQqmZ1d9kziI0DR/Cr
JXCz5K6Mjya8wpHP5R5wl/WIzHGwaszC3Aa+Zz3msx0f7EoH6ihmR220HsUFps86IE1EXLlgmEmM
NflW7m0UL+moRukWOzkMsqpb6alW7FQRTCex92tWRt6vszLyLmcp9fUf12qJmj8V2ZChQzn+5U96
dheqYX5plKD/gdqMtpcmOdmBJ9vHev1XpjX5HaUN5tXo6WDcAA7l3SY2qE8hdo5x3ySUDZ2sczWp
3cFpLJT2EIF8bagRVFOS9AXZtVWAhuWWInHg3co6fOwrI3zUknEN5EQ5S9OIwCobWdLwgxXzjkNk
bO21kGpDBRESS0goV6bnniFyeOfSCtAVs+d0f50YE888Vcq8lG5Xu7xJB2jj3QSxwnlhqAqbDdDR
86GvK6IbCbu5uCzuVMX+3k7O+DL1BYoFmjVt7bKcEAUrznbnorMRhv+yEDrkcH5bCImKqaapmpbm
kLYxbJGBeReF6AbfrdVqHr+NNZF+RGNHBSUulNtO7NPuCwvli6XTmn8Zfegd5ljtHwnbNrvEyYal
HMqmB2KZz9WDHOgRz43pOP5GDkMtt05BbN3LUefn/WMf+X8ladUd9F4pb4mtmpc4F9hY0q2Dgpgt
oa9LrIoqiOA0+zRZXv0MGcXyYGRVnrVSqPgiNmGZx045KVN1Jfdd1KB4P/QmL1u1TgnoVbdORlo8
yuC+bMokuwv6uryVI5+PAGkSB20CmQ2Ia/vqX2iTAcy9FVU+RmMle5k9up+qqUYtmDiNtJtTYt54
re9+at3yo92gCNh2ioFJDZpKabN/2ckho/7xM7WpZA5CwYNHZRLf/P0zdSu9aafGLr41EwV8ct+v
923W3cYIh0GFysPxFBT1eJK9AhGrvV03t5znGutGOothNvjxBIHvIVVT5+SBQdyVnhfCxRyykxOD
P3LybHzkzQJDJYqyr042HlCiaNhgUerA6RP9B1hnuIIqvHZigieC+DkRLncir8SOBLUHVNLAN+d3
OWxHtEO2Xebri7DXk+injqDdKp/Ig8/i1XNt7DBqjtQCJQr2NtEjT6BqUDAh6Ghrj+1d+1D09j73
6x3QVeOzESM8OZWmtbdSxfjc2u7R173yoUsnyiG1/oElMHkunbPjzMmRXwUl57fGnWuB/+vbQ9Eg
kiAnag/QFVLN6vZybCbx9AlMkL+9HrTl2fw69MUpXZ6733ylSXogOL/2rb7dN2UwHa7N3JfTIUuz
XZah9mcYQVktrrOXsROSsLL9eW/Fg3me7WHV5Vl1MsRImlreOge1HU9yxBrzy94XSDZMsTpQTv1v
m3Qhh/OqdVOzHYjx1t9iA2D1AMd6b+RoZKTo7HzJjBwVSzuaDsWU5Z+1Or7YC98vwJnE8ZrIXPjF
oJLRIoMudzbReL7XzPbJFnbYa2QrYSxCY3dykkhTiMo9EqQaVNdxQGfNKKKnttjIwJPZaHIg40dm
6IZiRg5S4RZQ21vEtaQbSl5QVsP1P3+lDPV3ThuFD8Ta6FCzAPSoSpUt8ZV7t0yOxpCXXj4b37KQ
74tjqu5RNoo7xyjSII14tZlhO/ULnUD4xSdHQubIN896u0r6fhhKf0sF+JXCBNs4VfsYKvN0A9qG
wKhoEE9cQkMab68mG1D/Yqr0fFfphXlxCyn7srEBci2lzRgSbWVVKKGpHhJw5QhzXRsr7xOCJypa
FyUZXTEsZ7PeJXDYOHYwRIiafGBRtgs57FxLO/eqeZKjJJyLT4F1uVBaMpDdfhw7d4EXfY/VLD9k
NkHnzhz9hUyBTeIA8sGmClvyu9/Vplhkri+5tg/XdaAND9agJ1Bqgy8ddRmem75X1ppQ2dKnwEe6
AxIvAjbqF3UO9qrW2T9+d00c3j6mcAVs3K+icRy2bh06gtMR3lKgPLytVMK5KuKJIazNWxidGXXZ
xYQcD+54y2HPRFoXaPlC2rwebe9aEcyjcEK0/XpdpejONnXBAaD9mZ6NuX2dHU99jm22aRRbSJdy
WJeDuXUStPjksNGRhTLcwd9enCm0vtRTKtbIYaBUL44VdhC2a+05TMCXGtbPzu9IJlqG9ThZVXSC
OfQi32LSRG7uwPk2OjuF5xyDxHwwgQVqC3kg0zJ0LEuNWNL1pHY9lslZJIvBFIij3XVC8dViP2qR
S9lvn9Wn7SYw4hGFsUYVGQfdJeU+NQdDNEFWNiQM6c0FlRWa0kOj7G+T7Ek36SGHslFbp4FfDQWK
rHskGNzuFh1QA/RrFL3YRUEt9nmaT8kQ+M/eREW7PnpRfcs/zD6SWnKoo02CopuaUa+L2aLND32u
+Q9xHX/xG/trok3UZrT98cYLi+ypDdNDnfbTq7RHwq6b6h/tDmsPKDhjXsh06Gh7yVoOZU5UZkPl
xDVterV1c7tD0mYvBUUp+4NOiZ6oJL1V43RtvLehryL+Z1UokchZUOwANGS3rvQYdae9Dzf6FHsI
kwSjma+N2XBPI8fwRTAM1RcCB9TJpQ7woScy+VQiFqONUfXFTBRzG+spvK9ZLb9UunmKeLM/umbo
XS6fhduHy7NOgSiPna2SSYWi+BhVrvIO/mAUiDPFmUMNYwGTYCegnZtZ43NgNOUOigczu0S3C5Kz
0z1Fo4+uH6dyDgckG1djpNQUuCKBJW0WUqBn3UE+AWX3d2659ZIglIKGKSU17s3pYSa4h8qTh5oW
dd+ijYVS1qPqVb6YrAT2we/t8z+/ITRZa+Z9REHnCA9EylY1w7KpA/Ehtumg9FiJIquvJaqqy4z9
10HtoYUvjAjxV2T+Rd/2LQvxyJLKVKFtgpIXUxcHOXVpaqvcxoiKoqMUVlsqWqaXQHQphi7P5loe
ufzCLreF0qCwJ6BQdg/NWc7G8CHvPb6qEr8g8Qyy1zXdExIn0f5qv0Ihhr8npb/ERFzdPHV4iufm
AeErxBmT6CmhzJ7TZ/MLIkB8pyLUnI2gnl4oQAFZhBjvbULZV+mmQJ46ZaOiL+WGh92FuvEtdESv
WYjrTuhDRuPq/GE79WF4vTPvKUokis3W9ab62B+pp+2evbFF8JC8ZBYN95oCA8KE4rA24xStbCXx
jgq1oteKEmcvqI7dRg0B/k4GiPOAGms+79KFVrbV2bTY+yLlcMNbe3oxGgvm2FSTLxBD6aYDZYLE
Dr2q8AGGEiHJ7q7PcjBlTwBC1ZvLw2zY5bgzMs640kU2rXjwQxtVmaFQb672q6+85+VLQ6WOy/3i
YopQ6aI2H4fU5IFItLYaG8tblx5qI7LRs+iVwgzTQY58CHl3fvIiB/Ka0PH1vdF6CHuIa/50HyrL
qv+yxbIEavC3k6gOmNAjKgPIyBBhuQ+nlmRMmswPi/K1DUVde8SGTqnpBaexmbJlwuFjZTVWDuVG
GP80LSfa0vrSNGZ5kAfN1jt3dtA/yEFS181K991wK4fK2Gkn1R8fLofcJFF/VoUTHPsaHc5Js1BG
GUdrWMVeF6yMCpHhAX2PXRV3nyGXUNIgQhK8nVFMscxBc4gfGp/d3IxvpO1Se2lSyMX51VaO5sns
BNYObNPQl6yARdFQqxmJ0ns0hygtx8k404k8qIkNRVmctf2iC+9JZCPbGgjuPx41JR9hSqToi4lh
hY7GzSACPXKoUZJ1USXRsE3NOT+W5rhq2S3d2uVE1LBC6we4oDqsgw7aW+h2ub2SU42ivnqla+4m
jxrSQRCElPzM+xXMaO0hpCTMCraY9kBlnX41il4sbIWPIp4it+1OQtko3YxIpafhnRXqpE1E04j8
krRz6LuTozlS1+SxvYNrJ87dTH1KuXQ0FNna9KVCLbt6oEJ1G9v7MPfvYTs2JwlZa/U82YcedWBs
saTLRsn8+yRxmpMcXT0k5E1e9XYP6REFyIEYfOMX13VRLna61oQwmX58MMuhg/bqiVCVHFyXTLk+
yjm/+3FdLGWvMk9949YQnnhZlW6cHA1ydTecGwHDxNZwUjXk1wI3HYn3hRF/VCt+RgAQDei2Kr5W
WXvnpab/l91+6/OJssuKBkUPBOGPptVec9vLvwSJHSxzEh43cJfjla4Yzokinc4pdlrnFFmw7nIt
uXeT3JhXCCv9msjdRxuVEHbzlAOilGuAmGyvB9traG7M003h9Seegns3CM3vbx3oVRcLlQCvU63m
nNEOTw62mronarJ3VP6tCS12llJzFMHoaSA4V1Xrl4gwO9E9nB7rplRH1KS7FomfxrQCmM2Jh1gp
mwNWH3SIJ9T5UNgBxHa8rn8Of40N+71seVn6erxDV1lT1znYD1GSfsL/RfPN7lsX2Rk1HUn2oGfb
3DhqaayrmhySA3VJehSdRj2zuk5OWdc5txSaQKq4cvS94ha8dEWpIFmdqBYliuTw2tSVuh2MNNxf
TZ2dDFuDAoXzs1Y33ZaA95rgW3irk428G8lk37kKbC9tRC21d0xk6Cii22/CylaXctoUjtEYxpw8
AhKZFQraEcoGRm942zitZ2q05aBjk1bbdDDk73vTNJeN5TufK4c6jrOV/yyRznE8YHyLOZh2SlWP
3xIFLIXeCU1KguILty/qx0JBF07X7fu0cavHIu6itdolyUZOGlHrnJEN3shJaQo0hIhaApJ7OVTU
dDhYAfrm2ZC0JXGa9CmNjfQ0o1GwKqkRSl3eRkU5KiMdEqZkU1TTJociu9Iom0RMX3qqTsGpEmGD
i7s0yiHLrb11zVG5SfxQd+DX1dFNGMUvYzF6Z2o8eede9Co9UpZqUk5rOTEkxbjz6wD9JCiDy8SP
WFbccXrRdTJno/O57HX/EIxls8wJ8VSZGc/Pc66qPLh6/CCbQHnq/MqnWEGUPLRWPh60qX69zhu1
6a6HctRX0qarVLktxpiNgjNMI7Qr1MKGoPzaWhSA9Wy9OEaD6txq2jQseVKy73/wKCnEsxlK88Xg
ePYQEP80RIBDjmIreDcSc+w0SDkLz0KjvMPbSMxNMKx+ZgRxEYjv4rsOzNzl+1alBP1HIqGX7boE
HudNj6AOgD2/zG6nVlOeLbdZ1vXcf/KVpn9QtXyfpoXybObWeKyMVFsMwisuB2eLOma5lrNpHDar
sClBF5dACOStdQqT32lt9+5w0A99sa39+NdvQP3ibNsGSYymn2scx1l/6DIHmmA+RSm0dVK9qFM2
D7IhX3o7loVFPeLmbEngSt2QIQujluC92PxdjOlkFdteJ5UKs5JXmI3iYoQK6V1p9DlQWGU4I5Ak
LVfz1TXUrOxOTqSZNgpX1VG8bU/RKnMXFVRdJkbeINJupz8bwGVa4f90Mipra3bbPlmpB2Rf6+Yj
NZG1g6NQ0xEmoK6sLmCeNLrx7Ll/UgOnvukD953dHI34VMzFtyzIjAdePks1NbxPMtJSuP7Si4by
QY5i33nRet+/xGV0gqBoPP43ZeexHLeypesnQgS8mZb3jkWnCUKUgfcmATx9f0DpiNrafU/HnSCQ
rkgWgTRr/aYYCWvEcFoP3SnSaDFUd4qBZtbrMLBUGPF8GqqfPVxxyZoZtlutWlQ5CGk65Ird0jjI
OpmVEkPQkdPkf/DuXVsl8p51jQUsVxHagH1bHPsxw8Vpel2hkvbdirVkxhTcPLmDJ60bv+9x3TTb
G4Z6DUxmuoQR0RZQIMiBS/xHWh/wGvrs/0cMXP9fNpOWbFmTaSnaN8pfpzENXKenOHn8JQiwS2uL
5qJoUnWD2BvtMAzF95F8x22qQ8ZMYdKPm/VUnBoG1EL+GtVJygYT9Fp6QvETzZC53TlYHyCF/fsG
bEVy1WTcU4hGAQmwtLraTxc3MYpVZshfB0mq9jhjoTmnwtPfy+Nl6jIV9bRm3HT7OfiPMdPndH35
f0h2KRO4I/sD/aRarEOwf8BBg0z91/dVlXLli0QT72qLAHni4bqhjfsJZbxMd7kfs6wHcn1Dsjbc
TnXBuKkQhUEDeYBqjUI3xOWxskEZ9JioGppbrcURKPM4jJrK+a+7Vo3VR133++7/v59Qy1VteMN6
ylMaAILRzSWwNh2Lp6Knh9FeHbOYUzHSu/CP4tT62flzbJ21NsoW/+j8WfSqkh8USy4+fYp1sLMs
O9t9tElGdMd0IV6voRKoaWsCsP5TPDjp2bS0ObpRxUcZQS0Ho1xf4WmomzziEOnbOn4XmabNwq41
v8PkrfhvfzejRpolcRfucoUp2cyrfGZ3cfrm9Uz5kt8p66mIm85dyqz0mqok40DnndCHSt6COKs2
ODJBNZiK4YAJuHD7owjb/kVLfyDdkb6JOE33mo4q1PRZMA2CRWbL1W5q7XVp7vhpCWBU7jhO8BtM
HyYngbeafoNHUXfumd2m18ZJi1vVGidko42lYYTBtgFYN4plGKQ0cvcShCNGNiqCD16O98DOtCdN
DrWtGSj+qkJP44ttfUg1ZOO/BrqN8vrfozfqJIT15/NPiMpUkcxTEahVYXD/NV8MGrOm5JjJi9mx
7XjBLERfVT5CnisvXjRt4+4lU3P3fltcfayc1lNpqiezZpVI9dM6lWHTEHkHBoZShZ5sezPkjOdj
Zzi31EZB+2GotlprdLeiMPNLZjZzr4z721SF43q7aqW0XkzFqUFXnSezbAAMjoMsyDmHyh+ep9J0
6Vwlh9xFVKUF8rsMVXhL1lBZ66xxh2UXApVkk+nPS7mOMa+L9NcuAJVgJ/0zSDpvW4S4z/hta9Qj
HGqYq7plL6aX+PHKT69yUGdrXS/3XiOrM4NlaR0iaX/WSXo9LnmkqzM9Rgjis8Efu0wjrHHE1DnN
zQ9Fc034Mzn8uBbm6x5n3GJf/74rp5apTKLXtue2bX3rcjxAp45SJ59q2bz8FQeYip91AXIKoNgO
U03GcvRHyKBWvYIsG27wvp36Oxgg0gtSNV905v7zVGrqMzIp9nOCJtBVtvwzaSfpRW38bo8IG5Kg
RiO9QFIK1iah1kqATr1BwElvzNXhteIf4key8SSFXJANz2YOxgL7qQ5ZjnVWJ/3aDfN2L7lSs5ey
Ho2SWEWc4bM83X32scfeU5Fj38knyKy2CCc+DnE+wYud7+bPE4xiAk5Md0h3IkmbOSDNe6xecDuo
/uhnZDDAKikc2B4o+lkJDGNuluygtLE4XeTaM/D8zK8jonfXlwZyWTX88GPZjt5B/+gWFnWPM+/I
jkN4VN9HVemfp0valdEJw6OpQDSQsDOR5ZcMvZ9tOogEi5axrxWMySddIWw7Fh0epr1dh0dmnPDW
4eUcZwIF6bGUm1FC/iIYZ6PwNl2SmBTXAL+K7cV/6vQcynuT2/MkajHBK/vvldtqz5GZ21MpD0Lt
OZSGP0rk3B6lKlHV5yhy/2hrIUUtCL0mCy83B3TJQnk33SGnNzzupjp4mEixiBiA/m91PETbXdJt
VoNm7+Ne0eEpJiGGxRY5760NgXzbYZaDD4wLH0/q3VMjkmEpkeq8ZQkys3rq18+pUVgYb5C36Nrg
R8h58puRKjzOHaI9YRDiVgzJnM1WObMiD6vAPm4OSSHZH6Zf/XTxbnlLncxB10hJnjNYYgvXhoz0
3yfUfzF3bQ1EFYdHJlUmU5r/gldFpuunqGRbz37tyrNp6RV5U6DbH8a7KXzdoboyz2U53k1L79Sa
BNWvVhnpk0fr59ipFacjhKKy/Pq/jZ8+bhrgqyCMjbJU+31aoFWB1jDqRv+kD5gNkHsOw1jWPoJY
duiIg64iv8N5WTznpVvOPccUzzqH9gawqySpZ10P8tfBDoZdZ2GCNRWJFMpL29N6JklaTQ8RNbeo
i+NQK9mrgaVM0RfxujFqnAJr39zA/SnWRquaz81g3KaDYF+jOWwDeH4KhWFskATE1aNGMURqtVsA
VWrjGb6+0bpiJ1dZ+m5IQPMxrFCOKA6re9/Bi8XJzPYlQeh3inL/7ppU6a+uiCsoj64o/bxmIse9
qFato25DS14oqPbJYdbsa8dnT9dgOXdUScEetVrYH2oy3Exeyg9ZK35Yfme+azkiK07iDq+w1qBE
mmb73FmQMBJHbZ7iMO0XRUOQQpZqxMUKXz+n+EMja1D6J7fM0SpqEDA0hW5tVKlzdo5tJTtNyrot
Mjry3i6KbNMj4gh8PkNJvMutUx4a0tK0++GCSa5HClA0N7xV40UY2PUd+V/O8moqXpi4tFmDzNpb
gN0IqAkhfbGG4Y2/pPzGBuBoDYX1w8DYWW8yH4U6vd1g89zgdZPG5z7ri2uaFx84MSvviqcjouQp
qF1WECGVGIeVsT7pamtdgm1bdZ4lv/uesfFj27+L5tzxcm8HB1u0HKo0TKkqwJWrjb7pRTPzi6j5
0RejOLTZ5M+BG6PlbEjaHtFo72h7RrJEGct7jYT5IjDk+SFF4appDH1lZqG66TnTzDMtam5J5mor
DcHqvQWalQnRQ42n9POnKgmZLn0t+TCKYaXkOOthDxHPrSi39yT+rcdlKmIFj3deicru1KBYCNRh
LUQfOQm5nTo9bp1xuFYP6T4K/viYqbMd1GJuyVm8VSWEsTohlydXDtRdY6bqCl+k5A7gET0rSU9/
aP67GPzhW8rCPO/KVL6qxZBupFC3N7rkqRcJ2eC5V1jFR+WV82lMats/G1XOnvNEj1YNj97e0GBm
SwpOQ4rio13oljLLYpjsmA2fgmn3MV60cZcy1ZfN8ATy81fVZz1ZSXwZ6CVcFVJEHFSPz/h/1k0f
Mv2Ero3fEg2YgBnYxgKykHdv2qI61Yl9UaXQv09VplHj6K30Z8w4/Lvt4OhngEFeT42hYSfAyUgG
TEVH7YnHmWvdkjEFrbp2Cb3upMVDfTZrqX6q/WDvxRFhLAWfpUIxtGU7RrWgToezVnWqc6FpzZPa
eH90a3qQlonzqkVWv8kJ0+EMCopXHe29OwPs2nSZigkm2YvOMFIMbEztgvejdwmDHdRc4pVTlSSM
L5rs1L/qBpMXHRgAbhjjAHYZ+f6/ryfEGf6ZHbIhjNigPEmt8nIqivwXAKfQ0mTIwlR9JsNJMmbF
XJvvxGCvTeJuV6SvtefBcbCxr3+VxrbP0tg29azHZb37R89/j5t6VuNn/v4Jv8cFkVSuRZmiONe6
pFPcRpBecQ5y1YKZtM3+NNVMlx6w1FoKY6QI/tlQmTGngClQbNuJvHDKdOdHBkyGMeXGC56djBJp
1bE0XfQqMNZMFOVcMXyBx1eNJFPr2P3axw9qALcEB7BxMMANXBQhw2uQhs55qpruJJQeFw0G7awY
/2kgulWukJ3uT6FTLdElUy/euGvtkyJfmJFUADtJjSdfCeU9+wekmhL1oyTOew8U+8dQq/5zqbRi
1aeuslPcyDjpuuaDGPaqbZ4JZ0k0CvZWbdysPMmfojxdo2OTvZqpCA9GQ2xwKnbgFZm1jHpVdmn+
2g9qgBPNzszy5iTFabIgJqWCv89MXnNhZCevXA5KBWS0kiT09NAcaxNIsOt+GL4aaiZmfYTjFJFp
+7nJ1ZtGsvUbKnbIsmVQQoAGmZtYI5P+v/Qguokonauoa4g8ymrIa5IaapIcOQPnyySXkxfWsu8Q
Rdwfqvre1E11iWEW61hdl3hn6zkOhlZsXEScKTvMi60lpAvjTc6lld8ZyTcFW61HD357eTeSzjCl
In1V5Tqif0nEFnyE/BJSb+YxYmd7jOSCNzCngWSL/QMi5/qNdwj67tDJXuERIkBHTargg1ahgXKH
UH96in4izBx9lPCCZ3jfuK92Ppqdiji69y1WBS5/zAU3nHqVAh0/Gn7SI8kLlKUPWn/vdka2yezM
PhJujFdhiSQA/zFEGTQSyr2XmNWKPfhwxBcMboSaaWhbSf1bhHiQlXcOMXO3PHbwD2ZTve5ixa75
Hd3Giasruj+6YahtIATHDCb1mIZmtfGrWxRB8Y6cnyzt0avOV4iIQvnuIXewjE3bP9RhUZ5iXNcQ
tWzUDwXlEU82vwWynM2xh5msLNRdhZk3v6xavOIJekrMyPyWxPGPVBLl3SrwZ//vU5U2Snv/mchm
qnIUTVcVwmmyoUN3+ydWsO4ixYqbrH8GrePcSv3F1homXuQydkbrwBiIo+I9wZVkZkp1c25FoV07
VUFag/poiJZtLxY+PIy5lnfRdjqITMWgMv4sTq1mVu+LIL86gx0fXKwWV37Z5be4jMo5XqHqu5YM
12DC5Tr2Njes4mdl5l+1PrZfJSie8wQVtS3Jn591Xcl7Sa5I3jR5/8W30luFYtBTOdb7gPFxZtf6
L+2hwKPyLGRC79OJPotQaxaoy86n8/50/CfB1R0DNTe2Zmzp9drIZHRmDUxU8H9kZwlxnFylnZa/
gumWUBagpdsDvjMeGyS5E4ep7HqZOHid0ZCV6MK/G6YuZo5o1mzqWDt4emJ0+1zr5mVCEk7YQ1ju
8WGskiANXP3cipGYsMUCUqV8tC00Hy15PAxheoQESNB9x/Z7FuDO+9OyixvmlNIbggLGPApL5TJA
Vmf+V4jF/R4euGDGpuF8c4/hpoFVcxm0t0HrvXOju4gBB116rqAVYOlupm9lGdSr0WdmLZVV+uZb
5juazDgTFUPw5ECbnap7J7U3iCcg8TMOSntOf7paugfdl+vXINug6Zq8OVlu7skSY1w3Fjupf4J/
cw5HQaC0dE9WaBR3T9ToyCpai4gk9ZivnwHVFXet7hepMyjogucrDKLZgrOTPwAe//PyWSdbNT4M
GdZiU5fPhqkIUlQs4SxZi1RU/aJTk/jq4MW2ZLshs1AG7ToIk+LgFX22jdgW7hKQC3uNF3SDoXWD
RkiirGSvtYEvD5jlJWF3i2Osa3M7rZ6jOnNnnYLGoOxjsJ2EvfZVdccccJ79KPNq1Ueu62Mkt7YN
sKgoNrqzJvICb4Z42t5yrfpb4wVPWjuk4c8WMMV2yph1FXkBt8G2bsyfZXaww/Ezuk5tZHQebdpI
iv/dNuXk/j3OQb1t0YpUfbAHHD0wAZU6/mZCYMKN1XZZ7kPOGjnSNaaWK13EOVBXnsjmyZG9Ldt4
7ydMxS3mq8E7sRCFiaKLTjFOX+inYyaMO6b1ZJdksQOkWX6E5py33/peKoU8G9QU7zBlyNY1m4Fd
5yGX5BXsNws17t+zwtsHTlwfKznS1haRPByEJO8nkNMk1bWfUl6/ZySXX60myheF3Qxnzcr7zaDh
V6G5jb6KpNjfo5QSrGK/UvZaqQRHuUaIH9BX9KqJ+AUdgOYHKJdVE+n+1z5CtyM3e/8CMYKZpkj9
jVe22tXyI59jsWp8WOILW2boBnGqCRyTRpqC2eViP+YnxchXmBpABP260xVMgmsjG2Yy/muXVtTv
Ze50b63d9ysr1Yk1jkCsWtEXciM59z4WxQFeUzCXaz14a7IQuBqPx2YqOkN5xK1b3Eq3rq8ii57U
sZeTafEmqXtEacYiwTsin5L/LTVEcyKfwFeRQ0b6BEkNQW+RaQ6I5f8GW/VojEpITp2nKiu10BqP
/TW5Am0fRx2EC89y1npeMTPIsbSolKa54+6N91nZii84BV9Dng5vlkvLKIrQ8EzDfN9rrfdRDwrE
fi/Qn+Xh9NgYSNE3JuoXt9a117xWhk2DVdZyKjoO+qeSxJv2aOXPEqlnnv774mf+a+1Dy5cAsQqC
HxnrfzG8FTFAkTYL6S4cbD1TV9PmfTG0Z1kk0a4SpbuCLpnd3Yxtia4m1vccXKBX8xJ/9u3hNW77
6MS2gO5Bnt7zAn/bPNPMz+6JjCLV9NExBNfdo+/40cbIJqncGjnZidSdDg2Q+jje10R8f5S1suua
LPpSV60+D+owvehRqW4yzh0bL1PCiwdrdG5KmfclgZHtsSmfBrXCioiCgtMYwE2o40yQG0lwt5Dq
VcfsvI/g1T0SJH/HGWRq+13qo+HvtnEcKBfr/5CVATL39+4DxomGhoEMnE5GWuUvGB3hG1cHTmjd
NVK7i6jpo/w1NtwZELNoDVCs2tuygJs53aIlXe3r8fJoSfXemU+VAhvQHHVne+4lBkhSc8Ah8D9w
mOnuL0zMX0UhjB71iNrUN5Cl0AZqWhy+yac9WYrKptNusWeSCpx4IrNdVkhrPCNVgjb9+IUn+QEx
BuP7NAiDDwZZYYMPNGf+aVCFRPtS9m3t2UKM2jPis6rm/vdGiKWtVrwlhZfNzR4wDOy+r1ZtDm+O
UuPaDfPjJvcRtNgoMI91qEsb+IfyFr8Q/2gAF1jpg5B2jq+/+C4BtRiQzYEQnbMHHxpiQDCIewon
jrVS9D9c4M21zgMCHg+8Rxs+i8gxloFT/hpEIDx4DOLYWvwe1E9IgRKprhK3kcegcPxJ47Hp8ZNc
VRJ3/A9HC7QgXre6kyxTgJ3By1B7XxXDVg6ozoa7IQ8dNrtEGbE7Rpe767yNPsYgC/zZZ0bRO48Y
JPJSs/G8+ZzHxkLI4DclSTHf8vZnNeLc66buViXxlA2udNZYXWhhdvH06C2xEhd5NLi6uDO/ImPo
nqaq6TIVnQQ/X60ID3/V65WKiXIiymXa36JG6/eTBxIZEMjEoxTi52Wqi7w230TpgRnKbjm3yU9p
NAKOY9c4KGPy1jLB06p2ah7UEfE8tfaNbBxK58kru2qrJpH2Gg3OiiSd+SR3ln8tscONRxJYplfO
RkkicyENKgZiDXpAWV6mG0H8fTG9tYrdpxunt5tHcWpNTGS1lX5t5PVPYzyadQD1V4RxTKooSqFy
LMB/3tzsu9Zb0qFyeus4bXB9ZRVYcnF87HlV28QpRW/VdkFwmu1MhLqbkEPU0yofdDVbMk6Z3gK5
Av+Qh37yZAzhn/UDpz7cUZOnsb/RJM67rh7iHoR/UsOxjRosV6bfKMC/nK2/vRDY8m7MweAfkPjD
LKlr+1hHfvYs1d5yOmf2SORuE+LDcxGpzVPf+QhB21q4mhKFbpSgth7pziHiK3tNw0suK/0L6LP7
AwQD1kvDMFmSV+yNrV3iNtLRbmuOl2FdvBl1dPHGWGcb4p6RpMa7iLoQoLgTnAvsUbaOVFXrwHP0
W5zG6swGq/K9VvETqH6mcB3e0+xGMDiDRPifG3xR/6r5swmDnzSc/dknLWrrXYbcN6UcwL6MOSKL
cOv4OKUVKSM1ULzV1IrbONDL/sPGEqbnrO7y75xDJahPcWBFB6xTA7TXKuu9ScplFdfKtyRr5Jmj
RMM1ZpMEENC0sTsVznNSt/epR5kEHFiD+LnO42Ld2GmwVeKmuDVj8G3qYSE8kRttf8yZ0xb1qDdS
jhchQ6aR/URZ2Irfc643QyotzInjxgqfsec7aWpcXKbFJ6PEgPwyPcZj22ep1rw/Sr/HuS4P4n9f
/R3Z+vf6Dz5TI/OjkKj7txaSZkiVhPVjfx/wjZQU0WyDBEyS4+jtos1Ccz8RI6Y7r3E5AOlwnDBw
cCWwZK27alJkfyCnwMMnNrEv9M4mey7fIytyliZT1bpHjn5lIq49n8DEE8g4HDVu6gx9ogLCWoCo
0d5kZn3BpO4ltSP1PJVkr8OMPrxHAVEbxUzdHfN2ufBSy3iHcf3dAih3zZ1KOkVD280SGGan3sFp
PYm6q1+3FeS/5ruBUu17SWQN7ELbv4YaJvFBGV+i3hOnLISFHth2diody92Eiqi2JafThDPksm+K
9qlT5eGAx+EXZVDbp75I1XlYt97KdMgq5Kx13x2zmml8d5tICaUNFl4ffYkOXKInOd+Hpy2E4pRf
Fd72VM2tV73X3TV04HRtFnlz9c38GAPlfY8TbTHlleQaXaJeZP7FCourkPxw23WBiaU8XJTpwvIJ
QjErkFsbeUIjr6r9KVTWWzI0QeG8+TgzL5FEL/e21ddnUmIspU3QLzWjK1Zl5OrnktlpLrAhX9kC
RMEM1jaqTU1k3WxXPmvA4L4qAGbww8ZlxLXynANPv8pk+9U30vbDtjEZK0RZLcOhwWq1lJU5M4B4
dUwzmJW6337zoMNjvYm9QqPd21R3fhqtdOVQvKnJzi96XHqJ/KnzulbqmUh8ex3ptbPPuqrbmLa0
c4csXSo9LPa4wgMLdPXrkDbdqgUXt8rchhN4Wp/VHPxeBejwo4nExSbZ+oOUEzEby5l7rm+vkAuq
dzGwmIntR4f/0ALTfsAIp48PHQr+1+lSFLKylyIgfGNVJEnlPEhsY5kbmXIUVg//QORvmDJcCjPN
76By7wo2QGdElOTnTFJeMk+xTmqYV8feKC8QAYD0J2HIEe5HiEUSDhjezYHXvfWsJNAhYmf6QSIA
jUC7bybvwiRqnDdyuZqKUm+ecTmXbpghiFNjYsLtSWn6rkthsCjlBjsIpzkC07TBP6MiNjFofIe7
As2mKPe9dYKdxKN+aowIYhKuGbtMZdTGvkhWhvWp2z+TGUnPRRw+szupTn0X8iYNQtkJUbUvss1M
DTQ8WRMk+c66K66J3WrHrrM2Roz54RxBLQJ6OhD0sVHuXXFtO8va5UP0QY6RHph09VsnQJfsUQ5Q
xJ1hb4wZVJe2y5zI8gvbmGYJ9J5lbSzi6OvMZUdptin6zKvAyfu5qCuMqRpTS/ePW0tvOCax47Ln
YqyNPBYoGwMnX5xy4Tu7tOovRR8aZzup15w+l7qjfc+Ewg4vrD8EpmSXoU7yuZrZ5aoM3ocSoG/I
Sadvwuqn0J+EbYnnKvKdQ+EOcIeLGFpF1EAiwdXngoSfu5EFDkQ5r/MlkZr8ko53lq5cEib9/VQ1
NbZZlayF0Lz5VATclJzwaPqISAlnlWXcy0hut6Iyy/lUtAJvIPIWfQ2l1LyjLSxueKfimUUpz2Bs
Bl7bLDu5kw7DeAFN9usujrR23frm18+qz26ffR0YxaQ2+Om/R1pmtQfF+7Nwc3vXFVW4tRvXgRLa
JZsA/+SjCIJq7ZdadCKV2K+0XCvOg11aSydB2kMI7+KwMm+yJEv26BHXO5/Xf9MEeLNpKKWu1F4e
zl1RZ0sX8MetGSKkp3Uh3/P4WpYGqAN7SK7oWoebVi/Lbeg59bkPcAJOnbh8V930KBe86ZhebRsl
rb6EZaPNQeolF4206wYglbxp8yaaF5kK3Y4o6lYx+TRhSOOSIYq5bWm4jXKwUOXS/IHVz5PCHmJe
ERW8CE3CGiPMf+qQynzmwnev5TfEXiq7GGnQbMq+Ptm8SutItcW6M8DKyJZNbMH01VfZqD5UMwl/
puYRlCYCC7zMF5Pc87vla/m8aJXqhtxLsyriOjvYXbl3QnKCridVFxhGzTytyAQUWTf3szL+Ifsc
szDfip/xrkxX0Auz/TBoxlEFR7LwHaG8Yf9yJAZik6h0FKbsVSWbxdfAN4alsOViR5jSwvFJ/IBb
wURJ1p4TcWVek6oJ9xpW5Us7aftT4ozHF8P4CJXcg5ZR9xvFx6De9NgiIVl0bUDpfnOAyc2UNOlv
faILEOalvCrxn34lPEGChB7BuHG2iyy5qqLKwAFUG9ny4q01OCbe8WF24H8ZrXu5Ns+OXjiLQIxy
VV3obHo16A9pDhy/Cxysg3W9ulgYTkUwU4UmZlpButfr6vgYIMC3JoNcLydwl8d3uTBFUGwn6FeD
sDlIEbtG1AroV9XYswZN0zvWMOlNxnJBy2tjb5RtPNf0VmybRsHY0FbSd4gYP8i6dJfCgdqRaf73
YJxzDTyK8lbK54FKHLZ3ZHOLNWO/7toovXmqcIhXNtU3E487VIqVHxIpC+zUredC1oelokTvdl/m
iyzVnEsyXiDYi5ka8qC6pqRKMwJBymIorXzpu6VzmTo6jqmv7RAv6s86lN3MfWkwsYyfMnWLjc68
2I/PfnxYbCprD1RDK4bXXvL8pZ3l6VHyCADCD2T/3GrxwQmdL1ak4Xmucb72q6cBC++5OqgI1jqw
3EvMnRxbOeYQVOYD+tpATxDFd+JK3aZt3J/z8YIFYp+kKw7HwSbnpLDQzUZ9Re70q1Z23U/ycwNI
ZTYqnLZLKU5mVe1kS0Hsm+ky9oadFDNR65Jx7ZhHNnIvhbh0mcqzGXrWxo2kFJHGlPdVid/AzMSL
wa7YcMl5fxhc0COJZlir0MQ9XBhRtrLl3jpkRdO0KCk1T0ZmJZup7vOi4F72q0tlq8TVLOBf7EZQ
JKyqVxvnp1lq6cFLi6j7ok0M7RI5PkdUsBDgudehNkARgJAAvgchSKEWYjYE9VGUGkdAIlRPCXmm
WaHq3XaqUxLNnLVDDalYsi+hFlg/yEXhgjCvXc++eRq75ECVv8qS1O9Ang47XYJpMnPRTg76MTRR
SIKNYPQmVUH8LmQfwDpwoBG4bBMA93eg0ltkzjRzHnV2uTTB0Bt+QELSS4KDnHfpNhhS3odclhaF
Naik9hz31lvi5ploXRqm5yMOJBFgiZq1q5TZlXgalGS8YuCx1dDGTXZNUGrLZzPr8YkirkEopC6f
ozyzT06k33l+zPvQw+aBDv4fhrg1qsV8UsEKTnH4LJIAngjiU0NYVO6pzr9NBdP35WVmiWhhWeVw
iZDGwg607mAmaMPlUYfax1qNbbAXY5epgdMCGikSGjDU5CKM5rKRsgEeNdI6xyoOTRP/uou1PFoi
G2kg8yWqmjwsfR63zEQ8V7HcrpDMRxfRQHJSkqF2J4rjHqcLj4GzbWBaaWiLHI3SZAFIwmtdYA8n
Z0yL7GCtqzJ0iKPwzWyN0rCuU11tZzs1qrCMCm0VgSmYXU1skoXvUIOTUzRViv5E1km7yH1vzDXX
964+v/W6t/rReF6QDvAG2Gj9GEI4g2BdtIass0yD3HRyFS5OqL+3kPqOfvu91zISrU2frxybwG0e
RNauciv2YuOdEiGf86icytOltk5keftV2wSjJ5hMiiKHCSmk+N2N/OgLZgKjIopUvzDfY/YXut4T
WJRgqYelezZlHoog+srhigR8UwLebwyWlrE4XYSjgqo1HKID8NpoUjvL3KViIYlYvWjVLdAriI2y
ifQKlvVnJBFQTpadMt66pirgbyhSMM8H4gF6hKNYMEjadboUPpRAdlvNSvHkX3Vl3TQkbNRi28Wl
/ugnFOVEQs88RJnhrPJwxIlbir7DuxGDNzSs74pvVjdRiZmMCO5dt9qlE8nSddyou02lvGogVnEW
DtxH0ciTZB72Ilwlah6WaO3igJEj/79GgikmF5t9s90wwzlAiB3vWsCJWe+uBkoa896Jh7XhuPY+
KqUXP8yim4AhqTdldff6vrxnoJFyrVZOuSeVd0cTxrxFo5oZliIuLO5awYMLzwT3ZGSAqqBuuac0
NL8rwxC+eklYbgPZJyPkeNGrCVtmqYsq2EytMCLQ7vT1HPQKrdhMoHIbSU+yrcs31g9gLFR3Vgtv
0c/MmclBc29JA4DB1tA2hlbFC1RETBhTUYVgE+gxeOC47xFKwL/ClhfE9WntZWWdZyzvUmQZhFh8
9DuBiS6nsaqDS16u5M3yMbYBdMZqT5xv7MwOr1pl+OutptaoJfan90PxKALTYsHqO3k1dU5FTH6z
05EzHH+u7EXpsmwIjD3Gdp27sEhor6fOWlvjOe/b7qM1NvHBJKdbbB5jA0HirSUlNP0J0eBLczKs
0Rozno1hOe25Rfp+lQRDfrCjPeiT4C5V81aRxV1SrPaelN0LLCrnmOnpaMgKeVPSOnFuaiTogtaB
OyQF5qOuVr5i0pafHlUtYgUnnWSzK+fo3IacmAGa+ztb2OL8P7R9WXPbONP1L2IV9+VWpCRrsyzb
iZPcsLLMcF8BLuCvfw+aGlPRJDPzVH3fDYrobgC0rIVonD6H5igh3gTOkzLZSgGswikHPOIlTgD4
dH6IIhR+o+rte4nk1Ne6jvUVUB7WuQit9CEZ3T3nU/HUWdmHTs2iN9Qj63tIWIDx2hujtzbjfINc
u9iQF+ABiJo2ubcnb2W2LwWr+qcocY2P3VfWFNGDHldqUA9WC8YQuw0Y6la3LMUhJzQtQIPk1VAH
WaeW89dlLi9NrWigxrsE3FyaBRSJM4H0QWQ9hyjC/Gjjz3vxTMB4Ry/6aODddglzqDvInmIN5jmN
xDP10qkEBWo5fKdeiz8a5dtJg+PWJv44teAOckec0dGsKZ+MTQhkSpDainEWoXptTGXnKEN0Xsx4
4K/3eRh9oKDFnpudtoZEq+3fOaooVVdNiGqBJZhCkI/AXgc8ZsP7cpD2BjlMq2kfUA+/SQYuPruT
HQYTB6hZaKV6UnWku4CdDlxwvaD+vY39RKqgUNNIURS6yg3Lxce7xG+4A2UUsmnvV3lVeBDvREHJ
nYOCyTt0SnTjRbEP5FfsgSErgdzrPCtj7ipnE4B7HYqKkWCRym2gC7s2KR4V9rls6GpxLHGL4y7u
P4Qs008AxEPYUi68jKPuErOs9B9C7qZaxv72Ln+72nIHS8jd9CySwLw7991KyzTLzdxNs4T8b6/H
b6f555VoGN2l1otm08XJ8/InkH3p/naJ34YsjrsX4n+favkz7qZaXrD/abW7O/ifxv7z6/Lbqf75
TkHv0OLp0Kh8EIRIVUbSdJTNP/RvXDiKwiiSN6ahc797l0Ce+/OAm2EUe98nI011O+r3d7SsusSo
OHee1ovndqb79e77/7Y+NjPYeg9miqfzZcV5lnmdZd1b6/069/1/W3de8fYvoREcNRBWM/SbZdXl
ru5sS/f+Rn87hBw3t7pMQZ5ZvVrKWi8z0NVd3K9s/yHkV8N+ZVumAqa+CwQUflZmKthjN8bOugUi
3qdu3EvKALNkQO7AC4yW5auNGwaKyypoVjOI+rHWwxOldFPgKCJg4gBeOaJIvd3rFTSbAnJH/do0
c+8EzC8q6MjUT15+aDw8BdZ6rW91YTiBiUMlH3V/Po4ZAL2Ucm2zmBvpupGkG2r2QOlJl9Y4ZYq/
CL3pznXgYlqk4MLQSMFyzPKvYcKUnQnKZ78simyLMynko9SiegYq88FsSv4IsqXyWUH25Wh5/Il8
FNXgk7vx7HYMUBZePlOYnkFKLEayZU8heqjiEanEoylmpYC8roDhMlOABeUi5PiPq+tu/+RYeogk
6i9W9gSYl/TwW1QayMCV7nCagMQCDgzcHyfqQ2wy9sfcu7oXh/keYpsKQqoRIdVwHUZjqaE4730W
q8niTWWieFerUdFitClOAeiSGmQJQVK69G+CMtc9AX0ptjdjgDz9K/zGCnLF3PVHQx1A0wcOf6i8
2Y+9ljiPdJVDu6Lvy+50Z8cDURLg+RTvobsBI4+PfRaBreGvOSiCmhrbW7BA2f12sdFVnDv9A8og
/7iz0yQ1cw9tPdl7cpLJyYdNoYph1wBvD8wkzgkh5GThJXL80m692U5OstPV0gBeZx+oOxHpHV26
OEwJ2/Q6loYxMwmDxGg5NM+KcQMIQO8n6aR70A/32NOq0ZAkgaiRgnctINRI29njJvUq/jREKn9q
tdrZO737SqbFDvqtV6vgLvYaCKWmABx5Y5tR7ws5kmzzGjTTYqR1XCcS8zrkUOvpU1G1bEtlunQF
HqjLtV73rnQXJHxeDX13Wcs7X1PNLlXvghYWaAceeODljHGGu1e5YUDgvWgKtlcaxcZ1qKjtT9dc
M1rVp/CQt/144JoOZWrWFwFLjWvtdKZ0novsBsqol8aoGcg6kc0n003IfeU1+aPURTn2TaihhAMN
p0Js0BesEvD8QzgNOWvTQKE0y137EEtQBBQi1S9FBXYgqaSxRMS2poE0eCh8fXcH+skKgM83ZHSk
WijqXy0kQILqHRsETqNDaUc4OZIZQHxSnhOcooK4ErR41ICQvYCuHO9n0rya+KRlHMdp2BwHqMWw
BusJA3VczS6SoWCT8DYNYlC9xz6QgiXgIEUaDKHXXupBtBeyadLWoagbkkPI0W6oT+67eUY1PbMu
jHa9zYZjj9rnozfghHhF/RQs9AdXf6y6aiyD2YHkE/AAo9N9iyFug4N7vQf/clQHywxdmV7nurPF
cr5Qf7wz22qibBV9vHTvKqE3vytXFdE2nHzkELSbX5j5ZwdHgIc5hvo3I+cfmSFMVD8C6MlHhR/4
cRWcmBZ58jagLmxbSrE5avL3K0Gickuf3P2QzSPu7NTFDrrfAvn/iQ2dO62Q+ETVlIci5sJMlNPS
lCG7ds2IrzrARI7kJPs8tkc1jh9N7bRehiGrHgZ93Wj+zHZrouAQZVADyABNI0kAAtaateKwz4bo
imjPS2c4lmmJjWnCml065c0uMyAK/jxYyB2oo1tC1R4xrWwyKlUQHpDRHU7dkId8JJMb65WPh9EB
9CBMUwvf0yF2P43O9ICfOe2MYlb9TFcFdED1KelOi12HdNux0C1wFyHUUwGqXWljbW0d3DZK/GBc
GqT18JcA9R0kCkisZ3diQvJce1+NoplccqwUHMlgteUG4rZkx56Z82o39jJvgI6BLt4w6bspT5ot
8tTqi9cVIKpUQvuHDjmPuCuGby4vB79FUf9T+B6bGM50Fzs4n1oskzfgU440HAF0DORouceQTiqj
BwN8TcPsbuwEGUkgHa62CoVV1dhAYUeOmAfTPEMsk3pN7K6Y9LTgMdMCmtEe4wcKuR8i50ZpbQLW
d4wgb2U1Qa47zmifgVkv1y4D0TD+dfYPO0adiJY1X2M7Ba+HxfJz02bQ/oWY4cZCncsrxRJdy8+x
aj9ZOKYB9EHRW2XlaPhJopoBBtUDFMNk6EoYsWqAV428VG1AXscF0IG8NLbqcA6peobptX6IeXwT
5+SrVupJIV+PDHwD/NTSJW8jlajIW1RQlWlNAJqYBpZfr1uZYc7OICpBBY+8WhyLLZZeIDi0rZ2i
WoHiqBnAxjw7ULvxY8IJ3zQMOERdBtASdzPREgJsJ2CExsQUvKydy5sC+oqdGsCaDMes17YAHC+x
x/Qz6qAgB6N+jvAC4LAwAdXw0GmfG0sDyKoWL6IaUJ+nZDlOwiPts1OqDg4/1fAU5ZMKAUS8YeVw
mrXkZbsbke/9b7OGow5uDEWBvg8eHnfW4FpbLexRmQ181gr8Yf0x0ZPoLa6nXdQg28/ddHqtmsof
JTEa6ueqR72DbFQko1C0iGdnGxoz5PUyvcGfginJS1OiKm84kjcx1ZspS1HioBhzuLz6gSOFHCcM
XgUEvdM9qyAc33VubG8gdmV/VKbkkX6Hl4gcwM9dnTjWJmYWSJdNsFMNq3aymi09J09pYhxMp/Tv
npVRVIkn8ElVjYOVXr1XG3kS1t54xIifn9X8qI4DnwejYi+ZlG808hwsOibbc3VQhsf3Lg5FoxM1
U+nsUBxdn2wFenaYqHpgmps8U+MB4FFnwOJRD9wW+qkx+cHoTQjAFKIYt0U39PiSxYAJn/9np8i5
L/W3thWo6CASw9V9zTvnRCFCD4dH2522ywDdnrIHfIOiqp4GoJTZ8jno0+eYed0pO9dVFc+TGKB3
PMcCB590Fw5g+JBtD60VxVID1HQeANs0bEw5/aS4tT9CFeFFyQM1Bbdr1bHhRUSt7icDhG/JNgJx
ewQq6ocn+V7J1FQmqIIK9eRI0wB0+iZrbTxFym6NTd+zYX0iH4WbKepIvQIlO1wNzb0ows/gDhkO
XhQNBxGOQKHTJTX4elcU6Fq8B9xHNe8eiqFuWPGoWVEfVGfJWremfp5ziSmqVIT+MprmtVpxvY95
CurXhfOqDm20vQuxmYpf1Mj7EFstlFQ6z9y7vZIAOzipuKRm6ZOfIsntgCrrGkl9e4mcXRSKAwnh
axF4RiiI5qCrZUloEyiG/8vVKBJ71Bisg0Amqjobzw4IBoN01LI1dXsvhq03xnPvTs5qAAfF5s4R
DvmPGOctu3t7Ne7jutAObdnmNuRUMMnovuiiHh4jPeIAJxXOxsPO8gJS+3YVttOwoy41Wec+q2af
HqnXpKl26awxKCEgdK5kzzOj6ILCzGVIAxaOU9dZD6FgU+J7HQfLgFd81VD+nfjgeJnwEdFB9kfD
5cKjGQ8blhTAKTWtD3jPcGkdNX5BIQBwleELNUZqcyCIrHCfS5vLAFSdJgXiLrKL0/ruXEb6vjG9
6wC9B4TBgpAgmVCKVqydqQdtrIwH9rY89pXz5xKP0kDAu2yo28mApm+EH/WxeKDuxOsOYDQ78amr
uLnxXNYfiyy/rgZWpAbpS9vZGTnPgLqpDCRtXKlbBi7RFH9ZGgWgWIdimbQllQUQ8dI3dwYK5cDV
j4BQBlAUdakxEjsFjqaKgjvH0oV2i7mJLRsYwY+G5kInRxgRpFJcHDaN4LG3AHwM+MCmDU7hQV3v
JvFFTdxVKurib14aa0KSh2Jzw41eaDyK++/HU0QMcto5YlnhfX1yLnMAFAwuX4DQPVD9b6wYHF5Z
Cwm9lY3inZOr8DUqMyIQCVjD95an0T6VGOsVRXd24vgiNsYnajhYU091yEBrz8VTaaPIo0jDYkv3
BIppSDJY7XHuuThGY4o1rjJ6Od69dHfFL7w5UmI3Yzs5dpAvXalm1gPOqiNUOOUovcnqdg+4ILil
AIB9HmM/T+SBv7RUaurt7bH8k1xzUBt267xxk/UyJhqqfCX66DoPOUBm/P9xnmXt8d/vp+sn1Tcs
MJQ1uWUcK6Zv+1S3djw08LyV971xFA2mwaNXbhxz20j3I0qAIQtpHMk0kHeOofAGRTlrjXuoJZFD
KJLmpq4yQj0iaCIQPvGsEWsykntekcJHFCGtUXzVrhI3ya7f0rUAzmdVm4Z4gCbGGup3iekjqWHu
k6awAN3Gdz6P8JMHiQn0Pfp+Jz9yOcJd1w3nD9fnmnBMdsjyKY/4gERnt8vdzVhxA1zHf9lU6YD+
HSpzWn22l2DegViyDIEs+adet+odjScTDdDw9gnwTgEtihxPjqEv3KOtC2WTFiPqOYb6CKxEc5w0
qz7+qksOChFgtbbbCaW1/x5LM+VJ9NWxwYjW2i+1Yig+XZkArcxXpbTVuQLxv3fvP8dBD1YBKhjJ
TDdf33FjUVcHjFcpEwBm5XMcmahp4z66keHOAS3IQwO0bUV00pwIxWc4XzbNAhjn0TQAYE5fDGkO
iy7bC+ylfepaDUrvwZGkAMA8VW+6hiQ8skAgHJXBeKKf55jwTPOUOvFLhGKlNzQZPrYmnmOgcGEX
0HvbVrXzzEIbapJLF7zzuz4CoclWYd7sjUBWdklt0zqCInx8mkCTYgmjO4AETTyFJhqWKGDBbhI9
cPoaX15jamfHyb0OoFHUuEY+D6UejR+tLF07gNIEtdvkyHV2YltpiXGpUWi17mrkyUzLgqSetIWK
yf26stkcQg6BCVZgZsPRmy7+6CJL2yM1bFxAarpX01g9aR13E796E6gVu3DpEh1XTpo9PnDD8RII
aRdinyn6n3OkiWItoNPNyqc1l5vJI3B9p4DF1MCwH8iec4/7DSQ+tvNUy82Qm24wdfL5RpbpqjfN
y5xdmeoRCBOwsTPkftJNlP4BUH/UbSnY0q8WoyYm4G5pv0jhwHwjEqT1c8wyxeJYbMs0UPtJVxM+
p9C6Hz8ihfaGgkrllVfC2ladWT/wos1fweT3TQfw8fvPAWMCwYs2QlqGqICEijoZA0ReRAaoxrYR
2E1x2zVll4LJS8FLl7x3Yysb8HQOjLU/dJZxKjLggcbQ/QR8qxbuIw106SjiActXWysCaZrUPCG3
a5womo08yFpjOFT8z7yyzH0MiqcDKknxr2oU6FSiMrRqQSIGK3TMxwNSQuQVMoSuqGkZiqRmz33f
Trixt/vvkDSzURct42g66iOJ1KEUutmnIgJde5T1Bcqg0RiTFisPY4OE/YTfEb+3mtL9M8/N4gA0
cI3UZ1IUBwZElJ85oebTIObm3jrpugTPVqWjmCdoNaNqfRCoAJQK6bIL1ihx9uKwgwi5d/Vaat9e
JkgDnFCA94ZdZ/WpK9JppVVJ+NZ1gCNpfSXewiaxVh5n5VvoQHawqiIPKgpMWSkWanY7AxVNODbw
9hrUaec6bTNNw7mrEdUD2GpuuouX6ur+69g8jxLfGbAl57L60+gAjzHaRMOzguecbMl2guMzoNgF
zgwPQ9SsyTYCcjkFs1sOKfpKW7dyBhMFXWtP09u12yr1A+hT3HWGst3PepZ+ZCgxuKh9o5+HoslX
ZC+L3gwKFTByT4J6Uf6MRzPtUzg1fI8XgEGppMg+o7qNrVjkhY/AAk7PtcIvZI/0otnkoWkhMYZF
EsY3nQk4EQfP5lvyxYjT8ccwRZArwNfapa/59AD1k+ZBNYvoGdtBYOjt0v6RfNE5+E8oEvRm4mKn
oIW5PlmDbxKVT9B0DEBhkaMG6l1+nowoNcjXQjj5CWg851w2iuIrkYVfs/erqESqlGzJ+9Xina/S
sTp1Jcixksi+xHh63eG9aDxSgyJ289FKQ6g2QjlwdeegrkjDS10X7o5ilwjwvCMTZgFz2ufRM8j9
yhetzdN1qAL2XzEUjqVKXftW7+Tf+Zj6kynGLxHUxdZTm91GMHlE8o8RxBOVp4lfJDHURCMFBR8l
qDa3YLcp8ClS1Pgcyg0Hiz0nsFRwgs0iyjFtThy5DSF/GKG+QUmsgwfO0C7wpIO8Xu7iQ5O3J6HU
LYpC5J7mZpicG2fA44G1Jy6ldvUeCV+j8epnAWDibnAVfTNOtfIRGaw5wkDRz6oQIB6yU5RElTgf
1iTfOqTivuLoWTuAWZc/g0dRPIL7/MEocdu+WolqYwl9CCiWGkPNv4LCTjtQr+mSCTWV/QP43NkT
Npd+P7U4lgwh5kZCuZwhD1cZyI5MjIsPjl4GVAINelRshyGnElCVs6s72sq1bfWEAkU/j7VeeUlC
IdZg3a9sVMqAFpea2FbVvWLJBljzAt8iuAS21tRRUtB9K/DdiJMC6aFwWdP+u8sygghki3JY1L02
Yrwk8vsaZF8WznByC9t6FC6Uf0whLzeLpOcE3C3U/RpoBQrngez3qp8UUqbGeMhFbK4msHAEFEiO
ZSq6ijK2Td+nugvL3LPiaQVLtqBc0dOAF1bAuV0+WXWOjaaZpdtW53nA9AQ7TTVH4XynQmfUbL8N
deFt9F6dIEXgQIFaylaTjXv95I/KyC7k+K1NlWNR4YfS1CWGhuQtG/xOjFpAB48LQfR8bHlzjhlD
vWgTDsMHOrWc3TN39N+v5+NN04Ak3cw53VWdvemr7oObBCC/XFn6mJ8G0ffxOlNQ6umUf+tmssq4
HJChy3u+pd57KMfj5rmVzbudZqQe2SniPZ7sphRIeo+nJSnU+2I3IGCqJWs1NVUd2mvWt9NqsdGV
5M886ZUHGluKsVzwEqJe/zqOuwOKgihyyBpIaQ2Zs66a7DZmmZGDeG2L06gfUD6w901jPc6vB3XB
eoWyaLwAy1+EU7Y5jExu6eAU4H3o3CXPnQ0Z369h1DYrTR/UNeP4ZiN2gZoZPwCo788RoMXAsGor
4iBgUVMcTRM8oRRFg5yoB/uCpDL/+yDOstP1qERLNCh9myXK3epMQEMK8syrrLbHE/UjyONseoGj
RLIpMuY2EFXXa3xbOfNociMnrOFkEfk3YK8NEA+lf5g4edsppTCeqJl47wTOwKL1YmtRXocjRDVa
FaVqYlsMqfZBCodRg2w1+FZb5LzLMQSDo9QZj+3MgBj1Fwq4MXe9tgGdbeGTbZkDOTngnpjjzHOQ
wy4176RHeNSUS3Xv6wEFlG+myRzuHXjm+I6j1363TN54+BjUZoc3n6c/gEEJlDBStBWkhu3F0CvU
WTvmmZVQoYc4ZHuRAWSiAGpS59ZEoXIgwMrWPPDnuZbpf55LVPyTl6Ta3tXjlWNb7JmaVKugeK+F
3VXXhlcgRdInz9x1as6f+77wnvoiljkqaMkMEfRVQxXRcx+JK5zFl9o12kE5zlOFrcx99LIejVDl
/GQT5ug9jZifel2tvSVF/DZmiXMZBzzuNZkR76hLpTve5BxQhcZOVMNTpF50SbUDdSgoBjM9ahnN
10TW/ZAd0eE264Gaai0Ug/kdpPMCjeGTQyMoBhXI16WWqeRSDpK4kN3GzWi8ii9hizo/OYeKyqvj
gGUKT55sqWG5idQYIAvg9J/ion9sp1wcyERNDVanLfSwdZA5IgyZR3DJp4hTLYAHMsVp9s1opg6U
hCG7/UBbiYx+4uiSGnA4hgHXNG1F2xSy0baErhbbMuLORhOYOPVbqW7VrWMUgAIyBL6wG9IwFIs6
u1bNocQg6cRQ7nolDKtEu7YsHRSZPcQFNwrqJzetPCCdsrrYoMwg2zTyNHXxikj/PmpA0OBIL/FR
p+Ss72Dy1CVvjSPH2bvA5AlOj1PaeB5755inkt5swjsZ2obIbqGKCJpGH6caTF2hBkZ/t9esj2Gn
f4EgU3kmZ8f1FUjy9NemaL1nocdbMscFhPiMAXW4o57YH8dKZbtSrbOAvFbElHXkpThHkwuE0D6e
F5inHJ27BXCYeLNA4jJ3AypToF5R5sKPVpz56CLtQt3CAqBPaLqfZ/0eBJ7usQtFEjArSb41KOSY
dPCfQgjO3Ax6ZYPUoso+jEp7oQAAKB2QXUTGeRkJecD4W6NhE+yF5qd8KqwNxF3wtrLAWp+PBfhh
JGall2CXpSFbCeEV0NuW28XuJe2waQCURJ4L4mB3Q6mrEJhSjkWdLvSi3icWz2mCN5PVRW296qQ+
BTV21SFRRZdtCggWl83iJpuYojiYBiSCyHE/xTxP3eKgGFnowNBb+7g0Q9ezfV8DuvRuj4BGOhoj
iPaCvy5RcthP7Cam4sm4zbj3rY/G6hFcyfqpVTbUATU0ZJ5tqdxM9qbYkp0sdMXlmCFj+gnPNos5
gqAkOO1wyPrTpDfzLfafJo0giNWXLHEdX0fllNxT0AbECl17O47Zl3mLQgcnsrnbf6BQ+BNEv4Cn
lU7gy/RNko7IFv8c68jZmjj5Mu+AyDvvZ/pmCABocg+pUTRI6ZTtC8tRwKcqE4pRisYBj3DjvAob
lekgrPkTEnbuBw3fn8jhaeFxStv2oBsAQkK/yHjBaz6sYoWrPxR+Jp0vOcZq9OuYUFPCI4sSSHNn
lVhrg/BFUWFXjIz2F47v51UPEpdzy3rQeagRdl9xMX1hDrgfwBcp/JyBy9EZRBXgRCU9A3o87mxX
KFvdYdXF1bwGOx/UYRke6JYleZhIhqexZ/qnu0EabxWwrZrVhbfgPXCF7uzMwRMFVCfwAIn6oNbZ
ZFZpfMza8TEXbv49MzJUUuLp7Rn8mi1qTBERK6rxsR36R8qf/SrifY7fRqCIzfVLVAEHbpd9AC9F
8URAh26t4nTroyVYiwKw+JUAFVWs2vsRHFszzKGoDUA9oYaxMUawV3Xg293WRtn7VWVCbVsiIdIy
mSel8TygSQXQkjQpYShQ2OnMk3aa6NYpREsALcZjiuoMT5HalEdoG2AHAnGyuUsi9cQbq8GE3AkY
VuTjDtmlqU3VErgvTPE+D5kg6Ok7qaLhZQZ9vw3QIwqvQPIRHSdbz85MCul1cVx+72IgprjnfRGT
GgY5NlpzhMXVfhUDpOMBabexWYoCqvd8KugA2Lmqcw0OyMgJyp8uRgs82JC5VLB1odE4tGlWOjgf
5A9yZAfVOCG9JoriXNTgEiVd865JRwCq/u5obQV7CemIkFGbR2S9h3exdERpbR51AzzEpxGpqqJi
Knu55ncGwyk2Iw6oSe8uCHuhfuXZG5RCi+/I9Kl+4onpUQO+6YgCdlCEXQPKPlm3uQI8n5K6W8G7
jaVy52CL0HICpEuyTQkiRaCMoDFP7kTRnUOCvwf0Q9CrzFF6t8t1FLHTXwaY9doA+v+tG8H0sdjB
jbM28yx++0W8Le164lVANjJwkVWg98izFp9SmZOkvupG7QrHxhYE7ZC78GptXJl2wSEZ2xhvDCcv
LUcSEsmBx7jt6hWxbIJnBZRWCvgOqWva5j8PajQT4LxSnJCkqkB/KxsFPJWAF0I/g09/2aQjhUwZ
FGEGwJ5Uey3AblxrbnNMmRCXWDblaK1ZXYHdXfaoAeDfTBgeOqXFKzr13OGsmHqgdAQfB5B9kESO
DospHdviMPTqZzJRY3detXNVnc8jWdLGu7K1/oBET3cA9yegz92Y9RAHrTofROgWzpiGGvl2aSQP
RdLVHE59Myr+KHNVBV4mG4/YMmnrZuqHFWEttQHVN3guh4f6FENX1IAlDbwF2XExg74XAM66664D
WgaJ7WZSz5nuQMpI4Z6D72RFxyvXteFaNJEbpJkhXlkfI49qeRddBZYrHmuwh9qaciDnNKgqCioh
tE5eF/RPDxCtDn3yuvipOdnC+YrKYvFqgQv6BXIAVdu2nV+1yrkZwC1GkZWF6uxGlOqO5tFbfHSY
NYg1eXXWDXsN9a5gw8QdAceRPqV6vadpKQJISBD2Kc0z9ZISRJTYcjZHmg05qw4k9o0AjZYNvVET
eniW1mMbNsX6hxDFrDjwSEATBSXShwFv5J0BGt0TqrLx1dxG9WsDcoyVOkCZrcKLFiLhE0EuiAVq
lI4PXVQCcCFzqthOa36SxA1Y8dAt9Co2oHBvZif8KIGvpTZRbKOYTpDyVPPzsPgpMHYgAhA2xUYt
G6gAyyM4RR7BhfJoLkcOyOtH/kgmctoMBDaqZw4biiCH3YHIicaTbZlEszpgdIvukewqUwZI0kAz
C/X62rHtmvKhjsNLOCkmqL+I0ioqdBBZaeBIncL0e4HfcpCrSE/MPFxCCybb2NAOXpER3M0Ip8s5
FNSV5brrcCwFeerA897iiovzkgIQiomygDBRHihxQI6EmSOEsFkb4AvWeCJHrjOceVfaGwgy8r1T
VSW++Dx9axad91hz6BoUVgJBhXCafLV10jc+uNXKmYrwa+M2j8OAhPxqnL7U2PDhVa04Kkj65o/M
LD5aQ1Z+6RT8a1G/LD5gP1AEcZmzS9dXSAiYlnZy43F6EJHT7RvVG6DKq/9t5Wo0b1e25MpKXD/W
okKepcq/4ND+duW+yz6mdaH6aWn25ykpNyAxAxv3ZCpbsxLKV2PA+9zrMh1k2K27BsW/d0TNf7/H
Obq2NYZUfcpAaOY7rKk/Wax7k6BtjP8T1EY46Zyyr4qmqG9R72SBjg/9U5SHyhb12+k+yVJ2Gnk6
rS1vql6dOARhdGxq3yCkcb0NDbehhFH0rTOQBLy7DTF5f7uNxHSrn26jxYPNycBzst+N+Dw3A+Qr
cAhRvIIKtroYHF8rsmd6Khpg+UpHlI9kwtMWCzxmdFvq0vB4AlaJutwY5+Go63aYL4eiMAA15iBF
diYzCXojtiAQrxUXbLUATODWC/QErJc+kkkYiCAdyNZGkUT9Sq4rkBy/AGFUXOzwOhySYDhPTCxk
E8xOPXbcvDZMXmWAv9tKD3Sp7NlJPyG3khtInEoPyHmg2qOpOxUslQHpOpgasgs4ApmOYIOFpp76
ncxQF4VUjIwinRqKKichjnWjXvDcEvpJXYMPUwxme+wlgwo1Ou97PB+DDDoB/eNucUAaAdHqe7QY
23XFwwfIdXa+gfzZjg7v8gzcV2CYcEGGCpw1ecF57e3o4K/QJ8jxuqCXtcNwPQMHpiGOV2E4uNsq
0VojIL13TRqhqeBuSdidxOLpirw6WNxWXHobDuxMN3CoroMk7DzFxqtOLLWyJ2z1lShsySd7i09G
qu+RP4+DwPAcWRutgUIywMLCwRLrjINDiR4B56dBMo5JDZ0Q+bBIR+XUzNEmN1Dli6P5pfGEItai
xtPvENsPqakYACkk4guAXUGde9mbSNoapX6wEzdtlnhgsmjy2e4KyTDmhuKLtC/xmm7+gce3Ad9h
yL2MkrGdGp7pqBYZugTpNtgWbyTjCodPADvQbrHMi/gx0vDDxfmASgvhjJ88L4yC0Sj0PZ3uONXT
NAn2dhc1OKk8W9zn2MFfFPzTOsPGwYWbOGbgljEOOKUw62Cw8dII/EvpWKPXsWej47XRUJxLbqrG
C1h21gp+b6CZYnVHJcd+jZRq9FzD45weo4hI6thA9qUEND1mB/Ly3NoL0FY8R1Fs0hxk7iEteowL
zEFTGsiDAY+UFasirjIoWHXxSy2aBvQ7ACo1RhK/VCDuB1mL608j2Gf9xuihaRiGzqYx7as3w7aa
hpLpV+NlBDkdFNitLWjSoHagdXgt/xQ2E5g7ldkc8aewmbNcteL2SN5JnoyTF6fjCI7Bb7546dNE
3djRb8f+Kpg+a/hWy47DoUyc0S9tT3lVIvG3KzHqV9vwfnUXp6TQch9ZO25ZmRmHeHRBuiPftMBB
PIt6FC9Wz41D3YkcqoZ4c7ag+zawe7mx05s5/Ct+SMEFOvXVYKvr2naQIAKJyWFisX4QOrcDSMIb
K7Itjl91kUvQmxWNW9xGOdkBj6GQfefQ5Pw5fnED7hqQ+FK0+ExNUeWvqF91gHj8y0RX4HXzfHDK
5+uK9DLJWKcMtCm2Cwq0n6OTGGD33P62mA0RJcsKhVNdV3AsYLcka5zn61Gcr2nEEmwrxUs0FDtF
AcsmqpfSVVOM6YZD5RNacq6+45PaPKrypFeJC++gdoAYyJNe/NKyZ4acE2QWGui2yghyFMzcaagh
mwehvLgLGMTNhDaFj5Aj5Ssl9+rPvMZxpKUX8aEI+/oNemSzvRVQKYIgkblusrb5XONZVdOq6tko
Q7AVFQJIY2nv5XBUQEXL8AaSqy+R3X2EyEUVQHsvexlUpFvoimyDtAlpo6v/N3FKhfRCqYJrehxj
zfeMCXT78hvN2k694J9MPRYHoQKzTNYsLzR/HPCNUscG9CvW3QQSbA8iPAoI8jYtS7UtCV1MjvFo
aZX6nBVj9pQw/QeZKcpNXHVbmqb4JKNUz9kaBfAwlWK+4FmzPGgWvgRwHm+9kK2K42BEkePFsAzr
JYVQc+AAdb2lCBpgCqQ7pQDsC9n+j7Uva5JTV7r9RUQwC15rnqsHd7fbL4RHxDwIIeDX36Wk3dXb
2+ec+CLuiwKlUqLcrgIpc+VaekLvg711jgMEdpwAxJetwdrNXwCXbvdR39prrkNfDHav8z7aKxyL
vmj/v9nVlEN9tokWfODykpUq2GR2X62rkhdPoDF0dtClDJc86oonxVsULbOYLYwQ3XSKEJSoQY9J
zpYDPp++UBcazOp0eshAQhZj66Sgs7Uq4sr+ZEuV3CvWqV2f+YGJMJzfHWq8LPOFsuJo7zpbyxOi
/0EDRgW6q2NhD91hdodsH/RmIEIF9FQDFpapHi5uUsmXbuUPrnoxDdFBcGrIoWaCblxLzTBpQAZW
d6FKWkNcAaUs1C0GKJjFnnpEZjq8D6R/JjP+umAoigFyr7MWSwZQQSsgBLOjUWaNXyJ37DZZjvPd
7XWL6Eg+LhJESKAF8OE1TG/b28s3Gta6qPeDA41xUmDB4ASZl/ldTRNtxKATkCGdXLC74wxpqU2v
s2yFHLqHZIo2neTxlUzSDKB3zNsfNEam26Sb7Z+TumFqjpZUP8j//zopkUCLge0BH02KAHFSNlzD
NAbUoxbKab6NbXw0Uuw2H8uoqz6VWfTL0ruuhrXJIsBm8gw6QWfu+v/s0ujNGRErcb51VYaKMyuP
m1Vo7CNXVxYPTjDdoRdTnXH/157DynKhcr95ACTEXnoFt+8D2xo3kJVuTyCC6w9KQCwnZIG4Ir7s
rAwAJp6mBkIaY9W034KG74UFvO2iApwb/AQQCi2cb1De4Z99m9nLDOm2ecne0LSPrHxbUk0ALEnl
vS2JkvJTjO9u0gn12ajsHtSMuBpRg7eAzoH6XArck66Utv3Vr3Im0MSGICxdDl3BN6QNFiGscvYZ
KC4aECevqdvKFkLh0NokpTDSDKsLm53f7SQt5iOAgZdxlmIveA5KyAYvcOFGeP8sINUxX3wc+i8+
JgA/h35KnE0sHbniE4v2SRiOnxnkrKWq6mdhVek5B0P0YoCux2dyS5LM2IMjGDqbLlvUdh/u0syO
thzFiisUJrvrRNX4v67zSa6cKofuB/XHzpWgFXHd9QBRIeiC+tPaMdkWWKYfkTfGe+KtB+iqu9LV
u/1mIvvkWbM/UdyTydOAkQF2vFXjPdnJRIP/0/7H+viOf/g8/1yfPmdIiI73tZXtbUJUtW0sw3fx
hfzd9CCyHW15lWUG3vdGBUhdlOm31mFRtga2HfGfVoJkRE+YfZwphdBLyqAKk+Ip/e+lbpb35ebp
KSh9/aGAQrhWQ3ArT3+LRL0MrSDfkI20EySYTy8qNxdOb4MXG69Sx42tPVKj5owbU0HuLjwRyDMD
y/xT0jhvL+C0fnObYWTaLewqeQZriP+U/XabuuFfq/3TjaZXUYz/Yh/ffmfCwRgKTNeu9qBJ7zTs
PhGJew+0p0L9ML7olXnKOzBbkKdwnW7n+04ArkQbhxLt304JqA55C65b8hkNz1+0Amg6GzmW2Uff
AezL3oc7mKvZPVfRdAJtxB1507JDiOeWMyeHTDEcBgbUihsZxS6HDuazWSMlEbEoPlMXVH/btuiS
RwOKdI/F6KxGXeOa5Y6NqidRLag7TZazAxmzOY/mAwcQZijLHY3SkhyCG2fq6iXHHJx8tGQJep1c
xt3ZiyPQohghghV8aVPcRDeiLQAThxzciWIpMq4naOIl8Ya6VsbV0TahWdQ3vPwUI2/06OZzKIUc
2gaUz7fpQjTmMmRybXUOVArjNLwfGpSq2VottFY9aCdYB6Cx7MH+8G8PFXTHdsCr/g8PIKcQFtcp
j7+swXB+Xw2JA3147FkKew0kDkIqvuOinTTtfp8aGyLSn23zOEj1QbLftGCB9UrD2nqNi6yEDVZT
5MGaE6MuUiZzlxA2hKnhyptNN0zN+yRC65DXu4l65Po+0UY5wonHKKVO7eoq8+wI+UH2CGgwe2S2
/YwyrvYMklgGyfImWCO+PaxpsGNGeB4Rsur0IJnKMr9ULLfBSovZWeKla5TUtxuaHpjCwkm0/TbP
1pMgpbEFvD+5I5MZ9NhUgfh5S59g6AN55NADXtAorWEjB1eadn9PJlUbqCBSLNvRR4C6dnPwbN8E
AOT3JwLpD1S/jAeydGYB1afpW5Qm/Z4CcAIEudupkfUcwFOJ013wor2nQfqSIRsL0feU39MXjGcd
yj7+OV0Udb3ivg365jIL9gneA8DuBvsubIpPnp2Wnwrsk5whG65x4+A77tnu0rO52NEgENLTzgFR
wpImvE/H86oAievI1oFfpRfHeSTQhI2X0AqQ3gnsO+C7zxoklVs1JN9Ag/vVl9D3AdFIuC841BhZ
nltfMJHGaeJYG8HKSwGaKVeGmdp7T0PwLaMZd0iLWxp6Ie6RF/YWUd3mmwCsBQoySJ9lljhgO82R
wci1kpSWctF2IGvtD/Z/+iNneLbDlss9SpcHQFgzIBV05O+PGGDNknrpJEho3AY+BAtbigQyBVbN
MsEzvO8rcGmo6B4qXtG9byHLgu1xuO0hY3sPjgDE/H2UfqkgPJGHHaXW3SC/TqPnpcs85L6mD/8Z
MeWnS0+zA7d6SfKlNWhJr2mh2afv0PQ2grcS6t1Rj6I3fbLDc8mHjF/c7anb2uaKgxX2KcHJA9uW
f7vRq6L3oKAdFt1f3Rq9GgGZ3930OWZejex0U0O64nZTWk32YFTuMwXgBITJtt2UZUfoguXHwjLc
7QgUwpWrCjD2ygoeZYTQdWN71aud8NeEq/pnk0LvLmMDXzgDINAtr37KsHkdDV6+Fk2ZQhonY4+j
jR9zbfD8CoGKt7s01vDxLr6bpGvkwVrQH39pHPONNQZK0+oIzBZxxHwwQxtyppX5m40maQqOILYg
sREG6xyxt0eIxFQHDykbCPN47iPZYvG5U27/oCy8DkIPssPtBC6smz+krwBpFCZ2qa3V3s/NS99N
EC2t3DtvHPyDozerPrAbGysbU6SxJ3FFsn0A2vWfxlk8noyO9kzX7mEQQfCjysyTCZaT2wXzrdkS
/r74h0+VhuNz0jVfaI9Mu2XaKI89xOZFZO7JrsLgyp0A2Id8epUxZAdu4V0KA2u7a0Ps3PXjDVUe
jOq5jqFUAakIa5UgzwjJuXS6OJEwl+Tghc9Z17hLXqJYvRVxvhSTGW+mxHMvBhC3c2OFNj+Fwl33
RYTwFg2Qi4Lc0rLEj2xDth71fyvTS2II00lx7RXoQjovGzZVKfD3ayoDAUgxHrBpHD+DPZdBotIz
DlJ3bXvThAN7qUFec/QCqPdxrR1tFRNbSgEK/4kZJZiw6p/16Bhf9EWQ1W8XFvhxMwFBEM9CdrG0
cuu5CbpuxaVwr8qCtkDWJsUBCQMwOkRTuK5tqCKkVlQu8xrkO7GWpyv1lQyA9gaQB33TQtIvHUxr
/Z99yJGaNAXbCdfet8Xoihdfy7ILcdxyTnTk7Cs+3dnGdCIZsiy1xzs9RidMGmttfFv04fR97L/N
Ax8KWO4H90sLWYYFiI/4I3eiYDMGwNgo0Bie7TRM1rIR1nNlyK9FNUDNPAEPHnZ130H37CwGPcmw
f08C+HY4o6AnBbOmYT5PwzBPgqzqPKmtENAC3MSI+uyYNJ6xzCeVLhFzyo5xNICknUa6KB3fLmlo
ykwEULxiOjgDEmilLqusDBSCJxaE16EFlpzCCAwaRiHaB8NN62VVC/5lLNSVeaj1WvTqay+C7idK
pn7xwAueWe6AhzkY3GvGzAy6T4If8Jetz9no2GvhBuzRTsVLEsXbSeePqFHVGAJbw1E3Tv3cQbo4
84aDRRmoDz7vwzzg44F6nQnF+W4Mpy1BgqoBOuV9i4jejBDS8CFQsvzdJnwwUJAoNTmT3/A+l1BH
tB75/cf1vBZ79CDrTuDfQHmKyYzVLcLSu+YnsKQDc6ODNKULUGDl+aAq0+ho3dCkCNpO65ttSsOL
ZXxpcOw+JEFY45RsGgP+hvFq7g6q8K+jKlJU7iYhwgUgTkp0QwNgsosWjlfy7Qdv7JZX7Zj355uz
xzSxd1Y/fnCDkHuyHryiBRf4CwhiwrOoas9ZdIgH7EMneqltO7qMAueWFeD3G98BA9nsgpqraZEm
kYGny1isgCeCqMHt+TTYeQ0y6zU9mDqyu6N0L2XeFSulnWkkypGBW5gCAMFUzM5/PPxo9cJ2LJAt
oixdsx36mh4xtkvUZdKlScSHtyEyKit1geoDNkNPIQ28D368tyq+IkcvsVAe5NTM2duumm3zCs5Y
71rItLl8UdQF5CYsy71LsqnZeUmX70vHG68ThCChEZc2rwPkHpkRGz8D1ez8ymZfOlYMS5pU+Gmz
U7kF5pFQjlcHS86TCtM/0xPBLbsdYkT+PCkCru0uTMe1DYW+RaErFXxdqUBNPTRLBK3Cs+MqC7ga
fbQH1wYH/RVKD0DI+OaHUxOYS0TdAG+OkM/ifbJZJWoLfTTIGyOdcwVmeLgWmWrOtg+FemEXPsR3
QIFiJu14qELznnq+NtEVeEvynfR1eYKeSovQQGnE2casAb9jUVu+rRLmebeyJSKpiRVEybp0cdAc
MhuEhLdbIbeETwMEzY5WG8Z0F6WpuAiQKqyDQCVr+kVV+mdlJuUjlNzsE/XaKOzOZSPB+4cxasLG
VGsfiIt1WoVvNlSu3keVEcy/RVTVlud6cq7kTz9FkMeLdcxVs74tpCJx50C2+EzrIDgM+o2RpQgy
gVKl1vxXVpb8Eipld14P8W4RgbWe7ML32NJqLfvYxuXwZKd8242B9ZorC0rWZTtuyS1DCj23cLBv
p94+/KdlJ9sAv6UCDRctW0SqPDgEC2wN6exQNRitC2/qNsRCRt0UsfUPXa67RFlmtk20vo1GCkEJ
s/wV47Xw1ENT6CAy/Cup63JEyys/QCGCHk09zRHJa+ASdddMgT0UmqafukgZJOes7rK5G4/KPMe1
8XNeCRmPSxqXX6kXC8+79J35zKZpeupK0V0N6IjRGLccftfm4YXGBiAX79rRAWcA7ghGjeYeG6xd
BIKVp8SYDGCKxg2NFb1tPfggDKR50pPt49glSxqrpzj55Be/anzztioF1l1GZf+oijIDLVfeH31N
7gTYsLNLbbeGlg74omYXVNM0jufdUy8tcxsYwMTaULe3gOEus/BCPZpUYoO+QICgP1KXlmSBvGdZ
+mnUtCd532YPho7aljV3t9hg9JC74fV+QO3+hVyQlOEXaFDsbxO6QphbFAIAQaEXoUYWiZgXiYum
3zuALi/AMBEilV37i7QJgWauXddY2IbHIbIlwpUrp+iuzqvoDtWS+S6BvNHCJJ/GRpldWcsLjVJD
zuOhDGP/bnbKWjxcWnwH5nWzEExJppfFu9uk271KfRsrBYVtmJXeCgVXwJCEsWkfPfxx3vcChUqA
1qb+h7f/kIz5WjIEwevO3KYy73c+qoUeY+794OlUfC/NEJkDVj0VoEv7m0PWsqdwrOrZAS/efleP
OHTpFXIclh4YeGQWiQ9N+9KK6zPLDefFFpspKpKXuhmay5DEwGlrsywV32YAjm+QjHJebpPeutit
p4hkTVN1nN+Mgx3iN5LwCuV9kEf60MgIgDfej1D5xUCr3610BZl3dsGBJ3GGcEWW0Laxz8mqahvl
JdTwPDeErGsu1p6w0ydRYCuYdHH3o0KsyrBd95dAGqtmY/rqdQhq5MBn46QtcTzE9vtg1S2K7fT0
CGI38/QpMNsnpDz6dZpjt99qLISv8RGidfG6ZPJCPWaCTWHqMrG0Rgv4Dj0qA/U2Gscol2+8Cogp
PfV9fhgM5cYMwWCagMIasQAUwve6RiV3QKuCH8gj8vYBuKJwFuiZbX6R6hONR+B2W9lOOB1pYq4n
dlTcMg2fmjwZD0yXVTRdUF48fUXd2I/wO436kzVBaxssHOBnbCp1IjfymIy42nYSZLF7gI/kMvCK
BhnP0ZhrA6I8rRaJZao7qw/qC7AvBtCsSJ36qq7w/ay1OOnvGU6chfcgBASHee5+ZyIQR3o5yTYJ
L5BB23Ycb/pla8f9Bkx67eq21dMTfJV3RzIp0PRtzMABSBrhUZH6w5cor/cg3jF+Wp51gnDp9CrA
LLBkqPe/gjfL2HnS7HcoLwVqU09iHuoWU7PZTwOvrlPklotsLPk511WpWQJ4tIIk0Nx7t3vCK8Wq
UMWhdMCleCOZASwUuj6GZGBXNcsDDeT4eq2r3EWO346g5CrN8dyAIe1F/qqVJV9ie4jBkQtWtLAJ
nRcB/q9NaqlhQ05gbX2bY/uN+2J9d+N8p5oyuZeNwx/twgEwPjdBX9WmyWMuqvaEJ84rDU6c12dQ
VJ/Lwc9PzpjlKyjjQmBRd0OJN+CCLqmJjBSPMD0yDhlGGIQ7tVCPvyZj730DJC6/d0fWXHLgRxdd
H5qfeTsYq6qxyz11M2QsoI6pnjJLH8GAs11wMMN8jtJmALbCDPaMB+kRVaf+EtuhhcyEeJ6KmJ9N
YwxBoAsYAIRku5VRBfGh0l3tJrSbGTf8jHglNNHiFskwoLBWoLLhB+q+u1l6NYDFwI1GoIKp/YbK
DjBs1dXX0EdMXUfMU7NVQFrJ4DKEZXVCRZy/evdASgIlAKlSS197RB0o5ckDmkTV17h5W4M8DCjO
gYsIHMl4IJkPHZJp66lBDchQNdYDSumth1yEmxZRyit5FEnqAHEQDgtEp8Czy1J/WuBpM+7J2XVQ
ky3GFpgrTKUZrV4T4ch27VZqKpa1b2yG3nu1oam1z0DHtOg0M4w3RfWRuhCpcZ48Kd668TAmmwSl
yquhEf6uLiEYRmd1H//qnahUsqKDPI1Sl07rN2e3U9ERQZ10QVmtzu1AFZyW/SZpAwMg5UIehOsE
RxOorTk7lkWg5BqQYaUJZKfUWTsOyXYEBmhe6TbhzzURKYIq4Srj2PbYOYBuvOizuzDDG22Y2H0T
lTABQ3Ac7ODLzdSnPiQR3EIt4y6X6ZLxQqxSo8s2c7+OJ81Znjj7uW9FePk2VXmhJarCz+7GQeJ8
qCcDbzevn6PEFiR1wyFPjkWsshN2O2/NFKQA+/zZ51XdH4v2SHaa0UWhAxpVk6hmnAvTYPOpjyAY
zFBL6USGvSCbpwfw318tS4Ci1jcaELpCGB1pVCDteFI8Tt7ofRoEYDJjcpXC8D6RxTGmPegj5J3Q
pt4xm0VaS3YkjxIZiVUroITWGq2PHRVKJUUDDimayiEle0AxVrigLkpircv/uBNzGnmXAOLSIgsf
ytxDpfTUFMdON8ngoC9HXgAzNBVHuqLhypUDyImdAbyN73Nicqdx8qynGnw+f17SuNH2zRpSWsnW
zeNsRbrh+0JXh9X4nqzs1lRnCQD+2cvzbJWbtnMc/OqniDJ5spR8a+LUlSey+QH49Tw3P9LgpD0k
2BoQR3t3oZEBFXSgdAavWmHc39JUU8/40RybV/FeWe4izUAmSlNRY3SgqNRe1CNXmjjxbp44Z7R+
r3Vb/p9rkf39jre17N93pJXtsnSOqMXG4xMPoyZD5S0heIP3Lo479lPa4bFyG8V24mOXRpEQ57nd
nl3PUOfBFtEer7ZDZ6dA7JBtvgwAUNmnlnUgGzWlX6OeWTcoMwBJ6QvvcIIAb5dg45MB+H2QGi91
11TfSid4CfBF+AYq6PkCeNL54h9DZjSwZ0hlHPRwqWf+jyX+v/tAAgxVXuDvXnvS807N4LsLInoo
eM43LXRqZ3YIh0HZpa5N79Lhn/xsB5+SyXZe/jYpCux2Zof496QhrZ2X2HGTkypRfCkLY7ijpktY
Dq3M5c0yIRB35yd6Q55xLfpqajbLsra2VoIzqq+s8cPUXC6NqKmiecneAleHOeighL6DjundNRG3
tlkEIliyuchQLtqOlaAGLet1j5r6fcRE/jwa07ZsbIBatd10svBmV3H1ZmdgbNs3wNc9exXOkO/2
m/8/7VWD+jXKXs2JL529AuUlNJnHOVnWgLb2JMP20y1/lvd2s+29YFje8mcKKUxEYZNgc0uKSTd+
zWN3OJJptvNlFaGijHJukxFlJ+7Un263lnjgbJuGj8vbMm3Uf1yaBkYrn5emhUxQOd9J315OFioE
hT8hMJgDknLJa99fGq0oUAcwRJd5BE+ocY+6lqdC28ivtSMoKAJBsqUV5rm0wPsqCuw+KGjSi743
2J7OK91MtzWbJNvifcOONAgc2EPq5fLUo4x/NRQMO269kZl3Hnjx1aOL1Kw2BeCZ3lX5CKou3aXt
ilfGyLWpKDuSzQ9AcABQ+JUGZze9ro9U+OZmK+1ft2WNMfi4LE0KDQSzUiUynKOwDaJlezBa0yA1
3fuykcBRYayxqxo6w9vXHXZ2tJ8JYuAgqEv7Ger6Qa9QiITUxK1Lo6hlw+8lOwUxTj09Koi30TB9
DTsciWJm9icQimOPR32mjXRFTRKVkIjN2i1NjcCyjteGnkL92wpRBYJ/p28f/rDPK3+4yZiHyYIF
pdogxNHvBxY/2m5vfmEQYg0jL/leyLRftkMaXCD4251A44FywrEKv1rNmRw8qBIvKwZO+Wao63MJ
HZEVDfhbBxpT36Ds3Kz8RiXnkMfFhU/AHiC1lXz37U99bU1fHRSlr6BjW+ptc7RFihixBwHhTrxz
xy+F6YpFkjnxXVn67oUGcARAbYUeMFBiNw/UBviXIxt1FENzYBYHtaKnIVCDUA9kU50HlN3Yjw8N
IoMbJzbUNcq5fbVa817oTW2KVBL1VGfwjQHGfCgCQ+QxZsw+IKqyp6KWW6ELdaHu7B1Afj4Pkj/Z
qRmRWjp4ib/7066XBTu0caisbvfBX9vpBtlk8CMKcubBP6ajehf5Y1PNH+9Wb0NugESWx6nOt7dl
bWDqz2mglo0hhrPvI6EzAJN/7SO8rlFoljyILATst4Jiw9CG5dJyrfqFiRZlfKrNvwQBUABKld/D
DORJpS9/SbdcZVnBoB/6gGRQilNKLpZ16ES/kDoDjDvPvg3JD9ToNU+ulOOa49F4asyyOlrIrm6m
wMWmEuQDi7gIuu+OHS+NKS9+gYP7WXqj+xIaA4L7iLxffMM095WL0n2GM9l9Wgb9UnWm9WV0+73y
rfyXyaaDHMPmC0CbEOgC+yGTYsFVPz2adpluI7fJDg0T2dUNeLyywl59AZJ+O9ZZ/tMc+WeZp+Nz
r4YRp0+rPIWWdE/4ZVdr1rPqhUmEA7Wr0037hAX82LSJt6zjVIIC2xPHJLCmx05Yj+Dp8L5Aoxlq
TpHbnaAfVj+Apu0b2fGPQVSmb9S5BG3dfSs4gNRJsDJCFNeBADO+GEWZnBuL47DvOP231lv7aVJ+
B7gGMlnawRb+uEUNJV+ndlbeofilvKsiFHgh4FAjXu8Vdxa014JFXeATT/mVTKjhMpCZVqHDF4NR
7WKjSzdKgz7wX23c20GeLBA2VgdHv/fmgQjVAlNU3VGP+1F1Lmx+vk3KK7z1R56AxPN9oRIJ4xV+
TOnGIIgINtRvC5MP45ZYFEH7ncjeJs3HWWdyPHbFovQ05dtM/Da35EPNh349xNNRAOsqreAACZuF
54PFo8qdy4xZmCCNgeBAuiGMQ1za4owCjWcaJJPPrbPt9G/+Agh3pMli72i0gbckOgq3aj9XiWs9
2Aianf5i75vyoz21u89eLt78GwCAlsRege/N5zBK7YchRjXVHMkqo1688bsiCXJiPrhBCZNApWoF
+Be6tgP3ROTe4Q9TPfWQZNp1KOHedKNjfZ7w4I0l49/wCgN9isiM0yi96QqV6gBEGShI1jOR062e
Bj1TVAgMxX49zyQHL0IRGM10gKi4yhSi4+z3TLqnyQBRpJkeD8zPAuAjcsBOD7UX8bqIW/cBCPF0
g/+M8KSyBHzDEK/eOcKpkRfgDtTCpQk9agf0qo6dfYd00Was2RSjJpGvwdFlfU9dVBYCMZs+e5Op
VqGt7GulYmPbT3138JtuPCHPDvFxVjUPDR7zKM/ry1dsIz5FGcC9C/4wyRaMYTWrtaqI+yoMs1z+
7bNN0vnXZ4tr88NnSwwDIru69otKt/ggiqVweHeYi7N0F6j57kBlX8I2HlBHIva1yjK1QGQVFHIU
rgta1qydBIwBs9FH2nYdDNxYII1d4tTasc0AMbMlHyL81ckoqgTv6Ng7TVrFa9BNKU22ETHEzlk9
bJ2BlQcDkJCz8uVwpitqZFqBoSzy/dVtoGmib4kwo0XRsmHjpLGzD1jNH4JRl7SNoPoF8uSEEs/6
hTxG17GR33SeUP2jltBjjw8DHiXOLa3/IcY/X5LTBCdKAbA08TZq4Dj2g41uRHDXYwFqUKJ83WhY
sXBEt7A6IAN7wII++R4g0m42fSa3yATNqVfXiMD1OGskSdddOu3Wx6jl09P/5jbgl78tAUWEjBWT
T21RbFHKjbwefnkb2+PTttBdldfLFLohL1nZmIfM9iE7bkzmq+kNP8c0DO6QaB6uYNNGxbr2d6zQ
XwrJkLnSyxay3JL/mLK3ZSvEjXdTgcp2UGuDYXcTADO2RHYx2dPRlrq1mab7+eCrR1GxkXzoIpaZ
7NPGRCa6QXVpQMDVOPH6hWX13josQ/PkEdoVL4ne36A84+7tjlCnOcYd4jT5ZHcnFJmAXqIAUfUJ
Ap2RvYlrFJVXbFAbGqfGYMnX1K/t7VDaEjUsaJIy7s+VaCqU8uceGGQCf1iQManEm4/jS7mshUD2
V3vTgGTxAP5LKC1kNZK30FqXZ6kigAmhL7XsKkg0qgxofqTucYmdV7cB41u3CBCaHBZkbPUIXQVA
yuyrhl1v9tqyQf0xj0pnZdUAGg7YGXh4jR8F/dDwE+LnLnPxm6NLHjzWTp5C4Qxxc2qQo8oVQrq/
+x34hUrw+pPlw0zqT1liQbN8SWvd5kBICKF43dgFc9bukPv5BfRg3cYEF/iltiLnbMonS8O9qCEz
XU1cOUs/Hct1gp0KwxkkCk5TXCzJJSPbGJYt9Hu4u76t0CbmE04nHDR9gSwXBlTJDqFu6CrOvK4E
k4IPI85z4Zqs3dS6gO9qL4+5UDoX4458yOR61e/ZtOStTz7UrarCc5e3Ed9i1cryISjZKiSMVJm8
NSmikS3q5dHPh6AB4VD8c7blNELuXsuqTV8YvygC+SFImSUJVH44yNM7oNlPODt+jGb+EdykyYEX
PxmJ8QwUtHO2DfADKoePUIof03Mz5iW4l6RxjyI0e9l03EaMJ48XYIwsfwxxtgZIsQT2I4FwjRfx
nzJtvlWx331uR+TtDZ+bD9jwBOCeFCb+H6tsj5dWDxacFtX8LFv7eLni9+CV+FukajzNl4YjjYPV
Yk9VZg0qifQINb4CMmsELd6A02CX2CjaAx3GK4CX9xDrbB+DqQ5PKBZsl2Q3JMgXq5Y31yxyprvQ
G7B/0RM4uAKQMaq8o4v64k9BBTldZZZPcTW1iwGMfCdqRmUUJ1M3Nxt1pZJi6eX2ppoACFelOAs/
rp5CoGAfRBAtTbvlwLWsWr/Mn7yhq54QeQW8sZYP5BhX+QUoqeBKvTZtfwxlM86LQK8OtKo5x+9Q
r1npAy0eRGpP3XzyphWwQO6Wul1QIz2IAPeGumMSCZzG2mDl6JuCKzTZI7vhLGkUmXjj0FSgt6DR
wO+Tc9dhh0qj5mC3V4QM7mkQW9dkUXujuSsMw5nAtpy1KMhoDx02BwglFVl0xncrOtOVoerP4MtW
O9uqvGlhN1GPAPwIJnirwMGwKA90RU0MVYBDlKC5df/md5tGM8iFpt26//elbrf8Y6k/PsHtHn/4
0QATSu576zHiEFk2oBJSLejy1oD4w1tVTj0sIJSQH28DLAElfVMVv6dQ/zYc6BVvXbr68wZ5h4yk
xcBy+N+X4c37B6O70CeZjbe7ktFvG7da+K51P8kEZzf9IW5TqDu70CVNqev0Bcqbzd5wkuqugzSk
h1TQqdSMndTUowcUiBHVy9F23myKrtJsY0DU6DzqXwCw0VJsWpmhVuJ9Ls2oUqDlBmafb/bJRO32
lONJRHe9DYyg11G+yi5lwLEzl7z311mdhMv5ju8LI0qFwm1weCu6dy5LnJIbK13NS9FkLl9zpvh1
XiqXVr3midHMLqERXhyQEG3BMCEPvjTlYb5ief929RcbuQyBy3L8sDGPmvL96mbz9TK3VWngZmvA
ErpMXfziQe8WPtQ9AzcVB5M6dSMvCx+kDQltldlXrj0ayKvteOf1Sxps3CB8qBBvKRplnudJSkIp
EEU8iHwBIlpKUV4Dx7mAJqX5UU/exfDN+ocr2YUzXJSwBFEqTizJwc0UmtGetcMTAdIJhh5rLDoi
AbP9ZiIPshfNdEWV+cIccSDIvfQOBHrufZqk7IIH0pp61BgT2Jxzp/vRj3GGTF8HRF4dNmIZ+BFY
DFgRH9vc1ef5xn/t3q+y1Hqz0VWfu/4r52O+MKuCvc6j8da0wsdMyuze87zsHrzX/kl005FMEIfI
7jsA8a8RnmVQzRviJbn1/T0HGdMdeVHTtWKXOZU6U29I0gw8fNVLxUowaeiVyTQIcFb4hh3vb7a+
ctplkJrZllxoIJcFii4qFPGQjdbkDeRE487N/h9h39UcqbJ1+Vdu3OchJhMSSCbmm4fyXlUqmZZe
CHWrG5d4z6+fxUbnltrcczo6iEoLhShI9l5mcdurZ9fGOuqgQH2bzzOUvrV5B7wWlzjgMB3kXljV
hYbRVwIuIodTafZpdp5DhjecDuH2FSK8UbZQ/zrdqhK3OHeO7R9uR1bbbjDjkEkEJxUnjPqWVuHO
NM2yP32rXHcBI9UhV0VdaOMM0AApecmnb0WT2o0D0704rue33bIqkRstB2799k2botF2TLZfbicO
AVLo/tdqezu6LjGdu9R7obmmv6HTZWPUtb+bikMmdlDYaEcyTbu1dZgkaGncvYVl9aCrOHoIYdm4
sxkDQnesh5+doaXVacA6HOBPWa4qSBltZZyJxxpCd9SJWTqfVxYrjoFhagvNTONZDQO+a9Pxp7bq
k2M7lqzMGVbAikA5OXf4tbC64iwhelXJiF+pquGQ9vJiL9hTXdd42SYOUjafBpi6d+34yq1rDiVO
QPSwrm7CLU0OTdxoh6gIn1GRBji4WDSLdxeqagaEElXXFGuaHGyT+BAayXdqpMPVAr5HCte7m/Ze
GS3QZoG1pMmkHbUnJrIT9aeNE4ZvaWTzA5U6LA/Xrq03kBPBFxq0zrsAqbKgRqpKYZE5E4Xb7agY
DZmxsQME66gLHUILZhwbrlSh2fB4cfKBbegAIOvBdl7d4VUS71Rt8MwCo7kMwq7P2dC+u63jfIG1
e7+EI2C/8ToU/VpbQHQLGM3QcQ5ZEcOBDwzqL9ApFJDEjat91gSArumXqbqBA1+d59ALQYxm/vHG
DQm1zYTTu2HzI6Q+9k2SzT4B9YywhJk4N+41HHbmuc+Uv/ZY8rUu6/QhQ5JtU5ew+EGU1nkYO1Bq
G2vAr6J81RDk/BqaAEBGrfgRGequUr3+UodVDz9QPblYRtCsZa53Oze3IsQpIgbVQNE9RD2ccRMY
dH4bh8OjVPwIMNyOEQzGJequXEPh0lAMlISRRx5IDcoWPAL5TPndEzwqoOWM+lu3dmSfK8dGGhEB
tambBe49dQM74mO2fux2my0Iv7kkdADL4x4y36B3aLO4f49tH+hSR3+G7XAOUCKPN2VXRU95Iw52
xv2v4POoeQZ49Km2dXZMeY/UmtEHX/8zslUwo6CRqeUBtm0YbKGFIRJEXqKe6FPiWdH0qf1D3Z/6
eYwz3Dcz9SnPpllGv4cy2OZTVm/KsZn9VTMHa0vptanVRpZsaWo5aCb/ydFRZ5pF5eWG6rtQzZIB
id1T1mTZ2oL8wLMeZ5OelaUkX0aGLLZAIcGcV6WTnhXW0qgPKwho6472NPaXiJOBpQaYgtmn0FHW
s1Zfjtj5uW850MHO/ei/lNt5WM/coHb3TgTbEUBlovQUDyYSLrxdUAPyhOkpgIegsQiHbgEMlbu/
dXN701/1nrLnnQCbswVQY1/HTfPgt3qyhEpZt5qKA4TYhFXgkHS7eahbPkDAVR2okTatDcEwkLou
VKLZuoh/zCZ4+zGbZ2jeqqmTChEvqUcz0syC/dChlbw4UalkqtyETlzMqUgbBHkhzOmVJ5E7AGyO
PUoIiM3FaCVCdX+YY+oxDvh5jj/txcjh/Zo10J70e5FdtYjvSZvBhTvpJgLXatmNPwp49AVjLLq9
y2HafRXtsGcwf13i5mjv/dLz55UcxKGMUuOJQS59kq2rk3QHFcps4QE194W6uSoXB868tdTTBqR6
6yv9YsoSxhU5YhaXirFqX3mNXDAvCr7W8THNDee1iSC7OlRDsGOxSq7jQGovohQeOjrgQkYQWdtI
YR6r1K13DwEf36/ar8iWtvNGOP45kpzDzHWAyqiRDjBRjj76mnBkqWHHmCw4kqcNFHqh/SHYoqNP
Bl5V26SWCBfg09Q6fjL8N7Pq4OIuQRMaNxDFrL11CUDv2qwEkrI17kQVlhHQ97eHtYP7zCW3kVof
9dKmP4Zf9YvSQtCV/pbKb8ILnOVGD66z6TDzVUFrF2aK7as+dGxeR2ELLz2v3VRWo20YMp13LSjh
c+Tlhpe86w6koe0kUO8M0vaV5Qp2kOBfaG0YPySg3oO6jU9ekcE2FLfkBy2sP+purfQpYaxctkkB
ZSCBGyUoGvGODtm1lDpYefE2HfH4VawMYl/UI/brDRwLwkcnzg5pqjkPIQSfdrijjL/Ctn8d6xXD
00L3fbGzbEil/Fw/IJExS3mZb3D7645Y8HfHwbRa+EOLdB3pWTDLWQcTAmqx/WCYVbnpr9O2h6+Z
Bh8E6YxBrbF4q7Mj1W+AbSsuzbgpIayP7AXqqEgNt7q0tMtV7urNnFBuhHfDO/DFFpa7JXzbrV6z
w2HNgB2eKZJpvTlbOUZxQW6tXCY17h6exvW7JDK1ZTB+8qz+4xPV/akVwFLI5wAruQ5x9ewkUger
crCzx6JI3g1EGd+DvFwhENe+8tiNFsBP9adaSkT2eFquEmVbcz0ZtJkrY36QpIhAgWIqm4jIYZ3j
7aiKNvYYRaZPSFPAyzUbYEQL8OoqtGuwlUfCHYG4qA4CAPC/MawjAjnpyRlvv0mtv+hDxTahMHFL
zrQu2gqm4SmRR/BAb0pPwEyHh+8ufhVSt8y3zPHDBTfN+ORETO79IS2XXZ3U4HqDLw43z3dRxj/6
tKkepB9Ua9dN460Xm3BKGyejHoMBx/WgNN8Q2g8Xrj0kC5vJfgMJQcKo08ZJknzp2qa+pGIL8t69
9dFBGObaimPAxfvqOiQuqP1REG+R0wDBEA4PFziDfNTl9lFzw23iW8s/eVa4Bh61Y+MwpuLtxGcL
QBZb7YroGs5CG3jZgrj/EVJXG+R6dTzC4PIEIcXi4iMYM9VRkRqAbq82xlyzIYDQiEZ/BA282Qk9
G7WpJcKHBawhbkULAoo4r8YxNDwgpKXlzKNRYRxWrU9WWXhX26zUoekjd06K3tZf9XVqqENqjPZM
iMAvoeWrYEqYzfCz5V+ht1ED86+rs11bPbRe8IdQZtBcmSwgODTeanv/o2/jQ9HY0Gv/3ucQr65d
JLLwbji8CgZnnq7un2EX81FPQAxoZE711H9IQnfpaQM4BlUVbUQb+CskOZDXkwPui8iVQ90GpJBI
qQ2P4uoL9fCrQKxDmPPNsNiK55P0fKWxbv3HMgnPI18GlowpnY1uQRrOt0q4n9EprYvPRWpFxL/d
0vnPg/a31l/G3jo341S51Or14A27tkfSFVbo+b5DBGCVFNy4JoCEweY4Gd5T9y7rWve7MeQ/DFPK
x1pxvFl6nXsACryYxtRxpi2THkwl+r2xXhTrUPNTxJ7GNVA9LnjacaOcwZgz9nbjTN941RnEJLZx
DnMfAeZ1a8UlDIr7+oOJfesHTwaszZv4UbCS4TptC2jTxMZKmQAXB1GeHUGCT5aAPeVPhc2/EbVR
s77hthW938awYPAXmmu+1Bb+mMRaA8I4X92KTtnlK9gj+ytle97B7EG9MrtnQr+naQNrOt/tT1LI
9qDXeJEJcpe/ldHUweiurOMzZAtyIETwk0ixwkRYWGQHsqGJx6I5FqnVaMDtpFa8K+qP1PqnsZHl
I3MRJxBQ1ZITlglYV8KAVs87uc9rhqXmWN8WFgQD+uolr2Vq/KgjW97Dj3YBhVsvvvjeSGCogwOU
uk3xLQGHeAFZDXGnZXD96zU7evRUWizhJDUcQflSOyuLrPWQpcbZCDNz3piW/9LoyX2sUvEDxH7g
G5363c//Gm77NeAbTaRDyB/PCugjOAjFOPHBrBoX6IHuiX7+VK+LxFrbWTG5Dzm9Hp/B7d4nCYyR
boZEceZXa7P2IYY7wJDo1sAzAcMP7QwFGyhRZUDtI7gyy82g3VOx6tOPIlEP8XT43Nr/XKTWkIEe
9l/HpgMwOnkSLyBtezBLO9k64wILaEQ4ssk89o9Ups3YxU2HZBtGdnDgWHySnkFYt99dM/XPVtuJ
ezZEJxJDMJLWWAM2Gq6oVx8P38HS885Y2069qFrvDfTqFHqNK9f/zAX9iqlXUmbWqpalsUSEEgDh
rmDPgQFtOPyu3Uvil9Djxs3/CI4MclBu4yPo0hrHAVBxmCOWxn2VltU85Un3JXSMt8axo+96XmH4
mIcyVY5XJRa9Ww6MVjvPZDBk8/Cb9kpoo7Q90iQND44u196U5oppQdlEPD6kof9GyzR6QZBguc6k
0UQ7Wqw5AtcgyPDZktS8SNer7lx11Ao8KkblL6qvuhrUjrFetHJ+60r1sOlUeDA4+QyCvcMapJn4
2Ya9eMKl/zV2QYO2ocV2CpXfniQI1IAaVP7XENYAJoP2hm4H7vrnkREPhnMSG88JVjZHSDAlR6x6
kyPeQMKN2WlP0giCvREGK0+P86tSYXO2IhuAlhbOoB1iLvPCZWxDrVpjVgfPk69TK+ut9xLkjz0W
R3hrsYQGy0tEyKgvbSBctzLbRLujUpA71uLf//rf/+//fuv+j/c9PQNG6qXJv5I6PqdBUpX/82+L
/ftf2VS9ff+ffwtHGtI0BTQsTAfqI5Yl0f7t7R5JcPTm/8uvoDcGNyL9Ksq0vFb6AgYE8XuYuB64
aV6O0K0jNoYzqiqASX9fRT1ouHVtvyN1jvR58q3RFtN7rNf60R6MlXVEK6zWNJsNoGamOlmDH68l
6crBLlXM/D4P1pPLYBRUP5XBIz75AMLclhlhZIYLZGNiGIRAmYg2XuR+rqPOeawWDNf4DvbEQM+O
GzOJu6MxbrqwKlYpbnpQZPqrVRX1F4jpxxuzYVixm7FVAI8km6kLjaXONAHcFNjs70+90H8/9ZYl
LFxZpokctCV+PvWQx0u1trSta9UG/QZJYA+oKT4sY6HlL0WEpMm4nGgH8KBzKYoz9bDAeQJVmwEm
9udeReJqu9iXn+Zp2SizYXQ1zIq1nWmW/osKCn0RGlF7tGGJuc8z6GT0yE09DRB9xum13seu0J8G
xnvsylw4jXiqP9DPjBf9Xe2Hxk4IHfdcUBrsf7guHePXkyMYor44OwLQEMu0zJ9PTiujXAI6n1yn
RbqVmeDlp+IJGYr0AkfZ5gKq/iPdDoMy0VZ0y6Pi2AtwreTSZ/Aq1n3nDTHgemmZcQLVNNyY/KSE
WYNpVl/0ujja4xoRD8X7JGTps6llsAzKWnTtU7Ev7bOvpcUZQPsVEvbmNR3V9HNo20LuIHL3VAfJ
sGhdZdB/pFYaUATdyhx1+RE1g2ttEQjw9ox4juBUuB3sBKr9bgLKY+dCM8Noo2JeumAR+tUV3vXm
9Ze+gp9LS99KOHf8srQnhzm9Np3d2Ej2c0PjgZ3UIuiB5S87cBF8L1onfqjGDSKFWWGGEABDIQ6s
ZtaAeriLnSx50GterDQ+pEtqpdFtq6bRKcR776Z4o8h0ttRFFX0Sl28qe7wr82pFDbnO/H+4IoTz
0xVhMiY5/ptwzLZBQ7aN8ef06U6FO4veQ0rGu5p4RME+jnWnlkNemXiGQf7EnVJ/o0WY0Jru4Jlu
d9J8B0s0rYAVZBgdyVV2cokl89jJHpY+Fk6WZbNqdHsLAAKE904ewlwmyvc0iBqo+F/rpsk8Frnr
spRA2fSGVBu7HfieCcn39El0kZHPkqAH2gqJIrYRMtzemn/rM1WIol7/w73n59v+eDIhAGUJZklH
hxCdY/18MiO/YFzFzL23u7JHKjZ2Zhz8hbMeaA5A3zFfNspJXlJmLmmtSz2KwgdLrxUtFG4hPIs0
YibBPW6yTYk8w3ifLca766cNSEbHpoaXGzpQNTw+EHTiPsJp3pDMi4hD3lVn8YU7UTCjYAs1sFj7
aEB2JkCUALLumqiTeZhl0LJxHXWxgHP5+7Pi2L9dYoawmWlzHZK7TBi/nBWsqISXVMq6Z7DLPRqj
YQakTSJA2EaXW9JE9awwXHTZJbAGtfgkvZzC0IDkkqkO+nkgxkpIyZO0smv3wMF1VrUoi1CDFndc
zgkKmJqQ54AVsrc3R8Rg6K3tOrOfb71KC+g0m8G6sR1DQ5kbQhQj0LwNFeuxrpVgKPm98Vsd9cvG
UNPUeexHdX0psdQW2ksxynvPbG8QV9yG4SuieyGUuqx8Sy1BDo8tt4ANF7V+6u2IsoRBrnAOfq2P
l0D/isspW4V6OWwSE0CVsZ6lnYV7BIKKUE3BGz8E+yXA+KacNaXTXfWRQJKBiIzULd6UxtLY1vZw
UFIVwnKwCPO9BPLOLXe3MPfOTnUVQGZ+qNy9jO0vKqmre6pK8ehaKOQwVlSkBq5AoWL87e+vEd38
7afjwG/D4TAXcEyBt/Cx/dN9qHcYHne9kd/7Ph+jzslzWBbB16QF6NDtLHZG5icAPA8AYOjr+V8z
KGIgv+++ZEgrreCbCpUM2woefh7pFA3DC0x/cGItAMcVWixWGxaISUGulooyGJZ+Vg/XxrehKuIl
q2B0xMtSLT1CJhZQ07GIN4xqI+1R5WYsxgXER3Npdhsqgmj0MSUVYYW8DAA1W0oDVzkxggJXL5fB
YFWfqNdgi2NlVBQTcQiBqmGrBKhuE/XajCEkAScwPlGv4TaX3rmG+Yl6nXlduazbuJ52QfvpQcwB
7luP7Bddt+uLpTveXdSA/9qBxPNi1DqcwhmLD0Ao2A/cy7eun/EXqIpUK9xT3TV1C0Pon2fIdbWV
BN6pwRsE1VuiertNa3gDIsDjcJo2q1MPofjsUNZiAG4U1o193vgP0FwXwOcgWlfY5bYvkREArcCe
Q/0ieMfyKZnFQ+4+Rs2gL1ytU3cJsKGbOm30Lc1kVsgA3mZqWezdO1kHcjJ8shq3m+swjUNwGtxk
OW6o3iyqflmaRj3n1vBRRw3Ur8MogzFjmkMGa5hYlXfSQwQlEXX8CgH4HTlDVmG1N7vBeQGI0ZqH
du+DPwH7VLsq+KYLELDnumHgCGT8KoNyV7rJI8gM0R3D7fDS48UInhcwuDbT5gF5Lg92dl76kMZD
CZuArFlT0cpVvS0bAMepCBNm41yWbBXWRnpBhJ0vUqbsez1P1R3L7TXvO/ueqrrArRau7g4rY6zT
RV7CuWPq7rYqOelZsqVgLUyDoG6orC0FjHzKkI11VWcDG90wEMKxWJKQbnvREn4JChNBvbTcGm6R
/2j06M0IBwnOa+nO8Zouzjk3yrVQpQY80AC5BrA4V1lQp/d/mkdF2y7O8jUCFs0yb2CJlwTZfTay
UQCDhEvySERJtBSmjaVK8JNCHW1MGAdQX2vAXUoGOXLyXf9Fpuli6NP+MYxA0JC5xZFrwRs7VrcC
BI0UD9JR3NBU2QLEom7XFlWBDFzbtNGxDNN8XnLmXKBP6q8NmQVwnEn7Q6QjOg9Ion21dCQKrNSX
X8GpWqrYEz+82tk3FTIyNBxwAOciPD9YA9A0rP7+Tmj8+rTEqkEwg+HBYHHOcU/5+UaIMFRe6Z3W
wDCeI8TaukgvEWUAclNnx6/5BlJhiIhQXQPvKL9qHobKymF4A5V8y874JWwSrAfaPP6W4qoEuEw8
33oAw+8hUe0GG3uUWCGdlRoiq3j/aZwliarUo4EtfYKFI4xx515ZxtM6wgD6eF6LPjrVfqWfqYEh
A3L++9PAf12XjqfBZFg3jP8si96wPz0P7K4Dzluy+vSBabedkUmKnzyD8zFEvBAGMPQBepm3H73y
jIXojPzXmwGNyBRA/vTr9zPo2SFTFs7//pAF/2WdY3PJpcRfTuLmIX578wTTlMNoMAhP04J+cO0C
Suhe8IqYsBqD8lDbida547L1X9X0jC84oFS/V3vQbZyqmVEHr7DauPUuw8pemEGeQKNpSWHO2HaC
R92Elkuqlr1fQjgYKY9FEnH/XvPyj08wQhCLtgbNI/G4WPTjp1u/BBZ5//A6Tu8Pt0iIiWc6XoMF
XiwMyxEM5Z8v57YfuqAYzGjTu6B6mXMDpizNAKttGwtNBJDs+3ZoYag7Ek7aOjoD9FY83Xq4mhiQ
H9K7Weu5cG3UQWUIug5WTj4EphWeOWCBpv7VZHG+a8dWKtLGQyK4tzrv4AsGr6r/jE9aMwJPmPOv
rN3//TWgj9GFn78ufrzShkqI0G0bnKyfvy6oFnGPTJa3mThcRjafIjKI7TtH3UuQuISGSjFuosEr
oQOO+qZPwGmDQPUssqDi6NUNhPmYjbC1pxvrHlrOPt4XQN39VL61EydMFv9wNeOPZIzRgE9fxmQ6
vonjGDoiPELKX6NYDK6+qR345VrVkdjVsAufAykEBFtrel+C2IEEHoDn0i7AlBRdMKN6IIDsFbQY
kYAOEv+Lw1IFsyPTOnHkHB5j5EWpW5Kayd7zEXahYmpClroMWwZRxwCr5a7KdsiYfQXYKvwRZycs
GvFESjwDGSlXvoxSw3NEBut74apqFbM8P1SqsXdIIrfrqhDDGdxsb4Fbuf48ztNUbvBjGD7m0TUo
PVpIJmbZiXs+HiBQkGxOANofpRelOx2/bj6Gh2ooUHn1cdAeC+hunKgXVVOxr/NhA/bzG9VTFTXS
pm9yd8Gx7J9Pe6DKcpyy5F0zq5PEW1Pdp51Ju1rXfVjuP9XFTRIfKpYvzDaH3yQNoV2ZIH+tdVXE
n+uoj2YW6eiB1iBg8ftRw4oa74SSOWustPKtx6CCqMAcg4sjBz9TqmQBtp9uHsJMR7g+4i5k8mqt
2VM5lak3rzweYHXbL5VbWnBVG6J+DgFlPFGsKr7atW8fB+HeWcJHaayqlctnZcVMeIWYMfI3nthr
Iv5x69Ga7AdEsG3c2kWE9SJGIhFnbysbNss0hzNOBOF0iBbU5pF6CJVHG8TGEYAeG6nOiMQSoSv/
PO0pdvpV3PfDYpojwIo3HMI7u1gHZQSluHGcXspkyR1uL6cZUje/GPC3vE1q8yFYgOiZrWlWMWTu
KVDeTprMTOegA8KRInP7jWLTfirPFQdYtzxTd5qnQ1p/VkFIc0dF15diZO0A1zkeAm1yD3oaytIP
NMqTnrYpMvxN6KioztBBR0Cu+0T9AxFAnMPl/oLOTd+5r0ZaBgcJbTjcY5qV7gtxD6FHcW8MkMKC
n4SzrCzTT+adFs3g2BJfqAswBgYobHAjDXQ9XeqhqNZOAzXhUr2pVqlVN4hgKzQ9e1KDiwWIrd6A
gCwXVpXqe7iOdvda03zluRu9AReFpURS8ZP0nOgOq1NrRg2J1f1oclu7BG4aHYayUgvaASLjeznC
GdOmP0GqDzL2Hf4UtBPlPqSZY0B9tVNrlbXOuhRa9gXW2/OeFe5KVyWopQ7SOFq1b8McuYcawcA5
7i7hlkc2A8capwyRRzbLuoDlcxc3MZd7yYVauRU0Cwtv/msq+poDPBOMV6epClzDOWI0J+nU7ApD
jGDl6gjkUTFPCnYHSuNm6lt14GfDKiBduaXxjWazM1tbw2TXnOMtnF91rRP3sbGntqkmARMiBuJt
OlSpVckO7yywWhmP3FB4v4KICGhDJR6aiMd+HPMYEw2RrFvTcdQpEwdDJB/H3FryDnDiZDrm8XJY
QdsgXdJelQkE+2DbyKSPOxg3dNyIN7fTcf3dMdOgrtR+O2YvKiDYj7zbXZV0q1aLzHVdONsMuTlw
0OoMwA6twdKCPvaqLgBbRU4kC2xz41CL1FKwFRMFW7epZwVSR2hKD65tIy5knKMFonrlBvI5MnwY
SVMdg7yof6CPU23W6GwGqJ2baNHCD/AAMKJrWObgcxRQecMSRF3Bu1TXPIYjZetcqANAA8aSgUq1
pGLGIv0eg6kjDYEDmFy0fpusqK6USBbXwRxWqP02bdT8YxjmLf0KuJw6h+623qgr88zqrufW+tYj
zvsaX7NONzRXPVTOEWckaeZ5lu2pHw0tvA52bKwrt1SXdKw99CJ8GfKh3kojVwtEdsO1qDpzx6Ik
PnpdgZV6t3CTbCujFPZWLIlnys/67/6wUold/ujV8A1v0PqTTJFcCAs3ASYcwndDKfBiqVfepXOh
I5M0evyqc4lcMQYBMIs3nUp/C00DQvzVEN/Tnrs+NXdh2FlbSAOuM2lBXkgf7H0V+t+NVs+RJtUg
bmlJ8xjgqbESmcfBpoNldh/lzpy5wDxo5TIXEOZQQFm8SY+dIKE9pj8RtZEdTnIIoIAf6Om7Vnvf
cji7frE6Fs1F27vXEvqUC9gwMNA+ho99g8Wf7X7Zb1B78gI+BGhzvt8+ASUMgjMHouCn/cGiG3y+
tMxWTp9BwRzq56sCGiALV8FCJ2k4Ftx9w99AzJu5jV6+OCWo9j5U4zYMsYwnR1i7PB5nLRw+lwOM
joyu4XdJECGXQyMRi3T9vL+6Ds92NsyklzQgTtaDHspXUEsUDHLacguYvnwYHOtM7YMVIqbL8/bk
ZwjPg90Iv/NxT7HjQehL2A/42VXbjvnRKtcL99UtVtNAQzZLvR7SHWeIcMHk78t0IEDNzrQEJy7C
C8FRR/5mno4TAri0S4M6eRqk3290UMFXcVXXL1HWz6iDZoCfB+++eA/xpfzekTCfol2VJsjbJVYN
Zw8YiIMFBcwFNWhmuXJw13yupSHWElKlaz/qtOdU4C8/7hMSd/li8KVCCheIH3gk59PpSmGsPgPe
xbu3NDjUuKOJMI0oQiB+EEh6qQbLW3dDVmzgQtI/DSl8VsYTHcXQVYAAZny0Bs0BBC/UZwMeSY9I
Vj3mPRw8AuAJNqkXwTZsSnwj+21COwHxLAupy1EIhhq4Z1+1Duac49O00ELzPhs3UmFtlxuhtqTH
Z+A0aJDffKsrpwdqFgfDOoXuz5wGUa8G6N0ey8kjlayuduC60eIxnKb6GstcvgODamYDFfOohKZd
Ii/bc7fxnjs7xckB2XOKRRYFB8yJxd2SWq3YUwsNqbstBR+BJP2hMslOVBpn1IGieEzGGSFPB2F1
xC/NHPv9iyyufPhNghRyAPZUHmqzweq0yTt909r1nT42gOsGEtmnZq3LNrjpW9shC+FhB1yWPLim
/tfH3rfgsjN07x5/bYUHse+6iREEc4xo7tt+NZd4Rq5zg4loDjvGtd5I41SCb3I/FMw/GjG7++ic
aEj4dXW8mMo64oVgaOYVnG7GycoEPqQsvKjAUfdIjSPg7zvfa0uhTa9lvNSrEpcZ7agU6bc6q/gS
SHS2BN7ZgBKXFT4rT7OWseakMLZBMW8hye76UXagYmfoG2DQsIpKXfOaDNky7ZPo2fMLZDJGUy8s
pKNnuCXIdcHcj9ZQddECik39llobZr+J1C/uaKjmLQeDgbGg8uyM4Msj7SdORL6jg4rH+UEZ//NB
UWuM6CMdlAaFTywWonzt9gM7EMpzwnuOxQQJ8JmLN5lJLIC6TDICn5ChnuYiwD52sklM4DbR1Inm
DMZOZhwPi7zylnilnwOWFF6BAxkeDaDdowrsYCqxNsUSDWrsVJLc2BoDi6aSyvqD4aXtmdrcyrmD
Xpe8o5LusWsOacmpBFTlc93Z/ERtiRd/5b4ZTKrhDA7zyI2I9jjtghVqht+GeyBtcAisFrPE6QEI
GQ/OrVNoFnAl99Sa4Dk/47FAnoZa4f+O35QC0rb22KNlO2oes2NlFdEWqbH0YbDscB1pjC+o6ClW
HWXhfrGZFeAqhk+p10NtjBpZhV2lRunsklJLH7qoSVdJiBA9tbauER/KHne0aWwFnRSpHqhrnECq
HIF6LNzHnfp12yzh+KCQfcdEDhQYdkD/q6ItT8qAtYCKYr5Afr08mTl8fgHKwcfQB8aih2PDaqrM
fQdNecnPYdyILUIPPSzhxjkYgCCxEX8pWn/bDcCoQxwxuXKnjU954J+YxrUUYNEBL2zcgJ3Q2GoG
ZbV3eyDO3DhPr1QHo6tXM9YBxBqrAqeFafz4ItTTBD0Ha0FPS9x9Mb7jgE65PswdqUgj9GzlRw27
pxruY63XmypaUZvfR+0ZYZCpO/VoOxhe1xkiSVSUCHtCuL+5H+zuFVI51YGqKw2wRlygzY6KXpkL
MI1AF6AibdpCfzAqpY60J2cAvSLA0wuUJRwobZi5gPfGAheKOreiY0uD1c0Sd5p8lVSpvaCBTcq1
+/b79G3L3BkWPcjmgOVhliE09LtIhWvd75MrdTcTJGZ1Nugfhy89gXcg89mJ4Dc1B18UfHxvDmcn
KHvbhnGO7BGZrcndrYo+RZ29ApKvO1JpqoLhBtKGXbcGofZjOHT+DUDH+2YOpYOtn3X2UgnwHHqg
YM9NKONp45ZyNFxwd06dQmYmLiF313XJRz/DqdtVbcPYz/GzYNFGHj8in10dgQSMF1Gn/G/ulsLM
t3Ymmr9tp/F4NMd4+VPpClkue5EjRbSvK3DzyR39ViQRnVsR1CHIz4ydQVNEZyy/H2+tNLYELHNR
OKzbSmSw7kqD/6CUsCV9SLQVhbWmlDBWbcceRgT3FVah1MsN7ce+hV6xF7fOavJQ0vljUwfVxRFO
flGGeiIkTBZ6cmVnmbOq8ehESnbWW6BVgmScrm86W0or4oOP15YoCvwMKKC/upDGVtT5+QJSON2y
b9Oon9lOcobuYbglgNRURzApq6vKxWTuBs9vAESyDgroFpM4aRBS9gcByG4C4gx0/4xHaoXFGAyO
4eugotZbdf+fsvParRuJ1vQTEWAOt+TOUZIlWfINYXe7Wcw5Pv18LPm0DE/jYOaGYCXuSFbVWn+I
iNNVyoiapqaX6lWk3lYjO/ZgrIcZ9YuHKK9+zHqTnmRJ1ru9/muorJMH1Vamzcym7W4ZaB3HiFOf
Z6cdnq20b7ddLdrduBZNRXOOdhLFgWwtzcS71415ko2yqhqGjWeo2qMs4ZeDPO+cl2c82H+/mqrt
4qixH3HK7p6U9NrrxfiorfbnY04K3Qs71Zdtss6OFGys4pGA0Npf1nnptWt6/TIk+e1zoD1Pqi+L
fww0Cou0OIPgg42EKZZfryQHJHkRHkrddbNbwToB0QWNEFbkHBSl0M9FONr/1xkr/J3mhKC/OqJH
RNKIUqwsBOABYz1YF1nqJ8U6Y4zxXZbkAcj/HCQ4ne+NfESoe3Cjp4F46jpYXiaMO2W9u+PN0Kao
bq9X7IRlXcZREU+2ACSVFXhALq+6/EgJstYbU9guEqh8ffKQNM05MwzlKkvzCI92GrVXWWqccbg0
pbvsMzJnlzgSOEquh/TfMyv2+n2X1u+yR6bVv3rI4pxlgWVWCbaEZocELSSgBcta30Mt+zbWmXdX
14Z8bShNwKwIwkLTL0fvDtn41wjYrv8slQ5dx8qOwwpRMLTFfDRRv1z09ilfYQoOj/ZDWxFGkR1k
3biKASlgYT8GtaViPjrernCutjUFdqrHgKUL8yYPozdhw4aH7m7AUIkNPQ3CXYHO89piwl+cDEJq
sp9sBVz4PODKdpDKWoVnY4liu2cprOVpaOz7skGW11YljP4C8wn/XuAlVHij/uXzLFJmsanWOiWi
1Uy931s/+02ldcHs5ocYx/qd4CzpEH7+G3lX/akmGynrGzzoCZu11UGd4vpdsE3Kp8p+HXoWPEhw
suVe6z+HF7jUnBug2Q+djmLNgo/TVzYSCKCvZ81aJ89knWyV/cahEX+2ut74a2zZhE3gjULfK4sB
Sa4TiCShxH8CgLKVVZ/18qy0u+jau2a796x0eTaz8Kpg0vH3egJkcpQnmMJ/1DgNTr4fVuQhv0Sf
9OKkNNpDFrKHiOUvJ09bb8Gsx51HAiT8pvZ6kA3GoouT9z8jXD7p7YMK5GDcAsbDWDZ6OXX70a21
Z35KZT9mUbGRxawFaWwRtvFlsZ1StmmsFKIm1vvAUPTdOCYJ2CGGeiAc/Zo776x0hvYsL9wkNYHV
tShsLuwVxNpDIrzoBM/uAwJj20ro081byUHphEWoakWbAdYTqeywM42vKIYhaZjmVaB5mflVsQui
tUpRw3Orja9N1b7PlpE9RMQ/n/9jkKLN6qYodftaYKutKEnKWmkTRaAuuWM2sTwZlw0zln2wDdva
5Ype7Gcw3sTHmXxl0WhNdlbr5CuLHX6qwZKL+nGeM/OkZ54SIAM1v6mIJgVDb+UXQi7DVzBphYln
guwlKlOBbuZNb56LaC+CT/nFGBTZSw7+r16GAhek0GxBNCQdvprKVV6h6vpfLyuLf7wsvdpsLHe1
Mmob8of57fOQGOjBVer1sybXmMd9MFlB01jVRTbgLlLcIL/3FxVh37ci515mnnnBJcw+5HNt7VIy
n29D026yFbOUOJgYRFXnXhKUYO/TgOX5B5iJkWGTpC9Z3f0aqYX5x0jZIft3ZK3nxsdIiXbCYvJx
LrtDjFfF97bYTwhW/dPgROnX1WC/WKh0bMthjK9NraTnRpn0nWfZ5RciLeS2nMH8q196X45Ky/m9
F0v8tSMYvwFVJm7CJLWqWcTvIMGmT0kbiiDKs/pHPLqoPJA5S0NmVKVq35bYq9FsacUducjh6Dbl
O4v+fFNPJrEojJfQe5rdbyw4wdT28T+r0UkK6+29yDUnCEsrftC6UD+4bmofSkMjSQT+HpvecXo3
7RIbG+ZWTQnfeyaEXrO8W1hr5fMAhSCo8Ag5aF5ZPqukqqB7ektQmaJ6HudRvXe4JXLflc+yhzW5
h2iZswdZZTdeGySuK46y/xIN1r7OtWwjWwnidzfk0R7lS8kqV0wbrHb6R1nqhOHBN8LHRF47jhtl
Z+OpjDQsb8aOjBIQbPVN9p3KvLnlsQXjO1YMzHTi/JnQ1W3IivKbEYORNpH0OTWuC7Z2gdTRauW3
OZxR8+xN/hR4ebxV6g/ZXdHAJk0uC3tZRJfBKbvxvTT6+oCzXruT1fiYbjozyeFS5Pqx1EW9lRcd
FOtUcjM+20UHJc8wj2DI0qe0NPHtMQF3t86AP1U5hEyFNXM10eSnqgNlJOYBklcxpoEdNf0BFS+F
BOla/n8c/HGp9dX+8wJahAto0pWor6yKDR3MfvQsXhINMbJeqyxf1hfatGyqaDQ+ujXF9Fu3zs1+
72azWDqqrJOvcywtwUki/h2nnee3joZfQreYX1Wcdwv0oF9V1RN3266Fv6wPUdYHw96Dm7GVRbu2
yMMTKLjIYmi8DJHdvQqjMW9THqWkMbnYYFuQiXskDpPBt8n5/wWbfaPqBcEJgE3nRPO8b6aBmxzW
ieoTYi3Dbko75Rx6dX+G3O3ujLhSHpMZwTcBx/ubNfQ3XY5fUmSgxrj5uyqwqJicbkShFe/hKvSK
m1PN/REZ6/mQhG13z2cFVWGsSF5JEP3Mk0H8E6kHSzd4H7Wmv7iZO+FGw72nrCSzJKm1PcyA/tSJ
BbfWobC2Mdqfz+r6oGD3Pv1Q7BYta2Ji+EUOh9RQw8OsNNGma3XjpYg791DVBCFkcQZSdkiVNPko
YnJqHHSvTT+KY8RdmmN9tlHLxHzJ1IlsuVEUzK8UOyuZKNrlR2eHdPWhxkjxo9Vuou7gEBH6GCtK
h3VeJrAaXMdWNtmTdtawf1zfFfSeHNs4ZfhozS2IpL2rokK5tnpeFR8iTZk/WjMvVPbRoKkfrUuW
hHtS7JAx1is3DokQLMGNj1ZLw+nZ0hEcl5cSsWrs1Q4dVVlkbtP2S98iW7COLaZx2etWiGnK+rra
oE977Nugas3tsXWr7hDOxQveQ9Pkw7Jsr/LAz/vrLDHuTrtMlz97yG4CyqtPIi/by2JbYTJcCAvT
pNU+Mjd19+otHTijKrwz+RoO4ih2vKsjxE9lpewnD1GZ/HBikKWyJBttBf3JPh93yTr+s2uSEYvK
EnJhn3XyrNPVZ73A0vTz2i3OrGdXWKc2DpnxZLcwgXNbo5WzkRfWch4+fgx7PIdlff58sbDEfqRW
yoeUDflvrw+Fo0XkqEi2su/nizl6erTctrp81veRkp/Qrn6Vr/x57bjQ3YDAmPZxDedL6GhQRVe7
FXlQYpxWhIdL9ryyyv6nOsuE1fmyrGOV8e+pRSoN/RYkBwwl36gALC4fp7JrV2WKLzr8+GTL/3K5
Lov3ehiRWlhfcl6vY0c9uyJZNmfFRWLE07da4rI2QwfXGzXvWEf8y2XRtlKHfZMor6rlRa8NHm6y
Xptc41g3KstYwFdvWgsVzG6BO4NyNl9yogGyPs296biICXKgvDi2PORIwBUSA2FBq5EKkIeqS7xL
sx5kseuseqeGEMVl3VjXJKnJ8Ve+qqsmkanEuSZO51zTrN30nrGcmYRNYmNrgx06w5bAF/NKWrDO
lh1lixZj27j2FuvYz3p55oXar2Gy+DG2iayTWaK5+qPO2v0868oFSEPmmvlVHmYzRrBqPcgzWReT
MNqAg26CPxqQGoeAuI6VnRNl2M9qVZ7+qJc95FDS5OGuYbn88Yr/9WJyrNZ4PwggrpE5Qr/ZGM47
dbVHnNcDuK5fh0oaKGbQSo52pG4bWfzsMxqRGqieMu711kl8S7NiDKWb6OhUebYfRZS9xmH6KCkl
Sxsm/C2633t4gNH/9x6hUnebeemQh/VQEPX6juBVFxUXXXW2poHX7meVkyWII3yWP0c0etofjLK+
Qo/JL7L+o7Mzq85myHG0s/q+e0BrHmaLiWPHROzEI93XOAdsqUq/nq3u4aOyKto9gL5VyJW6cj20
TRZv2WOrG3mZjwbNwT8mRU17UVcbp9XbaVJmNciysA8+6xJXOM5HuZTeTZ9Nmoacqi9Hysrf2mW5
bdHC+ONy/9lxWt+BbJEHeUVbc3/VfRa565jYZR+3qHGE2aUQ0DYeGZfJr6K5uk64MZLZKWv1XMNN
UQ1BUbb0Yav3m6hr4FbyK+9kpd3YqynIbCSbtEH71BjbpzpWeZbosXN0vZRwydikj7r7JttkDYjT
5OAQeQw+62wLH4+4gE2npVbzJMAKPJVPsrs8ZIbHsl11nY/XkHWmUBNEQ0R70Et3PGi5CgYmz7Mr
wbjs2hL7OAhUIOqw1Eb+uy5H2SL7gOXswGMP6DivvWUD3EltVw4GkmF5pp9KKx3a5zDH8NeqscLz
3OhLbsXTu5aDWW+svCMPXWNKl0UAJIp2Ps01pHoWjtEDQpoYNCowMFO2zv6Ym/PfEO0DSChj5Gf9
CNbI8MAsmQgKZHH/rIQk8QajQbrDQXpbzdLkqKzrLrhL5daY5um5agGTxzbK+pqbHj+uhNEpwZUQ
wcee2y/Li1u45IiodtXZsHTyuM6cVWSH/qcsz+ShjdvyYLYGYk9RdLX/PRBag/s+8VjLY1ffq277
Lhs/6//ou0y1WLFt/3mNz6EidYcTnnxbee3Penn2WbdUbnyJkc1e38Efr/RZJ99MuiC97OJC+G9X
tzDjfW0XCG1FVntFGBajeicydpObt9smWcDv54+eA5FTKTv3uSr0hwr7pbtKIvW57bXFX5wuOw9j
7j0vYd9uiLs4fAe0mu1o7wyW/1t9LXqrl+6iAMGRV0qGRsM3RnyXjRZSQU8htwtr7kuTWhU2bBG3
Ot7rHMNVzpYMFFgGWZanyKSPJxCtK+9j8l7yEJ/vbBpvsgSV80teqOP9oyRMAlvu9PBRsp1DvpTq
oyx5KRESG92AwnC+gj+HNjx2y10edICw2yI0VCAK1BW1+auhAVGJ5YrrbjvV6m0Y/msLoip+xBPq
8HmFGp2AexKJfZHFmNH/e2XI8d62MEBfephwQnfKzS3aY/ZDB+jmwSyd5DCbDsyyoQJash4MoiLX
HOt5PWQ3wqqUut6I9kazTCxPKcm+SWzqfmPH0NWx93noMU1KlOmixvO4yYls/UCFp9bsHw1Kexs1
zfWLoVTObR5Iq8mGGrY5vp3q+zBacDiX7ieELHc/t115yjFrQATw8zQBnn0irdsuQRLp5anTbLy7
JiU8YulAzBlCpW011bMYgIEzwzdHgnvVc84CZ99ghb2RrTnkwmsz5q8Eo7Mu6MfFd/u4farWpCoq
M4tvObg4DpGHKQAMKWxF+kI9tVq4fBzSYvy9+ENZ7ByhXyU6ExWCl7KehUspfivKhj/qsrVf5RZY
0Moh2tJtebZYhwY40CQEGY85F1tHqA2s2Dh51KwGJkzd1j/awX72JtV4TvvJPKSOGe6yagi/KtAI
JqA0P+oFydFimLtboubGdSLbGdTNVNynWKjtPopgohWgvNDDGMOj1qZ4RbZ6+KCvB3ZN9W1ciWwJ
4f4tGFgW6e2IawyNshtT9E/C18lJXkMehB0DAo920FLBpQlzwdscKUPTmL8ZVYXSJol0XKH6ZB8P
IMLDwRK3BB2HW1kLNF/b0CYSQfGzQazF3OyAPhmYMH02KLZVXxWAm05doJxbtM6bEYVoLYvGOdsQ
i7+O/Q97rQ7xgDr2a3CQLEHtg2CODhpcVxSwRgV3VFu5QB42t2OUk/hZG2SdbLU0trmItdMHOGwd
oEHoK/ni3L0OhLjrmPEPdc6e2rpWniugXYd2MfVdVhfKW2Epgeww47C96evUvMiRYQFUR1qvYDPy
lGsq+d1fVhCdlTHbpcY9sS39TkRy3EW5goPIv3XyrElEHazhjN3szQMcQnZGwzy5/DEZKw9Wk+k3
r3yWBaPkAeHngP6OU+n87TRzn25Zd2dbEwbf5nNUvY6PjGrw2zl09rJBvpUQ7AMWPhEi86srtgMV
X+lb8Trj+X4fKi3ySegTcG6Wee/UrbOV3dyQFIFtesy7a+v/9yhriOuXHvMlxdCHB8SJhgfYCEh9
GPgkk0m6fNb3cUGieFlctoN0kw1ppqoXQqxHOUjW83kRfejGNcTlGHey3UTYR9f+qlrqmxTVSbw9
ugPOTyVqke/X3OrVaRV7M3jg64xIdMcWx6gDyCzjblXtr9F8o2+gh/8xov4nl4uuHzp/UgHQWaVp
hIWLUxxi6PkpDSgbumG6F1mqbvRMAwzcutdZQ1VNKlIlg76P1Ni9ypKsX6tkL28R4f4j8asXJYA/
0xZfqlkPH5X8CZAwlJf1sGDJtEnqKd7JInDR1Ua5nvd1siBs6faXVuvmu7XkCFmSdQ+gVC1H2Rg7
07zDhbnYylb8bqdzXuDDI1ubHEWvGRyXbJRVMC2A2przXZaskBhD2F5CtjeFvln9prPVTmMAULrJ
AKQHsvjpV/1hdCPL09qnrZUukJ7WquNOcKO1+YvrItupKxiZsuRdviiwethMTC/zWpJVqq6/IhOb
XWX/lr/sHpt4Zp21hwuM6HEQJgF8LuZBpkBkA6SYjo2OHt+wx2IJOPH0qbLHWbVZPZrxlbyUuuEN
jY/I2uksbH2em49TM1SAK/U0mPMZvz1lwCWgf4s6y3tITzYPm0cHbnc2z2Rbs9zZm0TXd67j2Tuz
zN6qpFIA6dtKIEhPHkjHHhECjh+9kIe7Bkfxm0ug2+xQaNZ000Djwpxu8kyxgBvVFQKOus3Pmihj
jn17tYoeewHxJ2ZpQrFEzpiSRzXE7bgNzY1b6kRx0xVJfnCmx9lbV0Qe0r4Rr48ExlyeDL1Zghc9
huWNfMaJ+3/ygbH9VSKx91SpRnSM3PzdG6LvIom8fRhr3iENFWJbbIeZJWP+RcuLFc/Z3l7RDG47
HZOm4rOin+PG2BSblj8jJ/VQwUTcCWQP0hD0ea0994b2zdN011dBhG3MPiTaqTh+Y5AgUmeAP2PU
B8PI3UOUoMBzqsO2C80Q9cHzVOTPyRP6+iIgAJGI2AJ6diCeVlO7IdOxHceeeVnNkvMEbNEXZXft
CcdHROz/Tq0Cidna6LZRqdW7qlNyfzQBmOrZEKArCdApftfsfvne1f0e/8Jju1h3o2rUs9eCbWVy
GrZe3BS+Fs//hP33pkB9mb3vT6Sw+S7ad1QG94lXfB1ywCR61UPFLZ900Gr+2GAurytfoyINrKZm
Wqk77MeE+T0r3tD92hl8M4WHad7ktD9Vlgkby3yFDVCfgByzO8HsxTeTgZCBooyBvhQZACvrmx7r
C4Bv1pReXIqADu+QSbdVwQQ755hN1VV6i22Q1UtE3s5K8SiYyn4PWvS7MhbFcx/+UyOhu4eE9qIQ
HWWdsNyqiQBSHq+CU1PG5LE4G1XTb+Ax+SRLjSoT4QUgkuPPLImamzYbmKFlz/0waC+GcxpAUAZK
KJ41eCGbEmWDzcQzgIinecRe/GYu06kUKk5caX4bOzyfNCgy2yXlxyDRO+xj8KSnODp6dbd1dMwT
w7LBIsccH3stblh8dvU+thEdHIb+AejHxmzmERSyedJKV/HVOM5B2vVfnKUkYTmXy6YPi+YkkvHY
9GBzkVoiNQt8XenVwzjCMSvNAuAruC5k68n2xw4WKhVpoq7HLW7AlSEO7ZvrAHPGNUf0tb3v+hjt
zFgNbBCQAumFw7LAYzCxAPK1sNBObMvdYOwVlu5hcySG7Zt1N4PiUE+JJ+CH13Wsb+u5bk99inD6
XZ7W8N4y/7e2RVepKEp72LdqfywrAl2gIxklr6LJ5o8LRHgEJaHu59My7iF7FLCdzcbH6n1CR2Np
T8KL9Z3Vq3dVr+oTQPKFOyx2sUthf7xpZ0AmvT7/ZK6yocks3mMrVjV5VgY+s190snXEFYooCCsH
D6rM/fsJP6f3xGUDNzt17Bf6D912voiw93VyescIrurWSYa/qpafR3jLQ2XaCPhWaDeTgS+LVSR7
8O5NlsboB2O8aovnIl7qbdYDRG76n7mDZglAXQfZ1KraLkrs3ocmPOaLq3wJEfgN5/isGf1LYXXl
DuWS967IlK0Ttvx4CDui/jNcVVsMpPBJVGtt+aWNh29RY3YoGcb2PrVJqFRjvwuHpgh4v+k5z6e9
F/OF5BWaLXpuDde65MvSMvGcj+T19ZqtSyj2aZLvFgLKB1u0lzwvkfZJy5exUgOxesPgU4lNFJ5p
ZDTTXVeGl6ZCVSLlZlS14aEKtbdYdwjVtM1ZZb8R9MswbGEuWidFVwQx+9Q8ZgKRi6ar/xFaWfp4
Uhtq8w8qPYk/mQnW5G2GYWr02BWGdkCht4l6a4MCcum0X9RMvNamGvueMbH1dfNb7NjRrjFG9IUj
sKmNlx91jUVC6qZvXeMtfp+6c+C0l6rLfNeebV94BYbveeXuStI9tx7IYhO13a2weqK5yJEgpgYP
qxMqmpRt/0JMP/HFYL0ZZQQji5DTXajeYczQPHHbU6nMPz0H/SvLe7fGHPtPYzwWZJ78WJAuZnKe
gtkCzlfqnhsQhp4O7Lwysmuo2WR5fU7GjmewO5k7zDN0v1+dPo1Me4XQPYFdbS7m7HqbpBrwzkgh
p4oxOcvDIKzkTHb0nOWNDXXYzoHxDl/cFIIFkSU/txW/75p/EsN6tcb5r0bvyIHF5gUw9rmChejM
xBFN26036CB8bTEb3TpF9oysuHWbmO79rsmaQxW1+UM+g8NT4v5R9Itv9nm2zVnUbXSIWYhiJTh8
aSNY2twOeg1n5VoXBoJAbnpocje6YEsTovZjxOfFy61jyErtJOJUOyWjAUMzLpZzmaTjoUAE+QI0
3NhrQszXIc4jFrPQWoHH1LthxBiRXJO2rZLUeci7KN5GzbXuofWYwiaZigEk2hksiYsan8MY8d9g
RUEGXaqSNzeBxFtCWM+24WEXuIj6pW0Pg2LjN1Ak7ktH0j5oHKtHbT9GY7gHBmTMWDIhka9+XWp2
Tlo9lG9KTU7US7vpWFmmtYHy2vodj8u3yYLpE8NreYNW3AFOBvsAThXXv14Yb0xgOCtC1Xqb7L7H
w1eoeGta+GcQF3mLEETxeayPb8TT2bCl9fCmeeHg56Ck3jwLKSRrcZu3qOQRgY5h/QaFbEJUG4m3
SDFOGA7qN/QnPQISTriRxUQs+q1QYBFN8dvSpVUAL8kE0x11u9qcmGRN8xTb7InDyBxuHSKut5bP
ep7cZgfgjL0yE9Cm8nKolpljXVlrE1HyHpSlUZ67lK9sNIPB5l0iMZQi5T2NaCQjCtNHxhoFRc0H
aBSw3wgHPXsytcAGMr5TVaXFOKX97g4ZKWa0QeD4l1/I6cy7AT2RDUghO8ANy/AHzcjutTU6/ixS
Y5sSAvYNa9jrZerhSZ6Mu6W6DWk9H/o2CW8Ln0VJ7AuYxZcsDsUDgdTeR5OKKatR1DtS6Cj6FcuD
bc5M2GUzBwQSQNeh3E1iip2sOiR9AJmh2xmrCWpfJAGM+PRuj3159BacVpF2xIOlWr6VfYnPSLns
a1z5tnPlvQIO3vTNmEB84f4PFxC/c+0KPooNNgTD4W4Bre3Y2zCNIz/MCLS2DTo4gtNdkkAZEiEa
X9qYPdhKetPXR3eUEbiy877Z9GiHKuiwMXELiA8EBNBiDa2g93LHV/OSRCTTQ5eE9tNYeQTVrXzX
9kbljyVBjdKL3E2KAZzfklnetnFlb2a3GU4IddjXRGgJf7oF3EJLuEwzeaAWLKHvTplcCqMGpGtc
ZqTptoM1J2e4HfWehb/FO7ujm1YfNBQzhNKG545bFXGo6i/TWXqM2IR1GJCiieOEEPLsaNuuC8t9
GYksMJOX1tbqh2iedJ+I2jee3mSYRzGfCssf5qHy4zZS7nbV9rfJnhS/IF1/bcUoAjSb+eCqd4qx
3ihKwjxp1zwQ7Qbc0AP8KRsUKAsLA21H01CmR/PSR5TWVbX0Br1xx19iunUt2UZsFL1TFLo4pubu
FSH3/RApmT+46t0koLM17Hn2tU45dV75IoTtXIpO+dlM/FCTpRlXs6qLbTunf7cG+J0GUXGccx7K
vkku2TBOvpLMjj/hMtAx76MKwbSi2vkJI+9wO4e4B4kBpnQfhpiuId0hHOWnOZnj2QyBb01VHMT9
ZAWt4H/SV3p+UsQABdQgMDpP5dGdB5xB3LK+oDl2Uxu2VAZQEQNLRB3LDcCyrMhEbp+bycPRZWLx
pDVDu4dku40nBcpaLZZDbmUt0MrquWvLR0UF8IbAdrt32vZdE5keGI1mcodl3HyeeV/6CZbcEh3d
CNeiNSbaD3G6RQ6aFXykzRuV3UflxeIER0kle7V8a1sDrBzLgg03BRwKfNaDZZpwH+q99ywsTL9z
BmIdyDRNGdrQrX0nVTrdJkCGaBa1u8yNXh3EaraTp+NmKrLtMkU2m+GBL2gYxM6OQnUrnOwVQ6Bp
UxMy2yK5qm6zGDRhqUQIrejVpZjQw2pDpqjcNg3fQRJupySDE3R50gUijPfE4LJTivSurer2mTX+
BbPLDhnz5MHQNGVfcSP54fyQAeAY80Q8tuxnI4tEs+GSNxHwSrq6ZceqNjorfXZ2lRFN+7yytU0C
wMYXLnKyyT0Sk8Xyph2CHITkxnLSx9gTZ9tym22HRC5561zdDdDxDoujejB+ETnhGQ6VZkjzXY/w
+9LbJXJeCV4M6Knvwlndto7b+NCVs13oWTxJQhFtUXl619Dd2dZ9O37RcsJCOeybWtex+vI8PEsN
hL/qMJk2mD9+4adyibG43wl/Zjuh4HQxGxsnAyMTEZQDre80OJo0CNrpYQ7MZxKvMfEZeK6BAjYQ
UHvXBANLil1toWBeowQBOrzsnuoMCpdBItAj599MIOizyZx9lZW02WMNxvPnBzIL41kk2aMS1ksw
qFp4Fa3xbpvk4ZehOiV9Ko7FzOPaVIBzlWQzKufssMuEenrGe3ej4UIX1LWGIlIZQp0LwSml7anT
C0BeU4amY1T7IQKre1VhzzLUVvNxsBZQEGaZY41kW4+hly47OJqYYaQQUvtFYac+5QlAAK8+YnnZ
n6ZRDCd59nmIbLM/5QnQKTg1zNQO4Xbw7fu5yNw9P251MjK1OtnEu3bdUt5mxH5PSCItpyRn0+bB
Swrk1dyOZECfTfuaBCMyNGeiF65PqP8mNK85pXXx2rg5AZTCHJvDEudskT1YzW42I0vcz6fR6NEy
d1q8cG0tz33LQp1FL8zjoKyGeNV+mpfixCxSsAmawq3Vl692DCqgG6KS6xNqafHZzc0yUOIyZi/l
hid5YPnKOjRObxZh912oqM1p6Rv0skZr3/A4PDVqCnYxZlnq1035nKTdX21X9B/flTyTX1O8WGif
z+HiovzSi324ulHKfYY8c9fias3H771pqmLiTXOwp3A82dELpKaKB91WQ+qf3QVZWc9JXo0iKrSg
Vev02HULCfdlo43po6Z4CW72fDCSbxYylChBsIJv2zAMeEitb6C+D2V7SxUeF0joBnE6h7kfq2G4
X7L6MLY1wgoFrohJfBw7eIkKizVgsJNxku8AMQ/yws7yQtquwq/CcJdAnrZaXLH9DQ0/7gBRIhUC
/fu5LDy2VqNJvAZDqhNAB/0k4JgHlQOPrf7hLtkP4i4u32yIhtygWy67Y8p4YGGDGouj/K0qfSpP
zXqQRXkwEfPgb77+lP/VHGJE/1vv0fHa3TwKgovFXqvGALPldzYnfdCaqMJtbcVEYKRID0OdeyR1
6BBV+H+XboJY+uw3XgM+Uzg1kDsOA4i/3fy3wFOCDOCkKd0lzPr4mCk5cu73HpvAXR8Pj0VYXVKe
AydUsnFIq/LvyMlFBMpbaFo9HrOLfm/RhiccrrhbJ20UH2A06YQoWZ7COi94di/5ThujR4esWJh/
wXf9pVFdYz+sYQLVsvLTFCET2TT6edawttlDRHC+9A33sDe44CXz8tmTNEjsB4oIIuUwHpXSTrl1
3PkmZgTZLEdpWTURZ/QQb6iH7BSqAl3uTmFZBRnrzFdzRAtGsfyFrLOvTIC0XEP3Uy8yv6B4VFRV
evLK5W9+bPxpAK0ezbHAW1NPuk1MikwfO+82isXYE1SuYI0FCVuIjdW05V3NITUObKMCkVWJ32dR
ebcSMs4IWSHaX+wh2i8bsjAevRB8NiaUbfG40d0lfQP135zDIjEDLJGLTass9SVFOMPQSuW14jG7
c6bGPWb4Ej3inUlO+v8wdl5LkiJLmH4izNDiNnVmadU9MzdYq0FrzdPvhzPn0FY7Z21vwoggoLIQ
QYT7L6y5/TEm4dmZW7znW/PNccLizCuQX3zi6F+K3EcxIVa+db5Z7pGn7UGMhumjorLuabz+WKZR
+C0oow8iSXscuM0/+yB8QRDV+ZWFxNP4Lui5Yj+lPtOXPIirXa1i22Y29nci8y6xAMYoR227C8GS
V1KDcFy6CqIV0ZJDETTJVUdx/uBk5nxBxXQ+z6QODqA0jcOstM2R6eOhKIf4rFZLvMMjIpUTaW3D
zn4E6I9dYdi/5vBJjLiI/vSV0oYJTjJBf0tKtVjIK9FRNez5tRnUP9tG+yMf2gp1cgiTZPvJw+DV
Eruxhw7QkB/QXE5ewjjJILcmE4PUsZ2y9K7KyuHOWqJ3E1Dfwairi9fXygfW18fQMwipwtg7+F16
HIM4+AAp+D3EaOrBrHXl3VAtBfsMdTi6XQay0SqiU1qP7p818evac8HWN/50R+AzOKQmcko9GeQL
ivwHFyX3b403GHsncbQnVgDGtS6j5tzAPXuLzBbWO5nwXzXywZYX/6wxJGY+rRkvXpGWi/eIefGM
PnwxKp/QhhLmP9LyF7ICETnSqNzNte29gTb2T0HkQBiuZjy25mR+IsTwc9Lb6zyF7dvQtO5Lh7BF
lINnxmi6PqMEznAk+e+UH3uTnHdCLi3dbfV1t/SURqlLId23o7e2fz2F7LZnX8Z5xMqUa0DkE/bH
Ymq8bhYDxsdSly353vSRSiep/7a57d+6S5sUn9rkPNI2aW1+MNRy3LG2S9F+y/OSj+qyqTpMYQin
/qfV6E0mBMv+VAGye8SP7Z/6euhahhNpQMVSTkESVjcpyuUzO5gF4mNSN5vpP3XUq5lF9vF9MenB
q6WpvA5uZuwBEQWv0lZmNqN7bA5naZNChZuuRoN/vzZldvIcMIxtB7U4N15N1PzXNtmRN3NNfmfR
Ol5OvrbFSrPTtF69bm2sOPeI2RtPhZlqx8gtg7NVIjVeKJX1qJam+uhnXsSnb2y/1a72JQOI/Kar
ynib/TA72hgQvRTTzPIpmHZIvBV/RiAuzjEGkBcSI7CWYSdisnfQdK8/9HVKLMXPH+yib+7NOD27
fGPvcPJkijQn6RXm2DlhyX+XI9l6RtzlI69T5xH6oXpUWHYxrAT2w9COMTN89SEZ2xtiKNkd7r0h
ljoAuUFRzUfD02xMTzL044r5W+ggO8mF9t4I6D/kba3+id5afggHOz+qs/ZMurljidkh01gk475B
3fBs1gWZHhVBJk2HKMfU+5D0vfpROQOA0TZZ2BREklL8obCgCow/4vKn0XQNK2UAjV1gfZkHszxk
cOde0wiRgnIsvhPLn+6kqQ707tFLs6vUpIAoHJwaqN8H6S9tbad/eFZf30utj4qZDNP40LaTB06t
DQ9Flgyveejn0GCj4agEw/AqbVHBZBdw1KPUPFw576Iq+4UMzT8d5hGpaqKSYFCWc0iR6X9HgxW+
yGm8co6uKtaFu61D32H3YCp1epW2ivf2vlX8R68hhz8VB/QSg2dtzlRMPJPp5LjBEp5g2Ja2wIpe
spwMqjRZRQ/qNi1+yLguTdEwT3u11PSzVOOpKV4nouLrGXIssHWASoJ5FZArcNDnuIydS9wwviLZ
8h/Q7dqlmZmfa/7Xrf1zP0L8OXBIQz/J+baOvRa9jWTjWNlkwx4Fp+IByUDzaoyLfk4VjTtpk6Iv
1OKhXYogVoBz6tO8aD5Bzfnvjq2zlszOpdTV561JtqbULx62NjfOfqlezeynjrydWzfxQ6GTMg4x
6123tjZbaQER1N5NeihkmNZueVClF0UHDNPqqI7HpYkZipq1HwGBoKPPnOEkVS0sMtwQOnjXjtV8
hL6/gHyWWOHSORrC7BKHIaDqpTqEXYljMDgTpJpYe4X2h+Gl4NsKkwjzUjVJql/0BuR+O3T2x5jX
wyVUmLHJ3nRskktbl9MhMOHK963t3PyaSYmdEJ1TFS1EJC21350+ZwnmhV+kZmVa8rbkCaQWub79
bpgWKklt9iJNRRcwm8jK+V6qIKbMPR6Of1boPBz0sfLerahXkASLlKPlee67xtToouZM6qRaIPWC
/hqTHOlsMFw8w2C4k50+iI73rzqPdb8fJoP3qiyf1eWkSct0t/W8/F46YkvMnG7qcEbCuHAnbQNf
nmPYoELlsb73orKHRMMnb5QPm3ybXN3xCXcuaZy2hy6yN2x9vjhpcwqdPgX7GUTnHLWQ92B4Kcs6
O3kKxtDpsOheDvYbQQKL5K/WHQtQWR9K0hOdStWvXZDwdZ/y7MPSxol5PqMcpjEpc3HDuZsj6M7o
iKYfvTKSbPH8L8hBY8ExIv7sdeZZalU51O+OcWV0jI42XpYOqKCbo+se9K0EKercDz+akUhWWpGS
gkajX7Q8cPYhOYElyufse5Auxyg1uxNhrCU25jKdz96mzsj3pp4FF08/ID7qPtuLH4wUenoxTOXJ
yOuvna5gxeNW0xM/GhmOYiRenbJ2UQxokTHJ431gl1ANdTQEUc0qvrV5/+z7lfqOk6Egbna16flv
GXGtpGKurioV12fSQBcthWyFyxzDLsyHIA/StUkb/eimGP1r3KQ/Sts1Lg02Fo+hhT7cxBT3Lquy
P5h7Nz9cM3zsx0z7hc3GKfEai8XSUzPNOybkOTnstgUuYSU7D3Hlr8GCvw7zehfgjfFhxs01Asj7
Q8sQhlOeU2xMXnW7uEOZNz8VGnHaXInzozvEJUnv6CuTvurcuxAZwtYL0adP2mezL2oCAXb0ow6/
qcFsn71GW9D5uXuYVGKEeRwWGGe7BG1VkLH2rL/M8ZC/D128sAvT8CbVtEJvFNDEPcx7+9nvJvJQ
3VDB1TDG56g2F35Z3JxABceXpkIjxFLyC3ZPmDikdn0h6FcfzYVWzsrceGXqz5+fyUGSoDgAgjrG
Col+klrpLtbbiOCNvTP1F1wHX4OZEchgqD0Fvl7g9p2D+lK08kN3WjRrs/zFYrX20c+u9tI2+kn2
IX3q3XV4aO9G+2fH4Pxhho73lpXI82OR8dFbxoSLNibMy74RIThizbiaLjUVvcXXqidyv9R6ksWv
OU68UkMPuHxtvOQU+qX10RYVZrt5dpZ9nWepL45fX9ZaaVYv7TBfTTVRkbXQL0mVzo/ZUrTqcDfH
rU64hlrZNf2pdxUbLSPdfhx1zWHNO2U7IjpoBkijseyJLb4x05TdZXptP6qDxl5/auejGUU9grVL
XXZJQQITm6f+USrrqbKqsUiqFoRRsyG8DH1GWLIJMUxzrTqEMIRymFSL5Q+QBLA5eoE9k7UATkR1
bHV6z646X7twel+rskery/4WWcljlvZ/mEVcXDMiXo99X/1ToIDpHPGVq/afdgyqNz7o/JStb2s4
mrFrRq3aASBHWmQ5S9QSDBr1GMEA0w+ejMQdT2EPmVJL1eCJNwmSgN3P0/3iYSRt0s/FGuhJqm5l
PsO4I8qwHL+1z1WDfFFtK+gyBjVTOV87hJMfwjilyOM2B2AMxXJIS5LIS1tkMnoiBBQA57Db98zK
P0q/Ch+l5nmTv0ArcSRfdg5trJyVwY5ZSOfdu2rn+oON7weIkRbQCz0qYKksjt+kEtbkmNCrn++l
qrVAOSDjpWepllMeX/3BAzm8HImMZ/Y0D9H6h6XJtqZ9VKfBq9SsbCDEOqCJItUI7/ejbS6B6OXw
0LbKG1wMeyfVVHes5xoKrtTk97WBfkntrH6W354tOK/RihX8NJffvQCLJl0rj1ItMZfn0cxxu5Hf
ZmfIIMUIQS01OVvk989pSYiXxDKpNUvL1b1SNfXNJllAIHmqGKvNormoNpmhAPPPD2cspl0cBM43
AMR3NVt40vE+Ndb8N3GLLxOR0D/LDroISfnwDZ9vPvVMDXd4dJaPIDjSS1nY/q015vDO95XoQh4y
vxSIeD7pWfwlRZ7tZzs5r+aEX7vjlj/zrLCxXE7Gm1ZiauzGoG+I/UQ/ryTiGyL4LAy0wI0f0zGP
QeIEwR0p0nM8zu/2nBs75DiBb5Sp/dDOXTHvskrj8eZN7dPsSQrFttMnoqFIZPvfHBQe930CA90d
KvJpQdUDuAJ6DodORWOzg8XiteMdYPn5WjfVd2wzlaulZdO71VU8duOzhh/8F3zXfuSzuydBj3J3
6Z9CO/xVdVnyFMURurWpo5yg6atfSivWmLS2J83V7Y/QPpMSS78a8zycDCWKj66S3gWK94Ppunoz
6+iXGRXfuzE0Se9UzkUDMUqWzcU4C6GxsY5TFJggP3ihkfw1kCRKJ8sFilSRrHR4sZNq9A56SHqp
AgjwWhRnIvIxKT9Mz9s8xvwFdWKyBNrXag68i+WR+QT4nh6rEHlM0wGsNICFb5rev7f+cmF9Pw65
9mqozQ0ierUjCxWc1IKImIXcJYGXkXivyty8doyncfxLx/HEeCla271MWYf84QhAud4TZ1QumkJe
DU5TdYI7ryMP4hu3H0A91MeUCNgBfSX7kNv54iM7X/k8IrFpB39WmVu/zTofbZr0J4fEPeBuJyRi
SqGYY3g/evGPKcd0cRzQzsVq8e8ZGkzZ6h5ugEGzt/qwfSF5q52tygpvgZUTlY9K9xDkqvEF5Of3
wYrLv01UMMkF/Yq6roL8HRKsL0rEIYa226mI1F1x7hte1UKLnitQKlKTorJa7QRxnuDY0kMKv9RB
uozenQ9Z5RUZFQ3YX3wBG3GM8WJ46jVTfZtIrR49nVy3VC2EFB+zGC34ZWcPuvBtMCBjj3Z/L00G
7IOzE9nVoXET7c3rjRaUJwCipSZNmmEh+NamyU0OWL4+V4MvM3OX6FJo/qL2WXZvkw+k1YzKF6nh
SRUcU9fHQmfZObKyIV/d3qTm6Vr3FikpCAEHSXpp0/EIufZebsOi4QApmJSceDWwF10OCFxlOiZV
ooJGoAez6vi508k+LDuVpRgHAn8KpIGr9CDUPdz8AhWo7ZSBm94QX03W35xFQ7GPvOltigl3TJam
vzU+1mh5Hd7SLORLV7Tx33ZroyvN3OnVCe3XdPhZ4on7TkxzPxnWiDVJbryXY/kjTBCakH2EaNU9
4pTeBcSo+W5r+BkqvTccpW9u6MGtwqZmL3sHlUwP9uvW2Tef+d6XgGHqKbt5ITMIqGjRqxSIoxTH
KvGLY/LfNn2Ksl1QeYh323r0OgUjKC/fQ/vbPKdhZLy5RWe8JbPCoA+m5SrVWPG6qzYDD5Eu2mAb
b3zAJieL1v55Qxp5RKX1Yi+HV0F9Au7uI4gOt61SOudViiRuGO2aYbw6Qey8tmijP46xAs1cB4BW
mAHsaBxpztKZiGD4gpYcaxq/zfegfpsjF2g8Amz+53x193eRKf4RZj/AKGxTXuHS6VjcNd1albbW
rA+1xvdMapiYFue5AmC3VnWfo+bs7APceJKm0ZhJ53Wxiq1HFbxJ2zT7Ny3nxZBa3Sr9pbXqgh78
USl6e3oqAYc8rE2wIHG0Gryd4eTRs+PymrdoZ9mTbu7I7ZIpNobgVQpPDc9qYcyPUht9t3mMavdc
6GmU7OdmiQLXlbOTvUXEVz61dEJnTRKftjbDS355qspHry+bFy2CVfbLwVt0bNRXKXiOUPDoyVZv
bb45fNSROt6j6KO+9oEf39ea/cfWIWGdgvJG05y3Nhe7snZcT9r0A4IVyAjtrdGe7vUofm5HL3vk
G5g9kkK/9ZAgblLDKNNWd7LppeGr1prt9bc2Ocxqiu916wcHrawyQD658yKFWxMldCAEwFCnrVQV
QLrkYurhkMBRfatjv3zzk5LwmhdHZ2nLopxYZQzEPMyLcj9Vvrrj2fev0tk08GgtUCk2TOA/pYod
Vsowewy6qH6r5/K1JVD4gN5r/VYkiNyaoeLvVeigeD0Md05n9lwAdobApw4kUkFKaXb9pk51/NTE
7lV2ShM+YxrB+8a7atNQPk7meGfXYc/9HIyPxhzKmzfWHaigKcge6qA85uVRUYfy0DROfdCsYAZ4
5DcnUzGchz6BohH3frLYjx3xcfvaGH4BH76/98v+weoDFNtDclLwEr77XXyyQgQPEouVTsEMwCu1
6jJG9s/ZzUGw1Ve1D2BOKCGYbrXXDy1zkH3D7CP38BfSs90MSng/RgpEUp+vuWT7wMfArjfBoKvK
cAMx8aHVTnQO+CAQ4FaBpANS7nv9Tp3Rmms1xSC5ADvJVc7pqH9h3cVgA3rhUBrqY9alV8yolfuq
K6HH9oN7zXoIcIbxETdDzPLPZZ0M2jPrQ/dtziztNpHRJt7REkw0il2WTy2cqZ064qSLOjHp2wk3
AK/sk107841kMfyg9i9a2HjPiwjfBInBnioT3mNg3JtNrJ4UjFF2RfRlnud3MkKHqNXKU2G37l2f
4QZDIIDNrZgGFOBto7pDtOwrCIsRF7q2P5VOiI+rrvuPff6T04Q35FaMHbrPw94xDTK3haLdZ8xV
M2tUX4yUMw9VNt9ZCM4GISCRTMFyMdHh5E3JpdGG+lZ3fn3EPnI4NI4T3KduPR/UVv8ajPgHgJjq
jsEMRUOdyxcL+MdLpZsfShxVlwy1xntkEsGV8E05po3T3pdFQZREH+Bvzf4+qKb+HiDBpasRZGzr
ZJ/X5dnLRu+aG1N1SJk3sLQyw52Bm9a+7ruLVS2IwKDTjuZgJycAwt+Ravq2mIleTLLke65WvwcO
1+1RZyOCx3NjNwpwvaRt7zRKdBKAa6ElwYq9M/jaGzZsG/V7legTvDqzvhsAGlyVJeBhNC8yo9aW
aTVTFB6jjjxIGiLMkidIRkRDq37o2bfeVh7TFJ4v4ij7NH4Bvfz37BrVjfybypcwqdFcU29TUWmv
JgwPk8eedK9dDwn4G6faG3kY3Xd5FdyCkRlGpvH+TiG+PGlXIrc3LE9vmRGycno0KZzoA6NeJpgJ
MVS7qutzaE/fXVN170c3afeEAtuQUOgKdsBbjdyS7VyDPsQRIoBMo+WYlhX1Ein5ChEg3w9x9LPJ
SlyyI/PCt7xPQKwgb1WfuKB/1ykWMSNheLIPmHK0lfVMYETfxaDLDn7cvHluA8fMbXB/U43iGtaM
g7Fi7uehb/ZlR0ygzp/RNFXv+yjS7tulcEwMKx1ImGm+C/XAP5odSL1Q01mhKE7H2Gs1xyBJ3D2g
rFNUBD8VMg8oMUQoChHK+NFbQ/mlRdacj/aly7Gxc1w4TXpADkQdoad6TI8fggYgz/zCiqTdk/es
SvMRW/NshxvARxqrIX/esRYI9WGCXPw0egTYa72byAoHrwir8PlsKxBKvtqBwzfj+xHk5Q7bLGYV
LAq7RIXDY7YEr+c0ONneoj5b9T8D188QKDOAN7p6CojBzAEe+udwxqpRhzC/6zSoTO2vAdJgBOz3
2HjA+WrbIers7My8VfcITRdHtehAKHcKBiyaqiAfiV5MEPgkFkr3baqm1zG0m3tCjdl+7iZE0bL2
CfbyK5HmZmehJ3/1Jh0UqO5bV8d2b4rfezcl8d2bteB0qrj71rjefRkxzJqNwjCWVtVlRmEJC9W/
BoCo56rr/sL7wIATbAdHpUymhwGvonuH4HGxEIiDVH9LHfcO/MPELHv0uYLDXyOrdqIbAfClOD7q
RufvmgISRRZXBCrawCTrVlqXyq2KnZXY7RnoegEozrMA3fAxOEFmvjk5SSm9QHML6di30upcojyF
dkji+FxOrXnu68r7I/Xe4TJ1auv/mO36AOedb6m3QGSUH5HR73MrC276GOCPWKnNgZW6d+kBnp0t
cKDgTkhJKT6Ltw7CvWMVBD1U88Cc8cEbreE5HdAocqghJpMcWzN4zzPFvtuKaiictWoz87/aNRQx
bL4eLZ+5ozdY4BjdDKBn5XknP/C9feihvqYx9O1ZMu90NeBV9E3jbq5j0qbMPn6muX7Mg2S6qTPy
TQhFvWhx8MtaHKKg6tyjWywPI6szPsRLsYjnmPmo3atm3b4MfTs9tvEyclPzyqB9qSOmulWdnsvA
UcN96nAbwYRdlZb1R9enzDys6EuS6ugcmsWzZYz2acwj1t9L4bsPs9fBQ2u1+Nh0L6nTJLeQ5cEt
9Z3oYBQQAGBjR3eWbb7ogQF7wxt5orB7HEBcEd+Lj4NSv8wYVBLYY3HWLQJnWnYRDJi9ZKShCgNL
NK3F6woE5n8LpSNf1KNtWnjYZRghklp+CVJjzLyWMAt+DQ6y50siQJn1o+5j64rhFhwJzEA9ONZB
DxprCoaJFafPsYRG7hGUvvKgFneNOT2r4TxC7fDtw4gqzX5aqsgUTPve5GaZqQvQzAlTeCUd0pOz
BrrIM4s7EBmXYYKRAlzpsTO7F6XF/yk34+SgY6I57wUzFy4Efgv82dEZphxOwew+jqmmMRXssieP
1NwtbqovM3CjD7w2QBsW38IhSj/UHJcYr/3pFj4Pt0QJnCVUUM86K52UB8rxXO1BiolPGAArTzn4
0hsNcOzVSikVwJ4+SIGpzs2bnAbXyveoDvJrFpcM2WPnHDDsBh5CSgEQXDHvCxTTIqeweS/svcmQ
9zBoUHprgAL4rw2npOHvITniP8QEWC/JHH4JkYJDfPQ0YS13cJwRgvuCNwKgfUg07i76v6myT/v6
b9Y17V07ZOd6rPlMggpMHCyt1QSSUAuPs66vTvhnkZfGVyTkUeQcX/UksC7poLzOBAEWeqt6rszF
eCD+S+2MS+yNIdn6gxfP3jWMrMeYVNo+1ZFVatUc4T8DxLh955r6dK+l8fuoskoNqwAZxRDK8GLS
VPno2iQNfw8o0JdVASLI6u5kk/AGy1Xaq3BEOv3dDY72BmzXRRpbmVgImIzT2oKrz9O+ORSp7T3D
AnCe1Ol9BsH3bABGsPOgOVVx8rVkYoB8ZQS0siSZKtU51TPmfGUGQFNRzknnhsyfjBT4i3XIg87Y
V2XRX2BHFO+dWTeXEbbIXqp64jTgjWsLv1CleWC6zP/TdvZBL4Ofk61M5yJO5zuEP577GbC36drJ
U4CUy1PQaDWZYaQwnd5Jj1ZtV+cSGrgRwM5QEiTmMn7ewtRwB6SCnZAkYxHsnHnMjqyinwziHIzi
hyx76kLAYt9y+x3TsvaaLZiZcsHVhSAsrqbzFC240dqY1CvAiHBBkkox6dEXRTH8Y/zfJmmX7tny
2tW3MuC6ei10ul1WpJQC9Gx0kNNaXQUH/zThCHmxwve4ASngv41NkJ4C6Lx2a8AtGsY3hMpRN8Tz
btXVEIyQ4IYykwWDGzsoeS+CG7Kj81NIkuP3yW2CG7gsaz4yWeWXyKa80VYFl+wim8lMBAkWFv/e
UBegfd1WR0GoVM7TAilkLpvdih64ddDg9eDvEkVb4gi0BmCxjmRV/nSU/JCoAQ65P81+AMW8XLhm
OaNsbfhEW0vU+ShQRWkc52zKLtIzclquDLKIwT/Ht8tJpJcWqtPOdrL0IL8yQWuaBCzCZ4ur3zlo
1LMojDjeHpL7cAXD+aNb7t9oRs4lR41acsBSJHL9ZTNmiUxKC+M7qWZZdQ5LRcd/ZvlNObjPAO+M
i/xJ+Rk4L4dRNSBO0ldHryx/ynHpGMAxX27jeoelUfBSuU/WxVpIo1vbWOrdGakVPJkAfazYX3ka
oN2SoR6ndDyqev1N8MBSDMCouxp+HfFUJEeyarAxI6qclDHebY6S9F5xXqEa/NXDXDx6TcgdtZEQ
PbVJ8yb33k7cp4G4z2muDYZ1a4jQ22PqTnqruKUOy782RLNtu2lgh3Ug1E1wkNsld0O2Sjw+k51s
ylNghbpPXrnbeUWf3/B19ECfyeZSQETg2VDOFV7vjC1DMgNEAOaM1TBGoL9tytEOjhQgkV0jv62b
c9qDhrKji/y9sWmIUTeHuE2+zqN+kyu3XiWopbvCSqeDXGu5KklbsP5vNcRXFgyA3BM5QrakbX0c
pC6FkeIY0nQhEE1EH4fuVW78+mjKpdmeBtlTE/ncVWDYD3Ip5Efqfc31aYNC3xNBZ5ZrVd/bxTYE
ucv1+pq5088Ar4xTxmyAp+5Nq/IWpm14ymeIzq0+verL0CGf7Sy2nfMczCCBsePbqdA5UcJt0BOy
krz4v/7wb79BNrG9guyuh/rac717qMngUNob+kGGAPm+d8iNX2wAWeNrCpd3vbgrnOK3t+Y3UMXn
K2iQxisiWJNzczLCXJuPsRv+pXSZetyuMIPgTXdcKN3b4KL2zxkmlif5Lb1fPaX2rJ7QaOznfZOF
9+2gK8A8lnFoea3lSNn6n21eV84IB4TJQZ6EPk5PTGFYuiwPgj4i7WTCsd4en6WDXc10MPX9gATb
RZ7gsbOGy5RbLEuqY+4MGB+5C7jyf/5du0ivfghW2MsN4AoLIGV79ub4wdUXAKNR2PUib8PwtgzL
8iRJdWsriP4sI5Klz87Rd6oBzEr67AQKY6T0l2J7W397RNdN2T9X3nDxGnMvT8J6CLYCZ+VL25Ag
kLGQBXtzRqH7ur3h27MsbVINlqdQ7ftTA0jvHDrRSfaZ8rBLj+34z4+g1OWuydZ6jNTXzU/7pfqp
bX1sy8q2/xl6sJUjwZ+a1wCu3C4FHlOkgNx6G4Tz8uHQPYimgc5CddJP+FCQp2deIHd8sHWMQZ2n
fG5fHOYGrA/vdSIWs1rgsZ285IBShrq7sxas6jyWL/ngdifTnJlKNLp6UIOC2E2PwMyOBO9JeAdT
vthFmvNQH4KofHIwL95uvPxVqa6v01aXxu0x+XRIMaTtpcd+UB5GKepluJYtPYG+ZMZwnuTqy0kK
8IwTmBUeu96HVr+XtwRWO62y+Vvr4Bp/5BYiSrJumXANPkKq+9MWLkXIBetiJb0SB4caEi/4hjHR
P6IeuDsyJke5xlLIbY+X6QlCuayRp/R7Puk3LzaykzqPd4lZIlDmdRcZZDRG7RbObol67iEsgvUL
YLQ/IeVnVzmh3HnZYqRvFzaMHQ0/58F7xizOXTHLfmK/+XienXJ5IrbBQNVU58px2+/T21E79BPE
++0qlpnDSJosn5nMzayDb0EXElIJvIA/wCUbzMQ95EelC7k1KCcGuiijZh1XHTOZbIHXrc6T61wn
gDnkc8/QI9Eojux9hmPYOrtaV1GRFhTk3HRtHYThUj/WRmKc5Pzyu3w7Gq+t/jQbeXtSTeNF7up2
a2Ur77ofsTFFu7EoUPqHQv7PAm0bOBT59kt9ndixPC1xpGH5AMb/qGV2Dju/zYcHBNnNC9C06ias
nSHqqhvPwt9lmGXr/ZU7sY0x243hA/0rhZ5pTl59sCBII4vhGDicFLwELiP4AYXAY8klkzsjj3Wg
Enu0gAf7Bb4h/x3MpcM2om93cn2gl/F+uwjbXtmSLv/vUzFXG2EvPWxDvfwYqa5z8a0uW2vjHGH7
wYQWYQaZ6CqdfVHxWJQu8mfXKZds4rDJq7Zuktf+B1a/fijld/42y1iPLXN3DyzgnoQg9hh86GX+
SnKE0LW8JnOBHMw+mMy/0Fohnhz2yaVowlA9Svd101++oBFgkC5I13mcPKkyo9uKrW2aM1IOGkqR
GjCxZRIm/85WrChJqf82l11/fTmPMHEexgJdt57tBnj6ySZLNe/R6y1IQn135YeY9U13dfUq0zKZ
1MmWFOupl2mhVEkEoXkdQADZOkuXrSpbW7Hdxq1t+xufjo3yjw6hDsYwxkwZODuAAPlF6vLmccUT
lvHL/vXHz6VW7CJlUH+bRsotXJ+8+VsA0f4qj2uEki6g6eUehF2H5IY8Kf++KUevQxWgnObilunh
MxUkgCmyLeE+cUKE4CF7tx3bGlB2SLH1k+rg/xi0Or+uv355kleyx/bOrPOZ9WGWVk/PO/In/33v
ZGvtJZuf63LQetbfen3+A5+PUjQSG639rs1Izcq4ss0e5Nh/a9u6yN51ni2bWyH3Y6vKlhz3P8/6
23JGekvHT3/q39o+nfXTXwqWAR+juboLYfQtrzgezuQqqnldq8oLLwWhFMiZ0IhYvC9htq3Y2uYM
T1Dod/SpWoPNtZMMt3Lyretve2TTNwMQQqTg1ydaXhZ5T7aXZXup/mfbdpi8d9Lv39r+f0/lz/lC
7i9i0H7jwcWhjWntMheWD9dWrCvZrf5brOLfun9qW9cTy2nXvyDn+dRn/QtD4t1ryvC32nnhXoYG
WYPK1vaNljFkq8rWNiHbOn9q+1SVfn6PYED/Q6uRREgKGyIfLye5d6a38givm9Iq9ZlQNsvqrMpO
ule8bcM7YCpo41tdmRcaudRl5GcuFBBRsjLLXUNHfmC1816GB6L/SLI2KAP/Q1dbBw1bJYYgo0tR
zpAwEX87/Ntwuz0Kjiz6tz7bY7C1fXpcpCp7x6BJCVm4ML0GdTYPnaOn817WvwkAA8JFyfgetEN0
Wt94uShbsQ6rW10u1/+syo7t1ZVqQCDln+Fb6p/OIG1zloCd0BJeo22wXyfW6365P9uRDV4lLN6y
q0VgxFgiJL+tHLducqwUMjHYqrL1qZ8Molvbb/+47Pl0yOBVynE2HkAFPtdQKXANkB5Eyg0NJMfy
4SpxxGvfZOjysyTLLnJlyqTPs8usOrsmc6yLvOzbHV3f/d+Cmb9NFbausiW3Nyp6InprpzXIlTuI
nhhxhEyKjlb2MHsl6RjUXLTpUV7RNU4pT8A463Hzh7zI/0S1ajU4Yp1N6qQhOZjn2TVBIhiWOKQ1
KeqGbOVuq/tWoKB/Flq7ctEddmYLAzIG5C3yYelacDZ1/0442xYJgEhFu0auqtyXOoPKpFfFexnD
MxE+ub7c4LlFdKdd45mfLr9c1N9u0bp0Xa+6rFlkc33NI5KTs2dOR7nK8me3Qn7AVpUL+6ltXdXJ
ns9kzq2n7N7+JT0M9b2Ntd4OG0Os4oLc/9IV8Xg2EAI86jBmqUI9Q4C0uOIzyV5LJ3dmOMj0LHs9
D5in/n8YO68lV5Uti34REXjzipA3JZWveiG2xXvP1/cg65yrfXd0R/QLAZkIqSgJkpVzjpkkZDfV
wVOkZFtlOYac1Nm5DOrWFXvNXTbupLnUPbnPEOkNQ+E2ET91sXAyW1+ZDgJPBU3RKU3sjRyFRr4G
GUTgMk/2a6qSqIYna9+oQfOAJ4u5ZqCxGM8zi/SiWD6l/vi8KNofAzCwj/hvag9q3AiVg03RlgE8
yhKmJ+oRCkRsVulj7FiQBfXuPMWwECxkCxuVuf2tY/jzNa2aH/gdd72ulK9jrpOqlfqfecmQvCYH
/uAHMkrxrHnundn45lCtZ2bXD5hwUFroOMPgBk1dv9Uzml4eycsXVU7NFUQd5FUR2C65WGIBdErJ
c25U8Jtk2atABEOGKtFxE8RYXcalh1ISYQIDiQJhomybwiwv85RUF7EmFllRWHDP8hywMEV4o4gD
r6zAD/nT8KEzebZt5QXll8mVRhwJJA5vKQC7ts+TW1zEUK9lDJ+aT5CoDMHQa7MCTZDTDjwPN4V9
QKnB9JpDsb2F+jX1U3QdlgVGl+jqy8knWE1pL5rKjJBuuItQuQrAZ5rBbI0VXBto2FeZmdBrKinK
ahrHgCcIOmLTQVqVmpzLnEhRMmTdaRi6i5J0zsO8LOoM2Z7Jdwt3NXvcO0I1S1dKaZGKNjA7o0+E
zY2jChfG/zUl0Xz52kLNAfnX4jt3f30VGc4DlJloVYWtC/dUW1uKoXvT1OQw3hDTF5qiH0wLqTOy
VsVTTTVpXaLgwWCQAF46YXmqsNqdmmVx3+T7uU0KaqgDaCMTb1qpHvJZT7WVomvKQSyKKfi3segr
aTU5uNydMKXYDNTgufcRjNrm2H8kQ/6uMZWOLhy7P78tHT8zykTUCkUFJaaffzHd+RbmifoxNQlq
BYA4z8GYIbuGg/UwK8wlG1NiHCs77w9qH7e7NI2LC/8CBct/Kz82o8SXK0v1s6z1zzXUoLMdJQ+D
WTVYX6X6Me6ZOLKAPa7FpuhgKvQF/Hq+rke3J7jDnZbdYyUllC9Gy7W8jhlsmiwJ2y3XDO+PFxv5
p5XO+lEcqm505WI54Q5zGEmdGVi0DTecyrt/gjZIfofhnHwdt9bm9qHp2nUug7VZ+UQs90H2RFDh
TNG+aHhWNvUjRovmEe95f6F0vBdbBO22j4TWYYbKRmBNyx6izdLKv1+U2M+yDY+L1ECE2th+qFgs
qxIOuhP8tP5UD5SVyxTaieiwIFnswWAmqNk4FaoutVtgm8pKbIrTk6Xycquy0IQt58ccR4Qu1TLQ
i7fm+Pvrz0mT3N+aRY3nbDl/UKdR5GWTQz4935lx0CGniFWxqIIZh/t9W3zbxhaE5B+Nolv0dJg7
vOEB4QwKvGBw0XURqVBWXJTU+r2ug3DXm0MA4z2sPstyI/rjIaw3qQq1qZoli4K1ZJMWTj1w3wRR
cOqWxZDAPbE1f/tHR9+nxMm8Br4Zr7EwxMdyzMgwXBZiTbTpPGUT2WBCVIuVqCFv8P/YUbzka+/7
q7uRcMD/z0tSe0BfISvbvw/TdgWQ29t4KWWqgau/Pp3YW7zJVJRqc0rbxUfBtKNutDhgIVKeo2WR
A5g4i83J9yEWRv6AeV2OKa4v3aUMudy97yTWSNA7cuPrmEfmxbFNVSUsK4dMjEmSDtargRQfspTo
/eulYlO8cQt1dGcBAv96qXi3P16Rqfq6KxFo/N2xfKqpjDE73ubCfE+JJ0W5NNvpsZ2q9GiPEYIT
BfJmlzHPKDNbsU6KUHmSy3A42Wr9PQ8V+WkwC/lJDetLxwX2wtw0Thegg9z9eg3+l1W36tFEWvJq
ZxyKyZzynEIzeI0q6Q0/cvAgOvUyOPtFbF5FH0rhdYqh7jFf9hzr12RQ9GfFj4oXJdmLXbjnZE9y
02C/vIR1Op36QEnP47IA7qcOrp7UrJrN7HLNRo23bIp9MJoykePbv+RkIL3UpnaJcyl9zZwajrai
tSuxqfXNsNNITfVK3YCI75pG1z8SYwW6yBjVdYSh8rXpiUWQ8ettF3/lK1Kw0jMzX9+NRGZeS3N8
RkLTfRjlt9lu7DdDsttDVkagk0y1+2hmhBSyZeRXIDqwdMP+d2CZ7QeSLdWbY1LEzcZ/VhCfwbBt
B/SerMVhu56JhsUv/G8Ttsh/Ov9qUw0LVWw2n8rBqdfktZUQ5qziOZMM89Ck3QRzuy+eVRzTj0S/
u6JTQsb2jALjDSevfBZNpt8wv2AP5VZsjtAk9oozJSuxWce2fp2ZpRNb4ojdIJ9lWG8qjuhjMM3o
Egoj1I41rBhs0bUPhc3MzxTd485DiwfWE7TsuvIH6yB6+tZ31royGHzvSDuZfa48AGOi116u+hUe
n+ggNq1INpEpRP1RbJoEEZEDqfonsTlL0zebe/5FbE19duV6nV+1GH2PPwa7MBqkW5q18jnysRGH
PnFVQ15dEfqswU70t9JpX5K4lY+IFYabqrb8VGKo8lVin8QOoh0u4qaU6uwimsRCh3IUmRgY6k4l
cLUgPTYzg5vYPcaOds31W9MUG7uzKwIL6zUY8/JoTlZxjDrMcgssuDxKMoumq2wws/LkxU4PdNyM
modQsYgCn4xnCGHph2xUzhpuZrkTm3h0kNSrxWupjyAptR4twbKb0k++C9MPVU0+kq4stwjFq/QD
FXW2xY5vbVTmPj5MQzvmtmQ86WFmncvEQGCx7NZO8q8JteSeW5tyZlinkEbEmr0sZiX1V1TwGvS7
/7bddxFrhtT+qnpV2f5vr1dbBDCdGT/U49xcRqlCLl3YoO9QdenciX7lsv+ij4P52lgjfKBcLU5Z
qJmQjasURdwwv/WVfRO7jlp6qiPNea+bXPbsOjbOaekQwFLX0FLgwr5gR/ohAb9ax8XKRjZ0kkt+
VPYYf+sUBGKGZjcPjt4FB8m0km2UhvITVJXaFYe35ne5dJofHfNGyIj0GA7jpO2o2ZZQd0vj5pgw
x/m5W4AtldxNsrqAjAuj6lRyTT2ZZej1vhofauDk/3R87SO6y3srPhLEz2D8PXkO5NgT/SG6x5M4
WmzZNJoVdsLK0vdfm6JbdZRk3PDTjr72DBT1ZuiJsZXNAe/2/RCGpR9N5OUHKzSkdaoUKrFUg7Uz
0PvuybppToqmWxszyabrRI6L17dy88KvUUb6Y1ufjJ1vsHmk343zbA8JQ9KxMDa3J7Mt9B94EoFF
6lzn+fbxo80SC5NKMK/rqqovsdrWO12rhkNktwbpvn5JLEFnwcdCrMqFD2emWoLF8nv/Iw7GlyTS
pV8SSsuvN8pyBVRcYfyc0uFbKEnWu2I2GbRjZX4KTdjgDFGCByzU9jZboOKy5KfHPo2NLeWA9MHG
CoTGuTGon3EhM/05/OAC/In5UPqpBuQgo05ihM0gPAls/VcGGVnt+ueAaI6mfew7NMtwiptnp+WZ
sOsr5QHdRoc8h4QlfFeWR3HN93eqqpFBNVoL0kBOSYtTuuwo1iyrZgoQBMK5S8C6kF/zqFiD85yn
zrsyxdJZ7x2HcwC+tw7T+iA2Ow3yXG7F3V6Ne8BUCuOyfVcidSsa23kJMKS71RDK574q/Zeonj9U
I1AvYmteFOCWajyIXR3FOkaK4V/FVtgH2zYt00e9UP0Xf2YusTCap1KzrBd/O/qZ9RFzq9y2o9xu
rXYIPgt1Ww+1+VmiyCIyp6p3QzAU78TcrXojsh95jjwR8lBcal8Cnh9g3uj6UHG/2paOqGDGmWTd
xckyboEdTfyIAK9pkfZLxB0awNRCK+he7js0Wq15ldkZm4FIwUu3LPhiTF5DNrInNkUHE7bFpZlJ
2yKy+ojYiXcOugp1A4GjLrW74qItCxMU79GWtHNuVfMjVYD3roymzylahB4tfg44UCD3UvU9nofp
c6wjYzUu7dHS/t/72yCX7vv7ts9xkKetmsAG+Pbv8e/t/9fx/3t/8b5qNeDcdvS1nhvxauCB/VYO
U31TLV3dmksbuIz6JjpyHn6/2sQugCKbW7m0/fVa7pzgrCRnG6vcE8XCWNyWTtXIG74Z2T9tMvHR
Tq5v7ruJzjF2HLeu8RsE5YOUtQaGSTxfo1IPwdrit+71cGy8bFSKB7EYdf5fRf+qukpTrdUwkU9B
hRGPi5TYgNAun9plITZNTcJ0/7WdVV7P4xqsx397Rft9U7xCtMG2O+YRgrZ709eR7tspF715tB9K
Tte3nvgPiGTOR4KfiS9Vme8dHy+pOlqPk9k73zQAdFQLneHBsG0CRxN4K0UqR8y+4ibGeLxvSmmj
qc78BpFh2HYcVQBPX7Fl7cV7hBlyvr5qjTNJ2M7F7xQmupZjE17xoHLWXtCNGKQOaNpGbdrxoNYh
zO4lcEck6nyF6xhhgTmXhy/RIRY9rO61jcgKJ3pv7fVUL4HrtP4tsxLpBiC689SdQ4xYMs8wXTTY
MUDILd1lCIIvJh7rrVRl/ZaHP7D42u9Kbz9BjAxvUUwSfNK1/UPU9MpOjtts74+pfgkDlUwMqZxf
0zD9jegw+82LQ+LgD5KuQ8ci+vdGnsxWG7vgUhVNcyuWhSYzPAwLcInLDpq6WJEaJBtGW16UFF88
yGR5PThFdxH7i90IeFoTGjkRgAacJlky2ZHMkyXbJ7cAWAe5ak16BTpEQIRBMJrWyeOGHLT6YgRd
sq2w1pyTDFOFNurzybJRFuOON49WNkT7ApTx0dEjY0/Zozg40zwcsmoc95IclcdMKwj28fvolDQ+
iKfBsk9JOZH1WlMkibrE38RtK5PAINcb2ylGjK5AlwFA9VfmJ8p1GlvdzYf2BDcY7SBXHNRAVd8/
zR1RP4Q7j8+RAR65092+CylKBYX80jAHvQpHWXsdbRuWN9zTN7JnereKpvHsk0MFgjpPvWoKI0hY
8OO4N2H48NP5e9LYa588sndmrxu4NtHitZ+jJ7SkvyNTnr9Lifadwi/2ciOgUB7Y6iZruTn7g77t
lyPYMfkd6MBKIh5GHqjMCUgnEpPvBbpEtdO/OWgNeATMhiNs1PFaE6S+0PhnoGv12TGmDhQyvwCe
jMpd1iiAZID3jZcYWguD8nGX61L07EuOdbEU3LQiCD7Ueyx3hj/s+nSY3nWTZydFCZ7tgl+KMuUF
2AB5fI8QAK6Dcuh34lVqnOxrbVAOuaUMHrXE4oAjKOZRdVEGGw6BHH7rfjXpE0BEsYtY+6PRXHpE
4989993HTPAJeYP7cURbVdn40JjAW2UkBl6MsiXKsZW6144Ay8Poyxn4Ck5JBm+buuWA02PZhGjn
rKe2IOdy2VT1CdOSbhR7semnteLiToxdQh4wyZkWDwXLQs1D8p5KfSqPo5NUJFiwJhb3fcSaaCNp
nL0bFYnSkKPG+n+8bgYYVWJQ/69ji80/3toiR2DPSMj9o+3+EvH+Y1TOhyx9b6YwfOaa67tFbBl7
1cdb0efak+xY/lYbQmk15/ybLaeIr2ZV7MSWeJGuOU9tlzlnw5B2oIvmi9M1WArbvH3rR6tytcEK
vrWB9IyhyPmpK8omt7kcwAFfBUquRuwAlLfL4t8UMx6gg8Tfq6iOue007fsSd79KjK48U+c+ykDc
zxgFqnOuVOEGnOnsJrpcne8dopcB1j/76UTyFK21krtXJDIkNy9HEC8RO943e3O0XGuombP8z5v8
dWhpTPALqf5rikYVYObyJvcDiM10kHdMfsUHzx4k69SNAQFERIeS+CL1IRYS1brqkByvqblcfZUC
hYEe2l9tOH2JVErtnUWp4GzJBJfEMqj/r82ljaTu4RwtC9GGBFNZk4vGLMjSe+8Q+4m2qpazjT6Q
CiA2W1PL1xFYGK+LJ8r7Vf09wrjgFHL9oQQT9re+nF6tkof2emr8p3zOew+pWH9TuxgapjVmD7YG
VCUG4naejH7YFahqIThGaPaJrdobqQMTZLmKD5YcXfJUrjYZz7pXGdYuFQOq16lRSxTWi+yFTxeu
qHnbb4kJAcWYdf2TTNF3v0nNH6XhH2QKmQEkHHxNSZ0wlH4pytYE30eRgQmN7vc4OSc/z4sfWhN/
k3Sq1FwtEdCjGjKMnjQsHdSCAdIzm7Phxa+HBqY5DxCid7TC8hhmWAFFb06E58nv58YVvXEaZmRe
wpQTvVNrppda0j+T5UjMeOQPaV09ib5Yt6k5AVpiTB49lK0sXWKShFgPjDl6EGtiIWfBx6zK1f7e
JNZIQw29mByfr1fde2Urs7YxE1GuaLOaENyk3eA7BQ66uu93fx95yM6NXpgHf1bZd45JpcKJ9DQm
TskUkc/kiZIqR8fulKOMjwrPeqRs0xlUjOgQi9GGGrSSln1qSZqqzf01ii/9KOcSst1/DvPHLoYV
4yETB78frSemY9VbU+l9HVd0+2nMW/yx52xK0oo4LN3TTAcj2HJ4aaixCOJg/eOFouPrLcUHDDPZ
3zi6/vrVpolPcH/zyUn4CvpWJ++bsPX+17/pvvc/x1V+ZgHchq/PsJwFsfbHh10+3NdnEj1fb9qV
2UMM2BWr+NZobflYLLuJHXy9pswjVkWPWEzi9ItV3e5ANwzfHWaEzlI3bBhtEKc2NucmiapVTYBF
EGE1C5r8m1E0Eww9NI29vDdDf95aTvcLWe7kpYAV5ehHryZER+omeRQOfDBn6PZh2v6sM9/ZMGY6
2iBMo0qNPMWcFpSt88OUiMiOO1equZADmtXB4dsONcaGdCu7Tl55ztxhwnvRm95xe352cD2m59qv
EBd3L0owcjBsfhCxk0svNycrxn9ZoXqioLNOqW4VuvotLIaTxKznVBCJOIFgKJcJv0Ji0iHB77vD
R8xjqpMcI0m51W0iXeWYR96SPKNr5R91xiLEyy1Nw9hjk0qT81ebQoiLOxdDtr+/KqCS52U1yCVy
U6Wr6MCD9q2dcVxVbY+Vc35qqqcm1YfrwECotWpY6DmP5MOMZAR4WcwHCV6kkpAVEnKIPag6C7JD
O7ojVlPdQW9opJdeGUkAWxZT6t/qAR9/VhytYDBQ/bMoqBav8JiNG7WANSbacggM25mUNQqm/7Z1
MwMJkKbqtiJFr7AN/yFbFuAonNKqrq0Jrilt4eKMjGGu87KIUq3c2ZM1uWKTK4h2jaFRYBhqvpru
7Y2pv0VGqx1Eky1VKlyycSYutCnWok0sNNVXmSaC2Sh2+aMDYp42NV9vLJoNtWB+dyryvXhj0eaH
g2s6rea1U82M9fIhRWeUyPnRMAEQLk0GZfWLZUneEITxrSjXBYbga6so0Y05899jVPn7QdHOgMjT
00hY1VUs7BnWP1grY3NvS6c+J8QNMn8iS7GEpdHXyLzuDomRGFeK/cbXa7vIXM+FT/pR2DakaNk8
tPkpGUOzUdrbr20SkqpNXaT6Cp0v/WFpqMdl8Bw39sPsMDro54q5oqrTr46TSA9GdAyWDS2K/1mM
Rv3RUbU8THq6PBbi9yH9D2HGfb8xgXKUzlx6xYEsuTDJroiuBN51l7KYvK9v1FxGAVrj1oWK3DwU
dRbcdIpkNzUunko/GI9iN7FgSKa6xAKVO7Ep9lWgrHtGhXJcvEq04ahIsSQkZ57hxpUjB841zTXn
Cpd7Pmha9xn4NZSQpV21sp4kqdj1Yxvnv9gNAuaemfvwLPZg5HeVI0U7RjPfv2KK2p0UOOYVs6h1
JUGsWiuhTZbBOFtX0aG0wD3lkskZsSk6AKbolyplwEjyhgQ5NmyZSta0VR9x/U1643TfN6R2SphZ
Y21TtYo39oRiApxleCtxQ3jEsyRrzYKMtrLayt9ojgY5HH7LDdRzdNPbBm+ollA/GKmH2lpKqNCS
ZSIWjF1m0rJI81TnkdFGGRCHJxEW4i+kPh/w8D9ryyZ8vbe8JcuPbA0H/d0SreITDn0Qa8Q1Z8xf
H9rFJdQtEkaxJhaDEEouCx5qEU6KRtC13dZRmfEeY4AvxfQcfgmvFp23zLC7fpfVmTJLy1PsYny4
LxgjY3UQ25lwPfR69qYvxqNucdLUy0cgmwjnkSn8R0YF2A0aJEUBuLsHsVCrdpwJOKoX/sZ/VtXU
+RElKgyMJgf7KLr7fsYhKlZjsDMg/5OYaQ7A+UzaQdn7OmP2RARJAmcktk2mEMVZ/OoG9nJcqjJb
2CfEHeAww76gr6VJk7DYdb+mTv/pQ4tIi2o7Ev/lGcpTQK7joej6d4vTeoyIA9u0iv4ZTrqzHhdV
bcJhCufIFSdbi7/3frbFmvgPMIcVrvWAcyWRknaUO9Wrk0DftQS1HUytKPcmDwlJFdeuJHfbQTdf
Uv5qwxhx6GPqkPkP8xVQasbkNkD6WTK8uMbEvJjS8kVxbS3/LLGWAW1YV2BBuO/2yqGBbBFUJhNd
WgmJL0nH0x8nBosy5810GhCKlrKSpMyn3k/BrQqNH3oWSmvNOBVDPR6a0By+FpoejQdfXc5cNn1m
ilodsPxWByevgI6L1dx2emUtVkX0qlgTi8TyK9RODjSMRTtfLHEspVZh0GHQ8b9+sUrHyvdRBghg
8Yguf6ZYiD/4vtllGmQZhdxMf/EwzYtGUZyOQnhOxWo7U/DKM2vy7v8Z8T29b4o1RxmIt8LAy8W7
gBPIQltkf/eF0enhttONY7Jo78X3QCyiZXNgimMzR81JNJW+QbhDYDMaEbEGvUg0MKWe/29fFI+p
0tSkj2o5HrDFNfa1anXqsE+AfGGS55wufIhKJ8ZALMRmHEEhViLpd82QcjgSDNm6c2P1pKJI8Xi0
7MLTiOlqi3Fyg4xo3ZB8ak+2K55iVNnfUvv56aTjs1IuYF3GI+TGFgTOYaWfmDpfq1mPbzQ5Z0UV
ujDKmCidy/BkooU5B363Yr69cYcpu2QKt4jcqQzPgbJ6lKt2xSWjZAqdymJZdXtwA8uj7SzfcN+r
u3kgQci0yaS13tq6zTc6kzCo2LueLJYm2EQtQZR67kp9xvwIMkGPGy4XjfhBVxVzNSmTtPallliY
Xt3A/gdPN79oerrPy5L6HZFEUaN/VENFZuGUbsAvRWsDo1/RdqcwqGWXmyPO5LAovAZDRtidAL+i
J4mZ0pVkpl6DmKIKXqoVULZoM1RLRnSrocKlRMHk9Gou1YF8Y7vxShAVjU2tsR9/NxYnxu4dolJ4
/dw7p2BK4lVEwJafxzJcUyJKI4VydS8DvtVi6PiEZlb979jHkS2jpFqNs2FvfVg3UtnuWjXkJMCh
i3STM62HeMWbQUcXM7w69lK6JAiS8Vjz0+LWvVxbFAV2jGXu82SrSRNGYAm9fzdIW0YU84r5x08G
z+HanvDvl5KZwCZCpmPPjD11vDk2eDTkm/zhQe5Mu8S+jSCQdsx4yifEtKRn2CQwyDn/6BKXLp75
LgAYbAe2TNZWp8OcwvUUSr9bn2yZejwv3yA1NttzGs6/DDpXecONsuIhW7L8S6F2P6oMOpLKT3Sl
DD1hTdPAfGNokZgjx7pHQfRUJA0JuCY+MRzcXko5QdMxhc+JnK7MdkGKwFp2R7V987lfeFBeXXKZ
yQfNmMKxeS+zciKYEHO/QpUzQfQyzl0lbbKg8W8TxPW5sr+XKal6gRx8m3pp09o8CA5K7y0DwN7U
wiNauY3hhD8lOKxuMZJNrIzzu1NRsKAAqUi/LCIS4Rpp0V5TqOQ5sXyDuGCvtCn1/LB/nhR7QxAu
8pEQKZaky8y28oQkJT+SSuk2czV23hSm5UayX0Mpz10jzvx1nebUZ/p8Y5hScZpDDji0VAYjRXkI
xrgFTTntO/kbT/7hypmsft3VT01CVGtNXhf1/LXplB9K24NnAZBka4Qet/0rilwN2FEcrkjxzFxG
g8pqhr/qOgSmuu00Zm5shTtDl2S3B9llxvorILFKRyQJ5itlfFTJXh6TvmJDDJWVbqdogUHf9BY4
/Tc/qGqgTsXPeH6f1QT4Whr+QJybeY36QoTiS49eklkXaKnD0QGZusxttGNne9TaxqmzKJkhAjZ9
9TflGxAm5kc8GJdiZNI+dU66ym6ZMpw1mdE/1/R43ZM63JbNyZ87AmTzaUs8r0m6bB7upu8kZ1Ov
fk7y7lPpCJSX2+mqx4z8u3nB9RYUAolGZ6JP5wqdA5ns0AwDNgz4TqzqogMIFn/rOUluXRIKLGnS
vhwZZIW6Uq3aLede9lKLgj+RAket3NSZ4d/INmzXTO3Eq7GyXswx87S840IggaFN03cy7lNPcZjw
buo2cpsme0Mvismx5Rl6TCLyklBvmjVBwktOLMrocd1I6Ssw/xvoNNtt3noTAl0VJfjuh70dqT8L
KfmZReqPptIIC6wh88s8Q1Hh3uZDN23sjMmCSEHLbqfoiMIpeFeogo4ZsL9hKp7kuLpUS6Eqn5aJ
2F9aYxG9MPCBQ6SyTa+7cO/q9SiZi925fOjD2I0Kk2rJItStgnFfKNwUMjRCJvA+WC9cNc1gFSv7
OoseLIQYbpkWlywpfmeata8q81sT8eA16tfQTjNPl9MdQhXqQX5LXsvg46u3h0NLmlkAqtqrUKCv
Oy2GyDP0iWdKpNGrUju5kpGPnq9JP2zIRqHfI0SPtLVOqJTaWuZ2GutnYt6Yhs70LVWArTFTyQzz
l3yUNzqp3hs7NNEPo1mJDL5mUvHuyEV86FdBaC8MscdeC6GNp6/T3KYe/JnnsJ5/FKP5phbTrTdX
amZWGzMYzzNozsSEPNeQP6mY5rkAY20XDZzBQmVGTW/2ie8j0za3QyR5dkTW/ccUlZ9OkD6bZXca
TTSN8vAatumuQYOTjHwn4rbZgGQDTdOfQsCBCNoAo9Wp4SUlT+BS7Wk1v0+o8ka6q5pioIg7wYyD
Dw00gOyKwPic2vGTbOrMtVLppbEB2bSR+tFkyY8BnJ5WjR/4y34h20UXq23nPtp3evY8YSNfpXLx
WHbAyyM4TH2Coprz8aQTIrYtmAZA86dRO2rmLROQwNSafdB1NzKNyBC0qY8PrfWr0RvQFNxhydgm
6j3XQf4CUHYlfSDyUs7BNqUntc1vCWgeV5kHY607znY0nf1H1gDogza0L0ajhbefIJafkEeE5GiS
xn4kFKO44BtGwmeBTVf5RZY+lR2qwq3xQ87aUyIP7x0fike/twgRBqTP9NWppSNXvifEZaXbdRan
PrgoJNMXhrpt42E3Fv6m2TVDvmk4LVwkePJn7nB0mduLGP8PoICt8hJRpdq15KnJDcFio3NKClif
nZYwn5Jvhohf72D7v9KUCOUEfVo+1m9m155Up712droiz+FWtsGnkfHciIWM6IYh/bDw1MMnLfoV
UzOkPOhEf858N5gRABufM2yolYERzbi2NRmBcbfVec7YOzwtF9mF6NGacUAkU6vi59K9mS1F5Tm1
RxcOz0Maj41bWRABZR3BkZYFz4WZ/irbsXazNh28yulIjMR0WIfyvpedR0tjEDmFkLPzoD9qDaPs
svM/u5bf3dypGxOYt9X0Z43qHeSUxANxZ0ops6GVD0oU7RTI3TcYhAidAkpoGrXDutc4yRankciT
mQu6knmdajkY/m3b7eMh87KnJoMR1SeSvFE1mA1NHT0SAN/6sO25wTGSvDk/5bHrTgogMp7GjJ3t
t8+SPoHddLpPvYU0PkkRupfus26cTdCDFG0iMoqdxPFSSgQ1ExwpwngvlyV+PAzCKj1eVQEVgU6W
MyrWyS6be3tPyOSbFQHv4Q7e9eVPpWVsPA38PAv4OnF00qWChLkBhmLM16WKHhUuPx7uJFRN5PfM
UXUKouI3IaOhqysd00rai9/YBJXk3xXIdfZc45JQSATzI5t8zvzcBdXRZLAYtPmld5g0JF8E1NUZ
A9ErY+1Xm0mLlREsWRHq+GMyeAJI7H682A63GnPyErtbEga5m5sESMUNHNXqLVErfh3Dyqxn+cHo
s5HBeJq4us0YzEzRbQTR7556dns0ioWQZYzw3sbhxSiGtaIaIwMrQjMiC7aD2V2lYSz3kZRctYAB
OZm0uWrkW43KVFXNAwPasN9i0tYaM/MoCL2YYfAdvhXs1ATNXqhU/AL40ki/Kfp9i4pk75vaSDJw
y2zlJSvBmIG4190Ute1uNoLaayBiOkO8imfjXHcO2tTulyEdiFo+RQSz5hShAT6ivUvKNVbGa9zr
+kbOqw8gC4cunyE+Fwui+bPSCa4eHQWzfhG+lLrFSAgNlE2RwK3kgHFnEYGZRIKe21tESwbRkNaw
ik3MPeaEK8T4FncgIPthIrPdVDe6Nj2rsnmqYn6BIWc40QmVYFbyl2H5vZe2EIezdaiY28gcP+fx
gHLmJUWR6pILUq0zhfNElPgFJwaykZnndROvUjstJXjjTYLMt2jbVtBD3tXmKCkbk8Aj1zGkJ73Q
Nz2A2+UiVbhwULFCTQiotwtdjvSPhAubpB1BB370ofZdNaVp46s9sGQspBANeTxNU/B2jAgNh29/
IeEdYGBCbGKIf4UxfhuFMJIS7bdmtrlrjpT7DahJXDcpIRrgBVX5Ftmy+j90ndeSo8q2rp+ICLy5
FUJepXJdVd03RLnGJ4k3T78/6LlW7z1PnBuFQClUKkEycvwOVzlnm5FyulE8zhLH0t9puHyToSzP
fQZqrQPcT0QVZbr2iGFfsYUqg4DS0LZqVlrLG4KEHvFW1wH23WxvWvjSauN4cLTepQ5IpY/VXIN7
SvuWahV21O1ZSTjbytrcNLn8keYCOZJ9whhzO5fUz0PrkepLk2Jj5/F+IHEc1875zobCLs2vSfM+
ZTGnW4hsktO0e3DE8NNphk+cRA/zNPm2rv0qx8TCLXnAohfxRTjWFv4kg/DBQVRpPvWZ89A1LrKM
tLj2bgeAUqkA2d7P1GpJtC+M57B97EwVq248REkQI3FHdcLtGItrbpkXU7O5dKOWPCdwjFp1bpJV
R1+KYRsn6j2BIz/0nlRMrxO7KJ4e49Dq4QI6DwAqBLikIZ7N85vrPbq2AklEX7z4inb02zalwKbA
xL4u2qZ6uZ1wsSXmfNPXHXhDvFekuIr8B7Z5HmBneOCc9GsZG8GYaqzEeo2heiICRbcN3z01EYad
NP3gLpAN7nVwToQTDJX6puQ5UEun78MRz70xJAwvxwatcjo/6tvPuIJ6bxlH6otG5BQYg7OxqCpZ
fQ03NTtSSVu4DuekVCWer5W9zceQh5B7ih/CzRWVofmum35NTvwWg1NOU1f4So83YOrp09GZXksz
yYNQ3+cmgLRAh4oGNQpscmBKs3vLRLR0qFn5hym/mmfXPjcEsJJao9NKXp2yTxGRTnb2Yxy5e1uk
eu/kQMnR2y0wYQM8HBMS7TkeHspfMiQjI4vlXRvFO4MgkZ03jWeZ6R+5gmA3TnF+X/yGqvYTRtIP
APFyp8BR2VRc8YGnOKwNPS6lYWjuxLTzcAGeJtrt8LmqbZhFuLOVyAIrlAg5qFbaoP3LQ3ohSfJV
hvlFdRRMzVNJslBoAT0lzSHGYGMDacnZ1KX+NRjYTuU/NNsR+6jUfjmacnDmkf6JB5vHkF9lidUp
ft1f+M28U1EPu0qP72Ysh3H2zTKfNFhcCOZbHRPhej9yN+VSRHAo3qHEQP3uf5NveRd6RCwnzFEa
QedF77x42nieasxI8JkjS96ob31tvgt+LCxRHpLM0/fKErkcy+mSWyqu74nodknCOk2l9pdyeOEa
hQYCqX6ZDu2gjqY97wMF7yKMb+MjsUI/Mk1XtiRg7V8QkoaboQphD31542vlGq/0tp+doqPahJhq
zTDOiK5GOnHOM49lKlNUaFDwcm1CsqXXW9XQa36qtv6r0uBSFXAmaNg+lvzzNmIwHpQ8o2VoGm89
uKUWDf2W9J/FT8WLLrFlPkezfdByCnQzIpSP2YkKAKc91rCujndr1RkQjXESpmF178XRg/xm4g1B
fgaUlWPcP+QmKzW7Rk+TDsSimOpbXBPUMOkleVDDMwak+Q4O133q9BdgBYR+Sn5n5lG7ZRF4GRbn
1sl40t4j4b47XfPSqJyYmfVC9sWTboutGZFTSAQwLuAEyU6npuZqQdYFQ/zQGOpb11ofitPTV4bp
1hhk16UqzZiU+78zJwaKif5YdXdZhQ84EwA0uMW8WfsZLotXV4kuM06FWGpfMt2eadw1n7Iad5Wj
vOREEm+c2Bj8oaTwVi3YDCFnC1VMJ0oPqbipbiwzP5Vh+yFMJBRxN2NKCf2p7p6c3Dwbhd34utJR
Uwno9yoG1WOqKFtzyeftPC1ACk4UfVp+xkV8wLjiVCfxTs2sr9it6VPVoIAkqRKlmOz1Sd5lNoGi
dZUfZU9kaqfKAFb4e6Y10EV1ErqtJEgzgOe0hf8WCoyDrYA/4dzFNycRkISHi1A0/J1sLd4gegwH
4zFskVCE4e9ZKM86UUKjXcbPSvYLz0RhzbqvRCpsrEG/m/Ae2xqt9ul07VH3kqdyAFlHAfjVhss/
O85/TVr/mgl01aQt4H5V8p2T4W7KhmuZQs8Lo3dKiHeCVeONU/Y7S06/Orno8lRu5ErhwQicS7zH
ddh21OZLp3Lcg+LFW2OiNasmOgHwOt2E+JdnkUiRNeJS5MQpldZj4Q4mCLryc46Gi1phIe2Jq84U
bjruvi1L1y8GTO5EGyRD8pbkten/riz5aRn5RyglXEu9fChwa2ydgsnFrklbslrs8c6zGIKQ/HhY
Tmi1NXlGZ/SkKz3kdJS/qCwO04AtYUw2aJqqNPU60XM2wjmfTWOrgqniwRWhBRGDr/rtPKYkJSbZ
bo6cMwrKd9usfuXzfOvx+QJWs69cIa92hlub0m09UcLBdKO9Xqe+M3QQjhXSotL5DvHSCdfaeV9Z
RmBhb8D9RyOPMvddnaurn9X+QKYDLvrQwEe3w2SdLyUN73F0aN449FM2BhUdZ7G4GvlLZ2ZbAlTv
67h9i3sg8OUUnCcipiCWqLvI5kRBP3E35+Gejvhb6LR3dG5vIUb5rBLQoeWVFpBCdM7N4qmN9Z/F
aJss9GLKWvRUrofLk9lyYxTJ00oViFSaMjSP5YHV2BOh2m+yTT9Z/T6jAm2P2OaTqTyHW3Qvb5a8
1DL8SXkAHyOmRAlp1F8UgJxaI2ylm6wscAv9AMuItl46GZQMVUQ+pHIpHancsdZ8HQt6u3Pn7MjL
FtvSsgfW9KO3K2asaGYzzw6ivopSASDgAIGbKZ+sezcTWggzCd3DOCvoJgssKwnJikY3OvXJwKIR
5wSwfcWXqUVs8WTtp6bQTkoOglWhRACJcFioubGKPEPbT5NXHZHHJZt6IoNp1IziUZkaTOOdrNmv
m3/2YUOfcl02ebh1kHBgxC917lUtYeNOUZJlsKQ/jW+umWDGTYCF7YyTX3nTsXSQpCNy+mXTR9ZM
+KeO0SkHvs9u1ihUOzOk04eJPUublzmvm31PhV4P3MP6mgZk0j6RL/zetfmi7OLuMyvD0dR6b++E
vx0yO/0p197hkXGvaaC7paoZkXOc/1Q6DFVLg9LeHrTvULhcNFTYRRh+GKnZ+bSI3C22AaZnYOKs
Cr6TzbTkVqdkWEq2WDnHDhy+0PmMPf2zb6BvT0zCYRcecWLGIJ2OVevpr16G6be1k5NyrZaPSxYE
xrChTw0433vuC/552B4KkiVm4fdTeplV+7GQN5ma/SbNhycRgT7nrnuspUlL07llOmpyx/2qRwsT
/6i6n6z8IV2gA08paBuO9dlUo8FvaoMrwiMFHlXZiXwMsa2iagTDb7cU1wOXtXEUvUmgjsXq7WBE
sYnZBMwO1caRQHMknqiZ4eDQGNVBaslbnfZvY7EELY5pvw+N4veQzM21xWkjor2tWqyUjcjjBjsZ
4AOGEXix+pZMztWLfuuNASZbk4fmsuCUiSuYHtOnYngJjQR3IZc1WhwZ0QaJ9WZs8XIYy9F3vZS1
s2MNGzDVfZqo2mvmMVvjHcvqlhbLWJAPpSVns6P7YvfmHWvsZ1stXpvCzQOlNhOIFtEbHiNI2F19
j5pJ9SF6MA0upEOH2CE6hzSpOn9pewa9jlhd5zfWF7R1VgiGtLJsT5Ap79LPBljYTnXt9xklfzHQ
qgx7wBUsVJC4g7gP7cgaTiF3yRW562e2raFo6p+1HENA1cDypS8ltCoaVpb8ytIK7xcxHPKJPrOW
W95RN49t0XabKQKYamaaT46TvXc0+bjblMpGQHpo8jI+Rmm/FND6TwuJy4ZuZYTdyVjfq0UBsKJb
H+UCPYW/KjosvpYp1K7tpaFnCU22PkVIAzuKkYfQ5qwUJc3OTkV30t/16Ot8OCoy8ISFS/oE7GEv
iTVdRccvmbsBvIwTBmeEbF/HuFRQ3m3GOuseKjLTtw3xRosh/5m+/DWyKj/v6NuMOGpoA21Nail5
TPsKxw/uCHFlhn7VJeq1HdRdQU25mRyU08lMYrmp3jxpGntT7aodDpHHuUqdjZ2JINYJbJkjbg5R
ZDbngX575kJwT7PxxRaQTNX2B6gZv7+Yof7QkQ2TJj3lJW111q341KY20Sv9Di8GXCQqkVxaB/y0
qmnaS2NUEMXiB5l7RTC3BjfjoXnDoicQ1lJ/lkjj5v5oZcykeVK+CHs2Do5ewmY2y+lkNgsmVEOn
IX4DDp+T1dS1OXniaDcCM+a0UAYTAXZDI5ALjWWWbb0UeV34jiZCH8sVAZcT1atMfSLbBAZQyyV5
y0c+Ipu4hI28tnzTNJc8hepimelra/O/DbXWPqRJBoGJyx6Zz0tt840ri49ET0QnJrKZ1oBkbLd/
tTwLYnFWXLD6HM9R+aDSQuGMEpuQXyWIswa776Zmucdna3LaETTSgzpTZTlgPYHtytJPo/5gsnAn
XrggYrUzxR6w2MAjZuf11zImvAWt7Ltqm+1joYdBn06vxoDqsnf6H02I1hMaUL0XBNEwRbe3MZkZ
pPw2SQmirRN9SMPuto7bnSIwVBqHno4xSjTRNrflF/7N/Ium9L5XO4XwaRcFTO8SuyEQJlQSPq1O
h04nbKQjYVNwJlshdmtcSKj+5dWcWqabUehHjErKmbLC4pwzpfY1Rta7qv/ux/kL6xnCLTAKt6r7
ubFVnHFC+tDhO+ZbvNvU7Z2ao6AAMsS9pkFkQt9DGfq7AYzZJsUnjfugiZWfXm26QafVBK4lWXkF
+XOCfHZJxzPBdIC9fFWj0mGdg7iXipV17R5jH9PHEyPbcts+pkY4nexQBdtg6WMKKDlOVI47BS94
eMhPrZKru9q9x+OCwlCdXvpRO8yNSld4rH+0PYiIPbS+HonGHwdPo1DMZ/766Bo37c/cBiIzfut9
cu+y2mcRzF2x70eoRiwHuhEAOvYUavZDjW78FpFHopSEWRPutB0a5asu+59GRK5XHl6zDm6l2X0N
Lg19mdKCh1353NIUIO/Nw/dX2DQ/jB99yPIwxb0hQKDzrizqtdiZzqNDdEGRpg+KKXHPtyZOuVmW
mxIqylbrWfM5iyd+I8W3agwfba9SsdjDQWPu2S+m20OZf8DdIL0S91PwXlbGulM/8o1Szqo4pf1i
5fsYC1zIhttMSQ+FSqBzHRr3VeOlp7Lh3DaqbcQ/eTNJD3ogILhWeVYQt8NwJ93AgD27dUeTtI3u
fZrKG3fYlCrY2JgS+VxdCnggcjeli2C3Zd1BaBsE+Vl+pYisWCqkT7rqhX5c0XqNSyvhGY2TPCq7
m7BR5iqf9NqHX0p0AH1VsXYy7/oGmG0exafjLN4sJkujuoFY1/OraOq8j7y5uSXLg0X3rYBJe1p3
2XlFlBGdB5nZfNtmiaAJx0MB/RFOrs5cSrC6q3i4+Nf9tJUV83Aotee0S1LOA/W1wV5iq+m640fG
wbVta2vO3muUxCYqN3raZVMMQR2ykCkGdBDpph7L6liNzXPvyHmvp0YS9HV+N0IZAzsGnTPqvNpz
8RBs7HYZPsIjWC1IHCUccywqfWwq6A4HRt10d710H3PBP1TM+aaQWn3Xeq0kw3vnctN3JZ4sLfAG
rmO3Opxo8tNmbOPxY+g0XMQdYPm0014MG2ahbH7JCicXFF2UQkXg1c6tABHbytlsfIrWIEQ62AOx
4pmzBG0M32k9bUO7b4kvPGV1N+4w/oa5GN55c3SNbNYqLMt2mS5jf1Ay+jHacNLIH6DIGb+ZcjGP
ctx7zagfqi6jDWNHL/kE/mlyX4pwkK6V6fdIfnAaGtpdYhn9thVFtFNykhEqzf3tWHA0i/ZlbPtw
Y2KD7DuT6jvNxPxszF/m6B5qg5js9Ldjc4LORf5ZjWhrVael9lMIMRJTdB4M+aPOIFO0nFx684yO
4+zVMHyiMA7CpMbFo9M3jmd+LooTCnHcSRpPN/xQdy46zOsc/CXoI/voQfk5IVT8oS0x45FUQNtL
/gGO+dXkiC3REZU0X3dj6GJqk+bPng1OrTtkFOEFcrLL6dYboAeWGf6M72GgMKv44TAHnQ51v6+v
U5fle2gZx6kPb8SFIH2hF5FpI1Qdh2NG0/RaCOu7nseraXY3qlRsi+NzFjKCs1OBENTsMrPj7F6q
M3CUm53GJuVsU9A5MQ6V1R61kRz0YnxSplm7dnCBdHjAuzI5FDUlbusZ33pmdBthN69K2c70uTJu
BvzfdJSZFaSn2o3PLVgaPbd33Wzbi0ZYbBq7005pW2/bzKXvmTFnS/KQ48zgR8z1Zb3HVukIZ5Jb
eabq6Pvlr9wmTiwcDRKnle/I6t4zM/to63jm7Nf3Q8XvYiaEF5K3vrPn5ldk0IRM00VOn4KgGWQ8
6aUb+SYWZXQYQGwt/s193e8gPjHDntI2/cHv/+h81LL2thH9Atq0NP0bT90oA8sqK/oem/Gx0Z1v
mbev7tQ8gUKEvp4q+OQ7BGd5OEpVIcsBU1vYO+CoCqnBtgklm8gDd9MVc8WSXwV1dkLjjFHahxYO
rl8JeGILmiVa5Pms1PItsTvHfrQxfzhNxrR3uIJEVO4LJu7QVt6MLvmNuZmg81yN+1KF1ob8Pa6/
hdO8kjNFN1qUt8rcaSF3TuZ03JW9Q2H2uB+LDz1z4aaPQecmUOpUU5LLgO5ULvEzygTBLtS+HP0b
QNMN4tm7jlDStkLDGgHqdVKpcHq9+DRas7ZJk/gqS4XUSqO42KjVMlEV+3ay1ADanEV1MfidsPfa
MEa4jcmKCJbqUefAOKxx+WfmqWZRGqHoJN0xRnjtVS0z/H6S6XdcVovpVHs0hML3JpXTtOniUN6y
CFsy0KbhRZtj70xnwx8bssddK9GC0RHPsazvjY4gCGyq+TOS7VDAdXXplqP3tq52xlKoAi73k0kl
uMrILnjqPUD/xvRvlCBWIyDGSLgTzKl91SoyGOStnVXtLIp+Nwgl2lYZRZlsDqXQqFvpCSci4dcb
ReDG8zUpmIDCuBKBKttT5BLcHqnELsA40jylCbxcQa7cv+VjHdR9QwnQRveKRtE/iPIrAtCrUsIo
vUhJtsqkv9ttdTPV9lB4+RS0GvVu3mY2/SADsVCOI0s43LeR8SHNc2Qwa5IT6ACH/fbgOJSmhcy9
977JSHmn+WVW7gsIyn4kBg5Ny9lgURpHlBFjpN8QrNziQb0lQwfbQzvKKC92Gu0Bu7DvR91bqDyU
o7IiSHGC6ypr/bUZk2cYlpSj+FBZbY9QQ9h3YjaeQiN9NJlTdq7T7bN63ntSO4XcyRGL+l0JQEY0
ZZCmdCNJ7EyTeqNXo7GFRsmWG1HsSHgxTUHXHC13Usb7qdd2TttSldBs9Mgs2Eglv5hj/RWm/VfW
gFWk80arHvOq67hokPyF5Zse21/JaH13fYlfv7411FzuMb8HL5swVqhYtdvxBy1ZAHspappnys0o
5+fYcl5SZzyounGsYkpVpdUv2O8g9zDh6HTcEK3G7TaX35qpBJUquWFgDdF75s6quMOqw0ctsA3M
PkzDJIctO9LUfbAdOnF5W77Oobetp9ncx632wyOHtaq8n3G3MOKT+KIMECkg2pECUYwXqyD3tNRp
cBfuDxUXty4sbxge9TCv+qeqpxfTRohhS8e+Ihwj0C6UjwVCho03TxfRedtktkhRYgiIycXAJwWY
1d1Zbv1oWMV73ZBVpqgOXvsQ0tT+2TNpLxsesgLLfRpajYLN2jLlgkDjkQAN1/yREdCJ3AR7Mcuo
34XabRVYqhWpoWOi32zNITMU38CUnnsnw8NyywMXeJ1FZm3MWKBNR+oTVtZDZTR3Vj26Plgjy25C
6zZKZdznnd0EAk7P4MJ8HNuz3oEGR8AptfKJkwNRj/RWN0ONgyS8VN3hpx3Ay/NcY13qHGnBMzcm
muS+Nu87rXspVFpguCItivS9grC78WyKEgrFAbXKAgPiJ5VgO6FGE80Bqt+w+VW52q6rzUvnOPih
SJIhM+ZsDC2ckoZm114HabZXrUy6Kw2IGVhvUA7QR4ZNo8jxWDSmfExNJXtkWb08X3eUDfpHfIq4
bdohXpBhHGl+banN/p+XGaiMfUCsYXVbd0EHAIewzJ9/D5IOUco87o6BNTfykT5M9Qhd7EmqmHes
uwziXe8qTz38GbCMygkw3fHXxtu/B6KRjkp/0JXjOg6y9fgwVsTXL0ddH9CWHGIElcDW/GXrvsZu
Wh+GnYWNy3/25Ynra5j63NYReHdNsF1SGtpWNtzMsf/ngbXdg2uK4fSv/Sa1AVY6A4DWf8ZrlY2L
hXkBJ9Xv/u7OiVa7i2AYrQdd9+flRPRUbN2zFtlJvQrvUzI9n6sQ4lQph/a0btpemS0ZcHOQjGn3
7NVRftYreokiGjruHK37QAaCnyO/aX3hjNdBZfJd3zrVXuNHkPWO62aae+keYYO5/XPgKBwuZBXS
NFs+ts5xncu0P0PXj3I9+QrqYl7XTxoSIhvn0I1oSDB86KriwHJa8dfNBOXpdfD0H0Wl8Heo6s2o
tOZpPY7GO2ll1NVlPZAlIPVVwgt366ttavkTnF5UNXn5sD5YeVXvsppLC6usOPY7u8TrYigaf30Z
RnP5wAcmh5oMZmbxZUyRzDGsK0Ctv8fJmmlkPSD2NCn0XdsayY0We7wrhzG/B4JfmANSPmBR52zL
KOkfMyw1tw2uCk9TXdl+iPrmmdqr9qPBzl9aum9cd9bwGs/42Tm55byJ0RKbXOnKX2YtvwmVRS5Z
i1e3T4vPUQpkg6nxJWaI7Llb/m5HKooCTAWEo/R7VTJxzOp9OFLRbOoL3SoouQUuNKadQj8gmphy
p2f0XO5jsJBvgIiz0c7VV147Dw4M/49kSH+6Iq7fVdYEVG+N91MHu91kaT7tEhkRjeJp1QNh8vhq
5g5T0BK4vO6LMomkclYofvqqelhf0CLNYZIIZbBuri/UCc2hNMoVyh0O9WecjMbAhmK2XTfb5QCl
o7tBP7o46v33M8h6LqFPg6NZQ1XG/lw76k4xNFyIlzHr8T0wwf1YWf2fP3V9QTRhtxcNmNY6ZD3+
qKjw/PsYvL+s4LOhSD/MfUZcJBDojbSg4tBVVkokqIyvXGZK0Cpj+oSJQeLXmtX+KnLlTrfkEIER
P8xuGP+uCusdgrf3Oti6SwRyi2x2cHK6Kl51VkRpnB19cHcsXnuu/0IHFzf6tyHs36wSK5fYClAP
8APN2fwgHGn/HG299KNomB89LSl3nl1gt1M0/Ql2v7sntTm8EWvabI0qU19gFKYYJsX3lZo9ilnX
7wxZYLRg2APQBFhgl8XVHScOQFFUZncZS6e9gdfCNcvMfN9VuKTkAoCryIbpmllGuzcErAJhAv53
plZctW7S9zjbRFfN0+09F4pzyTKEACUTLlfZSUA62Uuk/QfDSuMHqhFKOs2xP6P8hK+E/dWyDt80
bTQ9rkMTa1boyvxn6Ng3/xpqIHN+VMn43vetxezbZU+wp9IL2Wf7IcTbFLdl2hnrPhqe+76SQxwM
xIVuZa2C+oXDQ6E3JCun4RzoyTw8rA/Eyzq+gZ3Ebt3UlnFajxI3MqS1l0xtBHen9LJx9YmOelKN
f94XpzSVXT2sT4DgXzNpfhhV0emH63/fSg/bG3RKrAbdQ0mKChzLATEwuoQHA1fhLaSdMVj3DaUb
PlDdw9HHcRNMiHHrPmcwtsOEPdO6NcRhcYdF2WHdWg+EPs07pKTnQWfmGOuDZVohwc1cQ3/3wees
gXJt/dj9dxz4x1bH2u627pKeK7B0qw9lTYT6mOftVtUH2BU0UNqdkpr8dsRBxgFqRPSYypzRy9Kb
m8NtASLAspPeZOb/2W6qGgM++rh/Rq6bGOfTaloe/h5ifaG0ovZmA6njOe1iAzM0Ny2c1MPauBdK
zh/Bifn/2RlZtnpQNFr86xvXgevD+gI6VODg5c3zLKGPZ559jJYFaBXXxl1P/+cWFRW0FlwDf9E1
bAB5rPJelxhVWDN6nLIDcDQc8S300ntIIoQ3XkU/fd1fON4Tdh/qk7eUu1WFLEaJO8aL8lxKXKGs
ibTpcBJVsO7vYlZEQydfQXEczIlG4lVToMvCInJWiwfl3DicTZv1aTuRXCrGHitzSzmvu+o049V1
+8/Tde/f13sP4VpeKL//tX/d/Nc+S3e1Y1FlweDSQyX3ajrH+vTPg6o2D0nHd51N+OJF7FhvWor4
QJWZ/AVo92WZ0n5XHPHSalp7NG3D3LtaGgdeYeD6gQf8i1lqwGcoPITuMp9GGr5MdZ68knhJqDET
JqwMJWiM6ezishVOqbGFFc78J8a7qaqK70li6tk1+ltkNSoM0tJlxT4op+H1oGs9tqIq0P1GHYzo
EBaCpXWLtMvVi3fpaT/JJ1ceMcwuz0LHZjBxZggJY7erCpm/9iog2qTk2k5BwvXLDn0OUATda19H
8qRVdb5TEYgdyy4qXtxpOtKMFO/aYJSonsLwXMR9+hia0e/142bd5ResxvLmlEV/F0agDOPyhuXv
gEEJppXCDRR2ZO6xk/xIsSS9rg+GGLtrZXbQay0XiwOFVXoFQfJq6Ik5btYxaDmXp9C00cCZ5382
/3uIdXgh5WtR5OXh76FzA1qwqfRt0FVIA8ZxPuLb4t2tWyJDgOb02N6vm2kNiwV66nFwmzsHQLA9
NnRAYIepiV9WSv069eCqqTCrn84Mbp2MefNe5sUrNI/hk4jma0c9+t30NpIsEZFgX86b0kUmsFFY
yC/taC9C31KMMGTcyFzk9gU68Rad8mIuVzoVDnO6JjcJ0dL7dfPvC1muFOQgw7PsaXffkhelJ0bc
wJD64tpx5e0aCcV3GO3mGBvdad1aH9Yh1jJu3awWdZE5RPTLWuchGVXlKFx0XQUqdVbpPSYKOuKr
bbK8vI6plVD185yeaG1ZjOG2+smSXjn9eYuu5X6tR9btz2B+pzuNZAmrtpwHBEMc5L+f8ef9Q1jU
nFl8RgOl4DzKdtj5LTzsxygrxGO4LDkStYar8999btO124wWGNQdLOFQruj3teq6l0pP6wtallfW
xNaziqwKvzH7XjYOlrIpfHKHE/Gyvmjhar+FByIPqoQn2PaG3AsHvmveGtGPJCydQPaYI+jpiI4K
eSfhOT1St7Gwn+cclo1XRsr3Dnwt/BY9JalRt9ZzwbECCLLZZbSMeCvTHAERTIEnupnByLHuDcuw
nuY6pHHq6KwwEdmxNsfU3TDbdLO+6hggnVPrhBfgeQxGkyS/k41d3zkw1oDQ6+SjcopTLVLrpTak
g6Yiwg5kLpJXqdBAWAY4//edYKkNTXU3/oAv8uedNjOWL6dGvwdbouPuVPnzkKNQwsAzeUjDEN8o
rS2BSHJnP0y2fk65R0CHKToQ7bS8ML+1+6lQnTuT/0/gZJnxUObE3yWq4jyPi2URfrybqjLdfdOF
87QplgyGzpm0K1BnTuMS161ll4DBf5XLw59xbW2WZFso/7xjfaWdJhKSBzMkghBxOxh3ACOxe7SN
Ln6SNp4VCUZvwbq5PjDAdOzukcp+UQFhPPR3wLqPAZpJO5AOyHAMvc4kmbaPzrbI6+sQD0WQFXn7
oifp5/pTa8bvxBrir5RzlWb6RNDF8h4Xq6Kzubwnd+gp1KnZvMzGAh8M4bcp/rxHeLm20d3in/dU
NryULBdnJFXeWWsn7wzkCb416AASVSqiXca9oSYNm5fE+tK/n1IEG1ulS3b5WBUdIQUmOj5SdTcN
3x6XZ3LUpwgTho2lujyKZcffhzZPCACG9fo8I6QNupHE9SYZjUsp9CxIrFR5RSR/GzgLv6ykvzeb
wXhFtyCAxZv/Z2hYdLe1dDXj8V56yT9D/3VUc1bJWC+rjDbiu14L44ca1vI56v/XRtK/a72t/3lF
8/7XK/9+j/TksG/qEBLKXPUkizfqyD0WxT+AqGoG69NMwxAgWR6kl+Iw6d5UfLvOdbas19anAg9a
hUzV/7t33cYZvj7NBi1rb1JOworOSEbMfQ5UfAKVV07rfoTvNE/XnVoxuvgiL6MB/TyxWUd1ttZZ
h3VAs+5dn64PlWuBlTldupE4Z/wzfn1l0qJfnVfH54l5/j7i0jjkI405rajEfSg0cb8+owp9aQFT
T3/3j2GkHVwD4H596/8dC9v0n7Et3r0bPA46bIfd6Lo+WBh9ch4VZuBUBd4lbYf2e336d0wzAXf8
e8z6sq1amLX0BMsk0AyjZwXz97MQrUp/enmqKzC+1mfrQxNx74KeFG/+7ut1d6quf7cze852aYGP
2fpmJI44Nf3rOLQrAWmaxma6csHI/tcxKJwcX0yjCr9GotXCrq/3knuMDMR9pMbivsonB434/7B3
Xs1xG22+/youXR94Gxk4tX4vBpMD4zDpBkVRJHLO+PTnB1ASJdn71u65Xpc9RqMbDQyIQXc/zz+4
6tIelOTnim3dIuD3sTdXVXNJplVdzgfOH0grp1fVtpxazjuqDnyYwZRjA08jwWnmYSTdeMIMoVjM
RahM2aZSUVqai4oGZVSCq3mci4ERLBkglXNuK8pVlGjneXcXoN1aa3jIhUM6PFQyqV6WEOZurpV0
cYmT5niNUbZ2W6Xje9d2rDWHLmxy9JQ4iIzHsEJXiPXodFlyjJpgpkvqRYev0oPi4kzy96vVpqtl
GuavyST1Dx9XO3cZcbVJhUBzAUt/MyuhJwwX6zrzwEVPYunv6uiTnvpHsah8mGg2EJq5dq4Y+5g3
+1yORfoUy3G6nUtDUhx4VULxieWVHTLXhRYYBFdou/XLinj2qq/MASiTnzguQgUXGVMhrJNcnfRD
iXzW3Pr9QFP1wU4X1uTrEVzpUhVcgTfzWFp01xH+F0cE5A+N1FsPQuH0g93DOrLtq6KN7qppd2rD
sykj0ul1E1kPfa2GDoH44DjX1kaIJ8YQ3Xsy6Olaw2Kn7yTroYQ0tk7LsF/PRylKRziyCcMLW4rt
+zE8zqe0pFYcUXolAzidyg1DErllKm3m4hANTyO+s2hYVfm58tzVfEq7JjcmjzhfN22s3GuwxqLA
OtWxSsZDCMjFGFmdcMo2T12hk3sJZcMFF6rdDkOsITf0o7qXwDB8HDKO48BLFIl9naFV1WGd+O2t
5zftLUZLhA5jwKGuRxHJGwxkuuH5o4XcuHddqManuT2uJ9VGbSFazsVy6nDK4k59zcd0ZaI7aIrY
G1vVN3UzlJd9Ct+eCQBQ+1Li1yoQyWxUw/vqXzd+m33FwykBJ+hNXgMabNuxtiD6d+GdblRfbFVK
v0auAvzFKB5VRS9WNcqER6KRxikf5QIPJNv8HErFcm5aWOT5lE5YN2OMN9wgAkYSvexuxtxuF/P5
DEiKcWsUz24OVFEqeiZjUqQfKkiVqywwrAeAA6e5aR0qT60l4CAqhsxFEdGZv0PmdoVjso76/h0i
1lDv3yFLmFPN36GENXQXpMUX4Lvt2i0ibR2LaNwCDkiWCsIed3OxLaN0qfhCudPq6lvtaHvqT0UR
KcWWpFGyhu1MnkSVwnuBT/pSDKK8AAzf7Qo5qrbIJqMjKgXx0kQ373EY2gcg0NqbVR2qWBpf64LX
BCLkIYRyjh5tt7yoiGdmDYILnZo+d0nhb9DLSpC/i7v8SGQOy6hp67dig8gzNsNa7bAOoHVRdAPs
CGyg3ToxLmJZXbm9FBxJG1lOTNx1Ne8vLAUsEETn9Kjq2SqrOywjvIYjVDvA+MXurfcOup1qarhq
yZO9nmmKo6aBBZ1KReiB4snK4b2yLX15VZYtigRTxdxkrrVbJTuQQEBFPyRBhRLYOi49/aQR3zwZ
08dc9OPOOIyYS86lef/cQk7IH5H0MVGmTkOo79OxXYbHka8nax/XG2cWYIfpepcj9H8beAAmKxmc
xSyEbo7VnWFb0S3pdP99fx6bTiMr1WfUNmCbt19RG2cMA/5y7eWau/WQDtpYfpzeRh1JjloS7Ve1
Ew4C0M2zQLVpiYyjfIF0Kg5oTRys+0Kq7ksh33ll1CGpg1HWkNoPeoiHSiib0bHJiw4PEHVAtX/w
rlhjQMZOvWto5d1RVWrjWp8+NAXcop5dD2FgTIpizQkI5gH+H1jLUovKnTIyrfho31RVsBY1S7Z5
33xY64PCH4Im2czFuUIE5Suy9fr+o5kJksqssuQS8qZxHRdudWm1kvPRAGUZpmbh8PLRTaWaxaYe
IfXNB80VTRP0yyj2XSgXdDTvk+u0x+w6SHZzsc1cY50GOWgIgTeO7ekPFku6Q2cDApiL1TD4K5Rq
xHYumlF2V5PuuoJM5d7CUF9XdaM/5IMHgc2+kftQO5G6QILfE2/AsMQmLHOWNPO++SMI0uoI5wra
Mm3FmKlrdyzzXd2mT2CBoZ7brrKUhRXedEOqX2nKl4bYAsQZ7Cp2yJhBeZ0qszKLboQWiKUgO7Sa
971XuPmTOijyYS4hpahf2emXufm8J9BlsWPS+nM/YZwJUBG1tCrNtoVIWldPHhyq9z5YXADXLsYn
yC+WU9pkpkNS//L0AgrQe739KLnue2l+V/WoXHzUtb+Ufhw3v+R+tJyPI+fU3SoduerpBfij5fv5
prpJcOcfjrN7D/Sj1+28bohOMBujkx65N00ytFvkWKLTx/55631f0ZMw60A20Pxjd1rypl/M5Wps
X2IPYD7+DCc30bPTvDV/VMWApooSNxiIfa9wZRH0P5U1M9hmwkv2YYcP5Xs3Hz20lTSs5HDS7pv6
nz/mvpgUtItPf/zHv/7zpf+/3mt2lcWDl6V/wFa8ytDTqv76ZMif/sjfd+++/vXJBN1oG7ZmKaoQ
kEh12aD+5fkmSD1ay/8nFbXvhn1uv4hQ0Y3PvdvDV5iWXu2yLGpxp4PrvhsgoLE9L9aIi9n9pWJE
MMWBXjy505TZn6bRyTShhmZ2tgn97aN5rp0qbcsAA7x2bjJ/WElhOWkJ3rdYSEFnM1HBJCBee2Gk
XZSjrr5/JKN8ofFq3ZMb5l6jlqRdgMrPN5LsNYuPdnMFOTcMNLMAyeQ8ICiqp9sitbqTnib9ad5S
f2xNLVBOSZnGgTv1WZqcXEXe1UGTXecBUFpXG34q2anY6b49rP/9ndft3++8qamGoVm2rlqmolrW
r3c+0AdwfF5gfi2xcT0ZSpJddI2IL3C3mLZhb1fkN6Y9xUofcCYDttEjHTJ9fNsdljaygUXlniSS
m8tEEzqCN311bQdmiYQC+3rX0IGTitaH1fe9nDflSxGXDe4z/n0BXP8yIBt+L5T7OKqbOxXS1E0E
lnveazV1eJJdKIZzMZZJqvSqhHj+dIwO92DlxVUJeb/R78FaxM5opvFhrk2z6Kf++/yn/iVV7Lqm
hGjpyrieum6NWEfVnog+//sbbat/u9GGLHjOTc2SoXxp2q83urFSiwmrl74SEenQi+H+zXfYS2xu
qo6UBcQ+1PLme/xR3WXIolZpun9v51cNTGF0RPe+NpZHwjrwYSMeuMQYGkwzp52tNeGH503X1aZN
U/nWKteN17Zg3lV4ub1Ds0pdtVY9Ptf1YqiIh48YxKxFojS7JtGss+7KV3N9wiqHiLmSw+R0jYsS
eWOnaq3x2a2ic0+M+cw74LcOY+AHN8JWARo6fYxu6aj3V61p+semy09zCZHA4erb/vYKn2cU+No8
dRetivIjMBd16WofTTi01tL3QxVJK5cj85NtFoLy8JEOQcI+6G+EW5yHXpYxeGuJJVn19F086dE0
V0OjiyeB+v8WsJDxXjSG4CKFw3qrWpgEBZmeYJjK0f/U63R4qaKFMD8a//HL66+aX4cvWT6UgefX
vxX/dc4S/v3P6ZgfbX494l+n4KXMKkAC/7bV5jW7eE5eq98b/dIzZ/92dcvn+vmXwiqtg3q4bl7L
4ea1auL6+2t8avnfrfzjde7lPOSvf316Rj+LMCvmrMFL/elb1fTat2VV/PQjmk7wrXb6Bn99+n7M
H9nbH1hiNMmX4Pnvx78+V/VfnyTT+BNpNmalqCGq5MUU/dMf3et7lfmnLJuWbQpVNWwZsZ9Pf6Ro
ofl/fVKtP20bUSQLrQwLZp5BVQVt573K4ulUqDR0U1Go+n4rvo1o73/Dfx7hptP/NMLpGlaxutBU
WceFWTXU6Zv/PMINcor3DdGfrWSjSJgvEg/jhEPjeWsBhFkGny+0cBlaFs7vrzpSEaDkGqy+xPhV
kSCOCWaLPfSoJNx23VVHogCF+uJRBsBWB1c/3eZ/GI7Jfv3D1TIsyKrK7cHI7LdRAYKqQYzK42p7
oCs+oPwqgetgKiNeY4+DzZqqjVZYoi50kqSJuDERq83Hi8FinJXqLwqT9VZTtmMiVl4XQfp3+W1Z
6041doMGeq0Dkpj5kyjTwr401dcqHxYREno++PDxokBFAckvB/LJ1dTdYBBTmfbRIiq7tVZkL1Ob
NrJQsAtJkaPSQ8Cvg34hRomurXXN8JyrRwse4LRrajJ1WeTwYLkCK+8miNEa1h6atg241xeN3r9f
VKGly+mapgucL7jo1hnjmmEmztQmoDuvAKxJqtTNaZshS20TDwwUnHFxj2C7AsCEGCanjtaVRyDb
EpdTGz9BnkHHOYdDqdbQ3GBZDcCXph77QpRhcEqw6kst6ncKVJei5b+yWU1Ha4G9FYn72ajw5Jv6
CCCmFD4SqAC7C47F6GQB/qPgqjoMPqbulPDQtNVWgyA3tYiC7rqgdVbjqTCdtqvFm2KVCy9qHFWD
a3Ig5UFMaxuldMA55uvi5IVsrr9/1el8xH5gGMibWqBI1m6nKk315//3W118qcLGUYpmNX8B+iE3
s2CNv5luz/Tdp5NP30GTcK5FLnLanm6hO21Tx2qL1BY2cWfBpQ1qeq/B8sC5iThJrMFk9eAJQTFt
YKF4Sr8gjYQ8LJ5aZxfpJBHwONT7ANlcg9j2VJwaVzJEkcoivlLCcosRF0lA2rfrJkycBl7ZtJ+l
z6Jt3WU4fg44x9RvFbXrgGjPrMJLFwrbdo3WRQM+mKsyFLy2vx1qKRPSUFvgvYoyj4ZMKhQw6oqp
21Wu8c3oDakjpjNyfcuCek1y1ZmuYDqsQ8TPfpIRWI6IkrXFsIb/BwunzZ6TUMZeEiVKSJ1JYfP4
w+XwHEF+77nF5rhsoptecs9AsTHGxW4ZhgScBGNhD+oVwM37LjegAOGKlFr6xqvMQwWdtygRs/Qa
pwb+Y/rKqekDLEOxUEDgD/4f+hcKLNwofVQqeA543BdOFFqom4nuBbTRMvFT2P4ePxhJ9gldqyt0
innOmpXa1dexADsPNLYBqhtEKnCO0HP+dwz974yhpmnzbv6x1vrbGAoCOX19qYOX5peh9/2w70On
/Cejo0CXRWFkmsbOj6FT/dNUdFMI1bQ02WR8/TF0asqfQkdd0wQ4opimOk1ovw2dmviTERVGvarr
YJgtW/6fDJ2W+ftoZJmMQ4pQmDmbuhDKb2MnCjqGbWRBuy0Jd6CnDlXFK44asFJUOwBJ6nX9WEtv
UaneWKIlf0UIc5U2WIBFIaTc1Ioh1kGSc1orfcgz7VLU1tlqrWjPAOMe2uKtb2KmzVpFKtXAMjFm
NA52sWDgNcPWdpA4Z33skRSDKNuDndAguKJNnRpgfdLxLrDJmg0yITxfus5t8IZ4Oj5XfXRn2so1
Pwc0Bb0O14sSKckrscKJC7GuHOZcgb6nh6fmgrjlsevWMMaeQznNnSHDkLS/Q3spdICaXNvDDbJO
5xJWqjSm53L03/zSuDD08EvT2ZdknE5d6R77Ot1HzO8x6GwhaYAMahpDOHlbPo5+fvbd7AbVx6cq
Lje4hq0qImHLxDXveWtfNWb01hLlRjkhf4Tg9JZ5tYrXKLfZNJRrI9cPpc4yJeU+RR7X7Jnlo5at
cpRj1AQNK7da4RgNlQ9tDRm0kQ7B0Q4f49bdTJkIDPJACXnpV7UICXtaACm4bW4FCVqdon6TJFNr
uzBHE7iCMbYAxnBSIoYYw+CvqkVbixdn5EPWEwXXgMQTIjthvBUM1h4qIL1vWCuw5DutNz4jEvLi
lhwXtCNctxAOW4cUfUqI33cVWIbzkyJVKEaMn2WEokIQvLiIx7iu9t7OKIzAaSPtejRRgc5VZTt1
HGouwhTTX9uFIKvlD97AfchjtV4V5ErCZkp5hz1x4Sy+rjwQ6QWYCXx0AqMjIkt8cgcOdtm1aEpq
zPuCqrtoUAEHd8haBUAe/mXG7ER7F1U2wRoTfV87S98qLLFhIqcYN3n44fHo8N+mtiodgkslI5Rk
PsD9aw+o4764OKst6tI+hyao3wBOo5oRE4dm6AOQrJC3dPwkBGlTk4eUzeFKauUXpXyRo0C6USpg
j9hBAUzNBW4r6FqCvsLViYx5tC7Rj9na/b6zShUyOdfa6eaudc2d3+J5Nf1YXNvuYZC1aFkB8x3F
Ww6OaSkP6nWCJoRTCvtc9N4DdgyYivL3RUksEfp1G5RMVGTvuqjTYB0NLqKxTLLAyfA1CTqHkL0H
F36CEr/0KPphItkukU6/sVFfX3g3omvAnWN7h7sJAmW44TWx/erWKz9IbnJFXU0Kx7Em3gwUEmCM
Tz+8Ap9zn1l1goItnOw3bNbUhcJQh1F29qB3W1RpmPBG/BLEA256e57RftHKEuJQ5VHreERM5B+c
JOFv5RFMQn0UgWAmF8s6M1oe08p2YNg8dqGBbisxQFLybcxPDMcAE1kmZmmYV6k8DoGKTRuMNNJT
W7Qp92P0JULAJbIgOhfcazRy3oTsvWn42RI/0MbgHOBNI0fyFQrrOfau/GjKNieKnJQL/AN3hYYG
pZ9M5tRmhNM79YYVflFls4L8Db4S+a9HEAfDtuFPaGrmWSmhZ1las6IGtUs7wCqn6KNlbPA+VVNM
qDy/Q9a9ixF0qx5NlNzwZi6YSjR4NoLEsHh7RoaJeWp+lea8gZIKLgrk4xLPoOSLxIvMCetil+S8
WFIzsR0g4bFS6avcQ1hHEcjwCXy+y1i+aSyIiKFXNLgcol+o5JiadCUKMLYy/WZJDyyGwLwgbwNc
qCyfwX6+4TkcOVIVk2woEFllfp5FIJEzTTpYTFU3UM6uJs+U0leVlVrwhWz/vqp4HUVmxqy7U2FL
obebNgjaFxV0U4yH12DvUgaDCKkisNAQm1DyPwCNCxaAS24loC59LWmONTKXl3EZFmH0pmYJTHAQ
5OvW1y86ib9gq+kY2HjoN7SYsSMlDS8KLEZmyb4DwLQ4CUDJAKbDbCGSplraZsbrLemQzfFwb0S0
BgB1rTlIm6xaGdNtVj8ZgF8bJvKko4k/LH8KtJmOSu6+QDTCqE9GWCkPYbnGt9gB5njyPXY1a6/R
jMZ1BnV0Q5z4S04yfoHI/BnaveIYqs9PL2Z2JykeywEel+ld4lXK9YCb29Kz6xu0yW9F2Xztm/6u
NGI42XXNy8LwrkzktKenvLe3NXriKK+2ixrhZq2Do1ENqHGYAARViN5Jx+s21WCRqUjszgOW7vMn
GSUuNJMqtAoqQHKujUhEqAdfyNxe9lACzSZ987VkE47NU1bwGMhy/FVI/BZhwNiOpySbRFMAWLXa
zq0EBo+2hH6d8A8AsYtDX7kbvWf5xdt+cJud5CFs6yrGBbpZp46UlRsK3sCowDgFKZoGITMmR7zw
R/EKnPUeJh84yXi4HlXEQEY0UoNmhIbuMRihcMarvJeBZE3s0rEtSwYn/Fgrm++Vsow2w+QZNeaH
MmddDW4v6BknYYjmQrzqGjoGltt/rl14cyD8PcfwngHJt06bH/Xuya+zeAkhFK1bGUB02dfC6Qxe
NnYEibvhaLPGGYIA+BZjIrHEN8+RYo+XlCeDMs35s3SmdK7akVeFNUWzG+W6bUoEW/oegSZekAbE
wkVbMRILSIekmg9F7y4KD5KiC1zF6RqUdEK/g/LK8iuWL1STv2ssarReYpV1J8MhPx7ypMw44mn2
FWKg3UvyBrGKluCvdB6H+rGPxmjfQ0gkAs/LVteuhYRKoyz8td0wUvrqSa+zaf7GtEHS81sJxRbH
t09qJbu83RC4R4krJTcJ1l3ySbNGbwEaVWZVSQtTkS+GUTzOT46tTlpwhCAtadj7qWSszF7KUHKJ
7bWWGtEqGrVyUUrAy1oXjmuyRVYQNfULG5otD5KGqlpvIrDku1fK2PnLOoTN5AsXBEPukwUesPlI
X61ORkpKR8O9EO4zqTe4i62/8hv0KcxFVpj3ScZUKZKYZhmTLYKLGgIQSyNvwzUcqxtuebolCFUf
agXm4PxRDFl9KLsWWvFQpkyZVkbf2ntVrjZWnctbZuBPfoGjERjPZVUl8+S425cl+n4IZjzEosdY
opp6u9F989kzdfyX8lxBWaYc8Quv+Hgvi2qMl2kbGsgkje4eE+HLMNT6ZaOKW8vC9ycf1Govp0m1
z8yJLc66tpGxW9PKZq83otmTs2j2c3H+aKYKdz14VbM3tC+dHNV7UzKrvYG9nGOgh+I0BOcPUWJd
auQC11Fl1HvbKiHRhrLhSCpqBkppQb2fBO0JJaEA2lfahQwubCMCQ18A8vOX5NZD2Qmjxt4kIFgr
rVbxwZ2uBQf6et8n8Z1e2vG6mCvwbMJwIwDpJBdevR9r2duTsgkKhBhC2fP4JblY+lYobjdQjf0U
CcFarFLFUxYGMLijadTHvPEbp4zdgkl75R1dIFNSpoiN6qvG3oIEurcR8vENrd8aLMLLNL119Vej
T93balSZgNntC2g+ZOlN0R7H69g3LvIC9VQ1tvQ9Z0Hv+XNuecakA4hncRvv4jok2FPywFgTshAg
l4Sw67QZmQpTHCMGJ0EpyBGlRl8YSvEY3gJW6/bIUfb7eSuGK5ea3sGcvG6x8G7WvWI+pdLYLAse
VmdsjEdTGPgaK7K67/zJZEmoNtYbP8oKnOuVkfpfk3pQ9qQTzQTNo2lTizRnMCPmji7nkcpc2csS
QZhFDOMdr7oA9VD0rYLeGjdZohyLrEWUKcS6x9ORnJlKShdM9F9sCxxSjPmSPIZ0mD+qqfq92OX3
KnnYtYE/7IqFCtAxXFQPyIfIK6XD9UeYRntIRMva0GQSEKVBdzRcH26vohOEKb2LZBT6QSYjdiiS
1HjfwunRXGo1OsDzvrkJ+lh72Lx7GSuP1bxHnQ4yUhIUZpljFVGJk6zqJ7cLW1QWpEPei/IpKl2C
d7owEAxCx721m/bQQak4gbs4wgNyzFHrboO6ki7qRD+kHXGrAjfdA3gN+SxVqb1UMsPbzEV99C/U
xM9X0IyQ+euEco6DUD5WI1jFro0znH2SfB3blresA7X7jIbRxuzN6DrSFUTuov4paczkPm8QEolT
JghRirOSgEWsNtxt3zTOP8UX/iF4LE+r8Y9crq6xWgdsbRE+5mEhsE404edIN9rDyqhlZbOF95Zu
QKBPa9UgGizMPKxzUzKrUTEvCBAAI5jJ6PX/c35NRjfbsIRJRvnX89uDpgyIyTTbyuzv9LG4KE0m
kywEUWlCB2qhVJAeGsPfu9hb/PtzT2Hxv31104CjpclkI6zfTs3kX9LwT2mQf2OdOC0Yq8YmPwZC
3NMGhB7FVvjV/8a+/nv5Ix4zhXzNfx38uquf/Z8TRt8O+Bb2koVNBAsihiUM0jJzAOtbxkiWtT+F
IRQE04TGn1Ezfwl7yYzDlkG2SSabBJThe8bI/FPwjyp0wlTmnIL6H2WMrF9TxlyaZpMoUklYEWIj
qMuX/fmXlBWQ3rPBGk7G5NAWRwQVFqZu5fufNg2mw1iiBSAU3jd/bwBRFFCP2ay7Cg9kmBXjVeBP
Xjh2Rq7bbBwGCfu+zdCPbDIN+60iILglXWFs123LxjqWpdTtNRetM0ke3/oMGCQugqUjI729IcYV
roEVMmBrIzJPvQdLs1SGTWhOL9qOKYEfPvnS+OjDTlvEbhdsc7QFiIz3GyVBBxCCHnYFGnOauCCc
kDSRWFQ4uWO9NX1VK0GH9nLexHjbGm/nTShvTE2hRXdLAPbod0o5clFzVdDE32/FT93MVT/dpbnV
vJN32CZgIrRBUKEVK3PErp5pvNE+zptuQzAet++zPlXMu+aP2cJOpPjW/9M+rWPARuKMQ2JIIt82
IXthXzcfOVfNh38U530fp0nnA+fy3zb//dnnjj769YJc3w1B2e/qrsz3wsJDct5qp+K89VFRReLb
vo92np4jcPLbIR/V8yFz0Y9jnMGDGK3hqeuP/udaWTeQwphrfurxfe/cQEd4iQF8ur7AXLRj4b9f
7G/X9HG+ua/fTjUX/emhkBQNscIf3yfvNe7+XMYTTMEtlElfPky6c+n8GUwOnx0mV0xTps14ci/E
pGUfe2W2mXe9N0QINN1/NHnvY2793miq/ij+VB1VPmcjlIPu2Lw5t/qtu7n4X1fPp/jpKj3i4ej4
BSggoodfLEATEwKern9uWaBhgJBPJ+VLcHMtS7mpnE0+o3OjuflcZN0d7rubee+846On0ZjMSOdy
PHU/b30cmSaTK+rHMZaEKHWTKKjG+QjTTLqrtZxib6F/bM4Gl1Alv7lg9mkSLXMdOkcnkc7SZRTA
2sbUlp0ktUvCsITo9N28/nCn5UiKUSRywBLiOtKwHYPeyckERAtrsrF835RlTC917iY6rZMJ5vvm
vNevzYMGgWwzl+aP+cC53Ufxpy7nnXP13PDjuHmfq0Stk4Wpvy68EdZem2Rf2qGA0ueWh7HJ1L1I
yUGAM0AII64nA1XebNOHipYF5njzq53lXA53piT6AXrB0Zq+23cTh0gzXWOLiMQSrdCLUSvOmR6j
gtmWJn/ZpE/2hn5kKTLs/MnY1Jq+97z18THvSw01X2YKgr3SdD/GEolrcoghL/ZSfdBC8qALUza2
flmoGyJ92JV6fMSIG6+DUT4HSU/oyPIqgd0mGUZDv0Y6Ey2osq73LKrURdAVATR+igksEw2fSkdp
McIeWO/vQ6WriXhbMho8LXlhI8gxMZ2cTM2ysJE6bNZ1UHQ7ublHMu9ZJfsIZBwzH6wOECqqysix
oRksE6G6614eb11UUI28EVtMc6q9TbB1r08rzHmrskoNDVfy2dM72pqcZIHk402DBiM/aCWDhWrh
qDBvfuwMWpRLOn9c99MvaP5AqwWz0h/FeQvhEZmcxyTgyA9p/ogwH9iYqbyzTTR5F74hxF7yLgtR
SxujNPKllHf8BIaEaL3hVURmQPamZXOl2G33/iCq01/u4/Gbt+Z9oOTQG2m1eBmbApHOLN58LMpZ
3nbx4qM8bxVK03MyuxygX0EUMJHtj3Jz+gurOS+81GcBP5d9vI/2feHyV+mUFpcxs9ZWqG9ATkCd
cdFYHUtNMWr9/n2zLrY2lO+dP45rtyu1vVdaxEsg+KLdyw/QT+19BLnz/QMjU63DhtVoQgtTugoz
FHXUlohFl8APVJw2+1GtluD4if/4aC3wQ+6JbDGj2crDdRWuh1uCk6q/q277zxb2sUiAZosgdcb7
eCu9IbHlwchGAxmfksaJvgYw5K5wiMu9R4ATUHNKsR2ax9WLml8USJhWWwUzQx+dEsVZmZicYpas
e6QWzC3ia/jae+JKHlaF9rVxn9tk6josHRV3lXQV98v6nhBQKa2E/5yoxyZYpBi49IfG2sbe2k+X
ob00skd/2CXjK34Bod4tch+N8bXu7VAQF5IDZAXQdGuhy6bd4YOp6TtVPbTeg/lq5LtBv9PtVdas
AKmV4Skz7n11U8RHJB0tBR70QYuOqX8qxS4XWwtjp3qF3Rm2uiN2VoDac3VTcTsViXwP4WguC4l2
KCv2TsI7ZXSktz4nCqkQCWwey34pjyt6dPNLn4V8ipCWIzXHwbrBbaZrHhKJaJ53lddfsYNEQeNg
YlKWYyG70YN9ODhmv0zjnS/pmMxstWZfJ3svIjjMEOe44sJr94a1rcDuWFv1ufNGdKk3U6go2sFg
TqodzIdMXPg2WMIFuguxeg5UZOEXydVAgBEfBxuJzkWNZ4ojHst7S9oDoFLfiFJhqtZcyqekWkrx
1gWX46+Qs8vsDcm69j489Paqu/SCpXxXn4KlapFUdCLsdVj/1rvB2PXqJvdRpF3o5Sse0mOMXvLJ
ihwZSDTBhfFoKV/CkSk1r8kG2e6jsK8zaZkZG6vcTBkE8ypqDmGwb0d+F2RJgUUQ9s+8e606eTxH
h9ye7jdxU+GBSl8hxiu9YUpn6kveYRKPae/vcw/5khVxUa3djPlBf+M3q2HBgV0ByjwoANZ7+S0r
r9NoB0MBqCo3jPsk4Ubs1nueTpS1YZGF0ipBUr9wYPLSWf05aw4s8oN+naVrLN6wltBtJw3RaliR
Lu80x7QOqPPJ/VIcEccCpa+d7Xg/op3uL6sd3DIY4X2F0c0hHlddydThaBKWrcplbiziaqEdx2hY
rPrP/Z1fIiAsk5zUr2tl1/kSuJkj9hVDuMa5F30brJtwWGzqXTcSO1nIr+FniCYGOS90KhWx7JSb
LiGwthZn3Gk06QlTiAAs8COpNnXcGC0BGGbgTvJkq/uKn4KHC/NVTnxdBDcjmC2iDbjQXpXhTgQ5
KaqlrK21BkVhB3/Mrjso3rLVCZkvymjPtjwAJALoA0nlGJZf6mSDpzjRv3NjXcKpKpEOthcjFlZf
cYGw7yxoQiv1grC4i3cIY7NN8HRPZiDX1t0T0myGuUEGGf7oJMRYOtkjCWubFyfGWMZSFEt6qbBJ
wms2XnLPL3iY0c+/UA9YjG4zLIvqNeM4qnwgq0keL5DD7E2HKwlwgMtWbX3Hwgn8UX5oHnX1kYQY
ypf1trlRvrrqKiq3XBoBv9zF8M26AJnONblEiJOjQsYPeoDj3eUPKKBqwUaF230QAMkEQb5btMnJ
INi8iuUO5tzREGv/SxNcjPYS30fpOebPBeJ+MUibKrhA3rFET5Zc9l36kJyKvX+pndFYGm/8YE0G
RCk+q+qlj51J1qBdxRxuJcJlW2zU+CT3R0k7le7Bg3ya3w3ZurDQFiVbfY3eRI92/HUAClLbwuXC
u3DAHPLKRjBjYb9k93iVYGu2xW/jFjReru286/EQaQjjrfoHFM6sYUM8CZQhXmcoOo7SMnwUxC5R
TEsV4m/bKmasw4iObN8SYpTELJhf3zGXzjpMqPGsjYhDXncsSqtnG72mkoEBIw70D/gjI1q6IGzu
lc6ABk12e2788zDukXJY1LUTQHSMV/ilps2tF751w1OrsXyoRtz4HpIKiGJ9Ujzkjoi5URBrklkC
LVzrRoy4lmwj92j025Y3S7An3R4Uz/DVZERmUDi1VhFDITo4uEz0oFgIpS5IfdqYL7MtL9qv1jNX
eek/BtqB3qMDCxqf6FqLzc7CPxsO2K2brFogMzgBYiCFooPIOnuJyxWi8/UXFA8RFis3UbM8C5Kq
jrEn3bII1yZmE8uX/0feeS03rmRr+olwAt7cwtIbeemGIalUcIT3ePrzgapo7a7pjpi5ntg7WCAE
wiZWZq71Gy1xSihErn5KvXqtnhWcY/zEBSF30pH3eLusUNwocI/waGmGh2ex+KskHDyFD6gxiffG
AfgbZw6wrbSj59FyL3ilgRt5VE/mr3IFMGH/VT93gq0dEmg/oV1fHGS5BVosXwRPcFpbu2vc0bms
Mod7alMqtSNfu/u0v0qv+2x83V0jmiiflAPlk9NEUGAA8IhDKm9M/pw8U1JGSL9+1sC9OIjdZqo7
lt4F31iMC73oumfTYQE7rnVUPAL0Yy6ni+H18iMkNTMJ4Ftpiw4dQFc7HJ0I4iCVG7ft/XDw4PCj
vAMkySnemqA8UqHosGsCVnfHdGmRpp2dsPYnL96obu9g0iojbYrtYH6YNwoAPsn9wNzMmVeJjFiy
Lz2vVbz33kA4KbvJC1cIODYH4VN8kgpGRHbzHvIaIMt41lbZWXwMN+kes+QIhRTU6pJDjwfKYxEk
nFUQn81XEJr8TXrOUuyanPnD4Kw9rMoocUfFehEqcyKTYZvDOgwv3fiMRQBSwga3/VnkDSNNxOzp
UXqgEtzfy0/NIXcReTlpGHDZ/Snd6o6CLrLtd5ajctMcbafsmkN/qteX4I0627ybd9VB8c3KCVeY
tuxwUt/zegNMSuHz7cberh9aAP+9jX3JbE/5PVsUNnDYw7zT/Oi1XWs9Fz555uayeWvex112GCFs
22bA6GMnb/JdhGeTj7aHQ/Hfu7qYntmdnexBe9ps4hb7q2/5spOc2rWOyttDeigfhJf4jvLWe/Jg
2ckDisC/q6fBK9eIablY0LWv4fNS7HetBzQXcDTTEpfPjHKOCyH4o30mktF0uMNI9oEZYoAYIiWx
xPDhNN/VOzNyynV6EFaaa+y0h9LFP83JA+uUO7FvvAr8tnWjPY568ysgWWe0UbnGfhxrUlt/FZQV
ZUs6l1cAp04QBgxK1tctzeEpeWh3w+/0YAb9rnq/Muoh8/Ui/n7JDvHd5F1+R6/5r2wlcieIMdpW
23Z7/AApNhM/77t9Ljt+9yY+xmfUUHVii41MOp8P4leOcrcjjs70iFT4aD9YH91bK/Nk0211zlbm
u/pYv2L3NzMZcdT3+jX5RFf0kITueJ9u0638qDv9qTojteohaG6LASVZW3RmF0y2Dc7AIfr4oCBc
coXazljpTrGJXpZGtxKeR2DuKK8yp4WT+wawvdvHVM+WM8nO0io/0iVuqi/aavGI89963iZ+8zhv
Yd7bLWRhr9jTO6Vft3bfPidH4Af8jwtm4Y7bjOeVuBBd2qWuBojbKbFyyh3e5/irnd32mb/xMgF8
1aWtyRyFW6OiGmVn3CaBGq49fswfyb1wodyIvDkENZ9KvzoFGhrsOHo8Ch/inrisO5qPktaFVzc/
6ZtwNa5HHsh0GH/Vr6BWGlvxae/5A2LayieGdpNTPAnH2Zf8cFXQIyXSCpEU8WlQXjCqWYfreI3Y
IsihykdBfCPsFayfYs+4Q4GLoV3jRtavFAMmgEyUdq3xlD6bhq1bfnSe7sTAOM67bjqn+3rLkEIb
QaPb4ita5l6/upy+4jOYnm5EdYGioTswVN4kx/g8P4+3AHiLElSxCSoVsOXH4itEOR6up619dPwQ
/gFaIcQPusGPAS1fR31CFM0d11Tqzff2WG2sjwznFkxs7izkkd5Zql+jF22HCv64nPW8CxOnuetb
vAeQe7b7e+NZfKyPSO+jg5uh1ORkb9JH9cYpor2Mq2j11U+7+ZkOsf+YeYxgkoHomEtgY4gw7BvC
0uSB+sfJeDN5H3ia4Ephj3fKAWyeDVDeiZzQq4/EUrrJtznbD1PQPF6PhLzrcSEe2+lKdBCFg6Nh
S0d5E/GGMgRypDdxDcNZ31meCSoIcwhWYofn5quRcKMH1lEMxEOxwo5dewifa790J/JV2ILy8oar
D4SYPA1vOfq08azverugw0uOnPdYeRJBUnRwJLCzZ6iX4Yfxa35tUan4Jb1qR5O+O/GtAyjWrb5u
t1HjWHdyAlPK6xKPLk0+MRwkD0OjfRxXCuG5Xg9O7SJOd28GVcAIlT0HJxQv7hhTDF/mcvW4iW2R
CVl1X9CZ51W2QpbakVaJn9zH5/RMjdIf7mCTOhK6G0uPMAou1EzezDPv7OWJ3CIPUP1S0F2PPfFp
ep/ey1P9kN5lh3aXEwWNT+sYPRj30rGGmLe+bND+OJhn0YPy8vqRuMLduO15nZXV8p8OiG2w49rR
n+T360nQvKQEE7+qQCKBIXnB8l6JbVjGzGdj+8WM9vQ04lNz2Zmtz7h4o29gWwRgLMo184Vz4ksH
hpm0WvnRkmyMDOA+DOvxIdyoa2vGh9pHuXQ2vsQpdszwnOoTT3FuXeOhfbCQ19+g9DKB9H0o7qxn
TuIDayYb4Qw4A7dsa8/ASpcNhbkR86Nb2g2MPG1rkP58fK9rLrZiyjq5AvJP5q06sCxJS4rqtu47
G2VKnV8MyZlZCEkooFh/Pm6ZqJ+vt6VwGkw0I5DrvmWhbudjitdNF1mlOxhI+g7zuI5QH68uQ7lW
cFiW2sZYSwNjwT7eNsJbTzIHuLBPSQWihhxDjCjCjclbvZx+LGDDAr18JYrhUSYnH9TXkAnw8rFg
M0BercMKbGS9pPJuS7jO1CuQDq4MUXbTJEtWH/tR6gp1k/1ZBFaBnHA0EC6vTbHOI5AnsUkG03wM
zRo57BCyypDnd8WM3ZGdK0x454R60qRUp1olNxjrZBykZdU4RP0miqTGhdDyIbU62RdZBKbEiLoc
QwpU47gMyjOwc9f9VOoMg5YzJqtFRUBMkE/WUsCO7aWMg3EuDrKiEHAr4UiOdlVjDE/g5JyUUEHB
qngeYTE6XYrzlmYttRRjKY/cFrtRJ6URq0BCbyndW473lte9LRm3Yt1QVdvsEoJgU0h/3z4QH6g2
ck2i/GddiZ4WXvKY+OVTT0pFGupNW2n1pl8+bl9vHyJW204/MAO75UFvH6UgVLJ3W0QN8dx22ADc
8rLfuVp5MZeTq5jPIdKFFbARAF+GQsZzyQxP/1rSupDc57Lu9vHX19t2t5+lQklhI8unN8ksSHQ3
X6nYYMlgOtRWCQBpx6sq0s+0UoHEmCxvLLQ/2pLrGklSbtBxqjfYyOIIV6CQcYGTi9Gq3ClEIpWs
OAjFcjM2VPZuS6lp4Y0ZpdBzxhOy/DmebMi4b7KqM/qtpHRHsNSSj/MZjm9yWW0qsurkSPUnJIq7
9fe32x8szApBSJOz/8fK2+++v98We1SkUffdKjOVB42AL9ckkduwJn/c4D5Ebey2fFt9+8DrlCzz
8vHz9eevUKXJuPbX4LbZz/rvvShdXc/Oz5/0IT+bndH6oMgURKORrOknUdvH+M3MoBnwkhLJbF5G
Vef28g5eCtq2oPayh63wKyJ4dVBYuND962+3pbBkK3NeXIVvP8BMpxHxamAHt48K99jZUbGmQ4y8
l93bRrcfkb1Gc0S6lRGXzTH1ZMvvXf2s/f5++8Htp7edJga61P84y3+cxO3vPz//+c337n8O/73j
UQtzv677+79+ctvjYNS4wNXktH9287Pd32f2j++3k/j7UD/fKw0fG9lKqDwv9+22y+/Fv6/u+0Jv
v7z83ON/HOl78bbB9wVaHfNM/UrW9rbytsP/ek9uRzYatBi/t/7Hff25zr8u5rbb/+MMfg4xv82t
+kiZ7hWJFAxel+CPqsufj7/W/fX1tt1f66gBkNf6azfSrWj1s/lt6Web2y6KSmcG9rPNz5//07q/
D3PbxV+7/d7GUOa7lnqb3y3XZ94KsGEyFUHVJJt26ci7pb+9/fWvr/gYUlwkPuffG5q3Kupt8+/F
2/YFuSa4tl3wn3Zx2+L28bOb76P8nM1//d1fJ/Zfd3Pb7udIt/39rBuXKtgNUPOHHf4H7vUXWf2v
r/9fctclXEcBtv137NE6/xW/5//GV//zmz/wI1P9H5AtCtRyGOaiqi/KG3/gR6b5P6KFVoQqSqam
ff/pD2FdhaunwWQXDUOTVHQ7flh3ivE/Bn+wAArBvoO1Z/6/sO4UayHw/TuaTVJAQcL50xSgdNBe
/h1+1CFUj6kCgrP4rs9qF1x18mcCGkXHyxSlzC9R3kVK+wDhKfb0ZISbPKEJBSARa/YE1xqw7Sr6
9G4kxmTz2lzfAKYJsk5ntle/t01GQiiVP4CjTq6aS+caXN2mT+P3yogifxgitI1Vs90WqDy716xD
4DgrQiDvkYjQXezNBYbU8MCbdTu+gLlOd0iUBWWn9NtpCDfov9RumlUXssK4/ilZsQMhESGAhU7c
ZKW+WEBMuZriHg1A2RVkXIGrKvmY5LYCzjQ2TgP2Pb8g+Va23Z1QY9NrqVTP4h6WdqaR1pwYNCqK
iaVaN5FruLiTZrwVAiqFE7m9sGTkWAkqrm5mFRThEAghU9Wul4q91IDnpv6dqPkvTddeE0jIRoav
ejqXv/tn6Jq+Rue77YrERO84BRSK24CVZEYwCRC4MCKCpRyioA/ZLXJ6SVsNteRdrQH1Mq1fOu1s
LfbvqAJ+pUx+KtnAsDwN+lw6iuFVDioAUwBRqycNrnkJ6wgtiGh/kcb2oCbdru4gzsdxdMpq9erJ
hfoRqlF7jFSA10aqVysoUffCPWDs0I8bUPIKgqB1m3cbE1GzSc6tg3UZRRzyfift0ZLl8HkYzcLN
hjR1FUP+7FTD2Aw6BfoKy0gEUueDmnVBNht3CNFCxslU/Vhdz2nCAXtEN/T0OnjNbISn5roITrbC
naCQW66K9Je+zBH6mfSBpVmVkwhDGMRGdlf0BSlQSZpXEZI6kMkujSsZyrkxyf9c9QQSTXn9vBQU
vxKjDFDbFamFDLLbGPjrxqaABt6FwV+tnKOISV7XZ7hqTGG+7am6jHk1e81TMRY6rLTprlV6yVWK
oVlfDCYjsk4qH8MsqwEMKihVZ4+N5sraNEAxH8JDblE26y6LZJCo3w8IPz5T2Z6a1DWvYeeW0Ez9
C7wIuw9VBoQtcv9wONG16a6uqU4YnHfDqhXip7QsQJbD98dIZFiDb8Vq0GgcWdT0lY5sKG7BORAO
xCQ0NWMqhZB0lKlXP4lwNtXejEEdHzpcLJDUI2MbyhMVRUbLCOuh6U7tJxwqL8PWB45w74w5bl5d
VtUOrOCdhDmN1lyRes+ugzuIWbSLxeY9nvVnvKqoJg+QUqzuTU76YzJh82TGCQn6FrMgM9SwoDgb
Q2Ie0iQiY5sAXtf6pWhkfKVhnKyHrHcxW5YDSTXQF27DD+EawRSYosCas08hTQ+RIkxBPtYrmeft
yV1EpEHXTEHaDySZE+dUddISj2pJQqpNSrApndCb1Iep2GqdfppyEQkZtdDQDWh1f4Di0hrIdlbt
Cwbg26QzoxUTVHAQ8ydYItKCnb4Pk/Li5iMmkUPYnjutY7qDfrUgQ8+6xqjEaQIlC6PL7HZhyeiG
elftFW6X2hbkuhef11kJccvayXJzwLDAxfnr0FZ96OI15YvZvEIN13SjYk49oyQAqVpoepI5r/o2
2QuKDHxbh35y7ZkCi2TqS4nEIUIczEuHnUTrWI/5uEpC8PFCqA9ugultlFMSBUVPdpzq8yIGp4JT
9mJLEewWp8FeUu7E0njVMD1HaCTbDsLzVUbUGUzms6CS+tHiCAd25N+cGUiWYJG7a5UpfElb9AUW
YIHY5sQIvXiIROsFBJHm5RJI/lnuydbX1XtYyYc+jgavTwtk+0tj1fSa4EYpMlhD/CUVxXDGlzly
kMh+yHrh4qtCa94X8WCHcTZQnglPl7m7G2OmPhhxFp5Ut8PGIo5LXY7x64h6QjeTyDV/h1J82RRy
9wgNWj1r8ZfZjm2go7RSDihxJgIksETtXhY36WbWX6wSvIV4xcVKvGvF6pdqdryOfUZ5djB3lytd
XozG0mYaj5KIRZzElDQkveDIQtl7mFoVSLAG4cKSTWTFLcUDrIfy2EnGY05+ZW9KDXyxMhICpXrN
RTXeJpKwU1JL8NNifh+rpAxmKfpS5mLcJcZvacaa82qtcwGDMkRv1lMpUcSTujOS7IVTzUcF77g7
9UIMlVOYamMncxeSaVUDhbNRPga0OGjHxMKcQzOm0RavENvn2mw8aMNKqHbOOBr3aMmtZQHHJuwh
Ia9pGdqEHXClTqBoJ87Vrll0ntQ8AUCUPgH6Hw4WgNKwxOZOK0f8wcZ4labmNVBVogF2xo4ZIzhZ
V/l5kCMd2p842J2F3W9eC1evEcuvEjmzXZ0u8KxYRk9P797BSJEHoORoAhzcVxcdjIMpd4HWIV97
zUOIoxfKfZoyOdLFKraKOHzMinYQk0p4UqhHdqr10RtYqrQVyhZGIpe+llGcyYucFKK+kUBxogUy
/8Ia/iOB0g9ZKFl8FfNpS1DaJBTeL3IWbRHGuJ8Sa3TxFihdtaOr6GZpcKe2QoaEIY6Q6b2nKbNX
SrFGJdmo0NmcH6oyFbyuvZ7KjL5QmBrdx+754oYSNl2W7FgT4awtx2Rft0iu6yTOxhrYY5REmLel
aOfOSZu5owSPlTK+Wep7oxVXYWfo7iQpSIsvFrkZHTQQrFmaVqkSDsBYdUZfiggKAV0jO4xSKLWt
ecyxSgej/dLUYea2TKiSOER3sIncjPHTdjLEUziRRgUPiKJdf53WRi+/X6qG8pPRGfuwR31IbWDu
aUa6GFG1v6RQG3eweWNXu2L5qHElyUNRWaUjFfWv0cDqqZAKQE3VW1sq/Spt6EZC9Oe81trAZbvC
eqkVl2hoSoPpIiX7HMXYfho92acJZVE45KqNjy8xuxxxHxfmj7iJCkdK8kONKBG9eyuB0VGf5FaS
fbmMGb+hjVI/IU50WVyNMt2OW/yVpBIQiNmSxEz6q9eFWHeLxfwZDYmMZjfwpysYmURGl7Q0qOBe
S5C/ZVoF5YTtJZp/r0LXNgziagJbSvLUvEJynaiCWjHIkBb9k4tEXMPszS4EQCEduEG07/1roSAQ
0OndutdweIWfTqQVEfgBO78q5uTJVCrxmGT7SLDu47QV1krcwmMHcqZWwPjmZpsl5rxpp7hH3qx3
s1GDhTw9zQT6karnaBWDb15Nv5ekkCxRIvt1kQi+WTAKNMZq3daVvG4v+6jIykOqim/RgrNEQYMg
wCzWSVQ9nraXSKsCDLXgj+X3ZK4LH8FnsgmIjILHnMCtI8hRih4s+8YbMwhfSzJLv2JbNnaXhxhA
fHyheDv1dY8BahoCDFVr5KhRmbdRUoP0t3xoBaQ+X4Aq/P39tpIxtrROsXEcLLLB9ZLfw7aDPGoB
KDE0uF6hwGTJ0dTx6pkDyfrbn/O4FX2ohseqgzVGL0Jab1n6T1//07qxhxJtoWlOJZ3fXutr7ZSZ
XsJ+/S97uW13qSR5xli9uzqMiPp/bK3hCELe8F+/BvKfuZF5pej685d/LP6cVKgrs12Z9dX9+bUg
yAKleGjoIi4Of/b7f3uVEi6KBOOBeqqZvU2VLnk/R/u+gtuu0pLyaqYI1veBb+uKOtcRmkhNp1mA
6dZCx2sLZaXdmkK9YDRvfyiWFnBbIg+b4TlMd/bzh7om3Cx21TaEh4waA+AYXVqyZJG15Pxu1YHb
xyXJtwWD+eBWEriVCH4+bussZN7RCUkBPGI3gRD3dSUvRZDvYst1pIYbxTBeDRm0n5hXEYZKV3RB
eaCIHxT4tZDfuQGjUbDJvpf+WqcCjRSTvgsmg3HLVq60PFAt6izTlRGgVk5O25P6vmGUZS2tOE7N
7DfKAXBEFIT7OO5suQiRI1gA2D8f03LEW+HkZ11BKfZqzFpwWQC+N/B1OINdvwzpLjbJuv+s7/vR
8qdC3t0KRp1RMuPOOObtR1ak30USmgIWenMpjaUi6X77i4LUswIgfPUDqr4t/fUV86jOn9UtLXp3
q1csZ3Bt2jgQMOfYpBjWbG5LJq/s99eI3C+g3iR29YYMe01nt6lVUuq3r9/raHcuIstBuj5N/rxB
BdY+JTUNrSUN7T+Llh1cQY430V3tobq2Q0Zn/zxucjtcTz6Gi64W9JPXGKuhg+nvn+bN8+AHrXe1
dcoDHpn7KdkhDCNRObwP+nST7YB+B5f72tPOVEb8nW73TgfCBjZ2MG8aV7dr73U52I7gXBX2Ka3d
58R0dqOTrp9zw302BV8/Tp+s6FwOSB71XiPNUfzCNkVI73mxg2z3fLlvAVgw0Ik7kDLOvInXjILP
nBuEdg4esG/a9u/GBSnnSpvZGdzW7gcE2dwCsKR1n2HCFnEvgBxydcNLXO3V/MhtmbOgmU+F9snt
mVLRm+e1pb1cGUe/jdMxtwZvjlv81TZV47UXr5h8UfBxXu6xuJ+O1XzSDUyaPVyjIEIyyDlw7Mv+
2obelZH6cEJLCA3dizcoSIrtrumqR3rsN6UichbG1UV0QpRcc3jmPBDbNgNOA9BkPeFGaw++Tqew
TgYuC8WyBrgkjOjQY4GvuAWXeFVNDjXsOLbbzFOPUR6Iw9aanAy87oRksKNbezCN3aei0eH6ZIGo
e0pvmBaxVkMPbHAvoVun90OLwjl6Zs0mxm43PzD4Xw6GUROEdKgRL7PqEz+Qf+PoC1wSxbu1HroT
GR0QLseZfm3fhZ4Vr2kWqNZgskHtjvjU2mHjmffmsVqb5vF6OdFjefyjPheeHBDv5DPlP61ykZqZ
2yB9miYnflKOqG6AFnRKJIfu8j2ybP0+2ghc6UYFu/3ADBNE9WB+iJ8i+vzcazOIPsQT0rTcsP6r
wmnojbuTTU+XO6KijQ/sNXrvPHyKH3o3Tp3pY9U8iD4OfnazK9ZxvUfg2sq+ysLFXgok713qXD/y
bJ8MOg4aT1LtYxWIoPtevOtsnJFd8Ea/L58MFjWe1+wcyn0kb9tD/ohVsrD+TQXOrobXfj1ez628
MnzkYDQiRnlxDLRYmYIu+GK0cTJFcRniaNeN8nv8rXDmdrFL3mkCnSb4orFWgYRg2XvfH7JfJeI9
T1KyNls095xy8nhOyZNenq2G51M+SFkQVucG0wxKPEjyyMv9UI+Q6cPa5akjckLjHcc34eqW05H2
yCPrnOd5I34G/BFAume9SckKvQsm71ccxTwa0nVe5b/Bzo7O3NxJVFbzI8cGcgvl+fqbx18CruC9
KR1SiGq5p3GBAY6M5ZAaT9a8z+d99MTFsUteiIgHazR37QLyX1p0qjiT4NPw5xnnTBDUHbUHpip+
M2xVAV7CPcbkQs9cvnunJTdIykvgpHZRuKdRXg0kmxxN9VmJYQQng9TM5nq7S3m6Sc3Hqnywys9O
+RVVTmBl0PjXRb0WASiT2MLQTPDjZCfUHxQFVXaAe7VSowa46xnc92CtcymQhmklde/K5dSj5MQr
n1VnuEAOsaLKX0Wxda6LIeIey21pU7VIDfFEBip3vN+oepBZWffMxRFOYBdR8et5MQxD+MYLawZi
Lu8euUAU3nknUx8kk7HuqDQ66qeJACAymetuPllv5pEnLNcr7mvvvIOUOLb2IY7utGD65A1G4Yjw
xGtCWBjqVUvWFST1cVC9d+UM3B5Ur0MoT3dzRvRcmPoAoYN+g5oNMZgY+0pT4hiBtOk+iasjk6LJ
40fzJv+t8cXjVHb5E3mmyQdEbUIwgldtvZeRI98LXzWJujdelYXk8yn6pVeCV1+pKWPyw+Sr9/rR
2Ee30BR3AYV8Ar2yoRFyJuNmekEm+cA9IO9GFiOY1ZdOcvXQuxwnf5Dt8IHIGe94cMCwuFtG98gp
qGysGQ7eiTRec/Qxg0YT8ZPoQyiF6M91pSbd4mWFrXiw9BxoJfZe7OC1nnk5miAcj8l9Z5PlS4BA
cA1GYMY7/YiD+Lyh1QuPKjTd38JbQecu+P2Gh0UaZ7Erd9XQy6AbMS61s+TtVb0X9l/jxRM/uXWg
2GDwSAvynddx2X3yTCaFsKvF6/nCm49yAHgJui1+rmSBYDjFDnz7u/EGWNQWHo1zaw8vpm29YcVH
14URU8ANit6HTxaCweWtphdJQeJc/dbO6Yfp2EUe9NITqi7RQdoIjwhLmDZtQ8lPpUyLPCaYLTNM
OKOqBnp9zbkig+NkOyb2NIfaNnkcCreLoWS6Xi7ZET/faXl0F4ZzsdtNtaP/wjyrDawzb/1MT9z4
s5PujHPG/ugPgmfjjWnYDrdCJxpcNicoKIF4FPbCo7ThIfH/c/I0Op/cBP1+dHgu3CZtzx1nkevn
smj8dKH9ZnlPte0CFuYipTPdi6YDQH26Psn3PMZiR/d8uTf2KIxeHYUYFVgJIYt7Zezp/bQzb1m2
Y7fJe5RvZZ6fI4cetEWOCL8hdJEKwHIoGCzaDI2FOSm/JFSSZ/WJos3LKz9mjJLRpK1sS6gM1/m8
infLkyNAPhEGpQ1vHvWSHVdGDHihc9f2r1yF8sbVIFlEH8qdBbTuNYLPoYy317rZxXSob3yQ8ZyA
PrnhA80eE4rQM86dQIMuPZ4LBCzVj95zfGboJ9etp7pESRorNR9OwAi4w1ntKmfiP7+CsdhsdBSF
Lt71N6dF588hmIoDMatX5eXUfPJaX4yAp5LPa7rsKWXY4HFoa997QrxmFCXs+OWkr0bzfmmlKiKm
gUxD3ylicKnWJI1HBgtwME7X3+TiTUZ74R0F5zmYZtCoJQDlq9490m8CZjarN6qutqYNJ25BsYtP
yeQ0Q9AhUbYGLh96+RYtqCWnT6tvLVeVeZI2HiKZAfSr2wt3QLFjEH4xvAb825odyQ9Mn+yoAeRf
1p2v9vr2GsXgnpjCr1vDp6hVobzYnMAitPpDSfngCswMtRpt/27eM0m3S2gpsHCWICcj6+oM4yE0
Hk9T9ZJnAVSg+G3gwYtkA5wQaZJUKJxYc9K2XRsXsNPcfAk8NkM0Px7un6+YpFc+w6bSo1s1+618
L0s7PTsSogzSEsPnuIH8gqwbSYDSoSLySnc6sJshBr6XAMWmVwOECE/K2pfFkwaac1PyECmISMg7
+nl+sEZP7ZdmYBb7sl5yw85j2EhAxQ8RSPfpxMhcHAK52Ec0V0bE6lZ1RcUrCP6MXHk+dyFmXJ6S
baPsy2Su/0TXajwmzChpwKGn8J6GLqUfxjRLA9shcsvB7z9ps3TnjLNpu9kKMsEADsxvXvvJuTDy
14CkBlfNr16mbi2uoYgSzLtVovojXooTlMdtZGKG5Y/n0TxIInRHuCGurnhBEBDk2vpOeKxrhIK8
4oV4RQsYAWOT0x5Bt+8zhkOhG5d7NXYtLw2KwZmJAoQVdD1IgMnQ+5DvXkYrIzQIE66N6Aniw4CC
loXWnUvbCvAdapjv0L0ydkNpyTYf8gQKmMMgnR6j6aAHgS1lbHBlnMJAeKCDcpT9OK0gLmW75nNs
fmOkq6Mymq1zjZvZahv5QXqrXF5KI4CilF6Zb2xbOzUZGhOQ1Y2iIt5Flh05qFNFRrq9wIz9sGqJ
CX/0Wsm6l7yHUCOZysTW/TXZaO1TGvDDkCmqj3riXG+5FeY6eyuL9WhsVM3F3jXqbIgPyGFft3MK
YFjwGFt6Go1rxcC29miAbQ2XL96JDEiUffPa8rpDejIdRq3tnb5gna+60wE5t8sDVINPXrki8XiJ
E1xHRPYN7wJiCJh66FCwkvIF5OtDr3om3zSRj4cnQXbos/1NN2VsrdxDqVjYE0x4uJEatOm+QLBO
WF0lB4TvnuQjxc7mjGnunOEyYgMPW8EkKjE9IIHI0CUDABtixuipugcpFMUtSmID6Vp9PQk26pkC
NggUag+mchJfK8huljvyKqPz0/0yUc1ErzyIVD+D8cWK6ATBKu+eBirdGrT5FzgycMRGZS9UW9ag
oCE8wdzXDlOO9iv62AxNYfu8jBpimK3TuJC1GutL14lCr53mSCUIuQ2cNIhikG9gnUFwUbtzGx0t
8Z2COpeixwFaYiGjZ901Cg9WF6jrhztYln50uA1MZGZtdvhmHXhxjDtLC7Kv8HE60eFBXDPjrSpu
EzK7OKOk4aonEUCvmwG17fJdojAMCQRn+hWSpL/rVDfd5nSDdv4sdD5g+svDZcWkGyPnLoJNU+jX
jZgYeKy0A8WeM3QeEsOqmwBGbnmTWtQ+qjdw+ySN+xniRcjMKXIZ3sM9RbZNu7uc9cxWfl0VJ3u6
vKkooQgQesB63+MUmdvanQVCu/wwEY/N1yWUJ4qR99IMDcoljElvl51111aSUywaBjWY9wQjSeWN
x6z26zgwZRS8iC/jhvhDUzCQhofxhnb2qoK40R5qCu31durPsXYKB+x2X9TeK6IpiKJXhRMgo3sD
XKtI/+mADnZS49TH6+esuN05fx3e0GmfY5cemCi5RczWjXeTO11sa9Ps6JXl3IG3U3/wb3S8HuXH
9kQhBuHQNLNJRuv90eoPwB4uqqsOzki8SDxhn8lujOgsmTaAB+9EjGawE9HWwfmSooViIXswl3bl
Wg+mDfduqFr78gavfaftIqKb1+5CiUgIB53hwbsZ7MPV/IAc3sDcEo5pyB3p143hhvob6AW3qrzY
2GBfzViZ+Z4zR++NYJ5Eg3eqXKsQoCz4C8RMOnOvegpNFzeZR5IsHpQEIBaqxgxjgyQEPAsM5SQ/
p9JO4o46quXD2YIlSbbDlxijXFxdsOvrPk5J7qfbkAG9dRS22ylbU8bQz+G2CsJHuVtVCYwtFCmh
ZkVHoqn6mu7HLWwMZQXjCSS5m90BLLWjXUQ4cyVYAlvtKLlkvIkK6K2tRixmqXW+A5kXaT5O/ZKv
c4o/7uW1CkRotmpQeI2+KQN1160lsrKn+8tB+1/2zmO9bS1N11eEfpAWwrCZs6hkyZrgsWwJOWdc
/XkXVLXp7a463T3vCYREEgLBFf4vrYKTfadQUljYdyTBHVXy4x7DXausA0ah+in9HJje3WE/NjyF
a8zc+6U/vVrf/bf2uSEYKzhEq/LZ5I7vuGJSlNEXw0fAMx5n+nPxoj0gAsrPY3zJ9WPurKv6kS8a
pSOtxwJBOiqHcAO01Su7KoeJwWBrmxOsOLeJCDto8y9Fs9D39rp+jV5oRdXvIGT+FilcY+xDWPfV
MTfhYSzKDt/htyJ8IkGTX7H2UJrXkWhXG1nt3tE+GXU51Y4xglrtEfWR1LRNU5UtPK2/M3Wi+2OE
gEcHY9E0h/RRDUsFSFj+zZGSKQyKVtHJWWM4sfbJGdxXuJLRZh6DAUHjQeFa/H2KaMFBCGIt0YCc
+lcbCgJjWuclPYXbVDh4BY7b6gWOQu4TJgELduGvC+UImMWsCkgHqM2BGCTFNe296awwjkb3CjCT
LqDFqhkWrXt8ubBaq8iP1pABRs8MN5mhj68x8kh0U8RFrG33Omn3lPrVfSbn7DBJ1iEfki/o/6lm
KOdx84OnQF/QxNnpFthmjN4QQiRLXPguwa7/BfTHrInkXRvcBKkj1v7mo71uXlykQAscdb+1NpTu
nXnGWvi7bL395wZoCFHQ8IqL5Uv7jh9oTvl9pf0UVE9W7g6ttYex8rhX61M8vtWfCQkiBowJ2nH3
jNkzltj8Lj6tekEbB7uAEceJeElgcQAovSYBEZxvlwXrcpHsgZngB1E+gAHECIFWHkZHIVWzxWMg
JVoovcUOF21mRlN5qJfpgxTnRhuv+JHfV1IFDRnnCP+J4pB7QQaMFirbJS/EaNRYL8uMzoX3K4KV
He9Tpz3VBIkvuY0ZQVCH8Hu7UqgUGXL2EnzrEPLrK9yeogcFGhPTZ7f8XnyjpPqzie4ZaSmYcF5x
NvDNi4tUoqYkXAAzTTuajvhALqanRMtu31+0F+d7qyxQuTC9P/GTRGX12LxY38noJKgr2+S+WNIr
iWHnR6j3Ya+JLVSB9oM7wCzwM8U6+kMI7ql5Mh4GxhPPNrLm7hz/0Jn3+uuJRyRfoDzgN+hVa0CC
HHj5BQPd9/ynexaHipk9dY076AKwBYzyMeEHjbSqWwxrhiofkSvrI314lfJvmTayE9QxtuJuKO59
6guH5qBqn96peQ+RbBdrOSq7854yY+c3d3658BCz4sdseR9ljToTgWK6pEtCqZrpz07YLD6aBUmw
BHEiikuR5dprZW3SuC0YAdAA78Jt9458GCETMx5jFwC6HYddsxvgIizlfUR7s0UAQ2viXtAdPxWb
/BLbrxNltI1qrqYMy8919/jgXvw38KoA4TmRSo/U2L79AACyZGv7LXhhCIWoh7CWJdq78tm54raK
gA61JM1+92JfRL6iLn5n0JKj96P4iehYZx6/Tc/iZfiFMCF/Mx7yZ2/fmgv7JTwMTzyJH2V07TIZ
l/nN9A/2w5MpdYU/SyTp2sK+oMmb8FW5xAflgi4t5VHwrojup1W5JT8VJdtbCmVxcRcHO9jxuvqK
IwGaZwZnVDdi/b7pvV3c7xv3yc6VU6P4V7yzELWkA3P/ebU3JBZUjYwhVdtFA5wbRIyQTNhL3Gds
FYKZRQf00cOenve5ZXgkkICOSkJYgWQYQ5GgIIPbdjDnbS5vR1J5zm3T9EnRiNSnRs3SZSPRufn1
82I+tZndqsZYBLAtS9qBv78+1iuN0MFDqALsNFINMS98uTnv82ZPmsARPwhWomzOdNhug99O/eOV
88tFDlZ0e7ccnv0mietHIRzIf1CMAWp3sx5jXvil9L2ZV7HrhKM4r8INx7zXxgJtWw/B8Xb6rLiY
3/22jzAT/Nxv2/M5aVKFO7oa0mkBpubFvP+2+bUWpIG6/ONIbKKTL2u6ptsBx2j4kHkb8RXs/qJA
sC7f+7eP/7qwGuJTpYz8rGqfASS/6ZSE3jXMKIpfsoYbZuOmK1wKemW6j7pyJ4QdbED2UcQa5dnH
t0SEEbWryXjSYrTARv9Ya+6uLZj+xYa5V7pGrFroE5UlloSqI84PnIfQV96duDnXpv7m2s12zOBR
4k8bVwr2t63xEhhE2RlAFq7iQhgxqf+Mihkv4fJmmOPj+R9G6IZTTaNi3CFE77SdWkEriD3b3RkC
mmwQvyR9NCytWuybEflgqj4VM9cn7tDlmcOz4Wq0gnn02OPokXoMz9RynRGOim5Vj9z1YDK2LONr
lL76PuMUqhw9kzfhYEJTDwwVSbkJSInduBV24EF4F9TphvQR2i7Dv04/8EU82G0JuyhSDmZaPReh
8kO1pvtMxBvPf+87AywoY95Mg+Pqd1OV5Us4Kg4oqcCetm3OOKlSAJ0o6nj22wBdFEfZ7ArVzMcr
vhBMjmBHMgMAfaUXEe5334esV5gUdPK+U85Bgnmr/TE2g76KC/0XTJKz6tuvPpbryJKm7RD/1DBQ
7pOfWV+liz6bGAQQzse38BlkzjswcnZsVaPb5uoUbIMw3BTKbiqhJgrBdLohkMBrshd7jMDKtUNV
jgfIJPs0BWeZyPEI9Ye66q4jLjhhX8GOQpYVgwihhw6k23aDuWuPipJsCUzGYDWa+jMeyJ3zZJlT
tMhtDAXEtNUs5+hT82zEG7fpvYb0p7nJnaZH7yajrWRwyULQ/LWOjrug6pFyz4xI+yii9r32cbke
MC1dqPTxOJu03LHRsk+NrVULpRLBMZgcnGg0fHWhzi7cEseTYrgnXND8ORERWHniAXvg17SoqIO6
eK50RgLPKPvQfFKvglY59jXibDPPdsQVbwdCkBaiZU5lSpyagWUUKdialdGvnIwm3SY+JO2fC4fe
dWxEgYKxHvZdHJF7gslFLUhix3p4kapJcQlr9ftU6DgW6Y6y6gzmk6n+bWi1fF+n01tsTTQpMnHT
w+sCGoCyghv4nbk+6JO/1MgfscMKta1hfvAkrTWt+eb1CJpH684DlZ5kYsBERMswdMcuCdeVVcLc
7VIcZtTzaPuPdpAdUs1AzO5S/jDwuRm+VSkFnYR8530Ellnojb70Q/PZIPpwUQr9R/lTNdzPMk67
fZxzu5CJ0cmOR11o3qYveXN3HOm8OhmIHuLkVg6YBQky2pTLpHobGL7eBfLr0Y2aD6130W0xeUCV
+gybnMBEHfbtWPrnqRM/rAz6wkB+iwIiNqUuYucK8b895r+iMSUMEx1drOYOIuwL5Oc7rYwZf1Sj
uzF979Mz+uiEiZTQaOZKdTiIxLLWmgG6HYyaAxvdzZZJ+lnZuMy4Pb2449xXXs0gI2NA3n2a9fQI
2zmEx8C00PPw8Ivy6GhZ9UuI7ThfVt8sYABShsGJdZU4ZbwmulNLiWYXE7HnyreA3yZ3V7yGllts
NIWKTKjuHX8EqyQPoG2jt7HXXroA+pdeNf5WVZgxY3+KOGE0KA+NqLDrfk+QyVk42tEKdcT5o3pJ
g4SRau9f84+uKn55DTiPAIBMD0aAD19J9hD20v7S1r1la9n1Wu9QF9skFdG6gbh4Y4iXefuWT6Cf
QqHsqdD2kF/kUTEbwmuQlG+iqJ/LrL9wzy9Tpe9KBrRDG4GaKuqL71D0it0nstqv6TRtlaK4hoT0
oHOnY6hsKXpPw09zeDTywcQzyEIckQdX3TRiqMEJFXk1XkauhqwWhulSER2MLgvRvhkTk9IlP5Xc
CSBXN5+mRXmrTMq9b8bvMY33sjGCd6eaoj3UYBI5Pab8tN9JmefEeJiQEaHC2c1j3YafTaiPV63h
6Z982Oqmi2WF7AWhPeSb1MGFO0yQpkd1+RoPaI/rJrszrgaVEAUbOj/9EKmuL39ZJnBBGXxPmncr
wKXWVPV+kWNAt9TSCe+s6KCn9wqJ7/5Q1hfY1ZJVSkFdy0dmNl6183qMF4hp/6YE7Ttmv9ht6BLq
krU6gkK7NEmWfU44dDn2z6E14RsGNgntE9s4iHOoV6nXQ2DX10pSHJTBtnEeM4GBYwV7GCrmRUMR
xIHbOxT51cjAvqDiZkTX9i/q4I5YRTj7KveIqB5wlAtd/FMqLHU8NeOpbRsKIRUhdpP+MycWIMcU
38VQwKdYWwhGTwnkEhuL/EU04uVoRFTSG2afARWxdZ5G8I28pNtnZq4te7wN8IBoT7bhATepwAw+
uYC0u8lOi4V39qWnUwrp0zbGn25CdUqtKRmlKSXajoJ+7FzSNvdWQddiCjaAk2TZMDLS0Si0F9lD
W5f1pjPxDrFqSgAO5u7eRIMYDsMq9JSFVWm4ZEAOW9dtQWaQtfs/Sdn/JMoNnj4G0P9eUfafyY/3
H+nfFWXzS26CModRukoGqm7qiCuJUbsJykxb0w1bw11AY4mU658JqALTauyq0aBhj23ZLlbX//Sz
Vv9Dp71wXWFZlqDf+V/FuGkYY/9NTsbbOKTFaLqqG7pq/Jk0HWmFbtaGqeyatMGOx6GSSajVkezt
fFf4G2zssx0Dayo7NYz8ISF2bOq8+L+zh/9Xl2G7Bll2pDD/V1XbpNXV2MG+25VFLjkJunNsvPbd
rtVfbkaZgYBMrAIKmNyxgw2bSoEq0Afj6yH/W+Tv74nn2p+ZdtwNV9MMw9QN17ZMIb2/f94Szx1T
i8iBMDyG32YBAwmR1agpOrYxS6Oz932fv5L9eLVC95UgZWbaebMstBSnoyxDkmN03aUPs/JLzvnv
L8s0pan47x72rrAN+lOhIlck3U+V9++3CxviWpDyWXk7uxvxlVLbfIs17J2WB84ptQUY9UAuCDRf
5VBJlwWEBdpqiHSgCxKTECt1Vg5Ablpbr8VYpMhdRFBJdaJFjQfPOdVQ5XfCTa99rpsnqI7/WCSF
Xa0C0WMDjOX5OusxFmvdYLibynDEhWJ88cq0OA4e5qBGqORnf2QSbeXqh1I61gGFh/9QCrBkd+i3
o9VkC2Xqlb2vQR7yHBB+o8bPxYvWdVPv7DJB6paAkKhMwruKOZWa1r8gXy7E1MMxUtvsrEbTo8Ps
dqOMPz38I406gibdrG0f/9seBNROqGKM3dGP95qzJqAQGNJKjU2plBc7+uWO8dWM+uCYxIm7dcuG
Gl+ZjMdM7588n9wXh2w+0J2jqlDT1fXslKAT3WhuBHHJ3jnEnpzyMI72FcaiVidJVqMD0Qj+hJfs
kdntkkjaWqafY6mmeyzQQSAC96ORX0gWDOc+fEkFXiYD/g+rye8IvcOqKZ5K+sLaZIBiEJ/eONu+
0zyCoMKPLKVCM9jWmsHgp51BT3T9a2lQBjU9iOxdeR/BjCzfezut8OzMKkZs7qoiUPkOURbiFnQ6
JNSsah++jjCKZmlX3clPkVooGENa7QSsY5obHOKvzFp2dhZDpnPFo0aaxFaHW9aRYrT1u0rapo4r
COvPjg6WgwSmXSuDnxyKoXy3NHXj2Vdtst98e1I2BQLWhRJ4L+4Qgn7jSUB8jHqP3Odix8mHJrVy
ZApiR426kKnj0C/UvqMeaQOAP4ZaCqKYjeFdpL77ZAqSkrWyHQpbQUohRx1Idon7jyGPl6IAX6xr
Am+zVKKU+H5sbAcLfS8bzu2ooQryW+Nqptm0SqqApwKl2lAxIyGA5efoa2I5RhpucWP/mSB2XcYa
OFDSKsTwWZa3qtuSmnLiNxsj9G0SCQtxzrzqJOLew48KD8dCg4BFp37IWwMYQlqgKIKFqdgoIOdV
VVqi3BZpE+CXJFOY5n2KKN/HEFfPVMbjwJK4w85BwC8sgPjkrs6vqL7N2/OiabNnzdWT306Z98fy
5PkVt9fO+26b81olhmkbKWI3i9EzvQshqg7mi0+u8PomUJ/XTH2y11CwX/Qgw5l2FrL3oZnXx9uJ
mqzN5BWamJvOPXe1AGd5Kc+XGgdwo1apEEdo2XJ+4dfOr+V8VujGMF6ka868+Ycif7KwdEWyJGnk
v13JqCIV9EZt3dQq4GGpRV9XeLu2Ly+Ar8+Z947zxc9v/5uFQDlfLk1ItowAnU0L1amI3I/WMHm8
FB5Pxdfe+3gkjNDkx+MLCCAVTthN4CP8iCDQeOqWrDJvPTIQrYaqPwRDhyqj/pW2d503Qsu09FOW
Wtg4ZN29XU7fTKP9bHAUR1ZKbrGgtOQVARzrsU13xoSHH78Lda9I/QZBSA48BEbVqv9gKpa+RvhH
NKEdPURIOCPLuPNi1d2NZXOv+w5Vh6x9SxJ3Te0Qy9G6MlcBSuuFwIxjixjxEmSjd8qyN011zkPh
xKsG2wUqU6D0nlt8NJ0NtcqqdpmBZsbTgY5CEcFjULVHhGLhNu+KizJ4wWEKkr3ZjdOTbuRbT6l/
1jYz8dDU11XWY2EmcIGzISFlUyOBxHpYFQGId2gUmAK6kVipNtBuOBbwhwm8spn+ew0mtWqvIooL
XBWeStouYjC5KhyxKA1TneZ3ulOE9lHy+/1etndW0OaYsxrTpvkV2751skLsvSsrw7EmGFokYLLT
clGNUYpZV46/ceq23ZSLfJCVG3eE3FCgEo3z4Xm0NLqzTK8wq3FwmyuOVEPF1Z78Xa+P3ko3hdiE
7a+qTz/MaXrv1OpZKFX2oHR2udMVd+fGdHV+D68D8TJAuV/bS5UQwaPJzM7CrBb2VN4QpNcF0IzK
uPtRD2jr7KrV8MMM4QdY9KNqBSAXM6FyVXx2+IVVApPqxsd2coK9MaWUhqwIpjalB1hxqzq5OmoO
eKTBiyoKAn7yDvsd7Siq8pcmw9VHBKtFCQaKPamLHlK3o2Bvl+2BCvPa7kPjBdEfDlQ6AUwAlCFQ
yU7JlUetNaptZ8Jl0kJ47ZpFmHxJehZ+3UUICj1OiM0VFzF0Xhw1azgjysWnBtugSWF+PMHYETrB
vfCaiqUaAbOrPAF6aWxq29hrkdiNQj/FCaphBp7qBKrBg31n6QEMe5/xpkmO9U7PN5quH8sW7x9/
hExcN7FyzRnNwKT9mGwer9jzcUP1po3f9G8hZT6Yg5Dv/OA+CdOf/MSRgFn3YYws2S7EaaoQVtrZ
M1W/iNFc9WSJS949OKZYO0PzkHqIcpVK/1F1xc4IMlQIlLkoUAavRgibXsWcGj92nIiKu2hKqBZ1
aCB1OqjBI5K8dChx68kprPyrGtj89qaHzjIekBy+9h4OBbYzDMfAizZKR0SLbl0Z+e1j4dfLach3
SgjAYfnDQ6WZ6cYqW7rcyfh0ZTShrx+HHDJFRl7nuisQJqbqG9Nw6nfwms2MWWtvwy5IWxDcMqQX
i8NHKk+AnV0HB4KQmTPJA3dDBGZF9xOAiLlrzQerG/YqGhE9da6OXV5rS4OBo5jI3eLvg9ef8Y76
VsU0TS4AbKccSlLBaLXH6xD63OjRuae4tRZa95Q7ACXkEJs0k8lA1p/7gH6a1iUImEUTnznYVAsj
cBuIm/qusLuXSO2wLUeEHRkVyogAXCguNw1zbOQIMHCt9GDDh7Qwog+G8WQ16NCEop6yxFgNU9ce
q+lBnwIdX/YeR0GveCvAhhatqX2LGuhJvWk82dPRCTW+RS84q2ryNEbWhzOoP0Z4nor3rAQY1ZnV
RTCkDaL80XeJbvWi8UQm0a+sT1/ywgBODHfucWxzVIKpDc7ju8kFRzXKstk4pBdSc4w1eAOzKXlk
3vd1WKNusvWtcY2zwFNJJ7NLOv11PssrUvDLdmiWI93/RWEQgxU3j02jOzCDPA20Gw3bBSHxeNIp
ME1BOl70QqwbXSFPnnLRIrbcFFzQSnDqK/g16hME3RLYQcVlgbTmCtt39dPedXk5ngy/tEnizR4q
0yP+tYYZ2+jkbWqM9PJJGzY2qDU2ZMSPTnRpCG+Hs6Y8hTZUq0Reiak209qqvVTW27h9nRqvXSMm
EhaRZNEKBAPhp99M2d1g5CwG/MHNrvvRB1WHPBper8jHAjr24J1bezTOHd/3xN88t/mvm/TsFvqH
7hJTqihIFApjlaBMZorknaJmgPym5tc6DHF6zswzSARl5am9OGmM46FRfCqKdRfbxkCmoH/X64ZB
p9cYFw0I1/aS5PyuAtbzknyvSreIHOF+LyrchzUMAPDJEImu7u20Tk/FKFWESs1r4YIF8ktEUIwD
dRJ4C1UnznKs4R04ZBZSPOr2Y2VDrAihbA/WsTVLd9+URXuJa6K4Ke70mRdj0RKU5CmU7yFkEcP0
GurDPej5MD0QcDRezAHMRUPa5afxZ2BxjS5eyHXHx6Q8WfEk8ksv4rPWjXIILl7KjHZf1OqOBJcV
UXzfHcG3klRg88w4uotOQkEXqzv6JWI3HbxbY83b49OAwafIPKStJdxXV1mXxEit0jovEQ8F+6xx
+gvqZSTmev/ROzVMOpUH3SLtAfk0tISo95kMNYxcTBvPU9XzGrh44bvrD/0u9Bz4NxUuI7gN7j19
+uXkw1W475BbeCz6w7xAQ9GjwrNHlD1ytW61SYOTx6rhtw6dFDO6AKs5KXOb16Dmk9Jy2553moX0
lJtXg/n4LIubt//lztp0VzHifpku3C8bKaSb5XPzWiild/92cz6lkq+Y126vnV9225zXbm8FpEtb
Rd2WMdk/tXu03wJLhb0nFX6KivfevHZb/Nt9TmaixP9Xrytp+EOLwHrPJGr99la2HsGAvm2nJfGh
8+bXe90+KtTdf55pBmCKRPeWxqJR7ejr/N+OY1tAvOn8LrFjYSB4e//5/dq2faucUV8zVKISmsvP
jEtBQz2vJl29x2XzOZngzOkeJsFKljDwNJIXS6TbJve1u5683gXgABYqTPH2EX53yyzusOy1HQ/l
bNKsETxfg8i/JwETKBhKJ/cG7NRK81Vl5ul5bOGNmyQgbkrHS85OWlcbBa44ql82O1+D3qYEKbNW
MWz6ojdhDRrfIuCbLQRy9AnC0yE6oURdWVa7C7NKoxTrGEgf8A5Rq0d7xLrRjHZtVyWnKAiTUwH0
vlRhgDcapgtTj6W5U6E1twlIZ1g0VqeRy1v4qo47kbuzmyk/jd3hmYn4dOqIAT3Na06lM0jIXXpa
eUCTi8wgt4XBw74uw3+c5k/adDKssdrECNExldmWuB2dJvE9TK3sHIVYAk8jcwICtyAYAbM6DYb9
auMvK8PSD13i+SfElf5Jo3ZRR77YRyUMhqAHYEgupqKcdWYqB5/MShIcrgkdG/eIN2Q6T/ciTTJo
TaEz+ulTiRsW7TJnVL7SnwDUe6hwRJXWMsJAsYuUaXpChWEIcYCsivPkONjfeMhnXTP7GbhCRy2J
Xsity50TmMc57RMMHhoDc8opgXeY471EPHKIRQIWck0UvlYuTFvfydWTionUaV6bF0Y/qidXYE+r
J9ALCa/eUPtRDL4CCvp6vprPKkY321CZkT6CxIqWMotUGPhcV46NcgfLXKbzJ1tU1SHzG/yT2Wrl
k8L8QtKhIGvc9kHEgYNYL+qufygyRr3RlJqn+cGa15yu9zeRQIDTavrIwLE5tX1r7UQ6GSe3bwx4
lNHL5Jo6Xr7YpArtZMtD83GrL2BrNbsqwDsm0PlXwr5f+xgq7NGcEw1MTLGiwhHE9wbWGz+Sk66m
ymleS3wHKY4RZpB8inNI0kcTYq2EvrBcGUIhGSUpX6ZWP1RWP631sgchj7v4ZOlJfDLs5ntlbF1z
wA5L7vWVsYKzjwIb/Co62X+dOZ8+L8g2iaz2yXRhC7QjscNGlyLoGOmJQ/llYX3ULKUXzKqRD/28
0KTJx6QhhxjrgomgiI540/5joYQ+fLl5+2tVUaAnM2tH8qRM3+YDrXxJHrVYxvx24rw6v9t8fN60
VYyYjNjQvj7mduD2qfO+26bblDDDW4a8t323Dy2MWhKPXozIaXIC18L4t0svfIspgOnCxf7r+m6f
eLu8cr7ypKNy5oEFwO7ln+954FwzUre3824fe7uUP652PuWPy5hPns/rmvBn0pbniqSyrW+SFDjA
4CfhO36MW/vk9AFSQALEVmYaZtecgvPOKIzXPDGVS1RBkfap/KwZpYcEKQXotYJ409v1dMHDC0uY
4adawcycYhC5oRLtKhOJdsgTXT9RfLz6YrJ2jOqDsZnu/OilRq6WULNY61X8U2ecu3Ys16WRYqZr
5g52OPw6TZ96bEHsp5xbBm9Otg1zIo6dqXbWfT9MBzPUVcjsBU+wjsqvdb572aierTZ5DZjXbKlu
MB01BrRojq3vuQgSFmqGg8KNnI2iXf1pBJH3srdUHR3Q6h9FE2DXO2h3Nsyiqqt2StXdZx3tbNMg
xSMiul1OTlet4yz+Hih0y1M/9SezpJDUtwbeavXPuE3Mvax0rLuogdM4RIhfuu94kV1ToVobxUQm
G9cQ/16Yp4ljMkJT5zta056jZ8s1SqpOnx9LSMcKbtJkWKs66Da26krqAAAMCKdH/8i4HwY1weeT
h01W6ZrvonBhMqv9PuMn+KDnOFopYwCBza/iravmYlX09d1QsSvLm55q8LDUzDrcEkANL6dW3/uy
fmtUoW3MkYnFZBqbsHidIuE/pgSjYH6ILLpqzj0ByIvchBNY6mQqVMOd0nmXbqSgw0/ZPCS7icxH
pmAoNxqrulfdZl3FIcEhnZLtPMJIj4LcrD68Uxqr3kYqflGuaZ0GZ5xWeU5QmEjb4tK8RZ7lnPpu
LJ4aF5Im5ct93kU4TWEOCJ2hJadCARTVity6M1umS3lqgg3X06brCvGgRf4mq/DI6nLr3Cu9dvZU
bxsVqXFIwF5XiRc4xzLsP3RswLYsjDXj7HE3NH27pnYWL2wXDoCXwrgkmY0cGeErewYk+doLFBwD
+3GtpqiAI5tYusDssNAfJzRCY3BpnR5dW0bsSdfKUJ620Hf5GH2agRPfqSZpRo70NlA1gyJfv01G
HxWH0vWbIMF3vU36d2Z9i2ggTSd2hI53srOPNbJS/g/0/Z+AvgYENRDXf4/6vow5LZ3/txjjr9f8
A/YloZgYY4MyqlB5L8K3/4J9NU3jENCugSOoaUhA+J82oqC+UHEszD0t1TSxX/wL9TXV/3Bd1waN
Bh9VZYzx/8ZGVHqE/oYmYlUjgUSDIGXd5HMMCYP+hiZqk17HlVv2F6N8RS1mi3ZR4gYxwEO5Uq38
7c5cv972d1DV+AO7/C+f9kdgculDhxh6Ps07j5+4E1l4M66YuXn38NxhzglSQo7+2djmT+Ah5mux
Dj8witwzy0TOSuDKMjj137TTsLL36oLOsKegSMSV1Hj8/y9VIy76z1sDDM/3RimAoQhf3h9h4aBF
WiISUzsDPSNgkhmW+EkSX0lXQa8jkyw7P7BhnugOJeInejlSRdLZC146wDfSEL6Va5FPYoo/yLI7
PDHYSZhO4NsXH+dFp01Q9zGCKotsIJKyR16tTf0yjQpc5OS+zEM5oVmUR8qIuIM4rMMlA18SARzU
DDeY5csyOZu6aG1qpo//BmzlUM2pHYYyJHPe7mTA5rxZqN01c0ocX2TIgSUAfnINEwkDPORwW2Ax
X2E5H1kbH+t9uq3yMC/SysMmQPi7265Ko0S0mGDKyP7UXeGuSZ4xc/0DTjmoqdu2iNeNnJKF8iOF
3eu7rESpIaMWvtKXrTmD+Ra/PJlwlIIEXWzvVN4WXH2Ty3m/2ZnwgCibfK25cm3erKtTDtlwL+SU
OjUCYNlazsznRSnXtIFAjF4lX8OVk2xPTrLtefJ8285NZjLJ4L1QSds1papvO+g/xKaSnToJ9ayG
jYfFF7uaSVGRbuu4qHlO+N1RiTn1m/iTRPsS+Jqtede8uG1qZfQqJFKm4OX0FUQ9J0lTmhykZxKB
E/O34lT+ya7TcDv/v/N/Oa95nQGhc16l8lxs0il6vP2Heiz52PO2Td4yNUqj/YWzYQ23G264M0hj
/9s/O69pZkJsh6avRwUXfUU16sO8FpZ5R71/2jtD6W9cW3ybjyWh5+/rwlh0OmVjS6kRXsqQhAD8
mffWG1CVNv/2tWlIEyV6TvkkCOEUh3ltfjp0Ri273kQLJ/fPu/jGHUlJJLB0tqYqZXBF6UkTey1o
lIVTd/CFfcU+NC5VKlPIwMagRANjzJG8PajQglAGFHETiY6DjOgNtWogO9pexjn0hjlYfH5sO3nN
X2tTe58Kr9n89rwWX9EY8imu89zZ1F51nq8mny/pr4WQKgS3wLB/PurVlIXDfBK7Ts5vPIemIs15
cubNeTHIA7fNP05JTMh3VT0Styi5/KqMYKDyB7gtMvRRlptvAYKqw3x0kmt/bGYeHEDXrcMVsnEB
GmRgEWDApl3PL8H4y8a2qX29vf28Jk248BlGXSs/tgpqfnUD9cXZA67HVuwwysW8Nu8bCxmPnFUh
UDkszsW8c9IQfIrShTEzH/7tzAY2SKdAuZdQ8C3fejCjonqdd+LdC7I8r84LvCJ/BHQZ63q2dL8d
mF/9lZY977y927ypOEBiSeZEiMO48/Fft9+ipMvPTn9oA8KMS/rZv2Wea2np7voJ16D52m2f52P+
f+eFbnQMkX31+HXUtCbauwA/ZOxc5J3RAxwEwsp4ycchw3PbOHmjvYb1QjM1nzufNW8zgP/HO8+b
84F539fb/faaTGnT7dgnR63SbWTrGDhE8kf2r97mtk/vDYcCR9X8suu8WBmM+WenQacX/VpL7B/z
FrwDclbk85oE6OXnfb0MjZjXbos/982KG8w+0UdzN1JFwYVuPiebgs9R/vP/8rXzy25H8vl1t+15
7c+Pkld42+e3Jt613IZR75aVqn/mtGbrTnazBsbW9lAQO5ypr6YXEkske7150cter5x6rLUUfSi2
HcwoUfrI8DEpxyEgrLqF2gA/9SZeiPPCEeqDEaXVZk6ovi1U7DAPt815LQvLD8xkscCRn6MWebTM
sF1fRrKby8jVJrmjxx2D+nWFbISHf17cXPP+3Cd7vSouAVJyGZAe2Z66zsAv8eqopZFRqS9rQSwh
lPONTniIk2DuGVdEyzrIghVNPUVW8P/YO5PlxpUty/5LzvEMcDQODHLCDmxF9VJoApNCEeg7R4+v
zwXGq4ybZZaDmtfg0khKocsGgB8/Z++1Mz9mFgN77Gjrec81vX+yrlaapn/+77dAInk7rWrIsJsx
zdk2A7DcxjYfj1LpdrJrcpdjnMww18M/rdw+b3Ao3rq6kcGF6XajULHQXg3njUt46DhMwb7qf94+
G9vUCkywBUyyRtz9SVBaPiVnWfRT2QDAnZmDNY29zQf7d5eY9amDSziN7mfdkK8zyJApejPtvWKD
O4BQqPAlSjh5m6XCGpfyxJNdjomoCh6Zc9fkR/HccjiYwsr2akx4wY02e4dBnAeDJaSpJalsQfrg
GN5rS607TWGKoPxUKiMlLzx3fEKnD+jVxNHQTOhAy81sdVd0g6Da2glwUeneVRhJabg917TEd4jy
j/1QPcYGBU6JRm9j4xxSQSEfEotht1iEXzfi4e1mudj+g4L45wfx1GM3A3T/Nxv+zxFwexw7KUVw
OvRo5GEoC6ndyUhCpGxmZCYRDcUAgqgUab9q5+bQu0N4bUcbz8aQUi8L6lank1ecFaNf6XbPgpob
v5tRh8y9LHK3mxvi8UYfvD0sTCygs+P6RWl9V6Nxz4AV5ICr9cfbvTpBnmVEEeLAkpMw5x0ghJv5
Zv7x2NO52MEVX55Ovaj58zOXS0dvq8z/+9TtN/78jRzCPV+b03qrJkRs2NxApMtNlrlYi+rlbmfR
/Aniniwwq6Mi0m/M0tuv3pKIbr/0f6UT/f3B7ff+/JN5jL+zBGn47TlZk3hPQv3OqRZi/nKjzwXq
n9tjDnaDLL4CvNtM7NXtOYlujhEUHeTJsA+3p24/JNkLzOrya6WWEtJZ07HKOkXQtKtv1RC42J7t
+zFwrB1HCku6iIivCwZ/cMJUx6GzPNeqX6Ebqq2oqMxvT9m5oYFt8fDrL7/x9wd/Hw7XigrXItmL
MHWYh1tcNhwA8Aikb7j9XeaTvNWaJyD3Np2yt+KXawDhIEiI1dGH0fic3bHteNS2gSeiFRp9WpWr
aPTbZMsdEZxqh1NiM6nHZjir+G7ZJS1u8ePUv3bik/YHZjWidHFu4rt/tZKrkfg5dmWNTuxVkt0q
OGd8SZoj0keN6NniXCR39XjuxjMeqcDb5NhotIPrrR0oTfTOyHqLD2l+SKdyrcZdwPvaoaE6uwDJ
WbHX7U+G3MDwfwP5U62PN0VqHxBCbN7/UysPNskM+nTFApinb4QPojmk2/hCBHb9ZWgEUK57QYDw
lsmPRXzEaiRkWKBB2zFgsExf6jsnP3QYf+MdsorauroYY19Uck9TLLsANVud7WP1Cfziblzh8MdP
DB7NPNprnC7nZpP8nnbmJ304CBUb7d7mSlSsxg/PRxNxEN/Aq7bDIX0nFu0VN8NmhCMNOsHc9/sF
4BXfyy3oBbQha2J8MdJs8ouxr75iNpYt4+hVC7GLlOl4F2gHeBPOGVlI1aGU2Q/06bRVsPnCP3Mt
DvZufsZdjqn2QbsLf03f0Wv1uzzX55Gd/1pt8/fCXjlss1/aYmPfiefm3dr8avfz6dB9BAdeFd1A
P17zgqlDjuX90Rz3EjrzarK2erjFiQJGbLZXJkrMrVO/t8keEt2Aka3eAPEhnyLYecAkYCLlDCaA
pOFlh+2F9+XbKglzWE8/whIyMehs3P+bkdxMIqO6PSoPHNSjRNy5pa7HhZMgkTFAGbWIpD7UCcoY
rvSH4uCsiydnPLr91tvG5OmBC38zgTyHPjQBrpAzB8cLNrbgHO29B7EpLuFu/GjBsHwLAi9XeEBT
b09GfTVupqcMW7e3azFjk1wfHACTl84jWpTi06xO+rz7AewxESTB7ytG8Tv9Jwr1at5uI1bS5b+4
WE2ERSLh6AfAC6dUwmI7BZTCGEKvWDvS13pan+znXoPJYBBKWb7Z38wNiRzHlbPyzsFjqG/kDygY
U7DOPrx2A3KKHwJwsvb9xwTF8CysPQqYLRKnD+MXDUc6E/rX4vM69p86R2VNIMSa6scvkHGvvfCA
GCdx1tG4BpseAwiMVuKt8CFeh5BuXp2v/iG/d9/rw3gBKlGh+i3OnP4ao8tgMzz1zioPVt03M8Nf
HqcP/HtyjjEMGkD9yIT3eYX8eXJBWlrIF/NoQmcDas+oaT8k5Lrql+FT+5ndw3Ras0l7Fu/hd/qM
tZSZeNetCUxbB3fpW/0Gw2OBgYa7aNudkAo5BHhm8Wp+R2949zo92k/a3rxPfhX1CtsXnhqkhL9j
lAjHcVduUT9xoVEvrd8/iD1h3AeMt+qVBnL/ye44PTSbEeQKyZUYVXcBiNhu0z0jluZaiBM341+v
emDQAPki5hoHDnrtof/IDyiTBJBNBxTYignjhmvqm2UccU494eDhrZdbyEP9SrD7HVZiJXbuvnjw
fqQb73UE/wNf5CP3bbRk69i9gldC5ghYxs/ItCwaYLWOBVKvPHO6JTuadBhjaZJxHJ4ZGaD729KS
AO4QrkTiz3dk2AM5JLv04WewZ3p7DPbFfuZEzcAL3Ld7/TBw5VE7y1uBiYUwCFNWbOonPlPCSkeC
ODaiXBccqeEeuEsIOVzfJJzW9947438SCsDcINQLHILvF3IFMvp9gEqL49APaO/4pFcTap78GC6l
emHvlRAVzl/0dvab0a+RxlTQU89EvB7qc7DLj86rxWv2tZWxJ0T2KsnYOdXVDoUda8raYlUHrLYr
MPEl21/TNT17n9Z9+hJeQj/6IlvGvhuzfFj/Xf7coqbhc1siTS4beZ+1e5pHR92Syo/M4O5v/Not
b81a9kbdMMBgaJxuGwv33YES1th7ywEraVYV4OYlZLFfNkW3e+GyIbndG2yzLfZ/7np6TFpq1hN8
3yR+vPxOdtvd/O//+oYqqBucdLIlvrrsHNBxaKld+TsqC8mGKvK6JSj03zeJ0lGTm1l/vN27/aBp
KmK8dYc+kkv0/KCggs2AbNNUHJiVo9TRDFzsFlfK290RjSKZiFW9wfTSwFclbAn2EEl8oduPx6iS
jJDzAtA7ksBFQb88DiQ/ItRiM6XptHeURzkN8YBWqEur6HYPpj9P/n2saDr6MTkGTm8h+c/At4oF
rq0vN3LJXr3d+/uc4fWDn6vuPtBh8Boc/M7EF8z2hJ1uXQDzR5mvAZm8EiuiH/F2UIMQLHlIItX4
fyTeS0HdpvZdPTFmGRaSw9+bcNkK/n0ohohPiVCAW5dtXPYjt3uqWij7f5+0HAyw+IyjrVh6cg6J
GLo1W/tbO7hd+n+3e87SDY5Toe/ziAhix3jKdDPYuR6tqWoEPzFVLBNIGOqT0g3mZibX4+51xO14
GOJhp9kjDpT/biDpbrEwF8n/LooY43uMN+WYz4uGsFVc1T0wMZGg8ux6hFN2Z/55qA9xv3Yplbw+
eJZhox+jfByo2WbjuVJuvWMGAPtxuSF50vTN2N2H8/INK8t+y6fK3fbZSFx5svTrrNRctHFutXGX
gFFv+eb+3vx9ru91AkrQjy9IDaNXGC+sroSgZRHH0TR3kl2PKQNn3y+NuFuLbpmCrG1mb6R50zWx
CP3jpL01j/82k4XoP2ybCauuEVmqlaN5LKb2xN4XYJGDS6JFNcg4lVls2ZhvfeMa7Ny40XOoLzqj
uUbB2b+1VW9f8O3m70PG8TFvko3hgvO/fb3GsrXXJmmwMcK2DN+W8N5pcmnv1EvT+c/N0kO2/4jL
QmCcXkRJUrfBWpsNOnS3DmsikIv9eezqY/7HBfb/Q/2ep+rXf/7H5zcTNYijrYp/tv9jsGabDtOz
/30Y94p8Oi7i/+HBNP/8o39P46T9L2HRl3KEvSQELtOz/zZhmv9ypLSkRQ/bdm3P/IcJ0/sXOn6L
XqCO0UkYy6zo/5gwnX/x10xXl450hRCO8/8yjhO3/8s/J3IkBnqSqCn+Ji+DIR9v+J8TORd7Xlli
Rdq3c/2ARxGlQ1oAXQR1FxNtHSbF2usKnx2qn83yRPZ4arFDd3Kb/We+xDBPi8FoMCbzICQSdngH
Au3lrbVeVoruBfsx4g3xA1TaS6Pi7dRrLzRt4aJ03cYDkpiZ1IWdPm0yh4AvY3zEhwC53T3WevPk
iJeZFjw7l5xdbHnJDBZOGd2lv+dZvVXB+B7ISt9hV6WHE44fQ3Mfvyq7MVZqOM0x9a0U1UfShF+3
gcFywcSH8hgL5+w2NLeIUtr2hBr+jgEiWNIJdmFTUPtJDI97yV6Q6yzJdDqFRcgsfhUUzpXlUtCi
t8y9S9ICLmuH4QjRiCtMlIfZAjHmSGQ9YUVN4CEe0Irit8x1G1g5JFPlEQ/uLQlCXf2Z3PjrafKo
dDSt36btPZtxj2DOexkNE5vK4qvKaEswydAf44B6KlxyouPlJrcBkRFkp9uc9CpH3FF2YYfQUHPX
ZTQTeK8jPUHvHJH7pUMMHL2jY6EaJ57DogGOCGxOYr+dAxrqMa9fmMyVFIf9SxDV70gzOhIbCQdq
fo+erM5gFE5ZzdvOu047CvqbdmnF96JrIDMGRUl7RcM0EvUIHLxwTxZYfEWI8F0NfedHYzLT8Q28
18majNdpNg4VuGVREywkhtzYTwN2zHTGqm6ljrF3kwczlYR+eAOqyci69pMKDqyXON5V1+5S735a
kr47jUJ2NmkNVMVLhdXziPiX9TwyeClWeOrjURALCIpAja5xUKPGv+szQpA3FuUIB43x0QUotQKV
Dse8Ea/wesBmLrO0eFTeYXT2seTrdzOQr7kb+lOS/bIH73mAoD6E5ffsal8R7UXI4Omw1QM2N8qi
OqMoa5CQFTbbUrc4q6V/KJbAjjhyj+6yS5tJAMx5W8AG08cSgzDDUXY5Wp4PG+zKoHMtEKtTdEoV
SZNoO+FWOvlTNSfNrjSmL2www/Z29fc6nJUO4wK5nGr2aBHWIBIYOstQ9naj8rHbzJrb/Fl8tHAS
2Jth9/yZKy7FhYUJIx/wxNwW3jH7ESvvh6Xn50DRO6AzZuXtz9R1fSaO9Qr4DKkrFvLEXKE1LJSO
YM/Ofudx0v05ZOMmPHN5YSwEZT6T+ZvKgZIE2ZYJBTlCtY3dopTsEwK2/0tNc7sJtAyl0jz4t5nq
bawIMGPGmTvm7PakhiItiTRtlfYuLYsK5P7ywWh5faF//pIm7T5RI9C+1G62Se/Mx6BI9GOQh+V2
INB4VcZhcyr15kGhMPLnxLlzHebNt1qutjUGXoDWq+Re1iR1NHbEzmiRTIWgs4ZFFi4sKI5tNh/a
kr1RqLeHyemuUeKRDIoXf9UvtOkJUtI2GxS0Rq3cy8WBCEChXvdLxz/pXXOnqAfretmYOiGlZ4eb
8PY6Y/spDqNh10PYgbDIrt9kJorOFJ7kEH26UdNBtcclu5QPJIZNyOrr9fytp954xNswHoMZfuLw
mA5tSxNDB9OCYnkRE5iSJnIo+WgR/6SQl4iEgJ40SgIFlgOl1uBFw3Caltn5kqMX+lITK6kVn0Nu
5ggokach4l91XArWqmi+JonWqkI9j1sVLF5v1A+waayNJvmWauxOVPJ0kYVIpsfMdRfd3aKj0sjx
OZSho+4t4Zp3LuKPjEycEyZKh4N3545KHucqfFbRWPiZV2IzGwbJFcHdJMME0pztvsMu4Egcz7cg
3xXjGlYAewlybJss3tSAbqMJK/bSaUYMcYF6QVUfFgNdJxJd0iDwgyZ9SEul7kZDLx+V5/mhodTr
pEquW3Xz4/YojJpkJ8143pjt21AIgwyQxiIcAJpInWmhXxqpse+6kPytIORThyCyCT1d24jUQMhd
CxyNEbP8Uj2k6MYsxIo96udPEZVAslPoKDlqQj7sBuqGZ77x0ZK2Se05IV/BtdmuR4EjvYtic1fM
jHWUV1UVqyaSAicwQrGyhqReh2g1ELpjyEp6i811y1E3Qo8vLI0GUUbDszFzlOClI48c+M3OawCt
NjMZimH0ZQWzfSprYkAnRbAgxsV7Nc8ul/w65rCbkOFyTl3KMfyqAras1pgO+9RwD7ZdyqPwNOfo
RPFZ4VXypRpK8jDTt6a19LMdlCj+nMJEKAFUvJuXRFMXbjb2PmuL7M6h4d7CzGmwqU4ZHTYTo+ZA
7CT1f1ZvgO+4R6+OFkF+ccYnBig9JqwkJWdoP04ASVpYvovRvH2yp40VZM01KKpr5JXloZO646ct
w7uUbQkpbXF1zLPvwmQVQbwHCjB1T3iKu4ORe7RgDDwqVGRcJ7ryNLvE6GYajWWjCOm38rc2tx/w
ERZbWXWI8zkjV3F6H8XiPpm7/qkwC8cvm/Cx04J2FSftdOd4RQEcnUfg8x6zTqdhqnvPYWgeNM18
Ddo0+GhsMazjPq0uChtKn6RPvTljwbF65BNzh7TFaNmFxu2nmvxMH7RjNDckVjQZykHLBa6VZ50/
TjXMJ5Wc2t6Cz9xXzvg4mM1BSu0+GUrvwRponrR9rU7NySNydN0t0PpRms2iAiTRqFOUcQYjabfF
Rdfl2z5POw6r7FPrvEdTAx+fOmrd2X2Nwl1O56I6Y8Cgn4FDAdnNeJEt5PNIkQpUhtZ1ls2wi9Nr
h6734Fp9uFU9vzQ71GVVMPzoZjcEGFT4hagZDLQuAYYcsuhNnviKMPg6Z6rT9lGbqnnnGNp7H+f5
xvCK/CUPrUuWMMpLE3UmuYoW/NjMJ8wQ0ay0dSQGfANBRGhtbpTkLFhP6FyRAuVKu0b6FF00h0ur
+zEVYXhPEQECPg3GPQNfP0nowFUpdtdKI9qjt2J8ZgrSttHE3UvnpoyHxgHe11zPiypmNbll/ZIb
73NnqH048PWwh8wjJS9GiRdNcye+DiEhZWRm4uwTe35q49g4t2mc+q1eirdY+K7ZOScPz9rakCOs
5jY+aZ5g8e3a/Jwk8yUocD1WjajWfeTNu25OGUXWvARTiyq/smITVWpk74PRO8MpAOhrt+ZLzfG1
huoybRmYfio2I4COBvT3CvJdEpYtVu+h8MEalYfMyt2HsVdXL5ke+tlTz1gax20tze6SSi08RruE
0M5TlUwAOtGrvChTfHDpo3UVty/xCKogpFOSRxxxVGH5dh4BleaLIUXW+c8kAfJuYmVdzUlnvxMW
nAIOTYv+GlEiMs7WozUJ0+3GYIW8Tp356E2eveWCD7q0bJJNZUfODv1L61M3K19rJJRjWFPHcLRb
Urpbtceunm7mlEGKaCbjqaz4c2nRBA9jCWya/MgV6L7qRRcjL6y3om97aQz0lfuiZkmHOV3De1Iv
8JwUcC4CXVk5qx9NUoFZNrTwlOPNWxeSiPCgL78kguwjyZmoC8vC3hVN/cI41a2M6CsZ1NUu8008
caG3SkEq2lQRtRUj2e1cR7J6VPMKGod7xKHwCl6CnAJ0Vhvbrsp9OuuEgUDDbz0FlYqZ6yXufjEq
pjM6YKuoGWuabUpB3DscHUverxZ5uwKd3CFQb1NgKEJGID1RevTYyUmMtfPJ2mvttBE42E7Km1P4
eUXGBk+67xHDrzijmzNNPV1TV53TsqGHTyijn8p6vMPx8slfCU5F7WAglqX92XuhuJpRvxCuiNhm
37edg9F4b9kb1nP4GI6huZr7otiXedTwJvTmYBh87klobatWEg9RFOANioYkTTylG70y+10WSVJG
s/Y3HrzoKU1hRJqSgaEiSI2wwuygL2h8Tv8DvExydKN2l9cWh7FNo3mISUXKggek6zZnjva7qMyE
3BjGaOUB6b63LfJU7enAzTsONEbbrSbWeThYewKISSNpcBppEybPco9lsmNwGGAVdsGPFCVHfhTn
RDbwica6o12ovq64+9gZCSZhROkeWCRQBnZlTB6D/RUNs7FrEkeudI+uTocb3497UqXR2JSXMcMQ
3rXPg0feOuWvux2hhLILDs9VXbmbVoiSvzxzSoTevpn5y7I2f9tESfu10NUGt1Jy5XJDvVEZzaNK
RhBGUQS2NWFuxFWSsIQgCY6FCaNZhjkWISoMgMHh3QiJ+Q7gtE4Yb+o1ap/TxFgxm69XqMNNWJ/E
/DQaLOCxkPTmGShJp9LWVp9mZ5FdZpuxCSsTpqqujA5BJN8nM6KlKrOXIiBax+o5FqP8HM11x/eT
+guHMvL41pKKDPvWHgHyDyCL7BTflURbg961PGlhz6k+sOQPOf33Gf9fl+LOgEi60pK0e9AkB2Zi
4HHWxdas2l8zJtdTL0glaArnU4Vpvh7QvG9k0eo0xUb86O7gHYx+QeUHCH/pvD9An/thRPD5sioO
qfogxhiIMH0tCQEaT320zzN07mli7qfANjdu1Y97W3cZFU35PbnX0AywBOwAatKTnd2f7UQIsY2E
kRAGcQps6PJtnQ5nGQxXq2i3g5yJJ8qS7tKX6bOWP9pmFz05bhhfasu417VwPlZ9+aipRYPvhYCt
lWZdxrw/5wmFXmTJcxk53jWyGVYVPdkKdexPrWWdNPmtly1QyBSBkUxqvku6nHr5NHSNeUxRj5wC
EoY6J4OsrmXxwYWFJ2oRnhC5ObupMYNna6FvS7Q441x94FPkCEJ6oWT0g7xHujiIXCJx1/SMwAn3
LUBj63SHdZUTPklkmLusuDIw4PCNOUPLaeHXh93DiEp5zY6S2GIiUBra2+vIkQStqk6uCkuc+tJt
T0lsbozSoEB0m+fJm/pt2GrBysk8Ai96rJpCt+NtkeYVAoJs30hmYIwwPliqxTYn0YzO9ABGP+wO
UUOWBLvAg2E5L2FUdD6ze2bYAvWE0jVxdF4ypKNjSeVSg+sZPUZLaSPJEk6jV0dllDUZ55Pg896x
BJAkMaQhGTGzncMf678NwCpR2Vl+kuJFGmp7O8XWr1r3ftnZKPzcyH8i2VEH0pl3XpU4FzbDhNQ4
jLlqDEGvwHxRMHkvwis+wfi4+9kDmjoaIM/cjpaKU1/agjgyK28gxhoFMRZw9T4jo3nik3i3mnw4
lDFDmzgCa7JHOEmFKHS8Re1dLQqwWOFsHzjnzM1UW/ljbroHrwyngyaTc993rwa9D0yTHstBVF5t
TvGTpjF7UsootnBS3IeSTI3GW5xJTfuTm81cpeu0ruRTlBDXDMFeG4iEkDirT3YPgFAx2Rwpl65x
3IgNQJZ4F9J2QqXrpxaf6DTQNgwc9cORoNyilKCyyIRSKckrL7SYZAlKT6hmgd+9T01CJAcBSoNi
CMNzELpK9LpaUS2Jl5nD+CJMQRSHLYIH/E/zVkvLfSR6UJo0VzYBgwtipAiU5mvK16NDw683Pus5
L7f3Qo5v/YAXVY4lS2En1L6b9TVf+XTXDa51z6Xfvs8I9EbHwkLpdNUDPib35OiSWHXNpSKDKlur
Kv4hov7Ahir7yInHsiTY/S6uo0vumTGVegM5HwXzeq5h4ChFJ6YZu4aoePovLm+LAKDgmyER0RnK
gXCpJjqpWg7yKmkfCnc27xsN0lbtakSAm7Q9dI88oDnhTTuxpjOGQT2YFka0VxxydYlAQ6IiNatf
eciu3whJXbOaflPTYL23wg6FT6ZaVn9IRroXY5VzDAIOMCZvW1d8ZrMHnDq8ZAVarYkFvbO5Kruw
SRyRl3cEyp/jTC9PCX63xuzyZ3vuOf+deNd11lM8uHi9WnFScbftPZsU8DnY5EeGrKNTR6BHuImc
4qOWbf5g5xyg7PoAq+yyAeiE2zNZ6Rrj6mkb2R2bJAVEWwcLPAXqDGY40ZC6OoEHamF9rZoS2rOW
cpKCnFgrVRFVp3GElVX8hVVpbXv1m9FZd3U3fQJO/lBh54MebrAAFlc1mGT6oRucUTREWW++8CkD
4R26qy0qOCPWPh3pdYPHxDJrUucQJ1m45sXGUUsr48uWxAJRK9rePUSWZ0cwzEU7RPc5dJrfFqDZ
VVlGW1dH0pBR8YDlENfREetU2D4m2xNta1LtOBKZGjFxjqOXcJgu6NhfooxgtzLWXoqsh8VZoycS
JJchHYk45bofQGrJC7QvMqZoKuOBnEvTsXcMulKkQ/nbICiswwolB70RjXrDHoDeT/25K8iDNkb+
Fej5HwLgbESlUGXvHJMfFkwz+o9muKuc5kcbWbEvjODVC5Kf6Zhafqrpp2rqhj1rPJmyIxAqpAAN
0/tZQFITifFoTzRO6VGsHGccNil2SLkcvFZEe0V7lEYNL3cw5Ynm22s4OSRLRUVFh8DqNioXvjXB
Ywrd5AUd+EFkhFzS0GaTWWpAdPggN4Y2brtGqyGlCYJ0+fr0IiH/iD5VajkBJaa5bgfebJvPvzPN
PacoQ5HLU7CPW7c6O+4WFipfjFV1e9ngmad/+QVk+UvizajATKzSikvtNOl7lWv2ycCOa4TkJbUE
79QL/mmsfzkxiTlOM0PYIii+zO66xIW1MVonagaBNFV6UDUs+yQsMNzWTI5uCJHHngqyqwx5X6Z0
aXplMW8g/AhhdLSZy+YjSN0HaaAQ0md274bXnCbGIYZM95Z3rIce5CttFjbT8dpLSoS48UlV1c9Q
UsjNgMRV3RcXg3iKYf7Ss1wDtwdQU08QrgzxV2gNzSHFtEn/7j7RJ+Ng1C45L4S+WB3XKFeaZMKZ
96ZjhJsgIr8grZpfQW0PgNRRJRnhz0FY/TuVClwsWVzsmMSUYHiV1NxrSwsjGt5UdqXJR6tggaCL
I0EmDQDGEn+QXtuJlkOtERjh8t5W3pLeZdPxnjzOAL64fiMqdRjnUgA9IzRpCF2UIpa4C1NJvifz
Ds3sXt3aODr9AozKP3QTCGeu/SbsHqnCzBGXLd0F2zRJwCGZWm/ziQvVGOzmApcX89V+ZffdS+SN
I1iC5t6TkqYNeKTW1FzMIShm8G92l6zlQGC8UT/blLSjobFyFOxmS/6N1QPbTZueSNOI3Wdh1W+L
DPZH4lTsW0cAooFNxJOtNc16DIgKyml5ragau72Wou/38vbimvbZK6oHqjvUfvfajORQaEPtG5Iu
TKPnEYZZd4LtXx9QIq+LsSfTsJoenbFlMiDq9cTec1M01oMzoPktcxDC4OZzz41Zw0BuRoOrbYVG
h70utXuzvDNI2Y4EMSVY0a/zkD3OOqo9YC/QoO9ylaNcEiZ6PseNTlBhSBUJnUPTzx+B0L86AaJZ
jWyS2Md8cbkx2qD08R8NK7P5CjE27ProEvdIBqK0n3YytMt10wzVNoPcuq0Dkms9J5J+w/GXZGF2
LvSMRCXqA5QccMOHt2gK+PoaXMkdgGlICfG6hXhwKEkWEQqseDz/nlLLesBXSNZxMj6kHTvJOGVR
WLpWlgM5TsZcAxbB7MZW2rOsP8aKhcGew/cIdLvTVKuxHh+Mya23jRCfjgrtUx5r90XaHNqxTI6Z
bmAxL5jfBbUJa6b64ojIDSYuQUXEH7wzMquM9FJ4VBQMlgBczO3L0KPdmLq5PZtZdRiIiRxaV1uw
ZDMuEPWaeKTa1aWzdmuGcnlLKBoKHrZR2WeRpaB4Ov11KkltGWekXkQaiV2vJofU1ZYAavnS1LoB
Vqxs8XWVzV7BRjP1xGetK3xT8768Mh/eM/2jjHCpmfQD9lNdAJZDjrKfZ7jSNGCCfX3onIFtzrAT
qXwz6/xZ0nNGZNuMb8OAtnFmxBmgr8zFx1Air6rm6MXo4XIhgEn3SspmF8ciJEvX3TpjniObCveM
JVd8ESQrqQjF/ntPWXlJvITsZHqwUKBO9OCJxaGNMOf6oTKo8Dz0mjkU+W1tMiUc8NMnhnjUuEay
PzSe4W+wHlXFMQyc4xTVBjPdUe0AWXNO8n+quslZ45L5VUC43JXO91BhR8wri2x1ojBpkS4xcvm1
q/nEoNyZiOnjcaIsZJa070oRrm3iyPR+HnkZlcb0pntshf4x8eJ2wQIdtCSBTU6ElgLr/YPTygcU
Hju3HuudpZAB2k63DEMGdZcZ5OxOJz0S3cMkSlpVOPsSfk8RUsvodW8VQHVme944g/BDZm/rIcwn
bILIzZIe5crQvXkqIbVYkLxM0BE+xed+Ll9E2z05idzGVYP8ztmH+ZAfQvhW91WvkaJBWYi/wnsK
q14/uRZ9ucjp72wuq6XpaFdmX051wThYnvuWRVaX8UFGhJ1Ogq00eoTivQCHVxlcvNPGvR/z+p5S
m3CoyDy4gCbvtFRP/bhircrj19Q2yS+ja6LsQL/nHKYARhAzs9CgkK+oLpDSmM64bOhhl9qq5XKe
d/gd6ZXbxDgWw3WAZbBiYcWedXCy+qE3YdGPVv3e/Yxzvd8Xs/Nhe3bsF3oOwqnLSNi2+dzIYLPY
pyP/7N1NRxvSLWlRGA5jbNznA1qBevLY/cw5YOIEspA9iQdkPbukiAlG6Il0t/LedzW+nmbvBN5z
ao3dxWPEgPJL3w0BgW0Kvrubasa2gxYYJ150bCRj/6TeZBXjkTqyXkIvXrOocc1IzVMiKb306TxD
8F/VpDbQ1h03DCEzvzW41EX2sunwUkU0WM5l/aFtl2t7HM2+PtaX2RMEeU2CqxNTAMYH1PAcmFH7
lVSGsSEjYleOA2wJgyt0aTTD3eB99RXJ9ck8PTslB0poDkSVsqm0UvErmyhj05nxZKQ5r3byGz/L
r2H+L/bOa8ltJFvXT4SJhMlE4pYETRmWYakotW4QlCl47/H05wN7Yh+Npnd3nPtzMQq1RiWSYJq1
/vWb5rGCcEeiPO4GOixgilaAejpuaGITzAJH0311Q5dgX0gcCwitV1/A1/L7zu4ubmUO95OUzzFd
KbOW3H7G2m1njwH+lla3cQpp3NWGi5nUmF77PIXxKs+myTnajsG7XvQZW2a42aGwHis93VlqdOiM
obSaTfl96RNah2WNkkRuvi2s7lCNNt8G5W7rCfKC+uk6mMo3hyr3K/c6uSRdttnVM/FA0LUHUZFM
ALcUEyYGdk0YHDZTRLzYOOHHEuJ58jTk0daz2oVpw7MWwStPcK+C4AXfJww40u449IHfjDhvBDhC
b1m/qZ/N3QtyaCZXUhPXQ5R076UW47Dxzlzsp3kuCTbW/U8DgnDF5ezqat8o+2lJp3jXL6UP54OZ
i/0K9vvFrLdt4NJctjZ+jrHhe5niVSUK6C76Mi3NSLpS1RNk2jCopqs/6EKEOJZO+y6unpJp+WGU
BPuJefzBB8LOzu5JEm3OpSjO3uuyhOM7A689JuvVSXXySTJCJPgJQp5DQyuD4Iy8ipg9ut51tIeh
YA3okxKwZY8nVTfPTGtx7OiisxmHJ10Th2LaE/m1Ep0r6hpK2GRnxV5218ft50DrHXOO8RD3fEEL
NQmTVu/QDQDYUYGkNcI4owyWQ65cgIxswLTRDWn8J4XXMadribm2qWqN3oU/cZUGHWvGo0G2HJk2
9fNQRl8Y+aldHH8tSaiAZuMSqChfa9N6RAF87uuUItPJTjKExmBaYEF9Hn7ypu95HpKzNlvwMkhA
MDM6QCVQ6GBrXuD+zH4ruI5Q3fWdXX1Jo1k+rNwmateMsqgd0UYMAWabeFf1rIhDIwQk3Lqv/Mgd
zcOkM/qaCDtm1x0ROkUKG8kBrYABxEC3lxLuNn9pdXcqC0STdd7fTyHEvKwj4C82j8RCjBtnmqCg
ZCUOpV2772NsDk3TeepzAuvIXcFiKcEgNirar31E8xR5cCQzhiuBusO2tsFWnJtFE5gzTt5GVAU0
cvc9HqeT07jPteERkzIRVRFvQuwmeefKRg9Cfk8/KnjxkHOi8XXq2otgtLlExqeyG8bHrLI+iWOb
5tzkzcm0GVW0qVfc9UgckladvTifPgWZsTMjUjUhPyX7uo72oc7JiwvL2q9wLd8oDEQ3Roc+qEh4
g+6MnRa66N1aAluY6zDLi31a8/l5UBFDsfBa01xv7bmPQDL8rJcancPwNuFigwLbETtHYCdpClJL
slY2WzMlRKpyoDS1aUjuLe6AfG3C2ZljbOwAVZaXNOxPLs7G+yCOYt+y3iS0jx2YOGaEQXEKojZi
XoS7b0zZlaMDgdK6LQYIUmNaPgs39bhScFALs+XRCqaHlO9kK/WIfzcItl2M13Fm7CwdwJhWTyVS
t/IO7NtPbb3DbaPaOwYSSeK3j22Wss+w6NGp68fegnjnjyCdPvcBCUJ24hjURIg+VHOfRb3ilnsI
C32KZm+iu4qCw7prt45L5OsAeZrAo+C5K+RVtHwNEueaZW0a5howu5H7ciD3dxaDusP7J236J2U+
Rg0GarFurpOJCI9+PUOkkzYPlgif+wRkF8e5n86MCYQjph9Rxb6mVbOTwTtkIT2yXQ39qzKOFSSp
Y4npMBHl2TFhCDOUTb/tymIbuxkms4Y97lyFDEGRuF0M7lk4EiY62SFRH6NsKqvBF9pEkSS7Z8iM
MazdmOJbz37XPBc2uBg7/82yV+gmgtjewba19YEgF9z6poh9YlWOXxYZgTEl78y1jBQWz/KWBG19
UPV7vxSzL/BP5uZNAHrbk2jndy+X74kFXDgn3QFCgT+4gEbZMNeb1r16+Pgch2/ENn2ZmT5sYpxE
4USb5yxP1E7O4CJerL5FOjP9GDOCXV/WH5CJMKJleFtM+IBKSvaabsQt8/d24pJNTsiwa20yq4MF
fey95S6L1W71jqXSKhZ5TRMiogwuifuEidcu6iZMDMLiBPWd9pL9FNhZ8SVNq21VJD8KsgObMXQf
MNQjD5cicOK6asFBd/TEdyXl4mWuTy3JFV8lGQkwnQQ0yztqMY/fo7OcZHmqRfrogMmDML8VXvlq
9yR/WjDPyQdjah1iYO+FJC6a3tTSJLv6WPYsJ8ouhGpzVV4bI643ZYPdN6fXnRF7h97+SHSCoOV7
QX/qi96QWL5B3FS5FW1jKAgcAnC5Ugsb5Eg2j1GN7Z9pfsRTEK+Dz0+mCIAPlPuld/oD1oDmi2n0
5gvonLkZQoBhm7Ewo71lGzCSO4CvN7tpJAp3GuQXEQ97hh9C4OA7RwWX1Cj/yM14fM6s18l7irvC
+sw9wedO1ITLHPlkckGQRkTKLnRhU6VxOe6cDj67mA8YbpO3g/Oub7aI8EKPgwze2bLJEvvSDV/h
z8MBEQhG56l/ZRXlB/zKfLcNHjOjoTh1V7CWQVNLGNOwqJ1u1ugk+rtN2sSfXWLgjS5/b6b8uQMn
3hdjsC+4ZnYR47xtqLpdPCcnvoL6DWbUyxzM9dbLoHfn2XlW+jTUxR8dRoWk2jWEEFgwVtJV5l9T
EluKcdQMI7arMJlubdsPKghXeeCmvtt8x7Kb6TR2CmgXZCslBwO5FqsJ1DCRHhtWHsPuCA12ae9l
h6QF+7p4a5VrZ+C0GXotdL1lPu3aoHa5U0l7YspDKUTyUbCclhy6pnDwSO7MmoUtOPdmnLTxCLzL
o4Bi1ZKAyz1nKj7mvG+3/DZw4d9jtLjJDI/o8AR417GKzynnIth28AwbhWh1Ec1HUIO2yY9ZVBfH
P1XbCjyDnBsK++TOLOG+eN2zaNkT9kJE4VxLRmtBvod59S2PhvqQkn2zafKBc5nHbTfATRaN+nZx
jRYLeBVBIE7cJ48CCt82vIvhU/mzrgBYIrbg7GHpm1R3petJPxxIG4ulcWrr/GeQJMOeTnoSf2AD
z3RumeDSnmVP7EfjNt2dkZlkMA/U9/mitpxtu9jOFrhZ2sFumawsANxkIAddDqYviUgdVCKfom6A
xAiOxpVKA1dAy2PZbbKJZZl3CGpJgtiSnCcfFuZm85Rg6oiIwG6Dd6u9mquBzo0PnGUzPp0xMd1t
zAQ0cihW5koGm8olHLtaOX+o6+9iJ+t3IjF/LjPB2KG9UpUx4CPWy2G8qUayQzp5lzfRE/w2tYfA
vTrAi+ZT5hH8kBmmhRUC6+U2UBsgEIZTkN4L8q3TISB0BOYKGVZ1dCdX5zcHJQPMKCwaiZ3wp+ji
xG+uaS5M5IOzjSBjf6N4rsY8WdBaR6mnmvbQApNfyZbcBM/Ye8o97uP3yrZwh1mFHeywE9Az4EpX
fWqHVTI1d+YxEi30ifHZVSYasQAAfNN2o7hvJHkkER4yt7cTKBdMkv/00+RtbLCJYYbj+Lk7Y5x0
Y38vK2sQnfcZsLveG6tUxrAI7hBDIPxhwF9va4PpQUZY8Ig3ZP/aB9V8kBQBcwKzo9Ylcrd1a+Z8
q2qO4q0yPSBxDwJaWFhyr40ac7gQHq+Iv1e6PI4jm0MZMiaTNkaBObf1zvN+DC0OA/MAZdxUqBhj
gElUmEvKQiQY6dxzD2ebbiWVlivv1nCLaylyC3egiAiQAZfhBW8gAtznP1YmBmMa99Mieg3rEDbn
1mxC5+DK8thHeb5rF+OrCQLBeKV47cxA+mNfuDu27Qke+hpoYH0tcIC5Z17EL/VY3sU1A+KobLG7
p4bxrIXgNSel8JLaV9Y5Fch88CNYJVT06usvdRrds+Gmw6Kz+X5M4y+qgPJqiifVpQ/jDK7dh9N9
Epv7SRbM6uCchPzRDsLjc6Oj98W92jocYHVAGc4852BLNJGVI+9S0/oIjcHjml2dDbzA3Dqk4uDz
rRMwsNrZ1VCcVqMfCskg7XbQB8uNQ6DKDv+sC1GpGNdyyHmEUhLJaOr7IA30PSIO3ypcvIBsolLB
pFYubTSrbzhJrhRGMoijmSXRhWraWl11pcX9rCcTnWvunrgA440j+hnnSab8ukycfd3VZ6jT4y7O
3bNHOyDpSPKxO+ShRm5brHkYc/YA8lxDd2L3GbQ2bwiX8Bd1MCIrjS+qJQOhj0niGbLrjTl802Dd
fjcDopLT5L3SOFA8zVeZruKAjtzhElcJw/PC+0Xsiz58gq2NcenS1duEWjgMF0JYya/ZMmh27oti
G3h8ZdBO9xgw1vueK5rxlukTKAsPU8pm39jZ221XmQFoyGhFBFmK6MFwghebf5sgJJbljfV8+2VB
H6+y4DmckEF0xqtbozMBERf3ZbW6i+iZUEdv2FN0fB5dbMW4esL9LKOAHQgDL+jJOmlz874P4N3h
rMuxDTF5fbdNCXulXleKCETy4Mxh5IsEbHxS43o7zH9EJj5TBqlih1Eiebmp727mX2NQP8uFdqUu
gy+FbZwClcRHmzNJYUSQoU/Ym+GC1jNbba2qIfzpYY2yS5qEGgOCM6zRfD8gn3USi0izel3difOn
yO9mr0VWi3O0iNwQiuHPiEqxkyExS4j7ytnO75B1+QBzExbmpC14Qed7x5ttWtNPPwDIufcxrbuJ
EW8bMLQ5EgxrZJJpAFbHIf6dw3rIWelbb/Y729hkbfrUm7LftvMEMSwOz0PKQNUbshD6x96F7EPy
CIny8CDhXrkpPeovcqi/cOBb5U3/oS7yhC010hsbVM5E97L6Af7i9xd6Y09jPjUw1JOfC2GkfiLx
lykUw6Q5ks4mGVi/lpbOPcQTCwiFqdmsrh4w3uHv3ws/9F9vxsEXUVpYH9KKWHJ9s7+8mSwaSFMU
LSkfAvq0K51mj6oTylEqTlZVv9GRYNLS4GcM+wooKGoYeNiF35p6WfPCw0tZvqVsrUc3TovHlQkN
1HyuUL8+KZAy0mfJaMJkcyCEYzdic++7VmQ8O5STCe70PtM6+77L8s5HWNA+Bo4LibJj0mnGXbPt
dDLf64LCaUzzQ2w66bnrCIXyCDclDvWDyf03MQh9NK0qgpcL1Ygrp0fcwDxW5KiWO6N33me5RxIQ
4tsSi1ejijndx0HeZeTCHGRJbe9I6p8w49oMnUZvxgTxqpMZf5RweO36rlxRlLE2nqyJYWEeTTHk
JxF/XjxKS0yOd1BHUKhE4V2i9HDXO90d8QwYneLJajVj/hhGRvkQ2zQ2c1CcDZSg98AQyAqawXwq
NOu8agh3teTU7gZ7vTEXbT+Ldb5YTMGjlxjhBRAlC5mZ03Xbey2Tp9F1QWFaphJQbu1DlgUQ2spE
3wlZLky1SVSzOEp3AD/dAfKDuS8N8SWTS342pD5jhbucSsBov6tIB6rjanjhXGoP0LNWLLr5lgZF
+DDB9kUjQRaxaWXGI8jhD64KBPZkxGzTBBBxNHP94AT2IXbH6dEtOATLuZtOMAWNbe7IZzHW5bcp
IshMv3JLFFeIBlj7RtGRqSW56pAefW1VlziY0keDKSWsNod1H6SPkbNw0QMtlrllfbIMdE7ZkpBF
PR6xM8QzxRk6GILO8jn3ymaLC9iHXVnWQeQsJvQoM/zptLl4bvfVzMwR7BMobJwzcXJUk985Qf7S
r/+VqAFX7dv/UbCgTrbVZXtdlWTIavwHWS/uAiLItF9MPYK80LUm//aTt5+JCyZZ/VxEf/5F4RJy
rwZiiAMFKgH9LMVBpqLER8uG8N+iJJVxz1RH2neR9KZzS+zD0cGDQk8tkI/GqgX+QMEgGkNk8sBD
d4Ezm72Vc1mfShxLfZEmgl0JlrpQScECIYeGPVm8teMD3KH8ReSYNlXKRriv50fPG71NpiCPRZ26
U2bd7C2j+VkbkcXN3nIDlKAYqL0ILCob50y9Cas6eM5w/SMlOID3G1nOPiwD5FA82OduxG7AG1N9
Ek2RUIk7LuLFcTnDPy83ufaSuwB7300foNobCmtrVkn1nMqPOhyIrINJI80uxPselA5mpnyIE7HP
AoQvqe5MrkMYvq5KwAJn95vGTeqorcF5DML+rTXC6jQNijkmsShxZY/7rmqQLfa4kCxlk/k8swZD
z4VRLkCOAacCKdGyCya1YdSBtVphPyVKkGZRlruMGOmHxG5uGFNHj5i3m7AkKIcssPHBxdvPZziN
CZlbxQdXLd+AeIn6Fkl2EHN51JmOfXK8HP/vD2cTk9vfLgpXKschs0A6AlnsbxdF2phWoFpRHmEU
bCl9SVAwi+ReWHnyKEeSV8Ik/dmwjlHMZFAGdFzCf58wtpAifrQGgzhqGqWiQETCrOUDNPEf3qK1
KmF/8a510KhK/HEdVLyOtq3f7zLdKEA+OFDHyUxs/AEbwnc1Azy4XtaDyBDu9+Sy/Aw4yp00r7dd
ZlGdStt4GZLRN8VrVgC9R8CH22HReIM0E0lIkNXiUmOCM9omQDfzKjBDogco6IE6S+sfbkHzN5tZ
PgXJrtoj7tQRHka8v3niVgZUejGT8QTdrz45oXxBgLdRNB++NGVxwj2+KofHkDMQDKs+xFPhMNGE
kMfpM8Jvr96dJo59b7oyToI1V9YGfN0cTdjfLwlnjTz9z+etoXkI7LtNIkj/63kjQzSCMmhgwuMt
t7Vwz/PbSqijpUe/CGsUMu34fQqb17rTzZdOfZ9mRvGuaptDVyDs0EH+oLCE86dgMA5l7n0uavch
X2MhNCTuXZNy1ZNPhltIbBFnGWBjropKUquiIZMMQDdV7tqHYWws38tz/ETn4XOgpp8DAXCznl6r
KoQDnTm49ngKtSxUf9EB76QuxAiQ/Rg06dgIJnm3R/P/Bfn/IMiH5ruukv9dkH+6tu31e9S3P5mq
/irl//dP/luVr7x/resJw2X03BJt/v+I8l37X4iAVi28i1cfqcn/V5TvWP/idAIGVVhawIlZ9fr/
FuU75r+sdU8JV2PgbTri/0mU//tRqDU7EFE+243IXUy82Re/lKmePZPAVxnVUTTjU+kIP2gcRkKV
vTd0GRBaAWP/l4f08t9G2X/1ipYQjo2rwNri/vaKWeEUzgIF+TiC96FkWXT1jjyeemNkgBD1fy7f
/zVV+Ddbbg550+WFPBsXHCxAbnX6Lx9w5XYvTZVWSE73TsZNbLjzpVrSqyKX8u8/2V+8lLbJv8b2
XPHpbmf6Ly8Fp8OkVFqq49ymH2mWfgRG/BEzkk3Db3//Sr83F3woXklqh8NKef/1rXXk1BNrMVXH
wBi9nadrpg2RyrYMh//p+Zms+f84GdfXAi1CWU06szbN387wsBI5HRufyk4bawudAnocie9aPUyC
yGVVCzpCfWc2HTk1TA7dwX0icW23WMXp7z/177fJ7Z1YFoGN3tri/e4e4Q65NrBOro6eZ+xFGpBy
MZ/ncLqYxnyZKmo9x/0ZxOE/rKDbJ/z1bri9Lt4YirkRERy/32KGKUvbNUuWkJHeJUxwLHdASj6e
647Qwh6xXRE+JsVySXSNoZURXxuKJEZa7B+nsTeTVp8SlX76+6fx12/LwQIEBqFDmuZvG0kRfWyt
1NZj54Aqh5k8InZAcGmPRGrq7kcvTn1T8wcJhSZAANO07HWmWNhUSEc17fvMuAIrRixH/ucU/IsN
/pdfk3RRUitXCI6X/zxSYFz0c1zmFYx31CHVQOZQQ2U/zzBJRocd4eLFb3V/VFZZ/8PZYv4esH77
qn557d8CxLX2nIFIkuo4Sft5FEmCCiq1N+HqNtFMlwmUdCuSCQBFfYvj96IJun9YLX91CKhf3sFv
3wrddISjEO8ALWO60nUuakquC2ouSInpx98/akv8V4nFR9IccqxLl4Aky/1te5ZBLnVeVvmxFNXe
peYgC+1jFEu6jmoxY6ohZRf+kMXvfcewbI6Mbpsh15eNfeygLW2wQnnQ/AyhHw8eDeoGtt/9NHr7
qhUXag60KsNTKPqzY/fnMgElLT9PHHBenFzBvbFHG6bLku29AvlYeOhVDu2n5N9Z/36vCBCBL22N
5QHk6W3G3q8itQUqMFXfgssmCxTjLXqWrhd4nD8VS4PNnTRZK3JbBphnrhtqGsYziM/dYGHohwwh
M2NooDbMfeEVJxed3NZwzBKO1nVsp5cYtrAR2vdBOd2VHu+xEGjR0+Klc9f87aigfc5xllJRepfX
IaorElqT5dLV4kiOcdon1wwHw9QOoet7+9iBbY6tCLzr5ANF5kdpJR/rerI8ljClLYrk4tWW7Xe9
HsXrkxEpit3IavfVCPozWd8Nd4A2OkQfCNcPluue2hadwcjnMrH8GBH6ZF2/kwhgGp7n7fDoFKmp
DfNDo0ELN805w5fp4jQ8IJQjl9Fj0oRWHk4NRk6iv45rerNGv20hAOmHLsLcjHUAV5TUb3MirtXl
aymZ6lHrg2hygK2PP4DIBUV3x0DuE8w+nmSZfzSkx3lN9NG5cF9tGMzOnBsYYWDrOFTfvQhi1sRH
NUaOHrmIyxAPT6RITxrXfLgMl2jknlg9WzqPc7GCWx6Zz1XZYzuImJ/ef3mdbM2CXS6eHs6etxzz
XBIDPPDzXuvtXtMW5QxI19WTPIIiqP0i/lEP0wOMjev6EshuztG4LrS436+vF8/11xaI1DOyq72I
B7k+KYqfp6lShLGLC0o/33CMj7RMr2aSXweXoYU9XWqsykhh3egyfLVLPOvmxjwnmpGv6FhTIWJf
uuPXNC/5x4m82s4Y6hCxE5BGCvOxECXucNEDY01ITpQXC+9oW6AUravY2LZ1ck3SyEBPUD+rcPip
Y17OWpPgG+XNhzp9Kn/m5s58kTAxYCRjbmC2j7d376Z8vskczuu9m9SQUeLrqrtY6hqPDPbITExW
58IYMLNi61irWZq4rEt5XC9nNDNPTLxJ7QtyuEF8NzG3/cFBKmQFw8VukorpJzqINJnfTYL+Hp2J
99bDFuGXzVrDqKCp9rUIJtYHusXQTp5vy7GW4UeybtwlZx0wMfhiW+Gry1B8i2KUbLv1KME/52NU
08XL2Csl6XK01i2Tj4h7CsI7kdBBrX1jmVf4A3aPF127gToC/2k2JzGg8/zWLtSEt2NrWK/6qLfw
7WcJVYDQE6LWDa4HF3P9ogBzxPdg2Qyx+yoWmLy925+3fRp9uKD9TOE5+romxEshfYeWfDVq51jH
3VcZM85jDwwsFzNMr5qJJHP/6YDQbwSJoQSesA/egFPawH38BQ83yHpkk7nDRa8fFDDUAvjnrds2
L8Wci5TIPkNSZj+18N1W+i7s4EcYbKW7bBrXcfZLM+EfAFuPydFJ9DwbbzH6wyiO0ht2WJJAvmcI
tR9hpm0MD1te2UwnLQkAnyfrorJ1d6mS8Cvet+r6eXsLv7plWzWQ5/Hoxf6YLA+/BGryA1S0oSSf
kAdTaZxjoQ/o0iFCz2qLrYiAbABk3Y5TtK3Wa7KcAnyceFklCMOdEYAmytjPBtwoq2tPML8RlxEW
jcOV8xYNSJEMqPC7rErep3AgL7Vw8p2X8eAyE/tIxgcsTp6VGucLrH6sVdYFeSteVJ98rNcBZnUf
MlRHQ/BoOOK6DtLM3IkfdSDekqjYDsJ8HYM1kjhBzcVom3CsbvvnVzR3n3svP0x5iIEWK5ApTelr
TPkMTWggC6pIiqtppjMJAfCI2zndz/VILBXLOprIsyrn/mcfDDhDlOqtJn0YqyAoAJ5d7GNCGTfM
u9UGckyL7UDzXvc8kbBFXVDnj50HLtnU5jfVY7IULJChTC8FQ+jQUaiktnwxsubt0DjUCosiOB7D
VlrGTrs5m7JaCBhHPLhp7PDeHXnz0mAfkpXrD2FmQ2CA8Vnh5mnR4ycLse2I22c8WzXpmoV3FxeF
vYk6ZuKkNAPwswkbVZ6KCixDD5Ttev5Z6+7J6jm3Zu7MTTD8VMD4u5ypqj8Qvl5lWB715A3sbcmL
DRzmdWLXbOEB0TQms7fvrszYQ8PSfRTOpW16oo5ZLh06bAiQ1hW6o/ZTAXFsWGp4abBJIqZZG9c1
r/zgk+W08K7d8eg4IeSytSZyrOm7l0iaJC+BamYAI6Z2t63AojelhJ4iI/qLaFw1+J0B4kotC3cX
L5Gfk1h57niPFXyoxCnPRacuxbRmQQT921KMr9Z6lkv1tKDo3Uosg7bhaH9Bqo1T1XoEwZ6OkQXk
u6gK2MvWaszwvWrlZXL1z2xi2+KN9w5CLfylgBZrLxWhrrE34PrL7/hWGKzp6bGmPdg7FTyqiu/c
dkLw+xDotO+xLYFd3oXFp05V8c4Nut5XKIahBXnkV6NOOy7hY+taiNw8CoOevewXNYYcfQFRoniz
Oo3NS614UGV7stB+z/n4arp6/JaEREal8D4RuX1FcS3cfdsZ46ekdNDe2tWR5jvGvyj+gqMdORZe
Mj4aGnfmGBsXu0werHo41EEVn8J6Er6niHrvLJgJUG3mrR2V32MPGttSJ+mhMHYiNi8eYxM1x94W
t/33mKvUx17GnZb6bq6ZtHoC4LZeyKapGOx2U4EKO1/Fmg0aUhXX+GZa865MYRBGNvQ5660Yldi4
X289OQoxAqPJUOrdg24Dcx/inr3N7McihkLWSOsFnV7hm2WJK0wXH6Shj1VU4Xk3QHLLohyGk76Y
8VzedSlxUmkHFSbvX4Q58Jex7sitNnxw8vqhdnqGywoVperQfxeexgeo7n4Yo3rqIZZuJ6vbExuK
dXmVP0jPqdkU6dmDhSLzC8ED+aZaSwYSp6leYUvCUzLISinVjqwEDZc8+pDu9xXl3oh+NPfdmPbb
rHxugF0D14HUiPJ+ayZQFqm3hsn5QuYs5OSQk9wIUwqtkMaktju2vmL/wxE64o2DdLtkEGLzgoQD
Me+omLfGKVfAYPUTZDpdbOGD9OQkSg+Dp2Ve/ZFm0FIR9z4JiMLvu3Kk55NQfgn8PUZoXkZ3rh+R
fN/jfdNzI00Yb7UoGbzmmTSGdCtLCNhF5/hml7q71p3hhw+EOcbstGWBpZxhFbexdeYXGoMZzyqO
sNWx83YjRrGwQVoUGDVCLRiATXwYe3ksjSCA0ENAWhcFEPoqgQkqmuY4pPIzjeDb0KYsJx7q1llf
XTFn6/CA2DFN/LAx62IPZofbTVfYDDBwo9l2Cp1bMK1GHQ3MgxCcgOPMOwRFcbZqx0JzFN3HOrSh
TDJ65VY4TEboh5MVIU8mviQI37OA6T6C5G9ZbQT7OcwjH6Xp1zLD4MLOviCsNzbCGvapibKm7jBz
YIKw0Z36pN003tO9KVjBw0nN7bunE9LSc/IQozjCSC6YfMHgd7P0+qgnQjSLgjLd7O1tYbIIlrWk
xNITxlHvPcARsTBmMC8FYuiNninTDcpkGSOonqvsul6Yf6JLhPviFpjG1D9JyfJhrzsb4XweJL7c
yJAoofmeUpehsrkQTmDU3O8WdZYSdGZEfAg4MRuYPt7hVramJJKGFdQks/2MKJ0blm4mGTrkB/n4
MnmYKgjXOxhYExwG/FG2I9Z41Hjb2zNZbP2pLMoXzqTPpQ6fbqVul9BmambPKFOSi6Up3jCPOOOZ
WeJWNvO5G1FfveqwVsplYF0KokQJA2YKxcjwAEWUeADjD8nZwSEYAJ5DUFhseVz/h8QFSl2TfCxN
D405ggMSQvgwskhvvII/qsaSLAFsQSwqNwZqH2EuUx9danw0fJxn4I0iN6Ax3Vd4rCXOBHfR6fn3
qS5I+eLYCEiJgJkduOQZGGa9yxjZb5K12epXrKVfn0KkG2RDsfsetMm3pRSoYzCpCO30ajk8/3GB
cJPTpxnKS+5rvrEuyRLYiWNG5iYPt8xe3GF6Wlz5lmv15IEcVg5j/qTbDbp+YjTBFpPLRXJPr6I/
v0yqdoun55tc25BxSj9VoqiPDI2yvanRDau2fLCH4tFwnXwf1nraBXHxx+w8SYv+0pUbMw3o9WhX
Qk1raq9P1kj55c+Sqite3YRzrqD5mmuBQ1WLsdPChbq2parzvloI/LGGb2MYAbcVGvYtyV7e8pDk
DAoxS4UVyXe9vm0ciKpNaZIRYtItDCI7WrZ4VnDufAVNa6viWWws5b7FmXdMK25qMx/ONm6c2DmZ
R2QkZ3ucH+KG4rh3efBU9jRo+zyOP+AXMejsh3NaU/fkWUicWHlSZU9n2g4Pi2Vdbt9BH+fBzsbG
IurX97Ceq0W59hZrfwwV9LOjZgRGeHNCGZh3Gpk9bDDiNG5dMtPx40QmjZCUWkg+Rk7f7IrMiMW1
vgmrLXHI4eMWKj+txRTPiZDZtVmtkuWhl+9u4jVYPc/3hUUicM2eaOX8WhswPNz5AcrEswUMMZsL
Ls38JD5VdOz80yv+IcPh21i+M5LcokzM/IQ1Aqn9xQPSY3oImVp/rQZo65VJUvlCsTu78dVeW/QR
QpoIPt/gt9ubN9c7p4KN4TPvvIqES8qMrY8OActY8pNGmoPzev0dyPPa75Iq3bLg01g9BTlYijk9
kD/2Opk4B0b2dLITbkxDkn+b4/BUvq8HRl9UiEW3xK9z8k2mgh7dsEh5PEZNo6Oz9pFCgyJ49dPW
VFb12w1NrkNOukZ+NbQCPLNoL1NnfljvZWuVci/FzwYx1a2pH0pK9t5kWuGW3qPjSG4AEgwQDc+b
OtQ7Sgxv19EJs4L5CYinuzw8mALz33XXLis6VovsR9V1Er8Q2ght1w/VnxsNS8j7om+/QoGuiYNi
M34u4uFHUw/n9ShZv9Vo6Y8KW6opi66J+T3BiAsfnZREBQQzhfE829ZJeHiFLzEfe4UghpbdE07T
WbqfEBZ/hzdCzo5BqY6cyLXvgp4jA/Iq5zL+Ycv0ZcUulLFiyhyKVaeepAbMxJL06QZc9q1FN4k9
WJG8W+yO/8PeeSw3jrXZ9lU6eo4O4AAHZtATkqAVKYkyKWmCkDJT8N7j6XsBqu7Kyv+PqrjzO2FI
FEUDAsd8395rlyaFit4wYndImbmW3oDelNbKa6BgeR7uNUWbnnFffZIkdi2dfDv12AkDLv+BhToE
jOww4OUmiDz+jLTRB18kjpFK0avLXkYzIlUlYd8xF3yIkPocDaoaZj/z72rlQKtnp7FItOZTe7mh
ZUtxCgheTvKqivIOEN7eTMwLoDMcnajfVjQsXLMf7tCxI+2e61zBYyJRcXgCKXfZc+L5IRvwxsFM
UnCCa+M2h9rAsj74bFsN366kzh5T9UgTAKpzxUN30vcMf0qX4HGmdmLOBIC5KCeGdFcr5i6sKc4N
S/mMOANHj1eB7Z37BnwupD1kask1EnxMPuJQ9R8UD90SD13SemhRNBZ+gHdemk47L9dD4xl8hbR3
85AN1ajQ2E3NHxK6zSYusamyD9z6w8aX9jeoV3tgnJziy+VXW4+617E3nLfaHv6HQU+OGjVGzC/I
kYYkWRPQ483be+b7rvQ/TZ+BWyaT2/Zsi0w7PlR9e4VrshsLobsLcGWEQ7wOOjxZ84paUoVddlqQ
u2JE3owMGbCOpqEBbc/zIw2X1VIjTRVm3ZCiWyZveoXtUQSgAeMIq7fMwZBT+BSnAr4QiXQF4ppg
IKVylwYjKxxgZjlfnqeRwsEUuivbjj2oA8W3HMOH2iRyKjr0Oo7TKk6UzewWUnWycExWk1kDn9Gr
L4ImuCwZXrvoqfGRd3Y1Qww5tT9wi2qXZe+JfdcNAaRh4+cQNRaOh2a86aOeWQoA2zppUui20nrH
QMGK4eLrxsUY0s+lSrOEh1czrrXANmGqsIVliH8xYGrLKE0ukx1Lxdgt4Y2Fkq2xI4WDL4rl6UjA
TQBPx5lLcimqY1yO9k87ZstbpQozZQDNYi6IFZhY15XOsYsdvGUJa+RV5tzBvyV+haEERBROEES/
q0DLvhmD+dli0HFsJ6fUjY1LDz6j4i4FcLaKJipKU/5ST81tobD19nKUfSOmoBXZnpQTRigCenha
9swIPig5z3NbbLKMbizzZ1krGIgpVk9zaUpILswMzDUrxluqDCua1eRM1HBRfGer1CxIhIyYs9r0
vSKjD2NqoNjtebmWa0WwRy2m22U1t3xQll7jppAGYzObPCqzGAz50nUUW6hXdp0vwntfQ3psFx8O
DcZdUp61UX31cLavZtKc5ydvVgh7DjGkR8lB+6oJmAar6x5xIBzU9XzWD/G1jFFhKUi4N5whuzob
XxWPtUphhRdQZ6ToAc8KvOakJ+xDGwhcx/YMkJFioFeJfZilRCVG6dEYDqpdsCmoxh+ebn1TDKxb
bM93ZEsyuDljC7s7fSnK5ugX6RZ2S4cJGGNPlmzTDDRF+b2YXQqBvPW6/KCoxesEmXQ9Au7ZeU19
Uxt+ccigV64YLruNRFbdi1CcB7VrH0YVkCjsFQXn7T5OqNcpznaSw7VwiFK3KN+tQ1WBd4yNYgbS
VM+kuE8DGVQeSIJ80ok40pPo1suNU0rtoR1Eu1W78gImD7BhggUlFp29NVtbdwsfI3NZJvUWiD0L
23a4rUNdvSEMYhV0JISoqNE3iD27vR/1j1Wrm4cUXXjPcpvt0XvWg+rw7CdpAM5M6xXGI+UNBvVc
I/Wj/VTYGCXV+Bu0PaxTrYxvNA/6gCGzu6y3YUzPGZNmCTs9Q80P6twkqXRBy0PzO0SYOX0xWMfl
Bgy/dWxf4XBoR84F848bCey3iUaW/+qM/PUhC267sbgnINTED8CNmbTmUXLl9HhED7VfQK5PslvE
RP5M/ic2HkltoGH8rZBEQ9NgpNEQ91AhZLTzYgcVcK7W2zpJvtcqxLY2VV+zgoZCgiPATYMsWOXI
MI/LTRh7r041Oq7QS3kc8Dz8crPch2rTdvGhfYQ5LJgkHw8cTeOI6ck4Lj/99qsetPrOl9UxzMvs
ZBgtwUkOckZlZnP/eVNgFqWgWERuV3qUcMohrA9RVrEwKFypdC16zxhaT1D2ZbqyGAX0ECyR/pAi
DN72Trsd9GFwVZjJGHvEcblpg1g/VvV8XVHwx/rzv3+AQRmh3aOisSRDLjeU+/9Ii2zjWE9JJtc1
KpVzbVJFvdiXYXnnKCrNvUK91rGmXvMy8rcxVD9kzuYhyDJQiiJ80s2qvDEadGu9EqZ7Bcz9kW/p
mjcY0ge1eFDN6oY/D7jI8OjrcRIdMAW0FCIzbC02gV92Vun3UlPEPSE8hWtGQYh3Be1Vo8l6a7Ai
YNAZHeyFLYLH4/Irhfbyruc1lt8GBPkuFX5l0zuZvWtb3g5crOI66WlxHQ0Ul3ZOnWK5z2Ib1jit
eWcot0Os5vdTeaEoBoFmCuHV58ktRiO2hibWmKCjuj8ZscFExOGsW8Wk/D3/KLPghzb4wjUtOImA
vfXj8lM3fwu/3KfCysab+GL3ZLjB7INuIaxXRbUa8IFxeTIya6bCfiU/L+akJQN66IIHCmfkHxXM
4FatDkffTD4jGu1uTNvwuNy13Czk9uUnMNHRykoKDG+AV3HMypWgJnmUwRtv8D7uOMtF3iCpTYzL
eO80Xke3iRt7HL8zHWErxc8AQGOX99WDxLSMgm7c20CnxHwVW/PVCatS3bVGdFOmAPrTxnNtJWu2
VNxv5Khxj4ApzvVEiuxwsdoqPkmdcrhe4UMMGWo2QTmvTysXx5V/rOZLvA4rKIuIq9f4R7WDEd4v
KQBdbNrAr+bRZsmwyOEHhXHr7HSjjLQ1VM9gU4jARL8eaDsAipfAjlxaiWJPNHZhxaAD9PrEY6HN
mx2xdfNTmaqUW7AC+JkbohES8nPCaZFVztnoZva9LLGcjDujJcFqMZ0sHhRAM6wxlh/JQSFRBMm5
SyligNseGkdrUjG8zD8tN55R/fFTKAuxhbHEzNkeRgubF4af7hiYBi/Sk0Cx/LTcJ/2n3vemA9Vj
h3luoDwekArOKRDmRFjaBNsquB5qrYY6w2ENLabosbsrgvAFvyOK74Fg06Ia95rfPAHs4ZuH/YnN
xY05mSk89P6NFwKtavVhbTYe5FlHUqQz/YPBlgevdLwJC/XDsyFUWqca8maQk/hYFs/YsL/FAytG
olr2PetSdr4iOsJaARsw6k8yIlILNEHESBLcqhk1jFpRqHsYb6qoqBN09Y+SRXlTQRonV7dwP/VC
WYWa5JrtbXkIRmG6moWMTIPwboKczWNvDlusXyKZftSm/cHGBCm0VVPnJ4+l9N5HoyJdsb5mvmRY
nyT9kGHrKwBl+QCq6Hesy2wuiSHQd1PMWi8aWdy2dsHCSFiPTdBvKLKsMeRsQwZkCLiMbSWZWLp1
wUpLRrH5Fib6azXxJFheP21gk6u+DcF4UWrUZPrNL+B8y8B+FI7/oVvNh55p1L3uQ9Taq8RnBScl
2+8prV56Jb6Z9ONUCppxgn6vSV6znDI2s2MDJycPXxiFzrEaVAdCkVeJVRY70bZ3oizArwztuJ+g
SUAgN1y983BLhUxwUx6u6cV1q+p+yEjLZjULNQngGtLi9DMS3fBV5TEU7NW5epo/RjBvBJLosbPg
fyFIZEWdLP06z2nEOsr3qVfdayr+DIvt01LRixz/cy4FDcuGSqXCYqfZuhH4qjqYuZHsnytHzVCR
wztGbqE2HhtIfS3Z6AiFfYsR4eaureouJh9dN+P30FEfdBaL1A7ZM9tpAxkAYX5HXUAuJSSkBC1l
oSRM3gUky9XeKJ3j3+ttjN9l2bajsitA1uTQFdQ14zd9UQ0KxQAHkez1XO6zkb1KocEo0YgcHOiR
WEX6wUoPNFGZMJ2l1CfmUpNDQ60VpHwGkXRrVt0UKEINFg47g+VQwrdYGTa49v7gC7azLHnmsnB9
GSKTLrNkc9l67LcLgHfd+InQmH5VxJpQtfZhDiuqp9qTRyb45/LVhLA5SNIJgb1ROki2E8M1S34w
dq1yYyJj+fuDos2Crr/o4+aDgoaUgAA56x/ng/aL7tHyhT8iACeMOtWeW+REiJ2pO/GWwsGeYYEQ
sXyn2gxDa2/+/rXFv3lt4BwYH7FwWIhif5Py10YnwWkXyb6YO96px/6LF9KCZ0mZQRHyAlTiaqIW
GQft2bbEwen747wLoy169Rx/ZCtONA66lrFtzlVCAI9Byefv3yU5Wf9yhDTVko5tI4PXaRr+9Qhl
1ZCBjow5bWzeZdCwQSQOql8xDLOZHOfyWqbF68JsHeyi6KqQjJV9/DmLOeBC8MEyuiNtYm9zdsRo
Dd71eS9nJ6g/rTx7j6r0PaFUyDmxNQSLMj8K3vI6ZHF7t0gQfXXet8/lwKaEVfoSgWBYQY75Q6fB
NuGTRjAISlz2omMjL+Kk2EVMuP4EoWR+l7aOoaUm4Ia5ODkPkbHvAQQCEequYxr8hBJ6++qYyXXe
sFHneTer/ppUdbc2hm9iLjKGZnmQOAsReeQTrcdKHx+SIdj//bHW9H8RxzqqJjWhSxLPVPNfBKvF
EOYKqLJ4T6K4XDuwW9Cosvud9SbVPJJhnqHTmBYHajTdKga6uIkSU1y0jkzsQc2ZDqgoAz1mZZwU
9Slrwn5fI+tP5vl67KnnTCkBQ8fAp35SOd3V8GgAF1p+M9UOzkx1+kwnjJISVcrWLEe8mvN3ElCx
0H0yB4J3v1YQwmnUq6Fkvc8NxSykSBb1jP0VexQVjcpKT1l1CQqieiT2BfziNWUGAmSouTGF4u25
6wMaUzFomlWaJy/WxI6YnvZ7OjMYw6ldFyMjT+VZb0ljsSqc/x4k3Cz91lb5mUR9saXmoGgzpzFr
vqfOUq5PU8FKQSdRKNwFavbeCtqR5Mbs7KCh5UWkegYkbh3p1twaCXGqZeoTCz3qVXNuE6W5WFQ3
yuz4M9h/A8ltrkutvVAIJ4AqEhTKz1xw+mQZMYOAAF81sLghxiIaIzEbLBVdWe2DQqXdu8rqfqek
wgSBRoAq7RIAShATineh42LskU2RKy+fJX+kQ3D08/7D6DFUmhlWpfasF9ahmEUCJiwZilLmXq+U
N8IIGHR5q+UBT9JPpR+wt+fd7Wgm4GtbFTFAOzzruNLHAaRs3DdQdPL66R9O138zo2hSmMTvmSbc
udkD8Ovg6bdoTAwAt3t9/sjzbGBxH2s45wew7MyK2LTibkSRE5LYOzfv5oZZPivpjFnDgBHpH/S7
/6r4xqrDJCG5jgQVSfHbW4JW05tFqIX7RPqvRRrdsXw+zKVvwNVoEceDNyvO8r57nqVXqY0hXC2/
6bb8h2PzbwZ33UFvLbBIGEgif5eet2HbeWaWh/tmJggPLVdVu1IjYs5QtsxRoeJ7xVatm+R3s6L/
AjXqXM/1DXPWj6GnwIw8ZURM2Y9qGz7CJBxdKmHeOiyGf1DiOv8ikwcWxZiDQt7RNN34XYfLAtug
Dd4H+yGOvI0yB7gX0GFhJsFAwvbv8OtqSkzLlXxtp0w9BcLrj5iHK1fwjxSob8Y47N02tFPStUNr
DUWEUCvQG7ZOgBF1VrL3aoR5ees8r2pakq4KZ/fIEVJgvzr1oY+Hp3SMwHdPqGJFWhEgGBsbR5HO
s8NeSKhXUT0ocVK5S03cV0Jmn2rai1jfUOlz3K6nsJZ8K/B27hP4nm7RhsGWy2LdoKx8gryzNVPn
YgbjdHY6ktJH+hawmTa+UZhE93LZYGPP1gLkxjZ0lG9VUSebEPkuZ7D6MiaIdRV9P9ccF6loRk3N
dpTHgAauyhwRiOCuMxmQpyx7cAK0Ub6eEnWsKwdHhWfX+p/Yitudqe+9KKkg0sP7HfMBWJhZBWtz
Km9KpyiuyZixOY0ZrVIMs9BMw59NH+Zfq4//b436B2uUlA6i///zBGzem/f/+MksSLzUe0rI6ZrF
xifBDH8NK/36rz9cUQDn/kvT8eZITI66lAY2of5n3fz3fwJ0Mf4LDw3NLajwhuCS+s//mENzg//+
T2xRqmYLx9FUgf1JqFyFf9iidEFWqY7HymaBTrKco/2/ZZX+dcWm8rY0QZ4GbBZVN4QxLzJ+WdPS
o0Ey2rbDhTIokpRc3RZgtG46FdaCXwTdU24MwOuM0N6UIfARpZKzgT8sdiHis86DlpyqyXf6oTfd
4AQUFrJLSFTbnO8rRUZQpaMcPWN8CxW72M0208OAyKd2iifILMNtFo3DrdPY5vaXL+LfmDPkb/PN
/MHwYjKaWoZq2Ew8f/1gRjYWsUPj5uILPd31QHRFY3yfIM7uAwrhNzmynY2WttEuIzgAgzJK/aof
tEsRGD8bfEAnZ+huc7MYzgLN8R55JVwj0ZnnGfSLyrG9gzIPSMDo4z0FLzaaMODOnu396OI+3KtD
ds3hZz5aUIvXmqg714uK7oR2CYCamn02edCfKuan1Wg0rpKV7Im6LDrpbR+d4qZGnWURbDOOMSl8
g+ad9KC/81Clbmqv05/awUH4YYGfDVyZKT4AaFt5MKdC32cGmBYfDdI/HFPzN0vbckxNi9qjwCJF
2fy35b0R0hhCyd1c/Glsth1VmK3ToSHxUc8/dj4dJrJZSYcxeLOhggSyiKik9z9sw6/pP5biVCMB
SbxYve2AjO6JmGvdzCQMpYx21VDJh8hM4qsGkJADLZ4cHF/kwMsXwArdsUtM1OtFl538QXV9w6YE
1EcTK0q1fyRw0F8FZvRAmzqjmRb74S4JCpQNc9KCwU5pV0qPTBWB2kHJ7eS2k95GxT0QIS+14I2I
XnvUmbUyZ7qzAzN9Hn0J5Y7M0EYWwTnWAN527RELd7zGgtqQjiGvcWgjVA2a9FmQFCLb8kYH3AKC
rT/+ebNUL8cxCv/BgvO7J4bvw5rthZzlpOdhMpyvgV8uXmuErEoiQX3J5Adw/vxkx6yURBcp+ypg
yR55Ijx1hjTxuhNAEJOAbnqZW4rg1JRVdBSZvLQNaYIw3lw9UHZgb4k+U5///lo0fxtjLJyJGsh7
DG3qfDOfVr+8TakOzJrAVi4q+IUjES9ntCOS9UEfQkAwnX94uWXd9ss+XZ1fz1EF0RyzoY+Vyl9f
r+D8n0p2QBcipbTgVtF+ktbGio5tsqtVEEJJHc9AiIHwK7mgUJHVG9MhmtBRIVW1hnq1rvro+M+N
DvVRpZu7Ka2PqGypcIfKcx5AYvUqr9jlHjDJGijrOaeQtS3EXJdWPfMf/IDLWPXXD8S1JqQwdPxv
82zy1w9kWcDE8I6HF5y8b2xdQU4HnPyI9SuGK5+USjNWXcuSnVuzqb3RGYkoaLViG5nldeaMbzqq
N43GP+kjo2FdaHfLTWw4P7WssQ56yCVIHzEGMj3B7JiyZl0HIB7aipFd49NZ+FC2fQtdxiv7Y2lX
KWxC+lhLh0TFiYTDwkouquWhwZgi65uT5sE6CI6j5gUXLWotDTCv3W6oaPnOVDMEFPXWL0hn92Q8
nJGIrbXGUd1MEwMhjYW+Vur2syG97gIYkJ4wEyrSMwL+cKHTBh3jaU/tvz55MGIRATTZ5e/PWzlv
AH477iDNaFGYjjCYSGYH4C8nrmq2krwxTzmPNvKEAUy2Ivt7W1KzDBQG3i7Co1HhnBfB+IPYzuin
npK9jGXyvYwtmFYUQ24DJVIPca90u0ZY3jUaFSCK82M7Mg10ZfzRtvHFiPXDIMzoLcqJKkjtMbhF
ZD7eQXWl0CMTRqLMNN4NjcAup7gapS03FB0cmn8TC+hyvIuKtL+ZYlxR0nCUg59pD72IjS0ba2Mf
THZHaA5EQUWq5TYzBoNesekqStbvhyksXcPMkgsGoLmP/NoBCL9N9KJ6Nqz7SsC0t2vZnFXN/fsD
LBxrPnX/cojxfDMiYOvD4s2sMm83fjnEZmUjewwa/dykXrguQaycHLvVTiocpVkSQ/+Cou1++cNy
M9ieR8lvfkylKPhw//wfzVO+F1NR/XLXLw+RVqThWZv/8c9n62pCRTrwuizT5+dd/uwl0f/++PXI
yVSUdRbaZD+aDlvR+V3Cq08PCuS+X/5x+cPXSy5vMJiDmR3DeP66T1/ewZ8vPjroxra4iFSCKZp5
Y/Kvn+nPR//xvNoPYGbj8es9/N+H+e1jfb2n5TFfL9oW6W2kbTRUZTvZ2Oopnz/D8gBaMrbydeSX
vyw36IM4/MuPBpdsXEJTtFCVdRoMFNpbCvS4UBPOXm7CvCZ+TWPo65yBao1SeNuma9t1zzr2uZPT
J9V5LCjN06j0KH4M7dDG+k1kTJ/q0Jgbgq0emzh4T4aGJPN4+CjIdN+gc4zWvWXDERpOraMWT15r
XaIaryk9L383Vdk3EbJczeV0zlrVDSsNU2aWnpjwURZArAZsqbg6WsNV4OWQ7Br6637JMiH2xEXg
1ER5dE9zFj0b7ZkQXVjTm7QhvRC6bgOlJib7ybcJ7xW0+8iqGB4o/wRu2/EcoW3BIox+sjqb1gSx
6G4aHulZrpFcmd9qW1xMXHxRh2TBis4h+zq+NuLVzepO68Rt6zujG0c9EYbkCaxT9PkAZpQdeRYe
cFpi3YSeXwO9ZUIyOyrb3ZuRvNnEHSO1gGQSdjZ+ntrYlQZszQiRTpc7Du+qAKRDkGShEIcE+fYm
j0vTBZTvrByDJNUBOrNNfB2NHN+v4ck1c0Z0jgpUOu0edZdbZ5W4kegTuTt+IXFmFdSI47Vk+BHJ
4kEYVbshMeAa+dXZARKymZz0SreAA1yTXOAAhQZtp2Teo+cUHrLzENBN72Zt990a4HomGdmsxIC5
Q17qt7rxFiNH8/JC3zXjrIqDsW0DqhkIetnZvqkRKc7ISO0sGcNDhdm6NE9VYCKJcNpT3CrVpg0S
0glwMcpY4zhYfHvR8D0sk2tqZeROot8Yc0OnskgTTFNUuo1lvVFoWa0zuyJDrSGLgaJkBtBrCAiY
ojgXViBDtYgybh2w1ZYjzOPOO7RlBCI6zjjSDRhWbYjESszQXszgrG5ShuLYetJgkq8m4WcrEgTS
BHMHqtnWtaacdruOMLPqxKGaI8DTHoL6JIZPDKtHvIOGjH4g6N3mQ4UbyYjo4OXVjS2tY67GI6Wo
0t6WfQsJtqOpFkDMpbSohNeGeX7VxRrxexBc1JWNaHoTGmAetX4kyToBoKCdGmqHQxSUtz0d5SJo
K76y7q6iooA9oXua1PwhgH2FIseE810VF0WK1s2jEOhKrfVnC/VUVxr+EQKk20XZo94VO9Ib/U2d
FxUCCQOPVIgUbKTjhuGNoRXn0I/J6GCDF03vDhgpCoD8RWZJVt0dqHYq80YP7lqHN4a5Eh4S6k+h
VlvTclaaHQh0aDZGN+SQWWR9dIp/y4CVHO06fh5bJWZnV4z7TOhHSL8ZDi71mPpCrg2LQArUMfdG
jiHBaiM38N5TU8G2xGIDnaKNfEI2R3UstjZl5kv3aEXJrd6TvDSXc8FYe7g+bHpzdtu7cogubW0g
u26NahXJ+rHs2A9qE3ghK8c3iXmKzhhueNaXODrzJxZb2yhynuAORNsM+6ym1ukBm9wr5xCStsy2
IU3MUUEpuouSSFMmaPmK9At5JE0PtyjISTDykKZIi08AsJlt5pVrJam2IirxQbBCpa5LDGynCjDD
SqlsIsf+2aM3pe9YZxsltE5shz4ksSL5fKRDINuuYSvPSqgz+pn+t84ydmzFBvJp4KcbEzrB6DyU
JAsBoCcTd0CCnQdslMbROMmMcRKc+QYIY3QPtMrtxFjf1Wq0iSrjQJYzxpVYr3amWcQoruhueo2D
8gtzO5zTnKyA+C3uqJFxIGtz1hA334I6Pgwx5FS8oqiXBojITttcCAyEgSRmUD/t6cKs3X4atE1g
3jcTXHB9ZNPYpM6J/BMSjByUaSpc2CFR9Z0xU8TLUjl1t31nU+Av1pbTwELFtQWfG6poFftrwG0T
rIT0IfOog3uNQQ0SiDnJ6dlOk2+t092IFsZYnOmPUthz5Ki1mprgYHcBuYqeE2/qcHoQpZXz4YCd
Cazn205/5wLrdkkbPsUMnAQwIl4mZGoXsKqe4pCuem9oG7LOdik6xIHeMATotqDJzq+VVTyXsXqF
vTe9ZuQVkGUIdcNB1aHo5ktFYHDA0Fmk06710MRZFvac3MDQCB2B7l4Sb3u0NMhbld0Q1SmS7mGE
yWdn2NocdKkaK2hdf9CwjVDAId+wEEqwGfPmsVWAW5aaQjS8UlpbFK0nhBByR2HizoqGh6gjFzMP
znR9f7ZZ/FNr62Clzfmt05SuNQ0Vd6ZlKy1ASx8ayFTDIiDrdWjPZePPUHH8BrP2sJHZN5OkRwD2
swBcdptZUgzlpTzgPamdassAA5HN+N6Hzh67ivYiUH659LfA0vmOcsnqnKbF/IjlZvk1njL/VjWD
gZDYqXOXf5v/X+PAfLd9XrubJuXaDO0AqSOxyDf3o8ewUT+X56jJClTyrv1WMp9uye4Tx96x0LYr
uM2n+Tky+76DWvdhRjHBC1ILLkOTAwhsEXTqTqW8dpgdl+eyppRMQ+bwe6EQasBWLN3NFt0Tvl4i
aKzk3QLf+EOk2skM6+YFnkPm2kLJbyi79GdFDZCqqySyKaa/XR7KoUdDEvuUR6BtsnvraSwReHhf
GZy6X89GTtRYJ9+FpRBLRf4wUhObbPuATGWNUsuTVzgvcn5dHMPnzrOCl7FVa3dQ/eCmbxt59mOm
jAJl6NvkJ26vmeWPwYILj/WmfWDJM9u6Y3fENrzvOk27V2dS7PIwTFi6URgfY40uTsdcfwurRjuS
c1puEVmGzyBUnpdHysm4RFAAv7U+Nh1kOsg7ldq/BJsYgeoGQK3yRrYKPm5Z/SDEl/hNU48eHFqB
O0Giyd5qTOXeKIWGb5jPYgRcMmpWfww5wu1qsoPbFpPE0YRCTHeyatjB24/LAdKS8o7pqvyWSICH
XAf9qYzL6iKtPtrkSHHe83xYLw8tzLBdGXkurwUcdbwPBmlKpJBeE50ArOUhDqtdO7C9d8DSzpqM
AuMCvzM+KQrBHlCq5bPnBA/LQ/3WvwKYpmxQqpg1CpmfUs67S6Wj7kjN1nhvEsJ35uOt2qiYsynr
rpo31XtiMkDx9I169XLC9JZn6wkcKlrbAffCc8g6NTcI9YubWqXd3YzDuA7UNP/eG9+UKRHvnReo
m7Kr1Js8yfElUx38ekCmnCrdSD6iEKOuolTeTUfQ+QUDlL32Rj377uTsL3vtg+CuYmMYfX4ejV4n
ZlkLNstLkMfUccLRmI42CVp/2L5Wfe7BomxQ6wBcpMmxvBXsagz8lnO2G+jiWtHW5LjZzMm1ntwg
yl0exZJv9rUExSUfFB3NDw9Qnch+H5Xr8n5Mr1bXZNyplzgxmhunJj66n6b6veuo+80vlAaEp+a5
413GQotu1JIox6yR9pvFl7U8gjpEtbbttLxl8ITBMYrIbQCNvtVkUS6vIp0em3+oabcJ2+lT41iF
GzDivQaclctz1BWkGA5QcOfbMkWgyNA0b+5fzTDnobwP/BDOSjheTYCKbh+nhETtEavxaza22+VV
PFqIMDLNfRgpIXuDcjqSBO64nEzjC5kgtKJ5nkaR2px7EN/LsSqPPnPu1jSV6KXzs8PyPMFAKSGI
quG+Fop/HO0JrHXE5cXy4Lg8Avthuwq5JNByFsZBpOqwjcjOa4WVP882NYn95j20iWqR6hieSpmL
qyzV72iyhncuHpV6gOnd2gGrfTWgpIEJenhXSXmkLimfEqF7exVP0dYLRP+m1aflH1HXDy6u8PjI
fJ64ukrsiGlnT8sfi9wm1QLEwKWXWPWHggzo5VmjeLr2EA0eo6o2DyiLDCzU4fhO0J5gLHyH6QuS
Wg1ydLJq+SQo8C1vXzXJOqGspZ8z3xtutSSUkGh4m103vDXSih9I7NZRHiOCXO7PAkJkAdi/FmPO
6gR7KlwaKZ4nC63H/MFznUSB3h81AutD/Q5/DAGD8zOaMVnlg5XY92FkkrM9MlZ//WEOnUza4MUe
Gg0XeUUwmWPGhGsYm+UpAe6DqJ1CCgdq5d03IwG4jskmjSQHMm8zrVmVdandFWjXb6amh6Iyf/ah
CA6UeabnPJPsz5CPb6PBmV4RpNO7H6c72hz4GwwPL1RREc0XGelDayuvX+8KnDN+m7y/VUNpnG2F
vsDyhzqYLrFvZU8EbBSHxonZ4w5t/N6QbTMfgHbqpVvWIfLDBBZMLjxqxCK/fh2duoXz6hc1Y7ln
XXCVBF/PWmntU09hlCCCPjni8em/vsBEOQkm+jfbx1Kmo+miOZKbT3YVsj3lQyqagop+PsVavyeZ
Zz7tyDc13kSEWjH4PpApdPW1eDhChiJ5giVB49nWKi8SYOdQsA5VZL4pWlTsU12W5zzwWZpkereD
wW2di5g4X9saJ0bCjlm1vdJizQ+RBWa4V9msIn+DRmJApXBaULVOZ99GzXQdm8qAlFu7i5MiYwfL
FPNhjrFyJ0Jjjm4jGwRcJo3ngUgZ2i9vlo3Jo8Ycxs7Ozp9yG2RF1M/JiKV+HDp7X2XsAQGDWWdL
Z1ftGzhAnZDG2yS6ByUx3ihj7JPIls+tIKtUiK7bt2YjtsEcp1TLYnCDrmqP+GXKEykixdeNnwoE
ztST5i8tO1p2iAxm+ZHEufSIR+lUDWWws0MCKf68//fHLQ9ebnQtzea0OtKmyYPfLQir+ZmXJ1ju
n7qK11h+/PNOhnFnnQMBXyGEVtg7Abg5xqA9VgZ50p2Ckm+y6/HMW8jByChob+PsObMM6i8hOyCg
XdMutxtosy8pHS4WxFhs0SgXx7o1imM538Stylq36FjzZ3EPu77uj30TcnBVZSNtYtnQvGFsMN+t
RiWi3dGaY16hEJ3w2Ltdm7RMAkPk2t2tZbTm1wO6Mca2kTcYOOab5af4pFKc2uuDeMB3AlgjqI+N
+jNXFD4QVjAowPPNiFVkkk4A0aAXW6dv3KBNRzcsu5ew9vOTFbIBAHVcWzUxObK8hX96Y/lVvVsO
D1dZ7Yq4hwMS498j3138D3vnsSQ5kmXZXxmZPVoAKOhiFm2cuptz99hAIjKiQBVMwb9+DuBR5ZnZ
PVMy+9lAwMycmAFQfe/ec4E0dC/LH0d1tDxJwmj1ci45FtOpsX6kmMbOxNESfOPGL0aHzU2p5llP
IgIGUl7Q9ORsVEhxpnXSGJeYdJfdsm85miuG6I4gia0dU/KiKdK76BgxLmwYKIRlIwih5HOLBKSS
omQWV2SSv3iCIc6Htmc49qxSdsNnuEWAILaF2d1ZxJCgu3zVXF9sjVyqk+e16lSOAuACkjDwJXqH
/7QNSH8gJIfqlf35/fh8d5twzdPyc2Vs+OtksNtVZDVHI0iI/wrSw2S0WN65VdFi0Ql4p2u9cWxK
DkmcoX+eXORiHSFrXVM/tFbe7kH9JOekJXrdVO7FISNIEnHrIg2rYfV3JXBFEgNfYwu0R1ER1BT6
/onJotUASor0pMaiqNenmnAfxjqxs7a9wSB4j95eOZsPDLyTW2PW/2tD8Eev1M/EDRA8ztL+hsRb
q8vLfV0499lUkQ0w9K/4/PITMnt5Inb791pN54wSv9bnO1LCoRWlzgRASrxO4G+vQUbMduvetKKK
cHgjnyFCxzu2vMmVkD0ALcq3dnWlMU9PbGubuERQI2lq94FbH1Q7JxoHsOTMLiVHxYD5IzqjvdNi
coHDqXtt7HY6N4nIzuQfYwsZK5TuY+hcbYcQo2R2/BMpZ69pQmLqKwJx6locHcEwR6kMjC2GgKkx
jwbw0kCjUBPk915r70DFES+SMrIucRjqI1T8PrilhZ/Al8iKra1n06MGcHjFzylPdUvNNo2S+GSM
dDgSuyIvqjeMQykz8xRZ/nVsSnf3mVvk2hHToarI9kqk54QpMp43FnIQN1/pBtNZ8wLHKj9Fc/7O
1yLVSKXsC/wWuqv9Eabxi+5jh2YAhlq7aF8dzGkqHWg2UBBx9UqddI1L3iUPzEuNHTCqWyTMCouJ
zRTcSw6RYKJD8K6Tcl13MRGaeFw606j3GP7/5EBaLEcFSLSZ3A6bXhY/UDX52PLHfE1K9Ofv3yuu
gKGbrUZlh4Mjxm6xLCg5tafYffWLbvj0fjVNch/nmb3LTJwbix1sMZ8ta52foMNw7VcoW7Cyh2HM
SDDkMoznhTkKGDfu8B6m9MSp1tzI+tK5EsNyg/EXFEKmokx+fs9d7CncDTXQMydbIw4+nPRjjxf0
bMvhkiYFuYlIJrGm8xitMr/9XCybuEFc+O7zEZ3yuVMQa9PPf8myQOkEPypHmjjMISTTvCD5MNvK
HCAbWnN04VNxV3T6s19zlwefgiVkXni6+3st+NcabwbkoKKXnyZNf2ocoz8ta9aA9uxrc1nTS3dD
LF15CEFUnZaF8AkQSiv5ElpmsosMYueXhcTLg4qau8DXPnJt6azPLjutUuQTi46HARGAq8hzyQoX
zksbIh4mhnZcefNLU5NbSSSmYm3LaoDf6A7HichZ1yjLMylqGZI/GcoNXTdKo4Dqz6beU4amBWpi
XC9erW6iUGPpD0GDEJ+U5eLcG3NM2Mj9Ipx7sFoDJygjWkqb/1fLwmG0viIFSX7+S1pJ+JiR+VQp
52/F8uekNddQwHRd1w658DDPxel3vbWTs92R2YL+8tDO96nltgWLisIHNUMaIcGN8hpBKRPmmTDq
h5NtWTivZBHQDYD/X8w5Rkkiw2NKcDtTJG7aJDCiZCSM+Pe232KMDFrcWH2SwwfqInKFxVoiazu1
db7NRMCzODKbU9OaOM4yN8x3AK+eMcnwzJ2vleV2sKz9bV/o8EX0m4qOK98LUEA4OFEbXJNJYviL
ENBBRsyB1JU+Aa14erWIlKhJD4e9K/WG7i6TMbOwntM8rXb6kHj3g2PucNlN3+nByI30LXv2u098
GkF/7CvtgonHuLbY/CkBh+wX4QHTWHoRqHhOQUXc9xBV33xpEu0e1M/ShorndSLbpE/RnN+Qq8m/
y9EYFELrTkQmU6mO6C0B0IIkHxpqP8bheN9X5YhFScuxrDpYLZBBzfnrPW2arIuoxZr2BY7vXqZO
dJNQWj1G72SjRDKkpIyRxx1c+w7FC9QwKrxbXL9Eb2V9/+DaZB4KogQPkTPuzEnLb7LOqRI74kaE
BVpHn9ZNDa3LpfjyDkkZz001360TIpPstMMYi04McIFADG5mKZHr4UR3xjM3nQz956xLftZ6UF6X
LWrxDAELbipZ4qdkFNvWG1R8wklc41trac5WWAbqC1PGb4NVwRtgv1t2dBHMyDg6UJpfa1nviyKx
H/2++KjHEKJ8KqgpVQ1A+3H2/E82uBi7fkPHahzR+uIlDnP1VhiTvRnw2R6Wo16qrys7GwhZ83MC
wMLRguUXaUe9mOXk3Vi/uU5wYjjv/6gsLEiOICtbFule15uIUg7cPGTVzV3qJApoFwuBOQ3xxOAf
8feglCgL43uj1YgHpP2MnL5lYsDAQ9nZeGtptzP3eK0azXsVo4oPeZ9eaaS0W62IzFs4r43xBL8t
njMGrJxLB+XqSQENeYgyhPKmTV7oOIExQvvV8K9WpL1lCUmBiY7MrZwCnHjcgbJ2rI96ZJsHlWe/
5sDuFQiT8hVALr2NWFFssyZtYwpEZ55ndcTUgUjSeVb+6MInCLmHsITQOXjxSQ1ptE6csHp2oaQd
8wFhOwou6sn6nVKazS/h8hgxQCb5OBGQ/Q3NNcoynL9pFmCzwnW48hv1UJPue4avF/wSaYM9TiEl
2hIeeexrDHY1DY42xHxqTeStWYO4c/yc+BnTfI4j0TyDY8zcBHDS2CDeHlp1T1rFk+OO8tAIUoWW
Kz12PHGO85070uoaeQ2fGo+6/DHLM3TzZn1dtgwX0Z4G2W2XuADKZg+DCKbo/gBL0npzh2xfT4X8
0fvU2YIuCSFvDB/VUI4X2qLUvm3hHl3PNh/seTF108VOqKNL3QJpxqxvbVZ8yfwka25on9Yt0oqV
Udf9Jg6c8QF+UHnsIrptgUg3QYFYBOeVPBPw6vDjcvFuUqwE4aivXdKwf3iKoQRWQPra7cec9YA7
V9knzD7Fs+9TtiAZ+ls4lxIoVZYXGkTt2pWQu8rUBkJU4231MvI1p2j68H3YcjFsuU3oiRb3X6F2
mjU2T43El9FWU0woxJxZBGxBS6oh3WldH+4ZnnkkjMFuEhS4EECGO+lF8tS3uv/Qjpge7eHNIBD1
pbL1mAYiDwIz0s0XO6h+by5H6XDSJAV8toLOVD05AzfnYbTeLaEm0H0hkpV5s6qH9642UNyZ/T8U
wSx3HeTEsPOz+xExwNlLfAa4FhVg25HpPVVLuXbqkF5pPFI3obyrO3/4i1w8S6JnK6ARQJdkPIS6
5z5OBh69OpktamLqn2El2KH1D73pfhQ0k9/yfATurZE7moWMkmIfRpqsQaPJMU3e+7jeoU1MXqx4
+NDTIllxfXjfTUVgkWdWv3qnoDUTBEQtFQeKPwFAKQAVdmlzWy5I/gUsAN5lDNVpdB3nOZj6cJsw
Ithr7mRuQlcztgJ5+X2cGR9ZHE5Ha1LN1ZrcjeEk5WvJnV0m1kvnOP2T5JrPhdXcx1pIEMDoGXNK
sMWn4RVbojPkplVtcxotxz6XXfNUVNmzAYVvm4jpW2YWhAh7OCZOqokflaaMTd122iGcyu6N17yn
tTWsmooLo6ZVvK7wRgOXor41+iVTNMIJ3qZiwBKj1qkSzrugwy9n4o5u3ItKYXON9F1lBS0FUxKc
KCUdKDPBHCTR/pCDGZ6frwWQl9TeEhkUgazL1D1dYSaMnTmsrTRotkVuuk/1aPkrVeRQEmBYr60F
pJC24ZHq0bQXmX1NsI1+ROTc4EnQfkSGRo8ugVM0I0U2I3fkP9Tw0xp6erC9KK9CIwdwobCopH0d
NBOGUyHtSwIjqa6N+ikLy/IESZq7mFfb372PoQAGrhrbeO6Jtzr7cFkecx6eIK1Uxsg3Fy8T0YpJ
SbpfVBC35TjmdgrM8GiYRIeqJEn2aqIw5xVVc+wwHq6SmuijsPGyPW0RHmJ6OF6QylBXiAt3T/er
uFrEIc/J2dcEkfaWfnH5WNZEvHoNdITfn2BjZhsRms+OVMPG81P1HSzdDjWytrf7KDsSmTjjocRT
lcbiqGOEm6lQ1tEw1EZ09vAYTYN2ZzTdftmyndmeniXqqvIGCcgEMoLm1sZ2Y/EznYqftW1YO8mn
v4UWi8mXXOgeSewEHoYcRDePqrumoZFRVdOLGhBeGF5sffjdSx4lI35Nb0RQqbSr0C15HkdyALVS
PyuItL8XdbF3tfYXnYxbnwQICzXB0AKT+hna2CWLjOQlBl9z1pDPraI88e9HXPH3XJUj4m8D0A6a
rV+DDbArIRbsQJsqecrksa6Vd6pHB0iHrj0pEfItVIoKqWNOd0WeXnObqZga8mg9BQ02kTabdmZE
ROcymVaybc5BZh77XvlPmYF/rovjWyuRPQyOr+64RbmFd5f1TKvK+S9E/6Rdq4ABFp7fpH+R+the
KV54dwrSD/OKzn6to2gv/REXYmBgAeutcjPBxd7Gc44ijEj/xNu9pHr/hvGxfTWHEMJ5n2+HoCo/
5s7j95io342V9M52VOOcnUsDgb8mu1pl38EYi/2T1o/N3i7zP6jw3jdZbD70aejtUspjmxKb+x5m
Gbbj3klgzahTblXq1dGppUOMXC/Rc50iFciMq4FQTPuHXkpnnsL3D0js5dliaL8OIiPeQDnaNx0F
3lQELyG8Nh7aWfRHMI8oteHgYIYg0pKYMu8BOrO7qruu++HxYMEpGm2pF2XIg4z4NnVz/z6Ax2pO
7YsWJFuC62MedeTFgvMFe8H9bxflKQFXSjxZLl0WJ9ame1OLsw0Q+QSH7hCAignJ4OSSkD1NoLaW
/6BGQ1fNcOWl9xgtmU78WHk4mzIL37ftEfq2EIUmx87OloS91orQBYyTFQflGQb/+xa52KT1mIXM
QRysyNqUbpG92blOiYV6fd6kPPMhCv7QeVjoUSifSje5r0FUbKzO8e9jUzT70o2680j05FkaobM3
CvqpZksvy+k+ZFGFNG9ldh5c3PR+wzMsDt/t0O35hQNU39qmMEp1jcnSynQcJ6sKNOLNTOCn8ivQ
f4KUXfJn80uJl7CZGvQN4UOZpMSeIcAF3MvtS1aJ/sgFXA+rtKEzapEXD1LgskjFCVevt1qs0o0z
kbbs+VGwj0rwlTw/kEW1Zn0WVVOfy5infIGJLkSAv2fEEawM38y2ep7NudtFfa69oT4zV77THDRZ
QdO/zIbbKm3FkbFJvsktgABTEokzwyyebuoD8nNyG1q7Ouupds0InrjzUmLMNQBtVypfEpK7Hl3S
LNtDUVZnI8Zsr0vtFoSTsSJDLr1mVMPe6pQeZd6+NvANsljeNZ7I7rRqMo6NHd2WXRK36WXCpWoS
BX5XmukzeDb3udMbaHqG/9bFtfMQV2/dsB8onTwmcUEB2KnMfTcUZJkCpyNsYjy7BKJGBRdMOW06
Uef7UGOoI+29Sbvim3Do+CaF/Q1SVPWYlNztiR92fuiVsRZFGD6lI9w70WCjCeNvSUtGQ2U7+aEJ
m+GtQZeUwIHGf29lR02z1FNq84Wl/XHwyH51AEuHlP4kPDwryJ/4b1CUwn90RgkDnOJH087TXfFt
CA0AnEMQHPrJH05xTFpoxzinqCE+MZapvzfIijs9zZHYuea5jYYJ4wf/iWRshzeMJ9MqQU9Bg8kd
ZhoGQsqgfmwtsQFumj4whwC5mNf+1imc+mBTwJhrB+F1WcQD6CI7N7qNHzbr2mrc52WRUtodzRqa
gxzeeokYCtAOGDvw3WHo+FhwNP1EjlJ2VQGPYytHAWMMs5+vifRTCqNpI6Uqv1GpujUieNdsDbCl
6hhacStIiNhcea2X3eXfTLK/2UHsGFmrxU7RzkGQkmnItqDvjgCl+WTH9LmZaNT4zAS6SgPAZxl3
QYlT2dEs5uqxfNb8tDjrVGuTEOl2w4TGT7XxFLeqX3tlXZ5NAqDBiuhoyHtLHBtEe3ljGNdRMc0s
4FowNtGSPSJbm+8k87ahzx5ax2quSedfQmeImFKSzzNJGs4aohbXRZvdENV70il8+4oLjWCJk5XG
jK49elQUMf1HT4GOz8JvSrj+a1u45SljOIJGtAheoW7lu1cm+TnuFohSCEy2nWv2lwiEZBHeh0Ce
Xuwo3nSG3l8rc+4GSmXcE3DtHisvfzdqAi/Qsczu8eooWid/cXPjlA9VQkOmCoFVDyXFiiT+MYyn
Jtn3nhk8V/3YP5vY0806/Ukfq7lqdqgIndMk/T0/IF4Oyo6URYHZJ6mubk/jVVc9uQR2SwtCb9x1
rtz4kBaAS7l5ZIem8WsGGCwclVIcE8MZZ5C82EBzD4yBjPMwQAWUhU17uNft56hp7sPckt990xOI
vxCk1OFTKSZgbDikwWOFNHBc+5egze7kfslA1GYUb/skzXjJSdqFcaVMpV8lrZYrcjxwW7V2afJq
m1OW+nA7hLVVE8XnIgzeGmrCBzp4lPuYvlNzvsU1NqZKyOegMdsHAb7fluQCmoxDpV7r30E3z+hc
esatAZh2oGt6nBEgyLGleNU9Ee/iUaP8n9qgXx3kAsPoZk+9NCjVe+pnPGUvbolMp2vjienrTJuj
tLGjrjcnQ16U0XlP0i2vUSq3FK2gfBUUyUZAObHNnW5F0YPRG0jRnUlV537oYFipRr2B3LXul11R
pLxtXnTlwS4LaoY8NbNYD7Y8VtN1U/ZUNZFZXsDh/GFR0loXrQZIbRpOQVv1IBvC4WbYJMD6WADp
3LSIiOgmJ7Y3c4v07JUZ3x1WpWpTx4AO6Me4KyCKzYHuu6DyETqXxKzuXSQQjWeG1x671mNDPQNH
o/biwmSblG3BmdKTndAEyZBtfEbgXMLK5GLKtWJjahBVTT+jKTJSnMwpqh48A0o03kZzo2XFizll
XHyTvFU4U7aW5XOP9YwXB2DFIQxTBgxGgZZhLA90xRAj1nGwLYIpvGaW/3sR+7V/SvMJUgogvu9S
as55WWgKlGuML5CSi09oSwMqxiiqJ8T+xoPbFulBj4GAlmEGX6tmHooAAi/zNHjWw5jQO6ibh2Re
gEOrNAsFkls5m4au6sYwzoTFpB9GjrRxHI1u64yTcWoYrVDqFgkqTi1Bc9OGKyGT/EAv2thmXkVq
5lCa93EtsjVuv+bQaZQNx17r90Reu9uaSioGntw75TN0zYirp9ZxvTMlbe/sh1GyIZal2mpOAT2N
cJtLrOXTk0qerfm+GxLis+9kXz8jDWEirxpzrTXqp3SQmVhjNG3KfiiB2yHWcDwlD6jUT345q2Dy
7xCgw+vYLWLQsb3vYy7MQH8RXdtcA3Cb27QyNRhB4eM4ae7dULTO89hwvccYxT7n1R2O7jUdaWrU
aOCaGohTN30MDnNQOxDJbtlEIHJxigmNOCWClV7k0ckcDOu+FGOFvHSy1gRKvwvViFvf/+x7o71N
KsTKUKAGainBXplLAk93C+xU48zw86sNibIH24qCt8QaIKv3un404/bGhUYn39SJBG7RizpQLPaQ
6NxrVJQrujvTqe8qtQ26uYENOOI8LIvhjqpPdWporRa4yd3igN725KSmfif7uNnUff4qzb5aIzQW
H2QAHuQknIfKwThQFMeiEM5PKwzRFbfJ8Ni71YXRgX+AM4bctkiTF9qB/l08y8k9UZ/smrG1Z/nW
Yx74KLWp6aUiOknKUXUSrNwgQQspynZPECg9fjP/GcMmvstidQd7A+pnGHVHg4LKyW27lbBM/xHd
dLI20sg6LJuIvbqNizX3NnnGZShzNGtdDWrU41oRmn5FzVxsqZQ6624kb7mYQ5az3uSOnsyRdSJU
T0P7ITUzfjRdpZ4KhshaaH7kjq6/xA7/ilCD3rGsLfu0ziMwSIq922jIJzFdPYnMv1JG6T6mkRJX
OXYIm4x6nQ/ANCALccsw0CBhRm1pIYbjNwqjT6Kvh6cY7j9l9BQDgINgue1lfW8rE+B8Non1pDr7
xSLmFwu/07zzJ9EYi5Pie9t4L3UYPsRc6vvInqgv6s2tnbCf0GZh2t4EzgS3dfB+zC5ZM3FRaEdh
dsx0NE96jniHalzwbCm002YEiS7KhjuhYzaLYjU7B4rsiMm2Ppm6EZzSXSas/pJkXb7xmjb43tgJ
2vjSee8S290VjfOzd6n8Gm2G8sVEgEU0r/ZICblc61OefiBchOzVReecnOhNz2z86DTIEwpfCx+4
fyK3T7HxZciNqFHSKsiqIXpaFtoIKTIk7/xk9rLaTC65ID1Y08uyiFsaHFUkvi8V3AidpaGBxCvb
9pfJLfJYhbeGu9eBVJ/2kFB/pZ/eedvAoc0sNG1b0GlDXk3+jhtXCWp2g4CcBr9XFUiaul3T0c9K
NSZ4FoXtxm32eqJRf7I0e+/Q+zrYlH3XaU0br4p8pkB0Jg8ejKvKf4AsTY5b5sk97QC15ZYm1oVN
QdkQZ3suD1dWb36SlP4/ceHfEBcM3cJU/n8mLvxn9l2l3/8cQvv5in/SFkxCaJETOz49Ap3ROo7O
T9qC4Zr/YVm6ARIAkrHpO3g5f8MWXOM/hIXvxnJJTQWLaeNfVkU7cxhsDgFo4KgAzaKbwvp/gS2I
JRLyy+04/z64SW3LoJ7BH+qJ2Sn9J7ejRyuJPD7d+jWp5h/1MIaXaLLjOzRJ2cansP0dWeEqNZrk
J0wSk9g+QzzUiSKcyXW7fUGWyhD1wwM302nbtnLY+rZdPNV1px7a2CRtLiuflkWIpHvdZswzo3As
n8KqtK6t7d0waiek33R+Q/lZ706fJ1MwO7XWoFZg33joM0TdibgLrxN4cpUV168FDbjiChwpGlZj
rPm43Sq5+Tq8rC3nLGtd52oXgHxfu3MzeEXTBVk+1PoN3irjPXONO7uq218I/M6j0bYfIxixTTcQ
aJTRMDilOgAH+l3xk6WDYqlcs8NLhcmfPLr6Ks2AxG2sCgfkKS9fu5b9y+JrX+VlW1XZqHzmF2mx
o9C+P2iicIJ1VpVMGOaFSsPhvGzyTcsOfi3/y37PTAG/oT8E3jSfvSw+t4sh5djyRrHXHyHetMTE
zOfbn6/K8+GYQytfubUCGlEo9RBC9V1bo0ZNLaP2CefW5qGedvJMQ8D5r6tBLCmulVp29NfCTbd1
7vVXJ5fDdVlDM4DdHfAaMAmOLgeaqgj3OYbOHTc+lI5pXX3ElKEJq+/CEwNV771Ejyj98gOCT7gf
CrS+PlyQaMDO0APo/DAMtO55bSn6LK31aiD6ceHWf+BbJgmHMv5uOY0hxEOB3+7RTZz+Ty+vwg7J
BD01Slyt7W4gvcVoxKrb52YQp9YdNaw5h8RBuZlDKYYVeE+5POACYYTcEVS1qSzfuyek1r+35wV0
k3PETZ2oo3/ub6OcZicZfcuuZcED1b+3srTb0Kf9/R6RT5e+CAe5UzmBUcQh9VBP7I6iDyoUbeD7
9bcDyylf+xRZacRrUZKligcUVKCTNFT1tmy1k9Wg2ZgP/H070jIOtZDKzlkm3VU+10m+zsxraUYb
uzN/v3I5ApFmG1QhfhngNI/LQs+afe0yykUw0zy2pdGcAdUwD/CTnx1ExVGP5HdBy3uVlX74Miop
sOq65r1ZRtMeoIg8B1DRUCeierALzJSw87T+JWJcUG8DU2p3kWI2oqEDOQzoIG+fC/yblzwzECr9
a9e8ps0TBzsN/e3XgRjwxe2nOQzR79fOJ8pEBZStMmudmMwQqqbytonhU1nL+MvmhWXyObdOZG2/
9sXBdPETTVxRhTaP+F7aC26JzxeRwxEeXTIJGF2Z1sVvJ7q+cr9sxMlEP/VPq9GorAt9KpoUNaHc
y5F+fllC47pbMT4ftiMESBIh4A54RCPpq8q6Unorrm1WRXcLj8AODfZDUw1X+QgW/PO8dgJ0sByX
Sv8JCuA0dpCZ4Afrj6rOxkcAdPP656I3S2L1Rhd2eWp87ptc7o7QXS/FvGuA3HaBZ/f+9aImwibx
tzcNPt+gCLv7CpkXH2OU3zxcYpNutlfGJ/ntc1faqh2OY9Aw8xmZofKbP5ry69yv/faYq53UtG4t
uKZPckKtjo2T7IjE9NfRYMs/vALfSDb90KlibTTkRVdvzDjB/v1U+PcnMPYsStoLfxoP3D4fpv8j
byWutbxR/+t/Ulr5C1LAmnPCyVsHnGMg/wQu8LeHbKEco2jUZP9yfLelLATfZBC1cQEE1zk7l1CB
fSWbF8009HYlrZIktngq9uX8P0c6DwbPtO8XDIjRoRPXZ8RWPR9c9kUhUn10AtFp6mP7asjkKK06
9Y55kvzI0LGt0Xztyyn8npp8Q7OO1kg55rtla1n03TFzWvn8uVHGFz2a4hvQ3TmWlqBW3fdbEOK8
uAT5CTmwro/Lpl7BPHbQ3LmJB/s9s7WTmEZtW2Z68jZhcAojmfw09Pg9TVvjpXBisctRvJK1411k
1Dl4DxP9hvDE3deZiE+BItvDkhNscUgmLwZKENzeA3GkGTlqSWumDNbzZhV1nfWotSyArZCDJt3g
SM103uyyO0my37K1nOYpwmGzkh9NVdN6/Dzt2BpULSJT8LF6uNYHJ5lhM8RI2S7xSHOLPkCPuOLb
Nd2mqiZHyA+DjScHlJJ3vWu0W0MqdzNlVAcekMj+G9KHaf41zJsvDcgYw3YtlBmOAKr1ty+Nm5iD
LFQdMgFCQUrSW/rYhcb0IEJs+qhn1xV0A/yf1c3xRrLTAtVsRTLIZ1pezcUF2AaaPxnofWR8A2YC
EvcT7cxYlAxKqRmbquiC89eBZW3Zt5y3bP5t39dr/3bgvzv5ax8jTJM0B/dIOy/flrFlX+lGEFtj
e8E+7azuhsGTREVLs95Ht33yRW/9o0YnXNL5/KONpDFzEgTZKLOa1camRVVT94iFnbfpWmFLpe78
z9Vlr9PYam9C3f88fT5x2e+bmB/SuM0ufeIkh8rU1bEMZHnvIzneyFT4717R3I+z+IcyEXyJqjwi
UcFQStbpXWa207ZPAKWoTrLZyMlEAsDqkFX3uIJTJNqct+waAwddsUx4zKWu5NFgw8JO/UsjuNaQ
7URbVXQCCJeePoQpC71sdPYxKqitIn0QnZY+eFYk92nsVjQi2LecZ+GsPkgAzKtlc1n0XqWdyB9E
RfvPt6OqI6/uJEDpWPbGrHvzwLEEMk0qXtIaCcTgUPWbF5ag7xtkRr3K5xHC14Flbdmn4hZz0H93
GHm5uUIDp23+9joyLRUsUCW+T1lfXxw//GVlAM0GBNmvbuaT0hbGz8YU9k/RWGxlYmuPpY7vtPTR
ThhNRKorNaog9Mw3TKz2LsK4cewRazzxcPljOQFc7q/SttWTb1Ptt0YLXpwmwB+2pC2X+AX9IEzW
AiPrPV6p8sLTZ9osB/Be0+wNJ5MaqyUcIs+pkNIYiq6jYxZqY0c00JUZ3jE0juAyNTc6avq1glz6
hH/BPyQuEtHl4LLotPo21oZ+Xba+zqhgJT0tr/rXeyxngMsMPt+jSUKcq6Y0t6QyQ0Ty0sA7fa4m
heGdNDGTxf60OtymftT2biuiLYIG7TUgVmTDNM4+iAg3vY6niaEqT4PlqFMPG80FxhalufbYS4gr
81ldPlX7//uzzjT/+qhzdR50tgUGTbeJXGRe+9f5ZAAuJQZzmf9KTb+7YcOAkJ0E6keZRucurZFB
pHckyNfRqgs7zGyu+ULUn0UbRrtEmYdxOxZEogZlVuyWpxvtVHFSY5Sd4i7HHIeaetxNLrItJ837
f4P/WZivf5oO8+sLgTTYpzXhcdP9Oy56zFD7Ts4QEEiaXCs/L14HBPHgn8W7oph4zPuQkCkhrPcE
svqq6yomFEyYn6tCHqegtN4FTRDI4MJDUsNm0BY/M6Hqm/A07cG1w6fPVwOc2FkNiorlvQkEe1D6
lfByStjf4mFSJOnBP9Zrk0CuZfVzu3HVeVlLQe7KnV2O6tzQwiBBOe82BdLT7j7y27WyCVtIWptf
wmqPqWd3YNK71DvHmet+LpJB9TWQGbb7xKP+VWJi7iT4j+XpZwU0yprGe7cMvJKDWQxHvyjrJ66h
n8sJNVf3ytU173GaMveIdT/dqcFXH5ntra3YT7/TOEl36cAtDtyz+YIEW9/lqhRbvQOl97VpzRpu
nB10fqzwmhhxdF3WlkVUMt30cO7s/nYgnkL5byDzzl8Rjdb88TPnFVCsAVk6/nL8T9UQSraj7kN+
/9kprwb7ge067Jz6OkidCJ94fBR+w8L1rU0Um9EOuvL4uBwgZBkGijN+nhaqPjhSFcUI2VNYNfRj
ttIa03vAghY8QL3z6crK167wggdr6oOH0SjTvR36xrrLCsjDOvDLNbLdeL+8YjlxCsM37tX2eXnF
sp/M5vldlx15aHnLuy5byyuWd5UG9PCvd4lGStjYWeL9ch4ZtqcqJFebHJCTkTbkp3yuztvL2rLo
58QdwCH/m7DzWnJb19rtE7GKESRvW2rl1Orgbt+wHNZizplPfwYhb8ur9/r3qXKhiAmQklsSCcww
PrY08hAB5qVaGdYGTZps9b/vIUDS/usmguMLrDwwXwKduM/+eRPRKSSJi9DSf8IAn9nUZXxOq+QK
hCiBdujHZ9l0kH/PUWhEi7xwipW0ybnyqGrI2e0p4Mftyxn3gaHsyWoLxvdP9nGo4lPRP38yx/Or
6350aPKRPIW5J2fIplYi6IaJodxe/T4w11I+ktGo3F79PlATetroTcpP5/d/RB5ltR8fffY3d/v9
xRStWDuZpuzloLSHZkMlkVMla2jaHUt/BEqowXSpa5D9z4dyggedkLK5ee4fh3+cFhg5iR7/dbH5
hEYplKVAN2vZVgNxSzVxjvKI/DAd+aQjKWnP4eA/I9HuHMocprbTt/nKwnfeUVweOAc5AiTVOcju
iH+KKkDU9+IIrI2rBP1rrWtfJrf2r3igEKXJbUSqlUn9SFK3XmgzUAjVr+ylSPS9tLOZjlZ941Bo
G4Tahy6uo95V7wIv1bbQyD6Ss/7lqlpWTsv//cXVxT/xfPP9w0VrUXUEZEQcunIj+Mf9I8pzDeFm
Pf2J04NPWHgD8hGt7hzjvlohJxjvZS+PSDleBnqaPOJxbRbS+MdIH20GD8k2aWpGNSQdC2gUS1Cz
X94nD5Pv3ubUBUHfkbBXQz3KWu25b+lxuw7JPjlpU+88QR1n/WPbCxcOyJM0ZU1W70wrjh5MyD9P
+twUk0DZNVLSpbTJeXHjEFsSol1LW5+QB8bzeOtUmbWH7W7t5dG9kTbQ6dmKWzTFOfM8mzzz6nb4
b+f9MWzF/bhBkX0nQ4ufrv+p+2+XKmseiaNY/ttUt2nsHck43n5SBwXgbqYc5FEY1m9dbCnrT3YS
HH7NkHONihWwm5vz0gQ/8v38T/N68q8WFcXYy08DeV56lNzNV4U+2i4d3i3Bz99GecWZAL9x8aMF
rWXuvbinfgSP+35y934dV6TBN9jloDPEIElSI7Ru8+5n4H178jx1XN9N99PkNQMT3s4z3l314PBe
HlWl6d8oT/owZtd3PBC0x8/wjSRQQI1WUK49PJeXARQLiODyq0OO1TKhgvVot6V9CEhLWZIbLD5c
HDVy2y+g3T5Qe5E8DzpEYruEapBFwbJHxBLB3WlTUJ72ptS1fy6S5iP18vItAvpyaEtq0WQXBLq9
TWN0DG5z01ZfVy1lF/E8ua+2in1IEXBbBFnbX4whqrajKqZ1YSnhc5/j0s7sxP6puh+RA1EjKTVC
EpSaXp1ycrakt7b4nY35id5O1wLg5oOIKpIWZ5sV1dNlRDhaniBNOPvbFVnDKLr70XSVA55vPLkF
GCI5g1Q7/oO4uB59mKQLJKfxEo8VuKHbHW+wBrgpHl6gUSvZynOnlI0cvd8Z7wPk5a4sHb/03QQZ
govcb6j3V7rb5Gyoxb8u7200iiR5hPsTOTV945L1JZ/rt/48MmoWMQ3NO95N98e/9i+rATnvvjj4
dLn7ufwJkl+vZmp98P9ZLBj/xHVyy7UM4VhzIQs6L6zdPxGgSa0gbJ/Yxg/fUPaC+kHnAR5yt6HO
rHi49d0woA6tNGF+RU2+uRkdcmmPwwS+rBmphQkCI7hM6iSW44hvRJ7SxJq3qHKSK9g7RwRV025J
qs64NBQRnaVNNiJxxbqmLv5BDljzqF2hLNyRt4tm7f9+yhj/tcWy2FyJ+R+wDCKL80Poj4eMUSHA
6kZx/cOs/C1ZwcUhKTxqAcvoL7ICJnVllXVxuB36Lsl4ir3j2aD+8BXvJee59UaJuProDZa7r1Ht
OrKkN5eAHPVlFVPUDSJcwBAU3XEaDJdkfX2FSo/zDkwLspttisfBDtx3+GTfyB0XF3gcyZPv+h+4
9Z/+9/91joH+AWOdP11Hs1zTprJLUwFKf3KCaW7s6IOuZj9ENMBTigZx9ahKmeJAXGQPfSR9DTBN
WySgVzP4RTn6bXy0cjTtBdIhelo9eICrV3EZUWjpTR7oqNLby6PC6M/IxuCImu1EPAWYyvlQNtYI
iHka1V3vWx5BCWruSgX0VBM36rrLydejAI5FBl6IFycofVgdBaiJisR88tAUXtcKffIkafCkKnt5
JG0Tdb2odnnru+k+Tc5tSQqqgW1yrlLN1wpD2PFjWL6y7LRWoDKy1RSVylszpuoiMb16J7umoX1R
FNc6y56qL8that7cQTUulE09sQKNNv/7Y9I+h5H5nCCUCBZECJeYSEx8+pxgOapDUVnK91CxCqCn
yleDlI4n2XjWkBCgiS68TRe3TpiqxxDwL6Dt7Cm0ouypav30HEPdcZHc9gEb++ISkn0XdqjBt+03
q1e8s7wWENUMl1hLKMGsTvfXsEI+U4rKDvJ60q6E1auvIU0Z69NTiyYrH7/n7lvPguAJTQXqO9DQ
BPrXIuy7/lvfaJs0yc2/0XZaZ4mgVKoXiEJZrv88RhN0eS3zSPO2qS2rkHA3RX66h4PMqeStGlr8
Z4ioEldEVoBHzSGi0c3aY6IhGXuPK/0+KWwbCBJkcF/t+QQ5RXFA1c2v0gSJhj7eGP/5CpZSXtBJ
7hdFmTfXFG30YxVWpzBWm6s08aMg1zMwqOaaZ2gdouO4UfwhJ/HEFgfkgf7K4iK/9EboPg2G89zz
q3qvBMq3LZXB/Kpa8V4G7bGjfv95SIPkXPVORsEI9i4dwkdzdCiz9NA4i2K0nfHc5XtzTFbgj5Tj
vQlU8atbNcOrF3f42J8DvTP2+LF/NbpnGvuktSCXeH5tbtGeXkqbnDI2qbGH6qOtYxVfASVx7RcU
aOzO+KI25XhMSzS5ZVdRimFVGaNYiSo0vlQsCR76LvNPv87J/dIE5x+IddBT/uMYJYKh/Dd+1OI4
qYX6NUyRtBVKd4DYkj+LEfeGGmVfy9FCADlUTKRXm/GV5IdNSszlKxXR2qMCNnObAwJ/B3jC8o75
6Fza/DoLkyUlXcQb55M/MoN7KI7c9v8H3tdIj/p0r+RXZ1vyGeg6unOLQv3xXLD8vqhS4OiUYc7J
+oUjztrcUBY3LJp0Tjidu31bVAQTVX1TOTwn7vMoyeypGvIOZW80ewfnz0NrD9raH1uqC3xS+zt9
+hYhBw+R3fEPcEzHnTFmW1/Rq0tmCR5ImdjaQVhfpKkxI5JWrRrJg982OWAhJT7BOTp6HmeWlRs+
VGmurSywoUTbDdIuCBf0ey0AcG115JHIru8XcEpFNfb726G0ClHr3uKPCfKwKIj5UAe+lb1mvtpt
9nw2vBjqA7xY7DuTujhT8YpnpNND0mUdVg5jpl79Cvm/bKJC1opsSjXrPDjIxmPiYSyyckEgI1ve
bfLImUf/T5uB5OPeEy/3WXIqMbJx4aidiyQolTcAbmw46KUaLUwy8B9a4enIt7E98+bNmyiaVe1p
pKjMJtKr87OSTssZ30pGKk3dZQm6xxAaQ92LLrrd89hnI2rk9fhRQprZmCR7r0iyGz+CMNjrLCBf
vCQ2CftRmCGn8cGgDu/E4QnqrHHtKvMq7WTD9I/VaPtb2aUYwokm5N4jh6JHMo1J1IR/Qr4hILLg
pZmbTnscyO55vlmCWVgoIZ+WRGHrHGdpsQ+sZq8PbcVHQIN0GaQVQDm7SRPVMyhjdVdFWv0gRyHq
kd0AInersHBYjpEfnkhTqaiFS/J1k8XtVZ9UGCCO8L73JSiVxvT+EqKEoxlXX/q6t5bqfFIZKDVi
biJaJX7YZnPWP1tDeWijPrC7NSinmtQJ0jdUz1sXEQVI+LBLykgs0yEK5ZKk3MTquqCG/8FR5gpv
YjtZR8SRrMgREVwCP2qa9VsSYGZEsP+FRUSyGCYXZZbAmZ5x4Z6y2XXhe5n1GDfKsDQncvkBydkX
cEMu8ARlK3tlkdsXeeSo4G3UXJycJCQq4QyrWB3JjJf3XCccu02jhx/yvmuRHvtrQPbTaVhOY6Hv
P92fQ8u49u1gkbwaFjyjUu8xcHMgDDmqVn6lh6+JS6C3idPgw8zFTxus048hH3edk3r+g9s/KTG4
wzamI5rOO8nGKUV6iDzxqNoUkt4GFMXyKGLU3kPgPNvbgNK6+qkAU+tmrnrwxonGSbWD7DpNMrXk
NtCHw1dvgIxdbvNm021U9vl5qLdT5Dy+Yhd5qaFGKbpK8qUWRCYFXGr3LBuNhT5pX1eRE4HyopJ6
PBFXazmGMl1+LDQg1PP01su657KKIBcHKqqzOD0Lx/LOsnHLqF46pKE83m2tiJVz77krH/n1w91u
x/a8a+0ov2aCDhMSAjcVYYCNLW0ljXKymnXAA6LsFNt5syURJHkfDXfTWCmxL5zKl7aNvktzFJrx
Ok6bdiW7HV90SqeC8Cwy1NfcRqHKl7MbxwZSkoTxUtec5D0eAm0xonq2cjSfja7Ita+5UsBKK7gR
UNvuggCEBY0HtfrmxYThSd/xn8h9Im3B6CmvHrp+BdoBBW4KY/ayiXUgXpSH/qc/KFOGujesqW62
pXLYjwow6UJv9lphJ9s20QGURrA9bFdJF3WlhD+baWFDMP5BjJfaai9sz3lUU8YJoWWFLLn9NqQQ
JueZoa6+Rb3rvFraOK6UxEt2LrKJ/7wWxPwYZ3pxsWFa7/tEo6xJHppDbJSU3mAdUKMpCuq0kW4C
g9v9aNFxeqhd0W1tX5SvZao1S4Eq46Zj0/iqemHz2PMEWbFsrV7z0eEPGdRAyOdRF9H59eRZ6lKO
2k4Vb2sBSkR2oXmoO1MbwPnP5wadmh3QFmDbMXczPjA7McXVn8oA11wX/OW6ZGd5fe0/qFAPiYXY
XyMv89HodrLnqa6VR8vTPH4bXb5ToBYizLzQW9g6sX0qR6qxezfXX0wKux4auxi/1Y26bytD+Rrr
5hafpv8i6sC5TMb4yI4MYFmuxB+eqNOjrgAlANkD+r01fYBpZrYlBDvuc4snzJgeZKMR77sdye6t
ZHWuW71PUTwxPGpWhvOr8ceVlkVAzQcCXHOD57vZQ84l1IXsFgGt1FHWSmW2GwOHwVk2uZuG2y5r
vt1N8mhSKm1lhrm2UVKgMqFpjF9T3T2TiEN5HKnXe2n3Z3ukKmclHp8Hsvj3PSk7ywpl8kUwwu3E
oZyf5JFqV/kp6cZfo+PclTY56oKUOlBLOL2bNTno+qhaJ0MM9bEi5LVQirr83kE/mQqRfox+W61q
Pe22VlHq1HH53/SJFTDpopvAbapTPkbVSR7p+PvAuTpiga+Mz0lxGJYjjogI5/lWxe0Y231AnjzW
FuR2e8zWckDablew9PDZZom2NvUajrO5IEM3PJNfR8y6pLpMdsfa729dioUhYinFgdoBuDJTNe6b
oi/xCNnxBcxCjwda5a2zXX4Q7dBeqAuHbaVBNoUIZrxmDjWwAVzqh+qfXaWi/Blx4OKQfvOcnC9x
mRovqp6HH51hDmAYyCg2m0SshrIx93mi1nu3HYFHOWrxRLoGxQqlwAEeBvmaXy4yWa75loWZujXm
njSFmZ+cE5j6C9FG1QoyqWryZ2E4DeLy0dHmP2xVHp1CBFet76Z1I2yIDxm5vUGakE4m2hct7OxD
Qfk0Bapl99HYQPyGNhyOoS6m50Y3j27qtB96lqdwqXSSR+bTyd95ULoseiqpk5SBexwU8NPmuL1s
7CBzb0dyIJcR/vscM/FAY1jlo6bMCH0q4ruka74k/D7hxKcUhZtB8yUykItF4se5jfJRag912dsH
OQpwmlrw1HkxG4r4spK8vmicC1KoRieQ7l0Iy0bHXBC/nnvSJJss+xgHYZxNEgUvk+IW2zhxL5TV
hstST5HjLev6TU+hZzZpZUP2pAvg7Vsz9tZJ9jJP36hqGV1lz1EefXton9VUoHVelkujEOJQj704
zDE6SAvzoezLJuwH76Gsaoi8vyfKgU9dGNoGuWHFH9e7X+TT3H+7ZlMSA1X7FikFsu3Ore6HUD7C
5iHEsRI/JqybF6EZIesZfxlFK342HT8r0whBDZT1uYTn+AEPqlpMhgE8e/62dj1y22NS4HnPe22l
jWq88Qb83AOoyT0EA5J4uIt89S0K6n2leJH2EJjOzZ5pydlinXTVu29NGgaXcsDtVhRD9R2WwgnA
vf9meTWL9Yw9WD06I+Ahby8nKAKN81Azh3M4RtpBTG3B78Ovv2fWDAPW2q+U85mPVeTkOy1I+iuq
1tHt2k4U/aT+vXge/NrYmq2drGq+4x8TQqPy2sasPUiRV0Ew0rRPhUFSdTa/qz5BtSkPexATxIyU
iFxwmRAuG5n/LVPF5dF94NO8T105uQyDmLq+wUdrh4veL/DpevfX0FnQk5k3FctQqPHKysdhU5dj
8+FUq5xK2a+1MEiBTfiYIs2Jv+LkWUCYH/GFGhM5HGX5KKcBVj24OFFePJGEOzAW6JE3I2D53q4o
SY/r/b3bzTbqpFoWOPOh7N8m/j7lbivyoZf01OW/TQ7gjm8qCy3yWWM5hEBxJT9Qe2nr6EdQWNmR
ajTtpRodaxH31rRpFCSDlJBHVvCQN2i6SIcSfx5raQlqO+8eJWcAmY3a5c3JhJh2wm40/HLzIN1P
uPUjxd/X82QVDRTqKa1gp6AtTYSvDdg7Tr+OZptiRuXfplEsSIJwDwZSKAe8Ee5Bdu9N7pP43mh/
3S2fZk3mYCFlBId53i4WVV5f43mLNJJLRDpf0+5kV2soIjZHAMPA+7IXUTkZeVfKR9Tj3i+RyVuE
eaIdFS1Wl0ruZh9JCdAw9sRP6kHfDOH3b5kvrEezqvV9lNrqEVq+uqyTkaTIIlV2ug0K0PY0pCwg
HpyF2f1qBmgxDz27lrXQEv8iBxqlb85qu5KdMUJyHLJx1a9w2u1qZDwz5CTA96hIUDS7InCTv7sQ
WXbVIbqlxOwKkEY4BgTjdtXUp+vJ6YsrqYmwW3hAf0+GhBmcxBrp0hSueFdrM1q6mTWeW0EiuTGY
jxp8jsBz62WgTM33slvJjOewBIcwpGV4EnNWn0ZZzphP+ZOpgGXVzUz/3kzKOWhi7xWBVHNtqSbr
11irKP3zrjXFel9h771OwN2vdtxlV5US/QXb22Qtu3JAqeoNSN3uJE2KnRK9JxDYGF/YLZP3oBU/
tbj+UsEdfM3sulkZrj/sVITfzmwNh0UUDtkPExTWFJc/064kSO1q8VPiKeWWt16vXQLmlL5H4YOc
Uo9ibTRa/0Eph1j6pe0dJurhDz2Pu2XbTc2H1aUb+bo4xPmiska9FlaFqFTm9adBTL+anPSufep3
lFP8x+46sz5SF5HhX7Jtgh38n8n3OSOVkg85EoEIXFhPoadG62gogzeWeuqyGIJ0c+s6tbNIAv4T
sjtpgGUiL5l2sovoDKD6WnX3ONOCN6shv6HU4uooR8PGe8chbZ+4lYZvbINPxWC3l9uFCLT7oBGv
8kTNEHBcmhR0GYo48uGdEsLqAcc+yIe2tKHPStS0EkCYeI7fH+8kyfUl3uRGwL0cgohKhqoN1qRr
fgOiRPpoOSblNk+mHyQOTxvkN0BslPxQytwo39pRi1Dsqt2fI0FmfcxJWimN+tTiSf4aZlZGBWbZ
Xj1v3ggqpNoKaD97F+fFukDB8QmvurpQSThdJpPjLYU3kstTkmtduFZ0lY0LbVMlE+p064Uob1RC
2YoJzVVpchRKUI2I6la7mdVa9J1izcqMc+PpDQI78nB037sporTe995ypET2fU1RmRlP7luIKtFK
z2xAFXPX7T0Qso3mbuUoJeU/i8x0TvJUCxnNVsVdhuOjuALruk0STqEfCiOeHuQ5ORKPmyzN/Ee1
8R89k6XJBEH20OejC5O3sEuUxBLtwYgobGdXGNYHFYZbupRDuZtrD3K+IT+CFG2IpZ/AdalZCJ21
1oG1aaRPsgcupTn/067q/Qh1bJ6rJ0kv5xqBXt+mkbP6xzWkXZqGcOwPuKpeczWFh8ZmiCiW/ti1
xNBtCbScAKfKzZM66FBR8mrrzvZ/zpf2rsrzl8pnyzHXurZdSxb5fKSnpJfrCbU6SoyzfBgV9HnK
iRvT70WnZRLcmPpyL00OWtIX+ZWtPJC4OGvLolQqwiv9l/9zeScH9Mb6q6ihBd+nyaP7UrCNew3f
M+TeWrzjNOk/8IB3Gzhp7qM9d4MQcp3usRBKIv0Im4YihtluxC5f7Gri2aaK7KVjnV+x3/B141UJ
0pAiN5PqklRVPmJd+Vp5nfVkuEZ8AqjARmC2C4eFHFvzAoeW2z3qeSd2vep6O756OLp/123Umk1h
MjTLjUx0Zb0BFkhHYrKlIkfWfhQRsmNTrw9LaUttC1Ab4LdHreweSUbRLzeJ4sQulpZbQQKgmvQZ
p7m6L8GRPviFYj7LKb9PGEjnZKsckaLpqunLoNePk26HT/rciyvuiXkavUQzNKqu7V0npplj3Aze
KbVT72T56WWwwN2S57DLkqTZd754YP3QHAE6xGfZ6PPGK7bsd6/v6q00RfMGLZgbgVNrQcZnTICG
EJ4yIWs4Kf6INEreajvDG463rvQfmnFxDAuh72SvmnRuqA4SzMQJ1yyCvGfZkNL5xRhESVmB6z1T
dI0UgolycjV3W48Vi1koX824AXQELW/F6mq8yLl56EJ2n1p0DuerGeHsd7Yji1rSUnk29E5/nn4M
vSqAQY45mFUz7HZD01sr+Blia0ZvAP9BMnrUqrhW845Ajr+0M/ETISVzqUcp2+swbghimOKkalH9
VGVm9aQFiKLOpizr2I/PM5qhsSEoMCinzSb4vTtqOwrIXXMKHeXAzsEWeVDNPPVneCz5hgXNRC7I
nOghh28zS22aloNh1Is/zpSTLN//GfetsoAjEV6r2ngCjze+TypbfdxH3Up2qRf4mnDzuqAndpul
NfjUnIa085CN4tywpuHLOHUkDv+2ZX4WbImQlpQxNiYyxgkSnKD9oyFiWdrX4d4bRLCXXdnAR8sI
KyFOWOYFS2Fp1BIlCFbyMCYHRyzkoTyzWRHfLDZNLcpNEnT11S8D6m9Nu/tJahQHqBCqiUoyQGXU
58Zr+52v8XjyekFqIVpOhCa6n3qkQ/zXnlJkqdDmS1tkOjuLEHpItN/JquCIr44FVddOF6NHKlKv
YCZ2VDCkiaVeJKlsoBfPPTnWU3EjxyRdcR4rqli7jf33eXJMm3Ogf59nusA0ugB+bR0X9cIYMiJq
I0xessz7NY+B4jk3QEPnczqTUJDZwycYieaxTUPze09eFLJYqX5RpgoUd1zmjxr5MF9L1mbFZHxv
/fkjV/FldF0Yn0gz1RdyQINdJTR2TFXPj6aqA0h6FnIFWmnzKJyvDSzjPPhK+BZouE10yDIbrYkV
1OcgRAEmtHZRmVq7Oul+HQ0i33hKD0YzT+fEn3nKfVQe3U8LzAIRpcyLTizXHwbA9e++rY/rIo7B
mLmJ9z4gLhhkMJF4TDWPupbGO8Ht+YU/00Vw43vwA4goZTSB0aoCktMQ41iB/u9eFGCleM7rbCFH
O7WmHhF3hJHZXoMPrF70rRFfLcprX6iTxxGsmtP+fqXaJl89ny/M/AfK0wDEeXF7SEHZLny4WItC
dmubD39uOkcg4CIPbxNnY6xEbxrfpLW035ty8p/ItqPUvqjeuO3Xf1ezz4HKhp8sebuHLnSTl0LY
Pgm0LXJaQ6juzRCxz0IZTnFlD0/AjMenIalYEpEoIE2ysWbpv6Buz7KHB3t4uo3KEwIQvyS8NKAl
/nONyuX2DRJjd79GaDrj3g2qN2lKuZWctKInSWguBSZB3YaAR7lwMzf3bqr4X0IV8LsvK4rlAHn9
arMy5+ph2ZdNHXsxxUrlQl7g81X/6Eehfy1106Eg3Uo3GknES81W1DdTJw1DNFq39vxGe+u0siT1
ZrB2IPOS7Tg7132dTKUgC/NVkgXpawDeAxFEMSs2ZslrlJX6VgRVvRhR3HntrDg4gN2A3CW7AVVK
OpqZslcqZO+6ZYVWqBuX+yoyyr08ujdK6BAikX0oHq5zm1n7bbmPkEZ4CAtQRkJpkaC10E6BgfwK
2rreVQN6wrIbzRjHTEemtFTT4TUPQDF4pkk96DzZHhTn0A2AlxJh9a996FhHkBI/srmX4e44RdH4
JseaMjHOblhc5Imx7xmX0Q/2ciwxQ+uptJWVHMuLwr56PqSB+SpuxhOvyf6SQ4MZxK8adyM/CsdF
FG8yOzVf5DxEwx6iCo+ofG0bsSHC7A7SLcC8JGzN68ctOEX7QrVA/joFzRcVzaKTHHMi0oB1cLcH
OcjPPF2kbhXt5Khih+DCWVFvZDeHAv+YDYO6MiONuH/h7DOvCI/FP5txhATYawdpntqqwEMN2ek2
LdLww4JwgLIe6sgJzqeqYFx7AhHTtEl0nre3rjxRjsuzozZS0RAz0wc8Mu6uEL26YzmAz4lHNik9
VmIcjNZBPYFgOlQcw+Wjmo19WXmzdO88yUHswFQnnIu9Ph3vzTT46lGPTFRjLX2rzT05KO3xiP+b
OnAX0Y4J1rA0ZhpV7A/3SfjPw8e6aucFjfJ3V5DdRsiXTN1eQ+NkEMlBNoFPYnh3y32UrdM26W0o
LbNrONozj+P3HHmoKFF6sPlj5/Y4nGMbErAOLXJXmlH9FpY83QfX8vHH0K308jrFanSRPbNNlpPR
jc+sXthq5IfYL0E1VGW+9HQC5OGkGPMdy3yC4TeuxjD1EYiNgmjBUicD8Zvnq9jkO7dIbSLtvkrc
7NbXKvccpM50SE3dfJLXcQoe4JlxmebrIQncnKzRI+Wcl5AmCq6m3Rg3f0vTzT4lMEsCKNDyTUhb
56AR4XQ+6J1Oy1ea25usmrhHxpNfn/2JalHTM44g3+pzNTfSroCgCDTVOMqpZtn3FuLcv2z3afKs
33OlHahTedB0vvdtEY5fPQ+ggZar7wM09s3Qus0qorZP2n1QS+9ONTUbS0WnzDWhkbNQCQ5mGfWL
pizNdZt23XWcGXOBtgmcxnySFliqOsh+oJD25HrJIspUlZiSVW8V3+6uJkl8F439/22UhCCKj1Dk
XsiTgzT+qyOVeClQY3prh3I7ZKn+ZLRJTGGhoHCFG4WWhs5r8E0a69BpnyvUr+QJ2YC7IhfNXo4J
1vtnVxm/yDEfd+1R1+sMCYxQvzqd9eZPKI8iJ/kSlb54LsSqVhoX6mZnvyqupxzNeUwktb1wkMDa
yKkAwKY1sJKamwWj6eS54PB+XUcfa3mdKGa9CgSdCnVNPxvzzqgcKuu5yFCbjXrjKHu+2uALaoYe
YQM2S27oVad5vhxE9Np6Vmvr83z8twjJzYOeMVUnezTPdhqQtJR4AOadwdkJKOoPRV+YVx5S5hVc
Acqzo5tvmyqwrlD7/PNYhBs5KKcF2mAuax93/P0sq3/OKVZ7kufohdGuJ5DGaG1wRTlr0Kqr4+nR
UfY8JXd2zvzC5jzj0wvLrh9Fh7gKX4XoAGZaVb1U48CD1Jj97VbG9FdgvKB/gU51QeUxBOTpown9
lmwVg+QjHjOrsrKmfZx7ONYUNkE5GZKgwsZm0aMy8OYV0PGyDvzDkD7Xc1P5PTUnChkyGaJaz67D
QkIPrYPsyRl2WdvIJaOrJc9yuzQ6VKP73TZtK+eyqA2TldySqWX3W6qBQdABXz51zqBvU7s7kxEx
qA+VbEOUBo6a+iFn3EyUXsYn2S+JMpEZp+612STtYmJzkkUlyp55251zo2YLksTlx1Qb1bJUtXFX
14b3pa9enFQvPqYeLZIeKOSjFcYlPsiEoph4qrmFIjSLTkxxzefG9JAtDKag2EqboWk4fNkGtY5/
pQAwv3o4YcnuyAHPzWNyVgHogcKM8mj1nXE25sbKrG7RW020krZai40zMAnjbAf2ExsXfXc3lUZr
nkLtSa9ZFzzI0wtSxfnBpwt+0ZTU/JxEbB1kozguri55mHclh7npj8uU3dHiPqke2l/TifdarED/
0w38Fu0Mvd+aXvSD+8ZfA7Ae/J7TdEDQFAkRhIufKfiFjIkyz7dMwA/UDeVvC1iw4qvl91nB5SFt
Uut5DGIXzrMNNdOotV0IT2lOq/afQC6gQeWTp2UtjaG2P1CAAu0YWcNam7sKwTsoSdYXx/DsbdRp
PsqOBNlzEOMPyeQZGytRjC+un71SYmhd9CGLXiaiq9IMjjXaK0E2LGTXB/C6TLsUHOL/OMko4mxh
TRXZWzinZ70LEVj6smgag1/DCJk2gzPcGMU7+8oPUyWrpjMt61qW3kGaK426hBG2+2OLlMp7Fovh
oRh6QYB5CN+IxNzOHnQdN6KdthcIb7uBYMwHrhgIHuQJrZJi9D+MMbh4PTl5CrfRM2584OWzHdoN
/OtBn52bfvCBakgfgYUMMk2w0JiiZZAPHlsXU3sk3/Kgerg8UHLKj52GXrsyR7erHhfQ2BnRkczZ
+IXHy16GuVHZ6VaT04CJnoPj1LcteqI8b0CBy/1YVJBW52i4QfUPdW9VdjYheTyNo/UuL1vmAF1B
IJHKNL9K++i0XvkBwq7f2qKJHmVkvZu8DyLbPb7PuuaOOgHLmy86FUq4tMgO2Nbjd6tTEZHRjPE5
igPUcohNAirUnWCTUfN0mCziCHHbuGt0cMCEp03XnJqOEoYh6vc4VwGj/7Ll4bFBRDCfZ1hm161Y
D8dbuMrKvirQ3Kj71H0Jy1E5W27y/zg7ryVJlWVNPxFmaHGbWmdl6eobrCVaE6inn4/IXl1r9+wZ
O3YuCiM8AlJUAhHuvzjJVoKJw/OseTJ3uV0vjgU29nPaAjYRFL1TUVOnR145ePQ1U+XXVYTvmet9
LztL+eH7zZJiBSKELRMdt6/H7+iMpMhR9NYr2jHRDDCqgOYO3bqPhvppwisdKa0KyYm52cFMfvBw
0hg1DQML0wCtmUNYWIeG76MI7nZPAdAqbuSP0dDTmGUNEwORA9mnhOVwDs0KkiadYZMwItF+JN6Y
nBIoBdhKkSqhGtkuy471xVRl5rUUqnYHgelD9StXxwz9AIpqDhPclQSHad2AF4pdvGl1U6KcaYF5
Gwz7oy5IuTbNV67iAYsr6OTcWn/pfjjCi6lwKOvQO1o1eJLlOJgzCRqcg9xA3wCQKXcZyC4eX86h
mjd/9/9r6OfxRiu638fLoDz83l235AuqXL+5grzRUCbdV0cFFuKoaKUj3V6hLQFQO7xGnhJ+1YNc
X1Sd6T3XFYxvkDAqsudU4z0Ysyiw1c1RifGcN1Q7PdSZ5d+QnELn0guZMQ+tf5OxHjbEkt+ysely
lcRw2vE7TNHfycup2gogz+9jbX91iyp5qKEwPOUIgIbcIFit4k6fTDZIZO579loMJIlAMYiTrze9
ex5LYAxe2K+skQJkDvbjsQUksVNDvdiBu1Eew55rqGTe9GIkGmLkRpNRW/Prt6kchoVuW8nZmpuK
pywqt4hekPwBYto5jzLcouW+T8osXPnMFd54xvuA8o1uJ3tdz/oFLde7yE4Zks226I8mjP+XYein
ndcn7trshfZBRuwsOt960nMtODth85wMroMjXBfPIAdeHAX6jSgGb63PTTB29a7GkAEyKk2ICcpB
8amEI3AVvRhRGVy0kLy+Yn3kRfimWqP13DS5vgErVqwbvoBnA5VvBGOwV+tm/yeX4sTFLOOXtG9w
xG77YaPUxklYiM50M8IzR6AGgG+cHMcZ9YmaVLDHLjsBPUCvHIf/8rJmAniTrX7U0YPIgFy66HIC
Ei4P4OzshxAoAL/bZviuCYR2uzz74ptxuGZuz/RGd9WLKC19KUeUqMopRfy9JWu1bFzq8f4EqsOp
HX01ecg2NcJZ9Mp0savo5NdN/u7E0vM8EQfL8LP33nSXPY+hF+HY3aUvQ2oIfBHvXWr5a2ai+tao
x3oRBuRHEP0KFpMGxKXownVa8TOPdGhujmkolxhk52Eoecxw/VvP+qzCb1RlecMsPN5lyJqevV77
vVHT6tFCk2P/GUcr+iE1h3Y/5j0mAfzGPpSpuAowzr/8LME2V02/5xEZPbsG7ATrMtl0gnWiOqj9
0cbuaKPqmY1eNi43GJYH3xwMB2PdGn8ZgX8YycZ8afQCt8wx8E6WFQcLJanFQoVe/RoZeXxAmmfE
IIBmHdr2FswKVbq5qScocmANa23Ap9WvFG6LlaM57m6ce22dhJFtViR35l4mQ/CWMX+/KCQnXidd
Q/+sTG7yTKWYLUKb/hmYzviMtdyMeOMFDD3f4SNgX8UwfAXQJX757t5U2+YnxeBsMSRa+WJDp1k3
o5kj0E5y3wqzfDuS5yXnD4t+DK3ia+LWOzh67a+ssvY9iZYvODsi+BvV0y1BnnkbKVl7yMtwPJs4
ISDwIfQXYy7VupBVf9piyfyv/cUtAAXrRH1t09QBTOAV/OLgxKeQb7cDyg0P+AMDE42djdXwPQLj
7w5K/gxoVIv2lYNfBmo1DTmt0YkpkZhJfZQb2fXZtPUIUJWLbtm/jslTWBVa5Sk7Hh/FBU+3Ah+Z
MF1pdY+uOOnpC/klIGyyW2vc5F89EWs6ZuyMkb2wWl48VhLtsC9cnsX3jVUEzI76dlP1KXjVuaOv
fIAZeaN/IJjl74Vs1nHsokIIYHUeolqTiTym31F80aIjFXFsQOXuGGjz7pQ3OP50l3tP1fnRsev8
KtzI3X+ND93rSILlho/cJiI78oZrUX6mpgikbG5GbdDsDIObg+Z3wZuKYeSKpMm0k708qTFoLkR/
lr0U1VHuUtQna6wq7O6QW2k15VWeMhI4osimPGVP9WslmwHTm/spZRN1iK1lVs6Oa1A9NC3ZqgA6
FiJlarT4jMm93vGng9XXQ3bvkcG/xvy3GBOWHRYvZyo8JmICL22ZQQg3OvdBBI774MLlShEpP33G
zWHQFxkmbhjmMYL1rfuQzqjElkwsFap/DtXR+t/pdtcv5LjhYBoUZbk/J9s+FO65nvc0N/69J2Ms
lX73/jXuv/UCSnDv5yvS4Oyj5pokunNoB/iEKBHBkHU90zSXctc0J2Ydcvc+QI6lmKcvQrdr7ofK
WC2Pl7v/OohyiXMoNatdjaGTQRRQ6l3UAdTN0hox8SwI4GxoTCtrYDpV7lF8/NMxJk5wgT6/lMM+
416Cxiz3C+D2pKrdhexuTf0Mqrg/fo5TYj06NNH4PliWs299T904jToc9AQflc4yc6TS5vbkpviA
qIVvrj/7zTKnXw6Vwfv4e1s3Ax1cICBQVJ8WsXrN3Xz6GhR2vVbTvMV4POqfdK19l3G/LhfWOA6N
DjWfaV6qoymO44XykLsoqPFjRxC+sRWmHaHR7Cg9qqjVDYjOTlhlHkFZ3kfLQ5hcetekfJYNan8c
1VvKxqPEdZYxuTFSsMVAeLmrqKG/6NxmTp7OLNlF3+QIh6OIwpWVK4euT6CmBuOLb2TtrVT16paW
yatZluM7mgmoE24qDIRe2hek77uXxu8M9vWk614k1vn3vm0gPJkFODm5KB7FdqFvENnXWV8hFAVk
6WdtCOekR+nwHNUgNEOV1VMU+8MzU91gJ5iBr2Sv0hRYxkzeN9mZVobGFOkILgFf+GiqN5oRXI2x
A9FoVt5ZbjJBkXth+ZhldQpuMPf2Z7/ccyqxU03sqoVIVLFtlchflTnZVS8uOxx1yVUsfF8RR9l2
5qDc+yvmpjpUejKTTMQMJER0E7yPa0SntnOCq3D73xvLQS54wGlh81cHhAF0ripXxSnjnyPI7wXX
DN/QM7+X5V9xeU4/LJ7w8ONOPr8Cbrf9qfZJJM/cIMn2mTT8m7Fbh6v1D+1Hxi0WaVDRPolEjNnj
wXj4DN33XNhDn6eTMXnOP2Nl6K+z62Fw1Oyq2ZnDlCiwmRHrsHyx85IsLmEiiJEyXY+hQTebUsu2
3MtRSl0YaXTSw5K7j+MbaEyX5sXUJ3zSEBXQOqW82KOPELEW5doKLwzM0mSvyfyh7/AVnPihgFWe
LT3G6G3U+RnlZpetZTP3rQIbaRBp4IbjN0OLf+oztEl2JtYjV4nzwhi8kh3+NCV6A8voHewOOUM5
KBiqmttVpYNu4Pxc1ukSPGRzlIOH0D/XlKNvrm1TT+M3IcMNxsHI0uJ6Kg/SMdxVlC936EOZf1SJ
nTxISANzlOZGBAZP+vCJdACD/lek0D5izHsfAAs3d7zE//s899dprPfPc/S4wPvQlQ8iH8EUkGgO
j7j8jvYSAD3QsHkDs7Fd5ROur11eCuiKioixRzfjk9xrZXCabBbnOv5690GyP2r09vf4+yh5QJJR
UUfqDGjuXyeR3feDYidMTuJQsCI6Jp5otp3wnknwKsfQHKz6LHejPg9gWBEcuSC5aUBqAO3ndGDs
IDryO8Cpc2XFvnKMyI4sivwyeD9a149XcxqxXMiio6xE/veipOwCEFDBu2GjGOGm7ev8YHoDAikQ
VCt9RpPWrM/vMmz39p/uRsV45fKnOUToVGOqi2ibhv5Rs0qTYdlXVoKBbtwG208lt9YY7y8QW1RZ
Ln+a9zOgYDQgl5P1kDqn/qZ92JZl3OSmtnVxjs0QuD2+mcsubJR95NQZ/zth3PImNW9JFcAYUXx1
+RnzuAevmsSh8DqfSnYUTu0vRp0K42dMVe13L5nwi5rPJOPcV1cN+HFoRBxpaEX8oDj1/fVkqHbN
nPKseJTHxA6E267V9xFrLMj75XAyWu5Xne91zFCreJEj2CF44T5mq9YWxa55wOgHKwUP7EMwH1jK
QXLXDyg8arHbrD8nYvU8s/ts/g8mbP//IU3StAsAXbisdyx8JvANgQjqqw+cGbXheWP3D8FoDQfB
Y94CmEasKpxXMrDmXracpK6vuaHheORVPwarAlX9JyRHjDpW6QJF391oIUWcdKVyRmU1WvhhN76l
E3TKQfjt49Bn9jotFf/stZ22MzW8SnUEnE+NOwVbo2jrB3yR+lWcRRn+pVhdmp3lvqZi6I6KUMFH
USBxgWmyCbIhO5XVUcsj76T7AZ2iM393yhG6PsYnUw8XKgtjNbXih2IuLMZR7Fxcu1vLltwo3AUO
qdH+6MYgiYGhRv229KoGxoJvrxo7NQ9NANk8iEJla46T+9wpNYvWXD+2FphCStoPXnTByzxB/pEN
jkzJrUW6N3Od9ipb93jgHVgLKicKENPMtWu++HZkHeQINU3Tm4v48oLStbUznUANcI8xgSQ0dbj9
PLuaIQTa5xTOP2NFgxHRZKTZSp5GnlBUYtxSVucTzW/KmjdDnrT7MsS+5/4WPNVgbmBrz5hlj8HS
RpniHLbd9vM9C9vIHwrSp//56fphREAmAzQ/v205HB32+6f7DP35hJ/vIDZdSiJxYO/uL5mz3ACo
wvTh8zVjx0GBJ6cC9/mqXaT4a6hwvz+hPGEd5b8/4f3bikIXqd/5093PrVsB8x0+nRwtzy8/IZZZ
28832c+fMGvv/7/719KXkMCT4fenk0erjnVQAhdU1PxFyKOLLP8S67V1+Dy9Q9lxMdRKvAKGVz2B
O5r5rmp5Lm3hPlIqe2p0x/uAfIPGXo6dbK751Vuh5cvSVrJLoXvm2pt901unuHJjsp5ynYxcOPnc
ZaKEqmdq6idFM77KTrmpAGMYljfex9cdpPmWBOhG1kP7OBQnt0x+fI73NPKHPPOZcLrqShgKc71q
lmnPhgEbLVd7DINCf0RD6+QO7ez2S2ussPsM49n3aW7KYbaPZD2z7RAdTGK41CJH4SJ5PJ9DbvS2
HNZZ55T/ivlJs/Fsp7neX2WMG3L+vr6QLyOPas0IVxC7zA6yOWhjcwHcfG/Jo4YWOaPKrpAj/fN+
Q70HfaCxBJ1DMYIP2MbHxfLz/aIZ/qtQU9io84i0jcOzozf3dypDaLuTB8VinmrfPx/S+EiCTty/
EsD+JR4+GTB+DCy9s+Hn+aVRNAisYxBd5Z6V4k8FmghjtrnDsVKU3CsdBEJkttiU/edoL1GHfQ3b
8fMEcoTc8Ap+Pv5+hc+wnZQxZPx/XuGzI63E71cpIKGgH898SO3QSFbDbA2UmdQ2k46NbikGlPog
2TOdR8wa+01cjEaXcntdXTwPq4RBDdubAbpgRT3HflZCN1h2Rj68W00fYnhpjN/ioj3Xbuf/8iZq
NXk4MCfE4QypdFTJU1cHPqWG3x1T+9k6gfIeZp6LHpnIX/BMR4UbfdUb1CWWpoahXni72tYOO+fo
YJC1x+et3g8Kv1yjcKQNCzMvzf/OxTWegGqVYtHIrcaUvzW6bC97BsObGUc5teSF3mXj6R51DG8x
8CDA9BgeT7xq+S/nS9wjyfcrWroRGtOTZZXP5WztlieNiQmvSRauKfdRrUXkTL3gqnrgQcAXKwhQ
duky0bP2PDW2+hirzYuMu0FirOKpbnG6mzQ4lcYqLx3lAzyrtvF036aQzOFDj8uVQHS3N8M9l4a2
lmFWiMe+GtTn+GZNoQsNzE5bxF89eJYbpokkIan4psd+MNNj05QtHOV5d9JRrXAt7dBrQUF+MVxF
bleupzHPXjyb8hmmhN7Sdez0pcSn+mBjwraQzU5AuYoL9ZdsTUrropDuneWRaL5Yj6ikL9FG5lk8
b9x8B7KkfZaNPim3KLe3N3lsFk8vZhCpF9nik6BE7IfxSQ5Ne0CAglT9nvSB8pyx/txzKZTqwiyb
iFw9G2PQIszNcmM9RdHv2JTB50LhugEobJH2kwPjQf+nex5oiwlj9LEAb/wnXlpzoqFTE26k02uC
2wqw6ip965RRR/6fJ79sGiU5TyM2g0MASOuNOcCrauH0C119ehXWSg7Sci+9GmXH75gzuHoMn8nW
mAnMh6SuRTlf8UEJzL2jxs2xdyb3LHsn6t/gkIKXEXTVzTLaS92m2ZuJ//hxaqOadDwHFd1UbGww
Fht5kFWqCijfiMUDDitH1Pv9TTAzJuUmlr48XoQPTzpb9sigAZaQ7ChSMFNQ108xaS0MyPWbSIwa
teUoWRd8wxvZ2Y+uj4HhcG/JUC36YJmnI5fQfLhHSfuoYUi8MIaSAiRCqC+KCGKWCZyJRLC3jyEX
gGD+pVnNN5QdgP1EM03cdMqHxKxwNvOnmTM3oEuo8Mj2hN08tbrpLZD2Lr82DvQpbS6jawKzKKBL
323MwxdJVqgvZWhTajF1nUS2iS8gClF7T5lmPEkZrdGSLV6alKUZP8r+O/m11f1MVZ7gVd6ZXxMT
poINMfxJtGS98BbPzoZaULnDH3gXqY5/DR2jWLlakr1FtvIjc3BaTYfb/TyYXt2whVQ/hNW3gK86
5eah+rDypwmXpiF9mbC1esbgtHzuGpygEid/lKF4dsKDtQGyeu6sRFZtCtLpa9nLvTE5ddiS83ii
t0RP+bk9fp6Letyc1Urak+x3PAw7hcOPTPnIPdE9j122qhBwfhMWJoWaHxkL2TRK7PPsUFRId7fN
GysxrJySAfrEPNjI/A2Fj+5J87P6EWrVPTzYWXjMixkdPY9KC6456CPDdlSFdeyVNl2YltKfZ32K
ldrgumna03CWMbkBijCc03kzxa29wtKJIfMRPdK9I9hVemRbV5Fo/eyWMdmLHBzoqdw+qk0aL0U/
+ZfGDpxzWzjDcjQm9yspuEMw+NNrOWHgUPhNtYWTGb0HmAuXUep+VSA0r3J9Mk9Rp8UPOeUbaL26
8zWPxzcN84mAysYi9PMeXGMfPXxunNY/N0x0jpAZK3eRuF6ynxQ7xE6ecWnk/B4cRKgum2p+Tmyo
TQubVN2istqG61+2WV1sqoyvJ7Ly8aFB0Oww9UB5JDsAr8jv9YSykmQOtLSA9ISoOeF/PnrRdxVH
2ItkB8x97Tzyf3GcPItpDXtXq6OrOkEVUBoK8b6VeI+h1XuPbgN8xLVvMjKqJH2QyWlXsk/GbLfd
DF47XWUrtZJk1/Qol4WYwOVL228ekOkdzvF8ssLX3c2Ei1SkW/ZjiMcKEpoZCxOjtR/1YnJvqQPM
hT4ZaWxLWfvw2fEGb1BtjJN4bUAAOWugst26jpdxnNSvWM3/3pMxaFbiaRzKJRiK6IvX/zLson53
SjvfOxDc1jLsB9HRc4RJsZe7FdYxSBngP/olntTvUPa7W5iI4jIao7OQ45vcQCqicPqLZ6jZzdfN
nzJueaXPPKCyka3hOvPc6iTj3FtbtDMzsY+tLHiPMe2WcaVX0m2KBNtWNnl31p931/fusC7md4HC
zLESzu931zGVWva6v2mQUomrvvhZOdqVjGzxPuHBvrKTQT37rVcdK7yHNn0fJS9TB0SBPE3xEzb4
MmkH8yoMPVsJ0/CRugwwAZn3PjeZUMat3SUnzxb/jsuxpmq+BqYbvnSdedRSW3/3hwodsjwJz5Um
oMerfrHWM995G/T06keu9iM2ikdQcdmbEfCx+rpQjrEx9WfUKWCOmmHzAVZ+HzCN/qH55ResucwX
tVbyjVuSfDdw7Lz0wRTNopn+l0QJ1nIockg4Onll81zA/t50pggOKlT2K+pRw1LXRi7i0ewQHx99
UG0TZt9G7O1YYCRSLOhtyut20U9j+sUqo29l1vjfyCRcCgQ6flY6xuPc9sOF1+FtHhTxQtjI38AY
WUD92JhFVv/0QvUBMzXxzeiin1MXWjvF9vqNivPIkw94ryifkIsonrq6YgE6+pjNz7FuMusrxLFd
XvTFfQRyhQH+5iZpDBzmxiJ6DPPYuyJpD4p53oOJ36xEWkTr1kVOZB2iMMZ/wDvWOkVpHq+sG60q
ebz3tj68pNhto3XiIF5EuVtwnn8Oucf4Vu+HyPOHWqGt4yFqN6nbKYtYSZWr7/b6MR0ByiVBUX/t
4lfwx863tBb+ErFx7cw/zD6bCC0v67lDjN8zeMhfY7uP10HNOsAegaiUao+8WhI73yYTk9tChO9l
n3SbyI3VvVJa6qMbh1hGzSOGzn424GC+RLkZ7NAHdQHv2fWLyLQnOQBJomyBqB+Qs6apt7oS6XwF
1IuAYgKva94dMNk7Jc3KTY0RjCOS8BXFf32PkXW/dgfV+mKPYhU5+fjm14O5c3V8Q2S8Vr+1Q5R+
COzctgL40VbzIvtLmmXWF8MlozCkqrOtRJ9+jOk32ZfAcd6wrDZ2WLZMb6PRrGRcs1ioxk2mk/Ma
wlcSyjv5EuR3nFWkRFvDTpUlLtRYnbGWOMq9cm5+xmSHGdb/15AeC2P4FMJc/XXsANL+gI49jpZI
/MlNHYNTrqLS+Fcsz/riypuIt9QR8CL6MzidO/AncNHZtn78FddbKLdh0J7/ivtBkZ8FiP8uscdl
A2t52ff9W2419a2ayYkuGj7HPyFY780Nc5p7iCpbTRIJVqzCsjY0R21V4qh3CwrLWLfmgOBJ53mb
0jDLs8dKbwcrdjiqLf9PyuL+PrC98pgVYbdrUPk8Wz6KOm1SUsFQcPHDUt59COMGTQC/Dp4yDd9o
TIJDhEDUCzCA4lrbhrqxtc5f5LmFybwMNtz0d2gksDK17fwqY3LPTz3rADPoIluGFwdIGWVhdW4o
SEVpn1/vsbjOsBDM1HQVjqP6BBk8OLRTDYDVN0ccevVwCQC6v8leK22rlRNhDyqbRuL2p3IsvhV1
pj41Zi0uiC2e0sBHtVePIyq6VrKTTdPU+kVexv69N+qnrekl/iPV0+C51cVKjnIn5i+1yTxeha0I
8AutmdGaqBP2fnwKa7N9jcx6mYwGcswOmcLJ7MRaNkWb/IAbPz64WZfcctaeVpsCEvVMY13aVYvu
JQdluFUVVEx2aoG/q2NbzWPtkgU20+gsZuHapLWic8fDX/bJTdC39VroYb22bW1KAUKLB9Oy1W0A
gmSfR352lRvNrJKVWtkY2hlFfo9F7ZTBVgpCXEBt4IzzYBmTezA4650qKHB+xnwl9FeovWgLkIfl
tO5SzMvNWYMn80R2iCE1bVPaDxyHnF0nBDco78XTDf9XlB54YLg/caj+pYtBfc1qZQKW1ITXtmjc
HYrwEVqLtnnpNfi7pVFWr1pcYpoNgfonWF7LMLxfRh0/x895rZo8oUb7vmkzB4W6LrtVSYGl6X/G
u7nzrxi5DRxXxCK1wl+VFTT6xQPPDCVDndYmwIJzMRka2Mj4JwLnI6ou43iUe58bx8JUWksELGrs
3bx5EzIPgfU478ZG/dzpVIg/jd5kXFfg6cvYffCfcbL3c/BQa9U6VU1/p8BG22K2OoI2sqM3XVMU
tANVax83QfQWJtnXyPaaKw/u6M2cq+Bp8xr4zkBqOHuSh0xVox8oGfZLOShlBQvyC7YHWVieKSOP
jQnL94U1OMaLHZvaKkvG5ppqerrT1CoDv2DYpypO001YD9qjA0ls2UMn+egn55Ek+wzkZ/pF0Wrh
w2SPfKYhoWnUS+iO7aPZ8ATJKk09aWjVHnJXCXZTpU7XMszH1YiR6Wvfs0ou37nnZCfTKikBxE2/
IMGlJivgrekpmGlSnoAKuZBtuQGSF4NwEBMejck/PfIccrgccz9GtnUFxda++xgbM7uFs/S1NvTF
acirqwzFcwgEgnWO+3YrQ3LTm7q4kitYyGM+43JPnzWx7zFG3If+OT/SYNv7CdWMPF2WNFc3zIuT
HK9OkbLxrakBiGV4W4vE1nGq4urQFr1HCl6EZ7cxjA34tuQBXXx3xcJlfCpGq6VgbFTzM7fEnMkI
Vq6Ad2YmpnZEsQURg2xWC9HqNtnIYKzlbnXfdQMUmn2yaeNRHXUgaBrr6SIQzVPXpyDBTZ9kdabi
bS56hBGH0tyPWV3t8zkzGaPIuJm8On0oFZnK1oNnUy2ypa021Ts+wiE6oaQWO4RJYXPmTJXHrT8v
ohYAC9ddXyE15hfO1nHHhTUDPrpKiQ4swPF7m5tOKPwFfAkFT/qse/0zTDigC90BxkwRGr+H+Y3t
Y1rGMI+zybg8mz0PA9fy72HMQmxwAlN6Stq23iqpS3E/GfWnyLbrW8gd3G5Dq1r6OqSADkWCQ+2l
+pNj5/quCCyY/PNgF3ObpxxqzzzULLNiqYF128mhmtqmB6EA15ZN02kxvPQqfdc7lISQDVKfshBl
TcuzktcyYNUjJt1+b2Mmw/z7ta/JZD3FYav9UPKOOVeK0Da5ioVLmiteBPWWZQamq+Bp1k2SVTdF
acxlI6Ca13GHRpPISB1SBPgKifxchIK8Rezugrpwf1Gfe/GHuPooM6tcOkplPhqg5DYtOqpnO06M
vRgzY4cFQ3eRZ0TqJ0eUy0c1uxvCr3XB7JRn15w7vp+xykDvzGc0O69cjrNIoQksai/XOP9tFfRX
jIpYdQgzUtuTtQshKcaFOeQ47IzZOkN/CJVuxSizW9SWxUslqpeiN/TL6Hf5C++yANxokZGZOyel
QOrONeqD7HVEE6PfaXU72UvVo0Ldybfx5+RY0rDWpiHXPTTiAoamAv9upB9upJ6s2XXFdlieBL73
npv2LDcaiYsXNwAzO81ned5CCEuqbtEYTvtz2viBUv6s03RYmAaSWGrZf0Dt8E6+Uv/etKIZ12mR
Gou/Ov5q2nXDagtypIxPUYF2iIeFYDaZ3ilsSUMjvs6iNbZY4VfR8IMZGYLMQ/8L5cNXDMXDdy9D
JxheUX+N08HaNfBy4Lq45TWjILxCZtve2uboLXm88bXPGwHB4GhrLjpyg4G9uAwWuKJiLD0mVKYt
n+fXFC0iMzBPfdP4z37QzxeK3mLMSDPrvHpdCwvLi3kwLgH2djJM5DbmZig8dJwxQ76fyik9cQkV
8SIPnVgVPyJ4tHTmoXYr+iVTn2iTsp6AFxlMyapMWXgWhjIYbyLj9tOsWDcM4QJI8oDzQ4TogLUq
k7H/qZbaU06V8avf2c1Cd2zvFQezcYnnbvakCjVaIzx99DIHncBwRLM1nor9ABIH5RNNKZZt3R2Y
arjg2enVHDPdKpabrorEz5+yeTNSWaDScJMR1Q9OnjPtVbrOYWh7Z10rrAnfbujTqu1nKyBCvbqS
/fVIRrjo0CtuhH+OycsvK3NwF3moPicO7CsbSYbtSPlpY/t5vZTKQlI4KJ4JsG1RztbxwFrVqcFf
JdVfHZOP5yb6VbZUUuggr5/xVG0eNDSHD3WR16sgd6yPsSt+OJmV3UqvUS7IQ1P0tnquI3we5mzk
jWpy8y0LxQ+L7+yDh4vA+xJYQGyIaIli8wNu8/2lgMS0jlwXJLHnYJmp9c2+DqBb++hNjrgFYTCk
Tieuli/axA0SHxAc79ou2NgeCEv03qIfHv8Yo1a0XaLFyo4E4LexRtg8MxEgr9BD/81lQSEy10vn
zRxNf4vVSb61q1LcQrs8p/6oY0NmsPSvs+9qi7ILSefwwYmrW6+E8X4YIvuIiDeKkPPGSq9B+bWo
wjZYBD180SLqfvX6RjXU7RBV3ntY+P26NdT66LKAuAa8xWUsmGQZKDhscN02r/UkgmVPLhK2UBWj
FO2FyaIViQPtU70ampi+arPFKuIp+cJ3ypJf1LgpVPctRGv3m+tGKKv0EM54oMRbu0YZxVet/s2z
gWvVZth9D6xxWwcVhTthPHe56cHSU26Bne9aE7GF0UF0ZEz0ZdtiMt1nobtN0CQ/FkMz7GxXOfhT
ka+10TtOadMtVJIeJGLEsOkiw94UvngPnbzF4d2NFk0+Rt/QZXpwrcr5WXLxIOWMBywy6BtPadsD
0q8HD37zhQGzmTkMhUs+gktPgIEMQRjf5AaBMu2oJKjSz6FEUZAVy1xrTW1HO/fOqJ3Vvnwf3PKh
snOy8UX9DH08vSLsrL4UivaKSqFz0eOyOY9W/dDHQHnKLI6PkfczVkV+UhGd8OJh3AcOCijA+wvz
pFx8AVMxtLOPHlTGFmw60kxzUxnt65zZerT1rr8Iu4W4rgBqM5U4WtWqCI+6J85aK1w062fE4QxM
DD32mCL8SMoQjNSIfIGMyw1kLPD0cohse2HzhUl/jor2+DLgpnSt0vil1YrmQqKVK2nqqfD1Tfeq
unm8gGSRbeuo++FSCblhE2ych8GB2miG0ZLZRnFi7yY7EY3vb93gAFeekm+k9RnRa9a496KkXNzb
ke4Mi7HRU0B1ebcuB7d6rYxYrLHBLLeyaRs2jx/v/7B2Xk1u68oW/kWsYg6vynGkybZfWPbeNnPO
/PX3I2QPZ0/ZJ9S5fkABjQYoaySR6F69lgK/rDdS/+bkw7KrKQMlyqalx1vX4tR6dHUq/ZYTqOIY
efoDqWBp6XfILvrOIa2GazGExsVOQLV29Vp3tL851xULOay/dbrRXsc6Ie2UQfNZBp/Hku9hKKnL
oQmrH53+2NkWLD+R75wK0kwLWKjaVR9RPNOESJEHUuPukMYj4MTX+ZrA5HlNpx5p6GuixgVFnJjE
ZJtRKNV1/FaKoazqyZ2klN8iUD0ZSmdPZSS33IOghRJDK/DG82ATLOM+9wQGtHtImmxJGYT5lGdy
sgiACZA479+ryY3TMI407rq++fV3YnLCQ0w43B722sDV3zTrLJiyhyD+Ubi5fegLuB/tBn0bqm6S
XaBTYUV9JpXJJdxkHLmHjZZrxWW0S4tiS7khhuNdnbrIdhmP6sfUJi/n8/XfcQ8hOZdBpQDh4XiB
lDlbu0EgPzRjZC1jvZOf8vi+LHkAneR679s2DHetjiJ86Dn1ZQim5IsTl59VNz3LBd/0KO5RWwfO
RJRLW5oWkutaY+i7xh3lHVhplMwzNV4rhlXsFZPdAHdPt4yuIDPNcylVy2tVLs3vdp48KgMyQVUm
y8jWSOvOCPMfnPLufH4LP3str7DzowyKpqDZlUN9Z/NV2kaq3W17wx6u8Ft6Kzig1VeZBKVqJuGP
1DyTyQI6zpf5ava19dny4TktWqV6IMHUbIq4zsC6lGCjCWPxzFVds0pvlmllRd+KrF/6WRl/l/0S
EYQ0iJ9NoIGbFuqT4zhqsLQYYHl9p1PI6Q9ntdbtJ9txFH6yN0S5iq+Bb1DeacvFwdU7Czxh913x
In4obQsovlGZAOGb8AgVcbgmcjPcJY6ZL1rD+BYqufdEKeKwUyBO3UJ66jxzRocqMvX+gsYCAGGa
DA9DoneU/ZTypkzb5hVe1IPwCMx6pGqN+JzaVdm26audbHnxHk4Ic6+Qfzjxt4xI/dXmBeoJZxVA
5L9ueoLugxoMp5Sw76IPHPfJ0HXCQWV/mLAnnQZDcNGDFuzr+BwA1KOipqzXpYFMtcd7uTJR/Nxz
c5FemnD0F3Zrk/6eZqvGRnHG0J9keeIidTMeimpupCWQCk1vu33TEL0ebSX97MTW9w6k6bVwQv2a
af7fiLWnFEA7ixwc9ZI6PhgWHNncIyI1bPs2Sh88dYpcZ031lwl5VhI0yndOOd8LObCeC6if1ooS
fbaHMl+R93SuydSAWYZJldzRzjUlVYLzo1JWYwlmyXdL5yocHccEmh+SxJ5tudSbRH/5YZl2EW4x
caWrfdv7tllsIq7TXPq2I9gsef7azvL0LHkVAgRjDPFTq8UnUBdfLACT50Az1plfPUJBHSzVUT2N
lXPUE+K4lmMr5xxR9+U4+MrKqOt+58SVukeHZLjkUxPs0oGQCyiDYJd7TrDSzUZ9NQf49Mu+/0Ex
3Oh3nNihtXouibcvqtrJ1h0ESfxcxt54IIOw9HXJQCgq13byAIgtLkyFWI1n7dxISpd85Pm+KvEn
31GhgbERgdHkfDiNFKsuE410dGhq/aozIiL08mBRUtc07SKqm0fIgpKdsM0NVWG/XCpb7dad1WkL
nkbOOqmCV7vqCMNYevAysVGu2sTQrpHjOxuf4mw3MbZkpMYTBUbpzjNQvOnUAsafoD53pZY8wqjA
czUqe2Cv9H4vbEoC9AV2WeCgkn3lKGB9V1TCUOMkR2Y/eBpPyahNfJUlaTj4ejYewGPz7rhkMAKK
+lGtlDoeBKNPUkXaoaMId91CwLxLit6+lxE0lS215dCD0jx1r8RKA844ftAsYy8JTmCG030wErCw
gXmsCmtUV5rvuJC7dA8e0XDHMEnhj6FknmsQii71avdS5mX3PEtP1c7IRowmT00e6N1nEyEAxA19
HvLiunxG5YsgeqQ/8fkxwegsYXhPr3YzKSk3zxbFyFcin8mtKchLrwoYwtbD5CUmwqJy7+r8LzFA
2lVekzCNVpZVjlcYppyFptQ9WRZtvN5ssmFu1djWwb/iIiY4LegXA4jkZMm7MFrKBgLutdSUp96x
ilPTxD97MVQLMHRDwwjpNSBl4XPr8kvE5yqW203MnfBcGugZS7KRbxPFcamqpOFj4Oyb2iJ+n45n
ozS5ASThfV1IEV9/fhZ5grXQwIWhG2ETSkhKw7oXttrOCDRW0JaGtsoxqXJJ0hHVBfW3HeU0XWXF
cNdAB3SVYTZYaq7v3fu86i2huZhsYQdrvjdebcBEJ750Vaes4BXUuU27+tHJ1WRbh/rn1m+js9/+
TRC8vIubId84tgtbTIACUeVCuil6cCpDkyO6c1Nbd33RD4ROkR/pTdlEaMKCr1qKP7uwonwxkLdY
GLpUv/B7ryzr0PUeC7tEqS0s3Ysp86EIIkh7guhoNqgRq43BrWUaiqaD1IMqSCfrs4WYUnvi1mm3
krpYvWrVQyDImWQzRp6HN/jG3SQTjttTFUb6YqSohFOvOoX6EHATBEuiKXyFxwLfbDaKJ2s3Aqey
bpBf7VX4hSYKJ+HXoWsFX7R5ijJ4BPLQi1eNpeiHOqBe3wHM9aT4ZvXAcXoh90n2BPPjGpikdD89
qLtNpbxqsVOcyiRwb0MjT5JlOHThBgIXNFbStpfWyLVK2xiY7kOlZ39ROgFGLO26A9+1YNGRqbo3
sgi8nBOPW8NxAVyV0ouPttVDNyRLvSmrJ28Yyqcssa85ZMJ3uSeVT47WGct2GBp+YRnatuJuSVGE
K7d274ws785tPrh3KfLy8HOGr14SlvtA9nMKN7zo1YyITRKHDHZiNqKOGow8qTIx60oIV6WR9Cjb
uvzA/WMnzL3VpqfYz0A2cdAEIDn6kDeQwTS0Kl5RD2E+G3EEgbcKdzgVVeZzUhH7Bmgmr+xpaAyy
ss0zbu9SZBnPCVVKQEKVeC3Wqk7rbWH4bta3tQ3IYe72Ggy/OPOEV22y0fXgSWOrqO0DSNup/xJD
FZHKNcz88kY4px2YdB3a0dus7EUpoRs/397W9r27gvBH3gpnjWKKVenb7m02NqtmZVFmvxPOctAB
emqnNKy47uhLS72uoy240Z1hOe2l9QZrkwRjfrKjY0aE7gm1r1aRu6epkuYpKfsX8nPOOYNZYAfD
A+z6Wt9dmjreU9LuHC1Ngo1F2GrlazFSmXUztVoX3ekgFVw5VwOoS1P9SHbkYHfoawv/tAziFefn
AMF21E2stOMRLyBPLIcxsnXkLhKl/yvNjfZrnvsqOr6acaEuPdwF8EbVpMOujRE9NzJSYaaTqgdi
6u0ydHrvtSR0vNHgOdiIWaVC9qMuYtRFptlMB9JXZe3VC2ztpflaFYm3U/0M0vKOsF2YmOWqkopy
C5qZ+5btjcPBQabCWIeG9asbT11dSQp1+c7hXVdPlHwTTdVenvGAuK33YvLfo2h5WEnQAL1ofNru
3RghomkkGZ1+Cb3hQYzCMc3uCtB5YgTGyjhpKPQsgolefSwhebL7Hr7zaVcEOrXNxK61Ck1Juwyu
/LPRpb0lURA4m3ngzw+xC5hycprtsQ7noj8E5vLDROaF8qJwk2E7OwsX4hGcdUy45t8u57YcGI1S
UZ4RJthQ3z18tkfTXY21050GJZXPskq4q1EBDoackf0BsolgUhQSTTHJColerBkTDwbCsKOFopCw
KW+9OJuSzC3ytB8mhLOYhbUX0Y9pZ7EMzV8PHgWILNYjIOrbrhWxZWBPJKWaBUjmVTSM6SGrgp8N
tYHpgch3ehC9eWL2myc++P0HLvP2wM0gvBf7z+vEcPaZr/QfuHzYal77x1f5x6vNr2B2+bB95Um/
Xv4frzRvM7t82GZ2+e/ejz9u86+vJJaJ90NpB/Qd/eBBmOaXMQ//eIk/uswTH97y/36r+b/xYavf
vdIPLr+72gfb/+Mr/eNW//qV2p5f8nSoZYj2DjzaBdPXUDT/YvxuKqp8VqXkCG+rbuNGj7L349uC
d8t+ewVhFFvddvl3/vNV51ctd6jQrOeZ9zv9u/3+3fU5zHD07vSQp/P5irddP74P763/63VvV3z/
PxFXr4fxahRdu5n/t/Or+mCbhx9f6B+XiIl3L33eQszE05/8g01M/Ae2/8Dlv9/Kdkqoc0vt6yAZ
wbGR2okhEbDZMX5rxEw0DMVB1a7CLCyiV4kFs6/pluFRTJckkPZOjCyb1nkPmdboS68yqK2qDek+
C2II1Or+iVMwRLbTKM6pJGzBt0zzYs0Y6OaB7PsPMS/sLjxRm7GEEUvYRFP1sGWYOiCwGrL9E3TR
F0g94kthS/G+sx0EnzvqfG0zujUwVMbnPIWBdPLSogglOTEbWBJwNk8+3WxiWo307y0AKiJnDdQy
Yqvc76lzzlV5fXN0YZVcVUZgw5NsUF+SjUjscLIHh4mY6saP0HK14bsxqJ/viotO0IC8fUh1zzQc
Aqu4FEpcXBSl0baeXgBdF6tbrRp2bgGy4d1qq3cAJqfNZ8gF2VEsrMwcWSKjvp/3Elv7nVYR1PSO
t/2CpGhOYRpDy/vrksIt7bv+rPJgcXPTR45olrpz5LKniBm9IG9SqL+J1UOPTIn6O+H6Rqb+ahy6
rcHf7Qgo1zv51aRl7xosEkaxfJ4uwIk4kqMfkq4BVWHnBUWnKUwfmbXPC8u/DRwlcEDDTPYcOC4E
VwSvbiuEcV4mWWO0JOlRr9+tuXlWQ7nu4iQ9flw4KoO/b0Lp/sNeYmhk5plIt7FXKgOt+hihtVHu
vLugSbw70QPs5aHbWnpbF8gseW1m5wnh1zljdB6pLJ1c55W3jbT2wbajmLhpoB9EMxI6O6CMrB9E
D8G0YZ9IyUJMJm9uYujqupdScMKKjOJoxGalRevIwMtQG/MhHmsK9a6VJOVOWFvE5NZgarWlmLjN
Tu6i140yIW/VOwnf2YOMk7mRcig9wGv89J1nI8V/RGRIJWD7j0ltzPSdrtpfZ7sJnlCFTyvNyPK4
8lbMzBdz0DAEVddBYTK96rfXdRumlOpRamivxYswLE/lHSkTGLZs9yAaI8tQrL+1s7WLTKwZNSFE
CyffBGQLwtcDyndj3EnvNtCLnIBB3MXSbcPboncblj1crxIMDSsVZvSjPjVhmDdHMRS9uflgo04P
2lgOYst54r/aYF52u4baO5sMaruUg0/ZnxKOiCggq8nVl/30Ghopp6sQQQkxQbwtQoMakdpJqxJe
WvtAKcCYLsQY7OlPo2X4TwgtyBthBz3mHOYVs28phC3FNmLt7PNhmHs91RhOvR/l6LPUpGQycgMm
Nz2MHgMAanvbImgg8wl7LVptJzwo4HI4czv+1Zpg7GlGdV1uxiWQKgsK/wlO0k5wkmYA1JOPuUnq
ceoKYz3NiN7sI5ZU/cbqkW+aXYX5d8NAQFTmnWJ5vHPbergfHeOq10n3VHDgPuS6Wq6HMk6/erpB
SgmAFaGzAZK3KQUlR+6nwgC4GhXQr4V17S6ketgLsLFAIYumrmx3aRhOsp5tAracUlW3TsBvLcXE
DZ7sOm641Ww++u9Az17dRnuYF7/dHBuquKsAxlwErtyDUzjOgZOrni5EVzRwsRtACCo07W/Wkiro
vlCNjTZ7QnbqIsM5+ZA3QiZ2asRyu6gDAJaEBXKz6mEMTSFUl0evRjYnqO7KHN5n0RNNPiRU26Y6
qA63+jkRvfViD5ADTM76VjjLmoYcdOTDiVpb1aVP45fQdSzIh2Mgp1I8oBvyyxaSyrqICX/q/cme
9OlL/LZH1D4RtsxPtZNHZ7j/o3NTWqvKIfQJqddPk5gci24ET1Ip+R4S2pM82kO3ED5VB4KavCfK
8KkTUR847ZW0dRVsRTdujO92oGbbdzZxqfBHDi/4SfQlQqZ9ryUQ3enOIZma3lRgpJzHoodOMLok
ZrX7aJda5/A7W2/47kFC9AlN98nntquwirFYI5p2oPRkKWaKYpB3ZJVbw1Suuu7nLzXxZl8GyG7G
vv5M1KM2m/zF81IZBfUOXL+cvShIyF+MznwUK8Lcjs9lzkNjrhOtNRt+aHRKro9+6rtH0Uu6/Mvg
2eZGjLqhcI9eBSSZm/svl/CtN9s6YKao4bioT0yz88RtsdhH7PjhcjXVOqu0TiZO/H+sm51/rg1k
VCisYCP7QbYtRt27l+QSFvrCiT8Rvfts9LryA3Ftx9BJ/dpe+BhbUf3ZaSNSOmHrP/ihzW+mEUpH
szbj44d9Gki/jn5XwnfDh/ikyJW176Sc+BO0A4sa8ZxTgLzEcG5gBdy0IdBLsAhm+RpGkrOOYeta
WATKSZgm0RresebUTA3JuvfNbBMuiqyso9KW9rNdLJiHwk3Y0lwzd2PkoNX2jy2NfHx/hXm9FpKO
qJPk6hoGhVAx4g4WrORbMYzlPLlzkvgOgG2UL5sUNQvPR23L12p4vnoUuBQt6BeQanUkzv/RZOj1
ovdqwO29EFNhp8BjLbq5l6ACWxBWe2d0i8xca10Iys2pmk2gRMpUcuA/iqbRIZBA6/5ejLwCApzZ
o5vcOjwCa/zlwVMT+EcFeW+lSKsVaUfvXAqSpKKOeWx3s34tjFBn+udBECLFk5Mw/tlnXjP7VBPt
kpgIQ83byWD1YBDKtWe4QiJXyZ/bCiW6X4NfM4VUSJuU6iiKYabfPc3L1iFUDkvxMzj/KmYDzLj+
NDHbbr+j04Q+uATSp59V0cxbzRPzsnmr2TlDsIl4bZLyu16Pj9T69wubjPthjNCLURPLI9dKSVFs
uU2xrOAq8Rv1oZ8mIcawl40CMlv49pJpHINq0rvNtLYgrRIc7VINLmI2yPmLpAk05mJokZm/073+
iHCQ/FgO65b6mAokHZCFSe7czrSV25j+PkXo4pRYsHBxJsqjlehCLD5UCzsD2UkZarmph7SvFoUm
/3S9zc9LRa8LJg6GgbOKGBJlp5qpB4QXSdmDTbXxnVtrytNA0nOpRZa+BzWlPPmlZcN277koTudQ
hcl6tzSn7KuB5Ove0Iq/ilG2Oa5ONjCNHiCwptyPUx5WNLqn6Pugrv8So2bK2QrfgNKd3/pOe87L
RU/sq2RSuYelKz72UVdQv87zlML7cNFLADPC1ipUa9aO62zHIpPucup010PdojbXe/myrxLlMIom
rgA4ZZOc4EIY3k1N8xlcHwcvaX/2hMs7by0KPqWZXO5A75QHVYZY8k1tUEgOimEWZEfSIv5RmGqh
SlglpM5MOZ0o+H/pEwrn0qRyTupVoMdIFr5b0Sv50TAt73jbQMzMu4wpdNert5cxtBWJ8tGLl0aQ
fyeVmj+SgSoeJSn+Qq6/PenTSJGNfgdkEimrySMv1OIxC5oV1OfjVfgrxYgQcU+JlJiUDLO6V2tC
99Nysch1YwXAEVrftwvYcXJOUoPafi3Plx2hkoUZOdlROIMiGPfqQKWQuD4KEfJ+sElLQlxttdpr
U5Xa2ZKAx4qh5UGqPNZU5Yhh4VjVQtYj65x6kvz6c03bKtpZSuAZdwtHe53X8BAbXlUVtT8fTsvA
ir8lYHAu2dSQwlQuvpoY635SL51tYiLRM3QSIlR+xFA0wsXXg8cedOJhNokeNaO9SXBm3ofcoX1w
Uyh/3y5381SpNXd7B6zr9BJE01s6DOqpv+1cqT4anD1z2AbU+qj25c7svGFnK3UNPS2mWDU1qlbE
WHSF9bZGLDcrkohAcYtq7Y/gn5s6+82CTKbmMwqkndJwhBBN3HouqKtpXMmSejNS7vJzenb8YBun
FY3ZOD8Xi2ldi9WtAi7/49ZG7NgJ2p7/2Dan9GWnDfA3wgsSryIUZz4pjdNxp9UR6TS97JNiP0OK
bL1AdFaeqxDJQKuP00+pO+Rr26O8nCM2RM+lvLAyWVk5EzIfKej0aEzITdETthEgOrDiaUY02VtP
DKFJY9oxYmh5uunGm3V7mWfmE7zUzVXxk/aqKoa76joUb2abKRfeucrdrTB1FF3CMjtRumqD3e+F
UTQhxBBbE0DHxHPdXOfGfAxrN7uCzrQ4KhoUcWZV6QC454JFaMrnxADNRonpKoRec5eTrX5pKt6h
KjSQHJ6UmKn/pbrabeqjPg27GgQrFcLuScyatv+1G5zhTiwFAXtJSrW4ijlbz7eNbsYPYi6Q6gUI
nPhJcRTnuUN+GIYXx5SeApjyrgA2q2PmgkidRgnUBrde48SIEChttRcTveGVV6e0mx1MWjyPTM7z
RONLe1nRGwQvcBO+4Ni8TeMBTJl9xe6IyBWR799W3+b8EjiGpClryfPcjdP58BDEXnYRjWwgDTXW
COiKIYLGPyeqvIKaRpa9zeycTrNITnQrP8qhnnvbJeqV7OL5qrPumhyBoLcJscLoiNqFkgUZky5t
TJi291zH3KcKqjETL6U8Se0hy4VWsKC1nMfzNMKFEF6K8VDXxa7SKV72o3Gbkf+H5clrr66m8nmb
elp0DtEAvJBT/mkJ3ayboj78gYTDNNHmdUkFA2BSosVrV4qp0w8deAIhoN13Tm1dh6mhKhcV4JLo
WKwE1tVPDOtqKK61rfvIWsw2XZGUExVOR2ESS4UvNDaLOlV9MIrsJiYVzwtul5lt82WclorjFm6a
o+Nb7Z7CbIrT43x8NXnkXiV6QzxyGtqwUVG2r9/3rVQ9Rrq19WR1BGvSescYhOkyEEPditZx41U7
MRsU/dfQnVL1oHOeCz69wgtuFYjvORAiWsHWRaWkG2g5gq0YjmEBilLxnbMYKiWITyl9TTW/ueNO
Fd8Woc8C8zBMDWvhlWuGtChL8PximFoQdqoIbusFH1szz1BagA5oX+VWuuVHV3sk2cAvOUQCfwcm
9NsQ4n+DI7BfWkh9Xz746vAEoMWCbxqj8s7j44riXWdVy6N2bKdG9EQTIEV1tArfLeBAZ0YCbrVo
taiGcJNhVFYPmlOHr11UO+FTnjb1ay4335Um2NhWUdznnaw+UZYOPLKseFIMfO2pB+2x8ozO3YrZ
QOe8j2qJBgAD5wHl72PkApOKJueSGOKVEvCDmBTrw+Kv2OY0JCx+Hn72SgmG68lbyiH2HyGWlw1D
XsV81R5EQ/GVbPgPndHmDxRzjsSSZMguRzeKl3bMcTXVdYhR3/zrNttqvmHcqZb63U0QJOs7Jb50
Gb+UPE7Cjg8a8dJMjZjo09Tce33yXJvFL9O0IE3t/Fya4fLm35jeIfTHcyMoSifyedGbm/o3tiEx
/p3fvCwM+fxnUt2v9NiLwEq7MO4MOhXDU82pWvkqjEE0otfm5EkWYvxhGixosPMD9yTstx3Ekg9+
s+2dTw5Xx4bvw3dFLlQeMrjwuyvNS0Tv46tJdWJDPY91iz86ih3nvYWf5kvGuuBXBaZuNAKWnQ2r
NJ/aKN8YE9e0GENtEgAeBtA427peQ8Po3Xha2AijWDM3pW2FhzzvpHuAg8ZjW6V/SZnRncSIkKu6
4WxmrFo+N48Ih+yCKOtPaWMrqORQqTGYoYq+aapehE00bWpAcmmr2VoMc2kEu1u0456YLZ//pvRf
QEMHVKgpDVqBWbrRnaE5R1HlUKcSeAdpYn5lUwLXAIT8sfTAoHv+RfQMlbtNpjSwI/9zApUxoseu
8Srs5piE0FBMLkr8o+pIJIk9ksz2IYfoVX7mJBMFWWpDbxsL33IgYeD+FSNMckzqODtafXgf6Eay
Dd9Mwl6YpZ8vPnZ7Ktqx8kbfVov5d05vuwnbn7fMXefX7nXubQE52Wulc9JzFQctRAtUGuTUmCwC
s/W/p8A8KSL6wV/mkwY31uuoZPXKVez4kmUwCULup+4Gs1AuJs9oK7Nt8iWl+w7Jh3o8+Trw7E3p
U0pkVVa/emcUXdFoHgD1ttZc4FpgtsF2q+Npnh6guG8WjcvbhG7y13kigB4WUTU0L+Uke+Buy88x
dKRiRKWEfqyy8bMYiabL9elD05VrtRqyB2GTA4hgytHmy43JRTSbVG2wFnP6ZIL+RN2OktYsZ1uS
1PZiaAGrzxv10TdXQbv8tivlYAfK5MKF2EPYUgduWTfuw42w8XAULAs1qHfwjFyyfEDiA5mlh9Yx
+zO8medwGlEmXzwMsPBvIE0bV2IoGmL43wHKh0QncYsrw7m4ZLzFImGqqbbewmzQLkuIoakT7geQ
ZC7SjH2uXmLQ8Xo+Bnf1NBJ21Tf1I88OBzGy5VEHpagOxdZCcmshjLemktWLqyIVpjUwzQmb38na
nT6Eiyopw7XpSMVdkBtkZ6Hm3cWWot3x/7YBPFvKc2uSQJFb3f97yJVlAhkKxdytfkj1IPvqFxSu
2rBSQXYkSetoLKyTDkPJwalkfWsRFLm21EOuoGCRX40s+EaGq/xhhVsUNbwNvzPl1qJ67to4qrnM
Cg+b2TTOIuPZ/NTUzkHMmlIE43088BFHa9TcyWAh9zESNytNLc0TZfPfoVTwKaBQkPSeTHMz20w4
2neZ3FBvjoewS/2Qt3BZ/1pG7eb/st3vrips0yvk3KWuPZDy5ZS+rKemmTKvoqHYaBUC+D3NJuHh
qYOyaVSZP+jkK2xivRhSCPoA3t3Yi9G8L1UyKVwg24xyqUMDrHySWU6eijamWNT6ApW9c6nIsA1V
WuwyVQ7u0q6m+tfQzHuiQShPOS7kSuiQLpDFML70RvPYRXyCpb5aGh05Tk75xxu/6juqVdEdnERd
l4VOqczErKpqBo3oTY1wGSd21maKWgdj8mNU8+HCLxo0173ffqNY5VBQVvnqQW60pb683RWBGyJj
I38z+IztUtuCfiezspeeAqStY4/DWgyrvm7XCDWlWzF0xy5cyYYW7sXQUSfyK4QujgM/lS8eTFaU
G0G9VciydEb/GVxzCv1aIdvqc6+kP4flFG8VQydyXKjI2p+zYphcc309ePL3dhwdmF9NGdWhWAfr
W6cR6OiOE4ypoFjCf2aVSK18FiPRJH4yEVmo38NOS5N1b+1Vk0A/YQONchhZu/Wmh3UKY4qOJBCF
ZmJCV1P9NstXTadEafKOS0Nd52oH9+zbtFMYWr4SO962pbJ2MaSutK6Rilm2cZsdjChBJxC52NUI
/vybbEDCoDpfpLEz1qPiB4emtNNHLdK+IeKZbHPPA6fTeNlZNLbb16fOvojBUBVFs5onNclTlkaJ
xFLfFN0OQsMXNy0oJnRKdeGolnRXT3IeZAO8SxrDtmQo2jt7XqSevuhsyCeDuiFugJtYBQNtux9b
lC5JX4SfGxWOStOwv9adx40uyuGJb6nLaLq6hTMic75CE/RVydvyUdeG6MCjkrKG4rn7GvF4HGvO
V51IHZnaXAYLqyoP+mh/F+s4B3D7puzkvqfikXxEo3PfDYwbJZncP+qKqXyhohTtTiAie3F0FE3C
Uci3cm5T02lSNEFB2adcFwiEp5YN03A+WufcMVfiEGqHk1xb6i0Vt5YvVRTKl6xyP5eBp+zFSDRi
MozcRUdt3Hm2a6qqn5pcGwukKuXKeTFHbTybbjAsWhlRwRGSubWj9vZWDBPJeEbVeYkaK5oYE22N
roQ+75rqn0QvGv2kWoiu59lRtZinZLvm0FIqIMNZ8s7xZxfZv4Vemw5sjmN/CqfGIwqTrkqt+2Rl
ZrMVE6hvuUifBNmrqadUHOalX/G37kAPia4/0e6Ek6jFdMM53ZqJyec2vjk1pNwUtL4gxJow0wIV
XcHnpnD89C00RuGllggVo+c6qrt60u6pgMtzVw+1XZ2o6rPcuj9nob4LD0OHMhzPCfaCWjrv22hF
2zLU9R8w7O+rsCHIB0kDx0d3b1ZWdhWB/FgtxoXspf5RDD3F99eFDDWZHVnPVT+ijxSNX0zXzjdx
3RN8dKzy02TPCnX4QskstKx8hEnvLAsQUodM7oNPuh1BZuxUT80AC2QStN+F2U46f5tr/cJIdiZn
tAPM3TA1Tz39n8NB6rtJvpDpW/fm7gO3Qjoc8ty3NR/2uXkryAuki3lPz7HuLeogtmVqdSfJyzoE
75GyMjrl0qBlriPmi03MRnLfnUSTlemT1HvWNqpC0z0LG9QgYGjUvFyIFYBMAsLT065FOkY7hfxP
jvgrWt/UJOVxt4neirn4A1rjQswaQfg5q+RmN9aKSlXDtCLwazJBuRlQpffmKKrAoPQxAZh95Rgb
RVBbtjzQ5DyElDVJjK1URuYmh88MtmtVkVeeV//Ic0L5UlygE0jdC5UVv8Te+b8i+950PyeEAPzN
NjFkfJiwU4vi13kb4S1U4m/C8f/c/3fbzLabfPzbitSAWYXvLq8mmF5NMMlDC+/5tRq++uDpqbZQ
pKpYEWPIriiMpVdr6oEvoIDJvAiLaEYfFbmyM613rk5cD5yHdrclbzv0xZDwM+Y2a7FSbK3bcns3
EMsSJj1pfRQvDJ0wcuCHmzE0PGehcF8953a3VsRQrEvyOCOdKesb2aNsnDK/tjkFIELnVyauTr2v
xQ/+2G7nCadu2mNF0PH2MnR5EgGTVig3W/cJYafGIVCqGoV9H1eOfgb3chBz8mTKOguiDm3g6Wga
iok6b7p1qTjOSg15Dl9ygnMXFfOTGrR18+GPejEh7zmJXfhVaO5Rs5nnwf7Ve1hdzpYd7eygMe5q
I4u5vyakQJVKBqIDs8FdOOrGnejZXqntvbp+vPmJJV4X/5266bhL+KcR+GaFxVdiV1dasDCnXYXf
vNWECx2sPDvcLqnAlRFQlbXqpmxj1zYeJXh5vhNDtM4RAjYoRRJDO4Hqo2weEQywj+hLWLfmw1BM
CFvrhMEmH/wQ5kGwf1rYxQv0bcp7NObK+yAk56XnKhVf3VDyNtNQZ/LeJpy5C9aruIOtQwyFn1hb
hzx76ASYb2s/7FdVfr3NK2qxFVTPj/9H2HltN65j6/pVevT14TgkmPc4vS8kWcmynF123XCUKzBn
EgxPfz5Ca5WrVq/d+4ZFTACUS4EE5vyDVco/Dn7vXg8sGqDAo7QEmerPjsWyvMYIATlOO2nLZot2
OZoTyAzWRh1u1BV+OVWXVaNVT4CCCD80rJFmHfMozDexxKxyPOG7xD9BmSbJNti4pVdDrm8ubVio
3ukyavJDFCyc6P2XHltNKpf5qJ6z/YYnyDI8Y71iNYF2PcMqZH3FwU4rDRtmqn4I+gjjmI5VfIrh
uaI+bx6TPNuG5Dj3iQutaq5q+0jN1tmH1vCgmQMsa1SRV+Ysuy0bqOlzShYB/un0KkI0EfiGdNsm
k5d44TTzJT7k4pe4Gj8DJ7mMt7Jeu8FVEUmWEfmkoa7PzeKum6Vsj7tqio/z4r07uFgLGBjobdvF
bNdk47LnFxVtVG+INOspcFIeUMvcupicO12L9/0yFusD7+iFwQsSpvN960hz1Tao9qAFt0Kx2/xi
Gj32GKGMkTO3oLiKVqyyxE/PMq6yRxyXbmvUxN+AWRVbJ2w1BNb86s2HyUz+qILsh0c7BX9cE/Mb
KJrNDdLVGAjVmAANXnMJhU6EQBGV/ObGaDRyaTnwbDVYjVEdqqkOlQuPPQhx5AmjRfPlY6A60xZJ
53L4+nF5FVYX+YgNUfy5d9+ysZy3jdmGxraeHUiLGtu1DUak9Zr7aMsyaumyk7Q+jb3JXTz3k2xL
Ailf/dsssFTJ0fTNzeUi6nqXQVYqPxma2ewTM4nPHwenBEU9TOuPCPJI8RkdS7wS5th+IiUZHlTs
Y4g6aytvXgeGoW0+OozJYxpZ03Bnyxze4fJil6A6LRuQHag3bczM+vWvMF1ScX3Vf/GadDiGwSSP
vu7+cVAx1VQdH81fhiS1lq1+af+8jDYH1jrAVmutej8m/4/XcpcX1roq2uPZfEDaY97FoxutmkVC
q0PZHykAr9pUmm9eF5GP9JaS2koRjbpJqe+sJzsm2Rs0k47LJXP0kg9lmsW1GoL8QIyyEgZMYVjZ
+zFzXVaPjfY2DMYB5hxq3Ho0UvxatMuXeD3X380UpY44icS56qxjG/XbQZPHpLXL9yj3Wp6SpvYc
J1a9GVttuHN0O965aGtce1hPrPtsqrC2E4jfd92XvHWTZ7PS3LsSInGB3NtzQD3mqQyPqksdkH4A
0qy3+AYymnXFfdtaKzx3v9Z4BT+lpuD5aWpr1bIxM3pyR35kXtpvJtbaG9dcOVqcPoZRLx/TMU82
Xh50uyx35KNelskNd8AX1akOYxh89lgtnlQLOQ5311pwNxOdtNCai3nLxXw3+uNic5v1OxLBN1Pf
UfCbS9Ywi4iPRCEbzMnSRPnkyu3Ers5QA4pjbeAh/KcTjzLGMbIWYWcbfOlHR91WX7B5cZFYJgug
5RFVpjG9U0grUIa3dZendwqEtfS1S0v1hUly2+qZvpo6Vh2u3VWUC1N9BVa/enBLq3xgLQ1ZopiL
nWqqDrOEJ5wk7lmFWls2J9G5T5fxy6RQW+xSQzY92SSTbD1Y3Xvih/21GkIlw7vtZmf9McHQu7XO
TfLUGtYqdVkEp1UsbaSCs+Dg59pt0oQamyWAn2csy+Q5H1rq/3oGaSVAynNnunAW8ChqdkFgmLyJ
Qbuu7YgS2fIwzUSKtnGC7c/SUgfVWS4jPob959gkceEbW8i9qXZVOh7qhOypPeRGrqYk967HMapv
8Sip17i05l//9xE51xh/v0Zv1HiSmGW4r9Ose2wn7TXgbzyVS6sp+mg/D6Ox1jSrfTTLsXtMs1dh
ZemDith4jOBkaA9b1RdPvnu2RnSSwra7zxIBrLm2zuxNcebOpXwfeGRHtpa8dq5vblvfjA9lqjvn
npuBM3jBdcNjroGuy+k4+9qVVwGAxPXdQw5zxmxp7sTzhPTSpSmkI557Gbi/ND961eC/m1uQ+9uj
eZvPojupg6+jfMBDt0TK8c+YOtN7FC9IBQdUQYoF4Dnl2OrqKEtuLsF+QZMmvbvPHXM+zhXq2EqU
vccBiWeS+ySNWdtPsgeqX4j4Ta/NNaKf0TvASeBgsfcs3ASLxAoMTioRdjXjsz1o4pyiIAO5iZ/J
KQ+rq0unk3TuwQn1TxGUBko9wUvZcovwnbnfSQxsNqU/m091ZLXXlD/kSjUF4uB3cZti0tNo/do0
Pxmi6h9VX4PAQqrV0Vm1jGqq1t55jrmV36GB411PqZauAQBgLzI5042sZ3ON3VL07prulpWS/Ul2
FaoiAoUsZ9Kil2oxBFsGqJnpYkzSjCg6qZksreP3uba3xeTan4ZhqHYyvYpCpL9nEMPNt7jG53Dq
DO3FkcN7YzfprWrp4qXtO/0ZSF1/T3HtJstKnL/7gEqmyMK1aopiyHdAgZ0rcHqvOfz4Q904xQzK
Xpv3FahrkZEa0peDHY1oTv08G3OUMtgMDFvVoQ5GlTmXcS6CH9eIhq0/5mctRRTsj/oWBYgg2roF
Llqj17Mzbqb07Pe64I6ZGQ8oNQ/rtGo93vQ5XLVuYyHHZY7rygvLa6eva+9ymgdVeW14Nilot0KR
Ufvam6hzk3ArsRoagYFPPKVKc8AWp++GRxEsnuG5lXzNgmBN6rH/kSfyzkKM6m2e+MFYZl3ddX5a
7eXgkCM0cnE2k1rfRAYFezS7v6hJk3eoUCH67tpDvor0onkuJEbrjRvIVRPiAE59UKIoym+unaxm
36VO/0ROYvEaA9uuepsyCinyWF9Vp1uG/iNvjOpSB+zOX/Dv9m9Uy3Rab216A4iz5dJIF//ttVRn
rc3e79eKMTyxTMO/sZbJ6lqJeAqz3NqotJu0+wx3o7j7I1/3S1uOmrfOexSH2mVt3Qm0P2b0YPZo
RdhPmZG421oW6VW3rLVl0iB9q3EHlktTH835TNaaui8tzajE45jeq4nqYq5dHXDwGHjm0Y9BUA1b
K/ev1bV0c/z7VwqfqzDm0WOGweUQis4GOhql8baXbb9SPb6s/+hWzcsYPW+NAziPw8fkpGJnEaIf
tDImk9toA8btWjh4mwFjpRaYcX9dQsEie65HxhRjy8TpZXQeA67VjOQ4I5Gne8abrUfAjLs+2A5h
OX02Z7Sn/gz3NUq7Kqy7fxv+bbS6SLHk9H4brcJRknzzS7SNR92Te3ZO9i5Fjf7JmsKv0mmmr4iE
PGgIEL1YIrEhV9k6zM2G7U8/zys1ApnF7SB92JxBVAFo7z+ZiTGuTSrwN6wmUV7Vta68Ue0e3Piw
6EL5w1eW1th2ldaPIqzO+Mp4b4NocDuqyWq75FN3DTo7R7fttZOUvriay6F9Qth8QFeuHb+Wjbnc
eKwfJIZ2qA6v+sKfnyTAFvRJdDBey7tmN8A9/iaOh9pNZ1X6U+ihBTvY9h/jY4yiPsZ/xJfxchkf
uIxX11dv6O/jP1435Dp/Ga/+nt/H/8311d/fLH+/O5VXIwWUJ9O3v0dmP3ztUYGe0wx/GG8Fky5G
8N8u9qQMxFf807+NieUeEbmVLDhte496ULINvGD6jF4bUmyN9skVaB7XSxzz4ukzijxr62e8gGh3
iS/jZ8+Se7In3SrHcOW6tdKmWWW55lzXg+li4CHFRvWog+r4aKqzpjWZ8pfuMumPfTSO+4/4ZAw2
mbJIf8TWGV2mPBVvlWyfPaqqP9DbzTUXvbF+HvYjHjXrERmWbVb5DdJ+HPDTak6qqc7UQRsol4dW
16KEwiNJg6JVzd2NOqSV393Ey0E1A3u010i8dJuPWGP15LFVO9TmZGta4bxS89QU1TFVqMrC6WyQ
93f1NzmbWL014XPp2fFJDq5xiU8JEidj5mCnqeNIwt7AOssB+Zc0y4+12+OinoHm2vkF7t5ot2sn
Er3w5lyoyLO56N8V8+MYs73xS7Zb7vSIO8j86OFdAKVUYr64xKDdTBi7suCIHWh+jriD3DY9dqOP
BC6wDJSP/aZeh6MHoyATZ9XrxAvPCpTYlWFG82OPENeyG2Yx2a1N3fRfk2j6ZKBL+CNL71yUDMOV
44CPmBeeILL6V33GukWUwA6k3n8WMNyGHc5z0RkJqGWLaQ5Y+aLENe51NwIZYCDsptfVUbVGUiO3
6qy+bWU9Xs41nrEbW2S8ZyNAIDj8sIbyEOp5DTPxpimqsdw1cmLJjKDemuLkeGND2yrQgkLpx5Tv
QVuux2qy0LuttKtQz+NjagzzQ2snSM4iLLcfddu/8rqo3XojjrGGFo4vXboIPnZFdBBJP75MXmKs
2AAW+DDQO9cpTxQM8Kw8HnEpqXli/DxgAvlHk/1RctT8Gj16tIDO0KDkc+v2a9YiVE0Sg9tGGuKJ
szTh2SN6J4tNMpr8l0x3UdcswRKTgr9yqla8VtriId6m/i0Ft+baAl2CN5Qm4UtG0ZaLd6u6gx1R
eJ64VwcW97embiBlGKJddokjO2Bp1V0Lcvu+zCCmxGJGdvvPKVZcD+QNo9eP0IxI5143SWh/XIY6
KcY2PBkvU1uEKdfZ3BcbI8AIuQGMc5POwvyEFH8d6t2n0hbh2UPMc6XCeipw0LCcVwNVS+r93hYL
dnBTKQnFjSYWuLJeHJq08bVNnzTskcrC2s7SyG+9NCwuhxyrE4yhkcB2gKKcS5CVO93Eh81u++k2
D6UD+8ZwPyPRvK2ssPxeDt1r2Rjji+Xqw5UmkvaEw9twKruy3gyi755knQcbSuTxvjXi+YX8AjCa
sIF8MRjTS+T1nzWwJtAEaemhzfomHx6torOedLBTfLzzS4Ezz100+w9qUL18ZeA8GCs3RmlZFP1O
08d0W1vo98F9GZ9N6Z80nrtfHA8dTHMEnBPHuE5CyUSXbhy6L/UEha50M+9+RFnsejDAAUwgtb/U
JN9M360+obyf7UM3jHdtZ3dvS8lIDcClFw3cqZDHRgrxKOL6pSfvugvJBeybRfi18w3jaUEcbdPG
jY/Y+EKCRMxqjdmXeB+1H7XQpm8ASrn7wRd/iHw33ptVbO69NtDvuxBtb4TH5m/ghxDQ0r42oZeB
u2nFXehiW91KF8tZoA5F2SbX/qIgrQ7BNOsnsD/5dlqgFR+xy5mHyLTX8YW69NjLwMjgLXZNi6D7
8zq8Nw5GqNir1VUxHsPZJbX411PVVgdhWeNRh0by74P0TtMpO4fDeLSTmqsAYIzACCGVoAMyM2ND
nsMmtu+rZpR3if8lsUxs1bM8Kk7hFDyoPtfv7Puokvq+KcCkDlAKknVqR9aVLB2DGtbSDlGZXXNr
LpF9Y7hvofFYebu8RuVvqoSxnxtK0pDZXdbBBhWfdgb/jYGl7O/aNgb2rw9n1ULwtr+rHI8Mc5GK
KxVTh0VPAa8C44yRCZdSsS4Qr7mhdcfLCPtV5OGRDMWMlqiEu1WCtcA7ZsE/1sK9p3qf3Ga6j8lM
5N3nZu3eF7ndHfHUjleqGbqjuMVNkRSe9OYvrTEcRwHSRfPTed9plrVl0aG/AUBE/lQ7tKN2T+ZJ
3o9unR49W/irMAh/WFW6LPkWD2v70alZm3TUzVYjCsrPIk2yTRvULa+fYQQASvDGbVmwuC6UdT1v
vOs+0lsqtqW8DRa7AiRip8e+ByU4WVr+GobYNrsuQnWOg7oAPO/7KmjTd1z8wpXMLYw9BiTVUq8V
mEEkQDNcmT8hF4sXVp+49z2Jv6tpBH4IbdzYdnULGwPgwd4phHktWfQeQsnb6OnLPUJ3ur01D+kN
9G9uRc6Y3mK1yGORXcD9tJiZ1GE1P2JvppMewZBtdD0b7ZXReMU/IYVxyI/aRci2i9z6m6VPh6pY
RPgDG8ZwP2NxkEfTypGG+zw72OPGfcOmOmxgSIt047dh8woCCWcIs0R82HSb1ypbsRcKXyfdKU9I
iWRrNSpz4XybmYftyDIJyZeNlxXIoopWnu02aPhNOw1WqLX24kU+pEif7EQp5KMdamt9OkX2WWZV
jGfNWBwFFkpfzar4Zut28qYbwBfjxMNX1nCou2bZDFDWQeoiD5uzsusRiPa7jldX5kofWnnrLTQy
xaRVjFuwmBI5fPngLXRcFRrSEHWWTIqj72XV4wx38YjJtFzVTSr3I5i4LfZI+m3axTH6FcZZtUDK
AkxZDigXdrsUfWKekKGVXNXmIFZalTsPyLGI1TQ6wWfZ17e4QHjhiketswja8qo3cZHCHKmLeFuY
JU/KwUw1wFEZnq4icSFmdO4NaSpz3oQQrlgn9qdLs5aB2HY2gkweZWk+hiTZeqmh60c9bfHZQmZ0
lYmgvlGHfCneNLzz4yWYFnvUa6yT6tRzC/URcmRXtY2ZR+aBCumsMDlnZr51NKTvJ3Bg/IxL6y6R
vnkXlbI+QzBE1fXPULucdShMBuPkXn/Ex1Sz1k4rq60RpyE60Rh27i+X444IdmeyL5dSF8ZytD+1
zfDDaGe09ceo/J6f28Hrvmup3a8sr54evWb2+Z9aw5Gdrb8ZuvKdFYCDiwYlZKkXEZUwKHaq+dFx
aVK8Sv22uPlLfLR6fZOgq71Rwz4OZUkKwyruVMTy8srbjJPRr4XlF1djcNRFKB/UIfJ4awMh9YNq
olRuoPiLEs/YygeNb+EDMpfFLvQ83OWXWSqGmibsdSPxj2rc0EF8Sedge5mwDCtFVGzbOZg2atbQ
WPKhafQXLEnLkwqNHl6zsk3OahLYvRK3kWhfUaE4GwOJuMnAudJsBpKxyPJz9xRvWpiHW8sxwyNp
ZePBmJF3VSNGt30nu6U/trrXHBq7HbZBh1ewXiaHtqxsE5MXEZzrDr5/79snVEmQcMVLYGNbi0gV
1oQbZGCbA3lL79Xh4RJXrvUSxUZyGsCgravA8V7NqOVWqDcJu+zSfrED7E9yL1p3JYh5w/DSQ5ub
xgl8WrxLkmS4LbuuukJtVH8gW++srbZNXuo6NtCXydGld6bPGoYQX1uZHKrUNHm2edMuDuYAXgmH
PuLm7BeTYHdDNt4JENbPprfAzrx1N/vzdZ1K9znOnKuomomjv7IzZnRT7cIc3wpBVloi6xqQicCF
3KQEskyfSmBhUTVWt301N/dBNHxR0ytPOJvcRpZdUL1O4/yGZLN58H2g5n01yrPpusVVhNvuk10b
NhTWIv7SOrhHqy1PMxxiOTg/EDl4tp20fIvLsl7rrSEeinEKt+qKA1uPyxVddFvPWj5gPjU65VM9
jjbQfiP+YkfyRqSCTRRXLEBVfDOoeE1fF+8ZU0TemxObfB6DY57MPLIeowEYxpC5b4MJlEVDfeBg
oSL9qIcZu0gECuZKLzD0Ki4ourCw+mvuHP1aoehAtfbrqXgPvDrGgCrw1o3RiH3o0xxkhljSMOCa
TL4GDHVn7WINi3DVO6bs0CIg2WvVa9aQ2l2ohXj72deaL7wNmsXhexZd8fA33uve6DDtyvWTHbfZ
7aRZxUJVG58WhFlVikPTOtMze/3qGIokulLAst/j8RJXQLTf4xXrhb+Lq/HaWDVUJHN7r2dJuM19
I8KC3kyeI2lquz5F/8ANkvR5EFp1dATml6q3NDKNfcfEE2np9X2Bm/qY3czGUsTp2ncF97A0mR2H
AZmCD/SHilHvpBz/E/2hjVZ2VDEFEFEdrU1doAUc6poIHfs4tN14s0kZWUvEW+1xZ2+Fg+VJ9dbh
eP3SLAL6JAFROFuGZt/tdNuXoBpVpsCaeuuszsRyhqD/7ajN2VGFPuJl4XS74ecs1UFB/I+pQWf/
MktE87dmbq29MIzkts9Td1NC99nYFSrrKqYOIdSGvah8XK0g8dy2jexZ4ML9g+dlreWcSv6HP6fg
Drbz6967voxT1woCSJPdQlz5JajpgbNxZ/AOvd3G2kZaZbNvELpdZX4bYbi5vELKK6hrq+tcZi+v
YFXS3eSBQd7J7P17ZzZg2hlj8803v1dlMr7bVWGueRvyW0rL9jHCIGwrsNu9jYzUxiOtda+03Gdn
acjixdEl7Jxa9PtxaRZ2g/Ry6jVH1YuYgwTKFA2nSY+LF7vPP/vJ4JzhdBcvVsJWnl/VsYv42ugZ
r9rOevUGhg95o8hKzonm548wh25V3PbKEoQGpOEZR6U3d6g2k+8UL9i+W9fVEP8xPciRGItRUT+b
Tva300NALW/OXF6mI8JuXYeuL9ZuboLGMONgnfpke1JzYi/g9cmntn/1ETV67ppWuwszCum5l3zq
zcg7kuLp8LSp0k8ju9at7ragpfhMVr7mtDsxBTjMmU10Hjvc2Uf0offthEWSFk5y00WV/TLHzo8q
w52izu6hJrPEXkgY8DVWiVOePdMaT8ppV/nxLiG+79hx2H9a9P4MNTWehUOeBEBYm/7QZPVDgjq1
voMT0P3SxDumP2AV9VD3enmO0gaGYeDnG9OyUEBcDnnef86QSzlMssY4cOqS/NZAcXyduG6/VU01
Tl868klQRGzM4nKBZmw2vpmBwpPm9DQGZBESs33FgbCmQj7ZG9BIS0IBwW00ubObkYfai91lq9RO
u1fLdPRjMHraWs0KQ9GvcxubaNWrv07I+72SaIlPeYaTGhzvjtV7km+mNqiObaw7G9Ka0VZmPMHR
GJAOPEZ2YK51OS0R6m4B5J7AD5ElkVT/06jND+Yik7Nh7e2tuqHh+Y5G2ZrsY/LsdSnILLxSv+ct
SL3A+ZYAQyBt7M6PZoEN7Tha4bVlw2dDKiK+0lw493ZT4lc0k26mmo4+ov0+cBemNBgibYltwm4M
KvcAd9s5t7Ffb/wpE6+NsG/VC1lxtE/hQmINx4O00megBmWQ3Kozp62/aVrkUgj8LV43nY+BPe7i
OanP/aix4ZS6LU/SaYeTOuuL5I8zd7C1az0GKs6Aj/BfhuKOPlx6e7noqjgVicmUslnaR/nex8rq
UjYb+IBuapG8qs5qgYuU8WrKvOxJFb9czfrCUqm4UV34BxQbgb/FTnWyBMku16pjXzvmI+XkKBXh
HSZ29gajJqBNMWx2FQuWM/LuV5ouKBfjUniJ14Fo95Lq7UqN+JiQxUhL+e5Yg9L88yJxzp/ixYj8
LC+j4mpWKj1r46fYkauOX67OC1q3caJX92wl+ue28G7iSYIEWVqekT9reuyfVctty29BvmhyTLl8
dnF0x2uymk/20qzAM69qyxuATjBTR7RmLUJfHvt2ls+pjKZ1jk/eQc0l4421ZGLNezV31LlhT0Nk
7S5/g4HCSCBxTVBzPYpc297Us63qHdLABvq4+OvVWHA2uYOFohyql8BJ9rMu3M+OpTmbDPAD5KGo
eoI/eHeJo8qxSdnPn/Sx6B48S3xRcXWdeGpR5/S7+c4p4F7LbvY+j71lcLftmtsoTv2zI2yHNISB
hmCXj5t2xFay9qLhDhbmcKct9PyGx+Ss+0DOfsZtYUcbCpc2KzRGqI7QNjCrKFBgWUJhpWs+wq7T
bYFZybWK5VaarLhj2pv60CWAvw1W8Ve1L6ZDSmHzaSjn+64Z8AnqyAVObiufHBcyIg4Bp2FpXUIR
aiYNmrOqlcBXw8s8G65VcwqS4irMomkbpGAQvb53toVi7uhR0K+q5RTz+K3VyGhZwhDrF3aPAa63
2nRJBAhnweEac7rL/flYVK721nFLtXNW5Gyt94iM8u0CEfnW5f4eE7XymYdEe41C7OKwSxyNoK8T
rje68WgPRRltpruoro3rmGX2tQlPxuvJkAtu2it7GJuHQiv8fTQl425MsukpF+NXUv/O18ThPoJe
wqeysrKtB/LiSDI9vkMCFzkZJ3W+esWDo4/9eyew+HUDJzv7BqCAtgX1qrm5dY02QrsKWPdwm6Op
DkE6WNdLYga4/xL85dRXUbOv8y31YTQfl/7ONtK1v2w1Wd6vMSQITuSvLW8zuHq8iTXN3fR5555x
8O7Z8yT8WqKq3kvTdMHX0BHaLYBRaY+QFLlZ71WQipZ36bajCLKJ78jViFLXpjfQO9FNZ37AO9fe
LcZSWHhNXc7dePyOuUuDTUMyP4Q+G05EVs6qpSZQPdQ347JV1bWqz1nY9us6a5s7NSTgGXaYS8NZ
magBP9jLIRSIb4RF6h9U05Rhdo70PYznOyj3pPWbFxv1hXAFcf5B509+i8I0xS4pLh91uCtXeo7F
QIUqy8EN5ujAbik8Z36MHxK5l8corLUVP/zus6yzP64oqIH8ecUW3aydPxf6FVahYm8ZKZoWTRO8
IsT8vXHM5i6CSYDdo/+iwpOpk17JZ3/nLaMq19zZIjae2G3PmL4Lm8+auEQfdzOC5T7iTNW+FvlG
/Rtnp2F0TLa80OncsoKLnY2/NnG31FYUoZx1Ps0YLQ1Wc0o0CKfbaTmVixWQOrRG7eIdwpgKAZRu
pYIfY0yUe3d2levruCDtqJyBDTHti45CVcJvcmWD0Xye3ExQB5rhAYdleDU0nffSOcs3qPyEsZh/
Dof4x6UFaHPfstrbRFZffprqvOPWGhSHMNDijRcEcqvV4K6Fj1NXLnlSBYPc8ZUtXwtET/olcWtB
gdmkVYr9J0K093bopiuszeYvPUhSnmB5di/SNKN8GsJW/CnVqM6U4OJFlfHSw0abVW6w/RgnkyFf
x05urgu8+Ya+GO6m5ZDVHnn0sPre52iAqJaKm2EMi7SeWIuiv3wZ5mdNfVvZr2rUR7ibWODYosz3
Hx11RQIrcQEwqqup12t1aYB3NYv0SzWEVxa3hnPWjvhc9VP8UIDlWQsHFOrUAGAYorL+bBjdC6aX
8ffCpBoqeu66vrEreqNiC2iFR+G1mEpp9ndzisxXv54iMjj5+CSGdNwUVW3dSSRgtqJN2ptewCgR
g7UQOge5+cDLy2js117lQ9GjYEaFZYjaG9XdwgfFGWb43rJB3NWkg5HiKVNs4sr7uXfw0TGAcRVa
Re49FZi/YTTJpx13xx483ivMPDU8Ic9ySGUbrZt2KPfcpZBdbBNrEy03XHXouqSKLu3UbopmZbYw
yf/5j//73//v6/hf4ffyjlRKWBb/KPr8royLrv3XPx3vn/+oLuHDt3/903INVpvUh31T94VrG5ZO
/9cvDzGgw3/90/g/HivjIcDR9j0zWN2MBfcndbA9pBWF1h7CshlvNNu0ho1RGuONUSbn1i+6w8dY
Fdcr8cwXldy9F/C52LUO8Wx0n/BEyfYUkLONavaGLa4bzHd4y+kFmRDcmkFyUq2hDdwnaO/gjS69
JitLJC9vVUcpRqhVdYmumYdQlyWzq74zq9fQi72DN2fdRjXRGizWjZcnp9Gqqtd+A6I6f01NikHZ
bGRrNUhPpdz4pEIPVhE/F15xnruxuTOsoNr7YSlXhllCH1fBovagq0XBSbVIqTZ3jaFNV0Xrpxuv
zpu70pVf/vPnot73v34uHjKfnmcZwnNd8fvnMlWooZCa7d47lHPA1JX31dTI+0Ern5UpvFmAKSpm
29kqi/lE6i9qFLuJjM00O4LQKL5XC2dGHWxp9Hj6pN+B5jX3fOTEk7Q//hxlL5mSnyE9dCxUefV+
XYXJ+JKhWzEHlAtUC2wwZJT4Jeqy/qGYPci8jAm1oD0ntkVW5O4/vxmO+29fUtfwhPBNzxCGZ+rL
l/iXL6kA9DhLtorvc9N2W8Pq863F2vBAGjN7Toby1rMS/Uvh5RRYejsmnx0lt5GfaSvVUXnWM9q6
wSN04+Qoc3+6Sscam72me8R8FMvKOYseZJdkh0szWkoHqn6gk5Dd9VqC8UyU9XAwf/aoGsOEnns6
YFX2UXFQZ0Iz3ZuPuWrWx0V/Gcx89bpqxEc8GIGzIh3I9x0ox3VVTOG1C9O8vLQjExtL3q2d6nWW
IR/jEMiLLjN8NeOjO0vywlljOh/+L3cRIZbbxO9fV990DdMW7rJ59kzn90+o1Y0WPXPI3VKL6+2Q
6z7uQej/eD6EStIM7EuxRjsnQSNPVedD0pdl9+q2Ir42M1ncx3ZS3BsZ7p/Z4FsHFbscJMyPMKow
JF3GqRjitjm5C9nvVLOfnOJ+qIRHEjXrtpN68SCoKOqWtbyCEhIggwFNObXMoluNjYYus5lyWoOo
J0XqtevUNaqTn1XwYH457RAc3idzcBfoLWj3pOAdHzJ7z2/TOc1jne7GwYxvyyQTV8BGh/uEX8QG
I8b0KZSkqNilBy9aNUAxG2ftLYuid00HfK4J74Te9PwEF+uhsYxuPwOMIs3Zp3eCXOedOoMr840L
oMz4M1R2iBwmXf5i+fPoXSZUdQgzMwcX+jG/k9AKA9JwscavsVwE32anrNMvpFUgJruILIV67a4t
e8DnV9jQfpez1J2Ralen7Rz7l6BqAjS3jt0PO6X2G67BaqdLOjC78rsICLM6hOne8ibtQHHz/3N2
Xstx69gafiJWMYHhtnNuRUvyDcuROWc+/fmI9oxs7SnvquMLFBLZVgcQWOsPMQrWSm0sNSfAAgAS
/QkJfO+UKE13JN4MAZ6W7Lf8ij30b1VAzWvU2KfD+5zcZdO2km1Lt75Gpl9vvbzZh2oRPAdqW6wE
sfdTPpnOxSU/vDTmYHebzoaSiXjlEZNvyB6aewy5yY96LfnKyhpvMH2JzB88H4s+ByrnDOQfO5c4
aw3cSA4Cvo2ufQXfX3hTsTSrdFyMaoT91TzZaFzSrFn4GYx3c5rcXr2AlvxVZBkGNJx17S3n1Elf
1F2qXiINWB6y7Rs5z9J+qGMTXO0mds5jhjX74FnBZ7eH9RGPguNGV4s7e0DHzc2N8HPV5RCPPCcB
H2Mqj6SZLmbnec/EZLqFGx3IEY0XxatUf93hHUlaExiZWxZXQ4E3gCQt1tnpVB5lXwaWE61LrbgS
qXjuC7QjKk6g/pojHoEdsJ27EZFif10INm1KBi5CXicvkTU3iCDSJPw17/eaHAThE34s6yRIeGMj
sGVrc/KClc12ea01Ok9uVOMvsBzyo/Aq61rbunUdI9B0f39ymMbHdckwdFUzXU01TA0Gt/nnujRU
Xtr4vS2+DJ63NmYfBW0uiLy1HPupCcTtPLBp/+ksnSFYVaTHf+uTs1vQYcc4V0zURuarZVvWggFZ
eXVKST5NBtKCTbsh+p1whLTiSxWw7MmiG7IIvwxZR1ZBVRHiYZZs+5ULq8jvjvIa2X+bAoToGT0r
H0WdWlMXucjgsxkYXf/9fZLbiT/Wb8OyDdcRluNquunIbeJvT1hRRrgbK1bxRTGjbGkTFdrmZYG3
KECmt06gYIeu3afccdoj8WT0C+Z+J0IpUS3EdE0mxbvzhfm9L6wRn1rOL2wn6oPQB/UlKouF7A88
I9wRDS02sqllWISC4HgiameczGCobrcttYINeaOml0kE6SbRtR7jhSTc6I7vsPbG9kuPvFE8g2I/
9Kf+0iza/LM/xs66xxhon6C7+BKq+Q1gHKFVeuvHzbx9SYgnS6Dvh/kZ/RIw7IZKhI7DMayc/HHO
S66KLDQ3sqmMTX6FlbqLiXcVCC/rMLyDLt9HbV48YpBNhqWpf4yjoq3//mk5/9gP8ay1SYQJPi+h
k8b481tdlbXhkMUMvnRBixO0lr9MVu3dR2lpX/q86heNaPu3oQ3AD/iuBVvZ0Z7RyNlgid2/iW5I
tk6rh1thps26DkC6GOBLjtpcOGTWjrIpa7IvEDq5Gts+RHqc3bHfQdJF5WdT4oV8h1ggdrEDi0tf
qsXJ08b+VGCW8dyM4hpU0XRFlCh/dnXxg3xHc5atYA5SNkVQH2UzbcN+Wbl2v6/mK0ufo5o/GfZW
jobgxtdGWtUb39XTQzBDzsBAtqdu5hNZs3Z8u2zqvj6B2gNqKXvk2PussteREXc4LWQ1SlNt1H9n
0bfm/F6qW+THiG0+8BwrdnFUE0xJVEIYscpUI+7mqXXj72wPcmbtjvbZRsptWggzt895ZV6qXIz7
ch6Qo7Jfayz7Xz54+cH+/jPViVEKTbUN1eSwpn3cCPdIUXe96xufR92vVrlVgKgVSn8rYr7wqJG4
n/IqsjYcKaKzVTrWfTohvGsjsChb5MGTq+hM4KAcgWdTqW6de2a4yGpwNWOPlJks0IrKLo7N2u83
psJmFM9xB9UpQi3DpWNLvP/7l/ofS7UuDJWvs6HChDUMQ/uwhYxNUTqGFmmfbc17qSE1nxtWmd+K
oUedD76jxkZushcp4tJnUCP9ysw8965M9XwTc7zHSAkNUpHl3qF0QuugAqHZdck0nb1uqDYF1sx3
0M/6RW+MzbEINWLxZlHvAF2DEkqmteOl3t4Ev3eQtUKNulst+2/tf42+973PI7EW/8sj7R8/fl24
lu5opmMIdz68f3iksYGbOLOP1ecoTX9k2ZXwvHceosi6hDOWR+JzhJ7GKxSPxOq9T9bi1tFPGgZb
twtKNGoWshpNM4jYKMeNvIGcLAdQspmjH95xJGk9/oJ6dygMlMEYoLXi9Ocb/FtW1aGepZrGZN0T
AwV3AGFUB9ADN0yvr7bUMZn77LDVzrcpoL5uTWOe4qO5skBrdkQGts7uqjp90h1hHqTZEE7E2Z2v
imYnENGFgEVTFnJunsa3uSl4f2chyqDd+cqw6SO9hu7rtNqiHcozSHnnc6Am2NM7gPGIkNgcYsWr
2fjuZ6u3myXMBdRFtN65qxLEWPV5ALEhwsF5kF1B1vjXYvIQ3ZwHspE9XuONmIGLID+3gzqHhxiI
puLFBBD595+JLX8Hf6wBFnsaF2CrbTuAEI2PkQEkKxMNLdvP1gByvKxDgl+4C6wjpbc/labXr0Rd
W7tgbio9GG7VaLKzHOXRjXsvUeGxEOIpY4spu0cL7BQPt6+ogdqfWg38h5Ob6lIOujo2LB4/FYp5
1Mnvg75/wp2ovIhS2Gfhh/qyRVn5KzB3GFXG+DrVBag/XFP2WegXT5VSvcgJnZLVC6sdm3vkHuNj
4E/JOvEG5UsTLuSEXM/cVeEG49ErMhefeI9H/3xr/PSeOAdYT+xijN1gKLiRSeKlk1qE/fyezxeZ
o62qRfX9OBfQf371VZlZ3csCqZTf++Tk92uVqKtv89779AilJPYUf9zr4/1LG1QQx0md7PmjbauX
AE7IW2JgLxSXQ7bPa8V+7SN042v7rWvg0CWdWqHW5FlvdokdOJRFNvAduBIMRhA5ox96JdSEOrPu
umxA8zqBGuq65b4rSPwhFJLwMzF87KKh+0fQ56qxP7Lx6INPbt48OjrYFz2vP7kQBM6T2TiPwNmM
de8i7hbiRvw4+lWHzR2+RxHSFUs2LiDMh/Yq5w4TDl5JpXiwVpnrayTDqnxKFnL0VuTN0nSj6T7h
4HgSg2Zs9f8KpUi9kw/yJ+8iKxhpT1usmO/eu+QFH67/0PxwuxZG36oUurWQ10qZlff7pViOHdQC
S6PcbtZdnxt3otAaEhy8rDHXhrlPjqqFq99qf5+Xoxm+cVVybN6Mcbck3F1W/dx7NlrLvA0Qm9ZO
rkTIy1Fnni1rxeADTmFeTI5oMiBBTOzFQFGr0b0scq9BzMAL0+WMprn1NcKc9nY2w4Xnee1cqE0L
vyXWr++XRnarXPSpXfbRqK9RN3o2HXe8t9WpXmp9V29lUxZDprWLvnPSfdcU073s01LgwQqkJ9mS
/cXo7nOnGM/vXa2I0M9vo7vMEM2dyH54GqniOsHRiFDr+Iqt1w/yjf6dq2jmw6AFl2a0h1dRWgZo
GtSbcEj5fVYfs9JArbyMaQEuH8bgMhqNtFwm/sVD2uzBVZXhsfYjog2kDLd+Nw2Pejkap5l/6Lhd
VhKfxAMKnAtIQeZ2ueJARuHhpMWPOs8IdPnHe47LxaM6pO3a0np9LZujG4f32VguZes2Yyy1penr
yhbGMiFGn1gCwl52tTE80ziGesfur8922ETaO2Fafb2XA7JIemCfG1cYs5ZVXy3kbDnS2Oo5SIry
QXMRzy4b0Z9j29EuXgsgCRBp+TVBgCxF1vElT9Nsm6GnuBNqXjxj/XUvJ3wOdd8+BHathKjRwetw
G/M8OM5A7GkcrlBg0wtkgMVthsZO5qjE5ul9hpzmFxkualYDMtlUHTbLlUMUIcCafBDD/J4l1VHz
EZEPUpqJ1Xj7LOuNNWoNJcqaBHTswUu/GgjolLE1fMeoCGAxlpoP3eQjj5M21s6L1JG117FvUxJ+
c65lf7NIKkt2xV2WpeOe53GKYsVLC9MLk74BAcA6/1W4c/O9r0hNPsaZaLkB4eYuAnK5r1j1LaVy
QFrZ6O6pADGjMrevgcpjWSoGTGPyYKelfip63uWp6FF8RrXx8+TMlCVNGS6pSkjPxExENzmkgvxe
Fo1WfoY3BPoocHO4NG37BjXXSrLy8wTIf+vVU7GVzUQ/FIMHPGwYy900mvVGXowk5DKH5/bSKwry
Tl48rmV/UIe7JtLEczGp3SHpTbGSt9Eq+6ImhAu9rEc6oEV3MhGWCVvQG95MbIwXpS0NiqbxHiP3
z7Jf88Fug++WxgbDazwcg3m63ijqzsWwby1nFaq4mrVFyhcE9NmwCgXFzn54G0WDBEC5iPFbW/ax
I54ttbUXQ1NPr41fx7g9heMXEfnw1iv9uxFlO9IkPiBM5WcONzIioHMtObEHC9Lcmz5Pqx+xn94r
Q2fcT36YwZgWw10GbH4JYcLbxLE+a/sqrbcb9SZnrzcE9dqLkkWFfuLVFUrmLQwNhmDFW7qJMx+V
/OhND1SXE1ZZKWev15TzYKMDFuvlUXa998ua2ns9fxQbzg8DZmAo64kX21aDhUPXFF+dJES2x1S8
5zEzEhDNrnLn5oV/zwnHWRhQOMjE0mf5fXYRenBPivIUqUZ/NAbNvKqNL674hcSzLNtadskiBWiD
TcvQHkhFEsFu2TK4qhY89zGAW6AvMSiSNnxGqcO+xl3JesWg5cXDo2/8yMswfC5UvVo5Y4rnkTs0
52EuCj1C3iGrdqqXNWfVsSnmmhyU00rTKJYCEt9a9n2YVyYDtpfWE6Qd7VTp6nTs3bTEQKeOnqaB
NLgP+OJHiG9GY3o/OhGECw/pKfKt/rT2QYzdLoLAV26iRFsIoNJHW0c4VoOR1iFYaXQ7xWzubk1U
5c3TWKMOs7DXJny75ybDwKAq+JlEIq2eS4iCa4zBgq3jW+VzZiBnyapu4xZDUy9NjESdHNHLuRna
tr0L0JJeyqbTduWBDWZ0a6Ko6B7hJYI/mienk6We9cL/nuhPXjypX4CCf4uAaL4Ndekt/ErYT0ml
16vcsYJ72H/5JuoH9Two5UCQf1QPyciHlFgFEiv4+SwtVW/vYNjGO5V/e0sbmwukPLHyq1HjkN19
17Sg/8lPQ6mS5GfEzm4RY43wqQzHYF0VQIR/OpmermIr4RegRpZ76kt9h80iP4DCtD5lZWYcCm8c
7+ZW2RS8U36QPYMCThaKZkyImKrps+2bQKJ9pTrIUVfL0FxE1x5IPKN6N/So3LnTRjbJGkfbnoDe
ehqz9Bk9KnORtkp8cvM6uOq69pPFsHsJgzTfFfBs1hbClC9+7mqE/QoVVRZG3S446UGTPzQZK4jw
EbaZu+3SrI6wmeWC2r006N2ui6FWt3KULwsq90mVgM/iln2/qoApfTKR0bvavfnb60IKTNfyGqMd
Njr2jJba1Q84juVAk0ssu2IrvPhILa6cKq1fkEt/gZnE9zPql2S83a/O5AHUmi8ScE+2QyCwCp8v
ChyQWga2xi9TkNwuspx+6VSF89XvUwQq7Kh+8OdXSvXg91cCBFe/ZJX/Yim+8iMtu99eCVbvblKs
BWupACU6J+Nlil4WVdps/uWQN8c6cpmsv2XlSaPppmoROAOA9M84T5t5RaCo8CnsKDAQ/mzjo15l
+qdUj94mP6qvCP/pnwIjBsFaV09DydanH72VnAQXG1tjoNa3S4JmPEQmqCLZnAGTW1ToDD44buEM
Sr9Cm8TYyTsiEQnKoohJ0s2jYxhdYyxo7jRO5QeiP+Elz71sFyT4LLBbQ/hDTOHJd5N8EUQcKfNw
gF2aDjhjJdaTnOEPL2i+dY9yPMB2hNduLrIVajyK0lFNDqMbfHJq10IwxeA0rlpbrzKUGUjonOCW
Qg+am7WSRbs4jiLwRjTdpByQ13TtnWyajQUztGj0Y+CMjyzEn3THyh7suMseYo4cIDHJZHQFv4Wl
H/HjDbP0KEdBjLTnv3+CmvEx8zBnQl1XFcRqLFhC4kM4K7JZTcra6TnhDeOWAOFkkL2dWBi9FHGs
BjPt6NwK1TxaVcaXir8Vop1HotkaxZ2XfdVVJ3ooqjx+KDGx3juxaEgjRhDLXbREVYSJt7UaKusx
L7pXtePB3KZGc/VrB7WVYtonit69Tl0/7SYBjDNAHO61NFDemAiBXSwThxzw4bfLoYc0e6fmp9PP
dytaGLKuY5XnHnuSTyPwbHl5XUz5oSCLjgEX08oZTpGZaXVKQZ++OL9e03Xr+Oi4mbmUs3yBoJ/G
6niU90ATiaTmuFKcaFgORALvdBTm7grMF3yWt8t7lyvAxBgDom2yTxYeVjwbE3Xd26XIOWsns7Re
VEx0Tz7+irvcSNF7m2vvff+r9vd5duT+up/739qHu8ShK7ZAp8m1qvd1p3jbKAjDJQe0aT6lTfda
GiQb0Xb56r3P19pp1bWasZaXyYHO1Mulmdrd9r3PFg6CaaNebkQ/fQcHjjxmrQl+eb66FwZhrEn0
KFXXofOA/nu+tLKgfdM78QR+LACEo6zpgMCkOuXFKLv689+/3/9I+BsGZwTSahYsdMK2cvy3hFFm
ccgJ9SZ4Q6gmjA+WvauN7AmCV/PDctqtGGvts+o7YhnotnEt0dTfV8FkbSH756cc9ftFDnBwAcKK
L/lcKMj6r6wYJKhs6nVz+ft/2fiYNTFsV9gGwU3LcEzHFB8CZ5am+mFAVurzNA6ryJ1qICIUZlLg
+WzbzY5jcrzoVe9XnzrYWHzjZ7fQU7N7s7P6CLUPuLkGxYo0AuSpNO3ffPD6i1Sk6rlHM+xRGdOr
lar9W1HxAelYyuzSYAVtuvAz/Tw2FaHNwcRfO094yFuuo2GbyIisyUJOBKnQ41sV5v8C1TCcDwsT
f7hjW4goW7ZJVpQ845/JI1j0IDGy2X7AYsEUSZmfyM/4s5E3VXsuUt3PT14B55wA9v5Dv2zKGe9z
ZV8icrRaExOvv/kmH+a9N9+vzV2IO7CaIjRhzf7BQNz8GAj3DeIAMZDaHDFosH2xccya0XkKTNDl
AHP+TnaB1hr2rKQT2rQMypv0KjZOtROaO+Tohge1KHvENO5ElHNLpeO76Vctqi3zBfImilcGC+AT
/lHeBIbZeImxjpODom7jtVf0pkyUHBNihGw5gTHEcyFrTW3mC2SW2/WHgSxFq30hJ1r8VJa6hpBs
1RY2cnrxtAyMsHuyE2u88IY8tGmHutdclMMbjKn48TZuERplk1yf5BggFj3LmlOe4HljlQ1arn6g
4dlgqKdEK3/VZJ8s4nn0w2TZJ0frxrT3wkedpp/84qi6LcGHMbkXWlEQF/9PIQcnB8H7TW6OxVG2
34fVCEljkgYDSVoXv11lUjbG/OTV5kIFvxJpbXpx5ucwMJr4PDXZtb89hgHJbzBrbcEpzKOzmw8S
nBmZRFAV8iZdmar3ot3IMTkrTKdqj+rqyEZlfpb/r1fVunEfeuavV43SQV06gwCykU4TCroYNCZI
7r3VIH5gpRXuFeKmc5XNXh+VN70nim8gwHDqBj27plnzBX9h44KqvHmRNcszOQHikmGVhckxcQKE
IwcizvnYSNTlWjbfC3lFha7re5dK8mHRajEyKU2vnAECIcamZ84mUC3lLPvei8Dyg6VfhMmB6HF8
RMMLB8C5Jota8cZ8IatkrZIN2qjXqA2SU+RnKGA5RbZ2+BhWVVRU6xSZDVQl0IMmyDVAfGt/+mWO
fkbfZY91Q9y6H3V1fWvWbXvvYhukG6aXL0VWEXopiw4/OiYHbt9esmg6EfxJzj45PGRPhbPwGtN4
GQbdWreinraymWMOuDCnMb6WQe1/qtixaG5iviTT2EFY/uMqq7tLIcmw3Wwi4gJ6/ZVf82EE3Pfi
WXm1zXuOP3keFChahg9yAkpv48IOPOtuCN3uKIocCeHBLb6CBp1v4BSKs8oATh0RFtLv2tGcFnIA
qNg9kZLmufP8AnUZBGXjDPR66OgHOUGUaFIrBF06Bz/VYhmnntk99S6HVg+NNk7O1WYm4XwZVggn
ArKKIbCxZTZ2Xqibn8waaNY8HDkxaG6L80raV9baCcRwmMHF8L6QnlMC5VhKxblBXWU24lmSmOEX
8T6oixRertsch9z/RdjQh+47+YTiHg+08VKVJekpIJhvtTmttbBRrugtjA+jS1ypAEO6izN9eNBR
WbxvzZMckz2VZhegkwJrKZvELu5N07QOeCoG+zo0jE2savnrmNUb+V5YQ9stg2aqL2lSksIbhbi9
vQgxr7Isz940gx81rjzqfgiG8lFg+CSvzLQYCbRCwEmoASoppu+u3WEMPsPVuH0QuofIXu+g0Wng
1XFVkzJbWhXCCEqH5GVmom1al/DkILeW7q0yygpOQrfKf4dG9f8z558vwX2yuq3mbcH7Syi+Lv7l
saz/86mMM5WhAnI1bcNyPz6VhfAbN7Xa4dk0J+caJ+0V+47yTWvxx+zQaNnKZoZsh1XpBMwqMoPL
viUEOfYrL/eVLubtsYtlhiAeJEElAhL/n5pi2i67jDHaytpttLT+JTWJTMmfx9Z5Z0Va0rIxyAVC
ZHw883B2qMsCDPWTWfUIb6K6q1aGtrNNxDhl7b3P/R99cp6bX3ENXYxKSlYKzZhkHxKcPnRTSeQx
cb1Dpxf7MZsiY6sNnr0ZW548tzbuNBv0jNFEGZK3rm2SlVFX9qF0ERQV9WNkKwm7Mivbh0GYsjzT
jMbuO+6L2h1UJgPSX/hdziICkK4NBycz2ay8JxtIy0sBrHLT1U5lXZIhK9GaC4sXvWX/UQcN/o9z
MyzylW941ZOfTuY9vz/2fDNAZ7RxXspdHDcDTnpO7CXbACWna0+W92R7w0a2xrh1r7JWtY6Kyhh+
erGN/PRCdipW+oaClrd/nyyvJ0q1UedLb3PltUnL01h2dgOu46FvwJI1NG/rh2rJXqUvXggB2yAB
iuQg/5LIdR/IXJoEb8PuuWsyIrz8RRZ+BUs45QOKW5kt3oo0/BJEU/otnKI3s8pNtv2DxxfUAQGK
OeTTPCHkOfEcipKlrneBzM3bpVtV7qH0MeaT1ca2XpoG/4n3jVWltYW3fN9KoVCK5wLsuO3UmunG
Cadyz37ceSJNfG8YofGlEF6MYqJvXAwjKC5+WfMQmgfaYLoU/LCeXTXz93ZYdZuyZ8Gpo29ynNRz
sJ4SLOnNRp29Gbx+bbD9vyQJ+4pec4svuhu9wPLqkPXTxYFErrKS/bzrywh74NdZS3Xbt3a9tQtX
eQ0Qr5ETEvyj1npvVAf01aOnLCRAM99Q9c1q6YyTc4Y9bFzroiMlMw+0HglflKyUe92rveOUpuXK
SoV7F/UwXNAl/VRXeY18WeE/C84Gha+NL51tF6exMtFPGrPxBZpHuGlCIwORz2hYIKyqYP10kaMV
nCfbzF5QWRouFbYJHEmYFYfTtB19BTGkNpxemqiNlyr2N0d5ke366xbptiel7pU7O8NJVr4wvJe9
7QbdSl6E6WKyajzH2iNpVp+rCG2WaZwAdtTzqSmMjOf3Jj5Rv5pl4VVHQku/N+VoWBFykNc2s7tS
WPqEdFNyj65J4l8E3iH0O/GryqOvm/2pS++gQeNW1v8Yk1conlgbsaWCCdnHmeeJ13KoKyQ7EJwD
qErIPiZB0+nWPslnaTqvUPGVsqNjMXriMZ6ch1t/4lpE3UASO83g3bOb/iH7a7Yky7RGEADSUnKX
NkWzCGaoiTJi15IGjnm1prK/gJPFDyJCVrdrAdYgzru2s8Y+3Kr41dgH2fZIxmyx3UQjh4csYjjm
ORuRsaxLrHpufWVpnUN1Ug6/gWvmPl+7H4G0eywWbF9BuXVR+LXq/Qc78sIfXV9ucSrOg0WRfk0x
CI8WRXvlZCyCRR5HKFr404969K5W5fRfcd/5PlW59qZP5oAqGAJ3A2HvBSrxyOx6to2kYMIJAgKb
y3NI9dDT7ByCXHNVTpK12mjwinKcdCn7lArKzEIJuEcq70EGIdyi3/lTDr9f5/RYjwXBlK87Lx0W
LjLncE1jf61YpXnhjKvCZtW0feZG7RncFjJxIqgflYC9sjNV3WeU4q6eD1pxoaz8rOtu7KZwJjVJ
ZpNkMfl+qh2DCeTPzH9qRqwpLCPNF1012ADQKAj2QRMp8Kxz/YiNCGRWndvfoaDWHfygftVmfzZZ
uDOTuPXTMwbxylF2yalWgCikh87p6n2uHeA8qIlgl0SVWOn66F/1tJlwr7JGnOkS89xEarfW3Tx7
whdLh3tr+F+NAQhMzR560cXFKkbW51s+xLMCn2Y+uyHih/JOla/9ulM+G7QalqJvLaUSZ0JbuQiD
szM3Erah57SfEoTd+jLc1LYy+yIwYidmBA8Rf84lSEiiJlGzo5KehrkWaWV68ouq2eU4EN5qwX/7
Pozmft2vVaj8oAPUg0tsFPbNXA0sVT0ogkI2ZSEMJ7PWt0koGwodow2mOrGlLXOtCO86pDcTx0he
gPzoB8ds65VuQXVGLwNlsIDoAHS19M5JDHxY5wH00IpV77bOofQD91OVtMvEMgc8UqBIZH03bmQT
3NceJznxhLdPRLoYAliC+naLnytvNbvvPKy9z5i2h8s0nwXKFKPaZEmYnZDlBcuM7O62nPzuXnOn
cRkEsNfVhOSDMUeY/DnW1PShuXey6uW9S9acsjdX4exmqGL4o8Wpc8KR3OHQD28OpTmx1Oem7JPF
VLBzWcA5xCLSQZwPxaD7igDYUiMfhpBugZSCbE9ze6h9UEyyzVP8P20/rV5MNUPzK1NfVfDDaaVm
PzkgItqZCc5LAA2C2LQewApbm8ApwqNlp/65deaEk9JUz22eoX6Bsu+P9muSxPnPTAdDWlW686yw
7AEcSJqz31f6IbfTeJuUbfnAqROJj7RMvnYYbsqrtK64+iOrFcA9b8nSuv175E8Xf9KTyBKarq2r
hIVdIQyVr9OfMS9ilEHnqIX3TeSz/MFk+MeUWB8cmJ967ddf03hav4oWmesIg/VlHJ5HHWs8rYZW
rAgtvLb6sMcJCcu/0jPYkeWXMKrqfeuuDLsIt2mRBw9B9pDEzTU3fPOgKsI4EC3A0CUvkmXYtSBg
TEgZnJrMVa6OqH4NicrSwe1g0KLxuWlfNFMxV82Ifhtxu2YL/YRwslFBqWkCbC20gzWDb2wV9hSC
0q+6hrhWZrxGP0DOGndT/owZnQvSBwVjnfwmzlFOdlI1T9umVfusuBNGRT4JTLj2Ykc2NV1CrFSO
dvRI0ANVb72vr2LEicvroCOFqEgfFdUm5Y5C6iLDp3WTgkxd9R7+VE6QLD2h5Ruobuqm9xJjM4lv
raln+45Qy9omPr4UCJluiIAPS7sq2HuLdu9NYbKDiwtWZgI3FIt8gUQvhE481JSQ/3Kdk+OJBRrO
abkY1HB67BGNjhTcG8eAZz70XjRF9Nheg2NS1gDvis1oOPoiDnpS93FTrlQE2XB+QEtG6fUvcY5k
X2dl5TrzvWyhKGW6Sn29eIhAAwIp0M+IWOvnBi5YrIUtjgzBEoWb4QDg2D3iYIjweQ2RjJxh8BhD
mlwmg07IEV83QIhltUeHb4UeJsn8qNlP6Ngj1lAsrIGIQTS131K1NE7AZ776gbG1A/ZMVplH2cLr
xvJANNxv/PSUGuanIbKMg9+o9ioWyPeya/GXkeY2eEdaNTmWJ0516Qkyf3oqWaTHANHXFkZGFXnF
Y2AWT0I06UGEpKo980j4+ooslvXK2rsPHMzd8R13guycG1b0UinJVrP7HlOrsF7mpCPvTcB0XWUu
ksAG/VAEGMDhoAdTNlp0XdecW+swAYNYz2qeG0x9z23iTOcgB6Ci2GTFobCdCg+XWRXm2sYeTHEo
yuhTnnr92RsJysZoZjha5e3aUb93OI8uWJKdPbKliELrw6MWVe1FFrqNcuJQZljwBRWgq1I1jsZY
A5Uz7FNBNvbag0RZjVaAfL+NDS1g22XvTYtGPfulIz5B01w4QXAsiWIflFQZ9qPbvaXwx8+mPoCN
NvgYDQCuS93AWJgTPeBG8JOrrkIgwZscfTuwk12lur0MFeOb2pdrPdR5vIzDcFaz9K6Bu4g7Pfha
SPLIY4xGs4qzFiP0NFgTsHC3iW/nK0SUV9bgf7F0o/uXZU37M2bAqgYVwBCaAAwOReEfpEsia24e
w0f7niKvdUAB0DqCH1nhah5hEZSgzoR1iLfIYKkuCB56+HAnGGzrDnxB4Sz/vsi62h+Hf/m/wSUc
wVbX1Uh9fmSSD0DO9Y6v93eXPTEqHG2FnXT+o3OCmUIzNqvJdOOFFaEb4gzOT0OJv7VNM5za3p32
uelsS9VmB00Qa8dOZTh4SgD8qQntjRaUqJxPaBu2XfAKIkm91FNwiWtbA2rQhee01ZNtiy+EWMvD
OMaJL0oeegu9iJ7CtnxkTXXXftGn+GslYlupxkuYYDsYmWiImVaMhtkc7o5at+XtQhKnLS11rfnd
Pk1rfRkItVuOvlbhHGVDapmblWUl67q3jz5EJFwI0kU64E2IbORPtwmDrQibNz2b/o+98+pxG2uz
9V8Z9D37MAdgvgEOg2IFVXA53BAOZea8GX/9echyd9nV33TP3B/AECiKolQyw97vu9azAP3V1X1l
685JjZTTmEgPkKrSp4xjyFVs50tRga7T5l4+oxLRD2XE5ayS8nRvhGp7TqOgXVW2ff/dmPVbjk48
WW0ezCM00zbM+itVFgKFp0OEgFyfRdOL67wgHNiMqt6Dnpu5mWwnVC2UCyh/iW5CQm5mNy/f//7/
X/nLPZYjcT0eUafrqmXZb+6xFdxOqzGi8ltpydNlaJ2asKdQHz26DA9drDJIr6nxquvRWTdVfGfY
6T/4Y5RfC1DbMWhYBkZx6miEIr3VxsPmKy2ndcpvCPHU99WMwpA0JWuQsKgJS6IMgY0fqlpQh/yy
+mDU30mSsfYxYzySg7IrRc6yU4bupE+GGR89d7u//5nUv5wma7MUUQfnikYP8m3jVJGsbsInu3xT
qvwrMWjiCrlDDo6tiJB1glbZurlq1l6jjNgzZYmO8axMATVg9MJjZe8SQ/0Cyb+/nkiXhaUyS+cc
E346l7I/joN6tYzkaP7911be1Pb4aUF1yzgpbVVx1ubhGz2DkjH/QghkfUtazg85Mz47/aj6JPVB
1Qij5lhaJpqSRTwZcUC1+whtXPtU2dORex0uWIL7uGvX44001C7lSufUWXPupjYwf+j/nsJhxdjR
Vh6TRpGDOa4OAJVkX3TRWbGBNYRk/pld4RM4Yh6naOl8So32frQpjo0iB0xSELBJmtHKxc7fh9JU
7qwRfHFMc/fcoLcMmjAEXRIlw5VlzjRA6Lvi8SXDs6/Szm3S+Uup0wyMsRB6mTT3wRxN1q4y7JiJ
WzX4XTo02AdnZxf12i6ujPZOG0WBKT+3gomgq12o6ym3cIfhnRGNlMMWgUFMa/xWj4QX1oz0nPQz
Trq4a75Ium5cNzkDMkki71axSdps8L+7VprMFI/CR7xlznHUk+89AyVsPttgc5qPMGvrQ90J5LeU
KfbcYpUT0NkEyu5XWSMHF6KG1g4EUVUiPpprc0pnfkpcZEIkY6wfuzGaghHml+eYRvnggDE/OEP/
bMAeLBgFqMpBwUF2qTuGdrcodpgQyQhNT+F85ah1doibUXHnQU8WygulZzS5N5MVftEsiRzWBvjj
KDtx6VLql+6S8kOp0/EnukEpzgRUMpgqFT8av0PnLh66SjcP+tAtnqBmKxvKBSL8mguE/a5aRPcP
d6o3DpqXQ1mHJ2FRr3bg1L1xUPVy6HBeWuE3s01ihh9D6WaW5OwyJDs7RU56urTDcGOaxnCjRwqB
mGl0rnI881xbdpM+PAxrQh9Wv8eC/5S/P9PUX7Vf27ejgI7DR1Fp3lv6G3OnIqt5WzR1+jwRpkgK
BjG9o1zdcZxUxLzP40G1CB6raZ14NeXWXa50rjYiTt7I+/UCyCqdyeHQ8p2mmN0OjQKVvkQUd5Vc
OoG8xOpuWacnZTYm/PfnWqAXBrF5VfxecMn5hz/nL9c7i+aC4SA4UEzV+gtgRlPHZcmmMXsek/4W
2bDyoDjI3VsUxl7IndKf+za/CGho6CQGT1FnHGmKrXjC4IItaaR6d51SfZrsHgVtZmmIINPhwRof
ncr+Mkdz/RjR8/8nsYjzdjTDD6+pdGI0zXZ0LiS/zhhNJemKjsiCZykCfLOAVBwr653IU4YK4Et3
5qRObiyF1RHPDu0hZLEP0IYvVu6cSsU0jttkapC1a6mb0OuVR3UkLavqme8o5FO4EepKS4zdtabU
x5TC4V6xoxVYgrEGYppzasdFdrWw2xMN9HVGKfZRy2yEK6K9Touw3VMbzh6LoaVsxsVU9NP7v/+f
e6Ng2w5EW2fyZsuGitbVeaOXWYoecsKUpc92oXaBk5kRd/AQ23dn32lJnZ3NSTEDvFLPs0RQVD+d
pLkzzsXUBriXABCP8bU2ye2VUcQ1fGvlg0Vw/UWzpSOJhYMk9CfMvqRBYtbwUS8mbtPlg0dRBfZJ
GjU3Sxl+6uWea3TIpAqf67sQX8+57WGR//3fyvHzl/9v9D8MWlSbg9RUzDfXhHYsjM6OyvI5NwzZ
R0k73uAGdgjaHiLrmDDMvC2SzEcnU147S/Sgi/h72Cyql8mqsct1J7reHiqH0i7kHmAPBspK7FZp
32d3XHnDY213H4lgnq4kyr22KIJEam8IVJ4AVVAexd14o/PdLjrAoYRj6+DoEZn2uaRfJtp9N1n5
MbGO3Kdz0izJcYBqUDqaa9Q2dldZe9eYfRDSo9cyXTkTSo6WXwwypF1Swnp0MyX2+Nri1kjd6xBG
aez1hIa4XVSuzQ+mWMu9UZTurJsSoSYFqBQMOrdgH8orsVKPosJpiLAHCI6Whi9m9NKTNOeNT4vi
Fv1idaNOj0IsyYEpZ0Sd3sTUXZQ1KcND7iEEV71Fe8eQEIlnNz73Zn92mpYsH24+wMBdmorZbc4w
2l0QtAYpiSdusXL4TaMlqrgpbxizO2fbrJIzTazKFZluHJQ4nE6zPX+fkl6l61Aqp3BNdA3V8jnu
G1AX1DFdQgOmq5qUjrAhl1LA9pu4su8MRl1Y5Ch4yMB91lKobqwVuGGwXKJnztPQAhVL8ydTb8m0
XBN4VZuaG5ohvDHKuYvn7lofvtOgF7c5gyEXjMgR1tu418M2e0LofwpbasTV/MXOpeiKK3izmyKo
3i3SOjedYUdQG5fPxvqAQ9olobW+isL6C4yi5xYf+EGpjBvAzvq93vfTwYKmOsKlvVUTJJWTUXwt
+/ZaN6HSCzu6jORsXYClep1S3JMcUX23Im7t5g21fet9qSymO9N6OJeyejMZivowK/F+tuvsMjLH
hHk2iwOXJerbYzwSIRTjpEWvdzATSv/gSRlb1IUTpIxMzije5+uop1S12E53icg/+4cRvfWXWYVl
KoZmcDO0HAW94Zvr8EAyJUed3j+bxMd4WTwziivwZdlOzzWUEdCtbTcckN1OJcu9dtMI4ImpRH5M
MOPeTJavxZQY+zwDOJ8agMc/UfWwXDBZzjFL1woVMydu51ckRGIGAYXHJS66xpvhZmY5kv4Smq6q
YZOOxtn2lWgG31+M85Xcfcry8qAh+rwHEVARIFj21zBIjF1aKd83ag6ukT3ZJdrRmOgBgS/LPhbd
kPtYx7iL9DHTED5rLBJjhydG3WMewBsaJdV5BKqVrXmfZdf2D32qKt4yPBZ0vuCuTWkglyCU4qV8
nmyURuY0iH0U0lDK1kM4bJObIR3m68Q0LmKp25c5zP/5hRrXbRS5rxVYMcRg4s3T/3qsCv795/qe
P7f59R3/dZ18pSNZfRd/u9X+ubr5XDx3bzf6Zc98+o9v538Wn395EpQiEfNd/9zO989dn4s/6Hfr
lv/TF//jedvL41w//+u3z9+KpPSTTrTJV/Hbj5dWXb7i6MZP95X1A368uv4F//rt/7bJUpWf//qW
58+d+NdvEuXn3+V1EoUCU2cOqHOTgRO4vaTov1PGMWFlgHtzZJObbVm1Iv7Xb5r1u8w92CQvElyf
aTlMejtSS9eXlN9JxLZlx4KMBg3A/u2PP/4H+u/lf+3fowAVU+Ov+cl2YMgAYOgROSSKyYqiQ/L6
ddBTUHztpswcwZOvcsZGLKftYZqy5aSQRnZSl6nyyjoa4G/J7SlsOh6ALf9YWp8mS/6+FFyORkGP
H6IE1uLQmYfTtkSTsSAr5ySkpjz1MzbdbWl7GNen2zqrIOcaID3bSACG945KZDo4gl1UzY9EqESL
5ygFFt9SidoPsrqsbpVwl9paeXp9UKCzcA9cV4IfZXHQi/e6ulgBQUnlqV13H3PnpSoVSTwajVni
h5LIunCS+rQ9qDiaFm+ZWp6/Lqq585VWbRdEpDtROVxfHoZl/LElnLV58fIsnf10ADdlqmkjv/xi
NvfLA366ILXNgWz59Vd8eXlsinNXniaK6dwzT8YcVidhDjW09T+e5vSpczjhcUojC0apEKdyyQzZ
2xajcaGKuS1uD5KjiJM9NTj5w7KXvYUIQq9a//LXB4VoePogGBioE60/v7HgNIYmBh9XmapTzAjt
hI2vlgPsAUnuGpGpYABZV28bvG5Fm+eJ9iR2Ow7e3dw09zPJg0RcFt1pW1L+XEp6rSW6+NeX5WQK
lUDT0mInTcpjaPfdKRMgktxtw+25Oqw/5E8vve79p32W2vrTYr9oXBqNiv/m0+uXl9dP377Sto+X
T9oWX7/n9sai3tczx1omZeppyG3lZYmOtYpKLueOsS1uL28PzZJ/snU5DF5XbUvFuoNtyWgkwLJV
+rLF6/rXNxjcvU9VvS8khajk0uaXJw6Kx5flbfXrg7UeKy+vbyv/7fOfdrUtJg0x3pmBIWf9jO0t
29LLft7u4qfP/cti6nzTSM46vv2En/aEzNlkKE01/ad3//T633z5n97w0+Lrl/7prf/29W3Lt1/t
7ZYJo1dXp4dl0VOl2crp/3p4b0v/7bqX8+LtywlsqcOblVLFWbOdOlCE+8V78wk1bWc5kBYaZK6O
XXWvckl7fc/r1m92u71gLndxUhtwUDkU8kitTtuSUnLteH36Zl2FDwEPwvqWvyxum24vbUvbw7aj
bZevTw2UhznGJvZRbLvbFo0Rmqb795++bbg9bB+DUPRR6keg4eu+1AyH5odtEePzIAdptyh7mQ6f
lsukxBh2faKoX1BBRCB22lZuD3au6gu1qPWlbattrUhGY/GspencrklBBolVyb+9tGDMXB62RdmI
iur2p92oZiS7RG7jMc+iKndf9iUhTkrPbQtLeZUL+HOuwLhsiaMypy9Jq5OChPinUJgxxIXqTW3/
JWMO4rVimoIh/zaPMgKCOA6KVUcC6lX1Rjs51zn+CXSFqL1WL9dJs6Kv2jIMO6hPuPIonXlhC8P6
p2/58mfMOrqHOWnjoF9vacN6HR/W6/z29L9d12234D8ftnds7315x7qDN0+JfcGg9mbX/4PdoKTs
Gdzah23Pznaz3Xb9srit3XbDyJr7/t9/k0JOTnE64xT96dt0U7Wr1fm+3u5ksmEUJ6eYCCJcl8T6
p7yue7vN68uv27yuqxsTpdzr83+3W3UAQ+Bu737dxf/uY7bdvn7K6262dU7KzCGzS4ySjBem9dal
rnfTbWlbtz3lDn5RADDsXtcPcUczYNvkZXF7Kd3uq9t73uxxe1psd8jt5Zcttzct68duSy+vvz5/
2WeskwkkQVBdFHzUViVhi6iNsyJ/ou9UoK8qsF7IoJWLOXKnfpz2nTxqSB0USq/kxVZ2JvtLqNFf
183aS2OmwIO54Ih3Eo/7swjM2EKDZmTOvi0KsJZAGgah7J2aflyW2Z80HXV8TYhw98mU7KOChOA4
2g3RCyGhUrp1j+N/RvUh0Z/smq9kiOj+wAgjSLQb24yWS9SE+66eIKG2eN3zpHmUyRXZQ6v7kCfS
161MNyu9E1SLAeldRgSqLl5kvIeI7ezBUziBMVqekcV7mO9eD0XOHTBbuaaYA1Kzv2YhTvB5NA9a
JwnPQHAa69muwEQdQOUbd6WlH+qsuYCI/56VY+gy44DSZJpXTBHIdASmQR8di0GOP9Cws/JMRnnl
26Z1ylX5faEh7SyS+kqeu6Bi7E6L3HqAa5MeDToP9NKJb2ucoCA0IdDFnHnDmNybyiLRL8wz9/NQ
VoUf92v+gyQrO71K0qtkXD5UefLZgtkTKONHuQOkXF8a3fCiBvWXXAS1tV7nSLFbWo3ACmJL3Cwh
CtHAi+L2YWq41oIG5E438wNVKo5etVU9ctJKD6DUp2qcRtcWBFgWVbgKG7Q7VfuWk5d4KsJ4eJdb
dPOZ+98XwrwqkcUb5N75vR1iObojjw8uIc3bevpeF8o6Y2hDimJNz/9FTUFfAPwjXGNxQyJ9joDp
Q4a6LWrK7DQKLqpUvsoduXgeYsguoNjZkyrpfE0VJJIEX9tXIGl8x2wi33Cq5Bhb6schviO0oPBI
dSetQW9tv67FXgll/I2GFWge3SbG/kZS7/qEP8tcxuMEsqaM1fR26KHu9B/sB5A2w95K5tE1OulZ
ig9hQ7Esj+WnylmIzibsMwcHQF4V0KJcQBbZRUYNq8OpHY+kJ91TBjLk6nhx9bItPWFDOSl1OlNl
3h2bNI9BlSax39itBUd+hecllh+S1DYaRXPQHPExyvrv0KUnX2toJhXZ7SBTl5yp494aSCIrUrac
8KbWhHm2AT7OTo4uo/4mmRF5AU6+ywsQoE0FJ1z0ysnp6u8lgH2jD5VdXXM4BAiAOuCvSb13aJmk
wwAdTs2JtaQ6acSUdLSidvwiTBK/wyPND8fMBtGeAtRh4ORZlPt6GTuXwij7CekGpONHsUx3pjDb
oEOC7vZqTw+fd8x1DC9fnq9JNL7Qk6w/2sT+JMpyFpaFdEl+32VF6+Pccrs0vesZ7bt1l9tnE46D
H9oFrfK+uDiqfmqqWTmrKTFX/D10iiPl62TQd8eakHsGTYfLVJrHeXLmQ5s7sl/bGln3eX9Xc1Z5
fVIgEBBV7KEdKy4zWgN3lUxgdrffLePAPRxAr1f3BFfBU1b2jaE/qsDprppUPLQkfh2WhTkrxmh3
hp3hUQFkQsYQuiEp9Vq2T0UcG/tJyy/TyPRvyPQ5qCrjXSz1WAyX+TCMWXWccDgNPUA+EbUAJ2yx
W9LhM4p9XGYYbNyOE9+r0OLuEEoWQm0DAxdzT6TzDs4nYYV9/U6Cc+saQtOvwmZIPWf+hCPbNTXc
r7qFsg1mFFe3lh0kQ2tAIxvcTm92in3OOBqPRru4PVqm2eCSYLR14sV9/h79m6eNfeXWfDNf07vr
Buo3jUTRuHKMVncpldKVlemDEIjUjHQ81PznuuoQPy9D+IzF+Zpk64OZTg9h2VDUpcRtCwd/ZmPt
aoWMYCFpEtHk4rHCWOXH5Ki4soSJQGjaw0B33odvDZ3OLgMuhfNlTDvgAYlEyY2Lbhzn2U4UqBXq
akVvWPWOiOZ+h31wH4E0aprpJtTMD4WD10/PyKEq4ARWIHH9uVTvG6t+4uxLQY33oG9xH/g5z4QT
7qpRZz6aJcCQluicqs1+aon8kedy8KYiepdwmqJk+awQtUABZWo8UkuoLaKCQ05GDPAQgzmnpzuk
KJwgSV9lkfKo9AzLSJC9ko1PTh4i/ycHGUQUsWZhbrsKPVYtLBYYKFnkSWXWeLGc701HGA957Q2D
rZ576KCNdKZJ53KmaXuAwLNrO/Cq5poOHP0Xdca0DbHCDiLzDmSL4ic15+QYkjKNNlA9TsaFXJWb
Zspav7E49sast6nRZsdMvEcug6XC8uSQy50Q2ScmCJU3D53rCMfZVaDPXcOsV3Ob1iJxSZOAkfSx
ldHiqHN3yeADzKmeIrgn272kHb3Ms35OKmRNnHh+H1myNzaobfUE/9iyp3HseD2uFa+39P08hE+L
OVeePjlPeBuXQM9xkOW0RcQcfm574zzgrAWrUlDfysznos0lH7pT4nGmlIeQmYAb1epDORGdij24
xT90Vs0YinMDikRMDhnUcZPRtUgwXZhrfmRPwl5Lg8GyWdXWsn2YLalmCl99pKJWIPBmRNSbyU4y
zHcTKmSTlK9ymXSaCCV1YP6HLbD6Ljb1K8JGBLP17rHs6UT0Gp0nR0MDZVdjMMxG5jYKiYKdXdru
Qo6KVqa37T1tqOkGgcXOSidxqjg3rCwcd1xIhC+Gz0MPcyHUJz8xQxr3sLqZ4Bkc0PKpyUQZkF9y
GrNkPiQ9yuYuTZ7CgnSJJZVurF7/og+YlmiNnmQ7Xo8MwsxVsIbLTK9hlReu2gBgFlfh+kvXZLRX
uIfQenDlI81WqcUYlCuNS7OTb7WSgL/QGSh0CX4fIeuV31Z1ixLdkTx1qPd9Wj7aFIh6rscnqMa7
uFPG6zJdgRqG2gc6tKY+ls0g0mqV1OUKzdHwDjtE6wshLo7WtG40ILYVan1rmOoTodTnKtxPJl0j
UyN/D/xN5/eyWzTZQ58pV2zEf5t2R5ck95YiugLp9qUe+Sg5tXelnM2eZVgnZBbNlaLG9/qUo2tI
BcDR+Fs2PZkjjlV1+p6P0kx6uUTcZKQcOyBcnqZnFuIzgHSF2bXe9F2buYDIDRwVVAvvbCcmdliO
b8KBkMLYlgjHtoYZCG/quH0pJfijyvDYMISW2wra8lIGpqzjiB283LJhbEnaEfMvOWHZFTaa0SO6
JvVIy+h8vdHkY2NNu6XStQPXuKBQEDGYZYodfvjaW6vvVMncxOaHi6Fup73UMvLpz01smtR5zXNT
H8p8Tuh8y37UHTGfKWfhLCXjedB96eTWaiZ5TlVrUKVqT9U/EcSg3XbKeumkJbU3p8lHNPm1xHoT
mbHHLx76S2Q/MmOrmdbtq67GkqTTqnKK+0kvaY6W9XWkyffqWJDPKpcPRt9/i7oBr1Itu7UVf8hT
fGbQ21XgcU0gJ2p/gGMXLM3EpTlO4zPSPbqtp5koBtrsygfEH47LxdAM0qy+4j7IcMu0+bnr1Osr
PAYIoN1aj2H+I+3fNw3qelJSKCCMWPzkT4OYP0nGsIs0MFrkxdwXjp3gpS1CvzSiQ4+v2ZfVtuaa
B664T9IlkAf1NjXbSx5xMwZNduyBH1zXKdHuybfWVm/aUTXfayWGuORUS4y3p4xa95I+I66pPDG0
DI5wuAS2sXCM0nWSrDVmLdddhmiSO9phjN5J6VFJKZx8QPwJmGVkcqeoY+WloXoj1eyjEi2V7rAy
AcCaGIfTMBDka+zKkRZaj6c8EX20t9olGKOZflIs78oofx/3S7Qv2yVze+Y/KvWKdwJkpArkmNOL
0YHSE705Uu6YBAT4LP5MiNOjHMHzKsPxuyqUK8sZFHx/w3czekc5PtuN3fx9LCYN2ViDYFGq14Hl
pAWjYtGRJYbh2vRTRXUOESZpqaODKoYlcHo52tvSdeGMX5y5y66pHCGM0/STMnXXXZY05JNGx4iq
MM3o8rNRdfACxGIQV3k043DZW07/XNPtJJY0iOXkK4ry1m10k6KNk0C/GftjnItvbRE6O5KhzzYm
rAQQla+Y3BRqy/lqSoVfpT0OO+fawACoo1uwnVwA6ozubJq/lRoeRsV+p3eD4w5Mkl3Nmh9b4pEw
YbxTcN4D4UYNZ8kZ6evdFVfpxGsEpbs2DXK1ekKW/TmuxiuMve5c0UOfSXqsMezdoBDt3Ewo8WFQ
dXXfwgJIJOWuFZl0kVMjvNRLk18Aa+mSg4xmWzVOw7GdANe9rFOsqIaINxbH13dFKikNRTsBYVn3
tL0wLNpnsViT34jB1+LloWseaKmPl1EZ98LCtMJEFWE0McPAJdOULxK9k2p0vG7IKDZteitAPk7q
R3I2cCoSSZLfDMoU3Yn1Yc7DuxZAV1lUZysaybpYHyhHLrBAF0ailfVjXWnODSbQmFP+z3X9qiZV
9UTdNzaiBdsIb/HDhLc9B2NtNRdOCpVLvoC2W6jqZVkfKM3WB3sGILE9hXegXdLWSm5HxNzbqtf1
nam/Txj+nrZVttSolxyRo1+MXRW8bqupoXrsItKvtk1+egEvFcL1lw/eVq+ZaG4yV+Vx++BtHfnn
kGCEhvejrf1t1fZigkr4bJjzw8s7izq5sSwcqFGc3lErrKxsvghFSe7GZkL+0ITHUdGu5TnNr8gy
RzWyPtgL51UlTHrMf67L56GEZolvL5Ml1OHgrLUrTepPmZEZl2R92DbuE5N2Tpghx0SGR+xNzH9q
HkFSNGob7PT6HDBws2urXPfq7XlcGyojo+mSdvbt4nANwbs9cu70+sVxMunWQL2xPtGY3rw8MLX6
2Kfxcpr1nD3mq7hzKrEavG43oZM55IvcvOzIkivzHBXJpaiL/qaGhvJyRC11QoJKLFwnL6D6MPq6
0yU7ulNTjKthNJ23zbYHTBiqG9plfdiebtsqdil8oxll/E28a1unzmruS1V2Dfh+AukYORdCpJ1L
lPGFNa3/FIWtc9nWq1Yx3BK65IapLfN3rJuF/XysLTWG98g7mQVe5EQBJrtw/FVzIg5S5JgIHivr
gtGL5LTYXvyVenXZXlBE2h3J2IAHuG63vYAJT79poPBpaSYkBv6x2HWFpnlDMjNyGwz8DH9sGzeN
5TpI5fe52pDDOKeRT1hHfIfC0vYnfYZhaYWk0lnYn3fAtXuva5rkrl8fdNGJIzWl0o2nSX7RXP1/
FcE/qAgQFSqoz/5M6fuLjIDRsYj/w/vMOZP8qib48dYfcgLL+B0BOX58G1CgqporbuGHnMDWEQYg
YpMRG6Da0TVkM3/ICczfDdtWKLnbMjJ51eRdf8gJtN/ZFNOBqjkobmAV/2/0BBrBt7/qCYjd0VVN
c4DfYQuTNWs1sPwECbPWlLU279JDIhs6o776nWHPkALSIShrtb9LNSu+i9LxVBZKvoesqvhaLWv3
ZY91MiuW/mQU4FbG0ryvJcqWS6eWu2SRyqtxLQeMi25cBtiyUT1czD7aRVGZPjCQsyndjhSI+7p+
r7XXDlmwlCOXT2HPFK90xuZGFWV9zhaE6dAUZ1ckinXXOIvjzUZYPFhZ72eRGXmzEmr3tirNO6Eq
6tkAx3CmSgHdpTGhLcaNsash7XAid9NX4UjXsa1IfHMzP+sltc4FXvJ+IBHlg9xSeOqS6WMCE0pq
hBEAXxf7tDCJBmWWAH3ZGsg9o9tbRP27aWa+GUtzfd2LRbzrCrt3K/JFKTSRDGeu6FgGZH5h5Pu8
WBAOTNXNvNzBgNaPg918xh1R+mmW7ZVmyncIjAgcM5d4j3ZyN45BXQkFWkLy3qnjKbBMaoRLMVw5
xdUAPfLchQj7+bGeZNH6eW1qR3BpjxXqqIABb+ubpv4sjTYlJz5O7rhaZwuXmSynjEuZsYzr+FAu
4z0jVNzt6sOI8i+JoDeU5MTtJL2r9qQjp13vPMlncOaQ/i5RP30IxwKL4TaNKiB9zm1fHZx9NkbD
rhu70oV8epimAYXkNNyX7aDcFD3TDbOgsOPwJ6jmlWTnpJlnTSAqiYpoKxeHWQDy6SzY0Uyd06ew
t32mpuVFslvKco0CB1X/xnmELiMt9IM1m/Jt4oQ5dnbtscsI0wqsLpjsuLu1VerclhHWR6dmTNeS
b0StRUw70Gdix4V4r8vzsIPv0h5zqJyAJjOyUwpAZhIDIfCW1JQlnPZnZQSn3MlfakmeD3ME6FuW
TtEQakeFDIQrvKj1cWKnHjh4YIGyGZ00tU9cSgm5P1CpQhSL11OYdumlFMqh2jP1dwYiEEMt/wQQ
LLuq1wdrEecwGxIyoHsYX1nOcR97stOttfWMxr9zv+SWSlb5pF6Ddyl8BneZn+jpQ0b5OuHIIv0E
6duYznitw/SSaBS0G9u8m7R5dpW45GnXJEg9QfHyNUiFk4ncg8MxMn2aGQiAyPMLCdeDNMj89xe9
hzuLkvQi9b6o5qdyViV/4Cf3LPAe+zRc/09HSr1huuzVAnCmNpvDzurhy9WMuB9HrFbnqY2/aKHI
j22zVBSPhFfaaY65tkXG2Ej7xWrbw7zcj+gkm6a2MM4WpVco658/Y+Urtao9TFKz+EK3xV6sB2sd
okivSlP3O6Vm2DNk9jkZs/dyrLdQotUHMyIIjmS9azWyn9DoVud8jP2uY040YLn6UFTAnlqqo0Db
MNcDjYG3nXDlUvCxEaC5TJggmYlycCfpeeW87jRJi4O4rHKfurm57wWm/jSNmTLKw0JpMLf9MCep
VMa5yGirNv0RA+qNliSEmWjxPm3LT7qO5asCnXRiCt5NeH3zQOh4hCo1pTDetvbR6dNAkjVxApE7
M6FfnsqprG8tHU63Uslex/zgJC/OBzhTyX4pLXgbRvFRCUOChvRwxwC7+gi6g/A7a9c3GvPxQpQ3
pjNN93VCHyXHOHtlzQhMiVYnHQJjDlhKw4S1XfS360zhjtLSLYqq8haryx2+AILEqoVBc2QONw2Z
roXdWF/GIQ6ayjgSbPEUjWCobWwtQelXME6PcwfhHWRacoR9giG0sJwgb5MEwTTo6kSV0kNaS1/A
/Y0PTHdvq9zYAQFnFgnK0kuJA0MtWVdXlKyh//fv5ZkrPxl8Vqze1hz961wQeyFESre0mTlFEzGT
kUO5LepbVIODHp6o2Hp6Y32OktB5goYf3uitcmozbfSnOhwPfUpm6wh17sosJHU3y4azM5d0V6zG
uCWm4ZUao35rrbHGqK6L1uzfVVbQqaQMYGe1fRVc6o6Qh+9p4vQ7CQ61m618fKMkoggucHIoqPif
GzujLak8RMkknZn5+ygxssd2/loTqtvHuPBTSfpQWP25xhjuL5kZnzI83q4aQ0BUDX7aorC40y5N
e6PGxYkYBZ4Qq7bI5aeZfAN3KIp417eNc4yM0vGiCLBIlYjk4HDEQ3xx2jtHOmq69i2qICs0UWMc
/h9jZ7YbN9Ju2SciwCE43SaZyRyUGlKyphtCtmzODM4M8ul7Uf/BOehGA90XJdhVsktKMSO+Ye+1
gW08ZiQuBCNq1Od8KZA3LNmNyMOW4QH/1DmNe2qFdP1xCH1vuoiegXXW1u8xIGeo9BWY2QI3yOSt
VcS8Jo+muBkPTpeDsEjNY7/a8mUsR4Kr+0pFjiH9Bw8QuY5p6eB2ZPjYk63f+S06DKkNxHauzrx3
VbWeEoZOoZcKmGNLndzPmi+uhXQ+TUMHzOGYv2ZDKqA9xuOaoZfvhGPfBM9QMs8HRxrTeYiNGCaE
yf6lShrysDQ/BOv9z1yWr4q54SubI32qGTOX843C6Avpec0Yvff3ouh/JZOfIrfXx/4Olfu+Kbyv
VCzzWWrze9MTwmL5+MMbGZCRUFxNlPz/uUjcJcfFzXybmERjL9qOwIyeO3EcB5MaYDDCgtgH1sk9
G6yy7Har+WW2uk0+rW6cys2DbhbggfKtIUjFtmXra+/YDUw8OyOVsJsZUPke1/podtaukkt3LK1e
XjrTyk+ySkAVFstZZ6PATq3aMdH545S3Ml7jS6sAmg4GvXjXFsatKJPQHSaM8K2MprnD62fP3RkQ
bDIK/TYM96pvkoswsnO3SHlqisHajVK7TABvsPs6PRvRpn/q/fjicwDdsRUeA0IumEJ3vXM31enZ
aXWMMk3FjLws/7ZrS1Wg1Vga5qe24slukl7dEn18HnrNfumMYVcOjh7UBsHUrJojDeTxXZV/lgwT
T96wfHe6Lfe1Hw/7dMA0mHn5Va2sQ4a+a/h6ChLWmSqPu8krWZIVBvCVpPqcheMd2CcEpJd7gVOY
+n1W8uwzu0YmuaDm5CdtQbcnriTpORoxhO+tQUtO88ryCN18OElvfJickeIxn+/ipTWO8bwlznW2
CIXXertuMtM7x5Z/x46EBKmMg0P2Mos2wRRhc2ZYmvY2y7S7CLzOriafocpsZURBmxywQkWQahz0
tsX4Xoz1Oy7GESGF0pCL2MUfsEDWSUDGb0XjXkFJZGGTNF2UrpghXf+jtm9aKuYHEYsvVFpjVK1H
uMJ9oG9BSwbYADUMLhHE5aGl+bljgTeIsgZMufzDL5zeDTHhYnUCYEe4mRX42ZDs8roqLoPR4LSN
ydImvZ1qLR8eK0otJVhhJPn4SM0KGoFXkR0ca0chkvII9ZwJkJYuu4nV6aF0nVf8Sf1Og/l/rLYd
sukW9k5N+gCqvQwma0MpljI5YhJhFjdmEeOaFxfB1hHXCymI+fyQUrvtmGzicBrjYB14z5NOGDim
9pKPZzP2uneXsTdlUIME9aER9d5K5iffzNoTITbGmMujXog49A2CBGyAJ1uFDQHIYFQE8rnrGoAP
zqRulWheU8ZgxWg3J2+quDub9VZs+84sXa4y63CmKPWIOTUYrYyFgRLWSVPAEh1ssJZGEd7NEr1I
X+iHtMRvXXPlxpqV3RXQW5ktNdDYB1fcD95E4o1y1oiuC5eqZrW0GZp76ImQC/LtRumL6a3qcnH6
KYb4etl4KhKCh+a5z0jWpQswH4DDBvG8+nduQZTxCE0n6szm2SU2l51Clh9IjnkqKpFf+e9nZugG
IGfJbrgwqyCz1w7VCIabWpC281OUze6s7vI0kbwk7FiaAVePPlfEm2Cm7bS6vGvHnKyrms2pywD7
jvSYfU1PBBVoafaAyZc9DkrrOKIJZ23M1q1N+F+p0mZ77mF+lwtOR27LPTLqPbRfCT/YX4z7zqV7
2v5jBpeAL4sJaNUsUR1rpGfY1S3xNd67HMepow8nmfjbjpIFaEuxfcAkvlJitCVVpQ8OhsJ3zKip
NWQ1Xkaegqp4KltNZFFqmUeU5dfaZ7bJ3wz0CY6Tx/wWC+DnZFJh2fQBKBRRNgr1z/UaLyTDoQjL
ofjDHo03pNUQotE0vFWKVAN/6ZDp3ltrCA4li3yf/QzX/RS0WnUu/elkwncMcDWY97IxQBLKNo2P
lsZqjBuzDcskf88LL9nHvQfwdzsG+NHtexLAnHZ96FeYlgPpOKehLWAUJjkd1DwfIQsJcFLJvT/X
9YvR1O/+FoUsmcYlFIyhqTjr40WlF6HUM0k8UyQH3SPFypporrjpFA2LXkI9JuTzZe3ZmpHZIQ+2
67S70Vde6D6zRyaeoFk5RQuCl9yOKfzk4HF0NW2Kynx58/OWwKTBLYOyJ+HO3x7LzsRKOVvTuSqK
K/qAN/Y5Do9fTSBIbaGnrJePvprWYBKLvBCK4xy8XkGRXGN+oFnxPvpg7iefLINiXPsDdNerbWpo
4FlX8ROXLlioPDkLVVxqU7Qno7W/Da+b9iqu40AmuAXqrNSOKmGpmrc9VsZJEi4ANmRruDMPfVU8
VM/LUvCKT8Y/sFLmHjlrvk+T6c9is+4uSx/fgfDuBprPIO0F31zVopR0Mv9On3mrZZVOXNeiJQfE
nyhNijoHKj15oUwr67AQXhCknXfs+6Y+CsNPw8wFSls0JoWd4VxB2sirJqyzw7yfxjfWD4YYIXT0
9p/MUkGstxKveWJGSzx0RyfyjT6JUmQFrOnjBEd7++XYy59+PeGay45rr/xrM8GClDV80TbWTo0q
+mOnciscXUvdDFMRP7oF0i1NT1tOmEmAzAbEC1nwKp4+6Vz5hJKU6NUb3jx3ck6NSaBYJx/rbI64
xYeHmPsoEoxyQmKIg5ShFbKI0FpLH7zB5AaDw3sR3k150LvCCPVE+Vh61r9eTtqpahUxeg1NWL54
d6WpGS9OQkZU5q1llLlNGxT0ptwe9S2NwSvZJua9kr3pNCRp5HhF6HtVDz7lXklT3JmzC4W0juFK
urWGrNntvR0EjX5vAHXdyb6C2gCeALpqqajUq3m32LVxr4Py0HwVDlUav6ZGH416UxySHDoA60Lt
IuveDtjto1WOsqIp7ukIhmj0S3PXwPnfw7pskCd4XeBYph4Y2xWoOpM0OR/YUAc7pTG455aCBKru
camG5VKV7HrzuH9xCNDsrSFw8bdd6TvYxNbe46D0W1OyHM79V3Z01k7Hc3kipUVSE1UcqqlRhohN
2zdkig3LqYDrco3a2B73sp85XzpzOmKAPld1Op+01XsyCOJ7lN7nRPzRqM/yscFWafTDppGsIBtw
HZxIzwi6UVzEWmtHQJVzQOauIq2VIZXLNoq3cXZaAArRDl8hk76Xg9a/tt7KwKD+PWha9izK7D3O
p+qSxOnnz42VlzDk+trdG0ZbH+Sq/WLJdFgNp3tOC84Xq7OuhYmHOh2HKeKQM08cK5TsT1YylISn
WIgcwRRYPt9btwxQKaoI8Kn5gJ18xigTJ5HkIWefr6ft2ZH9kfBs4wWA9Y5GhKwtjYeau/re3L5b
pVnk4ADLO/n5PERW6ranbIlcRb2XzMZynOPBhsJAOdei+zkWRvLPYQnwWJbOUbe0/oYS4YqEubLH
5iPXEHUObGZqq0gOniqZTQnC0uv8Xy46/Wqn9h5bdYvkwjQBrEMu9pXJEKNHNeDsBWClE7kjSLzy
AMtrVKWzBs55ZU2oLMRHhT8cEtW6SOWkdkSq8iz9ma+/K/TTVHVHAp/rCPYjmclFLkOxpNm1nG0z
akrU/skCfMBXQvwep4Sl6amxZxCIGIOFwVSTddL6ICq1YQ1jSvzeDT2p+VddfntqiJRql6DrcTyn
uv+RarxaHvOZgGIPjQ2322NfGTeCFrOdNdLNUNnMjy2WmlUeZquDpYGhS2B0viMzz76liP6IbH5L
p8H6TLT3ONYIeLfss2848QkmATorrzzzzcwPTi9ODHK7SLCgOZYZ5zy3uAZ/Q2MYA2leyzGoNZk7
3c/GdMqRbuwKyyue67GNUDhITs0GDX/MMyu3Ya019zc7Q4ORe1iO8jp192tu1gC1iCZ09fq1L56U
g/Y0t50/ppXO50lz6wchJNPI+SWDmfMg5lPCDP3O5142yZY42r0i/cBZaG1+eKcsmmnEcX1Wnhcz
bxyZYpGqFUiyGM8qBmKVzIUKtAR0UqZRW9fjkhzqIvaCZkLOZsJQOdgNpNmficW0QtivZreKtEyK
HblEAy5+rTq0XVccmgx0lctbHatjyBAofZTacpMW3TiQxHtydaZXhODrifv5fhben8mWPlg0w39u
BBMCxWzCE5iJEb0YhoZUm6xo1lPOSWNnj14wbp9Tomw0ijsSM4q3HjrimeMSqCJzhifmI4FUstjP
q6pOilqPsT6KBblYR4gVocaC4LwYSMg1q0Lg2laRN5sfJlNzrCDw5sshe3NcNrxF99rafzZb3jbh
8MJJ1/85hQ91fht/YPb/rlPln1ynAMPWtPA+Zgrbvi6fciWfnXVwI6ovdSoXcU+pg5pAL5DVpSls
yEn26Jo0LSilycS1hRo7aSaCM1SwNmBRZsGQ1OIp744ahFTPramPuCsw8hYBTNzfU5M5wdxo3DmL
8agqC7SxVn95qITStUiiDAcPN85COcyRbJZo/wflLkcSzIKi5D5yHIYKiTtHeeLeu3rbnyeERKNu
oW1lbFyUN+QjO6vw1dnYPujfLIiDvioWACK4CofMftYZoaBsjD+JQNP2QnJMjgZqQ0oxwOtMXDU+
idAl4JtjelwqTw86XGO7ftKJsPOswyy68ewi+CRdWYPX3WvyaI8YkgeuL7cf083gaKJCBhywOuPD
mFBVq9SDCOAvjI2yvbLkfB6TZD4rki48XjZmt/DW3S59pK0Iu9bWIqsS92xP7QNWnXuYjEU0r+2T
2ABZNHasRqtE7n++zs0wwPdr02OXQxnoFq+/L3+5o7zmiHhhyjlhOXnqSEnN4SqRuxmZvcl5rDT4
M3Bon50eLB/SA4LoluLUtmt//vmQUK4X0tVx9zMcnAkgALKynxpMWohb32RXfjdSZpxFyV1FnMC5
zmgdcQj+w+q97scEdQGDZuB+HUvmdCjIYFzcaFYt0mIuaxZHkpi2vPM/1vg9zeMKty12AKQQOxtq
1NndPiQFMQ9JupihtVm7yGzF0VSpMRTbI/LzgZEv+2/2L6G22W6FLYmsHae7wsw71E/mvJfp/HtI
/e6QmMXzJkAOKPd6fJbbXkLIk8DYkNTVTNMw0REaBj/purjVm3TeyWoAkplOjrNzZjooDxPPO/qI
6m7xlBVR6loq4eFd9gVNFnkWxbzPsHQdNHLbkrb8loL438Z9WfPyb6xrBx0/L8sbFhnckg7PymnR
0v5sWEl6MBHDk7EwnU1ky/CGlk87ZUiJZJwqsIx6pT32yjNOSzPvgPYZDG4q7bygrIcvq3rGbvwg
2vqXTrZLOOp6v8scQbC7euTJ5QqU9vXHfeQIbKcC7racxzQw8maNmE/w8CTJ6yQm8xdyUgMaKrmv
HAIntyXhIWlkfFib5ZdfWlb4syNZe9ldrHr7f93fGdmi32tgaz48OYQIrTpEkr12bgz7JdWUedA1
aDZ6vbyas3JQrLHLh/MBbdJLokKbObPHRLwvjpnSPZ4JahShVTDlZmK16AGyfwRfK4o1kfqIjqom
2Ru2qvYAnK0dcRAL5DuAc3xY+qY70Gre/vNcAiLgBLX8nSacXyKbrt3iQjL6todXNHE3bUnj3Tq2
XxAZyPDrfJh4tfPgEZiKjrD4p/QFg/RAAI2mcQpjZkeB450YC2u7vh8cPMgx+tJNXtjA/Dhr/OHU
RG8ukKeyEQB2zWUcWJmkKOKhxO3IDPHgjPTtfyhTfMfa+zB/wkwTkC7EjYljgFK3JTPC//LM5lPP
Jt689QX8sbFznlX/SIL2J+tojgK3ocGZp3cEg2/9Hy+9rwywKFoMsGGj+I5bU23+6jCxCNc5azNj
mWW6Nd4YVqYKU64EsEQpT/cY6gbe7bbyfxVY62LN+5XyqWc3NfYzyoujvZnEFeFAx3nFuaIgz7fW
ie3GiDzf5CV2asGQbmQjNFLxrkzI2hboPxNtlsyBM2T9juzdgXawNRbsPIt8gg5jIHd1kiq0zcoP
aVgRpBaHFAIRszu0TzJLbsSgMo0AfwpwvLgXGlA9rvAle04YP1G+QCz1uXYSa17D1AILIVf/v1jL
LgTVBtbuvh/Vd47Z9Vwfm3QgZxGlPitTvnswzQ2Wl1O3imPa2X6U0BBhFJ+P1lKCjEnE8X+MnXou
zmPbKKZopnZEdxqA0jw4uV/jQeDebtqWNsnyv6tU6/cmyp4SpstMk8/oi/lAoDk5TaXvA6tw3ymI
k5Bc3Ycf4+fYbL5nZRvHpEv0CNlMfy7j5YPNBC1G7mWBvSS8N4jEvrBDSfa9RB80VbM4+01boUTW
76ZY7BT1JDO8EZyeJc/rho9HcZoclCuAoyv1hgJ2Olje8tpsf+w/tOmWn06vPVEhjEyY4weEtruf
6+7nQ7Od7SjN631ue4+tnl6UmfL9xXgrOtG0Z7RVz61tc8TGFgWxBHE0YSThrGvpVUAa+SVQGDbU
21fbxrzuabLy1q6rB1QLLcJ9ij45Jve6zl/hJ+dGjA/NQPq4U/BGL+Ty5c3NPsnYow11R9O83dIJ
nOyfX83l15TFJvpxhTFLau8sMGUAc/JVPVk1/hte2Ia0jsNC4dtQzjCe9WLCpXoozR1gsWmXV+6N
+2red0N782UuDjSl69nWR5YAiM6YnLlXXxkKGPH0hvTpa0wcFWBnWgONyGR6PFPQIVu//a06sfe+
xfGMtnVT3/qhRnl6LqThQeuZ6lM3+4EwSZEfjfnVtrkzOM7lbo0L5vE+0syuFCA2m1bsS8/LA7tE
yEQcCFcXYrYg3RhYpWH+a4V9EjZzTLViYtgubwZY40nrvyxdexGZeki3J8Wz4kuSOMeWnPIeHU7k
9m4cIHpcmZaxRXCn5WHsSxXF+UHpDsvJhuw6q31dpjzh8YbbNKiLxUToIvQUNHAnbhbYNjYSgG4r
R93xkxwQAswv2JgeqGyf6Na80LM74pd8R8OmUP+zDQ4IeuXQ1zHTuYAzPN5J7dgsGxz4OovmOLzh
STJPaw93hixufnLJVKNA/9sDa98rCbyXky6Osolh3hzHzx0tIBiYvntgItrFGS1L7+FfwOvkI108
z6OKwMByCm6DOcuVyaF4aXNtDOo0feKciBkrMsaw2WzjsTYaxMSVgcx77OZ43xdYnwfX2zG8rR7x
/um8gbUIwmEc2UVfHhMjQ7ycLyIwNQ0ko62fdK9HPQyEWKu8j6wE46obFDHu8jCxErl0GXamGsXN
mM0PQ4IIgMKk7MavOK9/6/yI4UItC04qSLroNyyi69vP2jE/tTworcEGsIrVR89/1wYSFrkQMQ1i
DL+djW6Nhh3dIp11UJfQoKebNOcTHQ8+ArnLfZ0wycwii4FtTegXCnXj4uKTW61XfxbL0Ri/dUM7
9oYZnyw4OiWYw5oI4Mc858Ub3KKLjMrNd0mbv7gsbI/9Mh6LCRrjbP/F6qmxaUtO6OM3XiwOPl/+
62Rcvvsk+DR9dTL7tPj0o9YvIT1TQR5nUYvDatl//aZHl95jviLViul9fMnSHGf4qjxkfs3Jgom3
5xtIDrrDgEzgAGG4bIYsQItg8N16J5RObiq5wjwEgVgZCKV9Y9IfIQxI8tDeNvOxXz1kc5kczeGm
Q20MNWyE2JMo8AR8IabOevJlUbBu65Q/jl/4oc5v5tyFfJ0siN2xoU4xLqdC75wDrDze4NXJt52Z
DZER83LOCZOm5w6E4gkJ1gIVRfT3Yz49Ji6h6YW5q3zjm/H9Zh5ycbi31wH/cDgljRbNGeO6sWfo
XpYPBg22XTlO2CdJxAGVHz3Z4FYRiC7GU1Pq33GH1TmxVE6+hY8mSQegEdsIXRkMcVpRpeAmKter
B9wp9t1p764LJLWOAgQxJvr/PlCbQ9USyMZMHCiyi2s8rA5gSpt8SNNy/07Xda8y5n8IwydQaYJM
AidnWb6Gaq+zQDvEufg0uxfLBdw+zmgUMgU0kP0Vyh/UH3u9dyD/MuSSFjKXon5CXOFhzCk7FspI
GCoPPswWoQctcEOi+vY6BmxlaONHlo7DMrNvnFl31eKigKB1JgodmUUkziYXR5fvrnLCyhl9bMM7
F9MeJXsOPp41LjMLDg1NsGzCCfnbn7tlp29fmN1gP2mX5Y5oKXHMUIAGWWp+e8yDW/2i2areJ2nx
UjatcVmkjdpfo7+bCqCpGkUy15yLZAY5WLeDyQ3CvxvDOmlvdHlc0gR54ZQllkygtofMexLk1B3I
M8VviLupmusgW6unikFBSCjib7ezn9ehgzEUj2HT5CeySDw8uIbF2oi5Y1D640nvUnIhVQfMxtw7
C3mvA3lXKGXMQ46tOsntZlcKqz8oQhIg3Mw3rSNIfAvcaAr7zGK0DKCDR7nQjCg2ahhdJLajsyzC
xDVxiffGH1a/WHkb14L8ChhvNRXi+rwK1Y0Op4O0jkY9NrOD8NbPNpumnYzbgaGXenfkNfH7jv2N
+F3O8F+9GUr+mPE+r+T0gfin2nZ08RZpc2ERrEVAP/cef+RQeurW1QrNdqaQIW1/y4y559BKnLYC
ldMgoc1W3im3tObJqerHvBz8M/sbJxTx8k/qqTpatXMFbEke98g6gl41tEyU1V4hxcFM0ocCpzAw
XHEckedV5USeqWfsLDFhIOZpbdpmDnVNsmhmbxEmpAF0DFJ2zVztEy356MyneqjXX00VrTxRYqa0
nk3TOGS5bILe5S6yK51ZrzvDz9D9O3RjVshOXO2r1SQywnnHQTQGBC8jdFHPSZXT3NuY9BUJOoFe
bU9D77KFL01c8ijt8G7sdT1/GR3jzWN9VImB+QoyUQ+bNu+5XyU6xAMSDdp0ng9EZFb/hJE2vbCm
us4ID3ctqdUH3zQACMZvqS/jcBzcQ44N4+KI7lxAVztuU/yhdxDGjIkV5NT/K+6n1WBjVC04aJRI
C/KQJgTb5UPsqv5gGDw2noBqT0evHdoqO1fdnN5j2/3I79Uo/gANYSHQ1L+aoWXLO/mfmfDNQ+q3
xAKVCzI4YxtDVlCcaS3qaeA9gRps2pEWMp4TC1p1C9ibWZfJveyzCqOex4tnOzmFh5kEZcKcU7eH
81xv70RFDc3Zl7IK3jgwrT6Svdw4vzwybk/6NjVwN8LKz4f//NalcXLAPoYY1iUUz7ZgyFHu5qpK
NuYJg4WfD8Z//+r/999VTDF2A43nStBjmHoMbmM5wRWBox4QYQ0LwRmNAy7AZ52WsJDxgtpoIP27
mM95PszAE/lV+t+/+vnt/+3f/XzK//yJ/9unCKFoFjJ7DHsB0cXKWnNHenpKDHCOqdWAUKDLAWXe
Eq8hfAgCJdacGOXul5jFdzIm3QN2evIPHMx7MDov2B2YjjhEqAjkyIHDZ4kJmemwIXvjPRqi5uyZ
EwPBhbXrODAtnKf8jicv4og1oXRQk4x+qh5mDc9jWgmMYyQOoihlU8mYAyQpd9OIX4L/jgUDMLEx
BOMKR6WLPz+NwvCvovzHmakCqXPMjf1i7512iGzhzzvT+EpyawSH3SdhDWVAM3JOSQteNj0hw3fj
DBjjw+PoOMVYtJT12Zjx45LEbuTSwm9LbHxVv83GMS5xNoTGwBLUcZkLLfPCy/MAmx6P32ghfpxQ
FJmOh3+RitKJtdex+qf3fkXs2cdgLH8Zrqbhqse/knZwGKovkdUPzVmS574bFbqatTNF0HlR0Yzi
EM909rOS36QOXalduAb1Htgo1rx15ShYvPKecmHv0RGR4OoW+8wYb1UceJN2Q0VkhXxTv+bOiejS
Mz5D7wLTzP70DCiAbmbqoPypOpqd9wJOzeKtNi+hMWbgwa3pwVqrD2+cn1VF4aDbhJ/MlV+i6QGQ
KZLk4qXEuRCbZuP/aO3zNHr2WUjvpdSMkZqXjk5VivivAtcUHmLvoLruvhxH7dz67hjEI/zHePiG
lh+zbucvlL2lnaXKGWQ9JUxgW3foLlI9mOyqdxyaI3ZjLpowqwgLWKRf71NVPa3LSACr17NeN6ew
mzDMaYZyzw4I+Z23VO2+t2txylm3FBnjVIANUcEpyFfHLL2qlsjvdA4U3zx5qV9eFl/uh6ICW771
eJNsiA6dhjhIOrQSvuS1MJLKvAh3faNR3GGwNvaJP6dHYtzODVBwvMvG8ef7N7oHy3EZoSj9nm05
k8yF9BC7enOL4tFWGK5mdG/pq4hRAXlYOJElMFhmKH0jwQExAOOnn7/It+8sh+9Jmxk5p452GJgZ
TGnnHNFtLLtyZRbru0aCms+LYQmaUaX8+dim03TEFx2BFl1YWpls1eWlyGyOs/u8zkkCHvn/Tsz0
CY1N3C3mJz67rcaDQz2MxpXuv/APFHkfXUovKNwedepMDERD+VYWapdnV8823gbCbgLLj7/6xriz
cicaSvdjrct31U1oGpU8unP8YcVpzBY7H4EPpDudRMXzmFZ0NazMhCWQPON67sf43WhHHSZEznA/
Wz6KBoNiUzCPmnKNIOo85gcLIeFZ2u1fvXKjLi3y24iQYae3TpDPZTQXIrvVBJ3g0SxfCZf0r6RJ
uDvah73LRorVtJc/VEV+1LEBwRcT6TUfHB+uaKZHfnUem1ncSeVrxzHr2Dh2PiOh1kbjnT4Yo0E7
8+WYZXFXr181+qKldW+KUU7CxrFB1HHol/Sp3Lqo2ZXYmVd0Cx6bB/aOechC7cUrmXOQY+RiNGLr
IBv/d477ADXXWO8Nr1zO5vb4DdAYQ7/nZU/qtQ9YL19SEzZhUjDd0qlIg5g6A+p5f58mDnurJn/L
Gzit/pzXIW6K9ry6A7cYtKGV08/k/DOcKsgTdMCjw9ZhUfsS80oAx8inpbETjn9u2XSaPyY/U2dr
VPN/PvgNmJHZZG7QZIBjjGmKDDYRnoUoqCT5oFzzczyYuKH15mky7NOwLTR+PowNAhVb13R0g/Gr
KpSzw3eA55OgzL01qe8KMyM0W6TO7bheKJlksd0gxRAKM3khibPa4ZyAhMLA+uyAwz6L7QMwR0aE
5Jpw5kO3MszsFe8bE5IeSkPumOPFrLemp/s28YozXOXPoACgsdrONHDf/8CADgF5ZK+iU7uMR+Po
E6R4yqfu6qFv+mgaNngNQrM6Vm/dtsEG0FSE+lx8I5eCQOE1+sPUo34HBgBjLtNe0StWa5w9IjIm
S08TM91FIbD4womIHVLDMh3oQ+ORk8I4Lr2s2r+FeT2dhLg4feY8+CAUdvVqdH+9Zl8HpT0lgcBC
uzOt93lkUazriLHs2cseCtHC0bbKCEVGTV02Xiu+erI/5C127d+qt54Tka4fmpQX353V38rKrj5k
5DX96Cp22qtmZ2xwgAXMXt6HbO1ezXQJ8tWeD1POBH/BMrCmLFEJPMjezdH/sGa7+176NxcwTlnr
j8lAcEHWzxuRwvoXu4hRc6J4d3nn5ft4MukNawRbcI600NgiCa0s/lusAh31QAD8ggwwkWt9XVwk
op2x+s/uJgH3Zed9GvNpaPrHQbdvTktCut0lxan3vINXtb+YUbG4Kje3QLUeUMZ92fmjUFn6UncG
Y/TMDjOW+rwzONncNv8iUyC52DFqymGwtgA4Rgh2gqiEqKZniUauifUefXGv0862sO5R7fvW9Mcb
PMhM7HtfmrQ551S2O7u+OYTu3sXGum8XeEt5RqjslCLsWtomwQED+0fxc4TW1ZACwgzWXP76VnlX
J3kki1n8M6Fnex2Sb5p3h7Q6Xih/tOyH0TOME0chsDgUFs94vuhz8TT9xU4Po6o5rlS4oZuQqpOk
No6Z0XgkSID9acda0YWSZY4yWuTcXqeUMAoI42lUmIREKcZtV8/Rnwbk0siX+5qcqILtas4wdep0
jzN9ND56c80OgF3/K4PzJ4izoic8F29zOjTXusiba9XhivUapqv/+S2D/KgfBEgbahVSxedHb0jf
0wWPV+Wx4Rkb85Z7sR1a/oSeqs2g/GntZhMBbVGkxIJotst5p4q9rYZuC+4cToPbv7vuWtwl9vaa
N0xuwDKIu7bQftmj6e+ZA9R7IPSG62xX5PLKOoggi3XL4xCopW3WwWPMuomSFWZBUyByLddzn9rx
/YQewCrnc5YuxaP3PDsFEiK7rgNPjggkfFUGXW2QboQcE/MGJbEpmCVBldlJDuOjVtXe3ou18v+R
zGH/77RvilJD2PgZsaxbpot58P+gfY9pXGbNkOVHxyR40Vt78zoN+jkzB/+JlwtySQHdTVg1bHpi
Bhyx9NzibP7X+n+xd169cXNrlv4rjbnnATfTJgeDAaaKrKCSSsmKN4Qs28w589fPQ+o7LUPHpz/0
fQNGmawsFsPe77vWszClMJRCzA6ZAsiYHT/2DazWIku1iyiJlAPylSzb2lZGWkOp/2WF0tMQOlwt
Uzcom4M1RvHFxBAexUBqfWtTp8H70YmTvhD1C6GpFBJgx1BPCg9a6b/g8B2uGqeKj1qnX680788b
O8sbKC7dt0BU9LUMxkk9Cjh1ktZMf60pvVIVd510/L/ZjAuV+neO87IZbRhG/CdtQiy0L2EGQ4gh
YtbaAJC7/IETX7yA/wCRp8fQYRLFosLRR8/zczk1aH5kCtVejPodakcTOUhaHDtQqHf0X5trOD47
NAsYWIwM+wvF7nsOXMw4nfymTg1Ruk69QV8S3IxJbLlse8BzlvWeirq5QBwcYr2GrSLC8DWtUzRF
45w9imjMXaMAy88pWm6Rf/pnKbqjPU7VCUnoTavh0zOa6tjSd2Z81ohH26B//put9i8C9n/gFb0p
orxtFlz2v24nR7cZAhKfZhlSLv7V3/ypud75kEEMWB0aFKE86z2LvI1yKPhzY21iKGnGWxRH7alX
kbKG/Q4Shbof9C4ilWc6r5ErIR0KOaX1YTWwxWZbHczAhLFHv3H7wyTX6dr2qnGeHiDRn0c1G11y
u3SXUIsXJY77e2UwyMr4m32Az/3jH0eAiW0hF/6X4BWi39D49jOydytNj8hLKZ/uBuJkXsOywQIZ
FBWHEj8E3Stjp1cN3BYlUr7bleDaVTAIrtPyAJInBdNDs5X+ab+Eo6kPtUO0hawzSt3sVptmLhCv
0LG9DoAI/baUmOFZanp7JlGN3EUtad97TpEWtKsnq/Xrnb1H/DNe4MoV57locjcIVPlCvsCRgG9s
gaP6qLbxC9yd6IHRTbdPccAcDNlpdylC8A1aJISYw2QhUVeeqPpY91gloJPEkeHVzDm2ReGIbUXf
5DCl1tHSXY4cwG7hDbCVeVMFwr7nogfVkg7BUKUh+QxWeGYyywnBx0tZx6NP/GD+1DdW/xNQwJYE
39eimyY07khBNfOuJXL+ZyLNilC91rgvqeXvS0IsLmwm1K4iMJJmFXI+2fUWkdPFtahn8yen1gPV
T/9kWSOGWtKUN21nB99i30i9TpjWGZsdjgslO2C6hH+JyTAOd1y3ISwpWFSGXTOXzQu2N4TjzZFj
F//u4LSXWozLxegXwlpdPpPK5WwcRAposYyLOCTVtNXraW+2SDH7WJMoq1rdSxlmAEkTL39zhP3r
mciUUphSdzRVleLrEUaDJwLEZqcHh4LpQUW6rFPavJL9U9prN5GEW2YEteVRTNROqYC9HEZJcEBC
z4zfHlqvXnqOkap9z0zqvAa9uz3sh1tbBcfSZ9PkzjAZt1qDU6BbVPVza29kC1Y3m6hBNrXt6cAU
t60fviBsQ7RBdXRrZPMVsXnYxO3BPGT0Kv/mz16uU3SNAqgd5AQs1zHUFLjeLN2QulDFlxOLYlbK
3BFieZhlcR0lk3atTYAprFSJzoHZnbJcy4j6y6HTOcjke7X7xozmWhk6Jph10900Bh7LXmp0f8zg
SvFTaylW6shk8CyXPervANQEzCuEkPP4JnD/bXRAd30Qxw8cRKXr0BNL6uZs6eGFVpgHytHJLh19
+tOygtKjZeauMvcN/S93pp31N5uAP/gP28AyTMfC70H1cU3h+u3kKnu1xBFcLYSasr+eQB5ddbVO
v0x7tmTb3s6Qn8DYR+/SQLthROXTEPluLaEPWlKlIJc55UuaXLe9uE+nBBVzpgErl4GxqYgdtrmI
nMyq7p+c6MVHpnDTD/33alTVg1ZN+NwUQ33UY+miSOFIa2L8KlNx3eo+8n3a2GGRPuY03q7nqH5S
ghamlp/EF41Sd/eOvPD9vPzWURFyq2wsD11XAH5Rh+uaFvLlGEyvttr0yEyzXVNOqMNN67GZYvO6
1QzjmvPlc2oQXmdpgt2UAIs79EP6JayBs1Z1JlPDDHvIoFx1uIq2c2CYHpTV8rqhVeO2k3a1aks4
Zx+blCl/r46ksEzVfFea4s7uyuLUVfWdrrf2JdRVNMNMBktnRnGMXnJPr/WkFMDMBAl6e7szcVMQ
ENjNzqlVK1oFAwhlylK3puiSvWK16jZsA8MbFASp2BSD0kCBLkv7UjMbBdES8pcRadmO+scPCSHY
w00N79iu8u3Qpf5NmolrKg7pnpyf2ittlMRNHtRexPTdU0VWuaMtEd8JJdlFoCVvyFg7IDlFvhcx
L/dnit0m+ZGbORxiQhCY9FsKRXMztH1PVIJklDbhVPDI4IrxX0pFTwkxPjffTVFS+ZrJbQvm/kWV
ZL7MISIUnJGM/ToMjmUOSaGPmTfUc/irSrUbdJtXAsnW9ZBRHDVwmBIhg+GDaddNnQL3taQJeGui
4BJNIqG1nqMFlKgtpkj9hs+8uE1DSE2DxStD32KsPtuPKMU2umTeh8LUusy6iQZP6SsP//WZBbDV
vx5WEgacJWxDGJbzNZgsBG4ZTb1U9nRTx+1iIrxOpe9vUXRrm2k2fhBUHt7lZey7k2hSr5RGfjGE
4rXPCQIaRwp3SgxXAsDZeNMoBGt0Dpe1LHS+mfDLDqSrJbteDuKg69ZTm6vwXqfsyixM4ssnBele
1RM4Bxvr7PhQ3ky7YIJ3M4ZJeLO0+24ZkOKtIM/Hi3JUvz7NeVvV4r3dt0DR257XBZRTRpmnXIX0
5MoqED/05tARAqaaV6aR0TYviFLKnOKNtjmVaru46sKwRN3P/hiZQgIfa+HfWFGzCwdgkJPAup1N
7VM2aPIGaKGn4zZbfHo7wkYyKKbvcmqOkYP6Vig3mvad8kV/AKyFoirezQwizpIRLleSYTgAD0F/
YsXuwAnZG3o+JdAsk76UPx90K7hp8xjJDVMwWnPTEe6F6a4+eFOedALngTaU8yGjYgNRbnAesdFe
JRMx14pxS2AH5uYJ/EJoOtgBW1kdsM8TixI4JPFhwyb9Ktevk5yhOcKkS3SYW6GQW4vM9aJOUcYM
WJNOVh6oO2Tsi6htUUIsQLSqMr/FOG+ofNmZ2/toMeOkmA+OnVTnCD3IDLYCmC1mPFSScRBn78S6
EcMckz5Z+2CbJF7FdY/9H8zP32F+hLQ5dv895ucK68jbF77Px2v+My7I+IcK8kdSMRGarhoE//xn
XJD1Dy6pQjLIcATWdD7pL76PQcaQqjoqcxrbNA3LZmzyF9/HgAq0XJElbiHTBNIi/jt8H03/Erdr
qibQBIGjFyyIrdlwhjhX/XaJL2fS031/Cq+tqbn1RY2fKCnyQ17NIzuYesQwQYM1BXHQcWJM++iV
7MD2Qh8tsSH2mNTQ8NSpeb+DIgrnNf8FenGTlq35otntnVGCFJS90WDBNLWdoNwgW3SFXSUfG7O4
zQbz2gm1JQjnwla/JVP7fZ5Tr5D42Jl40qCq9ZcwGd9zLd8zfcXjlUzqbegobt4YG8JWGABCg9mY
1nwQqYGvo6X6RucJme1NNc+PCg0LfVKiffErGApvmOp9bdOLEh3nlbBOcEalNOrRLO2DpWGFc92k
LxA8p2nfbSM5/aBfzJCXsG27Zpo5M11RDRSQkzMBe3kbZzW5zdrC6xygjM1cx5ec+09KH9KYnykw
pRg5aEgYxSZyoh9VR8+xT4sd9Cbq5a5g2Lvn3LinWu9sQUV4mdGAdE+LcU91YlOZiXWhhoyKEQgz
zMTJadr85cbYdZeIicrAtHbMYqDAlpntdkPiaSbod6a+N2G6yzmtXVd55pL3ijfUwN8e6c49EHHK
TLV60/ZLk0HJ2+2chMXGwjLMPuApwpyR2qTPVABGr9LSN0EdDrhyGOwiZo5cFhHU+FQy9bh5cWLc
bhZwS4+IogvNgXZYViH8aAOSrgw2GcSOXWTVHYWY6Eca4ZrxRvkKrPLOmg3EDHG2THcCYMW4asn9
mMk4sqfrasAND4XiFwAeZNWZjZV+OoatYxymnveYcYfIckntlshsw1R7QwuObsLE3UneyDFNKHKo
aeEf0mVmF1rjGft0T3kYyAcjReYxqknl1RYYCskRtNQrMqa+iyDuUGjK1xxV5rYICfrspxb29Dms
gng76OVb1hqxq4DXVZhRnytRJ65VztZuhMCnoUgOymHj1DFl1xSoTkqhXg3LY5h1z2qUzl490mi1
lwFKEUeuXmvtprWCE4PcpnhPlDa7iHOmwFZY5AgWybZnXhYuap5bwuJzN6x7TI/ho780/IxqgYNH
zOaVNoRQlIF4aAQsKrpbI8QOHP4WbaPKeDfBdtB/Rv11LdFM7wJR2psFk5BxfEvhmox8sJsixKwN
xAN28eQs7pzSJDklMv0tdfnEVQz5ltX+j5YT2FadBfSXSYPnhUh6GqONMZk/ZT5eIW/nveMhgcTb
dWAjB3b1PsnpAYkcIVEMfgsDUe+U5UGpSI/GARIwrKkF11QRP1cmodOypP5bU/kcO9wWNd1pz8hs
r44IXfTDovbmHJBsR+gs7stNiWZir1Y1gmxbfY1odRco6CYcLpyBt/QTfrDF8w3sYHFKhpu2LY61
sJehvcQkE5BlRZ91ZJ+tg4OOp32Tq4VGu3F4Sy1tB8R0xBYTway2mJlaKkAjEPHJNu2L4Rhr4XPp
hGe1wNEd4obd9nT3iCovVUwdFIrsfHYd2nTIKgtvWrxcqpHDnXKyrdLhPHYUp6Fs9xwUgj2MosO+
6vzrCuOjEtM5bqbjiLQnNYgLUPt2pxnKG2oqIB3hm5lH13lG5V2ReG5AebduFUy3cTddhQ9R5KWp
oC0ekzBP3WrrBO2+Gppip1qRvddCHMJT5x9qSt9DObpKd+zMtL4OYy25aK0WuC78bXy/jFdTOrUQ
QEjLqTGr4+6gk5LunUCF4P3Pu9ZnNBtf1Sq8M8trPh5bXvjbuhaGtTvN5IXGttJfJDOtvHVJDPrN
rFg/9MTfx6Eu9lpKUpAYa8LUTKSs6+p6k9QI4M3A+AVKFrVyhUp6D5/lmiJauoHRpW4aVOebzh4C
jPENJkLYpj3hG9sqNC5nTtQuzQ08ZJpUziG0SRq6/TZCPPMRS2e3Gqlqa0LdetOUNZ56/qTtvOTR
rDf5QMJXs/TuPu8TLVR1BG6o4gFA3qJI2QwUP10EDlAAZmZ8EWNHetIMR+GxAYPVk8I+z+Z8COFm
HyY04qqiC2xB3JQ0eC6MgAE+gmTIOyK5QK7MfpUw9LRurCB4av3sthmD1g0E2tciuKLf4xx1qSKk
rEsmqSDAIQMvv5wpoHy2wf1oFcwJ1vuaavnpMHofh/YhS8eAkpdrJ810gMxJCT9HYj/aby1a8zbW
K0hZ5q9iQqGi2FaMXrG5Nhch0tiAvE0WqZIqz8iTZtAHSl4c4LEjVdLeHVAABzkVO4h8M3bykOBP
QRTNeoO/rL7osiXkZl1EokLhMiggTeuTPChkNqA3UVE7I24ALCRBkhWccYMl8G9tna4pgzBFkgvj
VprjvaES15oR1IVkcxNZYYo6UL0MEqs/cnC+qkJFfdZax4jAvp2aCupHvbYFCAvqAz4J+0ki0KUs
e4CuduO2RRNErw4R1fpJnzdf7tOCrnYbusx4M9tM9VbxFkXkcTuXRYwwjq1UR2XpZVH1c902nzfz
4uj7XP1YoltHnJl6t3aO15u5nRpK9DXi/hlX59aoAtQwtWCbDFCx9tCUN/3yORBg/7rR/cj0pNCe
8wQT8rI7zIs5KzD00qvoIkNHpWQVdL6a+/vBnqLwe5iG7womP6Dny+49Lru8HWFn+1zNkj7PDusj
oxxBxK4PZWvU0ryGKckpKf56xvpYrRg7IuJD7MyTcfh8pz6n9GFpSGnXd9MFSX3r0sfbfHzE8g3W
pd8+Zl3vsu6BmAr20/98yrq0vs3H1/n8qM/nrPcVvukZE5jYfRbL1y8P/tvV9YEv7/nxVT8+bn38
4451m/32Z/y2uD6LGMSl94um4DKtMV5+eevfnv7Hv+TPj//xqV/eeV2VmYExxu52RsrAvNIbLDAG
lHWCU8ZgV6mIauu5PqwP+JMorY/nZEGUFOiQefr6kJk9cJBwyIfmPWEHmH1n3Gl2ahNl+efFpmSI
p+Chh+XkA1530sHVYRmkG1lg9lO0lCSI9aXr+noDpLA/1D5kCNGL+lCmCCHKBpOgUZ3yYfkjjLlE
kY+EA1o5eK2+R52ZWtnOWhSRUz6ipqSzW7tBBDIvq5AkskMXyzncXna5dXWMkDtQmPzn+nqnsuz5
69KXlxRD2h76lmHRoohcb2qslB9LWhKPLr2XarMGg61vUmSFM23XxR45Ec2N5eOz9d518bd7B1t/
BvBreKubFYELCKqierHEEi4YNgEtEoWmUF/GSJhtR4FIrj1EffhGnYN50HLcrjftshQzGN6gwo09
bUq/A2u8QPbHuW8eT4lRknTugNpfzhhi1C7a3kHhUaIeLBA9LttCb39kg5Id1zdkYpp9vLXfuK1t
yKMVDT/mwbmpMt/erH+Hn1j3fjUku3w9Iaz3fcSuEeF+5HWf309brpg9DLHN51aECcb4PFnEppkN
gsKn7/uhkmek9NwLVffKNQ52fQqFZ86revpcjsL0VHC1pAcu50BVGav9ZMvj5Ot3Yx3j2hOwPLBt
E4IxHsaJlD1kavkMAwmSEQxNgchszC6cpD3XeqLv1vdfv5dvReOxhaRE55rRm3778cTl2evvua7m
Xfce61NEbE2Bm6OIk3m7fsrqUF3z8pQ18m5dT+aJv1Jkh7JIphTX96B6IsMUPtHaGa46FevwapoE
BEyG7GIDZV/4VYZZ9vH7rr/Emrr35YeJbP0n6C7G4w7BDyFyJGCHiKFXSbFN2oWLeNor2WTrL7Pu
1oFKtIbJ9MKHKLD+Netj6820/OSfq+ujHzv0sv/+aXV98ueG+Xztl7dq835k7IGhg91s3dfWL7Ou
ZgVOo83n+rr0cedMR2ajBjT91w8PlA4Cx2x+PHn9WOaaHMnr4rgeah+L6/G9fhtGfv88ACFd8UGf
XzkAxAqC3LhUnO4bVXOOn+XYgBWqEIe1LFI2KUiNm4zXos4Jxgr75FA0YQh1fHn6x6K/bLVoC3mF
MUW7nBjWPXVd+rz5vG+aM2M3Cc0jSmX75Ry0/u30Ubjkr4uUiv+5bT6+fTmP1ya8uwKeDtE+100x
zTtrdDIGx2lTHC3ju71+EXTymq2px3VjO8uJa1363Paf9+F6Z2YemHiqlp9nfWD99M/Vz9euS58/
4+cDn+/35bVR/tAlSsM5jE2znjg7GcLcW9fXI48tnrSndf3jy88l0toIJam7vtf6m37uW878FihK
flz3sUhTJXqm5TcIu46hzLqn/HlxfYuPU9UICPpglynGeYaz8XKznkvW1XVpve9zdb1vjT/9bz1v
ffLgvw+izo/r56/fr1930HVxvdO3l934Y2de73W0HBTB5wt+e9a6+HX9t3f9eK9//9LfHldEHW1b
65sgWhWpJttwvYysS+s7/um+z6esj36N1FzvXH+PdenzZn3dv33X8jMPdH3J+sQvH/Wn+7686/ra
z/uC5YQ/ql7dhTSQ1qE9lQS9r+b9eqx/3sy2DktjWK4nn3euS5/3gU7gEF/Xq1Zn8eOZ6+l2ffPP
p/72yLroU8vfCB2827pHW3NOfOrngfLb+sfielz9du+6vj7/98MTTewY4fROZkFJj8Fx9a42HioT
4yYFIsvkqd2ZeenQCqL45gwPCWENW7VBGsLpBIvKWMpb6sJ4PMEIPJRJczRIHdrAZppeciPHVAb6
VhM+PVutqNCC9gBkymhX1GAOVXB3x4iYQdUy7/JxaU2gnobHlJaX8xRBjAraGIFIdjlLYrgU6iRI
KZsA6X9W7QdJta4HQKas57ivf/DH6WTOpw1NVLwEiHHsj8zZ5XK+Xlg/bz4CZj/XPy656/p6Nf58
5E/3rZfu9Xkfn/Cn53x8wpA4l1aDtpUm0DqkW4eV67H7ue4s48iR0jllsfW6uawPy8H1cecfH//y
cgvBsCstCUQYsQlVm+XlaBQJC1uf2SdVs9PG6nZ9YFonYn9ejAKcbGZavIuotsArRiM1PIx5Q0se
zuIdjYfwXeaXnVLyQxePQ2zIQ5Q/J1lqwBSvDxTs5MWgYmhmHnXR263x2JTRjaitS3t0znrev0Fg
LV9tRfe0JjNfzM6880f1HYeKuV1Ozzg+HAyzwgaVO0tI7hEWlxl5otuJUHWVQAFo2nQwQMwMCU6M
7LmizrhvwUPVrxYCUpxwjAwrxW75iJsgVQPAqzSa04m0wGhuW3cIi3mHpO3g+ChjYaWeBNfZA5f4
58TSZjcqJIgzxX8EF/EShCPA9zTTXFPX3JE6G1U+KPE5hXCQ2EsF3p9q3AoWB8Y4ErvkT+ceie6B
DKaEkmFW7HwC+nBTpN5UsmR2OvKYgdDBponBZ/hIsYzihyKcawN2x2bu271VKr8yIgwJk9Yir8SB
GaXmI6gmfA0U5tZgkT6M38CmBAc563j8c0AJ/lNnVbd2Frt2jDo/tdiqPeGe2nfdydtzNyFQdkDl
mhjzZO1bXprlPyYb1bBCYlERjuOOSTLyf7r55H8618z73qUTKjgrpQ0irtjOGvVrAcDjmPaEaIHp
3TTkm1YG5TWaqzvNz7NtYBNk5Cipx7SNynkTQsjNLTBHxgUJ3RZpAETKDVAVY5UmAogsyA9lWGIu
2OSEo+2TgLKFMEiRbKl4Krl+PxRYsxBLGK4k7aGumgeHdBtXysDxDNu5j8cWP4zaRLex2T1Dc9on
2ah8Kxw0ALMtvikFoGupkUfJCSo+dcK/yuc630E3oKCtA2AOI/WU1+aMV0+YAIeNve1Ub1MGR6ic
E80tR8PG2JY1l1I0w95S8pfOPudTM21pWzfwPBUK5UI+ZJN4Y/bJrNJIxS5v+sPo1+RfFSNF55wy
U6cUAOv779YAAsUxios+JfKx0oedLnHnLGf/UF/OetSbEDAiSodXPKX5ZY1OKjSQVLYDYDv9SHdR
8ZQyejEA1u0AXuVVVx+ya6MNBua59CocUb/MevMjA1bqpcL6Zvi0eZr8hyxF+H3S1e9xOebo6xDJ
5CZAG6sQLrucOLcTtXL6LVujHk7OHCEoTgn6Gpie+PihiyG4HGuksIPJdQUqDIGtRbCfup+BjPKb
BD+BLei5N0j+4xqlfN4ifqvDrWYN91qnfp+tXLviTJFQQehwtanGSzJO3QZVfu3VVfWcxqbhRU4t
t0odMTkk7HhiZ0u68G1urXKD9pzhZxp7tW88FyRKDc02sZpXknq6XTw9B4MkC6rVLq0BqoC9xDsD
nSVMAa/23VS+55UZ3sZqVoPMyMddgCMX1Y0CWbiuL6VdE2ZoDS+atNhJqBFPURSwS8t34YfWrldI
1bXI74ksnSCJQpQk+8lvpNthaG60wit85NbKRJ5js5BcELLVMW7VfuklpiVIibKEnkKpLRuHfelP
82Ua5reySk6UYwnvkMfEYq4p0icHbzeFajsnAGVSauXeBiNDpfRQaNQ9c9PcG3pyq9mpRaDomcuf
ZQLWsCp5DPgdcfLck52gvQcQYvriaciJ1iRZXt0NKcmSKRsSFNlpiDEbgtxEIDk9aibyqyFTduk0
efAH+VHy7iYzs9MwciLVFYIZjDIL0TBi+hMVR21n6Dpf2nyEG0fOpP80A+w0cTTrWfNoMN7ZaNg1
0ARpJ7tWyAON/VvNj0A0guKwuxY381ye6nQpkqsKG6EQV3YXHYy6HM/GqPiIlMFqRhPXpSyo5i0N
gOmS8QzJJPUvRMdAP/oQt2W0nX1CrHo9gRwsDOq0c35s65ow16HLj5XBjNDSDNhBgqM8KISzSbWJ
yDN+1KkahisfP+8Gypy+K2naRE5ZE5SJmT7uyPzkzM8R2OFpSynsko+FaxeaF03Z0YC2g72mpWeq
1bSCAjX4hQDtHQUTQkX9th90edTx93BAYRI1wF3j9uP3CwOCTbUHUy0xyUxJcuoU/UKf3qqmVM4p
eta0DNOrQYHlYWRxf6QptynM3toCIADrwsmSU8NGZr2/7XtQA22Nej6Q5ClQ73/i/HiyHJD3AdQ0
L58MUkY5WWloTzxdJndU4902AzSgssXcRHfiPTSqV2Kyz7FdEIra0LFryXPYUMu/0pT+Zm7jk1Nz
eiPW4jsz5n1TUax1oiua4ti6Y5QntPVohPrBlWZpBAZU9hkiWITmeg43XS/oVlnjrRmRLF6mxNka
iFngnjknuCT0gkG8juCXH1LB1g0o028c3zK25NqoDRz79M336eojxUx3Y8zAOgq6QzQ99iAztr1y
W6W4CbDN346Tvqcxl4SBTkgDCeS2NiGm5RCvbMdrpqV7M3avdLc5QH3eqECjdPBTsTUz8ZDgzL0l
BKzeaIWGImw4dilbKOfkUjtjfBJo7jaK79Xl5TA2zl0QBcMROmARZbOnWXnEaIDovKwoXB/rYqxO
eNF3Zppj5AKLMVlRz2lcB0pbVRdAoXBtYXb3ejPxci3CT9USc+mjtXf7ObrvNFBSU4bVvagUepi5
Q0YLuYmeplgM0qrqwRc3oGbOCV7krXzVgU5vJ5xobqtVHvl+YCwWSTKEUZNeFHmQZjQtuy2owi7q
TmaPa6hMTobyPA2JBKlEUAshCDVYkuYFaeGmqvX5G/K5G0zObAagjRt2Es3l2rXPtTIjpdJ8mVBq
jFl5GpRUeOmoICkbM8K6++HRbsKDkDni/7geAWckMxe5o485k85+2MEHm1wTcsweYDph6MpNCM+y
ZdxUOoGrC2jqsb6jMkyUnLGZA/UsFX88+0O1cxKaT1rMHKme3qi0+ZveDH+U+Xw5EoIGr46LO8j1
XXgsMBnxA/XXcwZyWb9HJYHSPDIVF9Q9YAlYbgHqWrcq5wuuSnSCu4pDMALckzXPKF59NzCX/PGe
3BUpNiqKe8cJf4EUfEFpom5U6hKXgADvtEkny5a4CjDS9vcwS76Z5PJ4CGLUDaAdkt1SaKCBMO9D
+ZQx/6EdbROOS7SMJ8roMkMYq7zKIKxApTCanxTMBPNwOSy9qknBj1kwbln0ragvibZJwruob06y
mOVR+gFd+7BF58hJuYJsjmZQ0vXF5yrIHEmzG00n/AEZ3CPs8l91ZYltmVkg/AFF9OF01SMDSBD5
bi0iFPa1uR1CcJtO0pXHSCFJ3aq2i/2AA6o+Ii7DQxF3S6iKBfoGay+TC+YMGepP/2LkpzoAYTZ2
yjN2TQbqhVOctIhmOrALrobGfcTZQYITHuuHbLZdizLVSa1vEggTJNEP73Nn/ALN3QOcnLHfIx/K
jKs2Dck+QewXw4jaVTj/rA4xXWFCoASYdEbHqwHwORIIkHp4vzxCH4Z9Hle1q4aKBTNVxSdIzk6Z
cvLTm+GGHMALh3EQo6p0D5mpddmQ7PfOwCA8UfcKvoSN3qqHMc6M22x2Eb3QCIUdqoQvQBTPjRnU
5xYOsjuGtXKdEmNAPgChDmV5bplAC1vNzwkmdaNdpiYDWKnJfs0yjQYhzlAMM3bF3g+QzqpgGMsj
FLq7WE77Qhh7o2+Jw9bHkmJsA+/GGi7TfCboGUx2TO7xVIkfciY8rDRjJgvST3elqRPfk8V7pg3P
VQGIs0NzkKoQ55WE0G4bEM9GzNXBgTQG0gK8nPRGvj++7u5hQLRwkcc3naovI3T4L3aeveWZvJT4
PbE4A5R3lnxjbA39SRtJnQWmmnbshYPWzmeiGu/Hzn43bRMoju08VTXxJQDUfkRAE12ftB+UteVh
1Nm/UuNcJ6b2mNbyqUHZQ4NUeG1gEUsN/SjMgRsrbTMAFUGX5Ff4BvP4sWyN7L5p8WlmabYdZ8RO
caQ8QAePdo3abvxiyjzVpoqei/nJCmvyg4lNC21+S8skUUgpGjeop9nzxy4kpttEuVKUro0wDYsJ
MEWU94p+HnTyESo9Lffl1GOWGbdS6YvtoKViH0gHuiXC1y4d8w24OlJADQY62jjC7zVVOPh1rADi
vdW43uwULKten3LJBT7PNGOjUt5ErCJw+GnBrjAhkkRB62/GChhR0MBh7kIwCAPVUEhp8UU9LHRF
8m+Ctow2U0vxObUJBFk4Il1rPmVMl2LCcLYFqrQtWLJ06yNhm/sKEYyKO0WPTJJhaIuN9QB4Km56
NwtQjzEOvm5j1yKmjVhI/HYJcDc5mbswI0o3zSZE/Hjo0XLPZC0YzJJ7uwGszVkzy8g6a+LbzJIF
VLfxyEENxcqHJgpU7DoHcwXreokXI6lFlnV/G2cke/mIt0JJ/jkMvtAlLS52mZ1zwLEH7kTE2T/I
TXEREoi+86f0UY11TvNctDDCKXtHwndoEGpf1MXdODSPdnQXGu1j3ILf6wIsJ4m96/PYOvJr1EtG
ix9vFSfgx4Pr4yb4olrYlBzQEp5uoaZbYAmPeKjAvgUd8SeBtUdRlu+lAcNRxInb1WCbxCzEtdAy
5HQ+gxlRaxrBrd4kw18p23JbKZOzL6PkZzRY3+nf75eveIyt7tWkykUwRvpQ45hW46k9ECGGMz8m
wsPPa3fonjWfuALpXEbOLjARsSdA9k+/qkpJMC4Qz8ol4k5jCgLjPi7JLsJD7gMFNWd+0pLIauYV
myBownNXAI0wxz52KQyjwas7LgPdw6x1z0DfiJJg6123c31Wx2jpCOBVF2beeEmX5jun1u8xttKD
JVsAs8FSgwCVUIE/bgTZ4FE1lgDMReDJLk5PNhk8/6MtznGDTH+jLRaO+V8miP6/OnnLm7fmf/3H
z/XtFlPSx2v+khbbzj8QAhs4Hh1QQ9TAMe/8JS12jH9YwsK1oxkSWZTpIOr9LToUahsOOQfFr6Mv
r/qMDkWkzLNt7oYcgHP3//6f9/F/Bz+Lv4yYzZf1342ZINe/WDOhJvFPV03J5Mo0TOuLtLgCzkNr
GTeyCe5xCwDacYOsOYURtS1DRsdOiwJvsKArzTvZEJAgsPc59QtUQ9Xj0hIdAmu6x+370jhp6Fqz
XeN0g4orSKd2hH5VZGQO6HM3epoeWReQplw7oG0KFSLWsp6jlgpQ38knYlXGvYOUjmgtcpESG/cO
cF1TzlfI9eJxp2QKQmLBGVDTdDwj/5+981iOW1m39Lv0HCfgkRj0pFC+WCQlURLFCUIW3ns8fX+Z
tfcuHfW5Hbfnd4KAKwsgzfqXCS3Gx8Y3gVYw1bsHvUxAewrM+HoPfW1hEIzSVN6vbLRcQnYmugcS
Vog/fsod2KZdT3w8GTtB7TMFS2fdOWCkCavAZiysu9iuLfGzXeLZklOAyIq3U1vHH2sYpNjLimU7
wNBD7mM/FqJan1NMiGjCVn3bvYvdqScfk2gY3WOGSpHZP1b5eUkYySSQSZ9XRwuSyScAx0ypB1ZP
PuDqvk8JDvT1Al9aGy2hXYQzWXjVz9LxfobSgKFpq1d/MaHSEhFzmdYLJFyHFHr6Fp2Qj82jgUvE
qRrOtY/EIG67a8fo0TVT6+Cly6epwIEMBHRbFvFnNEzpDuiAUmZBfqdrkdy9Tr/CfH7qW4RGaRZu
G50xlj1iZ5aM0EraojhmQ2Jf3ImmrAGKxDW/C9au3kwDISijbXwOKxQhaFnaIMxCDF6TfetiLB/S
FEpt5t72R/1QTYhPDFROTXRIfYEBjtXsmVEXm5kcg43VztHByHAKIFjIpe/HLAKd70uNkyJznrY9
JBNG4m6dSpuCt0rP3ldde/K6+q0FoJBGwutjSArmpuv1Fd1iS+aFjyAsauBTZFgEwjXDIal8azSs
OOroY5cePMZhZlR+Txt8n+L5PRKaUizpccCdmjrR/EaaoA56awRTYYNc6AYp5tFpcWvj2LuC2Fln
2OeAdrsem0WkQx99rDj8+qVlpH328oLfZXhf7Tn9guI2CdyBq9s41VdvzFFnTzCGQ6GFVE0171gw
rycWLgsoWIYXvBSzmpmKmeH66vVDxlDE/qLXyc/VbCGNM3vaWDXuHxohQHZQkIq2TVdQ8BTPWb5u
9HU0I+eUhc8aHmw7v1heUwynTLiKiwn03jggFF3kvwewOFraT4w79PfwMr+PSW4fsjI6pmX3I4zj
CcPSBW8p33zHrP9DHo/W7lOVinpPtAOAEyPSjU4uyjy4z4Q0Bti4EVWRbDUP/VqTpZfRxq7ESuX8
O/6eGR20IFvQfmCj35jWGzSclMiHyQ4q3wV9bsnLzJiBOSEXFbfRqXxfudN4cNdRjgSST/FAd4qj
OChheIxNZGtAlpj2QY7uL8z+0eP2GMHtpmq68puqKbsaiXif8sT1Qjw4ifkYtriKgq4RYeNjtTuP
wxbDhvZAhN9WE9ppzL13BKeg5WHKSljWcbYbqNKdgeEOCFasF9/NEfBpKYpnzKTEbsmTl0iLx21k
TlgTptWGSDgTZbLPdGPMUD+X0y/NgnGq5Q3FFj0mNw4Ar03PQrPfujyOH+22PYVfGoxc4s0cu2c7
HQKrR8qXzGSiGL3zKyTyETAAzXT0HocM6QTeaB9sExqn9yMvU7Ev0hSstsh5dPqCDCU73uk4cZCr
Pp6KMIfE2PZEcUWvqoRPH8BtbgtwrJHBP6HpX6ZyeU/xBFvBPJ1ONWBlOoXWNRVaya9hSm5xgwJn
XCNTernVPjUNIuyPeLagKFtBW9wRnrSJjnNTJPMbyUqY2sBGxjr8m51cWyxeMmcCBsO2YEUisKXy
WOzb2DQOXLXZX8lTHtInCyet/ZIhbHcBhLfk/2hETkTY+er+KS3bc8yjspmyKMHAS0seetToLq3P
MctxAcQFf0Z6hqoE1q14NhNqQmuu65jQmgLOBYBijfRMc31xGabovSktZMgixoEgNKmpb8dauy76
grlMQqk2QY4Y1YZ79gpG/Ivb5bCVuDOq+aEIO4IFI6a1yAi2gqxUlAapduhBbA0fBQXlFC0gABKt
wYREg5ou1oKlTmcGdxVa8c4KJyuYRxfnIrJNtvi840XX5nuykLWvs5Gbx7lkXO7qQt/5ZLuOc/0l
STwBgtY/zk3V7OZuftWGXD/NwyvKhy7IhY67KvlpsQ5/qkbDjr9v5kJ6f2qjyL7QGNAol8QGJeZ0
cMDWyEOhxSN1pZ2zQ7q0Pq4tc7/NLeeTqKJPjat5OwBebZs6BWNRp7RID67IL14EbnPDIzx86zDl
GS7qSrcfZV/rZPqI6e76aRXHzvYRwFhotM1sN1oT4ux0OKJ5svd96eASPh7FQmaiPTdPmCrkO8fH
mbFrMP7xEDBS9yOw6xwK69iWLLI6OU7JlMA39D+NLlx6X8iROkUA/wD/C4SxHh9apEKYzkVcWfJM
8ThCqBvT7IJA5ofRwfh4JJ+CHggNYkMcEt2LGxLJU6+cWK+aF4wZko3QPJfZ8iErzSe35zuSYVNB
f8PyhLRa5qV9e3Ub4LAsXN4BDL5FTbhyT06nlQrqxYlAISoJielLELY8yExxDkY9xFdiuh4SYqUe
OmcMer1CSxsm2ymRtS4KqibxxdJ5rbZ/+RYxdcayr+K4+xg3uMFBkNBhhG/mya9wdvb17aDFT+Y6
5lcDhW/Ew4cN3DVcrSMzOPckGDWJij80GXzIWOFPHy0ndZ2gJVo7wHTqGPcUxea8OOGdG+40b3l2
noaFGy8zmjeXcNkNkQkHY9IofNKYbdO2XjdAo1z9LDmY3HBTiI/e7NvfWh5E4I3hdWRiHyzM190B
hf366un92wK4+6CH4rli9HZhPtvtp9nGPSnz38CZKWCaHiOgKXshXZdKoey1SdBqTgJZHsEh+JWE
Nt7CURduqWm8rjIYKrbrq2eQSjZEL002xnu9+Gk2+OemeNRVY3cKcWy3yb3ddjU9aZmBJxEUlIA5
dunR09cTnunvTKx5qLozEkzs5fOS4CvrddS1yxWfM71BG1vq88xAh9yYqCcXqtW4Pahg4uCGhz+K
jYii7nxaJ6yv0j4WG7sKYbWvhLmtmKzh/u2fGAUOm1GcZrRQQUbuHL67AgO6wtr6YzI81N2abHvH
KLaYz5nYZPjHAQ/BoLCIVjCs+Cts0QlfKZxsV/FIv0SNqrIWPGfcnjuSGzQvw8+mjepreBln6KJY
/+lXKkBhnHpyJk7eVGS+OkjjdyVFMCGYgqsxV6Yl22US/NVpx10bnjstrbfEXRpOPhwL4RJ57gFX
unSBi94QrxozsmjjcmNgAs94iWRTfcjsbVhTdIif/Al/Matf+EoNHqXYneBK8j5OLErvqyFwB0Vv
wEUgrOo0GNbnbuiXE+Eg9T4tqcXrlstQYvK22tgQJDb44zHvnYPjO+bW5WIGxez6WLRGpPXY+i5b
X5FA8mRjU7o1sQe8eitKtqL5NoQRqVZl9C1Zh5054tFgpKI8zBRHMAieL8uAczHCCQ9P/fEX+Xye
FDxVO8+iUV4mz93ZQLAM22yGmww1qXp8QVoEIPVLKs4WKlZNZV0JXUthB6DUwr/ytRFIKbMeXVza
n6mmdDRuYs8QUZybyg9Qk3e4Y+27qfZOJhIQJkODDiNife8187zNCWGjCl2dnW5+ycZ62M51k22w
QCnRqAmLWUfjB62OjAcIH5N9mndHSz8AdTjbtO9RHfcMwQsz/Zro+lPJYEX2hgRiIWXMfYB9t4E/
ePJ+CC/aOfpASRR2XggHO8Ng4OTm46UqfqzIOTfOWHsblLBADL7+gh4FH1uS0st2n1Tdd8ZKb4z0
0Oo1THoo6Pmu2DoZDJJ2IZytJ8XSNSMUqWaECYtbNUGsOWSauM1udMdqz20dFmMNhj/yvCXLQ7To
pxRRI3l1+KRN8PBWd6r2C33O4JXWrkwLN+i6Pe7o+L6FOYb0e9Ksvb0wwFmXmMJfkfdPtsSLJPjW
OiCuGYGAGQ/gqbXMp3gAGI9SwhFj9ODZmL6hcNl4qVZTAQxJsWtcMHOnHLfdMF1SOsZ3A846Wowx
9uz13B5i+qIPk6qkHdva+pVb+YcRC+nApVwaw7kYkdXgOU96OpnsUbfXE68/2GH3ULo10xhiVHeT
TLVa2ocwCU/g2lhJNNanyKvxoR6m6gCur2/oQ1dmYRtvvLjm0xgxloh084zLi4tvKMg5RBJKIdp3
qzroPUNZWA42MQJFvau4kffkuG1brTvg0PUtnQxYLg5+DSGisI1jMSZhsoNXvxcTBaQTxbkDzd/2
S4xCAKIx1awRJwhuMdNAjRYzECPJKNsKCk+ggxnsmYKsCLrTX0J4j3GHGtmIfUzo6jmoF/9LYpuf
DT3scfzQ3utlxbS/Pua2b2MT+RGDAvrRBIVdxJQd2jvGIoiSmc37slLruXjmRkQ1mHr91cBlLnAT
6ZPVMcpK13Kb2oNNPFj2gtP8gw894Yi52ovm44xXt8seGTFGji8pgQYdrgz8pQhdYyO+6EMCxavA
BNUX5E0sCBuWpZdRH843rXM+1nhGbTvz1Xcg78RpS7/HMMqiiB4b5W6aUIUadbXsG5h6I2avWRZR
ge0WaxM7+DxlxoTA8EvfaUSYJgQgmNMb1rzVpaIpSEoh0M6ZH8Q8B7lu1y92cRh1iEWJ61oMEZ4p
ZHnUGWWJIdvODkV+KnGw89LvZRR/TkXjPOCUc121RWzoL2fjl6+1b+iDzqLHr6BdmwN0uGRDVWNn
FpYZhMbw4DsuwgaHZzieoN3wHeGIiIjiHT2KoIuKuucye5ugthDG2eGYMqVknk0/kIybk+9vKype
IORY6zok4jrT5JDH2ASza5fbNUQ/uuL0XbqzgeGjdKyqHj13Ct8RnbeJ0R+dM9Mi6YcELm0QVz2Z
d8zeNMmo4gkVgoxz7L0RiwVFz6xSNDrT02WYjsvgbqu8f+htJM/xAEbVxeXeQ4xuTrAqhLV+Lrw9
qV4hmgEalyo0rlmBAWHPiMdNjXQ7IozYtkSvkBFXP4ZyXBKFzJusvLwajmYfekFWRYsRVj36H1uL
J83tP7lEY+4t1/w+EUILNM+9jBsmTCIpaevjqwuq5ZjRtaiLF4rduHxSfdHHgWezSD/gzThtyhhY
Jkjz6EMO8ZG52HLtG6ChvobGF+Mu8L5ck9fMhAFjIBkg2nD6ujqHqUvrk2dZry7Rsdfe7z8ka/yy
YrLGFaUBS2wSSyUjuxu41rdVtZ0WP7JBVCct6dMj7ki7uu3pduTCcAXyfN8+qC3FjW6MklBIO3w2
CXlfCkLXwrj0UXCu2p4cn6cb0ZnYh66wjRsZ3VmIS+VugmoOWerQg70dYmriUZvhUybFIEjwKRNG
cKtitxvfxRN18mb6VVpddoqJDd1F+IJ1nvlp6FoikMRYHvHhZXaMFqKnRf4+ac9u7Azfprw+NblP
GQt/5UvHWqAPbgvEMc3o3JGxFAMVfa3J+T+j9jtCwpOr4cQG4Uxy850d/zRetwUkfMPMnuTjuiHk
ZtlpHxBrU2LRp2cr9K7a5DKGXMhGSaL6pONdGQwGJd9QP2KevbwPNTy/W6gAet6/15zmO00RxRDL
vdqiOGdTDsVpesSRdNpWGtl9WfSIvUCb2B8n4iUOFDp1qHwhsTrc2rUoqMmYa6CjgDZo2oth1LlD
CJhbBIZrvjBJPKm/0D1AaSBVLU2xRE5X0sUd5yGsiSB1tcw+tLXhb71ckJDjfvFrE3Fz8b6payr8
9fh9mBFWTRWyX6jDtmsMB7I/yCkdsQGQkX1UarGMd7cZN63+jC/C1YC4iLQLkbngETJJiidUqnv0
Ft06QpL4gBsaQ7J3o6Nlh6rvNWDW8ZV6beBZIakERZGdqV+f8gSnlMbat6T74NaGnks0a3iI8owI
EOvRtsyHZdGavTPayGV8Qpso9SF4V8rKfxYqdM+Sp5hyH1FSlEgtmHcqsGqasRA0hfa9lq6TxJk+
ddxKuMGxFTbFx64Q35IR1KTp8m67KraefFiUyMzWhUkj0wUiJ1mvSjLr3J91qV4ukWVq+SSQuTWv
pAnw/RCt0+nJg2O+LtvOdmmp5NdCODxhTc7cb/WMFSCEff0o6XAeddpDElmHaMzeyOB716YM+ZU6
SC2KLEJIf982uFDkLcY3hYV6iG86uNvzbB5t4PRTxcyolz7ITbRtqe2eYVfgNAgD29u3YXuNOhOJ
GZKiEjdIH06H+KweRgtzcAuS//GuYDGiiKui3l1+tpUlAKSRwKi74UNyjeA09Ysdb8D/S/0ParuU
SYZEdrynEvbNH80LhdARzj1X1xnaA+bVCTam0sx5Xm2GU8zHdDgoFo5x0qaZKLvTlGT9QSm11DdV
rYjarOCyUO9j3qQkJuqrS7FYQ29FFzN0Z98csJMe7SP1lv5YhtVOeDS/UL8YNprDu74LbeSl2Hfj
QiGJ/ooXrvl+uW9K/73SXo1IWuO6GrGS6GkTCt+vj3G6AkvBz15gpx4styNIPkn1i56E9sVAecB/
HE870tinsx5h1Nq3nov9slSFKZWR+pyV5DRmjKtBw5H1ZxUh6eCPVWmdeXThEOsB4OJSH+UIQ7W/
mYyu83HV7hd1CWsp//IZjWaEIIcpC7WmFuqO0xPt16rPxW4pY24zMwJgFjpyCCnfvi9Md6HBrD3v
pq4bVLabUsP4vHgjIlKCVapalVhhUHYlYakD3nUiwfi2OtVLEzPDcH6S82qei9x5FCAFe30ZxrNa
WF5b7RwSyzce0eJnq27ITvCs2QtSvwU3IgMBvJvWpsdPsGOozuSqCnAvO2RzmlxmOjZKmMx61MOo
FrW8n9VanBBz06OTJx+J/GPlzhY1bnVWi1U+w98xOaGXNYbKOkf1bJ0H9yN+h/gSK6GgFIncrgho
jjC179roMBV0k2/N5MNPzCAhdTZ8OyfCWirS14+z6XgEchRPaIytK0Gf1rVJ4v2gmcu+6+JPusOU
bhbLX8fgph2g1ImTN1fOA2kB42YlpEfUTJjgtNkPrgDpyhOXSGpOKKGiXUwXRy55zCimh84Nf002
tG8LpiBU3uWgZ2O/IRp+tInGbkcyrfF6hahSPI5kO4644x470FBjbCsaqNCJr40DBuHMMGjRNPCr
4EiAXn0AWwDBhTENpM2X1ltqXLW2jgH5YeY1npmWaiObmr1+8xdK0Kk1PPSefRm78pitxZVMdOCL
0iivMuAGfv8DBsFgSABu8AyIaU1a4qAiV9+nPbPnaVqgv3OLG1eaTDyE28HbmoKCgp3lD3HWkKBB
rTwwx3zfM8XaeEL7Qpgusykyk7SquFBoJw5+aBE71rPzTvfh3xtz8VYvoD0EGr0OzTrtnJqbwZjE
96QtnousAnXoxvQwNIyxddLmawR/bvJgOGZ9IeeDP3OpcQozOkr5TYyfjrWglNJNq7jcF57MCbYE
rNgyfDBHHPVj4b8DuCXraVya/FIYSH+HtWcMEo3BkNDVib7aOgs+1QJHt7Nas1MT5qqJslHPi4u1
ivy28AQgp+8wOBu8n/PiJVs8QWFPE1xYLRhGGDbWEWqtkZtq7X5ARoiReVkSQkzFNFAHsI9l9Fc7
xfZ+nnoXdbJtJJ868HUk4Zp7Hm0sbswq7UrqcqwS3YDlvR1vc82Zzq0eqL33RTtVpIXKM8sW5Uvl
4JpijBZDNDIhyh4SiFhlTwJOfo5CXZxn3cz2U6Gj9pZhU1LLy805NTo2aW3/DXAFG5SREOZiOvhT
GF/qhSfGry1C2s9cl460FgsRAx3nqaZVnRaazUKzkbjnE17qUTahAUEMnk7ztisYTBrhdLJN2rVe
k7HztAIYPhnfnVjn8e4+J33+E3QlQJv+alXwkS04fUPVvSQZc9wMutOUkbyYW3DjeKqAW4fHMox/
5DVk4dkjIcaaakpvLUSwwlUY5tnKcvzhrykEMicDSRvdVsDFz7/PegOHk78sb7vvPtR0EpV3/my9
pP6rvQCMJ46dwnRePtJlkw6JEDRYJpCuqv3gCQpfGHOAnPTMs/FFguZ6aOLkJdbzNQDMcPCbEfgO
FZ/zLt2HlgnyaA10srR40EUJGqz5FxzgNthgsDjPIUx1Kmzxy1i8JcUoaNee8NOqAqEXT5WpQa0s
wo9hLx/2aqfjfEs7WJ8MDO03kF1PPUp/I/XwIvHK+lEAa6MP4qkPR3J18h7DAbJYuMaWVf/yNNhL
pnd0m/TZWmxna3p0pWvef6NnmPbCfMo1aHta+jxX82FK49dmocbm5y89hVNuLMpZ8OKn8qX1MFMN
saElAp07gJbygFeiu2HqgOVgmD6RTPk0gi6Wc8t/JN3f6wrEOI83LYoB+wK7FrB/45hkra718ljg
knbMX7o+abejZT6vNIA8wTCCmeAGZtMD3q76tQlDknKAKZNmVzUy+3zm/0m+1lQCyGHfVyUU04pq
jvasmfU5pE7i+vm7Jtz2Q44XT1g+upDUjcQ7kVr6Y/TKxyaE4hePyVeIG7t52A01aRRu8g73rSzI
CB3wqxLirGFdNIK3NULVCXQOcGIEjdgOgpgLIL8q1Ta2X+8c23wACCRxTujXKRwPw8Tw09J3VCEe
gM9tc37Mf2nmiJaDq+q03+d6vYoy32ZTdOnM6FPrGh8M90H6KbXWYyZjasD/PswT4BoF5FMzI7iB
szpvHdeCuztaxoWn3bioNbUYrMi8LIK2tIjTt3olym7xGFxm9hrvISF8Nh0MU1M3L0H645jKegxH
kCaAmkPDMz7oBwEDbYDLKBi9zWjcz8Sidme39SGtqe2u86S0i1E3/ER/k824uKQgjCh9GuZwtLzk
1mMtx9gDSyjsEJjO4cTFPBOsgoupzHFaINOzGU/AUvWC4ZfZ4YdKVPtAyF2CYpPQcyLkDB+BbuKW
AkCBebhaeJ73rivWdl8rNajyYlmUjrSbv7lSU4sWi+mN9M4ZR4LuQ5ifeI1KOgE+BEStMfBRxjpP
aVdAjJQzFUMuZjVCK/SxDwqg5qBoyLkwoRSnKc9KGRN719hYUXolz3BmtPNZc3UuPAU6Yh8QiJVr
QQZj5pPA40woVlacWKdZL6noutM5kouCKc9Zf7PkeLtf0aAgnqIQL7s8dRK5if4xxqcgNtOWOAKv
OTNZwxNPrc7kp55w9jcyuISdiD6TJMLPKZIWBurdLWjgrwnsAVaGlnvWcIE6zchzKIDi5QjV6ohw
H+2K+cx9uySXRZ+wsPL7iWrv/eNT+UUo7FHppm3RuSGKjKAntwldZDzYC6l9ak0tNLMiH6ctGB/5
85mhinecPQKi8/WLZXc9M9fykzMayYW+AHOKHJCpKj2KdJUVYok1vKI9AxIeZbEQgbiKZgEKJOrN
s1ZSu5GRda5BbyQXiELOmBXNhxJs+KwWTuzJ8AWivNQvxH693OYMeUACkFX0EaxYgr7Isaitj7lG
s7ib83naGF7VbutWp50eRvKq8VE7433BdCNxiU7upOOK2pnL8Pqp9z/8D1nvv0PW81zLVf/UjQ63
/dp//YuW9/i1+Pm//1dQ5VX79Uf1O1nv9pp/fEDNf1ETFr7vWHhtmgKu3N8+oDpuny4OfpagN7GI
Wv+HrGcb/9Lx5nR5JW6geDJYd7Ke+y8f11Co2DD8LM/APfQPct7/i6zH1/h3S2JdeKDnlPg8QYka
oO6P1A69iGsdcwvtkrdxwRBJxs5j5cNI6u+127565oGEc02K06TW1Vn/17E5pGTQLgs4kXyX+/up
TbUgigMpjIiA5nGO6bPBXndYgL2jyNLjW8lcK1NOKV3XYW0ckRSudiayjVULssOYJ99OakvptKJ2
q7Ny+fr7qb+93f2c+2G1NmvwlNuB4KgBv8/7wT8+dQJVprn/51uotT/OuX2zTvMA4PyZyDd5tjqn
NLrPejr6Oy3vT7XHhKyDDkybQEej226mB1Mmux+1Vy08t/u37Ux67akjcKlgQjrRSb1a7cpH3FiM
F7V+P1FtqsX9zNvp8mN/+4D/dPiPfVFZiX2XuZCeYKvTs5zu76TWLN+7enrDjEea8sxQbEhJkqtq
kf6zpjZNcuJXOgHm3mp7sHQU0T6poeovu19F9ef9sVmq6w8tZt0Cc0BQc6UpaWuLGsMObjo4R/EG
ig5l8ljCYuomrApSHlsDvwF1otqn1m6vU7e0CbqyN3rjUd2ni9qnDheGgeNVnB3UFnMJwdQNUeRv
r1Wr5mQ/u4M37dXW/eZXm7c3lV+QFLnZ0B5VGD0m6i6PFHbTZ7VIJmNEg/a1lE38ErWyYZdteiYX
pYm/ltq0URcFi2ZVQWJY3dmr8hgFo1ztlx5aUhOdgP5LXJpIElPIl1ow9RoYrwIrkIqaHD2x7NR+
hZypNR0DRnhc+kEBgmENTnJDBe/bVlsROuGWXxSCpxau9ClSawraA4H+axOA8/O61CQOyTMENqq1
X9rYncmHKZQi0I1I4pEwQ++oEDOFqUUKSvtt1UrezeiC8SmYm+3N9kY5X9w8gYQqHDQzqsni2Y18
GY6gX9XPodPlI9SqUCY46BgmuIDIBErTMwvMM6PAS1P3mGKZpO/uX99j8rI1G0wl73iSwjfVploo
+FOtMRy+MmkS+5v3v1dLMG0FsNgoELgg8Xa/4rOs/oV04B5Qa+rT9EFboACCdclB2yLT66gwRJu4
XGBfTd7fAGiUSCzUoWxHqiC01VxGXYm1IYMnqbXNknbgP7fvdXMKIxmQujiGIOpLqWtiI/UjWMo8
ql3qgt2vVbhHaVWe83ClkUc/9qlm3L2/bSo3qiWFLNVKl6hOJ/s7CaNTJG855gSffKxt95O9ntIG
LHSV6Ko6ptZsrI1wFc6PXPH2rMlhmlrDbIT6r9Yw6mxirdsZ1vBDqBFeL8eWVkYZZtPKVbVdrukH
Q2T1DefXRgsoWcGYCtpUa6IrEm6m6EGVogwJY2Yorflj5KBaAf1RC+8T+biEAqNXXToiLnKh1u6b
Ar/1HROTX2rXMERfBMD4LsYZiSZF8zrK2EherGi93uHZGObOAT7gcc7E59rOae//+bGitDFUvW/P
1CopA2g1XJy/f+HtZ6ohNYZfzbnuDfOkFzhY/g3gql95B3Bru27OON7tZ9GSTAuTPdCVZ6X85ern
omKSqKdaqh0VqRXkwJpHBeAOuOdSsE3hAt/vV3V3VFnnA87AibI62fnfnmD5GPuDdiikSet9l20X
j03Mk2e2Gi2wnCPdFxHQZUBoIkCEdFWqRDOBKI3PygZHGeQoqxy1eXMqU9uOYcN0X0cY7HfrtEFr
yrMuCI/WIBDsob5AfB4tf1ubfb315D3vziFTGQ9xUFqMUwDoOZ/VvrBc3ryqx71icNKLWrg5CtW+
0g3IMUT4WivmxIOc/c1yhqfWPBFxk5ZZO59a74MxURz3SuEG4EHduS6KmdsB/tbZl4txhjcnQfFd
pBv035mcn6gb/LZtN2Syln7M4x2RQlS3PGrq8rfyQqrFilMHgne4UhtTgfeqGKRKVgqR7zWd+lEF
/NFXyc2i6m5Cpcyl1GbPhH1X6dOwI21l4y2rcVaLKDI+OyNEiFU6gBHw8dfCk540931qk3xDH0qc
PKJOVIfvm2qflUbxwVzci9qy6bBBbuRb31bV3t/e57aKaUTg9rR77jJqpMk3hNczj1czeBOe+Env
3lWmO26HwYPkZMCcHgnpCBB+Uv6BP4+vOfdZLoeSYCcMjIySeaEtd95W1XEalaewQLen560LewU/
RFSrJDEoB1m1qnaqRS0PqzWNUTOdhrzT7q9Rm+M79MLJ7U3UIbVXvdHiyvJPBktyU3duzdBEbify
Te7vFIeI3c3Ewe2GAUp0O4ytLuNZdWashpfyNalcU5uE+nIR7tvqxPvm7XChxs3qTPWiXD0x9/dU
5983b4f/+LT0/hoHkvmhH+rbN1Cv++1b3k68vYfXtCECNWFSoabTr7A8oJueKG6q7dC0oa2H1EbU
PrUY5NH75iqSv05Wa/fXqs1hbeJz7uDuwlk2vn+IE+Uq+QbrGqiTNVt2t2r1tvf+PvePwjsTZ9Ec
SFYdVV9OveQ/nfzbO94Pq5fcN9WLf3t/+aXUvjmhpRDJzQJZQTdqcUdy/ti0loJQ23lymOWD85iy
6tvI6tV9YTtFuwud5YfaBckIQMWXQ7P7KX9sqgP/5b6qijPIuhkyTPlBlhov/PFet0/5j8cH+M1B
4zbQfdQ3ln3N/burtU41Umr1fo76aa2V0nz9cbradAwkJSPgXj1ZMLAb6XbE/yEX6s+btJ5L7hlT
sddwGa1rfONHpMjbSg3yinG8xhGcHfS0MBvlhMNTQz61fV/cdrYY0Eqc2qRjki6N9+OWfOXtLdWb
qG11+LZTbetLPu+McqUW7ZF4I8gArCddYyLb+uceE6qNrjn4WLegRaJNMbB3qEbL7CUvwCEbzwFp
K2fP+NJ+MOZu6y1NdxxtdDmDQa63LgfQts8tNaix5CrZApin8/uFdDlZMLImld63z/6q22e1FjeF
c1uzk9E7MNVHv/I3THfDzVL4gYFvmS28aaTxgXZB5IrTqhrxzdJmNC5zhlwK44xkJ652ulqHYY6J
fhgmx3tTluzx25p1kgkELAfMA1SKOjpw5zzYFfYBaJvbqO7PqZy1qLUCnjR8OePQ6qV+7uVi8sjy
6lqLIPLK+aZQNOV0fV+ofS4jhK1lWAgyREd41NpMO5W5bnaUGPBUIk23SV/XVohdobpjIXtitYCb
P56q6rNOE8w1luMsR46r1B+j1tRCHchrAP1+DMtAYZ23hZnH1EnFPlRtY69aZlWmV2hvqlbVXpSC
j4sNl2KZ4vHsA+Zjm5/we5GeH/88+e4ero6oN3CkQRUXo5K0qvui+PdNdUDtSxoMMTWf9KKybMZz
6C+AjamNGZQFhVvtux9Qa7P8q3ziRmDVMwNR11et3RdwxP+65mqf2oT4KecD8iVq+7a2Du9iMuz3
2W22II+qA+qGUedJwLwnx2avPPKVXTtjw78s89Um6WV0kbGa7Ck3/Qa161/O7urUOIGYFOqLH/x2
Um4lB1IedjivhgcfeVCHny9MAiGpAz6VIwZHBgkDmZt0sA7GOJg8r6J4Uw8PaoHKUmreMDrTZ5zh
on/86AdlRW/bYkuoX31rwBvFv7m3YYWhz7sapRg2C2I559D4J4sUA4WZGxI4v28OirJy31Zr6hx1
ttokuzk//g9Y+98Ba4WQIbH/dWjT9mf+dfra/vwdrL295i+w1nPAapFHG67r6BKQJfrxL7CWQ54g
jVm4BPNyABj1b2G1/y8BXdPxfMt2PLi6vKirhj4ms1b8y7YNw9F5P1NYEsb9/8BqUXj/O1Zr+wxf
EGrbuiHQaoMdc/y3yKYsHeOUoPHmOGYVIlYGC6sxNnvhCkakeCQk5GzuIhsHAsjTsvPQRndHR1oe
jZGKd4GYELeJJsXpAKuoFN+eJbVJDYb3sl0yr7k4QBObPTTGfld3fXQZSxR+omJEm404IFRmf+mK
NkAk8jB0lUZ6yptwySrsnR7SvOsOpPYwSre0Xt8aTfxVh61/6Dz3cXKW4pQQ154gbb9Abi5j3aYm
JCLsa6qfWVWsB5y/MAnjJwYZOOlYdq/27DxWNT/LgL485G+gF2Ib2sNhnpt+uyzAcH7sfcLfLtpl
cfgorFbbMfXIdq30mAxbnAvXUKc65hzCwnE+VDgZ6BGZ3Nrg9AGW6+vFXSLKM/BXvaS5toYT7hbh
b0TBEG7QV5qIvtnbXfZsRtGbi2vUB5EMUqH1EBLRcIayZQT68jJgBIfmhypyjwGJZIA0gZ3S188N
AXeY43xZdaw5SrQZq+n8H/bOo7ttpcuivwjfQiiggCkzxSDJSrYnWLJkAYWc06/vDfp1P1t2y6vn
PaEp2hYiC7dunbPPXd+bBamMcXznB/KLKjZVcrIqp4CHDZmiEsb3KZP9MpLFGYseAeuMgIxx9cpM
R7getfra5ixIauY6isl+yVNCAEcFb8aBYuM1xYbnoI7YeMM99Bb38BytwkZtGjV3RVBYCweoFNfZ
bB5TE5jMNEA4sqfgEDrOsnODV+SY4QKiB+gLsoeqzry1Y2CcnkeSbd+GMHq6fLG5xkIE0KXv4e7H
bzz8Vom8mjrdwk6Wo/shMycVzj1pnKxK1tCE6mo82AUsCi8qX43cZpmddfxV7FCV2FF6E7IhtMkY
E2RzalAo0pgwbzMtWIyWPPpde4LqmAEuye46dQn91DFgzAE3/Zw9FmfdYgzqfewGgPLSI2CYo61/
q4r0BnfLFaJy9LU+ruco4qLEY/DVc/z9WDjnQmM2HO/JlbyNx/hraXcY+fL8ro3TtWQR/DEGuzYs
prTBemCFISHQ+qzM0nYwB+bwGKKN/GtWTK4HIkp9iRiBIPh79hivvI1OoyYLqaCLvEmB5tK5mAq4
bUFLGbazAhht6cD8qcXh0TWY74g1wmfQDbu878XGKeWuLSpv6Wn9sO90VOZpjrZisLItHTDgnGUF
9U8f96hk78meRNnRQLcL9fQtcj+RKHmo8V2tSVO+9oUGAcEHborg8DS6d21V99dOlR5THXHZVADL
GpEjwxWaKVHQT8NHq0Da0as3HMd+mmZ7kmB2vju5NISaktRTbxeNd1gdIE8ORoPgz73HfyjBbGFP
wacwVGrbJARj6R4ZO3UaHVHKy3VgMf0gACxj/0sPHhRdxZihJq46tS++VQAVbuyzlYQoGi3tLBl0
NsU8tmkoZJEEEjrnG09jP5Ato3efUiU1ZGKoVyWr1e1ouovmCqng0pBVtfId1GxC6+t1Dzm1pHg/
YpfGyYAKHh/4GKxDKwOcpwqxTXN8ycY423uST27piV1KqazHeAn9mHhM2TbTRoT6tddN3sb3ECi1
+dJX4V0eloB6wgxcEUaRqEmhxfg4j6cgwzJivEh1pUEBuurvgDvtOlwdOvUNzoXAA+tWgmX0xv7c
jbemFR0aFHMLywodoF3+yvX1l0h1apWa9uNkZnfg8NSigwMCaNZ3Dpgl5CEaOmOfOeO6c9Ngg5CR
CMshbw+FOaUbYkRfrLIhWK01q4PZ0/GDK/TaxQOsqXFjjcNjZNguYwOWpM52t1bQNLuxVbdyIGLJ
MzDY5L7Lc0NWzsE0WX8q2mAlU5QhDPymMbS0gAasQQnzMsSBzW7KFSGxkPZiP/KW3C3x0U6SpRGM
4T5BoJLHvb0lqGlg0GEcpfU9h2Vl1TKbFZCpVb+Zsibgy2d5kqpdO0DztZFAmzcaQEzQSqpYxtrs
RE7K9BASo7lEv2wsNUdGu6yfzk1kZMQI5SgJRx2DGYESnApQPkO4CEsvPuL4evLaCRqikN5h7Mpi
Z3nOKY9YaY8yUqjDSjgr1Qjnx15U865c9qec3kIZyavLD2nTDztutB97mZFbeIjbWVuEJmdCdIf0
zwaxcXlbKgyzzaPt5dNV4Fj3uQ5wWGvD3WgQN1YJ83aYpwEJaT4hMnJH1tbV5V1mGtaV0MaaQCYb
Zc/UvaU2Tfd8BH5rRp+7hE9BD0GLbFkOMwXCnFHcBJmI16M3nS5ql4AW4t6A/0xjDSWVNp1IXbb+
H+3zg8XzN7QP1Buqv/+9At2gFlCvzz8XoDMph//z32wf/T9UkK6jozK0L1XmP/WnK//jkCBoz2v/
rPlf8D3/XYAiFtBRGLiOyeOc1FDyRP8pQE3xH9uc9ZOu7kjHdFj9/z8UoObM7fklGd1BImAJoD58
CSz9fTJ6gFpocou83dlxQthcWqlrLcoJfS7Ka5yY9LMhTWwVHL2j8nVk62aZ0yaPMebdCJJ/aLm3
Z63BOe0WKOKlXWXH+emIFpbE+DYjEMLoTrVduju6BOUcruGufjrf/9CKfqYTvUtgtnVTwDdCiEEL
lxMM6uiXErosg4lhe2i2xEPCJWjVJtZSEwH0nHVnEoc1leai9eSrzLXkL9s25vr8p/P3Y+Oea6P5
YBKpO+82TuerMxiDmi3QRSrdnARSREPVGK4p8voFTuLrAiT4Isbx6luq/Vus+5+2z2XziKXlHhOz
tOXn+cNkDDFmM9FsU7e+sUQfr4yeRvws109lwNIeKj5FNafSmvVavNMfn3vj3f1zOX6Loxfc3qhN
5nTbn7c/dOgEE5uTb9tNuIyq7lOAo2dhjbax0AWOdkLReaK46qXq3GTZj0CUUgDd+pqcw9mCVGl/
OSV/3iMG9/nLBWXr3RlphtD3raKZ/SMM8UY0hOvMwI73lwN/J7LhwG2TrwtSGwGqgnnkrwdeB66F
/9hn4jIZTLXcHJw1wnki0THbO02ACSTzz1ONuNbsjF3ba/2NrACoJrI08cWLcJsMjnOIlHC3H+/b
fM5/vSdtGGIuEnXD5JYU8xn6aU5pl51phUbTwvd9hYTJ3EALX4Tl4Vv175Ug7NPxkRV/vNHfT7tt
wjswbXBkwvhtIuuHcYSHJ8c/xpo/T3svWRY6uUQfb+VPZ90Upue5UveEbc1//9Oh6W5tRkYcc2jB
4K4ml8OocqdeJJZR/uU++tNZ/HlT7y4whAAUF3AMtnCYPCiRrHm00WsRxfDbpWCebYUrBXL14wO0
3jUELvcVAi7HtuhLcAPzIPn5CMcwdlymCM3WlHpLZGiT7bxUPzSKVFuKDcTlHomeY3sqiv4eT0YE
JxwYCobNRaHJGH0jWbQ9QBnMiiZwGwn5tjU3OOfdldt2/WIc4mNpMyPrACSsfU29VYE1bTXfxMwx
dMusCt5qgwjmMb6p3ByoVmxjthhNdQSrFjS3Rqt9FaWtdn858vmEvrtt51Bt3aAlI83fblu3DhwT
w2CzTcwm3hiDurUafEEEMpDJFna3jY4nuO+0tey8+zoRaNfEeNNnnVwNAznBTnYHra2kS0+mbCtJ
UXRzougQUZASB0q042Yxu460A1zPy8TOz5A2dgV1Y1nS25hM62ibgtSl+kWlVKABWIOd/xl6D+in
qD1qZvT08SEbxu/PLtsC4WfNgxUa6svj+af7OfISJ57spNnmpUzXbTsd+jL6TmxRzuLXwxQRtDC1
rjYngwy7bCYaaPbbTCnTG7Uppkg7BvlrFvOnrn+ZqUUr7J5fQh9WlJrt+oALN05r0yxoHGzzibz3
SIj1CA/Q3PAhHcB/9XKWMJStuTQZzZouJYfSx5GnN+kh9WrWzjX+TkTp7dC5hBYXD/gDjBgyAGKW
hWvJk9nozFHspRgO0QQZwyKLFRABqsO2uyU++cHtDvGAoD1PW7XKxZ2u2w+undxVkW3vPEdDvJC1
66bDd5FTJseoqSuhyc0kC2uVm0BcW6Ee1bJyMZu6zbChyfRgQchrZXdNj4WuPLN7d+xfxgJsuVZk
sJSCMuXcLRIZo0y8kSzewgiHi3EvdBpFLDxdB706xLVIN0PxUCrAm6MAOZt3yZXQS4I4p4bYN7si
9rvTPhm5xLXmvYSV/ZLL6sYW905eww8s7a/mHM8wic+4AoK5f79PaUcC/bScRePyS6qufXACF5qB
zcQZ2RrgUqOEvVCRgR6Of7mrfh+4MPhSgTIUC8+R8t0IMtSB3do936MWhVKRDlu3iyFKqeHeH2i2
BaG+9BNIJh/fy3/cKghL2qy2nB8Ev45bXsXdAbqcx67+WFv9bZsnb23lnIdJeyCD+in2nM8fb/EP
tZdLi9aVhmd4niPMd71TWHRdpiUttZfAGJfFKWNbdFfBG15Xz7bsJjCJB70BLl3Y083HG//9i4sQ
Bgi+7nieblnveZhBSz+p73IOV+afC3IBotHU9mKKNWwC5hUzZam9aj2mnY+3ayATfjdKsmHhuNS5
FtTP91c3RdnL1JTzLFp59viGra007VDhjMM+ztRzypxhaXeACZNwOoOmmaPRk2ene8Ttbvxtb35/
6rM3Lg1smuWGpCT69apDCSFEqvBq2rdUQfo8bATFhUEB/NAd+WaSw3uupd4tApFfx9BFUH5G6zTs
73MSibd2oq8+PkPmny4N9TCNDcO2AAm9uy3KEjM1q6X11kS7vUwSbV3MS1boYx6LYHzr6t6BVJL7
CybnAc+95Cm18k+j9PVjnRhkmcDQAkDWXLEEPLJIZoiFhCK54LquGj24NyLz1JDsdqYU6bYo+X1i
m08lsrJQ+IAeYn71x4d0KWt+fTSCcpWoyj3X8pirvatFAqERahRaNUzjydsiAQ3asyH9dJ2xSgvr
FF1UN8cGdZYADZEM8W6qodkk9vzFT5mt1brzbE6ULg5NeJxGq74gEtTxam89AZKSfZJsdChzqzjw
rX0r3HvdzGnoOeG0GgR6sco7eoMEfZxzwIHYBxaP1QH5X8A5yhU6848PWbwDzlIHccieYViWZBGG
GfSvd5ZvVEDn3L7ednEN9y7chfjOZIi+aCqNY9eUEAtDsQ8JLFi2GYrYPHwDIg51hYK/a4W2ozzH
dOoPgMRKk9aLJSYsTAS79FH+OR1KnF3zZHbOD2mSb5rbP1Rh4l4l6LrXbT/XP0BQ06LCTGl3kJTM
wkKWFl8hcw/WhV+DGFHj81Sns25TsITi19YKQAeJR87rx2fjUvX9dgP8dDbefc/6JulFQJjhNkCY
SIt5rKAoGiB0ZdojHQUVwbhQLOeMH8cgR8Iza1QQ0n7ooub6432x/zTSU4DzkGYUMuT7oQ/IuuhH
u61BYIPJ7uGUHoQZP7W+t3ZKYzwqu5v1q+2sFwCbRiT3dTrk8bX0ir0nkh0BMzCM4LEu7ILwjDob
D9JLWQ6atGmRzjVOlMGKEfE32+SXqDJ/xoZHcENA+8svgUVxMu75tfdwXIkSgJi/DLucBq8bZ+vU
VW9JRqSUL83rho7zxk6dz2mBudP1oFzBaxq2cQjEx9L3OKwoKCw3xUPsepvBmynw+pMl/GfsOQ9O
G/FsL7y1bMqntqmxYofqqEq8TlXw6hpRcvWXc/v74I57xGCF0bEd7CLvLjMrjnLuq9awVuJnJFb5
SgMTiWCSmv7jLf1hkHSYwrI0KiS/VZ8v8k+FZ53ETlZBfNpC7HyLinKZymLH0HnjIprEIsdaUSqI
kMrE/ccb/kPJSy/MdD1Q18KR+vuJc+kHbSF9m+E5s9dtB7SkdQexj5v6xbQkKzKuv5Jm2yycbEaU
BXPaw8hM3qeuX8YJmV7SfRWQW7ZTMTjgu6ponauN72CU+3hX/3CjY9cxHfg5FBdMbH89Rw3qbNMH
OrjNwmBeEjjkdfQM2+Vm0Gz8WuqtlvnfmlmXouXdN52OH2YgvOCWzSLzrxv1Oq0elOLbZXTtGSI3
SxzaSmILnxx5BEzUkMNVFxvNs3Z0GT6Zvrs3a8BjCAphB+fiZrAqwp7DpoP3QaE5qfFeGf2BhYG/
lEC/z9e4kDaPTsl1Efr78ovUgs4OO8ak3iV+TC8kltyY4D/Yj2pph9Hbx1fjj3csUyQXyrWt0+n7
9cQ4MJkDOD41C2SnvjFPQrBVM3PODM4WWQYSGdQ0JCvtbzfs7zNyF5sXxbSYL4hwxa8bjmrSRQ1R
kJkwNU+QDG4Jw9EgOMKLDYfqmukKyx/MP+MB2BpZnP4isutVSADFuveDdOni7iBjrNvobnw1TSyM
fnxijN+bIuygZPKo82V27fejBugrWMx1zDdKE8+MKiyZChTRcVGfmDd+DxXVcSfcjQM+y5XjXSEC
ltynYi0rQqoYxd5gGv2zYPALQ/7nrqz40/WiQuZKMbt1xfsbuQk637RAfJMsF0QbPWWBiCWePXne
0YqFb3muGyiVIFf1TdDpAQvOxR7Bd7hsIze9GVOyiWx1Zw3Dd1js/V1rBLfQfepzkB08wMiH0g3P
EyPNsfTKFhCrnW0VheY547ngRcapcVlsU17onaZiBkCTrc7YPiL3d7zuqS5PWcEMQQ10ePZ10zwn
g/15ahOQWFYkH80yeJ1KtY47I9wSvTacEoPHGkFYxZF1x7qkBvj4Mv7hfLlg/h0GY0ktbby7v0PN
VaOdOeW2C+ylNalojYsO0mzWgnNr7XsVtreOVr1F/V+b2H+otTyeOtLTMR+6aEt+vcNVZNDur2S5
JUREEnjVip3SfExDvhVDgXWMfV9VV2SU9ThJ6G9aVmkjI7b+MqD84Qwwl7LR4syrEb89GYqsmJrC
FSXwwfG6EsQQlbGur1UPGEaGxvPgZsZ5zLNjJMz6L2P9nyaTbJxuLpMYSS//3bfcnFh9BghYbhuy
UxbtLIB3829REQRHYuvMtdK8bBlMmGG6AAo9fM+PL/8fRhlsoY4HY8sxhO29u/xUSlnjhXa5Tdop
xVG1h7oTuXVNdhIJppX+1yNmKvSHuSQ1pY5TFK+oxTj+63V3Y5G3wWSwzS71vuWmhANfNM7NQNNm
o5rqLsm6ZGUMpXev2S7RNK3/asF+PEi8fttgIDA40p6zSA/XbQqsoFcKmFdvBTetCaXYQE0c5FDu
GhkqhCSEDLvwuYqxshfUyfFRiwf5WNNiqnW/uDPD5Kkeu3Ep6yp6bgaPBew6uYX23bOKkNs8AXWm
vdmgHrKm6NeqSINdag7WUyzEN6jO9ro3h4xvOtDAwJh/kTD851hq24j8LFPXP9HN0QjSpIyUvf2o
QGPtaX/5J18lcwCD0G5svatuJ9NPFm1v3bKwUT40b1buku4DcvvJBXUyGdH3jr5+1ZtImNS9ZAZx
S1iBduorH054mjHnJjzGIwKKsLcgGA9hS5oDuqLHOjNUSOnpfUYugNZDEr7UmEJcZ17ySCXT7hEW
T+fB1FHVtMZV03hfmQTFpwJY8dEFSb7gCZk9DmN0r1dBu0pBj208oxm/zGTSdGyGZ5HbCWOHGa/w
+wMynVn749jmd5GSL2ZYTC96bNxmbvKlSZW2yUCvn0bZqlM7NK/FWMMbbHtQeW6at2tQdBPzPWSY
CtM8LIVkqlYqrkYy5MDprhXpkzLBMDblBVV9mzw1WtRujfmny0cynFwUW6RrErOpzjzZ1bnJ8+Zq
pE1y+chwC/uqcc1tkqn+GM0vOYanH+8un/kIGupuNkNBxI1iC1zSWDrHy7t/X4gw6NZFT0/OtYt0
M6I4Qk2Rq5Pfj+oUiIFeZ4D/juSt/EBSEgF6ntbkh1JWXwcH8ioem+ZKwaQAFcc7csATstdMHeBr
MF1roMmvITqauV9eXz5h5W+8Vkkkdu4U73KikpvMt2/+fSmzlgCPxjzLtA5Xdh2DDaD9vqsBt1Hj
FuJhiK1w18h02zctpqXeBzITM6Uiz6x8HLkCm1CC200Qsd0Jwj+MMTOetDDPD3XIXEajTNaLQvvU
FIb2acjLW+C6DVqHTLsx5pRETzVbf9CslR3Y/n0AaukqrMnmvvyYUuKfCP6DRooPimBUDcBN3N9Q
JoCbSiD3Raq9qeOV1LFWoZYmodEDV6ANyb4rSn9pgNzaEAQc3Yq8i+b83m49jCg+ptGh/e504cHS
VXdATwzlhqCax2SMkm2RFxIotklMc4QKPRNNSm2FqtAZpsdRGLQwgm46ZZo/PZpxeqUJw7tN9ap6
TL8m84eiDhPY9RlfhkJuS6YvD2CvxzuHQIBKGuVDOVblqo7R6BSTFa2dfFZDMiW+dmplXV/eUboS
T43vCwH6xugbaqRotMiPLSe5kWX81UqQvku3ca7SEGzrhEVSNH5+7gaEliyvVVubmLGUY3mYe5QL
M3blIrQDIgHIWLrT0yyGonWDAqxeexOH7XW+99CFmbPSB1durZgNo6pOgNL3xYnE2ekwFPWmNsHJ
kVPA6rl/23Rd+zUYxGcSrQ7GlGXXTm9a57zmPslNgDRalTanGgiMcIrwNXRS+LciQI6Y6+UmD0BJ
dTV6myhr0rspbW9Hd3C+pNCs13VXDHtt0OrP9vBo24h+LCXWVqHROM6iDnVl6X5pw6sSI9hX1n+H
zVBNza7WgvizDV2znj93LKrcpMCl2pF5h0gyrx8cBC1LszLHXRsq2LpT9JiN6isDSfI1Q0uXFPFd
ZObVjUvEwGMItTpQ6ePQ9u2t5apTOD4WojTu3crLrxFtPgRgvx5wGsbnqNFeLj8lQqlTVpOemvok
WfaZxtWg93rLQwZvuOPfefPL2AiUlOEkDglLoKsiMqudlbXNaqK5tCtMY3yYA0pXCjQH6235+JAI
UjwTqX8bYEcuS8BYd0TIGidPqE9V3dV3zfxiDPQPhhyDVBAQ/5d3Nm1nqJBXfWayRjX/GLVNdKeI
aHV6/as309pKd5C73vE+I/KLma85fBdNMi00ktiNIFbf6u9c6H7XaX3Lw8cVNz6xbDeuTbZkbZ9Z
loN9hAcV6nPDMkVPKB4DnnO0NYKaIVaD41PBeB245Xh9eUceJELgOIGdrkWbEfv+TTUgex2wzV87
yaNXBgHiRdujNQbER5/BPoVJx0aW8HYczQGZCYgOR4037TyorweL/lpchLA+ZX4IjLg4iCLVYZVE
3rYfo2Ub29mGJdr61lRoGi0c0IfSdItD6gjuUjmRXTY/7HLB34bkhBDUqE/ny4vNuoERe/pWB9F5
FF65dgOMsvConyfVHJywSddR+T3XuhfHN3jm0GfjAA4eJpQWp/yGGTXgYTmslUDmbOhBsLIzANZZ
nl6Z47SrmEYsbKHWxE5uLat4VXH8KY5Jl22TcRNM6rs2VtsKl4Gt9WKd1YK9oO7rhnqdE6E+YaYl
Ij461mH91KC49s3qNeqOguc4E5jl0IgvnXI+6dpIlqNqbynnV9mAJEUCo14QTRisSmpILRVHt22e
zLG5mUAh0w65TiS5MTPSNvcBtpZyYcv4yYVSRejxi2mGW1Gr7QC0tANpHGtvyOTOyCFfp2aYmV/5
Ugt8ilbpYo1FLDfoTbFkKRQxZJATfdBOM0yKWKPQi66MfHpsR+cGZPm0MkDnxtW0t8bktssWguw+
ha5zP+A6WUSDsbGyaVsrbT12JtnuDsnQLDnKcU7/uS0wSRB3WREmVAg6kOkIa72mZLU5LFJcp70e
H7qm649O8RDHZbd0IvtTJHRYd7UAeNH5VAU2/Vo/JRBLuS+ukZQLpRApAwq7zTz/kzNO5UobRmNb
R1QmWNDmJqNcoqrm6+leJxEItGnqGxy46b6pcT5ZTsfapHathuFZTc7GzmH36dXIAVnG16zQz7RK
uiVk7Uw3V3Ji7unV02vYKzSonQlflfuLZ9KcCThh5a0qdzNq5cmMsXKhCMmXZWHd6JUGKdxOomVH
fE1ifjbJlCdSnuYz9OZ1nCYFUUxRvS7D8txLLSMC06gQA3ZwSHFur4LcPNsa84isKoi97EzEig5D
gpDftaYrVrlrvWmZpYOEzaFjTt457qZbvfaYIRu2SSIhMQMm8LY4a4IdpBGFMhToCMmzsPWU1pJt
yKKFM51k2LVXQzgnbFvBtuxzsGHqAeNdM1OkrugEvmW0koMsBUWUfnej6M0iH2DRT1m5aKksFrKr
NnHKNRZd/Yg1+2tpFAgMiFi2P4lrpbEYHXhg+3ssCYS/EmNqapzgQkfAQIhZETUHAldwnxcr3MvJ
qfODzWQ6z6g4gkVT2vGmckh1KduOx67hrIwIp3Q5NkcrEskq0ofPtqFpW9n311XRWUSKI3cgvvzQ
5jyXik7uU1OBlp05tLA693XZvmQ8AKNiVLfNWF13ETr+lnziVVYWKDn7cThc3tVKh/cNph8yBeTL
Smz7KSgOxWDBRJZMc+kz2kZRHBJXaEhBwoOXgUkrdVmtgciTRqTTM3ajbNXBBDy4bVChMqixneU2
LfjLh21klYeiCY7W0EPCRlN+MDQYqH2hl8RnxuXBZH5TLNK+MLeAp0gmYYOlGIuDdCSjp4F7Oq5c
/MUVjfEcGNZl38N0yIh8iF5YGlAHQrvUwWHuvshU3a46JP4MV4FOsEpcH+wZLVams+yjGqZ1p9xz
Hsc7M8BeUfvpty4oMjJSSG1JuzY/tPNJiCMWF0B72KyiaO0htOW4y8lHCVlsR93e71PgHywCzf+A
SSBAbwd5s1Nr5Km3O9Ca0YIwBn1pSbM+XF48gg1kbXq7SoMID9dhXzW2QKKWJtkyCVn/Lys3O5Dr
/FRpgP7r+afLR0zBjyqT0XqqUmDVZXaY0jA7uMP01bUplqwWYRmNqGLdOrCXc3+CCBHNZ7ms63xF
CnV2YPey/eTznW9Sax+RYqpAKR5AgieHeH5n9OF2ssNmF2ftZ7fzc3xueHAuL+QzN0QgGY9ZEqQM
J9DxL59HicdQeXnbk0tGm07uCEINDmMch4fLOy+cdppymAUh/a+F0e9U0W1lVQoIolX5FBb1sPnx
I4kRyYFbimh1ywakGDLLg36UaCqCuMzLqNnAcfOnJA/SHx+7jXAXmRMRRArkI9s0wqqZawBLS9tW
u6rK+BvwA3/NYoaLpa1LGMe7szWz0kJZw7DdulkF/CbTe1Y8ea4ZktsnaSxtZ3DF8TioeGcwg1ub
PdL0KdFWytXdE3HevAxzIJinF5tSK0y+5Lj681pWmyD8PrmGf6DJN3sGCIyqMtJUS31j+zaTa8uF
0OFNIJIIExOsPWglc1WyL176FuMtnIVoOereK9FzcDDCYR2T7tb3TbasPCPEJT7bDkkuwEZ/eTsp
kdfwafH7O5dPvQsPoJst95dPL5AJuzQi8rNoVWhg/CddD3eXz62QoGEqZf637rQujoDLx5eXy6+/
vNN7iyAKj0i1y48/tvPj9fJfc83IlmkLj+XHh5d/VVx29/L2x8+4NFZI9XE1/M++DZedv/z1jz2B
i/Nkm5P8sUv//sPQD531MIin3OxAb1y2Gmv2rrYHHtMB7twLTujyLpnBQv/+eHl3+ezdv0PKkWza
Nnu4fH556YOZUfTv/yU7Cf7OEF5fPsJ2P62rNP9WNxlTZRe+Y+qBdLj8+O/LFDGRzqeSq315y5je
4n/G3Eqw8xXEsGoXljXu1R5iZpWXx07XxAkNpTMHatWbuInS7ZAaoIkH6S70eS1wiEaxRBz3NkQG
FiFS2Gdj7wsPIoTxDM7buAr3SO2nFaAm66YZDVJf/Gw4OS4zcZACuKhozlS1Z2xFAcujR2Blxv33
RB/07RSmLJ+6E/171Pus9ir9m8vU5Tqk1cE8+y6VX6jYwlXFQL4o00lifbEgUQjGHidOvtdDc65s
8xbBCrLPgQhTP/Sfcjr2C80hKkEnX8iTN7ahb/Kh/OYPQXLlExe4lqbB7N9vHpKIKV2Lmy0CRY1t
Re3DanK2ZCzfZQ3iIpKldkytbqbR2iiPIIQa9xMmanNrGc0xqZJm6eJfIg8eOr3jY70RRCD0LALD
z1xVHUaMTmL3S5Pym7rru/JWCd9cFCS7ZV5wY+XDjRnlbwRo4LvGpMXz83vXGf42bJh4uFaz6moB
y6hkVhGxijCgsGBiR7OIHgsdsYoKaaZya93ayHP3SAjVl6G9bvXskx+X/ZZoDXdFM9K7kV3+jWyp
EFhV+VoE7b3WlOO61ftiqbLhEEThcxqR5VpJruwsS2xBY1ZhtU7LdivzzDsEFdoERW1kZD2uLfO7
k/nGLuweQuRbnwKDcqZQ/lFDnwIieD92OWokSz96Hmz12IvUEtsfAVQlTC3wCwaP53NUvELQH9Y1
U+CNYQfBIrbzZEkyG7B0fbbgBxVOGGxOyRjMuZXYNOoqpq1lxGdNq4Jd7U/f0TjGZylgDojKPaQd
rqTR7vpbC+GZSosnLSnqgwSBz1oHkSWGKPNTooodICB9P8ZqR+vpUWMXDjatD2wqHcuAvjusJ5GI
TS4jf1ebxTOz246UcjPfBtLsrpWz0FtKvkxjWb5omwAgroRwy/ImgvSSFcVUMiHMmbvTAkvXFd0B
/kLdM6EZt4plIiL67Prgd7fomDwqE2oDpAYHp3IeOpPciXhcjBqQBEwpUZtq+wlBPVmHmdinTlYc
sVrxJCK44jzGtGx9q15MdBJRRYVf8M/xhJ8I/LKiqjo29IdqF2UWgUDVsrAD1Om9+3kwiuTK/Rbn
bXVd+tvIr6LlZJvnNqDDUBPbuIv1/KwbqD86mxj6OgxBwY5dunHs2tuiffVWYSy+9oneLQlhCGdc
nX5uWcBlWrGcDPVkDYhLVdYSepUzcQpzitQqyJIlkISNpiU13Q8FdQifHm2sbNzmRXtjm0m1Dvkl
Hn2ufduSzaWTeNaqhCTPDDB54prnxGRZONYFpT3m4aWfMzAn+vOsASu0imKEs8O8jo5+Mr1lLCVr
ufqi5cVbS54dXCIscFTyzjZ1kGthLIJZ7KV8jfj/3tDM9PDwJVT+Zsjsck3Jna9CBaAv7KHBYqAv
SVhCzmlXrEnT9zuic3JXBYJtHp3CJ+pnGHdVnk/bqFHxyjf7V6Xy8ZYRECEMWWKLqhwgkMZRCe+g
i5fVlDp7jdncHEB9SJm7B05J1EhHAWbp5qPQQGWl+Fr2mI1nsrLm7cbOP5Rt1K9INA3vmsF69e1T
Xpzr/6LsvHYk1bY1/UR0443U6osgCG8ystLWDSqTxcTDZGKfvj9q72P2kdppLYWUZbMiYDLGbzN4
HBL2rRUJzp6W2giuorbCkp7FrSFJafp7F41WOxI6bNy9RLLEBQOtVJ63d60ZWSaD8rVdXzDRChto
rlLeSdEtvNdaeemCJr/+48XkbFRW8CduBQMWJESkEx2csm+Cpe69VlzqCpmKk2ahBx3oQQECDmIk
dca8P3cI588slBPOQ/iLMokl4bAVMW0lJ9U6TZp7RyZHih6K0ExpCGy0CmNiMkaVR9z1XBF+lJKV
TbnhZqp+2EZmYDBtUmhyYW7fuqFyd9jpoIWnmA5hX+yIpUqQuXJaayQTAxGNB1vvf8zVIo5ePPBn
laEWUxTMc8WM+NHIJx4uanozCX2ac0PdU8U5tfKazOB056ZJ92ssh1+mTjEhnlhaCAmXkVNlMCfO
X7VpUUhs7ed8dsFC/c0kteaCynk/MME+GWaChzORmx7pJiG+FuoauXykZmLvsrR6X1R2FTGkRjKW
2R4uR+Nyw+hR9vUhAfXaobySM7mVnLI4PZ0IuvkTsJG0ckGpZ2FWG0pRTNicQJ6rnGQ3c18pc7WD
c2cG/JkWx+OdxGtqTe+MqeOuwVhLax3FSmVuEAaTvQJ5Yz4Kdn1l3YPFD1DWegWQOhn4XjPexoT4
fB2RRUT0PDuWX8ynoNBCT+unJ9GdFeZrnO/+PWcCTApNPqTV/KIujIvOHvLrlHcfeZulNB+bBH33
w84BNYuYk4lsrxHGSfIPafQyrsJmC6mTNBypDT4TMAhlwKG9pTV12Y1ywOc3mXQOan3ooH6+dwEP
F2t4NpYE/VzWkhCyWmKGJjWi+XNtHXgeIJC2WV7ZoVdVVVgDee1qGwEbQfWXCY34cUjy36ORNCGx
B7QTBTkET2H9LIrA3Nuj5IwF6zoYcokj5Y00cNB7DS4zH51e5udOUlSqyHXGuLqgipp+apTLn1uV
BReSRIgHRFOJGsuEbJuCeuOh+7sBBegXqnJDo4+zp9Zmh41n824E9eRjva+zpwfZdwthWY55SBxi
DThtdQrA3YmeNt2XFCg9D9IqvzVFsi3IqXtCo1B9Qxuf73zMzVuj/5R93Lw4WdZfJ5F+cru1L8rv
GevXDPsg/mMOWfmR9kN71httCvX1S5Rx5Va5Zn6yhno6UqXXbFuP3MJpNP5oaXH2GxXJYNoOreN9
0B5KjRnUYCI8dlUKee84+CX2BsVOAJTkxFl2MM123BJKtNwt3uaNk9nlsagYIem5xTarUTTciu8O
4ZRF5g+PxhXJDc70pqamfEmpvgSCMpCjFX9IURhCq5cU65XY9tUdB2p1acefABLdlbZi6L8CaeXa
ppWVFNQR3k8CQDoddXqvubt07BtaP5wzyCz8vcm+RNQDt8XYObekFgbDCEnC8lIlcXqgj4yjnTHl
b+WEbv5K/T5y5gFXcpEYkZ3GLLix+m5a9c01y/rmGMCFMR74o9MtxzGrdlOKWSmfl53WCPdpyJy9
PVsufS/yMKjx2bEddZsziS3VNIYdTVkmZSQ8XWPHO6LdE3vafIJL0TLDjtWHNAWBiICXqCqDQ9mY
Pz2lW8cgoyrFAkawJouAA1qB/nbGFPBNJBMKlnjfvpRT8oW1DkDU88YozxY3KqpxX+i1e1TEyOyS
QvVI/N2ejGObB248F+AJk32w6p1HEgTtBGN2Hzh1jdRwHmnqOBs9Lj36tTJ7Z1YgIpQY2QhN5shN
bYta264/LLIg8lww3YjC3BZ+gayKk2KU7s4Cqto6NUG5MnfmjRvPb6I1nLOFY4HkfKTMYiqDXeXL
Ipy6tPlmFGVEcBziVNQt+8YtKdWMgxRzeMm5BTxOHGA3bz2IN0PvjpxIE9IPdwD4GMSzb1OUjqy6
c4Ivw46H42CBDHeWs1FzytA3UpFjsmWHDamlO5qZ7K1e2lpk2qQq5NpML3arb9b987ysQQmZGUMS
OOl3E4j1aPvB94TaABq2I0Nk4imZMIsUPeHMEO0lw4UHotKw3bHRyoOOWNua2uoyzjTEmSx+WUeO
oHDknsrrPSJMFOfudIxzifuz8+bdSNDgdsyfsqz1brKlrMPQp1e9CylB0N6NCVbGk49sbuMdlV2/
ZmbFS1WzeAKuXfwsXiLSh+o9H0x8kPY7HZTUDKexRona79ir3Hcj+9XMZRwFzjRfbH/wj5L0LhMJ
Mw/1XFxFhQPGsKvXspq6a6xy43kYXxpK9BjOeu0qSNm/lYqTBCh/nyM4eZSiBx6ilec6FDfHZ5dL
CCeFCk86JttOPWImmD9zIb2bls4g2A7iVddCNeprw6logBcIUpMbr1xwE60vnZ2onfQWb8PYGNwC
/QHtdSHz45DIOj/IZXlphMouUBTzs7SXkOBudo0+g35y7I+WpKrH3xdgu0OWm19NbUHe6dTX29JL
Q2Z3zEDJ/LLE2XTleTA824NOGpb4PgITg1oPMDQCVZqnBd116eOSvUCTW9RAvK1W9ajpdww1rx+B
hns49qWgj6pA+0xXkb9mDzSgcrF8Ipu5d3aU6VJzX1lz5Ll6tesF4Q+W6CKV+8u5AiiOUlO3NjjQ
OaW1ATrHgW5uHbE35nh85OhGRkjKNpv8C97R6RQkiLfTZvxK27GFM1rsqF3jPR0W1jol72kQLbba
kmzNXpjJzqAvdzTOeZE03yon5V0KLUxLl7nA/2FVYiedhl661GF+jwXFuVqc0P1TPeXCSg/ECqwI
KN3vVvMB+c4pYldUsGdZuXVTNd+teqbVb3ZJFC3iPqr6TIZihgwynJ9oUbWjIxp/PxkkRq6A798X
TY5B2Ey8MU2dlg/K0iMyh4yXgTv+lA30uOS9Ppzm1P+s4uRLw7z5RDAJUknaVRBT1Zs5tkZGxqqJ
lrwsKVW2+m0tTZjj1k2OpUqmUJZtQpwHTRlOQ2Fn7ILczfME9ipWjj+Fe3Z2Kou7vRqZDukN/lg6
IgL6Gtm7Ncoz6dkNpEj1gTFWcUkEaSQ04+ds68y/czGeFDvxPjP8dpu55cNcenkrh3S6x3F9nmey
QubScnYVp9C+GnN9O7jk4JAJ9D539FpbqugiYoJEGPsZo1A2epsGROLuJD8C80/rDeQy1CO6Prf4
rDX8oZM9ZZ/g6k0Yc4mNtntksXY5vTH8jcJqkQxYcifK8aU0MnklIGVxiALuXeXSTxYHRywwoAP7
XA3pAY/9SyVEs40D0yIebGT2UL67o0muP2Y5UXGKNNcbgRal9+X3JuLNNiY7wplfbLe0j72ibUfv
ECtQJ74pq4pPVCn2Dh+dQI/gDamNcoj0dBPo2uW3a6PCrSHH2R5pvDYJs9jXmiKadkD4jhmE1Jdm
F2eFxLDgIVlnK8pVjigHER641kKzWRWTKyT7apunxo+Wgg2i+0KcHgdbNcG+oO9sEwfUvNtzjdBA
9GGDznRPevNhqJqGIDRE73mzHf0E9pPSdLu2/1DFjH+EkhR948Sp9aQZBklyrXagRj7K1+IJIqLD
0o37qyy1z6mcfiUmWEjZk11TLXRvNwsdnrU235fBC66NlsuLUSt/i5qqhNCERG1JvaksWmh53q+3
bhXmUyl31vSR1SZjindqFZXLnk2Lttu2POrJRbWDjCQOxql0JuxvrKaDsnDIu7GJ5BJIhlkCfV0z
hqqGzS3rzN/kaytQr4HUgvGzpKLnoQ4VJZZ/K+Qynxo93+fx7J0TZ2cYtJIvWldtvQrwy3QCddCC
1CQJuLL2FMaWsCEFMXyO+g0eTu2M1XYbjNJjNEKyFXn9A5rM3c+JBaylYa1hClorSK1N6urn0smr
zWT18XMLuDRP8LU97oWzNiiS3yv1TK0SKQN5ghyi1+xvqvrhEY9NMg98H22uxrYVjXPo171eA1gb
VEq5FPbeUEtxLThA4XhuM2D0lsmx9N6FFvjAi021b3UxbdtmoRkknrwdp+GZD2vC1yDZTfTWug+V
ccJ+RxqirVMsMiMSl9hr6Ita7FCIzroQsrMcy7F8CjxVXyoasQFBpbx5HjOnq6YLh/CymeI8uBcp
OEgKtpZmrbOZOvXCBCW5WC3EMqI7Wr6ZbW28/JCfSZQoGewXvUROMdHgWdP4Urby1nvLiwFTtiJS
3skwi3Jr9/XMTs0bN1L1fBWuRrt3bLy0+aJOnHAne3ZzTDfjj340DSpwCCbvLOA9EdlxICKzZXxL
auOnoJYUlqP63bG076emikOt/qooj7ggsfN3npP9Hp0V6iII65BhuXf8sd6auAh3th//NM3qHmd/
cVuA7NmEJ+sE5t+eq5pCGZe+K+GEUwD/QhZ9FyaqIavGyRhksRaGJP/YnLPlFzwvS1bJ+BIvdGpq
A2CRr2UAC810tdR3MAyCddL83RuPs5LeKTeUERpOxqfjt7CiomwjDPzkfVo/pJfpu1QXZFo1rkLI
b0RmOvTHtsp6FnSOEubIRxX/MehVfOi2M6OG8Ik3arJs7ybcmV4wbcAcgzUqfdcE2EYSa32wlsEx
L8ZPVcj0nKj50VQeTeBtcylwFoSZW8MQLuzDfocMa3Qs3mPmgbQADJpz+1dsANHYueJTJiSq9qjR
dJ2J8MghsE6Or/0sMBLreFp3QI48D4bZP08W/zx7IlDbrkh1K2NbbhMox3swi4PlIekCoU22dhtb
ew+yJRcuZUUU/I2zUR99jcCbDNhvN9ifOm2L53ZSAQbWMT169q0GZLE0ThxNeySGQ6aEGXAFmBRY
j4V8t7x4PGHsq/fNQtVyDf002S6EvtU2qEgazn1bBee/L8Re/W7A1sD+0nYHeEFl01I9xX5jX4S0
fjJT6r8KaT+cWBc3Mbf+zhDp1RvGjOfrQHt17g87QtW4n3ubD7iLC3ZNOv7SIn3Pgvq2jP20KQDB
smalx1TyopCzMjAVGSm45bHNu+KUkF93rCbnYVUE+Jgth9aSt9B7IY8MQed2gc7jl2Jc66X/HheS
4Xy08v2U2/TmBZQREdX1mnnVoey7H2bd5S8NkNAeugyFx2C1t7KXLwxV83HSqa9fSD+rmJFmoazj
EEi6uyZFxFnOmtYICnTT0Q4H6l7D2cdg38a0IStTnKTOU7SfYnbD1sFg3uWsAnSybY0kO7UEGlyQ
zO1WIXtU0QD16ERNh+TU6Lt5Dr57CNdC3U0wjk94D7Bu9dSxq0Nr1tZ5mhNnE7CLqQz4LScWAaBh
NHbSYqdZav0aLAbPQa/ZlwlczJxrpLmx6F7dIN93dcCqg7+czzh+vhVx4e6yoDcju+UupyERhEZU
8bXUp4M+2cGpYJY+DuRG4x3v0DuZxU3QC3WYkh3fB3u5lj3PtVeht5nFLcAyKCgg2ZmJUexLeEoo
qKk7Lo3NqqxdM5JrQ0cnK4/Q5eaoKkW9HRavra8To63Y29rJ/Si4V56oipSMCuJYoaC6l412K2dJ
N4ibd7cgoQuL97+4jtyXwpqMk1MS89dOMUEIaOFEfhPK7sOucNJLHtMRPQ9UE8iq4LSqqCH7e/D7
A9ukpxHvWiuTogEx3dKZUVFvm6c6ye6WCei7kOBdaNlw5sP0uIQUB3nT6Icm76+g8m0oW+l+i13I
CSHNb3XFjEJte7AdcpihITV+VllTPaUeXdd1a3/6AC0hViC+JfwdUdWW1ps+HNTwpRplv7SWrp78
TL1UHfop9mHqKq2keHMK8VW77vBV1+B7zhxsFoke1tFYhdNlvgyaax07c8qvvmnvF6olPnkMVmgQ
zSzK3VqceovKv6CfvZvI0ZTESV2G09BvE6MtjhpUepyaL10aPIty4SLS2c7n2iKacMAhiJLTuinJ
8yPOlHMfmmUIBUEENVDevV1fZmL5ccvK6cme6FfTR91+XVCNb8T4hk8uWHdcYjXG4mlurOnQTc2f
ssnb0M+8lqIOHUGRPU9PY2AkN6nrJXTDcxWz+QLdeGcHnHPrY2YAvici09SJ5tQSqlFZrZ1j28kU
EwDetqVh7pdoaTOGWnRwNRkKiqXOHDV8vEn+3XCMO+5kjV5E4GRTInLjuP9O4bTDRF6rY1qPyZa6
wzxazNzFQSW6g43X6VteLn8aru+UdvUXO+itQ8sevcm5lxd90O/jxPGTeaR76suI/zHN62spV2GL
7fdrj0h8LmUDy7KkFwyN+c00LomE3K6VVSIgCR6qSOr76NbylA9cdTiGurPvxvp1sCk1NrviqLf1
N8vRgJ9x5hx9KRlolBOaHhOXESTWKxUCz4D96jT4YmtjEdjMdRJ/QyP8Zo8+IYR5m59bkjwfZscN
X1tBuvUsoipn0LwrsfeAfyYG3UmY5QWOlh2rGQ5lYMy7PlPmo57+moKdbdsX7mVyk+7W6/rV4MzY
dn1tRsX6FNEKoFs3SVHeoW0aIbDoca7BBXv1nGi1/gjEqXP3mK2KX5SxVqE76d1TNzzVqiguBeYC
Fs/c+ECYiIHbkAjMoRne2ReH8Ro3tv9pZaqG/eGhaAD/MB16sEtkr4JZ9j8qWpEjuEz7VBrddzYC
/WxKnglBakXETt68ca7PCj05nwqHU14M4mmkabT2mfUoEQQhWV98CCoiN/pHxvP7CRvEw7DSDWl/
Dn2bHSqijKK8YaZhRrX4jTpnJDQ0GblqeUkU+7a2jOOh6Pv9MOTGkTaL7DlGGOfqbeRxLoalNRDB
CoBxmN1kBJIpT6OGLbAJLBonU2DXpOziC596hYOxBYC28+p7QZwjpKqXPsqqNwmYtfs3uG1keg+Q
PdfO72aJ4K5Up8b3mreSKuoNfkMQ9oOGbehqJ/prDKH5p7ZaHoGe8+T2IH1Dp/Onxr51gxV65CPD
kK/iOZpJidrWfXkjci9lfmJFr/NGv+pg/Zsk778pBMq8r1X6LlrgndbHLzbOcmcbs8VGa4QOQ+hQ
Ds2VzmFyQ1FlwkMFHMIZIZeydH9Qf1zvhTt8M7XkLgWC2z6vpn3s0rWbx/w10i4ezuz7Z3h6mq+z
MQMnKeJDVRD8M9jz8Bhxl4z4Dj5cCfCZ5+nDwG0IUWK6G+5JXB7xEfffzu1M93ePT8GNo7wGm/r7
kjmGd7MTW7+SxrRNthp80Edht/LsFlzwRl7pH0oOPSI14Z+tEXlfT2r6vtCG8kr1N9ptx+lfBRc3
YG/+hpgq2wMfslItiXdsusTYBGPQ/JyhiObU0C8iI/qg8QPnZFrUWaraRd/ZQdVbpfXLRyr02gHh
MA04beitbbh6M07PhP7WZ03FXxNw0HMaZ8uuqRAqBH/xqgqNadUIC+4G+MqVXXnx5z+ep03T1rJQ
dhIqY4Qk3PX7Vq2ugzSzXp1lFGFqDhbtaoP12hr6P790G553pMXNxPMO/UGvkYUX1VQe53HGLFAm
3+feSl+L5jlogvptMOPkebRGNBdZ9ghGukcIPtg3In4B1ZkvnRUI5HmB98jpCH4z/nIR/UQNK5Hz
Ab7PF1EsFxU4HnBKPr/kNUgbJrOzLBBhsOZYZxLzWTEC2X4sMRQW5gJaAiht2ksJ5hCgZiNYgGb1
vGeFdhBhV6u8fHHktO/K0cdfUlQ3Z8YHWVkwuTNS82ggWHAHu4ui0unqm1mXf4Aa/H1LhPI+MEfr
yETOLcGwsZlKCP541jhmmHRDXU3Ljm5sUH3Dma8uA3/Y1OPAfKcZh8Cw1X1YWHmbPDHfZrgH1fv9
M9/Yn1nKYLsgD4n6XIyHChnaRqo8viD7VhGsJgRrLN07zep72m7V0MfnIWHgLbv+Dx8nAGHSdVxI
vbWjDWZ9FBvWE5uu/cRa2WP5cc6l5kyRmuo8st9nik9f2kSTL8xvyUbXCrF3GuajsWLHHhe13Bwy
bsHKvXe66PpXJLasuF45P6B2jBvlUds+97IrFg4HBnL+Ll1lXP++aIMB2YMHEvyCH4MmO8g2GPaU
G5/5rIoTaj3jOXZOad/nj6aLrXNcTpxpBmuN61kvi/FNBZr5bvwquv7mT0HyJjQzuZMo8j65QbMt
HK/G3ybG+9+43tJfLjhg4+BE5E1G1S64wa6a12oTjK/QxJW+61rZ/U00OOs5jTSZ1amQ6GXzqbeL
H1mA9pK2VusdnZRAZPdNDWwkmWuQJmoN8iq66u7Zg3ZnYUAEJIiVrZdMno1EO3UNnzyhKe/uYvQH
e/CIUPSGTzYL44hxzDoD2SWHaTLKXTDhmZHFUkUBOlCAk9x2J1ZVOlDNhHb2Gu8cbjP5JkDFQ8ju
H4Vtitelf3KVIHk5dsZo6fqvoVHPc2P428muxytJFaehthzC45LXJGj1c18qwsRnbdnynPD3o2kP
/zBc/vd/cSj/ozjzVw09lSZC/Zcv/+dLXfL//1h/z7//mr9pmv/x1ZVkwrpD8vR//FX7r3ptD+3+
6y/6lz+Zv/2f391aOvovX0R/w/Af/Zecn7+6vlD/lum5/sr/15/8Z43p/y3RFKMj5tb/faIp/xaZ
pP+aaPqP3/MfiaZrYH1AVpuJ+IMq1H/P1Ped/+YSzMc5AuuxRlLyU/+WaYptvftniL7+30guItXU
IemNnB7z/yvClLwKfKr/KTPBxr/q8h+h/ERnkKO2GuT/U5hFYHKJxLVfHMDLvuqsLdEdUYnY/iEd
koxwkwyzIH9Ny/aiI4CfVyW8v2rii8W4zn9ZrGKIEgLoWIRR0Berlt439eQwalkTlvGaOx+YG2PV
3nej8fB77YYrc4VKuAMahPpy1pst7vyvBQm/7mrBObOGdFcIePA6s5GGofjvVu2/sboAptUPIDEG
WKtDoFi9AuPqGlhW/4CFkaA0P0ZsBWr1F3QZB4JbO0+Nhtofjw3DltVdNeJxdnJ1KPA7B+R4lA2P
hPfg5aW9Jjd/gygk22yxcIwchJ5iDSHbvart78bqhXBXVwSc6m7O9B92IZ7iAgFKtxooMFLMq6Mi
X70VDSaLAdgrzV0PBq+KiFkj59VzDJg5AN5MiG/MQdSe14KElRrvIEYOIguBYHF26KvHQ61uD/j3
he8SA8jqBHGa1351hiz5uV6dIjaWEaqqUYytLpJi9ZOAE9thkPTjFgHZQ0O5YmM+yTChpI61z4nD
NnmUpJhUxtWtIlbfioWBhf9N7Cy5CxK+tGjLjWXLe/WkY3zxVwcMksuTu3piCHYYIrn6ZMbVMdPC
hfcSRZnnCtTTqMOw004bNI6/4UGIxddQINDurp1qHZUKthwHe06wlslX1XuV+FwPLgk9zq/cA+bU
VHNHSbWNF/nkYfiJMf7QlBnSpMNDYvUE4e+W7PcuPFf/WFbfUFb6z6OyPzVyr21Z7y37Yqr+d4Os
Dx6DjJ3sgk8QiT+GJLcjn93ColTCTtmrZwlrwyae5V5DtUlh0c73hM2lkD+b2J3wDu1tNsOhxV5j
YYiqMUapys4204QkA6VLch6DOSLuK9iq1VHlY60aVo+Vi9nKWU0x+vzLcr7mHg39JPQgIqZgYzBh
IjHjXS9yfCCegdOrsZvjjHtqE4/FlRjGtZ4vJim/AtTrHJcyhnp+zkRW7qimF9dez452PvfkN27J
y2sPHCzlg8AVhYaZ6MvpZRqAcrVsDq0OyByQJj46QfyxKEQ9/owbZkLo2yLQ8zPNPvvmdB0GC3Gw
RrJP1iWEBCHMsRLEsFCKGu5s/G4a4bwbPsyWKI89af5BpPdcvnPcvXR+L45CtPO26sfvxJjHSRXl
qvXDrAVlFW597XL9OzUGwRFm7DWbLGOTei54FUjYuCyXTEsvdc21OwHrk+WyfIoBNZ8Y5KVS9rzr
4il0tXEO1eqHyxFBYm7JEfr1hzjGbxVzSu16r3sMfqofjN/aTCSAyhMHB9LkYmVpB5yNcN+kVJ0r
tf6jm+nJr7IRj/Aw0GXbHhKw6YNGXQc4S7AfDUPb6n3nh6YYk9DO2yZkwlpeACO5jMTPFLEfLGb7
bZr9/E5OEbBfUJyk5zRMTEPLz+EsyOD2IMK0DbN+u3O9j5y4zRtm9W0BZ8rq7Vykk/yidx0LaW2+
IUdyKT3gjRV9i34uwaDCXUFKpA2j6CNS3JVQfXNZI6sf2hElnV9vJ7P5LHrP2dma3Z8LuC5Zm+Ey
/bKXMn1xpnxLiBTG3nEokU6wBtuT20Ykwq2SbO8yaqR2objm37MaNLX8rHlnkuDLXbmgHZAyag0X
s/gQXDM1ePxuEz/fytWB8NBVwrogc/cNK4W3LTlohpXn68x8N9EF8lwnxjFBmBbpTdGxArkFWmvv
3LWoSFHNtJQvGIcuqV6RssQ7dum95U71mfiuoy3S7zxAMVIt8XM6lhsCtqYHaZNbsVgBmNYkL6Pd
4S1ZkPNqS1W+qQoqSZ+uGebQu0GZSugH8a8y0/j7Zb7FvCGAKn5qGZrCoQNZdR3phL5hvJpd9lZi
U9t1VXpmjkZ5RrXmPtDHIir15u5zGZgEwpHusVaIOcbBSYd5K4bKjDqHPCxz7nHYJNgD4lgB+urN
JhWfGtmETzNmEjHr9top0W/Ancp90k2fwutrkumSt2Gmsz5IvQ0qhxnnrS9Cx/DTrTK1Z2fpMlhT
HfVY+4ztrg8Dtxs/bMq/bmganofaqU6T4ls1RAyx7I1ia/irS7FLl9da0598nExnvLBIbae23DfB
sq2zRQBxDdOHaIwrD7SOpc1KT3PzVNVLEcFlGJhM4u7ssmB0qy4pXyDLAb66u6iPZkzHDGs88XqY
vIvM+dGbfYrFiS3bUvLTQdu+riQ6ibJ8ftU8XvqkE3eUkDczaZZIOeCOnVP/5Fnjvi+e/TqbL4Ua
JmrY0yqqzOAbNTYwxb58z5fi12Ax7aPn9bZcS4fFX3Yubiv0POSml85e6t7vrqYFxHbdj0yY+N2a
7DZitTnBb6hl2AuLdInZJpk96eyQEXg5N31kjdrwTNYtbFUR3H3RDFsrmDLKHmAUfB7GRdnnN1DH
K/RTwOhv01Ag0JCsSCZKH+1F54ZmhFeflN3kO7vVqz1KFRKe/NnijcVXiyuV1RSbdJQsZB55uYVa
tEFL6zRVsC1dCTCbCfTi6jhnaFAmOe7dWtvHXFVHufAMHLQivbnEB7aDPLbLKpzgcWISs32e0pjp
5PMv353XzaceFP3NXF9mvf3hgw4YaKDJEADUy3E+c9M2CMtC15YC27lGeQ/ZGlAXDbqbuuSdCcwp
XJqSFgUj+55rAweJW6/PJSIOJr+njSPw8sjKhWRfciMSBjgtybLc828Q74l868WfTn2fKWdFFN+x
mnvtS+KZBHzgaxQWDJMkwqGuV8OtMJJI5ktH1HmhDo2b5He73FNqjpSmShjkJov4EUYRXQdmHEgm
KedJOyHGuxIyRcmDR59HXns/RAJBYoj1M84L7IDYyWVxjhO8B7aJ0MpMuDQ9vTEitym+GIcoKUxa
6JLcJ0NC8mYsmcFDczHfpVkNkbIcOvc0rd8pxa1iEyojCepXjXNEtXIinH/4Y9rV1vAOQ1eJD7uc
jL1bpja1NQszVu0iOokH3F/OMEXMlfEhtZmzzXhsdr3ZyG1edb8y30oOVuNQtYZYCKXPIUUH0vbO
eC3Gm2+48xkJnv9YLxmQM4dQ4eexhW5vl1xuNRedu4vJJULMdyIskOdUn7pUwNHANNPd0lsuLXFM
tzuyBa+Tx6hP7/x+bFxSIA2SXua8Rgnje7tmrqonWWXb3O8esGHdU2nK+r6207HkOge0WS++1b9Q
KZfggmggdo22DW3hTQejWIV2QbZs6kIFEZSrhYzIVXvXRbTe9a7HJdD8ROGRn9nm4S1Tfhk2Hz2y
RR41tA7cA/d7KZS3jRuzOHgl8f+imz7QhFzm0vx0VrG2GkUVZkOOSweFt68nPi5tHtJDvxihH1d2
1DQ8CuDsTjQA3euSfM5h9r4Dz4ZGU+b7ZcnuiSq2gwGH7cjeCoPqODG6aGVG8U3wnFfDD1KKjxol
tWE/x1eikb/QCB7a9q01gp8evZRe1e97mKJ89H/GY/0lFA749DPw+/uckrY5sG68ycDB0fpjSJ2j
Bk01JdYxdQKSn/u7ptvHOKZkKlb3aRoPUujbxEMSo3LtajFE9BQi+IABkrYdAI+9Sv2w1bq9tsid
0tReucubM3Ubrc7MrY4kC0VzQB73crAt59nqEMn4nvfT6Zetn6jL1DXER2xxngy0B5nNwy/dF560
CofH18DgjTWneyeL83+xdx7rjWtpln2XmiM/+AMMagJ6K4qUn+CTQgp47/H0tQ5vdmdmdHdW97wn
vJLihqQgiYPf7L32uu7CFle9f5DOI7SVgmccq2jeaadyWVrVi/yfdKaSkEjJGyz2bTxcK9M/OpkV
LXNTuxVafWh0ZJgRQQOQKLnTGu4hneD9TM6ed/bvznJXQRBh/GABLudp6EEWvdqtyzTyqtlcO3V5
a4vgdagfA5dFTpU9tcHFYtuPDAznenCoDPPHNi+NYQCr4AdWRkO4G32HCxCEP7d6lob4oF8qE8oM
P5eG2ks04G6Ce7wy4R0wb/UE/rPX8vWghPoKyAfCqKHMPGH4nuL4q2zA9oOGW14gLE0zqZBa2lN0
EFFEmibr/zDIF1MZbeHyLGk9dqgHyFFSmVjOprux0FzNenTKzKb9BQolctCX5In70iNvJ9fofWya
t6FuEKivR636RMD6rGDzT67C13TSuMr1ZI2/FHfazc4HOXmvfhgyLM6e8i66It74aMzxrFBdR9nM
8r3cmGO4LZviy5jUS6/rjH4pWDAFOHYIjx2MXT46T9gtjI0S6G9Yl0/2ZGxjrdtl/S1rpZesfKCg
XzkY8LzBmBalJlZWnj5ZfboNH8qam+vsI8fJjAnLGt5xJd/RkaWLQGG9HBdYW3E0cTXE7Rr9o6Jn
l8bnnVLqlIdqSfMgrMprRvch21vUlKJgBk+ndzDJn1ygPbAGxVOufSkvSP1SdRKooXpQeFZdkQA6
mVellnpIIa6Mcnky2vEGNPnJmbOjaKK9nXRr9lNrq7POQ97KsfCDCt2j1kXG6lzZtk51rkTlkfXr
2VEEs8M6Mhp47TEng+9gS2mh+jWNfdZE712iPsa5JyapFbHbfWyZV1vp3poEdTl+n75vfgAMHkwl
P7l2tIjn8cy/9Ghylx5JMlW17GMSxlmZnLNlVj/J+FRr2aVCUYAnZh/Mz63abGoG79R3nuk4uPrQ
cxraxbWDZ0U0u0jESzdz90XHOw2BPLXbOs5AbSG726RZdqlHZxuw8Q/yxFn45vROcuD9yMyxvTVp
894o6tV2CCGEXexnW4BDv/BerFTbuGXYf6eh+FKRKE5Kt6z75glbZJikDy76OFX4HqvDRZtlO8eM
Hos8kQ0jm4LmN3ClR7vzP9TKc53xQ7TVS8ABNyf2qmjtpzq1v9sQB8qsO899Zj4jzf92W+ULNc0+
J4a08Iluct1jjFbbHpDTZRs1BjUr3yxYId6LGK+eQ/EWmsiN2SZl4Rs0przBwWYASKx7czdWwYmY
3UPZD8piHEAozBaX/ZQRmm44pO9Nv/WBS05U6ms+Mp9KLFkBSxqq9ta2znOWWKtGcc8jxUReWm8D
KaacaYug7M9dYqzK9L1T4s+c18R3k1tXhCt828fJLOBRuPmmU0g7VOnRre7GgRF4gaItlXJcuWW+
V+zxYifIBrNw0xjVViUfOKaxMGK4R65/i+NwF5vaJtCnU2fx1mYmbHWXkZk/XtwStL6IaYl04Ohp
tBV9tYJExQxBaQ6K+SHODBofHJ1qhOEYFrZogJcC8L/CMVemMK6SLvyu0f5WPbQJ7Gy07SYoktHy
EFYdqrTfag5WCrNLrhWna4ZSe2G5+mJSxu8sjV9K0GqbALIokkLUxuiQJ9j7XpUoTzW3Tc/PytNU
6/tKNdaFJl7mknf1VKJVjdQ1YT5Y3Oxz6z6WcfWYWCw2mjJ/R5y2FnFN0zZfZtOUACgETOp1cBk6
GdU6sutXdyweKwNqgxXndKYmzK4UrzJyvNhT2KMGypaJHMkDMoOO6YQaMyIcywGufNt8aIX9CO55
BnuYR+lD1mY7W1E3Wjs85HKSb2ULHM4rLaE1GqullTybQ/FMIPRhEv2xM+LlxPIgbvI3d5qf4ky7
mSV2nWo6lbOSeQOyd8/A5uRlMS1RYbEWhSgnC73KnzcFbaBpb1sOEzv2lzrrTMY5OJsWhi6OVda+
hQbcd6Rdo3m1jOFSi/wtzB6UKD/EJndcuj8VysA0IHNHndMZbxqwTTB7qOkSSgN7XVn+Pg7rN5w8
T6UXQt8IOCP6UZwYPZ4xmnPZF81LS3leRw3BpMGJAphKa0iQH0L6sx+t2m9X8nvl6nQMmVLkkz0u
2kh51G3iHItvKHmr2Li/8fFCbSmceFVY2Q6W+aPS0QZ+97vRxT6H3p3MxUp3p9dEGx57/nUdNwot
P4x6v3LU6idIiJqZdLii1vxaVznCVsIBZ58Sp7/YtuB5U0p8IaCj4jBYiHE8yteLLMH33u5fXL39
yJr0jItkgxd9Q+Anxo2rXrKhRyukcz+uT/n0nZrB74jEvlZNP32hRahiMJW6RoeHmlbYnONo6aP+
kDUi+2ZjGeb83xNdlG0S1dEa5FYq4pYP/qOmt3t4LgKWTzVTYRW3tr7NPtvrSfNSBX+fQNqjj802
MfN0q0Xrhkk2rnKk3RYQ9HUOYxkAFZmXWFdw868ZqEjNfXfytUFduflgLWnQb7H5gVbggc6Vgikl
IF1Mj+m8E25+Q4/GcdXPb3Vv4CYryg0SiJVl5w+qYr+zaE+8se2Xk5F9J820H7ufAHAeB/hL2gPn
MlJF5y2bbgYDe96oMTclDA/Ob8wa1Weu0DkYG2u6ekz/7tK0sQvjltPavrgUTX8qeC/vU4sGPRlZ
O0e9szdRNSgkQJ6YOlPVFdNqqOytmJluF3gyipj6CFTo77TN79K3beNCYu0UEgJmzk9bozKy8mZt
GqF7aYFZMQDhqGtmXKIVLTzo3YAkegtnfTflAafatKMD8Aihbl1B59w6LBOa21jo9Qr1driymmDb
2ViWmjB4oiP4mkMzWVdNXO+6npF5gCdD1GxlDQcBoh5C5MfY+hTb7sXXKn0zmMbFHsyHpi7whBnK
S+WmkPqC4GlWEC/5+YtvAUi2WtD/xtgpy7CtzG1cQiRMQYl497CyNHehjUoACHJbWwMKkgwNqoUU
LzhLVMCHQAdyUIHct2rTfrMUg/KHVg9bWej5daCszOpqKWqHCj5ul3rX14g9EHMHarqoG/opR8ct
DVMfwaTjbqqq4RmKpjVj9vbs+aVwl25Y7cBoGs9F+oslw2c9nE2yD5FXPtcl+Zh55GxzwUuI8UfV
UcqhM6VDxoRk2UdXWFRCcofDEpH/F28sQ4MEeixKlKCIP8My4wrOup2lAWVoRQl4HLjiIs6qnZFW
pKMo6grK33QkYknwahAM7DZojPzY/7AGytMgQninNDUYHEHPOfJWMhIkXIXdI5rsoUtYY0DOkJ0d
rCK5pV36E/fEDKVus3Ztfj02ytzU7EtYj78zx+F294rMjw6gmBep8azE5ksRYlECgnNr5Du5rlmL
tI7khmoYmlO4c/jjWm8MbIYbOSbLGlV4wputRqLrSdt91oVLOlXcaFITiwPLeCKf4yVE0G5eQBgf
RJk/lLmzSjTeslYPo6Pxh3fU09+zubGdbEvsHxQdxZ+o/vH5pz9widAJx16nuTyDFpG2yZi/lAPY
JsWadp1ugjiqvrjFnVToSgtNpcM166EhnhrvhoYvwPiloT4wLwQOfmV6syTYqEKfysEERwghf3Ol
v0am3yKVEXJ0WELFgFmGms/4lt4qnh9JFAQ5GFEk4K6HfJdnYqmGysYk54yVN5LtBGmXvhtZOiBw
3gyjeEJ49u43YO2jwpvLZGfa1g7N9LNPYBKibvDGLlJ33jHnwek0j4XhVgcf5A/jN22VTMrCkZ9g
0yjQEwwpgEo1yd81t98587AcVO06xNG3OmQL+KK3IDa+9Ho6xRAvlsBHfqmjtU2c4cWIaEqEWDEd
elYH7j5u/UspXo3eDHc+d96mtZuFyZXMSBr4JgO7Ne/GELoX/1jspHQXVRLvLe6KsU+2UKwrXyJQ
901cXsldXDAE8cJ+PLPkerWZFnqzPf6EYf0YMfUbnCs7lGWl+mtVqQFSzPUtGNMnPeseNBgiahw+
Fl16sFq/PA6tumPC3NMlwhVgXp2z3W8XpWLvscyyCrHrHcPpb7v1t8kYoMmCZxqhTHKHlitBP1V9
+hlQ3xMlZT0OybAZCTUP1IFvpu1GG+CKnbxbfvumqtZDq9TdKszSGzbqxI6/p/wniBlo5NSNJnnE
trAOItNOimuvdEPxkP0EHgjxc00uEP+QaYug9xPT8ug1k8DnH3XLUo3TBZlntwYkMbrhT/S0nIzq
TB0D0pi8SPnmPAUDXmAEjQdX1VCilOUP1of9xE6xnvWzWYSPUSve3d59limsJHVhwigiYDMDxUjd
rDCKXBzFrL2sbl+CipUi5MzqGY3yQyx6sszrcGvPqZRNFz9pXu20Mb9gFFhFWstW1sSb3WpY1V0k
xAqKa6a9kGJ9VeDZkQ9QBoa/Prp/qshP//jaH5/+8dfuf+Ov7xc1m2QyWD1l0lhi36K40EDS8BTW
FWhzXyOiFr5Fvs/ZFbBinq95jGvGTAFQ6fLh/tE/Hv4vvjayPEk9n7GIGKIEsl5Q7KdwJuhe8Gpo
eV7uHXQ4fz3cPyUFp92J+blWu76FaaYXewy/fAPomQAdQ4I9YUWnM4pVg75E/rrmiHpmdf+wzAQJ
KPcP51ZGYzvj2nciDmU3G7P9/QEL6f/4qAGiavs4zlKX9NCy2jlWx+97/zX/+jCRP+X+eTm1cmCH
jbIErEsJV+9HwA1wO4a/P9y/dv/0/gfCCXpe9//5x438iMjrdMH9YlhAcStUZpZ8scxfgBO3bDSj
cs8Grdy3Jvw8vDwoDJKw2rNOrfb3j/7xcP9aBjVr53ZfTtlffGX4TlO8yXYNGcR3kqMTMI5DCPs1
s74547uYKADQYkUDClRzm8D09DKGbykayd5pmFXpw0/SOgNdKg/wlKD1F6DrtGlaui4wmJlj0rCQ
xWYjRK8k0fxd4OQPhDZP+9qcQA6oHK5Tf05qUqOFJcYFwt330SrxCHATpFsGYme9qv2U7nuaAGwe
xRlJFurnpp9Wc4GcPwA7kia/VVHtjdEx9243TEio5qsTD8leN/32EBbka07VVx2H1bbP/YTe2oub
IT83VdmdW7NyOVHtA1uGwmM4vyqsficqmfjeaPwYHV29kvBiFhmQoYDNJTWp4FblKM2ZjPmlnaEz
NGE/75RBfTQGrTn3Vn0iMLuDBGwTVID0lzrce0Z2nJ5UVNJB3hrnXjeMMywBrn5j3PuK/TAb5W+R
JdGKv9KdsZEts9w81VFkSyf7JWpHZyc0wz8muk8FhPlMGT80pIYLp9R/Gr3NTnlB/Q7x6dSFlCz8
N3ZGn2nBxLOauIx/w5qT2m0+h7HGG2sU+YPSzPnDHP0mOMBCdjwjvGa6GPcqCeE2rwp8OEpctcVj
nWT5ORQiO6vKE9ul8WTNQb0My5SVCuO2nIjZda9h56c/Fyck6+LEjHQXRPlVDyrBKKuajvaWwKDf
BiOCmRWbZ1cugYv6HGAfIGdq4sZEqZrNS3yYlIw6836tpN0Ms+mMEdybcpfcIPmbsHtS2M5R3mgq
UmFfON3mrsguoJMv3DKruRO5KSxM/Y37nbplTPdEAbJS5YvIRgmlCQuVjJ0c/1dI3vciqWxjdf/a
X398/xOUlHjhOwLQncMcbfPSSOEvZq+G63x39nwscLF5JALc4OYwQqvPkNf2seI/jyPsufHTrowf
tYufpiw4JWRb0EcfhlF7itog81pTe8FVXXmKW34IHQKHNjOVrebrMPfdIUuNpamo5CRTKWo2uHMW
MFtFLKoq3ZdGdGxy6ry4wlwNtTIywGwKbDOR2luLQvSvZqFve/JyIDvqJR46XMIhAlnbp05FJXut
gnRckMllLnKnZ4Oi9U8u9ypldB4HEMEMG6ZLReQDA6097S0QBizCTmu9DP5wcqbkfVBMylQaT9Vu
LlqGdEar9+mW1TZlyeiufAtuyRA3KPSM8iETp5Y1KljO3oUdUyfRDe7WEpIAVb4gSBHecQvyoPw1
VBRhIlM/uhIjj8jc1YA2caloB4foJs+fjd8WvZ1XaYQyWsF49SNO/mksmPQFzQKDwU6zLz6qUYIt
o7WiF+NhSGZnMWb9W2cbV3O+zhLsEdbBpVP09Bi7aDZSQDu6nnhlj844inC4KmcV5gUHIQaqmQyw
qlde/ZLNqx7m7HaTYltb86cPforGtb6SeEuk6tWyzpz4T26bMx0W+fOEEUuZjGNVaUinLfvR0cJd
2cLj1C5g4iaG5OwsCqf9yFF8JIU9rSdB69eNP3lZuDvUscpFGYGSlh0rNVXXDxqiUDsotzOErqVF
n4cGJH6YZ9XEfszTkE4osPWjGlNRNvquYxE25lrnNS040SIvFxohGZ5Bk2NE5CEZBSLYEt5uGA2n
IjgIqrhl1KiguLIEvf6IE8fIqh/4GV8CbabXsatUMdVs6ti94ecZt6Gl4xXNLe1QBZ99qOmvncXA
xWr2GWT6XdSNxhI71qumnCvqs7JAgWLW1XdaaRzT/b4ow98aYVqeUHEr1+nFpTjr9Z7OOEArpkQa
Ri5wMwUNtBImi7TmDhw2816Wko2hHiaLlZ0uIjz1NUrvmpBlLMTNZ+y0TOpRinu+RVtG3pQXfDuN
nR/A5iBVo/nxAtsoHkbGCZ4+OVthQ8+j282vdVM+o5j66s34J+6+CaCz1r0++Ut7Dracu+Yl48mC
PeLpEL3XIx0/+4DxGe7StEzdSTA7a9v1J5F53bpivNzaJlbSyiVOrh0ftHDsVpXN8rHy0QUmMrHA
+gxJrVlbdJS83A8l8up339J+qnB+sKNMB7RQO6t4bBY5G3qvDl11NQ8q13bLrNDWKZsZeoRTGbDR
7BScEL65DI2SUNLQ7Ph9mnFJQJHj2UH1SLhtslJ0rK+4jfRVLaaVq5Cv1YOqVtL5SZlj8CZY+qDk
na2ijTaBqt1Ci5pZB5axQNvTLwSoAQxn1G9p/jMqyeA18UQ7zMnGSNc+xRYSnQInh2NiMyhRvrkA
2a2mNtmdof2yQmcl9Pqjg+O5scv6kbGsuzUc7SFiKVVb4TWVUE+DTQVBncGVnfWWyZBzDgQG6aYt
1V1MWgXUuS7bukAyVo4FMa5I8Xg147A3jO63Xc0vGRHAfG97Tzj8sfOn+CXtHkKz+Q7G/qlCe0Ch
BgZvUP1V7aubLvYvTFnANwUV02d8YJw2JjGDQMb8QPuqlXHwMk12C5X9UzAB9ihKh9UoSaQQSVWJ
Ju0lpDSBVoqznn8C/FIzNx0vaqVpOGU8ISGnkcSdVvku4V+2qFs8RJNEoirBT96ASOXMM4CH4QuN
uO+uE4lSTUKgqqGjOifyF5aaBK6qEr1aSAgrwasTq2LArKpo8LhJWGsrsa1CAlwhjFHCwPtg5Ep+
wpnpS7qxJPRVlfjXCg4srh1lb0o0bIM6f9nfebGZRMcKCZFNJGA2kWDZoXgl44x03PtX5MMsMbR6
+GRILG2uAqiFrZEe7LriVhWUAGw7SLZ/fYrmZFObYG4BfphrmmyWi7L4A4o7Siju/SObIfIWK8Nq
kojd6E7RvX841wycMwnZNSRtdwa7e//6/QGsD4kT0Hn5rN2q8HpjCe5tJMI3lB9FUH1tifedmKdy
CeY7VaJ/SwkBjiQOOL+TgVsbSLAuwAXrEhwsJEJYwBKeJFQ4lHhhDvdDKIHDvEDHUnKI4YADI5ZY
4hA+8f1LiUQWoyzJF1UrOcZDA9K4gm2MI8fdOtCOdck+vj/0EoU8lkCRBXRkbHDEutWI9n2JTh4k
RDllDLJMJVg56ME4QloOeMXRAwJfdiSGGUjJQKgLaGbMK8UBbQl8bgluhm7wpQXgGnOYzh1s505C
nkuJezYl+DmRCGjkjuqyk1joTAKiLRUlXiSh0YbERxP+84u2NV9nqEgPA+0JmBgWF3EtA0YBUDPf
Zj0lodTMFspDC6c6HUp9o93Z1bgiq0N/B1rLZxnHGlRribsu4F63EoDdSVxKbuEd1CQeW9xJ2fcv
CujZvKUYgkcAtbEu1ytHQrYFtO1EYrfN+w+MmLgB5C4kmruXT0IwsjDo4HZXEuBdQ/K+/+6xhHvf
PyIUQSw7if5uYIDj044e654rTat/6RIT7rLzTSU4vIAg3kqUuApTPDSBi1cSM67M3UOb8QtEOKd0
VvBLLPfHMm8cD3cknFp45ZUElzd3hHlAOTdBNeeJXmP8Tk+stculA/gcnVCgAEIXDtMkewyWmh9I
TD6UwYA9fFSr0dp8NK/+QK03uRU0TvvDgLUeS+i6ojZrAizxD0oguy7R7AJG+13j///tEP+dHcKw
LbK2/s92iO3n8BlF//F3c8Xu+z//Q/vrr/zdDaFZ5t8cnAeWbiAHxXow/DTtf/6Hotnq33TTNjVT
c0xL3BNs/26F0PW/6TJuC8eCMFlIOCSh/d0aoTl/c6H5OqpuwIHhT7T/F2+EZsjYsn9YI0yX8FJC
Prnz2QS7mabzhzVCtV2Gtlag39QyVrbpBJxOSQvSm3LtlETUbWk+5x4Il4PWduazM8ON0N162icZ
KIlem18a4D5LIMoDyyqVIIXZHPctfDB02spBRTJNxaHVm95t6K5bKmGwObuhY82dVxbuOUfJj2Td
PCGlWJNavxUmmuuJ5nuv+umA5EtbYJViWqCzyMPspGzB3TarYGi2kzbaHw7NDSeQEIvUlYwRZzC2
UcuSasoHsTVyHysSutfLPKLnUG1wBEU4JmuKpMeKc3Qxq0gowNCyT2ti59R2wWpu7OcqD5e629yq
Ytyatg94SWmtQ8AWfeyC7RwbZJ7IkUAOxUieOJoZp9TmVr1QIz/AEAKkyBc9CQem3Lv0w6+mLj1k
2vDq4rJjljh0m0Gxv1preuX0roFSikfdrEvsFPJMBRI1VEn2OOEkRXYieSWxa2KcjqzrUIJYqUT7
2jj+byYaMDcSl5x6w1agTeMWiVAtYmxYJkOCzhUD/ApRQr7FI7yO+6FDoBGc4Iv2O4zohHzY5r4o
xt93Y/vQKW9KpF6aQp+vGeg0LCVNcMsj1FiC1WlYmeWprzF36mVq7uJc/Y1wYTjAyv8Vt659rkXK
iHIEPheoLfwGCGYVwzlwSWG+KQtRUTyzI/yna+7y1zv2n+MkbZlF98cbWWYjcnHAD3Q054886IwN
O+13Y9/yipZe9butZXTWKhzTiX60xw+gAXrk5zJIjj8ozJeEgLGHTE0m5qHePPQuklGF7T4ajWIz
EOz4KLDILJu5Ny7sOmw3eNJIc/LmyQn2ouwfo0TtgYLH0woYypq1b7QZOu1M3DZJlQAHSQ/L9iO7
jmCoxAaBsqTNktRq4Eg+9u6gcZWtVFT15yJrNiFihJWddhG8HVZbZfIp+rl5bSi+3Vm89GlnXZEu
r/p5+KAID5Y4TIMVOUaoqOhiYm26NqbTQpNEUI3MTUeYgqqehBCWs23m3v79E66rMnHwX55xUxXy
EHIcDGPm/xJ/Wzo2kC21zG+iSjo6D4nbZYNEZ2ucjCBbuL6F6SUMHtLjiKH+EE/KZSz7j1YlsTYB
grOsJgOEeFf/sjoCRkTa5wCgsvqIxxMFm36KtChex/CEKH14CCoWAFqALKopB20fj4O1qP0Ox2xs
XLS42HVhg+pu/ILAkwDb619xXTs0xdGlCpHFqhEzndnJXsiOIOqNnEC9LLQDz1J+VHRj43SBgP1B
fmVQjRfL8V/QxOsbFvlorUqNgj4fKEyiWfNmUb7TfB3TFABT1s3UIM6xwWi+nIq6XVUoqhe9U75H
auPIxevelUszdTa+c7s7DrWubQWH24RifZP1WrWA41O8TMFwNH3C2DKVADRTaZFHgVfEGb0O41Is
jBjjAWEeJMFM2aIbSEmKwCR7aRYCXacF5D50TlVpupkgXRstS0gZwxGJhQbdfF1L9hhhTG9CCqNA
MoC884/EzGVNEd0ss5cpy/jbmjhYBABkwiK8to7iIH1FFK0MsbTABCr7s26DpYqFVI5dhUCmZZwq
5z5s2OMzsT2UtvaMSveB7WS1JshxXE5jBcWiiYY1KOBkC7YPLVUoSB+bEfzOICH1qANHXVbbirB0
gN4Uv9NwUEKyt9ueS3ruy+lQ0WwZJTN/KnOwGkG3M7G8+S65Rj2I/nUlFGePzxmCplZ2SKRM6+Y4
3bbsu2k/TQGuHyvbcKF/txisvFrvFa/T2QIzDv8F9KLZZikyHyrFtG3VE++rBWSxpY45+8hEn0wq
tTx0HCY6TcNpkJ7wCSqUL5OygDAmD+P0aIQZ0VwdgAfC/jZjhLKgmyzoa64oUVbyIPLSK6uuIuKw
r5gLJ+U2z1DiuRacgtSflvPgfIBPQ5UGj3etlfaWi4DCPc+W7mQ1GwXtr5cTZrmNVcNd9HGQ7A2i
EgY9MDYwvZrlNAtuT0lwvNO/idi6sDv8hXlt2P77Y4C1978cA5aqOrqLLBGhnuEauu7KENF/Mlfq
Qe/7AQvJK/YYyxtCSPh6Xrk0xTE8GGveza5Zw3Uk0IN6f1mLzsW0vAgVAU2pYO6osmhA1T9b3pxz
eWV5/wJEn1EVt3dQxuP3HKjWLcr2yB/KrhuPjeV7qVXtnVyxN0rNoJjFXLtXoL1modGeK6d8G10k
MdU8drsBLTUS0AkqTzvpRzdIo5UtNuGD2rJrJeCGkRJUEix2oEGapl1luoZQwch/IG2QahN0jhfq
GntLOPuHWddt4Gk5hGA4vSEKxaJO2RWGPt9/JJTXIjMKYgyuvy/wMQSQqmZ2qBtz2RVjumV8vAft
IhegnP1YMUjCNqzpyIC3w6epgILmwjoaJQLRVmX6QU4cIw07hXykiGzJkDtbt7hCGZoq1qGa1Bfo
DB/gob9szGYbnXmuq9oB0AH08z1M387CF9/g0g/RUa9z5p0rYVr6wo3yYV838yIuYya9XMAH29Wx
9fdGv478Foye1pqnIceO4EykuGXuRF1GI3yIAl7edgRYSB5wzAEAYqnmFdWjASUMnPV2tHEPFLS9
RTDIPVPyXQjN3lTTNVLccG0Keh3VUJqrTpgwMGAE2jmCziI7api5i6rMjt0smNHKh+3Yd381M/9i
7f6XakG+Kf9x75JvWoPiWaiObesWJmOZtvtPb9qB8bYSzLV/xWeHpqQP3INvkwMxt3qzVU39payz
raLM47W3fsWzO51MEIIMlEHczNWnCoNFyVNmaGpKFYw+ahnphY7KQh+P2cA4W5mvytTE2JRshdQR
51Gx0undyREeOrDXrmwicXq6arQxgfJHDL5XyLZJh7Vqd+E6db8082w8VQVnmSHqeT2DoT/qQeey
kht85Czzlx3BOW2tZCYqCflSY5z6EQSccI4jFJGFnaNQUZAfXS2YYBTRvGh2rb64oE1mxEzbwZiR
QZoBGYHDquXKucRsQZGrpmIjiCivok5Z//vjwpT9xB9PvCl7G83WVSKdrD9Oi3yGlqSFgbim9tyu
xlgbz1XJ6fmGiMe/5GjaN6oZIlmHFDa0LQms4aFoou5YWpq5wM0UX8FSA+BTVsQcMjDHdwymoXxR
fdXCwhcoi9rs3TPmWhzeuPwKR5PhiKCW2BUcNCqDnV8EKduzsl3oZBFtQQrTE1g9U5PJSJ40FAdp
4rzXeVjs5z4MFySR5kcb9SZWy+bWBn6znOFlQ0Fk/ce4bP/vnyPNVf83T5IwhabpukDw8ueTNGQ1
fEVzsK7UiNwxofo+RNpjM6vdvg57dcPPfLP1OEHAAIVP7eaRdgWnUNVrRG30HHWKS9x50nRg26wR
+jtU66VtAp8oRVkxBXK1ZRtrTIjc+aS6OVRtP6s5t3N7xwy73+PUPYkqfkWxbm6L5hhm/VHFtLFu
yhA5jM4SwQlwCtkZPMFGfLGps7acivOTQP5Tj4a7K5nNz4SnHvs+W2qlAwhVlegWKkYwj9mIZS+e
zqnJIZdEvcrmpUHOwrCtcAsTQGjuHDMVsw7Cow5yOApYaMxxEIVvimZZW8g7PUk4x6gz1xNEkZOw
jWDZTaH5pGogiY1ktg9ZU5L3WU8cJHtcGD1x8hn9lY6lJuwHJKgjGiC1XVSNpixcXIgeS/o3e+Cy
HOh1VuOQW17t4JImPQq7f2bjic9t7YAfUIOuHri2slUomi6aOYBfcms8ShD8SHom4hSOwLIp7COy
me4azTg6Wh+vU1vZ57nA1xdHanhkUfXWGQ3HRgPbu0i+dLRun04Cc6slaggFrLPNqAmBkApWW8Z3
DwNlzHK4JX66BE+O8qdjznW/AxE2cIFBUhGQXJ2jUnlIB815qCuFaXKYIiclViFPmzMCx12lotYp
sPIVotD2OKkKi1G1HgtlD9l9pxIo+mIkmeXhApke8bbsa+msiCb1lfW/9jyMEhxZN0to0RNdJ8a6
SY8AvmGYXLcKs9DYEZe2fM70LH5AyncmUQH6mOWydWg4eYJsIxE8h2YkprVi7zmYkbuARfkjNCBn
YNzhVDL6YmYGyQWrZhgp4ZFtSrEuG9wz90+ZoW5EFv8yiqzYkZ38K+eSou3VMbs6Ls6ghKedRf2R
agmYzdDeDGPK1uGEn0K0AfKgMVBPPLnOfxMYz2H251XsGibtqOZY1n1g80dHiuoU3GLSo3i0KQ7G
zI0xFXVi3zBROXNTus72PY8lNx9Eotz0kP2aXjWkYgxjtZmIJ0EtZFNRyB2VYdXw3czuv9h7rx3H
uS3L+olYoDe39PI+FKEbIiwpGtGLpJ6+B7PqR/XfQKPR941zEIiML0Mp0WyuvdacY3r3aC8Uj4Mq
p4/zLGaUu9dBlIlzuOM7pdmQyMQN4/e8m7piw6d8BKVcnbvU1AKx5bn9b51Vmg4ked4OiyQCZx3H
/bAzs+jnaT6PYq5YZxhkfslp3j6zCDcNeGUgpnCBeWaSgYC50pGfJmnVEVE/dGd6NDVS7rfDHAYt
6FEYSVUCT01HnydEgN8Hw28whqyEl2luo7pEzVrgzav0+sE/HD92Wq+swBIwh7AsyMyPuP8wqtcC
N/nrrEv108tjUuTrUdacR0UUKbkhL6FMLsqrrsMM1KSbC2N6LqKTbs1/W3wJmzEy84WlgpDr78yb
6ojVTTTiw1MqxE00a70KUVmnEXr2wWyyHZXitdUl8kwmOVvryEEWz4Rg8ngSU8/qje9ing3GPdjQ
NrkzAFQYN1Vl+LCUYSXN5UycouDPcXQzwhxrW6NkOnbSy8GOqwREe+BB03hyES+0UDI2dKP0opq/
C7Wf588AlCuoTaOItnJdWrgtdM1JcIoEZgLFsOsE5CtjRl9jEN7uT9AUj6gSg2aSWOPgVXg9RUdZ
ytrqIZ+JrqsRmD7Re0bIY6My1Ug+TNy7gm7zhdsL0SJRHhFyWYT+Oi35pK6ZoFV9FuYg123spdck
RaxQj6LCsL5lNBJLZEzmFntYAG3PVJ9AeN7n3PLvQculU6l3WaCVSry80wPfoaZAzd1BKRnq4ltS
dzxxo0+hJNAg6rgjY4nsJ+yYymwRWUVqkW3v5n1ZIom9oLn9omEjber5T11traz4dUT/oCDV1vFN
P7rMi6G9kGbzVsB73LViC68uUQwH/VVOyrDI6EQsTE6hlR3NGdqdlWy/1ewvaoYvvTb1Q/qGXDBe
Ji1C9jFkClEe7sLPvUtMp2Oas0pyevexgYWMdF7TlcTSvKivvMCs3BGxlJI+gAJaQ0ysvwlI5lBN
86yE8ayj68QInvD8JcWSyO2ZSgBUrXK68ZEuYu1xqeISX6X4EJeVeH4qc8JPqdw/zGcR1s2GIU6J
llwz/a6ER62k5moqmDQbHTKzV0acKqBZPNnd/TDEKMOEp+7HOLNYXqvpLYu47CiOkqR7vdcjMi5o
Cw+30MgfnFjF10ykMiaSH9VYEBOgk0skp9r6SSLZ3pjFHsJzzPeV2pz6juF1btWCX2pWTjoAWAkr
oj0J952aTECPH/fp9XEnRgofHVwJ0yKs/TGIXC1PUOCylLwXklE7w/A09qlW0XNofuhTyNskriwC
2u4ZPsHk5VtGrgfqU20xZ0j+Pe7MM5AwTcH8Zy0EZEZrU00uadQJXhWHedo1YT0NuEFarVjpuMvd
nv0TYRRqFBaC2fpSw1gXBxJhOhVBVFrpiR3iyZwMpBd6zGg/ajRO1ecjXxCU3bk9QRJLNSug9Wl4
foGAoRBv7+hyRigtXT2c4hItl2xOY6A8p2VBSJ79r2yetM8ur5oFm3fME1OGOx4U3kOY5C2uO/QA
QdWn33k65L6Ym+JarkX7JUAhB+4G/6cE8KZPJNEN9WtLtBYxYlWtgPhTKWZFiWhpSfkwHkaIJ+AD
aKccisiVFpZEkUAKou5kd2PYSml9e9Es9kSlmPV6w5EZgsVBs/bcLFjXxX7Y5hUCgvqh/OV1jLYL
48FVnR67eLYOqFXNmqZmDZN23besN5Tcj3cgLy9wL5poj0nfhkTZGP/5pPx/k6X/02SJCp/tz/9+
srT4+UzK/99g6T9/4/8bLEnSf4gqQyVGSIqoM0n679mSZDBBUhg90Zsx56HTf02WVOs/ABNYIgmK
JJ9ZsvTfkyVV+g/L0iydq2IuWBhI/d9MlphF/a/1z/wSIu+LGRMzLsWcdzn/0x4b8Wfda0akb6Up
fRKZWzoDT02cAC8yXKp7jqIuT/Af/ftS3bunr8cJllOjXebSvcXoP3/770vaYrgn4JsYWtpwy39f
XkLSAu/iy78/lvQjyCTNEz8f5HuoNALy0PlLjyZreVfk//rjf/6MXJ+A5DbyxbinsQ/mNag+vvz7
Tm5Hfqg2JsETRkSk1dhUyyo1eJ79+zaqiWFgOWPpLK+vWm9IsW4gFMwiA0MDvFRCyyLJFGlOvR2t
gQZ+UsA0MlFrtAbOLrIOEPEyUBj8ziw2STtHroxYdizUpkrXM4Z/6KINdmLRTtmXxfOWZat+LhMM
XPjlkucSAqHk13K7FzR+1HQkraqCgagkrqvjFNPDEQzeU5yal36yFgZE0Dtm7YUi073OWvzrVKDV
cnxZBYCw+du2afmWkCI0xtJIg15own/vU6h0girndwwy0lhAeqnz+LX890V61UkgDvfd+GzL8N5M
YYwmfJk1OBHQ/ddz6NSIOy6vCC2S2Fx2n+k9WyVswFiMDfqo4CMBRCzimP2daowLgKSnorjXhGGA
n5pTfJngP5bSQLYuyhsTgyRKk//+EmtZ+T/9cZpDc93HkB5GU+p9KJTl8t8XcRaT//vOmBXl/76T
TVkP2YGSgYS2/d87//fF+Cd1n78IL7qZY6FipmAAg62U99Ol6dOPs0BmXnoiDFaycUcbGF7i1KkP
ylpq2dra9UXWTkbmjD9kYeHchMlQdpgQfWr+p+BLWL3s3Cc41RGcogJS9TnPyoRTTf5d3x/5jia7
RQTi2xMbuuy2kNjEXUfYyND6kU5Lb5XN5ZH9eM/+JBeTz7XcJHePOo+w1jaj7nFL5Hvta6eM+Dp/
Ss2n894AK2gY10wENyeu1C2Tpz049YomAaRzNBbIL4hpXLy+xEtS2ZSOKi73IxY2gye/nTyQzxor
XVwwScNUaQFaaFy644ZKRARkiqX68PTfdE+zCS6DDNAJMy4JGJ39OD1OSurrb3qPoXA+bBh7NPSV
Ki4p964u8yFI2dfSFkqsECdVjowex+xo14bTxNvK+qp+GBhw+HbP8/1AyUWTOfa6dXcCaMWRgJQz
J4oGau0QtcP8aJpd4vZ9VR7A+rdHfk7arG14n9mC5PsVdPURP41dfeC0ZNCSI4h9YiRwgTmloE4x
4jiIDVWwzfb4DKb7HgoISV7Tb6/bQ/NNBJOBqBA5c7Yoa+f1LeKI6zBh2hzdjtQIIHGWI34yibAw
E+deu4ViCkpzpM0qLzFp90eFnPm9fFGu8F4ljTXEZo9Ncm57UCABMDQ9kS++IDVJfHgKEqzY17k3
j5UZQtDAwkNwI7N2nJb5SSe3w+6ujy/j8nizvHyXkp4yeEa/spoPQsWMELu3wFkkFC0KqPLYZJus
SM9vg3YwlIvgvsknR9xPtVt0LqQe86yshXdSUvkwXLbqp/o7nrEaQXxbArLH3eQ86XrI7pMgtJ+y
9WNuB2JZv4vaJuPpnrrFRlZYKUL1DSoYeufY7g9ZeXqu67dxL9+YiTXvmI2IR+Jie67NCoG3jWwv
B2bgIAol1JILSst9GYsfyV/Gir4euRHxrVl594WIA//M9u3OmXBG+ERMvpCOe91BZdL3B8kf5JUt
sxvwDCdb6n/WNxK1Vfur/hBO8Xn/sQ6sO1Pr6acYmArlql28LhFAg6ctD7QgVtW+xcTcOdIVxXLt
WEuk5Pi4QNSpu0fIBnE3PRBSOWyoppdNusJnUXplHppcDwXtCy/5qVt/oBnv/jw3eFCfGzzz+lVd
A5nEwPXcWC6upcIF1cfeGTHl+z2yUw/Kf+UA6YBx55LNwIYAFSBrBrb10Px7vPzpTQSkj9K2e2+V
D9aOaGKYbY/6DzvW3DhqxKIUboMUeCF/Ti+nZDBq8+jJebmRQKmX13xITNPC9KeLA534DBtn61FK
XI55+4kd3Je+yl/Awhj4TFjdJCby77M5cdL36aKtyT5mWRyC2FMXAxJY+DuOdrl/vKj1/TJgtRxu
z9R/Lap92gEssZso4FwmrRtFW1FcVOdoSXD0owvzvfANWofzOwhMwJfce4/zmLj8g/Kd5oQ9rvu3
6LXASi7O6nTXEnyTz1HaYmO3YDnGldYT081GHEOxHdHNOqdclDjPBS+mlwanjqw/LyGoFR9PGmaR
px+4vQ/FJv2CrG99x8cuWmoAcFlAlF+GbWyk7AQmxPhePi9pvcmwJp6wI46Cz8uQRwV8aRLWhnBr
JzD0o8/Gr/mG6vsebSwky9M+m+xn7MZvg0hO95umoy9vwrIhcZvOStBJbzQpRfHQjjtD/CO7qcc6
TzYWq23hRSpMRa/If4s0FAF0obU4jO8V1FHIIgjfTq9T9LzJ7e8Mv+HuBUQoGz6TmmfFlNVCV1DZ
erHnNVRaXOLoQQphsZgp64zRSYokwhURnsWZQbpzS/AMgNeEfAn/8C9f8D+c1H40enww1n8xoDZb
Jt8xWlj7zHDsEOfvmboBF8rb7ZzXZlg40XuzhBx559G3EmlokG2A4CT+fuprZMNZsXggLe99uBpy
EdIMlUtiBfdlQ+PXgwn5HALeHi5F2gOkD0rlJkNqAb6I9uaic2cho02XG9+mn7KMuWp7MLIR6Nkq
+7CWyjI96qspVLfK7rWLLuaSK7qwpZXwbjCOZ4nJ8IrCYiUeFIMb4UZgCNxkjqna0kwkcNSTohCI
50M+yZjEtSVb5eiYe8O59HGw+0CccoJ/fJLTHpAnum02AuLbYB+ZVvgd/Tf8oJxB7YcQZjXxIzkc
ZyOiXRKO0zhmQ/lFxzFm33df6fT17TtB2qJTA4mC9PCAC0gRCUfFwVtAYk8tebgj5DoY0vOr9Htt
Iz3Dp+qa+UaPHP6+XHlxfgBJFxMexzaRq+vIQnSZXwp58i4BhEN1a9OH/y2J2boIe7UOJGDhPHp1
uoMwLez0954d5JSATxvc3WMKaKogN6Z3OgBL7N2M8Sri0BpxsJcqKyt7M0Cdy5iKma/b92/1Wm2s
j4JQ7wM/BSwarZLVCPuWSsMxr3Xl8paOMmpMe1qPgfmlXiGkrfPjxIR6Xk67P8Fwmy2UTMQJQde7
z0B2rUDxHrfuIATPw8uLSShb9ot2N6yUjzo86ACafpvbuMWbZO4qXuPlJSs1fNCUcZPeTYdN4Wbv
Iqbzc1M6IqSsFccIif8EfIcp0AmYfguugnLVYq+wwOX8zN6Q+HQwBx1SYR6ky+FECMQv60O89uBy
Bq+5wOd9Hgo/B9N7mlbUSrwLEnZgUAekgqGKy5cIOkl0OpBbeZiuw7W5cPz5x+79qgJPa6PwKsgU
8Zxy0Z6HM9JertjKBUbewZ/Lt4+l8SZdXr/J6BFEWDw2uByXbAOGCi2dLcpe/N3vq0/Vb4gInyX/
XEOuiFCGTjZe0WO/iE/C2fjhwmkC6SJ2V4QN2pukBLgTGHKwidDFq/k6EZZE1Mjzc7ZYvkGoxK9a
d2HzPCKX1sqAvMSa3qbPCDrLfKC/a/q+qS0SqwEK5nFLD51KM9Vvey8Pe9Eve0b4x7vu9c9ABxFc
gHVjMuQrn2DXUadIn15b78ofntMWbp3CV94YNSVB+YMrM+i2fUfIkCNHF3ZV9a67iF8FidHvJnFX
fvbwgQlgSGvbDUAlooWKgep2/zw2x0beSHfneVTKwMoW2cedHD4Qw6t6T3oBRPz6lH3z4WvFGxB3
OeAHGftZ92W9Z86Ku6cF5cfvG1tZdIX7kjF/u4NMxF8t8alI4eOodgtiNB85cA885nZ6mwgn3Wa7
6Mo76plIve7OI949y4DuGhAotk3Wn0Z5PvP6nEolUCJo7iejQgoQ9j81PfXhnVEsun5GWrS8lpq0
GxYc8wLmy3p4IbrHJTgbXMB22o3yUl22ZRC9Zpm+MsAlrggrLCVz+e+LkRALPLOoTLO5RUo+p0lb
GBD7/r+++/ezf19ilf9qiSoVhgldIadRCQ1Sd5QuSt2mlQd7xJBGtc92mUFLxY5v/m6Qxv/6riCV
Dpfe/F9ylSxwAkRWI/NrkHbzXxw1pXuE/9vfVisAsJo+UEdqoZECeMuE97qJn578oFIkhWDW3rHP
7Od/UDbnzabCobYwJROKtHw8gSWqr8lto0ezJDiOx/6/b5WKLf5EZpYj7xl4oO7symv8W/7eZawK
jrhhi9ayPDr3mJ5uQBptwaTr6YIP6FtIOq7AnfyYdynDLwTGVRMq6uJpLM3KfnwRF2Eib7BT5vlb
kZ0EYdofpOFiFzPWjPvbFBGSzWZy8xTxrTpCCsIh4EVVfdtvnrbhyCf9pGwmCYn3SjB9nAtI7mXD
K34f12kveB21qIUSllrfq64YzKJ14sSb/kP+YIP0WvHptyk6c1twulC3rcOUuL2vfvSb+sauk1B5
/AwJWXz4zk1oPHb1sJ/XGiTfBw7YvXTTT92XMLnxL7N0DrT6UQbG4MuZy7mfamQ0HsY3+ff5k+7Z
pFb5UfsyXe0AGAIoRZYctS3q+PHr4T8WFB7MRqp1R1ogVZLT/gnAZN7J5PtNfOmWUvd9GAfsFRw6
kBtbUvbmzTPTBSf6aH/LWx0DxnCIt4OnLK04eEDC2O/wazG9D6Q/li2/NScQ2lizSOpEx66tlS+Z
59+hDTgjHfXwBmQFMxY38TndVWdPoGbtR6gdumWMIstWtpNEq8hDlwvoAj6L+DNApUhtK6Nk79Jw
RMQ702pg6lqlh4KLX+KlmC647XvkVxG5JGBogQFWxNw66WQPfrzmqqxS5/GVEiszeM9rwuEcONSC
9z06I+vYfR2dDQdAwUJfvIha2USAobzWvy8VctmQ69h90H0RY6/+8Kq14rwm5xHCB20d6wtAjXDq
Eq/g90N+cBSONWafjVoh/uD5fmT/rKzoo0griYXlBNaRTHhCZrAPDh5jaxXalG0cRajisLQw5f9U
YX5tInb41FSAxJFTwjPz6gtsPslVl/FK9WLEIi4SUYJ9j2ioqzthqDRhbH6kI4IMQHCy2FobcYH4
cgz7S7oj68+41ksMmYBhduUtOWExUUp3+kGdeIienpE68aWLuDIdzovlPb9oOKPyJAR2YGup3z35
B6Q42gsm7uzw+RzMthDiRid50YTjlbNRB5Zf7SIaQh+yamcXRK/Fht1LPxeB4f2mVr7FRiBjDS59
QVlIR4rzQ0WUduzOcuzSJZWR2F/YE3BAZgxhSNoa33StP4JfUo/0/ecHZ+HQMBOkw+xWOs3As0+D
0GenMP9G1VGEjQbFgr37N8Uf21M9qBZzs4xgp9l/52nsUMBJ0TGgRwBI5k38g3L8XLOPFGNnuL3W
0fMTD3nCMJbnRMubCPTagWDCZgjWZf+pfRWhUcDvsl90J1PfkL0IpTUEwqsvvo0L4nhpMxFkL4Vj
YsPNBMj8IDuZe5w+2PXxQchR/Ap6/HaiCxR1/JKwfK/QUMz9ltZpb/NVdDN/6SIgGDxxYWSZzW04
63UTtuJ0BYR3Nt/aFxdJAi7dHgWnvikvV/tqp0OBQzr1cxoS7yRyIGX/qKAbZW6ZU6utnvt2y8DF
AEh6rWSCNFkkeV80Jxb6YdBdulzpfrihMKCVoccOfaxJu8LBFAyk/574mzdee5uAw3LQhg3swReP
79iBLWj+tfS/ch9iVnFDMYfqtQgE2j7xfTlsLDbThtt+RRgGuNQ3Sm8Xb4RPB+nO6FDM2a9rcbOO
k7YtMm/oXUly8vyQZ+eIlekalw420mcTxMOmHec2y2wJS7djxLOX5lC8jgQfP4TmYJ9jnoo3mxwi
m4We9fJer1/X575cPsPoNDEUYnpjvw60tfA2eJzd5ic7cJPEyonIEnLWXwqORr+YgiJZWph4dJu8
hQv87AMgEkZ9sHIuxQErbr2phje6XjyJIm2fWJQKHo+c5svwjC0dNGxYV+7dDjnEptrp+2nPiFiH
Bc2qtG4pFvBZLCHuIfCw55c7QA7jPNZki17mlQI49Ykzzy0nXHFmmYeZ5MQKS1p29cVTo52CFCGg
goqDaGlSFy7ZZtgbN4SLlgP/X/wd1bDnloOV/tVrbqb44pxBtiTZ06QTSka2YZeUERCnqGIMxknU
i+QE//473pwY1ROJMnNE88MVReSIQWGX2op9dhRUO8KSNVJF8aUjDDaYGy+TMixKp5E9ic0nktZ6
AukQ0MIyf3nUovi9T4GQv+vpiicUqygXFiZmQ2KraXfn4Sj/dpzmE7cbEUnF4NESp3eXCqh5/TnY
efD4B1UVnrGN4kDgRpFtFvtkC7iBvT8eyJ7b2n58JugUmAS8o24u3qfbsOFOY8GGq5SC00a8J23y
9IL6DAZXvmgWmDYnxodcTuWCHSrHSoBWJfuD4b1C7lqBOMFAhfs5L/QK+1veO8dbPbWkItWeXq5z
CFAr5UaWkfGAx+0hhKh7JyOgafTNYtdzNf7cPbbHvoY8OPayAhzXWZ88owknCBythxxTJFtgQQQ6
n5mVpfbodXI5Ms5n0u8VofYFNZ/mJyc8em6SKoyNfXZHksylwK6SxzZzWSzXkXMvHXgkuexh1Jwv
FCIjLL/LD4R+EAdi98OGx0ZTe3f2yRGqQ9/asvzag6e/MQFOqKHkVW753HfDr9SeLNNvn+wut+KF
hyJNwZ5d0k95aONFGaT+XdtzUpSreokP8UX9IdjZ2D5XT+gqV/g9mB3sOLRAw9P7daXvdB8jIHKe
JdngAfeoygO2siER1iSg2+Kl5MZEPM4lcR1+qb2IGOgYDjnIEqyjGjvNTvqansQq2q+vkUNBOXfo
zhrGkDcgPETEx250aFlI5nZ0xm6xXGBs8Ydje9GXxWd2FD39VsP1TMAX2ahkaOj3w0K6Il/8s5ow
JrfZTxzGOo+FMH6jFmkDLOSfLL8ql+WFhyQQYPHEgY36+d5tf6nFsSV17OLIlqk2wieP9GwJ+Wlp
bqp3CS7qH1ErU+O/zEuHTjdFpC4GdGwyzqETLbF4PviROjdWRVqWRNf9FVv2/DfDYOJGtSdDz6vc
uneHy+DFbwV3AAXewIOPCI4Q3FmBhMTW/xJWYMtGaiXCivPoA9PHxIYvL8e1/MeqiwLuTrDxLl5x
lXWnx4+KJMV+NC7Ra+Bq19OhIxrnFyYXK7heORV9oHT5Yvgx/EIFWKb7+hiHXK3fvEnSItpuTbO0
Asvb2vUyWqiUbgEUGJlt+818q7eqN64IofURLLYvG0IbRg4gOX88lsmLB1Z1ofTSVhmbkmW+lnba
az/Bb6JH7iguxfmRNapRQlnycwZkxEhoc5kRSavYXCcV+x6/Aw9frtnaPb+sL25OMJjPKxeL/CN3
LsfPBqv8Fi1h2nD1X8brlLrcUC6H7+eWn1/r5tReWBRT+if0b853ygRPXqgfry/ritZnumSxU9x4
LmnqDmR9Mn3zoKH8j9bKLardRF+Z31QnAqpTsPrpIjlCqL+ftUNFQ+eUybxlCG+uvpbPUIvy6zPs
f3P2Pct8l21IinjXGpvQSQQO68dKNTzQFmz3kFEiI+8a5i22vKg8axMTmmYn4eiRLvKgAtc8xDA+
GFi7XN89JbT8x95ajeF4HN6lwFxDQ63YLMGumSsHSN5U8cSc+pyNxo5kCimP6iKBW/iFk+F5Yo1s
53XDzr+kBpov1AQ7xpw295xNEC/sxlj5qCYrr6lBfdsqcui1FkACYBxwFu8um2kR+YzpKiSovnyT
Dm/vAPQgmk/wMitA2lOi8zn1vf1YmcR5POAy2xkcRLJrLVfevRwzRG5H9HHFwprRi6LbsOwpkeUw
lzwKRFKVvqVls+xuw/nZ+trgyu/ErhBRPlfMPWRlNoc7dn0Upkd4edIN5/aivLDjWzEQWLCxMC6z
1WGTb4E45yKBwcA4561G+yHSaWXRj0OEWlw7wmcUDu/jn8jHK21hU78Lnd9/d29w+SwCMw915/Qk
P6KZeTNX4heNK+3pqVdh2UhBchzfhsbTOp/WRfmTUiHxrujmg7UnlrdTlmj7wSfKdwYANDc54V5F
CkxCbC8s2jnyqBoded2RGtTTTrlpiSOu6ftMp+m1Vjzcaaf6PaajxAiKYhweREEzhjbJUc1uTz7R
fTG83wc8Qr41OVAeiJyX13TSv8OWkPBDd+S01ZGNDYfGm91Htim5Ey1ylhHMkrbw0znGn/LG0ANz
ZBEHGiM2KbzvlddGyt2Wy8KJe6c2L20fVK0PfyJhG5yjgAyJKoZrIGQuJqsQsKtIktADpohDR/G7
siUnfse8SS7Li8400diNfSdrAK7TUSKsJKLSILiebSdbvGkHXZXgXW6Yvfk9NCF/mX1BPmE+87IN
qzasJqYZ8c/kQ6nwmS3u6y2qGGxqnuxXy4Kbh1KZB0m80bzKLz/7N+2rW6dPu0Ao+CnSSm7m5Tf7
Kye7+Os+zHF+UDHr04N22a4IMwI78qecSdw4t0t8S2z4p5v6N6K9vTuv+zwb5RGShGi/uNOwZB0j
YU8gQ49JLAdIvmzE/eu15RWTfjm+RzN+1mYgKXHa6Pz3uIOWZraEFqmpIKpshnQkuOZPR3oR2GLf
52fWRfoC+vIwQ8kKGFoSeoYceYBWYwav9h2JfP1i6OYwJmrssQ8ecSDPdQQzUVg6vYPutD6qFOVo
j5nRvSvPJVNTcnBI0m0FUEtAz13zk+I42urovmFYLoYlBQHzQjZ+7pMb4PvxgfbsIbislg/roGnB
ncDnsDlJlj+ZFDB2+p2AI+eR5UJs/Ozonjd2LroZ0+B8x4BjsGhKM/0M2bgQCMG9uE2xuNniJr7J
rGNU954M6Cbk7FEBZ/g1SQWa38HLtIsD8GL6n0DQ8c2uIWZukl2qbVo4YPBQqEGJD3DigCV7y8el
Mk7fqZaLav0giuBVhtRo1qdxKRTn8Zb9xLrHpV6sM8fyzA86AYY9sRjdaDMVh3Edbxmfdmck+iZ4
VxwjZ/bwDBStjwaRGQ2T9FqjfqQJVfIJPOF3+DY/eMjJmjs/kJ4k8i6LGyBhHt884VAasrg+T6BP
f4tDTYmzML5L3a69LPEnmbiFNbwfPdDeYd6i2+QJy52U+cz6xwlEq9c17mPCCYzQliFVwOgwObt1
4zNNZl4GHEeyu28eoIoDbfFSmh7ibso0sp0zV3yDdbITWI5kJlMvapt6ACnrpcSKK+Q7IsOzX1zX
gp1c7n57wjchSh58CfMRJrecGLV9dSnL0EA5r9LZ9qSUnh05QQsp3U/Dm5V6JG+iFoIxThKMIfn9
V0afJ9Bp77iMBbnWVa/dTJvHQrOFkNYR1wKVHYEvF/qy092doTAnYw+UXtvJSx6P6htpD357hchd
CfgZnOdFBhVEpPQDA0GCIIacDa+jFjvFb68Tgtpeud0RX/IGGUMwygpN+uTkU3ZOOseGlfOkytAX
ceK/QPQiSElu+lb32mXGkUqd5v2O2CC9kPKtevfPMXcIEef/SjiBkpn2DMwZGA1E8xouLUvKDZWh
r7pmeErYhRN5jLHee8aUF2kvLIpdfc6PPNSthpmB4BIu98PAKGU/CqB7wcABHH+YnUR1ly6Hnd4h
+nXy3+gqXif2vhTei/rjEaRL5P8eXR3lk2Z3d6P/Xy1LUhgkR141t4cXecKiu9xPfBzVjSSPKYey
SBbgQWm58bmTTbwbN49ARhVMU2me0EHP5KKhtsvPzZlbczxzkbHgybWvnZR3XB/CbuxtaWHhTJbX
z/JDpIXxptOM6YIBh8XDz0dmso7RuYy7q9+HsiKGHFEyIsYXj2iOPeVOEbZTCMMs75i5+FPkaSwv
g0v+UJktUwh51UYCJmcs+goKiNeTBj8yy4AU5xWRr2dc/TZGE+YPGHrN3smBAmTXvKKUIfhL2Eob
HixQDRh9cfSwZs2HVyNx1c4ISWWX9NH83k/F14ir85eB8IGX54qZ/9ayTaBXstQ592u7an4bkUuE
R7ptrNNLpdrm0RTnT6eg12ayRGurthkBQnAh4kA4c3b4jERLvijDrvKqd42NvkMm5Igr8zinkjee
8QMHh5xA5t2OwaAQrlq60lfPz+k7k7gH7fSPOcei2zaj3dXEvAbD8Bb3W0nxyDsnTuJxiN+xmpZ0
do2NEUAdOonUtiqDzuDVu0rvUm4UzOwQqEv29HW/sqmIiqCBgcdEh+GJ1y/JleTF5S9zVcVOcqgu
OR4CX1iwOoiQ/gmBWlslYJMQ+JvkcRvULipW+azu41/piDmh/TZzp3OQRVzyX8K6q5K2hCtf+fee
Pp+dntWmvYqhcmGkKLjlSfjQj+NHnIbSQtYC7FrfLSXKD6DhNxp32kWIFzD/AmaLF2MKWDLaU7NM
cGNe4xOLgi7OQjSNmBw84rt4a26GkDlDpTvW7GlwQPDvpWD4zvYdwzdh34s2V3x1UT5Uhjz3U666
1cX8QnGt0fxZ9WeGJy9y6oDNk/RrT2deozs0B/FLXWU7iIZy44ARosJDjzK+vW5NoMTzqLWl0UBf
9MSQWSPk2EP9Jr/LbnFKblx28Umk2eyYO0Y+1eQW689PttUZHYZwDMg57n6Nwe4uNU0hB+ANSneG
mCoL3im9vE5oA4j+6FnBS5JrFjB5kXvXXxa/Y63/cg6otc4D/NwsnGgXmI2eishlrMzgFt2Ul/9O
J91PDu1qrpBHHrwIAWwkJBcalqtuW+z0reByStNbxY21uvvNsTpYC22Pv3Y/BuoXOYrKYCMLWcmh
tjctr3u/X7l1kyUhOYd8O7hMF0HuiPhuryptecrOgystHgGGLNnHPDQZITo82iw05o+4uNDJ8yH6
a3d7bnU+LePbn7llSzbrminly01WAtEOHGe264n9uKhhftRjb6391eCjaF+HUKfu9YLz/EMvJok9
8oR6zUbegdCNyxfhDV0HhojG8nVQ5IW+o8TM6rO1FFcFyyePnnrNdVkt80t5d41P/Yuf9YTN/bJE
cKFIHylyGir7a7ORXYmK7U5F5Nbyfui8lEnNBBkTPR2EX5tPqMaBws62dmg7g+jnEhHPzQHdp8DI
jR01QQ3pJ9V7pZyfFEkvT5IDUg8tzRa/6zWvhFjWVJyZnP42nKBS8zp3ImJb5p3qKkpc4ujOxRkO
F42Xh11iyKGzjRDz1G2EZXbuF6io9H9TfnaNR3mdTP+DrvNabl1Zsu0P3YqAN68kQNBJlHcvCJkl
eG8KwNf3AHd3rx0n+r4wSFGGIoFCVuacY3ryQKVes/TxErliskGM984rI2yA6OWN+k5f989EVXWO
XsrzKhGLPNJPwvngXprP+MCptdBPfUMTwtyGcKFhk58Fl3vkc37tXkIUsejhXto3YlXgUkFHYt2e
3hqmu3SnjtELig5xtu7pCuDcDj+40j1l2dG5R1h2j8z1vn9vXhWvpY7Od/UnKzZxBGAVdA4f/cIV
hCuNdUQ1ZDTI0GiEbyk01eYmIi3ynirbvlNnPEjbivK4vZ+fukfzTp7aIM8OibG1qWxf2oAF5oKD
UJzcpzw6WLcKAhKuzLQ/lm8BMc1DFHNKCYxAvLZD80ibhap3juH/B3PgeqwEb63tTS/MutuX9MWF
S4+ol47/xn0G8u9Qfvn4Eo9veXgDUsamrqVjzFddAHgbRqrzL6439y19YsPQ80FGQc6myW/u2tuU
moNtTbMF4VlpVMp+8dN/slNNxiC9dT/Cx5ZSG+Jxe+gLL1b2MO2pJ0N5KuvbVNlb39Z3Ri4xbxVv
4tm2PTPbM0ZP3thTDW9AJ6fZtxhcKRebYrfYZncSft2+ekz35a3OiTls7U9xx5Wu0C9F9N6gYdE5
uAz2U3KvzOde7t3yIcnvge4QK94waqUw/dMw/3ulhoBJT5lR0cbCTLzrn6PvKfO1kDbHltOHlTp3
/KLay9pv1O2UBQPRh0TCsNUzIJFvWhW17J6jrK3oLjN3pXnFrAkoKoKom+rUB9v8g99FrtPM11la
Rt+yjvZ7ofp1IL+S8kBkKYLsk2ltY6i2o4/P3CCQiNAqEkpx7hQ+DkcXABhGn8d53/+ZAnh7nEHj
Olswn7rXDIlqtI+rMyg3EvJiA3L+nnhAUBTIqFj5cN1UiPhsNm1b9Xs+xhDAtsmylrDsbuhbRtuO
QBuuVdBY7nHqUeRO/cU+OIxNxz1AYKLhuU4zlt5FLDj4TOeHaPH06dgggrCO2rCjIuEFF/mbGiIZ
hSNEym06HmBFqlxUGEZQW2vr299ofnYh6LgQJ8zgffWQZBetuCnqPXHFKg5T9kDiRciDHO/KmeyP
bcEMsmIwcZzGGz3/mq2j4SAWe5kd2jXlnrKEuoxaiCIBb05LM4SSnbJb851kx1rJx7GkaPXOLgGO
iOowvsKkGz0LOxTNwzfjwb1DnjSQF91jBcMmhLF+Q2FU1ju1+oyMA+ZXc0LD8cLCnFiH8dn6Gu+u
g/1hnfb/nfNfH4KhQPxSkIP394nYidbuSIsejh+AB0zCAw4fGZhafLh+bQ4tA/eUfUfetHsAaeMX
A42xtONMqAVNOWsJ+2MSyYFWCvfsGkW9nFXz0LRnRxjsFa9fuj6pkbvqdT2t7evX1KXkaXKQhn9+
zG1BZTeNG/QGuvoi1WBcTMmPKlet/fVr7fpEkyG1v97MHdaD672/T1y/758fcYxhDR9Lxt4bDcZb
128qckdnxVt/0fVbCRtkY5Jq2ZG0hvYSjYcJwk5ngG8ij3mv82JVK3GCVnbVLoz6YEYDpKV9T5qU
NXtW6SfP2TDftNF8P4VdDz6ST60qdPNilcklz+NPVy8edEN8asrY74zcIH2b8UaSzYdEpH7L+TqE
l6mcdMAxhDHU+VsocIMTrTztcvR0WTROwdJ30a5IKzZ5dBBc4p/MHFnsDNsG66jKlsax2SYP6ERz
Pb0VSfZWjJU8jAn1KY4TLn0W101rSBhcdcO0Lywm24n8rJRKOxkhsiic2rNj+Hwq0Kl4j0xl3HXY
dDkGaY3Ku6LX1JNrMn3AMYEXjVm8o+9quMAz8SdOO3/gCuk2+ULBMYxWQf5VgE+QwihPGFkm6DtN
1BYdtAF/HpA1dpILYQZjbJbKdMir+G1MNULAucRgJMHuygytruFzAhFJUkLbcvYRJmZSJN8NwkuX
iFwzQeS1GCliunG8iSztT6cgZ7ZiFP6dulsW5uV1LJWtttg/aWF+El6C6TUxQ4zbsIBtlAmTg/aF
LKADpjdCDRjtjbqqeuBMWPCEUgN/FbJkx3ohepLTGZdx+eNMZepLAtyn5AF+Wt+hFmtHtgHpHHmT
sUjPxB6/FSvOM4lfknYsH8KKtAtCZ++BcJPnpkMwseOqDMpioRPX5cWxM7+meW+W4khuOYtERSYR
b7nfEWS2UZN88ZNieAuVuD7Uxa+SonyApsymacolBkfz6DILGDE9JCo9hxbG7W3aQ1Hu17UmLz+T
BreFepvWDSKFykG0sPTsyDP7A1Z5H2ih9eXGy82s5TSlHBXlsULuW4K8NuM/igx6mxopZADXicfL
q3APjZail1PtYOuDX40ThtB5Qc1NvogomCnqVvXScCT6qlTpQxLVoGmIIzMWs9TJf1sZtycoB8CY
6Yk4CbbqtOT8CGWsoNPAqark1K72B0tg/WsU0U8Krzgoc65tGYnIG41Dtl9D6xsxnhdnPtqLzlmS
Ug0YaUeqMteCmg5a0zMgag1LgCa1WAy0/NMk7tjX2vTNTjQKuRCts10/KhlbglGU9JVHpqoKfcMo
5dKW6u7jYBAmqteZ6bUsZWldmIR8oOSXdyEHkheONCO0yPFgc6DOJdByV/5KkQ1n2GbAEDTdc1cr
qJIUyQo2Mo8DJU0aRlMQLlW2bRDdVpqBzhD/+dTnSoAF2eSCWo15Ba7VOlm8AWND97CA8wxpli54
BEZuj1H31C9teh4SCpWio+or6wyT62fSTUcVMzdCRIdGiBHtDdOBCMIYIskkMW4jI9IkeotxQG8q
O1c3lZYFELaGbULgbqANRrnrCC2gB8bwfwS/890uRsIGOHttl+XFyO6mmtFUzwxxymbEzwNHcLyy
+ARNrIrBZ+IKr8hm5d42iv5SaWxhsulbsZX3aeKzxiM7+2LOfGTZX13F3h5mEchzbdYvjkHLURgv
0CO4Vl8lQDMDl1RBbFuUaHDN9mEqhPGe0W7UdGaVkOK0KB53uSGOkiJCAzO9sTunP2Zj8gE+PfUx
0Z2INrVRRcJZMkcGpFOELSFEJZLMzb2r9hsHwOmp0hkTpw2VQ6/qpMQ2VbvDn3rRyMHULJIzCAVm
29PqayDR6iKmZ4gTGG4YYKbdsLTYb+z4UqqRdqtow1urDc8VqSzVQCJaPyls4236EzGJ17dFzQbU
ZGi/mOBllYxmO7s5W9Y1v5f1TRPhgwgj5hSNyI5oEWHjnmJofV7qMiR3zyFLZOW8KRltyrAg/MzC
oaCmc78H6+wLK392p9WuYA0fvROHePoph6X1lVvFn7m33ADkyQgNnh584ceWrXlZiLRE04rYw/6m
kvqJ1NxVK9LRDfZLg6SlpUVWsETDfVJ3Mbx898Wo1lCqnD4FpxlKuQ62pOEsXsRRjtJv20X4e5g4
yzK1DrmzGyP0hsDQYKcn8kUZHmbZvXQVADVQlqEdc1DFsID0OdyQyWZynOQviavHuxh4+hH8GZpj
KCeMcdB4ECeLtrDnVATG2e/cgWK6ZPAxWmJAAq1siakQ2yWOwh1IswucbMTNplH5LjHogxqT8t7l
QK+LGVAK7VEHSoahLSQhLQgbFkmYQQHOPClyeoz2bO6KrMMgwi+Z2OEMqQeG71KSG87Vuxu9eW1T
kx2PIILP1FV6WHYj2hVRqxurpblcL4TZiJnelxYqDCF68zVXaBoUznnpxeIbDeqJSnY9yiVQz/WY
wumtj6EZ5X4F+Jn8Fax9aUSXvzbDYTOG+M5DdmEZQH4maGxhEJ5IJAuRQ9dQn+Gi2e29rtbCj02F
ISHRwtvUoOvRWez9Rq6wG5vBU2y7Mw7EnBmmQIuNcqSZx3HTWF0dRLCxISeYt/NEz7g6urj8t+XA
fD+xDUDnFZ9Ni1Emg1kAh9dM9wmDdnXK4WMhkMcz/ao6dJcFx7ff01Cr0jlhkyie3bxzvNApGHKS
f9f0RvGolemLaMgXnFiQo6GT9OHZjCil5g0RppeyS/EtcTEpWhtuoam9FMbtrLcmF/J6LwYamLOS
4djqiSxsGbrWjvtqOaZ8mwfnO8yLRwDky20xjN1JRgcyGxBfWok8mRo0B6AYiGEKulCt65zdsvg0
Q6zno8IUv0rvJhKxj/oyPK+cHQ5Wyhqqu1pCpcQF2s1MGlNCgrYFtRc6rgXvDfOnwjLeyEcJXMhk
29QO2fgm9LB0Jc9Ro6k/ema+VG2jelOtgNIhwYPgdW9k/+KZI7HUtWoEZYZ0Ie4eFts+wEP31ARR
g6Y2gdMQKFWAcPb0CNZxJ8nI7Hs/TyaaWJAwaqD+VrtgGGN4UBfazhWquAy8fq83o5aUFjI5RPw+
T068t+SaMzqnhXFv9Mo+mukmFRqsqcYe/bFF/6N0TLYNJQ+mqUsPYbLAQZd3TV4lQanHQZzQvVJj
VPxV2mBDSgbMiusWSLS5TyKd2o1cphP3NpLqfLAHui9tWnmZGN2dUjOkz+PUI9fFInl7a0WMV00L
I6Oi/pqy/3aUnm+L7pBBzyfqO96w+jksFufQnIGGGI+LZuG7VTc1RKTTQnESLC9xmhg7HOBwaNVj
nTDMMUKOWnUxzzI2GaY0gqQ+tEIw9gnjpks/dVrDPueujgoMtzNWUtgVtkNWq1MXxMEvNroreTO5
XCUks5+usdStO6OGlMOLruvpIc+LO4QIk9ZiuERQ36h81ETU6GBMW7/E7bsmetiH2W5OxmRED3Wa
eRFxyF2LVNHRDWtnNP2H7dbyXLhgLF22K65ZB+P0UZo3Wk22CVZhX9gOI6AZhmJiv8aq+djnZGYO
vFbephQ1YRFmFJDZ0xw5X+TNm3t91t1dV/YP5DpG58JgKStJKjEzQWIRb6hJn5SM8kNs1u/EWYXU
dN1boSXMNZTqNgkbOEdsuCVnrldYQLb7nneBjD02JTmWJv1RKRQPNNYFasW8UYMmcpSdU41bt6dy
asrlLM34x5YFedrRV5jR2Qmz2fQpxnZlX8/kK6m3RUxyiiCvVt8Zao3kuKapNrDrZfF3m3vFZaLS
J1UX1KuyN22Gg2s3YkvYMBmhuGWXkSZGRO3Z4RBpzPnFmArMik5Cfkraqb5rNqdGKfyqc97B/kB2
yaHPqfSOyDNGKdTRfJvBsLZYC54UhmYy6d6LKe22sS7RTcrMDkyE+dnJGjW20Np4snSuH31M+JBd
Ftyb0c4pkU4kQII+zdRbP0mQarQJUSnjt0Lk/Fb0Jf/pfd/ggZZYymJ1jnzLxBwqxwSZ4hylu5BY
SkTk2SO5OSAyBma1fBrVlnRgH5Rn56sFEyN20fTzHTCnbDsOJEHcgRKh39XtMmU+CnQTE9mItCVH
yvOS9inh4D4XLTgD8sCZ7D509bnNwT0Na8cNrSAnDxqnGpBmLA96RQB02DJWnuP+np7Cs8hVfBuF
2OshH6BQW3og0/CRDSWwNcPxqebFtuuVczgzrVXMAhUk7cYZsbRp3Vvsho6qeS8VBmLp/JJGw97N
UloHMXSkIgLwa3Kya+R4yFdTFcY2DlVkte7ql+1eMHdPJ6DKyeZilKULvmeBhmoMKGLNONCt6X4c
VXbeLcVMqKe0QhvnVrfovUYiulnCtVhWOTipSxHkdDcc54XnQIUMZ/fLaYeWblR6UsV4R27aDf84
qT5ASwka7vCwjw0xy+lHpmfgHGEjewNJdoT8ohK0swfoWY0/6j3Skpn3V1k/d7CnW53ACi1081fF
Al8VCzLZ+tWnWJClBU18JXuJIAdEKyeFuctEHMnAR2kApNmaWZvfTGufryNxp42/SMs8tnOfnSBY
cXQ4BmOdNsLlg6TVYVsRzTpD6wW3rdTtQ5w+VHCemGz038Rv/+otzYGmZ9PjMlefjN5TbLz9peTd
rWnO7KBcEYiRMPAWFZsLq8G1Nc8THBk6Dm7W6uh00SNajSVv4sre1a4p11YGHm8NUVyihYNvQeLC
hqSVh6FFXzcYS8lu29hKHTU5yXNOMKBxaVf0TUU4cju2vzNLr+nG87kYyKVLAfAgYkR9JF0z9Iww
lLddFu/HcblZFC07lQ66v2mpT+7Qd17dhmgHw8Q30/AeLgut0UU76et4xyRqb2MU3YuV24zgFM+S
r0tE3iNAkJfR0BFzjR0RyyFKID7PeG8ICNTQ5ZgHgszRywGjVI92eoaQLQux0018DfOLnpOASPwB
MS81yiqInpuIo14ulUKYEPBIdsGvSDNqpdW+l+YR7qfqr6s+KRmUJVTGya1GfhnmAXLUEXbUGgrD
em72XUZCgirCR6XFIQKclZmsn6v5a27pu5GQ6g5vhdCTE2XhPR2TBbGFDEpF+2Wh/IlBfW3tkt1d
OUiVM6Ag5dgQm7bXGa9p+dYsncq3EpcNreM+kY/BSWhxoNoMCyV7+IvGYoM5y/5ekgRNCML3AUzU
TrPkOw6qng+xBT5t8s/GKKqbupx2okmZc4g+vp+tLyd6wOJQ05OC/De4vi21D6VnmCLX6dH8Zkt2
LrnVfWgK27p614XGW1jhLcWCdVR6dB75EH/2Ck2hFGZAWqVgQyVlVcqQsmuaN045GkwhgU26Yry3
+iA3qo7wVLFKDZm78qVb8nFpmWn0Fhl6FVKAjoxTlyyVXGY/MRmbdwtSfa1iVFat+1iTLZxKDVfL
6CwwTjiSFsiUq+dwSZxHs2UgIhlezTS/Ij1Rb2EBehWJP143ItXM6ql8XHTly6nV+Iu9zY8Zckqr
1lPpmnQ19e6H69t7YdF7MfuIKutSNUO7p51pTtG0i5rk3QANiEV8kFxQEwMzL9jyYGBpOBcoXOYS
336vwSUrmsCMKGJsWA2tLndcuhhNGLCeZU7WiDp+hVoKdw6leBVSncxhG+K6HknJzNXd5LC8lbP6
mYfuc7mk+Ffy62LF8CmcboGnvjtqJ4OF5L5zM5Fm0+dC9axEqRDkNJ+jNEj54CyvWoDNM3FNJ9cF
Z5VSt1RLW+5GNbxhoUtP4JCNTVSXNDcc9al2G/aGxSSQemKKM4c3Ll7JfTb1hCk67qND5rQfLgAc
u6Z7dsrSs+bG8KaqwZZa6Y9Gz/pXqkbr5VEd2EIRARpVrcb+BL2u4DpHj2di7SsnpYU6AueraI1j
W5XW3kZ5oOf2EISCItTByamHJatQoeBHoEpSkgqfPFu9MWZFcXoDWil4eRHVkMxTd69TWxyjyvhO
CuFekrS+WxRMnVLTpx1hfFCBHRwvRUkhb1i+lZqArpXdOPfMLN2SxMgvifCkYOHfsiNs0PYSXmh3
TB3CV70sfWfREemPzDPi9LOF/H/n0I5m1zBvrNF+cRHfFVj98LwYM1BB8VsaRCJYjsXOTVzsof2J
aLz5VYtWQtb6ErgoMcjnjbZNSNm9du0rpah2kU12oQRMtZfhmgQ5EdRkMyM1w5lCrqE4sAWK4lCg
QZg1VgyV/hUkQw0p60ToyjC8R5F4SSvb9HKLXXJcl2/avBR7zcxOYQgSfZbYD/VhFVn2vVfAreaq
yUJaqTSb9e6uFQ4ohqigzxHF5q77GMjkaTtIYdoiMXVYLbyCbgD0FQuClVS8PEq5dJ4JhXnTL7Qj
Jq5w21R1832qQX9vNN5VMSnfFth/vSvMd5dY49RJ64/Umj6VXtxqrXXmWnsn+WRf6tA8AuqDXUh2
1DHtOAeLNQe4fJvYFe/DFo6MQM1QnomI/4ZTyAxcsvj32LK4kEwb9iNcn63mO49IJE9UB3kx4N3y
+H/fjef2Hj4vhirTJOTANav0cv32qLGdmUH1uokY5eyx8S9xh67ftN78fVg0FkyE6+N/7l5//P98
/u+PL2PL6/r72HaYMMpAFfKXPxnjkSCP9Rr9er13vbnGvbZrtOzfh9d7169dn/37zf/xtf94eP2+
ENpMPX6rhGbNhPb519TYMKv5b+b1X/zn7vWr18eLPvGUgHe509zqkf1J9U9kLEcXjtu/j8US/s9j
Y/XZ4qNJ3uxiIctvAU9LzI+2NWhlHvOsX/gvRX8wwmKT12TXhZMOLWdNSSxGQpBiJTaPCymvHmx8
JCvrw75Z/vuJbP0W2yIzkINq//cHrt92fShoCgWWjE/XLyWmYRwnDQ4u0ofMwL8Mt+f6fddnrjdV
0fLH2XQ+pImOcZt0Ox6uf/f6dA+G+1Bp37OhmQiG3RF3K0hlL4EidqJwgLK10orshmE+tGqQvDXT
XyPtH/uUAc3Yzu3WAjB5vN5oU48gIq7aBX3jgkIE6gyoyZ9JoLUoHZPuZ6oST8YF3GiZmMVdx7iQ
MPgM2Nge3mZ5TFdQFHg/Dpf14fWmKCTS7cEmaK4lCLFSR+wN12fGqFQXP6zLP7mkK//35/Iu5oI6
D9YxhIMdZNffcP3ddSRW8ogYT/w7SfD37/3zV66/9p/vuT419UxSVAlY/u8vz/73lV2/+/rEv373
//fpv7+hdtIucIfu8Pd7//U3q8TZJ1l7Ij1n3MLMYvlzCkAKJqjaOHIfpYFwUVPx2dlzf85oPYOT
gp4xOiXDMJHQuvzMDLXZ2024IpLjAxnC5QFMcHsWg2SqlDHHJ598jEc/JcZGROhWmgqUF4gVL3TF
59gqv5YRF8exYRDf5pT6LZULO06TXTakAmFZ9MSYWWohO0+31CcIMDCIyBMKQmYf0Gbpt/ctjTf3
iQKsus0kS5rbAKZVFcWP+iz06mhsMCsxrB/LFuEn/MmtMQE16GB4lMWfMUqE39ZooKgFwIkDjKZF
52GXR11kVU+kRdAriiGDqCgpRrpkHkU3827wmOgfjejQTOqjZpcXyttuO+UKQoQk3edcgvejpbbk
8MHgUdmXAfVHTuXg56qGu1ytuJgl4XA7qQyWBiaYqs6YbljV4HnkHsdqgpaaYdpKBVpic6kXTi2g
ODZaZbgfM0JJpxbtXcVsMUwvcbjk22JxkdCo/Y8ZZY6/pI3taS7M6lgOyE9DxOgwyyMHA4hiu69k
gMDQMBIPQDYOogFFDwBnaxGfwwBItS27L8XeZXneM2g0mehn2V1HJAqagBoNdYxfN7wGaCbhyTA/
bFP/1LIB82xHM82Y1b1poR2PK4QB1WXMkBvaefOKy6DYuA6ck7aPok3j0CdVs8TkEgjLfiR9B3li
NR0am71DxAwWInl7sqW4ZU7Qjv1To1AXq+xM+xKGCVGkW4bBtzJTz5LIK/RjQ+r3TnUjer3ZSTO8
CM34Kpu1b8vLAb6J9yzXxEakA8jAEmNMFpa/dp6c8lBiHI8acROX9NC4nMEUSgTvSa7dRlBGdGUk
r5GwHb9BAkPiprYtM/VN6fU/Vib2ZN5sFX70hnYAJ0y83BXCehytdrqj96gRsOlnJgowy7TdvQ2P
pqEZchSGMuOayrKD6rALKl1xssPHzBjNe2C5v6aGiz/Jn8miRkFmleh2jfexI2zC7ZfXeC8ilW3C
oqV7I1t1vVb/zTBw3fhJ4TsNe72+wsSnD7lfp6xqeqEuDFeoWfWSkTYS2K60FY8xluZXmf0djW38
UtHeCkO39mKZ7BoJuC2kr7sLC7K5suRAM/NZW7OeG94h4eqCVmdlPqtVf84LFw2cwyJqFBJbnWHu
Rz129n0d3sAMbo+GUbKOVCStTxjMMWFN3fje5O2HUvMKihoRbBHe15V618UTWz/e71H4o0kpqA/z
j5pZgpBsfAJaRwtPAKUHkmxDLUQGnprhW5wgql5KBaYOIdJb8jq3fRzeVAtIajLtiY4NxTfbNRQV
yqEkX3MTDScDhZ3E2NO1IJVYzne6hMZXiyJCU1s0X4VF26CDkOjpFvA9A32bSmsP8UvW7WyI/Y9F
36IyTBHK8N4iYO5jcUtND8BPRXQ7l6feTqI7e+CaHDEWMgxCXiZd/XBSV0ENU6K/1LLn2UiGoMvY
hquxbRKsE373tNAG1QSJoSHvmgZeVzOkd0lfgw8kQ3zH1ISzexpHZDHzxh3pTJkRoiliJXfmQshr
bffyaagkY0v51HSdgrY0/qPpg75taBbsehPN76RqKjU8v5QpMRqXYXUiStfdtmv0blf08E5SzRfj
hZeoeVpHJls70Powpq4JShiVjPFRwk5zdSoj2YPOQ02KkCNYBLGXMsVUAQ2oyFAaW4B7D5oOWMgU
8YUQCTJKCCsG5yXHXZg6/aGPlAsZLlnAsOp5WAhuIXVLdoSWaA69j7lWsRcqkXGUzvCdQkql0Vb+
TClIQtnGJVWa8iKUpuNdJ6lZmJAym34+KaaDsW2wd2M60MKvdBo8ur1iQEvMFs30OPUaenAjoVss
vIWsn1OPuAYYdHGzisw4cu1qJD2pXgq/LYozfdKLUK4C9IQs1pTs0Lmx22AA9Q/AcMmOc8sH7S6Q
96MEOA05TLQRpncb9DlEpumS0bc/yprBSgH0X5tSHdMwEdDKRNo2gld7mt5zi2G6YqU3xE2hj56x
WlgaFial1beRiRR+Hufz0Kb5sdnNsrjPa5U1tXQ/gXHTzO+x+FrtS+YoCZqZ+tFiqFUuoJYbiytz
Iewfaz1VLY0RTlacW8kJRM+Oam+ZvkLyBKQy10Bz+O9THO+qgiXbKbAgN/ETpGBTRarrNgd0OUWD
EAEKKL+OqFgLuB1jZmxQ69euTywObLzGNp6qro9Obmy+JTlkw7Ql4GJYCTZyvVFlhpkiKp9jEcfH
uGjd42xMb7EAVNGV+nxUqfaQl3DTCjPyzQI5QYoO6pQ1pXpo3MXT1u5h2GnBVI3lUbHZHDTsI52u
UgNl5Xteb7T/vXd9+M9LXH+gSxIGc/71C2OvUc5N6yt3pPokshzIjy0Vz8Fbji7ytZj6Nbm2DCgf
FxpOc9YfHc3hLoP0alNZpe6prgBA0rpBCROxaN/1CO2/6qLzvJb01xvD4VDQ1pvrw1g4dNDZsHlG
3w7HLPyIjIHw1uuL0jvQ5X4/d/fxeoRnBteDHmT+Bhw8MLJ1E9FooEuq9eZ67z++RkYC100Lg1Gr
pTQn1+2TEDUlbaQPqC8zIs2HgQ1duX6Wf2+6tXAeEjPaKkyct0bDsHOvrmTWKyKV5Cn2LKUSTF0P
K2G9SW0TKdP1cbJCWZeGboyb63tLjBm6enusUbxAZi3ah5F8iYNlQyxy1pslR8gr+ibfSkWupCpg
scehxnXWVuZNbFcsEJamHeeh0o/Xe60itGMtLSIUNVqx0cqIbchSoxYz2XLw6PoarvcstrpkoyDh
ihNSZhr12HeOekTHPsYWsYENNBMtQ/Qb1TEm+Fw15kOsPzAWqY6l6jRBnDpA2br3RVLnsdcrtowN
Gj7CSvHCSGDZsTv9WGuqfux0spQHrqEk8aA+sEnT2qzoZFiXrk0Q9MoTy0NoCpDRrZpp3dwZJLCP
7GWYY97VYZgEamFzOLlsef0+Eb9y3cdcb4b1nipDxPSLTmPofzC5Nox/r81piMC0L0/lqGJfIiyh
gOpVuwhx0wSFMzf0Vw9Vv6jBxHz0uKw31/f/+lCnpZgXNHN4uyMAeutnQOX23zfuBEPFQSuwXVxi
ReycDZEW64hKZVANKF4aCl53BQn/PQCvD+cUT3k1L6E3dA7ZHPK9rvHUjcuqlUyXtNvFyvSlY49n
3bcPcqpP/68wxi42ejHdasAIF/dAcwf4ZsSVl5418MksIN4880k/2isfy0/MBiKlTUjGkQfP0Xef
mi/xVJ0YTSmIVFFqr7UgzOWUgniLo8k+x8/LO3ixn+nCxCJ8jp8KtB6BPUM43Ra/QBTXk3IKaHsy
QazxJTEKmDe6QdwOhTvDcnqsu/6tXIFjIEh2LOrLIzzpVgJ63Q1KANUxHvfKw3LpvysezsgGNwZi
CBBHzADfNU5flRhHr3/jT1nM4pB/tRvlATMaQ8ICNzjCG+ucfKnsYrCnEu7EEUj7aV+JE96pPvWp
nNspwBGiGURSfyOGAVZTAxp9Ut/vAVj5yd2azrrBZozQ4knQKRU7bOfpCppyzvN3dKedUacBLvDx
x0IkyBm9/tRczvKt9Wj9mLfao/jQj+Ej/XhqvQ47lg57dxPGZ2oGlhXtPX2dL+HPhDf8VcLA7oPo
rCYHAwP/sJUs2hYbyZ3ReIIpFnLyM/DZpWbTvaneOA5wwC9MJ5ganfNT+oXjsiZWz1eNHWx/A45S
jt4CYy+Ah0FsmoQR1hZ5HKAoeUclxrqBJN69P6O2CKaviEiOhz9uv+tnpPLnGZ+303Ax3BvN3rUf
RR78C9d+90+s1b9jxjTnP3PGHIWsMdMxbbLGwLGba4bmvxjoNdEBaa6rGDXJeRBIVvzsV5yqffY1
HKMHKKc5uoWdEt4ltjcXAW1F++zcLN8cIdS1aPTyle1CtoG6a0PKpoPIV05qGgWxcwjLO5idsoah
6ukiEK7GjJ26IdCQ/L1BNEEZ+LL8QvfbFbviHQrHDR7Qff0y3pOi9VS/9HQctiS1/UmPEGvf8k8D
g0sw3uZHrv3oMBUOWIz1ez2YmUgE9j2LGVqDPbIZ7NTIp/Ht6xib5kCTW8Pj7NiCeUNZuhi4o/oX
+wYM80Q3+2yNBKjs/rTjj/VUnMHxxr8YEzA02L84oIiMt07s0jyAae/pF2JI5Ye+NfJX+chg4anh
Q8dqA6uYZzir4TUIZP1IyQ4YZsOzec8h2zN+fEBs1rwisXBuq90tRgm8uvSGc96/I5KodzuhyN7n
X2j1d+Jef4GCuXP96A9Zahi79SB5yldOo/bm6H5yHg7KPg6MW3yhxgeBhNinfKz3/T0YQATPxWsF
WQTXC8omH7kz5kjOUxs3wFfqb5MD0VF0JznD5suKAHjSle0fwGSJ7VMdeP028fbALIF9MsGOMRCe
htV4ccKnAE7dVx8YVqoxlc6ZFjl08ZXewGGLjO/2v9g7j+XWsSxdv0vPUQFvBj0hHK1ISaQocYKQ
4YF3hMfT9wdlVZSZVNz5jcjUkSWBjW2W+c3kEGU4Qr1GkWHDLYaecpJ+8nxTr8dPUnAulQPc17b1
x7SzPsgrfSI3j9h8LcAYchahhacP7QaSEISou0180/0vM/8/Lcx+J74ui5KqG7plyYvv9L9MfITs
GxBd8vAkm/0TnKXIWfYYptfFsN7lBWGKt7xT3KDNgGyCaHSBkdQsit8LVvm/XMzitPSvpnPLxUiq
CuJZxJHJ+M9VqCUYEj6sfniKZWqF/N+Km6hwJ4YIiTYYNpwfDjy7BHUM+mDHqj2GNHChWV7gj8TH
38v5/34X/9XvwhTNf3lyzmf7+XfX9KfP/P6//wN8KC7KuPl3y4vfP/q75YVp/E21dEXBvgKHGGwt
/u6lbkl/03BD0vm2qVuSungV/8PxQl5+xPdVSTdUJgBWj03ZtdH//o+i/83SDcPkTxaPdV7x/8Xx
QjOl/9jticxlQ7HY8S0cLBVCtn+f9LEeYwIuNRHCX5emtKzNFCyiZw2YmPdJfQCdy3Fg02OSSNJD
FcqE3lCcEU1PTeMffaz+zHUrLJjjGjAlXAP8le0htk5T0+dbGnwWKSUQSoFMCJTK3pQbtH5xaUSg
a1dJifYm0ueTvkNlMF7HWtvPwohgg2bML0MzA2HO2eCpRAQnrZsAYyDCmtdZ6+k1WmAP/HbX2YwN
h9IAns7eh7KqCbiIb3p5P2ap6BaPzJeG5GpN6P6nZoiGb1YRxmpq7YYitVjA6OxZMQCLStP2TZK9
mVM470RlYxSF7I20AlsZbUYgQO+DvhU6TuepKB4nDK3tScOuxjDmTb64j9L1RVpAYfcOR7Qjsm5R
L2mUE76AAWIrCDYG4Dm1qS/8EBpoaiWPqzhCTypH2v1g9kRfqeg0dppCHo+uyWwkrgkw++n3Q6vL
G9BFk5uKwDgQCbIyecBIkOMhpXaFfEGiuHnCsYoSK/TdWHhRweQ+abxf86hmX5OGXfVACySeyP+k
OXAtHYsho8IPgO5ohW5GB1YAFZgJ76J1qk73xzBtRLzC3KwhFDBxj9LL8agureIMfXtgNuPpkfXG
KhkEe+xLmiC9QOaewGZPwSFTFbC2M/WdOKRMhLhPVTXnfFgEIkfEfgoajTHpvxfpkAuVocQ5wDqS
ysiPQkEYidZuXlJDUTV9nZQ5INh2NnmCRMdakl9jnLrNLOqdMqwQcTbeRXSRsLdSn4UBmQgC7qVg
FygnXWbzLgzzFmjRgIC2gDBPViFPb8RuXRJ65nBctoo1IKWjVxl0UKE5pCXQG7BKTgHZpx1jdAO7
Fo2iUc/++sCtaVOUvfZxRmGFhLh5lNTtq2MoFx/0YDGzCNBrlDGNEEz6ukNQrfPajNdmTGNUiYh9
CrkrT2VPIGA0QII1VHcaWEJjmkIKFaUXQ39A+phbHOcQjcBg+ZACxGtCRYJKQV+hFSiMGVP4RKtu
I6QpwjBKaX6lhFd0s/Z5pTcoV1PvA7AVco47Si1vIDEkd92MDkUgfalRCeIvICQXYPEc6wec1hr8
EIU9XJ1FlCZa6pt2p8eBI46ARXVrW+TxM13kxB076kZ9K32beYgUC11nMdUoWWIbLFgWgDuh4yS3
4JbPCEWEu7GxS7WU7CHIekg0qKLH/Zy6c0tFT8WwL510bW9KKZ5yGY5mNXIIU5jSIQY/ZfXbAeuG
eZa/tUd6Zr8U0NRETnx+YBc/VeY16YnS6jJI7Ug1N2YSIdFUz4Q8UoFWE9H3hFmYOCCqVSjI4pcx
sskpxYxyyZQnw/ABmdIzdPHoAtSbIyaPsb2a89xT4YgxINCmabj0ZUFx9AEFWGi4RT1GKx3jBV1W
kHiUhi9ZKd9kClnAyNo1uTmgShX+qS6MC6Gzbp7Ir58UJFbqbBuBMsamHhmFFLwvXabcjsyvR/Rh
qPro3fUcjfJB/ilAAsFtWqmnti2O2Vjh697U75M547pgYsiczWnpgVSpVkEZjau+KUif6CZoBaV8
scj+1OHwSmGvBhXh5DXJeE36agYjksXdSPGJpKVToq8MCBqDl349snoTVsAQ5Hb4Q/chdsS0/MYx
rLWBdwF/e4yUvQiHFECEq74GSTnHhd9ZBrCPHIW7kkw1iSRgJ8FrHmZ/+l7hr9SJWoaEBORcPk7F
PPv4h50y6xyZZGqRNl8tVQAynAXA9+V1zXybmu5Jr5pLnNW3YoxPTRaARcc4miIMjc9qxjogMLtb
DrpxW6FiYWryRPkBGF9PEcM1ZUQuDDpeY4H3UTSLTtFvW4RsczKr7lH9FPdoCE9ZlI1beRKf9FZj
IY/KLsnNg4y5T5SDBVZBSyaRJiNm30NBrGDZGSLFct1UrnKQ3bIMu0wjnH4q/HWrYfqYKurbda+8
h2mFgHQdX0dReoqiTvOl90ocUgT+QxxyVGjZeQwOv44NZOD05hojuxx0wUCmCRegFkEmKs38is/4
HxC3NXB0WwmCZ00SgeXKwL7kP+UclUvJG4OVNimPVhMaeFLMFFYi9C3NdznTk31p0LNirVveGCEm
BZb0KFpPZgvxW5fBCAuYgvTV4wcII2anSfJwW95r1WLfifes3cfmZxzHB4woifEDMO7sLRfh0bzK
AydrkLR3VXvszEdCu8sQvNEKj6G2DWrqflXBzp1A+9tFwrwecGlF0NIMELTDbldAZihhfVRpjnDU
xEXGf+JG+1S7pV4Rq5dabvGMKxvcvHt50+Q0sqz3RFRfprBWD12ETGc/ldtJiF/ZesyGV2/0GtkS
zg0w2LvCmi+TUSIGAHO8mfSjNZifuA++6SJcNUW9m5xAnowz9kBtkN4PqMkJ2rgiOFU6YY4rSxuc
n2Gt0/QgjCg3uAcaMdkkHg2hW9RGCo9b/siDvnri8lBzUibHMjg4AAnsDQV+JYAUsCXLHj5000Vl
YTiQA9ow/2GpzhshGjiLVaR1eMSYJhLK1IZvPQbcKFDnIFra0d8m8++L+6BgEFqT3HZxD6xTF9+b
QMPsCARnWKnf9fgc1Jg5zjr82y4nIYiJosJGi3adQbFv1o191c3hSsO8JzpOs0pqEYrINClsXYl0
73KO0kqXVmioKlLkVjHtY7Uz7KjOv2QrO7aacgAM+SW32i1s3sYeNG0s+QVKwCD70a02z0G6phl+
6SHhud2i9qobJPwImoutlxJ/zGl+MB4AGobH5zzBfq3Hk5WpL1Id4lVY/si1vmkQT5Vbipr4VXRa
dZUmElydKSbWACZqYc1s9CpxjnwYIb1Pp6WABG9+Fd2fNkKRrWzIi/LhgXRZVn6PwXZKv0FD+VEK
Tl8KjfemoK8Xaj+QrZAoDIx7jCLe0Av41vTIDybUfzLN+qC+HNA+ZcRoJ1WPSlsPmhDSxS5OU9Ya
thAYt7iodoVCr5EA4RBWGh2a1DJtRqmkSiofI2jPDaEfE9aW+68ZmWCaes/GI/wK+/aiJ8LWXOJK
sVa2KFIq0CokpnWML0EdkVmj3MI9gaWDtDInsmpjBb8p2cFLATkpIfLi/F2oUjTWOhCKkCLNddlP
joToawCJaRzmHa3tVxrwSAOH4qWVlt5GztYy5uK5mx4brEU36bCIRozXOUfJjOA0WJuwc5Ezk2lI
Uo+bdQ2529byqf6jy2YNBbIbFk+VTABhHJ341hQBDKDKGUTSNXsIwLh7VAstFQ2F3m9V+Wal7SEJ
hS8jMl80nNjAESK1PizF2RkoxyJkX0EUakocJNNXOcUYRNG1s/QoKnvA+SXom4PcJJLfZjx+GtT4
bSLznrLRqTH6YDGIQh2KFapnyYAYFIWOpAl9pkyMD8RyyIgJZnyCDki/HpCi+P1UMzsMVOAlgP7h
x2Yo1H//ye/XcV1HjtlBm/r97d8Pvz+QGXu0PJdX++eH35/880tDxlpFmuL1f3z/X97+95d/L+w/
fidNk50id9iiQ9mW3N/f44SFNfH7Kfs+3NJ/vlWtSWtTGSKCdZyByu61NFAY/n3h3w+4uqM1tNzh
Pz/QUvvXLztIL9sa9m8QTJS/zM/89z1+f0v991/963vqViROJU2mdN+odCm65cOcd7Ds4kXkJRAp
7Px+8/d3fj9oD7or1Ddyu9HPZTSj8fzvf//PL/uUgmjXAjSqM+IIBCT/8UZSqad+zQj9gvB+8XVR
TTdCWnoHv98z+jG1hwysdTrGgdfQc/rLMeLXLCLKR7o7v592QojhaO7knV8P0V44NOoTp9WsHcgn
kuQC+QHHUtAqLif1FgGK8WN4Vl4pRB1Lu0Y4bkfkQpv9kmMvbVfX+UpEigB9+Q2eDI6RTSS9jc8S
6tzQ6sw9nMqEjgNZkI0g0D05Wk9oAc6IXI+V8ZydzZMyzqtv6pQYCTymPZTY3KazjkcqWlCD191Z
v+Qq6NvJKJXcwJ7hGKejDbCOPwc2ntwVcfzFhmKLMAyftt8FNj0IqkwQDp2yv6EuSSEUb2WUtL6a
Q4AOld34ypWtBPaBhxMWkKBV8Fad0x3cQyy2kFqEP0eNH78/2JIcaYfMh9wknQHaRTRgYNSork7p
DLeKU3Y0TwgXxvUq9dvOE2HOhCSz0THfli9h65Uvix4d4jtAXvcF/AcY6BtZfkdNeARnYk6ouh/4
KBkrE6mxO/zpWacnwcv044a8R9/Gfu5T3G+ENWV7Ula4lKhxPdIt+ygmfKBaFKwLSsK6Dm8DTnVb
PQdoDJzHl0S8CJ8nAFpt4MxrDbX/Xfaa39igs1O8ktalneH8Vz9jdLgCQQx/23ToIq1kgtwVnYxP
y3s3rCNSPch/BKgmol8JWaZz0DxsRXw7kOeTQZohkWeTYjowU5JP1EPWD3d6x1Ta/SYxDffWoR2c
6b2Ahnqjlb9HzFR7viJ6ekSkeE/xdKQCDOhHVRzSw1UW2Cd0Cx9r0zlBXOLbKxV6K/eI3YatnoIf
nKMplQL7Rc7R3KDm6+un+KBv9J/ii39xcLo/rjB/v+ILdMXgR+i89qpChE5WwSl0afisCL8YAMR0
G+ZVBDV2iyeV7tzFU3FFwuLEqVhiPrERXLjjJKNOfAs+vq2LeTJPIMgWkKU7qpsg3FpwCWXkIE8U
kXAlMzzw4dnKp41CsTx0ywtWGrdWsD0xdRTnVj4dw5d3DVAxjT97Z6D9ccRNL8MJSlvriKxTsg5W
VGRNtKvs0ab/6iPRBpP+QjX96a68vMT9RrDvLXKnXxWKeKWTHGNUtGwE1rvLOXGQNZd2MyaSeEvb
8fMY+RmEBSdnLRU21ZxmQAozRemzFu4YTRwnjBor2AErbEUuA0C8Hd4GtY+t3chIlYfMGXEC81DX
xVo7vIFO+sd3KWh44RbBjR4dieIFzwcR0IKSOKgjrcLtjMj9hddNjrVf3+H6MJcxSwFKVgzOaFdv
zZ4MRYbQ7VNnodaDUSOT7fuQ7Efv4fQehJIYu5bHEaypwhYyHc3DiOI5Nl9rAGh25N1VrCnQskNW
OEYF2v1rptxT27fsjBx1ZUzO4/qd+o81fYkzNR/Ob8wEsMnJ7RxVPWdCKeIgPMH3EVa086jaLcuZ
h8ks20EmD7HUwD7wvpH48XChe0nPqzhWxSEINwY1jm2Y78St9k3LasRjZH6G3BesO+SG9fVYb+Kn
6BSi/2rY5WFchTeKJPQmrjQOVnTIbrGbbsEQxlvynPKZgImRK32Ahn3+7IFFMr4AyaaueJg3UbTz
Sty4kKd7upXVSX7u/hRIKEzHh+DhHFmv0QHXwb1YjFpp2fVn8xS/0H6Fxoiu3OMm/6R0jqQ3Il1K
WXXvxj71ydmRKjRY0dDFIGfeoydqqZ/9j7YYHh1qSG1YJ61uENRRbf4Ti8dEWX3RU9TpXaI6rdVe
esEW5opmOcrHjrDwq4oNhFUqUe0qOiI8jc1A5eT30n8INrEV5IR7oW1mlF1plJur2EW09sBkKX1G
xQ23ACanS/TePQ9+bxwZnXmHYK2dLp4LpmPMK3IjuUDnywP5yOsz0+Fwqf1HeZB4RCiGvqe9UyCg
CFlnlW9ZhfARkLSa96yR2BWLF2WN6txFcsBKqOa+BTf1klCvQRAevD90cTD4PvoJI49+uMMFWiF/
j02H8sVhyRFY2+MOJhabA4Tu8oYQBXodocsY1H74jKFR5o1fE5EquD3ccjj+oLcvz55STfmZb2dM
W5CqEX8UZEqYKIfI69fqMvcqGljdG2YlwfLYY0K8RH6hcJmdb9hlIsr0/Otse3zhEsU7mryrYbnp
A1vPGGziaM162yR0zzZ4W4YOasRr9G1//w8HvGNp6uxC12suo7g4LUG9dtMncJ928Fyc0M++4Gwa
qWtgf4wELgNDaaOaMep+9i2i523eZ/WoEeziB8AVgL0FsEcAjugttE84xqmdCD7avsMlv3MysI1c
kWhYFHLgDdGEPDLPOd6Cbb0SXTDAa6ZV8mP+0RH5BoD84IzymEINa6X2OaA8TlJucFxhxYHXEQxS
NK6+5Dt4JbbzzPo2EHSU7YD6HG3R5BW69qwd4+1G5SDyAMfiYLXl41avfbxTV8h5gMFBjxh7WhHb
sud5E9+1DtWzpqLF/1SBNgObFp0tEATMgaf0TOL91V7FCwv1Hjn4EYRbZVffMEmy2TzZM0Dxw+r8
MnYD6rbhygt33ediw8oyeA8/g5uwgyW8Cz2EMxlBu/c4Yrdlc0JRn6p8dpI/wx0N1ZEKCLbW7u/G
5LA5OaPhwSjL3k5ohUDIWUGwpVn2xMNpLijnMITIfy4PEU1/7jdxsAZlLfk9VSN8KswFbO+yOy5c
kFULkOETePTMXodTn4dvUwLR3wa8sgOpaJM0CIv6PuHQXN5AXBDwLLiLfD3lJ7XPdng/OAJWC5mj
B3u0mmWM6HDJ6V4N06+GV3gnaM4ChBA3IY9WTzaaukto676gDmXffVO3hfXOEX26wagRWhYS1vht
uughI6LEI1dADqy62+MYeYl1qtaG6wce1Swn8IAk2szyF8WJwaS4w/OIO8AxrL8wgcu/a+H8yEJ7
/FHIJmXFOgjAvcQtMEMBHz4jPEldBaopd2ESzSV+C8zlHKcHiNmAQcBhrFvjMwP3SLyHo58EIWk+
q1XmihuQ2BxXlKlG45USpxbs6R2r6E74QvEtnx+TjWg5UDsZeKW54H+DQ7C2erxZqCQAb9qy7Uhr
bBGOCa33tfLF3sZ5QiAtIcrP1sby73hy+TO0y4flEa7UF2i+9UhhbEOgysI7svNEsKi23R2h8Qtk
c5jQFRsHut4YltAEYvN4aVRHe6nh5bFva0jrE0G63/OuD2jHLNZRTepImt8vjibujK0xS5vjCk8T
Iu4Wl0ik8OzH61ytK0+9q3ehWiO4ex98xSSM+KiOrHPjmrrtRsSIb0PFREbih+uZV1RXVvmLhDgO
MNHWpUj8QK9N8tMHFejVSAk6hFrHXmHjQxyzi7Hi0eYDpwIyiXhHRgmDXgSVIJr1xUZmtcrjdlSP
lFTmDCyxJ7wEyVOI1eAhvRnvAWab6tPYewxf/wNV8K/xYO8DBNalrso1+5wJVblhtLOjQOKBpxmO
K4QulB/FYVOr0A0YOBtcUCq4LP8ufUOuOPFYzxMKEdxLvTqrw1oL9xpoBls/TFvR7TscX/Zlehp3
UMIwRcVupd7mGWScu6Duk9jNC+cWi7YguSJhEa5RCFSs8GvhfH4H19U9PU7TBamqQfbE8qXH9wtt
xdShqCJemniNAkHHFegEaRtFPyjN6yS8BeOHGdslisfEDCjA3lpxRUR4bakwE4JDg2xsGbwS1ATL
M7DOrF0CjMkPuyMB6rwDvcKc144UGg1cFhYTNPxcHDx86kOwjB5Tqbxkr0J6pqmznWrEczbYTHES
DKfMw9inxDaBJAxMduVI675aP/JnPdqOaBcG5yxBRoEUzi6ckaYbGv7sZviLL3415deCORYz+AFe
ppw66Ug4sxj+YWWPvNLdvGMlDDseR+Bk8izDr1UvRSUmK88R4iiR4FW4PQW2WLkqQ3OkSRsiKWSw
t9mYNSgoOKRICa+NfFeHyOM6Y/eHPAHFBPOVWggkc0qNwAro0SGGO2gUv50iccQKrVEvsFyMgtFT
GuH4Gg5a+sdl+uFhg/RLYfm0Y9Lc0b6r6CXZFMZa8nTAKsl+QjifIIxzRHPo9EzPIaa60Z5yNM7c
6Gek0MqhJqJd8JKnqEiQkAjIe4i9TYzIf0kGEZNYmwcwfxENYvWl4w3DuVynJ8xysHlCTb6H2J3u
sP8x1E/TOD1AqYtbjmxJRgfha7ip1La+Kthn5DJ3TiVZs+8ycoI453Vr8YQfBs2vPWJc7F4hj2pL
5Rt/dLQRoGkk3qB4HNO0jlFWUeP1RLwsXDSvzT083nVU864Pyc2jnwDw1p0jCfxeuYnHMxfNngPG
W6m2IbUQjiICJva6OXseEaY9czxwPq3aI+sGa0xa2N4R2yvi15p6uEfc0b4iGs6OjgX9U/iZfrb7
W7UpV7fqR8Fm7hvEmA6n0m5/KpUdHFM8rOU+Yzam6cBDuBrENEzRN8oCzepxIpddx4f8OUF7kxo7
lVnSu0/hFav28VVnkD4Vpz+Oupt8E3ZhhscxZuzPFXrzDkSV+mJuHl/9lb20cPDmYu5JTOLx4Tc4
iLt0k+giE6XysTjmh3TLDa3aV229FA/QbPSWg5eq+1cieGw3ZHopHjRFtR5exp/uYRPSxHKPv/Aa
3r1GMYJZXbt5cxuZlRVai54lU/cw3RHWBzOzWQaUqgRfgZZTN7G5T+nnnlAwHg7LQTK+srZ4JzJ3
v76wjZXPnc+CQzvgiOyDyZ61L15ZvKzIzKNXTr2APX1kD1rJhE/DGqdqmuAbaY9AG7NsuoPe/4FJ
AfYHS7PAgQuKtZNHLeqPeJGeWe68S07ScGphYP2ATMrv8XP+bOxK33AJ7/TD7/WE/TH5Ft15j0Xa
kjYT5FeYHR6D7lgkH7OxbfD3Gsi94R/iyWEmTyUlBMLipWHaXRQCKuuavJOTGx5GfNpavlNgEr5S
N8i/jcrpnmWXSIcNssDG2OE5FOOJqdUeyVSlK+GlbrcfiKjBeFO8o7jhiRv+40it5NdNbY69xd2O
iJbBgR4d29I3haO4aYhFKVbT0c8CEhe426a3MN2AJN30jwYfPBp87H8APA8ETZp1vhsowrryZRw8
kvZeQSrLQdjFlxywqOWGNENMsY0/PvRjnP9B4ObKm7eDZzGjOY7rBRaStO6CNQ1d8Sx4Jfg0jmoN
W5MQA9SXAXdPD7+IR7QimlWVE0KI4odO7UM/IW3W3JlAm8DnHmRUHWy2LFx45k3vpJ+P/UNeVWeE
SYTvxQ5dsXOAC70LzeGEV/Kk2gGVl9oJ9ziCXetvFED2wznaBdfHZeDAJOlEOw1CtLmKnm20nl4f
xhXENGrBn+MW0QXKiavcc8rJQfQGbXKs6xwO+xp2wmfwB2M3aw8/TKpQqF2l8esAl1h3WImlfo4t
x0DFuN9X/fvwyXnG29xyXyMWaj+u1Z8cqz6NehM5myr8qRqaqnZ6y17PJVYo++aZaKS74RrXlbYs
7xZRZixayzWIC8qMLXEs1YHmPjWrCLzaCubajBTiXdn51gux+S53yTDpizodNUx5sXL1eJBi+hQ+
TcMGW6FJ3gGLTOY9UBHZI5ngeC5eiQXymzz5Z4NuGDMVK4gloSMIW/ZpXJqpgyzFjnuChrWHac5h
Sn2+K8o7gTk0bgQaGs1BnKk1u8m+SRsmd25cqsAd1BPyQdWVmm+FcAobD3Go2ezyN7M9jo8XnvpB
pAHc7dKeWz1aDyKB7KvkIKipwSVhBW54lxt7cXqnQlfocCn2QQGx6Iv/qMhYQHCWf56UYIdk7Gqo
LpbxPDY7fYlD9fiEQM8a87MzRF8z+slypxd2vEdHxd8P/hRHZv03tRFL9cc1HiwmJiyBw4a2J8df
6iMoBqwDxJDZWKFz4qL2YgQ7eH4K2RV0/w/qdITwqCRfiXjJlihYVlvM68DU0+5Z1ZegpXxut9f2
yj9LxW2tXa2XunhBr3oH117/6IQ1idcT8x7PldTv4Z647bVn+5krlzCMXeNIpmEWn+KAfBgehAU3
4IzZgR2Vt6F8TdbGYo7Y1Ql/UcpfJ96iJgdvFT8Gt/0iuQTiCISnO2KHtxR05R3OjNiBkXxehSeO
odJhU9VBnND4IYjCdihc51RtfBmDGJRQe29cLwNy44qagY2URhjMzyWL5kQEHYaIEqzP3x0wP7Dd
vpKrV68o9/6aXH4xWv2VWIttDbQwAnnL7GPTIy4NPrpL9E3qQlxMLZcNEqJN5RlrOdmRWOzuyO8F
H7H6SoiZUPSjJ9TQf/xidxvfc8nv+R0dFakdkH7suuHlvVLUYGktDjrZpgkPKM10w1rilL5KcOq+
JJrYyJBSmgkkL/U3pParMQYr4osqrqIiqGKysF1qWKvkDJcvTrHsPjY4TjwxyHGN94wbqpAh3O4w
XFR32qLGQVztsciUr/YVLNmegkdNtYYA1PwgukdOlU+p/pMKEVJI1KyIEbDiS99CckVQHS7BiKSs
peTYLXZyqIX/wb6QiCrVbUrusM0GF+We2icsARmB8FpPVek+aFdIsSCtwm2yeRdeqYmyZfhptKWk
xGXxgLB+Ge4h5Zw/i2ppDWy69PBpIqzC544RBZiSkiKlW5Kk4GMaDsq1OKYuZ9sHwyYm14A4i/zb
pEKTolKBefXXiEtujGDxhq1hkVu6jF+8EtsKCmLUpTjhh+6YgZ466yS1tokkSLlXvlR5J7PBYeAL
KnZcZmD6hi0liU1wSNKjofm8WNYgIvskMzLkFq/Kun/N3+gko/aL1/MbivE3fr8K9yi2tF+ocViv
6FexiOmyu+DsDkxwKk0mh09ZUVF0GRD2LgxDKfaQqC/pCNiNwbXMFdKfOJCK6Zv2uOKWSquNZij5
a3rmdyns1AQXSMdrKDL6PI1eo7nkjpSESKuxnjROKGrwCX83oCPqjGsYIGQSA8P08Hkpq9hgjlhq
V7oz+HxbH6XwpwUdgxonFaZ4S6191G+F5enhulI3RM6Nssu1q8DWzzULuHk+/ClcZw9/FKdl8sRL
5sGWTWq9eFg6A7OyoPfr8hwwymqPc0/a5kYCik0OR3v2SmCC7Ibyi0Hn6rlWXplPFIn5TD2dp1tT
IK2XseF+W+XCG7KTMR4VW8p45qc5FiOaU8gu1UQ+J+UqL+Joq9I5wbBLRQ0nxZLWLqOfavxhULvh
gz/nfZZ0BTGIFVJcxFnKjmHljrgvSNxYo04ISylrLkmiX08LjB/PwGuWfo7RnzgLGXHGS4XebHkJ
rDcg++RXKAg6BipUHcUe8uKKp0iJ8sbs5DURLOPcg85Uiu/cdUaxsU7fKPvzBZdPZR1TuADlay+T
qVuzU3LykVJL6EPSzdQwkKOqubCO6cvBuM6fofoTOfJQOecZVTQEBAoaoMpZ8XS8gbagMQsDAYEO
2WVuweO1ApToUTlcHhG7AlMp0NjhnoXmFcqPX98sPDo8vMY88Al9uRaFPypl+4OJVCc1tN6jTkKp
sjPdZdKari69M1f4kpIr9lxLlPD7zrwDrHsuAVtPahrqijtjTpKeVMrijspezYVyrxOIILTwU3zi
Nww/b8/BX+DDt2VY+Xs648sDxZoUL1jmcrzI4nI7THrF5apYRPyEX+FxDP4Y0Rpebpu7xSmaS0PA
kKFjCLhGdBK4/xkJt3Dx2+aPuF4mwfKQkFLqsLiLaCHxAMlBMZ1c2jfi1OyDLckG0qxsRtwm08Hs
nOkw3Hjj/pUugUDG5PG+3A7/zc0rL6hT5tGeeDzUhVOyZlXFAvnIqtDUDUs+V3attunoCmioAtME
Fh3wbzxEXmxZGLHNQq01bO5o1p2NnUr+Y3o8WBYI78Ev8ti5Q25zEQFyet2vn0MZLwGqQ+6MDRow
yaV/AAyU6NdBeBPPacla55U9B95IV9dypLOe7SieCCnFhFfmPG8egHoWgHK6k3FKWhuHOYSKuJ+B
qUQ8uDbmPY+B34VPusxFgCmUn5EqITkF+krFnXCHuQqs8zLctQciUIvjMFfB7/EYJBMFFAjgKMiu
Hou/uGcpF/4gEveDtadfx/zgUY6wM3K/lnzeiZ57lBFwb3Er5nVy19oNy+ozSPu4Ki573tPYYFmk
ld12OyZZe+peaJCGDwweHaTR2zPESaoeVYs8KWELKB2fFhta1jjxFo4SfUIm5upYx1rkEjmOnQc5
RbTsKpcgsWxeZsthO7G65779SICJNXBY4QmrByBtouyh0tTIBxRZo9mD9FqKG1rj2MCBGEslN9Q8
UbvyjLnMPjiz9ozmlS+53QXBhb9PvCYuD6S10a8egiP1zFvaXMvAwggGoiO7JE8gHGfcxJfhX2Hv
XrjoWjMnzfqijpu/RhjAttCuwVQyPojSkwunD3tAfOpt3IB1484m7EKpBqN6raKK6LPgiqXrZD9O
2MKZqAA7KE6U6VqSHWYhmAIEo2XBZcDwbMcdkEfHQC0aw9B/Zi8D8MnAsgPx9UNzl0SqcCuuOwEm
jrLWljFFEZCl/NeCbFAfXHnU5H64P54r0zKgb6cu9ckh21lf9XPAPZE4MRnjLQNLmsclcf8LIMgA
XGRHuhtQzF+F5ZKbgo+M0QDLL/O84+2XSdBTyrQRJjLRpoZQFfgqVU6yshWdCxlfJwtaMiW1VddP
q8GqbZ/d00bBOUc9cniJ9XcWo7WLvkGp5i/LfEV1lCTV3CD9nhS3RXyUIy8lzVipZG3lcE4tSP97
cUT8VLiKYDx/l52penq/jDQaL+xkVPkgoj98QgulAQrnVMyxAjlaH7kAXFqWAdfRiLArTOjfInIH
9nLgXXQYQU85E4ti2vXKM5D++kydDSSHZSJhiXNCQYXo2cgCn2WwrB8V91DwhU4F/O4EU7rs9nyD
R13Xuwfag71j0TgHw/IUvDGionwA2ZVQuZcdVkDJHoIRa7PWNfgP64f5tcxr5ZlnSaFVpCFK27OG
/EWhHpEmAUei1u0aD8AllVx2oIIyKXCu3FrGbZrMLfuwLFvs/qT4SGuC70erw8IC0Mn7tab6eeuk
ocv2XKpbpiF3gTAlCbRAoM4CfbjY02AtTUSabKzoqQ0BgHuhyOJx28SHSsFKA5FpJpty+BS+Qayw
jan3GllUFGFf8tJtGFPCG+sdpeyqccAgLjMJAT7ckBd6ky0e0LNvGJ55p4RPdPbCetdHu6lAn/kd
jZWl60UpIXIjLIFZoY8te5VMyaldDhrWIjYr6idlBIs2jV/VayYmj4IpC+KfklQR457JCtSo9RFk
GYjUoh9x4TBC64zZThNvMHf8iK19iTnwankWvvjajJBgRivtrHMLFapCNid5IXLab4X0JaNnNi13
wW+WOA/ype5UWCEAjESxCrC1gQ09Siv2su4FsJ8fVER4e6NxWHm8Mh0nzu2M49QuZWYjTf9p2UCW
MzujkrZhJwGgPGNghp05xSDtmWUJOD1o3mo2eqy8+q3MS0G+j1Ef+mbC0wMJlGeWbotfGHSF2UWg
dOSGADuwKpB9m2tHRz+83cItWc09DwwMTLdTtHU4rIXJEymdh04FMZFGDDot/Q5xZwo5DLdQPAdE
XGwsv5sRi7U6ZR/MGZYUV8ZONKOnyhX8budsRuwcPKIQZnG24aGx8+SAVnQkYmgvAdRymk8AIWxQ
nHeCtuHXkd4jbyZeRkAIzFpul9KRbayLD//H3pksx41sW/Zfao5bcMAdTVlZDcjoI9hTFMUJTBIl
9K0Djubra4E378tM5bNMsxrXhElSSUYwAnA/fs7ea3cBOmNqc6Cg15QNPBiPyt5Hs4wveQ0pzrhb
7Ikz6j0THBXStl+HDLyt/FQZY8xBM34TCjY7LDnZBChSvkDmYZ651nv8KkqQfM8SUixQ5VdoQpbT
HTZc/fEITe7IPUM/rXC/PqIJYCRDJcZf739nkb+nN8phnfPqun2jPKH9ibIIHugqM+g1qr8jSgua
yWzOHR0m4M8LCfCWCHbBBOjwWkOjgWrP4qFCIt/iFp+62/YTL+b6tdVVTIuM8jJ+PQts2y76NHSt
g0o4o0LyxtslKDBRVr1/UrBfYjcj1SVHyUkgTLpvPEmswOSeADy5p3BNvbAzRFSVLI8Y1t6yHhtF
2c/OKQcwDmojP9pjwqDbwtSSeh3B1V0Olp2cg1M8RDFYZ4cgtGp07WsD3oSLncZZ54kRzgjpT6ln
7cTCOwLd6tPojcV1HGkfY8W04uWkC9jguZUBB6kVxBCs0AV/Ue9dGX8dIzaZxmV3TpZyP/jbjLom
jgPYBIimr8Y+BF7ki6cpIEqVLKTffjzyvHkX5cHdx7e63C0pcuynj19dEphxmOjcVKstqHKm/lRq
QG5jm/KSDeaSOogo8//64MQLQsyPr/vERwzqNGB2Wm7cTjbtKc6T/3xw9V6pmq1knFvKDfvx9/8h
87LvwewN5H1VDIHWD52Z8RT//vXHZwaEJvSP8jivjIr0g1Hx8Wlh1wga4QRnUG2Ws9Wi7LTybiYR
Z+pwP/ncIyl6/00fkf308WwDC0Vo1+Y9UX3rpx/f/PcPrj+NspN/+f2bTR4dTccZrId6e92R1gPt
gSfx8QFAM7jCj6fz8enHN1XTfg5tJomTi1spLm1QZZKdDvj7bx/G9ctfvvfxrx/fc0iVdjMv3bs+
+HUSUnaViVukLi1B6MDf/CS2WAHal852NCi/xAcmgr0g1uPGNkpdOx4q8/AyZIFHPLRf7zVISaIk
7QWxmArW9nZGZ6CafgJJ6jj5Rd9AbxRUBO2pjsJ+O7aKwciCpi2jhZb5wAwaU8V31RrP6MqFo99q
pEs0PU/QdZTkGmfTGswE7gvC7rByb8b7pmdDNrYiML1o0DTPHIkKwk9XN2Egc9i1hEyEU/Ct1E+d
oiGoOlE924xCYMaDRS1J+A7ajHSwhkEITRLZeQ+zI+7hedV7VyJ8bcfoqp8oT2Y0h3vVQc+AceFx
JKA/V887NwHrm0q2tNoMjxpdZUPXKshJ+WvK4Qhp3k6FyxCuazfRNDA1DDhrQaA/6GKkD9XIbYi5
b1tOvNLxjM0brmgHgGjT+Zc8Bho/5+37NFhs0KD6QYCPZLkzTM+snGk9mxDeQ/+aqUJCBBynQrIl
mGMTnQ6UhxfVBJvR0B8NbZKtRhQhpeCEAdH7pbb7I3r61AP/Xmecn2vfT49iQYNU02UOaBB6I8w8
UljeTM2L1rWjpPP64oacHaqJatMG7oVZcWNKHG3TG/5A4B6+QfHvXiVu8trOgCSSIYlhq9ZyX9SQ
G+gAKZGrw+QSXdcUFI9JxQBmoFnlRcyjFno7dkp67OBlMZamobopW+eJkIaNhxXiGNBCROqFg9ZH
eRTC5QDz1xnL39vJ+KUeeMaWlSMKtILL0E/q1mbv8gfCxSey9GSK2LNJ8i9+TzVqq29hFqpLPLDB
lQqjaZPGn4XHyRAdMyGqDmmviZnIIKyqc+gajBKEeRlf1ZtCrOW9qKNtPFbFDXawsR4NlAbj3lRO
87CMAwopBr1YUJaz8NVr67hICYy1b4YUDs5IqlJAxmMcP4zVnXa98HO6thDVNoRcdy4ngOJp3ZNk
rEDSNfVZWd2N76vxkBOd4MVK7MaxRavCzXvdWv7DIFL2vZTc6yIO0vUi4pyT+oZujv9eNcsI1x9v
Wyblewty3opBg/Ue9YhlqoqkKh8xA0FLkJvsc+KTeAf5aZMtZJrUPonbIhu+kGnCFGjp810m2H9n
+e7H/ngYO4x92D5uXZM7JxcyaVwXVP9z9FW5BCJa+UigegyL+rls/Z2RIrx0TXvBT9Of8a2A2hM/
3VljoGlonLEFMGtAkEQekFIi21uZAfaP86gU7cleHnsP86yGznaqEEdg8zsGxkfF5swckppsjevx
9AmHFPmikXqHDVzuy9rbR6JgJ+j0p7Gr3kavwNI2iP3iFrfrlY5TN7S3yiocQszmb0HeELyUJtsg
wfI2YlFphd5P1N8yPFiuOIwpQDDbw2pThWg9umWEn8M+EvYm3SwRZm8iYOG+qRYZiN/igG2Vf7QG
6i3lwFB3Yv9UkoCDyyeaN/mQkBQe66OwreU4utX8IJPkkDXqzCVSfisi5yYgH8rp6+kToQh7f8Dm
5o1M1kZN2zDpvkg9HWTQW+clRaYBNhED2LQAhQj0p9kupqNru5eWt4aWI+rvOCHPeXB/qJHzDY4r
UB8hVZEQ8+3EfHcE8AarSy13Srqfu1BoOh9LeuxAdNNapBEFop8zISYsr4HaZXVmOtaCtJk6YYoM
QQY696Z2senYrfc04389zbEc92kEoHd2quq0UMh4Rb1mfLkPQ5s9RyJsdyzG+dHJPnlxbd/2UXMJ
48U9O8yzvDx1nvvZMNRBiqU7ACAEqU1z+A6aCJrZmP6cExLaHDf5VG9iLKfHOniz0sVcwqa+idq5
2MOASHEP2F/BqHGaj5hnBU13sRsyR3KRkMtlOOcxyZgLcSOshWUzMOPOyv1kK8rmhav0ummtBi5h
z/HcQP6yQlVsU20xBYzVkyQBpViUt8VS+iObokumHRc5bVlcLw1lZz2mcBE57RY5Y5dWMgYKcuGd
h8g892REHmMcOgwe1hYJ3uG4y9KbNG930i9/al/gDxDE/AC3iaNxXANAcuA5zue+jMdtItW0H00D
HNw3x1bNbLXS8XZq5HjkE0dZ2sWLMC4aDT0/WH7MUMwlZbgk8y6s6wrjI3l7zgQKsGVpGaRxdqPt
DBcyRO7hz32Z6v6uKzU9gnxyQc6ZC4TieN+niaEHPRJHPeu7zL/mxav3llMSDtTH/sb3FLGP+YzE
xSLyKnKiozOZgqOF1Z16hSFJezQV2t4pnrH/3I3zdAEHdmtlHnT9pcQFQUHfNoCpFGZJgrPooGRW
9V4RIFlkakv9Lr9GNt5nLvbHSgpa5X5wTKnQD+RtrPmJwwXu96PAhhxXHVl+dlAh4N6Q6ZQdGqM/
hSue1UAHJR+Tw9YSB9/ThWqzDgakMh59qs6Jj55NSzOvfHUkv28Od/nE4VAYpCZ9gtK07unNBS33
jC2GvfRrVOaZucH1OOXVT4z7UIU99bVZXtvOBNdxCka/Mvz9Ho6XZQnTmzm5C1SJtmH4AuUOMevM
acA5z0t27ttuunTAwNENv8fKozCPu/4lsR5HUiM3eahbeInmPQXu+hQyWbLrdAAnEAQ3cWy+x9qP
9tbRVc2BSAO4XP1EG2Cpj21JSZ+L8px0BCOpXH8Xvdl3DuVGG9AE74LllcTENVSDc988cxu/+Vpv
Zbz0WyUM42YRsQUt+a2YbmY3TS5Dwwg1yNzdKEIGhD6HHI7h0BM58K6gWUh4MIcS/0uXhsfRGb6w
4Tx6wIAJLYEoQWgv9+kWzpm6NORNTmLpcZuvPSa7fprCtD5m6ODmYuKPdDD4Khr0bigZD2oX/7MH
3bW9KFIQ7wCrtjeACWjrgyMP6RAEiSFWZmruXAE4Kw8ZvU4YcfIE7MuYLRFrU/4tqKPs0kUD6qAs
33ueouU6KQgPo01Osb9JnA1nJHUWE0BYfxafIYHeLcPo3Yiie8G2zj4ZoN7MMKQ7DkvONNPcm6vw
Pvd4KwFFoGpyXFA+CXNOe2w2nnigY9YXJaSZnnyexa5uKqkzOuA9vTqvUdsi1qfMmPZFI1vcNczX
oTs8el5H+0I2vGUFBZ2xmdK3giCipSPpMC1AjWcDx2EAjeQfqSPATucowxB6LwjIAUDPWnzTOfO1
eeZo2uw1NmzkwHxZBgVZW7l6myH5kHncnUdMxjQtxVsn27tyZWYOy9JfrzePl89gMGNeXOXJVZNL
SWqVu8qb5h3QQoUfmzLCYmUqCGkYa/ogUSbfamrfrVvaP8oOpuRkj2A1wXaeU3jSITdp48QsYy4X
+BqSU4yDOEamJLayhiXvsUxWI04LN8ArG+lnUseCGxJDiV126kOdrjYEBJ+VUOI8RcutbRtxcIBD
HDhPu+OyVgVI1/OYUBO5IGdEEMaB+iTyLn8Y0jDbJwPDdQIXukNd+0DGvNm92FEOgM94dM3SiHj2
6eiN2I8Cf+DQBw3hVBQmYb/K6UkBUZRicSlP9oFbzFi/5/glgGB7veRgvrNavMavhY8FP6Oo33j+
kl80zFxMcBV7nmNHt7Ofr34BxieRKj7ZNn0RTwpx3wSYYSWlDcHyJB5NOsAp78KCkH68QwaY7Zto
IWayr8/4GH+0s5+ewqVO6ZwQTeA1x8WC8Vz2xbhbanGKOpTboa+rU0cbrYr5Y+0gvutd3tw1IKi1
Fw6GCuzXGNjIyGa0GVZGoGpd6VfLAoHnOiakZsm6YzcjR+cUQcspRfXfL/1pwf+i+1vLMfFNYGd3
jhytZ467Lnvn96XT7bXUZ+OldGwCZo2D9VhXPnQzDgr+wFTTjti+i54peuXfchjaVLn7fcwTD10z
uYeZLCvGDuDZy/7VRNMLbQfF8SlglVP6UPtdi4EibC7R4I4MJIpjzuH+5Dcda0ubnDSTfquzo33e
5gZPJG8nlua9tZTVFfF96ynUNhzLXYSTMTPDgdK5KlCGChf3iRjLo1/27r0czdHQHjGkoN0ks4W0
nWyQW65PltPMXcASE2tFnUa57VnvDs6CcyDS1yllW7UT7kauFm5oStg1iqzadaLeaWSvWrCMzh6B
mU0sA/6H7kvtji7Yz+7NHhVYsDTlFm0aJjnLq0jtT0nGqHAxjOWDEPyvUzDqj2aSDK2qfUtSoNvu
FDOkRGuuG+T/Scv0I0kMx64yv51S98nyR7O3w9ln7kFK1LcxRn49Jw1SDQsYd++Sv9ElD8UyvyzL
jIUspAE81OVtpfWnJakOVhHHT4X6rI35PmUhItqEo2RDmwMsKYliDr1bR9snPZW4Q1CQgP9HrxCc
TJDfJN3FFfZbt4BkKN3w7EMbIL3NC9DemkcdluYht8cf7oiNJCA0D6BCqK60n+dP5Ny9euNLU9fq
fZFPVZo/lFMHlrZaGANl0zp0ZhKkQ9qtubyZ2JBg2vY/TRuaQx8yy4NbY9jpl3APQQk0mUDRCL/l
q7UwWRCguQ1Z1RsLDd9W5J9ZsMxuyAhPpU2UnRuTfk/r4r3x45aubnvfiWi4VGgpDbuqvwTvobYF
KVKSeWS/vHwdAjHd2oNFigQvEtyKet+6ETqALSx851505uDnJWeasd9VrODXg5guxpAI58QuBX9y
s5TQ5ULjM7polsMEXeN6mmdsBwPgiNQ7ls7ac1mNiWNHE2PuGxriQwtybqGYcpo7PL6MLsg5Qjsr
X6sw/OGWVr3LBv2t8njHnTRq9vPi3bmFoCOd+TttURX5nO2aACuNtHADDlWLRR/B+CQhgYT4tnjX
uX1kstGTj9YjV7QKTOKwYGMVsPI5ujVh854ypuz78qeKgEEOHh5UogUtVpootL9aJXIiEUOAnAvm
yCnDOEsCp9Tdt0rggiKYYNZtfexkzfIqOcpFJvk8aP06mWW5K9R9WOI0hkZf7GF+VGgXgSpZFhWz
ppce8jusQj/0eUfS56iHq/8Peqv6tJ//AfTmel4A7+9//p///X36X/GP+i+gt8+p/s7WkFZ/JL39
9lP/Ib15/yKEwVFCOSr4wL39j/+CvTn/CgLhOWEo3UBSNv8B9ub/yw5cBxAb/+L4vsvT+A32Jh3Q
ca5vs0xIxw5CnuF/nt9vJE/9y9d/JHuKP6PeZBCGCsSb7UiXXyc89xewpyPsJB9U4p3DuMYYEPWA
vPpHJaoOTBF1T1Cb5FYxZ2ooAY5V3KD6sLlIIZjsBzne/OHl+29Ao+LPuMV/Px3fAbAthQKBJ37B
LZJL4zSc1RTDJCcAzZSgLXK+m9nHCld9DRsUuirAmGaZ5m4Mx+L0948f/gmw+NvDS49XNwzdIHDW
p/dH2mMGzyl0fHnupuhLHZjhSU3Rwet1dR7ZvbejBxDANP1FK5P+A2RVrC/173THjwfnUuFaUYpE
BVv+8rd3CdFPQy7kmfAV9bWOUMVSqlGlDMEm6+gcWFl8prrLa39h9JbBOS8AX2YlXRvZM5fG7RWT
c3NdAsk7/P0LI2AS/uXJCY+kryCwReh/PPk/vDIjJcVsW52k1aUZ6er2iyrQdrUtgsdSg7kddIJq
VMZM4Srm1yk+/IEqIzfOU1Fb87HS9KKnYPf3z0sCXvz1eXE3iNBRngi8YL1f//iOTTUwf39K5Tkx
kdzHbYRBpm8AOkXhTzvPGdLajOwdRsoZuQYbXRh1KohoOdVrmE1+0Jl0Dq5G5FW083mee39n2RFI
Xz/O7mxxIjwNCMjQPbk1fsLZl/Cd4pS+jTe9ewnt9qH+4rXaJx9THtIF6i8ArPrN68NPFlCWRytv
7rnJcoaG1cbuMw5JpJoxsGpOQzg/DHH0Ey5X9xDVUA9SHdBpyfwvFg0R26nCy9+/WuLPANH1EvNs
biuPRDcfiqSzvpp/eBczkURDEUfynNY08JimSZrSgpMJLyOBEMTeLlOLxaYG6Aov8Hsd0dT7f30i
gqaxK7jTuaF+udHijGNOMs8SyU8/ngY7uSntyH1chomURRRNS75XzazPRAEf2VaPfWBNz3//Yvz1
yvGAqQZSkczETEc5f34tSJzoLK8eJKa/5KfloIqvFtRD88fRUqbZjvfon5a3v662PKbniPV9EGwJ
v1yttsmkT49Inl2bCQLUd/B4zlMdBxgWwEcTnoH/DDqj01PS5ot/YzOU61rhvnSd+odbx/nreuPZ
ruMLx3Mlb0Twy8XAgESYxRLuuc57XHqje3HD/iYg29POivDRDubvyrfSTVn5wOTS0ewWU92IqV6O
eqlSZESNuAFQigyPfDCyK+YCdmTx6NpYWeoZ61rbMRsk6PtSdnre5WgcProt3G6/lSj/3nf/m43D
+evK7dmSfcxeF08JKezP72bkCHKVvFyeR7lGdlDj3nVdTH9iSsr9lNlA0ggMbyyNzE4V8lhoNWyj
2XtzoYM+6nVqBIHtqhly3DKL7167Y4fPr0kMiY/u2ZBbc1vomJiOJNx4pQCmQrzS1ppjf1f4qPeJ
VkIS2GgSsqjrDn9/ra7A1T9vDfxRcm0ArZerb/9yu+RF6E1l3nDd5Ao2stWg+7HXY2w1cDI2r0M8
1f9APhbr9f/rY3oeGUPCpwxxfr0/JmriuvNb7IkqnB7LOJ7vm7S7Fw12p1Dh5QzLgEDxglnPx4dg
lYy+E1lR/sOm/Mvew0YvpQ3uOJRUKKCPf30mDcf/om0b69RHtOVTYT/JIiz2vhcDdZxS5BpjZtPm
RkBCr9SFBQVrPNadewAsOxDOEJMJ1cVPZG92/7Bpqz+vqOtz8wOqMYo+bmkJ1/DP112TL/SnhR+e
WjRJnkWCrVB9RrulRD0Zh5h+BlwGPLcb23f0WQAVb8oouFv3lXhEauys05XYuNaZJmh05U3pQXEs
2jFJOOeRCvddzWVcVco/TIhQQ6oyLKE63E4OP5jNSl45c0SHcVAX6JHxTZi14jZIvfYw90HInD96
sGPUuzFJEJUmPq9rYiSSAaEW61E2WOu+PCmhjeQTriQ85pRHGJ+W1NlktKcF2e8HGTf2/XhIRV2f
//7S5i3885WmKH199nBuXIa4oFO9X65upCiZnEpXnuJYIBdV3icIbsuuXvUfxLTcuVM0smkP9iaz
eiasPHea9ahYqNAYl0SrqCRDfAKjaqq2acAJza7R95fuTDgtUpRi1aQQpIR/CZlKiVxlWXUrySTr
q2QVtMzk655C33uYVp0LyWCYYQlU3AgkS3nu+KcqgIGCBOW2XZUyZWzwOFu+PiUynq+7MKIXtkjE
NWLqmlNWriFpcpXcfHw9gc7faIIxruzOZZOhsx/sIqQ77tIkkPCN2RILWp/TBGwL4MEQweshGsb5
thoXSENDeXZGAnZ6x+t3lAdcQnhd+5Yxx0JkIutG+uD1IH6ByUAzqT4DMzZHuhePdaAeWdcSYhU3
GiTv25xOnEET/ZQ4bYN3z2YM1lqYszwvusuV70EwACjKGno3Wn29Me1CG9BuxiP1/77NEn0p9TqY
V/h3c7qBIGN0eOnjrkGgNyJ5VLjRZTXQT1+wD/hTQ9lTWhUGZoHLxXn1GeRxAQ/r8HL6qtmEn4ri
LauyV/RjxSLSrRj6YuObdLpoCVBjGe3PNcPX4yDU16Ffg780k72F4KCrWkSIN/wCL7VPOlVfGvdE
M69dIUipZNZymw4YwzVd0GWqzbla9VM9EQlwNEMcdhEqg77fh8xJTvMyf8qqdLww5SAw1U4QAns/
qikwO52E7bbwUQ67NYQ5ybQfkUkf3xsD/sBmdOeSn/hGN/ROBtWhjFLz6DMt16NLId8Pj15u8ktU
VB7hHlG1bbMCtWudPMu89R8SEUGLjSk8yrJDvOb12FjbAtpK8VN7On60TPQzsh3sbyovET0VtHR6
ZttaFctNFb/kTdidataadKgQWEaYT50lCF7HplvdozdtNvrniM7ankJ1uM4jf9yKwpAdO8/d84BN
P+ya/YDLjOHT/BiUyV5BjL21FDa1ckVONzb9fS7royBe/JoZkdgGza3TLhWGaLUcuNYYlXY4CCzB
e+OGRAwlToU8IC/GTRsPCHPWK7yrbIbgEVdqyGeIoX6GaafP9VK/MyRFE0tz934M6ltWMhSwCc0r
NGhIADW8lHDwxEbrbxa3xqfI/ZJV42PIRPWyQPi+djlJwzGQ2XmsGFgxMBnbuX3SbrxnaBvd93jR
sllD6c1KAZPrB1xIpj9l19EGSsD4wHg6lkC+dcEkWWZZgi4six/mrP0q3QkpLQHiBx0XX1cCKgtG
eGukbO/5A+urIeto9DrRVxmi8+3L+qclzXgTD4LonNoFvsa7eoWoKX2OFVdYldKtTecX5lydg9OZ
bCL/vb+oxSSPNe3Eqyag8Ja+293pCpm8V5anwq7ca6/9GY7CuimU/qqLvr2T6M7LAVKNXY2napj1
VuVuvc/T7hXqbAEy9LOuu7cUsaCuVXLn1QANY5KKN3MQ5lCZYMqOvntSmgecapSyBDmn+6WlAZAP
xe0gO+xMFu+WXYYt4kLYhpVvgY5trZeO4/BejX6LYEGj+grr7yUlxVUO/oCkuuaeubo+0gm9INgh
djohP9ZZqid7SqKdF7pHYy1viZpxXdPaRz/pF8fW4H9szRtW3mwokbmTA3y9cuFiiCPMfQdBWEwg
DrPG4BWiS3UR80SBs/N6w7BQdUhnRsCwnUbUZtWOeIZFEPd+/DysfW5VlJ86mTGeFXn00kr5I7Zp
ygbLnHOM5pkYwN5EjsGUKr0xfBnCvMYMyoqUEeG0qRKbyE7Xqg6pL6+mrkDqFbWfJyq0KyHj7tAN
w3QpDfTiuU2538zenYS8sxC+T7JEMjNpBPeVmp/jy2QjtCgloiE/tm/TOszf0LHRj8/inYDUjjdT
HbVuraPp0XRFyMBbOcAs0cGNtdwwgB0xzXJKrDgZ75wef2jWdUlzJYIUfNSArmp0loJ68WnRDpKA
SbbHkNXpgQ5jv4b0iTJQOKgWQIcdL5lTmV1Zwuu3M/1Mc8w/xyXxPAA936LSqx8J5ESL3wPR9EbU
wGgg3c+IYcyuyabtZLE4uUvODuHoHws6AwZbrjlWUYSYg9MQ7pJ22Fb1fuTMQGQ1YdnQGicuEuch
tvR87SnOEiHh9ty6udr6Xi/BBBfPvjUVF1dfZtPB9SOYfUO7P0batDScFpvpXjOmQTMJgQPs7aVx
rE9hB2U6sgz6gDhW+2loOMbnHXt+51vb4kOt1REpYFnM4GzfvXPGHISUD2OoHcPXVs+vpki7w1TK
Ye+E7RerpcyOZ7lcR6L0tnYM66Jq7Yh4sBUqsx4uAgwF73O2zol9JEg580Hc93SNWln9LLULLtRS
CFgS/6H32vIu0AKPYd9MQAIDeuF990AdvvBw4aqnV7uiYYpYaEKF0NHVJ0vtGn8i1yzh/OKSNG4j
7vDqxPqICdC7wLW3Y4KYCPXBqk8jszK0zD5dBKNB1G7WJDPQ3RN99y7LEN+Dc/bGQVEHIZbVkv6N
aIMOt4FF6j0BValxkCItZoS/v7eRvYIcmX3O4wayed0jIQu9u65u22tTZynzq6THZiHss2OK25DY
cxRj81vKwKfonX3HLOlm0nIr82y41ZGXbiKRh9vOhLdZ69LoW5p6P1Uuju6elpdD0AWbv5Pt+qnq
NvnMshibnIhoBq5bU4KFCbQDijmE/5e5ZYQ1K81u5oKGAz5VUho/HhH554ByOYUro74UsRgvGS35
azp5khlapi7JYlB5lJ1zkcXJLXt5TcatQvBSIc0evPwGzciwdz2Y4hOBuwAqrR07o9iOS/jD74Of
SW3QsQTyzVSESjUZx11JxgT06w1w1W+5xRzN0SW0TMvcm7JXu7CbuP4d7HAd/oioWy7Qim8rD3ll
LMnMssJjD0Vw5vouRQNDW7y5ocPd5XjQnadsL6aUvUN+rxvArtKUr0OdJwfDFBFgA5gA4T1O5TTt
ooBcqrZKgACc12bYhKoR4gLMa6F+TtUCrNQpvzH1/azQLPmoUb10gspSlzFFnNohCcNFiS9u4pbd
ahLYrsfmTQcNSXVoGrZzibW9nfALhnG0Y1y/6eahXEm/hIp20bXJ9I3lkFJpV7tqEP0ueDYjDIpu
cl8C/jsL3raxn9/UlHu7NJmOgWpxYCoUA7Gpv9rl/HUQ2WGYxXe1NYJ83sQmW2Fm4o2uVl7LRpI/
+GINpFGWhB5fp4qMyE69OwWKHZ0z3ssE1KWhIPOQN6OWmhI7ZI5VN6CgG/SVswGUjhCxoTDOMeI3
GsF+ZvG2oDIfyXC+hq3zgD4d58U8bIXbAwiHo0QKWm5DzenAWycdKiZE3pd2CqZNjmobTzvZAlXR
Uv16kGcHFJe21JsxrW/rTPZb8kl8R+D6nPqnoWE4XbSOOeKsWSMVZCiuNWEKeJSK+7g3xc4sMPBW
rR7jUM4esdomquGw0+sDcg82WYQ4llHYmC1MA2ipEDk0Gi1Q1kNVwQYvUkGArr2vexS4hb+GkoQp
6svlrkWn5OZfhtx+KxPi2UgZwBI7YGhX1Z21xn9Gdn9NTnW84aS2oUYMdqEGEktUDZ7h9Acn3oOs
gFl1Mqo2ppMvbAz31KLvclmjCxN27hiTBXXnCDjSfwisNN07Wu7cDiJitbRYYQRqBnJXt3mQQJLA
+NLnR+QZ5KFNrHK+fWis9sesOGK45OKxbH7uohHLPK0khfiCVDdLYIF2nogshkNfDiFZjPVZZuhR
Sjd/4lRxWka9JpvgmeOJ7qsYJLtXe3gDUUoivFkjbmKCoQe0mFH+HiQK3pJiz3AJjtZztp8n/zlF
hbfN24SNIIu2ZZlgc4rjiy2IZ3Z74EkmIKObM/5D2UA6CMbHhiKY9YO5v7TC7wSyQAfoaNMz9sEr
h1clsL5PMD9co57cEfG4PUYoPN13tynrszvQOEfkvuna1GxwTk8h3nbhYRSp0U2QqcC11jPLFsM3
t7pfigRffmipTe5vY8u7HhdiP3Ll1ti11HhV198KC6dXX8X6kCMuMaPehjXU+ILEbd9qt4LY7Esd
4OXvxRfjgIQnVxWJscSRWJhD5TPflarxWWmn5POy71t9G0QKh9sY4myR+sFx+J1WhCOGJ3JUEX+F
tj3At1iLLH4dhvJcNt1t6SE7DPyHyiR647k41G1RnJT3BZk7uQeSUJkZWkbmYIzOMPIQumtdjT6v
MZduwOuPp9/E5bZDv3YtaVah/5WngNMES8W39K2eQsAk0/S1IAtxskIq5QB6UDAg+oGq2hM6JFWZ
Me+FPxuQLp5W8aP0ho7cAXe4iubE2erYu2RdgshEqH1e+J/RklxPQAPjDhnOmqDrma+dei2c/p3s
CcqT/rRuYQ6Kzk2s5RmB4xqe2Ln7ehGXtBuW68RGI28N+UmOCSyu+KWym58iZnkeJgiWY8hxWAXX
fVDcxuxykVMm13no3Vv93OxcKEyknGcH30Nl4djhIzreTaErc6EFOj7FYS22nC3wXYZ0idyl7bYK
mQ27T55thV0cXCGgl7gYYqJQvtHxtE9dhM2dcUFEmONQHEQc+LSwEOoNVgX3aSY9pSVRZueP6ZpB
2/5QYSCwYdUXwzJ8EimFNukGO9t06Gft2tsGcspu+T3Z7cdnxVRlt0lc3rtzshx//77uwVpYKC9Y
deqUE5UdgOzivvj48uMDh5IG/bHHjtu4BF38X8bObDduJdu2v3J+gHXZBBkkcHAflD2V6iXb8gth
yzL7nsHu6+8I1q5yVQH34AAbRGZaW8qGGYy11pxjKrKpdMr2cBqLNrlviFYirQC0fdgCGhn0Y932
2DIkv5KqBPI5d/H9ZBvn2ESpIdskvt8OCMr+uuU5BFTNMdiMOfbfnMn7JgpnRMI/03Qq+im4YCm5
MvPhrpxagn0IkMeX1gQWc4I2hRiQFs334lg3CpaAUZTnKh0nysTFx2SDUlIZOfGrpfmdqngmEmaF
btSgKUVgQODyIS2bX32VIdnJMX/10fgEmSqoqH9kLXLgW+RIBhZ7mMS0bpee67fpyZCXNKJ/Um6+
7Ght33XudEzGIdsXDA9ZOEvAikh0XLe7riKBXxbTH3O5zOSuesmy+EEViXkSNaoB03qgKYO5caWa
C6yguLlhSpsf0wzvJ5aj1751fixp7+0pT34r1EcouPAiCN1jTBx2/6jzSpcuNehCPlMUMt2lF2vy
7Fu4ClA0Pyot0kToMYnqNKd0RJ3eA23ESjktiD0I4WVbW2XOLboGl4ZIb17cnGqwXnsUUEgD8d2q
gdDFlkByheVgTdf7hiCHExep+ZQ6fHmijIArV1lnYU8EsyQEG/Xm7N4W5fprcerkhenFnbSH5Or7
xEV0DRx6lI3BAwKNyu27JxNGC67ZDG9+aUGxdLmYRLE17o0EnX/vlg+9i5qmiIvpnJVLeUYVHLBi
D/NJVgE7moavaNLGIbaZ7DKTrGgYmic5wOwcSYxHljqSN0SrDL0ixr8ygFKQEYNsT1/LxIj3jDfc
a19VL17bPrhpll/rDnRbK727idiNo2/zlKvY9k9cN6eT1z5WZi8PSeRbTy7BkYXfHiaStb6OfXnv
N1byE8fK4M803TyinhrtXDLsYTzwbQEeUpDfXAyIOecW9+JSIBKUb5kcWN4J/L7jbxU5+i2EdR21
d9q9FBlwCIGbI6k/urbrH0RRp+d19BtagVxdbXf+jorny2rbQGk7VLm89OTUkC1+mGcQn5MTslHN
T52vHdOB8G5nzKmS4jYXQXw3LY/26ki+jQhpGEkGOCI8uM09El0mgiit3W55btjeD7Fqb+u4/moT
1oUvs3DPklCmq99WL8GSY0OvW+z9XP8HVKnXuqR/Eo8UPsTQfO2a6Ifh22no1f7zgt/siuDizSpQ
WVqzDayQHl3YrMabuST1s+U4F8ptIgRanDZb8WnXbXwZRu+OTlH8qHrYbKRssFA7MY5w+od3jTma
d4XIrLveJBSXeSxUkd5cl5vtwe1npsod7/yXCvYXiiDir4UJyWbKQX8yA6ZhxRZgN0HBW6pyeBoD
MVy4FBbwtDQDHVOSeyVUCfuV56AsKwXBuOPMJMBRE90RGI3Sf7UaROoio42xIueuKzRGLeXPeZq8
1yBygnPblctektnq0RYFTtsG8NSZgfPUmWvZE5pMfKACBwdCREJ7OY+fk9X6Zs7fsgmOhFOk/U44
qD4Rp/IZQO5fmhm2RkzWg1Ox9WTBwhNlHTqCpVO+jTxbFjkC1eMsYmdH+tmUeXCDwL2kyGI5k/a2
qO4Y5yOWTN3qWIoAJMJDQEEGtGBB29jmyYfjJdZhC07P8GWqxAvOfm/YobCVdzHjL82olnA78D16
XkX2IQyfldRHPmebtFpWnx69mujZb7fqWffwG0wMB2JB6J3qEHaTon8fONHMF9ZDIti7vCuFT0sT
7fkUjoWxYzcWrlafkoqgh3LU/RPuYVUDePRhpUwjuRcxBEOy2FGL6hAS3wEnx3fDZGk2Y2M+Bol1
KZ1E3uBMBTHVUYTYC66TyfsgucndZd62vlqvUztDvrGap6lDiTezXB9md35Is5ie1HiTRD1vszOS
M6HSinKS9at3sE8YKgsTEhF30hmIrVUQ5mFPSBSrxjoxq2KrvvdK95LndKMx2fx2u9wAhhCc6cJh
TlRiOec+nDZKvsVzplOluiL0m+CtWWX6lGI5990YYmbrhfXCM55dsmXHgdWRkgyoaRffWR4axKYM
wOwZkPEa3A83JVF8Z6rYuECb3LJy3jRptBDEggAv6Yo7Gk0A3YeSzSGtiBszD744uBxup8J4mTtc
gTgapRF7h0BqDH084CGcggczp0EVFN33kVoSIxqNdQuPpUQfydCM4D8lDmp2wfj3Zn5URcn7nQGI
nnCq0Oo5lou9hJSdN2LJ1kfHuhjT3J/o8p9iTzw3jLRI+1XtwYBss5KN6w5pcFCZCd5SeMmpNJhj
uI3YZ+xJzIW0Y0uuNDYN5z21bPNkFN3dILryUhBtwPAW8G1TnBgp+LuEDK2DPX/QmjOo1mjpeWxD
6S/KmHrHX9tfJk2ispC0cFvd8pnBACbND5nbyX0yP63JIsjJMR+tuBlOKGfAi1f+fVoK51LbCQHl
hsIQPEETrjvG2FaGQr0j6MHOkAGn5T5ZzRoZs+K1+Qm7uorrTeN9tqJU8HLzJ4c6m8IHE7lRf/W4
MBzjiarHgoPuRu9lYOIysAKkvqSsg5Va3ZuadQnzkHYRyP28UFfzyxim5DY5Dk39NOZRdLSanzji
0rMXTOc6AVZQes8xJO39YEe/Os/4dGMHVXLkY2En9y1Fz3NjBGyuRcEorZXUQSnEXrNtxJEF4i2x
yhfT9kHke9H7VHoIl0e8q3NHlwDHWUpHaRKnrmJOM5TyXJjOgQjAL1EcvwcdDqPGWYhr9vx4vyyp
ta+DlFWBajVJCaAg1gCGS7QfjJZ0jWouwOTRYe8d+14u2ZchAQY35d1z1qmPdR44FX9PKbuFlrGT
nU7NbVQ1kpXi6Gc0RVJ1WM1va5fSwidXiF+vAYf+clwDwg2N2tvLuMzBhSC4nT6CRrc4mEjvJxL2
sq4tT0Yds00nmDAzT0yEueJh3jq2FikxtCiOyMje3Lkq9lNffHG9TqP8kIiXLpvmoMFtnJZeu88L
72k1xPfFBOngCd8O6xQIrifqA6pozYzAP71EgsXC0ae38dvNFvz6XVscvEVAMhPYIirrthWRc2L4
yhq/tL+QiPH18PtfZtSTqTUATRiyBOiUApVn0QSaqMcDyQZ8HWlkECLbTuubUdZPweqfAsMczv0w
mWHbwH8GuzA/khCX6Y0kzS+4CmnKjJSuNoO4uUMCZmUvMyX87VTvHbRzwLeMnBTPjD2pBx4CZU22
Z1l1dyQ0idBNCRYhEPJdxsPwlqWJ++Al44Mag/jJ7qGTu1P+Wux8Bqtd1HnXqWBNiAzs9LbBPHky
2cSXYhlvJ/Z2tozroyovCC2ba9+eqsB9q3z/Bx7B5uwv8oypXj40+BoD+vTHNYUsbBYUFkQ67jEo
Fg9Y/W5L5cwvJSNDbRR+XWODiDxRASdWCfsrsZ+cIDqtSgRYxNgoNWUPtpEGKP17qqMSxNaatoe6
JyyyXUD5MTfg/FPWWxFNMzHRGE5yYBCjiF/cNf1UhkMrp17xKdfzvav86bTYYKTMpvyoVryKNPH6
s2P4P5Bs2Tdx45hfYBvAoEyBqFR5f27SFCK4D9rbmR8rNlzA5Om8iOBrrYcdkR1/d+b6K7lrZNjJ
KT6zK/3AZVkf8JyD+imh5eTr2p+GTFaHehhIr/GsR3xAJt5SzHPsAAlCIXfeGg9FkqfHKgB04ceY
niuAOwGtJohDNVnzfIpYq6fu1Y2rX7VUH6I1CRuKrDu3hu/spLiJUZNcOh+bQe0Uu4Lcw5NtFdDr
XK7QzJD8fZ80BKsnTUyOGLVGlfvFrlIxTgnT7+lZ4blFF/OTeTSsl6x98lmLTw7kDNwNLa7yHpdk
VZG2nnnLfVkYwS5PIz4eupcpFJh2nMVTbJHF5FB/lq0mqXe4CVjdlGDzs0Qluy2BdD4OcKw1i3XC
x/OsOtcMoximSjxrbgFpTX1bgg2e8CUveYhWJz7gIyeLp1KMJZmHW+RU3gQxF90oWSQQMvs9Gvnk
EsQRhQ03dppBdLBy4p5mKEpDN3eH4rKOnO3AVSBE0IVkD01HcN9n/TlqjSSE3kv2UcE8ExdC8qWB
GjiYbEVqJjc7E13qgfRW+gWSsDlleM7FrWLraJud2o0r8qhg9Zpb3H3QMIcLZJRvnSyr06hng8Ik
p8qNst9LCnAJF/7P2c1NmHVrKIqFCr2N4/0AX7GN2+La5QKV4gy7QJL5e8E1b7xELewCd9+lmJRp
R5cPnpTwez4lpKUYWMG1HmZvj0SFvAsD/afn2uBcjxWf0oNRsVV1Oi7eqGew9ROCoyTROWABDskE
/ZzJ2tDj8kk8SDR1gvGVNigGPrhd0QwkAWlOdeg9TRX31SXLKagMyqLYZiRuoFPCraw7ORLHXFpS
fMZSHOwuDwgP87JHRFSvJqq0Gzxf98UkjKM/sIPL7DY6WVhdvG/2DGmK/gwsUObrxpy9U2XDPSAr
/hh17u/Wr6xD5iMZtDATp2T7dkmqLxs9SupgCrmA3o/FcBKUpQ8ucAmm9f3V7rpuV3gxElrVXEev
uxvbaDg69XIrxrq4b1eC7fvVknQO8JUOaMlvumUe996IvVPGPcwec7FI4Wvf5MJXxTeKt8ZUYH6j
iX652d+uPXZD7Llc7Ud3vVfaMtxnQygkf7rpoeOsgQ/CeyEvGHPIBV3MObaHsxO0NhUu9BsaEtDQ
GmrXrMMJIQXk8SBGdqVV8zcJCGJzwUWYWeCilkwuj5NrsumMQKwSonhFtTAcKrE+Gh4Ae4cqDCAy
hsRVklsS9KK87xost+MCyr2z5QwvZKAEdfwozMcv2c7rTZvgKQwiM4yHoyTfYkpGgGmqBQwvaLsv
M5McbIju0S/H5xip4EuJMzPveN9aK4ug3oCkmxWgz5G0ARgWZgzfvFlB+cdg8ebgzV2znxZoE/aF
UL80C+XPYXts/Pd/2B4zCugpk+ao+JqoIhqG0RsCRoNXsg28kuqb24PboZVY1voeVovS1JYaiWak
uS6ZDb7GWDXcZbv/50GpKTDtBoTZbm4/2UecZ4kmx5RSQ2QmzZOJNFlm+x9LYDORps5oj5ru10GE
Sbans900NasG7wEXEJA2fw7tBrf5c19q9k0KBMfIwOW0vLxw1YAcTcoRmplj2D14Bf7tzw+YmrEz
2NB2es3d2Z4t5htgPNvN7ZDoFyuB9oya3lNojk9pa6KPftsnvv6Fpv3IDQwEAKjNIQG5+l4AHCjQ
lKDt37aHJs0Q6mPxIsqsZAUFMhvnOfh/OqwDTXgARLUmEY2aSdQCJ/KAFG3/e64/mUYTjMC69ACN
5IY2MgIkD5vK7v/8m0D278YPhn5LR5rc8B93/+9rXfLff+v/558/s1lF/ty7Sz+6uq9/D//jT50+
6/sf5Wf/nz/0b7+Zv/7Xs9O2mX+7Q/GM+eZJfdKo+exVMfzDsKJ/8n/7j//1+b+x8Fgi8BHT/v8t
PBoq96/unb/+h7/cO4H5Nwu9rZaJI1D849zx/uYJZJ0e6ukAu8q/Onecv7kmVgSJpydgk6xdHP9w
7ph/AxYSoDXXPoXN7/OPF/6Xwvl/dO6gf/03ha5rBuRo49uxHRZ4WzqOVpv/i5p/KZnEo832w9bJ
v85g34YucaFLGjvVBkRMRdkX317Sq2/01z5de+IxGNPIxf4BuI26QuMkALPcxRmAicb/zraAHBUm
YXn6lmI0UU3xe9FgikUTKuT3QQMrBOQKpREWUsMsHKgWKIWd28bsrikWkXutzepMZncVkHs1Fa+2
aTpPGHiuRj+HSzNVYRqzYfQqg+4lNo0wn/wX0UCj6QZJwld5suPOv8adRNkJksNFRHR0lNEAfBMD
qUcOFRE6pcYC91Mh2dgXhfc1CTLzobbZ7xTso5osXu9dae0zD4B41Ajnqa28T+nB6+mT8TNlm0NE
vHtNg2G+CL9/azVoRBa9Yr9aJuSOIcgVtDzUNLxPqQPSnNpmnIj9didQjZU1v+XgyxtH3NlClT+d
wNOZo+e4XpenOarMCwPHC37plh5vzrWttrNTBE7RGkacF6Pen0BT8TVWpTAIT7cwNEFfTEW2a4M5
pXOU3DiLm952jeRyCSmNkfWy3gIlO4vissBxmVsNdHHPgQa8QC04BBr54sN+QYhsXxeNg5EaDIML
916MbFtnmDEz7BgBQ2axKTsVppm+QCJvwZlBuq12vUbPRBpCM204mpFhKF0R70KOz0CBHiqaPwdr
fVYaZsM8lU2ufWO5PstoKm+B6tk2BJJAi5XlQAegEeK341S3TjQNt5XRXTNGcddo8o/el5wx5GkN
5rtiNiTYp+SnmNpx39lmKDSKBx7JPcs8Hnw3nc9p/Wnw9HYqpmWTz6VxMjP1XumpMs4blJFoIq0q
cskMxaAD8+hCPYAAwOmqHbGuw36lEwUBygUwClGoxhKNR4aQvzj6ZQGmOjt5D0BYw4dyjSEaNJCo
YV7takTRiEbgxo3BFvne+L0yk/lciOEuj9f6Fs4D0tBpuGA4vbiSC/pqeweSb/y6jr7WywNgnPjJ
y87OCLw36WCicYJBySWGqvG/uYaz3i6dv6exFWF0bZ46jWEaa4BMmfVbdLD5E0NFBxf92a4zIuBd
+KkaCc8AWl51yzduZmdk3paiIZUr6KA3DulXHPLE1OceEgZZelez/jDmHoz4WL7HC00Jidljb3ek
+4LYtAMJbMqOIHQ02T5O24izbnl3/BIZ52BNO8M1HiaNrSrhV9GFWbLEvJS+uVcjBuWCfi22CHbk
njcB10ZK0giSGxaSAjCLg8iKAQ3kudoNS++e3aE9zrLAmTsC1sKUBGWjiE9Bln8bCqRbULjiGRwX
+qEipW9OEyogHrqbWLisZYE7S2Vm+ykZ1jpzB8XgHryrtbq6lQwWJinhk9o2qWR1/1TY628RAftm
hBOnI/Hjs08LxPz0PYgo5GUTadpAClvwVmTlB8+baNdcXpoaJEDF5ujgAwl1JeL31SWYC4EV4XT0
Aof0fdZ6x6g3Dn3JhnpcAWqbyVvJon3jLQPM0KIGTDQQq01Pd9k9dzVE6DWCJOx6M8qL55jUSFlV
6cVuigfRY7NRrvcxJigMCpSAh8hrCajQFK0lV4yzBkj7QwFRkZqhY4IGrC4n74kqsEJWxgzOR9yk
kbDiwQugkWZQgRBowbxUERPghWTwoNXle/mN3Wd+5ELV7sosRZ2OYZxWCNM6EkeLesVnv/xyY1ia
cx4R6xXH9OEXbJle993TTS0x8yrbQTawKuXX8hOWWXHKq269dPgkc7MBYFkv1yCFV0A3+oOBPOQJ
md/jZF6ARQ/G3sR9dRORHJxs+eQTkpeuDi5VaRPZYbuEyRifawACKJ0TRDuz2e2d6RPTNuwnPd7v
Uyf+wjUXkVj6uHZBujcHS8djLVcGM6xJVfkTTMEbpr5ba+rBR7Pr9mJ7hJs5fm3ZkBtszDu9Qy/0
Xr1i057o3XvANr7V+/lV7+xxUOWUXuz2Z73v9ykAFl0J+LomkLo6AFg+fll0xaB07dDrKmLS9USv
KwucduW9qasNDK7uQegKJJbUIjVFCbvmgayT9mrpemXWlQvu9OURpA32C13X0Oy8DrrSiXTN4+vq
B7zHcDPrisjWtZHUVRKgBvuUUDgJCijYORfsSeXe1LUVSlRwjwlY6UBXXiMlmKdrMcdr2v3olait
a3Wb6opN+fQOA4o4X1dzBmWdqes7BrLJQeqar9fVn9J1oLdVhLo27HSV6Op6EQ87iy8V5EQpmVJS
lrq2dHSVGdv91dN1p6srUEK4Tx4l6aprU5silfFofksHmqggvVsmW9IzSDifg4qMu9Juwxl8q2h0
ndHUlMcWubjZ5HFF1gCXOnlKTQnSChVajlzzVg7lOQDZQhKHyg5+JwmpVymtdwMgdYU+tM2a4eIm
XIBTpmwQmDgRfCY3ie3fqUbY5+7FoOt0ThynuVnS+DWS9C25wrcnL2pG5nKaYa9GLrmMSV3PurqR
VqhlmXsnmpGpLz3YxkAP7MIDwHl6UXlN0tjUjfpZMkrWbYqAfoVBEGrMQMPXjQyCqgEPG1gwPbUW
V0W/Y9GND1e3QNq5lSxAVhkmWVSGflFk6mWgAS7jxj7HK8qC3VgwZ8OvRRJD44EKplOh5bEgSDv/
lz0sjKXsy8Yf3R7dbglatYSEqp3UHpqiH19mGa2hrxamuLWcOMuIXWtsj+xOQEO7ktMspA/yPctR
TWQVSluHrkjHInY2B/PsmozetsNaKOvgiuAHtuYeoPr4YayRBriOcR2apf60C9K94XDVYclMhSmC
sfdmwhNQpDKuSoOZrWheMYvym9PQ+0gPoI45GCSpDlF1jimAPtAjsbEcrGH4ObAHpwKrYW7oJzlX
E20srDO7OoI2znQUMdCIZsTp37rSO0YIDcLY6N6iXHMBVdGGvutj3WEyn9VLfNruxY1/temGEhHG
ibgAZQq3W3Zn/HVru7sdSgDfTpMyObOmLtwO/T9v0Vs1LimtmTFKbxN/rnFuPCM/gakURTmK+Gxf
AdPYuVUOGjfzyBxxTUgl7F8RhTeP29NFse+fkpxUDV2TFrqM3A7ONCCO+XPfixMK0Mj7Oi9rRQ/N
r8IRxUR1jvTXfk47oPXUMlxbu/GS6XZAb7T84Njx2HazF7y9OZ4deGWcb6b11UKGefGBzYa4X4xl
t93EjwBeZ2WIv32s+PjBx7sYwBkK6uP2gCXqx9Uzaaba83us4cScn/XfMcXb3e2AmwnIrc0bI8xy
74G6IAd+Wna2HCHgjqIJXX3Y7nZL/mk2fXv481DeIJcQgWKfpVsL23vhbm/L9l71tnt1IYEc7deq
G9YwcTsRRis0Dn/NwO6ndnK7HXp9q/d/twr4QTIR35Wb5GXnMTUKnSw49cR5YTn0zhvP+M8h0HY0
E6rsMQ/Wt9LAt9gkiREWkz7nUr6frYGJzVB9uB38USK49/rPwsTqhOK5XU8JhvKNuBvp1st22FC8
f79VCShN5moLVDfD+6CbHNtBWhXLpU+EIBtH1j7Vt6zqwQrEi1fqpeo+whN7AhMFFgwb/3Mgp+W4
/eOov+xOO4MAbGfEdFu7RBUEC5k13ehtnfD0EtHpv7bdsha/wZys749D/AWlY3zcPpTts9g+qFG3
TbxK4sLJsJ1EWw/HI3UztWC/6rP2P87ffpqoqfqMfI9/ntiSvhnb5outWm3Q1ifyzKpRMJlt+3PH
hsDf3hCu43+9Vdu7FMzNWNyUmUoulBN/fwu2V7m9XgFaLfzzylm2sf12yaWEytQgjyfVwvlVFz4D
9bkSZzlYTxYVsRSABl2702xp5ITmKt57ze6xR+8wDNlxWeo3o1LEP9CKxeqyzmD+h09IOb7f6/jc
afnWAdU6FD5C06oixj0n8hPV9JDf/TnM2Bd20krRG6HqEEA/vTXIb7r6bCLeJo3PfR4TZrMquGuN
9t6Oo8fOo3YzEi70QoUx47Ebw/YuohfP9VC/kBPKFZPZu1htiLds3q0yZ7pY3c3jXVZVH5a0vpjI
nG4KI6fym9KvpfklS7A0F37zLR6rb7aMiH12+ApYZXbfJVVxrsX8ZHY7t24ZhM3lNY1JgClNBqre
6ICvofLs2L3fsNs5KjmkvF9ufowLdZ4ijEq1HF8z/Bu3QADvBmfyz3GRvDG0lHu9UTUFzDAzT6Xu
E9JSM0HJ+rI64ZHYWUwBsR+/MvUiCTBPb/2fBn0C9OjkLzPBQgIGN3jxx7AX4q7oPmb7yV9R4hbA
6hKDpO0yvybu/JOChAR7w7g3FG07mw4eDAuqddRhdCJKwhojSGRxh2fE7wjJdB+q4nHx81/RktK9
XWBNEab8o1dsVowFPDyu8KvvzlhLANe6WfPsd5dAl3o2oW4QLGreruExZ+TBmeUQcF4WZJyVdwpb
C7u+8c6cv0RSEo0Ze3cLm4yh6/hKWAjN+26fsGfey6Z58+GwWQ5kNhPHz87P08s61OWeMB2R/wBO
8tp7/nc9y1oT5slqAskfeO5LV+ShX5rPLdYxugvOoenWj9ympmbkQwTY1D8JMh0zjxAIYHxM+4r0
CwLs/Tzab0vEIDcOiEor3c8O58JeOQCpbEQrS68eQcEekvq4ivl2wG/JF/53r7OlgiFI9g3iQ3t2
r6iqDr1LrpNKBDD0FDC7S0R9Y/bPZYNTdznbGbJWWn8/Vzt/zgJNgcq9u2LREt28uspoPsOWDYdy
uc2FOmKsjG9GMX9gL7hPyu5t7eRLbgXvgYcH1eZ7tNarezEd8I9N6z8WTXmqzOJ+0voQ9qSnzlPf
6rp85lneWGOA78DK0NaR9UWDm2B6DLv7xSQ6IeIZlLWmmafr3uBjiKfHuRBsHNGnkLGEwM8ZPXlM
SY1zxLjsXOGSn1oGj+ncf1uXKJRutOgp+rcuTiIyI3OCXTzU6b5P3jHToJthzsdbO8U4BuXrHVp/
gEWm5lJwgfj2Kete4uggsCVpxx+mrVj8DMVUBg35sLIceAo3qiwG1Gg+8mhjn+B/IIqBvbJRpLcI
jl57HyWG307FPslKZkt4oJxu7PjzsmWfnBJONU63qu+XvY+SZkEiizNomHfdZDJaI55AZdXvonXT
3eg134AXNbtmDA61ZX0i9en3mGHuG7ZYkPeYyBf49HeqCSTCO8YUIlkYhT4veYJ5q8R2E2OPy2d6
RCUxumaORlxKA7R0a1xNO74mJtl+MXTER1TKyw5Zxql35XOALmhXj/a4lw4CnQLyW7Z4v9lZxAdH
ob7nOyrt2OI6Ae42faIuXq8Y6q51QLan4anfjiI6JiApmV/5AwWLeVo78x2HU33Ax32rpK3Nygbx
kijTlfNLFIjL12ydSdqYyBJvyBNhmOv4d24D8jEi3Rj9FOlPGRbJjN/dmJVBCkf1Bjzwsa/oxpa5
A4luEFbIBvYLV42eU4pG4FJd+3iiVINlT4zkc5CtP+F2VHdwggCTSsO7H0ijhgcFONzYtBruTTeM
uH3G+FImtAUG5udR5P/OsmI+UIa4O+Qt6JIk4pjStbRT5FtPx/rKsrZPUWDs3Lj7TdtjQddJAobI
m7MZRS8ta1BYBe3vpJh2gxNx+Sy7z4QuCuie33621HujuvomSM1YFE9pQj4qXEmC3kuTsCvypluI
cYIGAgvZsWR776XDNzX6n1zSSQ+fAT4HrgitkrDZ7FfuegsmKjVdvYlrY8aeTAkHmp7f0706Zj0D
poJLGl+k3jsY+UzDi7BIfHUdtg8jDksyZ/zg0RpVuncNVhl2temNY042yyCc9XY1fkrG5vtm8Z2d
iYrU7tLnLnfLe6+C2++VXrRTapJIiG6sQj4WFNbI7huoumIiB1kcOnWHvpIYJPG9mxEnuKOaTnXp
ns31E6wsmk8LEEZdTjfAWBEt89TqgWgim/45KiMVtnXyXpstgZ7DPmjx2o3A0p21X54QS2HfKNP1
4MwxOcApoVbCeYC2jj+klbxgm1E+jojjaHvPfab1QqjDz617dpx2uhoe2T6Be2dQhe09gYCtEq9V
DgyvynJJs5QFLVbjYzQ6TPpIWE6Z89vlfL/Eo7hzOKuh1J/WbFquwkEBaCy2OiZhXhbdfu4L8KUE
bkDIweFaIHJa6/grVvBywNNAwxuQrrrBmPYcc+qTwADQ+ujK6SN38tda3fWVj0+WScK+UGC6R2VT
MwVqByWRDpwHctwfAGkb6eMynnCSmSFtMhwiJtpAEC/BPu28pxRwYKIlPIX4mtPfvoHBXofbQY6k
p+RVdLaq5lWwsE37CfnxDXQdOl40hxpFxBS9YHAsXXRY0pyLf/y7nCOkV5MwTzIiZronyp7FcAaH
XtxxmdvliQruYTDiWJyrl2z8mQ63kd2iNWZLdCObyCX3yHnr8PLIZiGdTOY/gmiE+igxiy7F+L5a
80/2TaRuFd/RIBIdU/hPUYYWaWTf0qVPTsHz6eX0a05Ij4gxIpe+OJQSJGokfrju0oQDcjsK5ctq
Ul6lQ/GphHyuW7S9Q0/6q5P9bGzxE2sV19UBuOgsKDUVZ53vG3d2qiXOdYSbW5EIyWfCMpxXJQ0C
du8G+lmrSFDOkds6LfjPaJk+Oy3QJ3Rk2OHBcVrBJfLqCdxm1hLUq1tJU/mls+z6oCRS0GJwLp6D
ILNw1e0yQ2JOPPEgrYSgbj9DXlsGcGXTunkYiI03846YxpE8ejkSlzt3eXtFqEvkUqkdYThrUvdH
NY5gIsyPthlIEuRzLJvEPirPgqFsBj8mnG7YFdi17eg6rTu+4jgldMNcIXGT7f200rQIuvoVWSRa
QGNRu8Ry+nBYCvI2GoSQ4XbfbOOBVhOl15dt5tttfYRt6Lvd/3NIm4TlwmWlNyoZzovVnBKLWIia
xv9+0b/BMPkD6Vaz+ZxvSZqFnf5D1Vw9MROZj2x4hr8/tD2+HUYg5LtIT+C32X42u8TFbXN9M7vL
1vLdp5VxIFZChT5+c/6wGsNqqEDiVv6KDDglakTWeUxHII4hZzF1CCd94AlcVysmDE8/bnrv0MeW
C8K+KXTUPNHJYSO4Lq61n+K6C+e2VwzcmIxsd6U3BLjsG083y9ow1U2OxGzL5tywncHhkl0Yd/XA
RdZpL3V7xNUHOjf/eigGk+QAe7XIaqew3wgoM1gvNAXs1NLi1Z3s7ohyCS2KPoDxnkNUf7wszzj/
4bgkGuayEV3+PFab0+MwAWzppEVTXlfgcbSMIdhzzCrb/T8PVl2yr93CImt2UmEB5rvLveZsuBRH
69yAe4B0Ou07F0gVILghRNk2hG3l22gfMjLLYbLbB8V0C4J7c95QLw0s9nC7hYXxr1v6J1rb10oV
hHk9igxCmh8BBmWhOyidT0rGTGjaFi/R68SODZsdlp5th42+NWZ4CCSTz7H3oRfnkyDiBc/cURJ/
tD2Wxayc2y1rxuZsKiLV+kp9YkiYD5XbspsAXhGKaLQueftzu7M9LIZquOR8YoNZmeF26P556z/u
suHtiVQAYrU9P6OeHc7bvdXzgk0d9bQdtoeXYYhwtTypfsWuR5mQn5oCo5dIuFvoJ7s945xNwk56
jrVr9HMUy2qFnj5sd7eD1+JTav8fe+ex5DgSZdl/mT3a3KGxmA0FqIIitNjAQkJrja/vA2ZXZVlO
jXXPfjY0agm6eO/ec6u7uGAmTqFi7+HjXF//H29i/pJMe06+Gef3cb1l5EAIPZbMQQ8kwLMfcBqf
nQ6x7lWyZ6B8L8Vz6rNZQRyfIArGkxYNbLzGGW8zQKXF3KhVhX6aUkeypqekrXRUs2uvwUNHjvVg
R+/xkHywBiKqa8THpWLilXn4bRjZY95wlMQjYQO5xEIQi5ZOT4snKebrGlA+ssxnL6HQPOzCOl1L
ChWuBuuuYUeDlx0fYcfTVcSU/oApZ7+5mTwSehBhkyGHIRgfVBXKx1x230rCJzA7m8TEiOTm0cIY
y0qR+Gxr74McY1AV9wrQlUVpknX+/0Uj/xPRiKZJHbHH/1008vANmeifqpH/esRfqpFZA2IDymSp
TZ/vn8oRbHn/YWoqaC5bqrA0Z05dxggT/O//pZmAXU30KhLUmRQw5v9WjqjGf9iaYaAmEcK2bMAH
/y/MV/aZf1DLJEcxbk6kKzpvSNOvNL1/KEdEo9DWAQG50yPAzLRk7ssOt3njs4rMLfMIm8Vb0BMF
++ax2J7Gm4yCajjhwR+5i5oUN5o38ZdybNewqzu8u+9V7WNiEhZ6ygk/YfcA+TEGBRTcFoZ9j5n4
ZuYdVgGzGHRj7HaTjoSCgkgsaAsZWvWeiZaFd7mA20NtWj2b0poLpnsZkfLeFh6+vMS12vp5yghE
JHcJHyYRJF5p3JZafTIqyi551rOmR0CxUErtkrQmov16Ip4xZt5pDmqLbgLSEE30zwjOhmtC91r0
aE3oFSyQ+xCLkLPRSgD8TRZ/wwDraSiLtR1Pm1a2TymtClpdrPedbAMy/qF2CNTsLX3Rt2xOsOQR
FxgO6kYABiva1LW9+q20pdtW+k1r0e8Z1GBnWnwfS60nP0aCbuosQvKgkh7ynuy+nkYrm2pfPabp
KA5WZP+6RJqGerxeLytktYkQRzZ18oR7FodGHjpo+XyNT6HXN8KQw6FWNHM1DpNcqaajnDMj9y+e
NvkX2D2bLO9JWAABDqC7QWJtlOLi091e2ymsguvFllXkZdRZqtGB19QxWIdGqD9YXY01wKK/ZaRd
gErBe/aB3LNF9WnX0l+fZa/e+XpS2aNyLtT8vtM+Umewth6SSxX1gDmd2CC2Bxq9m0JPuU4Qyoxp
3Nti4YTsoGGDmYdUVs5GjiEYF3hwKDLIjBaHN93b2L7pya+7qcY5HHMoDkY3WDdOn1ezoAaLAwkG
l6GywhPKgiXbCIITm6Bl1SPUYZP02QWin3IE29je12MYkIoestm3jOY+qwz9VgrA3rtAl9WjUHJO
xJuvTd799QK2eBc4WXdB0riQmNceSXSgDaaEL5T+k4Mmuglzbx29XNlZoyBPB8LAC6SV8cHTmifE
gN1H1FNhHCZdv+1MT+5Z4g8YOUXP0l2wtOaYxtmkfJfmnC86FKcOwQjmF5A8QvjZ3sla40E1tZNj
Rs3JFD0xn5V6Pyj5+GWX6c7v2QWxYgX3rphsQ3v+4rDD0E3PMo3BvGMGjd6kB4aml7l9P0ZGsfaF
Fbh1zwqdUtG0S/DAbUt+59vJo3QUxrbxZk/+rsCz89Gx2fKU4ewgBnisrXzaBsFAY7bW6pcYF37i
merZIDZuIeAZbAbFmFf3PcSymCRRrI36HHzjP1EbsdedQYTF9VanV+nUzt4W3bJJ/2rHZ6uWz2Os
5BdUkv5iqKidwRxge1PX3Vf6rsjCu4snfDGDXWL2BSkDkJ/6kjSdTYLZ+CaQxBDrWV08BGa7MSJe
OoG/sy7Rvj3YXsWCjhKnoxILzUbxHf9WuaiYmi+5FOMxiINm3jvjv+LPdigLjT3BvNmnwDXc53jD
7jNV3bYG5a4eK74LQHWYJcJzruoo19d7WHWFtbirYegH6RJd1XgbV9Zwa+hNf8zCcP/7Kn7LeOOL
8BCapljUQ1Y8i0JLNxN6g/X14jhiry2C2VOe+oeq75JnQ8ZnL4/rW5qo8eOYjwSa9G9maU/HvgwQ
mGbJKcxq/3y9NPtrV2qQ+GC+2JePg/3ACARJPx39G/bLLKEEwI/KMB7GoW8vleE8GUKugMQkd7lU
k1sIUpusRzGlm6OxhhmbHq9KJSXGDMDC17V9lRUKfMWQTfSDrmo9imbbcnPLM+4L3QSzn3jld+Bs
2jKapbiWujIVDB0TG9bjrLs58/spVAk7qDWjl22Fkz/5OpH3ymyebJkuV+CsCpeSeLgtTO3sg9T6
grp+tvE/fA4utLBdYvnjs6JnBsTlRJAjxcUVWHN9VbX4w6tat14SjqokIAeBXBlyGiZ0kvQSQOg5
U70UHF4LTFvoc8n0emnXTPnVCzs/75Bg11rKgtwFhf8TktFz0afdk6loiosDPMU1DMjJQXNBwoni
3RLjQse/1vKl11jWyu5K/VKNdbbsBH9hNiCw5Bzi+7q2gjuuB8WTlfOjpHRPDkOYnZBUO+gEqb8E
vuWzbZHRo2VgbAyS8UX1nMqFQhbepyJvb+0uXYSzn7jsdcZqimNbI8+TGzVqbuLS7i7U/RT+5lH7
XBk0tsM8Y3/Tho9oxHrgcxmZlbirHlWyQNeh4BNdb8VRhMuaFUE67XxftDBLrWq6GGZ7i8q6Pfy6
br6YddRTCxpJXjE1R3s+uZ7rM95P35FWfS14D5baHa7n4mQg63gq5CoNvGGtQTNfDBnDk0DotCKI
hRhZdPuriNbMInXS8pLIHiFq/SOFkOjaWmLCdA2qkU8msG4m+zDzYKnZNB8nvgSOH3ur+SliN9wW
C7BeGvK5XRz62yCZw3nz0CXwhIm9N1jlVJZ3U1AFpa0KknlfxNUlVZr0VmGUXdAvkq5iftMWLDCu
KPkmna3dsUoOdRcXxKOH4h4jfrREWyS3k+bh4rPB5uZxsaOA9+o7qC4Bia4RI/Rbo68+GIQJJykV
5wxojPCUvH0urTg60t5410nK1NsCfYbB/NDG+E+L8T5E6uGqkM8XWtPwstVAi1Jv9pr1iQ3xYaKA
gxN+2bNHpH003Epjgg5VlT9eSCW/xadUmqKBTiAvSsOGifibL8q0u6QizjOlA+k2Ch7ZnLr21o4s
8hh1WhkOXtwIblglEhX52FC6IEjwCwXRqnAKcrowUfNvJRh5djhgqzRmtA6gFifEvFuqnzJVjo0l
ToiyhmWrv9pFgD3XvqUJhkg/odXRWsGiLGlphqH56Lf1ExmyG6w15qaEV8JH/46L2oTmh9a5GZ4N
r/jscrNbOpN/YKlhab1cCcyJDWKhPghuEWnCCXJFL7q113lvuUMPPvtqwzkAtCH1syrqDZnE2DIq
uWlULKQ91WoDXQObOP9TjSuMPqlxWxAGUiafYVS9TLqxmpJuk41Vy5ovvSGecV/2NAQmQz7njbhH
6naXt47jpviJLPHTY17vxydvbrypZEj7xtZTlb3fNWdvUvYVnU+OpvXE+m/qLkNtL22s+Rysyh3M
wfeY9pzwxa6OKe4r5na08m3MSIxbf3ggjIvQHWVutLU5zUXkicCdljlayLhL7lDJPsxF6dUEd2ul
RSU4vGLuTpufZn/FSvCXrKJdqRr1QsMJTaQY/2zNvMH7gI28fMznpqTDXK/tw6I8l3hz6f7XN6yf
gLVTeg28cTHI4YR60KFki9iOCJTAM7CgCXxZgWOdQWiy89YgSGbeQS05Ny+7Q5Ki16n/YrRedkqc
7tVKATtM2WfWCMK8lPFB8H9cNRXiAN3Stqk63fRF6S2Mkj+iI+SSjZi1zJzxQjweIouI2KrGRvld
8PNUQXs/IvxMRRRRdqZhPWpFhracojUdiUVrm8Fq8sWTyLVTjIIMUBgi09KIXqdSs8Di87lr4qyc
MFojRRxYyHVPdaq91vPzADZ89Unt1VoPyzOdWOKF8ErzH9GU8rMr0J/VLdga89FKnTdQ2x/RHJ6j
XdBi8FaLkFgxUIooTex0RKqo3qhUeZcim8PIQ4x8NdSmMTFXoTK+d5r9NEr9uzP77zEsb/Tiu651
ATgBT1gW7Iyan5wc2M/ACG+bPiaOzijeZQ6oh0hQpq+xWAjmoi4s3syIY5l5AH3TgOE6OLJgfpF9
9+y3xl1tmsBDHJSz4yWfKVxjOrwKm25IWe/1UjmwNEKQXkHYAXx1PQCRhnqLJK9diNcYugrzTM0N
RuNIKRshn1j7QKxyu754OAM41jIOkgm7m6ZxSekvFDEuUaG/GSK8oBKDr0zzLx+m3O3q9sav9W3Z
oS6vaVKKCLFzeoEnBbZ2QjjuoxCs0vTsmy1DVuBW1RwgSnDvquwpkttvekyRsJymb8QB9YIa9KE2
T0oakW3v4VrsQhuRkRlvtT4817CcNqbsLvZIdRCEgOe0u1yxIldH+rRMUDNkQ3hs8XEi+pByY4YU
y3CKbkc6BbWSv+eg/Ha6NchFJhRE1ZbjAtCuWG/kMySd/bG0+Q6caQiOeuQtaJwGF6vyHsK8+olH
cAlthzZAS1xP1+1P/y66B1p1bzpZ+IBw/NkjPw7AeaGsFKqonVGnLqusemc4HFKZ0w7bSc3oxjXP
MtCTmx7mzMILQaLE/XqoViVbua2j9Me6jMSdkjzQyJwWiG31VaLRl2+7Mzs/HTwwo4nfDeOqdEKK
eIHjStOG7NxFGK/ojTJ2m09BE+YzYepsxWPkdqiOVmh8DzG/GmgJV9ZNsBu1zqeSn5wVBSxPadjn
vrdreEzIgyInYtFComUhZl8gQ/9SU4Y3s7LaHftEBJqBtwZnnG4rI36lRavuK0I5V1ktviTqCP7k
CmIPmnDMNbgn1HR0E9mUL3VauU1lr0c2/vdxChwDzPO7qs3poTlj35tBWObSDvRp25A7w2BHj6fE
0YID07oNRrqzXmYvy8q+M4lmXeA8eRLoCJlAEwydVBX9xgYHlN3i2DWXViKOdat06yzy7IMDz53p
1U6dZm9X+oxQGJXHGgGA0iFSRqj8YiToC0A2HftM/AQjZuQWw+e2iJFEylJnY+0jfG/RulUm0rco
Cch9/335eiW2k+dYnaz19foeO/Qszvo/73e9ORLhnt1YieaB56uSq9U02P3xlNcbiR1WXH0QWNN5
yutVszED8em0mPA/0Abzs4MA/r2IUiBHxOLWGonLVX6KRgpJWf8NSjBfNKN4oeBxDHe1AudWVZpd
Xjdnval2NmWfRdjAnGjNFyPsPuJi+rai8bvUUC20IzgFCMFa339PMRpxAjch+fYHHLQlph3k66wV
DJU8lklXv2ENsKcMVtg4j/kYkqT2NU050Qx43hedIW/KAthQmGUoTzQkQ6g9lmAsJSMn1f94PunG
+L/OTQlq965HaKu2VosFiKC1+cbrCZbH1J1647GMB2XdqeF7GiTmXjTJtuv1ku2qRfOwHZaD2oAa
AYq+ELpPLjEwr32ptgPTtU376Hq5YI+/L1o86cltbkgM7FFaUrDKMS1RTRqdgIasmYBGNOZytpo+
JyC13MlCXokvl+zVIHpD+oHpXfPVg+g0+etE/fscPGaUzqXPnxg418Hu1Hg39jSL1eg+Sct8UWsn
xQKYaVKDE/eN6j8lvX+o4ds2oTyS9PAJVffRwn8DWNJQB7B9qz5ObwiZXKuA3aGhb7poOmqyB3Kk
qzc+EEHdUBYqsLQwB0A7oDCniQtmE4cvgWho0HmzXp75oJTUdaqz1Qch0yHz20PYbExr3TjKWyl9
ZgYrO4Ek/aKFTxr5LMPJTobBcpboRstJbjHhH6ys2jfl7eC3xyIrT0oIVpEoBSmUt8ajMWzHLPHR
iBILX7YBJhFx1EpsrvXkd9ToPKops09CFxcb9cMquMtiFRN325+cAUiogs59StyJxneH9ydHgqAU
N3OuEIl8SJNLybyvnlUvOgNYo+8a0WStsn7m06ULJYz5mBZHcFYmtMYpXOZADtlF2ckDCThsDFXv
WQLq9ZSI/cWwd1So3lXvorP48OgHLqrIM1ZhkVzUaKdhb0AmUPzEmEmcRNkj0q8PatPCTaQiAOgP
AJSTnyCh47pl1WLY+U7NQFwnRVfsaiNdD3axVpr2pky9Rzp+AtxofI5KaGS0bEdIE5tKf0Xsda8k
weyODvZ5dEHSQ4pkDRghMNCcUMXeT22zwebL+rJG/5enz16Le0FqBmExqDbwnj8U+qZN6d50JbsA
Fhwc+jjsiup+YrkPh7WhJY4FAInR+BgYDN4oj0mQKl8Dyg42SZjsmBaEx3zqubVH2lauozD6jHJA
2hRuqUyShqz2R6hNb4PXVnut5uDM/Ao7TLFtzIAsrAIxNjFGXyDm2lOos3pEzD/ETGOJ7TxHMbmT
Xts+0FhlKwOcUc/6lxKUSkTfvTfrZ7o3myiePhsHclCrxLlrqBYjA1yfdLpP1ApyhwCWqg8ovoTy
iJraQbmO23ls1UXVGoc5USIJ71JLnCE9LTKssZ1fKDvZvOh6vVWa55ZYU9J01n1b7kSi30XZiH3T
kqcew8IyKcFr2Z3xU5FtokhvnZfROS/J1E29I3FccjEh5aOGciLd6rucwlc/umiyfE4I1V1lRUrX
PDOJMjYZ0Qyjcbs+uHE6z39ti/xTmvFOq5WbQW/Pnv9k80fUOlYhtoaKyfZupQMQGPKOa8r6vqzF
s25EBA5n9z74rjrpmaPjw1SS24HwLiV8UW/y97iEPyhCTy4I2KUHGROQrDtQ4Cb9w4uAlVo2CRmp
kT8EQXyfTsUMUd6oU/kD5RXjanObCMYcS94MNXrEPPtAHvPhMShImf7Yjjw2bbGnG/Y2RsVbOzns
MeFc6aTJFjm1/07iGezpuloxZF3Yz+prBZBySwD8A63We1yZ4JNpHiqP9JVvE9t+K7yY9Iqw6yjk
0xWkK3sEmrd1xsc2bWzXH3O4nixVvSL7QXSxQX8HltRDDMIU0PryrJNdQIMWLciYuflkuSOsrAVq
xiNTH4gk/zaRw0IxPmecZwFejSP4VZOnltWbOWanfIJeOfi3UTfdmTqLsolKcUvZwyhXZh9f9BzF
Yhgq56FJ9zUqEJTBx1Ci7Aw1674EIbGsxp2B1YqKLxTfXr72wrkLoFbgaFTXFmtD4YO260u1QibI
x82TiW87jqiHjKygwfj4LHimfLidv2JQMg9OgiDHZESIzcBVm+BTYV8GTYKozoyPELxGNPsTNKGr
ZqQtX0fOozrIY2/OPXp4ItVUMXqmKDAB71/s8LND0nzUwwAqmKG8JGHyqoFyZWvlrOwpfqp8/Av9
Y4/ggYeF5+sfqUk49IsfFh+PKY6ZtT9A40dqsEbPWZqEffSjQ7VdUVXcK5L9R6Us0OI+W+ZsHPJY
s+M4WVCRYpqMpyPd+JjS6A3tMZ4LybPGEcOMDhOObhdxyeLDw+cj4+AS9vIjscg7QS948SW+LrUm
Nj0v+FeqfIFVRAV73m7nI2rw3Jc3ZiEoCMbOiV9/12HrW9o+5RBCz1Fj6ZSNYj6gbxvbkbljaVom
eEnj0SjNt8Eoqe7IRy+gwNH1P6xxn9rk3mi73A1x3Xm9ma84ttAJaT2ycDNgXgltZdUOgc86ciT+
WGdQiOMfozcFjD8bk+x45xe8ftJ2rVvA8F1gJP5I8QgAqN6THuQdjbZ97PF3pLUoT1PpJNumJsu+
BuOeEMmRmGy08fWRMjEalFxZl9YUn4S9CDpJ021aQhvK3SBRaR1mPhAuVb5O8j3toycEUSjkYtB5
zjxClvWrMnTvpga9xAb5ZqadvMHB1CIyx7jNoQJ/NQeqY4gG0AZzazfAhlJVHUPchBS+gYtQWnJJ
28s1WzTuCDgQjc0GIwrcPpU25PlFE8gNPqqLNYcuhCMcHt2PbSwSttsnllwAeXqsYCwxYlVu1TjP
4Es2Wt98tqTFL3BHoH01/LOVOLe1SpW00e6bcnhG8X/qfHoZSam8ULE1BFydIcjJe1EoUZpByDzL
hIbi8yMMRsIAS3KL4+pnMqE7Vh17Vvp8uBbVcNEQabDondmVZqC2Cj8o21v8hSaK6c0y09TXeq6m
MG18DbYAa2zxwwVxvJ6KZedL625h1gDEAzV/CvR2nTe8gS4QoBkrqsqTA3Ylzf0bxUAh5XCIy3zu
bnZ+uSpTDU5XZ7jIvD5Z3jySStuyElJWfgteD135zxA0n2mlu01osXZ1QtQO0mQD6bkkkOQnIqye
pMP+qa3PQ7rm5z2QlViuxrw/Kzk47LajEVzD306q+JEwcIpRKxZLrX6yzHI4dALNcOLn8iZIU7YP
QCKfRKGi7iLcGl6xB9mlfkdOWyIaRhXidcds0MOVbiOMbALMYBMEFgI7Vth6NnRt2GDVxB4RECji
4oj5+i5wcjZoqIx3llO8kxa3kfjqmnSgiNV922Cl6Ks8xzJSFzjpHoc+Ht0Qv/iyCyLXMAuwAnAN
cjmexrz+zpTScBWc4zp1flk8yYa+tBkiJunD8KM4DDh/93YH1A+NmBGdzTRWWZnY38iwqf/T18so
VyvKPAKkOi3ofs1bS920TCuY2CketgyDSuGHLModiHp845XfvZPmArwLZ6issOVoLaFXuVjXtXXL
hvYBuM67GuMUJOULcjpyykZor1VqYTZtAPl2Q/VWJ7MQBffjKoBsuZagxOUoz0DUV4YniiX2M/Sy
SnxUitDtECRSVI/WMd2UteoxpbNkJ/IG5h9LNpMlaGJvCzRBY2sM0MSV2jXNL8SU7GAsAAathtdQ
SBPogpSrro6+Slpmyz6LHqwZF6VSCVhWGZh2kyIgr6zSEVh1tLlWg1K/GV4AE1djYSw8UqksO1zK
anryFaBDaatCmLGBv5uZDVZKDJ9otMXSSNWL3Qbwq4a9T+dlRWGMa4e7xmhh6gbIDAJYhg6Msgof
lGfazVJiDx5TTVkUqtItKbnfEVzjrUZCy1dFmTVrFWYsnH4xiwpYTBrPnqXd6gNeRC+kSmhLe4Yi
vuY+NtL2qY3aDNW7M26TzpP4XGG5WMBpVDKuqwerUC1M4aQXpVNyYnhwQ9r65slL+CfTedK2kaWg
vfV1EE5IRN12YJIpTDA6MpbfIZs/4jmYaB3DrXJkftFC6VOS3/E3k/TcA++dknWiE/oBMZHRsAK6
PN7mLc2eqA+OgP2LXZgMuzB26NElYucnkrwmm2WIqZPPpWKpcmpvA458ZUAFcbOaJYJeDa7dtTkT
DPEBSNfon9TKC4j1PVwAeNTFirzqA4Q2HC8+BRWtsuUaVCZitaTDpkx25aLLndodm/FDRTxxTATE
KD9PViK9C/1hdsFZR2zwA01a/hgooPMc2HHmhffkO7HwQBZHeXb2ehokTEplGwbYM+lOgjlp79jH
uq0QzlpGdGrBoCT7jmiZKdzjXr8YGY2Fgn32QrGTu77znWevgesDQsNQvqjOracGBxrYeOzVBNY7
9dlT7W6lRMT68nrvQVcwapIt0Fgp7XgdRpjWZR8iQldYRz62GosxViELYqQiovsRGcko+2pxBxp0
11kZNrGmJSlcz/NFZLLe9EzdBMPQUmyzPtH/ZFujTWNG9cjGtRrR7anVdU74DT0WwGz0I31LfmSK
Xx/aQiGkoToEloUnmywGz0viM/QRo0rwdRUG1BE/2LEtOSh6otM/oByCNAJFoLpEcjQtI5Fexna6
0bAErGjuLERTX9IqptUBOYqA1o7ZoQyXFk4+mkvsmCprWk9xcK9BPgAHm7XQPQpxa5MctQBX8Qhg
Bg8awShtCe6367RHghEw/0wQ92k67jpZ5MvK6dcTNX9X1Gmz8rLpkignXWmyDcfdUYuVE6IClB9D
dcJbS12CPRzinbDcG5PyXgbRo/1CQf+QKE89YlaQZOzmfVLJVIepR3xr/RzwUydPMXiIuRZEx6F9
F2y+zAKFEPKG267LCyzW/JITFBRCrwjvgQdAe1DrnzvVpv2WaS5JKyXilmkLcPm2G30V14yDjTxt
sDXnhCsliX0KHJ0oOMFqT82CY1ol1kmJiUiKoA8YWkxprX0NUQ9txgLEu0g9ChVHoQSvVAfZiTT4
+HFPx2pLtFRjZ0u9CtZ0PvRTQnAVOFamC3NrpSlJJjSXySk1O4wQKpVspttDR5MOa2T3Yea6sjD0
MkNS/sLYjiEvk1+ytstlZJEtkWrCXqdOe0w3ttet+or0PwVayBCz/o3bbuOAjmZ1uIbsw5aKonyp
ZeqKniW4YJXeKEnG3lrGjNgGPlOUhvOc6DA/e9540jKi6yI/hcVO7lPclgIFfbrVrfoH4xRlrviH
JAZ7VfCL2J2prc0y3LdIYpgHXCvQP8awPzuGslfhznojNmM77B6bPLqPsFvxk0W4cfvHkU+jdg15
he+NQTQLNncgt0JdBaaVuTrOyXU+Cg517BT8TNFdo6XmJkX/I2V78RxnBbnVZbuf3sc6LtZiCpJN
l1tkM+XxF5Y1aBdm/uDhJkM28drSfl/UgDLoCdfvUxRsWUkLawIL62NTAvzxQ6PqieAKhnJen6ot
KIb2yZLDsR5tz/WAodDSxo2Y5emyDZN3mKsqI6d6cFTx5ZmEcAys/Vnf2g+duQk6zXTzqL+MY3ly
nAbnWxhsEdYQSkvFddmTArex4/orlj2WyZEVcCKs8rYtyW62DPi7eNVLS4FaIdX7pgGXAGdFDQRU
3sB7pjEFfElh/VkSCqbDHlrFdVFhNRtXOhUNaOnpG/lezTqfpyU7GBj3nX3EPL5sk2gD5LleK8yY
xsB+sjDJs8nT+ptWXM7uA+GVjym6o06XjU6y96W2Nwc62z3NLiqa+tIklmDBUzMyYOPZQKmxSiod
unNPeJWB+KL+QtrFJirBFarCSdmMmlaj5sF3aKhgjzFoCymfJqF8Vf6g7+si31XkEdwRs/UghyA7
1GSa9nlkUu/0703t20yi+pJH063fAs3MCZcaguE0TAv+Iuy4iAJCbwe5fzSncSnKozel3TGHaLSx
tQJ8vO2TEWwC6Cjr/BmGl3gxa+Ou0oyP3Ihf/FR6Gx3crcuo1ll3hChoG82JowPSKDxfEwvOPGuM
o5kyQMa6TeYMDR9hdfnSN+zdUDzH9TTsroZ3YZQfed3BSy2w5njtpSk0ckZVlph5S8GnqJRqXTWg
JnwDJjQSyRHk/LosZ2hlcvJGJd7JbhzP0opuEr/B9hxWYmdO4kzhYI6En0iNXUUI1hciaEuIgrJm
X9KTkkOFnlgkTK9+D8mSkxuMCN5XkNJiG8oCmpOzUUwPMBj9pZVQlXVbDj2G3HAzGN5JUbDJ9hqH
gd1FJzg89xJ+9x0ZADunh747+PI+pBe1HUTmszT19jmGtE020wJo7O+l7RwVSyXiaJCPkgqhoXeT
G3tCWcZZL/eqZr9HBWXHsdITd0wNmoexuUAKza6lmdBSt6TZpEB30XfFB0eETxK6JIbdhjxEkLgB
I01mKulqrKiQgb7YxIQ3LmWio1kjv2ZhZE69QwciGEreEiQVy7TPFJfeOyhKfA+wLa2ROUxcakzC
7LpxkLbJe4eO/SxbklrTD08Y8VPi4YBLtA8jwfpdpArFWHxAeHvi0nHboL9LOBRQ1DZzQtm8+1Vw
u5hfTdU8K2XrADXMXOwvqOZzFXQy87Ioqi/TT1mYOhY8/QYgWKMyU3b7Pi+mdYdXgHGK3VQWPPeR
wuirIe1LgQEP847zK7QbMF9h+FrMgWUp5eoQpOkiqeN9ykG9JSATX4hCT6Vkbd3nQ7uq1pbG8mn0
pzeNzTCe5aVZRPhZc7oYePc8DHNQxZrXWiXNy6OEt2SF/N1XwMrjGuqu0zT1ygkp2pUZC+S2H+O1
ZblQDwCK922N6Bb7kah4s2rmLAG/Vbz/iDaEdSgYbEg3magOi2fB6n5ldd2D8KtmUc5lYj0n2KbN
m4cUSpvb1LgFMXRpKyNox4XF4NRFsbcfjYxc4Dp4zFT8kmquo51VtY7cOiVzRcDIh5akXPva+A6U
6KeJhwKhlHXJK6FvTGeaY/a4O8KVpzhkCUhe0lPb873pWjutwDicOlFS41UncA9F/yC6btqCWZKr
MdG4pvRqgmBoUe0Cxx/4oHpwcNIBVAb+zf31HPUUxJr//XXqFbvx+46kqv/zaQqWQgSABk12kFGG
f3V+xut9itJEaHe9TB3fHpe/X9GLC266Xg7HgJuuD/jH2d9v89ctBoONahMT+ddH+ONd/HqTv16R
+a4mZ+j6tn9d4+sePCQYBMnBhCv26z1eX/3XG7m+Gjmgebr9/cKEsLCEuL5iGZtT9ev7+/Xk12uv
J78/k7CGiv8DB+nO6d58E1OPndY50KhB3TUE1DPMwBC5nvPQPvw69/s6e5pCVF1/3ydCZEVV7e97
Xs/5s4Pp93W1BznPi/Tt9fpfz3C99deDf7/W78f98TSGMst6pA/M1qSOvg5bKVk3+Offb6TEmgYY
Z/4E/zgLsLMS69/PllUZpI3BeASow9a8I4XOtVtx5l8IW3E+iWZIRjCf/HHd74vXc1lj3Vhx5hA2
8tdDr+euj7+euz7J74sTq1D2PvDf/u1+f1x3vUhiApSCf3uu63X/9hCnwakmazA9VEA2v1/818f9
/dmytogm4A1/vfXrLb/u9G9Pe/0o8eTsnbotNuS+NXtidsho1BWswPNFywtpo80nf1wUw4wb+uPm
XpBYabsRmZgbD7r1rwddH3k9+eM6kZN+pg26AeD6r1f442V+P/aPl/q3+0miW2iA//1c6Avxd+6n
69XXB+hFTw/wjyf9x+1/vMj14p83Kw4WwDFq1//6Ffzb+/rXp7ne8fd7vd7nel2AgmzdW9p3G7Y6
WEa4CMEVSJT1Da0Pmf4nY+e1IzmXXtlXEfp6jobm0A3UuggfkRHp/Q2Rlt4fHpqnn8XqltStAQYC
Gok/qzOqMhg0n9l7bbtVt5Eakt3fbheD/SwcUoHmS2zVT3/uC9XfYFhVdSSCxot5gjN9KLZWlsEF
HGjZ/qQVAPrYcsF9KFwHe7a/7RVgwvbKWf6LaV0rabHdeqvNzNnznq+tjNGZ4RePBmxFCJuAjEf9
2PQJI0fBSBNiH2vEDvVf70a7OtQ3nVldnJkHR9hTM3fFdDvV+luG4SYjnAlRmqL3YA/LDLBZ5LrT
xvAbFGmWEZLyaXwH+fho1kRuxQ2iiGKsEBe1uPvNMNlaBVVSlEHoh8fQJkaFe6aOzy4qqEu07GEq
m5SPqbguTLQALLEdEq5LBAGUwmzRwQNmKryrm/44GhO89GE27qTvWod54DdzaVdH74XShNZGQV3B
uK4Zg3XRDg8bldgSLVnQ6nNMNxW9Cp3ejbRMd83Oh6BModjlMo/B1ILQf36y4ZOWdX1BpVuvk06+
NUNzqqop31FAJVuHZzsVyjmO2EilMWM3OvaFaHmc4v7MVIIegyD2lQDdSECQuYKGwMxDyWQ3NBw7
R9mH0I/jx4gd4lxbkClDkAE1jXnnTzfk1v12HgfG18EbO3XWozo4RxM4rSTn7ylT42TWNYFhpnG2
NHbe3E7pW9r4pdG/Kdi5tWFQEYyz4+/DeeWJWh2UxfpbtOTfkNK0AmRhrepukFtq42dqyXHXNUZF
tHz37SW3RcTSHl0gr3UZJe9tMU33lgBZ1A+Cyjyf116YvXc6iLes74sD5BOy5Pq43fmzOeylync+
Go0tGUhqHaFrJHnnbkyClngjfulxRvMZYQU4GSUf9BI4BiSJHaRNJoIPaS7nWlIWnX0sfomDnzft
eFnOICt11SWP5x9W2JTJHeuBRr4r4YXXldV/NSCw1xaX3xoZoCYXDalcHEN3lEZKdg3uGtYUeA/x
hoD0GQk0LXbAI8QeDyR6Z4UlkoEsOxxLvYRJhpgfNgSaNQKDCpNfmH/LRUm2KdWs1/1I+EjbO+jo
BKyILrybTLWaG/+zzksJ7if6mMCtKV+I9WBSl5kAUV07vopLrFxB/C0W5Ws1Ll77cX4NmslAfXIw
xY8XwN6wEjs52qZRrAED380qBHQy5bDw9COud/xpwZl0GwALgslrpskREdlX1pj9bgYKuWHwWO+E
/wwrqGSsWoS4pMp+IzUoTqZH55lLej2ogaG4ad5EI9OJgu1rb3w4jaTsmTwoo+1DlzVPiOkJgGRS
6Qb1m6k0keqyWPu22uVKP1dGaK9llzIZDw1QIhmIFRgCBnT7Ctj+xLoj9eKDIwXJoo1576byWeD2
lNjW8pweqSsa0iZS0Gg+OYKG2R9MG8Flnk8vUaA/wqhp2RpX3+n8ClFnQKYWfxlJzO7eevKb+Enj
PgC6qMzdcBWYO8PVwYcaIQcxrsJ97q1T7ItgkKzfMkdPbWAsH5xrdJkvOg/O0uLHCnO42Ab6O0XE
1lYjaVE1qXboQxhNTfssjt1VMpfxATCx3uswf8zK/t0ktQNY53QrU7EZejyDLpNETBLcuyWLMOCb
iKR6BqztsIFZh3u66lHHpR+QT9D/1AhhsFkcyfCNyapgy6voEWPyGj0Pv09HdGq9awsnBFSCAXwI
A4y9rJDdsSCUrOdGIJg45PnrEPX5BhP5ooxnHNF1xUvtmPbaUdMmH7MEFOwALRNIjJ8RXgPQgBQV
kT+7qXWnx2U4/aJdtr5NkmGlRBCRWN+VyL6LxPrqGpspR4vK3XCi1RIsWw495VpBomZiIqSBwJus
4il6NVEpjAW6zmGqHoy0uW5IRC/K6Vz3DDqJXl5ZA78wWISgw3pnKKsF/0Zs4WzUN+ytVknlyo3t
RfSt0XgEGBDziZTY3nfoRRiPKnfJRzi2bNW9zsM8lFfXRcZgy/aOTeN+dEm9JQDtNvbBNEhyQmMT
JlAUklXaDyH6D384KTbrkVvKTcNTd9vbKbr2AQqMu4QOI+6b0DeU4ya0xZffsOAL9bi3E5vNwIBG
yXP3bL0fpTnvPVXIfSWtvTMPlywun0rCRiVkip0fIw+ZmvwtcTjNRPUaGFV60uuIbHinbu7RAD/C
03yeZpVv4Fg/xiCsqtF9sSp0NYyGC/h3bjReZn/jZQxczQ4pq+m6l6pGRlN1bFIrljKu7I7ETpnE
Iu6HROAuQan2xtb+PYjyR7fuz6PrrFJjQOCaHzqZv2UAQpxUERHfUxvYmuRwREQTPjejZaiV1dZt
IsDTtlyfsMSc/EDXjfowZ9eXDC7JjdW05tp8n9T4HnXsBL0cSahPYLcimaUrsq/BS56g8L3pZv5J
WdLqyN4TT37sZfHIfpWNnFHd17hK+wQ3uAYQu+J4PMgZQUo1QzbOTMJ8CgyvRCl+ANI5Rj22HKab
29IHUjQo76eT3bxRPGFXvULCUJLnxJOWa0kOq6Y0SlDleIRUeZdFsDMIKgVXGwT70Q2Ob0QNLQMy
/1iNrOkxqUVrMcFkiBOezYSyNXlPvxwuuaCedVh01E0dErPtZVfK+TIKjEfG8NrzSx2N+iWps2Zl
TPlz0Ior7nwPSRvWZGp4HPro2gQwUznWXqXDgYC0XXfoGCF3HBZuEkglEixXq4E14Xs8sRjsvZq0
5UW9QLyd0U3uBthwVlUPeW+jZrBKTCpcvYMf/uT5eKqygQjgsX1BFXK2AnXbw7r1+uGuVtG7UyAm
6APGUOmQv3lBgP4AsyeUY4ZatmQ2PHNuZNJwV9zEXprWJFhZAYeyDbA8/V7203wMcCZXxTXeANQ2
mIHwzHC59C+uYiw35/646qLqJk8ZkODy4WhK9Jx2ET1Wbv5TL8aVQuUD0uv+KWEQf2ihbcPHufdw
LeAxQHdeRvoK6Va8QsP4jg1mwy3X2rlFs/M6fbHb4KKqOtuAuXLhf+H5YrVuC3QFWKiLDHWqH3li
Zc/wpLTNQfY4jB6xwtzQzWLTW16w6vCwM2dhs1o8oKeuOecQM6GhXjkdLCViRFXoKgKyAirJu+Db
GPv+bE5E2KrKOfihehTQD1hg9O9oflfTJBLssv172wWwr3y2GhC2zQDJXM6QpmUrklcEWyKb5+Kh
CGsWHH7E+oxdH4LUIjsURI0e/Tl/8ZhM1TzBe12jA6c2ngYuz0rzMEzOEj+WjoabMUg5XZrk3uT2
syGFHf1pmLEmbM5RUv16XcJ43GRdntlPwJevEZx8miOqlBnG40RyDrp5f8e699JHzZVLsRgxZCMc
7JoSZJW2Dryd7Jla+9l37Rqulok+2hq/mEqxbPH1eO1DPQpd6KF+/xGBp0o9905EgDkqt0G6DS+4
HtZuy+zW0QXbJpekeulTg7m53KVR8qt3gVRXTmW2K/buhDqNw5NDLLRpOSOFFdC8xKMPdvtbbKgs
e0V2azMbZ+f6yUisBLBGa9PMbDHnWO/R5dod+23TL59QEH3SKTdrJ2uQvZps/D1OGvFrhdZHUmVg
gNgOJrG6gpVR1IZcBzFi4rygEJ1BiG26zF8HmHLS2bm0ffBYiP6H1Y4dyHMyhlsk75sJp/QKq9EW
LuxtqqVERNK8jW166sv5frYZzuj6vZECtWqAaIy0mKdaIhkd6/DJHxDQNkZE3YkpH60sBnAfLYcB
QgBxCuuV+aDdCSqN85H2xDZoOLEyWkBs9vRoGZiXUq7AmCOcySRaJGc/DoKSTa488n23MRjSxB3f
5/HE3ueJBEoD5NkAx8jkOMlBwqAvLhNW5qVJsijHukuXOS8CxgDIFb5o/Wp1V8LcucbIGsARD7KS
Oy1px7hJEZROnJ2RTM/+4t0dwm2dZdzYhH1lx92bju1PyxXTDhbVgzGBqVImGWJRnq9JhmMRHHD2
V2IKthQmEVcIxG9qfJUg6asy+9dmXbFyx/6Hpfaf++YqaRxrPVnGXYK6Hkygt8kCdvcCdvPKc6wP
x/d/EvZLWAWro20NBz1ZpJNZ5n3jBEinzABRsY11Dk718oJtkjhqgwDrMPoZi3FrWpuIIj1T+9QB
aU0uExIexB2vKVDgNlRXAoFiUyH66/L6Kc3LS2y4J902m5lUss2gAnbwpgVXM18sf+lmVXXzNaOA
11p+T0iS6mJONyys8Il1/Z1XDm9eN3wlhTrMLLVdyyTVPYHoZg/ZmgDkVTi22PrmgYUAJ08tH3Tm
QafxGWqnxUXjWBLsKFdVGrylDvoT9E+PobrvpcEilNZ9VbbQUMlA27BUuuSOPEuTzWcWKZirxHC0
hndT03VowBKbmK1AIIcnS4sng9S5XRRP9zjc9Aa0wV1BVrHWKQEOen71g3ufWTsik8Jbkd2LYUGl
FNgUmK6HLym1KlIInROysZVu+73yYvRDuJ7zpwYH6MlIyR5sunVbL+HaKWBH5Hb8qEUkI2RXJs+n
LsJ0aXb4/CIgckGP97T0tkNjvJLqfPLb3tqH47SvxnBXaYh+UeP1SKrUV9wQCObYR+oLPOEUGIO3
cqgq6b4GglOPVNLOUSzKE50EKGSIgzQh8FHvC3wfwWvZ2Gjw/PR78uLXWMUEXWBIFrq312lgIbqa
XiqZwDW19jkYklWpy2LV4WpxU1Z7sn/NyK9ehWw7N2HKpxa4LVoYEkP91sTC6R34sXQRX7nZ0zjy
9HYqBK31QMmhwXgHPhAylgAQv7zgJKvvGkYryej1tYrinZ05CabX8arOrE9AEIcwTnuaNvTIjfpK
hukpQ8W2E1UQrBqu+G0gPHrDgEtpGLrrctoFOW5VcO9oPVXD5itiFVqF0boJtzLX9SrFZEfCOrOQ
JPmuwvxseGiaaMEc2nqnXs1Jd4hHklt96mygvdb3QJwiH6zJ7nqP8O3dQ83izSPzk6A4Znb9XbED
2nlV/g3B8YOKetg1hLnOxEitGr6sl7SP0ZhvWjCZ3u3I05RL8Rqn8kdigU109C9IluswwOeVcI8y
IUoXZHAH5kisiEDJ0dDFV3Z7o1uJroztn8f2KgusvVhG4XE9nXPHUNs8KftdgoDRZdm8quvhmWsU
NYhZI3IZpLtto2nP61bF3EeETsZHMzee8KAKgH1y/ywttCPA/+9U/B2ML41vv6CfefSKnmoT6oqD
zoLg5zBZIepAkYSWEtivTcHLtYlmt2r2Tevu7DfDtfB/2M9j0QsOaHtfcfBW5WDfiTybNkrarxru
hxkNejOj1eKTCeCFOvIxmt2DuejeZAS7k7sTFQCUP3pYXLL4u3obxGOF61Fbt0Ec3dU/3HjDCDFf
Y58Jd7jLJZ2a21rodoYGCYHxGredBQKqunby4XFEp7Cb4uQ29fTZDtCR+exkJWvYDU3gecDmPU72
g/mBlPrDw7ncGZyYmfPsxe6DBb4Lf/4lDuZ9prCg5NOpa7laIqzT/njobOO1V86n8JCE8L6OmKp2
uHEZxqQ8/72ZyE3D0semv84a99JxAwgWZmWrzLdwaV59EZ1Bya4aszpnljszuOu+6oYkUE885z34
UCakA8s/Cm8DoiixqReTKqYvq+AwG7ipHDbIVag+S6nvYODN8AEcepr+wctJcSjg1bKkoKZCau+z
seQXE2IDN/mHAoB0QsNSK7LGv+IiPqQOqZR4i43M+Y79ljlVS/QstMhoNxKWOtXXmZuBlm3yY60B
wfVGvW0q5yMzOwDwbGJhnm7TDP9tquzPOCzv2oVA6aKIim88aAjdPJxLAf0mc5FuJOAvBvs+VAJ3
Rvg7l+LRWjxrOHYeRfau0Tg4s0UquVFTc1loOyEQ2sr88khqsoLkASJOdKzK7Ju8UA52nL9Ppn7J
SqwqpY3TuKt4z8lwPWXDpUqTBywUH5QQ5KIic/YqvXPq6b2vSUP2SVVei4K4WTLC5Xq2POTN/Z9J
5bgfuWVu7InRrJFYJ1TrTBPi9wBL0LJTPRd5dIUK+r7wByiThnibo+FsNMEpDoDCcgsHirJXVYXE
ANDpgGAxGZLXJAcv99s49Zdj559hTZxNb1V3hSCd0yu4ubi4Y0LMH25zNZfDNsT26jLRyzOzvrLz
4gEx5Kr00JCUqF+mAQtTbIYvaYoq1ukhv8yDd5XM0mZNjZiewOE9uTTD2lireUxXnpfAE4+8q7wq
P1zZvCMdv9FF6G8TzlOukBfcDjBN+01QVqSC+NHegmvtDX20XbI57XS+FmF5KnM97xvH3jo9pB8e
eWLrkChpcXWhooSorVGYL3rq0cdit7yp2g7uR4/hDZgmunIqOs7i8mLnzxBkNnFe3baxeo012tfl
FJynBvgo5dEucjlRmOVfY/fbMxF/DT11zeT2JuxCgy7BGrg7kVyR1le5LB5UbL0Voytp9GLK2qHe
+8G8jaXiwVgmD6gXeA4bDGUYHtcHurEHNZGwo9Ivut/HwVfq6OEHASdNanSTvzr1ua3DN8qD/hjH
lCghg/qz8GHOoqMiYo3AGVTxh1ZIxnrpRC6b1UTnYhLnyqvFNb3my1gw2517b9fWJIWitBjo6RHi
YKhhMi7z7FC2lxLwO+ENMAf8THzR98LS048ShN5hnMV1TVd+jIqMIaYfnXQy0DSKdmdPnVjXKaL7
enL2U1eYJ5GjZW7mBh565tGo+bGxL0KT8NmgOTrCR44/BYDPTbu4FxMBNwlkDuCufPu3PwuLQ8p1
yfpm4+VJhha4tnhWKYc2vqj2eUzqUjkClU4uLH76nevhqWqC6Vh5RYbjwHt3mSObGKhXnt2LA+9n
N5sUqr0MmfSZxZrW5nnO226vqdDbgWeYbhlAJuqhHquPXoGASlyePrMYjhLaNxjYX88jvHbKWQ01
zI3nrtHIJVERdHhTRD8pLEyU9u5g/uAG5qKhwi7C8NNOJdgclxE6VCUZYJGHVs17crkt+RA0h6Vk
iwWiTf/ghd5XHFiYX4iHn7gJh31IyGlyNiQTKxVYL0F23SNFwCN8aZZ/Llk2MLZrNghE34fAf/Yl
RAy/PEj8N2s9pefZcEGm39QpGAaUNQ9lhMMdI9MRsCEjTe8GD+Oq9fzvdnQ8HoaQvJz8Ll1WB4Eo
GBuO7ZU0ogEXhM0VEZTTtjfUqdfoHonXHVfVhGQNoRuXtX0stfwJDIfuDX4KOvEmi5mEumEP+bbu
OLNsb2VNGO9ASN20qX4di45yaEyxNdrF75DM3UVlah8x3jYcOmU7CnjATkBYcFVtg9h4TSbvEkS/
qKDSK6NdvAg0nHXiE6kr0odieA5tbCnap0eLI+SxFdbvcQnDGolE8IOU3tlDlgdDZp8mhvmSAd32
CXumu2XEAg3K2ZOoAF4ZsoqW1/TYj65RvHSFn29Fi8FAmyAoIgErzLf2ySKFS1Fk8iFGNO3GQTI5
ZEiFTpOxJ8bfOWdXgqW5JgBmhtJNVHG2RxnEq6wrm13YzvDdjxlDYjEwqgw1yxUd8apuYbypkR5O
2BCWytxfZ65rbsNZP5p5RaFqNziLIf2sbAZWTv2dpc1tG5TDgQQg3EU5nhFLHlWheqQ7LKa6meGT
B4u4Z8jH06YSmE2ZmOVVfIxSvRTQ1pvj4n9lWkngHsOlW5J3WKxYyNuW1VP43jBhwbgkqF3VGeMA
pkEMlVEOTY9i5C4E8wJkjmFnb4hgr6+1WBA0RV9vg9JpqflZe7h68I99w8QvAevNvowTJrCjDAbH
EsnF2hL8b3/XFCyBOqfjoxnIzgvSS+TAVeiZ24w5cuSBsSa1VH1MNRYauql9TKT8muWrcVGs3XGU
chPzLCDXc3IppXET1NLeS6NvdnqqjnOTYtAgZSO2JEi+iIdDFMmOiHaGdj6WhjQbn90SH6ihntia
8fmXM7A5JrJh0qWgqBmr07cWGF/dq9bWu9KwiR9uyuSsPPanTcvQvrZHcdVyFsMAAxaokHvSQLwG
QQmYdak/K+VczfroZNxJ86R6Lt3ZPuA5S7mFVdNJdstOCKTpqjcLfFte1lLX5s6KnC+9lTGnhRik
dcW+sVBcaLRZrvMMnRuUMymHa1+uSwtKhDPU+Ga5RLvaXy7Jm5xwLfwnXMJ23jprKQmW5QCf8de+
KJdjG5rKhbKXoaHhst8U43Pr8o4bh3/SyjCYjZHLbY2VjOvrFycAIT9j+PYZSl5F1Z3BCIUzikU3
n8o2zkj+sUEiEFQX3pj1tIMmja9iqbI8dj1b10cJnkb6IGncV4YoxBbOe7lnWWzHTrkLkGHGMYlY
ffNhuFLdF1a41en0Ao7hXGtPQ01I4edjvgS1w4poBiAwJjM/JH5lITgCTvRZ226/8XyyT9ihMjgM
rKAFYMHY3K3JvCKbHXfCrV6cun7oP+ex9g/4lPQ2ampivdGgbqymOfTlVVtyJjshrikuJMgs9UUS
tsmmsbSOnoWzk7LC4ZyTtfk9Rs6HYf3qcf7uy+YuqNOt4zS3c+capy7BWN6FH2j3eLUkws7IH0PI
Upux5paZU/G4YtDXAztmF/9UGuttF4u3oJU+UoXWWHO/Q1IghbfNZ/8rziQ7HdZea5Sx1BoztchE
xUpfu7cq7pXFOGUbHtvH1A6nk4sVZ5XQ+siyp5iNqnFHFNE+r5MHJXJj1/q3lhQUhsb0rEcAVZ3B
VHhsn5RmI+IO+O6isgMDFIDXGfOZ3z66xJ16y11WZPavpZNbn26fJpinotbji7RoB3r8aqs4ENTs
h7Zy4puowpVQ2awNqFWGDj1vpd+AR6DpDi9ZnxE52H8PPgP9OmUEryPxqBgKVFYekJxeugw/7Ccd
0h6muSq2aEE+BK17G3vT1egl8lik6Z2QNRAa2Om0SHW1qgLm16am54Max/C/Ln8Me/hU2qBicYeD
yb2HnMIK1mf+iaM85LWYS4RPZ2x57T3vKOWswlfU1k6+j0kx8mcCYUR6KAzYQm1o3zZdkJ4qdMlr
u4GPhBeQjPUrziNiXhq8NrEahusaa5ZsEbKMoLPi/mOaqhuesClVsL3CVJLARAV87te7Ka26M84y
pv5BWt8ac/0NPX9Hq5A+WEYQruOG0WtcEbwRNwxOMND1N6W7Tgrxxax9eBfRge0rMnYhr3XHmg0k
+pfnwQf1JK1R2103izMnNY15H0G1u0mWLw7Tt0IEwISX7/CpfGmHyUOdubzbzn8EXDAeCgTiqwwJ
BAOibOcLQlLcVk+buuE+HNbmY9onKeeB8dLVMRGslkXeh30gG8vZyDl4iZIYqEzLTLvqimHbhjQy
xTBTCwE7rppjM3aP2qvnvbXEEmtgSmMmI3bHbOdggTR7Lh5cxD4WJeXj/TXZxFHCcY91UdkvOPRq
a7ddf61r/z4vOaDljF+1NttrFSgyuxKQlLweAbwgCmTdDOlNG04M+Rkz4ij8HHoTJqnHWj7tzWfb
bTzUHe91U4b7eMRgXYEua72bgo3YBgs7cmKU82EtdpoVq5kTXVgBLUuX7HNXYw0nJKbtxx35QcDD
wmugZJfIpVehLUMHSybrIADLVyZ66KAmQCUZf7jlAmPz/FvTbu+aPmMM40LimNh/Sp5LUa7oBPBm
hvo2DXGNJ46tN6osIqJdwL81pv/rORrvoXoeFUozSYLa2iMw0Osm7s/2/C1H/9Da0FnTX8/lBJ2L
/IvAL+Q1nqL2E6j+yym6Guz6qc0QUyhOLqt7HLPuKmhR+ODT3KIzfzJJIUV+K7+kbvHJ2yZoucCy
16Hlna2IeAD2L1sduccAyc+pTscnc8bCF9ViyULlAHjyG27Avo/FGqcIETuhn26GNH+EEMHe1MPJ
j4wcOd10o222B44M3+JbFCjcVdYhIcm9pTZCtxfAYzkBn/1x0uFN3bEg9phFZOaIVMfj78QG9VKU
ZBXN40WCN6BK3cRhfIUhuVxiagWCoG6XSXxa2VKdsUe5cdMYS3fWYdjU9qFx1NGEmNQX44OAX04s
pDpYtcNjIDnApXAo3u0fK7PBGcOKEBVJi/2c8TDguFnEqhKxzZ02viKTED9X/mFJBWOcmNYULe5O
KBVsOjjKgYw5W5K7vILLF3Gvr0jik+bR1TmPcgDJ29ys33M3wVo3YleyxE/k9B+ZzD4VRGXOfms/
NHwuMhnW+KCynTt34GoZQqZk0guRskGz8fNZFUgQiYuNCQMbW4fDrNEsI3ziDntKVfrE53/vfbb4
JTcR8wLGtAz9u8DAd0hb5UQ/Yzfed5b3U+fqxZ+6B7YQUEhTEXHQFXtn3GVNSDsgzUW9wx5V4Ll2
JXgjIw78VV/MDS2/wdbZC+2rujE/TcKg0Y+jE1u2WaWKEL7kPrCwsj7q0b3S7Wmyp73HFVSi3iu4
cYeueLX75Le1cGLDsh73FaDmIcQ93/6UXvcS1BHT6LK6IfrMDHlyck/P4dcdCqkvI0AJvLMDy5Nt
T+Ym3HlZ7yIK1ab28q2z2Fy4+Xx71g8LTX8bz8FlRJK2ITX0Ky+iO8zC8QmG0Gl05j+G8gvxah6F
e3F2AQVmZVPs1eQYW2RzDtUFxMbS3ZvDGJ07VTe7qGvu8YFtDafi8s/kqaUpjVQjMMqDHiiCRnGH
x0iW/sQQ1zAtqKNdCt43OEXpMsWhvKUJIx1STAMWiDi4YrKxHrtyeQ4mhKZ65WNct7d2T3gXUAd+
jWQz4KPd+EzL1y0zPxdg7qphXb5OJhh6np2dU7e5Iw4Ur+5Ys7EaWWKMRcqwKt83SgAoIdNjNkyo
zXqHawK8WkZRVneHirg7vCvRJikh7wC53/rxfEngV6/DuCm3Rq1OkZ8eQ6K7sXejYAfASHKxeElo
FvMRv4smkILlOxw4in4AEN8RC70mBawQRCLZEE/z4armRhrqUATEnymTejdXuEOoqwWZTxWs7eFW
RfZnLa8im7vmmJDtM1m/ARqHSjoQK3Xw403qg+GXbPxnNij7sYzYlWRXZLzCVKWMGCPrxkvHm3hA
Uj30qD3MI5mZxc5kPOAW7u1oYYZjPNXu68Y4wZUBbdZaL90I76ZhYOoUYFaUTtdB6V6Xs/0Q2um9
5J6y871+n7XzPqhJe+BJLskB6SsWZC7IpDRlGokFLsUiYTVkriGj5LslKJAlEE8weMaGKo5JBapa
mzuPjCRWKAMd9IgEQORnObbfYaq/s45dRUpuT3OfNz2RTtwI0SK8orv/Tkbnp9fVNoR0bht5vTfE
yL5sAmTY0LW78ScjWRb2GMgYnokbu5ofY8d7Tr3xYFj2EVNmsxHKOieDWPCyaHR6HohOh9f2/IuW
etsYNQ+Mrl3rQO6chiesMXwiWb/Ns09pL4CD7MhQ9w5LmMXnV73MYbBpQR9gdTKfgqpFjRS8EcSD
bSGJzwJMwgqhXY9wdjw7hf+A14oBd+E/Ga0+92F18wfl/7+/xv8T/VS3VT5FVdn9+7/x/VdVT20S
xeq/ffvvj1XB//5tec1//sw/v+LfL8lXi/L+V/1/f2r/U11/FD/df/+hf/qb+df//tttPtTHP32z
/ZNXcNf/tNP9T9fn6s9vwftYfvJ/+n/+y8//JPXAdKVv/DlUfztSy7/w91cub+Gvf7nir+m/sukf
gw/+/qK/Bx/45r+yckN4EHiu41pkKAw/nfrrX4Qf/KtDP+6aju24Ujo2gQT/EXsQ/KspLQzPzEVd
1zKN4D9jD+wlEcEPbBpMlq7GkojwH2//nz7G//pY/4Xd1W2VlKojT8H6y7/Uf/u0j99//YsjfQv4
gOU7gQ0VjyKUN1t/fdwnZcRPm//LRjxKZFcYnQYQnuUSrJE1oIZ7dxTHqg4vYRCdHG9uT7knHwse
b5DuEC0a410i8lOKuuJYqpbbETyuHRtjBfimGrejworkYrPFMVTIDV4wGNPky8dZ+pAJ5WyHscDc
5XJHD5mADKDJjkMz/LSwAMx+/viHj+Tv7/of3yUP8//3fXKkHIMNv2uR77BETPzj+xwh7DgZEINj
2M7mGp4K25asOIRNRwW6hKQmPtNKFUQeFZXBjMfkz6KKeQImTXzAc34oTeO5DO3T7ABgrVuyXeYs
Ta7SNljFLlrYwO6BaZtPrsKpZvbVQymMTxkX8vbPl7xA8ekGI66VINxJN9qM1oAypdjlHgtAVaYl
axxdVBivs+FK4B6cZtEzzoF+N+HuWRAQyFG7bNkUyQ9WpM2GojTY8vs+/gm5QXFongLF7A1ArvrP
ZJuO+dBpyirvOIu7//rjwOOpPBcRMVLKhitozQc7IQH2z5c4wfQemgHxX0v4858vOiEFyQ5DVNcV
Lh0HMOPKdIt0h9vxrTrUVAa6irP1BFqGSST4wGhqXiuCErZpDJEk7jlmZYCsgLoeQAben33pki1W
ZQiKqSmck90TBxc5+fxlyoLHWXWXZ2N2mgc4NUmR37vwJE51VYQnibRo62QVMUfLt7Mygn/48ufP
RI26SU6EbxRlvE/s7nZcfqrj9OuioT9YYyw2Ke0EQFOb0Flrwvpn8sMISaboCId+HfaBPNEjOqc/
/zXNs3nqXjLRaFgxLFtch0x3QKvrLm8OdTQjm5gg3J/CgBQm+kS1GaD7YOdOmDnYcwC6pIFQApvH
WFK3YhPU4WSbd4bij2bD2rHo6s+BC9rGArew/fOlZiS7sqMqudLCSf4ve+e1JLeRbusnwgSQSLjb
KpRv78juG0Q32Q3vM+Ge/nygzt5HQ01IZ9/vCKlmRKqpKhTMb9b61kXXPTlajX759Uu/XuJ44jfL
xdgHjn2/mGuaa6E1+crrS+N/gf5C4IPLE97S22r5PNUkDDqcVK05eYSYLM45aZYulKNjIfRwAH0v
l9QGmgOm7tLV3VVBRw2/W7z57qup+3w3Mdvf/L/UryalT69t46U2GC80o5udVAM8pUjZGuNNdaqF
MLDhMq4WrJit7bYe1kjvPkAqlpX7Xx6Enh5VlYt76jOVXGi92HsH6VOcQUUunILlwp0urZQNan5d
6DI9tEEMx6X1jyJgzs21cfQInNgYBahmRBT8p0nRCsJ8UvPBUMUVBHxoCsSgbI1uHk8VGkGprf0S
+SimnCE/EJHHUrDjGprMmEa2FeAxCXf6Fd7VrDKIxKBCdutv/Lx3+hXvtLhs+zpHE1TRFtORIveg
WLufs4BLFC807SRourNo977O5F4GE+q3/pK3OLJFo166VL1DUzTOk2b95FunyJ/weXnDRY9Y9JO0
fYybebjg82wGinJjrJ6ZHAEUaACz9gpElEvUliz9nROPATqi5tUeE3svsBh7rdNjXE4gJxsg9mMO
EWdxcBA2Syg+X/VCFGi5n/JiOQ3xj3p2vXO7vhTBAzeO+ZQjUMDIW/fbXzdKHpjtUZYgw1unpRwu
73vwtCEzIDRtktVlWT11BYEOPSUSqgIWSfk6ZVDThM3Lwr5gNzBve3s+1/C5T0H8nGCOPk+k2bsq
/wpQlm/n6gxxw9jlYvjManPPSI/oBJFd9daY0N0H3xPA65WFW9CMixe7HutTAsCTRNk2RChob2Yn
ic5+yiQUg8e76lHMaDyt56Q1QBC0bB9py/3WxiJbnJfZNw4KWGCtkReVyGFn71HG1VsEUXXXxH+E
281FdS5SFmmuX75Vpunu2iJemBKxberAsJJ+2zPi7NzvhguQ1BDDLvMkPhmUQJth3fDphHhvVmNC
uD39jniJEEcDE4oePPult8A8DgxOyM4kRJwT4mHIff5dj5G5oJHhzewaovZ2SsCgMMzqFHT6SLCi
GQaRCeKq1c4NQsCtRKsaZpWJmqoIJ74cPP7OMSWsjZZH7woicLZVwNq/m8Wx9Tp1Qpw7XCr7oZjk
BCXCvC4T+1UegozMUjTwn+6csBwyrDDuM1K6pvYUWBXdktMQCaGRryjdoOYc0MfwE/asvBvLNpKd
jbsItRAqF9F1aGbMfmcLq9n7k+dhSRPtwZyDjymD5mbk0f0SQ42H5k4iCnObxovJjEF6JfJgDy9m
56z55zmt0xHp8rGb96Nq5mNWlvAFA2b8EGDCOm2/kYpDxxGwFbdnGoWU8iUZug+PpTc7NhtB/kTf
VhoZMgF266T4MfqPmyMqkHnno7YEIautY42jburIzczp6EKIg4hv4TA3/bRbjID70QIRANAz+c8r
+y5oR9hHCB0XLPI1YGMvrRFFV4Zx765YhyBzb+pSnCE8bVn+h4b7I4pi/rdxCacVMmQZhe5XNazt
h3Q+epAHQAGRi+6IfutBiNUew2A2Lq+pSWU2PkxczHgZgVImfnQ3uqJ9dJviWoLhUSxgtp0v6SHJ
qFhvZXtb1beTcMtnfB69yL+5AcvR3B2RRwmSeIauu1tqUqbq/JwsA8zsPL5eGqZQnrW2vfreRNIP
E6mpL3p4c5TzgtV/4YGSo5RLOS0tbE+YV6wC4/hyqONu06dwvZj/LIzzMnuXKlfvWwjm0iSeuZ37
/KqlYoPJeeskaFTUeDvG/mtb9cholxKbS0ey7bi3AsJIAob8sgICoXtbIpQBheT53veMxnMHHMna
JKVr3c2Ayu/KBL9YHX1P0tI/INh6YrhJwz7IrwK2CihkAP2IHbJg9eDoFmdTTV5VYTlziKfEPWVN
GYf9F6mT8qJRt2cqOijfsTAO2LuqKsmMTCVE897GN0FTyzMmC9Djs/l0cqj+MXiBLRNk5l4RoOg4
Vlde0PIIeZIC9YLblFfW1F77ggOTZoRYLP3JH62jNaH369k/v83mtRx9JLJ1efInLXdKG3jMes5T
ZwlJmfYuXoOlOyh+9j60BkT436UDjw5QNnOl+loVpCJh5qnI0PXrM1O+GWVg4r4jvqP99Jb4WAt5
rkT/i/yOF6fGVYMDD2uKAGOH97t0eDEaTIMeenNFInhXfvgBhHOiQ6AL/ORLf6zt4T6HRr4JQFlK
ZPdFUWJIEKg1aHXLbWM997/qvDg7EiCGDAz3XhHMH8sAhBSc5KFy7H27yvFjee8t4napPIvpOsMX
zKqomCaSP0i5qRd7N+gpo2FgteJVAzkQdvU5NWDBY/d+mXw31JW4Nvzx2nfzbl8rcrwVeHYR6bep
8Kml8u8zqTBA6xma9OM2YUE4GFAUeMthTrAM3XR/B7tjtRXFTlj47GvNxtRQiE+VjloY6AQmGUB8
cakweBdd/U3NP+dKZ2i/3Ju5DbrDULETyHT7LMT0Mk3e96qJHtncEMqghg9FWObeW8ruGEwvJHcd
vEkSvzJH0BmZ12Q62ZLljOT8pDRXcGrjqBUsbuyefb2dt9hVVvQXhX7K5aT2ziyy3Yg3Lpx6xaw/
PsZ8y/vKL6o9o6wwboMdKe2o8J3+Yi/FS9s2N54N5jUWLB4Jp9nJAWtAFSdblnnMoCBjMZL8rPX7
iBuO5w1IF/b1rqO/mlVlxwAMuiWpHf2ydOB+jS9PF+M+LquLPbL7MNzgOqjji5HfL5TZDz3lGCpL
EMTpguMgfcCfS4iGiXopcX4s1WujVRmmEWXQIPCCUJjGTvOQ4MVhJfeMKQzzpl+dTMHK2myyby1j
0pqt+saN/eVUrav8mUC+RIG21+YiNjjlZ9QQ4LaWC8/95j5CX+6cEI1moEjtDxi4D51rs/YqbDo5
J72OZgbPMFXuhJLjbhyhpFgtCpCE+slEcojg9MSssz0ubqD3o4eZia3PxGRUQ3p2as36OFuVWyOr
k/QkwJ0QTwEDO4IYzEjJqsM0HnbYCNuNiFGxTyaFJLO/57ao721nHE+ddTfm1OMdn9npbO8gK++G
tecKQXMuRiN+LmyQo3jtqhwQkBMrvcgloc2DCL+JabknewntJbN2TdJ/9+r4dso49zFMtuxcdl3C
h55KxCo190JlQsiDY/sGNVtc9zAYllGQ+hkg4i1uq6l9EWUcA4k3kCLG7BvobwqemJ8ojGYQP6Cs
IhKqMMRWDQiuwJQwnAMD3bcJMaWd/YMRdCDhvQKiXyef8FJwSFdoPpSVPmpAtU4qJE2JtI2cRBuj
cm9RfqTbiWl/qPvuxtdFR+Rbh4UuFehGB6KPLHGLvJ2yLbcureE8F659bXb+jyge770MDLdbcJeQ
hSh2ef4jszwnHFLnlW0xZ05S5hRW8zZeSRIV9a7ZbaGbVUddVEe0M9u2YVEINbDe05ttoA8ON9wc
EfrkeLt9vHDqpqhsSkFSVY3pCxDl65iiHIuFhVmLGcjcn2Hc/GhU0ZyM+RjYMj0EoxMx+o63O0WW
FDHba1FiSXBIY/GDOJqroAx+gOImFJcWsS7qOKz1SY8YSAKDITeg6Vth2RdPZyer/hoLovJIWASq
LKww7U92rKi4S7c7dEX9w4kcOJrufGe4ps0EwNlZPXadxLHbvbWwwca/vUp+UbuJNGyAim06nUoI
PcQEpFmK/YFspsSEIBcFSEgZWiEjyinhvZWKbzt5ugMefVAKhtAwMRN1g+7ecOPnaiUWZ0G9g6P0
0FTNJ9KDT0EvIstO7LAxejNi057ctszjoh/fCu1jbbM2A2JDgQeGE3/NxK7Z6hrum0cFb44sd6sJ
yVEQQUXul9VweGsUyOxk1z7yB1M2ZdzAej//boIgbvIeZf7UwZnzKfKAmiV7pdiV1Oo1JdvwVMbz
GXO+2HEZoznmXoWNxs09kF1Q1yiKYgRn7oTBDZsds/OwwYjPsghNugm3pYYbtpXc3Y2B5tItZvbK
MSYLkwrbCRpwgS4LNhBCaOmWBmhPlWE8EzhqMocc3pVaHi0369/lqSD2CV0AWvakavK9cl6ZIHK6
TulWzYgvNAUJcMJTYibfa5jz6NPqS+G3eJh4xjYF3oGpzqkYuBwoC2AyFqkOm9Lj8l8PJMbLb/7V
0CwcDA+wsV3QgYuI3LYcZYyDUR0yqosJRrzJBRZylBcpHtDmHIxmyx8RfOGseYSA2iTFp8EsoJ0I
Ec5sKFWJdO4cQuewMLABdR1UQqI0T9T2L1ntkZwTPQc2XKIp8J8qisitvToYkzq6N1oeZBMuX4e2
aMsVftsu/k8C783t8hAM2PUzdgAz0RntyBrfZM5PFUrAAcwmIPSgrDbqiNQbWheDRx6OP1IrjcJa
rJs1rwXZmwt6+VXaNOHIifDTbKLR5GJDGIyCNdqOs5yZu7V05A3Gx6l1nf2iIXzKzPa2o5PEh6gP
do1dYjZ3m49A8IHx8T5E6xUZDyQXo2e5JOAsDjNrtU0reCBlL00sX1CC5ocpaK+a0fiB6olnrHrD
Zk1KgXes1XCN8mubz9fcQwZtPDoW+0MzRYwT3zau3E0lwMtoCPjXxqPQ0U03RQzsxn2U+/Ybxgok
Vwts/y9Ki8RoH5yMHEvfARoatQubZuzxbe6zOjXQsgekHy772eYAUuU/T1Z17gnJ2BDqyESG6wro
gb/pQNiHipvoEnGnS+kEihb3q1/PBKJHX9RVww2ghYdWRfGxyCOYWUAEW6M76w7naVBfAWPgdKwH
mPDWsrp0H6M+vVU+1Emc65+NBCdVo4UaZ+fBKdoXmcj7rN/ajn6pHXnbr2bRdSdFTeFNxUV6+aOy
uVoGqv6kFA9lF+YRdPMKH1EYIaWGzgzFCg84UEdRRK+4qveGJhPSni5OxfI6UZ8WmVjhaELjs8uT
rjWxPurWXK81u/5su+obWmG1XSY6Low/S22wrcQKCVPbvVO6B3gSqKeuEs+R9Wi4iC5kbXz1ar4G
JJFyLgKS4OwB9VCWPHm76Ue+NFhX2CAOFubgznifDBOZTY8XV5T2BwXbljA4XJl9/L110xOQSY8m
WqMnQDDU69DNXLRD+c2q2tg0Fgp6O7iL6DhT0iewln8ZRvlYr5/ZGNWzW2fhukL1fXJ3LQ+ZRs83
tfUwYXBMwCRV/rUI8EQmI6479dOS06ngKCJrvp7iVJzsrDnllKlbfF6IhCsQB5454fc0XMBf6bif
VqcH8306kGIlCcwLUrQ5ZYSY+ct5ppJsgZ871rwTqRqY6ivjFBvBY0qvYLcmT+nsxYhg6uLyZyHG
OrhriZFzCZw9ganyUZKwWjZzwh/gOg5e6W4iWYeOilrMBDMxMTFMBkpmP2eXN5Udv68xmReL9Qri
EsUrLukDcE4id/FUpCJnmm72l2hVwVNiM8Jcxh8lupbNoJGM187qKKU3d0u/Y0SQUb1CmFE3o2xf
8r3VsF5EZySwJcoX36GiMQbT3U5NcdPmAUp8Y/koGqJtIOgDbhpgcVi0EuCAycBM2aYHS/6tz0B8
Gv1DGxV26BKA8ziZZ25ELqGqODnX6dORfOm3WpXPAdzifTLXPyW17ta4L9zk2mrWdJuqS8NEDdOV
n3Q/FcTVLehY61DP7DNbWD7XEUU+tdbyPpEdfIqyAtnuwonQ+vNdCWv2EpBhapQiu24atoVdXIZi
5hnCHRTC6i3ZErQYGumYZ5vegayTdEfQ57iNFms+dseinNRNuqAQWrBVJtpDqKXMoznKa6Hz5mAV
X3ZSlyHeMInRn0ElYoucz20ztIXRo5spo55m3BwsEvVnjeVURyHCe3dP/HuzKYfsbjaC1V80PY2J
x8DBQgPJdBzKpzugqpx9PPf8XDPCuKiiarsQzRROWQBg23ceA7IiLilKhiTLzo2q5gtVMrevWctD
73UfaTn9bBjLnD3STT0SYoqKKPhhGRqQRKaDZMLF6pGh53DaXe/50Uvl2zderD8mZj+XtoaFyV6s
308j0gNEnJtIDJrbPekSftdn1y01kism7oJ1/57lJLwhlNF4AqPlqvfLTxIEEH7aTKWET0cgI9/Z
Gk1x3xuWRGDAfI7x9T7PrOLARzmqqWgeiBkEdeHap3RoxxsAuS+gONKz30zvKmvbq67yqXtjGNNy
csrQU3CzDNNkIT+f5mkdVqK8R9xoK4HTXyBELzqqOHslA7CNv01bbHbEGxExYbG11uueuUwCMmGE
3maZnB9Q4RkDcUSZ2ej7tDIBOIgTj4k2dMxTAhHhVHVfXWyMV3x5P8c2aw5ZvbDMCAx2dsaVR2Dc
xfO/2+xEDn1Oie8Z7XKte+d5FHaNHPkGhj9OJ00dXh5Mk3VCGefAI2tWTX7SN+dp6LhCb1u/UOeo
QG7I4vSK0Wy/twmU4JJtf3qa8IY5e2jm5Fot7ncU2zAHcE8ak3NoR77RVQcdqAkkVfrZQtS4b4R+
pl2OzpH/NSwsKKcMXHOTthTAKBvMfDzHhq53cwoMwlj0gyQSnNHReFhzCh1ATo/VYER7Z/GfUOkl
6IXq8b4fU0jk1VHRI5HfzCN+zOuXMU0YeHFJWuD6q9z2D+u2MEzHydmlZvA9ha9rqYpoy4kYuQJs
lLbhnMQRHYeZy/tlRCpJVwfawxES5XX6rWFLAOz2W7zAi4gZoi6N96ot+wE+TpgEeO3sArfeqB37
mgoCZAPKuIpQhRTxbWabIz0QKgnLG47Cl/NpGK88xRyzcDLMLKufKon6s5fnya4jAw8ddXI9jfPR
cWJ/5zcAUdN6yXeFF/mhVS7HOseSodo47IrxZhQL12R745zh2OLjj9qOU5CeUxBCDuyKtcRDL71N
4DECd9duMskngiUbMuYcLKZl0n9Kg/eZZCBZ8AnjF5TXncU0dPCXHwAMNzlIoqMd1RcIXt/laEO4
jZivlKCCDXjWrd0DJtbunQMjhuWSXEIoyi6LPMvYZjlVOWykjW+Th7jat7t5U5rRV1STZe+xs7O0
nJnX5Tegb3/QXCX4JGKMYcH71Aib7UwtGCUSLRqn2cnrPouRzAojxXRhAsjgGpTejRPddaUt8aNV
D3lOg5fPNpdnNtzCOXiDg7QdejQ/s+F/a8vhvU6IGsrZdodBxrZT1Pne5mgNZUsKZ4V+x1DmwLy8
vs1pm3ctIHr4LyauvAKwiZpPDYnFmKqp/kY5PXnOW54sN2mJBZP1mz5bjoSPlGxQrQO9CGaxtU3H
PcYla2mbnEaDlOuTWiBbF039qI30pdHjMZCE2jNYLMJhlaaXjGey1Z0qFoJJABZKgLSs692pysNX
XFX1t2SQ/HSvd505gG7VZXxTms14UUqSRIn2NxldnvSQA6K8voKH1IdLWvenpG2tUKTjA6QU95Q/
qQLRfQbDzR3t8hJxkuwVhF5uVIa4nzP8AHPwnBeyP04pwVKozNDdzfVBCJPNjZn+oGwA3uITcCcI
JYDo0aO7zewNFKrl2JAYiFWlfMiNkeLeCdrtuEBUZy0GxxvuNTJla1sp40EBQOC4AAvy8mLc+QNO
/AJSRlfcL6V0b5e0EdjrvQcH7NscpMuNXEHSk6u3g/S8M3SXHxVJM+E0+YjShIi/5eq2018AtaFt
iYr8dWzHlQ11f0H0MOfYCLXQnG73tTc92sMMlThiLDfGdn+rTeujnOdil8KqwPmkAXnoK8Pi8TwU
KrluG8hKAM9NObYvHQpeKy7EYays26rAXILwdHVgpjr4zJN3jBQnuKQUl5LUsbgxd14NtnOkBtTW
KA+zqACR+AbFf1Z60CTQahMPGsIg90Mp++KCe3Ovv2WkUlUd/pZBwd3p7NcAz8NPG1cIGWp67urr
LPEyYMj64C0WoYrkxKG4Ky4LbNjGmIjpczyaoojSm7wejhTuCm4XJQqarYF9KxxIQ2VlY2yKcXyo
I24/akIoCzIXBis6idSOP4hxzrdqQK0F7PIaTTZj+BlIYDoPV46L3z2byiuNXhhzGLNGBtqkW8TG
qWj0cLHy5aC1k1/p6XtX9XCPqY22ykh3CL3Mq5yMmG1ZMtdraqR7jfTVZRwMIAmjxzc1G2+MjOV5
LJd7AqjmcBiXD6oNY9N174Umb0qN61aocs9keADGKUAkiEkecpnx8Jut8t5e6xsX8IsJLWbXjJl3
4zIuj2YeeNlgF7dTtHjMGFZyF8RG98hu7UfWqZq0Khy0WbSC3Gg/rGghf9cXZ6+XJxJH2Da4Wb9v
quIh7Zc7sgOGW20wpMAl53CBLR+sK689p8g+F8880ePxMIt3c8KnoMDpH+Y5uTIboIGO431kPSIA
TUqgS4TTjSM1z75lWltGC/uxvTcZFV3z1Niwa1O3CLn5+iwu6by97lL+m8iR3d70Q4YEzqYUur4T
CaMTLzXsXdH6KXD2BmIhGx4pmGpXUwSVjivXsKrXIKtunboEfwg4D/3tVTFZ+aNnngk8K65+vaDe
La/w3NBZDADwG86FHg0HRWzPVjKHghUwIajSTJ+7mmY+LUXK5sivL4uHMrfwSLZr3Le09tjdJot9
F5gtd032iqgG2ESALiR+3fkO2eYSYIxBmxzfVkDvvpUF37Vi+V65QPxi5aAjWTedFvsqMbjimVBM
e77tWBGeA5+CC/9nzp25J2AiqKuLdt0NaQ5Ptp5JKG0CI2RSV+rgbPQMvXzgTq0DymIcarVFT7hF
feLh4sunOzJNt/akiNSrp1vXL7Br9Jg9A3skuWA+UcR9TtXC3pI55qhXr2TA9sBtYly+rkPqvIU/
CC7UDpcgKGdrvKBLQXhZlYdYQC6PDf8hN0um1stgUCYHDO4UAR2zq1D3TAAY0nVzCHWmb3LU8a44
kZICqn99Mb1sBaPsBgfGoGzAQdU2Xthm4jbLTA5CTpB13xIqKnceqoMZMcVpE0J98Y/eaLO376ZC
i6tkGs+5zcjVHggqrCKFb9xbTotjB1d2SStQVd1dTCwH991z7VI7TYoNyBwf/aoSews9AeDui8qK
l7h1nCuRpPGBTTs8B7N49x0Jx6aA/1T4hH9GcyBCMWbfahabc5GTDzaIq2nixlQ37cl4ySTajcZA
2MvceTymPQ93YUdcZMuQHIiuY/PWRHfxROUNdcFnDT0sD3ah/K212Fexzr3HoFx++EiYhXxpbMpa
JP9m1eDVc3V5lSn/rDGz+XYeQN0py7NMvbuYHqETfrsLbNwSRlsYR2dqvuw8/em1wHNa0+13jdfJ
nYNBlAmK5BJY6uawcDbV2BehESG0KTOmmMjPTMO76jukKFXsnfzcfa3SlOmSCkizW+LHjMVjVpVE
dErujKBWrH68QfwlsnonyPxiE0JHV/knen+eMtz4WcPuOvKltzxIGBbW8772sAr0ZXZsBF96v/LT
ioGFWtrxIzr292Jy92qJ7zQLMsZ3OLIOfYs8sCpZcLTVTTeCLEp0f4kXsY8YFm60ORBdmzBDaVQn
KepAkuJBNWavQH488U5xeJBrfGINyLKa8sBgs0sg0EOcRgthp6k8kkZmIZKuXl3/ybZYDZlDflUX
6GajiukGc/UgOzl2Vb6VhaDbZgYUqPmBlj86qYxtDFYUWK+RIJuw6x48H/trBj/OHQi3BgDGoMIB
RB8wimcdQY+MqRzy9C3BGsTcFvd1X9EpTck5Qc53CKTNhHvswS/MNL0uej+AZ4tr+dsiMwk3KtSr
m/vGEQV8GEGzu21J89pEDvfdpWRsZvrujvjK5Glw0XD7zUICU5/ubDtChVkPmCadntJtCS6lTqPj
OvKemiw9pEr+DGZ6+yKoCOStoaRJqMjkmp2zynoh86tYs7xmKNC8/Pp/0tTzmbBQgoBADGAVjliY
WlMf5jESll8vv9QYSBOGBQLfxBI6QWPU2VnJFAqV0pmOg4VPWlOwJvRTqMMqPP7wCYjEWX/r1+//
eukn/PPK8J9566x8M77RczBVjD6tHvQi//TrlyCFYcoIxmO2qtpSiXAIFP1eFlDoO+4ZDOJztafq
3C11QHxW0uNB5gVNIQKQzCF5F+gMCFc9nJlw6z9eXgrFh/ZXAm5lkMrVabXPBnf545eCwBq3/6ul
/v/SUgfCt/8k3P2Llvqq1mmfvleoe/8QZ68SZeuPn/ovMbX/Lx+9csClgrl/1VP/t5w6kP8ykTPz
F7pp6w+l9X/Jqe1/ofgVMJPAN3u4XL3/llML/sAAyRq5liJAbR1Y/xM5NUJidMR/0lMjOLOlsKXl
eOizgYHJf9cZp3M3avxK3alyCCpKkz44+N381C4MfGZ2n65wjV2VcLefu4lQtnLciwIFB0wWEw/j
dZKLPQQpi+1DfuWjSDlU7fWktHPfReUzFypF22iFNWIs9rfkTCjlQ2RuWpsSKjmVFrscSeXI2Pvs
iu61kG257zsxbFM8+aHuWLZ23/zbPmnzg9fBtyKFilL3Oz6qZV9luIS5Z2IyR+A0OatfPfKulgDL
xwR+1m9K7gAtIFxfQ36Fj4PwmzfRlu8tsSFHV3ZPXdsrykQ+a22qgNaIwZW0BJQDB3M0I1IsI/pT
eYN50miuCh7QO0/bLLWAvtF8KBr24r0p+QO6Zj5PLaRQhBXkvUztdLF8tI71uQn88bab+yOrdZOw
NtvYpQM3BndCD/OaWCB1As9YXV0Y2nwWRPu8ZltZMvndAk2Ow5jeKJButy8tZiEVE2TYdP5y1Ci5
IUASwejLtzl37OOfzuj/IEW3/nqCSIkE3eEs4ZxjgPXvJ0g2+91QD01zgtHyZCpr2P56Kfw1PdMF
4hXPGoFFoW9N0OIbWZDlnnr/92D+/XvBRPDbuSphcJi2lCaxRpb5myZeGBZD/5wsvNHo6Jab6hWE
meyOsFHuYlE+G0H1mcrin47Aegn8+yUiPUR+HpmADr4I+7cjsGjXIp3GLU69AeyjzZnIPP/qZZKs
2yklusNsZGmYrTbupoMGb/RjdYhGdeZjuCfmsy9/fxwERou/vCMZeKYFp4R7gYlH48/mgMwU/VhW
fXGSCQcC/bDE3KfAW43qMNW1vTE0UnmXETa0tvwyVji/QW7xTFlQJNvwdFHdfg5TE2xdd7EOQV0c
fv1RboRM2hYCyUP2+Pdv2l7f1O+H0cEC4kvLl67n//btxVwBKdUTbzroln3az0eV+UjmBzx3XebC
K/ScNLTH9tW1mCe1MddhGrFwk8CDGfX9bLFlo+1RlA1Gfe/SKCM0fi4ie9dOgvKdACGGu9uizT5A
piKNEITmwLHtebTOH4HGPI1QH5lr+nMyJoUhADKAk4gHKle1Q7309A+feD0xfvvEgcdUEPmuGUhL
/vaJpzwuEHGYKY6T8WQb1H9dm9K7jM8JrmW4Yz7YDQQzppDZGR2TuTVIBt8UiwuYYu3eoVPQLg4l
8z3GTSaQxBQnYIoPA29f8DSwm6O9vtERU2m34SYQNMhaqyJ6x5zGQEq3BNrllgkzS7+34L6PncF6
oDarXRt52zSWiKmif7peeDj99rEdE46PJ00v4NX77XoprN5DY2sjp++CpzrQI4cc6l1UfBjkZB3a
L4LRw0pAhZqoq0PGnIg+d14fUwT3SIoRQCgWhABsHXnzD1/Jf3pvQPsFDiLfl/J3+1DXBoWtOqT+
7Xw0u9w7E2/2vWZLEra9+9QYdLSL4UDI425OrIBDN4qmI6bjsUlf3o7DzqAr2DRavPVe8kHMcL5T
yPk4LftQD62/BRiS0Ux1X+AlQI6JpyWYz0518X3nro2t7mgIIrxqRGUhk++7HilJaJBC2mDkOCNp
eUtl5F7//ce2/noLc1BNWFYAIjvwGEn/+w2DGe+YxoRCnRY3Ym1ZZHfwo4MtfqZ2i7PhHhhkSEwB
OA86jIh/WLDcISlLHrJSlseK+LXNP7yl354rMnB4G1SjJqWMY5nyt7ckU4NAgCRITwnsmE0BF9FM
XFLmyupEOqE8JcrPj/FAgHXgO6HyuhtgsQY9m/VP72S9DP90mf56J47FLkH6nikd67fzNWPtanQG
l6lKI3I7f/YJXrLV17JPsxEnNvchckTi88LwkQYyrOukOaqymc7zWLhbW3nPhQ/uBM6eu3eEs6td
8Q/v0V5tbX95j+BpA5cnH3eT9Wj+yfam3QKZfj1xK+mdm0BZwbkzcmZG9YtBxMcbor0lNsuLR7Dr
sUk+vGGBrjkK88ZJS+jFEvpQD1gQCpETZI+ThVilg2qe+eWdMAoQnikb7DqQWH6J1LtkwnjWOmm3
9Sz662Ki2vM79ghe849H/7fHwnr0rcDnmW65nnDN36/IYbZygLcqPZlyJusFUH3SDvMl9f04VJBN
Wc8g1QP+slEW4aY1hCF2lTMD3L5msOiN57E6kv1k/MM14/xWbaxvTHiSA2779Omm/9sJCvxgqJfI
S09jBmJMMZfsszrjWT8/OSbiminD9wF/58EH5bAeQAIMeN1LBIWCUcmCN2/TsdMN+wk9rgMuqW7A
9EsxA2qBWbAwx3e9sbg1WaXsvQGH3ZD6FvhH95iijnqy1zGNXjLjHcghbf/Qs8BWP+FqkAWzWCCp
pb4apUAH5ZSkStbJfq4ZWCEkYwwnEjDA9dhdJb76GWG2uuRa31QiZ+A+8D2qHDJCo979JbuexJlD
jfI9KY4BhmXyxkkQzKH4qhpNQpRGJYmemXH/9zcB7z/cBFBe0R6BX+cx7v7m5qRcBQUB7+EoKT+O
44DirMUwvmBPxw/muHd2OdxHgQsoKfo/hJ1Hc+NAl2V/ESKQ8NjSO3lfG4RMFbzLBBLm1/cBa2b6
61r0LIpRkkiKIgHky/fuPZfUjpZJ6w57YbPzBCJdEVt7xt3gx/LRPfpgDd2kZFhPLOAEeesIluV3
bTskCTjxW1QQIM35HKzjULobizITG+eQHoMOTlyURyFtKlBsWjofTfSM6Q/ZvnWpCZfYyTl8z+KE
UGxJ7juBfRG0CqjXs4IkmFjofQ2wxhFChbgZzwPdMCZUfwbldxt3AL8QO7idPBP91ID2wuJc/kwU
XZcC0rUM2C/YPqYMFcaHLmfDnxo0duJIMkZsu4MI6nnVeAbpKehfYZtZDxVUDV4xEXuy3s0G0QoO
9OugccO/W/+/3uD7vxeY/zSiin/WS06CwOT4N9m5Uat6/35AZlh1NZyP9GikXY/nU93lUWXSXCUZ
fhIEe7mkjwJCQc3BLNccq2fQ5/nKD+qHxBV0zn2LeUddrO3cUSumF932fz+Erlfn/3llBCHH6en7
VsDtv5uC1LA4iAxFD3ephdtBP5VRHG9rk7UdwdGKKEAQSinem6ied4Wk/onbmkxaymSfnFPSpOOD
MxMX6c9swP4/r45+wT/X7cD0/YC8HdfFBb14s//zuj0FylXOiFA1kJazh65DfGKPmJTAOYDhDTGH
jK4JfO4mcAzpEk0BGz+zVn8XvYSp9f/+guy/O/p/3jAbpYyJs9K0eWn/VKWFbDB6tVZ0GO3C2ri2
yh8hRtEfDAAEVsY7P9ohCq9g66PWLpvfYWE1n3b9QQMRBrdty++evqJhJOVhmMGiOPVvypn+HPnE
+KaIGHdJat+TWDRuh6QlVpnL4rog4Q65GcI/Tacbw/9JJ91W52N8L33iA5B8N0c+yhuiFH7qps5u
vAzIm+rm+8hipq1ijLSgCNNdEsfBeg6JbvVk+gViPbmMLuqQvJZ6G2ZUwW7onezMv++pMACu8jo1
8zTlBN/mRKuPUYJsTo49hgfyLs99wVOhBCbmEk0mYSHxY+jNpGMkLP4EwdIdjMoUBk5EQno9j8T+
qj983PAZmH7tMPb82LLB9VRI/qiSgdoic6uwJB1M2yTKJHDPxMyLDcHJ2bMVfPBmJzd2NTxGJshL
f0BxGXfwoT020CxygUD0j+U3KmJwiTSPe8W8LATlkO69GPQHhK4zC+ovA97pgz0iRfJpSbjzBPQQ
Ot6JtGPQvhN9VFETfCGM8ZwW4HGGtKSeLQG0ztr5KOl5U+ulwOX9TYOS7gZLynguUbmuWlbfA2B1
Vqwell8Ib2dfy8h7ny3mgtZeJnqCXGj9wfltPfZF9unP00AfaDL2AQ5mZh3LGuIFe0bkzuadiyCh
ZkZ4g7D4qIYuuoWFhtarohWbjQOfZKB3VphZ6CbA+cok6hgXkDs+dmO7dmiK3jdWiTHBqQ6RhbqM
3Q2ZIhZn9Vz1xhFmFtgNI0LEWfuvsWAsOzUgPIcRqY9nI881GcciKvgIOtiNGdzj05SG6BgHMD0O
wjjckPmFon8xmBL1UdJLf2bbXO48RiI8ckFrGHWwIy8AdldVd0dPDj8DUMV9bHiA1F2Cgh38vxuF
ApLmxY3jKkAqPtLDEd9+OA0vzozRg6Iq3nhzvyEHqlsp+nNQKNH9F413JsGettCgMCwqf2858sbM
igRRChQNK8t3vVcZG0FMBmIbhnJOU44HL3UeLFt3O78aqVN7ZkFzjfcqWzh9RVTGp7GEZdcvv8Lz
L35Rmw9mK84JEVZRx8DsWnTLKsJdRlRqK0pEjB5mR4jJe7Y41rEumnITSbGNDcRIjXSpEf3e2koy
TECv5ktCd/EWCbD1SqGVznWY3pMJ7S4Y1u5gB681468HKeBHwXrCiF+b+iYUE5CuiBMysV6IVRtf
rWXo5Sg0TRYFEyJm4tlGHUNp8tQ+j+LogvSD/ViA5tNu2deOT7qavBtqoIZsL0Sz7oxhwLkjJyG+
MctvbWL6mZ0IVl8eMkheXnSqwjtRIORJaqSvCtENmRvw0HJ7TtY6idtNmGA+arDK2El8a03f0Go3
EwqQm1zPxElkNaBuh3Ee3Hb3YuLbZzMo4n0K99PBK5fgVrnoEcOSabCUhyZ6OcW8BI/qRYvxJvKG
bkv0vPlgkFAmlj8cm9qwJ4xBbp2sH18hNObI/eaFyH6hfjQOuHrkHfhk4HWMit6Sbn5FehCiVwsF
CUlQ93BAHHFIuHuIbPZr4+PYMepEn7XNLpfVME3yYs1ptWuUW108m7wvWM/OW2XF3sa2s+o8WQgU
a0OZH23kAJzCW6QQRO7ZuvM+BfQnBBOrNGeQJwQoJDEG3/UAvqyKSbLHmYpK0PMfJRyKJ8/ALyKn
zDoLN/sFg4OJJqcrpeTtBKufQoOtfzu/O5JLT9uj0i0Qvsjod6npGrBr/LHgJe1a1+6PtjL0HYZY
3sIyfNA5EQaBj7SUbTY7nCo+9OEoNtXk4CmtDq6fPJfDKO/Muu42Dm409uN4pvLhxo/gqoniKAaM
tSHW7toUzRFXB+JcKGG3tEneBYVM6XbqNCRpclNWxRkYwH4u2gc34Ryspc3wO3RHrvWKcOJMqVMx
oKRM+70th8+qdl47dNw3edZYGy39dod85ZSSGN/QGb+9PuuocCeagKy2+TjILc6PZOeIX2B/uFYN
brVOChO3KMk1ujKbm1khf74iSbB3kRlRnhorPOEs4BDHn7IKBHlKTXKeswzk3BSQ6a1AfgiQzl2v
n2TpZbsitqGYhTD5J5GhZqs95IhS3CW0w/0+6NdMKYrTMMM9S20yyEVYm4cY8wB+k2FrDOBjAw+f
S+EVZ7K18GTTdI1qB/9D1U43Qy1fQIJQQ9tQoPpP0jlxBhGLvpJBfksiR7/KJB9wClNlKIFZ0oOS
gJh8zDxFhn+kyu5q6V4qz8suQ1IuUXcDQ1WbUT6WGFY1FsG2rO2nhJGyI86wC7fIH+QxM+rtUJXB
RWloJ7Z/cNpFyjcXxyKx3ufQJ73MJ9IxT07w8dqtKCkBcQdmGH5r4H923x3CKj83wXOYsHsIp+5U
GkpAYGO5NU2P7LAMJhJbUH+rG40yrezl2fQWzaMkNDOxyIyYGvuAbSleDbkvUFYHL3hAEX4SRQIS
7jSXNLn6rIE5jLIrzqPpPA9K7g2dbc0c3ZjOXI99TL+uSTy7K5wqxIWFq1+j4Tez+3w2HgtHJlsg
xwi6sZNvSE9YN74GzK9cZLHjjJUvm48OKJu9zwxnxTQF2FQJhliYAwHLmXwN0uHXYEAb98YY/y8t
YrDcQeQ+kXOPvzbKj5wFkLVDKkNXRi/E7Uhm0ZXvE2jAfa3YERer3AZB+pT2tBk55RSLLlEwE5Jt
xjrz3gao7uXdp4mYeWQlHqfyjgCdecXOj7YTHlejaHdTgFdmBO0wKe81HqARIxl06ZlFD34bnvIS
Ab/XkRgZYb1ZTWO867vm1gbwD2lSxjspnHXmuE+U1MjyvOHS49iMsU7vJj33tGGKr2kbVf1XE0NE
QeGC0c3+iH18RGNUHAInf5a0Rlam0b/3Ax4dzTJwHFBYrDT4cErihY8yEZJgRJRtVn6WZpNuytkH
Qg5awpyzlstbFUKS7qMtUwH3YFsmsVtQUshnWmlTb5q3Ac0/6ynRg03B0pzG1jN8egvz6DaP+3Tj
2KCcRe7Y69EviTZsp59msKEZFB4OiOY1GyQI21EhPDeynUGQKzP2bgcXZ1sE5kcKLqMlyXO7kNKz
FMA+HdYG0nhNvOB4wbBugPs33p1uQYpMn+zt0Xy0wT5RbLeL8RhUFlrTHOkRNmS5imz1krCBo6zw
4ekGO61B1RG79CU87HweIRwTixwNmORGV7TsMm+f2diiVJuUW5mFpyqEs0zAWjrH8yobjTvgzSHi
XwjIEAL8Ml3nqEFWDL3d9Vji/ydqp9MdCrElIi2f4eECNtUrVq87O96PABcmmRNE6oCZRB24NIPC
hlCrvrlpJxDfHTJNaRTfFpJ6gkMmj4zbasIxL0ySZ6ncyJKRHcs1GN4k+soDeDx++dR48oBA/6Wj
37CaaWtsQL0SeIGoI4djUZVEBcdc+ELaMquo4HRBPP6dd9amHCp6E6izOzRF9BLFxsaArnCSHL08
Fptfqi6rhzIIDwmXgo2XY7TNlm6gqS29BwD31EiAp1PkyhtGgJwS7Whspln+ojhiydYuKYxJ+ELQ
HEunqPaAXzBCLTdkrFVM+CNk0sCBEOjy5fUH17tcv/x7cw0M92mervT1v0NEvFvgfl7v5/0NG18e
DI/v/97n+sCpNdPlKnS+fvX3jji+wl04mpe/X/7Hr1qeesiDGA5rEkUEtmKkqAfoo23JR/E/n9nq
GgtK9fJL/8/TEk6/oRFfARnhm9fXef3f30f+vdN/PEscWk84dJALwytGnrO8H+SeoG2JMzxMy2u5
Pvyf1/cfT/nPff554/59a/4+z/K0cV+9hIpm1AT81WW77nRmeXSV0ndMhQ86Qx0w+ONnWADC0XG/
H7HhIlJP5pMh4QROms4+2lkkcFzRdhmGUPy8eri3Awr8rBzey6TfJXlKHCrBVYS/HFXjmhhfdtIB
dCq75HXoyBjqUJVvTeD7pIORaiVG/QYzPrzxIRu05hBhZUkqljYHQESJMLDKG7UStoZBnEtKK6Mk
2Cs5qaCpLjWzd89vLl5Qlvd2eBy9IEflyxaMDQhhxgkiRc8y/6gkjB8z80sOSOKsPA0IoiAmMgqd
cRcciYKlIBnnT5kWD/mYbNGTrYXZjCsPYXNLt29jB1xNCUMikSsbjoWAFiIHEwCZ/SCnZQ4RwegJ
xksHjqFJC/NQ69lfQ1tlKxV0/R6q1D5xPIScBb7pCRQu0YBb5SBlC4x7lMjthr96U9m6WA0N0Qqh
fYhdw3iMt5Id2zquF+C8gV22xYe+VZHBdLNH2e7gsTGfUlrdGzn734HurXVnh6jNoWZ6A8RWmuW+
9VNQs1k270aHM024DXxHQkoYuXU3CCfstW8ZKezJXgIWTal7NN7O0rgtxza8M4IjZOUb+hqfptCQ
TXsiaJFPlYp9UDK408rvXoB8k3IbEi0qeffscPogve0e7WC3l5mgk1uCJx66fkOpKKGGAOWtu/yh
wV4ADZyQrTGa7okIcfmT4jOwnp325O1QuWR3R2R+SvvN0ni5yEpITgRU1rxa2ul2psgtscq7ANti
3N76ZgRSYbLJYuKoR0wYtPuodMZTrFCHz1PGY0MoAXRf02aM1vZEXhRStnUwG+lhBgGXVC2THM/p
T3kxrQS9h0gMwb6SDWaoSR6DnpZHwiRzwsjsV/jZyp41cDL6JSICPMG1XvQMTyOVF2pTILLeuHOc
HhqR/gCVqXalaf9EU5bsx2lBj3RecJugoRKaV4zOBBuFD7V06pt7/jRFkiT5CcyVCdjCaJoSmVog
cDEifIBW2ot15rr9oU+yLdL5qkFXGRloqMHeH0U64t3gwAraOHvyxx/HVOaRByUwUUHllIv3pvZ+
aZxPZ4nyeH5CNUhQLBpbndrqZgrWjU7ldkaMi1p4/nQdKskqHe6KKnrOY+eHKZIjfcAV/oKrMk5R
0vEiyyI6aD8wAH2Q59XECMvDyLXR8IdEL+b1+0hQ6T5YnOvotaHSQVK1M/xQdI5AP+T5JRL1NpFM
BMD7sxDLkCtXK8+WUyOCnr8Ck9ZZJbZ2iYhB4reAB++/gVRBGIhvknXTeVYqf1jGA1M/jKzaXrqz
U/Wcq/jiul+4yiO6psa9nNG1JCUQDn8hfhQTDkPTHOETxfoOmta0LmB58dE24tC27i/gYFw0HBAN
woVS5iPzX1uQbLd2071DVYGtLJBIQrg2yQChZH7CTbdP//RRLNZYEk+6D9XW88UfDkCir8aCGoIU
beEjuqPOR8HuIOg3fJLfbAt3+TwdItviAESKkpDFiIshJDAcFU07CdpzVlFuiy9qjLGL0zMOqNPs
FdhxYTmPy/A5tuRjWGWEXfR4Sl3g8Xn6GppLFmDVnDBjZvs0Ezf4IPZ6hpHkhHRRHYIipvSZ+ES5
ZqYYb/wW8XtgOOVeQp8Ztl4NLBaZ0ky+qVUTLmX7277UzxltC7vN/pRG8BBgJll1kTPCuHC26aMq
23ZXtIpzZCoeypwsS9cytwwLbF/8dLZN9BQ86jJu38IJD1+2eNT6oXxuZiyjWYkhAv4aAq2IlKNx
bhYcSEFO3Uw9Y2MpcWgmCIISBb8mn1R9j2ItvjHM29TEJ94ophP28Bkhm8CsK6Al9hOj6zl+zXLn
t9VORJQsrad59hBnUlIANPIf7S7Z+fbaHHHTuK1vXxRnQCKNLwW/kJiMd0NWbFiw7d7ormtXrvvq
i/5ktpCEzHaNbV9z8ZuOsTLuzTZt94FATZ8vbvDZhyzmMztLIiIXjYp894Um2Jrlh0eh13ZQCa3e
p4THkbgZRu8ZVshBRNADFGdoPsMv8gwyOVNCvZJwYD9bMietM9i4md54BYLhtI8+E2LIV7ndaYAb
S9qV+6ungbsLO5LzJn9PU/RdkwR5JoDvtwdbEGdcsp5rNolpFK5VA617HugLBylHZhK6kLoswM4I
8ppDScJvxX4jANq8G3pV7bR/wkyMXhwt8YYyvw2AKuRpPhFGB/VCDDXUqLZ7tLwlhcEpnlW/M5Zs
SpurJ1tVlO6Flscis8RZJssWTynr1NXdcxOyrw8Ac637xkVj72lznzpU/CxVJ1MBtsrSif2gJLs8
q/yNYeri4HbxnwgdO0IVf08pwmV5YLI9KwgYcbdYN+kmrpYO1eBEJZwSFk4zmc5jVh7qWB+bikgI
rNRcOD1cJpsqR4gHjeMFlTaZn9aIjSYd7y1nArmgaQrbuLhrk24el+8BczjEynztxzbq3gQb2Vgf
pBd2W7dEqZ0jtNbLSUqkQrHlN+JEgfgVxin9tnLlBPGBVMOSN5ag615gdggm3BTAgwiec+mA0KyQ
jGFgwfTDpY1/V2nhbGbpB9vMarBdBPljhs5/35OEssHpNBN98UNfvGiB1SGzaDB2FOkbNLO3nuww
mgSK4ki0Z2MxggM8j2aXGgiRvosJ5Q73EwYawz9zEv24NTbFIcnt01SRStDa1q0xlFD545ZLg7be
Y0HSwSnGwnVgt0OjTjW/SjWOW6smHDt0s9vW946SMJYV1fywUz5gPa+1d0F26BqdnTZs3DBBlyb0
AVzVU1KGh8mcHsdoj3rO2Cop914mNdsZfJvpL6xtGJq2KRlhZOb2S6QRI6Eu1Btp9826aJzXNhzw
26rXNmGc3SbeG65pa2fMd70TLWGG3Y2ZUJI4ZQejPzybsX2PyYl3YPABjiV3ED/cNQP324x8ZE72
NgJ6SL9Tqbeo95aYKh+fMIB3riQkKLAf4xjBrdCN85Z0i56tdaVPggzhsXtmTpCtCbAoMWlnj7O4
72S5SDZRPLUAcVfOFG1wZtarHpPrbMgL+kBnq0dNyRXilXa99jYym+TGLYfHXmh6nzX9SCbvwrjD
ZfBUKq87Xa04tG5pSlekOGyzhm7K32/2mvG6RBxk+TWDJdCdq9IwGpbYxn6JLWZUfWwYK6UyUsYG
bGMdubmb3qmBv4KGyQ5e4m/rOTRP1xs/Nkbkd5ROWYeZZLnxorneJP4SDNSb/clfbjCynPzZtA8A
qiC+9vDNamybMLms01AYFIsdIORuUOl58F6gbjMnMIr5A3XulmwD/yDycDw1o0SBZteXaKEGX2+M
BSd8/R/LFeh+GkLr6/dgBbljm51yK5OnDuf7KV3+h8eFIaoYYuLqwVQ5ampP8Obb03D9C//7a7sv
fXxsMGbxctr92e0JadFNZ9P56eqTt9ARq5T9AyYDDDArggberLyIkMNvp6zB0rD8zoqUZX72/359
SvdNgdeAo+gNJ1rWWQk9fYalNRPc3OPHUR8MmlHQLz+/3mkcUbyNFrS32SbCa90pA/hPvkBxKnft
New/Yp/cykJIxugVYVzSoRshNch1I3Ex96TVumpJr4AJ1q8rU3c4XykrOAIwBpjLDWkTuDtvYVPX
p9IBc7CaQc6kTZQew8if9rSDDn9/uOzf+SAZFI5fc2BDV8zgAp/azo6vMFkJYt5/GJf95/UmY6nY
jLStVtaCeZ1SqMbk5WxQ+95mXokGtemyDVUccKIYGOy43GAyRDLDuJzIkQzPczdZJ4gDejUYgfUB
IrU7Bml+QMsNcyCPP1uPuDK74vjtunLXT5jCrjf0szei9ymVhxYMPzA7Ohowva4/vP6vWL6UQcMk
pQuxQPUMPRMD/Ke99NZ8Pb6SIs0op4VKtXRwrKShuHypPXuilQbpKJ8+uAJiRV3yuRHRaOKzmPYj
FwDUCNfiT1zzbQKOH4qA2A/zFbAO08xI0+U1X2f2tSskq/fWaL8JS7y6OlXrDnoHFLjHKNW7aR5B
IFn9kZr4dx1TN/+K3f4dypiLqo+ndqvqzjeGBxSYrwpOG3Kdl9GjAvH1J1ZhfrcgysFov3zH+UR8
+TBKj81mY47kUSEVCyoSs3OuSQMtc8vCFAzVQLOj5Px1oKVowrpPXJVq6B/TBfMzm7rlW/99o+hH
MXTok2NFVuH1+4XftnsjY8++/Oyfu6bFcvBdn/L6Y7Pv/K0cnbd/7qdDjb7++s3r/WblEmXeOjd1
TpIzclxIYhOhHowa/uDduSGsgFZ7mL7D9SE2m25TSZrhi08FsPLLsCME3NwExrnMouAsewPZaQGj
BQ7GmrngA2FDdxHsE0QWMF5au8MZzAdSAqRLdfRIoDpjHNcgejJkD4sB1CUejOkSow2dAlwbu8Z/
4pQT5h/iDbq7BmZSNQ5bt5Y3govHxcO1PKTFJsiTzRTq7BFoRUZFT3FT1Xl2gmt8HlU53rrAoddy
6d3FBbHLRtN9tcg89zWST0xYBxoJFv6r9pltv09N1+5dF76W25k7C43ypkyreev14klk7YhdP6bo
Jj3aD6gxJpbrve3d2hKGZtKq+xGuaqvIXUwi6yjdBLpWAFgxIws4YctCqYjiOkFkvqcTyV6/E398
+OinHLaTypkkZXb2TrYlLRpn3vqs+dPwZopAn+DrfIq06HaW532rIrjxPfWAKene6+Ifx63MM+js
TRyDcEr0y5BbezNXLsY3/Jgmxe+k9p0b6CPb2ZdSBuTX1gzqSKr7qVXw2lp2vGuXQYCq/VvOjpc0
TNAbiLhblXawC7oEW+3wztWeP7E+OrbFXiJJngFC3/suIifm/XMB0anMOc+6oSFLqR2Yucz9HsnX
b+OHfdZwyQLvWXgxoMIUXD3eiWccJ93JdaaZLKeCyMHY/9PUAxiOGeOeQrYm7RNzzDI00AVLUBb5
/OSwWSldS+xF+WZ7zrdfQTpdIN1r5mrTdtFCd0xjR5/XY0fpoqWCctszROqx7u5TWd7T6qXKZXNu
J9vBsA696i/VONc71wALZTh67ZjpvWGLX76d3A+xvs8QA7gFG8rBSQA6RTBih7CldU18nGFucYuz
09yS4XKeGhz3NsOrHCWJ5fbsk63xORYMgSuZ/Bj2bNFdMM5Vi8sr6G/GcvxwcK+uEnu4h3X/QHzf
LUkDj+ag35JCv1dJgvl5PGT07N2MHMlsKn8FPvozyDAr2+C0cIb6UlfVJ58+gSxO/ABA7Jtai4zu
KjlaU37hQm8yV/rxVH3pveH3KJzfPSN5LtCfY4GgTbkAAdP+fq5KiVdSARz2rItfTl+lCv5g+6Qg
djHNSJOzU9zb6gcNzJcW3i/rGfZURnuHC+Xc1t8TWYurMfk9BjnNM8B+a0gSt0lpf+Tz0gqwmFko
/TqF1sieKEMsQK6QJKBhasGhIXD/4LgkKtr0abLX9u0Um69d4CWbDJ0wfXhz1y7Pg14EsLDA2DqN
BL4E8kkEuB4U00RaJyWhf0D70OosMkAiXDxofGZlMbvFL1BY88X2bYb0vPBcAToBRvCctV2zr+aK
UX97TvruoyvMitH/WxrkOR5ssSKVlmafjqCUgfPKJXEohnuXjHa7FxUZ1wahPSMaclEN4WYQ462t
cYciMMhIt9pr2V68kcEGm+u7JLZY1UFFYxtyWkK6QC/F7qWb6F2RnoaN1oV5HyVHk4BWj5kUrTXn
ezCR4ViEtkyBSDZW3FP7mv1zoLLHQQ2rJapxbBaKK4GOlUHrFycPVysOQEBhtP/K9mDI4MBZuuiE
j9mgHnrb+IzC4JF3mOyFkbVd308xl56yIY4INi04cqPv7sCan+rYPdQWna/B2tbl8EqDyfbNP4if
qz5kQuDnj8SEPelufmsGuGGhKAghLi8gHvuVwcejXfSPggaWSL8RhuSF/WDnWFT8LvwSrkl4kQYk
mwz2TqUmihpXr5sqVfvKrlG5KqQknzFaulWoo1/zYOqt4HUUnJWJce8CxclNIMMt88re/qI1cZ5d
fEpO1HyDU3xz6OtkjfLYZfxuemRo0ouYXfkugH31mqTeC1MLmmg9HWSwi7+7mlQRLYIHeAj7vv2I
zAivsG/emqVxkwnc0Wn4OsaMQpkUIogDm+fOFA3VqyFZbeuw+Y6TjFYgwe4GhqCdDiKxUzT211PI
9tRR7wyTnPWQBc0BqwI2L63RtVkm1cM4HS1L/0Qd+5e8n++lB5ktSkpzg2yGZnn1x6QtyuKqH2Dr
cFKiJpiyFjts8jyrbyPFdtTnkqOl685CkyrH5J7+UflUSoFxrEXUVicEE+D+XmfQXabYT2/SUL7F
FThoEAjgi+mmrpglfwmGAgfcT6B7S8DOCdcSx2AQgTCh3Bg43TazwfuZQU5DDUoLdLbsSz3TZzV9
wNw6MW/DRUZvNhHBUe5tMHrOUztBDslR6tXIKwRqPCIpMuYU3pa/Et3P0l6C4vUdUdSc21nxFg94
Rfpo2M993B5sNmJbPyfwCwyYgCCNfL0mpXBNOI1g/Kz+5IKQ3RDZE4kpXF8tq9n4aBlXs0RaRfhM
d0oh/u3GoGkB/IfPUVA0T12W00JxlN5TbqbbsAcC5nZ5eiYH9qFlnncJnc6/eGlr7fCWJAjF3Poi
yrDZxMK6Ca3iK9b+fInwURxHZmJD6LeXfrkJ6rTbjoKPF++ed7IW38k0Fud6pEVOEnsFDZANYp4v
naUlBkAWfbhbbJhTUYoD/TMS7VDPXW8CwqkMq9yUrRvuc9efTqmy0QTR1o+9AXhWzyIqHPBFQ67o
j7GU3F5vxIRyzwhRmjvzfcDgHqzDsLgSEX0CkwsvC8FqV3gjzsIMzJdG9Wu1tXMZWQzxk/eQL+oR
1l2vzCdqVf3kY5Q256fAJcasMF1SbvvaIjGE6ZcuB/ncibHc4YqgSswyax9kHHJx5xoPdv0S9zXc
gOULLxbTTiwz/NoAE+S4EJ4sTq+NY6HozhXhlsmcsK56VDONCWoh7Hh7PKtyLomufiunS/e2Jb1L
MeOsEjI9eEzo1l6rZtLqEP8QUXcb+iOyuZ6IBi/HFlHQCV47/uBs4Qh3ewsC/6rLIIMOGu/+FBoM
18uOZyNt05lrpvyTSc+lC2/HYD/YzfTEs2ysrIMu3DLpzkAEOVrUyPA0KSuDx3PuoWGJSzyxxIGv
R8xoGWQO5KOBM4+IWiMBEzH15iHS9tEIsRgllBNFJrJzP2oWLNjpYfvYzTbJhqmAvkfPHBMdQ4zZ
gPPv9psgoXb3epR3yGO6DaeZwyU1OhhjNnOQthOC0W3XsjKligfbZrzzeMv2jUcj3mjoKyrVBZtB
o75APICJ0jlFKYJKZStqRQJFC+ceytVR0PijgiJX2rBeA5O9x9XQ2zdOujZjBaGInR8QHfx5LKBb
ItG2wonJfB/kTTy2/k2SjQWR1fKumZ3LrECuj778yLXxEzrDkoINbDJe5C01WFdV8kag12HrGuXn
osJ8TBFYrogNJQqk/3Km6XbWFYBJDYoqBLdTq5isJmo4u2bZrDC1pL6xdWWcboNyihe2w588GuSh
o5uHxGm89bPovPybXVbfzAcn2IbtW4JIjLFmIgcAQpH13EzpdBcMJMprrv82rKtxSj5gIzzWyliN
Io4QsuQovCaSCVLKFIfZGTAnLtUOacEbBFBrcA6wYLt+IYTFX0UGVyW0J1oDUz3fZOl3UbkhyUkV
DVRPwW+WUwNLGxlmGmFCMzz3Jq/ahQSGJTsOaYLJ/ETjFYCgnUFcgXvMFdRkRua94ZLJyM4b3tuI
8iPp+0MVs2Gbh+wSZqBgdemcp7FfLNOwCUNKJk+ASolzO6aa6ZKDPbKzzkoTOyShpFY7RCfbKzgr
zaJ7BGd9yJyfKA8TanAU1yOj1XOUJfe9q41jxEy6iwXZGsQHHqtEnFU2BhuyKhFgFbrclvQIl2Pc
3PY2reE5zNvz1IldW7FgTGNwTPpGHk3MV5nrMOzR80MhivukLb0DSUCwiXyRXiq3MYDs+3eshy/m
2HxwCsH7M9B6BrMMj76IYffSybOs+tViCrX3+u6ryrLh1LvpI6rixW0yXqYMtmGfBuyCqS9UNbxK
AmFmjzDciZnH6NGc9YhcSSDhrr2MCck8/2q17GkruhdlYh9wGnZURJugSwLSg5UyO3F8pfTymnsX
6OtIvgkBDQ3u88o59jNSmviharSDf9w9B0uWKqJlphLuW4EiwnZ1gMNEY+iunC8xC2NX5QE9dCYS
23RsNlHYfV2t8dd3rKxIGM/TuwRjUqSwhc4vjXswwQOumsA/K97aTSVrYm0dSkSiR2NykgyCLAXu
z9RnHi5pUgQOGTWh+6AJVFlfLRRXs585kHvucYCvI3fsV77rzgcXRf9t4zxe7yU7iUIzxNMKpgCx
d0UNohOFAippQz50ojDdDiGCFez9wQv/i70z241cybLsFzHBwTi9OumzXJJrCEXohZBCCs6DGWd+
fS36TSSybxa60ajXeojAzUhJ7nKSZsfO2XvtPTYMqoLMI2alrUNfwkIRVXZxdeYm0kE4kpOt5COO
u9R+a/G94AU6ubtZM/VY+1xTwDnrMzNbkgOzl3Nu5BSbuGnq/DMZY/1gODSD28XY5nb6WQlErEha
INevXntjELtxZIBblUiYIp4ACKqcO5eu2ifblfwSlCtKAAM4Jk1kepog2bF4t5oxDhJko9t6hqAX
MeD0KsxzsfuroBkXcMJ8gUIzBID5QSDK6FhYfOLook4lRqtNiwO2d9DMpsWLkBMvnWM1pmdyEM3w
2FtUXHDCB0ZZqCUj1WxbP+o3t690cw60tyU1t2UZxOTnZkP0EnczKx0zJORrnHZ7AnNGX/tjDdCo
SwkVZ1iY0OQYqBXWEHRWcIM1elfQYiQOnTbLH42GXpw5El5teLxGLrMwSZBCjCbU/2y4S23rwzVY
jyDO39cJFbUOZCs2WecT5sfIGXkW7AdtFFwk036S3CQz78prtRfQoD4Z4POvrucsRnAIu1XKxRYQ
3JI5ozDSUJm1bbh+MgwjYQ96FHftBMltQuFBg3PvIi60ysILeyP5vO0ni1yDq6rjTPi7af8G0Iai
1udbbu07ZaEJ4ksnasmpGn4mC9fOqEkRrgmfDStEKEBdVmr7gzCsau80U3nOfDBCCgNB23fTrkw4
5Hom5bxXjNqrk3TTaTTEQer6/dI67UXJvrvUzNxBKBdHN6+m41oDO8UoH8FTc3CYxa8+HsXjQBmp
T6bC8FdsNcscHvNunfAsIbO2KhzHKTtUvfOrjaHM3f7Shv49SbT4NGuNvSVP4E6Lez0K6MwNocEh
5AzE7y0ZNeSzxGdc5klPD9GCE5x19Ilh+7BfTP2psTtnx1pin60+OiNGoR6Cf9NwxD9IT777hWEG
sjWuCRjYsJu17eiwSa43lb5iHZJe/NRIigizbv38aK+d7BlnmiCsTtAE5be8m3xiLTp/v57556lz
Nwic9GPnHVxZ+Hua/CQGou8DVqiHxairI8xAEPer7NboByswTOgIPVePwoAMRsqEcT2pmcqMty0D
mK5m9MeDGENnT39mA0rQ3MXNQP14tXOCQKYYS9kSKtw9bemiNlUp99Ko3ddUMkgcKJoKJ38WnV0h
w/nGYeeFjoUA2+C0vgE8B3ZaNjOZ1YAqR+dH13iKYxDlUoy6p2rlD0VlHMiJNei2ENFeAf/kWz4I
aLbjqNBsHvbPpVpPo73L2T+FHy55+l3mEszuKW7lRk4g5VBGHEuXqT+dtQHM60OpgywZo1kedCgR
ayRMOJgCRQccQF6N1bhvhzdDw3AdUZYRuEn/m+MhEUtBV6gTrhfUtgOb6u1zcpyf2og2TRhrNCOO
odsbhqBPxhHVlj7GrwuFYEjpyl4PA8WAdJQyRN8l3AIIU4xvCHpTyDMZarXAjdUjlvDGiKJ1opGJ
q46OAs9qCt8JRGtGz4AFyzRYanLkPl039FQ9DB0Sgp8890gKIdF8TXJSbvK5mv+7tvgsK+4mhLSI
vQ0NsvNqO/eG59jofszcVniUIKn88xbUFUPvDM83cOAXgxRLVqwclndQAf2W97k/sz96x9RIfuKi
b8NqxIgGFYKyhC+qO3c/lzZH30hBoc71bx0DO90yL9QVS350Xy4za7IzXmhdz4ELDoZEjW5jx4hM
0Ae0K86eTwCri1E+cY6/12IMgi5AsdtKPrS7AVEEmn1W8nbmwJfz5UJR8mEQoVVpZp9+O19uLXVs
JNam5BSPTKKmBZfNoSacO3ftU7K0L7uoWSkXefnYuP0lZZHZaOUnIY0SGzG/TaOX2wVktRTLoYza
JLRpn5MFxHX8a03sx5Nm5OPOH7NP8mYAPlqYZYgsSs3BOhcZAgp79Ekx5Wn35gfOJMm9ZAq1Kenb
vg1DInGL1PGucIH1lngO9dFb2xn9d0pD5yAnW3/0av17mp5jvzbfaVSgeK6W5S4VTnawrUWRcu5a
oUaDqtZhm9ayPqa22V+saTiWA4c/n9TYCyxiGP4LOuua2CCfKAvcvBBSKuSbaPu5nRuQBxvpEqAS
j0VIYh1Uda36tCsDgEfB87jeIcrof3f+/Gqa1QWmwP1YgwOJ1Jpmxb6rK3Gk980hpzcY69FnHte7
x9YlixRVor6uBJOfs82yqFhEyvFI8cSJ2HtfQIe5BT5nR+Rv63rIc4LqwCWYJv1M3OilzuW1WsTP
bk6+isI5JGPFqpaBZaOrQUQCLXzIwc+S8toa6RBa6drZLyh3xfoQyYkXamsae4u9WiHL5iFugJqj
+CH3grID3y05tTPNN50V2S9Aqhfu4bZhR5xtdfOMaY7IJoJGw4yBR5+dh7OpvM9G94658HEHmkeQ
0dizuuZ31Hrcs9xcem+/TB5zcnKt8DNXfjlvKskSDXuUnDc2XwLwKGMZpLD5ZZ8OZupNvPiH9dk1
s3bZlbydSfNepo7lTulZvtG0DvohtWK/lhOTRTKsxK3s1Q9Rw8OgV7ilW1rddizua3R4m9s7VwMu
7cyZQWVrz/1AwPQwYX+jimgW/95cvcHzwkYAV7jddD6LXILXanKh2XP730BUt8clBk+JQeKioZ2m
t8j1jTEh9D1ZRnbDsgS4d4th44ez/jPPw7QZlAX4kl2lxl8bloA/asMP5lncgynkUxCuYgGDsJyK
pdqv/67PSK0oXb2wGJAKIRlSkeRKCiamMylnUR/eXmv92pYFDjzSpo5B7d6OO42rm4Fp8ST16QVH
1NqlZ9NJKkIlPKtDQ0U7pNKYljgstk3PTeHhaSocxcUr2cP6svg0S+ukcg/72MrJytLqULh0FAHQ
I7Bz+LUXP5u3c3m2PfhUyXq2LzXAsrX92244qUQl+3NCC9pNGn9faCQ/Uvn8GIDYa4rDHXc/uWdY
Bm7WXA82OzfQ2ikkvC8iok+2HMXLghLBJaDDBX7EcAdDhjZaz9K00w3yNoddXK3tCkI6AJ7Lddvk
5qjxpC97LBradpG4zyD3c8+911w5MKz+a4uxxki1K8TXGCm7z9RUAOlEdxdESuh7A1h9SLrHsxj7
H916yiqUe+4G8nHSmG3a0xmXJ+Njhrc7LJb0czR56JVw9v2Ke3VyylqJiwMDkjrESPzRWC5IShaf
lvF6P443PlI9CN7tn9vajZeORoOBgn2qDwN8fupGLtlkWc+ebLJ7dxbfRfkJxmz6yRhUn6FT2hVC
/AJNL07mI5zL+SQNleN+Fn5oE+0UIGvIHzJ6D6ASG5owjrvGkvnMwGvvmXFOUI2JGfIjdhiFkQfh
vjN4go4iK7ajP73m/ZyEvsoR4cwtI369SwOahzC4oYfqoxFdtIUVy3TnF89CE8XDj1uD0ClP+sth
aNtHg/d4zlyEbLOtjiId5U7NDy0drwXdkpdFP/zKUMC51Q4djrMfYlyDSwNPA2aEATEcq6mvdp3V
s8fGFECYG2q499Wym2T3CPYIU8ucF0+GhfKmZvnGSEM4pTD77NJygie6sgzJlK4eJ06LTwsCzh49
yV9In/9Nen+ZG/LaP74YNdOe6xSTkf+TM0gozb+Z//+DTnj5SKvv/+Y7/kkmdJx/kGpkC8cyQTtY
tg/fZPwr6N01/kHwuIfT3HVMB04A/LF/kgmF+w9he6AWXF+Hjggl419kQgG00HZdQEO6QX7aCi38
/wh6/w+uAxoXWG/8IOAwvmM4f8OvdG6ma92kQbibN/ZmrQsNZhohSmfzt3FS7/0LES7hwhZwxF70
bx/Uf4e9+BtgDRAQ1Ebb9gzIJLAZjb+9eF3ZtYTXQcD4BAUZC0d3JjwAnTt9Xcz9mNI95xt9/v/w
ZVdWzr9TfvAqDyrlZdVPMmqTEhz2HjBZMNNVb8822JPy//GSf2cf/f0X/Rv7CGs5UWoDr4goq1+u
hotudBsjo0/DLvvxf//1EDT8x8t5BvA3xDum7iLI+zttsi20Bt2ivK3M0QlxxB5qy6q5oySrPEkZ
TKqDtRLVHR+g/8zJ7eKXI6Fjrl1uGEFieEGYkWkRhF7yYINqZjI7ShIAFlXaMCws3Jqt3kNs1d8i
dzA2NZ6y3VziiaR3yYa+mbjwCM7ciuboarGxym5PuBCJYhKGUzY+RHRLqBRQwzjksKRLm4XY8KrQ
uZniBpKF6Dd2tX4UtflE/LbA4TOBhp+xnSwcP6DL3xOzm5wi1IGAa99yn81fS6dXy+OcCBD4eXKL
6PnSpyaHlSY9jOOibyNXB/NI78mgjXZw1Ec7T9x5Fus3Fuy6ml9tHRhk1RMrW9irLMgNaKZd3JEc
Ads+EQF8ZJbxm0i6ezMirNSvrG/Q/5e0ke/0IV7HuQnbtr1o9vg2mwB53Y5PlgBGkuTobOQGc/WR
zrvTEq20IBUunE8AqA0nLDh0yyAkMuLxdWrZvZpGveux5MIgY69SbTfPIOfLGoCGA0YitOqDzH8z
HP8mcULC1+dKmFghHZMfZcZ5E3heGRjVcq2Net+MxbxV/Rht+dgOmpx/VtrJQaMEXnFhFN3QQihw
2qbGSrlPt0LU7y5t5SxlEtjP3/kyvSYOBt4YwZCaXmdiTciua8g2RVyau8s3FurXuPmqyvajb2XB
HH2trrJWw00WzHlWbt2xeY+wP2quszMrxoOWM7zaTfmtj/WaXFqE688prelVn+2HuX50JJV13gpO
lKTiNjYNMKofxulPOMUaQAk4rSuNL6nrrTBbMPAkA+HXGsNea5j5roO2wqLFU7Z8ah6O8dHBdIXs
dXMkkAEnei2+NQAue1TmgSCvfJNrwFBIDnaz9E+71odly8Qn0bq73DJwjVkAGsxC/aT/iKq7br/8
GvGllrgTwcyEoeV8tbZY33pBrlERc8+ZixOQZo8qvYbp6vFGpIC2tFRLGegDqlc9My8FRiP0gXmQ
SN6z21ZX31BPIIcobgzjrs58XHga7S5LR+FaaMkRBcUWAS9NV8n9I3Oo6AkBokRhUSKBdExyqbhl
+IZBErjGhfY9Fh0ZfcDQeeRnASPrWOMjPowRwGbD1IBX70IjGS/U2lc4An/dvtWaahIhPyFDBU61
V1whn5CeFLfLphPw4XHFriGd2NM1A2nzkoPysxcsKE5+XO8bAn5f8nK8n02b5L+iezekEwdQB7Z1
zcReuD54A58YlsHE1jshHQem+F1ouNrnRD8MPTrzcTm7ppsdSXOl+W6RTZ2rR5RrEDT69gLQ4VWr
FF5y8hMJreC66aRusO5W64SBgzWPYZHKcp9l0TZVUby11yeuRtgduHuaGDt/wBOC7wl3nDCzw0A/
pjcbfMSIwEGa8HTmMcEfmv5dGt0zhPh7ggWDFYsSGOtfFgaWoO1Z44VSO98ZXweXz7i11bu7Wt1d
v8eS5xA84s9gcmMCaTVkIcOPaCANs7eRcZcQ7+hwTyJg/VyzOxbsyOVxvZ28GjjVbLKYxV2KuD59
LawfSppkt3pEetmlc7Vr3I8OD2RCBM5czzTe0BZFOleebgcUF5b823KEnGBuV5cJUvLe7vNNX2CR
LyN+KbJodYcXyWLxjYKX9JeZKwKMuA6mEaBk9ARhnP+biyoW85u4H9Zi3z8slvOUWMxCeWPdxD9W
fn1NBUiSYdz3qnrVTOKX6QVjHyBXbf3+aSGp2K3ffHN8lcP8qvy1kR09MKHD/52ilomz6XWdkaGe
eO4XuWVRRR4+4oipeZ+IZVljVPmuUvtVVtshbsgUUhagJBoYNncjaxmjLus6iuJq6OW19OUff3HD
AUN/bK7PMUlrm2Xi42q1fCcGlDQ6s8yAYQD9dgTFQluZbO2l1/koyomr0zPKSfhYkai6AYnxmwYO
Fx9rgk4OJAXEf4I1U/afQM3TRRUau6aPoo326zfzUtbOLH0pugegNnKhPZfjaWX91Hx+tdgjsmzS
5mPrK8Zg8+sMIpo3SesAq8KmxPYH+WW5/YKGhoJX9snpdsPDmHvHvYQ9nH6tT/oprxnMBvtoWhNu
1na/2JGJMDHJc8q44D7BIlu9La+uaC9s7e+JFf9UOe711BV4Qpf8DrzypnchkfgpDaUpIRTStLa9
Kj4Xw2mCbF3VmInWm9HI0TaoRQJVJcAkHdMtwZhBPY751RvVfKgblAJdEyEidNtrNlc0CnxYN55y
1lAZXJLk/RmJmgNjLK+q4qEwp/FR1An4nPYiK1vbrGr4Yt35kq64MJO9Cq3u0awmz+zRZy5hFGZD
zYEeYac3vjbY/XfCNpdNntUEuUz+ny6u9iWuxRAFTBMaxAO0Hr8CFC5cADZ6rIU2k8YTe/LQ7KKz
nl/JRg8yfOJbVllt3zQlYKg0gTiEH2tuz2p8WVAo6W7+0JkY0QpHLqE3eT+VBHHam0QwJ/gXpDtg
+cA+68L7DLq4Lba6zY9iU/1q7WXbkMaAdMNgA5zucv7UHRLuOerITRjMN+RXoWeX+2KgrImy/jxm
XX/OHGQ10t4NDLHvFg0UlOgBq5BvQJSR/ctxuZVlPfJSk/k+Guj1ayxBSdPSlV/64+BIkHKx/7Co
6YryA5t1j+w6IqsvZwgUDGMLiqSomNVY/FJJ5fFxFk4JwCh/GRa67ybOAkbO8GbrnEgdZ2GvQBlP
XIOms2ivmUwCGERNGua0xGJ1VkDhGLtjJisr8BklM+C7Qtb+FIRsBIRFvmsdbGtEk3wa83BI3aCm
w8R0bfQ2LHxP2uAdlU/PPjOZI6H0QoU37VwgTNxrcROWCheI3i/eQRPqzlzkgzU61bld8h+xxuIz
oA3ZkoW9JWdssgf94PkG7CmjIbc6RVwIEpSyLMIuZKzRaAy4DoM3/l5cEiUzS9HHs+FIEds5d8ML
1mlBP2/VBRNd0SW6t+HPabbY05UYacy0X6x249khtTG2mJh2E+Ymb+xRC/Y1LfHoA4/4tPnrTaQS
3MBsH8T8YGrLnT+l76ie0tV2jh/eKmABkdEIUAkztwU+BGNdvMs0/U2LI/QJXXNwAFkeFmKmkWI2
64wuQcvYIcbmELrJE/EyW+mTlbhrTOAQnxQhrTjfIWNZflSFRk35g2RX7Ulfuhc0EquU9hh7byZp
vqQZ0wfbPcIb+Yw8AeaKLMk9NC5jmb4Gl4cqSozmkgKeZgGmKOiiDmUzZrckbvRDZ9ZP5E9RJcn2
d8ujSZfoC7Ubhtoh+S3wyNKZBA6YFfpKSVlCn4o3zOYu2jKRz+3pa9EHYztVBRY5tAL093KeFpZc
qREwB204/euOYqFIXS/leYkuKeOA0J92kaswYLF6xPOdMTbkEvcVzXFhQjSl5bWeJIxNQnInpAMc
2pMWPRb2V1xwsVtCVbcYFy5Io4stthdiyjFLTbWdbmcvklsrTT/zbijI6U05gWQID324S769MGsi
RjgQXh4RK9JBPJZw5V1CZ7a9gZBAM/XX1IKyHZvE6HH6CvxCwj4Z7Y+SmEyKrSPu3+GxTGeWARvJ
bRztI7bwXbZOMayx+0NmKoXblH9yKkKbatKUa6SgFi7h3li0K5smZkdH/81tDGTUItwNDvSu0s0f
qyIy6AzmvzcKs1Hfg6rSAiuhP0xQCpORhMRuHWv12qoHsZHsfUP2G4U4EHSYxAOfsR51ZuATToAP
jgC82rbuRIpQoGLuIJcjg7sy6Nf+/yTEPYH1Xz0HVkaDTDGZm69TfjZ94X6VsfmnInD6pGxKW7CE
5JaaXFdHEJQwOfKI1CwPWp0GNK3Ot8IZntyGHrZRu6sUOTnGHiDlwoy6q0oI33KNcZu4GYOl/o+t
pmhrNy0H2zl7tfQiAZQ9jkdq1HubPrpZgKBJPaveGeYgzy2lBWoZTZcdh80821JTEjPbtHjZ257D
BnFSidPjXdDznTOjno3daGepCXVC6/3scsMOldCe08Z9MpvB4TRRtvvCWkVvsMYRrVA1M99DLkYR
OzftPsoO/mCnF8uOnqMLOiX7qYWyiFoB+wV+PGI4EczXNm33ge/NoL7UcObwFlVH/tenu3RJaJDR
O/poXmJcFiEaAFabYW+JN6RsHRp0/xkjUHeksmIQODkRYqYVtOqTesUdd0chXO6HiefaH/0HEPuc
yGkZJP0IcbVVFVMUz9vh+X1B7gB0YfoUqsC0yay7L+L7DIfksaIzGxXOCMxy+lxBnSyKPGcGIp7t
GFWc3T3ma3y63O4daVMEqIeuiP1jN+Kn9oRiJuFMnOLa7m4CILgVmRoPDrZWWMne5jbT5LTJ7enj
AppihcXa1vbDuN5pBdHSSJz3ljQRDNu7MeHEqAyfTjSrJQ1XhKtkjJ3Q/JGeTa0PMnPecamSOg7p
QBwqT8ej5gLkaek3VPlWI48B4poLBEBfDoR1neuxuXQFxmrfmfcmM0c3hT2UiAWIVbIj+lkPncr6
VRnNVhlgowZmDK6WvI8ZAqLfSl9Ogqpm09jyoxZAUNvJQGImTlIHugfzafEmcFUSIE9eXvVFfufz
DG2Kz9BXuP8TwoBY/7l/6RcenLb6pc+QAerKOM51c61T7aPBAcgsm8NXib17mEVQDQZ7GmUOA1n/
qQOqGT4YBGRxx6ovfcxhmMBN2pgVGByw1kSJuyTv9gRv1/VTb3OSjbp6zTbNPzMrbjd6JcZgFkjo
eZnnStA5zFcIQLQdIMGHDrPru8jFtVTpyNF/aJNb7RfHTsjsKe9NjxZYimQZ8mSxLStywdD0E/+y
7ETTfxOa9TSUybNbkb27Ti2dQnJkTyoHexGLqqudLd3WwjIRiglo/Qa/0wxh/tW7yNua9KM2RL1i
GXPzgLnOcm7goBYx74BP925S1rVNxcVyFBAnHcZ01pBdWFjTUQjeTeF4B2GLO39BhMUg5aJFdFIy
LhtVrfXYYPLcIbZcB2YlXCpN7AUnlNDNy11ZyFcypZpgQiUWrapQ7EYijJvy0Vm1EAbdpO3ccLzr
YDqFPYU9/BMWwahBKCuHx86aFN2hdd6nOz8ciiTAbVpQqjWRUvQOBgz9iGWGkf5hRjUDObP/4ySO
DLP9bb5eNXxcZhtTI62ja7ifa8YgGG1VMqCURnQqUFVtEFsXJem0Tl27Ad3nV5SX/m4936F+UttZ
vhHmDCKVEQXxqDv0IITI6DNj/lVvKpv73uVxTOYiuSsyyp9ZaKdaN5+Ksf3pVh24jRmj0FDO97mr
fBYUiC9W6uxnN192Ce6E3jCqYGzbOZxTlrAVWZuT0cWsPWeoNA1k2kyYzNIEswEtwcNcrsBTo54O
mqUCBJ3Y14vGeusz965HZL/DeFztBdrhc51PCKCZf1t6ox0HO3vC8Vsea9O+WtKyzhVFULQu9TnM
Yj2qd8h3W5454BMMnw2UBnR+rTguA6lhxLB0VD3zYn0mLYzStnkwXRxn1qp58OcZSf2odqbrCh5n
/4LuSB37sTgOpvlQyNo+T3AfRCzH/S2xpoSGo4aEhhPWF2wef+3VTu8XwcgxLUs4Nfk+G7bdJpS6
kevTTtOTcFzkW72U+7IH9eih1AMTwxHeWHUWpuNRybnRo2/VWEZaK7gJXxqzwBBCJxOgzMM0jm8R
ccwbx9TxBM7J6abnql1LHeV4WxezV5jl6kieVXRyyCBrVR3vcX12wWCWxVYJWq3SfoPqbG1NoDTK
UV9Nqf0qQCVhq5tw4+bsCoXtIzLiAzSZghl46CgovV3D4DHOZ4F4LvX3lZupYGDtNZLIBmfh//Bs
9L1gDukwo0Df2iQirknscDpOxazODrz1hERH9HrsmONUU7HkYUanjU+m2t2EVdw1G2POmUSugkah
aw4B4PNuHvo2FOv91fVWuiciCqluKZn6cecUGqPUuf3tRIJ2nW3+wD5xSYtq28ZpEuYq5mj0y1HG
eBeHnLin/aTUsS5hY3QjzUfMcDwrJJ7fJt55kvU726YshxuH3NPgnufmns50fL/IBqEpWPDOlCYu
haU9DBlh1tN0V1XGKho080fRaJ+k56Zx7oam3nz4ChPTiG6N+WJtnOJ3R/tjLkyYgSJhWkJxilo2
8XGrgXixBoYKLnYtCJoFOqOLoUBDrBoqfhWqrH68gue80wQHCH8x7ED6+Vc1sb7Pvsz21Suo5S0S
rygYbF1tpCshKqxCihwL8sQgMbBWIVLrEqvpJ7TnbO4/0Pn4GNeZuVlpLzeFVWqNdgBSJdkuEfQq
l4CJjXLoBPmg6nQZj3RpEaOuP1nvvJfWm/FqwOjNzfz3OE7gkefyms4fS+tne7ooF0fDqpAgIlh3
0RQMQUDC1UZDeQrTyPYZya5NwIXeeD3Kh9FkTMphr4MEUL+OHbDUWDEOgNTzhp5rra1NB6Sh8zBq
NKA7/YjxJiiH8kX7siP06UvnBqhn3GBObACf6a5rLLRUmtjZQ7KTBDP1Qn5I+zirHK2q5Eje2tGn
E6W7CLktxdXOF7CIfNQqbmowgXa8N2uyzkRKMLCdiTLtjDsYxpsW5mpJNK0/8lt4tfrIFZkGYIHR
+Npxv2m3tRq+iD9DRWYU9w64ezuPKdyzdt7WT5NzZzkzWj1z0radXVIiuux5HfbNxmnv4iZietwb
L1oDFNuDZggriQ9SI/jHTq4xhkVb1QadAQiGem69Raj2hJQfnjkztOm1KxXqR4OAEADNWxZ7d8wJ
rq3BYjdqpyZl/LyY6mPK5yYYm/rgpPxqaqo/aAy+pZP1smjiZcwhWHXjRWPmuMktH7lLAzqaO/4D
1+Sz0KpfQvEPuabOftuTI2BDttPALzla81Q0wEhbNst8sbEqoGChj/XzJtNpUv+u5F5AP1X/Juge
KaNCEHETE84/SsN4h83KxyJMAmTY726SF7dmJSfSMpDEDNqgiv7SY6iUM3BB4DnnKx070V7IDAlX
Ca4gnpLLquIwONYCWZrCEvVWYIun2hH+M0HNeDk5BCK3I4oU1uLUekQrN9TcNmMWJ1NOMHQmzu7j
zCNJfm00EGyvvM3olS663Wy8Ams+4E5+N8k256D90NJf2mbCA2vnEOkKYJ3+OQLFkl6T6VzyFhfD
3Lpvi024vTOkoVlSOiVJPW4hKiarAuMmGB8yTu563FN0Alm86TSSVcpyO+QVMV0EMVDS6dku0cC6
5/N039os+ynW+k0ZZ7wHzn7LjLCnc90GDF39bAyWhy6Ujt6M1xSdzwxD3mwIfIg6/zqWe738Hgf/
s/LgkeAXggwvf00Dq0WHh3PwXjQ18XoZUpbCJ+DDjpH+UBiReKEXXoBdmWliNtNTXg+2nXWwI/Il
DR6rwjKQk5ZXb4206zMWyCmpT2SVctrvKUtcw30ZjPgJ3TAN1GHErt6cbgWLREADPGMoznif2ipT
iLPdxymr6jukKc3V0Y+Dpf8oRzAwrdKdkz2lb1kvY9R+hIYQ1b7Taj0518zqiIRyXm05igM+HdoC
6R5Ie3QuqV0EIyYpG/OgyvwJXYa8d7z+WCMj3S+kwu6BqBOPqqEZsl6SefpqNVTaMP3nM8WeOttY
vrSp9NFvMIKJOM3308Ju0tZsujEXwowcVio+M8+tkRgN5OjZr6WWxkfUKPFBe5OQUTCXHBflnVC3
gzdb69TbXghIHJWv+YQCgN1gcu5jmy0bRNE9cfBcbJqq28K+SMvDDmgDv9Aa9+Umf1RTAq4By2ka
tcxGJ8aIOhfvttCjWKg27RhdOxtlm0S6d7t1IT1xxNcLG5jTGgRIJJcFBONPgTQxFKT06qX3qCN3
D8t8uIddivELGZaLzgvY+PC+qtC8ATXd7TnnvPLHUlx35HIqNegry+ZPHydbL+LHgk+EZtrUFkm9
yHrXu2EgVsxf32O9BgTKfAk7j9aFrDlasGgFMqvrsK5qZmIzjVBkUE7DuBfhBunxqJ9uCrAE+yqm
ggVrvucEKflWJzPzP/yRMSmSo21TePMhy6kAMpf4FN3A/VdD9Q4jQb+jGKJrL54tGosABRYadMUW
xR1SsgIvId3hBEXu1l/YlZe2Z/QNgGnHJ5QN43wywI2EVbWEMOF5Bq1yoT7hTZqcN0z4socOGI2/
ao44e8GV1LWtN+l/UgMcjp/47mlwT0bnfJGg55+sNtY3qAKsMHG76f72X0iejZAb1WCgP6U7EgkA
0pLUiHAVda7OFtHFJCUKwlg2I9Vx0CCuIyO3ecWdmR+N/OBOV1Pjmc26ktyDpG1IlpwB/Hus1rHx
ZqbRmXllcTIGjSeZDLzVsmI8YCVEZj4OZJIjjkwyEm8i9seD0qZHUlGA4Ppl+tDpxXch2GUmR0Fw
pnx0IrP4KTNrr3R/bxXiF4zq6brYM0fJ9DGhM7OLl+yr0l3GpKbH1MYgXKuP3jFJuYz7LeiA5fs8
xj2t7IKq0b1USYivzd9oTpfd+6ufRi4Dno9UvlXEvGw9DlOwukB6Yf3Ifs68c55JVKC24mzXxH6I
0xXkrQcOwKazYEoLIaFs0r1bO79HBvC2WfDMNpA5bSzl1ZgRDFHLx3Hd0FBhWo3S2fAyrFNWRopG
St62kc5/+o4sqA4DIrqIx4FzxMZOoetUck/r/ytq0ovWVWvQsU7rLUEYWPrMNdIYabAbR28xFOf3
NbncIlw9W15qiWJ8cttvn7l8qAH/FPR7mw4NJgN6JOnZQIHMaDUUWYrm0LWBU5nLSc/rhTfFcZ9Y
6wcjlXcNSfDMCIf2KJv8vmwkqD8TEL6dt0SXM8AyouED7F31MvW0Yv0cQodqX2F118cxRaFJxbpa
90DU+WuyhqWfohaqP42xezefV3lzPO+pbtYu+DTciUYkQPUgRYro1eR4hovLJms0eTGEikI2Po8y
cBbHiD+1qu6Zjp8iR4cd7IJGjivvgkG6Ozel8VF0aCInmPf7kbsR1CW1HKrLZUu2u9qXGsNPUeV3
Vj7/MRmIhD302pNJb2kv8upnReI4IsCJ5hBT/l0y7QYyBc6Is49tXEd7x+6ojkxzP2UaN9+ykLDs
EMBjxAPjXQ2/6TimANDjVTthoE51aZTO1fjc6MTyOTZbKIUNkkpmfZ67yCdXgNSW6Ctr/3E0aXQ6
xBczdcGUp1n5rsuGh1yMxqlZSmIVcnNbwVQ+pJyHCDT3dqQtQDuIDY4dftKebn/V7OIny4Agi8R9
+dd/mjo3mIGfV6c/LJydrNr7v771vzg7jx3JtS3J/kqh5kRTi0FNXJB0GS5DTYiQ1Frz62sxuwf3
xU1kAj1JpHYneXjE3mbL6B/yR7/+btlUk/L8638IxVvkyYsEsQInC0jCjQrRueI5Uo/nvyXZLbSV
yLuLfqEBrD3cstCsHpKePFUp8xWHk026BAhloUCZrLPFG7BUCmkEY1FYrmTZsZD5cCb9Bwt24dtF
n/IKy6zlkWPAYMnk96wxvuLz6AvSJmyICylG76Go+10cWNOJawi3YoGhK9JQ0obtAsm/9SDKRYGR
11+Pvkz0Xkj3mHiWGAHMl6Yxj6WiaiBsi+nv83lXiQV9QjbtwUeKE2uP72qTaU1uR0XxEgdxQyWh
f4lSaZkOXncQcfg6vQlzkLAIPPKWcvArFW54wjNUMAkORd/a9PUzpPJhvEvTwbFC7kgKbmUhp1p3
KHO4eXA23YKceVdmy5RGmR1ayq4KvZidNXi4NK9sIc7vg4wwIyIebEL3xdw88ATT9qnJgfXExXWE
Q7WW5OakV7CLe53oQ6+udtSkIPNN2GKapNO2wozmCqRY3RCmh5QbDyi/zJkQGpjh+TelRTbpWvJk
5RjfQ8PuNa/g8W6h+FEpLYkCi3ZiOr/pAFyw1w7hBXTEsesNYxFQOVxLpGtt6eJvSpHuMk43G407
R5/eX0UpXltf1JH0gUEMUEKTlNObtmEo9bGd2EH5dXNURBnE4GQBSh/Ig6tpq1F90No7Kp2Ig/dI
6JFcbCgA4sgULbcHT86JFD7Z+DWCxXxCULHAO7glZITw8xrtRxjQbS4zXG+jRi0v6/Bz6pbc2nHG
YEettSgTiCRtHdD6KmJ/DbZCXrQC739cFJ9ToBh2EZiXouipTBR0ccuR1nQ0y5C6QIt26qABfqj0
7UhuBBrT/luOelIIsDdY9O6MKf+OFO1R68cPYmmQFYXqXjO0Hb23FYUhipHQa+bK0hOyPADPbXZj
EGtHdSSltKkS7NTBpF71kymE7bkN4a7IPgVLUYpW0J0ysnA8He5Hb2wyCFGCkcJcpbsFLUzReFU6
4wBMunc0I6FoxoHcrZrU3OE/hiVcC9a2A7myKaEyb3uNy2D4pxvfAkefi3nNGcSS93rrTc4Qy8oh
8gqTHJdOO+YeHfYoONSl6h3RQ5FVI0fiyZC8bE3SZeZOdHtQuKCdb3COXyTqkCtN0roLFdh21Qua
cFGwi3QCGzjTT4dro9Jar4QmvJUqYbtCVYq31ipHbJlGekeyA+vQyNkAExOMi7UZNpLHgUrlDVvq
mVc99hxjsJjG1SMoHUa4FhaPPijA5SC22WNT0kQqCE16lEwc44S4xI9iVSRLypfRI/L7ZEkiSPD4
ywkqSbH/6I30lxo2qfchQ0SQRJZ5Z2KiIF8Xxh15Vb7E81qdMGuvMZrLVLiRR5kVisRfv4yCST7C
3xbXQ/jcJqQJFT29dc8SaC2Wwon0eW0T6nV/9Hy1OzZN2IOVLpR9G9DHnH+/KXtCmqy0o09laIda
ana48lyp1c3HJjbvTY8uMpveoSOGK+ij1ESwK61T03+JpgYTXVDRPvZrY6UPgB/1LBrsvIeaXLdg
982OByEMOalZWOTpV452WFWYlztdXZc5vdFKlMaDzL6EwkisrOMmfRPGaQ8DJD9FegQspDj2vZI7
SRkbp4lvLET6PvOjrRWVySXVmI7pAKfUXi3msy5DF8X392LsBnEveyxEdATVAqWEiud8Fjk2kFMq
CuDCugoDHV2A0R00taN70nvmFtEOVpOqvTR+tGuqfHLKuqdbo8UnoFNuW/XRdpg1X97EJN919JNJ
YNt7udkvm2nrlYaO+SJkZ8d2ikWgec3EfHJpstXrdKw+TS+i4IaNdZ61fdLHwfq0FeENoFiKSqM3
Op9r6ZIsIbVqTO5MIjjr92XF0qAHJV0/3Zl8hFgIwQoEAjJVnkDBlkGqD+AEvNtW0omMKhNKkqbr
h4jNJocmUCTK2O4kQA2LjBLwg5FHezpfO0CiAO48M7cLM8QwmFSDy/CbQ8YehG4oEbHid+xCiucG
EIZshOOowgZbakmgua2uc6YfshWGCmmNC4KTQ0RjUY3utS6VJ38cwAxRFGPaJlokL/FYKGhHw8dp
6qaLTxkBNx3alkwRvUMd9MFSwdPdklmwRRIHEI7oMS9ImEr8ahm3JSzKgZoAFzlBDiRYzpgkmUrd
wRSl+FiTKzX2rbpPCGZfE3tibtWOIOY2DFLoJiP+CGE+l8kPdAURqirKkxAVX2NS3QOEzIwsPHYF
zfJBk5TZnJFizOmIq2fWchNfo2iZU6vF/LoXvZqiQDQCn7b6B4QWg8F0bMHP2rL2e+tRD7IlHqun
fKA/MooWXpM2A78yqP0OtKTiyMYDEN58VQc0bNpCTrdC0InM+u1+QF6GUQmMYWTm5Z6d2dGfvM5u
GW+01mMoIEF+41gnoTYisGOwhm0zqBW1+w6+igqSe2xam5NJstUMoVr3I0q83H8RRAvZOyVjZ2zL
0zjMeWz4fFzW0GdZ5hgUKOZc/HErozpaMm5ltU4iOyvNxCEaqFxb3uzR1P1ta6YsnkV1rhVOwB0b
ApjqPTXUjBCeaRjoxXrinp0NYCqj2xtGYwP8riD76Q+/Do7cyUWV6oITlJNrJKAMEw0FQac5aFL1
s6BXOJ1bLVm3XI8Nj/qgGchxk6zT17HIOboUZZThgn+cUrnY1xPHC0EZQVToKmUd8gbY7VBy7VN0
410UPSq+l2zjCc6uKOs7S2/AR2iNq0bRSctHqiSJTxBwqbYb/L6chRo/kXZ+3kq7qaM/CEORQuj8
e79+6OafeZOFLE2rRorVaa2tUh0wWaXXJBgYpH+QcyYs8VjZqlemG2UYxV04/8Gvn8kZbf7MmhnD
QwNK92Di4Tl3jaPJywkaEuN0G04LVKLmuXvukbvf/FW5CVfSKXs2X7sPa09+qhrgNbYFCr/AtFbq
I8cF9VwyENR1f8bq5r0pGOH6c106FlpCYTGXVWAFqnZgLaQXv7MLJ3JFN3Gytf7BbzzkV51/ioxe
4ryRL9JHGZ/XcXoxImBES0R22onUHIKHq7uxD+3pIIi24D5WGOhwgrLBfyCaybrRIhTfjY18jJSl
co3fdcNW89UE8sAZVmW8yj6LW0yhrTwYxQMsaP3sP5JSXZfvXXFgQphRIawjtDKznVSvYbMo8qrF
6Ypz8oAyOoUKmVGwW1mmExacGBI7gn7kIIWRL+V7DpLCTZODadwE4YNLR5xnK/e4WSLtocbUf5Yb
hCUNrcg3GKvDUUWmVS2LbeGU8S29sutWYRWAwkCuyNxxxkPSbrLH6FF4RUpAKQnbwzp3Wm2tPKrv
ibyTxYUC7j34ag7K3dpCqE7cNkV77Po0ExfdDoBcCgN+Eb12b2m3UM7ByjxxceNS/Ric/oksargH
t/ZRsomlQGp7IFKhAMp1ZVVDQuRw4pTWyEW6o2osoF8nqDAW2Z1UJtQkwi0CZoObs1t3zcprjtND
3a9gxmT0c2j4UK5cwNvvoyXowmvvYn/JbZo9QrSmu7UDm8azGbfZPn2UHrRb1i9V/dzKboLC96Bu
AdB1LdA727qKZ+MmjyuZgSNsSFJhe/ncbvEGTNSGo6WwT3fmgcIxB8lbtEmGeQT4nDhG13+iYdfZ
2Vd1KF+E80AEmq046WZaq7s7wsk1eW1czBPsVwQ1VJM/ara8bySJHMWj9DlQ7l+Arsbm8AAkvnnF
DvHEBJwqm7xYS6HTqw5KjIZF9WhtAsTX9dLYjOlCVDbR3RSXLSfZYWtQZOZVXbW30s6OnMPREozA
krfBI5Fmlr7iidS0WKpVvZcX0da/DnfBiY6aE26Me5WdtHBDzLPnr56ks3zyNuxNYwCRTw20ja9q
ly6ZBmuKJdRWbR8aFErQFwguz9XOQ7H51NqExV9mTjs6tkXjBnN23CI4Dm/JtjoYp8J5G4JlvVec
Yo0qt1zheX6KXzGEXI0zGpf8eQ4shsm8VmOb0NCAJInv6BuCDeKJulwgQjyKyqlxpR1Fn/6VqUx5
p883C+pRgDtUvxNkeUeFG4NS082u1rsWL/F33oUlLRPIRbdmZ/bIHVzpvX4VZ87b0loLh3IjtktU
oNZyWJrP5ca8ShCjPoDyrSqnfUivs6MHKS5ZYW58TXpXuFErihoeKeUg8Qbo5aN+jt7A5ZRrw9HO
k7GongpQsFfOidM3sMUmcdO9eFXO1jmINpTBvM1EAfnIHeKwDsbaXNTvgrpqHLYb2Zo2kb4NtvmD
/tzbxqu3r3a+k7nFd20H3jJ6x5w9tguLUHW6J/zni0JdtOLCy136dLvWuCRnMHmh3QmL5E7d/llU
llg+1ZU2u7pXtYvbGjEy0rr+2xcPIGailiVxYXyi4xzJTjGPPdIafOjMQDc8CyVrDYMGVuUI3QRp
HklkINVJ5tpw5xfFY/AmGHiNlvUHJ9Zh3YyEdC5oxiYLwuFc6UTECtoRIqR27T6seNgMJnIS5qVp
1j4szIfijNHczCEJ0dvZCb0DxRUBNPI6fV1vvTvRlypU5uqCIHKYTsJVpu94ie7ouQVKwYskdTCQ
SofRxXinuvRMmyWz7od/NA8FyMOVuG72wnU4WfvpQaCJyo7hYO197eB99fAG92QcUgGmI3pjRYRb
kT1rN+NkvPhXloQXY6N8Cvva5f2LONRTMEjxoy0Dt3qstoiBQpSiS/HBWmNmWAYv+re/Qybu03xd
yMQTLyH40pGApcgAhjy4CB0auda29tEpkAbEy7yyrLV5rcj9+Rb9tbCNXgEQeRdpIz2U7Vu0T5/g
jFG1I3huDlJfcmpDJgMXp+frPCRMZaPnlsyHYu+om7pc+Zt0tKNvqyFFY2GutJ4lUyUOaEmjV7BW
vrbizSJDGJrNS7qpC5eWEpoKg3G+EQ60YFFZjysFsQwNEHc6B5kjyots7UNyXwZrA2n2WRkXst08
WgdJdIodJkjNWJTOsNcdi9dEehCe43XjsnWXT+GXf4jylfkpdhudOfUE8ALtQrsyUgedMJsg9SNz
mx09zpRLLO/w7cZ+KWfLYTcHoK7zY/ZiPbNHl/alAIYbuONKeKPOjxzX+9SOMUTYU0y8pzehZ1k0
75aITg+B8aHymBZW8PyufnfWh+20S1a1Uy99DEBOeSBc7z17km/jc0rT6J3ST7A1d1Ba1HX9EjwW
47r+4JWD3tXslHfhwt21JYJxVtwwo3/gRkzlEthLeIsD17LOUb9opY1MG420UoGnxDu9UJ7EcKub
62GjxXtw6K7kTIg0nhu3QblrLmCk6p8erLZhBSBQ3JEYbBy67wYIH7UvmVqQkz3WCAaX3V14mbjT
3ZrQa4KSQDTSb1pn4wVqZbYjbpaz/6LcB676rlrnFmgmypZxCVDow9sowtIiBeASaa5AQsOdcEj8
iw1MHzxb3LwdBsVxTaKKX7j9g9bu9cDBjQF495t8WcKnNIBvB3ry2hlkuyJcR/Yb4VJ7rM49Mvl3
qPVY+XF6nIBpI6lBWWugTAbQuObFBPDnmG4KPo/sCQgMp7TYSNkqEJc0rJA/tLukAaG9GLOtfOHv
GyQl4Tbo1mREdDuSyWdtZQy6fEEfSQ9sJbOhxHNmD/UzO4Uov+vqoWlWtXnjICm0BzZsxVd1aSwo
mq7HNvQ1SjfSmQkK+ZMc3ikKZpf6IXzI8FRu+3LtX9unuHQgM/LG0K5ZEJWzIXXALj6A9gYs+o/a
w6DgU7E5FaMM0F0/BwaxpTjHdg4VUnj038xX+cAkkXxF5+7VoHbnEm/ymu/LTbBtd82LeikSZ6Qj
jKb0ChmQiDpCWpbBRKLuqliXhmu9NqljoihKdzmpBNkD+SdYAAMAJQ/+dM0/i9cZZ4N7E82Dydb8
iwgR7B7ZN96uVP3CWzY+413EhpXowJDQzmNhXLJnJJD5oYKpsqVMesucsN3VV7qd3pMATPAwfed7
/Zo/R+bSc82bz/Zrmz3iQV0qzXLAm3cotFXBw8I6oi9LXlaeEoPtXErLCgXKMrmzj2uyN58kXEqj
h4G63hPfE3Mo5gGWry2kEww65oWOm1c8ad1ZOKVXnDIDaEVeM04dSEXfEXtOXyxsJcaIHTRVapTe
TnxCt3KtOXVsAUVo9NqPpktGFLePwG7trB3Q0UePo+2xR31n4AtQWrbsWzH8kAe8zF7DclV9tXuI
yLwyLE+o6hDkPwLsJuvKZd+ySs/Am6uVZufbxAbpczD3BV4wk13wElzkAzsH/5V3Jtl1+bbAAqM6
RGQVV30iid2e/bYxCvY1oBKiQ1HTSdpWOxoAqHfU1alTqGA1kfLbAEHoeBZX2r/+q8SExY4qWmEs
yXax6SSPnkQe7ueL8FoMr2J+7ojTe6bq7MMztNlBhQ4SBYTUbM9IBB9UgogubUFYC9v6Bt8+ex9x
YX3yMFhVY7bxHGg2QKEO6W24m+GieyXiuNoCCKPK/jlqC+2GoYXupETgzKmi5WeXT4TtAri+kBrE
qT2sdwEbP5kMI9skT/rOC5qjHLdByp19B5Gtyfy5JeJ2n7915sLfJTf/WHCEstgrtQh2vigEXNR3
+jMcRNmwmmtsMtYexTIEQMTi2/CUXfja0kl8BVd1o5jBx+KO4ozwgtcHGih7cXGXr3i4wi55pXbH
QSH5qr0dApK5y37zP5mNyQ9CUdUczScMu+/Rd+VGtPQ2xVr98PYmZk2PMx975EV+sC54GanrFft+
m9ZLsIjr4DON6GFxHnJJNeQ9qrbRmjWK8dKSPzCv1+0zpY+mXJL+zKFh5T+oF+EltcUPcbTBGYIG
Fk4x8yHCT25580bohvpRAdfHEr5qpiXko34TdCsQzR/ern7yq12EmHcj74WVsU2xuQWrEu6HuQEu
/mKRfTLwhnKzv5HQC2DPt/hADLQSK2+wNcc6V+fmjpjzyYQRgv8R4SfvKopQe9wHkJTX0Tezn5Ss
dAA+7yMFPn/x1RVLtghsm9Bns8o3T+05UPbJp/bM6LyEb55DPLy3GsKVtTOOEv7CT3oLiC6s6REi
dr42FKTwC/VV2ItuiVF+bcFCWTH76ztaJ6uAaAKEPutoU28DLPAn6TpPNrNIjDOcsZFOxXyINekw
ONTz/ON4l56fS4m2/IqyD01bPOcsjOVrgpZ9OdjqkYHDQwrO8i74wv5qXkCAht/RrftgERCukp29
ZLcxdci11M+eM2yMK3MUL4XxSddtr+zHLagg44WUOSAzE4E6y+Gl8VctdBBySRV2actgw47Y+0I5
znEd7W30pXLEYGekQuhdBAfsVeKFWd5fDNgtDhEemFt+zN+Qo1tE0S0RBhBq5138a8D7tPCeki/G
cPfMFnqERLUUz+ED05HMlIPlbEG7q36qn7SX+onpMbgQQ7kIT6XdP3F2VQ/ZXrKN3SY+i2vjueJt
KxGU5jaTJ5Ol9sLe+t699i7dmKfijkCN1FZ0pNuOrbQ9PnNgh3dZ7wt0kuWqtkVafjT7Hq0to+m9
OpdE8fpLeJBMGf3NfB6HnbXqjt5HPzxFtS2kjiY6OekyrPrLxjWOpLVz9JsdPhziemyMC/FlfoEG
CF674ptABNmdVDtlB9CS5+H6Dn8xd7TdeCwemAXRHFrbkS9bOdVF2w4Od0DcK+uahuAdj3GwIJqY
kgSZfzl1IRZKmlvHefuMl/A9Y1sWrIe1+En0QFyvmcCfBCbyWbiwKFzjULzVz9gpZA6e0lm4h9rS
15qOV6lVHQMRdG8lwONpzWx//Qw0bYcDtbBWNbE3K6PilUa8j6HpdY7DzulrkgJN102Ctr2GGh7v
wl+/HyPCSuOmZKhY8a6WOgK6KtZxPE8eqEoMU8qUPAuJUttGo3Hdei3IRMNm/NQ34fKq1M7KCHdJ
yN4LlTIK0b49xWJUOgmhj6ug6LA6j7wM/fxDhOxm2dLZwOM9Kcjg6r0qDWyXhvz//TCY1aFVC92J
9SDZDuQBq43KhjKpknJrfVlfeW11ewtIOnD6PKcIiz5hnRYCJ5VfP+gTWemC79BcoIiJwJhkxypk
+xCYT4gsKzco2Jije8SCSOFZxXuKkoMS7Ug0ohbdhPjkU7HoC99ENCBhfa6OvSp/yjF48Syaudfm
2eN6tyEEN7RM7SovOXOR79QuLdzdpT9+KYV3gDAvs4X1W8xjz5Eu17wqIv5jHkSryi565ZTMt4nl
cTgbNTEGE1YLKjM0zrziUa2fRhX16vzz0BxgFIb1pxBFNwuUejXUl0aYYuZIdZkPyVuvF5RQx6ex
EBSnUaGfdrotjcYpHn23EOSjwsETtv8lk9SrQe7cwpBJCSA4lCgZhZAi7+zR3Fn3jflYtJNmxz5q
IG+Y7v0kP/A42MCQ9UqdqPg0BXBKRteuoDx/mDLhmpYX4OgLyIOs9nU21JsWlxXzTJJsiHxj0hrc
XhyDYyVgOsGMMTpe2Tqd6IfLGQoGM8M4mIk17LqMTSap0LYCHYw20KQ6liV/kDutkO1neIsQcQY0
eA//6NPUat9qXymIRHjr4jaxtYTtwpzkhYH9GJUBp2HJXP73f/2fHxid/wJRf8rDrKn/578lEEBF
nox+nm0+/+e/NdU0ES8Zmm6puDP50B9AF31I5KwTzMrtVTgDuQWmoGO9kImhqlNiXdLSqdRoWyhw
JQmjvv/54//Nd5k/3ZIU0dTpEKk/uDnGoA2NlhsV3K/+2xvUlVj7lA4iqhjCLFAiHIhql4hX+s+f
K4Ed+tdlS7JiWKZGc0uV5y/2D3KOWAN1lQepotNCzkeFU6zSndDoT6OOF34SUdOn1QEb3kG30HPS
TuZkmysb1eq3f/kq8zX+fAKSTMAGSXcW3+jHE5BiTRyRh1auJ4JFiEoBLITwFcDBdoWHAPIf/ckZ
CMPwHeiedXcCLCbC8ey888e/DAfjN99Fhr+lKKaqydbP76KFniQLeUivHDQw0wML/IwVSMbiLcCL
5gmm+pcnofxuAMpYPAwsJqKu6j+eREzHbioKgYj1jHKf0ad3Q9HQSbLTaidYm/PtN6TmtShIPE8z
p8aJWg5s7ZED4DJJtgoxBEiMI2IFOcCA2ecuafwjL7ax3eK4qqpHEw1IMaJMbVIeb0HsCdJKyroZ
aUnlOjSb858f6u+eqawoBhZZc6Ze/RjXo6+SdBD7tWumLITksUHJKfu/vDy/BunPkaPIvDuaCH/L
MOT/HMQDTuexseTK7SrtBpvm3KXGrjcofje8MQUlWKPPzlPRgWOw+ElvboZIO+D/gHPYJ2c9YEQl
dXHqSaEwCQPGB22qX1YzM0uK16SsDtMIQKPQS0esvZPYBt95lVb2n2+W/C96FnOQIuuaLFqmBOJz
HiL/eBktTQUcLiscByy2pr6RQysAcdjSahlTnulUhakLLHgzQHsS57KyaWdV8uhLMF2DGMKIPnwR
+v5lxhXAQJgLig+tYOr9k5fC6/3z1/3t3KGoNO5YvAxZ//Xn//i6Sm3puRHydRlZy1aCaoPhajnN
2Ckp7e4xLfXZ0/86aLtIoXbpI4CjJrNITLH523f53dujMHGLKop6hKE/hoCPsEQSzLFyY43uiVHG
42qmjYwBNaFSLh1f431qOlrsPm2MPkg//3wzfvv6KpYmqyKcN52B+OPZ4Tf5v2NwQFC0qiSZInMX
IhId7yaYzYWs5It6fvPwZcUAQeaH08nXyKSuNONkBmxy2NiHLwKgeNKI/ZdNJH01RkzB1T8USQG7
J+GUTZgreee3LvDe4UTssFFSMI267UxZamYM1Z8v7LcLo2KZusFqLKvmv+YlNKgMILFy63yntZTY
dQVXIKo1ewA1Q/pLvJkka5NQOI8gv/z503+3LjLCZuKZCHBP+bEmqIOntmrKmjDOnB6B0kQ/s8+7
PnIk37hHWkaBpG/+cs2/m7VUEWKSCt8Hkt0PnFxMXHg3Jn3lTgPPEsHNq27mr3++sr99xo8rA58s
4xNlwCLyO0x65ahm+pfJ97djkpdB4vExKokE+DEmrQhWi9zwUpSSrfS0AEZmEWtggGl5diZPm8KX
Gq61sj3glzljaqIZj344SfaJV+7Cqjt0Iv5QU5bIxEvoUhlUDIIxeA0L325mJimRcCMssPEOh4TK
6AyM8o1LEXrvM3DM9FBp/PnGSfOr/J+zvSKKmqmA5xQtJPs/1hRVK1pFABbk+ojTFw3L+EIllFxG
BAWRnNfMqJM77m5aDuBufKGka1Kw9S2gyP/5q1i/+yaQXNmsarJk/Jx0St0QzbFQSrfMvgWfZnsg
U782Gok+7kjYZePtFIAVgbL78+f+e3eCatJEWGfosPXNX3foHxOv5UvNVMVJSahLsDJk3smam73M
iw4/GpPunD/550+cR/yPe871mZqBcV5T1J+7Y6sOw4moAtxhKoTeCGU2W9nnoooe/z8+R5VFiQfM
bK7OV/6PKyP3AHNZZeSuSe1m8shdgsQNpvove01T+d31/ONzfmy2BCXRyd7kc0BSNIKlrtB8c8rX
F8KALEDKVfqKlyTMNwTeDczbxYsabYwyunH51Bq6trMFa9ZcKelaQY8lKYFoR+yEFhOp0YRvEuug
UoIidDN0SxXATetTMyL/Eft9IZKlICNvgRSOohe6T2uZiCo8/+rDWpZlj2N+pGy0svbtqbPzNEiJ
C6dDRwxWvrR8FQF83qyDfPrAZy5seg6UeCZ75JH08ov2ozNF5AVxQKZzmeHaGeK33lhxPKXVNrOQ
rcR8kQyUEmAfC8xNfbPKN8iQpBs+xq3pBy99qosIV6HraIN6hrr9LcLEW8UeHWxDM6lhTpJhV5r2
TPBnNJ04NJeOR4U1t2iAdzp2myhGPGAOwWM4TTc/fPjzSJF+szCxoTQ0JgMRZZj2c7eUJJOgcEzL
yTMGCCAH/bVLsrPSy1ezst6pRnQLcYzP2HmerDQ61VagAmnqsfrv81Dbjpl6xbz+rEnlWgqK+yQk
r5JOVqasNGS8J7IzjQGFnVKH4+8/Vp1OvGLgtUtMic5AcFBV46824jO2NrpUavCYd7ROBYCgivWe
9P1VI/VqatqrDBm67gB+RxkNkdQ6VmWwVrERNir/IEqI4xjaVdDj5YzOqazu8ZKc5aa7Ypnzq89o
zDaKIn2OvuR4AmhvlUKHUslvbSY5xUDrMeS2e6T5qmGYUGpaQ5JGXIFnYTl/T1nt41VttNdAlz5/
/btO39d5fUZ9u6o7CBUycr4msbZQyV2NtmBbiW911LnewJwmqc+KnG3wWWyTMDtMgXzyNfXBj2FD
BNVdmPIDbheYO0FwD/r4pSJBdt8EMHk8X7g0WX1QW+OTDHOq+Wb1lGNHPMUdUTcZfOOpzS+cQRlT
M9j+LyPkNwuFbEFLpfikoco0fkwmXgq1VK5G1NFgyHK/GrcN5NKlblGHTCvNhqL9GSJgR5JRIWcR
eexxPdAE9ZTe/ct3mZfzHxOoIhsquAkLlof184hClaXr+iLNXXAgyNOJmRbC2ahGGCJ6uVaXOvK6
Sb8Siv5tMJoPKRevdYWyJghMdZ13Bd1EU/A3fTP8ZRGT/n3qUDihibouSyZUzJ9ze+WPnRC0OonG
WAaodxUmUlkaL4jL/Z03VC9eOkEnNOTErQ04W4HQb1pyVv6yqM1w5J+3CL4t65lpkgPIjuU/5/5m
jInQGFvwsuYdIkDq4P9LhfUvbgimjsUQDeMuSxAnKiT+zjSNZvacq52FrDiBhy7qH1q6S7ATUJYf
TvD+pkPuCcifMJbIaryULZSzXtWsJl04KV3CtYSNDHEOtpZK1IrX6gssG8lfFs/fzVScj8h/FTVq
G7L8Yx9Wx02RxHiqILS2x0a2aL1XbzCoFl1S3co+uyXtiPRHmYDF5G9/Hnn/3kGr82oqGSChDUvT
fuwz467A3SRF2FFM2k34lVbDON6o1tmhXu57Ob1MAuKhP3/ob8YUu3Zw14bBxkgR9R9XXNR53vpd
m7h5jOQTLWER12+T3gL9iB40D510hkdueEsj44yK+vPPH/9rC/ifb5sqKly2LKmSrms/N2Z+mBSZ
mpSk3mmNSm+xY3ToMtI7Mn0n9SFK9HOHOYD2tkZPWgBt0VOdKDt1MYjmU9Uqt3b+Y4LeH8YaL38x
mFRM8rdxvCjtAYzfNsqx6BvV357Wv6cJvjiHDjbtmsbXn6e0f+x/So26td6mfHFM94GCG3gyPyNM
+CAo/3I6+N3AUCj66dwmdkLaj48KkAp7ZmPFbhzDNTBwePiGk2rtwUDnjWWME2VjPf35wfx7w8zl
QUxXgJzPk83PbZdaANYUTEJSmO9iq3jLR+kGkmElFtL91y2PvXStysZfxuO/t6+qyJFcEefNOh/8
4yXQaooYjWfErtC22zHpCLKLH0Jd3P/58qTf3VNNpNylkN/Cbf0xhbHtGsKQ/9v1M+2sd5zhCeSe
C24slflLKSj7WJXtSNRsE7aAWjPLVgpOq3bchIgCgVQRa6EQWiV4fxtZv5mEuAeSyP7dlEWdE+F/
Dq1BkAfC/LD9VviApjC4KtrAHODtm7DZtd2LRCDhQo9gREl/G2ravNL+fB/nqc/QgISx0vz4bBYQ
AmiCJnYtDbiEitGPCgisBdHImdfzftPAdFtg0ATXAIkkI4OZK0BVnJKvOEe89Z03ERIVHn4Bb00J
I6DJS61IeI+HNIZYw0pAxDyvPQUzSa5WOOMQhRRtZnt1dklUTOTDTJD5BR1r5vxNHzcJPrFkdrTd
frEMhNJcaz3wol9/HSCeBTsJ6BMmckqt4OD6/rWpte2vVJYpF2dTPDnTplIuYR+D5AjfqeuhfBuA
+wl55wLispayVL4BeLaL+RjwlwE3v6T/urGmNZdmJNNSfw64KYLhGqhMdGMvvHoRerlAW+vjNq1Q
o5UAUTyt3eYZJBJMU5+4c9ZKUZ/+/CV++3L9L2nntdw4sq3pV5noe+yBB/LE7HNBL0qiHCVV6Qah
koEHEkj4p58P7D6nq1Wa0kxMRIeiS4YkgMyVy/wGywHGF8JE//9DIMntiuQhLLMdnE4gVVy2nhpH
32u+KNo+6TeygoVL3UtQd+n1/XMFw3azClkV2a63GDqBTfRbJDuI06rq9qRQRzQPwIMjl9FYDm5t
5kUddBe9P331QX7NVOYOvcGYyKf5yd3/5weZEh0aMdKsO0Ohe9HyZTXUWxU+p/n4zZmpnCd/m8o5
zET43P/x/37DuQs2B7rt6/rHjhzbwO3SiGg2psHrfL9r8GV5HXwRrM1fi2SaYERG5gy0782Pu3ZQ
aWFMJRHDTRkxCHT+F5nMQGd5N+mIdYlLzEqsZhd3rlj0DascQXIsT8eNiZURuTRIcxQ5J0HKO4/v
Yls85mjmmAFmAwPwQGUAcPo6DH8WbbChsA3GDp+0ZXy39pHw61KQne1ew9dbk/KZW7nEcv5i1L+M
+p/eJ9NC6w7ZC/+XyU3GTfJcul+7cbjSjBZJ5FQ+t7RNkYT0QdZk8Y82+2Ej/NJryFX1ZKRutY8L
ADC/XxjevAM+hgMeFENe27AwJ/lwzonWROAprNIdJGNYOgj9+wg/oECJeVUag/2CJFU26joimyAl
uBG+2ur+d8+3jznYmvJtCKGuxHm3U6RLCQckUtN4NE586QSORf3gXDoiuBwb8+gPNDMki0G35LPd
pA/Cau5yWT6LQb+QCNXjBQaXqf5e+866CnGegkb5TKuaFqQ4TkZ1a6HWhPnVLDz8FpcM2yM/t9al
6V7AMb7tLCRgpFefR62FvAWGPxhHBp6H4Kn7WMSUuSx7HcTpoCNraV5ELIcFHqZo7Tyd/t9zc0xq
ucuyoqMSlT8S/atT1f702Xt0WIl/cPs+pvZ1oOaWQs7JVtX7ArElP+32PUPO1bwh6r4HHxSNO8fA
BXzAKYw7nQjjmNTFcxLWL22kzibdPmoxWWbTE7CrurpDi+N6suuetFQs0zp6SX4YAsmRNgKU4I7X
MLx2JVpk6awz5WUuyGjNfe1YXL501LKzwD3Osdjy+JGOAj7yUhK2TgeToAxvG8U8y9O+OAY+SzAM
3aaMhOAt5jLun1Ex89ohiREQ2WmNsTCG4jYcgj2uf0ZY3Zf1+KxLsDpBdiPK8Ysax/zkCDIIhnPS
zLDW+pjvmwa72oa+vZsC4xW5tm+I/T94RrSuRHGXyKfWsHbWbnxzZ2KZA3An+qaX3kUZWM9+19wV
FYJ6vmTqJ+dO1VYNACjMoNjQ74FSJZq7qM7Ofr9XP4uu9LQMl3yffOyXsrtDbXWow7Lc9QmINq84
q1r6O3l/V6fF2STTvd57GyuCoQVKcyz4cOBIFr3e3mUN6AgvgjoTXWHq+ZIM9rfc118ntOAS/97I
x+dU6V/UVJ8+XsNgLMkshpru4+lrayKJa1+VO+h0h8rta0BDD2Ejz3U9vglJtopsWI9JuB1950tf
oU8Sa9577jybhiOI1f9cW4S8vlF2xdrCPGWJHzwLzL5g12ydcuVoyR3M+n006a8y01/pU29QbNsW
fXBwzPYOav4ibXxgzIhPW3px+fsn+Vmxy4ejnLHIwajcPkTdHP81BOd5klNTfkNubDNOzrfEIVyG
kbegPr3QC3pLoeMc3FDs7SF8+OITfFJX8WR0YfkuBZb/MQ2Unh03eUF3qRq7u/n59K7YhQoR8+ab
Lbo7zK0fyty9GFL/gHWvAOdRJtY3nApfGy+8wYjyW4HIvoZlLZziL3bnJ8exYYGqEZbNmfTLdL5D
3xIPyKoACd1SV5dvjlMdM8UCisPqxm+Lr4bBny0WC5st0zFMk3Lvw2JhZQSlqaZiR3dgU2MQV6Nn
skB5dSXd6C6JRr45fLGd52f84eRlXq87lsUE2jbFHKF+Ktzl1A+1HtC8grH8OIFjHOCGe80l+KOv
Gt/eZ0/75/f6sN6ElqSJbc+NMoE+looDCKYGSl1UOEb8XA0lAmw+sEbb2kZ6dZhk6UHC8c/9UbBp
3RWU9eOs6Jvb3iZknlfL8Uwv7UeE6nMm+biTILeUTVs52+b2nn6mNHmEEhshoW81NGtRkTj3zmVb
H0/Kx0A0c8aPaPPJN7swdtgv7xKnQ3Ylmc5UZJxVhbcuyu5qjF9D01sLVYCk8/Y+HGxaLibugU05
bvVKnMu6O4gc0Rdt3NaTwv+5OqYI+LQaVFMIoFl3mXfjmdXCUqva9yRpjp3iU4bFYShQMMmD6c7J
mJSYAkujEpL2MvaQsMnw9pU//LNoNp4tbYHmS6B/w8rme6pcTAzbhTZa4xIhbTGsOh2THAtFmk0F
H+2kcCm4lI0NShI2nr13wQR5SVht8gGktJ4/S6BZdBYVPljN+RSOGVqoBeeIW+HkU7ICkRfY2hb2
nr4I4z07GCYoo5ZtEvYAN5sebTqEovoxwSCiTW/bnCTREjbCIJme8RKz6j6wRLQSnEM0eNEWZSEg
43SwF5gwfMNnc8DGwdoW2AL5mrxBRg+ODqt+8osbpM5XliQf8/ThTBUchQ6qcSl84Q7vIJG+CehB
XqyOfuDPzphvXVzehHVxo6kGLEUA5smG0l6+KN94NDN4i0VaPiTDGVqGC89F7pbBwaOHOFIgIXkj
UiyiXeTwWmlwqWNq1SIcYEXOptHO5iUxuNWNGL1z3x0hkfIh5ziASPoWfOvWStE9DKKLPm6/lV44
rIp23P4+XH66fwzPMwgOFrCVDwWrW6mqGV0CkqmCVe0SkfHFHCWOF6CE7NFdt5M45xK/iIOfJSn0
P6heAVOAVfrwtk40oqESYrrcMP4xdHEo0px+fvFFJPr0OHLIMC0mtowRxYf3sQEHIV4vil0/il3b
t3CiUILPYevSTSmB0y1kHN2I2ryMscWpjK8zhc8iPoeq53KP6cJ+LByFzKtc9g4TBTgcWQXitAX/
3mvuBd8+ABSg6PMXQTjdEvzXEdbaKyQRL/QagWSf5iO+tBdNU1+nJpZavnse5CYTLAex5AAjmh7l
zEVuFGxBFezCrHgtw+a2jcI9uuLnYuwQU8BtqnNqGAoF3fwQo5AQAnHet6uxdI9WiwxcSrhsx3lG
mGlLs0atNBpnppM+PlvFtMOuGdC3tzQwTM4jHSD/q6lSgDkdBHx8vTApj28reVP7JRh2G9KA3kzP
89MsUQaD/zWkKz9xHyil0hyPZjkin5Xc1OgtodxLJvIUYAr758QuIm5Y6OitjDCmUdMllz5JKl4F
CXIKdKFU7jUrM+lwK6+RcTSQEM6wN8byAxcCAOpNJt8gUiFMqqPNPXTI8gOM6EMbS4PGPsoBB9MR
zL8nmxB5BwFD20CHgtmj17l7pUOizOpw0Q5wbLvkYUol6hv5DBKH8xkHvMEsK/j7PfjZeelalOgC
vBtLdd6jP52Xsa6cvEi7AvVDZkzmfe5m52Ovb1MDu5r/r7f6WKJ1Er3hEsnHXeShpFigL1zQY0cm
cdk32heX9WmW7FJXgUsBjkY598/r0itTlpVdc13pTkW46YXFOhrKzZy3J8b43cAxfYLJjtzwF5f5
WdZDl4aWFKkWddiHrMetgRUUGeFlYOyLAnqeQ3lpmoMXiXND8nz59+9v7Ofv6NDJn41Nf+k2IE4N
ugUdw12d1BDA6iOqMs9GMD6WWf3WcIag6rT+/VueQsfHPGvGx9LrBK3sfQT/TEqi6o+Dwi4Zsmhp
Y3LYgXGEbCkwGtXrxdS4dwptJrzg+uzO948YYQOIGckR6n4e9ZVwzJsbjYNKQXaFZ5o3ZKTxtBUj
0AZHK1GdwHnEy53zFNAbja4AUtx05krPXU5YNIeBbJaez37rYaXhNUBv+7xDR3fFXjmPY/SlGN4q
XInv6gxiXIMmXC6sXZmb94OorgutGBcBnVgAzauoiVATFlq6MvFPoDfbwzqe2eeVQjQJACAmYeWS
6rNYouP/PfFRnXAQx/v9Xf101bJmLUZBjKbBoP5z1fZDgFdaJPJdX8m3bMTgmE5KMJ0hX3cw7XXT
rhL4jtNXjczPFhB6QDQyaejav1QGqtPGSJpuvkOh+i2ZeHxiUs9j1jznMwZjqOUNuj/H31/sZ6c/
kycQ7/r85ZRd/xR5dFGnAJJRPkw5QkrkapYCnNZ89Nels0984yorq+Ocn/z+fT+LeD+978f6OZns
rCsdPYfYPGx9rOrRGVKH3jQe67L709v5ZfiP8K28/nM//MxmEJ90qHEhdgGJUZYSFT60ypvex9AD
U6adVSS3w9D1qxjYekg31qyzBhsX+e5g5sb0adqOegSX3Uczg76hwYMOAuUtHLWzwtesRP3IdYer
JLRu0Koc8gCBUysD5KcZr6ELF0vZiOUFzvcEjOTaNIHlDdjuKTQGowThHGe6b1okTab0jtiIdi/K
U5uoOCOnhRYN20TB1sa57fFELnH9RMf2CdqdOKQlbKRKo94wkL9eUHnRMC7J9bXiiM2GghJC3zkw
tmHn4HHXKNz0MIYESrUunP57N9k9JnCUPUbjbIF7HQI3RMm5R/wSTxOO4AaNiXQZmmgIp9ZwY2fR
fs6bq9p69MmIB8XawFJhHUbDox1O2GA1x6RsD9g9yLWXaudD6qx75GdjLXrXpnpcO1Gzx2O2OTh1
hFsU5Fccer84Yj7bNGI2oGbwwG79COrMMqnAXUr66pLqqrQeO+QoGt1+dKRzzsD3scGi7ItIb362
eAWYDNgQHqPij+uJ+jLEt5AA4WbewUTwHthtYK4MtaxQwo1ndyhjHsGpWOzcIMHSMA8OQ5wkuzDJ
7+qWsaY0GfvmuHaYyXsRyG/g7TG36qZZWiI9R4sXvYQWQXVks9ZZBwXYcFCD+P0e/IQpYMOxAOdh
Em7oVX7YF6E2ZmAqMzSPgnwDfgqGu07He6iNg51zVfhvYc4OqU8b0V9PtQizPSEAZo8lHfIQIqIm
mm3XEoWb4g5XPfBbUJ22uBbAxEW/HUuP7KGzNoFrIR4vUbxsNAwoMn22htbxfY27aPf7i/rV8Rvp
R0ADxpxM+bR/5hXzU0QT7ujnjWlluwGL+4qmOlJq/rEp3W5Zm8PGEIFclTnS4blpHCP0FajhC+i9
Id4gTZFu45QyANVKP/K/iEOfATEAbTM6mrME75fGbDg4kww6gq30o4s2zp61rLqJSojRjg0RucHj
pEbHWznDEfHHq2hoLh1GX4suoPJslPfQb/KoeGtSHhQq9cDc8rcRtwKv5yXawj/HtAa0j629f3FP
9U8iKNgIoAIA3BjsfJxq6kkQurSNcvDZNUZKKXy/diRsBPoe52cwItzdYSrjsz7aix7pgTJJp0uh
o93QR6/6WJlXDNCYbmcoBlnB7M/ZVqDejPE5nNguY/YDf8hi3RfNFeqo6J7grCgkPY7CZbc4caet
EnRV8e1ks42ojjt+fEuwQqCyKL1dlgobt92CWsq39qWJQ44V0ReeJ1/opkR7BNQQ6ctoUHTdrGsa
vMFTvH1UlRWBNRTaWq8kyFPNuvWd+LEAhrSwWttY9JJcydf8i1S8eD0h2E3a19DRV4FDNlN0O4Bs
q8p9QrH0LQzC/RCi/RQmziq0ypv5POm8e2wwn+aksMmsR1XXR6NtX01mfR3/7mLTYPrPC1t6c4zI
+fu+OxOyYUAenaNa363CuH+/DHTrIDgNQjtJt3QLoaTXFZYpwrvBDpnyEUVAQmyH5pdsdlM2646O
+lNRji9frIXPlgKANEsHtEJR+3GqNjJMyFRj5bshKTNkIa0F8r63eaiGLfUc9ycWN52tYeI5xy94
NmlufIEs+SRpgSDogzN35hP9Y4MXu+uqyucETZQ8vj6TD66HxHAnKu4NcNKdGKv1BI90EaO1/NUu
/iT60yphpkMblwzxY/e9YMbe9nlc7NIWE0lZJDu7RMPMQ+h+ZVXQq0rISBe+c+ewBzZ5ECEeqnaB
LPF9jhp/axbJIWgr88waZwvATiBCiC+X7px17RBcopa5wjDpGPsYh5JbbMlqyAnr+s9T7H/+Iy1S
J9LnSykxXg2j5sM///NY5vz3v+a/+e/f+edf/Oclzm2lKt+b3/7W9q08POdv6uMv/eOVefe/Pt3q
uXn+xz/WBbia8aZ9q8fbN9VmzX+RVeff/L/94f94O73KcZRv//7j+ZVHgBoxtOeX5o+/fjSTW6Hd
+bRo/psOO7/DXz+eL+Hff1w+12P2XDAR+vP1fvqjt2fV/PsPzXP+hXj2DBLV6TzTXGeJ9G9//kj8
iwQengyAtRn9QdurKOsm+vcflvgXbSiOJUpSy4XPxsZSZXv6kfcvUnA6VC6UAk/3dOuP/7r+v9Lb
Px/c5+mu8bHhJGYUxMz9YwZCQ+Hj9ij0NqnzKJ12cmqxie8mDgdbMctAY2nUcrjUNJBSstRlVQmH
iTHWWFnq+Qu/QjdpdF8FCHt7tvS0MGv46VZ+kov/0o/jw3mWh9mgyWX+Cg8AWB1B6kaKT1PtfsYI
Y/GEboPT9FeM0cEH5PXDaNMfzrutkXugDV1LfZXAfWw+8iF8Sju4tQ4n2i8JXAMErqucaNiNTYV5
FpGSnlQPRUZyU7yARn62yEPrANH47Qf2yljDdiRG2qOe8hEzNNRpmt+VHoJhSWPjexHnS6lnT/i+
2xpeU0LxmbXI/wo7Owc40pefS/65OiTqQPfxTVbax35m245+3I1eg7WAhwBb+9h5mVwTrHZZgLdb
MuDJ6ufxuRcl+gqimrNCfa9zp++xzlU2WnZNstAtT/d6SlF71ZMaxAGuurwffEFoDRZs287Qj4MZ
1ftYuNirBt+5SRbcgubcK3gbPKVvGoGhhsTZczEQd0O9Re6jNXG2rvx4F9MkW0w7w6tnV/HWXJNY
jli2J2S5GWHRl7cmMK5lYBv48E2zxG7Sr0cPdWQRZrPud4Xx/NIv0ssBNedAz3soIRqCoHg7KN9M
EHUKOBud4sxu5V0YatfaECJXWPI7We7yZAokJ1LMjL3Y3KU1F58Fvk8GIp88dG6awalWXpdv0QmH
NzU56cqBxe0iYb6ynPlOzr9dU2+5yTUC1fT9pjZGcDKkjpEIJSsbXhEi2ufSs9YGsrYI9aIZZmXf
wsKL0VSsENQObMREzPBdhGVy1uPHtWh9J8Jcs30Ke/tb6TMEqeYFHsx+WDAKdOTerG4pGNP3ccm9
S89B07xkup2urMRPV6MWCmBtV/w53DPbQfvdrHqE2UYSsLhYuhZlZZw82PjYrrBjR5IMqSu7tC68
xEwXapLXFf0hxO4yVJoSd1sIjGICQb6lnozZqdC/sm1tUVVq3Da9RJcIyT1HooyYNmG+UNJ8cz1E
XhsNwQr4dog3AF467VKt098Zxy2Uz5uwHULfmZXOGZZ5/aNykyeniA5yduIR6VNNcmdVlrcMcnGk
BGWEFTlLhrdqUaMHNIb6buRFFmMdnvcIPcQz92iwksfBSZ9OP8kNHlOHSeLg2HcwUxRJJfJSE/W4
SickMVHP6KKOWbOrIQjUq3tbR5F0TOwHLUzXlRtkuIvTkrYL0DhY7DUV986TbOtqit49GV7QdL6H
BrpwNQed1rZEEtfH7qus403qCzShTLrEKPr1GoNDj+BRU/1iRl0dAoOFWPSkQAY2lo3N2CsrdCY+
yJT1pUFYlv7qdAVhjPZgWYx3dg+qMhSs1KRGaErvAO/Mz33q7PfeBaZb9xdW0h/7Kc+WmlHR1ObR
lSmdOEXFKQlLtabS2x54TzCsYNWimN/T5g9QjywsVCd9S14rRnhr+lArgYV0F/MKo49Ttp1W6xbb
PWymvBAbHwRuvRBzzbQus5XTT9+Tblb402eNv6i7mmJ08NTA74dUAlOFljTuiEHFfEto41U3ZQ/M
/BnR9dYPgN3Qjscx3YR5eV8j/kTkeEOlRGI5pKGM2vcPxQhUR2qOga4aQsM64iRJMAMoLVZvLADq
g3G6h6dPfZ3xh3kxYrHTwABWgkfqVxn3iztX6pQLignJRkdQZdn05QVoPrWIO5YSj9mLQlhM80FT
MRvBbt68CrUHkH8vrcMkAqjrRV119BiNpdcgtiHah9YgsvkJXKjTs5Et66MU2dM46RTp/haLJDTa
Z5pFyybBFUXgxM0bRC41nSGNS92wf9Q5RwRei7j3snfaEaXfZGA7J1cdYI5lglz6wk7Z2qcnAoVI
p/bHbHDQ3pwhuq0HYsSIXp9v86mHLMmX8Q7gL437kKsrwAMXJiKMQ8arwzva5mi+RQXPqKTBUMrT
MmXKBO4bTlSJeKBXr4byfqI6s8eZYZ0+GVaFse/8RmQp7Ohh77SWiUx+HW8zPX5QfnVloW2DgBuP
nbPBXId9eDuZeGgVE1ujU1iSieeEGrCswm+nJTL1RLNMD99ViQhPFunA58KNb3Qo0cW3VF7+Avf5
J5HV6AUa6bupcwBJxeHRJlDADRNrlc7IrhyHoUuHLp4KEUAa5gdouUzx6lVaiiucoynzGJ0jeL+C
J9OvtHxcNYb5EkKYW4Dvnsl98toKkIaCC1FyDVwnAHV+2LRII9mPKpuFIIbg7LQwg5HDG2OXd8x5
9JWG0Oto0ckrJ/WjiQMacoCqESq6O60iSxBW6Ik9WxG6wLW/9gJOCd3kcVbzAlfQ8OnO5xejift4
W81msNBU/XZiwdas7Rqry6Xmlk9mhmXqEKabunO/z70hYRJU8jlEl/W0ynPagzqCi0WFEvzpZzKX
+zSsXgrmOQCeEKdGQwfFpGrt54TiicHeiauoNfMLddB/i/jBnd8ZU2UIz+lVbhVPkmOVNgMG9Zih
dwgyIDQJrKiUFm56gpAMQ9UnyPPgwa9CiZ6mRRhy7iRVskLC5sqwC7mkw/XKtJpFLKt7xb0NfFxt
vRYPmsrhn40ZgjJrn1x8WGp7dk0alL6M0bY7ndgGXIFVK6K3JFIbJmL9KoPMt3RyC/ly577j6led
nz+d8gANt234KRyTPJMFAuzE++KAwk27DDyqX2t4bCoOlSRlGjmq9D2V7Xdpe9e5oy2dEh4Oxp3M
oBAETdL3YjjSS6iWQxU8aQOLa/TknDpfdCWO3Ry1HIPuNgfDt2glgcyc8rMC0bGIrGU13zNLD5+7
GOGYOfXQ8NyptHGZaZxCk04iDfT1BZGlWLTLv7YF9zTGXskj2iyk4ub+mYIY2BR2VT7LstMkVCyL
BsPYUbqCAvNKWjgzmdYmitjmYV/ddc30IFwa0fYCMaODlRbrGPTcwoYquvQGBM4oine2G62UAm+P
0wLT1kBbM5MCDJ9e1tZhrLRXihL6YRlbpQ2adJv55rm0xSzhNDyGGQYncg6rkHEUuQ93py7lE7xr
gihsoqV5cBVgPAuLnNO9UK2ermSOwWoJjQLDln4R5uRXlsNHSIY9kI1uNnvnL/tgQbNktr1lL2sh
L2Z742voAxlybQIpDWOslaDIYYOjvQkbRHXaDlhyV/Q3gjnVXepTCEvVAG4X2tpD2Wfvns/R6gjW
D57haMmKd+qNjSNFtKo5gsfC/IYKAPR+NHrBe6kI2xQy5XE7zXn8YONf2mTHkyG2hQ0ux0a4m0kp
yiQqa/REkGjE+We0d1hKkBZFBNBujGl+pkAKXJQNTXxvFoXKX1Tb3poVPaiKrvDK8rivifM4g387
a4JY+F3N8RYiynnsY1ltD8A72v6BzgJT8u49yNg6oMVQokc/jC2YLSOzuWpI9PD3iN79+f3zLmU+
BbRO7/t15ubXbZ09JUlxLTVsU2IAgsEMcDudo+V1E0b6zoO2brvpUzY70RUl55BWN/s8iTTkjHRz
nbf2+Yipgm4P+iY0WKvKwmwBmuyTkZZPp+UnOtT0FW7lJX5DU/WcTyghD/4lsBqW0ZzPlUN+fUqD
YvN71iPjeArGiYE97pyDnIJ4ojhcjUS/CSw0NdvUIO9Ja9ppQLN5lG2r7kWNfULB2HVhFf5R5vH1
UKinRFLVmLTXhsMQ3VvSWIUTaYYIOZ1zfRaJUunLKff1XFiNgcYZbmnneUcOLmfsJPEAOcM4eweJ
y+4m4c5U+l1Q3iyMjhTS1YN93MZ4EKZPUVATL90cUwIbAXu0Iu29MdbX/hRsynbk/POptJNE0eFM
4djNKeo0h/8phf1UuQXaonO24TPG84zvQUeAretuFynnKc05SMHZ3GUivSmwaSEFyJ48ZaPMWC/h
0FO7G0u9949tLI5DYREjG/e8GZ2n0+k4aRSuptse8j7eV6TgFBRxs0qca2zfn2JFVlN60ysJysqb
s/gsD470PkkGufahjy5E2F13c94gckSqQ5SU/DJ55wlRhnDuOXYaLUYuCCoVv5OWF3Q+SAKqi1q5
sINJ/sPYeTaLtzYmSEylCy0Vceet1NK309r33D7exkEscEHhN7IYwUgPQ+aWLKZo1V2OopBXzOcL
vpZREX+b8wWow8fMp+juYvJhy00Rr+Xe+P10GUPeWjhD96NsntKKA/P0mKfoJm1pEYsknKDiR9eh
4e9Al1z0EbGnaosnU/FZ8XDaxuDttgxnYCGpF2YRs40JwTp5n0skBjBzQLvrJ6LdaR3P53Bl2zt9
5GPlLWl7ml93vX/RGzcjHDeSQ1Kk0WzfSDWfmLO0G8XQI3ey98YCVNZ143qs5zq3j2hQhyjLUfLt
Y2247dEpAvV0IfU8vpQyPdckD8LGWrxyJ22nadV3K3buG91/joQ4eFl5nbnsr9JgNp652WvheN2W
hmy6uUp1QkzVHePJlQSlvkNaXJuLP7ChHDYlFmtBv5z6lengTT3RezQ9zGxFALtMpKtTUjn3AAxF
uV46ACdspNVPRWcZblwarqR5JISGjLGQCr555XjRWhI/KI3UAnDSvcsBuRCeNlB/cUhOTEfLvEQ+
3baWZWWOWxkbF60UKPEHkP0qQxO7KLSuiky8d4GHRlCfrZLUSTfih1lWzTbo2DVtGGyGTgfP2RYX
HNYXoU8mpqbszJzxgqKe2OyOi7Yohp3cGbD1NQ9pXuee151VXYJqpYsUPnOhOzZjuXdELPeNJ7GR
H7IyWJX0bxd6kaMZO0xeuUp8RFYFzE/kj5N6318XWVTq6y73jY2AkefGstz//UWSeO71AvLZojfx
75ZhGa8IDXwTQx4795wdOnx4LFTdvTW/9elDBCbJyo6RVLk/fbMNoC+UnhGvTUb9+6yLr2gmuxt9
bLt9RyK29xzcGkLLa1fpNCIt32pVsT990Q0TG1Y/2v39rT9/Bfy1SIGv+n/9oqYi/lA3YyrgAMXZ
avj5ZU5//fcv//1iWEcWWG/w5fS90z9P//f398Tplf/+5t+/83/83odXjXMEYzs6NX9dXn66yM5J
EID7+31OH095SH43Ddbepx+cvuC1vI+SsaRrqNUKDAqfloGznf98U8RrKeLh7GQDZejggiy8sJCI
zW2YGTVQt2XdhTyQrg8Uys5WAbuRf4eee9NKv9oERl6gBKnMbZ8N26op2r0ePbUN3kLcy34ftOjU
DyoYMCbL3H2LPCdDeL9x93xuZ3/65ukLXt3RygrRQXdCCwFkGklUcSkwOzV4+zBL/P3p/win3j6e
vc6HxoA4o64bGdibEtPHvVZLc49RrbkPxu4Gf3NkWFwqTEYgLynnrwwoOM7C2d5+aKm+vHztGjn6
Hhkmqb2ebNm3XKBOKZJrPQ4RqB6UAqGLiLmVW6QpwpUSYKGw7zPNFa/tuE5Ga49+BIYFwDWWIfrK
honEhuPm7hqz1cuupJQ/Ew72Er4epNvKBBkUwDcyUVLYzCZoTXRwFJp9EbafnNG4+LW+xaaPSSAU
VWeHZl3a3cgOmLahioPmZ2pZ1OIQ6GgYx/ehHu77DKgaU0Qgtr2fr5QxBTv0IDb4I12mbn8RqxgM
pee+qCC9lpbtLoCHtEjTT5Q0Ge1OHFmXrTP5iykIrwYYG1YbXk8aUEytxD6hNe9aP03P+ywOOej8
YoMy4ps52i9+gZubVmGg0fX5K97uYAOr5qUCUjp0w3qoMuyvHbkt4+baSdqDkgZZcD5cgCynXHEJ
vJXTI0pj+2eMCS6Lpl91CgnXwuqHVd++ZsbY3SqlrLVlI9Ygc28NpgCgOgvCz7xdGRjZ2eD0gKhx
b6kzq7wacszaWEAePTNvl+MnvWgkPMV8Hre7qFszQ0vp7aAabdbR7ZC7LklLap/rTu2jUQWOPbRb
bOwU2Kzev3Pm+bKAu2lGDM8L+FPMCXDBQLxuOQH9XoKlpOebj4cu14ydl4wMI5HUqhB2W9oNYBnM
+aoKIQpbdedCNOUSp73xDEzcSkmgoXRvcSPpngw8b+nAdKte3JkxbWiYYudm3xn0bfsL2Vg+mAEf
hfGi2kkLDH/uUmTKoHnlE1CvGIHYppYEWI0DSAfztYqxk6Cl4YNf39p6BKkeVnKI2x4fI1nnMeJs
YQxsRZjlIZ28C3yKAF+Q4QNvph+nLxPE4Du9cc4EPm9Wh9xvq+QLpeEulOaTzdG4TcnEmA/r6zZI
JWUMPcSk5q2wi6WdGm3ARZxHuu8fOnrXLCAgqrUOJbqKNyYi5Y47rby+tDeOaiCCOsaT72Qh/vX2
ld4Hm0Jp6KcrA5sHq39wm+iaNsK9G/jb1iJYYMB3XbriMje8YxDQEql9OFlGfKW0fjxqSv9B4UpL
xU3OW618NKIWQJ3XXkuF8jhae8vMlhiRxJ1/VogKXZ5kB6sO56UREiot1IPX4LST9nDjmrpnij2c
Uan8oDX0I5qSy86wzrUMcndcHNyDHSUt5BHmJEYfcxgzqlTBhZYh4+JCrywGnOnz9Nlo4acrFbJs
A5o2xqEYwOc2Lu2q0O3RE9eB+ZGX7+rKexwHL7syMfydu3OFO+HMXFZvucgRdCYzmszxIi3oIuS4
aAQzWTKZhno1Be51bcl6V0GOHM3o2Mj8UiSYUY3t3HsUxlXfdZdj0rd72A8Y2Kb1ksY3GzULFk7i
n/kqXE+BxBi1n+J1K7E/6nCepLdwFjkK5zmIskWGG6jZj2fJoMVnTZ5e900qiZ1Guy5R/zm/sTrb
udNiqrPE7TZBhDgmfqRkMOi0NKP74NgOTpvYQlC9lKpbay26hmb/MI7imkxuJTosNMGmjYvC306x
eg6mSydPjv+bsPNYjlvJtugXIQLeTMs7kkWx6GqCECUR3iRcAvj6txLqHvTtiH6DG5eiQaEKQOY5
+2yDYc6epe6WSLmGP7JOKhQGDPfWGI68dwN4r3AOnWudAmIOCnPETFELVg4FSVZFaPYt8VLj8l0z
CgqnA2TUHcNTJhz0iMpNK1ZR1vWAnZe7mU3vqoe0OBmbmO+Mz3kb/7LIRUnC6nGCNev300qnihdj
AV0+32QGgfSE80ms8nS7/5XGI9iEqMx1VwTkjjlftsIyNBBGoHUmJdqmI8+yDh/n1nyoq/rWucYd
88YnZlsusVXHcCi+oPEcSJS9aUaU7i6Dr8WXrrK2GhoFGWGqPhSXrq7YLXFqyLcj+s2kbp6wMHyI
RXabNJaNoKoe0mFjD+ZXbFIGm6I5lLrxJiPz2XPFLuq49EgQgLUcsbINynI4yo9jK85ZGjEH6DGY
xgCbz7xoEPrN5ocx1lcjjy5mIp9MF/zA8QDa58o8VXa3SXJihPT80kTUaqTnknQWpcjEZ6MkyykG
prLTedPm3g+Lnms18FzmM3FE8YgfefOm6da5AI8obftNXRp1KLyHD0J5r4CMmc1D6n/YGNTSscPL
aobP0Hd/jcK74cgQwFMZR+8153L0Y/058QxJaPu+gTNw/OUg7CEsehPmDhOvGD5Z7h2j2T3VWnEK
jH5jZLkJ5iIfwOBXNlIxHwi8H7ujNt7HCYd6C+g098UWH7UNor2f4Ck/ph9TRCJ8pJNXBeJph5jv
5xDx4zn4oRVMKFiWun2eC1rV86yV80bywWMm+eYm3nPrFz/LOTp11dUH1MnbBgqyuGsp4l4r1n62
rGRdCrKEGSQ5FwbsEib3D5aGNuahG82L1EiualJImYbIfozO9AdM7J1SZSPq+leTnP2U27Bku1qD
Hxxh/WM9XpzHAvIKhHc9aM/zLMKda2QDna3/PAFweNKJ6bAlUasYcpdZKta54V3tqSS+jVYSULS4
hLjfgY44Zxd4zQiak8bDLO1zl/qIu/JH6upoM7ntvME8+Y4b3J96xFO9a0lENyJ3oxtbUWjOmUDG
Q1qXrAZlp6ZM9abzx682E19uy65f2tyEesaI1QFUri9Y9G4NUG4f9lCMZHckjDkeIOjB3Vu3DnGz
YVnTRjnRp9S415TxehhTHpAQupUamonCd+aN3ndY1HpxS5S2OGpe+mpN9EeiMPfFaNNexGVNbC4t
VYGfri0t70yUak1A0g8Q7mdXs6x1mrPRu4RI5yaR3PYkT0Zq/JgokhTykm3gPwAo0w4iG6mmXh5S
jbCEMbP3rH6/DCN8cyIt2Xf18NnjcLIDXxpXzdjfKwaoMQwyI7lW1fypjyXct5I9HWtnckgJOdDY
sW2bpKPqfTC5R2RavPcBwGkGUXRXJhJWDXAbm+uDORFJHsr+cyLjrtcJ//IqEa9niA8qivc1ym0+
k1y8asP04Cbxa6F3eEh6RKvNMG462Z9T09lL1yR9w3zKQnATjxx4RnjJljFIsoJg9o3LTr7aOMy6
VpUf34QTXGXhq2wd18q+7Jn6mlrP9UClpoJeOCuS5xSHQBnaB9usP4f+yejWjm98iZnJK/9N8CKo
19e9NJnAyZ3rIFtl+o4uW+5g8K6Y8YKKEW2/gjsEDGuvdFKC1Z/57N3mv36WjObaprxvMARjl2P4
TCwUN4jOS7gcXh0tQecjamM/xD8bWHb//lMzrlmNIIuoXwmYXY3Qj3m5ygkO6hB9yZwzDNeT128n
Dkclr/5pWuXGSl5nPBA5biTwjFc6In455DX6GOP/0MhYCTmr0SqR1/TrJLsRe9NUAHNgZ0GZ7Qw2
pDp2NzVfW3Crlq/Vz/ivRrYZcOfgZoOxGb9DkWqIftuoXDz9Sx6aSltZFmlv/L9mvEtXAR1n32jc
jCRoBfz98iMcG9XX6nEMOE5aBg9k1x6sCr42BmlPrENrA8Ru6PRvdWIlnmyMKIF5E/lcpybY3LDr
+AtUTAH/HIoACKfkwdnXtoMK1YS7rTJR6lNclRt1rk4rchIVw7sFM1i9eN302+UNMLi2MhJQuqdR
lBt1OHVe6mU19XaQWC7vnWMIZx/Rbam/jn39qWGSbRQgJvxqI8O1+njU21Mf4b/fasBZmSPVHLiZ
mGkmUHwlDNaq0d6yfu9Eyt3G91omYCSCb9TX6ncq5v26+6XTttgVaAa/2mZ/fx2nwL2ekMzD4bIg
JAe6WxvgWCAUIvZ26lsRP65a/6B+BV3jZu7pUFA12Eb+Sx1KJw0LM2Oe1WI9Nc2XrMqrOqT6naB6
zOcn9RvqnMrqT/z475NS+cnqhKPKOaqX4iUe5ECGKM1z2hrLy6nDubKHH/hoEWdFi/IjmA/4XFO9
pFu3rC5Fg+cBQyxf+S6aAIsNjo6dxVQPW6hV2TdiM5hMOiIr+YYGf7N4qlJJyu2sufU+jnSN7X66
LgP8uku/2W5v2sjtWjgCo4TiFqU42+mFfuiZmJvSZByckqjUgUXrJbci1Giy5sNxDx3huw7awzgy
zcZGKdmVWbhypSMOTgMlW6QXEf0k0lqy2ZjPdAtfxTAWDNy9p4UGYQtu1KF4ZJMELFNDEVvc7Ipw
aJR/LZKCqaKRb8sjQr7YLOKjFZUv1YBsYPZh62BPIahxgBvyU1sNz+q/IhDmtlY0MUUFayENmajj
d8PO8FomWGwimIZjghoO1S7xfsECJ13Jmd67sCHL0QGi1hOQ75mKDU2QubUa79Wa00+r9Py1Kxq8
oxRVmB2ivk9O95JF1EOzA8jumkybrIk9wx5o4/SjN5bOcVIbVpMqDwEBaExKA2tXpN8WuBtFDb9Z
Jd5G2zRFccHAllmVmsAA2OXrxmYek+B3odnJIWiqeA3Gyu0NKDwV07XrsUZO8+ohwnZw5aqRmd7B
oGjL7JfdJIQaR3SPpuT8yz+VXzGstfJP+BNbXeuomBjuH2VjHPSCAZKZ6NlaD7eiq9/L2ijxqc3S
TajCgS17NxsMWjq/r9Z2r78g3WJKZub3sOpVKmEJiZchRRWFeORa9DrLcJLa+VB6YAdlDNBtwutb
daG1n8OOSWzONozRANqraW+5VbkzCd7T69w+1o1+bgLAiEmSOCjVMNMxq8sC4efHouI0F+ZVBVVs
pdcS/t+wS0aULnoIlm2oMbQ04L3l1UsUUqQuN7rvEUzSl+62MQJnix15vyvoZCZvSPZly9CvLOqW
Cou5c69u+Voj6WSWTrpzxMWdHOs4aVzVfvAxBaJu1Hz/UDqTfIBQvmGs4jzp3imotLc5HH8l/mxs
kyDdLS8tCLlfuZmWbEezJGLSjsoj8WLwv5R23IZEMlrV429aQdVXevAYeVihuSk6WFk+pHMiN22E
yj/hvpC6+5YjC13XEuC0z53dEFC3zMlTWCG9Tyb+0kudNZ6EPIl9fLMUM0OyRqfIBUYNvTxMhn2J
c0NRAjXH0tMQRYQnyzbzDfztvOfaJu9OWPkELwUvLkqKXWmQyinHX1ScFdYgE24dZXXu8IZC8vmh
GwwnYplf6AOd9TTOxG3K8mrF1S/m3fEK5k2wje361Ifi2rfxxXDTbz9/CAJKI5E3NoILUGf1LIQ9
97ZWjK9wXfp17bIGGPgvmANNhKF3l4Cc0giccIxhbxU4OGNYBstiGaeqgeLCkioqzociD8/+5O5K
68Gg3vdyKCKdpDzqUqrBllsJ2CYOYh0FMaWR7UpGXQOFXp6ceh8KP+OiZWjQ5MzlKD/umWLkI/hj
gsS/dLu6OrPzo4BByLCHwQ0PMEn0j11vvTkpDVyp7XVGjtlQXQZXbNkOdnrqMvORfbYLPSYCVU+M
cbXLwuuo9wC4UObnGV5caVGVqReRTKLL0HjP6+re5s5LFsMDUiwvtg6qR4Zlc1eCDvEAF8ryOPdz
Mgn1P2p+thBz5oF1mBc9Oxa8CbDih2gKmdPSo9kxymYiqBwazGVmP0bgb9bgn0Wa3U2juFo190IZ
xJ+aJFq0Zaht9qm3y6XH8zxikdDrGydkw+/mgKzDjg5UH9/jiDhTBQM5A0yeJHaaFSo5qqExuxkz
GFHJO2zGeqQnsbJ1GpNw5kYQK3FU+A1BzGKoiqIvAiLTIsQZVOD+xm3kQfY5eVAiDy6F5u9qx7zY
2fADNWMCdMgN4g406wQWKd+BkjKiaLaVqNqtX1kvdRuIE0O2TVJhRuUaMD2q1MmPeMI9WRVxna75
q+7bLx1LuK01UwOUZFskA5cgsOkvojU+BH/HjPD3T3FoNpDqoM3D6SEsMUOWi2kkH6QaM/UN3YNN
YDay10PBcK6J2jdMtPcp1nfrxmOm7XXfhNHc/pKnZPuzrL81+YxPeWn35wxt2HYZ+eWJ+zCbBole
3OatYnriF0cQqgFuUg8QatoG0khU3tXEjuQWGDgMb7bTlHyroaDr12+tKV8yIwCsod8YJu5egGAk
e7X7zH3zo2y0la4hbVlmZ7D4V3UVfDRy/pAjC1CVMvsUQcwibNQRuo/0//FwWEQX/2QFGzidQa3G
eAfe+X+KnhqTBw0ObIfMAA7F1C9DUSa/vp8SUV86LzPk0EPRAiPaWghoFqwX7kLa8yGVGlN3RY/S
Oxa+kY1dcZVEwt1QNdVVU0xGL6IsCgPvuPzLCUd1u+d3PhNxiiMXw/HOfZgsOhy9PqV5T/82MI4M
1ABP9OJEA/pjjvjc/jed3PmnGkXRodXbtjxcz73/ikmCxlUVdSq6A23aIWfhGGfjIfAgj2pszWTE
PGT1dzWN/gYrJWclfIMoUkNxLqqUB4JODlYA5UoF/25SNJ8YJsCWydI3RchP0aoCbA6+fDFAOPF3
vcOnt+yiAGxrUorOQ862ZsbFy9CEPAhQkEMt+VZlU6zuU+wOwP0trsdfrr0iOJQlUFAopitV1qds
WLHVCle4hKRArTz6ukgOWXyu/4hkfmo0jJn/94dm/VM/oz403qhpuT5ehv+V54SkJvMGzWoPWmJB
gKvD28yMEkc31jI1yx2bl85UiZiK9bPQI5i6HCsbOE5tLTQsF68KyLl0tNeh1B4jYe4WcsyMXehq
nlk8PHeqaOPyc9a1fHIut1Csx8/ApJ9/2Wy29TqYzHFnWiRFbohkcpiz5hkJE5tqfFSxiTGgtHoC
//fb9/77nrFwBLFRYfgwGf/LGyDqRWYGCTFMut6auyTfaKEfrb2YbaLQIuZbJNUsZHrdxAS29ZPz
QtLTLC5lUigSuGKTh1P45GDubglvy+J3mF2WumI4tjUUy6VgGAWxFzANKrWpRHZxn3w+mRK7vzIv
eEGClQo4EKw/GqYekhlRMP+lDjlpDGWOtiKvdawKZLuVXoW2zIdJlY4wPPLx4OnI/udp4SGl0hYn
p62Pro+hA+J8GuwYN1gnsY+VImL5EfmhRs4YyAI+Is8r2wcN7M/srodwj6LpNYOaMHst9u9qd2Vc
VVOQE7y+FMpmGmzgcQOA2UcBE2vzv68IQQX/FFXh3mmZiFaIrULOiyHMfy5gDsq7Op8ImUkrnCEH
itV95xOIaaIkK0r56M4uRqbk/2xK0Z9cV5ibZoi/2ZNr3NdXZhe9TurmqxXPipiyM/KwB6zXXDz+
+CMtKd8bQjyDkvnV30WpNY42hoDtINKtZpg/dTn/9pLoDvdsJ9vkZgb5t5+xcBTaC8AHG2pjMkOB
VZY1rr5uK+8htfv7XBArPImQ6+F+CsXjxG8r2RIfmGzjKd8WnvYadjEeLXUvnwJv3HZzd9ZEp++y
wcQEsnTOpSGdswPdNcvQ1TWMSWIOfRmK8RQGQ8N3SuMYSnOTFOKpBas74KqaUXi12DFUrQ6bHO7s
ppbAjblebFnaEG9Ud8XB94QL2MmCp5hhC53N6mCgO9ZvteI3OTWSKtLcJv/OA1JsfNYmx6YKXJhU
y89NCjmr0Z71Ifoui5x8JXRvZvt7KSijor66GhPMpuzxkVFPhiJuNZ5zm8PmovriqE4+vLQ5BlX4
ykp5V60pXTRJ2QobivPuQwbOR6jXm8whFbkZQqQjQbMHhryImYor0KgR5mpQ9g+fihhExb+2kSPv
4DB+28P4LIribOqxS5MIhz6xqMJngpLL6C1q8sPCVO3in1XUf2mmOlZMD4Fi1CuRRDhFgTmWrW2H
jDtljpnY6X211TI60USUl8b1bpkGg1exulTF2eatqcgg+RpS+cXP46MfOUhh//LbetV3lAMPnV70
9JGNOCRwSH1ABC8G6lAEOjtm7JTh0GWXnK7ZFrjt1ybce7u+9QZ8ftEOa1+1wlSy2xZi5K7trWfs
Sz9CtQp5My+ud+ItEebH8oDHTR1vnJJE6nSAAVBHCGCEea1TXCfRpxnMVRRd20Ef27z7kbw6lsZi
Q9+zcoiPcujJfQ1bR+zGaJ4D2iI89H+MovpRJ9V1UroJAo5WHe1x0LL562GOi4Id3jTA801oEChu
kS+0tN2dBnAyGEABM+W9oeiPlcYf4pEVJ/LSRz9B+jVtuW3j+GwYDbsHM6Pc8s+1C8M/7azk3PAh
23MNSaIsP2Qxb4WPkC2TDK6ZjL/2WWWce+hpmJSspcySa2rKI6k88lCZAUCPh9GQnAkaQZAGZIGP
WFUO7Cd64OztOb469JZHLXPzTR3qDAB9eZHT/OVkk/mS4deL9dYF1+xbPSNi6bxXH8sxZjCFjjAA
xCmB76kTAN/gIwS8VQLIdom9K+PWXEvTGrZ06CTEIKzo+3zvduRAj3jZb6pgVChpR6dqM7jraog9
kDTLg9c624UY1CHrmfDD4EqQiROHJ1hlJyurxS7TytM8J+6mGXUL1fD8YIKa7+NBg8hSlseim8zT
HMwPcWlnWyQwV603ag5XzyTUkL1qzzqEro96EuRnOiLaSaf9Hk2+62hgDBVOlycoadbJ89p/fcXY
0MCG/qSZ+vNs4IMLfe1Q65a5iV3r5gbVfAq6N4n7LPgSVBQScB0yItWXHcOgvkv2VZyN8BWFdjbx
r4XyMB5EOGvnxEu9UzN/L/9o1XeWr1DUMQRtbGi25YQvvG85EAD9hxny+sG2veAc9nO690vrPRFB
dhmjEW+fudgERuEwmpr0M2aPDz39z6GS82PkeekhT3MD5UgP3TwXxGJoBGZUQ4JzR+U453gwr5Do
nP1ylstZWB4OGqXVflchHJawKhvIDwkjFX8y1iFt6LqSloPr9rA3oyk+unnOfEdkRIWlwdpJeDm9
IohY1zGxywHODYaHW0vlALcwBM9+8SZ66HWmEx0zr3HPtSpCQgOVsD+ipUZs9mxHXXeQjr/3DCCV
jLqTQcv4hg58NyfTZjTN35ZMs23am83ZFl1zHmPjl4CcvitU1nBcj+QH+0W0wyd3m42DcfTskmEO
KOFZmjbhpRFjQ9bilzDy37JkID081KGzhIiOCneNJwQ6eCs9y+nZ6abHsuVxiQPjahLnTXrlDH9Q
a9PD+BKVs3Hyk9PMCfRzVAIM4UUCyWnYt0Z+ivqp2+uFS5csxNyeHM1rQTKs1TAzRFmnk3EtYTid
INinx7QK4R6jXAAjNLLuRFuYITI5+azUbDypt1mOEUHlxdXNGtemh21ensSPCQxxvMGAQGnGEnyD
GMa1xmlhAGctSpSq6mBmaeW6aRHqW158WCRcVdeBAGfDd4TRuuLVXZZVq1TaDOjVv/PYfbWL+XWp
LrBcrDbMyfbSZJwXde0HiavZzmfcB5M7v/sYjmTz2G10pWdwcAGHVoL9dbhdqNH5OCb7GEHV5GCE
1WRfUxSdF3p2aebu2qOQZlxH5pKJaE262iP8qN1ylgthWkFEc1hcx3gDqfFkxMajYZPnzlBlPfcB
46/2ttRJzcT2IaNiH6fQrfIwaNYa/seK7Iynbbt2yvlZbZ8LhxzxC6z+hrWfd4GLZvqDuDEot212
l4oarEM7p0xvbrMo7ooPq9jnrgUDHWETo8Rx0yIJSBBBhhXRzwo1l9G0YdenlHY5Ui2h5uAX0IZU
lx0iRCtjDleLdUb8TwquuOp7XqeD+pwJSGdaL2it+M4ikpmjWl/dF27/ENO5e8kO+3t46pncG728
zV0yHMsCR7rEih+aXFY7vd0tmq2FIIxTXLFudHrRAZ791hMoyyBSflvkX68Qz6Ens+hvxTj7WAYU
J6ND+ZpWSoMamIdRE4+NHtwiZ2ZWaV7pbtGGuPLmwNwt8uR7FjnPKiOoXrtlysrddXOgrOmOcYtY
dbrYmpO4Cs8+lJOL0MQ5LA20p9jGfes9wZZ4kkVr7YYWFlfnNcd8QdOUHjDQjiRTXXXl6FBEE5II
cu376tQG9WbOrZdcAZq1UtdoKXiMjm2ojHuKFuvimPCm6PSHFuUL/08kWOXklSEuf+M61UVGPj0o
mjmerNDKGMggyYjCP0OMTeJyR8yxBRZJGblKzfqRIlquFrBlDOlPvCF/9/B/wQj5A2naMWK+gq44
kxs9lSiJOOn2WPTQVeyR6qmMqIvwDN1Y/Twj0S3urabt2lx7X14gckIIPawPVjl2q9Rpb0q0Y7M+
sNqKd1V7LvhBiI9RJ5xoo+rzVjQvGaNrRDLUvgWgTZrS1sdadUkajVQM6f3IJ+tRaN1D4sGCDhuY
zi0JF8RyQ6pV/gv4s68CvUY4k+KP7OL8xKnpvXOTDp5q0fiuY6G9NT0ekE5yefBONOEh8IsG6DMh
ksR5KdS1kUoEVlTqCrl//CGotoObBJdOSVETJUXCw4NTs5nTLS2ixiECL37wh+i3Fj1UaM5Bq191
K/yutZn0SPiThKiJzehV1ORyvsqScw1xlWZ65HVre6ieCIHYsPogdRnzbaJFX0bJZ6iqVDZssi+8
+yzF/VBNwadeFN+GiVhAPbedET+7+EoMXf0nC7OjoQCQAuQXXa9+zKbm9wByaqlzHKl/a6/HlSKY
O04xgDlU0n0UcxWe5qY+FpYJXQwvZhqNg9R4dILQdjaahuPUYCFu7IW9d2LYutaYfi+ICK6sm4hI
87UHELixGbov3yYHdhUOxouf+T/9MXgEg9qqeike+q0++KHiWvEJKOlQFd1LYua2c49FajufM6V+
/7uWRVxoWaX3gKA/0vv+YHAoQKNrlNR9iWc+VuajsZtiOnlI4iyHLboJMtFGS1JUW/u66mlwlOau
xUNkPQhvp0Qrqh9XLYkz0V5Tk/EiWbwW8GemioDDRV+fWj/xD0IwqBQeS39Ux+zaUVwjnulyHCWD
2yKcWhQYhrqpxKS9lqQ1l8ipFwBuwa1NVTV7xAXnnUR9g6ECvNIIyS+FX6H4VLYss7XFg5oBRB76
0UBmTwTjMgBY9DlEKXIjwP4yvAEqreo6CDxfJy3ui8fGdah7qewHg7whH05H8NjP3b6oTBzN4J4c
k9aAjOX6THGS/JRMccnW8trbLhfDOad2dDRs01lbrYcXMX52a/JuNES62uMwuz+6ugzXmGcx4+kG
UG/r16RW2YweVHZNuNIaiOf0a+jJ3JqHqDzY466OobTqiettbWtjdlzFRRGrJxM7URlskdOOOSZb
RkmjX0i6veUU7JQVV4bi04519Ok83NpoP7Vjye7KipQWNIvCRrXvAdDqLcVBJu2tCKerMRkQMFBd
YHFLqmCteysimHieGuO0CERldLCdntao2yD11MqnZcC5NLnmgG7P8i4EnzBnB31viurT6rRdVM2P
reRBXVS3oce80hFjv7O++mC8BVo7bjobgVoylvYx1bFhJPGrQgax6wrvUhMbw0ANIL+edGL48ICp
YrAH3UTpGx4Wm46p16YH037DXFtfF3JAWKIQHyey0fy1fnkBmz55AdoDPJe+m0l+V5kG/9PDvxkf
gnWeX9MElhDRKaAHPDaLZnlRnsSzOLKi3QJbfC4jt2lir/O76XMOjEuqz4SJz+kKKjzAWJAplkK5
EUH6uSjeUIqyr8b9lxfOTyO8bVl5t06Mb1hUYhHn3mQ4PDSVs/dV/9oDVcAaQ7OlfB2IR6y2hVJ5
qXGzKxDLcvJLP6np+DVILUpXcZUB+SQVhHOxQnEQ/N350rq5tsQ0QiNNdkqNuTxdmTXtbNGe/dKE
upS92hFvpUrFMejh0IXdKlflnehYnpdHrlATmWWooQZF/fCFR2QFAq6LPSaQuU3v3nFzWek1cfTf
Zc9zqWnxbnBZOYMCtwOFHPseXFcdM9llS/az6EtLyVdUTgV/R9JGI1dQolyliepn7RJqjrJCZVVW
1xCqBbP6FNC5YZjf1M2x95hNtN6NQRM7i6qRKp2VqfeRy8G/Po5jkeKxheWerv0Z7OGjCyVxmcwr
RRaRtntIXB6PGgBjuRu0Jqm3y3OxYAgaAxZGPhwQfBLvQ++HqpkhbWabZXKxDLA65yfZaC+LlihA
2rzSIDU6c4pBnB9NAInzWzxqUBrCeFdSD4M9cq74RCGEz501o0YOnwFBiRxHCz0OUQ/wfAAkYmOg
4IxxvkTqhqx7emdVS/cWfgr0oEetKa8BNq+wDsuLkbP4ttRMSaTBeIDtTSE0Hiy14/lQPpFy51dV
j1m4EBdY1yi9IN4QCvtSlZZB6bl8ymlsv0vqTn8E8FkkXsarN7spZ6kzl2w1drEMF3Va37A/T3b0
rWZ9SQw/ZRaP9ZDul2M5aqo710xS00bcaPy/Sw1JNG5eJ58rv16ExcppTq36wHbYQCX7BQMaYZ0s
ePMYGRBOmUmoqQv8M3etU+0xwa13KdpDIbt5p0aYUM2YeflclqK5Im/+aGluZxG8In1gcAGWAaPe
fMjy+GN5hoRhyJ03NghWvGobVdPW71CYKI8aJYlzR9wYcz+6LkJaXwnwlZrX037ngBSomII92hLK
DPVk+kN+BzjSZ/rgZaXoGWgb07jNKJTG1FQfxtsy4pgLTAlq92WKX/s/DubSq9Fm7wm9R3Q595KW
ehUAXeDPwHipzL/J2bsnhbwmwYTcMjKW+Tc2/MKCe7zoJwmxB9yt2TmLtrxMykyg8LJyV497Gz1A
ZdM3qJt1SqjtO4VOqbKFGVmywSRut6gKVT2XKCsEq0D+qhSIC23EsYpdbqdAxoKhNvQp1JrawSJS
2EUVtC2TENg45a5VDxZjn5ND9C82bzXEj0nubMTOsraxBa2+F8IAFHtmpmW3kVbUbe5Noxkwyotr
MvcUKJF7RwuD+3VxZ6X70INpp9qZRGlr7ba4xh7VsRp+q1UvrfstbP+S5iiyVnLMfysMUvbUkIuC
m/3jLcJLBycH7ms/Qxqso/VRdXoN9NujE51D5yhdYt6WtxAPmEcGJRFMFVG0DrEPCqct1b05+uFt
8bXIkFmzR8L+7aJDhSdAVuv9OnPMO+6vDMV5rpIKPN3HqHzUGJwJ3Iv4OX4NtCG1iV41ajUXMjCa
Fhu1OS2EWEWG+DHlrqDjpfnruSxBjT62d1aDhpCY22IpVlBCXcuSTCo//lafqHq12GroyJSiozX1
v5h0YZsbpmf1ynGySwmCPDtlvltgfp3G1NiUTfG7z5MHVTnNGSUate0uTxNUxSX3DmOVN90AhsFt
HV4Jlq/m/C56BLgeQIerCgnHtA38O+bzsma0SpeephCaMvSTK3Qs57AZd8DiW06XRo9h+l9ZPJXN
2Hu0zj5YroHDUuMCk1bjPK2pNjIkFXS7UbFRzhfARIx3lMKhaLo/OgMPDRuTtTmwkBTfUEcBd0Pv
2BsBeAodmK0Et043bOCS4bCHtRdsjOGXm6Z7dbsva2KWJrxcn+6WeYiro/rPPUZKlGBLmanHPlR+
55dfIYHoi0tq47Xs+2V4Yqa5lkJzNwoDXywL/MTZ0Uc9LlYFhhLFxxMob+UgliqoIZfnJ7Y8BBzA
vKsiJ6eqmaOLqr1sj3loHc2Po8zCdZs0sPi810m0NTTu1wVMWHAMrZ0wWR/Ml8Uco8kn2LZZC9sT
PdCQsYz6QUwPbXmnGN9oK+bOIUpij8lvtGtvs83WTVQnOBOxd339PdkYIBEjPK6F47zETMBXpTYf
xo57oCzZ2PVgMHZVduiVzUvhVQ9ab+NB4k4/fflnUamHIoNeEvCZ92A1Pk2qUyekT7es5gNbwYyu
K5CmWCtiQEdHBAxfr4kHpRkJgSFj1iErFGzXCYaoxSk2euZo5UZN33UP9HFQW52s3zqWZIWsFBV4
jFEfBJ2RF0D6gzz8vTTQ3dy+WFb/NsjRXptcnwyD/v3isRQyLtGY2sre2oxyjGnPId9KGgzyO/5k
dXWccp0S0CVZ0lNUXwXUwy77nJLipxmzRDCdG9Zy1lnroGyZHuQMDZFOIrZ2DZFL5u45CfUJSp39
XCjGRy6HR9GYM/Oa5NH24WA1Mzy4QpGn6oji3eGpBJzdDmwt0eTaK/yNk5UAJd3oGNkulIsOo9mV
60QXlyJlLQLW43D+41HYws1B9VJ6JAD/nbrOxUchUGM4DS5AjcfxRgw1eUIhdmXudiEPxS5cuimi
PW2xJsXiM/8YHWthMbTG8DPtMEROOGWvuVsmA1kHSu5a7eRqJrY47yQuAxDhcFANw1TN1rcLgMKl
FlQl74u5SpKJB5IrX9S+KeCgA9z3ZxyqkJGrFj5lOuQZPOZtlP+q+vdlCV3WszK9Jy5NgVXDpbTf
8yDZhwn4gDuMRBk0zYPH7HVHm3/XiKg0ivo5Fn8Gv/9ZC+bqfso1y01KtgRW3Xr0EGBa2aXFDnIZ
4y1WIRTjNfnpa/DXu+ruyig4+IlcDRB1rNIF5In2Yr6YQ6zsAVrwGvjLO7sOzpoW7gsj+1pMOQqN
Fa5Q0DQaglWjSB9R6N+CjgostKjAfJZzhX55mAIsnA45xyfpJx8wDgH3xtUCc9aMetboCffB4CWH
xRhqYXpJsbIi9oGFOKCGf5kLidaPsj9QnqiMwj5c2SL7sxgLYXbLeKmyyIe13vvU/pO2+asyMFLb
pl6liDSq5rdftQ+QKH8v4zrYfvuprd9n0lrodrsabxfl2wDKqThDQwfbsmWyG6uHr+mqGxLN4zIA
NjwmdgA0KzsIrngBPoXQ/f6PvTPZjRtbt/S71PjygJvc3CQHNVEEo28luZEmhGzZ7PueT18fIxOo
zLyFc1DziwQEW1ZKoYjg5t+s9S0PUwZHbYDmvfVflvZpHCnvwTiiT13sZr29EKyoDrNF4tfJ7KwS
11jNufbrMRw21GInHkndAPXChgQhq8XrLhqU8HlN2gjNAQoiwll19nOYirpNj/ht9XiTshjtV1av
Vhlo72URT44H6tnl2efNja6HBWTWlifGhKdFq4R7Yfeo/R69W6Fdosz3ZoedZqoicPyI7ZOC4LwG
YbYJoAmJbrQdZbJtY/VNGBzJqE1/hIukNhS15zYGK1LqELN2nonmCQ5RX35rhVOtWe+sXNVe0Joh
hF9QYkuXNi5IJPx+kuSOt2XmS7YE6ACN4ecyXidYiUzf7A8ha7uQxh5r1K4zPi2Z5+vO+kytEUfh
gpNYOptlOhpxB8wbeAzmaGNLpGVL+Wd7sc8uUhCJNCTunevU6eewmJEKmPRn0qoO0Do5RnP7Y7kg
4gxpmoGvZqmiHwI48jeXvWn0Vl3jmoYiW37RcKkA2u6q7VSd5Z4/OlBCRHN/8LuSmdt15GzQzTt0
gAbsPtatnkIaDmg85Fr2tU0+YZw2WFmtSjDYwlCvy3ScCMzPXKs/FqLV0jOy+PiCp2VXpdVtYYoU
kXWaGXowRKZmHCXbU/cFbOl3XIT4MDnJOe44V27ZrL8+2Ifp8vBd7TTqmu5VCR7iZqHRQRLJtr6J
TLc5MsT8eExZxMjJETYzjWj9pWDOj/E0QgYYmevlKZzmpOQh98/OIuYpiP1jgYIIhlbLTPOvqf7Y
qj8klEvj+bhy54Wut/Rgj9kTM4qDSfWSyuynucxPl2fZKedzVjoHu2RdN6uf2VBhk0Giq2e/p4UW
Z8tPIxrvy8tDdmSyCVlv0hazDFC8D3k1yD/I2dlUNvUhr6msnrHwcUNnjbf8M3xobgRkMVRLZbU8
zY+KeBmnP/rrETo8S2S2HstXT9DhUItTMj86wBa8As7j5DgtB8VyB8dzlBD39kROIyKJkuTaSVt8
m0y2Tc2zMvphuoZ3fMlvVsPBq9WKghtODc/EvJTazjK+h3V5VcRpPVSec4fiuq6c58edpEflA+5I
p5Rnvx+XVCK8Rd8UwMJszg7SD2C2cUR15yTv3paz5nHvJw/+YiI88tCJymmzoNi6JZfMCKLfPhwM
GO0RESawDaO8/N4WL5NpvT4IUkvRq8z5Pc3dIw68BT9oknkVBN/ai96Eb6VmfpZ3uUlkYa3rkhd0
qSoeNxvNwQ06TRskkY6/lKrLQsG4NMASnmTf7+N82GOTuiLR/9oMIOBx17/mw3OYsUnGEvFaGYbJ
IjHm6EreH/UtMXoauWJPUWMReFkNf0zjhGAYYFk4G43A/EMF+Scz+G8k3J//QzT+C5xYCBc91b8h
Gkc/wyj4yP9GNP7jf/qTaOwY/4KDC9GbGIUlEd1EM/cn0djV/yV1B0E/VgPI9VKhJvwTaSydf5Hx
iPBcodkiyn5h8f+JNJbiX8q1dEi/EhA/5Hjr/wtpvPyQv2JvDdIk4W0TJQRzW0r9n9TxivlSW6WN
OGq+eGnrqjj7c28dCtOij3Z/jGKsD6h2wrWdtjqhuYtysprCozuLy+NvnSicQ5a69wmt/B3X83di
Tofj428WY+UnTYTZBnnuT4n0G3nTvdA0eQrzmi5TlPiccz86GAN5aFOYHYNEWaAfCiqbrMOBYWVi
Z1Z5tcSLvEG4VSwbADmwZr5CzDe/+PHM9THqzYHQ8HFfDNmV5/rWtECAcltFG6V8tjyuXodPdZf5
OEnHnRUazVUarQJ+sc2MILgLq+vX05Rz8cMPoM4ewg9UB7ts7IeNGfb6ehpF/kJHEbI/clg8LVPm
NvR9Vk2mvM96F1F0qVvvG9pLFlsfJizk+9jL+hhZGg+6+qmKYHixMzlsZ4S86xhYyALveYcZVa6w
GS9+KqsH1AxVVBooOwzSm9IUGNREKOFLFpQgrxz3hKc3fErDJMPQTSvGy8cGDSHvxZngLgi/obEV
cXhyZH9dqvMag91etFp/QV2+KXF4/CJXmwn70LgvzowawUAV2FP2PTVJrF8Lw1dQ8BnxR32SkHff
9CfVqhfFhHFr4ELB+iDya16gwkUMdBrbaVc0EdimZjzkS1/dWUh6C778gqag14L6FjHDm4UWAeBl
g2WgkV3x2+11J1A3/N7+MbSCuzPoyTmzUc37DExZAm8nZbQXMG2jp5kQ1bTBsu5uiqfSiuNz2Grv
6TQTgNG61RGwJOVZ9TUgaekoerrMUC9BtroD+xKmclOfOESpUPMYo23seydodo4hYEsYyQqBsrg1
7jiscLwhC4EY8zSZV0Q+w38KQTL/ecFJrjOHIwEcBznC/7zgnKYbUr+e6+MA7ddDkqfYr/YnxIPF
E83iudG7cG+Z0UsL8GKP6uBNQg1Yh2xjWIxSh/7lwPrzaP9rho9BqfTfHpHUwadLy4JD4HIS/F0i
qkWpWWpdERzdIBz2aZJhK7JKbZWWw3OXZHKv9+ABmwqan9Op90zoGmGP1rFG4l+5Zv2N2b9a+ZXw
2jRzblggZgS7fvA+yOGk2Ipzyx/ebF439lVx8Or+LF1rWkvm3scHqwz9DZUuVpotrgMfs6H1RF+g
rfpFXlcU4Vml2DMLRnttx/8YKNhYweLBZCE5sF6yOlpyup/W6uarPYHT6IgCmSYbRhXy8ry8ilQq
xEhm5OkCIndMMutF6vsWbukPrZ8ZwvqavVVgbmo5x69BB8ZShPbRJsAU4E7fMmgS5l4KdU40EZyV
oH00llYVokV7zur8xZg0Gv5genZqzHnczhMjlidoqAdlaPI21/429EWIXXgAwuH26zYujVedwHAA
yZJyBu/Q8DyWRrwLoTOiR8ZuJsNxLzQClvrhdwbJb4sl8YuoFRd3tKTimBrhKm54wUPPZWwTmBoE
8Yn5leuZ2VuWtYEXDTmWstRt120mPohiR46Wz2qbdN03G//UmuIo2cdDBVnSTfesFQnsWyL8CA3D
7NTMuJCzIzZHjQllgWY2Mft7jjm5MfI9D6nYMWysPScBYhQ3GOqrYTyNoH48luUR7N6q28W2eDJE
/8nuDMtkXGhwzueVEIH0jMyeVkyyUPXHxbFHVOrYTXMME2fd9Bb7c4smCpci6fFC3+I9oFMPlNrK
sIP+3M4wRzW29GXHN42Xa6S2tN2sU6w2RMQhFqZxn2LsxFKLntrJLY6VdDNSlwwMsShyUrd0vbZh
7SVDKY/GPL3yO11n23+RCtROLKP+zMoW2yxozJR98OWxsVqahCX8a9eGLTorV0KheTj8jK99NYHV
5OpAw+DbG7umHa7beGUUbgvBRt8VjumeLN++Y11NNvFgJniQAKFXvuuckEFcsQFqxCF+qSzeA2RW
xsxf/A/LpcsMyEGtSxFuQcMQKOW/aJ3mI72yqzPRLiRCuskz6olQtQXmqMLdumNfrnNzgU50aOpG
WXlFSQPZivHZYa5qExrAIozN5xRg9pVjvtcW/fZYWi/mKOSVTroUs7lvTOOnVhlguGacjEkEm1Xa
X2mDsifNzLGBy8ir4qI4TSQgI+OjNR9vcJ+b1QRAtoxrbe0buuv5cHJpOcxVr6DBcCsGbhqz9bDB
nD41U29i3i43RSuw5TUZkbl9lG8lVfDEPgVBCoNnMh3hyHCXqsbaekGJDKBGaxAepndqksbLSZBf
M1UI8BqNrkec+Jegn34Afah30gxuce0Cza1o3vCmPY8RIboVnjRXW4y+y8mDmfsd1hBKk1AzVpZV
f+1z90vDRBfw9Jxtx5zt/rA8D0VtHfVYG5ljYxtIZ8yH4PG677XbgwYQt1YHGKMJeu6gg+QxmqBa
afg9LF27btCjUxGiTwlT2BtsPX6iCYA2+zObDbKPVbbuqO+lJX4PZPByMLL7b8JPMFz41JeLMff9
W6jqHSAUQpP7ZfVJGOTjjCsTFgc1uhlEDuapHPv2OLXRLh0rugdBXy+HGuXXEO+YdamSDVqtt+9l
VlTr2oETPy/GWTTP22SKtZW7mEzj5co15HSYYLR45YBexh/yjZU9W75pg4HA5jqP1qUdcptxOV+c
mREj7rC42HZ9KAEz7erGrnd9TbzZXJR3vD0k78z1qZwYqVaoRD1uHIr9RPuLgXhzyboOb3QHbR+d
lF8L5+bqgXtznAmTaTAscg0mOr3ZnaZuXfHYGH5m5kFV6p3NFUAP9FfPatKOspyaYxpQwhZRuG/d
clrZS3YlI3eW7cp99Qk53eVltjHT2T5VBVrIyEBop8XrPMiNM/IgCeU/1NZDqIUw7OJ95sw6Cb6D
tZk6+/cwcP2FqJLW0on0Y5+bv5hUxjusDkyAiQsHBxnYG2vgK6hKfBpDKHFgxhF7dMEn+dP5nXwv
sp+K4g2OY3yoze6OyaI95hwmlzq1jGPEahsMcitOdA/7FAHYvtWhgzet67EiLjfaoC5FfkEDH+8b
iLlmhvs8JQcS1jKmWCnlBtfMhzZ3LPGVCSlrtoObHbhngsMoyFLVnNikDKB3W25G1zwcQaIgI19P
2Ke2VSdhZCw8vzybCq8Q5WXQw+pMsBE5UcHw0bWskqqWi/BhyUc7MYHgbfFBCHfDDDgmYStBDgT0
ftP4bQM4JeQGIWmLKxO3r6ZxMUqtsvZ2XbPGjiskQ7TnJ5Kr7w8z+uNvQ0IyH3N4xm4z2qOWW+xL
aoQ7C1vDrrIW3zTQyX7hZvIew4fWc5YLqFtIev17gEpT17dknPnfsI9gmAANvWlH/arrQLNmEAPe
bDkfKShLj9BNFIgTbUnftPzegfwy1e+l77ZesRyw0XLUdgEaBTWjG3G5lPaim76b2RyeDMfvmQ0L
nC+GwT29wQgKz20X1uECuX5uW+cXDt/imBiaeG169DEuVVNKSUvdUn+KGLGdY4tLaYpXHk68y5Po
18gu8NYra2+SiMCgRWVbrBhfgOKpbSTbZfTlt9uhApPTLy97NLBgmIfxazJ00GqfAj0aPKbU7qWt
tH0xVVdpJr8j3Sx3YThtdd6rUtPrO8vzCzNRbgaz+BksPt3EITs7NDyNi4yLcM0DHb1peXKnON6k
dq49c+uSaoJGVus3nWN3J+eGiGBU9U91CBwJq88bfuf6yOzzPodV/lySlfnkjJ30isXZkZZAmCx3
fI50o/FEzGFhpuydEo2oMSeoN4YbmF8a2wBRilfCLdpbxugfbDEu8rBYPErLhy7XP4s45su1kAas
DqZj2OKI7bNj3BHPM/EdVsbc77sWkwbSJp9zmN9kNxKBvsWUweJbWTh4Hg1kHdnzMzvRKLIgxzCP
2pcRnCpsNN06ohpc67mPyBccgeeH2bgLZ3+J3jSCHSFz17RG5lUOLQycchkSlqyNs0kRKJalv3xf
uZi7CX3pUeDhNg7lPrIRNo9og92oK98e78osCKZbD1cYLcXVLavyFrL3BEFJPoRhjT9COiQcHvj7
kNYYm8Gl8i7lVG5Ku/pm0N0tciSU1I1VIigvxKrPlfzgkfHwWsbBJM5aqG8Tklv6ySALYQo3szkc
7OXoZ92Xe0FXYm8wkj05x4o2tFyHRBxx3zKLY5Gb8PfyErZsWCzv9HnnatkPHxbUJeY9iubnUoOK
0onDMBNK86ZXz6YWxZ6jpcdAc38SZqMfIEP8klHxgxZXHiGG2TvmWuAsHMeLSyx4Yx1jQUoGtXEZ
mb8PM6orrFDEa+povEYuZT6vtnWLlFz5nWCmvmBNrI58TYLB+l6c+s74ISaqnEC6K3NiZN2VeKHQ
4ILMi1xzbUc+kJKQdBIUCtxxHXakBboittRGCjXSufuS+aYcGBE3Te+frPdlkXkZcvFsMojQGOyz
ccuDDZkL+5Qw4K9WEY0rPwfAMte2eR3H90cQ771ge7eb0PJuyY66oCQnRF3bIR2snyaRVRvEttBm
Bt88/GRurV9ggKHqdCu1zhVnu9HN+4gVKIRRyJCZg2i3NV5aB9Z5Vy0rw8E+mTxZHg2+gX4/QHwT
5zUBJLHYNlL+5lWBbV0mYp0tk/eg3ssZgQvOf/PJaJpib4XZvavir35UKPboLWYjtVwFS3iRFBwA
blb98LEAnKyOTXMj7aNI4unS7nr2+Od0YI+Pxsbc6SSogMkwzgV4RzK47Q8fJPDd8o0MuRbEuMyw
9LNOzQ3wldo6kLe2QO0UNXXoWRWXt5lF8itV7gsM4d426v2YtxdqgIRIuMHkC6+TMMFEYjS66Qxy
hI0SqYwYM4V5TOpIXtL/p2D/6vI4WMiVM3c8WpW0ziKxIG0u1Vxu+PaKjPRz6tv6xlJ0DlrN8KCl
dvcy3URmNDXuSU/Y7JPhSxYfH+Aa1jgSrn4odGhJxux1oDkdu9B3wF7VFv/UZ2JwJQ09P8KgtsJ9
pD0PeVcch7rByLGM3bC8M/hiukytwPDGrW3YrrXYa8XUH+tCOuD6k4JzSoXHaIyj4+NPlcjWPlzz
gytbsEYFBJbQKSr4tLyxTCGuUaTHz8wn86vVZXRoHATA84BEIbzO1/bYfZh+nNy4VhIwD2GNipzm
kRTVjR0Y5bVKBv/kw7IxnnoxUotiDjxS6ifH3OFmVzsADYU++weUGy7+LEzJlOjxT0Rfki1qnj0z
ABU7MXXCM1otwNyziqrM3sjcf/O7FtpguFxZOWw52cFiRUYQeb1djStZG9rrkOTfqHS7JT3UR5hU
EXzPYCrF8uhVZTRdRTbXsJb8CH4j/qOE2UPA9uwZiBk5EeaShYE0CtWxODpAeq7DMvTSRvPSj0zb
Ya4E26gLotcAM/8hb3ksWqSHr5zSM0kWwSekmch+0SvbfgkrsK6ayNU+nCywOXZrbLmNx/cCflWE
Ne2oFymdSs3ZOMWkMojqvZjNcAFPMvlXfbHVosy4dY7/0tOxb0zLxUAVdhpYkkLbI7vYP35pZDGb
IkAOPtXG2YQXeH68V1oh4Phl94Fa+FaW6fz0GEKWrEaPM6OMtfSNT1/1QHGEk2IF66+z703Qy7Er
MiyZkwaW3Fg/RXitqJfteM0wkDK4YeVXfZntej7VTAPOtaaefZsqrUK0RAajzvrClafq3La/4jnE
AzBwLLFAaRnuGdx46yze1pReQPki+1hYfr2a3H1nucGZNSLipyw52UY8rhIH7coIRpHVXwuKLOBX
EhEGXbfglWqc5jWnoNghYm53TT1flE1AOZ7O4ZzNnU8STRVdtGZuiHwyh7Opx+VaJz5nnc9DJp+i
CKtO7z9jJSdXVEpSQzjQudsuXr5Z/Moztzw2Q4rVKqJNStFob33kHnns4lwbW5+x6xQ+QUG2QRTz
QRZGu52H4cXqDfvYLxpxvMPd7lGAYOs8zEENJrkZxcEUKCPmWewLjGdAjnQSlNjjb6lSzCwW+E2H
X6WbP492dRxANCNmKT4CsymoHsrAM7hDgRpzEIYFu4ahB9sh09kTipHt9HgEizz30UaawKv8+NI1
SfPVha5Xl/q5AzT7Jc/OhiIM2hJxcMlyIc6WFm10JJM7bhkG3F5O0CppnBtazph617l3tjuvXXtO
Tu6MJsSJTDKpy2sdWsVxrJrvZsn21HEH8H3IfPwxkHv8ywdpFa9+hvhraSSLJqNv7LLvrcNA5xGF
omXFzpFtDnaEX79ZeOqFKj6iZv5VhE69cZtvGnu9WSl7b5rR2Q90yJUO5U6WjvMqjtW8nQv0blPa
4SIrDgAFXI8XGTL12O9LaJ6nQuvvoAujsxXk38NIG6g8XcCZtHgZKXVLKT3mvcVzjH2ZqUat/DXS
z/mQHxtrYKYQ06vLymDe5POmzRb1nWSc3bGq2XDQNEjbDC4v2QZHGaGmBQdbbenjjI1DshbJqJrX
USl/iQmHjYUid6AwdXxMKOmbMm+Y0IC1f7z+lG7T2tdwCSlZftP6Nt86xkwrlPbxRqiautn8Cv61
vU5ZeumZgp5cGFiIBIzTnLJeYKUqvTJtzPOUOxtMWQAa3VzSVDDIrBO4mY1oyhM6m1XCvfIaTt6Q
oFTgeUTmXuvjrcm50LW63JK62K5Zmf8eDFWdG06mpnOgSTDp3PaBFqxDfbAO2ZjjDc3iHbMkdM4D
B2ENYY6SAAdfnddrjfRcZgTIKXqfQWUZma8EMBCTR0DOOtaQvwUdaMzAAfJkhFvahAHZdcakLonr
XTTx4CYicBCOHRo/51kImGJS6UQHbJzwMIbe/O4k+nzBqvqM+axmnhd8tUIEJCnqjydTY7rXFqgp
ZeN/JnEPzo9hUaln9Q7HLymRVjUC7GTMBXU4ReQV29x3FeMlGI7ZbzsXFTTlQHsBkbNRWHj+GKYA
gPrO2uO5HJPem/u032WA7GJiRFaTyuND9lWFTMOR/g1PZk1pJVXxadbRYZqMHmk13UWuoVG2qhY5
Ylju3FmnG7BznTAGP6bEErcJWs1aZRj/qWa26QikylaMbZRkvsP8vfOyCmAERrjc09R7MmAXbgrO
nYFMiTsSqk1QWgcqL7nBD9tj3skGgh0ZBcUkRXnYhVG7fYRtP7y7rfVacHLMEMTusX9GWJDfCfVZ
43vEDYZ/jzZTlG+OMZBa5uYDfFURrfseaWxkvLalcPeBbKPj2DXgjQeYtrxPv4+MsyKmoI/Jvcn7
2pZVdTHb6LlRNNrunN2KljbXLQxg9JHvfsWyc6mTmd7BLzlA60E7dgUqisdEojM5w/Er67gKZ0Qj
KaiKgf0Xy/U4atTO1uOF0jsy8SaJnlwhN9r10sS83VP4cXwx41LhCyY4dMgVUFLCokucWF340kxI
p4YBv5glSkxKywcrss+koLTbR9ESGuMdD5i2cVM7OBq8dRDlzD1TozYjnqeJedxOdYzLyFtmAgWS
JpXsLf6quUZ2ItAkQxCofVUFUP22DuEwuYN+KSp3A9G22rWtuCcC91Bj/na01oQ417+bQe0wzZB0
T5U9e0MLniZtAvvImPTmD5JACDzpp8YAGTKVATng6l3XgmpbFGXM9GD0780QfeP+/4MoD/cF1QG2
hbay15KKkggnPKhMbdJXwoNwCcXQAuJ8GR+5xrZkb4q7hgda2735LZzbnwlQWSLxcPMasQpIkMnG
7Zh0A/6wHLxqh3utFQ33cZV5siahIB4JP5717FAZTrZvtcWJOXbsf31WrOgkrS+UQLse0YQ39D26
KVLpz3FXM58xIihXIPY715lfm8V2FrusDVy7x41tO7c2zt5ruKihoxuvlfxsHF2t7cDWb3Ncndwh
SjeVEWWbBDrRSg5Mwcy5/aKs3N+YdcmwQwzmURjFF93h7eyaMxvNDllKMM7fU5Q2nml9N8l15JY6
lKxrMySCAyjXbKJAcftsm7EMPOjw+GPmmqahr1XRso5kS3uaXXkLFE81FtLx21D5v0mVoB1k6nZy
euBpHKXf89J4DmJmN0leYqEbuLHwEmnbqIyaG/pMShTrxNUhznGkkR/pt8h1cqraOUJ3kmLTCFBD
Po+Bu2Q56sEGrTWOhXHC9hmH37V2CrZ2XwVrkaYwUxsSLvrUBrm+nJJuS4WpcpRVo1+VbyUZVEfX
J5fm8a/cM9mL6ivGmPlJaQUKJZaPq3Kmn5CLm92crl1GkxZ3xbayppvfwUwKtNA49ySaxmoablyH
8GHZd7AW01fSsbovfviBx69FROTLve8wNKEnqtessMqztCbm1C61PJxaRGJ+E3+zis8pDGJ2bQVD
cEynnBFVeAyIh+Xen43HEd1XoVXOnfaNISwrwLmeOk9lszznqoXv5sdQcmPST0lXs9djjbYfFTUr
m4mDa44pSKq6uQ5ZZp508Rs76x9r7SSmwneT7tVvo/rFGb7pyripLmK1yTGC08H52act0+8IszIZ
9+3LqDD9Msy5adP8OXR5+xwQH9E67tqSFfDk+YHjiH+PHFTrujI/ckN/VYFykRK5yWY9Sjivk6uh
bA6mYNWO5lU2ESF/MA6jOLjGVvciDURANB9e3+FPcXmbK6V9+kEj16EmElbCtBKVRU+uNeeW3pbn
stkIbafrBJiMDZdPqIsj/Q2eMw3+ZoEZz8mzZgvhvPb7u53ELRIAcEhTn30KXQTsHlbLKkWJGeZx
7oxrkenvrUZpzvLdWY3xxEUf9awPtDRjJt4Re7QpIgJ+tTICYMKOfCNh45WW+6SG6qRnCfHqoXLP
jz/BSzsliJn2rRph8Jmp2e/Qd3wfAnTqeACBwy8K0SoMWO3z4fGnxweNpJJDb2i7fKyDS5BnIULz
8LMyzQRhZFqFF7JY94BUJwQqy+e65XNDg1a1ldwn2LbGOMCU8DDI4WxflLSXxwfdQJbWocf543P+
PIlN3bIhseUYX/TAiS+U/vM+CLJbMhIk/38///gTmTaKmqBGQ2xv9EhjnEJuTXwgHumESZkOjTQF
buQcsZU9LTVksmphYZDbR9Ib399eBX2X7kwGwuuKkA5mLIl+cF35Tr4MV48ACaXr6a7XkgXNQaKq
MVe1J1yKX4yas6c5hfDgZg4vCaPJE4gNmJPus1JzgP46incGJ4LfMu9jFn/LeGZXGodg46SXKGdC
ZvrqfaDzgqAXfSn08nc+RF/NIdzR+R+YJ7csJSaa54pRTjuZ29qMGL/X8ihGViuZCSK7aA92kbGe
Hj7z/E2p/kOw/OuCWuwGgmoF0aup/S0VFms1kibrQJ3ciWExvR1Vm+oAK+XBc8MeNbFQ+QcurPeZ
ydkTcvbGJsWsUOg0NLd/CkkFLhL9Ix/d5il878QPm30RnZQ8FMMIfKLCtyn6IPPcOEHVh8NF9grn
TZcCDI2tDJ2JQZwp2b6yGK+yxt0s1dssUtLanYzkgAxJhWPfifpixVvWF2smVwJ4O7Fitc5sTfoZ
62ggAb5fhhSrTKJDq7v7jMRxrZLPE6bdRcOYPYbfTKu00a1QH8QUjVormeO16QkjWr1oGN5y5MmE
izYcu2D+Z4JiI7J4nYbvqadLV9jsEg2vXV78SHsLFIBlFut+xvKk+WoV2x6Pw1qbIoGyPt1G9we0
xgxOM3GnU4EZzBVKrMijYmyzYWtFPZyhOzU6UEXs82hyzM95ABE1yIVMZL24pb2O5ugTb7Oyl+ui
1kMIrIQXyNL+OUeVhCiRpNvQGZ7TMrkAQrqzOyZsqMWroydjtVG1fzRMm6sgoDmTzrRCfjN5VWW9
OqyJXLtlxBOSi2KH1i83+Uw6m61pg3syaswc+EQZQfBQO8Lgp7Xp51vcyu1qGprCA6J/4Ktfhr5q
IGtURyOGztDkTU3fJV9CA0wATmrdK9Gtc49eUgHrb0aRbEdriCAiVb8sWwe6aWyMBOMyWSJ7TniG
8eHGyHNeAeArXjZXz0YNUzqbrY0DSXhravbdtQc2CoFdMv9dTDhQB+kzP8Vo3rqa6SPozrWZh62n
Wy3Cq+iXjanJaaJuzbISouYYk7PaBOvWh8/p2/XWsPJrw4DHVKNiS585mzbR31lKvvG8RuXVHDXe
4Io3VdE6lPMtC/pO89hac48pGKOUDa6PgDjPQuP18ZFEkI+DXheM4D5smx09J6ymwGIJUzK0B30G
PAZUk1akm2GKb80SlowVSOCSct01EzRuOEYxECva1C/KoGxu+g3xiK3XR4T36LJZ50ig13OGMCnl
djgENQt6NODlyK0isKtTUEekfGNXTgyGTXq6yiol1mjqvAh5kxc7IPG05F44sSQMNZ1Xs0bKasRa
Z+o0yUGIY13lzLdcYV5Yh+JjFzMWfAXPeXD1H20KbwRQDOSYGtCbr8O+LT+nuDBXWcnQfgY7jwL2
SwFDJM2YpdSiDkBixi+dqAiu2OBf/JkFKduV6QNl00fCifZkw2V6ChHUpE2tNoOvv1cTIx8mGLjh
zK/dAAXbfs060W7mfENuPChAuz0XGataXzGIkxOpTTiXiUxmUjRY7T5SPUY3injdIRoa5naN5GU1
tKHD09O8wIjGqZKjpIS9d7AiXlSlq41skj2N3bc4Tn6IcCieLA7jvJ48NxrCLRy/12k8YtV8MziJ
1i3rqI0zymedcX3oMFyWDp1vlHwHoxJ6QQkatgi+dlx1xC8hESdQAKr8/E62zy+7b0qwC0efXKKg
rN8yBRppNntWDfOpqE1Gp6HBMKIGP5214Jq1/iYayBGx5kdnndci8+N2nWLiofkoTsxLP1EHvAdF
P+xV6/zuZ/cXGYGkbqQaQmRHf/r38rRF6fp3faq0bZP/hGtD3Hadf/ALqyIzEVKXuOnIvogm51up
ynaFZhTu5YDS2TDRtmM0xD3R+V6SjjCCtHNCo7/ucCV4MkFWDmYo3AZUR//hwdn/jwdnWeh6FSJf
W7r/oMNKfw7tkF3CIW4cc183aDuUG2GPDaXHiJ55fuqeXRMeBhMtqHbQRQBMrUCXzmtNUJcNs0+L
kokTMnp9a0zP/+EB/oPIaTg8e2BcFXMrg6NQ/4e0rw8L1TVu4B8kbR65AzXVBIGJyRxp24oHjpth
GJ+gziDyW0A4cJKgmxaXf/8w/pvGmEdh67rgdRSm48p/vIZC4vwOkB4eUNOwpJgTgrJwRWbWe6Eo
OtPlxSxDxCQFcU7//kcv3/ov/F6eAAffD6+MY+oCsfTy9vr58RzlQfO//5f4rypw7RJ1sDqYy0q6
YV0YR5HjWQMq/nn5jQNsAyhkMNv++x9sLK/9P36ysDg/eefqSlqO/vefLMh6LTAqWKygouqK7OvQ
DhoUMJIU/g9759HbOLZ2679y8c15QHJzMwzuRFmULMmxwoRwdVUx58xffx/SjeM+rr5dOPMPBgQl
S7JM7vC+az2r8cP92ANO0urhKZvsn+TIVhBGbuOy2puTUGfWbTokWPGcjvpbNuBkn9pTElXdnZT5
a2qyiEfr8Dt5qpC/fmyh2qpt6cLgkPkoTx1TSj4OK2NXtBX1FWVy+1lBkNN02MTC6G5CW9MpqA4I
9IxJlCDHp+SMAJfc67LD6FCzd4aI78f03BVSK6q2Hg+xXt0XTdGcWrUAQI1+zxLKnr4xIvLpe9rb
7b6vIxoOtCZWKYKLc6EHaOUsc00pOkI9gR2e1jSmQV17+uf/1K9Hp43/jaNEtSydJuOHf1SeGaXK
N02oJHVjyCywi1RRbsuu/VwLVoJhRQFYs6JPlRmru39+719HN97b0oAFm/Q+f6GzJp7eo36vTVdT
ccZPQ71DpElyCSmc1lw2/ed3+3W4gsvraLaUpuMwbH04D81G6CVqSdMNdeVHnxfPaLxJCaG6H2vp
z6Hwfvzz++nz8PLhHJCOIVRhIy3GsvDhq43LtKTykcs5wcaCohStWRLvtZrkiBy32luLIMTLvfaV
h6KoMmRegtk2tykCzu3RsrIMYjWKh0U0mhZk6GWCXVXvESgpcdwwYE2NL69+DUBdoZL7m7/g1wHU
NuU8iLITE1z78JVlYeeNGHcNElDJpqRmke2jurppre27g+UMB01TPgsaYabDx0VQ1YIsGaixzXLE
3kYhUmT72gMGmBijQzvDvAPR9KKHhf80Zc+eLKffIMv/5nB2dIfWLl878/3H75xEjRADq9RdSg0U
+MlVpreD1QsF4FHzcqz8s9GBUrifqqd//rYWGvqH/zdHsmUKCtCWQWrKf455FsVb3jvV3YULV2bT
uNJslDtdFZ80QTefGJPxTmtsPOtRQ69r1tQCrhhWaPy63xzt2nx0/fJpmAA0Q5WmKcWHT0OycSYC
x9RcMAmMV7N6aJo1PzeOv2A/Fc/syjnhWB8qlpL/5sz+CF5m5nFw6UgEdRYNm1+HFXpdtpoFqluo
6hdqgoAJAjF+lvY+FcnDFNKCFhIbVworEPNqBIUn8WmSBOZXK9QPXqJo3yrNOkxtLq+dcKncr0Ot
KjbVhJrBNyNyRWhcXgdDu00zcov4Wtd3Wu0Ud2XnSjmRFdKp+0Zm5qoJaLkVaGovfuhjw5vq1Ux+
35EQzuw3ms42zBNnExnpQyeaQ1s62YmmxDw0yBHKj8cIBtAJ1aw2+gEgDx3pV80y3ak05jIt+xqp
/oM+2fUucmgUEkp/8Ju1zYGyCS2fmNZIN/f9gHPRL5SzJrrx69CLgxKhSlLS+IEQqR6zK17srp/o
izk0O2t2VFGr4re3Oxv2UvLY+PGtrQON3Vmm/eZw+ZsJ21ExQukO0x4biGUw+8tSIQvZPY5Q2l2/
N+zTFEvQaum3KKjte5KqTpC+T1U8ohmINDYytSQqIsqeyCSQR3WqaC5TgvVLdMV6m+yJBKVOgJaR
ZskMGyrls8TLvMKhoP/mg8tfz3gg34yyLI8dMgqWI/EvH5ygKWQrrAHdRSYq0ZhMyviz9X35LU2r
r7YyuuCCrLt4Is6X7Ep60ll7I8EZLk/BdIqEJmX9xZgVqmcvCddUnwXqwWpY0+wUx9gn9sqMXny6
VduOLt/e8CosRwW9hpq2luZ8FkQ4EX2opMZJJHTyTWTqLlzW27Kyatj3n8F4ZKQYFs6gbxM9pIZM
b/lkpOJ+gM68Sao/Kg/RM3HpIZ1ChsxDSQWv6kdnp3y1RYEpJcVou/CdJlb3gm/4mnpDuqpwgx3y
Bp2X1PsvvxnSfrXrEGUrcccxoHIS6x+mMLWsg6mzmcIS++BQ7LnUVlNukbPhL3ISsfKbdKQQR0sw
zo3cTUqAFEOAKCJ2Cn9fxb8Z3bVfplRT8O0bGhYi0wYs9+HzlGFN47IaJ5d/b3+0iBO1LWs75Gp1
CQ0qCc193BBfaxXoHge12AUTSvXMovEWBnl9bkMt+M1K99dRn49kYx3ECO4wW35cQNmTjiab4qGr
B6FAZmquqNHTMKTfEAca5Rk4yHQ51ZFcLmME6NusU7XTT0KzxG8SGLRf1vvzZ0FrrKliXrzKD2N+
ijunqIFsuNLX8AXiTjjWTbkPaQNC9uCf5uk60lf6npvGVLSN1fLZlL64+nGSrcYyvdHX9/id1tiU
7HbZTIbRiZCPr785rn6dnUwWFPOmBHMTG4SPW7NEBOFgFlbvKhWAcryT6jH11TPqWBz2tB0PFGB7
hpjau3qec1CcfZlzajthGpyV8EFM0GN6Sz4HflUdSVZoQRjZ6RnW/12wGxD6PhTlkK4Z7i6N0wAi
1s2UtGYdw1FPfkvLMJzHdbEZjbjaTrnzxctA5kzIP/NReDtFbVJ0VkXmbIIMQbiMDIqLs7A6KL10
19kSZaFZ7wVKfaO25FGWgpzJkVztRi+BP2EWOsmA0jbKtJ3R2ta+rUlC7TQrw67PsNKySt1NeRZu
WuIWrpzTGVXJ3qU26iFvxDmdGzI7DYK28HJRNGOzgxFs7JcNSE5DD/WraM4TbkncIZl5naCwbrpt
2lr6szaynI9i/znViy+E7dK5D5OtYjTaEQfnz0pFD9KJCTZSVt35gWzWZts612UQjSganlS7exzL
9gt5dngjlG2P0uocaspDrQPf9gERp5bh3/nFJxr+EZ4DEDdmNR6WnXToVT+HDAV75HR8G8wEayJZ
YQonIXNc6h1qQw6/WXP8evBLjZ0+fmNHCtBF827jLxNBmOGQQc1Vu2EMRjyu1ssauuhh5AuxU0oa
CP3435/9UuO0NyyDJoUlPq43G1/Vm26ATUqwe7ODbXOXtJ1zgrKVAJQwiSe0xb5piG6eVVkpZp43
vYJsTfv8zyeV/mGDY7BMt2ydmRAzmFR/OacyrB9aWUmD1rTyVFoQGzmJmIIlBVtkv3vsG8bRDLw7
8HwjlLFoNVkciTK3nJcoVnZB1dMqs/s7kqa/sRChcKyTFY/QcSB19+I7tPKn4F7Q/oM3H5LYl1c7
GZNlNwz670Z6ggr+cwFr8LeYwjQFf4sOuUHOc9Nf/p9GQqfSQLTtBkNJBJkSaO6UStVN64i69nIb
yyJ48PkizpI5gjQ89kAi3ajBCb1artoekiegdGmyG4XyMgzx5C4XIat4JO6EeSeV3Cx3wfyneEjp
AsJDM7k6GJKyhJUuEMLRBCkFbCgMFNd2PFblRDMlIhs7lJGSroJi+PdVFWUKJDO6HtA+3Siwx600
65+pMypumE8D8ztxh1Vak4kDUB3KvNchW0pEChY0PkRgV9wuMjw3Qa7t2QV/9mATkjBfHTEL0ZBw
s/liuebUIRtKNVO5xJ3MYlWo95lsMMtU0WPjGbilvdI/sBdNDoNp7HVbRWYzBI9ly6TFKIZirnxK
mxShMagKWlYTOMHnIPXl3iqxs9FLQC+umOFKrwISKFH/v9mv0AtiufPbtRzwA7UjbRlSAsubEr5q
TeV6Ii0vkwEarqnCYSfmvGq1zv1DSrz9ekBLotPceIi0TnvKgnZTo2XZDl5MqyChwaqNRnVy8ARB
SeHmmNr22UrFhtqztyuIkl6WZ2Nf3IzIB1HnxzbkvSY4NBjFlk9JD/wuo/d+bEOA4aoFMquJdWD0
MUcD2xc680iENmaiNGdF5O05QvzE5qJAcq8bZL411JqarLt5Xqk+Rb7q7GEeIrlxvEc8/2uQ4vxF
SimYl+pC2QTWovYz7vzMT65lhGA2j1Fgmb1pHhe7DtOWsoJoHcP96BBTNKQejiN2edxaRHVSpByy
APGqULJ9MFTsF2q20470811d/4F39tCIXnsi/1GsoPiRed5Qkh9zCXkt02a1kzzLGOWZj49i3yBy
3ePc0lZhw/7JKclMij3zCcEYcEnUNfs8xQ8Ztzl2y1Ch/+O/UCO6YrWiDAXE1k4C7ainxsFns49G
HaYpqFp3DMmLD1dxVmqfs1S+GFn62QZWtQnaYI7uTc2j3lY7pSP+SfgaVj4/P5pkd5Jai6uv6vRP
CGdZO2eJse0rQMN1sO1506ithhsfc9WY2OPfKpRqjOzQrh7yEpU6RrKHxZg6zrLcoXSedPRdNGGo
ZUqWfudsaK+5NrXrTImyrd0jr+qS8BNK2BKoHYfR4i72UNje4FxjfAnN8I8qeFX9ydw7ZArsidOb
3V4JCd9RkGNrZbuOy4DjddLvJ5QxTz0a8VUcJgHiJG4mZXuHkUdjtFVNdCNUF6y2R9QSiOFG4ARN
kC6qd2loR4e6VM+OVLKD6PA9RwnmxQHD39YAUoML2xMP6AV4+6l6BG9qbVSpbiMF9pMxc84iZt61
Teaikx+N0SweITP466IqW5onBvFQEx3WLJn1R1hvNw1nvorlFAFBcjD83EE0BOy3NkYfsa2KBLIK
zhRLgqMRMQrVKicEECZlV4m43hBWpm46Glh3pg5yl+CTk9PbTPgWHWpoWij0cBac+v0Y/yhipKJo
+4qzGoazMgXDSYKw8uxk9+xUmjOl3mRLAdJZl1YkdnZOSESi5P7R7siGik2/fGJdu87tzLhnxYRl
xanvsqbVLo5QIjwRDxh3QD5VLWNMXU/JpmscCirG0J/4+wPXzPR1qNrDLZLZeENBFXAETKuut8od
PG/7pvi1di04mUq2s2sfMaYb4oOfC7i925XKOQJT6fk0yVr1c04Aoo9+4IlEL4+Zchw3TeFfERDb
j3H8BxMDHdZa2G6TsuthJ1n6OrZNxLzGvsFk0XkdQqibM2j1E2V5baeWI/ncQZa4Q+KfCGAaY5Lq
27J5Tcas2oekEK/9Im6Jq+68U57bD7U6SL7S16D1jw4+GTd2EMGNiN93IW1tEJGEkcqqS5/T+Lmt
BcRN3T+FqMkPXVe4dBmjkyKZ4ipHQjrPCnSNlsGykgyf4UGJfTBx6D+0nMDDRrV2Q6VWey+O7o2M
Ul9TcOLnRWZsFBVPWovC/BimmXr0x/SZKZ+BCo0q37ZKoc+pWwxJ6NvWrIlJAAzglCU0g/d+C6rV
h+k3d1OjAhWRYdenAul0uGpJkCwLzmZVXpxI/IzJpR5FQD9Wp0vjyUFuQ1RTmU+/G+FsfhpTlsul
tzEz4yspdzrUYqnvGluybk7iK6p7/g1RoW5qSA90gHucX8reTzAK4BabLrQkKbSpk7PRcBPvAmzL
W1wxcK6mEq+Eo8WnSr3TW1Vc2LagVYNPc+0r4iA8ZK1ok3SxtanZ7wdCdnJLt88I6NptLvMAqmWq
7vle4d4nEFhLIrelKPGczy9NUzhcazOtBekOUSvW8NgzCm2Jt0WRm1ePpe6ThOW3A+KJmyGFfCwZ
KlOrzm7TmBPu2jX9eprTwaouxuLjtbAyPVXb8k1GW3Jd8VKO9WwZCc9N2KPKm4boVXVezPhihK31
xYS3Ucsywa8FVC0a+u4Rldp60f7mcUibJZCvqWWiKoyInXKUBo65YtylmTGSm1Xd2FIC2SoPdudM
R03dGCyl2BgN35Fz4D5M63vLAoml5po8GK11SWL/olPjvur1+GU0Cm+T+MlZr1XnoFdEHU0CqS3M
8Gjd+r22Z4m2bcPJPNSYJ4DZqyG1OHYdAVmYZLuQ0FZ3Abtm85jGpbbJS+Nxacu0jYiPJgQtPnf2
VczBV01nnpusPBmz2Hrw0e0k8TmPjOqoxy3tZM/HaN018P8d8oIE7wIlkQjsLN+HfqCdZWeeoIh/
L5vIuXjIggQFnn0zVbdyANcKLB2ivze1bqh5m2A6ZYBnL+jLkBQbhXKk8wzkRa2cLWH0agikgVIQ
BIExesgdO7iT2CfAw9vnsjI39iQAZnn96+Isb8B72sQWQMGsz6UN6FY6EGScplkvzRAinZRV28EG
g8IMDbqJtkNIjSinEL2ln4+mVe2PcURgl51q9wXVkaj9Q5W7EjGCUXnOMURTsgq8gmwyFcO9kWG9
Nwus7/1sYcQhik+4EjTqgm9Ii4dD0YgbitZsM0ZVgQig9Vw2eejksUavtdKuzh72zH2oy9fQE+JO
TvVsVIqOupp89obe2NEPhb6cYl6w8PqEatacAG8+Okmxjo1Icb2Z80XC9Byn2T8Si6SeWsOH0WqM
62Y0MorF9UHD9gusNH+gtveUjrp6Sib0Kj3xEkmYSNrbXbcdLRFckJPs+gl7M4AS66y1DcaTviMy
GCfPFlNG4lIWTNkwS7LlwheG8crtKR5dJyZjgbz1KOyAAaSJSS2QzpXSiRkioAzpCCKwpO1X1t1X
qn/FvXm/AE782BpuyzoU0fQucURwZr0vGMaRdJPGV20VznwgeBNIfctHU9hycE7GxjCa9ojIo974
wu7uFac/qvia70Cx1yjhJZQhYHb7LLCukWpUeyUlldubEN7BLECoUoffrC6ejgPx0Sgf0odKi5nQ
CBVUfaPYA5h2GO4jxCeyxwweekdnKIuHbAKUoCnmPHP6pLryXkMXf+pE/Vimw4up9d4D1SL0UEWs
XztM1pSHAMyMEQkrUWynhzpm14K3CWteN50AiU7XGSi3qtJe+TqK5IoTqTUV66cXRPy1lfrKfpgE
db0hO4XuaDlRBW1i7VjFGesbg2MjmU1VOMDqAtMRQM3+LPCHHszS/gYdQMc5diobumSTN6ZunEOE
NaQjMG5Ad3oTAdfACRCP0k7FXLQyy7F34fg8l1LfBk6R3aPGzo9hYBMwHbT3tkit154TzJmwBbVJ
nREkZagPBXDbitHkGPo29uOhjTCok8s6G/yKgWThyPhslgrrwaxGklzUhbZpkKy5dVGGxyAdb345
5TvDmLzPZoDaZiAqDrzoze8MzrmoFhdrYlaukH6PYaDfPGFcHTngAelFch7xUjth4jzZAo8j8r67
tjRORT9W97Iu6vuuQxHZQURdz/uH5bjt0YSv+wqGS92i/G0tMTwMxMZfolY4L8w+zlaO6OEx+uzG
gqi+Dn0s2XJttXH68Tgp7PPYYb8YTm+clFTFYKnq2Z7/zKehyohazBhtvUhdF1CTj1Cw/fsZKVNU
iOPHeDAANInhMW2AFvRxdzATjN2UDe3HxP7iTRIAiuY89uBX3rginNbVHPzNtD63C1od2xNHG+bF
3KONmAFuqQ3A2HMMDIUzNFfZcExVshzsygBR03UDOIBum7esB5JSALhI4mnvJD10A3ihZ6aaET6E
jgCpyH5SynC2dFX0dV2l7VrRh/GoargiPLCnuwiR3p3IxQ4xT3xKaTYdG6s560NQuuSdbWxZ3Xg5
xL/RiIQ5jot94yDVGNRG2VcjwWO5pz6SuRudRgrSS3lrqoM/so4eroPzdZW2XnTGYs3QDMCTFvxT
n42XSsHVZbCCG7M6wvEoMYrWQXUgDPaTo+2VRK3XzcwyqiP5EoZ4cEqSIbfe7GrCql9fi7Kr92B5
8Vlp9omBpNvjr7Z3OsWvTdjWr6BHBUiybqKbgHIHLOw8hmUEwkCiJV2InYFJmExi6xeaZcOXBApy
NO7SJDFZ2g5b0+uRt/tFxn4rqy9908Su1nhu2iT5yS4h/Dalsk/8AUeHQRcsF/TDFkRSg352i2wr
ALpNMBQlqAtMnF0m6+peRCwkvaj6NgYOoQweuiw77OAskzYR6/RdzHBINgBSmlPnN8JNQ0nBLJet
y3I4PMuUKLvJvxvKgAiCjlDIilYJEnAwJyZNVhnwHWaoqNbULbCbDf2xtSrzEHrDxUdweRh0/adV
jfIuVe3zguusDTwp5Rj1hwBZ5kZVxFcDxfHWZEfBpqmb1h3f38GqXnqboUEXTOtt3z8sICjWRion
PtmUkNkWzARSc+3iEbHYlUF1p8j2qUS1uK6bKt0WNuTkuAzbbedryR0lZK/Ph3MvB9dmD+EWIMBa
lHVbFL8xVC2zOhHjddV6u35gf87hORtk0/ACmN21Y8e44ss95S2cZMox/o36/aaLnHJr+b66aSxk
laMSlOeqLNp1UpVXrWjHT+0OTfmK7N/qWiNEN3CtWd1UX6xWnshf5D8PHgJMa/61r3jiYj0kIIqo
7za7xliFNpqP+pIgQ/o9dvNStuKpw4aMzYi0CknwaeSBCYNBtGbk/5YqAR60RC/vet7z6PTyRcmd
r6xVVqVhJ3tstSxzKWrsiUzBQJNEdyXpiMsus8rGt0JpUpjimFnartZovU6SuUudq5ZOl1xKPWDB
2yaPnvihAePCHl6OLKvkQS1z/ZPtvUJR/OYPeGYMq/e2gU6aYqKx7R90YW+xWWobr278Hc62g487
Jp5EvTU62DGBE9zhHPxutCzkLAoDK1MrSWNtcAQhmMatpj/FgpKYprXm92ltZl+VSRC3BZl9Sm3t
yUnIOfLNL6KT3VUPk2OlWskpKtMHv2LjZQgD7os33PejAWjdUmLSwU0bsn1hH8NGP9WtP27rXsjX
TgvlVhnl0YwzcWUveuaQz816OKIH0DdL2PaygssZXbWQ7kWI6pg/yUHQBoTR6jI0JY2/n1TrZ6BR
j8KVidG7RRbQj5yrNYrVwGL/mvcMO04tPtcc66vAH5ujmLoBZ5WSbR113DJMhLuw6U/6SAu008rL
GwhyFpABfxo2EWFkGByoSgyRkWyA9oudN3Jsdi064yzHzhJTrEyjR8ec7ZU1wkHUvnu7NJQN+rdi
DamfSMDQMzHMRHe4xsh/8KYM9A4WoWkaflgmcL5JjRwqgqQV4hWcB/T6e0Fg3AGWCNbzbvqm7OHy
4PhxLr3e9q7Z6/16EEG3WfBdUAVgJw3I9n29Kdxep1i7iCZpFMeuSfFyFUuALtInEMSqqMKyrbOz
ot4bPctuJ2E7xRRkduh5M4zlq6aLt7qfZ27XxK9tY4Z3LOXLVWVCyrVZNx2DvLnvG0ccRW0xpYxk
YFA0pZI336dW41kDNrwRMut2ft996Y2q2fVNQlZHbFL7tCw42nbPRm+YLSpNj9AmqNXDMuO3DSSJ
PO92FbutUuAL45jEhgrUbkjS/rNZ68fQwPVsqRdMtKocimM20DIbAQ4BXVkDNx1uSDytlVXRKVWr
7dDq4ugxyLa2WZ8mVb2f7Fi7kCovNm2l4Njue84dNqL2vNlJGu9b1UNNsMkqXNUlkA1b1rDGnT5y
iTAktMY298ncTFTx5rGNgoav5+We/skc60BmwwQx4+BNGKs0r/zKY5hf9HbbhKF2rvvyoveDeVRG
DODU0m+Om1/XEFtMqkUF1SmcLscoVutNrZGBBZf+sUj0+iGpIuOYGg2lRCW9VRezl8a9jP1zZed/
qHZib4vOKPc24gQKFXa7o+KrPZVMVceMrkde5TdQ4mtgc7j5PCYEDOZHJM3jQ5iAt4hHe9ZvhHfR
Q1LakgDURNswfNzIfwAX0Jf+Wo8YoqdgNM+sRLvxSg15I4ilWEXQTu/RrNKkK03Sks2+5myMx6vA
5YZxuABrXpTiXpnjiQ29tg+ExQpw4Dga2StLWhHzkVtChcHq2+6BnwLokplPI7w2Zjw8jIaiD4Dw
69Yu1lrmNUWnXO2E5pd+/G4HuLOUwmOLqQ/JRa3SV8/JvraSosmYPNWprj/r3YTbFP0jWI/ipMvu
O3v+YINpKqVnMQVXZquNYepkVwMq2Qlc2yvK2jAVfOOhknI7MXA+5gxGY2C7kkXTLhiMb0U5hi/o
DT7bZKaA+a1+SOqdfvxsZ7Y4t60a3BkMyBqasrPe0j6wKbccAI7/6MM8wNqQ0LkSnfHieV/YET2l
VIwecqKgNmEQXxsCwOhkhONuCgIMpn0YH1jQn/uMcroCjvqxKlROn2aUeLxLQjm8XoK8oyYVmH59
j8frRWcJdCcKwg5DdU/0Yda6YxC3dIPKl1i29aaMq/KLPVsRvL4YrmWZq/e9ln3GT1fcxrz+mbXQ
yPQ+SvZxr1ifJjIuKANPyiUf8X7E/WTsdLZeh7p1IhZQSn3xh1sLBSnfW4m3EVaEKJgS2xoCCWOV
OYMKJABsEjjryfXCiQLgnMqMRQY/DzLZI0pOCl1Ooq4CPXvso+GTlxPPFoDQPZMccxJzacQcyTjs
8Pxu0rwaL+joxovOULZRhoGqbjs+x61v3LqRF14ZfLSy7FntkhY4w9O7xwDL5sHsVE6O+eZYeO2j
6pB4n6jXJA/2uZVrz37Qby1dTb9UdFf2CZiKXZVrzbNVpnOa6qYzcbuvth5eZY5HCDWgIokKKcYv
PdCTl8DBBm47Nlno5M43ZBJMyMicVB6tBvoUu3jbbE55QMSDw3vjAIlXc0s6wu8Avq41t/sHfn78
uHWrboX/nR/m6y24wz3cqpO86Df7KflkfqcarJOg2K96gcEfkgtto03DCiLchGsDiw75TbseOsB4
AG9cnXv7GvaP6NhJRYmqDarZvbHZbi/by5cLzrLVK+Gda281bIetvpNueQxv4a17sT+Ln2BvWPWC
pMeVPENV2YAxBjyUzbaVtD4IvdrZ3wbaVQf1mJzGW3/Tn+ovRBTTjIzxRAGvr9YUrr2axPqt0uza
fk8tH/cqShAcJOolGImqkUXwFLTFrgaIhluKRmVb2MUBEGK396LWwIpfOetIjMrR7rMLtrv8YrfB
lz5PB05Uc0vfWnyLWQiQiUKBFLOudfCz/JzEXf+aF8AA2kHJ7+aUy1vbqy9zJnPdE9nKlWg/dbnP
GjNMPlFJXssKCUIsgxJvuWF8Ep1JxSxiuRllJ4HhI+NDPH6qtuYKj824u5EIgiPTvcWAq7zHm3WP
r7IsenMj67F0l4vSKEq3BPf5dtMKIuqIBa6fSI8q14La5nplTcjufHO5FtccGi0JWBrtNJfOF+nr
55TK7a7Uh9x1CjOnX861DzcruiOHSXabyBaZm6cWJI/AL7nU6JfthsR+WB6ZPJIfQ1lRIdbSzPUi
cbZoEO6WB728y9yy83N3/gR9ryt/ub/ILIpweHCyXkvd5cKPiET3Qi7e71uugbWZh33m7ATXsja/
Z50xX3uTV07r5aPLsGBfSU937WsFNpy2cL3az/djk1T1SS30dk/sK38SGULLa9Z1mL1d+3BfVAJw
0qqkWtMnfZ6yMthVlo6RqQ7CZsOEBhFKKTOXnU/m1tg6kyya9ugYdYYePcAhRKNaT9S/Xiz3+VaV
UNLLT8r8rS8X9GOpnYZOzOVgDuBuiANeC5VRv5MhlC3CVdx4fqOe9v6bdvB/yf5PY/Hj//7P6/c0
pPnBBjP8o/kPSD9GFKRh/3+y/+VH/3/ufgzhH/nf/NqfbH80Zv/CUoMuw5m1b6i4/s3211TnX6oU
WIJURHqWbvLQn2x/Yc2/pBoWvwUg2NZR8fzJ9hfav4SOWRMmv2OpOhq//4btbzsfhKGqg6AVdrY0
JAkCjjQ+agXZgIAgyKJzXSLqLOEYrkQBaw6XFM0+k/a7M48XOMBK/NhsewjQ1NaKgiqZegAVgEAC
7Q8UsAnnvK8Gt4bV9XYhjHBw8cgZkCBHkOB66YpCKV0no1bDu3A1s0kG2y5XWSZUb48vN2PLg0wR
Ox7WQ0aGfB58CkGQd9r2b8PDMnZodU0e0HK1cKyM9hsRRQwnyzCzXFjzgPN+s6WJuB01JVgtI8j7
SZ0jV2eVOI8yzQSXLAM6vVnO4HacMredx4H3m8s1BLyYFcbpEMo4d+mW5i58xewvF7I1gn1ryFPs
6zllGE7T5SKcb/aKVLB61eflroJuHgwAUgOxyEDr75A40HlQupjref5A+C6Jkp0AWWp0BsPWctVq
ddoZw4MsKtbCYp4C3kb/eQpYbkYhLX4tVH5Wit32Jz8kdAuJOwJ/qUTDybLzTRLAv5Cet5mK7jta
1ZvSCuKyJkLBaie9oxp8rdBu70Y4dHZGsA8bcSyUbdhAp+meqGHvNa9SD5qdPrUBFskiqC7E78j9
aJVbtYj8G3pw6vyniaLlyZivoYghT0DTXj3iAywgj9uqN7qdiGO2W/GUbvN+SkLBnJWAGFyG/OV/
E5nlczI1VFfuMt14Wf5//jSFOzKG7IrOYM5UqGE7pPjbRkhMjZF1vmr+aPKMxT29GJfjuXWXa/Sg
/rz2fp8oekLq3m8vz3m/+f57y31ErAHKKZNuC4CiOLw/7zcv8/Hh5WV9feY8L1ffHqfZOjFFv7+n
XD7c++339/vv76MgToRkNnlv77i8QFqpf34hy833+7pknryks8ut3Ye3evsKPnxNH24OWdQj9Krx
wMz/gaDXin1Vo92aTxfIBX9eZP++GdcBi4j328tz6CDGpNfPT1oeeXvS8tBy2wgnJnILpJDelKu/
e9kP972/PQUj3u/Dw8vN9+e8f5qsKUmu01F3Lk9ZHvi7572/nuLDbqti5/x+1/uvvt/3/re93xfX
+hU3HMCI5TvRTeuZKri/C5blAdw0oNkwvLatxhDJ1qCd1h+v6nZYuMoITaTVtJ1uljjjgXxoa1Px
fRxLvMb7q324ubxWzDqXk2J+osPJBgR3fvPRi4xDQ7V/ec7f/d5y39svL89ZPsjbK7zffv/tD/ex
3NaPcaXmR5ptnVt4XxFCpVnhNibiDXqO5Dstt8OEGKj1x6ty9BDbJ/Mw+vGhoj2AHd8386AeWvNg
MWY9tfiQ7WE9r9q6+RE6B0wJf3mSvzx1eUydV4jvT11utliAd2MsaSwlJDfOFyi7IenOF7WGtBD7
Q9XuprG+X+5bnrdck/UANuj99vLL7zffX6anXf72goEKWsXJyIEniKZzkSd27nJtuZC5Q9KjPWXr
vzzQ1HJD7xmwmhY3LiP0Xy/+7r4mZpXN/qqdv5NhmQfna/p8Ci73xdN83iyP+BrNcKPTkH7EcyvF
NKgHoFcCHxNePj757feWe+nr8BLNhJFHT4JDlLJ+WC7gbPDp/x97Z7KeuLZl63fJvs6numjcjoRE
ZcAY46qjzw7bqutaT39/EfvsiIw8ec/NfnYIMBgHILTWnHOMf5QBjOWlltGXxe12ES11y+3a7Q4p
ESqUjcWzWONfE4Ww2d0u8FIOADNiBl2aFbyMy1ulIO/9OQ4FKTi4I1wGW5UUnP8DJyet4/RHV/H3
i9vPwkL7EPOR+Ti5lpj6UM/2y0Wu8Xrzvtk2QdnukkZvd7drMRPRXi3K7dSZ2m5YLiQicNZ6p+9C
MWNy5Pdy7YG1f6h91CZwC5jwLgfM7fOdlg859WcOmNsPu9uxoy11T7qf0yDi9xWZyiPXkRy0w+K0
Wd6i2xvjq+ZGlXIDyY6o7ixY4bvbtVCr/7o26V3hUp9Fdpbl8FwUi9ODPKvsNNgBFjtxKQLlsCDo
VBXjlTlVzUYemxUhzPNw4Y0qdpoiaHZdGsYSfKDMULZjYkQylLFJKLbuCFEBUG1k7dIMVEVkCjSW
TdDtMjnI5igMCGbY1am33Vuy1I632+SK/POHt9u3e24X+WyxzytlBIcEjPv2z9u/7v/tQbcnud1O
U0H3ZLk9/Pw7MztDzNUxEXKCcjGlIfMQiBACJBqcThQ2Nj8v4APSNcV5JmUbnUngVl7uv13QT/vr
Gik1GRuu5fbtN389phVE7vnj4b8eU+ugU3C7+IzyqEVvFzNFKwv/cpujLORgXra7//L+SQ9Qs4DN
WP3xmNuj/z9+dnvIz79y+xU/Gj6R39Bg+Pu/c7v266X246DZgC3waSxvxO3d+vVy/7h5e6GJsNbm
c7ssSL8uyDLmzP33z4JlBSHZqFimpqDZRp0Ddllaittq9uuBt2ujkbKu/fqdX3f/fNooVfLNHz80
muVd/ePP3h7z3/5MZw/vIC71dDEoEHJzpN8uWnAmfKbL7d+u3m7ngvTXg/68G4kdH+V/f/9vz/Tn
Q3+7/fPqb889kk3laAKqwdtT/5f7bw+do6LYNtLnb3/jX1/913/p1386maRH1Fux99v/4Hb110N+
e4rbPX/evv3wt1//ef9v/x0FInJD3YWGV/7tIv37ZlbAuwIhh+qfR/z6+a9fMFTRd8uZeOG/f8lX
W3kna+RjO7ert3vg3Uk//0QxURdCpp3Yqu5uF+NkQetdLpJY7dKlYVyz6HFxuxsAPtXwr0feroVo
v1dTmlc27t1/3s2knWL5dv9vTycDXNvJQ1mKzu3q7f6ff+l2O67nx7m0Uq/BYiS5v379du235/z1
X7o9++1uPu4HsNOtJxGi4Pa1/HT7rvz6RtxuqgGhbJuf3wu9RwYKGoYv4O1RYgbxCeDwEhTLEj/0
NXuf8LYDIlEt2/26MPM2RLvRiY4xViBlfUtqd3HR/nWB4gnm3e12hkNWdG5Xra+606LdCJKTRW35
zqjL9mxctnO/bmYjKtEdVIJ8PQlds2vM8I29Dx2EiVxQNKJfU6d++izkKXOxMSmClSZdAtr0u6Lr
X4zQzlBbwW1rJZWAe9Vyb7V1wtMU1t5qlcytl1d3K99/Xdwq/BkgmasGLDNChyxY7ORVnQRscMNE
2ekKi7neGrgZwGQj910Pqn4FgGVr2rhHI+GJIpswjhWpzlLX1PH9wOOK6+T0q3a9tSJuVWwGhgr2
L6p3ayDP49aF+t+G3b9t2GHq+ncNu817VtKBrcFUfOWoRaft5//5j5sdjB+8N+3/+Q/BEP+hS5Ip
Ld06GfbJX1mchvwP+q94R7XFcWVICxrjn1mc2j/o7oHoIMdRUhEfg4j4ZxanvGRxGqalwCeCAiQq
/5N+3c3O9RuvgBhig2fC1WuKommK+mLv+93uJehjUJkGwRlBQ76WflDQwpqwZq/VXboBhTLjwDTo
urlkNHWP7bv6I3hsnxiskPk8WfhcPColQ3huy33nryXdlvJ1aTGFgGiyQRaQCSsmReE1wV6Qb0v/
gV70SvbydyUGB0DSCjCCVXiVPqu9tTK2IMjif+NV/9P1+vM1YhcEP6IY/POHPxeL9yTJ5CZtxNl4
omB9COlHVqZyHw/qj67uvgUBbUiZRK9aJD38dkDc/3wnf486hLv4h6FueYeXjihYBtGgP/vHX8cx
NlZxoMwb84r3XPwuHuqTSl7WW+tl3yE7T9/uvo2L+lAA099jXk0ugmcerAv4xvm0yC7PUn2Q7qqd
/J4d521yxrDQHKPaHs5d6cA/O07vCJkWxuUF59EcrzA1/SiewjvlXlyX5lcAqQJ48PyUfCWDq9+r
r3h6UMKRt8XvHFpGmYZtC1Rlb9U1u/YQ8PAnEnxguAZz89mWEB6TIgJeO7abO0YqnvhJxpGyaQ3E
0zi9V5zkgGpcKmZbjrRv1uZOWWVvxRUEYvgjfuTleONz/k3LBwqFFx2YoXWQ3Oz+PTA3w113isGZ
efHXtCF+bDVPLkhpMmu+5T08vtYK7JiYKJhyH4zl4YIzSP0g92vEKLGt34hbzAhWvzIfJ7KZbBWZ
JMPHgtnf1W/WaXye7mdQmAfAuLX5WJyTrwCDOHP4Q/GorecHXH75czY8Is8pmERCObybXvJ3eG3A
LQkX/I6ZHh4wk3FmTQI3j50g2BA2OgzL5JJxpmLYJKnr00vPhF45QHy0U8nNxbMqktJlG+f6DbH7
R3Hvn9riKF8YfJpAqQsm5DijHOuBQO8jK+Ix2DH7D+71fV84Ew45B4dJ+Z7uKijooR2ei5XyHbuB
J3deViPosYcPBOlJ7yFNjZnYOf4LQLyyuI8e2/CATHFaGYOTw3N0Wzffz2vVY0lqAFW6eGO1V+nT
P5SyrR/mFxjN1io7QcZ6Cw+A5wLeWpzaQk5grp2hwYJKvjbuwDcycZz25jNjaowqRN6kX/UZucV4
ZNiunsRXuXe1h2BroGUybLLYCtkZJMd67HknGKsirCfqrLXlTfzebWsnO8kPwC3Ma/ChEzKwbwU7
evav5hnRNId2Cc1y1Wm2stWPJGlsKQZh7BrnhjU8dctN/jF4OezkTbVJX3CZxLa1CTsnPlj31hOA
P2I8DOIDXfz/fDvs9Ks/ErLT7eX4MS6c6oRF7tSkHmxM5AlZxAB2N7zIy4cGlBA+jGzD/Und9h1R
4yqtbMm1EMS5S/CfZ50Bd3Q2mrXSQRAAG2Ep6G39BwzF5QXqXu4aW4zsAei13JaGdXyY0H9vVMNG
J3LE7N5twwNDWwny7lVpccA5yOqxFeCa6AOX0kz6TK+hC8T1FXluupbtaTPes03Q1xNBhtv42r5N
q820Ca/snATGDFiaTgaZU62tPfrvzbfQ7ICgAlTut9NzuRtdlS7PmTE+CRiITuotBg7o2+RHEHR1
Urqrde4P7Su6a8Rgr9OD+CyuMqJgbfFBOkFu+X+fH1n+fuflqKYpyZqKsUGSJJa5P+3jzDdNbdDl
atMEkOyteS1nxrMZNf/GMf5fTsLLn9Es2YCPo+Nw/mMqVdfC1Im+VG00aXhc/oQ1jdspGL/mJgJS
nLWOOFcs8X8P7/7FqR+P5h8gj+XVQctgGIZVfWHzLKSn31ZXJahUHbUObgohe1amyHc1OtcbDHG1
neuK8CZpSDXZovvlUxxY6koy3wtlyFc+mIHeEPCvltNj4fv9ZjZlvmppMXudhis5UsS7pBtPI2AO
2nI1eGaFBNBIJLjBHGXTq2Wp9Oa5QDNaNccWVZeXYuCzCnUvKml8yuGo3anDZK6U2NglusfcvnmS
y05zdAO8ei92FpS8gkGcOT/AZYBaCb5cCKaNrPSQD4prC1D3EmiNfLDSfI8LrF9lCT0ZzJcl7jnm
UJAp14ygDMcXy1erZ+6CzTUgiSfVfuBBcirYuV4NoRadC93gDBNXu4PnLK0Vcd4aGOA8HW+NreLW
E4gLQnVPBKNFpPMwILmRMAkvAIIVH3vL6cAkcqfxqloSdoWYVY4ZWs9ySQZobc2Qi+vou6txmchD
3dhRIV4S3VcPUU//hHDanhMVupRCE3aJOW2IfzrraZQ4IhY4OjihDRhioXuY3/JjiBbAiQHerzjk
sP2mpPHd4B+yMKtrlVQsbxRzT5ATbOaxaBzaxjhgriL8SEREmBjqaaoV2neC+jFYo3ok109N5cz2
OwMcMzRqW2y1Zps0kjsO8b1SCD/gbgn0B+dHTX4P+P/ahZl9ktEEXqfUWc9m+RT37SEUABG3ha55
cqQ/dZE2u2rGQuETMpPqbBIW66dE4rA96/pFm4OLWMJQRmYomuEGweu9NH4SRvcwl4KyVoPpGWLI
Uzmm7+EJjVjmNmPzMIb5JfaDRzTHn7E5VvbMATyj2sVk/7xcVwcX+Z7pwnxcGDrKChq+tMIAxUtM
1A3xl0OO4EibdcWRCW9U5Qz5URyDVSVLJiy1K33Rg0Bd5KiLuMqUd6ANBXT6qrCpif6N+6HB+Cg2
jA2HJwyFDjjUgjiQwPSE8WviUBeF9HEsSScypt2A35MTH5HSYrIWkm4i8a6rWSj0e9EwA/qluMKP
PZ/A5AfsImbS2A/SVK7KElTxcCnVcnFn8v9IVjDuseKF61zsVstnRowzwpQvKw08Q+0cJdRWZJFi
KEud1qw26j2YYVZQiGQGSY5F5ZRJhVkMKarkYygBEgyrCad8hiXDl940omCNmgAjNl659hWH7/N4
mXtYzGN/NbHpWEq4NTE6qehNjGSmLTrBsmWdHCN9n6G+3yMJVHG3ZicchnGBkpdAICYPLBp1p9z5
wiLqDYzjrKwI5Rq2WrvEEJaobiZSSrayntMYybrFdMTcWpPGbp9X9QPGYX+tFkGwGrH5oXUEABE0
s7QDjysS8GA2K7MnexCx2w7ho4rbYPSdElSwKYkElhSRZzSCvLtd6JNM4yWCHoPnpA3XVWve+y2a
6VwgFy1mNk2HUEH/GYrJflSHZGfo73His2m9/Sgyn/OehksRZen+9hO4L8nPaz10Wl2FoKPlmmME
EiawSu3doGayGrYpp0+0xP4u7OQvHMQCHd0+cu8jQv1sTGkPDbZPctA6u9wQ6Hwozpifo3WPF52D
91W+zhv5leDNZlUf0sN4kN4xYzR7DATEiVn3M04oAEmv04XvfnU3hs74DX7Q7dkh3ClH89Uuzvht
xVdhZLcUvjd3qjceOtH2j8VHtmfLLtoMbeUXPiP9xdw3l3CjrsAs0RqvzJNRrg1cBiAsiM9TeaMc
OICDioPDMY7iPdJ+ie0pbiN9x3aWWG06hqaxlc4E2YPGUO36FVrmhE+Pc4K6QpJgOGCWtQ/z3vw0
t9VX1L+G8yqJV2rrqJjlzv037hLtaUAU6uT4fCwnh90ORw9E79FaG08Ffm07uDft8clYG2vxFK1J
h4CJg07TOivf6dscr3PH/JjfYpJn1hXoEnlR2MGaTFjy8Ifu241UUap4/V4ed0WwS3tOoJYDId8o
VrW21om9S0hT9KZhg+kGgylEJaXZS+oW097Et63dW74jHmr0lK2r0dJm8FYhzXSj0S4xmas2MB39
Hib1yMs7V5yb9pk7MErwQoFpDScE1hNILMA/VxD9oXAHz2m7LldYhcwj1jRDYRMKeqJ+kcu1IiEg
c4h7Y9SXag7yD+0kE3G55QIhAU1nGy2nZnomVssVanB2vny/pnULX0zZyLwf+t3YIVZ1YppMWCkJ
327tyI3OBe8Wu8svDORKva8/imr5eCq7GV2R0Rin8ZOl75LKpgrR84eh347Wq3DkFGYdNW2nvwql
2284LLD48BaTGpkFF+OofvZI/BOXkgwJc93jFoKqyp7RfDSOSMcJnjGjvf6J6+E8P/kn6iekkKSN
5g/t41iv+NvBG1vfl/yu3Paf1GRkTqlfihcd9UP23hUOJoT2ebiSOhmRJHLka4O9otiYAz4Np7ii
R73ATUYuYr7yDVA+8CzK8YrI8q7iQ6PcdKor8dnqSjsmVwJD+aBkaa/HrlW6/qp+7gmRHTYl/3+o
c2zXDwir+U6yhRJc1HGGaD/WiYO31ajW1RXZyBRseZk8dd/fF9JLUTjES8MzCZappRsjUeWxFJJH
sEXanYSPZ+/vTCpQWBAFn5THc1QkhYd2DibiqUuegnmd6Q4W0bTbCx+EH0UPgbRhkqCBymIjdrSI
1HLBB2bjYdz2RFLYaDM5clXbF+xqjU4l8cYdo71DHGDOt9NPkhjiF9G6S+/8HGcB4gmHobGYb4uP
mvQiqjk7ZG8S2MYLxxXTtRGvEyCbwhY2MueM7oNe9iZvqMzDTQ6tH9rIS7pudYfNAAUYQ8mnCPPD
iZTUzBEGiLpIoGw8UoQDQyYAfmtQM+jucFdRkGOkOVgcNZSo9AXc9K0mfpxhm+aEZyryfJckj/2a
XR6OScvpnheQzrgm6mFLKOMLYoA1bcw1zZzXTLRnlo9teog85ZrTV3CNuz08qPkyZO54D7awuk/P
1DOvrRdvofOpB5gbRrAqVyhJjE/Y88EmO6o8b/+irs03XsOZStfMN+GuX/czKEFedZqtmBdui2I1
npAgYMcBrJAXnnj0H5BttCg4bUrAgfwau31oTsJrtdcu9OPbF/NsFfZbuG32Po0UtglkLbhWR7Ht
jLj1cZ+soani4vWsD9nNnlhC2/s8tKW70SuOwbH+MSv2ZFBdJRjQT1DhVbZb1/KjW2kHzrDqo3KM
rskedrq8CxRa1K5PCuZkT+IGh3zZbkvxXj+rB+NSPGUYNPGB5ER/rwi1irVN/UlpENJQqbfSi9Hs
5hMl3ZEVhlYINWL00VqQH20rcMMlcX1l4DpTnSxbgS7nfc9W6ku1BwdZqm79IhEjA77mZB6hjtWS
h+Og9zchcRKSx+fkL8G7gHPO4nhXqFs5JukaMajjY1870FYZCjYLd1SV0mdTfbCrsMBRtXfqOXwU
bFLaJM88y2vrAuqP4TkBEQFjiQS8poMSC07cNpRXgGrHu2gTsSOwjtWR6CZRPVa6I/Gt/O6JAd1y
2AXP84/seDvNqW6wy97orgyxLb1lwYZtkeVO9+Didsk5iAhA/AgFJzbPAfist4GNF+PsegeCJW73
ZoluVz9w8oe4FCR7f3jsJI504dvucZ8YbhHfc/6xJqKwrMdkh7DeDX9Iz4K1oiIYDunrYtt+kU40
QHrFlk7pdvaqs9SS5Gdn5+CNdYmTgaK8WySxHfpT8YDHVvvRenjhs2fU+ubC3nesRYpGlNKRF0d+
nMQ6DLs+vY4LDJZduIOuzWJtKTwWFYmz3Wv8tgwGTjL70vP44vsXhPsJG9AtGXXnWF5p9apzZzwU
bwEOKmRNQCk+qmvxVvh36lMZPcT3Zrm3tI22iV+XjafgRe8jhBiUf9GqRh6+i0+zsplZKJ6lTemp
6w5flx3SENlAb91SnnYHCBVhvSZ+sPsytVWb25w20beLsd29mhei8vwLsx/Xf+2+WnT47AIescgt
Q+x6xRclOAK8uhqMc+6LMwEMDyWWAid51xO7+la87o0EyuB72mXvsnLOIjx4kOl52/v9MHBI2+mF
NS86Yzi7hyirRdt2F7nTm9qtqitndYVcBJ6V3tgRVduFOTKriLIxn3TalNgZTzSU3hVP/OIG4TBD
sB3pM9NiHZHk4/5xU0wDjzLdy732UNIsAfGRnrMvEqXxOmdfmmHnyXm29onkMSkimcs44qHv73t9
67MsTuKbSrslVT/6WaQ4IesleJkXzhIRQZAuisYDM2hHFLaIHuxqWBK8cS+wBaqimkLdNUowuCgK
ETvKtnqYKNBfMGP7h1r5biCThqv6ntc0sUb1jr8NvtjD5KeaTcKZNBM/AOXjFDujdWtcagRzvcYd
e1xb/UKrzkhKIwyIQ/86JDbHcfhIfM+n8WN4w+OX4Az7IDoI+36zwpfpfze6N7LQ4A8zd/SStWcy
7FmzCMGQ1sZuPkyr7I6kMnaXK1CbwxG73mtdurm6LgRPIvxl3/Y2vkR3FgmR9tRPmDWdQypW5pBm
eag2NPw4vVRucExf820MZstpPrrSZcIWPlb7gnTVwWalOJnr6miae3E9fvVf5pGjkgBfst8O4SH/
YT0Gp/YAbk39AKzxhEWQo8C3q6dx8qb8W5rvJw2RH5R9Ise2eQFDwht/GOa6ZEyBW1myA5MDXWhW
uFMVshEC2VHHSdzPssr7PFYa0XdUsSFhLvshSKX9eLtDEttDn+FAF3HwuhgECXlc7r1d3B53u3b7
NWMIOJEnAPrCAjCyNZIq8vPREPeR2U73adBuhiwOz40orQJtVFYQDkGlcp5pKzK4MPfJWHl4v0oF
K2RWYpiNx4y9vOkYWnwKwpEvdtb0iJkgumCePEdWuNc1k/+b1dK5VTPR6wVWkNkQ4TXllQpYCgIJ
QcwZ/SOZk4deeKh72FEJRotZVHQbw8R/WYs0o8iytCU/DNw2bl+lRA/dqmuGi7S4k6GH4eGgw44S
nOhCBltES8UjlXB9aYAzQS4w3+VQZeESSNydiDZPCUoJakyzsoWhcsAeuBplzNhKNIZ47T0Nn4oD
lVnyoqAlvUjxa6/S0EdUOUthURXtA8HivklYuGUBjKrHgGJtBH8hNtB8O9b1MplppJjDPozTs7C4
M3pRIh+sUV51de7xOZa7uEvCbT7RyVSF+KEshp1ZGnuDxcnHLENm8EqawcQCekGnVPjnNEIfCJNr
12L16YuR8jnm/NeQ3ZMm3kD+JRqeAlLxnvr6vi1J3wVfR0tczhJ3ijIqkYlNRdYCAR0syH4ISeOo
88Le3DVGcOeX4wvmYnnbDwJzshaKWfyedjUWGkv6Ukv8dlpvjm4/xfFa9KHz0ADBTZS+qibFip/0
pNKYpWBn80I88ceHOThnea69ZKQICAVuMbF9zTvyJyQChmL/sdK+JaEk1TxIn/owZV2FmURPzfqu
cjLUG2KaBcGnc4Jy3gdF51YjAknZFCh952eBsKANeXJE14jh9+xrtJGohsyFQDf0S6YXR0Y3XysD
wVgXC40DtYPeNy5giqvheVr+GLiqIJEmB8JXRgcakEw9W64egmuVLMGJYsKemlDeiCXt6Uix1jNR
k+jSSEaq5X03Pw+V8IyU/aizhvYWcJ66L57blmLs9rtZrH2L5jaR8BaX4Oka+mmRATgD69AJYzbu
4El8bEX1JR+TTVe5DNYFle19xaozzdYTZ+UQ/23A/8D4IfnNc6ENuzCjIC5ztqhK0V7zilyVXFXY
aw/WBzE2UuR/qDpb46jv9kbBhrmEgG+QaGWpr1YqveDLbyhBGWBBisJcON0VfUeqKiWDHDJCiauI
qIIUc36dBduHUGOoVExUdElIBKcUUczA25Mr42xNxpMQD5RNRs1+WnxNyuEjHllpzNxHe0I/KGu3
WtSi3MVcZ8U9UiuYLEuIZKxwSklFquWwIeYwjGa3zRQCtCa53ZhRpaP+jPRdL7EAGAGUcbwGhrLu
qUvjtsciLOBrZ5lqGgvTf7To9N81lIF0n4zENdt2KxN+vlYaQpcIzbUcpadvIQQKPGRY5FA1quXM
6ioE0tq1361EhXlb0JUnE2JdNNRXqSJ1qzeIApwaEEZS+2ANTcPxNlzxE8fQwXQqGWPSbblhbOG3
ToyHbiWLRrApJ1qwuuCVUnFWeGs5OuUcDx5bWoSKjd0n3XNcpOxHUmYxnMPJUq2eFJMSDUTmq9GS
waFiVD3CVXTiwHzsh/hu1puVL9/SDUWyUKmlx55wOU0QJsA8k3wqmQMKIi5w6PEwqIFLJxasHTUZ
L7EJ1k5KrXfU/IZdhNl1RMQY9XxW2HRqexpbnFZJdSxpM4C8+Qp1FRd991wuiC6CZGPcpnHslouL
VVRxwvQ78tvewpGNbNm+ivoez9mRucamNCoOgLb5skYG9wBJxKZig58fwCrTm8mCg/NQmNoW8BPG
UfM4lvW6H3QmbS30qqyuP8t0Z03iO6AmltMcO7lJqiWIlJRmk5G+wqmFPse3XQsPaYHzj1kCGx5K
nOn1XZ8sPJAVG/uGQM28p0+qCDLxQnRFamGpVc3hIQKVDNQlOot14Giplm2UirHvWCxAW+sS1HHm
pR2m2y4pN7AGt2iy8fXV4r6ohcKJxfRh7NvXvowru8pmtidyQLHMnijL+3MhCO9j37lTqJyA8O2R
TpyG0Qr4NDrkmTGlJKQ0UzBGDyoz5DKNm3oGs9FPxDUEUYXBWQCXKQH/WFjZtSApwM6JrnXqod+n
YXAVjXEFSs5JGk1aV0uguzEMdH97EL+czWwdFrHb9spRmuWntJ/0daQmwBPSHYSR+X3Wor0UzMI2
FqVzZrIHRf91HUaApp3eXkaFDq4/GGdYY+zFVU7wsrVWVEKNzS6lbmLWGqiUVdA9yfYogTMqqKvK
jUKmTVTS6FOA6TmRlG+VtNz3ZnQReP1POOaBxCcvaOZDVmJS5GoWMimHqpYTG7xVe3EvWuSaykpG
CzlWOE+BBsUMQGFvNDUFpg+sguDYYhvjvu1mjIJiEEeen/f9KUGR2ccmNNch6PlIAHfPg+QpzHXQ
q1EARzKloT69qwkxKsNIUnpRJttZlDZZYULAbDvXFCTBDonaojmu4xIaSVoBbbOkeyczEMxG5PPX
/dlTQuoyCRELQBvhflLbDBuyGhMLnlOyZ4VXFQZRKYP8PVQ9bdwURMFjL4ga8ikycaeY0qHpDg3I
eCa7ROWq+YYQ+EuTmfQ123oLWWGTGnBUjFo7DxlLbjl3WyLUjglvkRP5xl2p+8KqJBUjZmiVptGl
mhq+MY32LI+l5ohJ9pr44nWow2kNXZlBnfVsiMDoZOJ6NfBpTmQ12bYP9BfVnOk6xAKKMyVhSJMb
tqQaHh83wauS/ILuWLN1nZ6AufSsNZkED0HYh+V8qRMmEJzYNdWVSr7GmTo8wvnQyD+XPrusqw9q
3BDLC0cpxLjl9T4xss22SI0PHXP9qsn1XZBN33ERhB6mPNP2eYcKVXW7kf4apoKAlnMoO4jinQo2
k2NUP4yqYmXTOSRC8EFkxBFAm6APJERU7nPJyWXp6otdcNd3FAoq6ojC73onjaMLWLDOY0ADAMBE
FYSPn24oEojZi1LfWo1MNKaBvkYAHIowHhQYUnkwxBHQsXX2/aaASzfP6yjvTz1QcVNmLh92ynqu
c3XXZIO6u1374+aYFhMIEApX6EkRkyFXUirU82b4+8XtZ2ZNjE8kBm83cd3tour5BnDCktysZNfm
S/LrjSzd6PkPrRAbz0osedWLAiDcKmh3WtjT4QsDilKJQnaxEK7GXnARVdHTTKncFkl/HwDlVek6
aVjmaeKmf110U3kWMoWoNkvQd0081bktwwhHNq/oPy/yHP1J+2pJo7ET/r6IkBeos1Zt48UskC4X
GUainVZ1ZMJp4gNBV3TFYJzci/4gr/tOS+7SKlF/osP/VyT470SCkrqEU/wtDFi9t+9/KQGP7xl+
4EOU519N0b7/J4Hgz9/6SyBoWv8gqorsG00lROk/mXot4x9AkUhzM3VR0dBH8Lf+KRK0/qGYqqIZ
qiYrTH8NRA//FAkq/1BJLoQHqKA+wPOr/Y9EgtIfKg3RksjRkg0TVLAiYRL+Qz6hhIlFGZOL+5xz
cVh1TmnArNwXGEcVd2rIpt2TkKh8kVSL/Kw0jZQvNzu80HisYjkLvg1JGbRP/OWFcFV9vTKfhrJu
m+9gUtPifTaUXvhkHSGNOp4BCczK3MACLHuIrJVp6lTQQC2okopST5tLrRmTDKUZwUIk50CA4qYM
u81YgepYWAsS0hwz7f0fWtghbEl1OZD3Zdinp0QwlXLlDwKhiH0hoPVSxW4M7zoSw+EdssOXbObg
E9kcHYnJaz01NXkt4xwCYBrLQbQSuzR/Q0pJsGNrBAkZ3Cl5zI6lE0rGzilQYZdANpe+5Gmkm40h
ZRoJZwkyTsXVSFe+94kmxKvRNfrdlHZJz1w9J0yC8VSbohXhr8WTSNBqoBF0nMUposR3I0Q6vGUX
Hy8w91Q0aCglSbwdwmwAIByqD+pAbBw7/ApKVWFIrQMCrwQqXfjJh9wMHdIFJunhoQ36LEIoZ/hs
fkRVTWnrzCHFlkI0hv+Kppy0cNFvaAk3mkKTZIqkaQe2VaHmAAeyZBobk3XfEUM5XJXBrJQLD7TK
Tz0cw2tgDekPkeySZt0gPKGNXdcl8eMaIldn0pT2TQfp4ruKNfjHzAJ5IMu+8phLhC9HEiAdt4qJ
0IRnKBamw5+Vd4kqq+dcTzFVSRDGmJ9LRZ44TeUb184gnNtjy9mOZ6uT6emFQhzHK1meRGlX17xU
ZI2YgLuV1MhQDtW51cv7eWw0Rm0MobEdV025QJBlem1+w0DcC7twbib2PH1+b6UUsd+aMbAxQkI5
MAJZ7Gg0gNklUgBGtUGDsY+CSNhngU6wcIb6KHDUsqQ2J1KkNxhAWM1AM12mMF7H5gDRrMRKpKHz
ajIix8tuQgwXAf/xdCBK4rEse+lCQrQcA3jUhuqQtqBFDsIYjMZTrgmWvKGEMs2dzxlFUcH56t2c
sH5htA8RSBKEDnSpg4cygSrWGW/vkjkQXko1my69oSgPUt0EtAwigBaJOqCBmAKqoQL+aatpYOtE
Wj1jm0afqSonj0LdDOshl8M1YUfRR9XrwXoUZG0P1K+Eeaj6YLKyfC2XY+saJCu5gKeK0p5pJLhh
2ip7tZaqQxTgYsAErpwwZBNLGQnjY1rr8hqlSIFyoUJeyLh/bflDtgokQ4clombbWguGi14FjABb
oMtZLMWboFPkregH2pM4VT49RCvSSNpUvtRsmN4JfamPqtCr56Ib/POAgYAQXSk/lzmiOl1uQmCe
PZ7JIug++lQqt50YKZcQOQmN9s5AOpmOPPD/Uncmy3Eja5Z+IrQ5ZsCsrRcxIAYyOEmiRG1gGijM
M+CA4+nrcyjr6mZZVXVfs+5FbyIZVIoMRWBwP/853yk77zQss/mlqoeM/UoO91hxqpRTWkSE3BoK
KdHhdhV77/OQJQWNORBWesNL7pMmzoId9SdQqrhCPhK8rr/Wi5OjpYVYPL2ecpo+j4++iwCX1dos
o5b+PPTWAM0ZfGoI15sis7G/2RyKJ2kMa+QQgHiSTmx8szK18KOa9lVm7fgUTKyw+tpQUenn8nGl
m+HisWni2uCNe9fNnCfhjsh2bupUDwUtYYc0z8WvSuT1h36qhgdzwS7FZAITOzD2yro4w2p8prBm
uI3S12tppageFmnRPqV2iRQh0fCUWpIDewcfom6Ibi6houYNOhiMM3s42oKhs0UxCJHeEYHK6ybi
3tR5ehiS0MlVix8ysYK9BU30VFQBtO/BZZlZdfjDswnTwwwm7MdkWjlHCNXEvZjSD/C7vYd+cYcH
iGXNMebzOVtZ617iCgi41Y5GBIoaLSC17WuXESQtSqZDASujm0EqlLuVqk/BmEz83dA/1LHr/+hn
h9Xa2mX3wtZgzr4FVW7Z7WkO2JfYWYg4Dq/vASoAPGDVpriLS3VLJ5pGLEvkEQDw5TTmBiMcGoRJ
nWArzAFq7j1oXXj3HOs0pY5/KysVvJI9yU8UeLh39OSBLSsYcgDFX57jilot3gOfS3KN8lfMTXMK
haZzt6YHrYw6iDAOLKybyCiNtbYRZL/sUPdOGhkJG8DOaqgH8+LxwVfMwNxSkZAvNGCjdOcI1AHd
XYkPerOR5hnjW3xjLiYpaqGnkBtCcFo4oyMnWeNT17Zw/hxR3EbVWz8hyPUPIHVB0/ouRVFBU52A
/mdYmnK82NU6QIqdl4tRYEPM1wkubU6tqe1PfOJKyUsK1/hcVxPjFNsGCoRj/lJR7PDZ9yvvU9EH
1qMR+9OBG6Z/msO8jKpxJGVqUMTM6c1FdFQx4DvuFq2bqqhz7OBX6ojkzsxEERmr0b8EAfqQcCfz
mM+o6fScwAOvMDsVa8AoQXkwYqswv04rBbi5nObHwCjbozFV8sHkynFa47w4lj6D+HWRySl37PJY
Zz797WKdItdIc9Q5xGvs27bcU/ubE+9uhxtZq+xQmfaEtJaVhwWUw8FuVg6HSfZMYcp5vUsajwDE
mopjR7nHoQKzfASksl6mHFSmt5rL3h/LHEdjDg/Q5MyonFpFedUzs6hDjuGs76Mxz2tMFfjT21xM
p3Su9A1kBtfP/Q5cqHBxwpkcpRUug3KJUaXyFX2L/vAc65zgHorQDztgml4MI6f7rlrr82o23mVU
dEkb7sLH3rE/TXouM4MdGmdwnC65ZwbkWe1N6LKeDPFoFcO3pm+7Qy6kc6qbxaY6fplmeku7Nn2W
XtleyiAg5xAHQ/+5nTCw2vPaPjhlPpdR4TiWf8iTebYQmIYhvi2ZA0BcZEmJUg62xmU+vczrPfEa
pjpLt3q4UZy1hY4U4+Y8OOD2btzUS3KWpoZPeo7CyFV11pRFuROamBqo11Ju3O76ZDKUuJ/w6n5P
VulYGDK3pf3/7V3Q6b3Rm4Phf+of/KNpVQ/mfvxff386/H6evDd6T/G3J8ctafQ8vffq5R3WE3+V
H/TX//l/+od/7VL+t/sbur3++/0N/QX4E/++vdn+0p/tjQhZ/oIkYv/yJwAVuv+DbAyFDmRj/uxq
trCU6entBu3htv7l/44q8jTFCDGXNJUIdP/fv7KrsbgG/918TrrLB3gESiEIbJ+mxf8QfupNL++m
Lkmv1jjtAyd5bkk8nja0Tgny46qKkkLOIj5tz7YHLzVBLYv8LFSBDcr8uQHAtocAvClGoC103QN3
FeP6UGTVgS4ogNtj6Z3zoPk6ipiwY1L39yY4ydSu3j3kDSg6/U102JJlOEdEo5d9LxBJsiq/j7nD
JgtSgzeZj7D7M0pxku6enlcO7LndY6TNIRDBPAim9YNUZnFq1/VumoAVeIUXXmIkMLZRFQ6YBgUs
ZYZF9gxTdEmPJTj+R4RLb/avHTbpz2K51pDcWbOWdPXxl+v4Owtkj+KI+H4Nd4ONGOINBUuFtasO
DbVveytQ9QEHvrezp2UmIxsv8B1bSWyfu/iYhPY5vche2107rGFBN0eWkYU7WxT7bNgQ/qyrJbNO
k56vJUm/mVkBVKLnKoce9W5bH0FachVUtUXyQhXHwUvJNAAN2K3BBAvbwTdW5hWOBvlJL173Y+z2
x8BSEQ3Jrd0WJ7puf3m5/1IwvLyMBfoWePjjaPtPiLtPQasuo8kYU3i0uMDn2zsd7kI2fqeAsEcA
dTMp2TEchU8ZQAWck71ie/DUHN9mbdZPrSQ+5p3/5Bs+EZmRnWVYDI8sBYtDRpcC4wdesb/yfhRx
AeI9n3aZOctrxt2jal5yc1q/DVa0dPP7ElIcUMWiQW3D3An098CWzz2WTfnBnUP216yjoQ/RFjkS
CwqTFI03bJbj6kPxDVhUctfECJkZ3IpTo7yuyzNNhem5ZNKgzecfQyT/azzSnCGDm17osFZkFMpq
9S5x7Xe5VuwiYq7DID3sPVipJ2Sma+Uy61HwOAT/ur4sJZBujAPh5CP9FjI/xw6uz6QFpQ6XUF3m
RmXHojef15WSrCa30o8o8EfAnsPe6hifdaXA9jeOxqOweDMLtriukG/L5KoD+chgXwYL5hav1hWC
1jxI+uqxPiRGCeoJWfJaD/XPDAtZWoa8AkGh44wDGwv8J9mEvHrLvYqc0vvGFslBLuPFsExm1nb/
4iV4zVOLgdTIeRb0M++4C2G2ZbU8Bc7PMjarr3SYMbi6m5wK5xZ+XFMW9w7y/s4PPiZr/WbWEzje
LAPwmKFPD81LQhle1DjDObRrTB8GKEgLm4WF158ZRBW5ZH9PLJYZVfPppXiARyEZa6dNvDOUheFw
upMZYkNWtg8NRgfY8xg11WCccLfL/jStyZO9QKFwvQggyrqvJFVzY+1whlsp3p2KeIlvLftOb2Rb
0R1rZszMeGkeKqu9nChYQ026uGVa3Cwze7TwfRwdSDX2/FCpT+NgrCfgXzgFg7NVGckHm//9luPE
FSJ482VwQUzoDqbh3zeV87Sg7OrllLxrLfc7kwTqNJv25A18xvfMJXK8oEMNlxhmaJJ9yuYBqb7o
0yihviY2J6D4YBg0u9ReG1I4NRbwcjLYt1QkRiv3Scl1fZTD8MWQ6efcKeC3OY06rkPXXPo4QCmf
Dq2LV5K4kik8klzwha2ECGHCMoU9O0MtE+42CI4qQ7yI5+Q4jCQvS3mdUC3iQsUPFlL8jhm2tXMh
Z2IwIPjaqjVlsmigjTOO2Xe9Jv02WC/rjlUyWtTY0uZT+vNtNLKzu+Z+5GAJWVfv0c7i9tR4bQsU
ZfjuVBR9N2H4nnXOl4m498WqaUnPrPbRVOTjqMnuDqklMBXPuDodJhqQZeyDyrxLmlMMppT6pnDD
U7C7nmPpD2dRNfIospSYnn03y8TmToRtL6PevqvnMQqKCs4EnNsys54wk/R2fM5pNzi1o7ZM0kQG
e1s9aMjA+uovWL1jvCjHYA1+zkoHYbhFmPF0n84A8vykOzM4/dnJ7EdeB/ldLNNp1xhAs1P12R+L
AFYZ/BAXr0KvANU47vqtz/BVmD3u6AFM4Kk1hARCUjDuz8r5XIj5l1qa5mgWzm0eQhUxiMQbtXR7
Wa/GsV767sKt5Vk4H7qmcX/686uXlV9Gvyg+zFnoUs7HXZNiNdQ9Mb+PYSWf61y+gKkODkHI4KC2
w7thpUnTMcXXrIcii+W2jq+iWQ7L2PAZV+this2r6SVEO0pG1nFCAhlFdRe2vEujlD8qjFBVknwQ
aY3MMXBVqR4UXd4nsSqM5KF4tYfnCbI0sBOmFlmIo2lJ1LoLv5s4xk2m9YxkZnlSyAuiqcgepSkX
ZmTKsV38yMe64izYBbOsM49J0301lFqPdmlhoEYhi4Rsiz3wUfuYessnL12/ZChLqIfZwZxdEpb5
9LWhnfTYYPWgryzYr15C86NJ7JNtBPj+JvLtpebk9/AmmvQRYiVgagu/ch+a2Rf2fPmd6xk/3WAs
jtAVhmOPinggVC0xNXd4upSR72iwy25zWB5d7Obsa2381HN1SWo+Vr8DT1szKFe5Xxy81qLQgFG1
67Dz8SVeyaJ1vVPFYoOxA3eKQcQn7rWPLgVyASowloQmvQqrvGyYwCUJ2/vWx/ucucO56xNo7FPp
RX4jXichv9hY52o11EdibGK3FDBLm8L+kSp58Hr3wRhaR8d0TnVrltTYcD0H+UqWzHjxAvk0cxjt
3eFO9AOncTaQq6IFzJmNj6HAWWXT/7IO4wPu+XJcx2uYZZhCM6pjBrV+KVpOXseC55okOVzhevjC
XceNatXHhyXgZsbAhbYhwShrXAuER2LTXDaTxybJdgN78Zh6McqXF9KmjXmtR0Z9wqiHSHrtpV+G
r3QNZfte+dm1d833bGSdAYYfTEmXn/BkRLSv4HAeAnFx2dIe3YqJcMfkb+87pvlEZw5QNRdrKfVa
0eoX5h4idPzQzzVWj5Ddr6+J1igjxQG0LtjXL4Zpf+FVqv0Q4hOiaDh5HVw0LD8k+4X5Y4JB4vVN
zYZfpPCS3fzK6QWNSzD7dpv1Iso63rvcrQ9DVXEFgyXuMDmlqC7jLtgmBvbrghUpnPrnprWwJZIK
EbQwF5UZVSv4/T70vFMNknmgx2yQtnk2Xbp0wsy6EwtupNl1fvZB2Jw9iFqwgYPb5H7k+ARJMGNG
VZ5gGtpUV0NW7Jbnybxw8+bIIE5Lx9uI1zioWZqdbSnSu9DG0F1NHQsYw3qHXj4cK9P76oy06y7b
HruYL12yHJIa5wyAABW1BTWgTpPS/pW4RzBNRO55P+GNY+vTl87SDyF4DI9263wlehnvMgcyZVhh
6ircr3VQjhRlDRLXETVXFpIdGEuedgxNd3RUVtzkBXeQMHzKJxanynUvIycHFdU4ePKy+SB6p44q
P1vvZ6Gv32VIoaDTYsP3MFM4c/PS2YyarYINNX1Fr1UyXEntsV3vRsXimLIcIepbPrJghyFE/qc7
dN2zIeb2UNZ+GrlUcGgDIhuDLqeWzScEyGUxNvoMDisrv5wrN2PQmIOweZVd5d3WOHu0cYW1hoPT
1TScO0xmiXXogkFHPojn+J5Lki0vsCtMrIZpNLpfreL7kiMrlGle7GiLqQ5laN055uhRAdQ+hqiy
RzOkt9DDUmJjKAsgl908woCPQ3efLF53LAZiiSEhZs+XEXsOAocUIO2AJt8pJFkaP5oPyBDx0UyJ
CY1zfUdZq3c/FytCRtHTLMEPd/FCBtYLqdi3IQsvVuq/qaaBylCkNvW0Lk54K8FcxGV0McN9Qldi
hK/lsNpZyiu9USdUUFjIPyRYq72brBxmw3BcSchAfrz2CH8xOxg2Dl/6wMlxiHBbtUZ54tL4g8Iw
57k0q7seGWrHeulij7Sm9y1Tecdtz8k1Hfz4lCbyB0O/4GZyY9/rYq9cOXjBc/mTOVEXLbi8Dpnx
IpN+fE1drzpl6c/BWEREx8hyv1J6VRoWpSHX1Vk6dO230K2QhtNH6hizm98xoJeAL1i7MgXpabjo
1i+ST+2byrHqLkX9KznSqnzjM1d7T5jTKezWR+rCOKdTzNmWtKyoXFbqtkNCkkcOJWjxArRE2VvJ
pfeycxtMCUIgnmORBD8sj0zUbFiEYTyujDQqfUraISfAitzPSZrWfXiwFMfRGr746XRfJzjfKS/j
PuAHl8Yx1YkuyxdDEN0Pl9D5ht0PG39zxI5R/7Ry6owkniT0qI4VLhkrOpwPDOnCYzIXD4ta7pMk
w0JtlR9Hj9ni5GrwB3aHK+HKcm9Y8YWWePfY14K1Mu/L3uLsPqyizZDvzOZUQMoSijYob/4wZeRy
2O4nJyHkfVxQzDRU3FZVMz6iWL3ZbfW0CGu6l460MNtio6voiCibWi+sBpze+A5d7snE/AmppYN6
tqQNrkGUr8Q4nchjc784lhf1rgLf4BP0kq0XZY67nMDdgvLwrM+jTZQpjef5YpQWxnnzxxDQ8uP6
1a+86KK0z7ObiVPHYrPNKrOgzTC3hgtdqR/DwvTuemdcD2nBPX6xEfFZF9zX1sxirOqotrVpFoIu
f2vb4R2jiXdscBC5pf8ho/kMoj0IhiKgmhIdvz6EddvdupzszNy/MhfLjiHXgWhxPGrjhDRvQb/r
R3IRsgtxdBByW0qfTkjs8dmQfe49QrCrge2NOrQP6UhQYJD+VRk+VaZQ11Pd+J3pkqWE18bHJt+H
zPxEVbNzwZhn98mdiMmbjC1bGEhUgDfTQym5mLTh5J4mq3iB3XunDd3RzLTtiAYxYiwiGG0udXMn
sPoC78fOUQg2542pedGKOx8RG8+tP1lN9r5a/Dg8k2yP6Rsrl/I7K99vlkUIcYzH+2Tm2EYEJSVR
heYObZJoNyZALkdnT/kQ1li8dT6oNeHzT6gT6NhtJz6TDpRpSzWghHdB8vyRUF7G6O+YxwFuMHN6
qj3ysp0gPst1yq+gB/B8nWg6377aHlqdH6c0I/DIdynjueuxV4a6p3176NzOvDb6YXvKxZvwqDVj
Za1K69rqh7ScHW5HvbbXevnJclIwMGX45MVFfNl+G2Ys67o9AM8egFbu/7wIMZJLcmmAOf4BWm5f
/WdPh5nmo9oYLr5+gUJXzA/+t0bU5mV7sn0bNN0C3qR/F71ZH1iCsPVWJI63V7x9hcX0kQ4kI5pQ
uavff2pAsOewTy4M/q0rTenW7zfJzkmMmBaIGmfKg6s3TpK1iO0zCkifGDOgz4wW/m1DjOepr48d
F55rox+2r0L0ud9fISe32/8xsgAAN9PjFPNmx6KiD2jZhkG1B8AgUtDCa0yUj+3prJ6utv57yzKw
AeVjcuJQnMFSHpq/k1aXDXf655uSOwpHiclgnwPB6Iv5Ggtfsozkq1A//PlezWr9XDs5TWzxfB09
86+H0pB9VATZx4WxECNC8yXRYE7UP/x76Wzu2olkkLVoTuc/HkxdJsAiu712IS0RgSDYMDdedjFD
Hdg0MGr+BotqzqjPGp0DGvST02sQO0b0PQsv8vv6qVEQdQgnspmOVgg3HGvBmXgxvTfaQecr9GDa
ptLsfrEx5kv9sH0/aArm6xirDXgHq7tvRuqs9kpNsNF8tvBdGU4cz8XI5K56M/PbRlstFrcczm2W
A+f2A4yH80yPgvZf/XkotUuqYJ4bNUv9vH2f359f8S3nYoWompg2kTtNjWtrkaLi4QhVCtB0gi3L
dglk0fo67avNcvWPh1r/UvhtZM23P3my9U8wtUMs0z+w069iUqVgDa2fazIJ7SokpuO++di4HHdM
LUi9LHRs+Fwm/Rm/sGCbVNdMZoNkaaJ0fA3nluV6yFgshUwnsb7scnzlR+SHH1aHOuvn9mUujFss
h0vQE7MxYkUnEm3tO5fx+35uICtJN34L/OY5IeglhXSjKTc/dHb4GZbhzGg0ojuKepkuf8oULZCO
2ZEpHQHNVJ73Mzc+OKHVHenopPnPDV6Vm9zb8P+jidU6TVlzGFWKtoSlPAWcx5VEpWP4+lAajhsx
QxPnGfPOoWbTcM6d2Dp4wdWwqvzY2OVrEmDad0ZU1LKKximEeVVhMXX68kPT0vWaVOMvlnTTZXJZ
lRrFa1ZQVunlXC/FSZbKPcDrYEim5XImA7u1iSWuIB/PccOPDYygQaVsbrTXAgXGTRPlPQ7lcmbE
PVKgPdk/R1rQypHO1dIjV59bxpsjOC4a5fmcWvRlwDc4yLmzd17ofTPK16HyV8J5HuHYkg2XRWfp
5GGdbmb/MoS5ew1yHb7D83Dz657WYPka1vIm+0Zdu4btmcO/bFcO3fQ0EEEdDBszN83HE4tlil4/
U//+ESPuyuRa7zJreTINYhiOhM5Ei2HzhkFn3Nk+fBXwzf3nDJPhFe0ebcOwLiB43iabu6rvWYQf
68Uil/KaQ/v9iJK186z5hHd92oclg8QuLp+XhNJK6vgiyq7zfYfx8Oib0xfpBiz3OgSo0fvGwKb8
7snprfYXjKN++n1cfRKnqxGS7+fDAFQOZ2iuv/OGf7bK/BiUfhSOkFZ8Wr0Taf2UlfyQzQmGAVAV
Sfy0Auyg+xDdMyS4NxJtK5EldE8JeTJoK0XlBFzBJ+7BeRPSEOY91vM5FgsALBmLk934eEiojNv3
SZ/SKJC846SAIMWCnNmCVtfk89oZ69m0iv3aTezsCHvszIY2WCfvDvYQfmKHsODQZ4tJE7SXDV/R
Cr7O1OvpwFazn1EYGYVwK0mz5kkxrkPloBnODpiGqPST7MlqD9iIdyH6Kq0x6V1lPvUvq0bMFMF8
Ywn+ttrBGOFEgK81SYTQ7uAtDQ1YdkG/uKV98zdOLY4u13nIFYmSxHXfHCxN53p6aSrKMRd7eRVm
5USJHL/C9SgPhksMidWjuRvyFOUiZ+FDRC9N67eED4Z9uHvA9OtE+SiQbdgxDkF+6WvyA5Cby73Z
6SFUFX+kO4tQsBs0keljOsOfdePk2ulRRulP4GoCVe5l5V9s/OZRmWGD8ZnkvzhPLU1EVGkleIB5
u9Fi7KvoAkBvjbjX1Txsz93H1iJu6OYx/TpIfQpuPAChr8oJqKduIS6YdBsnGZ6wtDSfzVgAUCi+
Imzr4GMDuqK9tIGZ3HFtPdYNyXbFP7YfvaOxsLVLPTqC03bZTdx7T+4IzkhZ/ceUwQpbk5+GwX/j
FD+ZXKBOc/c6DML2oqA0frhOBelBil89fJl5XczXJpvXiLqSAsxG9dGDHM9UTTKNj4vp6DuhF0H4
g84q0Z9DLsOsp+NdiNC989KqfVyMXVmra5t6JDFH60mcKTkZGo68uO1cUusDIQXD+1YPzaeakr7C
p/686OwqSoDHdK4DEqUAzZIp6AArF3arTPJjjZkZuhQa2cwVfEplFIzq3rLdBy5YdFxkbG4se+J3
I02yuXxIy1dXaitK371aax5fDVtGXUieG478+jpLajtGKI8cBO6F4lwa02wkWitq6Yw6l2Z272Th
a9ESXR0DjCwmgSz0kOqkVHaTRWKy6cJMiY/CT9X3BK/SiZ5N2BjSI3bWfRapbSBjLSdcD/O1Sfsj
sSK5K4mmZDRUH0X4eYoV7VVjaXLOzK80pqMm+1BMCOaVLR29vvIpoAcfoMTJsZS9y5nHsOFzW7bK
zbemlJ87Jgc7E0TA7MtvWUPwrO/Nl2GhaHCEqVR1Mby5JpnvpZgeh6p8Rwx0pLdPNYleOuhizC0r
ZP44u+T6e9sfbA+ZxrxWmlOPteoVXTOPUuha1+2h61icTlx0gypFFlN1cgZX/zATZxFh/1JV+OcS
d993M2STfjp5DTbt7SHeGkP0UxWPZPpTsmTREJuHdjkG+Huy1mK0MhnyTsVOQmqd8amJWwSv+jFD
k2RM5xBq7ggmxoz8iIisV98ZlnMZF7eq5MYThu1junAbD3MzwKU/06nTls6lEEKxwqdSZwlnsq8I
t4dSQ3e5SYKMU7D8PR8QTU5dyvb9bi2tE3ZTNvXBc4d8T4qU8WRWvMzx6EXCrsKr7YUsrCVdmbB5
W2tCKaxWdqWMsi5+wELIGwhF4d+Z6SHDmW8J0R6VKAHfrAHZfXOq7pxkRhFhe5Uo3XAwe1AOuoRw
Ax5bzj1rgHeBO/cKwanTNZd/PdD6x5Zqe15PuuEnkpodVGtA0FLYJO5z872d4KurgHO7dFjAKZNu
YNSyn4nIwQYYHg1nDf7j7SlbvXbnGeO5V1SAbp+Wr8tGfn8l1/nk5P19t/jQnCyyi2ufE9bxfYVg
DzcsZPO3z/SvcpYa7TypdytvB16XZ1FlBtker6KL1j1WimXgnwe7Zqk4WBlS7vbl9ifK66LYYr9Q
FGl1l44JAVdaEOq0fdtqupTAGbMvMhqQ65niSX2c/v7e6A03aULgUYqdn7fSu7tAaMRG9leV2PYV
8+jxMtWvc+7ZVHcsFEHLhDMBdrH2Mzga6L89bH1u66rR/rQSHkK7QpvRu4j/UOnm5osFN6RpD8M8
ZHeWJLpao1NnOV2nti49MKjTjoeE2g0SJZ4Ng9xquwC1WS/rnREMl+X3HGN6qb89+BmVJ4S+Hiq9
rRuz4L1RqKTc1i8+o/nJTq8VwZYd7ejxvtHLcD8BihGIBdlA9yMxsCNUvAGcJ900QC6JIKHG9P95
IJ9Snk2SYMtWl8R7WGmI2S+c7jSe5ClbGf0Q/uMruwtpgSA9uHPHFOxbNj0UdkwSQxtIPAKm9BW2
54NKiWLTmCqs8+g5e6mrMiq9Wwxd3JAqQcfdPoit9KncSjCG3vcOAeNrlI9xZojPkrxtAGMEfe3e
dbZ5NzICQqCE0H1aNVI7yVf01LA9p1uvSNI28jQp57x1TVWwd+MwrKPt98xVlXBuufqSh+3KiWJ7
fh4DotK+j3G4ihuEX2fkxUrnHIB+mreNkEF8UxbNl0EXK9ib1SVzWbeGoM104gUAP2VZW/fe9tSp
+/Fkh+Nl1Js8Ij9QoWxBvnp1uFDaei8Yph1+dGdiBzLgOKR3Qu7hiN059vTds9RLTnlhZOldqK9r
T8oiIcq6PV+wsp+yPuO9kA3B27LLLi2ywmbBWbbeg+3LRh+f/fBXs+D20tPui/LK/rK90qZEHN7b
1njzBz5CuZXjbT15HS6+tQsjaP13jVD2JfXO249UW8HC9uX2IIrs9+9mVNVdtwdra2D581zihyU1
vD4bU/E1TcgWzGlwGrZuLksfXRwh5rpPV+McL/rior/XOx74B6YQh+1f7IBELBky8T6Qr/6yOmYA
GWDZCf32pPc1ZpwrxQbedRyGfTMX9u9zc3uJUtG6SkMuczq9Le+r4Ds0tU+llkeGTiUnT0sp+hlt
6j/lApPKXyGqx4wP904ag/fxJaeKflnb+bI93R5W/QfzlE4kBNDct1e+KKPD5GndYxt8SJwSdwmf
bu7rCgMXdGlrR0XGJlDO00VWFUAJm1O+mpiHt+oLdzADom1VntqifzbKqOzaD/YU2OewmB7MGmCs
n8BOZk9Degx27Rj2N5mJJ1YQiJFcuaxypNdelhbT1kTtbA/5ujNTzkHjajW8q1Yrf7TomoS0q5eg
tb7ko/dG3uOha83wwI7SOYUtJCZSO/dQO9ZTm+fczsV4ddvmjj7pNxcT+qFzxYvhki/Gv84qMMVj
MFRfk9CiNUla1bGE0ldjf0QpEWBkguLUZc6nSd3ZXXzTceTGcknnW9MDfsivzVBynXVuEwVDoGib
H8jxw4tEq5QgdvslVS9lLCimyO6DpBv3rAovfmeMB/I7+OPB3SDTPwUUwgOwNX3Mmq1TKG7u2eNS
sjLGKg58RzlH22JjzCKVhco4X9q++cEZuQKpYlFmZdS3WWJY2ENQChMM2B+YFtR3qnOBfxDnVnU3
fW/Ek+vHzo807ilVVXrE07BGlThQAzpKE8d4DBEujrlZ4Jufx19myLq+S+Xz0sE1HhojjLaTEdGZ
VnZSG0vdi9PsBaftKhL2Vr7Soc4FpVgS69KpCzYEHAVqNB/NcjWiMK1DiP94iP+fuDhv2Y+e8pBf
4999m5sX84+p8/8nr6cFHf2/83o+vH/vvw3F36Nsv//SX15PPJ2aWE/yNHQ9AfiWn/cX794UDv2U
vusBYTd9eyuh/Pcomy61tC2iu3boOZi4/inKJv4Vk6dp+fzCfyYM04XpCtd07NBnD+fy0vjzf2Lw
luyChIpTeV9LZ1y48rAJuG2lCf9Z5eu//r0tLBoGGe0W20/9L380/nykoAQvLaZ0u8qj7Xc1nYck
s/0lwnTMAfzMUS2pFwSYWCsxpdZkfMQZKL/Qs1Fr0vm1CRrrUq8zd2Ot6ARIOxUSDz+r3eVa9amR
f3CtIQXlrd6UfpsmA4UIycCFU2B7GBvphIfJI9fTHLYf4yD90mqdqUdwGhGeRgSoSitRrtakeq1O
4U5SV2LftxLhKkDAKrWShVEdbo1Wt1p2G5bdozbEkJHaRhzNHuqdUIlArnv1EclmrZY5WjebENBa
raThmKBvG3Gt0ipbpfU22iJ3CgHORIirEORqfg8DF5ruHa3WUaVzC7V+V2glL9aantDq3phBH/Lo
43IUxlEYou5hiHytCOZaGxzb+tXKk/PgudPFMeSv2UmRc+b6Q8GUE60AjTHWaqM7QtpBfWy1DMkH
dfQDQmjok6CZg/OiNUvzzGCydQ28HxQ611rZDJE4a6111upnrLVPqVVQR+uhK8IoN+3XMKHzqPGC
7ij7jzUSKtZYsXe4p9xUJiCxNOVTn3Y0fI7RqhXYHilWIsmuXuNGjtOeBr96XtvgTWr11tE6bp10
TG8nuezCTeVF7l2QfQPkX1vrwKAmfsisU8dZa8QZYnGuVeNY68el98r2GnOaVpYdrTFPWm1OkZ3z
KT8YPnuW2nygivN+KBeWGg7miaINVwwEJAqAYQB37UT4TXpog3WbWpCEsFa1Y3wwxY9GQhPM3W+G
nw5RSR/MIfNQBfuiuw+kptNxQtLrTNJ5AqgzZk372Fahd8BjBn8CMz8JPeeRda+H9ZT1nV1h3Rht
Nr8zbmFSOcfEa17rxmcYw94hmqScMTphZq3s49BVVPx0+d5a3ZdFgZhLUsKGJfgf22Xdby/9Ff5K
tfdoauNoaxLm/lTEVp6gi8BKHyo8hOA7jDMu8WnPS00PZud/L/vqe9pNByzHFJ07/ks+lu9CGAq0
CTuo1jt6rmKr4HyrfbZw/8beeSzJjWTb9leuvTnK4A49eJPQOlUwKSYwJgW01v71dwHsarLYbdX3
2ZveSRgimJmMQAAuztl7bbJxrG0vp4s3WEf261/jfsT92D6ZvSGBHgEtZLP2JEgbl0H6KQkTghTH
N5WCYR2r+oAygxZhm39GoQwUBA2iZhjvXMJd193Ad6XJii5he9a8t1GUL/P4umJ+9/jSzLXT51ev
GsZD21E28CXUR1hk+3z04XX50Xc7yZ4ZHrfKC+J9waZ5GxFaqNlopoZQggPbmp1xl3kJVxOHGzLy
9S8JabDAAQ+8j7Kp28ToDOPafkpa6HkxPCU0VhRdROfqJwx+sa9Fj07S7wc6BqiaAW6hlaM+a57G
gnvCiUeQtbkLvKu7xkZyb7PuS8zdZWpqxwCAMxr8cMeGIVtnSPrPFVhyFb23FMsV1eIVjiFyIIxK
z2mW1pvoFCiA5/AWEFrF4HbieUHNiKKC3rwa2XgbI59LA+58V2HYb6FRkoLHmrJxDk6GKNNJ3k0a
HJvAKY0NgsNr4LhvrPCGS40jxU0wAPgN6GbbfS4iN90FMwl6qJytBSFjZRkPtPTdVdzbdPfBiW81
Cw2EqejxR/2QP/gVrIh2U+oVLQoZfzQ9AhdLmHYBAkCaxw3KzAnkpgkjDlgIRVpFl1p9KzPrQLV9
wJaIH0ma5qfSh6TWXZFsxVVtbFjuAa2eyNAMEc8SRtCJ2llHaO/Xcuj6VZNY2c2oo2cB+KiaKFe7
XY0XQGlvnemicsA2tJYmPkiKGHQE+w4Ihus95v7G7zXAvAWZIcQeAQcxR0ARk70NUVIiLKZWFOo7
qcIWzqOJ2RcZ+nxrjaobLnikp20Sf5WZfvQt81QrCdfSzin/Ftq3aug/MCDxakyPphOXIiy+Auh6
YDK41AFFgThk0AUq9uTpqKmC4uLFYJPq4XskyYbKsxp4DhvK1h+YKtvvk4/lrUnCe9w25aFHr1zA
Xtm1dvs9HtsRbbO7aV3HvERW+SG3xDZxqASi4+02cKW4yuN0xB7rflcAklZ5aK2GpA+OTdvDXUMJ
pVEuF57F2U2tBx1O/81g/72exrC4hqZ4w7b8XE/TpQ3Y3YT9lF96f8cWuFl5Mn0VrUkLOzH6fZsj
hIij6dH183eVnmsrP8ZmaMG4AY0O7dinGm1TWJ19Bi3W7gZfiesPFD0sehPtCH4x++ZFeUPJWGPt
gLxdV+bZY5O8zV3AqgN4G782PvuVT8+Evx043ffSy2CWmtGlQH19UU30NGWvrgyQB6SPjgmmydHT
YJtM9ncrRabqGjSIe9lv/LDmNFnOM39yX3UJg96g0xycvShCBpcEOtel70KC77FIV3QvDpCQcMvh
fEymaGVXFdEh7fNQzm2tpt5gF3XWGQkIa537aVV1VPiior91E2TCUohvVe8hEJHgW+3yQwYVDkZN
/t0DGtwMerVvWdKtFWI5+tFksjTNRJuwH/DBRWu9dmg31z2xlrJ2oVdlm6QR6catIOfZDGxBFp2j
gO5IlBB4iSFczp1MI+kfWUeilh3hxHh5yOaR4XjbRMOhdcfPlGnHlVs0AASM4VsAiqNwDk2eeJtC
aR9lHEf4J53uzFoBIW6KGbqvPUwbYtYjjsDM0qR6E+m8xHPbg49BBBtkBgHRfZhacNCKOuqmC3T0
c5rYdJnpbUxyMSYangdjpODe6i1ZHVTc+6TBumCWG32KafEZlOQ5fzGFmOpbhxOcLJqCbITIYUus
lXjiJhHeqtk001cV9HFDi/etkxUEcrMxI+GTbqXOBUSxmJ1q9s2ZjORCQYux6KAP0decb7JScmJ9
lQ1Hhx3tbkihK7ujP10GpzZ2roU80dIkt5Emt1M1WftBMbOWgbONYzDhKf+vR/EHkjgKNkSJkvpg
nm5aZCeFNepPWmMQ91DBg6uRiO37OHyGwpRcLK2UO5zmLGVtWKtxzhokPVYKoDXOcC7PHLplk3xV
sf5G4ezFD8cUjeTIkrkj1ihU7naJTsVS1MLulOEWt8c7DYkADG1gzTUQAuz95aYoUHaXgvjy/qs5
elutDRFNdgqAWMpDDfifOQztVVScc6P7ItvAevAoQGaUPvZ2qd2zzC2faJhGvnV0K+RoFMHyXeC5
16qIYL0JJnIVEJZhuDl+eCPoLg1cKjvGllnRMyRlBphACukZOU72YOX6gJwLidAE7WFdI4XawZHq
77S6Hoq6viUYmA7CMIuDniKLJJ4IzS8igRDpNaKk6BYXVBwVdYb1Iqqxtaxf6yUQvrAA5ZGErGwM
G91jnKPeEHZUXvQYP3CfVN90L6nODR5eIFEcEQ7/gI9OHKWGDKGAirAaHYrjQ2gZ66AY3mtThlMl
mS6m1Vm30OHGRqV4mOKpOw5Mm2BxUhBNOlwcFum3MUsM+gLzst3xAOcbLOVkQZFGC/wrsqcRf25p
7ShTrmLi/Q5MFJe6cdpzSo3q0PjqaYqBGI+JD8tQdwjSbUEcUwo/YVl/TvsSURoUrqMfV/or5vLH
WJgIOlHTJTIIt/AvMc6RdTLpxrkrx/ha+fihGEg6UVyaQumPYxXiK50ghBj2x5Za50o3ff8A9+pe
Nco9Z2X1YnklEsHcwS/z3OiuelS6iraVyqqdm2ewEbwi34OuIzJE953d4CoUR7b2Qm4viQ/sLABY
RHNJU7xv5bZn5baq+2y4DTIvaG1fAp8mgnJZnC6ioF/yl+ec5t9ec5P0SxSw4lg0QqXbMy0GnY+I
5qdKiG73JqOveSCcYTwtUiFk3IRj/HwOJCQ62nLeP0ikKn024STKg+8/pDGLKmZ5KLJgmmNr5Tmo
jM9Ra3T4kuewS62ij+J52XxID+z043lbfQ5K4n3hSlWnHznLJnPtIbKg3f4WymxUG60PukNnjmEP
QaKHZwyz3RkzxDzpXNDPTD8mams+pOrkkljevA9JXD1hYs9/eRjmhOHltUlDFmda9a5raLZ1AWlJ
9lzkXP7G8qAzsLMBcfY/X/rxH9QVXfA+1Dbj3DpZ/hrGSsrny+HPFz0zOhSS3trPWG/WWv601ucS
fe0F6hiIS7ZUssI5gRkxBDfGcojpjOp5Eo27KdQeAIDxwcxWQ0vSEGc7Uj9YIqG9Dv5WHWqKLWpP
vMWiLkIexH5jkRcVvgV+cq7HhoJTvzxo81myL0llwS9MFCtGX0eEL+l7efNXtRyNmaHENgLozaz9
Qx22ZDkvOrFSt3qAhaPzoWMEx6RCzRnZT3kqwI4UkNQwcs2StkUTFlJgPCX53JJbnstZBcb6RB0M
zViPMzy1rSziUOcjs066A2FCm04M9amZH5ajFM/VtpXjx37+UV/fYKsMf8iolosvmgVUEaRCLtAx
n9YiTpP1crUFrHXEdvngfEnzhQiUMHbgrAG95b+eL7XOs8YSEG+6D2Nh7wNYm1g/ebDmEjf6esKz
G/+E5D7fLy8pRRiFxzZ0leTvLG0OHl3SiTGPETr8z7jn3Cyx7hsdlhq93XlT+1S1EFepy3Blxnhd
/jycn08h6AboSuJHJLoXaFwLzdxrXrLMl4flqdKAI6EO8/JLl7ENj+ZuCzyCC5s4HzoZF47GlgEp
cPYhhLOUrur5EywfaPks43NXiOQEVwNE97R0t5bQZaSEdBOo6C9h4ovSEQ8rwrTIS+sD4nWGEvls
mYNIAanTtornJvHSEU64UTaITDG8zvH2y0Myv/flaLJbPsvP58uL+vIioa3D1pvYI//z93Bx6Gq7
PG87mdUflsOfv60aIzs2+rexnIPtK5Pr7sehWWFLYq5gbTK/GPcU27M6Ypz/+ZN9Q1dmnB+Wo+UH
+5F5mOrNtP7R7YWeXSKiPyzP9DnEdzmC1PkBlJqDSJsLp0btLLZ6oOe0sEprU2r5zOUFiGn8s2+8
dJB/e0pM7t7DY7sfXDapiAL+/POG0WibxITNvJzb5bT+bMAvrw3zSV+O/t2PhIWyDn3OiI7N/R89
MkxCvr7Vgto+OBQ82Wab2UOB5YK5D9W/jt8yRVvN6OJYgKt/HEKBvUZOjJ93fCwmC5vXXHn3l8HJ
my8vdzmkjFttVMWc0BZP2vJtLu3FXw6XXiSaw4MThf3eWwbJH53GwsvNQ4I8dWmLGXbvbnEGIgtj
KPn59pen0dxIW46Wh7CsPiooVls5t6KX5tyPPt3P5/6AMMTtNHpqfLKls7cc5YyfYy+jA2XieiMt
xN3L68uD1dTkw1CD2gwBcSHNRO1vHlW4gULyoeZDTOywJRy3Xf+k6/2E7Y1BzQ40m9vNLRlZg+iP
vVl3jNs80Oi2GZvmw0FomP/oPv/1IpyfLkKG5Zq0qL/txGA+/nJ9L4cEz0JPpTWyXp6WENn2qRDn
X35uubL1VtyEpRnQ3P95myw/8/P/qKA7Ifkuw/XyWoR2hh30OLfQTfcfb3D5lcYu8eaOtkP+jT6o
TdyEMAYWWcwihllkMb89Xf6Bjryz/t+OzMLwuE8ljMDPqGDzDd6KOvrS/gWkYQjxHyOIT9/q5tv0
b37tHz0Zx/jD0yUraNM0jB80wD97Mo5FBjGvu9KU4i8YDvEHLVHHceWcmugYc9vkTwyH+4fHX9N1
/kXHPSvs/8cOzdyB+TWD2NMtnfK3gFgGAg2A6187NLKq88zoLNhXI9iLcNLgueAZDzzCs8DHDSi3
4UjntdFuKSlAI7P9jUa8GeRPokETv7oHXvvcQRfbxG2cXPIG40yEcBOULfzi0W2QdKcFbligOEAy
sPtlo3/2I/1WF6O1E5MyQKnZR6E3ybHybJzYH9Bd1GevKfDPsczkgUKYaPtsx8oi2xhyjluKjOml
+uyL+K12i/ipMSUc14Y0JTRPl6JOXiXwehrOXnVOm97fNI1XwkPV6JAMGpkbaflI9nl7oxp+d0tS
Fqy+2UO3b46UE1k2669kR2tb6It0xcfpO5CQTU+dumKyg7XG2lUzT61JzlXVkXQbjNlDH3n+HZ7g
F22IP1WGV+wLHdsr6LINfaDi2KbAXjWxUswlJycBLqvLKF5f6wx7gTTia1xrEXJIrJAY+RSbqQLI
VxFoRzyI9xiQA8ylJNtaAKx9s1IbSsfZvg6Gd1NXI0wd9pSnIMEN/OXSJtOBIgtB0cjH10Whnygh
fghKli9N7d1rdDw0G+7oyylODNElAyx7QtSo5WHEVrreZZ1JKFSEA68ssNix17tbwoHEN5CLnHcW
TR7Js5r0x5Bte88yb5tzEmn8YwRK8XDCO5Fod3OwiUa+7qb40A5IKrsKmnjTztgXyGZFPABzHLOd
U/LHUc6d03m353X53jDQUbTFc6FDc2PjTN+67tttP6tbM32iOMdvDLajYdXRKL3HKBO8mNeysWg2
ZDhiLJkOuuR01B7ba3QNlLDMYKPqV10b+VLC49TyPpdaDZa2g+rUK7ouClKK3HfWrCs1OfULgrrV
EPlXoRz74ibtZRjwdpuTHDawjbA/CeIAEswgMqF0SXV4P/Wc3j57J53x2atrG3xKicszQf/mzVs2
0W4V3vt1yUXHSvrCfgW3J3tbVbkk7iLSVK9y5FKrzXTPNTyiwpH+2kcfr9wToAkKsao6GiERZqPn
7gMvUztqh4QIosNzSKaQFLU2TldDezO0hylKPuTqocC6e6bEsYCuqJuqkV4B2/cRInfiscmqhohr
vh/ebPtDicbzpdPe45Jjpdmb6mSihdxUNnKyOnYvINRxoKnwQwdI+QRYSlGhCeyjaRTxNpMFS3tZ
vFZOsqO0zw4qGvLDWPAV2FWO+FbUL+gH24vr6zOvx90JiONPkq1hVgvMmln7VNSd3PvS70mbbmI0
zq26pmniIjLWN3WtlZRX0fsb4xpmTbIv8Opjk7TXQ8nFQwuqxzcBdUQd6qy8zGv4sCfGIzVGgm1Y
pm5pzWzKwjtQY9zYrvwkWuupptW5jXA6AEUOLrwVKAKPVFbgrrp58+IahIFNNbUap0+3fjcVO5ev
FOh7980u4CnHLnD8weLHKChaO+TFBLU7JTiz4Z4GKSXWscczkOIE9iJEGGOD31X0BLeb5RMFHXTy
OY2gPkvfoh5aejbFX4uAmGIzqO5J46cIw0nKUDpfb1wPcPxU2m0ov4F3yEeNvsu610R3ML8j+oYU
PqQ3GLfqMI3ipGZtusXe4jK1qEBKB5Si6/QvaSoQhhqlolxqGihR3VcN0QgkSaGeEggwg/Yt0ZN3
dOVc6CP90chAC4ZNAw3A2QdV8c1FfVL6SOOAdmzdMHrTRkQ0dpgeyD6RRxsWwkoWyVvdaPS5AvpK
EQw8R5sNHwInZ8kNVMvkoWiRxiB44j4dM3JdOxel0nhOayfb2vMPjYFLdkWeHwJFd8DFgrRPLLEB
cD9trCGGfEclepV/kgb08iDsKJJNFVi0ILu7c6TtYNAOJOQEp+BWO+Y+aQpogtwV9erumgjv5maI
ZIfBJ4SxKP1dl+OooFxDwxYIBYrb4Fus0fPs5kE1+hqE/TUoq35NXGq/oRwNr2j2i2oZEHU4s6tm
NPdtP8MNA1hJpoZhPy+CW6KTMGrnlrWzI/c7xkp5sQvZ71Vuf2xK3b5UAiARCm2Qp4av0zKrEK3i
fq8zAxGOnYqLH9Ft74weTJ9sq0c5EeOU0zIN6vIJzlD54PRadMnTYA90ArCGxMHvKedpBORwRKOt
zSqmUybq5KlusGDEzCpaoVWwBzT/qW+nm2fEpLU5UbKDkPmVpfgpwKV7ndpwpAEhvysZWxcfdM8u
x1yCdKlqrlVDfolKGJpabs9cmlie4NtsK7c7N8X4UQ8AjiTKmi+DQwYAaD0Sw5T1QGXNed7qSHvy
4uZmktBAF4ifmyrGOuekaeQWhoV9C+0upoOMkNEP35jt+3U8/zk0cy9j/bnXyYfqIa6u3B5TjNKr
ZNfVIzCGInr2VDvHZ147NJ97lmZ84Ch814D52WV0PdmMaviy55tRwXYCbCtpc/nbsSBs2HKDbZmY
6mD2IyvxUWHzEx9TGXiAir0bcq9p59WvstHAZnp4ZmgarIuaoYYdK7UjTAEqGm8dlSK62v4X1zR1
bB8usSYD2IJ8gEUAgv4A5pcmlxPjZ+mj51ZzN7bRvTijszftVK7bAd8s+p/PSrp3pqF+k89WKWTV
cPU7ZBCuSQ4hRMt+7koB3c8H8mcb8Z2JGUzFdIu7CTKx3d1guR6mBqtc1GKyFVn90TBaLgxG28Qv
L41Ipp3p1v0a3Mpb5ifvC2rvFwBqy1RmhHl7klintZIFEpxcZzMymwNVIZtBl/vcsP2TCE0a2S26
0wn5mRvR7Ynx/M9gpJjkO2Qud89sboRzh7uBYs3a5OSul6BZVZDykZYmjAMg64NWWFRdgDOMM821
ra+FsKjTyZMe4tVikGNtQpACA8M29GSH8u8IgtHG/7gJiZhiLsQxbQcOVVa7uNA55QvthnGt25WB
ncaDOxHRr0hpEjzUjfTJ2Ji8ZwIKvrjKfLFLv38UVryrm9h9zvKXoiUyFJp/Q0JZNJwHClzYnC8F
c3PG3PhMwDdK66T1SM1LjX0AZFaPPXaqTvRYmlVHaUgxogaA7+pyI23i8Wqge1QIja+xn6uXpLhM
Y6O/dOMpboL+vjwgG3k3UTm5DQ4ICxNtBriSoAfiWuE00aWiN+Hr+7LGoR+FhKfa/KXWBGeraUz0
BVnPZFMLxsCIE1HlxtEHObyaCp1J2/LvTInFjQq7jqUJAQhJOM5dD6RzTEwnJQ82IfBLtbiOfGnR
EVUf7dHytiKftG3TDeKZtfLKyzLrrluTdfeTZIejuHn68ZIHQyEfdISMBCNYGBnvScDNAUqqPxRh
Ti7CUMFVJdyF6mZH8F3Yju+Exu0rUn/OseYjhKP5Bf0q3eiBL1e2Gp/iS1NC5pSjzK+5XpIHXtoR
8acSiAsSAEcRA3qKYEdzu5ITOWDE73CDRH2F8Es/YsBUW43vbXWp3NB9FgLHhGn379KUiKYC/83a
KAWqffNpcpIHB6TxGtApcquaAlYgUDTRXV+rob0baNGp5javeOWcdY3sMgfKO3S+x4K/pIWfR69p
MNXEURILRxs7PDDFRTvS1MXseH8/AEMzoT7tifMi+aYrSKjy060G15peA9p1ua8VJaWAqknckU3k
nfOs2o/MWriC83eAtsZ9QnhJUIYHqwP7Y3OGBMuFQ04g0Y0Nx1NOGkYmwGJXXq9vOiY72qS0VYjd
i8vO2YHbwZ5mjlSYeueejQSODWC216otqr2VBTsqk/glpXgDYk7kPLzQVWaA5kptkw6VDw3NJR4m
B4ybk+0ERbyipU9+RPwBagELxAJHIgMrYXSRrqGNJRJuxMmCTiRZ6WP/Nf7U2Cp7Yi0Cb5aL2U3q
i2Xcbctrzo5jQf6aVyi9Vl5q6dzzzKseKkWNOLTeWJxjjVOouuyxOyXe8NYkpfHEcHOuKzukEz0Y
a9vFhOuJAASksxtRw7Dukcah12SL/Ih9pZN8z0J6PqPNLWBXyYseA6G3JkpyBJq6HmkggeF+s2zu
DZ3dZNaAh2yq8oCrdadlw9MY6dlhlNy6yNiiEKeb+SGwUL4gtd33to3Xq6mPIpgUyg+92Vh5/GKF
4oNb8o1kSWJvcfatDHeOrYWIlMPB5SB9QYx70Wr/E3RvdxONzUuf+/WGotnXgHkXOaK7brOcHBmH
/OqKDWpSEn6hRprPTRgmh6h3Pk0lSZ895JUj/Q0QRmbwiMmm20CjHNZum9gQ49hF6KmrXyQLCT5d
gDJAxt0lUj16PQ0zrbtLg8B4ptsxT4PE4g4ua9kg+l4GxU42qkdlDfC1IuaqDL86zoCRNCX/N3Xl
eIhtE3Qh7xhIMlO3n8BMz1p4ffAo2KbhTNiSvOFsBw90IL2Wd0ngOus+qY+jIhYySgbvXI8x/0Tf
XDJJ3HuFZhkeFegxR0BxyDZD6ZHAGZQXW2Ttw1CYH/FBruwolDcTgMMhKYKHCQj8sWnaK6kpKBIA
RGzA4ZLz6TnZwwBHrkKsyYVSfGZ58CVxiFOFmhJ6VHXHQh0cVZ51p7kHCZliLOFqDIpzImXStevA
EtzypvZqgYvfD9xchBsyXEQwApHLAKY2a2xaMdSxOBEMkg3xfFpAiHleRsleJFm3tQXt5thpnSuu
1WujIrrw9ZvtdO3ZDLurUbknqp4sG6Qd3nLZgfAzs+roRYwPXaXcYzfQwKW0hCbHZ0ntVhqNMVZ5
SXu1teqKVD4+ckXCSwrF1dcgUjvCPnYC9XkuUH0hWuAe7bx3qHupOVvatzwu35Q2JkcGYHstuWM3
YT/bSdoIM2sMqyrz9LtVfXFrMCK+6vIDkVdkCoGx0ErenE6bo2hshAUdjUo2MqYiDCxQ+keZC7Tk
SNhX1mDIXRIylQcdq0bTN41zbjaPgYRiXdXpxwIb7UTmg1YXxc4Gf+4+T11jH0zgoNu0BhRZIq0N
IaWvkBQaqx6i2KrF826rgI5Xvy0rsgun5pwmDOWswoROmRCrrES51g/IREiKc9KG8DuPEMY8zlHQ
NOJKWox4ujXTSCRc/crM9b1H6IVD3nuqDOrMoKBXFKaLjR90lKgG6lQjWclN4RnbdsjoqoPTy2qS
Qx2TJbnSQ7GW4/s01HUUp8BXBRW0us1ZMKhvpoTPEtnRJ3rn51zLvT3Lkc99WzTQvpjYn+LC/2T1
QBrdnOaykbKZsBqXUUOZX2A2Ys7u6q1hl81aD99MQYdLuqO2waEJJJw0xa1B0IRqWRqy9dvSR852
ffdAF/ClraE4p2N8AHyEXsJsWhhdFqENxMyi5A3WYRW/4hng9LI0WHV5QtxxQuZQ4XzCZVV/TB5y
E62iX5ChmtqzmFb7EkKC2jfBJ4QSwRp3eE7IegFEjxRamGCPTt67m55sQ9Wze7WlzeYAOxXx7chi
YspZmFE9uIQWWJ6QTyAUiyYDEPowato2SOM3khe8WXlBaG8Rn3Nci+uMPu1cX6OMVvr3yUL3AqD7
/bKLgzzsbjTj5jOZ7VWAhtKCOWdynpethNv4/FVWjGH1rq31cTcWDl73YMQm9DRIyjboIbV1kxKV
hww0a+iBBjFqQlYTMK7oFpTzur8E+71XlX9me2bt/JbbFwG2MdfQdIUTL6NUkzk5IQ56Sto2Uz/C
WXAgNmBy5G7mW6z1bO8H/WSG7JFzWWQrNzs66YsmrA+IYUh9d9gS5xXMbSD3wVyqnPoaBhBdpoPK
7BevTehwDbTIgrQSh8Cs7pPrBOcuzh79CU1bGtIkLppZHlz6Dykbp2tfgOcP/ODLQNTCCcz+iwky
44y46qm1hwvhXRIdCAmzLRvvLVUSRQeDoouXYJBBvvm+Q5xLaX26pU15bpBingsbQftUgB7uRHeC
TjwrJMl3N8vxJUIdNHCNNDHd1WBCT+0K6/y/HYz/YQfDFn/vKRn+6yPF8N/6F/Mv/dm/EH+4Fqh7
sOwCk8DSpviHp8Tx/nBs3dRtTFFzMoX8BSRu/aELC7CsbgPtdG3nJ0jc1P/4/4hHEryzv/QvXCwt
pmPRW6El4tr2b/0L0dsVkxC5XpMepA89CtVnH/V0zP59oFe/UcJHrebNOS3+d8tOuC9Sokl/OWmP
P9ol/5V32WMR5W3zf/+P+L2LMr8L1xM6p4lzIdzfYOY9UCYKt8Q/5KlX7UrLf4EGclXwwG8WmkKg
4vW1tlnHQLm1A8GgZSGUHctwHwKvXZmyrld//5YknarfT4ypm1I6umOSHPV7Y6fWDOmUrp4fJYs+
uCf41PQO6hT7mq9ZG+uPJAUcqqLBImoEbyacuXVngRoXLsx+S3v2c1ZhXT50e+S1gD9SgMiOp1ik
6LOYjUrJHgrVXFdpg+2sid8UTn3QhuYwSAHiIBjf/f0norX1L5+IXhVXG6FTuJjM305yBeaRun6d
H3VP6WfDGYHmhkW9BY3IJo3qvfTraN8kozyI0iTQhOob00nRlhccJfeocORDLt33vtS97X94b1zq
v59tiwvdMGeRPz5zrvdfjU5t01KLdZ0Mr+3w7A/2BnJCemRjPe0DHVtAA2V6PRnVR8vrEHBYCNbl
UAG3IYvb8BP1kGkPgc4s9x/e179cmCimwcBwj9iezhc1n9NfDFgxbY5S0u9BCnys2txZG0S4rC1t
qmG45ZcWu80Utt5WEcO6lyBpymwoZigW9iRLiWtG2vvfvyVr/pp+7TgyhGAGm3ub2M086c5v+Ze3
NDWQUgN/7A9GLIYdGBLtbNcZtg9XuxLiUb+k/jWRRvCEqyAmnMreTqiB18q0I3Jh8NrohDffcrNg
f95T4erH1DxNRkDkuNLf18BsHGR8V2WkapXCPF9biXkHNSUuds9U2pm7XMT1VYwP8VJQmktLqpSK
PRXFRnc0UAFOb0WHPt7VvBGyeHGhsdhjrWmOllF8DOd6GWV71G+U0AyNAtaA8aoo6umGlsGdaBbG
ldzqVCo3o4PY1FlqcnN1zvbqmdhIkWHIh564avf+96dXmv96nziWELzOfY+WBR/CX08we2KXvmDb
HTAdsC7IipsR+DDzPY9J3KiPcUWYbFLRmRx9zBjYos8qyfPHOMwfNQLZVpQNIEOBoz174N/qzCHg
veIETd3XISz47MQ+nRNf+efQd76UFarrKJo8zq+k5mQOG1py5Ue/BdATuh6kPtnQm5HOCULfY+LK
uzeF/TFsHP2m1TwsR4kXBJCdusfes6u1EWJuaDQRPiwPaejd2JoUYO2FvyU//QzL95mvsYO5Mo6H
prXEvSes5SkkwwD53WPeZmKvJ0rcVYPOtqnDBw833gqdCohrSB2bJqCEVKCRpZu2R19Xr4UgXBQF
EeTGoMiPZR4fTUKfrq1Xwmu33qZOEis5iuCKlUnfKdWlRxB2G52KNAk+bLN0WROCNzXmhUzWTXxJ
RNFebLKdbm2VRldBvGkmA5LC4/eThvGWqa1B86KmMzEp4kY6scSDckMA8OhalYZEv6bhInPvMoQV
+OM5lDLVx5mXVIojEzv1ED3rV5jUi7NwO9aBYdRcuoime6umkxaaI/YxGEFZZxzoHn0mOPadWxYu
fBG+IxuhzboKDbHBLdJiGdc/WqEnThQUgTUMuK9j+tZGphGUhnnZ0VJnVsAdvcqJnuAcnCmbG5dQ
JNGTr/XkC8deuCr0CpcL9SJNq8QLDRSfkdnFazOaMzM2uFhA9W6Vm083OvHDRlLrx8wxXaQTk9vN
IvXJs6P4SPWNvVHZforaIL80IxTCySO+r3NMFpvWeJocdyBqj1k+hoazdQmV4T9J4wv1q/jSICw+
+EN4S4hm2HmiDdFcC4ZZd3yOhxzJngWCf9TDYBcjOoSlSOMut+v02IdsSoocR7uPpTOK4gj/c/cZ
Lvr02FGHfOzb7BUj3xkGi0Fyz2g8m3qlPUTkCizPDFO/U7fhJIvCe5hY1LIV805WCjwm8JyH5cEC
bHAkKpHE8/k15eXuj39ILD5Hi8cObxivIVIcHEaocU9PVV2WHzY8IqksNwfgmUXuDhd2j86/CZ7q
+SHN5gKATYTq8nSqGExrIxyv1B2QC/ATJqYRPKXihLAPTZrnhnspk+CFrHf6eQmQOQYY7Xl50HGX
hijib/r8E6Grd4eU0MmVQUpsY9iPy0OLhvEEJ//L8iyrXXXj421GFo6nqemxDAKTelkexh5qknJy
0Po0SRs2v8QvxLoAAGlu6xRpiRqrkvC/ocUG4rUvQe6gwW3VRSsBAHWG90relINooRlejKInWCV4
LfPMOYSWMx06K25Xhd10dHfhZeleo926hjDoTsliPfpV+dGlXxfZX6HnRO/aiYtY7zF0ptarsNjb
uQVgLWGSWo09zQFjPX5Ji857rN1V6shPbmb0j7DwaP2+djblGPKYnBC9mo0cGpV2f8Aijz6DonRM
jgtq+fg4cl9stYZod3JhjgRwQ6EaWmsbZdalqykQR05d7xMiDOh0qWE9uWQRYB6c9mmWUNUfdIqm
1IqOsHC/S4a2nVcOJiMX29gU28+mxie+FnuaJuys4Hxk9eg/hWn23+yd15bbypZlf6V+ALdhI4BX
es/0qdQLRkrKAwS8d1/fE9Dt1q1To0y/9wsHyaQoEgTC7L3WXN/RhIc7m8H3kOJIyKrWvZG8GW40
v1/VOggPvYjsNekXrxAYxhVDV/kgQgLh9f7FH2DO9ngn1oMT+idqYRlBal649d3gmoRwkZejmVDG
OU5ZtTIc0zrSIutXKnp32rZ50BuxicqCfuo8PhEOYb2MnMtV/c3VteKRmeqG6Lk/0wjP1oY7PEvR
q33rnAcWEfsp4VmW7gIr7gDjoh++27VNDp+qb63Zo8XpGSTg7m8o+tJJKKgY2tF0CF23PBhWuMYZ
DHktmZ5FEGA3C2qKCJkFSDhjBz70HuArpaF5AfxUV2svhArN7/fgBrR0mkA+EPkwrGJsA9tyjLW1
G8qDk+Q0DQ2XiJ4JzL2fwUl0cRfy1UZswy4gc1xNKy3MUFNpxg8A8xXrVeStUZSu+4xEnKgjzXNQ
TQhuE4xM6PYXO9haRjbdjLY7Z3mkvU/0673U3vRmOB4A58QHeC+3aW6OsiFL9pIEHPyZ4WnqSRqJ
u3eV04/GC/SiW/F65uI/x8G4sVsqjpyO2lvQBu4mHAizazuJaCWYHtzysXIigx2+ChDfDAX/vTnR
j6cLEnXT2R3oYYQjrYAB+fFdT11xAq14VVGE1jzsj3GZ4jt3U1bgtMBXI0qKSzivA1JtNzSIxkVg
O6cJjjAt0CzKf+oARTdwz6OD1RbXMjHzm+59hb3VUROwvrGocY6xU32pKNfWJbyCo9Z4d6O1MKqP
U0WaSurM5Z7+0EpreBL2ZJwzaTMdu5Tm4ZvLvd4M1UM1l366TNif9P2KDyXDNzTPzsmqsaL1dkGn
NEm1tTAs62i3lAVb/1SJqti7deLQpuzio16KG5RFWagAfTVCNK1GYBWLByNKcwQ5G+glOXI1iuuN
nI1eIDRWrvSr4/LhtSaoH4vWu+ZBoZ30UmFLpc22bmCHXb00pugEgT/0XrqurBgGOkW/fGD2d21a
NzRJy1mJ18Q1RDuOrFY1dzsKa+JXVHoeQuzgHtVfvOPdumw7wCxWeU9w2x2GelfXWnHMu6I7dMNX
5WT5tc9dKM5+9RexqBZxEkzgkVOsUwRERlRqOxcfwCHJLevEpJZtbX488imwoYogK1dhLCFR1gyF
rT+8m11Bds/IVyAfC1MfioEjqBAuGt6j8aF2Z5lR7jmDjlYLGJ9kA6ADcxSABekcErhDSEfD3BN4
Hg42ccFRs6UipF2SDmjMVDk06Gq55TQxsRzArBJfia2mB9jXppJADshS2FcRkg57dE9t0SJjU260
V9QqVh0dnNpD0df2FDtLdxsUVXnu+43MQ+ulalEgBhXysDZ/9zGc4Xv3XswWNYiaoCL0CAb5OFBA
vawimt2NYMVAI3RI9fBHGT1VlHbberQ+u06b1tMc9GBo5GuGWtdj1OuKc0LD5yVxuHSbNmZqaqKb
qCVrU1AGBy3Eab08hI04XJhZOMSdC1KMOaoDevncpukx1rxtV/biSmpUfy6EA6lvFFhQ08jc0IdI
vxmh/4DEsPuyJDDxWoftXQwYh6F1VmkmziZdKuSTbbvVO/M0sI1bnlF9L86uSbGwnDBjRIkqyPGa
X1ss/6otzlVHkLKdynCdZAq7dRsUm1YH1palTX8WcgzoF7BNsiuTh5r/yzNMOoR9oe+Uk36v2JCd
u0AFl+XeciPRXG3wh7WQ+nMN8Lxua2cvSukqdXiR539Ro4sDkKDth8n7Szam2nT6eNOcyDqBPTd/
32QJv17ZlT5legkmku0XQSQrom/0PLm7k/rQkTLuNJ0wVS1/tMuHIRHiQcM11ud+8aQnpnMoqeDA
Oh2Lp+W51hkq2qkdKKjC0lhKazPhMKye8jikHYaqZnnkw60+EWASoQbkj8GBqORmx2mcIYZL1Zag
xGLLKWM9xsK0HsdYgcdIAKqHsNOAejTRsbRozAyQGm5631wonZfPuENoiVlP0nCDUz6W6cHGMrmu
KgNEgxe/Gn4vL0bjHl27pzmlF8FOD0LjqYkN/SkUxprafPngN569I4uDHZgZbClNwTJo58sHpD/9
ngPbjfwCPTpbO55Df0XT7kbt6adx0vUT/lDkoMtjWSBHQTUETy8XGP7y6ayNRNqYaTKuySNC/KcF
T1CgiOi0KOnSZYEpxsIOFcV0Wm5wVZE18edxOEJ3h5k8bU2OM1PmKL6UUY80tw6Uwunflc5jAvz6
JLmIzqzL4QnEIYlWBQyooYrOMgwqDL3lzfQnYpOU803ToaQlUs82rBuOKCDAcSo32bZBejHb5FuV
ix8gM4CT4p/RPXKp0lRdOhSk/LDBo95HN29St6piO9KYL6zwDpHRIq/io46GzXunBkOklVwaZgHX
6SFhjcP3ksSuNW3Qd7o4oAB0/JqResG8SlUA1gdrtM7H54nVjQSZ1PtJt+FTTvLQu90rgloQFtNH
qotpI0AiroOXsCClpWuiHB6Exg7QDThLa0xUdQ+NuXlkcfIezjNMYvd7JIa1jvGjKA+mESFPPppV
+BBnAmCbzwrXBMFlzH0gv4fqmJAmrQH3RiNCW7o76bX+mbdPrPP9rV8CxSQfHHhAJY1jhJBj7XTD
obNtLA3IBg8kFeEdN/Bm63m11t32y9ZkuxNO/DnEU7HSpftuQsw8ZgjTfFbobpCII6U2Gg/JHJKb
YWthuFxuUodUIKhtRuR91RPfM2rrPd2yo+E2+ta2nUehBg/kfbw2c7S7Wla4KGJ01IGI/GJL0zZF
RLiq0J40C4xJXnYSMVbyY/BaFvFzeYfUmTJ233QYkFtfwFAo68HbiJGwRKeiQU2OFaIKYhFUx3Yo
T42/fA510fvZZtKYtzWDhUATl5/xhxWRGVHoKTb9EjnyXEHOiqn5xcBxZxgKV4VlesTVBoAyekmk
TZr/1TuDvfYjh/C4wXPeAmHdvBksqxqPCqiANADzhP1VaL0Kr/hWtSo5KdryF9vz03Xo9dHFJOsQ
+YBEszevvrLqu8ry4p2f5Kol/ltF8tdKVeUnrTTov6Kc9nWPE190iY/IJ9ZXDmMIm/b4jOwXczzq
aRJvrPCmJd6G1mx1a2Koz3WjvXUMP5li1x6Ns/mnYPpy/QJbjmHNBHQ/PDSJRstKRyh3awuV72tZ
FI9KUTFEc5K2MRgNISWbcrgiHZjgIvfTS5cUJpulV91o9AtMm4K2YYMGMys5iGZ1tsumOhcImTdO
UpWwANAfek7zPaNwtEI7cMrNgUTZymD8cvS7lRjyIaRAnWkCmhqOnlH/LPS+xLgt7XOUeOMh0rPv
JWupfdy5j/o0J+KYak0/ytnDrjEg33pIb3vE4slLT1EZYlBEgGHhl/e8VM/Sjjfa5LsXfjUa8Q71
JAyZcuvGlJSjPEU3PYmzHXP1H+VAkofRyQZDLPMGCshXb3SsIwsFMjqDHq4Bnz6xo0eXXO3XPMp2
ZM6+Sc/qN1lg9iCYAFG6YQXyXEUZXc/40dA8xq0Bp5RB49YoJrQBIFRgQfprNDnuCrzwvcvrW6yl
xTqExKZIysN3qPs+26Ly0NfkfpEOCuVEHfsGXDYaJqJbZnioMQdTiFTmO19Or66DMW0uXU/r5S7E
YeTtNZ1x1RTf3TbxV4P+kmfeTovn/Im+do3T7zyKgj1lIW0s8T/cKflBf84l9cJH1dKZjntaHoPz
XoFqCI841/NTscAe55vl4XJDZiPgz//0zz56vH95dU/S8Q6v/bNrZnuj6NdlJz5kjFW+tglm22K6
gGufxQdykBDXzS+gMnWachftugO32iOwc3GYLjddNBq78VfIHtxCacpi7eInrSJoJmXpdW8LujWt
Ir4OwWPsRS7RCVayhg/xOaYAFzSrdjntW+00mfc69Vp2mpq7lTGqc0OE/Y4osunJL2deoD+luMeC
R7mvaj99VrJ7rXTX+hcnMuFqq6GqzPNoTBtrX3i9fG4r2ipe5xL9muYvHgSnlwnPVxYMK9QIRy0X
8am33PEWjqrcOFIDNpJDxvES5BBdgi831A8BUlt+uJZKBkjCiYR6KtpNiotl0NKTa5lo+wP7meCz
rCjik5dPv/ixJUO25hzpxrtwwiPijGA/mn3j3fpwsvYJVhw2ihBSJmbjqs7ZAY72pstdyroJlZU2
CfI7eeRXF/TgucSv4XEmbzQ983gVyhJrQONAph0Bj/E3kWLp8TOKDb6qsw1Jl+UlTrKbZeTaW+G5
/U6yRjgmTdA9epo3ze2H5icJc3s5NftuauxnKcN8zyWQHXyQ6m955p+zLNI+oTAXa9s1OpAGYXJj
imajhPSuYDH+GRTUeABb5iQtfnRB+Ch8Jb9QeG26plqjsxD3xLcA1NHAB+s/Hkq7Fj/SzHLZeqH1
kjqFdBrhT95AQ6drKfKyoZZw3LErmVqPbiZFFIzKb0K8zdAxosZgbmlqSnPTJi/6aK+Xw54SR30i
mJNU0bAVt6AMEuqBubHRRKtdZKUFm7H27A2b/b8IdzmwoRRHxKkRFKTsHhud8UKxDVsskpkk9caz
ww5utPLwuWr8djs/kiXtuDZt5K0xgcZABtIOlT3j4sfsJWSPsI5adsFBlaKFdbt8bwMzIYInQhGZ
ayQOXMfIkZiQsB7pmvhZufV4JENtwCXVwtwZBm2lHN08F1bBgfEM+9hHOA6qopPXvkrhnmXqYsxA
GakPZ7qT+ZEx89oZUftopuIzxhcER4jgYiq+D5Fea2szZJIyoDWVon1qaybjOtBdpDPTr7pMuwMC
oDmSCL4Ofatsh1E5OFTItaMKyY4cVH2F6tkjHwQNrYGyAH9RzeL8jzBsWKL31WzJpCwF6XdP20g8
GfpnadmoE3O4OF3jfhMF0KawCK1ToibEsEWxa02Tc2yo6HoG05say+xgjv0zv9Y4izrZA8XdhOa9
BVDqEkfkydYkuVqfdgYnGENEshaRtybvw5oFQMEqtKp3r0FD29FGKkednNmkuVDmdC5oyGWb3jO8
sI/hlLVUoIPmqqWYmGymtKqvh70zfoxef/MyT78EpK04HN7TqLJvyeT2ZySF58iMxC0b+/cAYc1D
W/oXEry4AnsRg5ShZQNO6O6BZ0MEiZd1Cur7RGk7kHRs7J6w9ikvw3Oj2qcJS/vWdX6VFlA5x4yw
5mostiGAkESfzTt1YkFKzWV9nG7b3pJ7IZxgM/TNT70fw/OkOVjYuiE/IOutGrVP86G9hmVnYgmj
kqZN1750nb01AszSiyLcLpWDOiXbyW9mllCABkr22bGLSWFQQFwOY8zhAC55U6krP6rXkUHZ8Zv7
aHbVaeziZxK6Ia2MhXmOyU0Wpa1vh5Gg0jgscsRta8NjF+mZpjhotiI4lY0nqVvrvm31/VSz/adU
XLwz2rMK16MdQdHZ92Y6AjI6tZatbkKj18wiqSY7CnTDXRFrhkisGR7CmuHQqhrtgnePNzWDh96h
GDBU09W1fePQIpXaGWxCtgFdCYAXHD8WtuIc5jgi2tx77Qev3JfkGK2NKrNeJbxhBh7+EdrsTei3
XkdHJTLPgx99dRZhnAUuxhMpFChrCAQZ9W9twwwrM2SwIcw8Ktm2gQh8Co9BG45rgOVbImXGRyMS
1j6HOIAKWu9uAr17UbDwixr7AhMHWv2Qv9lGFF6cmnBm8r49dPQ+NDFUoJyEWvzo8hYb5Q4TAQeR
D8VyzkTGqiMPiv3/uW5C4FneKM45a0a/oXAUd2azZ4dbXh1Nb08D3unMyY2rCuEfpnaLqtl6o1VB
dkAGVxGlNUsLA9ju2nRr6ksmZx9ZLmhBx95eDdgftswOGrSlIKZw4hv7jqn3ZM9Uc/hr3d5W42Xh
6FisOS7KZESugvbs96wIC90tYT1Aw1CCZnOhjBcQFCRYRPgutfJMJTU9B1Y2A660vxIfO2Td+sWL
hT76ruEwc9yPRdte44N9mSj6w/j6UHoHvToxECq3/kH25F/imPNPHBEsmuwTm7FwbsAd6OehsSW0
Ok3PaWLDkkdlts5ABKxLo8zOg4aqfQYiaRFLvlCfrViOQMdpBupLRCXhPiH8NoE89+g1b2mQ0zkw
In8tZIx7RDCxU241uVslwXRSMSHIPiWLlagZMPiAA3AIugIrr0bSTnThIZHRaK9NLeiOEXWhqofP
eijaugQ45wxkuwKSdxTzy2T6qP3spuhvoeMauyihEd9lzatp4ePJsEuNdLRpMSUkCl2h+U0eQ3Jc
y3tVVvW9mW+WYSfhCkaHEh/kcKcpwFq9bNzsJuc2tY0N8eoMdzNwwoMbMcKjvkzonxnxPZzvSYUP
LWfTnTW9OKCbpzfqdZuuSnjOz64i7+oLTJu9yzL2XGFP2BZTnBxDbLJxF4Z0WSU7UM96zaqEadLW
ITXAsWHmDsS1b5A9ItW8xoRTeXWWnr0+Do/gFrBY+JjjLM8QFGPTeg+J7zOUVsAOOfWeW0Nds6bS
P3xryvAmkJmuT8ZDW7PxT9OWyGAO5LpWZba3qxzzgJ587w0zRJnnnYvMIYlQ2JI4InA9KRgJ3Qpe
qsY4q34YyYRvzU0YyRafo/tzDO1qP/p5v9VC8xzSN/pA7LeZBKLDiiXpzSigN9kDfNDS6bY2BZRT
x1LPkLnxA0LcblIp3QMWoRnxv6xtNTjso0llZw8TE+NRWXsvEUJIL4RDiSv1MiTUEzr8FIZRobXX
8zsl+m0cm8Xn0OlfTtD+dPIsP/hePb4UlKcpLbyowlKHvqG4tJwPy5mBzXNvs+TYFqjBN2aakvcY
IMvn5OaMr+NXuwLi7VLO2NeZXT2CHoPcj6VAt3AGlZTK6EN978LGWBvMGyua8dUliIwXGuCklGCa
3Hbs3XZUttj20e5ct6p+6kgsOpbYiGeterwi7ml4yzzni5AUnkoSfc8603xFrextssmc9ssgDLsN
jT22yb0zND97ZCnXtKp1bL1lvhkzOpsVkVT7VpMOkcXyLczz5iXTPfsKe+ctLh8F/f9nETvqxasM
KtSZMrDDesgEZvqI3RdwIBYQyfJ4AZYs93AdVaflYTjayKyUwjXkNEwJKvKO1sL6/4O1z7L+Hf8e
oHwkGEtERCsLOvcLkv73XWhD+rEfrxSb4XLMNwuQfkmMWO7pC00/JzhnwyUP62tm27ggppH0klMM
33i5nymBRrWyIgeJQnL8G6r5N4JZlGeDON1jDX8nbtKS8NGRN1gyD5oZTbPcM+KcqCBPvEcLj76b
+VC/7y7pEEtaRCkZjcLaSTf0lYvTH9D98vDPjSNDYF8xvVo1A32WN1je8Pdb/d/nKkB+kwzyQ8oG
DIBVnPhbZ+jflpfFy3PLG8QLIWj5CH97w7hAnGVJ562kRnrKRU/owpJG8fvx/GQwQ6F6RBmbrCNu
ANhatl44J0tWw3Lvz0M/1FioBg1rJcoAf55fDv/fnvvz8M/rLNo8MWEe7LqXJ5PASagdEC6wvEP4
51dcHmtawS+hiPzg5IdC6yv75NuVfUr6UFjrBjBpSdF53/euR+nweXmBZv/wzLo4DnIo6vPCoVne
V04ZZ8dydyHEL39Z7hmhW2/1qPn556nl+d84m5lpU3tuTQRzfvzzdssrfr9nPlD4g7tKzuecEEgF
D+RRTUDPcm+5Wf7QKnbgmC0IeSmeCR4ej00RUsHtRLKFeVOdkjKtT6yLAPtayXH5mcPldPvzs4I9
7uaLarmcIC0CKZpvuvnGFtiRykmFgHz64VTOqDaT8jxFPR7+uVmeS8OJnSEAgihu8L00SZpvly+y
0MmXGyACASzaipjayc1evahD6oReICEmb3aZEceJrgnjghVXOylg346Kcp+nj1s3lYR4AOGL3RcN
XuyKdvM+SrOBKZr4q7IEbxK+QsB6smJKsP2wHWnlryida6spMJAdQEMbpHl20bgrg1jykR0e8Z94
3JR5T83I3Zlj/Mv12O/QCH8VOf9h2sydRbDqWpa/u4RvdBnxuZkfBvvasq5YGNgqEaIQB4i9qYK+
maVzbyB8XwI7IJxpLjYrn2BeEZ4kH3DVr+RY/6AWR6+cxugKARi6fH4Z3hBNBjkozbhtfKr/2LWp
bgKVSJIUUUssjr6wrr6NW9dqr8PcG24bIBYigv7qne2x9tdU67qmpEfa4gKv23c7qR6omO3xDxl6
QB7Z6P4snPcGaT0plt6xDuKfjNYbmoB8n0DtI81Fr1WOPyeQzxqIkhNkFMIaPNDVhfNq9vJT0/d6
nUbrQWIKbeizjJ7UVqZBv8CvgYGnIx2c0GSzwDSubIi8DhHiqo3BRkOEakHQXQNffS8V4b59i+nP
MIcj1sfHiM4NkL+j8P0H5dJPRAa/DzPIJ7KAHOBtrMRu13RzKMiAcdn1FFDtRhtmPQrUh9xokDq4
uPhJQbM4cjU7sZNvdkfy//DO1mO4K8KE/rlnfORib3pss6yUJX5RQTfu/EfV3DIyx7Z5igvba2fm
kJtuGkgC7GkTQuo2LL9oBAqag5ax9xHbYGkqgQzYVCVNU129ynoeG9Nb+wKuB9qIJ0pUV757vSpG
haIYv9FOAjsZKrJ5IwfbWCGyN67Ov4xm00zUSUEcwYshEMMOOLkMwzz4k00Pwwr3ExD1rWj1H2wg
8AkcTVhSnNvRhvUhJjMKXAP+iuJ9bCzI8bn6oYoecqxL4rvu+VuMYyVf2HgapfPLB2Dj9KciBmZf
NRzjttJNKGspwHGAkftqsA/2bDbVZ9upPhtQm9mKas6mVPwm45ZVMv7m2bJazebVaLax2rOhdcDZ
ms4WV6xDqAFmJ+y0GGBxwk6zJXZ5CpvGqprtsvpsnHUGLLQ1XlpzNtWms72W2Ha8X7PldprNt8Fs
w9Va3IjWbM2lr4igE7fuMNt2vdnAm89WXvwzkuIB9l57Nvr6fIN6tv7aswk4xDSUz7ZgbcRTSQ1n
2nmzaZjoGXS4tNGoTGApHmZzcYfLmImie1luGiLKZiNylF+I5J6eIxzK5WxVxsPev8jZvhzhY9ai
6StRqsUS3qsHZWnuqk93VuHDHwcxfJBymi8TTT0FoTyFtnXJacy6ndOdy8mhR9C0RMTJJ6ux5NNg
qN2YTN2D3prPZVb9DEl05k8jterRyu7Cbio26kZ/dI0Ye5VfIbbJjWGDib3Ypl61z+3auhns7Lo8
a84Ivz8pM5MyShmRuh/prklm9xcZvaVF5LL676utXw+cBf0LQo+GdPW+Xxmux9KpYFmY6NdSuPbV
MUf7mpnIFQd0DTuBj5wrOcLtBG6Hsj+w7yA0LrZhP5YdniZNBMOWchU5N9o7KefiajXuZUB3dZim
Um3SdAYLUDbdVKqZ1eppuEUf/jUm5jPKivC5oTxP1Ff6KsAqT7WHUVQwrsTvqTH2F98bi2ukYbye
VTdlRVVSwfkJpurQCf77/1pZbMxWin8n3HZRXUkLZ6tp4Cb/u9Vi6szIU9IqDrHhxoe+o+ndpGRM
oBl8dREtPg8pVOlqGnfOLO4YRKP+m49g/ge3h+u6DKi64Rg6jUDrb3J2zw8bckeb4pBqyJ381rzL
gBFA66FFM5F9JCbrcwQBxc7Lu/Bme9jNzNRYa6RxrWuCHVHGBeF5FpuSiQ6xyQ1eGprLR7ar+m1W
gS7VqP/6wJmz4PpvB86dkV1CoMMnlPJvgmzcDIkV5fAuY4+UzMQx3GPQ+TfDmpC954kN4ZIEyKEz
jp0Accy2Kf6YrINhxz8U/Hy/tr1PwoQMN/whTP0tp5hD8cf5QqDi2IxfLIGpxjzUOY5V0LHT6b/5
/P/B3MBRn3FjwvUEX2MRnP87xX6EZ8YQOUNdxtLdxrunmpovAcuV3GP9iCojWyN56nZTIr91QjE8
2Neo8Zptbub2Fm3/pXd/OHFUHSbhfvPmCkgZFR9ceQ/RUBR7glpBjaUhVuHIvtlN0v5/iN3X/8QC
RiDQfCH/ryUYKfjKN5/N57/9/pe3zxT83XPeNuG/rT+rPFHZ578awf75T/+PEcz9h8NbSU5iLr/F
7PVPH5hr/cNypCtsS2LNMV0D88s/s4Us5x8mJ4yDv9oStsmr/pDszH/gfNbJJHLwqJhcGP8vJDuT
XvvfrjJPYgHTbcmbCosx4m9OsFaZcVZFKj9UOJL2ht/JiyrbF8roLtzi94pqxlNXo/asBuAoJAUg
bh/P3ZSyBHCEu7/L1APq5frpTZaPvtR8cDlUAHLNYEceDBuwRKxqx9tYFQywuvczimBEaBMifDGT
xSx0BqjFIcL1Ysg3ASihJHr2Yn2rz4Vd7MLuJh0sbWfQRd0wPG6dMbb2De61jROgtcG+HOyYUYka
MLppq8s0WLFBiA7YFLxdMXg7mQUouxxMZGTqxKw9twYfdFU1Yb4l8zI7Ep56Iu972FRzw9yqoNNg
Kt/GpJKwQiK1LejFrbY7VIJF8gythRoQKUaHMp4OihDoDcA3nO0ocayyd4+pgiJvhsOrF4KnzBIy
NzVn3w6uOheDKVDn9vWHZg2klRFKEEQRbeRE2Te/iZCjcL6cRJ/9qmIU8CQFj/QFTQOHVuugoR1y
eqiOuUXO+w3uyoVuZPjWJBlpZOwXLFVasLxY63FWUSeXBltV60eFVoxQtDIDoEDypOG8gNywt7kq
j5lZYe0hA/YSDD4NOTM4IegJ1v6WFsT4OVEaTK1XVFDe2dJyvPd+/2TpUYYh0KZESlH1Sncm6CTB
AyJ9At5OFgWi7Xs/2tBvPVitcejTvwykfnZa7RyLMaHkP0PeO29ATFy8dgJ4vtWOOOZVSHRdgXI0
DLdJ27EXqolq69Fdu1DbdtVc4mLp/o7GpLwQl/CGybhZE23fblijyac+xpLcafnaL1u2BlQcYB50
EYZbqOiCTcIE4/7Nb3G3m76FJCh4skdl7cokwu1PX4Wu9IPOavds/c5hVzHlNDGdx1nHg8TzsQLJ
/MQB3VCMOUCj618Kjd4d6jDISwmBdEkXic1U9O4qjhmetTiwSGP8hbbTW5lSyAc7BmqTWx9FahSf
kFKiS+J30GZm7rmtk/RQmZ14D5Vz6KPROWQFuq1cUscVCYkkQxFw3osOitdI2LbUHliCikAvzqSa
PLmZSa5o84yFbDqNFX2ikJm7MAShhr51UlqPnE9a8tEv6kNhpsERDdShtcvqooahX1mNTWTkhMop
KfECuC79fxigKJPa+gzW+5G1e3yYZrI+wUDIJ05S6TUnUPoshuZmJmp8zAP/V4ogY4PLUud3pVOO
8TnbhaXnr6KUipihiEIGmkcUhDlsMCj0Bw1q59n0z4b2XY7eS4l45x77mzQqnT0/VNgj2h/B52le
3W9zoyZuqcUcElfxKw2RtYZv7jIm2R1cQnFyrfY+mENyx5J9k5LGihii82C58AECqtd2ZILrdsnp
0OqOom2Boy4nN3IoWirepJBDJ6ngWQxrryl3npWFL5X5llVw5Vx32GS6oW5BII115JmzPkI++Ll4
YQiSD33f/hXWJEJIomLXKqeqIdJRXHSICCkqYFaqc2Aky4Z9VKKnc+McEb8ob0OgJOkmnr/HfoeZ
QcEGa1nfX223fUoLcpgjJUJyCscMGTBYYY1NxWaEI8XxAcInbXudEJ9Fe6n9VYuYfJ/A3GsBKvjI
Qp7W2NWXbMdkO/SxMYs2w20fuenDhlage8aK95pEvrlT8JfWKbvBTSYMGG4jbW2KIg9TCFV7GsJu
G1ruXwix3vDGUGkwoI8pTdj7HG9Wq27jLMqLSp9yujvcObTEzY/pU5l90TJqXyvkqPlgbyJgXAed
ysPWztBSsnUbcCU1AQJoKr8pDDPQIdQ9hk03x0j2TAKhi9JZjl9+keFXLSXhkkZIQk5dvkcOsfaq
q8RG5zVeln2r4grsDLXLdWkPr5nUKUAPjVzVjo/xqjZp5mU/JxekOnWADQnEP1MD8pgZkylcRUjY
R1JJcqLIF/BAmhh7Q4eG0lp0qRU2T99oQBUGI0UgxUUZ6m/FOIDlpJqEKho5ZmCZ5Y6Pfhg8miFu
LC+2jQcKnZUGh/s4VEI/teirV9lceLcqugND0KezEZfkCzulcay92yp4HetBbZ3Cs44EzKyLsf/h
DOmwFpaLPELU6dGayg8zmH64YeI/VtURw1j3VCOhHWPn0dVt9RAoMke9BsKfLSKSVWa/C5r4xypU
aj2MXJpValGpmPD4xSB3fDQvXSa9nREHxboi7VezYo9WGFlenu3V2ykBY6ujoO6c6d5IouuCItMP
bgZTguS4TQ/QeTXZW42Rbqa5UsYqx1NQO9ktte0S4g4hQZgb0m0qTPMkMyIXAPo42zEciSCe0LbT
0D14sR2TNlK9W40ID2ajKP5kKtviQ/vEf7seyPA7ThMMR0KBoFk5KPxDTrCkJAUil7V3zIsHIaLg
dUg1itjldgqD6VBP9q8RWcx1ikJU65bD4IOvPHWNl6w+6DlScdkXT2kXvOfl9DMj5XUL3tekVoV9
LHfqe7lCFGAdaR94vqahHas+XBGXBxK5+g0mI2KHHPwespZiT85w+myYzTH20XIqxu9d6fjmA5sy
VhqugWtPbKNMU9/G+BgNtU92MSxNUxr6DgOsf3KQNrzHnf3squGxzozwW2cSiv6/KTuTJceV9Eq/
SlvvUQLgjknWpgXBmcEgg2Qwhg0sRszzjKfXh6xqmW6ZSd3apN28GSMJONzPf853jBIxKGqRRzzl
mWUJxShoXizN/w4kwSwzjutH+qerlcMOhr6wnCbuEtJK3LTJVYZ9vrQpK1iWKmueyhnPJSnhvQ7m
+K6PWFe0MJOMYR9MX5fgAcnB9FbvHRpTe7TLUD0E1CihJjbWhxHYr17hfQQq3mJVpvKWtYSXcp/U
Y1BN8tZZFcZMlftFo6OFmJF/MUynX1RBwIl+JL7VhIrENDfE+9YYLjLtuqPoCAXrE9BI098CaAt+
SqXsF4ZZRVf4Xu2m48i78whLnCKi864hczjwlR5sBXzaAlfeb05FnIcnudfHHwJ4mDusYlcO87Bd
1dZTWfibPqAQKg41BKwRE66iTdz5LeHT7BKnVb/Abr13GC7dnFm6BFTdfQ05/j6zvIQ2KJXSU+sd
3WUrSE3kpXTqdOuw2BFwxP2Lt+1BJJV/sMvoI/QtylTgOfKmEPrHro5ZOwxuZnSe91kdIFo9QaO2
gowYSQpCxbbXZuXHlOXS8YUOemmL+qz3Oxgx9rsN4of97uRcJ7KDK5D62TFku8pa3TCpmaQrQ+9H
5+HvyibHEZwJTGbzhRNXdrSC5aQsFAtB0sjEb4Q3dokUZ27TTD1DB3Cn+kXS1P0tWufN04vwVQ08
28XJyQMukktIlP1a4JIw/fw+2FGNZ7PQXRUXywqxl1O5MQVv3jkT4dGz+uHHp384oK33bazFlfHf
Z+1k+SUT3W6U7ZH1iBXEFskmkSUZYDs8aVyWi6HtGzqnX42eLsTUYFeau+CS80mrfrzZNEFVoXmy
O3mYglRZqcqv8GjyIiNLvZ8663bm0K+G2qxXmhXL9UhudpFg1gPI54VnUy5TP1Tudiv37OPIW9iF
eso9JdhhN/0ubEon614btzkJHpgPq7KgM9HBJf0Wd9XRo8N7F1mWup1tvkMo755tN5i49N8+bcjm
ZjYlxy32DRHG2ZpjwrcAMknYoT1kdacviCX+kYHvf2pXOHpgIMsBcRnz5/z5xF6C4Q9k2jNU5GPZ
oV+LHjPjlKOGcsaKkulQq8E9U3PLld3wbRthu4p0vI5JyTgDRObdVBUSPgVpsdan0PzPH6zPu0At
npRGV5d5QrlPEAL144qbHVGgPGcYWXWEeOavGOGD2mjJLfz5o3fCYY/J8k3D+7SQoeYDRzDwjTtw
r8dq1Zl5v499kwB7p6dosYT2s9GflqpFmJt73ir3Xo+jF5uFWJRF9ALLHNhoUz4qtRVuNIPu7iDG
3BHqWG7xZx58i/iyESCKt0ZpLmExjHvdTkYsnm22wqI/b5vNz6YkYpO2keWStyMn4DW3EmV2Wdsh
ZzqSEL6e5AxKrG7ZjMFTSUEVkltr79ieTKV1ybt2ZaEVxV380HwHneNzfohO9HgabjO3THpafYAC
5e9wisqHoduP6PObuDGdnV/I4KgpXrDO6FmcDDs6oW2RswmilZ9G1gKR0Dl2U3KnJ7BcDHj6LnGf
bDQIQF3LuKQO4uiiMbQqjPLHwZ56VSIPCihl96skw0Yf4xVZQpN7U3oldY0pU9cw3l4z8LGLHED4
BuNW23NL1kwE9hHtdk0vmusUkfFUfPstwls2Vl2wVbPktU2sNxmZm6bQHqw++AwMMqOM/F+UijLA
AXOJw0G0BJ+kU9rOSzmd2mZ8a2JnPcFoVfsEFbpUxNIHV2rPK1sAWNxhwMLB5BBnEWVDj0loLLw0
P5BYXFJ4PG56TsVV0HXbbHAIIyr6ph5tb+/xzFqkE7O6ljPggnS+ScUl1PnAVNb+oJ6kOVjA7h+6
tJd70ZYfXTS12BSMi1L387ivUFeGl8aHMLjHvf1hDuLMvXvO2vjFEwX5yybda4P6iAu/XbKx//OF
8mnQtmURbzHv7GUN/FEUQqODis4aa3rR/VQ/ePQVLoLK5ljYNR5lt0XsUsYx7ts47TkFIR8EhJU9
x9F35Ge4S9NxM6ZiS4mQua9wQGziWDl1IFMxp8mdMzLet1IIUr7O70TGc6KvlZbCkPnuEsv7dfa5
hy2WwSidMz348/HpcBxZAQr3GA6c6AarDn6UL8YT7V/arqiFsm9L3z8QuPOIfn4rLYfeCnclMC88
2CN9a/Yw2lQGWsMSg3az+PP7p+CuOfXYN05Wxh5cnbGnMt7YO0ErNgZfrygAUcp5QK5SRLgY5zXN
afurnNK3xGxOegtTt+0B2uUK+yj2MjetzMl7OjSCqMygIQ37X+yGKvb1eJskMiUQHJx7nlg6nXIB
6hxp7UVjHLGiJRqbiZWuJjt5VKeGDtKJul8er3doMMGCJAl9psl3ajMBtLtMElnbKCp7ZT1OWs4H
jI7IJxT7uB02siuwHKres9WHwbLVxp8+e6uJp1x1/cecnHtK3HitQ0TvO7DVcQscWoy2vkmCUzoy
A9Np2F2Sh9u1CUjRYNAOkdV8apgqM7pCy0m3No1unyNfe2+1ZQ3Wn0Ss+tagAe5zmwD+OFm4I9to
m/eLyYOZEUSiXQrtw0GRWBhls2lqmo/8mLNNNZaD6+s/hVI6x7lG0nnXUcqgQ5ZtSl8hyphv+wez
tgHn1SNWWL1Z58aoLoLRpw2aqGsbC5pHB6C+DAz1teHZcONTUjJs9d2mqv2VSsF22NU0X8mVgYuf
ajowbIb23Q8JgbpqPgOgjHBdmgdPgfgb4nVe5UIrTz0fFRn5s1o00Wr2vxJghgMy5Ibbx4CHE40M
iCL94GTVuOdt0cfLrqVQ0YsJ8MZ5LlwlJEHlcAIuuay3FU2lxZSQxSp3zZD/lJx1iUP4W9z/tqsk
w6l4DqxmQ/2zmwbV3VEYYidBcq6dpKbU8l2fSYeqkcCDJU5upNZz0LCg5Ughk/7IfT33BuzTIf0p
Gi4HnS5ASYiLOE5/JHQ6cF/Fy0Efl1M3wlMssg+18t2yNK+lGoECSJpl7M3sbwlBwJDtx5iR9hI8
5RxRP+o8SxYpxzjLNFYKbH3LMngu5OxZAArmnD9C+W1HwTe6IRPN6+BDpoyF4A2qXmMzfuvNWSLe
yYp3TiuLtbTajeEZT4HPL1x1yQf+vmOHfxxCHFYwulNBO+6sxqPoKfu2q3I35EO2ShqDanNYhRBo
VtinmaKqADK7RmXMTTKDQ9VBjZQzaaMFas/Jr6Jb2BVXOygIfDXOOmJ/w+bowj3S+HAFwu7H1AlW
1Jr54nfDYw6gUSJRVFFxQWDah7ryGXqCNFMi10Uc7Qm6qWwBuGpoMmVYX2tlymQcaVVIca4aE8Dp
wIrbyYBd68vkVF9TL3+iqX5O4RNMjPkiu7/Xnrl1suEr9OJyqVXjUQkFJPzyOoEm6KLwu1O1C4CH
pep0O5g7b11CRWWUox8ZcQa/O/kYlEKlpXP41pp84ekNtw/vAweVR6kjm3JMAPJpEuT0tWdhGrux
iHd+CC1idn0WzVteGreeU0BP5UrCYp7k8bbupCt8uiwCZZOm1pKOcVRXY0sgThG8odin4kKLQFSK
b1g1S9TRiVg78+S2Se6ko/gZvfpicQpRO2J3ja2Uy0SvcSMUn8jA52An0++8FLSBVEdR9TxY1Thf
TP3ITSXHI+Tcz0aXBw+Mbt4z+I2G7D6QB+Yg5dA8wb6sUdE98+RnlLtMobDPgExItC3djnIzaPZ3
5fVvsjMAbWrsH/PMpg4gA/1bHBRxTmiqU8p7xu+ex83Z4ZrybTdlwurRu15OPW9s7GFl9dbSJ2XX
CHRc6pUXRg1klEQb5HAJiAWXKi2jLXvrwFCuWcApyIvkPRbPcWzvHQP9I+fTobG6TaZoiKHDL6Zj
jlGx81yRulyk9vQW2LhRDbygOxGpLs2rgjc0+K0z8dgY1sjt6exau13pzDKXcNQZLuc/IzqYmRWr
UARik7W2siUQUU6YF9UUJxzJCSONx5Xs53ekvdQOZvLE7rxd4wRHL64DTuXJOpm8bKWE4SntSDjO
Yk5WhsU6VFh6manSvE5JTNWpYqcFdPNO3vBJDJkkXrGowoC8LelUTuGJq8084LHaK4inB0zKSbDF
4tZtOuI3nBXxyqR1uFEqZClZcNcpLc3VatTi++WJZ9ecMaugzRfh2CJVeflI/Ya60hPaTUJQsFEC
FZpwodxJbXZvpC0bT0z+ShZ9mIFPshduv5vCs1S49BfGEOMMtRhvkgE2H4Z4QwQZ4IOiIJhT8pla
ezA47IGIqbSd8exrvMr9I2aIjyz5Kr1OPNsBE4KqbhcUjESHetQ0d7KMfhflfgbPWE1Yrqu11nag
W0KdPYaGLinkKsjYaWVdJNa1Hl6mqGXa7Mhm5xM/dMuQyuzKpzGFRNKiMopt1YGkMk5T+6UWQroE
rIm2sD5LCM9r2E75su+624gtZaEolwmCHi8DkgROpmAVwJCIM2ce7PQA93KCJkU8QI8npawPrbKU
ECGWjoEnCJjCfUSFq3z/VjhQK6AEvcTNXKXcy1PHouVouFRC0zmrpbxpAX42nV6OI4FcfRH6CZ6/
zrgUdVTB85UcW+LuswqYhpt4sGRNDatNSWuf69VKrak9SRqb1cCxlhZ5QAr4iMI0Iw2eNgrQIsJ0
vCgQ6tcV/uKF7VBAXUuVvYgInLPM6rWhsVsb/ZIrxVMfKmfqVn6jb+MmY49i279Z5ACXZ60yIdGB
PzC3QZmPK0AyFSTisyRSrBEhT5rMX7VJWK/UFIdYB+feUe9scCsXq1S819FE2IEkXzSb63QqPfux
Ve7m9Bvx91ScVH96x1Vqcl2L/LELaDlKyufUs+o1lhpYYCOtSRmeDyX1PoqWWpjZp73oBCGMYkw2
esKXjTvO22V3R+1vl337E9XjfhDpd990y5qSk8WkmG/Ybk6T76/MvNiUnYBI2U3UKsbEDp3sOsDU
d9QneLGsPKj6ldGzH37Xrf5qZ0gYjtarNCIiKACYdpVsKtecKsqkXKSEmOC69LzUPrCLalQJZYcg
27Nkqw31VrNabnxFwas/aovRc+sKcnh+DSnmXRAqs8iLN3vC4E+KZ11r4Z3YFiD9T84KGRMGe0Si
jXvcqanDFhMFmU6MoMAc4jJWxGZhbIeQg2jb44PhAf+m47cxVkdL9fSlVjD2w5N60cOV5kRsvuUm
xVJUpNV71TdcsckbMZCNOQwPdN+56L9uMbdjG6YVsip353g+G9BRy3YG4MWLOTA5BDfNnkstf+Ym
cCdIOaUgd4lNrBIrG/oXpourtBZAkGgJcdrfiZekM+SPPSQVESO+Su9vU669UHwIjzxinH6n2pI4
5lNOEYSrgf22nP5BV02mrx7A4858qgxcaSC5HT9eWaZ/LMP6vbbiVZXXd3Z5ch229mM7WEfFjJZ+
xal1oWrJrWubV/Cf+/lrgTI5Zrk8sGPdNOK1dCqXiQWHrWGv8WwNifZ7YXbw01NpZa+OPp571bxA
OFs23gY4+quuWw+8k06fLHUcgaASlzUMdBmy+ogVVU8bnSVyMbAzqXJjlbBIVc18PgEvvKAQnU7h
8SgKlsow1a72OGHpyl7h17nNjCCyuofULOhKz58TeeNVW3KX7kK1WrVz1/XgnIweKDTvV6sg6KbR
iW/5qJIoy80nr6nf+wJVa4q6bmG2nLWHfpHmcsLtCHat39LqQSdMUvFoSXkySrT1QpD/hh74ZCbt
S2lXvNw1TwD9opv2QsHJFpnT2YwqgE/5mnH2W2QIvFNR+VQ7T5AgH8sxoLl9nDHQG4IyxJVL4x5i
zDMNde+12bGsWrrPYuU2ZBVBtf4pilCqFMKKizyook2SRPdBGb6ZKrpJWjdu0fhn0cYX1c7ANpP0
GAiry4S5Qa3IZRB7clF08lTqUOLa4DtPGLgGZQHSPbyjPWNs1apuYekN6DkVUMCjJ98RtqgQJ1qX
DYjWXQSIwt/Qw7LNOSWTCepZHmV79s1h1XCNKNp4DIlshVGwa6PgpkdsvKmRnJpxE9cF2RNanWKC
WiZTFxBo5BiZKmlLz4Z3nRjt1UMEnu2gLLubQebMbQgK6jm16GF2nS/8Rok+8gTVg2da3j32Y+52
UN0rYb0mcXCoFOcxAcxTN/Yzg/bXPob8bQwHTtgsV6X6ovW2QY79l1Ssz8O6fhq55Rea6fPmdD1B
Oi07sPV4KDu509Vqk1IeAyHtpqM+QFRATdBBbISPIOQ/GF+/1YMNFKJhNq6TRum/MpktwVM+SIVO
BDYueJZpPFU+J63+blP5DCbzuQ7Q3REjvrPGvI20JCiKvjOb8s4c831ir9h676rhEb+sf+MyeM6I
0MVG/MTMedenkxvT2GLjr3AyfMPdRsnLmxm0S4ZUawqxPnVaIiZTXDOfLk6DTIuHot+AvIw/KkW9
VEn9RmRrDaLioQ2iV73o3/oGuKg/t1HEdAqk6RnU1YZELvKmXq3LmAdQmrsEhPaBFS15xuxs0ycw
pZ1z3hNh29/8rDSuwSWssSymzyqTNJPnZ6mluKJuzJd+vNF+LH39sU7i94TQi29FWyrnaWMYHm0T
z4mSQTqVh0oUP2EH/yfuDobSvgpuKhPfvDlq6TJkZhqrT0kdvmUEeZJKR8/jgNuymHCDvRiK8UBJ
05Lm9EVhQXyCNRZY1KJBLaKZrT+JqTj1OtXNk3hUAFfBrlxzKexrL35otf6GuHSteKYsJiYiOVhz
f6Q2O+fSZvXEykc9Ebdnqp/bgvPTJZuxKvQkpEiRJo0GZj6fvqpqlVCqbJ2MUacWnrIRDtpQc+aL
BXvu2fPPmletg4KCkRD9inVGQSqpqwQSAqIV6SkvpStl9Ip1DuBl4Z9kl2ydJrtp0l51YoRVbAiq
c8tVoxanBMN5a11F1O+MUWBOQOH39VdjzMQmHZCArPFqmbMa0+O6N6rT1OFpG/Wzo5SfZNvnoq1N
kE4PHlPUepoe07h+p6nykqc3J6AIWVjWy2i/49LcDcbwlSsFkxRNf2zq+OK59jQ891r50bfrrqof
+rp+DeRIGFhbpbFzB2JHXH+mXNXN14jDWqKCMxbZFGrOFFNnOwVjczdQURUq/ja2LLgyDZMNfDGY
UA89uThcdu4Q58comDZezB6JFWNlCt6mvkhJT5tUrBAjW7Vati7ZZrmZvGrK6C87S3tmunV0MsDx
vrXnjLPF0X6XHbc9tXh89emgIj8Uot5mWsXlh/BkyDN73p+Rf/c0e+VQ9DVoJ7NMb3lSbXzxNEzh
S91XV5PGMIdtBNMB5PLAzXGns4dcU/GFQI0f2tRor+P7klp+UoVzCMrgGGjowpWOVWf+hqnUrlZK
1DgMnIfBby9OQGqp5koJwmc91ddNl99p4dGmo6EF/sIbJOcQGpETwz4oAfPn+YOGtHxpLZ/jXvij
10FDw6B5oybjCWgiDCwIHkmeXW0sJbKdlnHqfOqEFdjVGhcVRN/kkCriALfwctBccgA7YE53MbWb
yKjXhUKQLbRdUyKKKDglmcoXDclZBOY6Vo69Ru1nTAtMP/TbyupOjmciE8qd19enUbGOoy92ftDQ
SSB28rVrEbFH2k6gaoZAAe32JMM3f5Yy+/wnwl6J2ko8nRko0D+qrj5L55kRzdb3kh9P2kcPCoY7
muXOVuuPyTMvXhqt+jbY2RkKTitcvgHIiDpZjhNLZAHiDQnPbUfrPWOatjSYkCcJyBLQEfwCrVxN
PLVcK7MUGr84b0dNinUB2wATqMyVNBHzrNDf5iXTrwcIEDQkMP0xXaU+UcMjXCdS6anPtw4xcw/X
xNEYQdCwn9hnyt+p0//yNfwrpsbz39229R+T4xd4lYpLvPmnv/7bjRsvT//P/Dn/8TF//Yx/O4Zf
bODy3+a//ajNTz57J+t//qC/fGW++z9+utly+Ze/rP4YN5/an2q8/NRt0vxnc+b/7z/+w8R5+391
GJuzHfm/tn8+EsIP/tfyI86bv5g/dfHnE/9h/nTMv0G452SpU/diGMDE//f/bTHWVImRE2swiveM
v1fxZP/D/Smdv6k0ADj8s4oNFDbUf7g/pfE3RyAjWnyaLXRVaP8T96eGr+sv7k8a2izsp6bQ+QkN
qgrEPwHYgcYXNdMV/UGw51SLv7eXJ00oJja7E9gQixan/7K+XJkpNBgxwUYqmfn3TB6AgmxCad13
LDa7fHLI2yUVhB4sz2IWUwGbJTDP4oWl0dBexSFFIYFy+tPI/uePvrepggpFR8gMd1xiZ8A38C5u
/4TQ/vzdwCgmhpIcvY+DrcRLwLDjknW67zIJvtPE+R6M4kK3gbrNAJwU2sQdA3JuZPDpdSdSLLi4
Ivb7Zlk81/50S9W+pZ823Sm0uzhxyFowxsU6Cmwgzz4YZl/aT30YISQH7YJYBosQM+2S+r2lRwv1
avDkttHYNvgUhMw3bEd8tfwSOWkwxgms8eYrNqBLXfpPo9q8QLO1cKww5xJJtOpsgABWqtUbZCh8
qriUyqymVyl0findS6sUhdxgot2EtgaPpjk6qGB22vOAo8VRmYyXMh1PyKFPmgjfDYIVIG5T0sDW
MtO9ZDupFwbBtK6270Ce6N6VtPBiOILqGE2YXZtjE9QvEGthAtCUOTA/NFKkpZgwNe49HkppWDgb
ywBigAVQElu/5CieNNZoFcU5HFQgWjfZe0GOgsM5q3ZsEsMQ2kTeunorbPtGdcpVK6uzXVs4Y7U7
1TuMNvqI8kbz6JDkc+JIxyn0pAM8VOqKgzI1ikNx6KmNWwZ++V02gni9QAQHapCzWWH7vErMbNf0
/Vff11+2oF0opT7HjwkOZ6upBvZTG0y9wzUa8Vqo4bB0PBAllrmrVI5ftUbnUZcZ3iqX5S+wC2cx
8pTaBC1TJ//Jof0gabQfI+HdSopb2vWUvGWIBEFg/KY+4kcESKTxGcJYPFXMeY8w8UsrEXpEwoZ+
tFouvCp4D/tyXCCajutKb8Qa9ZRIG62XvfNZGPQ/Vn11wrnWqwLUQBECVud6AOiTX7WXWOelIvvp
LDpprlV8sQJf83w9sbHZ4rB6QryjB1qtSYYzWgmTXdYrsAMI7sy6jWWe9G6skSbgYsqQfq2cWFAd
j98TdDP4aEwkm+jU2vQqcd6hDcvgM7X0qcIeBnwyvlea9yIyiOytSZKQhCXOCYOBJMV0SqF/y0Y9
K7gWGg2hM9Ymt7CjrSF0knH4SbggtLVdFM9Gb363tFGwK+Ch2WHrDarkiklt4qwW7ZxpOLHD5+jT
5+USSMJe6WBVlWy52lqeYaLPBWneowHMK/Xjl9LJerdloiSIWaqj2Ghs+Sq7ufUx1YWJQ5lxxpVs
6mwgMjO5c2xl1E5jnVKxR4kwHELVra59Z/MmW2gEvrpiSn00ppK5Qmxi1TP8p2YQUJixPAHj5EVV
MwRumyQ/kczxl2/wlobyrARo5nEVfpKC3BFVIhmFhGRGn/w30g/gBVtRIFlF/Ly7ggf+WngRVnv/
EhAhbzd9h9Eyn3+f2vB5o3S0YCEBIOg0lLmGIZbpCPuR2fqp1mxK5crfqKG21nnMsCeBUbhQ3YbA
rnFPo7ue2+BI/S81pUn9ZIrw3uNeV2qg2WXT7nqlZ0Ca92edTAzTp4SnBJdX9N4JO1qktflbg9yA
hhVDu1GGg5moVyfiYtYNDsBW0/+oxiM79C29wqc6CX88bdDQAfpLIyq8Cllz03LRMmXU0b6mDJG2
Nlf2xCMFwM61C7qvWuQXtejeh4IfEgAEgxpYzA0gPX7zpW3Jc+BwBMXqt4L086EM1bMGNqrT5XOe
lHuI1rYb0yKvZfmiS9SLx0PA6sZfsP8UvFLHG0a/g58d4BesFb1oVpBPRrfB5OR2+cIKnaU1ixIa
O3BY2ys9f1TK0OQXJPHUZs8qX163rWilehzMYqFukxSittduysl1vsCK/OptcKYL42sa5bAaApsv
EhLpxJiygnSK9WXC+NxM8HcwKPk49ONIvnih+mN5+j7PKTcOJtmuAmk9kDpdO0N/sEbNc7GCnYGH
HAYkJZpdS34mmr6xfHY6+iGjddW/qF6cuGnzAIp5iNOzTD3sfJbCc7AwVlXr7MOcUU2jodxkT0mX
/PiROE5mXa2dbviw6QFe2kN+7kBfhfPdNSCVCgVslhYEPzDEVl1vjAtvThZHDi19Y7IUyrtZR5ja
a2db2hRg+tgcAR+3LvuVRzvzvjpYOm6tofJkE4Mr/z4MBBft0c07BM6mLcU2NOEs1Jb6mnlUl9PK
1iwUm4NeKXLXsrod8eGHQYnPWO6xXnmuYbHIM9laBma/UY0JiwwWkTKCkuQxKzXRshocq2qG8zNq
COLjHSl6DYel9TIMdHrNV7ujF8QnbFwHfjTiKNHffAqpXb8Wn6monjq6T/ww2jjpawYWzhqHH2du
UU6tI9mJ50IzrhnqHye/9i2yPLQ7u9/XEzv/1iSGrtSX0ufAzdLAVGmr1TbI2iF/Erl+kVNwsJ0m
WDCvxA8cM/aAhT1Di3Q+yM6IYdBlXsQfskdcoL3hXkxciKjJ5HwBA8H+WVpGwXqHsqbkFu2lqP2I
YSp6u8F1AzHORXvt3HaaoMYmJV45yklVg/9foKwuMm/0HthS4F1RebpxhQhQKD6yt1lImDhy31G0
4Rbh9OwM6aGC8807/hZqsLWjyfyGzbQxrRJIaa98YvGy3cIAXxeAO4jFscGjs6jL5L3Bqr3JiwgW
uNh0mHBcRpkQSUnLQtjI9ENo6AxqqZgqwuxmFtziHGw+yP7cKHNGkK/KHzHW9KqXzyKmaCgqEAmz
JHkogHFyUlS4HcRz3nG7ImXcLbI/hf0ckhxxheW90P8ZrIygesMXdhqZHiz9PLqYqfeTZRW0Goft
kxUhk40vZmPvvVCCAVVD1hsQJyIdPkVBu5ruq4+F+CRfspB9ctMcHGrWW0rCUbAXwBUHIYgVMZX1
zZaSbvNUfaHBnPWr40rwVH+Nw0KwsNovJPMYG2rMDbqGLECDew5A+KJtKYnMzdSlDuGq2cWX4ZyF
o773hv1dByQB6rp/iGtbx2cdHceADEWeP3sOjAOg9Gdmf+oiAshCGAYINcVyeLHkUpmBQ4Ptn3C/
tjLZUcnB/ij23xIRf0al/0FO6TEQ0QXUAIUw6tEa8edlqXoQtbZoAEZVU86FCCeXJpThPmZOw0XG
AN4W7xnUrdzA+0BH9bUFPQ5zFuvp4DFFosc16s997r8YmFgxjwcHoxSsu7QmsPzhq5c3RedgrZiU
VDizTzQcXo1o8li8CrQpO+NXARk7mliRe8YstEeecoNc+5BuHJ3igPg707SGvsu9n1o8tOzxKzIz
V/XnAJdF0S4CPUhr48COHAIBor2Rr+f7vOw9hHvCQVBzC6xI4RE9mUlrQFmi1T3lgulWVLPAjUFy
wdHH9258voGR0X3YeR80C95Mm8Q95fOCEReQOVnnL3TT+Guz/ALscIkUPNhJEnxwCn+F2P2NdfhH
n0ghKPlnOPtdCpXXCgXh0ipIMEmb7iuHcbBsaIr0sD4h5I5G/6BV3oHsoOfSsP7e+uAzMd+uIcnG
ucuwMdpGofWqR8xwyvI3aHjEjhowJN1m9mBvGzwBjHUBpLYFRRyV/RU0SggUtz9qanxywLACtsAg
maCUMJhdTfH8wMOT1v+gIdqu31c4080UpRVT3qiWPP7bq8ztTwKyAftee8OCCxkRboPFsFWV7P/b
2kKgHL5YcC4iAFnvPfV4gGG7uhlGIS8PYgJmUbyEQ/qE4dNxhQPsntYbtszPg8xuo+/z+He9FIsZ
1EeMWL2j4STEr6pE8sCGYF21hrEoDeYrFIq7OcnlKbBOPTA5vShwUpT1rilpaGlqOnht6jj19qHM
+6teoQ/juN22k760CR1Kf7zUIjG2VVuex167q4X95hXRgxKZrC8qN5hN9tvMmkUCr26arSc9UnlH
/ey2ic1vCrieYgWG/kBWIZ7ChyBjhSqdO7Vt/jqH9rASoQqeyJKnSkDVbbR7bAUrKOcbRulgv/p0
G1n0EHi3qJfGwkzmXa3Eu2ZGPABDbGFKeGxrMI2hGFpX5APDINYoB+/5wnvzeo1sCvIutETq2m+K
amrLzMIl9MdFaeI17/Fze7ihhAzutte5eW89FryufkHtJC6RVldxnELt1F+k3v2EgfeNPfeViOhn
C1jOl+y3HXvP+fssC+u3jIsnLM0U4oZEjYFvA+MiR+9g/NKMr0gnTagND1V4GhhTr3wv39g5E9/E
22ii3cL9ZtyTJhm21DFfhWYGlDMvblCb901kkhLMONQyoMRQYSUfackhcoKSz4kveAuqk4xrg1gJ
j3lHCR6aML7okwAPOgY/EW3brX8zeO4Bt/1q0QT3gwytbcbcKYi8dP/nj/iPzPDnP6OGoY9JoAm3
AP+cUgAeFFzrwzTzRzKAuL43wiOdcUt/3NiOfwrCf2fvTJbjRrZs+yvPao40wNEPahJ9w14kRXEC
kygJfd/j699yj7wZSr28t+zNayAI0QcBBOB+zt5r1+OxK4Z661fVd/W6bALnRjZCiJtGUMJQd5by
44sANjHmBKiV8gPUfVMlqGlqE6Lcoa8u38mTRY9hoF5MRw8dHNFXXwN5n1pgc9r3DeJwzFdIPPN6
dKh4g3VazxIRpMW8dejHlBRo67wPI8JXv41AFDlWku+QOXwa5qU4Oal3P/bDtCMvVRZjxjg92ugr
OwlNytwZ82MUw1D6668FqozMx0anqNt2furauDipNdzzfJha9WkcnmzIYsRvQVWTVCJfMa7ojbEq
F6UWyi76viaAnov3CN5F/VkZTcFl+8uqerY7ezGIZolcuqzKRrVTOPFBfd7UttM6aOWw7vMyiZPa
cpetFKN1K+2MJGW5rdVWSTuu+W1nUHX5a/urV6g9oe67HA7qtlqYErna9tGhBnPVjf2T2vEx+Vwp
XUwOhOvRcBHoTyOzT7TlG7Up1JcUQ8P26cISHY+kTsw2kq2pRcqTRZftaxUupmTNMne5H9gcdZRA
CoQwJlJxcgQ2nZifOMEWKKZZ5InjknJCeFFYs1t15kCYX9rekUq38v/54F++g1qFmFCsDBGJyzMv
ey+OEKLD1hKbSR4ccDDKU99o5cGh+z89ZVmK+VkegkSw88f88qvxhIumTG2837cgJps7QqU9baGn
FRX4ZhIvetf6XN9etzA/kZNwvYJrHEeV2mqlPjxgrBl26rsMkMUzZ9F3lW4PiyQZ3HSj0HaXp8rf
lXqlesd/ex/kHSyKXG426kgYkoxaQhlQ/+HgELRrwOEiS/3rRyafABCeJxAYRpjyfFBH8NTb42HG
fLMAHi9cylKBJ39p//ZznRKgWwT8wi9I5FKfrT5SfdslufUYujE0LJ3meDmS5NZXR5K6eb2vdK2t
PCPZYnExvpH3G7nZgxtqHIjq+Wpx/bX+coheVtXjC2XQgy/rIHJjX17SIbnWXru22F32alGHLXmV
zfH6C1d/nnqJuk/dDOVRqA/Y3buUzeTGmCw5I1jqYFfPuL7+90NQ3VZ7Ta1dXqNuX1Z/e1zd/O2+
y2Fb1Y7z56mnzBlF2ZmF2g0pWkZQKZ2NtQ7C97J9hG/3dI/blZjFLgFH69ktsyG5x0dHuFvHvS+W
7hFCEOVK7wYm0WrRUVGitS888zA2/dkerOpErZF0rXPZTv3K8AVO8jLVm4Op6Zuq1vqDhoX0pBal
X0JXMzBxwgbiTjcjIYbRHvY/F0M6o7HAWHvFEFEFrXlEPf+fVwvCBHajB7omqxaiTZ9ngAjnUS6C
eJRCf7Uq8LKv1WovmuYQN/p+NKeRzjz+wLN6gN4fqFwP5xmEWJBK/HzUwpeXjevN632TObGJ1cOX
VfWQpw776/P/w+PXd44ntzxYjUimGxuK7+768l/e7rLqyq/zy72Xj/7ljusXvL7LP913/XT16ORA
3Q6AQezN1t7+9uD19ZePE/Lg+O3tl6YId1XcvVze7rpxfnveL1/1+jYwdbEpQ5HdXD8KhuDByPQv
UYEfBJsBdatfVhU3T+SzD3UBnchf7RdjamA3yoW6T62p5oy62U6oDgNd218IlIpIWf9FqZwVljJM
SYVvJ3R0FM25jCjmoAIa/nI7zStnTaGKQag67xdqGCMXFyylIvBBx2h2uAAeVWfGRnrA1U5eG3Uu
cFu7ZVLTqFEE5F7GYi4OaXmm8MY6OU2Xnk6thhBdOoQHK/XQn+h0hADqRjqKES5FoVzocKxIkXYO
7hIwRAEuy/YKRXlSt5WnX93Eivme0zvAzzfQrZI/WrXGSAJx29JQqYzRfyLJ2IVMbfCbFUTPJNUQ
bop6aU+eXren6q+13+5rGt1lFoqfrK3pYHXG+OdiDMvmdLkv0ad9ikBFXyxk2DxhsHxrH6EaVfsz
psxzUmsGG+aypu6LR8ExYNO/n+ekOLZNy+jXtomZQETIqtrD6rbTiFe0h8FWtddU9y2mM5KhiIVD
eu3GzRUJMMyuqRjLcV0tF2pN7enf7jPl+JG5z0eiBsWXDtxlXe3ooaCm1hE7q3an2sXXjpyjLkWX
22p8uTD0KjrCXOSYhcwbhAhqdc7piHBOhk2axvWPIQalrPagpQ3pr3tU3ZkQPUx+Bvmdms4WWKKm
3Tuc5RUg1JL7FgmypPsmEZjQOUl2dZ692O1cn0g9K0n5KpPuODtfSCFpTgpgeV38031UYIg0aWHK
GmZ7Alfw56KD0EhVknSv631zHQLRDKku+3pgbRREc4m/maFfHalB2tuxHd5sldKh9lOodpFaxRf1
Akcl2hmKNnrdE2rHXPdOBL9grbnzvL4iL9WaK09O1/vULxMGVgmQJv2hdoPaQf+0q3q5f9AfVwcy
NiAgsn8qx99ZVe7s1S/tsovUL89LBnsN/p6WSIQrc5AV9dmdD2lQZCjwRdKc5Oj8aCMYMhmF0kxI
q4+ATsJ2lNsuNNjsmUemzkrdvqz64PHXesT8WW1CXW7Hy/aWa+qmYQ3MHbFfXH4ZifC2bep9viJF
/RlS3Fr9jC6/pdKJMWNSP6s8WtNO7pH/zd5fK6ZtpBl4jzMX6Bthq4epwPNbwMFcqUcXeaYICIza
QpF/VcfSFT57vanWStT6J1vTaDwwgFBHWiQ3gybfQ+kF/lda8T9JKyxh/keyFvPq8leelri84E9J
haf/YRuWr+tCd220Sygg/iWp8Kw/PENKLXwHchbaiCtQyzL+oIhB75aKq8N/tvmXpML0/jB9Vzc8
yxSO4Rqe9/8jqbB4o79B61zfNwhpt12ygcj59X6D1gUjUHgc/PaRA3DjetZ8H/gonAabZIo8tL/h
cAU1/M0bjKfKJ9oy81GHD62HzpmUUpt+D1W5MNg21nCkrUCxQarHzWTZpSSPZ2VO7QUD5akEDXko
CE61/eYRvA+F9YFiqjHmAn8KXTcTp2mIzOu4JHdlRx8WzkIL+OBLmurR1i0ARrTPRbknojg65IZU
TrTQyttebH8RxvwpIfo/RZ8/cH3u2v/+L/EPmwTdNngtG14ZNZbfNCY+4XeBMfrWcUFQfAhFbK7D
TLvLqniGEqbtnUKA+m6rYDshlCSs7yCW9F2DckUyGqXpmb+0q0hp7GkILrBy/Yrc5haGkoCJvfMG
DeWk77zNEICP//m7G+y+33aohyzNMyzHdhDiOJaJGKf6heIXRHT9nR5QVhAGb3lNKbgy88d8IjYz
7/xyPy/GPTzxgpnYeq5q+qtM4FCGeZ9JpB3houMgm0h7o8+f1UgpxdYZiVvu0i1IIpiuLtySNkbg
XH8bKtQapqB2UnqgDkJqkq2dnc0MQk6OSsMQy2Ns1GSEac2P3CbmtAo67NVxtq3K6TzDK7HEcgv6
girI5L2JIXxxq466aUwG8oIOdnCORprEZ8d7CKMSsXbV9+h405eFHNFgOQCIOOZa4G8ot0rB2ZaL
MFoRf9qkJFMw5MHsgmg4coaPmfpI7VlrLFPLeoxIeDPwKYcoNwxn8FdO911EeBWk0MdLgpn8vbDd
Ilw+ZJbzuR4nntfWPVkJtByIMoJWQH9T++j6VFth/rTvo6w/uALjlz74dPkCKRDu9Zt65GgZI9qi
KKegRzjPBd39dTMR+dXxJhoqYfDB1qOVFx8E7iKmH4e9mxTUmGfjazo/TwNsYQTMXz04DzRSMLp3
DzECR0uvrNVCDO6K5JRzmnsglJIvy+KAUMHmVjaUvVtrnvEFtLe1tZg7PUKrAZV37xbF1yWdkS3a
uU7nt95gicLSAIQIm2K1rvtp2uKCo4fgbajfn3N/gX3cFYQYJA5IITj99yLoyXkTGzMwblAR9dSb
P3km0FCkx1ufamq+AMUnQuKU40YOUOrb0YItb7F2EZBCzaFHTOCouwn0oQBwvDzSX0GAUs1fcmK1
hrkGEFUAKrLem6795mag5q3+zfWwOgxd8b1N4kcR4TwwsMI1aaezHYfPKKS+LPaawAcZ2juD19Uw
Z3v9xraCc7VQW5p06w3kPhmD4rbGRLFG17mPZ4JrUwKaVpUR7t3KQBO99Om6LD0auNZ81CNiFdCY
pt1wPyOAiER3E5XNHtU9kczjsU2bD1c84iE69X7+Qphmtg316atm2Nu6JyXDxI1MJ4SUXhbLvJq4
4k8hdAUP7WU0u9lGi/qjnZO5WJZgUHTrMximZ1nuQjF/k1TMQKIpyakihsjEEAb0SKiGuHxKnPZr
KdovUUYwSkg5iV8SvNb+vfMOJlMX2EJ03grv0BpGT0pYYJD8lGxcoMlu4TwvJXMuN/vW4tAiAPe9
AVVRWOZXrYWGJTpO6G6bIND2H+LBfkvYn6THADuLz2md7LumfsHsIcfzD65tfwQ2f0BhfbXmsdm7
BkEoRfDkJSBsfTB3ukQBaPZTZjXbzsK8S7QHvcqAvuiSD/s8NH4U/PJWXkRk5GBlL32KD0SnJEGN
J+A3hNpLLCWQcPLk45aqSOuWT26XwX4iaXXpoJANzownJjPvS0R+JTM13vlxdr2HeEofE2e+803t
ULk+RiYs6rMNNMTNaEn7PrXA9m6OUxNlLYIEWuLHNuiPiWT7ZsE3Yec35Hx+QkTXrJ15eqkyRxC5
bOMmHPWHy+em3bIJnBJpsuQAJV+z1N3I3/fclrJvjA8jj48ByQTYRrcGSuvFCr8QODGvFpKcM4wc
K/ovbCQT8K7xEFTGo3wg8d23FOKKMyFP7oKnEMUcKmtgZmDb0CC9e5N5E3rnAAAPFMNdUA9vZBvp
yKZqwwcAFewBp0xbTCPrqO5bhsA6qaKVsy9F0OINb5D1RjZBeU70HOChp4fXg2XklBlBDEEnEe4M
a7xn6nIsOuOzaUOlI4UPSfqd45afQ785p0S30mIHir1Y9cb5qrtFDGpyulliminofrZFH1KfjUjS
Ri24qnp0cX3nPrcNEbMouNdERyTH0SeS0OXytkYWEHD9ejXj6JBlhhwnC0A+lnmfVc0roIMHxyV3
PCzcV6Ol05y236NYKs9687tkyJUd07GClYY0HjAS2D7lQ7NfP1WWf1P4HtdAj95xZL6LiaZklRWb
pAF/4C9YRS24dlOO0wbiy8pJF22FX+vnZPYkmvprfPLfHH3ST1NDVnnsgCwcAQOQcyJLEEO1E7N9
HyLgIZcpP2IpeobQMK5Cfeb8wrVnNvibU+Mjr7EWmQhiXGIuV5CZv6QTlW7gdl8rLfiMwRbCWe+v
yLQviCPW96YFkjDQb3OXKYkQtrYasE8i4S7wBoGurgTCktn7hLlno3nuW+7N/qqnDLF5T6qYzMNl
2zu2+dVmIJJ0ZHJqAvaFRQ+PYlKxTRv3zvIEssCeQ7HqnIfF4w8krsaBZsSZBXcb7ZjmwZLdNR1I
PxUyeJeV2d3jpQYRmPvVLRG4+rlrw++Lpz/X07BgavdJpOWA19oWI6exGnood7B4sF865Y9Yr6Am
GCU2Etpm+An3zNeOCBXZPTi5SSt7xvUW3mCGdqcMaUPuPujWyM62xu9LbOIAF/OeiuoL83IieKDi
c3Kp173rPo8g7aHPnESHuBYTCpQsR5pEAujwHuetYOm+EiNNDgyHxO3OzpLbMeg/Lx52grLMnZUm
bkayCZG1oCZLO+yNqCoD4nfk/hht+w2j8PdF40ecR/rb6MrmaDHS5nI/h0b+CSUASTadsW1L481t
RLVzLZyQVvZ9KEi1qRhtwyFFdujXZz/THmiGvVtcEAHrEVMcFC9Ogcd+yEh0qOvy1QNPRHjxXYTM
n7jlJ02M9wlRYMx3nxl+nrR+ekZAYEv5MqemxT8a/qrlVURF2C/qr+PyuLZmWnbZTHAGH2s6FoQR
/xPZXz/aBDLsPLmvlRs/DvyFjtVux9Q6eMGdM9f3mt/wxa1xE5EBGGQy29dDr+r72UM/fFuGHBVe
Sggw9RGE5DjeK7KJ7JbuJDQjEBpEkdBdRnGEHJtTvTGLbV1ULyPIHpqH/YkG6WHSLObM2SyQk2Fk
K8bYhQwSn6ZyqWGFaeSsO4x8/KbcVY5FjvsSb6kadOfSHx9ITBB44AierQsABpUgLxV44BZZMrSq
gRRQC7lM5w27RDCDSS3zw+sS4zzmE3kXpEXgb34RWs9YQYszKMLec5IiHSpwcsG47NZBqn8y+nUh
6X6g8/Z9GfLzB1XPuKQHDuH/iMMm2MJKxDudsOHTcYxvZkF3P23htPE7LNZ50NwhV9WfimLiQhjG
j3VONzL1cYNWBejfIQckBbKBFv9xQmWx0bJ2TZCduSG0FWuroI2lk9GZZ6N+rF3tnFmkf8yk1hMt
am3QM+e3bl6TC+CmSGbAhMh0rD4j0wjRZr/SyF7klOaU6yyIsgPKJap2GDqJbmyR03UjNd1BLnQv
pgn+1021ZswYmp0x3qsHR6JGUZ4UuBCvLwDZ0CwTIyOU+te3UGtoloedO2gPdU/djGRzH3EEVnJh
7qNwcY5a7yLKHWIqaZEsnGginBkrc8CohZBfSL2Rugml+KFIkmFXy2rupPo+ajXVCS8Zgwpam/dl
ko2mIjIDYIQjhT6ynY6VMI55o0EidlGrxRPQI7fxKZVWPnHtXUGIcIhcfA6eLZtwBfX28m3UmvqI
UNWL1XtnsrSMbWHatAEnplBLiXufnRaAbK6zv+rxhrQF9zi447bOQ4L5EqM4+o2uY3bucXlG3nKX
+HLGZNrV3tTagxdby5lDJrpvNCO6nzwAAxowSM4DLUiVCkFkaLTJXRSEkpQqmk0V+j6/yuUTSnht
PQWdAOkRItfG2LpjBMNoLqvx5aMb3lhSeWZolv1oCyM+iRzSamgROgx0DLd0Dh0BPQl+31m7LQOv
Ztw+ovlKE/0exMvWGcp3xiMlWR5+jNW7ee2I1GCUWGyBaO1mI69vdXwZD1rO4MHLkYGQfLXTjIrY
ZoPPb+0pvBkH+wv1hY+lWdJjnjNKbZuAZjaRJFl1jHO7WllaZT1FRgLbsAfnYSNncVrODwXONNIJ
JEo7srP3hQuSl5geQuehORN/BqvGG8xtHTaPcDybszAad0sR/JNliOl2xNW1Iu623XV9YZwdSh0R
ioh7YyKOSxT2kTm+dSQ5JXnsKGfikaNrV7jFt4FUz1TzYRNxAWu1vDhjVpOE4LB9CYn0WUUanjHD
1ThRREP25rrhYxkgWRZpMu3KeAifx6X4adacv0dcE7RMuqM/wjueAdXVaT5hl3WXWw4Rb+OJDoDu
GIYHRwyMMV3vPDqae4arRF7Q09xVFE8ydPghYpK28mf4YzjsJck07cNvNkDuY1Va37LJjc5pMKTb
ySH5D51icteBv77TzNFaBeHUbHrhnOalnp81RzM2aUHQkJ2JJ1DF3nOotcVRG/p8XQo0PXXrPEx4
ZxCWV8uAgpsRa5F44qaSi0G3EC0hTY58WFkqei12nYe0QlMU99Ntiw3xwfeDuzExsoNndu05nMaX
zMV4xrg8WBb3wdsURZ88NQYpJHEGKSKspPh+fppnDJNJYxunsbLeYqdBBJenw260Te8YTWGHQikU
xOBwVdXrt4DRyIaLmHlsbUJlsgEqTt5Ud1UNZsbKQ+voZNM6ts2HcEz1g4bCgilS1h2ylhDV8dkg
cIExukPsIFo/zPrtKsxEuSdZ8RSjpt9FefC9G9LqCWQbUTWDu5eoDUwVNhvMWL4MzYSvsttrkw6g
q0jP5qCXZxy526Z1wIKZL5hvTtgzzKM7Ti2WxOJzsBjpkwt4Ai9sex5hJ9R6Hm8qlwNiWEyN4Vx4
DqnKSBk8ueB0BMY7e6Je4jnTYzwb/q60F4hcVgq2eGEeb9gVrIMWSo3QIu0cWOdu8LDGNhXK4h68
RdZF9/2EyCw3Xwefkcy0NPtqnJvHhiM3qkOYdCDslx6fohFhfBzwF+TzwuBI6hWWJn4343JAXBxC
mUpPTV6Ej3Ct7gIzH7bU4gomIPmaFK2NWWjnypv560zMidbyuuiQ733irnDHE5jsCUovnTtRUECC
NXdna0z7s2y4NY92nKM2XxDeBZ417Z25rddeb+LRnQosD9p8z3g6wRpceHAP90va+/c6wn2u1Zm2
Dd35LkgXcWoI5uSwEf4+7nznznbQysCOmvdg2ABHOsWLrY1v3WDot83nutHi5x7+QkqVQ4JwVxhz
v6KmxSAagi5YQtBEhWVs6XhJpw5Du6aEr+BAFsvNVmwnfOYQyLzvoQTuLWNfnyd0Oa4NRFXmv1Ir
3VWhR2nNwQbv592ByBymR1TgpizxD5XeQ1nvihvo4fSsIdiD+A27MTjNCCi76pyXNAKWrD2LstUf
qVmuvJaDEzLEiMIG1bZ/cuVCrcXxTQVG96TVmsvUSK5OzQ1T4ICrY6SdQlgG40x6TeJXM4BBakka
nAh7nWmo52ezp2yjVdoJdtNP+EiQn3VNnBLqxStD9/ttrFLsVUD9ZTWuJpOKQp2dgAJBPtGDe5HJ
/GwPaZfDuIT6YrIbp5SEV58JfJdDWs6AKJ1AIm0iF6UdMwy4MPIutZhb/3XqKXWgo6L9acXQ4wdX
DH+upmUdY2qBYZFDjJjlQq1BXF6YB3bjn7e7OcMPn5BVnSpJUyMbgXKtYB7OCN+i1etMocl8B96k
fKCPQ29dTgk5nHLgUjuyrZs4/kYnEfByX6CGLteHHa7927BN3znN08FOffeX16o3UIvrC367qetk
K62wlIl1EzIHvb6kdhnPhoW+/P6GBo5E+q/yy11WDQTzVN/CfHN99S9PUnd6moP1GHX8+ve/QD38
2/fzPaNiChw1a/VAVAfOqhOTu75+wG+v+Kd3uT7FmPjlxh3SKjla5EQYrlCgZ+hypblTc2w6niV0
UvVwbdGHFqPsQyfNU0xUA902yUGQCzcgoIriKTIXdduTd8KppnQXZOW2muHTrAiqHzbO0Mugbu1T
VnjPjk+XXMgjgN/Vh0/JZ2tDk9e3HOLlibYGD4QNE3xyqPAliuwTDKxTHkz1XjPzaD5nbUNRgMYC
JQDyGhNLf5+K5dgM4/coL8cdFgqH1NZeVCeS1bCVDEheo5mYj9RF/8BRhPmJcbo9vFgpHqwmrT7F
sfszKqt73643oek/lEb4lYgrMjWG9I5K7M+mx8YaP9RTr6+mPnY3FZ1Hpt1v9LLxcNgerjzzm9PC
DaHg0630Rvva47NwFjdcJ0t10OrpA6oF2LiKPJFI6601/lE+vQMqU2o/A4cBsG98KkbrJUnH56ie
q20PTFJ1EAiQlIry8cMEZ4SCgaR5UX1uJJWHSq5NnnKuDweRHwedCpDejPgio+6HVWjryJwgkaXn
XAv3wgjf4fXEFL3Qj5trYXhn9wLCifi0cdMx/kt6nLc9Yt4wLD5paXEmUluS2Vdp7a4K27oXdv8a
UwyLKKZn9esw20922RJwaln7Lta+t2RNbfw2vhf19Mkzlpe0HCbyl3DcNX550zUkTGh0iBm7pWmQ
nipEuIfcn58qKLF3Q/DTLWeGRTWspghbxByAkWsd87YmfHIT49NgS5iExQfNqsFJAzOG2YCfvUyS
p1LDcvJgsJjjuko9f+NTh/BrXDnSorq2Eob/oVY/dfXLnM7jTwxWSNH9FEPDrI27egqORh/c1Wj+
/MG/7Yqa06Qph+d3upc8W4avr9zS/wQyNZlva5sUx264rT374MQz6l/EtzJAZdQ+Rr++SQcj3Zeh
9Vrh4BHJ5ynAnhFCHdx7VXKmV55v/XEEZxrFT54QwcZzqm+lmfOVW/J3OZHszcSEn9yb8W6sHXvH
0TMiJ6oN3safN6ASNNnyWvcVTYgcXMrKqmwE4viSUs8zSK9jIB/KiYyDdGRT598bDersIoB9teg0
JBkcINYa2gYgi4QNWI3k1/kzc0Fm6idv8Nfzk6/F+rpavO9un91brtWtxRQgmquxNZfBI8Yl3C9F
Gq4pKT57pjNvXTt4iYm+LPT2lUnZkbmEQ84F+87SfUyllk2sHX9whXuZX/pyRivyo4x3aZR+Ip7n
pzfq9XYooaynWYwPEJVI4Iv3VpeYyXbaYFVI1hYV1bWAEb64Tr1KsO1uXOr34jOEDIqSuUshKAOS
brdOv9InieWbgKKlFaHd9J8mq4eOv9TnUeYtgKZ6IzT42E9YpGyqpguboCo0ezMV7xkXuZ2Qv7XK
yZm0nCrbuJP/oC/H64yhKwVO4I8d11fNbp454DnTOGhP/aYbkHh5MKUo2dUZVYZm4eJYFpClGoLZ
8S+BZ01I0owkP5Qw53iEcd4tsLQaEd7ltAq4mrlIQPUQLT+eGL+ACayJbRZy5c7GgkLxl5Zyz7kt
02i3eObMX9tMmxJPHu3bcdt46VtDeQQodmOvwUZ9CjIXgKeV3aftQrlJe8snlwbVyO9KqrUC512U
fsD3ZUOSUEP/i0xbZit0tfBpWjPcN/+joR7C3jDevT3sRmIfCX9KlulHRx+ySdOnGBCyOxYerKXw
RTak6XaRAd9B4fCcbN+MNQ5oST12UzyeY416IwgY0hvpMq1cm3TQeUyOJqC9DUEyZEx08s8Hpbkh
4wa8pGlTyXP3WR0wY7aYD06mwwdi5Glt/aHTtHE7YMkRddTuEzGHW5mmTCOtIVMWXahFz8/6OXjM
hmsbpad2P8mCPZ7xZF30xwJk4Eb0EDakDCjytQ8RJTeABD8aWU8XA3zBilLh+dYjGM8eCLGpTC3e
u1BLp646BmL+qPkFNZSdNcN4HWJKN90cfwmmn5M2VxgdzE1bNnejQXuX4CvIAehPKZ3qzs+UksGu
qmgdUJFZyxynCLb3gZlTs86ZzKD48spZUg3SHQEi1E5iG3ceXeMk/TAzkW3tbKEimJCi6Ifj44L7
J+UcWmn2i5saZ1xcFa4dca/lwwSyxvrateAe+X1DZW75TmRIbQoNw0pQOPdEaPZrp2j9lTd1MKXk
PMnx4jUjiKRWu8J6prGGZ8dvck5UMwcEwGyk7dqTJ930eUXOeIdRrsQQsZ9MP4Widci0Hw0KSOoG
dHZ6WwMel5MSQyDHa5rdZ6W/AE8ZxQoIr2lW4rbvYQNhDN6m/Z2uF/W26jGXEWNLsi8nvoRBUr0w
OBBZeFAN//9V5fzPqhwf3ca/B57cp3iLy/zvsBNLyBf9C3Zi/UGKLUeeMA0f0YSP9OXPqDtDN0Ga
OI4LCUVHoCNVMX/CTkxXPuIiy/GQ3liuAwcFXEYX/fd/meYfjmEjeQSpgnRUpuD9i/jyN3LNlWTz
NxkKU6O/Szm4A3CKQKAjgSymVPr8TcrRDKlXTI5R4xhxz1lJKXwEE+26qb+hXvs6EnFeTYvGeGLC
rKp9Sj3DxHNG+TFK81VBa/3MhYPThGZluHfS7lTTrNETyzqqGBjdQhRnWaeiCRuTMR2hVUV8ZhBQ
6Xa6NgfouWPTfZtqkGxLS+sqx/9iesvGmo0DIHl+4Q72q8WEfUZ3YdgkEYMaUTqgpBz7taLWuG5a
FLiNrjko/CHIq7XrghSVScTTCdvYxnZ97aAeElQ0mZfKF9VjCR8qD9tdqaWvPu2AUzWHfy7CthKn
oGFqndpcG9RNhrIQc5EGEarwryerB9Qilq9Qa+pd1NpcMIzz7WJrYAOFXEIa1siEw8tRGOlZflYL
3egxG4NTOtgJiphZiJPfMum9rHXlJsc7t6ZNOFCOdTtyXhZG10t2phdGj9r3tce+jt1dGdxY3mKg
oMIL4Jn4/a+LBA/zGg8BPUnCE8gzoNu+GXxZbbBFdY6d+IbG8LJt73LHhjLRimRfQIlhCpSTs+J9
OBWjEcjN45aYu7dsYXII4+3d8wZCB2Yi1MYEUmbkeGBKvYKLMizEJnQ3nqd96T3QtuaQ7YZaS9eG
Py0HbL83JgEdTD17d2NNtbgF5mrcTuMM6JEQdDZb6Oi7pAF9CHn2qHnYj0UbAgzrjehGm3+ahVHc
Dj6zGr7N7dgWh961zg1s+ZtgJvijE9/CcRnW8QTktEBEd1tr3DSaLtiYdsllobEhTQ5IPuNs+DRT
rZ5Sf75xpt7fNjahaqFmR7e4mjg6uyXbjZnfHkbLPLRVkd9Zkd+soryB1zeGjBWMdECD0ozz3qo1
GIrocDw9ClciH29gdVg3ptOhf5naM7AB+0bPYmfvesurekwGA2CU1beEHBBmJ5/gJI53FI22N/jT
b2cC1G8N+a27NnodNGkHjRHVyscWuQD6dz8LGzK3vrw4YYJ2BCMosVfFckP2wnwzOjHbw85wEmsf
7tKFu2XmSj0aC5DVub91+obffCunognD713rtH+7b2y+NFF6F3chkTopCFVN+PphhkomCrSsTHK6
U8uHIzOXq+rO64KAXyACFEU5AXaAdOmwGBafnHTzWd0SUuOfkmdNadDFe0pLRtqItjURh3b4MsWM
Ezk2xBmhA8KW5mRP/Fhq03nICGdXMSgxOVQg0oY78rmmU28vFYOnxtqIOkbi4VBDO3rTQ4q25iQL
yXCG8ndlUhqhbRxKnxmAMjJeHFZqtXJROxvwxfSgypb1R+ZlAxU88l+EXIzZV8tmz3k+HeKCut0J
XAjbYsBPSJrBQd3lN0ynDGS+IEmRhXFKwAUqmSMxVU6608xa9DLMt02ddnhA67Y5pVJnmznJRzoN
MmMOGX0iF3Pc/7mm7pu8YZ+kmb1vZSZFG1DjWwznkHfYBqvBX+hZAu12A/+r2fjZriWG4qS+0pKH
X424MUhZk1uyp0ZferhNUc031NKYcOKmORBOD3fGXgzGTChq/IJB68SBzQA5QmOMiRYkPGY/V+nZ
dSkLNmXgYKfXDkH0O1U4a/VCx+Jq5gczBtdhh4e4qPdZ70e7XHPm3ZB0L+YyczbGXLsTJUAE4s42
8SBb89oI0R+9JL4ivaC/jdvY6Ux/M1KYx99k0otqof2GxU071NHOZh5OjJJ/JHbT6Av7oEn5gmyr
OcqsoVaV1exqaWQATsp7TIZCqekR3AuMneoAuJrt2rJ8gi1f7ZThUnk0HViXoE+kzzPo5cUrQ2Lh
BwnCVpeM0jiBcaA1KaCDAvcRuVcT0RTmjElDfAhSkragRq2dubSPqjJaj615YM46t1/s9kcoBfm0
8GZsAFJa7q5BYxknokRS8hUjcx15zs/Yg3GrnpmV8EMnBLSXZ0OaYooclO0qIFDQzZPq4I0ihj/U
7Zr5WIOYoO81UiPidLj1KFhttMX6LLKnESUFbP2/GQ3VzeHihVzC27mNvMtmaBP8xjoySbVR1EI5
B+3JucnE/G0saGEviWPilCPBxaYSgDDN1+kDxi7drGj9f9k7kyW3lWzL/kvNkeaOzoFBTQiwj74P
TWARkgJ93+Pr3wKV9nRTdSuz3rwGopHBEMkgAG/O2XvtTCynNl1P0NSi9L+mhDQ6Fd6ghuVPMoV7
Wm4mZWDNBJPf0vo+OUVzNVpluqfJjOTBpoLXQ+LxA4lMNAaSeMJyTOYA14hsphN5m+y0Y8rYrALE
ED2Sh6jt+rwKERCONEgn1WOvHfx69cBcbhbsWhjUVp+MIj5gC1yUOvUxGmhYr5YSlKcIgeLgkNnM
BRXJ9dXqQ7HXmtzvm8vP2qW/F2HT7S7D2+XGWIe93w/ZrhLMEWvUKkLV+FEJ6pvT7HC5+kMhGQ0u
dy83jmu5NPXVqrvorpIQBSRMEzgpUzBSRuamk6gigEv+GoPyhSE9grZSFPCdW324xY4BUZXC4eV9
L+Pt5bP88XAJ8FMVdg4PmTqocj0JneYYpBXuuKGe2RQ72WtrUf+/lLovN62WmX6b842UIjSvpKrr
vd6BBGP9BQ1Ii866qflLUU0HiERaYMPiL9YzMzLDbakPXEuXa/OXf9tc5WJOR6DOxQs5BjWtdMDO
A+1pfQTkUadoNcNt7OAObZXOwFwbKQG/bbq/OGkvFuJ8mVEe/nYTX575/bTMD20P7fLiNP7948u9
JDCroxq+GasNDfMr2bOA3S+PnPVLSVbz2u+Hv+4Zdno0Rob22g7l9vKzMg0xvV6+x4oIjOGc1OUe
D7S1N/iLC72YTmaSiauE6KMrq3ePQwVUIVTkXcZN8TPOB3mSmiFPdYU5SLouOj9KyESZlqfLvWS9
V8Rr4fhy9/LD37/zdz9T7TR6JVBdqvG81u+bvFDNASCC//tHf/z/yxP26km73OunWvM0Ag5+XXpV
lcfj7eUqrBu7wPE56euCnYLGxIDeU9cmIDA7TEbJsPjfU+jvh5d7w2Kibb48fXl8mWZ/P8whbuXD
Mp+Ij4mhuAqyoNYpR18nH0S9qF4vj8f1OrKQFw95O2abaDXnXG4cMZFU6HS9cxjq0RuNqr+63EzA
6PyZGdnL7BhVj6zINcWvzYzMEH2a5344BYhZ2wO4smA/I+Du6wPJQVz4VbhWWde7k7tau7K1qP/n
U3/5rbhPYPNPiHF//VaxRaxWHRfF6LO9GJzaddL6bULESd7+85kqtXH2XZ5i14IE5HJ3WWUjMiJm
hbw17s4Xv+bvV9FbC66RmobsHK7m8PLiJ5YXLcuvF//rT36/ZLDaUy+vePnZ1OrOsVfe5cd//FYE
lWH+9cyvu5d3//VBLr96eRzXit+6PP71jr9fihzt2tNduyvOSs0MEOtMdHnvPz7Fr4/9++nfr/7/
8LMyJ76qFs2wYyN0XIIZXA5xufBvdNuvt21lLAcxUiQrkIAsGBX9SdY3ZiKgE4wFg95SvCQxzLnS
rV7SyhhYzC7WDrCSSWC8umvJNH1jK/zFEv2jU9Easwqbtl60Ylfq/LoszdDL0cp4cRs9TxZY3D5J
g5PtLmgHAXrlAXy7tqWenMVut+vK7skoY2YaB7/3woyysYfhaRnBRvWA1e2Vlw9sE46POocFFfYo
bjYASVyPutmwW5nC89i3u0xj4rPVrhvndFuzPiUyNmm4Fjq4Em0ReUNTZfuq6H4imI5X2XngRWJ4
1zsyd237zUk60DlVgjEQU5vZNLt5kt8M4l02w24o6WDrNeWxxSYMVvU23aulPKRteqLWDpyyNc9l
2fUMfTHxNl1xE0U/xvkzI+M5MYoAlYc27MIieu1o56BUJRCoZkNalNMpNIy90VW3sgo7DlWtAeHs
f9hB5lfCJVw+oCIBB4ksHXZufdO9gnj8YWl+Y68FjHxmbuW/Egw2P6RTsDPSndUgT2yrXPPMzN5G
mfFJ++7epTTxMuSfNMS3PUuu25k0pbxhrVs36GBicVdjCUQqYOh09lTjUYZmx2H2SMDsb4vrCN8s
3PZYpkhIRWaGx8QgB5ld9n5qqBiCWqR3gC8dgYC7d53uQyxt5E9N+IIAPjmnNJ48CiedX7F93BYS
xjzRQIBjrO1E3XoXV1CRMVt9JJzpp4SZ2sMktWC9iJ+WST4Hau0u6Bp0OxagOcbJwrLlfuqCExHP
4FjolR/GkCCHkbgJIyuPUV6bD7HpPDpVdgNxiN17mGJrliGGZfT39TT6hORsXcoZKM+DbM2D2Wsj
lECSvK6KOAl+aEN7xT8QdCnR1ejGS2KuGeBaU7YUaxkmYxZYkFL9pMS5Y5moMBZx68aNOKZh15yE
Sq7EMM+37kxKRK5l6GdgdrWcr1KC1jIRkg81cVglkWfmSPPBQSiym3RF5h6KTD0h4RVp2antus+L
J9gRajqO1atmOgyrtH0yo2rI2Ub1jSiHNVFnXTtLuRpIIpiC2FUhLA0GMSvqoSCEfhY7LSMCq7DS
t9qwPq3WejDhgb5VbflaMUR585AKMrV64Y2rlkVfxuFaiOsYT4ynJhotpl42/BZd5IzWAn3dm7JA
E0cXk8jxe3j17d1cfGHOfiznli6G7tC/iBj7ntRVLdz0gQR1XG+TSQFL+7FQSy/iYJdF0cGtcDXY
CZl4eWh3+xREMfv8NvaKof2B1tLyA9N9tFTdHupzn7Tm3jQJiUEQBtiqn7BAaUTU2GbA5WadFqpa
LPMcbKyr2hOaaosCCWFw/5NFLizbCYZ5wOBU5gN6uCzZxz1dk7x1TzlGCqRAyU1NAvjWDtNvICKY
A7BItRE1dSwOGEFqFqEddR+9KiCYR8FrHgwJuEIAFFZ2IDn5sVJacMq6FNQH5PauNs+pgHyrTQiU
E0Igdwrt/di57T5gjIJtSoZc3LHHNSd20V1LKMR4Fw6Gjb8AmKvzNPY4qVz4VQjcxI/Y1s/g+aHS
jPHHMmYrhZVULkzJAG9lsCvc4TrQmxejsei0iLnYzQNftP4yDNlXFaOwdNxGHZDqF5bG6Vt9UKbg
bxpoVJgyfXeD6YDOlYQkFC90o4C60v8uFwJGElzWm8g0UGnbzs6l+UtQc4+E+Ko1MCG3ZfYwkLWM
LhIm3Bh22bar4nLnzqhwEzidkVzI85o++nD8NjnQn5bxuQuzE/Ur/D0tMoF4eEayCQaRmOypjc4k
Ot0Wuv2J6alD8ubFCmHjgE66po9XqtHxJ/E1RpXwRzl8ObI4pNEgKMqpAQYPp19ckSvTVssNNkh2
D06Ukm1FftjkdvQPTZz4kHfhtlaFXxkFcB3WRz7qgM9q3DoZwQhJP+yRVOFPJguNjlMMaB4K/j5z
++vMEM7WcAmYqWKiz0Uhf5AABWUxfiOqAv8XJNBN2Q6fPfgiT7gV1wXRnzEp9StR29e/DQoFaVAR
l0EdqirxPtq9eRO28dopxAI0zw6UYc/u6J+4uU1kuha9m9b1kgegr+F3RSOoHjPo36HLn0p2w7tm
tM69bds3soiuG1ES++ACiEWSc0O92dklOSzjMKQB2VMeJo+suqeleWAWhobVmbtEkQCnJ8srEhKg
SEln04HTCz9i0bgBZVttYuAqdrx6DKmxG9H0YZKmiJwPtlKbvWAjnFgz6j/18i60KEOZ5QyP2pwZ
Cl/sVD+3H1WUPJuL9tG5MRyFoIeHvAzpke3qDdYyBHJhdGsM8tqMJCE/1W1eyDtnASNYuEm9G7Rp
S6haSbpDKLEJMhhHdA/7wXjuaoDEfcS8TAHhwdSMZxUwQKZxJe6rkCSApkgMyjzag0mi3zbHKjIM
qPr6LkeoUGKunJJpo0eu2C9de5c2PFCo2qd+uYpFfjeVgmI1hyxXGBRD7P0BgYkQK9RZK8LoWJaV
BSol2wWJh7EwvWXlR6yHUs8V0a59Ed2puCZpeDA/VymFrBqEsXHsxR26/imgFhgl5Pj1eboJpCiQ
QgbfZTQ99Qvfo0afDvU5xgbmsVWHAZDErVnBDvqDtIyTFSY3C3k6umZ0W4EUbFu1SehjQPMx5X9m
gJd3Vt2MuIogubktThrL+QiSgah7nSWg4ba3Ym5y2nOYDgy1X2NCQ6sMf7LnoIpvhr372mjFg1uF
w0aa8UxJuLoT8WnEbDwWKkPeRWTxIIB8kvG3q/rxgV0uEzVXXSMxkpmWQ9kTpMQEjhnpyvzEZu8R
P156NcZyO6ITyOG3M5q710RmYurIHwhFxDolBl866XI9G9W9jIU8a/Tkae2f26SDX9mAwRNKR0pK
U/TeHRpqzY4khhINyRJWtOHr8kxJHO1VyupWsefT3jRapbSypwZXA76JMnV2VJuKuzB21e2MS6Mr
3W8MR+RbsJjf0f90t1k/yZuhSc+NECdcHO2WmOyJmbagBZvFdGDGrZrRp5b6jHFqnu6UIXLyy2Xj
UwOPyTau6IJTmTyYNtgL2R/0kNJXQZry3KZf6ByJAWFO8kVffC8T80essdbKFCJvdMdUjTMx3RKQ
sU3Hp4Il4V4vK3tLfNSxGgXJIfC6DgZDAwOiK+7HbrqK0hq2omMd8X74Tja6W5ZJGt1uEpTYw3q5
1d6kZtSw90KYUg4UKF2FTlwTBBoOXewnsdkcR9kke8MmW6bD3r1HPGOj4PE6PbZ3JZ0b5o7P3s6r
3ZIxKsc6FgyrDa4SZBkstKKvuL1OCrnLmV9ZRgYHK68eDPuRHCr5FDTSH8Ox3bnOmuSX+lZdv7cD
hfO+019MYoD5RMY9JvtXVOw+Bbx76dhYL8CtbSe5hP7UugG6wuWh1LUBIxqyX8E3PkfoyoE44ner
+kM2nYc+RRSvBMXk6QHRKYwnRJG+mk6KECPPJJGno9HpdQL6ZeHM/uCMiEOgK3qE6wTIspYXR637
gkDfohdFAILwB71YC9uTzpysiEhSlWAJQ18MwRcQ9QgQB7PN2GVPc95Mnopz0uKV9HO8TuzHiIeW
MWDMstYp2/3Uo7wDchxMfpcS7AtDqGzwyzeK7mCKwA26KLrDRMFfyQATsstB4t0nO3qL15nNO2el
BbisRT42GrcCNQSrrnSLqjHB6i2hPsf9t56x3zN60Dpkyb03XdIz4DkoCHFxyab/sKfuCTnwvVlT
Va8XagyYgrxgQYcN5saYJ3JzwbwjCn4dcrxDQglUcbW96ResaUk055zZ45ZC2lmtPmxaTJT0KQDl
DtEPjbb+lSTpWMltUO3VgDGszYdTeR7i+NNC/45NDyW1pb+A7PlqcEFj0LN2djj8NOc1V2g9gCAB
OGZs28wCXG8z70a3fHZwMZFn7b6mi9xXavjZ59OzHoVHJFx7lvUfQRrhWHdZLBeu/SDa4jrSpqc0
CaB2at2ps/p9UVqzX6zYepK6LNxSmxIEpT8YE+mD46kMAFdO6kNfAryzY+hulwqdf4wjneDFNVgh
LOVVLwjRs+16OnfmDa2h0LfJt91EC6lWacD3tHJ0jdzw52y+Ze9CJcjScAFuO0Zhl3KN6PqXBSPj
DbsUHTMCiUp8ZdWMf7BozN0cdd/p235FPZ6CdqHwGCJdtxBFM0r8qGme7arc2MuBZC0oPvqmcxm1
A8vxmZ+xBmoDk2gIWpvOOgEBtBZcizBBQmPtUAw7PyFZ/oGrZ7SqlF0KQr3ZoaGXxT/EEhGcmFvv
iFfaGXZrkbbKd+NP1VgU/TgnW4WGcqJdvYkHXP4FCT2apJjYNuUXkIHUi6IZnfD8KQtS4uohOQbB
+gHEUBxk1PSgnQDAa299uNLacM2yRng1OuOxwdaBIv7ekfGtm3CU8iSklJojqnSXfd0xP7GRr3sD
l0IcPYcK+3YF/tgIU+cUzd0KJIjYIUfhnauXwILyiHVfRGpnnxEzBY2gYAWO3xAaKp4cUiBRPhmZ
O2OPZPXeTwVfSMAUaQqYxqXVIeuldxPNwILFXPabGEvTVUqFIbbWcBQ1fhh1++70mpcjBqNHhsM8
G5MXcAWRLt/DHAFS12LbgdWDD9r04kG2NxJva0aUGoTDa91Q1rnCkovULSC2mrTdRpypPuH+h1iJ
9ULUNwO2DLPvn+PZCq6bcSX3MA/r+mfZk6+d9kO/09jGc298mCu1k50Q2yFNv9yG/rRWk0WmAKS1
RgRXTGWsNY0RAdqMJTjvJJXEmZBTrSx3vfUwldpzP365EVVvWz6PVt2DgnC+raokZTPLGUPOmk8d
gozdIn0iFEmMAIpAdBjbSezR/DpGlbqxKlF7SxnKq2ImMLBnpVonJisHRKNTWcWeRPaGEFd5udPe
RRpNwTo1GR6SOzeCAt6LTxkGzR73TI31j5GPzxwZTrmt6ZlLlqONK67XPSq+zmAjA1lzQfInTWJ6
7cFkbmxiAhNN15HJWiy/7Ro2O9b3TsRbjYjJntiFrVwIjWqbry4vv1ZNCQnrt0NRyg07lYBj3Nbx
S4Rm0tdJtkrjjNW59oYJGxsxxsBrFX83s/zOyhfriLAJgSfrTmwp80avjWvRas+Ym+kS2+AihkBs
5Ese9N7EVoDBGMy27KLv2kDESQ39iN09Kt7qiUnz2qiWexVyeuZbYz1OwD9cbyTE0LPBIHhDrWOX
X6Od1/ArTcX6NiRjYhDugzHK9zJZXSTIXwz7WCV2gsRYPUYUoDeOeZ1aSAyyAPxXGN1Rj8OhO6YA
C2ifIrOo2/HJnte88eVhmuL7MJ6PcVcR4pbvmubGSvX3kj8hGEi9qb9XkE7CkfR2/ButoV1Nq9a6
WNRu3Zgu5CFz4bKgDeWtkYYfemA848CRqEX7fU8QQxKpBssCBKt8DRXQnh2SKSpLXA89AZZNvMrR
yKL3rNrGBTzc6xwtoqy3GLRFZD46y/JUmxNE7neaCmjqUk5IjLjJAFI354xpzIJAQqsh2tTdEvT5
bVHqG3pGSgjyWsj8q2/db0bffxbF59gGiKdpcOQieKaNdF9rhNjbxZfOh82W6itE+JpZ5RNA1gV8
lZtvZKE+Xc7nPelg7wULbJKyGZKSeiYJuCs/MsKGm0Y9FmvKtJlRKJiO5lwQJV49WlZyblrxqmT7
OKp8FyG580snuHcmbL3oOL5SJ713w5fR7G/1ViOiJwEPn32vBF2lZrW4av0OyYjyAO+Yu2aoc5zF
OLx0Wb9q8V21xO9p1/7MwxujbZAyVRWS5M65LrHmlH10G5DbU2sGFhrry5J5S1DSWqzSjZth0EuP
HhpVJFba6M4RdJ6C7tUwW8xnb80Uase8m0nUZSuocEBmJEXH+/8v6LvkoP0HQZ9hCR3Q0v9d0Pfy
s8nLovsraeuf/+efej4l/2Eqw3BtQ0h9RWb9Jm0pA6mfCTHCNiXDn2X/hbRl/UNIfuyYLJANqVv/
Lecz9X8o3ZUuzwBUEpap/idyPmSBf+VsQXS1aP4pPqBpKBN2y79q+Rw59EtcIscPbfe70yvyk+8X
OU7Uchmg//LF/A3Bylhf7Fc23vHH//5f9MxsafCXkoZGFgPfxx/CwaBnoDTKMDjMCGN2utOTUjVM
hidrI96SB9OIH22Lopweg5iJf4TmpU1H/GwQ84b8W67QV7Dg3jRjO/pjN/rpRFykmYbobIv4OYbo
wALdYuIxznFmudSzazodTYtyG/naNClnk1jxVRk6h7EVWPEHiOqD1tz9+z9U/Wsc3K8/1LIFQHyO
FBPxH99qRDrLZOCmOMyheZg6p2VT66Q+muN2YxIGSwSEZ8X6d1NkX1lsHKqpYWtf5F4XFBTtKnK3
CICNRP6Vm/lVlg0k+dBl8OzG2qaFDhLQjmuiBygVlC1Z9znJVn0E1BJrLeBH3TGOpIRTQQ9NfVt2
jCphep0l0H+Fsb0Y4DRdUCtUycul65otEd3KqMgxgUSGoLMR+RnplWt0MZ/U5GPjysy8UQmsFqS+
scLo3ubaphoU1ofIkc9FPAvUNEQ3Oy45Cw704FXdyn+Jv2Qyr2z4i0l4E7XsOXWAG8tPEsXvUhF+
UahisE7jR/TJvj5OyEMIAvBnM30va3LoA3f4GGorYQLIRv8/HKv1pPvzpFQocKVFj4Yr9I+TUjQm
IDJmpAMWQwcDMbECRvqNkhdpZshGi5QGU1P0PQNygu6xFpC9GzobtnVoNcLHgr7by4w81tRwPJVG
4tAoexuA12KVMp5Y8Npbq3bephY+1arQJcpkZteW5KvMfw8YdmKphqbOme/l6yCoweth/IUnGMZC
jMmppqG1SUrO+3rQtg05Z9vFdD+zyJxOWBPesqi4okhPhHVskWUX9xvQ5Odcr176sbjLS048NbGd
nYerWKYYEYq7oMVcbp1ITz7O9C51md0kAdmBoKMs5WXomAzRQtAbYJ3xC4SmcBTNQlggcN17IbEx
BDMYvChJbkG7+ApsxURBxWnSEwfqIV89zv/hOP3NYXKU7SI3XuXNOuzDv/LjWpOFwaxGl0DDavSb
VSzohNYM+4cVjf6IJfLt37+h/LuL2HGEweVsOZb7p8zZYnOQV5J3NMgtq+wVN8PKwVwvBnJOXyFl
3BjaWmF2+rd05gyOS44wZLp022PyJST0q8VgWYeHoX//95/t785ZV4A9xHfLEPNn3KSODrmg1+UC
drtysR/uVcRHYyZDRGYpy+tLLJMFrpn/8duaQhLBSRmBlYf5xzFwG51YoFFzDqgxvybLeRIV44FT
Jl9t3QfbcEr3ZO48/fs3lWJ92T+uUDAPgmlynab+jzkqCWFxjVy4B0EuAU3c23AEexeN2VWwEgxh
omGYH9LOM5+DVlFeMBGoTTq5HUp8SemekX0Mnsu0xGWXX5MIca4hyZB2m877mJfJpLtHsRhCCkA4
xwfJPAhaiINtIsFaSsbZHL8WjXYP3OxUDHzVs4JckUKSrXnfbTZFNlHJ9i6pRuwe4s5GqOIru+0x
5+ZH12YCCI1zIcgyKr+FM5JSdoA5jsAJlCHbpbo0EPs4zfdOPKdVStOsHwnkrQGLBRNSvlp960YC
Yyw+2ZgCTUnrFhuYm7o0pMyvqbfOcoVVJjFRHlU+bZ0UNnu16W1W4rQIkZ5Py5UJfaAUcGWmmcNW
1TvNxr+GxhmLUzY/GUP53Mv1d5laEWbPD6pjzqm1QVAkdZ/MkAsvcPlyrdp4s2fgMeyJPWuGPDDW
dGB0dyfo+Ryg2bCkXY2fZlgSWpp7/+GM0E3WTP96StAwlZITERmN7brWeu3+lSZJFGcfLc1Ebh+i
59HYwTe4hdm77DVSRL3BvUetwwZVVteGQeUI1/71MmJSzurwSBHL9YdtNqALJ9MBEpEjDtIZQeLn
SU8UExMRaxXPGlH5rO0B4sPCq1KXz3REJdHNKa2BXc+A7nd9QrPGBNRY1L0GQO57DMXEA2WFRgqE
qOWMoZ9nHQVHZZHcobzWWMh+A0q5i/L5qyvsk9Jjmv+W+1mKYxOND2451jtKE+D22o5qlNlcl4v5
I9VaC7sX8pIq0DaMWduS06lN/bhaHg0RXWVW8eDUwEvtCehHVabWppL6m9tneHxNtYPgpzaoZ9Nt
l2g+pbaAiAaWWKHMj91CYF4vZxLmi34XDdqrbWMWa6J57+TGc7uU70HZW9gmrNdmxvpIbeoxSdBO
1iHO6kADC6auHFK9PDy9N/XSH6c8oIzXqXvet/UC5R7CnsAEoF+bOhofDSR8qPe2OMJj307H62ZO
elqcylMZX5X50o1AhaZ6eChq62uuCXGCjrErKipWsnIT31Z87iCJ7iMW1rhVO5x4qdylblJhtND5
vxHZMIHO7LRg7SttP5tLnPersNeMF8SihnvU8NBXVXqcCNjBNOhCQrbnD5ZmzgaaOBQyOI2sTvGF
ysCfad+Az4AS54D/6THf3rZtFe8IxaaEhoehTgwy0RUt9qLmlEDZSQGqMePdmBgsAQ3QmvBPVgiV
fm4KSxyrdXI2qDc5WdRtHbOK/FTmb7NFDZ1Y3hcADtDS6nOcVMfERjldp3NITRnSLNKIrDb8bg09
QBUYmZwMAEh8oaiMUcCF8JAdEAOwenLK3tNnl+2rXUFIGB7DtnYp4jTPdOFRZkrjPhqVdhza9Cxb
fflAL2unvAxTib2HNfNi1daNLdBOkvKqMQwZ+FSZXeqJQLtUD/U9nGp29jNN2Pi5SKcznpF2jcoz
NmVWPU86Gb3L2r9xp9KgTC/3KtdpyqTMpXiCUM9ratpFkJrClJZ5QQQrnStkRYu6Rb90XiJjZVtu
K037yEtAInDTmG3oNhtsn2GW1lSchvdBLx5CwfHPaRidLXS8LQ58fWCFarFaoVSf7woMSUbAyLwU
DLFmWBxakKyUyu7xnnA9OeNDC07G63t0wiZ8taWhjGhLrupOJoc5RX5Zb6Z3g8uGbDiK0gEGKG1M
rtOE+mKa7yGhvTcGIuoWbtXGzmfa0kEVwNU0PtzuRO7xD1j+47EZuY6BGsO8Cm6yun4saBvdU1iP
riskBxtHK64R2O7sBFGPil7SfPhZqzqmrhQQ/1XdtBO95/q9q/snt9W/peYprZcT1WhKwW6ZbNOZ
kLGOLqy3qJGgZIsOT8Ciu9tbaX2zTNhMFpSbqGNprcyUh6oof24yUs70zP1InTqEAzg9Zu7qs1WG
Z6M7wMxNnknGUF9ojn7bNeBC5iGi4JWuIINJ7jXdTHfCbsE5ZVdDETyNGhFg4NFuhjbEAapn7wDr
Oe64vMWYX+VNTPvLroTH0vbVXTk2WiLS+0ojs0eViLxdWd+boa3tSnYHaRIdtKnLaajjp4ZPkBDC
t4l0mxhZk5ozr/nsjC0eIAPmC6X4xORirkrd3dRm96zc4l5DD5YaXeIXNGKTkb505zjbuqWc1y4K
uyfc8qXAP1tNYB6XBW9zngfpvnX6o9NF2Va6SJjdKPkI4ieMZJSpZwbNyLgvQpLLFnBMtrHvJjPa
yyh5UjUjadLYp9QF1hTDGkbr7M7bLhXbDsAmDjNTbYfegJnpNBA1xmdoSTT89b5AtQF2Th7jkVTb
dNZWElgMBmj+1OJvXOXtNkhgF0BCeqF4dj9J5uoQDnFbNXtzwjtN7Tnc3IuGeG+7zfcpZq+tEc2l
H1UEhlXUqkUurgQJ2B7rSJA5PXDrxXirXPN9Ne1Wec8Cj3kzHvqzZUPBN8LvRCANWfg9N0mRprtJ
g2wanjtEvGu7MgEbiMclaF+F5n4P8vgAZo9tRKC9oD8dN4oSN3t9BBAl/KFemG9DMz/lDC+bOXNu
EzUV8HGzFSfgpyPbyDQDXKu+kgRNsOXQUm+H8nV06ToqmzZ2QYCSEb0F4Vurn7MCW5pIzdJLDHeP
EBcEUaQfLv8X8Vfox0xvLeXHecosyqEsDUZpwdcirqgmJFiF42tkrxZajTRNdIWUDpTpHJp+edZ6
VHTjEB0Kl5TpiecLwZjbpV/WAFpHZel4kLN8Rb0T+rWwtnoNekeY7WlhjKMWIRoOsHOeGvdrWt9s
cUoutTB7iaqugWgZ0mQInwmdUpOReDIZ3zsNtHmg3nAeWm9ac5/E4iEfl2arqU5De7BQhTYZ4osm
z9/TEsMXc+5IwsPeHpwJ5wTQGs2VP6NENKd+/ig6+24cV8QuVYSjVk1vnQqvuig4wXvcuYVGT5u6
7zxL8ziJbjuPFSoNFjxbHFcmnWKLQr0yAWadoX9B5yaaQ2Pn2pq7wCa5VGhRu24ASfNYb6zF6jYm
4i+/s617lqsLAFLaRU465yStromfE6hdobv1kT+3P00AqU+Xe79vwtWckSdpT5N+IM8ShNxpIJyG
OryzvwjkL4J5u2b93ZH6Oq+4HkKkF8g/McqQbJHrd4kFpNPVvs/QD+AkMh33HDrEXGZZd3ORd6cg
nRsnj1EsdN0pDnRmjhHIXIQQd5Mmct8b+vVaDRfY0ItRh/rV6dcJ7U4G/WdOcaZdE0Iv4ZcYTEJW
IxauvloDbCf07ryAUqpbop9DLf3ZN/HduORI1JzipyWzaxXdg3FnpT8D/Qyma5ZJE234iEzQ9rlo
00fgHue8L38243SOdRN9hv7h9NThT866/Rzoefd5+RMn950OcFrq5EbAtne9hBYyqwxq+Dbzev9M
7OJP1lDnoV6XKWbkI09m6qMYhr5k08yE2GpzymDa8S4LlLtt5ebf2PfNJ0v082k0+mI7KJRtpS1z
WrYWl6sOnnDQ0LpXBByuyRkXp5QN9AK3UvlysbdcTDApB5o8wnOYc4lqMZ75S+ji5aYYM+0ER/mG
dXewCzRO2aVnGMtGa0+Rpj41InUJussbe1M3JeTL7vvF23M5upd7l3MlXizpg81mnW2EfbS/GIwu
Zr3LPcfsDco8dk5nEnxw4z7ZyFd8mkafOA6kRwLuEXnpe5hQ/RmH4iVwEHOuBQ2RpF/JEDyxYTqY
WKcILLOu9C58dmnu72cb11EvrEM8MbsVIicUuw9Pzkx9J+xGNq5DR6fGTY9JziIuLiPccCzdPNPo
PE0U1pbcsh/QqY+XGmaXONDES2AEreY5pWTDFoMzafo3dm0sj1bHp71c2wGyW54wGDe3o832JODr
QWPwBXSC8dLSfk4DiP8GVyrHSdtYFQnj4ZKv/v+J1gvbywZW6maaV9opIIV1Wl9Lf5dNIsmetOrQ
p5iwv5zSlJvLlnsZeG0Z2+iShw5WZY40cH27mJaSBLxF8hHnByW8S5lLy92nWmTf6mVZWchQWEWW
fG+D9Muclq3qsqM98fclzU0kAO2MYYYSTJCuQHPwIdGxBQfoOY5qvtUGcH5uyexqo1bzesbDLY1a
rYollnPi/vqi8oZOLr60wQrb+h2ZzjHTM0u4JK4+nC54tJrikMym8hojPais/8hpsFFf1o9revuV
Hl9lfeb4uGk3JEHooBf18QAb0+4+cCYr+uru07SQq41xyNftRd/m0W6QVA8a2oVby5p8s6F1EwrH
ooxAOdoJOPpJIQDaWlzj/VpWHEualsE43Xeq+RHYVASKcT6DeGe9PlCosJP2v9g7s+XGjWxdv8p5
AXQgMeNcchYpUhTFYqnqBqFSlTDPUwJPf76k3ba77LbPvt+OMExKlkQSQOZa//qHz4EHXWMC4bD1
8iZ6bPOsOgDDSMdDg5XLKuvYtWFjr0uTognMvUAm7hIdq/GiHK07K01ee+gFN/f99ESsNHGEOMoJ
kq8dJ4LhaHEzMOqBK5sSnlw+JT5UCRgf40oLxstsQVIKZghOdmpiyOg965j5EXVONe35UBYUxQVL
EXhKfCpuAoqBBOZL3MdMowDb71ddKqN1LnT4EJLqZJSQoIT+Mc/UDxGjaAWEpA0Xz4zsnMsrosUC
X4wC75olVstlwffo2mouqAfPNu4ngMBzWmqFxMCNeG4a6z2rwIZ8fHUAkn7A8DkV1ks0oPidIn9z
/0jjpB7XGHQooHIKuUftIhb331amb9S2JYXPED26ucJxlb2I00JJ4QJfj136kkt5SkrQ+aGkl8vh
vS+Y/xkIyGdSlXNxzKp0VwA2LGw2ivXMBb+QnRIPK3C7AIwD2cZpGIaTnoLwkDJQrMu0N3Y5ktpV
PSZrQwIMl5UV70SXdYBOJFOEuf3Qd2O9L6fka2iBwgjtcRCAEk2CnCu3Ltifwn72MrbjyD3Uo4hw
BoM/ngywhnP0SK1VdDs/eIngMWyjAIf/PAasgYLWl/nKTkpYuiOdwuxLwoSmh0azX0NGD3QFFdTf
YN+F6bcxTIeHtEeOnHnzR65/6tQFTG7CsNT89Gs8BhNm5rTHBX8kBTcTDYS4yt3mJuicrrIZZsgE
4EJAFlx44BdkJqWH+0wm05IP4BVO8+hd48w4ZbP93AZcthRQbZZ3axeHH3yPiQNQ19hsFZBcE3MD
O4sUiYFYB72vn9vWohMoU5jxrLR9czRZKhd6nBurYIL20QvjYBioCQHs9RyZoaHc0jETRSIFrqZV
D1M6qLBQTp1ftu9BAL8DFDdIH7t6ukTkgug5N7V0DG2V+fC+hlbhaFTB4eAhW7ajFW47De+w/VFD
Ql1OcXSwRYXfITO+XWIBkCIf3UGLYV2JZgH+wKgtD4cW+gTBLWN8SR351tTDni0WLv70QMOPfzt0
DUQYmGS4VIlob1R+RoBOUnsK/V1exg9ljUeFUa+QyqXWuA0rFABMCj7HVvest+OuBJESBsbggNgd
UzfUhFCWOR83B6uyZR+GsLohp4mMQUc2fcKHbSdy923wtHe85+IllFJ0TlRwtfngCMrCOImBovAO
auhvlFlXlUWooSb51bVHZDZwjAcze0xzQV+DHmXhI5hYDE57wphqZ3fGtYZ5BOHrpNfZCXfn576E
C5Ll8ePs4zkXZM0OC+LwUJfON9Fnr11Isxh72dqHPb9OMq5HVy8I6YCTJXD4F8Ecbsa2Pmm+hUx8
ihNcexJ/hTZ7YXU46nGhlgfSgoe90z3HFngmmobdNKOZNGzzRzAjQkIzXiN1FbzUwCzn/f0Q6nWP
78VvzxsE0xnx2HutLfFOq0WzNbXw0vAK9gLn8qVL/s1ywLTo0M72grWkXpmsS/gTQGQtI3PKVVK7
TmSdIrZGwZMw0U3gepWDLprFI3L8HSotvD96d03m0riIYiNE34fl+YgmZFLKzi5NSU1hxxS4a+E9
cn90P6QpToIxe/c6g+uMPIJD0KNJRrpFtRal5i9fu39jjuJHMH+5DhNwwqaEtB6aL2Fv4sa5Cuux
zrnzUrT6FrAIydDMJ4FMaY3bh57tyD5AoEtwcAtxHCsSyE2/HWy/gr6IAnMdQR49aFbzv9lfP/5/
SAmG66iR8n8nJVyi8vuP//PQZm/F9z8yE379wd+ZCUL5CDmm4zuGx0j+N6chSAuez6iF6TXTCRf2
wa8+Q7AP+AmshxyPQb7uGH8gJoh/CcvW72FifPl/4DHkuH8a+TDlM3XL5DXwukwXYsQf8f26ASvO
fb/caS6WF6hJvuLc5ujXiSZuqwflGbIO7anZDMuhwDxo9CXM6CJ5aKA4b/rMPSWsafnZq4erV860
TParpxozrmqvVfIhdv40fQPWObqlvhk1C4fuI36YD215Mm0s7wsXF2gWeXuU20EQ0OGrdq70vC0d
6IWpibcX1XM3Wpuc/n41lyNGbBgzhnl2wv6uW3UeQXuGibdwnYJ7ZL1+6+cjTslYVGCLyWAFwI7B
C1oDQC6de3kQ9kdX64dCQw0FlyuL9JuWOCe/6OZFTZ2BWTGEJtiI5QAPqzCSj2SiQvNa8ukzti5D
inOa4Zhvud8HaISNn7NQt6MBKm/tfDM/GsggUzo7Uxu3ddNfO4u/nbQr381/jIx8tLpBdRr+wATd
NTvqMeouTD6wRtBeXKcLEDYPxzQoD2HLp+lKDTfs4XnUKSy77FgW1q4viA7Ck97CPE4bp3PcuCfs
EA+xjmmhr5/9QL9Fmk0A0HQOSK4ajQ38hVujMZFOiR9pmck52bHp4A3QeGCl+Jlx9YUp69WI7Nc+
Ddf5vg3atVt6J9eU21ymRydN3oQ9H6aRt5kWRwRKl0gPHozwwU877ET6Dcz2IxOis5VMh8QZtz6z
6tGP902C0cecHGGPcFXEx0pAf0A3BjSGDc4KU8adkY1bG+to1EunEXY6sUWvNRN0V5vO+uwcu+mz
nlEw+lb0YeZcB6HDRmNHD4EjDkFt7cYiXE8JPsQaXFY8Q8Su5y+XbTAvMkmz2uF235m08dlbaGeP
4UgHJc5VZO+qLtonRQslNtzrTXpUZ1gEI2gf9qxz+s1Ksw87jD7qTl7Ux1hp862m3Xet+SrqbZPq
75OOc7hgrKdLQBOaQ0+ssiJ9qFO2epN5U4FnYVOOh9kBpQ6BPFrT30sxnuXs7Pop3gNUpMI+lbN9
MiI+wUoeRGTtwnA6xFH24YUdoBsswFiaG91Kj6YNcZ9rcq4x+QYRtXDSCGz57lXGEaRVpvLqRNNl
rKzXCCXVPApSKNNjUydv978xUejJyTy3CFzgM2bLvqYKaz2GrIXchjJ7c3V5gOCytjgrSOdW+Fvh
PXMsu+k84HkY6/Gr3ScfTdqySHSbHCWbPmVHJLF7k/s8n+JdUKJlb6abIvjlAw1sMp/jOSWWAUVA
wrWqNS8p7KBEbqnHLhY5OY2WHwe1HHjfZDTfwGYvIxOOUF4MTknjZG/t8IUQpn03zje3nm/qDPb6
dNCyFH1V/qY+GHU9inC8uDFNQDnfWvzGB1ipA6ijekuB2a+kTZCUa+1sg1Oj1fMZttK5M0a8UTeG
zEm9b/h9zYrQQ1Bll8z4BNjYfm0BhJGU7+hOvuFEPkesCYHVvzDLWKlrO2U0o15bFrKWjUN3jYXE
D8zYJklxTGKWAqaqB8fuCY/iXu9zpqEto37LWsfx64iIU8Tyaohuoy4m/IY2+CPdgg51XX7r+KTM
wX2VVMSqhbzphBRo/ktYtZvGTvZaovKHepbp+ew28hzZ8prrmL8Xa0bWZ62fbm4ybr2Cjh535Tcv
1D4Pfvj82Er7ZDX6e9RUyzgIVwP8mKWpOyfTle8+xqnEZkCoT5imTgejF0tKs4MWxutu2pN/coKE
UWnnYCwfzRJz5VFsJqPb1XOqqNsny0YRX+tnlEKY2PDQxu9mPmBOnKTPepnsu8bckT1+zGteu+T2
mCIuCT5ph3TX5mtrNk99Px/8qru27YwkB4+aQB5mbgT1rxbHmxKY1OTykmjo7VAcarsH/5BnqYx1
rP5aU/WBHlbbIEL14QIvsVjFLbfVjBkRkGKm4pkpmPurRR5CWEK7YWfrkvkmkvytq+tPRnBDfXEl
8w5GiiXx3vzRxv5DKJ2TuiXVmqD77ilKOHfcRAwX2K4IqMO4yXvt+4oJWsFO41uvdW8zd6FoHvTu
4ljc8yxUi3Q4w3l96/gbWcHqhiIzkmhHRtPhVsvfEn/k/ogem+ik/lZuuKf7HSckalAElYFmfcVh
FKFkoBRaEQFxDdOxRFlsTIqIjKFbSBuxlxosdgyaUBCFwVK3u89eUr8h6hnwuBPvSeiEDyRMLCAn
VI+mUh8Yo7NPWGIfUZtk63iaQMbkwsTwfs929ymL52mXDO0qj+oWeVGKd6s8+2U6HSYsHTrR4kRg
W0Rded2a0plNDyymYJ/tNBJZpL+wCLR5yPTr7/D0nTV3xx3vX5tmMjjHvHvoXec5jhJjc7cvYgJu
7e+P7gcK4F+fWgoFR8VQ5C0p4fg0SQK59zBQPoPaydVgdo9IpIK9jh8i8s4sYL4dkffpN7PY3w+j
MmDLE6vbBLP9WXg10HEf7APCT2WZfaZdaDHiD0aMnqvwIcdyvs+GejPp8Y3w1uhhypHcwqBY+b2+
IzSSGBRtPRcDKQ4pkQHaGtuHBXsA1lavXvvhNM4mxTNpKuxlMnUrCSutXk0uX+mMR62KxnUOJ2kB
CaI9VFPZ/XLoDdkdeHHzbnbbkxs1ckNRxFQKTl2E6C/TonNRWuWa+uvm0SHab7MNE49dYF1H3ltT
CAZz/eDtmdt8jaW3LMgXZv4G4R/pLPwW0KQys26OdBmSYsXMfNtB/8gAXXQMH8KCC3tOjPdMg5lW
2Cdm7KiqUS2njbcrq+m1r2DXYV28B2c6GNwCxdRfSJW8hM205GZbT1haLCzb+5IB6T7RefosNqJs
1x7LH5PtAAG9++pqzolY96vRTFfGT6fMgdUTeFtAj7fY2mljc7Cc9Jf+513+37/24hR/LpOZh5I6
Z3l3Y0+h2L1/oMHECbORZMRjrnfTjzpFN5hdC3e8Bp48ISGbaUBr6ijp1v8QRiv+TMBR1FZDseN0
C/3fz1Qwa+wLZ3KLXRCKMzrRguGd85CtHPR0ZBSADkDAyIBmCbFQpdIfupnzL9yvP5qQCrqdn/g/
ijzqubwCpkOwTv/zjY+uGpEFVbkzOop41hrmfhutrsj1uqRivDhmDFpLpNdzbGOQabGqUdhGyfQL
Lf6/n4E/MfHw54ML5zoUbb7673++kNAsfBLhgwKJ5XgFG73YVCaZdvAg4k8VhUHWXVy0/V4NKw8L
vyLrL8VUY9DB7pNRsPoWrnbWunI///1HpHq0P39ERDjrritswZDyP19ZleJgmUxesfN7Wii9OJgM
qLUWyFSOI0Wo7ayttP92v7yrlvo8m96pxK5he8aX4U335bsZsQDcy0PPns/Y4TsaKM9869i6MLpY
OhNlCLUdHIetW8utKkEcf9ym2F5F3ACqStdR2XmZvORRsvdy/Tyb9q7hXIzI4RDiAYMNOOg3DBhf
M0/f1Gx+gYcssJ+2jdde6mncZZ2NaBhREYrlaMB0wWk2OiZKtdmsZR7etHB6T2fsbKR1wv5g6ZrN
2RP9Jajyj9rv+fXJWwMCwR4GAdcFc+aqWWQ65LaM/g9CSbrox+EaNcBsf38W/urysMDXbeFA1Td+
Zq0a2PDkpWHhRm20eMvr594nbCT7dq+s5U10zT8lLZt/dd4tYaqu3YOq+TNt1R+FR2/KnRk6wE9Z
8pLgx5aYt6SE2cLGt/Gs9G2SLGqz0tj2w5V2d19bcH6p67PBfhAzWDEm6SXOB8PF95FIGcWT6aqL
QacgzYbpbI6wopkUMXOPO4/4zwKVDcT9YizIoHJfe0ox9XtHr9owqWdCvrMoQFVXQBAnmBeeU4Y8
+IiCyaW+DXRVuY1RZIJbbf5VzbG0ftzS32+xOTsW8bCJ229eNFKmMAn2HRfHVTJcDbfaxTCU13KE
PJMInHusCvdVMFWDgIYmw4XAC46M8HrMkdJ30WFsTyVlYEKT9+ETXKXb6AbXOO6XAy0YFbj5amRU
x01J0ov5paEdLbP4TRWtXTVuEzs7kcz1uemn98GgHCtiWvboUjcPjLyIbH0Y+IzR2h5TPT9GnvVq
lHjADfvcmh4lOLdmwHsL7ZUX9pupyt5EFsAAXHXmGSeAHbEb+KJOB4z/X51BnFW7R8VymNYatyvc
7HufVDo7o59ZdqN9XTxLg02L94Ev6Ml3wtNolkvh9itXDIfR09/JIzq5Apjg7y/tn1ygLY+Vz3I9
3xW65xq299MSPLtaWWP6UABUiqVq6eBjvYqbG1Sf1VsunGpX/MNq+1ervq1Tcnoeo2vbUN//w3bX
GBPsSiRbOzulIWtpTMt/3lL/4paFN2JYkMzhFRvKY/uPfySOlJcqbulQBIZiMdotIE42XwnL2tYh
rqFAQc+pXl9maBiT1yKJRyEaMXSgym78+aA8PGLTX/s2s2QDOEIzTiltz2CQ7sxC6BbZPon4GWY0
bZJ88xz+DDTio0dFZ+FCpxZiotZufYiNTMJS3TQpXsAzCTH5sXV8KBD9xeT890H6ZvjToetIlyx4
mfRlrjnfIt86pRXCE5OSHM217V7mUe5sGh31Im3qEDzcTpPpXEtACydcD171CVk1xSKaOXxuzeTo
j/1VuEyCcnnwnORYNOYxAoPWWhJlaJu6KD7qs7tK7eaRy+Mwh0/MOZFoghcYDV0S6N5CwtQBwq4X
QYRRnaT00g2kDWwXcAyOdQwtQaZ7A25Wxpn0MhNFsrVTf05vWGiGxH4tnP6at806rd1X/GCXqinx
JSG4vJYgGK9qBbfo1/7+4hb6XxQ4XGI+zkyUF5D6f0IgC/KvZDnlaKQzts8ih01eJxB4CFZnYM6g
SUv1Q4mKfSkizpEmY2T12H1K7cXwl9kKgeSpoc1DX3XoLefUWx4eUzeb8NSaDl21bsNwbnN5ibTw
sSWcrvaSL35H+nDRqXAOnBviz5OXviUGv981+EhHUhYsnJzwRvoo7H7RG6x5NRDAwJ1PNaqKir7B
ayGwT2pVrefhHdtBZS5xIKjq3WXlh7j7hjPq0ar4S5O3J2SR4kNuBeAC6F2gyYvvDRfR96velpu8
/KqaVDdN9o0mt/bcbSrAkdbst7lNtQP+4lTyVkf6mQZPjoRTA5apaixIh1VIM4fxwKlA0CT6vdW0
l3wY36deblURZLcKsjBffXxgHKZo2PeSWDresBGHzoJkyTMDeDH7pvO+pTY+MlXXrf7+RP/FKkbh
pv4hrw9k+6fTPIa1m0HOICnCK1atPywsqJYLdxy36iI3O3mG8h9U4T9cX8yP/lyeeZTP7NBCGAhM
flo+a8uE42n1xa6L7FveZEe1z0HsGLJ+PeqcjCw/QntYKfwsTYZVYFq7hoKnmgBeQDgNbhSztRc9
0a1FD2RFkZ0CazY6dn7UYsL5pnJorbJZqHrJAyh15VmhG0XqvQ5+S+xEsldLxhgfe43k1cEhjYi3
Tj+U+VRh+fRO/vkpMkxM1nvaPsVRy452rt/Uuptw0SXkroXkCTfQhHocEJP8OPn9CvfiS0jRQz1R
1jOuxWxGBWczsR6dEUV2lx4LrEVwxL3IbDrkLuuGuodDM31T79mc9dss9Fsy68e657yk3zQ3O04W
bR8/m8a4W5FUbTisvk22V4WOK/VDx2Xf0rnCVOsZKXYYsNjBK3ggd+zgvSqEIoSB0EUR2611qub8
Q8Eh3oDtFZX597L2t0MujwLffIETRpZgeIhexKLqQFrwnutrM2AlSrWlU8Bekqe5465UZd1sF2+z
zkxhnJ7CKEDjZWHBENViMaP9bml3MdveT3gDR55+rCChTYl76mX6hqjppFBrAV6n0CYogASpWmsF
wtF7vas3DZX1aqTiXGvxXndB05L+onb4mHuDlNJTGExn9bwypoOOLwJwUdPHR3Iy3wZcDSKypkZl
FBWn7bIMoMV3mbVTq69C1jD2ulrd8ESK+b2JnfqrN43vokxeZsAZ0esv2l6turhoHPUgORqMDnB+
f7Pi5CiKnmYzerMsXhW8AbhxOFoP0xKuPFmq4YFcileFtKEB2DTcvWjIXtnCD0nG9kF1WUUvSe08
qoJJZNMNg6fXJIzWJY4vpNq8k+V4MakmhiLfa0Oyj3xwRB/feGfG6Wkfe+FGYW1dlwEv1uuw3FHd
7qtqIr+AC56hhyojIczt5MjnyeplKUpiUeBoQgOGMQKJmiswROauI/GR1q6wOjpIG7LysCrCd/2e
M8MFp9DXhE21kvQObQ1aI3NGEMALrTvcYIEwo8UYBFod6oMBz0FQZ5ZjhRPOVfDj71ctYSqBy39o
oqDXGK6tNIsOi8jPUtpsMnHGsmyciN3pvWj5IOfxwQw+gXMBePRWtFDNqNfnhAGkzGhGpssFuV3d
Rl1YbeQT89DRA3S4zi7KMbtkqX1ftu+/wDW+1QkFbhN/wFR+TzyEHrY8sXm/oDla6Q66oWxMm0fw
oHHdkoeJCkeHJSBjwiesgT0HuZS11rMOhns/7cy6Qu7U9+fcpUkPYfLqdkXJ7M3HooxfhUKRnJnb
RDp5sxFG/VY1ELjCpCI+DFCjKcFCuxJsU0f+tzgVfFZLB8qlJPF0xHTLB+VGrXHza1rE4UNvzAob
vfxDrS8RyaBlkizHSsc8wzk5VndYGyxOas15CeEKYdK5KJvoTfeoQobxZuryIhNrR4YtGqL9oEIz
2cOzuGMdJvPD6SDsUOqpfbfPjj5XpLr/Wtd/EebLwFwjS/Sz+m2qTAoN1RrH+/RJI+a3ZCagrorU
tU7ql0AeXDXAywoZ0BgnpIbcq07DaoerSAn2KKd3rIzWPbh9PsH+9sVm11RUQWV/0R9xxdVXYhq3
QzqzLOGtWbcfWddfTQc7LFCpzv136f+/6T7/YAbADeVQJ/73uftT8yMsi/+YuP/yI79O3IVw/mU5
DhNtx3MI+LFoLv6d7WNY/7Id22YWLpy7GcDvM3fnX4bD90CaiPG1TZ/XQGCByvaxxL8oXSz0+4CA
VJ1k9fwP5u7CvyvT/7CuYCcA8OPaBrYHYAf6z4BF2vZziiIiPhfBV0+v232hDO6dbJa4s067KQs3
CMFukVkHe1xr0Vw26SdPxt9DPWqXHtmuS19gHvv7wbsnHSTmI7RZBo/SPMc2QSH3AxTMQ1eXmF2C
b6MrVAbhslOeOVI7ZmEPd0UdSpW0OucJbTJ3oj80NRQkUa67iN0myRxn60jYvnkYkT2SDiNefDnS
AnM4UDW9J5kWnOs+ww/Z9G+FR5b8bCvRmnsmH7UJmVH3dR0/px56MvyjhPS8R6PNj3afNg/4i3yL
nWhfBbN2CK0R7rE2FhsUPC4GeDaG2ZDgi1/Mpvt7XoQhb9WI4SS8JYwVi2prZ/YpHfQUe+WkWA4t
TqsyeNcj09nLjKzjEq3eIs4dvM09yLnjEDvLJugp50fciNTBxyUB1/i3keTtQ43F2qqxIE+FvBst
2dsqQsBUB3wuy1+e3h+JoqArxxw1UOegQEKzYzVYDEQhH9K57QhNnnBDGgR89n8bZvu4WcKJImk+
9bDJvL85NPINUbtVth7GLmaXza6jmTzSxWYHaMP9aio9Y2E0qbv3+giZkW48YWO3gjJGnjoyLKGh
kdJDA6od7q4QHXQYb2JAJDQSkder6JC4cx7CwGu3hV0ggqEGq1Z27xgLObrNIZjRnLhpjVlp6G2M
PHS3wDjiAc7rHz76n87E72enjFNrrTX9h2kVWx1bL8otpk8gZdWa+GLCH9SBgJJm7ZX2DzR0iqc7
tpSWpOH0SsuAPqXd3x/9fpBK7mBkZbC1JijY/HkE+Rzub+inp7EKYSGpyVo2hlAhkkQqLHFrqPG4
Vg9naZzHDPO9WBhfLJX2gEMnJu/q0e9PierlG25Dk6wEi+qcYyDz6zm/P/39Yrg/mieJ+bGN/+T9
jrzfjO5c+OxrnvnrbXq/OogqeDVz3Ehhif76md4/v/vh96+ZEYo6msFRsfxDdSNn97AEU4UQC3W4
fyebR8I5qxFitcoZSH87SJUccL/P83v2QJvi6GcjX18bA7nFjakyhZl14sv/+3PoGM7UPVstCVhr
T/nKR7DKmJRCl0j1ft8NJZwazYNKmaL7AKqf93inkIKrnt4Php9gvcEceJHbXxISHHDv3VZDke7C
qjNXxCZBNTE8XAXugWSEEPKQwJNiWzDCQqr32SsxnSwNfeXGvbb3TBMy0kx4X2fg2Hx/Uda6i+Ns
r6ub7f4FoVbC+8H87dH9KZp9AQFF3wqXkzCpH0AwZWyRHh/ZIFZZXYiHtAvLg5Pjq63pGsCLoh8i
85wh+mkTidljvJkt+Yoewt/HWhTtrfkTn2wqcKqA4xiYHIbI7/cTN/wmgDtTtV14ALy4eomZb+4v
sVZnO8rxopKOkUM8YEG7f2OIk7x+dXWkOdNYO+IkxuQ6Td3MHa23q3R+bn2ogeVogbMO7SmZ5beO
mm8Js2jE4uIxDptmoXa6JUGt32NfZA9zXYlNnXcrI2heQPtjTDN6aAL1zvdG0nUL/w3HBZKIxvzZ
3/Q+vV2MOm3M42xT1Pwfddzh3VvOqx5qFlBTdqw8t9h6Un6RI6R/mX4JrdJ/MCEHr9ocXFpWMwZP
6lKQ8slsMEmnofmCeUWwLgUCbdn3p9iAVlFi0ELyVI9Cb4jbbci7Y+5eWetmcsJVQQhKis9GRtPI
EjHEj1aRL2aXqynMjyr8VzcqaGbgzzK14gfq2aOoSfONQLJHG32Fnrv+Ykx6Yz317G+2J3e1Decm
QZlUYaGAijVqD34KIaXBqX1KNNrXqPieUv0vpNe/a8Sj7OdKoN/zMm8h4Rrg5vcceFq0NvzhUzzX
6bZKEEkkXvcQTiOQuYQuVmXTuMSJ78kkGvfgtnb+AALQLRJzEeL7QphKjkGJkjfamHgnhtWRWFEe
tMaH2oKOeYnKsN62Pf7sZht0azvujVU4PpUhIVq2VXdL0yJcqEEqiVlWshxs2OW9iQtflsA0Qv8D
RZiB98ZkWL/08vTHJGZ9G/rTtceNMWscQDzLhDJvaiQWmO5a4liDZdkMRxYnWqaQ2LYy7NvUFb90
arNzR7u94MRLBrapdpJTxA+H35n+OyePcfmqDipGSEH+CchRUmknYkN2wtcyqWAIz9q+MGf6BKcL
z1NWHcyOwdMMR0HTGu3UO7izh6PXLvt8sBeDksASUAc7zcKdJsTA2vV6cfQqOG65QJ9IXnn9LSOj
A7IGrys20QkaEZw7KI6fSYePesV7I6oUyV0ZDSA68fc0pHcZiTlAXqYdMRVeiqme4DJ6bNHM5/Ce
ib7g0lmtkGK4q6Gq4YrDSsBWzV8bqaMdeTHfXQvlymAIbU3AYmvN30Vhnt08eC4q95hmfKaOXn7F
/PyLV6PjkP5xLPO95XLfpgYtbJSoaUHkQXBzccjlVo1S7s4oirADDfrHNhf2p9kNtM1UYodoYzRG
h/EpnfA+szUFNYqNY2n9KtOTjZEk9WpEB17Sfd5K7KQyI2E70clY83RbAyxZI1FLkLQ43JMCQjoG
7uSuRnKJsKw/+yosYPBth8pgfA/hcyH9DJLdnJGy0T1EjvisTJtWlWZ9wcJvP7o+jCn5qYvRIEvN
+kgb134ummszRY+VH8o1JkXpQ5M6pGpZhbEvyoGXmwS71kQ3HNhpvq6QdmqGPBup/8ILPcdx2C9b
MgqOiUoZnsKHNnd+JJP5OlchLMpafzT1wFtb+tBAnqtWcWSdyC3vNth2oyPOMYFocl075sGIRCaL
D7pZfyiZPxCUHm3KzNHQ2sAxMRXtIDfqddO436QdPCWaX2+kXh/jYIZPPUQOUxXx2PUScjwO/X2R
Phsu3v56liKB7a5WvzLb6AkL/+YQOTmodI65qF2SXpAOAsYeuS/Y4WHa4I32iqVfWQFgMVtXeGoO
sv08pjOY0VMME0Z5NUJsUgGaTpttzbTXjp5tvtn2V5j5waEJGJ/aEQJ9nbu+q2lD8zQ9jy6ljG7B
KRVU3kX7DcvfbOPiNo4OZBP1xWsUxlTiM46uGeljsI0/Rx5ZcH1M2NRskTgRjf2ur/SDxviILh4y
W6rV3ws8xx/4IMD5k6cKyMYnAR0Dnhw2zDJyExv33XjpzBXbESmkgPEk3Y6lnFZmFvr7e5q0WXkL
gx37MAFtsTz1J/bScFn158bDRhOprLYyEHgxqpyXo8NcB5PCcufGqPwh8K5TtBT4S1CgjSaej7aq
R+7P74/ClO/cn45tsmwnjZJMtS/3A7Vp9cuj+1O2xAJlQnGTUCcXQ14kaw42chfcQxJVRN0Po6qN
fnpa9tKGxEX2HvWeyW6Cdnp6Mc1GZzoC6wIrtPjg9q63qmrYkvcctWoIlUgCqn9LMiPWEOEnWWSf
zFLH38NvpzViUoobUTUwpaP3UGXGxepwj4y7HxIpqYA9yiAAsWCV1xCVXAt7KQNTg0UekYNYmEG3
z9RB4G69RVf22FioNPEXfUtDbVqbRo5ufRi29y83Akmcawy7HNG0WdbT3gkJY6LHmPYxLK+VDXOW
ywselOcZ3yeyUtceCXhUg3FlPww6MvgREfNvh05V5UaYk0pj+mRY/jtGrVL1cF5h1unjxrcIa4fm
SFXRnWXDDLs/97Ng2qS5+wQwT47aPWvr/vAuJb5ndN2fioRakzRCVdSPaUeoO6ma9Z61K9KXOoUh
4GKmrA0mCBSQvcSLbZY3vOiHHbsItqVSD4/hUEMEzC0MdIJlYnpnLS+5uEuhIXaPv/dQYLcqTxZL
8r7ceBURNgFcypOnDkHU/ZgzJ9tktjvttREMWjT0R3NEeskqG4SGpEv/GheUT8J5j8MJbdU0YIER
Iy211SUSxWWNb2vuPIlh2gWIvNdF5Lz1pWU/1gPpGVEcngq/ojXNTVjFWoaFjINBeNsYb5KWyx3b
8oKzeV69aHUJw6r5LLokvDqe5i4InbBXdOOYqtiF/WkgoG3v4EAhrOFjItrw2IkOzV5GIAveaBnr
oWExyWbCzmS5eYr6sHkaHZv6Uy8Z1ie2UujgaR6xZDqxQGqSl7Ozih0bpz8tkkcmns8ya4+VU544
ETh2Z3ZytsQPfDXTk1U/JMVsgndXzsosmNiNbPGQ50mly1u33LT+9P/YO7Mlt5Ety/5K/wCuYR5e
CU4gGYxZCuULLCKkxDzP+Ppe7qFK3szua2X1Xg+CgWCQIonJ/Zy91wZag9n6Pl3jaa/ZoT9mGrW7
ap4fi8Egd2xuUPkWzP85YKCx0uKrG73xBxy2KtgTpKVFG8x4hsPSbFGcJN11qOZuX0NpJeyCsjja
eHevTu0va6Fo4EXhwfF7BPwksJIRNS8m0ma3OtMqgzGjMJMpOj66ZUS+6XEJhph9shnf++hy6LX1
mBJG2Ia09NKNlet6YFfdz0YnVzbVEX8p2KWVMcYH2pD8vqCVwPO/PEwesjTXfIih6AcL5X9lsqzH
dI7jvZthMvOiP5QSlXW/NCNuydovnVK5s1QjPHgDKHxyaw8V6i/0berwSEmU+yHmVlAY64Hhw3XU
yvxcWiPjOXR5al/tFsemY25QxMTkrXFlc2t/MLTmviDkyEnuyeW7kBdrXlNdoVGRLUdzLj57gxT6
xQNVELtpesVqHhEnn8+PWQOdZeQmPbFg1rxcnBmbEyOKHaYP6IatpgVt/ra4KdOTiv2aWzMk9sFE
xzyF+jbucDb0fCO8HZ3DwVWPhxiCHdAKPg28RQizK/yVFdEQnHC+Kc4umMiAFCk6HHE7fq9sJrJr
1l/sTa1kIRwS9amhSnPkbUuC2IeGuzzhPFR2QZlnzYb9Rudizu71pNvFSRhe3HA2dkthnhyNSrk6
T5cWjd5FrjFFEX7dVN3adlsecmbUm5JhKvOeCA4XPHpmfXdKDG1syZ/GVERMhGp6Rhetoh5PI5IF
TA1zKGFdVUKwe9qg9bedaZ8uAg0y7tQGNABc0pNZNPZzBibyiQyFzfeGej+Qw09iadVDJuY4SpTe
D9793E8wDrTxNZ5D9Uktfww951dVxftmLNTraFfhjqtr5pfth6YKU7JNUmUJri6mibIGwOW9jU7b
ezsjR7zvSIC5d2vif/PuY1IjER1mtEEMeOKlXqMTGWBu0LS8RZ5WPyftApbLpqkYQ6Jue1AzUVuh
YLYOKWk3m7ht0Dr0/buTa8bFG1KSVIfW3KL8Ya/mmNOodQzUzJWfQ+0s+8HEm6yW9resrdAPm+nz
0HvtVYutKhhMwhDENbZbu6cIDCtuTGu6Iqhmer+QBylIE33Z0pYrlhOoTg4E5PHb3tUezGSK7gZL
38P5KR5iQ71yN/rRhVp7Kt35EdmMdpdUHIE9wqOhtmjHYNbeLSZViBbADGrJud4jcnnlQpMH2qIH
TIE/a4tG8BIRgtTbAJHCvHcOwUp67i51MGFXk37S3XjY565g0qDLYc/iYS6rt4z4boaYPapxXbtP
Mk8j3nc0tlSNYc4VxKCiiyXCJCZyuNbb+3mdhidRTZ2POVLaz57Wcd/ZO84pYgrtBgxNlYhjuDpE
5Yc5qSqnw3iMKtohs/bBEGM6ZuVCurFlbYo0hphjuwmd6K7Zl/DRZtqjB1J/j17u/EoZtr+ajO6H
hlkkcHGbPOpTXBfNcSmX99TJIZvZnEr2uMBW72Ac9bUevqLN81A4YAe6jlllPTK8HjG8Z+kumfoQ
aMIMT1r3/uxWjK2l3fcMdYmfc2yEUpGCVT6sGGAPWvnSGMBV1gWSQjxh/pp1FyQ1uUlzknR+J0xR
q81oXuJEmqk19lOrX+VQDCT6uikt2k+EhH7r6R9t0QmiwraM14brNM5SkT0EOXeuowkBdJQRk1Rd
wIhHFwtaR5YsFGMYrPc9dWsLGhfhBIQKoRmk6KMQE7EWh2jIP+d28bbFMoLd07/lNswQQzHPXjr0
pzjXm02xthvHyWtM8Gn4MqiDCCR6N6c1Pk85aRD1ggNezQjzHlf8RAQR3XnFwqAe/tFY4BZR6ajC
2hYcwvZO6671WDkMfMNxb7nj8hyRQpN12JMpRZkbVLfjDuE/UT1JHl9zi7E3pqJs7zF9bRJ104IC
8wcklq1KpCw4gOndauunJKsLeKcZvjM7JPZpDl/WJTMoayrQscw0voNGTMHBUy8kYoQ71VHiYGX4
Q4iAx6xVf2Ym9ee4qvPF6dAjMGOkaV3pf3q9TtlEN4JpLXfqoiTbKIPRFMPG2OFUo4yMCGOHex4q
FvktXkt+i6G55SsssPl+MMJ723zv03T4jmaaO9uat3Cfuk9QibG24Sp5VfqYSlRpWeeyW/bYE8fH
piWUTLFKSBaaGcLNaoXAsKXI2WlPJTe6qCm8SzTG35fcY4zYiFh6hYUTVs25wETRjaZC3GiOlIHJ
EffDOa92saDGEEmt0PhWxw2o1/ZYaNOx1kjqK8UBa7T6NjPnHTK6+c70OuWQlfWb2rjtpaLfeXb4
9DP4WX+wsbePlM2O+Rq+Fxi/XxdOxGQEFh5b3vykNNNhrZXoOUWlPHVQkYuS/oeW0kxdO7c6WJgH
Eq8ftlMxmducqe2uUCMLFjFi95j0OVoWYGgzePfHySvHc9yCPeM2r2zDHiZOIv6XjsrthjgcbqQk
NWxdmPtZkZJb3lvaiwHbfmvPHYw4mjVMHxqyVtKnyi69Hcxh03fHTiejghFq1lRXN7rOeWud26wN
iV/K86DP8kdNIQTcm9gBjtdbRNiQ4jIOAGHotjW+uyhDQJ/fj6MY8yAcssn0FIJa9e5MtC59/27M
N2M8p7SCHC3o7eqTfPKZWoPbH0IFBJvtUZLIGy06MiraG1PEL7ISDpasyHJMfawDq0IklFZti9tz
HbfOpBjbuFTKg/yhNezvBvSTq4InwDZC9ezgf9aYnpHLsV/LZG+mjXvs7eISJk77iGyYlnTN5Xay
KHX9oZhe45du9QIdZT1akaGcUsjWI2alu6qYfoyQjLjKEoAWziYVxQLpz56xMgXSLnszm5l8xGI1
LmFReIdmKT76Ims3KmBTWFoYNLWmpHOCuzyxGVyElFfR9bTpuSIMQ1NqLOMzHcsgc2o1sFSaTriM
uCdHZ6gp+Z1dmASWZNW1V/u9wTc7YAFnYmhFTyG1zbsS734yvSVlMl3cDBmbHRrNzkRkcModj0la
pTxZaeqc5cJtR4wUSpv6SKSKewsG496cCi7nEUPIpnBbwKyOc6cndnnH13aHRLk3U/uHZZF1HIpH
vZP+mDkezkzqRwr4XAvwIn0vHKW8NoTiop/Tn4jXbc+SirowZ9052bxDJDM9lWIxe90uL4cnb2Sm
WoJou29g0jnecDYtImKYPGBtAU8DGgz4cpanzXlNtDSoPPgdZY46lzSbZxJaONYXAn+SeSUDxtSI
hmTH+XFXO4EypK6fqOa+tmhYjmubHBKXsavHtcsHmpuesmK9nzvO36qaP8yxSY46O/VaRo2v4FO8
86LB9Qln03jX4XOaLVOQCrcop9XnEd5JnKtXJaq0K3PeYFUdJnVE1xHtyeA8D8zK6u6BKuf7tnag
WXfDPQXC5jyRJEF928zOdsmw0aJwmyPdunPbbaMY3AyEvQakybZE4BnUBRfhArHjHaoXqJhJ++D2
HETG2GYMMy9DWzZ3DqXDxCL1Nq+Nl8nSz3XbuAcljZIgcgGt6U1P86TxsntQ1PerE42nnHJgl2Go
MT0YFgVElDYZl81kgqJL6a92GqHhNDC9zcLFk6gpWjy9niY7rSqNncjF5vrhcV6PpNqn7S84I80B
bvxHvDinqRuLa9WTMTul8B4bzMY7q12vsBmxxngG2WwUpzc1/eHDMs89pClu9SnTpv1UwIkZyqbe
J0p9cBvyo9C+Dt+QqF8GxTYCw6HfvC5OfVgKAFtqPgH6wOqhugMAoqrns84M02t3eKlDz71QwH2J
NO4lJH3Q600IN7MHJ3BEYmFTB/ZCiBlzbg6OgdnbQi5SYVHb1VaEKYNO1mzfuI/9THlqskBOK4pi
ErZtMeoZqCiB4/llRHN1LhtnF6lWdUzScgcTNtp0Q/e9tKsfKp4sP1ym92FgZOvO6U5+j8FtSBRf
ne9TXHIAoxw7TtrwGrvANmMIXbTd7tcQe5UZ7UeMqFwC0b6gHgLvSOPpVPXmSw011FTnN2TbwOda
s9gr1vDV45PdPtn8u/X9btuicHiJmxLHmi2KvYWoJdWiETt0FVgnWqNVbPqA02Kf5lO5VdDacCUg
OVMRUdkajC0/d4QGQT5Ou86naRUFFA/V0+IhwDNwrCPlixm+m+Z8SnsPf6CZjBtXjR4jImcQA6bJ
Vvbte9HGZwwFxK+NYc0lSBPU4h0a0EBZVoFFcp+2SBUiEQg+KZj21NxzNmFUQxGztekU6WWxbTBg
btKUCF25iPP0GvZ9cgCOpp26xRx35szBXdDFOocZnF6GNI+cLC1klOabteKGH8yE8BjmMhUqOS3y
afoXW9VzKWMAXqnPC2eIE2dLkBvDTBF6BXaop+3JEcQ0T6bdrGSuUgd91VIF2mxKTBYSQvgcTUej
PY5MOPV4P+Q3kQtPvDQXRb7bNsXQ0322VK//6EOHBqOkTCChZuyF8pvLtaomk/72UK459ZJuW4NO
EtNDRsEIQ09yzf1rTT5EhknUl66/rH1zjZvC8IsaMBkXdgyGFkbISSy8smSKj1dzO5rtcJILi7tX
sBLT6Iqo9RV0PMQlsVqTGfq1kA9XncFomlaYOYv5MkIgPHfRqjIO4McQn42obY6+rZRhZFKkkHF1
pqpO05huBQPeFFuRmbjxoatVFGuGQsQqRVNFZZHJeiljEPycjvVtwMeyb+ksnwockCe5hq6LgXyZ
W/uuT+/lJhqJcxA733rxdaok/b3oiZLfTiOcl1FUhKVSJrJd3A6L8DfWiPTt5mN0KZqVpLSB6oPv
cluMRnUZdJg0owC9GNaYMK8SFWGag9rOM9LsqIw2ZUQqmclsPpgu2GSpevpfgdh/JxAjwgWh938W
iD38Kpk75ON7mbz/TSb29cLfMjHH/Jft6aD9XYxcYOK8m0zMVf9FYIum8fRXmAyC9RuahU02ZHTd
0NCKWWjdf8vEDO9fDhcS29FcZO7YRc3/kUxMV/8f+alj0rLF+oNfDlEb7/c3k0xeGATk1epynPOa
7iiyjLBIn00ax34YU7a0vX2kaPcEOK17XbVBlOgohAsQGx1nwNFDdf9U00joRDAfDJWDt/btzibu
YlfY8HORc3PU5uN8qZzucfJwMxdge7dzPIu2OMP8SzEC92oZ7DIQ5p8RRbvIQLY50bbxtO9lGKXb
MFm5wxKkxHtllD0N5arncX9CeZlb4UP1kbZjQoeQfGaLOe8Ke/nI9RGrVW7Hflaa6bZrMlgmoJkO
i4O4rcui756RMxgTNzncfMRaTXZ6Hrr+NY2fGIQwJPAoM/Yp1RLd+RGHtGA0RnxLF/05dQQ3G2gP
4gWE/FJ7BHcA6eXSADs+z9HSIM52xDigGIELNDZi025OyBUrQ1AYCd2qPDUJ3xi0ZQt1xvZV+maB
o7cftOn+hJnXbCtDebUd8LprytQSfAdTiNzFAh6jkbH1O2CP4caDGBEkZneXGXfT3DvMzLlvxrAS
jdKbKMaATKd25gZzpsc+Q+ImWHWVNpqXJdclXtCze96JlIm7JEJNi9mgQ2V+MUYT6JrhIGIBezMz
7Nq1DO0PLWJhX7UbZqqzk+2NDrIbdQffWZAP4IIjVKYn2HtUoeqZIinbSJPvpk5NL56X3kdqwBS1
jrstkl4yZp3uhdbfeWynlURz9whGMHOpnKpK/xlq1Xs7MwPHYkk502FyYeo1Pyo4HDj+hJp0/d2a
50qQV9G9VYF3cZJYv3o6MovK/OFouLy5qV/m2qvPykjNjEbFkat8znTQPRiVsryEA3fobk59WIze
eVktZ4MaOsgj12FiFb4yLyl8G/7qrgP7sVu4lO9h95ANl9FDRbw+MtFpUNHYJg0xV5+PQ14x+XFA
nTbxzzavtjQsBXa6G9EIFXurVH6Rx9f52bwCJ4ZcVkSR8URMWzwpTpAyG231dLiUXdQJrGQNgTvX
LryE4O+e44R8wAmqIbN824wehjFad9OsD8Faj4Tbj84fuCKyozrXxN/WOMK6po/8tVffZlpn/kjw
h2/SF1Gd5udUhrxk7p49u3K3URf+USgTOW3l8xqDeRvK5M504d9OtKPLLLN3qEyRKI/4fNr8uVtR
D+nRgoanI48tVPiqed0dqsW+q96T1YaEMoOAXvTnJVGLI/aSR0+hm6I1R+SAOsDYIjrkSfgSTcov
N/Gw9c4YNAxrgSGs40POnhc7bnZFrxKgo5V/Fi1Czc7p/XgNDY4Xgv9UZ+9qUXuxXBBHbot6ouy4
bi1ld+bDGo/8yh9JypAEQqTPPXbY5brz0TjVgfTd5t7wvJdWay8duhZyCGiLUjvoz3326qGJn0L1
YNZog3p7LR6zP7R5/JlN2GPXeei3i40iJFGVzVT3OGbo727wJ69kKa/pW9holh9Zrl/5cbnW4EyZ
8Iw6cQu2eQ5d4KfkiWubWQAkl8b8MBDmnrQm3pfz2BwmCg0kRPT53tK9l9IGY6g5sGHLjO68Sska
ZQ0e3YZzqdFU0qjQOqz5uKdi89ga0Xit57g46hYXI810DtOaHDvaCdFygMfqla+53nlBBTix9s7Z
0BzAOdCw5fpgeQcIBfqx1ddtwqBpV7jNG9EXyDtzo8FX1m0a1fhOFIC26Zch2Q/jEh8nA2SSpVk0
Wubs25iM4ZZmNqWTMp12YxcsILhoFljdt9XkQjf1L71lL346udGRCHOo9kV8HhuCK2yjuF9089EZ
9f1UTYtfRyTRV+nyWucohBOnd5/e1twgeCMc1t3qBgseJJj2sBxVmY5EUKahZkRsn4yU0MEStKVp
nKYpI+V7ESQcJJ13mZ2Q+GF9NuJy7Q3G1luAO3uF86ngl2L0HwK/p+I6tpArux7HegNNxEfXq9j0
Dhzrp1loT6qFH5KhJVFOTCtteyUPo0o+1t4okUWU37Ga0GJXUqhGKFJSwIEEJoa2G4RHZ1A/1JHk
r96ID8pqdtuaukFUAWr3wiFQKNZtrHTlCoOHKjL+bOzyW2ZxwaCvpW2MliRlGregPpijDJYKg9/L
78I1e9KrhUOhx7gYtsazoSf0PpmxL00zHJWS89gytMOIMxeSY7StOyMV0uG9tfjqYohoaGFbLDLq
tIuxS/trP4aUTmmcI3DxDY+DqLYPlaf9aOKclkO3xHsEULDJ9THo1Qm2G0Y05vPgZHL3Wa20ntB3
nVDgXmTbqmOwognYGzWubxxCUJTRlhJeDTiBWYxdHYjFqIDaRo+Ai4NSj3dmXNMkXgNaaRqxGEPu
x2Hyx0iz4o664S4dMr6KBV+/zZkwNBQ1Is+4FiQOKB0+Csp4BjxUpude7+J6n6ZPd2xS2gsHlGjv
0eK8eguUXqMhTdwq5pNKrmbW4NtV3AhzWcSEb8Ul5Zlb4KmflBQC6rS231jfk8X9tOJCI5buW+cq
B2QFD5o5fY/GddmmTYd878JFIRRamXNvk9nMB+zLVCFzFn6VEGLbxl0TZXaQ5NxkHfi0eClNfwhx
83T9suvDpib0h4tkHQbJGFht40EdR7nuLt0HoaNFQgUBzDU+Xfei1Q3DEab3A3TQS9Eb9wQ8fAPQ
TgF/du+inoOLDu0dvrHokM6l6aMACqKqwgJPhabl6kbmlXNItO4VH0xIXnX2kxa6u58V474ux9eV
abPgC2u+R2V4mh39HPXLgYMbAk2k0Iyv2e8D4xXSROo8fyqT+LVsmp/MUhBplPPWC230gkMLe/bF
BPS04Zw7hOqys2MUxrCA642ZtcgdCbyhOWkgPC0saDSDjdaf0JaTShsgctXJAFeCEKESane5mHqr
2Ax5Qdc3gydE7Z5U7bDJgxAw66kVU9rbQm6zxaxXbuMAYMhp45+SghGo0c1JLqR0pMUkRUNxv/wl
6kmkx0E+5uTMA9LeaUQz5/5CnY92vhvqGO5oUi1BWj8X2WD6UJKUTSmmjp2YTspF1tm/1+QTVj3Z
pCHyRRSpRQ6l/0JoiiX0fAHU35la98VBd8WT8i/kQv5FNzSfVsoQ+7bp9h5f7+n99XZaHXKXrEHE
Yz3+kFyjikSZRPUC29FRoCrZNY5KuLA3+pGzLiplzzBwLBPluRQpuVKELt9XPg6HFM4E9yw/E8L0
VjgZ2sIJhXCOVbnxtvjHNvkO/9gWgj4ugHMd/7H99tANye1JU1rYVcWFPI6VdVMLCZMULEmBV21P
DiYIsdFkXp/Xi7eTMq3bbk2Ftj0n9Tsndkfo4We044z2mbnb8/StQMO4K+U21cGf2JE9dXuxXPvH
G7ZCEm8LSbxRlvXptpCqMl1Iy+S2BCnvtnVywgTFR5BvlcljTL7h1yoO3u9oRABk/IXll2uZVO1D
EBc3k+HnKGTgHo0wtNcTZ6tdEiW+CDG4XeVBpHUpwC0M6Zuv3RZFDTvma13+9qnN1ZzGT7hVy5lf
QsL+pRJLrt3UWVN/R4OQaIUVciHQQOwMX6tSl5WT62A1SsbXAvsltFly4Tgpe6EWZxSd2IWMQyY1
hEAR2gGQhF+Dk2gRBC35UK7R9mgxIqYNfBGx6o0piaMwQ8PSsY9GXf1QAG+dq2SEp8wWWNvtA5sR
f9btC63ZEprvTu+XP7omRB+xzk9adzGXNntyE+tgteFbG6JPd5SJ6FKG0vusb9p97YQ0p/vThJ7m
pawMPLBu8VgaNUKNqEwPMUiBbTWg+OJ6yWTOTrD/rGLkoRNvbVrgH2LMSJvGzdNjt9qfukbo0Dig
ZcpoummrY5ws2ADYmbStl0AZBkefBtrMKCLKlMDthoRqZJedJ5EDro1hcdX1ijukjYgKzQWpcAYK
rdAhBtuK6nt47nS9Vf08zDI/iSZVjSM2jtoOxDLW7yZaEHRN5Z+c4S+ovWsQq8zLFCWJQRuq+b4Y
kEUTyxkjyXnoO1qeoQ2iDYoJ/Wc39PGvEdYXjclVNxgRol6jRRrbVXHMdEAHK8YBRhQcfoW4KiNR
KjAsoJEAvcHqbeM//kY+6wkvyO3vqg6CdYvoiJLjnXyOvrgN4kL82TpSyIXf9xBWKAJXF0WgJhby
4deCaQl5IRn3+QGtJ/owjYbg2thBDHe5hhLETcjbNjZnoDJ6DzPk6b18o24SthzxbgA361PWrnOA
/fL2XEjpcjsq2ST42zX4Dab46mKf5QsH8erbW9welh0CNKAnxVZESSGHDuOcSFm8o8JoU8PZEhJp
Vm+LHKXTYbKnIAVQLSR5xvaLLedSmlxyCqhMQbWvbbcn5Jpc2K03kQhRRvVhKJ0vLp18IsqWd71L
VS4knE5yUXe16WuM8za1+L3k75LWTnJIQ/NcJyr70LTNS65o7t4Ru0DuB2QiPCH3a1TgLvblqi7u
S9DGvmsCjdeq2Ijlglgq46THceSP7QpT23PC7VDw1VqBvJ7SWkd2S+6YkH8yLv/thPIQB3754G7b
gPi5oAJ1L99WSFplobsUt19vkl85w1nn2Em6C9fHqkiSQFnRVKAtD6blThdXYulIkmtjAcIkV6Zj
JFxdpl0vB2vUj0xco13LqUGaFk6gzZcDS14QpUtLfph2MnWMFWq8lf/7TO9nX9XGVfrF6EURcjD+
sQhbyAQDq65V/SANWih92j1Unseb069NswiViPjus5Ch+l3oQUafo4ToPIucDUeoa828nQM3+yUb
HHJBH8QsILti4VJRc3bnKF2qg6fmJ2nekouuz/CkOPzc0tUlXyefGKyUS9WX6yuVdxFskss2Lji2
/u2vxJvf/kf5f8mX/8dtbhdzT7m9g1yTr7ttuz28vc3t4922pQ0naxhRM+uIOA5v7yz/2CkmRiFf
n/32mjh34+OqoW4XjSC5+PoTRfArbKkAqg0aBctAd2GM7H3dovLLOd+rxUl2A7depvicyvj5UBBa
Xlwdb869ap1fp76PEQGkNsykSAR/4t6LyMAxW0ODxCUOGXnkyuPktpgd99qGCZzkNa3V3fSYGrR7
ZMMDHD7t0tWptgSWIVIvK1Q2vbgP16iqmP+LzyM/hNqOz4SolnsXx2mUGMXRVhxE3VhFtq5bE0FI
I/PEV6ha4o+MokmC2GxTx0ddmgayjZEs2gNWBy/xuWVvei3rT/I9uItjlptWqz+0Ws51KR4PSY8w
CD3NF3TqfxsL/01jwUA2AKjqPzcWnoUf/P9s37Oq/1tj4fcLfzcWPOznpqshY/MMyzJtAYf7L/+5
av6LCbxrmLQbHOE3vzUWrH8JFrwLaVInzdwxqPb/biyAgyepg8aCjSsdgxCv+p/4zw1HYG/+3X/u
8R6UA+kp0OJQ4Rb+vbHgqV3Zh2GjnFMlEe4QFJ2l65LmodsAJbss6MCrbJSue4PtIsoP4YlS5Nta
KA/5Ejo+Az5RImoJBIa1q48rgyAGd5RgCZxyo+kBVU/uJCvZGtz6W3fYrCoET6NctwrwrX0VR7T1
Uvcwe9x7BzKy6qp4wkfxZqAUjnBjbdqhvMZzSc6j+6AZWQX4YrUCoyV6CeKOT5jwD7V1nqHXv6br
ep2A8bp1CTDDHPZDsZzNEttDOAtO+cVCeo4eCt2bABeqevZU9cmHka4UX4lMZzbaqN1TZiFM0EV0
Xz3Q++itym/TnJrkbF2ouDIySrYk+AHMUso/4zw/qCYpYdW+rMfd2g0PaM5QiuZdMM7oO8LqT2xa
GNXypN70pvk6TOZ2GrJvihMZm9LgO1shHYGpe1y5PAEOaQjojPTPVTPBvVJrzRr9qclBZdjWM2ph
WLvUMpkFe1u3Vf7orfGlbsr3fjuO5DR2uMW0tG193eD6nlXrTpnbV01FR6BOW4JnBTaPap6dTCD7
7TvFcUjOmr+p6Xg3VgDiMT0AHeLrZvwKDM9LOv/jQ50rlY9ItCQkPT5mamCn9VNfzgwHqFVrQ3ZZ
U4uouQmllKIn781Cl0BZ6KWsbvazyh+yyLq3ouHZHKK9zXvsMwFB5iLcbidcvrqBGzIaI24UUItD
Rt9+Ys0fbZFdlBj/FrK0ZA8mNk+eavtTBbMz1fl06vkRlrqan5ZZxEyN2c77cMluY1ahYj0KX6x5
fQB47OtM8w+TKM8QB4RMsnECzaRGoqBubTWaFXEevw7GRHejFXMmvT7XgAup9SErzwcqoFa2Hx1q
CFZHk4idSbc441BOte8FlIUtvSNaRm52sQGX7TXCHs35saMBfbS6+GqM5AsbTmj78Vi+FW79liEp
2JTqN9PJvtdZzTx8NMeN7mjfsrL8XEbw0VCnigzzgEvJzKSsqNnOsFnmfd1Xz9VkP62Fi8PRZPhT
UyNBod7ZxeAbUfhgW91VL68OVO6tllhP3LFmMN1Ha+VObBntsFOJODAqNBeoxn2jN6DI/7XoaAxu
q5KvWLgo4ghuKDmhp+XNczs4AtoOcvOvIYMglrkIQde8oZ7bEMpHOC/50PYO75uvreaPxoDw1cfA
B0onLik2QXYbjce8H6HZqwolL9X42Ywt0aALztM2DkKrL/ct4DkAC/qK5xBNuFy7bVOgPFUY08RA
XC4GU5QBxMNOrImL8W423bffT4rhUyPH7oN5W1fW2toWpF78fu7f3q5ATGvWKoBjgGFkJPbUfOFL
yEdISHoDKnuK802vUPrPoc3eKRx6L1ZPPHhHoiLquU9HtdG+DZBujggf9mjM4mNR0ttLQoDLaUVK
k4e251R7VX+KCIf9WpuM+mFZEAjcNsm/QBt3TebE2d/+PhEvkn+2cC/ZrhatWUXMtXQx5amN9VCs
jn5o5VRGblPFE/JP5KKMQrxu6uG25fZXzBmYAFEZg9+A4UG+8uudqJbzjNwwIiqNvBHaWcvRbY3V
czdY4T4rE/NlKhRYFYeakv47xkCHZgaXG9f4MVWv4TpoG69J3ENTOc2D1jFwnPrZJDh+PAxNn56n
sXohHqO9G3TiRG2tvNpi9Db0ZORSDEwC9HHlCAMjjtb3OR6RQW89fSXMuFYAoJJPbM0NvYQiNC/z
Mr4UiVLtyrEi5gi35BYrj3tqHb056lH1SlmYXp2hwtWuB8K6a2eXMy/pY/xm69us0fKikgvse31r
CY3FivtjNVwC1JR2Pcwz9fcq64JMV6tTvXbvTac5VPGN7lgs1Yc5U8XprSY+xpiKXhMv9AvbyY59
AmG0VmCgUML+0SzDrzIeuidbhK3o9JUMd9yJ/uHLWg7Jaa1K8JO0Qey5rwDvZrtiiZ/wAeBE6mwo
dbGd7jpHfRv7GLdQ1LjkFHDD7XBaxVgz5pYkiceWowutHWIlzDvdSStRC1Gsb7Yhxl0EZhtOY2hP
Y4Soi+5jfLD18GyKE0tW2uK2a0qSGHnsErBnjF4wAzwtjrKaJRdrEt6PI3YYRhPFaZZz0r6XGAkR
A1mPkL/MruOMdAROJE+p2QkZsKw0rgP9HvjvzIfFzFIuQjG2Tz1xMN4eL2KSVjNbi+dKX31dVrXE
AvihS7GAIxSASLc0p7kjS1ohX1jWGWWJ8d+KjX+vPTpr/U0pZwWJ/H+V/JaSuzv9jGmXMFYATemE
m0TRdLr2zE/Nukr9RGf+XPSJAQ2KlL66XJLgVpq2NMOlpiFK1V/lNWbctj26uyUZmpPFqEA3xzLQ
mqg/rWIhfaG3h7AuCz+MnNEv4JaiGBaKp6/VWOji5GNlQuaWZvWnGa0dciymJCk1XY5IfgYEkCgb
8sVZjrTT/T52RLbdBPw9HWHLiwrqWojCRixWrbqwqV15e7mX4xRTUQVAdxSzy9teHsSMrRMLuSaf
ID0P951a7bxi/l3slxV/eSDcGgBybW0GmHh0P7/2u6xoykUiStHyWKhlKZpszWhf2M2r3PemtjJj
k6uanLxFSvdGddzaOY5aB2ryIcv1oRqa2ywqq438RW8m294xst1Q0re5bZO/d5R22sGae2iclDdv
C+mOvT2Ua3Lbav9oqrQP3H7CGyp/U3m4ybVMBKZmoev68ni7LW7H4O1AhK8bqJxYh1FRIbFEJDJn
ZbXub97mXBSbLam4lBunpK65PjW/ZNX5a999naOyJi5XE5CmRz1btrcd50QKDs//3z40BlJrJ2c4
yn0zynP268z9WrfS+vP/sncmy20j67Z+lRtnfFGBvhmcCUGCpKhesmVrgnCLvkn0wNPfL1NVWy6f
ir3jzO8EBkmTYgMkMv9/rW95sl2hfpj3n0j9Yr/d59XBFArSbqDucAqrs/etGK1+O3VbPWLSPCVy
QP9oyAW9OoOHrpcsGnm7V4vpbPKqM9M+mqAlBil1yqhTKZVVILX3fp+REHLfm/ZxkXSjPgbsRrvR
8XqyN6SHWXmK1WNv/0He1yREWU3OiBFeZzzUJV7I+9feb/dpncCzx9x9R1GI9XfGyiHyyox6NrkO
lyDbjm+9AulbV3ug6o3DFnSv6icEDvWnR13drOyYMU39om1Wu6c+195OQXVKNn2a4p1ODEZKp/AP
YzElp04xsN7G2dtA4kTVvuV6+G+3PKaWzinpIoHZGT3pc+rkdFXxRf3H1jIe6hzen/qh67dSrTxb
1SkbqzphJ4BpFiMKFtUqCt4bSL/cJhkIW06JZGxVxbb3doNqQby1JKppwERD+/ut6SCHZ0fawtVN
tac26qdX98WI/uNaBBjk/houS7JQ+ZJkY+Jtl9f/XAdJmodFb0eqvqnKme5aUOD21UdYrOWvGnRl
Jh1mX1noXgzmRye1q56mCqTvNxM0eWtoutrXqaUp+DUmrvWYyErfZHAgq733zT/dV2sao+j7/wHk
TGPmn15iYa1ywNL+U71MqZ4HYwx2p5Udf3naPz33t/uKlDbD1pPRmcn3qh7VS+8LwqaZqhN3NQvx
sz1wL6MbvhuzvBzVhiyiJlyA1Gbq+brf75upZJc7U9civTO94zKXl0obq6OFBKwE6cTTkjVjVz1F
PfmfXkY98MtzgtU7OFDpavnh0856MVLTR3bC3357ubf/O7XEqex8vg3DgnKgHlcbREHi6u3RiWqY
XnGgaPROShiwHFotcY8bVzcxn3vKw4dpbOruNP2rZoa/nWlBXR83eXFXwKtFXdxbRcAaGtih21Mj
ZwQkngj4/OwltE34CePqU6eDbVZl4RWLKdCAGSs/bdK4NZEsV1lcX68aahA0vn/WMlVBU9301cj7
VuAMKtREUgL/zuTL1LCtbrcoGfjwEr3l4/qZaRRWdgt4Vw4dutyoGqa6+acGv/7geyTZrbIkacuR
Z9KTmq8tvlKfRd2lPpDaJLnhgtwtj0PgLO2pl5OBVM4SMnlpJLomJf+NS6Aq1mtcGFjqSUKEnsNA
GZd6DVM/Y+xTQmylvlZ7/VClV/TMNjmAOqX+2YEJjPkUYEQvN2oPasXezjALD3LoVSg3tdehCJdJ
nqc3LJ0c2ovZ5BB8E0zL27NdUlQissDGBY7ZQo4PnhwUKtOxGSXjT8O0zVuoCsHvJeFNdxJobwjj
rM04KM0+GTLdldoTfLAo38abXDipeTBvYnmdfZfju2M67usY6jfiJnTltc7n1uUUrWEtj1ZUdq/9
Ma72uZQHzKkWpVQAj1s5JzrQJk69VUvuhdPgK5bdfMWDc9668EoUoMQDdnwtgmQ7K+ybTj1rJbeX
PpyySNSmvh7rMT8p2psq56s9fiOuC+936lOqoW8hLFh5P943lZ97R7R4kIH5cGqjWHBDUicIM2NK
JLbToRzRHtSrKf272nvfJHJeOBj9ywgK8KBeo1TXLrXrLhVfvE3CI9kRDkGILMYu8ZSMp9QSe0fO
wdVGqEONwF70XstJhzlDu0Y+qjUWjLlBfFFmCXW0+UEFhkTddhSRJKVlzo9rfTEn81JXycpkQE6E
1YacQ0Itqjr5SbFPgOYy0eEhyIP/RE1dSElJIMUlOix+Fvv/ul0lAks1vgrlklDukQbrC01fqA6k
z0rHRJZlvDmn/kY7ETtFgLMY9vN0pW7+j/vyLtSCGePWfD2ZdXOHf3++HePO3qG/ZV5DoQhvQEC0
SoSsNgsHV3ua/C2HxxJ7UWq6bugHTX30ULYdAJ/J+KgtO3S6v90b1eOq11CjAtwRrXhq+82/5Evz
vNkxgKUMa9JguZ+BNqTXs0jDji73/TgazXWZnNrYv2G6nd+Mq25dFoNQj5wQO2I+DzMo4ENm2GHp
W/fQDPSPMEWLczG1YMAn75HMelmFGfBG6Fi8CgqVSz7Fp46uXRET6ydQel4gRlxPlhufZvAlWjM7
UZboy36DmzV6LD/WPhcnJBYgv2aIH8HSW2e7L2/rGJYWiJwaoCNHtCvc8TyM4ylIiM1JhANq29uu
cwCAlILXlxlnSzh78wo6Ay+woSE9h6yKu9Sc76hsiUuXW5gG5R66yx+9VeG1Fj25Zama5GJ0KbQF
zjF1zhC224olkEjT2iEKok6QJ2oxwEintLNbtF4UPlmNRxXKxxIqOM7J5pSXKX7VrrvdJu+O4Wx+
tsbMJ+AOaRgKMrxStU4cNKARXHcQt+DXUAZJ+j0qAhF2QAZWKxmvTV9GK7TjtLdsMw/bJmv2mu/f
WGRDRp4wKvLYnbONSZBS4YPTas9lYA1Hn76XMVBIrazxm5NBNAnM+UCp9TgC1tjZZNbDskmrvbUE
BzuevjcSVrAaob/NLZQ269mpAa7HLcwlYCsfFtSkB5GTZbGMvnPVppuPVm98bTCqIiwmxLKjsr7m
+lckDt+bevreJmgZWxQUEEROG1L50HLHm7q34ctYMloUWef1VuaPAsDT0RIymKC3gJ46i/7Q21ws
57rcb3ptYr2HXeBzpQglTGoaEnycgYNnE2jUIlZEHxqydQ3cqYdyYgdNyUKe1mzXyYqswmXqHxHs
PJ/bzaSpvYCDm7PvE2GssG4AavE2tPyHbiTpbmSeF+pG7e16qSP3qubGsrScUhN/mEhtMt9WI71d
NNTYLrIxitEorYeRZkbmix+DI+ebyN52BQtMnE/NfkS+wko04WqOP5cKRHXMrAFYYm0cYycI9lZD
Vn2cYZUXfbAnmH5G8uzfYd29BJAhCJ8YTnrZVueiEF/bhWZJY1h/hi38/+7df+reWSRA/bvu3TO2
oB99/wMM/FsA9Pn7f/+X9fasP1t3vvEH2AqsaKYBopkrN+6eP1t3gf6HZTiW55o+vFCf7b9ad5b7
h+vTS/Ftk7Ko6s/91bqz7D8C33JxLwQsWCy8Rv+b1p1J7NrfW3covIOArp2tGxYc6uD34Clv7Swt
nZ36nBqeBs+WWbBqP8+2NaDy/ahmXY1lQmHfdH8OYUmV4ft8TD2M45mqkpqHqdtqWqb21OZ9qlaP
RBouI1YW2S5S0xuFPNYT/P9vt992fWAzZhkMx9qN3RMzhZ1iHWPzgIgsF2JqM6oqwzjmENKEdSfL
VVeGqguq3Tlugu2gdtU0G44FRULDwsLUOFoXuSIbwcRpZ2G7CWdfUuB8Lz46Um8jsDLuHIna3y4z
s9qlwuxn6HgUd1sM6ZFsLePgufUl27gQVr2AVgh7NLcDNGVp8sVY8CisS/sBm8IMlRm1+Z1l658r
XA63K4GZABS1qLC3+JSyAAmrEadV25Z3gz7dz3ZaHACANiHEU3o1QEUzqaMdE4vGDxPDscuPOnmq
sHGYdSdLRpaCB2ZhlEq+9FPbWZd1SXKEJ0gUgM/eeAlQQ6biksF1zJgAh5Q4xEZHYf5QpFMaVU4L
fWlhSTS38AbsF5woz/08bAc3DlgWliaTo8ULjap6gGsIy9DDa2VrrRP5wZOfGBPTYJPLoeF/qmky
tW23wCcF6LrqwfU66UQ7VmAycTQjtet7OP+sCwC2yHhlQZl8OOaNvn3Q0sd5yD+XLO/qbNt2dokL
IdaNfcF8mc7dOAOSsMM8BQU6+xqKeKBMJHM9VZ5hn/Ss29F9uMMwYEckEJApBvy/JAxoT5I64aCp
f2P37XKybeOnVmvuvs7M4EqU7b1VdOLBLK4cVGy0qcCHrS4uXN2zI5q0HX4K8rdrwxhDwpofPdgf
UdrXB21FDZ6VAeJoqrrwVBEmW8tnM0M7WDSZES0G7q46dr/C6YCsu94U+fIJX9hwAjw2kSq9vWax
mSHvZ+Ep1zTbU1821X6Fb6nXtE2ZlNn7NIOja6f2t2SQVhvLK+iHc9jEeXuuMZhhaO+OPe7rcDDd
K1qSx64qA1g78yNaS9T4IpbRMT6X0GSFW2ZFSzoEe7fwQSlPFlNnl/XZlEVON0OrmMO2c5dr4MzV
Pn4IzOIMa2Zf+9MUup3zZGbT13LUKPtvzcMw6OB5JagMSi4yBh2FjbmeUwuybwH3Lm4xE9DLpWfV
P9bdDHd8yULS+9DEO84+J0Hc5duoXfwmSLIN7C4EB7bCgNhWPHe6VR8oll/07SRs+GbmSPBzUTkn
t9GvmcWAS7RRLy6SQOBbzVeOjnqXjOg79cy1divsIyRbuPI1+FbWGuw4irHMd5+o2CW0JY5quWcg
u4pxDl4Mfd6NwwpibqC7BNyButE2EtpOOQxk9KHXkmMGvq6kH6M1fXdE+xxEHEAPTbcC81k/9XMg
/ccWyGD5xkTdoPK3ErDtadKfAQpWhvtaELgWGVHm6PtZyOS8AMcSZXocIRMGhWhmauH9GB1vOJFJ
gIq2i8GVmTa2q6J/KTnMTp419SFpkYxQrHO0GpQhnKhDX9G9Cm7w9vPzVLtgGhZSlutjrjftMQ2C
fq+ZSw7GGsGgNxvfxXoGjPepSEboMpQxTgwgx9Lm1EhZxYi0vnPlH2lEddymGW6hhwQglqwxDbTw
0jn3o25/Lx3GVLLxRnLIlikbblFuAMaF5nPugycYtsnH3nOQHK7ZglyrPsMPlvxYl+BlYPapqRHW
AwbxOOXebiNEzJGJJfOkfzMLbkG2+ZJoYYfTFLxqxmKrhklckq+UPq5JrB3NlJETq0vYOl62H8pD
0rccjSlAGwEMKbDdj9aC5GHJEAEsieSZ+UweE+ruRPpVoVZ7SeTVXnPYZmIKWFSThSNrxmKOL6kJ
2HfGTjOvLix9/wfBSnY0uSuyTnJ6w/Y8Ihl4LV0aRDFXKr+rPjn2T63CJmloDubFMjuTjZ2ETfvT
b2DaFvF00jpjPCVz+bxUcU5LpuuONVHye9YG7j1ekzCvezKUtPi8GYyb4/dWJNsJpP5HimATwGrg
jUU/17TYAxOtujdF8AhgXxOcXa5nj1WXzwpOi8fQN4wenjVoUZMm5bleByxpRjUhtvi6tUxcC2tw
LnFOT9F8nSbxarEC2tnG2O/FaKHXKah/BHn9FYfkl2WN2oqF1agtd6COwdnqAdF4AmJPcKd7gM/X
uihxt8afu0afz5J8Zs6pcY6r9Og4wH7sAYtYaW3lSUP9g80UV5lj66hVtuoepI1PzIy9i3UzPlRe
05/T1aX/OMjwnktvcEpSmo33XZo/rKwiw/5jV00yfokvr92GCaAM3rdgWUivh5ncE01Mda7hEA6L
jdjvOp31XVOkzwJK1WEz5/hISDAmzZpBYy5+OslEYXW2ShacK9okfTTPPRHPLUCe9aYdmd779KTd
rXzxddsBM4k4SRIMQGj/rANXwzHTkUyVCn9fc1FJ+vVuLcgidPuBsK98vZ7AODBtEOC1LPsxMbJD
rm3OhTIsMRH9beYCvHYs8bFDV3hciUzX8ojy5XLUev0uy8kIHiaxHayGcwJ+b3Z0bfdR03Bog/Bi
qWaCa28XGnTx3k2qS27ot17tPHHmfNKRHl7h3SELvUihHsBcUJuCiQQYMf/ggd9xfGRVBYWXdGb6
MEEsEGnT43PC+w3z9Ay/U79q5MZKzVf60/leZ9m5oD0+OAWD+gb5KaUNDrgteKUaAg0S4uWSONaR
EvXCWGcLf5dVzrM+4fhJ4/Wz7sMWgv7EAjZ1yl2rV+Yh8esvLDJxbCtyRKFRoR6q6lEnWg2LTh4m
OZp1QLMnFkJw3RsRxcH3mBXhwTFIMwJfT7jR7Ps75hOnWdO+Mub3UaCJu2SYnEi5F1zNtnD7BbQR
XZtrVoA2EwROE4Lp5jBdEbFl6zF3+ocaeUBcaYCtdp3uTFuoy/E7n5v2rZ1o1mR1Uxp8VODamcYp
eBTUVHiDPGs/W0ytC+vRzWGiarLbonrIehrj4eZv9lKuUg0NcFGNM+9InN5dhuvWw7d+Ug0yarfP
FrXXkPH/Zg6y5cqzzOm49DmJF6kTzUt6t1jNfAU8rgspyZDTixvg1Ij2rWMLl1dEZuk/1v2wna3s
aU0/Jh11ZH2cEKfJYrUbDHKETc9eUJH0PaGpgIi/hypJdlxnYqs1TWDB8PqgEzInDMwy0ob2+a25
vjKTjkZSYCieOOdqNGfGPZu4AWbsiXRJ6XgvD0DMfghHI7a9ctMzdsdQeAI3LqZQACrQf4dsEns9
65FTxSOuONnlVt26Kn61e+KyMFFGlAGSPSeJbvmPGOC600wf0DLdPhoSkGFUKuce+OO4jnDTPXs4
5QZuNZQN0dC5n/yk1696CkBgcRBMdWWyXTW67h48v3ol5KKnBEughqwPesyjpOMGK8irmJ6q3P8x
Z4wXKbSqGir4sTFLgh2sDwvLesJOnjOhmZRlUB2PvUWFNXe/BBl13k3hUKi08zXEYp/NGOAkCMVI
yo9bMBq8cTsEVf+JeWCKBApLYe1mUdHoUWlOP6YilmHvV3FSzOGqpz+HpbwYUmnf6s+tD2MvGSyE
43IRYTcUkt3eoSDXduEIaZTZqO6FddCIHYcRVPzkUOuSNNYiJa6X4kETjgBFNh0IGBI45ynYx2VD
OtAEl7iFj3GugkdiFTxwO2zm5BsUn/W8xcRpmKL+aFkGLQR9M4JjWiSnjOSLUEvSLgRW1B8tFm72
nFr0OtvPzCiw6lYMNh5WSzgqFFR1QJjVhjN9qT8IBtvIhdLWrtMly8TTNKew/0ZvuhAXEq6bDxp3
PHlbqV312fCF2cNHjBMZp1V/gWsHXTS3I0RvuoQIgd/Qd+hYxJ6UG/tqpCaUCcrHvTNC6vOwQLVV
aV5BSQPt1LygqFkIEc6gdMvmM3yzB1OYBCRJSQl0MoEBEwaLazcgmUocOTEYr8ibXr2cthHp1Xjo
dA3O/FhelwuWydzVAoYVs9nRlePs9vNaY0WYnGLqOTtAxNDsgwQVWZUdWVndkPmZXa33lVOO4Tzw
cp6VPDcr0vUhH9LLWG3uGcovU75cv4rdvIoCaDSJZxEE4G0MeFJm4QgQYRSFRR2iwONvjy3i7xFV
ZxJj5Gj64KPIgKcrjLg6zNdUp1Q59mgf3c9eZr6mBcaqaW2vc9O4uORAHKxuuwC7ZSLkGJAdNoAC
2+Zg+WBK7TkU+2RDqygnNOivVR30O7Oppr3wf+I20q7URtelDDN2rIe52jhG5drVRk3/tinb8ePU
9EskaYxvdwlXrzCLTu1BbWLXIxqTfKlrgCpqkk6IhPHwLnihZmccNDoBjrWRwZiRyrRoCzl3CN33
uB2mq8xFjwezAz1k4YLmoiQBJm+I0lIsYamJKRpeYKkaKLV0+yoTlfO2V8wQbqEbn2uuQ/ALHPJt
EwB6u1oDSGYtdE+GZB5x3xMpM3csK21xH9RJetRd4Z1wJEmOWnA1ycfeN+q+MqcFmWgEGwXyv4im
iq/cPH+sEWtGy0pwp5U9mHaFCaCO1282dZVwlcXWvEHnuSO34VZoSXJMXZ0rs7TbDIKeYi1dAXbn
E31QNJ9m2cckmTKHEgv1EDrSj5aqvvW5HakVVAXBJbuySzmY8asod+yb2kj2yGJ5lTRSZru5IJ1H
bdD6IncmV8RCMcqwQRyKou+qjbY9CEtzz+qy9n63CZbb4RxaK0fHxsJmG/HcDXaAMAQN2ZrZX2Jw
LZERm+SseBxUOT2Mw8YxesJ5dN62Yr7U7lQ1cBbgpUGcEizVywjG5TnRtDA2g4gxQOfqksKsTyv7
Xm0qTf+qj82TM3h9OATGB0GGHxfO+JB1kOqKPLs0HXbcyRzaY9ebSDYd+9gDHfVAqN0QD+qFtpHU
e6sw7Gs993rQfliureTzUj+iliLPFcVA3ST71DOyL/Y06hDUnZ4YrPghrTvvqW2ZGuh+2KaAGIkX
de7jIGNcTcvvhPAc42CivdyCB0OnC292gQbtFkUTDswinsfUujheEgN9YWGwkH5z6czXTa9wCQXj
57rPpx1EnKbNrZe+zU3glzAz0A02F4Kv+bKSIgSph1zb15czlPQfw1g+p3oVnJyRjIEFkGw6szyL
U4TQG1aqra6/QOoxvkEEvqIo8LKalfXYlVCnnby24YGY6dXsT8hyk+W2zcR3eGewJGQAKYg5TCgi
J8ycZB9nML0b0khh/FQreU/+HFxn7VcD0MSlvVvKyn5kBWLuO4iZUZcFeztlRGzWDbsyYvF90hpV
uCXjRJuW+cTq1vQIEBsdWd3uO1GDNos7yfBY4uvEzh+d+cu6pMWraUMe1In2zhfrGQrTF/+lTIzg
lqtisu8Gx3hOHbKlhsA8L+hBd21ar9cDTZBoAw5B5kkfXKcN1IG8H4ywq4BHEF0AomshrZRcvKkt
1qNn/ST7Zzu7Tg6zlekICxBfO5R9/NxsK7NYkLS73LOXG9ET42AN7rRP/flrqWX9nVP3Lyny8FAJ
8ZQ2DMCdt6dqyTxQXoQ12WxeswKoit5HsTXiWAiMOQzk8F9M7nbldyQJYyF6VncxF1qv7oUEqanN
Kp1P+WwBYTM3+CGyxjTJfrqKYtBoUQRo3wqfbGFr3aBBGByApaE3UU4ERSFH7m4KpGkujZRYS0l4
VrO7Z1WPRFPFYKmia2u6H4aF1CqlW1IbJYL0XRE1EGFhBXPFEel9L73y6nHQQ+i0lHiiTpkrEGnV
hq7ZM7lWUl0lclIbc+n3a8zhq+sIwUc3RXPtUEG4UpMeukN/7pVGXqIdNj6qlU7DssarUgOBrVGf
Fg4UQg++GwIeXJtV4JVc9B8uZBQzkX7yiYJhQFklNkzKLWudn9qEH29aSpdZboDqYGFFKcYjJwxx
C3HK+KHdLwak5CkesGFTL9jZi/sDIrZxWW3/4kO5p/wnRS/AEsrmMU3IwzXm6YpXH3d5XABFAsK7
eVSPM7MCjBAbxb5txF0u+FuTsAmkEM59YibxgZwGLILrHN9wtNLCJfGJVQ/A8oNW0OL1t/TOHw7t
XE/HhhZm4pfYZ9AQUD6a90Erh5rkfrS8+3yyETEWyb4UpnnGqP1YJPlPilrFkd8bLl7Upnp3KLcM
vk47fSjyikgRkRxWnyR12hraruMn2HUkwh+ytTYPfm+sUZd/KDPrx7jWNYsjTDZzQjyrGd+NyXIs
goJKD2FUEebn0KS4yPA4RYvgEo3ALt7xKxWGdUKXkO+oLk4Hy4kX2pEL+EHDZCz3V9T/GV+2t4lq
78EgpV0tG3jOzp7968LW3f24eV/rIjgDjbyuBCFaG+dqF2wvzuxd5cUBg15xJwLiDDuX0LK2x+2m
N/uWIu+ev8zkpnB59ijHsG27jKtRHL1xe1oMfDBMXnFqZlSve9DkpbDaa7OoKG1quXFHh3RfmRoH
qJ/RKqbYa9gM5a45gzBjplUE4salVlrSUFx0arpzIJCVU0a3uuo1myWNpopXsKS0Noft1uhp+lq+
tROD9kSh/+kgYvovrfFp6in7ymlsPX/RWV2T/4XfqNqyTwmzose+5WP3AjyRPVQUnJkOZmXyxEIg
t24Gmp1UxVOQTi10kpgrHlKRsG6rZ9dMbjzmxOg30ptF/tBitcW1l4dLk7i4gs1vnvC3yBs+1kHp
7srK+0Dr56Nj98aB/Ab7CHb3ZoZ2vgvcuGDi194KILI0FrSKSwZYnDT2zn1qmCd69jfwdqmWkc8Q
jjri/+VlzDPYu8b67EO+NVzA6i1jFle1Dp2Ug/15RGthLSTR+QaYJSMNU41gqNJxH02ThkA2BaDJ
k/mwGe6NSymu73XaJlXbXVX9vKuJGkBugH5Bw0Bmdgb2FRBL8TzBd7Lr/aoJCgGzc9CcAiY7OBs7
odVTBVZAL/eHFgzfLTPFEdO0gOqbkonx5yQlqSOJzytER6qGCf39wpCZSxSw4Iv5kn3E3742CGkJ
jX4+YGPNgPpsgi9LZ1CJr3yte3U6++fyraZLCAG0vtFW3bkmGPWlzr+xUk0p3g3FAXX9uA0lQc4m
SzYcHhk+gi2gamVr0VL17XNvc4B425NwdJ/1EhHwBLpfxuwVHyJnGtR4iPmfcmOeKQ9Y0dCvFhHn
SbcfS/eqLdy93jZrNM2UBOzUqLl0WcY+pszSEZjhVFBBzU9kMk/7vLA+2IP5NbPILhYEghGj3Xys
K0rliKph5RrppRu7JhokFaygmlivxjOdcNGtURJzzmE+f46zoDvF3nRNMv1zYQNOCfKt3rsTk58q
gJKWr6RTZPWXxKC13zro+lMoHRadExzsj6RJnGZmPf1gzZFblw2xlR8Km/ZQ1p42csP2vqc96no8
PKW2+dKswee6aAlEMdLgODCk96l7i6PrZ5KjkVjnhMSRlngR8kzoGREhURHSA6YDNXzvQ9bxSuYe
UJCukMXua1K6tPM4UzcOcG8dXIsgba1xiK4xINRyYct3ZaZ97bX+6MSYIo2e1HOpuvYWHHl+h+HK
gzjoaN842UkngMRt1wvOLt1kcQ2l3zPvrOoyGZxpIv+APEPfuV0LzEynWdEnxkePEDHcOT6cpfYa
eMsZir4s4BWI+JruuoDOeJzLiDnNXY9KsiO0D3B32vMyN2AIITEZxZNorZ9mt53orPH+vfnz7AEW
jEmgPFeivEmf8bkxGl5cp6YDJFy+hoCXmNJW3MTavOu18hUvHJOVbHihiUBGr2WS0hPo57zRLsLB
62ZDcSBvkBlIOdyRZNPsuMBXITIML9oOLRIUCC6mtpe86y51w8GDE73UFp1B0URTGXwbQD1Agmvd
myTfzpM8oXpqRLHWtTtAFZ5oWQ44LacI14ke7xwdGwYXR2or+oU16Dr2rIF07+C7/h4W3nhgWc5R
WIdj6b1S3fwmkHpGNubKZT57RqA/Z41HOwgPpiUniYn1LVuHC8gqiUER+22pzq4uHUhecvC/e0ej
rnBI1Fi4oIBRMpLYNzhHqa7fEan3hQ6biLJhWHdU7529reVPXVO4pKgWjxPxiDt9oWFXc0rjrlzr
Q9mCnC7qAhN7vzzbHulYVZdHvlgWeJp0INNWh5QzdJxdKYOq5zeQvXbZ4IcbfaOrpPMijCZYalcK
OTrTdXhZJ2a/n4Bocmiabr4TE3knNDjnsv5C4rJTWrdmO33WRmAfndPYZwxH4TYT/IAkwd2lNYRn
Z/GBLfn9T8YYLxS6R4rQMl0AZtFYYcw4Qi8BUbaNB78KvjaUqLyNVjDmXqo9/i29XDcyZOmwmeym
9I/DZKfHWM5x3zeKiaz0lb/d935Tg4mGuFMqEEVNWqdSvtZK+ap23/SwVBFESAunDVflTuHKRqyY
tB798v+72KT/XZUfWvV09X9+2X17OSlfbGQxwTU5PRSQwLfGO2MzNrp4PKg26rnvN9/exPvf++Wl
f/vvb39vnQEFJFDyooUUoFA9Uek1lXpyVggH9acNNzVO1abjQk7MD/qG4ttL9Doi0+8bRbH1NA7w
O0XjN6ea2fWhzd1viNtP0/SSCYwNEpSermlz63l4e0T9Gfzc+poCvKxTz7v2zdE5aSZ0NBZLtF0U
auP3XcXBED4LHLR2r0pyqVS/apMrn5HafRMAq93UDCD7qN1e9/KryqHeO9nQCZEzIRj+5XH1ep7S
baqHFOZa7amNayIyfHultzvtjbml2zBz5hr8/v/e39bba73f/qf/80/32drgn70ewCcqZ0dqTYlt
aQhVWa03YapSPisNtHr0XQ39flPdp15A7b3/59+e+9tN9f+qsZmZt/FbdLI58puq/F2U/YvUXN1p
tSR/MxShQlebRlb3MyVFf7+t9lzB6mf0z7NsHXQjhzT9anbjxkPzp3bVQ2rjEAmpCe2sXu791X97
SQto2/9nSLyJxv6TCs0BJ/3vVGgvX/oUfuPQ1H+Tob097U8ZGmCGPwLDAsUobcvo0AA0/EWQMO0/
PMu1mDJLtdtfVOrgD1YKtg962nQNtiAn/oJHOH9QHAJIbRkmPGmDd/e/gUcAqPgFHQGGAvY1aGyW
ZgjeUMnxh9pvXx75RP1//5fxf4lkEaPWjy4ZaxxbdQchn9DT85DoMyV0siUqC7GSb6JMDliKuTN5
CTrFCdVT6ltfkBkUIKgd9RutLH7+8k3evxEs/k89VvcNXjb+nsSA//7ugsAIPF1HIsAXBLf713eX
OAvxEulgP7j0tcXW2Dcl3cPd4GvOOSuNB5hEj46BIZj4N4QtjVbCLDYMXAg9hPrKz5C64+eMCYFK
CYC6xrOMBHj10p1Fj+dujDOuPNRvN3cKrSb++h/evvzy3rkc6ssNAktnxelL2Iekg/z69jsMuTOx
V/bDFizt525r8lux5fTBvZaezmajgGAufM/MEmbB5zXRh/vBMC9Yi1NWsHaGsqq8EoMPAwDVn6+x
BvEH40PQdiRharS3q7iKMlN052nqH03PpNjJjKsBK763Wt27plv68B8+k/zK//6ZPBPqk+4HPp9N
skv+9plMYonqIC+tBw70mkItsxAkWwm9nuQ8mjUU8tRwrguOj6gtfP9EpJN25Rjpek3+zgzQUHzw
l1VcvMqKkKobt7b/bGbZGJp5YT+6JdhL9Lc7ilvD4d+/daWl/B9vnXPH5ozirLJ+O5pQc8UjwRPm
g9H6gLW1/HEl8agiLaTE/BOSrZJe6g3uarYW5E6Vy2tLqdqfIwfn5imX+SNwfjLMidsSWSP4grkA
STanuCX5CBctN2+0KcF/7fWonbqacpBmHegp65fURvrjeT2cFXLm5OBeRhwbSKDtFIYD7UMOyX45
DJUZHERGskwxkzlJDitU1Llt0BsB3miY4tpNcqLrlz4gdkENDsZz1ALjLNbklutLcKM2Rb73Jrc6
IqEcQ/BqNyt1nrOTaUNkEGxhxyRUzkmzvkp8wc6fs5dJa7DRgHM5MFRgt9QxX1I8Q8SoD9Od2iMh
+b7IWQnrltY/WiDybnURnxtajj6UcoCvIEldWVGzu7CjmHTQDCTlK8vX80IpYD9r7fcVr/i5yvpP
Zp0Adlt8+yE12pNTkeb1739v858OVdfyHMc1HUNH3vn3Q9WfmSIuXmo+ID+/nryRxb2PzCdmtl+M
WHZ9z7ydLRv8xtp/SDOC0AqiJRFSoV0n+sK4SdFsjYEWGrDprsvReCC9KynQ81kBKO6tg5fn1MHL
f3jbf6f5yFEDkhA4QNfzGZL59+9v29WYmy1OZzxsDhUi3U0f4dbeoTms9qZb+ZGozZwfHqaH7/n1
jY1dK9OKp/9H2HktOwpk2/aLiIDEv8p7abtyL8Quh0m8T77+DqhzendX9+0TFaEQ2pJKQpBkrjXn
mI3/rvswCR09/u1hnz0MnmWSxA120AKnblbQelTUxfv//nGN/7CXTcMzPRf9MsPC32N07/tEF8rR
eMoA6T90RctaSepp6SXqCiQoHhC/JPdO5BJfjCmXFyNM3mLptcf//kFmoNLfIxMRDihCPYr8OMf+
upQFygUWz5Lwqcv7l2ruEtWf0yhxLkVssg7USCLqv8oit17iSV5DMfrrdhDivuxKhTgoVkN6q2mG
bcCVrUPkm4k4AuVBX9JQq4wT7cKPM7AQI2F1zNwjQsznXlroEEhmHgKD/IYAqVftkngOr4Do4ST9
kqDeWv/3ryr+wyGC0J2cC1hPaNj/HsmEpRVM5QPMGGNMN3KAteHpAuWe6W7SxH5WjfwNZ/5Jm7W9
ZTCm3xL4x4aC6iKAHOzKpO32yptIu3PFWbSZjq5aG/eTn2ubSoO79N8/sPPvF3IXAfB8zeCfi8rs
X49po0x0FAm9eKqb1tuILJ4J/QY+zu5Hqdo5Utqi0JrCWIaPbIOF04sz623r2JgCn4b9MCLcf1Yx
/kAJC385knJDx/MbunpKhTo/CpVaeWQGfx8mquPC6c2jZ3122tA76JGJuqrANUIvHgBnY54IY7I2
GdXnHQrXatUTF3DBeZZddAA/flicXTE+S114l1b2/tZLatIMRhcpS7/LCVe6VR4QIq337sk4wWTK
xYMUAfu3Bo+X1oDxpHXuyUy68FQkxgsVKfMtQ2O4MkRhsYyhX71YeByTvnxUo9vlS4na7Hf/fb9b
81jx1yXPxfTMbiAI2WdA+df9nqTERXnKN558v0wnCvf9s6JUSNuirmHZOSQd+v2wjplfXJSaulU0
KIKSAfb2WlYTO47NrWssMJ3G3sq1W9eZ7doGK4IuL+yPBOduQq9Q5zJ86+bGjen5OwR5hILiqMLF
xNwwV9ZLmEOj6JPkDtrdobysUakR58nsxNUrSp1CdzBchbR20yAPpVekLwjsTEIYkJFEHVlXXAcJ
JHPLbWbTXBBF3f0fR6jBZPvf9pQJ541sZvaXrf+1pzRyHXonsIwnOpGfabVA7e2iLxJG8bmpDGuD
Wx6tyVBX6yDOsrOtWqCz1PLJmyRdKkAnb5bqmpuu2vz339D5exbp6DZjGgsHnCg6Au6/PlmGpyrR
pSLRpTRJtxpk8/BtO8eD+AbzzbvUrnYZNWTXWgmGy3DSnILOZK88hw7DcviWJtnqtqqRdgnNvNae
Ra226/WLCnwyVQttDfE43RP5oe2sVqJ5aia5abtIbXPzEHaW/jyYnweH66I2TLCiSsc6SLd91/J0
OCIby7WJUmhqV9vCoiREvs1eVeg/oopFsNXoa7uZD34TrZmOMmud0T0bg6hDauZHO8MtaiSJ0iaH
0p/BP7gOB9sE4k8upJTviVTdJe62ZcrQzNyjYK4uPsnMMHb93NrpyxIRTjjUa8Rk4boJoRRRPkOh
GaMGcPM4/b/GX9/6V9+O5bFc0jmhSPNB9u3+W5YPODTfrWIVPoGnLW6ZRtHI0lJ3bVPBWRfaxbar
n3Ewtjt3Ut6xTeKTb+bRawtu6IgUGLS++90byV63FZ2blXCniYxUmPNMvREP12iHh1a1O9wHzTpx
vqcNomkX0yaWvUG/FQ15EK2UD9342raV8SyD8a3tHf3aFQ/EgHe914Bdpa2+j5L6R9w5+4xMgFlO
b2Px6IXzkrV0GrExrkQiSAS0tgjHx503Z2FTS8cOOMdj92Cjgjkxm664vuGKQ2jPnKc9ps8uJH1E
9cyS5i6u4yFN8ZBYlksGPa3CvV7PJdLREohkcYlAUB4vf+4JjDBztPec8R3Oad8Gsd/6nP9tEwRO
N4Jkkjkb3CUkvAQZgIiY3PDSG2F4SfHsT0PwpGbP4iWfk8ZbIseNgezxBNXhWJNGPs255PUEMS6b
s8ojugrpnF4eRuSYVwmJ5m7SuHveljDaJe98Tj7nQAfTN6eh63Mu+sikl8ijL6omMb1bstPnFHVn
FDTwNXXxSyPbQnxuiFjDSjuMTwG6BjJiu+SmFjVO4Dtbk7D2aU5tz+uI72lbt9HqLho6+XuK7Sis
72YcVWi8yX7vTeo2gLVnxT3J8HhX1hlR8YkA36APzS0j32jvgEHc1LB3HDQ5T9bA0cPPm+6B7fwk
ug5Bd6RQgA7V2g70/pb0vvno2+RbY07vuZdHu0SmzpPK1YprhnEkOPxhzWBuPD2PuBiIRM/iTW1w
QCT0tbSyKQ6VROBjF81PK6VdPboTkNve01/rtjgWjT6d+dnoXngUd31lHEzbJIe9kbdYGzGAYYJe
6TItz6lyHiWnyoGUoPZablj/BARPRhev6H55RuFRS2iSa2oowI2Q+HZR0DQ3/MnNLa39zQTo7egZ
XnYWvtpSziANKuB6i2RLkVUD8DAom2sXk9ipW3OeOABKeG/aus/5Wk7cqru3REJ7ERGVcZTvChvt
sDtkNI0U5IM+YBWGjd8l8/k2pL+LlBMMjaF/MPTq5vOZA6ZcRdiMV2UG4abDcLiBR1GgqmAGzoBc
o9w2HRIo+m6PzAzrh6zrezSFzd1KJzTSpmC3Rnp6Jr6HSAXbKjeR5XCo6eMni1ddNJ0WdTlp3mf8
aVGAwqtsfDyrk6U/Urw+DwK5h0dyxAKc0G2Yo64SXEod/U06pfRT4OCHhFQHp7awaGJGznsXIE4A
hnmI29G5GymhNwhLZxWgRm6ON6H4cM1yK2r/hwKUmfbmtzHAVtUnDbKFEZnSyp0aGNYjSdjmFM6C
x/aXO4fA+/ONW6JcrDyKQqzt3HMAkXiPZOMnkUPhY2qH9qgJYsOgmiPksl4JtrnWdRBe8QfhH/Pr
/mBE9aeskuLFCcU50tR0i/W9S+0Bq5XAi85h+x032k8VaC4Z1BkSiNbHPkFMCZMxgi6NejyX9ltE
2tVJ0ltbZ8g2LH9yH8tcJkzie0O4+i1w6xso1OgQluTOhNLFk5aazO96skAYCJxt1PQol11aK07g
Prpi/FYBhkCaGL1Y0toGttNse3P6YhNGtssqF6R+V9Fr711Yd9YdgDDehsq4M05Fm66ERy9w9bvo
LnauxCjuZNm6dRxe1o81GVzar6g1zGNXBw+zIOOy8TvrzTAETrxp3I5egJ8jJuB+tYA1/ukuq3d0
SftRoOxlNVud+lmmvQA1lk3RzAyW5a6X+HdG5WlnzegeO/cmfbs4Tf9s6xFAvbjx1n9hlHFIXoUL
d+IvPynix/qEhlJH+X/8U9cnNaZBui1+LgV+y2Re5LhBu4HBqmjNcLNAtQMChjRH9IcKY8BSMY8G
YIGCJOEk1DDGqf79z8NRfImcORhjTjat55sl6LSLM0HFhOyopSEBfmnjsqQ/xB9JkgtOYgGaLBmT
bRr9gJ6E2zRF4hn4KMAEJvQdBva3EIFV7ZA05/V0z3z0CX/cqqki/taMIgzg/ZxEnXOyTHWvY5lX
LyJioM5EljIVOuXdaNMO/d+8yb+6SsvmNIewTqi7adw2s8UCY2vf5J+ENgAJmHmIy81CtPnYrJVm
HdCZ0JH/3w4C1+LytGwu98LBBF29bEOQ2NWG1qxNN7/Xo/GSpATT0TgBl526pOUw2G8Egcs1HZ5N
58hpD2HylbiqCEwgLqNeqoeOsQXzR3uuq0LbusYvnW7vMCQoonTbYU3bG4DeCCVsq6lCmVEFm9Fy
9G2L/IAkA1LKh6S4pf5r29bxLiSDZKuJ9H3wkfIPMboeyxlX+I+dTYDF1XUCSFkl0pOIrmmj5s5+
iuYbNx47inrFaaj135qvveN+3MSay+lJZ55Y4/RYk3RVt+EBsLG1CXs0HUxxiM9WOUG70dGruPan
FslnKBdyLd4NXt7R1G1mL1IIgqToL4Jm77xWT9eYVF8cG2dJFLSUM8OZJwpYiGQrDFWWd8jnbiUx
cBBX41nYDQ+CEAG/PfohJoXloWTGBS3PW+4tj308989r/79//ngHO6I42PZahGL8X//PbEGxf/w3
ZaXHe1+N5396b9JXEUiJqk/phM8eAcXmx5sjwSq26D5+1RjzJiRjfIuC4QloY4+fcJhY6y3vsPzl
43XLR1k2ZVgK5vzhxgiVtrFr1HNpPu6ShDOk8GysnhoLJK9ofyYJkV7jTAgB57MRfoBtyAnwei83
k8Ac0yW6ubaTlgFfGWBV+xb7pVetR4Rma8+WLC9tVz/rGGQ30u9ZcViCYlgpfoBdIsNJj+wTbh8b
yBBSWLgU/qzliV4Gz+NMXv683HSsg2C++3ItKmIX/NyMUafMr+YqaJ9UkgAbSab98rzloeVm2SQM
yTrMFtlmfpPlcTtF8r3cI32RqoGe+JuPFzCTR5fOapkcXuUdbLLAEk9rj5lEsW3XXDzRl875JZOG
e3KyD8mXcAhe7MyGJDmPIUFot/8TgpNnWkMyQenBSlz+ttwMjk6HegmuKUomYV2FNGpJHfqIHvrY
XGKK3IX99vHgX1FGH69bnv2xudwb0d5s/cZjCBr0ydp0rqCIgIOJ88DCOj3P2V/Ddohhhs/hI/4/
OHTLvb/hdEs0zsdz/tpc/tAukTr/eJtQRR7pIv/Y/k8vYTqAKMbALxd11Dr+PDvL5pCM5YXTQpL7
eCUej3Zvc8nBhMMoL4LDH2je8uSPp338pwv88mPzPz1v6YZ9vPafvvjyl79egvAQJ5F59cEE15RP
W5Lo5q84dphI0ErM6KgymJr2RZ/vBvits8OyZ0rZ59lh0mGgkMMHgRg+68cvumz6yOBICkHbwe+x
3F8e/njqcm/5eeOCREuKLPML+t7QZiJPNu3NJD70umDeP0x+uW26YlOxEF9AhLUa7Gm7HAHjJJLm
y+J28Zehw6lZHRkVopsRwDRRYnBRZqrWkre13NSNJ0DOCZDHy01g46DUmsgmgsxBmTUR9jcfXMub
/kGZCiOkLhGcUw1jtQ01Ip4pGMteXX4XROEC/1PxWrKqw/4zk5PnH3hqkcK222UH/rX7l8f+6Scq
F4bin73+cTeQJXaCGG2F14U/XC2mizXDehSZFKupw8rvV27+ROjceUSItUkne3wupJQh/m/zoXs7
T2u8XQyIeI8Wco7poodpyUEixOmibQlRd9/74C0LppJISKf6SgviOlai+mw/CD80L17+FBh2eIRz
fwz10F1D1QlXXWR8n4zGulWF/moPZPGK9tZJHXxlZj1VXi0OFFq+xzuyrtQNMnm6tRiCuebRJWoI
3ytE5VzjLnqdas1limC9JkOV7J3K+06kV0u0W6Kv4qFH1hxzrR9j/1tV58atQG63Hi0zOOpKOy9Z
642jf/Mjz9n1IpkOrWd8tSUpqQqRZScyjRDatrzLqdrB/ychVw/GXT6woNcsRWzp+C1Hp3WOUapR
xGXxRIdJMDfwnV3dSFb40hVYKIrx6Bvjj4kGMOBjzcfE2oQPHaS7u2lyq35KQlSwJMceVe7+zINM
7fSm8w+BjXzU1f3nKg/jZ7dB9Fn2yVuP2wgdqJduDIUPwVQFvKRssN9FT8HMNKZw34TxceBkuIeE
zKzjCJ10FRdXP9E/28qyucQG/joGV7Rht99yVNnruM5/QAHIr305ou+atetV92BAqs7WhM8yjdMb
ISb9MXXkk+Xr2St5sibTIuv7KJT+qU4PumkX5wKUPxZZNNGeUPvO6WEYkdt5DMjNIw+VS2FS+Wj2
qRnwe/yYXPPW+6V9hl64yoNR7ugO/c4K6pRSJzyRaAhjbVdhujpl9IEuWeflnzw0v5r5Oja1956G
Meo60YmDUYSYbap12Y7dRToMCrbRVA/RqA7Km7FPG8O/IGpaeQRMgm0Lpm1V9PdeddXBNUb1HEf1
7GVZaa7dPQm0+vx2eKCrzJPwOeKGQy1hoceFTvPcG8wzvFwJTcwkD/HOpfuufWq7BJVtb3mXtC8/
hb1rHK0CAFwfpDt0w/glbWBvdUCwgNcr+zwO2rfukEoLL7r0L2mUdVAlodfFxndNgwgOctfm6hoq
VJCQ3QOnInXCsff+owcuhx+f4aK8+RSxIUN6zc8Matkt8Y1P9G+YwbJC3xnGgBLfLm7wrHa6guVs
ZnV+Nmr3JSpNccneyXgwPrX+d1GqZxXnwZMRW9/Myhof4RjYGMHVlRZedrPdhEHMJ5qzLkaAakXz
qQbh8CIqeU1FnVwaHRVyTY0q7CLnqjRE8d1AH8mHYz/RXH/1tHQ76AnGyUzWiMuKT5hdyiPr0yOi
CPICzfHSW/gSXEISSvomDrJKRKyTvxUi4dOxg1d1YGmHVE1vSZnWr5Is3QDaiTR3oRM2TyRdAp5z
Tlpsp5SK6YpCzGaKBIKGaB+M67Gl72naoK3v03AVaaF+8RA27YuU/kGVqxCMrgOOjWQBwaSglq29
MZGenNvJ/zz2Ir1YzTQRj9xNG32iRgggL92YgWWemXiN6zwTycGogMSVJPMaebdG+vxFDXxyVvva
yq7bL+DpCOfo04Dki/wXaY1fotLd8ZR8Z4qAo1vvynM1dt0z0oMXUQvqCWxucIKYdFu0ll78dz+d
jFteercuAv2uXO3rjLC9tSWaWRWJdWk6MSlhU3ah7fpD6MUrzLvXNlTeLizdQ2FP1yQrvxRafXPs
etzroHo0f/yqt9LYFEhptgnZnpu5/WiYv/TkOCDneze+YKmaruRhbOv6WLqd8Rqrb1jUzSOazG+D
6JxDl/TPrZ38tmVSkxZP38TGI5Fm0QYaYf3a0KEmh0LVx0w9e3Glb/sR7qCF5fRl6Kkwmjk/gOk0
e5dVa+ok2psh9APSQpEm4jUyvc1IO+BiV6Jb0XlwcZNr4Up5vX5WoU4cRb3rbfV5sqpmW4ZNe7P7
PNkWReVvffdFH6wawTNZ1yTLb8ak9/YaUKa1Igtln1CPAnAfrvJ4uOR6ql3tbmO1XfkiQPTvIrO8
R92QEUdodJds+k7ycP3kUa7Drf7CVM7ZDnQPxjmowmzIszDTCxLK6MXHY783ogSqa1OXZFEM0Ztm
Bv2Ti10FJAzyn8npnnr1IxZW/R2gfrUpqwlsv+SgpRqZ040dBOSrUa2Js8RRRWDHE9Es7tpLsZRA
Z/ZpMVBN6KanvsWkujwSmGF9Nsf8l0z89IB3dQ1wwdnrY37xLFs7TARDEO0UR5sm4ISBJr+PS/4f
K+lL1NJjtxvsgfOiI+nXSGTyplpnVYPFWSsvS+4tSfcc1hkdD7/mZszvI9bjUx2T+csxsW4cce4a
LgyuUxJd3KqfpGrdVGEYMJHid3Sb7jHM52E7oxatcnTvNZNKpl61v0vbkdK9QvTQtQeUqdkDfMz+
ZBJefRw9zd3qPZAUoJraS4oY2rOs3zkuj0+lnZyk7iAdh8Ly3KQE2jRxuNeLZHpEvnw3I1Vcm55s
9oY+9al90lyagE5l7RIG+j1tF5bylruvVB5S7864hlEVFc6R8IbhjdIKh69GdklN4mlhhhahOM48
VxreKc7r+5QsvJVXDf7VSnzEQ5OANinHWz08heVX/kvi5dgLO2VMXyIHNKfSoxIoZN/QuQeYEliU
TAP2DMZ5960tJNMLza43WR0gHpbyc5gS9uU5xA5Eg2h2tUNwCczDflcGmHB1HB8TM9UvlpW+9YPF
ZJUSqw80Cn8sLuQ4Gl+ljelKhpbcDUN4H+vZr+fwIRLNdNcEjB0GU5GMEWsUV0AM6847zTvjpmOa
ZEeaWTZ8NRFObx07/BXWdOYK+kxP4wjopWqji+s/xrB3NiJPXzD/EIMYQ4BqDIZ/pjAcFWpC/Gwm
JyiZNIrc5j4ZdrN1wvFTzKqZCvIUv5KsdIWriyXAVtN+Uv7aCyxgLP7PuBrJO+o5XVsERFvMtDdN
tjUWH5KoG8v9rFu/mdWlB8iUeF1szA1jV/6imfNsd0L/aWoxhWTf+czVq9xKgncMyGtPZeq+RVM2
vUehg+0IMwnHR8WcsZfe2ZIODnVRaXvfNchStgefXKoTl1D9k17l3128GT4szhPAxWmlrEmjzBZ0
lymM/EvpZHe82MzrUY9s47QjZV2y0qiZS19Yine+dJ+0Zp55BemhCzq5l4b3NFV5fWjncgkMVrps
Bj6FNK3IzxgBLIVWR1kYyFyUDQggEqwWgUycr36YfvNmX5edOtVlMPrNMIzhWW9VtJJy0A+trPw1
fpWHl2few86HfeBSwUiH+ExL8EApm7qKNX2t/Kw4VwwGDe2YjdFRhitMg8JIiO8ItM9zgmZmjX+q
PVRaw2zZgdxDs4pXjzTsUib7iMLHte6LC6IE6sXWiCPmrXQh2LQ6nKXW1REi+d6jHH11Ir3k65il
OBMNLiguTVW8ARemCi2foDQPpTv+rGzjPjOEBoexmnyGcyX9ByrQuzAothgViROTK/E8NxsAMe6j
SoqvpSHPcVdqe90QzUqbQK0ldN/2zcDHYVqVoIlowQ7At02U1h8JiZWbUfN+M+Exz2QlBqvat6bj
aAxHh2vbHf3Tsa4GZhW9l1PCHd+dhgaMpXXxm63Le2Y1p3EMmDY5DQL/upJbie7fm7NhFZoykE7O
LY/w6Hrym10q91feBO9W8TU29RHEC56PzvxKdrp/d/3yc+5L49Ti39+KsiEwPB9ImU9sRPYGabZy
KLdRjNQvyo3s6lSsgLmwILfssxtaLNAnvGdmt+larJ3KN177tDyYWpDRaZu8UxtBnPV071ky/qaq
s89p0eL1U2jnEBdme73sxR4vordFbfub2vhzFM28x8Ll52uSlVM66jCFxtcCYynTo+aE3WNfJ+F0
02PUBvX46OXFDbOvlTUYDxH5JVCYqtzYRTHdR36JFendwdYj+Ax/8oogeDg/qn2o1uuO0p4p4i9O
lVpXo4U8OIZGcRVR/5QmhAQUTnz1AzA7JaqpXWqUp9DH2Od6WHQXeWYIexCDW4SrV0MkG4mGJodN
Hv0IsrAADAESjcm41Mbb996kf9MlQFxdLqNZhPtV193boJofxkz0oUF96b3hoHvNdOycosB2XczB
ilPOO8e4uznGkckS/JGVxyEefiND3EdGxWulRbefZs1qFLSr45E5pW6difT9Bc572iDD0ZkcQWpw
UI86QWY8R6vwU+Rp2FDd4haO37QSoaZHEfKBIDrZhBXX++VGIna9VhloYul2B2Z+2WXK7EPmVazP
clBgpE9ax9Rr15GlsgPLm9fGK5hYfGlqC6mkb4TE95bBzpotusPAGmRpOxVidn4H5jUJqk//UxpI
NTgxUjsXPDjOMWN02RVy08ku/UvOegQIn8g2ciYUSt/7OWOaGQy6c9XIp0pKg9hRx9oFicKc6vKD
67Z2tXzw3UElnI0xas/WoH6xvm4OmrK/ixFSb6LlML6iwlixJjqntv2FBp8HuAAjXuzpP4upJDtp
ykkLsAAmdB2UXM6bQ9kXko6Y1sykbtiW0CNEYgEiIah52xTU4K0a15Q1A6NTP6uOlIDFsWrZjEpg
lmah9JPm+jFXN1lsGzyB64TGx54VMWnznFxryjbpOS/0ZKuy6eGkmbaZhTZdbTanHLPMygD8skWf
gPpq2/TdgUaE+dkufuoT8yNVDJeW1diRefhnjpnm3JjPsBzcJyn9m1ZSpWl1Pdt1kT4+lAAn2uJv
4zCNV2FoWU+2r52pL6waK8mvaWvu8jAzD8Q3JYzRXrSbSp8pQgChTlB5PYlE69Z92jCfR9a1C/Os
3TRW/LmZuTF2nQfkVbftXOCKt2nkQuJRpFSjwxz2WPv4sqh+AcislRVwiqlKHZzGQe1WC9IZ5wJJ
2jY/cVcG17EMHyLs7xFBY5/GFt9+muvGmetuu0pKD7YWq0UdYeAphxOHyoFoWh+h4NbElbm17G5L
17e6ZWlR7VtpJmtNldlWM5MRrMPKIZ/+Gb7Wr2Kgxxo2Oe5wIPkXP5PQKGiUrfPW+A3tzLy6Tbad
oNLfh4EcaicmxYqjdD0SAgkzkva5nJvbUZAaN41w6qaILiUtL5orcGPoD4FBc/3hEcHCcajPwLq9
D43zVpba1TEVwdmu0W463IqIO9S1TXwwOVnYzcTUu1YR/+fMCxIo4skNd+vnqYtg/Ujxc+jdVQb+
ahVYnXgbGBL91olf+7qdkWnurWpE9c2HHF5b6Q8h/JD1uMCYq8WwKlBRCB+CJADu7KlzmJEQuL4L
tDLYgqxtmJmXPsWK/IH80jwGNWdDWkYkOKDySlpCulxqD4Dn/GSDlnJeMgwd6FOH6BoEdG5/FQA/
8SSILVmBYNZLeOQmYxqK7xxgpK5Yrc+TkoSccsBcrBFGldJpL+sDxEeGT6i229IcXk1b8Q1p89Mw
CMR2TPBitASRj1GzE4EHkrIL9klnQETAGrpuWiumf6e/+8yg7KpmH8vySy+ldupskTwbJs2QcutZ
NQEFsyXB81i86BYW16gErdKH4XcL8zVtxueQ4eIGLOh3psTaNlmSe3JEyhP52RaeLM7TLmfcnwDD
1yz1yNZMNLyi8SlMGrl28yG5eOquqShn3aiCFZa5ae81b1qSz6yZWDvSgjdRM03uqg1Ee/IKevZN
Zrkn2SqmabITu7aIDRpO1o4zOkcoyYla08sLtLvIR1pXNcERid6ddelh+kbdlD7CdoyO5FyaJFBb
xH5i1NwXffUiwWUhAr+atPAP6Lxhc+bW7k99TW+eE58ZdV366g6EA9Sllia7KQ8+q7Iut+HsLLfS
srmbw4OrUXzRGvfLUoJJ3QHWfCRgxH0FF27QzUUQBDOG022yRpqIPYmOoez2Wv0rrm3Il/FgPfK+
/2lnztlPA5ihiY5SPx3stTvaL3aTa6Q82sgmZm6qU/hPvW+ooyzrmQIyBlRJSzzT+pNZxW9EJogN
MGB/bUI9XOWlzeSop4oyzBIODNTfWgM/tRdK0jkzkkUzc+TYiXLnLjr9FCtrN051vMfuWm2cKZ92
ZDoRO+UWlP+IUVqZZpk+CyN98/r42R9D6xiG8bi1eiYgjt5nO90vrF2R2bexcbtzSRNBv1lFoE52
CYoCiQXme+ABRtJuQGE3hLDVHG4+ANIk00a4DFzhsM120DtcSIedIcknmScYPRrHprSvkeyBKMrg
PuRwCtzCfh/KqwAgdTEz6khZgvvETqafUqtDCCYdxxP+/iPhYsRwd8WvRQwfjN73vHSazytqVdiC
bS/Y63zJbcQJf3cG0tDFmz2Ow+8JcJpixYQ4zuoJn/nOhCu+t5Og7leP6dX0ikfvxBQbi9TcJQXy
VMnZvKbaTGhEV18LWBh2aOTP1G2BDsTOnBUdvbVJFe9pN6MeiG3vguDoqwWm+VyFeCQ61wIgkgYC
1E3abgn2Q/HgjbQ+aucCgxvgXIYmKSmI5eh0Ots+vX0ilF4VLQmkuuhD8sJYJ5VjbwK0t4dGNyD4
l9Y1QBY94lSx1AvpleURC3+4o6xk49Cg9JiE1bTS2oeQI1V6cCI7q02+VHMAAA7tT31A/8VD83kO
ZXlv4lm86BO9aNI9hQEengb/uYRfcl5uUs3imGuyZ5zPJspN61fEGhXhMOq51aDl7yq5MUsuLrl0
xs8ydtGdRlvAu9gbgIa8lpb/knIinMPG3wLlnc9qSTEOxhQ8qai9o4Rr7qL09n6gp4zxW92j7Kph
snH99Hfl9/rWLScuZE15NWWmn2mytEc11UxIiqg9kUuImUO7VKRTvcVjIp/q76Kp9nlcyDeuzgbJ
RhHm62pPZEHyoqOs32YGjBVkoOrqkwerTbIB+Zh6iDgIjlxqC0b9zBIFSOxQxvspRmEIyGmle3V8
0H/CJYvOVc9oL03tJW/ZEp29Ua3hX6ExHrUidpHc1yDtDPEtrjpva2Q1Z5RHEszgUeWNR7EamNS6
8AkOeByoYUWCDAxRrSnYxAcFXZUhyAgOKESQC6mM2lJGcl3v5PmGxYiz0YLqRW/McT8Y8Bcj033O
XbU3W7R6hWfcslx+w/VOq7kvgURLYlAH6OcJa7VzWdjeMckpFBqEpZ0rLdoXo9DvUV58YheUW2ti
Cq5M42HOWC0Yuszl8yzbVV7irEGSWhuTGfEejS7x61RYiHtEsueIC5Tv79rQO/vcK6GaFIRmlPGn
FkrfIQoGtWrBjFFYja9BLqN1mPbtJfVgPAZjl91q+Z2UlU3siew9YTQF81hvcPyE11K2wzYXZrKz
jYTRyCGVwx4xcWiDYX6xe4rDsv0sizQ4pY32apZteSMRQq1dywj2VW1A2/Snp3rs80cw/s5pym/7
iNUFJR/1cKIguY8yWelu/qXWy+ZUYBlDmgcqtI+nHo1s3l67HPxxb7N+gCgCbci+Yjqyr44vf5BY
kx4LT2l3mv0vPkSANeW6+jYOK49Q7YliEKiYEiQaebRnMmeCBja/hkvz0PvP1L3li6b9TmEI7+kZ
9iBkWOoMpbyMVEauqZ6ixAljjrYkji6OBMtvFcXdN9zsljZvfzZEz3GBJHutxQj2YK+4wOnBx2n5
YG1jy2Inszh7jcXAQWKE/QU6WLv6f+ydyVbkWrZlfyVH9hVPOqob2ZHJagwwMAqnowG4X9U6qo+k
r88p4kbGiNfJH3gdBtfx6+5gJmmfvdaaaxxARat2cQ8/gQuhmKBEx4kSqUju6bpCmnI8UDFIVgJA
y52as7cBEounG/qjRLDqksHZFlMDXKM2WjZR4vBzUuRbwPWbaQe363l9M+73nt1jsHXcvUiBmrgQ
Ozmjs7ybsunRjjlxxtEVVt70wL+ACd2bd4USxTaP5LTF87uXvFgbZhojxB3qXpyl+VxKsLU/FSlN
bDg7q81/xev9xHXpwwbyAymYRm0ddtQBHyPdeKPrHkbaiDhUX4vKVBd0A23fwHlF5kB2rDse+4pq
Zd+qA0QsJtaKsRhLDEzLgYcDyy4v0MhfBFWfM5Z28qxrDssnnsONARQ/cattFnVgOgZ/29XY5saR
vBnfE57Eftx7Awu5eDJWKiPiiPpmgZkfZmtOdpEqaeyuWzewUuz8pujNu1oZZ0ie2QPnZICNbmpD
AIaTJqtaEhaNWbj2tnFjoT+y6WbHerBdNd8s+CvXmFtWPAO31935WXU2v0OnEwfvMyzVdTyjBiVa
BMx3nKYLRfPBLOe1d2nAl0OEhu4VcXMhGPRYeEsLWn9psuZVXv3HMXPrqDEX31eq3rCIC3MtdT5M
MoquM23cgVIcZQzemXpJPyhdfTjQONBojdi0wE4Z/kBywcltDwJiCZ0+5xE3HynaxMYjvcYnU1aE
iFh0QTbZIxSiYuNMrHo7iJ2nGrsFmqZzX3t9Ss2eY9+1jniLnI8pdvpXXqyXVHngidJWBbY54C5w
Js6demLt4Na8jFDtLdGo+8jbi9LvOD9zAKojn/nDKZ+WhEDyBDzcHupfwtW2qkyfS6HoJhic/nGR
5dFqso20k2Lzo8zlBZd6bdBR3tNYHliC8sm2Eca9sLKzO98GCwP6LAtqG4pifpAJwKXIUb/WOpK7
zI9CIc2DxknprrC+NOy4+3gAXzpLgGMdLZgomPFmLpzk3EvAQJqRR69l0m+9hPRIZdCLUTULXbgt
FB8vxsFcLFYcgiKq91XJCrZXULdG9XiDdyfONuD9MntldGpCzMwZD+SWAgxnOXiRiVSiOeZRVOUL
Vunp7FuTOgNW206dbZ4GlTeXFsPKHizhFxTV6qwLkDo/n0m7rs4qN17jpq3B6snlFNOUcfr5bFoA
K03azC6p6C6uxmLbIWjb2/gEaJmj4lFgG/NSqFjTIJ8U8SGUZF7makywJWYAZ6VbkVfIF+M2t3EL
4ZgYext7VkBh4HRpke9/4mUV8urzkn1jxHporMj5Rdc7I6Hxq57c4cks0vrsKuqqe1UHtaO5ZzNf
QwUpy8COXg8x9upqZh/YEu3nntoHa/ZHDGYDXWZnWXdDaEghNnn/l0zL94TJf4/8wFYX9zoP5YVO
t7E8IZkxf5XpWiXybuklt7nEm0KKaDhEltnnjz9iimfW0yptLoul4gCnNO5ySDo4r7167yXjLfEz
cacl3ClZQ30O/EMyvHoBboq/jN6mTNvmMm51Z/Wr9OfRsl5LY3rCnueHcSa/s3Qp90akUX1hGyd7
sS9W5MkQxE1z9K0hzFI603xvPFOjqJ39qLyDW5qHqibGa0mmbrMfiGv4kpJk8yUm9w6oyXPCHpWb
7SlPh95dgn9aZNce9BoC1k8JYKV5NXJg0VOxDNe5JkdHPxb8qa5ke5IqU9tQ4YyWXN+GwmvAknOX
qGhbA/pXpHD6536T02sXdDQLsGg2WCuqPiKWnlOnXQ4j0p60r9BjCvyp9jG74IGMXsyuQYznbr/x
HRwpqVuwG63mT6zhzUG3T8BMnQurLMZ+odGZoosXr3D/lA2+KJ6b+xLlpRxov5odDypHxk53sW2e
A7M8YKxSB4UFoUpYPDfjwVS6ftDKL4Iucj/K9CFhIRuQLOkOXedsO0ft8yFzv9Whk+1WLWp4kqJ9
8BLVhq2tFaEa2H8ClnCCNB9BM+e+waQtDPrp+ktmEVsu5XvJSi0gTuRyf6nrQNQu/ZMRpzwX08Ts
V8324Bc9uReHCrMp9iccfWVxmarhe8oM9pJRfjRn96UxkEgaN9eCycpIi/el2va1zUIVuZJJWoSO
5xsXDijXNjLaU223v2JTvxeyKx8Bie7MVMWXzjMe5yFZWNQCAudGOJ8SMI/0lYCeJbCic/5bPY/q
XrNc/dgu3dNPnqC3jBsWTXnse+Yiy8qes1aOEMWc1x7OP0drdyalov22FU+KMskbamB8P5giRUwP
1WnjFAYdpX3/GbdNf6aaZDWQ2v8MPv9PL9f/j4jiCJ2I4n/9izoSfvaffxdw3X+Wf/7P/3770/X/
6zVt47RKP/8DivLP//NvKIrr/sMVtml4IHedHwLJ/4OieOIfjm1a1GKB/RD8BmKt/yKj6P9wTOZF
F9euY4LVII7+NxnFdP9h+B6EZbYduiV8yr7+9W98/Gcmtvtv//0f7BF2ef8RCbVpZ3JAr1g20WXk
S9P4b0H8eLYUPq44OYLDBv0l5J9ybLqNUKRJ3L49K8wJgMIk+dVh+OwHr2TBeZczytyz1CfXc1TD
iGmFypoBoENV5VFoW6VG2W28Y7blxg6acyLaxsQBLTGO/U3e1PRhZJj1VRxdUoeFCuXArNEF5Tk8
wZgOB9HmWyzbb+qTKETNerZxIRMevKGmnSmuD4iZTE7EUHa6w+68N8OlaY6tN8mjZYGCHGetDwTw
SjdOyjsLwEXmkNo0ouk8xsVypxbyVC4FMHHSPJTjorGEJ2tleEGSJ4EqhHGEQZfsq6i6aNJoQrwO
ztYQz0NCdMzMhxEdYeQsYi6Pk0OagNYta9uQrFknMnKgc+4zkdX+djL9doNDp9xbHmR8CjV0WtFz
6lrF9JwPtrcDStOODNwzPaAbMXy2NNsw8ZLl4inPbVfgSK+zYB4mtXXm+tKqCQRJyvjuNJxjDQ1J
GLW/Qe5pRl4n4gDpkO2SpM5CQc9HgqXpZo50GHgdj/RCHieb6VzY3QVjbQDmqxa3uh/VHeT0myGM
7dx3r06irjaQi1E5IDrQmygfomsEq8/bIqitIZ/W6NpZ1f6Dw5gwDv6L7tafFo/rscZOl5vtDl8K
gQvoVutXTbCTawU97JPuQ2UsEO2KMa4vfdDphnXfr8Op7vSUlBUURk50eKRGpQINEFneOxALwbHN
VB7E0i7Ons4KetTfU9lRoDgLzmOTIfHeAMppULpToUUsBmrqHpHV9nDE69D08OlEBvaQjHYHOSaY
iDuUNskbPOjBc2z0xrWBWRbNO9FsMjnnHomZN1yMP5jTX1gbiwKEUm7kLOJ9UQJC8aZvtvk3XZTU
La2rWxXnF0F1DLqV+VQb4g7d4UrT3AOFMKDk1IcVF+62NVhB1Un70BYgtNNFHRBkvSBnyLBXxuKw
Wl20zkcZNhgBtTy548ASlKT7CfYYe4L7Cz/J5tSNNRRW5e/NeZhDYozJNjbRn0CGbuHhvwkOExD5
6aEZkjbkTsBlBgFZ16CLA+29i1rtOgq7Cd2GGB8nwIjKKdCHKpQW1FtZyi0UVjY2AF3pMsfStzB2
9Z0RNLV731tlc8GItxv7Xr0kN/LVLIqePCi1e3LSdqDXy++sB0CEVPDb9pr7KJoBqetci1ZXYrlr
yfyONRV0S6u20uuTdwW0vMAv4FOlFI5LB14mcsmRbbhs3iHWNza1SQM9oaMr0i38nnu3zSAfxnQR
zW+VMf1BoIc0Ptr3jTMdB6PFcGvgJbU5Qi+5Idl+jI/znBThwBl6M3qCupVBCzM1HLB8NJiZ42tL
jYevR9dufIhEt2xb6lt441FzI9Flc8fciFoQrbTwJY0Yo+lqNUt6eaAvJal+0LtP1u0UXnWfE8uc
0NXdEJnnU8coC2J8IdEnKJCLhr1LkwjSQhcfNK8akdfab/wnRViW4G6Ldjk2VAXfFYr2Md2MnqbG
j16SEmhS8Vwmjdz2ZICYQSx8F0lM4Qiwm1Ymf2piFIavzIdUdYCETffBjKPxNCXq1fXN8pRYrzQ7
NPjYimBU3jHNE+86YmjM67HEzgI90/PbeBWsa5Q+zqGq7u9Kz/7jZH/RYPFK2BN5afb70M7FHzVg
hyrRTGaHE7Zm6ze3LLut6r7j1FT32H7hfhd09CFg4190jNAnHV7RiljOXhL67LJoT96YBKxDj4yr
18hlPzFkYtW24qsDS4O9c6/N5aZO8ZsnFJTRYDqHTt/CCiVGFVggSXKXU25Od3CNSYGl9qZNrJey
xj/H6q4Ju4xNKQJOBIkdBIPYYtHCDmBAaE+plUtggOmmO6CUxy+Nfug8RMFR7acamhKqThyOPCUj
cI7X0tfxv+CZalhpnDo4GaFhb+01S6Mh2Y1i2saKLZGd07jAhA1Z1XBCMuPPQFLnTeHH2X7J/Q/H
d8dD+Rcz63vmWahKRXPt5no6Godpwe9M5uuhQG0oHJxS06oM0YfFmR27SY/HEaUBrmdMg61Tl1Db
gVUAYmbZEpGlZeGS2bh3i/SVZwFUh1yHNK3Fxv2YmMex5bGGe+PRzDvvEYQXDkmI4xZLv4kuurOz
nvoXNz0OfYXdhiD0HbVRl+6A61J7sKjAyRK2l6418ITEVWnp/nPaaeYJxnn+qA06H6gXPmqZc0jq
7mBT5Wz0w/PiNi8kdm60Ms9II2+JrDzSweoNvFxJM2izU/UwHyVmVhKq5r6MtYVqI//Y0AdCYPDI
fZUTiQYSCEuPB5rqivWqVvBfG7KvvkJPlAuyODU4mPIXfzeP/hViynyNhqY9WfPye4BmEaRT4+24
1D5QnZ6GftbwavH+95uRdBNvTGYOdaA5sd/guIMcSdfIwJ60lA+0k4RS5nU4VH4SSsVBxKr/YKQe
ds0k/zS0zmGjYXVkUNbYjhaRDhtYGKrJCc9/dRq75FdJX0A7ePmOU+pTzACSFoCGB98ftpRVBf4g
AXiV+hGXy13XEqk1eRyl0NDDkSMjD4Xx4o7vqUgpbJu8EBB54JTxwZ7K8oGcAatEEX80rtvtUkPL
D7ggE34sycsoccvNJeUrEVyvxecBTwTT76Y3p82JSDflzcjdN5prdvzBG+cE2is6mLVBATOL+QP1
TcNuiXlB8WeybEw/bW1R7Injb7nCWVsv35vCPDuN4uDn8RPTNULQpvBfRkKKbuo5d8KxxEqzMELH
9XmM2eK1LJi7HKf4zHq2rEVfBm4DuMFuoPJq2vhUzv1rMYxLKJuE3ga8jRDaj3Ps93fxROyVcOlL
44NMXzLuXJ3S8ovMME+57lJf5GQB9A88UX/pUWPem9Tj2NhEwwmB5LTMBNjShIYXMgZ5bX/WY9pu
jXa5plrNaT4GQxC/z7XPHbH5cFrtBiGMlX8C/tuir55tvdYdIO5dOisHTFss1yK18cOamQ0vwfir
hImPUWDkyApKuWV82lAtkR3rLtkW3upXiN7Ab/m7VmQ7l9f5yLRS3HnGxIjEvS5VUbsrO4w3fYeR
y4ttueGIPO+aGdmrbS8U7hQ7qPRZXtMbu5qLYcsXuUA2mkZc6FhfNKF/QQ35sISkMQVvIyJUejZK
nyXmUpNWeah0btGVWmqOmtVT1DQPhgvFxx6yp2whiJNcI4rpt1gQGCkL1sGV76XUctKSUMvy5rKx
kZ0FdaEVoT60CIy6ScZFf5LIDPc9s4+bMKL7Hs8xVSeQk9ebe2Y1e4hZtGg92Trt15Nsryyy7rwS
FAFIANDsE+kHDWCEipCLLK3reMouZjhNo3bgjkTlVre0v0qreWPkZbbDQrMxR6TCqu4eMSSiDBoa
Fh6Cs7VlNre8772gGrPhAigAtrepeVzd/LxdwsI1/w9bA2TJcXiZXGNkLKceMvWmaLf05YwSuaLL
waLnkwlEcplUGGWCuh8NWZXCUgcb9Ic9Ht213sccXlsqNcA1M6Ra4n6MPUpW+Z4DtUgRsNs+zqNJ
1aKPLtzZbUTwhCi9QbERHbCsh2bg/L3m5g9ZRH0Vc1Lz0dSTHVRmPayIPJ5rNGBtnZJw/xipVyt1
IU5Vl9kl1SxZarxHdfY9ekyjWT49dMn4ZzA7c5NZVKwQRH7UOWzc2QN3lDQLpzL2aIdw2JOsX+L9
JyOrO7KY/OrM8ax7vEexuGphUoivpLjTCJAS4ZDpLlHN22zPf4h5PKH1g7jWSKkOk7jrLpZm76um
ulQGxm3ZdVZoZ6iVHcKBqydfGAeWgEnkAzze0cMnOC2PbMJP3VB/coq6OuP8qkjF6Rp0NwE6smg+
ek31e5QPdlqL/0Q3IwB0i50jwCI9g22GkrZZnmjdeLKn+BMLCD/hdtvaeIzIOIRt/Blpw9FvyQ2x
c4o53rjWSmcqsKIYQ+gDSCBdeALNfUxL1FKBhMeaOMTLdKCT44tun2lZtguntxGPSU2K3XD8F8ud
0qDbYue6RbP/zfT5yx25h8AipFXhlzAuvsWa36Hli0eLpxecDSr4Edz+3OhxwVlYJfVrqiFMaIAD
ve7R8lfqf+E+of6HRbJ0HJUqtP0MfsyUbTxqNrt4PK1/VFaU19rqw9ExT0aZzyF2mjIQdGjaDo4l
1T5mi3ivWnnICDLYIwHFiDu0FlFFhmiDi13aXYL8JCjkKwF7JD1vR5DiUyyuUjdezaalJ9ugRSq3
vwA9RFJeoHiQo6ORzrfwANbtAxGTRxEVrPt+DbWkNETe0c+wcTstrLGyLHWd3r23aZXtDFO/JZVO
EIS7Mt2dUjjcvC2M5tZHI+sbq/kLEXxif1uhQW6vXWQirLC+zbzX2F9DSXNOI1k9JxMKpMWCr3F2
uNEweiWb2ijCvJl4FDAIEMtvGO2cDMqoGLbEwL99e7oW0cRGIOPYJ9xHmz2uWY+3NBWbpmRpsL40
FB9vbL/cle3Bp1GA7qBAE81zJtkKG4q2jgk6hiCtWWtkW6U49b55IP9BwFu8eQtCS8a9XfFEWn/m
mvJurbT2q6khqi+jqj9d8kyVgLo1Qj+XthtiYX8kJkIuDHxqN259+pe5BW1Yg7wwVryyvSgYozg9
Y2J5zJ1xB/mjQniz7OenmsKUc4Xjdzv1NKGQx3jMYYIcTYhnko3LRct1/S6lLE+XS3fsR24adcIE
sHCOknAnPF6mQneOMcmxzOlqDso0VpjeuOfZT5WV2V/SWH+YKKyEnMneAUHv4ijtOaURVEuQr7QI
50/fEUQQvPEl6Qy889G5iqe7JXe57+KtamXzRzr8A6IZuy3X0DK5xUPXuG+42cYDla6AtmkEnoZu
FVx9qjS05Z7EREBX7UEMkGUpefukM+iajiqgQ7Dc6gZaVVzv2VwxxsXmvZ1kw869d7xL2zAWZIng
MJ9cmB2/sFeiyh+7ljEuUzwtHPzdG9499/OMuXjiiIYfIz0stfzCquhRqVxTS71WIhm0RyV+91jH
cOt7Tb45Tnae2D0HUad/tRpSo54+NF4EIjyq5Cbq7ZsVexcefY+jmWmBo8N8mrWbM2oPg6leRccK
RnZsq/Ta32mpeHBtImeDXD7Ie6/eJDS63pu52oYD78udaPU1CEMBhKpo8tM97z6NjXO+IuY9HHwt
OR2aBovdSLx3I0FXbAved+Qch31Siw8QLAzR9bc1oh9MrRNmsiAvSG9BJkx9I3P5KSOQZopW88Wl
4mFFoNJxfqOb9Bj52ZYSpf5csPEMbZ12omWvq4SmVWqiArdbOQhr549Zo8NF/h4zFed2Q/0uM/JH
kDpKwP3tgdQ/be2sOrdlDjZLjXRyr5RGmyOHnJ6zZERlKSMK4fsP+NFZ0DPYqAK8qqXNR5uMwwbP
wnlOWLD1Q/SOxhfgBUw3Ktd31AISkmlN42C06h57HT3aNsvJdKFVpXH+Kkcu0MFtOEna47tDoUMg
1XNBdGiDM2EIUkmEsfM5lajCNc9+uzg7sHFX4oFVyO/GULWGZUgO7Cezzw9ibUFzFvvAM9UNCg/T
yogO/sAoDryEhy19FwUmdfswT86pTQpYSqW7tawIdl3HegP7zfg0Db+lqYhHoY7w5FZsq8xLM1je
0QBUHfpWR6h5YC4op7u+ZlGJVw+3VPvoTnJvsIoN1DRO20bb5UbzbUesAjMn+71MlMrharQ2TKLf
bmT/KV2joo8BOMngudl5rPXn1u8OOhiskM7Ox16Pr2aqoQXTEx75Lt5wwts1pxxmwYn2FZCuAV1O
j3VhfacdBlEvG+/IQ10WI9rlol0vUbMMW3fVhGv0TMzgx0rcoqWiHdXlDy46KiRRqvTVhpP110Ka
t0GTLAdmjby0MEMU8lM/orVjo8EYo2uYvJhMNKhWOlAsJ2Vu0818T5uovnH3bdS/yi5mHxs729rP
yq1Fv44lzI6oJZtRHIQn6jmQmvzfGiqXs7CRcjL66oCPLXsWqodoLCmK4dyhpVTluu1U0fuFaRDd
kIGMfkCy0ltiw94mGX3YuccmuisAb6MdfreahYmFt/J6ZLr6xSxO7vohRoU7UZBr7xyje6RWyDik
mYE5J2O2kGvFadL9/RkK7oKvHmesH2naiQuFEyFnndD22H3+fKDEz1mLd52TmBvegD+/2PspWrHJ
pU7VjDoN8VpWxcLqmJl0IMaDcc9Cxt5Rrt6d6kpPQlYz8IVSKrtoIoFmFsd4b/AGy9NcTXxqxnjZ
2cJw2MiMgzXTTMw6uTnVy3hQZYlbpqrqk7mSen4+Uz1DDS2tRc0DDEn+OMhraTQpumTenqOfYoef
vz1Zix5qcEZOJf0iZCfvYePk7/35x/x8xkpc8rL/x68xhSJ314IyVV7EEW0yUGv7JC4db4NvUQtY
Q+MR/2kNXj9QlIfhguCWacCNmla8RPKDyvj51PVSArvNyuDwUtASac/zpxL2XZPqfKGz7DPaZbbn
yqtPPdg60lsjxWEp1UFGxQ/x58PAVbNVQv/89y8J2zsx5dZ7Aqes1P79BUTgv/+vn1/L5tLAGset
/d9fUBIBw2wY5iQNamwAuz1HSXn69we/Ncm3//x3CvOhaQXeNZ+rwFvRaaUYtL1LrRqA1j4EppmH
Xtk8u0VUXmTMPDzSDTwpFthNGZ1LfAOAY9Og0MdlawyGEWJyNcOWSA/ytIfyCvAa9ArS7waWMOQG
X9O48eSko+L0WlY8+KHJ6U9F1CJyMyNlPEtJrSyC56lK71yCPQHlIZycRY6raXT+LELrDzUFmpwJ
7LthTvdt71HazVZKm55FTEazZLplC4lbH146+jPwAhIDsMHKlznrSFTMoA54U54zi6YcwYNlstlA
5HN2M6KivtNqujkMN1krek5zTJvfgoDHOVOJrYyGR6vA2aIvydaQc7urq2q3AFLieWNmB0Rfnqpu
fFpMH0sflovNMg5kMgd92pS5fqj0eTjJaPzVaOWLPmFay9gHgeIg6HvlnGhuErt2j0U0cFwilclN
0kQP2kPL5YNkiBPxF2ff4rHWjHTnRIWPaIN50FJhW9W/GyEfOv0+tsShMTmqmPO+cNl7lvZrbvRj
kLfmn1JznlsO1aT7zvhmCoRsyerTijZWkREjFi+E9mZMEAFNq0dyvC3iCVyqeJxu9MzTTXcbBe78
2FQP0WA9+S0JJD8jgjWTI5avLOM571fYBcaoepnBFVMKQop9GD+S0n9c/9rag/BBcC4gqquHSZr9
rmQajGzwEeLm9wgTK5Z3oo96+YyU/2bht+PLKigS/b0auLPKpf2tWvO95zu0MxYjK3wPSm73K5nZ
YUvx3PZ3ckidgEUl3qG5e1u/u43FuuGSO86yp3Tq0x3jR19jOJdgmVjtAu8BmDfeZ7HHyc0CLmnf
akp5qJBnm1SvvNhaf2n6aT8KIIVJOvzuVM94xTmXDTjPSjDYq+mj628im6KtrZc99zPvKLA0pwKv
doJQ4zQrSDEt/+TkZlFMqBEDMpmlwF2TuOVpSZH9HLXYtaiYq4X/7cT2cu5qdlAGNpwNiNuewACI
MV81zH09uFotadk47O2BNT15ZZsYhTcSkkidR1yjHApWtiRaRiErqiraHvrywrdQoeytPzqEIvOz
IYg/mtrHfSk5pRIp9QN3sN81R4Vx7zwbQ7ZHpbQuAgkuG/u1wpadd2Sw8I0wMDnYHNfXo6XEYtcm
lNVqsoOl7b2Nrf7JvdIMK2n+GmXrcZble27aMSjIoectfkkCu7FoydmqAptM1N4cK2eBMDsMNuZD
XNVkUVXT7tjXQJvJbBDp7LwdV+qnos++5gqTn+iuqdP95eYsQunfDeaSotnYhm6R+gs+OIQInVcx
NKeYAiHzY8HpFkjfA7Hn3y1+8xQN5m9VjsQnYBczUFcBXL0VzMt3yJfS1IV7mne/RYdxyrNenZSL
NEpHLkf52rrGg48hbEcwBPAaDu+ieeWQReIA7R5frgV5QLXZ0Y9g7+YcKcvSvqGoW7xJWf760BTD
BSa36zZbkwR8kHYjo3Oahs0vfaDLyy4jnqopL4nXnm1XvhHWvrfSErws+NBkeevG5igs9dAb8S7t
16yDoLI1TwdchbZxGJ3kliV2s/Ocdh1TEe88zdrHMfGJnv5Wfq7r7M5pyxf7uXPWps+B4/uBbfa7
lphEfzwe5ucc/3fbOh8NI1hn038G9S2Mau+p8Z0vz0W54W1TmcMfIZdr3Ty6Qm5nizUgaTo2fnwh
s3OE4CZ6X9/wpEO3Q+pvNWB8pqWdpg6LLT2NZNPcUJuzz26MD75DlwqAsHBw2MWB9n2cIzYxDAsi
tOfphQoCsqS59lTmxV09fmlx1Abe2OM10o9zk1kbp43NANzdfQRHzOyGzWJTLo9JvgjAU4aRqR1y
Z75nT3V1XOfRLPprNWi00DshAYaHn7937gsczTk2a6enBM6lJ7XTZSDWVtCFkduiTTQgyEClmw7B
Cel6N5CNd3FKo7rGNI1XZA79fi89kfDkWc+INks2WzTbbHjqXK4ljKXkQdvq4lfRk4Oj05xVuy+t
TzoU8Bvb9nfNfUvR8NS1zUsGkKhrk7MNdNz0x1OacFec/EePbZKJ045Ll7Q9KuxnV8DZn92P3vP+
8oovXQK+Qzu7gRwnWQPLt3INcq6o7q1+4OaqWAqzYZ30w6LaD9a4q0k14xjZ7ytutFrVfGZx+YSZ
4qH17Q0ZCsBGOM1Il5LtYQa5S/T4RGHNzdattxqQg1PyDTBbHtPZLULsxh9zjJsB++ZKjAxqZJhA
Y33KTL5FfT1lNpCLErlzYGU8FPVLNk7gO590u//WY2YcQf5adUArYJyOw76ggEPnYWAkSDbWfKyx
j/O6sJf0QBBvGiIaRQu/I5vRxKie3reEI6HLAFdP0+2sW+/Noq/qVXSWQDkr3AmDOxecEte6U1JH
Tf0rG8a3Lu91+h7TB9pTCU5m6VX11W/YHEjv1vDuFc2267svWkk/yqZ6rQrGAgLbjTP+gjIFQ6wC
gUxx3o7zI430TUqRsco/E3KVPuoEUT2Ehqr9snk9I49UQ4KgP0lj6xVGfvDm5zjT+msm9bt6CoXe
UCxeT+ZDsXIaedJUIee2ZWNzKUkzTF1eUcq6QeGolHeCTUcmWPF3FvohxiQdwYsuPtyvn32DIyDi
QYEsZu6cvrnoJXqxxQ8GO0EGA5POUSXiXx3ebH1uzlXP5GN5PCmxkJzZvD7amp6Qujhmk/VJYT2F
1PPNm41PlmYgJNW413w8DWZZfa/Xd4QNmSyes2HFVm9KAdRvspwb3PnjmIzcfRxUOGXOd7aL0ua1
Thk4wp25lQ6H2O3th27IOYAK7Vs2/Cm29lqtgYOuIVcMAxkAjvWGNeBgVU67trXMx4SV8c+47/a/
hcN+qo9hJfmasT6aH6oxYlBpuGVCfaSE/lsjvcWK2fjqSEwtwMsWH/skbe4ORp6NaG0fW4dxJJm1
HLQTsNaXHPjQLpY5HE/vUV/L2geUErNcZTMKIReJQCqjm58673qCLhBHMJIxHvf6eHY6L98aDd1E
A82VWVX/mekMDKiMvVawF126tcn95WfJcYitAlJI7zWBa2a4mtxPs0uXIHft0MWiyCIpo5N9OlQk
BiwU/g3QKpopWYMEqAdqLzX7DeiLAnRG8UlmoE+66VsjloeBIXIfeQL6gsivjEB4FGb3HeMNifPW
h0ZJ/3Wkg3iQJhr3sBKmMUwWw/3McnUcmolbBp5x1hXk+Lmv8OJau0pLnpombrZGJCMaCnYw8rFs
d+9iyYytmswl1DAmdf6aBAG3YZhg+lFPTiAg+hPqDTHg5Tdi0LnuOFXIzr43otHdm970wluBQB8A
LlspEo0SyEr2onQYk9h34k1a8SCj/4dydSVD7GHk90C8MTXznXOLOlZ4h6KZvU/XFVwqXCtkSnKG
PFfDMOX4kGkyGrnr+LhAaA1iDoR6g7l/xE/NvGgp9gTOoz9jDJGkcAr2Vns0Z30/GvkT4b6vOs4J
IdtHP79vOWRf6a47T0lsHpHMeh1oS9yXTDY8sEheECeENX206gX3u24HS53hlWKbVw8lc2SiB/Cy
X3rWQkoQnSPY3UCpx0vdvvadLEPTfvfrbwdiQqh1aRToIn0q0+WpMlnTtWiWQL7UU5RfPRmfF3Yi
rsZaDML32RkKtQO6+Ve7UHiyEly4LRMEI55/tO3hL+GXmOCjeW9l+oulfUDC+aNby0ZVojqbFc4Z
c0zvAI8sWz8WNuO7uU1V9X+5O7fmto0rjn8VT9+FAXYXl+1MM1NL1iWt7diOE7cvHEhkSIgkKBEE
SfHT97fYpUxAtJJ4NRNMkfghIX0IHJw9l/+5vRO72S+mXX5Q6jsyGNQT7KozxsqV5yfJJDmv78aX
m2r1bh1tQ5aZC8DB1ep8MImKN+DR2WsxpfNuJ0N0Inu1J2zyNW8N3+b2qmK6O6AobVwzNgYv9EWy
ZRTtokwvsu0vwDNghNSin9Mhcl0K0jLzu8GnzTb9EgnGv9T3n+uSVndqYZYXJ/PkHeW9YNEPw2gJ
IjtjMsdgSdZmPEuK03k9uEdNXO3uwvpimtUbmpXGMePvMSQns+onRg0wHYXOrDOGV5+vGANzr8Hq
x9ltTnPha1HPv2xmlD8N6v/SGHxerpbk5e8G9zhUm7ckxFk7ReYgvB8nH8jNprIcJSW7aKcDsh51
TZ/DhvBzvJtfVjt2wBSMnJvvmDPMGL/oMtmJ92w/wNEC6ozl+aQqLtYbxoHfbaNrRhpT9D2jl3J8
e4ntG18sos+1VvNT0sQUn8zmDAI7mdAQPP/pNp5M8M7WH3QpPq3TYXU7pxOVseF469d3q/pLcns6
uFvO37KYFd+GPztKllgsO5tdDAa7f8uwJswVzLQshfqRdPfltEjerPQOLL0KWVcSsSEqY2zV7Vs2
rSaL+eeioEp6Lnev79RSnulwtz1bTU4HdfnbfckcBF2PIwrek2v1sKWBfs7Y8XURfZyocHW13ZSo
5ofkS32dLcTkcnpPNgmIsU6ZGxObLvHbFSFXecdweELa6eZzFt+/nYikuMiy5PVqx4yZ+P5zMaCr
Uc93nxJxMv2x4Pzi8M1u36zEHWNcTfv4clazOlTS07JakVkrLyO52pyS3/q0G9OGGo/fx0uQ9WhQ
5Ekmiqu1WL+vWOhK22i9Pptt57enk2L7cGYKq3W5Tj+exKwkSMJ/MwFpw2RGJLdasN53sWQ24pap
u9HskmQOHfYPG5aRnFyKu3X9YTrmzsTtmgq9NTncMV1L4XbYVB//3xRquwcxddRvyhWlqx/q0fLh
46iqGfewr1g2nzZrEn9efN+XnifkCrh/p/Q7TSQ10K3K7+aemht+jsQs57nqIcXhMgs4WzGusQib
i+WaBOfkSJqPT6LQ7LdMKb1mhRS/dMCcbz3+809m+fj8d5679VHzSq6GbMMMQ3tPN9u/j0eLxzfy
Z55eBGlC/U7CJrbmguDh02dJkKkQMCoU2l59YwIZRzaO+smASgMVRUwjiZTlAjX8h1xgFmHA0j6Z
RaJ3QiAkqyN9n18EWmooZXQcHD54Gge0SLCcJI7s2+fzv+QM3DC1YGV00LhYtPbaCsXmtj+iADoU
DhSADuJQxgk7RR6f8ZAHWgekoyUHwPHAapw+6QGVZUjsH+FCPpwTlhb0yBU3K971VzWoWQisdapD
d87ZL3XIBRQBG4HBwTWbyMxl2d4nLmjFCjU/JqiAMTuCB1VHRSGKogBtyQbMOGmYYA9en5gQmqWi
XkxIVAAUGkexdiahqwxjEYiUXs9Q904ZRpI34/n8kQ6SKMzSJMyadxx2HYIYh0Ckim6v3p2BlPfi
+fgqCuKUty+lO+idx0/xGNj+iym0p61Pwq9jX0soVcAW6SykD8VqANh5qAa1CJTUEZ0BTjh6x4SY
G/cUAfoWRazY+cTy2r2aO2QCpT4ckRQlEDo92fxgjyQhy6S3JGD2jRYQ0klCxyDiGqkkS5TpF22u
3klCFIXS1y0QWUCJZozf23l8OmIVLRlKYAeaq3+2wDiuvieBvl+FsstSF/50/ONMBkopyTpbpw76
xwVFNYMnF5QKWJMbpkI5D7ijFEmd0h7NNEdi6L5pAhFzgn2fP8QooA7dOw67HgGN45k0U+lZ3dFc
1gb3SB+y6fpJi/yfBUpUGNDkGCmgksenPLQKmcZvzBLi8a8KE0e0R1wgwDUt9V7eseGCJEiKGYvd
XB3vOOUopNSLh+6o6N75iMQ2Jsz344IIwlQlcaocYMIRO5QFLYmpQzJ9hCPN1b+YmeF13i5Chg1U
mAYOfnN1XGWdoTfBDkAX7In5q9CTTtT/FUEULPD2dREkAQEDOBB6+5DG/TyUBfQCQZnANjiAtYey
gHr0PBH4zASFpszneNScxeAnyIlSiWVT7/QCb8hbLxgw3bAh7shAmgTsKAZb0S5g6J+fpPFkfWUg
DHSGWWCcVPsI6AgHgpS/yJzp7N3Lp3nDGzhScSCJGlV8oO4OFUGiAwFWTVWJE4LecYGWGe1tGmWQ
ZHES6T1+0pGF1OArhJX4ENZo9M9lDmPlexSUCAAIJEkTwuJDIeDxkxDfAHjp0Yvsm5eYCCuZ359W
MwklReVJhq9orzYXUBKgBwZq3ruJjerpk68MyOOLpBI3ZkxU0Wl2PG7EJqbmxOneZlZYAhf5+kcq
QS0yTkzu48eulwjebtB0hKF/QgDy42sUcYKTFLhUHQ+YDKKapmTXY4ej9c49lIkW3laBDCvD5EXy
DVw5CvEfY5N3CZ2L0D9ZSDO8Or+wMQ2M4o80gFlzdWxjFBIrkHoSPUyt4Lwxv8/z+bH9AjwO+/9o
+w+NI6lm/EeDNfY1u4CHJC3Q/f3GUeqAdLtCJzrouKMQoyghYoylwZ0bNtk4vUfGkTqRyDtglIEO
iYcEMP2xs5AZ0BFcmZyz9SB6pxeB07zzC+Tb4IBMIzbvHOMCY4cDkrEgblnvpEDIJLI35XEWyCVL
kPMYP6i5MDSHGiEFVM1iJQAo7NU/CIm+bN+zAKiqyKniJjkgrWMXSDYBreMh9NddVoR8vtYBjcAA
WSB0BxF1QBRbhYZCcLnNHilEwXRb35BRchQySdjk6g66WRaNh4QmYJouAUNz9c5FMqWUvkJAfCwy
offesKnnaCkEXIgoow6LKqTmsmzvkSwY42gTYN+vFokcFdqV+abuXXfUoomfUTu4EI7hfXp+SgW9
XaSYslvcQCoM7FvuSAHVeFJJijR6CyJJxMCbCxEgicwUKs8aPzTs4VnAXZaUJpN+cdn53uVdwUOF
L4pi3GUhUxyAr1mkQy40RYkp4LJIeucigoE6VMNLF4RpLPin4xVQiZbAXp3gHjaXlbc+qYJYehsE
k1gic8LG1+Mxc5oFTJ0FshRfD0m/AFW67r2LD0gs0aUQgyR+oxCHKfymgF8zib+5+mcWWRjv7RxQ
XICsI1UuWuh4iKRaSUESN+s/X5T1B47NY+8PjVSzYdP1U4yqY81B3/rCvuvl6eeu48W0tZiS/tYX
TROQ/W2buTb//UMrp91UmRx8uK86aX7H/XX3gE9/uvVb+6fa/8/LYrTMlzeTh+aDB3ebdq/EP2f5
dT7PDzdKIH1I3tc7+cffWvd54Bz+DuFq2qFr0nPedJdMTSvbhJuqeX/C07ys8mp/i013UlON60v5
NJ8Vv9HP2V7cYYtcvWmzPWGZDxeHd207yvwpl+XoZlXc1KsW8aY825f42WiWb/Ll6JCyLXj1puwa
Q14tfnvFfPd6ft1mu0Hs9r96tDPvER1+TrrP4XoxbEuhLVX1vf+L0YIZUW3KtgrUl/IlHC+K/bM3
4m1bDXwJXw3zSUsAI1uw6U13NisY5tQ+kbYK0Jt0OSzyjhaxHUjelBeb9suzpWq+ZP/1VDfZ6i9v
whCob6YPLbmgYPgFDokZmlU9YbMtUvG97bd5Uba0h6v+8KfLspu8HB6yw1UV+ZOuqpxZJdWIBblt
+k2xgjf94mZSjPN2a6FNgfuTxhZUi1VLsl1i2Z92VRX8yxzmFlNsWd9LUF/Uyy5pkxL2Jr0oVx0d
IqImwehL+d3oepl3vCeXu/Mnvc7bdsulw/wJb15d5nM2CBRtsw59U5D0EvR/HC2rUUtTuXLolyD+
drQtblpmzCWHXoL4fxbL6Z4HTXxgO569SS9YCvTqNF8usJTtw2kTOy/zA2f5tHv2CYiJBH3Jv58U
bY7bRIw32ekMj6Qd1Th435v0cjTudm83aRNfwj+NyrJ6mK3zTpjgmj98yX+cLIajV1fVE9tm8X5f
8p9YRHNcEF2e+WV+4KkgOqTel/zPcH9UVaOWSyEtCu5Pe9uOKh2u7Ev38yqf7I+g0SkOqPUl+8to
OceytShbCNSb8rH1lRZe9CX9a47dKcer9tF0czW8iY9+Z/dmM83k+4PJX4vqZlEy1LTFc4u1ed/7
w4JpCeM25aYW7HnKx5Cmx0aop/jTfiDMsb/WBtfMN25mo3z5w/8AAAD//w==</cx:binary>
              </cx:geoCache>
            </cx:geography>
          </cx:layoutPr>
          <cx:valueColors>
            <cx:minColor>
              <a:schemeClr val="bg1"/>
            </cx:minColor>
            <cx:maxColor>
              <a:schemeClr val="accent1">
                <a:lumMod val="75000"/>
              </a:schemeClr>
            </cx:maxColor>
          </cx:valueColors>
        </cx:series>
      </cx:plotAreaRegion>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_xlchart.v5.31</cx:f>
        <cx:nf>_xlchart.v5.30</cx:nf>
      </cx:strDim>
      <cx:numDim type="colorVal">
        <cx:f>_xlchart.v5.34</cx:f>
        <cx:nf>_xlchart.v5.33</cx:nf>
      </cx:numDim>
    </cx:data>
  </cx:chartData>
  <cx:chart>
    <cx:plotArea>
      <cx:plotAreaRegion>
        <cx:series layoutId="regionMap" uniqueId="{89C443DC-3C95-43D9-BDFA-7D86220D1563}">
          <cx:dataPt idx="31">
            <cx:spPr>
              <a:solidFill>
                <a:srgbClr val="002060"/>
              </a:solidFill>
            </cx:spPr>
          </cx:dataPt>
          <cx:dataId val="0"/>
          <cx:layoutPr>
            <cx:geography cultureLanguage="en-US" cultureRegion="GB" attribution="Powered by Bing">
              <cx:geoCache provider="{E9337A44-BEBE-4D9F-B70C-5C5E7DAFC167}">
                <cx:binary>1H1pc5y6tvZfSeXzi7eEBJJOnX2qNtAT7badOHGGL1THcZgRIOZffxe0Hdvszolvbd+3qomLMAmW
9GgNWmtJ/e/b7l+3yd2+fNOlSab+ddv9+Taoqvxff/yhboO7dK/O0vC2lEr+qM5uZfqH/PEjvL37
43u5b8PM/0NHmP5xG+zL6q57+59/w9v8O3kub/dVKLN39V3Zv79TdVKp/3Lv6K03++9pmDmhqsrw
tsJ/vv0r2X/bp/u3b+6yKqz6D31+9+fbZw+9ffPH/FV/++ybBCir6u9QluhnzDSpbiKBpo28fZPI
zL+/rXHzjFNEiI50cdgevn2xT6H8CwiayNl//17eKQUVmv5/UvAZ9XD9/O2bW1ln1dhoPrTfn28/
ZmF19/3NdbWv7tTbN6GS9uEBW45V+Hg91fmP583+n3/PLkArzK48QWbeZL+7dQwYFb8iLiY9w5Qa
2BD3uOjPccGGfqYzwQkSgNihN/xE5DeU/BKQqdwcj+1J4nFZ3vkye2iZf84nlJwJwk1uEvMnHzzl
E6yjM8PgGBP88NEDHL8n5DgcD+VmcFy+P0k4bJnIcv9dPrTNPweE8DMhuGEgqh8EF7T7M0CQcWZQ
xok544+XkHIckseSM1Dsy5ME5a8yHGT2ikKL0DNdEF3nmB6YhM0wwfgMlI0hTMOcQJvxygsIOo7M
z4IzYP76epLAXN1lmeqTZp+Fr4gORWdcmKbgB35BaMYxjJ1xwrlgDB3Q4w/cepBkL6XqOETPS89w
uvrrJHH6q4z3mdqDTfJq5hgFjAAhMir+cQMMnko1oZ9RIrABquaAovHw7Xvl/wKKjuPzWJcZNn+d
qMbZJ+EPWb4qBxF2phsUWAjfG2UzDsJYnJmYgV2G7gXgc3TsF9F0HJ+nZWcI2afJPet9uw/Dhxb6
5xbB1PiIMxPd88YcHQMsAp1RYRL68NUD1/yekuOYPJSb4bHenKQ0s2WW3d1W4W1dPTTPPweF4jOD
wTCGEOOomcZg/Ek4WAz6TJK9kJrjwDwrPEPH/nCS6Hy6U9Wbm7D0w9cVafwMRv8GAwAOCmdmsnEE
Eo0wIhA+4Dezpl9M1nGgZsVnUH26OUmodqFSsi5fUbTBYIeYDHQ+vUdh5g0YzQLGYKhjgPUwbuYD
Bx8E3EsoOg7QY8kZNrvTHPOcyzpU4f5VRz3oTHDAhRvAG8+MNQzGHOYwHro3qGdq50W0HIflSdEZ
LuenaQw4dwmYA+XdQ7/955qHiDPAhJk6uTelxXN0mHFGwZ9DCb7nmZkCeglFx8F5LDnDxlmcpDxb
gu8m/L5/PWh0fmYIw8A6mWHCQY5xRqgOfs1pm2mbF1ByHJKfBWeILE/T27y6k2AIvCIiEAYwKZhh
nP3CDCBnlFLC6INtPQPmBQQdB+ZnwRkwq9MUY7t9mL2iDKPGGYHxJjUeZNjMOjPFmY5NTBGMaqZt
pmF+S85xUO6LzSDZnab02nzfB6/od6b0jHCBmE7xoclnHhqM6ZlpCMLAMf0gMQ9G2G8JOQ7GfbEZ
GBvnJFXJhSyr4I29L2USvqoNBkN7Ao1uQDxs2maMwsQZ5gbV6YPzE+4/DZq9nK7jIM3Lz9C6sE8S
rU0CKMlQPbTVPzfKwAeNgXMoxG2Ocg8HnCgE2Qz+aLQ9xeklFB1H6LHkDJvNaZoAm+z7Kw9jxBn4
NQX4Lg/IiLltZp6Bm4YjU9x7cma65gUE/QKZh5rMgbk4TaaR7SsaZlQ/A+VuGozSnxbxszEmORvh
MDG6vz8b+W9+Q80vIJlKzfE4UZMsBLemktVrgmKCWSYwRGKOe5oFJG+MqRkQCn0QnQ9+mBfQchyS
3WM1ZrjsTpNPtq8dOuMwdqQwfoH45bTh5+N9AT40jkCAPbGln6qW39NzHJiHcjNUttcnKb220CT1
bdw/9Nt/rvIhaAZRF6JzejyTiRugVwAzSu8za2Z65SUU/QKZn3WZY/PlJLHZ7cs+2WffXxEbSKIZ
wTFmup6ZZwxBRICI+3HlbLj/EkqOY/JYcobJ7jQHNLu9UvvboFZ3VfWadrJ+BnFkYhgmeCWf6nsG
GTQIND7E034a0E+l2Ivp+RU8z6ozx+hULYDbIPT3r5kNCGkajDIBYbOfKDxFCWQag5EoE6NFPW4z
q2wX/p6iXwD0s+Qcm81JyrT3AeTwvtmo15VrEHU2da6Lh3DYPI0GuMjAHMYykIs2bTP59lKqjmP0
vPQMp/enidMYBxz/8jx8RfUDwX8dYjQ/B/szNQTeAMgU1MGTdp/j+Tc2ehFRx1F6VqMZSLvTNN52
MqteNbRJ2dmoabAAx/+0AZ88lXMYAUKQpa7/LaXmBaT8ApaHOswh+XCS8u3i7lu5/00+/v9uxsaY
UaMzyMmARKdpm+cCiDOIRo9xnOMpgi+h6Dg0jyVn2FycZmTg5q5Mobe9njyD2ABihg7/ZnwCWU6m
qZvC5OSgb8Cqe2q1vYCS45D8LDhD5OZUuaXZv2agGXIAiGFS8NXcx5NnPgGMTdAwEDmAYPTES3D/
KS4Xd7+j5zgsD+VmqFzcnKQM+xSqW5mp8HUNaBNYwSAw7+ywPVcsoPnBZQCwiOOJAC8i6Tg2T4rO
4Pl0mqbZxV37Zr1PcxWEr5k/AzOeTG6YWDxkbs5l2pjZCek1EC/4qYee884LyToO06xWM6gu1ifJ
SWOl3LtS3fUPcuaf+9fGkBqkZwIvHc8NZBCPBgsb5qjecxp9+PbBJ/0ymn4N0kN95gi5J4vQ7q4L
b18xZQCmRVEdDDZM7y22GSdhZJ5hBKYB4n/TP+2b31Pza2weys6x2Z0sNl9kGT/031fgHR1mdQod
UgDn+QIGOBAQohzGPtM2zxcARv4dKb+G5VByDsqX0wRlyuhw9vHrRtgY5JuZBBji3mCeeQZA1EH2
5jjX8EGqPXSKe6H2Qqp+gdGz0nOcnJPE6TIIX1GkgdKhMAsNoqD3wbaZSINETphFCGkcv8Dnd9Qc
x+VQaobH5WmaAh/uuledOIiBHwinMAP9YI3NRjoCRkKwigMER+8TPCFt7am19ltyjiNyX2wGyYfP
p8kicQKpgq+6ugakpXECkuw+ZWY+5VZAbBQUP0IMQgXT9hyVyxdQdByYx5IzbC5Pcz2Ha1n/3yQO
wroOCMKc+gPfzAXZOGkasp4xzO2ctpkL+uV0HcdpXn6G1rV9kpz0ASaww2ovd3cP3fmfm2rEgIVo
QHbBnI0DECDAnrqiYaEaQglMz/3FcPRFJB3H6EnRGTwfTjP15tDpXt1mg2EOgWR08AocEJrZ1KPN
phOYGY3N2RD0pfQch+d56RlC16dprX2s9sEr8g4of50wiAfchzvnyIzrcjCYqKabM/H2OzqOI3Io
NUPi44eTFGX/B1NuQelDbg0a9cq0zVQOgym5AhxroJN+mnJPTbWXUHQcl8eSM2xu/jpJbD7tweeZ
+dWrLvQEI09YxYkRmFUzbbPw2mGhJzC1YfbaA4cexpwvo+Y4Mk/LzrD5dKLY9BKWrvMfmuifGwCQ
CQ1qBaJov1gaBWKesALXuGgauo8pPHz7Hp7fE/QLbB4KzoE5DYfN7X9dTO8gWA7oPHvyf7uOoICR
DMTaTFgqYNpmKgbGn5B7S2AVweN29GyNv1+TdRyjWfFnNfn/tIDgrxcX/Ln+orOv9otp4cYn6wv+
97tTdWE1yVnR+7H7Ua46tN3m+59vwdoiEGn+uSDk+JJno/6HOOXfitztVfXnW22czAYJICYDsw5m
ISABhlsLC1GMt3T09k02Osr+fDtOUoBhrCmA+cDIgKy4t2/UOGCD9SUNuGWYcBWsdx3cqebPBTKv
ZNLDGn0/639//iar0ysZZpX68y2GFdzevskPD441MmCmAxujTpCbSkAYMAMMlvx2/x5Ezfj8/wsq
2jVZmZNd4DdW1JTGgpUksnwhG8sP6sQOtTazoxRZebCv6yGyqzgwzsuiZdaglx89WWRWY/jd0tS8
VVbp5YJGVq6VclmZeLCrsvAtqZfK0nC3x0GzDLxWLepaYbulgzUgJTeNNqyTGmdL2bGPZer1CxF5
yBY4u/KUNFaYu2Xsq13Tm5YuDeYMZd7b2RBG1EKDq0jA12VUXZO6K85Lg37gxMerovaqJS6Rb6O2
YYtIbzao0pCLc0Mucd2pm8ovPxikvikTJD8R0S5J1l0I7qmNqNvSIU3b2UiLpMtpcRkw3bN6o0wW
ho9vmSb8hedlnh22DG89nboJAiQ0nloMB60j9Jpva7NILRQl7zQaW1Wclk6mo081Y8sID1thJGvp
+fkXKdVViPrdkAeB0zYFtvSsdXmgRxasYKIWHRrexe0XwwtrC7qEWhRDq6x2wO+F37TWVML0K9/i
phhsnWehw4xaOGaQpDZTEXy7MxO7jJrG9uIrYwjzVSVTtSBL3IYrnCb6UhYUGjv/UdfYLSWq7aBS
uQXLpywHknlLQb+bWh7aint2EhBz28bCuwilbeLt0CvjskVVusjiS1pUtVVkfedQ0f5gqv3SGWmx
1jx/4Uchc0TWOmHdMSeKwsApoySwwixRm8GjSyNGhWVkZWYzFg+WIRs7aHVqJ7QWtkQVs2i1zFS8
0CveuE2dRquQ+YVFKhQ40UBqp9HwVV628Y70ZbTgpdiZSY8sjcVkkfjCsJvG9a78SAt3SdyUztg2
coi0D5Xn5Akm1iDTfJm0DfAB7+sVMFycO0xPkqu8QFvPkNU5u+Z67K99JVPbrH8YZePtCiy/ZSGN
VwplzVKPhGklPGhdL0effKqE5fOWQvN42wEJucnbXlqaT62macgFUcpuU7/cElI4cmjJpzjny9Bn
67A04m2HCythgmwjEqV25tHBwTTrLRr6H4XZNrYoCHTbCuWOl6ILPejUKlB6uvBw1+xKQLENa7EK
Qr20Gy3uHLMgyRqRZGO2BrI8VfIroHrNTR14vk2MRd/4sZXE2ScZRuqcS5nZinwgSVB/KersOvGz
jwhpjSObxFiLsFPO0G27pvW3JdbyTR+UbNmGHrd73A43ZhiWluGX2l4j4Q63qnUSJNQixyBDuNes
saZtYkrQRRnW7cobNLbkYfpJZ6ncpTqXTi6bxmIsMlaJF5ALnvLzgOrpehRXWWGnpFz4/qB9QQne
VYjXd0Wdy3OGvPOBy2YZR4lhBdgLtgpBG/R6IB2kVXIXahytAk9+0Y3c2/pF2C3aTvm2oeLC9XhF
LLM3qTNoXXLpiVitTRZ6mzCnyY4kcWvVWcNtv1SNY1RaszCU0p2gkfWiMAPd8cqMLbSmayyEDbwq
G+E5Udr6NvO8m6qi0Yc6haV5C27ajR5SO05N7kqkrZSvhiuoZ9UTaAm9762w0QdLRul5kBjmYZdE
0S4zvI1iFNgNINdMrCzcVtWlIN0dpJ8Y17EfUieNqoWf9822zjrHMKrcLZD5tddyuuJ+ugXZL+2I
eqWtYaE5OEuVO+3IeFQHqk2sx/PpKCNmk1gerx/u970oob3gfLr/eHp4crrISgFvmm49OZxudYbZ
L1WHr6ZXTI9M12dvrEksXRLrH/le52Hu1riTrhiGMLGC3Hw41CQcTufT0fTQtHssEzPoEdZ0m6sQ
ij/eeizzeG0qPd1gSUItrzY8u2dJPdjTxeMUaBNd0wOHz01veXJ4KDZ95XBIRLQFdk9Wj8Q/efUj
YUfrenhyVs+pTFd60u5YWdqP7318TpXNdW/42XL+qUMFH6v+WGQ6mj8+XXxSu+nTTyh9LH4o+eT1
UxMwX1XDEwrzvNEdQyXSKnUNWnoqP+2oWSi0mN7/hIjp1mMb5YJu8sQoVyACv/hGox8KHJ7qqGnF
XmOlFYkdM66yAT7iGbtIZtiWvk9tHoT1sujyd6mGpct6T7pRnqjB7jIO3WW6+nirKvVkZXqaO7s+
nRpj4ekNj3cPb1F+Ce968kYvKKwoJ8rtirjYtmgRoah0w4bniTUdakVf3J/3oQa9Pgu58+Ri5sXN
JpafDkWmG1M5L+jxskPtpReHAuSAZhaunwqJF1k/gOgPYifhYlvEKHd7lRTudFRSnrukJsqmVRI5
eurGcrgIhdetHlk0n0RBrl/ola4DR8ptKQZQVzFgBjZwtuFK2Eo1d0zdgSSnVpb1XxMt92ILM5K5
w7jrZXO/M2tfHj19fG4qBmjkVtxkds5Yve66fNspxTY0z6wQdd+yQJTLslRpYokhIDYl7RcvNa+l
B2o+NFVp5TrIDjPMpVs18MnptOgqm5pVtu7bFQETx+VJbbpIaKYrWKRsr6tru/b91p12ajziMvZT
K00bf02lDw1TN/Bw0rhoPJpO82rAq4bLjdaZwXbatTIWtt+DNpcN1qQFGjjbqsSUFphu3KEJz9xp
xwZi6a3H1k0/ZG73c1eH2o8cG+0il7mUlvBIuDI786psVbjtyaDbvdYVdpdzx0w8bZ10saUZQ7aB
3E422JlmEKs2Zew0AxibFYlKp4CUG5cxRVzN10orbSPkBEQv3KjUU7CgcWmZTfEF5+auBIsE1Bm0
W9S9TzHtN0EeJPqCxNSwzKLy7DYwvQ0iC6MfsCu0ALuYbhltc7CNOZh+BkjyyNdhNx61puGUhMh1
MJ51ehNYCUZykcG4xU39WgeNpd0fCTMAI0sauyYnjTthAD27qNZ+XSQ2GAC9PbU/G0FoK443RfKe
D8CEiDW5y7QmBtWVkDUqVLuaaOhVJd2YGUFitePhdJ4MGZgGYObVWpG5+oiIUXg8XWNRDnYYEt+u
QMe6Iu3SJzu/D3hvk5RetFqGl8ygAlp+7N9Gz8PBRnrfrKNA2HTse48dcDqaXeurOnGCzh8sPkpD
wWQENuNSgRWYWKShuauPVXpybrIgXMD4LLSycBQu5ljvQ3XGxk6mFh93Im8jKx1az5n61FS9qcOl
Qw+secBh7G3c29CAoQ0yjNSdKjwdPe6ma1Ws6YuWk88eTjM3iDxokrHOWqXz2OI/L3Zl3lhNpQpn
4rqpC01Hj7upDaZT0CZgrkZ0bQhQ9mTc+QXo9mn3eNon6Evr+4md9eiqCltjsLkBkutwSGgnrAaW
MrH7sC5cvdSgQ0+9etzNTqWiy5T43qoqjBKEWft012sBmDvjNV/nxQq6hctb0iVW3Op3FerLRUa8
yp12QaDyRecBXqoovDWl2cpX9Y88jOlCjf1par9m7D/T0XTt8bRKMlfpJd54sHruqjbMZRNn0I0G
ojt9y8qtWZu61eVR7kStXiSWb2C16kHnTRWiwNKGxMppUaOsTMEg0MK+nji61uvAWWXn6hpdRrR0
GqRfco9RR2+Y6YY91a2h12snDlCy7Uh07ofRh7atwoWv8mSBS1paE7F1zP3B9kaBznVzPdXiwAoa
cpqsya1kUJXTFr6/rVlnlX6vrafeUZE0XnZB8iHmIPoPSI9Hj52BFSRy6XXWZZldej5yunFsRJN9
hyVxRZkZWzbuNBgMakUV24ZUpVtNWk20oZvkduYL4ZpgWq9DFCyboL6pc6Et/TLxnSIhnlU0QZla
OjbOwzrpVkPQRtuKZvWKqfxdEWulTQemAZ8nmmUYVDp9UddOiVBiaxwkSMNktlCDHq8DFK5xrjYk
0msYELTCjkdhUVEQZdRDWmxN59iThiViULXCrD03y1BjU8wLW3Awm9Foa3ejFQ2zWGGkWms3JArB
WdBcJCltFkyJKx6VwEtl+aE1VwSGvfbh7RQy/EDfetyZvtMOktgFOk8z5visLKy0C2xcVWDpmNJJ
FfKtctTzqi1zN8BSW4YVPs8hdDLY07Xp7hAFnV2q6kNQg6wZBv+j5yXeMqp8uVX020C13tWVj7dp
ZLEQXtdlceuGRfPR0JRu+WnmWfADLpGF4kEtJsIyHqlVHevnUsjLEvwCCzQwsMJ/BApeGhTNZ6z8
fsHbauH5rb5suBlYnSjABQGSctplmuYnlkJ3VAEv8rKxB4WuuVeE69KNZFW5ybibjuo+rlxP4Mo1
aW1uWHPJeBctoiCo7QxkySIrk8o6PADcu4nNPWvKellFrWE1yHOaKuRr5Kn2ULcgb5iNupZbhTkK
3XHXpBnswMniJDWImX74JPvyxteqAQbbA7YHhqF5zPimCsxk0cdeZhMW9ruoyrhDcmbzCrTD1Dpp
P8pdGurUGjQp7LTFqQuDzdSdjjgPWQw6+eGiGO9oqt+mGgpW03V9lLLT0eNuesx8LDudT2+NwyxY
5RgAHN/55LnpEOlmvADn9I9D2elaGrWbMEOxnRm3MUrrhUySwmll5Tu0p5qjjOg6S+NhJwYcv+9L
b1hH7fuoFNqC6JlulWx0oWn9knhEWT7qLKMX3/w2vRnyXl8MScudumtMKx8aDbpcYdqdmX/y62yV
crwAlwVdlEEdW2Xm61ZBGs/xy27bpkl563VqsNpcfJWpxy3Zg0/JawpmU1W3FjhSy4WG4s5tm0F7
P+jBLY5WHeQZfVWwwoVV+a13yQK/3HlYw3YWh/2eleH50Enzow6+rzW4mOolbozma6xtp/stSdqF
idvEbbzSuy5w/dHshm5PAxXYYeqxi8LP1UWm6mxyuewDXb7PdA+d+4n0rVyFxqYaWmMx+mP2Clm4
q+O9EnGyrAcz30Q+yz6WwXAxvRVaDbp6aNCdCGV7aYBf2JpuVFz7EkQ0vW7zUncN6sWLtM9rC9Vg
10sUW2Enhi8F7tgyy4x6XSgx3LR5sJkq0VetZksVkvNcFfgKRj/AEGCvX3GzBDHfZ6HlodJ7x4YQ
b+su6MG7BtQO4FMYhBl/TrVyWLGuwiuc1MFnwwOH49gIdR90ThCZ+rZlCX9nxDw8kEv9oLLCKiRX
jd/j84z0/uGVPaPrpjP0mz6LqrXspVjGqmq/pEF+KBlIHi0qRYirDBZf1033dfoUSkLDSn2vu9T7
lOwGs2ptOtKAA3nBE1R8BM+g3KiuTJdYM/290R4ApgV0p7BU5qZpUf0hjIf30wvb3EjtxuDVRdDn
5oWUPDgAaPDso44CBcPCOFmouo5dbETdAUCktiLQ26+DyatlrBNvrcPEto+DnpxPbx0Chu2pi9We
6V1O3W5qS1qgW/BG6+8p6sNtwGPhTORnGMxLncmbUJo2TlG37IucbgImxbvIBwer6El2m9XUpVGg
f+r4UCxhoOy7flR27/xO6w5P1H62MUwt+qyFNFrSvizcHATSO6UZGHgwlbdhR1eeEfaf6zATi4AU
A9hv4B3F0lzDL/iAzhq/lPb1sqNJ8AWsLX0R+YS7WHjqqq84uDbH9xihXESt1nxJDPCEacxIwX7I
gqsSFt60pyf8VDo+arwvSrB8Eedpu4WBAb4EN3FqT18pO2Ur2Vdf/V4HuD0dFD1Pi0vkBeXhHSYb
YNhu8K9DwYTT5Tg6zyT4oZNgaA5P1I1vNcOg9lwZxIkSWp2nfYguDE9BQGGsSwcyQER8n0jeOVmn
kXNlBvkFU6VxeIVo1qYiyfn0AMpr5TD4PbFdVTGxAxXhHZ5irZVHPfvW1GYKOp2pXcyrAbogjsCF
r5Lb5J4giQOnoy3ZEdrKXQLfcuKyxd/Ar3mgp0DcrjUtuPC00jsP4afEnILQ5FuqbaeGw0NO7AxU
20XelOi89gLkeEOi7xv6aXpA9V1vl6igFxXu83OqUtOp/ApdyBrgaRpwU2t5+R1McnBFthV6z/wg
B902qHU6ZM37gWut1WCz+K4SYSVmTfcFSTU7CeEdBfTPbQY0Lpoo1G60yn9/eJsIrnMujRtPS7QF
RLPiLcMavYDOJKCvc2/PAazp0ZhUvZXWYfHekLRZy9hL1kRK4700IaAxPZLJzs7AObunrI2cPC7K
Cx3Tdhsbiiz0Ji8+oaS4mh4F7vlQo7K6AddKvKyAJdxi4MFlKwUFyydT30gQWXSsMYFBrWVWpvYO
972+BuNJWw0mia6ZDy7pDKz87yn0SiQa7Wuk0czxnURT/kXAOrqtfN4twhTYiw70YmoeWCThpkFl
eENVVSw7v8OuHmblZac0ZOs0Hy2jT9OTQ+1Rq24wftd5jVi3fRUvqqbcdnVRX7eskIf27v1kIano
v2pRrpymroxdi/zgvKsRxMg8Fnwe6ng31UXk4jNqavKRBVqzHDJeuTEkXFxiprV2CG6bW9zspgYq
YCRn+cNQvmtUG2/CoOlXVewb12EzwJhwbBjP9JccwlVfPQSyGlZ+aHdM1+S5R3G2MEJVfcYp3k6P
gqduHwYZ6Mm0lVvmJekKa53cmJng78wh7cH5SuhtnZYLXZTal7gmntNWUp1nBg4ujCgOHTAiq28p
f9fXqQH8l4BSFEy7JCnS3bygwdKTTf2pbPvd9K6gQj+0yI8+QHyBrVRXd+t6ANXN/FqCboN3NKFY
d72HPwtjaBaDGXTbaMj8y1RJBF5EoGfaTae1L7QLWAq+3eJRNE3FxvLTE8SHeVcQ8L2PRj+Lsd7K
vC9D0FmHkOvP0/98kCn8TWUeL44/Y/h4BiuWHH7/8L8+Bav5jskWav7QSM3Pd8HX76kb49HPTv4W
HP9F+Pvwc4q/uPnC2Dg2EKT2/Do2/mx9iCcB8kO5+wA55zBzC/KFwPhi2GTChHkq9wFyATl1EA8n
0y9b3AfKp2g4GqfuwwKYuoB0/MdAOUzjgwVlIDtCp0IfF/v/3wTKYR4M5MM+DZTTcfKsGCkzIVJO
kQGVfRooD1lYGHGu4k3SyHAt2uprTc0LkVbgy8k6z4UEJ0dozbBKu5ivozDb+F0PY9MqQOtS14lF
8whGA/1VXJJqK8RwKbwK2EjL90knY9vH9V2XesKS/gDuqDROrdZvfzRSz85Vn18mLJI28+NhqbII
WSSye79f9aysFyAQLkj0GfUSjA9dQjBOcQeVLFm1AU3AvfcDPNTDsjP8LQV7eWtc1X4/LFCuvqaF
31oglNiyj2riDK0V1Ld+QAK74vTazLrGLiGs6RAfRq6gdJYtqI112lSrrs7jlUBlYEkeamsTS3EZ
xU1nD1qWLaMAdLrmJRexZsRXnaFqGFA3ahV2YW4NCepdnPq3WomFS8EP/6GqSLiuCu9LAOPeC9BU
wQXz/NCpMIJYduf15xEb2kXZNMhKw3RDU0LDRaZyfVFGmrZQIieWYD5ax52CgToMl1aiUMHCIMGa
ezBsCPuk2ulxuutFpWwjbnYgM0tQRvkq9cL2CkyIa24yzdKjOL7m6FvXQGJCkDV3ZRTBQNP70tIa
2akYOoiUefWqjwrsFK1ThOGwbKViYG3z1IlN/SbzOLhUcP8B51m/EqqEF8nCKrSe2dKDkUtkNFve
tt3VAHHuZU6CfiW7WG6GoreNQUvOBcR8YRX5YUm4RhYh/BggCSQMKOHpvgKpKgex7cL3qZdsuUcL
V8s1Drq9u4rSwrDhBxRip/VC5fQikhbJNbHuyxjGw3q54gQqCb+Y5fZgi4CB5ftLcPDcNoEBLpBx
h0ZnyLSDdMH4yel0d3puunvsdLrh0QitOoOeT2eaaRp22nQS8g/+h70va45TV9v9RVQBAgG3TE1P
tuM4TuIbKsMKkpDEKDH8+u/pzv62s9dZdXad++MLCjBN00JI7/sMLwYD+N++436+/v6f++qugqQc
Gvp8//B9cb+MQMRzl+7m80AmdXq/ivsR93OG6NVpPQ8kf9/3ftz719733TeDlnhF7HKW3j/x/o/7
ZiMai/nm1hp/XN/vI539NaRSp03TbukfB/6xej/w/jU70ECnDvts9UH4srhzL/fF5PlzLvd4zuiy
uZelaW0aWJXk9gZeoOR/W5JmfdHqQlvb/rFwtqC9QJSAfc7QZY0ElJfc9q1L4CHBPkTD8vX+mfte
E+9bircG7YVtglO4TJ9HV3bF4PsNRC5imKrNXpgzXPkKVIsl6Eqeq5xLjQTxcl8jTMXFjmwwnf11
PssIyXSy7MdR+EsxD26q2w5CF6+iaieXJI7JxbktkpD7lwBwnE/6HK/0/RxGLjnc/w/CiFbRZC81
0tszGAk0NfWb0vZLcGkaGlzua8BCa+Si23Ni02QiuMEOOtbui/DSaAdyFhdt+L4vYqYgiA7BIuAI
oBA/xoTFuWxJxZeFnnul6ZktYNQ81nZlcGv3fWWky0UfjxdGUp2IshZjjSQdUPIuY/dyP+q+cKn0
fm+SmIlDv7RfUMunw+CJ13HUgzoQBUSnTrYbs2UqP07C84Q0ZtrcoVLg92avIWUd6B9tDbyHDEKV
2vX6q4raV93P9ABhlSqnIdEpZJR+4Rp3ScnerZeIRutlEyw+JKp7URDYXLrbYhX+lPbemACwwRH+
+ASYg5wVRvrTErIH9sSXgOZOPXupa7vwuPLuyDbNLuK2sKtAUt0yYFuhV0ji5PFEhlSDoy8sB7RI
edtdiX6Du1Re9vrgLgEgxCkcy0U7+8XZvP3i1uN+mYRqj3tfn9iOXff9+wJxDlzBorxvilvPv699
HwIg+nF32eRxcWIGsQtCYjLgFuhkMXPa9v6jDlx77GdFMzceS49bpOJ2lJc6wZVA7iEq66c6nD9a
oNItxo3Ltu7ecVMLuLiZ9nmYQPWjobVJidOEh56Er/eONRIHcrUbLD7GtbwOQaeu+wSsfEKGXN43
A2eayg2qCGCBm7rOydjlS9SZ1BmnjE51k3LRfJCNehqBcxZdFNd51yK/gkxtzgj4yaNptylbHWh/
TNd4j8iIDx0h8jN3NNKfWjz6lHnVnXpZQwGc+J11uVMxWy0WiEsWBPtL7xbDTAB+/ubLbizVfe33
zjtrdd++f1C4Hais+/bfDr9v+rg9ZULM4/2rIx+qqp5zmv3tA3+c+veqVvLTVPus7N6v5P5996/f
lcLljUvdZw3lQ/bHRfxx/Kgh+/Mb3SA39magvwOQ+/sidvDQvm+2Pqjvv+27/9fYgB2CgEkZH3yo
KsEQuLTUTfRAzFA4m1yLrhZ44Oj3QTff57oZclcN3+kevXnraK9GiDlvLZcHsX8JA7dY0a5HuVI8
QEGrMgSCfr6K4AA/ga3Guo3yfqX4hN9lzhzIYoV6rpyk3I6q9z47yXikPjRs054HuxenPgN2E0b9
s6W6Ynp7nr1lTevF4jc77NHpC8+0Qd6GhEPX5BkweQq0HgWe2CgvC+KOY5TYxVHJ8BLyeq4kMO+o
7nIPVKqAeGpf4uEoHZ67gaU5cLI17SgQwWjoIU30vyxadLnDRFSqqFCjcpHbDUk2zNOLF6Strj8z
a9YU8/Jc0Y5s+RIMa9Hu8YPoxrJt2ZIx5bypXtnU8BBM9RpXA2t9YLyeyrtp53lsubkYhakWA2GK
gtpN7nWexW0/OmNsUm2n5NhhCTZ252Bo6mM7s1uIEvKiHtYjuzGoPgd27g+0zkgjfASS5MhCC2Wb
666FN0wOtHmgt+JpXtMhWQe82X35LD1EYLUM16wl0QcH92Hkk6jqCHilahsXPX9q04VB5OUs8ltv
p2O7hQfTsCltyU8edqxU7kfqrSJvgv66OcQ9+Gr6QpupzmkNuoVvgOU3UEjIdsdjP7Yy546TZCCP
X3o/WrN1F3057/St2W1zZu44lQu6J2Ix+rSFRl10O77p18hImu+yPyxON2XKNV8mWoMBWqPvS+Qi
YV6BBQFbOvR0TUkCEDteII/0FwdBxdocIrcd8Ov7N98VLE+uUbw89VFfF7VJ5NHb/Gxf2soubZ9J
AY4znj/ve/0XM0kVdWBZo5pkLgf9keykQouRK8DzNXXP3m7ldUZ3nHni5suSIGmQK4S6TZfKsD8F
nTt+AtjJEtWkc/crCkavgfLJPW8QqC76W6drnk9uV40hNJqbmi+JoBeAZeyqXXlIRrQgoWs2a9qm
Cbe5JWNyJtweA5/u6eCRt3Xftg8UXMDI2vHKF/SlmAJsT7wuDWd00Lh3H0fHflTmFFnupQkmuKzb
Q4gJa0jpaHAbk5NPCXMguAvWMBOihp6QyAOXIkUdvjF1w7hLmVBOrjHo5G2zXtolIqmg0ENCAyGS
uPT85pM3RK+BGPFI1Q1UhS6pzOJXzFB+ijonC3V0bTY95Il7Gv0ZmI3XPUYbrjG01aTDJvXiANxx
I0xlyFJ5bQEUBFG2DED0uJUV9faahPMnSvi3lUK6s8q2yRVetnWQ5gFoH02dGcNKyFtEIDFrwNZJ
J9+2MCpcJ/m0TuRVABLPbS+TohmH9gD9C4V4Ndn1mCEKO4SakKxWyAEhigjOon2kXkvTgbE4467e
s1472RrYDskRxCxJ86U20j0u0/plGbrhRrw9MB7FF7P2X+NZP8Jp7RaznFkOUaFf0TVxvq1slKXm
4Al24edqw3UDuCJZOCheqGTJlGBuGTbtaygjp4DQkmd+z5zMh9a9NNtWbEQ4h0SOvHRdIKE8bvxC
19P1FuLIZsloKOVBR+DmunkCJU3ZTZIls9Xd9tz0znUPc15j2G+Bgnlz5+Tz0jzXeE3zuTO26GWE
/ujQOLNb6OZQv3epbuInB5G8XqEoWL/FjdZAweKkCjGGOMLnCKQShpAXobz2+1Nfj8kxdn/5dVRX
PIJoe2sanQbtgN9uxKNnZ4kkHE3rewc9SVVuUa9zB3dDhJB3Et7/bMKLmL/HpJNpsNI213x9Q8a6
ppH1BJTrGKti1nm30K6u9j7hYHM79GACwW4kMl+oKXcCirNOLrl6Bgx+Qu1xTnY3Xdrlme3RVw35
a8aDOE7VbcSbboKceRBfPD3OhazlKUb8tDcDKLsmYAXocoWBXWY1au0X4RhHpXWCn405QR5Tf5zQ
6GnzpKiuz/XWxOnWBL8YIIzUn7mpiDA3Vc8JI9XC0uQrGcfjKBnSdCd4851RnDavQILMMDQPX0eN
SSmYZ0geGpMpNHSKcRXi2Fs6CqbkyhxmMeTwlzGakVko9QSxPdTurvpRe5gBUccs9UYNJXmoRLVo
m3VxXEAB/AFo3pG0BCKpZTxs1uRd4vHUbBCNqwnWA0+7D+gFFxKrR5fHzxpi8MZ9bhZzhZJAwq3g
sCZtxvmsJYYTN/gKacTrEuI2ALpPk5WDNWhegSvSg4a6+mD1c4/Mc4D6HtFmDzUyn7KmjSHh94Js
iWpRbJq+BcrMkHMllfAm8DPshy+6LjfBMkOfzc91NOjMnRKe2y4bWpIthj5BGAfkn7B0FDG07ZvX
l0/A1EkRD/Sjjt0Prcbj5zDYCVo9/ZS6qRYug8O8hj/oztznwPkrVrYyU5M8r0PIYcmYQcKFBzJ4
VR/aL6NAYBFvT4vfIPJXqOps0L2cdoD8kTUIkfesm/vU74MSzW7TzR9Vvvf8r2UIvtIZuAkGkTUT
EOwVu8DhdX2WHXAtaIlwE52oSmKnTjEx6hyiYDg/wu7brOI166jhWSfY14iH34jmdUpWAFsgVF+Y
BmjTfOrV/pPtfVu0AeglQ+MvoD69qmNQivj7Y9fhvrLGyxqkDRkP17cZ/HKq4k1U0wwYYX3mw5x5
jf5B9Q4nwSEeepzVqTZXv82D095U2RgTbXfiYnywseDHidk9V20QpUOw7Q9gbzk0Ct2bBkYDcvt5
W/SbE/ai4nOfb3YbD/M2hkDimk+xUFt2D7n8FiaPYMQE7Qlkp/KW++5hMpQ8iU/R0Bwg7Cj1El5J
Yt2DHJyuTEJbDpQOZdLwMmlrjB/umCVdy4txgm5A731qof8jqztlcu6Txy3e0kmG5GyjtuKkpVmw
JBCuQF95WC241mmsnxK5Pm7Lr5DMY7kqR2fL3AYl2EBRKMU+G9MEeTBCS2PcV6jyySFmSOGFuXqy
I+eGnPACqOX41rZ7nSZ0RDOPQYgY9Oyviz6vfqjSLRi+JBEmVRVGf0E0/1fjY9isUcgu7Rn3MjZ1
omDK70pZP4CCWR43BajDSeqMdgGyTxbzYxBDmxnHVdy0CCNisacIeOfL+EFMu5tzLrxcxt3+ZMC0
zAO8LdEQb3nX7/Q89OxTRdzuradFs0tydBbxxIPGK1yVrJkabyl7FB46QB0gmSD+wTxZI74GCRsF
zeNCSN72NpvUSD9yE/zylWvTlTchBrZtTTEUw0Eh3OmCuK5rve8MQZOp17boozEsxRDFqURSWqYc
1OzVNCQd8PSfeDABd8BP38R6WEz0ua0TRNe+srnZJ8TT5OLJNldxGJ66fVwLrRZ+RIGmq+s0n3Q3
kDTc4zEdE8nyiKqvTrh9nCECw0w7uEWYjF8BhtMjnTIxl0Hr/zBAZvLQ3/lxJv7rsg3ncd+S3BtJ
nIXuo/QCL93A3/jMnBNhMCk6zXVu+gc72S2LnBGBNQi4gvTDBRKCyoi6A0+U5NtKm3TpNpiLWoF+
ODxZnz3DvabyWPiYrtb5xW0u1NP2FEy7yaZ1L5TvofV9J8yixLg59MRIXtYYbZKsKaDSz1M9Fd4M
iWEbIsOpQwqKFUjg0otHqly4x+SUgZV6gkTyHKr56sGIAXzcXNFOQRrVjz48HiWd48/bOoX52k2v
fbI8t33wOhCDiHdObK6d9ll6pgcJtYUFFGp8qVP2JhdmMw4JaN6K4dDRpAa0cdjW5ZmLOq56h13d
eIjOuxE0T/tAidMUH7bWL10y6aOJfHjBPOQxdAyPg2fFgzH6QU7rWtxGi77fkM1ByFJNQPlZuVj/
S9IMIqsXxYqe+A+rhsDFspYglG7iInH8nz11ojOSoDSoAf73I6LkPewy1R/HFaeLWH92WlAHqu4p
FH3JqwV2/ZmyGeoqEkMCj+kH0PpPIj+aod0AyTfxYY7bZ+73vNjGKC4UJoe8b/5SvVkuQwPxi4Zi
WfRr7kYqLOI+RvI1Sl4snoalZ9Wq7DSvVoVJkQqoNJwbhDVX8DepAlkPzVrExIGCrHegyVyYtatq
6AlTiqGjHiwEmsyHjq1+bKLg2orYlujJ4bFelxdf2KcxnuKs3hyRycR5iZJmyqnbIZmejh1k08lu
EB3Nx0WoamfbOe6gD7FBrTC1+pdd0ih1psBk2zR6yKD9EGE+INIm3qMD0spjMDe/atfKikPshpGc
p0QbmkJ6geBjBy1s9jENKMZgi7mwSEy7ZkMy7wBk5hcBs85pgrw2VcKHDsqOR3ANoClg+INyziHp
DA/AJl48SjSm8Pl5jTg8bHZZ0slQYHGe6lNcq41inU81pncTwZM26RIaLwTBOm5S+Opcj/RV5GsI
2ZJwKyIeqGJbekyBvRiyDV4Sm0CvbTBbDlK6UMuGf0Wuz8/90nzloornNsFkB/kGM+HbLDuMHxKe
qbbeUx5F37amlxmU6oiDo6Uy4/aQAG/OmklA89oJzFgyydBiSG0IhUZtgdKGvoy1htfHRDLrZ9cv
Qwz9vau+Ns2KUEXHr009GrQxDBF+4gwZgQ8odbV/ak0/QMvKPvTefkT8BvLIdYdsH94IIGtvgpVy
GNLATN11586GW/Sl3Riy2dH5PgKk8NwVegtvGApkJFEPFloN0bMjwxZPS3ia9doDBtxqwBDBX8ne
vEK9rHLF1hZ0ks9Tnyzfun5SJXPF6z48NJAkXkemuycu26HcEZtD2feqCVCDbgeQEzmynIOhDKWL
+WPVXtoqEefD7tYHu6gXyH1Nsc4IS31Xf54IMOB9hRyt3X8iFdxD34VrT137TX5guGPAuAXm+Sey
IISeXWAQ68pSk9APwSB+tWvwaJV9GZ0lKiIKysOb+z3HUymQcNmCfJvqVR2cgTrAVZGQ7oRCabrx
F4nM7OgFybPZ/ZOO1gOP/evo1uIA/q9HJI9clb8CNFJwYrqvQEW7NAjm5/n2kAKPzDfkixCJBKdl
bjiEV2n7fbfjrasFHK6wDTQdqZOSS5kJ4/DMsOCwwnYbE8hWZyfaymRGz8QL7byDGy3lIoLXhTYh
euiErIztv+BLnIrZCfDgx242/KgbC5vE8jGGA9U0689wN+uBbc5pjIcv9dqYQnd9kjGSAL+qk18K
OuCyH8K3nUivwrSpEd9MWwaW5RHdYoZ0TQcppMB9ylXDsuk2O8ab83SrwpImw3c5NZcx7l+IdXnJ
62lNTe8Bim4/oPLkyyJXdK9pUsDso8+D34KEvLkklVdEboMceP/uBbC8rMN4ZmPiIWJDqtiMkDzX
ri5kQMVlYwYGhRWZztI99ugieK6TKJNLA7EkkV9GQvqC9R7JMNnCbOcDtQXG4mSDTpJKmd5NXVWf
mmg7khE+i87NRRP8DJ3oZZTmUTp+mHaQ0OkYRhVvi4eCkiwS83QFPJk7zSQrR32003cxsOU8EPKm
Zl30K7hXjxuWEndyj3T9iRgTGhYKtjE09gyP49HYEShgnyApXwrLRNGG0PsRbhA+AwVLZ2mnGyv6
1253SFKD8MGPEJEP0wTkRT/5CYhnBlVvzsYFl4YRu49t/JCQzqtCgZ8vXfKzhRgThmr5c25BgTP4
q3MYykEyGripAoSXaYTBM10dY1OJAS13Zge4ZKPzce9U2e7N1aXbeOxGxIfeEh/6uDngAUo9sZhT
Ijk/OkzD+xnwqpUcXWPYPm3zVGfg62W5jfFx5gO04VbkiQrAQXVQ4jODK+7CHbJd7fFL4FwnYcGq
jOoxENNl0wAPx6jtDhGg4xOxQF8m8rmrob5cdQj+gY4PHOFrKEGPGyfIZmd5crgXVXhigBrM7YfE
CMyZyzgWZoE6a1JOOQhvSfFGu/nQecnTDBMCDSHphu6wtLZLLoR+kjzZUjnd0iMRr6l2TY7x6aBc
/Q2Z1XV3j/7uxI/LkDysW18DFnTe5h5YmAVScNhiRTIip6tDWZOtiRiKLaS27JgLeb9+sHgN5Nbz
NFyO/oR5cyKQXVnjYzoJfnBqVM66j0Q+LWZzAZI7iGfrZi56J4IpVQd1NoSbzhygDI7zHJNqmQLk
od4kEQQqKHF74ObuUwy09KCdRKNDLQjqJbnygL5E0XiASNIc8IatMe/tHmUDl25lGLCB9UJrwJ3W
hB1Uzt4HHW/nUMgt7dfIHrlcrzBQ6LzHC85yyAYz1+2BRsOaPq28IFx/2Fv/G7gpP42OfretpRqD
Dnko9NjDEkqABN9HljTPGJt/RawGiJKA6BfCt6VEolTAOMHjSD5x1V06z0/budEXbZrTVDvq6O3t
WPnEPoH5n8DiaJUK4SFqqCmAHAmg2g4tnkWdXN3VfmYDGm2fWzRwa6CBg5EeSDp7RSRC4ImD4MKF
4miQ/LhPgFQ3562OprKeAvsl2ujBce3yxKdA3pxlTrm53ZatFpLIeozMAerS/bTAB56BHjAHzOKA
P6f1W4SeAEKignjVon9M0DsEssmofwnJAuHm1n2Cwhcmg5uXxNxsJKFaQDy+b9/XYHb585j7R+IG
/oX0/pn79n3t/XP3fRwsdraH3MWjgDPAhQDnktqFLJ3Y//jHaX5/6z+eMpZEp+4GQ/Tvg+7fg9kQ
JPT7l//+ZCT0ee4WgSgNmkpW15W9u0v+dn2/z6PhVkDJuqT847TjaM7Imfjh72e+b/8+8P5Lpjj8
xpbaFvdTM0BPaIpbQ/7+4K0h3xvuvo8pzbJI11t233xvUTf09IET78xH51NtQ4ANsKZlXPRvEi6c
nLmwW0BcMwK8g5/NSgeZi8WMufo+MskWk67vebmySIoRM394oKjtn8ernxxh8z9QN/ByVGriiNjM
J4kRTsx+HnjND6T8Tco6MaSYYpdC0A3DPEwaSwL63p9TpzYCrq4J0bzWnxIzVBuBniUUz9J+t1K7
EJioOQtN++C6N8pkg7NgcyKdxs3F09vZDuLHjcIYN+cWK/TXnuzf2knL1AzhBeUYDgm0JClCjCgs
He08EAWLu9w9zE+iWfLJziIDQJEuqn5yCQZUEUEhQEKOXr+gRsUO5wMeWL0nj7TBEKmtyfYuPA8i
OY0DUwUnwZxxOJ/AxadasuvKIe+lVIHoVlCVz+r7PqJ5O1BcsFEUMBNoIIbTp1n7Y9q0oGsidNqU
yPWIia1y+hiVSZiXMrp9I8DytsX5Ap2OkzX+eoE0JyPAbGETg7sn5OOhb+FOYYyU4bR9hSwHmcNc
QhnfQOAFFfU61QVfRlDmQf+qJP3ZwQeW22H7uURqRoIYYOAmqJ8iGsyBnkFdDLt/YY3/0kmEtz1G
stzavs27z8YFCrruLKVegZc28Wx0eFgtrakL7YkEdh8Q6ILvPXRH8WFwe5yvPdc19/JxAzIQEC0z
M2M0tRLphok87zgvQQITifkyLL6bRkH7skBv69BeZCB7vkI4nAJIi0BHjd+3vDHy+4ZJrXAg8Shn
7aQep8slGv2cByGcDdDUrmNT+hFYeaiFHzCMFckK8UI4O04mVIiLH5KTu9cf+qkOwZHtXbFO9HVB
XYE11hRuUzmUMxz+qJ4B58C4p4npHuc9eZ32/hS28ze18qd9A2sZoMKEuxpahN7NaT+jUMpd80T7
aEr/UB/+Q+2b27tj/yboo3ixDMFLTglCJej6/lPQx+pgk9wAnNo2kC7KOskpasEscE8+SRfqDh7U
L2E/kMJR8K84M6vLuAEqrEznZQ45TqN/AIfi3TzB5uwpJ/kQrFu6skg9tugIXTR9xFDQ/JcL91AY
6P+4cOqiO0B+jwKRt5fh/alE3KE4phsw2iOI4Pbo0BByDcB56RqBOTNiBjQoYnD6kj2GgvHTRpLu
v13DPzQe8A9KvJsUMkaU95/XwAcu6MoUP0KssT320j+2nmBHRH5elsA5V3Xw85Q1sgNnQMhg3BN9
3JnuUQPs3xLSf7iJt/JLf28LSEWDJED9pNij9Kba/KN8UdttWzC2UXM0fb2VLB6Do5lBz7sYBJdJ
fLF70x06SV+8uBmuceutFQfYYmGm6OvJudpkHuB+I3AVxcu1gWAG85XEjI4SPkXQYJiGItS71lFz
roPwFM/LdO1hcYPxHHz4CJN1rmXdFR33vtHY2mrthkObdNHlvuC3tVnuX/7vP/sf+i7qTpPAiyIv
xgvfotvt+eNnG3eO2WxZc6QezNnL1MN8kbRb4TVR2Yd+xoJ9vNgBZpjN7lXo90eFQgMPQu4I29eL
Vo2tlLsElRcqe6wDOIZtw5J07Gt7kDvzK+MvH03dkfJ+5f9fHv1fSod5uBGo4vXvvn2Tav9H6bD/
fe3xuzL6Xx/5lzIa78DG2xejCKxrCJM+6sD/WxntuagXFga+S2/1ym8a6fdKYi7KheEPFb7wYoab
evpdIE1R/w/PTOz6hOLRCbz/F4E0/KCoXfbno4jy9CDlIjwNNISWkNLbsPVHnxzqOZaiWenZq2u4
YSUEjeADLxH0Kacd+GXjYkrXW3/wNjPYM3y3A9DkFQwpxNuo5hLFzCt2jmoIlMvjfV97O+a+BrnJ
APDpfzc79Ho7j2F1/6eu33gd9MflFsp5N/ftfY3c1kZjCCL66n33+//u++Td8f7+bzgXQK6T9jxC
YImSJPGwlKAbinCQhXL4V6s6r4RNxtaDc9xvtvjWbSH5oqPK4olhYrxHir+DZtExuBOGvhqhWYN4
2H2B/mKtPPglF1CgZ+mj5BCF0dLOZjhEnmXBZVRTFZsRJjsVuqf7YoK4Jd1i+RlWsCDdCBhl5Ctz
fOyb/N6OUa1LB27AAyROKAsg4cjF9/Wnv22uPXnbp8aFc3l9jGQj0pABkJa7ucqJ3vC7GgQvvORD
r9fTfSHDQEORoOIb3HSRdRSmUQJNEHgBeG5vC2e/Kbnuq6Fr+kriN3cKUG9tQSi+X8b9Wvbb9d3X
7gtcx4zBevmQ3Ar4DLeiHO+L+765G/J1kXOlBZz0A8Db8OYHFuGW0k4Ox/imGGBF4JAAEtf4bnCJ
phOwdriqyQJVksCgPAMInlXfIJOTTrlb9nFF2apTt4b8tLslv3niKY+GE6KZDdzBCSHWmPpD74HM
IXfNFwd5YttDnEwX9wZXcEVKSEm6an1sHJuckmGH6MQTttCGRCnpoNhyJzukLSrU8QEmbMWjFEGv
ewp6FHbroPGE8oEDsfNCk/WD9z3p4ou4eeFhh/nXwjfKrdwYOtfbLg4/YhlDYyM6idSluRVauC/q
mx/4vtZtIYBE+Vzvwedo2xzUgPMKvrNYQnRD4yOhR5mYMmY1rzQUYxWYoiJBvg5NjNzyzTHTCU7a
Lm27gOQO6JATg/O8mP3kVzIAkhAcagy1o64HCNLb0b1qNij5bkcG01/r9LVeoYaDhMaiqhRa13wI
YIYqMZe5hWf9Hw5UvOii45p3XmSQfM/LaYCX9mRQfCLvez2l6lbaQNUj3Ai35qD30hnDTd9wb4aw
BVHu9v3z3367vnmZG7imDnM9oqzKAjneez53X7s/m3+kjnUIlY7RIMMQEBObHAPu/BztwEoHqusJ
tChKzSWYYZMReo8EodWAkg81GGbIob0lk84yZcwOc0oNC/Pa9C90FRu6GOopRKP9JB3UtmpNwkqm
ERm0vBq7tVz9WoHEXtwT9AP7icrD5A706GtgvXsEazm91ynxm87PYvgUbp3cz5YVeVGsoZStt3qE
CIx4ADAYarfYcKkiV+XjrT7F/7B3ZtuN40y2fiL24jzcapYlWR7STqdvuHIqzvPMp+8PUJbl9J+n
6nRf90WhgECQdloUCETsvcM0Odlw0DMXQA9rPp9RW0+k/jOg2zd1ULboXnic5cfgWzDxgAJamNdp
a0e7nhAL0EhAhVZESqhvrG2LOoLGsffGEE0kVDNkT9rcQevXwJC+y2+/K8CcVZWwGsykd9a9DWYM
3ny48i3V5pnowcwYWr1WNTB2bl0hQSJ/pSQdd1UPFF6sQdKE2l0LhU9DoSL9ilTjgBARTeIi6gI0
z4wzRGzKptg5lQUoISf2IZ+FS9eE+l10dr/zBCdeI2Hn5ZFBRhZ9jsS7m6ZA33f6rAPD8gZz1Vok
3/XEG5Gk6W/DkhVCh0F9kwTaKjLcO0+DZSL/lIg49mhkHIZoDpCCDJ5s/X7OFPgZQIfaLPRWakqW
Va6/cn3LQ/WA3FR8WZfdUGmBaBHCgl+e78B9K9skGO6VCK5PmAAxKstTVGjNsiRRvYSWQtbDcdCT
qZHqUecoWNWjU62suD4quj0gOhV1NwBnuxvZM2LUbxylJRLtlQtTqGJoMHRuyJXwVIihr3c/KhWB
ujAsS9JD/Kg2Cln2HOMnpyCNfSz8oCFUk0O5KYQYk4Wuzs0Yp8AwZVc2EPG4RjSO3sRr32bZrAPw
S6PdEkeeIvD1pgFRNjWLvaEbGaqHaXaYwDEdusEu14VS5ILIC+g1R7Yyn1g8xqqL934GczkQC0rr
hzG6P8sZSP2NqrLCBjxFJMKzB2j1KzDJMBhc9z4f6l3NoXabCe0HI0ZOFO2fhaeLd4G0TXYJNQsy
OAIKrPON60xbTbX2DjnaG6vqSVy3fOO3vlee83Rw9pGdnvpRHXcwdOabTukXA2Qf3vgmzJ1mmhe+
YQVrDhN7V3eWCFcGaI0q/SEu9f7gVd5CwGkJxWtj6W/soIAcKj+frFZ/fVJyGLIR2hpQKUz0HlAD
QPeveyByw0oMCiJCUqqDG5kt4EalN16zSiu+ArIhfxAT+cifO6EyEoltD3joX00uem6ZxXsLoJvj
CwkSOZt7NsvCss3Sn/U4nDOnHI66BpgpbIMlxDHyMbX2EBcD2jJO/1UP0VroiJaXaf85CoqvEzS0
rTHUyXJQOoPgHiQfE/7M5DxmpYcKwGCoq2ZybiK/XJMCfk4tYi6+3cXLZPg8JWmztjr/WCuIAJVh
vXY98ZVWWF9CQwFIWn3OevtTAvRiESrNDFZl+mal5bop+XrwZUSaBha2b6VbnXh355r6Ni2jmpCN
95wR+W+HedrB3tuUk/FXo8Pen2Zr3/n6ekR+a9Vq0fxce0G7CMx+Y8yxzwJdPdt9BIoufXbaMbvN
2OMZk4J8UkqAI4YOks3ObZOoRzVCSBIy6KtTtNVijr21wf6JwA7Z2SjPdtDTepBXai52jLsU/vQm
ddp2VYzpqmgK8R74WhZoSyqkwPZtoSfLtlpruzFp9bsqtJ9gdNzwk50wK8/w0RriK+LtQ+J5ARRt
kfujunRNz97Aeu7WTkI+xxmA4o1m9inS4XuV0QDHbx6154Z3kturf9lmRqwlVb63qoGGEHIddR3b
YDftaTH77P5G+4fW8//Iaz9pWgo9Bfr8NiAc3+a9hqIqmwxvnO11Nkfromi3QY/2rKsFh7HcQ5LJ
FmlgC8m17HVsjJdpGrT7PszCZakvutFFvEEnqTKNrxVphINu1XtvigbWtAaIr+Oc9cZAkkxwcFTP
/wqZ/MZs41AofaLKCphhZdzZWRc/JBGhP91Iy02XOXvDncCDWmq7Hu14YVvEOsb4NNpo0fhsHDaK
ZZWLqQ2e9KpqUAOZ02WTV6Dq3XiP+tcmB4m4LHLb2JB1XYGkjLYQnL/0QgsnQmOUX2EN/4XUomOl
5J7VdGUq/avbtebGC1Wwgt7Md/RhsMoMpon7JZky8oaWeYvunLEgmacT0TSNJF47YzGcOpsgQdev
nHLSIN4hEaHN3peUeIPi8Zv2n7rgPrGRf7BbkQzpLRDRtb4wpvDJdEk1lo26m5HBXkRRcdcaWgJM
ibApyEICbDAVSKI0rw7/DXHZLhGissoQXFPsPKH/Va7KOT62wHEXRlOGq5LUHsnreVfo/f0UhPHK
mQgu12QmR8v70QQ1C6E5xEuzcJKt3fsqOQz4D8WwG3373McFPIkOZAm6RC5AQn/ROhUA9m5sSIMn
S19DpHUq4AT4DtnEALHdoVjExH2HrH8sMuuHopRbtOvKhdq4GyON12hNfyYz/y0IO37twe2W1azA
muGDWehO+K1wRuKYffcF6nD6TWvtr33VrweOyxtX617I5XKGciyUqfN4MwXIQ2tgqqaSXE/BRtsT
Cm1lZXNmmsRxrR9jgri8NjhiIfuKtPHvEm7S6WrL5ZWF2FpK44fp/6Uti+qTh57yOMG0NdgdSYEj
Q7xxtdGvOC2/qR5Fbz1pG4zk72mbPeMGUvQJNEd9k8xs9mSvtdVyH0ilJ/ukZJwZpFk2iL69d73a
ZM+2G3Zv1zt9mJZD2cQFCmmyNz0mPX+bq6eqWAESwOrig6McXn6A7MqmT3yxXTTthNPx2z+gYOe8
9dN2P8e9t57L6nMs3nGRTHf5TYSAhqmSWhWnbWmUzdXnaiM++E8+Ti9AvUr7JbVBgFwv+3C/RGbX
Ptw/FL/S1ZZ3ZTyj4SvycH/8zTrPiJaJm4MZud4OeiGKMUN8X5q1Ma+LwbkjUjlsco2NNioi7xtb
bLikrZqmajH4LdASudfqSxFGuc5fxn+eM9/uIv2TGqZ2OxacZU0wVGDYkCFWERxWCXLLo3Caxwmg
TnEqngnFIiVeQSRooKCBBkauUfSuTSTkBa9DtepXKYvp7mqSvVwJkqXdjAMQwN8ukNf/ycY3BkXD
6+2vPpSvuC/LYt6oCqzmMOtp6vynYmfTGsaAu/2/EKYsovDHqhXXeKRuEvH7fwcwP5SM+HDdryim
TdARhq/neCKESd7g7yCm5uj/RRQfxQfHEkIOQvjhl8iDo1F03nTQXdDRUOCKX6UQNJdis7ooKKvp
6Dw4uvM/CWBSj+a3+KVJCogcgmdrhu5QCdXVP6QSUi2uc21IrJ+VUZysXDWexirVV2U4e1utt/Un
aHLAa+bag2vDrOoq2mVWr3PjMpumya/ZP10rbyWd/3St5n1llx2ugr6sDrJxUVhDgv9t7I1gfh3R
fLDFwVz+7ag0R85U4y4QKYBrk5be+yEoROVQJDtOK8ZnEIQZgBWPzakYVlOugnYJna1uVyYy7O0P
eAjDORhnWNME95w6BswzTK9kx5Yk5L3PPfUfLC9uWx/05WyuUn/2DyxSkAVEzy49/5D7gV0vruPE
14ybvo9h2qnB2nR8jtA1GeSVS2GDw5hqTrXRCHgf5Di0u7NS+Oq3MgEUOQHtOsZzWBxJVhTH0B9B
aakliMffJ+RQNnZUF8ekTJQG5B1dAl/BkECo5kbpOCrrIEQekJNnvxkNQYVEGXsTlL57G4rePI6g
iDwSmKW2LRqjefbUSgH3UyTbRAkL1Dj74rYXDVAbGqeaFlaZD5zehgB8spkhE1VWgQe+tr3Vgna+
DUrFfIR10az13g829Vhbj3AySEOVzVOVZT46BqrVPyRJzOkYGIJtNQ+dmrYgCZJ+l0ck1KVNNuK7
AtMuDvZyaM968PBPF8kbpfDXCC4U+2E0EKiwom46kFR830ibID2+m5A2BGiffn3mrnE7EWY1EcQ7
10YUPvow8reNaWvL2rQJtjbsfHuoZiuYau2WEJFx0DS9Q4xsoO6AVkW31hjb69ydiwd9ZNNrKUn4
OUkJew8jktUlAlSrQh8BJAxN/Cx76VuvGZToYrv2HGod7yguYa81yGZLzcmtrRf6HXFYMYZRZG3B
rMP24xSODDLcfKUZwkdnTPLdTARwF4yq+1A2PRRwJYt/hKNQOgiz19aftBVYuehktbp/DFA9Xvkt
kNWiAyedgbICkaSq1oKHvtiQGi3QkkOOTnXq4ha9luK2ctCYHL263MiJ2p04J8tpJWytBTSW7043
nio/fYUINnCc8irlRgzzvIcFXzizQkCseOXryT/obVjnZn3fzHvNmIm4WC08fjMxtUOcC7YhoL12
bQwCEi2Ml/m40b7ZZRbuwIdzxIM5t+wQ3XW3lvJdabPxlIBvvM1GIMSxk87PfQqYUK2iwBV4EbZu
bORB91rJdAeafbw0OUUHiK+/t0AhJuKNXqBv4jqmUGhNfdqmCHHdEynXF/pUZ9+jIdiNcTd+tpr6
1hHxUrF6yIZVzz9YYh2Rw0wuJtcxH+DZF6w6zm0cd9iRnsLadFa8buaXAN1Fm4DAD1Q5H02ATZ8z
10N/1PLjI9SM7BQBe7249vl8jM2s+PzuVfiHPLWmkYN7lx2jtrYqhIgsmxO6zQtLZs/eZcccov9d
aIfuT0566T7yRAUC3UPTWBGZjxa+OzF00f04/uj6bvwf3Y/XEqtKIK2P5to0ZvWpq4IHUH/jOeOc
+1QMxCKBy/rFBDtCfMyy0Ww4OADlkmOOsIE0Qe4hEiK7rrhiRKduLf2ul71dcbVDVYEsI6/4959R
5fWpyof8cXIBFzV9MdxHel0ffZsjqmW35VfUUW4CyPrPmadEMIqA3gfAgb/2hzYKEM/MimbTRoW7
s9OkeVaA+mWEEYa5fURCO79T7NZ6yMIOIq/TvXCKC3ezbZtrzWm7l7ynTk9WN+EZKmWwqwP0GrVa
g6JQT+Fr7wNTzuCkH3uwjI9ZUt05wt64YwgLafb3VWTln2fkgaS98wAmTW0MPCRLwletPQ/T6Lz4
U67sejJ7a2kOenPfxmX0FHhui/jwjMDSEESvhh6v/uXpc3+Ha/D0OQ4l+HTTcKnypPEo8nS+e/rm
2HAbW7WjH7GWGAlMA+UuRpr31VRnezlMOnuG0jcAn7u8yovpVU2JFSpB2xznZjIewkCBhAMbRxuK
eDWlfnKsDTU5ZlDjLz1po/bRXZLPwe6DXfqC6iFEIP2u07Fd3dVGzV/8D7eTNrVBZiXs7gmvACsi
8HBU28w6JjWCoFkxBy+tHZ8d8eW2fOuusk31s3SFPPTLtZ8Rk3xzLZzU+VEoxl1cZtpn25+KtVai
0FgTBAUACxp2LvM7txv2fCUFCj4OIHXFG6jcUNeCLvzV+332o58yRhuAY1zxu1/hNkgG1gT33dwT
Wijz+8YrNcB/dr3/YL/6Jn6pHuXQtoojEUsIyglVBqgb8J+3kzaryM862PidvFTeWNo/XpZ56oOS
6AM8q2SD0Nf0iZdnvNRcrX6xJxF8at3hG8mj05wEYbCIQcRGkQIpKQM610JXe9CijCIyVv6kxSPq
JqGqP72NZi8wnqKoetL7LD5rYiTm5EjnTXX1/P+6bhY/4e0u158X8BPk6G3u+vPE3HX09ptZ0ID3
CQmXRaxF4cktQeOOFipqGezBk7TJ3rVJ5AS5DWpfjb/8/uQcjkBZ//mb7Pxers3k7CQQa5xPbMgg
4tDz+xd5DCNFB2iv/Ihi9ZGstnvvOnF8aqhngvYG32i2BN+73HDv2fpEp+rN7mJv3uz9TBi2qPRJ
+kNs8t75S7sRON9T/2tUew8eACaEb9xMO/pvj9mlJ2zq3FTrOLJNSM/grhbyGZPTspFPm+xJR96O
5sI2TO4ojZebuxra2BWM5pVSsCmu0qQEFurlh0psirMChY5QRTBFDtXcTe9bZFblqBAeBlXUkF/L
ikMEv6SFEOVP1iFF8uQ86ENJkivJvldWuIx9e3zN2Cavrx629cO3bhoEx/eOYYCi1mw2WddxafzL
bkCi4wpZnU8U3ZOfojjs6rpQLURv7cOnWHZTgayE4f5AzxxRyoWlVfpaHgwLDUEIXfkkB0myI8as
fCoju3hElbrPnIPfxMHJtmt2hW/DEhIc/7QB4r6Y9SKnvveCaaXyvrHmSj+iJhvsmlIFPy56hrDJ
nrRdZ4vSp/rUm5/sDdHwoFFq7zg4HmcQUx83bVU3Z9gcvxo5UXTeKBgev2zSBXQMu1MxUVqCnVOL
6zRhlLeR3tLRQ2xl8c/fFPs/vymOQEO5KEtYrs6Z/vdvCkV/IgLXofHDIsO4pMyTduzeGruJeFLl
uG1NdodAQ4w2osCDcJGmKueDSaPeAJNEaF+hdsNtAjsiNsLmBGHdvNVFI+1RjC6QN4GV/TAhZ0cI
UNQIojJH5yntvpghpt6qBSSWSM9eqjHS9lZhNWeETpuzIXrCXpgguy++SWxSV69LDj2ZC1SlC+/O
caJDPZTGk5FM7p2Yq1T33VwjRqY5fCp4LteFrlT7BubtQfbiYfrVS99619lrLxic+JDoTb39589G
k9ja378AruPaJrkZsPpCTvP3DyeEtpHGk1r/ENWXGnPtlN6mhjt2St3qrlTGfi9HF5OjQXVECwKw
sgEWI72MhbecR2B2AkZR76fcVU5GhoIQtTCKd7eRE9I3okz0qi0GBEzKOl7Gxax8sfT8oSiFvg0B
kql1+H9g3I0wNl9RswrgGefqoworED6bQqW/Uo33qP4CPbJD45Tw0lxrQ1w/GlmOJmcTBq/ijmEC
64w7mn6QQK8J6y0qvnBKhyr7jrzRllzu9BL1mb+m3N1wo6W2fyc90toebinuFi9a+biKx3OUQDr5
zA7VVC4sJKs2pKN+zVwdC52SMUZAYaQctt69NyLnU43ho1l54aM+dIC6PbfZSNubBwFd+GWj/1CJ
86MFTHejg39aNWIobVHqZJvKY+/nyBNn8DbOOandS0dpU7w4huQUN/dy4nqvTB5cc8obaI3S3phV
iKCZm99CHOQ8LHoO2oi3pUVdD60K1h/s0kNOiiul6/UiS1xZiyvfbis9pF26gbK73FaaPlz++20b
r/iXd7YrVprfHnZLt01o/q5tUbDIMj6s9gBr1HhCdut7MuWIeDnIPHRzJTARHNNtzQUTIYYIjEDs
quOZEpAcBKmMyvQHx9gNHWd5cZdOVAb9daOru7ylHMpbuqV1TsFgbKK4nW4j0yA52/rIDpUHaYHX
Od3CWcDslLG/CQao61RvqeCpiCvkPFFbUpxOmmxnLZpuL9O/7qIRRVrUNQTzIliXqH9B4la6+qjF
RZUh8E9XNo2S+ocsQDIfC+Dj+vjO+eo2iZlQpSCZkq6jsuR20nTp+l3EC8gxfDhWcKEb6oltSvbs
/O59cZI22VhEFhCdET7u4BxLFd4hXHoSo1cf2Qs9qAnyDnLolZZ3kYRGg5lCwn86/JsfDv8ODFXV
5PjF+Z8ViqISvy93gTfHlle2yreE2qUtsQsDHUG3ApzYjSv5jri+S9zeG2/dV2mI8hJX+U6hvEG1
Sub5l7+0ySvnaB5v+++sJOKu4i11udfv97/80Ch2/nL4SJMxa+7Jejb3vfMQqmZ1d9kziI0DR/Cr
JXCz5K6Mjya8wpHP5R5wl/WIzHGwaszC3Aa+Zz3msx0f7EoH6ihmR220HsUFps86IE1EXLlgmEmM
NflW7m0UL+moRukWOzkMsqpb6alW7FQRTCex92tWRt6vszLyLmcp9fUf12qJmj8V2ZChQzn+5U96
dheqYX5plKD/gdqMtpcmOdmBJ9vHev1XpjX5HaUN5tXo6WDcAA7l3SY2qE8hdo5x3ySUDZ2sczWp
3cFpLJT2EIF8bagRVFOS9AXZtVWAhuWWInHg3co6fOwrI3zUknEN5EQ5S9OIwCobWdLwgxXzjkNk
bO21kGpDBRESS0goV6bnniFyeOfSCtAVs+d0f50YE888Vcq8lG5Xu7xJB2jj3QSxwnlhqAqbDdDR
86GvK6IbCbu5uCzuVMX+3k7O+DL1BYoFmjVt7bKcEAUrznbnorMRhv+yEDrkcH5bCImKqaapmpbm
kLYxbJGBeReF6AbfrdVqHr+NNZF+RGNHBSUulNtO7NPuCwvli6XTmn8Zfegd5ljtHwnbNrvEyYal
HMqmB2KZz9WDHOgRz43pOP5GDkMtt05BbN3LUefn/WMf+X8ladUd9F4pb4mtmpc4F9hY0q2Dgpgt
oa9LrIoqiOA0+zRZXv0MGcXyYGRVnrVSqPgiNmGZx045KVN1Jfdd1KB4P/QmL1u1TgnoVbdORlo8
yuC+bMokuwv6uryVI5+PAGkSB20CmQ2Ia/vqX2iTAcy9FVU+RmMle5k9up+qqUYtmDiNtJtTYt54
re9+at3yo92gCNh2ioFJDZpKabN/2ckho/7xM7WpZA5CwYNHZRLf/P0zdSu9aafGLr41EwV8ct+v
923W3cYIh0GFysPxFBT1eJK9AhGrvV03t5znGutGOothNvjxBIHvIVVT5+SBQdyVnhfCxRyykxOD
P3LybHzkzQJDJYqyr042HlCiaNhgUerA6RP9B1hnuIIqvHZigieC+DkRLncir8SOBLUHVNLAN+d3
OWxHtEO2Xebri7DXk+injqDdKp/Ig8/i1XNt7DBqjtQCJQr2NtEjT6BqUDAh6Ghrj+1d+1D09j73
6x3QVeOzESM8OZWmtbdSxfjc2u7R173yoUsnyiG1/oElMHkunbPjzMmRXwUl57fGnWuB/+vbQ9Eg
kiAnag/QFVLN6vZybCbx9AlMkL+9HrTl2fw69MUpXZ6733ylSXogOL/2rb7dN2UwHa7N3JfTIUuz
XZah9mcYQVktrrOXsROSsLL9eW/Fg3me7WHV5Vl1MsRImlreOge1HU9yxBrzy94XSDZMsTpQTv1v
m3Qhh/OqdVOzHYjx1t9iA2D1AMd6b+RoZKTo7HzJjBwVSzuaDsWU5Z+1Or7YC98vwJnE8ZrIXPjF
oJLRIoMudzbReL7XzPbJFnbYa2QrYSxCY3dykkhTiMo9EqQaVNdxQGfNKKKnttjIwJPZaHIg40dm
6IZiRg5S4RZQ21vEtaQbSl5QVsP1P3+lDPV3ThuFD8Ta6FCzAPSoSpUt8ZV7t0yOxpCXXj4b37KQ
74tjqu5RNoo7xyjSII14tZlhO/ULnUD4xSdHQubIN896u0r6fhhKf0sF+JXCBNs4VfsYKvN0A9qG
wKhoEE9cQkMab68mG1D/Yqr0fFfphXlxCyn7srEBci2lzRgSbWVVKKGpHhJw5QhzXRsr7xOCJypa
FyUZXTEsZ7PeJXDYOHYwRIiafGBRtgs57FxLO/eqeZKjJJyLT4F1uVBaMpDdfhw7d4EXfY/VLD9k
NkHnzhz9hUyBTeIA8sGmClvyu9/Vplhkri+5tg/XdaAND9agJ1Bqgy8ddRmem75X1ppQ2dKnwEe6
AxIvAjbqF3UO9qrW2T9+d00c3j6mcAVs3K+icRy2bh06gtMR3lKgPLytVMK5KuKJIazNWxidGXXZ
xYQcD+54y2HPRFoXaPlC2rwebe9aEcyjcEK0/XpdpejONnXBAaD9mZ6NuX2dHU99jm22aRRbSJdy
WJeDuXUStPjksNGRhTLcwd9enCm0vtRTKtbIYaBUL44VdhC2a+05TMCXGtbPzu9IJlqG9ThZVXSC
OfQi32LSRG7uwPk2OjuF5xyDxHwwgQVqC3kg0zJ0LEuNWNL1pHY9lslZJIvBFIij3XVC8dViP2qR
S9lvn9Wn7SYw4hGFsUYVGQfdJeU+NQdDNEFWNiQM6c0FlRWa0kOj7G+T7Ek36SGHslFbp4FfDQWK
rHskGNzuFh1QA/RrFL3YRUEt9nmaT8kQ+M/eREW7PnpRfcs/zD6SWnKoo02CopuaUa+L2aLND32u
+Q9xHX/xG/trok3UZrT98cYLi+ypDdNDnfbTq7RHwq6b6h/tDmsPKDhjXsh06Gh7yVoOZU5UZkPl
xDVterV1c7tD0mYvBUUp+4NOiZ6oJL1V43RtvLehryL+Z1UokchZUOwANGS3rvQYdae9Dzf6FHsI
kwSjma+N2XBPI8fwRTAM1RcCB9TJpQ7woScy+VQiFqONUfXFTBRzG+spvK9ZLb9UunmKeLM/umbo
XS6fhduHy7NOgSiPna2SSYWi+BhVrvIO/mAUiDPFmUMNYwGTYCegnZtZ43NgNOUOigczu0S3C5Kz
0z1Fo4+uH6dyDgckG1djpNQUuCKBJW0WUqBn3UE+AWX3d2659ZIglIKGKSU17s3pYSa4h8qTh5oW
dd+ijYVS1qPqVb6YrAT2we/t8z+/ITRZa+Z9REHnCA9EylY1w7KpA/Ehtumg9FiJIquvJaqqy4z9
10HtoYUvjAjxV2T+Rd/2LQvxyJLKVKFtgpIXUxcHOXVpaqvcxoiKoqMUVlsqWqaXQHQphi7P5loe
ufzCLreF0qCwJ6BQdg/NWc7G8CHvPb6qEr8g8Qyy1zXdExIn0f5qv0Ihhr8npb/ERFzdPHV4iufm
AeErxBmT6CmhzJ7TZ/MLIkB8pyLUnI2gnl4oQAFZhBjvbULZV+mmQJ46ZaOiL+WGh92FuvEtdESv
WYjrTuhDRuPq/GE79WF4vTPvKUokis3W9ab62B+pp+2evbFF8JC8ZBYN95oCA8KE4rA24xStbCXx
jgq1oteKEmcvqI7dRg0B/k4GiPOAGms+79KFVrbV2bTY+yLlcMNbe3oxGgvm2FSTLxBD6aYDZYLE
Dr2q8AGGEiHJ7q7PcjBlTwBC1ZvLw2zY5bgzMs640kU2rXjwQxtVmaFQb672q6+85+VLQ6WOy/3i
YopQ6aI2H4fU5IFItLYaG8tblx5qI7LRs+iVwgzTQY58CHl3fvIiB/Ka0PH1vdF6CHuIa/50HyrL
qv+yxbIEavC3k6gOmNAjKgPIyBBhuQ+nlmRMmswPi/K1DUVde8SGTqnpBaexmbJlwuFjZTVWDuVG
GP80LSfa0vrSNGZ5kAfN1jt3dtA/yEFS181K991wK4fK2Gkn1R8fLofcJFF/VoUTHPsaHc5Js1BG
GUdrWMVeF6yMCpHhAX2PXRV3nyGXUNIgQhK8nVFMscxBc4gfGp/d3IxvpO1Se2lSyMX51VaO5sns
BNYObNPQl6yARdFQqxmJ0ns0hygtx8k404k8qIkNRVmctf2iC+9JZCPbGgjuPx41JR9hSqToi4lh
hY7GzSACPXKoUZJ1USXRsE3NOT+W5rhq2S3d2uVE1LBC6we4oDqsgw7aW+h2ub2SU42ivnqla+4m
jxrSQRCElPzM+xXMaO0hpCTMCraY9kBlnX41il4sbIWPIp4it+1OQtko3YxIpafhnRXqpE1E04j8
krRz6LuTozlS1+SxvYNrJ87dTH1KuXQ0FNna9KVCLbt6oEJ1G9v7MPfvYTs2JwlZa/U82YcedWBs
saTLRsn8+yRxmpMcXT0k5E1e9XYP6REFyIEYfOMX13VRLna61oQwmX58MMuhg/bqiVCVHFyXTLk+
yjm/+3FdLGWvMk9949YQnnhZlW6cHA1ydTecGwHDxNZwUjXk1wI3HYn3hRF/VCt+RgAQDei2Kr5W
WXvnpab/l91+6/OJssuKBkUPBOGPptVec9vLvwSJHSxzEh43cJfjla4Yzokinc4pdlrnFFmw7nIt
uXeT3JhXCCv9msjdRxuVEHbzlAOilGuAmGyvB9traG7M003h9Seegns3CM3vbx3oVRcLlQCvU63m
nNEOTw62mronarJ3VP6tCS12llJzFMHoaSA4V1Xrl4gwO9E9nB7rplRH1KS7FomfxrQCmM2Jh1gp
mwNWH3SIJ9T5UNgBxHa8rn8Of40N+71seVn6erxDV1lT1znYD1GSfsL/RfPN7lsX2Rk1HUn2oGfb
3DhqaayrmhySA3VJehSdRj2zuk5OWdc5txSaQKq4cvS94ha8dEWpIFmdqBYliuTw2tSVuh2MNNxf
TZ2dDFuDAoXzs1Y33ZaA95rgW3irk428G8lk37kKbC9tRC21d0xk6Cii22/CylaXctoUjtEYxpw8
AhKZFQraEcoGRm942zitZ2q05aBjk1bbdDDk73vTNJeN5TufK4c6jrOV/yyRznE8YHyLOZh2SlWP
3xIFLIXeCU1KguILty/qx0JBF07X7fu0cavHIu6itdolyUZOGlHrnJEN3shJaQo0hIhaApJ7OVTU
dDhYAfrm2ZC0JXGa9CmNjfQ0o1GwKqkRSl3eRkU5KiMdEqZkU1TTJociu9Iom0RMX3qqTsGpEmGD
i7s0yiHLrb11zVG5SfxQd+DX1dFNGMUvYzF6Z2o8eede9Co9UpZqUk5rOTEkxbjz6wD9JCiDy8SP
WFbccXrRdTJno/O57HX/EIxls8wJ8VSZGc/Pc66qPLh6/CCbQHnq/MqnWEGUPLRWPh60qX69zhu1
6a6HctRX0qarVLktxpiNgjNMI7Qr1MKGoPzaWhSA9Wy9OEaD6txq2jQseVKy73/wKCnEsxlK88Xg
ePYQEP80RIBDjmIreDcSc+w0SDkLz0KjvMPbSMxNMKx+ZgRxEYjv4rsOzNzl+1alBP1HIqGX7boE
HudNj6AOgD2/zG6nVlOeLbdZ1vXcf/KVpn9QtXyfpoXybObWeKyMVFsMwisuB2eLOma5lrNpHDar
sClBF5dACOStdQqT32lt9+5w0A99sa39+NdvQP3ibNsGSYymn2scx1l/6DIHmmA+RSm0dVK9qFM2
D7IhX3o7loVFPeLmbEngSt2QIQujluC92PxdjOlkFdteJ5UKs5JXmI3iYoQK6V1p9DlQWGU4I5Ak
LVfz1TXUrOxOTqSZNgpX1VG8bU/RKnMXFVRdJkbeINJupz8bwGVa4f90Mipra3bbPlmpB2Rf6+Yj
NZG1g6NQ0xEmoK6sLmCeNLrx7Ll/UgOnvukD953dHI34VMzFtyzIjAdePks1NbxPMtJSuP7Si4by
QY5i33nRet+/xGV0gqBoPP43ZeexHLeypesnQgS8mZb3jkWnCUKUgfcmATx9f0DpiNrafU/HnSCQ
rkgWgTRr/aYYCWvEcFoP3SnSaDFUd4qBZtbrMLBUGPF8GqqfPVxxyZoZtlutWlQ5CGk65Ird0jjI
OpmVEkPQkdPkf/DuXVsl8p51jQUsVxHagH1bHPsxw8Vpel2hkvbdirVkxhTcPLmDJ60bv+9x3TTb
G4Z6DUxmuoQR0RZQIMiBS/xHWh/wGvrs/0cMXP9fNpOWbFmTaSnaN8pfpzENXKenOHn8JQiwS2uL
5qJoUnWD2BvtMAzF95F8x22qQ8ZMYdKPm/VUnBoG1EL+GtVJygYT9Fp6QvETzZC53TlYHyCF/fsG
bEVy1WTcU4hGAQmwtLraTxc3MYpVZshfB0mq9jhjoTmnwtPfy+Nl6jIV9bRm3HT7OfiPMdPndH35
f0h2KRO4I/sD/aRarEOwf8BBg0z91/dVlXLli0QT72qLAHni4bqhjfsJZbxMd7kfs6wHcn1Dsjbc
TnXBuKkQhUEDeYBqjUI3xOWxskEZ9JioGppbrcURKPM4jJrK+a+7Vo3VR133++7/v59Qy1VteMN6
ylMaAILRzSWwNh2Lp6Knh9FeHbOYUzHSu/CP4tT62flzbJ21NsoW/+j8WfSqkh8USy4+fYp1sLMs
O9t9tElGdMd0IV6voRKoaWsCsP5TPDjp2bS0ObpRxUcZQS0Ho1xf4WmomzziEOnbOn4XmabNwq41
v8PkrfhvfzejRpolcRfucoUp2cyrfGZ3cfrm9Uz5kt8p66mIm85dyqz0mqok40DnndCHSt6COKs2
ODJBNZiK4YAJuHD7owjb/kVLfyDdkb6JOE33mo4q1PRZMA2CRWbL1W5q7XVp7vhpCWBU7jhO8BtM
HyYngbeafoNHUXfumd2m18ZJi1vVGidko42lYYTBtgFYN4plGKQ0cvcShCNGNiqCD16O98DOtCdN
DrWtGSj+qkJP44ttfUg1ZOO/BrqN8vrfozfqJIT15/NPiMpUkcxTEahVYXD/NV8MGrOm5JjJi9mx
7XjBLERfVT5CnisvXjRt4+4lU3P3fltcfayc1lNpqiezZpVI9dM6lWHTEHkHBoZShZ5sezPkjOdj
Zzi31EZB+2GotlprdLeiMPNLZjZzr4z721SF43q7aqW0XkzFqUFXnSezbAAMjoMsyDmHyh+ep9J0
6Vwlh9xFVKUF8rsMVXhL1lBZ66xxh2UXApVkk+nPS7mOMa+L9NcuAJVgJ/0zSDpvW4S4z/hta9Qj
HGqYq7plL6aX+PHKT69yUGdrXS/3XiOrM4NlaR0iaX/WSXo9LnmkqzM9Rgjis8Efu0wjrHHE1DnN
zQ9Fc034Mzn8uBbm6x5n3GJf/74rp5apTKLXtue2bX3rcjxAp45SJ59q2bz8FQeYip91AXIKoNgO
U03GcvRHyKBWvYIsG27wvp36Oxgg0gtSNV905v7zVGrqMzIp9nOCJtBVtvwzaSfpRW38bo8IG5Kg
RiO9QFIK1iah1kqATr1BwElvzNXhteIf4key8SSFXJANz2YOxgL7qQ5ZjnVWJ/3aDfN2L7lSs5ey
Ho2SWEWc4bM83X32scfeU5Fj38knyKy2CCc+DnE+wYud7+bPE4xiAk5Md0h3IkmbOSDNe6xecDuo
/uhnZDDAKikc2B4o+lkJDGNuluygtLE4XeTaM/D8zK8jonfXlwZyWTX88GPZjt5B/+gWFnWPM+/I
jkN4VN9HVemfp0valdEJw6OpQDSQsDOR5ZcMvZ9tOogEi5axrxWMySddIWw7Fh0epr1dh0dmnPDW
4eUcZwIF6bGUm1FC/iIYZ6PwNl2SmBTXAL+K7cV/6vQcynuT2/MkajHBK/vvldtqz5GZ21MpD0Lt
OZSGP0rk3B6lKlHV5yhy/2hrIUUtCL0mCy83B3TJQnk33SGnNzzupjp4mEixiBiA/m91PETbXdJt
VoNm7+Ne0eEpJiGGxRY5760NgXzbYZaDD4wLH0/q3VMjkmEpkeq8ZQkys3rq18+pUVgYb5C36Nrg
R8h58puRKjzOHaI9YRDiVgzJnM1WObMiD6vAPm4OSSHZH6Zf/XTxbnlLncxB10hJnjNYYgvXhoz0
3yfUfzF3bQ1EFYdHJlUmU5r/gldFpuunqGRbz37tyrNp6RV5U6DbH8a7KXzdoboyz2U53k1L79Sa
BNWvVhnpk0fr59ipFacjhKKy/Pq/jZ8+bhrgqyCMjbJU+31aoFWB1jDqRv+kD5gNkHsOw1jWPoJY
duiIg64iv8N5WTznpVvOPccUzzqH9gawqySpZ10P8tfBDoZdZ2GCNRWJFMpL29N6JklaTQ8RNbeo
i+NQK9mrgaVM0RfxujFqnAJr39zA/SnWRquaz81g3KaDYF+jOWwDeH4KhWFskATE1aNGMURqtVsA
VWrjGb6+0bpiJ1dZ+m5IQPMxrFCOKA6re9/Bi8XJzPYlQeh3inL/7ppU6a+uiCsoj64o/bxmIse9
qFato25DS14oqPbJYdbsa8dnT9dgOXdUScEetVrYH2oy3Exeyg9ZK35Yfme+azkiK07iDq+w1qBE
mmb73FmQMBJHbZ7iMO0XRUOQQpZqxMUKXz+n+EMja1D6J7fM0SpqEDA0hW5tVKlzdo5tJTtNyrot
Mjry3i6KbNMj4gh8PkNJvMutUx4a0tK0++GCSa5HClA0N7xV40UY2PUd+V/O8moqXpi4tFmDzNpb
gN0IqAkhfbGG4Y2/pPzGBuBoDYX1w8DYWW8yH4U6vd1g89zgdZPG5z7ri2uaFx84MSvviqcjouQp
qF1WECGVGIeVsT7pamtdgm1bdZ4lv/uesfFj27+L5tzxcm8HB1u0HKo0TKkqwJWrjb7pRTPzi6j5
0RejOLTZ5M+BG6PlbEjaHtFo72h7RrJEGct7jYT5IjDk+SFF4appDH1lZqG66TnTzDMtam5J5mor
DcHqvQWalQnRQ42n9POnKgmZLn0t+TCKYaXkOOthDxHPrSi39yT+rcdlKmIFj3deicru1KBYCNRh
LUQfOQm5nTo9bp1xuFYP6T4K/viYqbMd1GJuyVm8VSWEsTohlydXDtRdY6bqCl+k5A7gET0rSU9/
aP67GPzhW8rCPO/KVL6qxZBupFC3N7rkqRcJ2eC5V1jFR+WV82lMats/G1XOnvNEj1YNj97e0GBm
SwpOQ4rio13oljLLYpjsmA2fgmn3MV60cZcy1ZfN8ATy81fVZz1ZSXwZ6CVcFVJEHFSPz/h/1k0f
Mv2Ero3fEg2YgBnYxgKykHdv2qI61Yl9UaXQv09VplHj6K30Z8w4/Lvt4OhngEFeT42hYSfAyUgG
TEVH7YnHmWvdkjEFrbp2Cb3upMVDfTZrqX6q/WDvxRFhLAWfpUIxtGU7RrWgToezVnWqc6FpzZPa
eH90a3qQlonzqkVWv8kJ0+EMCopXHe29OwPs2nSZigkm2YvOMFIMbEztgvejdwmDHdRc4pVTlSSM
L5rs1L/qBpMXHRgAbhjjAHYZ+f6/ryfEGf6ZHbIhjNigPEmt8nIqivwXAKfQ0mTIwlR9JsNJMmbF
XJvvxGCvTeJuV6SvtefBcbCxr3+VxrbP0tg29azHZb37R89/j5t6VuNn/v4Jv8cFkVSuRZmiONe6
pFPcRpBecQ5y1YKZtM3+NNVMlx6w1FoKY6QI/tlQmTGngClQbNuJvHDKdOdHBkyGMeXGC56djBJp
1bE0XfQqMNZMFOVcMXyBx1eNJFPr2P3axw9qALcEB7BxMMANXBQhw2uQhs55qpruJJQeFw0G7awY
/2kgulWukJ3uT6FTLdElUy/euGvtkyJfmJFUADtJjSdfCeU9+wekmhL1oyTOew8U+8dQq/5zqbRi
1aeuslPcyDjpuuaDGPaqbZ4JZ0k0CvZWbdysPMmfojxdo2OTvZqpCA9GQ2xwKnbgFZm1jHpVdmn+
2g9qgBPNzszy5iTFabIgJqWCv89MXnNhZCevXA5KBWS0kiT09NAcaxNIsOt+GL4aaiZmfYTjFJFp
+7nJ1ZtGsvUbKnbIsmVQQoAGmZtYI5P+v/Qguokonauoa4g8ymrIa5IaapIcOQPnyySXkxfWsu8Q
Rdwfqvre1E11iWEW61hdl3hn6zkOhlZsXEScKTvMi60lpAvjTc6lld8ZyTcFW61HD357eTeSzjCl
In1V5Tqif0nEFnyE/BJSb+YxYmd7jOSCNzCngWSL/QMi5/qNdwj67tDJXuERIkBHTargg1ahgXKH
UH96in4izBx9lPCCZ3jfuK92Ppqdiji69y1WBS5/zAU3nHqVAh0/Gn7SI8kLlKUPWn/vdka2yezM
PhJujFdhiSQA/zFEGTQSyr2XmNWKPfhwxBcMboSaaWhbSf1bhHiQlXcOMXO3PHbwD2ZTve5ixa75
Hd3Giasruj+6YahtIATHDCb1mIZmtfGrWxRB8Y6cnyzt0avOV4iIQvnuIXewjE3bP9RhUZ5iXNcQ
tWzUDwXlEU82vwWynM2xh5msLNRdhZk3v6xavOIJekrMyPyWxPGPVBLl3SrwZ//vU5U2Snv/mchm
qnIUTVcVwmmyoUN3+ydWsO4ixYqbrH8GrePcSv3F1homXuQydkbrwBiIo+I9wZVkZkp1c25FoV07
VUFag/poiJZtLxY+PIy5lnfRdjqITMWgMv4sTq1mVu+LIL86gx0fXKwWV37Z5be4jMo5XqHqu5YM
12DC5Tr2Njes4mdl5l+1PrZfJSie8wQVtS3Jn591Xcl7Sa5I3jR5/8W30luFYtBTOdb7gPFxZtf6
L+2hwKPyLGRC79OJPotQaxaoy86n8/50/CfB1R0DNTe2Zmzp9drIZHRmDUxU8H9kZwlxnFylnZa/
gumWUBagpdsDvjMeGyS5E4ep7HqZOHid0ZCV6MK/G6YuZo5o1mzqWDt4emJ0+1zr5mVCEk7YQ1ju
8WGskiANXP3cipGYsMUCUqV8tC00Hy15PAxheoQESNB9x/Z7FuDO+9OyixvmlNIbggLGPApL5TJA
Vmf+V4jF/R4euGDGpuF8c4/hpoFVcxm0t0HrvXOju4gBB116rqAVYOlupm9lGdSr0WdmLZVV+uZb
5juazDgTFUPw5ECbnap7J7U3iCcg8TMOSntOf7paugfdl+vXINug6Zq8OVlu7skSY1w3Fjupf4J/
cw5HQaC0dE9WaBR3T9ToyCpai4gk9ZivnwHVFXet7hepMyjogucrDKLZgrOTPwAe//PyWSdbNT4M
GdZiU5fPhqkIUlQs4SxZi1RU/aJTk/jq4MW2ZLshs1AG7ToIk+LgFX22jdgW7hKQC3uNF3SDoXWD
RkiirGSvtYEvD5jlJWF3i2Osa3M7rZ6jOnNnnYLGoOxjsJ2EvfZVdccccJ79KPNq1Ueu62Mkt7YN
sKgoNrqzJvICb4Z42t5yrfpb4wVPWjuk4c8WMMV2yph1FXkBt8G2bsyfZXaww/Ezuk5tZHQebdpI
iv/dNuXk/j3OQb1t0YpUfbAHHD0wAZU6/mZCYMKN1XZZ7kPOGjnSNaaWK13EOVBXnsjmyZG9Ldt4
7ydMxS3mq8E7sRCFiaKLTjFOX+inYyaMO6b1ZJdksQOkWX6E5py33/peKoU8G9QU7zBlyNY1m4Fd
5yGX5BXsNws17t+zwtsHTlwfKznS1haRPByEJO8nkNMk1bWfUl6/ZySXX60myheF3Qxnzcr7zaDh
V6G5jb6KpNjfo5QSrGK/UvZaqQRHuUaIH9BX9KqJ+AUdgOYHKJdVE+n+1z5CtyM3e/8CMYKZpkj9
jVe22tXyI59jsWp8WOILW2boBnGqCRyTRpqC2eViP+YnxchXmBpABP260xVMgmsjG2Yy/muXVtTv
Ze50b63d9ysr1Yk1jkCsWtEXciM59z4WxQFeUzCXaz14a7IQuBqPx2YqOkN5xK1b3Eq3rq8ii57U
sZeTafEmqXtEacYiwTsin5L/LTVEcyKfwFeRQ0b6BEkNQW+RaQ6I5f8GW/VojEpITp2nKiu10BqP
/TW5Am0fRx2EC89y1npeMTPIsbSolKa54+6N91nZii84BV9Dng5vlkvLKIrQ8EzDfN9rrfdRDwrE
fi/Qn+Xh9NgYSNE3JuoXt9a117xWhk2DVdZyKjoO+qeSxJv2aOXPEqlnnv774mf+a+1Dy5cAsQqC
HxnrfzG8FTFAkTYL6S4cbD1TV9PmfTG0Z1kk0a4SpbuCLpnd3Yxtia4m1vccXKBX8xJ/9u3hNW77
6MS2gO5Bnt7zAn/bPNPMz+6JjCLV9NExBNfdo+/40cbIJqncGjnZidSdDg2Q+jje10R8f5S1suua
LPpSV60+D+owvehRqW4yzh0bL1PCiwdrdG5KmfclgZHtsSmfBrXCioiCgtMYwE2o40yQG0lwt5Dq
VcfsvI/g1T0SJH/HGWRq+13qo+HvtnEcKBfr/5CVATL39+4DxomGhoEMnE5GWuUvGB3hG1cHTmjd
NVK7i6jpo/w1NtwZELNoDVCs2tuygJs53aIlXe3r8fJoSfXemU+VAhvQHHVne+4lBkhSc8Ah8D9w
mOnuL0zMX0UhjB71iNrUN5Cl0AZqWhy+yac9WYrKptNusWeSCpx4IrNdVkhrPCNVgjb9+IUn+QEx
BuP7NAiDDwZZYYMPNGf+aVCFRPtS9m3t2UKM2jPis6rm/vdGiKWtVrwlhZfNzR4wDOy+r1ZtDm+O
UuPaDfPjJvcRtNgoMI91qEsb+IfyFr8Q/2gAF1jpg5B2jq+/+C4BtRiQzYEQnbMHHxpiQDCIewon
jrVS9D9c4M21zgMCHg+8Rxs+i8gxloFT/hpEIDx4DOLYWvwe1E9IgRKprhK3kcegcPxJ47Hp8ZNc
VRJ3/A9HC7QgXre6kyxTgJ3By1B7XxXDVg6ozoa7IQ8dNrtEGbE7Rpe767yNPsYgC/zZZ0bRO48Y
JPJSs/G8+ZzHxkLI4DclSTHf8vZnNeLc66buViXxlA2udNZYXWhhdvH06C2xEhd5NLi6uDO/ImPo
nqaq6TIVnQQ/X60ID3/V65WKiXIiymXa36JG6/eTBxIZEMjEoxTi52Wqi7w230TpgRnKbjm3yU9p
NAKOY9c4KGPy1jLB06p2ah7UEfE8tfaNbBxK58kru2qrJpH2Gg3OiiSd+SR3ln8tscONRxJYplfO
RkkicyENKgZiDXpAWV6mG0H8fTG9tYrdpxunt5tHcWpNTGS1lX5t5PVPYzyadQD1V4RxTKooSqFy
LMB/3tzsu9Zb0qFyeus4bXB9ZRVYcnF87HlV28QpRW/VdkFwmu1MhLqbkEPU0yofdDVbMk6Z3gK5
Av+Qh37yZAzhn/UDpz7cUZOnsb/RJM67rh7iHoR/UsOxjRosV6bfKMC/nK2/vRDY8m7MweAfkPjD
LKlr+1hHfvYs1d5yOmf2SORuE+LDcxGpzVPf+QhB21q4mhKFbpSgth7pziHiK3tNw0suK/0L6LP7
AwQD1kvDMFmSV+yNrV3iNtLRbmuOl2FdvBl1dPHGWGcb4p6RpMa7iLoQoLgTnAvsUbaOVFXrwHP0
W5zG6swGq/K9VvETqH6mcB3e0+xGMDiDRPifG3xR/6r5swmDnzSc/dknLWrrXYbcN6UcwL6MOSKL
cOv4OKUVKSM1ULzV1IrbONDL/sPGEqbnrO7y75xDJahPcWBFB6xTA7TXKuu9ScplFdfKtyRr5Jmj
RMM1ZpMEENC0sTsVznNSt/epR5kEHFiD+LnO42Ld2GmwVeKmuDVj8G3qYSE8kRttf8yZ0xb1qDdS
jhchQ6aR/URZ2Irfc643QyotzInjxgqfsec7aWpcXKbFJ6PEgPwyPcZj22ep1rw/Sr/HuS4P4n9f
/R3Z+vf6Dz5TI/OjkKj7txaSZkiVhPVjfx/wjZQU0WyDBEyS4+jtos1Ccz8RI6Y7r3E5AOlwnDBw
cCWwZK27alJkfyCnwMMnNrEv9M4mey7fIytyliZT1bpHjn5lIq49n8DEE8g4HDVu6gx9ogLCWoCo
0d5kZn3BpO4ltSP1PJVkr8OMPrxHAVEbxUzdHfN2ufBSy3iHcf3dAih3zZ1KOkVD280SGGan3sFp
PYm6q1+3FeS/5ruBUu17SWQN7ELbv4YaJvFBGV+i3hOnLISFHth2diody92Eiqi2JafThDPksm+K
9qlT5eGAx+EXZVDbp75I1XlYt97KdMgq5Kx13x2zmml8d5tICaUNFl4ffYkOXKInOd+Hpy2E4pRf
Fd72VM2tV73X3TV04HRtFnlz9c38GAPlfY8TbTHlleQaXaJeZP7FCourkPxw23WBiaU8XJTpwvIJ
QjErkFsbeUIjr6r9KVTWWzI0QeG8+TgzL5FEL/e21ddnUmIspU3QLzWjK1Zl5OrnktlpLrAhX9kC
RMEM1jaqTU1k3WxXPmvA4L4qAGbww8ZlxLXynANPv8pk+9U30vbDtjEZK0RZLcOhwWq1lJU5M4B4
dUwzmJW6337zoMNjvYm9QqPd21R3fhqtdOVQvKnJzi96XHqJ/KnzulbqmUh8ex3ptbPPuqrbmLa0
c4csXSo9LPa4wgMLdPXrkDbdqgUXt8rchhN4Wp/VHPxeBejwo4nExSbZ+oOUEzEby5l7rm+vkAuq
dzGwmIntR4f/0ALTfsAIp48PHQr+1+lSFLKylyIgfGNVJEnlPEhsY5kbmXIUVg//QORvmDJcCjPN
76By7wo2QGdElOTnTFJeMk+xTmqYV8feKC8QAYD0J2HIEe5HiEUSDhjezYHXvfWsJNAhYmf6QSIA
jUC7bybvwiRqnDdyuZqKUm+ecTmXbpghiFNjYsLtSWn6rkthsCjlBjsIpzkC07TBP6MiNjFofIe7
As2mKPe9dYKdxKN+aowIYhKuGbtMZdTGvkhWhvWp2z+TGUnPRRw+szupTn0X8iYNQtkJUbUvss1M
DTQ8WRMk+c66K66J3WrHrrM2Roz54RxBLQJ6OhD0sVHuXXFtO8va5UP0QY6RHph09VsnQJfsUQ5Q
xJ1hb4wZVJe2y5zI8gvbmGYJ9J5lbSzi6OvMZUdptin6zKvAyfu5qCuMqRpTS/ePW0tvOCax47Ln
YqyNPBYoGwMnX5xy4Tu7tOovRR8aZzup15w+l7qjfc+Ewg4vrD8EpmSXoU7yuZrZ5aoM3ocSoG/I
Sadvwuqn0J+EbYnnKvKdQ+EOcIeLGFpF1EAiwdXngoSfu5EFDkQ5r/MlkZr8ko53lq5cEib9/VQ1
NbZZlayF0Lz5VATclJzwaPqISAlnlWXcy0hut6Iyy/lUtAJvIPIWfQ2l1LyjLSxueKfimUUpz2Bs
Bl7bLDu5kw7DeAFN9usujrR23frm18+qz26ffR0YxaQ2+Om/R1pmtQfF+7Nwc3vXFVW4tRvXgRLa
JZsA/+SjCIJq7ZdadCKV2K+0XCvOg11aSydB2kMI7+KwMm+yJEv26BHXO5/Xf9MEeLNpKKWu1F4e
zl1RZ0sX8MetGSKkp3Uh3/P4WpYGqAN7SK7oWoebVi/Lbeg59bkPcAJOnbh8V930KBe86ZhebRsl
rb6EZaPNQeolF4206wYglbxp8yaaF5kK3Y4o6lYx+TRhSOOSIYq5bWm4jXKwUOXS/IHVz5PCHmJe
ERW8CE3CGiPMf+qQynzmwnev5TfEXiq7GGnQbMq+Ptm8SutItcW6M8DKyJZNbMH01VfZqD5UMwl/
puYRlCYCC7zMF5Pc87vla/m8aJXqhtxLsyriOjvYXbl3QnKCridVFxhGzTytyAQUWTf3szL+Ifsc
szDfip/xrkxX0Auz/TBoxlEFR7LwHaG8Yf9yJAZik6h0FKbsVSWbxdfAN4alsOViR5jSwvFJ/IBb
wURJ1p4TcWVek6oJ9xpW5Us7aftT4ozHF8P4CJXcg5ZR9xvFx6De9NgiIVl0bUDpfnOAyc2UNOlv
faILEOalvCrxn34lPEGChB7BuHG2iyy5qqLKwAFUG9ny4q01OCbe8WF24H8ZrXu5Ns+OXjiLQIxy
VV3obHo16A9pDhy/Cxysg3W9ulgYTkUwU4UmZlpButfr6vgYIMC3JoNcLydwl8d3uTBFUGwn6FeD
sDlIEbtG1AroV9XYswZN0zvWMOlNxnJBy2tjb5RtPNf0VmybRsHY0FbSd4gYP8i6dJfCgdqRaf73
YJxzDTyK8lbK54FKHLZ3ZHOLNWO/7toovXmqcIhXNtU3E487VIqVHxIpC+zUredC1oelokTvdl/m
iyzVnEsyXiDYi5ka8qC6pqRKMwJBymIorXzpu6VzmTo6jqmv7RAv6s86lN3MfWkwsYyfMnWLjc68
2I/PfnxYbCprD1RDK4bXXvL8pZ3l6VHyCADCD2T/3GrxwQmdL1ak4Xmucb72q6cBC++5OqgI1jqw
3EvMnRxbOeYQVOYD+tpATxDFd+JK3aZt3J/z8YIFYp+kKw7HwSbnpLDQzUZ9Re70q1Z23U/ycwNI
ZTYqnLZLKU5mVe1kS0Hsm+ky9oadFDNR65Jx7ZhHNnIvhbh0mcqzGXrWxo2kFJHGlPdVid/AzMSL
wa7YcMl5fxhc0COJZlir0MQ9XBhRtrLl3jpkRdO0KCk1T0ZmJZup7vOi4F72q0tlq8TVLOBf7EZQ
JKyqVxvnp1lq6cFLi6j7ok0M7RI5PkdUsBDgudehNkARgJAAvgchSKEWYjYE9VGUGkdAIlRPCXmm
WaHq3XaqUxLNnLVDDalYsi+hFlg/yEXhgjCvXc++eRq75ECVv8qS1O9Ang47XYJpMnPRTg76MTRR
SIKNYPQmVUH8LmQfwDpwoBG4bBMA93eg0ltkzjRzHnV2uTTB0Bt+QELSS4KDnHfpNhhS3odclhaF
Naik9hz31lvi5ploXRqm5yMOJBFgiZq1q5TZlXgalGS8YuCx1dDGTXZNUGrLZzPr8YkirkEopC6f
ozyzT06k33l+zPvQw+aBDv4fhrg1qsV8UsEKTnH4LJIAngjiU0NYVO6pzr9NBdP35WVmiWhhWeVw
iZDGwg607mAmaMPlUYfax1qNbbAXY5epgdMCGikSGjDU5CKM5rKRsgEeNdI6xyoOTRP/uou1PFoi
G2kg8yWqmjwsfR63zEQ8V7HcrpDMRxfRQHJSkqF2J4rjHqcLj4GzbWBaaWiLHI3SZAFIwmtdYA8n
Z0yL7GCtqzJ0iKPwzWyN0rCuU11tZzs1qrCMCm0VgSmYXU1skoXvUIOTUzRViv5E1km7yH1vzDXX
964+v/W6t/rReF6QDvAG2Gj9GEI4g2BdtIass0yD3HRyFS5OqL+3kPqOfvu91zISrU2frxybwG0e
RNauciv2YuOdEiGf86icytOltk5keftV2wSjJ5hMiiKHCSmk+N2N/OgLZgKjIopUvzDfY/YXut4T
WJRgqYelezZlHoog+srhigR8UwLebwyWlrE4XYSjgqo1HKID8NpoUjvL3KViIYlYvWjVLdAriI2y
ifQKlvVnJBFQTpadMt66pirgbyhSMM8H4gF6hKNYMEjadboUPpRAdlvNSvHkX3Vl3TQkbNRi28Wl
/ugnFOVEQs88RJnhrPJwxIlbir7DuxGDNzSs74pvVjdRiZmMCO5dt9qlE8nSddyou02lvGogVnEW
DtxH0ciTZB72Ilwlah6WaO3igJEj/79GgikmF5t9s90wwzlAiB3vWsCJWe+uBkoa896Jh7XhuPY+
KqUXP8yim4AhqTdldff6vrxnoJFyrVZOuSeVd0cTxrxFo5oZliIuLO5awYMLzwT3ZGSAqqBuuac0
NL8rwxC+eklYbgPZJyPkeNGrCVtmqYsq2EytMCLQ7vT1HPQKrdhMoHIbSU+yrcs31g9gLFR3Vgtv
0c/MmclBc29JA4DB1tA2hlbFC1RETBhTUYVgE+gxeOC47xFKwL/ClhfE9WntZWWdZyzvUmQZhFh8
9DuBiS6nsaqDS16u5M3yMbYBdMZqT5xv7MwOr1pl+OutptaoJfan90PxKALTYsHqO3k1dU5FTH6z
05EzHH+u7EXpsmwIjD3Gdp27sEhor6fOWlvjOe/b7qM1NvHBJKdbbB5jA0HirSUlNP0J0eBLczKs
0Rozno1hOe25Rfp+lQRDfrCjPeiT4C5V81aRxV1SrPaelN0LLCrnmOnpaMgKeVPSOnFuaiTogtaB
OyQF5qOuVr5i0pafHlUtYgUnnWSzK+fo3IacmAGa+ztb2OL8P7R9WXPbONP1L2IV9+VWpCRrsyzb
iZPcsLLMcF8BLuCvfw+aGlPRJDPzVH3fDYrobgC0rIVonD6H5igh3gTOkzLZSgGswikHPOIlTgD4
dH6IIhR+o+rte4nk1Ne6jvUVUB7WuQit9CEZ3T3nU/HUWdmHTs2iN9Qj63tIWIDx2hujtzbjfINc
u9iQF+ABiJo2ubcnb2W2LwWr+qcocY2P3VfWFNGDHldqUA9WC8YQuw0Y6la3LMUhJzQtQIPk1VAH
WaeW89dlLi9NrWigxrsE3FyaBRSJM4H0QWQ9hyjC/Gjjz3vxTMB4Ry/6aODddglzqDvInmIN5jmN
xDP10qkEBWo5fKdeiz8a5dtJg+PWJv44teAOckec0dGsKZ+MTQhkSpDainEWoXptTGXnKEN0Xsx4
4K/3eRh9oKDFnpudtoZEq+3fOaooVVdNiGqBJZhCkI/AXgc8ZsP7cpD2BjlMq2kfUA+/SQYuPruT
HQYTB6hZaKV6UnWku4CdDlxwvaD+vY39RKqgUNNIURS6yg3Lxce7xG+4A2UUsmnvV3lVeBDvREHJ
nYOCyTt0SnTjRbEP5FfsgSErgdzrPCtj7ipnE4B7HYqKkWCRym2gC7s2KR4V9rls6GpxLHGL4y7u
P4Qs008AxEPYUi68jKPuErOs9B9C7qZaxv72Ln+72nIHS8jd9CySwLw7991KyzTLzdxNs4T8b6/H
b6f555VoGN2l1otm08XJ8/InkH3p/naJ34YsjrsX4n+favkz7qZaXrD/abW7O/ifxv7z6/Lbqf75
TkHv0OLp0Kh8EIRIVUbSdJTNP/RvXDiKwiiSN6ahc797l0Ce+/OAm2EUe98nI011O+r3d7SsusSo
OHee1ovndqb79e77/7Y+NjPYeg9miqfzZcV5lnmdZd1b6/069/1/W3de8fYvoREcNRBWM/SbZdXl
ru5sS/f+Rn87hBw3t7pMQZ5ZvVrKWi8z0NVd3K9s/yHkV8N+ZVumAqa+CwQUflZmKthjN8bOugUi
3qdu3EvKALNkQO7AC4yW5auNGwaKyypoVjOI+rHWwxOldFPgKCJg4gBeOaJIvd3rFTSbAnJH/do0
c+8EzC8q6MjUT15+aDw8BdZ6rW91YTiBiUMlH3V/Po4ZAL2Ucm2zmBvpupGkG2r2QOlJl9Y4ZYq/
CL3pznXgYlqk4MLQSMFyzPKvYcKUnQnKZ78simyLMynko9SiegYq88FsSv4IsqXyWUH25Wh5/Il8
FNXgk7vx7HYMUBZePlOYnkFKLEayZU8heqjiEanEoylmpYC8roDhMlOABeUi5PiPq+tu/+RYeogk
6i9W9gSYl/TwW1QayMCV7nCagMQCDgzcHyfqQ2wy9sfcu7oXh/keYpsKQqoRIdVwHUZjqaE4730W
q8niTWWieFerUdFitClOAeiSGmQJQVK69G+CMtc9AX0ptjdjgDz9K/zGCnLF3PVHQx1A0wcOf6i8
2Y+9ljiPdJVDu6Lvy+50Z8cDURLg+RTvobsBI4+PfRaBreGvOSiCmhrbW7BA2f12sdFVnDv9A8og
/7iz0yQ1cw9tPdl7cpLJyYdNoYph1wBvD8wkzgkh5GThJXL80m692U5OstPV0gBeZx+oOxHpHV26
OEwJ2/Q6loYxMwmDxGg5NM+KcQMIQO8n6aR70A/32NOq0ZAkgaiRgnctINRI29njJvUq/jREKn9q
tdrZO737SqbFDvqtV6vgLvYaCKWmABx5Y5tR7ws5kmzzGjTTYqR1XCcS8zrkUOvpU1G1bEtlunQF
HqjLtV73rnQXJHxeDX13Wcs7X1PNLlXvghYWaAceeODljHGGu1e5YUDgvWgKtlcaxcZ1qKjtT9dc
M1rVp/CQt/144JoOZWrWFwFLjWvtdKZ0novsBsqol8aoGcg6kc0n003IfeU1+aPURTn2TaihhAMN
p0Js0BesEvD8QzgNOWvTQKE0y137EEtQBBQi1S9FBXYgqaSxRMS2poE0eCh8fXcH+skKgM83ZHSk
WijqXy0kQILqHRsETqNDaUc4OZIZQHxSnhOcooK4ErR41ICQvYCuHO9n0rya+KRlHMdp2BwHqMWw
BusJA3VczS6SoWCT8DYNYlC9xz6QgiXgIEUaDKHXXupBtBeyadLWoagbkkPI0W6oT+67eUY1PbMu
jHa9zYZjj9rnozfghHhF/RQs9AdXf6y6aiyD2YHkE/AAo9N9iyFug4N7vQf/clQHywxdmV7nurPF
cr5Qf7wz22qibBV9vHTvKqE3vytXFdE2nHzkELSbX5j5ZwdHgIc5hvo3I+cfmSFMVD8C6MlHhR/4
cRWcmBZ58jagLmxbSrE5avL3K0Gickuf3P2QzSPu7NTFDrrfAvn/iQ2dO62Q+ETVlIci5sJMlNPS
lCG7ds2IrzrARI7kJPs8tkc1jh9N7bRehiGrHgZ93Wj+zHZrouAQZVADyABNI0kAAtaateKwz4bo
imjPS2c4lmmJjWnCml065c0uMyAK/jxYyB2oo1tC1R4xrWwyKlUQHpDRHU7dkId8JJMb65WPh9EB
9CBMUwvf0yF2P43O9ICfOe2MYlb9TFcFdED1KelOi12HdNux0C1wFyHUUwGqXWljbW0d3DZK/GBc
GqT18JcA9R0kCkisZ3diQvJce1+NoplccqwUHMlgteUG4rZkx56Z82o39jJvgI6BLt4w6bspT5ot
8tTqi9cVIKpUQvuHDjmPuCuGby4vB79FUf9T+B6bGM50Fzs4n1oskzfgU440HAF0DORouceQTiqj
BwN8TcPsbuwEGUkgHa62CoVV1dhAYUeOmAfTPEMsk3pN7K6Y9LTgMdMCmtEe4wcKuR8i50ZpbQLW
d4wgb2U1Qa47zmifgVkv1y4D0TD+dfYPO0adiJY1X2M7Ba+HxfJz02bQ/oWY4cZCncsrxRJdy8+x
aj9ZOKYB9EHRW2XlaPhJopoBBtUDFMNk6EoYsWqAV428VG1AXscF0IG8NLbqcA6peobptX6IeXwT
5+SrVupJIV+PDHwD/NTSJW8jlajIW1RQlWlNAJqYBpZfr1uZYc7OICpBBY+8WhyLLZZeIDi0rZ2i
WoHiqBnAxjw7ULvxY8IJ3zQMOERdBtASdzPREgJsJ2CExsQUvKydy5sC+oqdGsCaDMes17YAHC+x
x/Qz6qAgB6N+jvAC4LAwAdXw0GmfG0sDyKoWL6IaUJ+nZDlOwiPts1OqDg4/1fAU5ZMKAUS8YeVw
mrXkZbsbke/9b7OGow5uDEWBvg8eHnfW4FpbLexRmQ181gr8Yf0x0ZPoLa6nXdQg28/ddHqtmsof
JTEa6ueqR72DbFQko1C0iGdnGxoz5PUyvcGfginJS1OiKm84kjcx1ZspS1HioBhzuLz6gSOFHCcM
XgUEvdM9qyAc33VubG8gdmV/VKbkkX6Hl4gcwM9dnTjWJmYWSJdNsFMNq3aymi09J09pYhxMp/Tv
npVRVIkn8ElVjYOVXr1XG3kS1t54xIifn9X8qI4DnwejYi+ZlG808hwsOibbc3VQhsf3Lg5FoxM1
U+nsUBxdn2wFenaYqHpgmps8U+MB4FFnwOJRD9wW+qkx+cHoTQjAFKIYt0U39PiSxYAJn/9np8i5
L/W3thWo6CASw9V9zTvnRCFCD4dH2522ywDdnrIHfIOiqp4GoJTZ8jno0+eYed0pO9dVFc+TGKB3
PMcCB590Fw5g+JBtD60VxVID1HQeANs0bEw5/aS4tT9CFeFFyQM1Bbdr1bHhRUSt7icDhG/JNgJx
ewQq6ocn+V7J1FQmqIIK9eRI0wB0+iZrbTxFym6NTd+zYX0iH4WbKepIvQIlO1wNzb0ows/gDhkO
XhQNBxGOQKHTJTX4elcU6Fq8B9xHNe8eiqFuWPGoWVEfVGfJWremfp5ziSmqVIT+MprmtVpxvY95
CurXhfOqDm20vQuxmYpf1Mj7EFstlFQ6z9y7vZIAOzipuKRm6ZOfIsntgCrrGkl9e4mcXRSKAwnh
axF4RiiI5qCrZUloEyiG/8vVKBJ71Bisg0Amqjobzw4IBoN01LI1dXsvhq03xnPvTs5qAAfF5s4R
DvmPGOctu3t7Ne7jutAObdnmNuRUMMnovuiiHh4jPeIAJxXOxsPO8gJS+3YVttOwoy41Wec+q2af
HqnXpKl26awxKCEgdK5kzzOj6ILCzGVIAxaOU9dZD6FgU+J7HQfLgFd81VD+nfjgeJnwEdFB9kfD
5cKjGQ8blhTAKTWtD3jPcGkdNX5BIQBwleELNUZqcyCIrHCfS5vLAFSdJgXiLrKL0/ruXEb6vjG9
6wC9B4TBgpAgmVCKVqydqQdtrIwH9rY89pXz5xKP0kDAu2yo28mApm+EH/WxeKDuxOsOYDQ78amr
uLnxXNYfiyy/rgZWpAbpS9vZGTnPgLqpDCRtXKlbBi7RFH9ZGgWgWIdimbQllQUQ8dI3dwYK5cDV
j4BQBlAUdakxEjsFjqaKgjvH0oV2i7mJLRsYwY+G5kInRxgRpFJcHDaN4LG3AHwM+MCmDU7hQV3v
JvFFTdxVKurib14aa0KSh2Jzw41eaDyK++/HU0QMcto5YlnhfX1yLnMAFAwuX4DQPVD9b6wYHF5Z
Cwm9lY3inZOr8DUqMyIQCVjD95an0T6VGOsVRXd24vgiNsYnajhYU091yEBrz8VTaaPIo0jDYkv3
BIppSDJY7XHuuThGY4o1rjJ6Od69dHfFL7w5UmI3Yzs5dpAvXalm1gPOqiNUOOUovcnqdg+4ILil
AIB9HmM/T+SBv7RUaurt7bH8k1xzUBt267xxk/UyJhqqfCX66DoPOUBm/P9xnmXt8d/vp+sn1Tcs
MJQ1uWUcK6Zv+1S3djw08LyV971xFA2mwaNXbhxz20j3I0qAIQtpHMk0kHeOofAGRTlrjXuoJZFD
KJLmpq4yQj0iaCIQPvGsEWsykntekcJHFCGtUXzVrhI3ya7f0rUAzmdVm4Z4gCbGGup3iekjqWHu
k6awAN3Gdz6P8JMHiQn0Pfp+Jz9yOcJd1w3nD9fnmnBMdsjyKY/4gERnt8vdzVhxA1zHf9lU6YD+
HSpzWn22l2DegViyDIEs+adet+odjScTDdDw9gnwTgEtihxPjqEv3KOtC2WTFiPqOYb6CKxEc5w0
qz7+qksOChFgtbbbCaW1/x5LM+VJ9NWxwYjW2i+1Yig+XZkArcxXpbTVuQLxv3fvP8dBD1YBKhjJ
TDdf33FjUVcHjFcpEwBm5XMcmahp4z66keHOAS3IQwO0bUV00pwIxWc4XzbNAhjn0TQAYE5fDGkO
iy7bC+ylfepaDUrvwZGkAMA8VW+6hiQ8skAgHJXBeKKf55jwTPOUOvFLhGKlNzQZPrYmnmOgcGEX
0HvbVrXzzEIbapJLF7zzuz4CoclWYd7sjUBWdklt0zqCInx8mkCTYgmjO4AETTyFJhqWKGDBbhI9
cPoaX15jamfHyb0OoFHUuEY+D6UejR+tLF07gNIEtdvkyHV2YltpiXGpUWi17mrkyUzLgqSetIWK
yf26stkcQg6BCVZgZsPRmy7+6CJL2yM1bFxAarpX01g9aR13E796E6gVu3DpEh1XTpo9PnDD8RII
aRdinyn6n3OkiWItoNPNyqc1l5vJI3B9p4DF1MCwH8iec4/7DSQ+tvNUy82Qm24wdfL5RpbpqjfN
y5xdmeoRCBOwsTPkftJNlP4BUH/UbSnY0q8WoyYm4G5pv0jhwHwjEqT1c8wyxeJYbMs0UPtJVxM+
p9C6Hz8ihfaGgkrllVfC2ladWT/wos1fweT3TQfw8fvPAWMCwYs2QlqGqICEijoZA0ReRAaoxrYR
2E1x2zVll4LJS8FLl7x3Yysb8HQOjLU/dJZxKjLggcbQ/QR8qxbuIw106SjiActXWysCaZrUPCG3
a5womo08yFpjOFT8z7yyzH0MiqcDKknxr2oU6FSiMrRqQSIGK3TMxwNSQuQVMoSuqGkZiqRmz33f
Trixt/vvkDSzURct42g66iOJ1KEUutmnIgJde5T1Bcqg0RiTFisPY4OE/YTfEb+3mtL9M8/N4gA0
cI3UZ1IUBwZElJ85oebTIObm3jrpugTPVqWjmCdoNaNqfRCoAJQK6bIL1ihx9uKwgwi5d/Vaat9e
JkgDnFCA94ZdZ/WpK9JppVVJ+NZ1gCNpfSXewiaxVh5n5VvoQHawqiIPKgpMWSkWanY7AxVNODbw
9hrUaec6bTNNw7mrEdUD2GpuuouX6ur+69g8jxLfGbAl57L60+gAjzHaRMOzguecbMl2guMzoNgF
zgwPQ9SsyTYCcjkFs1sOKfpKW7dyBhMFXWtP09u12yr1A+hT3HWGst3PepZ+ZCgxuKh9o5+HoslX
ZC+L3gwKFTByT4J6Uf6MRzPtUzg1fI8XgEGppMg+o7qNrVjkhY/AAk7PtcIvZI/0otnkoWkhMYZF
EsY3nQk4EQfP5lvyxYjT8ccwRZArwNfapa/59AD1k+ZBNYvoGdtBYOjt0v6RfNE5+E8oEvRm4mKn
oIW5PlmDbxKVT9B0DEBhkaMG6l1+nowoNcjXQjj5CWg851w2iuIrkYVfs/erqESqlGzJ+9Xina/S
sTp1Jcixksi+xHh63eG9aDxSgyJ289FKQ6g2QjlwdeegrkjDS10X7o5ilwjwvCMTZgFz2ufRM8j9
yhetzdN1qAL2XzEUjqVKXftW7+Tf+Zj6kynGLxHUxdZTm91GMHlE8o8RxBOVp4lfJDHURCMFBR8l
qDa3YLcp8ClS1Pgcyg0Hiz0nsFRwgs0iyjFtThy5DSF/GKG+QUmsgwfO0C7wpIO8Xu7iQ5O3J6HU
LYpC5J7mZpicG2fA44G1Jy6ldvUeCV+j8epnAWDibnAVfTNOtfIRGaw5wkDRz6oQIB6yU5RElTgf
1iTfOqTivuLoWTuAWZc/g0dRPIL7/MEocdu+WolqYwl9CCiWGkPNv4LCTjtQr+mSCTWV/QP43NkT
Npd+P7U4lgwh5kZCuZwhD1cZyI5MjIsPjl4GVAINelRshyGnElCVs6s72sq1bfWEAkU/j7VeeUlC
IdZg3a9sVMqAFpea2FbVvWLJBljzAt8iuAS21tRRUtB9K/DdiJMC6aFwWdP+u8sygghki3JY1L02
Yrwk8vsaZF8WznByC9t6FC6Uf0whLzeLpOcE3C3U/RpoBQrngez3qp8UUqbGeMhFbK4msHAEFEiO
ZSq6ijK2Td+nugvL3LPiaQVLtqBc0dOAF1bAuV0+WXWOjaaZpdtW53nA9AQ7TTVH4XynQmfUbL8N
deFt9F6dIEXgQIFaylaTjXv95I/KyC7k+K1NlWNR4YfS1CWGhuQtG/xOjFpAB48LQfR8bHlzjhlD
vWgTDsMHOrWc3TN39N+v5+NN04Ak3cw53VWdvemr7oObBCC/XFn6mJ8G0ffxOlNQ6umUf+tmssq4
HJChy3u+pd57KMfj5rmVzbudZqQe2SniPZ7sphRIeo+nJSnU+2I3IGCqJWs1NVUd2mvWt9NqsdGV
5M886ZUHGluKsVzwEqJe/zqOuwOKgihyyBpIaQ2Zs66a7DZmmZGDeG2L06gfUD6w901jPc6vB3XB
eoWyaLwAy1+EU7Y5jExu6eAU4H3o3CXPnQ0Z369h1DYrTR/UNeP4ZiN2gZoZPwCo788RoMXAsGor
4iBgUVMcTRM8oRRFg5yoB/uCpDL/+yDOstP1qERLNCh9myXK3epMQEMK8syrrLbHE/UjyONseoGj
RLIpMuY2EFXXa3xbOfNociMnrOFkEfk3YK8NEA+lf5g4edsppTCeqJl47wTOwKL1YmtRXocjRDVa
FaVqYlsMqfZBCodRg2w1+FZb5LzLMQSDo9QZj+3MgBj1Fwq4MXe9tgGdbeGTbZkDOTngnpjjzHOQ
wy4176RHeNSUS3Xv6wEFlG+myRzuHXjm+I6j1363TN54+BjUZoc3n6c/gEEJlDBStBWkhu3F0CvU
WTvmmZVQoYc4ZHuRAWSiAGpS59ZEoXIgwMrWPPDnuZbpf55LVPyTl6Ta3tXjlWNb7JmaVKugeK+F
3VXXhlcgRdInz9x1as6f+77wnvoiljkqaMkMEfRVQxXRcx+JK5zFl9o12kE5zlOFrcx99LIejVDl
/GQT5ug9jZifel2tvSVF/DZmiXMZBzzuNZkR76hLpTve5BxQhcZOVMNTpF50SbUDdSgoBjM9ahnN
10TW/ZAd0eE264Gaai0Ug/kdpPMCjeGTQyMoBhXI16WWqeRSDpK4kN3GzWi8ii9hizo/OYeKyqvj
gGUKT55sqWG5idQYIAvg9J/ion9sp1wcyERNDVanLfSwdZA5IgyZR3DJp4hTLYAHMsVp9s1opg6U
hCG7/UBbiYx+4uiSGnA4hgHXNG1F2xSy0baErhbbMuLORhOYOPVbqW7VrWMUgAIyBL6wG9IwFIs6
u1bNocQg6cRQ7nolDKtEu7YsHRSZPcQFNwrqJzetPCCdsrrYoMwg2zTyNHXxikj/PmpA0OBIL/FR
p+Ss72Dy1CVvjSPH2bvA5AlOj1PaeB5755inkt5swjsZ2obIbqGKCJpGH6caTF2hBkZ/t9esj2Gn
f4EgU3kmZ8f1FUjy9NemaL1nocdbMscFhPiMAXW4o57YH8dKZbtSrbOAvFbElHXkpThHkwuE0D6e
F5inHJ27BXCYeLNA4jJ3AypToF5R5sKPVpz56CLtQt3CAqBPaLqfZ/0eBJ7usQtFEjArSb41KOSY
dPCfQgjO3Ax6ZYPUoso+jEp7oQAAKB2QXUTGeRkJecD4W6NhE+yF5qd8KqwNxF3wtrLAWp+PBfhh
JGall2CXpSFbCeEV0NuW28XuJe2waQCURJ4L4mB3Q6mrEJhSjkWdLvSi3icWz2mCN5PVRW296qQ+
BTV21SFRRZdtCggWl83iJpuYojiYBiSCyHE/xTxP3eKgGFnowNBb+7g0Q9ezfV8DuvRuj4BGOhoj
iPaCvy5RcthP7Cam4sm4zbj3rY/G6hFcyfqpVTbUATU0ZJ5tqdxM9qbYkp0sdMXlmCFj+gnPNos5
gqAkOO1wyPrTpDfzLfafJo0giNWXLHEdX0fllNxT0AbECl17O47Zl3mLQgcnsrnbf6BQ+BNEv4Cn
lU7gy/RNko7IFv8c68jZmjj5Mu+AyDvvZ/pmCABocg+pUTRI6ZTtC8tRwKcqE4pRisYBj3DjvAob
lekgrPkTEnbuBw3fn8jhaeFxStv2oBsAQkK/yHjBaz6sYoWrPxR+Jp0vOcZq9OuYUFPCI4sSSHNn
lVhrg/BFUWFXjIz2F47v51UPEpdzy3rQeagRdl9xMX1hDrgfwBcp/JyBy9EZRBXgRCU9A3o87mxX
KFvdYdXF1bwGOx/UYRke6JYleZhIhqexZ/qnu0EabxWwrZrVhbfgPXCF7uzMwRMFVCfwAIn6oNbZ
ZFZpfMza8TEXbv49MzJUUuLp7Rn8mi1qTBERK6rxsR36R8qf/SrifY7fRqCIzfVLVAEHbpd9AC9F
8URAh26t4nTroyVYiwKw+JUAFVWs2vsRHFszzKGoDUA9oYaxMUawV3Xg293WRtn7VWVCbVsiIdIy
mSel8TygSQXQkjQpYShQ2OnMk3aa6NYpREsALcZjiuoMT5HalEdoG2AHAnGyuUsi9cQbq8GE3AkY
VuTjDtmlqU3VErgvTPE+D5kg6Ok7qaLhZQZ9vw3QIwqvQPIRHSdbz85MCul1cVx+72IgprjnfRGT
GgY5NlpzhMXVfhUDpOMBabexWYoCqvd8KugA2Lmqcw0OyMgJyp8uRgs82JC5VLB1odE4tGlWOjgf
5A9yZAfVOCG9JoriXNTgEiVd865JRwCq/u5obQV7CemIkFGbR2S9h3exdERpbR51AzzEpxGpqqJi
Knu55ncGwyk2Iw6oSe8uCHuhfuXZG5RCi+/I9Kl+4onpUQO+6YgCdlCEXQPKPlm3uQI8n5K6W8G7
jaVy52CL0HICpEuyTQkiRaCMoDFP7kTRnUOCvwf0Q9CrzFF6t8t1FLHTXwaY9doA+v+tG8H0sdjB
jbM28yx++0W8Le164lVANjJwkVWg98izFp9SmZOkvupG7QrHxhYE7ZC78GptXJl2wSEZ2xhvDCcv
LUcSEsmBx7jt6hWxbIJnBZRWCvgOqWva5j8PajQT4LxSnJCkqkB/KxsFPJWAF0I/g09/2aQjhUwZ
FGEGwJ5Uey3AblxrbnNMmRCXWDblaK1ZXYHdXfaoAeDfTBgeOqXFKzr13OGsmHqgdAQfB5B9kESO
DospHdviMPTqZzJRY3detXNVnc8jWdLGu7K1/oBET3cA9yegz92Y9RAHrTofROgWzpiGGvl2aSQP
RdLVHE59Myr+KHNVBV4mG4/YMmnrZuqHFWEttQHVN3guh4f6FENX1IAlDbwF2XExg74XAM66664D
WgaJ7WZSz5nuQMpI4Z6D72RFxyvXteFaNJEbpJkhXlkfI49qeRddBZYrHmuwh9qaciDnNKgqCioh
tE5eF/RPDxCtDn3yuvipOdnC+YrKYvFqgQv6BXIAVdu2nV+1yrkZwC1GkZWF6uxGlOqO5tFbfHSY
NYg1eXXWDXsN9a5gw8QdAceRPqV6vadpKQJISBD2Kc0z9ZISRJTYcjZHmg05qw4k9o0AjZYNvVET
eniW1mMbNsX6hxDFrDjwSEATBSXShwFv5J0BGt0TqrLx1dxG9WsDcoyVOkCZrcKLFiLhE0EuiAVq
lI4PXVQCcCFzqthOa36SxA1Y8dAt9Co2oHBvZif8KIGvpTZRbKOYTpDyVPPzsPgpMHYgAhA2xUYt
G6gAyyM4RR7BhfJoLkcOyOtH/kgmctoMBDaqZw4biiCH3YHIicaTbZlEszpgdIvukewqUwZI0kAz
C/X62rHtmvKhjsNLOCkmqL+I0ioqdBBZaeBIncL0e4HfcpCrSE/MPFxCCybb2NAOXpER3M0Ip8s5
FNSV5brrcCwFeerA897iiovzkgIQiomygDBRHihxQI6EmSOEsFkb4AvWeCJHrjOceVfaGwgy8r1T
VSW++Dx9axad91hz6BoUVgJBhXCafLV10jc+uNXKmYrwa+M2j8OAhPxqnL7U2PDhVa04Kkj65o/M
LD5aQ1Z+6RT8a1G/LD5gP1AEcZmzS9dXSAiYlnZy43F6EJHT7RvVG6DKq/9t5Wo0b1e25MpKXD/W
okKepcq/4ND+duW+yz6mdaH6aWn25ykpNyAxAxv3ZCpbsxLKV2PA+9zrMh1k2K27BsW/d0TNf7/H
Obq2NYZUfcpAaOY7rKk/Wax7k6BtjP8T1EY46Zyyr4qmqG9R72SBjg/9U5SHyhb12+k+yVJ2Gnk6
rS1vql6dOARhdGxq3yCkcb0NDbehhFH0rTOQBLy7DTF5f7uNxHSrn26jxYPNycBzst+N+Dw3A+Qr
cAhRvIIKtroYHF8rsmd6Khpg+UpHlI9kwtMWCzxmdFvq0vB4AlaJutwY5+Go63aYL4eiMAA15iBF
diYzCXojtiAQrxUXbLUATODWC/QErJc+kkkYiCAdyNZGkUT9Sq4rkBy/AGFUXOzwOhySYDhPTCxk
E8xOPXbcvDZMXmWAv9tKD3Sp7NlJPyG3khtInEoPyHmg2qOpOxUslQHpOpgasgs4ApmOYIOFpp76
ncxQF4VUjIwinRqKKichjnWjXvDcEvpJXYMPUwxme+wlgwo1Ou97PB+DDDoB/eNucUAaAdHqe7QY
23XFwwfIdXa+gfzZjg7v8gzcV2CYcEGGCpw1ecF57e3o4K/QJ8jxuqCXtcNwPQMHpiGOV2E4uNsq
0VojIL13TRqhqeBuSdidxOLpirw6WNxWXHobDuxMN3CoroMk7DzFxqtOLLWyJ2z1lShsySd7i09G
qu+RP4+DwPAcWRutgUIywMLCwRLrjINDiR4B56dBMo5JDZ0Q+bBIR+XUzNEmN1Dli6P5pfGEItai
xtPvENsPqakYACkk4guAXUGde9mbSNoapX6wEzdtlnhgsmjy2e4KyTDmhuKLtC/xmm7+gce3Ad9h
yL2MkrGdGp7pqBYZugTpNtgWbyTjCodPADvQbrHMi/gx0vDDxfmASgvhjJ88L4yC0Sj0PZ3uONXT
NAn2dhc1OKk8W9zn2MFfFPzTOsPGwYWbOGbgljEOOKUw62Cw8dII/EvpWKPXsWej47XRUJxLbqrG
C1h21gp+b6CZYnVHJcd+jZRq9FzD45weo4hI6thA9qUEND1mB/Ly3NoL0FY8R1Fs0hxk7iEteowL
zEFTGsiDAY+UFasirjIoWHXxSy2aBvQ7ACo1RhK/VCDuB1mL608j2Gf9xuihaRiGzqYx7as3w7aa
hpLpV+NlBDkdFNitLWjSoHagdXgt/xQ2E5g7ldkc8aewmbNcteL2SN5JnoyTF6fjCI7Bb7546dNE
3djRb8f+Kpg+a/hWy47DoUyc0S9tT3lVIvG3KzHqV9vwfnUXp6TQch9ZO25ZmRmHeHRBuiPftMBB
PIt6FC9Wz41D3YkcqoZ4c7ag+zawe7mx05s5/Ct+SMEFOvXVYKvr2naQIAKJyWFisX4QOrcDSMIb
K7Itjl91kUvQmxWNW9xGOdkBj6GQfefQ5Pw5fnED7hqQ+FK0+ExNUeWvqF91gHj8y0RX4HXzfHDK
5+uK9DLJWKcMtCm2Cwq0n6OTGGD33P62mA0RJcsKhVNdV3AsYLcka5zn61Gcr2nEEmwrxUs0FDtF
AcsmqpfSVVOM6YZD5RNacq6+45PaPKrypFeJC++gdoAYyJNe/NKyZ4acE2QWGui2yghyFMzcaagh
mwehvLgLGMTNhDaFj5Aj5Ssl9+rPvMZxpKUX8aEI+/oNemSzvRVQKYIgkblusrb5XONZVdOq6tko
Q7AVFQJIY2nv5XBUQEXL8AaSqy+R3X2EyEUVQHsvexlUpFvoimyDtAlpo6v/N3FKhfRCqYJrehxj
zfeMCXT78hvN2k694J9MPRYHoQKzTNYsLzR/HPCNUscG9CvW3QQSbA8iPAoI8jYtS7UtCV1MjvFo
aZX6nBVj9pQw/QeZKcpNXHVbmqb4JKNUz9kaBfAwlWK+4FmzPGgWvgRwHm+9kK2K42BEkePFsAzr
JYVQc+AAdb2lCBpgCqQ7pQDsC9n+j7Uva5JTV7r9RUQwC15rnqsHd7fbL4RHxDwIIeDX36Wk3dXb
2+ec+CLuiwKlUqLcrgIpc+VaekLvg711jgMEdpwAxJetwdrNXwCXbvdR39prrkNfDHav8z7aKxyL
vmj/v9nVlEN9tokWfODykpUq2GR2X62rkhdPoDF0dtClDJc86oonxVsULbOYLYwQ3XSKEJSoQY9J
zpYDPp++UBcazOp0eshAQhZj66Sgs7Uq4sr+ZEuV3CvWqV2f+YGJMJzfHWq8LPOFsuJo7zpbyxOi
/0EDRgW6q2NhD91hdodsH/RmIEIF9FQDFpapHi5uUsmXbuUPrnoxDdFBcGrIoWaCblxLzTBpQAZW
d6FKWkNcAaUs1C0GKJjFnnpEZjq8D6R/JjP+umAoigFyr7MWSwZQQSsgBLOjUWaNXyJ37DZZjvPd
7XWL6Eg+LhJESKAF8OE1TG/b28s3Gta6qPeDA41xUmDB4ASZl/ldTRNtxKATkCGdXLC74wxpqU2v
s2yFHLqHZIo2neTxlUzSDKB3zNsfNEam26Sb7Z+TumFqjpZUP8j//zopkUCLge0BH02KAHFSNlzD
NAbUoxbKab6NbXw0Uuw2H8uoqz6VWfTL0ruuhrXJIsBm8gw6QWfu+v/s0ujNGRErcb51VYaKMyuP
m1Vo7CNXVxYPTjDdoRdTnXH/157DynKhcr95ACTEXnoFt+8D2xo3kJVuTyCC6w9KQCwnZIG4Ir7s
rAwAJp6mBkIaY9W034KG74UFvO2iApwb/AQQCi2cb1De4Z99m9nLDOm2ecne0LSPrHxbUk0ALEnl
vS2JkvJTjO9u0gn12ajsHtSMuBpRg7eAzoH6XArck66Utv3Vr3Im0MSGICxdDl3BN6QNFiGscvYZ
KC4aECevqdvKFkLh0NokpTDSDKsLm53f7SQt5iOAgZdxlmIveA5KyAYvcOFGeP8sINUxX3wc+i8+
JgA/h35KnE0sHbniE4v2SRiOnxnkrKWq6mdhVek5B0P0YoCux2dyS5LM2IMjGDqbLlvUdh/u0syO
thzFiisUJrvrRNX4v67zSa6cKofuB/XHzpWgFXHd9QBRIeiC+tPaMdkWWKYfkTfGe+KtB+iqu9LV
u/1mIvvkWbM/UdyTydOAkQF2vFXjPdnJRIP/0/7H+viOf/g8/1yfPmdIiI73tZXtbUJUtW0sw3fx
hfzd9CCyHW15lWUG3vdGBUhdlOm31mFRtga2HfGfVoJkRE+YfZwphdBLyqAKk+Ip/e+lbpb35ebp
KSh9/aGAQrhWQ3ArT3+LRL0MrSDfkI20EySYTy8qNxdOb4MXG69Sx42tPVKj5owbU0HuLjwRyDMD
y/xT0jhvL+C0fnObYWTaLewqeQZriP+U/XabuuFfq/3TjaZXUYz/Yh/ffmfCwRgKTNeu9qBJ7zTs
PhGJew+0p0L9ML7olXnKOzBbkKdwnW7n+04ArkQbhxLt304JqA55C65b8hkNz1+0Amg6GzmW2Uff
AezL3oc7mKvZPVfRdAJtxB1507JDiOeWMyeHTDEcBgbUihsZxS6HDuazWSMlEbEoPlMXVH/btuiS
RwOKdI/F6KxGXeOa5Y6NqidRLag7TZazAxmzOY/mAwcQZijLHY3SkhyCG2fq6iXHHJx8tGQJep1c
xt3ZiyPQohghghV8aVPcRDeiLQAThxzciWIpMq4naOIl8Ya6VsbV0TahWdQ3vPwUI2/06OZzKIUc
2gaUz7fpQjTmMmRybXUOVArjNLwfGpSq2VottFY9aCdYB6Cx7MH+8G8PFXTHdsCr/g8PIKcQFtcp
j7+swXB+Xw2JA3147FkKew0kDkIqvuOinTTtfp8aGyLSn23zOEj1QbLftGCB9UrD2nqNi6yEDVZT
5MGaE6MuUiZzlxA2hKnhyptNN0zN+yRC65DXu4l65Po+0UY5wonHKKVO7eoq8+wI+UH2CGgwe2S2
/YwyrvYMklgGyfImWCO+PaxpsGNGeB4Rsur0IJnKMr9ULLfBSovZWeKla5TUtxuaHpjCwkm0/TbP
1pMgpbEFvD+5I5MZ9NhUgfh5S59g6AN55NADXtAorWEjB1eadn9PJlUbqCBSLNvRR4C6dnPwbN8E
AOT3JwLpD1S/jAeydGYB1afpW5Qm/Z4CcAIEudupkfUcwFOJ013wor2nQfqSIRsL0feU39MXjGcd
yj7+OV0Udb3ivg365jIL9gneA8DuBvsubIpPnp2Wnwrsk5whG65x4+A77tnu0rO52NEgENLTzgFR
wpImvE/H86oAievI1oFfpRfHeSTQhI2X0AqQ3gnsO+C7zxoklVs1JN9Ag/vVl9D3AdFIuC841BhZ
nltfMJHGaeJYG8HKSwGaKVeGmdp7T0PwLaMZd0iLWxp6Ie6RF/YWUd3mmwCsBQoySJ9lljhgO82R
wci1kpSWctF2IGvtD/Z/+iNneLbDlss9SpcHQFgzIBV05O+PGGDNknrpJEho3AY+BAtbigQyBVbN
MsEzvO8rcGmo6B4qXtG9byHLgu1xuO0hY3sPjgDE/H2UfqkgPJGHHaXW3SC/TqPnpcs85L6mD/8Z
MeWnS0+zA7d6SfKlNWhJr2mh2afv0PQ2grcS6t1Rj6I3fbLDc8mHjF/c7anb2uaKgxX2KcHJA9uW
f7vRq6L3oKAdFt1f3Rq9GgGZ3930OWZejex0U0O64nZTWk32YFTuMwXgBITJtt2UZUfoguXHwjLc
7QgUwpWrCjD2ygoeZYTQdWN71aud8NeEq/pnk0LvLmMDXzgDINAtr37KsHkdDV6+Fk2ZQhonY4+j
jR9zbfD8CoGKt7s01vDxLr6bpGvkwVrQH39pHPONNQZK0+oIzBZxxHwwQxtyppX5m40maQqOILYg
sREG6xyxt0eIxFQHDykbCPN47iPZYvG5U27/oCy8DkIPssPtBC6smz+krwBpFCZ2qa3V3s/NS99N
EC2t3DtvHPyDozerPrAbGysbU6SxJ3FFsn0A2vWfxlk8noyO9kzX7mEQQfCjysyTCZaT2wXzrdkS
/r74h0+VhuNz0jVfaI9Mu2XaKI89xOZFZO7JrsLgyp0A2Id8epUxZAdu4V0KA2u7a0Ps3PXjDVUe
jOq5jqFUAakIa5UgzwjJuXS6OJEwl+Tghc9Z17hLXqJYvRVxvhSTGW+mxHMvBhC3c2OFNj+Fwl33
RYTwFg2Qi4Lc0rLEj2xDth71fyvTS2II00lx7RXoQjovGzZVKfD3ayoDAUgxHrBpHD+DPZdBotIz
DlJ3bXvThAN7qUFec/QCqPdxrR1tFRNbSgEK/4kZJZiw6p/16Bhf9EWQ1W8XFvhxMwFBEM9CdrG0
cuu5CbpuxaVwr8qCtkDWJsUBCQMwOkRTuK5tqCKkVlQu8xrkO7GWpyv1lQyA9gaQB33TQtIvHUxr
/Z99yJGaNAXbCdfet8Xoihdfy7ILcdxyTnTk7Cs+3dnGdCIZsiy1xzs9RidMGmttfFv04fR97L/N
Ax8KWO4H90sLWYYFiI/4I3eiYDMGwNgo0Bie7TRM1rIR1nNlyK9FNUDNPAEPHnZ130H37CwGPcmw
f08C+HY4o6AnBbOmYT5PwzBPgqzqPKmtENAC3MSI+uyYNJ6xzCeVLhFzyo5xNICknUa6KB3fLmlo
ykwEULxiOjgDEmilLqusDBSCJxaE16EFlpzCCAwaRiHaB8NN62VVC/5lLNSVeaj1WvTqay+C7idK
pn7xwAueWe6AhzkY3GvGzAy6T4If8Jetz9no2GvhBuzRTsVLEsXbSeePqFHVGAJbw1E3Tv3cQbo4
84aDRRmoDz7vwzzg44F6nQnF+W4Mpy1BgqoBOuV9i4jejBDS8CFQsvzdJnwwUJAoNTmT3/A+l1BH
tB75/cf1vBZ79CDrTuDfQHmKyYzVLcLSu+YnsKQDc6ODNKULUGDl+aAq0+ho3dCkCNpO65ttSsOL
ZXxpcOw+JEFY45RsGgP+hvFq7g6q8K+jKlJU7iYhwgUgTkp0QwNgsosWjlfy7Qdv7JZX7Zj355uz
xzSxd1Y/fnCDkHuyHryiBRf4CwhiwrOoas9ZdIgH7EMneqltO7qMAueWFeD3G98BA9nsgpqraZEm
kYGny1isgCeCqMHt+TTYeQ0y6zU9mDqyu6N0L2XeFSulnWkkypGBW5gCAMFUzM5/PPxo9cJ2LJAt
oixdsx36mh4xtkvUZdKlScSHtyEyKit1geoDNkNPIQ28D368tyq+IkcvsVAe5NTM2duumm3zCs5Y
71rItLl8UdQF5CYsy71LsqnZeUmX70vHG68ThCChEZc2rwPkHpkRGz8D1ez8ymZfOlYMS5pU+Gmz
U7kF5pFQjlcHS86TCtM/0xPBLbsdYkT+PCkCru0uTMe1DYW+RaErFXxdqUBNPTRLBK3Cs+MqC7ga
fbQH1wYH/RVKD0DI+OaHUxOYS0TdAG+OkM/ifbJZJWoLfTTIGyOdcwVmeLgWmWrOtg+FemEXPsR3
QIFiJu14qELznnq+NtEVeEvynfR1eYKeSovQQGnE2casAb9jUVu+rRLmebeyJSKpiRVEybp0cdAc
MhuEhLdbIbeETwMEzY5WG8Z0F6WpuAiQKqyDQCVr+kVV+mdlJuUjlNzsE/XaKOzOZSPB+4cxasLG
VGsfiIt1WoVvNlSu3keVEcy/RVTVlud6cq7kTz9FkMeLdcxVs74tpCJx50C2+EzrIDgM+o2RpQgy
gVKl1vxXVpb8Eipld14P8W4RgbWe7ML32NJqLfvYxuXwZKd8242B9ZorC0rWZTtuyS1DCj23cLBv
p94+/KdlJ9sAv6UCDRctW0SqPDgEC2wN6exQNRitC2/qNsRCRt0UsfUPXa67RFlmtk20vo1GCkEJ
s/wV47Xw1ENT6CAy/Cup63JEyys/QCGCHk09zRHJa+ASdddMgT0UmqafukgZJOes7rK5G4/KPMe1
8XNeCRmPSxqXX6kXC8+79J35zKZpeupK0V0N6IjRGLccftfm4YXGBiAX79rRAWcA7ghGjeYeG6xd
BIKVp8SYDGCKxg2NFb1tPfggDKR50pPt49glSxqrpzj55Be/anzztioF1l1GZf+oijIDLVfeH31N
7gTYsLNLbbeGlg74omYXVNM0jufdUy8tcxsYwMTaULe3gOEus/BCPZpUYoO+QICgP1KXlmSBvGdZ
+mnUtCd532YPho7aljV3t9hg9JC74fV+QO3+hVyQlOEXaFDsbxO6QphbFAIAQaEXoUYWiZgXiYum
3zuALi/AMBEilV37i7QJgWauXddY2IbHIbIlwpUrp+iuzqvoDtWS+S6BvNHCJJ/GRpldWcsLjVJD
zuOhDGP/bnbKWjxcWnwH5nWzEExJppfFu9uk271KfRsrBYVtmJXeCgVXwJCEsWkfPfxx3vcChUqA
1qb+h7f/kIz5WjIEwevO3KYy73c+qoUeY+794OlUfC/NEJkDVj0VoEv7m0PWsqdwrOrZAS/efleP
OHTpFXIclh4YeGQWiQ9N+9KK6zPLDefFFpspKpKXuhmay5DEwGlrsywV32YAjm+QjHJebpPeutit
p4hkTVN1nN+Mgx3iN5LwCuV9kEf60MgIgDfej1D5xUCr3610BZl3dsGBJ3GGcEWW0Laxz8mqahvl
JdTwPDeErGsu1p6w0ydRYCuYdHH3o0KsyrBd95dAGqtmY/rqdQhq5MBn46QtcTzE9vtg1S2K7fT0
CGI38/QpMNsnpDz6dZpjt99qLISv8RGidfG6ZPJCPWaCTWHqMrG0Rgv4Dj0qA/U2Gscol2+8Cogp
PfV9fhgM5cYMwWCagMIasQAUwve6RiV3QKuCH8gj8vYBuKJwFuiZbX6R6hONR+B2W9lOOB1pYq4n
dlTcMg2fmjwZD0yXVTRdUF48fUXd2I/wO436kzVBaxssHOBnbCp1IjfymIy42nYSZLF7gI/kMvCK
BhnP0ZhrA6I8rRaJZao7qw/qC7AvBtCsSJ36qq7w/ay1OOnvGU6chfcgBASHee5+ZyIQR3o5yTYJ
L5BB23Ycb/pla8f9Bkx67eq21dMTfJV3RzIp0PRtzMABSBrhUZH6w5cor/cg3jF+Wp51gnDp9CrA
LLBkqPe/gjfL2HnS7HcoLwVqU09iHuoWU7PZTwOvrlPklotsLPk511WpWQJ4tIIk0Nx7t3vCK8Wq
UMWhdMCleCOZASwUuj6GZGBXNcsDDeT4eq2r3EWO346g5CrN8dyAIe1F/qqVJV9ie4jBkQtWtLAJ
nRcB/q9NaqlhQ05gbX2bY/uN+2J9d+N8p5oyuZeNwx/twgEwPjdBX9WmyWMuqvaEJ84rDU6c12dQ
VJ/Lwc9PzpjlKyjjQmBRd0OJN+CCLqmJjBSPMD0yDhlGGIQ7tVCPvyZj730DJC6/d0fWXHLgRxdd
H5qfeTsYq6qxyz11M2QsoI6pnjJLH8GAs11wMMN8jtJmALbCDPaMB+kRVaf+EtuhhcyEeJ6KmJ9N
YwxBoAsYAIRku5VRBfGh0l3tJrSbGTf8jHglNNHiFskwoLBWoLLhB+q+u1l6NYDFwI1GoIKp/YbK
DjBs1dXX0EdMXUfMU7NVQFrJ4DKEZXVCRZy/evdASgIlAKlSS197RB0o5ckDmkTV17h5W4M8DCjO
gYsIHMl4IJkPHZJp66lBDchQNdYDSumth1yEmxZRyit5FEnqAHEQDgtEp8Czy1J/WuBpM+7J2XVQ
ky3GFpgrTKUZrV4T4ch27VZqKpa1b2yG3nu1oam1z0DHtOg0M4w3RfWRuhCpcZ48Kd668TAmmwSl
yquhEf6uLiEYRmd1H//qnahUsqKDPI1Sl07rN2e3U9ERQZ10QVmtzu1AFZyW/SZpAwMg5UIehOsE
RxOorTk7lkWg5BqQYaUJZKfUWTsOyXYEBmhe6TbhzzURKYIq4Srj2PbYOYBuvOizuzDDG22Y2H0T
lTABQ3Ac7ODLzdSnPiQR3EIt4y6X6ZLxQqxSo8s2c7+OJ81Znjj7uW9FePk2VXmhJarCz+7GQeJ8
qCcDbzevn6PEFiR1wyFPjkWsshN2O2/NFKQA+/zZ51XdH4v2SHaa0UWhAxpVk6hmnAvTYPOpjyAY
zFBL6USGvSCbpwfw318tS4Ci1jcaELpCGB1pVCDteFI8Tt7ofRoEYDJjcpXC8D6RxTGmPegj5J3Q
pt4xm0VaS3YkjxIZiVUroITWGq2PHRVKJUUDDimayiEle0AxVrigLkpircv/uBNzGnmXAOLSIgsf
ytxDpfTUFMdON8ngoC9HXgAzNBVHuqLhypUDyImdAbyN73Nicqdx8qynGnw+f17SuNH2zRpSWsnW
zeNsRbrh+0JXh9X4nqzs1lRnCQD+2cvzbJWbtnMc/OqniDJ5spR8a+LUlSey+QH49Tw3P9LgpD0k
2BoQR3t3oZEBFXSgdAavWmHc39JUU8/40RybV/FeWe4izUAmSlNRY3SgqNRe1CNXmjjxbp44Z7R+
r3Vb/p9rkf39jre17N93pJXtsnSOqMXG4xMPoyZD5S0heIP3Lo479lPa4bFyG8V24mOXRpEQ57nd
nl3PUOfBFtEer7ZDZ6dA7JBtvgwAUNmnlnUgGzWlX6OeWTcoMwBJ6QvvcIIAb5dg45MB+H2QGi91
11TfSid4CfBF+AYq6PkCeNL54h9DZjSwZ0hlHPRwqWf+jyX+v/tAAgxVXuDvXnvS807N4LsLInoo
eM43LXRqZ3YIh0HZpa5N79Lhn/xsB5+SyXZe/jYpCux2Zof496QhrZ2X2HGTkypRfCkLY7ijpktY
Dq3M5c0yIRB35yd6Q55xLfpqajbLsra2VoIzqq+s8cPUXC6NqKmiecneAleHOeighL6DjundNRG3
tlkEIliyuchQLtqOlaAGLet1j5r6fcRE/jwa07ZsbIBatd10svBmV3H1ZmdgbNs3wNc9exXOkO/2
m/8/7VWD+jXKXs2JL529AuUlNJnHOVnWgLb2JMP20y1/lvd2s+29YFje8mcKKUxEYZNgc0uKSTd+
zWN3OJJptvNlFaGijHJukxFlJ+7Un263lnjgbJuGj8vbMm3Uf1yaBkYrn5emhUxQOd9J315OFioE
hT8hMJgDknLJa99fGq0oUAcwRJd5BE+ocY+6lqdC28ivtSMoKAJBsqUV5rm0wPsqCuw+KGjSi743
2J7OK91MtzWbJNvifcOONAgc2EPq5fLUo4x/NRQMO269kZl3Hnjx1aOL1Kw2BeCZ3lX5CKou3aXt
ilfGyLWpKDuSzQ9AcABQ+JUGZze9ro9U+OZmK+1ft2WNMfi4LE0KDQSzUiUynKOwDaJlezBa0yA1
3fuykcBRYayxqxo6w9vXHXZ2tJ8JYuAgqEv7Ger6Qa9QiITUxK1Lo6hlw+8lOwUxTj09Koi30TB9
DTsciWJm9icQimOPR32mjXRFTRKVkIjN2i1NjcCyjteGnkL92wpRBYJ/p28f/rDPK3+4yZiHyYIF
pdogxNHvBxY/2m5vfmEQYg0jL/leyLRftkMaXCD4251A44FywrEKv1rNmRw8qBIvKwZO+Wao63MJ
HZEVDfhbBxpT36Ds3Kz8RiXnkMfFhU/AHiC1lXz37U99bU1fHRSlr6BjW+ptc7RFihixBwHhTrxz
xy+F6YpFkjnxXVn67oUGcARAbYUeMFBiNw/UBviXIxt1FENzYBYHtaKnIVCDUA9kU50HlN3Yjw8N
IoMbJzbUNcq5fbVa817oTW2KVBL1VGfwjQHGfCgCQ+QxZsw+IKqyp6KWW6ELdaHu7B1Afj4Pkj/Z
qRmRWjp4ib/7066XBTu0caisbvfBX9vpBtlk8CMKcubBP6ajehf5Y1PNH+9Wb0NugESWx6nOt7dl
bWDqz2mglo0hhrPvI6EzAJN/7SO8rlFoljyILATst4Jiw9CG5dJyrfqFiRZlfKrNvwQBUABKld/D
DORJpS9/SbdcZVnBoB/6gGRQilNKLpZ16ES/kDoDjDvPvg3JD9ToNU+ulOOa49F4asyyOlrIrm6m
wMWmEuQDi7gIuu+OHS+NKS9+gYP7WXqj+xIaA4L7iLxffMM095WL0n2GM9l9Wgb9UnWm9WV0+73y
rfyXyaaDHMPmC0CbEOgC+yGTYsFVPz2adpluI7fJDg0T2dUNeLyywl59AZJ+O9ZZ/tMc+WeZp+Nz
r4YRp0+rPIWWdE/4ZVdr1rPqhUmEA7Wr0037hAX82LSJt6zjVIIC2xPHJLCmx05Yj+Dp8L5Aoxlq
TpHbnaAfVj+Apu0b2fGPQVSmb9S5BG3dfSs4gNRJsDJCFNeBADO+GEWZnBuL47DvOP231lv7aVJ+
B7gGMlnawRb+uEUNJV+ndlbeofilvKsiFHgh4FAjXu8Vdxa014JFXeATT/mVTKjhMpCZVqHDF4NR
7WKjSzdKgz7wX23c20GeLBA2VgdHv/fmgQjVAlNU3VGP+1F1Lmx+vk3KK7z1R56AxPN9oRIJ4xV+
TOnGIIgINtRvC5MP45ZYFEH7ncjeJs3HWWdyPHbFovQ05dtM/Da35EPNh349xNNRAOsqreAACZuF
54PFo8qdy4xZmCCNgeBAuiGMQ1za4owCjWcaJJPPrbPt9G/+Agh3pMli72i0gbckOgq3aj9XiWs9
2Aianf5i75vyoz21u89eLt78GwCAlsRege/N5zBK7YchRjXVHMkqo1688bsiCXJiPrhBCZNApWoF
+Be6tgP3ROTe4Q9TPfWQZNp1KOHedKNjfZ7w4I0l49/wCgN9isiM0yi96QqV6gBEGShI1jOR062e
Bj1TVAgMxX49zyQHL0IRGM10gKi4yhSi4+z3TLqnyQBRpJkeD8zPAuAjcsBOD7UX8bqIW/cBCPF0
g/+M8KSyBHzDEK/eOcKpkRfgDtTCpQk9agf0qo6dfYd00Was2RSjJpGvwdFlfU9dVBYCMZs+e5Op
VqGt7GulYmPbT3138JtuPCHPDvFxVjUPDR7zKM/ry1dsIz5FGcC9C/4wyRaMYTWrtaqI+yoMs1z+
7bNN0vnXZ4tr88NnSwwDIru69otKt/ggiqVweHeYi7N0F6j57kBlX8I2HlBHIva1yjK1QGQVFHIU
rgta1qydBIwBs9FH2nYdDNxYII1d4tTasc0AMbMlHyL81ckoqgTv6Ng7TVrFa9BNKU22ETHEzlk9
bJ2BlQcDkJCz8uVwpitqZFqBoSzy/dVtoGmib4kwo0XRsmHjpLGzD1jNH4JRl7SNoPoF8uSEEs/6
hTxG17GR33SeUP2jltBjjw8DHiXOLa3/IcY/X5LTBCdKAbA08TZq4Dj2g41uRHDXYwFqUKJ83WhY
sXBEt7A6IAN7wII++R4g0m42fSa3yATNqVfXiMD1OGskSdddOu3Wx6jl09P/5jbgl78tAUWEjBWT
T21RbFHKjbwefnkb2+PTttBdldfLFLohL1nZmIfM9iE7bkzmq+kNP8c0DO6QaB6uYNNGxbr2d6zQ
XwrJkLnSyxay3JL/mLK3ZSvEjXdTgcp2UGuDYXcTADO2RHYx2dPRlrq1mab7+eCrR1GxkXzoIpaZ
7NPGRCa6QXVpQMDVOPH6hWX13josQ/PkEdoVL4ne36A84+7tjlCnOcYd4jT5ZHcnFJmAXqIAUfUJ
Ap2RvYlrFJVXbFAbGqfGYMnX1K/t7VDaEjUsaJIy7s+VaCqU8uceGGQCf1iQManEm4/jS7mshUD2
V3vTgGTxAP5LKC1kNZK30FqXZ6kigAmhL7XsKkg0qgxofqTucYmdV7cB41u3CBCaHBZkbPUIXQVA
yuyrhl1v9tqyQf0xj0pnZdUAGg7YGXh4jR8F/dDwE+LnLnPxm6NLHjzWTp5C4Qxxc2qQo8oVQrq/
+x34hUrw+pPlw0zqT1liQbN8SWvd5kBICKF43dgFc9bukPv5BfRg3cYEF/iltiLnbMonS8O9qCEz
XU1cOUs/Hct1gp0KwxkkCk5TXCzJJSPbGJYt9Hu4u76t0CbmE04nHDR9gSwXBlTJDqFu6CrOvK4E
k4IPI85z4Zqs3dS6gO9qL4+5UDoX4458yOR61e/ZtOStTz7UrarCc5e3Ed9i1cryISjZKiSMVJm8
NSmikS3q5dHPh6AB4VD8c7blNELuXsuqTV8YvygC+SFImSUJVH44yNM7oNlPODt+jGb+EdykyYEX
PxmJ8QwUtHO2DfADKoePUIof03Mz5iW4l6RxjyI0e9l03EaMJ48XYIwsfwxxtgZIsQT2I4FwjRfx
nzJtvlWx331uR+TtDZ+bD9jwBOCeFCb+H6tsj5dWDxacFtX8LFv7eLni9+CV+FukajzNl4YjjYPV
Yk9VZg0qifQINb4CMmsELd6A02CX2CjaAx3GK4CX9xDrbB+DqQ5PKBZsl2Q3JMgXq5Y31yxyprvQ
G7B/0RM4uAKQMaq8o4v64k9BBTldZZZPcTW1iwGMfCdqRmUUJ1M3Nxt1pZJi6eX2ppoACFelOAs/
rp5CoGAfRBAtTbvlwLWsWr/Mn7yhq54QeQW8sZYP5BhX+QUoqeBKvTZtfwxlM86LQK8OtKo5x+9Q
r1npAy0eRGpP3XzyphWwQO6Wul1QIz2IAPeGumMSCZzG2mDl6JuCKzTZI7vhLGkUmXjj0FSgt6DR
wO+Tc9dhh0qj5mC3V4QM7mkQW9dkUXujuSsMw5nAtpy1KMhoDx02BwglFVl0xncrOtOVoerP4MtW
O9uqvGlhN1GPAPwIJnirwMGwKA90RU0MVYBDlKC5df/md5tGM8iFpt26//elbrf8Y6k/PsHtHn/4
0QATSu576zHiEFk2oBJSLejy1oD4w1tVTj0sIJSQH28DLAElfVMVv6dQ/zYc6BVvXbr68wZ5h4yk
xcBy+N+X4c37B6O70CeZjbe7ktFvG7da+K51P8kEZzf9IW5TqDu70CVNqev0Bcqbzd5wkuqugzSk
h1TQqdSMndTUowcUiBHVy9F23myKrtJsY0DU6DzqXwCw0VJsWpmhVuJ9Ls2oUqDlBmafb/bJRO32
lONJRHe9DYyg11G+yi5lwLEzl7z311mdhMv5ju8LI0qFwm1weCu6dy5LnJIbK13NS9FkLl9zpvh1
XiqXVr3midHMLqERXhyQEG3BMCEPvjTlYb5ief929RcbuQyBy3L8sDGPmvL96mbz9TK3VWngZmvA
ErpMXfziQe8WPtQ9AzcVB5M6dSMvCx+kDQltldlXrj0ayKvteOf1Sxps3CB8qBBvKRplnudJSkIp
EEU8iHwBIlpKUV4Dx7mAJqX5UU/exfDN+ocr2YUzXJSwBFEqTizJwc0UmtGetcMTAdIJhh5rLDoi
AbP9ZiIPshfNdEWV+cIccSDIvfQOBHrufZqk7IIH0pp61BgT2Jxzp/vRj3GGTF8HRF4dNmIZ+BFY
DFgRH9vc1ef5xn/t3q+y1Hqz0VWfu/4r52O+MKuCvc6j8da0wsdMyuze87zsHrzX/kl005FMEIfI
7jsA8a8RnmVQzRviJbn1/T0HGdMdeVHTtWKXOZU6U29I0gw8fNVLxUowaeiVyTQIcFb4hh3vb7a+
ctplkJrZllxoIJcFii4qFPGQjdbkDeRE487N/h9h39UcqbJ1+Vdu3OchJhMSSCbmm4fyXlUqmZZe
CHWrG5d4z6+fxUbnltrcczo6iEoLhShI9l5mcdurZ9fGOuqgQH2bzzOUvrV5B7wWlzjgMB3kXljV
hYbRVwIuIodTafZpdp5DhjecDuH2FSK8UbZQ/zrdqhK3OHeO7R9uR1bbbjDjkEkEJxUnjPqWVuHO
NM2yP32rXHcBI9UhV0VdaOMM0AApecmnb0WT2o0D0704rue33bIqkRstB2799k2botF2TLZfbicO
AVLo/tdqezu6LjGdu9R7obmmv6HTZWPUtb+bikMmdlDYaEcyTbu1dZgkaGncvYVl9aCrOHoIYdm4
sxkDQnesh5+doaXVacA6HOBPWa4qSBltZZyJxxpCd9SJWTqfVxYrjoFhagvNTONZDQO+a9Pxp7bq
k2M7lqzMGVbAikA5OXf4tbC64iwhelXJiF+pquGQ9vJiL9hTXdd42SYOUjafBpi6d+34yq1rDiVO
QPSwrm7CLU0OTdxoh6gIn1GRBji4WDSLdxeqagaEElXXFGuaHGyT+BAayXdqpMPVAr5HCte7m/Ze
GS3QZoG1pMmkHbUnJrIT9aeNE4ZvaWTzA5U6LA/Xrq03kBPBFxq0zrsAqbKgRqpKYZE5E4Xb7agY
DZmxsQME66gLHUILZhwbrlSh2fB4cfKBbegAIOvBdl7d4VUS71Rt8MwCo7kMwq7P2dC+u63jfIG1
e7+EI2C/8ToU/VpbQHQLGM3QcQ5ZEcOBDwzqL9ApFJDEjat91gSArumXqbqBA1+d59ALQYxm/vHG
DQm1zYTTu2HzI6Q+9k2SzT4B9YywhJk4N+41HHbmuc+Uv/ZY8rUu6/QhQ5JtU5ew+EGU1nkYO1Bq
G2vAr6J81RDk/BqaAEBGrfgRGequUr3+UodVDz9QPblYRtCsZa53Oze3IsQpIgbVQNE9RD2ccRMY
dH4bh8OjVPwIMNyOEQzGJequXEPh0lAMlISRRx5IDcoWPAL5TPndEzwqoOWM+lu3dmSfK8dGGhEB
tambBe49dQM74mO2fux2my0Iv7kkdADL4x4y36B3aLO4f49tH+hSR3+G7XAOUCKPN2VXRU95Iw52
xv2v4POoeQZ49Km2dXZMeY/UmtEHX/8zslUwo6CRqeUBtm0YbKGFIRJEXqKe6FPiWdH0qf1D3Z/6
eYwz3Dcz9SnPpllGv4cy2OZTVm/KsZn9VTMHa0vptanVRpZsaWo5aCb/ydFRZ5pF5eWG6rtQzZIB
id1T1mTZ2oL8wLMeZ5OelaUkX0aGLLZAIcGcV6WTnhXW0qgPKwho6472NPaXiJOBpQaYgtmn0FHW
s1Zfjtj5uW850MHO/ei/lNt5WM/coHb3TgTbEUBlovQUDyYSLrxdUAPyhOkpgIegsQiHbgEMlbu/
dXN701/1nrLnnQCbswVQY1/HTfPgt3qyhEpZt5qKA4TYhFXgkHS7eahbPkDAVR2okTatDcEwkLou
VKLZuoh/zCZ4+zGbZ2jeqqmTChEvqUcz0syC/dChlbw4UalkqtyETlzMqUgbBHkhzOmVJ5E7AGyO
PUoIiM3FaCVCdX+YY+oxDvh5jj/txcjh/Zo10J70e5FdtYjvSZvBhTvpJgLXatmNPwp49AVjLLq9
y2HafRXtsGcwf13i5mjv/dLz55UcxKGMUuOJQS59kq2rk3QHFcps4QE194W6uSoXB868tdTTBqR6
6yv9YsoSxhU5YhaXirFqX3mNXDAvCr7W8THNDee1iSC7OlRDsGOxSq7jQGovohQeOjrgQkYQWdtI
YR6r1K13DwEf36/ar8iWtvNGOP45kpzDzHWAyqiRDjBRjj76mnBkqWHHmCw4kqcNFHqh/SHYoqNP
Bl5V26SWCBfg09Q6fjL8N7Pq4OIuQRMaNxDFrL11CUDv2qwEkrI17kQVlhHQ97eHtYP7zCW3kVof
9dKmP4Zf9YvSQtCV/pbKb8ILnOVGD66z6TDzVUFrF2aK7as+dGxeR2ELLz2v3VRWo20YMp13LSjh
c+Tlhpe86w6koe0kUO8M0vaV5Qp2kOBfaG0YPySg3oO6jU9ekcE2FLfkBy2sP+purfQpYaxctkkB
ZSCBGyUoGvGODtm1lDpYefE2HfH4VawMYl/UI/brDRwLwkcnzg5pqjkPIQSfdrijjL/Ctn8d6xXD
00L3fbGzbEil/Fw/IJExS3mZb3D7645Y8HfHwbRa+EOLdB3pWTDLWQcTAmqx/WCYVbnpr9O2h6+Z
Bh8E6YxBrbF4q7Mj1W+AbSsuzbgpIayP7AXqqEgNt7q0tMtV7urNnFBuhHfDO/DFFpa7JXzbrV6z
w2HNgB2eKZJpvTlbOUZxQW6tXCY17h6exvW7JDK1ZTB+8qz+4xPV/akVwFLI5wAruQ5x9ewkUger
crCzx6JI3g1EGd+DvFwhENe+8tiNFsBP9adaSkT2eFquEmVbcz0ZtJkrY36QpIhAgWIqm4jIYZ3j
7aiKNvYYRaZPSFPAyzUbYEQL8OoqtGuwlUfCHYG4qA4CAPC/MawjAjnpyRlvv0mtv+hDxTahMHFL
zrQu2gqm4SmRR/BAb0pPwEyHh+8ufhVSt8y3zPHDBTfN+ORETO79IS2XXZ3U4HqDLw43z3dRxj/6
tKkepB9Ua9dN460Xm3BKGyejHoMBx/WgNN8Q2g8Xrj0kC5vJfgMJQcKo08ZJknzp2qa+pGIL8t69
9dFBGObaimPAxfvqOiQuqP1REG+R0wDBEA4PFziDfNTl9lFzw23iW8s/eVa4Bh61Y+MwpuLtxGcL
QBZb7YroGs5CG3jZgrj/EVJXG+R6dTzC4PIEIcXi4iMYM9VRkRqAbq82xlyzIYDQiEZ/BA282Qk9
G7WpJcKHBawhbkULAoo4r8YxNDwgpKXlzKNRYRxWrU9WWXhX26zUoekjd06K3tZf9XVqqENqjPZM
iMAvoeWrYEqYzfCz5V+ht1ED86+rs11bPbRe8IdQZtBcmSwgODTeanv/o2/jQ9HY0Gv/3ucQr65d
JLLwbji8CgZnnq7un2EX81FPQAxoZE711H9IQnfpaQM4BlUVbUQb+CskOZDXkwPui8iVQ90GpJBI
qQ2P4uoL9fCrQKxDmPPNsNiK55P0fKWxbv3HMgnPI18GlowpnY1uQRrOt0q4n9EprYvPRWpFxL/d
0vnPg/a31l/G3jo341S51Or14A27tkfSFVbo+b5DBGCVFNy4JoCEweY4Gd5T9y7rWve7MeQ/DFPK
x1pxvFl6nXsACryYxtRxpi2THkwl+r2xXhTrUPNTxJ7GNVA9LnjacaOcwZgz9nbjTN941RnEJLZx
DnMfAeZ1a8UlDIr7+oOJfesHTwaszZv4UbCS4TptC2jTxMZKmQAXB1GeHUGCT5aAPeVPhc2/EbVR
s77hthW938awYPAXmmu+1Bb+mMRaA8I4X92KTtnlK9gj+ytle97B7EG9MrtnQr+naQNrOt/tT1LI
9qDXeJEJcpe/ldHUweiurOMzZAtyIETwk0ixwkRYWGQHsqGJx6I5FqnVaMDtpFa8K+qP1PqnsZHl
I3MRJxBQ1ZITlglYV8KAVs87uc9rhqXmWN8WFgQD+uolr2Vq/KgjW97Dj3YBhVsvvvjeSGCogwOU
uk3xLQGHeAFZDXGnZXD96zU7evRUWizhJDUcQflSOyuLrPWQpcbZCDNz3piW/9LoyX2sUvEDxH7g
G5363c//Gm77NeAbTaRDyB/PCugjOAjFOPHBrBoX6IHuiX7+VK+LxFrbWTG5Dzm9Hp/B7d4nCYyR
boZEceZXa7P2IYY7wJDo1sAzAcMP7QwFGyhRZUDtI7gyy82g3VOx6tOPIlEP8XT43Nr/XKTWkIEe
9l/HpgMwOnkSLyBtezBLO9k64wILaEQ4ssk89o9Ups3YxU2HZBtGdnDgWHySnkFYt99dM/XPVtuJ
ezZEJxJDMJLWWAM2Gq6oVx8P38HS885Y2069qFrvDfTqFHqNK9f/zAX9iqlXUmbWqpalsUSEEgDh
rmDPgQFtOPyu3Uvil9Djxs3/CI4MclBu4yPo0hrHAVBxmCOWxn2VltU85Un3JXSMt8axo+96XmH4
mIcyVY5XJRa9Ww6MVjvPZDBk8/Cb9kpoo7Q90iQND44u196U5oppQdlEPD6kof9GyzR6QZBguc6k
0UQ7Wqw5AtcgyPDZktS8SNer7lx11Ao8KkblL6qvuhrUjrFetHJ+60r1sOlUeDA4+QyCvcMapJn4
2Ya9eMKl/zV2QYO2ocV2CpXfniQI1IAaVP7XENYAJoP2hm4H7vrnkREPhnMSG88JVjZHSDAlR6x6
kyPeQMKN2WlP0giCvREGK0+P86tSYXO2IhuAlhbOoB1iLvPCZWxDrVpjVgfPk69TK+ut9xLkjz0W
R3hrsYQGy0tEyKgvbSBctzLbRLujUpA71uLf//rf/+//fuv+j/c9PQNG6qXJv5I6PqdBUpX/82+L
/ftf2VS9ff+ffwtHGtI0BTQsTAfqI5Yl0f7t7R5JcPTm/8uvoDcGNyL9Ksq0vFb6AgYE8XuYuB64
aV6O0K0jNoYzqiqASX9fRT1ouHVtvyN1jvR58q3RFtN7rNf60R6MlXVEK6zWNJsNoGamOlmDH68l
6crBLlXM/D4P1pPLYBRUP5XBIz75AMLclhlhZIYLZGNiGIRAmYg2XuR+rqPOeawWDNf4DvbEQM+O
GzOJu6MxbrqwKlYpbnpQZPqrVRX1F4jpxxuzYVixm7FVAI8km6kLjaXONAHcFNjs70+90H8/9ZYl
LFxZpokctCV+PvWQx0u1trSta9UG/QZJYA+oKT4sY6HlL0WEpMm4nGgH8KBzKYoz9bDAeQJVmwEm
9udeReJqu9iXn+Zp2SizYXQ1zIq1nWmW/osKCn0RGlF7tGGJuc8z6GT0yE09DRB9xum13seu0J8G
xnvsylw4jXiqP9DPjBf9Xe2Hxk4IHfdcUBrsf7guHePXkyMYor44OwLQEMu0zJ9PTiujXAI6n1yn
RbqVmeDlp+IJGYr0AkfZ5gKq/iPdDoMy0VZ0y6Pi2AtwreTSZ/Aq1n3nDTHgemmZcQLVNNyY/KSE
WYNpVl/0ujja4xoRD8X7JGTps6llsAzKWnTtU7Ev7bOvpcUZQPsVEvbmNR3V9HNo20LuIHL3VAfJ
sGhdZdB/pFYaUATdyhx1+RE1g2ttEQjw9ox4juBUuB3sBKr9bgLKY+dCM8Noo2JeumAR+tUV3vXm
9Ze+gp9LS99KOHf8srQnhzm9Np3d2Ej2c0PjgZ3UIuiB5S87cBF8L1onfqjGDSKFWWGGEABDIQ6s
ZtaAeriLnSx50GterDQ+pEtqpdFtq6bRKcR776Z4o8h0ttRFFX0Sl28qe7wr82pFDbnO/H+4IoTz
0xVhMiY5/ptwzLZBQ7aN8ef06U6FO4veQ0rGu5p4RME+jnWnlkNemXiGQf7EnVJ/o0WY0Jru4Jlu
d9J8B0s0rYAVZBgdyVV2cokl89jJHpY+Fk6WZbNqdHsLAAKE904ewlwmyvc0iBqo+F/rpsk8Frnr
spRA2fSGVBu7HfieCcn39El0kZHPkqAH2gqJIrYRMtzemn/rM1WIol7/w73n59v+eDIhAGUJZklH
hxCdY/18MiO/YFzFzL23u7JHKjZ2Zhz8hbMeaA5A3zFfNspJXlJmLmmtSz2KwgdLrxUtFG4hPIs0
YibBPW6yTYk8w3ifLca766cNSEbHpoaXGzpQNTw+EHTiPsJp3pDMi4hD3lVn8YU7UTCjYAs1sFj7
aEB2JkCUALLumqiTeZhl0LJxHXWxgHP5+7Pi2L9dYoawmWlzHZK7TBi/nBWsqISXVMq6Z7DLPRqj
YQakTSJA2EaXW9JE9awwXHTZJbAGtfgkvZzC0IDkkqkO+nkgxkpIyZO0smv3wMF1VrUoi1CDFndc
zgkKmJqQ54AVsrc3R8Rg6K3tOrOfb71KC+g0m8G6sR1DQ5kbQhQj0LwNFeuxrpVgKPm98Vsd9cvG
UNPUeexHdX0psdQW2ksxynvPbG8QV9yG4SuieyGUuqx8Sy1BDo8tt4ANF7V+6u2IsoRBrnAOfq2P
l0D/isspW4V6OWwSE0CVsZ6lnYV7BIKKUE3BGz8E+yXA+KacNaXTXfWRQJKBiIzULd6UxtLY1vZw
UFIVwnKwCPO9BPLOLXe3MPfOTnUVQGZ+qNy9jO0vKqmre6pK8ehaKOQwVlSkBq5AoWL87e+vEd38
7afjwG/D4TAXcEyBt/Cx/dN9qHcYHne9kd/7Ph+jzslzWBbB16QF6NDtLHZG5icAPA8AYOjr+V8z
KGIgv+++ZEgrreCbCpUM2woefh7pFA3DC0x/cGItAMcVWixWGxaISUGulooyGJZ+Vg/XxrehKuIl
q2B0xMtSLT1CJhZQ07GIN4xqI+1R5WYsxgXER3Npdhsqgmj0MSUVYYW8DAA1W0oDVzkxggJXL5fB
YFWfqNdgi2NlVBQTcQiBqmGrBKhuE/XajCEkAScwPlGv4TaX3rmG+Yl6nXlduazbuJ52QfvpQcwB
7luP7Bddt+uLpTveXdSA/9qBxPNi1DqcwhmLD0Ao2A/cy7eun/EXqIpUK9xT3TV1C0Pon2fIdbWV
BN6pwRsE1VuiertNa3gDIsDjcJo2q1MPofjsUNZiAG4U1o193vgP0FwXwOcgWlfY5bYvkREArcCe
Q/0ieMfyKZnFQ+4+Rs2gL1ytU3cJsKGbOm30Lc1kVsgA3mZqWezdO1kHcjJ8shq3m+swjUNwGtxk
OW6o3iyqflmaRj3n1vBRRw3Ur8MogzFjmkMGa5hYlXfSQwQlEXX8CgH4HTlDVmG1N7vBeQGI0ZqH
du+DPwH7VLsq+KYLELDnumHgCGT8KoNyV7rJI8gM0R3D7fDS48UInhcwuDbT5gF5Lg92dl76kMZD
CZuArFlT0cpVvS0bAMepCBNm41yWbBXWRnpBhJ0vUqbsez1P1R3L7TXvO/ueqrrArRau7g4rY6zT
RV7CuWPq7rYqOelZsqVgLUyDoG6orC0FjHzKkI11VWcDG90wEMKxWJKQbnvREn4JChNBvbTcGm6R
/2j06M0IBwnOa+nO8Zouzjk3yrVQpQY80AC5BrA4V1lQp/d/mkdF2y7O8jUCFs0yb2CJlwTZfTay
UQCDhEvySERJtBSmjaVK8JNCHW1MGAdQX2vAXUoGOXLyXf9Fpuli6NP+MYxA0JC5xZFrwRs7VrcC
BI0UD9JR3NBU2QLEom7XFlWBDFzbtNGxDNN8XnLmXKBP6q8NmQVwnEn7Q6QjOg9Ion21dCQKrNSX
X8GpWqrYEz+82tk3FTIyNBxwAOciPD9YA9A0rP7+Tmj8+rTEqkEwg+HBYHHOcU/5+UaIMFRe6Z3W
wDCeI8TaukgvEWUAclNnx6/5BlJhiIhQXQPvKL9qHobKymF4A5V8y874JWwSrAfaPP6W4qoEuEw8
33oAw+8hUe0GG3uUWCGdlRoiq3j/aZwliarUo4EtfYKFI4xx515ZxtM6wgD6eF6LPjrVfqWfqYEh
A3L++9PAf12XjqfBZFg3jP8si96wPz0P7K4Dzluy+vSBabedkUmKnzyD8zFEvBAGMPQBepm3H73y
jIXojPzXmwGNyBRA/vTr9zPo2SFTFs7//pAF/2WdY3PJpcRfTuLmIX578wTTlMNoMAhP04J+cO0C
Suhe8IqYsBqD8lDbida547L1X9X0jC84oFS/V3vQbZyqmVEHr7DauPUuw8pemEGeQKNpSWHO2HaC
R92Elkuqlr1fQjgYKY9FEnH/XvPyj08wQhCLtgbNI/G4WPTjp1u/BBZ5//A6Tu8Pt0iIiWc6XoMF
XiwMyxEM5Z8v57YfuqAYzGjTu6B6mXMDpizNAKttGwtNBJDs+3ZoYag7Ek7aOjoD9FY83Xq4mhiQ
H9K7Weu5cG3UQWUIug5WTj4EphWeOWCBpv7VZHG+a8dWKtLGQyK4tzrv4AsGr6r/jE9aMwJPmPOv
rN3//TWgj9GFn78ufrzShkqI0G0bnKyfvy6oFnGPTJa3mThcRjafIjKI7TtH3UuQuISGSjFuosEr
oQOO+qZPwGmDQPUssqDi6NUNhPmYjbC1pxvrHlrOPt4XQN39VL61EydMFv9wNeOPZIzRgE9fxmQ6
vonjGDoiPELKX6NYDK6+qR345VrVkdjVsAufAykEBFtrel+C2IEEHoDn0i7AlBRdMKN6IIDsFbQY
kYAOEv+Lw1IFsyPTOnHkHB5j5EWpW5Kayd7zEXahYmpClroMWwZRxwCr5a7KdsiYfQXYKvwRZycs
GvFESjwDGSlXvoxSw3NEBut74apqFbM8P1SqsXdIIrfrqhDDGdxsb4Fbuf48ztNUbvBjGD7m0TUo
PVpIJmbZiXs+HiBQkGxOANofpRelOx2/bj6Gh2ooUHn1cdAeC+hunKgXVVOxr/NhA/bzG9VTFTXS
pm9yd8Gx7J9Pe6DKcpyy5F0zq5PEW1Pdp51Ju1rXfVjuP9XFTRIfKpYvzDaH3yQNoV2ZIH+tdVXE
n+uoj2YW6eiB1iBg8ftRw4oa74SSOWustPKtx6CCqMAcg4sjBz9TqmQBtp9uHsJMR7g+4i5k8mqt
2VM5lak3rzweYHXbL5VbWnBVG6J+DgFlPFGsKr7atW8fB+HeWcJHaayqlctnZcVMeIWYMfI3nthr
Iv5x69Ga7AdEsG3c2kWE9SJGIhFnbysbNss0hzNOBOF0iBbU5pF6CJVHG8TGEYAeG6nOiMQSoSv/
PO0pdvpV3PfDYpojwIo3HMI7u1gHZQSluHGcXspkyR1uL6cZUje/GPC3vE1q8yFYgOiZrWlWMWTu
KVDeTprMTOegA8KRInP7jWLTfirPFQdYtzxTd5qnQ1p/VkFIc0dF15diZO0A1zkeAm1yD3oaytIP
NMqTnrYpMvxN6KioztBBR0Cu+0T9AxFAnMPl/oLOTd+5r0ZaBgcJbTjcY5qV7gtxD6FHcW8MkMKC
n4SzrCzTT+adFs3g2BJfqAswBgYobHAjDXQ9XeqhqNZOAzXhUr2pVqlVN4hgKzQ9e1KDiwWIrd6A
gCwXVpXqe7iOdvda03zluRu9AReFpURS8ZP0nOgOq1NrRg2J1f1oclu7BG4aHYayUgvaASLjeznC
GdOmP0GqDzL2Hf4UtBPlPqSZY0B9tVNrlbXOuhRa9gXW2/OeFe5KVyWopQ7SOFq1b8McuYcawcA5
7i7hlkc2A8capwyRRzbLuoDlcxc3MZd7yYVauRU0Cwtv/msq+poDPBOMV6epClzDOWI0J+nU7ApD
jGDl6gjkUTFPCnYHSuNm6lt14GfDKiBduaXxjWazM1tbw2TXnOMtnF91rRP3sbGntqkmARMiBuJt
OlSpVckO7yywWhmP3FB4v4KICGhDJR6aiMd+HPMYEw2RrFvTcdQpEwdDJB/H3FryDnDiZDrm8XJY
QdsgXdJelQkE+2DbyKSPOxg3dNyIN7fTcf3dMdOgrtR+O2YvKiDYj7zbXZV0q1aLzHVdONsMuTlw
0OoMwA6twdKCPvaqLgBbRU4kC2xz41CL1FKwFRMFW7epZwVSR2hKD65tIy5knKMFonrlBvI5MnwY
SVMdg7yof6CPU23W6GwGqJ2baNHCD/AAMKJrWObgcxRQecMSRF3Bu1TXPIYjZetcqANAA8aSgUq1
pGLGIv0eg6kjDYEDmFy0fpusqK6USBbXwRxWqP02bdT8YxjmLf0KuJw6h+623qgr88zqrufW+tYj
zvsaX7NONzRXPVTOEWckaeZ5lu2pHw0tvA52bKwrt1SXdKw99CJ8GfKh3kojVwtEdsO1qDpzx6Ik
PnpdgZV6t3CTbCujFPZWLIlnys/67/6wUold/ujV8A1v0PqTTJFcCAs3ASYcwndDKfBiqVfepXOh
I5M0evyqc4lcMQYBMIs3nUp/C00DQvzVEN/Tnrs+NXdh2FlbSAOuM2lBXkgf7H0V+t+NVs+RJtUg
bmlJ8xjgqbESmcfBpoNldh/lzpy5wDxo5TIXEOZQQFm8SY+dIKE9pj8RtZEdTnIIoIAf6Om7Vnvf
cji7frE6Fs1F27vXEvqUC9gwMNA+ho99g8Wf7X7Zb1B78gI+BGhzvt8+ASUMgjMHouCn/cGiG3y+
tMxWTp9BwRzq56sCGiALV8FCJ2k4Ftx9w99AzJu5jV6+OCWo9j5U4zYMsYwnR1i7PB5nLRw+lwOM
joyu4XdJECGXQyMRi3T9vL+6Ds92NsyklzQgTtaDHspXUEsUDHLacguYvnwYHOtM7YMVIqbL8/bk
ZwjPg90Iv/NxT7HjQehL2A/42VXbjvnRKtcL99UtVtNAQzZLvR7SHWeIcMHk78t0IEDNzrQEJy7C
C8FRR/5mno4TAri0S4M6eRqk3290UMFXcVXXL1HWz6iDZoCfB+++eA/xpfzekTCfol2VJsjbJVYN
Zw8YiIMFBcwFNWhmuXJw13yupSHWElKlaz/qtOdU4C8/7hMSd/li8KVCCheIH3gk59PpSmGsPgPe
xbu3NDjUuKOJMI0oQiB+EEh6qQbLW3dDVmzgQtI/DSl8VsYTHcXQVYAAZny0Bs0BBC/UZwMeSY9I
Vj3mPRw8AuAJNqkXwTZsSnwj+21COwHxLAupy1EIhhq4Z1+1Duac49O00ELzPhs3UmFtlxuhtqTH
Z+A0aJDffKsrpwdqFgfDOoXuz5wGUa8G6N0ey8kjlayuduC60eIxnKb6GstcvgODamYDFfOohKZd
Ii/bc7fxnjs7xckB2XOKRRYFB8yJxd2SWq3YUwsNqbstBR+BJP2hMslOVBpn1IGieEzGGSFPB2F1
xC/NHPv9iyyufPhNghRyAPZUHmqzweq0yTt909r1nT42gOsGEtmnZq3LNrjpW9shC+FhB1yWPLim
/tfH3rfgsjN07x5/bYUHse+6iREEc4xo7tt+NZd4Rq5zg4loDjvGtd5I41SCb3I/FMw/GjG7++ic
aEj4dXW8mMo64oVgaOYVnG7GycoEPqQsvKjAUfdIjSPg7zvfa0uhTa9lvNSrEpcZ7agU6bc6q/gS
SHS2BN7ZgBKXFT4rT7OWseakMLZBMW8hye76UXagYmfoG2DQsIpKXfOaDNky7ZPo2fMLZDJGUy8s
pKNnuCXIdcHcj9ZQddECik39llobZr+J1C/uaKjmLQeDgbGg8uyM4Msj7SdORL6jg4rH+UEZ//NB
UWuM6CMdlAaFTywWonzt9gM7EMpzwnuOxQQJ8JmLN5lJLIC6TDICn5ChnuYiwD52sklM4DbR1Inm
DMZOZhwPi7zylnilnwOWFF6BAxkeDaDdowrsYCqxNsUSDWrsVJLc2BoDi6aSyvqD4aXtmdrcyrmD
Xpe8o5LusWsOacmpBFTlc93Z/ERtiRd/5b4ZTKrhDA7zyI2I9jjtghVqht+GeyBtcAisFrPE6QEI
GQ/OrVNoFnAl99Sa4Dk/47FAnoZa4f+O35QC0rb22KNlO2oes2NlFdEWqbH0YbDscB1pjC+o6ClW
HWXhfrGZFeAqhk+p10NtjBpZhV2lRunsklJLH7qoSVdJiBA9tbauER/KHne0aWwFnRSpHqhrnECq
HIF6LNzHnfp12yzh+KCQfcdEDhQYdkD/q6ItT8qAtYCKYr5Afr08mTl8fgHKwcfQB8aih2PDaqrM
fQdNecnPYdyILUIPPSzhxjkYgCCxEX8pWn/bDcCoQxwxuXKnjU954J+YxrUUYNEBL2zcgJ3Q2GoG
ZbV3eyDO3DhPr1QHo6tXM9YBxBqrAqeFafz4ItTTBD0Ha0FPS9x9Mb7jgE65PswdqUgj9GzlRw27
pxruY63XmypaUZvfR+0ZYZCpO/VoOxhe1xkiSVSUCHtCuL+5H+zuFVI51YGqKw2wRlygzY6KXpkL
MI1AF6AibdpCfzAqpY60J2cAvSLA0wuUJRwobZi5gPfGAheKOreiY0uD1c0Sd5p8lVSpvaCBTcq1
+/b79G3L3BkWPcjmgOVhliE09LtIhWvd75MrdTcTJGZ1Nugfhy89gXcg89mJ4Dc1B18UfHxvDmcn
KHvbhnGO7BGZrcndrYo+RZ29ApKvO1JpqoLhBtKGXbcGofZjOHT+DUDH+2YOpYOtn3X2UgnwHHqg
YM9NKONp45ZyNFxwd06dQmYmLiF313XJRz/DqdtVbcPYz/GzYNFGHj8in10dgQSMF1Gn/G/ulsLM
t3Ymmr9tp/F4NMd4+VPpClkue5EjRbSvK3DzyR39ViQRnVsR1CHIz4ydQVNEZyy/H2+tNLYELHNR
OKzbSmSw7kqD/6CUsCV9SLQVhbWmlDBWbcceRgT3FVah1MsN7ce+hV6xF7fOavJQ0vljUwfVxRFO
flGGeiIkTBZ6cmVnmbOq8ehESnbWW6BVgmScrm86W0or4oOP15YoCvwMKKC/upDGVtT5+QJSON2y
b9Oon9lOcobuYbglgNRURzApq6vKxWTuBs9vAESyDgroFpM4aRBS9gcByG4C4gx0/4xHaoXFGAyO
4eugotZbdf+fsvParRuJ1vQTEWAOt+TOUZIlWfINYXe7Wcw5Pv18LPm0DE/jYOaGYCXuSFbVWn+I
iNNVyoiapqaX6lWk3lYjO/ZgrIcZ9YuHKK9+zHqTnmRJ1ru9/muorJMH1Vamzcym7W4ZaB3HiFOf
Z6cdnq20b7ddLdrduBZNRXOOdhLFgWwtzcS71415ko2yqhqGjWeo2qMs4ZeDPO+cl2c82H+/mqrt
4qixH3HK7p6U9NrrxfiorfbnY04K3Qs71Zdtss6OFGys4pGA0Npf1nnptWt6/TIk+e1zoD1Pqi+L
fww0Cou0OIPgg42EKZZfryQHJHkRHkrddbNbwToB0QWNEFbkHBSl0M9FONr/1xkr/J3mhKC/OqJH
RNKIUqwsBOABYz1YF1nqJ8U6Y4zxXZbkAcj/HCQ4ne+NfESoe3Cjp4F46jpYXiaMO2W9u+PN0Kao
bq9X7IRlXcZREU+2ACSVFXhALq+6/EgJstYbU9guEqh8ffKQNM05MwzlKkvzCI92GrVXWWqccbg0
pbvsMzJnlzgSOEquh/TfMyv2+n2X1u+yR6bVv3rI4pxlgWVWCbaEZocELSSgBcta30Mt+zbWmXdX
14Z8bShNwKwIwkLTL0fvDtn41wjYrv8slQ5dx8qOwwpRMLTFfDRRv1z09ilfYQoOj/ZDWxFGkR1k
3biKASlgYT8GtaViPjrernCutjUFdqrHgKUL8yYPozdhw4aH7m7AUIkNPQ3CXYHO89piwl+cDEJq
sp9sBVz4PODKdpDKWoVnY4liu2cprOVpaOz7skGW11YljP4C8wn/XuAlVHij/uXzLFJmsanWOiWi
1Uy931s/+02ldcHs5ocYx/qd4CzpEH7+G3lX/akmGynrGzzoCZu11UGd4vpdsE3Kp8p+HXoWPEhw
suVe6z+HF7jUnBug2Q+djmLNgo/TVzYSCKCvZ81aJ89knWyV/cahEX+2ut74a2zZhE3gjULfK4sB
Sa4TiCShxH8CgLKVVZ/18qy0u+jau2a796x0eTaz8Kpg0vH3egJkcpQnmMJ/1DgNTr4fVuQhv0Sf
9OKkNNpDFrKHiOUvJ09bb8Gsx51HAiT8pvZ6kA3GoouT9z8jXD7p7YMK5GDcAsbDWDZ6OXX70a21
Z35KZT9mUbGRxawFaWwRtvFlsZ1StmmsFKIm1vvAUPTdOCYJ2CGGeiAc/Zo776x0hvYsL9wkNYHV
tShsLuwVxNpDIrzoBM/uAwJj20ro081byUHphEWoakWbAdYTqeywM42vKIYhaZjmVaB5mflVsQui
tUpRw3Orja9N1b7PlpE9RMQ/n/9jkKLN6qYodftaYKutKEnKWmkTRaAuuWM2sTwZlw0zln2wDdva
5Ype7Gcw3sTHmXxl0WhNdlbr5CuLHX6qwZKL+nGeM/OkZ54SIAM1v6mIJgVDb+UXQi7DVzBphYln
guwlKlOBbuZNb56LaC+CT/nFGBTZSw7+r16GAhek0GxBNCQdvprKVV6h6vpfLyuLf7wsvdpsLHe1
Mmob8of57fOQGOjBVer1sybXmMd9MFlB01jVRTbgLlLcIL/3FxVh37ci515mnnnBJcw+5HNt7VIy
n29D026yFbOUOJgYRFXnXhKUYO/TgOX5B5iJkWGTpC9Z3f0aqYX5x0jZIft3ZK3nxsdIiXbCYvJx
LrtDjFfF97bYTwhW/dPgROnX1WC/WKh0bMthjK9NraTnRpn0nWfZ5RciLeS2nMH8q196X45Ky/m9
F0v8tSMYvwFVJm7CJLWqWcTvIMGmT0kbiiDKs/pHPLqoPJA5S0NmVKVq35bYq9FsacUducjh6Dbl
O4v+fFNPJrEojJfQe5rdbyw4wdT28T+r0UkK6+29yDUnCEsrftC6UD+4bmofSkMjSQT+HpvecXo3
7RIbG+ZWTQnfeyaEXrO8W1hr5fMAhSCo8Ag5aF5ZPqukqqB7ektQmaJ6HudRvXe4JXLflc+yhzW5
h2iZswdZZTdeGySuK46y/xIN1r7OtWwjWwnidzfk0R7lS8kqV0wbrHb6R1nqhOHBN8LHRF47jhtl
Z+OpjDQsb8aOjBIQbPVN9p3KvLnlsQXjO1YMzHTi/JnQ1W3IivKbEYORNpH0OTWuC7Z2gdTRauW3
OZxR8+xN/hR4ebxV6g/ZXdHAJk0uC3tZRJfBKbvxvTT6+oCzXruT1fiYbjozyeFS5Pqx1EW9lRcd
FOtUcjM+20UHJc8wj2DI0qe0NPHtMQF3t86AP1U5hEyFNXM10eSnqgNlJOYBklcxpoEdNf0BFS+F
BOla/n8c/HGp9dX+8wJahAto0pWor6yKDR3MfvQsXhINMbJeqyxf1hfatGyqaDQ+ujXF9Fu3zs1+
72azWDqqrJOvcywtwUki/h2nnee3joZfQreYX1Wcdwv0oF9V1RN3266Fv6wPUdYHw96Dm7GVRbu2
yMMTKLjIYmi8DJHdvQqjMW9THqWkMbnYYFuQiXskDpPBt8n5/wWbfaPqBcEJgE3nRPO8b6aBmxzW
ieoTYi3Dbko75Rx6dX+G3O3ujLhSHpMZwTcBx/ubNfQ3XY5fUmSgxrj5uyqwqJicbkShFe/hKvSK
m1PN/REZ6/mQhG13z2cFVWGsSF5JEP3Mk0H8E6kHSzd4H7Wmv7iZO+FGw72nrCSzJKm1PcyA/tSJ
BbfWobC2Mdqfz+r6oGD3Pv1Q7BYta2Ji+EUOh9RQw8OsNNGma3XjpYg791DVBCFkcQZSdkiVNPko
YnJqHHSvTT+KY8RdmmN9tlHLxHzJ1IlsuVEUzK8UOyuZKNrlR2eHdPWhxkjxo9Vuou7gEBH6GCtK
h3VeJrAaXMdWNtmTdtawf1zfFfSeHNs4ZfhozS2IpL2rokK5tnpeFR8iTZk/WjMvVPbRoKkfrUuW
hHtS7JAx1is3DokQLMGNj1ZLw+nZ0hEcl5cSsWrs1Q4dVVlkbtP2S98iW7COLaZx2etWiGnK+rra
oE977Nugas3tsXWr7hDOxQveQ9Pkw7Jsr/LAz/vrLDHuTrtMlz97yG4CyqtPIi/by2JbYTJcCAvT
pNU+Mjd19+otHTijKrwz+RoO4ih2vKsjxE9lpewnD1GZ/HBikKWyJBttBf3JPh93yTr+s2uSEYvK
EnJhn3XyrNPVZ73A0vTz2i3OrGdXWKc2DpnxZLcwgXNbo5WzkRfWch4+fgx7PIdlff58sbDEfqRW
yoeUDflvrw+Fo0XkqEi2su/nizl6erTctrp81veRkp/Qrn6Vr/x57bjQ3YDAmPZxDedL6GhQRVe7
FXlQYpxWhIdL9ryyyv6nOsuE1fmyrGOV8e+pRSoN/RYkBwwl36gALC4fp7JrV2WKLzr8+GTL/3K5
Lov3ehiRWlhfcl6vY0c9uyJZNmfFRWLE07da4rI2QwfXGzXvWEf8y2XRtlKHfZMor6rlRa8NHm6y
Xptc41g3KstYwFdvWgsVzG6BO4NyNl9yogGyPs296biICXKgvDi2PORIwBUSA2FBq5EKkIeqS7xL
sx5kseuseqeGEMVl3VjXJKnJ8Ve+qqsmkanEuSZO51zTrN30nrGcmYRNYmNrgx06w5bAF/NKWrDO
lh1lixZj27j2FuvYz3p55oXar2Gy+DG2iayTWaK5+qPO2v0868oFSEPmmvlVHmYzRrBqPcgzWReT
MNqAg26CPxqQGoeAuI6VnRNl2M9qVZ7+qJc95FDS5OGuYbn88Yr/9WJyrNZ4PwggrpE5Qr/ZGM47
dbVHnNcDuK5fh0oaKGbQSo52pG4bWfzsMxqRGqieMu711kl8S7NiDKWb6OhUebYfRZS9xmH6KCkl
Sxsm/C2633t4gNH/9x6hUnebeemQh/VQEPX6juBVFxUXXXW2poHX7meVkyWII3yWP0c0etofjLK+
Qo/JL7L+o7Mzq85myHG0s/q+e0BrHmaLiWPHROzEI93XOAdsqUq/nq3u4aOyKto9gL5VyJW6cj20
TRZv2WOrG3mZjwbNwT8mRU17UVcbp9XbaVJmNciysA8+6xJXOM5HuZTeTZ9Nmoacqi9Hysrf2mW5
bdHC+ONy/9lxWt+BbJEHeUVbc3/VfRa565jYZR+3qHGE2aUQ0DYeGZfJr6K5uk64MZLZKWv1XMNN
UQ1BUbb0Yav3m6hr4FbyK+9kpd3YqynIbCSbtEH71BjbpzpWeZbosXN0vZRwydikj7r7JttkDYjT
5OAQeQw+62wLH4+4gE2npVbzJMAKPJVPsrs8ZIbHsl11nY/XkHWmUBNEQ0R70Et3PGi5CgYmz7Mr
wbjs2hL7OAhUIOqw1Eb+uy5H2SL7gOXswGMP6DivvWUD3EltVw4GkmF5pp9KKx3a5zDH8NeqscLz
3OhLbsXTu5aDWW+svCMPXWNKl0UAJIp2Ps01pHoWjtEDQpoYNCowMFO2zv6Ym/PfEO0DSChj5Gf9
CNbI8MAsmQgKZHH/rIQk8QajQbrDQXpbzdLkqKzrLrhL5daY5um5agGTxzbK+pqbHj+uhNEpwZUQ
wcee2y/Li1u45IiodtXZsHTyuM6cVWSH/qcsz+ShjdvyYLYGYk9RdLX/PRBag/s+8VjLY1ffq277
Lhs/6//ou0y1WLFt/3mNz6EidYcTnnxbee3Penn2WbdUbnyJkc1e38Efr/RZJ99MuiC97OJC+G9X
tzDjfW0XCG1FVntFGBajeicydpObt9smWcDv54+eA5FTKTv3uSr0hwr7pbtKIvW57bXFX5wuOw9j
7j0vYd9uiLs4fAe0mu1o7wyW/1t9LXqrl+6iAMGRV0qGRsM3RnyXjRZSQU8htwtr7kuTWhU2bBG3
Ot7rHMNVzpYMFFgGWZanyKSPJxCtK+9j8l7yEJ/vbBpvsgSV80teqOP9oyRMAlvu9PBRsp1DvpTq
oyx5KRESG92AwnC+gj+HNjx2y10edICw2yI0VCAK1BW1+auhAVGJ5YrrbjvV6m0Y/msLoip+xBPq
8HmFGp2AexKJfZHFmNH/e2XI8d62MEBfephwQnfKzS3aY/ZDB+jmwSyd5DCbDsyyoQJash4MoiLX
HOt5PWQ3wqqUut6I9kazTCxPKcm+SWzqfmPH0NWx93noMU1KlOmixvO4yYls/UCFp9bsHw1Kexs1
zfWLoVTObR5Iq8mGGrY5vp3q+zBacDiX7ieELHc/t115yjFrQATw8zQBnn0irdsuQRLp5anTbLy7
JiU8YulAzBlCpW011bMYgIEzwzdHgnvVc84CZ99ghb2RrTnkwmsz5q8Eo7Mu6MfFd/u4farWpCoq
M4tvObg4DpGHKQAMKWxF+kI9tVq4fBzSYvy9+ENZ7ByhXyU6ExWCl7KehUspfivKhj/qsrVf5RZY
0Moh2tJtebZYhwY40CQEGY85F1tHqA2s2Dh51KwGJkzd1j/awX72JtV4TvvJPKSOGe6yagi/KtAI
JqA0P+oFydFimLtboubGdSLbGdTNVNynWKjtPopgohWgvNDDGMOj1qZ4RbZ6+KCvB3ZN9W1ciWwJ
4f4tGFgW6e2IawyNshtT9E/C18lJXkMehB0DAo920FLBpQlzwdscKUPTmL8ZVYXSJol0XKH6ZB8P
IMLDwRK3BB2HW1kLNF/b0CYSQfGzQazF3OyAPhmYMH02KLZVXxWAm05doJxbtM6bEYVoLYvGOdsQ
i7+O/Q97rQ7xgDr2a3CQLEHtg2CODhpcVxSwRgV3VFu5QB42t2OUk/hZG2SdbLU0trmItdMHOGwd
oEHoK/ni3L0OhLjrmPEPdc6e2rpWniugXYd2MfVdVhfKW2Epgeww47C96evUvMiRYQFUR1qvYDPy
lGsq+d1fVhCdlTHbpcY9sS39TkRy3EW5goPIv3XyrElEHazhjN3szQMcQnZGwzy5/DEZKw9Wk+k3
r3yWBaPkAeHngP6OU+n87TRzn25Zd2dbEwbf5nNUvY6PjGrw2zl09rJBvpUQ7AMWPhEi86srtgMV
X+lb8Trj+X4fKi3ySegTcG6Wee/UrbOV3dyQFIFtesy7a+v/9yhriOuXHvMlxdCHB8SJhgfYCEh9
GPgkk0m6fNb3cUGieFlctoN0kw1ppqoXQqxHOUjW83kRfejGNcTlGHey3UTYR9f+qlrqmxTVSbw9
ugPOTyVqke/X3OrVaRV7M3jg64xIdMcWx6gDyCzjblXtr9F8o2+gh/8xov4nl4uuHzp/UgHQWaVp
hIWLUxxi6PkpDSgbumG6F1mqbvRMAwzcutdZQ1VNKlIlg76P1Ni9ypKsX6tkL28R4f4j8asXJYA/
0xZfqlkPH5X8CZAwlJf1sGDJtEnqKd7JInDR1Ua5nvd1siBs6faXVuvmu7XkCFmSdQ+gVC1H2Rg7
07zDhbnYylb8bqdzXuDDI1ubHEWvGRyXbJRVMC2A2przXZaskBhD2F5CtjeFvln9prPVTmMAULrJ
AKQHsvjpV/1hdCPL09qnrZUukJ7WquNOcKO1+YvrItupKxiZsuRdviiwethMTC/zWpJVqq6/IhOb
XWX/lr/sHpt4Zp21hwuM6HEQJgF8LuZBpkBkA6SYjo2OHt+wx2IJOPH0qbLHWbVZPZrxlbyUuuEN
jY/I2uksbH2em49TM1SAK/U0mPMZvz1lwCWgf4s6y3tITzYPm0cHbnc2z2Rbs9zZm0TXd67j2Tuz
zN6qpFIA6dtKIEhPHkjHHhECjh+9kIe7Bkfxm0ug2+xQaNZ000Djwpxu8kyxgBvVFQKOus3Pmihj
jn17tYoeewHxJ2ZpQrFEzpiSRzXE7bgNzY1b6kRx0xVJfnCmx9lbV0Qe0r4Rr48ExlyeDL1Zghc9
huWNfMaJ+3/ygbH9VSKx91SpRnSM3PzdG6LvIom8fRhr3iENFWJbbIeZJWP+RcuLFc/Z3l7RDG47
HZOm4rOin+PG2BSblj8jJ/VQwUTcCWQP0hD0ea0994b2zdN011dBhG3MPiTaqTh+Y5AgUmeAP2PU
B8PI3UOUoMBzqsO2C80Q9cHzVOTPyRP6+iIgAJGI2AJ6diCeVlO7IdOxHceeeVnNkvMEbNEXZXft
CcdHROz/Tq0Cidna6LZRqdW7qlNyfzQBmOrZEKArCdApftfsfvne1f0e/8Jju1h3o2rUs9eCbWVy
GrZe3BS+Fs//hP33pkB9mb3vT6Sw+S7ad1QG94lXfB1ywCR61UPFLZ900Gr+2GAurytfoyINrKZm
Wqk77MeE+T0r3tD92hl8M4WHad7ktD9Vlgkby3yFDVCfgByzO8HsxTeTgZCBooyBvhQZACvrmx7r
C4Bv1pReXIqADu+QSbdVwQQ755hN1VV6i22Q1UtE3s5K8SiYyn4PWvS7MhbFcx/+UyOhu4eE9qIQ
HWWdsNyqiQBSHq+CU1PG5LE4G1XTb+Ax+SRLjSoT4QUgkuPPLImamzYbmKFlz/0waC+GcxpAUAZK
KJ41eCGbEmWDzcQzgIinecRe/GYu06kUKk5caX4bOzyfNCgy2yXlxyDRO+xj8KSnODp6dbd1dMwT
w7LBIsccH3stblh8dvU+thEdHIb+AejHxmzmERSyedJKV/HVOM5B2vVfnKUkYTmXy6YPi+YkkvHY
9GBzkVoiNQt8XenVwzjCMSvNAuAruC5k68n2xw4WKhVpoq7HLW7AlSEO7ZvrAHPGNUf0tb3v+hjt
zFgNbBCQAumFw7LAYzCxAPK1sNBObMvdYOwVlu5hcySG7Zt1N4PiUE+JJ+CH13Wsb+u5bk99inD6
XZ7W8N4y/7e2RVepKEp72LdqfywrAl2gIxklr6LJ5o8LRHgEJaHu59My7iF7FLCdzcbH6n1CR2Np
T8KL9Z3Vq3dVr+oTQPKFOyx2sUthf7xpZ0AmvT7/ZK6yocks3mMrVjV5VgY+s190snXEFYooCCsH
D6rM/fsJP6f3xGUDNzt17Bf6D912voiw93VyescIrurWSYa/qpafR3jLQ2XaCPhWaDeTgS+LVSR7
8O5NlsboB2O8aovnIl7qbdYDRG76n7mDZglAXQfZ1KraLkrs3ocmPOaLq3wJEfgN5/isGf1LYXXl
DuWS967IlK0Ttvx4CDui/jNcVVsMpPBJVGtt+aWNh29RY3YoGcb2PrVJqFRjvwuHpgh4v+k5z6e9
F/OF5BWaLXpuDde65MvSMvGcj+T19ZqtSyj2aZLvFgLKB1u0lzwvkfZJy5exUgOxesPgU4lNFJ5p
ZDTTXVeGl6ZCVSLlZlS14aEKtbdYdwjVtM1ZZb8R9MswbGEuWidFVwQx+9Q8ZgKRi6ar/xFaWfp4
Uhtq8w8qPYk/mQnW5G2GYWr02BWGdkCht4l6a4MCcum0X9RMvNamGvueMbH1dfNb7NjRrjFG9IUj
sKmNlx91jUVC6qZvXeMtfp+6c+C0l6rLfNeebV94BYbveeXuStI9tx7IYhO13a2weqK5yJEgpgYP
qxMqmpRt/0JMP/HFYL0ZZQQji5DTXajeYczQPHHbU6nMPz0H/SvLe7fGHPtPYzwWZJ78WJAuZnKe
gtkCzlfqnhsQhp4O7Lwysmuo2WR5fU7GjmewO5k7zDN0v1+dPo1Me4XQPYFdbS7m7HqbpBrwzkgh
p4oxOcvDIKzkTHb0nOWNDXXYzoHxDl/cFIIFkSU/txW/75p/EsN6tcb5r0bvyIHF5gUw9rmChejM
xBFN26036CB8bTEb3TpF9oysuHWbmO79rsmaQxW1+UM+g8NT4v5R9Itv9nm2zVnUbXSIWYhiJTh8
aSNY2twOeg1n5VoXBoJAbnpocje6YEsTovZjxOfFy61jyErtJOJUOyWjAUMzLpZzmaTjoUAE+QI0
3NhrQszXIc4jFrPQWoHH1LthxBiRXJO2rZLUeci7KN5GzbXuofWYwiaZigEk2hksiYsan8MY8d9g
RUEGXaqSNzeBxFtCWM+24WEXuIj6pW0Pg2LjN1Ak7ktH0j5oHKtHbT9GY7gHBmTMWDIhka9+XWp2
Tlo9lG9KTU7US7vpWFmmtYHy2vodj8u3yYLpE8NreYNW3AFOBvsAThXXv14Yb0xgOCtC1Xqb7L7H
w1eoeGta+GcQF3mLEETxeayPb8TT2bCl9fCmeeHg56Ck3jwLKSRrcZu3qOQRgY5h/QaFbEJUG4m3
SDFOGA7qN/QnPQISTriRxUQs+q1QYBFN8dvSpVUAL8kE0x11u9qcmGRN8xTb7InDyBxuHSKut5bP
ep7cZgfgjL0yE9Cm8nKolpljXVlrE1HyHpSlUZ67lK9sNIPB5l0iMZQi5T2NaCQjCtNHxhoFRc0H
aBSw3wgHPXsytcAGMr5TVaXFOKX97g4ZKWa0QeD4l1/I6cy7AT2RDUghO8ANy/AHzcjutTU6/ixS
Y5sSAvYNa9jrZerhSZ6Mu6W6DWk9H/o2CW8Ln0VJ7AuYxZcsDsUDgdTeR5OKKatR1DtS6Cj6FcuD
bc5M2GUzBwQSQNeh3E1iip2sOiR9AJmh2xmrCWpfJAGM+PRuj3159BacVpF2xIOlWr6VfYnPSLns
a1z5tnPlvQIO3vTNmEB84f4PFxC/c+0KPooNNgTD4W4Bre3Y2zCNIz/MCLS2DTo4gtNdkkAZEiEa
X9qYPdhKetPXR3eUEbiy877Z9GiHKuiwMXELiA8EBNBiDa2g93LHV/OSRCTTQ5eE9tNYeQTVrXzX
9kbljyVBjdKL3E2KAZzfklnetnFlb2a3GU4IddjXRGgJf7oF3EJLuEwzeaAWLKHvTplcCqMGpGtc
ZqTptoM1J2e4HfWehb/FO7ujm1YfNBQzhNKG545bFXGo6i/TWXqM2IR1GJCiieOEEPLsaNuuC8t9
GYksMJOX1tbqh2iedJ+I2jee3mSYRzGfCssf5qHy4zZS7nbV9rfJnhS/IF1/bcUoAjSb+eCqd4qx
3ihKwjxp1zwQ7Qbc0AP8KRsUKAsLA21H01CmR/PSR5TWVbX0Br1xx19iunUt2UZsFL1TFLo4pubu
FSH3/RApmT+46t0koLM17Hn2tU45dV75IoTtXIpO+dlM/FCTpRlXs6qLbTunf7cG+J0GUXGccx7K
vkku2TBOvpLMjj/hMtAx76MKwbSi2vkJI+9wO4e4B4kBpnQfhpiuId0hHOWnOZnj2QyBb01VHMT9
ZAWt4H/SV3p+UsQABdQgMDpP5dGdB5xB3LK+oDl2Uxu2VAZQEQNLRB3LDcCyrMhEbp+bycPRZWLx
pDVDu4dku40nBcpaLZZDbmUt0MrquWvLR0UF8IbAdrt32vZdE5keGI1mcodl3HyeeV/6CZbcEh3d
CNeiNSbaD3G6RQ6aFXykzRuV3UflxeIER0kle7V8a1sDrBzLgg03BRwKfNaDZZpwH+q99ywsTL9z
BmIdyDRNGdrQrX0nVTrdJkCGaBa1u8yNXh3EaraTp+NmKrLtMkU2m+GBL2gYxM6OQnUrnOwVQ6Bp
UxMy2yK5qm6zGDRhqUQIrejVpZjQw2pDpqjcNg3fQRJupySDE3R50gUijPfE4LJTivSurer2mTX+
BbPLDhnz5MHQNGVfcSP54fyQAeAY80Q8tuxnI4tEs+GSNxHwSrq6ZceqNjorfXZ2lRFN+7yytU0C
wMYXLnKyyT0Sk8Xyph2CHITkxnLSx9gTZ9tym22HRC5561zdDdDxDoujejB+ETnhGQ6VZkjzXY/w
+9LbJXJeCV4M6Knvwlndto7b+NCVs13oWTxJQhFtUXl619Dd2dZ9O37RcsJCOeybWtex+vI8PEsN
hL/qMJk2mD9+4adyibG43wl/Zjuh4HQxGxsnAyMTEZQDre80OJo0CNrpYQ7MZxKvMfEZeK6BAjYQ
UHvXBANLil1toWBeowQBOrzsnuoMCpdBItAj599MIOizyZx9lZW02WMNxvPnBzIL41kk2aMS1ksw
qFp4Fa3xbpvk4ZehOiV9Ko7FzOPaVIBzlWQzKufssMuEenrGe3ej4UIX1LWGIlIZQp0LwSml7anT
C0BeU4amY1T7IQKre1VhzzLUVvNxsBZQEGaZY41kW4+hly47OJqYYaQQUvtFYac+5QlAAK8+YnnZ
n6ZRDCd59nmIbLM/5QnQKTg1zNQO4Xbw7fu5yNw9P251MjK1OtnEu3bdUt5mxH5PSCItpyRn0+bB
Swrk1dyOZECfTfuaBCMyNGeiF65PqP8mNK85pXXx2rg5AZTCHJvDEudskT1YzW42I0vcz6fR6NEy
d1q8cG0tz33LQp1FL8zjoKyGeNV+mpfixCxSsAmawq3Vl692DCqgG6KS6xNqafHZzc0yUOIyZi/l
hid5YPnKOjRObxZh912oqM1p6Rv0skZr3/A4PDVqCnYxZlnq1035nKTdX21X9B/flTyTX1O8WGif
z+HiovzSi324ulHKfYY8c9fias3H771pqmLiTXOwp3A82dELpKaKB91WQ+qf3QVZWc9JXo0iKrSg
Vev02HULCfdlo43po6Z4CW72fDCSbxYylChBsIJv2zAMeEitb6C+D2V7SxUeF0joBnE6h7kfq2G4
X7L6MLY1wgoFrohJfBw7eIkKizVgsJNxku8AMQ/yws7yQtquwq/CcJdAnrZaXLH9DQ0/7gBRIhUC
/fu5LDy2VqNJvAZDqhNAB/0k4JgHlQOPrf7hLtkP4i4u32yIhtygWy67Y8p4YGGDGouj/K0qfSpP
zXqQRXkwEfPgb77+lP/VHGJE/1vv0fHa3TwKgovFXqvGALPldzYnfdCaqMJtbcVEYKRID0OdeyR1
6BBV+H+XboJY+uw3XgM+Uzg1kDsOA4i/3fy3wFOCDOCkKd0lzPr4mCk5cu73HpvAXR8Pj0VYXVKe
AydUsnFIq/LvyMlFBMpbaFo9HrOLfm/RhiccrrhbJ20UH2A06YQoWZ7COi94di/5ThujR4esWJh/
wXf9pVFdYz+sYQLVsvLTFCET2TT6edawttlDRHC+9A33sDe44CXz8tmTNEjsB4oIIuUwHpXSTrl1
3PkmZgTZLEdpWTURZ/QQb6iH7BSqAl3uTmFZBRnrzFdzRAtGsfyFrLOvTIC0XEP3Uy8yv6B4VFRV
evLK5W9+bPxpAK0ezbHAW1NPuk1MikwfO+82isXYE1SuYI0FCVuIjdW05V3NITUObKMCkVWJ32dR
ebcSMs4IWSHaX+wh2i8bsjAevRB8NiaUbfG40d0lfQP135zDIjEDLJGLTass9SVFOMPQSuW14jG7
c6bGPWb4Ej3inUlO+v8wdl5LkiJLmH4izNDiNnVmadU9MzdYq0FrzdPvhzPn0FY7Z21vwoggoLIQ
QYT7L6y5/TEm4dmZW7znW/PNccLizCuQX3zi6F+K3EcxIVa+db5Z7pGn7UGMhumjorLuabz+WKZR
+C0oow8iSXscuM0/+yB8QRDV+ZWFxNP4Lui5Yj+lPtOXPIirXa1i22Y29nci8y6xAMYoR227C8GS
V1KDcFy6CqIV0ZJDETTJVUdx/uBk5nxBxXQ+z6QODqA0jcOstM2R6eOhKIf4rFZLvMMjIpUTaW3D
zn4E6I9dYdi/5vBJjLiI/vSV0oYJTjJBf0tKtVjIK9FRNez5tRnUP9tG+yMf2gp1cgiTZPvJw+DV
Eruxhw7QkB/QXE5ewjjJILcmE4PUsZ2y9K7KyuHOWqJ3E1Dfwairi9fXygfW18fQMwipwtg7+F16
HIM4+AAp+D3EaOrBrHXl3VAtBfsMdTi6XQay0SqiU1qP7p818evac8HWN/50R+AzOKQmcko9GeQL
ivwHFyX3b403GHsncbQnVgDGtS6j5tzAPXuLzBbWO5nwXzXywZYX/6wxJGY+rRkvXpGWi/eIefGM
PnwxKp/QhhLmP9LyF7ICETnSqNzNte29gTb2T0HkQBiuZjy25mR+IsTwc9Lb6zyF7dvQtO5Lh7BF
lINnxmi6PqMEznAk+e+UH3uTnHdCLi3dbfV1t/SURqlLId23o7e2fz2F7LZnX8Z5xMqUa0DkE/bH
Ymq8bhYDxsdSly353vSRSiep/7a57d+6S5sUn9rkPNI2aW1+MNRy3LG2S9F+y/OSj+qyqTpMYQin
/qfV6E0mBMv+VAGye8SP7Z/6euhahhNpQMVSTkESVjcpyuUzO5gF4mNSN5vpP3XUq5lF9vF9MenB
q6WpvA5uZuwBEQWv0lZmNqN7bA5naZNChZuuRoN/vzZldvIcMIxtB7U4N15N1PzXNtmRN3NNfmfR
Ol5OvrbFSrPTtF69bm2sOPeI2RtPhZlqx8gtg7NVIjVeKJX1qJam+uhnXsSnb2y/1a72JQOI/Kar
ynib/TA72hgQvRTTzPIpmHZIvBV/RiAuzjEGkBcSI7CWYSdisnfQdK8/9HVKLMXPH+yib+7NOD27
fGPvcPJkijQn6RXm2DlhyX+XI9l6RtzlI69T5xH6oXpUWHYxrAT2w9COMTN89SEZ2xtiKNkd7r0h
ljoAuUFRzUfD02xMTzL044r5W+ggO8mF9t4I6D/kba3+id5afggHOz+qs/ZMurljidkh01gk475B
3fBs1gWZHhVBJk2HKMfU+5D0vfpROQOA0TZZ2BREklL8obCgCow/4vKn0XQNK2UAjV1gfZkHszxk
cOde0wiRgnIsvhPLn+6kqQ707tFLs6vUpIAoHJwaqN8H6S9tbad/eFZf30utj4qZDNP40LaTB06t
DQ9Flgyveejn0GCj4agEw/AqbVHBZBdw1KPUPFw576Iq+4UMzT8d5hGpaqKSYFCWc0iR6X9HgxW+
yGm8co6uKtaFu61D32H3YCp1epW2ivf2vlX8R68hhz8VB/QSg2dtzlRMPJPp5LjBEp5g2Ja2wIpe
spwMqjRZRQ/qNi1+yLguTdEwT3u11PSzVOOpKV4nouLrGXIssHWASoJ5FZArcNDnuIydS9wwviLZ
8h/Q7dqlmZmfa/7Xrf1zP0L8OXBIQz/J+baOvRa9jWTjWNlkwx4Fp+IByUDzaoyLfk4VjTtpk6Iv
1OKhXYogVoBz6tO8aD5Bzfnvjq2zlszOpdTV561JtqbULx62NjfOfqlezeynjrydWzfxQ6GTMg4x
6123tjZbaQER1N5NeihkmNZueVClF0UHDNPqqI7HpYkZipq1HwGBoKPPnOEkVS0sMtwQOnjXjtV8
hL6/gHyWWOHSORrC7BKHIaDqpTqEXYljMDgTpJpYe4X2h+Gl4NsKkwjzUjVJql/0BuR+O3T2x5jX
wyVUmLHJ3nRskktbl9MhMOHK963t3PyaSYmdEJ1TFS1EJC21350+ZwnmhV+kZmVa8rbkCaQWub79
bpgWKklt9iJNRRcwm8jK+V6qIKbMPR6Of1boPBz0sfLerahXkASLlKPlee67xtToouZM6qRaIPWC
/hqTHOlsMFw8w2C4k50+iI73rzqPdb8fJoP3qiyf1eWkSct0t/W8/F46YkvMnG7qcEbCuHAnbQNf
nmPYoELlsb73orKHRMMnb5QPm3ybXN3xCXcuaZy2hy6yN2x9vjhpcwqdPgX7GUTnHLWQ92B4Kcs6
O3kKxtDpsOheDvYbQQKL5K/WHQtQWR9K0hOdStWvXZDwdZ/y7MPSxol5PqMcpjEpc3HDuZsj6M7o
iKYfvTKSbPH8L8hBY8ExIv7sdeZZalU51O+OcWV0jI42XpYOqKCbo+se9K0EKercDz+akUhWWpGS
gkajX7Q8cPYhOYElyufse5Auxyg1uxNhrCU25jKdz96mzsj3pp4FF08/ID7qPtuLH4wUenoxTOXJ
yOuvna5gxeNW0xM/GhmOYiRenbJ2UQxokTHJ431gl1ANdTQEUc0qvrV5/+z7lfqOk6Egbna16flv
GXGtpGKurioV12fSQBcthWyFyxzDLsyHIA/StUkb/eimGP1r3KQ/Sts1Lg02Fo+hhT7cxBT3Lquy
P5h7Nz9cM3zsx0z7hc3GKfEai8XSUzPNOybkOTnstgUuYSU7D3Hlr8GCvw7zehfgjfFhxs01Asj7
Q8sQhlOeU2xMXnW7uEOZNz8VGnHaXInzozvEJUnv6CuTvurcuxAZwtYL0adP2mezL2oCAXb0ow6/
qcFsn71GW9D5uXuYVGKEeRwWGGe7BG1VkLH2rL/M8ZC/D128sAvT8CbVtEJvFNDEPcx7+9nvJvJQ
3VDB1TDG56g2F35Z3JxABceXpkIjxFLyC3ZPmDikdn0h6FcfzYVWzsrceGXqz5+fyUGSoDgAgjrG
Col+klrpLtbbiOCNvTP1F1wHX4OZEchgqD0Fvl7g9p2D+lK08kN3WjRrs/zFYrX20c+u9tI2+kn2
IX3q3XV4aO9G+2fH4Pxhho73lpXI82OR8dFbxoSLNibMy74RIThizbiaLjUVvcXXqidyv9R6ksWv
OU68UkMPuHxtvOQU+qX10RYVZrt5dpZ9nWepL45fX9ZaaVYv7TBfTTVRkbXQL0mVzo/ZUrTqcDfH
rU64hlrZNf2pdxUbLSPdfhx1zWHNO2U7IjpoBkijseyJLb4x05TdZXptP6qDxl5/auejGUU9grVL
XXZJQQITm6f+USrrqbKqsUiqFoRRsyG8DH1GWLIJMUxzrTqEMIRymFSL5Q+QBLA5eoE9k7UATkR1
bHV6z646X7twel+rskery/4WWcljlvZ/mEVcXDMiXo99X/1ToIDpHPGVq/afdgyqNz7o/JStb2s4
mrFrRq3aASBHWmQ5S9QSDBr1GMEA0w+ejMQdT2EPmVJL1eCJNwmSgN3P0/3iYSRt0s/FGuhJqm5l
PsO4I8qwHL+1z1WDfFFtK+gyBjVTOV87hJMfwjilyOM2B2AMxXJIS5LIS1tkMnoiBBQA57Db98zK
P0q/Ch+l5nmTv0ArcSRfdg5trJyVwY5ZSOfdu2rn+oON7weIkRbQCz0qYKksjt+kEtbkmNCrn++l
qrVAOSDjpWepllMeX/3BAzm8HImMZ/Y0D9H6h6XJtqZ9VKfBq9SsbCDEOqCJItUI7/ejbS6B6OXw
0LbKG1wMeyfVVHes5xoKrtTk97WBfkntrH6W354tOK/RihX8NJffvQCLJl0rj1ItMZfn0cxxu5Hf
ZmfIIMUIQS01OVvk989pSYiXxDKpNUvL1b1SNfXNJllAIHmqGKvNormoNpmhAPPPD2cspl0cBM43
AMR3NVt40vE+Ndb8N3GLLxOR0D/LDroISfnwDZ9vPvVMDXd4dJaPIDjSS1nY/q015vDO95XoQh4y
vxSIeD7pWfwlRZ7tZzs5r+aEX7vjlj/zrLCxXE7Gm1ZiauzGoG+I/UQ/ryTiGyL4LAy0wI0f0zGP
QeIEwR0p0nM8zu/2nBs75DiBb5Sp/dDOXTHvskrj8eZN7dPsSQrFttMnoqFIZPvfHBQe930CA90d
KvJpQdUDuAJ6DodORWOzg8XiteMdYPn5WjfVd2wzlaulZdO71VU8duOzhh/8F3zXfuSzuydBj3J3
6Z9CO/xVdVnyFMURurWpo5yg6atfSivWmLS2J83V7Y/QPpMSS78a8zycDCWKj66S3gWK94Ppunoz
6+iXGRXfuzE0Se9UzkUDMUqWzcU4C6GxsY5TFJggP3ihkfw1kCRKJ8sFilSRrHR4sZNq9A56SHqp
AgjwWhRnIvIxKT9Mz9s8xvwFdWKyBNrXag68i+WR+QT4nh6rEHlM0wGsNICFb5rev7f+cmF9Pw65
9mqozQ0ierUjCxWc1IKImIXcJYGXkXivyty8doyncfxLx/HEeCla271MWYf84QhAud4TZ1QumkJe
DU5TdYI7ryMP4hu3H0A91MeUCNgBfSX7kNv54iM7X/k8IrFpB39WmVu/zTofbZr0J4fEPeBuJyRi
SqGYY3g/evGPKcd0cRzQzsVq8e8ZGkzZ6h5ugEGzt/qwfSF5q52tygpvgZUTlY9K9xDkqvEF5Of3
wYrLv01UMMkF/Yq6roL8HRKsL0rEIYa226mI1F1x7hte1UKLnitQKlKTorJa7QRxnuDY0kMKv9RB
uozenQ9Z5RUZFQ3YX3wBG3GM8WJ46jVTfZtIrR49nVy3VC2EFB+zGC34ZWcPuvBtMCBjj3Z/L00G
7IOzE9nVoXET7c3rjRaUJwCipSZNmmEh+NamyU0OWL4+V4MvM3OX6FJo/qL2WXZvkw+k1YzKF6nh
SRUcU9fHQmfZObKyIV/d3qTm6Vr3FikpCAEHSXpp0/EIufZebsOi4QApmJSceDWwF10OCFxlOiZV
ooJGoAez6vi508k+LDuVpRgHAn8KpIGr9CDUPdz8AhWo7ZSBm94QX03W35xFQ7GPvOltigl3TJam
vzU+1mh5Hd7SLORLV7Tx33ZroyvN3OnVCe3XdPhZ4on7TkxzPxnWiDVJbryXY/kjTBCakH2EaNU9
4pTeBcSo+W5r+BkqvTccpW9u6MGtwqZmL3sHlUwP9uvW2Tef+d6XgGHqKbt5ITMIqGjRqxSIoxTH
KvGLY/LfNn2Ksl1QeYh323r0OgUjKC/fQ/vbPKdhZLy5RWe8JbPCoA+m5SrVWPG6qzYDD5Eu2mAb
b3zAJieL1v55Qxp5RKX1Yi+HV0F9Au7uI4gOt61SOudViiRuGO2aYbw6Qey8tmijP46xAs1cB4BW
mAHsaBxpztKZiGD4gpYcaxq/zfegfpsjF2g8Amz+53x193eRKf4RZj/AKGxTXuHS6VjcNd1albbW
rA+1xvdMapiYFue5AmC3VnWfo+bs7APceJKm0ZhJ53Wxiq1HFbxJ2zT7Ny3nxZBa3Sr9pbXqgh78
USl6e3oqAYc8rE2wIHG0Gryd4eTRs+PymrdoZ9mTbu7I7ZIpNobgVQpPDc9qYcyPUht9t3mMavdc
6GmU7OdmiQLXlbOTvUXEVz61dEJnTRKftjbDS355qspHry+bFy2CVfbLwVt0bNRXKXiOUPDoyVZv
bb45fNSROt6j6KO+9oEf39ea/cfWIWGdgvJG05y3Nhe7snZcT9r0A4IVyAjtrdGe7vUofm5HL3vk
G5g9kkK/9ZAgblLDKNNWd7LppeGr1prt9bc2Ocxqiu916wcHrawyQD658yKFWxMldCAEwFCnrVQV
QLrkYurhkMBRfatjv3zzk5LwmhdHZ2nLopxYZQzEPMyLcj9Vvrrj2fev0tk08GgtUCk2TOA/pYod
Vsowewy6qH6r5/K1JVD4gN5r/VYkiNyaoeLvVeigeD0Md05n9lwAdobApw4kUkFKaXb9pk51/NTE
7lV2ShM+YxrB+8a7atNQPk7meGfXYc/9HIyPxhzKmzfWHaigKcge6qA85uVRUYfy0DROfdCsYAZ4
5DcnUzGchz6BohH3frLYjx3xcfvaGH4BH76/98v+weoDFNtDclLwEr77XXyyQgQPEouVTsEMwCu1
6jJG9s/ZzUGw1Ve1D2BOKCGYbrXXDy1zkH3D7CP38BfSs90MSng/RgpEUp+vuWT7wMfArjfBoKvK
cAMx8aHVTnQO+CAQ4FaBpANS7nv9Tp3Rmms1xSC5ADvJVc7pqH9h3cVgA3rhUBrqY9alV8yolfuq
K6HH9oN7zXoIcIbxETdDzPLPZZ0M2jPrQ/dtziztNpHRJt7REkw0il2WTy2cqZ064qSLOjHp2wk3
AK/sk107841kMfyg9i9a2HjPiwjfBInBnioT3mNg3JtNrJ4UjFF2RfRlnud3MkKHqNXKU2G37l2f
4QZDIIDNrZgGFOBto7pDtOwrCIsRF7q2P5VOiI+rrvuPff6T04Q35FaMHbrPw94xDTK3haLdZ8xV
M2tUX4yUMw9VNt9ZCM4GISCRTMFyMdHh5E3JpdGG+lZ3fn3EPnI4NI4T3KduPR/UVv8ajPgHgJjq
jsEMRUOdyxcL+MdLpZsfShxVlwy1xntkEsGV8E05po3T3pdFQZREH+Bvzf4+qKb+HiDBpasRZGzr
ZJ/X5dnLRu+aG1N1SJk3sLQyw52Bm9a+7ruLVS2IwKDTjuZgJycAwt+Ravq2mIleTLLke65WvwcO
1+1RZyOCx3NjNwpwvaRt7zRKdBKAa6ElwYq9M/jaGzZsG/V7legTvDqzvhsAGlyVJeBhNC8yo9aW
aTVTFB6jjjxIGiLMkidIRkRDq37o2bfeVh7TFJ4v4ij7NH4Bvfz37BrVjfybypcwqdFcU29TUWmv
JgwPk8eedK9dDwn4G6faG3kY3Xd5FdyCkRlGpvH+TiG+PGlXIrc3LE9vmRGycno0KZzoA6NeJpgJ
MVS7qutzaE/fXVN170c3afeEAtuQUOgKdsBbjdyS7VyDPsQRIoBMo+WYlhX1Ein5ChEg3w9x9LPJ
SlyyI/PCt7xPQKwgb1WfuKB/1ykWMSNheLIPmHK0lfVMYETfxaDLDn7cvHluA8fMbXB/U43iGtaM
g7Fi7uehb/ZlR0ygzp/RNFXv+yjS7tulcEwMKx1ImGm+C/XAP5odSL1Q01mhKE7H2Gs1xyBJ3D2g
rFNUBD8VMg8oMUQoChHK+NFbQ/mlRdacj/aly7Gxc1w4TXpADkQdoad6TI8fggYgz/zCiqTdk/es
SvMRW/NshxvARxqrIX/esRYI9WGCXPw0egTYa72byAoHrwir8PlsKxBKvtqBwzfj+xHk5Q7bLGYV
LAq7RIXDY7YEr+c0ONneoj5b9T8D188QKDOAN7p6CojBzAEe+udwxqpRhzC/6zSoTO2vAdJgBOz3
2HjA+WrbIers7My8VfcITRdHtehAKHcKBiyaqiAfiV5MEPgkFkr3baqm1zG0m3tCjdl+7iZE0bL2
CfbyK5HmZmehJ3/1Jh0UqO5bV8d2b4rfezcl8d2bteB0qrj71rjefRkxzJqNwjCWVtVlRmEJC9W/
BoCo56rr/sL7wIATbAdHpUymhwGvonuH4HGxEIiDVH9LHfcO/MPELHv0uYLDXyOrdqIbAfClOD7q
RufvmgISRRZXBCrawCTrVlqXyq2KnZXY7RnoegEozrMA3fAxOEFmvjk5SSm9QHML6di30upcojyF
dkji+FxOrXnu68r7I/Xe4TJ1auv/mO36AOedb6m3QGSUH5HR73MrC276GOCPWKnNgZW6d+kBnp0t
cKDgTkhJKT6Ltw7CvWMVBD1U88Cc8cEbreE5HdAocqghJpMcWzN4zzPFvtuKaiictWoz87/aNRQx
bL4eLZ+5ozdY4BjdDKBn5XknP/C9feihvqYx9O1ZMu90NeBV9E3jbq5j0qbMPn6muX7Mg2S6qTPy
TQhFvWhx8MtaHKKg6tyjWywPI6szPsRLsYjnmPmo3atm3b4MfTs9tvEyclPzyqB9qSOmulWdnsvA
UcN96nAbwYRdlZb1R9enzDys6EuS6ugcmsWzZYz2acwj1t9L4bsPs9fBQ2u1+Nh0L6nTJLeQ5cEt
9Z3oYBQQAGBjR3eWbb7ogQF7wxt5orB7HEBcEd+Lj4NSv8wYVBLYY3HWLQJnWnYRDJi9ZKShCgNL
NK3F6woE5n8LpSNf1KNtWnjYZRghklp+CVJjzLyWMAt+DQ6y50siQJn1o+5j64rhFhwJzEA9ONZB
DxprCoaJFafPsYRG7hGUvvKgFneNOT2r4TxC7fDtw4gqzX5aqsgUTPve5GaZqQvQzAlTeCUd0pOz
BrrIM4s7EBmXYYKRAlzpsTO7F6XF/yk34+SgY6I57wUzFy4Efgv82dEZphxOwew+jqmmMRXssieP
1NwtbqovM3CjD7w2QBsW38IhSj/UHJcYr/3pFj4Pt0QJnCVUUM86K52UB8rxXO1BiolPGAArTzn4
0hsNcOzVSikVwJ4+SIGpzs2bnAbXyveoDvJrFpcM2WPnHDDsBh5CSgEQXDHvCxTTIqeweS/svcmQ
9zBoUHprgAL4rw2npOHvITniP8QEWC/JHH4JkYJDfPQ0YS13cJwRgvuCNwKgfUg07i76v6myT/v6
b9Y17V07ZOd6rPlMggpMHCyt1QSSUAuPs66vTvhnkZfGVyTkUeQcX/UksC7poLzOBAEWeqt6rszF
eCD+S+2MS+yNIdn6gxfP3jWMrMeYVNo+1ZFVatUc4T8DxLh955r6dK+l8fuoskoNqwAZxRDK8GLS
VPno2iQNfw8o0JdVASLI6u5kk/AGy1Xaq3BEOv3dDY72BmzXRRpbmVgImIzT2oKrz9O+ORSp7T3D
AnCe1Ol9BsH3bABGsPOgOVVx8rVkYoB8ZQS0siSZKtU51TPmfGUGQFNRzknnhsyfjBT4i3XIg87Y
V2XRX2BHFO+dWTeXEbbIXqp64jTgjWsLv1CleWC6zP/TdvZBL4Ofk61M5yJO5zuEP577GbC36drJ
U4CUy1PQaDWZYaQwnd5Jj1ZtV+cSGrgRwM5QEiTmMn7ewtRwB6SCnZAkYxHsnHnMjqyinwziHIzi
hyx76kLAYt9y+x3TsvaaLZiZcsHVhSAsrqbzFC240dqY1CvAiHBBkkox6dEXRTH8Y/zfJmmX7tny
2tW3MuC6ei10ul1WpJQC9Gx0kNNaXQUH/zThCHmxwve4ASngv41NkJ4C6Lx2a8AtGsY3hMpRN8Tz
btXVEIyQ4IYykwWDGzsoeS+CG7Kj81NIkuP3yW2CG7gsaz4yWeWXyKa80VYFl+wim8lMBAkWFv/e
UBegfd1WR0GoVM7TAilkLpvdih64ddDg9eDvEkVb4gi0BmCxjmRV/nSU/JCoAQ65P81+AMW8XLhm
OaNsbfhEW0vU+ShQRWkc52zKLtIzclquDLKIwT/Ht8tJpJcWqtPOdrL0IL8yQWuaBCzCZ4ur3zlo
1LMojDjeHpL7cAXD+aNb7t9oRs4lR41acsBSJHL9ZTNmiUxKC+M7qWZZdQ5LRcd/ZvlNObjPAO+M
i/xJ+Rk4L4dRNSBO0ldHryx/ynHpGMAxX27jeoelUfBSuU/WxVpIo1vbWOrdGakVPJkAfazYX3ka
oN2SoR6ndDyqev1N8MBSDMCouxp+HfFUJEeyarAxI6qclDHebY6S9F5xXqEa/NXDXDx6TcgdtZEQ
PbVJ8yb33k7cp4G4z2muDYZ1a4jQ22PqTnqruKUOy782RLNtu2lgh3Ug1E1wkNsld0O2Sjw+k51s
ylNghbpPXrnbeUWf3/B19ECfyeZSQETg2VDOFV7vjC1DMgNEAOaM1TBGoL9tytEOjhQgkV0jv62b
c9qDhrKji/y9sWmIUTeHuE2+zqN+kyu3XiWopbvCSqeDXGu5KklbsP5vNcRXFgyA3BM5QrakbX0c
pC6FkeIY0nQhEE1EH4fuVW78+mjKpdmeBtlTE/ncVWDYD3Ip5Efqfc31aYNC3xNBZ5ZrVd/bxTYE
ucv1+pq5088Ar4xTxmyAp+5Nq/IWpm14ymeIzq0+verL0CGf7Sy2nfMczCCBsePbqdA5UcJt0BOy
krz4v/7wb79BNrG9guyuh/rac717qMngUNob+kGGAPm+d8iNX2wAWeNrCpd3vbgrnOK3t+Y3UMXn
K2iQxisiWJNzczLCXJuPsRv+pXSZetyuMIPgTXdcKN3b4KL2zxkmlif5Lb1fPaX2rJ7QaOznfZOF
9+2gK8A8lnFoea3lSNn6n21eV84IB4TJQZ6EPk5PTGFYuiwPgj4i7WTCsd4en6WDXc10MPX9gATb
RZ7gsbOGy5RbLEuqY+4MGB+5C7jyf/5du0ivfghW2MsN4AoLIGV79ub4wdUXAKNR2PUib8PwtgzL
8iRJdWsriP4sI5Klz87Rd6oBzEr67AQKY6T0l2J7W397RNdN2T9X3nDxGnMvT8J6CLYCZ+VL25Ag
kLGQBXtzRqH7ur3h27MsbVINlqdQ7ftTA0jvHDrRSfaZ8rBLj+34z4+g1OWuydZ6jNTXzU/7pfqp
bX1sy8q2/xl6sJUjwZ+a1wCu3C4FHlOkgNx6G4Tz8uHQPYimgc5CddJP+FCQp2deIHd8sHWMQZ2n
fG5fHOYGrA/vdSIWs1rgsZ285IBShrq7sxas6jyWL/ngdifTnJlKNLp6UIOC2E2PwMyOBO9JeAdT
vthFmvNQH4KofHIwL95uvPxVqa6v01aXxu0x+XRIMaTtpcd+UB5GKepluJYtPYG+ZMZwnuTqy0kK
8IwTmBUeu96HVr+XtwRWO62y+Vvr4Bp/5BYiSrJumXANPkKq+9MWLkXIBetiJb0SB4caEi/4hjHR
P6IeuDsyJke5xlLIbY+X6QlCuayRp/R7Puk3LzaykzqPd4lZIlDmdRcZZDRG7RbObol67iEsgvUL
YLQ/IeVnVzmh3HnZYqRvFzaMHQ0/58F7xizOXTHLfmK/+XienXJ5IrbBQNVU58px2+/T21E79BPE
++0qlpnDSJosn5nMzayDb0EXElIJvIA/wCUbzMQ95EelC7k1KCcGuiijZh1XHTOZbIHXrc6T61wn
gDnkc8/QI9Eojux9hmPYOrtaV1GRFhTk3HRtHYThUj/WRmKc5Pzyu3w7Gq+t/jQbeXtSTeNF7up2
a2Ur77ofsTFFu7EoUPqHQv7PAm0bOBT59kt9ndixPC1xpGH5AMb/qGV2Dju/zYcHBNnNC9C06ias
nSHqqhvPwt9lmGXr/ZU7sY0x243hA/0rhZ5pTl59sCBII4vhGDicFLwELiP4AYXAY8klkzsjj3Wg
Enu0gAf7Bb4h/x3MpcM2om93cn2gl/F+uwjbXtmSLv/vUzFXG2EvPWxDvfwYqa5z8a0uW2vjHGH7
wYQWYQaZ6CqdfVHxWJQu8mfXKZds4rDJq7Zuktf+B1a/fijld/42y1iPLXN3DyzgnoQg9hh86GX+
SnKE0LW8JnOBHMw+mMy/0Fohnhz2yaVowlA9Svd101++oBFgkC5I13mcPKkyo9uKrW2aM1IOGkqR
GjCxZRIm/85WrChJqf82l11/fTmPMHEexgJdt57tBnj6ySZLNe/R6y1IQn135YeY9U13dfUq0zKZ
1MmWFOupl2mhVEkEoXkdQADZOkuXrSpbW7Hdxq1t+xufjo3yjw6hDsYwxkwZODuAAPlF6vLmccUT
lvHL/vXHz6VW7CJlUH+bRsotXJ+8+VsA0f4qj2uEki6g6eUehF2H5IY8Kf++KUevQxWgnObilunh
MxUkgCmyLeE+cUKE4CF7tx3bGlB2SLH1k+rg/xi0Or+uv355kleyx/bOrPOZ9WGWVk/PO/In/33v
ZGvtJZuf63LQetbfen3+A5+PUjQSG639rs1Izcq4ss0e5Nh/a9u6yN51ni2bWyH3Y6vKlhz3P8/6
23JGekvHT3/q39o+nfXTXwqWAR+juboLYfQtrzgezuQqqnldq8oLLwWhFMiZ0IhYvC9htq3Y2uYM
T1Dod/SpWoPNtZMMt3Lyretve2TTNwMQQqTg1ydaXhZ5T7aXZXup/mfbdpi8d9Lv39r+f0/lz/lC
7i9i0H7jwcWhjWntMheWD9dWrCvZrf5brOLfun9qW9cTy2nXvyDn+dRn/QtD4t1ryvC32nnhXoYG
WYPK1vaNljFkq8rWNiHbOn9q+1SVfn6PYED/Q6uRREgKGyIfLye5d6a38givm9Iq9ZlQNsvqrMpO
ule8bcM7YCpo41tdmRcaudRl5GcuFBBRsjLLXUNHfmC1816GB6L/SLI2KAP/Q1dbBw1bJYYgo0tR
zpAwEX87/Ntwuz0Kjiz6tz7bY7C1fXpcpCp7x6BJCVm4ML0GdTYPnaOn817WvwkAA8JFyfgetEN0
Wt94uShbsQ6rW10u1/+syo7t1ZVqQCDln+Fb6p/OIG1zloCd0BJeo22wXyfW6365P9uRDV4lLN6y
q0VgxFgiJL+tHLducqwUMjHYqrL1qZ8Molvbb/+47Pl0yOBVynE2HkAFPtdQKXANkB5Eyg0NJMfy
4SpxxGvfZOjysyTLLnJlyqTPs8usOrsmc6yLvOzbHV3f/d+Cmb9NFbausiW3Nyp6InprpzXIlTuI
nhhxhEyKjlb2MHsl6RjUXLTpUV7RNU4pT8A463Hzh7zI/0S1ajU4Yp1N6qQhOZjn2TVBIhiWOKQ1
KeqGbOVuq/tWoKB/Flq7ctEddmYLAzIG5C3yYelacDZ1/0442xYJgEhFu0auqtyXOoPKpFfFexnD
MxE+ub7c4LlFdKdd45mfLr9c1N9u0bp0Xa+6rFlkc33NI5KTs2dOR7nK8me3Qn7AVpUL+6ltXdXJ
ns9kzq2n7N7+JT0M9b2Ntd4OG0Os4oLc/9IV8Xg2EAI86jBmqUI9Q4C0uOIzyV5LJ3dmOMj0LHs9
D5in/n8YO68lV5Uti34REXjzipA3JZWveiG2xXvP1/cg65yrfXd0R/QLAZkIqSgJkpVzjpkkZDfV
wVOkZFtlOYac1Nm5DOrWFXvNXTbupLnUPbnPEOkNQ+E2ET91sXAyW1+ZDgJPBU3RKU3sjRyFRr4G
GUTgMk/2a6qSqIYna9+oQfOAJ4u5ZqCxGM8zi/SiWD6l/vi8KNofAzCwj/hvag9q3AiVg03RlgE8
yhKmJ+oRCkRsVulj7FiQBfXuPMWwECxkCxuVuf2tY/jzNa2aH/gdd72ulK9jrpOqlfqfecmQvCYH
/uAHMkrxrHnundn45lCtZ2bXD5hwUFroOMPgBk1dv9Uzml4eycsXVU7NFUQd5FUR2C65WGIBdErJ
c25U8Jtk2atABEOGKtFxE8RYXcalh1ISYQIDiQJhomybwiwv85RUF7EmFllRWHDP8hywMEV4o4gD
r6zAD/nT8KEzebZt5QXll8mVRhwJJA5vKQC7ts+TW1zEUK9lDJ+aT5CoDMHQa7MCTZDTDjwPN4V9
QKnB9JpDsb2F+jX1U3QdlgVGl+jqy8knWE1pL5rKjJBuuItQuQrAZ5rBbI0VXBto2FeZmdBrKinK
ahrHgCcIOmLTQVqVmpzLnEhRMmTdaRi6i5J0zsO8LOoM2Z7Jdwt3NXvcO0I1S1dKaZGKNjA7o0+E
zY2jChfG/zUl0Xz52kLNAfnX4jt3f30VGc4DlJloVYWtC/dUW1uKoXvT1OQw3hDTF5qiH0wLqTOy
VsVTTTVpXaLgwWCQAF46YXmqsNqdmmVx3+T7uU0KaqgDaCMTb1qpHvJZT7WVomvKQSyKKfi3segr
aTU5uNydMKXYDNTgufcRjNrm2H8kQ/6uMZWOLhy7P78tHT8zykTUCkUFJaaffzHd+RbmifoxNQlq
BYA4z8GYIbuGg/UwK8wlG1NiHCs77w9qH7e7NI2LC/8CBct/Kz82o8SXK0v1s6z1zzXUoLMdJQ+D
WTVYX6X6Me6ZOLKAPa7FpuhgKvQF/Hq+rke3J7jDnZbdYyUllC9Gy7W8jhlsmiwJ2y3XDO+PFxv5
p5XO+lEcqm505WI54Q5zGEmdGVi0DTecyrt/gjZIfofhnHwdt9bm9qHp2nUug7VZ+UQs90H2RFDh
TNG+aHhWNvUjRovmEe95f6F0vBdbBO22j4TWYYbKRmBNyx6izdLKv1+U2M+yDY+L1ECE2th+qFgs
qxIOuhP8tP5UD5SVyxTaieiwIFnswWAmqNk4FaoutVtgm8pKbIrTk6Xycquy0IQt58ccR4Qu1TLQ
i7fm+Pvrz0mT3N+aRY3nbDl/UKdR5GWTQz4935lx0CGniFWxqIIZh/t9W3zbxhaE5B+Nolv0dJg7
vOEB4QwKvGBw0XURqVBWXJTU+r2ug3DXm0MA4z2sPstyI/rjIaw3qQq1qZoli4K1ZJMWTj1w3wRR
cOqWxZDAPbE1f/tHR9+nxMm8Br4Zr7EwxMdyzMgwXBZiTbTpPGUT2WBCVIuVqCFv8P/YUbzka+/7
q7uRcMD/z0tSe0BfISvbvw/TdgWQ29t4KWWqgau/Pp3YW7zJVJRqc0rbxUfBtKNutDhgIVKeo2WR
A5g4i83J9yEWRv6AeV2OKa4v3aUMudy97yTWSNA7cuPrmEfmxbFNVSUsK4dMjEmSDtargRQfspTo
/eulYlO8cQt1dGcBAv96qXi3P16Rqfq6KxFo/N2xfKqpjDE73ubCfE+JJ0W5NNvpsZ2q9GiPEYIT
BfJmlzHPKDNbsU6KUHmSy3A42Wr9PQ8V+WkwC/lJDetLxwX2wtw0Thegg9z9eg3+l1W36tFEWvJq
ZxyKyZzynEIzeI0q6Q0/cvAgOvUyOPtFbF5FH0rhdYqh7jFf9hzr12RQ9GfFj4oXJdmLXbjnZE9y
02C/vIR1Op36QEnP47IA7qcOrp7UrJrN7HLNRo23bIp9MJoykePbv+RkIL3UpnaJcyl9zZwajrai
tSuxqfXNsNNITfVK3YCI75pG1z8SYwW6yBjVdYSh8rXpiUWQ8ettF3/lK1Kw0jMzX9+NRGZeS3N8
RkLTfRjlt9lu7DdDsttDVkagk0y1+2hmhBSyZeRXIDqwdMP+d2CZ7QeSLdWbY1LEzcZ/VhCfwbBt
B/SerMVhu56JhsUv/G8Ttsh/Ov9qUw0LVWw2n8rBqdfktZUQ5qziOZMM89Ck3QRzuy+eVRzTj0S/
u6JTQsb2jALjDSevfBZNpt8wv2AP5VZsjtAk9oozJSuxWce2fp2ZpRNb4ojdIJ9lWG8qjuhjMM3o
Egoj1I41rBhs0bUPhc3MzxTd485DiwfWE7TsuvIH6yB6+tZ31royGHzvSDuZfa48AGOi116u+hUe
n+ggNq1INpEpRP1RbJoEEZEDqfonsTlL0zebe/5FbE19duV6nV+1GH2PPwa7MBqkW5q18jnysRGH
PnFVQ15dEfqswU70t9JpX5K4lY+IFYabqrb8VGKo8lVin8QOoh0u4qaU6uwimsRCh3IUmRgY6k4l
cLUgPTYzg5vYPcaOds31W9MUG7uzKwIL6zUY8/JoTlZxjDrMcgssuDxKMoumq2wws/LkxU4PdNyM
modQsYgCn4xnCGHph2xUzhpuZrkTm3h0kNSrxWupjyAptR4twbKb0k++C9MPVU0+kq4stwjFq/QD
FXW2xY5vbVTmPj5MQzvmtmQ86WFmncvEQGCx7NZO8q8JteSeW5tyZlinkEbEmr0sZiX1V1TwGvS7
/7bddxFrhtT+qnpV2f5vr1dbBDCdGT/U49xcRqlCLl3YoO9QdenciX7lsv+ij4P52lgjfKBcLU5Z
qJmQjasURdwwv/WVfRO7jlp6qiPNea+bXPbsOjbOaekQwFLX0FLgwr5gR/ohAb9ax8XKRjZ0kkt+
VPYYf+sUBGKGZjcPjt4FB8m0km2UhvITVJXaFYe35ne5dJofHfNGyIj0GA7jpO2o2ZZQd0vj5pgw
x/m5W4AtldxNsrqAjAuj6lRyTT2ZZej1vhofauDk/3R87SO6y3srPhLEz2D8PXkO5NgT/SG6x5M4
WmzZNJoVdsLK0vdfm6JbdZRk3PDTjr72DBT1ZuiJsZXNAe/2/RCGpR9N5OUHKzSkdaoUKrFUg7Uz
0PvuybppToqmWxszyabrRI6L17dy88KvUUb6Y1ufjJ1vsHmk343zbA8JQ9KxMDa3J7Mt9B94EoFF
6lzn+fbxo80SC5NKMK/rqqovsdrWO12rhkNktwbpvn5JLEFnwcdCrMqFD2emWoLF8nv/Iw7GlyTS
pV8SSsuvN8pyBVRcYfyc0uFbKEnWu2I2GbRjZX4KTdjgDFGCByzU9jZboOKy5KfHPo2NLeWA9MHG
CoTGuTGon3EhM/05/OAC/In5UPqpBuQgo05ihM0gPAls/VcGGVnt+ueAaI6mfew7NMtwiptnp+WZ
sOsr5QHdRoc8h4QlfFeWR3HN93eqqpFBNVoL0kBOSYtTuuwo1iyrZgoQBMK5S8C6kF/zqFiD85yn
zrsyxdJZ7x2HcwC+tw7T+iA2Ow3yXG7F3V6Ne8BUCuOyfVcidSsa23kJMKS71RDK574q/Zeonj9U
I1AvYmteFOCWajyIXR3FOkaK4V/FVtgH2zYt00e9UP0Xf2YusTCap1KzrBd/O/qZ9RFzq9y2o9xu
rXYIPgt1Ww+1+VmiyCIyp6p3QzAU78TcrXojsh95jjwR8lBcal8Cnh9g3uj6UHG/2paOqGDGmWTd
xckyboEdTfyIAK9pkfZLxB0awNRCK+he7js0Wq15ldkZm4FIwUu3LPhiTF5DNrInNkUHE7bFpZlJ
2yKy+ojYiXcOugp1A4GjLrW74qItCxMU79GWtHNuVfMjVYD3roymzylahB4tfg44UCD3UvU9nofp
c6wjYzUu7dHS/t/72yCX7vv7ts9xkKetmsAG+Pbv8e/t/9fx/3t/8b5qNeDcdvS1nhvxauCB/VYO
U31TLV3dmksbuIz6JjpyHn6/2sQugCKbW7m0/fVa7pzgrCRnG6vcE8XCWNyWTtXIG74Z2T9tMvHR
Tq5v7ruJzjF2HLeu8RsE5YOUtQaGSTxfo1IPwdrit+71cGy8bFSKB7EYdf5fRf+qukpTrdUwkU9B
hRGPi5TYgNAun9plITZNTcJ0/7WdVV7P4xqsx397Rft9U7xCtMG2O+YRgrZ709eR7tspF715tB9K
Tte3nvgPiGTOR4KfiS9Vme8dHy+pOlqPk9k73zQAdFQLneHBsG0CRxN4K0UqR8y+4ibGeLxvSmmj
qc78BpFh2HYcVQBPX7Fl7cV7hBlyvr5qjTNJ2M7F7xQmupZjE17xoHLWXtCNGKQOaNpGbdrxoNYh
zO4lcEck6nyF6xhhgTmXhy/RIRY9rO61jcgKJ3pv7fVUL4HrtP4tsxLpBiC689SdQ4xYMs8wXTTY
MUDILd1lCIIvJh7rrVRl/ZaHP7D42u9Kbz9BjAxvUUwSfNK1/UPU9MpOjtts74+pfgkDlUwMqZxf
0zD9jegw+82LQ+LgD5KuQ8ci+vdGnsxWG7vgUhVNcyuWhSYzPAwLcInLDpq6WJEaJBtGW16UFF88
yGR5PThFdxH7i90IeFoTGjkRgAacJlky2ZHMkyXbJ7cAWAe5ak16BTpEQIRBMJrWyeOGHLT6YgRd
sq2w1pyTDFOFNurzybJRFuOON49WNkT7ApTx0dEjY0/Zozg40zwcsmoc95IclcdMKwj28fvolDQ+
iKfBsk9JOZH1WlMkibrE38RtK5PAINcb2ylGjK5AlwFA9VfmJ8p1GlvdzYf2BDcY7SBXHNRAVd8/
zR1RP4Q7j8+RAR65092+CylKBYX80jAHvQpHWXsdbRuWN9zTN7JnereKpvHsk0MFgjpPvWoKI0hY
8OO4N2H48NP5e9LYa588sndmrxu4NtHitZ+jJ7SkvyNTnr9Lifadwi/2ciOgUB7Y6iZruTn7g77t
lyPYMfkd6MBKIh5GHqjMCUgnEpPvBbpEtdO/OWgNeATMhiNs1PFaE6S+0PhnoGv12TGmDhQyvwCe
jMpd1iiAZID3jZcYWguD8nGX61L07EuOdbEU3LQiCD7Ueyx3hj/s+nSY3nWTZydFCZ7tgl+KMuUF
2AB5fI8QAK6Dcuh34lVqnOxrbVAOuaUMHrXE4oAjKOZRdVEGGw6BHH7rfjXpE0BEsYtY+6PRXHpE
4989993HTPAJeYP7cURbVdn40JjAW2UkBl6MsiXKsZW6144Ay8Poyxn4Ck5JBm+buuWA02PZhGjn
rKe2IOdy2VT1CdOSbhR7semnteLiToxdQh4wyZkWDwXLQs1D8p5KfSqPo5NUJFiwJhb3fcSaaCNp
nL0bFYnSkKPG+n+8bgYYVWJQ/69ji80/3toiR2DPSMj9o+3+EvH+Y1TOhyx9b6YwfOaa67tFbBl7
1cdb0efak+xY/lYbQmk15/ybLaeIr2ZV7MSWeJGuOU9tlzlnw5B2oIvmi9M1WArbvH3rR6tytcEK
vrWB9IyhyPmpK8omt7kcwAFfBUquRuwAlLfL4t8UMx6gg8Tfq6iOue007fsSd79KjK48U+c+ykDc
zxgFqnOuVOEGnOnsJrpcne8dopcB1j/76UTyFK21krtXJDIkNy9HEC8RO943e3O0XGuombP8z5v8
dWhpTPALqf5rikYVYObyJvcDiM10kHdMfsUHzx4k69SNAQFERIeS+CL1IRYS1brqkByvqblcfZUC
hYEe2l9tOH2JVErtnUWp4GzJBJfEMqj/r82ljaTu4RwtC9GGBFNZk4vGLMjSe+8Q+4m2qpazjT6Q
CiA2W1PL1xFYGK+LJ8r7Vf09wrjgFHL9oQQT9re+nF6tkof2emr8p3zOew+pWH9TuxgapjVmD7YG
VCUG4naejH7YFahqIThGaPaJrdobqQMTZLmKD5YcXfJUrjYZz7pXGdYuFQOq16lRSxTWi+yFTxeu
qHnbb4kJAcWYdf2TTNF3v0nNH6XhH2QKmQEkHHxNSZ0wlH4pytYE30eRgQmN7vc4OSc/z4sfWhN/
k3Sq1FwtEdCjGjKMnjQsHdSCAdIzm7Phxa+HBqY5DxCid7TC8hhmWAFFb06E58nv58YVvXEaZmRe
wpQTvVNrppda0j+T5UjMeOQPaV09ib5Yt6k5AVpiTB49lK0sXWKShFgPjDl6EGtiIWfBx6zK1f7e
JNZIQw29mByfr1fde2Urs7YxE1GuaLOaENyk3eA7BQ66uu93fx95yM6NXpgHf1bZd45JpcKJ9DQm
TskUkc/kiZIqR8fulKOMjwrPeqRs0xlUjOgQi9GGGrSSln1qSZqqzf01ii/9KOcSst1/DvPHLoYV
4yETB78frSemY9VbU+l9HVd0+2nMW/yx52xK0oo4LN3TTAcj2HJ4aaixCOJg/eOFouPrLcUHDDPZ
3zi6/vrVpolPcH/zyUn4CvpWJ++bsPX+17/pvvc/x1V+ZgHchq/PsJwFsfbHh10+3NdnEj1fb9qV
2UMM2BWr+NZobflYLLuJHXy9pswjVkWPWEzi9ItV3e5ANwzfHWaEzlI3bBhtEKc2NucmiapVTYBF
EGE1C5r8m1E0Eww9NI29vDdDf95aTvcLWe7kpYAV5ehHryZER+omeRQOfDBn6PZh2v6sM9/ZMGY6
2iBMo0qNPMWcFpSt88OUiMiOO1equZADmtXB4dsONcaGdCu7Tl55ztxhwnvRm95xe352cD2m59qv
EBd3L0owcjBsfhCxk0svNycrxn9ZoXqioLNOqW4VuvotLIaTxKznVBCJOIFgKJcJv0Ji0iHB77vD
R8xjqpMcI0m51W0iXeWYR96SPKNr5R91xiLEyy1Nw9hjk0qT81ebQoiLOxdDtr+/KqCS52U1yCVy
U6Wr6MCD9q2dcVxVbY+Vc35qqqcm1YfrwECotWpY6DmP5MOMZAR4WcwHCV6kkpAVEnKIPag6C7JD
O7ojVlPdQW9opJdeGUkAWxZT6t/qAR9/VhytYDBQ/bMoqBav8JiNG7WANSbacggM25mUNQqm/7Z1
MwMJkKbqtiJFr7AN/yFbFuAonNKqrq0Jrilt4eKMjGGu87KIUq3c2ZM1uWKTK4h2jaFRYBhqvpru
7Y2pv0VGqx1Eky1VKlyycSYutCnWok0sNNVXmSaC2Sh2+aMDYp42NV9vLJoNtWB+dyryvXhj0eaH
g2s6rea1U82M9fIhRWeUyPnRMAEQLk0GZfWLZUneEITxrSjXBYbga6so0Y05899jVPn7QdHOgMjT
00hY1VUs7BnWP1grY3NvS6c+J8QNMn8iS7GEpdHXyLzuDomRGFeK/cbXa7vIXM+FT/pR2DakaNk8
tPkpGUOzUdrbr20SkqpNXaT6Cp0v/WFpqMdl8Bw39sPsMDro54q5oqrTr46TSA9GdAyWDS2K/1mM
Rv3RUbU8THq6PBbi9yH9D2HGfb8xgXKUzlx6xYEsuTDJroiuBN51l7KYvK9v1FxGAVrj1oWK3DwU
dRbcdIpkNzUunko/GI9iN7FgSKa6xAKVO7Ep9lWgrHtGhXJcvEq04ahIsSQkZ57hxpUjB841zTXn
Cpd7Pmha9xn4NZSQpV21sp4kqdj1Yxvnv9gNAuaemfvwLPZg5HeVI0U7RjPfv2KK2p0UOOYVs6h1
JUGsWiuhTZbBOFtX0aG0wD3lkskZsSk6AKbolyplwEjyhgQ5NmyZSta0VR9x/U1643TfN6R2SphZ
Y21TtYo39oRiApxleCtxQ3jEsyRrzYKMtrLayt9ojgY5HH7LDdRzdNPbBm+ollA/GKmH2lpKqNCS
ZSIWjF1m0rJI81TnkdFGGRCHJxEW4i+kPh/w8D9ryyZ8vbe8JcuPbA0H/d0SreITDn0Qa8Q1Z8xf
H9rFJdQtEkaxJhaDEEouCx5qEU6KRtC13dZRmfEeY4AvxfQcfgmvFp23zLC7fpfVmTJLy1PsYny4
LxgjY3UQ25lwPfR69qYvxqNucdLUy0cgmwjnkSn8R0YF2A0aJEUBuLsHsVCrdpwJOKoX/sZ/VtXU
+RElKgyMJgf7KLr7fsYhKlZjsDMg/5OYaQ7A+UzaQdn7OmP2RARJAmcktk2mEMVZ/OoG9nJcqjJb
2CfEHeAww76gr6VJk7DYdb+mTv/pQ4tIi2o7Ev/lGcpTQK7joej6d4vTeoyIA9u0iv4ZTrqzHhdV
bcJhCufIFSdbi7/3frbFmvgPMIcVrvWAcyWRknaUO9Wrk0DftQS1HUytKPcmDwlJFdeuJHfbQTdf
Uv5qwxhx6GPqkPkP8xVQasbkNkD6WTK8uMbEvJjS8kVxbS3/LLGWAW1YV2BBuO/2yqGBbBFUJhNd
WgmJL0nH0x8nBosy5810GhCKlrKSpMyn3k/BrQqNH3oWSmvNOBVDPR6a0By+FpoejQdfXc5cNn1m
ilodsPxWByevgI6L1dx2emUtVkX0qlgTi8TyK9RODjSMRTtfLHEspVZh0GHQ8b9+sUrHyvdRBghg
8Yguf6ZYiD/4vtllGmQZhdxMf/EwzYtGUZyOQnhOxWo7U/DKM2vy7v8Z8T29b4o1RxmIt8LAy8W7
gBPIQltkf/eF0enhttONY7Jo78X3QCyiZXNgimMzR81JNJW+QbhDYDMaEbEGvUg0MKWe/29fFI+p
0tSkj2o5HrDFNfa1anXqsE+AfGGS55wufIhKJ8ZALMRmHEEhViLpd82QcjgSDNm6c2P1pKJI8Xi0
7MLTiOlqi3Fyg4xo3ZB8ak+2K55iVNnfUvv56aTjs1IuYF3GI+TGFgTOYaWfmDpfq1mPbzQ5Z0UV
ujDKmCidy/BkooU5B363Yr69cYcpu2QKt4jcqQzPgbJ6lKt2xSWjZAqdymJZdXtwA8uj7SzfcN+r
u3kgQci0yaS13tq6zTc6kzCo2LueLJYm2EQtQZR67kp9xvwIMkGPGy4XjfhBVxVzNSmTtPallliY
Xt3A/gdPN79oerrPy5L6HZFEUaN/VENFZuGUbsAvRWsDo1/RdqcwqGWXmyPO5LAovAZDRtidAL+i
J4mZ0pVkpl6DmKIKXqoVULZoM1RLRnSrocKlRMHk9Gou1YF8Y7vxShAVjU2tsR9/NxYnxu4dolJ4
/dw7p2BK4lVEwJafxzJcUyJKI4VydS8DvtVi6PiEZlb979jHkS2jpFqNs2FvfVg3UtnuWjXkJMCh
i3STM62HeMWbQUcXM7w69lK6JAiS8Vjz0+LWvVxbFAV2jGXu82SrSRNGYAm9fzdIW0YU84r5x08G
z+HanvDvl5KZwCZCpmPPjD11vDk2eDTkm/zhQe5Mu8S+jSCQdsx4yifEtKRn2CQwyDn/6BKXLp75
LgAYbAe2TNZWp8OcwvUUSr9bn2yZejwv3yA1NttzGs6/DDpXecONsuIhW7L8S6F2P6oMOpLKT3Sl
DD1hTdPAfGNokZgjx7pHQfRUJA0JuCY+MRzcXko5QdMxhc+JnK7MdkGKwFp2R7V987lfeFBeXXKZ
yQfNmMKxeS+zciKYEHO/QpUzQfQyzl0lbbKg8W8TxPW5sr+XKal6gRx8m3pp09o8CA5K7y0DwN7U
wiNauY3hhD8lOKxuMZJNrIzzu1NRsKAAqUi/LCIS4Rpp0V5TqOQ5sXyDuGCvtCn1/LB/nhR7QxAu
8pEQKZaky8y28oQkJT+SSuk2czV23hSm5UayX0Mpz10jzvx1nebUZ/p8Y5hScZpDDji0VAYjRXkI
xrgFTTntO/kbT/7hypmsft3VT01CVGtNXhf1/LXplB9K24NnAZBka4Qet/0rilwN2FEcrkjxzFxG
g8pqhr/qOgSmuu00Zm5shTtDl2S3B9llxvorILFKRyQJ5itlfFTJXh6TvmJDDJWVbqdogUHf9BY4
/Tc/qGqgTsXPeH6f1QT4Whr+QJybeY36QoTiS49eklkXaKnD0QGZusxttGNne9TaxqmzKJkhAjZ9
9TflGxAm5kc8GJdiZNI+dU66ym6ZMpw1mdE/1/R43ZM63JbNyZ87AmTzaUs8r0m6bB7upu8kZ1Ov
fk7y7lPpCJSX2+mqx4z8u3nB9RYUAolGZ6JP5wqdA5ns0AwDNgz4TqzqogMIFn/rOUluXRIKLGnS
vhwZZIW6Uq3aLede9lKLgj+RAket3NSZ4d/INmzXTO3Eq7GyXswx87S840IggaFN03cy7lNPcZjw
buo2cpsme0Mvismx5Rl6TCLyklBvmjVBwktOLMrocd1I6Ssw/xvoNNtt3noTAl0VJfjuh70dqT8L
KfmZReqPptIIC6wh88s8Q1Hh3uZDN23sjMmCSEHLbqfoiMIpeFeogo4ZsL9hKp7kuLpUS6Eqn5aJ
2F9aYxG9MPCBQ6SyTa+7cO/q9SiZi925fOjD2I0Kk2rJItStgnFfKNwUMjRCJvA+WC9cNc1gFSv7
OoseLIQYbpkWlywpfmeata8q81sT8eA16tfQTjNPl9MdQhXqQX5LXsvg46u3h0NLmlkAqtqrUKCv
Oy2GyDP0iWdKpNGrUju5kpGPnq9JP2zIRqHfI0SPtLVOqJTaWuZ2GutnYt6Yhs70LVWArTFTyQzz
l3yUNzqp3hs7NNEPo1mJDL5mUvHuyEV86FdBaC8MscdeC6GNp6/T3KYe/JnnsJ5/FKP5phbTrTdX
amZWGzMYzzNozsSEPNeQP6mY5rkAY20XDZzBQmVGTW/2ie8j0za3QyR5dkTW/ccUlZ9OkD6bZXca
TTSN8vAatumuQYOTjHwn4rbZgGQDTdOfQsCBCNoAo9Wp4SUlT+BS7Wk1v0+o8ka6q5pioIg7wYyD
Dw00gOyKwPic2vGTbOrMtVLppbEB2bSR+tFkyY8BnJ5WjR/4y34h20UXq23nPtp3evY8YSNfpXLx
WHbAyyM4TH2Coprz8aQTIrYtmAZA86dRO2rmLROQwNSafdB1NzKNyBC0qY8PrfWr0RvQFNxhydgm
6j3XQf4CUHYlfSDyUs7BNqUntc1vCWgeV5kHY607znY0nf1H1gDogza0L0ajhbefIJafkEeE5GiS
xn4kFKO44BtGwmeBTVf5RZY+lR2qwq3xQ87aUyIP7x0fike/twgRBqTP9NWppSNXvifEZaXbdRan
PrgoJNMXhrpt42E3Fv6m2TVDvmk4LVwkePJn7nB0mduLGP8PoICt8hJRpdq15KnJDcFio3NKClif
nZYwn5Jvhohf72D7v9KUCOUEfVo+1m9m155Up712droiz+FWtsGnkfHciIWM6IYh/bDw1MMnLfoV
UzOkPOhEf858N5gRABufM2yolYERzbi2NRmBcbfVec7YOzwtF9mF6NGacUAkU6vi59K9mS1F5Tm1
RxcOz0Maj41bWRABZR3BkZYFz4WZ/irbsXazNh28yulIjMR0WIfyvpedR0tjEDmFkLPzoD9qDaPs
svM/u5bf3dypGxOYt9X0Z43qHeSUxANxZ0ops6GVD0oU7RTI3TcYhAidAkpoGrXDutc4yRankciT
mQu6knmdajkY/m3b7eMh87KnJoMR1SeSvFE1mA1NHT0SAN/6sO25wTGSvDk/5bHrTgogMp7GjJ3t
t8+SPoHddLpPvYU0PkkRupfus26cTdCDFG0iMoqdxPFSSgQ1ExwpwngvlyV+PAzCKj1eVQEVgU6W
MyrWyS6be3tPyOSbFQHv4Q7e9eVPpWVsPA38PAv4OnF00qWChLkBhmLM16WKHhUuPx7uJFRN5PfM
UXUKouI3IaOhqysd00rai9/YBJXk3xXIdfZc45JQSATzI5t8zvzcBdXRZLAYtPmld5g0JF8E1NUZ
A9ErY+1Xm0mLlREsWRHq+GMyeAJI7H682A63GnPyErtbEga5m5sESMUNHNXqLVErfh3Dyqxn+cHo
s5HBeJq4us0YzEzRbQTR7556dns0ioWQZYzw3sbhxSiGtaIaIwMrQjMiC7aD2V2lYSz3kZRctYAB
OZm0uWrkW43KVFXNAwPasN9i0tYaM/MoCL2YYfAdvhXs1ATNXqhU/AL40ki/Kfp9i4pk75vaSDJw
y2zlJSvBmIG4190Ute1uNoLaayBiOkO8imfjXHcO2tTulyEdiFo+RQSz5hShAT6ivUvKNVbGa9zr
+kbOqw8gC4cunyE+Fwui+bPSCa4eHQWzfhG+lLrFSAgNlE2RwK3kgHFnEYGZRIKe21tESwbRkNaw
ik3MPeaEK8T4FncgIPthIrPdVDe6Nj2rsnmqYn6BIWc40QmVYFbyl2H5vZe2EIezdaiY28gcP+fx
gHLmJUWR6pILUq0zhfNElPgFJwaykZnndROvUjstJXjjTYLMt2jbVtBD3tXmKCkbk8Aj1zGkJ73Q
Nz2A2+UiVbhwULFCTQiotwtdjvSPhAubpB1BB370ofZdNaVp46s9sGQspBANeTxNU/B2jAgNh29/
IeEdYGBCbGKIf4UxfhuFMJIS7bdmtrlrjpT7DahJXDcpIRrgBVX5Ftmy+j90ndeSo8q2rp+ICLy5
FUJepXJdVd03RLnGJ4k3T78/6LlW7z1PnBuFQClUKkEycvwOVzlnm5FyulE8zhLH0t9puHyToSzP
fQZqrQPcT0QVZbr2iGFfsYUqg4DS0LZqVlrLG4KEHvFW1wH23WxvWvjSauN4cLTepQ5IpY/VXIN7
SvuWahV21O1ZSTjbytrcNLn8keYCOZJ9whhzO5fUz0PrkepLk2Jj5/F+IHEc1875zobCLs2vSfM+
ZTGnW4hsktO0e3DE8NNphk+cRA/zNPm2rv0qx8TCLXnAohfxRTjWFv4kg/DBQVRpPvWZ89A1LrKM
tLj2bgeAUqkA2d7P1GpJtC+M57B97EwVq248REkQI3FHdcLtGItrbpkXU7O5dKOWPCdwjFp1bpJV
R1+KYRsn6j2BIz/0nlRMrxO7KJ4e49Dq4QI6DwAqBLikIZ7N85vrPbq2AklEX7z4inb02zalwKbA
xL4u2qZ6uZ1wsSXmfNPXHXhDvFekuIr8B7Z5HmBneOCc9GsZG8GYaqzEeo2heiICRbcN3z01EYad
NP3gLpAN7nVwToQTDJX6puQ5UEun78MRz70xJAwvxwatcjo/6tvPuIJ6bxlH6otG5BQYg7OxqCpZ
fQ03NTtSSVu4DuekVCWer5W9zceQh5B7ih/CzRWVofmum35NTvwWg1NOU1f4So83YOrp09GZXksz
yYNQ3+cmgLRAh4oGNQpscmBKs3vLRLR0qFn5hym/mmfXPjcEsJJao9NKXp2yTxGRTnb2Yxy5e1uk
eu/kQMnR2y0wYQM8HBMS7TkeHspfMiQjI4vlXRvFO4MgkZ03jWeZ6R+5gmA3TnF+X/yGqvYTRtIP
APFyp8BR2VRc8YGnOKwNPS6lYWjuxLTzcAGeJtrt8LmqbZhFuLOVyAIrlAg5qFbaoP3LQ3ohSfJV
hvlFdRRMzVNJslBoAT0lzSHGYGMDacnZ1KX+NRjYTuU/NNsR+6jUfjmacnDmkf6JB5vHkF9lidUp
ft1f+M28U1EPu0qP72Ysh3H2zTKfNFhcCOZbHRPhej9yN+VSRHAo3qHEQP3uf5NveRd6RCwnzFEa
QedF77x42nieasxI8JkjS96ob31tvgt+LCxRHpLM0/fKErkcy+mSWyqu74nodknCOk2l9pdyeOEa
hQYCqX6ZDu2gjqY97wMF7yKMb+MjsUI/Mk1XtiRg7V8QkoaboQphD31542vlGq/0tp+doqPahJhq
zTDOiK5GOnHOM49lKlNUaFDwcm1CsqXXW9XQa36qtv6r0uBSFXAmaNg+lvzzNmIwHpQ8o2VoGm89
uKUWDf2W9J/FT8WLLrFlPkezfdByCnQzIpSP2YkKAKc91rCujndr1RkQjXESpmF178XRg/xm4g1B
fgaUlWPcP+QmKzW7Rk+TDsSimOpbXBPUMOkleVDDMwak+Q4O133q9BdgBYR+Sn5n5lG7ZRF4GRbn
1sl40t4j4b47XfPSqJyYmfVC9sWTboutGZFTSAQwLuAEyU6npuZqQdYFQ/zQGOpb11ofitPTV4bp
1hhk16UqzZiU+78zJwaKif5YdXdZhQ84EwA0uMW8WfsZLotXV4kuM06FWGpfMt2eadw1n7Iad5Wj
vOREEm+c2Bj8oaTwVi3YDCFnC1VMJ0oPqbipbiwzP5Vh+yFMJBRxN2NKCf2p7p6c3Dwbhd34utJR
Uwno9yoG1WOqKFtzyeftPC1ACk4UfVp+xkV8wLjiVCfxTs2sr9it6VPVoIAkqRKlmOz1Sd5lNoGi
dZUfZU9kaqfKAFb4e6Y10EV1ErqtJEgzgOe0hf8WCoyDrYA/4dzFNycRkISHi1A0/J1sLd4gegwH
4zFskVCE4e9ZKM86UUKjXcbPSvYLz0RhzbqvRCpsrEG/m/Ae2xqt9ul07VH3kqdyAFlHAfjVhss/
O85/TVr/mgl01aQt4H5V8p2T4W7KhmuZQs8Lo3dKiHeCVeONU/Y7S06/Orno8lRu5ErhwQicS7zH
ddh21OZLp3Lcg+LFW2OiNasmOgHwOt2E+JdnkUiRNeJS5MQpldZj4Q4mCLryc46Gi1phIe2Jq84U
bjruvi1L1y8GTO5EGyRD8pbkten/riz5aRn5RyglXEu9fChwa2ydgsnFrklbslrs8c6zGIKQ/HhY
Tmi1NXlGZ/SkKz3kdJS/qCwO04AtYUw2aJqqNPU60XM2wjmfTWOrgqniwRWhBRGDr/rtPKYkJSbZ
bo6cMwrKd9usfuXzfOvx+QJWs69cIa92hlub0m09UcLBdKO9Xqe+M3QQjhXSotL5DvHSCdfaeV9Z
RmBhb8D9RyOPMvddnaurn9X+QKYDLvrQwEe3w2SdLyUN73F0aN449FM2BhUdZ7G4GvlLZ2ZbAlTv
67h9i3sg8OUUnCcipiCWqLvI5kRBP3E35+Gejvhb6LR3dG5vIUb5rBLQoeWVFpBCdM7N4qmN9Z/F
aJss9GLKWvRUrofLk9lyYxTJ00oViFSaMjSP5YHV2BOh2m+yTT9Z/T6jAm2P2OaTqTyHW3Qvb5a8
1DL8SXkAHyOmRAlp1F8UgJxaI2ylm6wscAv9AMuItl46GZQMVUQ+pHIpHancsdZ8HQt6u3Pn7MjL
FtvSsgfW9KO3K2asaGYzzw6ivopSASDgAIGbKZ+sezcTWggzCd3DOCvoJgssKwnJikY3OvXJwKIR
5wSwfcWXqUVs8WTtp6bQTkoOglWhRACJcFioubGKPEPbT5NXHZHHJZt6IoNp1IziUZkaTOOdrNmv
m3/2YUOfcl02ebh1kHBgxC917lUtYeNOUZJlsKQ/jW+umWDGTYCF7YyTX3nTsXSQpCNy+mXTR9ZM
+KeO0SkHvs9u1ihUOzOk04eJPUublzmvm31PhV4P3MP6mgZk0j6RL/zetfmi7OLuMyvD0dR6b++E
vx0yO/0p197hkXGvaaC7paoZkXOc/1Q6DFVLg9LeHrTvULhcNFTYRRh+GKnZ+bSI3C22AaZnYOKs
Cr6TzbTkVqdkWEq2WDnHDhy+0PmMPf2zb6BvT0zCYRcecWLGIJ2OVevpr16G6be1k5NyrZaPSxYE
xrChTw0433vuC/552B4KkiVm4fdTeplV+7GQN5ma/SbNhycRgT7nrnuspUlL07llOmpyx/2qRwsT
/6i6n6z8IV2gA08paBuO9dlUo8FvaoMrwiMFHlXZiXwMsa2iagTDb7cU1wOXtXEUvUmgjsXq7WBE
sYnZBMwO1caRQHMknqiZ4eDQGNVBaslbnfZvY7EELY5pvw+N4veQzM21xWkjor2tWqyUjcjjBjsZ
4AOGEXix+pZMztWLfuuNASZbk4fmsuCUiSuYHtOnYngJjQR3IZc1WhwZ0QaJ9WZs8XIYy9F3vZS1
s2MNGzDVfZqo2mvmMVvjHcvqlhbLWJAPpSVns6P7YvfmHWvsZ1stXpvCzQOlNhOIFtEbHiNI2F19
j5pJ9SF6MA0upEOH2CE6hzSpOn9pewa9jlhd5zfWF7R1VgiGtLJsT5Ap79LPBljYTnXt9xklfzHQ
qgx7wBUsVJC4g7gP7cgaTiF3yRW562e2raFo6p+1HENA1cDypS8ltCoaVpb8ytIK7xcxHPKJPrOW
W95RN49t0XabKQKYamaaT46TvXc0+bjblMpGQHpo8jI+Rmm/FND6TwuJy4ZuZYTdyVjfq0UBsKJb
H+UCPYW/KjosvpYp1K7tpaFnCU22PkVIAzuKkYfQ5qwUJc3OTkV30t/16Ot8OCoy8ISFS/oE7GEv
iTVdRccvmbsBvIwTBmeEbF/HuFRQ3m3GOuseKjLTtw3xRosh/5m+/DWyKj/v6NuMOGpoA21Nail5
TPsKxw/uCHFlhn7VJeq1HdRdQU25mRyU08lMYrmp3jxpGntT7aodDpHHuUqdjZ2JINYJbJkjbg5R
ZDbngX575kJwT7PxxRaQTNX2B6gZv7+Yof7QkQ2TJj3lJW111q341KY20Sv9Di8GXCQqkVxaB/y0
qmnaS2NUEMXiB5l7RTC3BjfjoXnDoicQ1lJ/lkjj5v5oZcykeVK+CHs2Do5ewmY2y+lkNgsmVEOn
IX4DDp+T1dS1OXniaDcCM+a0UAYTAXZDI5ALjWWWbb0UeV34jiZCH8sVAZcT1atMfSLbBAZQyyV5
y0c+Ipu4hI28tnzTNJc8hepimelra/O/DbXWPqRJBoGJyx6Zz0tt840ri49ET0QnJrKZ1oBkbLd/
tTwLYnFWXLD6HM9R+aDSQuGMEpuQXyWIswa776Zmucdna3LaETTSgzpTZTlgPYHtytJPo/5gsnAn
XrggYrUzxR6w2MAjZuf11zImvAWt7Ltqm+1joYdBn06vxoDqsnf6H02I1hMaUL0XBNEwRbe3MZkZ
pPw2SQmirRN9SMPuto7bnSIwVBqHno4xSjTRNrflF/7N/Ium9L5XO4XwaRcFTO8SuyEQJlQSPq1O
h04nbKQjYVNwJlshdmtcSKj+5dWcWqabUehHjErKmbLC4pwzpfY1Rta7qv/ux/kL6xnCLTAKt6r7
ubFVnHFC+tDhO+ZbvNvU7Z2ao6AAMsS9pkFkQt9DGfq7AYzZJsUnjfugiZWfXm26QafVBK4lWXkF
+XOCfHZJxzPBdIC9fFWj0mGdg7iXipV17R5jH9PHEyPbcts+pkY4nexQBdtg6WMKKDlOVI47BS94
eMhPrZKru9q9x+OCwlCdXvpRO8yNSld4rH+0PYiIPbS+HonGHwdPo1DMZ/766Bo37c/cBiIzfut9
cu+y2mcRzF2x70eoRiwHuhEAOvYUavZDjW78FpFHopSEWRPutB0a5asu+59GRK5XHl6zDm6l2X0N
Lg19mdKCh1353NIUIO/Nw/dX2DQ/jB99yPIwxb0hQKDzrizqtdiZzqNDdEGRpg+KKXHPtyZOuVmW
mxIqylbrWfM5iyd+I8W3agwfba9SsdjDQWPu2S+m20OZf8DdIL0S91PwXlbGulM/8o1Szqo4pf1i
5fsYC1zIhttMSQ+FSqBzHRr3VeOlp7Lh3DaqbcQ/eTNJD3ogILhWeVYQt8NwJ93AgD27dUeTtI3u
fZrKG3fYlCrY2JgS+VxdCnggcjeli2C3Zd1BaBsE+Vl+pYisWCqkT7rqhX5c0XqNSyvhGY2TPCq7
m7BR5iqf9NqHX0p0AH1VsXYy7/oGmG0exafjLN4sJkujuoFY1/OraOq8j7y5uSXLg0X3rYBJe1p3
2XlFlBGdB5nZfNtmiaAJx0MB/RFOrs5cSrC6q3i4+Nf9tJUV83Aotee0S1LOA/W1wV5iq+m640fG
wbVta2vO3muUxCYqN3raZVMMQR2ykCkGdBDpph7L6liNzXPvyHmvp0YS9HV+N0IZAzsGnTPqvNpz
8RBs7HYZPsIjWC1IHCUccywqfWwq6A4HRt10d710H3PBP1TM+aaQWn3Xeq0kw3vnctN3JZ4sLfAG
rmO3Opxo8tNmbOPxY+g0XMQdYPm0014MG2ahbH7JCicXFF2UQkXg1c6tABHbytlsfIrWIEQ62AOx
4pmzBG0M32k9bUO7b4kvPGV1N+4w/oa5GN55c3SNbNYqLMt2mS5jf1Ay+jHacNLIH6DIGb+ZcjGP
ctx7zagfqi6jDWNHL/kE/mlyX4pwkK6V6fdIfnAaGtpdYhn9thVFtFNykhEqzf3tWHA0i/ZlbPtw
Y2KD7DuT6jvNxPxszF/m6B5qg5js9Ldjc4LORf5ZjWhrVael9lMIMRJTdB4M+aPOIFO0nFx684yO
4+zVMHyiMA7CpMbFo9M3jmd+LooTCnHcSRpPN/xQdy46zOsc/CXoI/voQfk5IVT8oS0x45FUQNtL
/gGO+dXkiC3REZU0X3dj6GJqk+bPng1OrTtkFOEFcrLL6dYboAeWGf6M72GgMKv44TAHnQ51v6+v
U5fle2gZx6kPb8SFIH2hF5FpI1Qdh2NG0/RaCOu7nseraXY3qlRsi+NzFjKCs1OBENTsMrPj7F6q
M3CUm53GJuVsU9A5MQ6V1R61kRz0YnxSplm7dnCBdHjAuzI5FDUlbusZ33pmdBthN69K2c70uTJu
BvzfdJSZFaSn2o3PLVgaPbd33Wzbi0ZYbBq7005pW2/bzKXvmTFnS/KQ48zgR8z1Zb3HVukIZ5Jb
eabq6Pvlr9wmTiwcDRKnle/I6t4zM/to63jm7Nf3Q8XvYiaEF5K3vrPn5ldk0IRM00VOn4KgGWQ8
6aUb+SYWZXQYQGwt/s193e8gPjHDntI2/cHv/+h81LL2thH9Atq0NP0bT90oA8sqK/oem/Gx0Z1v
mbev7tQ8gUKEvp4q+OQ7BGd5OEpVIcsBU1vYO+CoCqnBtgklm8gDd9MVc8WSXwV1dkLjjFHahxYO
rl8JeGILmiVa5Pms1PItsTvHfrQxfzhNxrR3uIJEVO4LJu7QVt6MLvmNuZmg81yN+1KF1ob8Pa6/
hdO8kjNFN1qUt8rcaSF3TuZ03JW9Q2H2uB+LDz1z4aaPQecmUOpUU5LLgO5ULvEzygTBLtS+HP0b
QNMN4tm7jlDStkLDGgHqdVKpcHq9+DRas7ZJk/gqS4XUSqO42KjVMlEV+3ay1ADanEV1MfidsPfa
MEa4jcmKCJbqUefAOKxx+WfmqWZRGqHoJN0xRnjtVS0z/H6S6XdcVovpVHs0hML3JpXTtOniUN6y
CFsy0KbhRZtj70xnwx8bssddK9GC0RHPsazvjY4gCGyq+TOS7VDAdXXplqP3tq52xlKoAi73k0kl
uMrILnjqPUD/xvRvlCBWIyDGSLgTzKl91SoyGOStnVXtLIp+Nwgl2lYZRZlsDqXQqFvpCSci4dcb
ReDG8zUpmIDCuBKBKttT5BLcHqnELsA40jylCbxcQa7cv+VjHdR9QwnQRveKRtE/iPIrAtCrUsIo
vUhJtsqkv9ttdTPV9lB4+RS0GvVu3mY2/SADsVCOI0s43LeR8SHNc2Qwa5IT6ACH/fbgOJSmhcy9
977JSHmn+WVW7gsIyn4kBg5Ny9lgURpHlBFjpN8QrNziQb0lQwfbQzvKKC92Gu0Bu7DvR91bqDyU
o7IiSHGC6ypr/bUZk2cYlpSj+FBZbY9QQ9h3YjaeQiN9NJlTdq7T7bN63ntSO4XcyRGL+l0JQEY0
ZZCmdCNJ7EyTeqNXo7GFRsmWG1HsSHgxTUHXHC13Usb7qdd2TttSldBs9Mgs2Eglv5hj/RWm/VfW
gFWk80arHvOq67hokPyF5Zse21/JaH13fYlfv7411FzuMb8HL5swVqhYtdvxBy1ZAHspappnys0o
5+fYcl5SZzyounGsYkpVpdUv2O8g9zDh6HTcEK3G7TaX35qpBJUquWFgDdF75s6quMOqw0ctsA3M
PkzDJIctO9LUfbAdOnF5W77Oobetp9ncx632wyOHtaq8n3G3MOKT+KIMECkg2pECUYwXqyD3tNRp
cBfuDxUXty4sbxge9TCv+qeqpxfTRohhS8e+Ihwj0C6UjwVCho03TxfRedtktkhRYgiIycXAJwWY
1d1Zbv1oWMV73ZBVpqgOXvsQ0tT+2TNpLxsesgLLfRpajYLN2jLlgkDjkQAN1/yREdCJ3AR7Mcuo
34XabRVYqhWpoWOi32zNITMU38CUnnsnw8NyywMXeJ1FZm3MWKBNR+oTVtZDZTR3Vj26Plgjy25C
6zZKZdznnd0EAk7P4MJ8HNuz3oEGR8AptfKJkwNRj/RWN0ONgyS8VN3hpx3Ay/NcY13qHGnBMzcm
muS+Nu87rXspVFpguCItivS9grC78WyKEgrFAbXKAgPiJ5VgO6FGE80Bqt+w+VW52q6rzUvnOPih
SJIhM+ZsDC2ckoZm114HabZXrUy6Kw2IGVhvUA7QR4ZNo8jxWDSmfExNJXtkWb08X3eUDfpHfIq4
bdohXpBhHGl+banN/p+XGaiMfUCsYXVbd0EHAIewzJ9/D5IOUco87o6BNTfykT5M9Qhd7EmqmHes
uwziXe8qTz38GbCMygkw3fHXxtu/B6KRjkp/0JXjOg6y9fgwVsTXL0ddH9CWHGIElcDW/GXrvsZu
Wh+GnYWNy3/25Ynra5j63NYReHdNsF1SGtpWNtzMsf/ngbXdg2uK4fSv/Sa1AVY6A4DWf8ZrlY2L
hXkBJ9Xv/u7OiVa7i2AYrQdd9+flRPRUbN2zFtlJvQrvUzI9n6sQ4lQph/a0btpemS0ZcHOQjGn3
7NVRftYreokiGjruHK37QAaCnyO/aX3hjNdBZfJd3zrVXuNHkPWO62aae+keYYO5/XPgKBwuZBXS
NFs+ts5xncu0P0PXj3I9+QrqYl7XTxoSIhvn0I1oSDB86KriwHJa8dfNBOXpdfD0H0Wl8Heo6s2o
tOZpPY7GO2ll1NVlPZAlIPVVwgt366ttavkTnF5UNXn5sD5YeVXvsppLC6usOPY7u8TrYigaf30Z
RnP5wAcmh5oMZmbxZUyRzDGsK0Ctv8fJmmlkPSD2NCn0XdsayY0We7wrhzG/B4JfmANSPmBR52zL
KOkfMyw1tw2uCk9TXdl+iPrmmdqr9qPBzl9aum9cd9bwGs/42Tm55byJ0RKbXOnKX2YtvwmVRS5Z
i1e3T4vPUQpkg6nxJWaI7Llb/m5HKooCTAWEo/R7VTJxzOp9OFLRbOoL3SoouQUuNKadQj8gmphy
p2f0XO5jsJBvgIiz0c7VV147Dw4M/49kSH+6Iq7fVdYEVG+N91MHu91kaT7tEhkRjeJp1QNh8vhq
5g5T0BK4vO6LMomkclYofvqqelhf0CLNYZIIZbBuri/UCc2hNMoVyh0O9WecjMbAhmK2XTfb5QCl
o7tBP7o46v33M8h6LqFPg6NZQ1XG/lw76k4xNFyIlzHr8T0wwf1YWf2fP3V9QTRhtxcNmNY6ZD3+
qKjw/PsYvL+s4LOhSD/MfUZcJBDojbSg4tBVVkokqIyvXGZK0Cpj+oSJQeLXmtX+KnLlTrfkEIER
P8xuGP+uCusdgrf3Oti6SwRyi2x2cHK6Kl51VkRpnB19cHcsXnuu/0IHFzf6tyHs36wSK5fYClAP
8APN2fwgHGn/HG299KNomB89LSl3nl1gt1M0/Ql2v7sntTm8EWvabI0qU19gFKYYJsX3lZo9ilnX
7wxZYLRg2APQBFhgl8XVHScOQFFUZncZS6e9gdfCNcvMfN9VuKTkAoCryIbpmllGuzcErAJhAv53
plZctW7S9zjbRFfN0+09F4pzyTKEACUTLlfZSUA62Uuk/QfDSuMHqhFKOs2xP6P8hK+E/dWyDt80
bTQ9rkMTa1boyvxn6Ng3/xpqIHN+VMn43vetxezbZU+wp9IL2Wf7IcTbFLdl2hnrPhqe+76SQxwM
xIVuZa2C+oXDQ6E3JCun4RzoyTw8rA/Eyzq+gZ3Ebt3UlnFajxI3MqS1l0xtBHen9LJx9YmOelKN
f94XpzSVXT2sT4DgXzNpfhhV0emH63/fSg/bG3RKrAbdQ0mKChzLATEwuoQHA1fhLaSdMVj3DaUb
PlDdw9HHcRNMiHHrPmcwtsOEPdO6NcRhcYdF2WHdWg+EPs07pKTnQWfmGOuDZVohwc1cQ3/3wees
gXJt/dj9dxz4x1bH2u627pKeK7B0qw9lTYT6mOftVtUH2BU0UNqdkpr8dsRBxgFqRPSYypzRy9Kb
m8NtASLAspPeZOb/2W6qGgM++rh/Rq6bGOfTaloe/h5ifaG0ovZmA6njOe1iAzM0Ny2c1MPauBdK
zh/Bifn/2RlZtnpQNFr86xvXgevD+gI6VODg5c3zLKGPZ559jJYFaBXXxl1P/+cWFRW0FlwDf9E1
bAB5rPJelxhVWDN6nLIDcDQc8S300ntIIoQ3XkU/fd1fON4Tdh/qk7eUu1WFLEaJO8aL8lxKXKGs
ibTpcBJVsO7vYlZEQydfQXEczIlG4lVToMvCInJWiwfl3DicTZv1aTuRXCrGHitzSzmvu+o049V1
+8/Tde/f13sP4VpeKL//tX/d/Nc+S3e1Y1FlweDSQyX3ajrH+vTPg6o2D0nHd51N+OJF7FhvWor4
QJWZ/AVo92WZ0n5XHPHSalp7NG3D3LtaGgdeYeD6gQf8i1lqwGcoPITuMp9GGr5MdZ68knhJqDET
JqwMJWiM6ezishVOqbGFFc78J8a7qaqK70li6tk1+ltkNSoM0tJlxT4op+H1oGs9tqIq0P1GHYzo
EBaCpXWLtMvVi3fpaT/JJ1ceMcwuz0LHZjBxZggJY7erCpm/9iog2qTk2k5BwvXLDn0OUATda19H
8qRVdb5TEYgdyy4qXtxpOtKMFO/aYJSonsLwXMR9+hia0e/142bd5ResxvLmlEV/F0agDOPyhuXv
gEEJppXCDRR2ZO6xk/xIsSS9rg+GGLtrZXbQay0XiwOFVXoFQfJq6Ik5btYxaDmXp9C00cCZ5382
/3uIdXgh5WtR5OXh76FzA1qwqfRt0FVIA8ZxPuLb4t2tWyJDgOb02N6vm2kNiwV66nFwmzsHQLA9
NnRAYIepiV9WSv069eCqqTCrn84Mbp2MefNe5sUrNI/hk4jma0c9+t30NpIsEZFgX86b0kUmsFFY
yC/taC9C31KMMGTcyFzk9gU68Rad8mIuVzoVDnO6JjcJ0dL7dfPvC1muFOQgw7PsaXffkhelJ0bc
wJD64tpx5e0aCcV3GO3mGBvdad1aH9Yh1jJu3awWdZE5RPTLWuchGVXlKFx0XQUqdVbpPSYKOuKr
bbK8vI6plVD185yeaG1ZjOG2+smSXjn9eYuu5X6tR9btz2B+pzuNZAmrtpwHBEMc5L+f8ef9Q1jU
nFl8RgOl4DzKdtj5LTzsxygrxGO4LDkStYar8999btO124wWGNQdLOFQruj3teq6l0pP6wtallfW
xNaziqwKvzH7XjYOlrIpfHKHE/Gyvmjhar+FByIPqoQn2PaG3AsHvmveGtGPJCydQPaYI+jpiI4K
eSfhOT1St7Gwn+cclo1XRsr3Dnwt/BY9JalRt9ZzwbECCLLZZbSMeCvTHAERTIEnupnByLHuDcuw
nuY6pHHq6KwwEdmxNsfU3TDbdLO+6hggnVPrhBfgeQxGkyS/k41d3zkw1oDQ6+SjcopTLVLrpTak
g6Yiwg5kLpJXqdBAWAY4//edYKkNTXU3/oAv8uedNjOWL6dGvwdbouPuVPnzkKNQwsAzeUjDEN8o
rS2BSHJnP0y2fk65R0CHKToQ7bS8ML+1+6lQnTuT/0/gZJnxUObE3yWq4jyPi2URfrybqjLdfdOF
87QplgyGzpm0K1BnTuMS161ll4DBf5XLw59xbW2WZFso/7xjfaWdJhKSBzMkghBxOxh3ACOxe7SN
Ln6SNp4VCUZvwbq5PjDAdOzukcp+UQFhPPR3wLqPAZpJO5AOyHAMvc4kmbaPzrbI6+sQD0WQFXn7
oifp5/pTa8bvxBrir5RzlWb6RNDF8h4Xq6Kzubwnd+gp1KnZvMzGAh8M4bcp/rxHeLm20d3in/dU
NryULBdnJFXeWWsn7wzkCb416AASVSqiXca9oSYNm5fE+tK/n1IEG1ulS3b5WBUdIQUmOj5SdTcN
3x6XZ3LUpwgTho2lujyKZcffhzZPCACG9fo8I6QNupHE9SYZjUsp9CxIrFR5RSR/GzgLv6ykvzeb
wXhFtyCAxZv/Z2hYdLe1dDXj8V56yT9D/3VUc1bJWC+rjDbiu14L44ca1vI56v/XRtK/a72t/3lF
8/7XK/9+j/TksG/qEBLKXPUkizfqyD0WxT+AqGoG69NMwxAgWR6kl+Iw6d5UfLvOdbas19anAg9a
hUzV/7t33cYZvj7NBi1rb1JOworOSEbMfQ5UfAKVV07rfoTvNE/XnVoxuvgiL6MB/TyxWUd1ttZZ
h3VAs+5dn64PlWuBlTldupE4Z/wzfn1l0qJfnVfH54l5/j7i0jjkI405rajEfSg0cb8+owp9aQFT
T3/3j2GkHVwD4H596/8dC9v0n7Et3r0bPA46bIfd6Lo+WBh9ch4VZuBUBd4lbYf2e336d0wzAXf8
e8z6sq1amLX0BMsk0AyjZwXz97MQrUp/enmqKzC+1mfrQxNx74KeFG/+7ut1d6quf7cze852aYGP
2fpmJI44Nf3rOLQrAWmaxma6csHI/tcxKJwcX0yjCr9GotXCrq/3knuMDMR9pMbivsonB434/7B3
Xs1xG22+/youXR94Gxk4tX4vBpMD4zDpBkVRJHLO+PTnB1ASJdn71u65Xpc9RqMbDQyIQXc/zz+4
6tIelOTnim3dIuD3sTdXVXNJplVdzgfOH0grp1fVtpxazjuqDnyYwZRjA08jwWnmYSTdeMIMoVjM
RahM2aZSUVqai4oGZVSCq3mci4ERLBkglXNuK8pVlGjneXcXoN1aa3jIhUM6PFQyqV6WEOZurpV0
cYmT5niNUbZ2W6Xje9d2rDWHLmxy9JQ4iIzHsEJXiPXodFlyjJpgpkvqRYev0oPi4kzy96vVpqtl
GuavyST1Dx9XO3cZcbVJhUBzAUt/MyuhJwwX6zrzwEVPYunv6uiTnvpHsah8mGg2EJq5dq4Y+5g3
+1yORfoUy3G6nUtDUhx4VULxieWVHTLXhRYYBFdou/XLinj2qq/MASiTnzguQgUXGVMhrJNcnfRD
iXzW3Pr9QFP1wU4X1uTrEVzpUhVcgTfzWFp01xH+F0cE5A+N1FsPQuH0g93DOrLtq6KN7qppd2rD
sykj0ul1E1kPfa2GDoH44DjX1kaIJ8YQ3Xsy6Olaw2Kn7yTroYQ0tk7LsF/PRylKRziyCcMLW4rt
+zE8zqe0pFYcUXolAzidyg1DErllKm3m4hANTyO+s2hYVfm58tzVfEq7JjcmjzhfN22s3GuwxqLA
OtWxSsZDCMjFGFmdcMo2T12hk3sJZcMFF6rdDkOsITf0o7qXwDB8HDKO48BLFIl9naFV1WGd+O2t
5zftLUZLhA5jwKGuRxHJGwxkuuH5o4XcuHddqManuT2uJ9VGbSFazsVy6nDK4k59zcd0ZaI7aIrY
G1vVN3UzlJd9Ct+eCQBQ+1Li1yoQyWxUw/vqXzd+m33FwykBJ+hNXgMabNuxtiD6d+GdblRfbFVK
v0auAvzFKB5VRS9WNcqER6KRxikf5QIPJNv8HErFcm5aWOT5lE5YN2OMN9wgAkYSvexuxtxuF/P5
DEiKcWsUz24OVFEqeiZjUqQfKkiVqywwrAeAA6e5aR0qT60l4CAqhsxFEdGZv0PmdoVjso76/h0i
1lDv3yFLmFPN36GENXQXpMUX4Lvt2i0ibR2LaNwCDkiWCsIed3OxLaN0qfhCudPq6lvtaHvqT0UR
KcWWpFGyhu1MnkSVwnuBT/pSDKK8AAzf7Qo5qrbIJqMjKgXx0kQ373EY2gcg0NqbVR2qWBpf64LX
BCLkIYRyjh5tt7yoiGdmDYILnZo+d0nhb9DLSpC/i7v8SGQOy6hp67dig8gzNsNa7bAOoHVRdAPs
CGyg3ToxLmJZXbm9FBxJG1lOTNx1Ne8vLAUsEETn9Kjq2SqrOywjvIYjVDvA+MXurfcOup1qarhq
yZO9nmmKo6aBBZ1KReiB4snK4b2yLX15VZYtigRTxdxkrrVbJTuQQEBFPyRBhRLYOi49/aQR3zwZ
08dc9OPOOIyYS86lef/cQk7IH5H0MVGmTkOo79OxXYbHka8nax/XG2cWYIfpepcj9H8beAAmKxmc
xSyEbo7VnWFb0S3pdP99fx6bTiMr1WfUNmCbt19RG2cMA/5y7eWau/WQDtpYfpzeRh1JjloS7Ve1
Ew4C0M2zQLVpiYyjfIF0Kg5oTRys+0Kq7ksh33ll1CGpg1HWkNoPeoiHSiib0bHJiw4PEHVAtX/w
rlhjQMZOvWto5d1RVWrjWp8+NAXcop5dD2FgTIpizQkI5gH+H1jLUovKnTIyrfho31RVsBY1S7Z5
33xY64PCH4Im2czFuUIE5Suy9fr+o5kJksqssuQS8qZxHRdudWm1kvPRAGUZpmbh8PLRTaWaxaYe
IfXNB80VTRP0yyj2XSgXdDTvk+u0x+w6SHZzsc1cY50GOWgIgTeO7ekPFku6Q2cDApiL1TD4K5Rq
xHYumlF2V5PuuoJM5d7CUF9XdaM/5IMHgc2+kftQO5G6QILfE2/AsMQmLHOWNPO++SMI0uoI5wra
Mm3FmKlrdyzzXd2mT2CBoZ7brrKUhRXedEOqX2nKl4bYAsQZ7Cp2yJhBeZ0qszKLboQWiKUgO7Sa
971XuPmTOijyYS4hpahf2emXufm8J9BlsWPS+nM/YZwJUBG1tCrNtoVIWldPHhyq9z5YXADXLsYn
yC+WU9pkpkNS//L0AgrQe739KLnue2l+V/WoXHzUtb+Ufhw3v+R+tJyPI+fU3SoduerpBfij5fv5
prpJcOcfjrN7D/Sj1+28bohOMBujkx65N00ytFvkWKLTx/55631f0ZMw60A20Pxjd1rypl/M5Wps
X2IPYD7+DCc30bPTvDV/VMWApooSNxiIfa9wZRH0P5U1M9hmwkv2YYcP5Xs3Hz20lTSs5HDS7pv6
nz/mvpgUtItPf/zHv/7zpf+/3mt2lcWDl6V/wFa8ytDTqv76ZMif/sjfd+++/vXJBN1oG7ZmKaoQ
kEh12aD+5fkmSD1ay/8nFbXvhn1uv4hQ0Y3PvdvDV5iWXu2yLGpxp4PrvhsgoLE9L9aIi9n9pWJE
MMWBXjy505TZn6bRyTShhmZ2tgn97aN5rp0qbcsAA7x2bjJ/WElhOWkJ3rdYSEFnM1HBJCBee2Gk
XZSjrr5/JKN8ofFq3ZMb5l6jlqRdgMrPN5LsNYuPdnMFOTcMNLMAyeQ8ICiqp9sitbqTnib9ad5S
f2xNLVBOSZnGgTv1WZqcXEXe1UGTXecBUFpXG34q2anY6b49rP/9ndft3++8qamGoVm2rlqmolrW
r3c+0AdwfF5gfi2xcT0ZSpJddI2IL3C3mLZhb1fkN6Y9xUofcCYDttEjHTJ9fNsdljaygUXlniSS
m8tEEzqCN311bQdmiYQC+3rX0IGTitaH1fe9nDflSxGXDe4z/n0BXP8yIBt+L5T7OKqbOxXS1E0E
lnveazV1eJJdKIZzMZZJqvSqhHj+dIwO92DlxVUJeb/R78FaxM5opvFhrk2z6Kf++/yn/iVV7Lqm
hGjpyrieum6NWEfVnog+//sbbat/u9GGLHjOTc2SoXxp2q83urFSiwmrl74SEenQi+H+zXfYS2xu
qo6UBcQ+1PLme/xR3WXIolZpun9v51cNTGF0RPe+NpZHwjrwYSMeuMQYGkwzp52tNeGH503X1aZN
U/nWKteN17Zg3lV4ub1Ds0pdtVY9Ptf1YqiIh48YxKxFojS7JtGss+7KV3N9wiqHiLmSw+R0jYsS
eWOnaq3x2a2ic0+M+cw74LcOY+AHN8JWARo6fYxu6aj3V61p+semy09zCZHA4erb/vYKn2cU+No8
dRetivIjMBd16WofTTi01tL3QxVJK5cj85NtFoLy8JEOQcI+6G+EW5yHXpYxeGuJJVn19F086dE0
V0OjiyeB+v8WsJDxXjSG4CKFw3qrWpgEBZmeYJjK0f/U63R4qaKFMD8a//HL66+aX4cvWT6UgefX
vxX/dc4S/v3P6ZgfbX494l+n4KXMKkAC/7bV5jW7eE5eq98b/dIzZ/92dcvn+vmXwiqtg3q4bl7L
4ea1auL6+2t8avnfrfzjde7lPOSvf316Rj+LMCvmrMFL/elb1fTat2VV/PQjmk7wrXb6Bn99+n7M
H9nbH1hiNMmX4Pnvx78+V/VfnyTT+BNpNmalqCGq5MUU/dMf3et7lfmnLJuWbQpVNWwZsZ9Pf6Ro
ofl/fVKtP20bUSQLrQwLZp5BVQVt573K4ulUqDR0U1Go+n4rvo1o73/Dfx7hptP/NMLpGlaxutBU
WceFWTXU6Zv/PMINcor3DdGfrWSjSJgvEg/jhEPjeWsBhFkGny+0cBlaFs7vrzpSEaDkGqy+xPhV
kSCOCWaLPfSoJNx23VVHogCF+uJRBsBWB1c/3eZ/GI7Jfv3D1TIsyKrK7cHI7LdRAYKqQYzK42p7
oCs+oPwqgetgKiNeY4+DzZqqjVZYoi50kqSJuDERq83Hi8FinJXqLwqT9VZTtmMiVl4XQfp3+W1Z
6041doMGeq0Dkpj5kyjTwr401dcqHxYREno++PDxokBFAckvB/LJ1dTdYBBTmfbRIiq7tVZkL1Ob
NrJQsAtJkaPSQ8Cvg34hRomurXXN8JyrRwse4LRrajJ1WeTwYLkCK+8miNEa1h6atg241xeN3r9f
VKGly+mapgucL7jo1hnjmmEmztQmoDuvAKxJqtTNaZshS20TDwwUnHFxj2C7AsCEGCanjtaVRyDb
EpdTGz9BnkHHOYdDqdbQ3GBZDcCXph77QpRhcEqw6kst6ncKVJei5b+yWU1Ha4G9FYn72ajw5Jv6
CCCmFD4SqAC7C47F6GQB/qPgqjoMPqbulPDQtNVWgyA3tYiC7rqgdVbjqTCdtqvFm2KVCy9qHFWD
a3Ig5UFMaxuldMA55uvi5IVsrr9/1el8xH5gGMibWqBI1m6nKk315//3W118qcLGUYpmNX8B+iE3
s2CNv5luz/Tdp5NP30GTcK5FLnLanm6hO21Tx2qL1BY2cWfBpQ1qeq/B8sC5iThJrMFk9eAJQTFt
YKF4Sr8gjYQ8LJ5aZxfpJBHwONT7ANlcg9j2VJwaVzJEkcoivlLCcosRF0lA2rfrJkycBl7ZtJ+l
z6Jt3WU4fg44x9RvFbXrgGjPrMJLFwrbdo3WRQM+mKsyFLy2vx1qKRPSUFvgvYoyj4ZMKhQw6oqp
21Wu8c3oDakjpjNyfcuCek1y1ZmuYDqsQ8TPfpIRWI6IkrXFsIb/BwunzZ6TUMZeEiVKSJ1JYfP4
w+XwHEF+77nF5rhsoptecs9AsTHGxW4ZhgScBGNhD+oVwM37LjegAOGKlFr6xqvMQwWdtygRs/Qa
pwb+Y/rKqekDLEOxUEDgD/4f+hcKLNwofVQqeA543BdOFFqom4nuBbTRMvFT2P4ePxhJ9gldqyt0
innOmpXa1dexADsPNLYBqhtEKnCO0HP+dwz974yhpmnzbv6x1vrbGAoCOX19qYOX5peh9/2w70On
/Cejo0CXRWFkmsbOj6FT/dNUdFMI1bQ02WR8/TF0asqfQkdd0wQ4opimOk1ovw2dmviTERVGvarr
YJgtW/6fDJ2W+ftoZJmMQ4pQmDmbuhDKb2MnCjqGbWRBuy0Jd6CnDlXFK44asFJUOwBJ6nX9WEtv
UaneWKIlf0UIc5U2WIBFIaTc1Ioh1kGSc1orfcgz7VLU1tlqrWjPAOMe2uKtb2KmzVpFKtXAMjFm
NA52sWDgNcPWdpA4Z33skRSDKNuDndAguKJNnRpgfdLxLrDJmg0yITxfus5t8IZ4Oj5XfXRn2so1
Pwc0Bb0O14sSKckrscKJC7GuHOZcgb6nh6fmgrjlsevWMMaeQznNnSHDkLS/Q3spdICaXNvDDbJO
5xJWqjSm53L03/zSuDD08EvT2ZdknE5d6R77Ot1HzO8x6GwhaYAMahpDOHlbPo5+fvbd7AbVx6cq
Lje4hq0qImHLxDXveWtfNWb01hLlRjkhf4Tg9JZ5tYrXKLfZNJRrI9cPpc4yJeU+RR7X7Jnlo5at
cpRj1AQNK7da4RgNlQ9tDRm0kQ7B0Q4f49bdTJkIDPJACXnpV7UICXtaACm4bW4FCVqdon6TJFNr
uzBHE7iCMbYAxnBSIoYYw+CvqkVbixdn5EPWEwXXgMQTIjthvBUM1h4qIL1vWCuw5DutNz4jEvLi
lhwXtCNctxAOW4cUfUqI33cVWIbzkyJVKEaMn2WEokIQvLiIx7iu9t7OKIzAaSPtejRRgc5VZTt1
HGouwhTTX9uFIKvlD97AfchjtV4V5ErCZkp5hz1x4Sy+rjwQ6QWYCXx0AqMjIkt8cgcOdtm1aEpq
zPuCqrtoUAEHd8haBUAe/mXG7ER7F1U2wRoTfV87S98qLLFhIqcYN3n44fHo8N+mtiodgkslI5Rk
PsD9aw+o4764OKst6tI+hyao3wBOo5oRE4dm6AOQrJC3dPwkBGlTk4eUzeFKauUXpXyRo0C6USpg
j9hBAUzNBW4r6FqCvsLViYx5tC7Rj9na/b6zShUyOdfa6eaudc2d3+J5Nf1YXNvuYZC1aFkB8x3F
Ww6OaSkP6nWCJoRTCvtc9N4DdgyYivL3RUksEfp1G5RMVGTvuqjTYB0NLqKxTLLAyfA1CTqHkL0H
F36CEr/0KPphItkukU6/sVFfX3g3omvAnWN7h7sJAmW44TWx/erWKz9IbnJFXU0Kx7Em3gwUEmCM
Tz+8Ap9zn1l1goItnOw3bNbUhcJQh1F29qB3W1RpmPBG/BLEA256e57RftHKEuJQ5VHreERM5B+c
JOFv5RFMQn0UgWAmF8s6M1oe08p2YNg8dqGBbisxQFLybcxPDMcAE1kmZmmYV6k8DoGKTRuMNNJT
W7Qp92P0JULAJbIgOhfcazRy3oTsvWn42RI/0MbgHOBNI0fyFQrrOfau/GjKNieKnJQL/AN3hYYG
pZ9M5tRmhNM79YYVflFls4L8Db4S+a9HEAfDtuFPaGrmWSmhZ1las6IGtUs7wCqn6KNlbPA+VVNM
qDy/Q9a9ixF0qx5NlNzwZi6YSjR4NoLEsHh7RoaJeWp+lea8gZIKLgrk4xLPoOSLxIvMCetil+S8
WFIzsR0g4bFS6avcQ1hHEcjwCXy+y1i+aSyIiKFXNLgcol+o5JiadCUKMLYy/WZJDyyGwLwgbwNc
qCyfwX6+4TkcOVIVk2woEFllfp5FIJEzTTpYTFU3UM6uJs+U0leVlVrwhWz/vqp4HUVmxqy7U2FL
obebNgjaFxV0U4yH12DvUgaDCKkisNAQm1DyPwCNCxaAS24loC59LWmONTKXl3EZFmH0pmYJTHAQ
5OvW1y86ib9gq+kY2HjoN7SYsSMlDS8KLEZmyb4DwLQ4CUDJAKbDbCGSplraZsbrLemQzfFwb0S0
BgB1rTlIm6xaGdNtVj8ZgF8bJvKko4k/LH8KtJmOSu6+QDTCqE9GWCkPYbnGt9gB5njyPXY1a6/R
jMZ1BnV0Q5z4S04yfoHI/BnaveIYqs9PL2Z2JykeywEel+ld4lXK9YCb29Kz6xu0yW9F2Xztm/6u
NGI42XXNy8LwrkzktKenvLe3NXriKK+2ixrhZq2Do1ENqHGYAARViN5Jx+s21WCRqUjszgOW7vMn
GSUuNJMqtAoqQHKujUhEqAdfyNxe9lACzSZ987VkE47NU1bwGMhy/FVI/BZhwNiOpySbRFMAWLXa
zq0EBo+2hH6d8A8AsYtDX7kbvWf5xdt+cJud5CFs6yrGBbpZp46UlRsK3sCowDgFKZoGITMmR7zw
R/EKnPUeJh84yXi4HlXEQEY0UoNmhIbuMRihcMarvJeBZE3s0rEtSwYn/Fgrm++Vsow2w+QZNeaH
MmddDW4v6BknYYjmQrzqGjoGltt/rl14cyD8PcfwngHJt06bH/Xuya+zeAkhFK1bGUB02dfC6Qxe
NnYEibvhaLPGGYIA+BZjIrHEN8+RYo+XlCeDMs35s3SmdK7akVeFNUWzG+W6bUoEW/oegSZekAbE
wkVbMRILSIekmg9F7y4KD5KiC1zF6RqUdEK/g/LK8iuWL1STv2ssarReYpV1J8MhPx7ypMw44mn2
FWKg3UvyBrGKluCvdB6H+rGPxmjfQ0gkAs/LVteuhYRKoyz8td0wUvrqSa+zaf7GtEHS81sJxRbH
t09qJbu83RC4R4krJTcJ1l3ySbNGbwEaVWZVSQtTkS+GUTzOT46tTlpwhCAtadj7qWSszF7KUHKJ
7bWWGtEqGrVyUUrAy1oXjmuyRVYQNfULG5otD5KGqlpvIrDku1fK2PnLOoTN5AsXBEPukwUesPlI
X61ORkpKR8O9EO4zqTe4i62/8hv0KcxFVpj3ScZUKZKYZhmTLYKLGgIQSyNvwzUcqxtuebolCFUf
agXm4PxRDFl9KLsWWvFQpkyZVkbf2ntVrjZWnctbZuBPfoGjERjPZVUl8+S425cl+n4IZjzEosdY
opp6u9F989kzdfyX8lxBWaYc8Quv+Hgvi2qMl2kbGsgkje4eE+HLMNT6ZaOKW8vC9ycf1Govp0m1
z8yJLc66tpGxW9PKZq83otmTs2j2c3H+aKYKdz14VbM3tC+dHNV7UzKrvYG9nGOgh+I0BOcPUWJd
auQC11Fl1HvbKiHRhrLhSCpqBkppQb2fBO0JJaEA2lfahQwubCMCQ18A8vOX5NZD2Qmjxt4kIFgr
rVbxwZ2uBQf6et8n8Z1e2vG6mCvwbMJwIwDpJBdevR9r2duTsgkKhBhC2fP4JblY+lYobjdQjf0U
CcFarFLFUxYGMLijadTHvPEbp4zdgkl75R1dIFNSpoiN6qvG3oIEurcR8vENrd8aLMLLNL119Vej
T93balSZgNntC2g+ZOlN0R7H69g3LvIC9VQ1tvQ9Z0Hv+XNuecakA4hncRvv4jok2FPywFgTshAg
l4Sw67QZmQpTHCMGJ0EpyBGlRl8YSvEY3gJW6/bIUfb7eSuGK5ea3sGcvG6x8G7WvWI+pdLYLAse
VmdsjEdTGPgaK7K67/zJZEmoNtYbP8oKnOuVkfpfk3pQ9qQTzQTNo2lTizRnMCPmji7nkcpc2csS
QZhFDOMdr7oA9VD0rYLeGjdZohyLrEWUKcS6x9ORnJlKShdM9F9sCxxSjPmSPIZ0mD+qqfq92OX3
KnnYtYE/7IqFCtAxXFQPyIfIK6XD9UeYRntIRMva0GQSEKVBdzRcH26vohOEKb2LZBT6QSYjdiiS
1HjfwunRXGo1OsDzvrkJ+lh72Lx7GSuP1bxHnQ4yUhIUZpljFVGJk6zqJ7cLW1QWpEPei/IpKl2C
d7owEAxCx721m/bQQak4gbs4wgNyzFHrboO6ki7qRD+kHXGrAjfdA3gN+SxVqb1UMsPbzEV99C/U
xM9X0IyQ+euEco6DUD5WI1jFro0znH2SfB3blresA7X7jIbRxuzN6DrSFUTuov4paczkPm8QEolT
JghRirOSgEWsNtxt3zTOP8UX/iF4LE+r8Y9crq6xWgdsbRE+5mEhsE404edIN9rDyqhlZbOF95Zu
QKBPa9UgGizMPKxzUzKrUTEvCBAAI5jJ6PX/c35NRjfbsIRJRvnX89uDpgyIyTTbyuzv9LG4KE0m
kywEUWlCB2qhVJAeGsPfu9hb/PtzT2Hxv31104CjpclkI6zfTs3kX9LwT2mQf2OdOC0Yq8YmPwZC
3NMGhB7FVvjV/8a+/nv5Ix4zhXzNfx38uquf/Z8TRt8O+Bb2koVNBAsihiUM0jJzAOtbxkiWtT+F
IRQE04TGn1Ezfwl7yYzDlkG2SSabBJThe8bI/FPwjyp0wlTmnIL6H2WMrF9TxlyaZpMoUklYEWIj
qMuX/fmXlBWQ3rPBGk7G5NAWRwQVFqZu5fufNg2mw1iiBSAU3jd/bwBRFFCP2ay7Cg9kmBXjVeBP
Xjh2Rq7bbBwGCfu+zdCPbDIN+60iILglXWFs123LxjqWpdTtNRetM0ke3/oMGCQugqUjI729IcYV
roEVMmBrIzJPvQdLs1SGTWhOL9qOKYEfPvnS+OjDTlvEbhdsc7QFiIz3GyVBBxCCHnYFGnOauCCc
kDSRWFQ4uWO9NX1VK0GH9nLexHjbGm/nTShvTE2hRXdLAPbod0o5clFzVdDE32/FT93MVT/dpbnV
vJN32CZgIrRBUKEVK3PErp5pvNE+zptuQzAet++zPlXMu+aP2cJOpPjW/9M+rWPARuKMQ2JIIt82
IXthXzcfOVfNh38U530fp0nnA+fy3zb//dnnjj769YJc3w1B2e/qrsz3wsJDct5qp+K89VFRReLb
vo92np4jcPLbIR/V8yFz0Y9jnMGDGK3hqeuP/udaWTeQwphrfurxfe/cQEd4iQF8ur7AXLRj4b9f
7G/X9HG+ua/fTjUX/emhkBQNscIf3yfvNe7+XMYTTMEtlElfPky6c+n8GUwOnx0mV0xTps14ci/E
pGUfe2W2mXe9N0QINN1/NHnvY2793miq/ij+VB1VPmcjlIPu2Lw5t/qtu7n4X1fPp/jpKj3i4ej4
BSggoodfLEATEwKern9uWaBhgJBPJ+VLcHMtS7mpnE0+o3OjuflcZN0d7rubee+846On0ZjMSOdy
PHU/b30cmSaTK+rHMZaEKHWTKKjG+QjTTLqrtZxib6F/bM4Gl1Alv7lg9mkSLXMdOkcnkc7SZRTA
2sbUlp0ktUvCsITo9N28/nCn5UiKUSRywBLiOtKwHYPeyckERAtrsrF835RlTC917iY6rZMJ5vvm
vNevzYMGgWwzl+aP+cC53Ufxpy7nnXP13PDjuHmfq0Stk4Wpvy68EdZem2Rf2qGA0ueWh7HJ1L1I
yUGAM0AII64nA1XebNOHipYF5njzq53lXA53piT6AXrB0Zq+23cTh0gzXWOLiMQSrdCLUSvOmR6j
gtmWJn/ZpE/2hn5kKTLs/MnY1Jq+97z18THvSw01X2YKgr3SdD/GEolrcoghL/ZSfdBC8qALUza2
flmoGyJ92JV6fMSIG6+DUT4HSU/oyPIqgd0mGUZDv0Y6Ey2osq73LKrURdAVATR+igksEw2fSkdp
McIeWO/vQ6WriXhbMho8LXlhI8gxMZ2cTM2ysJE6bNZ1UHQ7ublHMu9ZJfsIZBwzH6wOECqqysix
oRksE6G6614eb11UUI28EVtMc6q9TbB1r08rzHmrskoNDVfy2dM72pqcZIHk402DBiM/aCWDhWrh
qDBvfuwMWpRLOn9c99MvaP5AqwWz0h/FeQvhEZmcxyTgyA9p/ogwH9iYqbyzTTR5F74hxF7yLgtR
SxujNPKllHf8BIaEaL3hVURmQPamZXOl2G33/iCq01/u4/Gbt+Z9oOTQG2m1eBmbApHOLN58LMpZ
3nbx4qM8bxVK03MyuxygX0EUMJHtj3Jz+gurOS+81GcBP5d9vI/2feHyV+mUFpcxs9ZWqG9ATkCd
cdFYHUtNMWr9/n2zLrY2lO+dP45rtyu1vVdaxEsg+KLdyw/QT+19BLnz/QMjU63DhtVoQgtTugoz
FHXUlohFl8APVJw2+1GtluD4if/4aC3wQ+6JbDGj2crDdRWuh1uCk6q/q277zxb2sUiAZosgdcb7
eCu9IbHlwchGAxmfksaJvgYw5K5wiMu9R4ATUHNKsR2ax9WLml8USJhWWwUzQx+dEsVZmZicYpas
e6QWzC3ia/jae+JKHlaF9rVxn9tk6josHRV3lXQV98v6nhBQKa2E/5yoxyZYpBi49IfG2sbe2k+X
ob00skd/2CXjK34Bod4tch+N8bXu7VAQF5IDZAXQdGuhy6bd4YOp6TtVPbTeg/lq5LtBv9PtVdas
AKmV4Skz7n11U8RHJB0tBR70QYuOqX8qxS4XWwtjp3qF3Rm2uiN2VoDac3VTcTsViXwP4WguC4l2
KCv2TsI7ZXSktz4nCqkQCWwey34pjyt6dPNLn4V8ipCWIzXHwbrBbaZrHhKJaJ53lddfsYNEQeNg
YlKWYyG70YN9ODhmv0zjnS/pmMxstWZfJ3svIjjMEOe44sJr94a1rcDuWFv1ufNGdKk3U6go2sFg
TqodzIdMXPg2WMIFuguxeg5UZOEXydVAgBEfBxuJzkWNZ4ojHst7S9oDoFLfiFJhqtZcyqekWkrx
1gWX46+Qs8vsDcm69j489Paqu/SCpXxXn4KlapFUdCLsdVj/1rvB2PXqJvdRpF3o5Sse0mOMXvLJ
ihwZSDTBhfFoKV/CkSk1r8kG2e6jsK8zaZkZG6vcTBkE8ypqDmGwb0d+F2RJgUUQ9s+8e606eTxH
h9ye7jdxU+GBSl8hxiu9YUpn6kveYRKPae/vcw/5khVxUa3djPlBf+M3q2HBgV0ByjwoANZ7+S0r
r9NoB0MBqCo3jPsk4Ubs1nueTpS1YZGF0ipBUr9wYPLSWf05aw4s8oN+naVrLN6wltBtJw3RaliR
Lu80x7QOqPPJ/VIcEccCpa+d7Xg/op3uL6sd3DIY4X2F0c0hHlddydThaBKWrcplbiziaqEdx2hY
rPrP/Z1fIiAsk5zUr2tl1/kSuJkj9hVDuMa5F30brJtwWGzqXTcSO1nIr+FniCYGOS90KhWx7JSb
LiGwthZn3Gk06QlTiAAs8COpNnXcGC0BGGbgTvJkq/uKn4KHC/NVTnxdBDcjmC2iDbjQXpXhTgQ5
KaqlrK21BkVhB3/Mrjso3rLVCZkvymjPtjwAJALoA0nlGJZf6mSDpzjRv3NjXcKpKpEOthcjFlZf
cYGw7yxoQiv1grC4i3cIY7NN8HRPZiDX1t0T0myGuUEGGf7oJMRYOtkjCWubFyfGWMZSFEt6qbBJ
wms2XnLPL3iY0c+/UA9YjG4zLIvqNeM4qnwgq0keL5DD7E2HKwlwgMtWbX3Hwgn8UX5oHnX1kYQY
ypf1trlRvrrqKiq3XBoBv9zF8M26AJnONblEiJOjQsYPeoDj3eUPKKBqwUaF230QAMkEQb5btMnJ
INi8iuUO5tzREGv/SxNcjPYS30fpOebPBeJ+MUibKrhA3rFET5Zc9l36kJyKvX+pndFYGm/8YE0G
RCk+q+qlj51J1qBdxRxuJcJlW2zU+CT3R0k7le7Bg3ya3w3ZurDQFiVbfY3eRI92/HUAClLbwuXC
u3DAHPLKRjBjYb9k93iVYGu2xW/jFjReru286/EQaQjjrfoHFM6sYUM8CZQhXmcoOo7SMnwUxC5R
TEsV4m/bKmasw4iObN8SYpTELJhf3zGXzjpMqPGsjYhDXncsSqtnG72mkoEBIw70D/gjI1q6IGzu
lc6ABk12e2788zDukXJY1LUTQHSMV/ilps2tF751w1OrsXyoRtz4HpIKiGJ9Ujzkjoi5URBrklkC
LVzrRoy4lmwj92j025Y3S7An3R4Uz/DVZERmUDi1VhFDITo4uEz0oFgIpS5IfdqYL7MtL9qv1jNX
eek/BtqB3qMDCxqf6FqLzc7CPxsO2K2brFogMzgBYiCFooPIOnuJyxWi8/UXFA8RFis3UbM8C5Kq
jrEn3bII1yZmE8uX/0feeS03rmRr+olwAt7cwtIbeemGIalUcIT3ePrzgapo7a7pjpi5ntg7WCAE
wiZWZq71Gy1xSihErn5KvXqtnhWcY/zEBSF30pH3eLusUNwocI/waGmGh2ex+KskHDyFD6gxiffG
AfgbZw6wrbSj59FyL3ilgRt5VE/mr3IFMGH/VT93gq0dEmg/oV1fHGS5BVosXwRPcFpbu2vc0bms
Mod7alMqtSNfu/u0v0qv+2x83V0jmiiflAPlk9NEUGAA8IhDKm9M/pw8U1JGSL9+1sC9OIjdZqo7
lt4F31iMC73oumfTYQE7rnVUPAL0Yy6ni+H18iMkNTMJ4Ftpiw4dQFc7HJ0I4iCVG7ft/XDw4PCj
vAMkySnemqA8UqHosGsCVnfHdGmRpp2dsPYnL96obu9g0iojbYrtYH6YNwoAPsn9wNzMmVeJjFiy
Lz2vVbz33kA4KbvJC1cIODYH4VN8kgpGRHbzHvIaIMt41lbZWXwMN+kes+QIhRTU6pJDjwfKYxEk
nFUQn81XEJr8TXrOUuyanPnD4Kw9rMoocUfFehEqcyKTYZvDOgwv3fiMRQBSwga3/VnkDSNNxOzp
UXqgEtzfy0/NIXcReTlpGHDZ/Snd6o6CLrLtd5ajctMcbafsmkN/qteX4I0627ybd9VB8c3KCVeY
tuxwUt/zegNMSuHz7cberh9aAP+9jX3JbE/5PVsUNnDYw7zT/Oi1XWs9Fz555uayeWvex112GCFs
22bA6GMnb/JdhGeTj7aHQ/Hfu7qYntmdnexBe9ps4hb7q2/5spOc2rWOyttDeigfhJf4jvLWe/Jg
2ckDisC/q6fBK9eIablY0LWv4fNS7HetBzQXcDTTEpfPjHKOCyH4o30mktF0uMNI9oEZYoAYIiWx
xPDhNN/VOzNyynV6EFaaa+y0h9LFP83JA+uUO7FvvAr8tnWjPY568ysgWWe0UbnGfhxrUlt/FZQV
ZUs6l1cAp04QBgxK1tctzeEpeWh3w+/0YAb9rnq/Muoh8/Ui/n7JDvHd5F1+R6/5r2wlcieIMdpW
23Z7/AApNhM/77t9Ljt+9yY+xmfUUHVii41MOp8P4leOcrcjjs70iFT4aD9YH91bK/Nk0211zlbm
u/pYv2L3NzMZcdT3+jX5RFf0kITueJ9u0638qDv9qTojteohaG6LASVZW3RmF0y2Dc7AIfr4oCBc
coXazljpTrGJXpZGtxKeR2DuKK8yp4WT+wawvdvHVM+WM8nO0io/0iVuqi/aavGI89963iZ+8zhv
Yd7bLWRhr9jTO6Vft3bfPidH4Af8jwtm4Y7bjOeVuBBd2qWuBojbKbFyyh3e5/irnd32mb/xMgF8
1aWtyRyFW6OiGmVn3CaBGq49fswfyb1wodyIvDkENZ9KvzoFGhrsOHo8Ch/inrisO5qPktaFVzc/
6ZtwNa5HHsh0GH/Vr6BWGlvxae/5A2LayieGdpNTPAnH2Zf8cFXQIyXSCpEU8WlQXjCqWYfreI3Y
IsihykdBfCPsFayfYs+4Q4GLoV3jRtavFAMmgEyUdq3xlD6bhq1bfnSe7sTAOM67bjqn+3rLkEIb
QaPb4ita5l6/upy+4jOYnm5EdYGioTswVN4kx/g8P4+3AHiLElSxCSoVsOXH4itEOR6up619dPwQ
/gFaIcQPusGPAS1fR31CFM0d11Tqzff2WG2sjwznFkxs7izkkd5Zql+jF22HCv64nPW8CxOnuetb
vAeQe7b7e+NZfKyPSO+jg5uh1ORkb9JH9cYpor2Mq2j11U+7+ZkOsf+YeYxgkoHomEtgY4gw7BvC
0uSB+sfJeDN5H3ia4Ephj3fKAWyeDVDeiZzQq4/EUrrJtznbD1PQPF6PhLzrcSEe2+lKdBCFg6Nh
S0d5E/GGMgRypDdxDcNZ31meCSoIcwhWYofn5quRcKMH1lEMxEOxwo5dewifa790J/JV2ILy8oar
D4SYPA1vOfq08azverugw0uOnPdYeRJBUnRwJLCzZ6iX4Yfxa35tUan4Jb1qR5O+O/GtAyjWrb5u
t1HjWHdyAlPK6xKPLk0+MRwkD0OjfRxXCuG5Xg9O7SJOd28GVcAIlT0HJxQv7hhTDF/mcvW4iW2R
CVl1X9CZ51W2QpbakVaJn9zH5/RMjdIf7mCTOhK6G0uPMAou1EzezDPv7OWJ3CIPUP1S0F2PPfFp
ep/ey1P9kN5lh3aXEwWNT+sYPRj30rGGmLe+bND+OJhn0YPy8vqRuMLduO15nZXV8p8OiG2w49rR
n+T360nQvKQEE7+qQCKBIXnB8l6JbVjGzGdj+8WM9vQ04lNz2Zmtz7h4o29gWwRgLMo184Vz4ksH
hpm0WvnRkmyMDOA+DOvxIdyoa2vGh9pHuXQ2vsQpdszwnOoTT3FuXeOhfbCQ19+g9DKB9H0o7qxn
TuIDayYb4Qw4A7dsa8/ASpcNhbkR86Nb2g2MPG1rkP58fK9rLrZiyjq5AvJP5q06sCxJS4rqtu47
G2VKnV8MyZlZCEkooFh/Pm6ZqJ+vt6VwGkw0I5DrvmWhbudjitdNF1mlOxhI+g7zuI5QH68uQ7lW
cFiW2sZYSwNjwT7eNsJbTzIHuLBPSQWihhxDjCjCjclbvZx+LGDDAr18JYrhUSYnH9TXkAnw8rFg
M0BercMKbGS9pPJuS7jO1CuQDq4MUXbTJEtWH/tR6gp1k/1ZBFaBnHA0EC6vTbHOI5AnsUkG03wM
zRo57BCyypDnd8WM3ZGdK0x454R60qRUp1olNxjrZBykZdU4RP0miqTGhdDyIbU62RdZBKbEiLoc
QwpU47gMyjOwc9f9VOoMg5YzJqtFRUBMkE/WUsCO7aWMg3EuDrKiEHAr4UiOdlVjDE/g5JyUUEHB
qngeYTE6XYrzlmYttRRjKY/cFrtRJ6URq0BCbyndW473lte9LRm3Yt1QVdvsEoJgU0h/3z4QH6g2
ck2i/GddiZ4WXvKY+OVTT0pFGupNW2n1pl8+bl9vHyJW204/MAO75UFvH6UgVLJ3W0QN8dx22ADc
8rLfuVp5MZeTq5jPIdKFFbARAF+GQsZzyQxP/1rSupDc57Lu9vHX19t2t5+lQklhI8unN8ksSHQ3
X6nYYMlgOtRWCQBpx6sq0s+0UoHEmCxvLLQ/2pLrGklSbtBxqjfYyOIIV6CQcYGTi9Gq3ClEIpWs
OAjFcjM2VPZuS6lp4Y0ZpdBzxhOy/DmebMi4b7KqM/qtpHRHsNSSj/MZjm9yWW0qsurkSPUnJIq7
9fe32x8szApBSJOz/8fK2+++v98We1SkUffdKjOVB42AL9ckkduwJn/c4D5Ebey2fFt9+8DrlCzz
8vHz9eevUKXJuPbX4LbZz/rvvShdXc/Oz5/0IT+bndH6oMgURKORrOknUdvH+M3MoBnwkhLJbF5G
Vef28g5eCtq2oPayh63wKyJ4dVBYuND962+3pbBkK3NeXIVvP8BMpxHxamAHt48K99jZUbGmQ4y8
l93bRrcfkb1Gc0S6lRGXzTH1ZMvvXf2s/f5++8Htp7edJga61P84y3+cxO3vPz//+c337n8O/73j
UQtzv677+79+ctvjYNS4wNXktH9287Pd32f2j++3k/j7UD/fKw0fG9lKqDwv9+22y+/Fv6/u+0Jv
v7z83ON/HOl78bbB9wVaHfNM/UrW9rbytsP/ek9uRzYatBi/t/7Hff25zr8u5rbb/+MMfg4xv82t
+kiZ7hWJFAxel+CPqsufj7/W/fX1tt1f66gBkNf6azfSrWj1s/lt6Web2y6KSmcG9rPNz5//07q/
D3PbxV+7/d7GUOa7lnqb3y3XZ94KsGEyFUHVJJt26ci7pb+9/fWvr/gYUlwkPuffG5q3Kupt8+/F
2/YFuSa4tl3wn3Zx2+L28bOb76P8nM1//d1fJ/Zfd3Pb7udIt/39rBuXKtgNUPOHHf4H7vUXWf2v
r/9fctclXEcBtv137NE6/xW/5//GV//zmz/wI1P9H5AtCtRyGOaiqi/KG3/gR6b5P6KFVoQqSqam
ff/pD2FdhaunwWQXDUOTVHQ7flh3ivE/Bn+wAArBvoO1Z/6/sO4UayHw/TuaTVJAQcL50xSgdNBe
/h1+1CFUj6kCgrP4rs9qF1x18mcCGkXHyxSlzC9R3kVK+wDhKfb0ZISbPKEJBSARa/YE1xqw7Sr6
9G4kxmTz2lzfAKYJsk5ntle/t01GQiiVP4CjTq6aS+caXN2mT+P3yogifxgitI1Vs90WqDy716xD
4DgrQiDvkYjQXezNBYbU8MCbdTu+gLlOd0iUBWWn9NtpCDfov9RumlUXssK4/ilZsQMhESGAhU7c
ZKW+WEBMuZriHg1A2RVkXIGrKvmY5LYCzjQ2TgP2Pb8g+Va23Z1QY9NrqVTP4h6WdqaR1pwYNCqK
iaVaN5FruLiTZrwVAiqFE7m9sGTkWAkqrm5mFRThEAghU9Wul4q91IDnpv6dqPkvTddeE0jIRoav
ejqXv/tn6Jq+Rue77YrERO84BRSK24CVZEYwCRC4MCKCpRyioA/ZLXJ6SVsNteRdrQH1Mq1fOu1s
LfbvqAJ+pUx+KtnAsDwN+lw6iuFVDioAUwBRqycNrnkJ6wgtiGh/kcb2oCbdru4gzsdxdMpq9erJ
hfoRqlF7jFSA10aqVysoUffCPWDs0I8bUPIKgqB1m3cbE1GzSc6tg3UZRRzyfift0ZLl8HkYzcLN
hjR1FUP+7FTD2Aw6BfoKy0gEUueDmnVBNht3CNFCxslU/Vhdz2nCAXtEN/T0OnjNbISn5roITrbC
naCQW66K9Je+zBH6mfSBpVmVkwhDGMRGdlf0BSlQSZpXEZI6kMkujSsZyrkxyf9c9QQSTXn9vBQU
vxKjDFDbFamFDLLbGPjrxqaABt6FwV+tnKOISV7XZ7hqTGG+7am6jHk1e81TMRY6rLTprlV6yVWK
oVlfDCYjsk4qH8MsqwEMKihVZ4+N5sraNEAxH8JDblE26y6LZJCo3w8IPz5T2Z6a1DWvYeeW0Ez9
C7wIuw9VBoQtcv9wONG16a6uqU4YnHfDqhXip7QsQJbD98dIZFiDb8Vq0GgcWdT0lY5sKG7BORAO
xCQ0NWMqhZB0lKlXP4lwNtXejEEdHzpcLJDUI2MbyhMVRUbLCOuh6U7tJxwqL8PWB45w74w5bl5d
VtUOrOCdhDmN1lyRes+ugzuIWbSLxeY9nvVnvKqoJg+QUqzuTU76YzJh82TGCQn6FrMgM9SwoDgb
Q2Ie0iQiY5sAXtf6pWhkfKVhnKyHrHcxW5YDSTXQF27DD+EawRSYosCas08hTQ+RIkxBPtYrmeft
yV1EpEHXTEHaDySZE+dUddISj2pJQqpNSrApndCb1Iep2GqdfppyEQkZtdDQDWh1f4Di0hrIdlbt
Cwbg26QzoxUTVHAQ8ydYItKCnb4Pk/Li5iMmkUPYnjutY7qDfrUgQ8+6xqjEaQIlC6PL7HZhyeiG
elftFW6X2hbkuhef11kJccvayXJzwLDAxfnr0FZ96OI15YvZvEIN13SjYk49oyQAqVpoepI5r/o2
2QuKDHxbh35y7ZkCi2TqS4nEIUIczEuHnUTrWI/5uEpC8PFCqA9ugultlFMSBUVPdpzq8yIGp4JT
9mJLEewWp8FeUu7E0njVMD1HaCTbDsLzVUbUGUzms6CS+tHiCAd25N+cGUiWYJG7a5UpfElb9AUW
YIHY5sQIvXiIROsFBJHm5RJI/lnuydbX1XtYyYc+jgavTwtk+0tj1fSa4EYpMlhD/CUVxXDGlzly
kMh+yHrh4qtCa94X8WCHcTZQnglPl7m7G2OmPhhxFp5Ut8PGIo5LXY7x64h6QjeTyDV/h1J82RRy
9wgNWj1r8ZfZjm2go7RSDihxJgIksETtXhY36WbWX6wSvIV4xcVKvGvF6pdqdryOfUZ5djB3lytd
XozG0mYaj5KIRZzElDQkveDIQtl7mFoVSLAG4cKSTWTFLcUDrIfy2EnGY05+ZW9KDXyxMhICpXrN
RTXeJpKwU1JL8NNifh+rpAxmKfpS5mLcJcZvacaa82qtcwGDMkRv1lMpUcSTujOS7IVTzUcF77g7
9UIMlVOYamMncxeSaVUDhbNRPga0OGjHxMKcQzOm0RavENvn2mw8aMNKqHbOOBr3aMmtZQHHJuwh
Ia9pGdqEHXClTqBoJ87Vrll0ntQ8AUCUPgH6Hw4WgNKwxOZOK0f8wcZ4labmNVBVogF2xo4ZIzhZ
V/l5kCMd2p842J2F3W9eC1evEcuvEjmzXZ0u8KxYRk9P797BSJEHoORoAhzcVxcdjIMpd4HWIV97
zUOIoxfKfZoyOdLFKraKOHzMinYQk0p4UqhHdqr10RtYqrQVyhZGIpe+llGcyYucFKK+kUBxogUy
/8Ia/iOB0g9ZKFl8FfNpS1DaJBTeL3IWbRHGuJ8Sa3TxFihdtaOr6GZpcKe2QoaEIY6Q6b2nKbNX
SrFGJdmo0NmcH6oyFbyuvZ7KjL5QmBrdx+754oYSNl2W7FgT4awtx2Rft0iu6yTOxhrYY5REmLel
aOfOSZu5owSPlTK+Wep7oxVXYWfo7iQpSIsvFrkZHTQQrFmaVqkSDsBYdUZfiggKAV0jO4xSKLWt
ecyxSgej/dLUYea2TKiSOER3sIncjPHTdjLEUziRRgUPiKJdf53WRi+/X6qG8pPRGfuwR31IbWDu
aUa6GFG1v6RQG3eweWNXu2L5qHElyUNRWaUjFfWv0cDqqZAKQE3VW1sq/Spt6EZC9Oe81trAZbvC
eqkVl2hoSoPpIiX7HMXYfho92acJZVE45KqNjy8xuxxxHxfmj7iJCkdK8kONKBG9eyuB0VGf5FaS
fbmMGb+hjVI/IU50WVyNMt2OW/yVpBIQiNmSxEz6q9eFWHeLxfwZDYmMZjfwpysYmURGl7Q0qOBe
S5C/ZVoF5YTtJZp/r0LXNgziagJbSvLUvEJynaiCWjHIkBb9k4tEXMPszS4EQCEduEG07/1roSAQ
0OndutdweIWfTqQVEfgBO78q5uTJVCrxmGT7SLDu47QV1krcwmMHcqZWwPjmZpsl5rxpp7hH3qx3
s1GDhTw9zQT6karnaBWDb15Nv5ekkCxRIvt1kQi+WTAKNMZq3daVvG4v+6jIykOqim/RgrNEQYMg
wCzWSVQ9nraXSKsCDLXgj+X3ZK4LH8FnsgmIjILHnMCtI8hRih4s+8YbMwhfSzJLv2JbNnaXhxhA
fHyheDv1dY8BahoCDFVr5KhRmbdRUoP0t3xoBaQ+X4Aq/P39tpIxtrROsXEcLLLB9ZLfw7aDPGoB
KDE0uF6hwGTJ0dTx6pkDyfrbn/O4FX2ohseqgzVGL0Jab1n6T1//07qxhxJtoWlOJZ3fXutr7ZSZ
XsJ+/S97uW13qSR5xli9uzqMiPp/bK3hCELe8F+/BvKfuZF5pej685d/LP6cVKgrs12Z9dX9+bUg
yAKleGjoIi4Of/b7f3uVEi6KBOOBeqqZvU2VLnk/R/u+gtuu0pLyaqYI1veBb+uKOtcRmkhNp1mA
6dZCx2sLZaXdmkK9YDRvfyiWFnBbIg+b4TlMd/bzh7om3Cx21TaEh4waA+AYXVqyZJG15Pxu1YHb
xyXJtwWD+eBWEriVCH4+bussZN7RCUkBPGI3gRD3dSUvRZDvYst1pIYbxTBeDRm0n5hXEYZKV3RB
eaCIHxT4tZDfuQGjUbDJvpf+WqcCjRSTvgsmg3HLVq60PFAt6izTlRGgVk5O25P6vmGUZS2tOE7N
7DfKAXBEFIT7OO5suQiRI1gA2D8f03LEW+HkZ11BKfZqzFpwWQC+N/B1OINdvwzpLjbJuv+s7/vR
8qdC3t0KRp1RMuPOOObtR1ak30USmgIWenMpjaUi6X77i4LUswIgfPUDqr4t/fUV86jOn9UtLXp3
q1csZ3Bt2jgQMOfYpBjWbG5LJq/s99eI3C+g3iR29YYMe01nt6lVUuq3r9/raHcuIstBuj5N/rxB
BdY+JTUNrSUN7T+Llh1cQY430V3tobq2Q0Zn/zxucjtcTz6Gi64W9JPXGKuhg+nvn+bN8+AHrXe1
dcoDHpn7KdkhDCNRObwP+nST7YB+B5f72tPOVEb8nW73TgfCBjZ2MG8aV7dr73U52I7gXBX2Ka3d
58R0dqOTrp9zw302BV8/Tp+s6FwOSB71XiPNUfzCNkVI73mxg2z3fLlvAVgw0Ik7kDLOvInXjILP
nBuEdg4esG/a9u/GBSnnSpvZGdzW7gcE2dwCsKR1n2HCFnEvgBxydcNLXO3V/MhtmbOgmU+F9snt
mVLRm+e1pb1cGUe/jdMxtwZvjlv81TZV47UXr5h8UfBxXu6xuJ+O1XzSDUyaPVyjIEIyyDlw7Mv+
2obelZH6cEJLCA3dizcoSIrtrumqR3rsN6UichbG1UV0QpRcc3jmPBDbNgNOA9BkPeFGaw++Tqew
TgYuC8WyBrgkjOjQY4GvuAWXeFVNDjXsOLbbzFOPUR6Iw9aanAy87oRksKNbezCN3aei0eH6ZIGo
e0pvmBaxVkMPbHAvoVun90OLwjl6Zs0mxm43PzD4Xw6GUROEdKgRL7PqEz+Qf+PoC1wSxbu1HroT
GR0QLseZfm3fhZ4Vr2kWqNZgskHtjvjU2mHjmffmsVqb5vF6OdFjefyjPheeHBDv5DPlP61ykZqZ
2yB9miYnflKOqG6AFnRKJIfu8j2ybP0+2ghc6UYFu/3ADBNE9WB+iJ8i+vzcazOIPsQT0rTcsP6r
wmnojbuTTU+XO6KijQ/sNXrvPHyKH3o3Tp3pY9U8iD4OfnazK9ZxvUfg2sq+ysLFXgok713qXD/y
bJ8MOg4aT1LtYxWIoPtevOtsnJFd8Ea/L58MFjWe1+wcyn0kb9tD/ohVsrD+TQXOrobXfj1ez628
MnzkYDQiRnlxDLRYmYIu+GK0cTJFcRniaNeN8nv8rXDmdrFL3mkCnSb4orFWgYRg2XvfH7JfJeI9
T1KyNls095xy8nhOyZNenq2G51M+SFkQVucG0wxKPEjyyMv9UI+Q6cPa5akjckLjHcc34eqW05H2
yCPrnOd5I34G/BFAume9SckKvQsm71ccxTwa0nVe5b/Bzo7O3NxJVFbzI8cGcgvl+fqbx18CruC9
KR1SiGq5p3GBAY6M5ZAaT9a8z+d99MTFsUteiIgHazR37QLyX1p0qjiT4NPw5xnnTBDUHbUHpip+
M2xVAV7CPcbkQs9cvnunJTdIykvgpHZRuKdRXg0kmxxN9VmJYQQng9TM5nq7S3m6Sc3Hqnywys9O
+RVVTmBl0PjXRb0WASiT2MLQTPDjZCfUHxQFVXaAe7VSowa46xnc92CtcymQhmklde/K5dSj5MQr
n1VnuEAOsaLKX0Wxda6LIeIey21pU7VIDfFEBip3vN+oepBZWffMxRFOYBdR8et5MQxD+MYLawZi
Lu8euUAU3nknUx8kk7HuqDQ66qeJACAymetuPllv5pEnLNcr7mvvvIOUOLb2IY7utGD65A1G4Yjw
xGtCWBjqVUvWFST1cVC9d+UM3B5Ur0MoT3dzRvRcmPoAoYN+g5oNMZgY+0pT4hiBtOk+iasjk6LJ
40fzJv+t8cXjVHb5E3mmyQdEbUIwgldtvZeRI98LXzWJujdelYXk8yn6pVeCV1+pKWPyw+Sr9/rR
2Ee30BR3AYV8Ar2yoRFyJuNmekEm+cA9IO9GFiOY1ZdOcvXQuxwnf5Dt8IHIGe94cMCwuFtG98gp
qGysGQ7eiTRec/Qxg0YT8ZPoQyiF6M91pSbd4mWFrXiw9BxoJfZe7OC1nnk5miAcj8l9Z5PlS4BA
cA1GYMY7/YiD+Lyh1QuPKjTd38JbQecu+P2Gh0UaZ7Erd9XQy6AbMS61s+TtVb0X9l/jxRM/uXWg
2GDwSAvynddx2X3yTCaFsKvF6/nCm49yAHgJui1+rmSBYDjFDnz7u/EGWNQWHo1zaw8vpm29YcVH
14URU8ANit6HTxaCweWtphdJQeJc/dbO6Yfp2EUe9NITqi7RQdoIjwhLmDZtQ8lPpUyLPCaYLTNM
OKOqBnp9zbkig+NkOyb2NIfaNnkcCreLoWS6Xi7ZET/faXl0F4ZzsdtNtaP/wjyrDawzb/1MT9z4
s5PujHPG/ugPgmfjjWnYDrdCJxpcNicoKIF4FPbCo7ThIfH/c/I0Op/cBP1+dHgu3CZtzx1nkevn
smj8dKH9ZnlPte0CFuYipTPdi6YDQH26Psn3PMZiR/d8uTf2KIxeHYUYFVgJIYt7Zezp/bQzb1m2
Y7fJe5RvZZ6fI4cetEWOCL8hdJEKwHIoGCzaDI2FOSm/JFSSZ/WJos3LKz9mjJLRpK1sS6gM1/m8
infLkyNAPhEGpQ1vHvWSHVdGDHihc9f2r1yF8sbVIFlEH8qdBbTuNYLPoYy317rZxXSob3yQ8ZyA
PrnhA80eE4rQM86dQIMuPZ4LBCzVj95zfGboJ9etp7pESRorNR9OwAi4w1ntKmfiP7+CsdhsdBSF
Lt71N6dF588hmIoDMatX5eXUfPJaX4yAp5LPa7rsKWXY4HFoa997QrxmFCXs+OWkr0bzfmmlKiKm
gUxD3ylicKnWJI1HBgtwME7X3+TiTUZ74R0F5zmYZtCoJQDlq9490m8CZjarN6qutqYNJ25BsYtP
yeQ0Q9AhUbYGLh96+RYtqCWnT6tvLVeVeZI2HiKZAfSr2wt3QLFjEH4xvAb825odyQ9Mn+yoAeRf
1p2v9vr2GsXgnpjCr1vDp6hVobzYnMAitPpDSfngCswMtRpt/27eM0m3S2gpsHCWICcj6+oM4yE0
Hk9T9ZJnAVSg+G3gwYtkA5wQaZJUKJxYc9K2XRsXsNPcfAk8NkM0Px7un6+YpFc+w6bSo1s1+618
L0s7PTsSogzSEsPnuIH8gqwbSYDSoSLySnc6sJshBr6XAMWmVwOECE/K2pfFkwaac1PyECmISMg7
+nl+sEZP7ZdmYBb7sl5yw85j2EhAxQ8RSPfpxMhcHAK52Ec0V0bE6lZ1RcUrCP6MXHk+dyFmXJ6S
baPsy2Su/0TXajwmzChpwKGn8J6GLqUfxjRLA9shcsvB7z9ps3TnjLNpu9kKMsEADsxvXvvJuTDy
14CkBlfNr16mbi2uoYgSzLtVovojXooTlMdtZGKG5Y/n0TxIInRHuCGurnhBEBDk2vpOeKxrhIK8
4oV4RQsYAWOT0x5Bt+8zhkOhG5d7NXYtLw2KwZmJAoQVdD1IgMnQ+5DvXkYrIzQIE66N6Aniw4CC
loXWnUvbCvAdapjv0L0ydkNpyTYf8gQKmMMgnR6j6aAHgS1lbHBlnMJAeKCDcpT9OK0gLmW75nNs
fmOkq6Mymq1zjZvZahv5QXqrXF5KI4CilF6Zb2xbOzUZGhOQ1Y2iIt5Flh05qFNFRrq9wIz9sGqJ
CX/0Wsm6l7yHUCOZysTW/TXZaO1TGvDDkCmqj3riXG+5FeY6eyuL9WhsVM3F3jXqbIgPyGFft3MK
YFjwGFt6Go1rxcC29miAbQ2XL96JDEiUffPa8rpDejIdRq3tnb5gna+60wE5t8sDVINPXrki8XiJ
E1xHRPYN7wJiCJh66FCwkvIF5OtDr3om3zSRj4cnQXbos/1NN2VsrdxDqVjYE0x4uJEatOm+QLBO
WF0lB4TvnuQjxc7mjGnunOEyYgMPW8EkKjE9IIHI0CUDABtixuipugcpFMUtSmID6Vp9PQk26pkC
NggUag+mchJfK8huljvyKqPz0/0yUc1ErzyIVD+D8cWK6ATBKu+eBirdGrT5FzgycMRGZS9UW9ag
oCE8wdzXDlOO9iv62AxNYfu8jBpimK3TuJC1GutL14lCr53mSCUIuQ2cNIhikG9gnUFwUbtzGx0t
8Z2COpeixwFaYiGjZ901Cg9WF6jrhztYln50uA1MZGZtdvhmHXhxjDtLC7Kv8HE60eFBXDPjrSpu
EzK7OKOk4aonEUCvmwG17fJdojAMCQRn+hWSpL/rVDfd5nSDdv4sdD5g+svDZcWkGyPnLoJNU+jX
jZgYeKy0A8WeM3QeEsOqmwBGbnmTWtQ+qjdw+ySN+xniRcjMKXIZ3sM9RbZNu7uc9cxWfl0VJ3u6
vKkooQgQesB63+MUmdvanQVCu/wwEY/N1yWUJ4qR99IMDcoljElvl51111aSUywaBjWY9wQjSeWN
x6z26zgwZRS8iC/jhvhDUzCQhofxhnb2qoK40R5qCu31durPsXYKB+x2X9TeK6IpiKJXhRMgo3sD
XKtI/+mADnZS49TH6+esuN05fx3e0GmfY5cemCi5RczWjXeTO11sa9Ps6JXl3IG3U3/wb3S8HuXH
9kQhBuHQNLNJRuv90eoPwB4uqqsOzki8SDxhn8lujOgsmTaAB+9EjGawE9HWwfmSooViIXswl3bl
Wg+mDfduqFr78gavfaftIqKb1+5CiUgIB53hwbsZ7MPV/IAc3sDcEo5pyB3p143hhvob6AW3qrzY
2GBfzViZ+Z4zR++NYJ5Eg3eqXKsQoCz4C8RMOnOvegpNFzeZR5IsHpQEIBaqxgxjgyQEPAsM5SQ/
p9JO4o46quXD2YIlSbbDlxijXFxdsOvrPk5J7qfbkAG9dRS22ylbU8bQz+G2CsJHuVtVCYwtFCmh
ZkVHoqn6mu7HLWwMZQXjCSS5m90BLLWjXUQ4cyVYAlvtKLlkvIkK6K2tRixmqXW+A5kXaT5O/ZKv
c4o/7uW1CkRotmpQeI2+KQN1160lsrKn+8tB+1/2zmO9bS1N11eEfpAWwrCZs6hkyZrgsWwJOWdc
/XkXVLXp7a463T3vCYREEgLBFf4vrYKTfadQUljYdyTBHVXy4x7DXausA0ah+in9HJje3WE/NjyF
a8zc+6U/vVrf/bf2uSEYKzhEq/LZ5I7vuGJSlNEXw0fAMx5n+nPxoj0gAsrPY3zJ9WPurKv6kS8a
pSOtxwJBOiqHcAO01Su7KoeJwWBrmxOsOLeJCDto8y9Fs9D39rp+jV5oRdXvIGT+FilcY+xDWPfV
MTfhYSzKDt/htyJ8IkGTX7H2UJrXkWhXG1nt3tE+GXU51Y4xglrtEfWR1LRNU5UtPK2/M3Wi+2OE
gEcHY9E0h/RRDUsFSFj+zZGSKQyKVtHJWWM4sfbJGdxXuJLRZh6DAUHjQeFa/H2KaMFBCGIt0YCc
+lcbCgJjWuclPYXbVDh4BY7b6gWOQu4TJgELduGvC+UImMWsCkgHqM2BGCTFNe296awwjkb3CjCT
LqDFqhkWrXt8ubBaq8iP1pABRs8MN5mhj68x8kh0U8RFrG33Omn3lPrVfSbn7DBJ1iEfki/o/6lm
KOdx84OnQF/QxNnpFthmjN4QQiRLXPguwa7/BfTHrInkXRvcBKkj1v7mo71uXlykQAscdb+1NpTu
nXnGWvi7bL395wZoCFHQ8IqL5Uv7jh9oTvl9pf0UVE9W7g6ttYex8rhX61M8vtWfCQkiBowJ2nH3
jNkzltj8Lj6tekEbB7uAEceJeElgcQAovSYBEZxvlwXrcpHsgZngB1E+gAHECIFWHkZHIVWzxWMg
JVoovcUOF21mRlN5qJfpgxTnRhuv+JHfV1IFDRnnCP+J4pB7QQaMFirbJS/EaNRYL8uMzoX3K4KV
He9Tpz3VBIkvuY0ZQVCH8Hu7UqgUGXL2EnzrEPLrK9yeogcFGhPTZ7f8XnyjpPqzie4ZaSmYcF5x
NvDNi4tUoqYkXAAzTTuajvhALqanRMtu31+0F+d7qyxQuTC9P/GTRGX12LxY38noJKgr2+S+WNIr
iWHnR6j3Ya+JLVSB9oM7wCzwM8U6+kMI7ql5Mh4GxhPPNrLm7hz/0Jn3+uuJRyRfoDzgN+hVa0CC
HHj5BQPd9/ynexaHipk9dY076AKwBYzyMeEHjbSqWwxrhiofkSvrI314lfJvmTayE9QxtuJuKO59
6guH5qBqn96peQ+RbBdrOSq7854yY+c3d3658BCz4sdseR9ljToTgWK6pEtCqZrpz07YLD6aBUmw
BHEiikuR5dprZW3SuC0YAdAA78Jt9458GCETMx5jFwC6HYddsxvgIizlfUR7s0UAQ2viXtAdPxWb
/BLbrxNltI1qrqYMy8919/jgXvw38KoA4TmRSo/U2L79AACyZGv7LXhhCIWoh7CWJdq78tm54raK
gA61JM1+92JfRL6iLn5n0JKj96P4iehYZx6/Tc/iZfiFMCF/Mx7yZ2/fmgv7JTwMTzyJH2V07TIZ
l/nN9A/2w5MpdYU/SyTp2sK+oMmb8FW5xAflgi4t5VHwrojup1W5JT8VJdtbCmVxcRcHO9jxuvqK
IwGaZwZnVDdi/b7pvV3c7xv3yc6VU6P4V7yzELWkA3P/ebU3JBZUjYwhVdtFA5wbRIyQTNhL3Gds
FYKZRQf00cOenve5ZXgkkICOSkJYgWQYQ5GgIIPbdjDnbS5vR1J5zm3T9EnRiNSnRs3SZSPRufn1
82I+tZndqsZYBLAtS9qBv78+1iuN0MFDqALsNFINMS98uTnv82ZPmsARPwhWomzOdNhug99O/eOV
88tFDlZ0e7ccnv0mietHIRzIf1CMAWp3sx5jXvil9L2ZV7HrhKM4r8INx7zXxgJtWw/B8Xb6rLiY
3/22jzAT/Nxv2/M5aVKFO7oa0mkBpubFvP+2+bUWpIG6/ONIbKKTL2u6ptsBx2j4kHkb8RXs/qJA
sC7f+7eP/7qwGuJTpYz8rGqfASS/6ZSE3jXMKIpfsoYbZuOmK1wKemW6j7pyJ4QdbED2UcQa5dnH
t0SEEbWryXjSYrTARv9Ya+6uLZj+xYa5V7pGrFroE5UlloSqI84PnIfQV96duDnXpv7m2s12zOBR
4k8bVwr2t63xEhhE2RlAFq7iQhgxqf+Mihkv4fJmmOPj+R9G6IZTTaNi3CFE77SdWkEriD3b3RkC
mmwQvyR9NCytWuybEflgqj4VM9cn7tDlmcOz4Wq0gnn02OPokXoMz9RynRGOim5Vj9z1YDK2LONr
lL76PuMUqhw9kzfhYEJTDwwVSbkJSInduBV24EF4F9TphvQR2i7Dv04/8EU82G0JuyhSDmZaPReh
8kO1pvtMxBvPf+87AywoY95Mg+Pqd1OV5Us4Kg4oqcCetm3OOKlSAJ0o6nj22wBdFEfZ7ArVzMcr
vhBMjmBHMgMAfaUXEe5334esV5gUdPK+U85Bgnmr/TE2g76KC/0XTJKz6tuvPpbryJKm7RD/1DBQ
7pOfWV+liz6bGAQQzse38BlkzjswcnZsVaPb5uoUbIMw3BTKbiqhJgrBdLohkMBrshd7jMDKtUNV
jgfIJPs0BWeZyPEI9Ye66q4jLjhhX8GOQpYVgwihhw6k23aDuWuPipJsCUzGYDWa+jMeyJ3zZJlT
tMhtDAXEtNUs5+hT82zEG7fpvYb0p7nJnaZH7yajrWRwyULQ/LWOjrug6pFyz4xI+yii9r32cbke
MC1dqPTxOJu03LHRsk+NrVULpRLBMZgcnGg0fHWhzi7cEseTYrgnXND8ORERWHniAXvg17SoqIO6
eK50RgLPKPvQfFKvglY59jXibDPPdsQVbwdCkBaiZU5lSpyagWUUKdialdGvnIwm3SY+JO2fC4fe
dWxEgYKxHvZdHJF7gslFLUhix3p4kapJcQlr9ftU6DgW6Y6y6gzmk6n+bWi1fF+n01tsTTQpMnHT
w+sCGoCyghv4nbk+6JO/1MgfscMKta1hfvAkrTWt+eb1CJpH684DlZ5kYsBERMswdMcuCdeVVcLc
7VIcZtTzaPuPdpAdUs1AzO5S/jDwuRm+VSkFnYR8530Ellnojb70Q/PZIPpwUQr9R/lTNdzPMk67
fZxzu5CJ0cmOR11o3qYveXN3HOm8OhmIHuLkVg6YBQky2pTLpHobGL7eBfLr0Y2aD6130W0xeUCV
+gybnMBEHfbtWPrnqRM/rAz6wkB+iwIiNqUuYucK8b895r+iMSUMEx1drOYOIuwL5Oc7rYwZf1Sj
uzF979Mz+uiEiZTQaOZKdTiIxLLWmgG6HYyaAxvdzZZJ+lnZuMy4Pb2449xXXs0gI2NA3n2a9fQI
2zmEx8C00PPw8Ivy6GhZ9UuI7ThfVt8sYABShsGJdZU4ZbwmulNLiWYXE7HnyreA3yZ3V7yGllts
NIWKTKjuHX8EqyQPoG2jt7HXXroA+pdeNf5WVZgxY3+KOGE0KA+NqLDrfk+QyVk42tEKdcT5o3pJ
g4SRau9f84+uKn55DTiPAIBMD0aAD19J9hD20v7S1r1la9n1Wu9QF9skFdG6gbh4Y4iXefuWT6Cf
QqHsqdD2kF/kUTEbwmuQlG+iqJ/LrL9wzy9Tpe9KBrRDG4GaKuqL71D0it0nstqv6TRtlaK4hoT0
oHOnY6hsKXpPw09zeDTywcQzyEIckQdX3TRiqMEJFXk1XkauhqwWhulSER2MLgvRvhkTk9IlP5Xc
CSBXN5+mRXmrTMq9b8bvMY33sjGCd6eaoj3UYBI5Pab8tN9JmefEeJiQEaHC2c1j3YafTaiPV63h
6Z982Oqmi2WF7AWhPeSb1MGFO0yQpkd1+RoPaI/rJrszrgaVEAUbOj/9EKmuL39ZJnBBGXxPmncr
wKXWVPV+kWNAt9TSCe+s6KCn9wqJ7/5Q1hfY1ZJVSkFdy0dmNl6183qMF4hp/6YE7Ttmv9ht6BLq
krU6gkK7NEmWfU44dDn2z6E14RsGNgntE9s4iHOoV6nXQ2DX10pSHJTBtnEeM4GBYwV7GCrmRUMR
xIHbOxT51cjAvqDiZkTX9i/q4I5YRTj7KveIqB5wlAtd/FMqLHU8NeOpbRsKIRUhdpP+MycWIMcU
38VQwKdYWwhGTwnkEhuL/EU04uVoRFTSG2afARWxdZ5G8I28pNtnZq4te7wN8IBoT7bhATepwAw+
uYC0u8lOi4V39qWnUwrp0zbGn25CdUqtKRmlKSXajoJ+7FzSNvdWQddiCjaAk2TZMDLS0Si0F9lD
W5f1pjPxDrFqSgAO5u7eRIMYDsMq9JSFVWm4ZEAOW9dtQWaQtfs/Sdn/JMoNnj4G0P9eUfafyY/3
H+nfFWXzS26CModRukoGqm7qiCuJUbsJykxb0w1bw11AY4mU658JqALTauyq0aBhj23ZLlbX//Sz
Vv9Dp71wXWFZlqDf+V/FuGkYY/9NTsbbOKTFaLqqG7pq/Jk0HWmFbtaGqeyatMGOx6GSSajVkezt
fFf4G2zssx0Dayo7NYz8ISF2bOq8+L+zh/9Xl2G7Bll2pDD/V1XbpNXV2MG+25VFLjkJunNsvPbd
rtVfbkaZgYBMrAIKmNyxgw2bSoEq0Afj6yH/W+Tv74nn2p+ZdtwNV9MMw9QN17ZMIb2/f94Szx1T
i8iBMDyG32YBAwmR1agpOrYxS6Oz932fv5L9eLVC95UgZWbaebMstBSnoyxDkmN03aUPs/JLzvnv
L8s0pan47x72rrAN+lOhIlck3U+V9++3CxviWpDyWXk7uxvxlVLbfIs17J2WB84ptQUY9UAuCDRf
5VBJlwWEBdpqiHSgCxKTECt1Vg5Ablpbr8VYpMhdRFBJdaJFjQfPOdVQ5XfCTa99rpsnqI7/WCSF
Xa0C0WMDjOX5OusxFmvdYLibynDEhWJ88cq0OA4e5qBGqORnf2QSbeXqh1I61gGFh/9QCrBkd+i3
o9VkC2Xqlb2vQR7yHBB+o8bPxYvWdVPv7DJB6paAkKhMwruKOZWa1r8gXy7E1MMxUtvsrEbTo8Ps
dqOMPz38I406gibdrG0f/9seBNROqGKM3dGP95qzJqAQGNJKjU2plBc7+uWO8dWM+uCYxIm7dcuG
Gl+ZjMdM7588n9wXh2w+0J2jqlDT1fXslKAT3WhuBHHJ3jnEnpzyMI72FcaiVidJVqMD0Qj+hJfs
kdntkkjaWqafY6mmeyzQQSAC96ORX0gWDOc+fEkFXiYD/g+rye8IvcOqKZ5K+sLaZIBiEJ/eONu+
0zyCoMKPLKVCM9jWmsHgp51BT3T9a2lQBjU9iOxdeR/BjCzfezut8OzMKkZs7qoiUPkOURbiFnQ6
JNSsah++jjCKZmlX3clPkVooGENa7QSsY5obHOKvzFp2dhZDpnPFo0aaxFaHW9aRYrT1u0rapo4r
COvPjg6WgwSmXSuDnxyKoXy3NHXj2Vdtst98e1I2BQLWhRJ4L+4Qgn7jSUB8jHqP3Odix8mHJrVy
ZApiR426kKnj0C/UvqMeaQOAP4ZaCqKYjeFdpL77ZAqSkrWyHQpbQUohRx1Idon7jyGPl6IAX6xr
Am+zVKKU+H5sbAcLfS8bzu2ooQryW+Nqptm0SqqApwKl2lAxIyGA5efoa2I5RhpucWP/mSB2XcYa
OFDSKsTwWZa3qtuSmnLiNxsj9G0SCQtxzrzqJOLew48KD8dCg4BFp37IWwMYQlqgKIKFqdgoIOdV
VVqi3BZpE+CXJFOY5n2KKN/HEFfPVMbjwJK4w85BwC8sgPjkrs6vqL7N2/OiabNnzdWT306Z98fy
5PkVt9fO+26b81olhmkbKWI3i9EzvQshqg7mi0+u8PomUJ/XTH2y11CwX/Qgw5l2FrL3oZnXx9uJ
mqzN5BWamJvOPXe1AGd5Kc+XGgdwo1apEEdo2XJ+4dfOr+V8VujGMF6ka868+Ycif7KwdEWyJGnk
v13JqCIV9EZt3dQq4GGpRV9XeLu2Ly+Ar8+Z947zxc9v/5uFQDlfLk1ItowAnU0L1amI3I/WMHm8
FB5Pxdfe+3gkjNDkx+MLCCAVTthN4CP8iCDQeOqWrDJvPTIQrYaqPwRDhyqj/pW2d503Qsu09FOW
Wtg4ZN29XU7fTKP9bHAUR1ZKbrGgtOQVARzrsU13xoSHH78Lda9I/QZBSA48BEbVqv9gKpa+RvhH
NKEdPURIOCPLuPNi1d2NZXOv+w5Vh6x9SxJ3Te0Qy9G6MlcBSuuFwIxjixjxEmSjd8qyN011zkPh
xKsG2wUqU6D0nlt8NJ0NtcqqdpmBZsbTgY5CEcFjULVHhGLhNu+KizJ4wWEKkr3ZjdOTbuRbT6l/
1jYz8dDU11XWY2EmcIGzISFlUyOBxHpYFQGId2gUmAK6kVipNtBuOBbwhwm8spn+ew0mtWqvIooL
XBWeStouYjC5KhyxKA1TneZ3ulOE9lHy+/1etndW0OaYsxrTpvkV2751skLsvSsrw7EmGFokYLLT
clGNUYpZV46/ceq23ZSLfJCVG3eE3FCgEo3z4Xm0NLqzTK8wq3FwmyuOVEPF1Z78Xa+P3ko3hdiE
7a+qTz/MaXrv1OpZKFX2oHR2udMVd+fGdHV+D68D8TJAuV/bS5UQwaPJzM7CrBb2VN4QpNcF0IzK
uPtRD2jr7KrV8MMM4QdY9KNqBSAXM6FyVXx2+IVVApPqxsd2coK9MaWUhqwIpjalB1hxqzq5OmoO
eKTBiyoKAn7yDvsd7Siq8pcmw9VHBKtFCQaKPamLHlK3o2Bvl+2BCvPa7kPjBdEfDlQ6AUwAlCFQ
yU7JlUetNaptZ8Jl0kJ47ZpFmHxJehZ+3UUICj1OiM0VFzF0Xhw1azgjysWnBtugSWF+PMHYETrB
vfCaiqUaAbOrPAF6aWxq29hrkdiNQj/FCaphBp7qBKrBg31n6QEMe5/xpkmO9U7PN5quH8sW7x9/
hExcN7FyzRnNwKT9mGwer9jzcUP1po3f9G8hZT6Yg5Dv/OA+CdOf/MSRgFn3YYws2S7EaaoQVtrZ
M1W/iNFc9WSJS949OKZYO0PzkHqIcpVK/1F1xc4IMlQIlLkoUAavRgibXsWcGj92nIiKu2hKqBZ1
aCB1OqjBI5K8dChx68kprPyrGtj89qaHzjIekBy+9h4OBbYzDMfAizZKR0SLbl0Z+e1j4dfLach3
SgjAYfnDQ6WZ6cYqW7rcyfh0ZTShrx+HHDJFRl7nuisQJqbqG9Nw6nfwms2MWWtvwy5IWxDcMqQX
i8NHKk+AnV0HB4KQmTPJA3dDBGZF9xOAiLlrzQerG/YqGhE9da6OXV5rS4OBo5jI3eLvg9ef8Y76
VsU0TS4AbKccSlLBaLXH6xD63OjRuae4tRZa95Q7ACXkEJs0k8lA1p/7gH6a1iUImEUTnznYVAsj
cBuIm/qusLuXSO2wLUeEHRkVyogAXCguNw1zbOQIMHCt9GDDh7Qwog+G8WQ16NCEop6yxFgNU9ce
q+lBnwIdX/YeR0GveCvAhhatqX2LGuhJvWk82dPRCTW+RS84q2ryNEbWhzOoP0Z4nor3rAQY1ZnV
RTCkDaL80XeJbvWi8UQm0a+sT1/ywgBODHfucWxzVIKpDc7ju8kFRzXKstk4pBdSc4w1eAOzKXlk
3vd1WKNusvWtcY2zwFNJJ7NLOv11PssrUvDLdmiWI93/RWEQgxU3j02jOzCDPA20Gw3bBSHxeNIp
ME1BOl70QqwbXSFPnnLRIrbcFFzQSnDqK/g16hME3RLYQcVlgbTmCtt39dPedXk5ngy/tEnizR4q
0yP+tYYZ2+jkbWqM9PJJGzY2qDU2ZMSPTnRpCG+Hs6Y8hTZUq0Reiak209qqvVTW27h9nRqvXSMm
EhaRZNEKBAPhp99M2d1g5CwG/MHNrvvRB1WHPBper8jHAjr24J1bezTOHd/3xN88t/mvm/TsFvqH
7hJTqihIFApjlaBMZorknaJmgPym5tc6DHF6zswzSARl5am9OGmM46FRfCqKdRfbxkCmoH/X64ZB
p9cYFw0I1/aS5PyuAtbzknyvSreIHOF+LyrchzUMAPDJEImu7u20Tk/FKFWESs1r4YIF8ktEUIwD
dRJ4C1UnznKs4R04ZBZSPOr2Y2VDrAihbA/WsTVLd9+URXuJa6K4Ke70mRdj0RKU5CmU7yFkEcP0
GurDPej5MD0QcDRezAHMRUPa5afxZ2BxjS5eyHXHx6Q8WfEk8ksv4rPWjXIILl7KjHZf1OqOBJcV
UXzfHcG3klRg88w4uotOQkEXqzv6JWI3HbxbY83b49OAwafIPKStJdxXV1mXxEit0jovEQ8F+6xx
+gvqZSTmev/ROzVMOpUH3SLtAfk0tISo95kMNYxcTBvPU9XzGrh44bvrD/0u9Bz4NxUuI7gN7j19
+uXkw1W475BbeCz6w7xAQ9GjwrNHlD1ytW61SYOTx6rhtw6dFDO6AKs5KXOb16Dmk9Jy2553moX0
lJtXg/n4LIubt//lztp0VzHifpku3C8bKaSb5XPzWiild/92cz6lkq+Y126vnV9225zXbm8FpEtb
Rd2WMdk/tXu03wJLhb0nFX6KivfevHZb/Nt9TmaixP9Xrytp+EOLwHrPJGr99la2HsGAvm2nJfGh
8+bXe90+KtTdf55pBmCKRPeWxqJR7ejr/N+OY1tAvOn8LrFjYSB4e//5/dq2faucUV8zVKISmsvP
jEtBQz2vJl29x2XzOZngzOkeJsFKljDwNJIXS6TbJve1u5683gXgABYqTPH2EX53yyzusOy1HQ/l
bNKsETxfg8i/JwETKBhKJ/cG7NRK81Vl5ul5bOGNmyQgbkrHS85OWlcbBa44ql82O1+D3qYEKbNW
MWz6ojdhDRrfIuCbLQRy9AnC0yE6oURdWVa7C7NKoxTrGEgf8A5Rq0d7xLrRjHZtVyWnKAiTUwH0
vlRhgDcapgtTj6W5U6E1twlIZ1g0VqeRy1v4qo47kbuzmyk/jd3hmYn4dOqIAT3Na06lM0jIXXpa
eUCTi8wgt4XBw74uw3+c5k/adDKssdrECNExldmWuB2dJvE9TK3sHIVYAk8jcwICtyAYAbM6DYb9
auMvK8PSD13i+SfElf5Jo3ZRR77YRyUMhqAHYEgupqKcdWYqB5/MShIcrgkdG/eIN2Q6T/ciTTJo
TaEz+ulTiRsW7TJnVL7SnwDUe6hwRJXWMsJAsYuUaXpChWEIcYCsivPkONjfeMhnXTP7GbhCRy2J
Xsity50TmMc57RMMHhoDc8opgXeY471EPHKIRQIWck0UvlYuTFvfydWTionUaV6bF0Y/qidXYE+r
J9ALCa/eUPtRDL4CCvp6vprPKkY321CZkT6CxIqWMotUGPhcV46NcgfLXKbzJ1tU1SHzG/yT2Wrl
k8L8QtKhIGvc9kHEgYNYL+qufygyRr3RlJqn+cGa15yu9zeRQIDTavrIwLE5tX1r7UQ6GSe3bwx4
lNHL5Jo6Xr7YpArtZMtD83GrL2BrNbsqwDsm0PlXwr5f+xgq7NGcEw1MTLGiwhHE9wbWGz+Sk66m
ymleS3wHKY4RZpB8inNI0kcTYq2EvrBcGUIhGSUpX6ZWP1RWP631sgchj7v4ZOlJfDLs5ntlbF1z
wA5L7vWVsYKzjwIb/Co62X+dOZ8+L8g2iaz2yXRhC7QjscNGlyLoGOmJQ/llYX3ULKUXzKqRD/28
0KTJx6QhhxjrgomgiI540/5joYQ+fLl5+2tVUaAnM2tH8qRM3+YDrXxJHrVYxvx24rw6v9t8fN60
VYyYjNjQvj7mduD2qfO+26bblDDDW4a8t323Dy2MWhKPXozIaXIC18L4t0svfIspgOnCxf7r+m6f
eLu8cr7ypKNy5oEFwO7ln+954FwzUre3824fe7uUP652PuWPy5hPns/rmvBn0pbniqSyrW+SFDjA
4CfhO36MW/vk9AFSQALEVmYaZtecgvPOKIzXPDGVS1RBkfap/KwZpYcEKQXotYJ409v1dMHDC0uY
4adawcycYhC5oRLtKhOJdsgTXT9RfLz6YrJ2jOqDsZnu/OilRq6WULNY61X8U2ecu3Ys16WRYqZr
5g52OPw6TZ96bEHsp5xbBm9Otg1zIo6dqXbWfT9MBzPUVcjsBU+wjsqvdb572aierTZ5DZjXbKlu
MB01BrRojq3vuQgSFmqGg8KNnI2iXf1pBJH3srdUHR3Q6h9FE2DXO2h3Nsyiqqt2StXdZx3tbNMg
xSMiul1OTlet4yz+Hih0y1M/9SezpJDUtwbeavXPuE3Mvax0rLuogdM4RIhfuu94kV1ToVobxUQm
G9cQ/16Yp4ljMkJT5zta056jZ8s1SqpOnx9LSMcKbtJkWKs66Da26krqAAAMCKdH/8i4HwY1weeT
h01W6ZrvonBhMqv9PuMn+KDnOFopYwCBza/iravmYlX09d1QsSvLm55q8LDUzDrcEkANL6dW3/uy
fmtUoW3MkYnFZBqbsHidIuE/pgSjYH6ILLpqzj0ByIvchBNY6mQqVMOd0nmXbqSgw0/ZPCS7icxH
pmAoNxqrulfdZl3FIcEhnZLtPMJIj4LcrD68Uxqr3kYqflGuaZ0GZ5xWeU5QmEjb4tK8RZ7lnPpu
LJ4aF5Im5ct93kU4TWEOCJ2hJadCARTVity6M1umS3lqgg3X06brCvGgRf4mq/DI6nLr3Cu9dvZU
bxsVqXFIwF5XiRc4xzLsP3RswLYsjDXj7HE3NH27pnYWL2wXDoCXwrgkmY0cGeErewYk+doLFBwD
+3GtpqiAI5tYusDssNAfJzRCY3BpnR5dW0bsSdfKUJ620Hf5GH2agRPfqSZpRo70NlA1gyJfv01G
HxWH0vWbIMF3vU36d2Z9i2ggTSd2hI53srOPNbJS/g/0/Z+AvgYENRDXf4/6vow5LZ3/txjjr9f8
A/YloZgYY4MyqlB5L8K3/4J9NU3jENCugSOoaUhA+J82oqC+UHEszD0t1TSxX/wL9TXV/3Bd1waN
Bh9VZYzx/8ZGVHqE/oYmYlUjgUSDIGXd5HMMCYP+hiZqk17HlVv2F6N8RS1mi3ZR4gYxwEO5Uq38
7c5cv972d1DV+AO7/C+f9kdgculDhxh6Ps07j5+4E1l4M66YuXn38NxhzglSQo7+2djmT+Ah5mux
Dj8witwzy0TOSuDKMjj137TTsLL36oLOsKegSMSV1Hj8/y9VIy76z1sDDM/3RimAoQhf3h9h4aBF
WiISUzsDPSNgkhmW+EkSX0lXQa8jkyw7P7BhnugOJeInejlSRdLZC146wDfSEL6Va5FPYoo/yLI7
PDHYSZhO4NsXH+dFp01Q9zGCKotsIJKyR16tTf0yjQpc5OS+zEM5oVmUR8qIuIM4rMMlA18SARzU
DDeY5csyOZu6aG1qpo//BmzlUM2pHYYyJHPe7mTA5rxZqN01c0ocX2TIgSUAfnINEwkDPORwW2Ax
X2E5H1kbH+t9uq3yMC/SysMmQPi7265Ko0S0mGDKyP7UXeGuSZ4xc/0DTjmoqdu2iNeNnJKF8iOF
3eu7rESpIaMWvtKXrTmD+Ra/PJlwlIIEXWzvVN4WXH2Ty3m/2ZnwgCibfK25cm3erKtTDtlwL+SU
OjUCYNlazsznRSnXtIFAjF4lX8OVk2xPTrLtefJ8285NZjLJ4L1QSds1papvO+g/xKaSnToJ9ayG
jYfFF7uaSVGRbuu4qHlO+N1RiTn1m/iTRPsS+Jqtede8uG1qZfQqJFKm4OX0FUQ9J0lTmhykZxKB
E/O34lT+ya7TcDv/v/N/Oa95nQGhc16l8lxs0il6vP2Heiz52PO2Td4yNUqj/YWzYQ23G264M0hj
/9s/O69pZkJsh6avRwUXfUU16sO8FpZ5R71/2jtD6W9cW3ybjyWh5+/rwlh0OmVjS6kRXsqQhAD8
mffWG1CVNv/2tWlIEyV6TvkkCOEUh3ltfjp0Ri273kQLJ/fPu/jGHUlJJLB0tqYqZXBF6UkTey1o
lIVTd/CFfcU+NC5VKlPIwMagRANjzJG8PajQglAGFHETiY6DjOgNtWogO9pexjn0hjlYfH5sO3nN
X2tTe58Kr9n89rwWX9EY8imu89zZ1F51nq8mny/pr4WQKgS3wLB/PurVlIXDfBK7Ts5vPIemIs15
cubNeTHIA7fNP05JTMh3VT0Styi5/KqMYKDyB7gtMvRRlptvAYKqw3x0kmt/bGYeHEDXrcMVsnEB
GmRgEWDApl3PL8H4y8a2qX29vf28Jk248BlGXSs/tgpqfnUD9cXZA67HVuwwysW8Nu8bCxmPnFUh
UDkszsW8c9IQfIrShTEzH/7tzAY2SKdAuZdQ8C3fejCjonqdd+LdC7I8r84LvCJ/BHQZ63q2dL8d
mF/9lZY977y927ypOEBiSeZEiMO48/Fft9+ipMvPTn9oA8KMS/rZv2Wea2np7voJ16D52m2f52P+
f+eFbnQMkX31+HXUtCbauwA/ZOxc5J3RAxwEwsp4ycchw3PbOHmjvYb1QjM1nzufNW8zgP/HO8+b
84F539fb/faaTGnT7dgnR63SbWTrGDhE8kf2r97mtk/vDYcCR9X8suu8WBmM+WenQacX/VpL7B/z
FrwDclbk85oE6OXnfb0MjZjXbos/982KG8w+0UdzN1JFwYVuPiebgs9R/vP/8rXzy25H8vl1t+15
7c+Pkld42+e3Jt613IZR75aVqn/mtGbrTnazBsbW9lAQO5ypr6YXEkske7150cter5x6rLUUfSi2
HcwoUfrI8DEpxyEgrLqF2gA/9SZeiPPCEeqDEaXVZk6ovi1U7DAPt815LQvLD8xkscCRn6MWebTM
sF1fRrKby8jVJrmjxx2D+nWFbISHf17cXPP+3Cd7vSouAVJyGZAe2Z66zsAv8eqopZFRqS9rQSwh
lPONTniIk2DuGVdEyzrIghVNPUVW8P/YO5PlxpUty/5LzvEMcDQODHLCDmxF9VJoApNCEeg7R4+v
zwXGq4ybZZaDmtfg0khKocsGgB8/Z++1Mz9mFgN77Gjrec81vX+yrlaapn/+77dAInk7rWrIsJsx
zdk2A7DcxjYfj1LpdrJrcpdjnMww18M/rdw+b3Ao3rq6kcGF6XajULHQXg3njUt46DhMwb7qf94+
G9vUCkywBUyyRtz9SVBaPiVnWfRT2QDAnZmDNY29zQf7d5eY9amDSziN7mfdkK8zyJApejPtvWKD
O4BQqPAlSjh5m6XCGpfyxJNdjomoCh6Zc9fkR/HccjiYwsr2akx4wY02e4dBnAeDJaSpJalsQfrg
GN5rS607TWGKoPxUKiMlLzx3fEKnD+jVxNHQTOhAy81sdVd0g6Da2glwUeneVRhJabg917TEd4jy
j/1QPcYGBU6JRm9j4xxSQSEfEotht1iEXzfi4e1mudj+g4L45wfx1GM3A3T/Nxv+zxFwexw7KUVw
OvRo5GEoC6ndyUhCpGxmZCYRDcUAgqgUab9q5+bQu0N4bUcbz8aQUi8L6lank1ecFaNf6XbPgpob
v5tRh8y9LHK3mxvi8UYfvD0sTCygs+P6RWl9V6Nxz4AV5ICr9cfbvTpBnmVEEeLAkpMw5x0ghJv5
Zv7x2NO52MEVX55Ovaj58zOXS0dvq8z/+9TtN/78jRzCPV+b03qrJkRs2NxApMtNlrlYi+rlbmfR
/Aniniwwq6Mi0m/M0tuv3pKIbr/0f6UT/f3B7ff+/JN5jL+zBGn47TlZk3hPQv3OqRZi/nKjzwXq
n9tjDnaDLL4CvNtM7NXtOYlujhEUHeTJsA+3p24/JNkLzOrya6WWEtJZ07HKOkXQtKtv1RC42J7t
+zFwrB1HCku6iIivCwZ/cMJUx6GzPNeqX6Ebqq2oqMxvT9m5oYFt8fDrL7/x9wd/Hw7XigrXItmL
MHWYh1tcNhwA8Aikb7j9XeaTvNWaJyD3Np2yt+KXawDhIEiI1dGH0fic3bHteNS2gSeiFRp9WpWr
aPTbZMsdEZxqh1NiM6nHZjir+G7ZJS1u8ePUv3bik/YHZjWidHFu4rt/tZKrkfg5dmWNTuxVkt0q
OGd8SZoj0keN6NniXCR39XjuxjMeqcDb5NhotIPrrR0oTfTOyHqLD2l+SKdyrcZdwPvaoaE6uwDJ
WbHX7U+G3MDwfwP5U62PN0VqHxBCbN7/UysPNskM+nTFApinb4QPojmk2/hCBHb9ZWgEUK57QYDw
lsmPRXzEaiRkWKBB2zFgsExf6jsnP3QYf+MdsorauroYY19Uck9TLLsANVud7WP1Cfziblzh8MdP
DB7NPNprnC7nZpP8nnbmJ304CBUb7d7mSlSsxg/PRxNxEN/Aq7bDIX0nFu0VN8NmhCMNOsHc9/sF
4BXfyy3oBbQha2J8MdJs8ouxr75iNpYt4+hVC7GLlOl4F2gHeBPOGVlI1aGU2Q/06bRVsPnCP3Mt
DvZufsZdjqn2QbsLf03f0Wv1uzzX55Gd/1pt8/fCXjlss1/aYmPfiefm3dr8avfz6dB9BAdeFd1A
P17zgqlDjuX90Rz3EjrzarK2erjFiQJGbLZXJkrMrVO/t8keEt2Aka3eAPEhnyLYecAkYCLlDCaA
pOFlh+2F9+XbKglzWE8/whIyMehs3P+bkdxMIqO6PSoPHNSjRNy5pa7HhZMgkTFAGbWIpD7UCcoY
rvSH4uCsiydnPLr91tvG5OmBC38zgTyHPjQBrpAzB8cLNrbgHO29B7EpLuFu/GjBsHwLAi9XeEBT
b09GfTVupqcMW7e3azFjk1wfHACTl84jWpTi06xO+rz7AewxESTB7ytG8Tv9Jwr1at5uI1bS5b+4
WE2ERSLh6AfAC6dUwmI7BZTCGEKvWDvS13pan+znXoPJYBBKWb7Z38wNiRzHlbPyzsFjqG/kDygY
U7DOPrx2A3KKHwJwsvb9xwTF8CysPQqYLRKnD+MXDUc6E/rX4vM69p86R2VNIMSa6scvkHGvvfCA
GCdx1tG4BpseAwiMVuKt8CFeh5BuXp2v/iG/d9/rw3gBKlGh+i3OnP4ao8tgMzz1zioPVt03M8Nf
HqcP/HtyjjEMGkD9yIT3eYX8eXJBWlrIF/NoQmcDas+oaT8k5Lrql+FT+5ndw3Ras0l7Fu/hd/qM
tZSZeNetCUxbB3fpW/0Gw2OBgYa7aNudkAo5BHhm8Wp+R2949zo92k/a3rxPfhX1CtsXnhqkhL9j
lAjHcVduUT9xoVEvrd8/iD1h3AeMt+qVBnL/ye44PTSbEeQKyZUYVXcBiNhu0z0jluZaiBM341+v
emDQAPki5hoHDnrtof/IDyiTBJBNBxTYignjhmvqm2UccU494eDhrZdbyEP9SrD7HVZiJXbuvnjw
fqQb73UE/wNf5CP3bbRk69i9gldC5ghYxs/ItCwaYLWOBVKvPHO6JTuadBhjaZJxHJ4ZGaD729KS
AO4QrkTiz3dk2AM5JLv04WewZ3p7DPbFfuZEzcAL3Ld7/TBw5VE7y1uBiYUwCFNWbOonPlPCSkeC
ODaiXBccqeEeuEsIOVzfJJzW9947438SCsDcINQLHILvF3IFMvp9gEqL49APaO/4pFcTap78GC6l
emHvlRAVzl/0dvab0a+RxlTQU89EvB7qc7DLj86rxWv2tZWxJ0T2KsnYOdXVDoUda8raYlUHrLYr
MPEl21/TNT17n9Z9+hJeQj/6IlvGvhuzfFj/Xf7coqbhc1siTS4beZ+1e5pHR92Syo/M4O5v/Not
b81a9kbdMMBgaJxuGwv33YES1th7ywEraVYV4OYlZLFfNkW3e+GyIbndG2yzLfZ/7np6TFpq1hN8
3yR+vPxOdtvd/O//+oYqqBucdLIlvrrsHNBxaKld+TsqC8mGKvK6JSj03zeJ0lGTm1l/vN27/aBp
KmK8dYc+kkv0/KCggs2AbNNUHJiVo9TRDFzsFlfK290RjSKZiFW9wfTSwFclbAn2EEl8oduPx6iS
jJDzAtA7ksBFQb88DiQ/ItRiM6XptHeURzkN8YBWqEur6HYPpj9P/n2saDr6MTkGTm8h+c/At4oF
rq0vN3LJXr3d+/uc4fWDn6vuPtBh8Boc/M7EF8z2hJ1uXQDzR5mvAZm8EiuiH/F2UIMQLHlIItX4
fyTeS0HdpvZdPTFmGRaSw9+bcNkK/n0ohohPiVCAW5dtXPYjt3uqWij7f5+0HAyw+IyjrVh6cg6J
GLo1W/tbO7hd+n+3e87SDY5Toe/ziAhix3jKdDPYuR6tqWoEPzFVLBNIGOqT0g3mZibX4+51xO14
GOJhp9kjDpT/biDpbrEwF8n/LooY43uMN+WYz4uGsFVc1T0wMZGg8ux6hFN2Z/55qA9xv3Yplbw+
eJZhox+jfByo2WbjuVJuvWMGAPtxuSF50vTN2N2H8/INK8t+y6fK3fbZSFx5svTrrNRctHFutXGX
gFFv+eb+3vx9ru91AkrQjy9IDaNXGC+sroSgZRHH0TR3kl2PKQNn3y+NuFuLbpmCrG1mb6R50zWx
CP3jpL01j/82k4XoP2ybCauuEVmqlaN5LKb2xN4XYJGDS6JFNcg4lVls2ZhvfeMa7Ny40XOoLzqj
uUbB2b+1VW9f8O3m70PG8TFvko3hgvO/fb3GsrXXJmmwMcK2DN+W8N5pcmnv1EvT+c/N0kO2/4jL
QmCcXkRJUrfBWpsNOnS3DmsikIv9eezqY/7HBfb/Q/2ep+rXf/7H5zcTNYijrYp/tv9jsGabDtOz
/30Y94p8Oi7i/+HBNP/8o39P46T9L2HRl3KEvSQELtOz/zZhmv9ypLSkRQ/bdm3P/IcJ0/sXOn6L
XqCO0UkYy6zo/5gwnX/x10xXl450hRCO8/8yjhO3/8s/J3IkBnqSqCn+Ji+DIR9v+J8TORd7Xlli
Rdq3c/2ARxGlQ1oAXQR1FxNtHSbF2usKnx2qn83yRPZ4arFDd3Kb/We+xDBPi8FoMCbzICQSdngH
Au3lrbVeVoruBfsx4g3xA1TaS6Pi7dRrLzRt4aJ03cYDkpiZ1IWdPm0yh4AvY3zEhwC53T3WevPk
iJeZFjw7l5xdbHnJDBZOGd2lv+dZvVXB+B7ISt9hV6WHE44fQ3Mfvyq7MVZqOM0x9a0U1UfShF+3
gcFywcSH8hgL5+w2NLeIUtr2hBr+jgEiWNIJdmFTUPtJDI97yV6Q6yzJdDqFRcgsfhUUzpXlUtCi
t8y9S9ICLmuH4QjRiCtMlIfZAjHmSGQ9YUVN4CEe0Irit8x1G1g5JFPlEQ/uLQlCXf2Z3PjrafKo
dDSt36btPZtxj2DOexkNE5vK4qvKaEswydAf44B6KlxyouPlJrcBkRFkp9uc9CpH3FF2YYfQUHPX
ZTQTeK8jPUHvHJH7pUMMHL2jY6EaJ57DogGOCGxOYr+dAxrqMa9fmMyVFIf9SxDV70gzOhIbCQdq
fo+erM5gFE5ZzdvOu047CvqbdmnF96JrIDMGRUl7RcM0EvUIHLxwTxZYfEWI8F0NfedHYzLT8Q28
18majNdpNg4VuGVREywkhtzYTwN2zHTGqm6ljrF3kwczlYR+eAOqyci69pMKDqyXON5V1+5S735a
kr47jUJ2NmkNVMVLhdXziPiX9TwyeClWeOrjURALCIpAja5xUKPGv+szQpA3FuUIB43x0QUotQKV
Dse8Ea/wesBmLrO0eFTeYXT2seTrdzOQr7kb+lOS/bIH73mAoD6E5ffsal8R7UXI4Omw1QM2N8qi
OqMoa5CQFTbbUrc4q6V/KJbAjjhyj+6yS5tJAMx5W8AG08cSgzDDUXY5Wp4PG+zKoHMtEKtTdEoV
SZNoO+FWOvlTNSfNrjSmL2www/Z29fc6nJUO4wK5nGr2aBHWIBIYOstQ9naj8rHbzJrb/Fl8tHAS
2Jth9/yZKy7FhYUJIx/wxNwW3jH7ESvvh6Xn50DRO6AzZuXtz9R1fSaO9Qr4DKkrFvLEXKE1LJSO
YM/Ofudx0v05ZOMmPHN5YSwEZT6T+ZvKgZIE2ZYJBTlCtY3dopTsEwK2/0tNc7sJtAyl0jz4t5nq
bawIMGPGmTvm7PakhiItiTRtlfYuLYsK5P7ywWh5faF//pIm7T5RI9C+1G62Se/Mx6BI9GOQh+V2
INB4VcZhcyr15kGhMPLnxLlzHebNt1qutjUGXoDWq+Re1iR1NHbEzmiRTIWgs4ZFFi4sKI5tNh/a
kr1RqLeHyemuUeKRDIoXf9UvtOkJUtI2GxS0Rq3cy8WBCEChXvdLxz/pXXOnqAfretmYOiGlZ4eb
8PY6Y/spDqNh10PYgbDIrt9kJorOFJ7kEH26UdNBtcclu5QPJIZNyOrr9fytp954xNswHoMZfuLw
mA5tSxNDB9OCYnkRE5iSJnIo+WgR/6SQl4iEgJ40SgIFlgOl1uBFw3Caltn5kqMX+lITK6kVn0Nu
5ggokach4l91XArWqmi+JonWqkI9j1sVLF5v1A+waayNJvmWauxOVPJ0kYVIpsfMdRfd3aKj0sjx
OZSho+4t4Zp3LuKPjEycEyZKh4N3545KHucqfFbRWPiZV2IzGwbJFcHdJMME0pztvsMu4Egcz7cg
3xXjGlYAewlybJss3tSAbqMJK/bSaUYMcYF6QVUfFgNdJxJd0iDwgyZ9SEul7kZDLx+V5/mhodTr
pEquW3Xz4/YojJpkJ8143pjt21AIgwyQxiIcAJpInWmhXxqpse+6kPytIORThyCyCT1d24jUQMhd
CxyNEbP8Uj2k6MYsxIo96udPEZVAslPoKDlqQj7sBuqGZ77x0ZK2Se05IV/BtdmuR4EjvYtic1fM
jHWUV1UVqyaSAicwQrGyhqReh2g1ELpjyEp6i811y1E3Qo8vLI0GUUbDszFzlOClI48c+M3OawCt
NjMZimH0ZQWzfSprYkAnRbAgxsV7Nc8ul/w65rCbkOFyTl3KMfyqAras1pgO+9RwD7ZdyqPwNOfo
RPFZ4VXypRpK8jDTt6a19LMdlCj+nMJEKAFUvJuXRFMXbjb2PmuL7M6h4d7CzGmwqU4ZHTYTo+ZA
7CT1f1ZvgO+4R6+OFkF+ccYnBig9JqwkJWdoP04ASVpYvovRvH2yp40VZM01KKpr5JXloZO646ct
w7uUbQkpbXF1zLPvwmQVQbwHCjB1T3iKu4ORe7RgDDwqVGRcJ7ryNLvE6GYajWWjCOm38rc2tx/w
ERZbWXWI8zkjV3F6H8XiPpm7/qkwC8cvm/Cx04J2FSftdOd4RQEcnUfg8x6zTqdhqnvPYWgeNM18
Ddo0+GhsMazjPq0uChtKn6RPvTljwbF65BNzh7TFaNmFxu2nmvxMH7RjNDckVjQZykHLBa6VZ50/
TjXMJ5Wc2t6Cz9xXzvg4mM1BSu0+GUrvwRponrR9rU7NySNydN0t0PpRms2iAiTRqFOUcQYjabfF
Rdfl2z5POw6r7FPrvEdTAx+fOmrd2X2Nwl1O56I6Y8Cgn4FDAdnNeJEt5PNIkQpUhtZ1ls2wi9Nr
h6734Fp9uFU9vzQ71GVVMPzoZjcEGFT4hagZDLQuAYYcsuhNnviKMPg6Z6rT9lGbqnnnGNp7H+f5
xvCK/CUPrUuWMMpLE3UmuYoW/NjMJ8wQ0ay0dSQGfANBRGhtbpTkLFhP6FyRAuVKu0b6FF00h0ur
+zEVYXhPEQECPg3GPQNfP0nowFUpdtdKI9qjt2J8ZgrSttHE3UvnpoyHxgHe11zPiypmNbll/ZIb
73NnqH048PWwh8wjJS9GiRdNcye+DiEhZWRm4uwTe35q49g4t2mc+q1eirdY+K7ZOScPz9rakCOs
5jY+aZ5g8e3a/Jwk8yUocD1WjajWfeTNu25OGUXWvARTiyq/smITVWpk74PRO8MpAOhrt+ZLzfG1
huoybRmYfio2I4COBvT3CvJdEpYtVu+h8MEalYfMyt2HsVdXL5ke+tlTz1gax20tze6SSi08RruE
0M5TlUwAOtGrvChTfHDpo3UVty/xCKogpFOSRxxxVGH5dh4BleaLIUXW+c8kAfJuYmVdzUlnvxMW
nAIOTYv+GlEiMs7WozUJ0+3GYIW8Tp356E2eveWCD7q0bJJNZUfODv1L61M3K19rJJRjWFPHcLRb
Urpbtceunm7mlEGKaCbjqaz4c2nRBA9jCWya/MgV6L7qRRcjL6y3om97aQz0lfuiZkmHOV3De1Iv
8JwUcC4CXVk5qx9NUoFZNrTwlOPNWxeSiPCgL78kguwjyZmoC8vC3hVN/cI41a2M6CsZ1NUu8008
caG3SkEq2lQRtRUj2e1cR7J6VPMKGod7xKHwCl6CnAJ0Vhvbrsp9OuuEgUDDbz0FlYqZ6yXufjEq
pjM6YKuoGWuabUpB3DscHUverxZ5uwKd3CFQb1NgKEJGID1RevTYyUmMtfPJ2mvttBE42E7Km1P4
eUXGBk+67xHDrzijmzNNPV1TV53TsqGHTyijn8p6vMPx8slfCU5F7WAglqX92XuhuJpRvxCuiNhm
37edg9F4b9kb1nP4GI6huZr7otiXedTwJvTmYBh87klobatWEg9RFOANioYkTTylG70y+10WSVJG
s/Y3HrzoKU1hRJqSgaEiSI2wwuygL2h8Tv8DvExydKN2l9cWh7FNo3mISUXKggek6zZnjva7qMyE
3BjGaOUB6b63LfJU7enAzTsONEbbrSbWeThYewKISSNpcBppEybPco9lsmNwGGAVdsGPFCVHfhTn
RDbwica6o12ovq64+9gZCSZhROkeWCRQBnZlTB6D/RUNs7FrEkeudI+uTocb3497UqXR2JSXMcMQ
3rXPg0feOuWvux2hhLILDs9VXbmbVoiSvzxzSoTevpn5y7I2f9tESfu10NUGt1Jy5XJDvVEZzaNK
RhBGUQS2NWFuxFWSsIQgCY6FCaNZhjkWISoMgMHh3QiJ+Q7gtE4Yb+o1ap/TxFgxm69XqMNNWJ/E
/DQaLOCxkPTmGShJp9LWVp9mZ5FdZpuxCSsTpqqujA5BJN8nM6KlKrOXIiBax+o5FqP8HM11x/eT
+guHMvL41pKKDPvWHgHyDyCL7BTflURbg961PGlhz6k+sOQPOf33Gf9fl+LOgEi60pK0e9AkB2Zi
4HHWxdas2l8zJtdTL0glaArnU4Vpvh7QvG9k0eo0xUb86O7gHYx+QeUHCH/pvD9An/thRPD5sioO
qfogxhiIMH0tCQEaT320zzN07mli7qfANjdu1Y97W3cZFU35PbnX0AywBOwAatKTnd2f7UQIsY2E
kRAGcQps6PJtnQ5nGQxXq2i3g5yJJ8qS7tKX6bOWP9pmFz05bhhfasu417VwPlZ9+aipRYPvhYCt
lWZdxrw/5wmFXmTJcxk53jWyGVYVPdkKdexPrWWdNPmtly1QyBSBkUxqvku6nHr5NHSNeUxRj5wC
EoY6J4OsrmXxwYWFJ2oRnhC5ObupMYNna6FvS7Q441x94FPkCEJ6oWT0g7xHujiIXCJx1/SMwAn3
LUBj63SHdZUTPklkmLusuDIw4PCNOUPLaeHXh93DiEp5zY6S2GIiUBra2+vIkQStqk6uCkuc+tJt
T0lsbozSoEB0m+fJm/pt2GrBysk8Ai96rJpCt+NtkeYVAoJs30hmYIwwPliqxTYn0YzO9ABGP+wO
UUOWBLvAg2E5L2FUdD6ze2bYAvWE0jVxdF4ypKNjSeVSg+sZPUZLaSPJEk6jV0dllDUZ55Pg896x
BJAkMaQhGTGzncMf678NwCpR2Vl+kuJFGmp7O8XWr1r3ftnZKPzcyH8i2VEH0pl3XpU4FzbDhNQ4
jLlqDEGvwHxRMHkvwis+wfi4+9kDmjoaIM/cjpaKU1/agjgyK28gxhoFMRZw9T4jo3nik3i3mnw4
lDFDmzgCa7JHOEmFKHS8Re1dLQqwWOFsHzjnzM1UW/ljbroHrwyngyaTc993rwa9D0yTHstBVF5t
TvGTpjF7UsootnBS3IeSTI3GW5xJTfuTm81cpeu0ruRTlBDXDMFeG4iEkDirT3YPgFAx2Rwpl65x
3IgNQJZ4F9J2QqXrpxaf6DTQNgwc9cORoNyilKCyyIRSKckrL7SYZAlKT6hmgd+9T01CJAcBSoNi
CMNzELpK9LpaUS2Jl5nD+CJMQRSHLYIH/E/zVkvLfSR6UJo0VzYBgwtipAiU5mvK16NDw683Pus5
L7f3Qo5v/YAXVY4lS2En1L6b9TVf+XTXDa51z6Xfvs8I9EbHwkLpdNUDPib35OiSWHXNpSKDKlur
Kv4hov7Ahir7yInHsiTY/S6uo0vumTGVegM5HwXzeq5h4ChFJ6YZu4aoePovLm+LAKDgmyER0RnK
gXCpJjqpWg7yKmkfCnc27xsN0lbtakSAm7Q9dI88oDnhTTuxpjOGQT2YFka0VxxydYlAQ6IiNatf
eciu3whJXbOaflPTYL23wg6FT6ZaVn9IRroXY5VzDAIOMCZvW1d8ZrMHnDq8ZAVarYkFvbO5Kruw
SRyRl3cEyp/jTC9PCX63xuzyZ3vuOf+deNd11lM8uHi9WnFScbftPZsU8DnY5EeGrKNTR6BHuImc
4qOWbf5g5xyg7PoAq+yyAeiE2zNZ6Rrj6mkb2R2bJAVEWwcLPAXqDGY40ZC6OoEHamF9rZoS2rOW
cpKCnFgrVRFVp3GElVX8hVVpbXv1m9FZd3U3fQJO/lBh54MebrAAFlc1mGT6oRucUTREWW++8CkD
4R26qy0qOCPWPh3pdYPHxDJrUucQJ1m45sXGUUsr48uWxAJRK9rePUSWZ0cwzEU7RPc5dJrfFqDZ
VVlGW1dH0pBR8YDlENfREetU2D4m2xNta1LtOBKZGjFxjqOXcJgu6NhfooxgtzLWXoqsh8VZoycS
JJchHYk45bofQGrJC7QvMqZoKuOBnEvTsXcMulKkQ/nbICiswwolB70RjXrDHoDeT/25K8iDNkb+
Fej5HwLgbESlUGXvHJMfFkwz+o9muKuc5kcbWbEvjODVC5Kf6Zhafqrpp2rqhj1rPJmyIxAqpAAN
0/tZQFITifFoTzRO6VGsHGccNil2SLkcvFZEe0V7lEYNL3cw5Ynm22s4OSRLRUVFh8DqNioXvjXB
Ywrd5AUd+EFkhFzS0GaTWWpAdPggN4Y2brtGqyGlCYJ0+fr0IiH/iD5VajkBJaa5bgfebJvPvzPN
PacoQ5HLU7CPW7c6O+4WFipfjFV1e9ngmad/+QVk+UvizajATKzSikvtNOl7lWv2ycCOa4TkJbUE
79QL/mmsfzkxiTlOM0PYIii+zO66xIW1MVonagaBNFV6UDUs+yQsMNzWTI5uCJHHngqyqwx5X6Z0
aXplMW8g/AhhdLSZy+YjSN0HaaAQ0md274bXnCbGIYZM95Z3rIce5CttFjbT8dpLSoS48UlV1c9Q
UsjNgMRV3RcXg3iKYf7Ss1wDtwdQU08QrgzxV2gNzSHFtEn/7j7RJ+Ng1C45L4S+WB3XKFeaZMKZ
96ZjhJsgIr8grZpfQW0PgNRRJRnhz0FY/TuVClwsWVzsmMSUYHiV1NxrSwsjGt5UdqXJR6tggaCL
I0EmDQDGEn+QXtuJlkOtERjh8t5W3pLeZdPxnjzOAL64fiMqdRjnUgA9IzRpCF2UIpa4C1NJvifz
Ds3sXt3aODr9AozKP3QTCGeu/SbsHqnCzBGXLd0F2zRJwCGZWm/ziQvVGOzmApcX89V+ZffdS+SN
I1iC5t6TkqYNeKTW1FzMIShm8G92l6zlQGC8UT/blLSjobFyFOxmS/6N1QPbTZueSNOI3Wdh1W+L
DPZH4lTsW0cAooFNxJOtNc16DIgKyml5ragau72Wou/38vbimvbZK6oHqjvUfvfajORQaEPtG5Iu
TKPnEYZZd4LtXx9QIq+LsSfTsJoenbFlMiDq9cTec1M01oMzoPktcxDC4OZzz41Zw0BuRoOrbYVG
h70utXuzvDNI2Y4EMSVY0a/zkD3OOqo9YC/QoO9ylaNcEiZ6PseNTlBhSBUJnUPTzx+B0L86AaJZ
jWyS2Md8cbkx2qD08R8NK7P5CjE27ProEvdIBqK0n3YytMt10wzVNoPcuq0Dkms9J5J+w/GXZGF2
LvSMRCXqA5QccMOHt2gK+PoaXMkdgGlICfG6hXhwKEkWEQqseDz/nlLLesBXSNZxMj6kHTvJOGVR
WLpWlgM5TsZcAxbB7MZW2rOsP8aKhcGew/cIdLvTVKuxHh+Mya23jRCfjgrtUx5r90XaHNqxTI6Z
bmAxL5jfBbUJa6b64ojIDSYuQUXEH7wzMquM9FJ4VBQMlgBczO3L0KPdmLq5PZtZdRiIiRxaV1uw
ZDMuEPWaeKTa1aWzdmuGcnlLKBoKHrZR2WeRpaB4Ov11KkltGWekXkQaiV2vJofU1ZYAavnS1LoB
Vqxs8XWVzV7BRjP1xGetK3xT8768Mh/eM/2jjHCpmfQD9lNdAJZDjrKfZ7jSNGCCfX3onIFtzrAT
qXwz6/xZ0nNGZNuMb8OAtnFmxBmgr8zFx1Air6rm6MXo4XIhgEn3SspmF8ciJEvX3TpjniObCveM
JVd8ESQrqQjF/ntPWXlJvITsZHqwUKBO9OCJxaGNMOf6oTKo8Dz0mjkU+W1tMiUc8NMnhnjUuEay
PzSe4W+wHlXFMQyc4xTVBjPdUe0AWXNO8n+quslZ45L5VUC43JXO91BhR8wri2x1ojBpkS4xcvm1
q/nEoNyZiOnjcaIsZJa070oRrm3iyPR+HnkZlcb0pntshf4x8eJ2wQIdtCSBTU6ElgLr/YPTygcU
Hju3HuudpZAB2k63DEMGdZcZ5OxOJz0S3cMkSlpVOPsSfk8RUsvodW8VQHVme944g/BDZm/rIcwn
bILIzZIe5crQvXkqIbVYkLxM0BE+xed+Ll9E2z05idzGVYP8ztmH+ZAfQvhW91WvkaJBWYi/wnsK
q14/uRZ9ucjp72wuq6XpaFdmX051wThYnvuWRVaX8UFGhJ1Ogq00eoTivQCHVxlcvNPGvR/z+p5S
m3CoyDy4gCbvtFRP/bhircrj19Q2yS+ja6LsQL/nHKYARhAzs9CgkK+oLpDSmM64bOhhl9qq5XKe
d/gd6ZXbxDgWw3WAZbBiYcWedXCy+qE3YdGPVv3e/Yxzvd8Xs/Nhe3bsF3oOwqnLSNi2+dzIYLPY
pyP/7N1NRxvSLWlRGA5jbNznA1qBevLY/cw5YOIEspA9iQdkPbukiAlG6Il0t/LedzW+nmbvBN5z
ao3dxWPEgPJL3w0BgW0Kvrubasa2gxYYJ150bCRj/6TeZBXjkTqyXkIvXrOocc1IzVMiKb306TxD
8F/VpDbQ1h03DCEzvzW41EX2sunwUkU0WM5l/aFtl2t7HM2+PtaX2RMEeU2CqxNTAMYH1PAcmFH7
lVSGsSEjYleOA2wJgyt0aTTD3eB99RXJ9ck8PTslB0poDkSVsqm0UvErmyhj05nxZKQ5r3byGz/L
r2H+L/bOa8ltJFvXT4SJhMlE4pYETRmWYakotW4QlCl47/H05wN7Yh+Npnd3nPtzMQq1RiWSYJq1
/vWb5rGCcEeiPO4GOixgilaAejpuaGITzAJH0311Q5dgX0gcCwitV1/A1/L7zu4ubmUO95OUzzFd
KbOW3H7G2m1njwH+lla3cQpp3NWGi5nUmF77PIXxKs+myTnajsG7XvQZW2a42aGwHis93VlqdOiM
obSaTfl96RNah2WNkkRuvi2s7lCNNt8G5W7rCfKC+uk6mMo3hyr3K/c6uSRdttnVM/FA0LUHUZFM
ALcUEyYGdk0YHDZTRLzYOOHHEuJ58jTk0daz2oVpw7MWwStPcK+C4AXfJww40u449IHfjDhvBDhC
b1m/qZ/N3QtyaCZXUhPXQ5R076UW47Dxzlzsp3kuCTbW/U8DgnDF5ezqat8o+2lJp3jXL6UP54OZ
i/0K9vvFrLdt4NJctjZ+jrHhe5niVSUK6C76Mi3NSLpS1RNk2jCopqs/6EKEOJZO+y6unpJp+WGU
BPuJefzBB8LOzu5JEm3OpSjO3uuyhOM7A689JuvVSXXySTJCJPgJQp5DQyuD4Iy8ipg9ut51tIeh
YA3okxKwZY8nVTfPTGtx7OiisxmHJ10Th2LaE/m1Ep0r6hpK2GRnxV5218ft50DrHXOO8RD3fEEL
NQmTVu/QDQDYUYGkNcI4owyWQ65cgIxswLTRDWn8J4XXMadribm2qWqN3oU/cZUGHWvGo0G2HJk2
9fNQRl8Y+aldHH8tSaiAZuMSqChfa9N6RAF87uuUItPJTjKExmBaYEF9Hn7ypu95HpKzNlvwMkhA
MDM6QCVQ6GBrXuD+zH4ruI5Q3fWdXX1Jo1k+rNwmateMsqgd0UYMAWabeFf1rIhDIwQk3Lqv/Mgd
zcOkM/qaCDtm1x0ROkUKG8kBrYABxEC3lxLuNn9pdXcqC0STdd7fTyHEvKwj4C82j8RCjBtnmqCg
ZCUOpV2772NsDk3TeepzAuvIXcFiKcEgNirar31E8xR5cCQzhiuBusO2tsFWnJtFE5gzTt5GVAU0
cvc9HqeT07jPteERkzIRVRFvQuwmeefKRg9Cfk8/KnjxkHOi8XXq2otgtLlExqeyG8bHrLI+iWOb
5tzkzcm0GVW0qVfc9UgckladvTifPgWZsTMjUjUhPyX7uo72oc7JiwvL2q9wLd8oDEQ3Roc+qEh4
g+6MnRa66N1aAluY6zDLi31a8/l5UBFDsfBa01xv7bmPQDL8rJcancPwNuFigwLbETtHYCdpClJL
slY2WzMlRKpyoDS1aUjuLe6AfG3C2ZljbOwAVZaXNOxPLs7G+yCOYt+y3iS0jx2YOGaEQXEKojZi
XoS7b0zZlaMDgdK6LQYIUmNaPgs39bhScFALs+XRCqaHlO9kK/WIfzcItl2M13Fm7CwdwJhWTyVS
t/IO7NtPbb3DbaPaOwYSSeK3j22Wss+w6NGp68fegnjnjyCdPvcBCUJ24hjURIg+VHOfRb3ilnsI
C32KZm+iu4qCw7prt45L5OsAeZrAo+C5K+RVtHwNEueaZW0a5howu5H7ciD3dxaDusP7J236J2U+
Rg0GarFurpOJCI9+PUOkkzYPlgif+wRkF8e5n86MCYQjph9Rxb6mVbOTwTtkIT2yXQ39qzKOFSSp
Y4npMBHl2TFhCDOUTb/tymIbuxkms4Y97lyFDEGRuF0M7lk4EiY62SFRH6NsKqvBF9pEkSS7Z8iM
MazdmOJbz37XPBc2uBg7/82yV+gmgtjewba19YEgF9z6poh9YlWOXxYZgTEl78y1jBQWz/KWBG19
UPV7vxSzL/BP5uZNAHrbk2jndy+X74kFXDgn3QFCgT+4gEbZMNeb1r16+Pgch2/ENn2ZmT5sYpxE
4USb5yxP1E7O4CJerL5FOjP9GDOCXV/WH5CJMKJleFtM+IBKSvaabsQt8/d24pJNTsiwa20yq4MF
fey95S6L1W71jqXSKhZ5TRMiogwuifuEidcu6iZMDMLiBPWd9pL9FNhZ8SVNq21VJD8KsgObMXQf
MNQjD5cicOK6asFBd/TEdyXl4mWuTy3JFV8lGQkwnQQ0yztqMY/fo7OcZHmqRfrogMmDML8VXvlq
9yR/WjDPyQdjah1iYO+FJC6a3tTSJLv6WPYsJ8ouhGpzVV4bI643ZYPdN6fXnRF7h97+SHSCoOV7
QX/qi96QWL5B3FS5FW1jKAgcAnC5Ugsb5Eg2j1GN7Z9pfsRTEK+Dz0+mCIAPlPuld/oD1oDmi2n0
5gvonLkZQoBhm7Ewo71lGzCSO4CvN7tpJAp3GuQXEQ97hh9C4OA7RwWX1Cj/yM14fM6s18l7irvC
+sw9wedO1ITLHPlkckGQRkTKLnRhU6VxOe6cDj67mA8YbpO3g/Oub7aI8EKPgwze2bLJEvvSDV/h
z8MBEQhG56l/ZRXlB/zKfLcNHjOjoTh1V7CWQVNLGNOwqJ1u1ugk+rtN2sSfXWLgjS5/b6b8uQMn
3hdjsC+4ZnYR47xtqLpdPCcnvoL6DWbUyxzM9dbLoHfn2XlW+jTUxR8dRoWk2jWEEFgwVtJV5l9T
EluKcdQMI7arMJlubdsPKghXeeCmvtt8x7Kb6TR2CmgXZCslBwO5FqsJ1DCRHhtWHsPuCA12ae9l
h6QF+7p4a5VrZ+C0GXotdL1lPu3aoHa5U0l7YspDKUTyUbCclhy6pnDwSO7MmoUtOPdmnLTxCLzL
o4Bi1ZKAyz1nKj7mvG+3/DZw4d9jtLjJDI/o8AR417GKzynnIth28AwbhWh1Ec1HUIO2yY9ZVBfH
P1XbCjyDnBsK++TOLOG+eN2zaNkT9kJE4VxLRmtBvod59S2PhvqQkn2zafKBc5nHbTfATRaN+nZx
jRYLeBVBIE7cJ48CCt82vIvhU/mzrgBYIrbg7GHpm1R3petJPxxIG4ulcWrr/GeQJMOeTnoSf2AD
z3RumeDSnmVP7EfjNt2dkZlkMA/U9/mitpxtu9jOFrhZ2sFumawsANxkIAddDqYviUgdVCKfom6A
xAiOxpVKA1dAy2PZbbKJZZl3CGpJgtiSnCcfFuZm85Rg6oiIwG6Dd6u9mquBzo0PnGUzPp0xMd1t
zAQ0cihW5koGm8olHLtaOX+o6+9iJ+t3IjF/LjPB2KG9UpUx4CPWy2G8qUayQzp5lzfRE/w2tYfA
vTrAi+ZT5hH8kBmmhRUC6+U2UBsgEIZTkN4L8q3TISB0BOYKGVZ1dCdX5zcHJQPMKCwaiZ3wp+ji
xG+uaS5M5IOzjSBjf6N4rsY8WdBaR6mnmvbQApNfyZbcBM/Ye8o97uP3yrZwh1mFHeywE9Az4EpX
fWqHVTI1d+YxEi30ifHZVSYasQAAfNN2o7hvJHkkER4yt7cTKBdMkv/00+RtbLCJYYbj+Lk7Y5x0
Y38vK2sQnfcZsLveG6tUxrAI7hBDIPxhwF9va4PpQUZY8Ig3ZP/aB9V8kBQBcwKzo9Ylcrd1a+Z8
q2qO4q0yPSBxDwJaWFhyr40ac7gQHq+Iv1e6PI4jm0MZMiaTNkaBObf1zvN+DC0OA/MAZdxUqBhj
gElUmEvKQiQY6dxzD2ebbiWVlivv1nCLaylyC3egiAiQAZfhBW8gAtznP1YmBmMa99Mieg3rEDbn
1mxC5+DK8thHeb5rF+OrCQLBeKV47cxA+mNfuDu27Qke+hpoYH0tcIC5Z17EL/VY3sU1A+KobLG7
p4bxrIXgNSel8JLaV9Y5Fch88CNYJVT06usvdRrds+Gmw6Kz+X5M4y+qgPJqiifVpQ/jDK7dh9N9
Epv7SRbM6uCchPzRDsLjc6Oj98W92jocYHVAGc4852BLNJGVI+9S0/oIjcHjml2dDbzA3Dqk4uDz
rRMwsNrZ1VCcVqMfCskg7XbQB8uNQ6DKDv+sC1GpGNdyyHmEUhLJaOr7IA30PSIO3ypcvIBsolLB
pFYubTSrbzhJrhRGMoijmSXRhWraWl11pcX9rCcTnWvunrgA440j+hnnSab8ukycfd3VZ6jT4y7O
3bNHOyDpSPKxO+ShRm5brHkYc/YA8lxDd2L3GbQ2bwiX8Bd1MCIrjS+qJQOhj0niGbLrjTl802Dd
fjcDopLT5L3SOFA8zVeZruKAjtzhElcJw/PC+0Xsiz58gq2NcenS1duEWjgMF0JYya/ZMmh27oti
G3h8ZdBO9xgw1vueK5rxlukTKAsPU8pm39jZ221XmQFoyGhFBFmK6MFwghebf5sgJJbljfV8+2VB
H6+y4DmckEF0xqtbozMBERf3ZbW6i+iZUEdv2FN0fB5dbMW4esL9LKOAHQgDL+jJOmlz874P4N3h
rMuxDTF5fbdNCXulXleKCETy4Mxh5IsEbHxS43o7zH9EJj5TBqlih1Eiebmp727mX2NQP8uFdqUu
gy+FbZwClcRHmzNJYUSQoU/Ym+GC1jNbba2qIfzpYY2yS5qEGgOCM6zRfD8gn3USi0izel3difOn
yO9mr0VWi3O0iNwQiuHPiEqxkyExS4j7ytnO75B1+QBzExbmpC14Qed7x5ttWtNPPwDIufcxrbuJ
EW8bMLQ5EgxrZJJpAFbHIf6dw3rIWelbb/Y729hkbfrUm7LftvMEMSwOz0PKQNUbshD6x96F7EPy
CIny8CDhXrkpPeovcqi/cOBb5U3/oS7yhC010hsbVM5E97L6Af7i9xd6Y09jPjUw1JOfC2GkfiLx
lykUw6Q5ks4mGVi/lpbOPcQTCwiFqdmsrh4w3uHv3ws/9F9vxsEXUVpYH9KKWHJ9s7+8mSwaSFMU
LSkfAvq0K51mj6oTylEqTlZVv9GRYNLS4GcM+wooKGoYeNiF35p6WfPCw0tZvqVsrUc3TovHlQkN
1HyuUL8+KZAy0mfJaMJkcyCEYzdic++7VmQ8O5STCe70PtM6+77L8s5HWNA+Bo4LibJj0mnGXbPt
dDLf64LCaUzzQ2w66bnrCIXyCDclDvWDyf03MQh9NK0qgpcL1Ygrp0fcwDxW5KiWO6N33me5RxIQ
4tsSi1ejijndx0HeZeTCHGRJbe9I6p8w49oMnUZvxgTxqpMZf5RweO36rlxRlLE2nqyJYWEeTTHk
JxF/XjxKS0yOd1BHUKhE4V2i9HDXO90d8QwYneLJajVj/hhGRvkQ2zQ2c1CcDZSg98AQyAqawXwq
NOu8agh3teTU7gZ7vTEXbT+Ldb5YTMGjlxjhBRAlC5mZ03Xbey2Tp9F1QWFaphJQbu1DlgUQ2spE
3wlZLky1SVSzOEp3AD/dAfKDuS8N8SWTS342pD5jhbucSsBov6tIB6rjanjhXGoP0LNWLLr5lgZF
+DDB9kUjQRaxaWXGI8jhD64KBPZkxGzTBBBxNHP94AT2IXbH6dEtOATLuZtOMAWNbe7IZzHW5bcp
IshMv3JLFFeIBlj7RtGRqSW56pAefW1VlziY0keDKSWsNod1H6SPkbNw0QMtlrllfbIMdE7ZkpBF
PR6xM8QzxRk6GILO8jn3ymaLC9iHXVnWQeQsJvQoM/zptLl4bvfVzMwR7BMobJwzcXJUk985Qf7S
r/+VqAFX7dv/UbCgTrbVZXtdlWTIavwHWS/uAiLItF9MPYK80LUm//aTt5+JCyZZ/VxEf/5F4RJy
rwZiiAMFKgH9LMVBpqLER8uG8N+iJJVxz1RH2neR9KZzS+zD0cGDQk8tkI/GqgX+QMEgGkNk8sBD
d4Ezm72Vc1mfShxLfZEmgl0JlrpQScECIYeGPVm8teMD3KH8ReSYNlXKRriv50fPG71NpiCPRZ26
U2bd7C2j+VkbkcXN3nIDlKAYqL0ILCob50y9Cas6eM5w/SMlOID3G1nOPiwD5FA82OduxG7AG1N9
Ek2RUIk7LuLFcTnDPy83ufaSuwB7300foNobCmtrVkn1nMqPOhyIrINJI80uxPselA5mpnyIE7HP
AoQvqe5MrkMYvq5KwAJn95vGTeqorcF5DML+rTXC6jQNijkmsShxZY/7rmqQLfa4kCxlk/k8swZD
z4VRLkCOAacCKdGyCya1YdSBtVphPyVKkGZRlruMGOmHxG5uGFNHj5i3m7AkKIcssPHBxdvPZziN
CZlbxQdXLd+AeIn6Fkl2EHN51JmOfXK8HP/vD2cTk9vfLgpXKschs0A6AlnsbxdF2phWoFpRHmEU
bCl9SVAwi+ReWHnyKEeSV8Ik/dmwjlHMZFAGdFzCf58wtpAifrQGgzhqGqWiQETCrOUDNPEf3qK1
KmF/8a510KhK/HEdVLyOtq3f7zLdKEA+OFDHyUxs/AEbwnc1Azy4XtaDyBDu9+Sy/Aw4yp00r7dd
ZlGdStt4GZLRN8VrVgC9R8CH22HReIM0E0lIkNXiUmOCM9omQDfzKjBDogco6IE6S+sfbkHzN5tZ
PgXJrtoj7tQRHka8v3niVgZUejGT8QTdrz45oXxBgLdRNB++NGVxwj2+KofHkDMQDKs+xFPhMNGE
kMfpM8Jvr96dJo59b7oyToI1V9YGfN0cTdjfLwlnjTz9z+etoXkI7LtNIkj/63kjQzSCMmhgwuMt
t7Vwz/PbSqijpUe/CGsUMu34fQqb17rTzZdOfZ9mRvGuaptDVyDs0EH+oLCE86dgMA5l7n0uavch
X2MhNCTuXZNy1ZNPhltIbBFnGWBjropKUquiIZMMQDdV7tqHYWws38tz/ETn4XOgpp8DAXCznl6r
KoQDnTm49ngKtSxUf9EB76QuxAiQ/Rg06dgIJnm3R/P/Bfn/IMiH5ruukv9dkH+6tu31e9S3P5mq
/irl//dP/luVr7x/resJw2X03BJt/v+I8l37X4iAVi28i1cfqcn/V5TvWP/idAIGVVhawIlZ9fr/
FuU75r+sdU8JV2PgbTri/0mU//tRqDU7EFE+243IXUy82Re/lKmePZPAVxnVUTTjU+kIP2gcRkKV
vTd0GRBaAWP/l4f08t9G2X/1ipYQjo2rwNri/vaKWeEUzgIF+TiC96FkWXT1jjyeemNkgBD1fy7f
/zVV+Ddbbg550+WFPBsXHCxAbnX6Lx9w5XYvTZVWSE73TsZNbLjzpVrSqyKX8u8/2V+8lLbJv8b2
XPHpbmf6Ly8Fp8OkVFqq49ymH2mWfgRG/BEzkk3Db3//Sr83F3woXklqh8NKef/1rXXk1BNrMVXH
wBi9nadrpg2RyrYMh//p+Zms+f84GdfXAi1CWU06szbN387wsBI5HRufyk4bawudAnocie9aPUyC
yGVVCzpCfWc2HTk1TA7dwX0icW23WMXp7z/177fJ7Z1YFoGN3tri/e4e4Q65NrBOro6eZ+xFGpBy
MZ/ncLqYxnyZKmo9x/0ZxOE/rKDbJ/z1bri9Lt4YirkRERy/32KGKUvbNUuWkJHeJUxwLHdASj6e
647Qwh6xXRE+JsVySXSNoZURXxuKJEZa7B+nsTeTVp8SlX76+6fx12/LwQIEBqFDmuZvG0kRfWyt
1NZj54Aqh5k8InZAcGmPRGrq7kcvTn1T8wcJhSZAANO07HWmWNhUSEc17fvMuAIrRixH/ucU/IsN
/pdfk3RRUitXCI6X/zxSYFz0c1zmFYx31CHVQOZQQ2U/zzBJRocd4eLFb3V/VFZZ/8PZYv4esH77
qn557d8CxLX2nIFIkuo4Sft5FEmCCiq1N+HqNtFMlwmUdCuSCQBFfYvj96IJun9YLX91CKhf3sFv
3wrddISjEO8ALWO60nUuakquC2ouSInpx98/akv8V4nFR9IccqxLl4Aky/1te5ZBLnVeVvmxFNXe
peYgC+1jFEu6jmoxY6ohZRf+kMXvfcewbI6Mbpsh15eNfeygLW2wQnnQ/AyhHw8eDeoGtt/9NHr7
qhUXag60KsNTKPqzY/fnMgElLT9PHHBenFzBvbFHG6bLku29AvlYeOhVDu2n5N9Z/36vCBCBL22N
5QHk6W3G3q8itQUqMFXfgssmCxTjLXqWrhd4nD8VS4PNnTRZK3JbBphnrhtqGsYziM/dYGHohwwh
M2NooDbMfeEVJxed3NZwzBKO1nVsp5cYtrAR2vdBOd2VHu+xEGjR0+Klc9f87aigfc5xllJRepfX
IaorElqT5dLV4kiOcdon1wwHw9QOoet7+9iBbY6tCLzr5ANF5kdpJR/rerI8ljClLYrk4tWW7Xe9
HsXrkxEpit3IavfVCPozWd8Nd4A2OkQfCNcPluue2hadwcjnMrH8GBH6ZF2/kwhgGp7n7fDoFKmp
DfNDo0ELN805w5fp4jQ8IJQjl9Fj0oRWHk4NRk6iv45rerNGv20hAOmHLsLcjHUAV5TUb3MirtXl
aymZ6lHrg2hygK2PP4DIBUV3x0DuE8w+nmSZfzSkx3lN9NG5cF9tGMzOnBsYYWDrOFTfvQhi1sRH
NUaOHrmIyxAPT6RITxrXfLgMl2jknlg9WzqPc7GCWx6Zz1XZYzuImJ/ef3mdbM2CXS6eHs6etxzz
XBIDPPDzXuvtXtMW5QxI19WTPIIiqP0i/lEP0wOMjev6EshuztG4LrS436+vF8/11xaI1DOyq72I
B7k+KYqfp6lShLGLC0o/33CMj7RMr2aSXweXoYU9XWqsykhh3egyfLVLPOvmxjwnmpGv6FhTIWJf
uuPXNC/5x4m82s4Y6hCxE5BGCvOxECXucNEDY01ITpQXC+9oW6AUravY2LZ1ck3SyEBPUD+rcPip
Y17OWpPgG+XNhzp9Kn/m5s58kTAxYCRjbmC2j7d376Z8vskczuu9m9SQUeLrqrtY6hqPDPbITExW
58IYMLNi61irWZq4rEt5XC9nNDNPTLxJ7QtyuEF8NzG3/cFBKmQFw8VukorpJzqINJnfTYL+Hp2J
99bDFuGXzVrDqKCp9rUIJtYHusXQTp5vy7GW4UeybtwlZx0wMfhiW+Gry1B8i2KUbLv1KME/52NU
08XL2Csl6XK01i2Tj4h7CsI7kdBBrX1jmVf4A3aPF127gToC/2k2JzGg8/zWLtSEt2NrWK/6qLfw
7WcJVYDQE6LWDa4HF3P9ogBzxPdg2Qyx+yoWmLy925+3fRp9uKD9TOE5+romxEshfYeWfDVq51jH
3VcZM85jDwwsFzNMr5qJJHP/6YDQbwSJoQSesA/egFPawH38BQ83yHpkk7nDRa8fFDDUAvjnrds2
L8Wci5TIPkNSZj+18N1W+i7s4EcYbKW7bBrXcfZLM+EfAFuPydFJ9DwbbzH6wyiO0ht2WJJAvmcI
tR9hpm0MD1te2UwnLQkAnyfrorJ1d6mS8Cvet+r6eXsLv7plWzWQ5/Hoxf6YLA+/BGryA1S0oSSf
kAdTaZxjoQ/o0iFCz2qLrYiAbABk3Y5TtK3Wa7KcAnyceFklCMOdEYAmytjPBtwoq2tPML8RlxEW
jcOV8xYNSJEMqPC7rErep3AgL7Vw8p2X8eAyE/tIxgcsTp6VGucLrH6sVdYFeSteVJ98rNcBZnUf
MlRHQ/BoOOK6DtLM3IkfdSDekqjYDsJ8HYM1kjhBzcVom3CsbvvnVzR3n3svP0x5iIEWK5ApTelr
TPkMTWggC6pIiqtppjMJAfCI2zndz/VILBXLOprIsyrn/mcfDDhDlOqtJn0YqyAoAJ5d7GNCGTfM
u9UGckyL7UDzXvc8kbBFXVDnj50HLtnU5jfVY7IULJChTC8FQ+jQUaiktnwxsubt0DjUCosiOB7D
VlrGTrs5m7JaCBhHPLhp7PDeHXnz0mAfkpXrD2FmQ2CA8Vnh5mnR4ycLse2I22c8WzXpmoV3FxeF
vYk6ZuKkNAPwswkbVZ6KCixDD5Ttev5Z6+7J6jm3Zu7MTTD8VMD4u5ypqj8Qvl5lWB715A3sbcmL
DRzmdWLXbOEB0TQms7fvrszYQ8PSfRTOpW16oo5ZLh06bAiQ1hW6o/ZTAXFsWGp4abBJIqZZG9c1
r/zgk+W08K7d8eg4IeSytSZyrOm7l0iaJC+BamYAI6Z2t63AojelhJ4iI/qLaFw1+J0B4kotC3cX
L5Gfk1h57niPFXyoxCnPRacuxbRmQQT921KMr9Z6lkv1tKDo3Uosg7bhaH9Bqo1T1XoEwZ6OkQXk
u6gK2MvWaszwvWrlZXL1z2xi2+KN9w5CLfylgBZrLxWhrrE34PrL7/hWGKzp6bGmPdg7FTyqiu/c
dkLw+xDotO+xLYFd3oXFp05V8c4Nut5XKIahBXnkV6NOOy7hY+taiNw8CoOevewXNYYcfQFRoniz
Oo3NS614UGV7stB+z/n4arp6/JaEREal8D4RuX1FcS3cfdsZ46ekdNDe2tWR5jvGvyj+gqMdORZe
Mj4aGnfmGBsXu0werHo41EEVn8J6Er6niHrvLJgJUG3mrR2V32MPGttSJ+mhMHYiNi8eYxM1x94W
t/33mKvUx17GnZb6bq6ZtHoC4LZeyKapGOx2U4EKO1/Fmg0aUhXX+GZa865MYRBGNvQ5660Yldi4
X289OQoxAqPJUOrdg24Dcx/inr3N7McihkLWSOsFnV7hm2WJK0wXH6Shj1VU4Xk3QHLLohyGk76Y
8VzedSlxUmkHFSbvX4Q58Jex7sitNnxw8vqhdnqGywoVperQfxeexgeo7n4Yo3rqIZZuJ6vbExuK
dXmVP0jPqdkU6dmDhSLzC8ED+aZaSwYSp6leYUvCUzLISinVjqwEDZc8+pDu9xXl3oh+NPfdmPbb
rHxugF0D14HUiPJ+ayZQFqm3hsn5QuYs5OSQk9wIUwqtkMaktju2vmL/wxE64o2DdLtkEGLzgoQD
Me+omLfGKVfAYPUTZDpdbOGD9OQkSg+Dp2Ve/ZFm0FIR9z4JiMLvu3Kk55NQfgn8PUZoXkZ3rh+R
fN/jfdNzI00Yb7UoGbzmmTSGdCtLCNhF5/hml7q71p3hhw+EOcbstGWBpZxhFbexdeYXGoMZzyqO
sNWx83YjRrGwQVoUGDVCLRiATXwYe3ksjSCA0ENAWhcFEPoqgQkqmuY4pPIzjeDb0KYsJx7q1llf
XTFn6/CA2DFN/LAx62IPZofbTVfYDDBwo9l2Cp1bMK1GHQ3MgxCcgOPMOwRFcbZqx0JzFN3HOrSh
TDJ65VY4TEboh5MVIU8mviQI37OA6T6C5G9ZbQT7OcwjH6Xp1zLD4MLOviCsNzbCGvapibKm7jBz
YIKw0Z36pN003tO9KVjBw0nN7bunE9LSc/IQozjCSC6YfMHgd7P0+qgnQjSLgjLd7O1tYbIIlrWk
xNITxlHvPcARsTBmMC8FYuiNninTDcpkGSOonqvsul6Yf6JLhPviFpjG1D9JyfJhrzsb4XweJL7c
yJAoofmeUpehsrkQTmDU3O8WdZYSdGZEfAg4MRuYPt7hVramJJKGFdQks/2MKJ0blm4mGTrkB/n4
MnmYKgjXOxhYExwG/FG2I9Z41Hjb2zNZbP2pLMoXzqTPpQ6fbqVul9BmambPKFOSi6Up3jCPOOOZ
WeJWNvO5G1FfveqwVsplYF0KokQJA2YKxcjwAEWUeADjD8nZwSEYAJ5DUFhseVz/h8QFSl2TfCxN
D405ggMSQvgwskhvvII/qsaSLAFsQSwqNwZqH2EuUx9danw0fJxn4I0iN6Ax3Vd4rCXOBHfR6fn3
qS5I+eLYCEiJgJkduOQZGGa9yxjZb5K12epXrKVfn0KkG2RDsfsetMm3pRSoYzCpCO30ajk8/3GB
cJPTpxnKS+5rvrEuyRLYiWNG5iYPt8xe3GF6Wlz5lmv15IEcVg5j/qTbDbp+YjTBFpPLRXJPr6I/
v0yqdoun55tc25BxSj9VoqiPDI2yvanRDau2fLCH4tFwnXwf1nraBXHxx+w8SYv+0pUbMw3o9WhX
Qk1raq9P1kj55c+Sqite3YRzrqD5mmuBQ1WLsdPChbq2parzvloI/LGGb2MYAbcVGvYtyV7e8pDk
DAoxS4UVyXe9vm0ciKpNaZIRYtItDCI7WrZ4VnDufAVNa6viWWws5b7FmXdMK25qMx/ONm6c2DmZ
R2QkZ3ucH+KG4rh3efBU9jRo+zyOP+AXMejsh3NaU/fkWUicWHlSZU9n2g4Pi2Vdbt9BH+fBzsbG
IurX97Ceq0W59hZrfwwV9LOjZgRGeHNCGZh3Gpk9bDDiNG5dMtPx40QmjZCUWkg+Rk7f7IrMiMW1
vgmrLXHI4eMWKj+txRTPiZDZtVmtkuWhl+9u4jVYPc/3hUUicM2eaOX8WhswPNz5AcrEswUMMZsL
Ls38JD5VdOz80yv+IcPh21i+M5LcokzM/IQ1Aqn9xQPSY3oImVp/rQZo65VJUvlCsTu78dVeW/QR
QpoIPt/gt9ubN9c7p4KN4TPvvIqES8qMrY8OActY8pNGmoPzev0dyPPa75Iq3bLg01g9BTlYijk9
kD/2Opk4B0b2dLITbkxDkn+b4/BUvq8HRl9UiEW3xK9z8k2mgh7dsEh5PEZNo6Oz9pFCgyJ49dPW
VFb12w1NrkNOukZ+NbQCPLNoL1NnfljvZWuVci/FzwYx1a2pH0pK9t5kWuGW3qPjSG4AEgwQDc+b
OtQ7Sgxv19EJs4L5CYinuzw8mALz33XXLis6VovsR9V1Er8Q2ght1w/VnxsNS8j7om+/QoGuiYNi
M34u4uFHUw/n9ShZv9Vo6Y8KW6opi66J+T3BiAsfnZREBQQzhfE829ZJeHiFLzEfe4UghpbdE07T
WbqfEBZ/hzdCzo5BqY6cyLXvgp4jA/Iq5zL+Ycv0ZcUulLFiyhyKVaeepAbMxJL06QZc9q1FN4k9
WJG8W+yO/8PeeSw3jrXZ9lU6eo4O4AAHZtATkqAVKYkyKWmCkDJT8N7j6XsBqu7Kyv+PqrjzO2FI
FEUDAsd8395rlyaFit4wYndImbmW3oDelNbKa6BgeR7uNUWbnnFffZIkdi2dfDv12AkDLv+BhToE
jOww4OUmiDz+jLTRB18kjpFK0avLXkYzIlUlYd8xF3yIkPocDaoaZj/z72rlQKtnp7FItOZTe7mh
ZUtxCgheTvKqivIOEN7eTMwLoDMcnajfVjQsXLMf7tCxI+2e61zBYyJRcXgCKXfZc+L5IRvwxsFM
UnCCa+M2h9rAsj74bFsN366kzh5T9UgTAKpzxUN30vcMf0qX4HGmdmLOBIC5KCeGdFcr5i6sKc4N
S/mMOANHj1eB7Z37BnwupD1kask1EnxMPuJQ9R8UD90SD13SemhRNBZ+gHdemk47L9dD4xl8hbR3
85AN1ajQ2E3NHxK6zSYusamyD9z6w8aX9jeoV3tgnJziy+VXW4+617E3nLfaHv6HQU+OGjVGzC/I
kYYkWRPQ483be+b7rvQ/TZ+BWyaT2/Zsi0w7PlR9e4VrshsLobsLcGWEQ7wOOjxZ84paUoVddlqQ
u2JE3owMGbCOpqEBbc/zIw2X1VIjTRVm3ZCiWyZveoXtUQSgAeMIq7fMwZBT+BSnAr4QiXQF4ppg
IKVylwYjKxxgZjlfnqeRwsEUuivbjj2oA8W3HMOH2iRyKjr0Oo7TKk6UzewWUnWycExWk1kDn9Gr
L4ImuCwZXrvoqfGRd3Y1Qww5tT9wi2qXZe+JfdcNAaRh4+cQNRaOh2a86aOeWQoA2zppUui20nrH
QMGK4eLrxsUY0s+lSrOEh1czrrXANmGqsIVliH8xYGrLKE0ukx1Lxdgt4Y2Fkq2xI4WDL4rl6UjA
TQBPx5lLcimqY1yO9k87ZstbpQozZQDNYi6IFZhY15XOsYsdvGUJa+RV5tzBvyV+haEERBROEES/
q0DLvhmD+dli0HFsJ6fUjY1LDz6j4i4FcLaKJipKU/5ST81tobD19nKUfSOmoBXZnpQTRigCenha
9swIPig5z3NbbLKMbizzZ1krGIgpVk9zaUpILswMzDUrxluqDCua1eRM1HBRfGer1CxIhIyYs9r0
vSKjD2NqoNjtebmWa0WwRy2m22U1t3xQll7jppAGYzObPCqzGAz50nUUW6hXdp0vwntfQ3psFx8O
DcZdUp61UX31cLavZtKc5ydvVgh7DjGkR8lB+6oJmAar6x5xIBzU9XzWD/G1jFFhKUi4N5whuzob
XxWPtUphhRdQZ6ToAc8KvOakJ+xDGwhcx/YMkJFioFeJfZilRCVG6dEYDqpdsCmoxh+ebn1TDKxb
bM93ZEsyuDljC7s7fSnK5ugX6RZ2S4cJGGNPlmzTDDRF+b2YXQqBvPW6/KCoxesEmXQ9Au7ZeU19
Uxt+ccigV64YLruNRFbdi1CcB7VrH0YVkCjsFQXn7T5OqNcpznaSw7VwiFK3KN+tQ1WBd4yNYgbS
VM+kuE8DGVQeSIJ80ok40pPo1suNU0rtoR1Eu1W78gImD7BhggUlFp29NVtbdwsfI3NZJvUWiD0L
23a4rUNdvSEMYhV0JISoqNE3iD27vR/1j1Wrm4cUXXjPcpvt0XvWg+rw7CdpAM5M6xXGI+UNBvVc
I/Wj/VTYGCXV+Bu0PaxTrYxvNA/6gCGzu6y3YUzPGZNmCTs9Q80P6twkqXRBy0PzO0SYOX0xWMfl
Bgy/dWxf4XBoR84F848bCey3iUaW/+qM/PUhC267sbgnINTED8CNmbTmUXLl9HhED7VfQK5PslvE
RP5M/ic2HkltoGH8rZBEQ9NgpNEQ91AhZLTzYgcVcK7W2zpJvtcqxLY2VV+zgoZCgiPATYMsWOXI
MI/LTRh7r041Oq7QS3kc8Dz8crPch2rTdvGhfYQ5LJgkHw8cTeOI6ck4Lj/99qsetPrOl9UxzMvs
ZBgtwUkOckZlZnP/eVNgFqWgWERuV3qUcMohrA9RVrEwKFypdC16zxhaT1D2ZbqyGAX0ECyR/pAi
DN72Trsd9GFwVZjJGHvEcblpg1g/VvV8XVHwx/rzv3+AQRmh3aOisSRDLjeU+/9Ii2zjWE9JJtc1
KpVzbVJFvdiXYXnnKCrNvUK91rGmXvMy8rcxVD9kzuYhyDJQiiJ80s2qvDEadGu9EqZ7Bcz9kW/p
mjcY0ge1eFDN6oY/D7jI8OjrcRIdMAW0FCIzbC02gV92Vun3UlPEPSE8hWtGQYh3Be1Vo8l6a7Ai
YNAZHeyFLYLH4/Irhfbyruc1lt8GBPkuFX5l0zuZvWtb3g5crOI66WlxHQ0Ul3ZOnWK5z2Ib1jit
eWcot0Os5vdTeaEoBoFmCuHV58ktRiO2hibWmKCjuj8ZscFExOGsW8Wk/D3/KLPghzb4wjUtOImA
vfXj8lM3fwu/3KfCysab+GL3ZLjB7INuIaxXRbUa8IFxeTIya6bCfiU/L+akJQN66IIHCmfkHxXM
4FatDkffTD4jGu1uTNvwuNy13Czk9uUnMNHRykoKDG+AV3HMypWgJnmUwRtv8D7uOMtF3iCpTYzL
eO80Xke3iRt7HL8zHWErxc8AQGOX99WDxLSMgm7c20CnxHwVW/PVCatS3bVGdFOmAPrTxnNtJWu2
VNxv5Khxj4ApzvVEiuxwsdoqPkmdcrhe4UMMGWo2QTmvTysXx5V/rOZLvA4rKIuIq9f4R7WDEd4v
KQBdbNrAr+bRZsmwyOEHhXHr7HSjjLQ1VM9gU4jARL8eaDsAipfAjlxaiWJPNHZhxaAD9PrEY6HN
mx2xdfNTmaqUW7AC+JkbohES8nPCaZFVztnoZva9LLGcjDujJcFqMZ0sHhRAM6wxlh/JQSFRBMm5
SyligNseGkdrUjG8zD8tN55R/fFTKAuxhbHEzNkeRgubF4af7hiYBi/Sk0Cx/LTcJ/2n3vemA9Vj
h3luoDwekArOKRDmRFjaBNsquB5qrYY6w2ENLabosbsrgvAFvyOK74Fg06Ia95rfPAHs4ZuH/YnN
xY05mSk89P6NFwKtavVhbTYe5FlHUqQz/YPBlgevdLwJC/XDsyFUWqca8maQk/hYFs/YsL/FAytG
olr2PetSdr4iOsJaARsw6k8yIlILNEHESBLcqhk1jFpRqHsYb6qoqBN09Y+SRXlTQRonV7dwP/VC
WYWa5JrtbXkIRmG6moWMTIPwboKczWNvDlusXyKZftSm/cHGBCm0VVPnJ4+l9N5HoyJdsb5mvmRY
nyT9kGHrKwBl+QCq6Hesy2wuiSHQd1PMWi8aWdy2dsHCSFiPTdBvKLKsMeRsQwZkCLiMbSWZWLp1
wUpLRrH5Fib6azXxJFheP21gk6u+DcF4UWrUZPrNL+B8y8B+FI7/oVvNh55p1L3uQ9Taq8RnBScl
2+8prV56Jb6Z9ONUCppxgn6vSV6znDI2s2MDJycPXxiFzrEaVAdCkVeJVRY70bZ3oizArwztuJ+g
SUAgN1y983BLhUxwUx6u6cV1q+p+yEjLZjULNQngGtLi9DMS3fBV5TEU7NW5epo/RjBvBJLosbPg
fyFIZEWdLP06z2nEOsr3qVfdayr+DIvt01LRixz/cy4FDcuGSqXCYqfZuhH4qjqYuZHsnytHzVCR
wztGbqE2HhtIfS3Z6AiFfYsR4eaureouJh9dN+P30FEfdBaL1A7ZM9tpAxkAYX5HXUAuJSSkBC1l
oSRM3gUky9XeKJ3j3+ttjN9l2bajsitA1uTQFdQ14zd9UQ0KxQAHkez1XO6zkb1KocEo0YgcHOiR
WEX6wUoPNFGZMJ2l1CfmUpNDQ60VpHwGkXRrVt0UKEINFg47g+VQwrdYGTa49v7gC7azLHnmsnB9
GSKTLrNkc9l67LcLgHfd+InQmH5VxJpQtfZhDiuqp9qTRyb45/LVhLA5SNIJgb1ROki2E8M1S34w
dq1yYyJj+fuDos2Crr/o4+aDgoaUgAA56x/ng/aL7tHyhT8iACeMOtWeW+REiJ2pO/GWwsGeYYEQ
sXyn2gxDa2/+/rXFv3lt4BwYH7FwWIhif5Py10YnwWkXyb6YO96px/6LF9KCZ0mZQRHyAlTiaqIW
GQft2bbEwen747wLoy169Rx/ZCtONA66lrFtzlVCAI9Byefv3yU5Wf9yhDTVko5tI4PXaRr+9Qhl
1ZCBjow5bWzeZdCwQSQOql8xDLOZHOfyWqbF68JsHeyi6KqQjJV9/DmLOeBC8MEyuiNtYm9zdsRo
Dd71eS9nJ6g/rTx7j6r0PaFUyDmxNQSLMj8K3vI6ZHF7t0gQfXXet8/lwKaEVfoSgWBYQY75Q6fB
NuGTRjAISlz2omMjL+Kk2EVMuP4EoWR+l7aOoaUm4Ia5ODkPkbHvAQQCEequYxr8hBJ6++qYyXXe
sFHneTer/ppUdbc2hm9iLjKGZnmQOAsReeQTrcdKHx+SIdj//bHW9H8RxzqqJjWhSxLPVPNfBKvF
EOYKqLJ4T6K4XDuwW9Cosvud9SbVPJJhnqHTmBYHajTdKga6uIkSU1y0jkzsQc2ZDqgoAz1mZZwU
9Slrwn5fI+tP5vl67KnnTCkBQ8fAp35SOd3V8GgAF1p+M9UOzkx1+kwnjJISVcrWLEe8mvN3ElCx
0H0yB4J3v1YQwmnUq6Fkvc8NxSykSBb1jP0VexQVjcpKT1l1CQqieiT2BfziNWUGAmSouTGF4u25
6wMaUzFomlWaJy/WxI6YnvZ7OjMYw6ldFyMjT+VZb0ljsSqc/x4k3Cz91lb5mUR9saXmoGgzpzFr
vqfOUq5PU8FKQSdRKNwFavbeCtqR5Mbs7KCh5UWkegYkbh3p1twaCXGqZeoTCz3qVXNuE6W5WFQ3
yuz4M9h/A8ltrkutvVAIJ4AqEhTKz1xw+mQZMYOAAF81sLghxiIaIzEbLBVdWe2DQqXdu8rqfqek
wgSBRoAq7RIAShATineh42LskU2RKy+fJX+kQ3D08/7D6DFUmhlWpfasF9ahmEUCJiwZilLmXq+U
N8IIGHR5q+UBT9JPpR+wt+fd7Wgm4GtbFTFAOzzruNLHAaRs3DdQdPL66R9O138zo2hSmMTvmSbc
udkD8Ovg6bdoTAwAt3t9/sjzbGBxH2s45wew7MyK2LTibkSRE5LYOzfv5oZZPivpjFnDgBHpH/S7
/6r4xqrDJCG5jgQVSfHbW4JW05tFqIX7RPqvRRrdsXw+zKVvwNVoEceDNyvO8r57nqVXqY0hXC2/
6bb8h2PzbwZ33UFvLbBIGEgif5eet2HbeWaWh/tmJggPLVdVu1IjYs5QtsxRoeJ7xVatm+R3s6L/
AjXqXM/1DXPWj6GnwIw8ZURM2Y9qGz7CJBxdKmHeOiyGf1DiOv8ikwcWxZiDQt7RNN34XYfLAtug
Dd4H+yGOvI0yB7gX0GFhJsFAwvbv8OtqSkzLlXxtp0w9BcLrj5iHK1fwjxSob8Y47N02tFPStUNr
DUWEUCvQG7ZOgBF1VrL3aoR5ees8r2pakq4KZ/fIEVJgvzr1oY+Hp3SMwHdPqGJFWhEgGBsbR5HO
s8NeSKhXUT0ocVK5S03cV0Jmn2rai1jfUOlz3K6nsJZ8K/B27hP4nm7RhsGWy2LdoKx8gryzNVPn
YgbjdHY6ktJH+hawmTa+UZhE93LZYGPP1gLkxjZ0lG9VUSebEPkuZ7D6MiaIdRV9P9ccF6loRk3N
dpTHgAauyhwRiOCuMxmQpyx7cAK0Ub6eEnWsKwdHhWfX+p/Yitudqe+9KKkg0sP7HfMBWJhZBWtz
Km9KpyiuyZixOY0ZrVIMs9BMw59NH+Zfq4//b436B2uUlA6i///zBGzem/f/+MksSLzUe0rI6ZrF
xifBDH8NK/36rz9cUQDn/kvT8eZITI66lAY2of5n3fz3fwJ0Mf4LDw3NLajwhuCS+s//mENzg//+
T2xRqmYLx9FUgf1JqFyFf9iidEFWqY7HymaBTrKco/2/ZZX+dcWm8rY0QZ4GbBZVN4QxLzJ+WdPS
o0Ey2rbDhTIokpRc3RZgtG46FdaCXwTdU24MwOuM0N6UIfARpZKzgT8sdiHis86DlpyqyXf6oTfd
4AQUFrJLSFTbnO8rRUZQpaMcPWN8CxW72M0208OAyKd2iifILMNtFo3DrdPY5vaXL+LfmDPkb/PN
/MHwYjKaWoZq2Ew8f/1gRjYWsUPj5uILPd31QHRFY3yfIM7uAwrhNzmynY2WttEuIzgAgzJK/aof
tEsRGD8bfEAnZ+huc7MYzgLN8R55JVwj0ZnnGfSLyrG9gzIPSMDo4z0FLzaaMODOnu396OI+3KtD
ds3hZz5aUIvXmqg714uK7oR2CYCamn02edCfKuan1Wg0rpKV7Im6LDrpbR+d4qZGnWURbDOOMSl8
g+ad9KC/81Clbmqv05/awUH4YYGfDVyZKT4AaFt5MKdC32cGmBYfDdI/HFPzN0vbckxNi9qjwCJF
2fy35b0R0hhCyd1c/Glsth1VmK3ToSHxUc8/dj4dJrJZSYcxeLOhggSyiKik9z9sw6/pP5biVCMB
SbxYve2AjO6JmGvdzCQMpYx21VDJh8hM4qsGkJADLZ4cHF/kwMsXwArdsUtM1OtFl538QXV9w6YE
1EcTK0q1fyRw0F8FZvRAmzqjmRb74S4JCpQNc9KCwU5pV0qPTBWB2kHJ7eS2k95GxT0QIS+14I2I
XnvUmbUyZ7qzAzN9Hn0J5Y7M0EYWwTnWAN527RELd7zGgtqQjiGvcWgjVA2a9FmQFCLb8kYH3AKC
rT/+ebNUL8cxCv/BgvO7J4bvw5rthZzlpOdhMpyvgV8uXmuErEoiQX3J5Adw/vxkx6yURBcp+ypg
yR55Ijx1hjTxuhNAEJOAbnqZW4rg1JRVdBSZvLQNaYIw3lw9UHZgb4k+U5///lo0fxtjLJyJGsh7
DG3qfDOfVr+8TakOzJrAVi4q+IUjES9ntCOS9UEfQkAwnX94uWXd9ss+XZ1fz1EF0RyzoY+Vyl9f
r+D8n0p2QBcipbTgVtF+ktbGio5tsqtVEEJJHc9AiIHwK7mgUJHVG9MhmtBRIVW1hnq1rvro+M+N
DvVRpZu7Ka2PqGypcIfKcx5AYvUqr9jlHjDJGijrOaeQtS3EXJdWPfMf/IDLWPXXD8S1JqQwdPxv
82zy1w9kWcDE8I6HF5y8b2xdQU4HnPyI9SuGK5+USjNWXcuSnVuzqb3RGYkoaLViG5nldeaMbzqq
N43GP+kjo2FdaHfLTWw4P7WssQ56yCVIHzEGMj3B7JiyZl0HIB7aipFd49NZ+FC2fQtdxiv7Y2lX
KWxC+lhLh0TFiYTDwkouquWhwZgi65uT5sE6CI6j5gUXLWotDTCv3W6oaPnOVDMEFPXWL0hn92Q8
nJGIrbXGUd1MEwMhjYW+Vur2syG97gIYkJ4wEyrSMwL+cKHTBh3jaU/tvz55MGIRATTZ5e/PWzlv
AH477iDNaFGYjjCYSGYH4C8nrmq2krwxTzmPNvKEAUy2Ivt7W1KzDBQG3i7Co1HhnBfB+IPYzuin
npK9jGXyvYwtmFYUQ24DJVIPca90u0ZY3jUaFSCK82M7Mg10ZfzRtvHFiPXDIMzoLcqJKkjtMbhF
ZD7eQXWl0CMTRqLMNN4NjcAup7gapS03FB0cmn8TC+hyvIuKtL+ZYlxR0nCUg59pD72IjS0ba2Mf
THZHaA5EQUWq5TYzBoNesekqStbvhyksXcPMkgsGoLmP/NoBCL9N9KJ6Nqz7SsC0t2vZnFXN/fsD
LBxrPnX/cojxfDMiYOvD4s2sMm83fjnEZmUjewwa/dykXrguQaycHLvVTiocpVkSQ/+Cou1++cNy
M9ieR8lvfkylKPhw//wfzVO+F1NR/XLXLw+RVqThWZv/8c9n62pCRTrwuizT5+dd/uwl0f/++PXI
yVSUdRbaZD+aDlvR+V3Cq08PCuS+X/5x+cPXSy5vMJiDmR3DeP66T1/ewZ8vPjroxra4iFSCKZp5
Y/Kvn+nPR//xvNoPYGbj8es9/N+H+e1jfb2n5TFfL9oW6W2kbTRUZTvZ2Oopnz/D8gBaMrbydeSX
vyw36IM4/MuPBpdsXEJTtFCVdRoMFNpbCvS4UBPOXm7CvCZ+TWPo65yBao1SeNuma9t1zzr2uZPT
J9V5LCjN06j0KH4M7dDG+k1kTJ/q0Jgbgq0emzh4T4aGJPN4+CjIdN+gc4zWvWXDERpOraMWT15r
XaIaryk9L383Vdk3EbJczeV0zlrVDSsNU2aWnpjwURZArAZsqbg6WsNV4OWQ7Br6637JMiH2xEXg
1ER5dE9zFj0b7ZkQXVjTm7QhvRC6bgOlJib7ybcJ7xW0+8iqGB4o/wRu2/EcoW3BIox+sjqb1gSx
6G4aHulZrpFcmd9qW1xMXHxRh2TBis4h+zq+NuLVzepO68Rt6zujG0c9EYbkCaxT9PkAZpQdeRYe
cFpi3YSeXwO9ZUIyOyrb3ZuRvNnEHSO1gGQSdjZ+ntrYlQZszQiRTpc7Du+qAKRDkGShEIcE+fYm
j0vTBZTvrByDJNUBOrNNfB2NHN+v4ck1c0Z0jgpUOu0edZdbZ5W4kegTuTt+IXFmFdSI47Vk+BHJ
4kEYVbshMeAa+dXZARKymZz0SreAA1yTXOAAhQZtp2Teo+cUHrLzENBN72Zt990a4HomGdmsxIC5
Q17qt7rxFiNH8/JC3zXjrIqDsW0DqhkIetnZvqkRKc7ISO0sGcNDhdm6NE9VYCKJcNpT3CrVpg0S
0glwMcpY4zhYfHvR8D0sk2tqZeROot8Yc0OnskgTTFNUuo1lvVFoWa0zuyJDrSGLgaJkBtBrCAiY
ojgXViBDtYgybh2w1ZYjzOPOO7RlBCI6zjjSDRhWbYjESszQXszgrG5ShuLYetJgkq8m4WcrEgTS
BHMHqtnWtaacdruOMLPqxKGaI8DTHoL6JIZPDKtHvIOGjH4g6N3mQ4UbyYjo4OXVjS2tY67GI6Wo
0t6WfQsJtqOpFkDMpbSohNeGeX7VxRrxexBc1JWNaHoTGmAetX4kyToBoKCdGmqHQxSUtz0d5SJo
K76y7q6iooA9oXua1PwhgH2FIseE810VF0WK1s2jEOhKrfVnC/VUVxr+EQKk20XZo94VO9Ib/U2d
FxUCCQOPVIgUbKTjhuGNoRXn0I/J6GCDF03vDhgpCoD8RWZJVt0dqHYq80YP7lqHN4a5Eh4S6k+h
VlvTclaaHQh0aDZGN+SQWWR9dIp/y4CVHO06fh5bJWZnV4z7TOhHSL8ZDi71mPpCrg2LQArUMfdG
jiHBaiM38N5TU8G2xGIDnaKNfEI2R3UstjZl5kv3aEXJrd6TvDSXc8FYe7g+bHpzdtu7cogubW0g
u26NahXJ+rHs2A9qE3ghK8c3iXmKzhhueNaXODrzJxZb2yhynuAORNsM+6ym1ukBm9wr5xCStsy2
IU3MUUEpuouSSFMmaPmK9At5JE0PtyjISTDykKZIi08AsJlt5pVrJam2IirxQbBCpa5LDGynCjDD
SqlsIsf+2aM3pe9YZxsltE5shz4ksSL5fKRDINuuYSvPSqgz+pn+t84ydmzFBvJp4KcbEzrB6DyU
JAsBoCcTd0CCnQdslMbROMmMcRKc+QYIY3QPtMrtxFjf1Wq0iSrjQJYzxpVYr3amWcQoruhueo2D
8gtzO5zTnKyA+C3uqJFxIGtz1hA334I6Pgwx5FS8oqiXBojITttcCAyEgSRmUD/t6cKs3X4atE1g
3jcTXHB9ZNPYpM6J/BMSjByUaSpc2CFR9Z0xU8TLUjl1t31nU+Av1pbTwELFtQWfG6poFftrwG0T
rIT0IfOog3uNQQ0SiDnJ6dlOk2+t092IFsZYnOmPUthz5Ki1mprgYHcBuYqeE2/qcHoQpZXz4YCd
Cazn205/5wLrdkkbPsUMnAQwIl4mZGoXsKqe4pCuem9oG7LOdik6xIHeMATotqDJzq+VVTyXsXqF
vTe9ZuQVkGUIdcNB1aHo5ktFYHDA0Fmk06710MRZFvac3MDQCB2B7l4Sb3u0NMhbld0Q1SmS7mGE
yWdn2NocdKkaK2hdf9CwjVDAId+wEEqwGfPmsVWAW5aaQjS8UlpbFK0nhBByR2HizoqGh6gjFzMP
znR9f7ZZ/FNr62Clzfmt05SuNQ0Vd6ZlKy1ASx8ayFTDIiDrdWjPZePPUHH8BrP2sJHZN5OkRwD2
swBcdptZUgzlpTzgPamdassAA5HN+N6Hzh67ivYiUH659LfA0vmOcsnqnKbF/IjlZvk1njL/VjWD
gZDYqXOXf5v/X+PAfLd9XrubJuXaDO0AqSOxyDf3o8ewUT+X56jJClTyrv1WMp9uye4Tx96x0LYr
uM2n+Tky+76DWvdhRjHBC1ILLkOTAwhsEXTqTqW8dpgdl+eyppRMQ+bwe6EQasBWLN3NFt0Tvl4i
aKzk3QLf+EOk2skM6+YFnkPm2kLJbyi79GdFDZCqqySyKaa/XR7KoUdDEvuUR6BtsnvraSwReHhf
GZy6X89GTtRYJ9+FpRBLRf4wUhObbPuATGWNUsuTVzgvcn5dHMPnzrOCl7FVa3dQ/eCmbxt59mOm
jAJl6NvkJ26vmeWPwYILj/WmfWDJM9u6Y3fENrzvOk27V2dS7PIwTFi6URgfY40uTsdcfwurRjuS
c1puEVmGzyBUnpdHysm4RFAAv7U+Nh1kOsg7ldq/BJsYgeoGQK3yRrYKPm5Z/SDEl/hNU48eHFqB
O0Giyd5qTOXeKIWGb5jPYgRcMmpWfww5wu1qsoPbFpPE0YRCTHeyatjB24/LAdKS8o7pqvyWSICH
XAf9qYzL6iKtPtrkSHHe83xYLw8tzLBdGXkurwUcdbwPBmlKpJBeE50ArOUhDqtdO7C9d8DSzpqM
AuMCvzM+KQrBHlCq5bPnBA/LQ/3WvwKYpmxQqpg1CpmfUs67S6Wj7kjN1nhvEsJ35uOt2qiYsynr
rpo31XtiMkDx9I169XLC9JZn6wkcKlrbAffCc8g6NTcI9YubWqXd3YzDuA7UNP/eG9+UKRHvnReo
m7Kr1Js8yfElUx38ekCmnCrdSD6iEKOuolTeTUfQ+QUDlL32Rj377uTsL3vtg+CuYmMYfX4ejV4n
ZlkLNstLkMfUccLRmI42CVp/2L5Wfe7BomxQ6wBcpMmxvBXsagz8lnO2G+jiWtHW5LjZzMm1ntwg
yl0exZJv9rUExSUfFB3NDw9Qnch+H5Xr8n5Mr1bXZNyplzgxmhunJj66n6b6veuo+80vlAaEp+a5
413GQotu1JIox6yR9pvFl7U8gjpEtbbttLxl8ITBMYrIbQCNvtVkUS6vIp0em3+oabcJ2+lT41iF
GzDivQaclctz1BWkGA5QcOfbMkWgyNA0b+5fzTDnobwP/BDOSjheTYCKbh+nhETtEavxaza22+VV
PFqIMDLNfRgpIXuDcjqSBO64nEzjC5kgtKJ5nkaR2px7EN/LsSqPPnPu1jSV6KXzs8PyPMFAKSGI
quG+Fop/HO0JrHXE5cXy4Lg8Avthuwq5JNByFsZBpOqwjcjOa4WVP882NYn95j20iWqR6hieSpmL
qyzV72iyhncuHpV6gOnd2gGrfTWgpIEJenhXSXmkLimfEqF7exVP0dYLRP+m1aflH1HXDy6u8PjI
fJ64ukrsiGlnT8sfi9wm1QLEwKWXWPWHggzo5VmjeLr2EA0eo6o2DyiLDCzU4fhO0J5gLHyH6QuS
Wg1ydLJq+SQo8C1vXzXJOqGspZ8z3xtutSSUkGh4m103vDXSih9I7NZRHiOCXO7PAkJkAdi/FmPO
6gR7KlwaKZ4nC63H/MFznUSB3h81AutD/Q5/DAGD8zOaMVnlg5XY92FkkrM9MlZ//WEOnUza4MUe
Gg0XeUUwmWPGhGsYm+UpAe6DqJ1CCgdq5d03IwG4jskmjSQHMm8zrVmVdandFWjXb6amh6Iyf/ah
CA6UeabnPJPsz5CPb6PBmV4RpNO7H6c72hz4GwwPL1RREc0XGelDayuvX+8KnDN+m7y/VUNpnG2F
vsDyhzqYLrFvZU8EbBSHxonZ4w5t/N6QbTMfgHbqpVvWIfLDBBZMLjxqxCK/fh2duoXz6hc1Y7ln
XXCVBF/PWmntU09hlCCCPjni8em/vsBEOQkm+jfbx1Kmo+miOZKbT3YVsj3lQyqagop+PsVavyeZ
Zz7tyDc13kSEWjH4PpApdPW1eDhChiJ5giVB49nWKi8SYOdQsA5VZL4pWlTsU12W5zzwWZpkereD
wW2di5g4X9saJ0bCjlm1vdJizQ+RBWa4V9msIn+DRmJApXBaULVOZ99GzXQdm8qAlFu7i5MiYwfL
FPNhjrFyJ0Jjjm4jGwRcJo3ngUgZ2i9vlo3Jo8Ycxs7Ozp9yG2RF1M/JiKV+HDp7X2XsAQGDWWdL
Z1ftGzhAnZDG2yS6ByUx3ihj7JPIls+tIKtUiK7bt2YjtsEcp1TLYnCDrmqP+GXKEykixdeNnwoE
ztST5i8tO1p2iAxm+ZHEufSIR+lUDWWws0MCKf68//fHLQ9ebnQtzea0OtKmyYPfLQir+ZmXJ1ju
n7qK11h+/PNOhnFnnQMBXyGEVtg7Abg5xqA9VgZ50p2Ckm+y6/HMW8jByChob+PsObMM6i8hOyCg
XdMutxtosy8pHS4WxFhs0SgXx7o1imM538Stylq36FjzZ3EPu77uj30TcnBVZSNtYtnQvGFsMN+t
RiWi3dGaY16hEJ3w2Ltdm7RMAkPk2t2tZbTm1wO6Mca2kTcYOOab5af4pFKc2uuDeMB3AlgjqI+N
+jNXFD4QVjAowPPNiFVkkk4A0aAXW6dv3KBNRzcsu5ew9vOTFbIBAHVcWzUxObK8hX96Y/lVvVsO
D1dZ7Yq4hwMS498j3138D3vnsSQ5kmXZXxmZPVoAKOhiFm2cuptz99hAIjKiQBVMwb9+DuBR5ZnZ
PVMy+9lAwMycmAFQfe/ec4E0dC/LH0d1tDxJwmj1ci45FtOpsX6kmMbOxNESfOPGL0aHzU2p5llP
IgIGUl7Q9ORsVEhxpnXSGJeYdJfdsm85miuG6I4gia0dU/KiKdK76BgxLmwYKIRlIwih5HOLBKSS
omQWV2SSv3iCIc6Htmc49qxSdsNnuEWAILaF2d1ZxJCgu3zVXF9sjVyqk+e16lSOAuACkjDwJXqH
/7QNSH8gJIfqlf35/fh8d5twzdPyc2Vs+OtksNtVZDVHI0iI/wrSw2S0WN65VdFi0Ql4p2u9cWxK
DkmcoX+eXORiHSFrXVM/tFbe7kH9JOekJXrdVO7FISNIEnHrIg2rYfV3JXBFEgNfYwu0R1ER1BT6
/onJotUASor0pMaiqNenmnAfxjqxs7a9wSB4j95eOZsPDLyTW2PW/2tD8Eev1M/EDRA8ztL+hsRb
q8vLfV0499lUkQ0w9K/4/PITMnt5Inb791pN54wSv9bnO1LCoRWlzgRASrxO4G+vQUbMduvetKKK
cHgjnyFCxzu2vMmVkD0ALcq3dnWlMU9PbGubuERQI2lq94FbH1Q7JxoHsOTMLiVHxYD5IzqjvdNi
coHDqXtt7HY6N4nIzuQfYwsZK5TuY+hcbYcQo2R2/BMpZ69pQmLqKwJx6locHcEwR6kMjC2GgKkx
jwbw0kCjUBPk915r70DFES+SMrIucRjqI1T8PrilhZ/Al8iKra1n06MGcHjFzylPdUvNNo2S+GSM
dDgSuyIvqjeMQykz8xRZ/nVsSnf3mVvk2hHToarI9kqk54QpMp43FnIQN1/pBtNZ8wLHKj9Fc/7O
1yLVSKXsC/wWuqv9Eabxi+5jh2YAhlq7aF8dzGkqHWg2UBBx9UqddI1L3iUPzEuNHTCqWyTMCouJ
zRTcSw6RYKJD8K6Tcl13MRGaeFw606j3GP7/5EBaLEcFSLSZ3A6bXhY/UDX52PLHfE1K9Ofv3yuu
gKGbrUZlh4Mjxm6xLCg5tafYffWLbvj0fjVNch/nmb3LTJwbix1sMZ8ta52foMNw7VcoW7Cyh2HM
SDDkMoznhTkKGDfu8B6m9MSp1tzI+tK5EsNyg/EXFEKmokx+fs9d7CncDTXQMydbIw4+nPRjjxf0
bMvhkiYFuYlIJrGm8xitMr/9XCybuEFc+O7zEZ3yuVMQa9PPf8myQOkEPypHmjjMISTTvCD5MNvK
HCAbWnN04VNxV3T6s19zlwefgiVkXni6+3st+NcabwbkoKKXnyZNf2ocoz8ta9aA9uxrc1nTS3dD
LF15CEFUnZaF8AkQSiv5ElpmsosMYueXhcTLg4qau8DXPnJt6azPLjutUuQTi46HARGAq8hzyQoX
zksbIh4mhnZcefNLU5NbSSSmYm3LaoDf6A7HichZ1yjLMylqGZI/GcoNXTdKo4Dqz6beU4amBWpi
XC9erW6iUGPpD0GDEJ+U5eLcG3NM2Mj9Ipx7sFoDJygjWkqb/1fLwmG0viIFSX7+S1pJ+JiR+VQp
52/F8uekNddQwHRd1w658DDPxel3vbWTs92R2YL+8tDO96nltgWLisIHNUMaIcGN8hpBKRPmmTDq
h5NtWTivZBHQDYD/X8w5Rkkiw2NKcDtTJG7aJDCiZCSM+Pe232KMDFrcWH2SwwfqInKFxVoiazu1
db7NRMCzODKbU9OaOM4yN8x3AK+eMcnwzJ2vleV2sKz9bV/o8EX0m4qOK98LUEA4OFEbXJNJYviL
ENBBRsyB1JU+Aa14erWIlKhJD4e9K/WG7i6TMbOwntM8rXb6kHj3g2PucNlN3+nByI30LXv2u098
GkF/7CvtgonHuLbY/CkBh+wX4QHTWHoRqHhOQUXc9xBV33xpEu0e1M/ShorndSLbpE/RnN+Qq8m/
y9EYFELrTkQmU6mO6C0B0IIkHxpqP8bheN9X5YhFScuxrDpYLZBBzfnrPW2arIuoxZr2BY7vXqZO
dJNQWj1G72SjRDKkpIyRxx1c+w7FC9QwKrxbXL9Eb2V9/+DaZB4KogQPkTPuzEnLb7LOqRI74kaE
BVpHn9ZNDa3LpfjyDkkZz001360TIpPstMMYi04McIFADG5mKZHr4UR3xjM3nQz956xLftZ6UF6X
LWrxDAELbipZ4qdkFNvWG1R8wklc41trac5WWAbqC1PGb4NVwRtgv1t2dBHMyDg6UJpfa1nviyKx
H/2++KjHEKJ8KqgpVQ1A+3H2/E82uBi7fkPHahzR+uIlDnP1VhiTvRnw2R6Wo16qrys7GwhZ83MC
wMLRguUXaUe9mOXk3Vi/uU5wYjjv/6gsLEiOICtbFule15uIUg7cPGTVzV3qJApoFwuBOQ3xxOAf
8feglCgL43uj1YgHpP2MnL5lYsDAQ9nZeGtptzP3eK0azXsVo4oPeZ9eaaS0W62IzFs4r43xBL8t
njMGrJxLB+XqSQENeYgyhPKmTV7oOIExQvvV8K9WpL1lCUmBiY7MrZwCnHjcgbJ2rI96ZJsHlWe/
5sDuFQiT8hVALr2NWFFssyZtYwpEZ55ndcTUgUjSeVb+6MInCLmHsITQOXjxSQ1ptE6csHp2oaQd
8wFhOwou6sn6nVKazS/h8hgxQCb5OBGQ/Q3NNcoynL9pFmCzwnW48hv1UJPue4avF/wSaYM9TiEl
2hIeeexrDHY1DY42xHxqTeStWYO4c/yc+BnTfI4j0TyDY8zcBHDS2CDeHlp1T1rFk+OO8tAIUoWW
Kz12PHGO85070uoaeQ2fGo+6/DHLM3TzZn1dtgwX0Z4G2W2XuADKZg+DCKbo/gBL0npzh2xfT4X8
0fvU2YIuCSFvDB/VUI4X2qLUvm3hHl3PNh/seTF108VOqKNL3QJpxqxvbVZ8yfwka25on9Yt0oqV
Udf9Jg6c8QF+UHnsIrptgUg3QYFYBOeVPBPw6vDjcvFuUqwE4aivXdKwf3iKoQRWQPra7cec9YA7
V9knzD7Fs+9TtiAZ+ls4lxIoVZYXGkTt2pWQu8rUBkJU4231MvI1p2j68H3YcjFsuU3oiRb3X6F2
mjU2T43El9FWU0woxJxZBGxBS6oh3WldH+4ZnnkkjMFuEhS4EECGO+lF8tS3uv/Qjpge7eHNIBD1
pbL1mAYiDwIz0s0XO6h+by5H6XDSJAV8toLOVD05AzfnYbTeLaEm0H0hkpV5s6qH9642UNyZ/T8U
wSx3HeTEsPOz+xExwNlLfAa4FhVg25HpPVVLuXbqkF5pPFI3obyrO3/4i1w8S6JnK6ARQJdkPIS6
5z5OBh69OpktamLqn2El2KH1D73pfhQ0k9/yfATurZE7moWMkmIfRpqsQaPJMU3e+7jeoU1MXqx4
+NDTIllxfXjfTUVgkWdWv3qnoDUTBEQtFQeKPwFAKQAVdmlzWy5I/gUsAN5lDNVpdB3nOZj6cJsw
Ithr7mRuQlcztgJ5+X2cGR9ZHE5Ha1LN1ZrcjeEk5WvJnV0m1kvnOP2T5JrPhdXcx1pIEMDoGXNK
sMWn4RVbojPkplVtcxotxz6XXfNUVNmzAYVvm4jpW2YWhAh7OCZOqokflaaMTd122iGcyu6N17yn
tTWsmooLo6ZVvK7wRgOXor41+iVTNMIJ3qZiwBKj1qkSzrugwy9n4o5u3ItKYXON9F1lBS0FUxKc
KCUdKDPBHCTR/pCDGZ6frwWQl9TeEhkUgazL1D1dYSaMnTmsrTRotkVuuk/1aPkrVeRQEmBYr60F
pJC24ZHq0bQXmX1NsI1+ROTc4EnQfkSGRo8ugVM0I0U2I3fkP9Tw0xp6erC9KK9CIwdwobCopH0d
NBOGUyHtSwIjqa6N+ikLy/IESZq7mFfb372PoQAGrhrbeO6Jtzr7cFkecx6eIK1Uxsg3Fy8T0YpJ
SbpfVBC35TjmdgrM8GiYRIeqJEn2aqIw5xVVc+wwHq6SmuijsPGyPW0RHmJ6OF6QylBXiAt3T/er
uFrEIc/J2dcEkfaWfnH5WNZEvHoNdITfn2BjZhsRms+OVMPG81P1HSzdDjWytrf7KDsSmTjjocRT
lcbiqGOEm6lQ1tEw1EZ09vAYTYN2ZzTdftmyndmeniXqqvIGCcgEMoLm1sZ2Y/EznYqftW1YO8mn
v4UWi8mXXOgeSewEHoYcRDePqrumoZFRVdOLGhBeGF5sffjdSx4lI35Nb0RQqbSr0C15HkdyALVS
PyuItL8XdbF3tfYXnYxbnwQICzXB0AKT+hna2CWLjOQlBl9z1pDPraI88e9HXPH3XJUj4m8D0A6a
rV+DDbArIRbsQJsqecrksa6Vd6pHB0iHrj0pEfItVIoKqWNOd0WeXnObqZga8mg9BQ02kTabdmZE
ROcymVaybc5BZh77XvlPmYF/rovjWyuRPQyOr+64RbmFd5f1TKvK+S9E/6Rdq4ABFp7fpH+R+the
KV54dwrSD/OKzn6to2gv/REXYmBgAeutcjPBxd7Gc44ijEj/xNu9pHr/hvGxfTWHEMJ5n2+HoCo/
5s7j95io342V9M52VOOcnUsDgb8mu1pl38EYi/2T1o/N3i7zP6jw3jdZbD70aejtUspjmxKb+x5m
Gbbj3klgzahTblXq1dGppUOMXC/Rc50iFciMq4FQTPuHXkpnnsL3D0js5dliaL8OIiPeQDnaNx0F
3lQELyG8Nh7aWfRHMI8oteHgYIYg0pKYMu8BOrO7qruu++HxYMEpGm2pF2XIg4z4NnVz/z6Ax2pO
7YsWJFuC62MedeTFgvMFe8H9bxflKQFXSjxZLl0WJ9ame1OLsw0Q+QSH7hCAignJ4OSSkD1NoLaW
/6BGQ1fNcOWl9xgtmU78WHk4mzIL37ftEfq2EIUmx87OloS91orQBYyTFQflGQb/+xa52KT1mIXM
QRysyNqUbpG92blOiYV6fd6kPPMhCv7QeVjoUSifSje5r0FUbKzO8e9jUzT70o2680j05FkaobM3
CvqpZksvy+k+ZFGFNG9ldh5c3PR+wzMsDt/t0O35hQNU39qmMEp1jcnSynQcJ6sKNOLNTOCn8ivQ
f4KUXfJn80uJl7CZGvQN4UOZpMSeIcAF3MvtS1aJ/sgFXA+rtKEzapEXD1LgskjFCVevt1qs0o0z
kbbs+VGwj0rwlTw/kEW1Zn0WVVOfy5infIGJLkSAv2fEEawM38y2ep7NudtFfa69oT4zV77THDRZ
QdO/zIbbKm3FkbFJvsktgABTEokzwyyebuoD8nNyG1q7Ouupds0InrjzUmLMNQBtVypfEpK7Hl3S
LNtDUVZnI8Zsr0vtFoSTsSJDLr1mVMPe6pQeZd6+NvANsljeNZ7I7rRqMo6NHd2WXRK36WXCpWoS
BX5XmukzeDb3udMbaHqG/9bFtfMQV2/dsB8onTwmcUEB2KnMfTcUZJkCpyNsYjy7BKJGBRdMOW06
Uef7UGOoI+29Sbvim3Do+CaF/Q1SVPWYlNztiR92fuiVsRZFGD6lI9w70WCjCeNvSUtGQ2U7+aEJ
m+GtQZeUwIHGf29lR02z1FNq84Wl/XHwyH51AEuHlP4kPDwryJ/4b1CUwn90RgkDnOJH087TXfFt
CA0AnEMQHPrJH05xTFpoxzinqCE+MZapvzfIijs9zZHYuea5jYYJ4wf/iWRshzeMJ9MqQU9Bg8kd
ZhoGQsqgfmwtsQFumj4whwC5mNf+1imc+mBTwJhrB+F1WcQD6CI7N7qNHzbr2mrc52WRUtodzRqa
gxzeeokYCtAOGDvw3WHo+FhwNP1EjlJ2VQGPYytHAWMMs5+vifRTCqNpI6Uqv1GpujUieNdsDbCl
6hhacStIiNhcea2X3eXfTLK/2UHsGFmrxU7RzkGQkmnItqDvjgCl+WTH9LmZaNT4zAS6SgPAZxl3
QYlT2dEs5uqxfNb8tDjrVGuTEOl2w4TGT7XxFLeqX3tlXZ5NAqDBiuhoyHtLHBtEe3ljGNdRMc0s
4FowNtGSPSJbm+8k87ahzx5ax2quSedfQmeImFKSzzNJGs4aohbXRZvdENV70il8+4oLjWCJk5XG
jK49elQUMf1HT4GOz8JvSrj+a1u45SljOIJGtAheoW7lu1cm+TnuFohSCEy2nWv2lwiEZBHeh0Ce
Xuwo3nSG3l8rc+4GSmXcE3DtHisvfzdqAi/Qsczu8eooWid/cXPjlA9VQkOmCoFVDyXFiiT+MYyn
Jtn3nhk8V/3YP5vY0806/Ukfq7lqdqgIndMk/T0/IF4Oyo6URYHZJ6mubk/jVVc9uQR2SwtCb9x1
rtz4kBaAS7l5ZIem8WsGGCwclVIcE8MZZ5C82EBzD4yBjPMwQAWUhU17uNft56hp7sPckt990xOI
vxCk1OFTKSZgbDikwWOFNHBc+5egze7kfslA1GYUb/skzXjJSdqFcaVMpV8lrZYrcjxwW7V2afJq
m1OW+nA7hLVVE8XnIgzeGmrCBzp4lPuYvlNzvsU1NqZKyOegMdsHAb7fluQCmoxDpV7r30E3z+hc
esatAZh2oGt6nBEgyLGleNU9Ee/iUaP8n9qgXx3kAsPoZk+9NCjVe+pnPGUvbolMp2vjienrTJuj
tLGjrjcnQ16U0XlP0i2vUSq3FK2gfBUUyUZAObHNnW5F0YPRG0jRnUlV537oYFipRr2B3LXul11R
pLxtXnTlwS4LaoY8NbNYD7Y8VtN1U/ZUNZFZXsDh/GFR0loXrQZIbRpOQVv1IBvC4WbYJMD6WADp
3LSIiOgmJ7Y3c4v07JUZ3x1WpWpTx4AO6Me4KyCKzYHuu6DyETqXxKzuXSQQjWeG1x671mNDPQNH
o/biwmSblG3BmdKTndAEyZBtfEbgXMLK5GLKtWJjahBVTT+jKTJSnMwpqh48A0o03kZzo2XFizll
XHyTvFU4U7aW5XOP9YwXB2DFIQxTBgxGgZZhLA90xRAj1nGwLYIpvGaW/3sR+7V/SvMJUgogvu9S
as55WWgKlGuML5CSi09oSwMqxiiqJ8T+xoPbFulBj4GAlmEGX6tmHooAAi/zNHjWw5jQO6ibh2Re
gEOrNAsFkls5m4au6sYwzoTFpB9GjrRxHI1u64yTcWoYrVDqFgkqTi1Bc9OGKyGT/EAv2thmXkVq
5lCa93EtsjVuv+bQaZQNx17r90Reu9uaSioGntw75TN0zYirp9ZxvTMlbe/sh1GyIZal2mpOAT2N
cJtLrOXTk0qerfm+GxLis+9kXz8jDWEirxpzrTXqp3SQmVhjNG3KfiiB2yHWcDwlD6jUT345q2Dy
7xCgw+vYLWLQsb3vYy7MQH8RXdtcA3Cb27QyNRhB4eM4ae7dULTO89hwvccYxT7n1R2O7jUdaWrU
aOCaGohTN30MDnNQOxDJbtlEIHJxigmNOCWClV7k0ckcDOu+FGOFvHSy1gRKvwvViFvf/+x7o71N
KsTKUKAGainBXplLAk93C+xU48zw86sNibIH24qCt8QaIKv3un404/bGhUYn39SJBG7RizpQLPaQ
6NxrVJQrujvTqe8qtQ26uYENOOI8LIvhjqpPdWporRa4yd3igN725KSmfif7uNnUff4qzb5aIzQW
H2QAHuQknIfKwThQFMeiEM5PKwzRFbfJ8Ni71YXRgX+AM4bctkiTF9qB/l08y8k9UZ/smrG1Z/nW
Yx74KLWp6aUiOknKUXUSrNwgQQspynZPECg9fjP/GcMmvstidQd7A+pnGHVHg4LKyW27lbBM/xHd
dLI20sg6LJuIvbqNizX3NnnGZShzNGtdDWrU41oRmn5FzVxsqZQ6624kb7mYQ5az3uSOnsyRdSJU
T0P7ITUzfjRdpZ4KhshaaH7kjq6/xA7/ilCD3rGsLfu0ziMwSIq922jIJzFdPYnMv1JG6T6mkRJX
OXYIm4x6nQ/ANCALccsw0CBhRm1pIYbjNwqjT6Kvh6cY7j9l9BQDgINgue1lfW8rE+B8Non1pDr7
xSLmFwu/07zzJ9EYi5Pie9t4L3UYPsRc6vvInqgv6s2tnbCf0GZh2t4EzgS3dfB+zC5ZM3FRaEdh
dsx0NE96jniHalzwbCm002YEiS7KhjuhYzaLYjU7B4rsiMm2Ppm6EZzSXSas/pJkXb7xmjb43tgJ
2vjSee8S290VjfOzd6n8Gm2G8sVEgEU0r/ZICblc61OefiBchOzVReecnOhNz2z86DTIEwpfCx+4
fyK3T7HxZciNqFHSKsiqIXpaFtoIKTIk7/xk9rLaTC65ID1Y08uyiFsaHFUkvi8V3AidpaGBxCvb
9pfJLfJYhbeGu9eBVJ/2kFB/pZ/eedvAoc0sNG1b0GlDXk3+jhtXCWp2g4CcBr9XFUiaul3T0c9K
NSZ4FoXtxm32eqJRf7I0e+/Q+zrYlH3XaU0br4p8pkB0Jg8ejKvKf4AsTY5b5sk97QC15ZYm1oVN
QdkQZ3suD1dWb36SlP4/ceHfEBcM3cJU/n8mLvxn9l2l3/8cQvv5in/SFkxCaJETOz49Ap3ROo7O
T9qC4Zr/YVm6ARIAkrHpO3g5f8MWXOM/hIXvxnJJTQWLaeNfVkU7cxhsDgFo4KgAzaKbwvp/gS2I
JRLyy+04/z64SW3LoJ7BH+qJ2Sn9J7ejRyuJPD7d+jWp5h/1MIaXaLLjOzRJ2cansP0dWeEqNZrk
J0wSk9g+QzzUiSKcyXW7fUGWyhD1wwM302nbtnLY+rZdPNV1px7a2CRtLiuflkWIpHvdZswzo3As
n8KqtK6t7d0waiek33R+Q/lZ706fJ1MwO7XWoFZg33joM0TdibgLrxN4cpUV168FDbjiChwpGlZj
rPm43Sq5+Tq8rC3nLGtd52oXgHxfu3MzeEXTBVk+1PoN3irjPXONO7uq218I/M6j0bYfIxixTTcQ
aJTRMDilOgAH+l3xk6WDYqlcs8NLhcmfPLr6Ks2AxG2sCgfkKS9fu5b9y+JrX+VlW1XZqHzmF2mx
o9C+P2iicIJ1VpVMGOaFSsPhvGzyTcsOfi3/y37PTAG/oT8E3jSfvSw+t4sh5djyRrHXHyHetMTE
zOfbn6/K8+GYQytfubUCGlEo9RBC9V1bo0ZNLaP2CefW5qGedvJMQ8D5r6tBLCmulVp29NfCTbd1
7vVXJ5fDdVlDM4DdHfAaMAmOLgeaqgj3OYbOHTc+lI5pXX3ElKEJq+/CEwNV771Ejyj98gOCT7gf
CrS+PlyQaMDO0APo/DAMtO55bSn6LK31aiD6ceHWf+BbJgmHMv5uOY0hxEOB3+7RTZz+Ty+vwg7J
BD01Slyt7W4gvcVoxKrb52YQp9YdNaw5h8RBuZlDKYYVeE+5POACYYTcEVS1qSzfuyek1r+35wV0
k3PETZ2oo3/ub6OcZicZfcuuZcED1b+3srTb0Kf9/R6RT5e+CAe5UzmBUcQh9VBP7I6iDyoUbeD7
9bcDyylf+xRZacRrUZKligcUVKCTNFT1tmy1k9Wg2ZgP/H070jIOtZDKzlkm3VU+10m+zsxraUYb
uzN/v3I5ApFmG1QhfhngNI/LQs+afe0yykUw0zy2pdGcAdUwD/CTnx1ExVGP5HdBy3uVlX74Miop
sOq65r1ZRtMeoIg8B1DRUCeierALzJSw87T+JWJcUG8DU2p3kWI2oqEDOQzoIG+fC/yblzwzECr9
a9e8ps0TBzsN/e3XgRjwxe2nOQzR79fOJ8pEBZStMmudmMwQqqbytonhU1nL+MvmhWXyObdOZG2/
9sXBdPETTVxRhTaP+F7aC26JzxeRwxEeXTIJGF2Z1sVvJ7q+cr9sxMlEP/VPq9GorAt9KpoUNaHc
y5F+fllC47pbMT4ftiMESBIh4A54RCPpq8q6Unorrm1WRXcLj8AODfZDUw1X+QgW/PO8dgJ0sByX
Sv8JCuA0dpCZ4Afrj6rOxkcAdPP656I3S2L1Rhd2eWp87ptc7o7QXS/FvGuA3HaBZ/f+9aImwibx
tzcNPt+gCLv7CpkXH2OU3zxcYpNutlfGJ/ntc1faqh2OY9Aw8xmZofKbP5ry69yv/faYq53UtG4t
uKZPckKtjo2T7IjE9NfRYMs/vALfSDb90KlibTTkRVdvzDjB/v1U+PcnMPYsStoLfxoP3D4fpv8j
byWutbxR/+t/Ulr5C1LAmnPCyVsHnGMg/wQu8LeHbKEco2jUZP9yfLelLATfZBC1cQEE1zk7l1CB
fSWbF8009HYlrZIktngq9uX8P0c6DwbPtO8XDIjRoRPXZ8RWPR9c9kUhUn10AtFp6mP7asjkKK06
9Y55kvzI0LGt0Xztyyn8npp8Q7OO1kg55rtla1n03TFzWvn8uVHGFz2a4hvQ3TmWlqBW3fdbEOK8
uAT5CTmwro/Lpl7BPHbQ3LmJB/s9s7WTmEZtW2Z68jZhcAojmfw09Pg9TVvjpXBisctRvJK1411k
1Dl4DxP9hvDE3deZiE+BItvDkhNscUgmLwZKENzeA3GkGTlqSWumDNbzZhV1nfWotSyArZCDJt3g
SM103uyyO0my37K1nOYpwmGzkh9NVdN6/Dzt2BpULSJT8LF6uNYHJ5lhM8RI2S7xSHOLPkCPuOLb
Nd2mqiZHyA+DjScHlJJ3vWu0W0MqdzNlVAcekMj+G9KHaf41zJsvDcgYw3YtlBmOAKr1ty+Nm5iD
LFQdMgFCQUrSW/rYhcb0IEJs+qhn1xV0A/yf1c3xRrLTAtVsRTLIZ1pezcUF2AaaPxnofWR8A2YC
EvcT7cxYlAxKqRmbquiC89eBZW3Zt5y3bP5t39dr/3bgvzv5ax8jTJM0B/dIOy/flrFlX+lGEFtj
e8E+7azuhsGTREVLs95Ht33yRW/9o0YnXNL5/KONpDFzEgTZKLOa1camRVVT94iFnbfpWmFLpe78
z9Vlr9PYam9C3f88fT5x2e+bmB/SuM0ufeIkh8rU1bEMZHnvIzneyFT4717R3I+z+IcyEXyJqjwi
UcFQStbpXWa207ZPAKWoTrLZyMlEAsDqkFX3uIJTJNqct+waAwddsUx4zKWu5NFgw8JO/UsjuNaQ
7URbVXQCCJeePoQpC71sdPYxKqitIn0QnZY+eFYk92nsVjQi2LecZ+GsPkgAzKtlc1n0XqWdyB9E
RfvPt6OqI6/uJEDpWPbGrHvzwLEEMk0qXtIaCcTgUPWbF5ag7xtkRr3K5xHC14Flbdmn4hZz0H93
GHm5uUIDp23+9joyLRUsUCW+T1lfXxw//GVlAM0GBNmvbuaT0hbGz8YU9k/RWGxlYmuPpY7vtPTR
ThhNRKorNaog9Mw3TKz2LsK4cewRazzxcPljOQFc7q/SttWTb1Ptt0YLXpwmwB+2pC2X+AX9IEzW
AiPrPV6p8sLTZ9osB/Be0+wNJ5MaqyUcIs+pkNIYiq6jYxZqY0c00JUZ3jE0juAyNTc6avq1glz6
hH/BPyQuEtHl4LLotPo21oZ+Xba+zqhgJT0tr/rXeyxngMsMPt+jSUKcq6Y0t6QyQ0Ty0sA7fa4m
heGdNDGTxf60OtymftT2biuiLYIG7TUgVmTDNM4+iAg3vY6niaEqT4PlqFMPG80FxhalufbYS4gr
81ldPlX7//uzzjT/+qhzdR50tgUGTbeJXGRe+9f5ZAAuJQZzmf9KTb+7YcOAkJ0E6keZRucurZFB
pHckyNfRqgs7zGyu+ULUn0UbRrtEmYdxOxZEogZlVuyWpxvtVHFSY5Sd4i7HHIeaetxNLrItJ837
f4P/WZivf5oO8+sLgTTYpzXhcdP9Oy56zFD7Ts4QEEiaXCs/L14HBPHgn8W7oph4zPuQkCkhrPcE
svqq6yomFEyYn6tCHqegtN4FTRDI4MJDUsNm0BY/M6Hqm/A07cG1w6fPVwOc2FkNiorlvQkEe1D6
lfByStjf4mFSJOnBP9Zrk0CuZfVzu3HVeVlLQe7KnV2O6tzQwiBBOe82BdLT7j7y27WyCVtIWptf
wmqPqWd3YNK71DvHmet+LpJB9TWQGbb7xKP+VWJi7iT4j+XpZwU0yprGe7cMvJKDWQxHvyjrJ66h
n8sJNVf3ytU173GaMveIdT/dqcFXH5ntra3YT7/TOEl36cAtDtyz+YIEW9/lqhRbvQOl97VpzRpu
nB10fqzwmhhxdF3WlkVUMt30cO7s/nYgnkL5byDzzl8Rjdb88TPnFVCsAVk6/nL8T9UQSraj7kN+
/9kprwb7ge067Jz6OkidCJ94fBR+w8L1rU0Um9EOuvL4uBwgZBkGijN+nhaqPjhSFcUI2VNYNfRj
ttIa03vAghY8QL3z6crK167wggdr6oOH0SjTvR36xrrLCsjDOvDLNbLdeL+8YjlxCsM37tX2eXnF
sp/M5vldlx15aHnLuy5byyuWd5UG9PCvd4lGStjYWeL9ch4ZtqcqJFebHJCTkTbkp3yuztvL2rLo
58QdwCH/m7DzWnJb19rtE7GKESRvW2rl1Orgbt+wHNZizplPfwYhb8ur9/r3qXKhiAmQklsSCcww
PrY08hAB5qVaGdYGTZps9b/vIUDS/usmguMLrDwwXwKduM/+eRPRKSSJi9DSf8IAn9nUZXxOq+QK
hCiBdujHZ9l0kH/PUWhEi7xwipW0ybnyqGrI2e0p4Mftyxn3gaHsyWoLxvdP9nGo4lPRP38yx/Or
6350aPKRPIW5J2fIplYi6IaJodxe/T4w11I+ktGo3F79PlATetroTcpP5/d/RB5ltR8fffY3d/v9
xRStWDuZpuzloLSHZkMlkVMla2jaHUt/BEqowXSpa5D9z4dyggedkLK5ee4fh3+cFhg5iR7/dbH5
hEYplKVAN2vZVgNxSzVxjvKI/DAd+aQjKWnP4eA/I9HuHMocprbTt/nKwnfeUVweOAc5AiTVOcju
iH+KKkDU9+IIrI2rBP1rrWtfJrf2r3igEKXJbUSqlUn9SFK3XmgzUAjVr+ylSPS9tLOZjlZ941Bo
G4Tahy6uo95V7wIv1bbQyD6Ss/7lqlpWTsv//cXVxT/xfPP9w0VrUXUEZEQcunIj+Mf9I8pzDeFm
Pf2J04NPWHgD8hGt7hzjvlohJxjvZS+PSDleBnqaPOJxbRbS+MdIH20GD8k2aWpGNSQdC2gUS1Cz
X94nD5Pv3ubUBUHfkbBXQz3KWu25b+lxuw7JPjlpU+88QR1n/WPbCxcOyJM0ZU1W70wrjh5MyD9P
+twUk0DZNVLSpbTJeXHjEFsSol1LW5+QB8bzeOtUmbWH7W7t5dG9kTbQ6dmKWzTFOfM8mzzz6nb4
b+f9MWzF/bhBkX0nQ4ufrv+p+2+XKmseiaNY/ttUt2nsHck43n5SBwXgbqYc5FEY1m9dbCnrT3YS
HH7NkHONihWwm5vz0gQ/8v38T/N68q8WFcXYy08DeV56lNzNV4U+2i4d3i3Bz99GecWZAL9x8aMF
rWXuvbinfgSP+35y934dV6TBN9jloDPEIElSI7Ru8+5n4H178jx1XN9N99PkNQMT3s4z3l314PBe
HlWl6d8oT/owZtd3PBC0x8/wjSRQQI1WUK49PJeXARQLiODyq0OO1TKhgvVot6V9CEhLWZIbLD5c
HDVy2y+g3T5Qe5E8DzpEYruEapBFwbJHxBLB3WlTUJ72ptS1fy6S5iP18vItAvpyaEtq0WQXBLq9
TWN0DG5z01ZfVy1lF/E8ua+2in1IEXBbBFnbX4whqrajKqZ1YSnhc5/j0s7sxP6puh+RA1EjKTVC
EpSaXp1ycrakt7b4nY35id5O1wLg5oOIKpIWZ5sV1dNlRDhaniBNOPvbFVnDKLr70XSVA55vPLkF
GCI5g1Q7/oO4uB59mKQLJKfxEo8VuKHbHW+wBrgpHl6gUSvZynOnlI0cvd8Z7wPk5a4sHb/03QQZ
govcb6j3V7rb5Gyoxb8u7200iiR5hPsTOTV945L1JZ/rt/48MmoWMQ3NO95N98e/9i+rATnvvjj4
dLn7ufwJkl+vZmp98P9ZLBj/xHVyy7UM4VhzIQs6L6zdPxGgSa0gbJ/Yxg/fUPaC+kHnAR5yt6HO
rHi49d0woA6tNGF+RU2+uRkdcmmPwwS+rBmphQkCI7hM6iSW44hvRJ7SxJq3qHKSK9g7RwRV025J
qs64NBQRnaVNNiJxxbqmLv5BDljzqF2hLNyRt4tm7f9+yhj/tcWy2FyJ+R+wDCKL80Poj4eMUSHA
6kZx/cOs/C1ZwcUhKTxqAcvoL7ICJnVllXVxuB36Lsl4ir3j2aD+8BXvJee59UaJuProDZa7r1Ht
OrKkN5eAHPVlFVPUDSJcwBAU3XEaDJdkfX2FSo/zDkwLspttisfBDtx3+GTfyB0XF3gcyZPv+h+4
9Z/+9/91joH+AWOdP11Hs1zTprJLUwFKf3KCaW7s6IOuZj9ENMBTigZx9ahKmeJAXGQPfSR9DTBN
WySgVzP4RTn6bXy0cjTtBdIhelo9eICrV3EZUWjpTR7oqNLby6PC6M/IxuCImu1EPAWYyvlQNtYI
iHka1V3vWx5BCWruSgX0VBM36rrLydejAI5FBl6IFycofVgdBaiJisR88tAUXtcKffIkafCkKnt5
JG0Tdb2odnnru+k+Tc5tSQqqgW1yrlLN1wpD2PFjWL6y7LRWoDKy1RSVylszpuoiMb16J7umoX1R
FNc6y56qL8that7cQTUulE09sQKNNv/7Y9I+h5H5nCCUCBZECJeYSEx8+pxgOapDUVnK91CxCqCn
yleDlI4n2XjWkBCgiS68TRe3TpiqxxDwL6Dt7Cm0ouypav30HEPdcZHc9gEb++ISkn0XdqjBt+03
q1e8s7wWENUMl1hLKMGsTvfXsEI+U4rKDvJ60q6E1auvIU0Z69NTiyYrH7/n7lvPguAJTQXqO9DQ
BPrXIuy7/lvfaJs0yc2/0XZaZ4mgVKoXiEJZrv88RhN0eS3zSPO2qS2rkHA3RX66h4PMqeStGlr8
Z4ioEldEVoBHzSGi0c3aY6IhGXuPK/0+KWwbCBJkcF/t+QQ5RXFA1c2v0gSJhj7eGP/5CpZSXtBJ
7hdFmTfXFG30YxVWpzBWm6s08aMg1zMwqOaaZ2gdouO4UfwhJ/HEFgfkgf7K4iK/9EboPg2G89zz
q3qvBMq3LZXB/Kpa8V4G7bGjfv95SIPkXPVORsEI9i4dwkdzdCiz9NA4i2K0nfHc5XtzTFbgj5Tj
vQlU8atbNcOrF3f42J8DvTP2+LF/NbpnGvuktSCXeH5tbtGeXkqbnDI2qbGH6qOtYxVfASVx7RcU
aOzO+KI25XhMSzS5ZVdRimFVGaNYiSo0vlQsCR76LvNPv87J/dIE5x+IddBT/uMYJYKh/Dd+1OI4
qYX6NUyRtBVKd4DYkj+LEfeGGmVfy9FCADlUTKRXm/GV5IdNSszlKxXR2qMCNnObAwJ/B3jC8o75
6Fza/DoLkyUlXcQb55M/MoN7KI7c9v8H3tdIj/p0r+RXZ1vyGeg6unOLQv3xXLD8vqhS4OiUYc7J
+oUjztrcUBY3LJp0Tjidu31bVAQTVX1TOTwn7vMoyeypGvIOZW80ewfnz0NrD9raH1uqC3xS+zt9
+hYhBw+R3fEPcEzHnTFmW1/Rq0tmCR5ImdjaQVhfpKkxI5JWrRrJg982OWAhJT7BOTp6HmeWlRs+
VGmurSywoUTbDdIuCBf0ey0AcG115JHIru8XcEpFNfb726G0ClHr3uKPCfKwKIj5UAe+lb1mvtpt
9nw2vBjqA7xY7DuTujhT8YpnpNND0mUdVg5jpl79Cvm/bKJC1opsSjXrPDjIxmPiYSyyckEgI1ve
bfLImUf/T5uB5OPeEy/3WXIqMbJx4aidiyQolTcAbmw46KUaLUwy8B9a4enIt7E98+bNmyiaVe1p
pKjMJtKr87OSTssZ30pGKk3dZQm6xxAaQ92LLrrd89hnI2rk9fhRQprZmCR7r0iyGz+CMNjrLCBf
vCQ2CftRmCGn8cGgDu/E4QnqrHHtKvMq7WTD9I/VaPtb2aUYwokm5N4jh6JHMo1J1IR/Qr4hILLg
pZmbTnscyO55vlmCWVgoIZ+WRGHrHGdpsQ+sZq8PbcVHQIN0GaQVQDm7SRPVMyhjdVdFWv0gRyHq
kd0AInersHBYjpEfnkhTqaiFS/J1k8XtVZ9UGCCO8L73JSiVxvT+EqKEoxlXX/q6t5bqfFIZKDVi
biJaJX7YZnPWP1tDeWijPrC7NSinmtQJ0jdUz1sXEQVI+LBLykgs0yEK5ZKk3MTquqCG/8FR5gpv
YjtZR8SRrMgREVwCP2qa9VsSYGZEsP+FRUSyGCYXZZbAmZ5x4Z6y2XXhe5n1GDfKsDQncvkBydkX
cEMu8ARlK3tlkdsXeeSo4G3UXJycJCQq4QyrWB3JjJf3XCccu02jhx/yvmuRHvtrQPbTaVhOY6Hv
P92fQ8u49u1gkbwaFjyjUu8xcHMgDDmqVn6lh6+JS6C3idPgw8zFTxus048hH3edk3r+g9s/KTG4
wzamI5rOO8nGKUV6iDzxqNoUkt4GFMXyKGLU3kPgPNvbgNK6+qkAU+tmrnrwxonGSbWD7DpNMrXk
NtCHw1dvgIxdbvNm021U9vl5qLdT5Dy+Yhd5qaFGKbpK8qUWRCYFXGr3LBuNhT5pX1eRE4HyopJ6
PBFXazmGMl1+LDQg1PP01su657KKIBcHKqqzOD0Lx/LOsnHLqF46pKE83m2tiJVz77krH/n1w91u
x/a8a+0ov2aCDhMSAjcVYYCNLW0ljXKymnXAA6LsFNt5syURJHkfDXfTWCmxL5zKl7aNvktzFJrx
Ok6bdiW7HV90SqeC8Cwy1NfcRqHKl7MbxwZSkoTxUtec5D0eAm0xonq2cjSfja7Ita+5UsBKK7gR
UNvuggCEBY0HtfrmxYThSd/xn8h9Im3B6CmvHrp+BdoBBW4KY/ayiXUgXpSH/qc/KFOGujesqW62
pXLYjwow6UJv9lphJ9s20QGURrA9bFdJF3WlhD+baWFDMP5BjJfaai9sz3lUU8YJoWWFLLn9NqQQ
JueZoa6+Rb3rvFraOK6UxEt2LrKJ/7wWxPwYZ3pxsWFa7/tEo6xJHppDbJSU3mAdUKMpCuq0kW4C
g9v9aNFxeqhd0W1tX5SvZao1S4Eq46Zj0/iqemHz2PMEWbFsrV7z0eEPGdRAyOdRF9H59eRZ6lKO
2k4Vb2sBSkR2oXmoO1MbwPnP5wadmh3QFmDbMXczPjA7McXVn8oA11wX/OW6ZGd5fe0/qFAPiYXY
XyMv89HodrLnqa6VR8vTPH4bXb5ToBYizLzQW9g6sX0qR6qxezfXX0wKux4auxi/1Y26bytD+Rrr
5hafpv8i6sC5TMb4yI4MYFmuxB+eqNOjrgAlANkD+r01fYBpZrYlBDvuc4snzJgeZKMR77sdye6t
ZHWuW71PUTwxPGpWhvOr8ceVlkVAzQcCXHOD57vZQ84l1IXsFgGt1FHWSmW2GwOHwVk2uZuG2y5r
vt1N8mhSKm1lhrm2UVKgMqFpjF9T3T2TiEN5HKnXe2n3Z3ukKmclHp8Hsvj3PSk7ywpl8kUwwu3E
oZyf5JFqV/kp6cZfo+PclTY56oKUOlBLOL2bNTno+qhaJ0MM9bEi5LVQirr83kE/mQqRfox+W61q
Pe22VlHq1HH53/SJFTDpopvAbapTPkbVSR7p+PvAuTpiga+Mz0lxGJYjjogI5/lWxe0Y231AnjzW
FuR2e8zWckDablew9PDZZom2NvUajrO5IEM3PJNfR8y6pLpMdsfa729dioUhYinFgdoBuDJTNe6b
oi/xCNnxBcxCjwda5a2zXX4Q7dBeqAuHbaVBNoUIZrxmDjWwAVzqh+qfXaWi/Blx4OKQfvOcnC9x
mRovqp6HH51hDmAYyCg2m0SshrIx93mi1nu3HYFHOWrxRLoGxQqlwAEeBvmaXy4yWa75loWZujXm
njSFmZ+cE5j6C9FG1QoyqWryZ2E4DeLy0dHmP2xVHp1CBFet76Z1I2yIDxm5vUGakE4m2hct7OxD
Qfk0Bapl99HYQPyGNhyOoS6m50Y3j27qtB96lqdwqXSSR+bTyd95ULoseiqpk5SBexwU8NPmuL1s
7CBzb0dyIJcR/vscM/FAY1jlo6bMCH0q4ruka74k/D7hxKcUhZtB8yUykItF4se5jfJRag912dsH
OQpwmlrw1HkxG4r4spK8vmicC1KoRieQ7l0Iy0bHXBC/nnvSJJss+xgHYZxNEgUvk+IW2zhxL5TV
hstST5HjLev6TU+hZzZpZUP2pAvg7Vsz9tZJ9jJP36hqGV1lz1EefXton9VUoHVelkujEOJQj704
zDE6SAvzoezLJuwH76Gsaoi8vyfKgU9dGNoGuWHFH9e7X+TT3H+7ZlMSA1X7FikFsu3Ore6HUD7C
5iHEsRI/JqybF6EZIesZfxlFK342HT8r0whBDZT1uYTn+AEPqlpMhgE8e/62dj1y22NS4HnPe22l
jWq88Qb83AOoyT0EA5J4uIt89S0K6n2leJH2EJjOzZ5pydlinXTVu29NGgaXcsDtVhRD9R2WwgnA
vf9meTWL9Yw9WD06I+Ahby8nKAKN81Azh3M4RtpBTG3B78Ovv2fWDAPW2q+U85mPVeTkOy1I+iuq
1tHt2k4U/aT+vXge/NrYmq2drGq+4x8TQqPy2sasPUiRV0Ew0rRPhUFSdTa/qz5BtSkPexATxIyU
iFxwmRAuG5n/LVPF5dF94NO8T105uQyDmLq+wUdrh4veL/DpevfX0FnQk5k3FctQqPHKysdhU5dj
8+FUq5xK2a+1MEiBTfiYIs2Jv+LkWUCYH/GFGhM5HGX5KKcBVj24OFFePJGEOzAW6JE3I2D53q4o
SY/r/b3bzTbqpFoWOPOh7N8m/j7lbivyoZf01OW/TQ7gjm8qCy3yWWM5hEBxJT9Qe2nr6EdQWNmR
ajTtpRodaxH31rRpFCSDlJBHVvCQN2i6SIcSfx5raQlqO+8eJWcAmY3a5c3JhJh2wm40/HLzIN1P
uPUjxd/X82QVDRTqKa1gp6AtTYSvDdg7Tr+OZptiRuXfplEsSIJwDwZSKAe8Ee5Bdu9N7pP43mh/
3S2fZk3mYCFlBId53i4WVV5f43mLNJJLRDpf0+5kV2soIjZHAMPA+7IXUTkZeVfKR9Tj3i+RyVuE
eaIdFS1Wl0ruZh9JCdAw9sRP6kHfDOH3b5kvrEezqvV9lNrqEVq+uqyTkaTIIlV2ug0K0PY0pCwg
HpyF2f1qBmgxDz27lrXQEv8iBxqlb85qu5KdMUJyHLJx1a9w2u1qZDwz5CTA96hIUDS7InCTv7sQ
WXbVIbqlxOwKkEY4BgTjdtXUp+vJ6YsrqYmwW3hAf0+GhBmcxBrp0hSueFdrM1q6mTWeW0EiuTGY
jxp8jsBz62WgTM33slvJjOewBIcwpGV4EnNWn0ZZzphP+ZOpgGXVzUz/3kzKOWhi7xWBVHNtqSbr
11irKP3zrjXFel9h771OwN2vdtxlV5US/QXb22Qtu3JAqeoNSN3uJE2KnRK9JxDYGF/YLZP3oBU/
tbj+UsEdfM3sulkZrj/sVITfzmwNh0UUDtkPExTWFJc/064kSO1q8VPiKeWWt16vXQLmlL5H4YOc
Uo9ibTRa/0Eph1j6pe0dJurhDz2Pu2XbTc2H1aUb+bo4xPmiska9FlaFqFTm9adBTL+anPSufep3
lFP8x+46sz5SF5HhX7Jtgh38n8n3OSOVkg85EoEIXFhPoadG62gogzeWeuqyGIJ0c+s6tbNIAv4T
sjtpgGUiL5l2sovoDKD6WnX3ONOCN6shv6HU4uooR8PGe8chbZ+4lYZvbINPxWC3l9uFCLT7oBGv
8kTNEHBcmhR0GYo48uGdEsLqAcc+yIe2tKHPStS0EkCYeI7fH+8kyfUl3uRGwL0cgohKhqoN1qRr
fgOiRPpoOSblNk+mHyQOTxvkN0BslPxQytwo39pRi1Dsqt2fI0FmfcxJWimN+tTiSf4aZlZGBWbZ
Xj1v3ggqpNoKaD97F+fFukDB8QmvurpQSThdJpPjLYU3kstTkmtduFZ0lY0LbVMlE+p064Uob1RC
2YoJzVVpchRKUI2I6la7mdVa9J1izcqMc+PpDQI78nB037sporTe995ypET2fU1RmRlP7luIKtFK
z2xAFXPX7T0Qso3mbuUoJeU/i8x0TvJUCxnNVsVdhuOjuALruk0STqEfCiOeHuQ5ORKPmyzN/Ee1
8R89k6XJBEH20OejC5O3sEuUxBLtwYgobGdXGNYHFYZbupRDuZtrD3K+IT+CFG2IpZ/AdalZCJ21
1oG1aaRPsgcupTn/067q/Qh1bJ6rJ0kv5xqBXt+mkbP6xzWkXZqGcOwPuKpeczWFh8ZmiCiW/ti1
xNBtCbScAKfKzZM66FBR8mrrzvZ/zpf2rsrzl8pnyzHXurZdSxb5fKSnpJfrCbU6SoyzfBgV9HnK
iRvT70WnZRLcmPpyL00OWtIX+ZWtPJC4OGvLolQqwiv9l/9zeScH9Mb6q6ihBd+nyaP7UrCNew3f
M+TeWrzjNOk/8IB3Gzhp7qM9d4MQcp3usRBKIv0Im4YihtluxC5f7Gri2aaK7KVjnV+x3/B141UJ
0pAiN5PqklRVPmJd+Vp5nfVkuEZ8AqjARmC2C4eFHFvzAoeW2z3qeSd2vep6O756OLp/123Umk1h
MjTLjUx0Zb0BFkhHYrKlIkfWfhQRsmNTrw9LaUttC1Ab4LdHreweSUbRLzeJ4sQulpZbQQKgmvQZ
p7m6L8GRPviFYj7LKb9PGEjnZKsckaLpqunLoNePk26HT/rciyvuiXkavUQzNKqu7V0npplj3Aze
KbVT72T56WWwwN2S57DLkqTZd754YP3QHAE6xGfZ6PPGK7bsd6/v6q00RfMGLZgbgVNrQcZnTICG
EJ4yIWs4Kf6INEreajvDG463rvQfmnFxDAuh72SvmnRuqA4SzMQJ1yyCvGfZkNL5xRhESVmB6z1T
dI0UgolycjV3W48Vi1koX824AXQELW/F6mq8yLl56EJ2n1p0DuerGeHsd7Yji1rSUnk29E5/nn4M
vSqAQY45mFUz7HZD01sr+Blia0ZvAP9BMnrUqrhW845Ajr+0M/ETISVzqUcp2+swbghimOKkalH9
VGVm9aQFiKLOpizr2I/PM5qhsSEoMCinzSb4vTtqOwrIXXMKHeXAzsEWeVDNPPVneCz5hgXNRC7I
nOghh28zS22aloNh1Is/zpSTLN//GfetsoAjEV6r2ngCjze+TypbfdxH3Up2qRf4mnDzuqAndpul
NfjUnIa085CN4tywpuHLOHUkDv+2ZX4WbImQlpQxNiYyxgkSnKD9oyFiWdrX4d4bRLCXXdnAR8sI
KyFOWOYFS2Fp1BIlCFbyMCYHRyzkoTyzWRHfLDZNLcpNEnT11S8D6m9Nu/tJahQHqBCqiUoyQGXU
58Zr+52v8XjyekFqIVpOhCa6n3qkQ/zXnlJkqdDmS1tkOjuLEHpItN/JquCIr44FVddOF6NHKlKv
YCZ2VDCkiaVeJKlsoBfPPTnWU3EjxyRdcR4rqli7jf33eXJMm3Ogf59nusA0ugB+bR0X9cIYMiJq
I0xessz7NY+B4jk3QEPnczqTUJDZwycYieaxTUPze09eFLJYqX5RpgoUd1zmjxr5MF9L1mbFZHxv
/fkjV/FldF0Yn0gz1RdyQINdJTR2TFXPj6aqA0h6FnIFWmnzKJyvDSzjPPhK+BZouE10yDIbrYkV
1OcgRAEmtHZRmVq7Oul+HQ0i33hKD0YzT+fEn3nKfVQe3U8LzAIRpcyLTizXHwbA9e++rY/rIo7B
mLmJ9z4gLhhkMJF4TDWPupbGO8Ht+YU/00Vw43vwA4goZTSB0aoCktMQ41iB/u9eFGCleM7rbCFH
O7WmHhF3hJHZXoMPrF70rRFfLcprX6iTxxGsmtP+fqXaJl89ny/M/AfK0wDEeXF7SEHZLny4WItC
dmubD39uOkcg4CIPbxNnY6xEbxrfpLW035ty8p/ItqPUvqjeuO3Xf1ezz4HKhp8sebuHLnSTl0LY
Pgm0LXJaQ6juzRCxz0IZTnFlD0/AjMenIalYEpEoIE2ysWbpv6Buz7KHB3t4uo3KEwIQvyS8NKAl
/nONyuX2DRJjd79GaDrj3g2qN2lKuZWctKInSWguBSZB3YaAR7lwMzf3bqr4X0IV8LsvK4rlAHn9
arMy5+ph2ZdNHXsxxUrlQl7g81X/6Eehfy1106Eg3Uo3GknES81W1DdTJw1DNFq39vxGe+u0siT1
ZrB2IPOS7Tg7132dTKUgC/NVkgXpawDeAxFEMSs2ZslrlJX6VgRVvRhR3HntrDg4gN2A3CW7AVVK
OpqZslcqZO+6ZYVWqBuX+yoyyr08ujdK6BAikX0oHq5zm1n7bbmPkEZ4CAtQRkJpkaC10E6BgfwK
2rreVQN6wrIbzRjHTEemtFTT4TUPQDF4pkk96DzZHhTn0A2AlxJh9a996FhHkBI/srmX4e44RdH4
JseaMjHOblhc5Imx7xmX0Q/2ciwxQ+uptJWVHMuLwr56PqSB+SpuxhOvyf6SQ4MZxK8adyM/CsdF
FG8yOzVf5DxEwx6iCo+ofG0bsSHC7A7SLcC8JGzN68ctOEX7QrVA/joFzRcVzaKTHHMi0oB1cLcH
OcjPPF2kbhXt5Khih+DCWVFvZDeHAv+YDYO6MiONuH/h7DOvCI/FP5txhATYawdpntqqwEMN2ek2
LdLww4JwgLIe6sgJzqeqYFx7AhHTtEl0nre3rjxRjsuzozZS0RAz0wc8Mu6uEL26YzmAz4lHNik9
VmIcjNZBPYFgOlQcw+Wjmo19WXmzdO88yUHswFQnnIu9Ph3vzTT46lGPTFRjLX2rzT05KO3xiP+b
OnAX0Y4J1rA0ZhpV7A/3SfjPw8e6aucFjfJ3V5DdRsiXTN1eQ+NkEMlBNoFPYnh3y32UrdM26W0o
LbNrONozj+P3HHmoKFF6sPlj5/Y4nGMbErAOLXJXmlH9FpY83QfX8vHH0K308jrFanSRPbNNlpPR
jc+sXthq5IfYL0E1VGW+9HQC5OGkGPMdy3yC4TeuxjD1EYiNgmjBUicD8Zvnq9jkO7dIbSLtvkrc
7NbXKvccpM50SE3dfJLXcQoe4JlxmebrIQncnKzRI+Wcl5AmCq6m3Rg3f0vTzT4lMEsCKNDyTUhb
56AR4XQ+6J1Oy1ea25usmrhHxpNfn/2JalHTM44g3+pzNTfSroCgCDTVOMqpZtn3FuLcv2z3afKs
33OlHahTedB0vvdtEY5fPQ+ggZar7wM09s3Qus0qorZP2n1QS+9ONTUbS0WnzDWhkbNQCQ5mGfWL
pizNdZt23XWcGXOBtgmcxnySFliqOsh+oJD25HrJIspUlZiSVW8V3+6uJkl8F439/22UhCCKj1Dk
XsiTgzT+qyOVeClQY3prh3I7ZKn+ZLRJTGGhoHCFG4WWhs5r8E0a69BpnyvUr+QJ2YC7IhfNXo4J
1vtnVxm/yDEfd+1R1+sMCYxQvzqd9eZPKI8iJ/kSlb54LsSqVhoX6mZnvyqupxzNeUwktb1wkMDa
yKkAwKY1sJKamwWj6eS54PB+XUcfa3mdKGa9CgSdCnVNPxvzzqgcKuu5yFCbjXrjKHu+2uALaoYe
YQM2S27oVad5vhxE9Np6Vmvr83z8twjJzYOeMVUnezTPdhqQtJR4AOadwdkJKOoPRV+YVx5S5hVc
Acqzo5tvmyqwrlD7/PNYhBs5KKcF2mAuax93/P0sq3/OKVZ7kufohdGuJ5DGaG1wRTlr0Kqr4+nR
UfY8JXd2zvzC5jzj0wvLrh9Fh7gKX4XoAGZaVb1U48CD1Jj97VbG9FdgvKB/gU51QeUxBOTpown9
lmwVg+QjHjOrsrKmfZx7ONYUNkE5GZKgwsZm0aMy8OYV0PGyDvzDkD7Xc1P5PTUnChkyGaJaz67D
QkIPrYPsyRl2WdvIJaOrJc9yuzQ6VKP73TZtK+eyqA2TldySqWX3W6qBQdABXz51zqBvU7s7kxEx
qA+VbEOUBo6a+iFn3EyUXsYn2S+JMpEZp+612STtYmJzkkUlyp55251zo2YLksTlx1Qb1bJUtXFX
14b3pa9enFQvPqYeLZIeKOSjFcYlPsiEoph4qrmFIjSLTkxxzefG9JAtDKag2EqboWk4fNkGtY5/
pQAwv3o4YcnuyAHPzWNyVgHogcKM8mj1nXE25sbKrG7RW020krZai40zMAnjbAf2ExsXfXc3lUZr
nkLtSa9ZFzzI0wtSxfnBpwt+0ZTU/JxEbB1kozguri55mHclh7npj8uU3dHiPqke2l/TifdarED/
0w38Fu0Mvd+aXvSD+8ZfA7Ae/J7TdEDQFAkRhIufKfiFjIkyz7dMwA/UDeVvC1iw4qvl91nB5SFt
Uut5DGIXzrMNNdOotV0IT2lOq/afQC6gQeWTp2UtjaG2P1CAAu0YWcNam7sKwTsoSdYXx/DsbdRp
PsqOBNlzEOMPyeQZGytRjC+un71SYmhd9CGLXiaiq9IMjjXaK0E2LGTXB/C6TLsUHOL/OMko4mxh
TRXZWzinZ70LEVj6smgag1/DCJk2gzPcGMU7+8oPUyWrpjMt61qW3kGaK426hBG2+2OLlMp7Fovh
oRh6QYB5CN+IxNzOHnQdN6KdthcIb7uBYMwHrhgIHuQJrZJi9D+MMbh4PTl5CrfRM2584OWzHdoN
/OtBn52bfvCBakgfgYUMMk2w0JiiZZAPHlsXU3sk3/Kgerg8UHLKj52GXrsyR7erHhfQ2BnRkczZ
+IXHy16GuVHZ6VaT04CJnoPj1LcteqI8b0CBy/1YVJBW52i4QfUPdW9VdjYheTyNo/UuL1vmAF1B
IJHKNL9K++i0XvkBwq7f2qKJHmVkvZu8DyLbPb7PuuaOOgHLmy86FUq4tMgO2Nbjd6tTEZHRjPE5
igPUcohNAirUnWCTUfN0mCziCHHbuGt0cMCEp03XnJqOEoYh6vc4VwGj/7Ll4bFBRDCfZ1hm161Y
D8dbuMrKvirQ3Kj71H0Jy1E5W27y/zg7ryVJlWVNPxFmaHGbWmdl6eobrCVaE6inn4/IXl1r9+wZ
O3YuCiM8AlJUAhHuvzjJVoKJw/OseTJ3uV0vjgU29nPaAjYRFL1TUVOnR145ePQ1U+XXVYTvmet9
LztL+eH7zZJiBSKELRMdt6/H7+iMpMhR9NYr2jHRDDCqgOYO3bqPhvppwisdKa0KyYm52cFMfvBw
0hg1DQML0wCtmUNYWIeG76MI7nZPAdAqbuSP0dDTmGUNEwORA9mnhOVwDs0KkiadYZMwItF+JN6Y
nBIoBdhKkSqhGtkuy471xVRl5rUUqnYHgelD9StXxwz9AIpqDhPclQSHad2AF4pdvGl1U6KcaYF5
Gwz7oy5IuTbNV67iAYsr6OTcWn/pfjjCi6lwKOvQO1o1eJLlOJgzCRqcg9xA3wCQKXcZyC4eX86h
mjd/9/9r6OfxRiu638fLoDz83l235AuqXL+5grzRUCbdV0cFFuKoaKUj3V6hLQFQO7xGnhJ+1YNc
X1Sd6T3XFYxvkDAqsudU4z0Ysyiw1c1RifGcN1Q7PdSZ5d+QnELn0guZMQ+tf5OxHjbEkt+ysely
lcRw2vE7TNHfycup2gogz+9jbX91iyp5qKEwPOUIgIbcIFit4k6fTDZIZO579loMJIlAMYiTrze9
ex5LYAxe2K+skQJkDvbjsQUksVNDvdiBu1Eew55rqGTe9GIkGmLkRpNRW/Prt6kchoVuW8nZmpuK
pywqt4hekPwBYto5jzLcouW+T8osXPnMFd54xvuA8o1uJ3tdz/oFLde7yE4Zks226I8mjP+XYein
ndcn7trshfZBRuwsOt960nMtODth85wMroMjXBfPIAdeHAX6jSgGb63PTTB29a7GkAEyKk2ICcpB
8amEI3AVvRhRGVy0kLy+Yn3kRfimWqP13DS5vgErVqwbvoBnA5VvBGOwV+tm/yeX4sTFLOOXtG9w
xG77YaPUxklYiM50M8IzR6AGgG+cHMcZ9YmaVLDHLjsBPUCvHIf/8rJmAniTrX7U0YPIgFy66HIC
Ei4P4OzshxAoAL/bZviuCYR2uzz74ptxuGZuz/RGd9WLKC19KUeUqMopRfy9JWu1bFzq8f4EqsOp
HX01ecg2NcJZ9Mp0savo5NdN/u7E0vM8EQfL8LP33nSXPY+hF+HY3aUvQ2oIfBHvXWr5a2ai+tao
x3oRBuRHEP0KFpMGxKXownVa8TOPdGhujmkolxhk52Eoecxw/VvP+qzCb1RlecMsPN5lyJqevV77
vVHT6tFCk2P/GUcr+iE1h3Y/5j0mAfzGPpSpuAowzr/8LME2V02/5xEZPbsG7ATrMtl0gnWiOqj9
0cbuaKPqmY1eNi43GJYH3xwMB2PdGn8ZgX8YycZ8afQCt8wx8E6WFQcLJanFQoVe/RoZeXxAmmfE
IIBmHdr2FswKVbq5qScocmANa23Ap9WvFG6LlaM57m6ce22dhJFtViR35l4mQ/CWMX+/KCQnXidd
Q/+sTG7yTKWYLUKb/hmYzviMtdyMeOMFDD3f4SNgX8UwfAXQJX757t5U2+YnxeBsMSRa+WJDp1k3
o5kj0E5y3wqzfDuS5yXnD4t+DK3ia+LWOzh67a+ssvY9iZYvODsi+BvV0y1BnnkbKVl7yMtwPJs4
ISDwIfQXYy7VupBVf9piyfyv/cUtAAXrRH1t09QBTOAV/OLgxKeQb7cDyg0P+AMDE42djdXwPQLj
7w5K/gxoVIv2lYNfBmo1DTmt0YkpkZhJfZQb2fXZtPUIUJWLbtm/jslTWBVa5Sk7Hh/FBU+3Ah+Z
MF1pdY+uOOnpC/klIGyyW2vc5F89EWs6ZuyMkb2wWl48VhLtsC9cnsX3jVUEzI76dlP1KXjVuaOv
fIAZeaN/IJjl74Vs1nHsokIIYHUeolqTiTym31F80aIjFXFsQOXuGGjz7pQ3OP50l3tP1fnRsev8
KtzI3X+ND93rSILlho/cJiI78oZrUX6mpgikbG5GbdDsDIObg+Z3wZuKYeSKpMm0k708qTFoLkR/
lr0U1VHuUtQna6wq7O6QW2k15VWeMhI4osimPGVP9WslmwHTm/spZRN1iK1lVs6Oa1A9NC3ZqgA6
FiJlarT4jMm93vGng9XXQ3bvkcG/xvy3GBOWHRYvZyo8JmICL22ZQQg3OvdBBI774MLlShEpP33G
zWHQFxkmbhjmMYL1rfuQzqjElkwsFap/DtXR+t/pdtcv5LjhYBoUZbk/J9s+FO65nvc0N/69J2Ms
lX73/jXuv/UCSnDv5yvS4Oyj5pokunNoB/iEKBHBkHU90zSXctc0J2Ydcvc+QI6lmKcvQrdr7ofK
WC2Pl7v/OohyiXMoNatdjaGTQRRQ6l3UAdTN0hox8SwI4GxoTCtrYDpV7lF8/NMxJk5wgT6/lMM+
416Cxiz3C+D2pKrdhexuTf0Mqrg/fo5TYj06NNH4PliWs299T904jToc9AQflc4yc6TS5vbkpviA
qIVvrj/7zTKnXw6Vwfv4e1s3Ax1cICBQVJ8WsXrN3Xz6GhR2vVbTvMV4POqfdK19l3G/LhfWOA6N
DjWfaV6qoymO44XykLsoqPFjRxC+sRWmHaHR7Cg9qqjVDYjOTlhlHkFZ3kfLQ5hcetekfJYNan8c
1VvKxqPEdZYxuTFSsMVAeLmrqKG/6NxmTp7OLNlF3+QIh6OIwpWVK4euT6CmBuOLb2TtrVT16paW
yatZluM7mgmoE24qDIRe2hek77uXxu8M9vWk614k1vn3vm0gPJkFODm5KB7FdqFvENnXWV8hFAVk
6WdtCOekR+nwHNUgNEOV1VMU+8MzU91gJ5iBr2Sv0hRYxkzeN9mZVobGFOkILgFf+GiqN5oRXI2x
A9FoVt5ZbjJBkXth+ZhldQpuMPf2Z7/ccyqxU03sqoVIVLFtlchflTnZVS8uOxx1yVUsfF8RR9l2
5qDc+yvmpjpUejKTTMQMJER0E7yPa0SntnOCq3D73xvLQS54wGlh81cHhAF0ripXxSnjnyPI7wXX
DN/QM7+X5V9xeU4/LJ7w8ONOPr8Cbrf9qfZJJM/cIMn2mTT8m7Fbh6v1D+1Hxi0WaVDRPolEjNnj
wXj4DN33XNhDn6eTMXnOP2Nl6K+z62Fw1Oyq2ZnDlCiwmRHrsHyx85IsLmEiiJEyXY+hQTebUsu2
3MtRSl0YaXTSw5K7j+MbaEyX5sXUJ3zSEBXQOqW82KOPELEW5doKLwzM0mSvyfyh7/AVnPihgFWe
LT3G6G3U+RnlZpetZTP3rQIbaRBp4IbjN0OLf+oztEl2JtYjV4nzwhi8kh3+NCV6A8voHewOOUM5
KBiqmttVpYNu4Pxc1ukSPGRzlIOH0D/XlKNvrm1TT+M3IcMNxsHI0uJ6Kg/SMdxVlC936EOZf1SJ
nTxISANzlOZGBAZP+vCJdACD/lek0D5izHsfAAs3d7zE//s899dprPfPc/S4wPvQlQ8iH8EUkGgO
j7j8jvYSAD3QsHkDs7Fd5ROur11eCuiKioixRzfjk9xrZXCabBbnOv5690GyP2r09vf4+yh5QJJR
UUfqDGjuXyeR3feDYidMTuJQsCI6Jp5otp3wnknwKsfQHKz6LHejPg9gWBEcuSC5aUBqAO3ndGDs
IDryO8Cpc2XFvnKMyI4sivwyeD9a149XcxqxXMiio6xE/veipOwCEFDBu2GjGOGm7ev8YHoDAikQ
VCt9RpPWrM/vMmz39p/uRsV45fKnOUToVGOqi2ibhv5Rs0qTYdlXVoKBbtwG208lt9YY7y8QW1RZ
Ln+a9zOgYDQgl5P1kDqn/qZ92JZl3OSmtnVxjs0QuD2+mcsubJR95NQZ/zth3PImNW9JFcAYUXx1
+RnzuAevmsSh8DqfSnYUTu0vRp0K42dMVe13L5nwi5rPJOPcV1cN+HFoRBxpaEX8oDj1/fVkqHbN
nPKseJTHxA6E267V9xFrLMj75XAyWu5Xne91zFCreJEj2CF44T5mq9YWxa55wOgHKwUP7EMwH1jK
QXLXDyg8arHbrD8nYvU8s/ts/g8mbP//IU3StAsAXbisdyx8JvANgQjqqw+cGbXheWP3D8FoDQfB
Y94CmEasKpxXMrDmXracpK6vuaHheORVPwarAlX9JyRHjDpW6QJF391oIUWcdKVyRmU1WvhhN76l
E3TKQfjt49Bn9jotFf/stZ22MzW8SnUEnE+NOwVbo2jrB3yR+lWcRRn+pVhdmp3lvqZi6I6KUMFH
USBxgWmyCbIhO5XVUcsj76T7AZ2iM393yhG6PsYnUw8XKgtjNbXih2IuLMZR7Fxcu1vLltwo3AUO
qdH+6MYgiYGhRv229KoGxoJvrxo7NQ9NANk8iEJla46T+9wpNYvWXD+2FphCStoPXnTByzxB/pEN
jkzJrUW6N3Od9ipb93jgHVgLKicKENPMtWu++HZkHeQINU3Tm4v48oLStbUznUANcI8xgSQ0dbj9
PLuaIQTa5xTOP2NFgxHRZKTZSp5GnlBUYtxSVucTzW/KmjdDnrT7MsS+5/4WPNVgbmBrz5hlj8HS
RpniHLbd9vM9C9vIHwrSp//56fphREAmAzQ/v205HB32+6f7DP35hJ/vIDZdSiJxYO/uL5mz3ACo
wvTh8zVjx0GBJ6cC9/mqXaT4a6hwvz+hPGEd5b8/4f3bikIXqd/5093PrVsB8x0+nRwtzy8/IZZZ
28832c+fMGvv/7/719KXkMCT4fenk0erjnVQAhdU1PxFyKOLLP8S67V1+Dy9Q9lxMdRKvAKGVz2B
O5r5rmp5Lm3hPlIqe2p0x/uAfIPGXo6dbK751Vuh5cvSVrJLoXvm2pt901unuHJjsp5ynYxcOPnc
ZaKEqmdq6idFM77KTrmpAGMYljfex9cdpPmWBOhG1kP7OBQnt0x+fI73NPKHPPOZcLrqShgKc71q
lmnPhgEbLVd7DINCf0RD6+QO7ez2S2ussPsM49n3aW7KYbaPZD2z7RAdTGK41CJH4SJ5PJ9DbvS2
HNZZ55T/ivlJs/Fsp7neX2WMG3L+vr6QLyOPas0IVxC7zA6yOWhjcwHcfG/Jo4YWOaPKrpAj/fN+
Q70HfaCxBJ1DMYIP2MbHxfLz/aIZ/qtQU9io84i0jcOzozf3dypDaLuTB8VinmrfPx/S+EiCTty/
EsD+JR4+GTB+DCy9s+Hn+aVRNAisYxBd5Z6V4k8FmghjtrnDsVKU3CsdBEJkttiU/edoL1GHfQ3b
8fMEcoTc8Ap+Pv5+hc+wnZQxZPx/XuGzI63E71cpIKGgH898SO3QSFbDbA2UmdQ2k46NbikGlPog
2TOdR8wa+01cjEaXcntdXTwPq4RBDdubAbpgRT3HflZCN1h2Rj68W00fYnhpjN/ioj3Xbuf/8iZq
NXk4MCfE4QypdFTJU1cHPqWG3x1T+9k6gfIeZp6LHpnIX/BMR4UbfdUb1CWWpoahXni72tYOO+fo
YJC1x+et3g8Kv1yjcKQNCzMvzf/OxTWegGqVYtHIrcaUvzW6bC97BsObGUc5teSF3mXj6R51DG8x
8CDA9BgeT7xq+S/nS9wjyfcrWroRGtOTZZXP5WztlieNiQmvSRauKfdRrUXkTL3gqnrgQcAXKwhQ
duky0bP2PDW2+hirzYuMu0FirOKpbnG6mzQ4lcYqLx3lAzyrtvF036aQzOFDj8uVQHS3N8M9l4a2
lmFWiMe+GtTn+GZNoQsNzE5bxF89eJYbpokkIan4psd+MNNj05QtHOV5d9JRrXAt7dBrQUF+MVxF
bleupzHPXjyb8hmmhN7Sdez0pcSn+mBjwraQzU5AuYoL9ZdsTUrropDuneWRaL5Yj6ikL9FG5lk8
b9x8B7KkfZaNPim3KLe3N3lsFk8vZhCpF9nik6BE7IfxSQ5Ne0CAglT9nvSB8pyx/txzKZTqwiyb
iFw9G2PQIszNcmM9RdHv2JTB50LhugEobJH2kwPjQf+nex5oiwlj9LEAb/wnXlpzoqFTE26k02uC
2wqw6ip965RRR/6fJ79sGiU5TyM2g0MASOuNOcCrauH0C119ehXWSg7Sci+9GmXH75gzuHoMn8nW
mAnMh6SuRTlf8UEJzL2jxs2xdyb3LHsn6t/gkIKXEXTVzTLaS92m2ZuJ//hxaqOadDwHFd1UbGww
Fht5kFWqCijfiMUDDitH1Pv9TTAzJuUmlr48XoQPTzpb9sigAZaQ7ChSMFNQ108xaS0MyPWbSIwa
teUoWRd8wxvZ2Y+uj4HhcG/JUC36YJmnI5fQfLhHSfuoYUi8MIaSAiRCqC+KCGKWCZyJRLC3jyEX
gGD+pVnNN5QdgP1EM03cdMqHxKxwNvOnmTM3oEuo8Mj2hN08tbrpLZD2Lr82DvQpbS6jawKzKKBL
323MwxdJVqgvZWhTajF1nUS2iS8gClF7T5lmPEkZrdGSLV6alKUZP8r+O/m11f1MVZ7gVd6ZXxMT
poINMfxJtGS98BbPzoZaULnDH3gXqY5/DR2jWLlakr1FtvIjc3BaTYfb/TyYXt2whVQ/hNW3gK86
5eah+rDypwmXpiF9mbC1esbgtHzuGpygEid/lKF4dsKDtQGyeu6sRFZtCtLpa9nLvTE5ddiS83ii
t0RP+bk9fp6Letyc1Urak+x3PAw7hcOPTPnIPdE9j122qhBwfhMWJoWaHxkL2TRK7PPsUFRId7fN
GysxrJySAfrEPNjI/A2Fj+5J87P6EWrVPTzYWXjMixkdPY9KC6456CPDdlSFdeyVNl2YltKfZ32K
ldrgumna03CWMbkBijCc03kzxa29wtKJIfMRPdK9I9hVemRbV5Fo/eyWMdmLHBzoqdw+qk0aL0U/
+ZfGDpxzWzjDcjQm9yspuEMw+NNrOWHgUPhNtYWTGb0HmAuXUep+VSA0r3J9Mk9Rp8UPOeUbaL26
8zWPxzcN84mAysYi9PMeXGMfPXxunNY/N0x0jpAZK3eRuF6ynxQ7xE6ecWnk/B4cRKgum2p+Tmyo
TQubVN2istqG61+2WV1sqoyvJ7Ly8aFB0Oww9UB5JDsAr8jv9YSykmQOtLSA9ISoOeF/PnrRdxVH
2ItkB8x97Tzyf3GcPItpDXtXq6OrOkEVUBoK8b6VeI+h1XuPbgN8xLVvMjKqJH2QyWlXsk/GbLfd
DF47XWUrtZJk1/Qol4WYwOVL228ekOkdzvF8ssLX3c2Ei1SkW/ZjiMcKEpoZCxOjtR/1YnJvqQPM
hT4ZaWxLWfvw2fEGb1BtjJN4bUAAOWugst26jpdxnNSvWM3/3pMxaFbiaRzKJRiK6IvX/zLson53
SjvfOxDc1jLsB9HRc4RJsZe7FdYxSBngP/olntTvUPa7W5iI4jIao7OQ45vcQCqicPqLZ6jZzdfN
nzJueaXPPKCyka3hOvPc6iTj3FtbtDMzsY+tLHiPMe2WcaVX0m2KBNtWNnl31p931/fusC7md4HC
zLESzu931zGVWva6v2mQUomrvvhZOdqVjGzxPuHBvrKTQT37rVcdK7yHNn0fJS9TB0SBPE3xEzb4
MmkH8yoMPVsJ0/CRugwwAZn3PjeZUMat3SUnzxb/jsuxpmq+BqYbvnSdedRSW3/3hwodsjwJz5Um
oMerfrHWM995G/T06keu9iM2ikdQcdmbEfCx+rpQjrEx9WfUKWCOmmHzAVZ+HzCN/qH55ResucwX
tVbyjVuSfDdw7Lz0wRTNopn+l0QJ1nIockg4Onll81zA/t50pggOKlT2K+pRw1LXRi7i0ewQHx99
UG0TZt9G7O1YYCRSLOhtyut20U9j+sUqo29l1vjfyCRcCgQ6flY6xuPc9sOF1+FtHhTxQtjI38AY
WUD92JhFVv/0QvUBMzXxzeiin1MXWjvF9vqNivPIkw94ryifkIsonrq6YgE6+pjNz7FuMusrxLFd
XvTFfQRyhQH+5iZpDBzmxiJ6DPPYuyJpD4p53oOJ36xEWkTr1kVOZB2iMMZ/wDvWOkVpHq+sG60q
ebz3tj68pNhto3XiIF5EuVtwnn8Oucf4Vu+HyPOHWqGt4yFqN6nbKYtYSZWr7/b6MR0ByiVBUX/t
4lfwx863tBb+ErFx7cw/zD6bCC0v67lDjN8zeMhfY7uP10HNOsAegaiUao+8WhI73yYTk9tChO9l
n3SbyI3VvVJa6qMbh1hGzSOGzn424GC+RLkZ7NAHdQHv2fWLyLQnOQBJomyBqB+Qs6apt7oS6XwF
1IuAYgKva94dMNk7Jc3KTY0RjCOS8BXFf32PkXW/dgfV+mKPYhU5+fjm14O5c3V8Q2S8Vr+1Q5R+
COzctgL40VbzIvtLmmXWF8MlozCkqrOtRJ9+jOk32ZfAcd6wrDZ2WLZMb6PRrGRcs1ioxk2mk/Ma
wlcSyjv5EuR3nFWkRFvDTpUlLtRYnbGWOMq9cm5+xmSHGdb/15AeC2P4FMJc/XXsANL+gI49jpZI
/MlNHYNTrqLS+Fcsz/riypuIt9QR8CL6MzidO/AncNHZtn78FddbKLdh0J7/ivtBkZ8FiP8uscdl
A2t52ff9W2419a2ayYkuGj7HPyFY780Nc5p7iCpbTRIJVqzCsjY0R21V4qh3CwrLWLfmgOBJ53mb
0jDLs8dKbwcrdjiqLf9PyuL+PrC98pgVYbdrUPk8Wz6KOm1SUsFQcPHDUt59COMGTQC/Dp4yDd9o
TIJDhEDUCzCA4lrbhrqxtc5f5LmFybwMNtz0d2gksDK17fwqY3LPTz3rADPoIluGFwdIGWVhdW4o
SEVpn1/vsbjOsBDM1HQVjqP6BBk8OLRTDYDVN0ccevVwCQC6v8leK22rlRNhDyqbRuL2p3IsvhV1
pj41Zi0uiC2e0sBHtVePIyq6VrKTTdPU+kVexv69N+qnrekl/iPV0+C51cVKjnIn5i+1yTxeha0I
8AutmdGaqBP2fnwKa7N9jcx6mYwGcswOmcLJ7MRaNkWb/IAbPz64WZfcctaeVpsCEvVMY13aVYvu
JQdluFUVVEx2aoG/q2NbzWPtkgU20+gsZuHapLWic8fDX/bJTdC39VroYb22bW1KAUKLB9Oy1W0A
gmSfR352lRvNrJKVWtkY2hlFfo9F7ZTBVgpCXEBt4IzzYBmTezA4650qKHB+xnwl9FeovWgLkIfl
tO5SzMvNWYMn80R2iCE1bVPaDxyHnF0nBDco78XTDf9XlB54YLg/caj+pYtBfc1qZQKW1ITXtmjc
HYrwEVqLtnnpNfi7pVFWr1pcYpoNgfonWF7LMLxfRh0/x895rZo8oUb7vmkzB4W6LrtVSYGl6X/G
u7nzrxi5DRxXxCK1wl+VFTT6xQPPDCVDndYmwIJzMRka2Mj4JwLnI6ou43iUe58bx8JUWksELGrs
3bx5EzIPgfU478ZG/dzpVIg/jd5kXFfg6cvYffCfcbL3c/BQa9U6VU1/p8BG22K2OoI2sqM3XVMU
tANVax83QfQWJtnXyPaaKw/u6M2cq+Bp8xr4zkBqOHuSh0xVox8oGfZLOShlBQvyC7YHWVieKSOP
jQnL94U1OMaLHZvaKkvG5ppqerrT1CoDv2DYpypO001YD9qjA0ls2UMn+egn55Ek+wzkZ/pF0Wrh
w2SPfKYhoWnUS+iO7aPZ8ATJKk09aWjVHnJXCXZTpU7XMszH1YiR6Wvfs0ou37nnZCfTKikBxE2/
IMGlJivgrekpmGlSnoAKuZBtuQGSF4NwEBMejck/PfIccrgccz9GtnUFxda++xgbM7uFs/S1NvTF
acirqwzFcwgEgnWO+3YrQ3LTm7q4kitYyGM+43JPnzWx7zFG3If+OT/SYNv7CdWMPF2WNFc3zIuT
HK9OkbLxrakBiGV4W4vE1nGq4urQFr1HCl6EZ7cxjA34tuQBXXx3xcJlfCpGq6VgbFTzM7fEnMkI
Vq6Ad2YmpnZEsQURg2xWC9HqNtnIYKzlbnXfdQMUmn2yaeNRHXUgaBrr6SIQzVPXpyDBTZ9kdabi
bS56hBGH0tyPWV3t8zkzGaPIuJm8On0oFZnK1oNnUy2ypa021Ts+wiE6oaQWO4RJYXPmTJXHrT8v
ohYAC9ddXyE15hfO1nHHhTUDPrpKiQ4swPF7m5tOKPwFfAkFT/qse/0zTDigC90BxkwRGr+H+Y3t
Y1rGMI+zybg8mz0PA9fy72HMQmxwAlN6Stq23iqpS3E/GfWnyLbrW8gd3G5Dq1r6OqSADkWCQ+2l
+pNj5/quCCyY/PNgF3ObpxxqzzzULLNiqYF128mhmtqmB6EA15ZN02kxvPQqfdc7lISQDVKfshBl
TcuzktcyYNUjJt1+b2Mmw/z7ta/JZD3FYav9UPKOOVeK0Da5ioVLmiteBPWWZQamq+Bp1k2SVTdF
acxlI6Ca13GHRpPISB1SBPgKifxchIK8Rezugrpwf1Gfe/GHuPooM6tcOkplPhqg5DYtOqpnO06M
vRgzY4cFQ3eRZ0TqJ0eUy0c1uxvCr3XB7JRn15w7vp+xykDvzGc0O69cjrNIoQksai/XOP9tFfRX
jIpYdQgzUtuTtQshKcaFOeQ47IzZOkN/CJVuxSizW9SWxUslqpeiN/TL6Hf5C++yANxokZGZOyel
QOrONeqD7HVEE6PfaXU72UvVo0Ldybfx5+RY0rDWpiHXPTTiAoamAv9upB9upJ6s2XXFdlieBL73
npv2LDcaiYsXNwAzO81ned5CCEuqbtEYTvtz2viBUv6s03RYmAaSWGrZf0Dt8E6+Uv/etKIZ12mR
Gou/Ov5q2nXDagtypIxPUYF2iIeFYDaZ3ilsSUMjvs6iNbZY4VfR8IMZGYLMQ/8L5cNXDMXDdy9D
JxheUX+N08HaNfBy4Lq45TWjILxCZtve2uboLXm88bXPGwHB4GhrLjpyg4G9uAwWuKJiLD0mVKYt
n+fXFC0iMzBPfdP4z37QzxeK3mLMSDPrvHpdCwvLi3kwLgH2djJM5DbmZig8dJwxQ76fyik9cQkV
8SIPnVgVPyJ4tHTmoXYr+iVTn2iTsp6AFxlMyapMWXgWhjIYbyLj9tOsWDcM4QJI8oDzQ4TogLUq
k7H/qZbaU06V8avf2c1Cd2zvFQezcYnnbvakCjVaIzx99DIHncBwRLM1nor9ABIH5RNNKZZt3R2Y
arjg2enVHDPdKpabrorEz5+yeTNSWaDScJMR1Q9OnjPtVbrOYWh7Z10rrAnfbujTqu1nKyBCvbqS
/fVIRrjo0CtuhH+OycsvK3NwF3moPicO7CsbSYbtSPlpY/t5vZTKQlI4KJ4JsG1RztbxwFrVqcFf
JdVfHZOP5yb6VbZUUuggr5/xVG0eNDSHD3WR16sgd6yPsSt+OJmV3UqvUS7IQ1P0tnquI3we5mzk
jWpy8y0LxQ+L7+yDh4vA+xJYQGyIaIli8wNu8/2lgMS0jlwXJLHnYJmp9c2+DqBb++hNjrgFYTCk
Tieuli/axA0SHxAc79ou2NgeCEv03qIfHv8Yo1a0XaLFyo4E4LexRtg8MxEgr9BD/81lQSEy10vn
zRxNf4vVSb61q1LcQrs8p/6oY0NmsPSvs+9qi7ILSefwwYmrW6+E8X4YIvuIiDeKkPPGSq9B+bWo
wjZYBD180SLqfvX6RjXU7RBV3ntY+P26NdT66LKAuAa8xWUsmGQZKDhscN02r/UkgmVPLhK2UBWj
FO2FyaIViQPtU70ampi+arPFKuIp+cJ3ypJf1LgpVPctRGv3m+tGKKv0EM54oMRbu0YZxVet/s2z
gWvVZth9D6xxWwcVhTthPHe56cHSU26Bne9aE7GF0UF0ZEz0ZdtiMt1nobtN0CQ/FkMz7GxXOfhT
ka+10TtOadMtVJIeJGLEsOkiw94UvngPnbzF4d2NFk0+Rt/QZXpwrcr5WXLxIOWMBywy6BtPadsD
0q8HD37zhQGzmTkMhUs+gktPgIEMQRjf5AaBMu2oJKjSz6FEUZAVy1xrTW1HO/fOqJ3Vvnwf3PKh
snOy8UX9DH08vSLsrL4UivaKSqFz0eOyOY9W/dDHQHnKLI6PkfczVkV+UhGd8OJh3AcOCijA+wvz
pFx8AVMxtLOPHlTGFmw60kxzUxnt65zZerT1rr8Iu4W4rgBqM5U4WtWqCI+6J85aK1w062fE4QxM
DD32mCL8SMoQjNSIfIGMyw1kLPD0cohse2HzhUl/jor2+DLgpnSt0vil1YrmQqKVK2nqqfD1Tfeq
unm8gGSRbeuo++FSCblhE2ych8GB2miG0ZLZRnFi7yY7EY3vb93gAFeekm+k9RnRa9a496KkXNzb
ke4Mi7HRU0B1ebcuB7d6rYxYrLHBLLeyaRs2jx/v/7B2Xk1u68oW/kWsYg6vynGkybZfWPbeNnPO
/PX3I2QPZ0/ZJ9S5fkABjQYoaySR6F69lgK/rDdS/+bkw7KrKQMlyqalx1vX4tR6dHUq/ZYTqOIY
efoDqWBp6XfILvrOIa2GazGExsVOQLV29Vp3tL851xULOay/dbrRXsc6Ie2UQfNZBp/Hku9hKKnL
oQmrH53+2NkWLD+R75wK0kwLWKjaVR9RPNOESJEHUuPukMYj4MTX+ZrA5HlNpx5p6GuixgVFnJjE
ZJtRKNV1/FaKoazqyZ2klN8iUD0ZSmdPZSS33IOghRJDK/DG82ATLOM+9wQGtHtImmxJGYT5lGdy
sgiACZA479+ryY3TMI407rq++fV3YnLCQ0w43B722sDV3zTrLJiyhyD+Ubi5fegLuB/tBn0bqm6S
XaBTYUV9JpXJJdxkHLmHjZZrxWW0S4tiS7khhuNdnbrIdhmP6sfUJi/n8/XfcQ8hOZdBpQDh4XiB
lDlbu0EgPzRjZC1jvZOf8vi+LHkAneR679s2DHetjiJ86Dn1ZQim5IsTl59VNz3LBd/0KO5RWwfO
RJRLW5oWkutaY+i7xh3lHVhplMwzNV4rhlXsFZPdAHdPt4yuIDPNcylVy2tVLs3vdp48KgMyQVUm
y8jWSOvOCPMfnPLufH4LP3str7DzowyKpqDZlUN9Z/NV2kaq3W17wx6u8Ft6Kzig1VeZBKVqJuGP
1DyTyQI6zpf5ava19dny4TktWqV6IMHUbIq4zsC6lGCjCWPxzFVds0pvlmllRd+KrF/6WRl/l/0S
EYQ0iJ9NoIGbFuqT4zhqsLQYYHl9p1PI6Q9ntdbtJ9txFH6yN0S5iq+Bb1DeacvFwdU7Czxh913x
In4obQsovlGZAOGb8AgVcbgmcjPcJY6ZL1rD+BYqufdEKeKwUyBO3UJ66jxzRocqMvX+gsYCAGGa
DA9DoneU/ZTypkzb5hVe1IPwCMx6pGqN+JzaVdm26audbHnxHk4Ic6+Qfzjxt4xI/dXmBeoJZxVA
5L9ueoLugxoMp5Sw76IPHPfJ0HXCQWV/mLAnnQZDcNGDFuzr+BwA1KOipqzXpYFMtcd7uTJR/Nxz
c5FemnD0F3Zrk/6eZqvGRnHG0J9keeIidTMeimpupCWQCk1vu33TEL0ebSX97MTW9w6k6bVwQv2a
af7fiLWnFEA7ixwc9ZI6PhgWHNncIyI1bPs2Sh88dYpcZ031lwl5VhI0yndOOd8LObCeC6if1ooS
fbaHMl+R93SuydSAWYZJldzRzjUlVYLzo1JWYwlmyXdL5yocHccEmh+SxJ5tudSbRH/5YZl2EW4x
caWrfdv7tllsIq7TXPq2I9gsef7azvL0LHkVAgRjDPFTq8UnUBdfLACT50Az1plfPUJBHSzVUT2N
lXPUE+K4lmMr5xxR9+U4+MrKqOt+58SVukeHZLjkUxPs0oGQCyiDYJd7TrDSzUZ9NQf49Mu+/0Ex
3Oh3nNihtXouibcvqtrJ1h0ESfxcxt54IIOw9HXJQCgq13byAIgtLkyFWI1n7dxISpd85Pm+KvEn
31GhgbERgdHkfDiNFKsuE410dGhq/aozIiL08mBRUtc07SKqm0fIgpKdsM0NVWG/XCpb7dad1WkL
nkbOOqmCV7vqCMNYevAysVGu2sTQrpHjOxuf4mw3MbZkpMYTBUbpzjNQvOnUAsafoD53pZY8wqjA
czUqe2Cv9H4vbEoC9AV2WeCgkn3lKGB9V1TCUOMkR2Y/eBpPyahNfJUlaTj4ejYewGPz7rhkMAKK
+lGtlDoeBKNPUkXaoaMId91CwLxLit6+lxE0lS215dCD0jx1r8RKA844ftAsYy8JTmCG030wErCw
gXmsCmtUV5rvuJC7dA8e0XDHMEnhj6FknmsQii71avdS5mX3PEtP1c7IRowmT00e6N1nEyEAxA19
HvLiunxG5YsgeqQ/8fkxwegsYXhPr3YzKSk3zxbFyFcin8mtKchLrwoYwtbD5CUmwqJy7+r8LzFA
2lVekzCNVpZVjlcYppyFptQ9WRZtvN5ssmFu1djWwb/iIiY4LegXA4jkZMm7MFrKBgLutdSUp96x
ilPTxD97MVQLMHRDwwjpNSBl4XPr8kvE5yqW203MnfBcGugZS7KRbxPFcamqpOFj4Oyb2iJ+n45n
ozS5ASThfV1IEV9/fhZ5grXQwIWhG2ETSkhKw7oXttrOCDRW0JaGtsoxqXJJ0hHVBfW3HeU0XWXF
cNdAB3SVYTZYaq7v3fu86i2huZhsYQdrvjdebcBEJ750Vaes4BXUuU27+tHJ1WRbh/rn1m+js9/+
TRC8vIubId84tgtbTIACUeVCuil6cCpDkyO6c1Nbd33RD4ROkR/pTdlEaMKCr1qKP7uwonwxkLdY
GLpUv/B7ryzr0PUeC7tEqS0s3Ysp86EIIkh7guhoNqgRq43BrWUaiqaD1IMqSCfrs4WYUnvi1mm3
krpYvWrVQyDImWQzRp6HN/jG3SQTjttTFUb6YqSohFOvOoX6EHATBEuiKXyFxwLfbDaKJ2s3Aqey
bpBf7VX4hSYKJ+HXoWsFX7R5ijJ4BPLQi1eNpeiHOqBe3wHM9aT4ZvXAcXoh90n2BPPjGpikdD89
qLtNpbxqsVOcyiRwb0MjT5JlOHThBgIXNFbStpfWyLVK2xiY7kOlZ39ROgFGLO26A9+1YNGRqbo3
sgi8nBOPW8NxAVyV0ouPttVDNyRLvSmrJ28Yyqcssa85ZMJ3uSeVT47WGct2GBp+YRnatuJuSVGE
K7d274ws785tPrh3KfLy8HOGr14SlvtA9nMKN7zo1YyITRKHDHZiNqKOGow8qTIx60oIV6WR9Cjb
uvzA/WMnzL3VpqfYz0A2cdAEIDn6kDeQwTS0Kl5RD2E+G3EEgbcKdzgVVeZzUhH7Bmgmr+xpaAyy
ss0zbu9SZBnPCVVKQEKVeC3Wqk7rbWH4bta3tQ3IYe72Ggy/OPOEV22y0fXgSWOrqO0DSNup/xJD
FZHKNcz88kY4px2YdB3a0dus7EUpoRs/397W9r27gvBH3gpnjWKKVenb7m02NqtmZVFmvxPOctAB
emqnNKy47uhLS72uoy240Z1hOe2l9QZrkwRjfrKjY0aE7gm1r1aRu6epkuYpKfsX8nPOOYNZYAfD
A+z6Wt9dmjreU9LuHC1Ngo1F2GrlazFSmXUztVoX3ekgFVw5VwOoS1P9SHbkYHfoawv/tAziFefn
AMF21E2stOMRLyBPLIcxsnXkLhKl/yvNjfZrnvsqOr6acaEuPdwF8EbVpMOujRE9NzJSYaaTqgdi
6u0ydHrvtSR0vNHgOdiIWaVC9qMuYtRFptlMB9JXZe3VC2ztpflaFYm3U/0M0vKOsF2YmOWqkopy
C5qZ+5btjcPBQabCWIeG9asbT11dSQp1+c7hXVdPlHwTTdVenvGAuK33YvLfo2h5WEnQAL1ofNru
3RghomkkGZ1+Cb3hQYzCMc3uCtB5YgTGyjhpKPQsgolefSwhebL7Hr7zaVcEOrXNxK61Ck1Juwyu
/LPRpb0lURA4m3ngzw+xC5hycprtsQ7noj8E5vLDROaF8qJwk2E7OwsX4hGcdUy45t8u57YcGI1S
UZ4RJthQ3z18tkfTXY21050GJZXPskq4q1EBDoackf0BsolgUhQSTTHJColerBkTDwbCsKOFopCw
KW+9OJuSzC3ytB8mhLOYhbUX0Y9pZ7EMzV8PHgWILNYjIOrbrhWxZWBPJKWaBUjmVTSM6SGrgp8N
tYHpgch3ehC9eWL2myc++P0HLvP2wM0gvBf7z+vEcPaZr/QfuHzYal77x1f5x6vNr2B2+bB95Um/
Xv4frzRvM7t82GZ2+e/ejz9u86+vJJaJ90NpB/Qd/eBBmOaXMQ//eIk/uswTH97y/36r+b/xYavf
vdIPLr+72gfb/+Mr/eNW//qV2p5f8nSoZYj2DjzaBdPXUDT/YvxuKqp8VqXkCG+rbuNGj7L349uC
d8t+ewVhFFvddvl3/vNV51ctd6jQrOeZ9zv9u/3+3fU5zHD07vSQp/P5irddP74P763/63VvV3z/
PxFXr4fxahRdu5n/t/Or+mCbhx9f6B+XiIl3L33eQszE05/8g01M/Ae2/8Dlv9/Kdkqoc0vt6yAZ
wbGR2okhEbDZMX5rxEw0DMVB1a7CLCyiV4kFs6/pluFRTJckkPZOjCyb1nkPmdboS68yqK2qDek+
C2II1Or+iVMwRLbTKM6pJGzBt0zzYs0Y6OaB7PsPMS/sLjxRm7GEEUvYRFP1sGWYOiCwGrL9E3TR
F0g94kthS/G+sx0EnzvqfG0zujUwVMbnPIWBdPLSogglOTEbWBJwNk8+3WxiWo307y0AKiJnDdQy
Yqvc76lzzlV5fXN0YZVcVUZgw5NsUF+SjUjscLIHh4mY6saP0HK14bsxqJ/viotO0IC8fUh1zzQc
Aqu4FEpcXBSl0baeXgBdF6tbrRp2bgGy4d1qq3cAJqfNZ8gF2VEsrMwcWSKjvp/3Elv7nVYR1PSO
t/2CpGhOYRpDy/vrksIt7bv+rPJgcXPTR45olrpz5LKniBm9IG9SqL+J1UOPTIn6O+H6Rqb+ahy6
rcHf7Qgo1zv51aRl7xosEkaxfJ4uwIk4kqMfkq4BVWHnBUWnKUwfmbXPC8u/DRwlcEDDTPYcOC4E
VwSvbiuEcV4mWWO0JOlRr9+tuXlWQ7nu4iQ9flw4KoO/b0Lp/sNeYmhk5plIt7FXKgOt+hihtVHu
vLugSbw70QPs5aHbWnpbF8gseW1m5wnh1zljdB6pLJ1c55W3jbT2wbajmLhpoB9EMxI6O6CMrB9E
D8G0YZ9IyUJMJm9uYujqupdScMKKjOJoxGalRevIwMtQG/MhHmsK9a6VJOVOWFvE5NZgarWlmLjN
Tu6i140yIW/VOwnf2YOMk7mRcig9wGv89J1nI8V/RGRIJWD7j0ltzPSdrtpfZ7sJnlCFTyvNyPK4
8lbMzBdz0DAEVddBYTK96rfXdRumlOpRamivxYswLE/lHSkTGLZs9yAaI8tQrL+1s7WLTKwZNSFE
CyffBGQLwtcDyndj3EnvNtCLnIBB3MXSbcPboncblj1crxIMDSsVZvSjPjVhmDdHMRS9uflgo04P
2lgOYst54r/aYF52u4baO5sMaruUg0/ZnxKOiCggq8nVl/30Ghopp6sQQQkxQbwtQoMakdpJqxJe
WvtAKcCYLsQY7OlPo2X4TwgtyBthBz3mHOYVs28phC3FNmLt7PNhmHs91RhOvR/l6LPUpGQycgMm
Nz2MHgMAanvbImgg8wl7LVptJzwo4HI4czv+1Zpg7GlGdV1uxiWQKgsK/wlO0k5wkmYA1JOPuUnq
ceoKYz3NiN7sI5ZU/cbqkW+aXYX5d8NAQFTmnWJ5vHPbergfHeOq10n3VHDgPuS6Wq6HMk6/erpB
SgmAFaGzAZK3KQUlR+6nwgC4GhXQr4V17S6ketgLsLFAIYumrmx3aRhOsp5tAracUlW3TsBvLcXE
DZ7sOm641Ww++u9Az17dRnuYF7/dHBuquKsAxlwErtyDUzjOgZOrni5EVzRwsRtACCo07W/Wkiro
vlCNjTZ7QnbqIsM5+ZA3QiZ2asRyu6gDAJaEBXKz6mEMTSFUl0evRjYnqO7KHN5n0RNNPiRU26Y6
qA63+jkRvfViD5ADTM76VjjLmoYcdOTDiVpb1aVP45fQdSzIh2Mgp1I8oBvyyxaSyrqICX/q/cme
9OlL/LZH1D4RtsxPtZNHZ7j/o3NTWqvKIfQJqddPk5gci24ET1Ip+R4S2pM82kO3ED5VB4KavCfK
8KkTUR847ZW0dRVsRTdujO92oGbbdzZxqfBHDi/4SfQlQqZ9ryUQ3enOIZma3lRgpJzHoodOMLok
ZrX7aJda5/A7W2/47kFC9AlN98nntquwirFYI5p2oPRkKWaKYpB3ZJVbw1Suuu7nLzXxZl8GyG7G
vv5M1KM2m/zF81IZBfUOXL+cvShIyF+MznwUK8Lcjs9lzkNjrhOtNRt+aHRKro9+6rtH0Uu6/Mvg
2eZGjLqhcI9eBSSZm/svl/CtN9s6YKao4bioT0yz88RtsdhH7PjhcjXVOqu0TiZO/H+sm51/rg1k
VCisYCP7QbYtRt27l+QSFvrCiT8Rvfts9LryA3Ftx9BJ/dpe+BhbUf3ZaSNSOmHrP/ihzW+mEUpH
szbj44d9Gki/jn5XwnfDh/ikyJW176Sc+BO0A4sa8ZxTgLzEcG5gBdy0IdBLsAhm+RpGkrOOYeta
WATKSZgm0RresebUTA3JuvfNbBMuiqyso9KW9rNdLJiHwk3Y0lwzd2PkoNX2jy2NfHx/hXm9FpKO
qJPk6hoGhVAx4g4WrORbMYzlPLlzkvgOgG2UL5sUNQvPR23L12p4vnoUuBQt6BeQanUkzv/RZOj1
ovdqwO29EFNhp8BjLbq5l6ACWxBWe2d0i8xca10Iys2pmk2gRMpUcuA/iqbRIZBA6/5ejLwCApzZ
o5vcOjwCa/zlwVMT+EcFeW+lSKsVaUfvXAqSpKKOeWx3s34tjFBn+udBECLFk5Mw/tlnXjP7VBPt
kpgIQ83byWD1YBDKtWe4QiJXyZ/bCiW6X4NfM4VUSJuU6iiKYabfPc3L1iFUDkvxMzj/KmYDzLj+
NDHbbr+j04Q+uATSp59V0cxbzRPzsnmr2TlDsIl4bZLyu16Pj9T69wubjPthjNCLURPLI9dKSVFs
uU2xrOAq8Rv1oZ8mIcawl40CMlv49pJpHINq0rvNtLYgrRIc7VINLmI2yPmLpAk05mJokZm/073+
iHCQ/FgO65b6mAokHZCFSe7czrSV25j+PkXo4pRYsHBxJsqjlehCLD5UCzsD2UkZarmph7SvFoUm
/3S9zc9LRa8LJg6GgbOKGBJlp5qpB4QXSdmDTbXxnVtrytNA0nOpRZa+BzWlPPmlZcN277koTudQ
hcl6tzSn7KuB5Ove0Iq/ilG2Oa5ONjCNHiCwptyPUx5WNLqn6Pugrv8So2bK2QrfgNKd3/pOe87L
RU/sq2RSuYelKz72UVdQv87zlML7cNFLADPC1ipUa9aO62zHIpPucup010PdojbXe/myrxLlMIom
rgA4ZZOc4EIY3k1N8xlcHwcvaX/2hMs7by0KPqWZXO5A75QHVYZY8k1tUEgOimEWZEfSIv5RmGqh
SlglpM5MOZ0o+H/pEwrn0qRyTupVoMdIFr5b0Sv50TAt73jbQMzMu4wpdNert5cxtBWJ8tGLl0aQ
fyeVmj+SgSoeJSn+Qq6/PenTSJGNfgdkEimrySMv1OIxC5oV1OfjVfgrxYgQcU+JlJiUDLO6V2tC
99Nysch1YwXAEVrftwvYcXJOUoPafi3Plx2hkoUZOdlROIMiGPfqQKWQuD4KEfJ+sElLQlxttdpr
U5Xa2ZKAx4qh5UGqPNZU5Yhh4VjVQtYj65x6kvz6c03bKtpZSuAZdwtHe53X8BAbXlUVtT8fTsvA
ir8lYHAu2dSQwlQuvpoY635SL51tYiLRM3QSIlR+xFA0wsXXg8cedOJhNokeNaO9SXBm3ofcoX1w
Uyh/3y5381SpNXd7B6zr9BJE01s6DOqpv+1cqT4anD1z2AbU+qj25c7svGFnK3UNPS2mWDU1qlbE
WHSF9bZGLDcrkohAcYtq7Y/gn5s6+82CTKbmMwqkndJwhBBN3HouqKtpXMmSejNS7vJzenb8YBun
FY3ZOD8Xi2ldi9WtAi7/49ZG7NgJ2p7/2Dan9GWnDfA3wgsSryIUZz4pjdNxp9UR6TS97JNiP0OK
bL1AdFaeqxDJQKuP00+pO+Rr26O8nCM2RM+lvLAyWVk5EzIfKej0aEzITdETthEgOrDiaUY02VtP
DKFJY9oxYmh5uunGm3V7mWfmE7zUzVXxk/aqKoa76joUb2abKRfeucrdrTB1FF3CMjtRumqD3e+F
UTQhxBBbE0DHxHPdXOfGfAxrN7uCzrQ4KhoUcWZV6QC454JFaMrnxADNRonpKoRec5eTrX5pKt6h
KjSQHJ6UmKn/pbrabeqjPg27GgQrFcLuScyatv+1G5zhTiwFAXtJSrW4ijlbz7eNbsYPYi6Q6gUI
nPhJcRTnuUN+GIYXx5SeApjyrgA2q2PmgkidRgnUBrde48SIEChttRcTveGVV6e0mx1MWjyPTM7z
RONLe1nRGwQvcBO+4Ni8TeMBTJl9xe6IyBWR799W3+b8EjiGpClryfPcjdP58BDEXnYRjWwgDTXW
COiKIYLGPyeqvIKaRpa9zeycTrNITnQrP8qhnnvbJeqV7OL5qrPumhyBoLcJscLoiNqFkgUZky5t
TJi291zH3KcKqjETL6U8Se0hy4VWsKC1nMfzNMKFEF6K8VDXxa7SKV72o3Gbkf+H5clrr66m8nmb
elp0DtEAvJBT/mkJ3ayboj78gYTDNNHmdUkFA2BSosVrV4qp0w8deAIhoN13Tm1dh6mhKhcV4JLo
WKwE1tVPDOtqKK61rfvIWsw2XZGUExVOR2ESS4UvNDaLOlV9MIrsJiYVzwtul5lt82WclorjFm6a
o+Nb7Z7CbIrT43x8NXnkXiV6QzxyGtqwUVG2r9/3rVQ9Rrq19WR1BGvSescYhOkyEEPditZx41U7
MRsU/dfQnVL1oHOeCz69wgtuFYjvORAiWsHWRaWkG2g5gq0YjmEBilLxnbMYKiWITyl9TTW/ueNO
Fd8Woc8C8zBMDWvhlWuGtChL8PximFoQdqoIbusFH1szz1BagA5oX+VWuuVHV3sk2cAvOUQCfwcm
9NsQ4n+DI7BfWkh9Xz746vAEoMWCbxqj8s7j44riXWdVy6N2bKdG9EQTIEV1tArfLeBAZ0YCbrVo
taiGcJNhVFYPmlOHr11UO+FTnjb1ay4335Um2NhWUdznnaw+UZYOPLKseFIMfO2pB+2x8ozO3YrZ
QOe8j2qJBgAD5wHl72PkApOKJueSGOKVEvCDmBTrw+Kv2OY0JCx+Hn72SgmG68lbyiH2HyGWlw1D
XsV81R5EQ/GVbPgPndHmDxRzjsSSZMguRzeKl3bMcTXVdYhR3/zrNttqvmHcqZb63U0QJOs7Jb50
Gb+UPE7Cjg8a8dJMjZjo09Tce33yXJvFL9O0IE3t/Fya4fLm35jeIfTHcyMoSifyedGbm/o3tiEx
/p3fvCwM+fxnUt2v9NiLwEq7MO4MOhXDU82pWvkqjEE0otfm5EkWYvxhGixosPMD9yTstx3Ekg9+
s+2dTw5Xx4bvw3dFLlQeMrjwuyvNS0Tv46tJdWJDPY91iz86ih3nvYWf5kvGuuBXBaZuNAKWnQ2r
NJ/aKN8YE9e0GENtEgAeBtA427peQ8Po3Xha2AijWDM3pW2FhzzvpHuAg8ZjW6V/SZnRncSIkKu6
4WxmrFo+N48Ih+yCKOtPaWMrqORQqTGYoYq+aapehE00bWpAcmmr2VoMc2kEu1u0456YLZ//pvRf
QEMHVKgpDVqBWbrRnaE5R1HlUKcSeAdpYn5lUwLXAIT8sfTAoHv+RfQMlbtNpjSwI/9zApUxoseu
8Srs5piE0FBMLkr8o+pIJIk9ksz2IYfoVX7mJBMFWWpDbxsL33IgYeD+FSNMckzqODtafXgf6Eay
Dd9Mwl6YpZ8vPnZ7Ktqx8kbfVov5d05vuwnbn7fMXefX7nXubQE52Wulc9JzFQctRAtUGuTUmCwC
s/W/p8A8KSL6wV/mkwY31uuoZPXKVez4kmUwCULup+4Gs1AuJs9oK7Nt8iWl+w7Jh3o8+Trw7E3p
U0pkVVa/emcUXdFoHgD1ttZc4FpgtsF2q+Npnh6guG8WjcvbhG7y13kigB4WUTU0L+Uke+Buy88x
dKRiRKWEfqyy8bMYiabL9elD05VrtRqyB2GTA4hgytHmy43JRTSbVG2wFnP6ZIL+RN2OktYsZ1uS
1PZiaAGrzxv10TdXQbv8tivlYAfK5MKF2EPYUgduWTfuw42w8XAULAs1qHfwjFyyfEDiA5mlh9Yx
+zO8medwGlEmXzwMsPBvIE0bV2IoGmL43wHKh0QncYsrw7m4ZLzFImGqqbbewmzQLkuIoakT7geQ
ZC7SjH2uXmLQ8Xo+Bnf1NBJ21Tf1I88OBzGy5VEHpagOxdZCcmshjLemktWLqyIVpjUwzQmb38na
nT6Eiyopw7XpSMVdkBtkZ6Hm3cWWot3x/7YBPFvKc2uSQJFb3f97yJVlAhkKxdytfkj1IPvqFxSu
2rBSQXYkSetoLKyTDkPJwalkfWsRFLm21EOuoGCRX40s+EaGq/xhhVsUNbwNvzPl1qJ67to4qrnM
Cg+b2TTOIuPZ/NTUzkHMmlIE43088BFHa9TcyWAh9zESNytNLc0TZfPfoVTwKaBQkPSeTHMz20w4
2neZ3FBvjoewS/2Qt3BZ/1pG7eb/st3vrips0yvk3KWuPZDy5ZS+rKemmTKvoqHYaBUC+D3NJuHh
qYOyaVSZP+jkK2xivRhSCPoA3t3Yi9G8L1UyKVwg24xyqUMDrHySWU6eijamWNT6ApW9c6nIsA1V
WuwyVQ7u0q6m+tfQzHuiQShPOS7kSuiQLpDFML70RvPYRXyCpb5aGh05Tk75xxu/6juqVdEdnERd
l4VOqczErKpqBo3oTY1wGSd21maKWgdj8mNU8+HCLxo0173ffqNY5VBQVvnqQW60pb683RWBGyJj
I38z+IztUtuCfiezspeeAqStY4/DWgyrvm7XCDWlWzF0xy5cyYYW7sXQUSfyK4QujgM/lS8eTFaU
G0G9VciydEb/GVxzCv1aIdvqc6+kP4flFG8VQydyXKjI2p+zYphcc309ePL3dhwdmF9NGdWhWAfr
W6cR6OiOE4ypoFjCf2aVSK18FiPRJH4yEVmo38NOS5N1b+1Vk0A/YQONchhZu/Wmh3UKY4qOJBCF
ZmJCV1P9NstXTadEafKOS0Nd52oH9+zbtFMYWr4SO962pbJ2MaSutK6Rilm2cZsdjChBJxC52NUI
/vybbEDCoDpfpLEz1qPiB4emtNNHLdK+IeKZbHPPA6fTeNlZNLbb16fOvojBUBVFs5onNclTlkaJ
xFLfFN0OQsMXNy0oJnRKdeGolnRXT3IeZAO8SxrDtmQo2jt7XqSevuhsyCeDuiFugJtYBQNtux9b
lC5JX4SfGxWOStOwv9adx40uyuGJb6nLaLq6hTMic75CE/RVydvyUdeG6MCjkrKG4rn7GvF4HGvO
V51IHZnaXAYLqyoP+mh/F+s4B3D7puzkvqfikXxEo3PfDYwbJZncP+qKqXyhohTtTiAie3F0FE3C
Uci3cm5T02lSNEFB2adcFwiEp5YN03A+WufcMVfiEGqHk1xb6i0Vt5YvVRTKl6xyP5eBp+zFSDRi
MozcRUdt3Hm2a6qqn5pcGwukKuXKeTFHbTybbjAsWhlRwRGSubWj9vZWDBPJeEbVeYkaK5oYE22N
roQ+75rqn0QvGv2kWoiu59lRtZinZLvm0FIqIMNZ8s7xZxfZv4Vemw5sjmN/CqfGIwqTrkqt+2Rl
ZrMVE6hvuUifBNmrqadUHOalX/G37kAPia4/0e6Ek6jFdMM53ZqJyec2vjk1pNwUtL4gxJow0wIV
XcHnpnD89C00RuGllggVo+c6qrt60u6pgMtzVw+1XZ2o6rPcuj9nob4LD0OHMhzPCfaCWjrv22hF
2zLU9R8w7O+rsCHIB0kDx0d3b1ZWdhWB/FgtxoXspf5RDD3F99eFDDWZHVnPVT+ijxSNX0zXzjdx
3RN8dKzy02TPCnX4QskstKx8hEnvLAsQUodM7oNPuh1BZuxUT80AC2QStN+F2U46f5tr/cJIdiZn
tAPM3TA1Tz39n8NB6rtJvpDpW/fm7gO3Qjoc8ty3NR/2uXkryAuki3lPz7HuLeogtmVqdSfJyzoE
75GyMjrl0qBlriPmi03MRnLfnUSTlemT1HvWNqpC0z0LG9QgYGjUvFyIFYBMAsLT065FOkY7hfxP
jvgrWt/UJOVxt4neirn4A1rjQswaQfg5q+RmN9aKSlXDtCLwazJBuRlQpffmKKrAoPQxAZh95Rgb
RVBbtjzQ5DyElDVJjK1URuYmh88MtmtVkVeeV//Ic0L5UlygE0jdC5UVv8Te+b8i+950PyeEAPzN
NjFkfJiwU4vi13kb4S1U4m/C8f/c/3fbzLabfPzbitSAWYXvLq8mmF5NMMlDC+/5tRq++uDpqbZQ
pKpYEWPIriiMpVdr6oEvoIDJvAiLaEYfFbmyM613rk5cD5yHdrclbzv0xZDwM+Y2a7FSbK3bcns3
EMsSJj1pfRQvDJ0wcuCHmzE0PGehcF8953a3VsRQrEvyOCOdKesb2aNsnDK/tjkFIELnVyauTr2v
xQ/+2G7nCadu2mNF0PH2MnR5EgGTVig3W/cJYafGIVCqGoV9H1eOfgb3chBz8mTKOguiDm3g6Wga
iok6b7p1qTjOSg15Dl9ygnMXFfOTGrR18+GPejEh7zmJXfhVaO5Rs5nnwf7Ve1hdzpYd7eygMe5q
I4u5vyakQJVKBqIDs8FdOOrGnejZXqntvbp+vPmJJV4X/5266bhL+KcR+GaFxVdiV1dasDCnXYXf
vNWECx2sPDvcLqnAlRFQlbXqpmxj1zYeJXh5vhNDtM4RAjYoRRJDO4Hqo2weEQywj+hLWLfmw1BM
CFvrhMEmH/wQ5kGwf1rYxQv0bcp7NObK+yAk56XnKhVf3VDyNtNQZ/LeJpy5C9aruIOtQwyFn1hb
hzx76ASYb2s/7FdVfr3NK2qxFVTPj/9H2HltN65j6/pVevT14TgkmPc4vS8kWcmynF123XCUKzBn
EgxPfz5Ca5WrVq/d+4ZFTACUS4EE5vyDVco/Dn7vXg8sGqDAo7QEmerPjsWyvMYIATlOO2nLZot2
OZoTyAzWRh1u1BV+OVWXVaNVT4CCCD80rJFmHfMozDexxKxyPOG7xD9BmSbJNti4pVdDrm8ubVio
3ukyavJDFCyc6P2XHltNKpf5qJ6z/YYnyDI8Y71iNYF2PcMqZH3FwU4rDRtmqn4I+gjjmI5VfIrh
uaI+bx6TPNuG5Dj3iQutaq5q+0jN1tmH1vCgmQMsa1SRV+Ysuy0bqOlzShYB/un0KkI0EfiGdNsm
k5d44TTzJT7k4pe4Gj8DJ7mMt7Jeu8FVEUmWEfmkoa7PzeKum6Vsj7tqio/z4r07uFgLGBjobdvF
bNdk47LnFxVtVG+INOspcFIeUMvcupicO12L9/0yFusD7+iFwQsSpvN960hz1Tao9qAFt0Kx2/xi
Gj32GKGMkTO3oLiKVqyyxE/PMq6yRxyXbmvUxN+AWRVbJ2w1BNb86s2HyUz+qILsh0c7BX9cE/Mb
KJrNDdLVGAjVmAANXnMJhU6EQBGV/ObGaDRyaTnwbDVYjVEdqqkOlQuPPQhx5AmjRfPlY6A60xZJ
53L4+nF5FVYX+YgNUfy5d9+ysZy3jdmGxraeHUiLGtu1DUak9Zr7aMsyaumyk7Q+jb3JXTz3k2xL
Ailf/dsssFTJ0fTNzeUi6nqXQVYqPxma2ewTM4nPHwenBEU9TOuPCPJI8RkdS7wS5th+IiUZHlTs
Y4g6aytvXgeGoW0+OozJYxpZ03Bnyxze4fJil6A6LRuQHag3bczM+vWvMF1ScX3Vf/GadDiGwSSP
vu7+cVAx1VQdH81fhiS1lq1+af+8jDYH1jrAVmutej8m/4/XcpcX1roq2uPZfEDaY97FoxutmkVC
q0PZHykAr9pUmm9eF5GP9JaS2koRjbpJqe+sJzsm2Rs0k47LJXP0kg9lmsW1GoL8QIyyEgZMYVjZ
+zFzXVaPjfY2DMYB5hxq3Ho0UvxatMuXeD3X380UpY44icS56qxjG/XbQZPHpLXL9yj3Wp6SpvYc
J1a9GVttuHN0O965aGtce1hPrPtsqrC2E4jfd92XvHWTZ7PS3LsSInGB3NtzQD3mqQyPqksdkH4A
0qy3+AYymnXFfdtaKzx3v9Z4BT+lpuD5aWpr1bIxM3pyR35kXtpvJtbaG9dcOVqcPoZRLx/TMU82
Xh50uyx35KNelskNd8AX1akOYxh89lgtnlQLOQ5311pwNxOdtNCai3nLxXw3+uNic5v1OxLBN1Pf
UfCbS9Ywi4iPRCEbzMnSRPnkyu3Ers5QA4pjbeAh/KcTjzLGMbIWYWcbfOlHR91WX7B5cZFYJgug
5RFVpjG9U0grUIa3dZendwqEtfS1S0v1hUly2+qZvpo6Vh2u3VWUC1N9BVa/enBLq3xgLQ1ZopiL
nWqqDrOEJ5wk7lmFWls2J9G5T5fxy6RQW+xSQzY92SSTbD1Y3Xvih/21GkIlw7vtZmf9McHQu7XO
TfLUGtYqdVkEp1UsbaSCs+Dg59pt0oQamyWAn2csy+Q5H1rq/3oGaSVAynNnunAW8ChqdkFgmLyJ
Qbuu7YgS2fIwzUSKtnGC7c/SUgfVWS4jPob959gkceEbW8i9qXZVOh7qhOypPeRGrqYk967HMapv
8Sip17i05l//9xE51xh/v0Zv1HiSmGW4r9Ose2wn7TXgbzyVS6sp+mg/D6Ox1jSrfTTLsXtMs1dh
ZemDith4jOBkaA9b1RdPvnu2RnSSwra7zxIBrLm2zuxNcebOpXwfeGRHtpa8dq5vblvfjA9lqjvn
npuBM3jBdcNjroGuy+k4+9qVVwGAxPXdQw5zxmxp7sTzhPTSpSmkI557Gbi/ND961eC/m1uQ+9uj
eZvPojupg6+jfMBDt0TK8c+YOtN7FC9IBQdUQYoF4Dnl2OrqKEtuLsF+QZMmvbvPHXM+zhXq2EqU
vccBiWeS+ySNWdtPsgeqX4j4Ta/NNaKf0TvASeBgsfcs3ASLxAoMTioRdjXjsz1o4pyiIAO5iZ/J
KQ+rq0unk3TuwQn1TxGUBko9wUvZcovwnbnfSQxsNqU/m091ZLXXlD/kSjUF4uB3cZti0tNo/do0
Pxmi6h9VX4PAQqrV0Vm1jGqq1t55jrmV36GB411PqZauAQBgLzI5042sZ3ON3VL07prulpWS/Ul2
FaoiAoUsZ9Kil2oxBFsGqJnpYkzSjCg6qZksreP3uba3xeTan4ZhqHYyvYpCpL9nEMPNt7jG53Dq
DO3FkcN7YzfprWrp4qXtO/0ZSF1/T3HtJstKnL/7gEqmyMK1aopiyHdAgZ0rcHqvOfz4Q904xQzK
Xpv3FahrkZEa0peDHY1oTv08G3OUMtgMDFvVoQ5GlTmXcS6CH9eIhq0/5mctRRTsj/oWBYgg2roF
Llqj17Mzbqb07Pe64I6ZGQ8oNQ/rtGo93vQ5XLVuYyHHZY7rygvLa6eva+9ymgdVeW14Nilot0KR
Ufvam6hzk3ArsRoagYFPPKVKc8AWp++GRxEsnuG5lXzNgmBN6rH/kSfyzkKM6m2e+MFYZl3ddX5a
7eXgkCM0cnE2k1rfRAYFezS7v6hJk3eoUCH67tpDvor0onkuJEbrjRvIVRPiAE59UKIoym+unaxm
36VO/0ROYvEaA9uuepsyCinyWF9Vp1uG/iNvjOpSB+zOX/Dv9m9Uy3Rab216A4iz5dJIF//ttVRn
rc3e79eKMTyxTMO/sZbJ6lqJeAqz3NqotJu0+wx3o7j7I1/3S1uOmrfOexSH2mVt3Qm0P2b0YPZo
RdhPmZG421oW6VW3rLVl0iB9q3EHlktTH835TNaaui8tzajE45jeq4nqYq5dHXDwGHjm0Y9BUA1b
K/ev1bV0c/z7VwqfqzDm0WOGweUQis4GOhql8baXbb9SPb6s/+hWzcsYPW+NAziPw8fkpGJnEaIf
tDImk9toA8btWjh4mwFjpRaYcX9dQsEie65HxhRjy8TpZXQeA67VjOQ4I5Gne8abrUfAjLs+2A5h
OX02Z7Sn/gz3NUq7Kqy7fxv+bbS6SLHk9H4brcJRknzzS7SNR92Te3ZO9i5Fjf7JmsKv0mmmr4iE
PGgIEL1YIrEhV9k6zM2G7U8/zys1ApnF7SB92JxBVAFo7z+ZiTGuTSrwN6wmUV7Vta68Ue0e3Piw
6EL5w1eW1th2ldaPIqzO+Mp4b4NocDuqyWq75FN3DTo7R7fttZOUvriay6F9Qth8QFeuHb+Wjbnc
eKwfJIZ2qA6v+sKfnyTAFvRJdDBey7tmN8A9/iaOh9pNZ1X6U+ihBTvY9h/jY4yiPsZ/xJfxchkf
uIxX11dv6O/jP1435Dp/Ga/+nt/H/8311d/fLH+/O5VXIwWUJ9O3v0dmP3ztUYGe0wx/GG8Fky5G
8N8u9qQMxFf807+NieUeEbmVLDhte496ULINvGD6jF4bUmyN9skVaB7XSxzz4ukzijxr62e8gGh3
iS/jZ8+Se7In3SrHcOW6tdKmWWW55lzXg+li4CHFRvWog+r4aKqzpjWZ8pfuMumPfTSO+4/4ZAw2
mbJIf8TWGV2mPBVvlWyfPaqqP9DbzTUXvbF+HvYjHjXrERmWbVb5DdJ+HPDTak6qqc7UQRsol4dW
16KEwiNJg6JVzd2NOqSV393Ey0E1A3u010i8dJuPWGP15LFVO9TmZGta4bxS89QU1TFVqMrC6WyQ
93f1NzmbWL014XPp2fFJDq5xiU8JEidj5mCnqeNIwt7AOssB+Zc0y4+12+OinoHm2vkF7t5ot2sn
Er3w5lyoyLO56N8V8+MYs73xS7Zb7vSIO8j86OFdAKVUYr64xKDdTBi7suCIHWh+jriD3DY9dqOP
BC6wDJSP/aZeh6MHoyATZ9XrxAvPCpTYlWFG82OPENeyG2Yx2a1N3fRfk2j6ZKBL+CNL71yUDMOV
44CPmBeeILL6V33GukWUwA6k3n8WMNyGHc5z0RkJqGWLaQ5Y+aLENe51NwIZYCDsptfVUbVGUiO3
6qy+bWU9Xs41nrEbW2S8ZyNAIDj8sIbyEOp5DTPxpimqsdw1cmLJjKDemuLkeGND2yrQgkLpx5Tv
QVuux2qy0LuttKtQz+NjagzzQ2snSM4iLLcfddu/8rqo3XojjrGGFo4vXboIPnZFdBBJP75MXmKs
2AAW+DDQO9cpTxQM8Kw8HnEpqXli/DxgAvlHk/1RctT8Gj16tIDO0KDkc+v2a9YiVE0Sg9tGGuKJ
szTh2SN6J4tNMpr8l0x3UdcswRKTgr9yqla8VtriId6m/i0Ft+baAl2CN5Qm4UtG0ZaLd6u6gx1R
eJ64VwcW97embiBlGKJddokjO2Bp1V0Lcvu+zCCmxGJGdvvPKVZcD+QNo9eP0IxI5143SWh/XIY6
KcY2PBkvU1uEKdfZ3BcbI8AIuQGMc5POwvyEFH8d6t2n0hbh2UPMc6XCeipw0LCcVwNVS+r93hYL
dnBTKQnFjSYWuLJeHJq08bVNnzTskcrC2s7SyG+9NCwuhxyrE4yhkcB2gKKcS5CVO93Eh81u++k2
D6UD+8ZwPyPRvK2ssPxeDt1r2Rjji+Xqw5UmkvaEw9twKruy3gyi755knQcbSuTxvjXi+YX8AjCa
sIF8MRjTS+T1nzWwJtAEaemhzfomHx6torOedLBTfLzzS4Ezz100+w9qUL18ZeA8GCs3RmlZFP1O
08d0W1vo98F9GZ9N6Z80nrtfHA8dTHMEnBPHuE5CyUSXbhy6L/UEha50M+9+RFnsejDAAUwgtb/U
JN9M360+obyf7UM3jHdtZ3dvS8lIDcClFw3cqZDHRgrxKOL6pSfvugvJBeybRfi18w3jaUEcbdPG
jY/Y+EKCRMxqjdmXeB+1H7XQpm8ASrn7wRd/iHw33ptVbO69NtDvuxBtb4TH5m/ghxDQ0r42oZeB
u2nFXehiW91KF8tZoA5F2SbX/qIgrQ7BNOsnsD/5dlqgFR+xy5mHyLTX8YW69NjLwMjgLXZNi6D7
8zq8Nw5GqNir1VUxHsPZJbX411PVVgdhWeNRh0by74P0TtMpO4fDeLSTmqsAYIzACCGVoAMyM2ND
nsMmtu+rZpR3if8lsUxs1bM8Kk7hFDyoPtfv7Puokvq+KcCkDlAKknVqR9aVLB2DGtbSDlGZXXNr
LpF9Y7hvofFYebu8RuVvqoSxnxtK0pDZXdbBBhWfdgb/jYGl7O/aNgb2rw9n1ULwtr+rHI8Mc5GK
KxVTh0VPAa8C44yRCZdSsS4Qr7mhdcfLCPtV5OGRDMWMlqiEu1WCtcA7ZsE/1sK9p3qf3Ga6j8lM
5N3nZu3eF7ndHfHUjleqGbqjuMVNkRSe9OYvrTEcRwHSRfPTed9plrVl0aG/AUBE/lQ7tKN2T+ZJ
3o9unR49W/irMAh/WFW6LPkWD2v70alZm3TUzVYjCsrPIk2yTRvULa+fYQQASvDGbVmwuC6UdT1v
vOs+0lsqtqW8DRa7AiRip8e+ByU4WVr+GobYNrsuQnWOg7oAPO/7KmjTd1z8wpXMLYw9BiTVUq8V
mEEkQDNcmT8hF4sXVp+49z2Jv6tpBH4IbdzYdnULGwPgwd4phHktWfQeQsnb6OnLPUJ3ur01D+kN
9G9uRc6Y3mK1yGORXcD9tJiZ1GE1P2JvppMewZBtdD0b7ZXReMU/IYVxyI/aRci2i9z6m6VPh6pY
RPgDG8ZwP2NxkEfTypGG+zw72OPGfcOmOmxgSIt047dh8woCCWcIs0R82HSb1ypbsRcKXyfdKU9I
iWRrNSpz4XybmYftyDIJyZeNlxXIoopWnu02aPhNOw1WqLX24kU+pEif7EQp5KMdamt9OkX2WWZV
jGfNWBwFFkpfzar4Zut28qYbwBfjxMNX1nCou2bZDFDWQeoiD5uzsusRiPa7jldX5kofWnnrLTQy
xaRVjFuwmBI5fPngLXRcFRrSEHWWTIqj72XV4wx38YjJtFzVTSr3I5i4LfZI+m3axTH6FcZZtUDK
AkxZDigXdrsUfWKekKGVXNXmIFZalTsPyLGI1TQ6wWfZ17e4QHjhiketswja8qo3cZHCHKmLeFuY
JU/KwUw1wFEZnq4icSFmdO4NaSpz3oQQrlgn9qdLs5aB2HY2gkweZWk+hiTZeqmh60c9bfHZQmZ0
lYmgvlGHfCneNLzz4yWYFnvUa6yT6tRzC/URcmRXtY2ZR+aBCumsMDlnZr51NKTvJ3Bg/IxL6y6R
vnkXlbI+QzBE1fXPULucdShMBuPkXn/Ex1Sz1k4rq60RpyE60Rh27i+X444IdmeyL5dSF8ZytD+1
zfDDaGe09ceo/J6f28Hrvmup3a8sr54evWb2+Z9aw5Gdrb8ZuvKdFYCDiwYlZKkXEZUwKHaq+dFx
aVK8Sv22uPlLfLR6fZOgq71Rwz4OZUkKwyruVMTy8srbjJPRr4XlF1djcNRFKB/UIfJ4awMh9YNq
olRuoPiLEs/YygeNb+EDMpfFLvQ83OWXWSqGmibsdSPxj2rc0EF8Sedge5mwDCtFVGzbOZg2atbQ
WPKhafQXLEnLkwqNHl6zsk3OahLYvRK3kWhfUaE4GwOJuMnAudJsBpKxyPJz9xRvWpiHW8sxwyNp
ZePBmJF3VSNGt30nu6U/trrXHBq7HbZBh1ewXiaHtqxsE5MXEZzrDr5/79snVEmQcMVLYGNbi0gV
1oQbZGCbA3lL79Xh4RJXrvUSxUZyGsCgravA8V7NqOVWqDcJu+zSfrED7E9yL1p3JYh5w/DSQ5ub
xgl8WrxLkmS4LbuuukJtVH8gW++srbZNXuo6NtCXydGld6bPGoYQX1uZHKrUNHm2edMuDuYAXgmH
PuLm7BeTYHdDNt4JENbPprfAzrx1N/vzdZ1K9znOnKuomomjv7IzZnRT7cIc3wpBVloi6xqQicCF
3KQEskyfSmBhUTVWt301N/dBNHxR0ytPOJvcRpZdUL1O4/yGZLN58H2g5n01yrPpusVVhNvuk10b
NhTWIv7SOrhHqy1PMxxiOTg/EDl4tp20fIvLsl7rrSEeinEKt+qKA1uPyxVddFvPWj5gPjU65VM9
jjbQfiP+YkfyRqSCTRRXLEBVfDOoeE1fF+8ZU0TemxObfB6DY57MPLIeowEYxpC5b4MJlEVDfeBg
oSL9qIcZu0gECuZKLzD0Ki4ourCw+mvuHP1aoehAtfbrqXgPvDrGgCrw1o3RiH3o0xxkhljSMOCa
TL4GDHVn7WINi3DVO6bs0CIg2WvVa9aQ2l2ohXj72deaL7wNmsXhexZd8fA33uve6DDtyvWTHbfZ
7aRZxUJVG58WhFlVikPTOtMze/3qGIokulLAst/j8RJXQLTf4xXrhb+Lq/HaWDVUJHN7r2dJuM19
I8KC3kyeI2lquz5F/8ANkvR5EFp1dATml6q3NDKNfcfEE2np9X2Bm/qY3czGUsTp2ncF97A0mR2H
AZmCD/SHilHvpBz/E/2hjVZ2VDEFEFEdrU1doAUc6poIHfs4tN14s0kZWUvEW+1xZ2+Fg+VJ9dbh
eP3SLAL6JAFROFuGZt/tdNuXoBpVpsCaeuuszsRyhqD/7ajN2VGFPuJl4XS74ecs1UFB/I+pQWf/
MktE87dmbq29MIzkts9Td1NC99nYFSrrKqYOIdSGvah8XK0g8dy2jexZ4ML9g+dlreWcSv6HP6fg
Drbz6967voxT1woCSJPdQlz5JajpgbNxZ/AOvd3G2kZaZbNvELpdZX4bYbi5vELKK6hrq+tcZi+v
YFXS3eSBQd7J7P17ZzZg2hlj8803v1dlMr7bVWGueRvyW0rL9jHCIGwrsNu9jYzUxiOtda+03Gdn
acjixdEl7Jxa9PtxaRZ2g/Ry6jVH1YuYgwTKFA2nSY+LF7vPP/vJ4JzhdBcvVsJWnl/VsYv42ugZ
r9rOevUGhg95o8hKzonm548wh25V3PbKEoQGpOEZR6U3d6g2k+8UL9i+W9fVEP8xPciRGItRUT+b
Tva300NALW/OXF6mI8JuXYeuL9ZuboLGMONgnfpke1JzYi/g9cmntn/1ETV67ppWuwszCum5l3zq
zcg7kuLp8LSp0k8ju9at7ragpfhMVr7mtDsxBTjMmU10Hjvc2Uf0offthEWSFk5y00WV/TLHzo8q
w52izu6hJrPEXkgY8DVWiVOePdMaT8ppV/nxLiG+79hx2H9a9P4MNTWehUOeBEBYm/7QZPVDgjq1
voMT0P3SxDumP2AV9VD3enmO0gaGYeDnG9OyUEBcDnnef86QSzlMssY4cOqS/NZAcXyduG6/VU01
Tl868klQRGzM4nKBZmw2vpmBwpPm9DQGZBESs33FgbCmQj7ZG9BIS0IBwW00ubObkYfai91lq9RO
u1fLdPRjMHraWs0KQ9GvcxubaNWrv07I+72SaIlPeYaTGhzvjtV7km+mNqiObaw7G9Ka0VZmPMHR
GJAOPEZ2YK51OS0R6m4B5J7AD5ElkVT/06jND+Yik7Nh7e2tuqHh+Y5G2ZrsY/LsdSnILLxSv+ct
SL3A+ZYAQyBt7M6PZoEN7Tha4bVlw2dDKiK+0lw493ZT4lc0k26mmo4+ov0+cBemNBgibYltwm4M
KvcAd9s5t7Ffb/wpE6+NsG/VC1lxtE/hQmINx4O00megBmWQ3Kozp62/aVrkUgj8LV43nY+BPe7i
OanP/aix4ZS6LU/SaYeTOuuL5I8zd7C1az0GKs6Aj/BfhuKOPlx6e7noqjgVicmUslnaR/nex8rq
UjYb+IBuapG8qs5qgYuU8WrKvOxJFb9czfrCUqm4UV34BxQbgb/FTnWyBMku16pjXzvmI+XkKBXh
HSZ29gajJqBNMWx2FQuWM/LuV5ouKBfjUniJ14Fo95Lq7UqN+JiQxUhL+e5Yg9L88yJxzp/ixYj8
LC+j4mpWKj1r46fYkauOX67OC1q3caJX92wl+ue28G7iSYIEWVqekT9reuyfVctty29BvmhyTLl8
dnF0x2uymk/20qzAM69qyxuATjBTR7RmLUJfHvt2ls+pjKZ1jk/eQc0l4421ZGLNezV31LlhT0Nk
7S5/g4HCSCBxTVBzPYpc297Us63qHdLABvq4+OvVWHA2uYOFohyql8BJ9rMu3M+OpTmbDPAD5KGo
eoI/eHeJo8qxSdnPn/Sx6B48S3xRcXWdeGpR5/S7+c4p4F7LbvY+j71lcLftmtsoTv2zI2yHNISB
hmCXj5t2xFay9qLhDhbmcKct9PyGx+Ss+0DOfsZtYUcbCpc2KzRGqI7QNjCrKFBgWUJhpWs+wq7T
bYFZybWK5VaarLhj2pv60CWAvw1W8Ve1L6ZDSmHzaSjn+64Z8AnqyAVObiufHBcyIg4Bp2FpXUIR
aiYNmrOqlcBXw8s8G65VcwqS4irMomkbpGAQvb53toVi7uhR0K+q5RTz+K3VyGhZwhDrF3aPAa63
2nRJBAhnweEac7rL/flYVK721nFLtXNW5Gyt94iM8u0CEfnW5f4eE7XymYdEe41C7OKwSxyNoK8T
rje68WgPRRltpruoro3rmGX2tQlPxuvJkAtu2it7GJuHQiv8fTQl425MsukpF+NXUv/O18ThPoJe
wqeysrKtB/LiSDI9vkMCFzkZJ3W+esWDo4/9eyew+HUDJzv7BqCAtgX1qrm5dY02QrsKWPdwm6Op
DkE6WNdLYga4/xL85dRXUbOv8y31YTQfl/7ONtK1v2w1Wd6vMSQITuSvLW8zuHq8iTXN3fR5555x
8O7Z8yT8WqKq3kvTdMHX0BHaLYBRaY+QFLlZ71WQipZ36bajCLKJ78jViFLXpjfQO9FNZ37AO9fe
LcZSWHhNXc7dePyOuUuDTUMyP4Q+G05EVs6qpSZQPdQ347JV1bWqz1nY9us6a5s7NSTgGXaYS8NZ
magBP9jLIRSIb4RF6h9U05Rhdo70PYznOyj3pPWbFxv1hXAFcf5B509+i8I0xS4pLh91uCtXeo7F
QIUqy8EN5ujAbik8Z36MHxK5l8corLUVP/zus6yzP64oqIH8ecUW3aydPxf6FVahYm8ZKZoWTRO8
IsT8vXHM5i6CSYDdo/+iwpOpk17JZ3/nLaMq19zZIjae2G3PmL4Lm8+auEQfdzOC5T7iTNW+FvlG
/Rtnp2F0TLa80OncsoKLnY2/NnG31FYUoZx1Ps0YLQ1Wc0o0CKfbaTmVixWQOrRG7eIdwpgKAZRu
pYIfY0yUe3d2levruCDtqJyBDTHti45CVcJvcmWD0Xye3ExQB5rhAYdleDU0nffSOcs3qPyEsZh/
Dof4x6UFaHPfstrbRFZffprqvOPWGhSHMNDijRcEcqvV4K6Fj1NXLnlSBYPc8ZUtXwtET/olcWtB
gdmkVYr9J0K093bopiuszeYvPUhSnmB5di/SNKN8GsJW/CnVqM6U4OJFlfHSw0abVW6w/RgnkyFf
x05urgu8+Ya+GO6m5ZDVHnn0sPre52iAqJaKm2EMi7SeWIuiv3wZ5mdNfVvZr2rUR7ibWODYosz3
Hx11RQIrcQEwqqup12t1aYB3NYv0SzWEVxa3hnPWjvhc9VP8UIDlWQsHFOrUAGAYorL+bBjdC6aX
8ffCpBoqeu66vrEreqNiC2iFR+G1mEpp9ndzisxXv54iMjj5+CSGdNwUVW3dSSRgtqJN2ptewCgR
g7UQOge5+cDLy2js117lQ9GjYEaFZYjaG9XdwgfFGWb43rJB3NWkg5HiKVNs4sr7uXfw0TGAcRVa
Re49FZi/YTTJpx13xx483ivMPDU8Ic9ySGUbrZt2KPfcpZBdbBNrEy03XHXouqSKLu3UbopmZbYw
yf/5j//73//v6/hf4ffyjlRKWBb/KPr8royLrv3XPx3vn/+oLuHDt3/903INVpvUh31T94VrG5ZO
/9cvDzGgw3/90/g/HivjIcDR9j0zWN2MBfcndbA9pBWF1h7CshlvNNu0ho1RGuONUSbn1i+6w8dY
Fdcr8cwXldy9F/C52LUO8Wx0n/BEyfYUkLONavaGLa4bzHd4y+kFmRDcmkFyUq2hDdwnaO/gjS69
JitLJC9vVUcpRqhVdYmumYdQlyWzq74zq9fQi72DN2fdRjXRGizWjZcnp9Gqqtd+A6I6f01NikHZ
bGRrNUhPpdz4pEIPVhE/F15xnruxuTOsoNr7YSlXhllCH1fBovagq0XBSbVIqTZ3jaFNV0Xrpxuv
zpu70pVf/vPnot73v34uHjKfnmcZwnNd8fvnMlWooZCa7d47lHPA1JX31dTI+0Ern5UpvFmAKSpm
29kqi/lE6i9qFLuJjM00O4LQKL5XC2dGHWxp9Hj6pN+B5jX3fOTEk7Q//hxlL5mSnyE9dCxUefV+
XYXJ+JKhWzEHlAtUC2wwZJT4Jeqy/qGYPci8jAm1oD0ntkVW5O4/vxmO+29fUtfwhPBNzxCGZ+rL
l/iXL6kA9DhLtorvc9N2W8Pq863F2vBAGjN7Toby1rMS/Uvh5RRYejsmnx0lt5GfaSvVUXnWM9q6
wSN04+Qoc3+6Sscam72me8R8FMvKOYseZJdkh0szWkoHqn6gk5Dd9VqC8UyU9XAwf/aoGsOEnns6
YFX2UXFQZ0Iz3ZuPuWrWx0V/Gcx89bpqxEc8GIGzIh3I9x0ox3VVTOG1C9O8vLQjExtL3q2d6nWW
IR/jEMiLLjN8NeOjO0vywlljOh/+L3cRIZbbxO9fV990DdMW7rJ59kzn90+o1Y0WPXPI3VKL6+2Q
6z7uQej/eD6EStIM7EuxRjsnQSNPVedD0pdl9+q2Ir42M1ncx3ZS3BsZ7p/Z4FsHFbscJMyPMKow
JF3GqRjitjm5C9nvVLOfnOJ+qIRHEjXrtpN68SCoKOqWtbyCEhIggwFNObXMoluNjYYus5lyWoOo
J0XqtevUNaqTn1XwYH457RAc3idzcBfoLWj3pOAdHzJ7z2/TOc1jne7GwYxvyyQTV8BGh/uEX8QG
I8b0KZSkqNilBy9aNUAxG2ftLYuid00HfK4J74Te9PwEF+uhsYxuPwOMIs3Zp3eCXOedOoMr840L
oMz4M1R2iBwmXf5i+fPoXSZUdQgzMwcX+jG/k9AKA9JwscavsVwE32anrNMvpFUgJruILIV67a4t
e8DnV9jQfpez1J2Ralen7Rz7l6BqAjS3jt0PO6X2G67BaqdLOjC78rsICLM6hOne8ibtQHHz/3N2
Xstx69gafiJWMYHhtnNuRUvyDcuROWc+/fmI9oxs7SnvquMLFBLZVgcQWOsPMQrWSm0sNSfAAgAS
/QkJfO+UKE13JN4MAZ6W7Lf8ij30b1VAzWvU2KfD+5zcZdO2km1Lt75Gpl9vvbzZh2oRPAdqW6wE
sfdTPpnOxSU/vDTmYHebzoaSiXjlEZNvyB6aewy5yY96LfnKyhpvMH2JzB88H4s+ByrnDOQfO5c4
aw3cSA4Cvo2ufQXfX3hTsTSrdFyMaoT91TzZaFzSrFn4GYx3c5rcXr2AlvxVZBkGNJx17S3n1Elf
1F2qXiINWB6y7Rs5z9J+qGMTXO0mds5jhjX74FnBZ7eH9RGPguNGV4s7e0DHzc2N8HPV5RCPPCcB
H2Mqj6SZLmbnec/EZLqFGx3IEY0XxatUf93hHUlaExiZWxZXQ4E3gCQt1tnpVB5lXwaWE61LrbgS
qXjuC7QjKk6g/pojHoEdsJ27EZFif10INm1KBi5CXicvkTU3iCDSJPw17/eaHAThE34s6yRIeGMj
sGVrc/KClc12ea01Ok9uVOMvsBzyo/Aq61rbunUdI9B0f39ymMbHdckwdFUzXU01TA0Gt/nnujRU
Xtr4vS2+DJ63NmYfBW0uiLy1HPupCcTtPLBp/+ksnSFYVaTHf+uTs1vQYcc4V0zURuarZVvWggFZ
eXVKST5NBtKCTbsh+p1whLTiSxWw7MmiG7IIvwxZR1ZBVRHiYZZs+5ULq8jvjvIa2X+bAoToGT0r
H0WdWlMXucjgsxkYXf/9fZLbiT/Wb8OyDdcRluNquunIbeJvT1hRRrgbK1bxRTGjbGkTFdrmZYG3
KECmt06gYIeu3afccdoj8WT0C+Z+J0IpUS3EdE0mxbvzhfm9L6wRn1rOL2wn6oPQB/UlKouF7A88
I9wRDS02sqllWISC4HgiameczGCobrcttYINeaOml0kE6SbRtR7jhSTc6I7vsPbG9kuPvFE8g2I/
9Kf+0iza/LM/xs66xxhon6C7+BKq+Q1gHKFVeuvHzbx9SYgnS6Dvh/kZ/RIw7IZKhI7DMayc/HHO
S66KLDQ3sqmMTX6FlbqLiXcVCC/rMLyDLt9HbV48YpBNhqWpf4yjoq3//mk5/9gP8ay1SYQJPi+h
k8b481tdlbXhkMUMvnRBixO0lr9MVu3dR2lpX/q86heNaPu3oQ3AD/iuBVvZ0Z7RyNlgid2/iW5I
tk6rh1thps26DkC6GOBLjtpcOGTWjrIpa7IvEDq5Gts+RHqc3bHfQdJF5WdT4oV8h1ggdrEDi0tf
qsXJ08b+VGCW8dyM4hpU0XRFlCh/dnXxg3xHc5atYA5SNkVQH2UzbcN+Wbl2v6/mK0ufo5o/GfZW
jobgxtdGWtUb39XTQzBDzsBAtqdu5hNZs3Z8u2zqvj6B2gNqKXvk2PussteREXc4LWQ1SlNt1H9n
0bfm/F6qW+THiG0+8BwrdnFUE0xJVEIYscpUI+7mqXXj72wPcmbtjvbZRsptWggzt895ZV6qXIz7
ch6Qo7Jfayz7Xz54+cH+/jPViVEKTbUN1eSwpn3cCPdIUXe96xufR92vVrlVgKgVSn8rYr7wqJG4
n/IqsjYcKaKzVTrWfTohvGsjsChb5MGTq+hM4KAcgWdTqW6de2a4yGpwNWOPlJks0IrKLo7N2u83
psJmFM9xB9UpQi3DpWNLvP/7l/ofS7UuDJWvs6HChDUMQ/uwhYxNUTqGFmmfbc17qSE1nxtWmd+K
oUedD76jxkZushcp4tJnUCP9ysw8965M9XwTc7zHSAkNUpHl3qF0QuugAqHZdck0nb1uqDYF1sx3
0M/6RW+MzbEINWLxZlHvAF2DEkqmteOl3t4Ev3eQtUKNulst+2/tf42+973PI7EW/8sj7R8/fl24
lu5opmMIdz68f3iksYGbOLOP1ecoTX9k2ZXwvHceosi6hDOWR+JzhJ7GKxSPxOq9T9bi1tFPGgZb
twtKNGoWshpNM4jYKMeNvIGcLAdQspmjH95xJGk9/oJ6dygMlMEYoLXi9Ocb/FtW1aGepZrGZN0T
AwV3AGFUB9ADN0yvr7bUMZn77LDVzrcpoL5uTWOe4qO5skBrdkQGts7uqjp90h1hHqTZEE7E2Z2v
imYnENGFgEVTFnJunsa3uSl4f2chyqDd+cqw6SO9hu7rtNqiHcozSHnnc6Am2NM7gPGIkNgcYsWr
2fjuZ6u3myXMBdRFtN65qxLEWPV5ALEhwsF5kF1B1vjXYvIQ3ZwHspE9XuONmIGLID+3gzqHhxiI
puLFBBD595+JLX8Hf6wBFnsaF2CrbTuAEI2PkQEkKxMNLdvP1gByvKxDgl+4C6wjpbc/labXr0Rd
W7tgbio9GG7VaLKzHOXRjXsvUeGxEOIpY4spu0cL7BQPt6+ogdqfWg38h5Ob6lIOujo2LB4/FYp5
1Mnvg75/wp2ovIhS2Gfhh/qyRVn5KzB3GFXG+DrVBag/XFP2WegXT5VSvcgJnZLVC6sdm3vkHuNj
4E/JOvEG5UsTLuSEXM/cVeEG49ErMhefeI9H/3xr/PSeOAdYT+xijN1gKLiRSeKlk1qE/fyezxeZ
o62qRfX9OBfQf371VZlZ3csCqZTf++Tk92uVqKtv89779AilJPYUf9zr4/1LG1QQx0md7PmjbauX
AE7IW2JgLxSXQ7bPa8V+7SN042v7rWvg0CWdWqHW5FlvdokdOJRFNvAduBIMRhA5ox96JdSEOrPu
umxA8zqBGuq65b4rSPwhFJLwMzF87KKh+0fQ56qxP7Lx6INPbt48OjrYFz2vP7kQBM6T2TiPwNmM
de8i7hbiRvw4+lWHzR2+RxHSFUs2LiDMh/Yq5w4TDl5JpXiwVpnrayTDqnxKFnL0VuTN0nSj6T7h
4HgSg2Zs9f8KpUi9kw/yJ+8iKxhpT1usmO/eu+QFH67/0PxwuxZG36oUurWQ10qZlff7pViOHdQC
S6PcbtZdnxt3otAaEhy8rDHXhrlPjqqFq99qf5+Xoxm+cVVybN6Mcbck3F1W/dx7NlrLvA0Qm9ZO
rkTIy1Fnni1rxeADTmFeTI5oMiBBTOzFQFGr0b0scq9BzMAL0+WMprn1NcKc9nY2w4Xnee1cqE0L
vyXWr++XRnarXPSpXfbRqK9RN3o2HXe8t9WpXmp9V29lUxZDprWLvnPSfdcU073s01LgwQqkJ9mS
/cXo7nOnGM/vXa2I0M9vo7vMEM2dyH54GqniOsHRiFDr+Iqt1w/yjf6dq2jmw6AFl2a0h1dRWgZo
GtSbcEj5fVYfs9JArbyMaQEuH8bgMhqNtFwm/sVD2uzBVZXhsfYjog2kDLd+Nw2Pejkap5l/6Lhd
VhKfxAMKnAtIQeZ2ueJARuHhpMWPOs8IdPnHe47LxaM6pO3a0np9LZujG4f32VguZes2Yyy1penr
yhbGMiFGn1gCwl52tTE80ziGesfur8922ETaO2Fafb2XA7JIemCfG1cYs5ZVXy3kbDnS2Oo5SIry
QXMRzy4b0Z9j29EuXgsgCRBp+TVBgCxF1vElT9Nsm6GnuBNqXjxj/XUvJ3wOdd8+BHathKjRwetw
G/M8OM5A7GkcrlBg0wtkgMVthsZO5qjE5ul9hpzmFxkualYDMtlUHTbLlUMUIcCafBDD/J4l1VHz
EZEPUpqJ1Xj7LOuNNWoNJcqaBHTswUu/GgjolLE1fMeoCGAxlpoP3eQjj5M21s6L1JG117FvUxJ+
c65lf7NIKkt2xV2WpeOe53GKYsVLC9MLk74BAcA6/1W4c/O9r0hNPsaZaLkB4eYuAnK5r1j1LaVy
QFrZ6O6pADGjMrevgcpjWSoGTGPyYKelfip63uWp6FF8RrXx8+TMlCVNGS6pSkjPxExENzmkgvxe
Fo1WfoY3BPoocHO4NG37BjXXSrLy8wTIf+vVU7GVzUQ/FIMHPGwYy900mvVGXowk5DKH5/bSKwry
Tl48rmV/UIe7JtLEczGp3SHpTbGSt9Eq+6ImhAu9rEc6oEV3MhGWCVvQG95MbIwXpS0NiqbxHiP3
z7Jf88Fug++WxgbDazwcg3m63ijqzsWwby1nFaq4mrVFyhcE9NmwCgXFzn54G0WDBEC5iPFbW/ax
I54ttbUXQ1NPr41fx7g9heMXEfnw1iv9uxFlO9IkPiBM5WcONzIioHMtObEHC9Lcmz5Pqx+xn94r
Q2fcT36YwZgWw10GbH4JYcLbxLE+a/sqrbcb9SZnrzcE9dqLkkWFfuLVFUrmLQwNhmDFW7qJMx+V
/OhND1SXE1ZZKWev15TzYKMDFuvlUXa998ua2ns9fxQbzg8DZmAo64kX21aDhUPXFF+dJES2x1S8
5zEzEhDNrnLn5oV/zwnHWRhQOMjE0mf5fXYRenBPivIUqUZ/NAbNvKqNL674hcSzLNtadskiBWiD
TcvQHkhFEsFu2TK4qhY89zGAW6AvMSiSNnxGqcO+xl3JesWg5cXDo2/8yMswfC5UvVo5Y4rnkTs0
52EuCj1C3iGrdqqXNWfVsSnmmhyU00rTKJYCEt9a9n2YVyYDtpfWE6Qd7VTp6nTs3bTEQKeOnqaB
NLgP+OJHiG9GY3o/OhGECw/pKfKt/rT2QYzdLoLAV26iRFsIoNJHW0c4VoOR1iFYaXQ7xWzubk1U
5c3TWKMOs7DXJny75ybDwKAq+JlEIq2eS4iCa4zBgq3jW+VzZiBnyapu4xZDUy9NjESdHNHLuRna
tr0L0JJeyqbTduWBDWZ0a6Ko6B7hJYI/mienk6We9cL/nuhPXjypX4CCf4uAaL4Ndekt/ErYT0ml
16vcsYJ72H/5JuoH9Two5UCQf1QPyciHlFgFEiv4+SwtVW/vYNjGO5V/e0sbmwukPLHyq1HjkN19
17Sg/8lPQ6mS5GfEzm4RY43wqQzHYF0VQIR/OpmermIr4RegRpZ76kt9h80iP4DCtD5lZWYcCm8c
7+ZW2RS8U36QPYMCThaKZkyImKrps+2bQKJ9pTrIUVfL0FxE1x5IPKN6N/So3LnTRjbJGkfbnoDe
ehqz9Bk9KnORtkp8cvM6uOq69pPFsHsJgzTfFfBs1hbClC9+7mqE/QoVVRZG3S446UGTPzQZK4jw
EbaZu+3SrI6wmeWC2r006N2ui6FWt3KULwsq90mVgM/iln2/qoApfTKR0bvavfnb60IKTNfyGqMd
Njr2jJba1Q84juVAk0ssu2IrvPhILa6cKq1fkEt/gZnE9zPql2S83a/O5AHUmi8ScE+2QyCwCp8v
ChyQWga2xi9TkNwuspx+6VSF89XvUwQq7Kh+8OdXSvXg91cCBFe/ZJX/Yim+8iMtu99eCVbvblKs
BWupACU6J+Nlil4WVdps/uWQN8c6cpmsv2XlSaPppmoROAOA9M84T5t5RaCo8CnsKDAQ/mzjo15l
+qdUj94mP6qvCP/pnwIjBsFaV09DydanH72VnAQXG1tjoNa3S4JmPEQmqCLZnAGTW1ToDD44buEM
Sr9Cm8TYyTsiEQnKoohJ0s2jYxhdYyxo7jRO5QeiP+Elz71sFyT4LLBbQ/hDTOHJd5N8EUQcKfNw
gF2aDjhjJdaTnOEPL2i+dY9yPMB2hNduLrIVajyK0lFNDqMbfHJq10IwxeA0rlpbrzKUGUjonOCW
Qg+am7WSRbs4jiLwRjTdpByQ13TtnWyajQUztGj0Y+CMjyzEn3THyh7suMseYo4cIDHJZHQFv4Wl
H/HjDbP0KEdBjLTnv3+CmvEx8zBnQl1XFcRqLFhC4kM4K7JZTcra6TnhDeOWAOFkkL2dWBi9FHGs
BjPt6NwK1TxaVcaXir8Vop1HotkaxZ2XfdVVJ3ooqjx+KDGx3juxaEgjRhDLXbREVYSJt7UaKusx
L7pXtePB3KZGc/VrB7WVYtonit69Tl0/7SYBjDNAHO61NFDemAiBXSwThxzw4bfLoYc0e6fmp9PP
dytaGLKuY5XnHnuSTyPwbHl5XUz5oSCLjgEX08oZTpGZaXVKQZ++OL9e03Xr+Oi4mbmUs3yBoJ/G
6niU90ATiaTmuFKcaFgORALvdBTm7grMF3yWt8t7lyvAxBgDom2yTxYeVjwbE3Xd26XIOWsns7Re
VEx0Tz7+irvcSNF7m2vvff+r9vd5duT+up/739qHu8ShK7ZAp8m1qvd1p3jbKAjDJQe0aT6lTfda
GiQb0Xb56r3P19pp1bWasZaXyYHO1Mulmdrd9r3PFg6CaaNebkQ/fQcHjjxmrQl+eb66FwZhrEn0
KFXXofOA/nu+tLKgfdM78QR+LACEo6zpgMCkOuXFKLv689+/3/9I+BsGZwTSahYsdMK2cvy3hFFm
ccgJ9SZ4Q6gmjA+WvauN7AmCV/PDctqtGGvts+o7YhnotnEt0dTfV8FkbSH756cc9ftFDnBwAcKK
L/lcKMj6r6wYJKhs6nVz+ft/2fiYNTFsV9gGwU3LcEzHFB8CZ5am+mFAVurzNA6ryJ1qICIUZlLg
+WzbzY5jcrzoVe9XnzrYWHzjZ7fQU7N7s7P6CLUPuLkGxYo0AuSpNO3ffPD6i1Sk6rlHM+xRGdOr
lar9W1HxAelYyuzSYAVtuvAz/Tw2FaHNwcRfO094yFuuo2GbyIisyUJOBKnQ41sV5v8C1TCcDwsT
f7hjW4goW7ZJVpQ845/JI1j0IDGy2X7AYsEUSZmfyM/4s5E3VXsuUt3PT14B55wA9v5Dv2zKGe9z
ZV8icrRaExOvv/kmH+a9N9+vzV2IO7CaIjRhzf7BQNz8GAj3DeIAMZDaHDFosH2xccya0XkKTNDl
AHP+TnaB1hr2rKQT2rQMypv0KjZOtROaO+Tohge1KHvENO5ElHNLpeO76Vctqi3zBfImilcGC+AT
/lHeBIbZeImxjpODom7jtVf0pkyUHBNihGw5gTHEcyFrTW3mC2SW2/WHgSxFq30hJ1r8VJa6hpBs
1RY2cnrxtAyMsHuyE2u88IY8tGmHutdclMMbjKn48TZuERplk1yf5BggFj3LmlOe4HljlQ1arn6g
4dlgqKdEK3/VZJ8s4nn0w2TZJ0frxrT3wkedpp/84qi6LcGHMbkXWlEQF/9PIQcnB8H7TW6OxVG2
34fVCEljkgYDSVoXv11lUjbG/OTV5kIFvxJpbXpx5ucwMJr4PDXZtb89hgHJbzBrbcEpzKOzmw8S
nBmZRFAV8iZdmar3ot3IMTkrTKdqj+rqyEZlfpb/r1fVunEfeuavV43SQV06gwCykU4TCroYNCZI
7r3VIH5gpRXuFeKmc5XNXh+VN70nim8gwHDqBj27plnzBX9h44KqvHmRNcszOQHikmGVhckxcQKE
IwcizvnYSNTlWjbfC3lFha7re5dK8mHRajEyKU2vnAECIcamZ84mUC3lLPvei8Dyg6VfhMmB6HF8
RMMLB8C5Jota8cZ8IatkrZIN2qjXqA2SU+RnKGA5RbZ2+BhWVVRU6xSZDVQl0IMmyDVAfGt/+mWO
fkbfZY91Q9y6H3V1fWvWbXvvYhukG6aXL0VWEXopiw4/OiYHbt9esmg6EfxJzj45PGRPhbPwGtN4
GQbdWreinraymWMOuDCnMb6WQe1/qtixaG5iviTT2EFY/uMqq7tLIcmw3Wwi4gJ6/ZVf82EE3Pfi
WXm1zXuOP3keFChahg9yAkpv48IOPOtuCN3uKIocCeHBLb6CBp1v4BSKs8oATh0RFtLv2tGcFnIA
qNg9kZLmufP8AnUZBGXjDPR66OgHOUGUaFIrBF06Bz/VYhmnntk99S6HVg+NNk7O1WYm4XwZVggn
ArKKIbCxZTZ2Xqibn8waaNY8HDkxaG6L80raV9baCcRwmMHF8L6QnlMC5VhKxblBXWU24lmSmOEX
8T6oixRertsch9z/RdjQh+47+YTiHg+08VKVJekpIJhvtTmttbBRrugtjA+jS1ypAEO6izN9eNBR
WbxvzZMckz2VZhegkwJrKZvELu5N07QOeCoG+zo0jE2savnrmNUb+V5YQ9stg2aqL2lSksIbhbi9
vQgxr7Isz940gx81rjzqfgiG8lFg+CSvzLQYCbRCwEmoASoppu+u3WEMPsPVuH0QuofIXu+g0Wng
1XFVkzJbWhXCCEqH5GVmom1al/DkILeW7q0yygpOQrfKf4dG9f8z558vwX2yuq3mbcH7Syi+Lv7l
saz/86mMM5WhAnI1bcNyPz6VhfAbN7Xa4dk0J+caJ+0V+47yTWvxx+zQaNnKZoZsh1XpBMwqMoPL
viUEOfYrL/eVLubtsYtlhiAeJEElAhL/n5pi2i67jDHaytpttLT+JTWJTMmfx9Z5Z0Va0rIxyAVC
ZHw883B2qMsCDPWTWfUIb6K6q1aGtrNNxDhl7b3P/R99cp6bX3ENXYxKSlYKzZhkHxKcPnRTSeQx
cb1Dpxf7MZsiY6sNnr0ZW548tzbuNBv0jNFEGZK3rm2SlVFX9qF0ERQV9WNkKwm7Mivbh0GYsjzT
jMbuO+6L2h1UJgPSX/hdziICkK4NBycz2ay8JxtIy0sBrHLT1U5lXZIhK9GaC4sXvWX/UQcN/o9z
MyzylW941ZOfTuY9vz/2fDNAZ7RxXspdHDcDTnpO7CXbACWna0+W92R7w0a2xrh1r7JWtY6Kyhh+
erGN/PRCdipW+oaClrd/nyyvJ0q1UedLb3PltUnL01h2dgOu46FvwJI1NG/rh2rJXqUvXggB2yAB
iuQg/5LIdR/IXJoEb8PuuWsyIrz8RRZ+BUs45QOKW5kt3oo0/BJEU/otnKI3s8pNtv2DxxfUAQGK
OeTTPCHkOfEcipKlrneBzM3bpVtV7qH0MeaT1ca2XpoG/4n3jVWltYW3fN9KoVCK5wLsuO3UmunG
Cadyz37ceSJNfG8YofGlEF6MYqJvXAwjKC5+WfMQmgfaYLoU/LCeXTXz93ZYdZuyZ8Gpo29ynNRz
sJ4SLOnNRp29Gbx+bbD9vyQJ+4pec4svuhu9wPLqkPXTxYFErrKS/bzrywh74NdZS3Xbt3a9tQtX
eQ0Qr5ETEvyj1npvVAf01aOnLCRAM99Q9c1q6YyTc4Y9bFzroiMlMw+0HglflKyUe92rveOUpuXK
SoV7F/UwXNAl/VRXeY18WeE/C84Gha+NL51tF6exMtFPGrPxBZpHuGlCIwORz2hYIKyqYP10kaMV
nCfbzF5QWRouFbYJHEmYFYfTtB19BTGkNpxemqiNlyr2N0d5ke366xbptiel7pU7O8NJVr4wvJe9
7QbdSl6E6WKyajzH2iNpVp+rCG2WaZwAdtTzqSmMjOf3Jj5Rv5pl4VVHQku/N+VoWBFykNc2s7tS
WPqEdFNyj65J4l8E3iH0O/GryqOvm/2pS++gQeNW1v8Yk1conlgbsaWCCdnHmeeJ13KoKyQ7EJwD
qErIPiZB0+nWPslnaTqvUPGVsqNjMXriMZ6ch1t/4lpE3UASO83g3bOb/iH7a7Yky7RGEADSUnKX
NkWzCGaoiTJi15IGjnm1prK/gJPFDyJCVrdrAdYgzru2s8Y+3Kr41dgH2fZIxmyx3UQjh4csYjjm
ORuRsaxLrHpufWVpnUN1Ug6/gWvmPl+7H4G0eywWbF9BuXVR+LXq/Qc78sIfXV9ucSrOg0WRfk0x
CI8WRXvlZCyCRR5HKFr404969K5W5fRfcd/5PlW59qZP5oAqGAJ3A2HvBSrxyOx6to2kYMIJAgKb
y3NI9dDT7ByCXHNVTpK12mjwinKcdCn7lArKzEIJuEcq70EGIdyi3/lTDr9f5/RYjwXBlK87Lx0W
LjLncE1jf61YpXnhjKvCZtW0feZG7RncFjJxIqgflYC9sjNV3WeU4q6eD1pxoaz8rOtu7KZwJjVJ
ZpNkMfl+qh2DCeTPzH9qRqwpLCPNF1012ADQKAj2QRMp8Kxz/YiNCGRWndvfoaDWHfygftVmfzZZ
uDOTuPXTMwbxylF2yalWgCikh87p6n2uHeA8qIlgl0SVWOn66F/1tJlwr7JGnOkS89xEarfW3Tx7
whdLh3tr+F+NAQhMzR560cXFKkbW51s+xLMCn2Y+uyHih/JOla/9ulM+G7QalqJvLaUSZ0JbuQiD
szM3Erah57SfEoTd+jLc1LYy+yIwYidmBA8Rf84lSEiiJlGzo5KehrkWaWV68ouq2eU4EN5qwX/7
Pozmft2vVaj8oAPUg0tsFPbNXA0sVT0ogkI2ZSEMJ7PWt0koGwodow2mOrGlLXOtCO86pDcTx0he
gPzoB8ds65VuQXVGLwNlsIDoAHS19M5JDHxY5wH00IpV77bOofQD91OVtMvEMgc8UqBIZH03bmQT
3NceJznxhLdPRLoYAliC+naLnytvNbvvPKy9z5i2h8s0nwXKFKPaZEmYnZDlBcuM7O62nPzuXnOn
cRkEsNfVhOSDMUeY/DnW1PShuXey6uW9S9acsjdX4exmqGL4o8Wpc8KR3OHQD28OpTmx1Oem7JPF
VLBzWcA5xCLSQZwPxaD7igDYUiMfhpBugZSCbE9ze6h9UEyyzVP8P20/rV5MNUPzK1NfVfDDaaVm
PzkgItqZCc5LAA2C2LQewApbm8ApwqNlp/65deaEk9JUz22eoX6Bsu+P9muSxPnPTAdDWlW686yw
7AEcSJqz31f6IbfTeJuUbfnAqROJj7RMvnYYbsqrtK64+iOrFcA9b8nSuv175E8Xf9KTyBKarq2r
hIVdIQyVr9OfMS9ilEHnqIX3TeSz/MFk+MeUWB8cmJ967ddf03hav4oWmesIg/VlHJ5HHWs8rYZW
rAgtvLb6sMcJCcu/0jPYkeWXMKrqfeuuDLsIt2mRBw9B9pDEzTU3fPOgKsI4EC3A0CUvkmXYtSBg
TEgZnJrMVa6OqH4NicrSwe1g0KLxuWlfNFMxV82Ifhtxu2YL/YRwslFBqWkCbC20gzWDb2wV9hSC
0q+6hrhWZrxGP0DOGndT/owZnQvSBwVjnfwmzlFOdlI1T9umVfusuBNGRT4JTLj2Ykc2NV1CrFSO
dvRI0ANVb72vr2LEicvroCOFqEgfFdUm5Y5C6iLDp3WTgkxd9R7+VE6QLD2h5Ruobuqm9xJjM4lv
raln+45Qy9omPr4UCJluiIAPS7sq2HuLdu9NYbKDiwtWZgI3FIt8gUQvhE481JSQ/3Kdk+OJBRrO
abkY1HB67BGNjhTcG8eAZz70XjRF9Nheg2NS1gDvis1oOPoiDnpS93FTrlQE2XB+QEtG6fUvcY5k
X2dl5TrzvWyhKGW6Sn29eIhAAwIp0M+IWOvnBi5YrIUtjgzBEoWb4QDg2D3iYIjweQ2RjJxh8BhD
mlwmg07IEV83QIhltUeHb4UeJsn8qNlP6Ngj1lAsrIGIQTS131K1NE7AZ776gbG1A/ZMVplH2cLr
xvJANNxv/PSUGuanIbKMg9+o9ioWyPeya/GXkeY2eEdaNTmWJ0516Qkyf3oqWaTHANHXFkZGFXnF
Y2AWT0I06UGEpKo980j4+ooslvXK2rsPHMzd8R13guycG1b0UinJVrP7HlOrsF7mpCPvTcB0XWUu
ksAG/VAEGMDhoAdTNlp0XdecW+swAYNYz2qeG0x9z23iTOcgB6Ci2GTFobCdCg+XWRXm2sYeTHEo
yuhTnnr92RsJysZoZjha5e3aUb93OI8uWJKdPbKliELrw6MWVe1FFrqNcuJQZljwBRWgq1I1jsZY
A5Uz7FNBNvbag0RZjVaAfL+NDS1g22XvTYtGPfulIz5B01w4QXAsiWIflFQZ9qPbvaXwx8+mPoCN
NvgYDQCuS93AWJgTPeBG8JOrrkIgwZscfTuwk12lur0MFeOb2pdrPdR5vIzDcFaz9K6Bu4g7Pfha
SPLIY4xGs4qzFiP0NFgTsHC3iW/nK0SUV9bgf7F0o/uXZU37M2bAqgYVwBCaAAwOReEfpEsia24e
w0f7niKvdUAB0DqCH1nhah5hEZSgzoR1iLfIYKkuCB56+HAnGGzrDnxB4Sz/vsi62h+Hf/m/wSUc
wVbX1Uh9fmSSD0DO9Y6v93eXPTEqHG2FnXT+o3OCmUIzNqvJdOOFFaEb4gzOT0OJv7VNM5za3p32
uelsS9VmB00Qa8dOZTh4SgD8qQntjRaUqJxPaBu2XfAKIkm91FNwiWtbA2rQhee01ZNtiy+EWMvD
OMaJL0oeegu9iJ7CtnxkTXXXftGn+GslYlupxkuYYDsYmWiImVaMhtkc7o5at+XtQhKnLS11rfnd
Pk1rfRkItVuOvlbhHGVDapmblWUl67q3jz5EJFwI0kU64E2IbORPtwmDrQibNz2b/o+98+pxG2uz
9V8Z9D37MAdgvgEOg2IFVXA53BAOZea8GX/9echyd9nV33TP3B/AECiKolQyw97vu9azAP3V1X1l
685JjZTTmEgPkKrSp4xjyFVs50tRga7T5l4+oxLRD2XE5ayS8nRvhGp7TqOgXVW2ff/dmPVbjk48
WW0ezCM00zbM+itVFgKFp0OEgFyfRdOL67wgHNiMqt6Dnpu5mWwnVC2UCyh/iW5CQm5mNy/f//7/
X/nLPZYjcT0eUafrqmXZb+6xFdxOqzGi8ltpydNlaJ2asKdQHz26DA9drDJIr6nxquvRWTdVfGfY
6T/4Y5RfC1DbMWhYBkZx6miEIr3VxsPmKy2ndcpvCPHU99WMwpA0JWuQsKgJS6IMgY0fqlpQh/yy
+mDU30mSsfYxYzySg7IrRc6yU4bupE+GGR89d7u//5nUv5wma7MUUQfnikYP8m3jVJGsbsInu3xT
qvwrMWjiCrlDDo6tiJB1glbZurlq1l6jjNgzZYmO8axMATVg9MJjZe8SQ/0Cyb+/nkiXhaUyS+cc
E346l7I/joN6tYzkaP7911be1Pb4aUF1yzgpbVVx1ubhGz2DkjH/QghkfUtazg85Mz47/aj6JPVB
1Qij5lhaJpqSRTwZcUC1+whtXPtU2dORex0uWIL7uGvX44001C7lSufUWXPupjYwf+j/nsJhxdjR
Vh6TRpGDOa4OAJVkX3TRWbGBNYRk/pld4RM4Yh6naOl8So32frQpjo0iB0xSELBJmtHKxc7fh9JU
7qwRfHFMc/fcoLcMmjAEXRIlw5VlzjRA6Lvi8SXDs6/Szm3S+Uup0wyMsRB6mTT3wRxN1q4y7JiJ
WzX4XTo02AdnZxf12i6ujPZOG0WBKT+3gomgq12o6ym3cIfhnRGNlMMWgUFMa/xWj4QX1oz0nPQz
Trq4a75Ium5cNzkDMkki71axSdps8L+7VprMFI/CR7xlznHUk+89AyVsPttgc5qPMGvrQ90J5LeU
KfbcYpUT0NkEyu5XWSMHF6KG1g4EUVUiPpprc0pnfkpcZEIkY6wfuzGaghHml+eYRvnggDE/OEP/
bMAeLBgFqMpBwUF2qTuGdrcodpgQyQhNT+F85ah1doibUXHnQU8WygulZzS5N5MVftEsiRzWBvjj
KDtx6VLql+6S8kOp0/EnukEpzgRUMpgqFT8av0PnLh66SjcP+tAtnqBmKxvKBSL8mguE/a5aRPcP
d6o3DpqXQ1mHJ2FRr3bg1L1xUPVy6HBeWuE3s01ihh9D6WaW5OwyJDs7RU56urTDcGOaxnCjRwqB
mGl0rnI881xbdpM+PAxrQh9Wv8eC/5S/P9PUX7Vf27ejgI7DR1Fp3lv6G3OnIqt5WzR1+jwRpkgK
BjG9o1zdcZxUxLzP40G1CB6raZ14NeXWXa50rjYiTt7I+/UCyCqdyeHQ8p2mmN0OjQKVvkQUd5Vc
OoG8xOpuWacnZTYm/PfnWqAXBrF5VfxecMn5hz/nL9c7i+aC4SA4UEzV+gtgRlPHZcmmMXsek/4W
2bDyoDjI3VsUxl7IndKf+za/CGho6CQGT1FnHGmKrXjC4IItaaR6d51SfZrsHgVtZmmIINPhwRof
ncr+Mkdz/RjR8/8nsYjzdjTDD6+pdGI0zXZ0LiS/zhhNJemKjsiCZykCfLOAVBwr653IU4YK4Et3
5qRObiyF1RHPDu0hZLEP0IYvVu6cSsU0jttkapC1a6mb0OuVR3UkLavqme8o5FO4EepKS4zdtabU
x5TC4V6xoxVYgrEGYppzasdFdrWw2xMN9HVGKfZRy2yEK6K9Touw3VMbzh6LoaVsxsVU9NP7v/+f
e6Ng2w5EW2fyZsuGitbVeaOXWYoecsKUpc92oXaBk5kRd/AQ23dn32lJnZ3NSTEDvFLPs0RQVD+d
pLkzzsXUBriXABCP8bU2ye2VUcQ1fGvlg0Vw/UWzpSOJhYMk9CfMvqRBYtbwUS8mbtPlg0dRBfZJ
GjU3Sxl+6uWea3TIpAqf67sQX8+57WGR//3fyvHzl/9v9D8MWlSbg9RUzDfXhHYsjM6OyvI5NwzZ
R0k73uAGdgjaHiLrmDDMvC2SzEcnU147S/Sgi/h72Cyql8mqsct1J7reHiqH0i7kHmAPBspK7FZp
32d3XHnDY213H4lgnq4kyr22KIJEam8IVJ4AVVAexd14o/PdLjrAoYRj6+DoEZn2uaRfJtp9N1n5
MbGO3Kdz0izJcYBqUDqaa9Q2dldZe9eYfRDSo9cyXTkTSo6WXwwypF1Swnp0MyX2+Nri1kjd6xBG
aez1hIa4XVSuzQ+mWMu9UZTurJsSoSYFqBQMOrdgH8orsVKPosJpiLAHCI6Whi9m9NKTNOeNT4vi
Fv1idaNOj0IsyYEpZ0Sd3sTUXZQ1KcND7iEEV71Fe8eQEIlnNz73Zn92mpYsH24+wMBdmorZbc4w
2l0QtAYpiSdusXL4TaMlqrgpbxizO2fbrJIzTazKFZluHJQ4nE6zPX+fkl6l61Aqp3BNdA3V8jnu
G1AX1DFdQgOmq5qUjrAhl1LA9pu4su8MRl1Y5Ch4yMB91lKobqwVuGGwXKJnztPQAhVL8ydTb8m0
XBN4VZuaG5ohvDHKuYvn7lofvtOgF7c5gyEXjMgR1tu418M2e0LofwpbasTV/MXOpeiKK3izmyKo
3i3SOjedYUdQG5fPxvqAQ9olobW+isL6C4yi5xYf+EGpjBvAzvq93vfTwYKmOsKlvVUTJJWTUXwt
+/ZaN6HSCzu6jORsXYClep1S3JMcUX23Im7t5g21fet9qSymO9N6OJeyejMZivowK/F+tuvsMjLH
hHk2iwOXJerbYzwSIRTjpEWvdzATSv/gSRlb1IUTpIxMzije5+uop1S12E53icg/+4cRvfWXWYVl
KoZmcDO0HAW94Zvr8EAyJUed3j+bxMd4WTwziivwZdlOzzWUEdCtbTcckN1OJcu9dtMI4ImpRH5M
MOPeTJavxZQY+zwDOJ8agMc/UfWwXDBZzjFL1woVMydu51ckRGIGAYXHJS66xpvhZmY5kv4Smq6q
YZOOxtn2lWgG31+M85Xcfcry8qAh+rwHEVARIFj21zBIjF1aKd83ag6ukT3ZJdrRmOgBgS/LPhbd
kPtYx7iL9DHTED5rLBJjhydG3WMewBsaJdV5BKqVrXmfZdf2D32qKt4yPBZ0vuCuTWkglyCU4qV8
nmyURuY0iH0U0lDK1kM4bJObIR3m68Q0LmKp25c5zP/5hRrXbRS5rxVYMcRg4s3T/3qsCv795/qe
P7f59R3/dZ18pSNZfRd/u9X+ubr5XDx3bzf6Zc98+o9v538Wn395EpQiEfNd/9zO989dn4s/6Hfr
lv/TF//jedvL41w//+u3z9+KpPSTTrTJV/Hbj5dWXb7i6MZP95X1A368uv4F//rt/7bJUpWf//qW
58+d+NdvEuXn3+V1EoUCU2cOqHOTgRO4vaTov1PGMWFlgHtzZJObbVm1Iv7Xb5r1u8w92CQvElyf
aTlMejtSS9eXlN9JxLZlx4KMBg3A/u2PP/4H+u/lf+3fowAVU+Ov+cl2YMgAYOgROSSKyYqiQ/L6
ddBTUHztpswcwZOvcsZGLKftYZqy5aSQRnZSl6nyyjoa4G/J7SlsOh6ALf9YWp8mS/6+FFyORkGP
H6IE1uLQmYfTtkSTsSAr5ySkpjz1MzbdbWl7GNen2zqrIOcaID3bSACG945KZDo4gl1UzY9EqESL
5ygFFt9SidoPsrqsbpVwl9paeXp9UKCzcA9cV4IfZXHQi/e6ulgBQUnlqV13H3PnpSoVSTwajVni
h5LIunCS+rQ9qDiaFm+ZWp6/Lqq585VWbRdEpDtROVxfHoZl/LElnLV58fIsnf10ADdlqmkjv/xi
NvfLA366ILXNgWz59Vd8eXlsinNXniaK6dwzT8YcVidhDjW09T+e5vSpczjhcUojC0apEKdyyQzZ
2xajcaGKuS1uD5KjiJM9NTj5w7KXvYUIQq9a//LXB4VoePogGBioE60/v7HgNIYmBh9XmapTzAjt
hI2vlgPsAUnuGpGpYABZV28bvG5Fm+eJ9iR2Ow7e3dw09zPJg0RcFt1pW1L+XEp6rSW6+NeX5WQK
lUDT0mInTcpjaPfdKRMgktxtw+25Oqw/5E8vve79p32W2vrTYr9oXBqNiv/m0+uXl9dP377Sto+X
T9oWX7/n9sai3tczx1omZeppyG3lZYmOtYpKLueOsS1uL28PzZJ/snU5DF5XbUvFuoNtyWgkwLJV
+rLF6/rXNxjcvU9VvS8khajk0uaXJw6Kx5flbfXrg7UeKy+vbyv/7fOfdrUtJg0x3pmBIWf9jO0t
29LLft7u4qfP/cti6nzTSM46vv2En/aEzNlkKE01/ad3//T633z5n97w0+Lrl/7prf/29W3Lt1/t
7ZYJo1dXp4dl0VOl2crp/3p4b0v/7bqX8+LtywlsqcOblVLFWbOdOlCE+8V78wk1bWc5kBYaZK6O
XXWvckl7fc/r1m92u71gLndxUhtwUDkU8kitTtuSUnLteH36Zl2FDwEPwvqWvyxum24vbUvbw7aj
bZevTw2UhznGJvZRbLvbFo0Rmqb795++bbg9bB+DUPRR6keg4eu+1AyH5odtEePzIAdptyh7mQ6f
lsukxBh2faKoX1BBRCB22lZuD3au6gu1qPWlbattrUhGY/GspencrklBBolVyb+9tGDMXB62RdmI
iur2p92oZiS7RG7jMc+iKndf9iUhTkrPbQtLeZUL+HOuwLhsiaMypy9Jq5OChPinUJgxxIXqTW3/
JWMO4rVimoIh/zaPMgKCOA6KVUcC6lX1Rjs51zn+CXSFqL1WL9dJs6Kv2jIMO6hPuPIonXlhC8P6
p2/58mfMOrqHOWnjoF9vacN6HR/W6/z29L9d12234D8ftnds7315x7qDN0+JfcGg9mbX/4PdoKTs
Gdzah23Pznaz3Xb9srit3XbDyJr7/t9/k0JOTnE64xT96dt0U7Wr1fm+3u5ksmEUJ6eYCCJcl8T6
p7yue7vN68uv27yuqxsTpdzr83+3W3UAQ+Bu737dxf/uY7bdvn7K6262dU7KzCGzS4ySjBem9dal
rnfTbWlbtz3lDn5RADDsXtcPcUczYNvkZXF7Kd3uq9t73uxxe1psd8jt5Zcttzct68duSy+vvz5/
2WeskwkkQVBdFHzUViVhi6iNsyJ/ou9UoK8qsF7IoJWLOXKnfpz2nTxqSB0USq/kxVZ2JvtLqNFf
183aS2OmwIO54Ih3Eo/7swjM2EKDZmTOvi0KsJZAGgah7J2aflyW2Z80HXV8TYhw98mU7KOChOA4
2g3RCyGhUrp1j+N/RvUh0Z/smq9kiOj+wAgjSLQb24yWS9SE+66eIKG2eN3zpHmUyRXZQ6v7kCfS
161MNyu9E1SLAeldRgSqLl5kvIeI7ezBUziBMVqekcV7mO9eD0XOHTBbuaaYA1Kzv2YhTvB5NA9a
JwnPQHAa69muwEQdQOUbd6WlH+qsuYCI/56VY+gy44DSZJpXTBHIdASmQR8di0GOP9Cws/JMRnnl
26Z1ylX5faEh7SyS+kqeu6Bi7E6L3HqAa5MeDToP9NKJb2ucoCA0IdDFnHnDmNybyiLRL8wz9/NQ
VoUf92v+gyQrO71K0qtkXD5UefLZgtkTKONHuQOkXF8a3fCiBvWXXAS1tV7nSLFbWo3ACmJL3Cwh
CtHAi+L2YWq41oIG5E438wNVKo5etVU9ctJKD6DUp2qcRtcWBFgWVbgKG7Q7VfuWk5d4KsJ4eJdb
dPOZ+98XwrwqkcUb5N75vR1iObojjw8uIc3bevpeF8o6Y2hDimJNz/9FTUFfAPwjXGNxQyJ9joDp
Q4a6LWrK7DQKLqpUvsoduXgeYsguoNjZkyrpfE0VJJIEX9tXIGl8x2wi33Cq5Bhb6schviO0oPBI
dSetQW9tv67FXgll/I2GFWge3SbG/kZS7/qEP8tcxuMEsqaM1fR26KHu9B/sB5A2w95K5tE1OulZ
ig9hQ7Esj+WnylmIzibsMwcHQF4V0KJcQBbZRUYNq8OpHY+kJ91TBjLk6nhx9bItPWFDOSl1OlNl
3h2bNI9BlSax39itBUd+hecllh+S1DYaRXPQHPExyvrv0KUnX2toJhXZ7SBTl5yp494aSCIrUrac
8KbWhHm2AT7OTo4uo/4mmRF5AU6+ywsQoE0FJ1z0ysnp6u8lgH2jD5VdXXM4BAiAOuCvSb13aJmk
wwAdTs2JtaQ6acSUdLSidvwiTBK/wyPND8fMBtGeAtRh4ORZlPt6GTuXwij7CekGpONHsUx3pjDb
oEOC7vZqTw+fd8x1DC9fnq9JNL7Qk6w/2sT+JMpyFpaFdEl+32VF6+Pccrs0vesZ7bt1l9tnE46D
H9oFrfK+uDiqfmqqWTmrKTFX/D10iiPl62TQd8eakHsGTYfLVJrHeXLmQ5s7sl/bGln3eX9Xc1Z5
fVIgEBBV7KEdKy4zWgN3lUxgdrffLePAPRxAr1f3BFfBU1b2jaE/qsDprppUPLQkfh2WhTkrxmh3
hp3hUQFkQsYQuiEp9Vq2T0UcG/tJyy/TyPRvyPQ5qCrjXSz1WAyX+TCMWXWccDgNPUA+EbUAJ2yx
W9LhM4p9XGYYbNyOE9+r0OLuEEoWQm0DAxdzT6TzDs4nYYV9/U6Cc+saQtOvwmZIPWf+hCPbNTXc
r7qFsg1mFFe3lh0kQ2tAIxvcTm92in3OOBqPRru4PVqm2eCSYLR14sV9/h79m6eNfeXWfDNf07vr
Buo3jUTRuHKMVncpldKVlemDEIjUjHQ81PznuuoQPy9D+IzF+Zpk64OZTg9h2VDUpcRtCwd/ZmPt
aoWMYCFpEtHk4rHCWOXH5Ki4soSJQGjaw0B33odvDZ3OLgMuhfNlTDvgAYlEyY2Lbhzn2U4UqBXq
akVvWPWOiOZ+h31wH4E0aprpJtTMD4WD10/PyKEq4ARWIHH9uVTvG6t+4uxLQY33oG9xH/g5z4QT
7qpRZz6aJcCQluicqs1+aon8kedy8KYiepdwmqJk+awQtUABZWo8UkuoLaKCQ05GDPAQgzmnpzuk
KJwgSV9lkfKo9AzLSJC9ko1PTh4i/ycHGUQUsWZhbrsKPVYtLBYYKFnkSWXWeLGc701HGA957Q2D
rZ576KCNdKZJ53KmaXuAwLNrO/Cq5poOHP0Xdca0DbHCDiLzDmSL4ic15+QYkjKNNlA9TsaFXJWb
Zspav7E49sast6nRZsdMvEcug6XC8uSQy50Q2ScmCJU3D53rCMfZVaDPXcOsV3Ob1iJxSZOAkfSx
ldHiqHN3yeADzKmeIrgn272kHb3Ms35OKmRNnHh+H1myNzaobfUE/9iyp3HseD2uFa+39P08hE+L
OVeePjlPeBuXQM9xkOW0RcQcfm574zzgrAWrUlDfysznos0lH7pT4nGmlIeQmYAb1epDORGdij24
xT90Vs0YinMDikRMDhnUcZPRtUgwXZhrfmRPwl5Lg8GyWdXWsn2YLalmCl99pKJWIPBmRNSbyU4y
zHcTKmSTlK9ymXSaCCV1YP6HLbD6Ljb1K8JGBLP17rHs6UT0Gp0nR0MDZVdjMMxG5jYKiYKdXdru
Qo6KVqa37T1tqOkGgcXOSidxqjg3rCwcd1xIhC+Gz0MPcyHUJz8xQxr3sLqZ4Bkc0PKpyUQZkF9y
GrNkPiQ9yuYuTZ7CgnSJJZVurF7/og+YlmiNnmQ7Xo8MwsxVsIbLTK9hlReu2gBgFlfh+kvXZLRX
uIfQenDlI81WqcUYlCuNS7OTb7WSgL/QGSh0CX4fIeuV31Z1ixLdkTx1qPd9Wj7aFIh6rscnqMa7
uFPG6zJdgRqG2gc6tKY+ls0g0mqV1OUKzdHwDjtE6wshLo7WtG40ILYVan1rmOoTodTnKtxPJl0j
UyN/D/xN5/eyWzTZQ58pV2zEf5t2R5ck95YiugLp9qUe+Sg5tXelnM2eZVgnZBbNlaLG9/qUo2tI
BcDR+Fs2PZkjjlV1+p6P0kx6uUTcZKQcOyBcnqZnFuIzgHSF2bXe9F2buYDIDRwVVAvvbCcmdliO
b8KBkMLYlgjHtoYZCG/quH0pJfijyvDYMISW2wra8lIGpqzjiB283LJhbEnaEfMvOWHZFTaa0SO6
JvVIy+h8vdHkY2NNu6XStQPXuKBQEDGYZYodfvjaW6vvVMncxOaHi6Fup73UMvLpz01smtR5zXNT
H8p8Tuh8y37UHTGfKWfhLCXjedB96eTWaiZ5TlVrUKVqT9U/EcSg3XbKeumkJbU3p8lHNPm1xHoT
mbHHLx76S2Q/MmOrmdbtq67GkqTTqnKK+0kvaY6W9XWkyffqWJDPKpcPRt9/i7oBr1Itu7UVf8hT
fGbQ21XgcU0gJ2p/gGMXLM3EpTlO4zPSPbqtp5koBtrsygfEH47LxdAM0qy+4j7IcMu0+bnr1Osr
PAYIoN1aj2H+I+3fNw3qelJSKCCMWPzkT4OYP0nGsIs0MFrkxdwXjp3gpS1CvzSiQ4+v2ZfVtuaa
B664T9IlkAf1NjXbSx5xMwZNduyBH1zXKdHuybfWVm/aUTXfayWGuORUS4y3p4xa95I+I66pPDG0
DI5wuAS2sXCM0nWSrDVmLdddhmiSO9phjN5J6VFJKZx8QPwJmGVkcqeoY+WloXoj1eyjEi2V7rAy
AcCaGIfTMBDka+zKkRZaj6c8EX20t9olGKOZflIs78oofx/3S7Qv2yVze+Y/KvWKdwJkpArkmNOL
0YHSE705Uu6YBAT4LP5MiNOjHMHzKsPxuyqUK8sZFHx/w3czekc5PtuN3fx9LCYN2ViDYFGq14Hl
pAWjYtGRJYbh2vRTRXUOESZpqaODKoYlcHo52tvSdeGMX5y5y66pHCGM0/STMnXXXZY05JNGx4iq
MM3o8rNRdfACxGIQV3k043DZW07/XNPtJJY0iOXkK4ry1m10k6KNk0C/GftjnItvbRE6O5KhzzYm
rAQQla+Y3BRqy/lqSoVfpT0OO+fawACoo1uwnVwA6ozubJq/lRoeRsV+p3eD4w5Mkl3Nmh9b4pEw
YbxTcN4D4UYNZ8kZ6evdFVfpxGsEpbs2DXK1ekKW/TmuxiuMve5c0UOfSXqsMezdoBDt3Ewo8WFQ
dXXfwgJIJOWuFZl0kVMjvNRLk18Aa+mSg4xmWzVOw7GdANe9rFOsqIaINxbH13dFKikNRTsBYVn3
tL0wLNpnsViT34jB1+LloWseaKmPl1EZ98LCtMJEFWE0McPAJdOULxK9k2p0vG7IKDZteitAPk7q
R3I2cCoSSZLfDMoU3Yn1Yc7DuxZAV1lUZysaybpYHyhHLrBAF0ailfVjXWnODSbQmFP+z3X9qiZV
9UTdNzaiBdsIb/HDhLc9B2NtNRdOCpVLvoC2W6jqZVkfKM3WB3sGILE9hXegXdLWSm5HxNzbqtf1
nam/Txj+nrZVttSolxyRo1+MXRW8bqupoXrsItKvtk1+egEvFcL1lw/eVq+ZaG4yV+Vx++BtHfnn
kGCEhvejrf1t1fZigkr4bJjzw8s7izq5sSwcqFGc3lErrKxsvghFSe7GZkL+0ITHUdGu5TnNr8gy
RzWyPtgL51UlTHrMf67L56GEZolvL5Ml1OHgrLUrTepPmZEZl2R92DbuE5N2Tpghx0SGR+xNzH9q
HkFSNGob7PT6HDBws2urXPfq7XlcGyojo+mSdvbt4nANwbs9cu70+sVxMunWQL2xPtGY3rw8MLX6
2Kfxcpr1nD3mq7hzKrEavG43oZM55IvcvOzIkivzHBXJpaiL/qaGhvJyRC11QoJKLFwnL6D6MPq6
0yU7ulNTjKthNJ23zbYHTBiqG9plfdiebtsqdil8oxll/E28a1unzmruS1V2Dfh+AukYORdCpJ1L
lPGFNa3/FIWtc9nWq1Yx3BK65IapLfN3rJuF/XysLTWG98g7mQVe5EQBJrtw/FVzIg5S5JgIHivr
gtGL5LTYXvyVenXZXlBE2h3J2IAHuG63vYAJT79poPBpaSYkBv6x2HWFpnlDMjNyGwz8DH9sGzeN
5TpI5fe52pDDOKeRT1hHfIfC0vYnfYZhaYWk0lnYn3fAtXuva5rkrl8fdNGJIzWl0o2nSX7RXP1/
FcE/qAgQFSqoz/5M6fuLjIDRsYj/w/vMOZP8qib48dYfcgLL+B0BOX58G1CgqporbuGHnMDWEQYg
YpMRG6Da0TVkM3/ICczfDdtWKLnbMjJ51eRdf8gJtN/ZFNOBqjkobmAV/2/0BBrBt7/qCYjd0VVN
c4DfYQuTNWs1sPwECbPWlLU279JDIhs6o776nWHPkALSIShrtb9LNSu+i9LxVBZKvoesqvhaLWv3
ZY91MiuW/mQU4FbG0ryvJcqWS6eWu2SRyqtxLQeMi25cBtiyUT1czD7aRVGZPjCQsyndjhSI+7p+
r7XXDlmwlCOXT2HPFK90xuZGFWV9zhaE6dAUZ1ckinXXOIvjzUZYPFhZ72eRGXmzEmr3tirNO6Eq
6tkAx3CmSgHdpTGhLcaNsash7XAid9NX4UjXsa1IfHMzP+sltc4FXvJ+IBHlg9xSeOqS6WMCE0pq
hBEAXxf7tDCJBmWWAH3ZGsg9o9tbRP27aWa+GUtzfd2LRbzrCrt3K/JFKTSRDGeu6FgGZH5h5Pu8
WBAOTNXNvNzBgNaPg918xh1R+mmW7ZVmyncIjAgcM5d4j3ZyN45BXQkFWkLy3qnjKbBMaoRLMVw5
xdUAPfLchQj7+bGeZNH6eW1qR3BpjxXqqIABb+ubpv4sjTYlJz5O7rhaZwuXmSynjEuZsYzr+FAu
4z0jVNzt6sOI8i+JoDeU5MTtJL2r9qQjp13vPMlncOaQ/i5RP30IxwKL4TaNKiB9zm1fHZx9NkbD
rhu70oV8epimAYXkNNyX7aDcFD3TDbOgsOPwJ6jmlWTnpJlnTSAqiYpoKxeHWQDy6SzY0Uyd06ew
t32mpuVFslvKco0CB1X/xnmELiMt9IM1m/Jt4oQ5dnbtscsI0wqsLpjsuLu1VerclhHWR6dmTNeS
b0StRUw70Gdix4V4r8vzsIPv0h5zqJyAJjOyUwpAZhIDIfCW1JQlnPZnZQSn3MlfakmeD3ME6FuW
TtEQakeFDIQrvKj1cWKnHjh4YIGyGZ00tU9cSgm5P1CpQhSL11OYdumlFMqh2jP1dwYiEEMt/wQQ
LLuq1wdrEecwGxIyoHsYX1nOcR97stOttfWMxr9zv+SWSlb5pF6Ddyl8BneZn+jpQ0b5OuHIIv0E
6duYznitw/SSaBS0G9u8m7R5dpW45GnXJEg9QfHyNUiFk4ncg8MxMn2aGQiAyPMLCdeDNMj89xe9
hzuLkvQi9b6o5qdyViV/4Cf3LPAe+zRc/09HSr1huuzVAnCmNpvDzurhy9WMuB9HrFbnqY2/aKHI
j22zVBSPhFfaaY65tkXG2Ej7xWrbw7zcj+gkm6a2MM4WpVco658/Y+Urtao9TFKz+EK3xV6sB2sd
okivSlP3O6Vm2DNk9jkZs/dyrLdQotUHMyIIjmS9azWyn9DoVud8jP2uY040YLn6UFTAnlqqo0Db
MNcDjYG3nXDlUvCxEaC5TJggmYlycCfpeeW87jRJi4O4rHKfurm57wWm/jSNmTLKw0JpMLf9MCep
VMa5yGirNv0RA+qNliSEmWjxPm3LT7qO5asCnXRiCt5NeH3zQOh4hCo1pTDetvbR6dNAkjVxApE7
M6FfnsqprG8tHU63Uslex/zgJC/OBzhTyX4pLXgbRvFRCUOChvRwxwC7+gi6g/A7a9c3GvPxQpQ3
pjNN93VCHyXHOHtlzQhMiVYnHQJjDlhKw4S1XfS360zhjtLSLYqq8haryx2+AILEqoVBc2QONw2Z
roXdWF/GIQ6ayjgSbPEUjWCobWwtQelXME6PcwfhHWRacoR9giG0sJwgb5MEwTTo6kSV0kNaS1/A
/Y0PTHdvq9zYAQFnFgnK0kuJA0MtWVdXlKyh//fv5ZkrPxl8Vqze1hz961wQeyFESre0mTlFEzGT
kUO5LepbVIODHp6o2Hp6Y32OktB5goYf3uitcmozbfSnOhwPfUpm6wh17sosJHU3y4azM5d0V6zG
uCWm4ZUao35rrbHGqK6L1uzfVVbQqaQMYGe1fRVc6o6Qh+9p4vQ7CQ61m618fKMkoggucHIoqPif
GzujLak8RMkknZn5+ygxssd2/loTqtvHuPBTSfpQWP25xhjuL5kZnzI83q4aQ0BUDX7aorC40y5N
e6PGxYkYBZ4Qq7bI5aeZfAN3KIp417eNc4yM0vGiCLBIlYjk4HDEQ3xx2jtHOmq69i2qICs0UWMc
/h9jZ7YbN9Ju2SciwCE43SaZyRyUGlKyphtCtmzODM4M8ul7Uf/BOehGA90XJdhVsktKMSO+Ye+1
gW08ZiQuBCNq1Od8KZA3LNmNyMOW4QH/1DmNe2qFdP1xCH1vuoiegXXW1u8xIGeo9BWY2QI3yOSt
VcS8Jo+muBkPTpeDsEjNY7/a8mUsR4Kr+0pFjiH9Bw8QuY5p6eB2ZPjYk63f+S06DKkNxHauzrx3
VbWeEoZOoZcKmGNLndzPmi+uhXQ+TUMHzOGYv2ZDKqA9xuOaoZfvhGPfBM9QMs8HRxrTeYiNGCaE
yf6lShrysDQ/BOv9z1yWr4q54SubI32qGTOX843C6Avpec0Yvff3ouh/JZOfIrfXx/4Olfu+Kbyv
VCzzWWrze9MTwmL5+MMbGZCRUFxNlPz/uUjcJcfFzXybmERjL9qOwIyeO3EcB5MaYDDCgtgH1sk9
G6yy7Har+WW2uk0+rW6cys2DbhbggfKtIUjFtmXra+/YDUw8OyOVsJsZUPke1/podtaukkt3LK1e
XjrTyk+ySkAVFstZZ6PATq3aMdH545S3Ml7jS6sAmg4GvXjXFsatKJPQHSaM8K2MprnD62fP3RkQ
bDIK/TYM96pvkoswsnO3SHlqisHajVK7TABvsPs6PRvRpn/q/fjicwDdsRUeA0IumEJ3vXM31enZ
aXWMMk3FjLws/7ZrS1Wg1Vga5qe24slukl7dEn18HnrNfumMYVcOjh7UBsHUrJojDeTxXZV/lgwT
T96wfHe6Lfe1Hw/7dMA0mHn5Va2sQ4a+a/h6ChLWmSqPu8krWZIVBvCVpPqcheMd2CcEpJd7gVOY
+n1W8uwzu0YmuaDm5CdtQbcnriTpORoxhO+tQUtO88ryCN18OElvfJickeIxn+/ipTWO8bwlznW2
CIXXertuMtM7x5Z/x46EBKmMg0P2Mos2wRRhc2ZYmvY2y7S7CLzOriafocpsZURBmxywQkWQahz0
tsX4Xoz1Oy7GESGF0pCL2MUfsEDWSUDGb0XjXkFJZGGTNF2UrpghXf+jtm9aKuYHEYsvVFpjVK1H
uMJ9oG9BSwbYADUMLhHE5aGl+bljgTeIsgZMufzDL5zeDTHhYnUCYEe4mRX42ZDs8roqLoPR4LSN
ydImvZ1qLR8eK0otJVhhJPn4SM0KGoFXkR0ca0chkvII9ZwJkJYuu4nV6aF0nVf8Sf1Og/l/rLYd
sukW9k5N+gCqvQwma0MpljI5YhJhFjdmEeOaFxfB1hHXCymI+fyQUrvtmGzicBrjYB14z5NOGDim
9pKPZzP2uneXsTdlUIME9aER9d5K5iffzNoTITbGmMujXog49A2CBGyAJ1uFDQHIYFQE8rnrGoAP
zqRulWheU8ZgxWg3J2+quDub9VZs+84sXa4y63CmKPWIOTUYrYyFgRLWSVPAEh1ssJZGEd7NEr1I
X+iHtMRvXXPlxpqV3RXQW5ktNdDYB1fcD95E4o1y1oiuC5eqZrW0GZp76ImQC/LtRumL6a3qcnH6
KYb4etl4KhKCh+a5z0jWpQswH4DDBvG8+nduQZTxCE0n6szm2SU2l51Clh9IjnkqKpFf+e9nZugG
IGfJbrgwqyCz1w7VCIabWpC281OUze6s7vI0kbwk7FiaAVePPlfEm2Cm7bS6vGvHnKyrms2pywD7
jvSYfU1PBBVoafaAyZc9DkrrOKIJZ23M1q1N+F+p0mZ77mF+lwtOR27LPTLqPbRfCT/YX4z7zqV7
2v5jBpeAL4sJaNUsUR1rpGfY1S3xNd67HMepow8nmfjbjpIFaEuxfcAkvlJitCVVpQ8OhsJ3zKip
NWQ1Xkaegqp4KltNZFFqmUeU5dfaZ7bJ3wz0CY6Tx/wWC+DnZFJh2fQBKBRRNgr1z/UaLyTDoQjL
ofjDHo03pNUQotE0vFWKVAN/6ZDp3ltrCA4li3yf/QzX/RS0WnUu/elkwncMcDWY97IxQBLKNo2P
lsZqjBuzDcskf88LL9nHvQfwdzsG+NHtexLAnHZ96FeYlgPpOKehLWAUJjkd1DwfIQsJcFLJvT/X
9YvR1O/+FoUsmcYlFIyhqTjr40WlF6HUM0k8UyQH3SPFypporrjpFA2LXkI9JuTzZe3ZmpHZIQ+2
67S70Vde6D6zRyaeoFk5RQuCl9yOKfzk4HF0NW2Kynx58/OWwKTBLYOyJ+HO3x7LzsRKOVvTuSqK
K/qAN/Y5Do9fTSBIbaGnrJePvprWYBKLvBCK4xy8XkGRXGN+oFnxPvpg7iefLINiXPsDdNerbWpo
4FlX8ROXLlioPDkLVVxqU7Qno7W/Da+b9iqu40AmuAXqrNSOKmGpmrc9VsZJEi4ANmRruDMPfVU8
VM/LUvCKT8Y/sFLmHjlrvk+T6c9is+4uSx/fgfDuBprPIO0F31zVopR0Mv9On3mrZZVOXNeiJQfE
nyhNijoHKj15oUwr67AQXhCknXfs+6Y+CsNPw8wFSls0JoWd4VxB2sirJqyzw7yfxjfWD4YYIXT0
9p/MUkGstxKveWJGSzx0RyfyjT6JUmQFrOnjBEd7++XYy59+PeGay45rr/xrM8GClDV80TbWTo0q
+mOnciscXUvdDFMRP7oF0i1NT1tOmEmAzAbEC1nwKp4+6Vz5hJKU6NUb3jx3ck6NSaBYJx/rbI64
xYeHmPsoEoxyQmKIg5ShFbKI0FpLH7zB5AaDw3sR3k150LvCCPVE+Vh61r9eTtqpahUxeg1NWL54
d6WpGS9OQkZU5q1llLlNGxT0ptwe9S2NwSvZJua9kr3pNCRp5HhF6HtVDz7lXklT3JmzC4W0juFK
urWGrNntvR0EjX5vAHXdyb6C2gCeALpqqajUq3m32LVxr4Py0HwVDlUav6ZGH416UxySHDoA60Lt
IuveDtjto1WOsqIp7ukIhmj0S3PXwPnfw7pskCd4XeBYph4Y2xWoOpM0OR/YUAc7pTG455aCBKru
camG5VKV7HrzuH9xCNDsrSFw8bdd6TvYxNbe46D0W1OyHM79V3Z01k7Hc3kipUVSE1UcqqlRhohN
2zdkig3LqYDrco3a2B73sp85XzpzOmKAPld1Op+01XsyCOJ7lN7nRPzRqM/yscFWafTDppGsIBtw
HZxIzwi6UVzEWmtHQJVzQOauIq2VIZXLNoq3cXZaAArRDl8hk76Xg9a/tt7KwKD+PWha9izK7D3O
p+qSxOnnz42VlzDk+trdG0ZbH+Sq/WLJdFgNp3tOC84Xq7OuhYmHOh2HKeKQM08cK5TsT1YylISn
WIgcwRRYPt9btwxQKaoI8Kn5gJ18xigTJ5HkIWefr6ft2ZH9kfBs4wWA9Y5GhKwtjYeau/re3L5b
pVnk4ADLO/n5PERW6ranbIlcRb2XzMZynOPBhsJAOdei+zkWRvLPYQnwWJbOUbe0/oYS4YqEubLH
5iPXEHUObGZqq0gOniqZTQnC0uv8Xy46/Wqn9h5bdYvkwjQBrEMu9pXJEKNHNeDsBWClE7kjSLzy
AMtrVKWzBs55ZU2oLMRHhT8cEtW6SOWkdkSq8iz9ma+/K/TTVHVHAp/rCPYjmclFLkOxpNm1nG0z
akrU/skCfMBXQvwep4Sl6amxZxCIGIOFwVSTddL6ICq1YQ1jSvzeDT2p+VddfntqiJRql6DrcTyn
uv+RarxaHvOZgGIPjQ2322NfGTeCFrOdNdLNUNnMjy2WmlUeZquDpYGhS2B0viMzz76liP6IbH5L
p8H6TLT3ONYIeLfss2848QkmATorrzzzzcwPTi9ODHK7SLCgOZYZ5zy3uAZ/Q2MYA2leyzGoNZk7
3c/GdMqRbuwKyyue67GNUDhITs0GDX/MMyu3Ya019zc7Q4ORe1iO8jp192tu1gC1iCZ09fq1L56U
g/Y0t50/ppXO50lz6wchJNPI+SWDmfMg5lPCDP3O5142yZY42r0i/cBZaG1+eKcsmmnEcX1Wnhcz
bxyZYpGqFUiyGM8qBmKVzIUKtAR0UqZRW9fjkhzqIvaCZkLOZsJQOdgNpNmficW0QtivZreKtEyK
HblEAy5+rTq0XVccmgx0lctbHatjyBAofZTacpMW3TiQxHtydaZXhODrifv5fhben8mWPlg0w39u
BBMCxWzCE5iJEb0YhoZUm6xo1lPOSWNnj14wbp9Tomw0ijsSM4q3HjrimeMSqCJzhifmI4FUstjP
q6pOilqPsT6KBblYR4gVocaC4LwYSMg1q0Lg2laRN5sfJlNzrCDw5sshe3NcNrxF99rafzZb3jbh
8MJJ1/85hQ91fht/YPb/rlPln1ynAMPWtPA+Zgrbvi6fciWfnXVwI6ovdSoXcU+pg5pAL5DVpSls
yEn26Jo0LSilycS1hRo7aSaCM1SwNmBRZsGQ1OIp744ahFTPramPuCsw8hYBTNzfU5M5wdxo3DmL
8agqC7SxVn95qITStUiiDAcPN85COcyRbJZo/wflLkcSzIKi5D5yHIYKiTtHeeLeu3rbnyeERKNu
oW1lbFyUN+QjO6vw1dnYPujfLIiDvioWACK4CofMftYZoaBsjD+JQNP2QnJMjgZqQ0oxwOtMXDU+
idAl4JtjelwqTw86XGO7ftKJsPOswyy68ewi+CRdWYPX3WvyaI8YkgeuL7cf083gaKJCBhywOuPD
mFBVq9SDCOAvjI2yvbLkfB6TZD4rki48XjZmt/DW3S59pK0Iu9bWIqsS92xP7QNWnXuYjEU0r+2T
2ABZNHasRqtE7n++zs0wwPdr02OXQxnoFq+/L3+5o7zmiHhhyjlhOXnqSEnN4SqRuxmZvcl5rDT4
M3Bon50eLB/SA4LoluLUtmt//vmQUK4X0tVx9zMcnAkgALKynxpMWohb32RXfjdSZpxFyV1FnMC5
zmgdcQj+w+q97scEdQGDZuB+HUvmdCjIYFzcaFYt0mIuaxZHkpi2vPM/1vg9zeMKty12AKQQOxtq
1NndPiQFMQ9JupihtVm7yGzF0VSpMRTbI/LzgZEv+2/2L6G22W6FLYmsHae7wsw71E/mvJfp/HtI
/e6QmMXzJkAOKPd6fJbbXkLIk8DYkNTVTNMw0REaBj/purjVm3TeyWoAkplOjrNzZjooDxPPO/qI
6m7xlBVR6loq4eFd9gVNFnkWxbzPsHQdNHLbkrb8loL438Z9WfPyb6xrBx0/L8sbFhnckg7PymnR
0v5sWEl6MBHDk7EwnU1ky/CGlk87ZUiJZJwqsIx6pT32yjNOSzPvgPYZDG4q7bygrIcvq3rGbvwg
2vqXTrZLOOp6v8scQbC7euTJ5QqU9vXHfeQIbKcC7racxzQw8maNmE/w8CTJ6yQm8xdyUgMaKrmv
HAIntyXhIWlkfFib5ZdfWlb4syNZe9ldrHr7f93fGdmi32tgaz48OYQIrTpEkr12bgz7JdWUedA1
aDZ6vbyas3JQrLHLh/MBbdJLokKbObPHRLwvjpnSPZ4JahShVTDlZmK16AGyfwRfK4o1kfqIjqom
2Ru2qvYAnK0dcRAL5DuAc3xY+qY70Gre/vNcAiLgBLX8nSacXyKbrt3iQjL6todXNHE3bUnj3Tq2
XxAZyPDrfJh4tfPgEZiKjrD4p/QFg/RAAI2mcQpjZkeB450YC2u7vh8cPMgx+tJNXtjA/Dhr/OHU
RG8ukKeyEQB2zWUcWJmkKOKhxO3IDPHgjPTtfyhTfMfa+zB/wkwTkC7EjYljgFK3JTPC//LM5lPP
Jt689QX8sbFznlX/SIL2J+tojgK3ocGZp3cEg2/9Hy+9rwywKFoMsGGj+I5bU23+6jCxCNc5azNj
mWW6Nd4YVqYKU64EsEQpT/cY6gbe7bbyfxVY62LN+5XyqWc3NfYzyoujvZnEFeFAx3nFuaIgz7fW
ie3GiDzf5CV2asGQbmQjNFLxrkzI2hboPxNtlsyBM2T9juzdgXawNRbsPIt8gg5jIHd1kiq0zcoP
aVgRpBaHFAIRszu0TzJLbsSgMo0AfwpwvLgXGlA9rvAle04YP1G+QCz1uXYSa17D1AILIVf/v1jL
LgTVBtbuvh/Vd47Z9Vwfm3QgZxGlPitTvnswzQ2Wl1O3imPa2X6U0BBhFJ+P1lKCjEnE8X+MnXou
zmPbKKZopnZEdxqA0jw4uV/jQeDebtqWNsnyv6tU6/cmyp4SpstMk8/oi/lAoDk5TaXvA6tw3ymI
k5Bc3Ycf4+fYbL5nZRvHpEv0CNlMfy7j5YPNBC1G7mWBvSS8N4jEvrBDSfa9RB80VbM4+01boUTW
76ZY7BT1JDO8EZyeJc/rho9HcZoclCuAoyv1hgJ2Olje8tpsf+w/tOmWn06vPVEhjEyY4weEtruf
6+7nQ7Od7SjN631ue4+tnl6UmfL9xXgrOtG0Z7RVz61tc8TGFgWxBHE0YSThrGvpVUAa+SVQGDbU
21fbxrzuabLy1q6rB1QLLcJ9ij45Jve6zl/hJ+dGjA/NQPq4U/BGL+Ty5c3NPsnYow11R9O83dIJ
nOyfX83l15TFJvpxhTFLau8sMGUAc/JVPVk1/hte2Ia0jsNC4dtQzjCe9WLCpXoozR1gsWmXV+6N
+2red0N782UuDjSl69nWR5YAiM6YnLlXXxkKGPH0hvTpa0wcFWBnWgONyGR6PFPQIVu//a06sfe+
xfGMtnVT3/qhRnl6LqThQeuZ6lM3+4EwSZEfjfnVtrkzOM7lbo0L5vE+0syuFCA2m1bsS8/LA7tE
yEQcCFcXYrYg3RhYpWH+a4V9EjZzTLViYtgubwZY40nrvyxdexGZeki3J8Wz4kuSOMeWnPIeHU7k
9m4cIHpcmZaxRXCn5WHsSxXF+UHpDsvJhuw6q31dpjzh8YbbNKiLxUToIvQUNHAnbhbYNjYSgG4r
R93xkxwQAswv2JgeqGyf6Na80LM74pd8R8OmUP+zDQ4IeuXQ1zHTuYAzPN5J7dgsGxz4OovmOLzh
STJPaw93hixufnLJVKNA/9sDa98rCbyXky6Osolh3hzHzx0tIBiYvntgItrFGS1L7+FfwOvkI108
z6OKwMByCm6DOcuVyaF4aXNtDOo0feKciBkrMsaw2WzjsTYaxMSVgcx77OZ43xdYnwfX2zG8rR7x
/um8gbUIwmEc2UVfHhMjQ7ycLyIwNQ0ko62fdK9HPQyEWKu8j6wE46obFDHu8jCxErl0GXamGsXN
mM0PQ4IIgMKk7MavOK9/6/yI4UItC04qSLroNyyi69vP2jE/tTworcEGsIrVR89/1wYSFrkQMQ1i
DL+djW6Nhh3dIp11UJfQoKebNOcTHQ8+ArnLfZ0wycwii4FtTegXCnXj4uKTW61XfxbL0Ri/dUM7
9oYZnyw4OiWYw5oI4Mc858Ub3KKLjMrNd0mbv7gsbI/9Mh6LCRrjbP/F6qmxaUtO6OM3XiwOPl/+
62Rcvvsk+DR9dTL7tPj0o9YvIT1TQR5nUYvDatl//aZHl95jviLViul9fMnSHGf4qjxkfs3Jgom3
5xtIDrrDgEzgAGG4bIYsQItg8N16J5RObiq5wjwEgVgZCKV9Y9IfIQxI8tDeNvOxXz1kc5kczeGm
Q20MNWyE2JMo8AR8IabOevJlUbBu65Q/jl/4oc5v5tyFfJ0siN2xoU4xLqdC75wDrDze4NXJt52Z
DZER83LOCZOm5w6E4gkJ1gIVRfT3Yz49Ji6h6YW5q3zjm/H9Zh5ycbi31wH/cDgljRbNGeO6sWfo
XpYPBg22XTlO2CdJxAGVHz3Z4FYRiC7GU1Pq33GH1TmxVE6+hY8mSQegEdsIXRkMcVpRpeAmKter
B9wp9t1p764LJLWOAgQxJvr/PlCbQ9USyMZMHCiyi2s8rA5gSpt8SNNy/07Xda8y5n8IwydQaYJM
AidnWb6Gaq+zQDvEufg0uxfLBdw+zmgUMgU0kP0Vyh/UH3u9dyD/MuSSFjKXon5CXOFhzCk7FspI
GCoPPswWoQctcEOi+vY6BmxlaONHlo7DMrNvnFl31eKigKB1JgodmUUkziYXR5fvrnLCyhl9bMM7
F9MeJXsOPp41LjMLDg1NsGzCCfnbn7tlp29fmN1gP2mX5Y5oKXHMUIAGWWp+e8yDW/2i2areJ2nx
UjatcVmkjdpfo7+bCqCpGkUy15yLZAY5WLeDyQ3CvxvDOmlvdHlc0gR54ZQllkygtofMexLk1B3I
M8VviLupmusgW6unikFBSCjib7ezn9ehgzEUj2HT5CeySDw8uIbF2oi5Y1D640nvUnIhVQfMxtw7
C3mvA3lXKGXMQ46tOsntZlcKqz8oQhIg3Mw3rSNIfAvcaAr7zGK0DKCDR7nQjCg2ahhdJLajsyzC
xDVxiffGH1a/WHkb14L8ChhvNRXi+rwK1Y0Op4O0jkY9NrOD8NbPNpumnYzbgaGXenfkNfH7jv2N
+F3O8F+9GUr+mPE+r+T0gfin2nZ08RZpc2ERrEVAP/cef+RQeurW1QrNdqaQIW1/y4y559BKnLYC
ldMgoc1W3im3tObJqerHvBz8M/sbJxTx8k/qqTpatXMFbEke98g6gl41tEyU1V4hxcFM0ocCpzAw
XHEckedV5USeqWfsLDFhIOZpbdpmDnVNsmhmbxEmpAF0DFJ2zVztEy356MyneqjXX00VrTxRYqa0
nk3TOGS5bILe5S6yK51ZrzvDz9D9O3RjVshOXO2r1SQywnnHQTQGBC8jdFHPSZXT3NuY9BUJOoFe
bU9D77KFL01c8ijt8G7sdT1/GR3jzWN9VImB+QoyUQ+bNu+5XyU6xAMSDdp0ng9EZFb/hJE2vbCm
us4ID3ctqdUH3zQACMZvqS/jcBzcQ44N4+KI7lxAVztuU/yhdxDGjIkV5NT/K+6n1WBjVC04aJRI
C/KQJgTb5UPsqv5gGDw2noBqT0evHdoqO1fdnN5j2/3I79Uo/gANYSHQ1L+aoWXLO/mfmfDNQ+q3
xAKVCzI4YxtDVlCcaS3qaeA9gRps2pEWMp4TC1p1C9ibWZfJveyzCqOex4tnOzmFh5kEZcKcU7eH
81xv70RFDc3Zl7IK3jgwrT6Svdw4vzwybk/6NjVwN8LKz4f//NalcXLAPoYY1iUUz7ZgyFHu5qpK
NuYJg4WfD8Z//+r/999VTDF2A43nStBjmHoMbmM5wRWBox4QYQ0LwRmNAy7AZ52WsJDxgtpoIP27
mM95PszAE/lV+t+/+vnt/+3f/XzK//yJ/9unCKFoFjJ7DHsB0cXKWnNHenpKDHCOqdWAUKDLAWXe
Eq8hfAgCJdacGOXul5jFdzIm3QN2evIPHMx7MDov2B2YjjhEqAjkyIHDZ4kJmemwIXvjPRqi5uyZ
EwPBhbXrODAtnKf8jicv4og1oXRQk4x+qh5mDc9jWgmMYyQOoihlU8mYAyQpd9OIX4L/jgUDMLEx
BOMKR6WLPz+NwvCvovzHmakCqXPMjf1i7512iGzhzzvT+EpyawSH3SdhDWVAM3JOSQteNj0hw3fj
DBjjw+PoOMVYtJT12Zjx45LEbuTSwm9LbHxVv83GMS5xNoTGwBLUcZkLLfPCy/MAmx6P32ghfpxQ
FJmOh3+RitKJtdex+qf3fkXs2cdgLH8Zrqbhqse/knZwGKovkdUPzVmS574bFbqatTNF0HlR0Yzi
EM909rOS36QOXalduAb1Htgo1rx15ShYvPKecmHv0RGR4OoW+8wYb1UceJN2Q0VkhXxTv+bOiejS
Mz5D7wLTzP70DCiAbmbqoPypOpqd9wJOzeKtNi+hMWbgwa3pwVqrD2+cn1VF4aDbhJ/MlV+i6QGQ
KZLk4qXEuRCbZuP/aO3zNHr2WUjvpdSMkZqXjk5VivivAtcUHmLvoLruvhxH7dz67hjEI/zHePiG
lh+zbucvlL2lnaXKGWQ9JUxgW3foLlI9mOyqdxyaI3ZjLpowqwgLWKRf71NVPa3LSACr17NeN6ew
mzDMaYZyzw4I+Z23VO2+t2txylm3FBnjVIANUcEpyFfHLL2qlsjvdA4U3zx5qV9eFl/uh6ICW771
eJNsiA6dhjhIOrQSvuS1MJLKvAh3faNR3GGwNvaJP6dHYtzODVBwvMvG8ef7N7oHy3EZoSj9nm05
k8yF9BC7enOL4tFWGK5mdG/pq4hRAXlYOJElMFhmKH0jwQExAOOnn7/It+8sh+9Jmxk5p452GJgZ
TGnnHNFtLLtyZRbru0aCms+LYQmaUaX8+dim03TEFx2BFl1YWpls1eWlyGyOs/u8zkkCHvn/Tsz0
CY1N3C3mJz67rcaDQz2MxpXuv/APFHkfXUovKNwedepMDERD+VYWapdnV8823gbCbgLLj7/6xriz
cicaSvdjrct31U1oGpU8unP8YcVpzBY7H4EPpDudRMXzmFZ0NazMhCWQPON67sf43WhHHSZEznA/
Wz6KBoNiUzCPmnKNIOo85gcLIeFZ2u1fvXKjLi3y24iQYae3TpDPZTQXIrvVBJ3g0SxfCZf0r6RJ
uDvah73LRorVtJc/VEV+1LEBwRcT6TUfHB+uaKZHfnUem1ncSeVrxzHr2Dh2PiOh1kbjnT4Yo0E7
8+WYZXFXr181+qKldW+KUU7CxrFB1HHol/Sp3Lqo2ZXYmVd0Cx6bB/aOechC7cUrmXOQY+RiNGLr
IBv/d477ADXXWO8Nr1zO5vb4DdAYQ7/nZU/qtQ9YL19SEzZhUjDd0qlIg5g6A+p5f58mDnurJn/L
Gzit/pzXIW6K9ry6A7cYtKGV08/k/DOcKsgTdMCjw9ZhUfsS80oAx8inpbETjn9u2XSaPyY/U2dr
VPN/PvgNmJHZZG7QZIBjjGmKDDYRnoUoqCT5oFzzczyYuKH15mky7NOwLTR+PowNAhVb13R0g/Gr
KpSzw3eA55OgzL01qe8KMyM0W6TO7bheKJlksd0gxRAKM3khibPa4ZyAhMLA+uyAwz6L7QMwR0aE
5Jpw5kO3MszsFe8bE5IeSkPumOPFrLemp/s28YozXOXPoACgsdrONHDf/8CADgF5ZK+iU7uMR+Po
E6R4yqfu6qFv+mgaNngNQrM6Vm/dtsEG0FSE+lx8I5eCQOE1+sPUo34HBgBjLtNe0StWa5w9IjIm
S08TM91FIbD4womIHVLDMh3oQ+ORk8I4Lr2s2r+FeT2dhLg4feY8+CAUdvVqdH+9Zl8HpT0lgcBC
uzOt93lkUazriLHs2cseCtHC0bbKCEVGTV02Xiu+erI/5C127d+qt54Tka4fmpQX353V38rKrj5k
5DX96Cp22qtmZ2xwgAXMXt6HbO1ezXQJ8tWeD1POBH/BMrCmLFEJPMjezdH/sGa7+176NxcwTlnr
j8lAcEHWzxuRwvoXu4hRc6J4d3nn5ft4MukNawRbcI600NgiCa0s/lusAh31QAD8ggwwkWt9XVwk
op2x+s/uJgH3Zed9GvNpaPrHQbdvTktCut0lxan3vINXtb+YUbG4Kje3QLUeUMZ92fmjUFn6UncG
Y/TMDjOW+rwzONncNv8iUyC52DFqymGwtgA4Rgh2gqiEqKZniUauifUefXGv0862sO5R7fvW9Mcb
PMhM7HtfmrQ551S2O7u+OYTu3sXGum8XeEt5RqjslCLsWtomwQED+0fxc4TW1ZACwgzWXP76VnlX
J3kki1n8M6Fnex2Sb5p3h7Q6Xih/tOyH0TOME0chsDgUFs94vuhz8TT9xU4Po6o5rlS4oZuQqpOk
No6Z0XgkSID9acda0YWSZY4yWuTcXqeUMAoI42lUmIREKcZtV8/Rnwbk0siX+5qcqILtas4wdep0
jzN9ND56c80OgF3/K4PzJ4izoic8F29zOjTXusiba9XhivUapqv/+S2D/KgfBEgbahVSxedHb0jf
0wWPV+Wx4Rkb85Z7sR1a/oSeqs2g/GntZhMBbVGkxIJotst5p4q9rYZuC+4cToPbv7vuWtwl9vaa
N0xuwDKIu7bQftmj6e+ZA9R7IPSG62xX5PLKOoggi3XL4xCopW3WwWPMuomSFWZBUyByLddzn9rx
/YQewCrnc5YuxaP3PDsFEiK7rgNPjggkfFUGXW2QboQcE/MGJbEpmCVBldlJDuOjVtXe3ou18v+R
zGH/77RvilJD2PgZsaxbpot58P+gfY9pXGbNkOVHxyR40Vt78zoN+jkzB/+JlwtySQHdTVg1bHpi
Bhyx9NzibP7X+n+xd169cXNrlv4rjbnnATfTJgeDAaaKrKCSSsmKN4Qs28w589fPQ+o7LUPHpz/0
fQNGmawsFsPe77vWszClMJRCzA6ZAsiYHT/2DazWIku1iyiJlAPylSzb2lZGWkOp/2WF0tMQOlwt
Uzcom4M1RvHFxBAexUBqfWtTp8H70YmTvhD1C6GpFBJgx1BPCg9a6b/g8B2uGqeKj1qnX680788b
O8sbKC7dt0BU9LUMxkk9Cjh1ktZMf60pvVIVd510/L/ZjAuV+neO87IZbRhG/CdtQiy0L2EGQ4gh
YtbaAJC7/IETX7yA/wCRp8fQYRLFosLRR8/zczk1aH5kCtVejPodakcTOUhaHDtQqHf0X5trOD47
NAsYWIwM+wvF7nsOXMw4nfymTg1Ruk69QV8S3IxJbLlse8BzlvWeirq5QBwcYr2GrSLC8DWtUzRF
45w9imjMXaMAy88pWm6Rf/pnKbqjPU7VCUnoTavh0zOa6tjSd2Z81ohH26B//put9i8C9n/gFb0p
orxtFlz2v24nR7cZAhKfZhlSLv7V3/ypud75kEEMWB0aFKE86z2LvI1yKPhzY21iKGnGWxRH7alX
kbKG/Q4Shbof9C4ilWc6r5ErIR0KOaX1YTWwxWZbHczAhLFHv3H7wyTX6dr2qnGeHiDRn0c1G11y
u3SXUIsXJY77e2UwyMr4m32Az/3jH0eAiW0hF/6X4BWi39D49jOydytNj8hLKZ/uBuJkXsOywQIZ
FBWHEj8E3Stjp1cN3BYlUr7bleDaVTAIrtPyAJInBdNDs5X+ab+Eo6kPtUO0hawzSt3sVptmLhCv
0LG9DoAI/baUmOFZanp7JlGN3EUtad97TpEWtKsnq/Xrnb1H/DNe4MoV57locjcIVPlCvsCRgG9s
gaP6qLbxC9yd6IHRTbdPccAcDNlpdylC8A1aJISYw2QhUVeeqPpY91gloJPEkeHVzDm2ReGIbUXf
5DCl1tHSXY4cwG7hDbCVeVMFwr7nogfVkg7BUKUh+QxWeGYyywnBx0tZx6NP/GD+1DdW/xNQwJYE
39eimyY07khBNfOuJXL+ZyLNilC91rgvqeXvS0IsLmwm1K4iMJJmFXI+2fUWkdPFtahn8yen1gPV
T/9kWSOGWtKUN21nB99i30i9TpjWGZsdjgslO2C6hH+JyTAOd1y3ISwpWFSGXTOXzQu2N4TjzZFj
F//u4LSXWozLxegXwlpdPpPK5WwcRAposYyLOCTVtNXraW+2SDH7WJMoq1rdSxlmAEkTL39zhP3r
mciUUphSdzRVleLrEUaDJwLEZqcHh4LpQUW6rFPavJL9U9prN5GEW2YEteVRTNROqYC9HEZJcEBC
z4zfHlqvXnqOkap9z0zqvAa9uz3sh1tbBcfSZ9PkzjAZt1qDU6BbVPVza29kC1Y3m6hBNrXt6cAU
t60fviBsQ7RBdXRrZPMVsXnYxO3BPGT0Kv/mz16uU3SNAqgd5AQs1zHUFLjeLN2QulDFlxOLYlbK
3BFieZhlcR0lk3atTYAprFSJzoHZnbJcy4j6y6HTOcjke7X7xozmWhk6Jph10900Bh7LXmp0f8zg
SvFTaylW6shk8CyXPervANQEzCuEkPP4JnD/bXRAd30Qxw8cRKXr0BNL6uZs6eGFVpgHytHJLh19
+tOygtKjZeauMvcN/S93pp31N5uAP/gP28AyTMfC70H1cU3h+u3kKnu1xBFcLYSasr+eQB5ddbVO
v0x7tmTb3s6Qn8DYR+/SQLthROXTEPluLaEPWlKlIJc55UuaXLe9uE+nBBVzpgErl4GxqYgdtrmI
nMyq7p+c6MVHpnDTD/33alTVg1ZN+NwUQ33UY+miSOFIa2L8KlNx3eo+8n3a2GGRPuY03q7nqH5S
ghamlp/EF41Sd/eOvPD9vPzWURFyq2wsD11XAH5Rh+uaFvLlGEyvttr0yEyzXVNOqMNN67GZYvO6
1QzjmvPlc2oQXmdpgt2UAIs79EP6JayBs1Z1JlPDDHvIoFx1uIq2c2CYHpTV8rqhVeO2k3a1aks4
Zx+blCl/r46ksEzVfFea4s7uyuLUVfWdrrf2JdRVNMNMBktnRnGMXnJPr/WkFMDMBAl6e7szcVMQ
ENjNzqlVK1oFAwhlylK3puiSvWK16jZsA8MbFASp2BSD0kCBLkv7UjMbBdES8pcRadmO+scPCSHY
w00N79iu8u3Qpf5NmolrKg7pnpyf2ittlMRNHtRexPTdU0VWuaMtEd8JJdlFoCVvyFg7IDlFvhcx
L/dnit0m+ZGbORxiQhCY9FsKRXMztH1PVIJklDbhVPDI4IrxX0pFTwkxPjffTVFS+ZrJbQvm/kWV
ZL7MISIUnJGM/ToMjmUOSaGPmTfUc/irSrUbdJtXAsnW9ZBRHDVwmBIhg+GDaddNnQL3taQJeGui
4BJNIqG1nqMFlKgtpkj9hs+8uE1DSE2DxStD32KsPtuPKMU2umTeh8LUusy6iQZP6SsP//WZBbDV
vx5WEgacJWxDGJbzNZgsBG4ZTb1U9nRTx+1iIrxOpe9vUXRrm2k2fhBUHt7lZey7k2hSr5RGfjGE
4rXPCQIaRwp3SgxXAsDZeNMoBGt0Dpe1LHS+mfDLDqSrJbteDuKg69ZTm6vwXqfsyixM4ssnBele
1RM4Bxvr7PhQ3ky7YIJ3M4ZJeLO0+24ZkOKtIM/Hi3JUvz7NeVvV4r3dt0DR257XBZRTRpmnXIX0
5MoqED/05tARAqaaV6aR0TYviFLKnOKNtjmVaru46sKwRN3P/hiZQgIfa+HfWFGzCwdgkJPAup1N
7VM2aPIGaKGn4zZbfHo7wkYyKKbvcmqOkYP6Vig3mvad8kV/AKyFoirezQwizpIRLleSYTgAD0F/
YsXuwAnZG3o+JdAsk76UPx90K7hp8xjJDVMwWnPTEe6F6a4+eFOedALngTaU8yGjYgNRbnAesdFe
JRMx14pxS2AH5uYJ/EJoOtgBW1kdsM8TixI4JPFhwyb9Ktevk5yhOcKkS3SYW6GQW4vM9aJOUcYM
WJNOVh6oO2Tsi6htUUIsQLSqMr/FOG+ofNmZ2/toMeOkmA+OnVTnCD3IDLYCmC1mPFSScRBn78S6
EcMckz5Z+2CbJF7FdY/9H8zP32F+hLQ5dv895ucK68jbF77Px2v+My7I+IcK8kdSMRGarhoE//xn
XJD1Dy6pQjLIcATWdD7pL76PQcaQqjoqcxrbNA3LZmzyF9/HgAq0XJElbiHTBNIi/jt8H03/Erdr
qibQBIGjFyyIrdlwhjhX/XaJL2fS031/Cq+tqbn1RY2fKCnyQ17NIzuYesQwQYM1BXHQcWJM++iV
7MD2Qh8tsSH2mNTQ8NSpeb+DIgrnNf8FenGTlq35otntnVGCFJS90WDBNLWdoNwgW3SFXSUfG7O4
zQbz2gm1JQjnwla/JVP7fZ5Tr5D42Jl40qCq9ZcwGd9zLd8zfcXjlUzqbegobt4YG8JWGABCg9mY
1nwQqYGvo6X6RucJme1NNc+PCg0LfVKiffErGApvmOp9bdOLEh3nlbBOcEalNOrRLO2DpWGFc92k
LxA8p2nfbSM5/aBfzJCXsG27Zpo5M11RDRSQkzMBe3kbZzW5zdrC6xygjM1cx5ec+09KH9KYnykw
pRg5aEgYxSZyoh9VR8+xT4sd9Cbq5a5g2Lvn3LinWu9sQUV4mdGAdE+LcU91YlOZiXWhhoyKEQgz
zMTJadr85cbYdZeIicrAtHbMYqDAlpntdkPiaSbod6a+N2G6yzmtXVd55pL3ijfUwN8e6c49EHHK
TLV60/ZLk0HJ2+2chMXGwjLMPuApwpyR2qTPVABGr9LSN0EdDrhyGOwiZo5cFhHU+FQy9bh5cWLc
bhZwS4+IogvNgXZYViH8aAOSrgw2GcSOXWTVHYWY6Eca4ZrxRvkKrPLOmg3EDHG2THcCYMW4asn9
mMk4sqfrasAND4XiFwAeZNWZjZV+OoatYxymnveYcYfIckntlshsw1R7QwuObsLE3UneyDFNKHKo
aeEf0mVmF1rjGft0T3kYyAcjReYxqknl1RYYCskRtNQrMqa+iyDuUGjK1xxV5rYICfrspxb29Dms
gng76OVb1hqxq4DXVZhRnytRJ65VztZuhMCnoUgOymHj1DFl1xSoTkqhXg3LY5h1z2qUzl490mi1
lwFKEUeuXmvtprWCE4PcpnhPlDa7iHOmwFZY5AgWybZnXhYuap5bwuJzN6x7TI/ho780/IxqgYNH
zOaVNoRQlIF4aAQsKrpbI8QOHP4WbaPKeDfBdtB/Rv11LdFM7wJR2psFk5BxfEvhmox8sJsixKwN
xAN28eQs7pzSJDklMv0tdfnEVQz5ltX+j5YT2FadBfSXSYPnhUh6GqONMZk/ZT5eIW/nveMhgcTb
dWAjB3b1PsnpAYkcIVEMfgsDUe+U5UGpSI/GARIwrKkF11QRP1cmodOypP5bU/kcO9wWNd1pz8hs
r44IXfTDovbmHJBsR+gs7stNiWZir1Y1gmxbfY1odRco6CYcLpyBt/QTfrDF8w3sYHFKhpu2LY61
sJehvcQkE5BlRZ91ZJ+tg4OOp32Tq4VGu3F4Sy1tB8R0xBYTway2mJlaKkAjEPHJNu2L4Rhr4XPp
hGe1wNEd4obd9nT3iCovVUwdFIrsfHYd2nTIKgtvWrxcqpHDnXKyrdLhPHYUp6Fs9xwUgj2MosO+
6vzrCuOjEtM5bqbjiLQnNYgLUPt2pxnKG2oqIB3hm5lH13lG5V2ReG5AebduFUy3cTddhQ9R5KWp
oC0ekzBP3WrrBO2+Gppip1qRvddCHMJT5x9qSt9DObpKd+zMtL4OYy25aK0WuC78bXy/jFdTOrUQ
QEjLqTGr4+6gk5LunUCF4P3Pu9ZnNBtf1Sq8M8trPh5bXvjbuhaGtTvN5IXGttJfJDOtvHVJDPrN
rFg/9MTfx6Eu9lpKUpAYa8LUTKSs6+p6k9QI4M3A+AVKFrVyhUp6D5/lmiJauoHRpW4aVOebzh4C
jPENJkLYpj3hG9sqNC5nTtQuzQ08ZJpUziG0SRq6/TZCPPMRS2e3Gqlqa0LdetOUNZ56/qTtvOTR
rDf5QMJXs/TuPu8TLVR1BG6o4gFA3qJI2QwUP10EDlAAZmZ8EWNHetIMR+GxAYPVk8I+z+Z8COFm
HyY04qqiC2xB3JQ0eC6MgAE+gmTIOyK5QK7MfpUw9LRurCB4av3sthmD1g0E2tciuKLf4xx1qSKk
rEsmqSDAIQMvv5wpoHy2wf1oFcwJ1vuaavnpMHofh/YhS8eAkpdrJ810gMxJCT9HYj/aby1a8zbW
K0hZ5q9iQqGi2FaMXrG5Nhch0tiAvE0WqZIqz8iTZtAHSl4c4LEjVdLeHVAABzkVO4h8M3bykOBP
QRTNeoO/rL7osiXkZl1EokLhMiggTeuTPChkNqA3UVE7I24ALCRBkhWccYMl8G9tna4pgzBFkgvj
VprjvaES15oR1IVkcxNZYYo6UL0MEqs/cnC+qkJFfdZax4jAvp2aCupHvbYFCAvqAz4J+0ki0KUs
e4CuduO2RRNErw4R1fpJnzdf7tOCrnYbusx4M9tM9VbxFkXkcTuXRYwwjq1UR2XpZVH1c902nzfz
4uj7XP1YoltHnJl6t3aO15u5nRpK9DXi/hlX59aoAtQwtWCbDFCx9tCUN/3yORBg/7rR/cj0pNCe
8wQT8rI7zIs5KzD00qvoIkNHpWQVdL6a+/vBnqLwe5iG7womP6Dny+49Lru8HWFn+1zNkj7PDusj
oxxBxK4PZWvU0ryGKckpKf56xvpYrRg7IuJD7MyTcfh8pz6n9GFpSGnXd9MFSX3r0sfbfHzE8g3W
pd8+Zl3vsu6BmAr20/98yrq0vs3H1/n8qM/nrPcVvukZE5jYfRbL1y8P/tvV9YEv7/nxVT8+bn38
4451m/32Z/y2uD6LGMSl94um4DKtMV5+eevfnv7Hv+TPj//xqV/eeV2VmYExxu52RsrAvNIbLDAG
lHWCU8ZgV6mIauu5PqwP+JMorY/nZEGUFOiQefr6kJk9cJBwyIfmPWEHmH1n3Gl2ahNl+efFpmSI
p+Chh+XkA1530sHVYRmkG1lg9lO0lCSI9aXr+noDpLA/1D5kCNGL+lCmCCHKBpOgUZ3yYfkjjLlE
kY+EA1o5eK2+R52ZWtnOWhSRUz6ipqSzW7tBBDIvq5AkskMXyzncXna5dXWMkDtQmPzn+nqnsuz5
69KXlxRD2h76lmHRoohcb2qslB9LWhKPLr2XarMGg61vUmSFM23XxR45Ec2N5eOz9d518bd7B1t/
BvBreKubFYELCKqierHEEi4YNgEtEoWmUF/GSJhtR4FIrj1EffhGnYN50HLcrjftshQzGN6gwo09
bUq/A2u8QPbHuW8eT4lRknTugNpfzhhi1C7a3kHhUaIeLBA9LttCb39kg5Id1zdkYpp9vLXfuK1t
yKMVDT/mwbmpMt/erH+Hn1j3fjUku3w9Iaz3fcSuEeF+5HWf309brpg9DLHN51aECcb4PFnEppkN
gsKn7/uhkmek9NwLVffKNQ52fQqFZ86revpcjsL0VHC1pAcu50BVGav9ZMvj5Ot3Yx3j2hOwPLBt
E4IxHsaJlD1kavkMAwmSEQxNgchszC6cpD3XeqLv1vdfv5dvReOxhaRE55rRm3778cTl2evvua7m
Xfce61NEbE2Bm6OIk3m7fsrqUF3z8pQ18m5dT+aJv1Jkh7JIphTX96B6IsMUPtHaGa46FevwapoE
BEyG7GIDZV/4VYZZ9vH7rr/Emrr35YeJbP0n6C7G4w7BDyFyJGCHiKFXSbFN2oWLeNor2WTrL7Pu
1oFKtIbJ9MKHKLD+Netj6820/OSfq+ujHzv0sv/+aXV98ueG+Xztl7dq835k7IGhg91s3dfWL7Ou
ZgVOo83n+rr0cedMR2ajBjT91w8PlA4Cx2x+PHn9WOaaHMnr4rgeah+L6/G9fhtGfv88ACFd8UGf
XzkAxAqC3LhUnO4bVXOOn+XYgBWqEIe1LFI2KUiNm4zXos4Jxgr75FA0YQh1fHn6x6K/bLVoC3mF
MUW7nBjWPXVd+rz5vG+aM2M3Cc0jSmX75Ry0/u30Ubjkr4uUiv+5bT6+fTmP1ya8uwKeDtE+100x
zTtrdDIGx2lTHC3ju71+EXTymq2px3VjO8uJa1363Paf9+F6Z2YemHiqlp9nfWD99M/Vz9euS58/
4+cDn+/35bVR/tAlSsM5jE2znjg7GcLcW9fXI48tnrSndf3jy88l0toIJam7vtf6m37uW878FihK
flz3sUhTJXqm5TcIu46hzLqn/HlxfYuPU9UICPpglynGeYaz8XKznkvW1XVpve9zdb1vjT/9bz1v
ffLgvw+izo/r56/fr1930HVxvdO3l934Y2de73W0HBTB5wt+e9a6+HX9t3f9eK9//9LfHldEHW1b
65sgWhWpJttwvYysS+s7/um+z6esj36N1FzvXH+PdenzZn3dv33X8jMPdH3J+sQvH/Wn+7686/ra
z/uC5YQ/ql7dhTSQ1qE9lQS9r+b9eqx/3sy2DktjWK4nn3euS5/3gU7gEF/Xq1Zn8eOZ6+l2ffPP
p/72yLroU8vfCB2827pHW3NOfOrngfLb+sfielz9du+6vj7/98MTTewY4fROZkFJj8Fx9a42HioT
4yYFIsvkqd2ZeenQCqL45gwPCWENW7VBGsLpBIvKWMpb6sJ4PMEIPJRJczRIHdrAZppeciPHVAb6
VhM+PVutqNCC9gBkymhX1GAOVXB3x4iYQdUy7/JxaU2gnobHlJaX8xRBjAraGIFIdjlLYrgU6iRI
KZsA6X9W7QdJta4HQKas57ivf/DH6WTOpw1NVLwEiHHsj8zZ5XK+Xlg/bz4CZj/XPy656/p6Nf58
5E/3rZfu9Xkfn/Cn53x8wpA4l1aDtpUm0DqkW4eV67H7ue4s48iR0jllsfW6uawPy8H1cecfH//y
cgvBsCstCUQYsQlVm+XlaBQJC1uf2SdVs9PG6nZ9YFonYn9ejAKcbGZavIuotsArRiM1PIx5Q0se
zuIdjYfwXeaXnVLyQxePQ2zIQ5Q/J1lqwBSvDxTs5MWgYmhmHnXR263x2JTRjaitS3t0znrev0Fg
LV9tRfe0JjNfzM6880f1HYeKuV1Ozzg+HAyzwgaVO0tI7hEWlxl5otuJUHWVQAFo2nQwQMwMCU6M
7LmizrhvwUPVrxYCUpxwjAwrxW75iJsgVQPAqzSa04m0wGhuW3cIi3mHpO3g+ChjYaWeBNfZA5f4
58TSZjcqJIgzxX8EF/EShCPA9zTTXFPX3JE6G1U+KPE5hXCQ2EsF3p9q3AoWB8Y4ErvkT+ceie6B
DKaEkmFW7HwC+nBTpN5UsmR2OvKYgdDBponBZ/hIsYzihyKcawN2x2bu271VKr8yIgwJk9Yir8SB
GaXmI6gmfA0U5tZgkT6M38CmBAc563j8c0AJ/lNnVbd2Frt2jDo/tdiqPeGe2nfdydtzNyFQdkDl
mhjzZO1bXprlPyYb1bBCYlERjuOOSTLyf7r55H8618z73qUTKjgrpQ0irtjOGvVrAcDjmPaEaIHp
3TTkm1YG5TWaqzvNz7NtYBNk5Cipx7SNynkTQsjNLTBHxgUJ3RZpAETKDVAVY5UmAogsyA9lWGIu
2OSEo+2TgLKFMEiRbKl4Krl+PxRYsxBLGK4k7aGumgeHdBtXysDxDNu5j8cWP4zaRLex2T1Dc9on
2ah8Kxw0ALMtvikFoGupkUfJCSo+dcK/yuc630E3oKCtA2AOI/WU1+aMV0+YAIeNve1Ub1MGR6ic
E80tR8PG2JY1l1I0w95S8pfOPudTM21pWzfwPBUK5UI+ZJN4Y/bJrNJIxS5v+sPo1+RfFSNF55wy
U6cUAOv779YAAsUxios+JfKx0oedLnHnLGf/UF/OetSbEDAiSodXPKX5ZY1OKjSQVLYDYDv9SHdR
8ZQyejEA1u0AXuVVVx+ya6MNBua59CocUb/MevMjA1bqpcL6Zvi0eZr8hyxF+H3S1e9xOebo6xDJ
5CZAG6sQLrucOLcTtXL6LVujHk7OHCEoTgn6Gpie+PihiyG4HGuksIPJdQUqDIGtRbCfup+BjPKb
BD+BLei5N0j+4xqlfN4ifqvDrWYN91qnfp+tXLviTJFQQehwtanGSzJO3QZVfu3VVfWcxqbhRU4t
t0odMTkk7HhiZ0u68G1urXKD9pzhZxp7tW88FyRKDc02sZpXknq6XTw9B4MkC6rVLq0BqoC9xDsD
nSVMAa/23VS+55UZ3sZqVoPMyMddgCMX1Y0CWbiuL6VdE2ZoDS+atNhJqBFPURSwS8t34YfWrldI
1bXI74ksnSCJQpQk+8lvpNthaG60wit85NbKRJ5js5BcELLVMW7VfuklpiVIibKEnkKpLRuHfelP
82Ua5reySk6UYwnvkMfEYq4p0icHbzeFajsnAGVSauXeBiNDpfRQaNQ9c9PcG3pyq9mpRaDomcuf
ZQLWsCp5DPgdcfLck52gvQcQYvriaciJ1iRZXt0NKcmSKRsSFNlpiDEbgtxEIDk9aibyqyFTduk0
efAH+VHy7iYzs9MwciLVFYIZjDIL0TBi+hMVR21n6Dpf2nyEG0fOpP80A+w0cTTrWfNoMN7ZaNg1
0ARpJ7tWyAON/VvNj0A0guKwuxY381ye6nQpkqsKG6EQV3YXHYy6HM/GqPiIlMFqRhPXpSyo5i0N
gOmS8QzJJPUvRMdAP/oQt2W0nX1CrHo9gRwsDOq0c35s65ow16HLj5XBjNDSDNhBgqM8KISzSbWJ
yDN+1KkahisfP+8Gypy+K2naRE5ZE5SJmT7uyPzkzM8R2OFpSynsko+FaxeaF03Z0YC2g72mpWeq
1bSCAjX4hQDtHQUTQkX9th90edTx93BAYRI1wF3j9uP3CwOCTbUHUy0xyUxJcuoU/UKf3qqmVM4p
eta0DNOrQYHlYWRxf6QptynM3toCIADrwsmSU8NGZr2/7XtQA22Nej6Q5ClQ73/i/HiyHJD3AdQ0
L58MUkY5WWloTzxdJndU4902AzSgssXcRHfiPTSqV2Kyz7FdEIra0LFryXPYUMu/0pT+Zm7jk1Nz
eiPW4jsz5n1TUax1oiua4ti6Y5QntPVohPrBlWZpBAZU9hkiWITmeg43XS/oVlnjrRmRLF6mxNka
iFngnjknuCT0gkG8juCXH1LB1g0o028c3zK25NqoDRz79M336eojxUx3Y8zAOgq6QzQ99iAztr1y
W6W4CbDN346Tvqcxl4SBTkgDCeS2NiGm5RCvbMdrpqV7M3avdLc5QH3eqECjdPBTsTUz8ZDgzL0l
BKzeaIWGImw4dilbKOfkUjtjfBJo7jaK79Xl5TA2zl0QBcMROmARZbOnWXnEaIDovKwoXB/rYqxO
eNF3Zppj5AKLMVlRz2lcB0pbVRdAoXBtYXb3ejPxci3CT9USc+mjtXf7ObrvNFBSU4bVvagUepi5
Q0YLuYmeplgM0qrqwRc3oGbOCV7krXzVgU5vJ5xobqtVHvl+YCwWSTKEUZNeFHmQZjQtuy2owi7q
TmaPa6hMTobyPA2JBKlEUAshCDVYkuYFaeGmqvX5G/K5G0zObAagjRt2Es3l2rXPtTIjpdJ8mVBq
jFl5GpRUeOmoICkbM8K6++HRbsKDkDni/7geAWckMxe5o485k85+2MEHm1wTcsweYDph6MpNCM+y
ZdxUOoGrC2jqsb6jMkyUnLGZA/UsFX88+0O1cxKaT1rMHKme3qi0+ZveDH+U+Xw5EoIGr46LO8j1
XXgsMBnxA/XXcwZyWb9HJYHSPDIVF9Q9YAlYbgHqWrcq5wuuSnSCu4pDMALckzXPKF59NzCX/PGe
3BUpNiqKe8cJf4EUfEFpom5U6hKXgADvtEkny5a4CjDS9vcwS76Z5PJ4CGLUDaAdkt1SaKCBMO9D
+ZQx/6EdbROOS7SMJ8roMkMYq7zKIKxApTCanxTMBPNwOSy9qknBj1kwbln0ragvibZJwruob06y
mOVR+gFd+7BF58hJuYJsjmZQ0vXF5yrIHEmzG00n/AEZ3CPs8l91ZYltmVkg/AFF9OF01SMDSBD5
bi0iFPa1uR1CcJtO0pXHSCFJ3aq2i/2AA6o+Ii7DQxF3S6iKBfoGay+TC+YMGepP/2LkpzoAYTZ2
yjN2TQbqhVOctIhmOrALrobGfcTZQYITHuuHbLZdizLVSa1vEggTJNEP73Nn/ALN3QOcnLHfIx/K
jKs2Dck+QewXw4jaVTj/rA4xXWFCoASYdEbHqwHwORIIkHp4vzxCH4Z9Hle1q4aKBTNVxSdIzk6Z
cvLTm+GGHMALh3EQo6p0D5mpddmQ7PfOwCA8UfcKvoSN3qqHMc6M22x2Eb3QCIUdqoQvQBTPjRnU
5xYOsjuGtXKdEmNAPgChDmV5bplAC1vNzwkmdaNdpiYDWKnJfs0yjQYhzlAMM3bF3g+QzqpgGMsj
FLq7WE77Qhh7o2+Jw9bHkmJsA+/GGi7TfCboGUx2TO7xVIkfciY8rDRjJgvST3elqRPfk8V7pg3P
VQGIs0NzkKoQ55WE0G4bEM9GzNXBgTQG0gK8nPRGvj++7u5hQLRwkcc3naovI3T4L3aeveWZvJT4
PbE4A5R3lnxjbA39SRtJnQWmmnbshYPWzmeiGu/Hzn43bRMoju08VTXxJQDUfkRAE12ftB+UteVh
1Nm/UuNcJ6b2mNbyqUHZQ4NUeG1gEUsN/SjMgRsrbTMAFUGX5Ff4BvP4sWyN7L5p8WlmabYdZ8RO
caQ8QAePdo3abvxiyjzVpoqei/nJCmvyg4lNC21+S8skUUgpGjeop9nzxy4kpttEuVKUro0wDYsJ
MEWU94p+HnTyESo9Lffl1GOWGbdS6YvtoKViH0gHuiXC1y4d8w24OlJADQY62jjC7zVVOPh1rADi
vdW43uwULKten3LJBT7PNGOjUt5ErCJw+GnBrjAhkkRB62/GChhR0MBh7kIwCAPVUEhp8UU9LHRF
8m+Ctow2U0vxObUJBFk4Il1rPmVMl2LCcLYFqrQtWLJ06yNhm/sKEYyKO0WPTJJhaIuN9QB4Km56
NwtQjzEOvm5j1yKmjVhI/HYJcDc5mbswI0o3zSZE/Hjo0XLPZC0YzJJ7uwGszVkzy8g6a+LbzJIF
VLfxyEENxcqHJgpU7DoHcwXreokXI6lFlnV/G2cke/mIt0JJ/jkMvtAlLS52mZ1zwLEH7kTE2T/I
TXEREoi+86f0UY11TvNctDDCKXtHwndoEGpf1MXdODSPdnQXGu1j3ILf6wIsJ4m96/PYOvJr1EtG
ix9vFSfgx4Pr4yb4olrYlBzQEp5uoaZbYAmPeKjAvgUd8SeBtUdRlu+lAcNRxInb1WCbxCzEtdAy
5HQ+gxlRaxrBrd4kw18p23JbKZOzL6PkZzRY3+nf75eveIyt7tWkykUwRvpQ45hW46k9ECGGMz8m
wsPPa3fonjWfuALpXEbOLjARsSdA9k+/qkpJMC4Qz8ol4k5jCgLjPi7JLsJD7gMFNWd+0pLIauYV
myBownNXAI0wxz52KQyjwas7LgPdw6x1z0DfiJJg6123c31Wx2jpCOBVF2beeEmX5jun1u8xttKD
JVsAs8FSgwCVUIE/bgTZ4FE1lgDMReDJLk5PNhk8/6MtznGDTH+jLRaO+V8miP6/OnnLm7fmf/3H
z/XtFlPSx2v+khbbzj8QAhs4Hh1QQ9TAMe/8JS12jH9YwsK1oxkSWZTpIOr9LToUahsOOQfFr6Mv
r/qMDkWkzLNt7oYcgHP3//6f9/F/Bz+Lv4yYzZf1342ZINe/WDOhJvFPV03J5Mo0TOuLtLgCzkNr
GTeyCe5xCwDacYOsOYURtS1DRsdOiwJvsKArzTvZEJAgsPc59QtUQ9Xj0hIdAmu6x+370jhp6Fqz
XeN0g4orSKd2hH5VZGQO6HM3epoeWReQplw7oG0KFSLWsp6jlgpQ38knYlXGvYOUjmgtcpESG/cO
cF1TzlfI9eJxp2QKQmLBGVDTdDwj/5+981iOW1m39Lv0HCfgkRj0pFC+WCQlURLFCUIW3ns8fX+Z
tfcuHfW5Hbfnd4KAKwsgzfqXCS3Gx8Y3gVYw1bsHvUxAewrM+HoPfW1hEIzSVN6vbLRcQnYmugcS
Vog/fsod2KZdT3w8GTtB7TMFS2fdOWCkCavAZiysu9iuLfGzXeLZklOAyIq3U1vHH2sYpNjLimU7
wNBD7mM/FqJan1NMiGjCVn3bvYvdqScfk2gY3WOGSpHZP1b5eUkYySSQSZ9XRwuSyScAx0ypB1ZP
PuDqvk8JDvT1Al9aGy2hXYQzWXjVz9LxfobSgKFpq1d/MaHSEhFzmdYLJFyHFHr6Fp2Qj82jgUvE
qRrOtY/EIG67a8fo0TVT6+Cly6epwIEMBHRbFvFnNEzpDuiAUmZBfqdrkdy9Tr/CfH7qW4RGaRZu
G50xlj1iZ5aM0EraojhmQ2Jf3ImmrAGKxDW/C9au3kwDISijbXwOKxQhaFnaIMxCDF6TfetiLB/S
FEpt5t72R/1QTYhPDFROTXRIfYEBjtXsmVEXm5kcg43VztHByHAKIFjIpe/HLAKd70uNkyJznrY9
JBNG4m6dSpuCt0rP3ldde/K6+q0FoJBGwutjSArmpuv1Fd1iS+aFjyAsauBTZFgEwjXDIal8azSs
OOroY5cePMZhZlR+Txt8n+L5PRKaUizpccCdmjrR/EaaoA56awRTYYNc6AYp5tFpcWvj2LuC2Fln
2OeAdrsem0WkQx99rDj8+qVlpH328oLfZXhf7Tn9guI2CdyBq9s41VdvzFFnTzCGQ6GFVE0171gw
rycWLgsoWIYXvBSzmpmKmeH66vVDxlDE/qLXyc/VbCGNM3vaWDXuHxohQHZQkIq2TVdQ8BTPWb5u
9HU0I+eUhc8aHmw7v1heUwynTLiKiwn03jggFF3kvwewOFraT4w79PfwMr+PSW4fsjI6pmX3I4zj
CcPSBW8p33zHrP9DHo/W7lOVinpPtAOAEyPSjU4uyjy4z4Q0Bti4EVWRbDUP/VqTpZfRxq7ESuX8
O/6eGR20IFvQfmCj35jWGzSclMiHyQ4q3wV9bsnLzJiBOSEXFbfRqXxfudN4cNdRjgSST/FAd4qj
OChheIxNZGtAlpj2QY7uL8z+0eP2GMHtpmq68puqKbsaiXif8sT1Qjw4ifkYtriKgq4RYeNjtTuP
wxbDhvZAhN9WE9ppzL13BKeg5WHKSljWcbYbqNKdgeEOCFasF9/NEfBpKYpnzKTEbsmTl0iLx21k
TlgTptWGSDgTZbLPdGPMUD+X0y/NgnGq5Q3FFj0mNw4Ar03PQrPfujyOH+22PYVfGoxc4s0cu2c7
HQKrR8qXzGSiGL3zKyTyETAAzXT0HocM6QTeaB9sExqn9yMvU7Ev0hSstsh5dPqCDCU73uk4cZCr
Pp6KMIfE2PZEcUWvqoRPH8BtbgtwrJHBP6HpX6ZyeU/xBFvBPJ1ONWBlOoXWNRVaya9hSm5xgwJn
XCNTernVPjUNIuyPeLagKFtBW9wRnrSJjnNTJPMbyUqY2sBGxjr8m51cWyxeMmcCBsO2YEUisKXy
WOzb2DQOXLXZX8lTHtInCyet/ZIhbHcBhLfk/2hETkTY+er+KS3bc8yjspmyKMHAS0seetToLq3P
MctxAcQFf0Z6hqoE1q14NhNqQmuu65jQmgLOBYBijfRMc31xGabovSktZMgixoEgNKmpb8dauy76
grlMQqk2QY4Y1YZ79gpG/Ivb5bCVuDOq+aEIO4IFI6a1yAi2gqxUlAapduhBbA0fBQXlFC0gABKt
wYREg5ou1oKlTmcGdxVa8c4KJyuYRxfnIrJNtvi840XX5nuykLWvs5Gbx7lkXO7qQt/5ZLuOc/0l
STwBgtY/zk3V7OZuftWGXD/NwyvKhy7IhY67KvlpsQ5/qkbDjr9v5kJ6f2qjyL7QGNAol8QGJeZ0
cMDWyEOhxSN1pZ2zQ7q0Pq4tc7/NLeeTqKJPjat5OwBebZs6BWNRp7RID67IL14EbnPDIzx86zDl
GS7qSrcfZV/rZPqI6e76aRXHzvYRwFhotM1sN1oT4ux0OKJ5svd96eASPh7FQmaiPTdPmCrkO8fH
mbFrMP7xEDBS9yOw6xwK69iWLLI6OU7JlMA39D+NLlx6X8iROkUA/wD/C4SxHh9apEKYzkVcWfJM
8ThCqBvT7IJA5ofRwfh4JJ+CHggNYkMcEt2LGxLJU6+cWK+aF4wZko3QPJfZ8iErzSe35zuSYVNB
f8PyhLRa5qV9e3Ub4LAsXN4BDL5FTbhyT06nlQrqxYlAISoJielLELY8yExxDkY9xFdiuh4SYqUe
OmcMer1CSxsm2ymRtS4KqibxxdJ5rbZ/+RYxdcayr+K4+xg3uMFBkNBhhG/mya9wdvb17aDFT+Y6
5lcDhW/Ew4cN3DVcrSMzOPckGDWJij80GXzIWOFPHy0ndZ2gJVo7wHTqGPcUxea8OOGdG+40b3l2
noaFGy8zmjeXcNkNkQkHY9IofNKYbdO2XjdAo1z9LDmY3HBTiI/e7NvfWh5E4I3hdWRiHyzM190B
hf366un92wK4+6CH4rli9HZhPtvtp9nGPSnz38CZKWCaHiOgKXshXZdKoey1SdBqTgJZHsEh+JWE
Nt7CURduqWm8rjIYKrbrq2eQSjZEL002xnu9+Gk2+OemeNRVY3cKcWy3yb3ddjU9aZmBJxEUlIA5
dunR09cTnunvTKx5qLozEkzs5fOS4CvrddS1yxWfM71BG1vq88xAh9yYqCcXqtW4Pahg4uCGhz+K
jYii7nxaJ6yv0j4WG7sKYbWvhLmtmKzh/u2fGAUOm1GcZrRQQUbuHL67AgO6wtr6YzI81N2abHvH
KLaYz5nYZPjHAQ/BoLCIVjCs+Cts0QlfKZxsV/FIv0SNqrIWPGfcnjuSGzQvw8+mjepreBln6KJY
/+lXKkBhnHpyJk7eVGS+OkjjdyVFMCGYgqsxV6Yl22US/NVpx10bnjstrbfEXRpOPhwL4RJ57gFX
unSBi94QrxozsmjjcmNgAs94iWRTfcjsbVhTdIif/Al/Matf+EoNHqXYneBK8j5OLErvqyFwB0Vv
wEUgrOo0GNbnbuiXE+Eg9T4tqcXrlstQYvK22tgQJDb44zHvnYPjO+bW5WIGxez6WLRGpPXY+i5b
X5FA8mRjU7o1sQe8eitKtqL5NoQRqVZl9C1Zh5054tFgpKI8zBRHMAieL8uAczHCCQ9P/fEX+Xye
FDxVO8+iUV4mz93ZQLAM22yGmww1qXp8QVoEIPVLKs4WKlZNZV0JXUthB6DUwr/ytRFIKbMeXVza
n6mmdDRuYs8QUZybyg9Qk3e4Y+27qfZOJhIQJkODDiNife8187zNCWGjCl2dnW5+ycZ62M51k22w
QCnRqAmLWUfjB62OjAcIH5N9mndHSz8AdTjbtO9RHfcMwQsz/Zro+lPJYEX2hgRiIWXMfYB9t4E/
ePJ+CC/aOfpASRR2XggHO8Ng4OTm46UqfqzIOTfOWHsblLBADL7+gh4FH1uS0st2n1Tdd8ZKb4z0
0Oo1THoo6Pmu2DoZDJJ2IZytJ8XSNSMUqWaECYtbNUGsOWSauM1udMdqz20dFmMNhj/yvCXLQ7To
pxRRI3l1+KRN8PBWd6r2C33O4JXWrkwLN+i6Pe7o+L6FOYb0e9Ksvb0wwFmXmMJfkfdPtsSLJPjW
OiCuGYGAGQ/gqbXMp3gAGI9SwhFj9ODZmL6hcNl4qVZTAQxJsWtcMHOnHLfdMF1SOsZ3A846Wowx
9uz13B5i+qIPk6qkHdva+pVb+YcRC+nApVwaw7kYkdXgOU96OpnsUbfXE68/2GH3ULo10xhiVHeT
TLVa2ocwCU/g2lhJNNanyKvxoR6m6gCur2/oQ1dmYRtvvLjm0xgxloh084zLi4tvKMg5RBJKIdp3
qzroPUNZWA42MQJFvau4kffkuG1brTvg0PUtnQxYLg5+DSGisI1jMSZhsoNXvxcTBaQTxbkDzd/2
S4xCAKIx1awRJwhuMdNAjRYzECPJKNsKCk+ggxnsmYKsCLrTX0J4j3GHGtmIfUzo6jmoF/9LYpuf
DT3scfzQ3utlxbS/Pua2b2MT+RGDAvrRBIVdxJQd2jvGIoiSmc37slLruXjmRkQ1mHr91cBlLnAT
6ZPVMcpK13Kb2oNNPFj2gtP8gw894Yi52ovm44xXt8seGTFGji8pgQYdrgz8pQhdYyO+6EMCxavA
BNUX5E0sCBuWpZdRH843rXM+1nhGbTvz1Xcg78RpS7/HMMqiiB4b5W6aUIUadbXsG5h6I2avWRZR
ge0WaxM7+DxlxoTA8EvfaUSYJgQgmNMb1rzVpaIpSEoh0M6ZH8Q8B7lu1y92cRh1iEWJ61oMEZ4p
ZHnUGWWJIdvODkV+KnGw89LvZRR/TkXjPOCUc121RWzoL2fjl6+1b+iDzqLHr6BdmwN0uGRDVWNn
FpYZhMbw4DsuwgaHZzieoN3wHeGIiIjiHT2KoIuKuucye5ugthDG2eGYMqVknk0/kIybk+9vKype
IORY6zok4jrT5JDH2ASza5fbNUQ/uuL0XbqzgeGjdKyqHj13Ct8RnbeJ0R+dM9Mi6YcELm0QVz2Z
d8zeNMmo4gkVgoxz7L0RiwVFz6xSNDrT02WYjsvgbqu8f+htJM/xAEbVxeXeQ4xuTrAqhLV+Lrw9
qV4hmgEalyo0rlmBAWHPiMdNjXQ7IozYtkSvkBFXP4ZyXBKFzJusvLwajmYfekFWRYsRVj36H1uL
J83tP7lEY+4t1/w+EUILNM+9jBsmTCIpaevjqwuq5ZjRtaiLF4rduHxSfdHHgWezSD/gzThtyhhY
Jkjz6EMO8ZG52HLtG6ChvobGF+Mu8L5ck9fMhAFjIBkg2nD6ujqHqUvrk2dZry7Rsdfe7z8ka/yy
YrLGFaUBS2wSSyUjuxu41rdVtZ0WP7JBVCct6dMj7ki7uu3pduTCcAXyfN8+qC3FjW6MklBIO3w2
CXlfCkLXwrj0UXCu2p4cn6cb0ZnYh66wjRsZ3VmIS+VugmoOWerQg70dYmriUZvhUybFIEjwKRNG
cKtitxvfxRN18mb6VVpddoqJDd1F+IJ1nvlp6FoikMRYHvHhZXaMFqKnRf4+ac9u7Azfprw+NblP
GQt/5UvHWqAPbgvEMc3o3JGxFAMVfa3J+T+j9jtCwpOr4cQG4Uxy850d/zRetwUkfMPMnuTjuiHk
ZtlpHxBrU2LRp2cr9K7a5DKGXMhGSaL6pONdGQwGJd9QP2KevbwPNTy/W6gAet6/15zmO00RxRDL
vdqiOGdTDsVpesSRdNpWGtl9WfSIvUCb2B8n4iUOFDp1qHwhsTrc2rUoqMmYa6CjgDZo2oth1LlD
CJhbBIZrvjBJPKm/0D1AaSBVLU2xRE5X0sUd5yGsiSB1tcw+tLXhb71ckJDjfvFrE3Fz8b6payr8
9fh9mBFWTRWyX6jDtmsMB7I/yCkdsQGQkX1UarGMd7cZN63+jC/C1YC4iLQLkbngETJJiidUqnv0
Ft06QpL4gBsaQ7J3o6Nlh6rvNWDW8ZV6beBZIakERZGdqV+f8gSnlMbat6T74NaGnks0a3iI8owI
EOvRtsyHZdGavTPayGV8Qpso9SF4V8rKfxYqdM+Sp5hyH1FSlEgtmHcqsGqasRA0hfa9lq6TxJk+
ddxKuMGxFTbFx64Q35IR1KTp8m67KraefFiUyMzWhUkj0wUiJ1mvSjLr3J91qV4ukWVq+SSQuTWv
pAnw/RCt0+nJg2O+LtvOdmmp5NdCODxhTc7cb/WMFSCEff0o6XAeddpDElmHaMzeyOB716YM+ZU6
SC2KLEJIf982uFDkLcY3hYV6iG86uNvzbB5t4PRTxcyolz7ITbRtqe2eYVfgNAgD29u3YXuNOhOJ
GZKiEjdIH06H+KweRgtzcAuS//GuYDGiiKui3l1+tpUlAKSRwKi74UNyjeA09Ysdb8D/S/0ParuU
SYZEdrynEvbNH80LhdARzj1X1xnaA+bVCTam0sx5Xm2GU8zHdDgoFo5x0qaZKLvTlGT9QSm11DdV
rYjarOCyUO9j3qQkJuqrS7FYQ29FFzN0Z98csJMe7SP1lv5YhtVOeDS/UL8YNprDu74LbeSl2Hfj
QiGJ/ooXrvl+uW9K/73SXo1IWuO6GrGS6GkTCt+vj3G6AkvBz15gpx4styNIPkn1i56E9sVAecB/
HE870tinsx5h1Nq3nov9slSFKZWR+pyV5DRmjKtBw5H1ZxUh6eCPVWmdeXThEOsB4OJSH+UIQ7W/
mYyu83HV7hd1CWsp//IZjWaEIIcpC7WmFuqO0xPt16rPxW4pY24zMwJgFjpyCCnfvi9Md6HBrD3v
pq4bVLabUsP4vHgjIlKCVapalVhhUHYlYakD3nUiwfi2OtVLEzPDcH6S82qei9x5FCAFe30ZxrNa
WF5b7RwSyzce0eJnq27ITvCs2QtSvwU3IgMBvJvWpsdPsGOozuSqCnAvO2RzmlxmOjZKmMx61MOo
FrW8n9VanBBz06OTJx+J/GPlzhY1bnVWi1U+w98xOaGXNYbKOkf1bJ0H9yN+h/gSK6GgFIncrgho
jjC179roMBV0k2/N5MNPzCAhdTZ8OyfCWirS14+z6XgEchRPaIytK0Gf1rVJ4v2gmcu+6+JPusOU
bhbLX8fgph2g1ImTN1fOA2kB42YlpEfUTJjgtNkPrgDpyhOXSGpOKKGiXUwXRy55zCimh84Nf002
tG8LpiBU3uWgZ2O/IRp+tInGbkcyrfF6hahSPI5kO4644x470FBjbCsaqNCJr40DBuHMMGjRNPCr
4EiAXn0AWwDBhTENpM2X1ltqXLW2jgH5YeY1npmWaiObmr1+8xdK0Kk1PPSefRm78pitxZVMdOCL
0iivMuAGfv8DBsFgSABu8AyIaU1a4qAiV9+nPbPnaVqgv3OLG1eaTDyE28HbmoKCgp3lD3HWkKBB
rTwwx3zfM8XaeEL7Qpgusykyk7SquFBoJw5+aBE71rPzTvfh3xtz8VYvoD0EGr0OzTrtnJqbwZjE
96QtnousAnXoxvQwNIyxddLmawR/bvJgOGZ9IeeDP3OpcQozOkr5TYyfjrWglNJNq7jcF57MCbYE
rNgyfDBHHPVj4b8DuCXraVya/FIYSH+HtWcMEo3BkNDVib7aOgs+1QJHt7Nas1MT5qqJslHPi4u1
ivy28AQgp+8wOBu8n/PiJVs8QWFPE1xYLRhGGDbWEWqtkZtq7X5ARoiReVkSQkzFNFAHsI9l9Fc7
xfZ+nnoXdbJtJJ868HUk4Zp7Hm0sbswq7UrqcqwS3YDlvR1vc82Zzq0eqL33RTtVpIXKM8sW5Uvl
4JpijBZDNDIhyh4SiFhlTwJOfo5CXZxn3cz2U6Gj9pZhU1LLy805NTo2aW3/DXAFG5SREOZiOvhT
GF/qhSfGry1C2s9cl460FgsRAx3nqaZVnRaazUKzkbjnE17qUTahAUEMnk7ztisYTBrhdLJN2rVe
k7HztAIYPhnfnVjn8e4+J33+E3QlQJv+alXwkS04fUPVvSQZc9wMutOUkbyYW3DjeKqAW4fHMox/
5DVk4dkjIcaaakpvLUSwwlUY5tnKcvzhrykEMicDSRvdVsDFz7/PegOHk78sb7vvPtR0EpV3/my9
pP6rvQCMJ46dwnRePtJlkw6JEDRYJpCuqv3gCQpfGHOAnPTMs/FFguZ6aOLkJdbzNQDMcPCbEfgO
FZ/zLt2HlgnyaA10srR40EUJGqz5FxzgNthgsDjPIUx1Kmzxy1i8JcUoaNee8NOqAqEXT5WpQa0s
wo9hLx/2aqfjfEs7WJ8MDO03kF1PPUp/I/XwIvHK+lEAa6MP4qkPR3J18h7DAbJYuMaWVf/yNNhL
pnd0m/TZWmxna3p0pWvef6NnmPbCfMo1aHta+jxX82FK49dmocbm5y89hVNuLMpZ8OKn8qX1MFMN
saElAp07gJbygFeiu2HqgOVgmD6RTPk0gi6Wc8t/JN3f6wrEOI83LYoB+wK7FrB/45hkra718ljg
knbMX7o+abejZT6vNIA8wTCCmeAGZtMD3q76tQlDknKAKZNmVzUy+3zm/0m+1lQCyGHfVyUU04pq
jvasmfU5pE7i+vm7Jtz2Q44XT1g+upDUjcQ7kVr6Y/TKxyaE4hePyVeIG7t52A01aRRu8g73rSzI
CB3wqxLirGFdNIK3NULVCXQOcGIEjdgOgpgLIL8q1Ta2X+8c23wACCRxTujXKRwPw8Tw09J3VCEe
gM9tc37Mf2nmiJaDq+q03+d6vYoy32ZTdOnM6FPrGh8M90H6KbXWYyZjasD/PswT4BoF5FMzI7iB
szpvHdeCuztaxoWn3bioNbUYrMi8LIK2tIjTt3olym7xGFxm9hrvISF8Nh0MU1M3L0H645jKegxH
kCaAmkPDMz7oBwEDbYDLKBi9zWjcz8Sidme39SGtqe2u86S0i1E3/ER/k824uKQgjCh9GuZwtLzk
1mMtx9gDSyjsEJjO4cTFPBOsgoupzHFaINOzGU/AUvWC4ZfZ4YdKVPtAyF2CYpPQcyLkDB+BbuKW
AkCBebhaeJ73rivWdl8rNajyYlmUjrSbv7lSU4sWi+mN9M4ZR4LuQ5ifeI1KOgE+BEStMfBRxjpP
aVdAjJQzFUMuZjVCK/SxDwqg5qBoyLkwoRSnKc9KGRN719hYUXolz3BmtPNZc3UuPAU6Yh8QiJVr
QQZj5pPA40woVlacWKdZL6noutM5kouCKc9Zf7PkeLtf0aAgnqIQL7s8dRK5if4xxqcgNtOWOAKv
OTNZwxNPrc7kp55w9jcyuISdiD6TJMLPKZIWBurdLWjgrwnsAVaGlnvWcIE6zchzKIDi5QjV6ohw
H+2K+cx9uySXRZ+wsPL7iWrv/eNT+UUo7FHppm3RuSGKjKAntwldZDzYC6l9ak0tNLMiH6ctGB/5
85mhinecPQKi8/WLZXc9M9fykzMayYW+AHOKHJCpKj2KdJUVYok1vKI9AxIeZbEQgbiKZgEKJOrN
s1ZSu5GRda5BbyQXiELOmBXNhxJs+KwWTuzJ8AWivNQvxH693OYMeUACkFX0EaxYgr7Isaitj7lG
s7ib83naGF7VbutWp50eRvKq8VE7433BdCNxiU7upOOK2pnL8Pqp9z/8D1nvv0PW81zLVf/UjQ63
/dp//YuW9/i1+Pm//1dQ5VX79Uf1O1nv9pp/fEDNf1ETFr7vWHhtmgKu3N8+oDpuny4OfpagN7GI
Wv+HrGcb/9Lx5nR5JW6geDJYd7Ke+y8f11Co2DD8LM/APfQPct7/i6zH1/h3S2JdeKDnlPg8QYka
oO6P1A69iGsdcwvtkrdxwRBJxs5j5cNI6u+127565oGEc02K06TW1Vn/17E5pGTQLgs4kXyX+/up
TbUgigMpjIiA5nGO6bPBXndYgL2jyNLjW8lcK1NOKV3XYW0ckRSudiayjVULssOYJ99OakvptKJ2
q7Ny+fr7qb+93f2c+2G1NmvwlNuB4KgBv8/7wT8+dQJVprn/51uotT/OuX2zTvMA4PyZyDd5tjqn
NLrPejr6Oy3vT7XHhKyDDkybQEej226mB1Mmux+1Vy08t/u37Ux67akjcKlgQjrRSb1a7cpH3FiM
F7V+P1FtqsX9zNvp8mN/+4D/dPiPfVFZiX2XuZCeYKvTs5zu76TWLN+7enrDjEea8sxQbEhJkqtq
kf6zpjZNcuJXOgHm3mp7sHQU0T6poeovu19F9ef9sVmq6w8tZt0Cc0BQc6UpaWuLGsMObjo4R/EG
ig5l8ljCYuomrApSHlsDvwF1otqn1m6vU7e0CbqyN3rjUd2ni9qnDheGgeNVnB3UFnMJwdQNUeRv
r1Wr5mQ/u4M37dXW/eZXm7c3lV+QFLnZ0B5VGD0m6i6PFHbTZ7VIJmNEg/a1lE38ErWyYZdteiYX
pYm/ltq0URcFi2ZVQWJY3dmr8hgFo1ztlx5aUhOdgP5LXJpIElPIl1ow9RoYrwIrkIqaHD2x7NR+
hZypNR0DRnhc+kEBgmENTnJDBe/bVlsROuGWXxSCpxau9ClSawraA4H+axOA8/O61CQOyTMENqq1
X9rYncmHKZQi0I1I4pEwQ++oEDOFqUUKSvtt1UrezeiC8SmYm+3N9kY5X9w8gYQqHDQzqsni2Y18
GY6gX9XPodPlI9SqUCY46BgmuIDIBErTMwvMM6PAS1P3mGKZpO/uX99j8rI1G0wl73iSwjfVploo
+FOtMRy+MmkS+5v3v1dLMG0FsNgoELgg8Xa/4rOs/oV04B5Qa+rT9EFboACCdclB2yLT66gwRJu4
XGBfTd7fAGiUSCzUoWxHqiC01VxGXYm1IYMnqbXNknbgP7fvdXMKIxmQujiGIOpLqWtiI/UjWMo8
ql3qgt2vVbhHaVWe83ClkUc/9qlm3L2/bSo3qiWFLNVKl6hOJ/s7CaNTJG855gSffKxt95O9ntIG
LHSV6Ko6ptZsrI1wFc6PXPH2rMlhmlrDbIT6r9Yw6mxirdsZ1vBDqBFeL8eWVkYZZtPKVbVdrukH
Q2T1DefXRgsoWcGYCtpUa6IrEm6m6EGVogwJY2Yorflj5KBaAf1RC+8T+biEAqNXXToiLnKh1u6b
Ar/1HROTX2rXMERfBMD4LsYZiSZF8zrK2EherGi93uHZGObOAT7gcc7E59rOae//+bGitDFUvW/P
1CopA2g1XJy/f+HtZ6ohNYZfzbnuDfOkFzhY/g3gql95B3Bru27OON7tZ9GSTAuTPdCVZ6X85ern
omKSqKdaqh0VqRXkwJpHBeAOuOdSsE3hAt/vV3V3VFnnA87AibI62fnfnmD5GPuDdiikSet9l20X
j03Mk2e2Gi2wnCPdFxHQZUBoIkCEdFWqRDOBKI3PygZHGeQoqxy1eXMqU9uOYcN0X0cY7HfrtEFr
yrMuCI/WIBDsob5AfB4tf1ubfb315D3vziFTGQ9xUFqMUwDoOZ/VvrBc3ryqx71icNKLWrg5CtW+
0g3IMUT4WivmxIOc/c1yhqfWPBFxk5ZZO59a74MxURz3SuEG4EHduS6KmdsB/tbZl4txhjcnQfFd
pBv035mcn6gb/LZtN2Syln7M4x2RQlS3PGrq8rfyQqrFilMHgne4UhtTgfeqGKRKVgqR7zWd+lEF
/NFXyc2i6m5Cpcyl1GbPhH1X6dOwI21l4y2rcVaLKDI+OyNEiFU6gBHw8dfCk540931qk3xDH0qc
PKJOVIfvm2qflUbxwVzci9qy6bBBbuRb31bV3t/e57aKaUTg9rR77jJqpMk3hNczj1czeBOe+Env
3lWmO26HwYPkZMCcHgnpCBB+Uv6BP4+vOfdZLoeSYCcMjIySeaEtd95W1XEalaewQLen560LewU/
RFSrJDEoB1m1qnaqRS0PqzWNUTOdhrzT7q9Rm+M79MLJ7U3UIbVXvdHiyvJPBktyU3duzdBEbify
Te7vFIeI3c3Ewe2GAUp0O4ytLuNZdWashpfyNalcU5uE+nIR7tvqxPvm7XChxs3qTPWiXD0x9/dU
5983b4f/+LT0/hoHkvmhH+rbN1Cv++1b3k68vYfXtCECNWFSoabTr7A8oJueKG6q7dC0oa2H1EbU
PrUY5NH75iqSv05Wa/fXqs1hbeJz7uDuwlk2vn+IE+Uq+QbrGqiTNVt2t2r1tvf+PvePwjsTZ9Ec
SFYdVV9OveQ/nfzbO94Pq5fcN9WLf3t/+aXUvjmhpRDJzQJZQTdqcUdy/ti0loJQ23lymOWD85iy
6tvI6tV9YTtFuwud5YfaBckIQMWXQ7P7KX9sqgP/5b6qijPIuhkyTPlBlhov/PFet0/5j8cH+M1B
4zbQfdQ3ln3N/burtU41Umr1fo76aa2V0nz9cbradAwkJSPgXj1ZMLAb6XbE/yEX6s+btJ5L7hlT
sddwGa1rfONHpMjbSg3yinG8xhGcHfS0MBvlhMNTQz61fV/cdrYY0Eqc2qRjki6N9+OWfOXtLdWb
qG11+LZTbetLPu+McqUW7ZF4I8gArCddYyLb+uceE6qNrjn4WLegRaJNMbB3qEbL7CUvwCEbzwFp
K2fP+NJ+MOZu6y1NdxxtdDmDQa63LgfQts8tNaix5CrZApin8/uFdDlZMLImld63z/6q22e1FjeF
c1uzk9E7MNVHv/I3THfDzVL4gYFvmS28aaTxgXZB5IrTqhrxzdJmNC5zhlwK44xkJ652ulqHYY6J
fhgmx3tTluzx25p1kgkELAfMA1SKOjpw5zzYFfYBaJvbqO7PqZy1qLUCnjR8OePQ6qV+7uVi8sjy
6lqLIPLK+aZQNOV0fV+ofS4jhK1lWAgyREd41NpMO5W5bnaUGPBUIk23SV/XVohdobpjIXtitYCb
P56q6rNOE8w1luMsR46r1B+j1tRCHchrAP1+DMtAYZ23hZnH1EnFPlRtY69aZlWmV2hvqlbVXpSC
j4sNl2KZ4vHsA+Zjm5/we5GeH/88+e4ero6oN3CkQRUXo5K0qvui+PdNdUDtSxoMMTWf9KKybMZz
6C+AjamNGZQFhVvtux9Qa7P8q3ziRmDVMwNR11et3RdwxP+65mqf2oT4KecD8iVq+7a2Du9iMuz3
2W22II+qA+qGUedJwLwnx2avPPKVXTtjw78s89Um6WV0kbGa7Ck3/Qa161/O7urUOIGYFOqLH/x2
Um4lB1IedjivhgcfeVCHny9MAiGpAz6VIwZHBgkDmZt0sA7GOJg8r6J4Uw8PaoHKUmreMDrTZ5zh
on/86AdlRW/bYkuoX31rwBvFv7m3YYWhz7sapRg2C2I559D4J4sUA4WZGxI4v28OirJy31Zr6hx1
ttokuzk//g9Y+98Ba4WQIbH/dWjT9mf+dfra/vwdrL295i+w1nPAapFHG67r6BKQJfrxL7CWQ54g
jVm4BPNyABj1b2G1/y8BXdPxfMt2PLi6vKirhj4ms1b8y7YNw9F5P1NYEsb9/8BqUXj/O1Zr+wxf
EGrbuiHQaoMdc/y3yKYsHeOUoPHmOGYVIlYGC6sxNnvhCkakeCQk5GzuIhsHAsjTsvPQRndHR1oe
jZGKd4GYELeJJsXpAKuoFN+eJbVJDYb3sl0yr7k4QBObPTTGfld3fXQZSxR+omJEm404IFRmf+mK
NkAk8jB0lUZ6yptwySrsnR7SvOsOpPYwSre0Xt8aTfxVh61/6Dz3cXKW4pQQ154gbb9Abi5j3aYm
JCLsa6qfWVWsB5y/MAnjJwYZOOlYdq/27DxWNT/LgL485G+gF2Ib2sNhnpt+uyzAcH7sfcLfLtpl
cfgorFbbMfXIdq30mAxbnAvXUKc65hzCwnE+VDgZ6BGZ3Nrg9AGW6+vFXSLKM/BXvaS5toYT7hbh
b0TBEG7QV5qIvtnbXfZsRtGbi2vUB5EMUqH1EBLRcIayZQT68jJgBIfmhypyjwGJZIA0gZ3S188N
AXeY43xZdaw5SrQZq+n8H/bOo7ttpcuivwjfQiiggCkzxSDJSrYnWLJkAYWc06/vDfp1P1t2y6vn
PaEp2hYiC7dunbPPXd+bBamMcXznB/KLKjZVcrIqp4CHDZmiEsb3KZP9MpLFGYseAeuMgIxx9cpM
R7getfra5ixIauY6isl+yVNCAEcFb8aBYuM1xYbnoI7YeMM99Bb38BytwkZtGjV3RVBYCweoFNfZ
bB5TE5jMNEA4sqfgEDrOsnODV+SY4QKiB+gLsoeqzry1Y2CcnkeSbd+GMHq6fLG5xkIE0KXv4e7H
bzz8Vom8mjrdwk6Wo/shMycVzj1pnKxK1tCE6mo82AUsCi8qX43cZpmddfxV7FCV2FF6E7IhtMkY
E2RzalAo0pgwbzMtWIyWPPpde4LqmAEuye46dQn91DFgzAE3/Zw9FmfdYgzqfewGgPLSI2CYo61/
q4r0BnfLFaJy9LU+ruco4qLEY/DVc/z9WDjnQmM2HO/JlbyNx/hraXcY+fL8ro3TtWQR/DEGuzYs
prTBemCFISHQ+qzM0nYwB+bwGKKN/GtWTK4HIkp9iRiBIPh79hivvI1OoyYLqaCLvEmB5tK5mAq4
bUFLGbazAhht6cD8qcXh0TWY74g1wmfQDbu878XGKeWuLSpv6Wn9sO90VOZpjrZisLItHTDgnGUF
9U8f96hk78meRNnRQLcL9fQtcj+RKHmo8V2tSVO+9oUGAcEHborg8DS6d21V99dOlR5THXHZVADL
GpEjwxWaKVHQT8NHq0Da0as3HMd+mmZ7kmB2vju5NISaktRTbxeNd1gdIE8ORoPgz73HfyjBbGFP
wacwVGrbJARj6R4ZO3UaHVHKy3VgMf0gACxj/0sPHhRdxZihJq46tS++VQAVbuyzlYQoGi3tLBl0
NsU8tmkoZJEEEjrnG09jP5Ato3efUiU1ZGKoVyWr1e1ouovmCqng0pBVtfId1GxC6+t1Dzm1pHg/
YpfGyYAKHh/4GKxDKwOcpwqxTXN8ycY423uST27piV1KqazHeAn9mHhM2TbTRoT6tddN3sb3ECi1
+dJX4V0eloB6wgxcEUaRqEmhxfg4j6cgwzJivEh1pUEBuurvgDvtOlwdOvUNzoXAA+tWgmX0xv7c
jbemFR0aFHMLywodoF3+yvX1l0h1apWa9uNkZnfg8NSigwMCaNZ3Dpgl5CEaOmOfOeO6c9Ngg5CR
CMshbw+FOaUbYkRfrLIhWK01q4PZ0/GDK/TaxQOsqXFjjcNjZNguYwOWpM52t1bQNLuxVbdyIGLJ
MzDY5L7Lc0NWzsE0WX8q2mAlU5QhDPymMbS0gAasQQnzMsSBzW7KFSGxkPZiP/KW3C3x0U6SpRGM
4T5BoJLHvb0lqGlg0GEcpfU9h2Vl1TKbFZCpVb+Zsibgy2d5kqpdO0DztZFAmzcaQEzQSqpYxtrs
RE7K9BASo7lEv2wsNUdGu6yfzk1kZMQI5SgJRx2DGYESnApQPkO4CEsvPuL4evLaCRqikN5h7Mpi
Z3nOKY9YaY8yUqjDSjgr1Qjnx15U865c9qec3kIZyavLD2nTDztutB97mZFbeIjbWVuEJmdCdIf0
zwaxcXlbKgyzzaPt5dNV4Fj3uQ5wWGvD3WgQN1YJ83aYpwEJaT4hMnJH1tbV5V1mGtaV0MaaQCYb
Zc/UvaU2Tfd8BH5rRp+7hE9BD0GLbFkOMwXCnFHcBJmI16M3nS5ql4AW4t6A/0xjDSWVNp1IXbb+
H+3zg8XzN7QP1Buqv/+9At2gFlCvzz8XoDMph//z32wf/T9UkK6jozK0L1XmP/WnK//jkCBoz2v/
rPlf8D3/XYAiFtBRGLiOyeOc1FDyRP8pQE3xH9uc9ZOu7kjHdFj9/z8UoObM7fklGd1BImAJoD58
CSz9fTJ6gFpocou83dlxQthcWqlrLcoJfS7Ka5yY9LMhTWwVHL2j8nVk62aZ0yaPMebdCJJ/aLm3
Z63BOe0WKOKlXWXH+emIFpbE+DYjEMLoTrVduju6BOUcruGufjrf/9CKfqYTvUtgtnVTwDdCiEEL
lxMM6uiXErosg4lhe2i2xEPCJWjVJtZSEwH0nHVnEoc1leai9eSrzLXkL9s25vr8p/P3Y+Oea6P5
YBKpO+82TuerMxiDmi3QRSrdnARSREPVGK4p8voFTuLrAiT4Isbx6luq/Vus+5+2z2XziKXlHhOz
tOXn+cNkDDFmM9FsU7e+sUQfr4yeRvws109lwNIeKj5FNafSmvVavNMfn3vj3f1zOX6Loxfc3qhN
5nTbn7c/dOgEE5uTb9tNuIyq7lOAo2dhjbax0AWOdkLReaK46qXq3GTZj0CUUgDd+pqcw9mCVGl/
OSV/3iMG9/nLBWXr3RlphtD3raKZ/SMM8UY0hOvMwI73lwN/J7LhwG2TrwtSGwGqgnnkrwdeB66F
/9hn4jIZTLXcHJw1wnki0THbO02ACSTzz1ONuNbsjF3ba/2NrACoJrI08cWLcJsMjnOIlHC3H+/b
fM5/vSdtGGIuEnXD5JYU8xn6aU5pl51phUbTwvd9hYTJ3EALX4Tl4Vv175Ug7NPxkRV/vNHfT7tt
wjswbXBkwvhtIuuHcYSHJ8c/xpo/T3svWRY6uUQfb+VPZ90Upue5UveEbc1//9Oh6W5tRkYcc2jB
4K4ml8OocqdeJJZR/uU++tNZ/HlT7y4whAAUF3AMtnCYPCiRrHm00WsRxfDbpWCebYUrBXL14wO0
3jUELvcVAi7HtuhLcAPzIPn5CMcwdlymCM3WlHpLZGiT7bxUPzSKVFuKDcTlHomeY3sqiv4eT0YE
JxwYCobNRaHJGH0jWbQ9QBnMiiZwGwn5tjU3OOfdldt2/WIc4mNpMyPrACSsfU29VYE1bTXfxMwx
dMusCt5qgwjmMb6p3ByoVmxjthhNdQSrFjS3Rqt9FaWtdn858vmEvrtt51Bt3aAlI83fblu3DhwT
w2CzTcwm3hiDurUafEEEMpDJFna3jY4nuO+0tey8+zoRaNfEeNNnnVwNAznBTnYHra2kS0+mbCtJ
UXRzougQUZASB0q042Yxu460A1zPy8TOz5A2dgV1Y1nS25hM62ibgtSl+kWlVKABWIOd/xl6D+in
qD1qZvT08SEbxu/PLtsC4WfNgxUa6svj+af7OfISJ57spNnmpUzXbTsd+jL6TmxRzuLXwxQRtDC1
rjYngwy7bCYaaPbbTCnTG7Uppkg7BvlrFvOnrn+ZqUUr7J5fQh9WlJrt+oALN05r0yxoHGzzibz3
SIj1CA/Q3PAhHcB/9XKWMJStuTQZzZouJYfSx5GnN+kh9WrWzjX+TkTp7dC5hBYXD/gDjBgyAGKW
hWvJk9nozFHspRgO0QQZwyKLFRABqsO2uyU++cHtDvGAoD1PW7XKxZ2u2w+undxVkW3vPEdDvJC1
66bDd5FTJseoqSuhyc0kC2uVm0BcW6Ee1bJyMZu6zbChyfRgQchrZXdNj4WuPLN7d+xfxgJsuVZk
sJSCMuXcLRIZo0y8kSzewgiHi3EvdBpFLDxdB706xLVIN0PxUCrAm6MAOZt3yZXQS4I4p4bYN7si
9rvTPhm5xLXmvYSV/ZLL6sYW905eww8s7a/mHM8wic+4AoK5f79PaUcC/bScRePyS6qufXACF5qB
zcQZ2RrgUqOEvVCRgR6Of7mrfh+4MPhSgTIUC8+R8t0IMtSB3do936MWhVKRDlu3iyFKqeHeH2i2
BaG+9BNIJh/fy3/cKghL2qy2nB8Ev45bXsXdAbqcx67+WFv9bZsnb23lnIdJeyCD+in2nM8fb/EP
tZdLi9aVhmd4niPMd71TWHRdpiUttZfAGJfFKWNbdFfBG15Xz7bsJjCJB70BLl3Y083HG//9i4sQ
Bgi+7nieblnveZhBSz+p73IOV+afC3IBotHU9mKKNWwC5hUzZam9aj2mnY+3ayATfjdKsmHhuNS5
FtTP91c3RdnL1JTzLFp59viGra007VDhjMM+ztRzypxhaXeACZNwOoOmmaPRk2ene8Ttbvxtb35/
6rM3Lg1smuWGpCT69apDCSFEqvBq2rdUQfo8bATFhUEB/NAd+WaSw3uupd4tApFfx9BFUH5G6zTs
73MSibd2oq8+PkPmny4N9TCNDcO2AAm9uy3KEjM1q6X11kS7vUwSbV3MS1boYx6LYHzr6t6BVJL7
CybnAc+95Cm18k+j9PVjnRhkmcDQAkDWXLEEPLJIZoiFhCK54LquGj24NyLz1JDsdqYU6bYo+X1i
m08lsrJQ+IAeYn71x4d0KWt+fTSCcpWoyj3X8pirvatFAqERahRaNUzjydsiAQ3asyH9dJ2xSgvr
FF1UN8cGdZYADZEM8W6qodkk9vzFT5mt1brzbE6ULg5NeJxGq74gEtTxam89AZKSfZJsdChzqzjw
rX0r3HvdzGnoOeG0GgR6sco7eoMEfZxzwIHYBxaP1QH5X8A5yhU6848PWbwDzlIHccieYViWZBGG
GfSvd5ZvVEDn3L7ednEN9y7chfjOZIi+aCqNY9eUEAtDsQ8JLFi2GYrYPHwDIg51hYK/a4W2ozzH
dOoPgMRKk9aLJSYsTAS79FH+OR1KnF3zZHbOD2mSb5rbP1Rh4l4l6LrXbT/XP0BQ06LCTGl3kJTM
wkKWFl8hcw/WhV+DGFHj81Sns25TsITi19YKQAeJR87rx2fjUvX9dgP8dDbefc/6JulFQJjhNkCY
SIt5rKAoGiB0ZdojHQUVwbhQLOeMH8cgR8Iza1QQ0n7ooub6432x/zTSU4DzkGYUMuT7oQ/IuuhH
u61BYIPJ7uGUHoQZP7W+t3ZKYzwqu5v1q+2sFwCbRiT3dTrk8bX0ir0nkh0BMzCM4LEu7ILwjDob
D9JLWQ6atGmRzjVOlMGKEfE32+SXqDJ/xoZHcENA+8svgUVxMu75tfdwXIkSgJi/DLucBq8bZ+vU
VW9JRqSUL83rho7zxk6dz2mBudP1oFzBaxq2cQjEx9L3OKwoKCw3xUPsepvBmynw+pMl/GfsOQ9O
G/FsL7y1bMqntqmxYofqqEq8TlXw6hpRcvWXc/v74I57xGCF0bEd7CLvLjMrjnLuq9awVuJnJFb5
SgMTiWCSmv7jLf1hkHSYwrI0KiS/VZ8v8k+FZ53ETlZBfNpC7HyLinKZymLH0HnjIprEIsdaUSqI
kMrE/ccb/kPJSy/MdD1Q18KR+vuJc+kHbSF9m+E5s9dtB7SkdQexj5v6xbQkKzKuv5Jm2yycbEaU
BXPaw8hM3qeuX8YJmV7SfRWQW7ZTMTjgu6ponauN72CU+3hX/3CjY9cxHfg5FBdMbH89Rw3qbNMH
OrjNwmBeEjjkdfQM2+Vm0Gz8WuqtlvnfmlmXouXdN52OH2YgvOCWzSLzrxv1Oq0elOLbZXTtGSI3
SxzaSmILnxx5BEzUkMNVFxvNs3Z0GT6Zvrs3a8BjCAphB+fiZrAqwp7DpoP3QaE5qfFeGf2BhYG/
lEC/z9e4kDaPTsl1Efr78ovUgs4OO8ak3iV+TC8kltyY4D/Yj2pph9Hbx1fjj3csUyQXyrWt0+n7
9cQ4MJkDOD41C2SnvjFPQrBVM3PODM4WWQYSGdQ0JCvtbzfs7zNyF5sXxbSYL4hwxa8bjmrSRQ1R
kJkwNU+QDG4Jw9EgOMKLDYfqmukKyx/MP+MB2BpZnP4isutVSADFuveDdOni7iBjrNvobnw1TSyM
fnxijN+bIuygZPKo82V27fejBugrWMx1zDdKE8+MKiyZChTRcVGfmDd+DxXVcSfcjQM+y5XjXSEC
ltynYi0rQqoYxd5gGv2zYPALQ/7nrqz40/WiQuZKMbt1xfsbuQk637RAfJMsF0QbPWWBiCWePXne
0YqFb3muGyiVIFf1TdDpAQvOxR7Bd7hsIze9GVOyiWx1Zw3Dd1js/V1rBLfQfepzkB08wMiH0g3P
EyPNsfTKFhCrnW0VheY547ngRcapcVlsU17onaZiBkCTrc7YPiL3d7zuqS5PWcEMQQ10ePZ10zwn
g/15ahOQWFYkH80yeJ1KtY47I9wSvTacEoPHGkFYxZF1x7qkBvj4Mv7hfLlg/h0GY0ktbby7v0PN
VaOdOeW2C+ylNalojYsO0mzWgnNr7XsVtreOVr1F/V+b2H+otTyeOtLTMR+6aEt+vcNVZNDur2S5
JUREEnjVip3SfExDvhVDgXWMfV9VV2SU9ThJ6G9aVmkjI7b+MqD84Qwwl7LR4syrEb89GYqsmJrC
FSXwwfG6EsQQlbGur1UPGEaGxvPgZsZ5zLNjJMz6L2P9nyaTbJxuLpMYSS//3bfcnFh9BghYbhuy
UxbtLIB3829REQRHYuvMtdK8bBlMmGG6AAo9fM+PL/8fRhlsoY4HY8sxhO29u/xUSlnjhXa5Tdop
xVG1h7oTuXVNdhIJppX+1yNmKvSHuSQ1pY5TFK+oxTj+63V3Y5G3wWSwzS71vuWmhANfNM7NQNNm
o5rqLsm6ZGUMpXev2S7RNK3/asF+PEi8fttgIDA40p6zSA/XbQqsoFcKmFdvBTetCaXYQE0c5FDu
GhkqhCSEDLvwuYqxshfUyfFRiwf5WNNiqnW/uDPD5Kkeu3Ep6yp6bgaPBew6uYX23bOKkNs8AXWm
vdmgHrKm6NeqSINdag7WUyzEN6jO9ro3h4xvOtDAwJh/kTD851hq24j8LFPXP9HN0QjSpIyUvf2o
QGPtaX/5J18lcwCD0G5svatuJ9NPFm1v3bKwUT40b1buku4DcvvJBXUyGdH3jr5+1ZtImNS9ZAZx
S1iBduorH054mjHnJjzGIwKKsLcgGA9hS5oDuqLHOjNUSOnpfUYugNZDEr7UmEJcZ17ySCXT7hEW
T+fB1FHVtMZV03hfmQTFpwJY8dEFSb7gCZk9DmN0r1dBu0pBj208oxm/zGTSdGyGZ5HbCWOHGa/w
+wMynVn749jmd5GSL2ZYTC96bNxmbvKlSZW2yUCvn0bZqlM7NK/FWMMbbHtQeW6at2tQdBPzPWSY
CtM8LIVkqlYqrkYy5MDprhXpkzLBMDblBVV9mzw1WtRujfmny0cynFwUW6RrErOpzjzZ1bnJ8+Zq
pE1y+chwC/uqcc1tkqn+GM0vOYanH+8un/kIGupuNkNBxI1iC1zSWDrHy7t/X4gw6NZFT0/OtYt0
M6I4Qk2Rq5Pfj+oUiIFeZ4D/juSt/EBSEgF6ntbkh1JWXwcH8ioem+ZKwaQAFcc7csATstdMHeBr
MF1roMmvITqauV9eXz5h5W+8Vkkkdu4U73KikpvMt2/+fSmzlgCPxjzLtA5Xdh2DDaD9vqsBt1Hj
FuJhiK1w18h02zctpqXeBzITM6Uiz6x8HLkCm1CC200Qsd0Jwj+MMTOetDDPD3XIXEajTNaLQvvU
FIb2acjLW+C6DVqHTLsx5pRETzVbf9CslR3Y/n0AaukqrMnmvvyYUuKfCP6DRooPimBUDcBN3N9Q
JoCbSiD3Raq9qeOV1LFWoZYmodEDV6ANyb4rSn9pgNzaEAQc3Yq8i+b83m49jCg+ptGh/e504cHS
VXdATwzlhqCax2SMkm2RFxIotklMc4QKPRNNSm2FqtAZpsdRGLQwgm46ZZo/PZpxeqUJw7tN9ap6
TL8m84eiDhPY9RlfhkJuS6YvD2CvxzuHQIBKGuVDOVblqo7R6BSTFa2dfFZDMiW+dmplXV/eUboS
T43vCwH6xugbaqRotMiPLSe5kWX81UqQvku3ca7SEGzrhEVSNH5+7gaEliyvVVubmLGUY3mYe5QL
M3blIrQDIgHIWLrT0yyGonWDAqxeexOH7XW+99CFmbPSB1durZgNo6pOgNL3xYnE2ekwFPWmNsHJ
kVPA6rl/23Rd+zUYxGcSrQ7GlGXXTm9a57zmPslNgDRalTanGgiMcIrwNXRS+LciQI6Y6+UmD0BJ
dTV6myhr0rspbW9Hd3C+pNCs13VXDHtt0OrP9vBo24h+LCXWVqHROM6iDnVl6X5pw6sSI9hX1n+H
zVBNza7WgvizDV2znj93LKrcpMCl2pF5h0gyrx8cBC1LszLHXRsq2LpT9JiN6isDSfI1Q0uXFPFd
ZObVjUvEwGMItTpQ6ePQ9u2t5apTOD4WojTu3crLrxFtPgRgvx5wGsbnqNFeLj8lQqlTVpOemvok
WfaZxtWg93rLQwZvuOPfefPL2AiUlOEkDglLoKsiMqudlbXNaqK5tCtMY3yYA0pXCjQH6235+JAI
UjwTqX8bYEcuS8BYd0TIGidPqE9V3dV3zfxiDPQPhhyDVBAQ/5d3Nm1nqJBXfWayRjX/GLVNdKeI
aHV6/as309pKd5C73vE+I/KLma85fBdNMi00ktiNIFbf6u9c6H7XaX3Lw8cVNz6xbDeuTbZkbZ9Z
loN9hAcV6nPDMkVPKB4DnnO0NYKaIVaD41PBeB245Xh9eUceJELgOIGdrkWbEfv+TTUgex2wzV87
yaNXBgHiRdujNQbER5/BPoVJx0aW8HYczQGZCYgOR4037TyorweL/lpchLA+ZX4IjLg4iCLVYZVE
3rYfo2Ub29mGJdr61lRoGi0c0IfSdItD6gjuUjmRXTY/7HLB34bkhBDUqE/ny4vNuoERe/pWB9F5
FF65dgOMsvConyfVHJywSddR+T3XuhfHN3jm0GfjAA4eJpQWp/yGGTXgYTmslUDmbOhBsLIzANZZ
nl6Z47SrmEYsbKHWxE5uLat4VXH8KY5Jl22TcRNM6rs2VtsKl4Gt9WKd1YK9oO7rhnqdE6E+YaYl
Ij461mH91KC49s3qNeqOguc4E5jl0IgvnXI+6dpIlqNqbynnV9mAJEUCo14QTRisSmpILRVHt22e
zLG5mUAh0w65TiS5MTPSNvcBtpZyYcv4yYVSRejxi2mGW1Gr7QC0tANpHGtvyOTOyCFfp2aYmV/5
Ugt8ilbpYo1FLDfoTbFkKRQxZJATfdBOM0yKWKPQi66MfHpsR+cGZPm0MkDnxtW0t8bktssWguw+
ha5zP+A6WUSDsbGyaVsrbT12JtnuDsnQLDnKcU7/uS0wSRB3WREmVAg6kOkIa72mZLU5LFJcp70e
H7qm649O8RDHZbd0IvtTJHRYd7UAeNH5VAU2/Vo/JRBLuS+ukZQLpRApAwq7zTz/kzNO5UobRmNb
R1QmWNDmJqNcoqrm6+leJxEItGnqGxy46b6pcT5ZTsfapHathuFZTc7GzmH36dXIAVnG16zQz7RK
uiVk7Uw3V3Ji7unV02vYKzSonQlflfuLZ9KcCThh5a0qdzNq5cmMsXKhCMmXZWHd6JUGKdxOomVH
fE1ifjbJlCdSnuYz9OZ1nCYFUUxRvS7D8txLLSMC06gQA3ZwSHFur4LcPNsa84isKoi97EzEig5D
gpDftaYrVrlrvWmZpYOEzaFjTt457qZbvfaYIRu2SSIhMQMm8LY4a4IdpBGFMhToCMmzsPWU1pJt
yKKFM51k2LVXQzgnbFvBtuxzsGHqAeNdM1OkrugEvmW0koMsBUWUfnej6M0iH2DRT1m5aKksFrKr
NnHKNRZd/Yg1+2tpFAgMiFi2P4lrpbEYHXhg+3ssCYS/EmNqapzgQkfAQIhZETUHAldwnxcr3MvJ
qfODzWQ6z6g4gkVT2vGmckh1KduOx67hrIwIp3Q5NkcrEskq0ofPtqFpW9n311XRWUSKI3cgvvzQ
5jyXik7uU1OBlp05tLA693XZvmQ8AKNiVLfNWF13ETr+lnziVVYWKDn7cThc3tVKh/cNph8yBeTL
Smz7KSgOxWDBRJZMc+kz2kZRHBJXaEhBwoOXgUkrdVmtgciTRqTTM3ajbNXBBDy4bVChMqixneU2
LfjLh21klYeiCY7W0EPCRlN+MDQYqH2hl8RnxuXBZH5TLNK+MLeAp0gmYYOlGIuDdCSjp4F7Oq5c
/MUVjfEcGNZl38N0yIh8iF5YGlAHQrvUwWHuvshU3a46JP4MV4FOsEpcH+wZLVams+yjGqZ1p9xz
Hsc7M8BeUfvpty4oMjJSSG1JuzY/tPNJiCMWF0B72KyiaO0htOW4y8lHCVlsR93e71PgHywCzf+A
SSBAbwd5s1Nr5Km3O9Ca0YIwBn1pSbM+XF48gg1kbXq7SoMID9dhXzW2QKKWJtkyCVn/Lys3O5Dr
/FRpgP7r+afLR0zBjyqT0XqqUmDVZXaY0jA7uMP01bUplqwWYRmNqGLdOrCXc3+CCBHNZ7ms63xF
CnV2YPey/eTznW9Sax+RYqpAKR5AgieHeH5n9OF2ssNmF2ftZ7fzc3xueHAuL+QzN0QgGY9ZEqQM
J9DxL59HicdQeXnbk0tGm07uCEINDmMch4fLOy+cdppymAUh/a+F0e9U0W1lVQoIolX5FBb1sPnx
I4kRyYFbimh1ywakGDLLg36UaCqCuMzLqNnAcfOnJA/SHx+7jXAXmRMRRArkI9s0wqqZawBLS9tW
u6rK+BvwA3/NYoaLpa1LGMe7szWz0kJZw7DdulkF/CbTe1Y8ea4ZktsnaSxtZ3DF8TioeGcwg1ub
PdL0KdFWytXdE3HevAxzIJinF5tSK0y+5Lj681pWmyD8PrmGf6DJN3sGCIyqMtJUS31j+zaTa8uF
0OFNIJIIExOsPWglc1WyL176FuMtnIVoOereK9FzcDDCYR2T7tb3TbasPCPEJT7bDkkuwEZ/eTsp
kdfwafH7O5dPvQsPoJst95dPL5AJuzQi8rNoVWhg/CddD3eXz62QoGEqZf637rQujoDLx5eXy6+/
vNN7iyAKj0i1y48/tvPj9fJfc83IlmkLj+XHh5d/VVx29/L2x8+4NFZI9XE1/M++DZedv/z1jz2B
i/Nkm5P8sUv//sPQD531MIin3OxAb1y2Gmv2rrYHHtMB7twLTujyLpnBQv/+eHl3+ezdv0PKkWza
Nnu4fH556YOZUfTv/yU7Cf7OEF5fPsJ2P62rNP9WNxlTZRe+Y+qBdLj8+O/LFDGRzqeSq315y5je
4n/G3Eqw8xXEsGoXljXu1R5iZpWXx07XxAkNpTMHatWbuInS7ZAaoIkH6S70eS1wiEaxRBz3NkQG
FiFS2Gdj7wsPIoTxDM7buAr3SO2nFaAm66YZDVJf/Gw4OS4zcZACuKhozlS1Z2xFAcujR2Blxv33
RB/07RSmLJ+6E/171Pus9ir9m8vU5Tqk1cE8+y6VX6jYwlXFQL4o00lifbEgUQjGHidOvtdDc65s
8xbBCrLPgQhTP/Sfcjr2C80hKkEnX8iTN7ahb/Kh/OYPQXLlExe4lqbB7N9vHpKIKV2Lmy0CRY1t
Re3DanK2ZCzfZQ3iIpKldkytbqbR2iiPIIQa9xMmanNrGc0xqZJm6eJfIg8eOr3jY70RRCD0LALD
z1xVHUaMTmL3S5Pym7rru/JWCd9cFCS7ZV5wY+XDjRnlbwRo4LvGpMXz83vXGf42bJh4uFaz6moB
y6hkVhGxijCgsGBiR7OIHgsdsYoKaaZya93ayHP3SAjVl6G9bvXskx+X/ZZoDXdFM9K7kV3+jWyp
EFhV+VoE7b3WlOO61ftiqbLhEEThcxqR5VpJruwsS2xBY1ZhtU7LdivzzDsEFdoERW1kZD2uLfO7
k/nGLuweQuRbnwKDcqZQ/lFDnwIieD92OWokSz96Hmz12IvUEtsfAVQlTC3wCwaP53NUvELQH9Y1
U+CNYQfBIrbzZEkyG7B0fbbgBxVOGGxOyRjMuZXYNOoqpq1lxGdNq4Jd7U/f0TjGZylgDojKPaQd
rqTR7vpbC+GZSosnLSnqgwSBz1oHkSWGKPNTooodICB9P8ZqR+vpUWMXDjatD2wqHcuAvjusJ5GI
TS4jf1ebxTOz246UcjPfBtLsrpWz0FtKvkxjWb5omwAgroRwy/ImgvSSFcVUMiHMmbvTAkvXFd0B
/kLdM6EZt4plIiL67Prgd7fomDwqE2oDpAYHp3IeOpPciXhcjBqQBEwpUZtq+wlBPVmHmdinTlYc
sVrxJCK44jzGtGx9q15MdBJRRYVf8M/xhJ8I/LKiqjo29IdqF2UWgUDVsrAD1Om9+3kwiuTK/Rbn
bXVd+tvIr6LlZJvnNqDDUBPbuIv1/KwbqD86mxj6OgxBwY5dunHs2tuiffVWYSy+9oneLQlhCGdc
nX5uWcBlWrGcDPVkDYhLVdYSepUzcQpzitQqyJIlkISNpiU13Q8FdQifHm2sbNzmRXtjm0m1Dvkl
Hn2ufduSzaWTeNaqhCTPDDB54prnxGRZONYFpT3m4aWfMzAn+vOsASu0imKEs8O8jo5+Mr1lLCVr
ufqi5cVbS54dXCIscFTyzjZ1kGthLIJZ7KV8jfj/3tDM9PDwJVT+Zsjsck3Jna9CBaAv7KHBYqAv
SVhCzmlXrEnT9zuic3JXBYJtHp3CJ+pnGHdVnk/bqFHxyjf7V6Xy8ZYRECEMWWKLqhwgkMZRCe+g
i5fVlDp7jdncHEB9SJm7B05J1EhHAWbp5qPQQGWl+Fr2mI1nsrLm7cbOP5Rt1K9INA3vmsF69e1T
Xpzr/6LsvHYk1bY1/UR0443U6osgCG8ystLWDSqTxcTDZGKfvj9q72P2kdppLYWUZbMiYDLGbzN4
HBL2rRUJzp6W2giuorbCkp7FrSFJafp7F41WOxI6bNy9RLLEBQOtVJ63d60ZWSaD8rVdXzDRChto
rlLeSdEtvNdaeemCJr/+48XkbFRW8CduBQMWJESkEx2csm+Cpe69VlzqCpmKk2ahBx3oQQECDmIk
dca8P3cI588slBPOQ/iLMokl4bAVMW0lJ9U6TZp7RyZHih6K0ExpCGy0CmNiMkaVR9z1XBF+lJKV
TbnhZqp+2EZmYDBtUmhyYW7fuqFyd9jpoIWnmA5hX+yIpUqQuXJaayQTAxGNB1vvf8zVIo5ePPBn
laEWUxTMc8WM+NHIJx4uanozCX2ac0PdU8U5tfKazOB056ZJ92ssh1+mTjEhnlhaCAmXkVNlMCfO
X7VpUUhs7ed8dsFC/c0kteaCynk/MME+GWaChzORmx7pJiG+FuoauXykZmLvsrR6X1R2FTGkRjKW
2R4uR+Nyw+hR9vUhAfXaobySM7mVnLI4PZ0IuvkTsJG0ckGpZ2FWG0pRTNicQJ6rnGQ3c18pc7WD
c2cG/JkWx+OdxGtqTe+MqeOuwVhLax3FSmVuEAaTvQJ5Yz4Kdn1l3YPFD1DWegWQOhn4XjPexoT4
fB2RRUT0PDuWX8ynoNBCT+unJ9GdFeZrnO/+PWcCTApNPqTV/KIujIvOHvLrlHcfeZulNB+bBH33
w84BNYuYk4lsrxHGSfIPafQyrsJmC6mTNBypDT4TMAhlwKG9pTV12Y1ywOc3mXQOan3ooH6+dwEP
F2t4NpYE/VzWkhCyWmKGJjWi+XNtHXgeIJC2WV7ZoVdVVVgDee1qGwEbQfWXCY34cUjy36ORNCGx
B7QTBTkET2H9LIrA3Nuj5IwF6zoYcokj5Y00cNB7DS4zH51e5udOUlSqyHXGuLqgipp+apTLn1uV
BReSRIgHRFOJGsuEbJuCeuOh+7sBBegXqnJDo4+zp9Zmh41n824E9eRjva+zpwfZdwthWY55SBxi
DThtdQrA3YmeNt2XFCg9D9IqvzVFsi3IqXtCo1B9Qxuf73zMzVuj/5R93Lw4WdZfJ5F+cru1L8rv
GevXDPsg/mMOWfmR9kN71httCvX1S5Rx5Va5Zn6yhno6UqXXbFuP3MJpNP5oaXH2GxXJYNoOreN9
0B5KjRnUYCI8dlUKee84+CX2BsVOAJTkxFl2MM123BJKtNwt3uaNk9nlsagYIem5xTarUTTciu8O
4ZRF5g+PxhXJDc70pqamfEmpvgSCMpCjFX9IURhCq5cU65XY9tUdB2p1acefABLdlbZi6L8CaeXa
ppWVFNQR3k8CQDoddXqvubt07BtaP5wzyCz8vcm+RNQDt8XYObekFgbDCEnC8lIlcXqgj4yjnTHl
b+WEbv5K/T5y5gFXcpEYkZ3GLLix+m5a9c01y/rmGMCFMR74o9MtxzGrdlOKWSmfl53WCPdpyJy9
PVsufS/yMKjx2bEddZsziS3VNIYdTVkmZSQ8XWPHO6LdE3vafIJL0TLDjtWHNAWBiICXqCqDQ9mY
Pz2lW8cgoyrFAkawJouAA1qB/nbGFPBNJBMKlnjfvpRT8oW1DkDU88YozxY3KqpxX+i1e1TEyOyS
QvVI/N2ejGObB248F+AJk32w6p1HEgTtBGN2Hzh1jdRwHmnqOBs9Lj36tTJ7Z1YgIpQY2QhN5shN
bYta264/LLIg8lww3YjC3BZ+gayKk2KU7s4Cqto6NUG5MnfmjRvPb6I1nLOFY4HkfKTMYiqDXeXL
Ipy6tPlmFGVEcBziVNQt+8YtKdWMgxRzeMm5BTxOHGA3bz2IN0PvjpxIE9IPdwD4GMSzb1OUjqy6
c4Ivw46H42CBDHeWs1FzytA3UpFjsmWHDamlO5qZ7K1e2lpk2qQq5NpML3arb9b987ysQQmZGUMS
OOl3E4j1aPvB94TaABq2I0Nk4imZMIsUPeHMEO0lw4UHotKw3bHRyoOOWNua2uoyzjTEmSx+WUeO
oHDknsrrPSJMFOfudIxzifuz8+bdSNDgdsyfsqz1brKlrMPQp1e9CylB0N6NCVbGk49sbuMdlV2/
ZmbFS1WzeAKuXfwsXiLSh+o9H0x8kPY7HZTUDKexRona79ir3Hcj+9XMZRwFzjRfbH/wj5L0LhMJ
Mw/1XFxFhQPGsKvXspq6a6xy43kYXxpK9BjOeu0qSNm/lYqTBCh/nyM4eZSiBx6ilec6FDfHZ5dL
CCeFCk86JttOPWImmD9zIb2bls4g2A7iVddCNeprw6logBcIUpMbr1xwE60vnZ2onfQWb8PYGNwC
/QHtdSHz45DIOj/IZXlphMouUBTzs7SXkOBudo0+g35y7I+WpKrH3xdgu0OWm19NbUHe6dTX29JL
Q2Z3zEDJ/LLE2XTleTA824NOGpb4PgITg1oPMDQCVZqnBd116eOSvUCTW9RAvK1W9ajpdww1rx+B
hns49qWgj6pA+0xXkb9mDzSgcrF8Ipu5d3aU6VJzX1lz5Ll6tesF4Q+W6CKV+8u5AiiOUlO3NjjQ
OaW1ATrHgW5uHbE35nh85OhGRkjKNpv8C97R6RQkiLfTZvxK27GFM1rsqF3jPR0W1jol72kQLbba
kmzNXpjJzqAvdzTOeZE03yon5V0KLUxLl7nA/2FVYiedhl661GF+jwXFuVqc0P1TPeXCSg/ECqwI
KN3vVvMB+c4pYldUsGdZuXVTNd+teqbVb3ZJFC3iPqr6TIZihgwynJ9oUbWjIxp/PxkkRq6A798X
TY5B2Ey8MU2dlg/K0iMyh4yXgTv+lA30uOS9Ppzm1P+s4uRLw7z5RDAJUknaVRBT1Zs5tkZGxqqJ
lrwsKVW2+m0tTZjj1k2OpUqmUJZtQpwHTRlOQ2Fn7ILczfME9ipWjj+Fe3Z2Kou7vRqZDukN/lg6
IgL6Gtm7Ncoz6dkNpEj1gTFWcUkEaSQ04+ds68y/czGeFDvxPjP8dpu55cNcenkrh3S6x3F9nmey
QubScnYVp9C+GnN9O7jk4JAJ9D539FpbqugiYoJEGPsZo1A2epsGROLuJD8C80/rDeQy1CO6Prf4
rDX8oZM9ZZ/g6k0Yc4mNtntksXY5vTH8jcJqkQxYcifK8aU0MnklIGVxiALuXeXSTxYHRywwoAP7
XA3pAY/9SyVEs40D0yIebGT2UL67o0muP2Y5UXGKNNcbgRal9+X3JuLNNiY7wplfbLe0j72ibUfv
ECtQJ74pq4pPVCn2Dh+dQI/gDamNcoj0dBPo2uW3a6PCrSHH2R5pvDYJs9jXmiKadkD4jhmE1Jdm
F2eFxLDgIVlnK8pVjigHER641kKzWRWTKyT7apunxo+Wgg2i+0KcHgdbNcG+oO9sEwfUvNtzjdBA
9GGDznRPevNhqJqGIDRE73mzHf0E9pPSdLu2/1DFjH+EkhR948Sp9aQZBklyrXagRj7K1+IJIqLD
0o37qyy1z6mcfiUmWEjZk11TLXRvNwsdnrU235fBC66NlsuLUSt/i5qqhNCERG1JvaksWmh53q+3
bhXmUyl31vSR1SZjindqFZXLnk2Lttu2POrJRbWDjCQOxql0JuxvrKaDsnDIu7GJ5BJIhlkCfV0z
hqqGzS3rzN/kaytQr4HUgvGzpKLnoQ4VJZZ/K+Qynxo93+fx7J0TZ2cYtJIvWldtvQrwy3QCddCC
1CQJuLL2FMaWsCEFMXyO+g0eTu2M1XYbjNJjNEKyFXn9A5rM3c+JBaylYa1hClorSK1N6urn0smr
zWT18XMLuDRP8LU97oWzNiiS3yv1TK0SKQN5ghyi1+xvqvrhEY9NMg98H22uxrYVjXPo171eA1gb
VEq5FPbeUEtxLThA4XhuM2D0lsmx9N6FFvjAi021b3UxbdtmoRkknrwdp+GZD2vC1yDZTfTWug+V
ccJ+RxqirVMsMiMSl9hr6Ita7FCIzroQsrMcy7F8CjxVXyoasQFBpbx5HjOnq6YLh/CymeI8uBcp
OEgKtpZmrbOZOvXCBCW5WC3EMqI7Wr6ZbW28/JCfSZQoGewXvUROMdHgWdP4Urby1nvLiwFTtiJS
3skwi3Jr9/XMTs0bN1L1fBWuRrt3bLy0+aJOnHAne3ZzTDfjj340DSpwCCbvLOA9EdlxICKzZXxL
auOnoJYUlqP63bG076emikOt/qooj7ggsfN3npP9Hp0V6iII65BhuXf8sd6auAh3th//NM3qHmd/
cVuA7NmEJ+sE5t+eq5pCGZe+K+GEUwD/QhZ9FyaqIavGyRhksRaGJP/YnLPlFzwvS1bJ+BIvdGpq
A2CRr2UAC810tdR3MAyCddL83RuPs5LeKTeUERpOxqfjt7CiomwjDPzkfVo/pJfpu1QXZFo1rkLI
b0RmOvTHtsp6FnSOEubIRxX/MehVfOi2M6OG8Ik3arJs7ybcmV4wbcAcgzUqfdcE2EYSa32wlsEx
L8ZPVcj0nKj50VQeTeBtcylwFoSZW8MQLuzDfocMa3Qs3mPmgbQADJpz+1dsANHYueJTJiSq9qjR
dJ2J8MghsE6Or/0sMBLreFp3QI48D4bZP08W/zx7IlDbrkh1K2NbbhMox3swi4PlIekCoU22dhtb
ew+yJRcuZUUU/I2zUR99jcCbDNhvN9ifOm2L53ZSAQbWMT169q0GZLE0ThxNeySGQ6aEGXAFmBRY
j4V8t7x4PGHsq/fNQtVyDf002S6EvtU2qEgazn1bBee/L8Re/W7A1sD+0nYHeEFl01I9xX5jX4S0
fjJT6r8KaT+cWBc3Mbf+zhDp1RvGjOfrQHt17g87QtW4n3ubD7iLC3ZNOv7SIn3Pgvq2jP20KQDB
smalx1TyopCzMjAVGSm45bHNu+KUkF93rCbnYVUE+Jgth9aSt9B7IY8MQed2gc7jl2Jc66X/HheS
4Xy08v2U2/TmBZQREdX1mnnVoey7H2bd5S8NkNAeugyFx2C1t7KXLwxV83HSqa9fSD+rmJFmoazj
EEi6uyZFxFnOmtYICnTT0Q4H6l7D2cdg38a0IStTnKTOU7SfYnbD1sFg3uWsAnSybY0kO7UEGlyQ
zO1WIXtU0QD16ERNh+TU6Lt5Dr57CNdC3U0wjk94D7Bu9dSxq0Nr1tZ5mhNnE7CLqQz4LScWAaBh
NHbSYqdZav0aLAbPQa/ZlwlczJxrpLmx6F7dIN93dcCqg7+czzh+vhVx4e6yoDcju+UupyERhEZU
8bXUp4M+2cGpYJY+DuRG4x3v0DuZxU3QC3WYkh3fB3u5lj3PtVeht5nFLcAyKCgg2ZmJUexLeEoo
qKk7Lo3NqqxdM5JrQ0cnK4/Q5eaoKkW9HRavra8To63Y29rJ/Si4V56oipSMCuJYoaC6l412K2dJ
N4ibd7cgoQuL97+4jtyXwpqMk1MS89dOMUEIaOFEfhPK7sOucNJLHtMRPQ9UE8iq4LSqqCH7e/D7
A9ukpxHvWiuTogEx3dKZUVFvm6c6ye6WCei7kOBdaNlw5sP0uIQUB3nT6Icm76+g8m0oW+l+i13I
CSHNb3XFjEJte7AdcpihITV+VllTPaUeXdd1a3/6AC0hViC+JfwdUdWW1ps+HNTwpRplv7SWrp78
TL1UHfop9mHqKq2keHMK8VW77vBV1+B7zhxsFoke1tFYhdNlvgyaax07c8qvvmnvF6olPnkMVmgQ
zSzK3VqceovKv6CfvZvI0ZTESV2G09BvE6MtjhpUepyaL10aPIty4SLS2c7n2iKacMAhiJLTuinJ
8yPOlHMfmmUIBUEENVDevV1fZmL5ccvK6cme6FfTR91+XVCNb8T4hk8uWHdcYjXG4mlurOnQTc2f
ssnb0M+8lqIOHUGRPU9PY2AkN6nrJXTDcxWz+QLdeGcHnHPrY2YAvici09SJ5tQSqlFZrZ1j28kU
EwDetqVh7pdoaTOGWnRwNRkKiqXOHDV8vEn+3XCMO+5kjV5E4GRTInLjuP9O4bTDRF6rY1qPyZa6
wzxazNzFQSW6g43X6VteLn8aru+UdvUXO+itQ8sevcm5lxd90O/jxPGTeaR76suI/zHN62spV2GL
7fdrj0h8LmUDy7KkFwyN+c00LomE3K6VVSIgCR6qSOr76NbylA9cdTiGurPvxvp1sCk1NrviqLf1
N8vRgJ9x5hx9KRlolBOaHhOXESTWKxUCz4D96jT4YmtjEdjMdRJ/QyP8Zo8+IYR5m59bkjwfZscN
X1tBuvUsoipn0LwrsfeAfyYG3UmY5QWOlh2rGQ5lYMy7PlPmo57+moKdbdsX7mVyk+7W6/rV4MzY
dn1tRsX6FNEKoFs3SVHeoW0aIbDoca7BBXv1nGi1/gjEqXP3mK2KX5SxVqE76d1TNzzVqiguBeYC
Fs/c+ECYiIHbkAjMoRne2ReH8Ro3tv9pZaqG/eGhaAD/MB16sEtkr4JZ9j8qWpEjuEz7VBrddzYC
/WxKnglBakXETt68ca7PCj05nwqHU14M4mmkabT2mfUoEQQhWV98CCoiN/pHxvP7CRvEw7DSDWl/
Dn2bHSqijKK8YaZhRrX4jTpnJDQ0GblqeUkU+7a2jOOh6Pv9MOTGkTaL7DlGGOfqbeRxLoalNRDB
CoBxmN1kBJIpT6OGLbAJLBonU2DXpOziC596hYOxBYC28+p7QZwjpKqXPsqqNwmYtfs3uG1keg+Q
PdfO72aJ4K5Up8b3mreSKuoNfkMQ9oOGbehqJ/prDKH5p7ZaHoGe8+T2IH1Dp/Onxr51gxV65CPD
kK/iOZpJidrWfXkjci9lfmJFr/NGv+pg/Zsk778pBMq8r1X6LlrgndbHLzbOcmcbs8VGa4QOQ+hQ
Ds2VzmFyQ1FlwkMFHMIZIZeydH9Qf1zvhTt8M7XkLgWC2z6vpn3s0rWbx/w10i4ezuz7Z3h6mq+z
MQMnKeJDVRD8M9jz8Bhxl4z4Dj5cCfCZ5+nDwG0IUWK6G+5JXB7xEfffzu1M93ePT8GNo7wGm/r7
kjmGd7MTW7+SxrRNthp80Edht/LsFlzwRl7pH0oOPSI14Z+tEXlfT2r6vtCG8kr1N9ptx+lfBRc3
YG/+hpgq2wMfslItiXdsusTYBGPQ/JyhiObU0C8iI/qg8QPnZFrUWaraRd/ZQdVbpfXLRyr02gHh
MA04beitbbh6M07PhP7WZ03FXxNw0HMaZ8uuqRAqBH/xqgqNadUIC+4G+MqVXXnx5z+ep03T1rJQ
dhIqY4Qk3PX7Vq2ugzSzXp1lFGFqDhbtaoP12hr6P790G553pMXNxPMO/UGvkYUX1VQe53HGLFAm
3+feSl+L5jlogvptMOPkebRGNBdZ9ghGukcIPtg3In4B1ZkvnRUI5HmB98jpCH4z/nIR/UQNK5Hz
Ab7PF1EsFxU4HnBKPr/kNUgbJrOzLBBhsOZYZxLzWTEC2X4sMRQW5gJaAiht2ksJ5hCgZiNYgGb1
vGeFdhBhV6u8fHHktO/K0cdfUlQ3Z8YHWVkwuTNS82ggWHAHu4ui0unqm1mXf4Aa/H1LhPI+MEfr
yETOLcGwsZlKCP541jhmmHRDXU3Ljm5sUH3Dma8uA3/Y1OPAfKcZh8Cw1X1YWHmbPDHfZrgH1fv9
M9/Yn1nKYLsgD4n6XIyHChnaRqo8viD7VhGsJgRrLN07zep72m7V0MfnIWHgLbv+Dx8nAGHSdVxI
vbWjDWZ9FBvWE5uu/cRa2WP5cc6l5kyRmuo8st9nik9f2kSTL8xvyUbXCrF3GuajsWLHHhe13Bwy
bsHKvXe66PpXJLasuF45P6B2jBvlUds+97IrFg4HBnL+Ll1lXP++aIMB2YMHEvyCH4MmO8g2GPaU
G5/5rIoTaj3jOXZOad/nj6aLrXNcTpxpBmuN61kvi/FNBZr5bvwquv7mT0HyJjQzuZMo8j65QbMt
HK/G3ybG+9+43tJfLjhg4+BE5E1G1S64wa6a12oTjK/QxJW+61rZ/U00OOs5jTSZ1amQ6GXzqbeL
H1mA9pK2VusdnZRAZPdNDWwkmWuQJmoN8iq66u7Zg3ZnYUAEJIiVrZdMno1EO3UNnzyhKe/uYvQH
e/CIUPSGTzYL44hxzDoD2SWHaTLKXTDhmZHFUkUBOlCAk9x2J1ZVOlDNhHb2Gu8cbjP5JkDFQ8ju
H4Vtitelf3KVIHk5dsZo6fqvoVHPc2P428muxytJFaehthzC45LXJGj1c18qwsRnbdnynPD3o2kP
/zBc/vd/cSj/ozjzVw09lSZC/Zcv/+dLXfL//1h/z7//mr9pmv/x1ZVkwrpD8vR//FX7r3ptD+3+
6y/6lz+Zv/2f391aOvovX0R/w/Af/Zecn7+6vlD/lum5/sr/15/8Z43p/y3RFKMj5tb/faIp/xaZ
pP+aaPqP3/MfiaZrYH1AVpuJ+IMq1H/P1Ped/+YSzMc5AuuxRlLyU/+WaYptvftniL7+30guItXU
IemNnB7z/yvClLwKfKr/KTPBxr/q8h+h/ERnkKO2GuT/U5hFYHKJxLVfHMDLvuqsLdEdUYnY/iEd
koxwkwyzIH9Ny/aiI4CfVyW8v2rii8W4zn9ZrGKIEgLoWIRR0Berlt439eQwalkTlvGaOx+YG2PV
3nej8fB77YYrc4VKuAMahPpy1pst7vyvBQm/7mrBObOGdFcIePA6s5GGofjvVu2/sboAptUPIDEG
WKtDoFi9AuPqGlhW/4CFkaA0P0ZsBWr1F3QZB4JbO0+Nhtofjw3DltVdNeJxdnJ1KPA7B+R4lA2P
hPfg5aW9Jjd/gygk22yxcIwchJ5iDSHbvart78bqhXBXVwSc6m7O9B92IZ7iAgFKtxooMFLMq6Mi
X70VDSaLAdgrzV0PBq+KiFkj59VzDJg5AN5MiG/MQdSe14KElRrvIEYOIguBYHF26KvHQ61uD/j3
he8SA8jqBHGa1351hiz5uV6dIjaWEaqqUYytLpJi9ZOAE9thkPTjFgHZQ0O5YmM+yTChpI61z4nD
NnmUpJhUxtWtIlbfioWBhf9N7Cy5CxK+tGjLjWXLe/WkY3zxVwcMksuTu3piCHYYIrn6ZMbVMdPC
hfcSRZnnCtTTqMOw004bNI6/4UGIxddQINDurp1qHZUKthwHe06wlslX1XuV+FwPLgk9zq/cA+bU
VHNHSbWNF/nkYfiJMf7QlBnSpMNDYvUE4e+W7PcuPFf/WFbfUFb6z6OyPzVyr21Z7y37Yqr+d4Os
Dx6DjJ3sgk8QiT+GJLcjn93ColTCTtmrZwlrwyae5V5DtUlh0c73hM2lkD+b2J3wDu1tNsOhxV5j
YYiqMUapys4204QkA6VLch6DOSLuK9iq1VHlY60aVo+Vi9nKWU0x+vzLcr7mHg39JPQgIqZgYzBh
IjHjXS9yfCCegdOrsZvjjHtqE4/FlRjGtZ4vJim/AtTrHJcyhnp+zkRW7qimF9dez452PvfkN27J
y2sPHCzlg8AVhYaZ6MvpZRqAcrVsDq0OyByQJj46QfyxKEQ9/owbZkLo2yLQ8zPNPvvmdB0GC3Gw
RrJP1iWEBCHMsRLEsFCKGu5s/G4a4bwbPsyWKI89af5BpPdcvnPcvXR+L45CtPO26sfvxJjHSRXl
qvXDrAVlFW597XL9OzUGwRFm7DWbLGOTei54FUjYuCyXTEsvdc21OwHrk+WyfIoBNZ8Y5KVS9rzr
4il0tXEO1eqHyxFBYm7JEfr1hzjGbxVzSu16r3sMfqofjN/aTCSAyhMHB9LkYmVpB5yNcN+kVJ0r
tf6jm+nJr7IRj/Aw0GXbHhKw6YNGXQc4S7AfDUPb6n3nh6YYk9DO2yZkwlpeACO5jMTPFLEfLGb7
bZr9/E5OEbBfUJyk5zRMTEPLz+EsyOD2IMK0DbN+u3O9j5y4zRtm9W0BZ8rq7Vykk/yidx0LaW2+
IUdyKT3gjRV9i34uwaDCXUFKpA2j6CNS3JVQfXNZI6sf2hElnV9vJ7P5LHrP2dma3Z8LuC5Zm+Ey
/bKXMn1xpnxLiBTG3nEokU6wBtuT20Ykwq2SbO8yaqR2objm37MaNLX8rHlnkuDLXbmgHZAyag0X
s/gQXDM1ePxuEz/fytWB8NBVwrogc/cNK4W3LTlohpXn68x8N9EF8lwnxjFBmBbpTdGxArkFWmvv
3LWoSFHNtJQvGIcuqV6RssQ7dum95U71mfiuoy3S7zxAMVIt8XM6lhsCtqYHaZNbsVgBmNYkL6Pd
4S1ZkPNqS1W+qQoqSZ+uGebQu0GZSugH8a8y0/j7Zb7FvCGAKn5qGZrCoQNZdR3phL5hvJpd9lZi
U9t1VXpmjkZ5RrXmPtDHIir15u5zGZgEwpHusVaIOcbBSYd5K4bKjDqHPCxz7nHYJNgD4lgB+urN
JhWfGtmETzNmEjHr9top0W/Ancp90k2fwutrkumSt2Gmsz5IvQ0qhxnnrS9Cx/DTrTK1Z2fpMlhT
HfVY+4ztrg8Dtxs/bMq/bmganofaqU6T4ls1RAyx7I1ia/irS7FLl9da0598nExnvLBIbae23DfB
sq2zRQBxDdOHaIwrD7SOpc1KT3PzVNVLEcFlGJhM4u7ssmB0qy4pXyDLAb66u6iPZkzHDGs88XqY
vIvM+dGbfYrFiS3bUvLTQdu+riQ6ibJ8ftU8XvqkE3eUkDczaZZIOeCOnVP/5Fnjvi+e/TqbL4Ua
JmrY0yqqzOAbNTYwxb58z5fi12Ax7aPn9bZcS4fFX3Yubiv0POSml85e6t7vrqYFxHbdj0yY+N2a
7DZitTnBb6hl2AuLdInZJpk96eyQEXg5N31kjdrwTNYtbFUR3H3RDFsrmDLKHmAUfB7GRdnnN1DH
K/RTwOhv01Ag0JCsSCZKH+1F54ZmhFeflN3kO7vVqz1KFRKe/NnijcVXiyuV1RSbdJQsZB55uYVa
tEFL6zRVsC1dCTCbCfTi6jhnaFAmOe7dWtvHXFVHufAMHLQivbnEB7aDPLbLKpzgcWISs32e0pjp
5PMv353XzaceFP3NXF9mvf3hgw4YaKDJEADUy3E+c9M2CMtC15YC27lGeQ/ZGlAXDbqbuuSdCcwp
XJqSFgUj+55rAweJW6/PJSIOJr+njSPw8sjKhWRfciMSBjgtybLc828Q74l868WfTn2fKWdFFN+x
mnvtS+KZBHzgaxQWDJMkwqGuV8OtMJJI5ktH1HmhDo2b5He73FNqjpSmShjkJov4EUYRXQdmHEgm
KedJOyHGuxIyRcmDR59HXns/RAJBYoj1M84L7IDYyWVxjhO8B7aJ0MpMuDQ9vTEitym+GIcoKUxa
6JLcJ0NC8mYsmcFDczHfpVkNkbIcOvc0rd8pxa1iEyojCepXjXNEtXIinH/4Y9rV1vAOQ1eJD7uc
jL1bpja1NQszVu0iOokH3F/OMEXMlfEhtZmzzXhsdr3ZyG1edb8y30oOVuNQtYZYCKXPIUUH0vbO
eC3Gm2+48xkJnv9YLxmQM4dQ4eexhW5vl1xuNRedu4vJJULMdyIskOdUn7pUwNHANNPd0lsuLXFM
tzuyBa+Tx6hP7/x+bFxSIA2SXua8Rgnje7tmrqonWWXb3O8esGHdU2nK+r6207HkOge0WS++1b9Q
KZfggmggdo22DW3hTQejWIV2QbZs6kIFEZSrhYzIVXvXRbTe9a7HJdD8ROGRn9nm4S1Tfhk2Hz2y
RR41tA7cA/d7KZS3jRuzOHgl8f+imz7QhFzm0vx0VrG2GkUVZkOOSweFt68nPi5tHtJDvxihH1d2
1DQ8CuDsTjQA3euSfM5h9r4Dz4ZGU+b7ZcnuiSq2gwGH7cjeCoPqODG6aGVG8U3wnFfDD1KKjxol
tWE/x1eikb/QCB7a9q01gp8evZRe1e97mKJ89H/GY/0lFA749DPw+/uckrY5sG68ycDB0fpjSJ2j
Bk01JdYxdQKSn/u7ptvHOKZkKlb3aRoPUujbxEMSo3LtajFE9BQi+IABkrYdAI+9Sv2w1bq9tsid
0tReucubM3Ubrc7MrY4kC0VzQB73crAt59nqEMn4nvfT6Zetn6jL1DXER2xxngy0B5nNwy/dF560
CofH18DgjTWneyeL83+xdx7rjWtpln2XmiM/+AMMagJ6K4qUn+CTQgp47/H0tQ5vdmdmdHdW97wn
vJLihqQgiYPf7L32uu7CFle9f5DOI7SVgmccq2jeaadyWVrVi/yfdKaSkEjJGyz2bTxcK9M/OpkV
LXNTuxVafWh0ZJgRQQOQKLnTGu4hneD9TM6ed/bvznJXQRBh/GABLudp6EEWvdqtyzTyqtlcO3V5
a4vgdagfA5dFTpU9tcHFYtuPDAznenCoDPPHNi+NYQCr4AdWRkO4G32HCxCEP7d6lob4oF8qE8oM
P5eG2ks04G6Ce7wy4R0wb/UE/rPX8vWghPoKyAfCqKHMPGH4nuL4q2zA9oOGW14gLE0zqZBa2lN0
EFFEmibr/zDIF1MZbeHyLGk9dqgHyFFSmVjOprux0FzNenTKzKb9BQolctCX5In70iNvJ9fofWya
t6FuEKivR636RMD6rGDzT67C13TSuMr1ZI2/FHfazc4HOXmvfhgyLM6e8i66It74aMzxrFBdR9nM
8r3cmGO4LZviy5jUS6/rjH4pWDAFOHYIjx2MXT46T9gtjI0S6G9Yl0/2ZGxjrdtl/S1rpZesfKCg
XzkY8LzBmBalJlZWnj5ZfboNH8qam+vsI8fJjAnLGt5xJd/RkaWLQGG9HBdYW3E0cTXE7Rr9o6Jn
l8bnnVLqlIdqSfMgrMprRvch21vUlKJgBk+ndzDJn1ygPbAGxVOufSkvSP1SdRKooXpQeFZdkQA6
mVellnpIIa6Mcnky2vEGNPnJmbOjaKK9nXRr9lNrq7POQ97KsfCDCt2j1kXG6lzZtk51rkTlkfXr
2VEEs8M6Mhp47TEng+9gS2mh+jWNfdZE712iPsa5JyapFbHbfWyZV1vp3poEdTl+n75vfgAMHkwl
P7l2tIjn8cy/9Ghylx5JMlW17GMSxlmZnLNlVj/J+FRr2aVCUYAnZh/Mz63abGoG79R3nuk4uPrQ
cxraxbWDZ0U0u0jESzdz90XHOw2BPLXbOs5AbSG726RZdqlHZxuw8Q/yxFn45vROcuD9yMyxvTVp
894o6tV2CCGEXexnW4BDv/BerFTbuGXYf6eh+FKRKE5Kt6z75glbZJikDy76OFX4HqvDRZtlO8eM
Hos8kQ0jm4LmN3ClR7vzP9TKc53xQ7TVS8ABNyf2qmjtpzq1v9sQB8qsO899Zj4jzf92W+ULNc0+
J4a08Iluct1jjFbbHpDTZRs1BjUr3yxYId6LGK+eQ/EWmsiN2SZl4Rs0przBwWYASKx7czdWwYmY
3UPZD8piHEAozBaX/ZQRmm44pO9Nv/WBS05U6ms+Mp9KLFkBSxqq9ta2znOWWKtGcc8jxUReWm8D
KaacaYug7M9dYqzK9L1T4s+c18R3k1tXhCt828fJLOBRuPmmU0g7VOnRre7GgRF4gaItlXJcuWW+
V+zxYifIBrNw0xjVViUfOKaxMGK4R65/i+NwF5vaJtCnU2fx1mYmbHWXkZk/XtwStL6IaYl04Ohp
tBV9tYJExQxBaQ6K+SHODBofHJ1qhOEYFrZogJcC8L/CMVemMK6SLvyu0f5WPbQJ7Gy07SYoktHy
EFYdqrTfag5WCrNLrhWna4ZSe2G5+mJSxu8sjV9K0GqbALIokkLUxuiQJ9j7XpUoTzW3Tc/PytNU
6/tKNdaFJl7mknf1VKJVjdQ1YT5Y3Oxz6z6WcfWYWCw2mjJ/R5y2FnFN0zZfZtOUACgETOp1cBk6
GdU6sutXdyweKwNqgxXndKYmzK4UrzJyvNhT2KMGypaJHMkDMoOO6YQaMyIcywGufNt8aIX9CO55
BnuYR+lD1mY7W1E3Wjs85HKSb2ULHM4rLaE1GqullTybQ/FMIPRhEv2xM+LlxPIgbvI3d5qf4ky7
mSV2nWo6lbOSeQOyd8/A5uRlMS1RYbEWhSgnC73KnzcFbaBpb1sOEzv2lzrrTMY5OJsWhi6OVda+
hQbcd6Rdo3m1jOFSi/wtzB6UKD/EJndcuj8VysA0IHNHndMZbxqwTTB7qOkSSgN7XVn+Pg7rN5w8
T6UXQt8IOCP6UZwYPZ4xmnPZF81LS3leRw3BpMGJAphKa0iQH0L6sx+t2m9X8nvl6nQMmVLkkz0u
2kh51G3iHItvKHmr2Li/8fFCbSmceFVY2Q6W+aPS0QZ+97vRxT6H3p3MxUp3p9dEGx57/nUdNwot
P4x6v3LU6idIiJqZdLii1vxaVznCVsIBZ58Sp7/YtuB5U0p8IaCj4jBYiHE8yteLLMH33u5fXL39
yJr0jItkgxd9Q+Anxo2rXrKhRyukcz+uT/n0nZrB74jEvlZNP32hRahiMJW6RoeHmlbYnONo6aP+
kDUi+2ZjGeb83xNdlG0S1dEa5FYq4pYP/qOmt3t4LgKWTzVTYRW3tr7NPtvrSfNSBX+fQNqjj802
MfN0q0Xrhkk2rnKk3RYQ9HUOYxkAFZmXWFdw868ZqEjNfXfytUFduflgLWnQb7H5gVbggc6Vgikl
IF1Mj+m8E25+Q4/GcdXPb3Vv4CYryg0SiJVl5w+qYr+zaE+8se2Xk5F9J820H7ufAHAeB/hL2gPn
MlJF5y2bbgYDe96oMTclDA/Ob8wa1Weu0DkYG2u6ekz/7tK0sQvjltPavrgUTX8qeC/vU4sGPRlZ
O0e9szdRNSgkQJ6YOlPVFdNqqOytmJluF3gyipj6CFTo77TN79K3beNCYu0UEgJmzk9bozKy8mZt
GqF7aYFZMQDhqGtmXKIVLTzo3YAkegtnfTflAafatKMD8Aihbl1B59w6LBOa21jo9Qr1driymmDb
2ViWmjB4oiP4mkMzWVdNXO+6npF5gCdD1GxlDQcBoh5C5MfY+hTb7sXXKn0zmMbFHsyHpi7whBnK
S+WmkPqC4GlWEC/5+YtvAUi2WtD/xtgpy7CtzG1cQiRMQYl497CyNHehjUoACHJbWwMKkgwNqoUU
LzhLVMCHQAdyUIHct2rTfrMUg/KHVg9bWej5daCszOpqKWqHCj5ul3rX14g9EHMHarqoG/opR8ct
DVMfwaTjbqqq4RmKpjVj9vbs+aVwl25Y7cBoGs9F+oslw2c9nE2yD5FXPtcl+Zh55GxzwUuI8UfV
UcqhM6VDxoRk2UdXWFRCcofDEpH/F28sQ4MEeixKlKCIP8My4wrOup2lAWVoRQl4HLjiIs6qnZFW
pKMo6grK33QkYknwahAM7DZojPzY/7AGytMgQninNDUYHEHPOfJWMhIkXIXdI5rsoUtYY0DOkJ0d
rCK5pV36E/fEDKVus3Ztfj02ytzU7EtYj78zx+F294rMjw6gmBep8azE5ksRYlECgnNr5Du5rlmL
tI7khmoYmlO4c/jjWm8MbIYbOSbLGlV4wputRqLrSdt91oVLOlXcaFITiwPLeCKf4yVE0G5eQBgf
RJk/lLmzSjTeslYPo6Pxh3fU09+zubGdbEvsHxQdxZ+o/vH5pz9widAJx16nuTyDFpG2yZi/lAPY
JsWadp1ugjiqvrjFnVToSgtNpcM166EhnhrvhoYvwPiloT4wLwQOfmV6syTYqEKfysEERwghf3Ol
v0am3yKVEXJ0WELFgFmGms/4lt4qnh9JFAQ5GFEk4K6HfJdnYqmGysYk54yVN5LtBGmXvhtZOiBw
3gyjeEJ49u43YO2jwpvLZGfa1g7N9LNPYBKibvDGLlJ33jHnwek0j4XhVgcf5A/jN22VTMrCkZ9g
0yjQEwwpgEo1yd81t98587AcVO06xNG3OmQL+KK3IDa+9Ho6xRAvlsBHfqmjtU2c4cWIaEqEWDEd
elYH7j5u/UspXo3eDHc+d96mtZuFyZXMSBr4JgO7Ne/GELoX/1jspHQXVRLvLe6KsU+2UKwrXyJQ
901cXsldXDAE8cJ+PLPkerWZFnqzPf6EYf0YMfUbnCs7lGWl+mtVqQFSzPUtGNMnPeseNBgiahw+
Fl16sFq/PA6tumPC3NMlwhVgXp2z3W8XpWLvscyyCrHrHcPpb7v1t8kYoMmCZxqhTHKHlitBP1V9
+hlQ3xMlZT0OybAZCTUP1IFvpu1GG+CKnbxbfvumqtZDq9TdKszSGzbqxI6/p/wniBlo5NSNJnnE
trAOItNOimuvdEPxkP0EHgjxc00uEP+QaYug9xPT8ug1k8DnH3XLUo3TBZlntwYkMbrhT/S0nIzq
TB0D0pi8SPnmPAUDXmAEjQdX1VCilOUP1of9xE6xnvWzWYSPUSve3d59limsJHVhwigiYDMDxUjd
rDCKXBzFrL2sbl+CipUi5MzqGY3yQyx6sszrcGvPqZRNFz9pXu20Mb9gFFhFWstW1sSb3WpY1V0k
xAqKa6a9kGJ9VeDZkQ9QBoa/Prp/qshP//jaH5/+8dfuf+Ov7xc1m2QyWD1l0lhi36K40EDS8BTW
FWhzXyOiFr5Fvs/ZFbBinq95jGvGTAFQ6fLh/tE/Hv4vvjayPEk9n7GIGKIEsl5Q7KdwJuhe8Gpo
eV7uHXQ4fz3cPyUFp92J+blWu76FaaYXewy/fAPomQAdQ4I9YUWnM4pVg75E/rrmiHpmdf+wzAQJ
KPcP51ZGYzvj2nciDmU3G7P9/QEL6f/4qAGiavs4zlKX9NCy2jlWx+97/zX/+jCRP+X+eTm1cmCH
jbIErEsJV+9HwA1wO4a/P9y/dv/0/gfCCXpe9//5x438iMjrdMH9YlhAcStUZpZ8scxfgBO3bDSj
cs8Grdy3Jvw8vDwoDJKw2rNOrfb3j/7xcP9aBjVr53ZfTtlffGX4TlO8yXYNGcR3kqMTMI5DCPs1
s74547uYKADQYkUDClRzm8D09DKGbykayd5pmFXpw0/SOgNdKg/wlKD1F6DrtGlaui4wmJlj0rCQ
xWYjRK8k0fxd4OQPhDZP+9qcQA6oHK5Tf05qUqOFJcYFwt330SrxCHATpFsGYme9qv2U7nuaAGwe
xRlJFurnpp9Wc4GcPwA7kia/VVHtjdEx9243TEio5qsTD8leN/32EBbka07VVx2H1bbP/YTe2oub
IT83VdmdW7NyOVHtA1uGwmM4vyqsficqmfjeaPwYHV29kvBiFhmQoYDNJTWp4FblKM2ZjPmlnaEz
NGE/75RBfTQGrTn3Vn0iMLuDBGwTVID0lzrce0Z2nJ5UVNJB3hrnXjeMMywBrn5j3PuK/TAb5W+R
JdGKv9KdsZEts9w81VFkSyf7JWpHZyc0wz8muk8FhPlMGT80pIYLp9R/Gr3NTnlB/Q7x6dSFlCz8
N3ZGn2nBxLOauIx/w5qT2m0+h7HGG2sU+YPSzPnDHP0mOMBCdjwjvGa6GPcqCeE2rwp8OEpctcVj
nWT5ORQiO6vKE9ul8WTNQb0My5SVCuO2nIjZda9h56c/Fyck6+LEjHQXRPlVDyrBKKuajvaWwKDf
BiOCmRWbZ1cugYv6HGAfIGdq4sZEqZrNS3yYlIw6836tpN0Ms+mMEdybcpfcIPmbsHtS2M5R3mgq
UmFfON3mrsguoJMv3DKruRO5KSxM/Y37nbplTPdEAbJS5YvIRgmlCQuVjJ0c/1dI3vciqWxjdf/a
X398/xOUlHjhOwLQncMcbfPSSOEvZq+G63x39nwscLF5JALc4OYwQqvPkNf2seI/jyPsufHTrowf
tYufpiw4JWRb0EcfhlF7itog81pTe8FVXXmKW34IHQKHNjOVrebrMPfdIUuNpamo5CRTKWo2uHMW
MFtFLKoq3ZdGdGxy6ry4wlwNtTIywGwKbDOR2luLQvSvZqFve/JyIDvqJR46XMIhAlnbp05FJXut
gnRckMllLnKnZ4Oi9U8u9ypldB4HEMEMG6ZLReQDA6097S0QBizCTmu9DP5wcqbkfVBMylQaT9Vu
LlqGdEar9+mW1TZlyeiufAtuyRA3KPSM8iETp5Y1KljO3oUdUyfRDe7WEpIAVb4gSBHecQvyoPw1
VBRhIlM/uhIjj8jc1YA2caloB4foJs+fjd8WvZ1XaYQyWsF49SNO/mksmPQFzQKDwU6zLz6qUYIt
o7WiF+NhSGZnMWb9W2cbV3O+zhLsEdbBpVP09Bi7aDZSQDu6nnhlj844inC4KmcV5gUHIQaqmQyw
qlde/ZLNqx7m7HaTYltb86cPforGtb6SeEuk6tWyzpz4T26bMx0W+fOEEUuZjGNVaUinLfvR0cJd
2cLj1C5g4iaG5OwsCqf9yFF8JIU9rSdB69eNP3lZuDvUscpFGYGSlh0rNVXXDxqiUDsotzOErqVF
n4cGJH6YZ9XEfszTkE4osPWjGlNRNvquYxE25lrnNS040SIvFxohGZ5Bk2NE5CEZBSLYEt5uGA2n
IjgIqrhl1KiguLIEvf6IE8fIqh/4GV8CbabXsatUMdVs6ti94ecZt6Gl4xXNLe1QBZ99qOmvncXA
xWr2GWT6XdSNxhI71qumnCvqs7JAgWLW1XdaaRzT/b4ow98aYVqeUHEr1+nFpTjr9Z7OOEArpkQa
Ri5wMwUNtBImi7TmDhw2816Wko2hHiaLlZ0uIjz1NUrvmpBlLMTNZ+y0TOpRinu+RVtG3pQXfDuN
nR/A5iBVo/nxAtsoHkbGCZ4+OVthQ8+j282vdVM+o5j66s34J+6+CaCz1r0++Ut7Dracu+Yl48mC
PeLpEL3XIx0/+4DxGe7StEzdSTA7a9v1J5F53bpivNzaJlbSyiVOrh0ftHDsVpXN8rHy0QUmMrHA
+gxJrVlbdJS83A8l8up339J+qnB+sKNMB7RQO6t4bBY5G3qvDl11NQ8q13bLrNDWKZsZeoRTGbDR
7BScEL65DI2SUNLQ7Ph9mnFJQJHj2UH1SLhtslJ0rK+4jfRVLaaVq5Cv1YOqVtL5SZlj8CZY+qDk
na2ijTaBqt1Ci5pZB5axQNvTLwSoAQxn1G9p/jMqyeA18UQ7zMnGSNc+xRYSnQInh2NiMyhRvrkA
2a2mNtmdof2yQmcl9Pqjg+O5scv6kbGsuzUc7SFiKVVb4TWVUE+DTQVBncGVnfWWyZBzDgQG6aYt
1V1MWgXUuS7bukAyVo4FMa5I8Xg147A3jO63Xc0vGRHAfG97Tzj8sfOn+CXtHkKz+Q7G/qlCe0Ch
BgZvUP1V7aubLvYvTFnANwUV02d8YJw2JjGDQMb8QPuqlXHwMk12C5X9UzAB9ihKh9UoSaQQSVWJ
Ju0lpDSBVoqznn8C/FIzNx0vaqVpOGU8ISGnkcSdVvku4V+2qFs8RJNEoirBT96ASOXMM4CH4QuN
uO+uE4lSTUKgqqGjOifyF5aaBK6qEr1aSAgrwasTq2LArKpo8LhJWGsrsa1CAlwhjFHCwPtg5Ep+
wpnpS7qxJPRVlfjXCg4srh1lb0o0bIM6f9nfebGZRMcKCZFNJGA2kWDZoXgl44x03PtX5MMsMbR6
+GRILG2uAqiFrZEe7LriVhWUAGw7SLZ/fYrmZFObYG4BfphrmmyWi7L4A4o7Siju/SObIfIWK8Nq
kojd6E7RvX841wycMwnZNSRtdwa7e//6/QGsD4kT0Hn5rN2q8HpjCe5tJMI3lB9FUH1tifedmKdy
CeY7VaJ/SwkBjiQOOL+TgVsbSLAuwAXrEhwsJEJYwBKeJFQ4lHhhDvdDKIHDvEDHUnKI4YADI5ZY
4hA+8f1LiUQWoyzJF1UrOcZDA9K4gm2MI8fdOtCOdck+vj/0EoU8lkCRBXRkbHDEutWI9n2JTh4k
RDllDLJMJVg56ME4QloOeMXRAwJfdiSGGUjJQKgLaGbMK8UBbQl8bgluhm7wpQXgGnOYzh1s505C
nkuJezYl+DmRCGjkjuqyk1joTAKiLRUlXiSh0YbERxP+84u2NV9nqEgPA+0JmBgWF3EtA0YBUDPf
Zj0lodTMFspDC6c6HUp9o93Z1bgiq0N/B1rLZxnHGlRribsu4F63EoDdSVxKbuEd1CQeW9xJ2fcv
CujZvKUYgkcAtbEu1ytHQrYFtO1EYrfN+w+MmLgB5C4kmruXT0IwsjDo4HZXEuBdQ/K+/+6xhHvf
PyIUQSw7if5uYIDj044e654rTat/6RIT7rLzTSU4vIAg3kqUuApTPDSBi1cSM67M3UOb8QtEOKd0
VvBLLPfHMm8cD3cknFp45ZUElzd3hHlAOTdBNeeJXmP8Tk+stculA/gcnVCgAEIXDtMkewyWmh9I
TD6UwYA9fFSr0dp8NK/+QK03uRU0TvvDgLUeS+i6ojZrAizxD0oguy7R7AJG+13j///tEP+dHcKw
LbK2/s92iO3n8BlF//F3c8Xu+z//Q/vrr/zdDaFZ5t8cnAeWbiAHxXow/DTtf/6Hotnq33TTNjVT
c0xL3BNs/26F0PW/6TJuC8eCMFlIOCSh/d0aoTl/c6H5OqpuwIHhT7T/F2+EZsjYsn9YI0yX8FJC
Prnz2QS7mabzhzVCtV2Gtlag39QyVrbpBJxOSQvSm3LtlETUbWk+5x4Il4PWduazM8ON0N162icZ
KIlem18a4D5LIMoDyyqVIIXZHPctfDB02spBRTJNxaHVm95t6K5bKmGwObuhY82dVxbuOUfJj2Td
PCGlWJNavxUmmuuJ5nuv+umA5EtbYJViWqCzyMPspGzB3TarYGi2kzbaHw7NDSeQEIvUlYwRZzC2
UcuSasoHsTVyHysSutfLPKLnUG1wBEU4JmuKpMeKc3Qxq0gowNCyT2ti59R2wWpu7OcqD5e629yq
Ytyatg94SWmtQ8AWfeyC7RwbZJ7IkUAOxUieOJoZp9TmVr1QIz/AEAKkyBc9CQem3Lv0w6+mLj1k
2vDq4rJjljh0m0Gxv1preuX0roFSikfdrEvsFPJMBRI1VEn2OOEkRXYieSWxa2KcjqzrUIJYqUT7
2jj+byYaMDcSl5x6w1agTeMWiVAtYmxYJkOCzhUD/ApRQr7FI7yO+6FDoBGc4Iv2O4zohHzY5r4o
xt93Y/vQKW9KpF6aQp+vGeg0LCVNcMsj1FiC1WlYmeWprzF36mVq7uJc/Y1wYTjAyv8Vt659rkXK
iHIEPheoLfwGCGYVwzlwSWG+KQtRUTyzI/yna+7y1zv2n+MkbZlF98cbWWYjcnHAD3Q054886IwN
O+13Y9/yipZe9butZXTWKhzTiX60xw+gAXrk5zJIjj8ozJeEgLGHTE0m5qHePPQuklGF7T4ajWIz
EOz4KLDILJu5Ny7sOmw3eNJIc/LmyQn2ouwfo0TtgYLH0woYypq1b7QZOu1M3DZJlQAHSQ/L9iO7
jmCoxAaBsqTNktRq4Eg+9u6gcZWtVFT15yJrNiFihJWddhG8HVZbZfIp+rl5bSi+3Vm89GlnXZEu
r/p5+KAID5Y4TIMVOUaoqOhiYm26NqbTQpNEUI3MTUeYgqqehBCWs23m3v79E66rMnHwX55xUxXy
EHIcDGPm/xJ/Wzo2kC21zG+iSjo6D4nbZYNEZ2ucjCBbuL6F6SUMHtLjiKH+EE/KZSz7j1YlsTYB
grOsJgOEeFf/sjoCRkTa5wCgsvqIxxMFm36KtChex/CEKH14CCoWAFqALKopB20fj4O1qP0Ox2xs
XLS42HVhg+pu/ILAkwDb619xXTs0xdGlCpHFqhEzndnJXsiOIOqNnEC9LLQDz1J+VHRj43SBgP1B
fmVQjRfL8V/QxOsbFvlorUqNgj4fKEyiWfNmUb7TfB3TFABT1s3UIM6xwWi+nIq6XVUoqhe9U75H
auPIxevelUszdTa+c7s7DrWubQWH24RifZP1WrWA41O8TMFwNH3C2DKVADRTaZFHgVfEGb0O41Is
jBjjAWEeJMFM2aIbSEmKwCR7aRYCXacF5D50TlVpupkgXRstS0gZwxGJhQbdfF1L9hhhTG9CCqNA
MoC884/EzGVNEd0ss5cpy/jbmjhYBABkwiK8to7iIH1FFK0MsbTABCr7s26DpYqFVI5dhUCmZZwq
5z5s2OMzsT2UtvaMSveB7WS1JshxXE5jBcWiiYY1KOBkC7YPLVUoSB+bEfzOICH1qANHXVbbirB0
gN4Uv9NwUEKyt9ueS3ruy+lQ0WwZJTN/KnOwGkG3M7G8+S65Rj2I/nUlFGePzxmCplZ2SKRM6+Y4
3bbsu2k/TQGuHyvbcKF/txisvFrvFa/T2QIzDv8F9KLZZikyHyrFtG3VE++rBWSxpY45+8hEn0wq
tTx0HCY6TcNpkJ7wCSqUL5OygDAmD+P0aIQZ0VwdgAfC/jZjhLKgmyzoa64oUVbyIPLSK6uuIuKw
r5gLJ+U2z1DiuRacgtSflvPgfIBPQ5UGj3etlfaWi4DCPc+W7mQ1GwXtr5cTZrmNVcNd9HGQ7A2i
EgY9MDYwvZrlNAtuT0lwvNO/idi6sDv8hXlt2P77Y4C1978cA5aqOrqLLBGhnuEauu7KENF/Mlfq
Qe/7AQvJK/YYyxtCSPh6Xrk0xTE8GGveza5Zw3Uk0IN6f1mLzsW0vAgVAU2pYO6osmhA1T9b3pxz
eWV5/wJEn1EVt3dQxuP3HKjWLcr2yB/KrhuPjeV7qVXtnVyxN0rNoJjFXLtXoL1modGeK6d8G10k
MdU8drsBLTUS0AkqTzvpRzdIo5UtNuGD2rJrJeCGkRJUEix2oEGapl1luoZQwch/IG2QahN0jhfq
GntLOPuHWddt4Gk5hGA4vSEKxaJO2RWGPt9/JJTXIjMKYgyuvy/wMQSQqmZ2qBtz2RVjumV8vAft
IhegnP1YMUjCNqzpyIC3w6epgILmwjoaJQLRVmX6QU4cIw07hXykiGzJkDtbt7hCGZoq1qGa1Bfo
DB/gob9szGYbnXmuq9oB0AH08z1M387CF9/g0g/RUa9z5p0rYVr6wo3yYV838yIuYya9XMAH29Wx
9fdGv478Foye1pqnIceO4EykuGXuRF1GI3yIAl7edgRYSB5wzAEAYqnmFdWjASUMnPV2tHEPFLS9
RTDIPVPyXQjN3lTTNVLccG0Keh3VUJqrTpgwMGAE2jmCziI7api5i6rMjt0smNHKh+3Yd381M/9i
7f6XakG+Kf9x75JvWoPiWaiObesWJmOZtvtPb9qB8bYSzLV/xWeHpqQP3INvkwMxt3qzVU39payz
raLM47W3fsWzO51MEIIMlEHczNWnCoNFyVNmaGpKFYw+ahnphY7KQh+P2cA4W5mvytTE2JRshdQR
51Gx0undyREeOrDXrmwicXq6arQxgfJHDL5XyLZJh7Vqd+E6db8082w8VQVnmSHqeT2DoT/qQeey
kht85Czzlx3BOW2tZCYqCflSY5z6EQSccI4jFJGFnaNQUZAfXS2YYBTRvGh2rb64oE1mxEzbwZiR
QZoBGYHDquXKucRsQZGrpmIjiCivok5Z//vjwpT9xB9PvCl7G83WVSKdrD9Oi3yGlqSFgbim9tyu
xlgbz1XJ6fmGiMe/5GjaN6oZIlmHFDa0LQms4aFoou5YWpq5wM0UX8FSA+BTVsQcMjDHdwymoXxR
fdXCwhcoi9rs3TPmWhzeuPwKR5PhiKCW2BUcNCqDnV8EKduzsl3oZBFtQQrTE1g9U5PJSJ40FAdp
4rzXeVjs5z4MFySR5kcb9SZWy+bWBn6znOFlQ0Fk/ce4bP/vnyPNVf83T5IwhabpukDw8ueTNGQ1
fEVzsK7UiNwxofo+RNpjM6vdvg57dcPPfLP1OEHAAIVP7eaRdgWnUNVrRG30HHWKS9x50nRg26wR
+jtU66VtAp8oRVkxBXK1ZRtrTIjc+aS6OVRtP6s5t3N7xwy73+PUPYkqfkWxbm6L5hhm/VHFtLFu
yhA5jM4SwQlwCtkZPMFGfLGps7acivOTQP5Tj4a7K5nNz4SnHvs+W2qlAwhVlegWKkYwj9mIZS+e
zqnJIZdEvcrmpUHOwrCtcAsTQGjuHDMVsw7Cow5yOApYaMxxEIVvimZZW8g7PUk4x6gz1xNEkZOw
jWDZTaH5pGogiY1ktg9ZU5L3WU8cJHtcGD1x8hn9lY6lJuwHJKgjGiC1XVSNpixcXIgeS/o3e+Cy
HOh1VuOQW17t4JImPQq7f2bjic9t7YAfUIOuHri2slUomi6aOYBfcms8ShD8SHom4hSOwLIp7COy
me4azTg6Wh+vU1vZ57nA1xdHanhkUfXWGQ3HRgPbu0i+dLRun04Cc6slaggFrLPNqAmBkApWW8Z3
DwNlzHK4JX66BE+O8qdjznW/AxE2cIFBUhGQXJ2jUnlIB815qCuFaXKYIiclViFPmzMCx12lotYp
sPIVotD2OKkKi1G1HgtlD9l9pxIo+mIkmeXhApke8bbsa+msiCb1lfW/9jyMEhxZN0to0RNdJ8a6
SY8AvmGYXLcKs9DYEZe2fM70LH5AyncmUQH6mOWydWg4eYJsIxE8h2YkprVi7zmYkbuARfkjNCBn
YNzhVDL6YmYGyQWrZhgp4ZFtSrEuG9wz90+ZoW5EFv8yiqzYkZ38K+eSou3VMbs6Ls6ghKedRf2R
agmYzdDeDGPK1uGEn0K0AfKgMVBPPLnOfxMYz2H251XsGibtqOZY1n1g80dHiuoU3GLSo3i0KQ7G
zI0xFXVi3zBROXNTus72PY8lNx9Eotz0kP2aXjWkYgxjtZmIJ0EtZFNRyB2VYdXw3czuv9h7rx3H
uS3L+olYoDe39PI+FKEbIiwpGtGLpJ6+B7PqR/XfQKPR941zEIiML0Mp0WyuvdacY3r3aC8Uj4Mq
p4/zLGaUu9dBlIlzuOM7pdmQyMQN4/e8m7piw6d8BKVcnbvU1AKx5bn9b51Vmg4ked4OiyQCZx3H
/bAzs+jnaT6PYq5YZxhkfslp3j6zCDcNeGUgpnCBeWaSgYC50pGfJmnVEVE/dGd6NDVS7rfDHAYt
6FEYSVUCT01HnydEgN8Hw28whqyEl2luo7pEzVrgzav0+sE/HD92Wq+swBIwh7AsyMyPuP8wqtcC
N/nrrEv108tjUuTrUdacR0UUKbkhL6FMLsqrrsMM1KSbC2N6LqKTbs1/W3wJmzEy84WlgpDr78yb
6ojVTTTiw1MqxE00a70KUVmnEXr2wWyyHZXitdUl8kwmOVvryEEWz4Rg8ngSU8/qje9ing3GPdjQ
NrkzAFQYN1Vl+LCUYSXN5UycouDPcXQzwhxrW6NkOnbSy8GOqwREe+BB03hyES+0UDI2dKP0opq/
C7Wf588AlCuoTaOItnJdWrgtdM1JcIoEZgLFsOsE5CtjRl9jEN7uT9AUj6gSg2aSWOPgVXg9RUdZ
ytrqIZ+JrqsRmD7Re0bIY6My1Ug+TNy7gm7zhdsL0SJRHhFyWYT+Oi35pK6ZoFV9FuYg123spdck
RaxQj6LCsL5lNBJLZEzmFntYAG3PVJ9AeN7n3PLvQculU6l3WaCVSry80wPfoaZAzd1BKRnq4ltS
dzxxo0+hJNAg6rgjY4nsJ+yYymwRWUVqkW3v5n1ZIom9oLn9omEjber5T11traz4dUT/oCDV1vFN
P7rMi6G9kGbzVsB73LViC68uUQwH/VVOyrDI6EQsTE6hlR3NGdqdlWy/1ewvaoYvvTb1Q/qGXDBe
Ji1C9jFkClEe7sLPvUtMp2Oas0pyevexgYWMdF7TlcTSvKivvMCs3BGxlJI+gAJaQ0ysvwlI5lBN
86yE8ayj68QInvD8JcWSyO2ZSgBUrXK68ZEuYu1xqeISX6X4EJeVeH4qc8JPqdw/zGcR1s2GIU6J
llwz/a6ER62k5moqmDQbHTKzV0acKqBZPNnd/TDEKMOEp+7HOLNYXqvpLYu47CiOkqR7vdcjMi5o
Cw+30MgfnFjF10ykMiaSH9VYEBOgk0skp9r6SSLZ3pjFHsJzzPeV2pz6juF1btWCX2pWTjoAWAkr
oj0J952aTECPH/fp9XEnRgofHVwJ0yKs/TGIXC1PUOCylLwXklE7w/A09qlW0XNofuhTyNskriwC
2u4ZPsHk5VtGrgfqU20xZ0j+Pe7MM5AwTcH8Zy0EZEZrU00uadQJXhWHedo1YT0NuEFarVjpuMvd
nv0TYRRqFBaC2fpSw1gXBxJhOhVBVFrpiR3iyZwMpBd6zGg/ajRO1ecjXxCU3bk9QRJLNSug9Wl4
foGAoRBv7+hyRigtXT2c4hItl2xOY6A8p2VBSJ79r2yetM8ur5oFm3fME1OGOx4U3kOY5C2uO/QA
QdWn33k65L6Ym+JarkX7JUAhB+4G/6cE8KZPJNEN9WtLtBYxYlWtgPhTKWZFiWhpSfkwHkaIJ+AD
aKccisiVFpZEkUAKou5kd2PYSml9e9Es9kSlmPV6w5EZgsVBs/bcLFjXxX7Y5hUCgvqh/OV1jLYL
48FVnR67eLYOqFXNmqZmDZN23besN5Tcj3cgLy9wL5poj0nfhkTZGP/5pPx/k6X/02SJCp/tz/9+
srT4+UzK/99g6T9/4/8bLEnSf4gqQyVGSIqoM0n679mSZDBBUhg90Zsx56HTf02WVOs/ABNYIgmK
JJ9ZsvTfkyVV+g/L0iydq2IuWBhI/d9MlphF/a/1z/wSIu+LGRMzLsWcdzn/0x4b8Wfda0akb6Up
fRKZWzoDT02cAC8yXKp7jqIuT/Af/ftS3bunr8cJllOjXebSvcXoP3/770vaYrgn4JsYWtpwy39f
XkLSAu/iy78/lvQjyCTNEz8f5HuoNALy0PlLjyZreVfk//rjf/6MXJ+A5DbyxbinsQ/mNag+vvz7
Tm5Hfqg2JsETRkSk1dhUyyo1eJ79+zaqiWFgOWPpLK+vWm9IsW4gFMwiA0MDvFRCyyLJFGlOvR2t
gQZ+UsA0MlFrtAbOLrIOEPEyUBj8ziw2STtHroxYdizUpkrXM4Z/6KINdmLRTtmXxfOWZat+LhMM
XPjlkucSAqHk13K7FzR+1HQkraqCgagkrqvjFNPDEQzeU5yal36yFgZE0Dtm7YUi073OWvzrVKDV
cnxZBYCw+du2afmWkCI0xtJIg15own/vU6h0girndwwy0lhAeqnz+LX890V61UkgDvfd+GzL8N5M
YYwmfJk1OBHQ/ddz6NSIOy6vCC2S2Fx2n+k9WyVswFiMDfqo4CMBRCzimP2daowLgKSnorjXhGGA
n5pTfJngP5bSQLYuyhsTgyRKk//+EmtZ+T/9cZpDc93HkB5GU+p9KJTl8t8XcRaT//vOmBXl/76T
TVkP2YGSgYS2/d87//fF+Cd1n78IL7qZY6FipmAAg62U99Ol6dOPs0BmXnoiDFaycUcbGF7i1KkP
ylpq2dra9UXWTkbmjD9kYeHchMlQdpgQfWr+p+BLWL3s3Cc41RGcogJS9TnPyoRTTf5d3x/5jia7
RQTi2xMbuuy2kNjEXUfYyND6kU5Lb5XN5ZH9eM/+JBeTz7XcJHePOo+w1jaj7nFL5Hvta6eM+Dp/
Ss2n894AK2gY10wENyeu1C2Tpz049YomAaRzNBbIL4hpXLy+xEtS2ZSOKi73IxY2gye/nTyQzxor
XVwwScNUaQFaaFy644ZKRARkiqX68PTfdE+zCS6DDNAJMy4JGJ39OD1OSurrb3qPoXA+bBh7NPSV
Ki4p964u8yFI2dfSFkqsECdVjowex+xo14bTxNvK+qp+GBhw+HbP8/1AyUWTOfa6dXcCaMWRgJQz
J4oGau0QtcP8aJpd4vZ9VR7A+rdHfk7arG14n9mC5PsVdPURP41dfeC0ZNCSI4h9YiRwgTmloE4x
4jiIDVWwzfb4DKb7HgoISV7Tb6/bQ/NNBJOBqBA5c7Yoa+f1LeKI6zBh2hzdjtQIIHGWI34yibAw
E+deu4ViCkpzpM0qLzFp90eFnPm9fFGu8F4ljTXEZo9Ncm57UCABMDQ9kS++IDVJfHgKEqzY17k3
j5UZQtDAwkNwI7N2nJb5SSe3w+6ujy/j8nizvHyXkp4yeEa/spoPQsWMELu3wFkkFC0KqPLYZJus
SM9vg3YwlIvgvsknR9xPtVt0LqQe86yshXdSUvkwXLbqp/o7nrEaQXxbArLH3eQ86XrI7pMgtJ+y
9WNuB2JZv4vaJuPpnrrFRlZYKUL1DSoYeufY7g9ZeXqu67dxL9+YiTXvmI2IR+Jie67NCoG3jWwv
B2bgIAol1JILSst9GYsfyV/Gir4euRHxrVl594WIA//M9u3OmXBG+ERMvpCOe91BZdL3B8kf5JUt
sxvwDCdb6n/WNxK1Vfur/hBO8Xn/sQ6sO1Pr6acYmArlql28LhFAg6ctD7QgVtW+xcTcOdIVxXLt
WEuk5Pi4QNSpu0fIBnE3PRBSOWyoppdNusJnUXplHppcDwXtCy/5qVt/oBnv/jw3eFCfGzzz+lVd
A5nEwPXcWC6upcIF1cfeGTHl+z2yUw/Kf+UA6YBx55LNwIYAFSBrBrb10Px7vPzpTQSkj9K2e2+V
D9aOaGKYbY/6DzvW3DhqxKIUboMUeCF/Ti+nZDBq8+jJebmRQKmX13xITNPC9KeLA534DBtn61FK
XI55+4kd3Je+yl/Awhj4TFjdJCby77M5cdL36aKtyT5mWRyC2FMXAxJY+DuOdrl/vKj1/TJgtRxu
z9R/Lap92gEssZso4FwmrRtFW1FcVOdoSXD0owvzvfANWofzOwhMwJfce4/zmLj8g/Kd5oQ9rvu3
6LXASi7O6nTXEnyTz1HaYmO3YDnGldYT081GHEOxHdHNOqdclDjPBS+mlwanjqw/LyGoFR9PGmaR
px+4vQ/FJv2CrG99x8cuWmoAcFlAlF+GbWyk7AQmxPhePi9pvcmwJp6wI46Cz8uQRwV8aRLWhnBr
JzD0o8/Gr/mG6vsebSwky9M+m+xn7MZvg0hO95umoy9vwrIhcZvOStBJbzQpRfHQjjtD/CO7qcc6
TzYWq23hRSpMRa/If4s0FAF0obU4jO8V1FHIIgjfTq9T9LzJ7e8Mv+HuBUQoGz6TmmfFlNVCV1DZ
erHnNVRaXOLoQQphsZgp64zRSYokwhURnsWZQbpzS/AMgNeEfAn/8C9f8D+c1H40enww1n8xoDZb
Jt8xWlj7zHDsEOfvmboBF8rb7ZzXZlg40XuzhBx559G3EmlokG2A4CT+fuprZMNZsXggLe99uBpy
EdIMlUtiBfdlQ+PXgwn5HALeHi5F2gOkD0rlJkNqAb6I9uaic2cho02XG9+mn7KMuWp7MLIR6Nkq
+7CWyjI96qspVLfK7rWLLuaSK7qwpZXwbjCOZ4nJ8IrCYiUeFIMb4UZgCNxkjqna0kwkcNSTohCI
50M+yZjEtSVb5eiYe8O59HGw+0CccoJ/fJLTHpAnum02AuLbYB+ZVvgd/Tf8oJxB7YcQZjXxIzkc
ZyOiXRKO0zhmQ/lFxzFm33df6fT17TtB2qJTA4mC9PCAC0gRCUfFwVtAYk8tebgj5DoY0vOr9Htt
Iz3Dp+qa+UaPHP6+XHlxfgBJFxMexzaRq+vIQnSZXwp58i4BhEN1a9OH/y2J2boIe7UOJGDhPHp1
uoMwLez0954d5JSATxvc3WMKaKogN6Z3OgBL7N2M8Sri0BpxsJcqKyt7M0Cdy5iKma/b92/1Wm2s
j4JQ7wM/BSwarZLVCPuWSsMxr3Xl8paOMmpMe1qPgfmlXiGkrfPjxIR6Xk67P8Fwmy2UTMQJQde7
z0B2rUDxHrfuIATPw8uLSShb9ot2N6yUjzo86ACafpvbuMWbZO4qXuPlJSs1fNCUcZPeTYdN4Wbv
Iqbzc1M6IqSsFccIif8EfIcp0AmYfguugnLVYq+wwOX8zN6Q+HQwBx1SYR6ky+FECMQv60O89uBy
Bq+5wOd9Hgo/B9N7mlbUSrwLEnZgUAekgqGKy5cIOkl0OpBbeZiuw7W5cPz5x+79qgJPa6PwKsgU
8Zxy0Z6HM9JertjKBUbewZ/Lt4+l8SZdXr/J6BFEWDw2uByXbAOGCi2dLcpe/N3vq0/Vb4gInyX/
XEOuiFCGTjZe0WO/iE/C2fjhwmkC6SJ2V4QN2pukBLgTGHKwidDFq/k6EZZE1Mjzc7ZYvkGoxK9a
d2HzPCKX1sqAvMSa3qbPCDrLfKC/a/q+qS0SqwEK5nFLD51KM9Vvey8Pe9Eve0b4x7vu9c9ABxFc
gHVjMuQrn2DXUadIn15b78ofntMWbp3CV94YNSVB+YMrM+i2fUfIkCNHF3ZV9a67iF8FidHvJnFX
fvbwgQlgSGvbDUAlooWKgep2/zw2x0beSHfneVTKwMoW2cedHD4Qw6t6T3oBRPz6lH3z4WvFGxB3
OeAHGftZ92W9Z86Ku6cF5cfvG1tZdIX7kjF/u4NMxF8t8alI4eOodgtiNB85cA885nZ6mwgn3Wa7
6Mo76plIve7OI949y4DuGhAotk3Wn0Z5PvP6nEolUCJo7iejQgoQ9j81PfXhnVEsun5GWrS8lpq0
GxYc8wLmy3p4IbrHJTgbXMB22o3yUl22ZRC9Zpm+MsAlrggrLCVz+e+LkRALPLOoTLO5RUo+p0lb
GBD7/r+++/ezf19ilf9qiSoVhgldIadRCQ1Sd5QuSt2mlQd7xJBGtc92mUFLxY5v/m6Qxv/6riCV
Dpfe/F9ylSxwAkRWI/NrkHbzXxw1pXuE/9vfVisAsJo+UEdqoZECeMuE97qJn578oFIkhWDW3rHP
7Od/UDbnzabCobYwJROKtHw8gSWqr8lto0ezJDiOx/6/b5WKLf5EZpYj7xl4oO7symv8W/7eZawK
jrhhi9ayPDr3mJ5uQBptwaTr6YIP6FtIOq7AnfyYdynDLwTGVRMq6uJpLM3KfnwRF2Eib7BT5vlb
kZ0EYdofpOFiFzPWjPvbFBGSzWZy8xTxrTpCCsIh4EVVfdtvnrbhyCf9pGwmCYn3SjB9nAtI7mXD
K34f12kveB21qIUSllrfq64YzKJ14sSb/kP+YIP0WvHptyk6c1twulC3rcOUuL2vfvSb+sauk1B5
/AwJWXz4zk1oPHb1sJ/XGiTfBw7YvXTTT92XMLnxL7N0DrT6UQbG4MuZy7mfamQ0HsY3+ff5k+7Z
pFb5UfsyXe0AGAIoRZYctS3q+PHr4T8WFB7MRqp1R1ogVZLT/gnAZN7J5PtNfOmWUvd9GAfsFRw6
kBtbUvbmzTPTBSf6aH/LWx0DxnCIt4OnLK04eEDC2O/wazG9D6Q/li2/NScQ2lizSOpEx66tlS+Z
59+hDTgjHfXwBmQFMxY38TndVWdPoGbtR6gdumWMIstWtpNEq8hDlwvoAj6L+DNApUhtK6Nk79Jw
RMQ702pg6lqlh4KLX+KlmC647XvkVxG5JGBogQFWxNw66WQPfrzmqqxS5/GVEiszeM9rwuEcONSC
9z06I+vYfR2dDQdAwUJfvIha2USAobzWvy8VctmQ69h90H0RY6/+8Kq14rwm5xHCB20d6wtAjXDq
Eq/g90N+cBSONWafjVoh/uD5fmT/rKzoo0griYXlBNaRTHhCZrAPDh5jaxXalG0cRajisLQw5f9U
YX5tInb41FSAxJFTwjPz6gtsPslVl/FK9WLEIi4SUYJ9j2ioqzthqDRhbH6kI4IMQHCy2FobcYH4
cgz7S7oj68+41ksMmYBhduUtOWExUUp3+kGdeIienpE68aWLuDIdzovlPb9oOKPyJAR2YGup3z35
B6Q42gsm7uzw+RzMthDiRid50YTjlbNRB5Zf7SIaQh+yamcXRK/Fht1LPxeB4f2mVr7FRiBjDS59
QVlIR4rzQ0WUduzOcuzSJZWR2F/YE3BAZgxhSNoa33StP4JfUo/0/ecHZ+HQMBOkw+xWOs3As0+D
0GenMP9G1VGEjQbFgr37N8Uf21M9qBZzs4xgp9l/52nsUMBJ0TGgRwBI5k38g3L8XLOPFGNnuL3W
0fMTD3nCMJbnRMubCPTagWDCZgjWZf+pfRWhUcDvsl90J1PfkL0IpTUEwqsvvo0L4nhpMxFkL4Vj
YsPNBMj8IDuZe5w+2PXxQchR/Ap6/HaiCxR1/JKwfK/QUMz9ltZpb/NVdDN/6SIgGDxxYWSZzW04
63UTtuJ0BYR3Nt/aFxdJAi7dHgWnvikvV/tqp0OBQzr1cxoS7yRyIGX/qKAbZW6ZU6utnvt2y8DF
AEh6rWSCNFkkeV80Jxb6YdBdulzpfrihMKCVoccOfaxJu8LBFAyk/574mzdee5uAw3LQhg3swReP
79iBLWj+tfS/ch9iVnFDMYfqtQgE2j7xfTlsLDbThtt+RRgGuNQ3Sm8Xb4RPB+nO6FDM2a9rcbOO
k7YtMm/oXUly8vyQZ+eIlekalw420mcTxMOmHec2y2wJS7djxLOX5lC8jgQfP4TmYJ9jnoo3mxwi
m4We9fJer1/X575cPsPoNDEUYnpjvw60tfA2eJzd5ic7cJPEyonIEnLWXwqORr+YgiJZWph4dJu8
hQv87AMgEkZ9sHIuxQErbr2phje6XjyJIm2fWJQKHo+c5svwjC0dNGxYV+7dDjnEptrp+2nPiFiH
Bc2qtG4pFvBZLCHuIfCw55c7QA7jPNZki17mlQI49Ykzzy0nXHFmmYeZ5MQKS1p29cVTo52CFCGg
goqDaGlSFy7ZZtgbN4SLlgP/X/wd1bDnloOV/tVrbqb44pxBtiTZ06QTSka2YZeUERCnqGIMxknU
i+QE//473pwY1ROJMnNE88MVReSIQWGX2op9dhRUO8KSNVJF8aUjDDaYGy+TMixKp5E9ic0nktZ6
AukQ0MIyf3nUovi9T4GQv+vpiicUqygXFiZmQ2KraXfn4Sj/dpzmE7cbEUnF4NESp3eXCqh5/TnY
efD4B1UVnrGN4kDgRpFtFvtkC7iBvT8eyJ7b2n58JugUmAS8o24u3qfbsOFOY8GGq5SC00a8J23y
9IL6DAZXvmgWmDYnxodcTuWCHSrHSoBWJfuD4b1C7lqBOMFAhfs5L/QK+1veO8dbPbWkItWeXq5z
CFAr5UaWkfGAx+0hhKh7JyOgafTNYtdzNf7cPbbHvoY8OPayAhzXWZ88owknCBythxxTJFtgQQQ6
n5mVpfbodXI5Ms5n0u8VofYFNZ/mJyc8em6SKoyNfXZHksylwK6SxzZzWSzXkXMvHXgkuexh1Jwv
FCIjLL/LD4R+EAdi98OGx0ZTe3f2yRGqQ9/asvzag6e/MQFOqKHkVW753HfDr9SeLNNvn+wut+KF
hyJNwZ5d0k95aONFGaT+XdtzUpSreokP8UX9IdjZ2D5XT+gqV/g9mB3sOLRAw9P7daXvdB8jIHKe
JdngAfeoygO2siER1iSg2+Kl5MZEPM4lcR1+qb2IGOgYDjnIEqyjGjvNTvqansQq2q+vkUNBOXfo
zhrGkDcgPETEx250aFlI5nZ0xm6xXGBs8Ydje9GXxWd2FD39VsP1TMAX2ahkaOj3w0K6Il/8s5ow
JrfZTxzGOo+FMH6jFmkDLOSfLL8ql+WFhyQQYPHEgY36+d5tf6nFsSV17OLIlqk2wieP9GwJ+Wlp
bqp3CS7qH1ErU+O/zEuHTjdFpC4GdGwyzqETLbF4PviROjdWRVqWRNf9FVv2/DfDYOJGtSdDz6vc
uneHy+DFbwV3AAXewIOPCI4Q3FmBhMTW/xJWYMtGaiXCivPoA9PHxIYvL8e1/MeqiwLuTrDxLl5x
lXWnx4+KJMV+NC7Ra+Bq19OhIxrnFyYXK7heORV9oHT5Yvgx/EIFWKb7+hiHXK3fvEnSItpuTbO0
Asvb2vUyWqiUbgEUGJlt+818q7eqN64IofURLLYvG0IbRg4gOX88lsmLB1Z1ofTSVhmbkmW+lnba
az/Bb6JH7iguxfmRNapRQlnycwZkxEhoc5kRSavYXCcV+x6/Aw9frtnaPb+sL25OMJjPKxeL/CN3
LsfPBqv8Fi1h2nD1X8brlLrcUC6H7+eWn1/r5tReWBRT+if0b853ygRPXqgfry/ritZnumSxU9x4
LmnqDmR9Mn3zoKH8j9bKLardRF+Z31QnAqpTsPrpIjlCqL+ftUNFQ+eUybxlCG+uvpbPUIvy6zPs
f3P2Pct8l21IinjXGpvQSQQO68dKNTzQFmz3kFEiI+8a5i22vKg8axMTmmYn4eiRLvKgAtc8xDA+
GFi7XN89JbT8x95ajeF4HN6lwFxDQ63YLMGumSsHSN5U8cSc+pyNxo5kCimP6iKBW/iFk+F5Yo1s
53XDzr+kBpov1AQ7xpw295xNEC/sxlj5qCYrr6lBfdsqcui1FkACYBxwFu8um2kR+YzpKiSovnyT
Dm/vAPQgmk/wMitA2lOi8zn1vf1YmcR5POAy2xkcRLJrLVfevRwzRG5H9HHFwprRi6LbsOwpkeUw
lzwKRFKVvqVls+xuw/nZ+trgyu/ErhBRPlfMPWRlNoc7dn0Upkd4edIN5/aivLDjWzEQWLCxMC6z
1WGTb4E45yKBwcA4561G+yHSaWXRj0OEWlw7wmcUDu/jn8jHK21hU78Lnd9/d29w+SwCMw915/Qk
P6KZeTNX4heNK+3pqVdh2UhBchzfhsbTOp/WRfmTUiHxrujmg7UnlrdTlmj7wSfKdwYANDc54V5F
CkxCbC8s2jnyqBoded2RGtTTTrlpiSOu6ftMp+m1Vjzcaaf6PaajxAiKYhweREEzhjbJUc1uTz7R
fTG83wc8Qr41OVAeiJyX13TSv8OWkPBDd+S01ZGNDYfGm91Htim5Ey1ylhHMkrbw0znGn/LG0ANz
ZBEHGiM2KbzvlddGyt2Wy8KJe6c2L20fVK0PfyJhG5yjgAyJKoZrIGQuJqsQsKtIktADpohDR/G7
siUnfse8SS7Li8400diNfSdrAK7TUSKsJKLSILiebSdbvGkHXZXgXW6Yvfk9NCF/mX1BPmE+87IN
qzasJqYZ8c/kQ6nwmS3u6y2qGGxqnuxXy4Kbh1KZB0m80bzKLz/7N+2rW6dPu0Ao+CnSSm7m5Tf7
Kye7+Os+zHF+UDHr04N22a4IMwI78qecSdw4t0t8S2z4p5v6N6K9vTuv+zwb5RGShGi/uNOwZB0j
YU8gQ49JLAdIvmzE/eu15RWTfjm+RzN+1mYgKXHa6Pz3uIOWZraEFqmpIKpshnQkuOZPR3oR2GLf
52fWRfoC+vIwQ8kKGFoSeoYceYBWYwav9h2JfP1i6OYwJmrssQ8ecSDPdQQzUVg6vYPutD6qFOVo
j5nRvSvPJVNTcnBI0m0FUEtAz13zk+I42urovmFYLoYlBQHzQjZ+7pMb4PvxgfbsIbislg/roGnB
ncDnsDlJlj+ZFDB2+p2AI+eR5UJs/Ozonjd2LroZ0+B8x4BjsGhKM/0M2bgQCMG9uE2xuNniJr7J
rGNU954M6Cbk7FEBZ/g1SQWa38HLtIsD8GL6n0DQ8c2uIWZukl2qbVo4YPBQqEGJD3DigCV7y8el
Mk7fqZaLav0giuBVhtRo1qdxKRTn8Zb9xLrHpV6sM8fyzA86AYY9sRjdaDMVh3Edbxmfdmck+iZ4
VxwjZ/bwDBStjwaRGQ2T9FqjfqQJVfIJPOF3+DY/eMjJmjs/kJ4k8i6LGyBhHt884VAasrg+T6BP
f4tDTYmzML5L3a69LPEnmbiFNbwfPdDeYd6i2+QJy52U+cz6xwlEq9c17mPCCYzQliFVwOgwObt1
4zNNZl4GHEeyu28eoIoDbfFSmh7ibso0sp0zV3yDdbITWI5kJlMvapt6ACnrpcSKK+Q7IsOzX1zX
gp1c7n57wjchSh58CfMRJrecGLV9dSnL0EA5r9LZ9qSUnh05QQsp3U/Dm5V6JG+iFoIxThKMIfn9
V0afJ9Bp77iMBbnWVa/dTJvHQrOFkNYR1wKVHYEvF/qy092doTAnYw+UXtvJSx6P6htpD357hchd
CfgZnOdFBhVEpPQDA0GCIIacDa+jFjvFb68Tgtpeud0RX/IGGUMwygpN+uTkU3ZOOseGlfOkytAX
ceK/QPQiSElu+lb32mXGkUqd5v2O2CC9kPKtevfPMXcIEef/SjiBkpn2DMwZGA1E8xouLUvKDZWh
r7pmeErYhRN5jLHee8aUF2kvLIpdfc6PPNSthpmB4BIu98PAKGU/CqB7wcABHH+YnUR1ly6Hnd4h
+nXy3+gqXif2vhTei/rjEaRL5P8eXR3lk2Z3d6P/Xy1LUhgkR141t4cXecKiu9xPfBzVjSSPKYey
SBbgQWm58bmTTbwbN49ARhVMU2me0EHP5KKhtsvPzZlbczxzkbHgybWvnZR3XB/CbuxtaWHhTJbX
z/JDpIXxptOM6YIBh8XDz0dmso7RuYy7q9+HsiKGHFEyIsYXj2iOPeVOEbZTCMMs75i5+FPkaSwv
g0v+UJktUwh51UYCJmcs+goKiNeTBj8yy4AU5xWRr2dc/TZGE+YPGHrN3smBAmTXvKKUIfhL2Eob
HixQDRh9cfSwZs2HVyNx1c4ISWWX9NH83k/F14ir85eB8IGX54qZ/9ayTaBXstQ592u7an4bkUuE
R7ptrNNLpdrm0RTnT6eg12ayRGurthkBQnAh4kA4c3b4jERLvijDrvKqd42NvkMm5Igr8zinkjee
8QMHh5xA5t2OwaAQrlq60lfPz+k7k7gH7fSPOcei2zaj3dXEvAbD8Bb3W0nxyDsnTuJxiN+xmpZ0
do2NEUAdOonUtiqDzuDVu0rvUm4UzOwQqEv29HW/sqmIiqCBgcdEh+GJ1y/JleTF5S9zVcVOcqgu
OR4CX1iwOoiQ/gmBWlslYJMQ+JvkcRvULipW+azu41/piDmh/TZzp3OQRVzyX8K6q5K2hCtf+fee
Pp+dntWmvYqhcmGkKLjlSfjQj+NHnIbSQtYC7FrfLSXKD6DhNxp32kWIFzD/AmaLF2MKWDLaU7NM
cGNe4xOLgi7OQjSNmBw84rt4a26GkDlDpTvW7GlwQPDvpWD4zvYdwzdh34s2V3x1UT5Uhjz3U666
1cX8QnGt0fxZ9WeGJy9y6oDNk/RrT2deozs0B/FLXWU7iIZy44ARosJDjzK+vW5NoMTzqLWl0UBf
9MSQWSPk2EP9Jr/LbnFKblx28Umk2eyYO0Y+1eQW689PttUZHYZwDMg57n6Nwe4uNU0hB+ANSneG
mCoL3im9vE5oA4j+6FnBS5JrFjB5kXvXXxa/Y63/cg6otc4D/NwsnGgXmI2eishlrMzgFt2Ul/9O
J91PDu1qrpBHHrwIAWwkJBcalqtuW+z0reByStNbxY21uvvNsTpYC22Pv3Y/BuoXOYrKYCMLWcmh
tjctr3u/X7l1kyUhOYd8O7hMF0HuiPhuryptecrOgystHgGGLNnHPDQZITo82iw05o+4uNDJ8yH6
a3d7bnU+LePbn7llSzbrminly01WAtEOHGe264n9uKhhftRjb6391eCjaF+HUKfu9YLz/EMvJok9
8oR6zUbegdCNyxfhDV0HhojG8nVQ5IW+o8TM6rO1FFcFyyePnnrNdVkt80t5d41P/Yuf9YTN/bJE
cKFIHylyGir7a7ORXYmK7U5F5Nbyfui8lEnNBBkTPR2EX5tPqMaBws62dmg7g+jnEhHPzQHdp8DI
jR01QQ3pJ9V7pZyfFEkvT5IDUg8tzRa/6zWvhFjWVJyZnP42nKBS8zp3ImJb5p3qKkpc4ujOxRkO
F42Xh11iyKGzjRDz1G2EZXbuF6io9H9TfnaNR3mdTP+DrvNabl1Zsu0P3YqAN68kQNBJlHcvCJkl
eG8KwNf3AHd3rx0n+r4wSFGGIoFCVuacY3ryQKVes/TxErliskGM984rI2yA6OWN+k5f989EVXWO
XsrzKhGLPNJPwvngXprP+MCptdBPfUMTwtyGcKFhk58Fl3vkc37tXkIUsejhXto3YlXgUkFHYt2e
3hqmu3SnjtELig5xtu7pCuDcDj+40j1l2dG5R1h2j8z1vn9vXhWvpY7Od/UnKzZxBGAVdA4f/cIV
hCuNdUQ1ZDTI0GiEbyk01eYmIi3ynirbvlNnPEjbivK4vZ+fukfzTp7aIM8OibG1qWxf2oAF5oKD
UJzcpzw6WLcKAhKuzLQ/lm8BMc1DFHNKCYxAvLZD80ibhap3juH/B3PgeqwEb63tTS/MutuX9MWF
S4+ol47/xn0G8u9Qfvn4Eo9veXgDUsamrqVjzFddAHgbRqrzL6439y19YsPQ80FGQc6myW/u2tuU
moNtTbMF4VlpVMp+8dN/slNNxiC9dT/Cx5ZSG+Jxe+gLL1b2MO2pJ0N5KuvbVNlb39Z3Ri4xbxVv
4tm2PTPbM0ZP3thTDW9AJ6fZtxhcKRebYrfYZncSft2+ekz35a3OiTls7U9xx5Wu0C9F9N6gYdE5
uAz2U3KvzOde7t3yIcnvge4QK94waqUw/dMw/3ulhoBJT5lR0cbCTLzrn6PvKfO1kDbHltOHlTp3
/KLay9pv1O2UBQPRh0TCsNUzIJFvWhW17J6jrK3oLjN3pXnFrAkoKoKom+rUB9v8g99FrtPM11la
Rt+yjvZ7ofp1IL+S8kBkKYLsk2ltY6i2o4/P3CCQiNAqEkpx7hQ+DkcXABhGn8d53/+ZAnh7nEHj
Olswn7rXDIlqtI+rMyg3EvJiA3L+nnhAUBTIqFj5cN1UiPhsNm1b9Xs+xhDAtsmylrDsbuhbRtuO
QBuuVdBY7nHqUeRO/cU+OIxNxz1AYKLhuU4zlt5FLDj4TOeHaPH06dgggrCO2rCjIuEFF/mbGiIZ
hSNEym06HmBFqlxUGEZQW2vr299ofnYh6LgQJ8zgffWQZBetuCnqPXHFKg5T9kDiRciDHO/KmeyP
bcEMsmIwcZzGGz3/mq2j4SAWe5kd2jXlnrKEuoxaiCIBb05LM4SSnbJb851kx1rJx7GkaPXOLgGO
iOowvsKkGz0LOxTNwzfjwb1DnjSQF91jBcMmhLF+Q2FU1ju1+oyMA+ZXc0LD8cLCnFiH8dn6Gu+u
g/1hnfb/nfNfH4KhQPxSkIP394nYidbuSIsejh+AB0zCAw4fGZhafLh+bQ4tA/eUfUfetHsAaeMX
A42xtONMqAVNOWsJ+2MSyYFWCvfsGkW9nFXz0LRnRxjsFa9fuj6pkbvqdT2t7evX1KXkaXKQhn9+
zG1BZTeNG/QGuvoi1WBcTMmPKlet/fVr7fpEkyG1v97MHdaD672/T1y/758fcYxhDR9Lxt4bDcZb
128qckdnxVt/0fVbCRtkY5Jq2ZG0hvYSjYcJwk5ngG8ij3mv82JVK3GCVnbVLoz6YEYDpKV9T5qU
NXtW6SfP2TDftNF8P4VdDz6ST60qdPNilcklz+NPVy8edEN8asrY74zcIH2b8UaSzYdEpH7L+TqE
l6mcdMAxhDHU+VsocIMTrTztcvR0WTROwdJ30a5IKzZ5dBBc4p/MHFnsDNsG66jKlsax2SYP6ERz
Pb0VSfZWjJU8jAn1KY4TLn0W101rSBhcdcO0Lywm24n8rJRKOxkhsiic2rNj+Hwq0Kl4j0xl3HXY
dDkGaY3Ku6LX1JNrMn3AMYEXjVm8o+9quMAz8SdOO3/gCuk2+ULBMYxWQf5VgE+QwihPGFkm6DtN
1BYdtAF/HpA1dpILYQZjbJbKdMir+G1MNULAucRgJMHuygytruFzAhFJUkLbcvYRJmZSJN8NwkuX
iFwzQeS1GCliunG8iSztT6cgZ7ZiFP6dulsW5uV1LJWtttg/aWF+El6C6TUxQ4zbsIBtlAmTg/aF
LKADpjdCDRjtjbqqeuBMWPCEUgN/FbJkx3ohepLTGZdx+eNMZepLAtyn5AF+Wt+hFmtHtgHpHHmT
sUjPxB6/FSvOM4lfknYsH8KKtAtCZ++BcJPnpkMwseOqDMpioRPX5cWxM7+meW+W4khuOYtERSYR
b7nfEWS2UZN88ZNieAuVuD7Uxa+SonyApsymacolBkfz6DILGDE9JCo9hxbG7W3aQ1Hu17UmLz+T
BreFepvWDSKFykG0sPTsyDP7A1Z5H2ih9eXGy82s5TSlHBXlsULuW4K8NuM/igx6mxopZADXicfL
q3APjZail1PtYOuDX40ThtB5Qc1NvogomCnqVvXScCT6qlTpQxLVoGmIIzMWs9TJf1sZtycoB8CY
6Yk4CbbqtOT8CGWsoNPAqark1K72B0tg/WsU0U8Krzgoc65tGYnIG41Dtl9D6xsxnhdnPtqLzlmS
Ug0YaUeqMteCmg5a0zMgag1LgCa1WAy0/NMk7tjX2vTNTjQKuRCts10/KhlbglGU9JVHpqoKfcMo
5dKW6u7jYBAmqteZ6bUsZWldmIR8oOSXdyEHkheONCO0yPFgc6DOJdByV/5KkQ1n2GbAEDTdc1cr
qJIUyQo2Mo8DJU0aRlMQLlW2bRDdVpqBzhD/+dTnSoAF2eSCWo15Ba7VOlm8AWND97CA8wxpli54
BEZuj1H31C9teh4SCpWio+or6wyT62fSTUcVMzdCRIdGiBHtDdOBCMIYIskkMW4jI9IkeotxQG8q
O1c3lZYFELaGbULgbqANRrnrCC2gB8bwfwS/890uRsIGOHttl+XFyO6mmtFUzwxxymbEzwNHcLyy
+ARNrIrBZ+IKr8hm5d42iv5SaWxhsulbsZX3aeKzxiM7+2LOfGTZX13F3h5mEchzbdYvjkHLURgv
0CO4Vl8lQDMDl1RBbFuUaHDN9mEqhPGe0W7UdGaVkOK0KB53uSGOkiJCAzO9sTunP2Zj8gE+PfUx
0Z2INrVRRcJZMkcGpFOELSFEJZLMzb2r9hsHwOmp0hkTpw2VQ6/qpMQ2VbvDn3rRyMHULJIzCAVm
29PqayDR6iKmZ4gTGG4YYKbdsLTYb+z4UqqRdqtow1urDc8VqSzVQCJaPyls4236EzGJ17dFzQbU
ZGi/mOBllYxmO7s5W9Y1v5f1TRPhgwgj5hSNyI5oEWHjnmJofV7qMiR3zyFLZOW8KRltyrAg/MzC
oaCmc78H6+wLK392p9WuYA0fvROHePoph6X1lVvFn7m33ADkyQgNnh584ceWrXlZiLRE04rYw/6m
kvqJ1NxVK9LRDfZLg6SlpUVWsETDfVJ3Mbx898Wo1lCqnD4FpxlKuQ62pOEsXsRRjtJv20X4e5g4
yzK1DrmzGyP0hsDQYKcn8kUZHmbZvXQVADVQlqEdc1DFsID0OdyQyWZynOQviavHuxh4+hH8GZpj
KCeMcdB4ECeLtrDnVATG2e/cgWK6ZPAxWmJAAq1siakQ2yWOwh1IswucbMTNplH5LjHogxqT8t7l
QK+LGVAK7VEHSoahLSQhLQgbFkmYQQHOPClyeoz2bO6KrMMgwi+Z2OEMqQeG71KSG87Vuxu9eW1T
kx2PIILP1FV6WHYj2hVRqxurpblcL4TZiJnelxYqDCF68zVXaBoUznnpxeIbDeqJSnY9yiVQz/WY
wumtj6EZ5X4F+Jn8Fax9aUSXvzbDYTOG+M5DdmEZQH4maGxhEJ5IJAuRQ9dQn+Gi2e29rtbCj02F
ISHRwtvUoOvRWez9Rq6wG5vBU2y7Mw7EnBmmQIuNcqSZx3HTWF0dRLCxISeYt/NEz7g6urj8t+XA
fD+xDUDnFZ9Ni1Emg1kAh9dM9wmDdnXK4WMhkMcz/ao6dJcFx7ff01Cr0jlhkyie3bxzvNApGHKS
f9f0RvGolemLaMgXnFiQo6GT9OHZjCil5g0RppeyS/EtcTEpWhtuoam9FMbtrLcmF/J6LwYamLOS
4djqiSxsGbrWjvtqOaZ8mwfnO8yLRwDky20xjN1JRgcyGxBfWok8mRo0B6AYiGEKulCt65zdsvg0
Q6zno8IUv0rvJhKxj/oyPK+cHQ5Wyhqqu1pCpcQF2s1MGlNCgrYFtRc6rgXvDfOnwjLeyEcJXMhk
29QO2fgm9LB0Jc9Ro6k/ema+VG2jelOtgNIhwYPgdW9k/+KZI7HUtWoEZYZ0Ie4eFts+wEP31ARR
g6Y2gdMQKFWAcPb0CNZxJ8nI7Hs/TyaaWJAwaqD+VrtgGGN4UBfazhWquAy8fq83o5aUFjI5RPw+
T068t+SaMzqnhXFv9Mo+mukmFRqsqcYe/bFF/6N0TLYNJQ+mqUsPYbLAQZd3TV4lQanHQZzQvVJj
VPxV2mBDSgbMiusWSLS5TyKd2o1cphP3NpLqfLAHui9tWnmZGN2dUjOkz+PUI9fFInl7a0WMV00L
I6Oi/pqy/3aUnm+L7pBBzyfqO96w+jksFufQnIGGGI+LZuG7VTc1RKTTQnESLC9xmhg7HOBwaNVj
nTDMMUKOWnUxzzI2GaY0gqQ+tEIw9gnjpks/dVrDPueujgoMtzNWUtgVtkNWq1MXxMEvNroreTO5
XCUks5+usdStO6OGlMOLruvpIc+LO4QIk9ZiuERQ36h81ETU6GBMW7/E7bsmetiH2W5OxmRED3Wa
eRFxyF2LVNHRDWtnNP2H7dbyXLhgLF22K65ZB+P0UZo3Wk22CVZhX9gOI6AZhmJiv8aq+djnZGYO
vFbephQ1YRFmFJDZ0xw5X+TNm3t91t1dV/YP5DpG58JgKStJKjEzQWIRb6hJn5SM8kNs1u/EWYXU
dN1boSXMNZTqNgkbOEdsuCVnrldYQLb7nneBjD02JTmWJv1RKRQPNNYFasW8UYMmcpSdU41bt6dy
asrlLM34x5YFedrRV5jR2Qmz2fQpxnZlX8/kK6m3RUxyiiCvVt8Zao3kuKapNrDrZfF3m3vFZaLS
J1UX1KuyN22Gg2s3YkvYMBmhuGWXkSZGRO3Z4RBpzPnFmArMik5Cfkraqb5rNqdGKfyqc97B/kB2
yaHPqfSOyDNGKdTRfJvBsLZYC54UhmYy6d6LKe22sS7RTcrMDkyE+dnJGjW20Np4snSuH31M+JBd
Ftyb0c4pkU4kQII+zdRbP0mQarQJUSnjt0Lk/Fb0Jf/pfd/ggZZYymJ1jnzLxBwqxwSZ4hylu5BY
SkTk2SO5OSAyBma1fBrVlnRgH5Rn56sFEyN20fTzHTCnbDsOJEHcgRKh39XtMmU+CnQTE9mItCVH
yvOS9inh4D4XLTgD8sCZ7D509bnNwT0Na8cNrSAnDxqnGpBmLA96RQB02DJWnuP+np7Cs8hVfBuF
2OshH6BQW3og0/CRDSWwNcPxqebFtuuVczgzrVXMAhUk7cYZsbRp3Vvsho6qeS8VBmLp/JJGw97N
UloHMXSkIgLwa3Kya+R4yFdTFcY2DlVkte7ql+1eMHdPJ6DKyeZilKULvmeBhmoMKGLNONCt6X4c
VXbeLcVMqKe0QhvnVrfovUYiulnCtVhWOTipSxHkdDcc54XnQIUMZ/fLaYeWblR6UsV4R27aDf84
qT5ASwka7vCwjw0xy+lHpmfgHGEjewNJdoT8ohK0swfoWY0/6j3Skpn3V1k/d7CnW53ACi1081fF
Al8VCzLZ+tWnWJClBU18JXuJIAdEKyeFuctEHMnAR2kApNmaWZvfTGufryNxp42/SMs8tnOfnSBY
cXQ4BmOdNsLlg6TVYVsRzTpD6wW3rdTtQ5w+VHCemGz038Rv/+otzYGmZ9PjMlefjN5TbLz9peTd
rWnO7KBcEYiRMPAWFZsLq8G1Nc8THBk6Dm7W6uh00SNajSVv4sre1a4p11YGHm8NUVyihYNvQeLC
hqSVh6FFXzcYS8lu29hKHTU5yXNOMKBxaVf0TUU4cju2vzNLr+nG87kYyKVLAfAgYkR9JF0z9Iww
lLddFu/HcblZFC07lQ66v2mpT+7Qd17dhmgHw8Q30/AeLgut0UU76et4xyRqb2MU3YuV24zgFM+S
r0tE3iNAkJfR0BFzjR0RyyFKID7PeG8ICNTQ5ZgHgszRywGjVI92eoaQLQux0018DfOLnpOASPwB
MS81yiqInpuIo14ulUKYEPBIdsGvSDNqpdW+l+YR7qfqr6s+KRmUJVTGya1GfhnmAXLUEXbUGgrD
em72XUZCgirCR6XFIQKclZmsn6v5a27pu5GQ6g5vhdCTE2XhPR2TBbGFDEpF+2Wh/IlBfW3tkt1d
OUiVM6Ag5dgQm7bXGa9p+dYsncq3EpcNreM+kY/BSWhxoNoMCyV7+IvGYoM5y/5ekgRNCML3AUzU
TrPkOw6qng+xBT5t8s/GKKqbupx2okmZc4g+vp+tLyd6wOJQ05OC/De4vi21D6VnmCLX6dH8Zkt2
LrnVfWgK27p614XGW1jhLcWCdVR6dB75EH/2Ck2hFGZAWqVgQyVlVcqQsmuaN045GkwhgU26Yry3
+iA3qo7wVLFKDZm78qVb8nFpmWn0Fhl6FVKAjoxTlyyVXGY/MRmbdwtSfa1iVFat+1iTLZxKDVfL
6CwwTjiSFsiUq+dwSZxHs2UgIhlezTS/Ij1Rb2EBehWJP143ItXM6ql8XHTly6nV+Iu9zY8Zckqr
1lPpmnQ19e6H69t7YdF7MfuIKutSNUO7p51pTtG0i5rk3QANiEV8kFxQEwMzL9jyYGBpOBcoXOYS
336vwSUrmsCMKGJsWA2tLndcuhhNGLCeZU7WiDp+hVoKdw6leBVSncxhG+K6HknJzNXd5LC8lbP6
mYfuc7mk+Ffy62LF8CmcboGnvjtqJ4OF5L5zM5Fm0+dC9axEqRDkNJ+jNEj54CyvWoDNM3FNJ9cF
Z5VSt1RLW+5GNbxhoUtP4JCNTVSXNDcc9al2G/aGxSSQemKKM4c3Ll7JfTb1hCk67qND5rQfLgAc
u6Z7dsrSs+bG8KaqwZZa6Y9Gz/pXqkbr5VEd2EIRARpVrcb+BL2u4DpHj2di7SsnpYU6AueraI1j
W5XW3kZ5oOf2EISCItTByamHJatQoeBHoEpSkgqfPFu9MWZFcXoDWil4eRHVkMxTd69TWxyjyvhO
CuFekrS+WxRMnVLTpx1hfFCBHRwvRUkhb1i+lZqArpXdOPfMLN2SxMgvifCkYOHfsiNs0PYSXmh3
TB3CV70sfWfREemPzDPi9LOF/H/n0I5m1zBvrNF+cRHfFVj98LwYM1BB8VsaRCJYjsXOTVzsof2J
aLz5VYtWQtb6ErgoMcjnjbZNSNm9du0rpah2kU12oQRMtZfhmgQ5EdRkMyM1w5lCrqE4sAWK4lCg
QZg1VgyV/hUkQw0p60ToyjC8R5F4SSvb9HKLXXJcl2/avBR7zcxOYQgSfZbYD/VhFVn2vVfAreaq
yUJaqTSb9e6uFQ4ohqigzxHF5q77GMjkaTtIYdoiMXVYLbyCbgD0FQuClVS8PEq5dJ4JhXnTL7Qj
Jq5w21R1832qQX9vNN5VMSnfFth/vSvMd5dY49RJ64/Umj6VXtxqrXXmWnsn+WRf6tA8AuqDXUh2
1DHtOAeLNQe4fJvYFe/DFo6MQM1QnomI/4ZTyAxcsvj32LK4kEwb9iNcn63mO49IJE9UB3kx4N3y
+H/fjef2Hj4vhirTJOTANav0cv32qLGdmUH1uokY5eyx8S9xh67ftN78fVg0FkyE6+N/7l5//P98
/u+PL2PL6/r72HaYMMpAFfKXPxnjkSCP9Rr9er13vbnGvbZrtOzfh9d7169dn/37zf/xtf94eP2+
ENpMPX6rhGbNhPb519TYMKv5b+b1X/zn7vWr18eLPvGUgHe509zqkf1J9U9kLEcXjtu/j8US/s9j
Y/XZ4qNJ3uxiIctvAU9LzI+2NWhlHvOsX/gvRX8wwmKT12TXhZMOLWdNSSxGQpBiJTaPCymvHmx8
JCvrw75Z/vuJbP0W2yIzkINq//cHrt92fShoCgWWjE/XLyWmYRwnDQ4u0ofMwL8Mt+f6fddnrjdV
0fLH2XQ+pImOcZt0Ox6uf/f6dA+G+1Bp37OhmQiG3RF3K0hlL4EidqJwgLK10orshmE+tGqQvDXT
XyPtH/uUAc3Yzu3WAjB5vN5oU48gIq7aBX3jgkIE6gyoyZ9JoLUoHZPuZ6oST8YF3GiZmMVdx7iQ
MPgM2Nge3mZ5TFdQFHg/Dpf14fWmKCTS7cEmaK4lCLFSR+wN12fGqFQXP6zLP7mkK//35/Iu5oI6
D9YxhIMdZNffcP3ddSRW8ogYT/w7SfD37/3zV66/9p/vuT419UxSVAlY/u8vz/73lV2/+/rEv373
//fpv7+hdtIucIfu8Pd7//U3q8TZJ1l7Ij1n3MLMYvlzCkAKJqjaOHIfpYFwUVPx2dlzf85oPYOT
gp4xOiXDMJHQuvzMDLXZ2024IpLjAxnC5QFMcHsWg2SqlDHHJ598jEc/JcZGROhWmgqUF4gVL3TF
59gqv5YRF8exYRDf5pT6LZULO06TXTakAmFZ9MSYWWohO0+31CcIMDCIyBMKQmYf0Gbpt/ctjTf3
iQKsus0kS5rbAKZVFcWP+iz06mhsMCsxrB/LFuEn/MmtMQE16GB4lMWfMUqE39ZooKgFwIkDjKZF
52GXR11kVU+kRdAriiGDqCgpRrpkHkU3827wmOgfjejQTOqjZpcXyttuO+UKQoQk3edcgvejpbbk
8MHgUdmXAfVHTuXg56qGu1ytuJgl4XA7qQyWBiaYqs6YbljV4HnkHsdqgpaaYdpKBVpic6kXTi2g
ODZaZbgfM0JJpxbtXcVsMUwvcbjk22JxkdCo/Y8ZZY6/pI3taS7M6lgOyE9DxOgwyyMHA4hiu69k
gMDQMBIPQDYOogFFDwBnaxGfwwBItS27L8XeZXneM2g0mehn2V1HJAqagBoNdYxfN7wGaCbhyTA/
bFP/1LIB82xHM82Y1b1poR2PK4QB1WXMkBvaefOKy6DYuA6ck7aPok3j0CdVs8TkEgjLfiR9B3li
NR0am71DxAwWInl7sqW4ZU7Qjv1To1AXq+xM+xKGCVGkW4bBtzJTz5LIK/RjQ+r3TnUjer3ZSTO8
CM34Kpu1b8vLAb6J9yzXxEakA8jAEmNMFpa/dp6c8lBiHI8acROX9NC4nMEUSgTvSa7dRlBGdGUk
r5GwHb9BAkPiprYtM/VN6fU/Vib2ZN5sFX70hnYAJ0y83BXCehytdrqj96gRsOlnJgowy7TdvQ2P
pqEZchSGMuOayrKD6rALKl1xssPHzBjNe2C5v6aGiz/Jn8miRkFmleh2jfexI2zC7ZfXeC8ilW3C
oqV7I1t1vVb/zTBw3fhJ4TsNe72+wsSnD7lfp6xqeqEuDFeoWfWSkTYS2K60FY8xluZXmf0djW38
UtHeCkO39mKZ7BoJuC2kr7sLC7K5suRAM/NZW7OeG94h4eqCVmdlPqtVf84LFw2cwyJqFBJbnWHu
Rz129n0d3sAMbo+GUbKOVCStTxjMMWFN3fje5O2HUvMKihoRbBHe15V618UTWz/e71H4o0kpqA/z
j5pZgpBsfAJaRwtPAKUHkmxDLUQGnprhW5wgql5KBaYOIdJb8jq3fRzeVAtIajLtiY4NxTfbNRQV
yqEkX3MTDScDhZ3E2NO1IJVYzne6hMZXiyJCU1s0X4VF26CDkOjpFvA9A32bSmsP8UvW7WyI/Y9F
36IyTBHK8N4iYO5jcUtND8BPRXQ7l6feTqI7e+CaHDEWMgxCXiZd/XBSV0ENU6K/1LLn2UiGoMvY
hquxbRKsE373tNAG1QSJoSHvmgZeVzOkd0lfgw8kQ3zH1ISzexpHZDHzxh3pTJkRoiliJXfmQshr
bffyaagkY0v51HSdgrY0/qPpg75taBbsehPN76RqKjU8v5QpMRqXYXUiStfdtmv0blf08E5SzRfj
hZeoeVpHJls70Powpq4JShiVjPFRwk5zdSoj2YPOQ02KkCNYBLGXMsVUAQ2oyFAaW4B7D5oOWMgU
8YUQCTJKCCsG5yXHXZg6/aGPlAsZLlnAsOp5WAhuIXVLdoSWaA69j7lWsRcqkXGUzvCdQkql0Vb+
TClIQtnGJVWa8iKUpuNdJ6lZmJAym34+KaaDsW2wd2M60MKvdBo8ur1iQEvMFs30OPUaenAjoVss
vIWsn1OPuAYYdHGzisw4cu1qJD2pXgq/LYozfdKLUK4C9IQs1pTs0Lmx22AA9Q/AcMmOc8sH7S6Q
96MEOA05TLQRpncb9DlEpumS0bc/yprBSgH0X5tSHdMwEdDKRNo2gld7mt5zi2G6YqU3xE2hj56x
WlgaFial1beRiRR+Hufz0Kb5sdnNsrjPa5U1tXQ/gXHTzO+x+FrtS+YoCZqZ+tFiqFUuoJYbiytz
Iewfaz1VLY0RTlacW8kJRM+Oam+ZvkLyBKQy10Bz+O9THO+qgiXbKbAgN/ETpGBTRarrNgd0OUWD
EAEKKL+OqFgLuB1jZmxQ69euTywObLzGNp6qro9Obmy+JTlkw7Ql4GJYCTZyvVFlhpkiKp9jEcfH
uGjd42xMb7EAVNGV+nxUqfaQl3DTCjPyzQI5QYoO6pQ1pXpo3MXT1u5h2GnBVI3lUbHZHDTsI52u
UgNl5Xteb7T/vXd9+M9LXH+gSxIGc/71C2OvUc5N6yt3pPokshzIjy0Vz8Fbji7ytZj6Nbm2DCgf
FxpOc9YfHc3hLoP0alNZpe6prgBA0rpBCROxaN/1CO2/6qLzvJb01xvD4VDQ1pvrw1g4dNDZsHlG
3w7HLPyIjIHw1uuL0jvQ5X4/d/fxeoRnBteDHmT+Bhw8MLJ1E9FooEuq9eZ67z++RkYC100Lg1Gr
pTQn1+2TEDUlbaQPqC8zIs2HgQ1duX6Wf2+6tXAeEjPaKkyct0bDsHOvrmTWKyKV5Cn2LKUSTF0P
K2G9SW0TKdP1cbJCWZeGboyb63tLjBm6enusUbxAZi3ah5F8iYNlQyxy1pslR8gr+ibfSkWupCpg
scehxnXWVuZNbFcsEJamHeeh0o/Xe60itGMtLSIUNVqx0cqIbchSoxYz2XLw6PoarvcstrpkoyDh
ihNSZhr12HeOekTHPsYWsYENNBMtQ/Qb1TEm+Fw15kOsPzAWqY6l6jRBnDpA2br3RVLnsdcrtowN
Gj7CSvHCSGDZsTv9WGuqfux0spQHrqEk8aA+sEnT2qzoZFiXrk0Q9MoTy0NoCpDRrZpp3dwZJLCP
7GWYY97VYZgEamFzOLlsef0+Eb9y3cdcb4b1nipDxPSLTmPofzC5Nox/r81piMC0L0/lqGJfIiyh
gOpVuwhx0wSFMzf0Vw9Vv6jBxHz0uKw31/f/+lCnpZgXNHN4uyMAeutnQOX23zfuBEPFQSuwXVxi
ReycDZEW64hKZVANKF4aCl53BQn/PQCvD+cUT3k1L6E3dA7ZHPK9rvHUjcuqlUyXtNvFyvSlY49n
3bcPcqpP/68wxi42ejHdasAIF/dAcwf4ZsSVl5418MksIN4880k/2isfy0/MBiKlTUjGkQfP0Xef
mi/xVJ0YTSmIVFFqr7UgzOWUgniLo8k+x8/LO3ixn+nCxCJ8jp8KtB6BPUM43Ra/QBTXk3IKaHsy
QazxJTEKmDe6QdwOhTvDcnqsu/6tXIFjIEh2LOrLIzzpVgJ63Q1KANUxHvfKw3LpvysezsgGNwZi
CBBHzADfNU5flRhHr3/jT1nM4pB/tRvlATMaQ8ICNzjCG+ucfKnsYrCnEu7EEUj7aV+JE96pPvWp
nNspwBGiGURSfyOGAVZTAxp9Ut/vAVj5yd2azrrBZozQ4knQKRU7bOfpCppyzvN3dKedUacBLvDx
x0IkyBm9/tRczvKt9Wj9mLfao/jQj+Ej/XhqvQ47lg57dxPGZ2oGlhXtPX2dL+HPhDf8VcLA7oPo
rCYHAwP/sJUs2hYbyZ3ReIIpFnLyM/DZpWbTvaneOA5wwC9MJ5ganfNT+oXjsiZWz1eNHWx/A45S
jt4CYy+Ah0FsmoQR1hZ5HKAoeUclxrqBJN69P6O2CKaviEiOhz9uv+tnpPLnGZ+303Ax3BvN3rUf
RR78C9d+90+s1b9jxjTnP3PGHIWsMdMxbbLGwLGba4bmvxjoNdEBaa6rGDXJeRBIVvzsV5yqffY1
HKMHKKc5uoWdEt4ltjcXAW1F++zcLN8cIdS1aPTyle1CtoG6a0PKpoPIV05qGgWxcwjLO5idsoah
6ukiEK7GjJ26IdCQ/L1BNEEZ+LL8QvfbFbviHQrHDR7Qff0y3pOi9VS/9HQctiS1/UmPEGvf8k8D
g0sw3uZHrv3oMBUOWIz1ez2YmUgE9j2LGVqDPbIZ7NTIp/Ht6xib5kCTW8Pj7NiCeUNZuhi4o/oX
+wYM80Q3+2yNBKjs/rTjj/VUnMHxxr8YEzA02L84oIiMt07s0jyAae/pF2JI5Ye+NfJX+chg4anh
Q8dqA6uYZzir4TUIZP1IyQ4YZsOzec8h2zN+fEBs1rwisXBuq90tRgm8uvSGc96/I5KodzuhyN7n
X2j1d+Jef4GCuXP96A9Zahi79SB5yldOo/bm6H5yHg7KPg6MW3yhxgeBhNinfKz3/T0YQATPxWsF
WQTXC8omH7kz5kjOUxs3wFfqb5MD0VF0JznD5suKAHjSle0fwGSJ7VMdeP028fbALIF9MsGOMRCe
htV4ccKnAE7dVx8YVqoxlc6ZFjl08ZXewGGLjO/2v9g7j+XWsSxdv0vPUQFvBj0hHK1ISaQocYKQ
4YF3hMfT9wdlVZSZVNz5jcjUkSWBjW2W+c3kEGU4Qr1GkWHDLYaecpJ+8nxTr8dPUnAulQPc17b1
x7SzPsgrfSI3j9h8LcAYchahhacP7QaSEISou0180/0vM/8/Lcx+J74ui5KqG7plyYvv9L9MfITs
GxBd8vAkm/0TnKXIWfYYptfFsN7lBWGKt7xT3KDNgGyCaHSBkdQsit8LVvm/XMzitPSvpnPLxUiq
CuJZxJHJ+M9VqCUYEj6sfniKZWqF/N+Km6hwJ4YIiTYYNpwfDjy7BHUM+mDHqj2GNHChWV7gj8TH
38v5/34X/9XvwhTNf3lyzmf7+XfX9KfP/P6//wN8KC7KuPl3y4vfP/q75YVp/E21dEXBvgKHGGwt
/u6lbkl/03BD0vm2qVuSungV/8PxQl5+xPdVSTdUJgBWj03ZtdH//o+i/83SDcPkTxaPdV7x/8Xx
QjOl/9jticxlQ7HY8S0cLBVCtn+f9LEeYwIuNRHCX5emtKzNFCyiZw2YmPdJfQCdy3Fg02OSSNJD
FcqE3lCcEU1PTeMffaz+zHUrLJjjGjAlXAP8le0htk5T0+dbGnwWKSUQSoFMCJTK3pQbtH5xaUSg
a1dJifYm0ueTvkNlMF7HWtvPwohgg2bML0MzA2HO2eCpRAQnrZsAYyDCmtdZ6+k1WmAP/HbX2YwN
h9IAns7eh7KqCbiIb3p5P2ap6BaPzJeG5GpN6P6nZoiGb1YRxmpq7YYitVjA6OxZMQCLStP2TZK9
mVM470RlYxSF7I20AlsZbUYgQO+DvhU6TuepKB4nDK3tScOuxjDmTb64j9L1RVpAYfcOR7Qjsm5R
L2mUE76AAWIrCDYG4Dm1qS/8EBpoaiWPqzhCTypH2v1g9kRfqeg0dppCHo+uyWwkrgkw++n3Q6vL
G9BFk5uKwDgQCbIyecBIkOMhpXaFfEGiuHnCsYoSK/TdWHhRweQ+abxf86hmX5OGXfVACySeyP+k
OXAtHYsho8IPgO5ohW5GB1YAFZgJ76J1qk73xzBtRLzC3KwhFDBxj9LL8agureIMfXtgNuPpkfXG
KhkEe+xLmiC9QOaewGZPwSFTFbC2M/WdOKRMhLhPVTXnfFgEIkfEfgoajTHpvxfpkAuVocQ5wDqS
ysiPQkEYidZuXlJDUTV9nZQ5INh2NnmCRMdakl9jnLrNLOqdMqwQcTbeRXSRsLdSn4UBmQgC7qVg
FygnXWbzLgzzFmjRgIC2gDBPViFPb8RuXRJ65nBctoo1IKWjVxl0UKE5pCXQG7BKTgHZpx1jdAO7
Fo2iUc/++sCtaVOUvfZxRmGFhLh5lNTtq2MoFx/0YDGzCNBrlDGNEEz6ukNQrfPajNdmTGNUiYh9
CrkrT2VPIGA0QII1VHcaWEJjmkIKFaUXQ39A+phbHOcQjcBg+ZACxGtCRYJKQV+hFSiMGVP4RKtu
I6QpwjBKaX6lhFd0s/Z5pTcoV1PvA7AVco47Si1vIDEkd92MDkUgfalRCeIvICQXYPEc6wec1hr8
EIU9XJ1FlCZa6pt2p8eBI46ARXVrW+TxM13kxB076kZ9K32beYgUC11nMdUoWWIbLFgWgDuh4yS3
4JbPCEWEu7GxS7WU7CHIekg0qKLH/Zy6c0tFT8WwL510bW9KKZ5yGY5mNXIIU5jSIQY/ZfXbAeuG
eZa/tUd6Zr8U0NRETnx+YBc/VeY16YnS6jJI7Ug1N2YSIdFUz4Q8UoFWE9H3hFmYOCCqVSjI4pcx
sskpxYxyyZQnw/ABmdIzdPHoAtSbIyaPsb2a89xT4YgxINCmabj0ZUFx9AEFWGi4RT1GKx3jBV1W
kHiUhi9ZKd9kClnAyNo1uTmgShX+qS6MC6Gzbp7Ir58UJFbqbBuBMsamHhmFFLwvXabcjsyvR/Rh
qPro3fUcjfJB/ilAAsFtWqmnti2O2Vjh697U75M547pgYsiczWnpgVSpVkEZjau+KUif6CZoBaV8
scj+1OHwSmGvBhXh5DXJeE36agYjksXdSPGJpKVToq8MCBqDl349snoTVsAQ5Hb4Q/chdsS0/MYx
rLWBdwF/e4yUvQiHFECEq74GSTnHhd9ZBrCPHIW7kkw1iSRgJ8FrHmZ/+l7hr9SJWoaEBORcPk7F
PPv4h50y6xyZZGqRNl8tVQAynAXA9+V1zXybmu5Jr5pLnNW3YoxPTRaARcc4miIMjc9qxjogMLtb
DrpxW6FiYWryRPkBGF9PEcM1ZUQuDDpeY4H3UTSLTtFvW4RsczKr7lH9FPdoCE9ZlI1beRKf9FZj
IY/KLsnNg4y5T5SDBVZBSyaRJiNm30NBrGDZGSLFct1UrnKQ3bIMu0wjnH4q/HWrYfqYKurbda+8
h2mFgHQdX0dReoqiTvOl90ocUgT+QxxyVGjZeQwOv44NZOD05hojuxx0wUCmCRegFkEmKs38is/4
HxC3NXB0WwmCZ00SgeXKwL7kP+UclUvJG4OVNimPVhMaeFLMFFYi9C3NdznTk31p0LNirVveGCEm
BZb0KFpPZgvxW5fBCAuYgvTV4wcII2anSfJwW95r1WLfifes3cfmZxzHB4woifEDMO7sLRfh0bzK
AydrkLR3VXvszEdCu8sQvNEKj6G2DWrqflXBzp1A+9tFwrwecGlF0NIMELTDbldAZihhfVRpjnDU
xEXGf+JG+1S7pV4Rq5dabvGMKxvcvHt50+Q0sqz3RFRfprBWD12ETGc/ldtJiF/ZesyGV2/0GtkS
zg0w2LvCmi+TUSIGAHO8mfSjNZifuA++6SJcNUW9m5xAnowz9kBtkN4PqMkJ2rgiOFU6YY4rSxuc
n2Gt0/QgjCg3uAcaMdkkHg2hW9RGCo9b/siDvnri8lBzUibHMjg4AAnsDQV+JYAUsCXLHj5000Vl
YTiQA9ow/2GpzhshGjiLVaR1eMSYJhLK1IZvPQbcKFDnIFra0d8m8++L+6BgEFqT3HZxD6xTF9+b
QMPsCARnWKnf9fgc1Jg5zjr82y4nIYiJosJGi3adQbFv1o191c3hSsO8JzpOs0pqEYrINClsXYl0
73KO0kqXVmioKlLkVjHtY7Uz7KjOv2QrO7aacgAM+SW32i1s3sYeNG0s+QVKwCD70a02z0G6phl+
6SHhud2i9qobJPwImoutlxJ/zGl+MB4AGobH5zzBfq3Hk5WpL1Id4lVY/si1vmkQT5Vbipr4VXRa
dZUmElydKSbWACZqYc1s9CpxjnwYIb1Pp6WABG9+Fd2fNkKRrWzIi/LhgXRZVn6PwXZKv0FD+VEK
Tl8KjfemoK8Xaj+QrZAoDIx7jCLe0Av41vTIDybUfzLN+qC+HNA+ZcRoJ1WPSlsPmhDSxS5OU9Ya
thAYt7iodoVCr5EA4RBWGh2a1DJtRqmkSiofI2jPDaEfE9aW+68ZmWCaes/GI/wK+/aiJ8LWXOJK
sVa2KFIq0CokpnWML0EdkVmj3MI9gaWDtDInsmpjBb8p2cFLATkpIfLi/F2oUjTWOhCKkCLNddlP
joToawCJaRzmHa3tVxrwSAOH4qWVlt5GztYy5uK5mx4brEU36bCIRozXOUfJjOA0WJuwc5Ezk2lI
Uo+bdQ2529byqf6jy2YNBbIbFk+VTABhHJ341hQBDKDKGUTSNXsIwLh7VAstFQ2F3m9V+Wal7SEJ
hS8jMl80nNjAESK1PizF2RkoxyJkX0EUakocJNNXOcUYRNG1s/QoKnvA+SXom4PcJJLfZjx+GtT4
bSLznrLRqTH6YDGIQh2KFapnyYAYFIWOpAl9pkyMD8RyyIgJZnyCDki/HpCi+P1UMzsMVOAlgP7h
x2Yo1H//ye/XcV1HjtlBm/r97d8Pvz+QGXu0PJdX++eH35/880tDxlpFmuL1f3z/X97+95d/L+w/
fidNk50id9iiQ9mW3N/f44SFNfH7Kfs+3NJ/vlWtSWtTGSKCdZyByu61NFAY/n3h3w+4uqM1tNzh
Pz/QUvvXLztIL9sa9m8QTJS/zM/89z1+f0v991/963vqViROJU2mdN+odCm65cOcd7Ds4kXkJRAp
7Px+8/d3fj9oD7or1Ddyu9HPZTSj8fzvf//PL/uUgmjXAjSqM+IIBCT/8UZSqad+zQj9gvB+8XVR
TTdCWnoHv98z+jG1hwysdTrGgdfQc/rLMeLXLCLKR7o7v592QojhaO7knV8P0V44NOoTp9WsHcgn
kuQC+QHHUtAqLif1FgGK8WN4Vl4pRB1Lu0Y4bkfkQpv9kmMvbVfX+UpEigB9+Q2eDI6RTSS9jc8S
6tzQ6sw9nMqEjgNZkI0g0D05Wk9oAc6IXI+V8ZydzZMyzqtv6pQYCTymPZTY3KazjkcqWlCD191Z
v+Qq6NvJKJXcwJ7hGKejDbCOPwc2ntwVcfzFhmKLMAyftt8FNj0IqkwQDp2yv6EuSSEUb2WUtL6a
Q4AOld34ypWtBPaBhxMWkKBV8Fad0x3cQyy2kFqEP0eNH78/2JIcaYfMh9wknQHaRTRgYNSork7p
DLeKU3Y0TwgXxvUq9dvOE2HOhCSz0THfli9h65Uvix4d4jtAXvcF/AcY6BtZfkdNeARnYk6ouh/4
KBkrE6mxO/zpWacnwcv044a8R9/Gfu5T3G+ENWV7Ula4lKhxPdIt+ygmfKBaFKwLSsK6Dm8DTnVb
PQdoDJzHl0S8CJ8nAFpt4MxrDbX/Xfaa39igs1O8ktalneH8Vz9jdLgCQQx/23ToIq1kgtwVnYxP
y3s3rCNSPch/BKgmol8JWaZz0DxsRXw7kOeTQZohkWeTYjowU5JP1EPWD3d6x1Ta/SYxDffWoR2c
6b2Ahnqjlb9HzFR7viJ6ekSkeE/xdKQCDOhHVRzSw1UW2Cd0Cx9r0zlBXOLbKxV6K/eI3YatnoIf
nKMplQL7Rc7R3KDm6+un+KBv9J/ii39xcLo/rjB/v+ILdMXgR+i89qpChE5WwSl0afisCL8YAMR0
G+ZVBDV2iyeV7tzFU3FFwuLEqVhiPrERXLjjJKNOfAs+vq2LeTJPIMgWkKU7qpsg3FpwCWXkIE8U
kXAlMzzw4dnKp41CsTx0ywtWGrdWsD0xdRTnVj4dw5d3DVAxjT97Z6D9ccRNL8MJSlvriKxTsg5W
VGRNtKvs0ab/6iPRBpP+QjX96a68vMT9RrDvLXKnXxWKeKWTHGNUtGwE1rvLOXGQNZd2MyaSeEvb
8fMY+RmEBSdnLRU21ZxmQAozRemzFu4YTRwnjBor2AErbEUuA0C8Hd4GtY+t3chIlYfMGXEC81DX
xVo7vIFO+sd3KWh44RbBjR4dieIFzwcR0IKSOKgjrcLtjMj9hddNjrVf3+H6MJcxSwFKVgzOaFdv
zZ4MRYbQ7VNnodaDUSOT7fuQ7Efv4fQehJIYu5bHEaypwhYyHc3DiOI5Nl9rAGh25N1VrCnQskNW
OEYF2v1rptxT27fsjBx1ZUzO4/qd+o81fYkzNR/Ob8wEsMnJ7RxVPWdCKeIgPMH3EVa086jaLcuZ
h8ks20EmD7HUwD7wvpH48XChe0nPqzhWxSEINwY1jm2Y78St9k3LasRjZH6G3BesO+SG9fVYb+Kn
6BSi/2rY5WFchTeKJPQmrjQOVnTIbrGbbsEQxlvynPKZgImRK32Ahn3+7IFFMr4AyaaueJg3UbTz
Sty4kKd7upXVSX7u/hRIKEzHh+DhHFmv0QHXwb1YjFpp2fVn8xS/0H6Fxoiu3OMm/6R0jqQ3Il1K
WXXvxj71ydmRKjRY0dDFIGfeoydqqZ/9j7YYHh1qSG1YJ61uENRRbf4Ti8dEWX3RU9TpXaI6rdVe
esEW5opmOcrHjrDwq4oNhFUqUe0qOiI8jc1A5eT30n8INrEV5IR7oW1mlF1plJur2EW09sBkKX1G
xQ23ACanS/TePQ9+bxwZnXmHYK2dLp4LpmPMK3IjuUDnywP5yOsz0+Fwqf1HeZB4RCiGvqe9UyCg
CFlnlW9ZhfARkLSa96yR2BWLF2WN6txFcsBKqOa+BTf1klCvQRAevD90cTD4PvoJI49+uMMFWiF/
j02H8sVhyRFY2+MOJhabA4Tu8oYQBXodocsY1H74jKFR5o1fE5EquD3ccjj+oLcvz55STfmZb2dM
W5CqEX8UZEqYKIfI69fqMvcqGljdG2YlwfLYY0K8RH6hcJmdb9hlIsr0/Otse3zhEsU7mryrYbnp
A1vPGGziaM162yR0zzZ4W4YOasRr9G1//w8HvGNp6uxC12suo7g4LUG9dtMncJ928Fyc0M++4Gwa
qWtgf4wELgNDaaOaMep+9i2i523eZ/WoEeziB8AVgL0FsEcAjugttE84xqmdCD7avsMlv3MysI1c
kWhYFHLgDdGEPDLPOd6Cbb0SXTDAa6ZV8mP+0RH5BoD84IzymEINa6X2OaA8TlJucFxhxYHXEQxS
NK6+5Dt4JbbzzPo2EHSU7YD6HG3R5BW69qwd4+1G5SDyAMfiYLXl41avfbxTV8h5gMFBjxh7WhHb
sud5E9+1DtWzpqLF/1SBNgObFp0tEATMgaf0TOL91V7FCwv1Hjn4EYRbZVffMEmy2TzZM0Dxw+r8
MnYD6rbhygt33ediw8oyeA8/g5uwgyW8Cz2EMxlBu/c4Yrdlc0JRn6p8dpI/wx0N1ZEKCLbW7u/G
5LA5OaPhwSjL3k5ohUDIWUGwpVn2xMNpLijnMITIfy4PEU1/7jdxsAZlLfk9VSN8KswFbO+yOy5c
kFULkOETePTMXodTn4dvUwLR3wa8sgOpaJM0CIv6PuHQXN5AXBDwLLiLfD3lJ7XPdng/OAJWC5mj
B3u0mmWM6HDJ6V4N06+GV3gnaM4ChBA3IY9WTzaaukto676gDmXffVO3hfXOEX26wagRWhYS1vht
uughI6LEI1dADqy62+MYeYl1qtaG6wce1Swn8IAk2szyF8WJwaS4w/OIO8AxrL8wgcu/a+H8yEJ7
/FHIJmXFOgjAvcQtMEMBHz4jPEldBaopd2ESzSV+C8zlHKcHiNmAQcBhrFvjMwP3SLyHo58EIWk+
q1XmihuQ2BxXlKlG45USpxbs6R2r6E74QvEtnx+TjWg5UDsZeKW54H+DQ7C2erxZqCQAb9qy7Uhr
bBGOCa33tfLF3sZ5QiAtIcrP1sby73hy+TO0y4flEa7UF2i+9UhhbEOgysI7svNEsKi23R2h8Qtk
c5jQFRsHut4YltAEYvN4aVRHe6nh5bFva0jrE0G63/OuD2jHLNZRTepImt8vjibujK0xS5vjCk8T
Iu4Wl0ik8OzH61ytK0+9q3ehWiO4ex98xSSM+KiOrHPjmrrtRsSIb0PFREbih+uZV1RXVvmLhDgO
MNHWpUj8QK9N8tMHFejVSAk6hFrHXmHjQxyzi7Hi0eYDpwIyiXhHRgmDXgSVIJr1xUZmtcrjdlSP
lFTmDCyxJ7wEyVOI1eAhvRnvAWab6tPYewxf/wNV8K/xYO8DBNalrso1+5wJVblhtLOjQOKBpxmO
K4QulB/FYVOr0A0YOBtcUCq4LP8ufUOuOPFYzxMKEdxLvTqrw1oL9xpoBls/TFvR7TscX/Zlehp3
UMIwRcVupd7mGWScu6Duk9jNC+cWi7YguSJhEa5RCFSs8GvhfH4H19U9PU7TBamqQfbE8qXH9wtt
xdShqCJemniNAkHHFegEaRtFPyjN6yS8BeOHGdslisfEDCjA3lpxRUR4bakwE4JDg2xsGbwS1ATL
M7DOrF0CjMkPuyMB6rwDvcKc144UGg1cFhYTNPxcHDx86kOwjB5Tqbxkr0J6pqmznWrEczbYTHES
DKfMw9inxDaBJAxMduVI675aP/JnPdqOaBcG5yxBRoEUzi6ckaYbGv7sZviLL3415deCORYz+AFe
ppw66Ug4sxj+YWWPvNLdvGMlDDseR+Bk8izDr1UvRSUmK88R4iiR4FW4PQW2WLkqQ3OkSRsiKWSw
t9mYNSgoOKRICa+NfFeHyOM6Y/eHPAHFBPOVWggkc0qNwAro0SGGO2gUv50iccQKrVEvsFyMgtFT
GuH4Gg5a+sdl+uFhg/RLYfm0Y9Lc0b6r6CXZFMZa8nTAKsl+QjifIIxzRHPo9EzPIaa60Z5yNM7c
6Gek0MqhJqJd8JKnqEiQkAjIe4i9TYzIf0kGEZNYmwcwfxENYvWl4w3DuVynJ8xysHlCTb6H2J3u
sP8x1E/TOD1AqYtbjmxJRgfha7ip1La+Kthn5DJ3TiVZs+8ycoI453Vr8YQfBs2vPWJc7F4hj2pL
5Rt/dLQRoGkk3qB4HNO0jlFWUeP1RLwsXDSvzT083nVU864Pyc2jnwDw1p0jCfxeuYnHMxfNngPG
W6m2IbUQjiICJva6OXseEaY9czxwPq3aI+sGa0xa2N4R2yvi15p6uEfc0b4iGs6OjgX9U/iZfrb7
W7UpV7fqR8Fm7hvEmA6n0m5/KpUdHFM8rOU+Yzam6cBDuBrENEzRN8oCzepxIpddx4f8OUF7kxo7
lVnSu0/hFav28VVnkD4Vpz+Oupt8E3ZhhscxZuzPFXrzDkSV+mJuHl/9lb20cPDmYu5JTOLx4Tc4
iLt0k+giE6XysTjmh3TLDa3aV229FA/QbPSWg5eq+1cieGw3ZHopHjRFtR5exp/uYRPSxHKPv/Aa
3r1GMYJZXbt5cxuZlRVai54lU/cw3RHWBzOzWQaUqgRfgZZTN7G5T+nnnlAwHg7LQTK+srZ4JzJ3
v76wjZXPnc+CQzvgiOyDyZ61L15ZvKzIzKNXTr2APX1kD1rJhE/DGqdqmuAbaY9AG7NsuoPe/4FJ
AfYHS7PAgQuKtZNHLeqPeJGeWe68S07ScGphYP2ATMrv8XP+bOxK33AJ7/TD7/WE/TH5Ft15j0Xa
kjYT5FeYHR6D7lgkH7OxbfD3Gsi94R/iyWEmTyUlBMLipWHaXRQCKuuavJOTGx5GfNpavlNgEr5S
N8i/jcrpnmWXSIcNssDG2OE5FOOJqdUeyVSlK+GlbrcfiKjBeFO8o7jhiRv+40it5NdNbY69xd2O
iJbBgR4d29I3haO4aYhFKVbT0c8CEhe426a3MN2AJN30jwYfPBp87H8APA8ETZp1vhsowrryZRw8
kvZeQSrLQdjFlxywqOWGNENMsY0/PvRjnP9B4ObKm7eDZzGjOY7rBRaStO6CNQ1d8Sx4Jfg0jmoN
W5MQA9SXAXdPD7+IR7QimlWVE0KI4odO7UM/IW3W3JlAm8DnHmRUHWy2LFx45k3vpJ+P/UNeVWeE
SYTvxQ5dsXOAC70LzeGEV/Kk2gGVl9oJ9ziCXetvFED2wznaBdfHZeDAJOlEOw1CtLmKnm20nl4f
xhXENGrBn+MW0QXKiavcc8rJQfQGbXKs6xwO+xp2wmfwB2M3aw8/TKpQqF2l8esAl1h3WImlfo4t
x0DFuN9X/fvwyXnG29xyXyMWaj+u1Z8cqz6NehM5myr8qRqaqnZ6y17PJVYo++aZaKS74RrXlbYs
7xZRZixayzWIC8qMLXEs1YHmPjWrCLzaCubajBTiXdn51gux+S53yTDpizodNUx5sXL1eJBi+hQ+
TcMGW6FJ3gGLTOY9UBHZI5ngeC5eiQXymzz5Z4NuGDMVK4gloSMIW/ZpXJqpgyzFjnuChrWHac5h
Sn2+K8o7gTk0bgQaGs1BnKk1u8m+SRsmd25cqsAd1BPyQdWVmm+FcAobD3Go2ezyN7M9jo8XnvpB
pAHc7dKeWz1aDyKB7KvkIKipwSVhBW54lxt7cXqnQlfocCn2QQGx6Iv/qMhYQHCWf56UYIdk7Gqo
LpbxPDY7fYlD9fiEQM8a87MzRF8z+slypxd2vEdHxd8P/hRHZv03tRFL9cc1HiwmJiyBw4a2J8df
6iMoBqwDxJDZWKFz4qL2YgQ7eH4K2RV0/w/qdITwqCRfiXjJlihYVlvM68DU0+5Z1ZegpXxut9f2
yj9LxW2tXa2XunhBr3oH117/6IQ1idcT8x7PldTv4Z647bVn+5krlzCMXeNIpmEWn+KAfBgehAU3
4IzZgR2Vt6F8TdbGYo7Y1Ql/UcpfJ96iJgdvFT8Gt/0iuQTiCISnO2KHtxR05R3OjNiBkXxehSeO
odJhU9VBnND4IYjCdihc51RtfBmDGJRQe29cLwNy44qagY2URhjMzyWL5kQEHYaIEqzP3x0wP7Dd
vpKrV68o9/6aXH4xWv2VWIttDbQwAnnL7GPTIy4NPrpL9E3qQlxMLZcNEqJN5RlrOdmRWOzuyO8F
H7H6SoiZUPSjJ9TQf/xidxvfc8nv+R0dFakdkH7suuHlvVLUYGktDjrZpgkPKM10w1rilL5KcOq+
JJrYyJBSmgkkL/U3pParMQYr4osqrqIiqGKysF1qWKvkDJcvTrHsPjY4TjwxyHGN94wbqpAh3O4w
XFR32qLGQVztsciUr/YVLNmegkdNtYYA1PwgukdOlU+p/pMKEVJI1KyIEbDiS99CckVQHS7BiKSs
peTYLXZyqIX/wb6QiCrVbUrusM0GF+We2icsARmB8FpPVek+aFdIsSCtwm2yeRdeqYmyZfhptKWk
xGXxgLB+Ge4h5Zw/i2ppDWy69PBpIqzC544RBZiSkiKlW5Kk4GMaDsq1OKYuZ9sHwyYm14A4i/zb
pEKTolKBefXXiEtujGDxhq1hkVu6jF+8EtsKCmLUpTjhh+6YgZ466yS1tokkSLlXvlR5J7PBYeAL
KnZcZmD6hi0liU1wSNKjofm8WNYgIvskMzLkFq/Kun/N3+gko/aL1/MbivE3fr8K9yi2tF+ocViv
6FexiOmyu+DsDkxwKk0mh09ZUVF0GRD2LgxDKfaQqC/pCNiNwbXMFdKfOJCK6Zv2uOKWSquNZij5
a3rmdyns1AQXSMdrKDL6PI1eo7nkjpSESKuxnjROKGrwCX83oCPqjGsYIGQSA8P08Hkpq9hgjlhq
V7oz+HxbH6XwpwUdgxonFaZ4S6191G+F5enhulI3RM6Nssu1q8DWzzULuHk+/ClcZw9/FKdl8sRL
5sGWTWq9eFg6A7OyoPfr8hwwymqPc0/a5kYCik0OR3v2SmCC7Ibyi0Hn6rlWXplPFIn5TD2dp1tT
IK2XseF+W+XCG7KTMR4VW8p45qc5FiOaU8gu1UQ+J+UqL+Joq9I5wbBLRQ0nxZLWLqOfavxhULvh
gz/nfZZ0BTGIFVJcxFnKjmHljrgvSNxYo04ISylrLkmiX08LjB/PwGuWfo7RnzgLGXHGS4XebHkJ
rDcg++RXKAg6BipUHcUe8uKKp0iJ8sbs5DURLOPcg85Uiu/cdUaxsU7fKPvzBZdPZR1TuADlay+T
qVuzU3LykVJL6EPSzdQwkKOqubCO6cvBuM6fofoTOfJQOecZVTQEBAoaoMpZ8XS8gbagMQsDAYEO
2WVuweO1ApToUTlcHhG7AlMp0NjhnoXmFcqPX98sPDo8vMY88Al9uRaFPypl+4OJVCc1tN6jTkKp
sjPdZdKari69M1f4kpIr9lxLlPD7zrwDrHsuAVtPahrqijtjTpKeVMrijspezYVyrxOIILTwU3zi
Nww/b8/BX+DDt2VY+Xs648sDxZoUL1jmcrzI4nI7THrF5apYRPyEX+FxDP4Y0Rpebpu7xSmaS0PA
kKFjCLhGdBK4/xkJt3Dx2+aPuF4mwfKQkFLqsLiLaCHxAMlBMZ1c2jfi1OyDLckG0qxsRtwm08Hs
nOkw3Hjj/pUugUDG5PG+3A7/zc0rL6hT5tGeeDzUhVOyZlXFAvnIqtDUDUs+V3attunoCmioAtME
Fh3wbzxEXmxZGLHNQq01bO5o1p2NnUr+Y3o8WBYI78Ev8ti5Q25zEQFyet2vn0MZLwGqQ+6MDRow
yaV/AAyU6NdBeBPPacla55U9B95IV9dypLOe7SieCCnFhFfmPG8egHoWgHK6k3FKWhuHOYSKuJ+B
qUQ8uDbmPY+B34VPusxFgCmUn5EqITkF+krFnXCHuQqs8zLctQciUIvjMFfB7/EYJBMFFAjgKMiu
Hou/uGcpF/4gEveDtadfx/zgUY6wM3K/lnzeiZ57lBFwb3Er5nVy19oNy+ozSPu4Ki573tPYYFmk
ld12OyZZe+peaJCGDwweHaTR2zPESaoeVYs8KWELKB2fFhta1jjxFo4SfUIm5upYx1rkEjmOnQc5
RbTsKpcgsWxeZsthO7G65779SICJNXBY4QmrByBtouyh0tTIBxRZo9mD9FqKG1rj2MCBGEslN9Q8
UbvyjLnMPjiz9ozmlS+53QXBhb9PvCYuD6S10a8egiP1zFvaXMvAwggGoiO7JE8gHGfcxJfhX2Hv
XrjoWjMnzfqijpu/RhjAttCuwVQyPojSkwunD3tAfOpt3IB1484m7EKpBqN6raKK6LPgiqXrZD9O
2MKZqAA7KE6U6VqSHWYhmAIEo2XBZcDwbMcdkEfHQC0aw9B/Zi8D8MnAsgPx9UNzl0SqcCuuOwEm
jrLWljFFEZCl/NeCbFAfXHnU5H64P54r0zKgb6cu9ckh21lf9XPAPZE4MRnjLQNLmsclcf8LIMgA
XGRHuhtQzF+F5ZKbgo+M0QDLL/O84+2XSdBTyrQRJjLRpoZQFfgqVU6yshWdCxlfJwtaMiW1VddP
q8GqbZ/d00bBOUc9cniJ9XcWo7WLvkGp5i/LfEV1lCTV3CD9nhS3RXyUIy8lzVipZG3lcE4tSP97
cUT8VLiKYDx/l52penq/jDQaL+xkVPkgoj98QgulAQrnVMyxAjlaH7kAXFqWAdfRiLArTOjfInIH
9nLgXXQYQU85E4ti2vXKM5D++kydDSSHZSJhiXNCQYXo2cgCn2WwrB8V91DwhU4F/O4EU7rs9nyD
R13Xuwfag71j0TgHw/IUvDGionwA2ZVQuZcdVkDJHoIRa7PWNfgP64f5tcxr5ZlnSaFVpCFK27OG
/EWhHpEmAUei1u0aD8AllVx2oIIyKXCu3FrGbZrMLfuwLFvs/qT4SGuC70erw8IC0Mn7tab6eeuk
ocv2XKpbpiF3gTAlCbRAoM4CfbjY02AtTUSabKzoqQ0BgHuhyOJx28SHSsFKA5FpJpty+BS+Qayw
jan3GllUFGFf8tJtGFPCG+sdpeyqccAgLjMJAT7ckBd6ky0e0LNvGJ55p4RPdPbCetdHu6lAn/kd
jZWl60UpIXIjLIFZoY8te5VMyaldDhrWIjYr6idlBIs2jV/VayYmj4IpC+KfklQR457JCtSo9RFk
GYjUoh9x4TBC64zZThNvMHf8iK19iTnwankWvvjajJBgRivtrHMLFapCNid5IXLab4X0JaNnNi13
wW+WOA/ype5UWCEAjESxCrC1gQ09Siv2su4FsJ8fVER4e6NxWHm8Mh0nzu2M49QuZWYjTf9p2UCW
MzujkrZhJwGgPGNghp05xSDtmWUJOD1o3mo2eqy8+q3MS0G+j1Ef+mbC0wMJlGeWbotfGHSF2UWg
dOSGADuwKpB9m2tHRz+83cItWc09DwwMTLdTtHU4rIXJEymdh04FMZFGDDot/Q5xZwo5DLdQPAdE
XGwsv5sRi7U6ZR/MGZYUV8ZONKOnyhX8budsRuwcPKIQZnG24aGx8+SAVnQkYmgvAdRymk8AIWxQ
nHeCtuHXkd4jbyZeRkAIzFpul9KRbayLD//H3pksx41sW/Zfao5bcMAdTVlZDcjoI9hTFMUJTBIl
9K0Djubra4E378tM5bNMsxrXhElSSUYwAnA/fs7ea3cBOmNqc6Cg15QNPBiPyt5Hs4wveQ0pzrhb
7Ikz6j0THBXStl+HDLyt/FQZY8xBM34TCjY7LDnZBChSvkDmYZ651nv8KkqQfM8SUixQ5VdoQpbT
HTZc/fEITe7IPUM/rXC/PqIJYCRDJcZf739nkb+nN8phnfPqun2jPKH9ibIIHugqM+g1qr8jSgua
yWzOHR0m4M8LCfCWCHbBBOjwWkOjgWrP4qFCIt/iFp+62/YTL+b6tdVVTIuM8jJ+PQts2y76NHSt
g0o4o0LyxtslKDBRVr1/UrBfYjcj1SVHyUkgTLpvPEmswOSeADy5p3BNvbAzRFSVLI8Y1t6yHhtF
2c/OKQcwDmojP9pjwqDbwtSSeh3B1V0Olp2cg1M8RDFYZ4cgtGp07WsD3oSLncZZ54kRzgjpT6ln
7cTCOwLd6tPojcV1HGkfY8W04uWkC9jguZUBB6kVxBCs0AV/Ue9dGX8dIzaZxmV3TpZyP/jbjLom
jgPYBIimr8Y+BF7ki6cpIEqVLKTffjzyvHkX5cHdx7e63C0pcuynj19dEphxmOjcVKstqHKm/lRq
QG5jm/KSDeaSOogo8//64MQLQsyPr/vERwzqNGB2Wm7cTjbtKc6T/3xw9V6pmq1knFvKDfvx9/8h
87LvwewN5H1VDIHWD52Z8RT//vXHZwaEJvSP8jivjIr0g1Hx8Wlh1wga4QRnUG2Ws9Wi7LTybiYR
Z+pwP/ncIyl6/00fkf308WwDC0Vo1+Y9UX3rpx/f/PcPrj+NspN/+f2bTR4dTccZrId6e92R1gPt
gSfx8QFAM7jCj6fz8enHN1XTfg5tJomTi1spLm1QZZKdDvj7bx/G9ctfvvfxrx/fc0iVdjMv3bs+
+HUSUnaViVukLi1B6MDf/CS2WAHal852NCi/xAcmgr0g1uPGNkpdOx4q8/AyZIFHPLRf7zVISaIk
7QWxmArW9nZGZ6CafgJJ6jj5Rd9AbxRUBO2pjsJ+O7aKwciCpi2jhZb5wAwaU8V31RrP6MqFo99q
pEs0PU/QdZTkGmfTGswE7gvC7rByb8b7pmdDNrYiML1o0DTPHIkKwk9XN2Egc9i1hEyEU/Ct1E+d
oiGoOlE924xCYMaDRS1J+A7ajHSwhkEITRLZeQ+zI+7hedV7VyJ8bcfoqp8oT2Y0h3vVQc+AceFx
JKA/V887NwHrm0q2tNoMjxpdZUPXKshJ+WvK4Qhp3k6FyxCuazfRNDA1DDhrQaA/6GKkD9XIbYi5
b1tOvNLxjM0brmgHgGjT+Zc8Bho/5+37NFhs0KD6QYCPZLkzTM+snGk9mxDeQ/+aqUJCBBynQrIl
mGMTnQ6UhxfVBJvR0B8NbZKtRhQhpeCEAdH7pbb7I3r61AP/Xmecn2vfT49iQYNU02UOaBB6I8w8
UljeTM2L1rWjpPP64oacHaqJatMG7oVZcWNKHG3TG/5A4B6+QfHvXiVu8trOgCSSIYlhq9ZyX9SQ
G+gAKZGrw+QSXdcUFI9JxQBmoFnlRcyjFno7dkp67OBlMZamobopW+eJkIaNhxXiGNBCROqFg9ZH
eRTC5QDz1xnL39vJ+KUeeMaWlSMKtILL0E/q1mbv8gfCxSey9GSK2LNJ8i9+TzVqq29hFqpLPLDB
lQqjaZPGn4XHyRAdMyGqDmmviZnIIKyqc+gajBKEeRlf1ZtCrOW9qKNtPFbFDXawsR4NlAbj3lRO
87CMAwopBr1YUJaz8NVr67hICYy1b4YUDs5IqlJAxmMcP4zVnXa98HO6thDVNoRcdy4ngOJp3ZNk
rEDSNfVZWd2N76vxkBOd4MVK7MaxRavCzXvdWv7DIFL2vZTc6yIO0vUi4pyT+oZujv9eNcsI1x9v
Wyblewty3opBg/Ue9YhlqoqkKh8xA0FLkJvsc+KTeAf5aZMtZJrUPonbIhu+kGnCFGjp810m2H9n
+e7H/ngYO4x92D5uXZM7JxcyaVwXVP9z9FW5BCJa+UigegyL+rls/Z2RIrx0TXvBT9Of8a2A2hM/
3VljoGlonLEFMGtAkEQekFIi21uZAfaP86gU7cleHnsP86yGznaqEEdg8zsGxkfF5swckppsjevx
9AmHFPmikXqHDVzuy9rbR6JgJ+j0p7Gr3kavwNI2iP3iFrfrlY5TN7S3yiocQszmb0HeELyUJtsg
wfI2YlFphd5P1N8yPFiuOIwpQDDbw2pThWg9umWEn8M+EvYm3SwRZm8iYOG+qRYZiN/igG2Vf7QG
6i3lwFB3Yv9UkoCDyyeaN/mQkBQe66OwreU4utX8IJPkkDXqzCVSfisi5yYgH8rp6+kToQh7f8Dm
5o1M1kZN2zDpvkg9HWTQW+clRaYBNhED2LQAhQj0p9kupqNru5eWt4aWI+rvOCHPeXB/qJHzDY4r
UB8hVZEQ8+3EfHcE8AarSy13Srqfu1BoOh9LeuxAdNNapBEFop8zISYsr4HaZXVmOtaCtJk6YYoM
QQY696Z2senYrfc04389zbEc92kEoHd2quq0UMh4Rb1mfLkPQ5s9RyJsdyzG+dHJPnlxbd/2UXMJ
48U9O8yzvDx1nvvZMNRBiqU7ACAEqU1z+A6aCJrZmP6cExLaHDf5VG9iLKfHOniz0sVcwqa+idq5
2MOASHEP2F/BqHGaj5hnBU13sRsyR3KRkMtlOOcxyZgLcSOshWUzMOPOyv1kK8rmhav0ummtBi5h
z/HcQP6yQlVsU20xBYzVkyQBpViUt8VS+iObokumHRc5bVlcLw1lZz2mcBE57RY5Y5dWMgYKcuGd
h8g892REHmMcOgwe1hYJ3uG4y9KbNG930i9/al/gDxDE/AC3iaNxXANAcuA5zue+jMdtItW0H00D
HNw3x1bNbLXS8XZq5HjkE0dZ2sWLMC4aDT0/WH7MUMwlZbgk8y6s6wrjI3l7zgQKsGVpGaRxdqPt
DBcyRO7hz32Z6v6uKzU9gnxyQc6ZC4TieN+niaEHPRJHPeu7zL/mxav3llMSDtTH/sb3FLGP+YzE
xSLyKnKiozOZgqOF1Z16hSFJezQV2t4pnrH/3I3zdAEHdmtlHnT9pcQFQUHfNoCpFGZJgrPooGRW
9V4RIFlkakv9Lr9GNt5nLvbHSgpa5X5wTKnQD+RtrPmJwwXu96PAhhxXHVl+dlAh4N6Q6ZQdGqM/
hSue1UAHJR+Tw9YSB9/ThWqzDgakMh59qs6Jj55NSzOvfHUkv28Od/nE4VAYpCZ9gtK07unNBS33
jC2GvfRrVOaZucH1OOXVT4z7UIU99bVZXtvOBNdxCka/Mvz9Ho6XZQnTmzm5C1SJtmH4AuUOMevM
acA5z0t27ttuunTAwNENv8fKozCPu/4lsR5HUiM3eahbeInmPQXu+hQyWbLrdAAnEAQ3cWy+x9qP
9tbRVc2BSAO4XP1EG2Cpj21JSZ+L8px0BCOpXH8Xvdl3DuVGG9AE74LllcTENVSDc988cxu/+Vpv
Zbz0WyUM42YRsQUt+a2YbmY3TS5Dwwg1yNzdKEIGhD6HHI7h0BM58K6gWUh4MIcS/0uXhsfRGb6w
4Tx6wIAJLYEoQWgv9+kWzpm6NORNTmLpcZuvPSa7fprCtD5m6ODmYuKPdDD4Khr0bigZD2oX/7MH
3bW9KFIQ7wCrtjeACWjrgyMP6RAEiSFWZmruXAE4Kw8ZvU4YcfIE7MuYLRFrU/4tqKPs0kUD6qAs
33ueouU6KQgPo01Osb9JnA1nJHUWE0BYfxafIYHeLcPo3Yiie8G2zj4ZoN7MMKQ7DkvONNPcm6vw
Pvd4KwFFoGpyXFA+CXNOe2w2nnigY9YXJaSZnnyexa5uKqkzOuA9vTqvUdsi1qfMmPZFI1vcNczX
oTs8el5H+0I2vGUFBZ2xmdK3giCipSPpMC1AjWcDx2EAjeQfqSPATucowxB6LwjIAUDPWnzTOfO1
eeZo2uw1NmzkwHxZBgVZW7l6myH5kHncnUdMxjQtxVsn27tyZWYOy9JfrzePl89gMGNeXOXJVZNL
SWqVu8qb5h3QQoUfmzLCYmUqCGkYa/ogUSbfamrfrVvaP8oOpuRkj2A1wXaeU3jSITdp48QsYy4X
+BqSU4yDOEamJLayhiXvsUxWI04LN8ArG+lnUseCGxJDiV126kOdrjYEBJ+VUOI8RcutbRtxcIBD
HDhPu+OyVgVI1/OYUBO5IGdEEMaB+iTyLn8Y0jDbJwPDdQIXukNd+0DGvNm92FEOgM94dM3SiHj2
6eiN2I8Cf+DQBw3hVBQmYb/K6UkBUZRicSlP9oFbzFi/5/glgGB7veRgvrNavMavhY8FP6Oo33j+
kl80zFxMcBV7nmNHt7Ofr34BxieRKj7ZNn0RTwpx3wSYYSWlDcHyJB5NOsAp78KCkH68QwaY7Zto
IWayr8/4GH+0s5+ewqVO6ZwQTeA1x8WC8Vz2xbhbanGKOpTboa+rU0cbrYr5Y+0gvutd3tw1IKi1
Fw6GCuzXGNjIyGa0GVZGoGpd6VfLAoHnOiakZsm6YzcjR+cUQcspRfXfL/1pwf+i+1vLMfFNYGd3
jhytZ467Lnvn96XT7bXUZ+OldGwCZo2D9VhXPnQzDgr+wFTTjti+i54peuXfchjaVLn7fcwTD10z
uYeZLCvGDuDZy/7VRNMLbQfF8SlglVP6UPtdi4EibC7R4I4MJIpjzuH+5Dcda0ubnDSTfquzo33e
5gZPJG8nlua9tZTVFfF96ynUNhzLXYSTMTPDgdK5KlCGChf3iRjLo1/27r0czdHQHjGkoN0ks4W0
nWyQW65PltPMXcASE2tFnUa57VnvDs6CcyDS1yllW7UT7kauFm5oStg1iqzadaLeaWSvWrCMzh6B
mU0sA/6H7kvtji7Yz+7NHhVYsDTlFm0aJjnLq0jtT0nGqHAxjOWDEPyvUzDqj2aSDK2qfUtSoNvu
FDOkRGuuG+T/Scv0I0kMx64yv51S98nyR7O3w9ln7kFK1LcxRn49Jw1SDQsYd++Sv9ElD8UyvyzL
jIUspAE81OVtpfWnJakOVhHHT4X6rI35PmUhItqEo2RDmwMsKYliDr1bR9snPZW4Q1CQgP9HrxCc
TJDfJN3FFfZbt4BkKN3w7EMbIL3NC9DemkcdluYht8cf7oiNJCA0D6BCqK60n+dP5Ny9euNLU9fq
fZFPVZo/lFMHlrZaGANl0zp0ZhKkQ9qtubyZ2JBg2vY/TRuaQx8yy4NbY9jpl3APQQk0mUDRCL/l
q7UwWRCguQ1Z1RsLDd9W5J9ZsMxuyAhPpU2UnRuTfk/r4r3x45aubnvfiWi4VGgpDbuqvwTvobYF
KVKSeWS/vHwdAjHd2oNFigQvEtyKet+6ETqALSx851505uDnJWeasd9VrODXg5guxpAI58QuBX9y
s5TQ5ULjM7polsMEXeN6mmdsBwPgiNQ7ls7ac1mNiWNHE2PuGxriQwtybqGYcpo7PL6MLsg5Qjsr
X6sw/OGWVr3LBv2t8njHnTRq9vPi3bmFoCOd+TttURX5nO2aACuNtHADDlWLRR/B+CQhgYT4tnjX
uX1kstGTj9YjV7QKTOKwYGMVsPI5ujVh854ypuz78qeKgEEOHh5UogUtVpootL9aJXIiEUOAnAvm
yCnDOEsCp9Tdt0rggiKYYNZtfexkzfIqOcpFJvk8aP06mWW5K9R9WOI0hkZf7GF+VGgXgSpZFhWz
ppce8jusQj/0eUfS56iHq/8Peqv6tJ//AfTmel4A7+9//p///X36X/GP+i+gt8+p/s7WkFZ/JL39
9lP/Ib15/yKEwVFCOSr4wL39j/+CvTn/CgLhOWEo3UBSNv8B9ub/yw5cBxAb/+L4vsvT+A32Jh3Q
ca5vs0xIxw5CnuF/nt9vJE/9y9d/JHuKP6PeZBCGCsSb7UiXXyc89xewpyPsJB9U4p3DuMYYEPWA
vPpHJaoOTBF1T1Cb5FYxZ2ooAY5V3KD6sLlIIZjsBzne/OHl+29Ao+LPuMV/Px3fAbAthQKBJ37B
LZJL4zSc1RTDJCcAzZSgLXK+m9nHCld9DRsUuirAmGaZ5m4Mx+L0948f/gmw+NvDS49XNwzdIHDW
p/dH2mMGzyl0fHnupuhLHZjhSU3Rwet1dR7ZvbejBxDANP1FK5P+A2RVrC/173THjwfnUuFaUYpE
BVv+8rd3CdFPQy7kmfAV9bWOUMVSqlGlDMEm6+gcWFl8prrLa39h9JbBOS8AX2YlXRvZM5fG7RWT
c3NdAsk7/P0LI2AS/uXJCY+kryCwReh/PPk/vDIjJcVsW52k1aUZ6er2iyrQdrUtgsdSg7kddIJq
VMZM4Srm1yk+/IEqIzfOU1Fb87HS9KKnYPf3z0sCXvz1eXE3iNBRngi8YL1f//iOTTUwf39K5Tkx
kdzHbYRBpm8AOkXhTzvPGdLajOwdRsoZuQYbXRh1KohoOdVrmE1+0Jl0Dq5G5FW083mee39n2RFI
Xz/O7mxxIjwNCMjQPbk1fsLZl/Cd4pS+jTe9ewnt9qH+4rXaJx9THtIF6i8ArPrN68NPFlCWRytv
7rnJcoaG1cbuMw5JpJoxsGpOQzg/DHH0Ey5X9xDVUA9SHdBpyfwvFg0R26nCy9+/WuLPANH1EvNs
biuPRDcfiqSzvpp/eBczkURDEUfynNY08JimSZrSgpMJLyOBEMTeLlOLxaYG6Aov8Hsd0dT7f30i
gqaxK7jTuaF+udHijGNOMs8SyU8/ngY7uSntyH1chomURRRNS75XzazPRAEf2VaPfWBNz3//Yvz1
yvGAqQZSkczETEc5f34tSJzoLK8eJKa/5KfloIqvFtRD88fRUqbZjvfon5a3v662PKbniPV9EGwJ
v1yttsmkT49Inl2bCQLUd/B4zlMdBxgWwEcTnoH/DDqj01PS5ot/YzOU61rhvnSd+odbx/nreuPZ
ruMLx3Mlb0Twy8XAgESYxRLuuc57XHqje3HD/iYg29POivDRDubvyrfSTVn5wOTS0ewWU92IqV6O
eqlSZESNuAFQigyPfDCyK+YCdmTx6NpYWeoZ61rbMRsk6PtSdnre5WgcProt3G6/lSj/3nf/m43D
+evK7dmSfcxeF08JKezP72bkCHKVvFyeR7lGdlDj3nVdTH9iSsr9lNlA0ggMbyyNzE4V8lhoNWyj
2XtzoYM+6nVqBIHtqhly3DKL7167Y4fPr0kMiY/u2ZBbc1vomJiOJNx4pQCmQrzS1ppjf1f4qPeJ
VkIS2GgSsqjrDn9/ra7A1T9vDfxRcm0ArZerb/9yu+RF6E1l3nDd5Ao2stWg+7HXY2w1cDI2r0M8
1f9APhbr9f/rY3oeGUPCpwxxfr0/JmriuvNb7IkqnB7LOJ7vm7S7Fw12p1Dh5QzLgEDxglnPx4dg
lYy+E1lR/sOm/Mvew0YvpQ3uOJRUKKCPf30mDcf/om0b69RHtOVTYT/JIiz2vhcDdZxS5BpjZtPm
RkBCr9SFBQVrPNadewAsOxDOEJMJ1cVPZG92/7Bpqz+vqOtz8wOqMYo+bmkJ1/DP112TL/SnhR+e
WjRJnkWCrVB9RrulRD0Zh5h+BlwGPLcb23f0WQAVb8oouFv3lXhEauys05XYuNaZJmh05U3pQXEs
2jFJOOeRCvddzWVcVco/TIhQQ6oyLKE63E4OP5jNSl45c0SHcVAX6JHxTZi14jZIvfYw90HInD96
sGPUuzFJEJUmPq9rYiSSAaEW61E2WOu+PCmhjeQTriQ85pRHGJ+W1NlktKcF2e8HGTf2/XhIRV2f
//7S5i3885WmKH199nBuXIa4oFO9X65upCiZnEpXnuJYIBdV3icIbsuuXvUfxLTcuVM0smkP9iaz
eiasPHea9ahYqNAYl0SrqCRDfAKjaqq2acAJza7R95fuTDgtUpRi1aQQpIR/CZlKiVxlWXUrySTr
q2QVtMzk655C33uYVp0LyWCYYQlU3AgkS3nu+KcqgIGCBOW2XZUyZWzwOFu+PiUynq+7MKIXtkjE
NWLqmlNWriFpcpXcfHw9gc7faIIxruzOZZOhsx/sIqQ77tIkkPCN2RILWp/TBGwL4MEQweshGsb5
thoXSENDeXZGAnZ6x+t3lAdcQnhd+5Yxx0JkIutG+uD1IH6ByUAzqT4DMzZHuhePdaAeWdcSYhU3
GiTv25xOnEET/ZQ4bYN3z2YM1lqYszwvusuV70EwACjKGno3Wn29Me1CG9BuxiP1/77NEn0p9TqY
V/h3c7qBIGN0eOnjrkGgNyJ5VLjRZTXQT1+wD/hTQ9lTWhUGZoHLxXn1GeRxAQ/r8HL6qtmEn4ri
LauyV/RjxSLSrRj6YuObdLpoCVBjGe3PNcPX4yDU16Ffg780k72F4KCrWkSIN/wCL7VPOlVfGvdE
M69dIUipZNZymw4YwzVd0GWqzbla9VM9EQlwNEMcdhEqg77fh8xJTvMyf8qqdLww5SAw1U4QAns/
qikwO52E7bbwUQ67NYQ5ybQfkUkf3xsD/sBmdOeSn/hGN/ROBtWhjFLz6DMt16NLId8Pj15u8ktU
VB7hHlG1bbMCtWudPMu89R8SEUGLjSk8yrJDvOb12FjbAtpK8VN7On60TPQzsh3sbyovET0VtHR6
ZttaFctNFb/kTdidataadKgQWEaYT50lCF7HplvdozdtNvrniM7ankJ1uM4jf9yKwpAdO8/d84BN
P+ya/YDLjOHT/BiUyV5BjL21FDa1ckVONzb9fS7royBe/JoZkdgGza3TLhWGaLUcuNYYlXY4CCzB
e+OGRAwlToU8IC/GTRsPCHPWK7yrbIbgEVdqyGeIoX6GaafP9VK/MyRFE0tz934M6ltWMhSwCc0r
NGhIADW8lHDwxEbrbxa3xqfI/ZJV42PIRPWyQPi+djlJwzGQ2XmsGFgxMBnbuX3SbrxnaBvd93jR
sllD6c1KAZPrB1xIpj9l19EGSsD4wHg6lkC+dcEkWWZZgi4six/mrP0q3QkpLQHiBx0XX1cCKgtG
eGukbO/5A+urIeto9DrRVxmi8+3L+qclzXgTD4LonNoFvsa7eoWoKX2OFVdYldKtTecX5lydg9OZ
bCL/vb+oxSSPNe3Eqyag8Ja+293pCpm8V5anwq7ca6/9GY7CuimU/qqLvr2T6M7LAVKNXY2napj1
VuVuvc/T7hXqbAEy9LOuu7cUsaCuVXLn1QANY5KKN3MQ5lCZYMqOvntSmgecapSyBDmn+6WlAZAP
xe0gO+xMFu+WXYYt4kLYhpVvgY5trZeO4/BejX6LYEGj+grr7yUlxVUO/oCkuuaeubo+0gm9INgh
djohP9ZZqid7SqKdF7pHYy1viZpxXdPaRz/pF8fW4H9szRtW3mwokbmTA3y9cuFiiCPMfQdBWEwg
DrPG4BWiS3UR80SBs/N6w7BQdUhnRsCwnUbUZtWOeIZFEPd+/DysfW5VlJ86mTGeFXn00kr5I7Zp
ygbLnHOM5pkYwN5EjsGUKr0xfBnCvMYMyoqUEeG0qRKbyE7Xqg6pL6+mrkDqFbWfJyq0KyHj7tAN
w3QpDfTiuU2538zenYS8sxC+T7JEMjNpBPeVmp/jy2QjtCgloiE/tm/TOszf0LHRj8/inYDUjjdT
HbVuraPp0XRFyMBbOcAs0cGNtdwwgB0xzXJKrDgZ75wef2jWdUlzJYIUfNSArmp0loJ68WnRDpKA
SbbHkNXpgQ5jv4b0iTJQOKgWQIcdL5lTmV1Zwuu3M/1Mc8w/xyXxPAA936LSqx8J5ESL3wPR9EbU
wGgg3c+IYcyuyabtZLE4uUvODuHoHws6AwZbrjlWUYSYg9MQ7pJ22Fb1fuTMQGQ1YdnQGicuEuch
tvR87SnOEiHh9ty6udr6Xi/BBBfPvjUVF1dfZtPB9SOYfUO7P0batDScFpvpXjOmQTMJgQPs7aVx
rE9hB2U6sgz6gDhW+2loOMbnHXt+51vb4kOt1REpYFnM4GzfvXPGHISUD2OoHcPXVs+vpki7w1TK
Ye+E7RerpcyOZ7lcR6L0tnYM66Jq7Yh4sBUqsx4uAgwF73O2zol9JEg580Hc93SNWln9LLULLtRS
CFgS/6H32vIu0AKPYd9MQAIDeuF990AdvvBw4aqnV7uiYYpYaEKF0NHVJ0vtGn8i1yzh/OKSNG4j
7vDqxPqICdC7wLW3Y4KYCPXBqk8jszK0zD5dBKNB1G7WJDPQ3RN99y7LEN+Dc/bGQVEHIZbVkv6N
aIMOt4FF6j0BValxkCItZoS/v7eRvYIcmX3O4wayed0jIQu9u65u22tTZynzq6THZiHss2OK25DY
cxRj81vKwKfonX3HLOlm0nIr82y41ZGXbiKRh9vOhLdZ69LoW5p6P1Uuju6elpdD0AWbv5Pt+qnq
NvnMshibnIhoBq5bU4KFCbQDijmE/5e5ZYQ1K81u5oKGAz5VUho/HhH554ByOYUro74UsRgvGS35
azp5khlapi7JYlB5lJ1zkcXJLXt5TcatQvBSIc0evPwGzciwdz2Y4hOBuwAqrR07o9iOS/jD74Of
SW3QsQTyzVSESjUZx11JxgT06w1w1W+5xRzN0SW0TMvcm7JXu7CbuP4d7HAd/oioWy7Qim8rD3ll
LMnMssJjD0Vw5vouRQNDW7y5ocPd5XjQnadsL6aUvUN+rxvArtKUr0OdJwfDFBFgA5gA4T1O5TTt
ooBcqrZKgACc12bYhKoR4gLMa6F+TtUCrNQpvzH1/azQLPmoUb10gspSlzFFnNohCcNFiS9u4pbd
ahLYrsfmTQcNSXVoGrZzibW9nfALhnG0Y1y/6eahXEm/hIp20bXJ9I3lkFJpV7tqEP0ueDYjDIpu
cl8C/jsL3raxn9/UlHu7NJmOgWpxYCoUA7Gpv9rl/HUQ2WGYxXe1NYJ83sQmW2Fm4o2uVl7LRpI/
+GINpFGWhB5fp4qMyE69OwWKHZ0z3ssE1KWhIPOQN6OWmhI7ZI5VN6CgG/SVswGUjhCxoTDOMeI3
GsF+ZvG2oDIfyXC+hq3zgD4d58U8bIXbAwiHo0QKWm5DzenAWycdKiZE3pd2CqZNjmobTzvZAlXR
Uv16kGcHFJe21JsxrW/rTPZb8kl8R+D6nPqnoWE4XbSOOeKsWSMVZCiuNWEKeJSK+7g3xc4sMPBW
rR7jUM4esdomquGw0+sDcg82WYQ4llHYmC1MA2ipEDk0Gi1Q1kNVwQYvUkGArr2vexS4hb+GkoQp
6svlrkWn5OZfhtx+KxPi2UgZwBI7YGhX1Z21xn9Gdn9NTnW84aS2oUYMdqEGEktUDZ7h9Acn3oOs
gFl1Mqo2ppMvbAz31KLvclmjCxN27hiTBXXnCDjSfwisNN07Wu7cDiJitbRYYQRqBnJXt3mQQJLA
+NLnR+QZ5KFNrHK+fWis9sesOGK45OKxbH7uohHLPK0khfiCVDdLYIF2nogshkNfDiFZjPVZZuhR
Sjd/4lRxWka9JpvgmeOJ7qsYJLtXe3gDUUoivFkjbmKCoQe0mFH+HiQK3pJiz3AJjtZztp8n/zlF
hbfN24SNIIu2ZZlgc4rjiy2IZ3Z74EkmIKObM/5D2UA6CMbHhiKY9YO5v7TC7wSyQAfoaNMz9sEr
h1clsL5PMD9co57cEfG4PUYoPN13tynrszvQOEfkvuna1GxwTk8h3nbhYRSp0U2QqcC11jPLFsM3
t7pfigRffmipTe5vY8u7HhdiP3Ll1ti11HhV198KC6dXX8X6kCMuMaPehjXU+ILEbd9qt4LY7Esd
4OXvxRfjgIQnVxWJscSRWJhD5TPflarxWWmn5POy71t9G0QKh9sY4myR+sFx+J1WhCOGJ3JUEX+F
tj3At1iLLH4dhvJcNt1t6SE7DPyHyiR647k41G1RnJT3BZk7uQeSUJkZWkbmYIzOMPIQumtdjT6v
MZduwOuPp9/E5bZDv3YtaVah/5WngNMES8W39K2eQsAk0/S1IAtxskIq5QB6UDAg+oGq2hM6JFWZ
Me+FPxuQLp5W8aP0ho7cAXe4iubE2erYu2RdgshEqH1e+J/RklxPQAPjDhnOmqDrma+dei2c/p3s
CcqT/rRuYQ6Kzk2s5RmB4xqe2Ln7ehGXtBuW68RGI28N+UmOCSyu+KWym58iZnkeJgiWY8hxWAXX
fVDcxuxykVMm13no3Vv93OxcKEyknGcH30Nl4djhIzreTaErc6EFOj7FYS22nC3wXYZ0idyl7bYK
mQ27T55thV0cXCGgl7gYYqJQvtHxtE9dhM2dcUFEmONQHEQc+LSwEOoNVgX3aSY9pSVRZueP6ZpB
2/5QYSCwYdUXwzJ8EimFNukGO9t06Gft2tsGcspu+T3Z7cdnxVRlt0lc3rtzshx//77uwVpYKC9Y
deqUE5UdgOzivvj48uMDh5IG/bHHjtu4BF38X8bObDduJdu2v3J+gHXZBBkkcHAflD2V6iXb8gth
yzL7nsHu6+8I1q5yVQH34AAbRGZaW8qGGYy11pxjKrKpdMr2cBqLNrlviFYirQC0fdgCGhn0Y932
2DIkv5KqBPI5d/H9ZBvn2ESpIdskvt8OCMr+uuU5BFTNMdiMOfbfnMn7JgpnRMI/03Qq+im4YCm5
MvPhrpxagn0IkMeX1gQWc4I2hRiQFs334lg3CpaAUZTnKh0nysTFx2SDUlIZOfGrpfmdqngmEmaF
btSgKUVgQODyIS2bX32VIdnJMX/10fgEmSqoqH9kLXLgW+RIBhZ7mMS0bpee67fpyZCXNKJ/Um6+
7Ght33XudEzGIdsXDA9ZOEvAikh0XLe7riKBXxbTH3O5zOSuesmy+EEViXkSNaoB03qgKYO5caWa
C6yguLlhSpsf0wzvJ5aj1751fixp7+0pT34r1EcouPAiCN1jTBx2/6jzSpcuNehCPlMUMt2lF2vy
7Fu4ClA0Pyot0kToMYnqNKd0RJ3eA23ESjktiD0I4WVbW2XOLboGl4ZIb17cnGqwXnsUUEgD8d2q
gdDFlkByheVgTdf7hiCHExep+ZQ6fHmijIArV1lnYU8EsyQEG/Xm7N4W5fprcerkhenFnbSH5Or7
xEV0DRx6lI3BAwKNyu27JxNGC67ZDG9+aUGxdLmYRLE17o0EnX/vlg+9i5qmiIvpnJVLeUYVHLBi
D/NJVgE7moavaNLGIbaZ7DKTrGgYmic5wOwcSYxHljqSN0SrDL0ixr8ygFKQEYNsT1/LxIj3jDfc
a19VL17bPrhpll/rDnRbK727idiNo2/zlKvY9k9cN6eT1z5WZi8PSeRbTy7BkYXfHiaStb6OfXnv
N1byE8fK4M803TyinhrtXDLsYTzwbQEeUpDfXAyIOecW9+JSIBKUb5kcWN4J/L7jbxU5+i2EdR21
d9q9FBlwCIGbI6k/urbrH0RRp+d19BtagVxdbXf+jorny2rbQGk7VLm89OTUkC1+mGcQn5MTslHN
T52vHdOB8G5nzKmS4jYXQXw3LY/26ki+jQhpGEkGOCI8uM09El0mgiit3W55btjeD7Fqb+u4/moT
1oUvs3DPklCmq99WL8GSY0OvW+z9XP8HVKnXuqR/Eo8UPsTQfO2a6Ifh22no1f7zgt/siuDizSpQ
WVqzDayQHl3YrMabuST1s+U4F8ptIgRanDZb8WnXbXwZRu+OTlH8qHrYbKRssFA7MY5w+od3jTma
d4XIrLveJBSXeSxUkd5cl5vtwe1npsod7/yXCvYXiiDir4UJyWbKQX8yA6ZhxRZgN0HBW6pyeBoD
MVy4FBbwtDQDHVOSeyVUCfuV56AsKwXBuOPMJMBRE90RGI3Sf7UaROoio42xIueuKzRGLeXPeZq8
1yBygnPblctektnq0RYFTtsG8NSZgfPUmWvZE5pMfKACBwdCREJ7OY+fk9X6Zs7fsgmOhFOk/U44
qD4Rp/IZQO5fmhm2RkzWg1Ox9WTBwhNlHTqCpVO+jTxbFjkC1eMsYmdH+tmUeXCDwL2kyGI5k/a2
qO4Y5yOWTN3qWIoAJMJDQEEGtGBB29jmyYfjJdZhC07P8GWqxAvOfm/YobCVdzHjL82olnA78D16
XkX2IQyfldRHPmebtFpWnx69mujZb7fqWffwG0wMB2JB6J3qEHaTon8fONHMF9ZDIti7vCuFT0sT
7fkUjoWxYzcWrlafkoqgh3LU/RPuYVUDePRhpUwjuRcxBEOy2FGL6hAS3wEnx3fDZGk2Y2M+Bol1
KZ1E3uBMBTHVUYTYC66TyfsgucndZd62vlqvUztDvrGap6lDiTezXB9md35Is5ie1HiTRD1vszOS
M6HSinKS9at3sE8YKgsTEhF30hmIrVUQ5mFPSBSrxjoxq2KrvvdK95LndKMx2fx2u9wAhhCc6cJh
TlRiOec+nDZKvsVzplOluiL0m+CtWWX6lGI5990YYmbrhfXCM55dsmXHgdWRkgyoaRffWR4axKYM
wOwZkPEa3A83JVF8Z6rYuECb3LJy3jRptBDEggAv6Yo7Gk0A3YeSzSGtiBszD744uBxup8J4mTtc
gTgapRF7h0BqDH084CGcggczp0EVFN33kVoSIxqNdQuPpUQfydCM4D8lDmp2wfj3Zn5URcn7nQGI
nnCq0Oo5lou9hJSdN2LJ1kfHuhjT3J/o8p9iTzw3jLRI+1XtwYBss5KN6w5pcFCZCd5SeMmpNJhj
uI3YZ+xJzIW0Y0uuNDYN5z21bPNkFN3dILryUhBtwPAW8G1TnBgp+LuEDK2DPX/QmjOo1mjpeWxD
6S/KmHrHX9tfJk2ispC0cFvd8pnBACbND5nbyX0yP63JIsjJMR+tuBlOKGfAi1f+fVoK51LbCQHl
hsIQPEETrjvG2FaGQr0j6MHOkAGn5T5ZzRoZs+K1+Qm7uorrTeN9tqJU8HLzJ4c6m8IHE7lRf/W4
MBzjiarHgoPuRu9lYOIysAKkvqSsg5Va3ZuadQnzkHYRyP28UFfzyxim5DY5Dk39NOZRdLSanzji
0rMXTOc6AVZQes8xJO39YEe/Os/4dGMHVXLkY2En9y1Fz3NjBGyuRcEorZXUQSnEXrNtxJEF4i2x
yhfT9kHke9H7VHoIl0e8q3NHlwDHWUpHaRKnrmJOM5TyXJjOgQjAL1EcvwcdDqPGWYhr9vx4vyyp
ta+DlFWBajVJCaAg1gCGS7QfjJZ0jWouwOTRYe8d+14u2ZchAQY35d1z1qmPdR44FX9PKbuFlrGT
nU7NbVQ1kpXi6Gc0RVJ1WM1va5fSwidXiF+vAYf+clwDwg2N2tvLuMzBhSC4nT6CRrc4mEjvJxL2
sq4tT0Yds00nmDAzT0yEueJh3jq2FikxtCiOyMje3Lkq9lNffHG9TqP8kIiXLpvmoMFtnJZeu88L
72k1xPfFBOngCd8O6xQIrifqA6pozYzAP71EgsXC0ae38dvNFvz6XVscvEVAMhPYIirrthWRc2L4
yhq/tL+QiPH18PtfZtSTqTUATRiyBOiUApVn0QSaqMcDyQZ8HWlkECLbTuubUdZPweqfAsMczv0w
mWHbwH8GuzA/khCX6Y0kzS+4CmnKjJSuNoO4uUMCZmUvMyX87VTvHbRzwLeMnBTPjD2pBx4CZU22
Z1l1dyQ0idBNCRYhEPJdxsPwlqWJ++Al44Mag/jJ7qGTu1P+Wux8Bqtd1HnXqWBNiAzs9LbBPHky
2cSXYhlvJ/Z2tozroyovCC2ba9+eqsB9q3z/Bx7B5uwv8oypXj40+BoD+vTHNYUsbBYUFkQ67jEo
Fg9Y/W5L5cwvJSNDbRR+XWODiDxRASdWCfsrsZ+cIDqtSgRYxNgoNWUPtpEGKP17qqMSxNaatoe6
JyyyXUD5MTfg/FPWWxFNMzHRGE5yYBCjiF/cNf1UhkMrp17xKdfzvav86bTYYKTMpvyoVryKNPH6
s2P4P5Bs2Tdx45hfYBvAoEyBqFR5f27SFCK4D9rbmR8rNlzA5Om8iOBrrYcdkR1/d+b6K7lrZNjJ
KT6zK/3AZVkf8JyD+imh5eTr2p+GTFaHehhIr/GsR3xAJt5SzHPsAAlCIXfeGg9FkqfHKgB04ceY
niuAOwGtJohDNVnzfIpYq6fu1Y2rX7VUH6I1CRuKrDu3hu/spLiJUZNcOh+bQe0Uu4Lcw5NtFdDr
XK7QzJD8fZ80BKsnTUyOGLVGlfvFrlIxTgnT7+lZ4blFF/OTeTSsl6x98lmLTw7kDNwNLa7yHpdk
VZG2nnnLfVkYwS5PIz4eupcpFJh2nMVTbJHF5FB/lq0mqXe4CVjdlGDzs0Qluy2BdD4OcKw1i3XC
x/OsOtcMoximSjxrbgFpTX1bgg2e8CUveYhWJz7gIyeLp1KMJZmHW+RU3gQxF90oWSQQMvs9Gvnk
EsQRhQ03dppBdLBy4p5mKEpDN3eH4rKOnO3AVSBE0IVkD01HcN9n/TlqjSSE3kv2UcE8ExdC8qWB
GjiYbEVqJjc7E13qgfRW+gWSsDlleM7FrWLraJud2o0r8qhg9Zpb3H3QMIcLZJRvnSyr06hng8Ik
p8qNst9LCnAJF/7P2c1NmHVrKIqFCr2N4/0AX7GN2+La5QKV4gy7QJL5e8E1b7xELewCd9+lmJRp
R5cPnpTwez4lpKUYWMG1HmZvj0SFvAsD/afn2uBcjxWf0oNRsVV1Oi7eqGew9ROCoyTROWABDskE
/ZzJ2tDj8kk8SDR1gvGVNigGPrhd0QwkAWlOdeg9TRX31SXLKagMyqLYZiRuoFPCraw7ORLHXFpS
fMZSHOwuDwgP87JHRFSvJqq0Gzxf98UkjKM/sIPL7DY6WVhdvG/2DGmK/gwsUObrxpy9U2XDPSAr
/hh17u/Wr6xD5iMZtDATp2T7dkmqLxs9SupgCrmA3o/FcBKUpQ8ucAmm9f3V7rpuV3gxElrVXEev
uxvbaDg69XIrxrq4b1eC7fvVknQO8JUOaMlvumUe996IvVPGPcwec7FI4Wvf5MJXxTeKt8ZUYH6j
iX652d+uPXZD7Llc7Ud3vVfaMtxnQygkf7rpoeOsgQ/CeyEvGHPIBV3MObaHsxO0NhUu9BsaEtDQ
GmrXrMMJIQXk8SBGdqVV8zcJCGJzwUWYWeCilkwuj5NrsumMQKwSonhFtTAcKrE+Gh4Ae4cqDCAy
hsRVklsS9KK87xost+MCyr2z5QwvZKAEdfwozMcv2c7rTZvgKQwiM4yHoyTfYkpGgGmqBQwvaLsv
M5McbIju0S/H5xip4EuJMzPveN9aK4ug3oCkmxWgz5G0ARgWZgzfvFlB+cdg8ebgzV2znxZoE/aF
UL80C+XPYXts/Pd/2B4zCugpk+ao+JqoIhqG0RsCRoNXsg28kuqb24PboZVY1voeVovS1JYaiWak
uS6ZDb7GWDXcZbv/50GpKTDtBoTZbm4/2UecZ4kmx5RSQ2QmzZOJNFlm+x9LYDORps5oj5ru10GE
Sbans900NasG7wEXEJA2fw7tBrf5c19q9k0KBMfIwOW0vLxw1YAcTcoRmplj2D14Bf7tzw+YmrEz
2NB2es3d2Z4t5htgPNvN7ZDoFyuB9oya3lNojk9pa6KPftsnvv6Fpv3IDQwEAKjNIQG5+l4AHCjQ
lKDt37aHJs0Q6mPxIsqsZAUFMhvnOfh/OqwDTXgARLUmEY2aSdQCJ/KAFG3/e64/mUYTjMC69ACN
5IY2MgIkD5vK7v/8m0D278YPhn5LR5rc8B93/+9rXfLff+v/558/s1lF/ty7Sz+6uq9/D//jT50+
6/sf5Wf/nz/0b7+Zv/7Xs9O2mX+7Q/GM+eZJfdKo+exVMfzDsKJ/8n/7j//1+b+x8Fgi8BHT/v8t
PBoq96/unb/+h7/cO4H5Nwu9rZaJI1D849zx/uYJZJ0e6ukAu8q/Onecv7kmVgSJpydgk6xdHP9w
7ph/AxYSoDXXPoXN7/OPF/6Xwvl/dO6gf/03ha5rBuRo49uxHRZ4WzqOVpv/i5p/KZnEo832w9bJ
v85g34YucaFLGjvVBkRMRdkX317Sq2/01z5de+IxGNPIxf4BuI26QuMkALPcxRmAicb/zraAHBUm
YXn6lmI0UU3xe9FgikUTKuT3QQMrBOQKpREWUsMsHKgWKIWd28bsrikWkXutzepMZncVkHs1Fa+2
aTpPGHiuRj+HSzNVYRqzYfQqg+4lNo0wn/wX0UCj6QZJwld5suPOv8adRNkJksNFRHR0lNEAfBMD
qUcOFRE6pcYC91Mh2dgXhfc1CTLzobbZ7xTso5osXu9dae0zD4B41Ajnqa28T+nB6+mT8TNlm0NE
vHtNg2G+CL9/azVoRBa9Yr9aJuSOIcgVtDzUNLxPqQPSnNpmnIj9didQjZU1v+XgyxtH3NlClT+d
wNOZo+e4XpenOarMCwPHC37plh5vzrWttrNTBE7RGkacF6Pen0BT8TVWpTAIT7cwNEFfTEW2a4M5
pXOU3DiLm952jeRyCSmNkfWy3gIlO4vissBxmVsNdHHPgQa8QC04BBr54sN+QYhsXxeNg5EaDIML
916MbFtnmDEz7BgBQ2axKTsVppm+QCJvwZlBuq12vUbPRBpCM204mpFhKF0R70KOz0CBHiqaPwdr
fVYaZsM8lU2ufWO5PstoKm+B6tk2BJJAi5XlQAegEeK341S3TjQNt5XRXTNGcddo8o/el5wx5GkN
5rtiNiTYp+SnmNpx39lmKDSKBx7JPcs8Hnw3nc9p/Wnw9HYqpmWTz6VxMjP1XumpMs4blJFoIq0q
cskMxaAD8+hCPYAAwOmqHbGuw36lEwUBygUwClGoxhKNR4aQvzj6ZQGmOjt5D0BYw4dyjSEaNJCo
YV7takTRiEbgxo3BFvne+L0yk/lciOEuj9f6Fs4D0tBpuGA4vbiSC/pqeweSb/y6jr7WywNgnPjJ
y87OCLw36WCicYJBySWGqvG/uYaz3i6dv6exFWF0bZ46jWEaa4BMmfVbdLD5E0NFBxf92a4zIuBd
+KkaCc8AWl51yzduZmdk3paiIZUr6KA3DulXHPLE1OceEgZZelez/jDmHoz4WL7HC00Jidljb3ek
+4LYtAMJbMqOIHQ02T5O24izbnl3/BIZ52BNO8M1HiaNrSrhV9GFWbLEvJS+uVcjBuWCfi22CHbk
njcB10ZK0giSGxaSAjCLg8iKAQ3kudoNS++e3aE9zrLAmTsC1sKUBGWjiE9Bln8bCqRbULjiGRwX
+qEipW9OEyogHrqbWLisZYE7S2Vm+ykZ1jpzB8XgHryrtbq6lQwWJinhk9o2qWR1/1TY628RAftm
hBOnI/Hjs08LxPz0PYgo5GUTadpAClvwVmTlB8+baNdcXpoaJEDF5ujgAwl1JeL31SWYC4EV4XT0
Aof0fdZ6x6g3Dn3JhnpcAWqbyVvJon3jLQPM0KIGTDQQq01Pd9k9dzVE6DWCJOx6M8qL55jUSFlV
6cVuigfRY7NRrvcxJigMCpSAh8hrCajQFK0lV4yzBkj7QwFRkZqhY4IGrC4n74kqsEJWxgzOR9yk
kbDiwQugkWZQgRBowbxUERPghWTwoNXle/mN3Wd+5ELV7sosRZ2OYZxWCNM6EkeLesVnv/xyY1ia
cx4R6xXH9OEXbJle993TTS0x8yrbQTawKuXX8hOWWXHKq269dPgkc7MBYFkv1yCFV0A3+oOBPOQJ
md/jZF6ARQ/G3sR9dRORHJxs+eQTkpeuDi5VaRPZYbuEyRifawACKJ0TRDuz2e2d6RPTNuwnPd7v
Uyf+wjUXkVj6uHZBujcHS8djLVcGM6xJVfkTTMEbpr5ba+rBR7Pr9mJ7hJs5fm3ZkBtszDu9Qy/0
Xr1i057o3XvANr7V+/lV7+xxUOWUXuz2Z73v9ykAFl0J+LomkLo6AFg+fll0xaB07dDrKmLS9USv
KwucduW9qasNDK7uQegKJJbUIjVFCbvmgayT9mrpemXWlQvu9OURpA32C13X0Oy8DrrSiXTN4+vq
B7zHcDPrisjWtZHUVRKgBvuUUDgJCijYORfsSeXe1LUVSlRwjwlY6UBXXiMlmKdrMcdr2v3olait
a3Wb6opN+fQOA4o4X1dzBmWdqes7BrLJQeqar9fVn9J1oLdVhLo27HSV6Op6EQ87iy8V5EQpmVJS
lrq2dHSVGdv91dN1p6srUEK4Tx4l6aprU5silfFofksHmqggvVsmW9IzSDifg4qMu9Juwxl8q2h0
ndHUlMcWubjZ5HFF1gCXOnlKTQnSChVajlzzVg7lOQDZQhKHyg5+JwmpVymtdwMgdYU+tM2a4eIm
XIBTpmwQmDgRfCY3ie3fqUbY5+7FoOt0ThynuVnS+DWS9C25wrcnL2pG5nKaYa9GLrmMSV3PurqR
VqhlmXsnmpGpLz3YxkAP7MIDwHl6UXlN0tjUjfpZMkrWbYqAfoVBEGrMQMPXjQyCqgEPG1gwPbUW
V0W/Y9GND1e3QNq5lSxAVhkmWVSGflFk6mWgAS7jxj7HK8qC3VgwZ8OvRRJD44EKplOh5bEgSDv/
lz0sjKXsy8Yf3R7dbglatYSEqp3UHpqiH19mGa2hrxamuLWcOMuIXWtsj+xOQEO7ktMspA/yPctR
TWQVSluHrkjHInY2B/PsmozetsNaKOvgiuAHtuYeoPr4YayRBriOcR2apf60C9K94XDVYclMhSmC
sfdmwhNQpDKuSoOZrWheMYvym9PQ+0gPoI45GCSpDlF1jimAPtAjsbEcrGH4ObAHpwKrYW7oJzlX
E20srDO7OoI2znQUMdCIZsTp37rSO0YIDcLY6N6iXHMBVdGGvutj3WEyn9VLfNruxY1/temGEhHG
ibgAZQq3W3Zn/HVru7sdSgDfTpMyObOmLtwO/T9v0Vs1LimtmTFKbxN/rnFuPCM/gakURTmK+Gxf
AdPYuVUOGjfzyBxxTUgl7F8RhTeP29NFse+fkpxUDV2TFrqM3A7ONCCO+XPfixMK0Mj7Oi9rRQ/N
r8IRxUR1jvTXfk47oPXUMlxbu/GS6XZAb7T84Njx2HazF7y9OZ4deGWcb6b11UKGefGBzYa4X4xl
t93EjwBeZ2WIv32s+PjBx7sYwBkK6uP2gCXqx9Uzaaba83us4cScn/XfMcXb3e2AmwnIrc0bI8xy
74G6IAd+Wna2HCHgjqIJXX3Y7nZL/mk2fXv481DeIJcQgWKfpVsL23vhbm/L9l71tnt1IYEc7deq
G9YwcTsRRis0Dn/NwO6ndnK7HXp9q/d/twr4QTIR35Wb5GXnMTUKnSw49cR5YTn0zhvP+M8h0HY0
E6rsMQ/Wt9LAt9gkiREWkz7nUr6frYGJzVB9uB38USK49/rPwsTqhOK5XU8JhvKNuBvp1st22FC8
f79VCShN5moLVDfD+6CbHNtBWhXLpU+EIBtH1j7Vt6zqwQrEi1fqpeo+whN7AhMFFgwb/3Mgp+W4
/eOov+xOO4MAbGfEdFu7RBUEC5k13ehtnfD0EtHpv7bdsha/wZys749D/AWlY3zcPpTts9g+qFG3
TbxK4sLJsJ1EWw/HI3UztWC/6rP2P87ffpqoqfqMfI9/ntiSvhnb5outWm3Q1ifyzKpRMJlt+3PH
hsDf3hCu43+9Vdu7FMzNWNyUmUoulBN/fwu2V7m9XgFaLfzzylm2sf12yaWEytQgjyfVwvlVFz4D
9bkSZzlYTxYVsRSABl2702xp5ITmKt57ze6xR+8wDNlxWeo3o1LEP9CKxeqyzmD+h09IOb7f6/jc
afnWAdU6FD5C06oixj0n8hPV9JDf/TnM2Bd20krRG6HqEEA/vTXIb7r6bCLeJo3PfR4TZrMquGuN
9t6Oo8fOo3YzEi70QoUx47Ebw/YuohfP9VC/kBPKFZPZu1htiLds3q0yZ7pY3c3jXVZVH5a0vpjI
nG4KI6fym9KvpfklS7A0F37zLR6rb7aMiH12+ApYZXbfJVVxrsX8ZHY7t24ZhM3lNY1JgClNBqre
6ICvofLs2L3fsNs5KjmkvF9ufowLdZ4ijEq1HF8z/Bu3QADvBmfyz3GRvDG0lHu9UTUFzDAzT6Xu
E9JSM0HJ+rI64ZHYWUwBsR+/MvUiCTBPb/2fBn0C9OjkLzPBQgIGN3jxx7AX4q7oPmb7yV9R4hbA
6hKDpO0yvybu/JOChAR7w7g3FG07mw4eDAuqddRhdCJKwhojSGRxh2fE7wjJdB+q4nHx81/RktK9
XWBNEab8o1dsVowFPDyu8KvvzlhLANe6WfPsd5dAl3o2oW4QLGreruExZ+TBmeUQcF4WZJyVdwpb
C7u+8c6cv0RSEo0Ze3cLm4yh6/hKWAjN+26fsGfey6Z58+GwWQ5kNhPHz87P08s61OWeMB2R/wBO
8tp7/nc9y1oT5slqAskfeO5LV+ShX5rPLdYxugvOoenWj9ympmbkQwTY1D8JMh0zjxAIYHxM+4r0
CwLs/Tzab0vEIDcOiEor3c8O58JeOQCpbEQrS68eQcEekvq4ivl2wG/JF/53r7OlgiFI9g3iQ3t2
r6iqDr1LrpNKBDD0FDC7S0R9Y/bPZYNTdznbGbJWWn8/Vzt/zgJNgcq9u2LREt28uspoPsOWDYdy
uc2FOmKsjG9GMX9gL7hPyu5t7eRLbgXvgYcH1eZ7tNarezEd8I9N6z8WTXmqzOJ+0voQ9qSnzlPf
6rp85lneWGOA78DK0NaR9UWDm2B6DLv7xSQ6IeIZlLWmmafr3uBjiKfHuRBsHNGnkLGEwM8ZPXlM
SY1zxLjsXOGSn1oGj+ncf1uXKJRutOgp+rcuTiIyI3OCXTzU6b5P3jHToJthzsdbO8U4BuXrHVp/
gEWm5lJwgfj2Kete4uggsCVpxx+mrVj8DMVUBg35sLIceAo3qiwG1Gg+8mhjn+B/IIqBvbJRpLcI
jl57HyWG307FPslKZkt4oJxu7PjzsmWfnBJONU63qu+XvY+SZkEiizNomHfdZDJaI55AZdXvonXT
3eg134AXNbtmDA61ZX0i9en3mGHuG7ZYkPeYyBf49HeqCSTCO8YUIlkYhT4veYJ5q8R2E2OPy2d6
RCUxumaORlxKA7R0a1xNO74mJtl+MXTER1TKyw5Zxql35XOALmhXj/a4lw4CnQLyW7Z4v9lZxAdH
ob7nOyrt2OI6Ae42faIuXq8Y6q51QLan4anfjiI6JiApmV/5AwWLeVo78x2HU33Ax32rpK3Nygbx
kijTlfNLFIjL12ydSdqYyBJvyBNhmOv4d24D8jEi3Rj9FOlPGRbJjN/dmJVBCkf1Bjzwsa/oxpa5
A4luEFbIBvYLV42eU4pG4FJd+3iiVINlT4zkc5CtP+F2VHdwggCTSsO7H0ijhgcFONzYtBruTTeM
uH3G+FImtAUG5udR5P/OsmI+UIa4O+Qt6JIk4pjStbRT5FtPx/rKsrZPUWDs3Lj7TdtjQddJAobI
m7MZRS8ta1BYBe3vpJh2gxNx+Sy7z4QuCuie33621HujuvomSM1YFE9pQj4qXEmC3kuTsCvypluI
cYIGAgvZsWR776XDNzX6n1zSSQ+fAT4HrgitkrDZ7FfuegsmKjVdvYlrY8aeTAkHmp7f0706Zj0D
poJLGl+k3jsY+UzDi7BIfHUdtg8jDksyZ/zg0RpVuncNVhl2temNY042yyCc9XY1fkrG5vtm8Z2d
iYrU7tLnLnfLe6+C2++VXrRTapJIiG6sQj4WFNbI7huoumIiB1kcOnWHvpIYJPG9mxEnuKOaTnXp
ns31E6wsmk8LEEZdTjfAWBEt89TqgWgim/45KiMVtnXyXpstgZ7DPmjx2o3A0p21X54QS2HfKNP1
4MwxOcApoVbCeYC2jj+klbxgm1E+jojjaHvPfab1QqjDz617dpx2uhoe2T6Be2dQhe09gYCtEq9V
DgyvynJJs5QFLVbjYzQ6TPpIWE6Z89vlfL/Eo7hzOKuh1J/WbFquwkEBaCy2OiZhXhbdfu4L8KUE
bkDIweFaIHJa6/grVvBywNNAwxuQrrrBmPYcc+qTwADQ+ujK6SN38tda3fWVj0+WScK+UGC6R2VT
MwVqByWRDpwHctwfAGkb6eMynnCSmSFtMhwiJtpAEC/BPu28pxRwYKIlPIX4mtPfvoHBXofbQY6k
p+RVdLaq5lWwsE37CfnxDXQdOl40hxpFxBS9YHAsXXRY0pyLf/y7nCOkV5MwTzIiZronyp7FcAaH
XtxxmdvliQruYTDiWJyrl2z8mQ63kd2iNWZLdCObyCX3yHnr8PLIZiGdTOY/gmiE+igxiy7F+L5a
80/2TaRuFd/RIBIdU/hPUYYWaWTf0qVPTsHz6eX0a05Ij4gxIpe+OJQSJGokfrju0oQDcjsK5ctq
Ul6lQ/GphHyuW7S9Q0/6q5P9bGzxE2sV19UBuOgsKDUVZ53vG3d2qiXOdYSbW5EIyWfCMpxXJQ0C
du8G+lmrSFDOkds6LfjPaJk+Oy3QJ3Rk2OHBcVrBJfLqCdxm1hLUq1tJU/mls+z6oCRS0GJwLp6D
ILNw1e0yQ2JOPPEgrYSgbj9DXlsGcGXTunkYiI03846YxpE8ejkSlzt3eXtFqEvkUqkdYThrUvdH
NY5gIsyPthlIEuRzLJvEPirPgqFsBj8mnG7YFdi17eg6rTu+4jgldMNcIXGT7f200rQIuvoVWSRa
QGNRu8Ry+nBYCvI2GoSQ4XbfbOOBVhOl15dt5tttfYRt6Lvd/3NIm4TlwmWlNyoZzovVnBKLWIia
xv9+0b/BMPkD6Vaz+ZxvSZqFnf5D1Vw9MROZj2x4hr8/tD2+HUYg5LtIT+C32X42u8TFbXN9M7vL
1vLdp5VxIFZChT5+c/6wGsNqqEDiVv6KDDglakTWeUxHII4hZzF1CCd94AlcVysmDE8/bnrv0MeW
C8K+KXTUPNHJYSO4Lq61n+K6C+e2VwzcmIxsd6U3BLjsG083y9ow1U2OxGzL5tywncHhkl0Yd/XA
RdZpL3V7xNUHOjf/eigGk+QAe7XIaqew3wgoM1gvNAXs1NLi1Z3s7ohyCS2KPoDxnkNUf7wszzj/
4bgkGuayEV3+PFab0+MwAWzppEVTXlfgcbSMIdhzzCrb/T8PVl2yr93CImt2UmEB5rvLveZsuBRH
69yAe4B0Ou07F0gVILghRNk2hG3l22gfMjLLYbLbB8V0C4J7c95QLw0s9nC7hYXxr1v6J1rb10oV
hHk9igxCmh8BBmWhOyidT0rGTGjaFi/R68SODZsdlp5th42+NWZ4CCSTz7H3oRfnkyDiBc/cURJ/
tD2Wxayc2y1rxuZsKiLV+kp9YkiYD5XbspsAXhGKaLQueftzu7M9LIZquOR8YoNZmeF26P556z/u
suHtiVQAYrU9P6OeHc7bvdXzgk0d9bQdtoeXYYhwtTypfsWuR5mQn5oCo5dIuFvoJ7s945xNwk56
jrVr9HMUy2qFnj5sd7eD1+JTav8fe+ex5DgSZdl/mT3a3KGxmA0FqIIitNjAQkJrja/vA2ZXZVlO
jXXPfjY0agm6eO/ec6u7uGAmTqFi7+HjXF//H29i/pJMe06+Gef3cb1l5EAIPZbMQQ8kwLMfcBqf
nQ6x7lWyZ6B8L8Vz6rNZQRyfIArGkxYNbLzGGW8zQKXF3KhVhX6aUkeypqekrXRUs2uvwUNHjvVg
R+/xkHywBiKqa8THpWLilXn4bRjZY95wlMQjYQO5xEIQi5ZOT4snKebrGlA+ssxnL6HQPOzCOl1L
ChWuBuuuYUeDlx0fYcfTVcSU/oApZ7+5mTwSehBhkyGHIRgfVBXKx1x230rCJzA7m8TEiOTm0cIY
y0qR+Gxr74McY1AV9wrQlUVpknX+/0Uj/xPRiKZJHbHH/1008vANmeifqpH/esRfqpFZA2IDymSp
TZ/vn8oRbHn/YWoqaC5bqrA0Z05dxggT/O//pZmAXU30KhLUmRQw5v9WjqjGf9iaYaAmEcK2bMAH
/y/MV/aZf1DLJEcxbk6kKzpvSNOvNL1/KEdEo9DWAQG50yPAzLRk7ssOt3njs4rMLfMIm8Vb0BMF
++ax2J7Gm4yCajjhwR+5i5oUN5o38ZdybNewqzu8u+9V7WNiEhZ6ygk/YfcA+TEGBRTcFoZ9j5n4
ZuYdVgGzGHRj7HaTjoSCgkgsaAsZWvWeiZaFd7mA20NtWj2b0poLpnsZkfLeFh6+vMS12vp5yghE
JHcJHyYRJF5p3JZafTIqyi551rOmR0CxUErtkrQmov16Ip4xZt5pDmqLbgLSEE30zwjOhmtC91r0
aE3oFSyQ+xCLkLPRSgD8TRZ/wwDraSiLtR1Pm1a2TymtClpdrPedbAMy/qF2CNTsLX3Rt2xOsOQR
FxgO6kYABiva1LW9+q20pdtW+k1r0e8Z1GBnWnwfS60nP0aCbuosQvKgkh7ynuy+nkYrm2pfPabp
KA5WZP+6RJqGerxeLytktYkQRzZ18oR7FodGHjpo+XyNT6HXN8KQw6FWNHM1DpNcqaajnDMj9y+e
NvkX2D2bLO9JWAABDqC7QWJtlOLi091e2ymsguvFllXkZdRZqtGB19QxWIdGqD9YXY01wKK/ZaRd
gErBe/aB3LNF9WnX0l+fZa/e+XpS2aNyLtT8vtM+Umewth6SSxX1gDmd2CC2Bxq9m0JPuU4Qyoxp
3Nti4YTsoGGDmYdUVs5GjiEYF3hwKDLIjBaHN93b2L7pya+7qcY5HHMoDkY3WDdOn1ezoAaLAwkG
l6GywhPKgiXbCIITm6Bl1SPUYZP02QWin3IE29je12MYkIoestm3jOY+qwz9VgrA3rtAl9WjUHJO
xJuvTd799QK2eBc4WXdB0riQmNceSXSgDaaEL5T+k4Mmuglzbx29XNlZoyBPB8LAC6SV8cHTmifE
gN1H1FNhHCZdv+1MT+5Z4g8YOUXP0l2wtOaYxtmkfJfmnC86FKcOwQjmF5A8QvjZ3sla40E1tZNj
Rs3JFD0xn5V6Pyj5+GWX6c7v2QWxYgX3rphsQ3v+4rDD0E3PMo3BvGMGjd6kB4aml7l9P0ZGsfaF
Fbh1zwqdUtG0S/DAbUt+59vJo3QUxrbxZk/+rsCz89Gx2fKU4ewgBnisrXzaBsFAY7bW6pcYF37i
merZIDZuIeAZbAbFmFf3PcSymCRRrI36HHzjP1EbsdedQYTF9VanV+nUzt4W3bJJ/2rHZ6uWz2Os
5BdUkv5iqKidwRxge1PX3Vf6rsjCu4snfDGDXWL2BSkDkJ/6kjSdTYLZ+CaQxBDrWV08BGa7MSJe
OoG/sy7Rvj3YXsWCjhKnoxILzUbxHf9WuaiYmi+5FOMxiINm3jvjv+LPdigLjT3BvNmnwDXc53jD
7jNV3bYG5a4eK74LQHWYJcJzruoo19d7WHWFtbirYegH6RJd1XgbV9Zwa+hNf8zCcP/7Kn7LeOOL
8BCapljUQ1Y8i0JLNxN6g/X14jhiry2C2VOe+oeq75JnQ8ZnL4/rW5qo8eOYjwSa9G9maU/HvgwQ
mGbJKcxq/3y9NPtrV2qQ+GC+2JePg/3ACARJPx39G/bLLKEEwI/KMB7GoW8vleE8GUKugMQkd7lU
k1sIUpusRzGlm6OxhhmbHq9KJSXGDMDC17V9lRUKfMWQTfSDrmo9imbbcnPLM+4L3QSzn3jld+Bs
2jKapbiWujIVDB0TG9bjrLs58/spVAk7qDWjl22Fkz/5OpH3ymyebJkuV+CsCpeSeLgtTO3sg9T6
grp+tvE/fA4utLBdYvnjs6JnBsTlRJAjxcUVWHN9VbX4w6tat14SjqokIAeBXBlyGiZ0kvQSQOg5
U70UHF4LTFvoc8n0emnXTPnVCzs/75Bg11rKgtwFhf8TktFz0afdk6loiosDPMU1DMjJQXNBwoni
3RLjQse/1vKl11jWyu5K/VKNdbbsBH9hNiCw5Bzi+7q2gjuuB8WTlfOjpHRPDkOYnZBUO+gEqb8E
vuWzbZHRo2VgbAyS8UX1nMqFQhbepyJvb+0uXYSzn7jsdcZqimNbI8+TGzVqbuLS7i7U/RT+5lH7
XBk0tsM8Y3/Tho9oxHrgcxmZlbirHlWyQNeh4BNdb8VRhMuaFUE67XxftDBLrWq6GGZ7i8q6Pfy6
br6YddRTCxpJXjE1R3s+uZ7rM95P35FWfS14D5baHa7n4mQg63gq5CoNvGGtQTNfDBnDk0DotCKI
hRhZdPuriNbMInXS8pLIHiFq/SOFkOjaWmLCdA2qkU8msG4m+zDzYKnZNB8nvgSOH3ur+SliN9wW
C7BeGvK5XRz62yCZw3nz0CXwhIm9N1jlVJZ3U1AFpa0KknlfxNUlVZr0VmGUXdAvkq5iftMWLDCu
KPkmna3dsUoOdRcXxKOH4h4jfrREWyS3k+bh4rPB5uZxsaOA9+o7qC4Bia4RI/Rbo68+GIQJJykV
5wxojPCUvH0urTg60t5410nK1NsCfYbB/NDG+E+L8T5E6uGqkM8XWtPwstVAi1Jv9pr1iQ3xYaKA
gxN+2bNHpH003Epjgg5VlT9eSCW/xadUmqKBTiAvSsOGifibL8q0u6QizjOlA+k2Ch7ZnLr21o4s
8hh1WhkOXtwIblglEhX52FC6IEjwCwXRqnAKcrowUfNvJRh5djhgqzRmtA6gFifEvFuqnzJVjo0l
ToiyhmWrv9pFgD3XvqUJhkg/odXRWsGiLGlphqH56Lf1ExmyG6w15qaEV8JH/46L2oTmh9a5GZ4N
r/jscrNbOpN/YKlhab1cCcyJDWKhPghuEWnCCXJFL7q113lvuUMPPvtqwzkAtCH1syrqDZnE2DIq
uWlULKQ91WoDXQObOP9TjSuMPqlxWxAGUiafYVS9TLqxmpJuk41Vy5ovvSGecV/2NAQmQz7njbhH
6naXt47jpviJLPHTY17vxydvbrypZEj7xtZTlb3fNWdvUvYVnU+OpvXE+m/qLkNtL22s+Rysyh3M
wfeY9pzwxa6OKe4r5na08m3MSIxbf3ggjIvQHWVutLU5zUXkicCdljlayLhL7lDJPsxF6dUEd2ul
RSU4vGLuTpufZn/FSvCXrKJdqRr1QsMJTaQY/2zNvMH7gI28fMznpqTDXK/tw6I8l3hz6f7XN6yf
gLVTeg28cTHI4YR60KFki9iOCJTAM7CgCXxZgWOdQWiy89YgSGbeQS05Ny+7Q5Ki16n/YrRedkqc
7tVKATtM2WfWCMK8lPFB8H9cNRXiAN3Stqk63fRF6S2Mkj+iI+SSjZi1zJzxQjweIouI2KrGRvld
8PNUQXs/IvxMRRRRdqZhPWpFhracojUdiUVrm8Fq8sWTyLVTjIIMUBgi09KIXqdSs8Di87lr4qyc
MFojRRxYyHVPdaq91vPzADZ89Unt1VoPyzOdWOKF8ErzH9GU8rMr0J/VLdga89FKnTdQ2x/RHJ6j
XdBi8FaLkFgxUIooTex0RKqo3qhUeZcim8PIQ4x8NdSmMTFXoTK+d5r9NEr9uzP77zEsb/Tiu651
ATgBT1gW7Iyan5wc2M/ACG+bPiaOzijeZQ6oh0hQpq+xWAjmoi4s3syIY5l5AH3TgOE6OLJgfpF9
9+y3xl1tmsBDHJSz4yWfKVxjOrwKm25IWe/1UjmwNEKQXkHYAXx1PQCRhnqLJK9diNcYugrzTM0N
RuNIKRshn1j7QKxyu754OAM41jIOkgm7m6ZxSekvFDEuUaG/GSK8oBKDr0zzLx+m3O3q9sav9W3Z
oS6vaVKKCLFzeoEnBbZ2QjjuoxCs0vTsmy1DVuBW1RwgSnDvquwpkttvekyRsJymb8QB9YIa9KE2
T0oakW3v4VrsQhuRkRlvtT4817CcNqbsLvZIdRCEgOe0u1yxIldH+rRMUDNkQ3hs8XEi+pByY4YU
y3CKbkc6BbWSv+eg/Ha6NchFJhRE1ZbjAtCuWG/kMySd/bG0+Q6caQiOeuQtaJwGF6vyHsK8+olH
cAlthzZAS1xP1+1P/y66B1p1bzpZ+IBw/NkjPw7AeaGsFKqonVGnLqusemc4HFKZ0w7bSc3oxjXP
MtCTmx7mzMILQaLE/XqoViVbua2j9Me6jMSdkjzQyJwWiG31VaLRl2+7Mzs/HTwwo4nfDeOqdEKK
eIHjStOG7NxFGK/ojTJ2m09BE+YzYepsxWPkdqiOVmh8DzG/GmgJV9ZNsBu1zqeSn5wVBSxPadjn
vrdreEzIgyInYtFComUhZl8gQ/9SU4Y3s7LaHftEBJqBtwZnnG4rI36lRavuK0I5V1ktviTqCP7k
CmIPmnDMNbgn1HR0E9mUL3VauU1lr0c2/vdxChwDzPO7qs3poTlj35tBWObSDvRp25A7w2BHj6fE
0YID07oNRrqzXmYvy8q+M4lmXeA8eRLoCJlAEwydVBX9xgYHlN3i2DWXViKOdat06yzy7IMDz53p
1U6dZm9X+oxQGJXHGgGA0iFSRqj8YiToC0A2HftM/AQjZuQWw+e2iJFEylJnY+0jfG/RulUm0rco
Cch9/335eiW2k+dYnaz19foeO/Qszvo/73e9ORLhnt1YieaB56uSq9U02P3xlNcbiR1WXH0QWNN5
yutVszED8em0mPA/0Abzs4MA/r2IUiBHxOLWGonLVX6KRgpJWf8NSjBfNKN4oeBxDHe1AudWVZpd
Xjdnval2NmWfRdjAnGjNFyPsPuJi+rai8bvUUC20IzgFCMFa339PMRpxAjch+fYHHLQlph3k66wV
DJU8lklXv2ENsKcMVtg4j/kYkqT2NU050Qx43hedIW/KAthQmGUoTzQkQ6g9lmAsJSMn1f94PunG
+L/OTQlq965HaKu2VosFiKC1+cbrCZbH1J1647GMB2XdqeF7GiTmXjTJtuv1ku2qRfOwHZaD2oAa
AYq+ELpPLjEwr32ptgPTtU376Hq5YI+/L1o86cltbkgM7FFaUrDKMS1RTRqdgIasmYBGNOZytpo+
JyC13MlCXokvl+zVIHpD+oHpXfPVg+g0+etE/fscPGaUzqXPnxg418Hu1Hg39jSL1eg+Sct8UWsn
xQKYaVKDE/eN6j8lvX+o4ds2oTyS9PAJVffRwn8DWNJQB7B9qz5ObwiZXKuA3aGhb7poOmqyB3Kk
qzc+EEHdUBYqsLQwB0A7oDCniQtmE4cvgWho0HmzXp75oJTUdaqz1Qch0yHz20PYbExr3TjKWyl9
ZgYrO4Ek/aKFTxr5LMPJTobBcpboRstJbjHhH6ys2jfl7eC3xyIrT0oIVpEoBSmUt8ajMWzHLPHR
iBILX7YBJhFx1EpsrvXkd9ToPKops09CFxcb9cMquMtiFRN325+cAUiogs59StyJxneH9ydHgqAU
N3OuEIl8SJNLybyvnlUvOgNYo+8a0WStsn7m06ULJYz5mBZHcFYmtMYpXOZADtlF2ckDCThsDFXv
WQLq9ZSI/cWwd1So3lXvorP48OgHLqrIM1ZhkVzUaKdhb0AmUPzEmEmcRNkj0q8PatPCTaQiAOgP
AJSTnyCh47pl1WLY+U7NQFwnRVfsaiNdD3axVpr2pky9Rzp+AtxofI5KaGS0bEdIE5tKf0Xsda8k
weyODvZ5dEHSQ4pkDRghMNCcUMXeT22zwebL+rJG/5enz16Le0FqBmExqDbwnj8U+qZN6d50JbsA
Fhwc+jjsiup+YrkPh7WhJY4FAInR+BgYDN4oj0mQKl8Dyg42SZjsmBaEx3zqubVH2lauozD6jHJA
2hRuqUyShqz2R6hNb4PXVnut5uDM/Ao7TLFtzIAsrAIxNjFGXyDm2lOos3pEzD/ETGOJ7TxHMbmT
Xts+0FhlKwOcUc/6lxKUSkTfvTfrZ7o3myiePhsHclCrxLlrqBYjA1yfdLpP1ApyhwCWqg8ovoTy
iJraQbmO23ls1UXVGoc5USIJ71JLnCE9LTKssZ1fKDvZvOh6vVWa55ZYU9J01n1b7kSi30XZiH3T
kqcew8IyKcFr2Z3xU5FtokhvnZfROS/J1E29I3FccjEh5aOGciLd6rucwlc/umiyfE4I1V1lRUrX
PDOJMjYZ0Qyjcbs+uHE6z39ti/xTmvFOq5WbQW/Pnv9k80fUOlYhtoaKyfZupQMQGPKOa8r6vqzF
s25EBA5n9z74rjrpmaPjw1SS24HwLiV8UW/y97iEPyhCTy4I2KUHGROQrDtQ4Cb9w4uAlVo2CRmp
kT8EQXyfTsUMUd6oU/kD5RXjanObCMYcS94MNXrEPPtAHvPhMShImf7Yjjw2bbGnG/Y2RsVbOzns
MeFc6aTJFjm1/07iGezpuloxZF3Yz+prBZBySwD8A63We1yZ4JNpHiqP9JVvE9t+K7yY9Iqw6yjk
0xWkK3sEmrd1xsc2bWzXH3O4nixVvSL7QXSxQX8HltRDDMIU0PryrJNdQIMWLciYuflkuSOsrAVq
xiNTH4gk/zaRw0IxPmecZwFejSP4VZOnltWbOWanfIJeOfi3UTfdmTqLsolKcUvZwyhXZh9f9BzF
Yhgq56FJ9zUqEJTBx1Ci7Aw1674EIbGsxp2B1YqKLxTfXr72wrkLoFbgaFTXFmtD4YO260u1QibI
x82TiW87jqiHjKygwfj4LHimfLidv2JQMg9OgiDHZESIzcBVm+BTYV8GTYKozoyPELxGNPsTNKGr
ZqQtX0fOozrIY2/OPXp4ItVUMXqmKDAB71/s8LND0nzUwwAqmKG8JGHyqoFyZWvlrOwpfqp8/Av9
Y4/ggYeF5+sfqUk49IsfFh+PKY6ZtT9A40dqsEbPWZqEffSjQ7VdUVXcK5L9R6Us0OI+W+ZsHPJY
s+M4WVCRYpqMpyPd+JjS6A3tMZ4LybPGEcOMDhOObhdxyeLDw+cj4+AS9vIjscg7QS948SW+LrUm
Nj0v+FeqfIFVRAV73m7nI2rw3Jc3ZiEoCMbOiV9/12HrW9o+5RBCz1Fj6ZSNYj6gbxvbkbljaVom
eEnj0SjNt8Eoqe7IRy+gwNH1P6xxn9rk3mi73A1x3Xm9ma84ttAJaT2ycDNgXgltZdUOgc86ciT+
WGdQiOMfozcFjD8bk+x45xe8ftJ2rVvA8F1gJP5I8QgAqN6THuQdjbZ97PF3pLUoT1PpJNumJsu+
BuOeEMmRmGy08fWRMjEalFxZl9YUn4S9CDpJ021aQhvK3SBRaR1mPhAuVb5O8j3toycEUSjkYtB5
zjxClvWrMnTvpga9xAb5ZqadvMHB1CIyx7jNoQJ/NQeqY4gG0AZzazfAhlJVHUPchBS+gYtQWnJJ
28s1WzTuCDgQjc0GIwrcPpU25PlFE8gNPqqLNYcuhCMcHt2PbSwSttsnllwAeXqsYCwxYlVu1TjP
4Es2Wt98tqTFL3BHoH01/LOVOLe1SpW00e6bcnhG8X/qfHoZSam8ULE1BFydIcjJe1EoUZpByDzL
hIbi8yMMRsIAS3KL4+pnMqE7Vh17Vvp8uBbVcNEQabDondmVZqC2Cj8o21v8hSaK6c0y09TXeq6m
MG18DbYAa2zxwwVxvJ6KZedL625h1gDEAzV/CvR2nTe8gS4QoBkrqsqTA3Ylzf0bxUAh5XCIy3zu
bnZ+uSpTDU5XZ7jIvD5Z3jySStuyElJWfgteD135zxA0n2mlu01osXZ1QtQO0mQD6bkkkOQnIqye
pMP+qa3PQ7rm5z2QlViuxrw/Kzk47LajEVzD306q+JEwcIpRKxZLrX6yzHI4dALNcOLn8iZIU7YP
QCKfRKGi7iLcGl6xB9mlfkdOWyIaRhXidcds0MOVbiOMbALMYBMEFgI7Vth6NnRt2GDVxB4RECji
4oj5+i5wcjZoqIx3llO8kxa3kfjqmnSgiNV922Cl6Ks8xzJSFzjpHoc+Ht0Qv/iyCyLXMAuwAnAN
cjmexrz+zpTScBWc4zp1flk8yYa+tBkiJunD8KM4DDh/93YH1A+NmBGdzTRWWZnY38iwqf/T18so
VyvKPAKkOi3ofs1bS920TCuY2CketgyDSuGHLModiHp845XfvZPmArwLZ6issOVoLaFXuVjXtXXL
hvYBuM67GuMUJOULcjpyykZor1VqYTZtAPl2Q/VWJ7MQBffjKoBsuZagxOUoz0DUV4YniiX2M/Sy
SnxUitDtECRSVI/WMd2UteoxpbNkJ/IG5h9LNpMlaGJvCzRBY2sM0MSV2jXNL8SU7GAsAAathtdQ
SBPogpSrro6+Slpmyz6LHqwZF6VSCVhWGZh2kyIgr6zSEVh1tLlWg1K/GV4AE1djYSw8UqksO1zK
anryFaBDaatCmLGBv5uZDVZKDJ9otMXSSNWL3Qbwq4a9T+dlRWGMa4e7xmhh6gbIDAJYhg6Msgof
lGfazVJiDx5TTVkUqtItKbnfEVzjrUZCy1dFmTVrFWYsnH4xiwpYTBrPnqXd6gNeRC+kSmhLe4Yi
vuY+NtL2qY3aDNW7M26TzpP4XGG5WMBpVDKuqwerUC1M4aQXpVNyYnhwQ9r65slL+CfTedK2kaWg
vfV1EE5IRN12YJIpTDA6MpbfIZs/4jmYaB3DrXJkftFC6VOS3/E3k/TcA++dknWiE/oBMZHRsAK6
PN7mLc2eqA+OgP2LXZgMuzB26NElYucnkrwmm2WIqZPPpWKpcmpvA458ZUAFcbOaJYJeDa7dtTkT
DPEBSNfon9TKC4j1PVwAeNTFirzqA4Q2HC8+BRWtsuUaVCZitaTDpkx25aLLndodm/FDRTxxTATE
KD9PViK9C/1hdsFZR2zwA01a/hgooPMc2HHmhffkO7HwQBZHeXb2ehokTEplGwbYM+lOgjlp79jH
uq0QzlpGdGrBoCT7jmiZKdzjXr8YGY2Fgn32QrGTu77znWevgesDQsNQvqjOracGBxrYeOzVBNY7
9dlT7W6lRMT68nrvQVcwapIt0Fgp7XgdRpjWZR8iQldYRz62GosxViELYqQiovsRGcko+2pxBxp0
11kZNrGmJSlcz/NFZLLe9EzdBMPQUmyzPtH/ZFujTWNG9cjGtRrR7anVdU74DT0WwGz0I31LfmSK
Xx/aQiGkoToEloUnmywGz0viM/QRo0rwdRUG1BE/2LEtOSh6otM/oByCNAJFoLpEcjQtI5Fexna6
0bAErGjuLERTX9IqptUBOYqA1o7ZoQyXFk4+mkvsmCprWk9xcK9BPgAHm7XQPQpxa5MctQBX8Qhg
Bg8awShtCe6367RHghEw/0wQ92k67jpZ5MvK6dcTNX9X1Gmz8rLpkignXWmyDcfdUYuVE6IClB9D
dcJbS12CPRzinbDcG5PyXgbRo/1CQf+QKE89YlaQZOzmfVLJVIepR3xr/RzwUydPMXiIuRZEx6F9
F2y+zAKFEPKG267LCyzW/JITFBRCrwjvgQdAe1DrnzvVpv2WaS5JKyXilmkLcPm2G30V14yDjTxt
sDXnhCsliX0KHJ0oOMFqT82CY1ol1kmJiUiKoA8YWkxprX0NUQ9txgLEu0g9ChVHoQSvVAfZiTT4
+HFPx2pLtFRjZ0u9CtZ0PvRTQnAVOFamC3NrpSlJJjSXySk1O4wQKpVspttDR5MOa2T3Yea6sjD0
MkNS/sLYjiEvk1+ytstlZJEtkWrCXqdOe0w3ttet+or0PwVayBCz/o3bbuOAjmZ1uIbsw5aKonyp
ZeqKniW4YJXeKEnG3lrGjNgGPlOUhvOc6DA/e9540jKi6yI/hcVO7lPclgIFfbrVrfoH4xRlrviH
JAZ7VfCL2J2prc0y3LdIYpgHXCvQP8awPzuGslfhznojNmM77B6bPLqPsFvxk0W4cfvHkU+jdg15
he+NQTQLNncgt0JdBaaVuTrOyXU+Cg517BT8TNFdo6XmJkX/I2V78RxnBbnVZbuf3sc6LtZiCpJN
l1tkM+XxF5Y1aBdm/uDhJkM28drSfl/UgDLoCdfvUxRsWUkLawIL62NTAvzxQ6PqieAKhnJen6ot
KIb2yZLDsR5tz/WAodDSxo2Y5emyDZN3mKsqI6d6cFTx5ZmEcAys/Vnf2g+duQk6zXTzqL+MY3ly
nAbnWxhsEdYQSkvFddmTArex4/orlj2WyZEVcCKs8rYtyW62DPi7eNVLS4FaIdX7pgGXAGdFDQRU
3sB7pjEFfElh/VkSCqbDHlrFdVFhNRtXOhUNaOnpG/lezTqfpyU7GBj3nX3EPL5sk2gD5LleK8yY
xsB+sjDJs8nT+ptWXM7uA+GVjym6o06XjU6y96W2Nwc62z3NLiqa+tIklmDBUzMyYOPZQKmxSiod
unNPeJWB+KL+QtrFJirBFarCSdmMmlaj5sF3aKhgjzFoCymfJqF8Vf6g7+si31XkEdwRs/UghyA7
1GSa9nlkUu/0703t20yi+pJH063fAs3MCZcaguE0TAv+Iuy4iAJCbwe5fzSncSnKozel3TGHaLSx
tQJ8vO2TEWwC6Cjr/BmGl3gxa+Ou0oyP3Ihf/FR6Gx3crcuo1ll3hChoG82JowPSKDxfEwvOPGuM
o5kyQMa6TeYMDR9hdfnSN+zdUDzH9TTsroZ3YZQfed3BSy2w5njtpSk0ckZVlph5S8GnqJRqXTWg
JnwDJjQSyRHk/LosZ2hlcvJGJd7JbhzP0opuEr/B9hxWYmdO4kzhYI6En0iNXUUI1hciaEuIgrJm
X9KTkkOFnlgkTK9+D8mSkxuMCN5XkNJiG8oCmpOzUUwPMBj9pZVQlXVbDj2G3HAzGN5JUbDJ9hqH
gd1FJzg89xJ+9x0ZADunh747+PI+pBe1HUTmszT19jmGtE020wJo7O+l7RwVSyXiaJCPkgqhoXeT
G3tCWcZZL/eqZr9HBWXHsdITd0wNmoexuUAKza6lmdBSt6TZpEB30XfFB0eETxK6JIbdhjxEkLgB
I01mKulqrKiQgb7YxIQ3LmWio1kjv2ZhZE69QwciGEreEiQVy7TPFJfeOyhKfA+wLa2ROUxcakzC
7LpxkLbJe4eO/SxbklrTD08Y8VPi4YBLtA8jwfpdpArFWHxAeHvi0nHboL9LOBRQ1DZzQtm8+1Vw
u5hfTdU8K2XrADXMXOwvqOZzFXQy87Ioqi/TT1mYOhY8/QYgWKMyU3b7Pi+mdYdXgHGK3VQWPPeR
wuirIe1LgQEP847zK7QbMF9h+FrMgWUp5eoQpOkiqeN9ykG9JSATX4hCT6Vkbd3nQ7uq1pbG8mn0
pzeNzTCe5aVZRPhZc7oYePc8DHNQxZrXWiXNy6OEt2SF/N1XwMrjGuqu0zT1ygkp2pUZC+S2H+O1
ZblQDwCK922N6Bb7kah4s2rmLAG/Vbz/iDaEdSgYbEg3magOi2fB6n5ldd2D8KtmUc5lYj0n2KbN
m4cUSpvb1LgFMXRpKyNox4XF4NRFsbcfjYxc4Dp4zFT8kmquo51VtY7cOiVzRcDIh5akXPva+A6U
6KeJhwKhlHXJK6FvTGeaY/a4O8KVpzhkCUhe0lPb873pWjutwDicOlFS41UncA9F/yC6btqCWZKr
MdG4pvRqgmBoUe0Cxx/4oHpwcNIBVAb+zf31HPUUxJr//XXqFbvx+46kqv/zaQqWQgSABk12kFGG
f3V+xut9itJEaHe9TB3fHpe/X9GLC266Xg7HgJuuD/jH2d9v89ctBoONahMT+ddH+ONd/HqTv16R
+a4mZ+j6tn9d4+sePCQYBMnBhCv26z1eX/3XG7m+Gjmgebr9/cKEsLCEuL5iGZtT9ev7+/Xk12uv
J78/k7CGiv8DB+nO6d58E1OPndY50KhB3TUE1DPMwBC5nvPQPvw69/s6e5pCVF1/3ydCZEVV7e97
Xs/5s4Pp93W1BznPi/Tt9fpfz3C99deDf7/W78f98TSGMst6pA/M1qSOvg5bKVk3+Offb6TEmgYY
Z/4E/zgLsLMS69/PllUZpI3BeASow9a8I4XOtVtx5l8IW3E+iWZIRjCf/HHd74vXc1lj3Vhx5hA2
8tdDr+euj7+euz7J74sTq1D2PvDf/u1+f1x3vUhiApSCf3uu63X/9hCnwakmazA9VEA2v1/818f9
/dmytogm4A1/vfXrLb/u9G9Pe/0o8eTsnbotNuS+NXtidsho1BWswPNFywtpo80nf1wUw4wb+uPm
XpBYabsRmZgbD7r1rwddH3k9+eM6kZN+pg26AeD6r1f442V+P/aPl/q3+0miW2iA//1c6Avxd+6n
69XXB+hFTw/wjyf9x+1/vMj14p83Kw4WwDFq1//6Ffzb+/rXp7ne8fd7vd7nel2AgmzdW9p3G7Y6
WEa4CMEVSJT1Da0Pmf4nY+e1IzmXXtlXEfp6jobm0A3UuggfkRHp/Q2Rlt4fHpqnn8XqltStAQYC
Gok/qzOqMhg0n9l7bbtVt5Eakt3fbheD/SwcUoHmS2zVT3/uC9XfYFhVdSSCxot5gjN9KLZWlsEF
HGjZ/qQVAPrYcsF9KFwHe7a/7RVgwvbKWf6LaV0rabHdeqvNzNnznq+tjNGZ4RePBmxFCJuAjEf9
2PQJI0fBSBNiH2vEDvVf70a7OtQ3nVldnJkHR9hTM3fFdDvV+luG4SYjnAlRmqL3YA/LDLBZ5LrT
xvAbFGmWEZLyaXwH+fho1kRuxQ2iiGKsEBe1uPvNMNlaBVVSlEHoh8fQJkaFe6aOzy4qqEu07GEq
m5SPqbguTLQALLEdEq5LBAGUwmzRwQNmKryrm/44GhO89GE27qTvWod54DdzaVdH74XShNZGQV3B
uK4Zg3XRDg8bldgSLVnQ6nNMNxW9Cp3ejbRMd83Oh6BModjlMo/B1ILQf36y4ZOWdX1BpVuvk06+
NUNzqqop31FAJVuHZzsVyjmO2EilMWM3OvaFaHmc4v7MVIIegyD2lQDdSECQuYKGwMxDyWQ3NBw7
R9mH0I/jx4gd4lxbkClDkAE1jXnnTzfk1v12HgfG18EbO3XWozo4RxM4rSTn7ylT42TWNYFhpnG2
NHbe3E7pW9r4pdG/Kdi5tWFQEYyz4+/DeeWJWh2UxfpbtOTfkNK0AmRhrepukFtq42dqyXHXNUZF
tHz37SW3RcTSHl0gr3UZJe9tMU33lgBZ1A+Cyjyf116YvXc6iLes74sD5BOy5Pq43fmzOeylync+
Go0tGUhqHaFrJHnnbkyClngjfulxRvMZYQU4GSUf9BI4BiSJHaRNJoIPaS7nWlIWnX0sfomDnzft
eFnOICt11SWP5x9W2JTJHeuBRr4r4YXXldV/NSCw1xaX3xoZoCYXDalcHEN3lEZKdg3uGtYUeA/x
hoD0GQk0LXbAI8QeDyR6Z4UlkoEsOxxLvYRJhpgfNgSaNQKDCpNfmH/LRUm2KdWs1/1I+EjbO+jo
BKyILrybTLWaG/+zzksJ7if6mMCtKV+I9WBSl5kAUV07vopLrFxB/C0W5Ws1Ll77cX4NmslAfXIw
xY8XwN6wEjs52qZRrAED380qBHQy5bDw9COud/xpwZl0GwALgslrpskREdlX1pj9bgYKuWHwWO+E
/wwrqGSsWoS4pMp+IzUoTqZH55lLej2ogaG4ad5EI9OJgu1rb3w4jaTsmTwoo+1DlzVPiOkJgGRS
6Qb1m6k0keqyWPu22uVKP1dGaK9llzIZDw1QIhmIFRgCBnT7Ctj+xLoj9eKDIwXJoo1576byWeD2
lNjW8pweqSsa0iZS0Gg+OYKG2R9MG8Flnk8vUaA/wqhp2RpX3+n8ClFnQKYWfxlJzO7eevKb+Enj
PgC6qMzdcBWYO8PVwYcaIQcxrsJ97q1T7ItgkKzfMkdPbWAsH5xrdJkvOg/O0uLHCnO42Ab6O0XE
1lYjaVE1qXboQxhNTfssjt1VMpfxATCx3uswf8zK/t0ktQNY53QrU7EZejyDLpNETBLcuyWLMOCb
iKR6BqztsIFZh3u66lHHpR+QT9D/1AhhsFkcyfCNyapgy6voEWPyGj0Pv09HdGq9awsnBFSCAXwI
A4y9rJDdsSCUrOdGIJg45PnrEPX5BhP5ooxnHNF1xUvtmPbaUdMmH7MEFOwALRNIjJ8RXgPQgBQV
kT+7qXWnx2U4/aJdtr5NkmGlRBCRWN+VyL6LxPrqGpspR4vK3XCi1RIsWw495VpBomZiIqSBwJus
4il6NVEpjAW6zmGqHoy0uW5IRC/K6Vz3DDqJXl5ZA78wWISgw3pnKKsF/0Zs4WzUN+ytVknlyo3t
RfSt0XgEGBDziZTY3nfoRRiPKnfJRzi2bNW9zsM8lFfXRcZgy/aOTeN+dEm9JQDtNvbBNEhyQmMT
JlAUklXaDyH6D384KTbrkVvKTcNTd9vbKbr2AQqMu4QOI+6b0DeU4ya0xZffsOAL9bi3E5vNwIBG
yXP3bL0fpTnvPVXIfSWtvTMPlywun0rCRiVkip0fIw+ZmvwtcTjNRPUaGFV60uuIbHinbu7RAD/C
03yeZpVv4Fg/xiCsqtF9sSp0NYyGC/h3bjReZn/jZQxczQ4pq+m6l6pGRlN1bFIrljKu7I7ETpnE
Iu6HROAuQan2xtb+PYjyR7fuz6PrrFJjQOCaHzqZv2UAQpxUERHfUxvYmuRwREQTPjejZaiV1dZt
IsDTtlyfsMSc/EDXjfowZ9eXDC7JjdW05tp8n9T4HnXsBL0cSahPYLcimaUrsq/BS56g8L3pZv5J
WdLqyN4TT37sZfHIfpWNnFHd17hK+wQ3uAYQu+J4PMgZQUo1QzbOTMJ8CgyvRCl+ANI5Rj22HKab
29IHUjQo76eT3bxRPGFXvULCUJLnxJOWa0kOq6Y0SlDleIRUeZdFsDMIKgVXGwT70Q2Ob0QNLQMy
/1iNrOkxqUVrMcFkiBOezYSyNXlPvxwuuaCedVh01E0dErPtZVfK+TIKjEfG8NrzSx2N+iWps2Zl
TPlz0Ior7nwPSRvWZGp4HPro2gQwUznWXqXDgYC0XXfoGCF3HBZuEkglEixXq4E14Xs8sRjsvZq0
5UW9QLyd0U3uBthwVlUPeW+jZrBKTCpcvYMf/uT5eKqygQjgsX1BFXK2AnXbw7r1+uGuVtG7UyAm
6APGUOmQv3lBgP4AsyeUY4ZatmQ2PHNuZNJwV9zEXprWJFhZAYeyDbA8/V7203wMcCZXxTXeANQ2
mIHwzHC59C+uYiw35/646qLqJk8ZkODy4WhK9Jx2ET1Wbv5TL8aVQuUD0uv+KWEQf2ihbcPHufdw
LeAxQHdeRvoK6Va8QsP4jg1mwy3X2rlFs/M6fbHb4KKqOtuAuXLhf+H5YrVuC3QFWKiLDHWqH3li
Zc/wpLTNQfY4jB6xwtzQzWLTW16w6vCwM2dhs1o8oKeuOecQM6GhXjkdLCViRFXoKgKyAirJu+Db
GPv+bE5E2KrKOfihehTQD1hg9O9oflfTJBLssv172wWwr3y2GhC2zQDJXM6QpmUrklcEWyKb5+Kh
CGsWHH7E+oxdH4LUIjsURI0e/Tl/8ZhM1TzBe12jA6c2ngYuz0rzMEzOEj+WjoabMUg5XZrk3uT2
syGFHf1pmLEmbM5RUv16XcJ43GRdntlPwJevEZx8miOqlBnG40RyDrp5f8e699JHzZVLsRgxZCMc
7JoSZJW2Dryd7Jla+9l37Rqulok+2hq/mEqxbPH1eO1DPQpd6KF+/xGBp0o9905EgDkqt0G6DS+4
HtZuy+zW0QXbJpekeulTg7m53KVR8qt3gVRXTmW2K/buhDqNw5NDLLRpOSOFFdC8xKMPdvtbbKgs
e0V2azMbZ+f6yUisBLBGa9PMbDHnWO/R5dod+23TL59QEH3SKTdrJ2uQvZps/D1OGvFrhdZHUmVg
gNgOJrG6gpVR1IZcBzFi4rygEJ1BiG26zF8HmHLS2bm0ffBYiP6H1Y4dyHMyhlsk75sJp/QKq9EW
LuxtqqVERNK8jW166sv5frYZzuj6vZECtWqAaIy0mKdaIhkd6/DJHxDQNkZE3YkpH60sBnAfLYcB
QgBxCuuV+aDdCSqN85H2xDZoOLEyWkBs9vRoGZiXUq7AmCOcySRaJGc/DoKSTa488n23MRjSxB3f
5/HE3ueJBEoD5NkAx8jkOMlBwqAvLhNW5qVJsijHukuXOS8CxgDIFb5o/Wp1V8LcucbIGsARD7KS
Oy1px7hJEZROnJ2RTM/+4t0dwm2dZdzYhH1lx92bju1PyxXTDhbVgzGBqVImGWJRnq9JhmMRHHD2
V2IKthQmEVcIxG9qfJUg6asy+9dmXbFyx/6Hpfaf++YqaRxrPVnGXYK6Hkygt8kCdvcCdvPKc6wP
x/d/EvZLWAWro20NBz1ZpJNZ5n3jBEinzABRsY11Dk718oJtkjhqgwDrMPoZi3FrWpuIIj1T+9QB
aU0uExIexB2vKVDgNlRXAoFiUyH66/L6Kc3LS2y4J902m5lUss2gAnbwpgVXM18sf+lmVXXzNaOA
11p+T0iS6mJONyys8Il1/Z1XDm9eN3wlhTrMLLVdyyTVPYHoZg/ZmgDkVTi22PrmgYUAJ08tH3Tm
QafxGWqnxUXjWBLsKFdVGrylDvoT9E+PobrvpcEilNZ9VbbQUMlA27BUuuSOPEuTzWcWKZirxHC0
hndT03VowBKbmK1AIIcnS4sng9S5XRRP9zjc9Aa0wV1BVrHWKQEOen71g3ufWTsik8Jbkd2LYUGl
FNgUmK6HLym1KlIInROysZVu+73yYvRDuJ7zpwYH6MlIyR5sunVbL+HaKWBH5Hb8qEUkI2RXJs+n
LsJ0aXb4/CIgckGP97T0tkNjvJLqfPLb3tqH47SvxnBXaYh+UeP1SKrUV9wQCObYR+oLPOEUGIO3
cqgq6b4GglOPVNLOUSzKE50EKGSIgzQh8FHvC3wfwWvZ2Gjw/PR78uLXWMUEXWBIFrq312lgIbqa
XiqZwDW19jkYklWpy2LV4WpxU1Z7sn/NyK9ehWw7N2HKpxa4LVoYEkP91sTC6R34sXQRX7nZ0zjy
9HYqBK31QMmhwXgHPhAylgAQv7zgJKvvGkYryej1tYrinZ05CabX8arOrE9AEIcwTnuaNvTIjfpK
hukpQ8W2E1UQrBqu+G0gPHrDgEtpGLrrctoFOW5VcO9oPVXD5itiFVqF0boJtzLX9SrFZEfCOrOQ
JPmuwvxseGiaaMEc2nqnXs1Jd4hHklt96mygvdb3QJwiH6zJ7nqP8O3dQ83izSPzk6A4Znb9XbED
2nlV/g3B8YOKetg1hLnOxEitGr6sl7SP0ZhvWjCZ3u3I05RL8Rqn8kdigU109C9IluswwOeVcI8y
IUoXZHAH5kisiEDJ0dDFV3Z7o1uJroztn8f2KgusvVhG4XE9nXPHUNs8KftdgoDRZdm8quvhmWsU
NYhZI3IZpLtto2nP61bF3EeETsZHMzee8KAKgH1y/ywttCPA/+9U/B2ML41vv6CfefSKnmoT6oqD
zoLg5zBZIepAkYSWEtivTcHLtYlmt2r2Tevu7DfDtfB/2M9j0QsOaHtfcfBW5WDfiTybNkrarxru
hxkNejOj1eKTCeCFOvIxmt2DuejeZAS7k7sTFQCUP3pYXLL4u3obxGOF61Fbt0Ec3dU/3HjDCDFf
Y58Jd7jLJZ2a21rodoYGCYHxGredBQKqunby4XFEp7Cb4uQ29fTZDtCR+exkJWvYDU3gecDmPU72
g/mBlPrDw7ncGZyYmfPsxe6DBb4Lf/4lDuZ9prCg5NOpa7laIqzT/njobOO1V86n8JCE8L6OmKp2
uHEZxqQ8/72ZyE3D0semv84a99JxAwgWZmWrzLdwaV59EZ1Bya4aszpnljszuOu+6oYkUE885z34
UCakA8s/Cm8DoiixqReTKqYvq+AwG7ipHDbIVag+S6nvYODN8AEcepr+wctJcSjg1bKkoKZCau+z
seQXE2IDN/mHAoB0QsNSK7LGv+IiPqQOqZR4i43M+Y79ljlVS/QstMhoNxKWOtXXmZuBlm3yY60B
wfVGvW0q5yMzOwDwbGJhnm7TDP9tquzPOCzv2oVA6aKIim88aAjdPJxLAf0mc5FuJOAvBvs+VAJ3
Rvg7l+LRWjxrOHYeRfau0Tg4s0UquVFTc1loOyEQ2sr88khqsoLkASJOdKzK7Ju8UA52nL9Ppn7J
SqwqpY3TuKt4z8lwPWXDpUqTBywUH5QQ5KIic/YqvXPq6b2vSUP2SVVei4K4WTLC5Xq2POTN/Z9J
5bgfuWVu7InRrJFYJ1TrTBPi9wBL0LJTPRd5dIUK+r7wByiThnibo+FsNMEpDoDCcgsHirJXVYXE
ANDpgGAxGZLXJAcv99s49Zdj559hTZxNb1V3hSCd0yu4ubi4Y0LMH25zNZfDNsT26jLRyzOzvrLz
4gEx5Kr00JCUqF+mAQtTbIYvaYoq1ukhv8yDd5XM0mZNjZiewOE9uTTD2lireUxXnpfAE4+8q7wq
P1zZvCMdv9FF6G8TzlOukBfcDjBN+01QVqSC+NHegmvtDX20XbI57XS+FmF5KnM97xvH3jo9pB8e
eWLrkChpcXWhooSorVGYL3rq0cdit7yp2g7uR4/hDZgmunIqOs7i8mLnzxBkNnFe3baxeo012tfl
FJynBvgo5dEucjlRmOVfY/fbMxF/DT11zeT2JuxCgy7BGrg7kVyR1le5LB5UbL0Voytp9GLK2qHe
+8G8jaXiwVgmD6gXeA4bDGUYHtcHurEHNZGwo9Ivut/HwVfq6OEHASdNanSTvzr1ua3DN8qD/hjH
lCghg/qz8GHOoqMiYo3AGVTxh1ZIxnrpRC6b1UTnYhLnyqvFNb3my1gw2517b9fWJIWitBjo6RHi
YKhhMi7z7FC2lxLwO+ENMAf8THzR98LS048ShN5hnMV1TVd+jIqMIaYfnXQy0DSKdmdPnVjXKaL7
enL2U1eYJ5GjZW7mBh565tGo+bGxL0KT8NmgOTrCR44/BYDPTbu4FxMBNwlkDuCufPu3PwuLQ8p1
yfpm4+VJhha4tnhWKYc2vqj2eUzqUjkClU4uLH76nevhqWqC6Vh5RYbjwHt3mSObGKhXnt2LA+9n
N5sUqr0MmfSZxZrW5nnO226vqdDbgWeYbhlAJuqhHquPXoGASlyePrMYjhLaNxjYX88jvHbKWQ01
zI3nrtHIJVERdHhTRD8pLEyU9u5g/uAG5qKhwi7C8NNOJdgclxE6VCUZYJGHVs17crkt+RA0h6Vk
iwWiTf/ghd5XHFiYX4iHn7gJh31IyGlyNiQTKxVYL0F23SNFwCN8aZZ/Llk2MLZrNghE34fAf/Yl
RAy/PEj8N2s9pefZcEGm39QpGAaUNQ9lhMMdI9MRsCEjTe8GD+Oq9fzvdnQ8HoaQvJz8Ll1WB4Eo
GBuO7ZU0ogEXhM0VEZTTtjfUqdfoHonXHVfVhGQNoRuXtX0stfwJDIfuDX4KOvEmi5mEumEP+bbu
OLNsb2VNGO9ASN20qX4di45yaEyxNdrF75DM3UVlah8x3jYcOmU7CnjATkBYcFVtg9h4TSbvEkS/
qKDSK6NdvAg0nHXiE6kr0odieA5tbCnap0eLI+SxFdbvcQnDGolE8IOU3tlDlgdDZp8mhvmSAd32
CXumu2XEAg3K2ZOoAF4ZsoqW1/TYj65RvHSFn29Fi8FAmyAoIgErzLf2ySKFS1Fk8iFGNO3GQTI5
ZEiFTpOxJ8bfOWdXgqW5JgBmhtJNVHG2RxnEq6wrm13YzvDdjxlDYjEwqgw1yxUd8apuYbypkR5O
2BCWytxfZ65rbsNZP5p5RaFqNziLIf2sbAZWTv2dpc1tG5TDgQQg3EU5nhFLHlWheqQ7LKa6meGT
B4u4Z8jH06YSmE2ZmOVVfIxSvRTQ1pvj4n9lWkngHsOlW5J3WKxYyNuW1VP43jBhwbgkqF3VGeMA
pkEMlVEOTY9i5C4E8wJkjmFnb4hgr6+1WBA0RV9vg9JpqflZe7h68I99w8QvAevNvowTJrCjDAbH
EsnF2hL8b3/XFCyBOqfjoxnIzgvSS+TAVeiZ24w5cuSBsSa1VH1MNRYauql9TKT8muWrcVGs3XGU
chPzLCDXc3IppXET1NLeS6NvdnqqjnOTYtAgZSO2JEi+iIdDFMmOiHaGdj6WhjQbn90SH6ihntia
8fmXM7A5JrJh0qWgqBmr07cWGF/dq9bWu9KwiR9uyuSsPPanTcvQvrZHcdVyFsMAAxaokHvSQLwG
QQmYdak/K+VczfroZNxJ86R6Lt3ZPuA5S7mFVdNJdstOCKTpqjcLfFte1lLX5s6KnC+9lTGnhRik
dcW+sVBcaLRZrvMMnRuUMymHa1+uSwtKhDPU+Ga5RLvaXy7Jm5xwLfwnXMJ23jprKQmW5QCf8de+
KJdjG5rKhbKXoaHhst8U43Pr8o4bh3/SyjCYjZHLbY2VjOvrFycAIT9j+PYZSl5F1Z3BCIUzikU3
n8o2zkj+sUEiEFQX3pj1tIMmja9iqbI8dj1b10cJnkb6IGncV4YoxBbOe7lnWWzHTrkLkGHGMYlY
ffNhuFLdF1a41en0Ao7hXGtPQ01I4edjvgS1w4poBiAwJjM/JH5lITgCTvRZ226/8XyyT9ihMjgM
rKAFYMHY3K3JvCKbHXfCrV6cun7oP+ex9g/4lPQ2ampivdGgbqymOfTlVVtyJjshrikuJMgs9UUS
tsmmsbSOnoWzk7LC4ZyTtfk9Rs6HYf3qcf7uy+YuqNOt4zS3c+capy7BWN6FH2j3eLUkws7IH0PI
Upux5paZU/G4YtDXAztmF/9UGuttF4u3oJU+UoXWWHO/Q1IghbfNZ/8rziQ7HdZea5Sx1BoztchE
xUpfu7cq7pXFOGUbHtvH1A6nk4sVZ5XQ+siyp5iNqnFHFNE+r5MHJXJj1/q3lhQUhsb0rEcAVZ3B
VHhsn5RmI+IO+O6isgMDFIDXGfOZ3z66xJ16y11WZPavpZNbn26fJpinotbji7RoB3r8aqs4ENTs
h7Zy4puowpVQ2awNqFWGDj1vpd+AR6DpDi9ZnxE52H8PPgP9OmUEryPxqBgKVFYekJxeugw/7Ccd
0h6muSq2aEE+BK17G3vT1egl8lik6Z2QNRAa2Om0SHW1qgLm16am54Max/C/Ln8Me/hU2qBicYeD
yb2HnMIK1mf+iaM85LWYS4RPZ2x57T3vKOWswlfU1k6+j0kx8mcCYUR6KAzYQm1o3zZdkJ4qdMlr
u4GPhBeQjPUrziNiXhq8NrEahusaa5ZsEbKMoLPi/mOaqhuesClVsL3CVJLARAV87te7Ka26M84y
pv5BWt8ac/0NPX9Hq5A+WEYQruOG0WtcEbwRNwxOMND1N6W7Tgrxxax9eBfRge0rMnYhr3XHmg0k
+pfnwQf1JK1R2103izMnNY15H0G1u0mWLw7Tt0IEwISX7/CpfGmHyUOdubzbzn8EXDAeCgTiqwwJ
BAOibOcLQlLcVk+buuE+HNbmY9onKeeB8dLVMRGslkXeh30gG8vZyDl4iZIYqEzLTLvqimHbhjQy
xTBTCwE7rppjM3aP2qvnvbXEEmtgSmMmI3bHbOdggTR7Lh5cxD4WJeXj/TXZxFHCcY91UdkvOPRq
a7ddf61r/z4vOaDljF+1NttrFSgyuxKQlLweAbwgCmTdDOlNG04M+Rkz4ij8HHoTJqnHWj7tzWfb
bTzUHe91U4b7eMRgXYEua72bgo3YBgs7cmKU82EtdpoVq5kTXVgBLUuX7HNXYw0nJKbtxx35QcDD
wmugZJfIpVehLUMHSybrIADLVyZ66KAmQCUZf7jlAmPz/FvTbu+aPmMM40LimNh/Sp5LUa7oBPBm
hvo2DXGNJ46tN6osIqJdwL81pv/rORrvoXoeFUozSYLa2iMw0Osm7s/2/C1H/9Da0FnTX8/lBJ2L
/IvAL+Q1nqL2E6j+yym6Guz6qc0QUyhOLqt7HLPuKmhR+ODT3KIzfzJJIUV+K7+kbvHJ2yZoucCy
16Hlna2IeAD2L1sduccAyc+pTscnc8bCF9ViyULlAHjyG27Avo/FGqcIETuhn26GNH+EEMHe1MPJ
j4wcOd10o222B44M3+JbFCjcVdYhIcm9pTZCtxfAYzkBn/1x0uFN3bEg9phFZOaIVMfj78QG9VKU
ZBXN40WCN6BK3cRhfIUhuVxiagWCoG6XSXxa2VKdsUe5cdMYS3fWYdjU9qFx1NGEmNQX44OAX04s
pDpYtcNjIDnApXAo3u0fK7PBGcOKEBVJi/2c8TDguFnEqhKxzZ02viKTED9X/mFJBWOcmNYULe5O
KBVsOjjKgYw5W5K7vILLF3Gvr0jik+bR1TmPcgDJ29ys33M3wVo3YleyxE/k9B+ZzD4VRGXOfms/
NHwuMhnW+KCynTt34GoZQqZk0guRskGz8fNZFUgQiYuNCQMbW4fDrNEsI3ziDntKVfrE53/vfbb4
JTcR8wLGtAz9u8DAd0hb5UQ/Yzfed5b3U+fqxZ+6B7YQUEhTEXHQFXtn3GVNSDsgzUW9wx5V4Ll2
JXgjIw78VV/MDS2/wdbZC+2rujE/TcKg0Y+jE1u2WaWKEL7kPrCwsj7q0b3S7Wmyp73HFVSi3iu4
cYeueLX75Le1cGLDsh73FaDmIcQ93/6UXvcS1BHT6LK6IfrMDHlyck/P4dcdCqkvI0AJvLMDy5Nt
T+Ym3HlZ7yIK1ab28q2z2Fy4+Xx71g8LTX8bz8FlRJK2ITX0Ky+iO8zC8QmG0Gl05j+G8gvxah6F
e3F2AQVmZVPs1eQYW2RzDtUFxMbS3ZvDGJ07VTe7qGvu8YFtDafi8s/kqaUpjVQjMMqDHiiCRnGH
x0iW/sQQ1zAtqKNdCt43OEXpMsWhvKUJIx1STAMWiDi4YrKxHrtyeQ4mhKZ65WNct7d2T3gXUAd+
jWQz4KPd+EzL1y0zPxdg7qphXb5OJhh6np2dU7e5Iw4Ur+5Ys7EaWWKMRcqwKt83SgAoIdNjNkyo
zXqHawK8WkZRVneHirg7vCvRJikh7wC53/rxfEngV6/DuCm3Rq1OkZ8eQ6K7sXejYAfASHKxeElo
FvMRv4smkILlOxw4in4AEN8RC70mBawQRCLZEE/z4armRhrqUATEnymTejdXuEOoqwWZTxWs7eFW
RfZnLa8im7vmmJDtM1m/ARqHSjoQK3Xw403qg+GXbPxnNij7sYzYlWRXZLzCVKWMGCPrxkvHm3hA
Uj30qD3MI5mZxc5kPOAW7u1oYYZjPNXu68Y4wZUBbdZaL90I76ZhYOoUYFaUTtdB6V6Xs/0Q2um9
5J6y871+n7XzPqhJe+BJLskB6SsWZC7IpDRlGokFLsUiYTVkriGj5LslKJAlEE8weMaGKo5JBapa
mzuPjCRWKAMd9IgEQORnObbfYaq/s45dRUpuT3OfNz2RTtwI0SK8orv/Tkbnp9fVNoR0bht5vTfE
yL5sAmTY0LW78ScjWRb2GMgYnokbu5ofY8d7Tr3xYFj2EVNmsxHKOieDWPCyaHR6HohOh9f2/IuW
etsYNQ+Mrl3rQO6chiesMXwiWb/Ns09pL4CD7MhQ9w5LmMXnV73MYbBpQR9gdTKfgqpFjRS8EcSD
bSGJzwJMwgqhXY9wdjw7hf+A14oBd+E/Ga0+92F18wfl/7+/xv8T/VS3VT5FVdn9+7/x/VdVT20S
xeq/ffvvj1XB//5tec1//sw/v+LfL8lXi/L+V/1/f2r/U11/FD/df/+hf/qb+df//tttPtTHP32z
/ZNXcNf/tNP9T9fn6s9vwftYfvJ/+n/+y8//JPXAdKVv/DlUfztSy7/w91cub+Gvf7nir+m/sukf
gw/+/qK/Bx/45r+yckN4EHiu41pkKAw/nfrrX4Qf/KtDP+6aju24Ujo2gQT/EXsQ/KspLQzPzEVd
1zKN4D9jD+wlEcEPbBpMlq7GkojwH2//nz7G//pY/4Xd1W2VlKojT8H6y7/Uf/u0j99//YsjfQv4
gOU7gQ0VjyKUN1t/fdwnZcRPm//LRjxKZFcYnQYQnuUSrJE1oIZ7dxTHqg4vYRCdHG9uT7knHwse
b5DuEC0a410i8lOKuuJYqpbbETyuHRtjBfimGrejworkYrPFMVTIDV4wGNPky8dZ+pAJ5WyHscDc
5XJHD5mADKDJjkMz/LSwAMx+/viHj+Tv7/of3yUP8//3fXKkHIMNv2uR77BETPzj+xwh7DgZEINj
2M7mGp4K25asOIRNRwW6hKQmPtNKFUQeFZXBjMfkz6KKeQImTXzAc34oTeO5DO3T7ABgrVuyXeYs
Ta7SNljFLlrYwO6BaZtPrsKpZvbVQymMTxkX8vbPl7xA8ekGI66VINxJN9qM1oAypdjlHgtAVaYl
axxdVBivs+FK4B6cZtEzzoF+N+HuWRAQyFG7bNkUyQ9WpM2GojTY8vs+/gm5QXFongLF7A1ArvrP
ZJuO+dBpyirvOIu7//rjwOOpPBcRMVLKhitozQc7IQH2z5c4wfQemgHxX0v4858vOiEFyQ5DVNcV
Lh0HMOPKdIt0h9vxrTrUVAa6irP1BFqGSST4wGhqXiuCErZpDJEk7jlmZYCsgLoeQAben33pki1W
ZQiKqSmck90TBxc5+fxlyoLHWXWXZ2N2mgc4NUmR37vwJE51VYQnibRo62QVMUfLt7Mygn/48ufP
RI26SU6EbxRlvE/s7nZcfqrj9OuioT9YYyw2Ke0EQFOb0Flrwvpn8sMISaboCId+HfaBPNEjOqc/
/zXNs3nqXjLRaFgxLFtch0x3QKvrLm8OdTQjm5gg3J/CgBQm+kS1GaD7YOdOmDnYcwC6pIFQApvH
WFK3YhPU4WSbd4bij2bD2rHo6s+BC9rGArew/fOlZiS7sqMqudLCSf4ve+e1JLeRbusnwgSQSLjb
KpRv78juG0Q32Q3vM+Ge/nygzt5HQ01IZ9/vCKlmRKqpKhTMb9b61kXXPTlajX759Uu/XuJ44jfL
xdgHjn2/mGuaa6E1+crrS+N/gf5C4IPLE97S22r5PNUkDDqcVK05eYSYLM45aZYulKNjIfRwAH0v
l9QGmgOm7tLV3VVBRw2/W7z57qup+3w3Mdvf/L/UryalT69t46U2GC80o5udVAM8pUjZGuNNdaqF
MLDhMq4WrJit7bYe1kjvPkAqlpX7Xx6Enh5VlYt76jOVXGi92HsH6VOcQUUunILlwp0urZQNan5d
6DI9tEEMx6X1jyJgzs21cfQInNgYBahmRBT8p0nRCsJ8UvPBUMUVBHxoCsSgbI1uHk8VGkGprf0S
+SimnCE/EJHHUrDjGprMmEa2FeAxCXf6Fd7VrDKIxKBCdutv/Lx3+hXvtLhs+zpHE1TRFtORIveg
WLufs4BLFC807SRourNo977O5F4GE+q3/pK3OLJFo166VL1DUzTOk2b95FunyJ/weXnDRY9Y9JO0
fYybebjg82wGinJjrJ6ZHAEUaACz9gpElEvUliz9nROPATqi5tUeE3svsBh7rdNjXE4gJxsg9mMO
EWdxcBA2Syg+X/VCFGi5n/JiOQ3xj3p2vXO7vhTBAzeO+ZQjUMDIW/fbXzdKHpjtUZYgw1unpRwu
73vwtCEzIDRtktVlWT11BYEOPSUSqgIWSfk6ZVDThM3Lwr5gNzBve3s+1/C5T0H8nGCOPk+k2bsq
/wpQlm/n6gxxw9jlYvjManPPSI/oBJFd9daY0N0H3xPA65WFW9CMixe7HutTAsCTRNk2RChob2Yn
ic5+yiQUg8e76lHMaDyt56Q1QBC0bB9py/3WxiJbnJfZNw4KWGCtkReVyGFn71HG1VsEUXXXxH+E
281FdS5SFmmuX75Vpunu2iJemBKxberAsJJ+2zPi7NzvhguQ1BDDLvMkPhmUQJth3fDphHhvVmNC
uD39jniJEEcDE4oePPult8A8DgxOyM4kRJwT4mHIff5dj5G5oJHhzewaovZ2SsCgMMzqFHT6SLCi
GQaRCeKq1c4NQsCtRKsaZpWJmqoIJ74cPP7OMSWsjZZH7woicLZVwNq/m8Wx9Tp1Qpw7XCr7oZjk
BCXCvC4T+1UegozMUjTwn+6csBwyrDDuM1K6pvYUWBXdktMQCaGRryjdoOYc0MfwE/asvBvLNpKd
jbsItRAqF9F1aGbMfmcLq9n7k+dhSRPtwZyDjymD5mbk0f0SQ42H5k4iCnObxovJjEF6JfJgDy9m
56z55zmt0xHp8rGb96Nq5mNWlvAFA2b8EGDCOm2/kYpDxxGwFbdnGoWU8iUZug+PpTc7NhtB/kTf
VhoZMgF266T4MfqPmyMqkHnno7YEIautY42jburIzczp6EKIg4hv4TA3/bRbjID70QIRANAz+c8r
+y5oR9hHCB0XLPI1YGMvrRFFV4Zx765YhyBzb+pSnCE8bVn+h4b7I4pi/rdxCacVMmQZhe5XNazt
h3Q+epAHQAGRi+6IfutBiNUew2A2Lq+pSWU2PkxczHgZgVImfnQ3uqJ9dJviWoLhUSxgtp0v6SHJ
qFhvZXtb1beTcMtnfB69yL+5AcvR3B2RRwmSeIauu1tqUqbq/JwsA8zsPL5eGqZQnrW2vfreRNIP
E6mpL3p4c5TzgtV/4YGSo5RLOS0tbE+YV6wC4/hyqONu06dwvZj/LIzzMnuXKlfvWwjm0iSeuZ37
/KqlYoPJeeskaFTUeDvG/mtb9cholxKbS0ey7bi3AsJIAob8sgICoXtbIpQBheT53veMxnMHHMna
JKVr3c2Ayu/KBL9YHX1P0tI/INh6YrhJwz7IrwK2CihkAP2IHbJg9eDoFmdTTV5VYTlziKfEPWVN
GYf9F6mT8qJRt2cqOijfsTAO2LuqKsmMTCVE897GN0FTyzMmC9Djs/l0cqj+MXiBLRNk5l4RoOg4
Vlde0PIIeZIC9YLblFfW1F77ggOTZoRYLP3JH62jNaH369k/v83mtRx9JLJ1efInLXdKG3jMes5T
ZwlJmfYuXoOlOyh+9j60BkT436UDjw5QNnOl+loVpCJh5qnI0PXrM1O+GWVg4r4jvqP99Jb4WAt5
rkT/i/yOF6fGVYMDD2uKAGOH97t0eDEaTIMeenNFInhXfvgBhHOiQ6AL/ORLf6zt4T6HRr4JQFlK
ZPdFUWJIEKg1aHXLbWM997/qvDg7EiCGDAz3XhHMH8sAhBSc5KFy7H27yvFjee8t4napPIvpOsMX
zKqomCaSP0i5qRd7N+gpo2FgteJVAzkQdvU5NWDBY/d+mXw31JW4Nvzx2nfzbl8rcrwVeHYR6bep
8Kml8u8zqTBA6xma9OM2YUE4GFAUeMthTrAM3XR/B7tjtRXFTlj47GvNxtRQiE+VjloY6AQmGUB8
cakweBdd/U3NP+dKZ2i/3Ju5DbrDULETyHT7LMT0Mk3e96qJHtncEMqghg9FWObeW8ruGEwvJHcd
vEkSvzJH0BmZ12Q62ZLljOT8pDRXcGrjqBUsbuyefb2dt9hVVvQXhX7K5aT2ziyy3Yg3Lpx6xaw/
PsZ8y/vKL6o9o6wwboMdKe2o8J3+Yi/FS9s2N54N5jUWLB4Jp9nJAWtAFSdblnnMoCBjMZL8rPX7
iBuO5w1IF/b1rqO/mlVlxwAMuiWpHf2ydOB+jS9PF+M+LquLPbL7MNzgOqjji5HfL5TZDz3lGCpL
EMTpguMgfcCfS4iGiXopcX4s1WujVRmmEWXQIPCCUJjGTvOQ4MVhJfeMKQzzpl+dTMHK2myyby1j
0pqt+saN/eVUrav8mUC+RIG21+YiNjjlZ9QQ4LaWC8/95j5CX+6cEI1moEjtDxi4D51rs/YqbDo5
J72OZgbPMFXuhJLjbhyhpFgtCpCE+slEcojg9MSssz0ubqD3o4eZia3PxGRUQ3p2as36OFuVWyOr
k/QkwJ0QTwEDO4IYzEjJqsM0HnbYCNuNiFGxTyaFJLO/57ao721nHE+ddTfm1OMdn9npbO8gK++G
tecKQXMuRiN+LmyQo3jtqhwQkBMrvcgloc2DCL+JabknewntJbN2TdJ/9+r4dso49zFMtuxcdl3C
h55KxCo190JlQsiDY/sGNVtc9zAYllGQ+hkg4i1uq6l9EWUcA4k3kCLG7BvobwqemJ8ojGYQP6Cs
IhKqMMRWDQiuwJQwnAMD3bcJMaWd/YMRdCDhvQKiXyef8FJwSFdoPpSVPmpAtU4qJE2JtI2cRBuj
cm9RfqTbiWl/qPvuxtdFR+Rbh4UuFehGB6KPLHGLvJ2yLbcureE8F659bXb+jyge770MDLdbcJeQ
hSh2ef4jszwnHFLnlW0xZ05S5hRW8zZeSRIV9a7ZbaGbVUddVEe0M9u2YVEINbDe05ttoA8ON9wc
EfrkeLt9vHDqpqhsSkFSVY3pCxDl65iiHIuFhVmLGcjcn2Hc/GhU0ZyM+RjYMj0EoxMx+o63O0WW
FDHba1FiSXBIY/GDOJqroAx+gOImFJcWsS7qOKz1SY8YSAKDITeg6Vth2RdPZyer/hoLovJIWASq
LKww7U92rKi4S7c7dEX9w4kcOJrufGe4ps0EwNlZPXadxLHbvbWwwca/vUp+UbuJNGyAim06nUoI
PcQEpFmK/YFspsSEIBcFSEgZWiEjyinhvZWKbzt5ugMefVAKhtAwMRN1g+7ecOPnaiUWZ0G9g6P0
0FTNJ9KDT0EvIstO7LAxejNi057ctszjoh/fCu1jbbM2A2JDgQeGE3/NxK7Z6hrum0cFb44sd6sJ
yVEQQUXul9VweGsUyOxk1z7yB1M2ZdzAej//boIgbvIeZf7UwZnzKfKAmiV7pdiV1Oo1JdvwVMbz
GXO+2HEZoznmXoWNxs09kF1Q1yiKYgRn7oTBDZsds/OwwYjPsghNugm3pYYbtpXc3Y2B5tItZvbK
MSYLkwrbCRpwgS4LNhBCaOmWBmhPlWE8EzhqMocc3pVaHi0369/lqSD2CV0AWvakavK9cl6ZIHK6
TulWzYgvNAUJcMJTYibfa5jz6NPqS+G3eJh4xjYF3oGpzqkYuBwoC2AyFqkOm9Lj8l8PJMbLb/7V
0CwcDA+wsV3QgYuI3LYcZYyDUR0yqosJRrzJBRZylBcpHtDmHIxmyx8RfOGseYSA2iTFp8EsoJ0I
Ec5sKFWJdO4cQuewMLABdR1UQqI0T9T2L1ntkZwTPQc2XKIp8J8qisitvToYkzq6N1oeZBMuX4e2
aMsVftsu/k8C783t8hAM2PUzdgAz0RntyBrfZM5PFUrAAcwmIPSgrDbqiNQbWheDRx6OP1IrjcJa
rJs1rwXZmwt6+VXaNOHIifDTbKLR5GJDGIyCNdqOs5yZu7V05A3Gx6l1nf2iIXzKzPa2o5PEh6gP
do1dYjZ3m49A8IHx8T5E6xUZDyQXo2e5JOAsDjNrtU0reCBlL00sX1CC5ocpaK+a0fiB6olnrHrD
Zk1KgXes1XCN8mubz9fcQwZtPDoW+0MzRYwT3zau3E0lwMtoCPjXxqPQ0U03RQzsxn2U+/Ybxgok
Vwts/y9Ki8RoH5yMHEvfARoatQubZuzxbe6zOjXQsgekHy772eYAUuU/T1Z17gnJ2BDqyESG6wro
gb/pQNiHipvoEnGnS+kEihb3q1/PBKJHX9RVww2ghYdWRfGxyCOYWUAEW6M76w7naVBfAWPgdKwH
mPDWsrp0H6M+vVU+1Emc65+NBCdVo4UaZ+fBKdoXmcj7rN/ajn6pHXnbr2bRdSdFTeFNxUV6+aOy
uVoGqv6kFA9lF+YRdPMKH1EYIaWGzgzFCg84UEdRRK+4qveGJhPSni5OxfI6UZ8WmVjhaELjs8uT
rjWxPurWXK81u/5su+obWmG1XSY6Low/S22wrcQKCVPbvVO6B3gSqKeuEs+R9Wi4iC5kbXz1ar4G
JJFyLgKS4OwB9VCWPHm76Ue+NFhX2CAOFubgznifDBOZTY8XV5T2BwXbljA4XJl9/L110xOQSY8m
WqMnQDDU69DNXLRD+c2q2tg0Fgp6O7iL6DhT0iewln8ZRvlYr5/ZGNWzW2fhukL1fXJ3LQ+ZRs83
tfUwYXBMwCRV/rUI8EQmI6479dOS06ngKCJrvp7iVJzsrDnllKlbfF6IhCsQB5454fc0XMBf6bif
VqcH8306kGIlCcwLUrQ5ZYSY+ct5ppJsgZ871rwTqRqY6ivjFBvBY0qvYLcmT+nsxYhg6uLyZyHG
OrhriZFzCZw9ganyUZKwWjZzwh/gOg5e6W4iWYeOilrMBDMxMTFMBkpmP2eXN5Udv68xmReL9Qri
EsUrLukDcE4id/FUpCJnmm72l2hVwVNiM8Jcxh8lupbNoJGM187qKKU3d0u/Y0SQUb1CmFE3o2xf
8r3VsF5EZySwJcoX36GiMQbT3U5NcdPmAUp8Y/koGqJtIOgDbhpgcVi0EuCAycBM2aYHS/6tz0B8
Gv1DGxV26BKA8ziZZ25ELqGqODnX6dORfOm3WpXPAdzifTLXPyW17ta4L9zk2mrWdJuqS8NEDdOV
n3Q/FcTVLehY61DP7DNbWD7XEUU+tdbyPpEdfIqyAtnuwonQ+vNdCWv2EpBhapQiu24atoVdXIZi
5hnCHRTC6i3ZErQYGumYZ5vegayTdEfQ57iNFms+dseinNRNuqAQWrBVJtpDqKXMoznKa6Hz5mAV
X3ZSlyHeMInRn0ElYoucz20ztIXRo5spo55m3BwsEvVnjeVURyHCe3dP/HuzKYfsbjaC1V80PY2J
x8DBQgPJdBzKpzugqpx9PPf8XDPCuKiiarsQzRROWQBg23ceA7IiLilKhiTLzo2q5gtVMrevWctD
73UfaTn9bBjLnD3STT0SYoqKKPhhGRqQRKaDZMLF6pGh53DaXe/50Uvl2zderD8mZj+XtoaFyV6s
308j0gNEnJtIDJrbPekSftdn1y01kism7oJ1/57lJLwhlNF4AqPlqvfLTxIEEH7aTKWET0cgI9/Z
Gk1x3xuWRGDAfI7x9T7PrOLARzmqqWgeiBkEdeHap3RoxxsAuS+gONKz30zvKmvbq67yqXtjGNNy
csrQU3CzDNNkIT+f5mkdVqK8R9xoK4HTXyBELzqqOHslA7CNv01bbHbEGxExYbG11uueuUwCMmGE
3maZnB9Q4RkDcUSZ2ej7tDIBOIgTj4k2dMxTAhHhVHVfXWyMV3x5P8c2aw5ZvbDMCAx2dsaVR2Dc
xfO/2+xEDn1Oie8Z7XKte+d5FHaNHPkGhj9OJ00dXh5Mk3VCGefAI2tWTX7SN+dp6LhCb1u/UOeo
QG7I4vSK0Wy/twmU4JJtf3qa8IY5e2jm5Fot7ncU2zAHcE8ak3NoR77RVQcdqAkkVfrZQtS4b4R+
pl2OzpH/NSwsKKcMXHOTthTAKBvMfDzHhq53cwoMwlj0gyQSnNHReFhzCh1ATo/VYER7Z/GfUOkl
6IXq8b4fU0jk1VHRI5HfzCN+zOuXMU0YeHFJWuD6q9z2D+u2MEzHydmlZvA9ha9rqYpoy4kYuQJs
lLbhnMQRHYeZy/tlRCpJVwfawxES5XX6rWFLAOz2W7zAi4gZoi6N96ot+wE+TpgEeO3sArfeqB37
mgoCZAPKuIpQhRTxbWabIz0QKgnLG47Cl/NpGK88xRyzcDLMLKufKon6s5fnya4jAw8ddXI9jfPR
cWJ/5zcAUdN6yXeFF/mhVS7HOseSodo47IrxZhQL12R745zh2OLjj9qOU5CeUxBCDuyKtcRDL71N
4DECd9duMskngiUbMuYcLKZl0n9Kg/eZZCBZ8AnjF5TXncU0dPCXHwAMNzlIoqMd1RcIXt/laEO4
jZivlKCCDXjWrd0DJtbunQMjhuWSXEIoyi6LPMvYZjlVOWykjW+Th7jat7t5U5rRV1STZe+xs7O0
nJnX5Tegb3/QXCX4JGKMYcH71Aib7UwtGCUSLRqn2cnrPouRzAojxXRhAsjgGpTejRPddaUt8aNV
D3lOg5fPNpdnNtzCOXiDg7QdejQ/s+F/a8vhvU6IGsrZdodBxrZT1Pne5mgNZUsKZ4V+x1DmwLy8
vs1pm3ctIHr4LyauvAKwiZpPDYnFmKqp/kY5PXnOW54sN2mJBZP1mz5bjoSPlGxQrQO9CGaxtU3H
PcYla2mbnEaDlOuTWiBbF039qI30pdHjMZCE2jNYLMJhlaaXjGey1Z0qFoJJABZKgLSs692pysNX
XFX1t2SQ/HSvd505gG7VZXxTms14UUqSRIn2NxldnvSQA6K8voKH1IdLWvenpG2tUKTjA6QU95Q/
qQLRfQbDzR3t8hJxkuwVhF5uVIa4nzP8AHPwnBeyP04pwVKozNDdzfVBCJPNjZn+oGwA3uITcCcI
JYDo0aO7zewNFKrl2JAYiFWlfMiNkeLeCdrtuEBUZy0GxxvuNTJla1sp40EBQOC4AAvy8mLc+QNO
/AJSRlfcL6V0b5e0EdjrvQcH7NscpMuNXEHSk6u3g/S8M3SXHxVJM+E0+YjShIi/5eq2018AtaFt
iYr8dWzHlQ11f0H0MOfYCLXQnG73tTc92sMMlThiLDfGdn+rTeujnOdil8KqwPmkAXnoK8Pi8TwU
KrluG8hKAM9NObYvHQpeKy7EYays26rAXILwdHVgpjr4zJN3jBQnuKQUl5LUsbgxd14NtnOkBtTW
KA+zqACR+AbFf1Z60CTQahMPGsIg90Mp++KCe3Ovv2WkUlUd/pZBwd3p7NcAz8NPG1cIGWp67urr
LPEyYMj64C0WoYrkxKG4Ky4LbNjGmIjpczyaoojSm7wejhTuCm4XJQqarYF9KxxIQ2VlY2yKcXyo
I24/akIoCzIXBis6idSOP4hxzrdqQK0F7PIaTTZj+BlIYDoPV46L3z2byiuNXhhzGLNGBtqkW8TG
qWj0cLHy5aC1k1/p6XtX9XCPqY22ykh3CL3Mq5yMmG1ZMtdraqR7jfTVZRwMIAmjxzc1G2+MjOV5
LJd7AqjmcBiXD6oNY9N174Umb0qN61aocs9keADGKUAkiEkecpnx8Jut8t5e6xsX8IsJLWbXjJl3
4zIuj2YeeNlgF7dTtHjMGFZyF8RG98hu7UfWqZq0Khy0WbSC3Gg/rGghf9cXZ6+XJxJH2Da4Wb9v
quIh7Zc7sgOGW20wpMAl53CBLR+sK689p8g+F8880ePxMIt3c8KnoMDpH+Y5uTIboIGO431kPSIA
TUqgS4TTjSM1z75lWltGC/uxvTcZFV3z1Niwa1O3CLn5+iwu6by97lL+m8iR3d70Q4YEzqYUur4T
CaMTLzXsXdH6KXD2BmIhGx4pmGpXUwSVjivXsKrXIKtunboEfwg4D/3tVTFZ+aNnngk8K65+vaDe
La/w3NBZDADwG86FHg0HRWzPVjKHghUwIajSTJ+7mmY+LUXK5sivL4uHMrfwSLZr3Le09tjdJot9
F5gtd032iqgG2ESALiR+3fkO2eYSYIxBmxzfVkDvvpUF37Vi+V65QPxi5aAjWTedFvsqMbjimVBM
e77tWBGeA5+CC/9nzp25J2AiqKuLdt0NaQ5Ptp5JKG0CI2RSV+rgbPQMvXzgTq0DymIcarVFT7hF
feLh4sunOzJNt/akiNSrp1vXL7Br9Jg9A3skuWA+UcR9TtXC3pI55qhXr2TA9sBtYly+rkPqvIU/
CC7UDpcgKGdrvKBLQXhZlYdYQC6PDf8hN0um1stgUCYHDO4UAR2zq1D3TAAY0nVzCHWmb3LU8a44
kZICqn99Mb1sBaPsBgfGoGzAQdU2Xthm4jbLTA5CTpB13xIqKnceqoMZMcVpE0J98Y/eaLO376ZC
i6tkGs+5zcjVHggqrCKFb9xbTotjB1d2SStQVd1dTCwH991z7VI7TYoNyBwf/aoSews9AeDui8qK
l7h1nCuRpPGBTTs8B7N49x0Jx6aA/1T4hH9GcyBCMWbfahabc5GTDzaIq2nixlQ37cl4ySTajcZA
2MvceTymPQ93YUdcZMuQHIiuY/PWRHfxROUNdcFnDT0sD3ah/K212Fexzr3HoFx++EiYhXxpbMpa
JP9m1eDVc3V5lSn/rDGz+XYeQN0py7NMvbuYHqETfrsLbNwSRlsYR2dqvuw8/em1wHNa0+13jdfJ
nYNBlAmK5BJY6uawcDbV2BehESG0KTOmmMjPTMO76jukKFXsnfzcfa3SlOmSCkizW+LHjMVjVpVE
dErujKBWrH68QfwlsnonyPxiE0JHV/knen+eMtz4WcPuOvKltzxIGBbW8772sAr0ZXZsBF96v/LT
ioGFWtrxIzr292Jy92qJ7zQLMsZ3OLIOfYs8sCpZcLTVTTeCLEp0f4kXsY8YFm60ORBdmzBDaVQn
KepAkuJBNWavQH488U5xeJBrfGINyLKa8sBgs0sg0EOcRgthp6k8kkZmIZKuXl3/ybZYDZlDflUX
6GajiukGc/UgOzl2Vb6VhaDbZgYUqPmBlj86qYxtDFYUWK+RIJuw6x48H/trBj/OHQi3BgDGoMIB
RB8wimcdQY+MqRzy9C3BGsTcFvd1X9EpTck5Qc53CKTNhHvswS/MNL0uej+AZ4tr+dsiMwk3KtSr
m/vGEQV8GEGzu21J89pEDvfdpWRsZvrujvjK5Glw0XD7zUICU5/ubDtChVkPmCadntJtCS6lTqPj
OvKemiw9pEr+DGZ6+yKoCOStoaRJqMjkmp2zynoh86tYs7xmKNC8/Pp/0tTzmbBQgoBADGAVjliY
WlMf5jESll8vv9QYSBOGBQLfxBI6QWPU2VnJFAqV0pmOg4VPWlOwJvRTqMMqPP7wCYjEWX/r1+//
eukn/PPK8J9566x8M77RczBVjD6tHvQi//TrlyCFYcoIxmO2qtpSiXAIFP1eFlDoO+4ZDOJztafq
3C11QHxW0uNB5gVNIQKQzCF5F+gMCFc9nJlw6z9eXgrFh/ZXAm5lkMrVabXPBnf545eCwBq3/6ul
/v/SUgfCt/8k3P2Llvqq1mmfvleoe/8QZ68SZeuPn/ovMbX/Lx+9csClgrl/1VP/t5w6kP8ykTPz
F7pp6w+l9X/Jqe1/ofgVMJPAN3u4XL3/llML/sAAyRq5liJAbR1Y/xM5NUJidMR/0lMjOLOlsKXl
eOizgYHJf9cZp3M3avxK3alyCCpKkz44+N381C4MfGZ2n65wjV2VcLefu4lQtnLciwIFB0wWEw/j
dZKLPQQpi+1DfuWjSDlU7fWktHPfReUzFypF22iFNWIs9rfkTCjlQ2RuWpsSKjmVFrscSeXI2Pvs
iu61kG257zsxbFM8+aHuWLZ23/zbPmnzg9fBtyKFilL3Oz6qZV9luIS5Z2IyR+A0OatfPfKulgDL
xwR+1m9K7gAtIFxfQ36Fj4PwmzfRlu8tsSFHV3ZPXdsrykQ+a22qgNaIwZW0BJQDB3M0I1IsI/pT
eYN50miuCh7QO0/bLLWAvtF8KBr24r0p+QO6Zj5PLaRQhBXkvUztdLF8tI71uQn88bab+yOrdZOw
NtvYpQM3BndCD/OaWCB1As9YXV0Y2nwWRPu8ZltZMvndAk2Ow5jeKJButy8tZiEVE2TYdP5y1Ci5
IUASwejLtzl37OOfzuj/IEW3/nqCSIkE3eEs4ZxjgPXvJ0g2+91QD01zgtHyZCpr2P56Kfw1PdMF
4hXPGoFFoW9N0OIbWZDlnnr/92D+/XvBRPDbuSphcJi2lCaxRpb5myZeGBZD/5wsvNHo6Jab6hWE
meyOsFHuYlE+G0H1mcrin47Aegn8+yUiPUR+HpmADr4I+7cjsGjXIp3GLU69AeyjzZnIPP/qZZKs
2yklusNsZGmYrTbupoMGb/RjdYhGdeZjuCfmsy9/fxwERou/vCMZeKYFp4R7gYlH48/mgMwU/VhW
fXGSCQcC/bDE3KfAW43qMNW1vTE0UnmXETa0tvwyVji/QW7xTFlQJNvwdFHdfg5TE2xdd7EOQV0c
fv1RboRM2hYCyUP2+Pdv2l7f1O+H0cEC4kvLl67n//btxVwBKdUTbzroln3az0eV+UjmBzx3XebC
K/ScNLTH9tW1mCe1MddhGrFwk8CDGfX9bLFlo+1RlA1Gfe/SKCM0fi4ie9dOgvKdACGGu9uizT5A
piKNEITmwLHtebTOH4HGPI1QH5lr+nMyJoUhADKAk4gHKle1Q7309A+feD0xfvvEgcdUEPmuGUhL
/vaJpzwuEHGYKY6T8WQb1H9dm9K7jM8JrmW4Yz7YDQQzppDZGR2TuTVIBt8UiwuYYu3eoVPQLg4l
8z3GTSaQxBQnYIoPA29f8DSwm6O9vtERU2m34SYQNMhaqyJ6x5zGQEq3BNrllgkzS7+34L6PncF6
oDarXRt52zSWiKmif7peeDj99rEdE46PJ00v4NX77XoprN5DY2sjp++CpzrQI4cc6l1UfBjkZB3a
L4LRw0pAhZqoq0PGnIg+d14fUwT3SIoRQCgWhABsHXnzD1/Jf3pvQPsFDiLfl/J3+1DXBoWtOqT+
7Xw0u9w7E2/2vWZLEra9+9QYdLSL4UDI425OrIBDN4qmI6bjsUlf3o7DzqAr2DRavPVe8kHMcL5T
yPk4LftQD62/BRiS0Ux1X+AlQI6JpyWYz0518X3nro2t7mgIIrxqRGUhk++7HilJaJBC2mDkOCNp
eUtl5F7//ce2/noLc1BNWFYAIjvwGEn/+w2DGe+YxoRCnRY3Ym1ZZHfwo4MtfqZ2i7PhHhhkSEwB
OA86jIh/WLDcISlLHrJSlseK+LXNP7yl354rMnB4G1SjJqWMY5nyt7ckU4NAgCRITwnsmE0BF9FM
XFLmyupEOqE8JcrPj/FAgHXgO6HyuhtgsQY9m/VP72S9DP90mf56J47FLkH6nikd67fzNWPtanQG
l6lKI3I7f/YJXrLV17JPsxEnNvchckTi88LwkQYyrOukOaqymc7zWLhbW3nPhQ/uBM6eu3eEs6td
8Q/v0V5tbX95j+BpA5cnH3eT9Wj+yfam3QKZfj1xK+mdm0BZwbkzcmZG9YtBxMcbor0lNsuLR7Dr
sUk+vGGBrjkK88ZJS+jFEvpQD1gQCpETZI+ThVilg2qe+eWdMAoQnikb7DqQWH6J1LtkwnjWOmm3
9Sz662Ki2vM79ghe849H/7fHwnr0rcDnmW65nnDN36/IYbZygLcqPZlyJusFUH3SDvMl9f04VJBN
Wc8g1QP+slEW4aY1hCF2lTMD3L5msOiN57E6kv1k/MM14/xWbaxvTHiSA2779Omm/9sJCvxgqJfI
S09jBmJMMZfsszrjWT8/OSbiminD9wF/58EH5bAeQAIMeN1LBIWCUcmCN2/TsdMN+wk9rgMuqW7A
9EsxA2qBWbAwx3e9sbg1WaXsvQGH3ZD6FvhH95iijnqy1zGNXjLjHcghbf/Qs8BWP+FqkAWzWCCp
pb4apUAH5ZSkStbJfq4ZWCEkYwwnEjDA9dhdJb76GWG2uuRa31QiZ+A+8D2qHDJCo979JbuexJlD
jfI9KY4BhmXyxkkQzKH4qhpNQpRGJYmemXH/9zcB7z/cBFBe0R6BX+cx7v7m5qRcBQUB7+EoKT+O
44DirMUwvmBPxw/muHd2OdxHgQsoKfo/hJ1Hc+NAl2V/ESKQ8NjSO3lfG4RMFbzLBBLm1/cBa2b6
61r0LIpRkkiKIgHky/fuPZfUjpZJ6w57YbPzBCJdEVt7xt3gx/LRPfpgDd2kZFhPLOAEeesIluV3
bTskCTjxW1QQIM35HKzjULobizITG+eQHoMOTlyURyFtKlBsWjofTfSM6Q/ZvnWpCZfYyTl8z+KE
UGxJ7juBfRG0CqjXs4IkmFjofQ2wxhFChbgZzwPdMCZUfwbldxt3AL8QO7idPBP91ID2wuJc/kwU
XZcC0rUM2C/YPqYMFcaHLmfDnxo0duJIMkZsu4MI6nnVeAbpKehfYZtZDxVUDV4xEXuy3s0G0QoO
9OugccO/W/+/3uD7vxeY/zSiin/WS06CwOT4N9m5Uat6/35AZlh1NZyP9GikXY/nU93lUWXSXCUZ
fhIEe7mkjwJCQc3BLNccq2fQ5/nKD+qHxBV0zn2LeUddrO3cUSumF932fz+Erlfn/3llBCHH6en7
VsDtv5uC1LA4iAxFD3ephdtBP5VRHG9rk7UdwdGKKEAQSinem6ied4Wk/onbmkxaymSfnFPSpOOD
MxMX6c9swP4/r45+wT/X7cD0/YC8HdfFBb14s//zuj0FylXOiFA1kJazh65DfGKPmJTAOYDhDTGH
jK4JfO4mcAzpEk0BGz+zVn8XvYSp9f/+guy/O/p/3jAbpYyJs9K0eWn/VKWFbDB6tVZ0GO3C2ri2
yh8hRtEfDAAEVsY7P9ohCq9g66PWLpvfYWE1n3b9QQMRBrdty++evqJhJOVhmMGiOPVvypn+HPnE
+KaIGHdJat+TWDRuh6QlVpnL4rog4Q65GcI/Tacbw/9JJ91W52N8L33iA5B8N0c+yhuiFH7qps5u
vAzIm+rm+8hipq1ijLSgCNNdEsfBeg6JbvVk+gViPbmMLuqQvJZ6G2ZUwW7onezMv++pMACu8jo1
8zTlBN/mRKuPUYJsTo49hgfyLs99wVOhBCbmEk0mYSHxY+jNpGMkLP4EwdIdjMoUBk5EQno9j8T+
qj983PAZmH7tMPb82LLB9VRI/qiSgdoic6uwJB1M2yTKJHDPxMyLDcHJ2bMVfPBmJzd2NTxGJshL
f0BxGXfwoT020CxygUD0j+U3KmJwiTSPe8W8LATlkO69GPQHhK4zC+ovA97pgz0iRfJpSbjzBPQQ
Ot6JtGPQvhN9VFETfCGM8ZwW4HGGtKSeLQG0ztr5KOl5U+ulwOX9TYOS7gZLynguUbmuWlbfA2B1
Vqwell8Ib2dfy8h7ny3mgtZeJnqCXGj9wfltPfZF9unP00AfaDL2AQ5mZh3LGuIFe0bkzuadiyCh
ZkZ4g7D4qIYuuoWFhtarohWbjQOfZKB3VphZ6CbA+cok6hgXkDs+dmO7dmiK3jdWiTHBqQ6RhbqM
3Q2ZIhZn9Vz1xhFmFtgNI0LEWfuvsWAsOzUgPIcRqY9nI881GcciKvgIOtiNGdzj05SG6BgHMD0O
wjjckPmFon8xmBL1UdJLf2bbXO48RiI8ckFrGHWwIy8AdldVd0dPDj8DUMV9bHiA1F2Cgh38vxuF
ApLmxY3jKkAqPtLDEd9+OA0vzozRg6Iq3nhzvyEHqlsp+nNQKNH9F413JsGettCgMCwqf2858sbM
igRRChQNK8t3vVcZG0FMBmIbhnJOU44HL3UeLFt3O78aqVN7ZkFzjfcqWzh9RVTGp7GEZdcvv8Lz
L35Rmw9mK84JEVZRx8DsWnTLKsJdRlRqK0pEjB5mR4jJe7Y41rEumnITSbGNDcRIjXSpEf3e2koy
TECv5ktCd/EWCbD1SqGVznWY3pMJ7S4Y1u5gB681468HKeBHwXrCiF+b+iYUE5CuiBMysV6IVRtf
rWXo5Sg0TRYFEyJm4tlGHUNp8tQ+j+LogvSD/ViA5tNu2deOT7qavBtqoIZsL0Sz7oxhwLkjJyG+
MctvbWL6mZ0IVl8eMkheXnSqwjtRIORJaqSvCtENmRvw0HJ7TtY6idtNmGA+arDK2El8a03f0Go3
EwqQm1zPxElkNaBuh3Ee3Hb3YuLbZzMo4n0K99PBK5fgVrnoEcOSabCUhyZ6OcW8BI/qRYvxJvKG
bkv0vPlgkFAmlj8cm9qwJ4xBbp2sH18hNObI/eaFyH6hfjQOuHrkHfhk4HWMit6Sbn5FehCiVwsF
CUlQ93BAHHFIuHuIbPZr4+PYMepEn7XNLpfVME3yYs1ptWuUW108m7wvWM/OW2XF3sa2s+o8WQgU
a0OZH23kAJzCW6QQRO7ZuvM+BfQnBBOrNGeQJwQoJDEG3/UAvqyKSbLHmYpK0PMfJRyKJ8/ALyKn
zDoLN/sFg4OJJqcrpeTtBKufQoOtfzu/O5JLT9uj0i0Qvsjod6npGrBr/LHgJe1a1+6PtjL0HYZY
3sIyfNA5EQaBj7SUbTY7nCo+9OEoNtXk4CmtDq6fPJfDKO/Muu42Dm409uN4pvLhxo/gqoniKAaM
tSHW7toUzRFXB+JcKGG3tEneBYVM6XbqNCRpclNWxRkYwH4u2gc34Ryspc3wO3RHrvWKcOJMqVMx
oKRM+70th8+qdl47dNw3edZYGy39dod85ZSSGN/QGb+9PuuocCeagKy2+TjILc6PZOeIX2B/uFYN
brVOChO3KMk1ujKbm1khf74iSbB3kRlRnhorPOEs4BDHn7IKBHlKTXKeswzk3BSQ6a1AfgiQzl2v
n2TpZbsitqGYhTD5J5GhZqs95IhS3CW0w/0+6NdMKYrTMMM9S20yyEVYm4cY8wB+k2FrDOBjAw+f
S+EVZ7K18GTTdI1qB/9D1U43Qy1fQIJQQ9tQoPpP0jlxBhGLvpJBfksiR7/KJB9wClNlKIFZ0oOS
gJh8zDxFhn+kyu5q6V4qz8suQ1IuUXcDQ1WbUT6WGFY1FsG2rO2nhJGyI86wC7fIH+QxM+rtUJXB
RWloJ7Z/cNpFyjcXxyKx3ufQJ73MJ9IxT07w8dqtKCkBcQdmGH5r4H923x3CKj83wXOYsHsIp+5U
GkpAYGO5NU2P7LAMJhJbUH+rG40yrezl2fQWzaMkNDOxyIyYGvuAbSleDbkvUFYHL3hAEX4SRQIS
7jSXNLn6rIE5jLIrzqPpPA9K7g2dbc0c3ZjOXI99TL+uSTy7K5wqxIWFq1+j4Tez+3w2HgtHJlsg
xwi6sZNvSE9YN74GzK9cZLHjjJUvm48OKJu9zwxnxTQF2FQJhliYAwHLmXwN0uHXYEAb98YY/y8t
YrDcQeQ+kXOPvzbKj5wFkLVDKkNXRi/E7Uhm0ZXvE2jAfa3YERer3AZB+pT2tBk55RSLLlEwE5Jt
xjrz3gao7uXdp4mYeWQlHqfyjgCdecXOj7YTHlejaHdTgFdmBO0wKe81HqARIxl06ZlFD34bnvIS
Ab/XkRgZYb1ZTWO867vm1gbwD2lSxjspnHXmuE+U1MjyvOHS49iMsU7vJj33tGGKr2kbVf1XE0NE
QeGC0c3+iH18RGNUHAInf5a0Rlam0b/3Ax4dzTJwHFBYrDT4cErihY8yEZJgRJRtVn6WZpNuytkH
Qg5awpyzlstbFUKS7qMtUwH3YFsmsVtQUshnWmlTb5q3Ac0/6ynRg03B0pzG1jN8egvz6DaP+3Tj
2KCcRe7Y69EviTZsp59msKEZFB4OiOY1GyQI21EhPDeynUGQKzP2bgcXZ1sE5kcKLqMlyXO7kNKz
FMA+HdYG0nhNvOB4wbBugPs33p1uQYpMn+zt0Xy0wT5RbLeL8RhUFlrTHOkRNmS5imz1krCBo6zw
4ekGO61B1RG79CU87HweIRwTixwNmORGV7TsMm+f2diiVJuUW5mFpyqEs0zAWjrH8yobjTvgzSHi
XwjIEAL8Ml3nqEFWDL3d9Vji/ydqp9MdCrElIi2f4eECNtUrVq87O96PABcmmRNE6oCZRB24NIPC
hlCrvrlpJxDfHTJNaRTfFpJ6gkMmj4zbasIxL0ySZ6ncyJKRHcs1GN4k+soDeDx++dR48oBA/6Wj
37CaaWtsQL0SeIGoI4djUZVEBcdc+ELaMquo4HRBPP6dd9amHCp6E6izOzRF9BLFxsaArnCSHL08
Fptfqi6rhzIIDwmXgo2XY7TNlm6gqS29BwD31EiAp1PkyhtGgJwS7Whspln+ojhiydYuKYxJ+ELQ
HEunqPaAXzBCLTdkrFVM+CNk0sCBEOjy5fUH17tcv/x7cw0M92mervT1v0NEvFvgfl7v5/0NG18e
DI/v/97n+sCpNdPlKnS+fvX3jji+wl04mpe/X/7Hr1qeesiDGA5rEkUEtmKkqAfoo23JR/E/n9nq
GgtK9fJL/8/TEk6/oRFfARnhm9fXef3f30f+vdN/PEscWk84dJALwytGnrO8H+SeoG2JMzxMy2u5
Pvyf1/cfT/nPff554/59a/4+z/K0cV+9hIpm1AT81WW77nRmeXSV0ndMhQ86Qx0w+ONnWADC0XG/
H7HhIlJP5pMh4QROms4+2lkkcFzRdhmGUPy8eri3Awr8rBzey6TfJXlKHCrBVYS/HFXjmhhfdtIB
dCq75HXoyBjqUJVvTeD7pIORaiVG/QYzPrzxIRu05hBhZUkqljYHQESJMLDKG7UStoZBnEtKK6Mk
2Cs5qaCpLjWzd89vLl5Qlvd2eBy9IEflyxaMDQhhxgkiRc8y/6gkjB8z80sOSOKsPA0IoiAmMgqd
cRcciYKlIBnnT5kWD/mYbNGTrYXZjCsPYXNLt29jB1xNCUMikSsbjoWAFiIHEwCZ/SCnZQ4RwegJ
xksHjqFJC/NQ69lfQ1tlKxV0/R6q1D5xPIScBb7pCRQu0YBb5SBlC4x7lMjthr96U9m6WA0N0Qqh
fYhdw3iMt5Id2zquF+C8gV22xYe+VZHBdLNH2e7gsTGfUlrdGzn734HurXVnh6jNoWZ6A8RWmuW+
9VNQs1k270aHM024DXxHQkoYuXU3CCfstW8ZKezJXgIWTal7NN7O0rgtxza8M4IjZOUb+hqfptCQ
TXsiaJFPlYp9UDK408rvXoB8k3IbEi0qeffscPogve0e7WC3l5mgk1uCJx66fkOpKKGGAOWtu/yh
wV4ADZyQrTGa7okIcfmT4jOwnp325O1QuWR3R2R+SvvN0ni5yEpITgRU1rxa2ul2psgtscq7ANti
3N76ZgRSYbLJYuKoR0wYtPuodMZTrFCHz1PGY0MoAXRf02aM1vZEXhRStnUwG+lhBgGXVC2THM/p
T3kxrQS9h0gMwb6SDWaoSR6DnpZHwiRzwsjsV/jZyp41cDL6JSICPMG1XvQMTyOVF2pTILLeuHOc
HhqR/gCVqXalaf9EU5bsx2lBj3RecJugoRKaV4zOBBuFD7V06pt7/jRFkiT5CcyVCdjCaJoSmVog
cDEifIBW2ot15rr9oU+yLdL5qkFXGRloqMHeH0U64t3gwAraOHvyxx/HVOaRByUwUUHllIv3pvZ+
aZxPZ4nyeH5CNUhQLBpbndrqZgrWjU7ldkaMi1p4/nQdKskqHe6KKnrOY+eHKZIjfcAV/oKrMk5R
0vEiyyI6aD8wAH2Q59XECMvDyLXR8IdEL+b1+0hQ6T5YnOvotaHSQVK1M/xQdI5AP+T5JRL1NpFM
BMD7sxDLkCtXK8+WUyOCnr8Ck9ZZJbZ2iYhB4reAB++/gVRBGIhvknXTeVYqf1jGA1M/jKzaXrqz
U/Wcq/jiul+4yiO6psa9nNG1JCUQDn8hfhQTDkPTHOETxfoOmta0LmB58dE24tC27i/gYFw0HBAN
woVS5iPzX1uQbLd2071DVYGtLJBIQrg2yQChZH7CTbdP//RRLNZYEk+6D9XW88UfDkCir8aCGoIU
beEjuqPOR8HuIOg3fJLfbAt3+TwdItviAESKkpDFiIshJDAcFU07CdpzVlFuiy9qjLGL0zMOqNPs
FdhxYTmPy/A5tuRjWGWEXfR4Sl3g8Xn6GppLFmDVnDBjZvs0Ezf4IPZ6hpHkhHRRHYIipvSZ+ES5
ZqYYb/wW8XtgOOVeQp8Ztl4NLBaZ0ky+qVUTLmX7277UzxltC7vN/pRG8BBgJll1kTPCuHC26aMq
23ZXtIpzZCoeypwsS9cytwwLbF/8dLZN9BQ86jJu38IJD1+2eNT6oXxuZiyjWYkhAv4aAq2IlKNx
bhYcSEFO3Uw9Y2MpcWgmCIISBb8mn1R9j2ItvjHM29TEJ94ophP28Bkhm8CsK6Al9hOj6zl+zXLn
t9VORJQsrad59hBnUlIANPIf7S7Z+fbaHHHTuK1vXxRnQCKNLwW/kJiMd0NWbFiw7d7ormtXrvvq
i/5ktpCEzHaNbV9z8ZuOsTLuzTZt94FATZ8vbvDZhyzmMztLIiIXjYp894Um2Jrlh0eh13ZQCa3e
p4THkbgZRu8ZVshBRNADFGdoPsMv8gwyOVNCvZJwYD9bMietM9i4md54BYLhtI8+E2LIV7ndaYAb
S9qV+6ungbsLO5LzJn9PU/RdkwR5JoDvtwdbEGdcsp5rNolpFK5VA617HugLBylHZhK6kLoswM4I
8ppDScJvxX4jANq8G3pV7bR/wkyMXhwt8YYyvw2AKuRpPhFGB/VCDDXUqLZ7tLwlhcEpnlW/M5Zs
SpurJ1tVlO6Flscis8RZJssWTynr1NXdcxOyrw8Ac637xkVj72lznzpU/CxVJ1MBtsrSif2gJLs8
q/yNYeri4HbxnwgdO0IVf08pwmV5YLI9KwgYcbdYN+kmrpYO1eBEJZwSFk4zmc5jVh7qWB+bikgI
rNRcOD1cJpsqR4gHjeMFlTaZn9aIjSYd7y1nArmgaQrbuLhrk24el+8BczjEynztxzbq3gQb2Vgf
pBd2W7dEqZ0jtNbLSUqkQrHlN+JEgfgVxin9tnLlBPGBVMOSN5ag615gdggm3BTAgwiec+mA0KyQ
jGFgwfTDpY1/V2nhbGbpB9vMarBdBPljhs5/35OEssHpNBN98UNfvGiB1SGzaDB2FOkbNLO3nuww
mgSK4ki0Z2MxggM8j2aXGgiRvosJ5Q73EwYawz9zEv24NTbFIcnt01SRStDa1q0xlFD545ZLg7be
Y0HSwSnGwnVgt0OjTjW/SjWOW6smHDt0s9vW946SMJYV1fywUz5gPa+1d0F26BqdnTZs3DBBlyb0
AVzVU1KGh8mcHsdoj3rO2Cop914mNdsZfJvpL6xtGJq2KRlhZOb2S6QRI6Eu1Btp9826aJzXNhzw
26rXNmGc3SbeG65pa2fMd70TLWGG3Y2ZUJI4ZQejPzybsX2PyYl3YPABjiV3ED/cNQP324x8ZE72
NgJ6SL9Tqbeo95aYKh+fMIB3riQkKLAf4xjBrdCN85Z0i56tdaVPggzhsXtmTpCtCbAoMWlnj7O4
72S5SDZRPLUAcVfOFG1wZtarHpPrbMgL+kBnq0dNyRXilXa99jYym+TGLYfHXmh6nzX9SCbvwrjD
ZfBUKq87Xa04tG5pSlekOGyzhm7K32/2mvG6RBxk+TWDJdCdq9IwGpbYxn6JLWZUfWwYK6UyUsYG
bGMdubmb3qmBv4KGyQ5e4m/rOTRP1xs/Nkbkd5ROWYeZZLnxorneJP4SDNSb/clfbjCynPzZtA8A
qiC+9vDNamybMLms01AYFIsdIORuUOl58F6gbjMnMIr5A3XulmwD/yDycDw1o0SBZteXaKEGX2+M
BSd8/R/LFeh+GkLr6/dgBbljm51yK5OnDuf7KV3+h8eFIaoYYuLqwVQ5ampP8Obb03D9C//7a7sv
fXxsMGbxctr92e0JadFNZ9P56eqTt9ARq5T9AyYDDDArggberLyIkMNvp6zB0rD8zoqUZX72/359
SvdNgdeAo+gNJ1rWWQk9fYalNRPc3OPHUR8MmlHQLz+/3mkcUbyNFrS32SbCa90pA/hPvkBxKnft
New/Yp/cykJIxugVYVzSoRshNch1I3Ex96TVumpJr4AJ1q8rU3c4XykrOAIwBpjLDWkTuDtvYVPX
p9IBc7CaQc6kTZQew8if9rSDDn9/uOzf+SAZFI5fc2BDV8zgAp/azo6vMFkJYt5/GJf95/UmY6nY
jLStVtaCeZ1SqMbk5WxQ+95mXokGtemyDVUccKIYGOy43GAyRDLDuJzIkQzPczdZJ4gDejUYgfUB
IrU7Bml+QMsNcyCPP1uPuDK74vjtunLXT5jCrjf0szei9ymVhxYMPzA7Ohowva4/vP6vWL6UQcMk
pQuxQPUMPRMD/Ke99NZ8Pb6SIs0op4VKtXRwrKShuHypPXuilQbpKJ8+uAJiRV3yuRHRaOKzmPYj
FwDUCNfiT1zzbQKOH4qA2A/zFbAO08xI0+U1X2f2tSskq/fWaL8JS7y6OlXrDnoHFLjHKNW7aR5B
IFn9kZr4dx1TN/+K3f4dypiLqo+ndqvqzjeGBxSYrwpOG3Kdl9GjAvH1J1ZhfrcgysFov3zH+UR8
+TBKj81mY47kUSEVCyoSs3OuSQMtc8vCFAzVQLOj5Px1oKVowrpPXJVq6B/TBfMzm7rlW/99o+hH
MXTok2NFVuH1+4XftnsjY8++/Oyfu6bFcvBdn/L6Y7Pv/K0cnbd/7qdDjb7++s3r/WblEmXeOjd1
TpIzclxIYhOhHowa/uDduSGsgFZ7mL7D9SE2m25TSZrhi08FsPLLsCME3NwExrnMouAsewPZaQGj
BQ7GmrngA2FDdxHsE0QWMF5au8MZzAdSAqRLdfRIoDpjHNcgejJkD4sB1CUejOkSow2dAlwbu8Z/
4pQT5h/iDbq7BmZSNQ5bt5Y3govHxcO1PKTFJsiTzRTq7BFoRUZFT3FT1Xl2gmt8HlU53rrAoddy
6d3FBbHLRtN9tcg89zWST0xYBxoJFv6r9pltv09N1+5dF76W25k7C43ypkyreev14klk7YhdP6bo
Jj3aD6gxJpbrve3d2hKGZtKq+xGuaqvIXUwi6yjdBLpWAFgxIws4YctCqYjiOkFkvqcTyV6/E398
+OinHLaTypkkZXb2TrYlLRpn3vqs+dPwZopAn+DrfIq06HaW532rIrjxPfWAKene6+Ifx63MM+js
TRyDcEr0y5BbezNXLsY3/Jgmxe+k9p0b6CPb2ZdSBuTX1gzqSKr7qVXw2lp2vGuXQYCq/VvOjpc0
TNAbiLhblXawC7oEW+3wztWeP7E+OrbFXiJJngFC3/suIifm/XMB0anMOc+6oSFLqR2Yucz9HsnX
b+OHfdZwyQLvWXgxoMIUXD3eiWccJ93JdaaZLKeCyMHY/9PUAxiOGeOeQrYm7RNzzDI00AVLUBb5
/OSwWSldS+xF+WZ7zrdfQTpdIN1r5mrTdtFCd0xjR5/XY0fpoqWCctszROqx7u5TWd7T6qXKZXNu
J9vBsA696i/VONc71wALZTh67ZjpvWGLX76d3A+xvs8QA7gFG8rBSQA6RTBih7CldU18nGFucYuz
09yS4XKeGhz3NsOrHCWJ5fbsk63xORYMgSuZ/Bj2bNFdMM5Vi8sr6G/GcvxwcK+uEnu4h3X/QHzf
LUkDj+ag35JCv1dJgvl5PGT07N2MHMlsKn8FPvozyDAr2+C0cIb6UlfVJ58+gSxO/ABA7Jtai4zu
KjlaU37hQm8yV/rxVH3pveH3KJzfPSN5LtCfY4GgTbkAAdP+fq5KiVdSARz2rItfTl+lCv5g+6Qg
djHNSJOzU9zb6gcNzJcW3i/rGfZURnuHC+Xc1t8TWYurMfk9BjnNM8B+a0gSt0lpf+Tz0gqwmFko
/TqF1sieKEMsQK6QJKBhasGhIXD/4LgkKtr0abLX9u0Um69d4CWbDJ0wfXhz1y7Pg14EsLDA2DqN
BL4E8kkEuB4U00RaJyWhf0D70OosMkAiXDxofGZlMbvFL1BY88X2bYb0vPBcAToBRvCctV2zr+aK
UX97TvruoyvMitH/WxrkOR5ssSKVlmafjqCUgfPKJXEohnuXjHa7FxUZ1wahPSMaclEN4WYQ462t
cYciMMhIt9pr2V68kcEGm+u7JLZY1UFFYxtyWkK6QC/F7qWb6F2RnoaN1oV5HyVHk4BWj5kUrTXn
ezCR4ViEtkyBSDZW3FP7mv1zoLLHQQ2rJapxbBaKK4GOlUHrFycPVysOQEBhtP/K9mDI4MBZuuiE
j9mgHnrb+IzC4JF3mOyFkbVd308xl56yIY4INi04cqPv7sCan+rYPdQWna/B2tbl8EqDyfbNP4if
qz5kQuDnj8SEPelufmsGuGGhKAghLi8gHvuVwcejXfSPggaWSL8RhuSF/WDnWFT8LvwSrkl4kQYk
mwz2TqUmihpXr5sqVfvKrlG5KqQknzFaulWoo1/zYOqt4HUUnJWJce8CxclNIMMt88re/qI1cZ5d
fEpO1HyDU3xz6OtkjfLYZfxuemRo0ouYXfkugH31mqTeC1MLmmg9HWSwi7+7mlQRLYIHeAj7vv2I
zAivsG/emqVxkwnc0Wn4OsaMQpkUIogDm+fOFA3VqyFZbeuw+Y6TjFYgwe4GhqCdDiKxUzT211PI
9tRR7wyTnPWQBc0BqwI2L63RtVkm1cM4HS1L/0Qd+5e8n++lB5ktSkpzg2yGZnn1x6QtyuKqH2Dr
cFKiJpiyFjts8jyrbyPFdtTnkqOl685CkyrH5J7+UflUSoFxrEXUVicEE+D+XmfQXabYT2/SUL7F
FThoEAjgi+mmrpglfwmGAgfcT6B7S8DOCdcSx2AQgTCh3Bg43TazwfuZQU5DDUoLdLbsSz3TZzV9
wNw6MW/DRUZvNhHBUe5tMHrOUztBDslR6tXIKwRqPCIpMuYU3pa/Et3P0l6C4vUdUdSc21nxFg94
Rfpo2M993B5sNmJbPyfwCwyYgCCNfL0mpXBNOI1g/Kz+5IKQ3RDZE4kpXF8tq9n4aBlXs0RaRfhM
d0oh/u3GoGkB/IfPUVA0T12W00JxlN5TbqbbsAcC5nZ5eiYH9qFlnncJnc6/eGlr7fCWJAjF3Poi
yrDZxMK6Ca3iK9b+fInwURxHZmJD6LeXfrkJ6rTbjoKPF++ed7IW38k0Fud6pEVOEnsFDZANYp4v
naUlBkAWfbhbbJhTUYoD/TMS7VDPXW8CwqkMq9yUrRvuc9efTqmy0QTR1o+9AXhWzyIqHPBFQ67o
j7GU3F5vxIRyzwhRmjvzfcDgHqzDsLgSEX0CkwsvC8FqV3gjzsIMzJdG9Wu1tXMZWQzxk/eQL+oR
1l2vzCdqVf3kY5Q256fAJcasMF1SbvvaIjGE6ZcuB/ncibHc4YqgSswyax9kHHJx5xoPdv0S9zXc
gOULLxbTTiwz/NoAE+S4EJ4sTq+NY6HozhXhlsmcsK56VDONCWoh7Hh7PKtyLomufiunS/e2Jb1L
MeOsEjI9eEzo1l6rZtLqEP8QUXcb+iOyuZ6IBi/HFlHQCV47/uBs4Qh3ewsC/6rLIIMOGu/+FBoM
18uOZyNt05lrpvyTSc+lC2/HYD/YzfTEs2ysrIMu3DLpzkAEOVrUyPA0KSuDx3PuoWGJSzyxxIGv
R8xoGWQO5KOBM4+IWiMBEzH15iHS9tEIsRgllBNFJrJzP2oWLNjpYfvYzTbJhqmAvkfPHBMdQ4zZ
gPPv9psgoXb3epR3yGO6DaeZwyU1OhhjNnOQthOC0W3XsjKligfbZrzzeMv2jUcj3mjoKyrVBZtB
o75APICJ0jlFKYJKZStqRQJFC+ceytVR0PijgiJX2rBeA5O9x9XQ2zdOujZjBaGInR8QHfx5LKBb
ItG2wonJfB/kTTy2/k2SjQWR1fKumZ3LrECuj778yLXxEzrDkoINbDJe5C01WFdV8kag12HrGuXn
osJ8TBFYrogNJQqk/3Km6XbWFYBJDYoqBLdTq5isJmo4u2bZrDC1pL6xdWWcboNyihe2w588GuSh
o5uHxGm89bPovPybXVbfzAcn2IbtW4JIjLFmIgcAQpH13EzpdBcMJMprrv82rKtxSj5gIzzWyliN
Io4QsuQovCaSCVLKFIfZGTAnLtUOacEbBFBrcA6wYLt+IYTFX0UGVyW0J1oDUz3fZOl3UbkhyUkV
DVRPwW+WUwNLGxlmGmFCMzz3Jq/ahQSGJTsOaYLJ/ETjFYCgnUFcgXvMFdRkRua94ZLJyM4b3tuI
8iPp+0MVs2Gbh+wSZqBgdemcp7FfLNOwCUNKJk+ASolzO6aa6ZKDPbKzzkoTOyShpFY7RCfbKzgr
zaJ7BGd9yJyfKA8TanAU1yOj1XOUJfe9q41jxEy6iwXZGsQHHqtEnFU2BhuyKhFgFbrclvQIl2Pc
3PY2reE5zNvz1IldW7FgTGNwTPpGHk3MV5nrMOzR80MhivukLb0DSUCwiXyRXiq3MYDs+3eshy/m
2HxwCsH7M9B6BrMMj76IYffSybOs+tViCrX3+u6ryrLh1LvpI6rixW0yXqYMtmGfBuyCqS9UNbxK
AmFmjzDciZnH6NGc9YhcSSDhrr2MCck8/2q17GkruhdlYh9wGnZURJugSwLSg5UyO3F8pfTymnsX
6OtIvgkBDQ3u88o59jNSmviharSDf9w9B0uWKqJlphLuW4EiwnZ1gMNEY+iunC8xC2NX5QE9dCYS
23RsNlHYfV2t8dd3rKxIGM/TuwRjUqSwhc4vjXswwQOumsA/K97aTSVrYm0dSkSiR2NykgyCLAXu
z9RnHi5pUgQOGTWh+6AJVFlfLRRXs585kHvucYCvI3fsV77rzgcXRf9t4zxe7yU7iUIzxNMKpgCx
d0UNohOFAippQz50ojDdDiGCFez9wQv/i70z241cybLsFzHBwTi9OumzXJJrCEXohZBCCs6DGWd+
fS36TSSybxa60ajXeojAzUhJ7nKSZsfO2XvtPTYMqoLMI2alrUNfwkIRVXZxdeYm0kE4kpOt5COO
u9R+a/G94AU6ubtZM/VY+1xTwDnrMzNbkgOzl3Nu5BSbuGnq/DMZY/1gODSD28XY5nb6WQlErEha
INevXntjELtxZIBblUiYIp4ACKqcO5eu2ifblfwSlCtKAAM4Jk1kepog2bF4t5oxDhJko9t6hqAX
MeD0KsxzsfuroBkXcMJ8gUIzBID5QSDK6FhYfOLook4lRqtNiwO2d9DMpsWLkBMvnWM1pmdyEM3w
2FtUXHDCB0ZZqCUj1WxbP+o3t690cw60tyU1t2UZxOTnZkP0EnczKx0zJORrnHZ7AnNGX/tjDdCo
SwkVZ1iY0OQYqBXWEHRWcIM1elfQYiQOnTbLH42GXpw5El5teLxGLrMwSZBCjCbU/2y4S23rwzVY
jyDO39cJFbUOZCs2WecT5sfIGXkW7AdtFFwk036S3CQz78prtRfQoD4Z4POvrucsRnAIu1XKxRYQ
3JI5ozDSUJm1bbh+MgwjYQ96FHftBMltQuFBg3PvIi60ysILeyP5vO0ni1yDq6rjTPi7af8G0Iai
1udbbu07ZaEJ4ksnasmpGn4mC9fOqEkRrgmfDStEKEBdVmr7gzCsau80U3nOfDBCCgNB23fTrkw4
5Hom5bxXjNqrk3TTaTTEQer6/dI67UXJvrvUzNxBKBdHN6+m41oDO8UoH8FTc3CYxa8+HsXjQBmp
T6bC8FdsNcscHvNunfAsIbO2KhzHKTtUvfOrjaHM3f7Shv49SbT4NGuNvSVP4E6Lez0K6MwNocEh
5AzE7y0ZNeSzxGdc5klPD9GCE5x19Ilh+7BfTP2psTtnx1pin60+OiNGoR6Cf9NwxD9IT777hWEG
sjWuCRjYsJu17eiwSa43lb5iHZJe/NRIigizbv38aK+d7BlnmiCsTtAE5be8m3xiLTp/v57556lz
Nwic9GPnHVxZ+Hua/CQGou8DVqiHxairI8xAEPer7NboByswTOgIPVePwoAMRsqEcT2pmcqMty0D
mK5m9MeDGENnT39mA0rQ3MXNQP14tXOCQKYYS9kSKtw9bemiNlUp99Ko3ddUMkgcKJoKJ38WnV0h
w/nGYeeFjoUA2+C0vgE8B3ZaNjOZ1YAqR+dH13iKYxDlUoy6p2rlD0VlHMiJNei2ENFeAf/kWz4I
aLbjqNBsHvbPpVpPo73L2T+FHy55+l3mEszuKW7lRk4g5VBGHEuXqT+dtQHM60OpgywZo1kedCgR
ayRMOJgCRQccQF6N1bhvhzdDw3AdUZYRuEn/m+MhEUtBV6gTrhfUtgOb6u1zcpyf2og2TRhrNCOO
odsbhqBPxhHVlj7GrwuFYEjpyl4PA8WAdJQyRN8l3AIIU4xvCHpTyDMZarXAjdUjlvDGiKJ1opGJ
q46OAs9qCt8JRGtGz4AFyzRYanLkPl039FQ9DB0Sgp8890gKIdF8TXJSbvK5mv+7tvgsK+4mhLSI
vQ0NsvNqO/eG59jofszcVniUIKn88xbUFUPvDM83cOAXgxRLVqwclndQAf2W97k/sz96x9RIfuKi
b8NqxIgGFYKyhC+qO3c/lzZH30hBoc71bx0DO90yL9QVS350Xy4za7IzXmhdz4ELDoZEjW5jx4hM
0Ae0K86eTwCri1E+cY6/12IMgi5AsdtKPrS7AVEEmn1W8nbmwJfz5UJR8mEQoVVpZp9+O19uLXVs
JNam5BSPTKKmBZfNoSacO3ftU7K0L7uoWSkXefnYuP0lZZHZaOUnIY0SGzG/TaOX2wVktRTLoYza
JLRpn5MFxHX8a03sx5Nm5OPOH7NP8mYAPlqYZYgsSs3BOhcZAgp79Ekx5Wn35gfOJMm9ZAq1Kenb
vg1DInGL1PGucIH1lngO9dFb2xn9d0pD5yAnW3/0av17mp5jvzbfaVSgeK6W5S4VTnawrUWRcu5a
oUaDqtZhm9ayPqa22V+saTiWA4c/n9TYCyxiGP4LOuua2CCfKAvcvBBSKuSbaPu5nRuQBxvpEqAS
j0VIYh1Uda36tCsDgEfB87jeIcrof3f+/Gqa1QWmwP1YgwOJ1Jpmxb6rK3Gk980hpzcY69FnHte7
x9YlixRVor6uBJOfs82yqFhEyvFI8cSJ2HtfQIe5BT5nR+Rv63rIc4LqwCWYJv1M3OilzuW1WsTP
bk6+isI5JGPFqpaBZaOrQUQCLXzIwc+S8toa6RBa6drZLyh3xfoQyYkXamsae4u9WiHL5iFugJqj
+CH3grID3y05tTPNN50V2S9Aqhfu4bZhR5xtdfOMaY7IJoJGw4yBR5+dh7OpvM9G94658HEHmkeQ
0dizuuZ31Hrcs9xcem+/TB5zcnKt8DNXfjlvKskSDXuUnDc2XwLwKGMZpLD5ZZ8OZupNvPiH9dk1
s3bZlbydSfNepo7lTulZvtG0DvohtWK/lhOTRTKsxK3s1Q9Rw8OgV7ilW1rddizua3R4m9s7VwMu
7cyZQWVrz/1AwPQwYX+jimgW/95cvcHzwkYAV7jddD6LXILXanKh2XP730BUt8clBk+JQeKioZ2m
t8j1jTEh9D1ZRnbDsgS4d4th44ez/jPPw7QZlAX4kl2lxl8bloA/asMP5lncgynkUxCuYgGDsJyK
pdqv/67PSK0oXb2wGJAKIRlSkeRKCiamMylnUR/eXmv92pYFDjzSpo5B7d6OO42rm4Fp8ST16QVH
1NqlZ9NJKkIlPKtDQ0U7pNKYljgstk3PTeHhaSocxcUr2cP6svg0S+ukcg/72MrJytLqULh0FAHQ
I7Bz+LUXP5u3c3m2PfhUyXq2LzXAsrX92244qUQl+3NCC9pNGn9faCQ/Uvn8GIDYa4rDHXc/uWdY
Bm7WXA82OzfQ2ikkvC8iok+2HMXLghLBJaDDBX7EcAdDhjZaz9K00w3yNoddXK3tCkI6AJ7Lddvk
5qjxpC97LBradpG4zyD3c8+911w5MKz+a4uxxki1K8TXGCm7z9RUAOlEdxdESuh7A1h9SLrHsxj7
H916yiqUe+4G8nHSmG3a0xmXJ+Njhrc7LJb0czR56JVw9v2Ke3VyylqJiwMDkjrESPzRWC5IShaf
lvF6P443PlI9CN7tn9vajZeORoOBgn2qDwN8fupGLtlkWc+ebLJ7dxbfRfkJxmz6yRhUn6FT2hVC
/AJNL07mI5zL+SQNleN+Fn5oE+0UIGvIHzJ6D6ASG5owjrvGkvnMwGvvmXFOUI2JGfIjdhiFkQfh
vjN4go4iK7ajP73m/ZyEvsoR4cwtI369SwOahzC4oYfqoxFdtIUVy3TnF89CE8XDj1uD0ClP+sth
aNtHg/d4zlyEbLOtjiId5U7NDy0drwXdkpdFP/zKUMC51Q4djrMfYlyDSwNPA2aEATEcq6mvdp3V
s8fGFECYG2q499Wym2T3CPYIU8ucF0+GhfKmZvnGSEM4pTD77NJygie6sgzJlK4eJ06LTwsCzh49
yV9In/9Nen+ZG/LaP74YNdOe6xSTkf+TM0gozb+Z//+DTnj5SKvv/+Y7/kkmdJx/kGpkC8cyQTtY
tg/fZPwr6N01/kHwuIfT3HVMB04A/LF/kgmF+w9he6AWXF+Hjggl419kQgG00HZdQEO6QX7aCi38
/wh6/w+uAxoXWG/8IOAwvmM4f8OvdG6ma92kQbibN/ZmrQsNZhohSmfzt3FS7/0LES7hwhZwxF70
bx/Uf4e9+BtgDRAQ1Ebb9gzIJLAZjb+9eF3ZtYTXQcD4BAUZC0d3JjwAnTt9Xcz9mNI95xt9/v/w
ZVdWzr9TfvAqDyrlZdVPMmqTEhz2HjBZMNNVb8822JPy//GSf2cf/f0X/Rv7CGs5UWoDr4goq1+u
hotudBsjo0/DLvvxf//1EDT8x8t5BvA3xDum7iLI+zttsi20Bt2ivK3M0QlxxB5qy6q5oySrPEkZ
TKqDtRLVHR+g/8zJ7eKXI6Fjrl1uGEFieEGYkWkRhF7yYINqZjI7ShIAFlXaMCws3Jqt3kNs1d8i
dzA2NZ6y3VziiaR3yYa+mbjwCM7ciuboarGxym5PuBCJYhKGUzY+RHRLqBRQwzjksKRLm4XY8KrQ
uZniBpKF6Dd2tX4UtflE/LbA4TOBhp+xnSwcP6DL3xOzm5wi1IGAa99yn81fS6dXy+OcCBD4eXKL
6PnSpyaHlSY9jOOibyNXB/NI78mgjXZw1Ec7T9x5Fus3Fuy6ml9tHRhk1RMrW9irLMgNaKZd3JEc
Ads+EQF8ZJbxm0i6ezMirNSvrG/Q/5e0ke/0IV7HuQnbtr1o9vg2mwB53Y5PlgBGkuTobOQGc/WR
zrvTEq20IBUunE8AqA0nLDh0yyAkMuLxdWrZvZpGveux5MIgY69SbTfPIOfLGoCGA0YitOqDzH8z
HP8mcULC1+dKmFghHZMfZcZ5E3heGRjVcq2Net+MxbxV/Rht+dgOmpx/VtrJQaMEXnFhFN3QQihw
2qbGSrlPt0LU7y5t5SxlEtjP3/kyvSYOBt4YwZCaXmdiTciua8g2RVyau8s3FurXuPmqyvajb2XB
HH2trrJWw00WzHlWbt2xeY+wP2quszMrxoOWM7zaTfmtj/WaXFqE688prelVn+2HuX50JJV13gpO
lKTiNjYNMKofxulPOMUaQAk4rSuNL6nrrTBbMPAkA+HXGsNea5j5roO2wqLFU7Z8ah6O8dHBdIXs
dXMkkAEnei2+NQAue1TmgSCvfJNrwFBIDnaz9E+71odly8Qn0bq73DJwjVkAGsxC/aT/iKq7br/8
GvGllrgTwcyEoeV8tbZY33pBrlERc8+ZixOQZo8qvYbp6vFGpIC2tFRLGegDqlc9My8FRiP0gXmQ
SN6z21ZX31BPIIcobgzjrs58XHga7S5LR+FaaMkRBcUWAS9NV8n9I3Oo6AkBokRhUSKBdExyqbhl
+IZBErjGhfY9Fh0ZfcDQeeRnASPrWOMjPowRwGbD1IBX70IjGS/U2lc4An/dvtWaahIhPyFDBU61
V1whn5CeFLfLphPw4XHFriGd2NM1A2nzkoPysxcsKE5+XO8bAn5f8nK8n02b5L+iezekEwdQB7Z1
zcReuD54A58YlsHE1jshHQem+F1ouNrnRD8MPTrzcTm7ppsdSXOl+W6RTZ2rR5RrEDT69gLQ4VWr
FF5y8hMJreC66aRusO5W64SBgzWPYZHKcp9l0TZVUby11yeuRtgduHuaGDt/wBOC7wl3nDCzw0A/
pjcbfMSIwEGa8HTmMcEfmv5dGt0zhPh7ggWDFYsSGOtfFgaWoO1Z44VSO98ZXweXz7i11bu7Wt1d
v8eS5xA84s9gcmMCaTVkIcOPaCANs7eRcZcQ7+hwTyJg/VyzOxbsyOVxvZ28GjjVbLKYxV2KuD59
LawfSppkt3pEetmlc7Vr3I8OD2RCBM5czzTe0BZFOleebgcUF5b823KEnGBuV5cJUvLe7vNNX2CR
LyN+KbJodYcXyWLxjYKX9JeZKwKMuA6mEaBk9ARhnP+biyoW85u4H9Zi3z8slvOUWMxCeWPdxD9W
fn1NBUiSYdz3qnrVTOKX6QVjHyBXbf3+aSGp2K3ffHN8lcP8qvy1kR09MKHD/52ilomz6XWdkaGe
eO4XuWVRRR4+4oipeZ+IZVljVPmuUvtVVtshbsgUUhagJBoYNncjaxmjLus6iuJq6OW19OUff3HD
AUN/bK7PMUlrm2Xi42q1fCcGlDQ6s8yAYQD9dgTFQluZbO2l1/koyomr0zPKSfhYkai6AYnxmwYO
Fx9rgk4OJAXEf4I1U/afQM3TRRUau6aPoo326zfzUtbOLH0pugegNnKhPZfjaWX91Hx+tdgjsmzS
5mPrK8Zg8+sMIpo3SesAq8KmxPYH+WW5/YKGhoJX9snpdsPDmHvHvYQ9nH6tT/oprxnMBvtoWhNu
1na/2JGJMDHJc8q44D7BIlu9La+uaC9s7e+JFf9UOe711BV4Qpf8DrzypnchkfgpDaUpIRTStLa9
Kj4Xw2mCbF3VmInWm9HI0TaoRQJVJcAkHdMtwZhBPY751RvVfKgblAJdEyEidNtrNlc0CnxYN55y
1lAZXJLk/RmJmgNjLK+q4qEwp/FR1An4nPYiK1vbrGr4Yt35kq64MJO9Cq3u0awmz+zRZy5hFGZD
zYEeYac3vjbY/XfCNpdNntUEuUz+ny6u9iWuxRAFTBMaxAO0Hr8CFC5cADZ6rIU2k8YTe/LQ7KKz
nl/JRg8yfOJbVllt3zQlYKg0gTiEH2tuz2p8WVAo6W7+0JkY0QpHLqE3eT+VBHHam0QwJ/gXpDtg
+cA+68L7DLq4Lba6zY9iU/1q7WXbkMaAdMNgA5zucv7UHRLuOerITRjMN+RXoWeX+2KgrImy/jxm
XX/OHGQ10t4NDLHvFg0UlOgBq5BvQJSR/ctxuZVlPfJSk/k+Guj1ayxBSdPSlV/64+BIkHKx/7Co
6YryA5t1j+w6IqsvZwgUDGMLiqSomNVY/FJJ5fFxFk4JwCh/GRa67ybOAkbO8GbrnEgdZ2GvQBlP
XIOms2ivmUwCGERNGua0xGJ1VkDhGLtjJisr8BklM+C7Qtb+FIRsBIRFvmsdbGtEk3wa83BI3aCm
w8R0bfQ2LHxP2uAdlU/PPjOZI6H0QoU37VwgTNxrcROWCheI3i/eQRPqzlzkgzU61bld8h+xxuIz
oA3ZkoW9JWdssgf94PkG7CmjIbc6RVwIEpSyLMIuZKzRaAy4DoM3/l5cEiUzS9HHs+FIEds5d8ML
1mlBP2/VBRNd0SW6t+HPabbY05UYacy0X6x249khtTG2mJh2E+Ymb+xRC/Y1LfHoA4/4tPnrTaQS
3MBsH8T8YGrLnT+l76ie0tV2jh/eKmABkdEIUAkztwU+BGNdvMs0/U2LI/QJXXNwAFkeFmKmkWI2
64wuQcvYIcbmELrJE/EyW+mTlbhrTOAQnxQhrTjfIWNZflSFRk35g2RX7Ulfuhc0EquU9hh7byZp
vqQZ0wfbPcIb+Yw8AeaKLMk9NC5jmb4Gl4cqSozmkgKeZgGmKOiiDmUzZrckbvRDZ9ZP5E9RJcn2
d8ujSZfoC7Ubhtoh+S3wyNKZBA6YFfpKSVlCn4o3zOYu2jKRz+3pa9EHYztVBRY5tAL093KeFpZc
qREwB204/euOYqFIXS/leYkuKeOA0J92kaswYLF6xPOdMTbkEvcVzXFhQjSl5bWeJIxNQnInpAMc
2pMWPRb2V1xwsVtCVbcYFy5Io4stthdiyjFLTbWdbmcvklsrTT/zbijI6U05gWQID324S769MGsi
RjgQXh4RK9JBPJZw5V1CZ7a9gZBAM/XX1IKyHZvE6HH6CvxCwj4Z7Y+SmEyKrSPu3+GxTGeWARvJ
bRztI7bwXbZOMayx+0NmKoXblH9yKkKbatKUa6SgFi7h3li0K5smZkdH/81tDGTUItwNDvSu0s0f
qyIy6AzmvzcKs1Hfg6rSAiuhP0xQCpORhMRuHWv12qoHsZHsfUP2G4U4EHSYxAOfsR51ZuATToAP
jgC82rbuRIpQoGLuIJcjg7sy6Nf+/yTEPYH1Xz0HVkaDTDGZm69TfjZ94X6VsfmnInD6pGxKW7CE
5JaaXFdHEJQwOfKI1CwPWp0GNK3Ot8IZntyGHrZRu6sUOTnGHiDlwoy6q0oI33KNcZu4GYOl/o+t
pmhrNy0H2zl7tfQiAZQ9jkdq1HubPrpZgKBJPaveGeYgzy2lBWoZTZcdh80821JTEjPbtHjZ257D
BnFSidPjXdDznTOjno3daGepCXVC6/3scsMOldCe08Z9MpvB4TRRtvvCWkVvsMYRrVA1M99DLkYR
OzftPsoO/mCnF8uOnqMLOiX7qYWyiFoB+wV+PGI4EczXNm33ge/NoL7UcObwFlVH/tenu3RJaJDR
O/poXmJcFiEaAFabYW+JN6RsHRp0/xkjUHeksmIQODkRYqYVtOqTesUdd0chXO6HiefaH/0HEPuc
yGkZJP0IcbVVFVMUz9vh+X1B7gB0YfoUqsC0yay7L+L7DIfksaIzGxXOCMxy+lxBnSyKPGcGIp7t
GFWc3T3ma3y63O4daVMEqIeuiP1jN+Kn9oRiJuFMnOLa7m4CILgVmRoPDrZWWMne5jbT5LTJ7enj
AppihcXa1vbDuN5pBdHSSJz3ljQRDNu7MeHEqAyfTjSrJQ1XhKtkjJ3Q/JGeTa0PMnPecamSOg7p
QBwqT8ej5gLkaek3VPlWI48B4poLBEBfDoR1neuxuXQFxmrfmfcmM0c3hT2UiAWIVbIj+lkPncr6
VRnNVhlgowZmDK6WvI8ZAqLfSl9Ogqpm09jyoxZAUNvJQGImTlIHugfzafEmcFUSIE9eXvVFfufz
DG2Kz9BXuP8TwoBY/7l/6RcenLb6pc+QAerKOM51c61T7aPBAcgsm8NXib17mEVQDQZ7GmUOA1n/
qQOqGT4YBGRxx6ovfcxhmMBN2pgVGByw1kSJuyTv9gRv1/VTb3OSjbp6zTbNPzMrbjd6JcZgFkjo
eZnnStA5zFcIQLQdIMGHDrPru8jFtVTpyNF/aJNb7RfHTsjsKe9NjxZYimQZ8mSxLStywdD0E/+y
7ETTfxOa9TSUybNbkb27Ti2dQnJkTyoHexGLqqudLd3WwjIRiglo/Qa/0wxh/tW7yNua9KM2RL1i
GXPzgLnOcm7goBYx74BP925S1rVNxcVyFBAnHcZ01pBdWFjTUQjeTeF4B2GLO39BhMUg5aJFdFIy
LhtVrfXYYPLcIbZcB2YlXCpN7AUnlNDNy11ZyFcypZpgQiUWrapQ7EYijJvy0Vm1EAbdpO3ccLzr
YDqFPYU9/BMWwahBKCuHx86aFN2hdd6nOz8ciiTAbVpQqjWRUvQOBgz9iGWGkf5hRjUDObP/4ySO
DLP9bb5eNXxcZhtTI62ja7ifa8YgGG1VMqCURnQqUFVtEFsXJem0Tl27Ad3nV5SX/m4936F+UttZ
vhHmDCKVEQXxqDv0IITI6DNj/lVvKpv73uVxTOYiuSsyyp9ZaKdaN5+Ksf3pVh24jRmj0FDO97mr
fBYUiC9W6uxnN192Ce6E3jCqYGzbOZxTlrAVWZuT0cWsPWeoNA1k2kyYzNIEswEtwcNcrsBTo54O
mqUCBJ3Y14vGeusz965HZL/DeFztBdrhc51PCKCZf1t6ox0HO3vC8Vsea9O+WtKyzhVFULQu9TnM
Yj2qd8h3W5454BMMnw2UBnR+rTguA6lhxLB0VD3zYn0mLYzStnkwXRxn1qp58OcZSf2odqbrCh5n
/4LuSB37sTgOpvlQyNo+T3AfRCzH/S2xpoSGo4aEhhPWF2wef+3VTu8XwcgxLUs4Nfk+G7bdJpS6
kevTTtOTcFzkW72U+7IH9eih1AMTwxHeWHUWpuNRybnRo2/VWEZaK7gJXxqzwBBCJxOgzMM0jm8R
ccwbx9TxBM7J6abnql1LHeV4WxezV5jl6kieVXRyyCBrVR3vcX12wWCWxVYJWq3SfoPqbG1NoDTK
UV9Nqf0qQCVhq5tw4+bsCoXtIzLiAzSZghl46CgovV3D4DHOZ4F4LvX3lZupYGDtNZLIBmfh//Bs
9L1gDukwo0Df2iQirknscDpOxazODrz1hERH9HrsmONUU7HkYUanjU+m2t2EVdw1G2POmUSugkah
aw4B4PNuHvo2FOv91fVWuiciCqluKZn6cecUGqPUuf3tRIJ2nW3+wD5xSYtq28ZpEuYq5mj0y1HG
eBeHnLin/aTUsS5hY3QjzUfMcDwrJJ7fJt55kvU726YshxuH3NPgnufmns50fL/IBqEpWPDOlCYu
haU9DBlh1tN0V1XGKho080fRaJ+k56Zx7oam3nz4ChPTiG6N+WJtnOJ3R/tjLkyYgSJhWkJxilo2
8XGrgXixBoYKLnYtCJoFOqOLoUBDrBoqfhWqrH68gue80wQHCH8x7ED6+Vc1sb7Pvsz21Suo5S0S
rygYbF1tpCshKqxCihwL8sQgMbBWIVLrEqvpJ7TnbO4/0Pn4GNeZuVlpLzeFVWqNdgBSJdkuEfQq
l4CJjXLoBPmg6nQZj3RpEaOuP1nvvJfWm/FqwOjNzfz3OE7gkefyms4fS+tne7ooF0fDqpAgIlh3
0RQMQUDC1UZDeQrTyPYZya5NwIXeeD3Kh9FkTMphr4MEUL+OHbDUWDEOgNTzhp5rra1NB6Sh8zBq
NKA7/YjxJiiH8kX7siP06UvnBqhn3GBObACf6a5rLLRUmtjZQ7KTBDP1Qn5I+zirHK2q5Eje2tGn
E6W7CLktxdXOF7CIfNQqbmowgXa8N2uyzkRKMLCdiTLtjDsYxpsW5mpJNK0/8lt4tfrIFZkGYIHR
+Npxv2m3tRq+iD9DRWYU9w64ezuPKdyzdt7WT5NzZzkzWj1z0radXVIiuux5HfbNxmnv4iZietwb
L1oDFNuDZggriQ9SI/jHTq4xhkVb1QadAQiGem69Raj2hJQfnjkztOm1KxXqR4OAEADNWxZ7d8wJ
rq3BYjdqpyZl/LyY6mPK5yYYm/rgpPxqaqo/aAy+pZP1smjiZcwhWHXjRWPmuMktH7lLAzqaO/4D
1+Sz0KpfQvEPuabOftuTI2BDttPALzla81Q0wEhbNst8sbEqoGChj/XzJtNpUv+u5F5AP1X/Juge
KaNCEHETE84/SsN4h83KxyJMAmTY726SF7dmJSfSMpDEDNqgiv7SY6iUM3BB4DnnKx070V7IDAlX
Ca4gnpLLquIwONYCWZrCEvVWYIun2hH+M0HNeDk5BCK3I4oU1uLUekQrN9TcNmMWJ1NOMHQmzu7j
zCNJfm00EGyvvM3olS663Wy8Ams+4E5+N8k256D90NJf2mbCA2vnEOkKYJ3+OQLFkl6T6VzyFhfD
3Lpvi024vTOkoVlSOiVJPW4hKiarAuMmGB8yTu563FN0Alm86TSSVcpyO+QVMV0EMVDS6dku0cC6
5/N039os+ynW+k0ZZ7wHzn7LjLCnc90GDF39bAyWhy6Ujt6M1xSdzwxD3mwIfIg6/zqWe738Hgf/
s/LgkeAXggwvf00Dq0WHh3PwXjQ18XoZUpbCJ+DDjpH+UBiReKEXXoBdmWliNtNTXg+2nXWwI/Il
DR6rwjKQk5ZXb4206zMWyCmpT2SVctrvKUtcw30ZjPgJ3TAN1GHErt6cbgWLREADPGMoznif2ipT
iLPdxymr6jukKc3V0Y+Dpf8oRzAwrdKdkz2lb1kvY9R+hIYQ1b7Taj0518zqiIRyXm05igM+HdoC
6R5Ie3QuqV0EIyYpG/OgyvwJXYa8d7z+WCMj3S+kwu6BqBOPqqEZsl6SefpqNVTaMP3nM8WeOttY
vrSp9NFvMIKJOM3308Ju0tZsujEXwowcVio+M8+tkRgN5OjZr6WWxkfUKPFBe5OQUTCXHBflnVC3
gzdb69TbXghIHJWv+YQCgN1gcu5jmy0bRNE9cfBcbJqq28K+SMvDDmgDv9Aa9+Umf1RTAq4By2ka
tcxGJ8aIOhfvttCjWKg27RhdOxtlm0S6d7t1IT1xxNcLG5jTGgRIJJcFBONPgTQxFKT06qX3qCN3
D8t8uIddivELGZaLzgvY+PC+qtC8ATXd7TnnvPLHUlx35HIqNegry+ZPHydbL+LHgk+EZtrUFkm9
yHrXu2EgVsxf32O9BgTKfAk7j9aFrDlasGgFMqvrsK5qZmIzjVBkUE7DuBfhBunxqJ9uCrAE+yqm
ggVrvucEKflWJzPzP/yRMSmSo21TePMhy6kAMpf4FN3A/VdD9Q4jQb+jGKJrL54tGosABRYadMUW
xR1SsgIvId3hBEXu1l/YlZe2Z/QNgGnHJ5QN43wywI2EVbWEMOF5Bq1yoT7hTZqcN0z4socOGI2/
ao44e8GV1LWtN+l/UgMcjp/47mlwT0bnfJGg55+sNtY3qAKsMHG76f72X0iejZAb1WCgP6U7EgkA
0pLUiHAVda7OFtHFJCUKwlg2I9Vx0CCuIyO3ecWdmR+N/OBOV1Pjmc26ktyDpG1IlpwB/Hus1rHx
ZqbRmXllcTIGjSeZDLzVsmI8YCVEZj4OZJIjjkwyEm8i9seD0qZHUlGA4Ppl+tDpxXch2GUmR0Fw
pnx0IrP4KTNrr3R/bxXiF4zq6brYM0fJ9DGhM7OLl+yr0l3GpKbH1MYgXKuP3jFJuYz7LeiA5fs8
xj2t7IKq0b1USYivzd9oTpfd+6ufRi4Dno9UvlXEvGw9DlOwukB6Yf3Ifs68c55JVKC24mzXxH6I
0xXkrQcOwKazYEoLIaFs0r1bO79HBvC2WfDMNpA5bSzl1ZgRDFHLx3Hd0FBhWo3S2fAyrFNWRopG
St62kc5/+o4sqA4DIrqIx4FzxMZOoetUck/r/ytq0ovWVWvQsU7rLUEYWPrMNdIYabAbR28xFOf3
NbncIlw9W15qiWJ8cttvn7l8qAH/FPR7mw4NJgN6JOnZQIHMaDUUWYrm0LWBU5nLSc/rhTfFcZ9Y
6wcjlXcNSfDMCIf2KJv8vmwkqD8TEL6dt0SXM8AyouED7F31MvW0Yv0cQodqX2F118cxRaFJxbpa
90DU+WuyhqWfohaqP42xezefV3lzPO+pbtYu+DTciUYkQPUgRYro1eR4hovLJms0eTGEikI2Po8y
cBbHiD+1qu6Zjp8iR4cd7IJGjivvgkG6Ozel8VF0aCInmPf7kbsR1CW1HKrLZUu2u9qXGsNPUeV3
Vj7/MRmIhD302pNJb2kv8upnReI4IsCJ5hBT/l0y7QYyBc6Is49tXEd7x+6ojkxzP2UaN9+ykLDs
EMBjxAPjXQ2/6TimANDjVTthoE51aZTO1fjc6MTyOTZbKIUNkkpmfZ67yCdXgNSW6Ctr/3E0aXQ6
xBczdcGUp1n5rsuGh1yMxqlZSmIVcnNbwVQ+pJyHCDT3dqQtQDuIDY4dftKebn/V7OIny4Agi8R9
+dd/mjo3mIGfV6c/LJydrNr7v771vzg7jx3JtS3J/kqh5kRTi0FNXJB0GS5DTYiQ1Frz62sxuwf3
xU1kAj1JpHYneXjE3mbL6B/yR7/+btlUk/L8638IxVvkyYsEsQInC0jCjQrRueI5Uo/nvyXZLbSV
yLuLfqEBrD3cstCsHpKePFUp8xWHk026BAhloUCZrLPFG7BUCmkEY1FYrmTZsZD5cCb9Bwt24dtF
n/IKy6zlkWPAYMnk96wxvuLz6AvSJmyICylG76Go+10cWNOJawi3YoGhK9JQ0obtAsm/9SDKRYGR
11+Pvkz0Xkj3mHiWGAHMl6Yxj6WiaiBsi+nv83lXiQV9QjbtwUeKE2uP72qTaU1uR0XxEgdxQyWh
f4lSaZkOXncQcfg6vQlzkLAIPPKWcvArFW54wjNUMAkORd/a9PUzpPJhvEvTwbFC7kgKbmUhp1p3
KHO4eXA23YKceVdmy5RGmR1ayq4KvZidNXi4NK9sIc7vg4wwIyIebEL3xdw88ATT9qnJgfXExXWE
Q7WW5OakV7CLe53oQ6+udtSkIPNN2GKapNO2wozmCqRY3RCmh5QbDyi/zJkQGpjh+TelRTbpWvJk
5RjfQ8PuNa/g8W6h+FEpLYkCi3ZiOr/pAFyw1w7hBXTEsesNYxFQOVxLpGtt6eJvSpHuMk43G407
R5/eX0UpXltf1JH0gUEMUEKTlNObtmEo9bGd2EH5dXNURBnE4GQBSh/Ig6tpq1F90No7Kp2Ig/dI
6JFcbCgA4sgULbcHT86JFD7Z+DWCxXxCULHAO7glZITw8xrtRxjQbS4zXG+jRi0v6/Bz6pbc2nHG
YEettSgTiCRtHdD6KmJ/DbZCXrQC739cFJ9ToBh2EZiXouipTBR0ccuR1nQ0y5C6QIt26qABfqj0
7UhuBBrT/luOelIIsDdY9O6MKf+OFO1R68cPYmmQFYXqXjO0Hb23FYUhipHQa+bK0hOyPADPbXZj
EGtHdSSltKkS7NTBpF71kymE7bkN4a7IPgVLUYpW0J0ysnA8He5Hb2wyCFGCkcJcpbsFLUzReFU6
4wBMunc0I6FoxoHcrZrU3OE/hiVcC9a2A7myKaEyb3uNy2D4pxvfAkefi3nNGcSS93rrTc4Qy8oh
8gqTHJdOO+YeHfYoONSl6h3RQ5FVI0fiyZC8bE3SZeZOdHtQuKCdb3COXyTqkCtN0roLFdh21Qua
cFGwi3QCGzjTT4dro9Jar4QmvJUqYbtCVYq31ipHbJlGekeyA+vQyNkAExOMi7UZNpLHgUrlDVvq
mVc99hxjsJjG1SMoHUa4FhaPPijA5SC22WNT0kQqCE16lEwc44S4xI9iVSRLypfRI/L7ZEkiSPD4
ywkqSbH/6I30lxo2qfchQ0SQRJZ5Z2KiIF8Xxh15Vb7E81qdMGuvMZrLVLiRR5kVisRfv4yCST7C
3xbXQ/jcJqQJFT29dc8SaC2Wwon0eW0T6nV/9Hy1OzZN2IOVLpR9G9DHnH+/KXtCmqy0o09laIda
ana48lyp1c3HJjbvTY8uMpveoSOGK+ij1ESwK61T03+JpgYTXVDRPvZrY6UPgB/1LBrsvIeaXLdg
982OByEMOalZWOTpV452WFWYlztdXZc5vdFKlMaDzL6EwkisrOMmfRPGaQ8DJD9FegQspDj2vZI7
SRkbp4lvLET6PvOjrRWVySXVmI7pAKfUXi3msy5DF8X392LsBnEveyxEdATVAqWEiud8Fjk2kFMq
CuDCugoDHV2A0R00taN70nvmFtEOVpOqvTR+tGuqfHLKuqdbo8UnoFNuW/XRdpg1X97EJN919JNJ
YNt7udkvm2nrlYaO+SJkZ8d2ikWgec3EfHJpstXrdKw+TS+i4IaNdZ61fdLHwfq0FeENoFiKSqM3
Op9r6ZIsIbVqTO5MIjjr92XF0qAHJV0/3Zl8hFgIwQoEAjJVnkDBlkGqD+AEvNtW0omMKhNKkqbr
h4jNJocmUCTK2O4kQA2LjBLwg5FHezpfO0CiAO48M7cLM8QwmFSDy/CbQ8YehG4oEbHid+xCiucG
EIZshOOowgZbakmgua2uc6YfshWGCmmNC4KTQ0RjUY3utS6VJ38cwAxRFGPaJlokL/FYKGhHw8dp
6qaLTxkBNx3alkwRvUMd9MFSwdPdklmwRRIHEI7oMS9ImEr8ahm3JSzKgZoAFzlBDiRYzpgkmUrd
wRSl+FiTKzX2rbpPCGZfE3tibtWOIOY2DFLoJiP+CGE+l8kPdAURqirKkxAVX2NS3QOEzIwsPHYF
zfJBk5TZnJFizOmIq2fWchNfo2iZU6vF/LoXvZqiQDQCn7b6B4QWg8F0bMHP2rL2e+tRD7IlHqun
fKA/MooWXpM2A78yqP0OtKTiyMYDEN58VQc0bNpCTrdC0InM+u1+QF6GUQmMYWTm5Z6d2dGfvM5u
GW+01mMoIEF+41gnoTYisGOwhm0zqBW1+w6+igqSe2xam5NJstUMoVr3I0q83H8RRAvZOyVjZ2zL
0zjMeWz4fFzW0GdZ5hgUKOZc/HErozpaMm5ltU4iOyvNxCEaqFxb3uzR1P1ta6YsnkV1rhVOwB0b
ApjqPTXUjBCeaRjoxXrinp0NYCqj2xtGYwP8riD76Q+/Do7cyUWV6oITlJNrJKAMEw0FQac5aFL1
s6BXOJ1bLVm3XI8Nj/qgGchxk6zT17HIOboUZZThgn+cUrnY1xPHC0EZQVToKmUd8gbY7VBy7VN0
410UPSq+l2zjCc6uKOs7S2/AR2iNq0bRSctHqiSJTxBwqbYb/L6chRo/kXZ+3kq7qaM/CEORQuj8
e79+6OafeZOFLE2rRorVaa2tUh0wWaXXJBgYpH+QcyYs8VjZqlemG2UYxV04/8Gvn8kZbf7MmhnD
QwNK92Di4Tl3jaPJywkaEuN0G04LVKLmuXvukbvf/FW5CVfSKXs2X7sPa09+qhrgNbYFCr/AtFbq
I8cF9VwyENR1f8bq5r0pGOH6c106FlpCYTGXVWAFqnZgLaQXv7MLJ3JFN3Gytf7BbzzkV51/ioxe
4ryRL9JHGZ/XcXoxImBES0R22onUHIKHq7uxD+3pIIi24D5WGOhwgrLBfyCaybrRIhTfjY18jJSl
co3fdcNW89UE8sAZVmW8yj6LW0yhrTwYxQMsaP3sP5JSXZfvXXFgQphRIawjtDKznVSvYbMo8qrF
6Ypz8oAyOoUKmVGwW1mmExacGBI7gn7kIIWRL+V7DpLCTZODadwE4YNLR5xnK/e4WSLtocbUf5Yb
hCUNrcg3GKvDUUWmVS2LbeGU8S29sutWYRWAwkCuyNxxxkPSbrLH6FF4RUpAKQnbwzp3Wm2tPKrv
ibyTxYUC7j34ag7K3dpCqE7cNkV77Po0ExfdDoBcCgN+Eb12b2m3UM7ByjxxceNS/Ric/oksargH
t/ZRsomlQGp7IFKhAMp1ZVVDQuRw4pTWyEW6o2osoF8nqDAW2Z1UJtQkwi0CZoObs1t3zcprjtND
3a9gxmT0c2j4UK5cwNvvoyXowmvvYn/JbZo9QrSmu7UDm8azGbfZPn2UHrRb1i9V/dzKboLC96Bu
AdB1LdA727qKZ+MmjyuZgSNsSFJhe/ncbvEGTNSGo6WwT3fmgcIxB8lbtEmGeQT4nDhG13+iYdfZ
2Vd1KF+E80AEmq046WZaq7s7wsk1eW1czBPsVwQ1VJM/ara8bySJHMWj9DlQ7l+Arsbm8AAkvnnF
DvHEBJwqm7xYS6HTqw5KjIZF9WhtAsTX9dLYjOlCVDbR3RSXLSfZYWtQZOZVXbW30s6OnMPREozA
krfBI5Fmlr7iidS0WKpVvZcX0da/DnfBiY6aE26Me5WdtHBDzLPnr56ks3zyNuxNYwCRTw20ja9q
ly6ZBmuKJdRWbR8aFErQFwguz9XOQ7H51NqExV9mTjs6tkXjBnN23CI4Dm/JtjoYp8J5G4JlvVec
Yo0qt1zheX6KXzGEXI0zGpf8eQ4shsm8VmOb0NCAJInv6BuCDeKJulwgQjyKyqlxpR1Fn/6VqUx5
p883C+pRgDtUvxNkeUeFG4NS082u1rsWL/F33oUlLRPIRbdmZ/bIHVzpvX4VZ87b0loLh3IjtktU
oNZyWJrP5ca8ShCjPoDyrSqnfUivs6MHKS5ZYW58TXpXuFErihoeKeUg8Qbo5aN+jt7A5ZRrw9HO
k7GongpQsFfOidM3sMUmcdO9eFXO1jmINpTBvM1EAfnIHeKwDsbaXNTvgrpqHLYb2Zo2kb4NtvmD
/tzbxqu3r3a+k7nFd20H3jJ6x5w9tguLUHW6J/zni0JdtOLCy136dLvWuCRnMHmh3QmL5E7d/llU
llg+1ZU2u7pXtYvbGjEy0rr+2xcPIGailiVxYXyi4xzJTjGPPdIafOjMQDc8CyVrDYMGVuUI3QRp
HklkINVJ5tpw5xfFY/AmGHiNlvUHJ9Zh3YyEdC5oxiYLwuFc6UTECtoRIqR27T6seNgMJnIS5qVp
1j4szIfijNHczCEJ0dvZCb0DxRUBNPI6fV1vvTvRlypU5uqCIHKYTsJVpu94ie7ouQVKwYskdTCQ
SofRxXinuvRMmyWz7od/NA8FyMOVuG72wnU4WfvpQaCJyo7hYO197eB99fAG92QcUgGmI3pjRYRb
kT1rN+NkvPhXloQXY6N8Cvva5f2LONRTMEjxoy0Dt3qstoiBQpSiS/HBWmNmWAYv+re/Qybu03xd
yMQTLyH40pGApcgAhjy4CB0auda29tEpkAbEy7yyrLV5rcj9+Rb9tbCNXgEQeRdpIz2U7Vu0T5/g
jFG1I3huDlJfcmpDJgMXp+frPCRMZaPnlsyHYu+om7pc+Zt0tKNvqyFFY2GutJ4lUyUOaEmjV7BW
vrbizSJDGJrNS7qpC5eWEpoKg3G+EQ60YFFZjysFsQwNEHc6B5kjyots7UNyXwZrA2n2WRkXst08
WgdJdIodJkjNWJTOsNcdi9dEehCe43XjsnWXT+GXf4jylfkpdhudOfUE8ALtQrsyUgedMJsg9SNz
mx09zpRLLO/w7cZ+KWfLYTcHoK7zY/ZiPbNHl/alAIYbuONKeKPOjxzX+9SOMUTYU0y8pzehZ1k0
75aITg+B8aHymBZW8PyufnfWh+20S1a1Uy99DEBOeSBc7z17km/jc0rT6J3ST7A1d1Ba1HX9EjwW
47r+4JWD3tXslHfhwt21JYJxVtwwo3/gRkzlEthLeIsD17LOUb9opY1MG420UoGnxDu9UJ7EcKub
62GjxXtw6K7kTIg0nhu3QblrLmCk6p8erLZhBSBQ3JEYbBy67wYIH7UvmVqQkz3WCAaX3V14mbjT
3ZrQa4KSQDTSb1pn4wVqZbYjbpaz/6LcB676rlrnFmgmypZxCVDow9sowtIiBeASaa5AQsOdcEj8
iw1MHzxb3LwdBsVxTaKKX7j9g9bu9cDBjQF495t8WcKnNIBvB3ry2hlkuyJcR/Yb4VJ7rM49Mvl3
qPVY+XF6nIBpI6lBWWugTAbQuObFBPDnmG4KPo/sCQgMp7TYSNkqEJc0rJA/tLukAaG9GLOtfOHv
GyQl4Tbo1mREdDuSyWdtZQy6fEEfSQ9sJbOhxHNmD/UzO4Uov+vqoWlWtXnjICm0BzZsxVd1aSwo
mq7HNvQ1SjfSmQkK+ZMc3ikKZpf6IXzI8FRu+3LtX9unuHQgM/LG0K5ZEJWzIXXALj6A9gYs+o/a
w6DgU7E5FaMM0F0/BwaxpTjHdg4VUnj038xX+cAkkXxF5+7VoHbnEm/ymu/LTbBtd82LeikSZ6Qj
jKb0ChmQiDpCWpbBRKLuqliXhmu9NqljoihKdzmpBNkD+SdYAAMAJQ/+dM0/i9cZZ4N7E82Dydb8
iwgR7B7ZN96uVP3CWzY+413EhpXowJDQzmNhXLJnJJD5oYKpsqVMesucsN3VV7qd3pMATPAwfed7
/Zo/R+bSc82bz/Zrmz3iQV0qzXLAm3cotFXBw8I6oi9LXlaeEoPtXErLCgXKMrmzj2uyN58kXEqj
h4G63hPfE3Mo5gGWry2kEww65oWOm1c8ad1ZOKVXnDIDaEVeM04dSEXfEXtOXyxsJcaIHTRVapTe
TnxCt3KtOXVsAUVo9NqPpktGFLePwG7trB3Q0UePo+2xR31n4AtQWrbsWzH8kAe8zF7DclV9tXuI
yLwyLE+o6hDkPwLsJuvKZd+ySs/Am6uVZufbxAbpczD3BV4wk13wElzkAzsH/5V3Jtl1+bbAAqM6
RGQVV30iid2e/bYxCvY1oBKiQ1HTSdpWOxoAqHfU1alTqGA1kfLbAEHoeBZX2r/+q8SExY4qWmEs
yXax6SSPnkQe7ueL8FoMr2J+7ojTe6bq7MMztNlBhQ4SBYTUbM9IBB9UgogubUFYC9v6Bt8+ex9x
YX3yMFhVY7bxHGg2QKEO6W24m+GieyXiuNoCCKPK/jlqC+2GoYXupETgzKmi5WeXT4TtAri+kBrE
qT2sdwEbP5kMI9skT/rOC5qjHLdByp19B5Gtyfy5JeJ2n7915sLfJTf/WHCEstgrtQh2vigEXNR3
+jMcRNmwmmtsMtYexTIEQMTi2/CUXfja0kl8BVd1o5jBx+KO4ozwgtcHGih7cXGXr3i4wi55pXbH
QSH5qr0dApK5y37zP5mNyQ9CUdUczScMu+/Rd+VGtPQ2xVr98PYmZk2PMx975EV+sC54GanrFft+
m9ZLsIjr4DON6GFxHnJJNeQ9qrbRmjWK8dKSPzCv1+0zpY+mXJL+zKFh5T+oF+EltcUPcbTBGYIG
Fk4x8yHCT25580bohvpRAdfHEr5qpiXko34TdCsQzR/ern7yq12EmHcj74WVsU2xuQWrEu6HuQEu
/mKRfTLwhnKzv5HQC2DPt/hADLQSK2+wNcc6V+fmjpjzyYQRgv8R4SfvKopQe9wHkJTX0Tezn5Ss
dAA+7yMFPn/x1RVLtghsm9Bns8o3T+05UPbJp/bM6LyEb55DPLy3GsKVtTOOEv7CT3oLiC6s6REi
dr42FKTwC/VV2ItuiVF+bcFCWTH76ztaJ6uAaAKEPutoU28DLPAn6TpPNrNIjDOcsZFOxXyINekw
ONTz/ON4l56fS4m2/IqyD01bPOcsjOVrgpZ9OdjqkYHDQwrO8i74wv5qXkCAht/RrftgERCukp29
ZLcxdci11M+eM2yMK3MUL4XxSddtr+zHLagg44WUOSAzE4E6y+Gl8VctdBBySRV2actgw47Y+0I5
znEd7W30pXLEYGekQuhdBAfsVeKFWd5fDNgtDhEemFt+zN+Qo1tE0S0RBhBq5138a8D7tPCeki/G
cPfMFnqERLUUz+ED05HMlIPlbEG7q36qn7SX+onpMbgQQ7kIT6XdP3F2VQ/ZXrKN3SY+i2vjueJt
KxGU5jaTJ5Ol9sLe+t699i7dmKfijkCN1FZ0pNuOrbQ9PnNgh3dZ7wt0kuWqtkVafjT7Hq0to+m9
OpdE8fpLeJBMGf3NfB6HnbXqjt5HPzxFtS2kjiY6OekyrPrLxjWOpLVz9JsdPhziemyMC/FlfoEG
CF674ptABNmdVDtlB9CS5+H6Dn8xd7TdeCwemAXRHFrbkS9bOdVF2w4Od0DcK+uahuAdj3GwIJqY
kgSZfzl1IRZKmlvHefuMl/A9Y1sWrIe1+En0QFyvmcCfBCbyWbiwKFzjULzVz9gpZA6e0lm4h9rS
15qOV6lVHQMRdG8lwONpzWx//Qw0bYcDtbBWNbE3K6PilUa8j6HpdY7DzulrkgJN102Ctr2GGh7v
wl+/HyPCSuOmZKhY8a6WOgK6KtZxPE8eqEoMU8qUPAuJUttGo3Hdei3IRMNm/NQ34fKq1M7KCHdJ
yN4LlTIK0b49xWJUOgmhj6ug6LA6j7wM/fxDhOxm2dLZwOM9Kcjg6r0qDWyXhvz//TCY1aFVC92J
9SDZDuQBq43KhjKpknJrfVlfeW11ewtIOnD6PKcIiz5hnRYCJ5VfP+gTWemC79BcoIiJwJhkxypk
+xCYT4gsKzco2Jije8SCSOFZxXuKkoMS7Ug0ohbdhPjkU7HoC99ENCBhfa6OvSp/yjF48Syaudfm
2eN6tyEEN7RM7SovOXOR79QuLdzdpT9+KYV3gDAvs4X1W8xjz5Eu17wqIv5jHkSryi565ZTMt4nl
cTgbNTEGE1YLKjM0zrziUa2fRhX16vzz0BxgFIb1pxBFNwuUejXUl0aYYuZIdZkPyVuvF5RQx6ex
EBSnUaGfdrotjcYpHn23EOSjwsETtv8lk9SrQe7cwpBJCSA4lCgZhZAi7+zR3Fn3jflYtJNmxz5q
IG+Y7v0kP/A42MCQ9UqdqPg0BXBKRteuoDx/mDLhmpYX4OgLyIOs9nU21JsWlxXzTJJsiHxj0hrc
XhyDYyVgOsGMMTpe2Tqd6IfLGQoGM8M4mIk17LqMTSap0LYCHYw20KQ6liV/kDutkO1neIsQcQY0
eA//6NPUat9qXymIRHjr4jaxtYTtwpzkhYH9GJUBp2HJXP73f/2fHxid/wJRf8rDrKn/578lEEBF
nox+nm0+/+e/NdU0ES8Zmm6puDP50B9AF31I5KwTzMrtVTgDuQWmoGO9kImhqlNiXdLSqdRoWyhw
JQmjvv/54//Nd5k/3ZIU0dTpEKk/uDnGoA2NlhsV3K/+2xvUlVj7lA4iqhjCLFAiHIhql4hX+s+f
K4Ed+tdlS7JiWKZGc0uV5y/2D3KOWAN1lQepotNCzkeFU6zSndDoT6OOF34SUdOn1QEb3kG30HPS
TuZkmysb1eq3f/kq8zX+fAKSTMAGSXcW3+jHE5BiTRyRh1auJ4JFiEoBLITwFcDBdoWHAPIf/ckZ
CMPwHeiedXcCLCbC8ey888e/DAfjN99Fhr+lKKaqydbP76KFniQLeUivHDQw0wML/IwVSMbiLcCL
5gmm+pcnofxuAMpYPAwsJqKu6j+eREzHbioKgYj1jHKf0ad3Q9HQSbLTaidYm/PtN6TmtShIPE8z
p8aJWg5s7ZED4DJJtgoxBEiMI2IFOcCA2ecuafwjL7ax3eK4qqpHEw1IMaJMbVIeb0HsCdJKyroZ
aUnlOjSb858f6u+eqawoBhZZc6Ze/RjXo6+SdBD7tWumLITksUHJKfu/vDy/BunPkaPIvDuaCH/L
MOT/HMQDTuexseTK7SrtBpvm3KXGrjcofje8MQUlWKPPzlPRgWOw+ElvboZIO+D/gHPYJ2c9YEQl
dXHqSaEwCQPGB22qX1YzM0uK16SsDtMIQKPQS0esvZPYBt95lVb2n2+W/C96FnOQIuuaLFqmBOJz
HiL/eBktTQUcLiscByy2pr6RQysAcdjSahlTnulUhakLLHgzQHsS57KyaWdV8uhLMF2DGMKIPnwR
+v5lxhXAQJgLig+tYOr9k5fC6/3z1/3t3KGoNO5YvAxZ//Xn//i6Sm3puRHydRlZy1aCaoPhajnN
2Ckp7e4xLfXZ0/86aLtIoXbpI4CjJrNITLH523f53dujMHGLKop6hKE/hoCPsEQSzLFyY43uiVHG
42qmjYwBNaFSLh1f431qOlrsPm2MPkg//3wzfvv6KpYmqyKcN52B+OPZ4Tf5v2NwQFC0qiSZInMX
IhId7yaYzYWs5It6fvPwZcUAQeaH08nXyKSuNONkBmxy2NiHLwKgeNKI/ZdNJH01RkzB1T8USQG7
J+GUTZgreee3LvDe4UTssFFSMI267UxZamYM1Z8v7LcLo2KZusFqLKvmv+YlNKgMILFy63yntZTY
dQVXIKo1ewA1Q/pLvJkka5NQOI8gv/z503+3LjLCZuKZCHBP+bEmqIOntmrKmjDOnB6B0kQ/s8+7
PnIk37hHWkaBpG/+cs2/m7VUEWKSCt8Hkt0PnFxMXHg3Jn3lTgPPEsHNq27mr3++sr99xo8rA58s
4xNlwCLyO0x65ahm+pfJ97djkpdB4vExKokE+DEmrQhWi9zwUpSSrfS0AEZmEWtggGl5diZPm8KX
Gq61sj3glzljaqIZj344SfaJV+7Cqjt0Iv5QU5bIxEvoUhlUDIIxeA0L325mJimRcCMssPEOh4TK
6AyM8o1LEXrvM3DM9FBp/PnGSfOr/J+zvSKKmqmA5xQtJPs/1hRVK1pFABbk+ojTFw3L+EIllFxG
BAWRnNfMqJM77m5aDuBufKGka1Kw9S2gyP/5q1i/+yaQXNmsarJk/Jx0St0QzbFQSrfMvgWfZnsg
U782Gok+7kjYZePtFIAVgbL78+f+e3eCatJEWGfosPXNX3foHxOv5UvNVMVJSahLsDJk3smam73M
iw4/GpPunD/550+cR/yPe871mZqBcV5T1J+7Y6sOw4moAtxhKoTeCGU2W9nnoooe/z8+R5VFiQfM
bK7OV/6PKyP3AHNZZeSuSe1m8shdgsQNpvove01T+d31/ONzfmy2BCXRyd7kc0BSNIKlrtB8c8rX
F8KALEDKVfqKlyTMNwTeDczbxYsabYwyunH51Bq6trMFa9ZcKelaQY8lKYFoR+yEFhOp0YRvEuug
UoIidDN0SxXATetTMyL/Eft9IZKlICNvgRSOohe6T2uZiCo8/+rDWpZlj2N+pGy0svbtqbPzNEiJ
C6dDRwxWvrR8FQF83qyDfPrAZy5seg6UeCZ75JH08ov2ozNF5AVxQKZzmeHaGeK33lhxPKXVNrOQ
rcR8kQyUEmAfC8xNfbPKN8iQpBs+xq3pBy99qosIV6HraIN6hrr9LcLEW8UeHWxDM6lhTpJhV5r2
TPBnNJ04NJeOR4U1t2iAdzp2myhGPGAOwWM4TTc/fPjzSJF+szCxoTQ0JgMRZZj2c7eUJJOgcEzL
yTMGCCAH/bVLsrPSy1ezst6pRnQLcYzP2HmerDQ61VagAmnqsfrv81Dbjpl6xbz+rEnlWgqK+yQk
r5JOVqasNGS8J7IzjQGFnVKH4+8/Vp1OvGLgtUtMic5AcFBV46824jO2NrpUavCYd7ROBYCgivWe
9P1VI/VqatqrDBm67gB+RxkNkdQ6VmWwVrERNir/IEqI4xjaVdDj5YzOqazu8ZKc5aa7Ypnzq89o
zDaKIn2OvuR4AmhvlUKHUslvbSY5xUDrMeS2e6T5qmGYUGpaQ5JGXIFnYTl/T1nt41VttNdAlz5/
/btO39d5fUZ9u6o7CBUycr4msbZQyV2NtmBbiW911LnewJwmqc+KnG3wWWyTMDtMgXzyNfXBj2FD
BNVdmPIDbheYO0FwD/r4pSJBdt8EMHk8X7g0WX1QW+OTDHOq+Wb1lGNHPMUdUTcZfOOpzS+cQRlT
M9j+LyPkNwuFbEFLpfikoco0fkwmXgq1VK5G1NFgyHK/GrcN5NKlblGHTCvNhqL9GSJgR5JRIWcR
eexxPdAE9ZTe/ct3mZfzHxOoIhsquAkLlof184hClaXr+iLNXXAgyNOJmRbC2ahGGCJ6uVaXOvK6
Sb8Siv5tMJoPKRevdYWyJghMdZ13Bd1EU/A3fTP8ZRGT/n3qUDihibouSyZUzJ9ze+WPnRC0OonG
WAaodxUmUlkaL4jL/Z03VC9eOkEnNOTErQ04W4HQb1pyVv6yqM1w5J+3CL4t65lpkgPIjuU/5/5m
jInQGFvwsuYdIkDq4P9LhfUvbgimjsUQDeMuSxAnKiT+zjSNZvacq52FrDiBhy7qH1q6S7ATUJYf
TvD+pkPuCcifMJbIaryULZSzXtWsJl04KV3CtYSNDHEOtpZK1IrX6gssG8lfFs/fzVScj8h/FTVq
G7L8Yx9Wx02RxHiqILS2x0a2aL1XbzCoFl1S3co+uyXtiPRHmYDF5G9/Hnn/3kGr82oqGSChDUvT
fuwz467A3SRF2FFM2k34lVbDON6o1tmhXu57Ob1MAuKhP3/ob8YUu3Zw14bBxkgR9R9XXNR53vpd
m7h5jOQTLWER12+T3gL9iB40D510hkdueEsj44yK+vPPH/9rC/ifb5sqKly2LKmSrms/N2Z+mBSZ
mpSk3mmNSm+xY3ToMtI7Mn0n9SFK9HOHOYD2tkZPWgBt0VOdKDt1MYjmU9Uqt3b+Y4LeH8YaL38x
mFRM8rdxvCjtAYzfNsqx6BvV357Wv6cJvjiHDjbtmsbXn6e0f+x/So26td6mfHFM94GCG3gyPyNM
+CAo/3I6+N3AUCj66dwmdkLaj48KkAp7ZmPFbhzDNTBwePiGk2rtwUDnjWWME2VjPf35wfx7w8zl
QUxXgJzPk83PbZdaANYUTEJSmO9iq3jLR+kGkmElFtL91y2PvXStysZfxuO/t6+qyJFcEefNOh/8
4yXQaooYjWfErtC22zHpCLKLH0Jd3P/58qTf3VNNpNylkN/Cbf0xhbHtGsKQ/9v1M+2sd5zhCeSe
C24slflLKSj7WJXtSNRsE7aAWjPLVgpOq3bchIgCgVQRa6EQWiV4fxtZv5mEuAeSyP7dlEWdE+F/
Dq1BkAfC/LD9VviApjC4KtrAHODtm7DZtd2LRCDhQo9gREl/G2ravNL+fB/nqc/QgISx0vz4bBYQ
AmiCJnYtDbiEitGPCgisBdHImdfzftPAdFtg0ATXAIkkI4OZK0BVnJKvOEe89Z03ERIVHn4Bb00J
I6DJS61IeI+HNIZYw0pAxDyvPQUzSa5WOOMQhRRtZnt1dklUTOTDTJD5BR1r5vxNHzcJPrFkdrTd
frEMhNJcaz3wol9/HSCeBTsJ6BMmckqt4OD6/rWpte2vVJYpF2dTPDnTplIuYR+D5AjfqeuhfBuA
+wl55wLispayVL4BeLaL+RjwlwE3v6T/urGmNZdmJNNSfw64KYLhGqhMdGMvvHoRerlAW+vjNq1Q
o5UAUTyt3eYZJBJMU5+4c9ZKUZ/+/CV++3L9L2nntdw4sq3pV5noe+yBB/LE7HNBL0qiHCVV6Qah
koEHEkj4p58P7D6nq1Wa0kxMRIeiS4YkgMyVy/wGywHGF8JE//9DIMntiuQhLLMdnE4gVVy2nhpH
32u+KNo+6TeygoVL3UtQd+n1/XMFw3azClkV2a63GDqBTfRbJDuI06rq9qRQRzQPwIMjl9FYDm5t
5kUddBe9P331QX7NVOYOvcGYyKf5yd3/5weZEh0aMdKsO0Ohe9HyZTXUWxU+p/n4zZmpnCd/m8o5
zET43P/x/37DuQs2B7rt6/rHjhzbwO3SiGg2psHrfL9r8GV5HXwRrM1fi2SaYERG5gy0782Pu3ZQ
aWFMJRHDTRkxCHT+F5nMQGd5N+mIdYlLzEqsZhd3rlj0DascQXIsT8eNiZURuTRIcxQ5J0HKO4/v
Yls85mjmmAFmAwPwQGUAcPo6DH8WbbChsA3GDp+0ZXy39pHw61KQne1ew9dbk/KZW7nEcv5i1L+M
+p/eJ9NC6w7ZC/+XyU3GTfJcul+7cbjSjBZJ5FQ+t7RNkYT0QdZk8Y82+2Ej/NJryFX1ZKRutY8L
ADC/XxjevAM+hgMeFENe27AwJ/lwzonWROAprNIdJGNYOgj9+wg/oECJeVUag/2CJFU26joimyAl
uBG+2ur+d8+3jznYmvJtCKGuxHm3U6RLCQckUtN4NE586QSORf3gXDoiuBwb8+gPNDMki0G35LPd
pA/Cau5yWT6LQb+QCNXjBQaXqf5e+866CnGegkb5TKuaFqQ4TkZ1a6HWhPnVLDz8FpcM2yM/t9al
6V7AMb7tLCRgpFefR62FvAWGPxhHBp6H4Kn7WMSUuSx7HcTpoCNraV5ELIcFHqZo7Tyd/t9zc0xq
ucuyoqMSlT8S/atT1f702Xt0WIl/cPs+pvZ1oOaWQs7JVtX7ArElP+32PUPO1bwh6r4HHxSNO8fA
BXzAKYw7nQjjmNTFcxLWL22kzibdPmoxWWbTE7CrurpDi+N6suuetFQs0zp6SX4YAsmRNgKU4I7X
MLx2JVpk6awz5WUuyGjNfe1YXL501LKzwD3Osdjy+JGOAj7yUhK2TgeToAxvG8U8y9O+OAY+SzAM
3aaMhOAt5jLun1Ex89ohiREQ2WmNsTCG4jYcgj2uf0ZY3Zf1+KxLsDpBdiPK8Ysax/zkCDIIhnPS
zLDW+pjvmwa72oa+vZsC4xW5tm+I/T94RrSuRHGXyKfWsHbWbnxzZ2KZA3An+qaX3kUZWM9+19wV
FYJ6vmTqJ+dO1VYNACjMoNjQ74FSJZq7qM7Ofr9XP4uu9LQMl3yffOyXsrtDbXWow7Lc9QmINq84
q1r6O3l/V6fF2STTvd57GyuCoQVKcyz4cOBIFr3e3mUN6AgvgjoTXWHq+ZIM9rfc118ntOAS/97I
x+dU6V/UVJ8+XsNgLMkshpru4+lrayKJa1+VO+h0h8rta0BDD2Ejz3U9vglJtopsWI9JuB1950tf
oU8Sa9577jybhiOI1f9cW4S8vlF2xdrCPGWJHzwLzL5g12ydcuVoyR3M+n006a8y01/pU29QbNsW
fXBwzPYOav4ibXxgzIhPW3px+fsn+Vmxy4ejnLHIwajcPkTdHP81BOd5klNTfkNubDNOzrfEIVyG
kbegPr3QC3pLoeMc3FDs7SF8+OITfFJX8WR0YfkuBZb/MQ2Unh03eUF3qRq7u/n59K7YhQoR8+ab
Lbo7zK0fyty9GFL/gHWvAOdRJtY3nApfGy+8wYjyW4HIvoZlLZziL3bnJ8exYYGqEZbNmfTLdL5D
3xIPyKoACd1SV5dvjlMdM8UCisPqxm+Lr4bBny0WC5st0zFMk3Lvw2JhZQSlqaZiR3dgU2MQV6Nn
skB5dSXd6C6JRr45fLGd52f84eRlXq87lsUE2jbFHKF+Ktzl1A+1HtC8grH8OIFjHOCGe80l+KOv
Gt/eZ0/75/f6sN6ElqSJbc+NMoE+looDCKYGSl1UOEb8XA0lAmw+sEbb2kZ6dZhk6UHC8c/9UbBp
3RWU9eOs6Jvb3iZknlfL8Uwv7UeE6nMm+biTILeUTVs52+b2nn6mNHmEEhshoW81NGtRkTj3zmVb
H0/Kx0A0c8aPaPPJN7swdtgv7xKnQ3Ylmc5UZJxVhbcuyu5qjF9D01sLVYCk8/Y+HGxaLibugU05
bvVKnMu6O4gc0Rdt3NaTwv+5OqYI+LQaVFMIoFl3mXfjmdXCUqva9yRpjp3iU4bFYShQMMmD6c7J
mJSYAkujEpL2MvaQsMnw9pU//LNoNp4tbYHmS6B/w8rme6pcTAzbhTZa4xIhbTGsOh2THAtFmk0F
H+2kcCm4lI0NShI2nr13wQR5SVht8gGktJ4/S6BZdBYVPljN+RSOGVqoBeeIW+HkU7ICkRfY2hb2
nr4I4z07GCYoo5ZtEvYAN5sebTqEovoxwSCiTW/bnCTREjbCIJme8RKz6j6wRLQSnEM0eNEWZSEg
43SwF5gwfMNnc8DGwdoW2AL5mrxBRg+ODqt+8osbpM5XliQf8/ThTBUchQ6qcSl84Q7vIJG+CehB
XqyOfuDPzphvXVzehHVxo6kGLEUA5smG0l6+KN94NDN4i0VaPiTDGVqGC89F7pbBwaOHOFIgIXkj
UiyiXeTwWmlwqWNq1SIcYEXOptHO5iUxuNWNGL1z3x0hkfIh5ziASPoWfOvWStE9DKKLPm6/lV44
rIp23P4+XH66fwzPMwgOFrCVDwWrW6mqGV0CkqmCVe0SkfHFHCWOF6CE7NFdt5M45xK/iIOfJSn0
P6heAVOAVfrwtk40oqESYrrcMP4xdHEo0px+fvFFJPr0OHLIMC0mtowRxYf3sQEHIV4vil0/il3b
t3CiUILPYevSTSmB0y1kHN2I2ryMscWpjK8zhc8iPoeq53KP6cJ+LByFzKtc9g4TBTgcWQXitAX/
3mvuBd8+ABSg6PMXQTjdEvzXEdbaKyQRL/QagWSf5iO+tBdNU1+nJpZavnse5CYTLAex5AAjmh7l
zEVuFGxBFezCrHgtw+a2jcI9uuLnYuwQU8BtqnNqGAoF3fwQo5AQAnHet6uxdI9WiwxcSrhsx3lG
mGlLs0atNBpnppM+PlvFtMOuGdC3tzQwTM4jHSD/q6lSgDkdBHx8vTApj28reVP7JRh2G9KA3kzP
89MsUQaD/zWkKz9xHyil0hyPZjkin5Xc1OgtodxLJvIUYAr758QuIm5Y6OitjDCmUdMllz5JKl4F
CXIKdKFU7jUrM+lwK6+RcTSQEM6wN8byAxcCAOpNJt8gUiFMqqPNPXTI8gOM6EMbS4PGPsoBB9MR
zL8nmxB5BwFD20CHgtmj17l7pUOizOpw0Q5wbLvkYUol6hv5DBKH8xkHvMEsK/j7PfjZeelalOgC
vBtLdd6jP52Xsa6cvEi7AvVDZkzmfe5m52Ovb1MDu5r/r7f6WKJ1Er3hEsnHXeShpFigL1zQY0cm
cdk32heX9WmW7FJXgUsBjkY598/r0itTlpVdc13pTkW46YXFOhrKzZy3J8b43cAxfYLJjtzwF5f5
WdZDl4aWFKkWddiHrMetgRUUGeFlYOyLAnqeQ3lpmoMXiXND8nz59+9v7Ofv6NDJn41Nf+k2IE4N
ugUdw12d1BDA6iOqMs9GMD6WWf3WcIag6rT+/VueQsfHPGvGx9LrBK3sfQT/TEqi6o+Dwi4Zsmhp
Y3LYgXGEbCkwGtXrxdS4dwptJrzg+uzO948YYQOIGckR6n4e9ZVwzJsbjYNKQXaFZ5o3ZKTxtBUj
0AZHK1GdwHnEy53zFNAbja4AUtx05krPXU5YNIeBbJaez37rYaXhNUBv+7xDR3fFXjmPY/SlGN4q
XInv6gxiXIMmXC6sXZmb94OorgutGBcBnVgAzauoiVATFlq6MvFPoDfbwzqe2eeVQjQJACAmYeWS
6rNYouP/PfFRnXAQx/v9Xf101bJmLUZBjKbBoP5z1fZDgFdaJPJdX8m3bMTgmE5KMJ0hX3cw7XXT
rhL4jtNXjczPFhB6QDQyaejav1QGqtPGSJpuvkOh+i2ZeHxiUs9j1jznMwZjqOUNuj/H31/sZ6c/
kycQ7/r85ZRd/xR5dFGnAJJRPkw5QkrkapYCnNZ89Nels0984yorq+Ocn/z+fT+LeD+978f6OZns
rCsdPYfYPGx9rOrRGVKH3jQe67L709v5ZfiP8K28/nM//MxmEJ90qHEhdgGJUZYSFT60ypvex9AD
U6adVSS3w9D1qxjYekg31qyzBhsX+e5g5sb0adqOegSX3Uczg76hwYMOAuUtHLWzwtesRP3IdYer
JLRu0Koc8gCBUysD5KcZr6ELF0vZiOUFzvcEjOTaNIHlDdjuKTQGowThHGe6b1okTab0jtiIdi/K
U5uoOCOnhRYN20TB1sa57fFELnH9RMf2CdqdOKQlbKRKo94wkL9eUHnRMC7J9bXiiM2GghJC3zkw
tmHn4HHXKNz0MIYESrUunP57N9k9JnCUPUbjbIF7HQI3RMm5R/wSTxOO4AaNiXQZmmgIp9ZwY2fR
fs6bq9p69MmIB8XawFJhHUbDox1O2GA1x6RsD9g9yLWXaudD6qx75GdjLXrXpnpcO1Gzx2O2OTh1
hFsU5Fccer84Yj7bNGI2oGbwwG79COrMMqnAXUr66pLqqrQeO+QoGt1+dKRzzsD3scGi7ItIb362
eAWYDNgQHqPij+uJ+jLEt5AA4WbewUTwHthtYK4MtaxQwo1ndyhjHsGpWOzcIMHSMA8OQ5wkuzDJ
7+qWsaY0GfvmuHaYyXsRyG/g7TG36qZZWiI9R4sXvYQWQXVks9ZZBwXYcFCD+P0e/IQpYMOxAOdh
Em7oVX7YF6E2ZmAqMzSPgnwDfgqGu07He6iNg51zVfhvYc4OqU8b0V9PtQizPSEAZo8lHfIQIqIm
mm3XEoWb4g5XPfBbUJ22uBbAxEW/HUuP7KGzNoFrIR4vUbxsNAwoMn22htbxfY27aPf7i/rV8Rvp
R0ADxpxM+bR/5hXzU0QT7ujnjWlluwGL+4qmOlJq/rEp3W5Zm8PGEIFclTnS4blpHCP0FajhC+i9
Id4gTZFu45QyANVKP/K/iEOfATEAbTM6mrME75fGbDg4kww6gq30o4s2zp61rLqJSojRjg0RucHj
pEbHWznDEfHHq2hoLh1GX4suoPJslPfQb/KoeGtSHhQq9cDc8rcRtwKv5yXawj/HtAa0j629f3FP
9U8iKNgIoAIA3BjsfJxq6kkQurSNcvDZNUZKKXy/diRsBPoe52cwItzdYSrjsz7aix7pgTJJp0uh
o93QR6/6WJlXDNCYbmcoBlnB7M/ZVqDejPE5nNguY/YDf8hi3RfNFeqo6J7grCgkPY7CZbc4caet
EnRV8e1ks42ojjt+fEuwQqCyKL1dlgobt92CWsq39qWJQ44V0ReeJ1/opkR7BNQQ6ctoUHTdrGsa
vMFTvH1UlRWBNRTaWq8kyFPNuvWd+LEAhrSwWttY9JJcydf8i1S8eD0h2E3a19DRV4FDNlN0O4Bs
q8p9QrH0LQzC/RCi/RQmziq0ypv5POm8e2wwn+aksMmsR1XXR6NtX01mfR3/7mLTYPrPC1t6c4zI
+fu+OxOyYUAenaNa363CuH+/DHTrIDgNQjtJt3QLoaTXFZYpwrvBDpnyEUVAQmyH5pdsdlM2646O
+lNRji9frIXPlgKANEsHtEJR+3GqNjJMyFRj5bshKTNkIa0F8r63eaiGLfUc9ycWN52tYeI5xy94
NmlufIEs+SRpgSDogzN35hP9Y4MXu+uqyucETZQ8vj6TD66HxHAnKu4NcNKdGKv1BI90EaO1/NUu
/iT60yphpkMblwzxY/e9YMbe9nlc7NIWE0lZJDu7RMPMQ+h+ZVXQq0rISBe+c+ewBzZ5ECEeqnaB
LPF9jhp/axbJIWgr88waZwvATiBCiC+X7px17RBcopa5wjDpGPsYh5JbbMlqyAnr+s9T7H/+Iy1S
J9LnSykxXg2j5sM///NY5vz3v+a/+e/f+edf/Oclzm2lKt+b3/7W9q08POdv6uMv/eOVefe/Pt3q
uXn+xz/WBbia8aZ9q8fbN9VmzX+RVeff/L/94f94O73KcZRv//7j+ZVHgBoxtOeX5o+/fjSTW6Hd
+bRo/psOO7/DXz+eL+Hff1w+12P2XDAR+vP1fvqjt2fV/PsPzXP+hXj2DBLV6TzTXGeJ9G9//kj8
iwQengyAtRn9QdurKOsm+vcflvgXbSiOJUpSy4XPxsZSZXv6kfcvUnA6VC6UAk/3dOuP/7r+v9Lb
Px/c5+mu8bHhJGYUxMz9YwZCQ+Hj9ij0NqnzKJ12cmqxie8mDgdbMctAY2nUcrjUNJBSstRlVQmH
iTHWWFnq+Qu/QjdpdF8FCHt7tvS0MGv46VZ+kov/0o/jw3mWh9mgyWX+Cg8AWB1B6kaKT1PtfsYI
Y/GEboPT9FeM0cEH5PXDaNMfzrutkXugDV1LfZXAfWw+8iF8Sju4tQ4n2i8JXAMErqucaNiNTYV5
FpGSnlQPRUZyU7yARn62yEPrANH47Qf2yljDdiRG2qOe8hEzNNRpmt+VHoJhSWPjexHnS6lnT/i+
2xpeU0LxmbXI/wo7Owc40pefS/65OiTqQPfxTVbax35m245+3I1eg7WAhwBb+9h5mVwTrHZZgLdb
MuDJ6ufxuRcl+gqimrNCfa9zp++xzlU2WnZNstAtT/d6SlF71ZMaxAGuurwffEFoDRZs287Qj4MZ
1ftYuNirBt+5SRbcgubcK3gbPKVvGoGhhsTZczEQd0O9Re6jNXG2rvx4F9MkW0w7w6tnV/HWXJNY
jli2J2S5GWHRl7cmMK5lYBv48E2zxG7Sr0cPdWQRZrPud4Xx/NIv0ssBNedAz3soIRqCoHg7KN9M
EHUKOBud4sxu5V0YatfaECJXWPI7We7yZAokJ1LMjL3Y3KU1F58Fvk8GIp88dG6awalWXpdv0QmH
NzU56cqBxe0iYb6ynPlOzr9dU2+5yTUC1fT9pjZGcDKkjpEIJSsbXhEi2ufSs9YGsrYI9aIZZmXf
wsKL0VSsENQObMREzPBdhGVy1uPHtWh9J8Jcs30Ke/tb6TMEqeYFHsx+WDAKdOTerG4pGNP3ccm9
S89B07xkup2urMRPV6MWCmBtV/w53DPbQfvdrHqE2UYSsLhYuhZlZZw82PjYrrBjR5IMqSu7tC68
xEwXapLXFf0hxO4yVJoSd1sIjGICQb6lnozZqdC/sm1tUVVq3Da9RJcIyT1HooyYNmG+UNJ8cz1E
XhsNwQr4dog3AF467VKt098Zxy2Uz5uwHULfmZXOGZZ5/aNykyeniA5yduIR6VNNcmdVlrcMcnGk
BGWEFTlLhrdqUaMHNIb6buRFFmMdnvcIPcQz92iwksfBSZ9OP8kNHlOHSeLg2HcwUxRJJfJSE/W4
SickMVHP6KKOWbOrIQjUq3tbR5F0TOwHLUzXlRtkuIvTkrYL0DhY7DUV986TbOtqit49GV7QdL6H
BrpwNQed1rZEEtfH7qus403qCzShTLrEKPr1GoNDj+BRU/1iRl0dAoOFWPSkQAY2lo3N2CsrdCY+
yJT1pUFYlv7qdAVhjPZgWYx3dg+qMhSs1KRGaErvAO/Mz33q7PfeBaZb9xdW0h/7Kc+WmlHR1ObR
lSmdOEXFKQlLtabS2x54TzCsYNWimN/T5g9QjywsVCd9S14rRnhr+lArgYV0F/MKo49Ttp1W6xbb
PWymvBAbHwRuvRBzzbQus5XTT9+Tblb402eNv6i7mmJ08NTA74dUAlOFljTuiEHFfEto41U3ZQ/M
/BnR9dYPgN3Qjscx3YR5eV8j/kTkeEOlRGI5pKGM2vcPxQhUR2qOga4aQsM64iRJMAMoLVZvLADq
g3G6h6dPfZ3xh3kxYrHTwABWgkfqVxn3iztX6pQLignJRkdQZdn05QVoPrWIO5YSj9mLQlhM80FT
MRvBbt68CrUHkH8vrcMkAqjrRV119BiNpdcgtiHah9YgsvkJXKjTs5Et66MU2dM46RTp/haLJDTa
Z5pFyybBFUXgxM0bRC41nSGNS92wf9Q5RwRei7j3snfaEaXfZGA7J1cdYI5lglz6wk7Z2qcnAoVI
p/bHbHDQ3pwhuq0HYsSIXp9v86mHLMmX8Q7gL437kKsrwAMXJiKMQ8arwzva5mi+RQXPqKTBUMrT
MmXKBO4bTlSJeKBXr4byfqI6s8eZYZ0+GVaFse/8RmQp7Ohh77SWiUx+HW8zPX5QfnVloW2DgBuP
nbPBXId9eDuZeGgVE1ujU1iSieeEGrCswm+nJTL1RLNMD99ViQhPFunA58KNb3Qo0cW3VF7+Avf5
J5HV6AUa6bupcwBJxeHRJlDADRNrlc7IrhyHoUuHLp4KEUAa5gdouUzx6lVaiiucoynzGJ0jeL+C
J9OvtHxcNYb5EkKYW4Dvnsl98toKkIaCC1FyDVwnAHV+2LRII9mPKpuFIIbg7LQwg5HDG2OXd8x5
9JWG0Oto0ckrJ/WjiQMacoCqESq6O60iSxBW6Ik9WxG6wLW/9gJOCd3kcVbzAlfQ8OnO5xejift4
W81msNBU/XZiwdas7Rqry6Xmlk9mhmXqEKabunO/z70hYRJU8jlEl/W0ynPagzqCi0WFEvzpZzKX
+zSsXgrmOQCeEKdGQwfFpGrt54TiicHeiauoNfMLddB/i/jBnd8ZU2UIz+lVbhVPkmOVNgMG9Zih
dwgyIDQJrKiUFm56gpAMQ9UnyPPgwa9CiZ6mRRhy7iRVskLC5sqwC7mkw/XKtJpFLKt7xb0NfFxt
vRYPmsrhn40ZgjJrn1x8WGp7dk0alL6M0bY7ndgGXIFVK6K3JFIbJmL9KoPMt3RyC/ly577j6led
nz+d8gANt234KRyTPJMFAuzE++KAwk27DDyqX2t4bCoOlSRlGjmq9D2V7Xdpe9e5oy2dEh4Oxp3M
oBAETdL3YjjSS6iWQxU8aQOLa/TknDpfdCWO3Ry1HIPuNgfDt2glgcyc8rMC0bGIrGU13zNLD5+7
GOGYOfXQ8NyptHGZaZxCk04iDfT1BZGlWLTLv7YF9zTGXskj2iyk4ub+mYIY2BR2VT7LstMkVCyL
BsPYUbqCAvNKWjgzmdYmitjmYV/ddc30IFwa0fYCMaODlRbrGPTcwoYquvQGBM4oine2G62UAm+P
0wLT1kBbM5MCDJ9e1tZhrLRXihL6YRlbpQ2adJv55rm0xSzhNDyGGQYncg6rkHEUuQ93py7lE7xr
gihsoqV5cBVgPAuLnNO9UK2ermSOwWoJjQLDln4R5uRXlsNHSIY9kI1uNnvnL/tgQbNktr1lL2sh
L2Z742voAxlybQIpDWOslaDIYYOjvQkbRHXaDlhyV/Q3gjnVXepTCEvVAG4X2tpD2Wfvns/R6gjW
D57haMmKd+qNjSNFtKo5gsfC/IYKAPR+NHrBe6kI2xQy5XE7zXn8YONf2mTHkyG2hQ0ux0a4m0kp
yiQqa/REkGjE+We0d1hKkBZFBNBujGl+pkAKXJQNTXxvFoXKX1Tb3poVPaiKrvDK8rivifM4g387
a4JY+F3N8RYiynnsY1ltD8A72v6BzgJT8u49yNg6oMVQokc/jC2YLSOzuWpI9PD3iN79+f3zLmU+
BbRO7/t15ubXbZ09JUlxLTVsU2IAgsEMcDudo+V1E0b6zoO2brvpUzY70RUl55BWN/s8iTTkjHRz
nbf2+Yipgm4P+iY0WKvKwmwBmuyTkZZPp+UnOtT0FW7lJX5DU/WcTyghD/4lsBqW0ZzPlUN+fUqD
YvN71iPjeArGiYE97pyDnIJ4ojhcjUS/CSw0NdvUIO9Ja9ppQLN5lG2r7kWNfULB2HVhFf5R5vH1
UKinRFLVmLTXhsMQ3VvSWIUTaYYIOZ1zfRaJUunLKff1XFiNgcYZbmnneUcOLmfsJPEAOcM4eweJ
y+4m4c5U+l1Q3iyMjhTS1YN93MZ4EKZPUVATL90cUwIbAXu0Iu29MdbX/hRsynbk/POptJNE0eFM
4djNKeo0h/8phf1UuQXaonO24TPG84zvQUeAretuFynnKc05SMHZ3GUivSmwaSEFyJ48ZaPMWC/h
0FO7G0u9949tLI5DYREjG/e8GZ2n0+k4aRSuptse8j7eV6TgFBRxs0qca2zfn2JFVlN60ysJysqb
s/gsD470PkkGufahjy5E2F13c94gckSqQ5SU/DJ55wlRhnDuOXYaLUYuCCoVv5OWF3Q+SAKqi1q5
sINJ/sPYeTaLtzYmSEylCy0Vceet1NK309r33D7exkEscEHhN7IYwUgPQ+aWLKZo1V2OopBXzOcL
vpZREX+b8wWow8fMp+juYvJhy00Rr+Xe+P10GUPeWjhD96NsntKKA/P0mKfoJm1pEYsknKDiR9eh
4e9Al1z0EbGnaosnU/FZ8XDaxuDttgxnYCGpF2YRs40JwTp5n0skBjBzQLvrJ6LdaR3P53Bl2zt9
5GPlLWl7ml93vX/RGzcjHDeSQ1Kk0WzfSDWfmLO0G8XQI3ey98YCVNZ143qs5zq3j2hQhyjLUfLt
Y2247dEpAvV0IfU8vpQyPdckD8LGWrxyJ22nadV3K3buG91/joQ4eFl5nbnsr9JgNp652WvheN2W
hmy6uUp1QkzVHePJlQSlvkNaXJuLP7ChHDYlFmtBv5z6lengTT3RezQ9zGxFALtMpKtTUjn3AAxF
uV46ACdspNVPRWcZblwarqR5JISGjLGQCr555XjRWhI/KI3UAnDSvcsBuRCeNlB/cUhOTEfLvEQ+
3baWZWWOWxkbF60UKPEHkP0qQxO7KLSuiky8d4GHRlCfrZLUSTfih1lWzTbo2DVtGGyGTgfP2RYX
HNYXoU8mpqbszJzxgqKe2OyOi7Yohp3cGbD1NQ9pXuee151VXYJqpYsUPnOhOzZjuXdELPeNJ7GR
H7IyWJX0bxd6kaMZO0xeuUp8RFYFzE/kj5N6318XWVTq6y73jY2AkefGstz//UWSeO71AvLZojfx
75ZhGa8IDXwTQx4795wdOnx4LFTdvTW/9elDBCbJyo6RVLk/fbMNoC+UnhGvTUb9+6yLr2gmuxt9
bLt9RyK29xzcGkLLa1fpNCIt32pVsT990Q0TG1Y/2v39rT9/Bfy1SIGv+n/9oqYi/lA3YyrgAMXZ
avj5ZU5//fcv//1iWEcWWG/w5fS90z9P//f398Tplf/+5t+/83/83odXjXMEYzs6NX9dXn66yM5J
EID7+31OH095SH43Ddbepx+cvuC1vI+SsaRrqNUKDAqfloGznf98U8RrKeLh7GQDZejggiy8sJCI
zW2YGTVQt2XdhTyQrg8Uys5WAbuRf4eee9NKv9oERl6gBKnMbZ8N26op2r0ePbUN3kLcy34ftOjU
DyoYMCbL3H2LPCdDeL9x93xuZ3/65ukLXt3RygrRQXdCCwFkGklUcSkwOzV4+zBL/P3p/win3j6e
vc6HxoA4o64bGdibEtPHvVZLc49RrbkPxu4Gf3NkWFwqTEYgLynnrwwoOM7C2d5+aKm+vHztGjn6
Hhkmqb2ebNm3XKBOKZJrPQ4RqB6UAqGLiLmVW6QpwpUSYKGw7zPNFa/tuE5Ga49+BIYFwDWWIfrK
honEhuPm7hqz1cuupJQ/Ew72Er4epNvKBBkUwDcyUVLYzCZoTXRwFJp9EbafnNG4+LW+xaaPSSAU
VWeHZl3a3cgOmLahioPmZ2pZ1OIQ6GgYx/ehHu77DKgaU0Qgtr2fr5QxBTv0IDb4I12mbn8RqxgM
pee+qCC9lpbtLoCHtEjTT5Q0Ge1OHFmXrTP5iykIrwYYG1YbXk8aUEytxD6hNe9aP03P+ywOOej8
YoMy4ps52i9+gZubVmGg0fX5K97uYAOr5qUCUjp0w3qoMuyvHbkt4+baSdqDkgZZcD5cgCynXHEJ
vJXTI0pj+2eMCS6Lpl91CgnXwuqHVd++ZsbY3SqlrLVlI9Ygc28NpgCgOgvCz7xdGRjZ2eD0gKhx
b6kzq7wacszaWEAePTNvl+MnvWgkPMV8Hre7qFszQ0vp7aAabdbR7ZC7LklLap/rTu2jUQWOPbRb
bOwU2Kzev3Pm+bKAu2lGDM8L+FPMCXDBQLxuOQH9XoKlpOebj4cu14ydl4wMI5HUqhB2W9oNYBnM
+aoKIQpbdedCNOUSp73xDEzcSkmgoXRvcSPpngw8b+nAdKte3JkxbWiYYudm3xn0bfsL2Vg+mAEf
hfGi2kkLDH/uUmTKoHnlE1CvGIHYppYEWI0DSAfztYqxk6Cl4YNf39p6BKkeVnKI2x4fI1nnMeJs
YQxsRZjlIZ28C3yKAF+Q4QNvph+nLxPE4Du9cc4EPm9Wh9xvq+QLpeEulOaTzdG4TcnEmA/r6zZI
JWUMPcSk5q2wi6WdGm3ARZxHuu8fOnrXLCAgqrUOJbqKNyYi5Y47rby+tDeOaiCCOsaT72Qh/vX2
ld4Hm0Jp6KcrA5sHq39wm+iaNsK9G/jb1iJYYMB3XbriMje8YxDQEql9OFlGfKW0fjxqSv9B4UpL
xU3OW618NKIWQJ3XXkuF8jhae8vMlhiRxJ1/VogKXZ5kB6sO56UREiot1IPX4LST9nDjmrpnij2c
Uan8oDX0I5qSy86wzrUMcndcHNyDHSUt5BHmJEYfcxgzqlTBhZYh4+JCrywGnOnz9Nlo4acrFbJs
A5o2xqEYwOc2Lu2q0O3RE9eB+ZGX7+rKexwHL7syMfydu3OFO+HMXFZvucgRdCYzmszxIi3oIuS4
aAQzWTKZhno1Be51bcl6V0GOHM3o2Mj8UiSYUY3t3HsUxlXfdZdj0rd72A8Y2Kb1ksY3GzULFk7i
n/kqXE+BxBi1n+J1K7E/6nCepLdwFjkK5zmIskWGG6jZj2fJoMVnTZ5e900qiZ1Guy5R/zm/sTrb
udNiqrPE7TZBhDgmfqRkMOi0NKP74NgOTpvYQlC9lKpbay26hmb/MI7imkxuJTosNMGmjYvC306x
eg6mSydPjv+bsPNYjlvJtugXIQLeTMs7kkWx6GqCECUR3iRcAvj6txLqHvTtiH6DG5eiQaEKQOY5
+2yDYc6epe6WSLmGP7JOKhQGDPfWGI68dwN4r3AOnWudAmIOCnPETFELVg4FSVZFaPYt8VLj8l0z
CgqnA2TUHcNTJhz0iMpNK1ZR1vWAnZe7mU3vqoe0OBmbmO+Mz3kb/7LIRUnC6nGCNev300qnihdj
AV0+32QGgfSE80ms8nS7/5XGI9iEqMx1VwTkjjlftsIyNBBGoHUmJdqmI8+yDh/n1nyoq/rWucYd
88YnZlsusVXHcCi+oPEcSJS9aUaU7i6Dr8WXrrK2GhoFGWGqPhSXrq7YLXFqyLcj+s2kbp6wMHyI
RXabNJaNoKoe0mFjD+ZXbFIGm6I5lLrxJiPz2XPFLuq49EgQgLUcsbINynI4yo9jK85ZGjEH6DGY
xgCbz7xoEPrN5ocx1lcjjy5mIp9MF/zA8QDa58o8VXa3SXJihPT80kTUaqTnknQWpcjEZ6MkyykG
prLTedPm3g+Lnms18FzmM3FE8YgfefOm6da5AI8obftNXRp1KLyHD0J5r4CMmc1D6n/YGNTSscPL
aobP0Hd/jcK74cgQwFMZR+8153L0Y/058QxJaPu+gTNw/OUg7CEsehPmDhOvGD5Z7h2j2T3VWnEK
jH5jZLkJ5iIfwOBXNlIxHwi8H7ujNt7HCYd6C+g098UWH7UNor2f4Ck/ph9TRCJ8pJNXBeJph5jv
5xDx4zn4oRVMKFiWun2eC1rV86yV80bywWMm+eYm3nPrFz/LOTp11dUH1MnbBgqyuGsp4l4r1n62
rGRdCrKEGSQ5FwbsEib3D5aGNuahG82L1EiualJImYbIfozO9AdM7J1SZSPq+leTnP2U27Bku1qD
Hxxh/WM9XpzHAvIKhHc9aM/zLMKda2QDna3/PAFweNKJ6bAlUasYcpdZKta54V3tqSS+jVYSULS4
hLjfgY44Zxd4zQiak8bDLO1zl/qIu/JH6upoM7ntvME8+Y4b3J96xFO9a0lENyJ3oxtbUWjOmUDG
Q1qXrAZlp6ZM9abzx682E19uy65f2tyEesaI1QFUri9Y9G4NUG4f9lCMZHckjDkeIOjB3Vu3DnGz
YVnTRjnRp9S415TxehhTHpAQupUamonCd+aN3ndY1HpxS5S2OGpe+mpN9EeiMPfFaNNexGVNbC4t
VYGfri0t70yUak1A0g8Q7mdXs6x1mrPRu4RI5yaR3PYkT0Zq/JgokhTykm3gPwAo0w4iG6mmXh5S
jbCEMbP3rH6/DCN8cyIt2Xf18NnjcLIDXxpXzdjfKwaoMQwyI7lW1fypjyXct5I9HWtnckgJOdDY
sW2bpKPqfTC5R2RavPcBwGkGUXRXJhJWDXAbm+uDORFJHsr+cyLjrtcJ//IqEa9niA8qivc1ym0+
k1y8asP04Cbxa6F3eEh6RKvNMG462Z9T09lL1yR9w3zKQnATjxx4RnjJljFIsoJg9o3LTr7aOMy6
VpUf34QTXGXhq2wd18q+7Jn6mlrP9UClpoJeOCuS5xSHQBnaB9usP4f+yejWjm98iZnJK/9N8CKo
19e9NJnAyZ3rIFtl+o4uW+5g8K6Y8YKKEW2/gjsEDGuvdFKC1Z/57N3mv36WjObaprxvMARjl2P4
TCwUN4jOS7gcXh0tQecjamM/xD8bWHb//lMzrlmNIIuoXwmYXY3Qj3m5ygkO6hB9yZwzDNeT128n
Dkclr/5pWuXGSl5nPBA5biTwjFc6In455DX6GOP/0MhYCTmr0SqR1/TrJLsRe9NUAHNgZ0GZ7Qw2
pDp2NzVfW3Crlq/Vz/ivRrYZcOfgZoOxGb9DkWqIftuoXDz9Sx6aSltZFmlv/L9mvEtXAR1n32jc
jCRoBfz98iMcG9XX6nEMOE5aBg9k1x6sCr42BmlPrENrA8Ru6PRvdWIlnmyMKIF5E/lcpybY3LDr
+AtUTAH/HIoACKfkwdnXtoMK1YS7rTJR6lNclRt1rk4rchIVw7sFM1i9eN302+UNMLi2MhJQuqdR
lBt1OHVe6mU19XaQWC7vnWMIZx/Rbam/jn39qWGSbRQgJvxqI8O1+njU21Mf4b/fasBZmSPVHLiZ
mGkmUHwlDNaq0d6yfu9Eyt3G91omYCSCb9TX6ncq5v26+6XTttgVaAa/2mZ/fx2nwL2ekMzD4bIg
JAe6WxvgWCAUIvZ26lsRP65a/6B+BV3jZu7pUFA12Eb+Sx1KJw0LM2Oe1WI9Nc2XrMqrOqT6naB6
zOcn9RvqnMrqT/z475NS+cnqhKPKOaqX4iUe5ECGKM1z2hrLy6nDubKHH/hoEWdFi/IjmA/4XFO9
pFu3rC5Fg+cBQyxf+S6aAIsNjo6dxVQPW6hV2TdiM5hMOiIr+YYGf7N4qlJJyu2sufU+jnSN7X66
LgP8uku/2W5v2sjtWjgCo4TiFqU42+mFfuiZmJvSZByckqjUgUXrJbci1Giy5sNxDx3huw7awzgy
zcZGKdmVWbhypSMOTgMlW6QXEf0k0lqy2ZjPdAtfxTAWDNy9p4UGYQtu1KF4ZJMELFNDEVvc7Ipw
aJR/LZKCqaKRb8sjQr7YLOKjFZUv1YBsYPZh62BPIahxgBvyU1sNz+q/IhDmtlY0MUUFayENmajj
d8PO8FomWGwimIZjghoO1S7xfsECJ13Jmd67sCHL0QGi1hOQ75mKDU2QubUa79Wa00+r9Py1Kxq8
oxRVmB2ivk9O95JF1EOzA8jumkybrIk9wx5o4/SjN5bOcVIbVpMqDwEBaExKA2tXpN8WuBtFDb9Z
Jd5G2zRFccHAllmVmsAA2OXrxmYek+B3odnJIWiqeA3Gyu0NKDwV07XrsUZO8+ohwnZw5aqRmd7B
oGjL7JfdJIQaR3SPpuT8yz+VXzGstfJP+BNbXeuomBjuH2VjHPSCAZKZ6NlaD7eiq9/L2ijxqc3S
TajCgS17NxsMWjq/r9Z2r78g3WJKZub3sOpVKmEJiZchRRWFeORa9DrLcJLa+VB6YAdlDNBtwutb
daG1n8OOSWzONozRANqraW+5VbkzCd7T69w+1o1+bgLAiEmSOCjVMNMxq8sC4efHouI0F+ZVBVVs
pdcS/t+wS0aULnoIlm2oMbQ04L3l1UsUUqQuN7rvEUzSl+62MQJnix15vyvoZCZvSPZly9CvLOqW
Cou5c69u+Voj6WSWTrpzxMWdHOs4aVzVfvAxBaJu1Hz/UDqTfIBQvmGs4jzp3imotLc5HH8l/mxs
kyDdLS8tCLlfuZmWbEezJGLSjsoj8WLwv5R23IZEMlrV429aQdVXevAYeVihuSk6WFk+pHMiN22E
yj/hvpC6+5YjC13XEuC0z53dEFC3zMlTWCG9Tyb+0kudNZ6EPIl9fLMUM0OyRqfIBUYNvTxMhn2J
c0NRAjXH0tMQRYQnyzbzDfztvOfaJu9OWPkELwUvLkqKXWmQyinHX1ScFdYgE24dZXXu8IZC8vmh
GwwnYplf6AOd9TTOxG3K8mrF1S/m3fEK5k2wje361Ifi2rfxxXDTbz9/CAJKI5E3NoILUGf1LIQ9
97ZWjK9wXfp17bIGGPgvmANNhKF3l4Cc0giccIxhbxU4OGNYBstiGaeqgeLCkioqzociD8/+5O5K
68Gg3vdyKCKdpDzqUqrBllsJ2CYOYh0FMaWR7UpGXQOFXp6ceh8KP+OiZWjQ5MzlKD/umWLkI/hj
gsS/dLu6OrPzo4BByLCHwQ0PMEn0j11vvTkpDVyp7XVGjtlQXQZXbNkOdnrqMvORfbYLPSYCVU+M
cbXLwuuo9wC4UObnGV5caVGVqReRTKLL0HjP6+re5s5LFsMDUiwvtg6qR4Zlc1eCDvEAF8ryOPdz
Mgn1P2p+thBz5oF1mBc9Oxa8CbDih2gKmdPSo9kxymYiqBwazGVmP0bgb9bgn0Wa3U2juFo190IZ
xJ+aJFq0Zaht9qm3y6XH8zxikdDrGydkw+/mgKzDjg5UH9/jiDhTBQM5A0yeJHaaFSo5qqExuxkz
GFHJO2zGeqQnsbJ1GpNw5kYQK3FU+A1BzGKoiqIvAiLTIsQZVOD+xm3kQfY5eVAiDy6F5u9qx7zY
2fADNWMCdMgN4g406wQWKd+BkjKiaLaVqNqtX1kvdRuIE0O2TVJhRuUaMD2q1MmPeMI9WRVxna75
q+7bLx1LuK01UwOUZFskA5cgsOkvojU+BH/HjPD3T3FoNpDqoM3D6SEsMUOWi2kkH6QaM/UN3YNN
YDay10PBcK6J2jdMtPcp1nfrxmOm7XXfhNHc/pKnZPuzrL81+YxPeWn35wxt2HYZ+eWJ+zCbBole
3OatYnriF0cQqgFuUg8QatoG0khU3tXEjuQWGDgMb7bTlHyroaDr12+tKV8yIwCsod8YJu5egGAk
e7X7zH3zo2y0la4hbVlmZ7D4V3UVfDRy/pAjC1CVMvsUQcwibNQRuo/0//FwWEQX/2QFGzidQa3G
eAfe+X+KnhqTBw0ObIfMAA7F1C9DUSa/vp8SUV86LzPk0EPRAiPaWghoFqwX7kLa8yGVGlN3RY/S
Oxa+kY1dcZVEwt1QNdVVU0xGL6IsCgPvuPzLCUd1u+d3PhNxiiMXw/HOfZgsOhy9PqV5T/82MI4M
1ABP9OJEA/pjjvjc/jed3PmnGkXRodXbtjxcz73/ikmCxlUVdSq6A23aIWfhGGfjIfAgj2pszWTE
PGT1dzWN/gYrJWclfIMoUkNxLqqUB4JODlYA5UoF/25SNJ8YJsCWydI3RchP0aoCbA6+fDFAOPF3
vcOnt+yiAGxrUorOQ862ZsbFy9CEPAhQkEMt+VZlU6zuU+wOwP0trsdfrr0iOJQlUFAopitV1qds
WLHVCle4hKRArTz6ukgOWXyu/4hkfmo0jJn/94dm/VM/oz403qhpuT5ehv+V54SkJvMGzWoPWmJB
gKvD28yMEkc31jI1yx2bl85UiZiK9bPQI5i6HCsbOE5tLTQsF68KyLl0tNeh1B4jYe4WcsyMXehq
nlk8PHeqaOPyc9a1fHIut1Csx8/ApJ9/2Wy29TqYzHFnWiRFbohkcpiz5hkJE5tqfFSxiTGgtHoC
//fb9/77nrFwBLFRYfgwGf/LGyDqRWYGCTFMut6auyTfaKEfrb2YbaLQIuZbJNUsZHrdxAS29ZPz
QtLTLC5lUigSuGKTh1P45GDubglvy+J3mF2WumI4tjUUy6VgGAWxFzANKrWpRHZxn3w+mRK7vzIv
eEGClQo4EKw/GqYekhlRMP+lDjlpDGWOtiKvdawKZLuVXoW2zIdJlY4wPPLx4OnI/udp4SGl0hYn
p62Pro+hA+J8GuwYN1gnsY+VImL5EfmhRs4YyAI+Is8r2wcN7M/srodwj6LpNYOaMHst9u9qd2Vc
VVOQE7y+FMpmGmzgcQOA2UcBE2vzv68IQQX/FFXh3mmZiFaIrULOiyHMfy5gDsq7Op8ImUkrnCEH
itV95xOIaaIkK0r56M4uRqbk/2xK0Z9cV5ibZoi/2ZNr3NdXZhe9TurmqxXPipiyM/KwB6zXXDz+
+CMtKd8bQjyDkvnV30WpNY42hoDtINKtZpg/dTn/9pLoDvdsJ9vkZgb5t5+xcBTaC8AHG2pjMkOB
VZY1rr5uK+8htfv7XBArPImQ6+F+CsXjxG8r2RIfmGzjKd8WnvYadjEeLXUvnwJv3HZzd9ZEp++y
wcQEsnTOpSGdswPdNcvQ1TWMSWIOfRmK8RQGQ8N3SuMYSnOTFOKpBas74KqaUXi12DFUrQ6bHO7s
ppbAjblebFnaEG9Ud8XB94QL2MmCp5hhC53N6mCgO9ZvteI3OTWSKtLcJv/OA1JsfNYmx6YKXJhU
y89NCjmr0Z71Ifoui5x8JXRvZvt7KSijor66GhPMpuzxkVFPhiJuNZ5zm8PmovriqE4+vLQ5BlX4
ykp5V60pXTRJ2QobivPuQwbOR6jXm8whFbkZQqQjQbMHhryImYor0KgR5mpQ9g+fihhExb+2kSPv
4DB+28P4LIribOqxS5MIhz6xqMJngpLL6C1q8sPCVO3in1XUf2mmOlZMD4Fi1CuRRDhFgTmWrW2H
jDtljpnY6X211TI60USUl8b1bpkGg1exulTF2eatqcgg+RpS+cXP46MfOUhh//LbetV3lAMPnV70
9JGNOCRwSH1ABC8G6lAEOjtm7JTh0GWXnK7ZFrjt1ybce7u+9QZ8ftEOa1+1wlSy2xZi5K7trWfs
Sz9CtQp5My+ud+ItEebH8oDHTR1vnJJE6nSAAVBHCGCEea1TXCfRpxnMVRRd20Ef27z7kbw6lsZi
Q9+zcoiPcujJfQ1bR+zGaJ4D2iI89H+MovpRJ9V1UroJAo5WHe1x0LL562GOi4Id3jTA801oEChu
kS+0tN2dBnAyGEABM+W9oeiPlcYf4pEVJ/LSRz9B+jVtuW3j+GwYDbsHM6Pc8s+1C8M/7azk3PAh
23MNSaIsP2Qxb4WPkC2TDK6ZjL/2WWWce+hpmJSspcySa2rKI6k88lCZAUCPh9GQnAkaQZAGZIGP
WFUO7Cd64OztOb469JZHLXPzTR3qDAB9eZHT/OVkk/mS4deL9dYF1+xbPSNi6bxXH8sxZjCFjjAA
xCmB76kTAN/gIwS8VQLIdom9K+PWXEvTGrZ06CTEIKzo+3zvduRAj3jZb6pgVChpR6dqM7jraog9
kDTLg9c624UY1CHrmfDD4EqQiROHJ1hlJyurxS7TytM8J+6mGXUL1fD8YIKa7+NBg8hSlseim8zT
HMwPcWlnWyQwV603ag5XzyTUkL1qzzqEro96EuRnOiLaSaf9Hk2+62hgDBVOlycoadbJ89p/fcXY
0MCG/qSZ+vNs4IMLfe1Q65a5iV3r5gbVfAq6N4n7LPgSVBQScB0yItWXHcOgvkv2VZyN8BWFdjbx
r4XyMB5EOGvnxEu9UzN/L/9o1XeWr1DUMQRtbGi25YQvvG85EAD9hxny+sG2veAc9nO690vrPRFB
dhmjEW+fudgERuEwmpr0M2aPDz39z6GS82PkeekhT3MD5UgP3TwXxGJoBGZUQ4JzR+U453gwr5Do
nP1ylstZWB4OGqXVflchHJawKhvIDwkjFX8y1iFt6LqSloPr9rA3oyk+unnOfEdkRIWlwdpJeDm9
IohY1zGxywHODYaHW0vlALcwBM9+8SZ66HWmEx0zr3HPtSpCQgOVsD+ipUZs9mxHXXeQjr/3DCCV
jLqTQcv4hg58NyfTZjTN35ZMs23am83ZFl1zHmPjl4CcvitU1nBcj+QH+0W0wyd3m42DcfTskmEO
KOFZmjbhpRFjQ9bilzDy37JkID081KGzhIiOCneNJwQ6eCs9y+nZ6abHsuVxiQPjahLnTXrlDH9Q
a9PD+BKVs3Hyk9PMCfRzVAIM4UUCyWnYt0Z+ivqp2+uFS5csxNyeHM1rQTKs1TAzRFmnk3EtYTid
INinx7QK4R6jXAAjNLLuRFuYITI5+azUbDypt1mOEUHlxdXNGtemh21ensSPCQxxvMGAQGnGEnyD
GMa1xmlhAGctSpSq6mBmaeW6aRHqW158WCRcVdeBAGfDd4TRuuLVXZZVq1TaDOjVv/PYfbWL+XWp
LrBcrDbMyfbSZJwXde0HiavZzmfcB5M7v/sYjmTz2G10pWdwcAGHVoL9dbhdqNH5OCb7GEHV5GCE
1WRfUxSdF3p2aebu2qOQZlxH5pKJaE262iP8qN1ylgthWkFEc1hcx3gDqfFkxMajYZPnzlBlPfcB
46/2ttRJzcT2IaNiH6fQrfIwaNYa/seK7Iynbbt2yvlZbZ8LhxzxC6z+hrWfd4GLZvqDuDEot212
l4oarEM7p0xvbrMo7ooPq9jnrgUDHWETo8Rx0yIJSBBBhhXRzwo1l9G0YdenlHY5Ui2h5uAX0IZU
lx0iRCtjDleLdUb8TwquuOp7XqeD+pwJSGdaL2it+M4ikpmjWl/dF27/ENO5e8kO+3t46pncG728
zV0yHMsCR7rEih+aXFY7vd0tmq2FIIxTXLFudHrRAZ791hMoyyBSflvkX68Qz6Ens+hvxTj7WAYU
J6ND+ZpWSoMamIdRE4+NHtwiZ2ZWaV7pbtGGuPLmwNwt8uR7FjnPKiOoXrtlysrddXOgrOmOcYtY
dbrYmpO4Cs8+lJOL0MQ5LA20p9jGfes9wZZ4kkVr7YYWFlfnNcd8QdOUHjDQjiRTXXXl6FBEE5II
cu376tQG9WbOrZdcAZq1UtdoKXiMjm2ojHuKFuvimPCm6PSHFuUL/08kWOXklSEuf+M61UVGPj0o
mjmerNDKGMggyYjCP0OMTeJyR8yxBRZJGblKzfqRIlquFrBlDOlPvCF/9/B/wQj5A2naMWK+gq44
kxs9lSiJOOn2WPTQVeyR6qmMqIvwDN1Y/Twj0S3urabt2lx7X14gckIIPawPVjl2q9Rpb0q0Y7M+
sNqKd1V7LvhBiI9RJ5xoo+rzVjQvGaNrRDLUvgWgTZrS1sdadUkajVQM6f3IJ+tRaN1D4sGCDhuY
zi0JF8RyQ6pV/gv4s68CvUY4k+KP7OL8xKnpvXOTDp5q0fiuY6G9NT0ekE5yefBONOEh8IsG6DMh
ksR5KdS1kUoEVlTqCrl//CGotoObBJdOSVETJUXCw4NTs5nTLS2ixiECL37wh+i3Fj1UaM5Bq191
K/yutZn0SPiThKiJzehV1ORyvsqScw1xlWZ65HVre6ieCIHYsPogdRnzbaJFX0bJZ6iqVDZssi+8
+yzF/VBNwadeFN+GiVhAPbedET+7+EoMXf0nC7OjoQCQAuQXXa9+zKbm9wByaqlzHKl/a6/HlSKY
O04xgDlU0n0UcxWe5qY+FpYJXQwvZhqNg9R4dILQdjaahuPUYCFu7IW9d2LYutaYfi+ICK6sm4hI
87UHELixGbov3yYHdhUOxouf+T/9MXgEg9qqeike+q0++KHiWvEJKOlQFd1LYua2c49FajufM6V+
/7uWRVxoWaX3gKA/0vv+YHAoQKNrlNR9iWc+VuajsZtiOnlI4iyHLboJMtFGS1JUW/u66mlwlOau
xUNkPQhvp0Qrqh9XLYkz0V5Tk/EiWbwW8GemioDDRV+fWj/xD0IwqBQeS39Ux+zaUVwjnulyHCWD
2yKcWhQYhrqpxKS9lqQ1l8ipFwBuwa1NVTV7xAXnnUR9g6ECvNIIyS+FX6H4VLYss7XFg5oBRB76
0UBmTwTjMgBY9DlEKXIjwP4yvAEqreo6CDxfJy3ui8fGdah7qewHg7whH05H8NjP3b6oTBzN4J4c
k9aAjOX6THGS/JRMccnW8trbLhfDOad2dDRs01lbrYcXMX52a/JuNES62uMwuz+6ugzXmGcx4+kG
UG/r16RW2YweVHZNuNIaiOf0a+jJ3JqHqDzY466OobTqiettbWtjdlzFRRGrJxM7URlskdOOOSZb
RkmjX0i6veUU7JQVV4bi04519Ok83NpoP7Vjye7KipQWNIvCRrXvAdDqLcVBJu2tCKerMRkQMFBd
YHFLqmCteysimHieGuO0CERldLCdntao2yD11MqnZcC5NLnmgG7P8i4EnzBnB31viurT6rRdVM2P
reRBXVS3oce80hFjv7O++mC8BVo7bjobgVoylvYx1bFhJPGrQgax6wrvUhMbw0ANIL+edGL48ICp
YrAH3UTpGx4Wm46p16YH037DXFtfF3JAWKIQHyey0fy1fnkBmz55AdoDPJe+m0l+V5kG/9PDvxkf
gnWeX9MElhDRKaAHPDaLZnlRnsSzOLKi3QJbfC4jt2lir/O76XMOjEuqz4SJz+kKKjzAWJAplkK5
EUH6uSjeUIqyr8b9lxfOTyO8bVl5t06Mb1hUYhHn3mQ4PDSVs/dV/9oDVcAaQ7OlfB2IR6y2hVJ5
qXGzKxDLcvJLP6np+DVILUpXcZUB+SQVhHOxQnEQ/N350rq5tsQ0QiNNdkqNuTxdmTXtbNGe/dKE
upS92hFvpUrFMejh0IXdKlflnehYnpdHrlATmWWooQZF/fCFR2QFAq6LPSaQuU3v3nFzWek1cfTf
Zc9zqWnxbnBZOYMCtwOFHPseXFcdM9llS/az6EtLyVdUTgV/R9JGI1dQolyliepn7RJqjrJCZVVW
1xCqBbP6FNC5YZjf1M2x95hNtN6NQRM7i6qRKp2VqfeRy8G/Po5jkeKxheWerv0Z7OGjCyVxmcwr
RRaRtntIXB6PGgBjuRu0Jqm3y3OxYAgaAxZGPhwQfBLvQ++HqpkhbWabZXKxDLA65yfZaC+LlihA
2rzSIDU6c4pBnB9NAInzWzxqUBrCeFdSD4M9cq74RCGEz501o0YOnwFBiRxHCz0OUQ/wfAAkYmOg
4IxxvkTqhqx7emdVS/cWfgr0oEetKa8BNq+wDsuLkbP4ttRMSaTBeIDtTSE0Hiy14/lQPpFy51dV
j1m4EBdY1yi9IN4QCvtSlZZB6bl8ymlsv0vqTn8E8FkkXsarN7spZ6kzl2w1drEMF3Va37A/T3b0
rWZ9SQw/ZRaP9ZDul2M5aqo710xS00bcaPy/Sw1JNG5eJ58rv16ExcppTq36wHbYQCX7BQMaYZ0s
ePMYGRBOmUmoqQv8M3etU+0xwa13KdpDIbt5p0aYUM2YeflclqK5Im/+aGluZxG8In1gcAGWAaPe
fMjy+GN5hoRhyJ03NghWvGobVdPW71CYKI8aJYlzR9wYcz+6LkJaXwnwlZrX037ngBSomII92hLK
DPVk+kN+BzjSZ/rgZaXoGWgb07jNKJTG1FQfxtsy4pgLTAlq92WKX/s/DubSq9Fm7wm9R3Q595KW
ehUAXeDPwHipzL/J2bsnhbwmwYTcMjKW+Tc2/MKCe7zoJwmxB9yt2TmLtrxMykyg8LJyV497Gz1A
ZdM3qJt1SqjtO4VOqbKFGVmywSRut6gKVT2XKCsEq0D+qhSIC23EsYpdbqdAxoKhNvQp1JrawSJS
2EUVtC2TENg45a5VDxZjn5ND9C82bzXEj0nubMTOsraxBa2+F8IAFHtmpmW3kVbUbe5Noxkwyotr
MvcUKJF7RwuD+3VxZ6X70INpp9qZRGlr7ba4xh7VsRp+q1UvrfstbP+S5iiyVnLMfysMUvbUkIuC
m/3jLcJLBycH7ms/Qxqso/VRdXoN9NujE51D5yhdYt6WtxAPmEcGJRFMFVG0DrEPCqct1b05+uFt
8bXIkFmzR8L+7aJDhSdAVuv9OnPMO+6vDMV5rpIKPN3HqHzUGJwJ3Iv4OX4NtCG1iV41ajUXMjCa
Fhu1OS2EWEWG+DHlrqDjpfnruSxBjT62d1aDhpCY22IpVlBCXcuSTCo//lafqHq12GroyJSiozX1
v5h0YZsbpmf1ynGySwmCPDtlvltgfp3G1NiUTfG7z5MHVTnNGSUate0uTxNUxSX3DmOVN90AhsFt
HV4Jlq/m/C56BLgeQIerCgnHtA38O+bzsma0SpeephCaMvSTK3Qs57AZd8DiW06XRo9h+l9ZPJXN
2Hu0zj5YroHDUuMCk1bjPK2pNjIkFXS7UbFRzhfARIx3lMKhaLo/OgMPDRuTtTmwkBTfUEcBd0Pv
2BsBeAodmK0Et043bOCS4bCHtRdsjOGXm6Z7dbsva2KWJrxcn+6WeYiro/rPPUZKlGBLmanHPlR+
55dfIYHoi0tq47Xs+2V4Yqa5lkJzNwoDXywL/MTZ0Uc9LlYFhhLFxxMob+UgliqoIZfnJ7Y8BBzA
vKsiJ6eqmaOLqr1sj3loHc2Po8zCdZs0sPi810m0NTTu1wVMWHAMrZ0wWR/Ml8Uco8kn2LZZC9sT
PdCQsYz6QUwPbXmnGN9oK+bOIUpij8lvtGtvs83WTVQnOBOxd339PdkYIBEjPK6F47zETMBXpTYf
xo57oCzZ2PVgMHZVduiVzUvhVQ9ab+NB4k4/fflnUamHIoNeEvCZ92A1Pk2qUyekT7es5gNbwYyu
K5CmWCtiQEdHBAxfr4kHpRkJgSFj1iErFGzXCYaoxSk2euZo5UZN33UP9HFQW52s3zqWZIWsFBV4
jFEfBJ2RF0D6gzz8vTTQ3dy+WFb/NsjRXptcnwyD/v3isRQyLtGY2sre2oxyjGnPId9KGgzyO/5k
dXWccp0S0CVZ0lNUXwXUwy77nJLipxmzRDCdG9Zy1lnroGyZHuQMDZFOIrZ2DZFL5u45CfUJSp39
XCjGRy6HR9GYM/Oa5NH24WA1Mzy4QpGn6oji3eGpBJzdDmwt0eTaK/yNk5UAJd3oGNkulIsOo9mV
60QXlyJlLQLW43D+41HYws1B9VJ6JAD/nbrOxUchUGM4DS5AjcfxRgw1eUIhdmXudiEPxS5cuimi
PW2xJsXiM/8YHWthMbTG8DPtMEROOGWvuVsmA1kHSu5a7eRqJrY47yQuAxDhcFANw1TN1rcLgMKl
FlQl74u5SpKJB5IrX9S+KeCgA9z3ZxyqkJGrFj5lOuQZPOZtlP+q+vdlCV3WszK9Jy5NgVXDpbTf
8yDZhwn4gDuMRBk0zYPH7HVHm3/XiKg0ivo5Fn8Gv/9ZC+bqfso1y01KtgRW3Xr0EGBa2aXFDnIZ
4y1WIRTjNfnpa/DXu+ruyig4+IlcDRB1rNIF5In2Yr6YQ6zsAVrwGvjLO7sOzpoW7gsj+1pMOQqN
Fa5Q0DQaglWjSB9R6N+CjgostKjAfJZzhX55mAIsnA45xyfpJx8wDgH3xtUCc9aMetboCffB4CWH
xRhqYXpJsbIi9oGFOKCGf5kLidaPsj9QnqiMwj5c2SL7sxgLYXbLeKmyyIe13vvU/pO2+asyMFLb
pl6liDSq5rdftQ+QKH8v4zrYfvuprd9n0lrodrsabxfl2wDKqThDQwfbsmWyG6uHr+mqGxLN4zIA
NjwmdgA0KzsIrngBPoXQ/f6PvTPZjRtbt/S71PjygJvc3CQHNVEEo28luZEmhGzZ7PueT18fIxOo
zLyFc1DziwQEW1ZKoYjg5t+s9S0PUwZHbYDmvfVflvZpHCnvwTiiT13sZr29EKyoDrNF4tfJ7KwS
11jNufbrMRw21GInHkndAPXChgQhq8XrLhqU8HlN2gjNAQoiwll19nOYirpNj/ht9XiTshjtV1av
Vhlo72URT44H6tnl2efNja6HBWTWlifGhKdFq4R7Yfeo/R69W6Fdosz3ZoedZqoicPyI7ZOC4LwG
YbYJoAmJbrQdZbJtY/VNGBzJqE1/hIukNhS15zYGK1LqELN2nonmCQ5RX35rhVOtWe+sXNVe0Joh
hF9QYkuXNi5IJPx+kuSOt2XmS7YE6ACN4ecyXidYiUzf7A8ha7uQxh5r1K4zPi2Z5+vO+kytEUfh
gpNYOptlOhpxB8wbeAzmaGNLpGVL+Wd7sc8uUhCJNCTunevU6eewmJEKmPRn0qoO0Do5RnP7Y7kg
4gxpmoGvZqmiHwI48jeXvWn0Vl3jmoYiW37RcKkA2u6q7VSd5Z4/OlBCRHN/8LuSmdt15GzQzTt0
gAbsPtatnkIaDmg85Fr2tU0+YZw2WFmtSjDYwlCvy3ScCMzPXKs/FqLV0jOy+PiCp2VXpdVtYYoU
kXWaGXowRKZmHCXbU/cFbOl3XIT4MDnJOe44V27ZrL8+2Ifp8vBd7TTqmu5VCR7iZqHRQRLJtr6J
TLc5MsT8eExZxMjJETYzjWj9pWDOj/E0QgYYmevlKZzmpOQh98/OIuYpiP1jgYIIhlbLTPOvqf7Y
qj8klEvj+bhy54Wut/Rgj9kTM4qDSfWSyuynucxPl2fZKedzVjoHu2RdN6uf2VBhk0Giq2e/p4UW
Z8tPIxrvy8tDdmSyCVlv0hazDFC8D3k1yD/I2dlUNvUhr6msnrHwcUNnjbf8M3xobgRkMVRLZbU8
zY+KeBmnP/rrETo8S2S2HstXT9DhUItTMj86wBa8As7j5DgtB8VyB8dzlBD39kROIyKJkuTaSVt8
m0y2Tc2zMvphuoZ3fMlvVsPBq9WKghtODc/EvJTazjK+h3V5VcRpPVSec4fiuq6c58edpEflA+5I
p5Rnvx+XVCK8Rd8UwMJszg7SD2C2cUR15yTv3paz5nHvJw/+YiI88tCJymmzoNi6JZfMCKLfPhwM
GO0RESawDaO8/N4WL5NpvT4IUkvRq8z5Pc3dIw68BT9oknkVBN/ai96Eb6VmfpZ3uUlkYa3rkhd0
qSoeNxvNwQ06TRskkY6/lKrLQsG4NMASnmTf7+N82GOTuiLR/9oMIOBx17/mw3OYsUnGEvFaGYbJ
IjHm6EreH/UtMXoauWJPUWMReFkNf0zjhGAYYFk4G43A/EMF+Scz+G8k3J//QzT+C5xYCBc91b8h
Gkc/wyj4yP9GNP7jf/qTaOwY/4KDC9GbGIUlEd1EM/cn0djV/yV1B0E/VgPI9VKhJvwTaSydf5Hx
iPBcodkiyn5h8f+JNJbiX8q1dEi/EhA/5Hjr/wtpvPyQv2JvDdIk4W0TJQRzW0r9n9TxivlSW6WN
OGq+eGnrqjj7c28dCtOij3Z/jGKsD6h2wrWdtjqhuYtysprCozuLy+NvnSicQ5a69wmt/B3X83di
Tofj428WY+UnTYTZBnnuT4n0G3nTvdA0eQrzmi5TlPiccz86GAN5aFOYHYNEWaAfCiqbrMOBYWVi
Z1Z5tcSLvEG4VSwbADmwZr5CzDe/+PHM9THqzYHQ8HFfDNmV5/rWtECAcltFG6V8tjyuXodPdZf5
OEnHnRUazVUarQJ+sc2MILgLq+vX05Rz8cMPoM4ewg9UB7ts7IeNGfb6ehpF/kJHEbI/clg8LVPm
NvR9Vk2mvM96F1F0qVvvG9pLFlsfJizk+9jL+hhZGg+6+qmKYHixMzlsZ4S86xhYyALveYcZVa6w
GS9+KqsH1AxVVBooOwzSm9IUGNREKOFLFpQgrxz3hKc3fErDJMPQTSvGy8cGDSHvxZngLgi/obEV
cXhyZH9dqvMag91etFp/QV2+KXF4/CJXmwn70LgvzowawUAV2FP2PTVJrF8Lw1dQ8BnxR32SkHff
9CfVqhfFhHFr4ELB+iDya16gwkUMdBrbaVc0EdimZjzkS1/dWUh6C778gqag14L6FjHDm4UWAeBl
g2WgkV3x2+11J1A3/N7+MbSCuzPoyTmzUc37DExZAm8nZbQXMG2jp5kQ1bTBsu5uiqfSiuNz2Grv
6TQTgNG61RGwJOVZ9TUgaekoerrMUC9BtroD+xKmclOfOESpUPMYo23seydodo4hYEsYyQqBsrg1
7jiscLwhC4EY8zSZV0Q+w38KQTL/ecFJrjOHIwEcBznC/7zgnKYbUr+e6+MA7ddDkqfYr/YnxIPF
E83iudG7cG+Z0UsL8GKP6uBNQg1Yh2xjWIxSh/7lwPrzaP9rho9BqfTfHpHUwadLy4JD4HIS/F0i
qkWpWWpdERzdIBz2aZJhK7JKbZWWw3OXZHKv9+ABmwqan9Op90zoGmGP1rFG4l+5Zv2N2b9a+ZXw
2jRzblggZgS7fvA+yOGk2Ipzyx/ebF439lVx8Or+LF1rWkvm3scHqwz9DZUuVpotrgMfs6H1RF+g
rfpFXlcU4Vml2DMLRnttx/8YKNhYweLBZCE5sF6yOlpyup/W6uarPYHT6IgCmSYbRhXy8ry8ilQq
xEhm5OkCIndMMutF6vsWbukPrZ8ZwvqavVVgbmo5x69BB8ZShPbRJsAU4E7fMmgS5l4KdU40EZyV
oH00llYVokV7zur8xZg0Gv5genZqzHnczhMjlidoqAdlaPI21/429EWIXXgAwuH26zYujVedwHAA
yZJyBu/Q8DyWRrwLoTOiR8ZuJsNxLzQClvrhdwbJb4sl8YuoFRd3tKTimBrhKm54wUPPZWwTmBoE
8Yn5leuZ2VuWtYEXDTmWstRt120mPohiR46Wz2qbdN03G//UmuIo2cdDBVnSTfesFQnsWyL8CA3D
7NTMuJCzIzZHjQllgWY2Mft7jjm5MfI9D6nYMWysPScBYhQ3GOqrYTyNoH48luUR7N6q28W2eDJE
/8nuDMtkXGhwzueVEIH0jMyeVkyyUPXHxbFHVOrYTXMME2fd9Bb7c4smCpci6fFC3+I9oFMPlNrK
sIP+3M4wRzW29GXHN42Xa6S2tN2sU6w2RMQhFqZxn2LsxFKLntrJLY6VdDNSlwwMsShyUrd0vbZh
7SVDKY/GPL3yO11n23+RCtROLKP+zMoW2yxozJR98OWxsVqahCX8a9eGLTorV0KheTj8jK99NYHV
5OpAw+DbG7umHa7beGUUbgvBRt8VjumeLN++Y11NNvFgJniQAKFXvuuckEFcsQFqxCF+qSzeA2RW
xsxf/A/LpcsMyEGtSxFuQcMQKOW/aJ3mI72yqzPRLiRCuskz6olQtQXmqMLdumNfrnNzgU50aOpG
WXlFSQPZivHZYa5qExrAIozN5xRg9pVjvtcW/fZYWi/mKOSVTroUs7lvTOOnVhlguGacjEkEm1Xa
X2mDsifNzLGBy8ir4qI4TSQgI+OjNR9vcJ+b1QRAtoxrbe0buuv5cHJpOcxVr6DBcCsGbhqz9bDB
nD41U29i3i43RSuw5TUZkbl9lG8lVfDEPgVBCoNnMh3hyHCXqsbaekGJDKBGaxAepndqksbLSZBf
M1UI8BqNrkec+Jegn34Afah30gxuce0Cza1o3vCmPY8RIboVnjRXW4y+y8mDmfsd1hBKk1AzVpZV
f+1z90vDRBfw9Jxtx5zt/rA8D0VtHfVYG5ljYxtIZ8yH4PG677XbgwYQt1YHGKMJeu6gg+QxmqBa
afg9LF27btCjUxGiTwlT2BtsPX6iCYA2+zObDbKPVbbuqO+lJX4PZPByMLL7b8JPMFz41JeLMff9
W6jqHSAUQpP7ZfVJGOTjjCsTFgc1uhlEDuapHPv2OLXRLh0rugdBXy+HGuXXEO+YdamSDVqtt+9l
VlTr2oETPy/GWTTP22SKtZW7mEzj5co15HSYYLR45YBexh/yjZU9W75pg4HA5jqP1qUdcptxOV+c
mREj7rC42HZ9KAEz7erGrnd9TbzZXJR3vD0k78z1qZwYqVaoRD1uHIr9RPuLgXhzyboOb3QHbR+d
lF8L5+bqgXtznAmTaTAscg0mOr3ZnaZuXfHYGH5m5kFV6p3NFUAP9FfPatKOspyaYxpQwhZRuG/d
clrZS3YlI3eW7cp99Qk53eVltjHT2T5VBVrIyEBop8XrPMiNM/IgCeU/1NZDqIUw7OJ95sw6Cb6D
tZk6+/cwcP2FqJLW0on0Y5+bv5hUxjusDkyAiQsHBxnYG2vgK6hKfBpDKHFgxhF7dMEn+dP5nXwv
sp+K4g2OY3yoze6OyaI95hwmlzq1jGPEahsMcitOdA/7FAHYvtWhgzet67EiLjfaoC5FfkEDH+8b
iLlmhvs8JQcS1jKmWCnlBtfMhzZ3LPGVCSlrtoObHbhngsMoyFLVnNikDKB3W25G1zwcQaIgI19P
2Ke2VSdhZCw8vzybCq8Q5WXQw+pMsBE5UcHw0bWskqqWi/BhyUc7MYHgbfFBCHfDDDgmYStBDgT0
ftP4bQM4JeQGIWmLKxO3r6ZxMUqtsvZ2XbPGjiskQ7TnJ5Kr7w8z+uNvQ0IyH3N4xm4z2qOWW+xL
aoQ7C1vDrrIW3zTQyX7hZvIew4fWc5YLqFtIev17gEpT17dknPnfsI9gmAANvWlH/arrQLNmEAPe
bDkfKShLj9BNFIgTbUnftPzegfwy1e+l77ZesRyw0XLUdgEaBTWjG3G5lPaim76b2RyeDMfvmQ0L
nC+GwT29wQgKz20X1uECuX5uW+cXDt/imBiaeG169DEuVVNKSUvdUn+KGLGdY4tLaYpXHk68y5Po
18gu8NYra2+SiMCgRWVbrBhfgOKpbSTbZfTlt9uhApPTLy97NLBgmIfxazJ00GqfAj0aPKbU7qWt
tH0xVVdpJr8j3Sx3YThtdd6rUtPrO8vzCzNRbgaz+BksPt3EITs7NDyNi4yLcM0DHb1peXKnON6k
dq49c+uSaoJGVus3nWN3J+eGiGBU9U91CBwJq88bfuf6yOzzPodV/lySlfnkjJ30isXZkZZAmCx3
fI50o/FEzGFhpuydEo2oMSeoN4YbmF8a2wBRilfCLdpbxugfbDEu8rBYPErLhy7XP4s45su1kAas
DqZj2OKI7bNj3BHPM/EdVsbc77sWkwbSJp9zmN9kNxKBvsWUweJbWTh4Hg1kHdnzMzvRKLIgxzCP
2pcRnCpsNN06ohpc67mPyBccgeeH2bgLZ3+J3jSCHSFz17RG5lUOLQycchkSlqyNs0kRKJalv3xf
uZi7CX3pUeDhNg7lPrIRNo9og92oK98e78osCKZbD1cYLcXVLavyFrL3BEFJPoRhjT9COiQcHvj7
kNYYm8Gl8i7lVG5Ku/pm0N0tciSU1I1VIigvxKrPlfzgkfHwWsbBJM5aqG8Tklv6ySALYQo3szkc
7OXoZ92Xe0FXYm8wkj05x4o2tFyHRBxx3zKLY5Gb8PfyErZsWCzv9HnnatkPHxbUJeY9iubnUoOK
0onDMBNK86ZXz6YWxZ6jpcdAc38SZqMfIEP8klHxgxZXHiGG2TvmWuAsHMeLSyx4Yx1jQUoGtXEZ
mb8PM6orrFDEa+povEYuZT6vtnWLlFz5nWCmvmBNrI58TYLB+l6c+s74ISaqnEC6K3NiZN2VeKHQ
4ILMi1xzbUc+kJKQdBIUCtxxHXakBboittRGCjXSufuS+aYcGBE3Te+frPdlkXkZcvFsMojQGOyz
ccuDDZkL+5Qw4K9WEY0rPwfAMte2eR3H90cQ771ge7eb0PJuyY66oCQnRF3bIR2snyaRVRvEttBm
Bt88/GRurV9ggKHqdCu1zhVnu9HN+4gVKIRRyJCZg2i3NV5aB9Z5Vy0rw8E+mTxZHg2+gX4/QHwT
5zUBJLHYNlL+5lWBbV0mYp0tk/eg3ssZgQvOf/PJaJpib4XZvavir35UKPboLWYjtVwFS3iRFBwA
blb98LEAnKyOTXMj7aNI4unS7nr2+Od0YI+Pxsbc6SSogMkwzgV4RzK47Q8fJPDd8o0MuRbEuMyw
9LNOzQ3wldo6kLe2QO0UNXXoWRWXt5lF8itV7gsM4d426v2YtxdqgIRIuMHkC6+TMMFEYjS66Qxy
hI0SqYwYM4V5TOpIXtL/p2D/6vI4WMiVM3c8WpW0ziKxIG0u1Vxu+PaKjPRz6tv6xlJ0DlrN8KCl
dvcy3URmNDXuSU/Y7JPhSxYfH+Aa1jgSrn4odGhJxux1oDkdu9B3wF7VFv/UZ2JwJQ09P8KgtsJ9
pD0PeVcch7rByLGM3bC8M/hiukytwPDGrW3YrrXYa8XUH+tCOuD6k4JzSoXHaIyj4+NPlcjWPlzz
gytbsEYFBJbQKSr4tLyxTCGuUaTHz8wn86vVZXRoHATA84BEIbzO1/bYfZh+nNy4VhIwD2GNipzm
kRTVjR0Y5bVKBv/kw7IxnnoxUotiDjxS6ifH3OFmVzsADYU++weUGy7+LEzJlOjxT0Rfki1qnj0z
ABU7MXXCM1otwNyziqrM3sjcf/O7FtpguFxZOWw52cFiRUYQeb1djStZG9rrkOTfqHS7JT3UR5hU
EXzPYCrF8uhVZTRdRTbXsJb8CH4j/qOE2UPA9uwZiBk5EeaShYE0CtWxODpAeq7DMvTSRvPSj0zb
Ya4E26gLotcAM/8hb3ksWqSHr5zSM0kWwSekmch+0SvbfgkrsK6ayNU+nCywOXZrbLmNx/cCflWE
Ne2oFymdSs3ZOMWkMojqvZjNcAFPMvlXfbHVosy4dY7/0tOxb0zLxUAVdhpYkkLbI7vYP35pZDGb
IkAOPtXG2YQXeH68V1oh4Phl94Fa+FaW6fz0GEKWrEaPM6OMtfSNT1/1QHGEk2IF66+z703Qy7Er
MiyZkwaW3Fg/RXitqJfteM0wkDK4YeVXfZntej7VTAPOtaaefZsqrUK0RAajzvrClafq3La/4jnE
AzBwLLFAaRnuGdx46yze1pReQPki+1hYfr2a3H1nucGZNSLipyw52UY8rhIH7coIRpHVXwuKLOBX
EhEGXbfglWqc5jWnoNghYm53TT1flE1AOZ7O4ZzNnU8STRVdtGZuiHwyh7Opx+VaJz5nnc9DJp+i
CKtO7z9jJSdXVEpSQzjQudsuXr5Z/Moztzw2Q4rVKqJNStFob33kHnns4lwbW5+x6xQ+QUG2QRTz
QRZGu52H4cXqDfvYLxpxvMPd7lGAYOs8zEENJrkZxcEUKCPmWewLjGdAjnQSlNjjb6lSzCwW+E2H
X6WbP492dRxANCNmKT4CsymoHsrAM7hDgRpzEIYFu4ahB9sh09kTipHt9HgEizz30UaawKv8+NI1
SfPVha5Xl/q5AzT7Jc/OhiIM2hJxcMlyIc6WFm10JJM7bhkG3F5O0CppnBtazph617l3tjuvXXtO
Tu6MJsSJTDKpy2sdWsVxrJrvZsn21HEH8H3IfPwxkHv8ywdpFa9+hvhraSSLJqNv7LLvrcNA5xGF
omXFzpFtDnaEX79ZeOqFKj6iZv5VhE69cZtvGnu9WSl7b5rR2Q90yJUO5U6WjvMqjtW8nQv0blPa
4SIrDgAFXI8XGTL12O9LaJ6nQuvvoAujsxXk38NIG6g8XcCZtHgZKXVLKT3mvcVzjH2ZqUat/DXS
z/mQHxtrYKYQ06vLymDe5POmzRb1nWSc3bGq2XDQNEjbDC4v2QZHGaGmBQdbbenjjI1DshbJqJrX
USl/iQmHjYUid6AwdXxMKOmbMm+Y0IC1f7z+lG7T2tdwCSlZftP6Nt86xkwrlPbxRqiautn8Cv61
vU5ZeumZgp5cGFiIBIzTnLJeYKUqvTJtzPOUOxtMWQAa3VzSVDDIrBO4mY1oyhM6m1XCvfIaTt6Q
oFTgeUTmXuvjrcm50LW63JK62K5Zmf8eDFWdG06mpnOgSTDp3PaBFqxDfbAO2ZjjDc3iHbMkdM4D
B2ENYY6SAAdfnddrjfRcZgTIKXqfQWUZma8EMBCTR0DOOtaQvwUdaMzAAfJkhFvahAHZdcakLonr
XTTx4CYicBCOHRo/51kImGJS6UQHbJzwMIbe/O4k+nzBqvqM+axmnhd8tUIEJCnqjydTY7rXFqgp
ZeN/JnEPzo9hUaln9Q7HLymRVjUC7GTMBXU4ReQV29x3FeMlGI7ZbzsXFTTlQHsBkbNRWHj+GKYA
gPrO2uO5HJPem/u032WA7GJiRFaTyuND9lWFTMOR/g1PZk1pJVXxadbRYZqMHmk13UWuoVG2qhY5
Ylju3FmnG7BznTAGP6bEErcJWs1aZRj/qWa26QikylaMbZRkvsP8vfOyCmAERrjc09R7MmAXbgrO
nYFMiTsSqk1QWgcqL7nBD9tj3skGgh0ZBcUkRXnYhVG7fYRtP7y7rfVacHLMEMTusX9GWJDfCfVZ
43vEDYZ/jzZTlG+OMZBa5uYDfFURrfseaWxkvLalcPeBbKPj2DXgjQeYtrxPv4+MsyKmoI/Jvcn7
2pZVdTHb6LlRNNrunN2KljbXLQxg9JHvfsWyc6mTmd7BLzlA60E7dgUqisdEojM5w/Er67gKZ0Qj
KaiKgf0Xy/U4atTO1uOF0jsy8SaJnlwhN9r10sS83VP4cXwx41LhCyY4dMgVUFLCokucWF340kxI
p4YBv5glSkxKywcrss+koLTbR9ESGuMdD5i2cVM7OBq8dRDlzD1TozYjnqeJedxOdYzLyFtmAgWS
JpXsLf6quUZ2ItAkQxCofVUFUP22DuEwuYN+KSp3A9G22rWtuCcC91Bj/na01oQ417+bQe0wzZB0
T5U9e0MLniZtAvvImPTmD5JACDzpp8YAGTKVATng6l3XgmpbFGXM9GD0780QfeP+/4MoD/cF1QG2
hbay15KKkggnPKhMbdJXwoNwCcXQAuJ8GR+5xrZkb4q7hgda2735LZzbnwlQWSLxcPMasQpIkMnG
7Zh0A/6wHLxqh3utFQ33cZV5siahIB4JP5717FAZTrZvtcWJOXbsf31WrOgkrS+UQLse0YQ39D26
KVLpz3FXM58xIihXIPY715lfm8V2FrusDVy7x41tO7c2zt5ruKihoxuvlfxsHF2t7cDWb3Ncndwh
SjeVEWWbBDrRSg5Mwcy5/aKs3N+YdcmwQwzmURjFF93h7eyaMxvNDllKMM7fU5Q2nml9N8l15JY6
lKxrMySCAyjXbKJAcftsm7EMPOjw+GPmmqahr1XRso5kS3uaXXkLFE81FtLx21D5v0mVoB1k6nZy
euBpHKXf89J4DmJmN0leYqEbuLHwEmnbqIyaG/pMShTrxNUhznGkkR/pt8h1cqraOUJ3kmLTCFBD
Po+Bu2Q56sEGrTWOhXHC9hmH37V2CrZ2XwVrkaYwUxsSLvrUBrm+nJJuS4WpcpRVo1+VbyUZVEfX
J5fm8a/cM9mL6ivGmPlJaQUKJZaPq3Kmn5CLm92crl1GkxZ3xbayppvfwUwKtNA49ySaxmoablyH
8GHZd7AW01fSsbovfviBx69FROTLve8wNKEnqtessMqztCbm1C61PJxaRGJ+E3+zis8pDGJ2bQVD
cEynnBFVeAyIh+Xen43HEd1XoVXOnfaNISwrwLmeOk9lszznqoXv5sdQcmPST0lXs9djjbYfFTUr
m4mDa44pSKq6uQ5ZZp508Rs76x9r7SSmwneT7tVvo/rFGb7pyripLmK1yTGC08H52act0+8IszIZ
9+3LqDD9Msy5adP8OXR5+xwQH9E67tqSFfDk+YHjiH+PHFTrujI/ckN/VYFykRK5yWY9Sjivk6uh
bA6mYNWO5lU2ESF/MA6jOLjGVvciDURANB9e3+FPcXmbK6V9+kEj16EmElbCtBKVRU+uNeeW3pbn
stkIbafrBJiMDZdPqIsj/Q2eMw3+ZoEZz8mzZgvhvPb7u53ELRIAcEhTn30KXQTsHlbLKkWJGeZx
7oxrkenvrUZpzvLdWY3xxEUf9awPtDRjJt4Re7QpIgJ+tTICYMKOfCNh45WW+6SG6qRnCfHqoXLP
jz/BSzsliJn2rRph8Jmp2e/Qd3wfAnTqeACBwy8K0SoMWO3z4fGnxweNpJJDb2i7fKyDS5BnIULz
8LMyzQRhZFqFF7JY94BUJwQqy+e65XNDg1a1ldwn2LbGOMCU8DDI4WxflLSXxwfdQJbWocf543P+
PIlN3bIhseUYX/TAiS+U/vM+CLJbMhIk/38///gTmTaKmqBGQ2xv9EhjnEJuTXwgHumESZkOjTQF
buQcsZU9LTVksmphYZDbR9Ib399eBX2X7kwGwuuKkA5mLIl+cF35Tr4MV48ACaXr6a7XkgXNQaKq
MVe1J1yKX4yas6c5hfDgZg4vCaPJE4gNmJPus1JzgP46incGJ4LfMu9jFn/LeGZXGodg46SXKGdC
ZvrqfaDzgqAXfSn08nc+RF/NIdzR+R+YJ7csJSaa54pRTjuZ29qMGL/X8ihGViuZCSK7aA92kbGe
Hj7z/E2p/kOw/OuCWuwGgmoF0aup/S0VFms1kibrQJ3ciWExvR1Vm+oAK+XBc8MeNbFQ+QcurPeZ
ydkTcvbGJsWsUOg0NLd/CkkFLhL9Ix/d5il878QPm30RnZQ8FMMIfKLCtyn6IPPcOEHVh8NF9grn
TZcCDI2tDJ2JQZwp2b6yGK+yxt0s1dssUtLanYzkgAxJhWPfifpixVvWF2smVwJ4O7Fitc5sTfoZ
62ggAb5fhhSrTKJDq7v7jMRxrZLPE6bdRcOYPYbfTKu00a1QH8QUjVormeO16QkjWr1oGN5y5MmE
izYcu2D+Z4JiI7J4nYbvqadLV9jsEg2vXV78SHsLFIBlFut+xvKk+WoV2x6Pw1qbIoGyPt1G9we0
xgxOM3GnU4EZzBVKrMijYmyzYWtFPZyhOzU6UEXs82hyzM95ABE1yIVMZL24pb2O5ugTb7Oyl+ui
1kMIrIQXyNL+OUeVhCiRpNvQGZ7TMrkAQrqzOyZsqMWroydjtVG1fzRMm6sgoDmTzrRCfjN5VWW9
OqyJXLtlxBOSi2KH1i83+Uw6m61pg3syaswc+EQZQfBQO8Lgp7Xp51vcyu1qGprCA6J/4Ktfhr5q
IGtURyOGztDkTU3fJV9CA0wATmrdK9Gtc49eUgHrb0aRbEdriCAiVb8sWwe6aWyMBOMyWSJ7TniG
8eHGyHNeAeArXjZXz0YNUzqbrY0DSXhravbdtQc2CoFdMv9dTDhQB+kzP8Vo3rqa6SPozrWZh62n
Wy3Cq+iXjanJaaJuzbISouYYk7PaBOvWh8/p2/XWsPJrw4DHVKNiS585mzbR31lKvvG8RuXVHDXe
4Io3VdE6lPMtC/pO89hac48pGKOUDa6PgDjPQuP18ZFEkI+DXheM4D5smx09J6ymwGIJUzK0B30G
PAZUk1akm2GKb80SlowVSOCSct01EzRuOEYxECva1C/KoGxu+g3xiK3XR4T36LJZ50ig13OGMCnl
djgENQt6NODlyK0isKtTUEekfGNXTgyGTXq6yiol1mjqvAh5kxc7IPG05F44sSQMNZ1Xs0bKasRa
Z+o0yUGIY13lzLdcYV5Yh+JjFzMWfAXPeXD1H20KbwRQDOSYGtCbr8O+LT+nuDBXWcnQfgY7jwL2
SwFDJM2YpdSiDkBixi+dqAiu2OBf/JkFKduV6QNl00fCifZkw2V6ChHUpE2tNoOvv1cTIx8mGLjh
zK/dAAXbfs060W7mfENuPChAuz0XGataXzGIkxOpTTiXiUxmUjRY7T5SPUY3injdIRoa5naN5GU1
tKHD09O8wIjGqZKjpIS9d7AiXlSlq41skj2N3bc4Tn6IcCieLA7jvJ48NxrCLRy/12k8YtV8MziJ
1i3rqI0zymedcX3oMFyWDp1vlHwHoxJ6QQkatgi+dlx1xC8hESdQAKr8/E62zy+7b0qwC0efXKKg
rN8yBRppNntWDfOpqE1Gp6HBMKIGP5214Jq1/iYayBGx5kdnndci8+N2nWLiofkoTsxLP1EHvAdF
P+xV6/zuZ/cXGYGkbqQaQmRHf/r38rRF6fp3faq0bZP/hGtD3Hadf/ALqyIzEVKXuOnIvogm51up
ynaFZhTu5YDS2TDRtmM0xD3R+V6SjjCCtHNCo7/ucCV4MkFWDmYo3AZUR//hwdn/jwdnWeh6FSJf
W7r/oMNKfw7tkF3CIW4cc183aDuUG2GPDaXHiJ55fuqeXRMeBhMtqHbQRQBMrUCXzmtNUJcNs0+L
kokTMnp9a0zP/+EB/oPIaTg8e2BcFXMrg6NQ/4e0rw8L1TVu4B8kbR65AzXVBIGJyRxp24oHjpth
GJ+gziDyW0A4cJKgmxaXf/8w/pvGmEdh67rgdRSm48p/vIZC4vwOkB4eUNOwpJgTgrJwRWbWe6Eo
OtPlxSxDxCQFcU7//kcv3/ov/F6eAAffD6+MY+oCsfTy9vr58RzlQfO//5f4rypw7RJ1sDqYy0q6
YV0YR5HjWQMq/nn5jQNsAyhkMNv++x9sLK/9P36ysDg/eefqSlqO/vefLMh6LTAqWKygouqK7OvQ
DhoUMJIU/g9759HbOLZ2679y8c15QHJzMwzuRFmULMmxwoRwdVUx58xffx/SjeM+rr5dOPMPBgQl
S7JM7vC+az2r8cP92ANO0urhKZvsn+TIVhBGbuOy2puTUGfWbTokWPGcjvpbNuBkn9pTElXdnZT5
a2qyiEfr8Dt5qpC/fmyh2qpt6cLgkPkoTx1TSj4OK2NXtBX1FWVy+1lBkNN02MTC6G5CW9MpqA4I
9IxJlCDHp+SMAJfc67LD6FCzd4aI78f03BVSK6q2Hg+xXt0XTdGcWrUAQI1+zxLKnr4xIvLpe9rb
7b6vIxoOtCZWKYKLc6EHaOUsc00pOkI9gR2e1jSmQV17+uf/1K9Hp43/jaNEtSydJuOHf1SeGaXK
N02oJHVjyCywi1RRbsuu/VwLVoJhRQFYs6JPlRmru39+719HN97b0oAFm/Q+f6GzJp7eo36vTVdT
ccZPQ71DpElyCSmc1lw2/ed3+3W4gsvraLaUpuMwbH04D81G6CVqSdMNdeVHnxfPaLxJCaG6H2vp
z6Hwfvzz++nz8PLhHJCOIVRhIy3GsvDhq43LtKTykcs5wcaCohStWRLvtZrkiBy32luLIMTLvfaV
h6KoMmRegtk2tykCzu3RsrIMYjWKh0U0mhZk6GWCXVXvESgpcdwwYE2NL69+DUBdoZL7m7/g1wHU
NuU8iLITE1z78JVlYeeNGHcNElDJpqRmke2jurppre27g+UMB01TPgsaYabDx0VQ1YIsGaixzXLE
3kYhUmT72gMGmBijQzvDvAPR9KKHhf80Zc+eLKffIMv/5nB2dIfWLl878/3H75xEjRADq9RdSg0U
+MlVpreD1QsF4FHzcqz8s9GBUrifqqd//rYWGvqH/zdHsmUKCtCWQWrKf455FsVb3jvV3YULV2bT
uNJslDtdFZ80QTefGJPxTmtsPOtRQ69r1tQCrhhWaPy63xzt2nx0/fJpmAA0Q5WmKcWHT0OycSYC
x9RcMAmMV7N6aJo1PzeOv2A/Fc/syjnhWB8qlpL/5sz+CF5m5nFw6UgEdRYNm1+HFXpdtpoFqluo
6hdqgoAJAjF+lvY+FcnDFNKCFhIbVworEPNqBIUn8WmSBOZXK9QPXqJo3yrNOkxtLq+dcKncr0Ot
KjbVhJrBNyNyRWhcXgdDu00zcov4Wtd3Wu0Ud2XnSjmRFdKp+0Zm5qoJaLkVaGovfuhjw5vq1Ux+
35EQzuw3ms42zBNnExnpQyeaQ1s62YmmxDw0yBHKj8cIBtAJ1aw2+gEgDx3pV80y3ak05jIt+xqp
/oM+2fUucmgUEkp/8Ju1zYGyCS2fmNZIN/f9gHPRL5SzJrrx69CLgxKhSlLS+IEQqR6zK17srp/o
izk0O2t2VFGr4re3Oxv2UvLY+PGtrQON3Vmm/eZw+ZsJ21ExQukO0x4biGUw+8tSIQvZPY5Q2l2/
N+zTFEvQaum3KKjte5KqTpC+T1U8ohmINDYytSQqIsqeyCSQR3WqaC5TgvVLdMV6m+yJBKVOgJaR
ZskMGyrls8TLvMKhoP/mg8tfz3gg34yyLI8dMgqWI/EvH5ygKWQrrAHdRSYq0ZhMyviz9X35LU2r
r7YyuuCCrLt4Is6X7Ep60ll7I8EZLk/BdIqEJmX9xZgVqmcvCddUnwXqwWpY0+wUx9gn9sqMXny6
VduOLt/e8CosRwW9hpq2luZ8FkQ4EX2opMZJJHTyTWTqLlzW27Kyatj3n8F4ZKQYFs6gbxM9pIZM
b/lkpOJ+gM68Sao/Kg/RM3HpIZ1ChsxDSQWv6kdnp3y1RYEpJcVou/CdJlb3gm/4mnpDuqpwgx3y
Bp2X1PsvvxnSfrXrEGUrcccxoHIS6x+mMLWsg6mzmcIS++BQ7LnUVlNukbPhL3ISsfKbdKQQR0sw
zo3cTUqAFEOAKCJ2Cn9fxb8Z3bVfplRT8O0bGhYi0wYs9+HzlGFN47IaJ5d/b3+0iBO1LWs75Gp1
CQ0qCc193BBfaxXoHge12AUTSvXMovEWBnl9bkMt+M1K99dRn49kYx3ECO4wW35cQNmTjiab4qGr
B6FAZmquqNHTMKTfEAca5Rk4yHQ51ZFcLmME6NusU7XTT0KzxG8SGLRf1vvzZ0FrrKliXrzKD2N+
ijunqIFsuNLX8AXiTjjWTbkPaQNC9uCf5uk60lf6npvGVLSN1fLZlL64+nGSrcYyvdHX9/id1tiU
7HbZTIbRiZCPr785rn6dnUwWFPOmBHMTG4SPW7NEBOFgFlbvKhWAcryT6jH11TPqWBz2tB0PFGB7
hpjau3qec1CcfZlzajthGpyV8EFM0GN6Sz4HflUdSVZoQRjZ6RnW/12wGxD6PhTlkK4Z7i6N0wAi
1s2UtGYdw1FPfkvLMJzHdbEZjbjaTrnzxctA5kzIP/NReDtFbVJ0VkXmbIIMQbiMDIqLs7A6KL10
19kSZaFZ7wVKfaO25FGWgpzJkVztRi+BP2EWOsmA0jbKtJ3R2ta+rUlC7TQrw67PsNKySt1NeRZu
WuIWrpzTGVXJ3qU26iFvxDmdGzI7DYK28HJRNGOzgxFs7JcNSE5DD/WraM4TbkncIZl5naCwbrpt
2lr6szaynI9i/znViy+E7dK5D5OtYjTaEQfnz0pFD9KJCTZSVt35gWzWZts612UQjSganlS7exzL
9gt5dngjlG2P0uocaspDrQPf9gERp5bh3/nFJxr+EZ4DEDdmNR6WnXToVT+HDAV75HR8G8wEayJZ
YQonIXNc6h1qQw6/WXP8evBLjZ0+fmNHCtBF827jLxNBmOGQQc1Vu2EMRjyu1ssauuhh5AuxU0oa
CP3435/9UuO0NyyDJoUlPq43G1/Vm26ATUqwe7ODbXOXtJ1zgrKVAJQwiSe0xb5piG6eVVkpZp43
vYJsTfv8zyeV/mGDY7BMt2ydmRAzmFR/OacyrB9aWUmD1rTyVFoQGzmJmIIlBVtkv3vsG8bRDLw7
8HwjlLFoNVkciTK3nJcoVnZB1dMqs/s7kqa/sRChcKyTFY/QcSB19+I7tPKn4F7Q/oM3H5LYl1c7
GZNlNwz670Z6ggr+cwFr8LeYwjQFf4sOuUHOc9Nf/p9GQqfSQLTtBkNJBJkSaO6UStVN64i69nIb
yyJ48PkizpI5gjQ89kAi3ajBCb1artoekiegdGmyG4XyMgzx5C4XIat4JO6EeSeV3Cx3wfyneEjp
AsJDM7k6GJKyhJUuEMLRBCkFbCgMFNd2PFblRDMlIhs7lJGSroJi+PdVFWUKJDO6HtA+3Siwx600
65+pMypumE8D8ztxh1Vak4kDUB3KvNchW0pEChY0PkRgV9wuMjw3Qa7t2QV/9mATkjBfHTEL0ZBw
s/liuebUIRtKNVO5xJ3MYlWo95lsMMtU0WPjGbilvdI/sBdNDoNp7HVbRWYzBI9ly6TFKIZirnxK
mxShMagKWlYTOMHnIPXl3iqxs9FLQC+umOFKrwISKFH/v9mv0AtiufPbtRzwA7UjbRlSAsubEr5q
TeV6Ii0vkwEarqnCYSfmvGq1zv1DSrz9ekBLotPceIi0TnvKgnZTo2XZDl5MqyChwaqNRnVy8ARB
SeHmmNr22UrFhtqztyuIkl6WZ2Nf3IzIB1HnxzbkvSY4NBjFlk9JD/wuo/d+bEOA4aoFMquJdWD0
MUcD2xc680iENmaiNGdF5O05QvzE5qJAcq8bZL411JqarLt5Xqk+Rb7q7GEeIrlxvEc8/2uQ4vxF
SimYl+pC2QTWovYz7vzMT65lhGA2j1Fgmb1pHhe7DtOWsoJoHcP96BBTNKQejiN2edxaRHVSpByy
APGqULJ9MFTsF2q20470811d/4F39tCIXnsi/1GsoPiRed5Qkh9zCXkt02a1kzzLGOWZj49i3yBy
3ePc0lZhw/7JKclMij3zCcEYcEnUNfs8xQ8Ztzl2y1Ch/+O/UCO6YrWiDAXE1k4C7ainxsFns49G
HaYpqFp3DMmLD1dxVmqfs1S+GFn62QZWtQnaYI7uTc2j3lY7pSP+SfgaVj4/P5pkd5Jai6uv6vRP
CGdZO2eJse0rQMN1sO1506ithhsfc9WY2OPfKpRqjOzQrh7yEpU6RrKHxZg6zrLcoXSedPRdNGGo
ZUqWfudsaK+5NrXrTImyrd0jr+qS8BNK2BKoHYfR4i72UNje4FxjfAnN8I8qeFX9ydw7ZArsidOb
3V4JCd9RkGNrZbuOy4DjddLvJ5QxTz0a8VUcJgHiJG4mZXuHkUdjtFVNdCNUF6y2R9QSiOFG4ARN
kC6qd2loR4e6VM+OVLKD6PA9RwnmxQHD39YAUoML2xMP6AV4+6l6BG9qbVSpbiMF9pMxc84iZt61
Teaikx+N0SweITP466IqW5onBvFQEx3WLJn1R1hvNw1nvorlFAFBcjD83EE0BOy3NkYfsa2KBLIK
zhRLgqMRMQrVKicEECZlV4m43hBWpm46Glh3pg5yl+CTk9PbTPgWHWpoWij0cBac+v0Y/yhipKJo
+4qzGoazMgXDSYKw8uxk9+xUmjOl3mRLAdJZl1YkdnZOSESi5P7R7siGik2/fGJdu87tzLhnxYRl
xanvsqbVLo5QIjwRDxh3QD5VLWNMXU/JpmscCirG0J/4+wPXzPR1qNrDLZLZeENBFXAETKuut8od
PG/7pvi1di04mUq2s2sfMaYb4oOfC7i925XKOQJT6fk0yVr1c04Aoo9+4IlEL4+Zchw3TeFfERDb
j3H8BxMDHdZa2G6TsuthJ1n6OrZNxLzGvsFk0XkdQqibM2j1E2V5baeWI/ncQZa4Q+KfCGAaY5Lq
27J5Tcas2oekEK/9Im6Jq+68U57bD7U6SL7S16D1jw4+GTd2EMGNiN93IW1tEJGEkcqqS5/T+Lmt
BcRN3T+FqMkPXVe4dBmjkyKZ4ipHQjrPCnSNlsGykgyf4UGJfTBx6D+0nMDDRrV2Q6VWey+O7o2M
Ul9TcOLnRWZsFBVPWovC/BimmXr0x/SZKZ+BCo0q37ZKoc+pWwxJ6NvWrIlJAAzglCU0g/d+C6rV
h+k3d1OjAhWRYdenAul0uGpJkCwLzmZVXpxI/IzJpR5FQD9Wp0vjyUFuQ1RTmU+/G+FsfhpTlsul
tzEz4yspdzrUYqnvGluybk7iK6p7/g1RoW5qSA90gHucX8reTzAK4BabLrQkKbSpk7PRcBPvAmzL
W1wxcK6mEq+Eo8WnSr3TW1Vc2LagVYNPc+0r4iA8ZK1ok3SxtanZ7wdCdnJLt88I6NptLvMAqmWq
7vle4d4nEFhLIrelKPGczy9NUzhcazOtBekOUSvW8NgzCm2Jt0WRm1ePpe6ThOW3A+KJmyGFfCwZ
KlOrzm7TmBPu2jX9eprTwaouxuLjtbAyPVXb8k1GW3Jd8VKO9WwZCc9N2KPKm4boVXVezPhihK31
xYS3Ucsywa8FVC0a+u4Rldp60f7mcUibJZCvqWWiKoyInXKUBo65YtylmTGSm1Xd2FIC2SoPdudM
R03dGCyl2BgN35Fz4D5M63vLAoml5po8GK11SWL/olPjvur1+GU0Cm+T+MlZr1XnoFdEHU0CqS3M
8Gjd+r22Z4m2bcPJPNSYJ4DZqyG1OHYdAVmYZLuQ0FZ3Abtm85jGpbbJS+Nxacu0jYiPJgQtPnf2
VczBV01nnpusPBmz2Hrw0e0k8TmPjOqoxy3tZM/HaN018P8d8oIE7wIlkQjsLN+HfqCdZWeeoIh/
L5vIuXjIggQFnn0zVbdyANcKLB2ivze1bqh5m2A6ZYBnL+jLkBQbhXKk8wzkRa2cLWH0agikgVIQ
BIExesgdO7iT2CfAw9vnsjI39iQAZnn96+Isb8B72sQWQMGsz6UN6FY6EGScplkvzRAinZRV28EG
g8IMDbqJtkNIjSinEL2ln4+mVe2PcURgl51q9wXVkaj9Q5W7EjGCUXnOMURTsgq8gmwyFcO9kWG9
Nwus7/1sYcQhik+4EjTqgm9Ii4dD0YgbitZsM0ZVgQig9Vw2eejksUavtdKuzh72zH2oy9fQE+JO
TvVsVIqOupp89obe2NEPhb6cYl6w8PqEatacAG8+Okmxjo1Icb2Z80XC9Byn2T8Si6SeWsOH0WqM
62Y0MorF9UHD9gusNH+gtveUjrp6Sib0Kj3xEkmYSNrbXbcdLRFckJPs+gl7M4AS66y1DcaTviMy
GCfPFlNG4lIWTNkwS7LlwheG8crtKR5dJyZjgbz1KOyAAaSJSS2QzpXSiRkioAzpCCKwpO1X1t1X
qn/FvXm/AE782BpuyzoU0fQucURwZr0vGMaRdJPGV20VznwgeBNIfctHU9hycE7GxjCa9ojIo974
wu7uFac/qvia70Cx1yjhJZQhYHb7LLCukWpUeyUlldubEN7BLECoUoffrC6ejgPx0Sgf0odKi5nQ
CBVUfaPYA5h2GO4jxCeyxwweekdnKIuHbAKUoCnmPHP6pLryXkMXf+pE/Vimw4up9d4D1SL0UEWs
XztM1pSHAMyMEQkrUWynhzpm14K3CWteN50AiU7XGSi3qtJe+TqK5IoTqTUV66cXRPy1lfrKfpgE
db0hO4XuaDlRBW1i7VjFGesbg2MjmU1VOMDqAtMRQM3+LPCHHszS/gYdQMc5diobumSTN6ZunEOE
NaQjMG5Ad3oTAdfACRCP0k7FXLQyy7F34fg8l1LfBk6R3aPGzo9hYBMwHbT3tkit154TzJmwBbVJ
nREkZagPBXDbitHkGPo29uOhjTCok8s6G/yKgWThyPhslgrrwaxGklzUhbZpkKy5dVGGxyAdb345
5TvDmLzPZoDaZiAqDrzoze8MzrmoFhdrYlaukH6PYaDfPGFcHTngAelFch7xUjth4jzZAo8j8r67
tjRORT9W97Iu6vuuQxHZQURdz/uH5bjt0YSv+wqGS92i/G0tMTwMxMZfolY4L8w+zlaO6OEx+uzG
gqi+Dn0s2XJttXH68Tgp7PPYYb8YTm+clFTFYKnq2Z7/zKehyohazBhtvUhdF1CTj1Cw/fsZKVNU
iOPHeDAANInhMW2AFvRxdzATjN2UDe3HxP7iTRIAiuY89uBX3rginNbVHPzNtD63C1od2xNHG+bF
3KONmAFuqQ3A2HMMDIUzNFfZcExVshzsygBR03UDOIBum7esB5JSALhI4mnvJD10A3ihZ6aaET6E
jgCpyH5SynC2dFX0dV2l7VrRh/GoargiPLCnuwiR3p3IxQ4xT3xKaTYdG6s560NQuuSdbWxZ3Xg5
xL/RiIQ5jot94yDVGNRG2VcjwWO5pz6SuRudRgrSS3lrqoM/so4eroPzdZW2XnTGYs3QDMCTFvxT
n42XSsHVZbCCG7M6wvEoMYrWQXUgDPaTo+2VRK3XzcwyqiP5EoZ4cEqSIbfe7GrCql9fi7Kr92B5
8Vlp9omBpNvjr7Z3OsWvTdjWr6BHBUiybqKbgHIHLOw8hmUEwkCiJV2InYFJmExi6xeaZcOXBApy
NO7SJDFZ2g5b0+uRt/tFxn4rqy9908Su1nhu2iT5yS4h/Dalsk/8AUeHQRcsF/TDFkRSg352i2wr
ALpNMBQlqAtMnF0m6+peRCwkvaj6NgYOoQweuiw77OAskzYR6/RdzHBINgBSmlPnN8JNQ0nBLJet
y3I4PMuUKLvJvxvKgAiCjlDIilYJEnAwJyZNVhnwHWaoqNbULbCbDf2xtSrzEHrDxUdweRh0/adV
jfIuVe3zguusDTwp5Rj1hwBZ5kZVxFcDxfHWZEfBpqmb1h3f38GqXnqboUEXTOtt3z8sICjWRion
PtmUkNkWzARSc+3iEbHYlUF1p8j2qUS1uK6bKt0WNuTkuAzbbedryR0lZK/Ph3MvB9dmD+EWIMBa
lHVbFL8xVC2zOhHjddV6u35gf87hORtk0/ACmN21Y8e44ss95S2cZMox/o36/aaLnHJr+b66aSxk
laMSlOeqLNp1UpVXrWjHT+0OTfmK7N/qWiNEN3CtWd1UX6xWnshf5D8PHgJMa/61r3jiYj0kIIqo
7za7xliFNpqP+pIgQ/o9dvNStuKpw4aMzYi0CknwaeSBCYNBtGbk/5YqAR60RC/vet7z6PTyRcmd
r6xVVqVhJ3tstSxzKWrsiUzBQJNEdyXpiMsus8rGt0JpUpjimFnartZovU6SuUudq5ZOl1xKPWDB
2yaPnvihAePCHl6OLKvkQS1z/ZPtvUJR/OYPeGYMq/e2gU6aYqKx7R90YW+xWWobr278Hc62g487
Jp5EvTU62DGBE9zhHPxutCzkLAoDK1MrSWNtcAQhmMatpj/FgpKYprXm92ltZl+VSRC3BZl9Sm3t
yUnIOfLNL6KT3VUPk2OlWskpKtMHv2LjZQgD7os33PejAWjdUmLSwU0bsn1hH8NGP9WtP27rXsjX
TgvlVhnl0YwzcWUveuaQz816OKIH0DdL2PaygssZXbWQ7kWI6pg/yUHQBoTR6jI0JY2/n1TrZ6BR
j8KVidG7RRbQj5yrNYrVwGL/mvcMO04tPtcc66vAH5ujmLoBZ5WSbR113DJMhLuw6U/6SAu008rL
GwhyFpABfxo2EWFkGByoSgyRkWyA9oudN3Jsdi064yzHzhJTrEyjR8ec7ZU1wkHUvnu7NJQN+rdi
DamfSMDQMzHMRHe4xsh/8KYM9A4WoWkaflgmcL5JjRwqgqQV4hWcB/T6e0Fg3AGWCNbzbvqm7OHy
4PhxLr3e9q7Z6/16EEG3WfBdUAVgJw3I9n29Kdxep1i7iCZpFMeuSfFyFUuALtInEMSqqMKyrbOz
ot4bPctuJ2E7xRRkduh5M4zlq6aLt7qfZ27XxK9tY4Z3LOXLVWVCyrVZNx2DvLnvG0ccRW0xpYxk
YFA0pZI336dW41kDNrwRMut2ft996Y2q2fVNQlZHbFL7tCw42nbPRm+YLSpNj9AmqNXDMuO3DSSJ
PO92FbutUuAL45jEhgrUbkjS/rNZ68fQwPVsqRdMtKocimM20DIbAQ4BXVkDNx1uSDytlVXRKVWr
7dDq4ugxyLa2WZ8mVb2f7Fi7kCovNm2l4Njue84dNqL2vNlJGu9b1UNNsMkqXNUlkA1b1rDGnT5y
iTAktMY298ncTFTx5rGNgoav5+We/skc60BmwwQx4+BNGKs0r/zKY5hf9HbbhKF2rvvyoveDeVRG
DODU0m+Om1/XEFtMqkUF1SmcLscoVutNrZGBBZf+sUj0+iGpIuOYGg2lRCW9VRezl8a9jP1zZed/
qHZib4vOKPc24gQKFXa7o+KrPZVMVceMrkde5TdQ4mtgc7j5PCYEDOZHJM3jQ5iAt4hHe9ZvhHfR
Q1LakgDURNswfNzIfwAX0Jf+Wo8YoqdgNM+sRLvxSg15I4ilWEXQTu/RrNKkK03Sks2+5myMx6vA
5YZxuABrXpTiXpnjiQ29tg+ExQpw4Dga2StLWhHzkVtChcHq2+6BnwLokplPI7w2Zjw8jIaiD4Dw
69Yu1lrmNUWnXO2E5pd+/G4HuLOUwmOLqQ/JRa3SV8/JvraSosmYPNWprj/r3YTbFP0jWI/ipMvu
O3v+YINpKqVnMQVXZquNYepkVwMq2Qlc2yvK2jAVfOOhknI7MXA+5gxGY2C7kkXTLhiMb0U5hi/o
DT7bZKaA+a1+SOqdfvxsZ7Y4t60a3BkMyBqasrPe0j6wKbccAI7/6MM8wNqQ0LkSnfHieV/YET2l
VIwecqKgNmEQXxsCwOhkhONuCgIMpn0YH1jQn/uMcroCjvqxKlROn2aUeLxLQjm8XoK8oyYVmH59
j8frRWcJdCcKwg5DdU/0Yda6YxC3dIPKl1i29aaMq/KLPVsRvL4YrmWZq/e9ln3GT1fcxrz+mbXQ
yPQ+SvZxr1ifJjIuKANPyiUf8X7E/WTsdLZeh7p1IhZQSn3xh1sLBSnfW4m3EVaEKJgS2xoCCWOV
OYMKJABsEjjryfXCiQLgnMqMRQY/DzLZI0pOCl1Ooq4CPXvso+GTlxPPFoDQPZMccxJzacQcyTjs
8Pxu0rwaL+joxovOULZRhoGqbjs+x61v3LqRF14ZfLSy7FntkhY4w9O7xwDL5sHsVE6O+eZYeO2j
6pB4n6jXJA/2uZVrz37Qby1dTb9UdFf2CZiKXZVrzbNVpnOa6qYzcbuvth5eZY5HCDWgIokKKcYv
PdCTl8DBBm47Nlno5M43ZBJMyMicVB6tBvoUu3jbbE55QMSDw3vjAIlXc0s6wu8Avq41t/sHfn78
uHWrboX/nR/m6y24wz3cqpO86Df7KflkfqcarJOg2K96gcEfkgtto03DCiLchGsDiw75TbseOsB4
AG9cnXv7GvaP6NhJRYmqDarZvbHZbi/by5cLzrLVK+Gda281bIetvpNueQxv4a17sT+Ln2BvWPWC
pMeVPENV2YAxBjyUzbaVtD4IvdrZ3wbaVQf1mJzGW3/Tn+ovRBTTjIzxRAGvr9YUrr2axPqt0uza
fk8tH/cqShAcJOolGImqkUXwFLTFrgaIhluKRmVb2MUBEGK396LWwIpfOetIjMrR7rMLtrv8YrfB
lz5PB05Uc0vfWnyLWQiQiUKBFLOudfCz/JzEXf+aF8AA2kHJ7+aUy1vbqy9zJnPdE9nKlWg/dbnP
GjNMPlFJXssKCUIsgxJvuWF8Ep1JxSxiuRllJ4HhI+NDPH6qtuYKj824u5EIgiPTvcWAq7zHm3WP
r7IsenMj67F0l4vSKEq3BPf5dtMKIuqIBa6fSI8q14La5nplTcjufHO5FtccGi0JWBrtNJfOF+nr
55TK7a7Uh9x1CjOnX861DzcruiOHSXabyBaZm6cWJI/AL7nU6JfthsR+WB6ZPJIfQ1lRIdbSzPUi
cbZoEO6WB728y9yy83N3/gR9ryt/ub/ILIpweHCyXkvd5cKPiET3Qi7e71uugbWZh33m7ATXsja/
Z50xX3uTV07r5aPLsGBfSU937WsFNpy2cL3az/djk1T1SS30dk/sK38SGULLa9Z1mL1d+3BfVAJw
0qqkWtMnfZ6yMthVlo6RqQ7CZsOEBhFKKTOXnU/m1tg6kyya9ugYdYYePcAhRKNaT9S/Xiz3+VaV
UNLLT8r8rS8X9GOpnYZOzOVgDuBuiANeC5VRv5MhlC3CVdx4fqOe9v6bdvB/yf5PY/Hj//7P6/c0
pPnBBjP8o/kPSD9GFKRh/3+y/+VH/3/ufgzhH/nf/NqfbH80Zv/CUoMuw5m1b6i4/s3211TnX6oU
WIJURHqWbvLQn2x/Yc2/pBoWvwUg2NZR8fzJ9hfav4SOWRMmv2OpOhq//4btbzsfhKGqg6AVdrY0
JAkCjjQ+agXZgIAgyKJzXSLqLOEYrkQBaw6XFM0+k/a7M48XOMBK/NhsewjQ1NaKgiqZegAVgEAC
7Q8UsAnnvK8Gt4bV9XYhjHBw8cgZkCBHkOB66YpCKV0no1bDu3A1s0kG2y5XWSZUb48vN2PLg0wR
Ox7WQ0aGfB58CkGQd9r2b8PDMnZodU0e0HK1cKyM9hsRRQwnyzCzXFjzgPN+s6WJuB01JVgtI8j7
SZ0jV2eVOI8yzQSXLAM6vVnO4HacMredx4H3m8s1BLyYFcbpEMo4d+mW5i58xewvF7I1gn1ryFPs
6zllGE7T5SKcb/aKVLB61eflroJuHgwAUgOxyEDr75A40HlQupjref5A+C6Jkp0AWWp0BsPWctVq
ddoZw4MsKtbCYp4C3kb/eQpYbkYhLX4tVH5Wit32Jz8kdAuJOwJ/qUTDybLzTRLAv5Cet5mK7jta
1ZvSCuKyJkLBaie9oxp8rdBu70Y4dHZGsA8bcSyUbdhAp+meqGHvNa9SD5qdPrUBFskiqC7E78j9
aJVbtYj8G3pw6vyniaLlyZivoYghT0DTXj3iAywgj9uqN7qdiGO2W/GUbvN+SkLBnJWAGFyG/OV/
E5nlczI1VFfuMt14Wf5//jSFOzKG7IrOYM5UqGE7pPjbRkhMjZF1vmr+aPKMxT29GJfjuXWXa/Sg
/rz2fp8oekLq3m8vz3m/+f57y31ErAHKKZNuC4CiOLw/7zcv8/Hh5WV9feY8L1ffHqfZOjFFv7+n
XD7c++339/vv76MgToRkNnlv77i8QFqpf34hy833+7pknryks8ut3Ye3evsKPnxNH24OWdQj9Krx
wMz/gaDXin1Vo92aTxfIBX9eZP++GdcBi4j328tz6CDGpNfPT1oeeXvS8tBy2wgnJnILpJDelKu/
e9kP972/PQUj3u/Dw8vN9+e8f5qsKUmu01F3Lk9ZHvi7572/nuLDbqti5/x+1/uvvt/3/re93xfX
+hU3HMCI5TvRTeuZKri/C5blAdw0oNkwvLatxhDJ1qCd1h+v6nZYuMoITaTVtJ1uljjjgXxoa1Px
fRxLvMb7q324ubxWzDqXk2J+osPJBgR3fvPRi4xDQ7V/ec7f/d5y39svL89ZPsjbK7zffv/tD/ex
3NaPcaXmR5ptnVt4XxFCpVnhNibiDXqO5Dstt8OEGKj1x6ty9BDbJ/Mw+vGhoj2AHd8386AeWvNg
MWY9tfiQ7WE9r9q6+RE6B0wJf3mSvzx1eUydV4jvT11utliAd2MsaSwlJDfOFyi7IenOF7WGtBD7
Q9XuprG+X+5bnrdck/UANuj99vLL7zffX6anXf72goEKWsXJyIEniKZzkSd27nJtuZC5Q9KjPWXr
vzzQ1HJD7xmwmhY3LiP0Xy/+7r4mZpXN/qqdv5NhmQfna/p8Ci73xdN83iyP+BrNcKPTkH7EcyvF
NKgHoFcCHxNePj757feWe+nr8BLNhJFHT4JDlLJ+WC7gbPDp/x97Z7KeuLZl63fJvs6numjcjoRE
ZcAY46qjzw7bqutaT39/EfvsiIw8ec/NfnYIMBgHILTWnHOMf5QBjOWlltGXxe12ES11y+3a7Q4p
ESqUjcWzWONfE4Ww2d0u8FIOADNiBl2aFbyMy1ulIO/9OQ4FKTi4I1wGW5UUnP8DJyet4/RHV/H3
i9vPwkL7EPOR+Ti5lpj6UM/2y0Wu8Xrzvtk2QdnukkZvd7drMRPRXi3K7dSZ2m5YLiQicNZ6p+9C
MWNy5Pdy7YG1f6h91CZwC5jwLgfM7fOdlg859WcOmNsPu9uxoy11T7qf0yDi9xWZyiPXkRy0w+K0
Wd6i2xvjq+ZGlXIDyY6o7ixY4bvbtVCr/7o26V3hUp9Fdpbl8FwUi9ODPKvsNNgBFjtxKQLlsCDo
VBXjlTlVzUYemxUhzPNw4Y0qdpoiaHZdGsYSfKDMULZjYkQylLFJKLbuCFEBUG1k7dIMVEVkCjSW
TdDtMjnI5igMCGbY1am33Vuy1I632+SK/POHt9u3e24X+WyxzytlBIcEjPv2z9u/7v/tQbcnud1O
U0H3ZLk9/Pw7MztDzNUxEXKCcjGlIfMQiBACJBqcThQ2Nj8v4APSNcV5JmUbnUngVl7uv13QT/vr
Gik1GRuu5fbtN389phVE7vnj4b8eU+ugU3C7+IzyqEVvFzNFKwv/cpujLORgXra7//L+SQ9Qs4DN
WP3xmNuj/z9+dnvIz79y+xU/Gj6R39Bg+Pu/c7v266X246DZgC3waSxvxO3d+vVy/7h5e6GJsNbm
c7ssSL8uyDLmzP33z4JlBSHZqFimpqDZRp0Ddllaittq9uuBt2ujkbKu/fqdX3f/fNooVfLNHz80
muVd/ePP3h7z3/5MZw/vIC71dDEoEHJzpN8uWnAmfKbL7d+u3m7ngvTXg/68G4kdH+V/f/9vz/Tn
Q3+7/fPqb889kk3laAKqwdtT/5f7bw+do6LYNtLnb3/jX1/913/p1386maRH1Fux99v/4Hb110N+
e4rbPX/evv3wt1//ef9v/x0FInJD3YWGV/7tIv37ZlbAuwIhh+qfR/z6+a9fMFTRd8uZeOG/f8lX
W3kna+RjO7ert3vg3Uk//0QxURdCpp3Yqu5uF+NkQetdLpJY7dKlYVyz6HFxuxsAPtXwr0feroVo
v1dTmlc27t1/3s2knWL5dv9vTycDXNvJQ1mKzu3q7f6ff+l2O67nx7m0Uq/BYiS5v379du235/z1
X7o9++1uPu4HsNOtJxGi4Pa1/HT7rvz6RtxuqgGhbJuf3wu9RwYKGoYv4O1RYgbxCeDwEhTLEj/0
NXuf8LYDIlEt2/26MPM2RLvRiY4xViBlfUtqd3HR/nWB4gnm3e12hkNWdG5Xra+606LdCJKTRW35
zqjL9mxctnO/bmYjKtEdVIJ8PQlds2vM8I29Dx2EiVxQNKJfU6d++izkKXOxMSmClSZdAtr0u6Lr
X4zQzlBbwW1rJZWAe9Vyb7V1wtMU1t5qlcytl1d3K99/Xdwq/BkgmasGLDNChyxY7ORVnQRscMNE
2ekKi7neGrgZwGQj910Pqn4FgGVr2rhHI+GJIpswjhWpzlLX1PH9wOOK6+T0q3a9tSJuVWwGhgr2
L6p3ayDP49aF+t+G3b9t2GHq+ncNu817VtKBrcFUfOWoRaft5//5j5sdjB+8N+3/+Q/BEP+hS5Ip
Ld06GfbJX1mchvwP+q94R7XFcWVICxrjn1mc2j/o7oHoIMdRUhEfg4j4ZxanvGRxGqalwCeCAiQq
/5N+3c3O9RuvgBhig2fC1WuKommK+mLv+93uJehjUJkGwRlBQ76WflDQwpqwZq/VXboBhTLjwDTo
urlkNHWP7bv6I3hsnxiskPk8WfhcPColQ3huy33nryXdlvJ1aTGFgGiyQRaQCSsmReE1wV6Qb0v/
gV70SvbydyUGB0DSCjCCVXiVPqu9tTK2IMjif+NV/9P1+vM1YhcEP6IY/POHPxeL9yTJ5CZtxNl4
omB9COlHVqZyHw/qj67uvgUBbUiZRK9aJD38dkDc/3wnf486hLv4h6FueYeXjihYBtGgP/vHX8cx
NlZxoMwb84r3XPwuHuqTSl7WW+tl3yE7T9/uvo2L+lAA099jXk0ugmcerAv4xvm0yC7PUn2Q7qqd
/J4d521yxrDQHKPaHs5d6cA/O07vCJkWxuUF59EcrzA1/SiewjvlXlyX5lcAqQJ48PyUfCWDq9+r
r3h6UMKRt8XvHFpGmYZtC1Rlb9U1u/YQ8PAnEnxguAZz89mWEB6TIgJeO7abO0YqnvhJxpGyaQ3E
0zi9V5zkgGpcKmZbjrRv1uZOWWVvxRUEYvgjfuTleONz/k3LBwqFFx2YoXWQ3Oz+PTA3w113isGZ
efHXtCF+bDVPLkhpMmu+5T08vtYK7JiYKJhyH4zl4YIzSP0g92vEKLGt34hbzAhWvzIfJ7KZbBWZ
JMPHgtnf1W/WaXye7mdQmAfAuLX5WJyTrwCDOHP4Q/GorecHXH75czY8Is8pmERCObybXvJ3eG3A
LQkX/I6ZHh4wk3FmTQI3j50g2BA2OgzL5JJxpmLYJKnr00vPhF45QHy0U8nNxbMqktJlG+f6DbH7
R3Hvn9riKF8YfJpAqQsm5DijHOuBQO8jK+Ix2DH7D+71fV84Ew45B4dJ+Z7uKijooR2ei5XyHbuB
J3deViPosYcPBOlJ7yFNjZnYOf4LQLyyuI8e2/CATHFaGYOTw3N0Wzffz2vVY0lqAFW6eGO1V+nT
P5SyrR/mFxjN1io7QcZ6Cw+A5wLeWpzaQk5grp2hwYJKvjbuwDcycZz25jNjaowqRN6kX/UZucV4
ZNiunsRXuXe1h2BroGUybLLYCtkZJMd67HknGKsirCfqrLXlTfzebWsnO8kPwC3Ma/ChEzKwbwU7
evav5hnRNId2Cc1y1Wm2stWPJGlsKQZh7BrnhjU8dctN/jF4OezkTbVJX3CZxLa1CTsnPlj31hOA
P2I8DOIDXfz/fDvs9Ks/ErLT7eX4MS6c6oRF7tSkHmxM5AlZxAB2N7zIy4cGlBA+jGzD/Und9h1R
4yqtbMm1EMS5S/CfZ50Bd3Q2mrXSQRAAG2Ep6G39BwzF5QXqXu4aW4zsAei13JaGdXyY0H9vVMNG
J3LE7N5twwNDWwny7lVpccA5yOqxFeCa6AOX0kz6TK+hC8T1FXluupbtaTPes03Q1xNBhtv42r5N
q820Ca/snATGDFiaTgaZU62tPfrvzbfQ7ICgAlTut9NzuRtdlS7PmTE+CRiITuotBg7o2+RHEHR1
Urqrde4P7Su6a8Rgr9OD+CyuMqJgbfFBOkFu+X+fH1n+fuflqKYpyZqKsUGSJJa5P+3jzDdNbdDl
atMEkOyteS1nxrMZNf/GMf5fTsLLn9Es2YCPo+Nw/mMqVdfC1Im+VG00aXhc/oQ1jdspGL/mJgJS
nLWOOFcs8X8P7/7FqR+P5h8gj+XVQctgGIZVfWHzLKSn31ZXJahUHbUObgohe1amyHc1OtcbDHG1
neuK8CZpSDXZovvlUxxY6koy3wtlyFc+mIHeEPCvltNj4fv9ZjZlvmppMXudhis5UsS7pBtPI2AO
2nI1eGaFBNBIJLjBHGXTq2Wp9Oa5QDNaNccWVZeXYuCzCnUvKml8yuGo3anDZK6U2NglusfcvnmS
y05zdAO8ei92FpS8gkGcOT/AZYBaCb5cCKaNrPSQD4prC1D3EmiNfLDSfI8LrF9lCT0ZzJcl7jnm
UJAp14ygDMcXy1erZ+6CzTUgiSfVfuBBcirYuV4NoRadC93gDBNXu4PnLK0Vcd4aGOA8HW+NreLW
E4gLQnVPBKNFpPMwILmRMAkvAIIVH3vL6cAkcqfxqloSdoWYVY4ZWs9ySQZobc2Qi+vou6txmchD
3dhRIV4S3VcPUU//hHDanhMVupRCE3aJOW2IfzrraZQ4IhY4OjihDRhioXuY3/JjiBbAiQHerzjk
sP2mpPHd4B+yMKtrlVQsbxRzT5ATbOaxaBzaxjhgriL8SEREmBjqaaoV2neC+jFYo3ok109N5cz2
OwMcMzRqW2y1Zps0kjsO8b1SCD/gbgn0B+dHTX4P+P/ahZl9ktEEXqfUWc9m+RT37SEUABG3ha55
cqQ/dZE2u2rGQuETMpPqbBIW66dE4rA96/pFm4OLWMJQRmYomuEGweu9NH4SRvcwl4KyVoPpGWLI
Uzmm7+EJjVjmNmPzMIb5JfaDRzTHn7E5VvbMATyj2sVk/7xcVwcX+Z7pwnxcGDrKChq+tMIAxUtM
1A3xl0OO4EibdcWRCW9U5Qz5URyDVSVLJiy1K33Rg0Bd5KiLuMqUd6ANBXT6qrCpif6N+6HB+Cg2
jA2HJwyFDjjUgjiQwPSE8WviUBeF9HEsSScypt2A35MTH5HSYrIWkm4i8a6rWSj0e9EwA/qluMKP
PZ/A5AfsImbS2A/SVK7KElTxcCnVcnFn8v9IVjDuseKF61zsVstnRowzwpQvKw08Q+0cJdRWZJFi
KEud1qw26j2YYVZQiGQGSY5F5ZRJhVkMKarkYygBEgyrCad8hiXDl940omCNmgAjNl659hWH7/N4
mXtYzGN/NbHpWEq4NTE6qehNjGSmLTrBsmWdHCN9n6G+3yMJVHG3ZicchnGBkpdAICYPLBp1p9z5
wiLqDYzjrKwI5Rq2WrvEEJaobiZSSrayntMYybrFdMTcWpPGbp9X9QPGYX+tFkGwGrH5oXUEABE0
s7QDjysS8GA2K7MnexCx2w7ho4rbYPSdElSwKYkElhSRZzSCvLtd6JNM4yWCHoPnpA3XVWve+y2a
6VwgFy1mNk2HUEH/GYrJflSHZGfo73His2m9/Sgyn/OehksRZen+9hO4L8nPaz10Wl2FoKPlmmME
EiawSu3doGayGrYpp0+0xP4u7OQvHMQCHd0+cu8jQv1sTGkPDbZPctA6u9wQ6Hwozpifo3WPF52D
91W+zhv5leDNZlUf0sN4kN4xYzR7DATEiVn3M04oAEmv04XvfnU3hs74DX7Q7dkh3ClH89Uuzvht
xVdhZLcUvjd3qjceOtH2j8VHtmfLLtoMbeUXPiP9xdw3l3CjrsAs0RqvzJNRrg1cBiAsiM9TeaMc
OICDioPDMY7iPdJ+ie0pbiN9x3aWWG06hqaxlc4E2YPGUO36FVrmhE+Pc4K6QpJgOGCWtQ/z3vw0
t9VX1L+G8yqJV2rrqJjlzv037hLtaUAU6uT4fCwnh90ORw9E79FaG08Ffm07uDft8clYG2vxFK1J
h4CJg07TOivf6dscr3PH/JjfYpJn1hXoEnlR2MGaTFjy8Ifu241UUap4/V4ed0WwS3tOoJYDId8o
VrW21om9S0hT9KZhg+kGgylEJaXZS+oW097Et63dW74jHmr0lK2r0dJm8FYhzXSj0S4xmas2MB39
Hib1yMs7V5yb9pk7MErwQoFpDScE1hNILMA/VxD9oXAHz2m7LldYhcwj1jRDYRMKeqJ+kcu1IiEg
c4h7Y9SXag7yD+0kE3G55QIhAU1nGy2nZnomVssVanB2vny/pnULX0zZyLwf+t3YIVZ1YppMWCkJ
327tyI3OBe8Wu8svDORKva8/imr5eCq7GV2R0Rin8ZOl75LKpgrR84eh347Wq3DkFGYdNW2nvwql
2284LLD48BaTGpkFF+OofvZI/BOXkgwJc93jFoKqyp7RfDSOSMcJnjGjvf6J6+E8P/kn6iekkKSN
5g/t41iv+NvBG1vfl/yu3Paf1GRkTqlfihcd9UP23hUOJoT2ebiSOhmRJHLka4O9otiYAz4Np7ii
R73ATUYuYr7yDVA+8CzK8YrI8q7iQ6PcdKor8dnqSjsmVwJD+aBkaa/HrlW6/qp+7gmRHTYl/3+o
c2zXDwir+U6yhRJc1HGGaD/WiYO31ajW1RXZyBRseZk8dd/fF9JLUTjES8MzCZappRsjUeWxFJJH
sEXanYSPZ+/vTCpQWBAFn5THc1QkhYd2DibiqUuegnmd6Q4W0bTbCx+EH0UPgbRhkqCBymIjdrSI
1HLBB2bjYdz2RFLYaDM5clXbF+xqjU4l8cYdo71DHGDOt9NPkhjiF9G6S+/8HGcB4gmHobGYb4uP
mvQiqjk7ZG8S2MYLxxXTtRGvEyCbwhY2MueM7oNe9iZvqMzDTQ6tH9rIS7pudYfNAAUYQ8mnCPPD
iZTUzBEGiLpIoGw8UoQDQyYAfmtQM+jucFdRkGOkOVgcNZSo9AXc9K0mfpxhm+aEZyryfJckj/2a
XR6OScvpnheQzrgm6mFLKOMLYoA1bcw1zZzXTLRnlo9teog85ZrTV3CNuz08qPkyZO54D7awuk/P
1DOvrRdvofOpB5gbRrAqVyhJjE/Y88EmO6o8b/+irs03XsOZStfMN+GuX/czKEFedZqtmBdui2I1
npAgYMcBrJAXnnj0H5BttCg4bUrAgfwau31oTsJrtdcu9OPbF/NsFfZbuG32Po0UtglkLbhWR7Ht
jLj1cZ+soani4vWsD9nNnlhC2/s8tKW70SuOwbH+MSv2ZFBdJRjQT1DhVbZb1/KjW2kHzrDqo3KM
rskedrq8CxRa1K5PCuZkT+IGh3zZbkvxXj+rB+NSPGUYNPGB5ER/rwi1irVN/UlpENJQqbfSi9Hs
5hMl3ZEVhlYINWL00VqQH20rcMMlcX1l4DpTnSxbgS7nfc9W6ku1BwdZqm79IhEjA77mZB6hjtWS
h+Og9zchcRKSx+fkL8G7gHPO4nhXqFs5JukaMajjY1870FYZCjYLd1SV0mdTfbCrsMBRtXfqOXwU
bFLaJM88y2vrAuqP4TkBEQFjiQS8poMSC07cNpRXgGrHu2gTsSOwjtWR6CZRPVa6I/Gt/O6JAd1y
2AXP84/seDvNqW6wy97orgyxLb1lwYZtkeVO9+Didsk5iAhA/AgFJzbPAfist4GNF+PsegeCJW73
ZoluVz9w8oe4FCR7f3jsJI504dvucZ8YbhHfc/6xJqKwrMdkh7DeDX9Iz4K1oiIYDunrYtt+kU40
QHrFlk7pdvaqs9SS5Gdn5+CNdYmTgaK8WySxHfpT8YDHVvvRenjhs2fU+ubC3nesRYpGlNKRF0d+
nMQ6DLs+vY4LDJZduIOuzWJtKTwWFYmz3Wv8tgwGTjL70vP44vsXhPsJG9AtGXXnWF5p9apzZzwU
bwEOKmRNQCk+qmvxVvh36lMZPcT3Zrm3tI22iV+XjafgRe8jhBiUf9GqRh6+i0+zsplZKJ6lTemp
6w5flx3SENlAb91SnnYHCBVhvSZ+sPsytVWb25w20beLsd29mhei8vwLsx/Xf+2+WnT47AIescgt
Q+x6xRclOAK8uhqMc+6LMwEMDyWWAid51xO7+la87o0EyuB72mXvsnLOIjx4kOl52/v9MHBI2+mF
NS86Yzi7hyirRdt2F7nTm9qtqitndYVcBJ6V3tgRVduFOTKriLIxn3TalNgZTzSU3hVP/OIG4TBD
sB3pM9NiHZHk4/5xU0wDjzLdy732UNIsAfGRnrMvEqXxOmdfmmHnyXm29onkMSkimcs44qHv73t9
67MsTuKbSrslVT/6WaQ4IesleJkXzhIRQZAuisYDM2hHFLaIHuxqWBK8cS+wBaqimkLdNUowuCgK
ETvKtnqYKNBfMGP7h1r5biCThqv6ntc0sUb1jr8NvtjD5KeaTcKZNBM/AOXjFDujdWtcagRzvcYd
e1xb/UKrzkhKIwyIQ/86JDbHcfhIfM+n8WN4w+OX4Az7IDoI+36zwpfpfze6N7LQ4A8zd/SStWcy
7FmzCMGQ1sZuPkyr7I6kMnaXK1CbwxG73mtdurm6LgRPIvxl3/Y2vkR3FgmR9tRPmDWdQypW5pBm
eag2NPw4vVRucExf820MZstpPrrSZcIWPlb7gnTVwWalOJnr6miae3E9fvVf5pGjkgBfst8O4SH/
YT0Gp/YAbk39AKzxhEWQo8C3q6dx8qb8W5rvJw2RH5R9Ise2eQFDwht/GOa6ZEyBW1myA5MDXWhW
uFMVshEC2VHHSdzPssr7PFYa0XdUsSFhLvshSKX9eLtDEttDn+FAF3HwuhgECXlc7r1d3B53u3b7
NWMIOJEnAPrCAjCyNZIq8vPREPeR2U73adBuhiwOz40orQJtVFYQDkGlcp5pKzK4MPfJWHl4v0oF
K2RWYpiNx4y9vOkYWnwKwpEvdtb0iJkgumCePEdWuNc1k/+b1dK5VTPR6wVWkNkQ4TXllQpYCgIJ
QcwZ/SOZk4deeKh72FEJRotZVHQbw8R/WYs0o8iytCU/DNw2bl+lRA/dqmuGi7S4k6GH4eGgw44S
nOhCBltES8UjlXB9aYAzQS4w3+VQZeESSNydiDZPCUoJakyzsoWhcsAeuBplzNhKNIZ47T0Nn4oD
lVnyoqAlvUjxa6/S0EdUOUthURXtA8HivklYuGUBjKrHgGJtBH8hNtB8O9b1MplppJjDPozTs7C4
M3pRIh+sUV51de7xOZa7uEvCbT7RyVSF+KEshp1ZGnuDxcnHLENm8EqawcQCekGnVPjnNEIfCJNr
12L16YuR8jnm/NeQ3ZMm3kD+JRqeAlLxnvr6vi1J3wVfR0tczhJ3ijIqkYlNRdYCAR0syH4ISeOo
88Le3DVGcOeX4wvmYnnbDwJzshaKWfyedjUWGkv6Ukv8dlpvjm4/xfFa9KHz0ADBTZS+qibFip/0
pNKYpWBn80I88ceHOThnea69ZKQICAVuMbF9zTvyJyQChmL/sdK+JaEk1TxIn/owZV2FmURPzfqu
cjLUG2KaBcGnc4Jy3gdF51YjAknZFCh952eBsKANeXJE14jh9+xrtJGohsyFQDf0S6YXR0Y3XysD
wVgXC40DtYPeNy5giqvheVr+GLiqIJEmB8JXRgcakEw9W64egmuVLMGJYsKemlDeiCXt6Uix1jNR
k+jSSEaq5X03Pw+V8IyU/aizhvYWcJ66L57blmLs9rtZrH2L5jaR8BaX4Oka+mmRATgD69AJYzbu
4El8bEX1JR+TTVe5DNYFle19xaozzdYTZ+UQ/23A/8D4IfnNc6ENuzCjIC5ztqhK0V7zilyVXFXY
aw/WBzE2UuR/qDpb46jv9kbBhrmEgG+QaGWpr1YqveDLbyhBGWBBisJcON0VfUeqKiWDHDJCiauI
qIIUc36dBduHUGOoVExUdElIBKcUUczA25Mr42xNxpMQD5RNRs1+WnxNyuEjHllpzNxHe0I/KGu3
WtSi3MVcZ8U9UiuYLEuIZKxwSklFquWwIeYwjGa3zRQCtCa53ZhRpaP+jPRdL7EAGAGUcbwGhrLu
qUvjtsciLOBrZ5lqGgvTf7To9N81lIF0n4zENdt2KxN+vlYaQpcIzbUcpadvIQQKPGRY5FA1quXM
6ioE0tq1361EhXlb0JUnE2JdNNRXqSJ1qzeIApwaEEZS+2ANTcPxNlzxE8fQwXQqGWPSbblhbOG3
ToyHbiWLRrApJ1qwuuCVUnFWeGs5OuUcDx5bWoSKjd0n3XNcpOxHUmYxnMPJUq2eFJMSDUTmq9GS
waFiVD3CVXTiwHzsh/hu1puVL9/SDUWyUKmlx55wOU0QJsA8k3wqmQMKIi5w6PEwqIFLJxasHTUZ
L7EJ1k5KrXfU/IZdhNl1RMQY9XxW2HRqexpbnFZJdSxpM4C8+Qp1FRd991wuiC6CZGPcpnHslouL
VVRxwvQ78tvewpGNbNm+ivoez9mRucamNCoOgLb5skYG9wBJxKZig58fwCrTm8mCg/NQmNoW8BPG
UfM4lvW6H3QmbS30qqyuP8t0Z03iO6AmltMcO7lJqiWIlJRmk5G+wqmFPse3XQsPaYHzj1kCGx5K
nOn1XZ8sPJAVG/uGQM28p0+qCDLxQnRFamGpVc3hIQKVDNQlOot14Giplm2UirHvWCxAW+sS1HHm
pR2m2y4pN7AGt2iy8fXV4r6ohcKJxfRh7NvXvowru8pmtidyQLHMnijL+3MhCO9j37lTqJyA8O2R
TpyG0Qr4NDrkmTGlJKQ0UzBGDyoz5DKNm3oGs9FPxDUEUYXBWQCXKQH/WFjZtSApwM6JrnXqod+n
YXAVjXEFSs5JGk1aV0uguzEMdH97EL+czWwdFrHb9spRmuWntJ/0daQmwBPSHYSR+X3Wor0UzMI2
FqVzZrIHRf91HUaApp3eXkaFDq4/GGdYY+zFVU7wsrVWVEKNzS6lbmLWGqiUVdA9yfYogTMqqKvK
jUKmTVTS6FOA6TmRlG+VtNz3ZnQReP1POOaBxCcvaOZDVmJS5GoWMimHqpYTG7xVe3EvWuSaykpG
CzlWOE+BBsUMQGFvNDUFpg+sguDYYhvjvu1mjIJiEEeen/f9KUGR2ccmNNch6PlIAHfPg+QpzHXQ
q1EARzKloT69qwkxKsNIUnpRJttZlDZZYULAbDvXFCTBDonaojmu4xIaSVoBbbOkeyczEMxG5PPX
/dlTQuoyCRELQBvhflLbDBuyGhMLnlOyZ4VXFQZRKYP8PVQ9bdwURMFjL4ga8ikycaeY0qHpDg3I
eCa7ROWq+YYQ+EuTmfQ123oLWWGTGnBUjFo7DxlLbjl3WyLUjglvkRP5xl2p+8KqJBUjZmiVptGl
mhq+MY32LI+l5ohJ9pr44nWow2kNXZlBnfVsiMDoZOJ6NfBpTmQ12bYP9BfVnOk6xAKKMyVhSJMb
tqQaHh83wauS/ILuWLN1nZ6AufSsNZkED0HYh+V8qRMmEJzYNdWVSr7GmTo8wvnQyD+XPrusqw9q
3BDLC0cpxLjl9T4xss22SI0PHXP9qsn1XZBN33ERhB6mPNP2eYcKVXW7kf4apoKAlnMoO4jinQo2
k2NUP4yqYmXTOSRC8EFkxBFAm6APJERU7nPJyWXp6otdcNd3FAoq6ojC73onjaMLWLDOY0ADAMBE
FYSPn24oEojZi1LfWo1MNKaBvkYAHIowHhQYUnkwxBHQsXX2/aaASzfP6yjvTz1QcVNmLh92ynqu
c3XXZIO6u1374+aYFhMIEApX6EkRkyFXUirU82b4+8XtZ2ZNjE8kBm83cd3tour5BnDCktysZNfm
S/LrjSzd6PkPrRAbz0osedWLAiDcKmh3WtjT4QsDilKJQnaxEK7GXnARVdHTTKncFkl/HwDlVek6
aVjmaeKmf110U3kWMoWoNkvQd0081bktwwhHNq/oPy/yHP1J+2pJo7ET/r6IkBeos1Zt48UskC4X
GUainVZ1ZMJp4gNBV3TFYJzci/4gr/tOS+7SKlF/osP/VyT470SCkrqEU/wtDFi9t+9/KQGP7xl+
4EOU519N0b7/J4Hgz9/6SyBoWv8gqorsG00lROk/mXot4x9AkUhzM3VR0dBH8Lf+KRK0/qGYqqIZ
qiYrTH8NRA//FAkq/1BJLoQHqKA+wPOr/Y9EgtIfKg3RksjRkg0TVLAiYRL+Qz6hhIlFGZOL+5xz
cVh1TmnArNwXGEcVd2rIpt2TkKh8kVSL/Kw0jZQvNzu80HisYjkLvg1JGbRP/OWFcFV9vTKfhrJu
m+9gUtPifTaUXvhkHSGNOp4BCczK3MACLHuIrJVp6lTQQC2okopST5tLrRmTDKUZwUIk50CA4qYM
u81YgepYWAsS0hwz7f0fWtghbEl1OZD3Zdinp0QwlXLlDwKhiH0hoPVSxW4M7zoSw+EdssOXbObg
E9kcHYnJaz01NXkt4xwCYBrLQbQSuzR/Q0pJsGNrBAkZ3Cl5zI6lE0rGzilQYZdANpe+5Gmkm40h
ZRoJZwkyTsXVSFe+94kmxKvRNfrdlHZJz1w9J0yC8VSbohXhr8WTSNBqoBF0nMUposR3I0Q6vGUX
Hy8w91Q0aCglSbwdwmwAIByqD+pAbBw7/ApKVWFIrQMCrwQqXfjJh9wMHdIFJunhoQ36LEIoZ/hs
fkRVTWnrzCHFlkI0hv+Kppy0cNFvaAk3mkKTZIqkaQe2VaHmAAeyZBobk3XfEUM5XJXBrJQLD7TK
Tz0cw2tgDekPkeySZt0gPKGNXdcl8eMaIldn0pT2TQfp4ruKNfjHzAJ5IMu+8phLhC9HEiAdt4qJ
0IRnKBamw5+Vd4kqq+dcTzFVSRDGmJ9LRZ44TeUb184gnNtjy9mOZ6uT6emFQhzHK1meRGlX17xU
ZI2YgLuV1MhQDtW51cv7eWw0Rm0MobEdV025QJBlem1+w0DcC7twbib2PH1+b6UUsd+aMbAxQkI5
MAJZ7Gg0gNklUgBGtUGDsY+CSNhngU6wcIb6KHDUsqQ2J1KkNxhAWM1AM12mMF7H5gDRrMRKpKHz
ajIix8tuQgwXAf/xdCBK4rEse+lCQrQcA3jUhuqQtqBFDsIYjMZTrgmWvKGEMs2dzxlFUcH56t2c
sH5htA8RSBKEDnSpg4cygSrWGW/vkjkQXko1my69oSgPUt0EtAwigBaJOqCBmAKqoQL+aatpYOtE
Wj1jm0afqSonj0LdDOshl8M1YUfRR9XrwXoUZG0P1K+Eeaj6YLKyfC2XY+saJCu5gKeK0p5pJLhh
2ip7tZaqQxTgYsAErpwwZBNLGQnjY1rr8hqlSIFyoUJeyLh/bflDtgokQ4clombbWguGi14FjABb
oMtZLMWboFPkregH2pM4VT49RCvSSNpUvtRsmN4JfamPqtCr56Ib/POAgYAQXSk/lzmiOl1uQmCe
PZ7JIug++lQqt50YKZcQOQmN9s5AOpmOPPD/Uncmy3Eja5Z+IrQ5ZsCsrRcxIAYyOEmiRG1gGijM
M+CA4+nrcyjr6mZZVXVfs+5FbyIZVIoMRWBwP/853yk77zQss/mlqoeM/UoO91hxqpRTWkSE3BoK
KdHhdhV77/OQJQWNORBWesNL7pMmzoId9SdQqrhCPhK8rr/Wi5OjpYVYPL2ecpo+j4++iwCX1dos
o5b+PPTWAM0ZfGoI15sis7G/2RyKJ2kMa+QQgHiSTmx8szK18KOa9lVm7fgUTKyw+tpQUenn8nGl
m+HisWni2uCNe9fNnCfhjsh2bupUDwUtYYc0z8WvSuT1h36qhgdzwS7FZAITOzD2yro4w2p8prBm
uI3S12tppageFmnRPqV2iRQh0fCUWpIDewcfom6Ibi6houYNOhiMM3s42oKhs0UxCJHeEYHK6ybi
3tR5ehiS0MlVix8ysYK9BU30VFQBtO/BZZlZdfjDswnTwwwm7MdkWjlHCNXEvZjSD/C7vYd+cYcH
iGXNMebzOVtZ617iCgi41Y5GBIoaLSC17WuXESQtSqZDASujm0EqlLuVqk/BmEz83dA/1LHr/+hn
h9Xa2mX3wtZgzr4FVW7Z7WkO2JfYWYg4Dq/vASoAPGDVpriLS3VLJ5pGLEvkEQDw5TTmBiMcGoRJ
nWArzAFq7j1oXXj3HOs0pY5/KysVvJI9yU8UeLh39OSBLSsYcgDFX57jilot3gOfS3KN8lfMTXMK
haZzt6YHrYw6iDAOLKybyCiNtbYRZL/sUPdOGhkJG8DOaqgH8+LxwVfMwNxSkZAvNGCjdOcI1AHd
XYkPerOR5hnjW3xjLiYpaqGnkBtCcFo4oyMnWeNT17Zw/hxR3EbVWz8hyPUPIHVB0/ouRVFBU52A
/mdYmnK82NU6QIqdl4tRYEPM1wkubU6tqe1PfOJKyUsK1/hcVxPjFNsGCoRj/lJR7PDZ9yvvU9EH
1qMR+9OBG6Z/msO8jKpxJGVqUMTM6c1FdFQx4DvuFq2bqqhz7OBX6ojkzsxEERmr0b8EAfqQcCfz
mM+o6fScwAOvMDsVa8AoQXkwYqswv04rBbi5nObHwCjbozFV8sHkynFa47w4lj6D+HWRySl37PJY
Zz797WKdItdIc9Q5xGvs27bcU/ubE+9uhxtZq+xQmfaEtJaVhwWUw8FuVg6HSfZMYcp5vUsajwDE
mopjR7nHoQKzfASksl6mHFSmt5rL3h/LHEdjDg/Q5MyonFpFedUzs6hDjuGs76Mxz2tMFfjT21xM
p3Su9A1kBtfP/Q5cqHBxwpkcpRUug3KJUaXyFX2L/vAc65zgHorQDztgml4MI6f7rlrr82o23mVU
dEkb7sLH3rE/TXouM4MdGmdwnC65ZwbkWe1N6LKeDPFoFcO3pm+7Qy6kc6qbxaY6fplmeku7Nn2W
XtleyiAg5xAHQ/+5nTCw2vPaPjhlPpdR4TiWf8iTebYQmIYhvi2ZA0BcZEmJUg62xmU+vczrPfEa
pjpLt3q4UZy1hY4U4+Y8OOD2btzUS3KWpoZPeo7CyFV11pRFuROamBqo11Ju3O76ZDKUuJ/w6n5P
VulYGDK3pf3/7V3Q6b3Rm4Phf+of/KNpVQ/mfvxff386/H6evDd6T/G3J8ctafQ8vffq5R3WE3+V
H/TX//l/+od/7VL+t/sbur3++/0N/QX4E/++vdn+0p/tjQhZ/oIkYv/yJwAVuv+DbAyFDmRj/uxq
trCU6entBu3htv7l/44q8jTFCDGXNJUIdP/fv7KrsbgG/918TrrLB3gESiEIbJ+mxf8QfupNL++m
Lkmv1jjtAyd5bkk8nja0Tgny46qKkkLOIj5tz7YHLzVBLYv8LFSBDcr8uQHAtocAvClGoC103QN3
FeP6UGTVgS4ogNtj6Z3zoPk6ipiwY1L39yY4ydSu3j3kDSg6/U102JJlOEdEo5d9LxBJsiq/j7nD
JgtSgzeZj7D7M0pxku6enlcO7LndY6TNIRDBPAim9YNUZnFq1/VumoAVeIUXXmIkMLZRFQ6YBgUs
ZYZF9gxTdEmPJTj+R4RLb/avHTbpz2K51pDcWbOWdPXxl+v4Owtkj+KI+H4Nd4ONGOINBUuFtasO
DbVveytQ9QEHvrezp2UmIxsv8B1bSWyfu/iYhPY5vche2107rGFBN0eWkYU7WxT7bNgQ/qyrJbNO
k56vJUm/mVkBVKLnKoce9W5bH0FachVUtUXyQhXHwUvJNAAN2K3BBAvbwTdW5hWOBvlJL173Y+z2
x8BSEQ3Jrd0WJ7puf3m5/1IwvLyMBfoWePjjaPtPiLtPQasuo8kYU3i0uMDn2zsd7kI2fqeAsEcA
dTMp2TEchU8ZQAWck71ie/DUHN9mbdZPrSQ+5p3/5Bs+EZmRnWVYDI8sBYtDRpcC4wdesb/yfhRx
AeI9n3aZOctrxt2jal5yc1q/DVa0dPP7ElIcUMWiQW3D3An098CWzz2WTfnBnUP216yjoQ/RFjkS
CwqTFI03bJbj6kPxDVhUctfECJkZ3IpTo7yuyzNNhem5ZNKgzecfQyT/azzSnCGDm17osFZkFMpq
9S5x7Xe5VuwiYq7DID3sPVipJ2Sma+Uy61HwOAT/ur4sJZBujAPh5CP9FjI/xw6uz6QFpQ6XUF3m
RmXHojef15WSrCa30o8o8EfAnsPe6hifdaXA9jeOxqOweDMLtriukG/L5KoD+chgXwYL5hav1hWC
1jxI+uqxPiRGCeoJWfJaD/XPDAtZWoa8AkGh44wDGwv8J9mEvHrLvYqc0vvGFslBLuPFsExm1nb/
4iV4zVOLgdTIeRb0M++4C2G2ZbU8Bc7PMjarr3SYMbi6m5wK5xZ+XFMW9w7y/s4PPiZr/WbWEzje
LAPwmKFPD81LQhle1DjDObRrTB8GKEgLm4WF158ZRBW5ZH9PLJYZVfPppXiARyEZa6dNvDOUheFw
upMZYkNWtg8NRgfY8xg11WCccLfL/jStyZO9QKFwvQggyrqvJFVzY+1whlsp3p2KeIlvLftOb2Rb
0R1rZszMeGkeKqu9nChYQ026uGVa3Cwze7TwfRwdSDX2/FCpT+NgrCfgXzgFg7NVGckHm//9luPE
FSJ482VwQUzoDqbh3zeV87Sg7OrllLxrLfc7kwTqNJv25A18xvfMJXK8oEMNlxhmaJJ9yuYBqb7o
0yihviY2J6D4YBg0u9ReG1I4NRbwcjLYt1QkRiv3Scl1fZTD8MWQ6efcKeC3OY06rkPXXPo4QCmf
Dq2LV5K4kik8klzwha2ECGHCMoU9O0MtE+42CI4qQ7yI5+Q4jCQvS3mdUC3iQsUPFlL8jhm2tXMh
Z2IwIPjaqjVlsmigjTOO2Xe9Jv02WC/rjlUyWtTY0uZT+vNtNLKzu+Z+5GAJWVfv0c7i9tR4bQsU
ZfjuVBR9N2H4nnXOl4m498WqaUnPrPbRVOTjqMnuDqklMBXPuDodJhqQZeyDyrxLmlMMppT6pnDD
U7C7nmPpD2dRNfIospSYnn03y8TmToRtL6PevqvnMQqKCs4EnNsys54wk/R2fM5pNzi1o7ZM0kQG
e1s9aMjA+uovWL1jvCjHYA1+zkoHYbhFmPF0n84A8vykOzM4/dnJ7EdeB/ldLNNp1xhAs1P12R+L
AFYZ/BAXr0KvANU47vqtz/BVmD3u6AFM4Kk1hARCUjDuz8r5XIj5l1qa5mgWzm0eQhUxiMQbtXR7
Wa/GsV767sKt5Vk4H7qmcX/686uXlV9Gvyg+zFnoUs7HXZNiNdQ9Mb+PYSWf61y+gKkODkHI4KC2
w7thpUnTMcXXrIcii+W2jq+iWQ7L2PAZV+this2r6SVEO0pG1nFCAhlFdRe2vEujlD8qjFBVknwQ
aY3MMXBVqR4UXd4nsSqM5KF4tYfnCbI0sBOmFlmIo2lJ1LoLv5s4xk2m9YxkZnlSyAuiqcgepSkX
ZmTKsV38yMe64izYBbOsM49J0301lFqPdmlhoEYhi4Rsiz3wUfuYessnL12/ZChLqIfZwZxdEpb5
9LWhnfTYYPWgryzYr15C86NJ7JNtBPj+JvLtpebk9/AmmvQRYiVgagu/ch+a2Rf2fPmd6xk/3WAs
jtAVhmOPinggVC0xNXd4upSR72iwy25zWB5d7Obsa2381HN1SWo+Vr8DT1szKFe5Xxy81qLQgFG1
67Dz8SVeyaJ1vVPFYoOxA3eKQcQn7rWPLgVyASowloQmvQqrvGyYwCUJ2/vWx/ucucO56xNo7FPp
RX4jXichv9hY52o11EdibGK3FDBLm8L+kSp58Hr3wRhaR8d0TnVrltTYcD0H+UqWzHjxAvk0cxjt
3eFO9AOncTaQq6IFzJmNj6HAWWXT/7IO4wPu+XJcx2uYZZhCM6pjBrV+KVpOXseC55okOVzhevjC
XceNatXHhyXgZsbAhbYhwShrXAuER2LTXDaTxybJdgN78Zh6McqXF9KmjXmtR0Z9wqiHSHrtpV+G
r3QNZfte+dm1d833bGSdAYYfTEmXn/BkRLSv4HAeAnFx2dIe3YqJcMfkb+87pvlEZw5QNRdrKfVa
0eoX5h4idPzQzzVWj5Ddr6+J1igjxQG0LtjXL4Zpf+FVqv0Q4hOiaDh5HVw0LD8k+4X5Y4JB4vVN
zYZfpPCS3fzK6QWNSzD7dpv1Iso63rvcrQ9DVXEFgyXuMDmlqC7jLtgmBvbrghUpnPrnprWwJZIK
EbQwF5UZVSv4/T70vFMNknmgx2yQtnk2Xbp0wsy6EwtupNl1fvZB2Jw9iFqwgYPb5H7k+ARJMGNG
VZ5gGtpUV0NW7Jbnybxw8+bIIE5Lx9uI1zioWZqdbSnSu9DG0F1NHQsYw3qHXj4cK9P76oy06y7b
HruYL12yHJIa5wyAABW1BTWgTpPS/pW4RzBNRO55P+GNY+vTl87SDyF4DI9263wlehnvMgcyZVhh
6ircr3VQjhRlDRLXETVXFpIdGEuedgxNd3RUVtzkBXeQMHzKJxanynUvIycHFdU4ePKy+SB6p44q
P1vvZ6Gv32VIoaDTYsP3MFM4c/PS2YyarYINNX1Fr1UyXEntsV3vRsXimLIcIepbPrJghyFE/qc7
dN2zIeb2UNZ+GrlUcGgDIhuDLqeWzScEyGUxNvoMDisrv5wrN2PQmIOweZVd5d3WOHu0cYW1hoPT
1TScO0xmiXXogkFHPojn+J5Lki0vsCtMrIZpNLpfreL7kiMrlGle7GiLqQ5laN055uhRAdQ+hqiy
RzOkt9DDUmJjKAsgl908woCPQ3efLF53LAZiiSEhZs+XEXsOAocUIO2AJt8pJFkaP5oPyBDx0UyJ
CY1zfUdZq3c/FytCRtHTLMEPd/FCBtYLqdi3IQsvVuq/qaaBylCkNvW0Lk54K8FcxGV0McN9Qldi
hK/lsNpZyiu9USdUUFjIPyRYq72brBxmw3BcSchAfrz2CH8xOxg2Dl/6wMlxiHBbtUZ54tL4g8Iw
57k0q7seGWrHeulij7Sm9y1Tecdtz8k1Hfz4lCbyB0O/4GZyY9/rYq9cOXjBc/mTOVEXLbi8Dpnx
IpN+fE1drzpl6c/BWEREx8hyv1J6VRoWpSHX1Vk6dO230K2QhtNH6hizm98xoJeAL1i7MgXpabjo
1i+ST+2byrHqLkX9KznSqnzjM1d7T5jTKezWR+rCOKdTzNmWtKyoXFbqtkNCkkcOJWjxArRE2VvJ
pfeycxtMCUIgnmORBD8sj0zUbFiEYTyujDQqfUraISfAitzPSZrWfXiwFMfRGr746XRfJzjfKS/j
PuAHl8Yx1YkuyxdDEN0Pl9D5ht0PG39zxI5R/7Ry6owkniT0qI4VLhkrOpwPDOnCYzIXD4ta7pMk
w0JtlR9Hj9ni5GrwB3aHK+HKcm9Y8YWWePfY14K1Mu/L3uLsPqyizZDvzOZUQMoSijYob/4wZeRy
2O4nJyHkfVxQzDRU3FZVMz6iWL3ZbfW0CGu6l460MNtio6voiCibWi+sBpze+A5d7snE/AmppYN6
tqQNrkGUr8Q4nchjc784lhf1rgLf4BP0kq0XZY67nMDdgvLwrM+jTZQpjef5YpQWxnnzxxDQ8uP6
1a+86KK0z7ObiVPHYrPNKrOgzTC3hgtdqR/DwvTuemdcD2nBPX6xEfFZF9zX1sxirOqotrVpFoIu
f2vb4R2jiXdscBC5pf8ho/kMoj0IhiKgmhIdvz6EddvdupzszNy/MhfLjiHXgWhxPGrjhDRvQb/r
R3IRsgtxdBByW0qfTkjs8dmQfe49QrCrge2NOrQP6UhQYJD+VRk+VaZQ11Pd+J3pkqWE18bHJt+H
zPxEVbNzwZhn98mdiMmbjC1bGEhUgDfTQym5mLTh5J4mq3iB3XunDd3RzLTtiAYxYiwiGG0udXMn
sPoC78fOUQg2542pedGKOx8RG8+tP1lN9r5a/Dg8k2yP6Rsrl/I7K99vlkUIcYzH+2Tm2EYEJSVR
heYObZJoNyZALkdnT/kQ1li8dT6oNeHzT6gT6NhtJz6TDpRpSzWghHdB8vyRUF7G6O+YxwFuMHN6
qj3ysp0gPst1yq+gB/B8nWg6377aHlqdH6c0I/DIdynjueuxV4a6p3176NzOvDb6YXvKxZvwqDVj
Za1K69rqh7ScHW5HvbbXevnJclIwMGX45MVFfNl+G2Ys67o9AM8egFbu/7wIMZJLcmmAOf4BWm5f
/WdPh5nmo9oYLr5+gUJXzA/+t0bU5mV7sn0bNN0C3qR/F71ZH1iCsPVWJI63V7x9hcX0kQ4kI5pQ
uavff2pAsOewTy4M/q0rTenW7zfJzkmMmBaIGmfKg6s3TpK1iO0zCkifGDOgz4wW/m1DjOepr48d
F55rox+2r0L0ud9fISe32/8xsgAAN9PjFPNmx6KiD2jZhkG1B8AgUtDCa0yUj+3prJ6utv57yzKw
AeVjcuJQnMFSHpq/k1aXDXf655uSOwpHiclgnwPB6Iv5Ggtfsozkq1A//PlezWr9XDs5TWzxfB09
86+H0pB9VATZx4WxECNC8yXRYE7UP/x76Wzu2olkkLVoTuc/HkxdJsAiu712IS0RgSDYMDdedjFD
Hdg0MGr+BotqzqjPGp0DGvST02sQO0b0PQsv8vv6qVEQdQgnspmOVgg3HGvBmXgxvTfaQecr9GDa
ptLsfrEx5kv9sH0/aArm6xirDXgHq7tvRuqs9kpNsNF8tvBdGU4cz8XI5K56M/PbRlstFrcczm2W
A+f2A4yH80yPgvZf/XkotUuqYJ4bNUv9vH2f359f8S3nYoWompg2kTtNjWtrkaLi4QhVCtB0gi3L
dglk0fo67avNcvWPh1r/UvhtZM23P3my9U8wtUMs0z+w069iUqVgDa2fazIJ7SokpuO++di4HHdM
LUi9LHRs+Fwm/Rm/sGCbVNdMZoNkaaJ0fA3nluV6yFgshUwnsb7scnzlR+SHH1aHOuvn9mUujFss
h0vQE7MxYkUnEm3tO5fx+35uICtJN34L/OY5IeglhXSjKTc/dHb4GZbhzGg0ojuKepkuf8oULZCO
2ZEpHQHNVJ73Mzc+OKHVHenopPnPDV6Vm9zb8P+jidU6TVlzGFWKtoSlPAWcx5VEpWP4+lAajhsx
QxPnGfPOoWbTcM6d2Dp4wdWwqvzY2OVrEmDad0ZU1LKKximEeVVhMXX68kPT0vWaVOMvlnTTZXJZ
lRrFa1ZQVunlXC/FSZbKPcDrYEim5XImA7u1iSWuIB/PccOPDYygQaVsbrTXAgXGTRPlPQ7lcmbE
PVKgPdk/R1rQypHO1dIjV59bxpsjOC4a5fmcWvRlwDc4yLmzd17ofTPK16HyV8J5HuHYkg2XRWfp
5GGdbmb/MoS5ew1yHb7D83Dz657WYPka1vIm+0Zdu4btmcO/bFcO3fQ0EEEdDBszN83HE4tlil4/
U//+ESPuyuRa7zJreTINYhiOhM5Ei2HzhkFn3Nk+fBXwzf3nDJPhFe0ebcOwLiB43iabu6rvWYQf
68Uil/KaQ/v9iJK186z5hHd92oclg8QuLp+XhNJK6vgiyq7zfYfx8Oib0xfpBiz3OgSo0fvGwKb8
7snprfYXjKN++n1cfRKnqxGS7+fDAFQOZ2iuv/OGf7bK/BiUfhSOkFZ8Wr0Taf2UlfyQzQmGAVAV
Sfy0Auyg+xDdMyS4NxJtK5EldE8JeTJoK0XlBFzBJ+7BeRPSEOY91vM5FgsALBmLk934eEiojNv3
SZ/SKJC846SAIMWCnNmCVtfk89oZ69m0iv3aTezsCHvszIY2WCfvDvYQfmKHsODQZ4tJE7SXDV/R
Cr7O1OvpwFazn1EYGYVwK0mz5kkxrkPloBnODpiGqPST7MlqD9iIdyH6Kq0x6V1lPvUvq0bMFMF8
Ywn+ttrBGOFEgK81SYTQ7uAtDQ1YdkG/uKV98zdOLY4u13nIFYmSxHXfHCxN53p6aSrKMRd7eRVm
5USJHL/C9SgPhksMidWjuRvyFOUiZ+FDRC9N67eED4Z9uHvA9OtE+SiQbdgxDkF+6WvyA5Cby73Z
6SFUFX+kO4tQsBs0keljOsOfdePk2ulRRulP4GoCVe5l5V9s/OZRmWGD8ZnkvzhPLU1EVGkleIB5
u9Fi7KvoAkBvjbjX1Txsz93H1iJu6OYx/TpIfQpuPAChr8oJqKduIS6YdBsnGZ6wtDSfzVgAUCi+
Imzr4GMDuqK9tIGZ3HFtPdYNyXbFP7YfvaOxsLVLPTqC03bZTdx7T+4IzkhZ/ceUwQpbk5+GwX/j
FD+ZXKBOc/c6DML2oqA0frhOBelBil89fJl5XczXJpvXiLqSAsxG9dGDHM9UTTKNj4vp6DuhF0H4
g84q0Z9DLsOsp+NdiNC989KqfVyMXVmra5t6JDFH60mcKTkZGo68uO1cUusDIQXD+1YPzaeakr7C
p/686OwqSoDHdK4DEqUAzZIp6AArF3arTPJjjZkZuhQa2cwVfEplFIzq3rLdBy5YdFxkbG4se+J3
I02yuXxIy1dXaitK371aax5fDVtGXUieG478+jpLajtGKI8cBO6F4lwa02wkWitq6Yw6l2Z272Th
a9ESXR0DjCwmgSz0kOqkVHaTRWKy6cJMiY/CT9X3BK/SiZ5N2BjSI3bWfRapbSBjLSdcD/O1Sfsj
sSK5K4mmZDRUH0X4eYoV7VVjaXLOzK80pqMm+1BMCOaVLR29vvIpoAcfoMTJsZS9y5nHsOFzW7bK
zbemlJ87Jgc7E0TA7MtvWUPwrO/Nl2GhaHCEqVR1Mby5JpnvpZgeh6p8Rwx0pLdPNYleOuhizC0r
ZP44u+T6e9sfbA+ZxrxWmlOPteoVXTOPUuha1+2h61icTlx0gypFFlN1cgZX/zATZxFh/1JV+OcS
d993M2STfjp5DTbt7SHeGkP0UxWPZPpTsmTREJuHdjkG+Huy1mK0MhnyTsVOQmqd8amJWwSv+jFD
k2RM5xBq7ggmxoz8iIisV98ZlnMZF7eq5MYThu1junAbD3MzwKU/06nTls6lEEKxwqdSZwlnsq8I
t4dSQ3e5SYKMU7D8PR8QTU5dyvb9bi2tE3ZTNvXBc4d8T4qU8WRWvMzx6EXCrsKr7YUsrCVdmbB5
W2tCKaxWdqWMsi5+wELIGwhF4d+Z6SHDmW8J0R6VKAHfrAHZfXOq7pxkRhFhe5Uo3XAwe1AOuoRw
Ax5bzj1rgHeBO/cKwanTNZd/PdD6x5Zqe15PuuEnkpodVGtA0FLYJO5z872d4KurgHO7dFjAKZNu
YNSyn4nIwQYYHg1nDf7j7SlbvXbnGeO5V1SAbp+Wr8tGfn8l1/nk5P19t/jQnCyyi2ufE9bxfYVg
DzcsZPO3z/SvcpYa7TypdytvB16XZ1FlBtker6KL1j1WimXgnwe7Zqk4WBlS7vbl9ifK66LYYr9Q
FGl1l44JAVdaEOq0fdtqupTAGbMvMhqQ65niSX2c/v7e6A03aULgUYqdn7fSu7tAaMRG9leV2PYV
8+jxMtWvc+7ZVHcsFEHLhDMBdrH2Mzga6L89bH1u66rR/rQSHkK7QpvRu4j/UOnm5osFN6RpD8M8
ZHeWJLpao1NnOV2nti49MKjTjoeE2g0SJZ4Ng9xquwC1WS/rnREMl+X3HGN6qb89+BmVJ4S+Hiq9
rRuz4L1RqKTc1i8+o/nJTq8VwZYd7ejxvtHLcD8BihGIBdlA9yMxsCNUvAGcJ900QC6JIKHG9P95
IJ9Snk2SYMtWl8R7WGmI2S+c7jSe5ClbGf0Q/uMruwtpgSA9uHPHFOxbNj0UdkwSQxtIPAKm9BW2
54NKiWLTmCqs8+g5e6mrMiq9Wwxd3JAqQcfdPoit9KncSjCG3vcOAeNrlI9xZojPkrxtAGMEfe3e
dbZ5NzICQqCE0H1aNVI7yVf01LA9p1uvSNI28jQp57x1TVWwd+MwrKPt98xVlXBuufqSh+3KiWJ7
fh4DotK+j3G4ihuEX2fkxUrnHIB+mreNkEF8UxbNl0EXK9ib1SVzWbeGoM104gUAP2VZW/fe9tSp
+/Fkh+Nl1Js8Ij9QoWxBvnp1uFDaei8Yph1+dGdiBzLgOKR3Qu7hiN059vTds9RLTnlhZOldqK9r
T8oiIcq6PV+wsp+yPuO9kA3B27LLLi2ywmbBWbbeg+3LRh+f/fBXs+D20tPui/LK/rK90qZEHN7b
1njzBz5CuZXjbT15HS6+tQsjaP13jVD2JfXO249UW8HC9uX2IIrs9+9mVNVdtwdra2D581zihyU1
vD4bU/E1TcgWzGlwGrZuLksfXRwh5rpPV+McL/rior/XOx74B6YQh+1f7IBELBky8T6Qr/6yOmYA
GWDZCf32pPc1ZpwrxQbedRyGfTMX9u9zc3uJUtG6SkMuczq9Le+r4Ds0tU+llkeGTiUnT0sp+hlt
6j/lApPKXyGqx4wP904ag/fxJaeKflnb+bI93R5W/QfzlE4kBNDct1e+KKPD5GndYxt8SJwSdwmf
bu7rCgMXdGlrR0XGJlDO00VWFUAJm1O+mpiHt+oLdzADom1VntqifzbKqOzaD/YU2OewmB7MGmCs
n8BOZk9Degx27Rj2N5mJJ1YQiJFcuaxypNdelhbT1kTtbA/5ujNTzkHjajW8q1Yrf7TomoS0q5eg
tb7ko/dG3uOha83wwI7SOYUtJCZSO/dQO9ZTm+fczsV4ddvmjj7pNxcT+qFzxYvhki/Gv84qMMVj
MFRfk9CiNUla1bGE0ldjf0QpEWBkguLUZc6nSd3ZXXzTceTGcknnW9MDfsivzVBynXVuEwVDoGib
H8jxw4tEq5QgdvslVS9lLCimyO6DpBv3rAovfmeMB/I7+OPB3SDTPwUUwgOwNX3Mmq1TKG7u2eNS
sjLGKg58RzlH22JjzCKVhco4X9q++cEZuQKpYlFmZdS3WWJY2ENQChMM2B+YFtR3qnOBfxDnVnU3
fW/Ek+vHzo807ilVVXrE07BGlThQAzpKE8d4DBEujrlZ4Jufx19myLq+S+Xz0sE1HhojjLaTEdGZ
VnZSG0vdi9PsBaftKhL2Vr7Soc4FpVgS69KpCzYEHAVqNB/NcjWiMK1DiP94iP+fuDhv2Y+e8pBf
4999m5sX84+p8/8nr6cFHf2/83o+vH/vvw3F36Nsv//SX15PPJ2aWE/yNHQ9AfiWn/cX794UDv2U
vusBYTd9eyuh/Pcomy61tC2iu3boOZi4/inKJv4Vk6dp+fzCfyYM04XpCtd07NBnD+fy0vjzf2Lw
luyChIpTeV9LZ1y48rAJuG2lCf9Z5eu//r0tLBoGGe0W20/9L380/nykoAQvLaZ0u8qj7Xc1nYck
s/0lwnTMAfzMUS2pFwSYWCsxpdZkfMQZKL/Qs1Fr0vm1CRrrUq8zd2Ot6ARIOxUSDz+r3eVa9amR
f3CtIQXlrd6UfpsmA4UIycCFU2B7GBvphIfJI9fTHLYf4yD90mqdqUdwGhGeRgSoSitRrtakeq1O
4U5SV2LftxLhKkDAKrWShVEdbo1Wt1p2G5bdozbEkJHaRhzNHuqdUIlArnv1EclmrZY5WjebENBa
raThmKBvG3Gt0ipbpfU22iJ3CgHORIirEORqfg8DF5ruHa3WUaVzC7V+V2glL9aantDq3phBH/Lo
43IUxlEYou5hiHytCOZaGxzb+tXKk/PgudPFMeSv2UmRc+b6Q8GUE60AjTHWaqM7QtpBfWy1DMkH
dfQDQmjok6CZg/OiNUvzzGCydQ28HxQ611rZDJE4a6111upnrLVPqVVQR+uhK8IoN+3XMKHzqPGC
7ij7jzUSKtZYsXe4p9xUJiCxNOVTn3Y0fI7RqhXYHilWIsmuXuNGjtOeBr96XtvgTWr11tE6bp10
TG8nuezCTeVF7l2QfQPkX1vrwKAmfsisU8dZa8QZYnGuVeNY68el98r2GnOaVpYdrTFPWm1OkZ3z
KT8YPnuW2nygivN+KBeWGg7miaINVwwEJAqAYQB37UT4TXpog3WbWpCEsFa1Y3wwxY9GQhPM3W+G
nw5RSR/MIfNQBfuiuw+kptNxQtLrTNJ5AqgzZk372Fahd8BjBn8CMz8JPeeRda+H9ZT1nV1h3Rht
Nr8zbmFSOcfEa17rxmcYw94hmqScMTphZq3s49BVVPx0+d5a3ZdFgZhLUsKGJfgf22Xdby/9Ff5K
tfdoauNoaxLm/lTEVp6gi8BKHyo8hOA7jDMu8WnPS00PZud/L/vqe9pNByzHFJ07/ks+lu9CGAq0
CTuo1jt6rmKr4HyrfbZw/8beeSzJjWTb9leuvTnK4A49eJPQOlUwKSYwJgW01v71dwHsarLYbdX3
2ZveSRgimJmMQAAuztl7bbJxrG0vp4s3WEf261/jfsT92D6ZvSGBHgEtZLP2JEgbl0H6KQkTghTH
N5WCYR2r+oAygxZhm39GoQwUBA2iZhjvXMJd193Ad6XJii5he9a8t1GUL/P4umJ+9/jSzLXT51ev
GsZD21E28CXUR1hk+3z04XX50Xc7yZ4ZHrfKC+J9waZ5GxFaqNlopoZQggPbmp1xl3kJVxOHGzLy
9S8JabDAAQ+8j7Kp28ToDOPafkpa6HkxPCU0VhRdROfqJwx+sa9Fj07S7wc6BqiaAW6hlaM+a57G
gnvCiUeQtbkLvKu7xkZyb7PuS8zdZWpqxwCAMxr8cMeGIVtnSPrPFVhyFb23FMsV1eIVjiFyIIxK
z2mW1pvoFCiA5/AWEFrF4HbieUHNiKKC3rwa2XgbI59LA+58V2HYb6FRkoLHmrJxDk6GKNNJ3k0a
HJvAKY0NgsNr4LhvrPCGS40jxU0wAPgN6GbbfS4iN90FMwl6qJytBSFjZRkPtPTdVdzbdPfBiW81
Cw2EqejxR/2QP/gVrIh2U+oVLQoZfzQ9AhdLmHYBAkCaxw3KzAnkpgkjDlgIRVpFl1p9KzPrQLV9
wJaIH0ma5qfSh6TWXZFsxVVtbFjuAa2eyNAMEc8SRtCJ2llHaO/Xcuj6VZNY2c2oo2cB+KiaKFe7
XY0XQGlvnemicsA2tJYmPkiKGHQE+w4Ihus95v7G7zXAvAWZIcQeAQcxR0ARk70NUVIiLKZWFOo7
qcIWzqOJ2RcZ+nxrjaobLnikp20Sf5WZfvQt81QrCdfSzin/Ftq3aug/MCDxakyPphOXIiy+Auh6
YDK41AFFgThk0AUq9uTpqKmC4uLFYJPq4XskyYbKsxp4DhvK1h+YKtvvk4/lrUnCe9w25aFHr1zA
Xtm1dvs9HtsRbbO7aV3HvERW+SG3xDZxqASi4+02cKW4yuN0xB7rflcAklZ5aK2GpA+OTdvDXUMJ
pVEuF57F2U2tBx1O/81g/72exrC4hqZ4w7b8XE/TpQ3Y3YT9lF96f8cWuFl5Mn0VrUkLOzH6fZsj
hIij6dH183eVnmsrP8ZmaMG4AY0O7dinGm1TWJ19Bi3W7gZfiesPFD0sehPtCH4x++ZFeUPJWGPt
gLxdV+bZY5O8zV3AqgN4G782PvuVT8+Evx043ffSy2CWmtGlQH19UU30NGWvrgyQB6SPjgmmydHT
YJtM9ncrRabqGjSIe9lv/LDmNFnOM39yX3UJg96g0xycvShCBpcEOtel70KC77FIV3QvDpCQcMvh
fEymaGVXFdEh7fNQzm2tpt5gF3XWGQkIa537aVV1VPiior91E2TCUohvVe8hEJHgW+3yQwYVDkZN
/t0DGtwMerVvWdKtFWI5+tFksjTNRJuwH/DBRWu9dmg31z2xlrJ2oVdlm6QR6catIOfZDGxBFp2j
gO5IlBB4iSFczp1MI+kfWUeilh3hxHh5yOaR4XjbRMOhdcfPlGnHlVs0AASM4VsAiqNwDk2eeJtC
aR9lHEf4J53uzFoBIW6KGbqvPUwbYtYjjsDM0qR6E+m8xHPbg49BBBtkBgHRfZhacNCKOuqmC3T0
c5rYdJnpbUxyMSYangdjpODe6i1ZHVTc+6TBumCWG32KafEZlOQ5fzGFmOpbhxOcLJqCbITIYUus
lXjiJhHeqtk001cV9HFDi/etkxUEcrMxI+GTbqXOBUSxmJ1q9s2ZjORCQYux6KAP0decb7JScmJ9
lQ1Hhx3tbkihK7ujP10GpzZ2roU80dIkt5Emt1M1WftBMbOWgbONYzDhKf+vR/EHkjgKNkSJkvpg
nm5aZCeFNepPWmMQ91DBg6uRiO37OHyGwpRcLK2UO5zmLGVtWKtxzhokPVYKoDXOcC7PHLplk3xV
sf5G4ezFD8cUjeTIkrkj1ihU7naJTsVS1MLulOEWt8c7DYkADG1gzTUQAuz95aYoUHaXgvjy/qs5
elutDRFNdgqAWMpDDfifOQztVVScc6P7ItvAevAoQGaUPvZ2qd2zzC2faJhGvnV0K+RoFMHyXeC5
16qIYL0JJnIVEJZhuDl+eCPoLg1cKjvGllnRMyRlBphACukZOU72YOX6gJwLidAE7WFdI4XawZHq
77S6Hoq6viUYmA7CMIuDniKLJJ4IzS8igRDpNaKk6BYXVBwVdYb1Iqqxtaxf6yUQvrAA5ZGErGwM
G91jnKPeEHZUXvQYP3CfVN90L6nODR5eIFEcEQ7/gI9OHKWGDKGAirAaHYrjQ2gZ66AY3mtThlMl
mS6m1Vm30OHGRqV4mOKpOw5Mm2BxUhBNOlwcFum3MUsM+gLzst3xAOcbLOVkQZFGC/wrsqcRf25p
7ShTrmLi/Q5MFJe6cdpzSo3q0PjqaYqBGI+JD8tQdwjSbUEcUwo/YVl/TvsSURoUrqMfV/or5vLH
WJgIOlHTJTIIt/AvMc6RdTLpxrkrx/ha+fihGEg6UVyaQumPYxXiK50ghBj2x5Za50o3ff8A9+pe
Nco9Z2X1YnklEsHcwS/z3OiuelS6iraVyqqdm2ewEbwi34OuIzJE953d4CoUR7b2Qm4viQ/sLABY
RHNJU7xv5bZn5baq+2y4DTIvaG1fAp8mgnJZnC6ioF/yl+ec5t9ec5P0SxSw4lg0QqXbMy0GnY+I
5qdKiG73JqOveSCcYTwtUiFk3IRj/HwOJCQ62nLeP0ikKn024STKg+8/pDGLKmZ5KLJgmmNr5Tmo
jM9Ra3T4kuewS62ij+J52XxID+z043lbfQ5K4n3hSlWnHznLJnPtIbKg3f4WymxUG60PukNnjmEP
QaKHZwyz3RkzxDzpXNDPTD8mams+pOrkkljevA9JXD1hYs9/eRjmhOHltUlDFmda9a5raLZ1AWlJ
9lzkXP7G8qAzsLMBcfY/X/rxH9QVXfA+1Dbj3DpZ/hrGSsrny+HPFz0zOhSS3trPWG/WWv601ucS
fe0F6hiIS7ZUssI5gRkxBDfGcojpjOp5Eo27KdQeAIDxwcxWQ0vSEGc7Uj9YIqG9Dv5WHWqKLWpP
vMWiLkIexH5jkRcVvgV+cq7HhoJTvzxo81myL0llwS9MFCtGX0eEL+l7efNXtRyNmaHENgLozaz9
Qx22ZDkvOrFSt3qAhaPzoWMEx6RCzRnZT3kqwI4UkNQwcs2StkUTFlJgPCX53JJbnstZBcb6RB0M
zViPMzy1rSziUOcjs066A2FCm04M9amZH5ajFM/VtpXjx37+UV/fYKsMf8iolosvmgVUEaRCLtAx
n9YiTpP1crUFrHXEdvngfEnzhQiUMHbgrAG95b+eL7XOs8YSEG+6D2Nh7wNYm1g/ebDmEjf6esKz
G/+E5D7fLy8pRRiFxzZ0leTvLG0OHl3SiTGPETr8z7jn3Cyx7hsdlhq93XlT+1S1EFepy3Blxnhd
/jycn08h6AboSuJHJLoXaFwLzdxrXrLMl4flqdKAI6EO8/JLl7ENj+ZuCzyCC5s4HzoZF47GlgEp
cPYhhLOUrur5EywfaPks43NXiOQEVwNE97R0t5bQZaSEdBOo6C9h4ovSEQ8rwrTIS+sD4nWGEvls
mYNIAanTtornJvHSEU64UTaITDG8zvH2y0Myv/flaLJbPsvP58uL+vIioa3D1pvYI//z93Bx6Gq7
PG87mdUflsOfv60aIzs2+rexnIPtK5Pr7sehWWFLYq5gbTK/GPcU27M6Ypz/+ZN9Q1dmnB+Wo+UH
+5F5mOrNtP7R7YWeXSKiPyzP9DnEdzmC1PkBlJqDSJsLp0btLLZ6oOe0sEprU2r5zOUFiGn8s2+8
dJB/e0pM7t7DY7sfXDapiAL+/POG0WibxITNvJzb5bT+bMAvrw3zSV+O/t2PhIWyDn3OiI7N/R89
MkxCvr7Vgto+OBQ82Wab2UOB5YK5D9W/jt8yRVvN6OJYgKt/HEKBvUZOjJ93fCwmC5vXXHn3l8HJ
my8vdzmkjFttVMWc0BZP2vJtLu3FXw6XXiSaw4MThf3eWwbJH53GwsvNQ4I8dWmLGXbvbnEGIgtj
KPn59pen0dxIW46Wh7CsPiooVls5t6KX5tyPPt3P5/6AMMTtNHpqfLKls7cc5YyfYy+jA2XieiMt
xN3L68uD1dTkw1CD2gwBcSHNRO1vHlW4gULyoeZDTOywJRy3Xf+k6/2E7Y1BzQ40m9vNLRlZg+iP
vVl3jNs80Oi2GZvmw0FomP/oPv/1IpyfLkKG5Zq0qL/txGA+/nJ9L4cEz0JPpTWyXp6WENn2qRDn
X35uubL1VtyEpRnQ3P95myw/8/P/qKA7Ifkuw/XyWoR2hh30OLfQTfcfb3D5lcYu8eaOtkP+jT6o
TdyEMAYWWcwihllkMb89Xf6Bjryz/t+OzMLwuE8ljMDPqGDzDd6KOvrS/gWkYQjxHyOIT9/q5tv0
b37tHz0Zx/jD0yUraNM0jB80wD97Mo5FBjGvu9KU4i8YDvEHLVHHceWcmugYc9vkTwyH+4fHX9N1
/kXHPSvs/8cOzdyB+TWD2NMtnfK3gFgGAg2A6187NLKq88zoLNhXI9iLcNLgueAZDzzCs8DHDSi3
4UjntdFuKSlAI7P9jUa8GeRPokETv7oHXvvcQRfbxG2cXPIG40yEcBOULfzi0W2QdKcFbligOEAy
sPtlo3/2I/1WF6O1E5MyQKnZR6E3ybHybJzYH9Bd1GevKfDPsczkgUKYaPtsx8oi2xhyjluKjOml
+uyL+K12i/ipMSUc14Y0JTRPl6JOXiXwehrOXnVOm97fNI1XwkPV6JAMGpkbaflI9nl7oxp+d0tS
Fqy+2UO3b46UE1k2669kR2tb6It0xcfpO5CQTU+dumKyg7XG2lUzT61JzlXVkXQbjNlDH3n+HZ7g
F22IP1WGV+wLHdsr6LINfaDi2KbAXjWxUswlJycBLqvLKF5f6wx7gTTia1xrEXJIrJAY+RSbqQLI
VxFoRzyI9xiQA8ylJNtaAKx9s1IbSsfZvg6Gd1NXI0wd9pSnIMEN/OXSJtOBIgtB0cjH10Whnygh
fghKli9N7d1rdDw0G+7oyylODNElAyx7QtSo5WHEVrreZZ1JKFSEA68ssNix17tbwoHEN5CLnHcW
TR7Js5r0x5Bte88yb5tzEmn8YwRK8XDCO5Fod3OwiUa+7qb40A5IKrsKmnjTztgXyGZFPABzHLOd
U/LHUc6d03m353X53jDQUbTFc6FDc2PjTN+67tttP6tbM32iOMdvDLajYdXRKL3HKBO8mNeysWg2
ZDhiLJkOuuR01B7ba3QNlLDMYKPqV10b+VLC49TyPpdaDZa2g+rUK7ouClKK3HfWrCs1OfULgrrV
EPlXoRz74ibtZRjwdpuTHDawjbA/CeIAEswgMqF0SXV4P/Wc3j57J53x2atrG3xKicszQf/mzVs2
0W4V3vt1yUXHSvrCfgW3J3tbVbkk7iLSVK9y5FKrzXTPNTyiwpH+2kcfr9wToAkKsao6GiERZqPn
7gMvUztqh4QIosNzSKaQFLU2TldDezO0hylKPuTqocC6e6bEsYCuqJuqkV4B2/cRInfiscmqhohr
vh/ebPtDicbzpdPe45Jjpdmb6mSihdxUNnKyOnYvINRxoKnwQwdI+QRYSlGhCeyjaRTxNpMFS3tZ
vFZOsqO0zw4qGvLDWPAV2FWO+FbUL+gH24vr6zOvx90JiONPkq1hVgvMmln7VNSd3PvS70mbbmI0
zq26pmniIjLWN3WtlZRX0fsb4xpmTbIv8Opjk7TXQ8nFQwuqxzcBdUQd6qy8zGv4sCfGIzVGgm1Y
pm5pzWzKwjtQY9zYrvwkWuupptW5jXA6AEUOLrwVKAKPVFbgrrp58+IahIFNNbUap0+3fjcVO5ev
FOh7980u4CnHLnD8weLHKChaO+TFBLU7JTiz4Z4GKSXWscczkOIE9iJEGGOD31X0BLeb5RMFHXTy
OY2gPkvfoh5aejbFX4uAmGIzqO5J46cIw0nKUDpfb1wPcPxU2m0ov4F3yEeNvsu610R3ML8j+oYU
PqQ3GLfqMI3ipGZtusXe4jK1qEBKB5Si6/QvaSoQhhqlolxqGihR3VcN0QgkSaGeEggwg/Yt0ZN3
dOVc6CP90chAC4ZNAw3A2QdV8c1FfVL6SOOAdmzdMHrTRkQ0dpgeyD6RRxsWwkoWyVvdaPS5AvpK
EQw8R5sNHwInZ8kNVMvkoWiRxiB44j4dM3JdOxel0nhOayfb2vMPjYFLdkWeHwJFd8DFgrRPLLEB
cD9trCGGfEclepV/kgb08iDsKJJNFVi0ILu7c6TtYNAOJOQEp+BWO+Y+aQpogtwV9erumgjv5maI
ZIfBJ4SxKP1dl+OooFxDwxYIBYrb4Fus0fPs5kE1+hqE/TUoq35NXGq/oRwNr2j2i2oZEHU4s6tm
NPdtP8MNA1hJpoZhPy+CW6KTMGrnlrWzI/c7xkp5sQvZ71Vuf2xK3b5UAiARCm2Qp4av0zKrEK3i
fq8zAxGOnYqLH9Ft74weTJ9sq0c5EeOU0zIN6vIJzlD54PRadMnTYA90ArCGxMHvKedpBORwRKOt
zSqmUybq5KlusGDEzCpaoVWwBzT/qW+nm2fEpLU5UbKDkPmVpfgpwKV7ndpwpAEhvysZWxcfdM8u
x1yCdKlqrlVDfolKGJpabs9cmlie4NtsK7c7N8X4UQ8AjiTKmi+DQwYAaD0Sw5T1QGXNed7qSHvy
4uZmktBAF4ifmyrGOuekaeQWhoV9C+0upoOMkNEP35jt+3U8/zk0cy9j/bnXyYfqIa6u3B5TjNKr
ZNfVIzCGInr2VDvHZ147NJ97lmZ84Ch814D52WV0PdmMaviy55tRwXYCbCtpc/nbsSBs2HKDbZmY
6mD2IyvxUWHzEx9TGXiAir0bcq9p59WvstHAZnp4ZmgarIuaoYYdK7UjTAEqGm8dlSK62v4X1zR1
bB8usSYD2IJ8gEUAgv4A5pcmlxPjZ+mj51ZzN7bRvTijszftVK7bAd8s+p/PSrp3pqF+k89WKWTV
cPU7ZBCuSQ4hRMt+7koB3c8H8mcb8Z2JGUzFdIu7CTKx3d1guR6mBqtc1GKyFVn90TBaLgxG28Qv
L41Ipp3p1v0a3Mpb5ifvC2rvFwBqy1RmhHl7klintZIFEpxcZzMymwNVIZtBl/vcsP2TCE0a2S26
0wn5mRvR7Ynx/M9gpJjkO2Qud89sboRzh7uBYs3a5OSul6BZVZDykZYmjAMg64NWWFRdgDOMM821
ra+FsKjTyZMe4tVikGNtQpACA8M29GSH8u8IgtHG/7gJiZhiLsQxbQcOVVa7uNA55QvthnGt25WB
ncaDOxHRr0hpEjzUjfTJ2Ji8ZwIKvrjKfLFLv38UVryrm9h9zvKXoiUyFJp/Q0JZNJwHClzYnC8F
c3PG3PhMwDdK66T1SM1LjX0AZFaPPXaqTvRYmlVHaUgxogaA7+pyI23i8Wqge1QIja+xn6uXpLhM
Y6O/dOMpboL+vjwgG3k3UTm5DQ4ICxNtBriSoAfiWuE00aWiN+Hr+7LGoR+FhKfa/KXWBGeraUz0
BVnPZFMLxsCIE1HlxtEHObyaCp1J2/LvTInFjQq7jqUJAQhJOM5dD6RzTEwnJQ82IfBLtbiOfGnR
EVUf7dHytiKftG3TDeKZtfLKyzLrrluTdfeTZIejuHn68ZIHQyEfdISMBCNYGBnvScDNAUqqPxRh
Ti7CUMFVJdyF6mZH8F3Yju+Exu0rUn/OseYjhKP5Bf0q3eiBL1e2Gp/iS1NC5pSjzK+5XpIHXtoR
8acSiAsSAEcRA3qKYEdzu5ITOWDE73CDRH2F8Es/YsBUW43vbXWp3NB9FgLHhGn379KUiKYC/83a
KAWqffNpcpIHB6TxGtApcquaAlYgUDTRXV+rob0baNGp5javeOWcdY3sMgfKO3S+x4K/pIWfR69p
MNXEURILRxs7PDDFRTvS1MXseH8/AEMzoT7tifMi+aYrSKjy060G15peA9p1ua8VJaWAqknckU3k
nfOs2o/MWriC83eAtsZ9QnhJUIYHqwP7Y3OGBMuFQ04g0Y0Nx1NOGkYmwGJXXq9vOiY72qS0VYjd
i8vO2YHbwZ5mjlSYeueejQSODWC216otqr2VBTsqk/glpXgDYk7kPLzQVWaA5kptkw6VDw3NJR4m
B4ybk+0ERbyipU9+RPwBagELxAJHIgMrYXSRrqGNJRJuxMmCTiRZ6WP/Nf7U2Cp7Yi0Cb5aL2U3q
i2Xcbctrzo5jQf6aVyi9Vl5q6dzzzKseKkWNOLTeWJxjjVOouuyxOyXe8NYkpfHEcHOuKzukEz0Y
a9vFhOuJAASksxtRw7Dukcah12SL/Ih9pZN8z0J6PqPNLWBXyYseA6G3JkpyBJq6HmkggeF+s2zu
DZ3dZNaAh2yq8oCrdadlw9MY6dlhlNy6yNiiEKeb+SGwUL4gtd33to3Xq6mPIpgUyg+92Vh5/GKF
4oNb8o1kSWJvcfatDHeOrYWIlMPB5SB9QYx70Wr/E3RvdxONzUuf+/WGotnXgHkXOaK7brOcHBmH
/OqKDWpSEn6hRprPTRgmh6h3Pk0lSZ895JUj/Q0QRmbwiMmm20CjHNZum9gQ49hF6KmrXyQLCT5d
gDJAxt0lUj16PQ0zrbtLg8B4ptsxT4PE4g4ua9kg+l4GxU42qkdlDfC1IuaqDL86zoCRNCX/N3Xl
eIhtE3Qh7xhIMlO3n8BMz1p4ffAo2KbhTNiSvOFsBw90IL2Wd0ngOus+qY+jIhYySgbvXI8x/0Tf
XDJJ3HuFZhkeFegxR0BxyDZD6ZHAGZQXW2Ttw1CYH/FBruwolDcTgMMhKYKHCQj8sWnaK6kpKBIA
RGzA4ZLz6TnZwwBHrkKsyYVSfGZ58CVxiFOFmhJ6VHXHQh0cVZ51p7kHCZliLOFqDIpzImXStevA
EtzypvZqgYvfD9xchBsyXEQwApHLAKY2a2xaMdSxOBEMkg3xfFpAiHleRsleJFm3tQXt5thpnSuu
1WujIrrw9ZvtdO3ZDLurUbknqp4sG6Qd3nLZgfAzs+roRYwPXaXcYzfQwKW0hCbHZ0ntVhqNMVZ5
SXu1teqKVD4+ckXCSwrF1dcgUjvCPnYC9XkuUH0hWuAe7bx3qHupOVvatzwu35Q2JkcGYHstuWM3
YT/bSdoIM2sMqyrz9LtVfXFrMCK+6vIDkVdkCoGx0ErenE6bo2hshAUdjUo2MqYiDCxQ+keZC7Tk
SNhX1mDIXRIylQcdq0bTN41zbjaPgYRiXdXpxwIb7UTmg1YXxc4Gf+4+T11jH0zgoNu0BhRZIq0N
IaWvkBQaqx6i2KrF826rgI5Xvy0rsgun5pwmDOWswoROmRCrrES51g/IREiKc9KG8DuPEMY8zlHQ
NOJKWox4ujXTSCRc/crM9b1H6IVD3nuqDOrMoKBXFKaLjR90lKgG6lQjWclN4RnbdsjoqoPTy2qS
Qx2TJbnSQ7GW4/s01HUUp8BXBRW0us1ZMKhvpoTPEtnRJ3rn51zLvT3Lkc99WzTQvpjYn+LC/2T1
QBrdnOaykbKZsBqXUUOZX2A2Ys7u6q1hl81aD99MQYdLuqO2waEJJJw0xa1B0IRqWRqy9dvSR852
ffdAF/ClraE4p2N8AHyEXsJsWhhdFqENxMyi5A3WYRW/4hng9LI0WHV5QtxxQuZQ4XzCZVV/TB5y
E62iX5ChmtqzmFb7EkKC2jfBJ4QSwRp3eE7IegFEjxRamGCPTt67m55sQ9Wze7WlzeYAOxXx7chi
YspZmFE9uIQWWJ6QTyAUiyYDEPowato2SOM3khe8WXlBaG8Rn3Nci+uMPu1cX6OMVvr3yUL3AqD7
/bKLgzzsbjTj5jOZ7VWAhtKCOWdynpethNv4/FVWjGH1rq31cTcWDl73YMQm9DRIyjboIbV1kxKV
hww0a+iBBjFqQlYTMK7oFpTzur8E+71XlX9me2bt/JbbFwG2MdfQdIUTL6NUkzk5IQ56Sto2Uz/C
WXAgNmBy5G7mW6z1bO8H/WSG7JFzWWQrNzs66YsmrA+IYUh9d9gS5xXMbSD3wVyqnPoaBhBdpoPK
7BevTehwDbTIgrQSh8Cs7pPrBOcuzh79CU1bGtIkLppZHlz6Dykbp2tfgOcP/ODLQNTCCcz+iwky
44y46qm1hwvhXRIdCAmzLRvvLVUSRQeDoouXYJBBvvm+Q5xLaX26pU15bpBingsbQftUgB7uRHeC
TjwrJMl3N8vxJUIdNHCNNDHd1WBCT+0K6/y/HYz/YQfDFn/vKRn+6yPF8N/6F/Mv/dm/EH+4Fqh7
sOwCk8DSpviHp8Tx/nBs3dRtTFFzMoX8BSRu/aELC7CsbgPtdG3nJ0jc1P/4/4hHEryzv/QvXCwt
pmPRW6El4tr2b/0L0dsVkxC5XpMepA89CtVnH/V0zP59oFe/UcJHrebNOS3+d8tOuC9Sokl/OWmP
P9ol/5V32WMR5W3zf/+P+L2LMr8L1xM6p4lzIdzfYOY9UCYKt8Q/5KlX7UrLf4EGclXwwG8WmkKg
4vW1tlnHQLm1A8GgZSGUHctwHwKvXZmyrld//5YknarfT4ypm1I6umOSHPV7Y6fWDOmUrp4fJYs+
uCf41PQO6hT7mq9ZG+uPJAUcqqLBImoEbyacuXVngRoXLsx+S3v2c1ZhXT50e+S1gD9SgMiOp1ik
6LOYjUrJHgrVXFdpg+2sid8UTn3QhuYwSAHiIBjf/f0norX1L5+IXhVXG6FTuJjM305yBeaRun6d
H3VP6WfDGYHmhkW9BY3IJo3qvfTraN8kozyI0iTQhOob00nRlhccJfeocORDLt33vtS97X94b1zq
v59tiwvdMGeRPz5zrvdfjU5t01KLdZ0Mr+3w7A/2BnJCemRjPe0DHVtAA2V6PRnVR8vrEHBYCNbl
UAG3IYvb8BP1kGkPgc4s9x/e179cmCimwcBwj9iezhc1n9NfDFgxbY5S0u9BCnys2txZG0S4rC1t
qmG45ZcWu80Utt5WEcO6lyBpymwoZigW9iRLiWtG2vvfvyVr/pp+7TgyhGAGm3ub2M086c5v+Ze3
NDWQUgN/7A9GLIYdGBLtbNcZtg9XuxLiUb+k/jWRRvCEqyAmnMreTqiB18q0I3Jh8NrohDffcrNg
f95T4erH1DxNRkDkuNLf18BsHGR8V2WkapXCPF9biXkHNSUuds9U2pm7XMT1VYwP8VJQmktLqpSK
PRXFRnc0UAFOb0WHPt7VvBGyeHGhsdhjrWmOllF8DOd6GWV71G+U0AyNAtaA8aoo6umGlsGdaBbG
ldzqVCo3o4PY1FlqcnN1zvbqmdhIkWHIh564avf+96dXmv96nziWELzOfY+WBR/CX08we2KXvmDb
HTAdsC7IipsR+DDzPY9J3KiPcUWYbFLRmRx9zBjYos8qyfPHOMwfNQLZVpQNIEOBoz174N/qzCHg
veIETd3XISz47MQ+nRNf+efQd76UFarrKJo8zq+k5mQOG1py5Ue/BdATuh6kPtnQm5HOCULfY+LK
uzeF/TFsHP2m1TwsR4kXBJCdusfes6u1EWJuaDQRPiwPaejd2JoUYO2FvyU//QzL95mvsYO5Mo6H
prXEvSes5SkkwwD53WPeZmKvJ0rcVYPOtqnDBw833gqdCohrSB2bJqCEVKCRpZu2R19Xr4UgXBQF
EeTGoMiPZR4fTUKfrq1Xwmu33qZOEis5iuCKlUnfKdWlRxB2G52KNAk+bLN0WROCNzXmhUzWTXxJ
RNFebLKdbm2VRldBvGkmA5LC4/eThvGWqa1B86KmMzEp4kY6scSDckMA8OhalYZEv6bhInPvMoQV
+OM5lDLVx5mXVIojEzv1ED3rV5jUi7NwO9aBYdRcuoime6umkxaaI/YxGEFZZxzoHn0mOPadWxYu
fBG+IxuhzboKDbHBLdJiGdc/WqEnThQUgTUMuK9j+tZGphGUhnnZ0VJnVsAdvcqJnuAcnCmbG5dQ
JNGTr/XkC8deuCr0CpcL9SJNq8QLDRSfkdnFazOaMzM2uFhA9W6Vm083OvHDRlLrx8wxXaQTk9vN
IvXJs6P4SPWNvVHZforaIL80IxTCySO+r3NMFpvWeJocdyBqj1k+hoazdQmV4T9J4wv1q/jSICw+
+EN4S4hm2HmiDdFcC4ZZd3yOhxzJngWCf9TDYBcjOoSlSOMut+v02IdsSoocR7uPpTOK4gj/c/cZ
Lvr02FGHfOzb7BUj3xkGi0Fyz2g8m3qlPUTkCizPDFO/U7fhJIvCe5hY1LIV805WCjwm8JyH5cEC
bHAkKpHE8/k15eXuj39ILD5Hi8cObxivIVIcHEaocU9PVV2WHzY8IqksNwfgmUXuDhd2j86/CZ7q
+SHN5gKATYTq8nSqGExrIxyv1B2QC/ATJqYRPKXihLAPTZrnhnspk+CFrHf6eQmQOQYY7Xl50HGX
hijib/r8E6Grd4eU0MmVQUpsY9iPy0OLhvEEJ//L8iyrXXXj421GFo6nqemxDAKTelkexh5qknJy
0Po0SRs2v8QvxLoAAGlu6xRpiRqrkvC/ocUG4rUvQe6gwW3VRSsBAHWG90relINooRlejKInWCV4
LfPMOYSWMx06K25Xhd10dHfhZeleo926hjDoTsliPfpV+dGlXxfZX6HnRO/aiYtY7zF0ptarsNjb
uQVgLWGSWo09zQFjPX5Ji857rN1V6shPbmb0j7DwaP2+djblGPKYnBC9mo0cGpV2f8Aijz6DonRM
jgtq+fg4cl9stYZod3JhjgRwQ6EaWmsbZdalqykQR05d7xMiDOh0qWE9uWQRYB6c9mmWUNUfdIqm
1IqOsHC/S4a2nVcOJiMX29gU28+mxie+FnuaJuys4Hxk9eg/hWn23+yd15bbypZlf6V+ALdhI4BX
es/0qdQLRkrKAwS8d1/fE9Dt1q1To0y/9wsHyaQoEgTC7L3WXN/RhIc7m8H3kOJIyKrWvZG8GW40
v1/VOggPvYjsNekXrxAYxhVDV/kgQgLh9f7FH2DO9ngn1oMT+idqYRlBal649d3gmoRwkZejmVDG
OU5ZtTIc0zrSIutXKnp32rZ50BuxicqCfuo8PhEOYb2MnMtV/c3VteKRmeqG6Lk/0wjP1oY7PEvR
q33rnAcWEfsp4VmW7gIr7gDjoh++27VNDp+qb63Zo8XpGSTg7m8o+tJJKKgY2tF0CF23PBhWuMYZ
DHktmZ5FEGA3C2qKCJkFSDhjBz70HuArpaF5AfxUV2svhArN7/fgBrR0mkA+EPkwrGJsA9tyjLW1
G8qDk+Q0DQ2XiJ4JzL2fwUl0cRfy1UZswy4gc1xNKy3MUFNpxg8A8xXrVeStUZSu+4xEnKgjzXNQ
TQhuE4xM6PYXO9haRjbdjLY7Z3mkvU/0673U3vRmOB4A58QHeC+3aW6OsiFL9pIEHPyZ4WnqSRqJ
u3eV04/GC/SiW/F65uI/x8G4sVsqjpyO2lvQBu4mHAizazuJaCWYHtzysXIigx2+ChDfDAX/vTnR
j6cLEnXT2R3oYYQjrYAB+fFdT11xAq14VVGE1jzsj3GZ4jt3U1bgtMBXI0qKSzivA1JtNzSIxkVg
O6cJjjAt0CzKf+oARTdwz6OD1RbXMjHzm+59hb3VUROwvrGocY6xU32pKNfWJbyCo9Z4d6O1MKqP
U0WaSurM5Z7+0EpreBL2ZJwzaTMdu5Tm4ZvLvd4M1UM1l366TNif9P2KDyXDNzTPzsmqsaL1dkGn
NEm1tTAs62i3lAVb/1SJqti7deLQpuzio16KG5RFWagAfTVCNK1GYBWLByNKcwQ5G+glOXI1iuuN
nI1eIDRWrvSr4/LhtSaoH4vWu+ZBoZ30UmFLpc22bmCHXb00pugEgT/0XrqurBgGOkW/fGD2d21a
NzRJy1mJ18Q1RDuOrFY1dzsKa+JXVHoeQuzgHtVfvOPdumw7wCxWeU9w2x2GelfXWnHMu6I7dMNX
5WT5tc9dKM5+9RexqBZxEkzgkVOsUwRERlRqOxcfwCHJLevEpJZtbX488imwoYogK1dhLCFR1gyF
rT+8m11Bds/IVyAfC1MfioEjqBAuGt6j8aF2Z5lR7jmDjlYLGJ9kA6ADcxSABekcErhDSEfD3BN4
Hg42ccFRs6UipF2SDmjMVDk06Gq55TQxsRzArBJfia2mB9jXppJADshS2FcRkg57dE9t0SJjU260
V9QqVh0dnNpD0df2FDtLdxsUVXnu+43MQ+ulalEgBhXysDZ/9zGc4Xv3XswWNYiaoCL0CAb5OFBA
vawimt2NYMVAI3RI9fBHGT1VlHbberQ+u06b1tMc9GBo5GuGWtdj1OuKc0LD5yVxuHSbNmZqaqKb
qCVrU1AGBy3Eab08hI04XJhZOMSdC1KMOaoDevncpukx1rxtV/biSmpUfy6EA6lvFFhQ08jc0IdI
vxmh/4DEsPuyJDDxWoftXQwYh6F1VmkmziZdKuSTbbvVO/M0sI1bnlF9L86uSbGwnDBjRIkqyPGa
X1ss/6otzlVHkLKdynCdZAq7dRsUm1YH1palTX8WcgzoF7BNsiuTh5r/yzNMOoR9oe+Uk36v2JCd
u0AFl+XeciPRXG3wh7WQ+nMN8Lxua2cvSukqdXiR539Ro4sDkKDth8n7Szam2nT6eNOcyDqBPTd/
32QJv17ZlT5legkmku0XQSQrom/0PLm7k/rQkTLuNJ0wVS1/tMuHIRHiQcM11ud+8aQnpnMoqeDA
Oh2Lp+W51hkq2qkdKKjC0lhKazPhMKye8jikHYaqZnnkw60+EWASoQbkj8GBqORmx2mcIYZL1Zag
xGLLKWM9xsK0HsdYgcdIAKqHsNOAejTRsbRozAyQGm5631wonZfPuENoiVlP0nCDUz6W6cHGMrmu
KgNEgxe/Gn4vL0bjHl27pzmlF8FOD0LjqYkN/SkUxprafPngN569I4uDHZgZbClNwTJo58sHpD/9
ngPbjfwCPTpbO55Df0XT7kbt6adx0vUT/lDkoMtjWSBHQTUETy8XGP7y6ayNRNqYaTKuySNC/KcF
T1CgiOi0KOnSZYEpxsIOFcV0Wm5wVZE18edxOEJ3h5k8bU2OM1PmKL6UUY80tw6Uwunflc5jAvz6
JLmIzqzL4QnEIYlWBQyooYrOMgwqDL3lzfQnYpOU803ToaQlUs82rBuOKCDAcSo32bZBejHb5FuV
ix8gM4CT4p/RPXKp0lRdOhSk/LDBo95HN29St6piO9KYL6zwDpHRIq/io46GzXunBkOklVwaZgHX
6SFhjcP3ksSuNW3Qd7o4oAB0/JqResG8SlUA1gdrtM7H54nVjQSZ1PtJt+FTTvLQu90rgloQFtNH
qotpI0AiroOXsCClpWuiHB6Exg7QDThLa0xUdQ+NuXlkcfIezjNMYvd7JIa1jvGjKA+mESFPPppV
+BBnAmCbzwrXBMFlzH0gv4fqmJAmrQH3RiNCW7o76bX+mbdPrPP9rV8CxSQfHHhAJY1jhJBj7XTD
obNtLA3IBg8kFeEdN/Bm63m11t32y9ZkuxNO/DnEU7HSpftuQsw8ZgjTfFbobpCII6U2Gg/JHJKb
YWthuFxuUodUIKhtRuR91RPfM2rrPd2yo+E2+ta2nUehBg/kfbw2c7S7Wla4KGJ01IGI/GJL0zZF
RLiq0J40C4xJXnYSMVbyY/BaFvFzeYfUmTJ233QYkFtfwFAo68HbiJGwRKeiQU2OFaIKYhFUx3Yo
T42/fA510fvZZtKYtzWDhUATl5/xhxWRGVHoKTb9EjnyXEHOiqn5xcBxZxgKV4VlesTVBoAyekmk
TZr/1TuDvfYjh/C4wXPeAmHdvBksqxqPCqiANADzhP1VaL0Kr/hWtSo5KdryF9vz03Xo9dHFJOsQ
+YBEszevvrLqu8ry4p2f5Kol/ltF8tdKVeUnrTTov6Kc9nWPE190iY/IJ9ZXDmMIm/b4jOwXczzq
aRJvrPCmJd6G1mx1a2Koz3WjvXUMP5li1x6Ns/mnYPpy/QJbjmHNBHQ/PDSJRstKRyh3awuV72tZ
FI9KUTFEc5K2MRgNISWbcrgiHZjgIvfTS5cUJpulV91o9AtMm4K2YYMGMys5iGZ1tsumOhcImTdO
UpWwANAfek7zPaNwtEI7cMrNgUTZymD8cvS7lRjyIaRAnWkCmhqOnlH/LPS+xLgt7XOUeOMh0rPv
JWupfdy5j/o0J+KYak0/ytnDrjEg33pIb3vE4slLT1EZYlBEgGHhl/e8VM/Sjjfa5LsXfjUa8Q71
JAyZcuvGlJSjPEU3PYmzHXP1H+VAkofRyQZDLPMGCshXb3SsIwsFMjqDHq4Bnz6xo0eXXO3XPMp2
ZM6+Sc/qN1lg9iCYAFG6YQXyXEUZXc/40dA8xq0Bp5RB49YoJrQBIFRgQfprNDnuCrzwvcvrW6yl
xTqExKZIysN3qPs+26Ly0NfkfpEOCuVEHfsGXDYaJqJbZnioMQdTiFTmO19Or66DMW0uXU/r5S7E
YeTtNZ1x1RTf3TbxV4P+kmfeTovn/Im+do3T7zyKgj1lIW0s8T/cKflBf84l9cJH1dKZjntaHoPz
XoFqCI841/NTscAe55vl4XJDZiPgz//0zz56vH95dU/S8Q6v/bNrZnuj6NdlJz5kjFW+tglm22K6
gGufxQdykBDXzS+gMnWachftugO32iOwc3GYLjddNBq78VfIHtxCacpi7eInrSJoJmXpdW8LujWt
Ir4OwWPsRS7RCVayhg/xOaYAFzSrdjntW+00mfc69Vp2mpq7lTGqc0OE/Y4osunJL2deoD+luMeC
R7mvaj99VrJ7rXTX+hcnMuFqq6GqzPNoTBtrX3i9fG4r2ipe5xL9muYvHgSnlwnPVxYMK9QIRy0X
8am33PEWjqrcOFIDNpJDxvES5BBdgi831A8BUlt+uJZKBkjCiYR6KtpNiotl0NKTa5lo+wP7meCz
rCjik5dPv/ixJUO25hzpxrtwwiPijGA/mn3j3fpwsvYJVhw2ihBSJmbjqs7ZAY72pstdyroJlZU2
CfI7eeRXF/TgucSv4XEmbzQ983gVyhJrQONAph0Bj/E3kWLp8TOKDb6qsw1Jl+UlTrKbZeTaW+G5
/U6yRjgmTdA9epo3ze2H5icJc3s5NftuauxnKcN8zyWQHXyQ6m955p+zLNI+oTAXa9s1OpAGYXJj
imajhPSuYDH+GRTUeABb5iQtfnRB+Ch8Jb9QeG26plqjsxD3xLcA1NHAB+s/Hkq7Fj/SzHLZeqH1
kjqFdBrhT95AQ6drKfKyoZZw3LErmVqPbiZFFIzKb0K8zdAxosZgbmlqSnPTJi/6aK+Xw54SR30i
mJNU0bAVt6AMEuqBubHRRKtdZKUFm7H27A2b/b8IdzmwoRRHxKkRFKTsHhud8UKxDVsskpkk9caz
ww5utPLwuWr8djs/kiXtuDZt5K0xgcZABtIOlT3j4sfsJWSPsI5adsFBlaKFdbt8bwMzIYInQhGZ
ayQOXMfIkZiQsB7pmvhZufV4JENtwCXVwtwZBm2lHN08F1bBgfEM+9hHOA6qopPXvkrhnmXqYsxA
GakPZ7qT+ZEx89oZUftopuIzxhcER4jgYiq+D5Fea2szZJIyoDWVon1qaybjOtBdpDPTr7pMuwMC
oDmSCL4Ofatsh1E5OFTItaMKyY4cVH2F6tkjHwQNrYGyAH9RzeL8jzBsWKL31WzJpCwF6XdP20g8
GfpnadmoE3O4OF3jfhMF0KawCK1ToibEsEWxa02Tc2yo6HoG05say+xgjv0zv9Y4izrZA8XdhOa9
BVDqEkfkydYkuVqfdgYnGENEshaRtybvw5oFQMEqtKp3r0FD29FGKkednNmkuVDmdC5oyGWb3jO8
sI/hlLVUoIPmqqWYmGymtKqvh70zfoxef/MyT78EpK04HN7TqLJvyeT2ZySF58iMxC0b+/cAYc1D
W/oXEry4AnsRg5ShZQNO6O6BZ0MEiZd1Cur7RGk7kHRs7J6w9ikvw3Oj2qcJS/vWdX6VFlA5x4yw
5mostiGAkESfzTt1YkFKzWV9nG7b3pJ7IZxgM/TNT70fw/OkOVjYuiE/IOutGrVP86G9hmVnYgmj
kqZN1750nb01AszSiyLcLpWDOiXbyW9mllCABkr22bGLSWFQQFwOY8zhAC55U6krP6rXkUHZ8Zv7
aHbVaeziZxK6Ia2MhXmOyU0Wpa1vh5Gg0jgscsRta8NjF+mZpjhotiI4lY0nqVvrvm31/VSz/adU
XLwz2rMK16MdQdHZ92Y6AjI6tZatbkKj18wiqSY7CnTDXRFrhkisGR7CmuHQqhrtgnePNzWDh96h
GDBU09W1fePQIpXaGWxCtgFdCYAXHD8WtuIc5jgi2tx77Qev3JfkGK2NKrNeJbxhBh7+EdrsTei3
XkdHJTLPgx99dRZhnAUuxhMpFChrCAQZ9W9twwwrM2SwIcw8Ktm2gQh8Co9BG45rgOVbImXGRyMS
1j6HOIAKWu9uAr17UbDwixr7AhMHWv2Qv9lGFF6cmnBm8r49dPQ+NDFUoJyEWvzo8hYb5Q4TAQeR
D8VyzkTGqiMPiv3/uW5C4FneKM45a0a/oXAUd2azZ4dbXh1Nb08D3unMyY2rCuEfpnaLqtl6o1VB
dkAGVxGlNUsLA9ju2nRr6ksmZx9ZLmhBx95eDdgftswOGrSlIKZw4hv7jqn3ZM9Uc/hr3d5W42Xh
6FisOS7KZESugvbs96wIC90tYT1Aw1CCZnOhjBcQFCRYRPgutfJMJTU9B1Y2A660vxIfO2Td+sWL
hT76ruEwc9yPRdte44N9mSj6w/j6UHoHvToxECq3/kH25F/imPNPHBEsmuwTm7FwbsAd6OehsSW0
Ok3PaWLDkkdlts5ABKxLo8zOg4aqfQYiaRFLvlCfrViOQMdpBupLRCXhPiH8NoE89+g1b2mQ0zkw
In8tZIx7RDCxU241uVslwXRSMSHIPiWLlagZMPiAA3AIugIrr0bSTnThIZHRaK9NLeiOEXWhqofP
eijaugQ45wxkuwKSdxTzy2T6qP3spuhvoeMauyihEd9lzatp4ePJsEuNdLRpMSUkCl2h+U0eQ3Jc
y3tVVvW9mW+WYSfhCkaHEh/kcKcpwFq9bNzsJuc2tY0N8eoMdzNwwoMbMcKjvkzonxnxPZzvSYUP
LWfTnTW9OKCbpzfqdZuuSnjOz64i7+oLTJu9yzL2XGFP2BZTnBxDbLJxF4Z0WSU7UM96zaqEadLW
ITXAsWHmDsS1b5A9ItW8xoRTeXWWnr0+Do/gFrBY+JjjLM8QFGPTeg+J7zOUVsAOOfWeW0Nds6bS
P3xryvAmkJmuT8ZDW7PxT9OWyGAO5LpWZba3qxzzgJ587w0zRJnnnYvMIYlQ2JI4InA9KRgJ3Qpe
qsY4q34YyYRvzU0YyRafo/tzDO1qP/p5v9VC8xzSN/pA7LeZBKLDiiXpzSigN9kDfNDS6bY2BZRT
x1LPkLnxA0LcblIp3QMWoRnxv6xtNTjso0llZw8TE+NRWXsvEUJIL4RDiSv1MiTUEzr8FIZRobXX
8zsl+m0cm8Xn0OlfTtD+dPIsP/hePb4UlKcpLbyowlKHvqG4tJwPy5mBzXNvs+TYFqjBN2aakvcY
IMvn5OaMr+NXuwLi7VLO2NeZXT2CHoPcj6VAt3AGlZTK6EN978LGWBvMGyua8dUliIwXGuCklGCa
3Hbs3XZUttj20e5ct6p+6kgsOpbYiGeterwi7ml4yzzni5AUnkoSfc8603xFrextssmc9ssgDLsN
jT22yb0zND97ZCnXtKp1bL1lvhkzOpsVkVT7VpMOkcXyLczz5iXTPfsKe+ctLh8F/f9nETvqxasM
KtSZMrDDesgEZvqI3RdwIBYQyfJ4AZYs93AdVaflYTjayKyUwjXkNEwJKvKO1sL6/4O1z7L+Hf8e
oHwkGEtERCsLOvcLkv73XWhD+rEfrxSb4XLMNwuQfkmMWO7pC00/JzhnwyUP62tm27ggppH0klMM
33i5nymBRrWyIgeJQnL8G6r5N4JZlGeDON1jDX8nbtKS8NGRN1gyD5oZTbPcM+KcqCBPvEcLj76b
+VC/7y7pEEtaRCkZjcLaSTf0lYvTH9D98vDPjSNDYF8xvVo1A32WN1je8Pdb/d/nKkB+kwzyQ8oG
DIBVnPhbZ+jflpfFy3PLG8QLIWj5CH97w7hAnGVJ562kRnrKRU/owpJG8fvx/GQwQ6F6RBmbrCNu
ANhatl44J0tWw3Lvz0M/1FioBg1rJcoAf55fDv/fnvvz8M/rLNo8MWEe7LqXJ5PASagdEC6wvEP4
51dcHmtawS+hiPzg5IdC6yv75NuVfUr6UFjrBjBpSdF53/euR+nweXmBZv/wzLo4DnIo6vPCoVne
V04ZZ8dydyHEL39Z7hmhW2/1qPn556nl+d84m5lpU3tuTQRzfvzzdssrfr9nPlD4g7tKzuecEEgF
D+RRTUDPcm+5Wf7QKnbgmC0IeSmeCR4ej00RUsHtRLKFeVOdkjKtT6yLAPtayXH5mcPldPvzs4I9
7uaLarmcIC0CKZpvuvnGFtiRykmFgHz64VTOqDaT8jxFPR7+uVmeS8OJnSEAgihu8L00SZpvly+y
0MmXGyACASzaipjayc1evahD6oReICEmb3aZEceJrgnjghVXOylg346Kcp+nj1s3lYR4AOGL3RcN
XuyKdvM+SrOBKZr4q7IEbxK+QsB6smJKsP2wHWnlryida6spMJAdQEMbpHl20bgrg1jykR0e8Z94
3JR5T83I3Zlj/Mv12O/QCH8VOf9h2sydRbDqWpa/u4RvdBnxuZkfBvvasq5YGNgqEaIQB4i9qYK+
maVzbyB8XwI7IJxpLjYrn2BeEZ4kH3DVr+RY/6AWR6+cxugKARi6fH4Z3hBNBjkozbhtfKr/2LWp
bgKVSJIUUUssjr6wrr6NW9dqr8PcG24bIBYigv7qne2x9tdU67qmpEfa4gKv23c7qR6omO3xDxl6
QB7Z6P4snPcGaT0plt6xDuKfjNYbmoB8n0DtI81Fr1WOPyeQzxqIkhNkFMIaPNDVhfNq9vJT0/d6
nUbrQWIKbeizjJ7UVqZBv8CvgYGnIx2c0GSzwDSubIi8DhHiqo3BRkOEakHQXQNffS8V4b59i+nP
MIcj1sfHiM4NkL+j8P0H5dJPRAa/DzPIJ7KAHOBtrMRu13RzKMiAcdn1FFDtRhtmPQrUh9xokDq4
uPhJQbM4cjU7sZNvdkfy//DO1mO4K8KE/rlnfORib3pss6yUJX5RQTfu/EfV3DIyx7Z5igvba2fm
kJtuGkgC7GkTQuo2LL9oBAqag5ax9xHbYGkqgQzYVCVNU129ynoeG9Nb+wKuB9qIJ0pUV757vSpG
haIYv9FOAjsZKrJ5IwfbWCGyN67Ov4xm00zUSUEcwYshEMMOOLkMwzz4k00Pwwr3ExD1rWj1H2wg
8AkcTVhSnNvRhvUhJjMKXAP+iuJ9bCzI8bn6oYoecqxL4rvu+VuMYyVf2HgapfPLB2Dj9KciBmZf
NRzjttJNKGspwHGAkftqsA/2bDbVZ9upPhtQm9mKas6mVPwm45ZVMv7m2bJazebVaLax2rOhdcDZ
ms4WV6xDqAFmJ+y0GGBxwk6zJXZ5CpvGqprtsvpsnHUGLLQ1XlpzNtWms72W2Ha8X7PldprNt8Fs
w9Va3IjWbM2lr4igE7fuMNt2vdnAm89WXvwzkuIB9l57Nvr6fIN6tv7aswk4xDSUz7ZgbcRTSQ1n
2nmzaZjoGXS4tNGoTGApHmZzcYfLmImie1luGiLKZiNylF+I5J6eIxzK5WxVxsPev8jZvhzhY9ai
6StRqsUS3qsHZWnuqk93VuHDHwcxfJBymi8TTT0FoTyFtnXJacy6ndOdy8mhR9C0RMTJJ6ux5NNg
qN2YTN2D3prPZVb9DEl05k8jterRyu7Cbio26kZ/dI0Ye5VfIbbJjWGDib3Ypl61z+3auhns7Lo8
a84Ivz8pM5MyShmRuh/prklm9xcZvaVF5LL676utXw+cBf0LQo+GdPW+Xxmux9KpYFmY6NdSuPbV
MUf7mpnIFQd0DTuBj5wrOcLtBG6Hsj+w7yA0LrZhP5YdniZNBMOWchU5N9o7KefiajXuZUB3dZim
Um3SdAYLUDbdVKqZ1eppuEUf/jUm5jPKivC5oTxP1Ff6KsAqT7WHUVQwrsTvqTH2F98bi2ukYbye
VTdlRVVSwfkJpurQCf77/1pZbMxWin8n3HZRXUkLZ6tp4Cb/u9Vi6szIU9IqDrHhxoe+o+ndpGRM
oBl8dREtPg8pVOlqGnfOLO4YRKP+m49g/ge3h+u6DKi64Rg6jUDrb3J2zw8bckeb4pBqyJ381rzL
gBFA66FFM5F9JCbrcwQBxc7Lu/Bme9jNzNRYa6RxrWuCHVHGBeF5FpuSiQ6xyQ1eGprLR7ar+m1W
gS7VqP/6wJmz4PpvB86dkV1CoMMnlPJvgmzcDIkV5fAuY4+UzMQx3GPQ+TfDmpC954kN4ZIEyKEz
jp0Accy2Kf6YrINhxz8U/Hy/tr1PwoQMN/whTP0tp5hD8cf5QqDi2IxfLIGpxjzUOY5V0LHT6b/5
/P/B3MBRn3FjwvUEX2MRnP87xX6EZ8YQOUNdxtLdxrunmpovAcuV3GP9iCojWyN56nZTIr91QjE8
2Neo8Zptbub2Fm3/pXd/OHFUHSbhfvPmCkgZFR9ceQ/RUBR7glpBjaUhVuHIvtlN0v5/iN3X/8QC
RiDQfCH/ryUYKfjKN5/N57/9/pe3zxT83XPeNuG/rT+rPFHZ578awf75T/+PEcz9h8NbSU5iLr/F
7PVPH5hr/cNypCtsS2LNMV0D88s/s4Us5x8mJ4yDv9oStsmr/pDszH/gfNbJJHLwqJhcGP8vJDuT
XvvfrjJPYgHTbcmbCosx4m9OsFaZcVZFKj9UOJL2ht/JiyrbF8roLtzi94pqxlNXo/asBuAoJAUg
bh/P3ZSyBHCEu7/L1APq5frpTZaPvtR8cDlUAHLNYEceDBuwRKxqx9tYFQywuvczimBEaBMifDGT
xSx0BqjFIcL1Ysg3ASihJHr2Yn2rz4Vd7MLuJh0sbWfQRd0wPG6dMbb2De61jROgtcG+HOyYUYka
MLppq8s0WLFBiA7YFLxdMXg7mQUouxxMZGTqxKw9twYfdFU1Yb4l8zI7Ep56Iu972FRzw9yqoNNg
Kt/GpJKwQiK1LejFrbY7VIJF8gythRoQKUaHMp4OihDoDcA3nO0ocayyd4+pgiJvhsOrF4KnzBIy
NzVn3w6uOheDKVDn9vWHZg2klRFKEEQRbeRE2Te/iZCjcL6cRJ/9qmIU8CQFj/QFTQOHVuugoR1y
eqiOuUXO+w3uyoVuZPjWJBlpZOwXLFVasLxY63FWUSeXBltV60eFVoxQtDIDoEDypOG8gNywt7kq
j5lZYe0hA/YSDD4NOTM4IegJ1v6WFsT4OVEaTK1XVFDe2dJyvPd+/2TpUYYh0KZESlH1Sncm6CTB
AyJ9At5OFgWi7Xs/2tBvPVitcejTvwykfnZa7RyLMaHkP0PeO29ATFy8dgJ4vtWOOOZVSHRdgXI0
DLdJ27EXqolq69Fdu1DbdtVc4mLp/o7GpLwQl/CGybhZE23fblijyac+xpLcafnaL1u2BlQcYB50
EYZbqOiCTcIE4/7Nb3G3m76FJCh4skdl7cokwu1PX4Wu9IPOavds/c5hVzHlNDGdx1nHg8TzsQLJ
/MQB3VCMOUCj618Kjd4d6jDISwmBdEkXic1U9O4qjhmetTiwSGP8hbbTW5lSyAc7BmqTWx9FahSf
kFKiS+J30GZm7rmtk/RQmZ14D5Vz6KPROWQFuq1cUscVCYkkQxFw3osOitdI2LbUHliCikAvzqSa
PLmZSa5o84yFbDqNFX2ikJm7MAShhr51UlqPnE9a8tEv6kNhpsERDdShtcvqooahX1mNTWTkhMop
KfECuC79fxigKJPa+gzW+5G1e3yYZrI+wUDIJ05S6TUnUPoshuZmJmp8zAP/V4ogY4PLUud3pVOO
8TnbhaXnr6KUipihiEIGmkcUhDlsMCj0Bw1q59n0z4b2XY7eS4l45x77mzQqnT0/VNgj2h/B52le
3W9zoyZuqcUcElfxKw2RtYZv7jIm2R1cQnFyrfY+mENyx5J9k5LGihii82C58AECqtd2ZILrdsnp
0OqOom2Boy4nN3IoWirepJBDJ6ngWQxrryl3npWFL5X5llVw5Vx32GS6oW5BII115JmzPkI++Ll4
YQiSD33f/hXWJEJIomLXKqeqIdJRXHSICCkqYFaqc2Aky4Z9VKKnc+McEb8ob0OgJOkmnr/HfoeZ
QcEGa1nfX223fUoLcpgjJUJyCscMGTBYYY1NxWaEI8XxAcInbXudEJ9Fe6n9VYuYfJ/A3GsBKvjI
Qp7W2NWXbMdkO/SxMYs2w20fuenDhlage8aK95pEvrlT8JfWKbvBTSYMGG4jbW2KIg9TCFV7GsJu
G1ruXwix3vDGUGkwoI8pTdj7HG9Wq27jLMqLSp9yujvcObTEzY/pU5l90TJqXyvkqPlgbyJgXAed
ysPWztBSsnUbcCU1AQJoKr8pDDPQIdQ9hk03x0j2TAKhi9JZjl9+keFXLSXhkkZIQk5dvkcOsfaq
q8RG5zVeln2r4grsDLXLdWkPr5nUKUAPjVzVjo/xqjZp5mU/JxekOnWADQnEP1MD8pgZkylcRUjY
R1JJcqLIF/BAmhh7Q4eG0lp0qRU2T99oQBUGI0UgxUUZ6m/FOIDlpJqEKho5ZmCZ5Y6Pfhg8miFu
LC+2jQcKnZUGh/s4VEI/teirV9lceLcqugND0KezEZfkCzulcay92yp4HetBbZ3Cs44EzKyLsf/h
DOmwFpaLPELU6dGayg8zmH64YeI/VtURw1j3VCOhHWPn0dVt9RAoMke9BsKfLSKSVWa/C5r4xypU
aj2MXJpValGpmPD4xSB3fDQvXSa9nREHxboi7VezYo9WGFlenu3V2ykBY6ujoO6c6d5IouuCItMP
bgZTguS4TQ/QeTXZW42Rbqa5UsYqx1NQO9ktte0S4g4hQZgb0m0qTPMkMyIXAPo42zEciSCe0LbT
0D14sR2TNlK9W40ID2ajKP5kKtviQ/vEf7seyPA7ThMMR0KBoFk5KPxDTrCkJAUil7V3zIsHIaLg
dUg1itjldgqD6VBP9q8RWcx1ikJU65bD4IOvPHWNl6w+6DlScdkXT2kXvOfl9DMj5XUL3tekVoV9
LHfqe7lCFGAdaR94vqahHas+XBGXBxK5+g0mI2KHHPwespZiT85w+myYzTH20XIqxu9d6fjmA5sy
VhqugWtPbKNMU9/G+BgNtU92MSxNUxr6DgOsf3KQNrzHnf3squGxzozwW2cSiv6/KTuTJceV9Eq/
SlvvUQLgjknWpgXBmcEgg2Qwhg0sRszzjKfXh6xqmW6ZSd3apN28GSMJONzPf853jBIxKGqRRzzl
mWUJxShoXizN/w4kwSwzjutH+qerlcMOhr6wnCbuEtJK3LTJVYZ9vrQpK1iWKmueyhnPJSnhvQ7m
+K6PWFe0MJOMYR9MX5fgAcnB9FbvHRpTe7TLUD0E1CihJjbWhxHYr17hfQQq3mJVpvKWtYSXcp/U
Y1BN8tZZFcZMlftFo6OFmJF/MUynX1RBwIl+JL7VhIrENDfE+9YYLjLtuqPoCAXrE9BI098CaAt+
SqXsF4ZZRVf4Xu2m48i78whLnCKi864hczjwlR5sBXzaAlfeb05FnIcnudfHHwJ4mDusYlcO87Bd
1dZTWfibPqAQKg41BKwRE66iTdz5LeHT7BKnVb/Abr13GC7dnFm6BFTdfQ05/j6zvIQ2KJXSU+sd
3WUrSE3kpXTqdOuw2BFwxP2Lt+1BJJV/sMvoI/QtylTgOfKmEPrHro5ZOwxuZnSe91kdIFo9QaO2
gowYSQpCxbbXZuXHlOXS8YUOemmL+qz3Oxgx9rsN4of97uRcJ7KDK5D62TFku8pa3TCpmaQrQ+9H
5+HvyibHEZwJTGbzhRNXdrSC5aQsFAtB0sjEb4Q3dokUZ27TTD1DB3Cn+kXS1P0tWufN04vwVQ08
28XJyQMukktIlP1a4JIw/fw+2FGNZ7PQXRUXywqxl1O5MQVv3jkT4dGz+uHHp384oK33bazFlfHf
Z+1k+SUT3W6U7ZH1iBXEFskmkSUZYDs8aVyWi6HtGzqnX42eLsTUYFeau+CS80mrfrzZNEFVoXmy
O3mYglRZqcqv8GjyIiNLvZ8663bm0K+G2qxXmhXL9UhudpFg1gPI54VnUy5TP1Tudiv37OPIW9iF
eso9JdhhN/0ubEon614btzkJHpgPq7KgM9HBJf0Wd9XRo8N7F1mWup1tvkMo755tN5i49N8+bcjm
ZjYlxy32DRHG2ZpjwrcAMknYoT1kdacviCX+kYHvf2pXOHpgIMsBcRnz5/z5xF6C4Q9k2jNU5GPZ
oV+LHjPjlKOGcsaKkulQq8E9U3PLld3wbRthu4p0vI5JyTgDRObdVBUSPgVpsdan0PzPH6zPu0At
npRGV5d5QrlPEAL144qbHVGgPGcYWXWEeOavGOGD2mjJLfz5o3fCYY/J8k3D+7SQoeYDRzDwjTtw
r8dq1Zl5v499kwB7p6dosYT2s9GflqpFmJt73ir3Xo+jF5uFWJRF9ALLHNhoUz4qtRVuNIPu7iDG
3BHqWG7xZx58i/iyESCKt0ZpLmExjHvdTkYsnm22wqI/b5vNz6YkYpO2keWStyMn4DW3EmV2Wdsh
ZzqSEL6e5AxKrG7ZjMFTSUEVkltr79ieTKV1ybt2ZaEVxV380HwHneNzfohO9HgabjO3THpafYAC
5e9wisqHoduP6PObuDGdnV/I4KgpXrDO6FmcDDs6oW2RswmilZ9G1gKR0Dl2U3KnJ7BcDHj6LnGf
bDQIQF3LuKQO4uiiMbQqjPLHwZ56VSIPCihl96skw0Yf4xVZQpN7U3oldY0pU9cw3l4z8LGLHED4
BuNW23NL1kwE9hHtdk0vmusUkfFUfPstwls2Vl2wVbPktU2sNxmZm6bQHqw++AwMMqOM/F+UijLA
AXOJw0G0BJ+kU9rOSzmd2mZ8a2JnPcFoVfsEFbpUxNIHV2rPK1sAWNxhwMLB5BBnEWVDj0loLLw0
P5BYXFJ4PG56TsVV0HXbbHAIIyr6ph5tb+/xzFqkE7O6ljPggnS+ScUl1PnAVNb+oJ6kOVjA7h+6
tJd70ZYfXTS12BSMi1L387ivUFeGl8aHMLjHvf1hDuLMvXvO2vjFEwX5yybda4P6iAu/XbKx//OF
8mnQtmURbzHv7GUN/FEUQqODis4aa3rR/VQ/ePQVLoLK5ljYNR5lt0XsUsYx7ts47TkFIR8EhJU9
x9F35Ge4S9NxM6ZiS4mQua9wQGziWDl1IFMxp8mdMzLet1IIUr7O70TGc6KvlZbCkPnuEsv7dfa5
hy2WwSidMz348/HpcBxZAQr3GA6c6AarDn6UL8YT7V/arqiFsm9L3z8QuPOIfn4rLYfeCnclMC88
2CN9a/Yw2lQGWsMSg3az+PP7p+CuOfXYN05Wxh5cnbGnMt7YO0ErNgZfrygAUcp5QK5SRLgY5zXN
afurnNK3xGxOegtTt+0B2uUK+yj2MjetzMl7OjSCqMygIQ37X+yGKvb1eJskMiUQHJx7nlg6nXIB
6hxp7UVjHLGiJRqbiZWuJjt5VKeGDtKJul8er3doMMGCJAl9psl3ajMBtLtMElnbKCp7ZT1OWs4H
jI7IJxT7uB02siuwHKres9WHwbLVxp8+e6uJp1x1/cecnHtK3HitQ0TvO7DVcQscWoy2vkmCUzoy
A9Np2F2Sh9u1CUjRYNAOkdV8apgqM7pCy0m3No1unyNfe2+1ZQ3Wn0Ss+tagAe5zmwD+OFm4I9to
m/eLyYOZEUSiXQrtw0GRWBhls2lqmo/8mLNNNZaD6+s/hVI6x7lG0nnXUcqgQ5ZtSl8hyphv+wez
tgHn1SNWWL1Z58aoLoLRpw2aqGsbC5pHB6C+DAz1teHZcONTUjJs9d2mqv2VSsF22NU0X8mVgYuf
ajowbIb23Q8JgbpqPgOgjHBdmgdPgfgb4nVe5UIrTz0fFRn5s1o00Wr2vxJghgMy5Ibbx4CHE40M
iCL94GTVuOdt0cfLrqVQ0YsJ8MZ5LlwlJEHlcAIuuay3FU2lxZSQxSp3zZD/lJx1iUP4W9z/tqsk
w6l4DqxmQ/2zmwbV3VEYYidBcq6dpKbU8l2fSYeqkcCDJU5upNZz0LCg5Ughk/7IfT33BuzTIf0p
Gi4HnS5ASYiLOE5/JHQ6cF/Fy0Efl1M3wlMssg+18t2yNK+lGoECSJpl7M3sbwlBwJDtx5iR9hI8
5RxRP+o8SxYpxzjLNFYKbH3LMngu5OxZAArmnD9C+W1HwTe6IRPN6+BDpoyF4A2qXmMzfuvNWSLe
yYp3TiuLtbTajeEZT4HPL1x1yQf+vmOHfxxCHFYwulNBO+6sxqPoKfu2q3I35EO2ShqDanNYhRBo
VtinmaKqADK7RmXMTTKDQ9VBjZQzaaMFas/Jr6Jb2BVXOygIfDXOOmJ/w+bowj3S+HAFwu7H1AlW
1Jr54nfDYw6gUSJRVFFxQWDah7ryGXqCNFMi10Uc7Qm6qWwBuGpoMmVYX2tlymQcaVVIca4aE8Dp
wIrbyYBd68vkVF9TL3+iqX5O4RNMjPkiu7/Xnrl1suEr9OJyqVXjUQkFJPzyOoEm6KLwu1O1C4CH
pep0O5g7b11CRWWUox8ZcQa/O/kYlEKlpXP41pp84ekNtw/vAweVR6kjm3JMAPJpEuT0tWdhGrux
iHd+CC1idn0WzVteGreeU0BP5UrCYp7k8bbupCt8uiwCZZOm1pKOcVRXY0sgThG8odin4kKLQFSK
b1g1S9TRiVg78+S2Se6ko/gZvfpicQpRO2J3ja2Uy0SvcSMUn8jA52An0++8FLSBVEdR9TxY1Thf
TP3ITSXHI+Tcz0aXBw+Mbt4z+I2G7D6QB+Yg5dA8wb6sUdE98+RnlLtMobDPgExItC3djnIzaPZ3
5fVvsjMAbWrsH/PMpg4gA/1bHBRxTmiqU8p7xu+ex83Z4ZrybTdlwurRu15OPW9s7GFl9dbSJ2XX
CHRc6pUXRg1klEQb5HAJiAWXKi2jLXvrwFCuWcApyIvkPRbPcWzvHQP9I+fTobG6TaZoiKHDL6Zj
jlGx81yRulyk9vQW2LhRDbygOxGpLs2rgjc0+K0z8dgY1sjt6exau13pzDKXcNQZLuc/IzqYmRWr
UARik7W2siUQUU6YF9UUJxzJCSONx5Xs53ekvdQOZvLE7rxd4wRHL64DTuXJOpm8bKWE4SntSDjO
Yk5WhsU6VFh6manSvE5JTNWpYqcFdPNO3vBJDJkkXrGowoC8LelUTuGJq8084LHaK4inB0zKSbDF
4tZtOuI3nBXxyqR1uFEqZClZcNcpLc3VatTi++WJZ9ecMaugzRfh2CJVeflI/Ya60hPaTUJQsFEC
FZpwodxJbXZvpC0bT0z+ShZ9mIFPshduv5vCs1S49BfGEOMMtRhvkgE2H4Z4QwQZ4IOiIJhT8pla
ezA47IGIqbSd8exrvMr9I2aIjyz5Kr1OPNsBE4KqbhcUjESHetQ0d7KMfhflfgbPWE1Yrqu11nag
W0KdPYaGLinkKsjYaWVdJNa1Hl6mqGXa7Mhm5xM/dMuQyuzKpzGFRNKiMopt1YGkMk5T+6UWQroE
rIm2sD5LCM9r2E75su+624gtZaEolwmCHi8DkgROpmAVwJCIM2ce7PQA93KCJkU8QI8npawPrbKU
ECGWjoEnCJjCfUSFq3z/VjhQK6AEvcTNXKXcy1PHouVouFRC0zmrpbxpAX42nV6OI4FcfRH6CZ6/
zrgUdVTB85UcW+LuswqYhpt4sGRNDatNSWuf69VKrak9SRqb1cCxlhZ5QAr4iMI0Iw2eNgrQIsJ0
vCgQ6tcV/uKF7VBAXUuVvYgInLPM6rWhsVsb/ZIrxVMfKmfqVn6jb+MmY49i279Z5ACXZ60yIdGB
PzC3QZmPK0AyFSTisyRSrBEhT5rMX7VJWK/UFIdYB+feUe9scCsXq1S819FE2IEkXzSb63QqPfux
Ve7m9Bvx91ScVH96x1Vqcl2L/LELaDlKyufUs+o1lhpYYCOtSRmeDyX1PoqWWpjZp73oBCGMYkw2
esKXjTvO22V3R+1vl337E9XjfhDpd990y5qSk8WkmG/Ybk6T76/MvNiUnYBI2U3UKsbEDp3sOsDU
d9QneLGsPKj6ldGzH37Xrf5qZ0gYjtarNCIiKACYdpVsKtecKsqkXKSEmOC69LzUPrCLalQJZYcg
27Nkqw31VrNabnxFwas/aovRc+sKcnh+DSnmXRAqs8iLN3vC4E+KZ11r4Z3YFiD9T84KGRMGe0Si
jXvcqanDFhMFmU6MoMAc4jJWxGZhbIeQg2jb44PhAf+m47cxVkdL9fSlVjD2w5N60cOV5kRsvuUm
xVJUpNV71TdcsckbMZCNOQwPdN+56L9uMbdjG6YVsip353g+G9BRy3YG4MWLOTA5BDfNnkstf+Ym
cCdIOaUgd4lNrBIrG/oXpourtBZAkGgJcdrfiZekM+SPPSQVESO+Su9vU669UHwIjzxinH6n2pI4
5lNOEYSrgf22nP5BV02mrx7A4858qgxcaSC5HT9eWaZ/LMP6vbbiVZXXd3Z5ch229mM7WEfFjJZ+
xal1oWrJrWubV/Cf+/lrgTI5Zrk8sGPdNOK1dCqXiQWHrWGv8WwNifZ7YXbw01NpZa+OPp571bxA
OFs23gY4+quuWw+8k06fLHUcgaASlzUMdBmy+ogVVU8bnSVyMbAzqXJjlbBIVc18PgEvvKAQnU7h
8SgKlsow1a72OGHpyl7h17nNjCCyuofULOhKz58TeeNVW3KX7kK1WrVz1/XgnIweKDTvV6sg6KbR
iW/5qJIoy80nr6nf+wJVa4q6bmG2nLWHfpHmcsLtCHat39LqQSdMUvFoSXkySrT1QpD/hh74ZCbt
S2lXvNw1TwD9opv2QsHJFpnT2YwqgE/5mnH2W2QIvFNR+VQ7T5AgH8sxoLl9nDHQG4IyxJVL4x5i
zDMNde+12bGsWrrPYuU2ZBVBtf4pilCqFMKKizyook2SRPdBGb6ZKrpJWjdu0fhn0cYX1c7ANpP0
GAiry4S5Qa3IZRB7clF08lTqUOLa4DtPGLgGZQHSPbyjPWNs1apuYekN6DkVUMCjJ98RtqgQJ1qX
DYjWXQSIwt/Qw7LNOSWTCepZHmV79s1h1XCNKNp4DIlshVGwa6PgpkdsvKmRnJpxE9cF2RNanWKC
WiZTFxBo5BiZKmlLz4Z3nRjt1UMEnu2gLLubQebMbQgK6jm16GF2nS/8Rok+8gTVg2da3j32Y+52
UN0rYb0mcXCoFOcxAcxTN/Yzg/bXPob8bQwHTtgsV6X6ovW2QY79l1Ssz8O6fhq55Rea6fPmdD1B
Oi07sPV4KDu509Vqk1IeAyHtpqM+QFRATdBBbISPIOQ/GF+/1YMNFKJhNq6TRum/MpktwVM+SIVO
BDYueJZpPFU+J63+blP5DCbzuQ7Q3REjvrPGvI20JCiKvjOb8s4c831ir9h676rhEb+sf+MyeM6I
0MVG/MTMedenkxvT2GLjr3AyfMPdRsnLmxm0S4ZUawqxPnVaIiZTXDOfLk6DTIuHot+AvIw/KkW9
VEn9RmRrDaLioQ2iV73o3/oGuKg/t1HEdAqk6RnU1YZELvKmXq3LmAdQmrsEhPaBFS15xuxs0ycw
pZ1z3hNh29/8rDSuwSWssSymzyqTNJPnZ6mluKJuzJd+vNF+LH39sU7i94TQi29FWyrnaWMYHm0T
z4mSQTqVh0oUP2EH/yfuDobSvgpuKhPfvDlq6TJkZhqrT0kdvmUEeZJKR8/jgNuymHCDvRiK8UBJ
05Lm9EVhQXyCNRZY1KJBLaKZrT+JqTj1OtXNk3hUAFfBrlxzKexrL35otf6GuHSteKYsJiYiOVhz
f6Q2O+fSZvXEykc9Ebdnqp/bgvPTJZuxKvQkpEiRJo0GZj6fvqpqlVCqbJ2MUacWnrIRDtpQc+aL
BXvu2fPPmletg4KCkRD9inVGQSqpqwQSAqIV6SkvpStl9Ip1DuBl4Z9kl2ydJrtp0l51YoRVbAiq
c8tVoxanBMN5a11F1O+MUWBOQOH39VdjzMQmHZCArPFqmbMa0+O6N6rT1OFpG/Wzo5SfZNvnoq1N
kE4PHlPUepoe07h+p6nykqc3J6AIWVjWy2i/49LcDcbwlSsFkxRNf2zq+OK59jQ891r50bfrrqof
+rp+DeRIGFhbpbFzB2JHXH+mXNXN14jDWqKCMxbZFGrOFFNnOwVjczdQURUq/ja2LLgyDZMNfDGY
UA89uThcdu4Q58comDZezB6JFWNlCt6mvkhJT5tUrBAjW7Vati7ZZrmZvGrK6C87S3tmunV0MsDx
vrXnjLPF0X6XHbc9tXh89emgIj8Uot5mWsXlh/BkyDN73p+Rf/c0e+VQ9DVoJ7NMb3lSbXzxNEzh
S91XV5PGMIdtBNMB5PLAzXGns4dcU/GFQI0f2tRor+P7klp+UoVzCMrgGGjowpWOVWf+hqnUrlZK
1DgMnIfBby9OQGqp5koJwmc91ddNl99p4dGmo6EF/sIbJOcQGpETwz4oAfPn+YOGtHxpLZ/jXvij
10FDw6B5oybjCWgiDCwIHkmeXW0sJbKdlnHqfOqEFdjVGhcVRN/kkCriALfwctBccgA7YE53MbWb
yKjXhUKQLbRdUyKKKDglmcoXDclZBOY6Vo69Ru1nTAtMP/TbyupOjmciE8qd19enUbGOoy92ftDQ
SSB28rVrEbFH2k6gaoZAAe32JMM3f5Yy+/wnwl6J2ko8nRko0D+qrj5L55kRzdb3kh9P2kcPCoY7
muXOVuuPyTMvXhqt+jbY2RkKTitcvgHIiDpZjhNLZAHiDQnPbUfrPWOatjSYkCcJyBLQEfwCrVxN
PLVcK7MUGr84b0dNinUB2wATqMyVNBHzrNDf5iXTrwcIEDQkMP0xXaU+UcMjXCdS6anPtw4xcw/X
xNEYQdCwn9hnyt+p0//yNfwrpsbz39229R+T4xd4lYpLvPmnv/7bjRsvT//P/Dn/8TF//Yx/O4Zf
bODy3+a//ajNTz57J+t//qC/fGW++z9+utly+Ze/rP4YN5/an2q8/NRt0vxnc+b/7z/+w8R5+391
GJuzHfm/tn8+EsIP/tfyI86bv5g/dfHnE/9h/nTMv0G452SpU/diGMDE//f/bTHWVImRE2swiveM
v1fxZP/D/Smdv6k0ADj8s4oNFDbUf7g/pfE3RyAjWnyaLXRVaP8T96eGr+sv7k8a2izsp6bQ+QkN
qgrEPwHYgcYXNdMV/UGw51SLv7eXJ00oJja7E9gQixan/7K+XJkpNBgxwUYqmfn3TB6AgmxCad13
LDa7fHLI2yUVhB4sz2IWUwGbJTDP4oWl0dBexSFFIYFy+tPI/uePvrepggpFR8gMd1xiZ8A38C5u
/4TQ/vzdwCgmhpIcvY+DrcRLwLDjknW67zIJvtPE+R6M4kK3gbrNAJwU2sQdA3JuZPDpdSdSLLi4
Ivb7Zlk81/50S9W+pZ823Sm0uzhxyFowxsU6Cmwgzz4YZl/aT30YISQH7YJYBosQM+2S+r2lRwv1
avDkttHYNvgUhMw3bEd8tfwSOWkwxgms8eYrNqBLXfpPo9q8QLO1cKww5xJJtOpsgABWqtUbZCh8
qriUyqymVyl0findS6sUhdxgot2EtgaPpjk6qGB22vOAo8VRmYyXMh1PyKFPmgjfDYIVIG5T0sDW
MtO9ZDupFwbBtK6270Ce6N6VtPBiOILqGE2YXZtjE9QvEGthAtCUOTA/NFKkpZgwNe49HkppWDgb
ywBigAVQElu/5CieNNZoFcU5HFQgWjfZe0GOgsM5q3ZsEsMQ2kTeunorbPtGdcpVK6uzXVs4Y7U7
1TuMNvqI8kbz6JDkc+JIxyn0pAM8VOqKgzI1ikNx6KmNWwZ++V02gni9QAQHapCzWWH7vErMbNf0
/Vff11+2oF0opT7HjwkOZ6upBvZTG0y9wzUa8Vqo4bB0PBAllrmrVI5ftUbnUZcZ3iqX5S+wC2cx
8pTaBC1TJ//Jof0gabQfI+HdSopb2vWUvGWIBEFg/KY+4kcESKTxGcJYPFXMeY8w8UsrEXpEwoZ+
tFouvCp4D/tyXCCajutKb8Qa9ZRIG62XvfNZGPQ/Vn11wrnWqwLUQBECVud6AOiTX7WXWOelIvvp
LDpprlV8sQJf83w9sbHZ4rB6QryjB1qtSYYzWgmTXdYrsAMI7sy6jWWe9G6skSbgYsqQfq2cWFAd
j98TdDP4aEwkm+jU2vQqcd6hDcvgM7X0qcIeBnwyvlea9yIyiOytSZKQhCXOCYOBJMV0SqF/y0Y9
K7gWGg2hM9Ymt7CjrSF0knH4SbggtLVdFM9Gb363tFGwK+Ch2WHrDarkiklt4qwW7ZxpOLHD5+jT
5+USSMJe6WBVlWy52lqeYaLPBWneowHMK/Xjl9LJerdloiSIWaqj2Ghs+Sq7ufUx1YWJQ5lxxpVs
6mwgMjO5c2xl1E5jnVKxR4kwHELVra59Z/MmW2gEvrpiSn00ppK5Qmxi1TP8p2YQUJixPAHj5EVV
MwRumyQ/kczxl2/wlobyrARo5nEVfpKC3BFVIhmFhGRGn/w30g/gBVtRIFlF/Ly7ggf+WngRVnv/
EhAhbzd9h9Eyn3+f2vB5o3S0YCEBIOg0lLmGIZbpCPuR2fqp1mxK5crfqKG21nnMsCeBUbhQ3YbA
rnFPo7ue2+BI/S81pUn9ZIrw3uNeV2qg2WXT7nqlZ0Ca92edTAzTp4SnBJdX9N4JO1qktflbg9yA
hhVDu1GGg5moVyfiYtYNDsBW0/+oxiM79C29wqc6CX88bdDQAfpLIyq8Cllz03LRMmXU0b6mDJG2
Nlf2xCMFwM61C7qvWuQXtejeh4IfEgAEgxpYzA0gPX7zpW3Jc+BwBMXqt4L086EM1bMGNqrT5XOe
lHuI1rYb0yKvZfmiS9SLx0PA6sZfsP8UvFLHG0a/g58d4BesFb1oVpBPRrfB5OR2+cIKnaU1ixIa
O3BY2ys9f1TK0OQXJPHUZs8qX163rWilehzMYqFukxSittduysl1vsCK/OptcKYL42sa5bAaApsv
EhLpxJiygnSK9WXC+NxM8HcwKPk49ONIvnih+mN5+j7PKTcOJtmuAmk9kDpdO0N/sEbNc7GCnYGH
HAYkJZpdS34mmr6xfHY6+iGjddW/qF6cuGnzAIp5iNOzTD3sfJbCc7AwVlXr7MOcUU2jodxkT0mX
/PiROE5mXa2dbviw6QFe2kN+7kBfhfPdNSCVCgVslhYEPzDEVl1vjAtvThZHDi19Y7IUyrtZR5ja
a2db2hRg+tgcAR+3LvuVRzvzvjpYOm6tofJkE4Mr/z4MBBft0c07BM6mLcU2NOEs1Jb6mnlUl9PK
1iwUm4NeKXLXsrod8eGHQYnPWO6xXnmuYbHIM9laBma/UY0JiwwWkTKCkuQxKzXRshocq2qG8zNq
COLjHSl6DYel9TIMdHrNV7ujF8QnbFwHfjTiKNHffAqpXb8Wn6monjq6T/ww2jjpawYWzhqHH2du
UU6tI9mJ50IzrhnqHye/9i2yPLQ7u9/XEzv/1iSGrtSX0ufAzdLAVGmr1TbI2iF/Erl+kVNwsJ0m
WDCvxA8cM/aAhT1Di3Q+yM6IYdBlXsQfskdcoL3hXkxciKjJ5HwBA8H+WVpGwXqHsqbkFu2lqP2I
YSp6u8F1AzHORXvt3HaaoMYmJV45yklVg/9foKwuMm/0HthS4F1RebpxhQhQKD6yt1lImDhy31G0
4Rbh9OwM6aGC8807/hZqsLWjyfyGzbQxrRJIaa98YvGy3cIAXxeAO4jFscGjs6jL5L3Bqr3JiwgW
uNh0mHBcRpkQSUnLQtjI9ENo6AxqqZgqwuxmFtziHGw+yP7cKHNGkK/KHzHW9KqXzyKmaCgqEAmz
JHkogHFyUlS4HcRz3nG7ImXcLbI/hf0ckhxxheW90P8ZrIygesMXdhqZHiz9PLqYqfeTZRW0Goft
kxUhk40vZmPvvVCCAVVD1hsQJyIdPkVBu5ruq4+F+CRfspB9ctMcHGrWW0rCUbAXwBUHIYgVMZX1
zZaSbvNUfaHBnPWr40rwVH+Nw0KwsNovJPMYG2rMDbqGLECDew5A+KJtKYnMzdSlDuGq2cWX4ZyF
o773hv1dByQB6rp/iGtbx2cdHceADEWeP3sOjAOg9Gdmf+oiAshCGAYINcVyeLHkUpmBQ4Ptn3C/
tjLZUcnB/ij23xIRf0al/0FO6TEQ0QXUAIUw6tEa8edlqXoQtbZoAEZVU86FCCeXJpThPmZOw0XG
AN4W7xnUrdzA+0BH9bUFPQ5zFuvp4DFFosc16s997r8YmFgxjwcHoxSsu7QmsPzhq5c3RedgrZiU
VDizTzQcXo1o8li8CrQpO+NXARk7mliRe8YstEeecoNc+5BuHJ3igPg707SGvsu9n1o8tOzxKzIz
V/XnAJdF0S4CPUhr48COHAIBor2Rr+f7vOw9hHvCQVBzC6xI4RE9mUlrQFmi1T3lgulWVLPAjUFy
wdHH9258voGR0X3YeR80C95Mm8Q95fOCEReQOVnnL3TT+Guz/ALscIkUPNhJEnxwCn+F2P2NdfhH
n0ghKPlnOPtdCpXXCgXh0ipIMEmb7iuHcbBsaIr0sD4h5I5G/6BV3oHsoOfSsP7e+uAzMd+uIcnG
ucuwMdpGofWqR8xwyvI3aHjEjhowJN1m9mBvGzwBjHUBpLYFRRyV/RU0SggUtz9qanxywLACtsAg
maCUMJhdTfH8wMOT1v+gIdqu31c4080UpRVT3qiWPP7bq8ztTwKyAftee8OCCxkRboPFsFWV7P/b
2kKgHL5YcC4iAFnvPfV4gGG7uhlGIS8PYgJmUbyEQ/qE4dNxhQPsntYbtszPg8xuo+/z+He9FIsZ
1EeMWL2j4STEr6pE8sCGYF21hrEoDeYrFIq7OcnlKbBOPTA5vShwUpT1rilpaGlqOnht6jj19qHM
+6teoQ/juN22k760CR1Kf7zUIjG2VVuex167q4X95hXRgxKZrC8qN5hN9tvMmkUCr26arSc9UnlH
/ey2ic1vCrieYgWG/kBWIZ7ChyBjhSqdO7Vt/jqH9rASoQqeyJKnSkDVbbR7bAUrKOcbRulgv/p0
G1n0EHi3qJfGwkzmXa3Eu2ZGPABDbGFKeGxrMI2hGFpX5APDINYoB+/5wnvzeo1sCvIutETq2m+K
amrLzMIl9MdFaeI17/Fze7ihhAzutte5eW89FryufkHtJC6RVldxnELt1F+k3v2EgfeNPfeViOhn
C1jOl+y3HXvP+fssC+u3jIsnLM0U4oZEjYFvA+MiR+9g/NKMr0gnTagND1V4GhhTr3wv39g5E9/E
22ii3cL9ZtyTJhm21DFfhWYGlDMvblCb901kkhLMONQyoMRQYSUfackhcoKSz4kveAuqk4xrg1gJ
j3lHCR6aML7okwAPOgY/EW3brX8zeO4Bt/1q0QT3gwytbcbcKYi8dP/nj/iPzPDnP6OGoY9JoAm3
AP+cUgAeFFzrwzTzRzKAuL43wiOdcUt/3NiOfwrCf2fvTJbjRrZs+yvPao40wNEPahJ9w14kRXEC
kygJfd/j699yj7wZSr28t+zNayAI0QcBBOB+zt5r1+OxK4Z661fVd/W6bALnRjZCiJtGUMJQd5by
44sANjHmBKiV8gPUfVMlqGlqE6Lcoa8u38mTRY9hoF5MRw8dHNFXXwN5n1pgc9r3DeJwzFdIPPN6
dKh4g3VazxIRpMW8dejHlBRo67wPI8JXv41AFDlWku+QOXwa5qU4Oal3P/bDtCMvVRZjxjg92ugr
OwlNytwZ82MUw1D6668FqozMx0anqNt2furauDipNdzzfJha9WkcnmzIYsRvQVWTVCJfMa7ojbEq
F6UWyi76viaAnov3CN5F/VkZTcFl+8uqerY7ezGIZolcuqzKRrVTOPFBfd7UttM6aOWw7vMyiZPa
cpetFKN1K+2MJGW5rdVWSTuu+W1nUHX5a/urV6g9oe67HA7qtlqYErna9tGhBnPVjf2T2vEx+Vwp
XUwOhOvRcBHoTyOzT7TlG7Up1JcUQ8P26cISHY+kTsw2kq2pRcqTRZftaxUupmTNMne5H9gcdZRA
CoQwJlJxcgQ2nZifOMEWKKZZ5InjknJCeFFYs1t15kCYX9rekUq38v/54F++g1qFmFCsDBGJyzMv
ey+OEKLD1hKbSR4ccDDKU99o5cGh+z89ZVmK+VkegkSw88f88qvxhIumTG2837cgJps7QqU9baGn
FRX4ZhIvetf6XN9etzA/kZNwvYJrHEeV2mqlPjxgrBl26rsMkMUzZ9F3lW4PiyQZ3HSj0HaXp8rf
lXqlesd/ex/kHSyKXG426kgYkoxaQhlQ/+HgELRrwOEiS/3rRyafABCeJxAYRpjyfFBH8NTb42HG
fLMAHi9cylKBJ39p//ZznRKgWwT8wi9I5FKfrT5SfdslufUYujE0LJ3meDmS5NZXR5K6eb2vdK2t
PCPZYnExvpH3G7nZgxtqHIjq+Wpx/bX+coheVtXjC2XQgy/rIHJjX17SIbnWXru22F32alGHLXmV
zfH6C1d/nnqJuk/dDOVRqA/Y3buUzeTGmCw5I1jqYFfPuL7+90NQ3VZ7Ta1dXqNuX1Z/e1zd/O2+
y2Fb1Y7z56mnzBlF2ZmF2g0pWkZQKZ2NtQ7C97J9hG/3dI/blZjFLgFH69ktsyG5x0dHuFvHvS+W
7hFCEOVK7wYm0WrRUVGitS888zA2/dkerOpErZF0rXPZTv3K8AVO8jLVm4Op6Zuq1vqDhoX0pBal
X0JXMzBxwgbiTjcjIYbRHvY/F0M6o7HAWHvFEFEFrXlEPf+fVwvCBHajB7omqxaiTZ9ngAjnUS6C
eJRCf7Uq8LKv1WovmuYQN/p+NKeRzjz+wLN6gN4fqFwP5xmEWJBK/HzUwpeXjevN632TObGJ1cOX
VfWQpw776/P/w+PXd44ntzxYjUimGxuK7+768l/e7rLqyq/zy72Xj/7ljusXvL7LP913/XT16ORA
3Q6AQezN1t7+9uD19ZePE/Lg+O3tl6YId1XcvVze7rpxfnveL1/1+jYwdbEpQ5HdXD8KhuDByPQv
UYEfBJsBdatfVhU3T+SzD3UBnchf7RdjamA3yoW6T62p5oy62U6oDgNd218IlIpIWf9FqZwVljJM
SYVvJ3R0FM25jCjmoAIa/nI7zStnTaGKQag67xdqGCMXFyylIvBBx2h2uAAeVWfGRnrA1U5eG3Uu
cFu7ZVLTqFEE5F7GYi4OaXmm8MY6OU2Xnk6thhBdOoQHK/XQn+h0hADqRjqKES5FoVzocKxIkXYO
7hIwRAEuy/YKRXlSt5WnX93Eivme0zvAzzfQrZI/WrXGSAJx29JQqYzRfyLJ2IVMbfCbFUTPJNUQ
bop6aU+eXren6q+13+5rGt1lFoqfrK3pYHXG+OdiDMvmdLkv0ad9ikBFXyxk2DxhsHxrH6EaVfsz
psxzUmsGG+aypu6LR8ExYNO/n+ekOLZNy+jXtomZQETIqtrD6rbTiFe0h8FWtddU9y2mM5KhiIVD
eu3GzRUJMMyuqRjLcV0tF2pN7enf7jPl+JG5z0eiBsWXDtxlXe3ooaCm1hE7q3an2sXXjpyjLkWX
22p8uTD0KjrCXOSYhcwbhAhqdc7piHBOhk2axvWPIQalrPagpQ3pr3tU3ZkQPUx+Bvmdms4WWKKm
3Tuc5RUg1JL7FgmypPsmEZjQOUl2dZ692O1cn0g9K0n5KpPuODtfSCFpTgpgeV38031UYIg0aWHK
GmZ7Alfw56KD0EhVknSv631zHQLRDKku+3pgbRREc4m/maFfHalB2tuxHd5sldKh9lOodpFaxRf1
Akcl2hmKNnrdE2rHXPdOBL9grbnzvL4iL9WaK09O1/vULxMGVgmQJv2hdoPaQf+0q3q5f9AfVwcy
NiAgsn8qx99ZVe7s1S/tsovUL89LBnsN/p6WSIQrc5AV9dmdD2lQZCjwRdKc5Oj8aCMYMhmF0kxI
q4+ATsJ2lNsuNNjsmUemzkrdvqz64PHXesT8WW1CXW7Hy/aWa+qmYQ3MHbFfXH4ZifC2bep9viJF
/RlS3Fr9jC6/pdKJMWNSP6s8WtNO7pH/zd5fK6ZtpBl4jzMX6Bthq4epwPNbwMFcqUcXeaYICIza
QpF/VcfSFT57vanWStT6J1vTaDwwgFBHWiQ3gybfQ+kF/lda8T9JKyxh/keyFvPq8leelri84E9J
haf/YRuWr+tCd220Sygg/iWp8Kw/PENKLXwHchbaiCtQyzL+oIhB75aKq8N/tvmXpML0/jB9Vzc8
yxSO4Rqe9/8jqbB4o79B61zfNwhpt12ygcj59X6D1gUjUHgc/PaRA3DjetZ8H/gonAabZIo8tL/h
cAU1/M0bjKfKJ9oy81GHD62HzpmUUpt+D1W5MNg21nCkrUCxQarHzWTZpSSPZ2VO7QUD5akEDXko
CE61/eYRvA+F9YFiqjHmAn8KXTcTp2mIzOu4JHdlRx8WzkIL+OBLmurR1i0ARrTPRbknojg65IZU
TrTQyttebH8RxvwpIfo/RZ8/cH3u2v/+L/EPmwTdNngtG14ZNZbfNCY+4XeBMfrWcUFQfAhFbK7D
TLvLqniGEqbtnUKA+m6rYDshlCSs7yCW9F2DckUyGqXpmb+0q0hp7GkILrBy/Yrc5haGkoCJvfMG
DeWk77zNEICP//m7G+y+33aohyzNMyzHdhDiOJaJGKf6heIXRHT9nR5QVhAGb3lNKbgy88d8IjYz
7/xyPy/GPTzxgpnYeq5q+qtM4FCGeZ9JpB3houMgm0h7o8+f1UgpxdYZiVvu0i1IIpiuLtySNkbg
XH8bKtQapqB2UnqgDkJqkq2dnc0MQk6OSsMQy2Ns1GSEac2P3CbmtAo67NVxtq3K6TzDK7HEcgv6
girI5L2JIXxxq466aUwG8oIOdnCORprEZ8d7CKMSsXbV9+h405eFHNFgOQCIOOZa4G8ot0rB2ZaL
MFoRf9qkJFMw5MHsgmg4coaPmfpI7VlrLFPLeoxIeDPwKYcoNwxn8FdO911EeBWk0MdLgpn8vbDd
Ilw+ZJbzuR4nntfWPVkJtByIMoJWQH9T++j6VFth/rTvo6w/uALjlz74dPkCKRDu9Zt65GgZI9qi
KKegRzjPBd39dTMR+dXxJhoqYfDB1qOVFx8E7iKmH4e9mxTUmGfjazo/TwNsYQTMXz04DzRSMLp3
DzECR0uvrNVCDO6K5JRzmnsglJIvy+KAUMHmVjaUvVtrnvEFtLe1tZg7PUKrAZV37xbF1yWdkS3a
uU7nt95gicLSAIQIm2K1rvtp2uKCo4fgbajfn3N/gX3cFYQYJA5IITj99yLoyXkTGzMwblAR9dSb
P3km0FCkx1ufamq+AMUnQuKU40YOUOrb0YItb7F2EZBCzaFHTOCouwn0oQBwvDzSX0GAUs1fcmK1
hrkGEFUAKrLem6795mag5q3+zfWwOgxd8b1N4kcR4TwwsMI1aaezHYfPKKS+LPaawAcZ2juD19Uw
Z3v9xraCc7VQW5p06w3kPhmD4rbGRLFG17mPZ4JrUwKaVpUR7t3KQBO99Om6LD0auNZ81CNiFdCY
pt1wPyOAiER3E5XNHtU9kczjsU2bD1c84iE69X7+Qphmtg316atm2Nu6JyXDxI1MJ4SUXhbLvJq4
4k8hdAUP7WU0u9lGi/qjnZO5WJZgUHTrMximZ1nuQjF/k1TMQKIpyakihsjEEAb0SKiGuHxKnPZr
KdovUUYwSkg5iV8SvNb+vfMOJlMX2EJ03grv0BpGT0pYYJD8lGxcoMlu4TwvJXMuN/vW4tAiAPe9
AVVRWOZXrYWGJTpO6G6bIND2H+LBfkvYn6THADuLz2md7LumfsHsIcfzD65tfwQ2f0BhfbXmsdm7
BkEoRfDkJSBsfTB3ukQBaPZTZjXbzsK8S7QHvcqAvuiSD/s8NH4U/PJWXkRk5GBlL32KD0SnJEGN
J+A3hNpLLCWQcPLk45aqSOuWT26XwX4iaXXpoJANzownJjPvS0R+JTM13vlxdr2HeEofE2e+803t
ULk+RiYs6rMNNMTNaEn7PrXA9m6OUxNlLYIEWuLHNuiPiWT7ZsE3Yec35Hx+QkTXrJ15eqkyRxC5
bOMmHPWHy+em3bIJnBJpsuQAJV+z1N3I3/fclrJvjA8jj48ByQTYRrcGSuvFCr8QODGvFpKcM4wc
K/ovbCQT8K7xEFTGo3wg8d23FOKKMyFP7oKnEMUcKmtgZmDb0CC9e5N5E3rnAAAPFMNdUA9vZBvp
yKZqwwcAFewBp0xbTCPrqO5bhsA6qaKVsy9F0OINb5D1RjZBeU70HOChp4fXg2XklBlBDEEnEe4M
a7xn6nIsOuOzaUOlI4UPSfqd45afQ785p0S30mIHir1Y9cb5qrtFDGpyulliminofrZFH1KfjUjS
Ri24qnp0cX3nPrcNEbMouNdERyTH0SeS0OXytkYWEHD9ejXj6JBlhhwnC0A+lnmfVc0roIMHxyV3
PCzcV6Ol05y236NYKs9687tkyJUd07GClYY0HjAS2D7lQ7NfP1WWf1P4HtdAj95xZL6LiaZklRWb
pAF/4C9YRS24dlOO0wbiy8pJF22FX+vnZPYkmvprfPLfHH3ST1NDVnnsgCwcAQOQcyJLEEO1E7N9
HyLgIZcpP2IpeobQMK5Cfeb8wrVnNvibU+Mjr7EWmQhiXGIuV5CZv6QTlW7gdl8rLfiMwRbCWe+v
yLQviCPW96YFkjDQb3OXKYkQtrYasE8i4S7wBoGurgTCktn7hLlno3nuW+7N/qqnDLF5T6qYzMNl
2zu2+dVmIJJ0ZHJqAvaFRQ+PYlKxTRv3zvIEssCeQ7HqnIfF4w8krsaBZsSZBXcb7ZjmwZLdNR1I
PxUyeJeV2d3jpQYRmPvVLRG4+rlrw++Lpz/X07BgavdJpOWA19oWI6exGnood7B4sF865Y9Yr6Am
GCU2Etpm+An3zNeOCBXZPTi5SSt7xvUW3mCGdqcMaUPuPujWyM62xu9LbOIAF/OeiuoL83IieKDi
c3Kp173rPo8g7aHPnESHuBYTCpQsR5pEAujwHuetYOm+EiNNDgyHxO3OzpLbMeg/Lx52grLMnZUm
bkayCZG1oCZLO+yNqCoD4nfk/hht+w2j8PdF40ecR/rb6MrmaDHS5nI/h0b+CSUASTadsW1L481t
RLVzLZyQVvZ9KEi1qRhtwyFFdujXZz/THmiGvVtcEAHrEVMcFC9Ogcd+yEh0qOvy1QNPRHjxXYTM
n7jlJ02M9wlRYMx3nxl+nrR+ekZAYEv5MqemxT8a/qrlVURF2C/qr+PyuLZmWnbZTHAGH2s6FoQR
/xPZXz/aBDLsPLmvlRs/DvyFjtVux9Q6eMGdM9f3mt/wxa1xE5EBGGQy29dDr+r72UM/fFuGHBVe
Sggw9RGE5DjeK7KJ7JbuJDQjEBpEkdBdRnGEHJtTvTGLbV1ULyPIHpqH/YkG6WHSLObM2SyQk2Fk
K8bYhQwSn6ZyqWGFaeSsO4x8/KbcVY5FjvsSb6kadOfSHx9ITBB44AierQsABpUgLxV44BZZMrSq
gRRQC7lM5w27RDCDSS3zw+sS4zzmE3kXpEXgb34RWs9YQYszKMLec5IiHSpwcsG47NZBqn8y+nUh
6X6g8/Z9GfLzB1XPuKQHDuH/iMMm2MJKxDudsOHTcYxvZkF3P23htPE7LNZ50NwhV9WfimLiQhjG
j3VONzL1cYNWBejfIQckBbKBFv9xQmWx0bJ2TZCduSG0FWuroI2lk9GZZ6N+rF3tnFmkf8yk1hMt
am3QM+e3bl6TC+CmSGbAhMh0rD4j0wjRZr/SyF7klOaU6yyIsgPKJap2GDqJbmyR03UjNd1BLnQv
pgn+1021ZswYmp0x3qsHR6JGUZ4UuBCvLwDZ0CwTIyOU+te3UGtoloedO2gPdU/djGRzH3EEVnJh
7qNwcY5a7yLKHWIqaZEsnGginBkrc8CohZBfSL2Rugml+KFIkmFXy2rupPo+ajXVCS8Zgwpam/dl
ko2mIjIDYIQjhT6ynY6VMI55o0EidlGrxRPQI7fxKZVWPnHtXUGIcIhcfA6eLZtwBfX28m3UmvqI
UNWL1XtnsrSMbWHatAEnplBLiXufnRaAbK6zv+rxhrQF9zi447bOQ4L5EqM4+o2uY3bucXlG3nKX
+HLGZNrV3tTagxdby5lDJrpvNCO6nzwAAxowSM4DLUiVCkFkaLTJXRSEkpQqmk0V+j6/yuUTSnht
PQWdAOkRItfG2LpjBMNoLqvx5aMb3lhSeWZolv1oCyM+iRzSamgROgx0DLd0Dh0BPQl+31m7LQOv
Ztw+ovlKE/0exMvWGcp3xiMlWR5+jNW7ee2I1GCUWGyBaO1mI69vdXwZD1rO4MHLkYGQfLXTjIrY
ZoPPb+0pvBkH+wv1hY+lWdJjnjNKbZuAZjaRJFl1jHO7WllaZT1FRgLbsAfnYSNncVrODwXONNIJ
JEo7srP3hQuSl5geQuehORN/BqvGG8xtHTaPcDybszAad0sR/JNliOl2xNW1Iu623XV9YZwdSh0R
ioh7YyKOSxT2kTm+dSQ5JXnsKGfikaNrV7jFt4FUz1TzYRNxAWu1vDhjVpOE4LB9CYn0WUUanjHD
1ThRREP25rrhYxkgWRZpMu3KeAifx6X4adacv0dcE7RMuqM/wjueAdXVaT5hl3WXWw4Rb+OJDoDu
GIYHRwyMMV3vPDqae4arRF7Q09xVFE8ydPghYpK28mf4YzjsJck07cNvNkDuY1Va37LJjc5pMKTb
ySH5D51icteBv77TzNFaBeHUbHrhnOalnp81RzM2aUHQkJ2JJ1DF3nOotcVRG/p8XQo0PXXrPEx4
ZxCWV8uAgpsRa5F44qaSi0G3EC0hTY58WFkqei12nYe0QlMU99Ntiw3xwfeDuzExsoNndu05nMaX
zMV4xrg8WBb3wdsURZ88NQYpJHEGKSKspPh+fppnDJNJYxunsbLeYqdBBJenw260Te8YTWGHQikU
xOBwVdXrt4DRyIaLmHlsbUJlsgEqTt5Ud1UNZsbKQ+voZNM6ts2HcEz1g4bCgilS1h2ylhDV8dkg
cIExukPsIFo/zPrtKsxEuSdZ8RSjpt9FefC9G9LqCWQbUTWDu5eoDUwVNhvMWL4MzYSvsttrkw6g
q0jP5qCXZxy526Z1wIKZL5hvTtgzzKM7Ti2WxOJzsBjpkwt4Ai9sex5hJ9R6Hm8qlwNiWEyN4Vx4
DqnKSBk8ueB0BMY7e6Je4jnTYzwb/q60F4hcVgq2eGEeb9gVrIMWSo3QIu0cWOdu8LDGNhXK4h68
RdZF9/2EyCw3Xwefkcy0NPtqnJvHhiM3qkOYdCDslx6fohFhfBzwF+TzwuBI6hWWJn4343JAXBxC
mUpPTV6Ej3Ct7gIzH7bU4gomIPmaFK2NWWjnypv560zMidbyuuiQ733irnDHE5jsCUovnTtRUECC
NXdna0z7s2y4NY92nKM2XxDeBZ417Z25rddeb+LRnQosD9p8z3g6wRpceHAP90va+/c6wn2u1Zm2
Dd35LkgXcWoI5uSwEf4+7nznznbQysCOmvdg2ABHOsWLrY1v3WDot83nutHi5x7+QkqVQ4JwVxhz
v6KmxSAagi5YQtBEhWVs6XhJpw5Du6aEr+BAFsvNVmwnfOYQyLzvoQTuLWNfnyd0Oa4NRFXmv1Ir
3VWhR2nNwQbv592ByBymR1TgpizxD5XeQ1nvihvo4fSsIdiD+A27MTjNCCi76pyXNAKWrD2LstUf
qVmuvJaDEzLEiMIG1bZ/cuVCrcXxTQVG96TVmsvUSK5OzQ1T4ICrY6SdQlgG40x6TeJXM4BBakka
nAh7nWmo52ezp2yjVdoJdtNP+EiQn3VNnBLqxStD9/ttrFLsVUD9ZTWuJpOKQp2dgAJBPtGDe5HJ
/GwPaZfDuIT6YrIbp5SEV58JfJdDWs6AKJ1AIm0iF6UdMwy4MPIutZhb/3XqKXWgo6L9acXQ4wdX
DH+upmUdY2qBYZFDjJjlQq1BXF6YB3bjn7e7OcMPn5BVnSpJUyMbgXKtYB7OCN+i1etMocl8B96k
fKCPQ29dTgk5nHLgUjuyrZs4/kYnEfByX6CGLteHHa7927BN3znN08FOffeX16o3UIvrC367qetk
K62wlIl1EzIHvb6kdhnPhoW+/P6GBo5E+q/yy11WDQTzVN/CfHN99S9PUnd6moP1GHX8+ve/QD38
2/fzPaNiChw1a/VAVAfOqhOTu75+wG+v+Kd3uT7FmPjlxh3SKjla5EQYrlCgZ+hypblTc2w6niV0
UvVwbdGHFqPsQyfNU0xUA902yUGQCzcgoIriKTIXdduTd8KppnQXZOW2muHTrAiqHzbO0Mugbu1T
VnjPjk+XXMgjgN/Vh0/JZ2tDk9e3HOLlibYGD4QNE3xyqPAliuwTDKxTHkz1XjPzaD5nbUNRgMYC
JQDyGhNLf5+K5dgM4/coL8cdFgqH1NZeVCeS1bCVDEheo5mYj9RF/8BRhPmJcbo9vFgpHqwmrT7F
sfszKqt73643oek/lEb4lYgrMjWG9I5K7M+mx8YaP9RTr6+mPnY3FZ1Hpt1v9LLxcNgerjzzm9PC
DaHg0630Rvva47NwFjdcJ0t10OrpA6oF2LiKPJFI6601/lE+vQMqU2o/A4cBsG98KkbrJUnH56ie
q20PTFJ1EAiQlIry8cMEZ4SCgaR5UX1uJJWHSq5NnnKuDweRHwedCpDejPgio+6HVWjryJwgkaXn
XAv3wgjf4fXEFL3Qj5trYXhn9wLCifi0cdMx/kt6nLc9Yt4wLD5paXEmUluS2Vdp7a4K27oXdv8a
UwyLKKZn9esw20922RJwaln7Lta+t2RNbfw2vhf19Mkzlpe0HCbyl3DcNX550zUkTGh0iBm7pWmQ
nipEuIfcn58qKLF3Q/DTLWeGRTWspghbxByAkWsd87YmfHIT49NgS5iExQfNqsFJAzOG2YCfvUyS
p1LDcvJgsJjjuko9f+NTh/BrXDnSorq2Eob/oVY/dfXLnM7jTwxWSNH9FEPDrI27egqORh/c1Wj+
/MG/7Yqa06Qph+d3upc8W4avr9zS/wQyNZlva5sUx264rT374MQz6l/EtzJAZdQ+Rr++SQcj3Zeh
9Vrh4BHJ5ynAnhFCHdx7VXKmV55v/XEEZxrFT54QwcZzqm+lmfOVW/J3OZHszcSEn9yb8W6sHXvH
0TMiJ6oN3safN6ASNNnyWvcVTYgcXMrKqmwE4viSUs8zSK9jIB/KiYyDdGRT598bDersIoB9teg0
JBkcINYa2gYgi4QNWI3k1/kzc0Fm6idv8Nfzk6/F+rpavO9un91brtWtxRQgmquxNZfBI8Yl3C9F
Gq4pKT57pjNvXTt4iYm+LPT2lUnZkbmEQ84F+87SfUyllk2sHX9whXuZX/pyRivyo4x3aZR+Ip7n
pzfq9XYooaynWYwPEJVI4Iv3VpeYyXbaYFVI1hYV1bWAEb64Tr1KsO1uXOr34jOEDIqSuUshKAOS
brdOv9InieWbgKKlFaHd9J8mq4eOv9TnUeYtgKZ6IzT42E9YpGyqpguboCo0ezMV7xkXuZ2Qv7XK
yZm0nCrbuJP/oC/H64yhKwVO4I8d11fNbp454DnTOGhP/aYbkHh5MKUo2dUZVYZm4eJYFpClGoLZ
8S+BZ01I0owkP5Qw53iEcd4tsLQaEd7ltAq4mrlIQPUQLT+eGL+ACayJbRZy5c7GgkLxl5Zyz7kt
02i3eObMX9tMmxJPHu3bcdt46VtDeQQodmOvwUZ9CjIXgKeV3aftQrlJe8snlwbVyO9KqrUC512U
fsD3ZUOSUEP/i0xbZit0tfBpWjPcN/+joR7C3jDevT3sRmIfCX9KlulHRx+ySdOnGBCyOxYerKXw
RTak6XaRAd9B4fCcbN+MNQ5oST12UzyeY416IwgY0hvpMq1cm3TQeUyOJqC9DUEyZEx08s8Hpbkh
4wa8pGlTyXP3WR0wY7aYD06mwwdi5Glt/aHTtHE7YMkRddTuEzGHW5mmTCOtIVMWXahFz8/6OXjM
hmsbpad2P8mCPZ7xZF30xwJk4Eb0EDakDCjytQ8RJTeABD8aWU8XA3zBilLh+dYjGM8eCLGpTC3e
u1BLp646BmL+qPkFNZSdNcN4HWJKN90cfwmmn5M2VxgdzE1bNnejQXuX4CvIAehPKZ3qzs+UksGu
qmgdUJFZyxynCLb3gZlTs86ZzKD48spZUg3SHQEi1E5iG3ceXeMk/TAzkW3tbKEimJCi6Ifj44L7
J+UcWmn2i5saZ1xcFa4dca/lwwSyxvrateAe+X1DZW75TmRIbQoNw0pQOPdEaPZrp2j9lTd1MKXk
PMnx4jUjiKRWu8J6prGGZ8dvck5UMwcEwGyk7dqTJ930eUXOeIdRrsQQsZ9MP4Widci0Hw0KSOoG
dHZ6WwMel5MSQyDHa5rdZ6W/AE8ZxQoIr2lW4rbvYQNhDN6m/Z2uF/W26jGXEWNLsi8nvoRBUr0w
OBBZeFAN//9V5fzPqhwf3ca/B57cp3iLy/zvsBNLyBf9C3Zi/UGKLUeeMA0f0YSP9OXPqDtDN0Ga
OI4LCUVHoCNVMX/CTkxXPuIiy/GQ3liuAwcFXEYX/fd/meYfjmEjeQSpgnRUpuD9i/jyN3LNlWTz
NxkKU6O/Szm4A3CKQKAjgSymVPr8TcrRDKlXTI5R4xhxz1lJKXwEE+26qb+hXvs6EnFeTYvGeGLC
rKp9Sj3DxHNG+TFK81VBa/3MhYPThGZluHfS7lTTrNETyzqqGBjdQhRnWaeiCRuTMR2hVUV8ZhBQ
6Xa6NgfouWPTfZtqkGxLS+sqx/9iesvGmo0DIHl+4Q72q8WEfUZ3YdgkEYMaUTqgpBz7taLWuG5a
FLiNrjko/CHIq7XrghSVScTTCdvYxnZ97aAeElQ0mZfKF9VjCR8qD9tdqaWvPu2AUzWHfy7CthKn
oGFqndpcG9RNhrIQc5EGEarwryerB9Qilq9Qa+pd1NpcMIzz7WJrYAOFXEIa1siEw8tRGOlZflYL
3egxG4NTOtgJiphZiJPfMum9rHXlJsc7t6ZNOFCOdTtyXhZG10t2phdGj9r3tce+jt1dGdxY3mKg
oMIL4Jn4/a+LBA/zGg8BPUnCE8gzoNu+GXxZbbBFdY6d+IbG8LJt73LHhjLRimRfQIlhCpSTs+J9
OBWjEcjN45aYu7dsYXII4+3d8wZCB2Yi1MYEUmbkeGBKvYKLMizEJnQ3nqd96T3QtuaQ7YZaS9eG
Py0HbL83JgEdTD17d2NNtbgF5mrcTuMM6JEQdDZb6Oi7pAF9CHn2qHnYj0UbAgzrjehGm3+ahVHc
Dj6zGr7N7dgWh961zg1s+ZtgJvijE9/CcRnW8QTktEBEd1tr3DSaLtiYdsllobEhTQ5IPuNs+DRT
rZ5Sf75xpt7fNjahaqFmR7e4mjg6uyXbjZnfHkbLPLRVkd9Zkd+soryB1zeGjBWMdECD0ozz3qo1
GIrocDw9ClciH29gdVg3ptOhf5naM7AB+0bPYmfvesurekwGA2CU1beEHBBmJ5/gJI53FI22N/jT
b2cC1G8N+a27NnodNGkHjRHVyscWuQD6dz8LGzK3vrw4YYJ2BCMosVfFckP2wnwzOjHbw85wEmsf
7tKFu2XmSj0aC5DVub91+obffCunognD713rtH+7b2y+NFF6F3chkTopCFVN+PphhkomCrSsTHK6
U8uHIzOXq+rO64KAXyACFEU5AXaAdOmwGBafnHTzWd0SUuOfkmdNadDFe0pLRtqItjURh3b4MsWM
Ezk2xBmhA8KW5mRP/Fhq03nICGdXMSgxOVQg0oY78rmmU28vFYOnxtqIOkbi4VBDO3rTQ4q25iQL
yXCG8ndlUhqhbRxKnxmAMjJeHFZqtXJROxvwxfSgypb1R+ZlAxU88l+EXIzZV8tmz3k+HeKCut0J
XAjbYsBPSJrBQd3lN0ynDGS+IEmRhXFKwAUqmSMxVU6608xa9DLMt02ddnhA67Y5pVJnmznJRzoN
MmMOGX0iF3Pc/7mm7pu8YZ+kmb1vZSZFG1DjWwznkHfYBqvBX+hZAu12A/+r2fjZriWG4qS+0pKH
X424MUhZk1uyp0ZferhNUc031NKYcOKmORBOD3fGXgzGTChq/IJB68SBzQA5QmOMiRYkPGY/V+nZ
dSkLNmXgYKfXDkH0O1U4a/VCx+Jq5gczBtdhh4e4qPdZ70e7XHPm3ZB0L+YyczbGXLsTJUAE4s42
8SBb89oI0R+9JL4ivaC/jdvY6Ux/M1KYx99k0otqof2GxU071NHOZh5OjJJ/JHbT6Av7oEn5gmyr
OcqsoVaV1exqaWQATsp7TIZCqekR3AuMneoAuJrt2rJ8gi1f7ZThUnk0HViXoE+kzzPo5cUrQ2Lh
BwnCVpeM0jiBcaA1KaCDAvcRuVcT0RTmjElDfAhSkragRq2dubSPqjJaj615YM46t1/s9kcoBfm0
8GZsAFJa7q5BYxknokRS8hUjcx15zs/Yg3GrnpmV8EMnBLSXZ0OaYooclO0qIFDQzZPq4I0ihj/U
7Zr5WIOYoO81UiPidLj1KFhttMX6LLKnESUFbP2/GQ3VzeHihVzC27mNvMtmaBP8xjoySbVR1EI5
B+3JucnE/G0saGEviWPilCPBxaYSgDDN1+kDxi7drGj9f9k7kyW3lWzL/kvNkeaOzoFBTQiwj74P
TWARkgJ93+Pr3wKV9nRTdSuz3rwGopHBEMkgAG/O2XvtTCynNl1P0NSi9L+mhDQ6Fd6ghuVPMoV7
Wm4mZWDNBJPf0vo+OUVzNVpluqfJjOTBpoLXQ+LxA4lMNAaSeMJyTOYA14hsphN5m+y0Y8rYrALE
ED2Sh6jt+rwKERCONEgn1WOvHfx69cBcbhbsWhjUVp+MIj5gC1yUOvUxGmhYr5YSlKcIgeLgkNnM
BRXJ9dXqQ7HXmtzvm8vP2qW/F2HT7S7D2+XGWIe93w/ZrhLMEWvUKkLV+FEJ6pvT7HC5+kMhGQ0u
dy83jmu5NPXVqrvorpIQBSRMEzgpUzBSRuamk6gigEv+GoPyhSE9grZSFPCdW324xY4BUZXC4eV9
L+Pt5bP88XAJ8FMVdg4PmTqocj0JneYYpBXuuKGe2RQ72WtrUf+/lLovN62WmX6b842UIjSvpKrr
vd6BBGP9BQ1Ii866qflLUU0HiERaYMPiL9YzMzLDbakPXEuXa/OXf9tc5WJOR6DOxQs5BjWtdMDO
A+1pfQTkUadoNcNt7OAObZXOwFwbKQG/bbq/OGkvFuJ8mVEe/nYTX575/bTMD20P7fLiNP7948u9
JDCroxq+GasNDfMr2bOA3S+PnPVLSVbz2u+Hv+4Zdno0Rob22g7l9vKzMg0xvV6+x4oIjOGc1OUe
D7S1N/iLC72YTmaSiauE6KMrq3ePQwVUIVTkXcZN8TPOB3mSmiFPdYU5SLouOj9KyESZlqfLvWS9
V8Rr4fhy9/LD37/zdz9T7TR6JVBdqvG81u+bvFDNASCC//tHf/z/yxP26km73OunWvM0Ag5+XXpV
lcfj7eUqrBu7wPE56euCnYLGxIDeU9cmIDA7TEbJsPjfU+jvh5d7w2Kibb48fXl8mWZ/P8whbuXD
Mp+Ij4mhuAqyoNYpR18nH0S9qF4vj8f1OrKQFw95O2abaDXnXG4cMZFU6HS9cxjq0RuNqr+63EzA
6PyZGdnL7BhVj6zINcWvzYzMEH2a5344BYhZ2wO4smA/I+Du6wPJQVz4VbhWWde7k7tau7K1qP/n
U3/5rbhPYPNPiHF//VaxRaxWHRfF6LO9GJzaddL6bULESd7+85kqtXH2XZ5i14IE5HJ3WWUjMiJm
hbw17s4Xv+bvV9FbC66RmobsHK7m8PLiJ5YXLcuvF//rT36/ZLDaUy+vePnZ1OrOsVfe5cd//FYE
lWH+9cyvu5d3//VBLr96eRzXit+6PP71jr9fihzt2tNduyvOSs0MEOtMdHnvPz7Fr4/9++nfr/7/
8LMyJ76qFs2wYyN0XIIZXA5xufBvdNuvt21lLAcxUiQrkIAsGBX9SdY3ZiKgE4wFg95SvCQxzLnS
rV7SyhhYzC7WDrCSSWC8umvJNH1jK/zFEv2jU9Easwqbtl60Ylfq/LoszdDL0cp4cRs9TxZY3D5J
g5PtLmgHAXrlAXy7tqWenMVut+vK7skoY2YaB7/3woyysYfhaRnBRvWA1e2Vlw9sE46POocFFfYo
bjYASVyPutmwW5nC89i3u0xj4rPVrhvndFuzPiUyNmm4Fjq4Em0ReUNTZfuq6H4imI5X2XngRWJ4
1zsyd237zUk60DlVgjEQU5vZNLt5kt8M4l02w24o6WDrNeWxxSYMVvU23aulPKRteqLWDpyyNc9l
2fUMfTHxNl1xE0U/xvkzI+M5MYoAlYc27MIieu1o56BUJRCoZkNalNMpNIy90VW3sgo7DlWtAeHs
f9hB5lfCJVw+oCIBB4ksHXZufdO9gnj8YWl+Y68FjHxmbuW/Egw2P6RTsDPSndUgT2yrXPPMzN5G
mfFJ++7epTTxMuSfNMS3PUuu25k0pbxhrVs36GBicVdjCUQqYOh09lTjUYZmx2H2SMDsb4vrCN8s
3PZYpkhIRWaGx8QgB5ld9n5qqBiCWqR3gC8dgYC7d53uQyxt5E9N+IIAPjmnNJ48CiedX7F93BYS
xjzRQIBjrO1E3XoXV1CRMVt9JJzpp4SZ2sMktWC9iJ+WST4Hau0u6Bp0OxagOcbJwrLlfuqCExHP
4FjolR/GkCCHkbgJIyuPUV6bD7HpPDpVdgNxiN17mGJrliGGZfT39TT6hORsXcoZKM+DbM2D2Wsj
lECSvK6KOAl+aEN7xT8QdCnR1ejGS2KuGeBaU7YUaxkmYxZYkFL9pMS5Y5moMBZx68aNOKZh15yE
Sq7EMM+37kxKRK5l6GdgdrWcr1KC1jIRkg81cVglkWfmSPPBQSiym3RF5h6KTD0h4RVp2antus+L
J9gRajqO1atmOgyrtH0yo2rI2Ub1jSiHNVFnXTtLuRpIIpiC2FUhLA0GMSvqoSCEfhY7LSMCq7DS
t9qwPq3WejDhgb5VbflaMUR585AKMrV64Y2rlkVfxuFaiOsYT4ynJhotpl42/BZd5IzWAn3dm7JA
E0cXk8jxe3j17d1cfGHOfiznli6G7tC/iBj7ntRVLdz0gQR1XG+TSQFL+7FQSy/iYJdF0cGtcDXY
CZl4eWh3+xREMfv8NvaKof2B1tLyA9N9tFTdHupzn7Tm3jQJiUEQBtiqn7BAaUTU2GbA5WadFqpa
LPMcbKyr2hOaaosCCWFw/5NFLizbCYZ5wOBU5gN6uCzZxz1dk7x1TzlGCqRAyU1NAvjWDtNvICKY
A7BItRE1dSwOGEFqFqEddR+9KiCYR8FrHgwJuEIAFFZ2IDn5sVJacMq6FNQH5PauNs+pgHyrTQiU
E0Igdwrt/di57T5gjIJtSoZc3LHHNSd20V1LKMR4Fw6Gjb8AmKvzNPY4qVz4VQjcxI/Y1s/g+aHS
jPHHMmYrhZVULkzJAG9lsCvc4TrQmxejsei0iLnYzQNftP4yDNlXFaOwdNxGHZDqF5bG6Vt9UKbg
bxpoVJgyfXeD6YDOlYQkFC90o4C60v8uFwJGElzWm8g0UGnbzs6l+UtQc4+E+Ko1MCG3ZfYwkLWM
LhIm3Bh22bar4nLnzqhwEzidkVzI85o++nD8NjnQn5bxuQuzE/Ur/D0tMoF4eEayCQaRmOypjc4k
Ot0Wuv2J6alD8ubFCmHjgE66po9XqtHxJ/E1RpXwRzl8ObI4pNEgKMqpAQYPp19ckSvTVssNNkh2
D06Ukm1FftjkdvQPTZz4kHfhtlaFXxkFcB3WRz7qgM9q3DoZwQhJP+yRVOFPJguNjlMMaB4K/j5z
++vMEM7WcAmYqWKiz0Uhf5AABWUxfiOqAv8XJNBN2Q6fPfgiT7gV1wXRnzEp9StR29e/DQoFaVAR
l0EdqirxPtq9eRO28dopxAI0zw6UYc/u6J+4uU1kuha9m9b1kgegr+F3RSOoHjPo36HLn0p2w7tm
tM69bds3soiuG1ES++ACiEWSc0O92dklOSzjMKQB2VMeJo+suqeleWAWhobVmbtEkQCnJ8srEhKg
SEln04HTCz9i0bgBZVttYuAqdrx6DKmxG9H0YZKmiJwPtlKbvWAjnFgz6j/18i60KEOZ5QyP2pwZ
Cl/sVD+3H1WUPJuL9tG5MRyFoIeHvAzpke3qDdYyBHJhdGsM8tqMJCE/1W1eyDtnASNYuEm9G7Rp
S6haSbpDKLEJMhhHdA/7wXjuaoDEfcS8TAHhwdSMZxUwQKZxJe6rkCSApkgMyjzag0mi3zbHKjIM
qPr6LkeoUGKunJJpo0eu2C9de5c2PFCo2qd+uYpFfjeVgmI1hyxXGBRD7P0BgYkQK9RZK8LoWJaV
BSol2wWJh7EwvWXlR6yHUs8V0a59Ed2puCZpeDA/VymFrBqEsXHsxR26/imgFhgl5Pj1eboJpCiQ
QgbfZTQ99Qvfo0afDvU5xgbmsVWHAZDErVnBDvqDtIyTFSY3C3k6umZ0W4EUbFu1SehjQPMx5X9m
gJd3Vt2MuIogubktThrL+QiSgah7nSWg4ba3Ym5y2nOYDgy1X2NCQ6sMf7LnoIpvhr372mjFg1uF
w0aa8UxJuLoT8WnEbDwWKkPeRWTxIIB8kvG3q/rxgV0uEzVXXSMxkpmWQ9kTpMQEjhnpyvzEZu8R
P156NcZyO6ITyOG3M5q710RmYurIHwhFxDolBl866XI9G9W9jIU8a/Tkae2f26SDX9mAwRNKR0pK
U/TeHRpqzY4khhINyRJWtOHr8kxJHO1VyupWsefT3jRapbSypwZXA76JMnV2VJuKuzB21e2MS6Mr
3W8MR+RbsJjf0f90t1k/yZuhSc+NECdcHO2WmOyJmbagBZvFdGDGrZrRp5b6jHFqnu6UIXLyy2Xj
UwOPyTau6IJTmTyYNtgL2R/0kNJXQZry3KZf6ByJAWFO8kVffC8T80essdbKFCJvdMdUjTMx3RKQ
sU3Hp4Il4V4vK3tLfNSxGgXJIfC6DgZDAwOiK+7HbrqK0hq2omMd8X74Tja6W5ZJGt1uEpTYw3q5
1d6kZtSw90KYUg4UKF2FTlwTBBoOXewnsdkcR9kke8MmW6bD3r1HPGOj4PE6PbZ3JZ0b5o7P3s6r
3ZIxKsc6FgyrDa4SZBkstKKvuL1OCrnLmV9ZRgYHK68eDPuRHCr5FDTSH8Ox3bnOmuSX+lZdv7cD
hfO+019MYoD5RMY9JvtXVOw+Bbx76dhYL8CtbSe5hP7UugG6wuWh1LUBIxqyX8E3PkfoyoE44ner
+kM2nYc+RRSvBMXk6QHRKYwnRJG+mk6KECPPJJGno9HpdQL6ZeHM/uCMiEOgK3qE6wTIspYXR637
gkDfohdFAILwB71YC9uTzpysiEhSlWAJQ18MwRcQ9QgQB7PN2GVPc95Mnopz0uKV9HO8TuzHiIeW
MWDMstYp2/3Uo7wDchxMfpcS7AtDqGzwyzeK7mCKwA26KLrDRMFfyQATsstB4t0nO3qL15nNO2el
BbisRT42GrcCNQSrrnSLqjHB6i2hPsf9t56x3zN60Dpkyb03XdIz4DkoCHFxyab/sKfuCTnwvVlT
Va8XagyYgrxgQYcN5saYJ3JzwbwjCn4dcrxDQglUcbW96ResaUk055zZ45ZC2lmtPmxaTJT0KQDl
DtEPjbb+lSTpWMltUO3VgDGszYdTeR7i+NNC/45NDyW1pb+A7PlqcEFj0LN2djj8NOc1V2g9gCAB
OGZs28wCXG8z70a3fHZwMZFn7b6mi9xXavjZ59OzHoVHJFx7lvUfQRrhWHdZLBeu/SDa4jrSpqc0
CaB2at2ps/p9UVqzX6zYepK6LNxSmxIEpT8YE+mD46kMAFdO6kNfAryzY+hulwqdf4wjneDFNVgh
LOVVLwjRs+16OnfmDa2h0LfJt91EC6lWacD3tHJ0jdzw52y+Ze9CJcjScAFuO0Zhl3KN6PqXBSPj
DbsUHTMCiUp8ZdWMf7BozN0cdd/p235FPZ6CdqHwGCJdtxBFM0r8qGme7arc2MuBZC0oPvqmcxm1
A8vxmZ+xBmoDk2gIWpvOOgEBtBZcizBBQmPtUAw7PyFZ/oGrZ7SqlF0KQr3ZoaGXxT/EEhGcmFvv
iFfaGXZrkbbKd+NP1VgU/TgnW4WGcqJdvYkHXP4FCT2apJjYNuUXkIHUi6IZnfD8KQtS4uohOQbB
+gHEUBxk1PSgnQDAa299uNLacM2yRng1OuOxwdaBIv7ekfGtm3CU8iSklJojqnSXfd0xP7GRr3sD
l0IcPYcK+3YF/tgIU+cUzd0KJIjYIUfhnauXwILyiHVfRGpnnxEzBY2gYAWO3xAaKp4cUiBRPhmZ
O2OPZPXeTwVfSMAUaQqYxqXVIeuldxPNwILFXPabGEvTVUqFIbbWcBQ1fhh1++70mpcjBqNHhsM8
G5MXcAWRLt/DHAFS12LbgdWDD9r04kG2NxJva0aUGoTDa91Q1rnCkovULSC2mrTdRpypPuH+h1iJ
9ULUNwO2DLPvn+PZCq6bcSX3MA/r+mfZk6+d9kO/09jGc298mCu1k50Q2yFNv9yG/rRWk0WmAKS1
RgRXTGWsNY0RAdqMJTjvJJXEmZBTrSx3vfUwldpzP365EVVvWz6PVt2DgnC+raokZTPLGUPOmk8d
gozdIn0iFEmMAIpAdBjbSezR/DpGlbqxKlF7SxnKq2ImMLBnpVonJisHRKNTWcWeRPaGEFd5udPe
RRpNwTo1GR6SOzeCAt6LTxkGzR73TI31j5GPzxwZTrmt6ZlLlqONK67XPSq+zmAjA1lzQfInTWJ6
7cFkbmxiAhNN15HJWiy/7Ro2O9b3TsRbjYjJntiFrVwIjWqbry4vv1ZNCQnrt0NRyg07lYBj3Nbx
S4Rm0tdJtkrjjNW59oYJGxsxxsBrFX83s/zOyhfriLAJgSfrTmwp80avjWvRas+Ym+kS2+AihkBs
5Ese9N7EVoDBGMy27KLv2kDESQ39iN09Kt7qiUnz2qiWexVyeuZbYz1OwD9cbyTE0LPBIHhDrWOX
X6Od1/ArTcX6NiRjYhDugzHK9zJZXSTIXwz7WCV2gsRYPUYUoDeOeZ1aSAyyAPxXGN1Rj8OhO6YA
C2ifIrOo2/HJnte88eVhmuL7MJ6PcVcR4pbvmubGSvX3kj8hGEi9qb9XkE7CkfR2/ButoV1Nq9a6
WNRu3Zgu5CFz4bKgDeWtkYYfemA848CRqEX7fU8QQxKpBssCBKt8DRXQnh2SKSpLXA89AZZNvMrR
yKL3rNrGBTzc6xwtoqy3GLRFZD46y/JUmxNE7neaCmjqUk5IjLjJAFI354xpzIJAQqsh2tTdEvT5
bVHqG3pGSgjyWsj8q2/db0bffxbF59gGiKdpcOQieKaNdF9rhNjbxZfOh82W6itE+JpZ5RNA1gV8
lZtvZKE+Xc7nPelg7wULbJKyGZKSeiYJuCs/MsKGm0Y9FmvKtJlRKJiO5lwQJV49WlZyblrxqmT7
OKp8FyG580snuHcmbL3oOL5SJ713w5fR7G/1ViOiJwEPn32vBF2lZrW4av0OyYjyAO+Yu2aoc5zF
OLx0Wb9q8V21xO9p1/7MwxujbZAyVRWS5M65LrHmlH10G5DbU2sGFhrry5J5S1DSWqzSjZth0EuP
HhpVJFba6M4RdJ6C7tUwW8xnb80Uase8m0nUZSuocEBmJEXH+/8v6LvkoP0HQZ9hCR3Q0v9d0Pfy
s8nLovsraeuf/+efej4l/2Eqw3BtQ0h9RWb9Jm0pA6mfCTHCNiXDn2X/hbRl/UNIfuyYLJANqVv/
Lecz9X8o3ZUuzwBUEpap/idyPmSBf+VsQXS1aP4pPqBpKBN2y79q+Rw59EtcIscPbfe70yvyk+8X
OU7Uchmg//LF/A3Bylhf7Fc23vHH//5f9MxsafCXkoZGFgPfxx/CwaBnoDTKMDjMCGN2utOTUjVM
hidrI96SB9OIH22Lopweg5iJf4TmpU1H/GwQ84b8W67QV7Dg3jRjO/pjN/rpRFykmYbobIv4OYbo
wALdYuIxznFmudSzazodTYtyG/naNClnk1jxVRk6h7EVWPEHiOqD1tz9+z9U/Wsc3K8/1LIFQHyO
FBPxH99qRDrLZOCmOMyheZg6p2VT66Q+muN2YxIGSwSEZ8X6d1NkX1lsHKqpYWtf5F4XFBTtKnK3
CICNRP6Vm/lVlg0k+dBl8OzG2qaFDhLQjmuiBygVlC1Z9znJVn0E1BJrLeBH3TGOpIRTQQ9NfVt2
jCphep0l0H+Fsb0Y4DRdUCtUycul65otEd3KqMgxgUSGoLMR+RnplWt0MZ/U5GPjysy8UQmsFqS+
scLo3ubaphoU1ofIkc9FPAvUNEQ3Oy45Cw704FXdyn+Jv2Qyr2z4i0l4E7XsOXWAG8tPEsXvUhF+
UahisE7jR/TJvj5OyEMIAvBnM30va3LoA3f4GGorYQLIRv8/HKv1pPvzpFQocKVFj4Yr9I+TUjQm
IDJmpAMWQwcDMbECRvqNkhdpZshGi5QGU1P0PQNygu6xFpC9GzobtnVoNcLHgr7by4w81tRwPJVG
4tAoexuA12KVMp5Y8Npbq3bephY+1arQJcpkZteW5KvMfw8YdmKphqbOme/l6yCoweth/IUnGMZC
jMmppqG1SUrO+3rQtg05Z9vFdD+zyJxOWBPesqi4okhPhHVskWUX9xvQ5Odcr176sbjLS048NbGd
nYerWKYYEYq7oMVcbp1ITz7O9C51md0kAdmBoKMs5WXomAzRQtAbYJ3xC4SmcBTNQlggcN17IbEx
BDMYvChJbkG7+ApsxURBxWnSEwfqIV89zv/hOP3NYXKU7SI3XuXNOuzDv/LjWpOFwaxGl0DDavSb
VSzohNYM+4cVjf6IJfLt37+h/LuL2HGEweVsOZb7p8zZYnOQV5J3NMgtq+wVN8PKwVwvBnJOXyFl
3BjaWmF2+rd05gyOS44wZLp022PyJST0q8VgWYeHoX//95/t785ZV4A9xHfLEPNn3KSODrmg1+UC
drtysR/uVcRHYyZDRGYpy+tLLJMFrpn/8duaQhLBSRmBlYf5xzFwG51YoFFzDqgxvybLeRIV44FT
Jl9t3QfbcEr3ZO48/fs3lWJ92T+uUDAPgmlynab+jzkqCWFxjVy4B0EuAU3c23AEexeN2VWwEgxh
omGYH9LOM5+DVlFeMBGoTTq5HUp8SemekX0Mnsu0xGWXX5MIca4hyZB2m877mJfJpLtHsRhCCkA4
xwfJPAhaiINtIsFaSsbZHL8WjXYP3OxUDHzVs4JckUKSrXnfbTZFNlHJ9i6pRuwe4s5GqOIru+0x
5+ZH12YCCI1zIcgyKr+FM5JSdoA5jsAJlCHbpbo0EPs4zfdOPKdVStOsHwnkrQGLBRNSvlp960YC
Yyw+2ZgCTUnrFhuYm7o0pMyvqbfOcoVVJjFRHlU+bZ0UNnu16W1W4rQIkZ5Py5UJfaAUcGWmmcNW
1TvNxr+GxhmLUzY/GUP53Mv1d5laEWbPD6pjzqm1QVAkdZ/MkAsvcPlyrdp4s2fgMeyJPWuGPDDW
dGB0dyfo+Ryg2bCkXY2fZlgSWpp7/+GM0E3WTP96StAwlZITERmN7brWeu3+lSZJFGcfLc1Ebh+i
59HYwTe4hdm77DVSRL3BvUetwwZVVteGQeUI1/71MmJSzurwSBHL9YdtNqALJ9MBEpEjDtIZQeLn
SU8UExMRaxXPGlH5rO0B4sPCq1KXz3REJdHNKa2BXc+A7nd9QrPGBNRY1L0GQO57DMXEA2WFRgqE
qOWMoZ9nHQVHZZHcobzWWMh+A0q5i/L5qyvsk9Jjmv+W+1mKYxOND2451jtKE+D22o5qlNlcl4v5
I9VaC7sX8pIq0DaMWduS06lN/bhaHg0RXWVW8eDUwEvtCehHVabWppL6m9tneHxNtYPgpzaoZ9Nt
l2g+pbaAiAaWWKHMj91CYF4vZxLmi34XDdqrbWMWa6J57+TGc7uU70HZW9gmrNdmxvpIbeoxSdBO
1iHO6kADC6auHFK9PDy9N/XSH6c8oIzXqXvet/UC5R7CnsAEoF+bOhofDSR8qPe2OMJj307H62ZO
elqcylMZX5X50o1AhaZ6eChq62uuCXGCjrErKipWsnIT31Z87iCJ7iMW1rhVO5x4qdylblJhtND5
vxHZMIHO7LRg7SttP5tLnPersNeMF8SihnvU8NBXVXqcCNjBNOhCQrbnD5ZmzgaaOBQyOI2sTvGF
ysCfad+Az4AS54D/6THf3rZtFe8IxaaEhoehTgwy0RUt9qLmlEDZSQGqMePdmBgsAQ3QmvBPVgiV
fm4KSxyrdXI2qDc5WdRtHbOK/FTmb7NFDZ1Y3hcADtDS6nOcVMfERjldp3NITRnSLNKIrDb8bg09
QBUYmZwMAEh8oaiMUcCF8JAdEAOwenLK3tNnl+2rXUFIGB7DtnYp4jTPdOFRZkrjPhqVdhza9Cxb
fflAL2unvAxTib2HNfNi1daNLdBOkvKqMQwZ+FSZXeqJQLtUD/U9nGp29jNN2Pi5SKcznpF2jcoz
NmVWPU86Gb3L2r9xp9KgTC/3KtdpyqTMpXiCUM9ratpFkJrClJZ5QQQrnStkRYu6Rb90XiJjZVtu
K037yEtAInDTmG3oNhtsn2GW1lSchvdBLx5CwfHPaRidLXS8LQ58fWCFarFaoVSf7woMSUbAyLwU
DLFmWBxakKyUyu7xnnA9OeNDC07G63t0wiZ8taWhjGhLrupOJoc5RX5Zb6Z3g8uGbDiK0gEGKG1M
rtOE+mKa7yGhvTcGIuoWbtXGzmfa0kEVwNU0PtzuRO7xD1j+47EZuY6BGsO8Cm6yun4saBvdU1iP
riskBxtHK64R2O7sBFGPil7SfPhZqzqmrhQQ/1XdtBO95/q9q/snt9W/peYprZcT1WhKwW6ZbNOZ
kLGOLqy3qJGgZIsOT8Ciu9tbaX2zTNhMFpSbqGNprcyUh6oof24yUs70zP1InTqEAzg9Zu7qs1WG
Z6M7wMxNnknGUF9ojn7bNeBC5iGi4JWuIINJ7jXdTHfCbsE5ZVdDETyNGhFg4NFuhjbEAapn7wDr
Oe64vMWYX+VNTPvLroTH0vbVXTk2WiLS+0ojs0eViLxdWd+boa3tSnYHaRIdtKnLaajjp4ZPkBDC
t4l0mxhZk5ozr/nsjC0eIAPmC6X4xORirkrd3dRm96zc4l5DD5YaXeIXNGKTkb505zjbuqWc1y4K
uyfc8qXAP1tNYB6XBW9zngfpvnX6o9NF2Va6SJjdKPkI4ieMZJSpZwbNyLgvQpLLFnBMtrHvJjPa
yyh5UjUjadLYp9QF1hTDGkbr7M7bLhXbDsAmDjNTbYfegJnpNBA1xmdoSTT89b5AtQF2Th7jkVTb
dNZWElgMBmj+1OJvXOXtNkhgF0BCeqF4dj9J5uoQDnFbNXtzwjtN7Tnc3IuGeG+7zfcpZq+tEc2l
H1UEhlXUqkUurgQJ2B7rSJA5PXDrxXirXPN9Ne1Wec8Cj3kzHvqzZUPBN8LvRCANWfg9N0mRprtJ
g2wanjtEvGu7MgEbiMclaF+F5n4P8vgAZo9tRKC9oD8dN4oSN3t9BBAl/KFemG9DMz/lDC+bOXNu
EzUV8HGzFSfgpyPbyDQDXKu+kgRNsOXQUm+H8nV06ToqmzZ2QYCSEb0F4Vurn7MCW5pIzdJLDHeP
EBcEUaQfLv8X8Vfox0xvLeXHecosyqEsDUZpwdcirqgmJFiF42tkrxZajTRNdIWUDpTpHJp+edZ6
VHTjEB0Kl5TpiecLwZjbpV/WAFpHZel4kLN8Rb0T+rWwtnoNekeY7WlhjKMWIRoOsHOeGvdrWt9s
cUoutTB7iaqugWgZ0mQInwmdUpOReDIZ3zsNtHmg3nAeWm9ac5/E4iEfl2arqU5De7BQhTYZ4osm
z9/TEsMXc+5IwsPeHpwJ5wTQGs2VP6NENKd+/ig6+24cV8QuVYSjVk1vnQqvuig4wXvcuYVGT5u6
7zxL8ziJbjuPFSoNFjxbHFcmnWKLQr0yAWadoX9B5yaaQ2Pn2pq7wCa5VGhRu24ASfNYb6zF6jYm
4i+/s617lqsLAFLaRU465yStromfE6hdobv1kT+3P00AqU+Xe79vwtWckSdpT5N+IM8ShNxpIJyG
OryzvwjkL4J5u2b93ZH6Oq+4HkKkF8g/McqQbJHrd4kFpNPVvs/QD+AkMh33HDrEXGZZd3ORd6cg
nRsnj1EsdN0pDnRmjhHIXIQQd5Mmct8b+vVaDRfY0ItRh/rV6dcJ7U4G/WdOcaZdE0Iv4ZcYTEJW
IxauvloDbCf07ryAUqpbop9DLf3ZN/HduORI1JzipyWzaxXdg3FnpT8D/Qyma5ZJE234iEzQ9rlo
00fgHue8L38243SOdRN9hv7h9NThT866/Rzoefd5+RMn950OcFrq5EbAtne9hBYyqwxq+Dbzev9M
7OJP1lDnoV6XKWbkI09m6qMYhr5k08yE2GpzymDa8S4LlLtt5ebf2PfNJ0v082k0+mI7KJRtpS1z
WrYWl6sOnnDQ0LpXBByuyRkXp5QN9AK3UvlysbdcTDApB5o8wnOYc4lqMZ75S+ji5aYYM+0ER/mG
dXewCzRO2aVnGMtGa0+Rpj41InUJussbe1M3JeTL7vvF23M5upd7l3MlXizpg81mnW2EfbS/GIwu
Zr3LPcfsDco8dk5nEnxw4z7ZyFd8mkafOA6kRwLuEXnpe5hQ/RmH4iVwEHOuBQ2RpF/JEDyxYTqY
WKcILLOu9C58dmnu72cb11EvrEM8MbsVIicUuw9Pzkx9J+xGNq5DR6fGTY9JziIuLiPccCzdPNPo
PE0U1pbcsh/QqY+XGmaXONDES2AEreY5pWTDFoMzafo3dm0sj1bHp71c2wGyW54wGDe3o832JODr
QWPwBXSC8dLSfk4DiP8GVyrHSdtYFQnj4ZKv/v+J1gvbywZW6maaV9opIIV1Wl9Lf5dNIsmetOrQ
p5iwv5zSlJvLlnsZeG0Z2+iShw5WZY40cH27mJaSBLxF8hHnByW8S5lLy92nWmTf6mVZWchQWEWW
fG+D9Muclq3qsqM98fclzU0kAO2MYYYSTJCuQHPwIdGxBQfoOY5qvtUGcH5uyexqo1bzesbDLY1a
rYollnPi/vqi8oZOLr60wQrb+h2ZzjHTM0u4JK4+nC54tJrikMym8hojPais/8hpsFFf1o9revuV
Hl9lfeb4uGk3JEHooBf18QAb0+4+cCYr+uru07SQq41xyNftRd/m0W6QVA8a2oVby5p8s6F1EwrH
ooxAOdoJOPpJIQDaWlzj/VpWHEualsE43Xeq+RHYVASKcT6DeGe9PlCosJP2v9g7s+XGjWxdv8p5
AXQgMeNcchYpUhTFYqnqBqFSlTDPUwJPf76k3ba77LbPvt+OMExKlkQSQOZa//qHz4EHXWMC4bD1
8iZ6bPOsOgDDSMdDg5XLKuvYtWFjr0uTognMvUAm7hIdq/GiHK07K01ee+gFN/f99ESsNHGEOMoJ
kq8dJ4LhaHEzMOqBK5sSnlw+JT5UCRgf40oLxstsQVIKZghOdmpiyOg965j5EXVONe35UBYUxQVL
EXhKfCpuAoqBBOZL3MdMowDb71ddKqN1LnT4EJLqZJSQoIT+Mc/UDxGjaAWEpA0Xz4zsnMsrosUC
X4wC75olVstlwffo2mouqAfPNu4ngMBzWmqFxMCNeG4a6z2rwIZ8fHUAkn7A8DkV1ks0oPidIn9z
/0jjpB7XGHQooHIKuUftIhb331amb9S2JYXPED26ucJxlb2I00JJ4QJfj136kkt5SkrQ+aGkl8vh
vS+Y/xkIyGdSlXNxzKp0VwA2LGw2ivXMBb+QnRIPK3C7AIwD2cZpGIaTnoLwkDJQrMu0N3Y5ktpV
PSZrQwIMl5UV70SXdYBOJFOEuf3Qd2O9L6fka2iBwgjtcRCAEk2CnCu3Ltifwn72MrbjyD3Uo4hw
BoM/ngywhnP0SK1VdDs/eIngMWyjAIf/PAasgYLWl/nKTkpYuiOdwuxLwoSmh0azX0NGD3QFFdTf
YN+F6bcxTIeHtEeOnHnzR65/6tQFTG7CsNT89Gs8BhNm5rTHBX8kBTcTDYS4yt3mJuicrrIZZsgE
4EJAFlx44BdkJqWH+0wm05IP4BVO8+hd48w4ZbP93AZcthRQbZZ3axeHH3yPiQNQ19hsFZBcE3MD
O4sUiYFYB72vn9vWohMoU5jxrLR9czRZKhd6nBurYIL20QvjYBioCQHs9RyZoaHc0jETRSIFrqZV
D1M6qLBQTp1ftu9BAL8DFDdIH7t6ukTkgug5N7V0DG2V+fC+hlbhaFTB4eAhW7ajFW47De+w/VFD
Ql1OcXSwRYXfITO+XWIBkCIf3UGLYV2JZgH+wKgtD4cW+gTBLWN8SR351tTDni0WLv70QMOPfzt0
DUQYmGS4VIlob1R+RoBOUnsK/V1exg9ljUeFUa+QyqXWuA0rFABMCj7HVvest+OuBJESBsbggNgd
UzfUhFCWOR83B6uyZR+GsLohp4mMQUc2fcKHbSdy923wtHe85+IllFJ0TlRwtfngCMrCOImBovAO
auhvlFlXlUWooSb51bVHZDZwjAcze0xzQV+DHmXhI5hYDE57wphqZ3fGtYZ5BOHrpNfZCXfn576E
C5Ll8ePs4zkXZM0OC+LwUJfON9Fnr11Isxh72dqHPb9OMq5HVy8I6YCTJXD4F8Ecbsa2Pmm+hUx8
ihNcexJ/hTZ7YXU46nGhlgfSgoe90z3HFngmmobdNKOZNGzzRzAjQkIzXiN1FbzUwCzn/f0Q6nWP
78VvzxsE0xnx2HutLfFOq0WzNbXw0vAK9gLn8qVL/s1ywLTo0M72grWkXpmsS/gTQGQtI3PKVVK7
TmSdIrZGwZMw0U3gepWDLprFI3L8HSotvD96d03m0riIYiNE34fl+YgmZFLKzi5NSU1hxxS4a+E9
cn90P6QpToIxe/c6g+uMPIJD0KNJRrpFtRal5i9fu39jjuJHMH+5DhNwwqaEtB6aL2Fv4sa5Cuux
zrnzUrT6FrAIydDMJ4FMaY3bh57tyD5AoEtwcAtxHCsSyE2/HWy/gr6IAnMdQR49aFbzv9lfP/5/
SAmG66iR8n8nJVyi8vuP//PQZm/F9z8yE379wd+ZCUL5CDmm4zuGx0j+N6chSAuez6iF6TXTCRf2
wa8+Q7AP+AmshxyPQb7uGH8gJoh/CcvW72FifPl/4DHkuH8a+TDlM3XL5DXwukwXYsQf8f26ASvO
fb/caS6WF6hJvuLc5ujXiSZuqwflGbIO7anZDMuhwDxo9CXM6CJ5aKA4b/rMPSWsafnZq4erV860
TParpxozrmqvVfIhdv40fQPWObqlvhk1C4fuI36YD215Mm0s7wsXF2gWeXuU20EQ0OGrdq70vC0d
6IWpibcX1XM3Wpuc/n41lyNGbBgzhnl2wv6uW3UeQXuGibdwnYJ7ZL1+6+cjTslYVGCLyWAFwI7B
C1oDQC6de3kQ9kdX64dCQw0FlyuL9JuWOCe/6OZFTZ2BWTGEJtiI5QAPqzCSj2SiQvNa8ukzti5D
inOa4Zhvud8HaISNn7NQt6MBKm/tfDM/GsggUzo7Uxu3ddNfO4u/nbQr381/jIx8tLpBdRr+wATd
NTvqMeouTD6wRtBeXKcLEDYPxzQoD2HLp+lKDTfs4XnUKSy77FgW1q4viA7Ck97CPE4bp3PcuCfs
EA+xjmmhr5/9QL9Fmk0A0HQOSK4ajQ38hVujMZFOiR9pmck52bHp4A3QeGCl+Jlx9YUp69WI7Nc+
Ddf5vg3atVt6J9eU21ymRydN3oQ9H6aRt5kWRwRKl0gPHozwwU877ET6Dcz2IxOis5VMh8QZtz6z
6tGP902C0cecHGGPcFXEx0pAf0A3BjSGDc4KU8adkY1bG+to1EunEXY6sUWvNRN0V5vO+uwcu+mz
nlEw+lb0YeZcB6HDRmNHD4EjDkFt7cYiXE8JPsQaXFY8Q8Su5y+XbTAvMkmz2uF235m08dlbaGeP
4UgHJc5VZO+qLtonRQslNtzrTXpUZ1gEI2gf9qxz+s1Ksw87jD7qTl7Ux1hp862m3Xet+SrqbZPq
75OOc7hgrKdLQBOaQ0+ssiJ9qFO2epN5U4FnYVOOh9kBpQ6BPFrT30sxnuXs7Pop3gNUpMI+lbN9
MiI+wUoeRGTtwnA6xFH24YUdoBsswFiaG91Kj6YNcZ9rcq4x+QYRtXDSCGz57lXGEaRVpvLqRNNl
rKzXCCXVPApSKNNjUydv978xUejJyTy3CFzgM2bLvqYKaz2GrIXchjJ7c3V5gOCytjgrSOdW+Fvh
PXMsu+k84HkY6/Gr3ScfTdqySHSbHCWbPmVHJLF7k/s8n+JdUKJlb6abIvjlAw1sMp/jOSWWAUVA
wrWqNS8p7KBEbqnHLhY5OY2WHwe1HHjfZDTfwGYvIxOOUF4MTknjZG/t8IUQpn03zje3nm/qDPb6
dNCyFH1V/qY+GHU9inC8uDFNQDnfWvzGB1ipA6ijekuB2a+kTZCUa+1sg1Oj1fMZttK5M0a8UTeG
zEm9b/h9zYrQQ1Bll8z4BNjYfm0BhJGU7+hOvuFEPkesCYHVvzDLWKlrO2U0o15bFrKWjUN3jYXE
D8zYJklxTGKWAqaqB8fuCY/iXu9zpqEto37LWsfx64iIU8Tyaohuoy4m/IY2+CPdgg51XX7r+KTM
wX2VVMSqhbzphBRo/ktYtZvGTvZaovKHepbp+ew28hzZ8prrmL8Xa0bWZ62fbm4ybr2Cjh535Tcv
1D4Pfvj82Er7ZDX6e9RUyzgIVwP8mKWpOyfTle8+xqnEZkCoT5imTgejF0tKs4MWxutu2pN/coKE
UWnnYCwfzRJz5VFsJqPb1XOqqNsny0YRX+tnlEKY2PDQxu9mPmBOnKTPepnsu8bckT1+zGteu+T2
mCIuCT5ph3TX5mtrNk99Px/8qru27YwkB4+aQB5mbgT1rxbHmxKY1OTykmjo7VAcarsH/5BnqYx1
rP5aU/WBHlbbIEL14QIvsVjFLbfVjBkRkGKm4pkpmPurRR5CWEK7YWfrkvkmkvytq+tPRnBDfXEl
8w5GiiXx3vzRxv5DKJ2TuiXVmqD77ilKOHfcRAwX2K4IqMO4yXvt+4oJWsFO41uvdW8zd6FoHvTu
4ljc8yxUi3Q4w3l96/gbWcHqhiIzkmhHRtPhVsvfEn/k/ogem+ik/lZuuKf7HSckalAElYFmfcVh
FKFkoBRaEQFxDdOxRFlsTIqIjKFbSBuxlxosdgyaUBCFwVK3u89eUr8h6hnwuBPvSeiEDyRMLCAn
VI+mUh8Yo7NPWGIfUZtk63iaQMbkwsTwfs929ymL52mXDO0qj+oWeVGKd6s8+2U6HSYsHTrR4kRg
W0Rded2a0plNDyymYJ/tNBJZpL+wCLR5yPTr7/D0nTV3xx3vX5tmMjjHvHvoXec5jhJjc7cvYgJu
7e+P7gcK4F+fWgoFR8VQ5C0p4fg0SQK59zBQPoPaydVgdo9IpIK9jh8i8s4sYL4dkffpN7PY3w+j
MmDLE6vbBLP9WXg10HEf7APCT2WZfaZdaDHiD0aMnqvwIcdyvs+GejPp8Y3w1uhhypHcwqBY+b2+
IzSSGBRtPRcDKQ4pkQHaGtuHBXsA1lavXvvhNM4mxTNpKuxlMnUrCSutXk0uX+mMR62KxnUOJ2kB
CaI9VFPZ/XLoDdkdeHHzbnbbkxs1ckNRxFQKTl2E6C/TonNRWuWa+uvm0SHab7MNE49dYF1H3ltT
CAZz/eDtmdt8jaW3LMgXZv4G4R/pLPwW0KQys26OdBmSYsXMfNtB/8gAXXQMH8KCC3tOjPdMg5lW
2Cdm7KiqUS2njbcrq+m1r2DXYV28B2c6GNwCxdRfSJW8hM205GZbT1haLCzb+5IB6T7RefosNqJs
1x7LH5PtAAG9++pqzolY96vRTFfGT6fMgdUTeFtAj7fY2mljc7Cc9Jf+513+37/24hR/LpOZh5I6
Z3l3Y0+h2L1/oMHECbORZMRjrnfTjzpFN5hdC3e8Bp48ISGbaUBr6ijp1v8QRiv+TMBR1FZDseN0
C/3fz1Qwa+wLZ3KLXRCKMzrRguGd85CtHPR0ZBSADkDAyIBmCbFQpdIfupnzL9yvP5qQCrqdn/g/
ijzqubwCpkOwTv/zjY+uGpEFVbkzOop41hrmfhutrsj1uqRivDhmDFpLpNdzbGOQabGqUdhGyfQL
Lf6/n4E/MfHw54ML5zoUbb7673++kNAsfBLhgwKJ5XgFG73YVCaZdvAg4k8VhUHWXVy0/V4NKw8L
vyLrL8VUY9DB7pNRsPoWrnbWunI///1HpHq0P39ERDjrritswZDyP19ZleJgmUxesfN7Wii9OJgM
qLUWyFSOI0Wo7ayttP92v7yrlvo8m96pxK5he8aX4U335bsZsQDcy0PPns/Y4TsaKM9869i6MLpY
OhNlCLUdHIetW8utKkEcf9ym2F5F3ACqStdR2XmZvORRsvdy/Tyb9q7hXIzI4RDiAYMNOOg3DBhf
M0/f1Gx+gYcssJ+2jdde6mncZZ2NaBhREYrlaMB0wWk2OiZKtdmsZR7etHB6T2fsbKR1wv5g6ZrN
2RP9Jajyj9rv+fXJWwMCwR4GAdcFc+aqWWQ65LaM/g9CSbrox+EaNcBsf38W/urysMDXbeFA1Td+
Zq0a2PDkpWHhRm20eMvr594nbCT7dq+s5U10zT8lLZt/dd4tYaqu3YOq+TNt1R+FR2/KnRk6wE9Z
8pLgx5aYt6SE2cLGt/Gs9G2SLGqz0tj2w5V2d19bcH6p67PBfhAzWDEm6SXOB8PF95FIGcWT6aqL
QacgzYbpbI6wopkUMXOPO4/4zwKVDcT9YizIoHJfe0ox9XtHr9owqWdCvrMoQFVXQBAnmBeeU4Y8
+IiCyaW+DXRVuY1RZIJbbf5VzbG0ftzS32+xOTsW8bCJ229eNFKmMAn2HRfHVTJcDbfaxTCU13KE
PJMInHusCvdVMFWDgIYmw4XAC46M8HrMkdJ30WFsTyVlYEKT9+ETXKXb6AbXOO6XAy0YFbj5amRU
x01J0ov5paEdLbP4TRWtXTVuEzs7kcz1uemn98GgHCtiWvboUjcPjLyIbH0Y+IzR2h5TPT9GnvVq
lHjADfvcmh4lOLdmwHsL7ZUX9pupyt5EFsAAXHXmGSeAHbEb+KJOB4z/X51BnFW7R8VymNYatyvc
7HufVDo7o59ZdqN9XTxLg02L94Ev6Ml3wtNolkvh9itXDIfR09/JIzq5Apjg7y/tn1ygLY+Vz3I9
3xW65xq299MSPLtaWWP6UABUiqVq6eBjvYqbG1Sf1VsunGpX/MNq+1ervq1Tcnoeo2vbUN//w3bX
GBPsSiRbOzulIWtpTMt/3lL/4paFN2JYkMzhFRvKY/uPfySOlJcqbulQBIZiMdotIE42XwnL2tYh
rqFAQc+pXl9maBiT1yKJRyEaMXSgym78+aA8PGLTX/s2s2QDOEIzTiltz2CQ7sxC6BbZPon4GWY0
bZJ88xz+DDTio0dFZ+FCpxZiotZufYiNTMJS3TQpXsAzCTH5sXV8KBD9xeT890H6ZvjToetIlyx4
mfRlrjnfIt86pRXCE5OSHM217V7mUe5sGh31Im3qEDzcTpPpXEtACydcD171CVk1xSKaOXxuzeTo
j/1VuEyCcnnwnORYNOYxAoPWWhJlaJu6KD7qs7tK7eaRy+Mwh0/MOZFoghcYDV0S6N5CwtQBwq4X
QYRRnaT00g2kDWwXcAyOdQwtQaZ7A25Wxpn0MhNFsrVTf05vWGiGxH4tnP6at806rd1X/GCXqinx
JSG4vJYgGK9qBbfo1/7+4hb6XxQ4XGI+zkyUF5D6f0IgC/KvZDnlaKQzts8ih01eJxB4CFZnYM6g
SUv1Q4mKfSkizpEmY2T12H1K7cXwl9kKgeSpoc1DX3XoLefUWx4eUzeb8NSaDl21bsNwbnN5ibTw
sSWcrvaSL35H+nDRqXAOnBviz5OXviUGv981+EhHUhYsnJzwRvoo7H7RG6x5NRDAwJ1PNaqKir7B
ayGwT2pVrefhHdtBZS5xIKjq3WXlh7j7hjPq0ar4S5O3J2SR4kNuBeAC6F2gyYvvDRfR96velpu8
/KqaVDdN9o0mt/bcbSrAkdbst7lNtQP+4lTyVkf6mQZPjoRTA5apaixIh1VIM4fxwKlA0CT6vdW0
l3wY36deblURZLcKsjBffXxgHKZo2PeSWDresBGHzoJkyTMDeDH7pvO+pTY+MlXXrf7+RP/FKkbh
pv4hrw9k+6fTPIa1m0HOICnCK1atPywsqJYLdxy36iI3O3mG8h9U4T9cX8yP/lyeeZTP7NBCGAhM
flo+a8uE42n1xa6L7FveZEe1z0HsGLJ+PeqcjCw/QntYKfwsTYZVYFq7hoKnmgBeQDgNbhSztRc9
0a1FD2RFkZ0CazY6dn7UYsL5pnJorbJZqHrJAyh15VmhG0XqvQ5+S+xEsldLxhgfe43k1cEhjYi3
Tj+U+VRh+fRO/vkpMkxM1nvaPsVRy452rt/Uuptw0SXkroXkCTfQhHocEJP8OPn9CvfiS0jRQz1R
1jOuxWxGBWczsR6dEUV2lx4LrEVwxL3IbDrkLuuGuodDM31T79mc9dss9Fsy68e657yk3zQ3O04W
bR8/m8a4W5FUbTisvk22V4WOK/VDx2Xf0rnCVOsZKXYYsNjBK3ggd+zgvSqEIoSB0EUR2611qub8
Q8Eh3oDtFZX597L2t0MujwLffIETRpZgeIhexKLqQFrwnutrM2AlSrWlU8Bekqe5465UZd1sF2+z
zkxhnJ7CKEDjZWHBENViMaP9bml3MdveT3gDR55+rCChTYl76mX6hqjppFBrAV6n0CYogASpWmsF
wtF7vas3DZX1aqTiXGvxXndB05L+onb4mHuDlNJTGExn9bwypoOOLwJwUdPHR3Iy3wZcDSKypkZl
FBWn7bIMoMV3mbVTq69C1jD2ulrd8ESK+b2JnfqrN43vokxeZsAZ0esv2l6turhoHPUgORqMDnB+
f7Pi5CiKnmYzerMsXhW8AbhxOFoP0xKuPFmq4YFcileFtKEB2DTcvWjIXtnCD0nG9kF1WUUvSe08
qoJJZNMNg6fXJIzWJY4vpNq8k+V4MakmhiLfa0Oyj3xwRB/feGfG6Wkfe+FGYW1dlwEv1uuw3FHd
7qtqIr+AC56hhyojIczt5MjnyeplKUpiUeBoQgOGMQKJmiswROauI/GR1q6wOjpIG7LysCrCd/2e
M8MFp9DXhE21kvQObQ1aI3NGEMALrTvcYIEwo8UYBFod6oMBz0FQZ5ZjhRPOVfDj71ctYSqBy39o
oqDXGK6tNIsOi8jPUtpsMnHGsmyciN3pvWj5IOfxwQw+gXMBePRWtFDNqNfnhAGkzGhGpssFuV3d
Rl1YbeQT89DRA3S4zi7KMbtkqX1ftu+/wDW+1QkFbhN/wFR+TzyEHrY8sXm/oDla6Q66oWxMm0fw
oHHdkoeJCkeHJSBjwiesgT0HuZS11rMOhns/7cy6Qu7U9+fcpUkPYfLqdkXJ7M3HooxfhUKRnJnb
RDp5sxFG/VY1ELjCpCI+DFCjKcFCuxJsU0f+tzgVfFZLB8qlJPF0xHTLB+VGrXHza1rE4UNvzAob
vfxDrS8RyaBlkizHSsc8wzk5VndYGyxOas15CeEKYdK5KJvoTfeoQobxZuryIhNrR4YtGqL9oEIz
2cOzuGMdJvPD6SDsUOqpfbfPjj5XpLr/Wtd/EebLwFwjS/Sz+m2qTAoN1RrH+/RJI+a3ZCagrorU
tU7ql0AeXDXAywoZ0BgnpIbcq07DaoerSAn2KKd3rIzWPbh9PsH+9sVm11RUQWV/0R9xxdVXYhq3
QzqzLOGtWbcfWddfTQc7LFCpzv136f+/6T7/YAbADeVQJ/73uftT8yMsi/+YuP/yI79O3IVw/mU5
DhNtx3MI+LFoLv6d7WNY/7Id22YWLpy7GcDvM3fnX4bD90CaiPG1TZ/XQGCByvaxxL8oXSz0+4CA
VJ1k9fwP5u7CvyvT/7CuYCcA8OPaBrYHYAf6z4BF2vZziiIiPhfBV0+v232hDO6dbJa4s067KQs3
CMFukVkHe1xr0Vw26SdPxt9DPWqXHtmuS19gHvv7wbsnHSTmI7RZBo/SPMc2QSH3AxTMQ1eXmF2C
b6MrVAbhslOeOVI7ZmEPd0UdSpW0OucJbTJ3oj80NRQkUa67iN0myRxn60jYvnkYkT2SDiNefDnS
AnM4UDW9J5kWnOs+ww/Z9G+FR5b8bCvRmnsmH7UJmVH3dR0/px56MvyjhPS8R6PNj3afNg/4i3yL
nWhfBbN2CK0R7rE2FhsUPC4GeDaG2ZDgi1/Mpvt7XoQhb9WI4SS8JYwVi2prZ/YpHfQUe+WkWA4t
TqsyeNcj09nLjKzjEq3eIs4dvM09yLnjEDvLJugp50fciNTBxyUB1/i3keTtQ43F2qqxIE+FvBst
2dsqQsBUB3wuy1+e3h+JoqArxxw1UOegQEKzYzVYDEQhH9K57QhNnnBDGgR89n8bZvu4WcKJImk+
9bDJvL85NPINUbtVth7GLmaXza6jmTzSxWYHaMP9aio9Y2E0qbv3+giZkW48YWO3gjJGnjoyLKGh
kdJDA6od7q4QHXQYb2JAJDQSkder6JC4cx7CwGu3hV0ggqEGq1Z27xgLObrNIZjRnLhpjVlp6G2M
PHS3wDjiAc7rHz76n87E72enjFNrrTX9h2kVWx1bL8otpk8gZdWa+GLCH9SBgJJm7ZX2DzR0iqc7
tpSWpOH0SsuAPqXd3x/9fpBK7mBkZbC1JijY/HkE+Rzub+inp7EKYSGpyVo2hlAhkkQqLHFrqPG4
Vg9naZzHDPO9WBhfLJX2gEMnJu/q0e9PierlG25Dk6wEi+qcYyDz6zm/P/39Yrg/mieJ+bGN/+T9
jrzfjO5c+OxrnvnrbXq/OogqeDVz3Ehhif76md4/v/vh96+ZEYo6msFRsfxDdSNn97AEU4UQC3W4
fyebR8I5qxFitcoZSH87SJUccL/P83v2QJvi6GcjX18bA7nFjakyhZl14sv/+3PoGM7UPVstCVhr
T/nKR7DKmJRCl0j1ft8NJZwazYNKmaL7AKqf93inkIKrnt4Php9gvcEceJHbXxISHHDv3VZDke7C
qjNXxCZBNTE8XAXugWSEEPKQwJNiWzDCQqr32SsxnSwNfeXGvbb3TBMy0kx4X2fg2Hx/Uda6i+Ns
r6ub7f4FoVbC+8H87dH9KZp9AQFF3wqXkzCpH0AwZWyRHh/ZIFZZXYiHtAvLg5Pjq63pGsCLoh8i
85wh+mkTidljvJkt+Yoewt/HWhTtrfkTn2wqcKqA4xiYHIbI7/cTN/wmgDtTtV14ALy4eomZb+4v
sVZnO8rxopKOkUM8YEG7f2OIk7x+dXWkOdNYO+IkxuQ6Td3MHa23q3R+bn2ogeVogbMO7SmZ5beO
mm8Js2jE4uIxDptmoXa6JUGt32NfZA9zXYlNnXcrI2heQPtjTDN6aAL1zvdG0nUL/w3HBZKIxvzZ
3/Q+vV2MOm3M42xT1Pwfddzh3VvOqx5qFlBTdqw8t9h6Un6RI6R/mX4JrdJ/MCEHr9ocXFpWMwZP
6lKQ8slsMEmnofmCeUWwLgUCbdn3p9iAVlFi0ELyVI9Cb4jbbci7Y+5eWetmcsJVQQhKis9GRtPI
EjHEj1aRL2aXqynMjyr8VzcqaGbgzzK14gfq2aOoSfONQLJHG32Fnrv+Ykx6Yz317G+2J3e1Decm
QZlUYaGAijVqD34KIaXBqX1KNNrXqPieUv0vpNe/a8Sj7OdKoN/zMm8h4Rrg5vcceFq0NvzhUzzX
6bZKEEkkXvcQTiOQuYQuVmXTuMSJ78kkGvfgtnb+AALQLRJzEeL7QphKjkGJkjfamHgnhtWRWFEe
tMaH2oKOeYnKsN62Pf7sZht0azvujVU4PpUhIVq2VXdL0yJcqEEqiVlWshxs2OW9iQtflsA0Qv8D
RZiB98ZkWL/08vTHJGZ9G/rTtceNMWscQDzLhDJvaiQWmO5a4liDZdkMRxYnWqaQ2LYy7NvUFb90
arNzR7u94MRLBrapdpJTxA+H35n+OyePcfmqDipGSEH+CchRUmknYkN2wtcyqWAIz9q+MGf6BKcL
z1NWHcyOwdMMR0HTGu3UO7izh6PXLvt8sBeDksASUAc7zcKdJsTA2vV6cfQqOG65QJ9IXnn9LSOj
A7IGrys20QkaEZw7KI6fSYePesV7I6oUyV0ZDSA68fc0pHcZiTlAXqYdMRVeiqme4DJ6bNHM5/Ce
ib7g0lmtkGK4q6Gq4YrDSsBWzV8bqaMdeTHfXQvlymAIbU3AYmvN30Vhnt08eC4q95hmfKaOXn7F
/PyLV6PjkP5xLPO95XLfpgYtbJSoaUHkQXBzccjlVo1S7s4oirADDfrHNhf2p9kNtM1UYodoYzRG
h/EpnfA+szUFNYqNY2n9KtOTjZEk9WpEB17Sfd5K7KQyI2E70clY83RbAyxZI1FLkLQ43JMCQjoG
7uSuRnKJsKw/+yosYPBth8pgfA/hcyH9DJLdnJGy0T1EjvisTJtWlWZ9wcJvP7o+jCn5qYvRIEvN
+kgb134ummszRY+VH8o1JkXpQ5M6pGpZhbEvyoGXmwS71kQ3HNhpvq6QdmqGPBup/8ILPcdx2C9b
MgqOiUoZnsKHNnd+JJP5OlchLMpafzT1wFtb+tBAnqtWcWSdyC3vNth2oyPOMYFocl075sGIRCaL
D7pZfyiZPxCUHm3KzNHQ2sAxMRXtIDfqddO436QdPCWaX2+kXh/jYIZPPUQOUxXx2PUScjwO/X2R
Phsu3v56liKB7a5WvzLb6AkL/+YQOTmodI65qF2SXpAOAsYeuS/Y4WHa4I32iqVfWQFgMVtXeGoO
sv08pjOY0VMME0Z5NUJsUgGaTpttzbTXjp5tvtn2V5j5waEJGJ/aEQJ9nbu+q2lD8zQ9jy6ljG7B
KRVU3kX7DcvfbOPiNo4OZBP1xWsUxlTiM46uGeljsI0/Rx5ZcH1M2NRskTgRjf2ur/SDxviILh4y
W6rV3ws8xx/4IMD5k6cKyMYnAR0Dnhw2zDJyExv33XjpzBXbESmkgPEk3Y6lnFZmFvr7e5q0WXkL
gx37MAFtsTz1J/bScFn158bDRhOprLYyEHgxqpyXo8NcB5PCcufGqPwh8K5TtBT4S1CgjSaej7aq
R+7P74/ClO/cn45tsmwnjZJMtS/3A7Vp9cuj+1O2xAJlQnGTUCcXQ14kaw42chfcQxJVRN0Po6qN
fnpa9tKGxEX2HvWeyW6Cdnp6Mc1GZzoC6wIrtPjg9q63qmrYkvcctWoIlUgCqn9LMiPWEOEnWWSf
zFLH38NvpzViUoobUTUwpaP3UGXGxepwj4y7HxIpqYA9yiAAsWCV1xCVXAt7KQNTg0UekYNYmEG3
z9RB4G69RVf22FioNPEXfUtDbVqbRo5ufRi29y83Akmcawy7HNG0WdbT3gkJY6LHmPYxLK+VDXOW
ywselOcZ3yeyUtceCXhUg3FlPww6MvgREfNvh05V5UaYk0pj+mRY/jtGrVL1cF5h1unjxrcIa4fm
SFXRnWXDDLs/97Ng2qS5+wQwT47aPWvr/vAuJb5ndN2fioRakzRCVdSPaUeoO6ma9Z61K9KXOoUh
4GKmrA0mCBSQvcSLbZY3vOiHHbsItqVSD4/hUEMEzC0MdIJlYnpnLS+5uEuhIXaPv/dQYLcqTxZL
8r7ceBURNgFcypOnDkHU/ZgzJ9tktjvttREMWjT0R3NEeskqG4SGpEv/GheUT8J5j8MJbdU0YIER
Iy211SUSxWWNb2vuPIlh2gWIvNdF5Lz1pWU/1gPpGVEcngq/ojXNTVjFWoaFjINBeNsYb5KWyx3b
8oKzeV69aHUJw6r5LLokvDqe5i4InbBXdOOYqtiF/WkgoG3v4EAhrOFjItrw2IkOzV5GIAveaBnr
oWExyWbCzmS5eYr6sHkaHZv6Uy8Z1ie2UujgaR6xZDqxQGqSl7Ozih0bpz8tkkcmns8ya4+VU544
ETh2Z3ZytsQPfDXTk1U/JMVsgndXzsosmNiNbPGQ50mly1u33LT+9P/YO7Mlt5Ety/5K/wCuYR5e
CU4gGYxZCuULLCKkxDzP+Ppe7qFK3szua2X1Xg+CgWCQIonJ/Zy91wZag9n6Pl3jaa/ZoT9mGrW7
ap4fi8Egd2xuUPkWzP85YKCx0uKrG73xBxy2KtgTpKVFG8x4hsPSbFGcJN11qOZuX0NpJeyCsjja
eHevTu0va6Fo4EXhwfF7BPwksJIRNS8m0ma3OtMqgzGjMJMpOj66ZUS+6XEJhph9shnf++hy6LX1
mBJG2Ia09NKNlet6YFfdz0YnVzbVEX8p2KWVMcYH2pD8vqCVwPO/PEwesjTXfIih6AcL5X9lsqzH
dI7jvZthMvOiP5QSlXW/NCNuydovnVK5s1QjPHgDKHxyaw8V6i/0berwSEmU+yHmVlAY64Hhw3XU
yvxcWiPjOXR5al/tFsemY25QxMTkrXFlc2t/MLTmviDkyEnuyeW7kBdrXlNdoVGRLUdzLj57gxT6
xQNVELtpesVqHhEnn8+PWQOdZeQmPbFg1rxcnBmbEyOKHaYP6IatpgVt/ra4KdOTiv2aWzMk9sFE
xzyF+jbucDb0fCO8HZ3DwVWPhxiCHdAKPg28RQizK/yVFdEQnHC+Kc4umMiAFCk6HHE7fq9sJrJr
1l/sTa1kIRwS9amhSnPkbUuC2IeGuzzhPFR2QZlnzYb9Rudizu71pNvFSRhe3HA2dkthnhyNSrk6
T5cWjd5FrjFFEX7dVN3adlsecmbUm5JhKvOeCA4XPHpmfXdKDG1syZ/GVERMhGp6Rhetoh5PI5IF
TA1zKGFdVUKwe9qg9bedaZ8uAg0y7tQGNABc0pNZNPZzBibyiQyFzfeGej+Qw09iadVDJuY4SpTe
D9793E8wDrTxNZ5D9Uktfww951dVxftmLNTraFfhjqtr5pfth6YKU7JNUmUJri6mibIGwOW9jU7b
ezsjR7zvSIC5d2vif/PuY1IjER1mtEEMeOKlXqMTGWBu0LS8RZ5WPyftApbLpqkYQ6Jue1AzUVuh
YLYOKWk3m7ht0Dr0/buTa8bFG1KSVIfW3KL8Ya/mmNOodQzUzJWfQ+0s+8HEm6yW9resrdAPm+nz
0HvtVYutKhhMwhDENbZbu6cIDCtuTGu6Iqhmer+QBylIE33Z0pYrlhOoTg4E5PHb3tUezGSK7gZL
38P5KR5iQ71yN/rRhVp7Kt35EdmMdpdUHIE9wqOhtmjHYNbeLSZViBbADGrJud4jcnnlQpMH2qIH
TIE/a4tG8BIRgtTbAJHCvHcOwUp67i51MGFXk37S3XjY565g0qDLYc/iYS6rt4z4boaYPapxXbtP
Mk8j3nc0tlSNYc4VxKCiiyXCJCZyuNbb+3mdhidRTZ2POVLaz57Wcd/ZO84pYgrtBgxNlYhjuDpE
5Yc5qSqnw3iMKtohs/bBEGM6ZuVCurFlbYo0hphjuwmd6K7Zl/DRZtqjB1J/j17u/EoZtr+ajO6H
hlkkcHGbPOpTXBfNcSmX99TJIZvZnEr2uMBW72Ac9bUevqLN81A4YAe6jlllPTK8HjG8Z+kumfoQ
aMIMT1r3/uxWjK2l3fcMdYmfc2yEUpGCVT6sGGAPWvnSGMBV1gWSQjxh/pp1FyQ1uUlzknR+J0xR
q81oXuJEmqk19lOrX+VQDCT6uikt2k+EhH7r6R9t0QmiwraM14brNM5SkT0EOXeuowkBdJQRk1Rd
wIhHFwtaR5YsFGMYrPc9dWsLGhfhBIQKoRmk6KMQE7EWh2jIP+d28bbFMoLd07/lNswQQzHPXjr0
pzjXm02xthvHyWtM8Gn4MqiDCCR6N6c1Pk85aRD1ggNezQjzHlf8RAQR3XnFwqAe/tFY4BZR6ajC
2hYcwvZO6671WDkMfMNxb7nj8hyRQpN12JMpRZkbVLfjDuE/UT1JHl9zi7E3pqJs7zF9bRJ104IC
8wcklq1KpCw4gOndauunJKsLeKcZvjM7JPZpDl/WJTMoayrQscw0voNGTMHBUy8kYoQ71VHiYGX4
Q4iAx6xVf2Ym9ee4qvPF6dAjMGOkaV3pf3q9TtlEN4JpLXfqoiTbKIPRFMPG2OFUo4yMCGOHex4q
FvktXkt+i6G55SsssPl+MMJ723zv03T4jmaaO9uat3Cfuk9QibG24Sp5VfqYSlRpWeeyW/bYE8fH
piWUTLFKSBaaGcLNaoXAsKXI2WlPJTe6qCm8SzTG35fcY4zYiFh6hYUTVs25wETRjaZC3GiOlIHJ
EffDOa92saDGEEmt0PhWxw2o1/ZYaNOx1kjqK8UBa7T6NjPnHTK6+c70OuWQlfWb2rjtpaLfeXb4
9DP4WX+wsbePlM2O+Rq+Fxi/XxdOxGQEFh5b3vykNNNhrZXoOUWlPHVQkYuS/oeW0kxdO7c6WJgH
Eq8ftlMxmducqe2uUCMLFjFi95j0OVoWYGgzePfHySvHc9yCPeM2r2zDHiZOIv6XjsrthjgcbqQk
NWxdmPtZkZJb3lvaiwHbfmvPHYw4mjVMHxqyVtKnyi69Hcxh03fHTiejghFq1lRXN7rOeWud26wN
iV/K86DP8kdNIQTcm9gBjtdbRNiQ4jIOAGHotjW+uyhDQJ/fj6MY8yAcssn0FIJa9e5MtC59/27M
N2M8p7SCHC3o7eqTfPKZWoPbH0IFBJvtUZLIGy06MiraG1PEL7ISDpasyHJMfawDq0IklFZti9tz
HbfOpBjbuFTKg/yhNezvBvSTq4InwDZC9ezgf9aYnpHLsV/LZG+mjXvs7eISJk77iGyYlnTN5Xay
KHX9oZhe45du9QIdZT1akaGcUsjWI2alu6qYfoyQjLjKEoAWziYVxQLpz56xMgXSLnszm5l8xGI1
LmFReIdmKT76Ims3KmBTWFoYNLWmpHOCuzyxGVyElFfR9bTpuSIMQ1NqLOMzHcsgc2o1sFSaTriM
uCdHZ6gp+Z1dmASWZNW1V/u9wTc7YAFnYmhFTyG1zbsS734yvSVlMl3cDBmbHRrNzkRkcModj0la
pTxZaeqc5cJtR4wUSpv6SKSKewsG496cCi7nEUPIpnBbwKyOc6cndnnH13aHRLk3U/uHZZF1HIpH
vZP+mDkezkzqRwr4XAvwIn0vHKW8NoTiop/Tn4jXbc+SirowZ9052bxDJDM9lWIxe90uL4cnb2Sm
WoJou29g0jnecDYtImKYPGBtAU8DGgz4cpanzXlNtDSoPPgdZY46lzSbZxJaONYXAn+SeSUDxtSI
hmTH+XFXO4EypK6fqOa+tmhYjmubHBKXsavHtcsHmpuesmK9nzvO36qaP8yxSY46O/VaRo2v4FO8
86LB9Qln03jX4XOaLVOQCrcop9XnEd5JnKtXJaq0K3PeYFUdJnVE1xHtyeA8D8zK6u6BKuf7tnag
WXfDPQXC5jyRJEF928zOdsmw0aJwmyPdunPbbaMY3AyEvQakybZE4BnUBRfhArHjHaoXqJhJ++D2
HETG2GYMMy9DWzZ3DqXDxCL1Nq+Nl8nSz3XbuAcljZIgcgGt6U1P86TxsntQ1PerE42nnHJgl2Go
MT0YFgVElDYZl81kgqJL6a92GqHhNDC9zcLFk6gpWjy9niY7rSqNncjF5vrhcV6PpNqn7S84I80B
bvxHvDinqRuLa9WTMTul8B4bzMY7q12vsBmxxngG2WwUpzc1/eHDMs89pClu9SnTpv1UwIkZyqbe
J0p9cBvyo9C+Dt+QqF8GxTYCw6HfvC5OfVgKAFtqPgH6wOqhugMAoqrns84M02t3eKlDz71QwH2J
NO4lJH3Q600IN7MHJ3BEYmFTB/ZCiBlzbg6OgdnbQi5SYVHb1VaEKYNO1mzfuI/9THlqskBOK4pi
ErZtMeoZqCiB4/llRHN1LhtnF6lWdUzScgcTNtp0Q/e9tKsfKp4sP1ym92FgZOvO6U5+j8FtSBRf
ne9TXHIAoxw7TtrwGrvANmMIXbTd7tcQe5UZ7UeMqFwC0b6gHgLvSOPpVPXmSw011FTnN2TbwOda
s9gr1vDV45PdPtn8u/X9btuicHiJmxLHmi2KvYWoJdWiETt0FVgnWqNVbPqA02Kf5lO5VdDacCUg
OVMRUdkajC0/d4QGQT5Ou86naRUFFA/V0+IhwDNwrCPlixm+m+Z8SnsPf6CZjBtXjR4jImcQA6bJ
Vvbte9HGZwwFxK+NYc0lSBPU4h0a0EBZVoFFcp+2SBUiEQg+KZj21NxzNmFUQxGztekU6WWxbTBg
btKUCF25iPP0GvZ9cgCOpp26xRx35szBXdDFOocZnF6GNI+cLC1klOabteKGH8yE8BjmMhUqOS3y
afoXW9VzKWMAXqnPC2eIE2dLkBvDTBF6BXaop+3JEcQ0T6bdrGSuUgd91VIF2mxKTBYSQvgcTUej
PY5MOPV4P+Q3kQtPvDQXRb7bNsXQ0322VK//6EOHBqOkTCChZuyF8pvLtaomk/72UK459ZJuW4NO
EtNDRsEIQ09yzf1rTT5EhknUl66/rH1zjZvC8IsaMBkXdgyGFkbISSy8smSKj1dzO5rtcJILi7tX
sBLT6Iqo9RV0PMQlsVqTGfq1kA9XncFomlaYOYv5MkIgPHfRqjIO4McQn42obY6+rZRhZFKkkHF1
pqpO05huBQPeFFuRmbjxoatVFGuGQsQqRVNFZZHJeiljEPycjvVtwMeyb+ksnwockCe5hq6LgXyZ
W/uuT+/lJhqJcxA733rxdaok/b3oiZLfTiOcl1FUhKVSJrJd3A6L8DfWiPTt5mN0KZqVpLSB6oPv
cluMRnUZdJg0owC9GNaYMK8SFWGag9rOM9LsqIw2ZUQqmclsPpgu2GSpevpfgdh/JxAjwgWh938W
iD38Kpk75ON7mbz/TSb29cLfMjHH/Jft6aD9XYxcYOK8m0zMVf9FYIum8fRXmAyC9RuahU02ZHTd
0NCKWWjdf8vEDO9fDhcS29FcZO7YRc3/kUxMV/8f+alj0rLF+oNfDlEb7/c3k0xeGATk1epynPOa
7iiyjLBIn00ax34YU7a0vX2kaPcEOK17XbVBlOgohAsQGx1nwNFDdf9U00joRDAfDJWDt/btzibu
YlfY8HORc3PU5uN8qZzucfJwMxdge7dzPIu2OMP8SzEC92oZ7DIQ5p8RRbvIQLY50bbxtO9lGKXb
MFm5wxKkxHtllD0N5arncX9CeZlb4UP1kbZjQoeQfGaLOe8Ke/nI9RGrVW7Hflaa6bZrMlgmoJkO
i4O4rcui756RMxgTNzncfMRaTXZ6Hrr+NY2fGIQwJPAoM/Yp1RLd+RGHtGA0RnxLF/05dQQ3G2gP
4gWE/FJ7BHcA6eXSADs+z9HSIM52xDigGIELNDZi025OyBUrQ1AYCd2qPDUJ3xi0ZQt1xvZV+maB
o7cftOn+hJnXbCtDebUd8LprytQSfAdTiNzFAh6jkbH1O2CP4caDGBEkZneXGXfT3DvMzLlvxrAS
jdKbKMaATKd25gZzpsc+Q+ImWHWVNpqXJdclXtCze96JlIm7JEJNi9mgQ2V+MUYT6JrhIGIBezMz
7Nq1DO0PLWJhX7UbZqqzk+2NDrIbdQffWZAP4IIjVKYn2HtUoeqZIinbSJPvpk5NL56X3kdqwBS1
jrstkl4yZp3uhdbfeWynlURz9whGMHOpnKpK/xlq1Xs7MwPHYkk502FyYeo1Pyo4HDj+hJp0/d2a
50qQV9G9VYF3cZJYv3o6MovK/OFouLy5qV/m2qvPykjNjEbFkat8znTQPRiVsryEA3fobk59WIze
eVktZ4MaOsgj12FiFb4yLyl8G/7qrgP7sVu4lO9h95ANl9FDRbw+MtFpUNHYJg0xV5+PQ14x+XFA
nTbxzzavtjQsBXa6G9EIFXurVH6Rx9f52bwCJ4ZcVkSR8URMWzwpTpAyG231dLiUXdQJrGQNgTvX
LryE4O+e44R8wAmqIbN824wehjFad9OsD8Faj4Tbj84fuCKyozrXxN/WOMK6po/8tVffZlpn/kjw
h2/SF1Gd5udUhrxk7p49u3K3URf+USgTOW3l8xqDeRvK5M504d9OtKPLLLN3qEyRKI/4fNr8uVtR
D+nRgoanI48tVPiqed0dqsW+q96T1YaEMoOAXvTnJVGLI/aSR0+hm6I1R+SAOsDYIjrkSfgSTcov
N/Gw9c4YNAxrgSGs40POnhc7bnZFrxKgo5V/Fi1Czc7p/XgNDY4Xgv9UZ+9qUXuxXBBHbot6ouy4
bi1ld+bDGo/8yh9JypAEQqTPPXbY5brz0TjVgfTd5t7wvJdWay8duhZyCGiLUjvoz3326qGJn0L1
YNZog3p7LR6zP7R5/JlN2GPXeei3i40iJFGVzVT3OGbo727wJ69kKa/pW9holh9Zrl/5cbnW4EyZ
8Iw6cQu2eQ5d4KfkiWubWQAkl8b8MBDmnrQm3pfz2BwmCg0kRPT53tK9l9IGY6g5sGHLjO68Sska
ZQ0e3YZzqdFU0qjQOqz5uKdi89ga0Xit57g46hYXI810DtOaHDvaCdFygMfqla+53nlBBTix9s7Z
0BzAOdCw5fpgeQcIBfqx1ddtwqBpV7jNG9EXyDtzo8FX1m0a1fhOFIC26Zch2Q/jEh8nA2SSpVk0
Wubs25iM4ZZmNqWTMp12YxcsILhoFljdt9XkQjf1L71lL346udGRCHOo9kV8HhuCK2yjuF9089EZ
9f1UTYtfRyTRV+nyWucohBOnd5/e1twgeCMc1t3qBgseJJj2sBxVmY5EUKahZkRsn4yU0MEStKVp
nKYpI+V7ESQcJJ13mZ2Q+GF9NuJy7Q3G1luAO3uF86ngl2L0HwK/p+I6tpArux7HegNNxEfXq9j0
Dhzrp1loT6qFH5KhJVFOTCtteyUPo0o+1t4okUWU37Ga0GJXUqhGKFJSwIEEJoa2G4RHZ1A/1JHk
r96ID8pqdtuaukFUAWr3wiFQKNZtrHTlCoOHKjL+bOzyW2ZxwaCvpW2MliRlGregPpijDJYKg9/L
78I1e9KrhUOhx7gYtsazoSf0PpmxL00zHJWS89gytMOIMxeSY7StOyMV0uG9tfjqYohoaGFbLDLq
tIuxS/trP4aUTmmcI3DxDY+DqLYPlaf9aOKclkO3xHsEULDJ9THo1Qm2G0Y05vPgZHL3Wa20ntB3
nVDgXmTbqmOwognYGzWubxxCUJTRlhJeDTiBWYxdHYjFqIDaRo+Ai4NSj3dmXNMkXgNaaRqxGEPu
x2Hyx0iz4o664S4dMr6KBV+/zZkwNBQ1Is+4FiQOKB0+Csp4BjxUpude7+J6n6ZPd2xS2gsHlGjv
0eK8eguUXqMhTdwq5pNKrmbW4NtV3AhzWcSEb8Ul5Zlb4KmflBQC6rS231jfk8X9tOJCI5buW+cq
B2QFD5o5fY/GddmmTYd878JFIRRamXNvk9nMB+zLVCFzFn6VEGLbxl0TZXaQ5NxkHfi0eClNfwhx
83T9suvDpib0h4tkHQbJGFht40EdR7nuLt0HoaNFQgUBzDU+Xfei1Q3DEab3A3TQS9Eb9wQ8fAPQ
TgF/du+inoOLDu0dvrHokM6l6aMACqKqwgJPhabl6kbmlXNItO4VH0xIXnX2kxa6u58V474ux9eV
abPgC2u+R2V4mh39HPXLgYMbAk2k0Iyv2e8D4xXSROo8fyqT+LVsmp/MUhBplPPWC230gkMLe/bF
BPS04Zw7hOqys2MUxrCA642ZtcgdCbyhOWkgPC0saDSDjdaf0JaTShsgctXJAFeCEKESane5mHqr
2Ax5Qdc3gydE7Z5U7bDJgxAw66kVU9rbQm6zxaxXbuMAYMhp45+SghGo0c1JLqR0pMUkRUNxv/wl
6kmkx0E+5uTMA9LeaUQz5/5CnY92vhvqGO5oUi1BWj8X2WD6UJKUTSmmjp2YTspF1tm/1+QTVj3Z
pCHyRRSpRQ6l/0JoiiX0fAHU35la98VBd8WT8i/kQv5FNzSfVsoQ+7bp9h5f7+n99XZaHXKXrEHE
Yz3+kFyjikSZRPUC29FRoCrZNY5KuLA3+pGzLiplzzBwLBPluRQpuVKELt9XPg6HFM4E9yw/E8L0
VjgZ2sIJhXCOVbnxtvjHNvkO/9gWgj4ugHMd/7H99tANye1JU1rYVcWFPI6VdVMLCZMULEmBV21P
DiYIsdFkXp/Xi7eTMq3bbk2Ftj0n9Tsndkfo4We044z2mbnb8/StQMO4K+U21cGf2JE9dXuxXPvH
G7ZCEm8LSbxRlvXptpCqMl1Iy+S2BCnvtnVywgTFR5BvlcljTL7h1yoO3u9oRABk/IXll2uZVO1D
EBc3k+HnKGTgHo0wtNcTZ6tdEiW+CDG4XeVBpHUpwC0M6Zuv3RZFDTvma13+9qnN1ZzGT7hVy5lf
QsL+pRJLrt3UWVN/R4OQaIUVciHQQOwMX6tSl5WT62A1SsbXAvsltFly4Tgpe6EWZxSd2IWMQyY1
hEAR2gGQhF+Dk2gRBC35UK7R9mgxIqYNfBGx6o0piaMwQ8PSsY9GXf1QAG+dq2SEp8wWWNvtA5sR
f9btC63ZEprvTu+XP7omRB+xzk9adzGXNntyE+tgteFbG6JPd5SJ6FKG0vusb9p97YQ0p/vThJ7m
pawMPLBu8VgaNUKNqEwPMUiBbTWg+OJ6yWTOTrD/rGLkoRNvbVrgH2LMSJvGzdNjt9qfukbo0Dig
ZcpoummrY5ws2ADYmbStl0AZBkefBtrMKCLKlMDthoRqZJedJ5EDro1hcdX1ijukjYgKzQWpcAYK
rdAhBtuK6nt47nS9Vf08zDI/iSZVjSM2jtoOxDLW7yZaEHRN5Z+c4S+ovWsQq8zLFCWJQRuq+b4Y
kEUTyxkjyXnoO1qeoQ2iDYoJ/Wc39PGvEdYXjclVNxgRol6jRRrbVXHMdEAHK8YBRhQcfoW4KiNR
KjAsoJEAvcHqbeM//kY+6wkvyO3vqg6CdYvoiJLjnXyOvrgN4kL82TpSyIXf9xBWKAJXF0WgJhby
4deCaQl5IRn3+QGtJ/owjYbg2thBDHe5hhLETcjbNjZnoDJ6DzPk6b18o24SthzxbgA361PWrnOA
/fL2XEjpcjsq2ST42zX4Dab46mKf5QsH8erbW9welh0CNKAnxVZESSGHDuOcSFm8o8JoU8PZEhJp
Vm+LHKXTYbKnIAVQLSR5xvaLLedSmlxyCqhMQbWvbbcn5Jpc2K03kQhRRvVhKJ0vLp18IsqWd71L
VS4knE5yUXe16WuM8za1+L3k75LWTnJIQ/NcJyr70LTNS65o7t4Ru0DuB2QiPCH3a1TgLvblqi7u
S9DGvmsCjdeq2Ijlglgq46THceSP7QpT23PC7VDw1VqBvJ7SWkd2S+6YkH8yLv/thPIQB3754G7b
gPi5oAJ1L99WSFplobsUt19vkl85w1nn2Em6C9fHqkiSQFnRVKAtD6blThdXYulIkmtjAcIkV6Zj
JFxdpl0vB2vUj0xco13LqUGaFk6gzZcDS14QpUtLfph2MnWMFWq8lf/7TO9nX9XGVfrF6EURcjD+
sQhbyAQDq65V/SANWih92j1Unseb069NswiViPjus5Ch+l3oQUafo4ToPIucDUeoa828nQM3+yUb
HHJBH8QsILti4VJRc3bnKF2qg6fmJ2nekouuz/CkOPzc0tUlXyefGKyUS9WX6yuVdxFskss2Lji2
/u2vxJvf/kf5f8mX/8dtbhdzT7m9g1yTr7ttuz28vc3t4922pQ0naxhRM+uIOA5v7yz/2CkmRiFf
n/32mjh34+OqoW4XjSC5+PoTRfArbKkAqg0aBctAd2GM7H3dovLLOd+rxUl2A7depvicyvj5UBBa
Xlwdb869ap1fp76PEQGkNsykSAR/4t6LyMAxW0ODxCUOGXnkyuPktpgd99qGCZzkNa3V3fSYGrR7
ZMMDHD7t0tWptgSWIVIvK1Q2vbgP16iqmP+LzyM/hNqOz4SolnsXx2mUGMXRVhxE3VhFtq5bE0FI
I/PEV6ha4o+MokmC2GxTx0ddmgayjZEs2gNWBy/xuWVvei3rT/I9uItjlptWqz+0Ws51KR4PSY8w
CD3NF3TqfxsL/01jwUA2AKjqPzcWnoUf/P9s37Oq/1tj4fcLfzcWPOznpqshY/MMyzJtAYf7L/+5
av6LCbxrmLQbHOE3vzUWrH8JFrwLaVInzdwxqPb/biyAgyepg8aCjSsdgxCv+p/4zw1HYG/+3X/u
8R6UA+kp0OJQ4Rb+vbHgqV3Zh2GjnFMlEe4QFJ2l65LmodsAJbss6MCrbJSue4PtIsoP4YlS5Nta
KA/5Ejo+Az5RImoJBIa1q48rgyAGd5RgCZxyo+kBVU/uJCvZGtz6W3fYrCoET6NctwrwrX0VR7T1
Uvcwe9x7BzKy6qp4wkfxZqAUjnBjbdqhvMZzSc6j+6AZWQX4YrUCoyV6CeKOT5jwD7V1nqHXv6br
ep2A8bp1CTDDHPZDsZzNEttDOAtO+cVCeo4eCt2bABeqevZU9cmHka4UX4lMZzbaqN1TZiFM0EV0
Xz3Q++itym/TnJrkbF2ouDIySrYk+AHMUso/4zw/qCYpYdW+rMfd2g0PaM5QiuZdMM7oO8LqT2xa
GNXypN70pvk6TOZ2GrJvihMZm9LgO1shHYGpe1y5PAEOaQjojPTPVTPBvVJrzRr9qclBZdjWM2ph
WLvUMpkFe1u3Vf7orfGlbsr3fjuO5DR2uMW0tG193eD6nlXrTpnbV01FR6BOW4JnBTaPap6dTCD7
7TvFcUjOmr+p6Xg3VgDiMT0AHeLrZvwKDM9LOv/jQ50rlY9ItCQkPT5mamCn9VNfzgwHqFVrQ3ZZ
U4uouQmllKIn781Cl0BZ6KWsbvazyh+yyLq3ouHZHKK9zXvsMwFB5iLcbidcvrqBGzIaI24UUItD
Rt9+Ys0fbZFdlBj/FrK0ZA8mNk+eavtTBbMz1fl06vkRlrqan5ZZxEyN2c77cMluY1ahYj0KX6x5
fQB47OtM8w+TKM8QB4RMsnECzaRGoqBubTWaFXEevw7GRHejFXMmvT7XgAup9SErzwcqoFa2Hx1q
CFZHk4idSbc441BOte8FlIUtvSNaRm52sQGX7TXCHs35saMBfbS6+GqM5AsbTmj78Vi+FW79liEp
2JTqN9PJvtdZzTx8NMeN7mjfsrL8XEbw0VCnigzzgEvJzKSsqNnOsFnmfd1Xz9VkP62Fi8PRZPhT
UyNBod7ZxeAbUfhgW91VL68OVO6tllhP3LFmMN1Ha+VObBntsFOJODAqNBeoxn2jN6DI/7XoaAxu
q5KvWLgo4ghuKDmhp+XNczs4AtoOcvOvIYMglrkIQde8oZ7bEMpHOC/50PYO75uvreaPxoDw1cfA
B0onLik2QXYbjce8H6HZqwolL9X42Ywt0aALztM2DkKrL/ct4DkAC/qK5xBNuFy7bVOgPFUY08RA
XC4GU5QBxMNOrImL8W423bffT4rhUyPH7oN5W1fW2toWpF78fu7f3q5ATGvWKoBjgGFkJPbUfOFL
yEdISHoDKnuK802vUPrPoc3eKRx6L1ZPPHhHoiLquU9HtdG+DZBujggf9mjM4mNR0ttLQoDLaUVK
k4e251R7VX+KCIf9WpuM+mFZEAjcNsm/QBt3TebE2d/+PhEvkn+2cC/ZrhatWUXMtXQx5amN9VCs
jn5o5VRGblPFE/JP5KKMQrxu6uG25fZXzBmYAFEZg9+A4UG+8uudqJbzjNwwIiqNvBHaWcvRbY3V
czdY4T4rE/NlKhRYFYeakv47xkCHZgaXG9f4MVWv4TpoG69J3ENTOc2D1jFwnPrZJDh+PAxNn56n
sXohHqO9G3TiRG2tvNpi9Db0ZORSDEwC9HHlCAMjjtb3OR6RQW89fSXMuFYAoJJPbM0NvYQiNC/z
Mr4UiVLtyrEi5gi35BYrj3tqHb056lH1SlmYXp2hwtWuB8K6a2eXMy/pY/xm69us0fKikgvse31r
CY3FivtjNVwC1JR2Pcwz9fcq64JMV6tTvXbvTac5VPGN7lgs1Yc5U8XprSY+xpiKXhMv9AvbyY59
AmG0VmCgUML+0SzDrzIeuidbhK3o9JUMd9yJ/uHLWg7Jaa1K8JO0Qey5rwDvZrtiiZ/wAeBE6mwo
dbGd7jpHfRv7GLdQ1LjkFHDD7XBaxVgz5pYkiceWowutHWIlzDvdSStRC1Gsb7Yhxl0EZhtOY2hP
Y4Soi+5jfLD18GyKE0tW2uK2a0qSGHnsErBnjF4wAzwtjrKaJRdrEt6PI3YYRhPFaZZz0r6XGAkR
A1mPkL/MruOMdAROJE+p2QkZsKw0rgP9HvjvzIfFzFIuQjG2Tz1xMN4eL2KSVjNbi+dKX31dVrXE
AvihS7GAIxSASLc0p7kjS1ohX1jWGWWJ8d+KjX+vPTpr/U0pZwWJ/H+V/JaSuzv9jGmXMFYATemE
m0TRdLr2zE/Nukr9RGf+XPSJAQ2KlL66XJLgVpq2NMOlpiFK1V/lNWbctj26uyUZmpPFqEA3xzLQ
mqg/rWIhfaG3h7AuCz+MnNEv4JaiGBaKp6/VWOji5GNlQuaWZvWnGa0dciymJCk1XY5IfgYEkCgb
8sVZjrTT/T52RLbdBPw9HWHLiwrqWojCRixWrbqwqV15e7mX4xRTUQVAdxSzy9teHsSMrRMLuSaf
ID0P951a7bxi/l3slxV/eSDcGgBybW0GmHh0P7/2u6xoykUiStHyWKhlKZpszWhf2M2r3PemtjJj
k6uanLxFSvdGddzaOY5aB2ryIcv1oRqa2ywqq438RW8m294xst1Q0re5bZO/d5R22sGae2iclDdv
C+mOvT2Ua3Lbav9oqrQP3H7CGyp/U3m4ybVMBKZmoev68ni7LW7H4O1AhK8bqJxYh1FRIbFEJDJn
ZbXub97mXBSbLam4lBunpK65PjW/ZNX5a999naOyJi5XE5CmRz1btrcd50QKDs//3z40BlJrJ2c4
yn0zynP268z9WrfS+vP/sncmy20j67Z+lRtnfFGBvhmcCUGCpKhesmVrgnCLvkn0wNPfL1NVWy6f
ir3jzO8EBkmTYgMkMv9/rW95sl2hfpj3n0j9Yr/d59XBFArSbqDucAqrs/etGK1+O3VbPWLSPCVy
QP9oyAW9OoOHrpcsGnm7V4vpbPKqM9M+mqAlBil1yqhTKZVVILX3fp+REHLfm/ZxkXSjPgbsRrvR
8XqyN6SHWXmK1WNv/0He1yREWU3OiBFeZzzUJV7I+9feb/dpncCzx9x9R1GI9XfGyiHyyox6NrkO
lyDbjm+9AulbV3ug6o3DFnSv6icEDvWnR13drOyYMU39om1Wu6c+195OQXVKNn2a4p1ODEZKp/AP
YzElp04xsN7G2dtA4kTVvuV6+G+3PKaWzinpIoHZGT3pc+rkdFXxRf3H1jIe6hzen/qh67dSrTxb
1SkbqzphJ4BpFiMKFtUqCt4bSL/cJhkIW06JZGxVxbb3doNqQby1JKppwERD+/ut6SCHZ0fawtVN
tac26qdX98WI/uNaBBjk/houS7JQ+ZJkY+Jtl9f/XAdJmodFb0eqvqnKme5aUOD21UdYrOWvGnRl
Jh1mX1noXgzmRye1q56mCqTvNxM0eWtoutrXqaUp+DUmrvWYyErfZHAgq733zT/dV2sao+j7/wHk
TGPmn15iYa1ywNL+U71MqZ4HYwx2p5Udf3naPz33t/uKlDbD1pPRmcn3qh7VS+8LwqaZqhN3NQvx
sz1wL6MbvhuzvBzVhiyiJlyA1Gbq+brf75upZJc7U9civTO94zKXl0obq6OFBKwE6cTTkjVjVz1F
PfmfXkY98MtzgtU7OFDpavnh0856MVLTR3bC3357ubf/O7XEqex8vg3DgnKgHlcbREHi6u3RiWqY
XnGgaPROShiwHFotcY8bVzcxn3vKw4dpbOruNP2rZoa/nWlBXR83eXFXwKtFXdxbRcAaGtih21Mj
ZwQkngj4/OwltE34CePqU6eDbVZl4RWLKdCAGSs/bdK4NZEsV1lcX68aahA0vn/WMlVBU9301cj7
VuAMKtREUgL/zuTL1LCtbrcoGfjwEr3l4/qZaRRWdgt4Vw4dutyoGqa6+acGv/7geyTZrbIkacuR
Z9KTmq8tvlKfRd2lPpDaJLnhgtwtj0PgLO2pl5OBVM4SMnlpJLomJf+NS6Aq1mtcGFjqSUKEnsNA
GZd6DVM/Y+xTQmylvlZ7/VClV/TMNjmAOqX+2YEJjPkUYEQvN2oPasXezjALD3LoVSg3tdehCJdJ
nqc3LJ0c2ovZ5BB8E0zL27NdUlQissDGBY7ZQo4PnhwUKtOxGSXjT8O0zVuoCsHvJeFNdxJobwjj
rM04KM0+GTLdldoTfLAo38abXDipeTBvYnmdfZfju2M67usY6jfiJnTltc7n1uUUrWEtj1ZUdq/9
Ma72uZQHzKkWpVQAj1s5JzrQJk69VUvuhdPgK5bdfMWDc9668EoUoMQDdnwtgmQ7K+ybTj1rJbeX
PpyySNSmvh7rMT8p2psq56s9fiOuC+936lOqoW8hLFh5P943lZ97R7R4kIH5cGqjWHBDUicIM2NK
JLbToRzRHtSrKf272nvfJHJeOBj9ywgK8KBeo1TXLrXrLhVfvE3CI9kRDkGILMYu8ZSMp9QSe0fO
wdVGqEONwF70XstJhzlDu0Y+qjUWjLlBfFFmCXW0+UEFhkTddhSRJKVlzo9rfTEn81JXycpkQE6E
1YacQ0Itqjr5SbFPgOYy0eEhyIP/RE1dSElJIMUlOix+Fvv/ul0lAks1vgrlklDukQbrC01fqA6k
z0rHRJZlvDmn/kY7ETtFgLMY9vN0pW7+j/vyLtSCGePWfD2ZdXOHf3++HePO3qG/ZV5DoQhvQEC0
SoSsNgsHV3ua/C2HxxJ7UWq6bugHTX30ULYdAJ/J+KgtO3S6v90b1eOq11CjAtwRrXhq+82/5Evz
vNkxgKUMa9JguZ+BNqTXs0jDji73/TgazXWZnNrYv2G6nd+Mq25dFoNQj5wQO2I+DzMo4ENm2GHp
W/fQDPSPMEWLczG1YMAn75HMelmFGfBG6Fi8CgqVSz7Fp46uXRET6ydQel4gRlxPlhufZvAlWjM7
UZboy36DmzV6LD/WPhcnJBYgv2aIH8HSW2e7L2/rGJYWiJwaoCNHtCvc8TyM4ylIiM1JhANq29uu
cwCAlILXlxlnSzh78wo6Ay+woSE9h6yKu9Sc76hsiUuXW5gG5R66yx+9VeG1Fj25Zama5GJ0KbQF
zjF1zhC224olkEjT2iEKok6QJ2oxwEintLNbtF4UPlmNRxXKxxIqOM7J5pSXKX7VrrvdJu+O4Wx+
tsbMJ+AOaRgKMrxStU4cNKARXHcQt+DXUAZJ+j0qAhF2QAZWKxmvTV9GK7TjtLdsMw/bJmv2mu/f
WGRDRp4wKvLYnbONSZBS4YPTas9lYA1Hn76XMVBIrazxm5NBNAnM+UCp9TgC1tjZZNbDskmrvbUE
BzuevjcSVrAaob/NLZQ269mpAa7HLcwlYCsfFtSkB5GTZbGMvnPVppuPVm98bTCqIiwmxLKjsr7m
+lckDt+bevreJmgZWxQUEEROG1L50HLHm7q34ctYMloUWef1VuaPAsDT0RIymKC3gJ46i/7Q21ws
57rcb3ptYr2HXeBzpQglTGoaEnycgYNnE2jUIlZEHxqydQ3cqYdyYgdNyUKe1mzXyYqswmXqHxHs
PJ/bzaSpvYCDm7PvE2GssG4AavE2tPyHbiTpbmSeF+pG7e16qSP3qubGsrScUhN/mEhtMt9WI71d
NNTYLrIxitEorYeRZkbmix+DI+ebyN52BQtMnE/NfkS+wko04WqOP5cKRHXMrAFYYm0cYycI9lZD
Vn2cYZUXfbAnmH5G8uzfYd29BJAhCJ8YTnrZVueiEF/bhWZJY1h/hi38/+7df+reWSRA/bvu3TO2
oB99/wMM/FsA9Pn7f/+X9fasP1t3vvEH2AqsaKYBopkrN+6eP1t3gf6HZTiW55o+vFCf7b9ad5b7
h+vTS/Ftk7Ko6s/91bqz7D8C33JxLwQsWCy8Rv+b1p1J7NrfW3covIOArp2tGxYc6uD34Clv7Swt
nZ36nBqeBs+WWbBqP8+2NaDy/ahmXY1lQmHfdH8OYUmV4ft8TD2M45mqkpqHqdtqWqb21OZ9qlaP
RBouI1YW2S5S0xuFPNYT/P9vt992fWAzZhkMx9qN3RMzhZ1iHWPzgIgsF2JqM6oqwzjmENKEdSfL
VVeGqguq3Tlugu2gdtU0G44FRULDwsLUOFoXuSIbwcRpZ2G7CWdfUuB8Lz46Um8jsDLuHIna3y4z
s9qlwuxn6HgUd1sM6ZFsLePgufUl27gQVr2AVgh7NLcDNGVp8sVY8CisS/sBm8IMlRm1+Z1l658r
XA63K4GZABS1qLC3+JSyAAmrEadV25Z3gz7dz3ZaHACANiHEU3o1QEUzqaMdE4vGDxPDscuPOnmq
sHGYdSdLRpaCB2ZhlEq+9FPbWZd1SXKEJ0gUgM/eeAlQQ6biksF1zJgAh5Q4xEZHYf5QpFMaVU4L
fWlhSTS38AbsF5woz/08bAc3DlgWliaTo8ULjap6gGsIy9DDa2VrrRP5wZOfGBPTYJPLoeF/qmky
tW23wCcF6LrqwfU66UQ7VmAycTQjtet7OP+sCwC2yHhlQZl8OOaNvn3Q0sd5yD+XLO/qbNt2dokL
IdaNfcF8mc7dOAOSsMM8BQU6+xqKeKBMJHM9VZ5hn/Ss29F9uMMwYEckEJApBvy/JAxoT5I64aCp
f2P37XKybeOnVmvuvs7M4EqU7b1VdOLBLK4cVGy0qcCHrS4uXN2zI5q0HX4K8rdrwxhDwpofPdgf
UdrXB21FDZ6VAeJoqrrwVBEmW8tnM0M7WDSZES0G7q46dr/C6YCsu94U+fIJX9hwAjw2kSq9vWax
mSHvZ+Ep1zTbU1821X6Fb6nXtE2ZlNn7NIOja6f2t2SQVhvLK+iHc9jEeXuuMZhhaO+OPe7rcDDd
K1qSx64qA1g78yNaS9T4IpbRMT6X0GSFW2ZFSzoEe7fwQSlPFlNnl/XZlEVON0OrmMO2c5dr4MzV
Pn4IzOIMa2Zf+9MUup3zZGbT13LUKPtvzcMw6OB5JagMSi4yBh2FjbmeUwuybwH3Lm4xE9DLpWfV
P9bdDHd8yULS+9DEO84+J0Hc5duoXfwmSLIN7C4EB7bCgNhWPHe6VR8oll/07SRs+GbmSPBzUTkn
t9GvmcWAS7RRLy6SQOBbzVeOjnqXjOg79cy1divsIyRbuPI1+FbWGuw4irHMd5+o2CW0JY5quWcg
u4pxDl4Mfd6NwwpibqC7BNyButE2EtpOOQxk9KHXkmMGvq6kH6M1fXdE+xxEHEAPTbcC81k/9XMg
/ccWyGD5xkTdoPK3ErDtadKfAQpWhvtaELgWGVHm6PtZyOS8AMcSZXocIRMGhWhmauH9GB1vOJFJ
gIq2i8GVmTa2q6J/KTnMTp419SFpkYxQrHO0GpQhnKhDX9G9Cm7w9vPzVLtgGhZSlutjrjftMQ2C
fq+ZSw7GGsGgNxvfxXoGjPepSEboMpQxTgwgx9Lm1EhZxYi0vnPlH2lEddymGW6hhwQglqwxDbTw
0jn3o25/Lx3GVLLxRnLIlikbblFuAMaF5nPugycYtsnH3nOQHK7ZglyrPsMPlvxYl+BlYPapqRHW
AwbxOOXebiNEzJGJJfOkfzMLbkG2+ZJoYYfTFLxqxmKrhklckq+UPq5JrB3NlJETq0vYOl62H8pD
0rccjSlAGwEMKbDdj9aC5GHJEAEsieSZ+UweE+ruRPpVoVZ7SeTVXnPYZmIKWFSThSNrxmKOL6kJ
2HfGTjOvLix9/wfBSnY0uSuyTnJ6w/Y8Ihl4LV0aRDFXKr+rPjn2T63CJmloDubFMjuTjZ2ETfvT
b2DaFvF00jpjPCVz+bxUcU5LpuuONVHye9YG7j1ekzCvezKUtPi8GYyb4/dWJNsJpP5HimATwGrg
jUU/17TYAxOtujdF8AhgXxOcXa5nj1WXzwpOi8fQN4wenjVoUZMm5bleByxpRjUhtvi6tUxcC2tw
LnFOT9F8nSbxarEC2tnG2O/FaKHXKah/BHn9FYfkl2WN2oqF1agtd6COwdnqAdF4AmJPcKd7gM/X
uihxt8afu0afz5J8Zs6pcY6r9Og4wH7sAYtYaW3lSUP9g80UV5lj66hVtuoepI1PzIy9i3UzPlRe
05/T1aX/OMjwnktvcEpSmo33XZo/rKwiw/5jV00yfokvr92GCaAM3rdgWUivh5ncE01Mda7hEA6L
jdjvOp31XVOkzwJK1WEz5/hISDAmzZpBYy5+OslEYXW2ShacK9okfTTPPRHPLUCe9aYdmd779KTd
rXzxddsBM4k4SRIMQGj/rANXwzHTkUyVCn9fc1FJ+vVuLcgidPuBsK98vZ7AODBtEOC1LPsxMbJD
rm3OhTIsMRH9beYCvHYs8bFDV3hciUzX8ojy5XLUev0uy8kIHiaxHayGcwJ+b3Z0bfdR03Bog/Bi
qWaCa28XGnTx3k2qS27ot17tPHHmfNKRHl7h3SELvUihHsBcUJuCiQQYMf/ggd9xfGRVBYWXdGb6
MEEsEGnT43PC+w3z9Ay/U79q5MZKzVf60/leZ9m5oD0+OAWD+gb5KaUNDrgteKUaAg0S4uWSONaR
EvXCWGcLf5dVzrM+4fhJ4/Wz7sMWgv7EAjZ1yl2rV+Yh8esvLDJxbCtyRKFRoR6q6lEnWg2LTh4m
OZp1QLMnFkJw3RsRxcH3mBXhwTFIMwJfT7jR7Ps75hOnWdO+Mub3UaCJu2SYnEi5F1zNtnD7BbQR
XZtrVoA2EwROE4Lp5jBdEbFl6zF3+ocaeUBcaYCtdp3uTFuoy/E7n5v2rZ1o1mR1Uxp8VODamcYp
eBTUVHiDPGs/W0ytC+vRzWGiarLbonrIehrj4eZv9lKuUg0NcFGNM+9InN5dhuvWw7d+Ug0yarfP
FrXXkPH/Zg6y5cqzzOm49DmJF6kTzUt6t1jNfAU8rgspyZDTixvg1Ij2rWMLl1dEZuk/1v2wna3s
aU0/Jh11ZH2cEKfJYrUbDHKETc9eUJH0PaGpgIi/hypJdlxnYqs1TWDB8PqgEzInDMwy0ob2+a25
vjKTjkZSYCieOOdqNGfGPZu4AWbsiXRJ6XgvD0DMfghHI7a9ctMzdsdQeAI3LqZQACrQf4dsEns9
65FTxSOuONnlVt26Kn61e+KyMFFGlAGSPSeJbvmPGOC600wf0DLdPhoSkGFUKuce+OO4jnDTPXs4
5QZuNZQN0dC5n/yk1696CkBgcRBMdWWyXTW67h48v3ol5KKnBEughqwPesyjpOMGK8irmJ6q3P8x
Z4wXKbSqGir4sTFLgh2sDwvLesJOnjOhmZRlUB2PvUWFNXe/BBl13k3hUKi08zXEYp/NGOAkCMVI
yo9bMBq8cTsEVf+JeWCKBApLYe1mUdHoUWlOP6YilmHvV3FSzOGqpz+HpbwYUmnf6s+tD2MvGSyE
43IRYTcUkt3eoSDXduEIaZTZqO6FddCIHYcRVPzkUOuSNNYiJa6X4kETjgBFNh0IGBI45ynYx2VD
OtAEl7iFj3GugkdiFTxwO2zm5BsUn/W8xcRpmKL+aFkGLQR9M4JjWiSnjOSLUEvSLgRW1B8tFm72
nFr0OtvPzCiw6lYMNh5WSzgqFFR1QJjVhjN9qT8IBtvIhdLWrtMly8TTNKew/0ZvuhAXEq6bDxp3
PHlbqV312fCF2cNHjBMZp1V/gWsHXTS3I0RvuoQIgd/Qd+hYxJ6UG/tqpCaUCcrHvTNC6vOwQLVV
aV5BSQPt1LygqFkIEc6gdMvmM3yzB1OYBCRJSQl0MoEBEwaLazcgmUocOTEYr8ibXr2cthHp1Xjo
dA3O/FhelwuWydzVAoYVs9nRlePs9vNaY0WYnGLqOTtAxNDsgwQVWZUdWVndkPmZXa33lVOO4Tzw
cp6VPDcr0vUhH9LLWG3uGcovU75cv4rdvIoCaDSJZxEE4G0MeFJm4QgQYRSFRR2iwONvjy3i7xFV
ZxJj5Gj64KPIgKcrjLg6zNdUp1Q59mgf3c9eZr6mBcaqaW2vc9O4uORAHKxuuwC7ZSLkGJAdNoAC
2+Zg+WBK7TkU+2RDqygnNOivVR30O7Oppr3wf+I20q7URtelDDN2rIe52jhG5drVRk3/tinb8ePU
9EskaYxvdwlXrzCLTu1BbWLXIxqTfKlrgCpqkk6IhPHwLnihZmccNDoBjrWRwZiRyrRoCzl3CN33
uB2mq8xFjwezAz1k4YLmoiQBJm+I0lIsYamJKRpeYKkaKLV0+yoTlfO2V8wQbqEbn2uuQ/ALHPJt
EwB6u1oDSGYtdE+GZB5x3xMpM3csK21xH9RJetRd4Z1wJEmOWnA1ycfeN+q+MqcFmWgEGwXyv4im
iq/cPH+sEWtGy0pwp5U9mHaFCaCO1282dZVwlcXWvEHnuSO34VZoSXJMXZ0rs7TbDIKeYi1dAXbn
E31QNJ9m2cckmTKHEgv1EDrSj5aqvvW5HakVVAXBJbuySzmY8asod+yb2kj2yGJ5lTRSZru5IJ1H
bdD6IncmV8RCMcqwQRyKou+qjbY9CEtzz+qy9n63CZbb4RxaK0fHxsJmG/HcDXaAMAQN2ZrZX2Jw
LZERm+SseBxUOT2Mw8YxesJ5dN62Yr7U7lQ1cBbgpUGcEizVywjG5TnRtDA2g4gxQOfqksKsTyv7
Xm0qTf+qj82TM3h9OATGB0GGHxfO+JB1kOqKPLs0HXbcyRzaY9ebSDYd+9gDHfVAqN0QD+qFtpHU
e6sw7Gs993rQfliureTzUj+iliLPFcVA3ST71DOyL/Y06hDUnZ4YrPghrTvvqW2ZGuh+2KaAGIkX
de7jIGNcTcvvhPAc42CivdyCB0OnC292gQbtFkUTDswinsfUujheEgN9YWGwkH5z6czXTa9wCQXj
57rPpx1EnKbNrZe+zU3glzAz0A02F4Kv+bKSIgSph1zb15czlPQfw1g+p3oVnJyRjIEFkGw6szyL
U4TQG1aqra6/QOoxvkEEvqIo8LKalfXYlVCnnby24YGY6dXsT8hyk+W2zcR3eGewJGQAKYg5TCgi
J8ycZB9nML0b0khh/FQreU/+HFxn7VcD0MSlvVvKyn5kBWLuO4iZUZcFeztlRGzWDbsyYvF90hpV
uCXjRJuW+cTq1vQIEBsdWd3uO1GDNos7yfBY4uvEzh+d+cu6pMWraUMe1In2zhfrGQrTF/+lTIzg
lqtisu8Gx3hOHbKlhsA8L+hBd21ar9cDTZBoAw5B5kkfXKcN1IG8H4ywq4BHEF0AomshrZRcvKkt
1qNn/ST7Zzu7Tg6zlekICxBfO5R9/NxsK7NYkLS73LOXG9ET42AN7rRP/flrqWX9nVP3Lyny8FAJ
8ZQ2DMCdt6dqyTxQXoQ12WxeswKoit5HsTXiWAiMOQzk8F9M7nbldyQJYyF6VncxF1qv7oUEqanN
Kp1P+WwBYTM3+CGyxjTJfrqKYtBoUQRo3wqfbGFr3aBBGByApaE3UU4ERSFH7m4KpGkujZRYS0l4
VrO7Z1WPRFPFYKmia2u6H4aF1CqlW1IbJYL0XRE1EGFhBXPFEel9L73y6nHQQ+i0lHiiTpkrEGnV
hq7ZM7lWUl0lclIbc+n3a8zhq+sIwUc3RXPtUEG4UpMeukN/7pVGXqIdNj6qlU7DssarUgOBrVGf
Fg4UQg++GwIeXJtV4JVc9B8uZBQzkX7yiYJhQFklNkzKLWudn9qEH29aSpdZboDqYGFFKcYjJwxx
C3HK+KHdLwak5CkesGFTL9jZi/sDIrZxWW3/4kO5p/wnRS/AEsrmMU3IwzXm6YpXH3d5XABFAsK7
eVSPM7MCjBAbxb5txF0u+FuTsAmkEM59YibxgZwGLILrHN9wtNLCJfGJVQ/A8oNW0OL1t/TOHw7t
XE/HhhZm4pfYZ9AQUD6a90Erh5rkfrS8+3yyETEWyb4UpnnGqP1YJPlPilrFkd8bLl7Upnp3KLcM
vk47fSjyikgRkRxWnyR12hraruMn2HUkwh+ytTYPfm+sUZd/KDPrx7jWNYsjTDZzQjyrGd+NyXIs
goJKD2FUEebn0KS4yPA4RYvgEo3ALt7xKxWGdUKXkO+oLk4Hy4kX2pEL+EHDZCz3V9T/GV+2t4lq
78EgpV0tG3jOzp7968LW3f24eV/rIjgDjbyuBCFaG+dqF2wvzuxd5cUBg15xJwLiDDuX0LK2x+2m
N/uWIu+ev8zkpnB59ijHsG27jKtRHL1xe1oMfDBMXnFqZlSve9DkpbDaa7OoKG1quXFHh3RfmRoH
qJ/RKqbYa9gM5a45gzBjplUE4salVlrSUFx0arpzIJCVU0a3uuo1myWNpopXsKS0Noft1uhp+lq+
tROD9kSh/+kgYvovrfFp6in7ymlsPX/RWV2T/4XfqNqyTwmzose+5WP3AjyRPVQUnJkOZmXyxEIg
t24Gmp1UxVOQTi10kpgrHlKRsG6rZ9dMbjzmxOg30ptF/tBitcW1l4dLk7i4gs1vnvC3yBs+1kHp
7srK+0Dr56Nj98aB/Ab7CHb3ZoZ2vgvcuGDi194KILI0FrSKSwZYnDT2zn1qmCd69jfwdqmWkc8Q
jjri/+VlzDPYu8b67EO+NVzA6i1jFle1Dp2Ug/15RGthLSTR+QaYJSMNU41gqNJxH02ThkA2BaDJ
k/mwGe6NSymu73XaJlXbXVX9vKuJGkBugH5Bw0Bmdgb2FRBL8TzBd7Lr/aoJCgGzc9CcAiY7OBs7
odVTBVZAL/eHFgzfLTPFEdO0gOqbkonx5yQlqSOJzytER6qGCf39wpCZSxSw4Iv5kn3E3742CGkJ
jX4+YGPNgPpsgi9LZ1CJr3yte3U6++fyraZLCAG0vtFW3bkmGPWlzr+xUk0p3g3FAXX9uA0lQc4m
SzYcHhk+gi2gamVr0VL17XNvc4B425NwdJ/1EhHwBLpfxuwVHyJnGtR4iPmfcmOeKQ9Y0dCvFhHn
SbcfS/eqLdy93jZrNM2UBOzUqLl0WcY+pszSEZjhVFBBzU9kMk/7vLA+2IP5NbPILhYEghGj3Xys
K0rliKph5RrppRu7JhokFaygmlivxjOdcNGtURJzzmE+f46zoDvF3nRNMv1zYQNOCfKt3rsTk58q
gJKWr6RTZPWXxKC13zro+lMoHRadExzsj6RJnGZmPf1gzZFblw2xlR8Km/ZQ1p42csP2vqc96no8
PKW2+dKswee6aAlEMdLgODCk96l7i6PrZ5KjkVjnhMSRlngR8kzoGREhURHSA6YDNXzvQ9bxSuYe
UJCukMXua1K6tPM4UzcOcG8dXIsgba1xiK4xINRyYct3ZaZ97bX+6MSYIo2e1HOpuvYWHHl+h+HK
gzjoaN842UkngMRt1wvOLt1kcQ2l3zPvrOoyGZxpIv+APEPfuV0LzEynWdEnxkePEDHcOT6cpfYa
eMsZir4s4BWI+JruuoDOeJzLiDnNXY9KsiO0D3B32vMyN2AIITEZxZNorZ9mt53orPH+vfnz7AEW
jEmgPFeivEmf8bkxGl5cp6YDJFy+hoCXmNJW3MTavOu18hUvHJOVbHihiUBGr2WS0hPo57zRLsLB
62ZDcSBvkBlIOdyRZNPsuMBXITIML9oOLRIUCC6mtpe86y51w8GDE73UFp1B0URTGXwbQD1Agmvd
myTfzpM8oXpqRLHWtTtAFZ5oWQ44LacI14ke7xwdGwYXR2or+oU16Dr2rIF07+C7/h4W3nhgWc5R
WIdj6b1S3fwmkHpGNubKZT57RqA/Z41HOwgPpiUniYn1LVuHC8gqiUER+22pzq4uHUhecvC/e0ej
rnBI1Fi4oIBRMpLYNzhHqa7fEan3hQ6biLJhWHdU7529reVPXVO4pKgWjxPxiDt9oWFXc0rjrlzr
Q9mCnC7qAhN7vzzbHulYVZdHvlgWeJp0INNWh5QzdJxdKYOq5zeQvXbZ4IcbfaOrpPMijCZYalcK
OTrTdXhZJ2a/n4Bocmiabr4TE3knNDjnsv5C4rJTWrdmO33WRmAfndPYZwxH4TYT/IAkwd2lNYRn
Z/GBLfn9T8YYLxS6R4rQMl0AZtFYYcw4Qi8BUbaNB78KvjaUqLyNVjDmXqo9/i29XDcyZOmwmeym
9I/DZKfHWM5x3zeKiaz0lb/d935Tg4mGuFMqEEVNWqdSvtZK+ap23/SwVBFESAunDVflTuHKRqyY
tB798v+72KT/XZUfWvV09X9+2X17OSlfbGQxwTU5PRSQwLfGO2MzNrp4PKg26rnvN9/exPvf++Wl
f/vvb39vnQEFJFDyooUUoFA9Uek1lXpyVggH9acNNzVO1abjQk7MD/qG4ttL9Doi0+8bRbH1NA7w
O0XjN6ea2fWhzd1viNtP0/SSCYwNEpSermlz63l4e0T9Gfzc+poCvKxTz7v2zdE5aSZ0NBZLtF0U
auP3XcXBED4LHLR2r0pyqVS/apMrn5HafRMAq93UDCD7qN1e9/KryqHeO9nQCZEzIRj+5XH1ep7S
baqHFOZa7amNayIyfHultzvtjbml2zBz5hr8/v/e39bba73f/qf/80/32drgn70ewCcqZ0dqTYlt
aQhVWa03YapSPisNtHr0XQ39flPdp15A7b3/59+e+9tN9f+qsZmZt/FbdLI58puq/F2U/YvUXN1p
tSR/MxShQlebRlb3MyVFf7+t9lzB6mf0z7NsHXQjhzT9anbjxkPzp3bVQ2rjEAmpCe2sXu791X97
SQto2/9nSLyJxv6TCs0BJ/3vVGgvX/oUfuPQ1H+Tob097U8ZGmCGPwLDAsUobcvo0AA0/EWQMO0/
PMu1mDJLtdtfVOrgD1YKtg962nQNtiAn/oJHOH9QHAJIbRkmPGmDd/e/gUcAqPgFHQGGAvY1aGyW
ZgjeUMnxh9pvXx75RP1//5fxf4lkEaPWjy4ZaxxbdQchn9DT85DoMyV0siUqC7GSb6JMDliKuTN5
CTrFCdVT6ltfkBkUIKgd9RutLH7+8k3evxEs/k89VvcNXjb+nsSA//7ugsAIPF1HIsAXBLf713eX
OAvxEulgP7j0tcXW2Dcl3cPd4GvOOSuNB5hEj46BIZj4N4QtjVbCLDYMXAg9hPrKz5C64+eMCYFK
CYC6xrOMBHj10p1Fj+dujDOuPNRvN3cKrSb++h/evvzy3rkc6ssNAktnxelL2Iekg/z69jsMuTOx
V/bDFizt525r8lux5fTBvZaezmajgGAufM/MEmbB5zXRh/vBMC9Yi1NWsHaGsqq8EoMPAwDVn6+x
BvEH40PQdiRharS3q7iKMlN052nqH03PpNjJjKsBK763Wt27plv68B8+k/zK//6ZPBPqk+4HPp9N
skv+9plMYonqIC+tBw70mkItsxAkWwm9nuQ8mjUU8tRwrguOj6gtfP9EpJN25Rjpek3+zgzQUHzw
l1VcvMqKkKobt7b/bGbZGJp5YT+6JdhL9Lc7ilvD4d+/daWl/B9vnXPH5ozirLJ+O5pQc8UjwRPm
g9H6gLW1/HEl8agiLaTE/BOSrZJe6g3uarYW5E6Vy2tLqdqfIwfn5imX+SNwfjLMidsSWSP4grkA
STanuCX5CBctN2+0KcF/7fWonbqacpBmHegp65fURvrjeT2cFXLm5OBeRhwbSKDtFIYD7UMOyX45
DJUZHERGskwxkzlJDitU1Llt0BsB3miY4tpNcqLrlz4gdkENDsZz1ALjLNbklutLcKM2Rb73Jrc6
IqEcQ/BqNyt1nrOTaUNkEGxhxyRUzkmzvkp8wc6fs5dJa7DRgHM5MFRgt9QxX1I8Q8SoD9Od2iMh
+b7IWQnrltY/WiDybnURnxtajj6UcoCvIEldWVGzu7CjmHTQDCTlK8vX80IpYD9r7fcVr/i5yvpP
Zp0Adlt8+yE12pNTkeb1739v858OVdfyHMc1HUNH3vn3Q9WfmSIuXmo+ID+/nryRxb2PzCdmtl+M
WHZ9z7ydLRv8xtp/SDOC0AqiJRFSoV0n+sK4SdFsjYEWGrDprsvReCC9KynQ81kBKO6tg5fn1MHL
f3jbf6f5yFEDkhA4QNfzGZL59+9v29WYmy1OZzxsDhUi3U0f4dbeoTms9qZb+ZGozZwfHqaH7/n1
jY1dK9OKp/9H2HktOwpk2/aLiIDEv8p7abtyL8Quh0m8T77+DqhzendX9+0TFaEQ2pJKQpBkrjXn
mI3/rvswCR09/u1hnz0MnmWSxA120AKnblbQelTUxfv//nGN/7CXTcMzPRf9MsPC32N07/tEF8rR
eMoA6T90RctaSepp6SXqCiQoHhC/JPdO5BJfjCmXFyNM3mLptcf//kFmoNLfIxMRDihCPYr8OMf+
upQFygUWz5Lwqcv7l2ruEtWf0yhxLkVssg7USCLqv8oit17iSV5DMfrrdhDivuxKhTgoVkN6q2mG
bcCVrUPkm4k4AuVBX9JQq4wT7cKPM7AQI2F1zNwjQsznXlroEEhmHgKD/IYAqVftkngOr4Do4ST9
kqDeWv/3ryr+wyGC0J2cC1hPaNj/HsmEpRVM5QPMGGNMN3KAteHpAuWe6W7SxH5WjfwNZ/5Jm7W9
ZTCm3xL4x4aC6iKAHOzKpO32yptIu3PFWbSZjq5aG/eTn2ubSoO79N8/sPPvF3IXAfB8zeCfi8rs
X49po0x0FAm9eKqb1tuILJ4J/QY+zu5Hqdo5Utqi0JrCWIaPbIOF04sz623r2JgCn4b9MCLcf1Yx
/kAJC385knJDx/MbunpKhTo/CpVaeWQGfx8mquPC6c2jZ3122tA76JGJuqrANUIvHgBnY54IY7I2
GdXnHQrXatUTF3DBeZZddAA/flicXTE+S114l1b2/tZLatIMRhcpS7/LCVe6VR4QIq337sk4wWTK
xYMUAfu3Bo+X1oDxpHXuyUy68FQkxgsVKfMtQ2O4MkRhsYyhX71YeByTvnxUo9vlS4na7Hf/fb9b
81jx1yXPxfTMbiAI2WdA+df9nqTERXnKN558v0wnCvf9s6JUSNuirmHZOSQd+v2wjplfXJSaulU0
KIKSAfb2WlYTO47NrWssMJ3G3sq1W9eZ7doGK4IuL+yPBOduQq9Q5zJ86+bGjen5OwR5hILiqMLF
xNwwV9ZLmEOj6JPkDtrdobysUakR58nsxNUrSp1CdzBchbR20yAPpVekLwjsTEIYkJFEHVlXXAcJ
JHPLbWbTXBBF3f0fR6jBZPvf9pQJ541sZvaXrf+1pzRyHXonsIwnOpGfabVA7e2iLxJG8bmpDGuD
Wx6tyVBX6yDOsrOtWqCz1PLJmyRdKkAnb5bqmpuu2vz339D5exbp6DZjGgsHnCg6Au6/PlmGpyrR
pSLRpTRJtxpk8/BtO8eD+AbzzbvUrnYZNWTXWgmGy3DSnILOZK88hw7DcviWJtnqtqqRdgnNvNae
Ra226/WLCnwyVQttDfE43RP5oe2sVqJ5aia5abtIbXPzEHaW/jyYnweH66I2TLCiSsc6SLd91/J0
OCIby7WJUmhqV9vCoiREvs1eVeg/oopFsNXoa7uZD34TrZmOMmud0T0bg6hDauZHO8MtaiSJ0iaH
0p/BP7gOB9sE4k8upJTviVTdJe62ZcrQzNyjYK4uPsnMMHb93NrpyxIRTjjUa8Rk4boJoRRRPkOh
GaMGcPM4/b/GX9/6V9+O5bFc0jmhSPNB9u3+W5YPODTfrWIVPoGnLW6ZRtHI0lJ3bVPBWRfaxbar
n3Ewtjt3Ut6xTeKTb+bRawtu6IgUGLS++90byV63FZ2blXCniYxUmPNMvREP12iHh1a1O9wHzTpx
vqcNomkX0yaWvUG/FQ15EK2UD9342raV8SyD8a3tHf3aFQ/EgHe914Bdpa2+j5L6R9w5+4xMgFlO
b2Px6IXzkrV0GrExrkQiSAS0tgjHx503Z2FTS8cOOMdj92Cjgjkxm664vuGKQ2jPnKc9ps8uJH1E
9cyS5i6u4yFN8ZBYlksGPa3CvV7PJdLREohkcYlAUB4vf+4JjDBztPec8R3Oad8Gsd/6nP9tEwRO
N4Jkkjkb3CUkvAQZgIiY3PDSG2F4SfHsT0PwpGbP4iWfk8ZbIseNgezxBNXhWJNGPs255PUEMS6b
s8ojugrpnF4eRuSYVwmJ5m7SuHveljDaJe98Tj7nQAfTN6eh63Mu+sikl8ijL6omMb1bstPnFHVn
FDTwNXXxSyPbQnxuiFjDSjuMTwG6BjJiu+SmFjVO4Dtbk7D2aU5tz+uI72lbt9HqLho6+XuK7Sis
72YcVWi8yX7vTeo2gLVnxT3J8HhX1hlR8YkA36APzS0j32jvgEHc1LB3HDQ5T9bA0cPPm+6B7fwk
ug5Bd6RQgA7V2g70/pb0vvno2+RbY07vuZdHu0SmzpPK1YprhnEkOPxhzWBuPD2PuBiIRM/iTW1w
QCT0tbSyKQ6VROBjF81PK6VdPboTkNve01/rtjgWjT6d+dnoXngUd31lHEzbJIe9kbdYGzGAYYJe
6TItz6lyHiWnyoGUoPZablj/BARPRhev6H55RuFRS2iSa2oowI2Q+HZR0DQ3/MnNLa39zQTo7egZ
XnYWvtpSziANKuB6i2RLkVUD8DAom2sXk9ipW3OeOABKeG/aus/5Wk7cqru3REJ7ERGVcZTvChvt
sDtkNI0U5IM+YBWGjd8l8/k2pL+LlBMMjaF/MPTq5vOZA6ZcRdiMV2UG4abDcLiBR1GgqmAGzoBc
o9w2HRIo+m6PzAzrh6zrezSFzd1KJzTSpmC3Rnp6Jr6HSAXbKjeR5XCo6eMni1ddNJ0WdTlp3mf8
aVGAwqtsfDyrk6U/Urw+DwK5h0dyxAKc0G2Yo64SXEod/U06pfRT4OCHhFQHp7awaGJGznsXIE4A
hnmI29G5GymhNwhLZxWgRm6ON6H4cM1yK2r/hwKUmfbmtzHAVtUnDbKFEZnSyp0aGNYjSdjmFM6C
x/aXO4fA+/ONW6JcrDyKQqzt3HMAkXiPZOMnkUPhY2qH9qgJYsOgmiPksl4JtrnWdRBe8QfhH/Pr
/mBE9aeskuLFCcU50tR0i/W9S+0Bq5XAi85h+x032k8VaC4Z1BkSiNbHPkFMCZMxgi6NejyX9ltE
2tVJ0ltbZ8g2LH9yH8tcJkzie0O4+i1w6xso1OgQluTOhNLFk5aazO96skAYCJxt1PQol11aK07g
Prpi/FYBhkCaGL1Y0toGttNse3P6YhNGtssqF6R+V9Fr711Yd9YdgDDehsq4M05Fm66ERy9w9bvo
LnauxCjuZNm6dRxe1o81GVzar6g1zGNXBw+zIOOy8TvrzTAETrxp3I5egJ8jJuB+tYA1/ukuq3d0
SftRoOxlNVud+lmmvQA1lk3RzAyW5a6X+HdG5WlnzegeO/cmfbs4Tf9s6xFAvbjx1n9hlHFIXoUL
d+IvPynix/qEhlJH+X/8U9cnNaZBui1+LgV+y2Re5LhBu4HBqmjNcLNAtQMChjRH9IcKY8BSMY8G
YIGCJOEk1DDGqf79z8NRfImcORhjTjat55sl6LSLM0HFhOyopSEBfmnjsqQ/xB9JkgtOYgGaLBmT
bRr9gJ6E2zRF4hn4KMAEJvQdBva3EIFV7ZA05/V0z3z0CX/cqqki/taMIgzg/ZxEnXOyTHWvY5lX
LyJioM5EljIVOuXdaNMO/d+8yb+6SsvmNIewTqi7adw2s8UCY2vf5J+ENgAJmHmIy81CtPnYrJVm
HdCZ0JH/3w4C1+LytGwu98LBBF29bEOQ2NWG1qxNN7/Xo/GSpATT0TgBl526pOUw2G8Egcs1HZ5N
58hpD2HylbiqCEwgLqNeqoeOsQXzR3uuq0LbusYvnW7vMCQoonTbYU3bG4DeCCVsq6lCmVEFm9Fy
9G2L/IAkA1LKh6S4pf5r29bxLiSDZKuJ9H3wkfIPMboeyxlX+I+dTYDF1XUCSFkl0pOIrmmj5s5+
iuYbNx47inrFaaj135qvveN+3MSay+lJZ55Y4/RYk3RVt+EBsLG1CXs0HUxxiM9WOUG70dGruPan
FslnKBdyLd4NXt7R1G1mL1IIgqToL4Jm77xWT9eYVF8cG2dJFLSUM8OZJwpYiGQrDFWWd8jnbiUx
cBBX41nYDQ+CEAG/PfohJoXloWTGBS3PW+4tj308989r/79//ngHO6I42PZahGL8X//PbEGxf/w3
ZaXHe1+N5396b9JXEUiJqk/phM8eAcXmx5sjwSq26D5+1RjzJiRjfIuC4QloY4+fcJhY6y3vsPzl
43XLR1k2ZVgK5vzhxgiVtrFr1HNpPu6ShDOk8GysnhoLJK9ofyYJkV7jTAgB57MRfoBtyAnwei83
k8Ac0yW6ubaTlgFfGWBV+xb7pVetR4Rma8+WLC9tVz/rGGQ30u9ZcViCYlgpfoBdIsNJj+wTbh8b
yBBSWLgU/qzliV4Gz+NMXv683HSsg2C++3ItKmIX/NyMUafMr+YqaJ9UkgAbSab98rzloeVm2SQM
yTrMFtlmfpPlcTtF8r3cI32RqoGe+JuPFzCTR5fOapkcXuUdbLLAEk9rj5lEsW3XXDzRl875JZOG
e3KyD8mXcAhe7MyGJDmPIUFot/8TgpNnWkMyQenBSlz+ttwMjk6HegmuKUomYV2FNGpJHfqIHvrY
XGKK3IX99vHgX1FGH69bnv2xudwb0d5s/cZjCBr0ydp0rqCIgIOJ88DCOj3P2V/Ddohhhs/hI/4/
OHTLvb/hdEs0zsdz/tpc/tAukTr/eJtQRR7pIv/Y/k8vYTqAKMbALxd11Dr+PDvL5pCM5YXTQpL7
eCUej3Zvc8nBhMMoL4LDH2je8uSPp338pwv88mPzPz1v6YZ9vPafvvjyl79egvAQJ5F59cEE15RP
W5Lo5q84dphI0ErM6KgymJr2RZ/vBvits8OyZ0rZ59lh0mGgkMMHgRg+68cvumz6yOBICkHbwe+x
3F8e/njqcm/5eeOCREuKLPML+t7QZiJPNu3NJD70umDeP0x+uW26YlOxEF9AhLUa7Gm7HAHjJJLm
y+J28Zehw6lZHRkVopsRwDRRYnBRZqrWkre13NSNJ0DOCZDHy01g46DUmsgmgsxBmTUR9jcfXMub
/kGZCiOkLhGcUw1jtQ01Ip4pGMteXX4XROEC/1PxWrKqw/4zk5PnH3hqkcK222UH/rX7l8f+6Scq
F4bin73+cTeQJXaCGG2F14U/XC2mizXDehSZFKupw8rvV27+ROjceUSItUkne3wupJQh/m/zoXs7
T2u8XQyIeI8Wco7poodpyUEixOmibQlRd9/74C0LppJISKf6SgviOlai+mw/CD80L17+FBh2eIRz
fwz10F1D1QlXXWR8n4zGulWF/moPZPGK9tZJHXxlZj1VXi0OFFq+xzuyrtQNMnm6tRiCuebRJWoI
3ytE5VzjLnqdas1limC9JkOV7J3K+06kV0u0W6Kv4qFH1hxzrR9j/1tV58atQG63Hi0zOOpKOy9Z
642jf/Mjz9n1IpkOrWd8tSUpqQqRZScyjRDatrzLqdrB/ychVw/GXT6woNcsRWzp+C1Hp3WOUapR
xGXxRIdJMDfwnV3dSFb40hVYKIrx6Bvjj4kGMOBjzcfE2oQPHaS7u2lyq35KQlSwJMceVe7+zINM
7fSm8w+BjXzU1f3nKg/jZ7dB9Fn2yVuP2wgdqJduDIUPwVQFvKRssN9FT8HMNKZw34TxceBkuIeE
zKzjCJ10FRdXP9E/28qyucQG/joGV7Rht99yVNnruM5/QAHIr305ou+atetV92BAqs7WhM8yjdMb
ISb9MXXkk+Xr2St5sibTIuv7KJT+qU4PumkX5wKUPxZZNNGeUPvO6WEYkdt5DMjNIw+VS2FS+Wj2
qRnwe/yYXPPW+6V9hl64yoNR7ugO/c4K6pRSJzyRaAhjbVdhujpl9IEuWeflnzw0v5r5Oja1956G
Meo60YmDUYSYbap12Y7dRToMCrbRVA/RqA7Km7FPG8O/IGpaeQRMgm0Lpm1V9PdeddXBNUb1HEf1
7GVZaa7dPQm0+vx2eKCrzJPwOeKGQy1hoceFTvPcG8wzvFwJTcwkD/HOpfuufWq7BJVtb3mXtC8/
hb1rHK0CAFwfpDt0w/glbWBvdUCwgNcr+zwO2rfukEoLL7r0L2mUdVAlodfFxndNgwgOctfm6hoq
VJCQ3QOnInXCsff+owcuhx+f4aK8+RSxIUN6zc8Matkt8Y1P9G+YwbJC3xnGgBLfLm7wrHa6guVs
ZnV+Nmr3JSpNccneyXgwPrX+d1GqZxXnwZMRW9/Myhof4RjYGMHVlRZedrPdhEHMJ5qzLkaAakXz
qQbh8CIqeU1FnVwaHRVyTY0q7CLnqjRE8d1AH8mHYz/RXH/1tHQ76AnGyUzWiMuKT5hdyiPr0yOi
CPICzfHSW/gSXEISSvomDrJKRKyTvxUi4dOxg1d1YGmHVE1vSZnWr5Is3QDaiTR3oRM2TyRdAp5z
Tlpsp5SK6YpCzGaKBIKGaB+M67Gl72naoK3v03AVaaF+8RA27YuU/kGVqxCMrgOOjWQBwaSglq29
MZGenNvJ/zz2Ir1YzTQRj9xNG32iRgggL92YgWWemXiN6zwTycGogMSVJPMaebdG+vxFDXxyVvva
yq7bL+DpCOfo04Dki/wXaY1fotLd8ZR8Z4qAo1vvynM1dt0z0oMXUQvqCWxucIKYdFu0ll78dz+d
jFteercuAv2uXO3rjLC9tSWaWRWJdWk6MSlhU3ah7fpD6MUrzLvXNlTeLizdQ2FP1yQrvxRafXPs
etzroHo0f/yqt9LYFEhptgnZnpu5/WiYv/TkOCDneze+YKmaruRhbOv6WLqd8Rqrb1jUzSOazG+D
6JxDl/TPrZ38tmVSkxZP38TGI5Fm0QYaYf3a0KEmh0LVx0w9e3Glb/sR7qCF5fRl6Kkwmjk/gOk0
e5dVa+ok2psh9APSQpEm4jUyvc1IO+BiV6Jb0XlwcZNr4Up5vX5WoU4cRb3rbfV5sqpmW4ZNe7P7
PNkWReVvffdFH6wawTNZ1yTLb8ak9/YaUKa1Igtln1CPAnAfrvJ4uOR6ql3tbmO1XfkiQPTvIrO8
R92QEUdodJds+k7ycP3kUa7Drf7CVM7ZDnQPxjmowmzIszDTCxLK6MXHY783ogSqa1OXZFEM0Ztm
Bv2Ti10FJAzyn8npnnr1IxZW/R2gfrUpqwlsv+SgpRqZ040dBOSrUa2Js8RRRWDHE9Es7tpLsZRA
Z/ZpMVBN6KanvsWkujwSmGF9Nsf8l0z89IB3dQ1wwdnrY37xLFs7TARDEO0UR5sm4ISBJr+PS/4f
K+lL1NJjtxvsgfOiI+nXSGTyplpnVYPFWSsvS+4tSfcc1hkdD7/mZszvI9bjUx2T+csxsW4cce4a
LgyuUxJd3KqfpGrdVGEYMJHid3Sb7jHM52E7oxatcnTvNZNKpl61v0vbkdK9QvTQtQeUqdkDfMz+
ZBJefRw9zd3qPZAUoJraS4oY2rOs3zkuj0+lnZyk7iAdh8Ly3KQE2jRxuNeLZHpEvnw3I1Vcm55s
9oY+9al90lyagE5l7RIG+j1tF5bylruvVB5S7864hlEVFc6R8IbhjdIKh69GdklN4mlhhhahOM48
VxreKc7r+5QsvJVXDf7VSnzEQ5OANinHWz08heVX/kvi5dgLO2VMXyIHNKfSoxIoZN/QuQeYEliU
TAP2DMZ5960tJNMLza43WR0gHpbyc5gS9uU5xA5Eg2h2tUNwCczDflcGmHB1HB8TM9UvlpW+9YPF
ZJUSqw80Cn8sLuQ4Gl+ljelKhpbcDUN4H+vZr+fwIRLNdNcEjB0GU5GMEWsUV0AM6847zTvjpmOa
ZEeaWTZ8NRFObx07/BXWdOYK+kxP4wjopWqji+s/xrB3NiJPXzD/EIMYQ4BqDIZ/pjAcFWpC/Gwm
JyiZNIrc5j4ZdrN1wvFTzKqZCvIUv5KsdIWriyXAVtN+Uv7aCyxgLP7PuBrJO+o5XVsERFvMtDdN
tjUWH5KoG8v9rFu/mdWlB8iUeF1szA1jV/6imfNsd0L/aWoxhWTf+czVq9xKgncMyGtPZeq+RVM2
vUehg+0IMwnHR8WcsZfe2ZIODnVRaXvfNchStgefXKoTl1D9k17l3128GT4szhPAxWmlrEmjzBZ0
lymM/EvpZHe82MzrUY9s47QjZV2y0qiZS19Yine+dJ+0Zp55BemhCzq5l4b3NFV5fWjncgkMVrps
Bj6FNK3IzxgBLIVWR1kYyFyUDQggEqwWgUycr36YfvNmX5edOtVlMPrNMIzhWW9VtJJy0A+trPw1
fpWHl2few86HfeBSwUiH+ExL8EApm7qKNX2t/Kw4VwwGDe2YjdFRhitMg8JIiO8ItM9zgmZmjX+q
PVRaw2zZgdxDs4pXjzTsUib7iMLHte6LC6IE6sXWiCPmrXQh2LQ6nKXW1REi+d6jHH11Ir3k65il
OBMNLiguTVW8ARemCi2foDQPpTv+rGzjPjOEBoexmnyGcyX9ByrQuzAothgViROTK/E8NxsAMe6j
SoqvpSHPcVdqe90QzUqbQK0ldN/2zcDHYVqVoIlowQ7At02U1h8JiZWbUfN+M+Exz2QlBqvat6bj
aAxHh2vbHf3Tsa4GZhW9l1PCHd+dhgaMpXXxm63Le2Y1p3EMmDY5DQL/upJbie7fm7NhFZoykE7O
LY/w6Hrym10q91feBO9W8TU29RHEC56PzvxKdrp/d/3yc+5L49Ti39+KsiEwPB9ImU9sRPYGabZy
KLdRjNQvyo3s6lSsgLmwILfssxtaLNAnvGdmt+larJ3KN177tDyYWpDRaZu8UxtBnPV071ky/qaq
s89p0eL1U2jnEBdme73sxR4vordFbfub2vhzFM28x8Ll52uSlVM66jCFxtcCYynTo+aE3WNfJ+F0
02PUBvX46OXFDbOvlTUYDxH5JVCYqtzYRTHdR36JFendwdYj+Ax/8oogeDg/qn2o1uuO0p4p4i9O
lVpXo4U8OIZGcRVR/5QmhAQUTnz1AzA7JaqpXWqUp9DH2Od6WHQXeWYIexCDW4SrV0MkG4mGJodN
Hv0IsrAADAESjcm41Mbb996kf9MlQFxdLqNZhPtV193boJofxkz0oUF96b3hoHvNdOycosB2XczB
ilPOO8e4uznGkckS/JGVxyEefiND3EdGxWulRbefZs1qFLSr45E5pW6difT9Bc572iDD0ZkcQWpw
UI86QWY8R6vwU+Rp2FDd4haO37QSoaZHEfKBIDrZhBXX++VGIna9VhloYul2B2Z+2WXK7EPmVazP
clBgpE9ax9Rr15GlsgPLm9fGK5hYfGlqC6mkb4TE95bBzpotusPAGmRpOxVidn4H5jUJqk//UxpI
NTgxUjsXPDjOMWN02RVy08ku/UvOegQIn8g2ciYUSt/7OWOaGQy6c9XIp0pKg9hRx9oFicKc6vKD
67Z2tXzw3UElnI0xas/WoH6xvm4OmrK/ixFSb6LlML6iwlixJjqntv2FBp8HuAAjXuzpP4upJDtp
ykkLsAAmdB2UXM6bQ9kXko6Y1sykbtiW0CNEYgEiIah52xTU4K0a15Q1A6NTP6uOlIDFsWrZjEpg
lmah9JPm+jFXN1lsGzyB64TGx54VMWnznFxryjbpOS/0ZKuy6eGkmbaZhTZdbTanHLPMygD8skWf
gPpq2/TdgUaE+dkufuoT8yNVDJeW1diRefhnjpnm3JjPsBzcJyn9m1ZSpWl1Pdt1kT4+lAAn2uJv
4zCNV2FoWU+2r52pL6waK8mvaWvu8jAzD8Q3JYzRXrSbSp8pQgChTlB5PYlE69Z92jCfR9a1C/Os
3TRW/LmZuTF2nQfkVbftXOCKt2nkQuJRpFSjwxz2WPv4sqh+AcislRVwiqlKHZzGQe1WC9IZ5wJJ
2jY/cVcG17EMHyLs7xFBY5/GFt9+muvGmetuu0pKD7YWq0UdYeAphxOHyoFoWh+h4NbElbm17G5L
17e6ZWlR7VtpJmtNldlWM5MRrMPKIZ/+Gb7Wr2Kgxxo2Oe5wIPkXP5PQKGiUrfPW+A3tzLy6Tbad
oNLfh4EcaicmxYqjdD0SAgkzkva5nJvbUZAaN41w6qaILiUtL5orcGPoD4FBc/3hEcHCcajPwLq9
D43zVpba1TEVwdmu0W463IqIO9S1TXwwOVnYzcTUu1YR/+fMCxIo4skNd+vnqYtg/Ujxc+jdVQb+
ahVYnXgbGBL91olf+7qdkWnurWpE9c2HHF5b6Q8h/JD1uMCYq8WwKlBRCB+CJADu7KlzmJEQuL4L
tDLYgqxtmJmXPsWK/IH80jwGNWdDWkYkOKDySlpCulxqD4Dn/GSDlnJeMgwd6FOH6BoEdG5/FQA/
8SSILVmBYNZLeOQmYxqK7xxgpK5Yrc+TkoSccsBcrBFGldJpL+sDxEeGT6i229IcXk1b8Q1p89Mw
CMR2TPBitASRj1GzE4EHkrIL9klnQETAGrpuWiumf6e/+8yg7KpmH8vySy+ldupskTwbJs2QcutZ
NQEFsyXB81i86BYW16gErdKH4XcL8zVtxueQ4eIGLOh3psTaNlmSe3JEyhP52RaeLM7TLmfcnwDD
1yz1yNZMNLyi8SlMGrl28yG5eOquqShn3aiCFZa5ae81b1qSz6yZWDvSgjdRM03uqg1Ee/IKevZN
Zrkn2SqmabITu7aIDRpO1o4zOkcoyYla08sLtLvIR1pXNcERid6ddelh+kbdlD7CdoyO5FyaJFBb
xH5i1NwXffUiwWUhAr+atPAP6Lxhc+bW7k99TW+eE58ZdV366g6EA9Sllia7KQ8+q7Iut+HsLLfS
srmbw4OrUXzRGvfLUoJJ3QHWfCRgxH0FF27QzUUQBDOG022yRpqIPYmOoez2Wv0rrm3Il/FgPfK+
/2lnztlPA5ihiY5SPx3stTvaL3aTa6Q82sgmZm6qU/hPvW+ooyzrmQIyBlRJSzzT+pNZxW9EJogN
MGB/bUI9XOWlzeSop4oyzBIODNTfWgM/tRdK0jkzkkUzc+TYiXLnLjr9FCtrN051vMfuWm2cKZ92
ZDoRO+UWlP+IUVqZZpk+CyN98/r42R9D6xiG8bi1eiYgjt5nO90vrF2R2bexcbtzSRNBv1lFoE52
CYoCiQXme+ABRtJuQGE3hLDVHG4+ANIk00a4DFzhsM120DtcSIedIcknmScYPRrHprSvkeyBKMrg
PuRwCtzCfh/KqwAgdTEz6khZgvvETqafUqtDCCYdxxP+/iPhYsRwd8WvRQwfjN73vHSazytqVdiC
bS/Y63zJbcQJf3cG0tDFmz2Ow+8JcJpixYQ4zuoJn/nOhCu+t5Og7leP6dX0ikfvxBQbi9TcJQXy
VMnZvKbaTGhEV18LWBh2aOTP1G2BDsTOnBUdvbVJFe9pN6MeiG3vguDoqwWm+VyFeCQ61wIgkgYC
1E3abgn2Q/HgjbQ+aucCgxvgXIYmKSmI5eh0Ots+vX0ilF4VLQmkuuhD8sJYJ5VjbwK0t4dGNyD4
l9Y1QBY94lSx1AvpleURC3+4o6xk49Cg9JiE1bTS2oeQI1V6cCI7q02+VHMAAA7tT31A/8VD83kO
ZXlv4lm86BO9aNI9hQEengb/uYRfcl5uUs3imGuyZ5zPJspN61fEGhXhMOq51aDl7yq5MUsuLrl0
xs8ydtGdRlvAu9gbgIa8lpb/knIinMPG3wLlnc9qSTEOxhQ8qai9o4Rr7qL09n6gp4zxW92j7Kph
snH99Hfl9/rWLScuZE15NWWmn2mytEc11UxIiqg9kUuImUO7VKRTvcVjIp/q76Kp9nlcyDeuzgbJ
RhHm62pPZEHyoqOs32YGjBVkoOrqkwerTbIB+Zh6iDgIjlxqC0b9zBIFSOxQxvspRmEIyGmle3V8
0H/CJYvOVc9oL03tJW/ZEp29Ua3hX6ExHrUidpHc1yDtDPEtrjpva2Q1Z5RHEszgUeWNR7EamNS6
8AkOeByoYUWCDAxRrSnYxAcFXZUhyAgOKESQC6mM2lJGcl3v5PmGxYiz0YLqRW/McT8Y8Bcj033O
XbU3W7R6hWfcslx+w/VOq7kvgURLYlAH6OcJa7VzWdjeMckpFBqEpZ0rLdoXo9DvUV58YheUW2ti
Cq5M42HOWC0Yuszl8yzbVV7irEGSWhuTGfEejS7x61RYiHtEsueIC5Tv79rQO/vcK6GaFIRmlPGn
FkrfIQoGtWrBjFFYja9BLqN1mPbtJfVgPAZjl91q+Z2UlU3siew9YTQF81hvcPyE11K2wzYXZrKz
jYTRyCGVwx4xcWiDYX6xe4rDsv0sizQ4pY32apZteSMRQq1dywj2VW1A2/Snp3rs80cw/s5pym/7
iNUFJR/1cKIguY8yWelu/qXWy+ZUYBlDmgcqtI+nHo1s3l67HPxxb7N+gCgCbci+Yjqyr44vf5BY
kx4LT2l3mv0vPkSANeW6+jYOK49Q7YliEKiYEiQaebRnMmeCBja/hkvz0PvP1L3li6b9TmEI7+kZ
9iBkWOoMpbyMVEauqZ6ixAljjrYkji6OBMtvFcXdN9zsljZvfzZEz3GBJHutxQj2YK+4wOnBx2n5
YG1jy2Inszh7jcXAQWKE/QU6WLv6f+ydyVbkWrZlfyVH9hVPOqob2ZHJagwwMAqnowG4X9U6qo+k
r88p4kbGiNfJH3gdBtfx6+5gJmmfvdaaaxxARat2cQ8/gQuhmKBEx4kSqUju6bpCmnI8UDFIVgJA
y52as7cBEounG/qjRLDqksHZFlMDXKM2WjZR4vBzUuRbwPWbaQe363l9M+73nt1jsHXcvUiBmrgQ
Ozmjs7ybsunRjjlxxtEVVt70wL+ACd2bd4USxTaP5LTF87uXvFgbZhojxB3qXpyl+VxKsLU/FSlN
bDg7q81/xev9xHXpwwbyAymYRm0ddtQBHyPdeKPrHkbaiDhUX4vKVBd0A23fwHlF5kB2rDse+4pq
Zd+qA0QsJtaKsRhLDEzLgYcDyy4v0MhfBFWfM5Z28qxrDssnnsONARQ/cattFnVgOgZ/29XY5saR
vBnfE57Eftx7Awu5eDJWKiPiiPpmgZkfZmtOdpEqaeyuWzewUuz8pujNu1oZZ0ie2QPnZICNbmpD
AIaTJqtaEhaNWbj2tnFjoT+y6WbHerBdNd8s+CvXmFtWPAO31935WXU2v0OnEwfvMyzVdTyjBiVa
BMx3nKYLRfPBLOe1d2nAl0OEhu4VcXMhGPRYeEsLWn9psuZVXv3HMXPrqDEX31eq3rCIC3MtdT5M
MoquM23cgVIcZQzemXpJPyhdfTjQONBojdi0wE4Z/kBywcltDwJiCZ0+5xE3HynaxMYjvcYnU1aE
iFh0QTbZIxSiYuNMrHo7iJ2nGrsFmqZzX3t9Ss2eY9+1jniLnI8pdvpXXqyXVHngidJWBbY54C5w
Js6demLt4Na8jFDtLdGo+8jbi9LvOD9zAKojn/nDKZ+WhEDyBDzcHupfwtW2qkyfS6HoJhic/nGR
5dFqso20k2Lzo8zlBZd6bdBR3tNYHliC8sm2Eca9sLKzO98GCwP6LAtqG4pifpAJwKXIUb/WOpK7
zI9CIc2DxknprrC+NOy4+3gAXzpLgGMdLZgomPFmLpzk3EvAQJqRR69l0m+9hPRIZdCLUTULXbgt
FB8vxsFcLFYcgiKq91XJCrZXULdG9XiDdyfONuD9MntldGpCzMwZD+SWAgxnOXiRiVSiOeZRVOUL
Vunp7FuTOgNW206dbZ4GlTeXFsPKHizhFxTV6qwLkDo/n0m7rs4qN17jpq3B6snlFNOUcfr5bFoA
K03azC6p6C6uxmLbIWjb2/gEaJmj4lFgG/NSqFjTIJ8U8SGUZF7makywJWYAZ6VbkVfIF+M2t3EL
4ZgYext7VkBh4HRpke9/4mUV8urzkn1jxHporMj5Rdc7I6Hxq57c4cks0vrsKuqqe1UHtaO5ZzNf
QwUpy8COXg8x9upqZh/YEu3nntoHa/ZHDGYDXWZnWXdDaEghNnn/l0zL94TJf4/8wFYX9zoP5YVO
t7E8IZkxf5XpWiXybuklt7nEm0KKaDhEltnnjz9iimfW0yptLoul4gCnNO5ySDo4r7167yXjLfEz
cacl3ClZQ30O/EMyvHoBboq/jN6mTNvmMm51Z/Wr9OfRsl5LY3rCnueHcSa/s3Qp90akUX1hGyd7
sS9W5MkQxE1z9K0hzFI603xvPFOjqJ39qLyDW5qHqibGa0mmbrMfiGv4kpJk8yUm9w6oyXPCHpWb
7SlPh95dgn9aZNce9BoC1k8JYKV5NXJg0VOxDNe5JkdHPxb8qa5ke5IqU9tQ4YyWXN+GwmvAknOX
qGhbA/pXpHD6536T02sXdDQLsGg2WCuqPiKWnlOnXQ4j0p60r9BjCvyp9jG74IGMXsyuQYznbr/x
HRwpqVuwG63mT6zhzUG3T8BMnQurLMZ+odGZoosXr3D/lA2+KJ6b+xLlpRxov5odDypHxk53sW2e
A7M8YKxSB4UFoUpYPDfjwVS6ftDKL4Iucj/K9CFhIRuQLOkOXedsO0ft8yFzv9Whk+1WLWp4kqJ9
8BLVhq2tFaEa2H8ClnCCNB9BM+e+waQtDPrp+ktmEVsu5XvJSi0gTuRyf6nrQNQu/ZMRpzwX08Ts
V8324Bc9uReHCrMp9iccfWVxmarhe8oM9pJRfjRn96UxkEgaN9eCycpIi/el2va1zUIVuZJJWoSO
5xsXDijXNjLaU223v2JTvxeyKx8Bie7MVMWXzjMe5yFZWNQCAudGOJ8SMI/0lYCeJbCic/5bPY/q
XrNc/dgu3dNPnqC3jBsWTXnse+Yiy8qes1aOEMWc1x7OP0drdyalov22FU+KMskbamB8P5giRUwP
1WnjFAYdpX3/GbdNf6aaZDWQ2v8MPv9PL9f/j4jiCJ2I4n/9izoSfvaffxdw3X+Wf/7P/3770/X/
6zVt47RKP/8DivLP//NvKIrr/sMVtml4IHedHwLJ/4OieOIfjm1a1GKB/RD8BmKt/yKj6P9wTOZF
F9euY4LVII7+NxnFdP9h+B6EZbYduiV8yr7+9W98/Gcmtvtv//0f7BF2ef8RCbVpZ3JAr1g20WXk
S9P4b0H8eLYUPq44OYLDBv0l5J9ybLqNUKRJ3L49K8wJgMIk+dVh+OwHr2TBeZczytyz1CfXc1TD
iGmFypoBoENV5VFoW6VG2W28Y7blxg6acyLaxsQBLTGO/U3e1PRhZJj1VRxdUoeFCuXArNEF5Tk8
wZgOB9HmWyzbb+qTKETNerZxIRMevKGmnSmuD4iZTE7EUHa6w+68N8OlaY6tN8mjZYGCHGetDwTw
SjdOyjsLwEXmkNo0ouk8xsVypxbyVC4FMHHSPJTjorGEJ2tleEGSJ4EqhHGEQZfsq6i6aNJoQrwO
ztYQz0NCdMzMhxEdYeQsYi6Pk0OagNYta9uQrFknMnKgc+4zkdX+djL9doNDp9xbHmR8CjV0WtFz
6lrF9JwPtrcDStOODNwzPaAbMXy2NNsw8ZLl4inPbVfgSK+zYB4mtXXm+tKqCQRJyvjuNJxjDQ1J
GLW/Qe5pRl4n4gDpkO2SpM5CQc9HgqXpZo50GHgdj/RCHieb6VzY3QVjbQDmqxa3uh/VHeT0myGM
7dx3r06irjaQi1E5IDrQmygfomsEq8/bIqitIZ/W6NpZ1f6Dw5gwDv6L7tafFo/rscZOl5vtDl8K
gQvoVutXTbCTawU97JPuQ2UsEO2KMa4vfdDphnXfr8Op7vSUlBUURk50eKRGpQINEFneOxALwbHN
VB7E0i7Ons4KetTfU9lRoDgLzmOTIfHeAMppULpToUUsBmrqHpHV9nDE69D08OlEBvaQjHYHOSaY
iDuUNskbPOjBc2z0xrWBWRbNO9FsMjnnHomZN1yMP5jTX1gbiwKEUm7kLOJ9UQJC8aZvtvk3XZTU
La2rWxXnF0F1DLqV+VQb4g7d4UrT3AOFMKDk1IcVF+62NVhB1Un70BYgtNNFHRBkvSBnyLBXxuKw
Wl20zkcZNhgBtTy548ASlKT7CfYYe4L7Cz/J5tSNNRRW5e/NeZhDYozJNjbRn0CGbuHhvwkOExD5
6aEZkjbkTsBlBgFZ16CLA+29i1rtOgq7Cd2GGB8nwIjKKdCHKpQW1FtZyi0UVjY2AF3pMsfStzB2
9Z0RNLV731tlc8GItxv7Xr0kN/LVLIqePCi1e3LSdqDXy++sB0CEVPDb9pr7KJoBqetci1ZXYrlr
yfyONRV0S6u20uuTdwW0vMAv4FOlFI5LB14mcsmRbbhs3iHWNza1SQM9oaMr0i38nnu3zSAfxnQR
zW+VMf1BoIc0Ptr3jTMdB6PFcGvgJbU5Qi+5Idl+jI/znBThwBl6M3qCupVBCzM1HLB8NJiZ42tL
jYevR9dufIhEt2xb6lt441FzI9Flc8fciFoQrbTwJY0Yo+lqNUt6eaAvJal+0LtP1u0UXnWfE8uc
0NXdEJnnU8coC2J8IdEnKJCLhr1LkwjSQhcfNK8akdfab/wnRViW4G6Ldjk2VAXfFYr2Md2MnqbG
j16SEmhS8Vwmjdz2ZICYQSx8F0lM4Qiwm1Ymf2piFIavzIdUdYCETffBjKPxNCXq1fXN8pRYrzQ7
NPjYimBU3jHNE+86YmjM67HEzgI90/PbeBWsa5Q+zqGq7u9Kz/7jZH/RYPFK2BN5afb70M7FHzVg
hyrRTGaHE7Zm6ze3LLut6r7j1FT32H7hfhd09CFg4190jNAnHV7RiljOXhL67LJoT96YBKxDj4yr
18hlPzFkYtW24qsDS4O9c6/N5aZO8ZsnFJTRYDqHTt/CCiVGFVggSXKXU25Od3CNSYGl9qZNrJey
xj/H6q4Ju4xNKQJOBIkdBIPYYtHCDmBAaE+plUtggOmmO6CUxy+Nfug8RMFR7acamhKqThyOPCUj
cI7X0tfxv+CZalhpnDo4GaFhb+01S6Mh2Y1i2saKLZGd07jAhA1Z1XBCMuPPQFLnTeHH2X7J/Q/H
d8dD+Rcz63vmWahKRXPt5no6Godpwe9M5uuhQG0oHJxS06oM0YfFmR27SY/HEaUBrmdMg61Tl1Db
gVUAYmbZEpGlZeGS2bh3i/SVZwFUh1yHNK3Fxv2YmMex5bGGe+PRzDvvEYQXDkmI4xZLv4kuurOz
nvoXNz0OfYXdhiD0HbVRl+6A61J7sKjAyRK2l6418ITEVWnp/nPaaeYJxnn+qA06H6gXPmqZc0jq
7mBT5Wz0w/PiNi8kdm60Ms9II2+JrDzSweoNvFxJM2izU/UwHyVmVhKq5r6MtYVqI//Y0AdCYPDI
fZUTiQYSCEuPB5rqivWqVvBfG7KvvkJPlAuyODU4mPIXfzeP/hViynyNhqY9WfPye4BmEaRT4+24
1D5QnZ6GftbwavH+95uRdBNvTGYOdaA5sd/guIMcSdfIwJ60lA+0k4RS5nU4VH4SSsVBxKr/YKQe
ds0k/zS0zmGjYXVkUNbYjhaRDhtYGKrJCc9/dRq75FdJX0A7ePmOU+pTzACSFoCGB98ftpRVBf4g
AXiV+hGXy13XEqk1eRyl0NDDkSMjD4Xx4o7vqUgpbJu8EBB54JTxwZ7K8oGcAatEEX80rtvtUkPL
D7ggE34sycsoccvNJeUrEVyvxecBTwTT76Y3p82JSDflzcjdN5prdvzBG+cE2is6mLVBATOL+QP1
TcNuiXlB8WeybEw/bW1R7Injb7nCWVsv35vCPDuN4uDn8RPTNULQpvBfRkKKbuo5d8KxxEqzMELH
9XmM2eK1LJi7HKf4zHq2rEVfBm4DuMFuoPJq2vhUzv1rMYxLKJuE3ga8jRDaj3Ps93fxROyVcOlL
44NMXzLuXJ3S8ovMME+57lJf5GQB9A88UX/pUWPem9Tj2NhEwwmB5LTMBNjShIYXMgZ5bX/WY9pu
jXa5plrNaT4GQxC/z7XPHbH5cFrtBiGMlX8C/tuir55tvdYdIO5dOisHTFss1yK18cOamQ0vwfir
hImPUWDkyApKuWV82lAtkR3rLtkW3upXiN7Ab/m7VmQ7l9f5yLRS3HnGxIjEvS5VUbsrO4w3fYeR
y4ttueGIPO+aGdmrbS8U7hQ7qPRZXtMbu5qLYcsXuUA2mkZc6FhfNKF/QQ35sISkMQVvIyJUejZK
nyXmUpNWeah0btGVWmqOmtVT1DQPhgvFxx6yp2whiJNcI4rpt1gQGCkL1sGV76XUctKSUMvy5rKx
kZ0FdaEVoT60CIy6ScZFf5LIDPc9s4+bMKL7Hs8xVSeQk9ebe2Y1e4hZtGg92Trt15Nsryyy7rwS
FAFIANDsE+kHDWCEipCLLK3reMouZjhNo3bgjkTlVre0v0qreWPkZbbDQrMxR6TCqu4eMSSiDBoa
Fh6Cs7VlNre8772gGrPhAigAtrepeVzd/LxdwsI1/w9bA2TJcXiZXGNkLKceMvWmaLf05YwSuaLL
waLnkwlEcplUGGWCuh8NWZXCUgcb9Ic9Ht213sccXlsqNcA1M6Ra4n6MPUpW+Z4DtUgRsNs+zqNJ
1aKPLtzZbUTwhCi9QbERHbCsh2bg/L3m5g9ZRH0Vc1Lz0dSTHVRmPayIPJ5rNGBtnZJw/xipVyt1
IU5Vl9kl1SxZarxHdfY9ekyjWT49dMn4ZzA7c5NZVKwQRH7UOWzc2QN3lDQLpzL2aIdw2JOsX+L9
JyOrO7KY/OrM8ax7vEexuGphUoivpLjTCJAS4ZDpLlHN22zPf4h5PKH1g7jWSKkOk7jrLpZm76um
ulQGxm3ZdVZoZ6iVHcKBqydfGAeWgEnkAzze0cMnOC2PbMJP3VB/coq6OuP8qkjF6Rp0NwE6smg+
ek31e5QPdlqL/0Q3IwB0i50jwCI9g22GkrZZnmjdeLKn+BMLCD/hdtvaeIzIOIRt/Blpw9FvyQ2x
c4o53rjWSmcqsKIYQ+gDSCBdeALNfUxL1FKBhMeaOMTLdKCT44tun2lZtguntxGPSU2K3XD8F8ud
0qDbYue6RbP/zfT5yx25h8AipFXhlzAuvsWa36Hli0eLpxecDSr4Edz+3OhxwVlYJfVrqiFMaIAD
ve7R8lfqf+E+of6HRbJ0HJUqtP0MfsyUbTxqNrt4PK1/VFaU19rqw9ExT0aZzyF2mjIQdGjaDo4l
1T5mi3ivWnnICDLYIwHFiDu0FlFFhmiDi13aXYL8JCjkKwF7JD1vR5DiUyyuUjdezaalJ9ugRSq3
vwA9RFJeoHiQo6ORzrfwANbtAxGTRxEVrPt+DbWkNETe0c+wcTstrLGyLHWd3r23aZXtDFO/JZVO
EIS7Mt2dUjjcvC2M5tZHI+sbq/kLEXxif1uhQW6vXWQirLC+zbzX2F9DSXNOI1k9JxMKpMWCr3F2
uNEweiWb2ijCvJl4FDAIEMtvGO2cDMqoGLbEwL99e7oW0cRGIOPYJ9xHmz2uWY+3NBWbpmRpsL40
FB9vbL/cle3Bp1GA7qBAE81zJtkKG4q2jgk6hiCtWWtkW6U49b55IP9BwFu8eQtCS8a9XfFEWn/m
mvJurbT2q6khqi+jqj9d8kyVgLo1Qj+XthtiYX8kJkIuDHxqN259+pe5BW1Yg7wwVryyvSgYozg9
Y2J5zJ1xB/mjQniz7OenmsKUc4Xjdzv1NKGQx3jMYYIcTYhnko3LRct1/S6lLE+XS3fsR24adcIE
sHCOknAnPF6mQneOMcmxzOlqDso0VpjeuOfZT5WV2V/SWH+YKKyEnMneAUHv4ijtOaURVEuQr7QI
50/fEUQQvPEl6Qy889G5iqe7JXe57+KtamXzRzr8A6IZuy3X0DK5xUPXuG+42cYDla6AtmkEnoZu
FVx9qjS05Z7EREBX7UEMkGUpefukM+iajiqgQ7Dc6gZaVVzv2VwxxsXmvZ1kw869d7xL2zAWZIng
MJ9cmB2/sFeiyh+7ljEuUzwtHPzdG9499/OMuXjiiIYfIz0stfzCquhRqVxTS71WIhm0RyV+91jH
cOt7Tb45Tnae2D0HUad/tRpSo54+NF4EIjyq5Cbq7ZsVexcefY+jmWmBo8N8mrWbM2oPg6leRccK
RnZsq/Ta32mpeHBtImeDXD7Ie6/eJDS63pu52oYD78udaPU1CEMBhKpo8tM97z6NjXO+IuY9HHwt
OR2aBovdSLx3I0FXbAved+Qch31Siw8QLAzR9bc1oh9MrRNmsiAvSG9BJkx9I3P5KSOQZopW88Wl
4mFFoNJxfqOb9Bj52ZYSpf5csPEMbZ12omWvq4SmVWqiArdbOQhr549Zo8NF/h4zFed2Q/0uM/JH
kDpKwP3tgdQ/be2sOrdlDjZLjXRyr5RGmyOHnJ6zZERlKSMK4fsP+NFZ0DPYqAK8qqXNR5uMwwbP
wnlOWLD1Q/SOxhfgBUw3Ktd31AISkmlN42C06h57HT3aNsvJdKFVpXH+Kkcu0MFtOEna47tDoUMg
1XNBdGiDM2EIUkmEsfM5lajCNc9+uzg7sHFX4oFVyO/GULWGZUgO7Cezzw9ibUFzFvvAM9UNCg/T
yogO/sAoDryEhy19FwUmdfswT86pTQpYSqW7tawIdl3HegP7zfg0Db+lqYhHoY7w5FZsq8xLM1je
0QBUHfpWR6h5YC4op7u+ZlGJVw+3VPvoTnJvsIoN1DRO20bb5UbzbUesAjMn+71MlMrharQ2TKLf
bmT/KV2joo8BOMngudl5rPXn1u8OOhiskM7Ox16Pr2aqoQXTEx75Lt5wwts1pxxmwYn2FZCuAV1O
j3VhfacdBlEvG+/IQ10WI9rlol0vUbMMW3fVhGv0TMzgx0rcoqWiHdXlDy46KiRRqvTVhpP110Ka
t0GTLAdmjby0MEMU8lM/orVjo8EYo2uYvJhMNKhWOlAsJ2Vu0818T5uovnH3bdS/yi5mHxs729rP
yq1Fv44lzI6oJZtRHIQn6jmQmvzfGiqXs7CRcjL66oCPLXsWqodoLCmK4dyhpVTluu1U0fuFaRDd
kIGMfkCy0ltiw94mGX3YuccmuisAb6MdfreahYmFt/J6ZLr6xSxO7vohRoU7UZBr7xyje6RWyDik
mYE5J2O2kGvFadL9/RkK7oKvHmesH2naiQuFEyFnndD22H3+fKDEz1mLd52TmBvegD+/2PspWrHJ
pU7VjDoN8VpWxcLqmJl0IMaDcc9Cxt5Rrt6d6kpPQlYz8IVSKrtoIoFmFsd4b/AGy9NcTXxqxnjZ
2cJw2MiMgzXTTMw6uTnVy3hQZYlbpqrqk7mSen4+Uz1DDS2tRc0DDEn+OMhraTQpumTenqOfYoef
vz1Zix5qcEZOJf0iZCfvYePk7/35x/x8xkpc8rL/x68xhSJ314IyVV7EEW0yUGv7JC4db4NvUQtY
Q+MR/2kNXj9QlIfhguCWacCNmla8RPKDyvj51PVSArvNyuDwUtASac/zpxL2XZPqfKGz7DPaZbbn
yqtPPdg60lsjxWEp1UFGxQ/x58PAVbNVQv/89y8J2zsx5dZ7Aqes1P79BUTgv/+vn1/L5tLAGset
/d9fUBIBw2wY5iQNamwAuz1HSXn69we/Ncm3//x3CvOhaQXeNZ+rwFvRaaUYtL1LrRqA1j4EppmH
Xtk8u0VUXmTMPDzSDTwpFthNGZ1LfAOAY9Og0MdlawyGEWJyNcOWSA/ytIfyCvAa9ArS7waWMOQG
X9O48eSko+L0WlY8+KHJ6U9F1CJyMyNlPEtJrSyC56lK71yCPQHlIZycRY6raXT+LELrDzUFmpwJ
7LthTvdt71HazVZKm55FTEazZLplC4lbH146+jPwAhIDsMHKlznrSFTMoA54U54zi6YcwYNlstlA
5HN2M6KivtNqujkMN1krek5zTJvfgoDHOVOJrYyGR6vA2aIvydaQc7urq2q3AFLieWNmB0Rfnqpu
fFpMH0sflovNMg5kMgd92pS5fqj0eTjJaPzVaOWLPmFay9gHgeIg6HvlnGhuErt2j0U0cFwilclN
0kQP2kPL5YNkiBPxF2ff4rHWjHTnRIWPaIN50FJhW9W/GyEfOv0+tsShMTmqmPO+cNl7lvZrbvRj
kLfmn1JznlsO1aT7zvhmCoRsyerTijZWkREjFi+E9mZMEAFNq0dyvC3iCVyqeJxu9MzTTXcbBe78
2FQP0WA9+S0JJD8jgjWTI5avLOM571fYBcaoepnBFVMKQop9GD+S0n9c/9rag/BBcC4gqquHSZr9
rmQajGzwEeLm9wgTK5Z3oo96+YyU/2bht+PLKigS/b0auLPKpf2tWvO95zu0MxYjK3wPSm73K5nZ
YUvx3PZ3ckidgEUl3qG5e1u/u43FuuGSO86yp3Tq0x3jR19jOJdgmVjtAu8BmDfeZ7HHyc0CLmnf
akp5qJBnm1SvvNhaf2n6aT8KIIVJOvzuVM94xTmXDTjPSjDYq+mj628im6KtrZc99zPvKLA0pwKv
doJQ4zQrSDEt/+TkZlFMqBEDMpmlwF2TuOVpSZH9HLXYtaiYq4X/7cT2cu5qdlAGNpwNiNuewACI
MV81zH09uFotadk47O2BNT15ZZsYhTcSkkidR1yjHApWtiRaRiErqiraHvrywrdQoeytPzqEIvOz
IYg/mtrHfSk5pRIp9QN3sN81R4Vx7zwbQ7ZHpbQuAgkuG/u1wpadd2Sw8I0wMDnYHNfXo6XEYtcm
lNVqsoOl7b2Nrf7JvdIMK2n+GmXrcZble27aMSjIoectfkkCu7FoydmqAptM1N4cK2eBMDsMNuZD
XNVkUVXT7tjXQJvJbBDp7LwdV+qnos++5gqTn+iuqdP95eYsQunfDeaSotnYhm6R+gs+OIQInVcx
NKeYAiHzY8HpFkjfA7Hn3y1+8xQN5m9VjsQnYBczUFcBXL0VzMt3yJfS1IV7mne/RYdxyrNenZSL
NEpHLkf52rrGg48hbEcwBPAaDu+ieeWQReIA7R5frgV5QLXZ0Y9g7+YcKcvSvqGoW7xJWf760BTD
BSa36zZbkwR8kHYjo3Oahs0vfaDLyy4jnqopL4nXnm1XvhHWvrfSErws+NBkeevG5igs9dAb8S7t
16yDoLI1TwdchbZxGJ3kliV2s/Ocdh1TEe88zdrHMfGJnv5Wfq7r7M5pyxf7uXPWps+B4/uBbfa7
lphEfzwe5ucc/3fbOh8NI1hn038G9S2Mau+p8Z0vz0W54W1TmcMfIZdr3Ty6Qm5nizUgaTo2fnwh
s3OE4CZ6X9/wpEO3Q+pvNWB8pqWdpg6LLT2NZNPcUJuzz26MD75DlwqAsHBw2MWB9n2cIzYxDAsi
tOfphQoCsqS59lTmxV09fmlx1Abe2OM10o9zk1kbp43NANzdfQRHzOyGzWJTLo9JvgjAU4aRqR1y
Z75nT3V1XOfRLPprNWi00DshAYaHn7937gsczTk2a6enBM6lJ7XTZSDWVtCFkduiTTQgyEClmw7B
Cel6N5CNd3FKo7rGNI1XZA79fi89kfDkWc+INks2WzTbbHjqXK4ljKXkQdvq4lfRk4Oj05xVuy+t
TzoU8Bvb9nfNfUvR8NS1zUsGkKhrk7MNdNz0x1OacFec/EePbZKJ045Ll7Q9KuxnV8DZn92P3vP+
8oovXQK+Qzu7gRwnWQPLt3INcq6o7q1+4OaqWAqzYZ30w6LaD9a4q0k14xjZ7ytutFrVfGZx+YSZ
4qH17Q0ZCsBGOM1Il5LtYQa5S/T4RGHNzdattxqQg1PyDTBbHtPZLULsxh9zjJsB++ZKjAxqZJhA
Y33KTL5FfT1lNpCLErlzYGU8FPVLNk7gO590u//WY2YcQf5adUArYJyOw76ggEPnYWAkSDbWfKyx
j/O6sJf0QBBvGiIaRQu/I5vRxKie3reEI6HLAFdP0+2sW+/Noq/qVXSWQDkr3AmDOxecEte6U1JH
Tf0rG8a3Lu91+h7TB9pTCU5m6VX11W/YHEjv1vDuFc2267svWkk/yqZ6rQrGAgLbjTP+gjIFQ6wC
gUxx3o7zI430TUqRsco/E3KVPuoEUT2Ehqr9snk9I49UQ4KgP0lj6xVGfvDm5zjT+msm9bt6CoXe
UCxeT+ZDsXIaedJUIee2ZWNzKUkzTF1eUcq6QeGolHeCTUcmWPF3FvohxiQdwYsuPtyvn32DIyDi
QYEsZu6cvrnoJXqxxQ8GO0EGA5POUSXiXx3ebH1uzlXP5GN5PCmxkJzZvD7amp6Qujhmk/VJYT2F
1PPNm41PlmYgJNW413w8DWZZfa/Xd4QNmSyes2HFVm9KAdRvspwb3PnjmIzcfRxUOGXOd7aL0ua1
Thk4wp25lQ6H2O3th27IOYAK7Vs2/Cm29lqtgYOuIVcMAxkAjvWGNeBgVU67trXMx4SV8c+47/a/
hcN+qo9hJfmasT6aH6oxYlBpuGVCfaSE/lsjvcWK2fjqSEwtwMsWH/skbe4ORp6NaG0fW4dxJJm1
HLQTsNaXHPjQLpY5HE/vUV/L2geUErNcZTMKIReJQCqjm58673qCLhBHMJIxHvf6eHY6L98aDd1E
A82VWVX/mekMDKiMvVawF126tcn95WfJcYitAlJI7zWBa2a4mtxPs0uXIHft0MWiyCIpo5N9OlQk
BiwU/g3QKpopWYMEqAdqLzX7DeiLAnRG8UlmoE+66VsjloeBIXIfeQL6gsivjEB4FGb3HeMNifPW
h0ZJ/3Wkg3iQJhr3sBKmMUwWw/3McnUcmolbBp5x1hXk+Lmv8OJau0pLnpombrZGJCMaCnYw8rFs
d+9iyYytmswl1DAmdf6aBAG3YZhg+lFPTiAg+hPqDTHg5Tdi0LnuOFXIzr43otHdm970wluBQB8A
LlspEo0SyEr2onQYk9h34k1a8SCj/4dydSVD7GHk90C8MTXznXOLOlZ4h6KZvU/XFVwqXCtkSnKG
PFfDMOX4kGkyGrnr+LhAaA1iDoR6g7l/xE/NvGgp9gTOoz9jDJGkcAr2Vns0Z30/GvkT4b6vOs4J
IdtHP79vOWRf6a47T0lsHpHMeh1oS9yXTDY8sEheECeENX206gX3u24HS53hlWKbVw8lc2SiB/Cy
X3rWQkoQnSPY3UCpx0vdvvadLEPTfvfrbwdiQqh1aRToIn0q0+WpMlnTtWiWQL7UU5RfPRmfF3Yi
rsZaDML32RkKtQO6+Ve7UHiyEly4LRMEI55/tO3hL+GXmOCjeW9l+oulfUDC+aNby0ZVojqbFc4Z
c0zvAI8sWz8WNuO7uU1V9X+5O7fmto0rjn8VT9+FAXYXl+1MM1NL1iWt7diOE7cvHEhkSIgkKBEE
SfHT97fYpUxAtJJ4NRNMkfghIX0IHJw9l/+5vRO72S+mXX5Q6jsyGNQT7KozxsqV5yfJJDmv78aX
m2r1bh1tQ5aZC8DB1ep8MImKN+DR2WsxpfNuJ0N0Inu1J2zyNW8N3+b2qmK6O6AobVwzNgYv9EWy
ZRTtokwvsu0vwDNghNSin9Mhcl0K0jLzu8GnzTb9EgnGv9T3n+uSVndqYZYXJ/PkHeW9YNEPw2gJ
IjtjMsdgSdZmPEuK03k9uEdNXO3uwvpimtUbmpXGMePvMSQns+onRg0wHYXOrDOGV5+vGANzr8Hq
x9ltTnPha1HPv2xmlD8N6v/SGHxerpbk5e8G9zhUm7ckxFk7ReYgvB8nH8jNprIcJSW7aKcDsh51
TZ/DhvBzvJtfVjt2wBSMnJvvmDPMGL/oMtmJ92w/wNEC6ozl+aQqLtYbxoHfbaNrRhpT9D2jl3J8
e4ntG18sos+1VvNT0sQUn8zmDAI7mdAQPP/pNp5M8M7WH3QpPq3TYXU7pxOVseF469d3q/pLcns6
uFvO37KYFd+GPztKllgsO5tdDAa7f8uwJswVzLQshfqRdPfltEjerPQOLL0KWVcSsSEqY2zV7Vs2
rSaL+eeioEp6Lnev79RSnulwtz1bTU4HdfnbfckcBF2PIwrek2v1sKWBfs7Y8XURfZyocHW13ZSo
5ofkS32dLcTkcnpPNgmIsU6ZGxObLvHbFSFXecdweELa6eZzFt+/nYikuMiy5PVqx4yZ+P5zMaCr
Uc93nxJxMv2x4Pzi8M1u36zEHWNcTfv4clazOlTS07JakVkrLyO52pyS3/q0G9OGGo/fx0uQ9WhQ
5Ekmiqu1WL+vWOhK22i9Pptt57enk2L7cGYKq3W5Tj+exKwkSMJ/MwFpw2RGJLdasN53sWQ24pap
u9HskmQOHfYPG5aRnFyKu3X9YTrmzsTtmgq9NTncMV1L4XbYVB//3xRquwcxddRvyhWlqx/q0fLh
46iqGfewr1g2nzZrEn9efN+XnifkCrh/p/Q7TSQ10K3K7+aemht+jsQs57nqIcXhMgs4WzGusQib
i+WaBOfkSJqPT6LQ7LdMKb1mhRS/dMCcbz3+809m+fj8d5679VHzSq6GbMMMQ3tPN9u/j0eLxzfy
Z55eBGlC/U7CJrbmguDh02dJkKkQMCoU2l59YwIZRzaO+smASgMVRUwjiZTlAjX8h1xgFmHA0j6Z
RaJ3QiAkqyN9n18EWmooZXQcHD54Gge0SLCcJI7s2+fzv+QM3DC1YGV00LhYtPbaCsXmtj+iADoU
DhSADuJQxgk7RR6f8ZAHWgekoyUHwPHAapw+6QGVZUjsH+FCPpwTlhb0yBU3K971VzWoWQisdapD
d87ZL3XIBRQBG4HBwTWbyMxl2d4nLmjFCjU/JqiAMTuCB1VHRSGKogBtyQbMOGmYYA9en5gQmqWi
XkxIVAAUGkexdiahqwxjEYiUXs9Q904ZRpI34/n8kQ6SKMzSJMyadxx2HYIYh0Ckim6v3p2BlPfi
+fgqCuKUty+lO+idx0/xGNj+iym0p61Pwq9jX0soVcAW6SykD8VqANh5qAa1CJTUEZ0BTjh6x4SY
G/cUAfoWRazY+cTy2r2aO2QCpT4ckRQlEDo92fxgjyQhy6S3JGD2jRYQ0klCxyDiGqkkS5TpF22u
3klCFIXS1y0QWUCJZozf23l8OmIVLRlKYAeaq3+2wDiuvieBvl+FsstSF/50/ONMBkopyTpbpw76
xwVFNYMnF5QKWJMbpkI5D7ijFEmd0h7NNEdi6L5pAhFzgn2fP8QooA7dOw67HgGN45k0U+lZ3dFc
1gb3SB+y6fpJi/yfBUpUGNDkGCmgksenPLQKmcZvzBLi8a8KE0e0R1wgwDUt9V7eseGCJEiKGYvd
XB3vOOUopNSLh+6o6N75iMQ2Jsz344IIwlQlcaocYMIRO5QFLYmpQzJ9hCPN1b+YmeF13i5Chg1U
mAYOfnN1XGWdoTfBDkAX7In5q9CTTtT/FUEULPD2dREkAQEDOBB6+5DG/TyUBfQCQZnANjiAtYey
gHr0PBH4zASFpszneNScxeAnyIlSiWVT7/QCb8hbLxgw3bAh7shAmgTsKAZb0S5g6J+fpPFkfWUg
DHSGWWCcVPsI6AgHgpS/yJzp7N3Lp3nDGzhScSCJGlV8oO4OFUGiAwFWTVWJE4LecYGWGe1tGmWQ
ZHES6T1+0pGF1OArhJX4ENZo9M9lDmPlexSUCAAIJEkTwuJDIeDxkxDfAHjp0Yvsm5eYCCuZ359W
MwklReVJhq9orzYXUBKgBwZq3ruJjerpk68MyOOLpBI3ZkxU0Wl2PG7EJqbmxOneZlZYAhf5+kcq
QS0yTkzu48eulwjebtB0hKF/QgDy42sUcYKTFLhUHQ+YDKKapmTXY4ej9c49lIkW3laBDCvD5EXy
DVw5CvEfY5N3CZ2L0D9ZSDO8Or+wMQ2M4o80gFlzdWxjFBIrkHoSPUyt4Lwxv8/z+bH9AjwO+/9o
+w+NI6lm/EeDNfY1u4CHJC3Q/f3GUeqAdLtCJzrouKMQoyghYoylwZ0bNtk4vUfGkTqRyDtglIEO
iYcEMP2xs5AZ0BFcmZyz9SB6pxeB07zzC+Tb4IBMIzbvHOMCY4cDkrEgblnvpEDIJLI35XEWyCVL
kPMYP6i5MDSHGiEFVM1iJQAo7NU/CIm+bN+zAKiqyKniJjkgrWMXSDYBreMh9NddVoR8vtYBjcAA
WSB0BxF1QBRbhYZCcLnNHilEwXRb35BRchQySdjk6g66WRaNh4QmYJouAUNz9c5FMqWUvkJAfCwy
offesKnnaCkEXIgoow6LKqTmsmzvkSwY42gTYN+vFokcFdqV+abuXXfUoomfUTu4EI7hfXp+SgW9
XaSYslvcQCoM7FvuSAHVeFJJijR6CyJJxMCbCxEgicwUKs8aPzTs4VnAXZaUJpN+cdn53uVdwUOF
L4pi3GUhUxyAr1mkQy40RYkp4LJIeucigoE6VMNLF4RpLPin4xVQiZbAXp3gHjaXlbc+qYJYehsE
k1gic8LG1+Mxc5oFTJ0FshRfD0m/AFW67r2LD0gs0aUQgyR+oxCHKfymgF8zib+5+mcWWRjv7RxQ
XICsI1UuWuh4iKRaSUESN+s/X5T1B47NY+8PjVSzYdP1U4yqY81B3/rCvuvl6eeu48W0tZiS/tYX
TROQ/W2buTb//UMrp91UmRx8uK86aX7H/XX3gE9/uvVb+6fa/8/LYrTMlzeTh+aDB3ebdq/EP2f5
dT7PDzdKIH1I3tc7+cffWvd54Bz+DuFq2qFr0nPedJdMTSvbhJuqeX/C07ys8mp/i013UlON60v5
NJ8Vv9HP2V7cYYtcvWmzPWGZDxeHd207yvwpl+XoZlXc1KsW8aY825f42WiWb/Ll6JCyLXj1puwa
Q14tfnvFfPd6ft1mu0Hs9r96tDPvER1+TrrP4XoxbEuhLVX1vf+L0YIZUW3KtgrUl/IlHC+K/bM3
4m1bDXwJXw3zSUsAI1uw6U13NisY5tQ+kbYK0Jt0OSzyjhaxHUjelBeb9suzpWq+ZP/1VDfZ6i9v
whCob6YPLbmgYPgFDokZmlU9YbMtUvG97bd5Uba0h6v+8KfLspu8HB6yw1UV+ZOuqpxZJdWIBblt
+k2xgjf94mZSjPN2a6FNgfuTxhZUi1VLsl1i2Z92VRX8yxzmFlNsWd9LUF/Uyy5pkxL2Jr0oVx0d
IqImwehL+d3oepl3vCeXu/Mnvc7bdsulw/wJb15d5nM2CBRtsw59U5D0EvR/HC2rUUtTuXLolyD+
drQtblpmzCWHXoL4fxbL6Z4HTXxgO569SS9YCvTqNF8usJTtw2kTOy/zA2f5tHv2CYiJBH3Jv58U
bY7bRIw32ekMj6Qd1Th435v0cjTudm83aRNfwj+NyrJ6mK3zTpjgmj98yX+cLIajV1fVE9tm8X5f
8p9YRHNcEF2e+WV+4KkgOqTel/zPcH9UVaOWSyEtCu5Pe9uOKh2u7Ev38yqf7I+g0SkOqPUl+8to
OceytShbCNSb8rH1lRZe9CX9a47dKcer9tF0czW8iY9+Z/dmM83k+4PJX4vqZlEy1LTFc4u1ed/7
w4JpCeM25aYW7HnKx5Cmx0aop/jTfiDMsb/WBtfMN25mo3z5w/8AAAD//w==</cx:binary>
              </cx:geoCache>
            </cx:geography>
          </cx:layoutPr>
          <cx:valueColors>
            <cx:minColor>
              <a:schemeClr val="bg1"/>
            </cx:minColor>
            <cx:maxColor>
              <a:schemeClr val="accent1">
                <a:lumMod val="75000"/>
              </a:schemeClr>
            </cx:maxColor>
          </cx:valueColors>
        </cx:series>
      </cx:plotAreaRegion>
    </cx:plotArea>
  </cx:chart>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oneCellAnchor>
    <xdr:from>
      <xdr:col>3</xdr:col>
      <xdr:colOff>76200</xdr:colOff>
      <xdr:row>0</xdr:row>
      <xdr:rowOff>47625</xdr:rowOff>
    </xdr:from>
    <xdr:ext cx="9925050" cy="714375"/>
    <xdr:sp macro="" textlink="">
      <xdr:nvSpPr>
        <xdr:cNvPr id="3" name="Shape 3">
          <a:extLst>
            <a:ext uri="{FF2B5EF4-FFF2-40B4-BE49-F238E27FC236}">
              <a16:creationId xmlns:a16="http://schemas.microsoft.com/office/drawing/2014/main" id="{00000000-0008-0000-0000-000003000000}"/>
            </a:ext>
          </a:extLst>
        </xdr:cNvPr>
        <xdr:cNvSpPr txBox="1"/>
      </xdr:nvSpPr>
      <xdr:spPr>
        <a:xfrm>
          <a:off x="388238" y="3427575"/>
          <a:ext cx="9915525" cy="70485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4400" b="1">
              <a:solidFill>
                <a:schemeClr val="lt1"/>
              </a:solidFill>
              <a:latin typeface="Calibri"/>
              <a:ea typeface="Calibri"/>
              <a:cs typeface="Calibri"/>
              <a:sym typeface="Calibri"/>
            </a:rPr>
            <a:t>Adidas US Interactive Sales Dashboard</a:t>
          </a:r>
          <a:endParaRPr sz="1400"/>
        </a:p>
      </xdr:txBody>
    </xdr:sp>
    <xdr:clientData fLocksWithSheet="0"/>
  </xdr:oneCellAnchor>
  <xdr:oneCellAnchor>
    <xdr:from>
      <xdr:col>2</xdr:col>
      <xdr:colOff>466725</xdr:colOff>
      <xdr:row>0</xdr:row>
      <xdr:rowOff>95250</xdr:rowOff>
    </xdr:from>
    <xdr:ext cx="38100" cy="695325"/>
    <xdr:grpSp>
      <xdr:nvGrpSpPr>
        <xdr:cNvPr id="2" name="Shape 2">
          <a:extLst>
            <a:ext uri="{FF2B5EF4-FFF2-40B4-BE49-F238E27FC236}">
              <a16:creationId xmlns:a16="http://schemas.microsoft.com/office/drawing/2014/main" id="{00000000-0008-0000-0000-000002000000}"/>
            </a:ext>
          </a:extLst>
        </xdr:cNvPr>
        <xdr:cNvGrpSpPr/>
      </xdr:nvGrpSpPr>
      <xdr:grpSpPr>
        <a:xfrm>
          <a:off x="1687830" y="91440"/>
          <a:ext cx="38100" cy="695325"/>
          <a:chOff x="5346000" y="3432338"/>
          <a:chExt cx="0" cy="695325"/>
        </a:xfrm>
      </xdr:grpSpPr>
      <xdr:cxnSp macro="">
        <xdr:nvCxnSpPr>
          <xdr:cNvPr id="5" name="Shape 5">
            <a:extLst>
              <a:ext uri="{FF2B5EF4-FFF2-40B4-BE49-F238E27FC236}">
                <a16:creationId xmlns:a16="http://schemas.microsoft.com/office/drawing/2014/main" id="{00000000-0008-0000-0000-000005000000}"/>
              </a:ext>
            </a:extLst>
          </xdr:cNvPr>
          <xdr:cNvCxnSpPr/>
        </xdr:nvCxnSpPr>
        <xdr:spPr>
          <a:xfrm>
            <a:off x="5346000" y="3432338"/>
            <a:ext cx="0" cy="695325"/>
          </a:xfrm>
          <a:prstGeom prst="straightConnector1">
            <a:avLst/>
          </a:prstGeom>
          <a:noFill/>
          <a:ln w="19050" cap="flat" cmpd="sng">
            <a:solidFill>
              <a:schemeClr val="lt1"/>
            </a:solidFill>
            <a:prstDash val="solid"/>
            <a:miter lim="800000"/>
            <a:headEnd type="none" w="sm" len="sm"/>
            <a:tailEnd type="none" w="sm" len="sm"/>
          </a:ln>
        </xdr:spPr>
      </xdr:cxnSp>
    </xdr:grpSp>
    <xdr:clientData fLocksWithSheet="0"/>
  </xdr:oneCellAnchor>
  <xdr:oneCellAnchor>
    <xdr:from>
      <xdr:col>0</xdr:col>
      <xdr:colOff>390525</xdr:colOff>
      <xdr:row>0</xdr:row>
      <xdr:rowOff>152400</xdr:rowOff>
    </xdr:from>
    <xdr:ext cx="876300" cy="552450"/>
    <xdr:pic>
      <xdr:nvPicPr>
        <xdr:cNvPr id="6" name="image1.png">
          <a:extLst>
            <a:ext uri="{FF2B5EF4-FFF2-40B4-BE49-F238E27FC236}">
              <a16:creationId xmlns:a16="http://schemas.microsoft.com/office/drawing/2014/main" id="{00000000-0008-0000-00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xdr:from>
      <xdr:col>0</xdr:col>
      <xdr:colOff>325755</xdr:colOff>
      <xdr:row>10</xdr:row>
      <xdr:rowOff>161925</xdr:rowOff>
    </xdr:from>
    <xdr:to>
      <xdr:col>5</xdr:col>
      <xdr:colOff>552450</xdr:colOff>
      <xdr:row>40</xdr:row>
      <xdr:rowOff>135257</xdr:rowOff>
    </xdr:to>
    <xdr:sp macro="" textlink="">
      <xdr:nvSpPr>
        <xdr:cNvPr id="8" name="Rectangle: Rounded Corners 7">
          <a:extLst>
            <a:ext uri="{FF2B5EF4-FFF2-40B4-BE49-F238E27FC236}">
              <a16:creationId xmlns:a16="http://schemas.microsoft.com/office/drawing/2014/main" id="{5A4495F3-DCDC-80D3-1E75-B740021A1E25}"/>
            </a:ext>
          </a:extLst>
        </xdr:cNvPr>
        <xdr:cNvSpPr/>
      </xdr:nvSpPr>
      <xdr:spPr>
        <a:xfrm>
          <a:off x="325755" y="1876425"/>
          <a:ext cx="3274695" cy="5116832"/>
        </a:xfrm>
        <a:prstGeom prst="roundRect">
          <a:avLst>
            <a:gd name="adj" fmla="val 6374"/>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500" b="1">
              <a:solidFill>
                <a:schemeClr val="tx1"/>
              </a:solidFill>
            </a:rPr>
            <a:t>Filters</a:t>
          </a:r>
        </a:p>
      </xdr:txBody>
    </xdr:sp>
    <xdr:clientData/>
  </xdr:twoCellAnchor>
  <xdr:twoCellAnchor>
    <xdr:from>
      <xdr:col>6</xdr:col>
      <xdr:colOff>232408</xdr:colOff>
      <xdr:row>22</xdr:row>
      <xdr:rowOff>9525</xdr:rowOff>
    </xdr:from>
    <xdr:to>
      <xdr:col>12</xdr:col>
      <xdr:colOff>396240</xdr:colOff>
      <xdr:row>40</xdr:row>
      <xdr:rowOff>97153</xdr:rowOff>
    </xdr:to>
    <xdr:sp macro="" textlink="">
      <xdr:nvSpPr>
        <xdr:cNvPr id="17" name="Rectangle: Rounded Corners 16">
          <a:extLst>
            <a:ext uri="{FF2B5EF4-FFF2-40B4-BE49-F238E27FC236}">
              <a16:creationId xmlns:a16="http://schemas.microsoft.com/office/drawing/2014/main" id="{4B31D181-E9E0-45F1-AD43-5F91A1C1027D}"/>
            </a:ext>
          </a:extLst>
        </xdr:cNvPr>
        <xdr:cNvSpPr/>
      </xdr:nvSpPr>
      <xdr:spPr>
        <a:xfrm>
          <a:off x="3890008" y="3781425"/>
          <a:ext cx="3821432" cy="3173728"/>
        </a:xfrm>
        <a:prstGeom prst="roundRect">
          <a:avLst>
            <a:gd name="adj" fmla="val 6374"/>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500" b="1">
              <a:solidFill>
                <a:schemeClr val="tx1"/>
              </a:solidFill>
            </a:rPr>
            <a:t>Sales By Region</a:t>
          </a:r>
        </a:p>
      </xdr:txBody>
    </xdr:sp>
    <xdr:clientData/>
  </xdr:twoCellAnchor>
  <xdr:twoCellAnchor>
    <xdr:from>
      <xdr:col>13</xdr:col>
      <xdr:colOff>80008</xdr:colOff>
      <xdr:row>22</xdr:row>
      <xdr:rowOff>38100</xdr:rowOff>
    </xdr:from>
    <xdr:to>
      <xdr:col>19</xdr:col>
      <xdr:colOff>247650</xdr:colOff>
      <xdr:row>40</xdr:row>
      <xdr:rowOff>97153</xdr:rowOff>
    </xdr:to>
    <xdr:sp macro="" textlink="">
      <xdr:nvSpPr>
        <xdr:cNvPr id="23" name="Rectangle: Rounded Corners 22">
          <a:extLst>
            <a:ext uri="{FF2B5EF4-FFF2-40B4-BE49-F238E27FC236}">
              <a16:creationId xmlns:a16="http://schemas.microsoft.com/office/drawing/2014/main" id="{427E2835-CE9B-469A-8382-A2C86D7B3188}"/>
            </a:ext>
          </a:extLst>
        </xdr:cNvPr>
        <xdr:cNvSpPr/>
      </xdr:nvSpPr>
      <xdr:spPr>
        <a:xfrm>
          <a:off x="8004808" y="3810000"/>
          <a:ext cx="3825242" cy="3145153"/>
        </a:xfrm>
        <a:prstGeom prst="roundRect">
          <a:avLst>
            <a:gd name="adj" fmla="val 6374"/>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500" b="1">
              <a:solidFill>
                <a:schemeClr val="tx1"/>
              </a:solidFill>
            </a:rPr>
            <a:t>Sales Method</a:t>
          </a:r>
        </a:p>
      </xdr:txBody>
    </xdr:sp>
    <xdr:clientData/>
  </xdr:twoCellAnchor>
  <xdr:twoCellAnchor>
    <xdr:from>
      <xdr:col>6</xdr:col>
      <xdr:colOff>228599</xdr:colOff>
      <xdr:row>5</xdr:row>
      <xdr:rowOff>114300</xdr:rowOff>
    </xdr:from>
    <xdr:to>
      <xdr:col>19</xdr:col>
      <xdr:colOff>251459</xdr:colOff>
      <xdr:row>21</xdr:row>
      <xdr:rowOff>47625</xdr:rowOff>
    </xdr:to>
    <xdr:sp macro="" textlink="">
      <xdr:nvSpPr>
        <xdr:cNvPr id="24" name="Rectangle: Rounded Corners 23">
          <a:extLst>
            <a:ext uri="{FF2B5EF4-FFF2-40B4-BE49-F238E27FC236}">
              <a16:creationId xmlns:a16="http://schemas.microsoft.com/office/drawing/2014/main" id="{B5DC5B4B-C7A4-46FA-A31D-F46E41E686D6}"/>
            </a:ext>
          </a:extLst>
        </xdr:cNvPr>
        <xdr:cNvSpPr/>
      </xdr:nvSpPr>
      <xdr:spPr>
        <a:xfrm>
          <a:off x="3886199" y="971550"/>
          <a:ext cx="7947660" cy="2676525"/>
        </a:xfrm>
        <a:prstGeom prst="roundRect">
          <a:avLst>
            <a:gd name="adj" fmla="val 6374"/>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500" b="1">
              <a:solidFill>
                <a:schemeClr val="tx1"/>
              </a:solidFill>
            </a:rPr>
            <a:t>Sales in Euro</a:t>
          </a:r>
        </a:p>
      </xdr:txBody>
    </xdr:sp>
    <xdr:clientData/>
  </xdr:twoCellAnchor>
  <xdr:twoCellAnchor>
    <xdr:from>
      <xdr:col>19</xdr:col>
      <xdr:colOff>478155</xdr:colOff>
      <xdr:row>5</xdr:row>
      <xdr:rowOff>135254</xdr:rowOff>
    </xdr:from>
    <xdr:to>
      <xdr:col>25</xdr:col>
      <xdr:colOff>714375</xdr:colOff>
      <xdr:row>40</xdr:row>
      <xdr:rowOff>62865</xdr:rowOff>
    </xdr:to>
    <xdr:sp macro="" textlink="">
      <xdr:nvSpPr>
        <xdr:cNvPr id="25" name="Rectangle: Rounded Corners 24">
          <a:extLst>
            <a:ext uri="{FF2B5EF4-FFF2-40B4-BE49-F238E27FC236}">
              <a16:creationId xmlns:a16="http://schemas.microsoft.com/office/drawing/2014/main" id="{8C003640-296F-40B0-8D73-04D09ED9C859}"/>
            </a:ext>
          </a:extLst>
        </xdr:cNvPr>
        <xdr:cNvSpPr/>
      </xdr:nvSpPr>
      <xdr:spPr>
        <a:xfrm>
          <a:off x="12060555" y="992504"/>
          <a:ext cx="3893820" cy="5928361"/>
        </a:xfrm>
        <a:prstGeom prst="roundRect">
          <a:avLst>
            <a:gd name="adj" fmla="val 6374"/>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500" b="1">
              <a:solidFill>
                <a:schemeClr val="tx1"/>
              </a:solidFill>
            </a:rPr>
            <a:t>Sales By Retailers</a:t>
          </a:r>
        </a:p>
      </xdr:txBody>
    </xdr:sp>
    <xdr:clientData/>
  </xdr:twoCellAnchor>
  <xdr:twoCellAnchor>
    <xdr:from>
      <xdr:col>2</xdr:col>
      <xdr:colOff>276226</xdr:colOff>
      <xdr:row>6</xdr:row>
      <xdr:rowOff>7620</xdr:rowOff>
    </xdr:from>
    <xdr:to>
      <xdr:col>5</xdr:col>
      <xdr:colOff>512446</xdr:colOff>
      <xdr:row>9</xdr:row>
      <xdr:rowOff>76200</xdr:rowOff>
    </xdr:to>
    <xdr:sp macro="" textlink="">
      <xdr:nvSpPr>
        <xdr:cNvPr id="26" name="Rectangle: Rounded Corners 25">
          <a:extLst>
            <a:ext uri="{FF2B5EF4-FFF2-40B4-BE49-F238E27FC236}">
              <a16:creationId xmlns:a16="http://schemas.microsoft.com/office/drawing/2014/main" id="{5C035E22-90A5-49D6-8137-FA413B4FB365}"/>
            </a:ext>
          </a:extLst>
        </xdr:cNvPr>
        <xdr:cNvSpPr/>
      </xdr:nvSpPr>
      <xdr:spPr>
        <a:xfrm>
          <a:off x="1495426" y="1036320"/>
          <a:ext cx="2065020" cy="582930"/>
        </a:xfrm>
        <a:prstGeom prst="roundRect">
          <a:avLst>
            <a:gd name="adj" fmla="val 6374"/>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500" b="1">
              <a:solidFill>
                <a:schemeClr val="tx1"/>
              </a:solidFill>
            </a:rPr>
            <a:t>Note: </a:t>
          </a:r>
        </a:p>
        <a:p>
          <a:pPr algn="l"/>
          <a:r>
            <a:rPr lang="en-US" sz="1200" b="0">
              <a:solidFill>
                <a:schemeClr val="tx1"/>
              </a:solidFill>
            </a:rPr>
            <a:t>Last update</a:t>
          </a:r>
          <a:r>
            <a:rPr lang="en-US" sz="1200" b="0" baseline="0">
              <a:solidFill>
                <a:schemeClr val="tx1"/>
              </a:solidFill>
            </a:rPr>
            <a:t> 15/07/ 2021</a:t>
          </a:r>
          <a:endParaRPr lang="en-US" sz="1200" b="0">
            <a:solidFill>
              <a:schemeClr val="tx1"/>
            </a:solidFill>
          </a:endParaRPr>
        </a:p>
      </xdr:txBody>
    </xdr:sp>
    <xdr:clientData/>
  </xdr:twoCellAnchor>
  <xdr:twoCellAnchor>
    <xdr:from>
      <xdr:col>0</xdr:col>
      <xdr:colOff>325755</xdr:colOff>
      <xdr:row>6</xdr:row>
      <xdr:rowOff>15240</xdr:rowOff>
    </xdr:from>
    <xdr:to>
      <xdr:col>2</xdr:col>
      <xdr:colOff>57150</xdr:colOff>
      <xdr:row>9</xdr:row>
      <xdr:rowOff>85725</xdr:rowOff>
    </xdr:to>
    <xdr:sp macro="" textlink="">
      <xdr:nvSpPr>
        <xdr:cNvPr id="27" name="Rectangle: Rounded Corners 26">
          <a:extLst>
            <a:ext uri="{FF2B5EF4-FFF2-40B4-BE49-F238E27FC236}">
              <a16:creationId xmlns:a16="http://schemas.microsoft.com/office/drawing/2014/main" id="{B8C296D6-8134-412E-8ACA-E5550854DB13}"/>
            </a:ext>
          </a:extLst>
        </xdr:cNvPr>
        <xdr:cNvSpPr/>
      </xdr:nvSpPr>
      <xdr:spPr>
        <a:xfrm>
          <a:off x="325755" y="1043940"/>
          <a:ext cx="950595" cy="584835"/>
        </a:xfrm>
        <a:prstGeom prst="roundRect">
          <a:avLst>
            <a:gd name="adj" fmla="val 6374"/>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solidFill>
              <a:schemeClr val="tx1"/>
            </a:solidFill>
          </a:endParaRPr>
        </a:p>
      </xdr:txBody>
    </xdr:sp>
    <xdr:clientData/>
  </xdr:twoCellAnchor>
  <xdr:twoCellAnchor editAs="oneCell">
    <xdr:from>
      <xdr:col>0</xdr:col>
      <xdr:colOff>481965</xdr:colOff>
      <xdr:row>6</xdr:row>
      <xdr:rowOff>0</xdr:rowOff>
    </xdr:from>
    <xdr:to>
      <xdr:col>1</xdr:col>
      <xdr:colOff>495300</xdr:colOff>
      <xdr:row>9</xdr:row>
      <xdr:rowOff>97838</xdr:rowOff>
    </xdr:to>
    <xdr:pic>
      <xdr:nvPicPr>
        <xdr:cNvPr id="29" name="Graphic 28" descr="Clock with solid fill">
          <a:extLst>
            <a:ext uri="{FF2B5EF4-FFF2-40B4-BE49-F238E27FC236}">
              <a16:creationId xmlns:a16="http://schemas.microsoft.com/office/drawing/2014/main" id="{3D9EE2E7-AFB8-3064-49FC-46A8A7344D1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81965" y="1028700"/>
          <a:ext cx="622935" cy="617903"/>
        </a:xfrm>
        <a:prstGeom prst="rect">
          <a:avLst/>
        </a:prstGeom>
      </xdr:spPr>
    </xdr:pic>
    <xdr:clientData/>
  </xdr:twoCellAnchor>
  <xdr:twoCellAnchor>
    <xdr:from>
      <xdr:col>6</xdr:col>
      <xdr:colOff>232408</xdr:colOff>
      <xdr:row>24</xdr:row>
      <xdr:rowOff>95250</xdr:rowOff>
    </xdr:from>
    <xdr:to>
      <xdr:col>12</xdr:col>
      <xdr:colOff>381000</xdr:colOff>
      <xdr:row>39</xdr:row>
      <xdr:rowOff>102870</xdr:rowOff>
    </xdr:to>
    <mc:AlternateContent xmlns:mc="http://schemas.openxmlformats.org/markup-compatibility/2006">
      <mc:Choice xmlns:cx4="http://schemas.microsoft.com/office/drawing/2016/5/10/chartex" Requires="cx4">
        <xdr:graphicFrame macro="">
          <xdr:nvGraphicFramePr>
            <xdr:cNvPr id="42" name="Chart 41">
              <a:extLst>
                <a:ext uri="{FF2B5EF4-FFF2-40B4-BE49-F238E27FC236}">
                  <a16:creationId xmlns:a16="http://schemas.microsoft.com/office/drawing/2014/main" id="{4900EE11-78B1-4CD5-87AF-C9F36D98A8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890008" y="4210050"/>
              <a:ext cx="3806192" cy="257937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563880</xdr:colOff>
      <xdr:row>25</xdr:row>
      <xdr:rowOff>55245</xdr:rowOff>
    </xdr:from>
    <xdr:to>
      <xdr:col>18</xdr:col>
      <xdr:colOff>443865</xdr:colOff>
      <xdr:row>38</xdr:row>
      <xdr:rowOff>140970</xdr:rowOff>
    </xdr:to>
    <xdr:graphicFrame macro="">
      <xdr:nvGraphicFramePr>
        <xdr:cNvPr id="43" name="Chart 42">
          <a:extLst>
            <a:ext uri="{FF2B5EF4-FFF2-40B4-BE49-F238E27FC236}">
              <a16:creationId xmlns:a16="http://schemas.microsoft.com/office/drawing/2014/main" id="{8D2B25BD-9EA6-46B6-B157-8F0ECE9AAD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228599</xdr:colOff>
      <xdr:row>8</xdr:row>
      <xdr:rowOff>76200</xdr:rowOff>
    </xdr:from>
    <xdr:to>
      <xdr:col>19</xdr:col>
      <xdr:colOff>95250</xdr:colOff>
      <xdr:row>20</xdr:row>
      <xdr:rowOff>0</xdr:rowOff>
    </xdr:to>
    <xdr:graphicFrame macro="">
      <xdr:nvGraphicFramePr>
        <xdr:cNvPr id="46" name="Chart 45">
          <a:extLst>
            <a:ext uri="{FF2B5EF4-FFF2-40B4-BE49-F238E27FC236}">
              <a16:creationId xmlns:a16="http://schemas.microsoft.com/office/drawing/2014/main" id="{8250F48F-FA73-427C-A1F9-0C32F402F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462915</xdr:colOff>
      <xdr:row>14</xdr:row>
      <xdr:rowOff>87631</xdr:rowOff>
    </xdr:from>
    <xdr:to>
      <xdr:col>5</xdr:col>
      <xdr:colOff>428625</xdr:colOff>
      <xdr:row>22</xdr:row>
      <xdr:rowOff>102871</xdr:rowOff>
    </xdr:to>
    <mc:AlternateContent xmlns:mc="http://schemas.openxmlformats.org/markup-compatibility/2006">
      <mc:Choice xmlns:a14="http://schemas.microsoft.com/office/drawing/2010/main" Requires="a14">
        <xdr:graphicFrame macro="">
          <xdr:nvGraphicFramePr>
            <xdr:cNvPr id="47" name="Region">
              <a:extLst>
                <a:ext uri="{FF2B5EF4-FFF2-40B4-BE49-F238E27FC236}">
                  <a16:creationId xmlns:a16="http://schemas.microsoft.com/office/drawing/2014/main" id="{A61E18F1-25EE-8AB9-C790-DDF5BF7C023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64820" y="2491741"/>
              <a:ext cx="3013710" cy="1381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487680</xdr:colOff>
      <xdr:row>29</xdr:row>
      <xdr:rowOff>45721</xdr:rowOff>
    </xdr:from>
    <xdr:to>
      <xdr:col>5</xdr:col>
      <xdr:colOff>182880</xdr:colOff>
      <xdr:row>37</xdr:row>
      <xdr:rowOff>5716</xdr:rowOff>
    </xdr:to>
    <mc:AlternateContent xmlns:mc="http://schemas.openxmlformats.org/markup-compatibility/2006">
      <mc:Choice xmlns:a14="http://schemas.microsoft.com/office/drawing/2010/main" Requires="a14">
        <xdr:graphicFrame macro="">
          <xdr:nvGraphicFramePr>
            <xdr:cNvPr id="48" name="Product">
              <a:extLst>
                <a:ext uri="{FF2B5EF4-FFF2-40B4-BE49-F238E27FC236}">
                  <a16:creationId xmlns:a16="http://schemas.microsoft.com/office/drawing/2014/main" id="{B422211F-4F90-D787-8A5B-0E2864EF7DC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485775" y="5019676"/>
              <a:ext cx="2743200" cy="13315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491490</xdr:colOff>
      <xdr:row>23</xdr:row>
      <xdr:rowOff>120015</xdr:rowOff>
    </xdr:from>
    <xdr:to>
      <xdr:col>5</xdr:col>
      <xdr:colOff>422909</xdr:colOff>
      <xdr:row>28</xdr:row>
      <xdr:rowOff>104775</xdr:rowOff>
    </xdr:to>
    <mc:AlternateContent xmlns:mc="http://schemas.openxmlformats.org/markup-compatibility/2006">
      <mc:Choice xmlns:a14="http://schemas.microsoft.com/office/drawing/2010/main" Requires="a14">
        <xdr:graphicFrame macro="">
          <xdr:nvGraphicFramePr>
            <xdr:cNvPr id="49" name="Years">
              <a:extLst>
                <a:ext uri="{FF2B5EF4-FFF2-40B4-BE49-F238E27FC236}">
                  <a16:creationId xmlns:a16="http://schemas.microsoft.com/office/drawing/2014/main" id="{68789385-3DB0-8982-548A-CCF88B4F8429}"/>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491490" y="4065270"/>
              <a:ext cx="2979419" cy="838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478155</xdr:colOff>
      <xdr:row>8</xdr:row>
      <xdr:rowOff>114300</xdr:rowOff>
    </xdr:from>
    <xdr:to>
      <xdr:col>25</xdr:col>
      <xdr:colOff>561975</xdr:colOff>
      <xdr:row>40</xdr:row>
      <xdr:rowOff>20954</xdr:rowOff>
    </xdr:to>
    <xdr:graphicFrame macro="">
      <xdr:nvGraphicFramePr>
        <xdr:cNvPr id="50" name="Chart 49">
          <a:extLst>
            <a:ext uri="{FF2B5EF4-FFF2-40B4-BE49-F238E27FC236}">
              <a16:creationId xmlns:a16="http://schemas.microsoft.com/office/drawing/2014/main" id="{74C24836-6B95-49C2-86D5-DB32F89910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114300</xdr:colOff>
      <xdr:row>1</xdr:row>
      <xdr:rowOff>19050</xdr:rowOff>
    </xdr:from>
    <xdr:ext cx="476250" cy="323850"/>
    <xdr:pic>
      <xdr:nvPicPr>
        <xdr:cNvPr id="2" name="image2.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twoCellAnchor>
    <xdr:from>
      <xdr:col>6</xdr:col>
      <xdr:colOff>190500</xdr:colOff>
      <xdr:row>5</xdr:row>
      <xdr:rowOff>29527</xdr:rowOff>
    </xdr:from>
    <xdr:to>
      <xdr:col>13</xdr:col>
      <xdr:colOff>495300</xdr:colOff>
      <xdr:row>27</xdr:row>
      <xdr:rowOff>28575</xdr:rowOff>
    </xdr:to>
    <xdr:graphicFrame macro="">
      <xdr:nvGraphicFramePr>
        <xdr:cNvPr id="2" name="Chart 1">
          <a:extLst>
            <a:ext uri="{FF2B5EF4-FFF2-40B4-BE49-F238E27FC236}">
              <a16:creationId xmlns:a16="http://schemas.microsoft.com/office/drawing/2014/main" id="{72D95970-5897-D3C1-2CAD-43D0C8A105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76200</xdr:colOff>
      <xdr:row>4</xdr:row>
      <xdr:rowOff>16192</xdr:rowOff>
    </xdr:from>
    <xdr:to>
      <xdr:col>14</xdr:col>
      <xdr:colOff>381000</xdr:colOff>
      <xdr:row>21</xdr:row>
      <xdr:rowOff>114300</xdr:rowOff>
    </xdr:to>
    <xdr:graphicFrame macro="">
      <xdr:nvGraphicFramePr>
        <xdr:cNvPr id="2" name="Chart 1">
          <a:extLst>
            <a:ext uri="{FF2B5EF4-FFF2-40B4-BE49-F238E27FC236}">
              <a16:creationId xmlns:a16="http://schemas.microsoft.com/office/drawing/2014/main" id="{8AC19AD1-386C-4F4D-5606-29E9937116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10476</xdr:colOff>
      <xdr:row>4</xdr:row>
      <xdr:rowOff>143826</xdr:rowOff>
    </xdr:from>
    <xdr:to>
      <xdr:col>17</xdr:col>
      <xdr:colOff>133349</xdr:colOff>
      <xdr:row>23</xdr:row>
      <xdr:rowOff>114299</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6E888CDA-6DA3-E7E2-B17D-4F6A2D12596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25551" y="829626"/>
              <a:ext cx="5609273" cy="322802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114299</xdr:colOff>
      <xdr:row>7</xdr:row>
      <xdr:rowOff>12382</xdr:rowOff>
    </xdr:from>
    <xdr:to>
      <xdr:col>18</xdr:col>
      <xdr:colOff>66674</xdr:colOff>
      <xdr:row>22</xdr:row>
      <xdr:rowOff>39052</xdr:rowOff>
    </xdr:to>
    <xdr:graphicFrame macro="">
      <xdr:nvGraphicFramePr>
        <xdr:cNvPr id="2" name="Chart 1">
          <a:extLst>
            <a:ext uri="{FF2B5EF4-FFF2-40B4-BE49-F238E27FC236}">
              <a16:creationId xmlns:a16="http://schemas.microsoft.com/office/drawing/2014/main" id="{96A97A00-3C95-C25E-3BE8-220BD36EBF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 Pham Thi Thu" refreshedDate="44935.07564328704" createdVersion="8" refreshedVersion="8" minRefreshableVersion="3" recordCount="9648" xr:uid="{69C36358-1960-4B9C-AD54-808657AC21B7}">
  <cacheSource type="worksheet">
    <worksheetSource name="Table1"/>
  </cacheSource>
  <cacheFields count="15">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4" base="2">
        <rangePr groupBy="months" startDate="2020-01-01T00:00:00" endDate="2022-01-01T00:00:00"/>
        <groupItems count="14">
          <s v="&lt;01/01/2020"/>
          <s v="Jan"/>
          <s v="Feb"/>
          <s v="Mar"/>
          <s v="Apr"/>
          <s v="May"/>
          <s v="Jun"/>
          <s v="Jul"/>
          <s v="Aug"/>
          <s v="Sep"/>
          <s v="Oct"/>
          <s v="Nov"/>
          <s v="Dec"/>
          <s v="&gt;01/01/2022"/>
        </groupItems>
      </fieldGroup>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Product" numFmtId="0">
      <sharedItems count="6">
        <s v="Men's Street Footwear"/>
        <s v="Men's Athletic Footwear"/>
        <s v="Women's Street Footwear"/>
        <s v="Women's Athletic Footwear"/>
        <s v="Men's Apparel"/>
        <s v="Women's Apparel"/>
      </sharedItems>
    </cacheField>
    <cacheField name="Price per Unit" numFmtId="164">
      <sharedItems containsSemiMixedTypes="0" containsString="0" containsNumber="1" minValue="7" maxValue="110.00000000000001"/>
    </cacheField>
    <cacheField name="Units Sold" numFmtId="3">
      <sharedItems containsSemiMixedTypes="0" containsString="0" containsNumber="1" containsInteger="1" minValue="0" maxValue="12750"/>
    </cacheField>
    <cacheField name="Total Sales" numFmtId="165">
      <sharedItems containsSemiMixedTypes="0" containsString="0" containsNumber="1" minValue="0" maxValue="825000.00000000012"/>
    </cacheField>
    <cacheField name="Operating Profit" numFmtId="165">
      <sharedItems containsSemiMixedTypes="0" containsString="0" containsNumber="1" minValue="0" maxValue="390000"/>
    </cacheField>
    <cacheField name="Operating Margin" numFmtId="9">
      <sharedItems containsMixedTypes="1" containsNumber="1" minValue="1.2E-2" maxValue="0.65000000000000013"/>
    </cacheField>
    <cacheField name="Sales Method" numFmtId="0">
      <sharedItems count="3">
        <s v="In-store"/>
        <s v="Outlet"/>
        <s v="Online"/>
      </sharedItems>
    </cacheField>
    <cacheField name="Quarters" numFmtId="0" databaseField="0">
      <fieldGroup base="2">
        <rangePr groupBy="quarters" startDate="2020-01-01T00:00:00" endDate="2022-01-01T00:00:00"/>
        <groupItems count="6">
          <s v="&lt;01/01/2020"/>
          <s v="Qtr1"/>
          <s v="Qtr2"/>
          <s v="Qtr3"/>
          <s v="Qtr4"/>
          <s v="&gt;01/01/2022"/>
        </groupItems>
      </fieldGroup>
    </cacheField>
    <cacheField name="Years" numFmtId="0" databaseField="0">
      <fieldGroup base="2">
        <rangePr groupBy="years" startDate="2020-01-01T00:00:00" endDate="2022-01-01T00:00:00"/>
        <groupItems count="5">
          <s v="&lt;01/01/2020"/>
          <s v="2020"/>
          <s v="2021"/>
          <s v="2022"/>
          <s v="&gt;01/01/2022"/>
        </groupItems>
      </fieldGroup>
    </cacheField>
  </cacheFields>
  <extLst>
    <ext xmlns:x14="http://schemas.microsoft.com/office/spreadsheetml/2009/9/main" uri="{725AE2AE-9491-48be-B2B4-4EB974FC3084}">
      <x14:pivotCacheDefinition pivotCacheId="7324062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x v="0"/>
    <s v="New York"/>
    <x v="0"/>
    <n v="50"/>
    <n v="12000"/>
    <n v="600000"/>
    <n v="300000"/>
    <n v="0.5"/>
    <x v="0"/>
  </r>
  <r>
    <x v="0"/>
    <n v="1185732"/>
    <x v="1"/>
    <x v="0"/>
    <x v="0"/>
    <s v="New York"/>
    <x v="1"/>
    <n v="50"/>
    <n v="10000"/>
    <n v="500000"/>
    <n v="150000"/>
    <n v="0.3"/>
    <x v="0"/>
  </r>
  <r>
    <x v="0"/>
    <n v="1185732"/>
    <x v="2"/>
    <x v="0"/>
    <x v="0"/>
    <s v="New York"/>
    <x v="2"/>
    <n v="40"/>
    <n v="10000"/>
    <n v="400000"/>
    <n v="140000"/>
    <n v="0.35"/>
    <x v="0"/>
  </r>
  <r>
    <x v="0"/>
    <n v="1185732"/>
    <x v="3"/>
    <x v="0"/>
    <x v="0"/>
    <s v="New York"/>
    <x v="3"/>
    <n v="45"/>
    <n v="8500"/>
    <n v="382500"/>
    <n v="133875"/>
    <n v="0.35"/>
    <x v="0"/>
  </r>
  <r>
    <x v="0"/>
    <n v="1185732"/>
    <x v="4"/>
    <x v="0"/>
    <x v="0"/>
    <s v="New York"/>
    <x v="4"/>
    <n v="60"/>
    <n v="9000"/>
    <n v="540000"/>
    <n v="162000"/>
    <n v="0.3"/>
    <x v="0"/>
  </r>
  <r>
    <x v="0"/>
    <n v="1185732"/>
    <x v="5"/>
    <x v="0"/>
    <x v="0"/>
    <s v="New York"/>
    <x v="5"/>
    <n v="50"/>
    <n v="10000"/>
    <n v="500000"/>
    <n v="125000"/>
    <n v="0.25"/>
    <x v="0"/>
  </r>
  <r>
    <x v="0"/>
    <n v="1185732"/>
    <x v="6"/>
    <x v="0"/>
    <x v="0"/>
    <s v="New York"/>
    <x v="0"/>
    <n v="50"/>
    <n v="12500"/>
    <n v="625000"/>
    <n v="312500"/>
    <n v="0.5"/>
    <x v="0"/>
  </r>
  <r>
    <x v="0"/>
    <n v="1185732"/>
    <x v="7"/>
    <x v="0"/>
    <x v="0"/>
    <s v="New York"/>
    <x v="1"/>
    <n v="50"/>
    <n v="9000"/>
    <n v="450000"/>
    <n v="135000"/>
    <n v="0.3"/>
    <x v="1"/>
  </r>
  <r>
    <x v="0"/>
    <n v="1185732"/>
    <x v="8"/>
    <x v="0"/>
    <x v="0"/>
    <s v="New York"/>
    <x v="2"/>
    <n v="40"/>
    <n v="9500"/>
    <n v="380000"/>
    <n v="133000"/>
    <n v="0.35"/>
    <x v="1"/>
  </r>
  <r>
    <x v="0"/>
    <n v="1185732"/>
    <x v="9"/>
    <x v="0"/>
    <x v="0"/>
    <s v="New York"/>
    <x v="3"/>
    <n v="45"/>
    <n v="8250"/>
    <n v="371250"/>
    <n v="129937.49999999999"/>
    <n v="0.35"/>
    <x v="1"/>
  </r>
  <r>
    <x v="0"/>
    <n v="1185732"/>
    <x v="10"/>
    <x v="0"/>
    <x v="0"/>
    <s v="New York"/>
    <x v="4"/>
    <n v="60"/>
    <n v="9000"/>
    <n v="540000"/>
    <n v="162000"/>
    <n v="0.3"/>
    <x v="1"/>
  </r>
  <r>
    <x v="0"/>
    <n v="1185732"/>
    <x v="11"/>
    <x v="0"/>
    <x v="0"/>
    <s v="New York"/>
    <x v="5"/>
    <n v="50"/>
    <n v="10000"/>
    <n v="500000"/>
    <n v="125000"/>
    <n v="0.25"/>
    <x v="1"/>
  </r>
  <r>
    <x v="0"/>
    <n v="1185732"/>
    <x v="12"/>
    <x v="0"/>
    <x v="0"/>
    <s v="New York"/>
    <x v="0"/>
    <n v="50"/>
    <n v="12200"/>
    <n v="610000"/>
    <n v="305000"/>
    <n v="0.5"/>
    <x v="1"/>
  </r>
  <r>
    <x v="0"/>
    <n v="1185732"/>
    <x v="13"/>
    <x v="0"/>
    <x v="0"/>
    <s v="New York"/>
    <x v="1"/>
    <n v="50"/>
    <n v="9250"/>
    <n v="462500"/>
    <n v="138750"/>
    <n v="0.3"/>
    <x v="1"/>
  </r>
  <r>
    <x v="0"/>
    <n v="1185732"/>
    <x v="14"/>
    <x v="0"/>
    <x v="0"/>
    <s v="New York"/>
    <x v="2"/>
    <n v="40"/>
    <n v="9500"/>
    <n v="380000"/>
    <n v="133000"/>
    <n v="0.35"/>
    <x v="1"/>
  </r>
  <r>
    <x v="0"/>
    <n v="1185732"/>
    <x v="15"/>
    <x v="0"/>
    <x v="0"/>
    <s v="New York"/>
    <x v="3"/>
    <n v="45"/>
    <n v="8000"/>
    <n v="360000"/>
    <n v="125999.99999999999"/>
    <n v="0.35"/>
    <x v="1"/>
  </r>
  <r>
    <x v="0"/>
    <n v="1185732"/>
    <x v="16"/>
    <x v="0"/>
    <x v="0"/>
    <s v="New York"/>
    <x v="4"/>
    <n v="60"/>
    <n v="8500"/>
    <n v="510000"/>
    <n v="153000"/>
    <n v="0.3"/>
    <x v="1"/>
  </r>
  <r>
    <x v="0"/>
    <n v="1185732"/>
    <x v="17"/>
    <x v="0"/>
    <x v="0"/>
    <s v="New York"/>
    <x v="5"/>
    <n v="50"/>
    <n v="9500"/>
    <n v="475000"/>
    <n v="118750"/>
    <n v="0.25"/>
    <x v="1"/>
  </r>
  <r>
    <x v="0"/>
    <n v="1185732"/>
    <x v="18"/>
    <x v="0"/>
    <x v="0"/>
    <s v="New York"/>
    <x v="0"/>
    <n v="50"/>
    <n v="12000"/>
    <n v="600000"/>
    <n v="300000"/>
    <n v="0.5"/>
    <x v="1"/>
  </r>
  <r>
    <x v="0"/>
    <n v="1185732"/>
    <x v="19"/>
    <x v="0"/>
    <x v="0"/>
    <s v="New York"/>
    <x v="1"/>
    <n v="50"/>
    <n v="9000"/>
    <n v="450000"/>
    <n v="135000"/>
    <n v="0.3"/>
    <x v="1"/>
  </r>
  <r>
    <x v="0"/>
    <n v="1185732"/>
    <x v="20"/>
    <x v="0"/>
    <x v="0"/>
    <s v="New York"/>
    <x v="2"/>
    <n v="40"/>
    <n v="9000"/>
    <n v="360000"/>
    <n v="125999.99999999999"/>
    <n v="0.35"/>
    <x v="1"/>
  </r>
  <r>
    <x v="0"/>
    <n v="1185732"/>
    <x v="21"/>
    <x v="0"/>
    <x v="0"/>
    <s v="New York"/>
    <x v="3"/>
    <n v="45"/>
    <n v="8250"/>
    <n v="371250"/>
    <n v="129937.49999999999"/>
    <n v="0.35"/>
    <x v="1"/>
  </r>
  <r>
    <x v="0"/>
    <n v="1185732"/>
    <x v="22"/>
    <x v="0"/>
    <x v="0"/>
    <s v="New York"/>
    <x v="4"/>
    <n v="60"/>
    <n v="8250"/>
    <n v="495000"/>
    <n v="148500"/>
    <n v="0.3"/>
    <x v="1"/>
  </r>
  <r>
    <x v="0"/>
    <n v="1185732"/>
    <x v="23"/>
    <x v="0"/>
    <x v="0"/>
    <s v="New York"/>
    <x v="5"/>
    <n v="50"/>
    <n v="9500"/>
    <n v="475000"/>
    <n v="118750"/>
    <n v="0.25"/>
    <x v="1"/>
  </r>
  <r>
    <x v="0"/>
    <n v="1185732"/>
    <x v="24"/>
    <x v="0"/>
    <x v="0"/>
    <s v="New York"/>
    <x v="0"/>
    <n v="60"/>
    <n v="12200"/>
    <n v="732000"/>
    <n v="366000"/>
    <n v="0.5"/>
    <x v="1"/>
  </r>
  <r>
    <x v="0"/>
    <n v="1185732"/>
    <x v="25"/>
    <x v="0"/>
    <x v="0"/>
    <s v="New York"/>
    <x v="1"/>
    <n v="55.000000000000007"/>
    <n v="9250"/>
    <n v="508750.00000000006"/>
    <n v="152625"/>
    <n v="0.3"/>
    <x v="1"/>
  </r>
  <r>
    <x v="0"/>
    <n v="1185732"/>
    <x v="26"/>
    <x v="0"/>
    <x v="0"/>
    <s v="New York"/>
    <x v="2"/>
    <n v="50"/>
    <n v="9000"/>
    <n v="450000"/>
    <n v="157500"/>
    <n v="0.35"/>
    <x v="1"/>
  </r>
  <r>
    <x v="0"/>
    <n v="1185732"/>
    <x v="27"/>
    <x v="0"/>
    <x v="0"/>
    <s v="New York"/>
    <x v="3"/>
    <n v="50"/>
    <n v="8500"/>
    <n v="425000"/>
    <n v="148750"/>
    <n v="0.35"/>
    <x v="1"/>
  </r>
  <r>
    <x v="0"/>
    <n v="1185732"/>
    <x v="28"/>
    <x v="0"/>
    <x v="0"/>
    <s v="New York"/>
    <x v="4"/>
    <n v="60"/>
    <n v="8750"/>
    <n v="525000"/>
    <n v="157500"/>
    <n v="0.3"/>
    <x v="1"/>
  </r>
  <r>
    <x v="0"/>
    <n v="1185732"/>
    <x v="29"/>
    <x v="0"/>
    <x v="0"/>
    <s v="New York"/>
    <x v="5"/>
    <n v="65"/>
    <n v="10000"/>
    <n v="650000"/>
    <n v="162500"/>
    <n v="0.25"/>
    <x v="1"/>
  </r>
  <r>
    <x v="0"/>
    <n v="1185732"/>
    <x v="30"/>
    <x v="0"/>
    <x v="0"/>
    <s v="New York"/>
    <x v="0"/>
    <n v="60"/>
    <n v="12500"/>
    <n v="750000"/>
    <n v="375000"/>
    <n v="0.5"/>
    <x v="1"/>
  </r>
  <r>
    <x v="0"/>
    <n v="1185732"/>
    <x v="31"/>
    <x v="0"/>
    <x v="0"/>
    <s v="New York"/>
    <x v="1"/>
    <n v="55.000000000000007"/>
    <n v="10000"/>
    <n v="550000.00000000012"/>
    <n v="165000.00000000003"/>
    <n v="0.3"/>
    <x v="1"/>
  </r>
  <r>
    <x v="0"/>
    <n v="1185732"/>
    <x v="32"/>
    <x v="0"/>
    <x v="0"/>
    <s v="New York"/>
    <x v="2"/>
    <n v="50"/>
    <n v="9250"/>
    <n v="462500"/>
    <n v="161875"/>
    <n v="0.35"/>
    <x v="1"/>
  </r>
  <r>
    <x v="0"/>
    <n v="1185732"/>
    <x v="33"/>
    <x v="0"/>
    <x v="0"/>
    <s v="New York"/>
    <x v="3"/>
    <n v="50"/>
    <n v="9000"/>
    <n v="450000"/>
    <n v="157500"/>
    <n v="0.35"/>
    <x v="1"/>
  </r>
  <r>
    <x v="0"/>
    <n v="1185732"/>
    <x v="34"/>
    <x v="0"/>
    <x v="0"/>
    <s v="New York"/>
    <x v="4"/>
    <n v="60"/>
    <n v="9000"/>
    <n v="540000"/>
    <n v="162000"/>
    <n v="0.3"/>
    <x v="1"/>
  </r>
  <r>
    <x v="0"/>
    <n v="1185732"/>
    <x v="35"/>
    <x v="0"/>
    <x v="0"/>
    <s v="New York"/>
    <x v="5"/>
    <n v="65"/>
    <n v="10500"/>
    <n v="682500"/>
    <n v="170625"/>
    <n v="0.25"/>
    <x v="1"/>
  </r>
  <r>
    <x v="0"/>
    <n v="1185732"/>
    <x v="36"/>
    <x v="0"/>
    <x v="0"/>
    <s v="New York"/>
    <x v="0"/>
    <n v="60"/>
    <n v="12750"/>
    <n v="765000"/>
    <n v="382500"/>
    <n v="0.5"/>
    <x v="1"/>
  </r>
  <r>
    <x v="0"/>
    <n v="1185732"/>
    <x v="37"/>
    <x v="0"/>
    <x v="0"/>
    <s v="New York"/>
    <x v="1"/>
    <n v="55.000000000000007"/>
    <n v="10250"/>
    <n v="563750.00000000012"/>
    <n v="169125.00000000003"/>
    <n v="0.3"/>
    <x v="1"/>
  </r>
  <r>
    <x v="0"/>
    <n v="1185732"/>
    <x v="38"/>
    <x v="0"/>
    <x v="0"/>
    <s v="New York"/>
    <x v="2"/>
    <n v="50"/>
    <n v="9500"/>
    <n v="475000"/>
    <n v="166250"/>
    <n v="0.35"/>
    <x v="1"/>
  </r>
  <r>
    <x v="0"/>
    <n v="1185732"/>
    <x v="39"/>
    <x v="0"/>
    <x v="0"/>
    <s v="New York"/>
    <x v="3"/>
    <n v="50"/>
    <n v="9000"/>
    <n v="450000"/>
    <n v="157500"/>
    <n v="0.35"/>
    <x v="1"/>
  </r>
  <r>
    <x v="0"/>
    <n v="1185732"/>
    <x v="40"/>
    <x v="0"/>
    <x v="0"/>
    <s v="New York"/>
    <x v="4"/>
    <n v="60"/>
    <n v="9250"/>
    <n v="555000"/>
    <n v="166500"/>
    <n v="0.3"/>
    <x v="1"/>
  </r>
  <r>
    <x v="0"/>
    <n v="1185732"/>
    <x v="41"/>
    <x v="0"/>
    <x v="0"/>
    <s v="New York"/>
    <x v="5"/>
    <n v="65"/>
    <n v="11000"/>
    <n v="715000"/>
    <n v="178750"/>
    <n v="0.25"/>
    <x v="1"/>
  </r>
  <r>
    <x v="0"/>
    <n v="1185732"/>
    <x v="42"/>
    <x v="0"/>
    <x v="0"/>
    <s v="New York"/>
    <x v="0"/>
    <n v="60"/>
    <n v="12500"/>
    <n v="750000"/>
    <n v="375000"/>
    <n v="0.5"/>
    <x v="1"/>
  </r>
  <r>
    <x v="0"/>
    <n v="1185732"/>
    <x v="43"/>
    <x v="0"/>
    <x v="0"/>
    <s v="New York"/>
    <x v="1"/>
    <n v="55.000000000000007"/>
    <n v="10250"/>
    <n v="563750.00000000012"/>
    <n v="169125.00000000003"/>
    <n v="0.3"/>
    <x v="1"/>
  </r>
  <r>
    <x v="0"/>
    <n v="1185732"/>
    <x v="44"/>
    <x v="0"/>
    <x v="0"/>
    <s v="New York"/>
    <x v="2"/>
    <n v="50"/>
    <n v="9500"/>
    <n v="475000"/>
    <n v="166250"/>
    <n v="0.35"/>
    <x v="1"/>
  </r>
  <r>
    <x v="0"/>
    <n v="1185732"/>
    <x v="45"/>
    <x v="0"/>
    <x v="0"/>
    <s v="New York"/>
    <x v="3"/>
    <n v="50"/>
    <n v="9250"/>
    <n v="462500"/>
    <n v="161875"/>
    <n v="0.35"/>
    <x v="1"/>
  </r>
  <r>
    <x v="1"/>
    <n v="1185732"/>
    <x v="46"/>
    <x v="0"/>
    <x v="0"/>
    <s v="New York"/>
    <x v="4"/>
    <n v="60"/>
    <n v="9000"/>
    <n v="540000"/>
    <n v="162000"/>
    <n v="0.3"/>
    <x v="1"/>
  </r>
  <r>
    <x v="1"/>
    <n v="1185732"/>
    <x v="47"/>
    <x v="0"/>
    <x v="0"/>
    <s v="New York"/>
    <x v="5"/>
    <n v="65"/>
    <n v="10750"/>
    <n v="698750"/>
    <n v="174687.5"/>
    <n v="0.25"/>
    <x v="1"/>
  </r>
  <r>
    <x v="1"/>
    <n v="1185732"/>
    <x v="48"/>
    <x v="0"/>
    <x v="0"/>
    <s v="New York"/>
    <x v="0"/>
    <n v="60"/>
    <n v="12000"/>
    <n v="720000"/>
    <n v="360000"/>
    <n v="0.5"/>
    <x v="1"/>
  </r>
  <r>
    <x v="1"/>
    <n v="1185732"/>
    <x v="49"/>
    <x v="0"/>
    <x v="0"/>
    <s v="New York"/>
    <x v="1"/>
    <n v="55.000000000000007"/>
    <n v="10000"/>
    <n v="550000.00000000012"/>
    <n v="165000.00000000003"/>
    <n v="0.3"/>
    <x v="1"/>
  </r>
  <r>
    <x v="1"/>
    <n v="1185732"/>
    <x v="50"/>
    <x v="0"/>
    <x v="0"/>
    <s v="New York"/>
    <x v="2"/>
    <n v="50"/>
    <n v="9250"/>
    <n v="462500"/>
    <n v="161875"/>
    <n v="0.35"/>
    <x v="1"/>
  </r>
  <r>
    <x v="1"/>
    <n v="1185732"/>
    <x v="51"/>
    <x v="0"/>
    <x v="0"/>
    <s v="New York"/>
    <x v="3"/>
    <n v="50"/>
    <n v="9000"/>
    <n v="450000"/>
    <n v="157500"/>
    <n v="0.35"/>
    <x v="1"/>
  </r>
  <r>
    <x v="1"/>
    <n v="1185732"/>
    <x v="52"/>
    <x v="0"/>
    <x v="0"/>
    <s v="New York"/>
    <x v="4"/>
    <n v="60"/>
    <n v="9000"/>
    <n v="540000"/>
    <n v="162000"/>
    <n v="0.3"/>
    <x v="1"/>
  </r>
  <r>
    <x v="1"/>
    <n v="1185732"/>
    <x v="53"/>
    <x v="0"/>
    <x v="0"/>
    <s v="New York"/>
    <x v="5"/>
    <n v="65"/>
    <n v="10000"/>
    <n v="650000"/>
    <n v="162500"/>
    <n v="0.25"/>
    <x v="1"/>
  </r>
  <r>
    <x v="1"/>
    <n v="1185732"/>
    <x v="54"/>
    <x v="0"/>
    <x v="0"/>
    <s v="New York"/>
    <x v="4"/>
    <n v="65"/>
    <n v="8750"/>
    <n v="568750"/>
    <n v="170625"/>
    <n v="0.3"/>
    <x v="1"/>
  </r>
  <r>
    <x v="1"/>
    <n v="1185732"/>
    <x v="55"/>
    <x v="0"/>
    <x v="0"/>
    <s v="New York"/>
    <x v="5"/>
    <n v="70"/>
    <n v="10000"/>
    <n v="700000"/>
    <n v="175000"/>
    <n v="0.25"/>
    <x v="1"/>
  </r>
  <r>
    <x v="1"/>
    <n v="1185732"/>
    <x v="56"/>
    <x v="0"/>
    <x v="0"/>
    <s v="New York"/>
    <x v="0"/>
    <n v="65"/>
    <n v="11500"/>
    <n v="747500"/>
    <n v="373750"/>
    <n v="0.5"/>
    <x v="1"/>
  </r>
  <r>
    <x v="1"/>
    <n v="1185732"/>
    <x v="57"/>
    <x v="0"/>
    <x v="0"/>
    <s v="New York"/>
    <x v="1"/>
    <n v="55.000000000000007"/>
    <n v="9750"/>
    <n v="536250.00000000012"/>
    <n v="160875.00000000003"/>
    <n v="0.3"/>
    <x v="1"/>
  </r>
  <r>
    <x v="1"/>
    <n v="1185732"/>
    <x v="58"/>
    <x v="0"/>
    <x v="0"/>
    <s v="New York"/>
    <x v="2"/>
    <n v="55.000000000000007"/>
    <n v="9200"/>
    <n v="506000.00000000006"/>
    <n v="177100"/>
    <n v="0.35"/>
    <x v="1"/>
  </r>
  <r>
    <x v="1"/>
    <n v="1185732"/>
    <x v="59"/>
    <x v="0"/>
    <x v="0"/>
    <s v="New York"/>
    <x v="3"/>
    <n v="55.000000000000007"/>
    <n v="9000"/>
    <n v="495000.00000000006"/>
    <n v="173250"/>
    <n v="0.35"/>
    <x v="1"/>
  </r>
  <r>
    <x v="1"/>
    <n v="1185732"/>
    <x v="60"/>
    <x v="0"/>
    <x v="0"/>
    <s v="New York"/>
    <x v="4"/>
    <n v="65"/>
    <n v="8750"/>
    <n v="568750"/>
    <n v="170625"/>
    <n v="0.3"/>
    <x v="1"/>
  </r>
  <r>
    <x v="1"/>
    <n v="1185732"/>
    <x v="61"/>
    <x v="0"/>
    <x v="0"/>
    <s v="New York"/>
    <x v="5"/>
    <n v="70"/>
    <n v="9750"/>
    <n v="682500"/>
    <n v="170625"/>
    <n v="0.25"/>
    <x v="1"/>
  </r>
  <r>
    <x v="1"/>
    <n v="1185732"/>
    <x v="62"/>
    <x v="0"/>
    <x v="0"/>
    <s v="New York"/>
    <x v="0"/>
    <n v="65"/>
    <n v="12000"/>
    <n v="780000"/>
    <n v="390000"/>
    <n v="0.5"/>
    <x v="1"/>
  </r>
  <r>
    <x v="1"/>
    <n v="1185732"/>
    <x v="63"/>
    <x v="0"/>
    <x v="0"/>
    <s v="New York"/>
    <x v="1"/>
    <n v="55.000000000000007"/>
    <n v="10000"/>
    <n v="550000.00000000012"/>
    <n v="165000.00000000003"/>
    <n v="0.3"/>
    <x v="1"/>
  </r>
  <r>
    <x v="1"/>
    <n v="1185732"/>
    <x v="64"/>
    <x v="0"/>
    <x v="0"/>
    <s v="New York"/>
    <x v="2"/>
    <n v="55.000000000000007"/>
    <n v="9500"/>
    <n v="522500.00000000006"/>
    <n v="182875"/>
    <n v="0.35"/>
    <x v="1"/>
  </r>
  <r>
    <x v="1"/>
    <n v="1185732"/>
    <x v="65"/>
    <x v="0"/>
    <x v="0"/>
    <s v="New York"/>
    <x v="3"/>
    <n v="55.000000000000007"/>
    <n v="9000"/>
    <n v="495000.00000000006"/>
    <n v="173250"/>
    <n v="0.35"/>
    <x v="1"/>
  </r>
  <r>
    <x v="1"/>
    <n v="1185732"/>
    <x v="66"/>
    <x v="0"/>
    <x v="0"/>
    <s v="New York"/>
    <x v="4"/>
    <n v="65"/>
    <n v="9000"/>
    <n v="585000"/>
    <n v="175500"/>
    <n v="0.3"/>
    <x v="1"/>
  </r>
  <r>
    <x v="1"/>
    <n v="1185732"/>
    <x v="67"/>
    <x v="0"/>
    <x v="0"/>
    <s v="New York"/>
    <x v="5"/>
    <n v="70"/>
    <n v="10000"/>
    <n v="700000"/>
    <n v="175000"/>
    <n v="0.25"/>
    <x v="1"/>
  </r>
  <r>
    <x v="2"/>
    <n v="1197831"/>
    <x v="68"/>
    <x v="0"/>
    <x v="0"/>
    <s v="New York"/>
    <x v="0"/>
    <n v="25"/>
    <n v="9000"/>
    <n v="225000"/>
    <n v="78750"/>
    <n v="0.35"/>
    <x v="1"/>
  </r>
  <r>
    <x v="2"/>
    <n v="1197831"/>
    <x v="69"/>
    <x v="0"/>
    <x v="0"/>
    <s v="New York"/>
    <x v="1"/>
    <n v="35"/>
    <n v="9000"/>
    <n v="315000"/>
    <n v="110250"/>
    <n v="0.35"/>
    <x v="1"/>
  </r>
  <r>
    <x v="2"/>
    <n v="1197831"/>
    <x v="70"/>
    <x v="0"/>
    <x v="0"/>
    <s v="New York"/>
    <x v="2"/>
    <n v="35"/>
    <n v="7000"/>
    <n v="245000"/>
    <n v="85750"/>
    <n v="0.35"/>
    <x v="1"/>
  </r>
  <r>
    <x v="2"/>
    <n v="1197831"/>
    <x v="71"/>
    <x v="0"/>
    <x v="0"/>
    <s v="New York"/>
    <x v="3"/>
    <n v="35"/>
    <n v="7000"/>
    <n v="245000"/>
    <n v="110250"/>
    <n v="0.45"/>
    <x v="1"/>
  </r>
  <r>
    <x v="2"/>
    <n v="1197831"/>
    <x v="72"/>
    <x v="1"/>
    <x v="1"/>
    <s v="Houston"/>
    <x v="4"/>
    <n v="40"/>
    <n v="5500"/>
    <n v="220000"/>
    <n v="66000"/>
    <n v="0.3"/>
    <x v="1"/>
  </r>
  <r>
    <x v="2"/>
    <n v="1197831"/>
    <x v="73"/>
    <x v="1"/>
    <x v="1"/>
    <s v="Houston"/>
    <x v="5"/>
    <n v="35"/>
    <n v="7000"/>
    <n v="245000"/>
    <n v="122500"/>
    <n v="0.5"/>
    <x v="1"/>
  </r>
  <r>
    <x v="2"/>
    <n v="1197831"/>
    <x v="74"/>
    <x v="1"/>
    <x v="1"/>
    <s v="Houston"/>
    <x v="0"/>
    <n v="25"/>
    <n v="8500"/>
    <n v="212500"/>
    <n v="74375"/>
    <n v="0.35"/>
    <x v="1"/>
  </r>
  <r>
    <x v="2"/>
    <n v="1197831"/>
    <x v="75"/>
    <x v="1"/>
    <x v="1"/>
    <s v="Houston"/>
    <x v="1"/>
    <n v="35"/>
    <n v="8500"/>
    <n v="297500"/>
    <n v="104125"/>
    <n v="0.35"/>
    <x v="1"/>
  </r>
  <r>
    <x v="2"/>
    <n v="1197831"/>
    <x v="76"/>
    <x v="1"/>
    <x v="1"/>
    <s v="Houston"/>
    <x v="2"/>
    <n v="35"/>
    <n v="6750"/>
    <n v="236250"/>
    <n v="82687.5"/>
    <n v="0.35"/>
    <x v="1"/>
  </r>
  <r>
    <x v="2"/>
    <n v="1197831"/>
    <x v="77"/>
    <x v="1"/>
    <x v="1"/>
    <s v="Houston"/>
    <x v="3"/>
    <n v="35"/>
    <n v="6250"/>
    <n v="218750"/>
    <n v="98437.5"/>
    <n v="0.45"/>
    <x v="1"/>
  </r>
  <r>
    <x v="2"/>
    <n v="1197831"/>
    <x v="78"/>
    <x v="1"/>
    <x v="1"/>
    <s v="Houston"/>
    <x v="4"/>
    <n v="40"/>
    <n v="5000"/>
    <n v="200000"/>
    <n v="60000"/>
    <n v="0.3"/>
    <x v="1"/>
  </r>
  <r>
    <x v="2"/>
    <n v="1197831"/>
    <x v="79"/>
    <x v="1"/>
    <x v="1"/>
    <s v="Houston"/>
    <x v="5"/>
    <n v="35"/>
    <n v="7000"/>
    <n v="245000"/>
    <n v="122500"/>
    <n v="0.5"/>
    <x v="1"/>
  </r>
  <r>
    <x v="2"/>
    <n v="1197831"/>
    <x v="80"/>
    <x v="1"/>
    <x v="1"/>
    <s v="Houston"/>
    <x v="0"/>
    <n v="30"/>
    <n v="8750"/>
    <n v="262500"/>
    <n v="91875"/>
    <n v="0.35"/>
    <x v="1"/>
  </r>
  <r>
    <x v="2"/>
    <n v="1197831"/>
    <x v="81"/>
    <x v="1"/>
    <x v="1"/>
    <s v="Houston"/>
    <x v="1"/>
    <n v="40"/>
    <n v="8750"/>
    <n v="350000"/>
    <n v="122499.99999999999"/>
    <n v="0.35"/>
    <x v="1"/>
  </r>
  <r>
    <x v="2"/>
    <n v="1197831"/>
    <x v="82"/>
    <x v="1"/>
    <x v="1"/>
    <s v="Houston"/>
    <x v="2"/>
    <n v="35"/>
    <n v="7000"/>
    <n v="245000"/>
    <n v="85750"/>
    <n v="0.35"/>
    <x v="1"/>
  </r>
  <r>
    <x v="2"/>
    <n v="1197831"/>
    <x v="83"/>
    <x v="1"/>
    <x v="1"/>
    <s v="Houston"/>
    <x v="3"/>
    <n v="40"/>
    <n v="6000"/>
    <n v="240000"/>
    <n v="108000"/>
    <n v="0.45"/>
    <x v="1"/>
  </r>
  <r>
    <x v="2"/>
    <n v="1197831"/>
    <x v="84"/>
    <x v="1"/>
    <x v="1"/>
    <s v="Houston"/>
    <x v="4"/>
    <n v="45"/>
    <n v="5000"/>
    <n v="225000"/>
    <n v="67500"/>
    <n v="0.3"/>
    <x v="1"/>
  </r>
  <r>
    <x v="2"/>
    <n v="1197831"/>
    <x v="85"/>
    <x v="1"/>
    <x v="1"/>
    <s v="Houston"/>
    <x v="5"/>
    <n v="40"/>
    <n v="6500"/>
    <n v="260000"/>
    <n v="130000"/>
    <n v="0.5"/>
    <x v="1"/>
  </r>
  <r>
    <x v="2"/>
    <n v="1197831"/>
    <x v="86"/>
    <x v="1"/>
    <x v="1"/>
    <s v="Houston"/>
    <x v="0"/>
    <n v="30"/>
    <n v="9000"/>
    <n v="270000"/>
    <n v="94500"/>
    <n v="0.35"/>
    <x v="1"/>
  </r>
  <r>
    <x v="2"/>
    <n v="1197831"/>
    <x v="87"/>
    <x v="1"/>
    <x v="1"/>
    <s v="Houston"/>
    <x v="1"/>
    <n v="40"/>
    <n v="9000"/>
    <n v="360000"/>
    <n v="125999.99999999999"/>
    <n v="0.35"/>
    <x v="1"/>
  </r>
  <r>
    <x v="2"/>
    <n v="1197831"/>
    <x v="88"/>
    <x v="1"/>
    <x v="1"/>
    <s v="Houston"/>
    <x v="2"/>
    <n v="35"/>
    <n v="7250"/>
    <n v="253750"/>
    <n v="88812.5"/>
    <n v="0.35"/>
    <x v="1"/>
  </r>
  <r>
    <x v="2"/>
    <n v="1197831"/>
    <x v="89"/>
    <x v="1"/>
    <x v="1"/>
    <s v="Houston"/>
    <x v="3"/>
    <n v="40"/>
    <n v="6250"/>
    <n v="250000"/>
    <n v="112500"/>
    <n v="0.45"/>
    <x v="1"/>
  </r>
  <r>
    <x v="1"/>
    <n v="1197831"/>
    <x v="90"/>
    <x v="1"/>
    <x v="1"/>
    <s v="Houston"/>
    <x v="4"/>
    <n v="45"/>
    <n v="5250"/>
    <n v="236250"/>
    <n v="70875"/>
    <n v="0.3"/>
    <x v="1"/>
  </r>
  <r>
    <x v="1"/>
    <n v="1197831"/>
    <x v="91"/>
    <x v="1"/>
    <x v="1"/>
    <s v="Houston"/>
    <x v="5"/>
    <n v="40"/>
    <n v="8000"/>
    <n v="320000"/>
    <n v="160000"/>
    <n v="0.5"/>
    <x v="1"/>
  </r>
  <r>
    <x v="1"/>
    <n v="1197831"/>
    <x v="92"/>
    <x v="1"/>
    <x v="1"/>
    <s v="Houston"/>
    <x v="0"/>
    <n v="30"/>
    <n v="9250"/>
    <n v="277500"/>
    <n v="97125"/>
    <n v="0.35"/>
    <x v="1"/>
  </r>
  <r>
    <x v="1"/>
    <n v="1197831"/>
    <x v="93"/>
    <x v="1"/>
    <x v="1"/>
    <s v="Houston"/>
    <x v="1"/>
    <n v="40"/>
    <n v="9250"/>
    <n v="370000"/>
    <n v="129499.99999999999"/>
    <n v="0.35"/>
    <x v="1"/>
  </r>
  <r>
    <x v="1"/>
    <n v="1197831"/>
    <x v="94"/>
    <x v="1"/>
    <x v="1"/>
    <s v="Houston"/>
    <x v="2"/>
    <n v="35"/>
    <n v="7750"/>
    <n v="271250"/>
    <n v="94937.5"/>
    <n v="0.35"/>
    <x v="1"/>
  </r>
  <r>
    <x v="1"/>
    <n v="1197831"/>
    <x v="95"/>
    <x v="1"/>
    <x v="1"/>
    <s v="Houston"/>
    <x v="3"/>
    <n v="40"/>
    <n v="7000"/>
    <n v="280000"/>
    <n v="126000"/>
    <n v="0.45"/>
    <x v="1"/>
  </r>
  <r>
    <x v="1"/>
    <n v="1197831"/>
    <x v="96"/>
    <x v="1"/>
    <x v="1"/>
    <s v="Houston"/>
    <x v="4"/>
    <n v="45"/>
    <n v="6000"/>
    <n v="270000"/>
    <n v="81000"/>
    <n v="0.3"/>
    <x v="1"/>
  </r>
  <r>
    <x v="1"/>
    <n v="1197831"/>
    <x v="97"/>
    <x v="1"/>
    <x v="1"/>
    <s v="Houston"/>
    <x v="5"/>
    <n v="40"/>
    <n v="9500"/>
    <n v="380000"/>
    <n v="190000"/>
    <n v="0.5"/>
    <x v="1"/>
  </r>
  <r>
    <x v="1"/>
    <n v="1197831"/>
    <x v="98"/>
    <x v="1"/>
    <x v="1"/>
    <s v="Houston"/>
    <x v="0"/>
    <n v="40"/>
    <n v="9500"/>
    <n v="380000"/>
    <n v="133000"/>
    <n v="0.35"/>
    <x v="1"/>
  </r>
  <r>
    <x v="1"/>
    <n v="1197831"/>
    <x v="99"/>
    <x v="1"/>
    <x v="1"/>
    <s v="Houston"/>
    <x v="1"/>
    <n v="45"/>
    <n v="9500"/>
    <n v="427500"/>
    <n v="149625"/>
    <n v="0.35"/>
    <x v="1"/>
  </r>
  <r>
    <x v="1"/>
    <n v="1197831"/>
    <x v="100"/>
    <x v="1"/>
    <x v="1"/>
    <s v="Houston"/>
    <x v="2"/>
    <n v="40"/>
    <n v="8000"/>
    <n v="320000"/>
    <n v="112000"/>
    <n v="0.35"/>
    <x v="1"/>
  </r>
  <r>
    <x v="1"/>
    <n v="1197831"/>
    <x v="101"/>
    <x v="1"/>
    <x v="1"/>
    <s v="Houston"/>
    <x v="3"/>
    <n v="40"/>
    <n v="7500"/>
    <n v="300000"/>
    <n v="135000"/>
    <n v="0.45"/>
    <x v="1"/>
  </r>
  <r>
    <x v="1"/>
    <n v="1197831"/>
    <x v="102"/>
    <x v="1"/>
    <x v="1"/>
    <s v="Houston"/>
    <x v="4"/>
    <n v="45"/>
    <n v="6500"/>
    <n v="292500"/>
    <n v="87750"/>
    <n v="0.3"/>
    <x v="1"/>
  </r>
  <r>
    <x v="1"/>
    <n v="1197831"/>
    <x v="103"/>
    <x v="1"/>
    <x v="1"/>
    <s v="Houston"/>
    <x v="5"/>
    <n v="50"/>
    <n v="10000"/>
    <n v="500000"/>
    <n v="250000"/>
    <n v="0.5"/>
    <x v="1"/>
  </r>
  <r>
    <x v="1"/>
    <n v="1197831"/>
    <x v="104"/>
    <x v="1"/>
    <x v="1"/>
    <s v="Houston"/>
    <x v="0"/>
    <n v="40"/>
    <n v="9500"/>
    <n v="380000"/>
    <n v="133000"/>
    <n v="0.35"/>
    <x v="1"/>
  </r>
  <r>
    <x v="1"/>
    <n v="1197831"/>
    <x v="105"/>
    <x v="1"/>
    <x v="1"/>
    <s v="Houston"/>
    <x v="1"/>
    <n v="45"/>
    <n v="9500"/>
    <n v="427500"/>
    <n v="149625"/>
    <n v="0.35"/>
    <x v="1"/>
  </r>
  <r>
    <x v="1"/>
    <n v="1197831"/>
    <x v="106"/>
    <x v="1"/>
    <x v="1"/>
    <s v="Houston"/>
    <x v="2"/>
    <n v="40"/>
    <n v="11000"/>
    <n v="440000"/>
    <n v="154000"/>
    <n v="0.35"/>
    <x v="1"/>
  </r>
  <r>
    <x v="1"/>
    <n v="1197831"/>
    <x v="107"/>
    <x v="1"/>
    <x v="1"/>
    <s v="Houston"/>
    <x v="3"/>
    <n v="40"/>
    <n v="7000"/>
    <n v="280000"/>
    <n v="126000"/>
    <n v="0.45"/>
    <x v="1"/>
  </r>
  <r>
    <x v="1"/>
    <n v="1197831"/>
    <x v="108"/>
    <x v="1"/>
    <x v="1"/>
    <s v="Houston"/>
    <x v="4"/>
    <n v="45"/>
    <n v="7000"/>
    <n v="315000"/>
    <n v="94500"/>
    <n v="0.3"/>
    <x v="1"/>
  </r>
  <r>
    <x v="1"/>
    <n v="1197831"/>
    <x v="109"/>
    <x v="1"/>
    <x v="1"/>
    <s v="Houston"/>
    <x v="5"/>
    <n v="50"/>
    <n v="9750"/>
    <n v="487500"/>
    <n v="243750"/>
    <n v="0.5"/>
    <x v="1"/>
  </r>
  <r>
    <x v="1"/>
    <n v="1197831"/>
    <x v="110"/>
    <x v="1"/>
    <x v="1"/>
    <s v="Houston"/>
    <x v="0"/>
    <n v="40"/>
    <n v="9250"/>
    <n v="370000"/>
    <n v="129499.99999999999"/>
    <n v="0.35"/>
    <x v="1"/>
  </r>
  <r>
    <x v="1"/>
    <n v="1197831"/>
    <x v="111"/>
    <x v="1"/>
    <x v="1"/>
    <s v="Houston"/>
    <x v="1"/>
    <n v="45"/>
    <n v="9250"/>
    <n v="416250"/>
    <n v="145687.5"/>
    <n v="0.35"/>
    <x v="1"/>
  </r>
  <r>
    <x v="1"/>
    <n v="1197831"/>
    <x v="112"/>
    <x v="1"/>
    <x v="1"/>
    <s v="Houston"/>
    <x v="2"/>
    <n v="40"/>
    <n v="11000"/>
    <n v="440000"/>
    <n v="154000"/>
    <n v="0.35"/>
    <x v="1"/>
  </r>
  <r>
    <x v="1"/>
    <n v="1197831"/>
    <x v="113"/>
    <x v="1"/>
    <x v="1"/>
    <s v="Houston"/>
    <x v="3"/>
    <n v="40"/>
    <n v="6500"/>
    <n v="260000"/>
    <n v="117000"/>
    <n v="0.45"/>
    <x v="1"/>
  </r>
  <r>
    <x v="1"/>
    <n v="1197831"/>
    <x v="114"/>
    <x v="1"/>
    <x v="1"/>
    <s v="Houston"/>
    <x v="4"/>
    <n v="45"/>
    <n v="6500"/>
    <n v="292500"/>
    <n v="87750"/>
    <n v="0.3"/>
    <x v="1"/>
  </r>
  <r>
    <x v="1"/>
    <n v="1197831"/>
    <x v="115"/>
    <x v="1"/>
    <x v="1"/>
    <s v="Houston"/>
    <x v="5"/>
    <n v="50"/>
    <n v="9000"/>
    <n v="450000"/>
    <n v="225000"/>
    <n v="0.5"/>
    <x v="1"/>
  </r>
  <r>
    <x v="1"/>
    <n v="1197831"/>
    <x v="116"/>
    <x v="1"/>
    <x v="1"/>
    <s v="Houston"/>
    <x v="0"/>
    <n v="45"/>
    <n v="8500"/>
    <n v="382500"/>
    <n v="133875"/>
    <n v="0.35"/>
    <x v="1"/>
  </r>
  <r>
    <x v="1"/>
    <n v="1197831"/>
    <x v="117"/>
    <x v="1"/>
    <x v="1"/>
    <s v="Houston"/>
    <x v="1"/>
    <n v="45"/>
    <n v="8500"/>
    <n v="382500"/>
    <n v="133875"/>
    <n v="0.35"/>
    <x v="1"/>
  </r>
  <r>
    <x v="1"/>
    <n v="1197831"/>
    <x v="118"/>
    <x v="1"/>
    <x v="1"/>
    <s v="Houston"/>
    <x v="2"/>
    <n v="50"/>
    <n v="9000"/>
    <n v="450000"/>
    <n v="157500"/>
    <n v="0.35"/>
    <x v="1"/>
  </r>
  <r>
    <x v="1"/>
    <n v="1197831"/>
    <x v="119"/>
    <x v="1"/>
    <x v="1"/>
    <s v="Houston"/>
    <x v="3"/>
    <n v="50"/>
    <n v="6250"/>
    <n v="312500"/>
    <n v="140625"/>
    <n v="0.45"/>
    <x v="1"/>
  </r>
  <r>
    <x v="1"/>
    <n v="1197831"/>
    <x v="120"/>
    <x v="1"/>
    <x v="1"/>
    <s v="Houston"/>
    <x v="4"/>
    <n v="45"/>
    <n v="6250"/>
    <n v="281250"/>
    <n v="84375"/>
    <n v="0.3"/>
    <x v="1"/>
  </r>
  <r>
    <x v="1"/>
    <n v="1197831"/>
    <x v="121"/>
    <x v="1"/>
    <x v="1"/>
    <s v="Houston"/>
    <x v="5"/>
    <n v="55.000000000000007"/>
    <n v="8500"/>
    <n v="467500.00000000006"/>
    <n v="233750.00000000003"/>
    <n v="0.5"/>
    <x v="1"/>
  </r>
  <r>
    <x v="1"/>
    <n v="1197831"/>
    <x v="122"/>
    <x v="1"/>
    <x v="1"/>
    <s v="Houston"/>
    <x v="0"/>
    <n v="45"/>
    <n v="8000"/>
    <n v="360000"/>
    <n v="125999.99999999999"/>
    <n v="0.35"/>
    <x v="1"/>
  </r>
  <r>
    <x v="1"/>
    <n v="1197831"/>
    <x v="123"/>
    <x v="1"/>
    <x v="1"/>
    <s v="Houston"/>
    <x v="1"/>
    <n v="45"/>
    <n v="8000"/>
    <n v="360000"/>
    <n v="125999.99999999999"/>
    <n v="0.35"/>
    <x v="1"/>
  </r>
  <r>
    <x v="1"/>
    <n v="1197831"/>
    <x v="124"/>
    <x v="1"/>
    <x v="1"/>
    <s v="Houston"/>
    <x v="2"/>
    <n v="50"/>
    <n v="7500"/>
    <n v="375000"/>
    <n v="131250"/>
    <n v="0.35"/>
    <x v="1"/>
  </r>
  <r>
    <x v="1"/>
    <n v="1197831"/>
    <x v="125"/>
    <x v="1"/>
    <x v="1"/>
    <s v="Houston"/>
    <x v="3"/>
    <n v="50"/>
    <n v="6000"/>
    <n v="300000"/>
    <n v="135000"/>
    <n v="0.45"/>
    <x v="1"/>
  </r>
  <r>
    <x v="1"/>
    <n v="1197831"/>
    <x v="126"/>
    <x v="1"/>
    <x v="1"/>
    <s v="Houston"/>
    <x v="4"/>
    <n v="45"/>
    <n v="5750"/>
    <n v="258750"/>
    <n v="77625"/>
    <n v="0.3"/>
    <x v="1"/>
  </r>
  <r>
    <x v="1"/>
    <n v="1197831"/>
    <x v="127"/>
    <x v="1"/>
    <x v="1"/>
    <s v="Houston"/>
    <x v="5"/>
    <n v="55.000000000000007"/>
    <n v="7500"/>
    <n v="412500.00000000006"/>
    <n v="206250.00000000003"/>
    <n v="0.5"/>
    <x v="1"/>
  </r>
  <r>
    <x v="1"/>
    <n v="1197831"/>
    <x v="128"/>
    <x v="1"/>
    <x v="1"/>
    <s v="Houston"/>
    <x v="0"/>
    <n v="45"/>
    <n v="9000"/>
    <n v="405000"/>
    <n v="141750"/>
    <n v="0.35"/>
    <x v="1"/>
  </r>
  <r>
    <x v="1"/>
    <n v="1197831"/>
    <x v="129"/>
    <x v="1"/>
    <x v="1"/>
    <s v="Houston"/>
    <x v="1"/>
    <n v="45"/>
    <n v="9000"/>
    <n v="405000"/>
    <n v="141750"/>
    <n v="0.35"/>
    <x v="1"/>
  </r>
  <r>
    <x v="1"/>
    <n v="1197831"/>
    <x v="130"/>
    <x v="1"/>
    <x v="1"/>
    <s v="Houston"/>
    <x v="2"/>
    <n v="50"/>
    <n v="8250"/>
    <n v="412500"/>
    <n v="144375"/>
    <n v="0.35"/>
    <x v="1"/>
  </r>
  <r>
    <x v="1"/>
    <n v="1197831"/>
    <x v="131"/>
    <x v="1"/>
    <x v="1"/>
    <s v="Houston"/>
    <x v="3"/>
    <n v="50"/>
    <n v="6750"/>
    <n v="337500"/>
    <n v="151875"/>
    <n v="0.45"/>
    <x v="1"/>
  </r>
  <r>
    <x v="1"/>
    <n v="1197831"/>
    <x v="132"/>
    <x v="1"/>
    <x v="1"/>
    <s v="Houston"/>
    <x v="4"/>
    <n v="45"/>
    <n v="6500"/>
    <n v="292500"/>
    <n v="87750"/>
    <n v="0.3"/>
    <x v="1"/>
  </r>
  <r>
    <x v="1"/>
    <n v="1197831"/>
    <x v="133"/>
    <x v="1"/>
    <x v="1"/>
    <s v="Houston"/>
    <x v="5"/>
    <n v="55.000000000000007"/>
    <n v="8500"/>
    <n v="467500.00000000006"/>
    <n v="233750.00000000003"/>
    <n v="0.5"/>
    <x v="1"/>
  </r>
  <r>
    <x v="1"/>
    <n v="1197831"/>
    <x v="134"/>
    <x v="1"/>
    <x v="1"/>
    <s v="Houston"/>
    <x v="0"/>
    <n v="45"/>
    <n v="9500"/>
    <n v="427500"/>
    <n v="149625"/>
    <n v="0.35"/>
    <x v="1"/>
  </r>
  <r>
    <x v="1"/>
    <n v="1197831"/>
    <x v="135"/>
    <x v="1"/>
    <x v="1"/>
    <s v="Houston"/>
    <x v="1"/>
    <n v="45"/>
    <n v="9500"/>
    <n v="427500"/>
    <n v="149625"/>
    <n v="0.35"/>
    <x v="1"/>
  </r>
  <r>
    <x v="1"/>
    <n v="1197831"/>
    <x v="136"/>
    <x v="1"/>
    <x v="1"/>
    <s v="Houston"/>
    <x v="2"/>
    <n v="50"/>
    <n v="8500"/>
    <n v="425000"/>
    <n v="148750"/>
    <n v="0.35"/>
    <x v="1"/>
  </r>
  <r>
    <x v="1"/>
    <n v="1197831"/>
    <x v="137"/>
    <x v="1"/>
    <x v="1"/>
    <s v="Houston"/>
    <x v="3"/>
    <n v="50"/>
    <n v="7000"/>
    <n v="350000"/>
    <n v="157500"/>
    <n v="0.45"/>
    <x v="1"/>
  </r>
  <r>
    <x v="1"/>
    <n v="1197831"/>
    <x v="138"/>
    <x v="1"/>
    <x v="1"/>
    <s v="Houston"/>
    <x v="4"/>
    <n v="45"/>
    <n v="6500"/>
    <n v="292500"/>
    <n v="87750"/>
    <n v="0.3"/>
    <x v="1"/>
  </r>
  <r>
    <x v="1"/>
    <n v="1197831"/>
    <x v="139"/>
    <x v="1"/>
    <x v="1"/>
    <s v="Houston"/>
    <x v="5"/>
    <n v="55.000000000000007"/>
    <n v="9000"/>
    <n v="495000.00000000006"/>
    <n v="247500.00000000003"/>
    <n v="0.5"/>
    <x v="1"/>
  </r>
  <r>
    <x v="3"/>
    <n v="1128299"/>
    <x v="140"/>
    <x v="1"/>
    <x v="1"/>
    <s v="Houston"/>
    <x v="0"/>
    <n v="40"/>
    <n v="7750"/>
    <n v="310000"/>
    <n v="108500.00000000001"/>
    <n v="0.35000000000000003"/>
    <x v="1"/>
  </r>
  <r>
    <x v="3"/>
    <n v="1128299"/>
    <x v="141"/>
    <x v="1"/>
    <x v="1"/>
    <s v="Houston"/>
    <x v="1"/>
    <n v="50"/>
    <n v="7750"/>
    <n v="387500"/>
    <n v="77500"/>
    <n v="0.2"/>
    <x v="1"/>
  </r>
  <r>
    <x v="3"/>
    <n v="1128299"/>
    <x v="142"/>
    <x v="1"/>
    <x v="1"/>
    <s v="Houston"/>
    <x v="2"/>
    <n v="50"/>
    <n v="7750"/>
    <n v="387500"/>
    <n v="135625"/>
    <n v="0.35"/>
    <x v="1"/>
  </r>
  <r>
    <x v="3"/>
    <n v="1128299"/>
    <x v="143"/>
    <x v="1"/>
    <x v="1"/>
    <s v="Houston"/>
    <x v="3"/>
    <n v="50"/>
    <n v="6250"/>
    <n v="312500"/>
    <n v="93750"/>
    <n v="0.3"/>
    <x v="1"/>
  </r>
  <r>
    <x v="3"/>
    <n v="1128299"/>
    <x v="144"/>
    <x v="2"/>
    <x v="2"/>
    <s v="San Francisco"/>
    <x v="4"/>
    <n v="55.000000000000007"/>
    <n v="5750"/>
    <n v="316250.00000000006"/>
    <n v="158125.00000000003"/>
    <n v="0.5"/>
    <x v="1"/>
  </r>
  <r>
    <x v="3"/>
    <n v="1128299"/>
    <x v="145"/>
    <x v="2"/>
    <x v="2"/>
    <s v="San Francisco"/>
    <x v="5"/>
    <n v="50"/>
    <n v="7750"/>
    <n v="387500"/>
    <n v="58125.000000000007"/>
    <n v="0.15000000000000002"/>
    <x v="1"/>
  </r>
  <r>
    <x v="3"/>
    <n v="1128299"/>
    <x v="146"/>
    <x v="2"/>
    <x v="2"/>
    <s v="San Francisco"/>
    <x v="0"/>
    <n v="40"/>
    <n v="8250"/>
    <n v="330000"/>
    <n v="115500.00000000001"/>
    <n v="0.35000000000000003"/>
    <x v="1"/>
  </r>
  <r>
    <x v="3"/>
    <n v="1128299"/>
    <x v="147"/>
    <x v="2"/>
    <x v="2"/>
    <s v="San Francisco"/>
    <x v="1"/>
    <n v="50"/>
    <n v="7250"/>
    <n v="362500"/>
    <n v="72500"/>
    <n v="0.2"/>
    <x v="1"/>
  </r>
  <r>
    <x v="3"/>
    <n v="1128299"/>
    <x v="148"/>
    <x v="2"/>
    <x v="2"/>
    <s v="San Francisco"/>
    <x v="2"/>
    <n v="50"/>
    <n v="7250"/>
    <n v="362500"/>
    <n v="126875.00000000001"/>
    <n v="0.35000000000000003"/>
    <x v="1"/>
  </r>
  <r>
    <x v="3"/>
    <n v="1128299"/>
    <x v="149"/>
    <x v="2"/>
    <x v="2"/>
    <s v="San Francisco"/>
    <x v="3"/>
    <n v="50"/>
    <n v="5750"/>
    <n v="287500"/>
    <n v="86250"/>
    <n v="0.3"/>
    <x v="1"/>
  </r>
  <r>
    <x v="3"/>
    <n v="1128299"/>
    <x v="150"/>
    <x v="2"/>
    <x v="2"/>
    <s v="San Francisco"/>
    <x v="4"/>
    <n v="55.000000000000007"/>
    <n v="5000"/>
    <n v="275000.00000000006"/>
    <n v="137500.00000000003"/>
    <n v="0.5"/>
    <x v="1"/>
  </r>
  <r>
    <x v="3"/>
    <n v="1128299"/>
    <x v="151"/>
    <x v="2"/>
    <x v="2"/>
    <s v="San Francisco"/>
    <x v="5"/>
    <n v="50"/>
    <n v="7000"/>
    <n v="350000"/>
    <n v="52500.000000000007"/>
    <n v="0.15000000000000002"/>
    <x v="1"/>
  </r>
  <r>
    <x v="3"/>
    <n v="1128299"/>
    <x v="152"/>
    <x v="2"/>
    <x v="2"/>
    <s v="San Francisco"/>
    <x v="0"/>
    <n v="50"/>
    <n v="8500"/>
    <n v="425000"/>
    <n v="148750"/>
    <n v="0.35"/>
    <x v="1"/>
  </r>
  <r>
    <x v="3"/>
    <n v="1128299"/>
    <x v="153"/>
    <x v="2"/>
    <x v="2"/>
    <s v="San Francisco"/>
    <x v="1"/>
    <n v="60"/>
    <n v="7000"/>
    <n v="420000"/>
    <n v="84000"/>
    <n v="0.2"/>
    <x v="1"/>
  </r>
  <r>
    <x v="3"/>
    <n v="1128299"/>
    <x v="154"/>
    <x v="2"/>
    <x v="2"/>
    <s v="San Francisco"/>
    <x v="2"/>
    <n v="60"/>
    <n v="7000"/>
    <n v="420000"/>
    <n v="147000"/>
    <n v="0.35"/>
    <x v="1"/>
  </r>
  <r>
    <x v="3"/>
    <n v="1128299"/>
    <x v="155"/>
    <x v="2"/>
    <x v="2"/>
    <s v="San Francisco"/>
    <x v="3"/>
    <n v="60"/>
    <n v="6000"/>
    <n v="360000"/>
    <n v="108000"/>
    <n v="0.3"/>
    <x v="1"/>
  </r>
  <r>
    <x v="3"/>
    <n v="1128299"/>
    <x v="156"/>
    <x v="2"/>
    <x v="2"/>
    <s v="San Francisco"/>
    <x v="4"/>
    <n v="65"/>
    <n v="5000"/>
    <n v="325000"/>
    <n v="162500"/>
    <n v="0.5"/>
    <x v="1"/>
  </r>
  <r>
    <x v="3"/>
    <n v="1128299"/>
    <x v="157"/>
    <x v="2"/>
    <x v="2"/>
    <s v="San Francisco"/>
    <x v="5"/>
    <n v="60"/>
    <n v="7000"/>
    <n v="420000"/>
    <n v="63000.000000000007"/>
    <n v="0.15000000000000002"/>
    <x v="1"/>
  </r>
  <r>
    <x v="3"/>
    <n v="1128299"/>
    <x v="158"/>
    <x v="2"/>
    <x v="2"/>
    <s v="San Francisco"/>
    <x v="0"/>
    <n v="60"/>
    <n v="8750"/>
    <n v="525000"/>
    <n v="183750.00000000003"/>
    <n v="0.35000000000000003"/>
    <x v="1"/>
  </r>
  <r>
    <x v="3"/>
    <n v="1128299"/>
    <x v="159"/>
    <x v="2"/>
    <x v="2"/>
    <s v="San Francisco"/>
    <x v="1"/>
    <n v="65"/>
    <n v="6750"/>
    <n v="438750"/>
    <n v="87750"/>
    <n v="0.2"/>
    <x v="1"/>
  </r>
  <r>
    <x v="3"/>
    <n v="1128299"/>
    <x v="160"/>
    <x v="2"/>
    <x v="2"/>
    <s v="San Francisco"/>
    <x v="2"/>
    <n v="65"/>
    <n v="7250"/>
    <n v="471250"/>
    <n v="164937.50000000003"/>
    <n v="0.35000000000000009"/>
    <x v="1"/>
  </r>
  <r>
    <x v="3"/>
    <n v="1128299"/>
    <x v="161"/>
    <x v="2"/>
    <x v="2"/>
    <s v="San Francisco"/>
    <x v="3"/>
    <n v="60"/>
    <n v="6250"/>
    <n v="375000"/>
    <n v="112500"/>
    <n v="0.3"/>
    <x v="1"/>
  </r>
  <r>
    <x v="3"/>
    <n v="1128299"/>
    <x v="162"/>
    <x v="2"/>
    <x v="2"/>
    <s v="San Francisco"/>
    <x v="4"/>
    <n v="65"/>
    <n v="5250"/>
    <n v="341250"/>
    <n v="170625"/>
    <n v="0.5"/>
    <x v="1"/>
  </r>
  <r>
    <x v="3"/>
    <n v="1128299"/>
    <x v="163"/>
    <x v="2"/>
    <x v="2"/>
    <s v="San Francisco"/>
    <x v="5"/>
    <n v="80"/>
    <n v="7000"/>
    <n v="560000"/>
    <n v="84000.000000000015"/>
    <n v="0.15000000000000002"/>
    <x v="1"/>
  </r>
  <r>
    <x v="3"/>
    <n v="1128299"/>
    <x v="164"/>
    <x v="2"/>
    <x v="2"/>
    <s v="San Francisco"/>
    <x v="0"/>
    <n v="60"/>
    <n v="9000"/>
    <n v="540000"/>
    <n v="216000"/>
    <n v="0.4"/>
    <x v="1"/>
  </r>
  <r>
    <x v="3"/>
    <n v="1128299"/>
    <x v="165"/>
    <x v="2"/>
    <x v="2"/>
    <s v="San Francisco"/>
    <x v="1"/>
    <n v="65"/>
    <n v="7500"/>
    <n v="487500"/>
    <n v="121875"/>
    <n v="0.25"/>
    <x v="1"/>
  </r>
  <r>
    <x v="3"/>
    <n v="1128299"/>
    <x v="166"/>
    <x v="2"/>
    <x v="2"/>
    <s v="San Francisco"/>
    <x v="2"/>
    <n v="65"/>
    <n v="7500"/>
    <n v="487500"/>
    <n v="195000"/>
    <n v="0.4"/>
    <x v="1"/>
  </r>
  <r>
    <x v="3"/>
    <n v="1128299"/>
    <x v="167"/>
    <x v="2"/>
    <x v="2"/>
    <s v="San Francisco"/>
    <x v="3"/>
    <n v="60"/>
    <n v="6500"/>
    <n v="390000"/>
    <n v="136500"/>
    <n v="0.35"/>
    <x v="1"/>
  </r>
  <r>
    <x v="3"/>
    <n v="1128299"/>
    <x v="168"/>
    <x v="2"/>
    <x v="2"/>
    <s v="San Francisco"/>
    <x v="4"/>
    <n v="65"/>
    <n v="5500"/>
    <n v="357500"/>
    <n v="196625.00000000003"/>
    <n v="0.55000000000000004"/>
    <x v="1"/>
  </r>
  <r>
    <x v="3"/>
    <n v="1128299"/>
    <x v="169"/>
    <x v="2"/>
    <x v="2"/>
    <s v="San Francisco"/>
    <x v="5"/>
    <n v="80"/>
    <n v="7250"/>
    <n v="580000"/>
    <n v="116000"/>
    <n v="0.2"/>
    <x v="1"/>
  </r>
  <r>
    <x v="3"/>
    <n v="1128299"/>
    <x v="170"/>
    <x v="2"/>
    <x v="2"/>
    <s v="San Francisco"/>
    <x v="0"/>
    <n v="60"/>
    <n v="9750"/>
    <n v="585000"/>
    <n v="234000"/>
    <n v="0.4"/>
    <x v="1"/>
  </r>
  <r>
    <x v="3"/>
    <n v="1128299"/>
    <x v="171"/>
    <x v="2"/>
    <x v="2"/>
    <s v="San Francisco"/>
    <x v="1"/>
    <n v="65"/>
    <n v="8250"/>
    <n v="536250"/>
    <n v="134062.5"/>
    <n v="0.25"/>
    <x v="1"/>
  </r>
  <r>
    <x v="3"/>
    <n v="1128299"/>
    <x v="172"/>
    <x v="2"/>
    <x v="2"/>
    <s v="San Francisco"/>
    <x v="2"/>
    <n v="65"/>
    <n v="8250"/>
    <n v="536250"/>
    <n v="214500"/>
    <n v="0.4"/>
    <x v="1"/>
  </r>
  <r>
    <x v="3"/>
    <n v="1128299"/>
    <x v="173"/>
    <x v="2"/>
    <x v="2"/>
    <s v="San Francisco"/>
    <x v="3"/>
    <n v="60"/>
    <n v="7000"/>
    <n v="420000"/>
    <n v="147000"/>
    <n v="0.35"/>
    <x v="1"/>
  </r>
  <r>
    <x v="3"/>
    <n v="1128299"/>
    <x v="174"/>
    <x v="2"/>
    <x v="2"/>
    <s v="San Francisco"/>
    <x v="4"/>
    <n v="65"/>
    <n v="5750"/>
    <n v="373750"/>
    <n v="205562.50000000003"/>
    <n v="0.55000000000000004"/>
    <x v="1"/>
  </r>
  <r>
    <x v="3"/>
    <n v="1128299"/>
    <x v="175"/>
    <x v="2"/>
    <x v="2"/>
    <s v="San Francisco"/>
    <x v="5"/>
    <n v="80"/>
    <n v="8750"/>
    <n v="700000"/>
    <n v="140000"/>
    <n v="0.2"/>
    <x v="1"/>
  </r>
  <r>
    <x v="3"/>
    <n v="1128299"/>
    <x v="176"/>
    <x v="2"/>
    <x v="2"/>
    <s v="San Francisco"/>
    <x v="0"/>
    <n v="60"/>
    <n v="10250"/>
    <n v="615000"/>
    <n v="215250.00000000003"/>
    <n v="0.35000000000000003"/>
    <x v="1"/>
  </r>
  <r>
    <x v="3"/>
    <n v="1128299"/>
    <x v="177"/>
    <x v="2"/>
    <x v="2"/>
    <s v="San Francisco"/>
    <x v="1"/>
    <n v="65"/>
    <n v="8750"/>
    <n v="568750"/>
    <n v="113750"/>
    <n v="0.2"/>
    <x v="1"/>
  </r>
  <r>
    <x v="3"/>
    <n v="1128299"/>
    <x v="178"/>
    <x v="2"/>
    <x v="2"/>
    <s v="San Francisco"/>
    <x v="2"/>
    <n v="65"/>
    <n v="8250"/>
    <n v="536250"/>
    <n v="187687.50000000003"/>
    <n v="0.35000000000000003"/>
    <x v="1"/>
  </r>
  <r>
    <x v="3"/>
    <n v="1128299"/>
    <x v="179"/>
    <x v="2"/>
    <x v="2"/>
    <s v="San Francisco"/>
    <x v="3"/>
    <n v="60"/>
    <n v="7250"/>
    <n v="435000"/>
    <n v="130500"/>
    <n v="0.3"/>
    <x v="1"/>
  </r>
  <r>
    <x v="3"/>
    <n v="1128299"/>
    <x v="180"/>
    <x v="2"/>
    <x v="2"/>
    <s v="San Francisco"/>
    <x v="4"/>
    <n v="65"/>
    <n v="7750"/>
    <n v="503750"/>
    <n v="251875"/>
    <n v="0.5"/>
    <x v="1"/>
  </r>
  <r>
    <x v="3"/>
    <n v="1128299"/>
    <x v="181"/>
    <x v="2"/>
    <x v="2"/>
    <s v="San Francisco"/>
    <x v="5"/>
    <n v="80"/>
    <n v="7750"/>
    <n v="620000"/>
    <n v="93000.000000000015"/>
    <n v="0.15000000000000002"/>
    <x v="1"/>
  </r>
  <r>
    <x v="3"/>
    <n v="1128299"/>
    <x v="182"/>
    <x v="2"/>
    <x v="2"/>
    <s v="San Francisco"/>
    <x v="0"/>
    <n v="65"/>
    <n v="9750"/>
    <n v="633750"/>
    <n v="221812.50000000003"/>
    <n v="0.35000000000000003"/>
    <x v="1"/>
  </r>
  <r>
    <x v="3"/>
    <n v="1128299"/>
    <x v="183"/>
    <x v="2"/>
    <x v="2"/>
    <s v="San Francisco"/>
    <x v="1"/>
    <n v="70"/>
    <n v="9250"/>
    <n v="647500"/>
    <n v="129500"/>
    <n v="0.2"/>
    <x v="1"/>
  </r>
  <r>
    <x v="3"/>
    <n v="1128299"/>
    <x v="184"/>
    <x v="2"/>
    <x v="2"/>
    <s v="San Francisco"/>
    <x v="2"/>
    <n v="65"/>
    <n v="8000"/>
    <n v="520000"/>
    <n v="182000.00000000003"/>
    <n v="0.35000000000000003"/>
    <x v="1"/>
  </r>
  <r>
    <x v="3"/>
    <n v="1128299"/>
    <x v="185"/>
    <x v="2"/>
    <x v="2"/>
    <s v="San Francisco"/>
    <x v="3"/>
    <n v="65"/>
    <n v="7500"/>
    <n v="487500"/>
    <n v="146250"/>
    <n v="0.3"/>
    <x v="1"/>
  </r>
  <r>
    <x v="3"/>
    <n v="1128299"/>
    <x v="186"/>
    <x v="2"/>
    <x v="2"/>
    <s v="San Francisco"/>
    <x v="4"/>
    <n v="75"/>
    <n v="7500"/>
    <n v="562500"/>
    <n v="281250"/>
    <n v="0.5"/>
    <x v="1"/>
  </r>
  <r>
    <x v="3"/>
    <n v="1128299"/>
    <x v="187"/>
    <x v="2"/>
    <x v="2"/>
    <s v="San Francisco"/>
    <x v="5"/>
    <n v="80"/>
    <n v="7250"/>
    <n v="580000"/>
    <n v="87000.000000000015"/>
    <n v="0.15000000000000002"/>
    <x v="1"/>
  </r>
  <r>
    <x v="3"/>
    <n v="1128299"/>
    <x v="188"/>
    <x v="2"/>
    <x v="2"/>
    <s v="San Francisco"/>
    <x v="0"/>
    <n v="55.000000000000007"/>
    <n v="9250"/>
    <n v="508750.00000000006"/>
    <n v="152625.00000000003"/>
    <n v="0.30000000000000004"/>
    <x v="1"/>
  </r>
  <r>
    <x v="3"/>
    <n v="1128299"/>
    <x v="189"/>
    <x v="2"/>
    <x v="2"/>
    <s v="San Francisco"/>
    <x v="1"/>
    <n v="60.000000000000007"/>
    <n v="9250"/>
    <n v="555000.00000000012"/>
    <n v="83250.000000000015"/>
    <n v="0.15"/>
    <x v="1"/>
  </r>
  <r>
    <x v="3"/>
    <n v="1128299"/>
    <x v="190"/>
    <x v="2"/>
    <x v="2"/>
    <s v="San Francisco"/>
    <x v="2"/>
    <n v="55.000000000000007"/>
    <n v="7750"/>
    <n v="426250.00000000006"/>
    <n v="127875.00000000004"/>
    <n v="0.30000000000000004"/>
    <x v="1"/>
  </r>
  <r>
    <x v="3"/>
    <n v="1128299"/>
    <x v="191"/>
    <x v="2"/>
    <x v="2"/>
    <s v="San Francisco"/>
    <x v="3"/>
    <n v="55.000000000000007"/>
    <n v="7250"/>
    <n v="398750.00000000006"/>
    <n v="99687.5"/>
    <n v="0.24999999999999997"/>
    <x v="1"/>
  </r>
  <r>
    <x v="3"/>
    <n v="1128299"/>
    <x v="192"/>
    <x v="2"/>
    <x v="2"/>
    <s v="San Francisco"/>
    <x v="4"/>
    <n v="65"/>
    <n v="7250"/>
    <n v="471250"/>
    <n v="212062.50000000003"/>
    <n v="0.45000000000000007"/>
    <x v="1"/>
  </r>
  <r>
    <x v="3"/>
    <n v="1128299"/>
    <x v="193"/>
    <x v="2"/>
    <x v="2"/>
    <s v="San Francisco"/>
    <x v="5"/>
    <n v="70"/>
    <n v="7750"/>
    <n v="542500"/>
    <n v="54250"/>
    <n v="0.1"/>
    <x v="1"/>
  </r>
  <r>
    <x v="3"/>
    <n v="1128299"/>
    <x v="194"/>
    <x v="2"/>
    <x v="2"/>
    <s v="San Francisco"/>
    <x v="0"/>
    <n v="55.000000000000007"/>
    <n v="8750"/>
    <n v="481250.00000000006"/>
    <n v="144375.00000000003"/>
    <n v="0.30000000000000004"/>
    <x v="1"/>
  </r>
  <r>
    <x v="3"/>
    <n v="1128299"/>
    <x v="195"/>
    <x v="2"/>
    <x v="2"/>
    <s v="San Francisco"/>
    <x v="1"/>
    <n v="60.000000000000007"/>
    <n v="8750"/>
    <n v="525000.00000000012"/>
    <n v="78750.000000000015"/>
    <n v="0.15"/>
    <x v="1"/>
  </r>
  <r>
    <x v="3"/>
    <n v="1128299"/>
    <x v="196"/>
    <x v="2"/>
    <x v="2"/>
    <s v="San Francisco"/>
    <x v="2"/>
    <n v="55.000000000000007"/>
    <n v="7000"/>
    <n v="385000.00000000006"/>
    <n v="115500.00000000003"/>
    <n v="0.30000000000000004"/>
    <x v="1"/>
  </r>
  <r>
    <x v="3"/>
    <n v="1128299"/>
    <x v="197"/>
    <x v="2"/>
    <x v="2"/>
    <s v="San Francisco"/>
    <x v="3"/>
    <n v="55.000000000000007"/>
    <n v="6750"/>
    <n v="371250.00000000006"/>
    <n v="92812.5"/>
    <n v="0.24999999999999997"/>
    <x v="1"/>
  </r>
  <r>
    <x v="3"/>
    <n v="1128299"/>
    <x v="198"/>
    <x v="2"/>
    <x v="2"/>
    <s v="San Francisco"/>
    <x v="4"/>
    <n v="65"/>
    <n v="6500"/>
    <n v="422500"/>
    <n v="190125.00000000003"/>
    <n v="0.45000000000000007"/>
    <x v="1"/>
  </r>
  <r>
    <x v="3"/>
    <n v="1128299"/>
    <x v="199"/>
    <x v="2"/>
    <x v="2"/>
    <s v="San Francisco"/>
    <x v="5"/>
    <n v="70"/>
    <n v="7000"/>
    <n v="490000"/>
    <n v="49000"/>
    <n v="0.1"/>
    <x v="1"/>
  </r>
  <r>
    <x v="3"/>
    <n v="1128299"/>
    <x v="200"/>
    <x v="2"/>
    <x v="2"/>
    <s v="San Francisco"/>
    <x v="0"/>
    <n v="55.000000000000007"/>
    <n v="8750"/>
    <n v="481250.00000000006"/>
    <n v="144375.00000000003"/>
    <n v="0.30000000000000004"/>
    <x v="1"/>
  </r>
  <r>
    <x v="3"/>
    <n v="1128299"/>
    <x v="201"/>
    <x v="2"/>
    <x v="2"/>
    <s v="San Francisco"/>
    <x v="1"/>
    <n v="60.000000000000007"/>
    <n v="8750"/>
    <n v="525000.00000000012"/>
    <n v="78750.000000000015"/>
    <n v="0.15"/>
    <x v="1"/>
  </r>
  <r>
    <x v="3"/>
    <n v="1128299"/>
    <x v="202"/>
    <x v="2"/>
    <x v="2"/>
    <s v="San Francisco"/>
    <x v="2"/>
    <n v="55.000000000000007"/>
    <n v="7250"/>
    <n v="398750.00000000006"/>
    <n v="119625.00000000003"/>
    <n v="0.30000000000000004"/>
    <x v="1"/>
  </r>
  <r>
    <x v="3"/>
    <n v="1128299"/>
    <x v="203"/>
    <x v="2"/>
    <x v="2"/>
    <s v="San Francisco"/>
    <x v="3"/>
    <n v="55.000000000000007"/>
    <n v="7000"/>
    <n v="385000.00000000006"/>
    <n v="96250"/>
    <n v="0.24999999999999997"/>
    <x v="1"/>
  </r>
  <r>
    <x v="3"/>
    <n v="1128299"/>
    <x v="204"/>
    <x v="2"/>
    <x v="2"/>
    <s v="San Francisco"/>
    <x v="4"/>
    <n v="65"/>
    <n v="6500"/>
    <n v="422500"/>
    <n v="190125.00000000003"/>
    <n v="0.45000000000000007"/>
    <x v="1"/>
  </r>
  <r>
    <x v="3"/>
    <n v="1128299"/>
    <x v="205"/>
    <x v="2"/>
    <x v="2"/>
    <s v="San Francisco"/>
    <x v="5"/>
    <n v="70"/>
    <n v="7750"/>
    <n v="542500"/>
    <n v="54250"/>
    <n v="0.1"/>
    <x v="1"/>
  </r>
  <r>
    <x v="3"/>
    <n v="1128299"/>
    <x v="206"/>
    <x v="2"/>
    <x v="2"/>
    <s v="San Francisco"/>
    <x v="0"/>
    <n v="55.000000000000007"/>
    <n v="9750"/>
    <n v="536250.00000000012"/>
    <n v="160875.00000000006"/>
    <n v="0.30000000000000004"/>
    <x v="1"/>
  </r>
  <r>
    <x v="3"/>
    <n v="1128299"/>
    <x v="207"/>
    <x v="2"/>
    <x v="2"/>
    <s v="San Francisco"/>
    <x v="1"/>
    <n v="60.000000000000007"/>
    <n v="9750"/>
    <n v="585000.00000000012"/>
    <n v="87750.000000000015"/>
    <n v="0.15"/>
    <x v="1"/>
  </r>
  <r>
    <x v="3"/>
    <n v="1128299"/>
    <x v="208"/>
    <x v="2"/>
    <x v="2"/>
    <s v="San Francisco"/>
    <x v="2"/>
    <n v="55.000000000000007"/>
    <n v="7750"/>
    <n v="426250.00000000006"/>
    <n v="127875.00000000004"/>
    <n v="0.30000000000000004"/>
    <x v="1"/>
  </r>
  <r>
    <x v="3"/>
    <n v="1128299"/>
    <x v="209"/>
    <x v="2"/>
    <x v="2"/>
    <s v="San Francisco"/>
    <x v="3"/>
    <n v="55.000000000000007"/>
    <n v="7750"/>
    <n v="426250.00000000006"/>
    <n v="106562.5"/>
    <n v="0.24999999999999997"/>
    <x v="1"/>
  </r>
  <r>
    <x v="3"/>
    <n v="1128299"/>
    <x v="210"/>
    <x v="2"/>
    <x v="2"/>
    <s v="San Francisco"/>
    <x v="4"/>
    <n v="65"/>
    <n v="7000"/>
    <n v="455000"/>
    <n v="204750.00000000003"/>
    <n v="0.45000000000000007"/>
    <x v="1"/>
  </r>
  <r>
    <x v="3"/>
    <n v="1128299"/>
    <x v="211"/>
    <x v="2"/>
    <x v="2"/>
    <s v="San Francisco"/>
    <x v="5"/>
    <n v="70"/>
    <n v="8000"/>
    <n v="560000"/>
    <n v="56000"/>
    <n v="0.1"/>
    <x v="1"/>
  </r>
  <r>
    <x v="4"/>
    <n v="1189833"/>
    <x v="212"/>
    <x v="2"/>
    <x v="2"/>
    <s v="San Francisco"/>
    <x v="0"/>
    <n v="35"/>
    <n v="7000"/>
    <n v="245000"/>
    <n v="98000"/>
    <n v="0.4"/>
    <x v="1"/>
  </r>
  <r>
    <x v="4"/>
    <n v="1189833"/>
    <x v="213"/>
    <x v="2"/>
    <x v="2"/>
    <s v="San Francisco"/>
    <x v="1"/>
    <n v="45"/>
    <n v="7000"/>
    <n v="315000"/>
    <n v="78750"/>
    <n v="0.25"/>
    <x v="1"/>
  </r>
  <r>
    <x v="4"/>
    <n v="1189833"/>
    <x v="214"/>
    <x v="2"/>
    <x v="2"/>
    <s v="San Francisco"/>
    <x v="2"/>
    <n v="45"/>
    <n v="7000"/>
    <n v="315000"/>
    <n v="126000"/>
    <n v="0.4"/>
    <x v="1"/>
  </r>
  <r>
    <x v="4"/>
    <n v="1189833"/>
    <x v="215"/>
    <x v="2"/>
    <x v="2"/>
    <s v="San Francisco"/>
    <x v="3"/>
    <n v="45"/>
    <n v="5500"/>
    <n v="247500"/>
    <n v="86625"/>
    <n v="0.35"/>
    <x v="1"/>
  </r>
  <r>
    <x v="4"/>
    <n v="1189833"/>
    <x v="216"/>
    <x v="2"/>
    <x v="2"/>
    <s v="Los Angeles"/>
    <x v="4"/>
    <n v="50"/>
    <n v="5000"/>
    <n v="250000"/>
    <n v="137500"/>
    <n v="0.55000000000000004"/>
    <x v="1"/>
  </r>
  <r>
    <x v="4"/>
    <n v="1189833"/>
    <x v="217"/>
    <x v="2"/>
    <x v="2"/>
    <s v="Los Angeles"/>
    <x v="5"/>
    <n v="45"/>
    <n v="7000"/>
    <n v="315000"/>
    <n v="63000"/>
    <n v="0.2"/>
    <x v="1"/>
  </r>
  <r>
    <x v="4"/>
    <n v="1189833"/>
    <x v="218"/>
    <x v="2"/>
    <x v="2"/>
    <s v="Los Angeles"/>
    <x v="0"/>
    <n v="35"/>
    <n v="7500"/>
    <n v="262500"/>
    <n v="105000"/>
    <n v="0.4"/>
    <x v="1"/>
  </r>
  <r>
    <x v="4"/>
    <n v="1189833"/>
    <x v="219"/>
    <x v="2"/>
    <x v="2"/>
    <s v="Los Angeles"/>
    <x v="1"/>
    <n v="45"/>
    <n v="6500"/>
    <n v="292500"/>
    <n v="73125"/>
    <n v="0.25"/>
    <x v="1"/>
  </r>
  <r>
    <x v="4"/>
    <n v="1189833"/>
    <x v="220"/>
    <x v="2"/>
    <x v="2"/>
    <s v="Los Angeles"/>
    <x v="2"/>
    <n v="45"/>
    <n v="6750"/>
    <n v="303750"/>
    <n v="121500"/>
    <n v="0.4"/>
    <x v="1"/>
  </r>
  <r>
    <x v="4"/>
    <n v="1189833"/>
    <x v="221"/>
    <x v="2"/>
    <x v="2"/>
    <s v="Los Angeles"/>
    <x v="3"/>
    <n v="45"/>
    <n v="5250"/>
    <n v="236250"/>
    <n v="82687.5"/>
    <n v="0.35"/>
    <x v="1"/>
  </r>
  <r>
    <x v="4"/>
    <n v="1189833"/>
    <x v="222"/>
    <x v="2"/>
    <x v="2"/>
    <s v="Los Angeles"/>
    <x v="4"/>
    <n v="50"/>
    <n v="4500"/>
    <n v="225000"/>
    <n v="123750.00000000001"/>
    <n v="0.55000000000000004"/>
    <x v="1"/>
  </r>
  <r>
    <x v="4"/>
    <n v="1189833"/>
    <x v="223"/>
    <x v="2"/>
    <x v="2"/>
    <s v="Los Angeles"/>
    <x v="5"/>
    <n v="45"/>
    <n v="6500"/>
    <n v="292500"/>
    <n v="58500"/>
    <n v="0.2"/>
    <x v="1"/>
  </r>
  <r>
    <x v="4"/>
    <n v="1189833"/>
    <x v="224"/>
    <x v="2"/>
    <x v="2"/>
    <s v="Los Angeles"/>
    <x v="0"/>
    <n v="35"/>
    <n v="8000"/>
    <n v="280000"/>
    <n v="112000"/>
    <n v="0.4"/>
    <x v="1"/>
  </r>
  <r>
    <x v="4"/>
    <n v="1189833"/>
    <x v="225"/>
    <x v="2"/>
    <x v="2"/>
    <s v="Los Angeles"/>
    <x v="1"/>
    <n v="45"/>
    <n v="6500"/>
    <n v="292500"/>
    <n v="73125"/>
    <n v="0.25"/>
    <x v="1"/>
  </r>
  <r>
    <x v="4"/>
    <n v="1189833"/>
    <x v="226"/>
    <x v="2"/>
    <x v="2"/>
    <s v="Los Angeles"/>
    <x v="2"/>
    <n v="45"/>
    <n v="6500"/>
    <n v="292500"/>
    <n v="117000"/>
    <n v="0.4"/>
    <x v="1"/>
  </r>
  <r>
    <x v="4"/>
    <n v="1189833"/>
    <x v="227"/>
    <x v="2"/>
    <x v="2"/>
    <s v="Los Angeles"/>
    <x v="3"/>
    <n v="45"/>
    <n v="5500"/>
    <n v="247500"/>
    <n v="86625"/>
    <n v="0.35"/>
    <x v="1"/>
  </r>
  <r>
    <x v="4"/>
    <n v="1189833"/>
    <x v="228"/>
    <x v="2"/>
    <x v="2"/>
    <s v="Los Angeles"/>
    <x v="4"/>
    <n v="50"/>
    <n v="4250"/>
    <n v="212500"/>
    <n v="116875.00000000001"/>
    <n v="0.55000000000000004"/>
    <x v="1"/>
  </r>
  <r>
    <x v="4"/>
    <n v="1189833"/>
    <x v="229"/>
    <x v="2"/>
    <x v="2"/>
    <s v="Los Angeles"/>
    <x v="5"/>
    <n v="45"/>
    <n v="6250"/>
    <n v="281250"/>
    <n v="56250"/>
    <n v="0.2"/>
    <x v="1"/>
  </r>
  <r>
    <x v="4"/>
    <n v="1189833"/>
    <x v="230"/>
    <x v="2"/>
    <x v="2"/>
    <s v="Los Angeles"/>
    <x v="0"/>
    <n v="45"/>
    <n v="8000"/>
    <n v="360000"/>
    <n v="144000"/>
    <n v="0.4"/>
    <x v="1"/>
  </r>
  <r>
    <x v="4"/>
    <n v="1189833"/>
    <x v="231"/>
    <x v="2"/>
    <x v="2"/>
    <s v="Los Angeles"/>
    <x v="1"/>
    <n v="50"/>
    <n v="6000"/>
    <n v="300000"/>
    <n v="75000"/>
    <n v="0.25"/>
    <x v="1"/>
  </r>
  <r>
    <x v="4"/>
    <n v="1189833"/>
    <x v="232"/>
    <x v="2"/>
    <x v="2"/>
    <s v="Los Angeles"/>
    <x v="2"/>
    <n v="50"/>
    <n v="6250"/>
    <n v="312500"/>
    <n v="125000"/>
    <n v="0.4"/>
    <x v="1"/>
  </r>
  <r>
    <x v="4"/>
    <n v="1189833"/>
    <x v="233"/>
    <x v="2"/>
    <x v="2"/>
    <s v="Los Angeles"/>
    <x v="3"/>
    <n v="45"/>
    <n v="5250"/>
    <n v="236250"/>
    <n v="82687.5"/>
    <n v="0.35"/>
    <x v="1"/>
  </r>
  <r>
    <x v="4"/>
    <n v="1189833"/>
    <x v="234"/>
    <x v="2"/>
    <x v="2"/>
    <s v="Los Angeles"/>
    <x v="4"/>
    <n v="50"/>
    <n v="4250"/>
    <n v="212500"/>
    <n v="116875.00000000001"/>
    <n v="0.55000000000000004"/>
    <x v="1"/>
  </r>
  <r>
    <x v="4"/>
    <n v="1189833"/>
    <x v="235"/>
    <x v="2"/>
    <x v="2"/>
    <s v="Los Angeles"/>
    <x v="5"/>
    <n v="65"/>
    <n v="6000"/>
    <n v="390000"/>
    <n v="78000"/>
    <n v="0.2"/>
    <x v="1"/>
  </r>
  <r>
    <x v="4"/>
    <n v="1189833"/>
    <x v="236"/>
    <x v="2"/>
    <x v="2"/>
    <s v="Los Angeles"/>
    <x v="0"/>
    <n v="45"/>
    <n v="8000"/>
    <n v="360000"/>
    <n v="144000"/>
    <n v="0.4"/>
    <x v="1"/>
  </r>
  <r>
    <x v="4"/>
    <n v="1189833"/>
    <x v="237"/>
    <x v="2"/>
    <x v="2"/>
    <s v="Los Angeles"/>
    <x v="1"/>
    <n v="50"/>
    <n v="6500"/>
    <n v="325000"/>
    <n v="81250"/>
    <n v="0.25"/>
    <x v="1"/>
  </r>
  <r>
    <x v="4"/>
    <n v="1189833"/>
    <x v="238"/>
    <x v="2"/>
    <x v="2"/>
    <s v="Los Angeles"/>
    <x v="2"/>
    <n v="50"/>
    <n v="6500"/>
    <n v="325000"/>
    <n v="130000"/>
    <n v="0.4"/>
    <x v="1"/>
  </r>
  <r>
    <x v="4"/>
    <n v="1189833"/>
    <x v="239"/>
    <x v="2"/>
    <x v="2"/>
    <s v="Los Angeles"/>
    <x v="3"/>
    <n v="45"/>
    <n v="5500"/>
    <n v="247500"/>
    <n v="86625"/>
    <n v="0.35"/>
    <x v="1"/>
  </r>
  <r>
    <x v="4"/>
    <n v="1189833"/>
    <x v="240"/>
    <x v="2"/>
    <x v="2"/>
    <s v="Los Angeles"/>
    <x v="4"/>
    <n v="50"/>
    <n v="4500"/>
    <n v="225000"/>
    <n v="123750.00000000001"/>
    <n v="0.55000000000000004"/>
    <x v="1"/>
  </r>
  <r>
    <x v="4"/>
    <n v="1189833"/>
    <x v="241"/>
    <x v="2"/>
    <x v="2"/>
    <s v="Los Angeles"/>
    <x v="5"/>
    <n v="65"/>
    <n v="6250"/>
    <n v="406250"/>
    <n v="81250"/>
    <n v="0.2"/>
    <x v="1"/>
  </r>
  <r>
    <x v="4"/>
    <n v="1189833"/>
    <x v="242"/>
    <x v="2"/>
    <x v="2"/>
    <s v="Los Angeles"/>
    <x v="0"/>
    <n v="45"/>
    <n v="9000"/>
    <n v="405000"/>
    <n v="162000"/>
    <n v="0.4"/>
    <x v="1"/>
  </r>
  <r>
    <x v="4"/>
    <n v="1189833"/>
    <x v="243"/>
    <x v="2"/>
    <x v="2"/>
    <s v="Los Angeles"/>
    <x v="1"/>
    <n v="50"/>
    <n v="7500"/>
    <n v="375000"/>
    <n v="93750"/>
    <n v="0.25"/>
    <x v="1"/>
  </r>
  <r>
    <x v="4"/>
    <n v="1189833"/>
    <x v="244"/>
    <x v="2"/>
    <x v="2"/>
    <s v="Los Angeles"/>
    <x v="2"/>
    <n v="50"/>
    <n v="7500"/>
    <n v="375000"/>
    <n v="150000"/>
    <n v="0.4"/>
    <x v="1"/>
  </r>
  <r>
    <x v="4"/>
    <n v="1189833"/>
    <x v="245"/>
    <x v="2"/>
    <x v="2"/>
    <s v="Los Angeles"/>
    <x v="3"/>
    <n v="45"/>
    <n v="6250"/>
    <n v="281250"/>
    <n v="98437.5"/>
    <n v="0.35"/>
    <x v="1"/>
  </r>
  <r>
    <x v="4"/>
    <n v="1189833"/>
    <x v="246"/>
    <x v="2"/>
    <x v="2"/>
    <s v="Los Angeles"/>
    <x v="4"/>
    <n v="50"/>
    <n v="5000"/>
    <n v="250000"/>
    <n v="137500"/>
    <n v="0.55000000000000004"/>
    <x v="1"/>
  </r>
  <r>
    <x v="4"/>
    <n v="1189833"/>
    <x v="247"/>
    <x v="2"/>
    <x v="2"/>
    <s v="Los Angeles"/>
    <x v="5"/>
    <n v="65"/>
    <n v="8000"/>
    <n v="520000"/>
    <n v="104000"/>
    <n v="0.2"/>
    <x v="1"/>
  </r>
  <r>
    <x v="4"/>
    <n v="1189833"/>
    <x v="248"/>
    <x v="2"/>
    <x v="2"/>
    <s v="Los Angeles"/>
    <x v="0"/>
    <n v="45"/>
    <n v="9500"/>
    <n v="427500"/>
    <n v="171000"/>
    <n v="0.4"/>
    <x v="1"/>
  </r>
  <r>
    <x v="4"/>
    <n v="1189833"/>
    <x v="249"/>
    <x v="2"/>
    <x v="2"/>
    <s v="Los Angeles"/>
    <x v="1"/>
    <n v="50"/>
    <n v="8000"/>
    <n v="400000"/>
    <n v="100000"/>
    <n v="0.25"/>
    <x v="1"/>
  </r>
  <r>
    <x v="4"/>
    <n v="1189833"/>
    <x v="250"/>
    <x v="2"/>
    <x v="2"/>
    <s v="Los Angeles"/>
    <x v="2"/>
    <n v="50"/>
    <n v="7500"/>
    <n v="375000"/>
    <n v="150000"/>
    <n v="0.4"/>
    <x v="1"/>
  </r>
  <r>
    <x v="4"/>
    <n v="1189833"/>
    <x v="251"/>
    <x v="2"/>
    <x v="2"/>
    <s v="Los Angeles"/>
    <x v="3"/>
    <n v="45"/>
    <n v="6500"/>
    <n v="292500"/>
    <n v="102375"/>
    <n v="0.35"/>
    <x v="1"/>
  </r>
  <r>
    <x v="4"/>
    <n v="1189833"/>
    <x v="252"/>
    <x v="2"/>
    <x v="2"/>
    <s v="Los Angeles"/>
    <x v="4"/>
    <n v="50"/>
    <n v="7000"/>
    <n v="350000"/>
    <n v="192500.00000000003"/>
    <n v="0.55000000000000004"/>
    <x v="1"/>
  </r>
  <r>
    <x v="4"/>
    <n v="1189833"/>
    <x v="253"/>
    <x v="2"/>
    <x v="2"/>
    <s v="Los Angeles"/>
    <x v="5"/>
    <n v="65"/>
    <n v="7000"/>
    <n v="455000"/>
    <n v="91000"/>
    <n v="0.2"/>
    <x v="1"/>
  </r>
  <r>
    <x v="4"/>
    <n v="1189833"/>
    <x v="254"/>
    <x v="2"/>
    <x v="2"/>
    <s v="Los Angeles"/>
    <x v="0"/>
    <n v="50"/>
    <n v="9000"/>
    <n v="450000"/>
    <n v="180000"/>
    <n v="0.4"/>
    <x v="1"/>
  </r>
  <r>
    <x v="4"/>
    <n v="1189833"/>
    <x v="255"/>
    <x v="2"/>
    <x v="2"/>
    <s v="Los Angeles"/>
    <x v="1"/>
    <n v="55.000000000000007"/>
    <n v="8500"/>
    <n v="467500.00000000006"/>
    <n v="116875.00000000001"/>
    <n v="0.25"/>
    <x v="1"/>
  </r>
  <r>
    <x v="4"/>
    <n v="1189833"/>
    <x v="256"/>
    <x v="2"/>
    <x v="2"/>
    <s v="Los Angeles"/>
    <x v="2"/>
    <n v="50"/>
    <n v="7250"/>
    <n v="362500"/>
    <n v="145000"/>
    <n v="0.4"/>
    <x v="1"/>
  </r>
  <r>
    <x v="4"/>
    <n v="1189833"/>
    <x v="257"/>
    <x v="2"/>
    <x v="2"/>
    <s v="Los Angeles"/>
    <x v="3"/>
    <n v="50"/>
    <n v="6750"/>
    <n v="337500"/>
    <n v="118124.99999999999"/>
    <n v="0.35"/>
    <x v="1"/>
  </r>
  <r>
    <x v="4"/>
    <n v="1189833"/>
    <x v="258"/>
    <x v="2"/>
    <x v="2"/>
    <s v="Los Angeles"/>
    <x v="4"/>
    <n v="60"/>
    <n v="6750"/>
    <n v="405000"/>
    <n v="222750.00000000003"/>
    <n v="0.55000000000000004"/>
    <x v="1"/>
  </r>
  <r>
    <x v="4"/>
    <n v="1189833"/>
    <x v="259"/>
    <x v="2"/>
    <x v="2"/>
    <s v="Los Angeles"/>
    <x v="5"/>
    <n v="65"/>
    <n v="6500"/>
    <n v="422500"/>
    <n v="84500"/>
    <n v="0.2"/>
    <x v="1"/>
  </r>
  <r>
    <x v="4"/>
    <n v="1189833"/>
    <x v="260"/>
    <x v="2"/>
    <x v="2"/>
    <s v="Los Angeles"/>
    <x v="0"/>
    <n v="50"/>
    <n v="8500"/>
    <n v="425000"/>
    <n v="170000"/>
    <n v="0.4"/>
    <x v="1"/>
  </r>
  <r>
    <x v="4"/>
    <n v="1189833"/>
    <x v="261"/>
    <x v="2"/>
    <x v="2"/>
    <s v="Los Angeles"/>
    <x v="1"/>
    <n v="55.000000000000007"/>
    <n v="8500"/>
    <n v="467500.00000000006"/>
    <n v="116875.00000000001"/>
    <n v="0.25"/>
    <x v="1"/>
  </r>
  <r>
    <x v="4"/>
    <n v="1189833"/>
    <x v="262"/>
    <x v="2"/>
    <x v="2"/>
    <s v="Los Angeles"/>
    <x v="2"/>
    <n v="50"/>
    <n v="7000"/>
    <n v="350000"/>
    <n v="140000"/>
    <n v="0.4"/>
    <x v="1"/>
  </r>
  <r>
    <x v="4"/>
    <n v="1189833"/>
    <x v="263"/>
    <x v="2"/>
    <x v="2"/>
    <s v="Los Angeles"/>
    <x v="3"/>
    <n v="50"/>
    <n v="6500"/>
    <n v="325000"/>
    <n v="113750"/>
    <n v="0.35"/>
    <x v="1"/>
  </r>
  <r>
    <x v="4"/>
    <n v="1189833"/>
    <x v="264"/>
    <x v="2"/>
    <x v="2"/>
    <s v="Los Angeles"/>
    <x v="4"/>
    <n v="60"/>
    <n v="6500"/>
    <n v="390000"/>
    <n v="214500.00000000003"/>
    <n v="0.55000000000000004"/>
    <x v="1"/>
  </r>
  <r>
    <x v="4"/>
    <n v="1189833"/>
    <x v="265"/>
    <x v="2"/>
    <x v="2"/>
    <s v="Los Angeles"/>
    <x v="5"/>
    <n v="65"/>
    <n v="7000"/>
    <n v="455000"/>
    <n v="91000"/>
    <n v="0.2"/>
    <x v="1"/>
  </r>
  <r>
    <x v="4"/>
    <n v="1189833"/>
    <x v="266"/>
    <x v="2"/>
    <x v="2"/>
    <s v="Los Angeles"/>
    <x v="0"/>
    <n v="50"/>
    <n v="8000"/>
    <n v="400000"/>
    <n v="160000"/>
    <n v="0.4"/>
    <x v="1"/>
  </r>
  <r>
    <x v="4"/>
    <n v="1189833"/>
    <x v="267"/>
    <x v="2"/>
    <x v="2"/>
    <s v="Los Angeles"/>
    <x v="1"/>
    <n v="55.000000000000007"/>
    <n v="8000"/>
    <n v="440000.00000000006"/>
    <n v="110000.00000000001"/>
    <n v="0.25"/>
    <x v="1"/>
  </r>
  <r>
    <x v="4"/>
    <n v="1189833"/>
    <x v="268"/>
    <x v="2"/>
    <x v="2"/>
    <s v="Los Angeles"/>
    <x v="2"/>
    <n v="50"/>
    <n v="6500"/>
    <n v="325000"/>
    <n v="130000"/>
    <n v="0.4"/>
    <x v="1"/>
  </r>
  <r>
    <x v="4"/>
    <n v="1189833"/>
    <x v="269"/>
    <x v="2"/>
    <x v="2"/>
    <s v="Los Angeles"/>
    <x v="3"/>
    <n v="50"/>
    <n v="6250"/>
    <n v="312500"/>
    <n v="109375"/>
    <n v="0.35"/>
    <x v="1"/>
  </r>
  <r>
    <x v="4"/>
    <n v="1189833"/>
    <x v="270"/>
    <x v="2"/>
    <x v="2"/>
    <s v="Los Angeles"/>
    <x v="4"/>
    <n v="60"/>
    <n v="6000"/>
    <n v="360000"/>
    <n v="198000.00000000003"/>
    <n v="0.55000000000000004"/>
    <x v="1"/>
  </r>
  <r>
    <x v="4"/>
    <n v="1189833"/>
    <x v="271"/>
    <x v="2"/>
    <x v="2"/>
    <s v="Los Angeles"/>
    <x v="5"/>
    <n v="65"/>
    <n v="6500"/>
    <n v="422500"/>
    <n v="84500"/>
    <n v="0.2"/>
    <x v="1"/>
  </r>
  <r>
    <x v="4"/>
    <n v="1189833"/>
    <x v="272"/>
    <x v="2"/>
    <x v="2"/>
    <s v="Los Angeles"/>
    <x v="0"/>
    <n v="50"/>
    <n v="8250"/>
    <n v="412500"/>
    <n v="165000"/>
    <n v="0.4"/>
    <x v="1"/>
  </r>
  <r>
    <x v="4"/>
    <n v="1189833"/>
    <x v="273"/>
    <x v="2"/>
    <x v="2"/>
    <s v="Los Angeles"/>
    <x v="1"/>
    <n v="55.000000000000007"/>
    <n v="8250"/>
    <n v="453750.00000000006"/>
    <n v="113437.50000000001"/>
    <n v="0.25"/>
    <x v="1"/>
  </r>
  <r>
    <x v="4"/>
    <n v="1189833"/>
    <x v="274"/>
    <x v="2"/>
    <x v="2"/>
    <s v="Los Angeles"/>
    <x v="2"/>
    <n v="50"/>
    <n v="6750"/>
    <n v="337500"/>
    <n v="135000"/>
    <n v="0.4"/>
    <x v="1"/>
  </r>
  <r>
    <x v="4"/>
    <n v="1189833"/>
    <x v="275"/>
    <x v="2"/>
    <x v="2"/>
    <s v="Los Angeles"/>
    <x v="3"/>
    <n v="50"/>
    <n v="6500"/>
    <n v="325000"/>
    <n v="113750"/>
    <n v="0.35"/>
    <x v="1"/>
  </r>
  <r>
    <x v="4"/>
    <n v="1189833"/>
    <x v="276"/>
    <x v="2"/>
    <x v="2"/>
    <s v="Los Angeles"/>
    <x v="4"/>
    <n v="60"/>
    <n v="6000"/>
    <n v="360000"/>
    <n v="198000.00000000003"/>
    <n v="0.55000000000000004"/>
    <x v="1"/>
  </r>
  <r>
    <x v="4"/>
    <n v="1189833"/>
    <x v="277"/>
    <x v="2"/>
    <x v="2"/>
    <s v="Los Angeles"/>
    <x v="5"/>
    <n v="65"/>
    <n v="7000"/>
    <n v="455000"/>
    <n v="91000"/>
    <n v="0.2"/>
    <x v="1"/>
  </r>
  <r>
    <x v="4"/>
    <n v="1189833"/>
    <x v="278"/>
    <x v="2"/>
    <x v="2"/>
    <s v="Los Angeles"/>
    <x v="0"/>
    <n v="50"/>
    <n v="9000"/>
    <n v="450000"/>
    <n v="180000"/>
    <n v="0.4"/>
    <x v="1"/>
  </r>
  <r>
    <x v="4"/>
    <n v="1189833"/>
    <x v="279"/>
    <x v="2"/>
    <x v="2"/>
    <s v="Los Angeles"/>
    <x v="1"/>
    <n v="55.000000000000007"/>
    <n v="9000"/>
    <n v="495000.00000000006"/>
    <n v="123750.00000000001"/>
    <n v="0.25"/>
    <x v="1"/>
  </r>
  <r>
    <x v="4"/>
    <n v="1189833"/>
    <x v="280"/>
    <x v="2"/>
    <x v="2"/>
    <s v="Los Angeles"/>
    <x v="2"/>
    <n v="50"/>
    <n v="7000"/>
    <n v="350000"/>
    <n v="140000"/>
    <n v="0.4"/>
    <x v="1"/>
  </r>
  <r>
    <x v="4"/>
    <n v="1189833"/>
    <x v="281"/>
    <x v="2"/>
    <x v="2"/>
    <s v="Los Angeles"/>
    <x v="3"/>
    <n v="50"/>
    <n v="7000"/>
    <n v="350000"/>
    <n v="122499.99999999999"/>
    <n v="0.35"/>
    <x v="1"/>
  </r>
  <r>
    <x v="4"/>
    <n v="1189833"/>
    <x v="282"/>
    <x v="2"/>
    <x v="2"/>
    <s v="Los Angeles"/>
    <x v="4"/>
    <n v="60"/>
    <n v="6250"/>
    <n v="375000"/>
    <n v="206250.00000000003"/>
    <n v="0.55000000000000004"/>
    <x v="1"/>
  </r>
  <r>
    <x v="4"/>
    <n v="1189833"/>
    <x v="283"/>
    <x v="2"/>
    <x v="2"/>
    <s v="Los Angeles"/>
    <x v="5"/>
    <n v="65"/>
    <n v="7250"/>
    <n v="471250"/>
    <n v="94250"/>
    <n v="0.2"/>
    <x v="1"/>
  </r>
  <r>
    <x v="0"/>
    <n v="1185732"/>
    <x v="284"/>
    <x v="2"/>
    <x v="2"/>
    <s v="Los Angeles"/>
    <x v="0"/>
    <n v="45"/>
    <n v="4750"/>
    <n v="213750"/>
    <n v="85500"/>
    <n v="0.4"/>
    <x v="1"/>
  </r>
  <r>
    <x v="0"/>
    <n v="1185732"/>
    <x v="285"/>
    <x v="2"/>
    <x v="2"/>
    <s v="Los Angeles"/>
    <x v="1"/>
    <n v="45"/>
    <n v="2750"/>
    <n v="123750"/>
    <n v="43312.5"/>
    <n v="0.35"/>
    <x v="1"/>
  </r>
  <r>
    <x v="0"/>
    <n v="1185732"/>
    <x v="286"/>
    <x v="2"/>
    <x v="2"/>
    <s v="Los Angeles"/>
    <x v="2"/>
    <n v="35"/>
    <n v="2750"/>
    <n v="96250"/>
    <n v="33687.5"/>
    <n v="0.35"/>
    <x v="1"/>
  </r>
  <r>
    <x v="0"/>
    <n v="1185732"/>
    <x v="287"/>
    <x v="2"/>
    <x v="2"/>
    <s v="Los Angeles"/>
    <x v="3"/>
    <n v="40"/>
    <n v="1250"/>
    <n v="50000"/>
    <n v="20000"/>
    <n v="0.4"/>
    <x v="1"/>
  </r>
  <r>
    <x v="0"/>
    <n v="1185732"/>
    <x v="288"/>
    <x v="3"/>
    <x v="3"/>
    <s v="Chicago"/>
    <x v="4"/>
    <n v="54.999999999999993"/>
    <n v="1750"/>
    <n v="96249.999999999985"/>
    <n v="33687.499999999993"/>
    <n v="0.35"/>
    <x v="1"/>
  </r>
  <r>
    <x v="0"/>
    <n v="1185732"/>
    <x v="289"/>
    <x v="3"/>
    <x v="3"/>
    <s v="Chicago"/>
    <x v="5"/>
    <n v="45"/>
    <n v="2750"/>
    <n v="123750"/>
    <n v="61875"/>
    <n v="0.5"/>
    <x v="1"/>
  </r>
  <r>
    <x v="0"/>
    <n v="1185732"/>
    <x v="290"/>
    <x v="3"/>
    <x v="3"/>
    <s v="Chicago"/>
    <x v="0"/>
    <n v="45"/>
    <n v="5250"/>
    <n v="236250"/>
    <n v="94500"/>
    <n v="0.4"/>
    <x v="1"/>
  </r>
  <r>
    <x v="0"/>
    <n v="1185732"/>
    <x v="291"/>
    <x v="3"/>
    <x v="3"/>
    <s v="Chicago"/>
    <x v="1"/>
    <n v="45"/>
    <n v="1750"/>
    <n v="78750"/>
    <n v="27562.5"/>
    <n v="0.35"/>
    <x v="1"/>
  </r>
  <r>
    <x v="0"/>
    <n v="1185732"/>
    <x v="292"/>
    <x v="3"/>
    <x v="3"/>
    <s v="Chicago"/>
    <x v="2"/>
    <n v="35"/>
    <n v="2250"/>
    <n v="78750"/>
    <n v="27562.5"/>
    <n v="0.35"/>
    <x v="1"/>
  </r>
  <r>
    <x v="0"/>
    <n v="1185732"/>
    <x v="293"/>
    <x v="3"/>
    <x v="3"/>
    <s v="Chicago"/>
    <x v="3"/>
    <n v="40"/>
    <n v="1000"/>
    <n v="40000"/>
    <n v="16000"/>
    <n v="0.4"/>
    <x v="1"/>
  </r>
  <r>
    <x v="0"/>
    <n v="1185732"/>
    <x v="294"/>
    <x v="3"/>
    <x v="3"/>
    <s v="Chicago"/>
    <x v="4"/>
    <n v="54.999999999999993"/>
    <n v="1750"/>
    <n v="96249.999999999985"/>
    <n v="33687.499999999993"/>
    <n v="0.35"/>
    <x v="1"/>
  </r>
  <r>
    <x v="0"/>
    <n v="1185732"/>
    <x v="295"/>
    <x v="3"/>
    <x v="3"/>
    <s v="Chicago"/>
    <x v="5"/>
    <n v="45"/>
    <n v="2750"/>
    <n v="123750"/>
    <n v="61875"/>
    <n v="0.5"/>
    <x v="1"/>
  </r>
  <r>
    <x v="0"/>
    <n v="1185732"/>
    <x v="296"/>
    <x v="3"/>
    <x v="3"/>
    <s v="Chicago"/>
    <x v="0"/>
    <n v="50"/>
    <n v="4950"/>
    <n v="247500"/>
    <n v="99000"/>
    <n v="0.4"/>
    <x v="1"/>
  </r>
  <r>
    <x v="0"/>
    <n v="1185732"/>
    <x v="297"/>
    <x v="3"/>
    <x v="3"/>
    <s v="Chicago"/>
    <x v="1"/>
    <n v="50"/>
    <n v="2000"/>
    <n v="100000"/>
    <n v="35000"/>
    <n v="0.35"/>
    <x v="1"/>
  </r>
  <r>
    <x v="0"/>
    <n v="1185732"/>
    <x v="298"/>
    <x v="3"/>
    <x v="3"/>
    <s v="Chicago"/>
    <x v="2"/>
    <n v="40"/>
    <n v="2250"/>
    <n v="90000"/>
    <n v="31499.999999999996"/>
    <n v="0.35"/>
    <x v="1"/>
  </r>
  <r>
    <x v="0"/>
    <n v="1185732"/>
    <x v="299"/>
    <x v="3"/>
    <x v="3"/>
    <s v="Chicago"/>
    <x v="3"/>
    <n v="45"/>
    <n v="750"/>
    <n v="33750"/>
    <n v="13500"/>
    <n v="0.4"/>
    <x v="1"/>
  </r>
  <r>
    <x v="0"/>
    <n v="1185732"/>
    <x v="300"/>
    <x v="3"/>
    <x v="3"/>
    <s v="Chicago"/>
    <x v="4"/>
    <n v="60"/>
    <n v="1250"/>
    <n v="75000"/>
    <n v="26250"/>
    <n v="0.35"/>
    <x v="1"/>
  </r>
  <r>
    <x v="0"/>
    <n v="1185732"/>
    <x v="301"/>
    <x v="3"/>
    <x v="3"/>
    <s v="Chicago"/>
    <x v="5"/>
    <n v="50"/>
    <n v="2250"/>
    <n v="112500"/>
    <n v="56250"/>
    <n v="0.5"/>
    <x v="1"/>
  </r>
  <r>
    <x v="0"/>
    <n v="1185732"/>
    <x v="302"/>
    <x v="3"/>
    <x v="3"/>
    <s v="Chicago"/>
    <x v="0"/>
    <n v="50"/>
    <n v="4500"/>
    <n v="225000"/>
    <n v="90000"/>
    <n v="0.4"/>
    <x v="1"/>
  </r>
  <r>
    <x v="0"/>
    <n v="1185732"/>
    <x v="303"/>
    <x v="3"/>
    <x v="3"/>
    <s v="Chicago"/>
    <x v="1"/>
    <n v="50"/>
    <n v="1500"/>
    <n v="75000"/>
    <n v="26250"/>
    <n v="0.35"/>
    <x v="1"/>
  </r>
  <r>
    <x v="0"/>
    <n v="1185732"/>
    <x v="304"/>
    <x v="3"/>
    <x v="3"/>
    <s v="Chicago"/>
    <x v="2"/>
    <n v="40"/>
    <n v="1500"/>
    <n v="60000"/>
    <n v="21000"/>
    <n v="0.35"/>
    <x v="1"/>
  </r>
  <r>
    <x v="0"/>
    <n v="1185732"/>
    <x v="305"/>
    <x v="3"/>
    <x v="3"/>
    <s v="Chicago"/>
    <x v="3"/>
    <n v="45"/>
    <n v="750"/>
    <n v="33750"/>
    <n v="13500"/>
    <n v="0.4"/>
    <x v="1"/>
  </r>
  <r>
    <x v="0"/>
    <n v="1185732"/>
    <x v="306"/>
    <x v="3"/>
    <x v="3"/>
    <s v="Chicago"/>
    <x v="4"/>
    <n v="60"/>
    <n v="1000"/>
    <n v="60000"/>
    <n v="21000"/>
    <n v="0.35"/>
    <x v="1"/>
  </r>
  <r>
    <x v="0"/>
    <n v="1185732"/>
    <x v="307"/>
    <x v="3"/>
    <x v="3"/>
    <s v="Chicago"/>
    <x v="5"/>
    <n v="50"/>
    <n v="2250"/>
    <n v="112500"/>
    <n v="56250"/>
    <n v="0.5"/>
    <x v="1"/>
  </r>
  <r>
    <x v="0"/>
    <n v="1185732"/>
    <x v="308"/>
    <x v="3"/>
    <x v="3"/>
    <s v="Chicago"/>
    <x v="0"/>
    <n v="60"/>
    <n v="4950"/>
    <n v="297000"/>
    <n v="118800"/>
    <n v="0.4"/>
    <x v="1"/>
  </r>
  <r>
    <x v="0"/>
    <n v="1185732"/>
    <x v="309"/>
    <x v="3"/>
    <x v="3"/>
    <s v="Chicago"/>
    <x v="1"/>
    <n v="55.000000000000007"/>
    <n v="2000"/>
    <n v="110000.00000000001"/>
    <n v="38500"/>
    <n v="0.35"/>
    <x v="1"/>
  </r>
  <r>
    <x v="0"/>
    <n v="1185732"/>
    <x v="310"/>
    <x v="3"/>
    <x v="3"/>
    <s v="Chicago"/>
    <x v="2"/>
    <n v="50"/>
    <n v="1750"/>
    <n v="87500"/>
    <n v="30624.999999999996"/>
    <n v="0.35"/>
    <x v="1"/>
  </r>
  <r>
    <x v="0"/>
    <n v="1185732"/>
    <x v="311"/>
    <x v="3"/>
    <x v="3"/>
    <s v="Chicago"/>
    <x v="3"/>
    <n v="50"/>
    <n v="1000"/>
    <n v="50000"/>
    <n v="20000"/>
    <n v="0.4"/>
    <x v="1"/>
  </r>
  <r>
    <x v="0"/>
    <n v="1185732"/>
    <x v="312"/>
    <x v="3"/>
    <x v="3"/>
    <s v="Chicago"/>
    <x v="4"/>
    <n v="60"/>
    <n v="1250"/>
    <n v="75000"/>
    <n v="26250"/>
    <n v="0.35"/>
    <x v="1"/>
  </r>
  <r>
    <x v="0"/>
    <n v="1185732"/>
    <x v="313"/>
    <x v="3"/>
    <x v="3"/>
    <s v="Chicago"/>
    <x v="5"/>
    <n v="65"/>
    <n v="2500"/>
    <n v="162500"/>
    <n v="81250"/>
    <n v="0.5"/>
    <x v="1"/>
  </r>
  <r>
    <x v="0"/>
    <n v="1185732"/>
    <x v="314"/>
    <x v="3"/>
    <x v="3"/>
    <s v="Chicago"/>
    <x v="0"/>
    <n v="50"/>
    <n v="5000"/>
    <n v="250000"/>
    <n v="100000"/>
    <n v="0.4"/>
    <x v="1"/>
  </r>
  <r>
    <x v="0"/>
    <n v="1185732"/>
    <x v="315"/>
    <x v="3"/>
    <x v="3"/>
    <s v="Chicago"/>
    <x v="1"/>
    <n v="45.000000000000007"/>
    <n v="2500"/>
    <n v="112500.00000000001"/>
    <n v="39375"/>
    <n v="0.35"/>
    <x v="1"/>
  </r>
  <r>
    <x v="0"/>
    <n v="1185732"/>
    <x v="316"/>
    <x v="3"/>
    <x v="3"/>
    <s v="Chicago"/>
    <x v="2"/>
    <n v="40"/>
    <n v="2000"/>
    <n v="80000"/>
    <n v="28000"/>
    <n v="0.35"/>
    <x v="1"/>
  </r>
  <r>
    <x v="0"/>
    <n v="1185732"/>
    <x v="317"/>
    <x v="3"/>
    <x v="3"/>
    <s v="Chicago"/>
    <x v="3"/>
    <n v="40"/>
    <n v="1750"/>
    <n v="70000"/>
    <n v="28000"/>
    <n v="0.4"/>
    <x v="1"/>
  </r>
  <r>
    <x v="0"/>
    <n v="1185732"/>
    <x v="318"/>
    <x v="3"/>
    <x v="3"/>
    <s v="Chicago"/>
    <x v="4"/>
    <n v="50"/>
    <n v="1750"/>
    <n v="87500"/>
    <n v="30624.999999999996"/>
    <n v="0.35"/>
    <x v="1"/>
  </r>
  <r>
    <x v="0"/>
    <n v="1185732"/>
    <x v="319"/>
    <x v="3"/>
    <x v="3"/>
    <s v="Chicago"/>
    <x v="5"/>
    <n v="55.000000000000007"/>
    <n v="3500"/>
    <n v="192500.00000000003"/>
    <n v="96250.000000000015"/>
    <n v="0.5"/>
    <x v="1"/>
  </r>
  <r>
    <x v="0"/>
    <n v="1185732"/>
    <x v="320"/>
    <x v="3"/>
    <x v="3"/>
    <s v="Chicago"/>
    <x v="0"/>
    <n v="50"/>
    <n v="5750"/>
    <n v="287500"/>
    <n v="115000"/>
    <n v="0.4"/>
    <x v="1"/>
  </r>
  <r>
    <x v="0"/>
    <n v="1185732"/>
    <x v="321"/>
    <x v="3"/>
    <x v="3"/>
    <s v="Chicago"/>
    <x v="1"/>
    <n v="45.000000000000007"/>
    <n v="3250"/>
    <n v="146250.00000000003"/>
    <n v="51187.500000000007"/>
    <n v="0.35"/>
    <x v="1"/>
  </r>
  <r>
    <x v="0"/>
    <n v="1185732"/>
    <x v="322"/>
    <x v="3"/>
    <x v="3"/>
    <s v="Chicago"/>
    <x v="2"/>
    <n v="40"/>
    <n v="2500"/>
    <n v="100000"/>
    <n v="35000"/>
    <n v="0.35"/>
    <x v="1"/>
  </r>
  <r>
    <x v="0"/>
    <n v="1185732"/>
    <x v="323"/>
    <x v="3"/>
    <x v="3"/>
    <s v="Chicago"/>
    <x v="3"/>
    <n v="40"/>
    <n v="2000"/>
    <n v="80000"/>
    <n v="32000"/>
    <n v="0.4"/>
    <x v="1"/>
  </r>
  <r>
    <x v="0"/>
    <n v="1185732"/>
    <x v="324"/>
    <x v="3"/>
    <x v="3"/>
    <s v="Chicago"/>
    <x v="4"/>
    <n v="50"/>
    <n v="2250"/>
    <n v="112500"/>
    <n v="39375"/>
    <n v="0.35"/>
    <x v="1"/>
  </r>
  <r>
    <x v="0"/>
    <n v="1185732"/>
    <x v="325"/>
    <x v="3"/>
    <x v="3"/>
    <s v="Chicago"/>
    <x v="5"/>
    <n v="55.000000000000007"/>
    <n v="4000"/>
    <n v="220000.00000000003"/>
    <n v="110000.00000000001"/>
    <n v="0.5"/>
    <x v="1"/>
  </r>
  <r>
    <x v="0"/>
    <n v="1185732"/>
    <x v="326"/>
    <x v="3"/>
    <x v="3"/>
    <s v="Chicago"/>
    <x v="0"/>
    <n v="50"/>
    <n v="5500"/>
    <n v="275000"/>
    <n v="110000"/>
    <n v="0.4"/>
    <x v="1"/>
  </r>
  <r>
    <x v="0"/>
    <n v="1185732"/>
    <x v="327"/>
    <x v="3"/>
    <x v="3"/>
    <s v="Chicago"/>
    <x v="1"/>
    <n v="45.000000000000007"/>
    <n v="3250"/>
    <n v="146250.00000000003"/>
    <n v="51187.500000000007"/>
    <n v="0.35"/>
    <x v="1"/>
  </r>
  <r>
    <x v="0"/>
    <n v="1185732"/>
    <x v="328"/>
    <x v="3"/>
    <x v="3"/>
    <s v="Chicago"/>
    <x v="2"/>
    <n v="40"/>
    <n v="2500"/>
    <n v="100000"/>
    <n v="35000"/>
    <n v="0.35"/>
    <x v="1"/>
  </r>
  <r>
    <x v="0"/>
    <n v="1185732"/>
    <x v="329"/>
    <x v="3"/>
    <x v="3"/>
    <s v="Chicago"/>
    <x v="3"/>
    <n v="40"/>
    <n v="2250"/>
    <n v="90000"/>
    <n v="36000"/>
    <n v="0.4"/>
    <x v="1"/>
  </r>
  <r>
    <x v="0"/>
    <n v="1185732"/>
    <x v="330"/>
    <x v="3"/>
    <x v="3"/>
    <s v="Chicago"/>
    <x v="4"/>
    <n v="50"/>
    <n v="2000"/>
    <n v="100000"/>
    <n v="35000"/>
    <n v="0.35"/>
    <x v="1"/>
  </r>
  <r>
    <x v="0"/>
    <n v="1185732"/>
    <x v="331"/>
    <x v="3"/>
    <x v="3"/>
    <s v="Chicago"/>
    <x v="5"/>
    <n v="55.000000000000007"/>
    <n v="3750"/>
    <n v="206250.00000000003"/>
    <n v="103125.00000000001"/>
    <n v="0.5"/>
    <x v="1"/>
  </r>
  <r>
    <x v="0"/>
    <n v="1185732"/>
    <x v="332"/>
    <x v="3"/>
    <x v="3"/>
    <s v="Chicago"/>
    <x v="0"/>
    <n v="50"/>
    <n v="5000"/>
    <n v="250000"/>
    <n v="100000"/>
    <n v="0.4"/>
    <x v="1"/>
  </r>
  <r>
    <x v="0"/>
    <n v="1185732"/>
    <x v="333"/>
    <x v="3"/>
    <x v="3"/>
    <s v="Chicago"/>
    <x v="1"/>
    <n v="45.000000000000007"/>
    <n v="3000"/>
    <n v="135000.00000000003"/>
    <n v="47250.000000000007"/>
    <n v="0.35"/>
    <x v="1"/>
  </r>
  <r>
    <x v="0"/>
    <n v="1185732"/>
    <x v="334"/>
    <x v="3"/>
    <x v="3"/>
    <s v="Chicago"/>
    <x v="2"/>
    <n v="40"/>
    <n v="2000"/>
    <n v="80000"/>
    <n v="28000"/>
    <n v="0.35"/>
    <x v="1"/>
  </r>
  <r>
    <x v="0"/>
    <n v="1185732"/>
    <x v="335"/>
    <x v="3"/>
    <x v="3"/>
    <s v="Chicago"/>
    <x v="3"/>
    <n v="40"/>
    <n v="1750"/>
    <n v="70000"/>
    <n v="28000"/>
    <n v="0.4"/>
    <x v="1"/>
  </r>
  <r>
    <x v="0"/>
    <n v="1185732"/>
    <x v="336"/>
    <x v="3"/>
    <x v="3"/>
    <s v="Chicago"/>
    <x v="4"/>
    <n v="50"/>
    <n v="1750"/>
    <n v="87500"/>
    <n v="30624.999999999996"/>
    <n v="0.35"/>
    <x v="1"/>
  </r>
  <r>
    <x v="0"/>
    <n v="1185732"/>
    <x v="337"/>
    <x v="3"/>
    <x v="3"/>
    <s v="Chicago"/>
    <x v="5"/>
    <n v="55.000000000000007"/>
    <n v="2500"/>
    <n v="137500.00000000003"/>
    <n v="68750.000000000015"/>
    <n v="0.5"/>
    <x v="1"/>
  </r>
  <r>
    <x v="0"/>
    <n v="1185732"/>
    <x v="338"/>
    <x v="3"/>
    <x v="3"/>
    <s v="Chicago"/>
    <x v="0"/>
    <n v="60"/>
    <n v="4250"/>
    <n v="255000"/>
    <n v="102000"/>
    <n v="0.4"/>
    <x v="1"/>
  </r>
  <r>
    <x v="0"/>
    <n v="1185732"/>
    <x v="339"/>
    <x v="3"/>
    <x v="3"/>
    <s v="Chicago"/>
    <x v="1"/>
    <n v="50"/>
    <n v="2500"/>
    <n v="125000"/>
    <n v="43750"/>
    <n v="0.35"/>
    <x v="1"/>
  </r>
  <r>
    <x v="0"/>
    <n v="1185732"/>
    <x v="340"/>
    <x v="3"/>
    <x v="3"/>
    <s v="Chicago"/>
    <x v="2"/>
    <n v="50"/>
    <n v="1500"/>
    <n v="75000"/>
    <n v="26250"/>
    <n v="0.35"/>
    <x v="1"/>
  </r>
  <r>
    <x v="0"/>
    <n v="1185732"/>
    <x v="341"/>
    <x v="3"/>
    <x v="3"/>
    <s v="Chicago"/>
    <x v="3"/>
    <n v="50"/>
    <n v="1250"/>
    <n v="62500"/>
    <n v="25000"/>
    <n v="0.4"/>
    <x v="1"/>
  </r>
  <r>
    <x v="0"/>
    <n v="1185732"/>
    <x v="342"/>
    <x v="3"/>
    <x v="3"/>
    <s v="Chicago"/>
    <x v="4"/>
    <n v="60"/>
    <n v="1250"/>
    <n v="75000"/>
    <n v="26250"/>
    <n v="0.35"/>
    <x v="1"/>
  </r>
  <r>
    <x v="0"/>
    <n v="1185732"/>
    <x v="343"/>
    <x v="3"/>
    <x v="3"/>
    <s v="Chicago"/>
    <x v="5"/>
    <n v="64.999999999999986"/>
    <n v="2500"/>
    <n v="162499.99999999997"/>
    <n v="81249.999999999985"/>
    <n v="0.5"/>
    <x v="1"/>
  </r>
  <r>
    <x v="0"/>
    <n v="1185732"/>
    <x v="344"/>
    <x v="3"/>
    <x v="3"/>
    <s v="Chicago"/>
    <x v="0"/>
    <n v="60"/>
    <n v="4000"/>
    <n v="240000"/>
    <n v="96000"/>
    <n v="0.4"/>
    <x v="1"/>
  </r>
  <r>
    <x v="0"/>
    <n v="1185732"/>
    <x v="345"/>
    <x v="3"/>
    <x v="3"/>
    <s v="Chicago"/>
    <x v="1"/>
    <n v="50"/>
    <n v="2500"/>
    <n v="125000"/>
    <n v="43750"/>
    <n v="0.35"/>
    <x v="1"/>
  </r>
  <r>
    <x v="0"/>
    <n v="1185732"/>
    <x v="346"/>
    <x v="3"/>
    <x v="3"/>
    <s v="Chicago"/>
    <x v="2"/>
    <n v="50"/>
    <n v="1950"/>
    <n v="97500"/>
    <n v="34125"/>
    <n v="0.35"/>
    <x v="1"/>
  </r>
  <r>
    <x v="0"/>
    <n v="1185732"/>
    <x v="347"/>
    <x v="3"/>
    <x v="3"/>
    <s v="Chicago"/>
    <x v="3"/>
    <n v="50"/>
    <n v="1750"/>
    <n v="87500"/>
    <n v="35000"/>
    <n v="0.4"/>
    <x v="1"/>
  </r>
  <r>
    <x v="0"/>
    <n v="1185732"/>
    <x v="348"/>
    <x v="3"/>
    <x v="3"/>
    <s v="Chicago"/>
    <x v="4"/>
    <n v="60"/>
    <n v="1500"/>
    <n v="90000"/>
    <n v="31499.999999999996"/>
    <n v="0.35"/>
    <x v="1"/>
  </r>
  <r>
    <x v="0"/>
    <n v="1185732"/>
    <x v="349"/>
    <x v="3"/>
    <x v="3"/>
    <s v="Chicago"/>
    <x v="5"/>
    <n v="64.999999999999986"/>
    <n v="2500"/>
    <n v="162499.99999999997"/>
    <n v="81249.999999999985"/>
    <n v="0.5"/>
    <x v="1"/>
  </r>
  <r>
    <x v="0"/>
    <n v="1185732"/>
    <x v="350"/>
    <x v="3"/>
    <x v="3"/>
    <s v="Chicago"/>
    <x v="0"/>
    <n v="60"/>
    <n v="5000"/>
    <n v="300000"/>
    <n v="120000"/>
    <n v="0.4"/>
    <x v="1"/>
  </r>
  <r>
    <x v="0"/>
    <n v="1185732"/>
    <x v="351"/>
    <x v="3"/>
    <x v="3"/>
    <s v="Chicago"/>
    <x v="1"/>
    <n v="50"/>
    <n v="3000"/>
    <n v="150000"/>
    <n v="52500"/>
    <n v="0.35"/>
    <x v="1"/>
  </r>
  <r>
    <x v="0"/>
    <n v="1185732"/>
    <x v="352"/>
    <x v="3"/>
    <x v="3"/>
    <s v="Chicago"/>
    <x v="2"/>
    <n v="50"/>
    <n v="2500"/>
    <n v="125000"/>
    <n v="43750"/>
    <n v="0.35"/>
    <x v="1"/>
  </r>
  <r>
    <x v="0"/>
    <n v="1185732"/>
    <x v="353"/>
    <x v="3"/>
    <x v="3"/>
    <s v="Chicago"/>
    <x v="3"/>
    <n v="50"/>
    <n v="2000"/>
    <n v="100000"/>
    <n v="40000"/>
    <n v="0.4"/>
    <x v="1"/>
  </r>
  <r>
    <x v="0"/>
    <n v="1185732"/>
    <x v="354"/>
    <x v="3"/>
    <x v="3"/>
    <s v="Chicago"/>
    <x v="4"/>
    <n v="60"/>
    <n v="2000"/>
    <n v="120000"/>
    <n v="42000"/>
    <n v="0.35"/>
    <x v="1"/>
  </r>
  <r>
    <x v="0"/>
    <n v="1185732"/>
    <x v="355"/>
    <x v="3"/>
    <x v="3"/>
    <s v="Chicago"/>
    <x v="5"/>
    <n v="64.999999999999986"/>
    <n v="3000"/>
    <n v="194999.99999999997"/>
    <n v="97499.999999999985"/>
    <n v="0.5"/>
    <x v="1"/>
  </r>
  <r>
    <x v="2"/>
    <n v="1197831"/>
    <x v="356"/>
    <x v="3"/>
    <x v="3"/>
    <s v="Chicago"/>
    <x v="0"/>
    <n v="20"/>
    <n v="7250"/>
    <n v="145000"/>
    <n v="43500"/>
    <n v="0.3"/>
    <x v="1"/>
  </r>
  <r>
    <x v="2"/>
    <n v="1197831"/>
    <x v="357"/>
    <x v="3"/>
    <x v="3"/>
    <s v="Chicago"/>
    <x v="1"/>
    <n v="30"/>
    <n v="7250"/>
    <n v="217500"/>
    <n v="65250"/>
    <n v="0.3"/>
    <x v="1"/>
  </r>
  <r>
    <x v="2"/>
    <n v="1197831"/>
    <x v="358"/>
    <x v="3"/>
    <x v="3"/>
    <s v="Chicago"/>
    <x v="2"/>
    <n v="30"/>
    <n v="5250"/>
    <n v="157500"/>
    <n v="47250"/>
    <n v="0.3"/>
    <x v="1"/>
  </r>
  <r>
    <x v="2"/>
    <n v="1197831"/>
    <x v="359"/>
    <x v="3"/>
    <x v="3"/>
    <s v="Chicago"/>
    <x v="3"/>
    <n v="35"/>
    <n v="5250"/>
    <n v="183750"/>
    <n v="73500"/>
    <n v="0.4"/>
    <x v="1"/>
  </r>
  <r>
    <x v="2"/>
    <n v="1197831"/>
    <x v="360"/>
    <x v="1"/>
    <x v="1"/>
    <s v="Dallas"/>
    <x v="4"/>
    <n v="40"/>
    <n v="3750"/>
    <n v="150000"/>
    <n v="37500"/>
    <n v="0.25"/>
    <x v="1"/>
  </r>
  <r>
    <x v="2"/>
    <n v="1197831"/>
    <x v="361"/>
    <x v="1"/>
    <x v="1"/>
    <s v="Dallas"/>
    <x v="5"/>
    <n v="35"/>
    <n v="5250"/>
    <n v="183750"/>
    <n v="82687.5"/>
    <n v="0.45"/>
    <x v="1"/>
  </r>
  <r>
    <x v="2"/>
    <n v="1197831"/>
    <x v="362"/>
    <x v="1"/>
    <x v="1"/>
    <s v="Dallas"/>
    <x v="0"/>
    <n v="25"/>
    <n v="6750"/>
    <n v="168750"/>
    <n v="50625"/>
    <n v="0.3"/>
    <x v="1"/>
  </r>
  <r>
    <x v="2"/>
    <n v="1197831"/>
    <x v="363"/>
    <x v="1"/>
    <x v="1"/>
    <s v="Dallas"/>
    <x v="1"/>
    <n v="35"/>
    <n v="6500"/>
    <n v="227500"/>
    <n v="68250"/>
    <n v="0.3"/>
    <x v="1"/>
  </r>
  <r>
    <x v="2"/>
    <n v="1197831"/>
    <x v="364"/>
    <x v="1"/>
    <x v="1"/>
    <s v="Dallas"/>
    <x v="2"/>
    <n v="35"/>
    <n v="4750"/>
    <n v="166250"/>
    <n v="49875"/>
    <n v="0.3"/>
    <x v="1"/>
  </r>
  <r>
    <x v="2"/>
    <n v="1197831"/>
    <x v="365"/>
    <x v="1"/>
    <x v="1"/>
    <s v="Dallas"/>
    <x v="3"/>
    <n v="35"/>
    <n v="4250"/>
    <n v="148750"/>
    <n v="59500"/>
    <n v="0.4"/>
    <x v="1"/>
  </r>
  <r>
    <x v="2"/>
    <n v="1197831"/>
    <x v="366"/>
    <x v="1"/>
    <x v="1"/>
    <s v="Dallas"/>
    <x v="4"/>
    <n v="40"/>
    <n v="3000"/>
    <n v="120000"/>
    <n v="30000"/>
    <n v="0.25"/>
    <x v="1"/>
  </r>
  <r>
    <x v="2"/>
    <n v="1197831"/>
    <x v="367"/>
    <x v="1"/>
    <x v="1"/>
    <s v="Dallas"/>
    <x v="5"/>
    <n v="35"/>
    <n v="5000"/>
    <n v="175000"/>
    <n v="78750"/>
    <n v="0.45"/>
    <x v="1"/>
  </r>
  <r>
    <x v="2"/>
    <n v="1197831"/>
    <x v="368"/>
    <x v="1"/>
    <x v="1"/>
    <s v="Dallas"/>
    <x v="0"/>
    <n v="30"/>
    <n v="6750"/>
    <n v="202500"/>
    <n v="70875"/>
    <n v="0.35"/>
    <x v="1"/>
  </r>
  <r>
    <x v="2"/>
    <n v="1197831"/>
    <x v="369"/>
    <x v="1"/>
    <x v="1"/>
    <s v="Dallas"/>
    <x v="1"/>
    <n v="40"/>
    <n v="6750"/>
    <n v="270000"/>
    <n v="94500"/>
    <n v="0.35"/>
    <x v="1"/>
  </r>
  <r>
    <x v="2"/>
    <n v="1197831"/>
    <x v="370"/>
    <x v="1"/>
    <x v="1"/>
    <s v="Dallas"/>
    <x v="2"/>
    <n v="30"/>
    <n v="5000"/>
    <n v="150000"/>
    <n v="52500"/>
    <n v="0.35"/>
    <x v="1"/>
  </r>
  <r>
    <x v="2"/>
    <n v="1197831"/>
    <x v="371"/>
    <x v="1"/>
    <x v="1"/>
    <s v="Dallas"/>
    <x v="3"/>
    <n v="35"/>
    <n v="4000"/>
    <n v="140000"/>
    <n v="63000"/>
    <n v="0.45"/>
    <x v="1"/>
  </r>
  <r>
    <x v="2"/>
    <n v="1197831"/>
    <x v="372"/>
    <x v="1"/>
    <x v="1"/>
    <s v="Dallas"/>
    <x v="4"/>
    <n v="40"/>
    <n v="3000"/>
    <n v="120000"/>
    <n v="36000"/>
    <n v="0.3"/>
    <x v="1"/>
  </r>
  <r>
    <x v="2"/>
    <n v="1197831"/>
    <x v="373"/>
    <x v="1"/>
    <x v="1"/>
    <s v="Dallas"/>
    <x v="5"/>
    <n v="35"/>
    <n v="4500"/>
    <n v="157500"/>
    <n v="78750"/>
    <n v="0.5"/>
    <x v="1"/>
  </r>
  <r>
    <x v="2"/>
    <n v="1197831"/>
    <x v="374"/>
    <x v="1"/>
    <x v="1"/>
    <s v="Dallas"/>
    <x v="0"/>
    <n v="20"/>
    <n v="7000"/>
    <n v="140000"/>
    <n v="49000"/>
    <n v="0.35"/>
    <x v="1"/>
  </r>
  <r>
    <x v="2"/>
    <n v="1197831"/>
    <x v="375"/>
    <x v="1"/>
    <x v="1"/>
    <s v="Dallas"/>
    <x v="1"/>
    <n v="30.000000000000004"/>
    <n v="7000"/>
    <n v="210000.00000000003"/>
    <n v="73500"/>
    <n v="0.35"/>
    <x v="1"/>
  </r>
  <r>
    <x v="2"/>
    <n v="1197831"/>
    <x v="376"/>
    <x v="1"/>
    <x v="1"/>
    <s v="Dallas"/>
    <x v="2"/>
    <n v="24.999999999999996"/>
    <n v="5250"/>
    <n v="131249.99999999997"/>
    <n v="45937.499999999985"/>
    <n v="0.35"/>
    <x v="1"/>
  </r>
  <r>
    <x v="2"/>
    <n v="1197831"/>
    <x v="377"/>
    <x v="1"/>
    <x v="1"/>
    <s v="Dallas"/>
    <x v="3"/>
    <n v="30.000000000000004"/>
    <n v="4250"/>
    <n v="127500.00000000001"/>
    <n v="57375.000000000007"/>
    <n v="0.45"/>
    <x v="1"/>
  </r>
  <r>
    <x v="2"/>
    <n v="1197831"/>
    <x v="378"/>
    <x v="1"/>
    <x v="1"/>
    <s v="Dallas"/>
    <x v="4"/>
    <n v="35"/>
    <n v="3250"/>
    <n v="113750"/>
    <n v="34125"/>
    <n v="0.3"/>
    <x v="1"/>
  </r>
  <r>
    <x v="2"/>
    <n v="1197831"/>
    <x v="379"/>
    <x v="1"/>
    <x v="1"/>
    <s v="Dallas"/>
    <x v="5"/>
    <n v="30.000000000000004"/>
    <n v="6000"/>
    <n v="180000.00000000003"/>
    <n v="90000.000000000015"/>
    <n v="0.5"/>
    <x v="1"/>
  </r>
  <r>
    <x v="2"/>
    <n v="1197831"/>
    <x v="380"/>
    <x v="1"/>
    <x v="1"/>
    <s v="Dallas"/>
    <x v="0"/>
    <n v="20"/>
    <n v="7500"/>
    <n v="150000"/>
    <n v="52500"/>
    <n v="0.35"/>
    <x v="1"/>
  </r>
  <r>
    <x v="2"/>
    <n v="1197831"/>
    <x v="381"/>
    <x v="1"/>
    <x v="1"/>
    <s v="Dallas"/>
    <x v="1"/>
    <n v="30.000000000000004"/>
    <n v="7750"/>
    <n v="232500.00000000003"/>
    <n v="81375"/>
    <n v="0.35"/>
    <x v="1"/>
  </r>
  <r>
    <x v="2"/>
    <n v="1197831"/>
    <x v="382"/>
    <x v="1"/>
    <x v="1"/>
    <s v="Dallas"/>
    <x v="2"/>
    <n v="24.999999999999996"/>
    <n v="6250"/>
    <n v="156249.99999999997"/>
    <n v="54687.499999999985"/>
    <n v="0.35"/>
    <x v="1"/>
  </r>
  <r>
    <x v="2"/>
    <n v="1197831"/>
    <x v="383"/>
    <x v="1"/>
    <x v="1"/>
    <s v="Dallas"/>
    <x v="3"/>
    <n v="35"/>
    <n v="5500"/>
    <n v="192500"/>
    <n v="86625"/>
    <n v="0.45"/>
    <x v="1"/>
  </r>
  <r>
    <x v="2"/>
    <n v="1197831"/>
    <x v="384"/>
    <x v="1"/>
    <x v="1"/>
    <s v="Dallas"/>
    <x v="4"/>
    <n v="50"/>
    <n v="4500"/>
    <n v="225000"/>
    <n v="67500"/>
    <n v="0.3"/>
    <x v="1"/>
  </r>
  <r>
    <x v="2"/>
    <n v="1197831"/>
    <x v="385"/>
    <x v="1"/>
    <x v="1"/>
    <s v="Dallas"/>
    <x v="5"/>
    <n v="45"/>
    <n v="8000"/>
    <n v="360000"/>
    <n v="180000"/>
    <n v="0.5"/>
    <x v="1"/>
  </r>
  <r>
    <x v="2"/>
    <n v="1197831"/>
    <x v="386"/>
    <x v="1"/>
    <x v="1"/>
    <s v="Dallas"/>
    <x v="0"/>
    <n v="45"/>
    <n v="8000"/>
    <n v="360000"/>
    <n v="125999.99999999999"/>
    <n v="0.35"/>
    <x v="1"/>
  </r>
  <r>
    <x v="2"/>
    <n v="1197831"/>
    <x v="387"/>
    <x v="1"/>
    <x v="1"/>
    <s v="Dallas"/>
    <x v="1"/>
    <n v="50"/>
    <n v="8000"/>
    <n v="400000"/>
    <n v="140000"/>
    <n v="0.35"/>
    <x v="1"/>
  </r>
  <r>
    <x v="2"/>
    <n v="1197831"/>
    <x v="388"/>
    <x v="1"/>
    <x v="1"/>
    <s v="Dallas"/>
    <x v="2"/>
    <n v="45"/>
    <n v="6500"/>
    <n v="292500"/>
    <n v="102375"/>
    <n v="0.35"/>
    <x v="1"/>
  </r>
  <r>
    <x v="2"/>
    <n v="1197831"/>
    <x v="389"/>
    <x v="1"/>
    <x v="1"/>
    <s v="Dallas"/>
    <x v="3"/>
    <n v="45"/>
    <n v="6000"/>
    <n v="270000"/>
    <n v="121500"/>
    <n v="0.45"/>
    <x v="1"/>
  </r>
  <r>
    <x v="2"/>
    <n v="1197831"/>
    <x v="390"/>
    <x v="1"/>
    <x v="1"/>
    <s v="Dallas"/>
    <x v="4"/>
    <n v="50"/>
    <n v="5000"/>
    <n v="250000"/>
    <n v="75000"/>
    <n v="0.3"/>
    <x v="1"/>
  </r>
  <r>
    <x v="2"/>
    <n v="1197831"/>
    <x v="391"/>
    <x v="1"/>
    <x v="1"/>
    <s v="Dallas"/>
    <x v="5"/>
    <n v="55.000000000000007"/>
    <n v="8750"/>
    <n v="481250.00000000006"/>
    <n v="240625.00000000003"/>
    <n v="0.5"/>
    <x v="1"/>
  </r>
  <r>
    <x v="2"/>
    <n v="1197831"/>
    <x v="392"/>
    <x v="1"/>
    <x v="1"/>
    <s v="Dallas"/>
    <x v="0"/>
    <n v="45"/>
    <n v="8250"/>
    <n v="371250"/>
    <n v="148500"/>
    <n v="0.4"/>
    <x v="1"/>
  </r>
  <r>
    <x v="2"/>
    <n v="1197831"/>
    <x v="393"/>
    <x v="1"/>
    <x v="1"/>
    <s v="Dallas"/>
    <x v="1"/>
    <n v="50"/>
    <n v="8250"/>
    <n v="412500"/>
    <n v="165000"/>
    <n v="0.4"/>
    <x v="1"/>
  </r>
  <r>
    <x v="2"/>
    <n v="1197831"/>
    <x v="394"/>
    <x v="1"/>
    <x v="1"/>
    <s v="Dallas"/>
    <x v="2"/>
    <n v="45"/>
    <n v="9750"/>
    <n v="438750"/>
    <n v="175499.99999999997"/>
    <n v="0.39999999999999991"/>
    <x v="1"/>
  </r>
  <r>
    <x v="2"/>
    <n v="1197831"/>
    <x v="395"/>
    <x v="1"/>
    <x v="1"/>
    <s v="Dallas"/>
    <x v="3"/>
    <n v="45"/>
    <n v="5750"/>
    <n v="258750"/>
    <n v="129375"/>
    <n v="0.5"/>
    <x v="1"/>
  </r>
  <r>
    <x v="2"/>
    <n v="1197831"/>
    <x v="396"/>
    <x v="1"/>
    <x v="1"/>
    <s v="Dallas"/>
    <x v="4"/>
    <n v="50"/>
    <n v="5750"/>
    <n v="287500"/>
    <n v="100625"/>
    <n v="0.35"/>
    <x v="1"/>
  </r>
  <r>
    <x v="2"/>
    <n v="1197831"/>
    <x v="397"/>
    <x v="1"/>
    <x v="1"/>
    <s v="Dallas"/>
    <x v="5"/>
    <n v="60"/>
    <n v="8500"/>
    <n v="510000"/>
    <n v="280500"/>
    <n v="0.55000000000000004"/>
    <x v="1"/>
  </r>
  <r>
    <x v="2"/>
    <n v="1197831"/>
    <x v="398"/>
    <x v="1"/>
    <x v="1"/>
    <s v="Dallas"/>
    <x v="0"/>
    <n v="50"/>
    <n v="8000"/>
    <n v="400000"/>
    <n v="160000"/>
    <n v="0.4"/>
    <x v="1"/>
  </r>
  <r>
    <x v="2"/>
    <n v="1197831"/>
    <x v="399"/>
    <x v="1"/>
    <x v="1"/>
    <s v="Dallas"/>
    <x v="1"/>
    <n v="55.000000000000007"/>
    <n v="8000"/>
    <n v="440000.00000000006"/>
    <n v="176000"/>
    <n v="0.39999999999999997"/>
    <x v="1"/>
  </r>
  <r>
    <x v="2"/>
    <n v="1197831"/>
    <x v="400"/>
    <x v="1"/>
    <x v="1"/>
    <s v="Dallas"/>
    <x v="2"/>
    <n v="50"/>
    <n v="9750"/>
    <n v="487500"/>
    <n v="194999.99999999997"/>
    <n v="0.39999999999999997"/>
    <x v="1"/>
  </r>
  <r>
    <x v="2"/>
    <n v="1197831"/>
    <x v="401"/>
    <x v="1"/>
    <x v="1"/>
    <s v="Dallas"/>
    <x v="3"/>
    <n v="50"/>
    <n v="5250"/>
    <n v="262500"/>
    <n v="131250"/>
    <n v="0.5"/>
    <x v="1"/>
  </r>
  <r>
    <x v="2"/>
    <n v="1197831"/>
    <x v="402"/>
    <x v="1"/>
    <x v="1"/>
    <s v="Dallas"/>
    <x v="4"/>
    <n v="55.000000000000007"/>
    <n v="5250"/>
    <n v="288750.00000000006"/>
    <n v="101062.50000000001"/>
    <n v="0.35"/>
    <x v="1"/>
  </r>
  <r>
    <x v="2"/>
    <n v="1197831"/>
    <x v="403"/>
    <x v="1"/>
    <x v="1"/>
    <s v="Dallas"/>
    <x v="5"/>
    <n v="60"/>
    <n v="7750"/>
    <n v="465000"/>
    <n v="255750.00000000003"/>
    <n v="0.55000000000000004"/>
    <x v="1"/>
  </r>
  <r>
    <x v="2"/>
    <n v="1197831"/>
    <x v="404"/>
    <x v="1"/>
    <x v="1"/>
    <s v="Dallas"/>
    <x v="0"/>
    <n v="55.000000000000007"/>
    <n v="7250"/>
    <n v="398750.00000000006"/>
    <n v="159500"/>
    <n v="0.39999999999999997"/>
    <x v="1"/>
  </r>
  <r>
    <x v="2"/>
    <n v="1197831"/>
    <x v="405"/>
    <x v="1"/>
    <x v="1"/>
    <s v="Dallas"/>
    <x v="1"/>
    <n v="55.000000000000007"/>
    <n v="6750"/>
    <n v="371250.00000000006"/>
    <n v="148500"/>
    <n v="0.39999999999999991"/>
    <x v="1"/>
  </r>
  <r>
    <x v="2"/>
    <n v="1197831"/>
    <x v="406"/>
    <x v="1"/>
    <x v="1"/>
    <s v="Dallas"/>
    <x v="2"/>
    <n v="60"/>
    <n v="7250"/>
    <n v="435000"/>
    <n v="174000"/>
    <n v="0.4"/>
    <x v="1"/>
  </r>
  <r>
    <x v="2"/>
    <n v="1197831"/>
    <x v="407"/>
    <x v="1"/>
    <x v="1"/>
    <s v="Dallas"/>
    <x v="3"/>
    <n v="60"/>
    <n v="4500"/>
    <n v="270000"/>
    <n v="135000"/>
    <n v="0.5"/>
    <x v="1"/>
  </r>
  <r>
    <x v="2"/>
    <n v="1197831"/>
    <x v="408"/>
    <x v="1"/>
    <x v="1"/>
    <s v="Dallas"/>
    <x v="4"/>
    <n v="55.000000000000007"/>
    <n v="4500"/>
    <n v="247500.00000000003"/>
    <n v="86625"/>
    <n v="0.35"/>
    <x v="1"/>
  </r>
  <r>
    <x v="2"/>
    <n v="1197831"/>
    <x v="409"/>
    <x v="1"/>
    <x v="1"/>
    <s v="Dallas"/>
    <x v="5"/>
    <n v="50"/>
    <n v="6750"/>
    <n v="337500"/>
    <n v="185625.00000000003"/>
    <n v="0.55000000000000004"/>
    <x v="1"/>
  </r>
  <r>
    <x v="2"/>
    <n v="1197831"/>
    <x v="410"/>
    <x v="1"/>
    <x v="1"/>
    <s v="Dallas"/>
    <x v="0"/>
    <n v="40"/>
    <n v="6250"/>
    <n v="250000"/>
    <n v="99999.999999999985"/>
    <n v="0.39999999999999997"/>
    <x v="1"/>
  </r>
  <r>
    <x v="2"/>
    <n v="1197831"/>
    <x v="411"/>
    <x v="1"/>
    <x v="1"/>
    <s v="Dallas"/>
    <x v="1"/>
    <n v="40"/>
    <n v="6250"/>
    <n v="250000"/>
    <n v="99999.999999999985"/>
    <n v="0.39999999999999997"/>
    <x v="1"/>
  </r>
  <r>
    <x v="2"/>
    <n v="1197831"/>
    <x v="412"/>
    <x v="1"/>
    <x v="1"/>
    <s v="Dallas"/>
    <x v="2"/>
    <n v="45"/>
    <n v="5750"/>
    <n v="258750"/>
    <n v="103499.99999999999"/>
    <n v="0.39999999999999997"/>
    <x v="1"/>
  </r>
  <r>
    <x v="2"/>
    <n v="1197831"/>
    <x v="413"/>
    <x v="1"/>
    <x v="1"/>
    <s v="Dallas"/>
    <x v="3"/>
    <n v="45"/>
    <n v="4250"/>
    <n v="191250"/>
    <n v="95625"/>
    <n v="0.5"/>
    <x v="1"/>
  </r>
  <r>
    <x v="2"/>
    <n v="1197831"/>
    <x v="414"/>
    <x v="1"/>
    <x v="1"/>
    <s v="Dallas"/>
    <x v="4"/>
    <n v="40"/>
    <n v="4000"/>
    <n v="160000"/>
    <n v="56000"/>
    <n v="0.35"/>
    <x v="1"/>
  </r>
  <r>
    <x v="2"/>
    <n v="1197831"/>
    <x v="415"/>
    <x v="1"/>
    <x v="1"/>
    <s v="Dallas"/>
    <x v="5"/>
    <n v="50"/>
    <n v="5750"/>
    <n v="287500"/>
    <n v="158125"/>
    <n v="0.55000000000000004"/>
    <x v="1"/>
  </r>
  <r>
    <x v="2"/>
    <n v="1197831"/>
    <x v="416"/>
    <x v="1"/>
    <x v="1"/>
    <s v="Dallas"/>
    <x v="0"/>
    <n v="40"/>
    <n v="7250"/>
    <n v="290000"/>
    <n v="115999.99999999999"/>
    <n v="0.39999999999999997"/>
    <x v="1"/>
  </r>
  <r>
    <x v="2"/>
    <n v="1197831"/>
    <x v="417"/>
    <x v="1"/>
    <x v="1"/>
    <s v="Dallas"/>
    <x v="1"/>
    <n v="40"/>
    <n v="7250"/>
    <n v="290000"/>
    <n v="115999.99999999999"/>
    <n v="0.39999999999999997"/>
    <x v="1"/>
  </r>
  <r>
    <x v="2"/>
    <n v="1197831"/>
    <x v="418"/>
    <x v="1"/>
    <x v="1"/>
    <s v="Dallas"/>
    <x v="2"/>
    <n v="65"/>
    <n v="6500"/>
    <n v="422500"/>
    <n v="169000"/>
    <n v="0.4"/>
    <x v="1"/>
  </r>
  <r>
    <x v="2"/>
    <n v="1197831"/>
    <x v="419"/>
    <x v="1"/>
    <x v="1"/>
    <s v="Dallas"/>
    <x v="3"/>
    <n v="65"/>
    <n v="5000"/>
    <n v="325000"/>
    <n v="162500"/>
    <n v="0.5"/>
    <x v="1"/>
  </r>
  <r>
    <x v="2"/>
    <n v="1197831"/>
    <x v="420"/>
    <x v="1"/>
    <x v="1"/>
    <s v="Dallas"/>
    <x v="4"/>
    <n v="60"/>
    <n v="4750"/>
    <n v="285000"/>
    <n v="99750"/>
    <n v="0.35"/>
    <x v="1"/>
  </r>
  <r>
    <x v="2"/>
    <n v="1197831"/>
    <x v="421"/>
    <x v="1"/>
    <x v="1"/>
    <s v="Dallas"/>
    <x v="5"/>
    <n v="70"/>
    <n v="6750"/>
    <n v="472500"/>
    <n v="259875.00000000003"/>
    <n v="0.55000000000000004"/>
    <x v="1"/>
  </r>
  <r>
    <x v="2"/>
    <n v="1197831"/>
    <x v="422"/>
    <x v="1"/>
    <x v="1"/>
    <s v="Dallas"/>
    <x v="0"/>
    <n v="60"/>
    <n v="8250"/>
    <n v="495000"/>
    <n v="197999.99999999997"/>
    <n v="0.39999999999999997"/>
    <x v="1"/>
  </r>
  <r>
    <x v="2"/>
    <n v="1197831"/>
    <x v="423"/>
    <x v="1"/>
    <x v="1"/>
    <s v="Dallas"/>
    <x v="1"/>
    <n v="60"/>
    <n v="8250"/>
    <n v="495000"/>
    <n v="197999.99999999997"/>
    <n v="0.39999999999999997"/>
    <x v="1"/>
  </r>
  <r>
    <x v="2"/>
    <n v="1197831"/>
    <x v="424"/>
    <x v="1"/>
    <x v="1"/>
    <s v="Dallas"/>
    <x v="2"/>
    <n v="65"/>
    <n v="7250"/>
    <n v="471250"/>
    <n v="188499.99999999997"/>
    <n v="0.39999999999999991"/>
    <x v="1"/>
  </r>
  <r>
    <x v="2"/>
    <n v="1197831"/>
    <x v="425"/>
    <x v="1"/>
    <x v="1"/>
    <s v="Dallas"/>
    <x v="3"/>
    <n v="65"/>
    <n v="5750"/>
    <n v="373750"/>
    <n v="186875"/>
    <n v="0.5"/>
    <x v="1"/>
  </r>
  <r>
    <x v="2"/>
    <n v="1197831"/>
    <x v="426"/>
    <x v="1"/>
    <x v="1"/>
    <s v="Dallas"/>
    <x v="4"/>
    <n v="60"/>
    <n v="5250"/>
    <n v="315000"/>
    <n v="110250"/>
    <n v="0.35"/>
    <x v="1"/>
  </r>
  <r>
    <x v="2"/>
    <n v="1197831"/>
    <x v="427"/>
    <x v="1"/>
    <x v="1"/>
    <s v="Dallas"/>
    <x v="5"/>
    <n v="70"/>
    <n v="7750"/>
    <n v="542500"/>
    <n v="298375"/>
    <n v="0.55000000000000004"/>
    <x v="1"/>
  </r>
  <r>
    <x v="0"/>
    <n v="1185732"/>
    <x v="428"/>
    <x v="1"/>
    <x v="1"/>
    <s v="Dallas"/>
    <x v="0"/>
    <n v="45"/>
    <n v="4250"/>
    <n v="191250"/>
    <n v="105187.50000000001"/>
    <n v="0.55000000000000004"/>
    <x v="1"/>
  </r>
  <r>
    <x v="0"/>
    <n v="1185732"/>
    <x v="429"/>
    <x v="1"/>
    <x v="1"/>
    <s v="Dallas"/>
    <x v="1"/>
    <n v="45"/>
    <n v="2250"/>
    <n v="101250"/>
    <n v="35437.5"/>
    <n v="0.35"/>
    <x v="1"/>
  </r>
  <r>
    <x v="0"/>
    <n v="1185732"/>
    <x v="430"/>
    <x v="1"/>
    <x v="1"/>
    <s v="Dallas"/>
    <x v="2"/>
    <n v="35"/>
    <n v="2250"/>
    <n v="78750"/>
    <n v="31499.999999999996"/>
    <n v="0.39999999999999997"/>
    <x v="1"/>
  </r>
  <r>
    <x v="0"/>
    <n v="1185732"/>
    <x v="431"/>
    <x v="1"/>
    <x v="1"/>
    <s v="Dallas"/>
    <x v="3"/>
    <n v="40"/>
    <n v="750"/>
    <n v="30000"/>
    <n v="11999.999999999998"/>
    <n v="0.39999999999999997"/>
    <x v="1"/>
  </r>
  <r>
    <x v="0"/>
    <n v="1185732"/>
    <x v="432"/>
    <x v="0"/>
    <x v="4"/>
    <s v="Philadelphia"/>
    <x v="4"/>
    <n v="54.999999999999993"/>
    <n v="1250"/>
    <n v="68749.999999999985"/>
    <n v="24062.499999999993"/>
    <n v="0.35"/>
    <x v="1"/>
  </r>
  <r>
    <x v="0"/>
    <n v="1185732"/>
    <x v="433"/>
    <x v="0"/>
    <x v="4"/>
    <s v="Philadelphia"/>
    <x v="5"/>
    <n v="45"/>
    <n v="2250"/>
    <n v="101250"/>
    <n v="30375"/>
    <n v="0.3"/>
    <x v="1"/>
  </r>
  <r>
    <x v="0"/>
    <n v="1185732"/>
    <x v="434"/>
    <x v="0"/>
    <x v="4"/>
    <s v="Philadelphia"/>
    <x v="0"/>
    <n v="45"/>
    <n v="4750"/>
    <n v="213750"/>
    <n v="117562.50000000001"/>
    <n v="0.55000000000000004"/>
    <x v="1"/>
  </r>
  <r>
    <x v="0"/>
    <n v="1185732"/>
    <x v="435"/>
    <x v="0"/>
    <x v="4"/>
    <s v="Philadelphia"/>
    <x v="1"/>
    <n v="45"/>
    <n v="1250"/>
    <n v="56250"/>
    <n v="19687.5"/>
    <n v="0.35"/>
    <x v="1"/>
  </r>
  <r>
    <x v="0"/>
    <n v="1185732"/>
    <x v="436"/>
    <x v="0"/>
    <x v="4"/>
    <s v="Philadelphia"/>
    <x v="2"/>
    <n v="35"/>
    <n v="1750"/>
    <n v="61250"/>
    <n v="24499.999999999996"/>
    <n v="0.39999999999999997"/>
    <x v="1"/>
  </r>
  <r>
    <x v="0"/>
    <n v="1185732"/>
    <x v="437"/>
    <x v="0"/>
    <x v="4"/>
    <s v="Philadelphia"/>
    <x v="3"/>
    <n v="40"/>
    <n v="500"/>
    <n v="20000"/>
    <n v="7999.9999999999991"/>
    <n v="0.39999999999999997"/>
    <x v="1"/>
  </r>
  <r>
    <x v="0"/>
    <n v="1185732"/>
    <x v="438"/>
    <x v="0"/>
    <x v="4"/>
    <s v="Philadelphia"/>
    <x v="4"/>
    <n v="54.999999999999993"/>
    <n v="1250"/>
    <n v="68749.999999999985"/>
    <n v="24062.499999999993"/>
    <n v="0.35"/>
    <x v="1"/>
  </r>
  <r>
    <x v="0"/>
    <n v="1185732"/>
    <x v="439"/>
    <x v="0"/>
    <x v="4"/>
    <s v="Philadelphia"/>
    <x v="5"/>
    <n v="45"/>
    <n v="2250"/>
    <n v="101250"/>
    <n v="30375"/>
    <n v="0.3"/>
    <x v="1"/>
  </r>
  <r>
    <x v="0"/>
    <n v="1185732"/>
    <x v="440"/>
    <x v="0"/>
    <x v="4"/>
    <s v="Philadelphia"/>
    <x v="0"/>
    <n v="50"/>
    <n v="4450"/>
    <n v="222500"/>
    <n v="122375.00000000001"/>
    <n v="0.55000000000000004"/>
    <x v="1"/>
  </r>
  <r>
    <x v="0"/>
    <n v="1185732"/>
    <x v="441"/>
    <x v="0"/>
    <x v="4"/>
    <s v="Philadelphia"/>
    <x v="1"/>
    <n v="50"/>
    <n v="1500"/>
    <n v="75000"/>
    <n v="26250"/>
    <n v="0.35"/>
    <x v="1"/>
  </r>
  <r>
    <x v="0"/>
    <n v="1185732"/>
    <x v="442"/>
    <x v="0"/>
    <x v="4"/>
    <s v="Philadelphia"/>
    <x v="2"/>
    <n v="40"/>
    <n v="1750"/>
    <n v="70000"/>
    <n v="27999.999999999996"/>
    <n v="0.39999999999999997"/>
    <x v="1"/>
  </r>
  <r>
    <x v="0"/>
    <n v="1185732"/>
    <x v="443"/>
    <x v="0"/>
    <x v="4"/>
    <s v="Philadelphia"/>
    <x v="3"/>
    <n v="45"/>
    <n v="250"/>
    <n v="11250"/>
    <n v="4500"/>
    <n v="0.4"/>
    <x v="1"/>
  </r>
  <r>
    <x v="0"/>
    <n v="1185732"/>
    <x v="444"/>
    <x v="0"/>
    <x v="4"/>
    <s v="Philadelphia"/>
    <x v="4"/>
    <n v="60"/>
    <n v="750"/>
    <n v="45000"/>
    <n v="13500"/>
    <n v="0.3"/>
    <x v="1"/>
  </r>
  <r>
    <x v="0"/>
    <n v="1185732"/>
    <x v="445"/>
    <x v="0"/>
    <x v="4"/>
    <s v="Philadelphia"/>
    <x v="5"/>
    <n v="50"/>
    <n v="1750"/>
    <n v="87500"/>
    <n v="21875"/>
    <n v="0.25"/>
    <x v="1"/>
  </r>
  <r>
    <x v="0"/>
    <n v="1185732"/>
    <x v="446"/>
    <x v="0"/>
    <x v="4"/>
    <s v="Philadelphia"/>
    <x v="0"/>
    <n v="50"/>
    <n v="4500"/>
    <n v="225000"/>
    <n v="112500"/>
    <n v="0.5"/>
    <x v="1"/>
  </r>
  <r>
    <x v="0"/>
    <n v="1185732"/>
    <x v="447"/>
    <x v="0"/>
    <x v="4"/>
    <s v="Philadelphia"/>
    <x v="1"/>
    <n v="50"/>
    <n v="1500"/>
    <n v="75000"/>
    <n v="22500"/>
    <n v="0.3"/>
    <x v="1"/>
  </r>
  <r>
    <x v="0"/>
    <n v="1185732"/>
    <x v="448"/>
    <x v="0"/>
    <x v="4"/>
    <s v="Philadelphia"/>
    <x v="2"/>
    <n v="40"/>
    <n v="1500"/>
    <n v="60000"/>
    <n v="21000"/>
    <n v="0.35"/>
    <x v="1"/>
  </r>
  <r>
    <x v="0"/>
    <n v="1185732"/>
    <x v="449"/>
    <x v="0"/>
    <x v="4"/>
    <s v="Philadelphia"/>
    <x v="3"/>
    <n v="45"/>
    <n v="750"/>
    <n v="33750"/>
    <n v="11812.5"/>
    <n v="0.35"/>
    <x v="1"/>
  </r>
  <r>
    <x v="0"/>
    <n v="1185732"/>
    <x v="450"/>
    <x v="0"/>
    <x v="4"/>
    <s v="Philadelphia"/>
    <x v="4"/>
    <n v="60"/>
    <n v="750"/>
    <n v="45000"/>
    <n v="13500"/>
    <n v="0.3"/>
    <x v="1"/>
  </r>
  <r>
    <x v="0"/>
    <n v="1185732"/>
    <x v="451"/>
    <x v="0"/>
    <x v="4"/>
    <s v="Philadelphia"/>
    <x v="5"/>
    <n v="50"/>
    <n v="2000"/>
    <n v="100000"/>
    <n v="25000"/>
    <n v="0.25"/>
    <x v="1"/>
  </r>
  <r>
    <x v="0"/>
    <n v="1185732"/>
    <x v="452"/>
    <x v="0"/>
    <x v="4"/>
    <s v="Philadelphia"/>
    <x v="0"/>
    <n v="60"/>
    <n v="4700"/>
    <n v="282000"/>
    <n v="141000"/>
    <n v="0.5"/>
    <x v="1"/>
  </r>
  <r>
    <x v="0"/>
    <n v="1185732"/>
    <x v="453"/>
    <x v="0"/>
    <x v="4"/>
    <s v="Philadelphia"/>
    <x v="1"/>
    <n v="60.000000000000007"/>
    <n v="1750"/>
    <n v="105000.00000000001"/>
    <n v="31500.000000000004"/>
    <n v="0.3"/>
    <x v="1"/>
  </r>
  <r>
    <x v="0"/>
    <n v="1185732"/>
    <x v="454"/>
    <x v="0"/>
    <x v="4"/>
    <s v="Philadelphia"/>
    <x v="2"/>
    <n v="55.000000000000007"/>
    <n v="1500"/>
    <n v="82500.000000000015"/>
    <n v="28875.000000000004"/>
    <n v="0.35"/>
    <x v="1"/>
  </r>
  <r>
    <x v="0"/>
    <n v="1185732"/>
    <x v="455"/>
    <x v="0"/>
    <x v="4"/>
    <s v="Philadelphia"/>
    <x v="3"/>
    <n v="55.000000000000007"/>
    <n v="1000"/>
    <n v="55000.000000000007"/>
    <n v="19250"/>
    <n v="0.35"/>
    <x v="1"/>
  </r>
  <r>
    <x v="0"/>
    <n v="1185732"/>
    <x v="456"/>
    <x v="0"/>
    <x v="4"/>
    <s v="Philadelphia"/>
    <x v="4"/>
    <n v="65"/>
    <n v="1250"/>
    <n v="81250"/>
    <n v="24375"/>
    <n v="0.3"/>
    <x v="1"/>
  </r>
  <r>
    <x v="0"/>
    <n v="1185732"/>
    <x v="457"/>
    <x v="0"/>
    <x v="4"/>
    <s v="Philadelphia"/>
    <x v="5"/>
    <n v="70"/>
    <n v="2500"/>
    <n v="175000"/>
    <n v="52500"/>
    <n v="0.3"/>
    <x v="1"/>
  </r>
  <r>
    <x v="0"/>
    <n v="1185732"/>
    <x v="458"/>
    <x v="0"/>
    <x v="4"/>
    <s v="Philadelphia"/>
    <x v="0"/>
    <n v="65"/>
    <n v="5000"/>
    <n v="325000"/>
    <n v="178750"/>
    <n v="0.55000000000000004"/>
    <x v="1"/>
  </r>
  <r>
    <x v="0"/>
    <n v="1185732"/>
    <x v="459"/>
    <x v="0"/>
    <x v="4"/>
    <s v="Philadelphia"/>
    <x v="1"/>
    <n v="60.000000000000007"/>
    <n v="2500"/>
    <n v="150000.00000000003"/>
    <n v="52500.000000000007"/>
    <n v="0.35"/>
    <x v="1"/>
  </r>
  <r>
    <x v="0"/>
    <n v="1185732"/>
    <x v="460"/>
    <x v="0"/>
    <x v="4"/>
    <s v="Philadelphia"/>
    <x v="2"/>
    <n v="55.000000000000007"/>
    <n v="1750"/>
    <n v="96250.000000000015"/>
    <n v="38500"/>
    <n v="0.39999999999999997"/>
    <x v="1"/>
  </r>
  <r>
    <x v="0"/>
    <n v="1185732"/>
    <x v="461"/>
    <x v="0"/>
    <x v="4"/>
    <s v="Philadelphia"/>
    <x v="3"/>
    <n v="55.000000000000007"/>
    <n v="1500"/>
    <n v="82500.000000000015"/>
    <n v="33000"/>
    <n v="0.39999999999999991"/>
    <x v="1"/>
  </r>
  <r>
    <x v="0"/>
    <n v="1185732"/>
    <x v="462"/>
    <x v="0"/>
    <x v="4"/>
    <s v="Philadelphia"/>
    <x v="4"/>
    <n v="65"/>
    <n v="1500"/>
    <n v="97500"/>
    <n v="34125"/>
    <n v="0.35"/>
    <x v="1"/>
  </r>
  <r>
    <x v="0"/>
    <n v="1185732"/>
    <x v="463"/>
    <x v="0"/>
    <x v="4"/>
    <s v="Philadelphia"/>
    <x v="5"/>
    <n v="70"/>
    <n v="3000"/>
    <n v="210000"/>
    <n v="63000"/>
    <n v="0.3"/>
    <x v="1"/>
  </r>
  <r>
    <x v="0"/>
    <n v="1185732"/>
    <x v="464"/>
    <x v="0"/>
    <x v="4"/>
    <s v="Philadelphia"/>
    <x v="0"/>
    <n v="65"/>
    <n v="5000"/>
    <n v="325000"/>
    <n v="178750"/>
    <n v="0.55000000000000004"/>
    <x v="1"/>
  </r>
  <r>
    <x v="0"/>
    <n v="1185732"/>
    <x v="465"/>
    <x v="0"/>
    <x v="4"/>
    <s v="Philadelphia"/>
    <x v="1"/>
    <n v="60.000000000000007"/>
    <n v="3000"/>
    <n v="180000.00000000003"/>
    <n v="63000.000000000007"/>
    <n v="0.35"/>
    <x v="1"/>
  </r>
  <r>
    <x v="0"/>
    <n v="1185732"/>
    <x v="466"/>
    <x v="0"/>
    <x v="4"/>
    <s v="Philadelphia"/>
    <x v="2"/>
    <n v="55.000000000000007"/>
    <n v="2250"/>
    <n v="123750.00000000001"/>
    <n v="49500"/>
    <n v="0.39999999999999997"/>
    <x v="1"/>
  </r>
  <r>
    <x v="0"/>
    <n v="1185732"/>
    <x v="467"/>
    <x v="0"/>
    <x v="4"/>
    <s v="Philadelphia"/>
    <x v="3"/>
    <n v="55.000000000000007"/>
    <n v="1750"/>
    <n v="96250.000000000015"/>
    <n v="38500"/>
    <n v="0.39999999999999997"/>
    <x v="1"/>
  </r>
  <r>
    <x v="0"/>
    <n v="1185732"/>
    <x v="468"/>
    <x v="0"/>
    <x v="4"/>
    <s v="Philadelphia"/>
    <x v="4"/>
    <n v="65"/>
    <n v="2000"/>
    <n v="130000"/>
    <n v="45500"/>
    <n v="0.35"/>
    <x v="1"/>
  </r>
  <r>
    <x v="0"/>
    <n v="1185732"/>
    <x v="469"/>
    <x v="0"/>
    <x v="4"/>
    <s v="Philadelphia"/>
    <x v="5"/>
    <n v="70"/>
    <n v="3750"/>
    <n v="262500"/>
    <n v="78750"/>
    <n v="0.3"/>
    <x v="1"/>
  </r>
  <r>
    <x v="0"/>
    <n v="1185732"/>
    <x v="470"/>
    <x v="0"/>
    <x v="4"/>
    <s v="Philadelphia"/>
    <x v="0"/>
    <n v="65"/>
    <n v="5250"/>
    <n v="341250"/>
    <n v="187687.50000000003"/>
    <n v="0.55000000000000004"/>
    <x v="1"/>
  </r>
  <r>
    <x v="0"/>
    <n v="1185732"/>
    <x v="471"/>
    <x v="0"/>
    <x v="4"/>
    <s v="Philadelphia"/>
    <x v="1"/>
    <n v="60.000000000000007"/>
    <n v="3000"/>
    <n v="180000.00000000003"/>
    <n v="63000.000000000007"/>
    <n v="0.35"/>
    <x v="1"/>
  </r>
  <r>
    <x v="0"/>
    <n v="1185732"/>
    <x v="472"/>
    <x v="0"/>
    <x v="4"/>
    <s v="Philadelphia"/>
    <x v="2"/>
    <n v="55.000000000000007"/>
    <n v="2250"/>
    <n v="123750.00000000001"/>
    <n v="49500"/>
    <n v="0.39999999999999997"/>
    <x v="1"/>
  </r>
  <r>
    <x v="0"/>
    <n v="1185732"/>
    <x v="473"/>
    <x v="0"/>
    <x v="4"/>
    <s v="Philadelphia"/>
    <x v="3"/>
    <n v="55.000000000000007"/>
    <n v="2000"/>
    <n v="110000.00000000001"/>
    <n v="44000"/>
    <n v="0.39999999999999997"/>
    <x v="1"/>
  </r>
  <r>
    <x v="0"/>
    <n v="1185732"/>
    <x v="474"/>
    <x v="0"/>
    <x v="4"/>
    <s v="Philadelphia"/>
    <x v="4"/>
    <n v="65"/>
    <n v="1750"/>
    <n v="113750"/>
    <n v="39812.5"/>
    <n v="0.35"/>
    <x v="1"/>
  </r>
  <r>
    <x v="0"/>
    <n v="1185732"/>
    <x v="475"/>
    <x v="0"/>
    <x v="4"/>
    <s v="Philadelphia"/>
    <x v="5"/>
    <n v="70"/>
    <n v="3500"/>
    <n v="245000"/>
    <n v="73500"/>
    <n v="0.3"/>
    <x v="1"/>
  </r>
  <r>
    <x v="0"/>
    <n v="1185732"/>
    <x v="476"/>
    <x v="0"/>
    <x v="4"/>
    <s v="Philadelphia"/>
    <x v="0"/>
    <n v="65"/>
    <n v="4750"/>
    <n v="308750"/>
    <n v="154375"/>
    <n v="0.5"/>
    <x v="1"/>
  </r>
  <r>
    <x v="0"/>
    <n v="1185732"/>
    <x v="477"/>
    <x v="0"/>
    <x v="4"/>
    <s v="Philadelphia"/>
    <x v="1"/>
    <n v="50"/>
    <n v="2750"/>
    <n v="137500"/>
    <n v="41250"/>
    <n v="0.3"/>
    <x v="1"/>
  </r>
  <r>
    <x v="0"/>
    <n v="1185732"/>
    <x v="478"/>
    <x v="0"/>
    <x v="4"/>
    <s v="Philadelphia"/>
    <x v="2"/>
    <n v="45"/>
    <n v="2000"/>
    <n v="90000"/>
    <n v="31499.999999999996"/>
    <n v="0.35"/>
    <x v="1"/>
  </r>
  <r>
    <x v="0"/>
    <n v="1185732"/>
    <x v="479"/>
    <x v="0"/>
    <x v="4"/>
    <s v="Philadelphia"/>
    <x v="3"/>
    <n v="45"/>
    <n v="1750"/>
    <n v="78750"/>
    <n v="27562.5"/>
    <n v="0.35"/>
    <x v="1"/>
  </r>
  <r>
    <x v="0"/>
    <n v="1185732"/>
    <x v="480"/>
    <x v="0"/>
    <x v="4"/>
    <s v="Philadelphia"/>
    <x v="4"/>
    <n v="54.999999999999993"/>
    <n v="1250"/>
    <n v="68749.999999999985"/>
    <n v="20624.999999999996"/>
    <n v="0.3"/>
    <x v="1"/>
  </r>
  <r>
    <x v="0"/>
    <n v="1185732"/>
    <x v="481"/>
    <x v="0"/>
    <x v="4"/>
    <s v="Philadelphia"/>
    <x v="5"/>
    <n v="60"/>
    <n v="2250"/>
    <n v="135000"/>
    <n v="33750"/>
    <n v="0.25"/>
    <x v="1"/>
  </r>
  <r>
    <x v="0"/>
    <n v="1185732"/>
    <x v="482"/>
    <x v="0"/>
    <x v="4"/>
    <s v="Philadelphia"/>
    <x v="0"/>
    <n v="60"/>
    <n v="4000"/>
    <n v="240000"/>
    <n v="120000"/>
    <n v="0.5"/>
    <x v="1"/>
  </r>
  <r>
    <x v="0"/>
    <n v="1185732"/>
    <x v="483"/>
    <x v="0"/>
    <x v="4"/>
    <s v="Philadelphia"/>
    <x v="1"/>
    <n v="50"/>
    <n v="2250"/>
    <n v="112500"/>
    <n v="33750"/>
    <n v="0.3"/>
    <x v="1"/>
  </r>
  <r>
    <x v="0"/>
    <n v="1185732"/>
    <x v="484"/>
    <x v="0"/>
    <x v="4"/>
    <s v="Philadelphia"/>
    <x v="2"/>
    <n v="50"/>
    <n v="1250"/>
    <n v="62500"/>
    <n v="21875"/>
    <n v="0.35"/>
    <x v="1"/>
  </r>
  <r>
    <x v="0"/>
    <n v="1185732"/>
    <x v="485"/>
    <x v="0"/>
    <x v="4"/>
    <s v="Philadelphia"/>
    <x v="3"/>
    <n v="50"/>
    <n v="1000"/>
    <n v="50000"/>
    <n v="17500"/>
    <n v="0.35"/>
    <x v="1"/>
  </r>
  <r>
    <x v="0"/>
    <n v="1185732"/>
    <x v="486"/>
    <x v="0"/>
    <x v="4"/>
    <s v="Philadelphia"/>
    <x v="4"/>
    <n v="60"/>
    <n v="1000"/>
    <n v="60000"/>
    <n v="18000"/>
    <n v="0.3"/>
    <x v="1"/>
  </r>
  <r>
    <x v="0"/>
    <n v="1185732"/>
    <x v="487"/>
    <x v="0"/>
    <x v="4"/>
    <s v="Philadelphia"/>
    <x v="5"/>
    <n v="64.999999999999986"/>
    <n v="2250"/>
    <n v="146249.99999999997"/>
    <n v="36562.499999999993"/>
    <n v="0.25"/>
    <x v="1"/>
  </r>
  <r>
    <x v="0"/>
    <n v="1185732"/>
    <x v="488"/>
    <x v="0"/>
    <x v="4"/>
    <s v="Philadelphia"/>
    <x v="0"/>
    <n v="70"/>
    <n v="3750"/>
    <n v="262500"/>
    <n v="144375"/>
    <n v="0.55000000000000004"/>
    <x v="1"/>
  </r>
  <r>
    <x v="0"/>
    <n v="1185732"/>
    <x v="489"/>
    <x v="0"/>
    <x v="4"/>
    <s v="Philadelphia"/>
    <x v="1"/>
    <n v="60.000000000000007"/>
    <n v="2000"/>
    <n v="120000.00000000001"/>
    <n v="42000"/>
    <n v="0.35"/>
    <x v="1"/>
  </r>
  <r>
    <x v="0"/>
    <n v="1185732"/>
    <x v="490"/>
    <x v="0"/>
    <x v="4"/>
    <s v="Philadelphia"/>
    <x v="2"/>
    <n v="60.000000000000007"/>
    <n v="1950"/>
    <n v="117000.00000000001"/>
    <n v="46800"/>
    <n v="0.39999999999999997"/>
    <x v="1"/>
  </r>
  <r>
    <x v="0"/>
    <n v="1185732"/>
    <x v="491"/>
    <x v="0"/>
    <x v="4"/>
    <s v="Philadelphia"/>
    <x v="3"/>
    <n v="60.000000000000007"/>
    <n v="1750"/>
    <n v="105000.00000000001"/>
    <n v="42000"/>
    <n v="0.39999999999999997"/>
    <x v="1"/>
  </r>
  <r>
    <x v="0"/>
    <n v="1185732"/>
    <x v="492"/>
    <x v="0"/>
    <x v="4"/>
    <s v="Philadelphia"/>
    <x v="4"/>
    <n v="70"/>
    <n v="1500"/>
    <n v="105000"/>
    <n v="36750"/>
    <n v="0.35"/>
    <x v="1"/>
  </r>
  <r>
    <x v="0"/>
    <n v="1185732"/>
    <x v="493"/>
    <x v="0"/>
    <x v="4"/>
    <s v="Philadelphia"/>
    <x v="5"/>
    <n v="75"/>
    <n v="2500"/>
    <n v="187500"/>
    <n v="56250"/>
    <n v="0.3"/>
    <x v="1"/>
  </r>
  <r>
    <x v="0"/>
    <n v="1185732"/>
    <x v="494"/>
    <x v="0"/>
    <x v="4"/>
    <s v="Philadelphia"/>
    <x v="0"/>
    <n v="70"/>
    <n v="4750"/>
    <n v="332500"/>
    <n v="182875.00000000003"/>
    <n v="0.55000000000000004"/>
    <x v="1"/>
  </r>
  <r>
    <x v="0"/>
    <n v="1185732"/>
    <x v="495"/>
    <x v="0"/>
    <x v="4"/>
    <s v="Philadelphia"/>
    <x v="1"/>
    <n v="60.000000000000007"/>
    <n v="2750"/>
    <n v="165000.00000000003"/>
    <n v="57750.000000000007"/>
    <n v="0.35"/>
    <x v="1"/>
  </r>
  <r>
    <x v="0"/>
    <n v="1185732"/>
    <x v="496"/>
    <x v="0"/>
    <x v="4"/>
    <s v="Philadelphia"/>
    <x v="2"/>
    <n v="60.000000000000007"/>
    <n v="2250"/>
    <n v="135000.00000000003"/>
    <n v="54000.000000000007"/>
    <n v="0.39999999999999997"/>
    <x v="1"/>
  </r>
  <r>
    <x v="0"/>
    <n v="1185732"/>
    <x v="497"/>
    <x v="0"/>
    <x v="4"/>
    <s v="Philadelphia"/>
    <x v="3"/>
    <n v="60.000000000000007"/>
    <n v="1750"/>
    <n v="105000.00000000001"/>
    <n v="42000"/>
    <n v="0.39999999999999997"/>
    <x v="1"/>
  </r>
  <r>
    <x v="0"/>
    <n v="1185732"/>
    <x v="498"/>
    <x v="0"/>
    <x v="4"/>
    <s v="Philadelphia"/>
    <x v="4"/>
    <n v="70"/>
    <n v="1750"/>
    <n v="122500"/>
    <n v="42875"/>
    <n v="0.35"/>
    <x v="1"/>
  </r>
  <r>
    <x v="0"/>
    <n v="1185732"/>
    <x v="0"/>
    <x v="0"/>
    <x v="4"/>
    <s v="Philadelphia"/>
    <x v="5"/>
    <n v="75"/>
    <n v="2750"/>
    <n v="206250"/>
    <n v="61875"/>
    <n v="0.3"/>
    <x v="1"/>
  </r>
  <r>
    <x v="3"/>
    <n v="1128299"/>
    <x v="1"/>
    <x v="0"/>
    <x v="4"/>
    <s v="Philadelphia"/>
    <x v="0"/>
    <n v="35"/>
    <n v="4500"/>
    <n v="157500"/>
    <n v="63000"/>
    <n v="0.4"/>
    <x v="1"/>
  </r>
  <r>
    <x v="3"/>
    <n v="1128299"/>
    <x v="2"/>
    <x v="0"/>
    <x v="4"/>
    <s v="Philadelphia"/>
    <x v="1"/>
    <n v="45"/>
    <n v="4500"/>
    <n v="202500"/>
    <n v="50625"/>
    <n v="0.25"/>
    <x v="1"/>
  </r>
  <r>
    <x v="3"/>
    <n v="1128299"/>
    <x v="3"/>
    <x v="0"/>
    <x v="4"/>
    <s v="Philadelphia"/>
    <x v="2"/>
    <n v="45"/>
    <n v="4500"/>
    <n v="202500"/>
    <n v="81000"/>
    <n v="0.4"/>
    <x v="1"/>
  </r>
  <r>
    <x v="3"/>
    <n v="1128299"/>
    <x v="4"/>
    <x v="0"/>
    <x v="4"/>
    <s v="Philadelphia"/>
    <x v="3"/>
    <n v="45"/>
    <n v="3000"/>
    <n v="135000"/>
    <n v="47250"/>
    <n v="0.35"/>
    <x v="1"/>
  </r>
  <r>
    <x v="3"/>
    <n v="1128299"/>
    <x v="5"/>
    <x v="2"/>
    <x v="5"/>
    <s v="Las Vegas"/>
    <x v="4"/>
    <n v="50"/>
    <n v="2500"/>
    <n v="125000"/>
    <n v="68750"/>
    <n v="0.55000000000000004"/>
    <x v="1"/>
  </r>
  <r>
    <x v="3"/>
    <n v="1128299"/>
    <x v="6"/>
    <x v="2"/>
    <x v="5"/>
    <s v="Las Vegas"/>
    <x v="5"/>
    <n v="45"/>
    <n v="4750"/>
    <n v="213750"/>
    <n v="42750"/>
    <n v="0.2"/>
    <x v="1"/>
  </r>
  <r>
    <x v="3"/>
    <n v="1128299"/>
    <x v="7"/>
    <x v="2"/>
    <x v="5"/>
    <s v="Las Vegas"/>
    <x v="0"/>
    <n v="35"/>
    <n v="5250"/>
    <n v="183750"/>
    <n v="73500"/>
    <n v="0.4"/>
    <x v="1"/>
  </r>
  <r>
    <x v="3"/>
    <n v="1128299"/>
    <x v="499"/>
    <x v="2"/>
    <x v="5"/>
    <s v="Las Vegas"/>
    <x v="1"/>
    <n v="45"/>
    <n v="4250"/>
    <n v="191250"/>
    <n v="47812.5"/>
    <n v="0.25"/>
    <x v="1"/>
  </r>
  <r>
    <x v="3"/>
    <n v="1128299"/>
    <x v="500"/>
    <x v="2"/>
    <x v="5"/>
    <s v="Las Vegas"/>
    <x v="2"/>
    <n v="45"/>
    <n v="4250"/>
    <n v="191250"/>
    <n v="76500"/>
    <n v="0.4"/>
    <x v="1"/>
  </r>
  <r>
    <x v="3"/>
    <n v="1128299"/>
    <x v="501"/>
    <x v="2"/>
    <x v="5"/>
    <s v="Las Vegas"/>
    <x v="3"/>
    <n v="45"/>
    <n v="2750"/>
    <n v="123750"/>
    <n v="43312.5"/>
    <n v="0.35"/>
    <x v="1"/>
  </r>
  <r>
    <x v="3"/>
    <n v="1128299"/>
    <x v="502"/>
    <x v="2"/>
    <x v="5"/>
    <s v="Las Vegas"/>
    <x v="4"/>
    <n v="50"/>
    <n v="2000"/>
    <n v="100000"/>
    <n v="55000.000000000007"/>
    <n v="0.55000000000000004"/>
    <x v="1"/>
  </r>
  <r>
    <x v="3"/>
    <n v="1128299"/>
    <x v="503"/>
    <x v="2"/>
    <x v="5"/>
    <s v="Las Vegas"/>
    <x v="5"/>
    <n v="45"/>
    <n v="4000"/>
    <n v="180000"/>
    <n v="36000"/>
    <n v="0.2"/>
    <x v="1"/>
  </r>
  <r>
    <x v="3"/>
    <n v="1128299"/>
    <x v="504"/>
    <x v="2"/>
    <x v="5"/>
    <s v="Las Vegas"/>
    <x v="0"/>
    <n v="45"/>
    <n v="5500"/>
    <n v="247500"/>
    <n v="99000"/>
    <n v="0.4"/>
    <x v="1"/>
  </r>
  <r>
    <x v="3"/>
    <n v="1128299"/>
    <x v="505"/>
    <x v="2"/>
    <x v="5"/>
    <s v="Las Vegas"/>
    <x v="1"/>
    <n v="54.999999999999993"/>
    <n v="4000"/>
    <n v="219999.99999999997"/>
    <n v="54999.999999999993"/>
    <n v="0.25"/>
    <x v="1"/>
  </r>
  <r>
    <x v="3"/>
    <n v="1128299"/>
    <x v="506"/>
    <x v="2"/>
    <x v="5"/>
    <s v="Las Vegas"/>
    <x v="2"/>
    <n v="54.999999999999993"/>
    <n v="4000"/>
    <n v="219999.99999999997"/>
    <n v="88000"/>
    <n v="0.40000000000000008"/>
    <x v="1"/>
  </r>
  <r>
    <x v="3"/>
    <n v="1128299"/>
    <x v="507"/>
    <x v="2"/>
    <x v="5"/>
    <s v="Las Vegas"/>
    <x v="3"/>
    <n v="54.999999999999993"/>
    <n v="3000"/>
    <n v="164999.99999999997"/>
    <n v="57749.999999999985"/>
    <n v="0.35"/>
    <x v="1"/>
  </r>
  <r>
    <x v="3"/>
    <n v="1128299"/>
    <x v="508"/>
    <x v="2"/>
    <x v="5"/>
    <s v="Las Vegas"/>
    <x v="4"/>
    <n v="60"/>
    <n v="1750"/>
    <n v="105000"/>
    <n v="57750.000000000007"/>
    <n v="0.55000000000000004"/>
    <x v="1"/>
  </r>
  <r>
    <x v="3"/>
    <n v="1128299"/>
    <x v="509"/>
    <x v="2"/>
    <x v="5"/>
    <s v="Las Vegas"/>
    <x v="5"/>
    <n v="54.999999999999993"/>
    <n v="3750"/>
    <n v="206249.99999999997"/>
    <n v="41250"/>
    <n v="0.20000000000000004"/>
    <x v="1"/>
  </r>
  <r>
    <x v="3"/>
    <n v="1128299"/>
    <x v="510"/>
    <x v="2"/>
    <x v="5"/>
    <s v="Las Vegas"/>
    <x v="0"/>
    <n v="60"/>
    <n v="5500"/>
    <n v="330000"/>
    <n v="132000"/>
    <n v="0.4"/>
    <x v="1"/>
  </r>
  <r>
    <x v="3"/>
    <n v="1128299"/>
    <x v="8"/>
    <x v="2"/>
    <x v="5"/>
    <s v="Las Vegas"/>
    <x v="1"/>
    <n v="65"/>
    <n v="3500"/>
    <n v="227500"/>
    <n v="56875"/>
    <n v="0.25"/>
    <x v="1"/>
  </r>
  <r>
    <x v="3"/>
    <n v="1128299"/>
    <x v="9"/>
    <x v="2"/>
    <x v="5"/>
    <s v="Las Vegas"/>
    <x v="2"/>
    <n v="65"/>
    <n v="4000"/>
    <n v="260000"/>
    <n v="104000"/>
    <n v="0.4"/>
    <x v="1"/>
  </r>
  <r>
    <x v="3"/>
    <n v="1128299"/>
    <x v="10"/>
    <x v="2"/>
    <x v="5"/>
    <s v="Las Vegas"/>
    <x v="3"/>
    <n v="60"/>
    <n v="3000"/>
    <n v="180000"/>
    <n v="62999.999999999993"/>
    <n v="0.35"/>
    <x v="1"/>
  </r>
  <r>
    <x v="3"/>
    <n v="1128299"/>
    <x v="11"/>
    <x v="2"/>
    <x v="5"/>
    <s v="Las Vegas"/>
    <x v="4"/>
    <n v="65"/>
    <n v="2000"/>
    <n v="130000"/>
    <n v="71500"/>
    <n v="0.55000000000000004"/>
    <x v="1"/>
  </r>
  <r>
    <x v="3"/>
    <n v="1128299"/>
    <x v="12"/>
    <x v="2"/>
    <x v="5"/>
    <s v="Las Vegas"/>
    <x v="5"/>
    <n v="80"/>
    <n v="3500"/>
    <n v="280000"/>
    <n v="56000"/>
    <n v="0.2"/>
    <x v="1"/>
  </r>
  <r>
    <x v="3"/>
    <n v="1128299"/>
    <x v="13"/>
    <x v="2"/>
    <x v="5"/>
    <s v="Las Vegas"/>
    <x v="0"/>
    <n v="60"/>
    <n v="5500"/>
    <n v="330000"/>
    <n v="148500"/>
    <n v="0.45"/>
    <x v="1"/>
  </r>
  <r>
    <x v="3"/>
    <n v="1128299"/>
    <x v="14"/>
    <x v="2"/>
    <x v="5"/>
    <s v="Las Vegas"/>
    <x v="1"/>
    <n v="65"/>
    <n v="4000"/>
    <n v="260000"/>
    <n v="78000"/>
    <n v="0.3"/>
    <x v="1"/>
  </r>
  <r>
    <x v="3"/>
    <n v="1128299"/>
    <x v="15"/>
    <x v="2"/>
    <x v="5"/>
    <s v="Las Vegas"/>
    <x v="2"/>
    <n v="65"/>
    <n v="4000"/>
    <n v="260000"/>
    <n v="117000"/>
    <n v="0.45"/>
    <x v="1"/>
  </r>
  <r>
    <x v="3"/>
    <n v="1128299"/>
    <x v="16"/>
    <x v="2"/>
    <x v="5"/>
    <s v="Las Vegas"/>
    <x v="3"/>
    <n v="60"/>
    <n v="3000"/>
    <n v="180000"/>
    <n v="72000"/>
    <n v="0.4"/>
    <x v="1"/>
  </r>
  <r>
    <x v="3"/>
    <n v="1128299"/>
    <x v="17"/>
    <x v="2"/>
    <x v="5"/>
    <s v="Las Vegas"/>
    <x v="4"/>
    <n v="65"/>
    <n v="2000"/>
    <n v="130000"/>
    <n v="78000.000000000015"/>
    <n v="0.60000000000000009"/>
    <x v="1"/>
  </r>
  <r>
    <x v="3"/>
    <n v="1128299"/>
    <x v="18"/>
    <x v="2"/>
    <x v="5"/>
    <s v="Las Vegas"/>
    <x v="5"/>
    <n v="80"/>
    <n v="4500"/>
    <n v="360000"/>
    <n v="90000"/>
    <n v="0.25"/>
    <x v="1"/>
  </r>
  <r>
    <x v="3"/>
    <n v="1128299"/>
    <x v="19"/>
    <x v="2"/>
    <x v="5"/>
    <s v="Las Vegas"/>
    <x v="0"/>
    <n v="60"/>
    <n v="7000"/>
    <n v="420000"/>
    <n v="189000"/>
    <n v="0.45"/>
    <x v="1"/>
  </r>
  <r>
    <x v="3"/>
    <n v="1128299"/>
    <x v="20"/>
    <x v="2"/>
    <x v="5"/>
    <s v="Las Vegas"/>
    <x v="1"/>
    <n v="65"/>
    <n v="5500"/>
    <n v="357500"/>
    <n v="107250"/>
    <n v="0.3"/>
    <x v="1"/>
  </r>
  <r>
    <x v="3"/>
    <n v="1128299"/>
    <x v="21"/>
    <x v="2"/>
    <x v="5"/>
    <s v="Las Vegas"/>
    <x v="2"/>
    <n v="65"/>
    <n v="5500"/>
    <n v="357500"/>
    <n v="160875"/>
    <n v="0.45"/>
    <x v="1"/>
  </r>
  <r>
    <x v="3"/>
    <n v="1128299"/>
    <x v="22"/>
    <x v="2"/>
    <x v="5"/>
    <s v="Las Vegas"/>
    <x v="3"/>
    <n v="60"/>
    <n v="4250"/>
    <n v="255000"/>
    <n v="101999.99999999999"/>
    <n v="0.39999999999999997"/>
    <x v="1"/>
  </r>
  <r>
    <x v="3"/>
    <n v="1128299"/>
    <x v="23"/>
    <x v="2"/>
    <x v="5"/>
    <s v="Las Vegas"/>
    <x v="4"/>
    <n v="65"/>
    <n v="3000"/>
    <n v="195000"/>
    <n v="117000.00000000001"/>
    <n v="0.60000000000000009"/>
    <x v="1"/>
  </r>
  <r>
    <x v="3"/>
    <n v="1128299"/>
    <x v="24"/>
    <x v="2"/>
    <x v="5"/>
    <s v="Las Vegas"/>
    <x v="5"/>
    <n v="80"/>
    <n v="6000"/>
    <n v="480000"/>
    <n v="120000"/>
    <n v="0.25"/>
    <x v="1"/>
  </r>
  <r>
    <x v="3"/>
    <n v="1128299"/>
    <x v="25"/>
    <x v="2"/>
    <x v="5"/>
    <s v="Las Vegas"/>
    <x v="0"/>
    <n v="60"/>
    <n v="7500"/>
    <n v="450000"/>
    <n v="180000"/>
    <n v="0.4"/>
    <x v="1"/>
  </r>
  <r>
    <x v="3"/>
    <n v="1128299"/>
    <x v="26"/>
    <x v="2"/>
    <x v="5"/>
    <s v="Las Vegas"/>
    <x v="1"/>
    <n v="65"/>
    <n v="6000"/>
    <n v="390000"/>
    <n v="97500"/>
    <n v="0.25"/>
    <x v="1"/>
  </r>
  <r>
    <x v="3"/>
    <n v="1128299"/>
    <x v="27"/>
    <x v="2"/>
    <x v="5"/>
    <s v="Las Vegas"/>
    <x v="2"/>
    <n v="65"/>
    <n v="5500"/>
    <n v="357500"/>
    <n v="143000"/>
    <n v="0.4"/>
    <x v="0"/>
  </r>
  <r>
    <x v="3"/>
    <n v="1128299"/>
    <x v="28"/>
    <x v="2"/>
    <x v="5"/>
    <s v="Las Vegas"/>
    <x v="3"/>
    <n v="60"/>
    <n v="4500"/>
    <n v="270000"/>
    <n v="94500"/>
    <n v="0.35"/>
    <x v="0"/>
  </r>
  <r>
    <x v="3"/>
    <n v="1128299"/>
    <x v="511"/>
    <x v="2"/>
    <x v="5"/>
    <s v="Las Vegas"/>
    <x v="4"/>
    <n v="65"/>
    <n v="5000"/>
    <n v="325000"/>
    <n v="178750"/>
    <n v="0.55000000000000004"/>
    <x v="0"/>
  </r>
  <r>
    <x v="3"/>
    <n v="1128299"/>
    <x v="512"/>
    <x v="2"/>
    <x v="5"/>
    <s v="Las Vegas"/>
    <x v="5"/>
    <n v="80"/>
    <n v="5000"/>
    <n v="400000"/>
    <n v="80000"/>
    <n v="0.2"/>
    <x v="0"/>
  </r>
  <r>
    <x v="3"/>
    <n v="1128299"/>
    <x v="513"/>
    <x v="2"/>
    <x v="5"/>
    <s v="Las Vegas"/>
    <x v="0"/>
    <n v="65"/>
    <n v="7000"/>
    <n v="455000"/>
    <n v="182000"/>
    <n v="0.4"/>
    <x v="0"/>
  </r>
  <r>
    <x v="3"/>
    <n v="1128299"/>
    <x v="514"/>
    <x v="2"/>
    <x v="5"/>
    <s v="Las Vegas"/>
    <x v="1"/>
    <n v="70"/>
    <n v="6500"/>
    <n v="455000"/>
    <n v="113750"/>
    <n v="0.25"/>
    <x v="0"/>
  </r>
  <r>
    <x v="3"/>
    <n v="1128299"/>
    <x v="515"/>
    <x v="2"/>
    <x v="5"/>
    <s v="Las Vegas"/>
    <x v="2"/>
    <n v="65"/>
    <n v="5250"/>
    <n v="341250"/>
    <n v="136500"/>
    <n v="0.4"/>
    <x v="0"/>
  </r>
  <r>
    <x v="3"/>
    <n v="1128299"/>
    <x v="516"/>
    <x v="2"/>
    <x v="5"/>
    <s v="Las Vegas"/>
    <x v="3"/>
    <n v="65"/>
    <n v="4750"/>
    <n v="308750"/>
    <n v="108062.5"/>
    <n v="0.35"/>
    <x v="0"/>
  </r>
  <r>
    <x v="3"/>
    <n v="1128299"/>
    <x v="517"/>
    <x v="2"/>
    <x v="5"/>
    <s v="Las Vegas"/>
    <x v="4"/>
    <n v="75"/>
    <n v="4750"/>
    <n v="356250"/>
    <n v="195937.50000000003"/>
    <n v="0.55000000000000004"/>
    <x v="0"/>
  </r>
  <r>
    <x v="3"/>
    <n v="1128299"/>
    <x v="518"/>
    <x v="2"/>
    <x v="5"/>
    <s v="Las Vegas"/>
    <x v="5"/>
    <n v="80"/>
    <n v="4000"/>
    <n v="320000"/>
    <n v="64000"/>
    <n v="0.2"/>
    <x v="0"/>
  </r>
  <r>
    <x v="3"/>
    <n v="1128299"/>
    <x v="519"/>
    <x v="2"/>
    <x v="5"/>
    <s v="Las Vegas"/>
    <x v="0"/>
    <n v="60.000000000000007"/>
    <n v="6000"/>
    <n v="360000.00000000006"/>
    <n v="126000.00000000003"/>
    <n v="0.35000000000000003"/>
    <x v="0"/>
  </r>
  <r>
    <x v="3"/>
    <n v="1128299"/>
    <x v="520"/>
    <x v="2"/>
    <x v="5"/>
    <s v="Las Vegas"/>
    <x v="1"/>
    <n v="65.000000000000014"/>
    <n v="6000"/>
    <n v="390000.00000000006"/>
    <n v="78000.000000000015"/>
    <n v="0.2"/>
    <x v="0"/>
  </r>
  <r>
    <x v="3"/>
    <n v="1128299"/>
    <x v="521"/>
    <x v="2"/>
    <x v="5"/>
    <s v="Las Vegas"/>
    <x v="2"/>
    <n v="60.000000000000007"/>
    <n v="4500"/>
    <n v="270000.00000000006"/>
    <n v="94500.000000000029"/>
    <n v="0.35000000000000003"/>
    <x v="0"/>
  </r>
  <r>
    <x v="3"/>
    <n v="1128299"/>
    <x v="522"/>
    <x v="2"/>
    <x v="5"/>
    <s v="Las Vegas"/>
    <x v="3"/>
    <n v="60.000000000000007"/>
    <n v="4000"/>
    <n v="240000.00000000003"/>
    <n v="72000"/>
    <n v="0.3"/>
    <x v="0"/>
  </r>
  <r>
    <x v="3"/>
    <n v="1128299"/>
    <x v="523"/>
    <x v="2"/>
    <x v="5"/>
    <s v="Las Vegas"/>
    <x v="4"/>
    <n v="70"/>
    <n v="4000"/>
    <n v="280000"/>
    <n v="140000.00000000003"/>
    <n v="0.50000000000000011"/>
    <x v="0"/>
  </r>
  <r>
    <x v="3"/>
    <n v="1128299"/>
    <x v="524"/>
    <x v="2"/>
    <x v="5"/>
    <s v="Las Vegas"/>
    <x v="5"/>
    <n v="75.000000000000014"/>
    <n v="4500"/>
    <n v="337500.00000000006"/>
    <n v="50625.000000000015"/>
    <n v="0.15000000000000002"/>
    <x v="0"/>
  </r>
  <r>
    <x v="3"/>
    <n v="1128299"/>
    <x v="525"/>
    <x v="2"/>
    <x v="5"/>
    <s v="Las Vegas"/>
    <x v="0"/>
    <n v="60.000000000000007"/>
    <n v="5500"/>
    <n v="330000.00000000006"/>
    <n v="115500.00000000003"/>
    <n v="0.35000000000000003"/>
    <x v="0"/>
  </r>
  <r>
    <x v="3"/>
    <n v="1128299"/>
    <x v="526"/>
    <x v="2"/>
    <x v="5"/>
    <s v="Las Vegas"/>
    <x v="1"/>
    <n v="65.000000000000014"/>
    <n v="5500"/>
    <n v="357500.00000000006"/>
    <n v="71500.000000000015"/>
    <n v="0.2"/>
    <x v="0"/>
  </r>
  <r>
    <x v="3"/>
    <n v="1128299"/>
    <x v="527"/>
    <x v="2"/>
    <x v="5"/>
    <s v="Las Vegas"/>
    <x v="2"/>
    <n v="60.000000000000007"/>
    <n v="3750"/>
    <n v="225000.00000000003"/>
    <n v="78750.000000000015"/>
    <n v="0.35000000000000003"/>
    <x v="0"/>
  </r>
  <r>
    <x v="3"/>
    <n v="1128299"/>
    <x v="528"/>
    <x v="2"/>
    <x v="5"/>
    <s v="Las Vegas"/>
    <x v="3"/>
    <n v="60.000000000000007"/>
    <n v="3500"/>
    <n v="210000.00000000003"/>
    <n v="63000.000000000007"/>
    <n v="0.3"/>
    <x v="0"/>
  </r>
  <r>
    <x v="3"/>
    <n v="1128299"/>
    <x v="529"/>
    <x v="2"/>
    <x v="5"/>
    <s v="Las Vegas"/>
    <x v="4"/>
    <n v="70"/>
    <n v="3250"/>
    <n v="227500"/>
    <n v="113750.00000000003"/>
    <n v="0.50000000000000011"/>
    <x v="0"/>
  </r>
  <r>
    <x v="3"/>
    <n v="1128299"/>
    <x v="530"/>
    <x v="2"/>
    <x v="5"/>
    <s v="Las Vegas"/>
    <x v="5"/>
    <n v="75.000000000000014"/>
    <n v="3750"/>
    <n v="281250.00000000006"/>
    <n v="42187.500000000015"/>
    <n v="0.15000000000000002"/>
    <x v="0"/>
  </r>
  <r>
    <x v="3"/>
    <n v="1128299"/>
    <x v="29"/>
    <x v="2"/>
    <x v="5"/>
    <s v="Las Vegas"/>
    <x v="0"/>
    <n v="60.000000000000007"/>
    <n v="5750"/>
    <n v="345000.00000000006"/>
    <n v="120750.00000000003"/>
    <n v="0.35000000000000003"/>
    <x v="0"/>
  </r>
  <r>
    <x v="3"/>
    <n v="1128299"/>
    <x v="30"/>
    <x v="2"/>
    <x v="5"/>
    <s v="Las Vegas"/>
    <x v="1"/>
    <n v="65.000000000000014"/>
    <n v="5750"/>
    <n v="373750.00000000006"/>
    <n v="74750.000000000015"/>
    <n v="0.2"/>
    <x v="0"/>
  </r>
  <r>
    <x v="3"/>
    <n v="1128299"/>
    <x v="31"/>
    <x v="2"/>
    <x v="5"/>
    <s v="Las Vegas"/>
    <x v="2"/>
    <n v="60.000000000000007"/>
    <n v="4250"/>
    <n v="255000.00000000003"/>
    <n v="89250.000000000015"/>
    <n v="0.35000000000000003"/>
    <x v="0"/>
  </r>
  <r>
    <x v="3"/>
    <n v="1128299"/>
    <x v="32"/>
    <x v="2"/>
    <x v="5"/>
    <s v="Las Vegas"/>
    <x v="3"/>
    <n v="60.000000000000007"/>
    <n v="4000"/>
    <n v="240000.00000000003"/>
    <n v="72000"/>
    <n v="0.3"/>
    <x v="0"/>
  </r>
  <r>
    <x v="3"/>
    <n v="1128299"/>
    <x v="33"/>
    <x v="2"/>
    <x v="5"/>
    <s v="Las Vegas"/>
    <x v="4"/>
    <n v="70"/>
    <n v="3500"/>
    <n v="245000"/>
    <n v="122500.00000000003"/>
    <n v="0.50000000000000011"/>
    <x v="0"/>
  </r>
  <r>
    <x v="3"/>
    <n v="1128299"/>
    <x v="34"/>
    <x v="2"/>
    <x v="5"/>
    <s v="Las Vegas"/>
    <x v="5"/>
    <n v="75.000000000000014"/>
    <n v="4750"/>
    <n v="356250.00000000006"/>
    <n v="53437.500000000015"/>
    <n v="0.15000000000000002"/>
    <x v="0"/>
  </r>
  <r>
    <x v="3"/>
    <n v="1128299"/>
    <x v="35"/>
    <x v="2"/>
    <x v="5"/>
    <s v="Las Vegas"/>
    <x v="0"/>
    <n v="60.000000000000007"/>
    <n v="6750"/>
    <n v="405000.00000000006"/>
    <n v="141750.00000000003"/>
    <n v="0.35000000000000003"/>
    <x v="0"/>
  </r>
  <r>
    <x v="3"/>
    <n v="1128299"/>
    <x v="36"/>
    <x v="2"/>
    <x v="5"/>
    <s v="Las Vegas"/>
    <x v="1"/>
    <n v="65.000000000000014"/>
    <n v="6750"/>
    <n v="438750.00000000012"/>
    <n v="87750.000000000029"/>
    <n v="0.2"/>
    <x v="0"/>
  </r>
  <r>
    <x v="3"/>
    <n v="1128299"/>
    <x v="37"/>
    <x v="2"/>
    <x v="5"/>
    <s v="Las Vegas"/>
    <x v="2"/>
    <n v="60.000000000000007"/>
    <n v="4750"/>
    <n v="285000.00000000006"/>
    <n v="99750.000000000029"/>
    <n v="0.35000000000000003"/>
    <x v="0"/>
  </r>
  <r>
    <x v="3"/>
    <n v="1128299"/>
    <x v="38"/>
    <x v="2"/>
    <x v="5"/>
    <s v="Las Vegas"/>
    <x v="3"/>
    <n v="60.000000000000007"/>
    <n v="4750"/>
    <n v="285000.00000000006"/>
    <n v="85500.000000000015"/>
    <n v="0.3"/>
    <x v="0"/>
  </r>
  <r>
    <x v="3"/>
    <n v="1128299"/>
    <x v="39"/>
    <x v="2"/>
    <x v="5"/>
    <s v="Las Vegas"/>
    <x v="4"/>
    <n v="70"/>
    <n v="4000"/>
    <n v="280000"/>
    <n v="140000.00000000003"/>
    <n v="0.50000000000000011"/>
    <x v="0"/>
  </r>
  <r>
    <x v="3"/>
    <n v="1128299"/>
    <x v="40"/>
    <x v="2"/>
    <x v="5"/>
    <s v="Las Vegas"/>
    <x v="5"/>
    <n v="75.000000000000014"/>
    <n v="5000"/>
    <n v="375000.00000000006"/>
    <n v="56250.000000000015"/>
    <n v="0.15000000000000002"/>
    <x v="0"/>
  </r>
  <r>
    <x v="3"/>
    <n v="1128299"/>
    <x v="41"/>
    <x v="2"/>
    <x v="5"/>
    <s v="Las Vegas"/>
    <x v="0"/>
    <n v="30"/>
    <n v="4250"/>
    <n v="127500"/>
    <n v="44625.000000000007"/>
    <n v="0.35000000000000003"/>
    <x v="0"/>
  </r>
  <r>
    <x v="3"/>
    <n v="1128299"/>
    <x v="42"/>
    <x v="2"/>
    <x v="5"/>
    <s v="Las Vegas"/>
    <x v="1"/>
    <n v="40"/>
    <n v="4250"/>
    <n v="170000"/>
    <n v="34000"/>
    <n v="0.2"/>
    <x v="0"/>
  </r>
  <r>
    <x v="3"/>
    <n v="1128299"/>
    <x v="43"/>
    <x v="2"/>
    <x v="5"/>
    <s v="Las Vegas"/>
    <x v="2"/>
    <n v="40"/>
    <n v="4250"/>
    <n v="170000"/>
    <n v="59500.000000000007"/>
    <n v="0.35000000000000003"/>
    <x v="0"/>
  </r>
  <r>
    <x v="3"/>
    <n v="1128299"/>
    <x v="44"/>
    <x v="2"/>
    <x v="5"/>
    <s v="Las Vegas"/>
    <x v="3"/>
    <n v="40"/>
    <n v="2750"/>
    <n v="110000"/>
    <n v="33000"/>
    <n v="0.3"/>
    <x v="0"/>
  </r>
  <r>
    <x v="3"/>
    <n v="1128299"/>
    <x v="531"/>
    <x v="2"/>
    <x v="6"/>
    <s v="Denver"/>
    <x v="4"/>
    <n v="45"/>
    <n v="2250"/>
    <n v="101250"/>
    <n v="50625"/>
    <n v="0.5"/>
    <x v="0"/>
  </r>
  <r>
    <x v="3"/>
    <n v="1128299"/>
    <x v="532"/>
    <x v="2"/>
    <x v="6"/>
    <s v="Denver"/>
    <x v="5"/>
    <n v="40"/>
    <n v="4750"/>
    <n v="190000"/>
    <n v="28500.000000000004"/>
    <n v="0.15000000000000002"/>
    <x v="0"/>
  </r>
  <r>
    <x v="3"/>
    <n v="1128299"/>
    <x v="533"/>
    <x v="2"/>
    <x v="6"/>
    <s v="Denver"/>
    <x v="0"/>
    <n v="30"/>
    <n v="5250"/>
    <n v="157500"/>
    <n v="55125.000000000007"/>
    <n v="0.35000000000000003"/>
    <x v="0"/>
  </r>
  <r>
    <x v="3"/>
    <n v="1128299"/>
    <x v="534"/>
    <x v="2"/>
    <x v="6"/>
    <s v="Denver"/>
    <x v="1"/>
    <n v="40"/>
    <n v="4250"/>
    <n v="170000"/>
    <n v="34000"/>
    <n v="0.2"/>
    <x v="0"/>
  </r>
  <r>
    <x v="3"/>
    <n v="1128299"/>
    <x v="535"/>
    <x v="2"/>
    <x v="6"/>
    <s v="Denver"/>
    <x v="2"/>
    <n v="40"/>
    <n v="4250"/>
    <n v="170000"/>
    <n v="59500.000000000007"/>
    <n v="0.35000000000000003"/>
    <x v="0"/>
  </r>
  <r>
    <x v="3"/>
    <n v="1128299"/>
    <x v="536"/>
    <x v="2"/>
    <x v="6"/>
    <s v="Denver"/>
    <x v="3"/>
    <n v="40"/>
    <n v="2750"/>
    <n v="110000"/>
    <n v="33000"/>
    <n v="0.3"/>
    <x v="0"/>
  </r>
  <r>
    <x v="3"/>
    <n v="1128299"/>
    <x v="537"/>
    <x v="2"/>
    <x v="6"/>
    <s v="Denver"/>
    <x v="4"/>
    <n v="45"/>
    <n v="2000"/>
    <n v="90000"/>
    <n v="45000"/>
    <n v="0.5"/>
    <x v="0"/>
  </r>
  <r>
    <x v="3"/>
    <n v="1128299"/>
    <x v="538"/>
    <x v="2"/>
    <x v="6"/>
    <s v="Denver"/>
    <x v="5"/>
    <n v="40"/>
    <n v="4000"/>
    <n v="160000"/>
    <n v="24000.000000000004"/>
    <n v="0.15000000000000002"/>
    <x v="0"/>
  </r>
  <r>
    <x v="3"/>
    <n v="1128299"/>
    <x v="539"/>
    <x v="2"/>
    <x v="6"/>
    <s v="Denver"/>
    <x v="0"/>
    <n v="40"/>
    <n v="5500"/>
    <n v="220000"/>
    <n v="77000.000000000015"/>
    <n v="0.35000000000000009"/>
    <x v="0"/>
  </r>
  <r>
    <x v="3"/>
    <n v="1128299"/>
    <x v="540"/>
    <x v="2"/>
    <x v="6"/>
    <s v="Denver"/>
    <x v="1"/>
    <n v="49.999999999999993"/>
    <n v="4000"/>
    <n v="199999.99999999997"/>
    <n v="40000"/>
    <n v="0.20000000000000004"/>
    <x v="0"/>
  </r>
  <r>
    <x v="3"/>
    <n v="1128299"/>
    <x v="541"/>
    <x v="2"/>
    <x v="6"/>
    <s v="Denver"/>
    <x v="2"/>
    <n v="54.999999999999993"/>
    <n v="4000"/>
    <n v="219999.99999999997"/>
    <n v="77000"/>
    <n v="0.35000000000000003"/>
    <x v="0"/>
  </r>
  <r>
    <x v="3"/>
    <n v="1128299"/>
    <x v="542"/>
    <x v="2"/>
    <x v="6"/>
    <s v="Denver"/>
    <x v="3"/>
    <n v="54.999999999999993"/>
    <n v="3000"/>
    <n v="164999.99999999997"/>
    <n v="49499.999999999993"/>
    <n v="0.3"/>
    <x v="0"/>
  </r>
  <r>
    <x v="3"/>
    <n v="1128299"/>
    <x v="45"/>
    <x v="2"/>
    <x v="6"/>
    <s v="Denver"/>
    <x v="4"/>
    <n v="60"/>
    <n v="1500"/>
    <n v="90000"/>
    <n v="45000"/>
    <n v="0.5"/>
    <x v="0"/>
  </r>
  <r>
    <x v="3"/>
    <n v="1128299"/>
    <x v="543"/>
    <x v="2"/>
    <x v="6"/>
    <s v="Denver"/>
    <x v="5"/>
    <n v="54.999999999999993"/>
    <n v="3500"/>
    <n v="192499.99999999997"/>
    <n v="28875"/>
    <n v="0.15000000000000002"/>
    <x v="0"/>
  </r>
  <r>
    <x v="3"/>
    <n v="1128299"/>
    <x v="544"/>
    <x v="2"/>
    <x v="6"/>
    <s v="Denver"/>
    <x v="0"/>
    <n v="60"/>
    <n v="5250"/>
    <n v="315000"/>
    <n v="110250.00000000001"/>
    <n v="0.35000000000000003"/>
    <x v="0"/>
  </r>
  <r>
    <x v="3"/>
    <n v="1128299"/>
    <x v="545"/>
    <x v="2"/>
    <x v="6"/>
    <s v="Denver"/>
    <x v="1"/>
    <n v="65"/>
    <n v="3250"/>
    <n v="211250"/>
    <n v="42250"/>
    <n v="0.2"/>
    <x v="0"/>
  </r>
  <r>
    <x v="3"/>
    <n v="1128299"/>
    <x v="546"/>
    <x v="2"/>
    <x v="6"/>
    <s v="Denver"/>
    <x v="2"/>
    <n v="65"/>
    <n v="3750"/>
    <n v="243750"/>
    <n v="85312.500000000015"/>
    <n v="0.35000000000000003"/>
    <x v="0"/>
  </r>
  <r>
    <x v="3"/>
    <n v="1128299"/>
    <x v="547"/>
    <x v="2"/>
    <x v="6"/>
    <s v="Denver"/>
    <x v="3"/>
    <n v="60"/>
    <n v="2750"/>
    <n v="165000"/>
    <n v="49500"/>
    <n v="0.3"/>
    <x v="0"/>
  </r>
  <r>
    <x v="3"/>
    <n v="1128299"/>
    <x v="548"/>
    <x v="2"/>
    <x v="6"/>
    <s v="Denver"/>
    <x v="4"/>
    <n v="65"/>
    <n v="1750"/>
    <n v="113750"/>
    <n v="56875"/>
    <n v="0.5"/>
    <x v="0"/>
  </r>
  <r>
    <x v="3"/>
    <n v="1128299"/>
    <x v="549"/>
    <x v="2"/>
    <x v="6"/>
    <s v="Denver"/>
    <x v="5"/>
    <n v="80"/>
    <n v="3250"/>
    <n v="260000"/>
    <n v="39000.000000000007"/>
    <n v="0.15000000000000002"/>
    <x v="0"/>
  </r>
  <r>
    <x v="3"/>
    <n v="1128299"/>
    <x v="550"/>
    <x v="2"/>
    <x v="6"/>
    <s v="Denver"/>
    <x v="0"/>
    <n v="60"/>
    <n v="5250"/>
    <n v="315000"/>
    <n v="157500"/>
    <n v="0.5"/>
    <x v="0"/>
  </r>
  <r>
    <x v="3"/>
    <n v="1128299"/>
    <x v="551"/>
    <x v="2"/>
    <x v="6"/>
    <s v="Denver"/>
    <x v="1"/>
    <n v="65"/>
    <n v="3750"/>
    <n v="243750"/>
    <n v="85312.5"/>
    <n v="0.35"/>
    <x v="0"/>
  </r>
  <r>
    <x v="3"/>
    <n v="1128299"/>
    <x v="552"/>
    <x v="2"/>
    <x v="6"/>
    <s v="Denver"/>
    <x v="2"/>
    <n v="65"/>
    <n v="3750"/>
    <n v="243750"/>
    <n v="121875"/>
    <n v="0.5"/>
    <x v="0"/>
  </r>
  <r>
    <x v="3"/>
    <n v="1128299"/>
    <x v="553"/>
    <x v="2"/>
    <x v="6"/>
    <s v="Denver"/>
    <x v="3"/>
    <n v="60"/>
    <n v="2750"/>
    <n v="165000"/>
    <n v="74249.999999999985"/>
    <n v="0.4499999999999999"/>
    <x v="0"/>
  </r>
  <r>
    <x v="3"/>
    <n v="1128299"/>
    <x v="554"/>
    <x v="2"/>
    <x v="6"/>
    <s v="Denver"/>
    <x v="4"/>
    <n v="65"/>
    <n v="1750"/>
    <n v="113750"/>
    <n v="73937.500000000015"/>
    <n v="0.65000000000000013"/>
    <x v="0"/>
  </r>
  <r>
    <x v="3"/>
    <n v="1128299"/>
    <x v="555"/>
    <x v="2"/>
    <x v="6"/>
    <s v="Denver"/>
    <x v="5"/>
    <n v="80"/>
    <n v="4750"/>
    <n v="380000"/>
    <n v="114000"/>
    <n v="0.3"/>
    <x v="0"/>
  </r>
  <r>
    <x v="3"/>
    <n v="1128299"/>
    <x v="556"/>
    <x v="2"/>
    <x v="6"/>
    <s v="Denver"/>
    <x v="0"/>
    <n v="60"/>
    <n v="7250"/>
    <n v="435000"/>
    <n v="217500"/>
    <n v="0.5"/>
    <x v="0"/>
  </r>
  <r>
    <x v="3"/>
    <n v="1128299"/>
    <x v="557"/>
    <x v="2"/>
    <x v="6"/>
    <s v="Denver"/>
    <x v="1"/>
    <n v="65"/>
    <n v="5750"/>
    <n v="373750"/>
    <n v="130812.49999999999"/>
    <n v="0.35"/>
    <x v="0"/>
  </r>
  <r>
    <x v="3"/>
    <n v="1128299"/>
    <x v="558"/>
    <x v="2"/>
    <x v="6"/>
    <s v="Denver"/>
    <x v="2"/>
    <n v="65"/>
    <n v="5750"/>
    <n v="373750"/>
    <n v="186875"/>
    <n v="0.5"/>
    <x v="0"/>
  </r>
  <r>
    <x v="3"/>
    <n v="1128299"/>
    <x v="46"/>
    <x v="2"/>
    <x v="6"/>
    <s v="Denver"/>
    <x v="3"/>
    <n v="65"/>
    <n v="4500"/>
    <n v="292500"/>
    <n v="131625"/>
    <n v="0.45"/>
    <x v="0"/>
  </r>
  <r>
    <x v="3"/>
    <n v="1128299"/>
    <x v="47"/>
    <x v="2"/>
    <x v="6"/>
    <s v="Denver"/>
    <x v="4"/>
    <n v="70"/>
    <n v="3250"/>
    <n v="227500"/>
    <n v="147875.00000000003"/>
    <n v="0.65000000000000013"/>
    <x v="0"/>
  </r>
  <r>
    <x v="3"/>
    <n v="1128299"/>
    <x v="48"/>
    <x v="2"/>
    <x v="6"/>
    <s v="Denver"/>
    <x v="5"/>
    <n v="85.000000000000014"/>
    <n v="6250"/>
    <n v="531250.00000000012"/>
    <n v="159375.00000000003"/>
    <n v="0.3"/>
    <x v="0"/>
  </r>
  <r>
    <x v="3"/>
    <n v="1128299"/>
    <x v="49"/>
    <x v="2"/>
    <x v="6"/>
    <s v="Denver"/>
    <x v="0"/>
    <n v="65"/>
    <n v="7750"/>
    <n v="503750"/>
    <n v="226687.5"/>
    <n v="0.45"/>
    <x v="0"/>
  </r>
  <r>
    <x v="3"/>
    <n v="1128299"/>
    <x v="50"/>
    <x v="2"/>
    <x v="6"/>
    <s v="Denver"/>
    <x v="1"/>
    <n v="70"/>
    <n v="6250"/>
    <n v="437500"/>
    <n v="131250"/>
    <n v="0.3"/>
    <x v="0"/>
  </r>
  <r>
    <x v="3"/>
    <n v="1128299"/>
    <x v="51"/>
    <x v="2"/>
    <x v="6"/>
    <s v="Denver"/>
    <x v="2"/>
    <n v="70"/>
    <n v="5750"/>
    <n v="402500"/>
    <n v="181125"/>
    <n v="0.45"/>
    <x v="0"/>
  </r>
  <r>
    <x v="3"/>
    <n v="1128299"/>
    <x v="52"/>
    <x v="2"/>
    <x v="6"/>
    <s v="Denver"/>
    <x v="3"/>
    <n v="65"/>
    <n v="4750"/>
    <n v="308750"/>
    <n v="123499.99999999999"/>
    <n v="0.39999999999999997"/>
    <x v="0"/>
  </r>
  <r>
    <x v="3"/>
    <n v="1128299"/>
    <x v="53"/>
    <x v="2"/>
    <x v="6"/>
    <s v="Denver"/>
    <x v="4"/>
    <n v="70"/>
    <n v="5250"/>
    <n v="367500"/>
    <n v="220500.00000000003"/>
    <n v="0.60000000000000009"/>
    <x v="0"/>
  </r>
  <r>
    <x v="3"/>
    <n v="1128299"/>
    <x v="54"/>
    <x v="2"/>
    <x v="6"/>
    <s v="Denver"/>
    <x v="5"/>
    <n v="85.000000000000014"/>
    <n v="5250"/>
    <n v="446250.00000000006"/>
    <n v="111562.50000000001"/>
    <n v="0.25"/>
    <x v="0"/>
  </r>
  <r>
    <x v="3"/>
    <n v="1128299"/>
    <x v="55"/>
    <x v="2"/>
    <x v="6"/>
    <s v="Denver"/>
    <x v="0"/>
    <n v="70"/>
    <n v="7250"/>
    <n v="507500"/>
    <n v="228375"/>
    <n v="0.45"/>
    <x v="0"/>
  </r>
  <r>
    <x v="3"/>
    <n v="1128299"/>
    <x v="56"/>
    <x v="2"/>
    <x v="6"/>
    <s v="Denver"/>
    <x v="1"/>
    <n v="75.000000000000014"/>
    <n v="6750"/>
    <n v="506250.00000000012"/>
    <n v="151875.00000000003"/>
    <n v="0.3"/>
    <x v="0"/>
  </r>
  <r>
    <x v="3"/>
    <n v="1128299"/>
    <x v="57"/>
    <x v="2"/>
    <x v="6"/>
    <s v="Denver"/>
    <x v="2"/>
    <n v="70"/>
    <n v="5500"/>
    <n v="385000"/>
    <n v="173250"/>
    <n v="0.45"/>
    <x v="0"/>
  </r>
  <r>
    <x v="3"/>
    <n v="1128299"/>
    <x v="58"/>
    <x v="2"/>
    <x v="6"/>
    <s v="Denver"/>
    <x v="3"/>
    <n v="70"/>
    <n v="5000"/>
    <n v="350000"/>
    <n v="140000"/>
    <n v="0.4"/>
    <x v="0"/>
  </r>
  <r>
    <x v="3"/>
    <n v="1128299"/>
    <x v="59"/>
    <x v="2"/>
    <x v="6"/>
    <s v="Denver"/>
    <x v="4"/>
    <n v="75"/>
    <n v="5000"/>
    <n v="375000"/>
    <n v="225000.00000000003"/>
    <n v="0.60000000000000009"/>
    <x v="0"/>
  </r>
  <r>
    <x v="3"/>
    <n v="1128299"/>
    <x v="60"/>
    <x v="2"/>
    <x v="6"/>
    <s v="Denver"/>
    <x v="5"/>
    <n v="80"/>
    <n v="4000"/>
    <n v="320000"/>
    <n v="80000"/>
    <n v="0.25"/>
    <x v="0"/>
  </r>
  <r>
    <x v="3"/>
    <n v="1128299"/>
    <x v="61"/>
    <x v="2"/>
    <x v="6"/>
    <s v="Denver"/>
    <x v="0"/>
    <n v="65.000000000000014"/>
    <n v="6000"/>
    <n v="390000.00000000006"/>
    <n v="156000.00000000003"/>
    <n v="0.4"/>
    <x v="0"/>
  </r>
  <r>
    <x v="3"/>
    <n v="1128299"/>
    <x v="62"/>
    <x v="2"/>
    <x v="6"/>
    <s v="Denver"/>
    <x v="1"/>
    <n v="70.000000000000014"/>
    <n v="6000"/>
    <n v="420000.00000000006"/>
    <n v="105000.00000000001"/>
    <n v="0.25"/>
    <x v="0"/>
  </r>
  <r>
    <x v="3"/>
    <n v="1128299"/>
    <x v="63"/>
    <x v="2"/>
    <x v="6"/>
    <s v="Denver"/>
    <x v="2"/>
    <n v="65.000000000000014"/>
    <n v="4500"/>
    <n v="292500.00000000006"/>
    <n v="117000.00000000003"/>
    <n v="0.4"/>
    <x v="0"/>
  </r>
  <r>
    <x v="3"/>
    <n v="1128299"/>
    <x v="64"/>
    <x v="2"/>
    <x v="6"/>
    <s v="Denver"/>
    <x v="3"/>
    <n v="65.000000000000014"/>
    <n v="4000"/>
    <n v="260000.00000000006"/>
    <n v="91000.000000000015"/>
    <n v="0.35"/>
    <x v="0"/>
  </r>
  <r>
    <x v="3"/>
    <n v="1128299"/>
    <x v="65"/>
    <x v="2"/>
    <x v="6"/>
    <s v="Denver"/>
    <x v="4"/>
    <n v="75.000000000000014"/>
    <n v="4000"/>
    <n v="300000.00000000006"/>
    <n v="165000.00000000009"/>
    <n v="0.55000000000000016"/>
    <x v="0"/>
  </r>
  <r>
    <x v="3"/>
    <n v="1128299"/>
    <x v="66"/>
    <x v="2"/>
    <x v="6"/>
    <s v="Denver"/>
    <x v="5"/>
    <n v="70"/>
    <n v="4250"/>
    <n v="297500"/>
    <n v="59500"/>
    <n v="0.2"/>
    <x v="0"/>
  </r>
  <r>
    <x v="3"/>
    <n v="1128299"/>
    <x v="559"/>
    <x v="2"/>
    <x v="6"/>
    <s v="Denver"/>
    <x v="0"/>
    <n v="55.000000000000007"/>
    <n v="5250"/>
    <n v="288750.00000000006"/>
    <n v="115500.00000000003"/>
    <n v="0.4"/>
    <x v="0"/>
  </r>
  <r>
    <x v="3"/>
    <n v="1128299"/>
    <x v="560"/>
    <x v="2"/>
    <x v="6"/>
    <s v="Denver"/>
    <x v="1"/>
    <n v="60.000000000000007"/>
    <n v="5250"/>
    <n v="315000.00000000006"/>
    <n v="78750.000000000015"/>
    <n v="0.25"/>
    <x v="0"/>
  </r>
  <r>
    <x v="3"/>
    <n v="1128299"/>
    <x v="561"/>
    <x v="2"/>
    <x v="6"/>
    <s v="Denver"/>
    <x v="2"/>
    <n v="55.000000000000007"/>
    <n v="3500"/>
    <n v="192500.00000000003"/>
    <n v="77000.000000000015"/>
    <n v="0.4"/>
    <x v="0"/>
  </r>
  <r>
    <x v="3"/>
    <n v="1128299"/>
    <x v="562"/>
    <x v="2"/>
    <x v="6"/>
    <s v="Denver"/>
    <x v="3"/>
    <n v="55.000000000000007"/>
    <n v="3250"/>
    <n v="178750.00000000003"/>
    <n v="62562.500000000007"/>
    <n v="0.35"/>
    <x v="0"/>
  </r>
  <r>
    <x v="3"/>
    <n v="1128299"/>
    <x v="563"/>
    <x v="2"/>
    <x v="6"/>
    <s v="Denver"/>
    <x v="4"/>
    <n v="65"/>
    <n v="3000"/>
    <n v="195000"/>
    <n v="107250.00000000003"/>
    <n v="0.55000000000000016"/>
    <x v="0"/>
  </r>
  <r>
    <x v="3"/>
    <n v="1128299"/>
    <x v="564"/>
    <x v="2"/>
    <x v="6"/>
    <s v="Denver"/>
    <x v="5"/>
    <n v="70"/>
    <n v="3500"/>
    <n v="245000"/>
    <n v="49000"/>
    <n v="0.2"/>
    <x v="0"/>
  </r>
  <r>
    <x v="3"/>
    <n v="1128299"/>
    <x v="565"/>
    <x v="2"/>
    <x v="6"/>
    <s v="Denver"/>
    <x v="0"/>
    <n v="55.000000000000007"/>
    <n v="5750"/>
    <n v="316250.00000000006"/>
    <n v="126500.00000000003"/>
    <n v="0.4"/>
    <x v="0"/>
  </r>
  <r>
    <x v="3"/>
    <n v="1128299"/>
    <x v="566"/>
    <x v="2"/>
    <x v="6"/>
    <s v="Denver"/>
    <x v="1"/>
    <n v="60.000000000000007"/>
    <n v="5750"/>
    <n v="345000.00000000006"/>
    <n v="86250.000000000015"/>
    <n v="0.25"/>
    <x v="0"/>
  </r>
  <r>
    <x v="3"/>
    <n v="1128299"/>
    <x v="567"/>
    <x v="2"/>
    <x v="6"/>
    <s v="Denver"/>
    <x v="2"/>
    <n v="55.000000000000007"/>
    <n v="4250"/>
    <n v="233750.00000000003"/>
    <n v="93500.000000000015"/>
    <n v="0.4"/>
    <x v="0"/>
  </r>
  <r>
    <x v="3"/>
    <n v="1128299"/>
    <x v="568"/>
    <x v="2"/>
    <x v="6"/>
    <s v="Denver"/>
    <x v="3"/>
    <n v="65.000000000000014"/>
    <n v="4000"/>
    <n v="260000.00000000006"/>
    <n v="91000.000000000015"/>
    <n v="0.35"/>
    <x v="0"/>
  </r>
  <r>
    <x v="3"/>
    <n v="1128299"/>
    <x v="569"/>
    <x v="2"/>
    <x v="6"/>
    <s v="Denver"/>
    <x v="4"/>
    <n v="75.000000000000014"/>
    <n v="3750"/>
    <n v="281250.00000000006"/>
    <n v="154687.50000000009"/>
    <n v="0.55000000000000016"/>
    <x v="0"/>
  </r>
  <r>
    <x v="3"/>
    <n v="1128299"/>
    <x v="570"/>
    <x v="2"/>
    <x v="6"/>
    <s v="Denver"/>
    <x v="5"/>
    <n v="80.000000000000014"/>
    <n v="5000"/>
    <n v="400000.00000000006"/>
    <n v="80000.000000000015"/>
    <n v="0.2"/>
    <x v="0"/>
  </r>
  <r>
    <x v="3"/>
    <n v="1128299"/>
    <x v="571"/>
    <x v="2"/>
    <x v="6"/>
    <s v="Denver"/>
    <x v="0"/>
    <n v="65.000000000000014"/>
    <n v="7000"/>
    <n v="455000.00000000012"/>
    <n v="182000.00000000006"/>
    <n v="0.4"/>
    <x v="0"/>
  </r>
  <r>
    <x v="3"/>
    <n v="1128299"/>
    <x v="572"/>
    <x v="2"/>
    <x v="6"/>
    <s v="Denver"/>
    <x v="1"/>
    <n v="70.000000000000014"/>
    <n v="7000"/>
    <n v="490000.00000000012"/>
    <n v="122500.00000000003"/>
    <n v="0.25"/>
    <x v="0"/>
  </r>
  <r>
    <x v="3"/>
    <n v="1128299"/>
    <x v="573"/>
    <x v="2"/>
    <x v="6"/>
    <s v="Denver"/>
    <x v="2"/>
    <n v="65.000000000000014"/>
    <n v="5000"/>
    <n v="325000.00000000006"/>
    <n v="130000.00000000003"/>
    <n v="0.4"/>
    <x v="0"/>
  </r>
  <r>
    <x v="3"/>
    <n v="1128299"/>
    <x v="574"/>
    <x v="2"/>
    <x v="6"/>
    <s v="Denver"/>
    <x v="3"/>
    <n v="65.000000000000014"/>
    <n v="5000"/>
    <n v="325000.00000000006"/>
    <n v="113750.00000000001"/>
    <n v="0.35"/>
    <x v="0"/>
  </r>
  <r>
    <x v="3"/>
    <n v="1128299"/>
    <x v="575"/>
    <x v="2"/>
    <x v="6"/>
    <s v="Denver"/>
    <x v="4"/>
    <n v="75.000000000000014"/>
    <n v="4250"/>
    <n v="318750.00000000006"/>
    <n v="175312.50000000009"/>
    <n v="0.55000000000000016"/>
    <x v="0"/>
  </r>
  <r>
    <x v="3"/>
    <n v="1128299"/>
    <x v="576"/>
    <x v="2"/>
    <x v="6"/>
    <s v="Denver"/>
    <x v="5"/>
    <n v="80.000000000000014"/>
    <n v="5250"/>
    <n v="420000.00000000006"/>
    <n v="84000.000000000015"/>
    <n v="0.2"/>
    <x v="0"/>
  </r>
  <r>
    <x v="3"/>
    <n v="1128299"/>
    <x v="577"/>
    <x v="2"/>
    <x v="6"/>
    <s v="Denver"/>
    <x v="0"/>
    <n v="40"/>
    <n v="4500"/>
    <n v="180000"/>
    <n v="54000"/>
    <n v="0.3"/>
    <x v="0"/>
  </r>
  <r>
    <x v="3"/>
    <n v="1128299"/>
    <x v="578"/>
    <x v="2"/>
    <x v="6"/>
    <s v="Denver"/>
    <x v="1"/>
    <n v="50"/>
    <n v="4500"/>
    <n v="225000"/>
    <n v="56250"/>
    <n v="0.25"/>
    <x v="0"/>
  </r>
  <r>
    <x v="3"/>
    <n v="1128299"/>
    <x v="579"/>
    <x v="2"/>
    <x v="6"/>
    <s v="Denver"/>
    <x v="2"/>
    <n v="50"/>
    <n v="4500"/>
    <n v="225000"/>
    <n v="56250"/>
    <n v="0.25"/>
    <x v="0"/>
  </r>
  <r>
    <x v="3"/>
    <n v="1128299"/>
    <x v="580"/>
    <x v="2"/>
    <x v="6"/>
    <s v="Denver"/>
    <x v="3"/>
    <n v="50"/>
    <n v="3000"/>
    <n v="150000"/>
    <n v="45000"/>
    <n v="0.3"/>
    <x v="0"/>
  </r>
  <r>
    <x v="3"/>
    <n v="1128299"/>
    <x v="581"/>
    <x v="2"/>
    <x v="7"/>
    <s v="Seattle"/>
    <x v="4"/>
    <n v="55.000000000000007"/>
    <n v="2500"/>
    <n v="137500.00000000003"/>
    <n v="34375.000000000007"/>
    <n v="0.25"/>
    <x v="0"/>
  </r>
  <r>
    <x v="3"/>
    <n v="1128299"/>
    <x v="582"/>
    <x v="2"/>
    <x v="7"/>
    <s v="Seattle"/>
    <x v="5"/>
    <n v="50"/>
    <n v="5000"/>
    <n v="250000"/>
    <n v="50000"/>
    <n v="0.2"/>
    <x v="0"/>
  </r>
  <r>
    <x v="3"/>
    <n v="1128299"/>
    <x v="583"/>
    <x v="2"/>
    <x v="7"/>
    <s v="Seattle"/>
    <x v="0"/>
    <n v="40"/>
    <n v="5500"/>
    <n v="220000"/>
    <n v="66000"/>
    <n v="0.3"/>
    <x v="0"/>
  </r>
  <r>
    <x v="3"/>
    <n v="1128299"/>
    <x v="584"/>
    <x v="2"/>
    <x v="7"/>
    <s v="Seattle"/>
    <x v="1"/>
    <n v="50"/>
    <n v="4500"/>
    <n v="225000"/>
    <n v="56250"/>
    <n v="0.25"/>
    <x v="0"/>
  </r>
  <r>
    <x v="3"/>
    <n v="1128299"/>
    <x v="585"/>
    <x v="2"/>
    <x v="7"/>
    <s v="Seattle"/>
    <x v="2"/>
    <n v="50"/>
    <n v="4500"/>
    <n v="225000"/>
    <n v="56250"/>
    <n v="0.25"/>
    <x v="0"/>
  </r>
  <r>
    <x v="3"/>
    <n v="1128299"/>
    <x v="586"/>
    <x v="2"/>
    <x v="7"/>
    <s v="Seattle"/>
    <x v="3"/>
    <n v="50"/>
    <n v="3000"/>
    <n v="150000"/>
    <n v="45000"/>
    <n v="0.3"/>
    <x v="0"/>
  </r>
  <r>
    <x v="3"/>
    <n v="1128299"/>
    <x v="587"/>
    <x v="2"/>
    <x v="7"/>
    <s v="Seattle"/>
    <x v="4"/>
    <n v="55.000000000000007"/>
    <n v="2250"/>
    <n v="123750.00000000001"/>
    <n v="30937.500000000004"/>
    <n v="0.25"/>
    <x v="0"/>
  </r>
  <r>
    <x v="3"/>
    <n v="1128299"/>
    <x v="588"/>
    <x v="2"/>
    <x v="7"/>
    <s v="Seattle"/>
    <x v="5"/>
    <n v="50"/>
    <n v="4250"/>
    <n v="212500"/>
    <n v="42500"/>
    <n v="0.2"/>
    <x v="0"/>
  </r>
  <r>
    <x v="3"/>
    <n v="1128299"/>
    <x v="589"/>
    <x v="2"/>
    <x v="7"/>
    <s v="Seattle"/>
    <x v="0"/>
    <n v="50"/>
    <n v="5750"/>
    <n v="287500"/>
    <n v="86250"/>
    <n v="0.3"/>
    <x v="0"/>
  </r>
  <r>
    <x v="3"/>
    <n v="1128299"/>
    <x v="590"/>
    <x v="2"/>
    <x v="7"/>
    <s v="Seattle"/>
    <x v="1"/>
    <n v="60"/>
    <n v="4250"/>
    <n v="255000"/>
    <n v="63750"/>
    <n v="0.25"/>
    <x v="0"/>
  </r>
  <r>
    <x v="3"/>
    <n v="1128299"/>
    <x v="591"/>
    <x v="2"/>
    <x v="7"/>
    <s v="Seattle"/>
    <x v="2"/>
    <n v="64.999999999999986"/>
    <n v="4250"/>
    <n v="276249.99999999994"/>
    <n v="69062.499999999985"/>
    <n v="0.25"/>
    <x v="0"/>
  </r>
  <r>
    <x v="3"/>
    <n v="1128299"/>
    <x v="592"/>
    <x v="2"/>
    <x v="7"/>
    <s v="Seattle"/>
    <x v="3"/>
    <n v="64.999999999999986"/>
    <n v="3250"/>
    <n v="211249.99999999994"/>
    <n v="63374.999999999978"/>
    <n v="0.3"/>
    <x v="0"/>
  </r>
  <r>
    <x v="3"/>
    <n v="1128299"/>
    <x v="593"/>
    <x v="2"/>
    <x v="7"/>
    <s v="Seattle"/>
    <x v="4"/>
    <n v="70"/>
    <n v="1750"/>
    <n v="122500"/>
    <n v="30625"/>
    <n v="0.25"/>
    <x v="0"/>
  </r>
  <r>
    <x v="3"/>
    <n v="1128299"/>
    <x v="594"/>
    <x v="2"/>
    <x v="7"/>
    <s v="Seattle"/>
    <x v="5"/>
    <n v="64.999999999999986"/>
    <n v="3750"/>
    <n v="243749.99999999994"/>
    <n v="48749.999999999993"/>
    <n v="0.2"/>
    <x v="0"/>
  </r>
  <r>
    <x v="3"/>
    <n v="1128299"/>
    <x v="595"/>
    <x v="2"/>
    <x v="7"/>
    <s v="Seattle"/>
    <x v="0"/>
    <n v="70"/>
    <n v="5500"/>
    <n v="385000"/>
    <n v="115500"/>
    <n v="0.3"/>
    <x v="0"/>
  </r>
  <r>
    <x v="3"/>
    <n v="1128299"/>
    <x v="596"/>
    <x v="2"/>
    <x v="7"/>
    <s v="Seattle"/>
    <x v="1"/>
    <n v="75"/>
    <n v="3500"/>
    <n v="262500"/>
    <n v="65625"/>
    <n v="0.25"/>
    <x v="0"/>
  </r>
  <r>
    <x v="3"/>
    <n v="1128299"/>
    <x v="597"/>
    <x v="2"/>
    <x v="7"/>
    <s v="Seattle"/>
    <x v="2"/>
    <n v="75"/>
    <n v="4000"/>
    <n v="300000"/>
    <n v="75000"/>
    <n v="0.25"/>
    <x v="0"/>
  </r>
  <r>
    <x v="3"/>
    <n v="1128299"/>
    <x v="598"/>
    <x v="2"/>
    <x v="7"/>
    <s v="Seattle"/>
    <x v="3"/>
    <n v="60"/>
    <n v="3000"/>
    <n v="180000"/>
    <n v="54000"/>
    <n v="0.3"/>
    <x v="0"/>
  </r>
  <r>
    <x v="3"/>
    <n v="1128299"/>
    <x v="599"/>
    <x v="2"/>
    <x v="7"/>
    <s v="Seattle"/>
    <x v="4"/>
    <n v="65"/>
    <n v="2000"/>
    <n v="130000"/>
    <n v="32500"/>
    <n v="0.25"/>
    <x v="0"/>
  </r>
  <r>
    <x v="3"/>
    <n v="1128299"/>
    <x v="600"/>
    <x v="2"/>
    <x v="7"/>
    <s v="Seattle"/>
    <x v="5"/>
    <n v="80"/>
    <n v="3500"/>
    <n v="280000"/>
    <n v="56000"/>
    <n v="0.2"/>
    <x v="0"/>
  </r>
  <r>
    <x v="3"/>
    <n v="1128299"/>
    <x v="601"/>
    <x v="2"/>
    <x v="7"/>
    <s v="Seattle"/>
    <x v="0"/>
    <n v="60"/>
    <n v="5500"/>
    <n v="330000"/>
    <n v="99000"/>
    <n v="0.3"/>
    <x v="0"/>
  </r>
  <r>
    <x v="3"/>
    <n v="1128299"/>
    <x v="602"/>
    <x v="2"/>
    <x v="7"/>
    <s v="Seattle"/>
    <x v="1"/>
    <n v="65"/>
    <n v="4000"/>
    <n v="260000"/>
    <n v="65000"/>
    <n v="0.25"/>
    <x v="0"/>
  </r>
  <r>
    <x v="3"/>
    <n v="1128299"/>
    <x v="603"/>
    <x v="2"/>
    <x v="7"/>
    <s v="Seattle"/>
    <x v="2"/>
    <n v="65"/>
    <n v="4000"/>
    <n v="260000"/>
    <n v="65000"/>
    <n v="0.25"/>
    <x v="0"/>
  </r>
  <r>
    <x v="3"/>
    <n v="1128299"/>
    <x v="604"/>
    <x v="2"/>
    <x v="7"/>
    <s v="Seattle"/>
    <x v="3"/>
    <n v="60"/>
    <n v="3000"/>
    <n v="180000"/>
    <n v="54000"/>
    <n v="0.3"/>
    <x v="0"/>
  </r>
  <r>
    <x v="3"/>
    <n v="1128299"/>
    <x v="605"/>
    <x v="2"/>
    <x v="7"/>
    <s v="Seattle"/>
    <x v="4"/>
    <n v="65"/>
    <n v="2000"/>
    <n v="130000"/>
    <n v="32500"/>
    <n v="0.25"/>
    <x v="0"/>
  </r>
  <r>
    <x v="3"/>
    <n v="1128299"/>
    <x v="606"/>
    <x v="2"/>
    <x v="7"/>
    <s v="Seattle"/>
    <x v="5"/>
    <n v="80"/>
    <n v="5000"/>
    <n v="400000"/>
    <n v="80000"/>
    <n v="0.2"/>
    <x v="0"/>
  </r>
  <r>
    <x v="3"/>
    <n v="1128299"/>
    <x v="607"/>
    <x v="2"/>
    <x v="7"/>
    <s v="Seattle"/>
    <x v="0"/>
    <n v="75"/>
    <n v="7500"/>
    <n v="562500"/>
    <n v="168750"/>
    <n v="0.3"/>
    <x v="0"/>
  </r>
  <r>
    <x v="3"/>
    <n v="1128299"/>
    <x v="608"/>
    <x v="2"/>
    <x v="7"/>
    <s v="Seattle"/>
    <x v="1"/>
    <n v="80"/>
    <n v="6250"/>
    <n v="500000"/>
    <n v="125000"/>
    <n v="0.25"/>
    <x v="0"/>
  </r>
  <r>
    <x v="3"/>
    <n v="1128299"/>
    <x v="609"/>
    <x v="2"/>
    <x v="7"/>
    <s v="Seattle"/>
    <x v="2"/>
    <n v="80"/>
    <n v="6250"/>
    <n v="500000"/>
    <n v="125000"/>
    <n v="0.25"/>
    <x v="0"/>
  </r>
  <r>
    <x v="3"/>
    <n v="1128299"/>
    <x v="610"/>
    <x v="2"/>
    <x v="7"/>
    <s v="Seattle"/>
    <x v="3"/>
    <n v="80"/>
    <n v="5000"/>
    <n v="400000"/>
    <n v="120000"/>
    <n v="0.3"/>
    <x v="0"/>
  </r>
  <r>
    <x v="3"/>
    <n v="1128299"/>
    <x v="611"/>
    <x v="2"/>
    <x v="7"/>
    <s v="Seattle"/>
    <x v="4"/>
    <n v="85.000000000000014"/>
    <n v="3750"/>
    <n v="318750.00000000006"/>
    <n v="79687.500000000015"/>
    <n v="0.25"/>
    <x v="0"/>
  </r>
  <r>
    <x v="3"/>
    <n v="1128299"/>
    <x v="612"/>
    <x v="2"/>
    <x v="7"/>
    <s v="Seattle"/>
    <x v="5"/>
    <n v="100"/>
    <n v="6750"/>
    <n v="675000"/>
    <n v="135000"/>
    <n v="0.2"/>
    <x v="0"/>
  </r>
  <r>
    <x v="3"/>
    <n v="1128299"/>
    <x v="613"/>
    <x v="2"/>
    <x v="7"/>
    <s v="Seattle"/>
    <x v="0"/>
    <n v="80"/>
    <n v="8250"/>
    <n v="660000"/>
    <n v="198000"/>
    <n v="0.3"/>
    <x v="0"/>
  </r>
  <r>
    <x v="3"/>
    <n v="1128299"/>
    <x v="614"/>
    <x v="2"/>
    <x v="7"/>
    <s v="Seattle"/>
    <x v="1"/>
    <n v="85.000000000000014"/>
    <n v="6750"/>
    <n v="573750.00000000012"/>
    <n v="143437.50000000003"/>
    <n v="0.25"/>
    <x v="0"/>
  </r>
  <r>
    <x v="3"/>
    <n v="1128299"/>
    <x v="615"/>
    <x v="2"/>
    <x v="7"/>
    <s v="Seattle"/>
    <x v="2"/>
    <n v="85.000000000000014"/>
    <n v="6250"/>
    <n v="531250.00000000012"/>
    <n v="132812.50000000003"/>
    <n v="0.25"/>
    <x v="0"/>
  </r>
  <r>
    <x v="3"/>
    <n v="1128299"/>
    <x v="616"/>
    <x v="2"/>
    <x v="7"/>
    <s v="Seattle"/>
    <x v="3"/>
    <n v="80"/>
    <n v="5250"/>
    <n v="420000"/>
    <n v="126000"/>
    <n v="0.3"/>
    <x v="0"/>
  </r>
  <r>
    <x v="3"/>
    <n v="1128299"/>
    <x v="617"/>
    <x v="2"/>
    <x v="7"/>
    <s v="Seattle"/>
    <x v="4"/>
    <n v="85.000000000000014"/>
    <n v="5750"/>
    <n v="488750.00000000006"/>
    <n v="122187.50000000001"/>
    <n v="0.25"/>
    <x v="0"/>
  </r>
  <r>
    <x v="3"/>
    <n v="1128299"/>
    <x v="618"/>
    <x v="2"/>
    <x v="7"/>
    <s v="Seattle"/>
    <x v="5"/>
    <n v="100"/>
    <n v="5750"/>
    <n v="575000"/>
    <n v="115000"/>
    <n v="0.2"/>
    <x v="0"/>
  </r>
  <r>
    <x v="3"/>
    <n v="1128299"/>
    <x v="619"/>
    <x v="2"/>
    <x v="7"/>
    <s v="Seattle"/>
    <x v="0"/>
    <n v="85.000000000000014"/>
    <n v="7750"/>
    <n v="658750.00000000012"/>
    <n v="197625.00000000003"/>
    <n v="0.3"/>
    <x v="0"/>
  </r>
  <r>
    <x v="3"/>
    <n v="1128299"/>
    <x v="620"/>
    <x v="2"/>
    <x v="7"/>
    <s v="Seattle"/>
    <x v="1"/>
    <n v="80.000000000000014"/>
    <n v="7500"/>
    <n v="600000.00000000012"/>
    <n v="150000.00000000003"/>
    <n v="0.25"/>
    <x v="0"/>
  </r>
  <r>
    <x v="3"/>
    <n v="1128299"/>
    <x v="621"/>
    <x v="2"/>
    <x v="7"/>
    <s v="Seattle"/>
    <x v="2"/>
    <n v="75.000000000000014"/>
    <n v="6250"/>
    <n v="468750.00000000012"/>
    <n v="117187.50000000003"/>
    <n v="0.25"/>
    <x v="0"/>
  </r>
  <r>
    <x v="3"/>
    <n v="1128299"/>
    <x v="622"/>
    <x v="2"/>
    <x v="7"/>
    <s v="Seattle"/>
    <x v="3"/>
    <n v="75.000000000000014"/>
    <n v="5750"/>
    <n v="431250.00000000006"/>
    <n v="129375.00000000001"/>
    <n v="0.3"/>
    <x v="0"/>
  </r>
  <r>
    <x v="3"/>
    <n v="1128299"/>
    <x v="623"/>
    <x v="2"/>
    <x v="7"/>
    <s v="Seattle"/>
    <x v="4"/>
    <n v="75"/>
    <n v="5750"/>
    <n v="431250"/>
    <n v="107812.5"/>
    <n v="0.25"/>
    <x v="0"/>
  </r>
  <r>
    <x v="3"/>
    <n v="1128299"/>
    <x v="624"/>
    <x v="2"/>
    <x v="7"/>
    <s v="Seattle"/>
    <x v="5"/>
    <n v="80"/>
    <n v="4000"/>
    <n v="320000"/>
    <n v="64000"/>
    <n v="0.2"/>
    <x v="0"/>
  </r>
  <r>
    <x v="3"/>
    <n v="1128299"/>
    <x v="625"/>
    <x v="2"/>
    <x v="7"/>
    <s v="Seattle"/>
    <x v="0"/>
    <n v="70.000000000000014"/>
    <n v="6000"/>
    <n v="420000.00000000006"/>
    <n v="126000.00000000001"/>
    <n v="0.3"/>
    <x v="0"/>
  </r>
  <r>
    <x v="3"/>
    <n v="1128299"/>
    <x v="626"/>
    <x v="2"/>
    <x v="7"/>
    <s v="Seattle"/>
    <x v="1"/>
    <n v="75.000000000000028"/>
    <n v="6000"/>
    <n v="450000.00000000017"/>
    <n v="112500.00000000004"/>
    <n v="0.25"/>
    <x v="0"/>
  </r>
  <r>
    <x v="3"/>
    <n v="1128299"/>
    <x v="627"/>
    <x v="2"/>
    <x v="7"/>
    <s v="Seattle"/>
    <x v="2"/>
    <n v="70.000000000000014"/>
    <n v="4500"/>
    <n v="315000.00000000006"/>
    <n v="78750.000000000015"/>
    <n v="0.25"/>
    <x v="0"/>
  </r>
  <r>
    <x v="3"/>
    <n v="1128299"/>
    <x v="628"/>
    <x v="2"/>
    <x v="7"/>
    <s v="Seattle"/>
    <x v="3"/>
    <n v="70.000000000000014"/>
    <n v="4000"/>
    <n v="280000.00000000006"/>
    <n v="84000.000000000015"/>
    <n v="0.3"/>
    <x v="0"/>
  </r>
  <r>
    <x v="3"/>
    <n v="1128299"/>
    <x v="629"/>
    <x v="2"/>
    <x v="7"/>
    <s v="Seattle"/>
    <x v="4"/>
    <n v="80.000000000000014"/>
    <n v="4250"/>
    <n v="340000.00000000006"/>
    <n v="85000.000000000015"/>
    <n v="0.25"/>
    <x v="0"/>
  </r>
  <r>
    <x v="3"/>
    <n v="1128299"/>
    <x v="67"/>
    <x v="2"/>
    <x v="7"/>
    <s v="Seattle"/>
    <x v="5"/>
    <n v="65"/>
    <n v="4500"/>
    <n v="292500"/>
    <n v="58500"/>
    <n v="0.2"/>
    <x v="0"/>
  </r>
  <r>
    <x v="3"/>
    <n v="1128299"/>
    <x v="68"/>
    <x v="2"/>
    <x v="7"/>
    <s v="Seattle"/>
    <x v="0"/>
    <n v="60.000000000000007"/>
    <n v="5500"/>
    <n v="330000.00000000006"/>
    <n v="99000.000000000015"/>
    <n v="0.3"/>
    <x v="0"/>
  </r>
  <r>
    <x v="3"/>
    <n v="1128299"/>
    <x v="69"/>
    <x v="2"/>
    <x v="7"/>
    <s v="Seattle"/>
    <x v="1"/>
    <n v="65.000000000000014"/>
    <n v="5500"/>
    <n v="357500.00000000006"/>
    <n v="89375.000000000015"/>
    <n v="0.25"/>
    <x v="0"/>
  </r>
  <r>
    <x v="3"/>
    <n v="1128299"/>
    <x v="70"/>
    <x v="2"/>
    <x v="7"/>
    <s v="Seattle"/>
    <x v="2"/>
    <n v="60.000000000000007"/>
    <n v="3750"/>
    <n v="225000.00000000003"/>
    <n v="56250.000000000007"/>
    <n v="0.25"/>
    <x v="0"/>
  </r>
  <r>
    <x v="3"/>
    <n v="1128299"/>
    <x v="71"/>
    <x v="2"/>
    <x v="7"/>
    <s v="Seattle"/>
    <x v="3"/>
    <n v="60.000000000000007"/>
    <n v="3500"/>
    <n v="210000.00000000003"/>
    <n v="63000.000000000007"/>
    <n v="0.3"/>
    <x v="0"/>
  </r>
  <r>
    <x v="3"/>
    <n v="1128299"/>
    <x v="72"/>
    <x v="2"/>
    <x v="7"/>
    <s v="Seattle"/>
    <x v="4"/>
    <n v="70"/>
    <n v="3250"/>
    <n v="227500"/>
    <n v="56875"/>
    <n v="0.25"/>
    <x v="0"/>
  </r>
  <r>
    <x v="3"/>
    <n v="1128299"/>
    <x v="73"/>
    <x v="2"/>
    <x v="7"/>
    <s v="Seattle"/>
    <x v="5"/>
    <n v="75.000000000000014"/>
    <n v="3750"/>
    <n v="281250.00000000006"/>
    <n v="56250.000000000015"/>
    <n v="0.2"/>
    <x v="0"/>
  </r>
  <r>
    <x v="3"/>
    <n v="1128299"/>
    <x v="74"/>
    <x v="2"/>
    <x v="7"/>
    <s v="Seattle"/>
    <x v="0"/>
    <n v="60.000000000000007"/>
    <n v="6000"/>
    <n v="360000.00000000006"/>
    <n v="108000.00000000001"/>
    <n v="0.3"/>
    <x v="0"/>
  </r>
  <r>
    <x v="3"/>
    <n v="1128299"/>
    <x v="75"/>
    <x v="2"/>
    <x v="7"/>
    <s v="Seattle"/>
    <x v="1"/>
    <n v="65.000000000000014"/>
    <n v="6250"/>
    <n v="406250.00000000012"/>
    <n v="101562.50000000003"/>
    <n v="0.25"/>
    <x v="0"/>
  </r>
  <r>
    <x v="3"/>
    <n v="1128299"/>
    <x v="76"/>
    <x v="2"/>
    <x v="7"/>
    <s v="Seattle"/>
    <x v="2"/>
    <n v="60.000000000000007"/>
    <n v="4750"/>
    <n v="285000.00000000006"/>
    <n v="71250.000000000015"/>
    <n v="0.25"/>
    <x v="0"/>
  </r>
  <r>
    <x v="3"/>
    <n v="1128299"/>
    <x v="77"/>
    <x v="2"/>
    <x v="7"/>
    <s v="Seattle"/>
    <x v="3"/>
    <n v="70.000000000000014"/>
    <n v="4500"/>
    <n v="315000.00000000006"/>
    <n v="94500.000000000015"/>
    <n v="0.3"/>
    <x v="0"/>
  </r>
  <r>
    <x v="3"/>
    <n v="1128299"/>
    <x v="78"/>
    <x v="2"/>
    <x v="7"/>
    <s v="Seattle"/>
    <x v="4"/>
    <n v="90.000000000000014"/>
    <n v="4250"/>
    <n v="382500.00000000006"/>
    <n v="95625.000000000015"/>
    <n v="0.25"/>
    <x v="0"/>
  </r>
  <r>
    <x v="3"/>
    <n v="1128299"/>
    <x v="79"/>
    <x v="2"/>
    <x v="7"/>
    <s v="Seattle"/>
    <x v="5"/>
    <n v="95.000000000000014"/>
    <n v="5500"/>
    <n v="522500.00000000006"/>
    <n v="104500.00000000001"/>
    <n v="0.2"/>
    <x v="0"/>
  </r>
  <r>
    <x v="3"/>
    <n v="1128299"/>
    <x v="80"/>
    <x v="2"/>
    <x v="7"/>
    <s v="Seattle"/>
    <x v="0"/>
    <n v="80.000000000000014"/>
    <n v="7500"/>
    <n v="600000.00000000012"/>
    <n v="180000.00000000003"/>
    <n v="0.3"/>
    <x v="0"/>
  </r>
  <r>
    <x v="3"/>
    <n v="1128299"/>
    <x v="81"/>
    <x v="2"/>
    <x v="7"/>
    <s v="Seattle"/>
    <x v="1"/>
    <n v="85.000000000000014"/>
    <n v="7500"/>
    <n v="637500.00000000012"/>
    <n v="159375.00000000003"/>
    <n v="0.25"/>
    <x v="0"/>
  </r>
  <r>
    <x v="3"/>
    <n v="1128299"/>
    <x v="82"/>
    <x v="2"/>
    <x v="7"/>
    <s v="Seattle"/>
    <x v="2"/>
    <n v="80.000000000000014"/>
    <n v="5500"/>
    <n v="440000.00000000006"/>
    <n v="110000.00000000001"/>
    <n v="0.25"/>
    <x v="0"/>
  </r>
  <r>
    <x v="3"/>
    <n v="1128299"/>
    <x v="83"/>
    <x v="2"/>
    <x v="7"/>
    <s v="Seattle"/>
    <x v="3"/>
    <n v="80.000000000000014"/>
    <n v="5500"/>
    <n v="440000.00000000006"/>
    <n v="132000"/>
    <n v="0.29999999999999993"/>
    <x v="0"/>
  </r>
  <r>
    <x v="3"/>
    <n v="1128299"/>
    <x v="84"/>
    <x v="2"/>
    <x v="7"/>
    <s v="Seattle"/>
    <x v="4"/>
    <n v="90.000000000000014"/>
    <n v="4750"/>
    <n v="427500.00000000006"/>
    <n v="106875.00000000001"/>
    <n v="0.25"/>
    <x v="0"/>
  </r>
  <r>
    <x v="3"/>
    <n v="1128299"/>
    <x v="85"/>
    <x v="2"/>
    <x v="7"/>
    <s v="Seattle"/>
    <x v="5"/>
    <n v="95.000000000000014"/>
    <n v="5750"/>
    <n v="546250.00000000012"/>
    <n v="109250.00000000003"/>
    <n v="0.2"/>
    <x v="0"/>
  </r>
  <r>
    <x v="0"/>
    <n v="1185732"/>
    <x v="86"/>
    <x v="2"/>
    <x v="7"/>
    <s v="Seattle"/>
    <x v="0"/>
    <n v="45"/>
    <n v="10500"/>
    <n v="472500"/>
    <n v="212625"/>
    <n v="0.45"/>
    <x v="0"/>
  </r>
  <r>
    <x v="0"/>
    <n v="1185732"/>
    <x v="87"/>
    <x v="2"/>
    <x v="7"/>
    <s v="Seattle"/>
    <x v="1"/>
    <n v="45"/>
    <n v="8500"/>
    <n v="382500"/>
    <n v="133875"/>
    <n v="0.35"/>
    <x v="0"/>
  </r>
  <r>
    <x v="0"/>
    <n v="1185732"/>
    <x v="88"/>
    <x v="2"/>
    <x v="7"/>
    <s v="Seattle"/>
    <x v="2"/>
    <n v="35"/>
    <n v="8500"/>
    <n v="297500"/>
    <n v="74375"/>
    <n v="0.25"/>
    <x v="0"/>
  </r>
  <r>
    <x v="0"/>
    <n v="1185732"/>
    <x v="89"/>
    <x v="2"/>
    <x v="7"/>
    <s v="Seattle"/>
    <x v="3"/>
    <n v="40"/>
    <n v="7000"/>
    <n v="280000"/>
    <n v="84000"/>
    <n v="0.3"/>
    <x v="0"/>
  </r>
  <r>
    <x v="0"/>
    <n v="1185732"/>
    <x v="90"/>
    <x v="4"/>
    <x v="8"/>
    <s v="Miami"/>
    <x v="4"/>
    <n v="55.000000000000007"/>
    <n v="7500"/>
    <n v="412500.00000000006"/>
    <n v="144375"/>
    <n v="0.35"/>
    <x v="0"/>
  </r>
  <r>
    <x v="0"/>
    <n v="1185732"/>
    <x v="91"/>
    <x v="4"/>
    <x v="8"/>
    <s v="Miami"/>
    <x v="5"/>
    <n v="45"/>
    <n v="8500"/>
    <n v="382500"/>
    <n v="191250"/>
    <n v="0.5"/>
    <x v="0"/>
  </r>
  <r>
    <x v="0"/>
    <n v="1185732"/>
    <x v="92"/>
    <x v="4"/>
    <x v="8"/>
    <s v="Miami"/>
    <x v="0"/>
    <n v="45"/>
    <n v="11000"/>
    <n v="495000"/>
    <n v="222750"/>
    <n v="0.45"/>
    <x v="0"/>
  </r>
  <r>
    <x v="0"/>
    <n v="1185732"/>
    <x v="93"/>
    <x v="4"/>
    <x v="8"/>
    <s v="Miami"/>
    <x v="1"/>
    <n v="45"/>
    <n v="7500"/>
    <n v="337500"/>
    <n v="118124.99999999999"/>
    <n v="0.35"/>
    <x v="0"/>
  </r>
  <r>
    <x v="0"/>
    <n v="1185732"/>
    <x v="94"/>
    <x v="4"/>
    <x v="8"/>
    <s v="Miami"/>
    <x v="2"/>
    <n v="35"/>
    <n v="8000"/>
    <n v="280000"/>
    <n v="70000"/>
    <n v="0.25"/>
    <x v="0"/>
  </r>
  <r>
    <x v="3"/>
    <n v="1185732"/>
    <x v="95"/>
    <x v="4"/>
    <x v="8"/>
    <s v="Miami"/>
    <x v="3"/>
    <n v="40"/>
    <n v="6750"/>
    <n v="270000"/>
    <n v="81000"/>
    <n v="0.3"/>
    <x v="0"/>
  </r>
  <r>
    <x v="0"/>
    <n v="1185732"/>
    <x v="96"/>
    <x v="4"/>
    <x v="8"/>
    <s v="Miami"/>
    <x v="4"/>
    <n v="55.000000000000007"/>
    <n v="7500"/>
    <n v="412500.00000000006"/>
    <n v="144375"/>
    <n v="0.35"/>
    <x v="0"/>
  </r>
  <r>
    <x v="0"/>
    <n v="1185732"/>
    <x v="97"/>
    <x v="4"/>
    <x v="8"/>
    <s v="Miami"/>
    <x v="5"/>
    <n v="45"/>
    <n v="8500"/>
    <n v="382500"/>
    <n v="191250"/>
    <n v="0.5"/>
    <x v="0"/>
  </r>
  <r>
    <x v="0"/>
    <n v="1185732"/>
    <x v="98"/>
    <x v="4"/>
    <x v="8"/>
    <s v="Miami"/>
    <x v="0"/>
    <n v="45"/>
    <n v="10700"/>
    <n v="481500"/>
    <n v="216675"/>
    <n v="0.45"/>
    <x v="0"/>
  </r>
  <r>
    <x v="0"/>
    <n v="1185732"/>
    <x v="99"/>
    <x v="4"/>
    <x v="8"/>
    <s v="Miami"/>
    <x v="1"/>
    <n v="45"/>
    <n v="7500"/>
    <n v="337500"/>
    <n v="118124.99999999999"/>
    <n v="0.35"/>
    <x v="0"/>
  </r>
  <r>
    <x v="0"/>
    <n v="1185732"/>
    <x v="100"/>
    <x v="4"/>
    <x v="8"/>
    <s v="Miami"/>
    <x v="2"/>
    <n v="35"/>
    <n v="7750"/>
    <n v="271250"/>
    <n v="67812.5"/>
    <n v="0.25"/>
    <x v="0"/>
  </r>
  <r>
    <x v="0"/>
    <n v="1185732"/>
    <x v="101"/>
    <x v="4"/>
    <x v="8"/>
    <s v="Miami"/>
    <x v="3"/>
    <n v="40"/>
    <n v="6250"/>
    <n v="250000"/>
    <n v="75000"/>
    <n v="0.3"/>
    <x v="0"/>
  </r>
  <r>
    <x v="0"/>
    <n v="1185732"/>
    <x v="102"/>
    <x v="4"/>
    <x v="8"/>
    <s v="Miami"/>
    <x v="4"/>
    <n v="55.000000000000007"/>
    <n v="6750"/>
    <n v="371250.00000000006"/>
    <n v="129937.50000000001"/>
    <n v="0.35"/>
    <x v="0"/>
  </r>
  <r>
    <x v="0"/>
    <n v="1185732"/>
    <x v="103"/>
    <x v="4"/>
    <x v="8"/>
    <s v="Miami"/>
    <x v="5"/>
    <n v="45"/>
    <n v="7750"/>
    <n v="348750"/>
    <n v="174375"/>
    <n v="0.5"/>
    <x v="0"/>
  </r>
  <r>
    <x v="0"/>
    <n v="1185732"/>
    <x v="53"/>
    <x v="4"/>
    <x v="8"/>
    <s v="Miami"/>
    <x v="0"/>
    <n v="45"/>
    <n v="10250"/>
    <n v="461250"/>
    <n v="207562.5"/>
    <n v="0.45"/>
    <x v="0"/>
  </r>
  <r>
    <x v="0"/>
    <n v="1185732"/>
    <x v="53"/>
    <x v="4"/>
    <x v="8"/>
    <s v="Miami"/>
    <x v="1"/>
    <n v="45"/>
    <n v="7250"/>
    <n v="326250"/>
    <n v="114187.5"/>
    <n v="0.35"/>
    <x v="0"/>
  </r>
  <r>
    <x v="3"/>
    <n v="1185732"/>
    <x v="53"/>
    <x v="4"/>
    <x v="8"/>
    <s v="Miami"/>
    <x v="2"/>
    <n v="35"/>
    <n v="7250"/>
    <n v="253750"/>
    <n v="63437.5"/>
    <n v="0.25"/>
    <x v="0"/>
  </r>
  <r>
    <x v="3"/>
    <n v="1185732"/>
    <x v="53"/>
    <x v="4"/>
    <x v="8"/>
    <s v="Miami"/>
    <x v="3"/>
    <n v="40"/>
    <n v="6500"/>
    <n v="260000"/>
    <n v="78000"/>
    <n v="0.3"/>
    <x v="0"/>
  </r>
  <r>
    <x v="3"/>
    <n v="1185732"/>
    <x v="53"/>
    <x v="4"/>
    <x v="8"/>
    <s v="Miami"/>
    <x v="4"/>
    <n v="55.000000000000007"/>
    <n v="6750"/>
    <n v="371250.00000000006"/>
    <n v="129937.50000000001"/>
    <n v="0.35"/>
    <x v="0"/>
  </r>
  <r>
    <x v="3"/>
    <n v="1185732"/>
    <x v="53"/>
    <x v="4"/>
    <x v="8"/>
    <s v="Miami"/>
    <x v="5"/>
    <n v="45"/>
    <n v="8000"/>
    <n v="360000"/>
    <n v="180000"/>
    <n v="0.5"/>
    <x v="0"/>
  </r>
  <r>
    <x v="3"/>
    <n v="1185732"/>
    <x v="53"/>
    <x v="4"/>
    <x v="8"/>
    <s v="Miami"/>
    <x v="0"/>
    <n v="55.000000000000007"/>
    <n v="10700"/>
    <n v="588500.00000000012"/>
    <n v="264825.00000000006"/>
    <n v="0.45"/>
    <x v="0"/>
  </r>
  <r>
    <x v="3"/>
    <n v="1185732"/>
    <x v="53"/>
    <x v="4"/>
    <x v="8"/>
    <s v="Miami"/>
    <x v="1"/>
    <n v="55.000000000000007"/>
    <n v="7750"/>
    <n v="426250.00000000006"/>
    <n v="149187.5"/>
    <n v="0.35"/>
    <x v="0"/>
  </r>
  <r>
    <x v="3"/>
    <n v="1185732"/>
    <x v="53"/>
    <x v="4"/>
    <x v="8"/>
    <s v="Miami"/>
    <x v="2"/>
    <n v="50"/>
    <n v="7500"/>
    <n v="375000"/>
    <n v="93750"/>
    <n v="0.25"/>
    <x v="0"/>
  </r>
  <r>
    <x v="3"/>
    <n v="1185732"/>
    <x v="53"/>
    <x v="4"/>
    <x v="8"/>
    <s v="Miami"/>
    <x v="3"/>
    <n v="50"/>
    <n v="7000"/>
    <n v="350000"/>
    <n v="105000"/>
    <n v="0.3"/>
    <x v="0"/>
  </r>
  <r>
    <x v="3"/>
    <n v="1185732"/>
    <x v="53"/>
    <x v="4"/>
    <x v="8"/>
    <s v="Miami"/>
    <x v="4"/>
    <n v="60"/>
    <n v="7250"/>
    <n v="435000"/>
    <n v="152250"/>
    <n v="0.35"/>
    <x v="0"/>
  </r>
  <r>
    <x v="3"/>
    <n v="1185732"/>
    <x v="53"/>
    <x v="4"/>
    <x v="8"/>
    <s v="Miami"/>
    <x v="5"/>
    <n v="65"/>
    <n v="8250"/>
    <n v="536250"/>
    <n v="268125"/>
    <n v="0.5"/>
    <x v="0"/>
  </r>
  <r>
    <x v="3"/>
    <n v="1185732"/>
    <x v="53"/>
    <x v="4"/>
    <x v="8"/>
    <s v="Miami"/>
    <x v="0"/>
    <n v="60"/>
    <n v="10750"/>
    <n v="645000"/>
    <n v="290250"/>
    <n v="0.45"/>
    <x v="0"/>
  </r>
  <r>
    <x v="3"/>
    <n v="1185732"/>
    <x v="53"/>
    <x v="4"/>
    <x v="8"/>
    <s v="Miami"/>
    <x v="1"/>
    <n v="55.000000000000007"/>
    <n v="8250"/>
    <n v="453750.00000000006"/>
    <n v="158812.5"/>
    <n v="0.35"/>
    <x v="0"/>
  </r>
  <r>
    <x v="3"/>
    <n v="1185732"/>
    <x v="118"/>
    <x v="4"/>
    <x v="8"/>
    <s v="Miami"/>
    <x v="2"/>
    <n v="50"/>
    <n v="8000"/>
    <n v="400000"/>
    <n v="100000"/>
    <n v="0.25"/>
    <x v="0"/>
  </r>
  <r>
    <x v="3"/>
    <n v="1185732"/>
    <x v="119"/>
    <x v="4"/>
    <x v="8"/>
    <s v="Miami"/>
    <x v="3"/>
    <n v="50"/>
    <n v="7750"/>
    <n v="387500"/>
    <n v="116250"/>
    <n v="0.3"/>
    <x v="0"/>
  </r>
  <r>
    <x v="3"/>
    <n v="1185732"/>
    <x v="120"/>
    <x v="4"/>
    <x v="8"/>
    <s v="Miami"/>
    <x v="4"/>
    <n v="65"/>
    <n v="7750"/>
    <n v="503750"/>
    <n v="176312.5"/>
    <n v="0.35"/>
    <x v="0"/>
  </r>
  <r>
    <x v="3"/>
    <n v="1185732"/>
    <x v="121"/>
    <x v="4"/>
    <x v="8"/>
    <s v="Miami"/>
    <x v="5"/>
    <n v="70"/>
    <n v="9250"/>
    <n v="647500"/>
    <n v="323750"/>
    <n v="0.5"/>
    <x v="0"/>
  </r>
  <r>
    <x v="3"/>
    <n v="1185732"/>
    <x v="122"/>
    <x v="4"/>
    <x v="8"/>
    <s v="Miami"/>
    <x v="0"/>
    <n v="65"/>
    <n v="11500"/>
    <n v="747500"/>
    <n v="336375"/>
    <n v="0.45"/>
    <x v="0"/>
  </r>
  <r>
    <x v="3"/>
    <n v="1185732"/>
    <x v="123"/>
    <x v="4"/>
    <x v="8"/>
    <s v="Miami"/>
    <x v="1"/>
    <n v="60.000000000000007"/>
    <n v="9000"/>
    <n v="540000.00000000012"/>
    <n v="189000.00000000003"/>
    <n v="0.35"/>
    <x v="0"/>
  </r>
  <r>
    <x v="3"/>
    <n v="1185732"/>
    <x v="124"/>
    <x v="4"/>
    <x v="8"/>
    <s v="Miami"/>
    <x v="2"/>
    <n v="55.000000000000007"/>
    <n v="8250"/>
    <n v="453750.00000000006"/>
    <n v="113437.50000000001"/>
    <n v="0.25"/>
    <x v="0"/>
  </r>
  <r>
    <x v="3"/>
    <n v="1185732"/>
    <x v="125"/>
    <x v="4"/>
    <x v="8"/>
    <s v="Miami"/>
    <x v="3"/>
    <n v="55.000000000000007"/>
    <n v="7750"/>
    <n v="426250.00000000006"/>
    <n v="127875.00000000001"/>
    <n v="0.3"/>
    <x v="0"/>
  </r>
  <r>
    <x v="3"/>
    <n v="1185732"/>
    <x v="126"/>
    <x v="4"/>
    <x v="8"/>
    <s v="Miami"/>
    <x v="4"/>
    <n v="65"/>
    <n v="8000"/>
    <n v="520000"/>
    <n v="182000"/>
    <n v="0.35"/>
    <x v="0"/>
  </r>
  <r>
    <x v="3"/>
    <n v="1185732"/>
    <x v="127"/>
    <x v="4"/>
    <x v="8"/>
    <s v="Miami"/>
    <x v="5"/>
    <n v="70"/>
    <n v="9750"/>
    <n v="682500"/>
    <n v="341250"/>
    <n v="0.5"/>
    <x v="0"/>
  </r>
  <r>
    <x v="3"/>
    <n v="1185732"/>
    <x v="630"/>
    <x v="4"/>
    <x v="8"/>
    <s v="Miami"/>
    <x v="0"/>
    <n v="65"/>
    <n v="11250"/>
    <n v="731250"/>
    <n v="329062.5"/>
    <n v="0.45"/>
    <x v="0"/>
  </r>
  <r>
    <x v="3"/>
    <n v="1185732"/>
    <x v="631"/>
    <x v="4"/>
    <x v="8"/>
    <s v="Miami"/>
    <x v="1"/>
    <n v="60.000000000000007"/>
    <n v="9000"/>
    <n v="540000.00000000012"/>
    <n v="189000.00000000003"/>
    <n v="0.35"/>
    <x v="0"/>
  </r>
  <r>
    <x v="3"/>
    <n v="1185732"/>
    <x v="632"/>
    <x v="4"/>
    <x v="8"/>
    <s v="Miami"/>
    <x v="2"/>
    <n v="55.000000000000007"/>
    <n v="8250"/>
    <n v="453750.00000000006"/>
    <n v="113437.50000000001"/>
    <n v="0.25"/>
    <x v="0"/>
  </r>
  <r>
    <x v="0"/>
    <n v="1185732"/>
    <x v="633"/>
    <x v="4"/>
    <x v="8"/>
    <s v="Miami"/>
    <x v="3"/>
    <n v="45"/>
    <n v="7750"/>
    <n v="348750"/>
    <n v="104625"/>
    <n v="0.3"/>
    <x v="0"/>
  </r>
  <r>
    <x v="0"/>
    <n v="1185732"/>
    <x v="634"/>
    <x v="4"/>
    <x v="8"/>
    <s v="Miami"/>
    <x v="4"/>
    <n v="55.000000000000007"/>
    <n v="7500"/>
    <n v="412500.00000000006"/>
    <n v="144375"/>
    <n v="0.35"/>
    <x v="0"/>
  </r>
  <r>
    <x v="0"/>
    <n v="1185732"/>
    <x v="635"/>
    <x v="4"/>
    <x v="8"/>
    <s v="Miami"/>
    <x v="5"/>
    <n v="60.000000000000007"/>
    <n v="9250"/>
    <n v="555000.00000000012"/>
    <n v="277500.00000000006"/>
    <n v="0.5"/>
    <x v="0"/>
  </r>
  <r>
    <x v="0"/>
    <n v="1185732"/>
    <x v="636"/>
    <x v="4"/>
    <x v="8"/>
    <s v="Miami"/>
    <x v="0"/>
    <n v="55.000000000000007"/>
    <n v="10500"/>
    <n v="577500.00000000012"/>
    <n v="259875.00000000006"/>
    <n v="0.45"/>
    <x v="0"/>
  </r>
  <r>
    <x v="0"/>
    <n v="1185732"/>
    <x v="637"/>
    <x v="4"/>
    <x v="8"/>
    <s v="Miami"/>
    <x v="1"/>
    <n v="50.000000000000014"/>
    <n v="8500"/>
    <n v="425000.00000000012"/>
    <n v="148750.00000000003"/>
    <n v="0.35"/>
    <x v="0"/>
  </r>
  <r>
    <x v="2"/>
    <n v="1185732"/>
    <x v="638"/>
    <x v="4"/>
    <x v="8"/>
    <s v="Miami"/>
    <x v="2"/>
    <n v="45"/>
    <n v="7500"/>
    <n v="337500"/>
    <n v="84375"/>
    <n v="0.25"/>
    <x v="0"/>
  </r>
  <r>
    <x v="2"/>
    <n v="1185732"/>
    <x v="639"/>
    <x v="4"/>
    <x v="8"/>
    <s v="Miami"/>
    <x v="3"/>
    <n v="45"/>
    <n v="7250"/>
    <n v="326250"/>
    <n v="97875"/>
    <n v="0.3"/>
    <x v="0"/>
  </r>
  <r>
    <x v="2"/>
    <n v="1185732"/>
    <x v="640"/>
    <x v="4"/>
    <x v="8"/>
    <s v="Miami"/>
    <x v="4"/>
    <n v="55.000000000000007"/>
    <n v="7250"/>
    <n v="398750.00000000006"/>
    <n v="139562.5"/>
    <n v="0.34999999999999992"/>
    <x v="0"/>
  </r>
  <r>
    <x v="2"/>
    <n v="1185732"/>
    <x v="641"/>
    <x v="4"/>
    <x v="8"/>
    <s v="Miami"/>
    <x v="5"/>
    <n v="60.000000000000007"/>
    <n v="8250"/>
    <n v="495000.00000000006"/>
    <n v="247500.00000000003"/>
    <n v="0.5"/>
    <x v="0"/>
  </r>
  <r>
    <x v="2"/>
    <n v="1185732"/>
    <x v="642"/>
    <x v="4"/>
    <x v="8"/>
    <s v="Miami"/>
    <x v="0"/>
    <n v="60.000000000000007"/>
    <n v="10000"/>
    <n v="600000.00000000012"/>
    <n v="270000.00000000006"/>
    <n v="0.45"/>
    <x v="0"/>
  </r>
  <r>
    <x v="2"/>
    <n v="1185732"/>
    <x v="643"/>
    <x v="4"/>
    <x v="8"/>
    <s v="Miami"/>
    <x v="1"/>
    <n v="50.000000000000014"/>
    <n v="8250"/>
    <n v="412500.00000000012"/>
    <n v="144375.00000000003"/>
    <n v="0.35"/>
    <x v="0"/>
  </r>
  <r>
    <x v="2"/>
    <n v="1185732"/>
    <x v="644"/>
    <x v="4"/>
    <x v="8"/>
    <s v="Miami"/>
    <x v="2"/>
    <n v="50.000000000000014"/>
    <n v="7250"/>
    <n v="362500.00000000012"/>
    <n v="90625.000000000029"/>
    <n v="0.25"/>
    <x v="0"/>
  </r>
  <r>
    <x v="2"/>
    <n v="1185732"/>
    <x v="645"/>
    <x v="4"/>
    <x v="8"/>
    <s v="Miami"/>
    <x v="3"/>
    <n v="50.000000000000014"/>
    <n v="7000"/>
    <n v="350000.00000000012"/>
    <n v="105000.00000000003"/>
    <n v="0.3"/>
    <x v="0"/>
  </r>
  <r>
    <x v="2"/>
    <n v="1185732"/>
    <x v="646"/>
    <x v="4"/>
    <x v="8"/>
    <s v="Miami"/>
    <x v="4"/>
    <n v="60.000000000000007"/>
    <n v="7000"/>
    <n v="420000.00000000006"/>
    <n v="147000"/>
    <n v="0.35"/>
    <x v="0"/>
  </r>
  <r>
    <x v="2"/>
    <n v="1185732"/>
    <x v="647"/>
    <x v="4"/>
    <x v="8"/>
    <s v="Miami"/>
    <x v="5"/>
    <n v="65"/>
    <n v="8250"/>
    <n v="536250"/>
    <n v="268125"/>
    <n v="0.5"/>
    <x v="0"/>
  </r>
  <r>
    <x v="2"/>
    <n v="1185732"/>
    <x v="648"/>
    <x v="4"/>
    <x v="8"/>
    <s v="Miami"/>
    <x v="0"/>
    <n v="60.000000000000007"/>
    <n v="9750"/>
    <n v="585000.00000000012"/>
    <n v="263250.00000000006"/>
    <n v="0.45"/>
    <x v="0"/>
  </r>
  <r>
    <x v="2"/>
    <n v="1185732"/>
    <x v="649"/>
    <x v="4"/>
    <x v="8"/>
    <s v="Miami"/>
    <x v="1"/>
    <n v="50.000000000000014"/>
    <n v="8000"/>
    <n v="400000.00000000012"/>
    <n v="140000.00000000003"/>
    <n v="0.35"/>
    <x v="0"/>
  </r>
  <r>
    <x v="2"/>
    <n v="1185732"/>
    <x v="650"/>
    <x v="4"/>
    <x v="8"/>
    <s v="Miami"/>
    <x v="2"/>
    <n v="50.000000000000014"/>
    <n v="7450"/>
    <n v="372500.00000000012"/>
    <n v="93125.000000000029"/>
    <n v="0.25"/>
    <x v="0"/>
  </r>
  <r>
    <x v="2"/>
    <n v="1185732"/>
    <x v="651"/>
    <x v="4"/>
    <x v="8"/>
    <s v="Miami"/>
    <x v="3"/>
    <n v="50.000000000000014"/>
    <n v="7750"/>
    <n v="387500.00000000012"/>
    <n v="116250.00000000003"/>
    <n v="0.3"/>
    <x v="0"/>
  </r>
  <r>
    <x v="2"/>
    <n v="1185732"/>
    <x v="652"/>
    <x v="4"/>
    <x v="8"/>
    <s v="Miami"/>
    <x v="4"/>
    <n v="65"/>
    <n v="7500"/>
    <n v="487500"/>
    <n v="170625"/>
    <n v="0.35"/>
    <x v="0"/>
  </r>
  <r>
    <x v="2"/>
    <n v="1185732"/>
    <x v="653"/>
    <x v="4"/>
    <x v="8"/>
    <s v="Miami"/>
    <x v="5"/>
    <n v="70"/>
    <n v="8500"/>
    <n v="595000"/>
    <n v="297500"/>
    <n v="0.5"/>
    <x v="0"/>
  </r>
  <r>
    <x v="2"/>
    <n v="1185732"/>
    <x v="575"/>
    <x v="4"/>
    <x v="8"/>
    <s v="Miami"/>
    <x v="0"/>
    <n v="65"/>
    <n v="10750"/>
    <n v="698750"/>
    <n v="314437.5"/>
    <n v="0.45"/>
    <x v="0"/>
  </r>
  <r>
    <x v="2"/>
    <n v="1185732"/>
    <x v="575"/>
    <x v="4"/>
    <x v="8"/>
    <s v="Miami"/>
    <x v="1"/>
    <n v="55.000000000000007"/>
    <n v="8750"/>
    <n v="481250.00000000006"/>
    <n v="168437.5"/>
    <n v="0.35"/>
    <x v="0"/>
  </r>
  <r>
    <x v="2"/>
    <n v="1185732"/>
    <x v="575"/>
    <x v="4"/>
    <x v="8"/>
    <s v="Miami"/>
    <x v="2"/>
    <n v="55.000000000000007"/>
    <n v="8250"/>
    <n v="453750.00000000006"/>
    <n v="113437.50000000001"/>
    <n v="0.25"/>
    <x v="0"/>
  </r>
  <r>
    <x v="2"/>
    <n v="1185732"/>
    <x v="575"/>
    <x v="4"/>
    <x v="8"/>
    <s v="Miami"/>
    <x v="3"/>
    <n v="55.000000000000007"/>
    <n v="7750"/>
    <n v="426250.00000000006"/>
    <n v="127875.00000000001"/>
    <n v="0.3"/>
    <x v="0"/>
  </r>
  <r>
    <x v="0"/>
    <n v="1185732"/>
    <x v="575"/>
    <x v="4"/>
    <x v="8"/>
    <s v="Miami"/>
    <x v="4"/>
    <n v="65"/>
    <n v="7750"/>
    <n v="503750"/>
    <n v="176312.5"/>
    <n v="0.35"/>
    <x v="0"/>
  </r>
  <r>
    <x v="0"/>
    <n v="1185732"/>
    <x v="575"/>
    <x v="4"/>
    <x v="8"/>
    <s v="Miami"/>
    <x v="5"/>
    <n v="70"/>
    <n v="8750"/>
    <n v="612500"/>
    <n v="306250"/>
    <n v="0.5"/>
    <x v="0"/>
  </r>
  <r>
    <x v="0"/>
    <n v="1185732"/>
    <x v="654"/>
    <x v="4"/>
    <x v="8"/>
    <s v="Miami"/>
    <x v="0"/>
    <n v="35"/>
    <n v="4500"/>
    <n v="157500"/>
    <n v="55125.000000000007"/>
    <n v="0.35000000000000003"/>
    <x v="0"/>
  </r>
  <r>
    <x v="0"/>
    <n v="1185732"/>
    <x v="655"/>
    <x v="4"/>
    <x v="8"/>
    <s v="Miami"/>
    <x v="1"/>
    <n v="35"/>
    <n v="2500"/>
    <n v="87500"/>
    <n v="26250"/>
    <n v="0.3"/>
    <x v="0"/>
  </r>
  <r>
    <x v="0"/>
    <n v="1185732"/>
    <x v="656"/>
    <x v="4"/>
    <x v="8"/>
    <s v="Miami"/>
    <x v="2"/>
    <n v="25"/>
    <n v="2500"/>
    <n v="62500"/>
    <n v="18750"/>
    <n v="0.3"/>
    <x v="0"/>
  </r>
  <r>
    <x v="0"/>
    <n v="1185732"/>
    <x v="128"/>
    <x v="4"/>
    <x v="8"/>
    <s v="Miami"/>
    <x v="3"/>
    <n v="30.000000000000004"/>
    <n v="1000"/>
    <n v="30000.000000000004"/>
    <n v="10500.000000000002"/>
    <n v="0.35000000000000003"/>
    <x v="0"/>
  </r>
  <r>
    <x v="0"/>
    <n v="1185732"/>
    <x v="129"/>
    <x v="3"/>
    <x v="9"/>
    <s v="Minneapolis"/>
    <x v="4"/>
    <n v="44.999999999999993"/>
    <n v="1500"/>
    <n v="67499.999999999985"/>
    <n v="20249.999999999996"/>
    <n v="0.3"/>
    <x v="0"/>
  </r>
  <r>
    <x v="0"/>
    <n v="1185732"/>
    <x v="130"/>
    <x v="3"/>
    <x v="9"/>
    <s v="Minneapolis"/>
    <x v="5"/>
    <n v="35"/>
    <n v="2500"/>
    <n v="87500"/>
    <n v="39375"/>
    <n v="0.45"/>
    <x v="0"/>
  </r>
  <r>
    <x v="0"/>
    <n v="1185732"/>
    <x v="131"/>
    <x v="3"/>
    <x v="9"/>
    <s v="Minneapolis"/>
    <x v="0"/>
    <n v="35"/>
    <n v="5000"/>
    <n v="175000"/>
    <n v="61250.000000000007"/>
    <n v="0.35000000000000003"/>
    <x v="0"/>
  </r>
  <r>
    <x v="0"/>
    <n v="1185732"/>
    <x v="132"/>
    <x v="3"/>
    <x v="9"/>
    <s v="Minneapolis"/>
    <x v="1"/>
    <n v="35"/>
    <n v="1500"/>
    <n v="52500"/>
    <n v="15750"/>
    <n v="0.3"/>
    <x v="0"/>
  </r>
  <r>
    <x v="0"/>
    <n v="1185732"/>
    <x v="133"/>
    <x v="3"/>
    <x v="9"/>
    <s v="Minneapolis"/>
    <x v="2"/>
    <n v="25"/>
    <n v="2000"/>
    <n v="50000"/>
    <n v="15000"/>
    <n v="0.3"/>
    <x v="0"/>
  </r>
  <r>
    <x v="0"/>
    <n v="1185732"/>
    <x v="134"/>
    <x v="3"/>
    <x v="9"/>
    <s v="Minneapolis"/>
    <x v="3"/>
    <n v="30.000000000000004"/>
    <n v="750"/>
    <n v="22500.000000000004"/>
    <n v="7875.0000000000018"/>
    <n v="0.35000000000000003"/>
    <x v="0"/>
  </r>
  <r>
    <x v="0"/>
    <n v="1185732"/>
    <x v="135"/>
    <x v="3"/>
    <x v="9"/>
    <s v="Minneapolis"/>
    <x v="4"/>
    <n v="44.999999999999993"/>
    <n v="1500"/>
    <n v="67499.999999999985"/>
    <n v="20249.999999999996"/>
    <n v="0.3"/>
    <x v="0"/>
  </r>
  <r>
    <x v="0"/>
    <n v="1185732"/>
    <x v="136"/>
    <x v="3"/>
    <x v="9"/>
    <s v="Minneapolis"/>
    <x v="5"/>
    <n v="35"/>
    <n v="2250"/>
    <n v="78750"/>
    <n v="35437.5"/>
    <n v="0.45"/>
    <x v="0"/>
  </r>
  <r>
    <x v="0"/>
    <n v="1185732"/>
    <x v="137"/>
    <x v="3"/>
    <x v="9"/>
    <s v="Minneapolis"/>
    <x v="0"/>
    <n v="40"/>
    <n v="4450"/>
    <n v="178000"/>
    <n v="62300.000000000007"/>
    <n v="0.35000000000000003"/>
    <x v="0"/>
  </r>
  <r>
    <x v="0"/>
    <n v="1185732"/>
    <x v="138"/>
    <x v="3"/>
    <x v="9"/>
    <s v="Minneapolis"/>
    <x v="1"/>
    <n v="40"/>
    <n v="1250"/>
    <n v="50000"/>
    <n v="15000"/>
    <n v="0.3"/>
    <x v="0"/>
  </r>
  <r>
    <x v="0"/>
    <n v="1185732"/>
    <x v="139"/>
    <x v="3"/>
    <x v="9"/>
    <s v="Minneapolis"/>
    <x v="2"/>
    <n v="30.000000000000004"/>
    <n v="1750"/>
    <n v="52500.000000000007"/>
    <n v="15750.000000000002"/>
    <n v="0.3"/>
    <x v="0"/>
  </r>
  <r>
    <x v="0"/>
    <n v="1185732"/>
    <x v="140"/>
    <x v="3"/>
    <x v="9"/>
    <s v="Minneapolis"/>
    <x v="3"/>
    <n v="35"/>
    <n v="250"/>
    <n v="8750"/>
    <n v="3062.5000000000005"/>
    <n v="0.35000000000000003"/>
    <x v="0"/>
  </r>
  <r>
    <x v="0"/>
    <n v="1185732"/>
    <x v="141"/>
    <x v="3"/>
    <x v="9"/>
    <s v="Minneapolis"/>
    <x v="4"/>
    <n v="50"/>
    <n v="750"/>
    <n v="37500"/>
    <n v="11250"/>
    <n v="0.3"/>
    <x v="0"/>
  </r>
  <r>
    <x v="0"/>
    <n v="1185732"/>
    <x v="142"/>
    <x v="3"/>
    <x v="9"/>
    <s v="Minneapolis"/>
    <x v="5"/>
    <n v="40"/>
    <n v="1750"/>
    <n v="70000"/>
    <n v="31500"/>
    <n v="0.45"/>
    <x v="0"/>
  </r>
  <r>
    <x v="0"/>
    <n v="1185732"/>
    <x v="143"/>
    <x v="3"/>
    <x v="9"/>
    <s v="Minneapolis"/>
    <x v="0"/>
    <n v="40"/>
    <n v="4000"/>
    <n v="160000"/>
    <n v="56000.000000000007"/>
    <n v="0.35000000000000003"/>
    <x v="0"/>
  </r>
  <r>
    <x v="0"/>
    <n v="1185732"/>
    <x v="144"/>
    <x v="3"/>
    <x v="9"/>
    <s v="Minneapolis"/>
    <x v="1"/>
    <n v="40"/>
    <n v="1000"/>
    <n v="40000"/>
    <n v="12000"/>
    <n v="0.3"/>
    <x v="0"/>
  </r>
  <r>
    <x v="0"/>
    <n v="1185732"/>
    <x v="145"/>
    <x v="3"/>
    <x v="9"/>
    <s v="Minneapolis"/>
    <x v="2"/>
    <n v="30.000000000000004"/>
    <n v="1000"/>
    <n v="30000.000000000004"/>
    <n v="9000"/>
    <n v="0.3"/>
    <x v="0"/>
  </r>
  <r>
    <x v="0"/>
    <n v="1185732"/>
    <x v="146"/>
    <x v="3"/>
    <x v="9"/>
    <s v="Minneapolis"/>
    <x v="3"/>
    <n v="35"/>
    <n v="250"/>
    <n v="8750"/>
    <n v="3062.5000000000005"/>
    <n v="0.35000000000000003"/>
    <x v="0"/>
  </r>
  <r>
    <x v="0"/>
    <n v="1185732"/>
    <x v="147"/>
    <x v="3"/>
    <x v="9"/>
    <s v="Minneapolis"/>
    <x v="4"/>
    <n v="50"/>
    <n v="500"/>
    <n v="25000"/>
    <n v="7500"/>
    <n v="0.3"/>
    <x v="0"/>
  </r>
  <r>
    <x v="0"/>
    <n v="1185732"/>
    <x v="148"/>
    <x v="3"/>
    <x v="9"/>
    <s v="Minneapolis"/>
    <x v="5"/>
    <n v="40"/>
    <n v="1750"/>
    <n v="70000"/>
    <n v="31500"/>
    <n v="0.45"/>
    <x v="0"/>
  </r>
  <r>
    <x v="0"/>
    <n v="1185732"/>
    <x v="149"/>
    <x v="3"/>
    <x v="9"/>
    <s v="Minneapolis"/>
    <x v="0"/>
    <n v="50"/>
    <n v="4450"/>
    <n v="222500"/>
    <n v="77875.000000000015"/>
    <n v="0.35000000000000009"/>
    <x v="0"/>
  </r>
  <r>
    <x v="0"/>
    <n v="1185732"/>
    <x v="150"/>
    <x v="3"/>
    <x v="9"/>
    <s v="Minneapolis"/>
    <x v="1"/>
    <n v="45.000000000000007"/>
    <n v="1500"/>
    <n v="67500.000000000015"/>
    <n v="20250.000000000004"/>
    <n v="0.3"/>
    <x v="0"/>
  </r>
  <r>
    <x v="0"/>
    <n v="1185732"/>
    <x v="151"/>
    <x v="3"/>
    <x v="9"/>
    <s v="Minneapolis"/>
    <x v="2"/>
    <n v="40"/>
    <n v="1250"/>
    <n v="50000"/>
    <n v="15000"/>
    <n v="0.3"/>
    <x v="0"/>
  </r>
  <r>
    <x v="0"/>
    <n v="1185732"/>
    <x v="152"/>
    <x v="3"/>
    <x v="9"/>
    <s v="Minneapolis"/>
    <x v="3"/>
    <n v="40"/>
    <n v="500"/>
    <n v="20000"/>
    <n v="7000.0000000000009"/>
    <n v="0.35000000000000003"/>
    <x v="0"/>
  </r>
  <r>
    <x v="0"/>
    <n v="1185732"/>
    <x v="153"/>
    <x v="3"/>
    <x v="9"/>
    <s v="Minneapolis"/>
    <x v="4"/>
    <n v="54.999999999999993"/>
    <n v="750"/>
    <n v="41249.999999999993"/>
    <n v="12374.999999999998"/>
    <n v="0.3"/>
    <x v="0"/>
  </r>
  <r>
    <x v="0"/>
    <n v="1185732"/>
    <x v="154"/>
    <x v="3"/>
    <x v="9"/>
    <s v="Minneapolis"/>
    <x v="5"/>
    <n v="60"/>
    <n v="1750"/>
    <n v="105000"/>
    <n v="47250"/>
    <n v="0.45"/>
    <x v="0"/>
  </r>
  <r>
    <x v="0"/>
    <n v="1185732"/>
    <x v="657"/>
    <x v="3"/>
    <x v="9"/>
    <s v="Minneapolis"/>
    <x v="0"/>
    <n v="45"/>
    <n v="4250"/>
    <n v="191250"/>
    <n v="66937.5"/>
    <n v="0.35"/>
    <x v="1"/>
  </r>
  <r>
    <x v="0"/>
    <n v="1185732"/>
    <x v="658"/>
    <x v="3"/>
    <x v="9"/>
    <s v="Minneapolis"/>
    <x v="1"/>
    <n v="40.000000000000007"/>
    <n v="1750"/>
    <n v="70000.000000000015"/>
    <n v="21000.000000000004"/>
    <n v="0.3"/>
    <x v="1"/>
  </r>
  <r>
    <x v="0"/>
    <n v="1185732"/>
    <x v="659"/>
    <x v="3"/>
    <x v="9"/>
    <s v="Minneapolis"/>
    <x v="2"/>
    <n v="35"/>
    <n v="1750"/>
    <n v="61250"/>
    <n v="18375"/>
    <n v="0.3"/>
    <x v="1"/>
  </r>
  <r>
    <x v="0"/>
    <n v="1185732"/>
    <x v="660"/>
    <x v="3"/>
    <x v="9"/>
    <s v="Minneapolis"/>
    <x v="3"/>
    <n v="35"/>
    <n v="1500"/>
    <n v="52500"/>
    <n v="18375"/>
    <n v="0.35"/>
    <x v="1"/>
  </r>
  <r>
    <x v="0"/>
    <n v="1185732"/>
    <x v="661"/>
    <x v="3"/>
    <x v="9"/>
    <s v="Minneapolis"/>
    <x v="4"/>
    <n v="50"/>
    <n v="1500"/>
    <n v="75000"/>
    <n v="22500"/>
    <n v="0.3"/>
    <x v="1"/>
  </r>
  <r>
    <x v="0"/>
    <n v="1185732"/>
    <x v="662"/>
    <x v="3"/>
    <x v="9"/>
    <s v="Minneapolis"/>
    <x v="5"/>
    <n v="55.000000000000007"/>
    <n v="3250"/>
    <n v="178750.00000000003"/>
    <n v="80437.500000000015"/>
    <n v="0.45"/>
    <x v="1"/>
  </r>
  <r>
    <x v="0"/>
    <n v="1185732"/>
    <x v="663"/>
    <x v="3"/>
    <x v="9"/>
    <s v="Minneapolis"/>
    <x v="0"/>
    <n v="50"/>
    <n v="5500"/>
    <n v="275000"/>
    <n v="96250.000000000015"/>
    <n v="0.35000000000000003"/>
    <x v="1"/>
  </r>
  <r>
    <x v="0"/>
    <n v="1185732"/>
    <x v="664"/>
    <x v="3"/>
    <x v="9"/>
    <s v="Minneapolis"/>
    <x v="1"/>
    <n v="45.000000000000007"/>
    <n v="3000"/>
    <n v="135000.00000000003"/>
    <n v="40500.000000000007"/>
    <n v="0.3"/>
    <x v="1"/>
  </r>
  <r>
    <x v="0"/>
    <n v="1185732"/>
    <x v="665"/>
    <x v="3"/>
    <x v="9"/>
    <s v="Minneapolis"/>
    <x v="2"/>
    <n v="40"/>
    <n v="2250"/>
    <n v="90000"/>
    <n v="27000"/>
    <n v="0.3"/>
    <x v="1"/>
  </r>
  <r>
    <x v="0"/>
    <n v="1185732"/>
    <x v="666"/>
    <x v="3"/>
    <x v="9"/>
    <s v="Minneapolis"/>
    <x v="3"/>
    <n v="40"/>
    <n v="1750"/>
    <n v="70000"/>
    <n v="24500.000000000004"/>
    <n v="0.35000000000000003"/>
    <x v="1"/>
  </r>
  <r>
    <x v="0"/>
    <n v="1185732"/>
    <x v="667"/>
    <x v="3"/>
    <x v="9"/>
    <s v="Minneapolis"/>
    <x v="4"/>
    <n v="50"/>
    <n v="2000"/>
    <n v="100000"/>
    <n v="30000"/>
    <n v="0.3"/>
    <x v="1"/>
  </r>
  <r>
    <x v="0"/>
    <n v="1185732"/>
    <x v="668"/>
    <x v="3"/>
    <x v="9"/>
    <s v="Minneapolis"/>
    <x v="5"/>
    <n v="55.000000000000007"/>
    <n v="3750"/>
    <n v="206250.00000000003"/>
    <n v="92812.500000000015"/>
    <n v="0.45"/>
    <x v="1"/>
  </r>
  <r>
    <x v="0"/>
    <n v="1185732"/>
    <x v="669"/>
    <x v="3"/>
    <x v="9"/>
    <s v="Minneapolis"/>
    <x v="0"/>
    <n v="50"/>
    <n v="5250"/>
    <n v="262500"/>
    <n v="91875.000000000015"/>
    <n v="0.35000000000000003"/>
    <x v="1"/>
  </r>
  <r>
    <x v="0"/>
    <n v="1185732"/>
    <x v="670"/>
    <x v="3"/>
    <x v="9"/>
    <s v="Minneapolis"/>
    <x v="1"/>
    <n v="45.000000000000007"/>
    <n v="3000"/>
    <n v="135000.00000000003"/>
    <n v="40500.000000000007"/>
    <n v="0.3"/>
    <x v="1"/>
  </r>
  <r>
    <x v="0"/>
    <n v="1185732"/>
    <x v="671"/>
    <x v="3"/>
    <x v="9"/>
    <s v="Minneapolis"/>
    <x v="2"/>
    <n v="40"/>
    <n v="2250"/>
    <n v="90000"/>
    <n v="27000"/>
    <n v="0.3"/>
    <x v="1"/>
  </r>
  <r>
    <x v="0"/>
    <n v="1185732"/>
    <x v="672"/>
    <x v="3"/>
    <x v="9"/>
    <s v="Minneapolis"/>
    <x v="3"/>
    <n v="35"/>
    <n v="1750"/>
    <n v="61250"/>
    <n v="21437.500000000004"/>
    <n v="0.35000000000000003"/>
    <x v="1"/>
  </r>
  <r>
    <x v="0"/>
    <n v="1185732"/>
    <x v="673"/>
    <x v="3"/>
    <x v="9"/>
    <s v="Minneapolis"/>
    <x v="4"/>
    <n v="45"/>
    <n v="1500"/>
    <n v="67500"/>
    <n v="20250"/>
    <n v="0.3"/>
    <x v="1"/>
  </r>
  <r>
    <x v="0"/>
    <n v="1185732"/>
    <x v="674"/>
    <x v="3"/>
    <x v="9"/>
    <s v="Minneapolis"/>
    <x v="5"/>
    <n v="50"/>
    <n v="3250"/>
    <n v="162500"/>
    <n v="73125"/>
    <n v="0.45"/>
    <x v="1"/>
  </r>
  <r>
    <x v="0"/>
    <n v="1185732"/>
    <x v="675"/>
    <x v="3"/>
    <x v="9"/>
    <s v="Minneapolis"/>
    <x v="0"/>
    <n v="45"/>
    <n v="4500"/>
    <n v="202500"/>
    <n v="70875"/>
    <n v="0.35"/>
    <x v="1"/>
  </r>
  <r>
    <x v="0"/>
    <n v="1185732"/>
    <x v="676"/>
    <x v="3"/>
    <x v="9"/>
    <s v="Minneapolis"/>
    <x v="1"/>
    <n v="40.000000000000007"/>
    <n v="2500"/>
    <n v="100000.00000000001"/>
    <n v="30000.000000000004"/>
    <n v="0.3"/>
    <x v="1"/>
  </r>
  <r>
    <x v="0"/>
    <n v="1185732"/>
    <x v="677"/>
    <x v="3"/>
    <x v="9"/>
    <s v="Minneapolis"/>
    <x v="2"/>
    <n v="25"/>
    <n v="1500"/>
    <n v="37500"/>
    <n v="11250"/>
    <n v="0.3"/>
    <x v="1"/>
  </r>
  <r>
    <x v="0"/>
    <n v="1185732"/>
    <x v="678"/>
    <x v="3"/>
    <x v="9"/>
    <s v="Minneapolis"/>
    <x v="3"/>
    <n v="25"/>
    <n v="1250"/>
    <n v="31250"/>
    <n v="10937.500000000002"/>
    <n v="0.35000000000000003"/>
    <x v="1"/>
  </r>
  <r>
    <x v="0"/>
    <n v="1185732"/>
    <x v="679"/>
    <x v="3"/>
    <x v="9"/>
    <s v="Minneapolis"/>
    <x v="4"/>
    <n v="35"/>
    <n v="1250"/>
    <n v="43750"/>
    <n v="13125"/>
    <n v="0.3"/>
    <x v="1"/>
  </r>
  <r>
    <x v="0"/>
    <n v="1185732"/>
    <x v="680"/>
    <x v="3"/>
    <x v="9"/>
    <s v="Minneapolis"/>
    <x v="5"/>
    <n v="40"/>
    <n v="2000"/>
    <n v="80000"/>
    <n v="36000"/>
    <n v="0.45"/>
    <x v="1"/>
  </r>
  <r>
    <x v="0"/>
    <n v="1185732"/>
    <x v="681"/>
    <x v="3"/>
    <x v="9"/>
    <s v="Minneapolis"/>
    <x v="0"/>
    <n v="44.999999999999993"/>
    <n v="3750"/>
    <n v="168749.99999999997"/>
    <n v="59062.499999999993"/>
    <n v="0.35000000000000003"/>
    <x v="1"/>
  </r>
  <r>
    <x v="0"/>
    <n v="1185732"/>
    <x v="682"/>
    <x v="3"/>
    <x v="9"/>
    <s v="Minneapolis"/>
    <x v="1"/>
    <n v="35"/>
    <n v="2000"/>
    <n v="70000"/>
    <n v="21000"/>
    <n v="0.3"/>
    <x v="1"/>
  </r>
  <r>
    <x v="0"/>
    <n v="1185732"/>
    <x v="683"/>
    <x v="3"/>
    <x v="9"/>
    <s v="Minneapolis"/>
    <x v="2"/>
    <n v="35"/>
    <n v="1000"/>
    <n v="35000"/>
    <n v="10500"/>
    <n v="0.3"/>
    <x v="1"/>
  </r>
  <r>
    <x v="0"/>
    <n v="1185732"/>
    <x v="684"/>
    <x v="3"/>
    <x v="9"/>
    <s v="Minneapolis"/>
    <x v="3"/>
    <n v="35"/>
    <n v="750"/>
    <n v="26250"/>
    <n v="9187.5"/>
    <n v="0.35"/>
    <x v="1"/>
  </r>
  <r>
    <x v="0"/>
    <n v="1185732"/>
    <x v="685"/>
    <x v="3"/>
    <x v="9"/>
    <s v="Minneapolis"/>
    <x v="4"/>
    <n v="44.999999999999993"/>
    <n v="750"/>
    <n v="33749.999999999993"/>
    <n v="10124.999999999998"/>
    <n v="0.3"/>
    <x v="1"/>
  </r>
  <r>
    <x v="0"/>
    <n v="1185732"/>
    <x v="686"/>
    <x v="3"/>
    <x v="9"/>
    <s v="Minneapolis"/>
    <x v="5"/>
    <n v="49.999999999999986"/>
    <n v="2000"/>
    <n v="99999.999999999971"/>
    <n v="44999.999999999985"/>
    <n v="0.45"/>
    <x v="1"/>
  </r>
  <r>
    <x v="0"/>
    <n v="1185732"/>
    <x v="687"/>
    <x v="3"/>
    <x v="9"/>
    <s v="Minneapolis"/>
    <x v="0"/>
    <n v="50"/>
    <n v="3500"/>
    <n v="175000"/>
    <n v="61250.000000000007"/>
    <n v="0.35000000000000003"/>
    <x v="1"/>
  </r>
  <r>
    <x v="0"/>
    <n v="1185732"/>
    <x v="688"/>
    <x v="3"/>
    <x v="9"/>
    <s v="Minneapolis"/>
    <x v="1"/>
    <n v="40"/>
    <n v="2000"/>
    <n v="80000"/>
    <n v="24000"/>
    <n v="0.3"/>
    <x v="1"/>
  </r>
  <r>
    <x v="0"/>
    <n v="1185732"/>
    <x v="689"/>
    <x v="3"/>
    <x v="9"/>
    <s v="Minneapolis"/>
    <x v="2"/>
    <n v="40"/>
    <n v="1450"/>
    <n v="58000"/>
    <n v="17400"/>
    <n v="0.3"/>
    <x v="1"/>
  </r>
  <r>
    <x v="0"/>
    <n v="1185732"/>
    <x v="690"/>
    <x v="3"/>
    <x v="9"/>
    <s v="Minneapolis"/>
    <x v="3"/>
    <n v="40"/>
    <n v="1500"/>
    <n v="60000"/>
    <n v="21000.000000000004"/>
    <n v="0.35000000000000003"/>
    <x v="1"/>
  </r>
  <r>
    <x v="0"/>
    <n v="1185732"/>
    <x v="691"/>
    <x v="3"/>
    <x v="9"/>
    <s v="Minneapolis"/>
    <x v="4"/>
    <n v="54.999999999999993"/>
    <n v="1250"/>
    <n v="68749.999999999985"/>
    <n v="20624.999999999996"/>
    <n v="0.3"/>
    <x v="1"/>
  </r>
  <r>
    <x v="0"/>
    <n v="1185732"/>
    <x v="692"/>
    <x v="3"/>
    <x v="9"/>
    <s v="Minneapolis"/>
    <x v="5"/>
    <n v="59.999999999999986"/>
    <n v="2250"/>
    <n v="134999.99999999997"/>
    <n v="60749.999999999985"/>
    <n v="0.45"/>
    <x v="1"/>
  </r>
  <r>
    <x v="0"/>
    <n v="1185732"/>
    <x v="155"/>
    <x v="3"/>
    <x v="9"/>
    <s v="Minneapolis"/>
    <x v="0"/>
    <n v="54.999999999999993"/>
    <n v="4750"/>
    <n v="261249.99999999997"/>
    <n v="91437.5"/>
    <n v="0.35000000000000003"/>
    <x v="1"/>
  </r>
  <r>
    <x v="0"/>
    <n v="1185732"/>
    <x v="156"/>
    <x v="3"/>
    <x v="9"/>
    <s v="Minneapolis"/>
    <x v="1"/>
    <n v="45"/>
    <n v="2750"/>
    <n v="123750"/>
    <n v="37125"/>
    <n v="0.3"/>
    <x v="1"/>
  </r>
  <r>
    <x v="0"/>
    <n v="1185732"/>
    <x v="157"/>
    <x v="3"/>
    <x v="9"/>
    <s v="Minneapolis"/>
    <x v="2"/>
    <n v="45"/>
    <n v="2250"/>
    <n v="101250"/>
    <n v="30375"/>
    <n v="0.3"/>
    <x v="1"/>
  </r>
  <r>
    <x v="0"/>
    <n v="1185732"/>
    <x v="158"/>
    <x v="3"/>
    <x v="9"/>
    <s v="Minneapolis"/>
    <x v="3"/>
    <n v="45"/>
    <n v="1750"/>
    <n v="78750"/>
    <n v="27562.500000000004"/>
    <n v="0.35000000000000003"/>
    <x v="1"/>
  </r>
  <r>
    <x v="0"/>
    <n v="1185732"/>
    <x v="159"/>
    <x v="3"/>
    <x v="9"/>
    <s v="Minneapolis"/>
    <x v="4"/>
    <n v="54.999999999999993"/>
    <n v="1750"/>
    <n v="96249.999999999985"/>
    <n v="28874.999999999996"/>
    <n v="0.3"/>
    <x v="1"/>
  </r>
  <r>
    <x v="0"/>
    <n v="1185732"/>
    <x v="160"/>
    <x v="3"/>
    <x v="9"/>
    <s v="Minneapolis"/>
    <x v="5"/>
    <n v="59.999999999999986"/>
    <n v="2750"/>
    <n v="164999.99999999997"/>
    <n v="74249.999999999985"/>
    <n v="0.45"/>
    <x v="1"/>
  </r>
  <r>
    <x v="4"/>
    <n v="1189833"/>
    <x v="161"/>
    <x v="3"/>
    <x v="9"/>
    <s v="Minneapolis"/>
    <x v="0"/>
    <n v="35"/>
    <n v="4750"/>
    <n v="166250"/>
    <n v="74812.5"/>
    <n v="0.45"/>
    <x v="1"/>
  </r>
  <r>
    <x v="4"/>
    <n v="1189833"/>
    <x v="162"/>
    <x v="3"/>
    <x v="9"/>
    <s v="Minneapolis"/>
    <x v="1"/>
    <n v="45"/>
    <n v="4750"/>
    <n v="213750"/>
    <n v="64125"/>
    <n v="0.3"/>
    <x v="1"/>
  </r>
  <r>
    <x v="4"/>
    <n v="1189833"/>
    <x v="163"/>
    <x v="3"/>
    <x v="9"/>
    <s v="Minneapolis"/>
    <x v="2"/>
    <n v="45"/>
    <n v="4750"/>
    <n v="213750"/>
    <n v="96187.5"/>
    <n v="0.45"/>
    <x v="1"/>
  </r>
  <r>
    <x v="4"/>
    <n v="1189833"/>
    <x v="164"/>
    <x v="3"/>
    <x v="9"/>
    <s v="Minneapolis"/>
    <x v="3"/>
    <n v="45"/>
    <n v="3250"/>
    <n v="146250"/>
    <n v="58499.999999999993"/>
    <n v="0.39999999999999997"/>
    <x v="1"/>
  </r>
  <r>
    <x v="4"/>
    <n v="1189833"/>
    <x v="165"/>
    <x v="3"/>
    <x v="10"/>
    <s v="Billings"/>
    <x v="4"/>
    <n v="50"/>
    <n v="2750"/>
    <n v="137500"/>
    <n v="82500.000000000015"/>
    <n v="0.60000000000000009"/>
    <x v="1"/>
  </r>
  <r>
    <x v="4"/>
    <n v="1189833"/>
    <x v="166"/>
    <x v="3"/>
    <x v="10"/>
    <s v="Billings"/>
    <x v="5"/>
    <n v="45"/>
    <n v="4750"/>
    <n v="213750"/>
    <n v="53437.5"/>
    <n v="0.25"/>
    <x v="1"/>
  </r>
  <r>
    <x v="4"/>
    <n v="1189833"/>
    <x v="167"/>
    <x v="3"/>
    <x v="10"/>
    <s v="Billings"/>
    <x v="0"/>
    <n v="35"/>
    <n v="5250"/>
    <n v="183750"/>
    <n v="82687.5"/>
    <n v="0.45"/>
    <x v="1"/>
  </r>
  <r>
    <x v="4"/>
    <n v="1189833"/>
    <x v="168"/>
    <x v="3"/>
    <x v="10"/>
    <s v="Billings"/>
    <x v="1"/>
    <n v="45"/>
    <n v="4250"/>
    <n v="191250"/>
    <n v="57375"/>
    <n v="0.3"/>
    <x v="1"/>
  </r>
  <r>
    <x v="4"/>
    <n v="1189833"/>
    <x v="169"/>
    <x v="3"/>
    <x v="10"/>
    <s v="Billings"/>
    <x v="2"/>
    <n v="45"/>
    <n v="4500"/>
    <n v="202500"/>
    <n v="91125"/>
    <n v="0.45"/>
    <x v="1"/>
  </r>
  <r>
    <x v="4"/>
    <n v="1189833"/>
    <x v="170"/>
    <x v="3"/>
    <x v="10"/>
    <s v="Billings"/>
    <x v="3"/>
    <n v="45"/>
    <n v="3000"/>
    <n v="135000"/>
    <n v="53999.999999999993"/>
    <n v="0.39999999999999997"/>
    <x v="1"/>
  </r>
  <r>
    <x v="4"/>
    <n v="1189833"/>
    <x v="171"/>
    <x v="3"/>
    <x v="10"/>
    <s v="Billings"/>
    <x v="4"/>
    <n v="50"/>
    <n v="2250"/>
    <n v="112500"/>
    <n v="67500.000000000015"/>
    <n v="0.60000000000000009"/>
    <x v="1"/>
  </r>
  <r>
    <x v="4"/>
    <n v="1189833"/>
    <x v="172"/>
    <x v="3"/>
    <x v="10"/>
    <s v="Billings"/>
    <x v="5"/>
    <n v="45"/>
    <n v="4250"/>
    <n v="191250"/>
    <n v="47812.5"/>
    <n v="0.25"/>
    <x v="1"/>
  </r>
  <r>
    <x v="4"/>
    <n v="1189833"/>
    <x v="173"/>
    <x v="3"/>
    <x v="10"/>
    <s v="Billings"/>
    <x v="0"/>
    <n v="35"/>
    <n v="5750"/>
    <n v="201250"/>
    <n v="90562.5"/>
    <n v="0.45"/>
    <x v="1"/>
  </r>
  <r>
    <x v="4"/>
    <n v="1189833"/>
    <x v="174"/>
    <x v="3"/>
    <x v="10"/>
    <s v="Billings"/>
    <x v="1"/>
    <n v="45"/>
    <n v="4250"/>
    <n v="191250"/>
    <n v="57375"/>
    <n v="0.3"/>
    <x v="1"/>
  </r>
  <r>
    <x v="4"/>
    <n v="1189833"/>
    <x v="175"/>
    <x v="3"/>
    <x v="10"/>
    <s v="Billings"/>
    <x v="2"/>
    <n v="45"/>
    <n v="4250"/>
    <n v="191250"/>
    <n v="86062.5"/>
    <n v="0.45"/>
    <x v="1"/>
  </r>
  <r>
    <x v="4"/>
    <n v="1189833"/>
    <x v="176"/>
    <x v="3"/>
    <x v="10"/>
    <s v="Billings"/>
    <x v="3"/>
    <n v="45"/>
    <n v="3250"/>
    <n v="146250"/>
    <n v="58499.999999999993"/>
    <n v="0.39999999999999997"/>
    <x v="1"/>
  </r>
  <r>
    <x v="4"/>
    <n v="1189833"/>
    <x v="177"/>
    <x v="3"/>
    <x v="10"/>
    <s v="Billings"/>
    <x v="4"/>
    <n v="50"/>
    <n v="2000"/>
    <n v="100000"/>
    <n v="60000.000000000007"/>
    <n v="0.60000000000000009"/>
    <x v="1"/>
  </r>
  <r>
    <x v="4"/>
    <n v="1189833"/>
    <x v="178"/>
    <x v="3"/>
    <x v="10"/>
    <s v="Billings"/>
    <x v="5"/>
    <n v="45"/>
    <n v="4000"/>
    <n v="180000"/>
    <n v="45000"/>
    <n v="0.25"/>
    <x v="1"/>
  </r>
  <r>
    <x v="4"/>
    <n v="1189833"/>
    <x v="179"/>
    <x v="3"/>
    <x v="10"/>
    <s v="Billings"/>
    <x v="0"/>
    <n v="45"/>
    <n v="5750"/>
    <n v="258750"/>
    <n v="116437.5"/>
    <n v="0.45"/>
    <x v="1"/>
  </r>
  <r>
    <x v="4"/>
    <n v="1189833"/>
    <x v="180"/>
    <x v="3"/>
    <x v="10"/>
    <s v="Billings"/>
    <x v="1"/>
    <n v="45"/>
    <n v="3750"/>
    <n v="168750"/>
    <n v="50625"/>
    <n v="0.3"/>
    <x v="1"/>
  </r>
  <r>
    <x v="4"/>
    <n v="1189833"/>
    <x v="181"/>
    <x v="3"/>
    <x v="10"/>
    <s v="Billings"/>
    <x v="2"/>
    <n v="45"/>
    <n v="4000"/>
    <n v="180000"/>
    <n v="81000"/>
    <n v="0.45"/>
    <x v="1"/>
  </r>
  <r>
    <x v="4"/>
    <n v="1189833"/>
    <x v="182"/>
    <x v="3"/>
    <x v="10"/>
    <s v="Billings"/>
    <x v="3"/>
    <n v="40"/>
    <n v="3000"/>
    <n v="120000"/>
    <n v="47999.999999999993"/>
    <n v="0.39999999999999997"/>
    <x v="1"/>
  </r>
  <r>
    <x v="4"/>
    <n v="1189833"/>
    <x v="183"/>
    <x v="3"/>
    <x v="10"/>
    <s v="Billings"/>
    <x v="4"/>
    <n v="45"/>
    <n v="2000"/>
    <n v="90000"/>
    <n v="54000.000000000007"/>
    <n v="0.60000000000000009"/>
    <x v="1"/>
  </r>
  <r>
    <x v="4"/>
    <n v="1189833"/>
    <x v="184"/>
    <x v="3"/>
    <x v="10"/>
    <s v="Billings"/>
    <x v="5"/>
    <n v="60"/>
    <n v="3750"/>
    <n v="225000"/>
    <n v="56250"/>
    <n v="0.25"/>
    <x v="1"/>
  </r>
  <r>
    <x v="4"/>
    <n v="1189833"/>
    <x v="185"/>
    <x v="3"/>
    <x v="10"/>
    <s v="Billings"/>
    <x v="0"/>
    <n v="40"/>
    <n v="5750"/>
    <n v="230000"/>
    <n v="103500"/>
    <n v="0.45"/>
    <x v="1"/>
  </r>
  <r>
    <x v="4"/>
    <n v="1189833"/>
    <x v="186"/>
    <x v="3"/>
    <x v="10"/>
    <s v="Billings"/>
    <x v="1"/>
    <n v="45"/>
    <n v="4250"/>
    <n v="191250"/>
    <n v="57375"/>
    <n v="0.3"/>
    <x v="1"/>
  </r>
  <r>
    <x v="4"/>
    <n v="1189833"/>
    <x v="187"/>
    <x v="3"/>
    <x v="10"/>
    <s v="Billings"/>
    <x v="2"/>
    <n v="45"/>
    <n v="4250"/>
    <n v="191250"/>
    <n v="86062.5"/>
    <n v="0.45"/>
    <x v="1"/>
  </r>
  <r>
    <x v="4"/>
    <n v="1189833"/>
    <x v="188"/>
    <x v="3"/>
    <x v="10"/>
    <s v="Billings"/>
    <x v="3"/>
    <n v="40"/>
    <n v="3250"/>
    <n v="130000"/>
    <n v="51999.999999999993"/>
    <n v="0.39999999999999997"/>
    <x v="1"/>
  </r>
  <r>
    <x v="4"/>
    <n v="1189833"/>
    <x v="189"/>
    <x v="3"/>
    <x v="10"/>
    <s v="Billings"/>
    <x v="4"/>
    <n v="45"/>
    <n v="2250"/>
    <n v="101250"/>
    <n v="60750.000000000007"/>
    <n v="0.60000000000000009"/>
    <x v="1"/>
  </r>
  <r>
    <x v="4"/>
    <n v="1189833"/>
    <x v="190"/>
    <x v="3"/>
    <x v="10"/>
    <s v="Billings"/>
    <x v="5"/>
    <n v="60"/>
    <n v="4000"/>
    <n v="240000"/>
    <n v="60000"/>
    <n v="0.25"/>
    <x v="1"/>
  </r>
  <r>
    <x v="4"/>
    <n v="1189833"/>
    <x v="191"/>
    <x v="3"/>
    <x v="10"/>
    <s v="Billings"/>
    <x v="0"/>
    <n v="40"/>
    <n v="6750"/>
    <n v="270000"/>
    <n v="121500"/>
    <n v="0.45"/>
    <x v="1"/>
  </r>
  <r>
    <x v="4"/>
    <n v="1189833"/>
    <x v="192"/>
    <x v="3"/>
    <x v="10"/>
    <s v="Billings"/>
    <x v="1"/>
    <n v="45"/>
    <n v="5250"/>
    <n v="236250"/>
    <n v="70875"/>
    <n v="0.3"/>
    <x v="1"/>
  </r>
  <r>
    <x v="4"/>
    <n v="1189833"/>
    <x v="193"/>
    <x v="3"/>
    <x v="10"/>
    <s v="Billings"/>
    <x v="2"/>
    <n v="45"/>
    <n v="5500"/>
    <n v="247500"/>
    <n v="111375"/>
    <n v="0.45"/>
    <x v="1"/>
  </r>
  <r>
    <x v="4"/>
    <n v="1189833"/>
    <x v="194"/>
    <x v="3"/>
    <x v="10"/>
    <s v="Billings"/>
    <x v="3"/>
    <n v="40"/>
    <n v="4250"/>
    <n v="170000"/>
    <n v="68000"/>
    <n v="0.4"/>
    <x v="1"/>
  </r>
  <r>
    <x v="4"/>
    <n v="1189833"/>
    <x v="195"/>
    <x v="3"/>
    <x v="10"/>
    <s v="Billings"/>
    <x v="4"/>
    <n v="45"/>
    <n v="3000"/>
    <n v="135000"/>
    <n v="81000.000000000015"/>
    <n v="0.60000000000000009"/>
    <x v="1"/>
  </r>
  <r>
    <x v="4"/>
    <n v="1189833"/>
    <x v="196"/>
    <x v="3"/>
    <x v="10"/>
    <s v="Billings"/>
    <x v="5"/>
    <n v="60"/>
    <n v="6000"/>
    <n v="360000"/>
    <n v="90000"/>
    <n v="0.25"/>
    <x v="1"/>
  </r>
  <r>
    <x v="4"/>
    <n v="1189833"/>
    <x v="197"/>
    <x v="3"/>
    <x v="10"/>
    <s v="Billings"/>
    <x v="0"/>
    <n v="40"/>
    <n v="7500"/>
    <n v="300000"/>
    <n v="135000"/>
    <n v="0.45"/>
    <x v="1"/>
  </r>
  <r>
    <x v="4"/>
    <n v="1189833"/>
    <x v="198"/>
    <x v="3"/>
    <x v="10"/>
    <s v="Billings"/>
    <x v="1"/>
    <n v="45"/>
    <n v="6000"/>
    <n v="270000"/>
    <n v="81000"/>
    <n v="0.3"/>
    <x v="1"/>
  </r>
  <r>
    <x v="4"/>
    <n v="1189833"/>
    <x v="199"/>
    <x v="3"/>
    <x v="10"/>
    <s v="Billings"/>
    <x v="2"/>
    <n v="45"/>
    <n v="5500"/>
    <n v="247500"/>
    <n v="111375"/>
    <n v="0.45"/>
    <x v="1"/>
  </r>
  <r>
    <x v="4"/>
    <n v="1189833"/>
    <x v="200"/>
    <x v="3"/>
    <x v="10"/>
    <s v="Billings"/>
    <x v="3"/>
    <n v="40"/>
    <n v="4500"/>
    <n v="180000"/>
    <n v="72000"/>
    <n v="0.4"/>
    <x v="1"/>
  </r>
  <r>
    <x v="4"/>
    <n v="1189833"/>
    <x v="201"/>
    <x v="3"/>
    <x v="10"/>
    <s v="Billings"/>
    <x v="4"/>
    <n v="45"/>
    <n v="4750"/>
    <n v="213750"/>
    <n v="128250.00000000001"/>
    <n v="0.60000000000000009"/>
    <x v="1"/>
  </r>
  <r>
    <x v="4"/>
    <n v="1189833"/>
    <x v="202"/>
    <x v="3"/>
    <x v="10"/>
    <s v="Billings"/>
    <x v="5"/>
    <n v="60"/>
    <n v="4750"/>
    <n v="285000"/>
    <n v="71250"/>
    <n v="0.25"/>
    <x v="1"/>
  </r>
  <r>
    <x v="4"/>
    <n v="1189833"/>
    <x v="203"/>
    <x v="3"/>
    <x v="10"/>
    <s v="Billings"/>
    <x v="0"/>
    <n v="45"/>
    <n v="6750"/>
    <n v="303750"/>
    <n v="136687.5"/>
    <n v="0.45"/>
    <x v="1"/>
  </r>
  <r>
    <x v="4"/>
    <n v="1189833"/>
    <x v="204"/>
    <x v="3"/>
    <x v="10"/>
    <s v="Billings"/>
    <x v="1"/>
    <n v="55.000000000000007"/>
    <n v="6250"/>
    <n v="343750.00000000006"/>
    <n v="103125.00000000001"/>
    <n v="0.3"/>
    <x v="1"/>
  </r>
  <r>
    <x v="4"/>
    <n v="1189833"/>
    <x v="205"/>
    <x v="3"/>
    <x v="10"/>
    <s v="Billings"/>
    <x v="2"/>
    <n v="50"/>
    <n v="5000"/>
    <n v="250000"/>
    <n v="112500"/>
    <n v="0.45"/>
    <x v="1"/>
  </r>
  <r>
    <x v="4"/>
    <n v="1189833"/>
    <x v="206"/>
    <x v="3"/>
    <x v="10"/>
    <s v="Billings"/>
    <x v="3"/>
    <n v="45"/>
    <n v="4250"/>
    <n v="191250"/>
    <n v="76500"/>
    <n v="0.4"/>
    <x v="1"/>
  </r>
  <r>
    <x v="4"/>
    <n v="1189833"/>
    <x v="207"/>
    <x v="3"/>
    <x v="10"/>
    <s v="Billings"/>
    <x v="4"/>
    <n v="54.999999999999993"/>
    <n v="4250"/>
    <n v="233749.99999999997"/>
    <n v="140250"/>
    <n v="0.60000000000000009"/>
    <x v="1"/>
  </r>
  <r>
    <x v="4"/>
    <n v="1189833"/>
    <x v="208"/>
    <x v="3"/>
    <x v="10"/>
    <s v="Billings"/>
    <x v="5"/>
    <n v="60"/>
    <n v="4000"/>
    <n v="240000"/>
    <n v="60000"/>
    <n v="0.25"/>
    <x v="1"/>
  </r>
  <r>
    <x v="4"/>
    <n v="1189833"/>
    <x v="209"/>
    <x v="3"/>
    <x v="10"/>
    <s v="Billings"/>
    <x v="0"/>
    <n v="45"/>
    <n v="6000"/>
    <n v="270000"/>
    <n v="121500"/>
    <n v="0.45"/>
    <x v="1"/>
  </r>
  <r>
    <x v="4"/>
    <n v="1189833"/>
    <x v="210"/>
    <x v="3"/>
    <x v="10"/>
    <s v="Billings"/>
    <x v="1"/>
    <n v="50"/>
    <n v="6000"/>
    <n v="300000"/>
    <n v="90000"/>
    <n v="0.3"/>
    <x v="1"/>
  </r>
  <r>
    <x v="4"/>
    <n v="1189833"/>
    <x v="211"/>
    <x v="3"/>
    <x v="10"/>
    <s v="Billings"/>
    <x v="2"/>
    <n v="45"/>
    <n v="4500"/>
    <n v="202500"/>
    <n v="91125"/>
    <n v="0.45"/>
    <x v="1"/>
  </r>
  <r>
    <x v="4"/>
    <n v="1189833"/>
    <x v="212"/>
    <x v="3"/>
    <x v="10"/>
    <s v="Billings"/>
    <x v="3"/>
    <n v="45"/>
    <n v="4000"/>
    <n v="180000"/>
    <n v="72000"/>
    <n v="0.4"/>
    <x v="1"/>
  </r>
  <r>
    <x v="4"/>
    <n v="1189833"/>
    <x v="213"/>
    <x v="3"/>
    <x v="10"/>
    <s v="Billings"/>
    <x v="4"/>
    <n v="54.999999999999993"/>
    <n v="4000"/>
    <n v="219999.99999999997"/>
    <n v="132000"/>
    <n v="0.60000000000000009"/>
    <x v="1"/>
  </r>
  <r>
    <x v="4"/>
    <n v="1189833"/>
    <x v="693"/>
    <x v="3"/>
    <x v="10"/>
    <s v="Billings"/>
    <x v="5"/>
    <n v="60"/>
    <n v="4500"/>
    <n v="270000"/>
    <n v="67500"/>
    <n v="0.25"/>
    <x v="1"/>
  </r>
  <r>
    <x v="4"/>
    <n v="1189833"/>
    <x v="694"/>
    <x v="3"/>
    <x v="10"/>
    <s v="Billings"/>
    <x v="0"/>
    <n v="45"/>
    <n v="5500"/>
    <n v="247500"/>
    <n v="111375"/>
    <n v="0.45"/>
    <x v="1"/>
  </r>
  <r>
    <x v="4"/>
    <n v="1189833"/>
    <x v="695"/>
    <x v="3"/>
    <x v="10"/>
    <s v="Billings"/>
    <x v="1"/>
    <n v="50"/>
    <n v="5500"/>
    <n v="275000"/>
    <n v="82500"/>
    <n v="0.3"/>
    <x v="1"/>
  </r>
  <r>
    <x v="4"/>
    <n v="1189833"/>
    <x v="696"/>
    <x v="3"/>
    <x v="10"/>
    <s v="Billings"/>
    <x v="2"/>
    <n v="45"/>
    <n v="4000"/>
    <n v="180000"/>
    <n v="81000"/>
    <n v="0.45"/>
    <x v="1"/>
  </r>
  <r>
    <x v="4"/>
    <n v="1189833"/>
    <x v="697"/>
    <x v="3"/>
    <x v="10"/>
    <s v="Billings"/>
    <x v="3"/>
    <n v="45"/>
    <n v="3750"/>
    <n v="168750"/>
    <n v="67500"/>
    <n v="0.4"/>
    <x v="1"/>
  </r>
  <r>
    <x v="4"/>
    <n v="1189833"/>
    <x v="698"/>
    <x v="3"/>
    <x v="10"/>
    <s v="Billings"/>
    <x v="4"/>
    <n v="54.999999999999993"/>
    <n v="3500"/>
    <n v="192499.99999999997"/>
    <n v="115500"/>
    <n v="0.60000000000000009"/>
    <x v="1"/>
  </r>
  <r>
    <x v="4"/>
    <n v="1189833"/>
    <x v="699"/>
    <x v="3"/>
    <x v="10"/>
    <s v="Billings"/>
    <x v="5"/>
    <n v="60"/>
    <n v="4000"/>
    <n v="240000"/>
    <n v="60000"/>
    <n v="0.25"/>
    <x v="1"/>
  </r>
  <r>
    <x v="4"/>
    <n v="1189833"/>
    <x v="700"/>
    <x v="3"/>
    <x v="10"/>
    <s v="Billings"/>
    <x v="0"/>
    <n v="40"/>
    <n v="5750"/>
    <n v="230000"/>
    <n v="103500"/>
    <n v="0.45"/>
    <x v="1"/>
  </r>
  <r>
    <x v="4"/>
    <n v="1189833"/>
    <x v="701"/>
    <x v="3"/>
    <x v="10"/>
    <s v="Billings"/>
    <x v="1"/>
    <n v="45.000000000000007"/>
    <n v="5750"/>
    <n v="258750.00000000003"/>
    <n v="77625"/>
    <n v="0.3"/>
    <x v="1"/>
  </r>
  <r>
    <x v="4"/>
    <n v="1189833"/>
    <x v="702"/>
    <x v="3"/>
    <x v="10"/>
    <s v="Billings"/>
    <x v="2"/>
    <n v="40"/>
    <n v="4250"/>
    <n v="170000"/>
    <n v="76500"/>
    <n v="0.45"/>
    <x v="1"/>
  </r>
  <r>
    <x v="4"/>
    <n v="1189833"/>
    <x v="703"/>
    <x v="3"/>
    <x v="10"/>
    <s v="Billings"/>
    <x v="3"/>
    <n v="40"/>
    <n v="4250"/>
    <n v="170000"/>
    <n v="68000"/>
    <n v="0.4"/>
    <x v="1"/>
  </r>
  <r>
    <x v="4"/>
    <n v="1189833"/>
    <x v="704"/>
    <x v="3"/>
    <x v="10"/>
    <s v="Billings"/>
    <x v="4"/>
    <n v="54.999999999999993"/>
    <n v="3750"/>
    <n v="206249.99999999997"/>
    <n v="123750"/>
    <n v="0.60000000000000009"/>
    <x v="1"/>
  </r>
  <r>
    <x v="4"/>
    <n v="1189833"/>
    <x v="705"/>
    <x v="3"/>
    <x v="10"/>
    <s v="Billings"/>
    <x v="5"/>
    <n v="60"/>
    <n v="4750"/>
    <n v="285000"/>
    <n v="71250"/>
    <n v="0.25"/>
    <x v="1"/>
  </r>
  <r>
    <x v="4"/>
    <n v="1189833"/>
    <x v="706"/>
    <x v="3"/>
    <x v="10"/>
    <s v="Billings"/>
    <x v="0"/>
    <n v="45"/>
    <n v="6750"/>
    <n v="303750"/>
    <n v="136687.5"/>
    <n v="0.45"/>
    <x v="1"/>
  </r>
  <r>
    <x v="4"/>
    <n v="1189833"/>
    <x v="707"/>
    <x v="3"/>
    <x v="10"/>
    <s v="Billings"/>
    <x v="1"/>
    <n v="50"/>
    <n v="6750"/>
    <n v="337500"/>
    <n v="101250"/>
    <n v="0.3"/>
    <x v="1"/>
  </r>
  <r>
    <x v="4"/>
    <n v="1189833"/>
    <x v="708"/>
    <x v="3"/>
    <x v="10"/>
    <s v="Billings"/>
    <x v="2"/>
    <n v="45"/>
    <n v="4750"/>
    <n v="213750"/>
    <n v="96187.5"/>
    <n v="0.45"/>
    <x v="1"/>
  </r>
  <r>
    <x v="4"/>
    <n v="1189833"/>
    <x v="709"/>
    <x v="3"/>
    <x v="10"/>
    <s v="Billings"/>
    <x v="3"/>
    <n v="45"/>
    <n v="4750"/>
    <n v="213750"/>
    <n v="85500"/>
    <n v="0.4"/>
    <x v="1"/>
  </r>
  <r>
    <x v="4"/>
    <n v="1189833"/>
    <x v="710"/>
    <x v="3"/>
    <x v="10"/>
    <s v="Billings"/>
    <x v="4"/>
    <n v="54.999999999999993"/>
    <n v="4000"/>
    <n v="219999.99999999997"/>
    <n v="132000"/>
    <n v="0.60000000000000009"/>
    <x v="1"/>
  </r>
  <r>
    <x v="4"/>
    <n v="1189833"/>
    <x v="214"/>
    <x v="3"/>
    <x v="10"/>
    <s v="Billings"/>
    <x v="5"/>
    <n v="60"/>
    <n v="5000"/>
    <n v="300000"/>
    <n v="75000"/>
    <n v="0.25"/>
    <x v="1"/>
  </r>
  <r>
    <x v="2"/>
    <n v="1197831"/>
    <x v="215"/>
    <x v="3"/>
    <x v="10"/>
    <s v="Billings"/>
    <x v="0"/>
    <n v="20"/>
    <n v="7000"/>
    <n v="140000"/>
    <n v="49000"/>
    <n v="0.35"/>
    <x v="1"/>
  </r>
  <r>
    <x v="2"/>
    <n v="1197831"/>
    <x v="216"/>
    <x v="3"/>
    <x v="10"/>
    <s v="Billings"/>
    <x v="1"/>
    <n v="30"/>
    <n v="7000"/>
    <n v="210000"/>
    <n v="73500"/>
    <n v="0.35"/>
    <x v="1"/>
  </r>
  <r>
    <x v="2"/>
    <n v="1197831"/>
    <x v="217"/>
    <x v="3"/>
    <x v="10"/>
    <s v="Billings"/>
    <x v="2"/>
    <n v="30"/>
    <n v="5000"/>
    <n v="150000"/>
    <n v="52500"/>
    <n v="0.35"/>
    <x v="1"/>
  </r>
  <r>
    <x v="2"/>
    <n v="1197831"/>
    <x v="218"/>
    <x v="3"/>
    <x v="10"/>
    <s v="Billings"/>
    <x v="3"/>
    <n v="35"/>
    <n v="5000"/>
    <n v="175000"/>
    <n v="78750"/>
    <n v="0.45"/>
    <x v="1"/>
  </r>
  <r>
    <x v="2"/>
    <n v="1197831"/>
    <x v="219"/>
    <x v="1"/>
    <x v="11"/>
    <s v="Knoxville"/>
    <x v="4"/>
    <n v="40"/>
    <n v="3500"/>
    <n v="140000"/>
    <n v="42000"/>
    <n v="0.3"/>
    <x v="1"/>
  </r>
  <r>
    <x v="2"/>
    <n v="1197831"/>
    <x v="220"/>
    <x v="1"/>
    <x v="11"/>
    <s v="Knoxville"/>
    <x v="5"/>
    <n v="35"/>
    <n v="5000"/>
    <n v="175000"/>
    <n v="87500"/>
    <n v="0.5"/>
    <x v="1"/>
  </r>
  <r>
    <x v="2"/>
    <n v="1197831"/>
    <x v="221"/>
    <x v="1"/>
    <x v="11"/>
    <s v="Knoxville"/>
    <x v="0"/>
    <n v="25"/>
    <n v="6500"/>
    <n v="162500"/>
    <n v="56875"/>
    <n v="0.35"/>
    <x v="1"/>
  </r>
  <r>
    <x v="2"/>
    <n v="1197831"/>
    <x v="222"/>
    <x v="1"/>
    <x v="11"/>
    <s v="Knoxville"/>
    <x v="1"/>
    <n v="35"/>
    <n v="6250"/>
    <n v="218750"/>
    <n v="76562.5"/>
    <n v="0.35"/>
    <x v="1"/>
  </r>
  <r>
    <x v="2"/>
    <n v="1197831"/>
    <x v="223"/>
    <x v="1"/>
    <x v="11"/>
    <s v="Knoxville"/>
    <x v="2"/>
    <n v="35"/>
    <n v="4500"/>
    <n v="157500"/>
    <n v="55125"/>
    <n v="0.35"/>
    <x v="1"/>
  </r>
  <r>
    <x v="2"/>
    <n v="1197831"/>
    <x v="224"/>
    <x v="1"/>
    <x v="11"/>
    <s v="Knoxville"/>
    <x v="3"/>
    <n v="35"/>
    <n v="4000"/>
    <n v="140000"/>
    <n v="63000"/>
    <n v="0.45"/>
    <x v="1"/>
  </r>
  <r>
    <x v="2"/>
    <n v="1197831"/>
    <x v="225"/>
    <x v="1"/>
    <x v="11"/>
    <s v="Knoxville"/>
    <x v="4"/>
    <n v="40"/>
    <n v="2750"/>
    <n v="110000"/>
    <n v="33000"/>
    <n v="0.3"/>
    <x v="1"/>
  </r>
  <r>
    <x v="2"/>
    <n v="1197831"/>
    <x v="226"/>
    <x v="1"/>
    <x v="11"/>
    <s v="Knoxville"/>
    <x v="5"/>
    <n v="35"/>
    <n v="4750"/>
    <n v="166250"/>
    <n v="83125"/>
    <n v="0.5"/>
    <x v="1"/>
  </r>
  <r>
    <x v="2"/>
    <n v="1197831"/>
    <x v="227"/>
    <x v="1"/>
    <x v="11"/>
    <s v="Knoxville"/>
    <x v="0"/>
    <n v="30"/>
    <n v="6500"/>
    <n v="195000"/>
    <n v="78000"/>
    <n v="0.4"/>
    <x v="1"/>
  </r>
  <r>
    <x v="2"/>
    <n v="1197831"/>
    <x v="228"/>
    <x v="1"/>
    <x v="11"/>
    <s v="Knoxville"/>
    <x v="1"/>
    <n v="40"/>
    <n v="6500"/>
    <n v="260000"/>
    <n v="103999.99999999999"/>
    <n v="0.39999999999999997"/>
    <x v="1"/>
  </r>
  <r>
    <x v="2"/>
    <n v="1197831"/>
    <x v="711"/>
    <x v="1"/>
    <x v="11"/>
    <s v="Knoxville"/>
    <x v="2"/>
    <n v="30"/>
    <n v="4750"/>
    <n v="142500"/>
    <n v="56999.999999999993"/>
    <n v="0.39999999999999997"/>
    <x v="1"/>
  </r>
  <r>
    <x v="2"/>
    <n v="1197831"/>
    <x v="712"/>
    <x v="1"/>
    <x v="11"/>
    <s v="Knoxville"/>
    <x v="3"/>
    <n v="35"/>
    <n v="3750"/>
    <n v="131250"/>
    <n v="65625"/>
    <n v="0.5"/>
    <x v="1"/>
  </r>
  <r>
    <x v="2"/>
    <n v="1197831"/>
    <x v="713"/>
    <x v="1"/>
    <x v="11"/>
    <s v="Knoxville"/>
    <x v="4"/>
    <n v="40"/>
    <n v="2750"/>
    <n v="110000"/>
    <n v="38500"/>
    <n v="0.35"/>
    <x v="1"/>
  </r>
  <r>
    <x v="2"/>
    <n v="1197831"/>
    <x v="714"/>
    <x v="1"/>
    <x v="11"/>
    <s v="Knoxville"/>
    <x v="5"/>
    <n v="35"/>
    <n v="4250"/>
    <n v="148750"/>
    <n v="81812.5"/>
    <n v="0.55000000000000004"/>
    <x v="1"/>
  </r>
  <r>
    <x v="2"/>
    <n v="1197831"/>
    <x v="715"/>
    <x v="1"/>
    <x v="11"/>
    <s v="Knoxville"/>
    <x v="0"/>
    <n v="20"/>
    <n v="6750"/>
    <n v="135000"/>
    <n v="53999.999999999993"/>
    <n v="0.39999999999999997"/>
    <x v="1"/>
  </r>
  <r>
    <x v="2"/>
    <n v="1197831"/>
    <x v="716"/>
    <x v="1"/>
    <x v="11"/>
    <s v="Knoxville"/>
    <x v="1"/>
    <n v="25.000000000000007"/>
    <n v="6750"/>
    <n v="168750.00000000006"/>
    <n v="67500.000000000015"/>
    <n v="0.39999999999999997"/>
    <x v="1"/>
  </r>
  <r>
    <x v="2"/>
    <n v="1197831"/>
    <x v="717"/>
    <x v="1"/>
    <x v="11"/>
    <s v="Knoxville"/>
    <x v="2"/>
    <n v="19.999999999999996"/>
    <n v="5000"/>
    <n v="99999.999999999985"/>
    <n v="39999.999999999993"/>
    <n v="0.39999999999999997"/>
    <x v="1"/>
  </r>
  <r>
    <x v="2"/>
    <n v="1197831"/>
    <x v="718"/>
    <x v="1"/>
    <x v="11"/>
    <s v="Knoxville"/>
    <x v="3"/>
    <n v="25.000000000000007"/>
    <n v="4000"/>
    <n v="100000.00000000003"/>
    <n v="50000.000000000015"/>
    <n v="0.5"/>
    <x v="1"/>
  </r>
  <r>
    <x v="2"/>
    <n v="1197831"/>
    <x v="719"/>
    <x v="1"/>
    <x v="11"/>
    <s v="Knoxville"/>
    <x v="4"/>
    <n v="30"/>
    <n v="3000"/>
    <n v="90000"/>
    <n v="31499.999999999996"/>
    <n v="0.35"/>
    <x v="1"/>
  </r>
  <r>
    <x v="2"/>
    <n v="1197831"/>
    <x v="720"/>
    <x v="1"/>
    <x v="11"/>
    <s v="Knoxville"/>
    <x v="5"/>
    <n v="25.000000000000007"/>
    <n v="5750"/>
    <n v="143750.00000000003"/>
    <n v="79062.500000000029"/>
    <n v="0.55000000000000004"/>
    <x v="1"/>
  </r>
  <r>
    <x v="2"/>
    <n v="1197831"/>
    <x v="721"/>
    <x v="1"/>
    <x v="11"/>
    <s v="Knoxville"/>
    <x v="0"/>
    <n v="14.999999999999996"/>
    <n v="7250"/>
    <n v="108749.99999999997"/>
    <n v="43499.999999999985"/>
    <n v="0.39999999999999997"/>
    <x v="1"/>
  </r>
  <r>
    <x v="2"/>
    <n v="1197831"/>
    <x v="722"/>
    <x v="1"/>
    <x v="11"/>
    <s v="Knoxville"/>
    <x v="1"/>
    <n v="25.000000000000007"/>
    <n v="7500"/>
    <n v="187500.00000000006"/>
    <n v="75000.000000000015"/>
    <n v="0.39999999999999997"/>
    <x v="1"/>
  </r>
  <r>
    <x v="2"/>
    <n v="1197831"/>
    <x v="723"/>
    <x v="1"/>
    <x v="11"/>
    <s v="Knoxville"/>
    <x v="2"/>
    <n v="19.999999999999996"/>
    <n v="6000"/>
    <n v="119999.99999999999"/>
    <n v="47999.999999999993"/>
    <n v="0.39999999999999997"/>
    <x v="1"/>
  </r>
  <r>
    <x v="2"/>
    <n v="1197831"/>
    <x v="229"/>
    <x v="1"/>
    <x v="11"/>
    <s v="Knoxville"/>
    <x v="3"/>
    <n v="30.000000000000004"/>
    <n v="5250"/>
    <n v="157500.00000000003"/>
    <n v="78750.000000000015"/>
    <n v="0.5"/>
    <x v="1"/>
  </r>
  <r>
    <x v="2"/>
    <n v="1197831"/>
    <x v="230"/>
    <x v="1"/>
    <x v="11"/>
    <s v="Knoxville"/>
    <x v="4"/>
    <n v="45"/>
    <n v="4250"/>
    <n v="191250"/>
    <n v="66937.5"/>
    <n v="0.35"/>
    <x v="1"/>
  </r>
  <r>
    <x v="2"/>
    <n v="1197831"/>
    <x v="231"/>
    <x v="1"/>
    <x v="11"/>
    <s v="Knoxville"/>
    <x v="5"/>
    <n v="40"/>
    <n v="7750"/>
    <n v="310000"/>
    <n v="170500"/>
    <n v="0.55000000000000004"/>
    <x v="1"/>
  </r>
  <r>
    <x v="2"/>
    <n v="1197831"/>
    <x v="232"/>
    <x v="1"/>
    <x v="11"/>
    <s v="Knoxville"/>
    <x v="0"/>
    <n v="40"/>
    <n v="7750"/>
    <n v="310000"/>
    <n v="123999.99999999999"/>
    <n v="0.39999999999999997"/>
    <x v="1"/>
  </r>
  <r>
    <x v="2"/>
    <n v="1197831"/>
    <x v="233"/>
    <x v="1"/>
    <x v="11"/>
    <s v="Knoxville"/>
    <x v="1"/>
    <n v="45"/>
    <n v="7750"/>
    <n v="348750"/>
    <n v="139500"/>
    <n v="0.4"/>
    <x v="1"/>
  </r>
  <r>
    <x v="2"/>
    <n v="1197831"/>
    <x v="234"/>
    <x v="1"/>
    <x v="11"/>
    <s v="Knoxville"/>
    <x v="2"/>
    <n v="40"/>
    <n v="6500"/>
    <n v="260000"/>
    <n v="103999.99999999999"/>
    <n v="0.39999999999999997"/>
    <x v="1"/>
  </r>
  <r>
    <x v="2"/>
    <n v="1197831"/>
    <x v="235"/>
    <x v="1"/>
    <x v="11"/>
    <s v="Knoxville"/>
    <x v="3"/>
    <n v="40"/>
    <n v="6000"/>
    <n v="240000"/>
    <n v="120000"/>
    <n v="0.5"/>
    <x v="1"/>
  </r>
  <r>
    <x v="2"/>
    <n v="1197831"/>
    <x v="236"/>
    <x v="1"/>
    <x v="11"/>
    <s v="Knoxville"/>
    <x v="4"/>
    <n v="45"/>
    <n v="5000"/>
    <n v="225000"/>
    <n v="78750"/>
    <n v="0.35"/>
    <x v="1"/>
  </r>
  <r>
    <x v="2"/>
    <n v="1197831"/>
    <x v="237"/>
    <x v="1"/>
    <x v="11"/>
    <s v="Knoxville"/>
    <x v="5"/>
    <n v="50"/>
    <n v="8750"/>
    <n v="437500"/>
    <n v="240625.00000000003"/>
    <n v="0.55000000000000004"/>
    <x v="1"/>
  </r>
  <r>
    <x v="2"/>
    <n v="1197831"/>
    <x v="238"/>
    <x v="1"/>
    <x v="11"/>
    <s v="Knoxville"/>
    <x v="0"/>
    <n v="40"/>
    <n v="8250"/>
    <n v="330000"/>
    <n v="148499.99999999997"/>
    <n v="0.4499999999999999"/>
    <x v="1"/>
  </r>
  <r>
    <x v="2"/>
    <n v="1197831"/>
    <x v="239"/>
    <x v="1"/>
    <x v="11"/>
    <s v="Knoxville"/>
    <x v="1"/>
    <n v="45"/>
    <n v="8250"/>
    <n v="371250"/>
    <n v="167062.49999999997"/>
    <n v="0.4499999999999999"/>
    <x v="1"/>
  </r>
  <r>
    <x v="2"/>
    <n v="1197831"/>
    <x v="240"/>
    <x v="1"/>
    <x v="11"/>
    <s v="Knoxville"/>
    <x v="2"/>
    <n v="40"/>
    <n v="9750"/>
    <n v="390000"/>
    <n v="175499.99999999997"/>
    <n v="0.4499999999999999"/>
    <x v="1"/>
  </r>
  <r>
    <x v="2"/>
    <n v="1197831"/>
    <x v="241"/>
    <x v="1"/>
    <x v="11"/>
    <s v="Knoxville"/>
    <x v="3"/>
    <n v="40"/>
    <n v="5750"/>
    <n v="230000"/>
    <n v="126500.00000000001"/>
    <n v="0.55000000000000004"/>
    <x v="1"/>
  </r>
  <r>
    <x v="2"/>
    <n v="1197831"/>
    <x v="242"/>
    <x v="1"/>
    <x v="11"/>
    <s v="Knoxville"/>
    <x v="4"/>
    <n v="45"/>
    <n v="5500"/>
    <n v="247500"/>
    <n v="98999.999999999985"/>
    <n v="0.39999999999999997"/>
    <x v="1"/>
  </r>
  <r>
    <x v="2"/>
    <n v="1197831"/>
    <x v="243"/>
    <x v="1"/>
    <x v="11"/>
    <s v="Knoxville"/>
    <x v="5"/>
    <n v="54.999999999999993"/>
    <n v="8250"/>
    <n v="453749.99999999994"/>
    <n v="272250"/>
    <n v="0.60000000000000009"/>
    <x v="1"/>
  </r>
  <r>
    <x v="2"/>
    <n v="1197831"/>
    <x v="244"/>
    <x v="1"/>
    <x v="11"/>
    <s v="Knoxville"/>
    <x v="0"/>
    <n v="45"/>
    <n v="7750"/>
    <n v="348750"/>
    <n v="156937.49999999997"/>
    <n v="0.4499999999999999"/>
    <x v="1"/>
  </r>
  <r>
    <x v="2"/>
    <n v="1197831"/>
    <x v="245"/>
    <x v="1"/>
    <x v="11"/>
    <s v="Knoxville"/>
    <x v="1"/>
    <n v="55.000000000000007"/>
    <n v="7750"/>
    <n v="426250.00000000006"/>
    <n v="191812.5"/>
    <n v="0.44999999999999996"/>
    <x v="1"/>
  </r>
  <r>
    <x v="2"/>
    <n v="1197831"/>
    <x v="246"/>
    <x v="1"/>
    <x v="11"/>
    <s v="Knoxville"/>
    <x v="2"/>
    <n v="50"/>
    <n v="9500"/>
    <n v="475000"/>
    <n v="213749.99999999997"/>
    <n v="0.44999999999999996"/>
    <x v="1"/>
  </r>
  <r>
    <x v="2"/>
    <n v="1197831"/>
    <x v="247"/>
    <x v="1"/>
    <x v="11"/>
    <s v="Knoxville"/>
    <x v="3"/>
    <n v="45"/>
    <n v="4750"/>
    <n v="213750"/>
    <n v="117562.50000000001"/>
    <n v="0.55000000000000004"/>
    <x v="1"/>
  </r>
  <r>
    <x v="2"/>
    <n v="1197831"/>
    <x v="248"/>
    <x v="1"/>
    <x v="11"/>
    <s v="Knoxville"/>
    <x v="4"/>
    <n v="50"/>
    <n v="4750"/>
    <n v="237500"/>
    <n v="94999.999999999985"/>
    <n v="0.39999999999999991"/>
    <x v="1"/>
  </r>
  <r>
    <x v="2"/>
    <n v="1197831"/>
    <x v="249"/>
    <x v="1"/>
    <x v="11"/>
    <s v="Knoxville"/>
    <x v="5"/>
    <n v="54.999999999999993"/>
    <n v="7250"/>
    <n v="398749.99999999994"/>
    <n v="239250"/>
    <n v="0.60000000000000009"/>
    <x v="1"/>
  </r>
  <r>
    <x v="2"/>
    <n v="1197831"/>
    <x v="250"/>
    <x v="1"/>
    <x v="11"/>
    <s v="Knoxville"/>
    <x v="0"/>
    <n v="50"/>
    <n v="6750"/>
    <n v="337500"/>
    <n v="151874.99999999997"/>
    <n v="0.4499999999999999"/>
    <x v="1"/>
  </r>
  <r>
    <x v="2"/>
    <n v="1197831"/>
    <x v="251"/>
    <x v="1"/>
    <x v="11"/>
    <s v="Knoxville"/>
    <x v="1"/>
    <n v="50"/>
    <n v="6250"/>
    <n v="312500"/>
    <n v="140625"/>
    <n v="0.45"/>
    <x v="1"/>
  </r>
  <r>
    <x v="2"/>
    <n v="1197831"/>
    <x v="252"/>
    <x v="1"/>
    <x v="11"/>
    <s v="Knoxville"/>
    <x v="2"/>
    <n v="54.999999999999993"/>
    <n v="6750"/>
    <n v="371249.99999999994"/>
    <n v="167062.49999999997"/>
    <n v="0.45"/>
    <x v="1"/>
  </r>
  <r>
    <x v="2"/>
    <n v="1197831"/>
    <x v="253"/>
    <x v="1"/>
    <x v="11"/>
    <s v="Knoxville"/>
    <x v="3"/>
    <n v="54.999999999999993"/>
    <n v="4000"/>
    <n v="219999.99999999997"/>
    <n v="121000"/>
    <n v="0.55000000000000004"/>
    <x v="1"/>
  </r>
  <r>
    <x v="2"/>
    <n v="1197831"/>
    <x v="254"/>
    <x v="1"/>
    <x v="11"/>
    <s v="Knoxville"/>
    <x v="4"/>
    <n v="50"/>
    <n v="4000"/>
    <n v="200000"/>
    <n v="80000"/>
    <n v="0.4"/>
    <x v="1"/>
  </r>
  <r>
    <x v="2"/>
    <n v="1197831"/>
    <x v="255"/>
    <x v="1"/>
    <x v="11"/>
    <s v="Knoxville"/>
    <x v="5"/>
    <n v="45"/>
    <n v="6250"/>
    <n v="281250"/>
    <n v="168750.00000000003"/>
    <n v="0.60000000000000009"/>
    <x v="1"/>
  </r>
  <r>
    <x v="2"/>
    <n v="1197831"/>
    <x v="256"/>
    <x v="1"/>
    <x v="11"/>
    <s v="Knoxville"/>
    <x v="0"/>
    <n v="35"/>
    <n v="5750"/>
    <n v="201250"/>
    <n v="90562.499999999985"/>
    <n v="0.4499999999999999"/>
    <x v="1"/>
  </r>
  <r>
    <x v="2"/>
    <n v="1197831"/>
    <x v="257"/>
    <x v="1"/>
    <x v="11"/>
    <s v="Knoxville"/>
    <x v="1"/>
    <n v="35"/>
    <n v="5750"/>
    <n v="201250"/>
    <n v="90562.499999999985"/>
    <n v="0.4499999999999999"/>
    <x v="1"/>
  </r>
  <r>
    <x v="2"/>
    <n v="1197831"/>
    <x v="258"/>
    <x v="1"/>
    <x v="11"/>
    <s v="Knoxville"/>
    <x v="2"/>
    <n v="40"/>
    <n v="5250"/>
    <n v="210000"/>
    <n v="94499.999999999985"/>
    <n v="0.44999999999999996"/>
    <x v="1"/>
  </r>
  <r>
    <x v="2"/>
    <n v="1197831"/>
    <x v="259"/>
    <x v="1"/>
    <x v="11"/>
    <s v="Knoxville"/>
    <x v="3"/>
    <n v="40"/>
    <n v="3750"/>
    <n v="150000"/>
    <n v="82500"/>
    <n v="0.55000000000000004"/>
    <x v="1"/>
  </r>
  <r>
    <x v="2"/>
    <n v="1197831"/>
    <x v="260"/>
    <x v="1"/>
    <x v="11"/>
    <s v="Knoxville"/>
    <x v="4"/>
    <n v="35"/>
    <n v="3500"/>
    <n v="122500"/>
    <n v="48999.999999999993"/>
    <n v="0.39999999999999997"/>
    <x v="1"/>
  </r>
  <r>
    <x v="2"/>
    <n v="1197831"/>
    <x v="261"/>
    <x v="1"/>
    <x v="11"/>
    <s v="Knoxville"/>
    <x v="5"/>
    <n v="45"/>
    <n v="5250"/>
    <n v="236250"/>
    <n v="141750.00000000003"/>
    <n v="0.60000000000000009"/>
    <x v="1"/>
  </r>
  <r>
    <x v="2"/>
    <n v="1197831"/>
    <x v="262"/>
    <x v="1"/>
    <x v="11"/>
    <s v="Knoxville"/>
    <x v="0"/>
    <n v="30.000000000000004"/>
    <n v="6750"/>
    <n v="202500.00000000003"/>
    <n v="91125"/>
    <n v="0.44999999999999996"/>
    <x v="1"/>
  </r>
  <r>
    <x v="2"/>
    <n v="1197831"/>
    <x v="263"/>
    <x v="1"/>
    <x v="11"/>
    <s v="Knoxville"/>
    <x v="1"/>
    <n v="30.000000000000004"/>
    <n v="6750"/>
    <n v="202500.00000000003"/>
    <n v="91125"/>
    <n v="0.44999999999999996"/>
    <x v="1"/>
  </r>
  <r>
    <x v="2"/>
    <n v="1197831"/>
    <x v="264"/>
    <x v="1"/>
    <x v="11"/>
    <s v="Knoxville"/>
    <x v="2"/>
    <n v="55.000000000000007"/>
    <n v="6000"/>
    <n v="330000.00000000006"/>
    <n v="148500"/>
    <n v="0.4499999999999999"/>
    <x v="1"/>
  </r>
  <r>
    <x v="2"/>
    <n v="1197831"/>
    <x v="265"/>
    <x v="1"/>
    <x v="11"/>
    <s v="Knoxville"/>
    <x v="3"/>
    <n v="55.000000000000007"/>
    <n v="4750"/>
    <n v="261250.00000000003"/>
    <n v="143687.50000000003"/>
    <n v="0.55000000000000004"/>
    <x v="1"/>
  </r>
  <r>
    <x v="2"/>
    <n v="1197831"/>
    <x v="266"/>
    <x v="1"/>
    <x v="11"/>
    <s v="Knoxville"/>
    <x v="4"/>
    <n v="54.999999999999993"/>
    <n v="4500"/>
    <n v="247499.99999999997"/>
    <n v="98999.999999999985"/>
    <n v="0.39999999999999997"/>
    <x v="1"/>
  </r>
  <r>
    <x v="2"/>
    <n v="1197831"/>
    <x v="267"/>
    <x v="1"/>
    <x v="11"/>
    <s v="Knoxville"/>
    <x v="5"/>
    <n v="65"/>
    <n v="6500"/>
    <n v="422500"/>
    <n v="253500.00000000003"/>
    <n v="0.60000000000000009"/>
    <x v="1"/>
  </r>
  <r>
    <x v="2"/>
    <n v="1197831"/>
    <x v="268"/>
    <x v="1"/>
    <x v="11"/>
    <s v="Knoxville"/>
    <x v="0"/>
    <n v="54.999999999999993"/>
    <n v="8000"/>
    <n v="439999.99999999994"/>
    <n v="197999.99999999994"/>
    <n v="0.4499999999999999"/>
    <x v="1"/>
  </r>
  <r>
    <x v="2"/>
    <n v="1197831"/>
    <x v="269"/>
    <x v="1"/>
    <x v="11"/>
    <s v="Knoxville"/>
    <x v="1"/>
    <n v="54.999999999999993"/>
    <n v="8000"/>
    <n v="439999.99999999994"/>
    <n v="197999.99999999994"/>
    <n v="0.4499999999999999"/>
    <x v="1"/>
  </r>
  <r>
    <x v="2"/>
    <n v="1197831"/>
    <x v="270"/>
    <x v="1"/>
    <x v="11"/>
    <s v="Knoxville"/>
    <x v="2"/>
    <n v="60"/>
    <n v="7000"/>
    <n v="420000"/>
    <n v="188999.99999999997"/>
    <n v="0.44999999999999996"/>
    <x v="1"/>
  </r>
  <r>
    <x v="2"/>
    <n v="1197831"/>
    <x v="271"/>
    <x v="1"/>
    <x v="11"/>
    <s v="Knoxville"/>
    <x v="3"/>
    <n v="60"/>
    <n v="5500"/>
    <n v="330000"/>
    <n v="181500.00000000003"/>
    <n v="0.55000000000000004"/>
    <x v="1"/>
  </r>
  <r>
    <x v="2"/>
    <n v="1197831"/>
    <x v="272"/>
    <x v="1"/>
    <x v="11"/>
    <s v="Knoxville"/>
    <x v="4"/>
    <n v="54.999999999999993"/>
    <n v="5000"/>
    <n v="274999.99999999994"/>
    <n v="109999.99999999997"/>
    <n v="0.39999999999999997"/>
    <x v="1"/>
  </r>
  <r>
    <x v="2"/>
    <n v="1197831"/>
    <x v="273"/>
    <x v="1"/>
    <x v="11"/>
    <s v="Knoxville"/>
    <x v="5"/>
    <n v="65"/>
    <n v="7500"/>
    <n v="487500"/>
    <n v="292500.00000000006"/>
    <n v="0.60000000000000009"/>
    <x v="1"/>
  </r>
  <r>
    <x v="0"/>
    <n v="1185732"/>
    <x v="274"/>
    <x v="1"/>
    <x v="11"/>
    <s v="Knoxville"/>
    <x v="0"/>
    <n v="35"/>
    <n v="4250"/>
    <n v="148750"/>
    <n v="59500"/>
    <n v="0.4"/>
    <x v="1"/>
  </r>
  <r>
    <x v="0"/>
    <n v="1185732"/>
    <x v="275"/>
    <x v="1"/>
    <x v="11"/>
    <s v="Knoxville"/>
    <x v="1"/>
    <n v="35"/>
    <n v="2250"/>
    <n v="78750"/>
    <n v="27562.5"/>
    <n v="0.35"/>
    <x v="1"/>
  </r>
  <r>
    <x v="0"/>
    <n v="1185732"/>
    <x v="276"/>
    <x v="1"/>
    <x v="11"/>
    <s v="Knoxville"/>
    <x v="2"/>
    <n v="25"/>
    <n v="2250"/>
    <n v="56250"/>
    <n v="19687.5"/>
    <n v="0.35"/>
    <x v="1"/>
  </r>
  <r>
    <x v="0"/>
    <n v="1185732"/>
    <x v="277"/>
    <x v="1"/>
    <x v="11"/>
    <s v="Knoxville"/>
    <x v="3"/>
    <n v="30.000000000000004"/>
    <n v="750"/>
    <n v="22500.000000000004"/>
    <n v="9000.0000000000018"/>
    <n v="0.4"/>
    <x v="1"/>
  </r>
  <r>
    <x v="0"/>
    <n v="1185732"/>
    <x v="278"/>
    <x v="3"/>
    <x v="12"/>
    <s v="Omaha"/>
    <x v="4"/>
    <n v="44.999999999999993"/>
    <n v="1250"/>
    <n v="56249.999999999993"/>
    <n v="19687.499999999996"/>
    <n v="0.35"/>
    <x v="1"/>
  </r>
  <r>
    <x v="0"/>
    <n v="1185732"/>
    <x v="279"/>
    <x v="3"/>
    <x v="12"/>
    <s v="Omaha"/>
    <x v="5"/>
    <n v="35"/>
    <n v="2250"/>
    <n v="78750"/>
    <n v="39375"/>
    <n v="0.5"/>
    <x v="1"/>
  </r>
  <r>
    <x v="0"/>
    <n v="1185732"/>
    <x v="280"/>
    <x v="3"/>
    <x v="12"/>
    <s v="Omaha"/>
    <x v="0"/>
    <n v="35"/>
    <n v="4750"/>
    <n v="166250"/>
    <n v="66500"/>
    <n v="0.4"/>
    <x v="1"/>
  </r>
  <r>
    <x v="0"/>
    <n v="1185732"/>
    <x v="281"/>
    <x v="3"/>
    <x v="12"/>
    <s v="Omaha"/>
    <x v="1"/>
    <n v="35"/>
    <n v="1250"/>
    <n v="43750"/>
    <n v="15312.499999999998"/>
    <n v="0.35"/>
    <x v="1"/>
  </r>
  <r>
    <x v="0"/>
    <n v="1185732"/>
    <x v="282"/>
    <x v="3"/>
    <x v="12"/>
    <s v="Omaha"/>
    <x v="2"/>
    <n v="25"/>
    <n v="1750"/>
    <n v="43750"/>
    <n v="15312.499999999998"/>
    <n v="0.35"/>
    <x v="1"/>
  </r>
  <r>
    <x v="0"/>
    <n v="1185732"/>
    <x v="283"/>
    <x v="3"/>
    <x v="12"/>
    <s v="Omaha"/>
    <x v="3"/>
    <n v="30.000000000000004"/>
    <n v="500"/>
    <n v="15000.000000000002"/>
    <n v="6000.0000000000009"/>
    <n v="0.4"/>
    <x v="1"/>
  </r>
  <r>
    <x v="0"/>
    <n v="1185732"/>
    <x v="284"/>
    <x v="3"/>
    <x v="12"/>
    <s v="Omaha"/>
    <x v="4"/>
    <n v="44.999999999999993"/>
    <n v="1250"/>
    <n v="56249.999999999993"/>
    <n v="19687.499999999996"/>
    <n v="0.35"/>
    <x v="1"/>
  </r>
  <r>
    <x v="0"/>
    <n v="1185732"/>
    <x v="285"/>
    <x v="3"/>
    <x v="12"/>
    <s v="Omaha"/>
    <x v="5"/>
    <n v="35"/>
    <n v="2000"/>
    <n v="70000"/>
    <n v="35000"/>
    <n v="0.5"/>
    <x v="1"/>
  </r>
  <r>
    <x v="0"/>
    <n v="1185732"/>
    <x v="286"/>
    <x v="3"/>
    <x v="12"/>
    <s v="Omaha"/>
    <x v="0"/>
    <n v="40"/>
    <n v="4200"/>
    <n v="168000"/>
    <n v="67200"/>
    <n v="0.4"/>
    <x v="1"/>
  </r>
  <r>
    <x v="0"/>
    <n v="1185732"/>
    <x v="287"/>
    <x v="3"/>
    <x v="12"/>
    <s v="Omaha"/>
    <x v="1"/>
    <n v="40"/>
    <n v="1000"/>
    <n v="40000"/>
    <n v="14000"/>
    <n v="0.35"/>
    <x v="1"/>
  </r>
  <r>
    <x v="0"/>
    <n v="1185732"/>
    <x v="288"/>
    <x v="3"/>
    <x v="12"/>
    <s v="Omaha"/>
    <x v="2"/>
    <n v="30.000000000000004"/>
    <n v="1500"/>
    <n v="45000.000000000007"/>
    <n v="15750.000000000002"/>
    <n v="0.35"/>
    <x v="1"/>
  </r>
  <r>
    <x v="0"/>
    <n v="1185732"/>
    <x v="289"/>
    <x v="3"/>
    <x v="12"/>
    <s v="Omaha"/>
    <x v="3"/>
    <n v="35"/>
    <n v="0"/>
    <n v="0"/>
    <n v="0"/>
    <e v="#DIV/0!"/>
    <x v="1"/>
  </r>
  <r>
    <x v="0"/>
    <n v="1185732"/>
    <x v="290"/>
    <x v="3"/>
    <x v="12"/>
    <s v="Omaha"/>
    <x v="4"/>
    <n v="50"/>
    <n v="500"/>
    <n v="25000"/>
    <n v="8750"/>
    <n v="0.35"/>
    <x v="1"/>
  </r>
  <r>
    <x v="0"/>
    <n v="1185732"/>
    <x v="291"/>
    <x v="3"/>
    <x v="12"/>
    <s v="Omaha"/>
    <x v="5"/>
    <n v="40"/>
    <n v="1500"/>
    <n v="60000"/>
    <n v="30000"/>
    <n v="0.5"/>
    <x v="1"/>
  </r>
  <r>
    <x v="0"/>
    <n v="1185732"/>
    <x v="292"/>
    <x v="3"/>
    <x v="12"/>
    <s v="Omaha"/>
    <x v="0"/>
    <n v="40"/>
    <n v="3750"/>
    <n v="150000"/>
    <n v="60000"/>
    <n v="0.4"/>
    <x v="1"/>
  </r>
  <r>
    <x v="0"/>
    <n v="1185732"/>
    <x v="293"/>
    <x v="3"/>
    <x v="12"/>
    <s v="Omaha"/>
    <x v="1"/>
    <n v="35"/>
    <n v="750"/>
    <n v="26250"/>
    <n v="9187.5"/>
    <n v="0.35"/>
    <x v="1"/>
  </r>
  <r>
    <x v="0"/>
    <n v="1185732"/>
    <x v="294"/>
    <x v="3"/>
    <x v="12"/>
    <s v="Omaha"/>
    <x v="2"/>
    <n v="25.000000000000007"/>
    <n v="750"/>
    <n v="18750.000000000004"/>
    <n v="6562.5000000000009"/>
    <n v="0.35"/>
    <x v="1"/>
  </r>
  <r>
    <x v="0"/>
    <n v="1185732"/>
    <x v="295"/>
    <x v="3"/>
    <x v="12"/>
    <s v="Omaha"/>
    <x v="3"/>
    <n v="30"/>
    <n v="0"/>
    <n v="0"/>
    <n v="0"/>
    <e v="#DIV/0!"/>
    <x v="1"/>
  </r>
  <r>
    <x v="0"/>
    <n v="1185732"/>
    <x v="296"/>
    <x v="3"/>
    <x v="12"/>
    <s v="Omaha"/>
    <x v="4"/>
    <n v="45"/>
    <n v="250"/>
    <n v="11250"/>
    <n v="3937.4999999999995"/>
    <n v="0.35"/>
    <x v="1"/>
  </r>
  <r>
    <x v="0"/>
    <n v="1185732"/>
    <x v="297"/>
    <x v="3"/>
    <x v="12"/>
    <s v="Omaha"/>
    <x v="5"/>
    <n v="35"/>
    <n v="1500"/>
    <n v="52500"/>
    <n v="26250"/>
    <n v="0.5"/>
    <x v="1"/>
  </r>
  <r>
    <x v="0"/>
    <n v="1185732"/>
    <x v="298"/>
    <x v="3"/>
    <x v="12"/>
    <s v="Omaha"/>
    <x v="0"/>
    <n v="45"/>
    <n v="4200"/>
    <n v="189000"/>
    <n v="75600"/>
    <n v="0.4"/>
    <x v="1"/>
  </r>
  <r>
    <x v="0"/>
    <n v="1185732"/>
    <x v="299"/>
    <x v="3"/>
    <x v="12"/>
    <s v="Omaha"/>
    <x v="1"/>
    <n v="40.000000000000007"/>
    <n v="1250"/>
    <n v="50000.000000000007"/>
    <n v="17500"/>
    <n v="0.34999999999999992"/>
    <x v="1"/>
  </r>
  <r>
    <x v="0"/>
    <n v="1185732"/>
    <x v="300"/>
    <x v="3"/>
    <x v="12"/>
    <s v="Omaha"/>
    <x v="2"/>
    <n v="35"/>
    <n v="1000"/>
    <n v="35000"/>
    <n v="12250"/>
    <n v="0.35"/>
    <x v="1"/>
  </r>
  <r>
    <x v="0"/>
    <n v="1185732"/>
    <x v="301"/>
    <x v="3"/>
    <x v="12"/>
    <s v="Omaha"/>
    <x v="3"/>
    <n v="35"/>
    <n v="250"/>
    <n v="8750"/>
    <n v="3500"/>
    <n v="0.4"/>
    <x v="1"/>
  </r>
  <r>
    <x v="0"/>
    <n v="1185732"/>
    <x v="302"/>
    <x v="3"/>
    <x v="12"/>
    <s v="Omaha"/>
    <x v="4"/>
    <n v="49.999999999999993"/>
    <n v="500"/>
    <n v="24999.999999999996"/>
    <n v="8749.9999999999982"/>
    <n v="0.35"/>
    <x v="1"/>
  </r>
  <r>
    <x v="0"/>
    <n v="1185732"/>
    <x v="303"/>
    <x v="3"/>
    <x v="12"/>
    <s v="Omaha"/>
    <x v="5"/>
    <n v="54.999999999999993"/>
    <n v="1500"/>
    <n v="82499.999999999985"/>
    <n v="41249.999999999993"/>
    <n v="0.5"/>
    <x v="1"/>
  </r>
  <r>
    <x v="0"/>
    <n v="1185732"/>
    <x v="304"/>
    <x v="3"/>
    <x v="12"/>
    <s v="Omaha"/>
    <x v="0"/>
    <n v="40"/>
    <n v="4000"/>
    <n v="160000"/>
    <n v="64000"/>
    <n v="0.4"/>
    <x v="1"/>
  </r>
  <r>
    <x v="0"/>
    <n v="1185732"/>
    <x v="305"/>
    <x v="3"/>
    <x v="12"/>
    <s v="Omaha"/>
    <x v="1"/>
    <n v="35.000000000000007"/>
    <n v="1500"/>
    <n v="52500.000000000007"/>
    <n v="18375"/>
    <n v="0.35"/>
    <x v="1"/>
  </r>
  <r>
    <x v="0"/>
    <n v="1185732"/>
    <x v="306"/>
    <x v="3"/>
    <x v="12"/>
    <s v="Omaha"/>
    <x v="2"/>
    <n v="30.000000000000004"/>
    <n v="1750"/>
    <n v="52500.000000000007"/>
    <n v="18375"/>
    <n v="0.35"/>
    <x v="1"/>
  </r>
  <r>
    <x v="0"/>
    <n v="1185732"/>
    <x v="307"/>
    <x v="3"/>
    <x v="12"/>
    <s v="Omaha"/>
    <x v="3"/>
    <n v="30.000000000000004"/>
    <n v="1500"/>
    <n v="45000.000000000007"/>
    <n v="18000.000000000004"/>
    <n v="0.4"/>
    <x v="1"/>
  </r>
  <r>
    <x v="0"/>
    <n v="1185732"/>
    <x v="308"/>
    <x v="3"/>
    <x v="12"/>
    <s v="Omaha"/>
    <x v="4"/>
    <n v="45"/>
    <n v="1500"/>
    <n v="67500"/>
    <n v="23625"/>
    <n v="0.35"/>
    <x v="1"/>
  </r>
  <r>
    <x v="0"/>
    <n v="1185732"/>
    <x v="309"/>
    <x v="3"/>
    <x v="12"/>
    <s v="Omaha"/>
    <x v="5"/>
    <n v="50"/>
    <n v="3250"/>
    <n v="162500"/>
    <n v="81250"/>
    <n v="0.5"/>
    <x v="1"/>
  </r>
  <r>
    <x v="0"/>
    <n v="1185732"/>
    <x v="310"/>
    <x v="3"/>
    <x v="12"/>
    <s v="Omaha"/>
    <x v="0"/>
    <n v="45"/>
    <n v="5500"/>
    <n v="247500"/>
    <n v="99000"/>
    <n v="0.4"/>
    <x v="1"/>
  </r>
  <r>
    <x v="0"/>
    <n v="1185732"/>
    <x v="311"/>
    <x v="3"/>
    <x v="12"/>
    <s v="Omaha"/>
    <x v="1"/>
    <n v="40.000000000000007"/>
    <n v="3000"/>
    <n v="120000.00000000001"/>
    <n v="42000"/>
    <n v="0.35"/>
    <x v="1"/>
  </r>
  <r>
    <x v="0"/>
    <n v="1185732"/>
    <x v="312"/>
    <x v="3"/>
    <x v="12"/>
    <s v="Omaha"/>
    <x v="2"/>
    <n v="35"/>
    <n v="2250"/>
    <n v="78750"/>
    <n v="27562.5"/>
    <n v="0.35"/>
    <x v="1"/>
  </r>
  <r>
    <x v="0"/>
    <n v="1185732"/>
    <x v="313"/>
    <x v="3"/>
    <x v="12"/>
    <s v="Omaha"/>
    <x v="3"/>
    <n v="35"/>
    <n v="1750"/>
    <n v="61250"/>
    <n v="24500"/>
    <n v="0.4"/>
    <x v="1"/>
  </r>
  <r>
    <x v="0"/>
    <n v="1185732"/>
    <x v="314"/>
    <x v="3"/>
    <x v="12"/>
    <s v="Omaha"/>
    <x v="4"/>
    <n v="45"/>
    <n v="1750"/>
    <n v="78750"/>
    <n v="27562.5"/>
    <n v="0.35"/>
    <x v="1"/>
  </r>
  <r>
    <x v="0"/>
    <n v="1185732"/>
    <x v="315"/>
    <x v="3"/>
    <x v="12"/>
    <s v="Omaha"/>
    <x v="5"/>
    <n v="50"/>
    <n v="3500"/>
    <n v="175000"/>
    <n v="87500"/>
    <n v="0.5"/>
    <x v="1"/>
  </r>
  <r>
    <x v="0"/>
    <n v="1185732"/>
    <x v="316"/>
    <x v="3"/>
    <x v="12"/>
    <s v="Omaha"/>
    <x v="0"/>
    <n v="45"/>
    <n v="5000"/>
    <n v="225000"/>
    <n v="90000"/>
    <n v="0.4"/>
    <x v="1"/>
  </r>
  <r>
    <x v="0"/>
    <n v="1185732"/>
    <x v="317"/>
    <x v="3"/>
    <x v="12"/>
    <s v="Omaha"/>
    <x v="1"/>
    <n v="45.000000000000007"/>
    <n v="2750"/>
    <n v="123750.00000000001"/>
    <n v="43312.5"/>
    <n v="0.35"/>
    <x v="1"/>
  </r>
  <r>
    <x v="0"/>
    <n v="1185732"/>
    <x v="318"/>
    <x v="3"/>
    <x v="12"/>
    <s v="Omaha"/>
    <x v="2"/>
    <n v="40"/>
    <n v="2000"/>
    <n v="80000"/>
    <n v="28000"/>
    <n v="0.35"/>
    <x v="1"/>
  </r>
  <r>
    <x v="0"/>
    <n v="1185732"/>
    <x v="319"/>
    <x v="3"/>
    <x v="12"/>
    <s v="Omaha"/>
    <x v="3"/>
    <n v="30.000000000000004"/>
    <n v="1250"/>
    <n v="37500.000000000007"/>
    <n v="15000.000000000004"/>
    <n v="0.4"/>
    <x v="1"/>
  </r>
  <r>
    <x v="0"/>
    <n v="1185732"/>
    <x v="320"/>
    <x v="3"/>
    <x v="12"/>
    <s v="Omaha"/>
    <x v="4"/>
    <n v="40"/>
    <n v="1000"/>
    <n v="40000"/>
    <n v="14000"/>
    <n v="0.35"/>
    <x v="1"/>
  </r>
  <r>
    <x v="0"/>
    <n v="1185732"/>
    <x v="321"/>
    <x v="3"/>
    <x v="12"/>
    <s v="Omaha"/>
    <x v="5"/>
    <n v="45"/>
    <n v="2750"/>
    <n v="123750"/>
    <n v="61875"/>
    <n v="0.5"/>
    <x v="1"/>
  </r>
  <r>
    <x v="0"/>
    <n v="1185732"/>
    <x v="322"/>
    <x v="3"/>
    <x v="12"/>
    <s v="Omaha"/>
    <x v="0"/>
    <n v="40"/>
    <n v="4000"/>
    <n v="160000"/>
    <n v="64000"/>
    <n v="0.4"/>
    <x v="1"/>
  </r>
  <r>
    <x v="0"/>
    <n v="1185732"/>
    <x v="323"/>
    <x v="3"/>
    <x v="12"/>
    <s v="Omaha"/>
    <x v="1"/>
    <n v="35.000000000000007"/>
    <n v="2000"/>
    <n v="70000.000000000015"/>
    <n v="24500.000000000004"/>
    <n v="0.35"/>
    <x v="1"/>
  </r>
  <r>
    <x v="0"/>
    <n v="1185732"/>
    <x v="324"/>
    <x v="3"/>
    <x v="12"/>
    <s v="Omaha"/>
    <x v="2"/>
    <n v="20"/>
    <n v="1000"/>
    <n v="20000"/>
    <n v="7000"/>
    <n v="0.35"/>
    <x v="1"/>
  </r>
  <r>
    <x v="0"/>
    <n v="1185732"/>
    <x v="325"/>
    <x v="3"/>
    <x v="12"/>
    <s v="Omaha"/>
    <x v="3"/>
    <n v="20"/>
    <n v="750"/>
    <n v="15000"/>
    <n v="6000"/>
    <n v="0.4"/>
    <x v="1"/>
  </r>
  <r>
    <x v="0"/>
    <n v="1185732"/>
    <x v="326"/>
    <x v="3"/>
    <x v="12"/>
    <s v="Omaha"/>
    <x v="4"/>
    <n v="30"/>
    <n v="750"/>
    <n v="22500"/>
    <n v="7874.9999999999991"/>
    <n v="0.35"/>
    <x v="1"/>
  </r>
  <r>
    <x v="0"/>
    <n v="1185732"/>
    <x v="327"/>
    <x v="3"/>
    <x v="12"/>
    <s v="Omaha"/>
    <x v="5"/>
    <n v="35"/>
    <n v="1500"/>
    <n v="52500"/>
    <n v="26250"/>
    <n v="0.5"/>
    <x v="1"/>
  </r>
  <r>
    <x v="0"/>
    <n v="1185732"/>
    <x v="328"/>
    <x v="3"/>
    <x v="12"/>
    <s v="Omaha"/>
    <x v="0"/>
    <n v="40"/>
    <n v="3250"/>
    <n v="130000"/>
    <n v="52000"/>
    <n v="0.4"/>
    <x v="1"/>
  </r>
  <r>
    <x v="0"/>
    <n v="1185732"/>
    <x v="329"/>
    <x v="3"/>
    <x v="12"/>
    <s v="Omaha"/>
    <x v="1"/>
    <n v="30"/>
    <n v="1500"/>
    <n v="45000"/>
    <n v="15749.999999999998"/>
    <n v="0.35"/>
    <x v="1"/>
  </r>
  <r>
    <x v="0"/>
    <n v="1185732"/>
    <x v="330"/>
    <x v="3"/>
    <x v="12"/>
    <s v="Omaha"/>
    <x v="2"/>
    <n v="30"/>
    <n v="500"/>
    <n v="15000"/>
    <n v="5250"/>
    <n v="0.35"/>
    <x v="1"/>
  </r>
  <r>
    <x v="0"/>
    <n v="1185732"/>
    <x v="331"/>
    <x v="3"/>
    <x v="12"/>
    <s v="Omaha"/>
    <x v="3"/>
    <n v="30"/>
    <n v="250"/>
    <n v="7500"/>
    <n v="3000"/>
    <n v="0.4"/>
    <x v="1"/>
  </r>
  <r>
    <x v="0"/>
    <n v="1185732"/>
    <x v="332"/>
    <x v="3"/>
    <x v="12"/>
    <s v="Omaha"/>
    <x v="4"/>
    <n v="40"/>
    <n v="250"/>
    <n v="10000"/>
    <n v="3500"/>
    <n v="0.35"/>
    <x v="1"/>
  </r>
  <r>
    <x v="0"/>
    <n v="1185732"/>
    <x v="333"/>
    <x v="3"/>
    <x v="12"/>
    <s v="Omaha"/>
    <x v="5"/>
    <n v="44.999999999999993"/>
    <n v="1500"/>
    <n v="67499.999999999985"/>
    <n v="33749.999999999993"/>
    <n v="0.5"/>
    <x v="1"/>
  </r>
  <r>
    <x v="0"/>
    <n v="1185732"/>
    <x v="334"/>
    <x v="3"/>
    <x v="12"/>
    <s v="Omaha"/>
    <x v="0"/>
    <n v="40"/>
    <n v="3000"/>
    <n v="120000"/>
    <n v="48000"/>
    <n v="0.4"/>
    <x v="1"/>
  </r>
  <r>
    <x v="0"/>
    <n v="1185732"/>
    <x v="335"/>
    <x v="3"/>
    <x v="12"/>
    <s v="Omaha"/>
    <x v="1"/>
    <n v="30.000000000000004"/>
    <n v="1500"/>
    <n v="45000.000000000007"/>
    <n v="15750.000000000002"/>
    <n v="0.35"/>
    <x v="1"/>
  </r>
  <r>
    <x v="0"/>
    <n v="1185732"/>
    <x v="336"/>
    <x v="3"/>
    <x v="12"/>
    <s v="Omaha"/>
    <x v="2"/>
    <n v="30.000000000000004"/>
    <n v="950"/>
    <n v="28500.000000000004"/>
    <n v="9975"/>
    <n v="0.35"/>
    <x v="1"/>
  </r>
  <r>
    <x v="0"/>
    <n v="1185732"/>
    <x v="337"/>
    <x v="3"/>
    <x v="12"/>
    <s v="Omaha"/>
    <x v="3"/>
    <n v="30.000000000000004"/>
    <n v="1250"/>
    <n v="37500.000000000007"/>
    <n v="15000.000000000004"/>
    <n v="0.4"/>
    <x v="1"/>
  </r>
  <r>
    <x v="0"/>
    <n v="1185732"/>
    <x v="338"/>
    <x v="3"/>
    <x v="12"/>
    <s v="Omaha"/>
    <x v="4"/>
    <n v="49.999999999999993"/>
    <n v="1000"/>
    <n v="49999.999999999993"/>
    <n v="17499.999999999996"/>
    <n v="0.35"/>
    <x v="1"/>
  </r>
  <r>
    <x v="0"/>
    <n v="1185732"/>
    <x v="339"/>
    <x v="3"/>
    <x v="12"/>
    <s v="Omaha"/>
    <x v="5"/>
    <n v="54.999999999999986"/>
    <n v="2000"/>
    <n v="109999.99999999997"/>
    <n v="54999.999999999985"/>
    <n v="0.5"/>
    <x v="1"/>
  </r>
  <r>
    <x v="0"/>
    <n v="1185732"/>
    <x v="340"/>
    <x v="3"/>
    <x v="12"/>
    <s v="Omaha"/>
    <x v="0"/>
    <n v="49.999999999999993"/>
    <n v="4500"/>
    <n v="224999.99999999997"/>
    <n v="90000"/>
    <n v="0.40000000000000008"/>
    <x v="1"/>
  </r>
  <r>
    <x v="0"/>
    <n v="1185732"/>
    <x v="341"/>
    <x v="3"/>
    <x v="12"/>
    <s v="Omaha"/>
    <x v="1"/>
    <n v="40"/>
    <n v="2500"/>
    <n v="100000"/>
    <n v="35000"/>
    <n v="0.35"/>
    <x v="1"/>
  </r>
  <r>
    <x v="0"/>
    <n v="1185732"/>
    <x v="342"/>
    <x v="3"/>
    <x v="12"/>
    <s v="Omaha"/>
    <x v="2"/>
    <n v="40"/>
    <n v="2000"/>
    <n v="80000"/>
    <n v="28000"/>
    <n v="0.35"/>
    <x v="1"/>
  </r>
  <r>
    <x v="0"/>
    <n v="1185732"/>
    <x v="343"/>
    <x v="3"/>
    <x v="12"/>
    <s v="Omaha"/>
    <x v="3"/>
    <n v="40"/>
    <n v="1500"/>
    <n v="60000"/>
    <n v="24000"/>
    <n v="0.4"/>
    <x v="1"/>
  </r>
  <r>
    <x v="0"/>
    <n v="1185732"/>
    <x v="344"/>
    <x v="3"/>
    <x v="12"/>
    <s v="Omaha"/>
    <x v="4"/>
    <n v="49.999999999999993"/>
    <n v="1500"/>
    <n v="74999.999999999985"/>
    <n v="26249.999999999993"/>
    <n v="0.35"/>
    <x v="1"/>
  </r>
  <r>
    <x v="0"/>
    <n v="1185732"/>
    <x v="345"/>
    <x v="3"/>
    <x v="12"/>
    <s v="Omaha"/>
    <x v="5"/>
    <n v="54.999999999999986"/>
    <n v="2500"/>
    <n v="137499.99999999997"/>
    <n v="68749.999999999985"/>
    <n v="0.5"/>
    <x v="1"/>
  </r>
  <r>
    <x v="2"/>
    <n v="1197831"/>
    <x v="346"/>
    <x v="3"/>
    <x v="12"/>
    <s v="Omaha"/>
    <x v="0"/>
    <n v="20"/>
    <n v="6750"/>
    <n v="135000"/>
    <n v="53999.999999999993"/>
    <n v="0.39999999999999997"/>
    <x v="1"/>
  </r>
  <r>
    <x v="2"/>
    <n v="1197831"/>
    <x v="347"/>
    <x v="3"/>
    <x v="12"/>
    <s v="Omaha"/>
    <x v="1"/>
    <n v="30"/>
    <n v="6750"/>
    <n v="202500"/>
    <n v="81000"/>
    <n v="0.4"/>
    <x v="1"/>
  </r>
  <r>
    <x v="2"/>
    <n v="1197831"/>
    <x v="348"/>
    <x v="3"/>
    <x v="12"/>
    <s v="Omaha"/>
    <x v="2"/>
    <n v="30"/>
    <n v="4750"/>
    <n v="142500"/>
    <n v="56999.999999999993"/>
    <n v="0.39999999999999997"/>
    <x v="1"/>
  </r>
  <r>
    <x v="2"/>
    <n v="1197831"/>
    <x v="349"/>
    <x v="3"/>
    <x v="12"/>
    <s v="Omaha"/>
    <x v="3"/>
    <n v="35"/>
    <n v="4750"/>
    <n v="166250"/>
    <n v="83125"/>
    <n v="0.5"/>
    <x v="1"/>
  </r>
  <r>
    <x v="2"/>
    <n v="1197831"/>
    <x v="350"/>
    <x v="1"/>
    <x v="13"/>
    <s v="Birmingham"/>
    <x v="4"/>
    <n v="40"/>
    <n v="3250"/>
    <n v="130000"/>
    <n v="45500"/>
    <n v="0.35"/>
    <x v="1"/>
  </r>
  <r>
    <x v="2"/>
    <n v="1197831"/>
    <x v="351"/>
    <x v="1"/>
    <x v="13"/>
    <s v="Birmingham"/>
    <x v="5"/>
    <n v="35"/>
    <n v="4750"/>
    <n v="166250"/>
    <n v="91437.500000000015"/>
    <n v="0.55000000000000004"/>
    <x v="1"/>
  </r>
  <r>
    <x v="2"/>
    <n v="1197831"/>
    <x v="352"/>
    <x v="1"/>
    <x v="13"/>
    <s v="Birmingham"/>
    <x v="0"/>
    <n v="25"/>
    <n v="6250"/>
    <n v="156250"/>
    <n v="62499.999999999993"/>
    <n v="0.39999999999999997"/>
    <x v="1"/>
  </r>
  <r>
    <x v="2"/>
    <n v="1197831"/>
    <x v="353"/>
    <x v="1"/>
    <x v="13"/>
    <s v="Birmingham"/>
    <x v="1"/>
    <n v="35"/>
    <n v="6000"/>
    <n v="210000"/>
    <n v="84000"/>
    <n v="0.4"/>
    <x v="1"/>
  </r>
  <r>
    <x v="2"/>
    <n v="1197831"/>
    <x v="354"/>
    <x v="1"/>
    <x v="13"/>
    <s v="Birmingham"/>
    <x v="2"/>
    <n v="35"/>
    <n v="4250"/>
    <n v="148750"/>
    <n v="59499.999999999993"/>
    <n v="0.39999999999999997"/>
    <x v="1"/>
  </r>
  <r>
    <x v="2"/>
    <n v="1197831"/>
    <x v="355"/>
    <x v="1"/>
    <x v="13"/>
    <s v="Birmingham"/>
    <x v="3"/>
    <n v="35"/>
    <n v="3750"/>
    <n v="131250"/>
    <n v="65625"/>
    <n v="0.5"/>
    <x v="1"/>
  </r>
  <r>
    <x v="2"/>
    <n v="1197831"/>
    <x v="356"/>
    <x v="1"/>
    <x v="13"/>
    <s v="Birmingham"/>
    <x v="4"/>
    <n v="40"/>
    <n v="2500"/>
    <n v="100000"/>
    <n v="35000"/>
    <n v="0.35"/>
    <x v="1"/>
  </r>
  <r>
    <x v="2"/>
    <n v="1197831"/>
    <x v="357"/>
    <x v="1"/>
    <x v="13"/>
    <s v="Birmingham"/>
    <x v="5"/>
    <n v="35"/>
    <n v="4500"/>
    <n v="157500"/>
    <n v="86625"/>
    <n v="0.55000000000000004"/>
    <x v="1"/>
  </r>
  <r>
    <x v="2"/>
    <n v="1197831"/>
    <x v="358"/>
    <x v="1"/>
    <x v="13"/>
    <s v="Birmingham"/>
    <x v="0"/>
    <n v="30"/>
    <n v="6250"/>
    <n v="187500"/>
    <n v="84374.999999999985"/>
    <n v="0.4499999999999999"/>
    <x v="1"/>
  </r>
  <r>
    <x v="2"/>
    <n v="1197831"/>
    <x v="359"/>
    <x v="1"/>
    <x v="13"/>
    <s v="Birmingham"/>
    <x v="1"/>
    <n v="40"/>
    <n v="6250"/>
    <n v="250000"/>
    <n v="112499.99999999999"/>
    <n v="0.44999999999999996"/>
    <x v="1"/>
  </r>
  <r>
    <x v="2"/>
    <n v="1197831"/>
    <x v="360"/>
    <x v="1"/>
    <x v="13"/>
    <s v="Birmingham"/>
    <x v="2"/>
    <n v="30"/>
    <n v="4500"/>
    <n v="135000"/>
    <n v="60749.999999999993"/>
    <n v="0.44999999999999996"/>
    <x v="1"/>
  </r>
  <r>
    <x v="2"/>
    <n v="1197831"/>
    <x v="361"/>
    <x v="1"/>
    <x v="13"/>
    <s v="Birmingham"/>
    <x v="3"/>
    <n v="35"/>
    <n v="3500"/>
    <n v="122500"/>
    <n v="67375"/>
    <n v="0.55000000000000004"/>
    <x v="1"/>
  </r>
  <r>
    <x v="2"/>
    <n v="1197831"/>
    <x v="362"/>
    <x v="1"/>
    <x v="13"/>
    <s v="Birmingham"/>
    <x v="4"/>
    <n v="40"/>
    <n v="2500"/>
    <n v="100000"/>
    <n v="40000"/>
    <n v="0.4"/>
    <x v="1"/>
  </r>
  <r>
    <x v="2"/>
    <n v="1197831"/>
    <x v="363"/>
    <x v="1"/>
    <x v="13"/>
    <s v="Birmingham"/>
    <x v="5"/>
    <n v="35"/>
    <n v="4000"/>
    <n v="140000"/>
    <n v="84000.000000000015"/>
    <n v="0.60000000000000009"/>
    <x v="1"/>
  </r>
  <r>
    <x v="2"/>
    <n v="1197831"/>
    <x v="364"/>
    <x v="1"/>
    <x v="13"/>
    <s v="Birmingham"/>
    <x v="0"/>
    <n v="20"/>
    <n v="6500"/>
    <n v="130000"/>
    <n v="58499.999999999993"/>
    <n v="0.44999999999999996"/>
    <x v="1"/>
  </r>
  <r>
    <x v="2"/>
    <n v="1197831"/>
    <x v="365"/>
    <x v="1"/>
    <x v="13"/>
    <s v="Birmingham"/>
    <x v="1"/>
    <n v="20.000000000000007"/>
    <n v="6500"/>
    <n v="130000.00000000004"/>
    <n v="58500.000000000015"/>
    <n v="0.44999999999999996"/>
    <x v="1"/>
  </r>
  <r>
    <x v="2"/>
    <n v="1197831"/>
    <x v="366"/>
    <x v="1"/>
    <x v="13"/>
    <s v="Birmingham"/>
    <x v="2"/>
    <n v="14.999999999999996"/>
    <n v="4750"/>
    <n v="71249.999999999985"/>
    <n v="32062.499999999989"/>
    <n v="0.44999999999999996"/>
    <x v="1"/>
  </r>
  <r>
    <x v="2"/>
    <n v="1197831"/>
    <x v="367"/>
    <x v="1"/>
    <x v="13"/>
    <s v="Birmingham"/>
    <x v="3"/>
    <n v="20.000000000000007"/>
    <n v="3750"/>
    <n v="75000.000000000029"/>
    <n v="41250.000000000022"/>
    <n v="0.55000000000000004"/>
    <x v="1"/>
  </r>
  <r>
    <x v="2"/>
    <n v="1197831"/>
    <x v="368"/>
    <x v="1"/>
    <x v="13"/>
    <s v="Birmingham"/>
    <x v="4"/>
    <n v="25"/>
    <n v="2750"/>
    <n v="68750"/>
    <n v="27499.999999999996"/>
    <n v="0.39999999999999997"/>
    <x v="1"/>
  </r>
  <r>
    <x v="2"/>
    <n v="1197831"/>
    <x v="369"/>
    <x v="1"/>
    <x v="13"/>
    <s v="Birmingham"/>
    <x v="5"/>
    <n v="20.000000000000007"/>
    <n v="5500"/>
    <n v="110000.00000000004"/>
    <n v="66000.000000000029"/>
    <n v="0.6"/>
    <x v="1"/>
  </r>
  <r>
    <x v="2"/>
    <n v="1197831"/>
    <x v="370"/>
    <x v="1"/>
    <x v="13"/>
    <s v="Birmingham"/>
    <x v="0"/>
    <n v="9.9999999999999964"/>
    <n v="7000"/>
    <n v="69999.999999999971"/>
    <n v="31499.999999999985"/>
    <n v="0.44999999999999996"/>
    <x v="1"/>
  </r>
  <r>
    <x v="2"/>
    <n v="1197831"/>
    <x v="371"/>
    <x v="1"/>
    <x v="13"/>
    <s v="Birmingham"/>
    <x v="1"/>
    <n v="20.000000000000007"/>
    <n v="7250"/>
    <n v="145000.00000000006"/>
    <n v="65250.000000000022"/>
    <n v="0.44999999999999996"/>
    <x v="1"/>
  </r>
  <r>
    <x v="2"/>
    <n v="1197831"/>
    <x v="372"/>
    <x v="1"/>
    <x v="13"/>
    <s v="Birmingham"/>
    <x v="2"/>
    <n v="14.999999999999996"/>
    <n v="5750"/>
    <n v="86249.999999999985"/>
    <n v="38812.499999999993"/>
    <n v="0.45"/>
    <x v="1"/>
  </r>
  <r>
    <x v="2"/>
    <n v="1197831"/>
    <x v="373"/>
    <x v="1"/>
    <x v="13"/>
    <s v="Birmingham"/>
    <x v="3"/>
    <n v="35"/>
    <n v="5000"/>
    <n v="175000"/>
    <n v="96250.000000000015"/>
    <n v="0.55000000000000004"/>
    <x v="1"/>
  </r>
  <r>
    <x v="2"/>
    <n v="1197831"/>
    <x v="374"/>
    <x v="1"/>
    <x v="13"/>
    <s v="Birmingham"/>
    <x v="4"/>
    <n v="50"/>
    <n v="4000"/>
    <n v="200000"/>
    <n v="80000"/>
    <n v="0.4"/>
    <x v="1"/>
  </r>
  <r>
    <x v="2"/>
    <n v="1197831"/>
    <x v="375"/>
    <x v="1"/>
    <x v="13"/>
    <s v="Birmingham"/>
    <x v="5"/>
    <n v="45"/>
    <n v="7500"/>
    <n v="337500"/>
    <n v="202500.00000000003"/>
    <n v="0.60000000000000009"/>
    <x v="1"/>
  </r>
  <r>
    <x v="2"/>
    <n v="1197831"/>
    <x v="376"/>
    <x v="1"/>
    <x v="13"/>
    <s v="Birmingham"/>
    <x v="0"/>
    <n v="45"/>
    <n v="7500"/>
    <n v="337500"/>
    <n v="151874.99999999997"/>
    <n v="0.4499999999999999"/>
    <x v="1"/>
  </r>
  <r>
    <x v="2"/>
    <n v="1197831"/>
    <x v="377"/>
    <x v="1"/>
    <x v="13"/>
    <s v="Birmingham"/>
    <x v="1"/>
    <n v="50"/>
    <n v="7500"/>
    <n v="375000"/>
    <n v="168749.99999999997"/>
    <n v="0.4499999999999999"/>
    <x v="1"/>
  </r>
  <r>
    <x v="2"/>
    <n v="1197831"/>
    <x v="378"/>
    <x v="1"/>
    <x v="13"/>
    <s v="Birmingham"/>
    <x v="2"/>
    <n v="45"/>
    <n v="6500"/>
    <n v="292500"/>
    <n v="131625"/>
    <n v="0.45"/>
    <x v="1"/>
  </r>
  <r>
    <x v="2"/>
    <n v="1197831"/>
    <x v="379"/>
    <x v="1"/>
    <x v="13"/>
    <s v="Birmingham"/>
    <x v="3"/>
    <n v="45"/>
    <n v="6000"/>
    <n v="270000"/>
    <n v="148500"/>
    <n v="0.55000000000000004"/>
    <x v="1"/>
  </r>
  <r>
    <x v="2"/>
    <n v="1197831"/>
    <x v="380"/>
    <x v="1"/>
    <x v="13"/>
    <s v="Birmingham"/>
    <x v="4"/>
    <n v="50"/>
    <n v="5000"/>
    <n v="250000"/>
    <n v="99999.999999999985"/>
    <n v="0.39999999999999997"/>
    <x v="1"/>
  </r>
  <r>
    <x v="2"/>
    <n v="1197831"/>
    <x v="381"/>
    <x v="1"/>
    <x v="13"/>
    <s v="Birmingham"/>
    <x v="5"/>
    <n v="55.000000000000007"/>
    <n v="8750"/>
    <n v="481250.00000000006"/>
    <n v="288750.00000000006"/>
    <n v="0.60000000000000009"/>
    <x v="1"/>
  </r>
  <r>
    <x v="2"/>
    <n v="1197831"/>
    <x v="382"/>
    <x v="1"/>
    <x v="13"/>
    <s v="Birmingham"/>
    <x v="0"/>
    <n v="45"/>
    <n v="8250"/>
    <n v="371250"/>
    <n v="185624.99999999997"/>
    <n v="0.49999999999999994"/>
    <x v="1"/>
  </r>
  <r>
    <x v="2"/>
    <n v="1197831"/>
    <x v="383"/>
    <x v="1"/>
    <x v="13"/>
    <s v="Birmingham"/>
    <x v="1"/>
    <n v="50"/>
    <n v="8250"/>
    <n v="412500"/>
    <n v="206249.99999999997"/>
    <n v="0.49999999999999994"/>
    <x v="1"/>
  </r>
  <r>
    <x v="2"/>
    <n v="1197831"/>
    <x v="384"/>
    <x v="1"/>
    <x v="13"/>
    <s v="Birmingham"/>
    <x v="2"/>
    <n v="45"/>
    <n v="9750"/>
    <n v="438750"/>
    <n v="219374.99999999997"/>
    <n v="0.49999999999999994"/>
    <x v="1"/>
  </r>
  <r>
    <x v="2"/>
    <n v="1197831"/>
    <x v="385"/>
    <x v="1"/>
    <x v="13"/>
    <s v="Birmingham"/>
    <x v="3"/>
    <n v="45"/>
    <n v="5750"/>
    <n v="258750"/>
    <n v="155250.00000000003"/>
    <n v="0.60000000000000009"/>
    <x v="1"/>
  </r>
  <r>
    <x v="2"/>
    <n v="1197831"/>
    <x v="386"/>
    <x v="1"/>
    <x v="13"/>
    <s v="Birmingham"/>
    <x v="4"/>
    <n v="50"/>
    <n v="5250"/>
    <n v="262500"/>
    <n v="118124.99999999999"/>
    <n v="0.44999999999999996"/>
    <x v="1"/>
  </r>
  <r>
    <x v="2"/>
    <n v="1197831"/>
    <x v="387"/>
    <x v="1"/>
    <x v="13"/>
    <s v="Birmingham"/>
    <x v="5"/>
    <n v="60"/>
    <n v="8000"/>
    <n v="480000"/>
    <n v="312000.00000000006"/>
    <n v="0.65000000000000013"/>
    <x v="1"/>
  </r>
  <r>
    <x v="2"/>
    <n v="1197831"/>
    <x v="388"/>
    <x v="1"/>
    <x v="13"/>
    <s v="Birmingham"/>
    <x v="0"/>
    <n v="40"/>
    <n v="7500"/>
    <n v="300000"/>
    <n v="149999.99999999997"/>
    <n v="0.49999999999999989"/>
    <x v="1"/>
  </r>
  <r>
    <x v="2"/>
    <n v="1197831"/>
    <x v="389"/>
    <x v="1"/>
    <x v="13"/>
    <s v="Birmingham"/>
    <x v="1"/>
    <n v="55.000000000000007"/>
    <n v="7500"/>
    <n v="412500.00000000006"/>
    <n v="206250"/>
    <n v="0.49999999999999994"/>
    <x v="1"/>
  </r>
  <r>
    <x v="2"/>
    <n v="1197831"/>
    <x v="390"/>
    <x v="1"/>
    <x v="13"/>
    <s v="Birmingham"/>
    <x v="2"/>
    <n v="55.000000000000007"/>
    <n v="9250"/>
    <n v="508750.00000000006"/>
    <n v="254375"/>
    <n v="0.49999999999999994"/>
    <x v="1"/>
  </r>
  <r>
    <x v="2"/>
    <n v="1197831"/>
    <x v="391"/>
    <x v="1"/>
    <x v="13"/>
    <s v="Birmingham"/>
    <x v="3"/>
    <n v="50"/>
    <n v="4250"/>
    <n v="212500"/>
    <n v="127500.00000000001"/>
    <n v="0.60000000000000009"/>
    <x v="1"/>
  </r>
  <r>
    <x v="2"/>
    <n v="1197831"/>
    <x v="392"/>
    <x v="1"/>
    <x v="13"/>
    <s v="Birmingham"/>
    <x v="4"/>
    <n v="55.000000000000007"/>
    <n v="4250"/>
    <n v="233750.00000000003"/>
    <n v="105187.5"/>
    <n v="0.44999999999999996"/>
    <x v="1"/>
  </r>
  <r>
    <x v="2"/>
    <n v="1197831"/>
    <x v="393"/>
    <x v="1"/>
    <x v="13"/>
    <s v="Birmingham"/>
    <x v="5"/>
    <n v="60"/>
    <n v="6750"/>
    <n v="405000"/>
    <n v="263250.00000000006"/>
    <n v="0.65000000000000013"/>
    <x v="1"/>
  </r>
  <r>
    <x v="2"/>
    <n v="1197831"/>
    <x v="394"/>
    <x v="1"/>
    <x v="13"/>
    <s v="Birmingham"/>
    <x v="0"/>
    <n v="55.000000000000007"/>
    <n v="6250"/>
    <n v="343750.00000000006"/>
    <n v="171875"/>
    <n v="0.49999999999999989"/>
    <x v="1"/>
  </r>
  <r>
    <x v="2"/>
    <n v="1197831"/>
    <x v="395"/>
    <x v="1"/>
    <x v="13"/>
    <s v="Birmingham"/>
    <x v="1"/>
    <n v="55.000000000000007"/>
    <n v="5750"/>
    <n v="316250.00000000006"/>
    <n v="158125"/>
    <n v="0.49999999999999989"/>
    <x v="1"/>
  </r>
  <r>
    <x v="2"/>
    <n v="1197831"/>
    <x v="396"/>
    <x v="1"/>
    <x v="13"/>
    <s v="Birmingham"/>
    <x v="2"/>
    <n v="60"/>
    <n v="6250"/>
    <n v="375000"/>
    <n v="187499.99999999997"/>
    <n v="0.49999999999999994"/>
    <x v="1"/>
  </r>
  <r>
    <x v="2"/>
    <n v="1197831"/>
    <x v="397"/>
    <x v="1"/>
    <x v="13"/>
    <s v="Birmingham"/>
    <x v="3"/>
    <n v="60"/>
    <n v="3500"/>
    <n v="210000"/>
    <n v="126000.00000000001"/>
    <n v="0.60000000000000009"/>
    <x v="1"/>
  </r>
  <r>
    <x v="2"/>
    <n v="1197831"/>
    <x v="398"/>
    <x v="1"/>
    <x v="13"/>
    <s v="Birmingham"/>
    <x v="4"/>
    <n v="45"/>
    <n v="3500"/>
    <n v="157500"/>
    <n v="70875"/>
    <n v="0.45"/>
    <x v="1"/>
  </r>
  <r>
    <x v="2"/>
    <n v="1197831"/>
    <x v="399"/>
    <x v="1"/>
    <x v="13"/>
    <s v="Birmingham"/>
    <x v="5"/>
    <n v="40"/>
    <n v="5750"/>
    <n v="230000"/>
    <n v="149500.00000000003"/>
    <n v="0.65000000000000013"/>
    <x v="1"/>
  </r>
  <r>
    <x v="2"/>
    <n v="1197831"/>
    <x v="400"/>
    <x v="1"/>
    <x v="13"/>
    <s v="Birmingham"/>
    <x v="0"/>
    <n v="30.000000000000004"/>
    <n v="5250"/>
    <n v="157500.00000000003"/>
    <n v="78750"/>
    <n v="0.49999999999999989"/>
    <x v="1"/>
  </r>
  <r>
    <x v="2"/>
    <n v="1197831"/>
    <x v="401"/>
    <x v="1"/>
    <x v="13"/>
    <s v="Birmingham"/>
    <x v="1"/>
    <n v="30.000000000000004"/>
    <n v="5250"/>
    <n v="157500.00000000003"/>
    <n v="78750"/>
    <n v="0.49999999999999989"/>
    <x v="1"/>
  </r>
  <r>
    <x v="2"/>
    <n v="1197831"/>
    <x v="402"/>
    <x v="1"/>
    <x v="13"/>
    <s v="Birmingham"/>
    <x v="2"/>
    <n v="35"/>
    <n v="4750"/>
    <n v="166250"/>
    <n v="83124.999999999985"/>
    <n v="0.49999999999999989"/>
    <x v="1"/>
  </r>
  <r>
    <x v="2"/>
    <n v="1197831"/>
    <x v="403"/>
    <x v="1"/>
    <x v="13"/>
    <s v="Birmingham"/>
    <x v="3"/>
    <n v="35"/>
    <n v="3250"/>
    <n v="113750"/>
    <n v="68250.000000000015"/>
    <n v="0.60000000000000009"/>
    <x v="1"/>
  </r>
  <r>
    <x v="2"/>
    <n v="1197831"/>
    <x v="404"/>
    <x v="1"/>
    <x v="13"/>
    <s v="Birmingham"/>
    <x v="4"/>
    <n v="30.000000000000004"/>
    <n v="3000"/>
    <n v="90000.000000000015"/>
    <n v="40500"/>
    <n v="0.4499999999999999"/>
    <x v="1"/>
  </r>
  <r>
    <x v="2"/>
    <n v="1197831"/>
    <x v="405"/>
    <x v="1"/>
    <x v="13"/>
    <s v="Birmingham"/>
    <x v="5"/>
    <n v="40"/>
    <n v="4750"/>
    <n v="190000"/>
    <n v="123500.00000000003"/>
    <n v="0.65000000000000013"/>
    <x v="1"/>
  </r>
  <r>
    <x v="2"/>
    <n v="1197831"/>
    <x v="406"/>
    <x v="1"/>
    <x v="13"/>
    <s v="Birmingham"/>
    <x v="0"/>
    <n v="20.000000000000004"/>
    <n v="6250"/>
    <n v="125000.00000000003"/>
    <n v="62500.000000000007"/>
    <n v="0.49999999999999994"/>
    <x v="1"/>
  </r>
  <r>
    <x v="2"/>
    <n v="1197831"/>
    <x v="407"/>
    <x v="1"/>
    <x v="13"/>
    <s v="Birmingham"/>
    <x v="1"/>
    <n v="20.000000000000004"/>
    <n v="6250"/>
    <n v="125000.00000000003"/>
    <n v="62500.000000000007"/>
    <n v="0.49999999999999994"/>
    <x v="1"/>
  </r>
  <r>
    <x v="2"/>
    <n v="1197831"/>
    <x v="408"/>
    <x v="1"/>
    <x v="13"/>
    <s v="Birmingham"/>
    <x v="2"/>
    <n v="45.000000000000007"/>
    <n v="5750"/>
    <n v="258750.00000000003"/>
    <n v="129375"/>
    <n v="0.49999999999999994"/>
    <x v="1"/>
  </r>
  <r>
    <x v="2"/>
    <n v="1197831"/>
    <x v="409"/>
    <x v="1"/>
    <x v="13"/>
    <s v="Birmingham"/>
    <x v="3"/>
    <n v="45.000000000000007"/>
    <n v="4500"/>
    <n v="202500.00000000003"/>
    <n v="121500.00000000003"/>
    <n v="0.60000000000000009"/>
    <x v="1"/>
  </r>
  <r>
    <x v="2"/>
    <n v="1197831"/>
    <x v="410"/>
    <x v="1"/>
    <x v="13"/>
    <s v="Birmingham"/>
    <x v="4"/>
    <n v="49.999999999999993"/>
    <n v="4250"/>
    <n v="212499.99999999997"/>
    <n v="95624.999999999971"/>
    <n v="0.4499999999999999"/>
    <x v="1"/>
  </r>
  <r>
    <x v="2"/>
    <n v="1197831"/>
    <x v="411"/>
    <x v="1"/>
    <x v="13"/>
    <s v="Birmingham"/>
    <x v="5"/>
    <n v="60"/>
    <n v="6250"/>
    <n v="375000"/>
    <n v="243750.00000000006"/>
    <n v="0.65000000000000013"/>
    <x v="1"/>
  </r>
  <r>
    <x v="2"/>
    <n v="1197831"/>
    <x v="412"/>
    <x v="1"/>
    <x v="13"/>
    <s v="Birmingham"/>
    <x v="0"/>
    <n v="60"/>
    <n v="7750"/>
    <n v="465000"/>
    <n v="232499.99999999997"/>
    <n v="0.49999999999999994"/>
    <x v="1"/>
  </r>
  <r>
    <x v="2"/>
    <n v="1197831"/>
    <x v="413"/>
    <x v="1"/>
    <x v="13"/>
    <s v="Birmingham"/>
    <x v="1"/>
    <n v="60"/>
    <n v="7750"/>
    <n v="465000"/>
    <n v="232499.99999999997"/>
    <n v="0.49999999999999994"/>
    <x v="1"/>
  </r>
  <r>
    <x v="2"/>
    <n v="1197831"/>
    <x v="414"/>
    <x v="1"/>
    <x v="13"/>
    <s v="Birmingham"/>
    <x v="2"/>
    <n v="65"/>
    <n v="7000"/>
    <n v="455000"/>
    <n v="227499.99999999997"/>
    <n v="0.49999999999999994"/>
    <x v="1"/>
  </r>
  <r>
    <x v="2"/>
    <n v="1197831"/>
    <x v="415"/>
    <x v="1"/>
    <x v="13"/>
    <s v="Birmingham"/>
    <x v="3"/>
    <n v="65"/>
    <n v="5500"/>
    <n v="357500"/>
    <n v="214500.00000000003"/>
    <n v="0.60000000000000009"/>
    <x v="1"/>
  </r>
  <r>
    <x v="2"/>
    <n v="1197831"/>
    <x v="416"/>
    <x v="1"/>
    <x v="13"/>
    <s v="Birmingham"/>
    <x v="4"/>
    <n v="60"/>
    <n v="5000"/>
    <n v="300000"/>
    <n v="135000"/>
    <n v="0.45"/>
    <x v="1"/>
  </r>
  <r>
    <x v="2"/>
    <n v="1197831"/>
    <x v="417"/>
    <x v="1"/>
    <x v="13"/>
    <s v="Birmingham"/>
    <x v="5"/>
    <n v="70"/>
    <n v="7500"/>
    <n v="525000"/>
    <n v="341250.00000000006"/>
    <n v="0.65000000000000013"/>
    <x v="1"/>
  </r>
  <r>
    <x v="5"/>
    <n v="1185732"/>
    <x v="418"/>
    <x v="1"/>
    <x v="13"/>
    <s v="Birmingham"/>
    <x v="0"/>
    <n v="40"/>
    <n v="4500"/>
    <n v="180000"/>
    <n v="62999.999999999993"/>
    <n v="0.35"/>
    <x v="1"/>
  </r>
  <r>
    <x v="5"/>
    <n v="1185732"/>
    <x v="419"/>
    <x v="1"/>
    <x v="13"/>
    <s v="Birmingham"/>
    <x v="1"/>
    <n v="40"/>
    <n v="2500"/>
    <n v="100000"/>
    <n v="35000"/>
    <n v="0.35"/>
    <x v="1"/>
  </r>
  <r>
    <x v="5"/>
    <n v="1185732"/>
    <x v="420"/>
    <x v="1"/>
    <x v="13"/>
    <s v="Birmingham"/>
    <x v="2"/>
    <n v="30.000000000000004"/>
    <n v="2500"/>
    <n v="75000.000000000015"/>
    <n v="30000.000000000004"/>
    <n v="0.39999999999999997"/>
    <x v="1"/>
  </r>
  <r>
    <x v="5"/>
    <n v="1185732"/>
    <x v="421"/>
    <x v="1"/>
    <x v="13"/>
    <s v="Birmingham"/>
    <x v="3"/>
    <n v="35"/>
    <n v="1000"/>
    <n v="35000"/>
    <n v="10500"/>
    <n v="0.3"/>
    <x v="1"/>
  </r>
  <r>
    <x v="5"/>
    <n v="1185732"/>
    <x v="422"/>
    <x v="0"/>
    <x v="14"/>
    <s v="Portland"/>
    <x v="4"/>
    <n v="50"/>
    <n v="1500"/>
    <n v="75000"/>
    <n v="18750"/>
    <n v="0.25"/>
    <x v="1"/>
  </r>
  <r>
    <x v="5"/>
    <n v="1185732"/>
    <x v="423"/>
    <x v="0"/>
    <x v="14"/>
    <s v="Portland"/>
    <x v="5"/>
    <n v="40"/>
    <n v="2500"/>
    <n v="100000"/>
    <n v="40000"/>
    <n v="0.4"/>
    <x v="1"/>
  </r>
  <r>
    <x v="5"/>
    <n v="1185732"/>
    <x v="424"/>
    <x v="0"/>
    <x v="14"/>
    <s v="Portland"/>
    <x v="0"/>
    <n v="40"/>
    <n v="5000"/>
    <n v="200000"/>
    <n v="70000"/>
    <n v="0.35"/>
    <x v="1"/>
  </r>
  <r>
    <x v="5"/>
    <n v="1185732"/>
    <x v="425"/>
    <x v="0"/>
    <x v="14"/>
    <s v="Portland"/>
    <x v="1"/>
    <n v="40"/>
    <n v="1500"/>
    <n v="60000"/>
    <n v="21000"/>
    <n v="0.35"/>
    <x v="1"/>
  </r>
  <r>
    <x v="5"/>
    <n v="1185732"/>
    <x v="426"/>
    <x v="0"/>
    <x v="14"/>
    <s v="Portland"/>
    <x v="2"/>
    <n v="30.000000000000004"/>
    <n v="2000"/>
    <n v="60000.000000000007"/>
    <n v="24000"/>
    <n v="0.39999999999999997"/>
    <x v="1"/>
  </r>
  <r>
    <x v="5"/>
    <n v="1185732"/>
    <x v="427"/>
    <x v="0"/>
    <x v="14"/>
    <s v="Portland"/>
    <x v="3"/>
    <n v="35"/>
    <n v="750"/>
    <n v="26250"/>
    <n v="7875"/>
    <n v="0.3"/>
    <x v="1"/>
  </r>
  <r>
    <x v="5"/>
    <n v="1185732"/>
    <x v="428"/>
    <x v="0"/>
    <x v="14"/>
    <s v="Portland"/>
    <x v="4"/>
    <n v="50"/>
    <n v="1500"/>
    <n v="75000"/>
    <n v="18750"/>
    <n v="0.25"/>
    <x v="1"/>
  </r>
  <r>
    <x v="5"/>
    <n v="1185732"/>
    <x v="429"/>
    <x v="0"/>
    <x v="14"/>
    <s v="Portland"/>
    <x v="5"/>
    <n v="40"/>
    <n v="2500"/>
    <n v="100000"/>
    <n v="40000"/>
    <n v="0.4"/>
    <x v="1"/>
  </r>
  <r>
    <x v="5"/>
    <n v="1185732"/>
    <x v="430"/>
    <x v="0"/>
    <x v="14"/>
    <s v="Portland"/>
    <x v="0"/>
    <n v="40"/>
    <n v="4700"/>
    <n v="188000"/>
    <n v="65800"/>
    <n v="0.35"/>
    <x v="1"/>
  </r>
  <r>
    <x v="5"/>
    <n v="1185732"/>
    <x v="431"/>
    <x v="0"/>
    <x v="14"/>
    <s v="Portland"/>
    <x v="1"/>
    <n v="40"/>
    <n v="1750"/>
    <n v="70000"/>
    <n v="24500"/>
    <n v="0.35"/>
    <x v="1"/>
  </r>
  <r>
    <x v="5"/>
    <n v="1185732"/>
    <x v="432"/>
    <x v="0"/>
    <x v="14"/>
    <s v="Portland"/>
    <x v="2"/>
    <n v="30.000000000000004"/>
    <n v="2000"/>
    <n v="60000.000000000007"/>
    <n v="24000"/>
    <n v="0.39999999999999997"/>
    <x v="1"/>
  </r>
  <r>
    <x v="5"/>
    <n v="1185732"/>
    <x v="433"/>
    <x v="0"/>
    <x v="14"/>
    <s v="Portland"/>
    <x v="3"/>
    <n v="35"/>
    <n v="500"/>
    <n v="17500"/>
    <n v="5250"/>
    <n v="0.3"/>
    <x v="1"/>
  </r>
  <r>
    <x v="5"/>
    <n v="1185732"/>
    <x v="434"/>
    <x v="0"/>
    <x v="14"/>
    <s v="Portland"/>
    <x v="4"/>
    <n v="50"/>
    <n v="1000"/>
    <n v="50000"/>
    <n v="12500"/>
    <n v="0.25"/>
    <x v="1"/>
  </r>
  <r>
    <x v="5"/>
    <n v="1185732"/>
    <x v="435"/>
    <x v="0"/>
    <x v="14"/>
    <s v="Portland"/>
    <x v="5"/>
    <n v="40"/>
    <n v="2000"/>
    <n v="80000"/>
    <n v="32000"/>
    <n v="0.4"/>
    <x v="1"/>
  </r>
  <r>
    <x v="5"/>
    <n v="1185732"/>
    <x v="436"/>
    <x v="0"/>
    <x v="14"/>
    <s v="Portland"/>
    <x v="0"/>
    <n v="40"/>
    <n v="4500"/>
    <n v="180000"/>
    <n v="62999.999999999993"/>
    <n v="0.35"/>
    <x v="1"/>
  </r>
  <r>
    <x v="5"/>
    <n v="1185732"/>
    <x v="437"/>
    <x v="0"/>
    <x v="14"/>
    <s v="Portland"/>
    <x v="1"/>
    <n v="40"/>
    <n v="1500"/>
    <n v="60000"/>
    <n v="21000"/>
    <n v="0.35"/>
    <x v="1"/>
  </r>
  <r>
    <x v="5"/>
    <n v="1185732"/>
    <x v="438"/>
    <x v="0"/>
    <x v="14"/>
    <s v="Portland"/>
    <x v="2"/>
    <n v="30.000000000000004"/>
    <n v="1500"/>
    <n v="45000.000000000007"/>
    <n v="18000"/>
    <n v="0.39999999999999991"/>
    <x v="1"/>
  </r>
  <r>
    <x v="5"/>
    <n v="1185732"/>
    <x v="439"/>
    <x v="0"/>
    <x v="14"/>
    <s v="Portland"/>
    <x v="3"/>
    <n v="35"/>
    <n v="750"/>
    <n v="26250"/>
    <n v="7875"/>
    <n v="0.3"/>
    <x v="1"/>
  </r>
  <r>
    <x v="5"/>
    <n v="1185732"/>
    <x v="440"/>
    <x v="0"/>
    <x v="14"/>
    <s v="Portland"/>
    <x v="4"/>
    <n v="50"/>
    <n v="750"/>
    <n v="37500"/>
    <n v="9375"/>
    <n v="0.25"/>
    <x v="1"/>
  </r>
  <r>
    <x v="5"/>
    <n v="1185732"/>
    <x v="441"/>
    <x v="0"/>
    <x v="14"/>
    <s v="Portland"/>
    <x v="5"/>
    <n v="40"/>
    <n v="2250"/>
    <n v="90000"/>
    <n v="36000"/>
    <n v="0.4"/>
    <x v="1"/>
  </r>
  <r>
    <x v="5"/>
    <n v="1185732"/>
    <x v="442"/>
    <x v="0"/>
    <x v="14"/>
    <s v="Portland"/>
    <x v="0"/>
    <n v="54.999999999999993"/>
    <n v="4950"/>
    <n v="272249.99999999994"/>
    <n v="95287.499999999971"/>
    <n v="0.35"/>
    <x v="1"/>
  </r>
  <r>
    <x v="5"/>
    <n v="1185732"/>
    <x v="443"/>
    <x v="0"/>
    <x v="14"/>
    <s v="Portland"/>
    <x v="1"/>
    <n v="50"/>
    <n v="2000"/>
    <n v="100000"/>
    <n v="35000"/>
    <n v="0.35"/>
    <x v="1"/>
  </r>
  <r>
    <x v="5"/>
    <n v="1185732"/>
    <x v="444"/>
    <x v="0"/>
    <x v="14"/>
    <s v="Portland"/>
    <x v="2"/>
    <n v="45"/>
    <n v="1750"/>
    <n v="78750"/>
    <n v="31499.999999999996"/>
    <n v="0.39999999999999997"/>
    <x v="1"/>
  </r>
  <r>
    <x v="5"/>
    <n v="1185732"/>
    <x v="445"/>
    <x v="0"/>
    <x v="14"/>
    <s v="Portland"/>
    <x v="3"/>
    <n v="45"/>
    <n v="1250"/>
    <n v="56250"/>
    <n v="16875"/>
    <n v="0.3"/>
    <x v="1"/>
  </r>
  <r>
    <x v="5"/>
    <n v="1185732"/>
    <x v="446"/>
    <x v="0"/>
    <x v="14"/>
    <s v="Portland"/>
    <x v="4"/>
    <n v="54.999999999999993"/>
    <n v="1500"/>
    <n v="82499.999999999985"/>
    <n v="20624.999999999996"/>
    <n v="0.25"/>
    <x v="1"/>
  </r>
  <r>
    <x v="5"/>
    <n v="1185732"/>
    <x v="447"/>
    <x v="0"/>
    <x v="14"/>
    <s v="Portland"/>
    <x v="5"/>
    <n v="60"/>
    <n v="2750"/>
    <n v="165000"/>
    <n v="66000"/>
    <n v="0.4"/>
    <x v="1"/>
  </r>
  <r>
    <x v="5"/>
    <n v="1185732"/>
    <x v="448"/>
    <x v="0"/>
    <x v="14"/>
    <s v="Portland"/>
    <x v="0"/>
    <n v="54.999999999999993"/>
    <n v="5250"/>
    <n v="288749.99999999994"/>
    <n v="101062.49999999997"/>
    <n v="0.35"/>
    <x v="1"/>
  </r>
  <r>
    <x v="5"/>
    <n v="1185732"/>
    <x v="449"/>
    <x v="0"/>
    <x v="14"/>
    <s v="Portland"/>
    <x v="1"/>
    <n v="50"/>
    <n v="2750"/>
    <n v="137500"/>
    <n v="48125"/>
    <n v="0.35"/>
    <x v="1"/>
  </r>
  <r>
    <x v="5"/>
    <n v="1185732"/>
    <x v="450"/>
    <x v="0"/>
    <x v="14"/>
    <s v="Portland"/>
    <x v="2"/>
    <n v="45"/>
    <n v="2000"/>
    <n v="90000"/>
    <n v="36000"/>
    <n v="0.4"/>
    <x v="1"/>
  </r>
  <r>
    <x v="5"/>
    <n v="1185732"/>
    <x v="451"/>
    <x v="0"/>
    <x v="14"/>
    <s v="Portland"/>
    <x v="3"/>
    <n v="45"/>
    <n v="1750"/>
    <n v="78750"/>
    <n v="23625"/>
    <n v="0.3"/>
    <x v="1"/>
  </r>
  <r>
    <x v="5"/>
    <n v="1185732"/>
    <x v="452"/>
    <x v="0"/>
    <x v="14"/>
    <s v="Portland"/>
    <x v="4"/>
    <n v="54.999999999999993"/>
    <n v="1750"/>
    <n v="96249.999999999985"/>
    <n v="24062.499999999996"/>
    <n v="0.25"/>
    <x v="1"/>
  </r>
  <r>
    <x v="5"/>
    <n v="1185732"/>
    <x v="453"/>
    <x v="0"/>
    <x v="14"/>
    <s v="Portland"/>
    <x v="5"/>
    <n v="60"/>
    <n v="3250"/>
    <n v="195000"/>
    <n v="78000"/>
    <n v="0.4"/>
    <x v="1"/>
  </r>
  <r>
    <x v="5"/>
    <n v="1185732"/>
    <x v="454"/>
    <x v="0"/>
    <x v="14"/>
    <s v="Portland"/>
    <x v="0"/>
    <n v="54.999999999999993"/>
    <n v="5500"/>
    <n v="302499.99999999994"/>
    <n v="105874.99999999997"/>
    <n v="0.35"/>
    <x v="1"/>
  </r>
  <r>
    <x v="5"/>
    <n v="1185732"/>
    <x v="455"/>
    <x v="0"/>
    <x v="14"/>
    <s v="Portland"/>
    <x v="1"/>
    <n v="50"/>
    <n v="3000"/>
    <n v="150000"/>
    <n v="52500"/>
    <n v="0.35"/>
    <x v="1"/>
  </r>
  <r>
    <x v="5"/>
    <n v="1185732"/>
    <x v="456"/>
    <x v="0"/>
    <x v="14"/>
    <s v="Portland"/>
    <x v="2"/>
    <n v="45"/>
    <n v="2250"/>
    <n v="101250"/>
    <n v="40500"/>
    <n v="0.4"/>
    <x v="1"/>
  </r>
  <r>
    <x v="5"/>
    <n v="1185732"/>
    <x v="457"/>
    <x v="0"/>
    <x v="14"/>
    <s v="Portland"/>
    <x v="3"/>
    <n v="45"/>
    <n v="1750"/>
    <n v="78750"/>
    <n v="23625"/>
    <n v="0.3"/>
    <x v="1"/>
  </r>
  <r>
    <x v="5"/>
    <n v="1185732"/>
    <x v="458"/>
    <x v="0"/>
    <x v="14"/>
    <s v="Portland"/>
    <x v="4"/>
    <n v="54.999999999999993"/>
    <n v="2000"/>
    <n v="109999.99999999999"/>
    <n v="27499.999999999996"/>
    <n v="0.25"/>
    <x v="1"/>
  </r>
  <r>
    <x v="5"/>
    <n v="1185732"/>
    <x v="487"/>
    <x v="0"/>
    <x v="14"/>
    <s v="Portland"/>
    <x v="5"/>
    <n v="60"/>
    <n v="3750"/>
    <n v="225000"/>
    <n v="90000"/>
    <n v="0.4"/>
    <x v="1"/>
  </r>
  <r>
    <x v="5"/>
    <n v="1185732"/>
    <x v="488"/>
    <x v="0"/>
    <x v="14"/>
    <s v="Portland"/>
    <x v="0"/>
    <n v="54.999999999999993"/>
    <n v="5250"/>
    <n v="288749.99999999994"/>
    <n v="101062.49999999997"/>
    <n v="0.35"/>
    <x v="1"/>
  </r>
  <r>
    <x v="5"/>
    <n v="1185732"/>
    <x v="489"/>
    <x v="0"/>
    <x v="14"/>
    <s v="Portland"/>
    <x v="1"/>
    <n v="50"/>
    <n v="3000"/>
    <n v="150000"/>
    <n v="52500"/>
    <n v="0.35"/>
    <x v="1"/>
  </r>
  <r>
    <x v="5"/>
    <n v="1185732"/>
    <x v="490"/>
    <x v="0"/>
    <x v="14"/>
    <s v="Portland"/>
    <x v="2"/>
    <n v="45"/>
    <n v="2250"/>
    <n v="101250"/>
    <n v="40500"/>
    <n v="0.4"/>
    <x v="1"/>
  </r>
  <r>
    <x v="5"/>
    <n v="1185732"/>
    <x v="491"/>
    <x v="0"/>
    <x v="14"/>
    <s v="Portland"/>
    <x v="3"/>
    <n v="45"/>
    <n v="1750"/>
    <n v="78750"/>
    <n v="23625"/>
    <n v="0.3"/>
    <x v="1"/>
  </r>
  <r>
    <x v="5"/>
    <n v="1185732"/>
    <x v="492"/>
    <x v="0"/>
    <x v="14"/>
    <s v="Portland"/>
    <x v="4"/>
    <n v="54.999999999999993"/>
    <n v="1500"/>
    <n v="82499.999999999985"/>
    <n v="20624.999999999996"/>
    <n v="0.25"/>
    <x v="1"/>
  </r>
  <r>
    <x v="5"/>
    <n v="1185732"/>
    <x v="493"/>
    <x v="0"/>
    <x v="14"/>
    <s v="Portland"/>
    <x v="5"/>
    <n v="60"/>
    <n v="3250"/>
    <n v="195000"/>
    <n v="78000"/>
    <n v="0.4"/>
    <x v="1"/>
  </r>
  <r>
    <x v="5"/>
    <n v="1185732"/>
    <x v="494"/>
    <x v="0"/>
    <x v="14"/>
    <s v="Portland"/>
    <x v="0"/>
    <n v="54.999999999999993"/>
    <n v="4500"/>
    <n v="247499.99999999997"/>
    <n v="86624.999999999985"/>
    <n v="0.35"/>
    <x v="1"/>
  </r>
  <r>
    <x v="5"/>
    <n v="1185732"/>
    <x v="495"/>
    <x v="0"/>
    <x v="14"/>
    <s v="Portland"/>
    <x v="1"/>
    <n v="50"/>
    <n v="2500"/>
    <n v="125000"/>
    <n v="43750"/>
    <n v="0.35"/>
    <x v="1"/>
  </r>
  <r>
    <x v="5"/>
    <n v="1185732"/>
    <x v="496"/>
    <x v="0"/>
    <x v="14"/>
    <s v="Portland"/>
    <x v="2"/>
    <n v="45"/>
    <n v="1500"/>
    <n v="67500"/>
    <n v="26999.999999999996"/>
    <n v="0.39999999999999997"/>
    <x v="1"/>
  </r>
  <r>
    <x v="5"/>
    <n v="1185732"/>
    <x v="497"/>
    <x v="0"/>
    <x v="14"/>
    <s v="Portland"/>
    <x v="3"/>
    <n v="45"/>
    <n v="1250"/>
    <n v="56250"/>
    <n v="16875"/>
    <n v="0.3"/>
    <x v="1"/>
  </r>
  <r>
    <x v="5"/>
    <n v="1185732"/>
    <x v="498"/>
    <x v="0"/>
    <x v="14"/>
    <s v="Portland"/>
    <x v="4"/>
    <n v="54.999999999999993"/>
    <n v="1250"/>
    <n v="68749.999999999985"/>
    <n v="17187.499999999996"/>
    <n v="0.25"/>
    <x v="1"/>
  </r>
  <r>
    <x v="5"/>
    <n v="1185732"/>
    <x v="393"/>
    <x v="0"/>
    <x v="14"/>
    <s v="Portland"/>
    <x v="5"/>
    <n v="60"/>
    <n v="2250"/>
    <n v="135000"/>
    <n v="54000"/>
    <n v="0.4"/>
    <x v="1"/>
  </r>
  <r>
    <x v="5"/>
    <n v="1185732"/>
    <x v="425"/>
    <x v="0"/>
    <x v="14"/>
    <s v="Portland"/>
    <x v="0"/>
    <n v="60"/>
    <n v="4000"/>
    <n v="240000"/>
    <n v="84000"/>
    <n v="0.35"/>
    <x v="1"/>
  </r>
  <r>
    <x v="5"/>
    <n v="1185732"/>
    <x v="425"/>
    <x v="0"/>
    <x v="14"/>
    <s v="Portland"/>
    <x v="1"/>
    <n v="55.000000000000007"/>
    <n v="2250"/>
    <n v="123750.00000000001"/>
    <n v="43312.5"/>
    <n v="0.35"/>
    <x v="1"/>
  </r>
  <r>
    <x v="5"/>
    <n v="1185732"/>
    <x v="425"/>
    <x v="0"/>
    <x v="14"/>
    <s v="Portland"/>
    <x v="2"/>
    <n v="55.000000000000007"/>
    <n v="1250"/>
    <n v="68750.000000000015"/>
    <n v="27500.000000000004"/>
    <n v="0.39999999999999997"/>
    <x v="1"/>
  </r>
  <r>
    <x v="5"/>
    <n v="1185732"/>
    <x v="425"/>
    <x v="0"/>
    <x v="14"/>
    <s v="Portland"/>
    <x v="3"/>
    <n v="55.000000000000007"/>
    <n v="1000"/>
    <n v="55000.000000000007"/>
    <n v="16500"/>
    <n v="0.29999999999999993"/>
    <x v="1"/>
  </r>
  <r>
    <x v="5"/>
    <n v="1185732"/>
    <x v="425"/>
    <x v="0"/>
    <x v="14"/>
    <s v="Portland"/>
    <x v="4"/>
    <n v="65"/>
    <n v="1000"/>
    <n v="65000"/>
    <n v="16250"/>
    <n v="0.25"/>
    <x v="1"/>
  </r>
  <r>
    <x v="5"/>
    <n v="1185732"/>
    <x v="425"/>
    <x v="0"/>
    <x v="14"/>
    <s v="Portland"/>
    <x v="5"/>
    <n v="70"/>
    <n v="2250"/>
    <n v="157500"/>
    <n v="63000"/>
    <n v="0.4"/>
    <x v="1"/>
  </r>
  <r>
    <x v="5"/>
    <n v="1185732"/>
    <x v="455"/>
    <x v="0"/>
    <x v="14"/>
    <s v="Portland"/>
    <x v="0"/>
    <n v="65"/>
    <n v="3750"/>
    <n v="243750"/>
    <n v="85312.5"/>
    <n v="0.35"/>
    <x v="1"/>
  </r>
  <r>
    <x v="5"/>
    <n v="1185732"/>
    <x v="455"/>
    <x v="0"/>
    <x v="14"/>
    <s v="Portland"/>
    <x v="1"/>
    <n v="55.000000000000007"/>
    <n v="2000"/>
    <n v="110000.00000000001"/>
    <n v="38500"/>
    <n v="0.35"/>
    <x v="1"/>
  </r>
  <r>
    <x v="5"/>
    <n v="1185732"/>
    <x v="455"/>
    <x v="0"/>
    <x v="14"/>
    <s v="Portland"/>
    <x v="2"/>
    <n v="55.000000000000007"/>
    <n v="1950"/>
    <n v="107250.00000000001"/>
    <n v="42900"/>
    <n v="0.39999999999999997"/>
    <x v="1"/>
  </r>
  <r>
    <x v="5"/>
    <n v="1185732"/>
    <x v="455"/>
    <x v="0"/>
    <x v="14"/>
    <s v="Portland"/>
    <x v="3"/>
    <n v="55.000000000000007"/>
    <n v="1750"/>
    <n v="96250.000000000015"/>
    <n v="28875.000000000004"/>
    <n v="0.3"/>
    <x v="1"/>
  </r>
  <r>
    <x v="5"/>
    <n v="1185732"/>
    <x v="455"/>
    <x v="0"/>
    <x v="14"/>
    <s v="Portland"/>
    <x v="4"/>
    <n v="65"/>
    <n v="1500"/>
    <n v="97500"/>
    <n v="24375"/>
    <n v="0.25"/>
    <x v="1"/>
  </r>
  <r>
    <x v="5"/>
    <n v="1185732"/>
    <x v="455"/>
    <x v="0"/>
    <x v="14"/>
    <s v="Portland"/>
    <x v="5"/>
    <n v="70"/>
    <n v="2500"/>
    <n v="175000"/>
    <n v="70000"/>
    <n v="0.4"/>
    <x v="1"/>
  </r>
  <r>
    <x v="5"/>
    <n v="1185732"/>
    <x v="484"/>
    <x v="0"/>
    <x v="14"/>
    <s v="Portland"/>
    <x v="0"/>
    <n v="65"/>
    <n v="4750"/>
    <n v="308750"/>
    <n v="108062.5"/>
    <n v="0.35"/>
    <x v="1"/>
  </r>
  <r>
    <x v="5"/>
    <n v="1185732"/>
    <x v="484"/>
    <x v="0"/>
    <x v="14"/>
    <s v="Portland"/>
    <x v="1"/>
    <n v="55.000000000000007"/>
    <n v="2750"/>
    <n v="151250.00000000003"/>
    <n v="52937.500000000007"/>
    <n v="0.35"/>
    <x v="1"/>
  </r>
  <r>
    <x v="5"/>
    <n v="1185732"/>
    <x v="484"/>
    <x v="0"/>
    <x v="14"/>
    <s v="Portland"/>
    <x v="2"/>
    <n v="55.000000000000007"/>
    <n v="2500"/>
    <n v="137500.00000000003"/>
    <n v="55000.000000000007"/>
    <n v="0.39999999999999997"/>
    <x v="1"/>
  </r>
  <r>
    <x v="5"/>
    <n v="1185732"/>
    <x v="484"/>
    <x v="0"/>
    <x v="14"/>
    <s v="Portland"/>
    <x v="3"/>
    <n v="55.000000000000007"/>
    <n v="2000"/>
    <n v="110000.00000000001"/>
    <n v="33000"/>
    <n v="0.29999999999999993"/>
    <x v="1"/>
  </r>
  <r>
    <x v="5"/>
    <n v="1185732"/>
    <x v="484"/>
    <x v="0"/>
    <x v="14"/>
    <s v="Portland"/>
    <x v="4"/>
    <n v="65"/>
    <n v="2000"/>
    <n v="130000"/>
    <n v="32500"/>
    <n v="0.25"/>
    <x v="1"/>
  </r>
  <r>
    <x v="5"/>
    <n v="1185732"/>
    <x v="484"/>
    <x v="0"/>
    <x v="14"/>
    <s v="Portland"/>
    <x v="5"/>
    <n v="70"/>
    <n v="3000"/>
    <n v="210000"/>
    <n v="84000"/>
    <n v="0.4"/>
    <x v="1"/>
  </r>
  <r>
    <x v="3"/>
    <n v="1128299"/>
    <x v="174"/>
    <x v="0"/>
    <x v="14"/>
    <s v="Portland"/>
    <x v="0"/>
    <n v="35"/>
    <n v="3750"/>
    <n v="131250"/>
    <n v="32812.5"/>
    <n v="0.25"/>
    <x v="1"/>
  </r>
  <r>
    <x v="3"/>
    <n v="1128299"/>
    <x v="174"/>
    <x v="0"/>
    <x v="14"/>
    <s v="Portland"/>
    <x v="1"/>
    <n v="45"/>
    <n v="3750"/>
    <n v="168750"/>
    <n v="33750"/>
    <n v="0.2"/>
    <x v="1"/>
  </r>
  <r>
    <x v="3"/>
    <n v="1128299"/>
    <x v="174"/>
    <x v="0"/>
    <x v="14"/>
    <s v="Portland"/>
    <x v="2"/>
    <n v="45"/>
    <n v="3750"/>
    <n v="168750"/>
    <n v="42187.5"/>
    <n v="0.25"/>
    <x v="1"/>
  </r>
  <r>
    <x v="3"/>
    <n v="1128299"/>
    <x v="174"/>
    <x v="0"/>
    <x v="14"/>
    <s v="Portland"/>
    <x v="3"/>
    <n v="45"/>
    <n v="2250"/>
    <n v="101250"/>
    <n v="25312.5"/>
    <n v="0.25"/>
    <x v="1"/>
  </r>
  <r>
    <x v="5"/>
    <n v="1185732"/>
    <x v="188"/>
    <x v="2"/>
    <x v="15"/>
    <s v="Anchorage"/>
    <x v="5"/>
    <n v="55.000000000000007"/>
    <n v="3000"/>
    <n v="165000.00000000003"/>
    <n v="49500.000000000007"/>
    <n v="0.3"/>
    <x v="1"/>
  </r>
  <r>
    <x v="5"/>
    <n v="1185732"/>
    <x v="696"/>
    <x v="2"/>
    <x v="15"/>
    <s v="Anchorage"/>
    <x v="0"/>
    <n v="55.000000000000007"/>
    <n v="5750"/>
    <n v="316250.00000000006"/>
    <n v="110687.50000000003"/>
    <n v="0.35000000000000003"/>
    <x v="1"/>
  </r>
  <r>
    <x v="5"/>
    <n v="1185732"/>
    <x v="696"/>
    <x v="2"/>
    <x v="15"/>
    <s v="Anchorage"/>
    <x v="1"/>
    <n v="55.000000000000007"/>
    <n v="2250"/>
    <n v="123750.00000000001"/>
    <n v="43312.500000000007"/>
    <n v="0.35000000000000003"/>
    <x v="1"/>
  </r>
  <r>
    <x v="5"/>
    <n v="1185732"/>
    <x v="696"/>
    <x v="2"/>
    <x v="15"/>
    <s v="Anchorage"/>
    <x v="2"/>
    <n v="45"/>
    <n v="2750"/>
    <n v="123750"/>
    <n v="30937.5"/>
    <n v="0.25"/>
    <x v="1"/>
  </r>
  <r>
    <x v="5"/>
    <n v="1185732"/>
    <x v="696"/>
    <x v="2"/>
    <x v="15"/>
    <s v="Anchorage"/>
    <x v="3"/>
    <n v="49.999999999999993"/>
    <n v="1750"/>
    <n v="87499.999999999985"/>
    <n v="21874.999999999996"/>
    <n v="0.25"/>
    <x v="1"/>
  </r>
  <r>
    <x v="5"/>
    <n v="1185732"/>
    <x v="696"/>
    <x v="2"/>
    <x v="15"/>
    <s v="Anchorage"/>
    <x v="4"/>
    <n v="65.000000000000014"/>
    <n v="2500"/>
    <n v="162500.00000000003"/>
    <n v="40625.000000000007"/>
    <n v="0.25"/>
    <x v="1"/>
  </r>
  <r>
    <x v="5"/>
    <n v="1185732"/>
    <x v="696"/>
    <x v="2"/>
    <x v="15"/>
    <s v="Anchorage"/>
    <x v="5"/>
    <n v="55.000000000000007"/>
    <n v="3500"/>
    <n v="192500.00000000003"/>
    <n v="57750.000000000007"/>
    <n v="0.3"/>
    <x v="1"/>
  </r>
  <r>
    <x v="5"/>
    <n v="1185732"/>
    <x v="225"/>
    <x v="2"/>
    <x v="15"/>
    <s v="Anchorage"/>
    <x v="0"/>
    <n v="55.000000000000007"/>
    <n v="5450"/>
    <n v="299750.00000000006"/>
    <n v="104912.50000000003"/>
    <n v="0.35000000000000003"/>
    <x v="1"/>
  </r>
  <r>
    <x v="5"/>
    <n v="1185732"/>
    <x v="225"/>
    <x v="2"/>
    <x v="15"/>
    <s v="Anchorage"/>
    <x v="1"/>
    <n v="55.000000000000007"/>
    <n v="2500"/>
    <n v="137500.00000000003"/>
    <n v="48125.000000000015"/>
    <n v="0.35000000000000003"/>
    <x v="1"/>
  </r>
  <r>
    <x v="5"/>
    <n v="1185732"/>
    <x v="225"/>
    <x v="2"/>
    <x v="15"/>
    <s v="Anchorage"/>
    <x v="2"/>
    <n v="45"/>
    <n v="2750"/>
    <n v="123750"/>
    <n v="30937.5"/>
    <n v="0.25"/>
    <x v="1"/>
  </r>
  <r>
    <x v="5"/>
    <n v="1185732"/>
    <x v="225"/>
    <x v="2"/>
    <x v="15"/>
    <s v="Anchorage"/>
    <x v="3"/>
    <n v="49.999999999999993"/>
    <n v="1250"/>
    <n v="62499.999999999993"/>
    <n v="15624.999999999998"/>
    <n v="0.25"/>
    <x v="1"/>
  </r>
  <r>
    <x v="5"/>
    <n v="1185732"/>
    <x v="225"/>
    <x v="2"/>
    <x v="15"/>
    <s v="Anchorage"/>
    <x v="4"/>
    <n v="65.000000000000014"/>
    <n v="1750"/>
    <n v="113750.00000000003"/>
    <n v="28437.500000000007"/>
    <n v="0.25"/>
    <x v="1"/>
  </r>
  <r>
    <x v="5"/>
    <n v="1185732"/>
    <x v="225"/>
    <x v="2"/>
    <x v="15"/>
    <s v="Anchorage"/>
    <x v="5"/>
    <n v="55.000000000000007"/>
    <n v="2750"/>
    <n v="151250.00000000003"/>
    <n v="45375.000000000007"/>
    <n v="0.3"/>
    <x v="1"/>
  </r>
  <r>
    <x v="5"/>
    <n v="1185732"/>
    <x v="244"/>
    <x v="2"/>
    <x v="15"/>
    <s v="Anchorage"/>
    <x v="0"/>
    <n v="55.000000000000007"/>
    <n v="5250"/>
    <n v="288750.00000000006"/>
    <n v="101062.50000000003"/>
    <n v="0.35000000000000003"/>
    <x v="1"/>
  </r>
  <r>
    <x v="5"/>
    <n v="1185732"/>
    <x v="244"/>
    <x v="2"/>
    <x v="15"/>
    <s v="Anchorage"/>
    <x v="1"/>
    <n v="55.000000000000007"/>
    <n v="2250"/>
    <n v="123750.00000000001"/>
    <n v="43312.500000000007"/>
    <n v="0.35000000000000003"/>
    <x v="1"/>
  </r>
  <r>
    <x v="5"/>
    <n v="1185732"/>
    <x v="244"/>
    <x v="2"/>
    <x v="15"/>
    <s v="Anchorage"/>
    <x v="2"/>
    <n v="45"/>
    <n v="2250"/>
    <n v="101250"/>
    <n v="25312.5"/>
    <n v="0.25"/>
    <x v="1"/>
  </r>
  <r>
    <x v="5"/>
    <n v="1185732"/>
    <x v="244"/>
    <x v="2"/>
    <x v="15"/>
    <s v="Anchorage"/>
    <x v="3"/>
    <n v="49.999999999999993"/>
    <n v="1500"/>
    <n v="74999.999999999985"/>
    <n v="18749.999999999996"/>
    <n v="0.25"/>
    <x v="1"/>
  </r>
  <r>
    <x v="5"/>
    <n v="1185732"/>
    <x v="244"/>
    <x v="2"/>
    <x v="15"/>
    <s v="Anchorage"/>
    <x v="4"/>
    <n v="60.000000000000007"/>
    <n v="1500"/>
    <n v="90000.000000000015"/>
    <n v="22500.000000000004"/>
    <n v="0.25"/>
    <x v="1"/>
  </r>
  <r>
    <x v="5"/>
    <n v="1185732"/>
    <x v="244"/>
    <x v="2"/>
    <x v="15"/>
    <s v="Anchorage"/>
    <x v="5"/>
    <n v="50"/>
    <n v="3000"/>
    <n v="150000"/>
    <n v="45000"/>
    <n v="0.3"/>
    <x v="1"/>
  </r>
  <r>
    <x v="5"/>
    <n v="1185732"/>
    <x v="273"/>
    <x v="2"/>
    <x v="15"/>
    <s v="Anchorage"/>
    <x v="0"/>
    <n v="65"/>
    <n v="5700"/>
    <n v="370500"/>
    <n v="129675.00000000001"/>
    <n v="0.35000000000000003"/>
    <x v="1"/>
  </r>
  <r>
    <x v="5"/>
    <n v="1185732"/>
    <x v="273"/>
    <x v="2"/>
    <x v="15"/>
    <s v="Anchorage"/>
    <x v="1"/>
    <n v="60.000000000000007"/>
    <n v="2750"/>
    <n v="165000.00000000003"/>
    <n v="57750.000000000015"/>
    <n v="0.35000000000000003"/>
    <x v="1"/>
  </r>
  <r>
    <x v="5"/>
    <n v="1185732"/>
    <x v="273"/>
    <x v="2"/>
    <x v="15"/>
    <s v="Anchorage"/>
    <x v="2"/>
    <n v="55.000000000000007"/>
    <n v="3000"/>
    <n v="165000.00000000003"/>
    <n v="41250.000000000007"/>
    <n v="0.25"/>
    <x v="1"/>
  </r>
  <r>
    <x v="5"/>
    <n v="1185732"/>
    <x v="273"/>
    <x v="2"/>
    <x v="15"/>
    <s v="Anchorage"/>
    <x v="3"/>
    <n v="55.000000000000007"/>
    <n v="2500"/>
    <n v="137500.00000000003"/>
    <n v="34375.000000000007"/>
    <n v="0.25"/>
    <x v="1"/>
  </r>
  <r>
    <x v="5"/>
    <n v="1185732"/>
    <x v="273"/>
    <x v="2"/>
    <x v="15"/>
    <s v="Anchorage"/>
    <x v="4"/>
    <n v="65"/>
    <n v="2750"/>
    <n v="178750"/>
    <n v="44687.5"/>
    <n v="0.25"/>
    <x v="1"/>
  </r>
  <r>
    <x v="5"/>
    <n v="1185732"/>
    <x v="273"/>
    <x v="2"/>
    <x v="15"/>
    <s v="Anchorage"/>
    <x v="5"/>
    <n v="70"/>
    <n v="4000"/>
    <n v="280000"/>
    <n v="84000"/>
    <n v="0.3"/>
    <x v="1"/>
  </r>
  <r>
    <x v="5"/>
    <n v="1185732"/>
    <x v="306"/>
    <x v="2"/>
    <x v="15"/>
    <s v="Anchorage"/>
    <x v="0"/>
    <n v="65"/>
    <n v="6500"/>
    <n v="422500"/>
    <n v="147875"/>
    <n v="0.35"/>
    <x v="1"/>
  </r>
  <r>
    <x v="5"/>
    <n v="1185732"/>
    <x v="306"/>
    <x v="2"/>
    <x v="15"/>
    <s v="Anchorage"/>
    <x v="1"/>
    <n v="60.000000000000007"/>
    <n v="4000"/>
    <n v="240000.00000000003"/>
    <n v="84000.000000000015"/>
    <n v="0.35000000000000003"/>
    <x v="1"/>
  </r>
  <r>
    <x v="5"/>
    <n v="1185732"/>
    <x v="306"/>
    <x v="2"/>
    <x v="15"/>
    <s v="Anchorage"/>
    <x v="2"/>
    <n v="55.000000000000007"/>
    <n v="3250"/>
    <n v="178750.00000000003"/>
    <n v="44687.500000000007"/>
    <n v="0.25"/>
    <x v="1"/>
  </r>
  <r>
    <x v="5"/>
    <n v="1185732"/>
    <x v="306"/>
    <x v="2"/>
    <x v="15"/>
    <s v="Anchorage"/>
    <x v="3"/>
    <n v="55.000000000000007"/>
    <n v="3000"/>
    <n v="165000.00000000003"/>
    <n v="41250.000000000007"/>
    <n v="0.25"/>
    <x v="1"/>
  </r>
  <r>
    <x v="5"/>
    <n v="1185732"/>
    <x v="306"/>
    <x v="2"/>
    <x v="15"/>
    <s v="Anchorage"/>
    <x v="4"/>
    <n v="65"/>
    <n v="3000"/>
    <n v="195000"/>
    <n v="48750"/>
    <n v="0.25"/>
    <x v="1"/>
  </r>
  <r>
    <x v="5"/>
    <n v="1185732"/>
    <x v="306"/>
    <x v="2"/>
    <x v="15"/>
    <s v="Anchorage"/>
    <x v="5"/>
    <n v="70"/>
    <n v="4500"/>
    <n v="315000"/>
    <n v="94500"/>
    <n v="0.3"/>
    <x v="1"/>
  </r>
  <r>
    <x v="5"/>
    <n v="1185732"/>
    <x v="334"/>
    <x v="2"/>
    <x v="15"/>
    <s v="Anchorage"/>
    <x v="0"/>
    <n v="65"/>
    <n v="6750"/>
    <n v="438750"/>
    <n v="153562.50000000003"/>
    <n v="0.35000000000000009"/>
    <x v="1"/>
  </r>
  <r>
    <x v="5"/>
    <n v="1185732"/>
    <x v="334"/>
    <x v="2"/>
    <x v="15"/>
    <s v="Anchorage"/>
    <x v="1"/>
    <n v="60.000000000000007"/>
    <n v="4250"/>
    <n v="255000.00000000003"/>
    <n v="89250.000000000015"/>
    <n v="0.35000000000000003"/>
    <x v="1"/>
  </r>
  <r>
    <x v="5"/>
    <n v="1185732"/>
    <x v="334"/>
    <x v="2"/>
    <x v="15"/>
    <s v="Anchorage"/>
    <x v="2"/>
    <n v="55.000000000000007"/>
    <n v="3500"/>
    <n v="192500.00000000003"/>
    <n v="48125.000000000007"/>
    <n v="0.25"/>
    <x v="1"/>
  </r>
  <r>
    <x v="5"/>
    <n v="1185732"/>
    <x v="334"/>
    <x v="2"/>
    <x v="15"/>
    <s v="Anchorage"/>
    <x v="3"/>
    <n v="55.000000000000007"/>
    <n v="3000"/>
    <n v="165000.00000000003"/>
    <n v="41250.000000000007"/>
    <n v="0.25"/>
    <x v="1"/>
  </r>
  <r>
    <x v="5"/>
    <n v="1185732"/>
    <x v="334"/>
    <x v="2"/>
    <x v="15"/>
    <s v="Anchorage"/>
    <x v="4"/>
    <n v="65"/>
    <n v="3250"/>
    <n v="211250"/>
    <n v="52812.5"/>
    <n v="0.25"/>
    <x v="1"/>
  </r>
  <r>
    <x v="5"/>
    <n v="1185732"/>
    <x v="334"/>
    <x v="2"/>
    <x v="15"/>
    <s v="Anchorage"/>
    <x v="5"/>
    <n v="70"/>
    <n v="5000"/>
    <n v="350000"/>
    <n v="105000"/>
    <n v="0.3"/>
    <x v="1"/>
  </r>
  <r>
    <x v="5"/>
    <n v="1185732"/>
    <x v="366"/>
    <x v="2"/>
    <x v="15"/>
    <s v="Anchorage"/>
    <x v="0"/>
    <n v="65"/>
    <n v="6500"/>
    <n v="422500"/>
    <n v="147875"/>
    <n v="0.35"/>
    <x v="1"/>
  </r>
  <r>
    <x v="5"/>
    <n v="1185732"/>
    <x v="366"/>
    <x v="2"/>
    <x v="15"/>
    <s v="Anchorage"/>
    <x v="1"/>
    <n v="60.000000000000007"/>
    <n v="4250"/>
    <n v="255000.00000000003"/>
    <n v="89250.000000000015"/>
    <n v="0.35000000000000003"/>
    <x v="1"/>
  </r>
  <r>
    <x v="5"/>
    <n v="1185732"/>
    <x v="366"/>
    <x v="2"/>
    <x v="15"/>
    <s v="Anchorage"/>
    <x v="2"/>
    <n v="55.000000000000007"/>
    <n v="3500"/>
    <n v="192500.00000000003"/>
    <n v="48125.000000000007"/>
    <n v="0.25"/>
    <x v="1"/>
  </r>
  <r>
    <x v="5"/>
    <n v="1185732"/>
    <x v="366"/>
    <x v="2"/>
    <x v="15"/>
    <s v="Anchorage"/>
    <x v="3"/>
    <n v="55.000000000000007"/>
    <n v="2500"/>
    <n v="137500.00000000003"/>
    <n v="34375.000000000007"/>
    <n v="0.25"/>
    <x v="1"/>
  </r>
  <r>
    <x v="5"/>
    <n v="1185732"/>
    <x v="366"/>
    <x v="2"/>
    <x v="15"/>
    <s v="Anchorage"/>
    <x v="4"/>
    <n v="65"/>
    <n v="2250"/>
    <n v="146250"/>
    <n v="36562.5"/>
    <n v="0.25"/>
    <x v="1"/>
  </r>
  <r>
    <x v="5"/>
    <n v="1185732"/>
    <x v="366"/>
    <x v="2"/>
    <x v="15"/>
    <s v="Anchorage"/>
    <x v="5"/>
    <n v="70"/>
    <n v="4000"/>
    <n v="280000"/>
    <n v="84000"/>
    <n v="0.3"/>
    <x v="1"/>
  </r>
  <r>
    <x v="5"/>
    <n v="1185732"/>
    <x v="396"/>
    <x v="2"/>
    <x v="15"/>
    <s v="Anchorage"/>
    <x v="0"/>
    <n v="65"/>
    <n v="5250"/>
    <n v="341250"/>
    <n v="119437.50000000001"/>
    <n v="0.35000000000000003"/>
    <x v="1"/>
  </r>
  <r>
    <x v="5"/>
    <n v="1185732"/>
    <x v="396"/>
    <x v="2"/>
    <x v="15"/>
    <s v="Anchorage"/>
    <x v="1"/>
    <n v="60.000000000000007"/>
    <n v="3250"/>
    <n v="195000.00000000003"/>
    <n v="68250.000000000015"/>
    <n v="0.35000000000000003"/>
    <x v="1"/>
  </r>
  <r>
    <x v="5"/>
    <n v="1185732"/>
    <x v="396"/>
    <x v="2"/>
    <x v="15"/>
    <s v="Anchorage"/>
    <x v="2"/>
    <n v="55.000000000000007"/>
    <n v="2250"/>
    <n v="123750.00000000001"/>
    <n v="30937.500000000004"/>
    <n v="0.25"/>
    <x v="1"/>
  </r>
  <r>
    <x v="5"/>
    <n v="1185732"/>
    <x v="396"/>
    <x v="2"/>
    <x v="15"/>
    <s v="Anchorage"/>
    <x v="3"/>
    <n v="55.000000000000007"/>
    <n v="2000"/>
    <n v="110000.00000000001"/>
    <n v="27500.000000000004"/>
    <n v="0.25"/>
    <x v="1"/>
  </r>
  <r>
    <x v="5"/>
    <n v="1185732"/>
    <x v="396"/>
    <x v="2"/>
    <x v="15"/>
    <s v="Anchorage"/>
    <x v="4"/>
    <n v="65"/>
    <n v="2000"/>
    <n v="130000"/>
    <n v="32500"/>
    <n v="0.25"/>
    <x v="1"/>
  </r>
  <r>
    <x v="5"/>
    <n v="1185732"/>
    <x v="396"/>
    <x v="2"/>
    <x v="15"/>
    <s v="Anchorage"/>
    <x v="5"/>
    <n v="70"/>
    <n v="3000"/>
    <n v="210000"/>
    <n v="63000"/>
    <n v="0.3"/>
    <x v="1"/>
  </r>
  <r>
    <x v="5"/>
    <n v="1185732"/>
    <x v="428"/>
    <x v="2"/>
    <x v="15"/>
    <s v="Anchorage"/>
    <x v="0"/>
    <n v="70"/>
    <n v="4500"/>
    <n v="315000"/>
    <n v="110250.00000000001"/>
    <n v="0.35000000000000003"/>
    <x v="1"/>
  </r>
  <r>
    <x v="5"/>
    <n v="1185732"/>
    <x v="428"/>
    <x v="2"/>
    <x v="15"/>
    <s v="Anchorage"/>
    <x v="1"/>
    <n v="65.000000000000014"/>
    <n v="2750"/>
    <n v="178750.00000000003"/>
    <n v="62562.500000000015"/>
    <n v="0.35000000000000003"/>
    <x v="1"/>
  </r>
  <r>
    <x v="5"/>
    <n v="1185732"/>
    <x v="428"/>
    <x v="2"/>
    <x v="15"/>
    <s v="Anchorage"/>
    <x v="2"/>
    <n v="65.000000000000014"/>
    <n v="1750"/>
    <n v="113750.00000000003"/>
    <n v="28437.500000000007"/>
    <n v="0.25"/>
    <x v="1"/>
  </r>
  <r>
    <x v="5"/>
    <n v="1185732"/>
    <x v="428"/>
    <x v="2"/>
    <x v="15"/>
    <s v="Anchorage"/>
    <x v="3"/>
    <n v="65.000000000000014"/>
    <n v="1500"/>
    <n v="97500.000000000015"/>
    <n v="24375.000000000004"/>
    <n v="0.25"/>
    <x v="1"/>
  </r>
  <r>
    <x v="5"/>
    <n v="1185732"/>
    <x v="428"/>
    <x v="2"/>
    <x v="15"/>
    <s v="Anchorage"/>
    <x v="4"/>
    <n v="75.000000000000014"/>
    <n v="1500"/>
    <n v="112500.00000000001"/>
    <n v="28125.000000000004"/>
    <n v="0.25"/>
    <x v="1"/>
  </r>
  <r>
    <x v="5"/>
    <n v="1185732"/>
    <x v="428"/>
    <x v="2"/>
    <x v="15"/>
    <s v="Anchorage"/>
    <x v="5"/>
    <n v="80"/>
    <n v="2750"/>
    <n v="220000"/>
    <n v="66000"/>
    <n v="0.3"/>
    <x v="1"/>
  </r>
  <r>
    <x v="5"/>
    <n v="1185732"/>
    <x v="458"/>
    <x v="2"/>
    <x v="15"/>
    <s v="Anchorage"/>
    <x v="0"/>
    <n v="75.000000000000014"/>
    <n v="4250"/>
    <n v="318750.00000000006"/>
    <n v="111562.50000000003"/>
    <n v="0.35000000000000003"/>
    <x v="1"/>
  </r>
  <r>
    <x v="5"/>
    <n v="1185732"/>
    <x v="458"/>
    <x v="2"/>
    <x v="15"/>
    <s v="Anchorage"/>
    <x v="1"/>
    <n v="65.000000000000014"/>
    <n v="3000"/>
    <n v="195000.00000000003"/>
    <n v="68250.000000000015"/>
    <n v="0.35000000000000003"/>
    <x v="1"/>
  </r>
  <r>
    <x v="5"/>
    <n v="1185732"/>
    <x v="458"/>
    <x v="2"/>
    <x v="15"/>
    <s v="Anchorage"/>
    <x v="2"/>
    <n v="65.000000000000014"/>
    <n v="3200"/>
    <n v="208000.00000000006"/>
    <n v="52000.000000000015"/>
    <n v="0.25"/>
    <x v="1"/>
  </r>
  <r>
    <x v="5"/>
    <n v="1185732"/>
    <x v="458"/>
    <x v="2"/>
    <x v="15"/>
    <s v="Anchorage"/>
    <x v="3"/>
    <n v="65.000000000000014"/>
    <n v="3000"/>
    <n v="195000.00000000003"/>
    <n v="48750.000000000007"/>
    <n v="0.25"/>
    <x v="1"/>
  </r>
  <r>
    <x v="5"/>
    <n v="1185732"/>
    <x v="458"/>
    <x v="2"/>
    <x v="15"/>
    <s v="Anchorage"/>
    <x v="4"/>
    <n v="75.000000000000014"/>
    <n v="2750"/>
    <n v="206250.00000000003"/>
    <n v="51562.500000000007"/>
    <n v="0.25"/>
    <x v="1"/>
  </r>
  <r>
    <x v="5"/>
    <n v="1185732"/>
    <x v="458"/>
    <x v="2"/>
    <x v="15"/>
    <s v="Anchorage"/>
    <x v="5"/>
    <n v="80"/>
    <n v="3750"/>
    <n v="300000"/>
    <n v="90000"/>
    <n v="0.3"/>
    <x v="1"/>
  </r>
  <r>
    <x v="5"/>
    <n v="1185732"/>
    <x v="487"/>
    <x v="2"/>
    <x v="15"/>
    <s v="Anchorage"/>
    <x v="0"/>
    <n v="75.000000000000014"/>
    <n v="6000"/>
    <n v="450000.00000000006"/>
    <n v="157500.00000000003"/>
    <n v="0.35000000000000003"/>
    <x v="1"/>
  </r>
  <r>
    <x v="5"/>
    <n v="1185732"/>
    <x v="487"/>
    <x v="2"/>
    <x v="15"/>
    <s v="Anchorage"/>
    <x v="1"/>
    <n v="65.000000000000014"/>
    <n v="4000"/>
    <n v="260000.00000000006"/>
    <n v="91000.000000000029"/>
    <n v="0.35000000000000003"/>
    <x v="1"/>
  </r>
  <r>
    <x v="0"/>
    <n v="1128299"/>
    <x v="174"/>
    <x v="2"/>
    <x v="15"/>
    <s v="Anchorage"/>
    <x v="0"/>
    <n v="35"/>
    <n v="3750"/>
    <n v="131250"/>
    <n v="32812.5"/>
    <n v="0.25"/>
    <x v="1"/>
  </r>
  <r>
    <x v="0"/>
    <n v="1128299"/>
    <x v="174"/>
    <x v="2"/>
    <x v="15"/>
    <s v="Anchorage"/>
    <x v="1"/>
    <n v="45"/>
    <n v="3750"/>
    <n v="168750"/>
    <n v="33750"/>
    <n v="0.2"/>
    <x v="1"/>
  </r>
  <r>
    <x v="0"/>
    <n v="1128299"/>
    <x v="174"/>
    <x v="2"/>
    <x v="15"/>
    <s v="Anchorage"/>
    <x v="2"/>
    <n v="45"/>
    <n v="3750"/>
    <n v="168750"/>
    <n v="42187.5"/>
    <n v="0.25"/>
    <x v="1"/>
  </r>
  <r>
    <x v="0"/>
    <n v="1128299"/>
    <x v="174"/>
    <x v="2"/>
    <x v="15"/>
    <s v="Anchorage"/>
    <x v="3"/>
    <n v="45"/>
    <n v="2250"/>
    <n v="101250"/>
    <n v="25312.5"/>
    <n v="0.25"/>
    <x v="1"/>
  </r>
  <r>
    <x v="0"/>
    <n v="1128299"/>
    <x v="174"/>
    <x v="2"/>
    <x v="15"/>
    <s v="Anchorage"/>
    <x v="4"/>
    <n v="50"/>
    <n v="1750"/>
    <n v="87500"/>
    <n v="13125"/>
    <n v="0.15"/>
    <x v="1"/>
  </r>
  <r>
    <x v="0"/>
    <n v="1128299"/>
    <x v="174"/>
    <x v="2"/>
    <x v="15"/>
    <s v="Anchorage"/>
    <x v="5"/>
    <n v="45"/>
    <n v="4250"/>
    <n v="191250"/>
    <n v="76500"/>
    <n v="0.4"/>
    <x v="1"/>
  </r>
  <r>
    <x v="0"/>
    <n v="1128299"/>
    <x v="205"/>
    <x v="2"/>
    <x v="15"/>
    <s v="Anchorage"/>
    <x v="0"/>
    <n v="35"/>
    <n v="4750"/>
    <n v="166250"/>
    <n v="41562.5"/>
    <n v="0.25"/>
    <x v="1"/>
  </r>
  <r>
    <x v="0"/>
    <n v="1128299"/>
    <x v="205"/>
    <x v="2"/>
    <x v="15"/>
    <s v="Anchorage"/>
    <x v="1"/>
    <n v="45"/>
    <n v="3750"/>
    <n v="168750"/>
    <n v="33750"/>
    <n v="0.2"/>
    <x v="1"/>
  </r>
  <r>
    <x v="0"/>
    <n v="1128299"/>
    <x v="205"/>
    <x v="2"/>
    <x v="15"/>
    <s v="Anchorage"/>
    <x v="2"/>
    <n v="45"/>
    <n v="3750"/>
    <n v="168750"/>
    <n v="42187.5"/>
    <n v="0.25"/>
    <x v="1"/>
  </r>
  <r>
    <x v="0"/>
    <n v="1128299"/>
    <x v="205"/>
    <x v="2"/>
    <x v="16"/>
    <s v="Honolulu"/>
    <x v="3"/>
    <n v="45"/>
    <n v="2250"/>
    <n v="101250"/>
    <n v="25312.5"/>
    <n v="0.25"/>
    <x v="1"/>
  </r>
  <r>
    <x v="0"/>
    <n v="1128299"/>
    <x v="205"/>
    <x v="2"/>
    <x v="16"/>
    <s v="Honolulu"/>
    <x v="4"/>
    <n v="50"/>
    <n v="1500"/>
    <n v="75000"/>
    <n v="11250"/>
    <n v="0.15"/>
    <x v="1"/>
  </r>
  <r>
    <x v="0"/>
    <n v="1128299"/>
    <x v="205"/>
    <x v="2"/>
    <x v="16"/>
    <s v="Honolulu"/>
    <x v="5"/>
    <n v="45"/>
    <n v="3500"/>
    <n v="157500"/>
    <n v="63000"/>
    <n v="0.4"/>
    <x v="1"/>
  </r>
  <r>
    <x v="0"/>
    <n v="1128299"/>
    <x v="214"/>
    <x v="2"/>
    <x v="16"/>
    <s v="Honolulu"/>
    <x v="0"/>
    <n v="45"/>
    <n v="5000"/>
    <n v="225000"/>
    <n v="56250"/>
    <n v="0.25"/>
    <x v="1"/>
  </r>
  <r>
    <x v="0"/>
    <n v="1128299"/>
    <x v="214"/>
    <x v="2"/>
    <x v="16"/>
    <s v="Honolulu"/>
    <x v="1"/>
    <n v="54.999999999999993"/>
    <n v="3500"/>
    <n v="192499.99999999997"/>
    <n v="38499.999999999993"/>
    <n v="0.19999999999999998"/>
    <x v="1"/>
  </r>
  <r>
    <x v="0"/>
    <n v="1128299"/>
    <x v="214"/>
    <x v="2"/>
    <x v="16"/>
    <s v="Honolulu"/>
    <x v="2"/>
    <n v="59.999999999999986"/>
    <n v="3750"/>
    <n v="224999.99999999994"/>
    <n v="56249.999999999985"/>
    <n v="0.25"/>
    <x v="1"/>
  </r>
  <r>
    <x v="0"/>
    <n v="1128299"/>
    <x v="214"/>
    <x v="2"/>
    <x v="16"/>
    <s v="Honolulu"/>
    <x v="3"/>
    <n v="54.999999999999993"/>
    <n v="2750"/>
    <n v="151249.99999999997"/>
    <n v="37812.499999999993"/>
    <n v="0.25"/>
    <x v="1"/>
  </r>
  <r>
    <x v="0"/>
    <n v="1128299"/>
    <x v="214"/>
    <x v="2"/>
    <x v="16"/>
    <s v="Honolulu"/>
    <x v="4"/>
    <n v="60"/>
    <n v="1250"/>
    <n v="75000"/>
    <n v="11250"/>
    <n v="0.15"/>
    <x v="1"/>
  </r>
  <r>
    <x v="0"/>
    <n v="1128299"/>
    <x v="214"/>
    <x v="2"/>
    <x v="16"/>
    <s v="Honolulu"/>
    <x v="5"/>
    <n v="54.999999999999993"/>
    <n v="3250"/>
    <n v="178749.99999999997"/>
    <n v="71499.999999999985"/>
    <n v="0.39999999999999997"/>
    <x v="1"/>
  </r>
  <r>
    <x v="0"/>
    <n v="1128299"/>
    <x v="233"/>
    <x v="2"/>
    <x v="16"/>
    <s v="Honolulu"/>
    <x v="0"/>
    <n v="60"/>
    <n v="5000"/>
    <n v="300000"/>
    <n v="75000"/>
    <n v="0.25"/>
    <x v="1"/>
  </r>
  <r>
    <x v="0"/>
    <n v="1128299"/>
    <x v="233"/>
    <x v="2"/>
    <x v="16"/>
    <s v="Honolulu"/>
    <x v="1"/>
    <n v="65"/>
    <n v="3000"/>
    <n v="195000"/>
    <n v="39000"/>
    <n v="0.2"/>
    <x v="1"/>
  </r>
  <r>
    <x v="0"/>
    <n v="1128299"/>
    <x v="233"/>
    <x v="2"/>
    <x v="16"/>
    <s v="Honolulu"/>
    <x v="2"/>
    <n v="65"/>
    <n v="3500"/>
    <n v="227500"/>
    <n v="56875"/>
    <n v="0.25"/>
    <x v="1"/>
  </r>
  <r>
    <x v="0"/>
    <n v="1128299"/>
    <x v="233"/>
    <x v="2"/>
    <x v="16"/>
    <s v="Honolulu"/>
    <x v="3"/>
    <n v="50"/>
    <n v="2500"/>
    <n v="125000"/>
    <n v="31250"/>
    <n v="0.25"/>
    <x v="1"/>
  </r>
  <r>
    <x v="0"/>
    <n v="1128299"/>
    <x v="233"/>
    <x v="2"/>
    <x v="16"/>
    <s v="Honolulu"/>
    <x v="4"/>
    <n v="55.000000000000007"/>
    <n v="1500"/>
    <n v="82500.000000000015"/>
    <n v="12375.000000000002"/>
    <n v="0.15"/>
    <x v="1"/>
  </r>
  <r>
    <x v="0"/>
    <n v="1128299"/>
    <x v="233"/>
    <x v="2"/>
    <x v="16"/>
    <s v="Honolulu"/>
    <x v="5"/>
    <n v="70"/>
    <n v="3250"/>
    <n v="227500"/>
    <n v="91000"/>
    <n v="0.4"/>
    <x v="1"/>
  </r>
  <r>
    <x v="0"/>
    <n v="1128299"/>
    <x v="264"/>
    <x v="2"/>
    <x v="16"/>
    <s v="Honolulu"/>
    <x v="0"/>
    <n v="54.999999999999993"/>
    <n v="5250"/>
    <n v="288749.99999999994"/>
    <n v="72187.499999999985"/>
    <n v="0.25"/>
    <x v="1"/>
  </r>
  <r>
    <x v="0"/>
    <n v="1128299"/>
    <x v="264"/>
    <x v="2"/>
    <x v="16"/>
    <s v="Honolulu"/>
    <x v="1"/>
    <n v="60"/>
    <n v="3750"/>
    <n v="225000"/>
    <n v="45000"/>
    <n v="0.2"/>
    <x v="1"/>
  </r>
  <r>
    <x v="0"/>
    <n v="1128299"/>
    <x v="264"/>
    <x v="2"/>
    <x v="16"/>
    <s v="Honolulu"/>
    <x v="2"/>
    <n v="60"/>
    <n v="3750"/>
    <n v="225000"/>
    <n v="56250"/>
    <n v="0.25"/>
    <x v="1"/>
  </r>
  <r>
    <x v="0"/>
    <n v="1128299"/>
    <x v="264"/>
    <x v="2"/>
    <x v="16"/>
    <s v="Honolulu"/>
    <x v="3"/>
    <n v="54.999999999999993"/>
    <n v="2750"/>
    <n v="151249.99999999997"/>
    <n v="37812.499999999993"/>
    <n v="0.25"/>
    <x v="1"/>
  </r>
  <r>
    <x v="0"/>
    <n v="1128299"/>
    <x v="264"/>
    <x v="2"/>
    <x v="16"/>
    <s v="Honolulu"/>
    <x v="4"/>
    <n v="60"/>
    <n v="1750"/>
    <n v="105000"/>
    <n v="15750"/>
    <n v="0.15"/>
    <x v="1"/>
  </r>
  <r>
    <x v="0"/>
    <n v="1128299"/>
    <x v="264"/>
    <x v="2"/>
    <x v="16"/>
    <s v="Honolulu"/>
    <x v="5"/>
    <n v="75"/>
    <n v="4750"/>
    <n v="356250"/>
    <n v="142500"/>
    <n v="0.4"/>
    <x v="1"/>
  </r>
  <r>
    <x v="0"/>
    <n v="1128299"/>
    <x v="294"/>
    <x v="2"/>
    <x v="16"/>
    <s v="Honolulu"/>
    <x v="0"/>
    <n v="70"/>
    <n v="7250"/>
    <n v="507500"/>
    <n v="126875"/>
    <n v="0.25"/>
    <x v="1"/>
  </r>
  <r>
    <x v="0"/>
    <n v="1128299"/>
    <x v="294"/>
    <x v="2"/>
    <x v="16"/>
    <s v="Honolulu"/>
    <x v="1"/>
    <n v="75"/>
    <n v="6000"/>
    <n v="450000"/>
    <n v="90000"/>
    <n v="0.2"/>
    <x v="1"/>
  </r>
  <r>
    <x v="0"/>
    <n v="1128299"/>
    <x v="294"/>
    <x v="2"/>
    <x v="16"/>
    <s v="Honolulu"/>
    <x v="2"/>
    <n v="75"/>
    <n v="6000"/>
    <n v="450000"/>
    <n v="112500"/>
    <n v="0.25"/>
    <x v="1"/>
  </r>
  <r>
    <x v="0"/>
    <n v="1128299"/>
    <x v="294"/>
    <x v="2"/>
    <x v="16"/>
    <s v="Honolulu"/>
    <x v="3"/>
    <n v="75"/>
    <n v="4750"/>
    <n v="356250"/>
    <n v="89062.5"/>
    <n v="0.25"/>
    <x v="1"/>
  </r>
  <r>
    <x v="0"/>
    <n v="1128299"/>
    <x v="294"/>
    <x v="2"/>
    <x v="16"/>
    <s v="Honolulu"/>
    <x v="4"/>
    <n v="85.000000000000014"/>
    <n v="3500"/>
    <n v="297500.00000000006"/>
    <n v="44625.000000000007"/>
    <n v="0.15"/>
    <x v="1"/>
  </r>
  <r>
    <x v="0"/>
    <n v="1128299"/>
    <x v="294"/>
    <x v="2"/>
    <x v="16"/>
    <s v="Honolulu"/>
    <x v="5"/>
    <n v="100"/>
    <n v="6500"/>
    <n v="650000"/>
    <n v="260000"/>
    <n v="0.4"/>
    <x v="1"/>
  </r>
  <r>
    <x v="0"/>
    <n v="1128299"/>
    <x v="323"/>
    <x v="2"/>
    <x v="16"/>
    <s v="Honolulu"/>
    <x v="0"/>
    <n v="80"/>
    <n v="8000"/>
    <n v="640000"/>
    <n v="160000"/>
    <n v="0.25"/>
    <x v="1"/>
  </r>
  <r>
    <x v="0"/>
    <n v="1128299"/>
    <x v="323"/>
    <x v="2"/>
    <x v="16"/>
    <s v="Honolulu"/>
    <x v="1"/>
    <n v="85.000000000000014"/>
    <n v="6500"/>
    <n v="552500.00000000012"/>
    <n v="110500.00000000003"/>
    <n v="0.2"/>
    <x v="1"/>
  </r>
  <r>
    <x v="0"/>
    <n v="1128299"/>
    <x v="323"/>
    <x v="2"/>
    <x v="16"/>
    <s v="Honolulu"/>
    <x v="2"/>
    <n v="85.000000000000014"/>
    <n v="6000"/>
    <n v="510000.00000000006"/>
    <n v="127500.00000000001"/>
    <n v="0.25"/>
    <x v="1"/>
  </r>
  <r>
    <x v="0"/>
    <n v="1128299"/>
    <x v="323"/>
    <x v="2"/>
    <x v="16"/>
    <s v="Honolulu"/>
    <x v="3"/>
    <n v="80"/>
    <n v="5000"/>
    <n v="400000"/>
    <n v="100000"/>
    <n v="0.25"/>
    <x v="1"/>
  </r>
  <r>
    <x v="0"/>
    <n v="1128299"/>
    <x v="323"/>
    <x v="2"/>
    <x v="16"/>
    <s v="Honolulu"/>
    <x v="4"/>
    <n v="85.000000000000014"/>
    <n v="5500"/>
    <n v="467500.00000000006"/>
    <n v="70125"/>
    <n v="0.15"/>
    <x v="1"/>
  </r>
  <r>
    <x v="0"/>
    <n v="1128299"/>
    <x v="323"/>
    <x v="2"/>
    <x v="16"/>
    <s v="Honolulu"/>
    <x v="5"/>
    <n v="100"/>
    <n v="5500"/>
    <n v="550000"/>
    <n v="220000"/>
    <n v="0.4"/>
    <x v="1"/>
  </r>
  <r>
    <x v="0"/>
    <n v="1128299"/>
    <x v="355"/>
    <x v="2"/>
    <x v="16"/>
    <s v="Honolulu"/>
    <x v="0"/>
    <n v="85.000000000000014"/>
    <n v="7500"/>
    <n v="637500.00000000012"/>
    <n v="159375.00000000003"/>
    <n v="0.25"/>
    <x v="1"/>
  </r>
  <r>
    <x v="0"/>
    <n v="1128299"/>
    <x v="355"/>
    <x v="2"/>
    <x v="16"/>
    <s v="Honolulu"/>
    <x v="1"/>
    <n v="75.000000000000014"/>
    <n v="7250"/>
    <n v="543750.00000000012"/>
    <n v="108750.00000000003"/>
    <n v="0.2"/>
    <x v="1"/>
  </r>
  <r>
    <x v="0"/>
    <n v="1128299"/>
    <x v="355"/>
    <x v="2"/>
    <x v="16"/>
    <s v="Honolulu"/>
    <x v="2"/>
    <n v="70"/>
    <n v="6000"/>
    <n v="420000"/>
    <n v="105000"/>
    <n v="0.25"/>
    <x v="1"/>
  </r>
  <r>
    <x v="0"/>
    <n v="1128299"/>
    <x v="355"/>
    <x v="2"/>
    <x v="16"/>
    <s v="Honolulu"/>
    <x v="3"/>
    <n v="70"/>
    <n v="5250"/>
    <n v="367500"/>
    <n v="91875"/>
    <n v="0.25"/>
    <x v="1"/>
  </r>
  <r>
    <x v="1"/>
    <n v="1128299"/>
    <x v="355"/>
    <x v="2"/>
    <x v="16"/>
    <s v="Honolulu"/>
    <x v="4"/>
    <n v="70"/>
    <n v="5250"/>
    <n v="367500"/>
    <n v="55125"/>
    <n v="0.15"/>
    <x v="1"/>
  </r>
  <r>
    <x v="1"/>
    <n v="1128299"/>
    <x v="355"/>
    <x v="2"/>
    <x v="16"/>
    <s v="Honolulu"/>
    <x v="5"/>
    <n v="75"/>
    <n v="3500"/>
    <n v="262500"/>
    <n v="105000"/>
    <n v="0.4"/>
    <x v="1"/>
  </r>
  <r>
    <x v="1"/>
    <n v="1128299"/>
    <x v="387"/>
    <x v="2"/>
    <x v="16"/>
    <s v="Honolulu"/>
    <x v="0"/>
    <n v="65.000000000000014"/>
    <n v="5500"/>
    <n v="357500.00000000006"/>
    <n v="89375.000000000015"/>
    <n v="0.25"/>
    <x v="1"/>
  </r>
  <r>
    <x v="1"/>
    <n v="1128299"/>
    <x v="387"/>
    <x v="2"/>
    <x v="16"/>
    <s v="Honolulu"/>
    <x v="1"/>
    <n v="70.000000000000014"/>
    <n v="5500"/>
    <n v="385000.00000000006"/>
    <n v="77000.000000000015"/>
    <n v="0.2"/>
    <x v="1"/>
  </r>
  <r>
    <x v="1"/>
    <n v="1128299"/>
    <x v="387"/>
    <x v="2"/>
    <x v="16"/>
    <s v="Honolulu"/>
    <x v="2"/>
    <n v="65.000000000000014"/>
    <n v="3750"/>
    <n v="243750.00000000006"/>
    <n v="60937.500000000015"/>
    <n v="0.25"/>
    <x v="1"/>
  </r>
  <r>
    <x v="1"/>
    <n v="1128299"/>
    <x v="387"/>
    <x v="2"/>
    <x v="16"/>
    <s v="Honolulu"/>
    <x v="3"/>
    <n v="65.000000000000014"/>
    <n v="3250"/>
    <n v="211250.00000000006"/>
    <n v="52812.500000000015"/>
    <n v="0.25"/>
    <x v="1"/>
  </r>
  <r>
    <x v="1"/>
    <n v="1128299"/>
    <x v="387"/>
    <x v="2"/>
    <x v="16"/>
    <s v="Honolulu"/>
    <x v="4"/>
    <n v="75.000000000000014"/>
    <n v="3500"/>
    <n v="262500.00000000006"/>
    <n v="39375.000000000007"/>
    <n v="0.15"/>
    <x v="1"/>
  </r>
  <r>
    <x v="1"/>
    <n v="1128299"/>
    <x v="387"/>
    <x v="2"/>
    <x v="16"/>
    <s v="Honolulu"/>
    <x v="5"/>
    <n v="60"/>
    <n v="3750"/>
    <n v="225000"/>
    <n v="90000"/>
    <n v="0.4"/>
    <x v="1"/>
  </r>
  <r>
    <x v="1"/>
    <n v="1128299"/>
    <x v="416"/>
    <x v="2"/>
    <x v="16"/>
    <s v="Honolulu"/>
    <x v="0"/>
    <n v="55.000000000000007"/>
    <n v="4750"/>
    <n v="261250.00000000003"/>
    <n v="65312.500000000007"/>
    <n v="0.25"/>
    <x v="1"/>
  </r>
  <r>
    <x v="1"/>
    <n v="1128299"/>
    <x v="416"/>
    <x v="2"/>
    <x v="16"/>
    <s v="Honolulu"/>
    <x v="1"/>
    <n v="65.000000000000014"/>
    <n v="4750"/>
    <n v="308750.00000000006"/>
    <n v="61750.000000000015"/>
    <n v="0.2"/>
    <x v="1"/>
  </r>
  <r>
    <x v="1"/>
    <n v="1128299"/>
    <x v="416"/>
    <x v="2"/>
    <x v="16"/>
    <s v="Honolulu"/>
    <x v="2"/>
    <n v="60.000000000000007"/>
    <n v="3000"/>
    <n v="180000.00000000003"/>
    <n v="45000.000000000007"/>
    <n v="0.25"/>
    <x v="1"/>
  </r>
  <r>
    <x v="1"/>
    <n v="1128299"/>
    <x v="416"/>
    <x v="2"/>
    <x v="16"/>
    <s v="Honolulu"/>
    <x v="3"/>
    <n v="55.000000000000007"/>
    <n v="2750"/>
    <n v="151250.00000000003"/>
    <n v="37812.500000000007"/>
    <n v="0.25"/>
    <x v="1"/>
  </r>
  <r>
    <x v="1"/>
    <n v="1128299"/>
    <x v="416"/>
    <x v="2"/>
    <x v="16"/>
    <s v="Honolulu"/>
    <x v="4"/>
    <n v="65"/>
    <n v="2500"/>
    <n v="162500"/>
    <n v="24375"/>
    <n v="0.15"/>
    <x v="1"/>
  </r>
  <r>
    <x v="1"/>
    <n v="1128299"/>
    <x v="416"/>
    <x v="2"/>
    <x v="16"/>
    <s v="Honolulu"/>
    <x v="5"/>
    <n v="70"/>
    <n v="3000"/>
    <n v="210000"/>
    <n v="84000"/>
    <n v="0.4"/>
    <x v="1"/>
  </r>
  <r>
    <x v="1"/>
    <n v="1128299"/>
    <x v="447"/>
    <x v="2"/>
    <x v="16"/>
    <s v="Honolulu"/>
    <x v="0"/>
    <n v="55.000000000000007"/>
    <n v="5250"/>
    <n v="288750.00000000006"/>
    <n v="72187.500000000015"/>
    <n v="0.25"/>
    <x v="1"/>
  </r>
  <r>
    <x v="1"/>
    <n v="1128299"/>
    <x v="447"/>
    <x v="2"/>
    <x v="16"/>
    <s v="Honolulu"/>
    <x v="1"/>
    <n v="60.000000000000007"/>
    <n v="6000"/>
    <n v="360000.00000000006"/>
    <n v="72000.000000000015"/>
    <n v="0.2"/>
    <x v="1"/>
  </r>
  <r>
    <x v="1"/>
    <n v="1128299"/>
    <x v="447"/>
    <x v="2"/>
    <x v="16"/>
    <s v="Honolulu"/>
    <x v="2"/>
    <n v="55.000000000000007"/>
    <n v="4250"/>
    <n v="233750.00000000003"/>
    <n v="58437.500000000007"/>
    <n v="0.25"/>
    <x v="1"/>
  </r>
  <r>
    <x v="1"/>
    <n v="1128299"/>
    <x v="447"/>
    <x v="2"/>
    <x v="16"/>
    <s v="Honolulu"/>
    <x v="3"/>
    <n v="65.000000000000014"/>
    <n v="4000"/>
    <n v="260000.00000000006"/>
    <n v="65000.000000000015"/>
    <n v="0.25"/>
    <x v="1"/>
  </r>
  <r>
    <x v="1"/>
    <n v="1128299"/>
    <x v="447"/>
    <x v="2"/>
    <x v="16"/>
    <s v="Honolulu"/>
    <x v="4"/>
    <n v="85.000000000000014"/>
    <n v="3750"/>
    <n v="318750.00000000006"/>
    <n v="47812.500000000007"/>
    <n v="0.15"/>
    <x v="1"/>
  </r>
  <r>
    <x v="1"/>
    <n v="1128299"/>
    <x v="447"/>
    <x v="2"/>
    <x v="16"/>
    <s v="Honolulu"/>
    <x v="5"/>
    <n v="90.000000000000014"/>
    <n v="5000"/>
    <n v="450000.00000000006"/>
    <n v="180000.00000000003"/>
    <n v="0.4"/>
    <x v="1"/>
  </r>
  <r>
    <x v="1"/>
    <n v="1128299"/>
    <x v="476"/>
    <x v="2"/>
    <x v="16"/>
    <s v="Honolulu"/>
    <x v="0"/>
    <n v="75.000000000000014"/>
    <n v="7000"/>
    <n v="525000.00000000012"/>
    <n v="131250.00000000003"/>
    <n v="0.25"/>
    <x v="1"/>
  </r>
  <r>
    <x v="1"/>
    <n v="1128299"/>
    <x v="476"/>
    <x v="2"/>
    <x v="16"/>
    <s v="Honolulu"/>
    <x v="1"/>
    <n v="85.000000000000014"/>
    <n v="7000"/>
    <n v="595000.00000000012"/>
    <n v="119000.00000000003"/>
    <n v="0.2"/>
    <x v="1"/>
  </r>
  <r>
    <x v="2"/>
    <n v="1128299"/>
    <x v="476"/>
    <x v="2"/>
    <x v="16"/>
    <s v="Honolulu"/>
    <x v="2"/>
    <n v="80.000000000000014"/>
    <n v="5000"/>
    <n v="400000.00000000006"/>
    <n v="100000.00000000001"/>
    <n v="0.25"/>
    <x v="1"/>
  </r>
  <r>
    <x v="2"/>
    <n v="1128299"/>
    <x v="476"/>
    <x v="2"/>
    <x v="16"/>
    <s v="Honolulu"/>
    <x v="3"/>
    <n v="80.000000000000014"/>
    <n v="5000"/>
    <n v="400000.00000000006"/>
    <n v="100000.00000000001"/>
    <n v="0.25"/>
    <x v="1"/>
  </r>
  <r>
    <x v="2"/>
    <n v="1128299"/>
    <x v="476"/>
    <x v="2"/>
    <x v="16"/>
    <s v="Honolulu"/>
    <x v="4"/>
    <n v="90.000000000000014"/>
    <n v="4250"/>
    <n v="382500.00000000006"/>
    <n v="57375.000000000007"/>
    <n v="0.15"/>
    <x v="1"/>
  </r>
  <r>
    <x v="2"/>
    <n v="1128299"/>
    <x v="476"/>
    <x v="2"/>
    <x v="16"/>
    <s v="Honolulu"/>
    <x v="5"/>
    <n v="95.000000000000014"/>
    <n v="5250"/>
    <n v="498750.00000000006"/>
    <n v="199500.00000000003"/>
    <n v="0.4"/>
    <x v="1"/>
  </r>
  <r>
    <x v="2"/>
    <n v="1128299"/>
    <x v="181"/>
    <x v="2"/>
    <x v="16"/>
    <s v="Honolulu"/>
    <x v="0"/>
    <n v="40"/>
    <n v="4250"/>
    <n v="170000"/>
    <n v="51000"/>
    <n v="0.3"/>
    <x v="1"/>
  </r>
  <r>
    <x v="2"/>
    <n v="1128299"/>
    <x v="181"/>
    <x v="2"/>
    <x v="16"/>
    <s v="Honolulu"/>
    <x v="1"/>
    <n v="50"/>
    <n v="4250"/>
    <n v="212500"/>
    <n v="53125"/>
    <n v="0.25"/>
    <x v="1"/>
  </r>
  <r>
    <x v="2"/>
    <n v="1128299"/>
    <x v="181"/>
    <x v="2"/>
    <x v="16"/>
    <s v="Honolulu"/>
    <x v="2"/>
    <n v="50"/>
    <n v="4250"/>
    <n v="212500"/>
    <n v="63750"/>
    <n v="0.3"/>
    <x v="1"/>
  </r>
  <r>
    <x v="2"/>
    <n v="1128299"/>
    <x v="181"/>
    <x v="2"/>
    <x v="16"/>
    <s v="Honolulu"/>
    <x v="3"/>
    <n v="50"/>
    <n v="2750"/>
    <n v="137500"/>
    <n v="41250"/>
    <n v="0.3"/>
    <x v="1"/>
  </r>
  <r>
    <x v="2"/>
    <n v="1128299"/>
    <x v="181"/>
    <x v="2"/>
    <x v="16"/>
    <s v="Honolulu"/>
    <x v="4"/>
    <n v="55.000000000000007"/>
    <n v="2250"/>
    <n v="123750.00000000001"/>
    <n v="24750.000000000004"/>
    <n v="0.2"/>
    <x v="1"/>
  </r>
  <r>
    <x v="2"/>
    <n v="1128299"/>
    <x v="181"/>
    <x v="2"/>
    <x v="16"/>
    <s v="Honolulu"/>
    <x v="5"/>
    <n v="50"/>
    <n v="4750"/>
    <n v="237500"/>
    <n v="106875"/>
    <n v="0.45"/>
    <x v="1"/>
  </r>
  <r>
    <x v="2"/>
    <n v="1128299"/>
    <x v="212"/>
    <x v="2"/>
    <x v="16"/>
    <s v="Honolulu"/>
    <x v="0"/>
    <n v="40"/>
    <n v="5250"/>
    <n v="210000"/>
    <n v="63000"/>
    <n v="0.3"/>
    <x v="1"/>
  </r>
  <r>
    <x v="2"/>
    <n v="1128299"/>
    <x v="212"/>
    <x v="2"/>
    <x v="16"/>
    <s v="Honolulu"/>
    <x v="1"/>
    <n v="50"/>
    <n v="4250"/>
    <n v="212500"/>
    <n v="53125"/>
    <n v="0.25"/>
    <x v="1"/>
  </r>
  <r>
    <x v="2"/>
    <n v="1128299"/>
    <x v="212"/>
    <x v="2"/>
    <x v="16"/>
    <s v="Honolulu"/>
    <x v="2"/>
    <n v="50"/>
    <n v="4250"/>
    <n v="212500"/>
    <n v="63750"/>
    <n v="0.3"/>
    <x v="1"/>
  </r>
  <r>
    <x v="2"/>
    <n v="1128299"/>
    <x v="212"/>
    <x v="4"/>
    <x v="8"/>
    <s v="Orlando"/>
    <x v="3"/>
    <n v="50"/>
    <n v="2750"/>
    <n v="137500"/>
    <n v="41250"/>
    <n v="0.3"/>
    <x v="1"/>
  </r>
  <r>
    <x v="2"/>
    <n v="1128299"/>
    <x v="212"/>
    <x v="4"/>
    <x v="8"/>
    <s v="Orlando"/>
    <x v="4"/>
    <n v="55.000000000000007"/>
    <n v="2000"/>
    <n v="110000.00000000001"/>
    <n v="22000.000000000004"/>
    <n v="0.2"/>
    <x v="1"/>
  </r>
  <r>
    <x v="2"/>
    <n v="1128299"/>
    <x v="212"/>
    <x v="4"/>
    <x v="8"/>
    <s v="Orlando"/>
    <x v="5"/>
    <n v="50"/>
    <n v="4000"/>
    <n v="200000"/>
    <n v="90000"/>
    <n v="0.45"/>
    <x v="1"/>
  </r>
  <r>
    <x v="2"/>
    <n v="1128299"/>
    <x v="221"/>
    <x v="4"/>
    <x v="8"/>
    <s v="Orlando"/>
    <x v="0"/>
    <n v="50"/>
    <n v="5500"/>
    <n v="275000"/>
    <n v="82500"/>
    <n v="0.3"/>
    <x v="1"/>
  </r>
  <r>
    <x v="2"/>
    <n v="1128299"/>
    <x v="221"/>
    <x v="4"/>
    <x v="8"/>
    <s v="Orlando"/>
    <x v="1"/>
    <n v="60"/>
    <n v="4000"/>
    <n v="240000"/>
    <n v="60000"/>
    <n v="0.25"/>
    <x v="1"/>
  </r>
  <r>
    <x v="2"/>
    <n v="1128299"/>
    <x v="221"/>
    <x v="4"/>
    <x v="8"/>
    <s v="Orlando"/>
    <x v="2"/>
    <n v="64.999999999999986"/>
    <n v="4250"/>
    <n v="276249.99999999994"/>
    <n v="82874.999999999985"/>
    <n v="0.3"/>
    <x v="1"/>
  </r>
  <r>
    <x v="2"/>
    <n v="1128299"/>
    <x v="221"/>
    <x v="4"/>
    <x v="8"/>
    <s v="Orlando"/>
    <x v="3"/>
    <n v="60"/>
    <n v="3250"/>
    <n v="195000"/>
    <n v="58500"/>
    <n v="0.3"/>
    <x v="1"/>
  </r>
  <r>
    <x v="2"/>
    <n v="1128299"/>
    <x v="221"/>
    <x v="4"/>
    <x v="8"/>
    <s v="Orlando"/>
    <x v="4"/>
    <n v="65"/>
    <n v="1750"/>
    <n v="113750"/>
    <n v="22750"/>
    <n v="0.2"/>
    <x v="1"/>
  </r>
  <r>
    <x v="2"/>
    <n v="1128299"/>
    <x v="221"/>
    <x v="4"/>
    <x v="8"/>
    <s v="Orlando"/>
    <x v="5"/>
    <n v="60"/>
    <n v="3750"/>
    <n v="225000"/>
    <n v="101250"/>
    <n v="0.45"/>
    <x v="1"/>
  </r>
  <r>
    <x v="1"/>
    <n v="1128299"/>
    <x v="240"/>
    <x v="4"/>
    <x v="8"/>
    <s v="Orlando"/>
    <x v="0"/>
    <n v="65"/>
    <n v="5500"/>
    <n v="357500"/>
    <n v="107250"/>
    <n v="0.3"/>
    <x v="1"/>
  </r>
  <r>
    <x v="1"/>
    <n v="1128299"/>
    <x v="240"/>
    <x v="4"/>
    <x v="8"/>
    <s v="Orlando"/>
    <x v="1"/>
    <n v="70"/>
    <n v="3500"/>
    <n v="245000"/>
    <n v="61250"/>
    <n v="0.25"/>
    <x v="1"/>
  </r>
  <r>
    <x v="1"/>
    <n v="1128299"/>
    <x v="240"/>
    <x v="4"/>
    <x v="8"/>
    <s v="Orlando"/>
    <x v="2"/>
    <n v="70"/>
    <n v="4000"/>
    <n v="280000"/>
    <n v="84000"/>
    <n v="0.3"/>
    <x v="1"/>
  </r>
  <r>
    <x v="1"/>
    <n v="1128299"/>
    <x v="240"/>
    <x v="4"/>
    <x v="8"/>
    <s v="Orlando"/>
    <x v="3"/>
    <n v="55.000000000000007"/>
    <n v="3000"/>
    <n v="165000.00000000003"/>
    <n v="49500.000000000007"/>
    <n v="0.3"/>
    <x v="1"/>
  </r>
  <r>
    <x v="1"/>
    <n v="1128299"/>
    <x v="240"/>
    <x v="4"/>
    <x v="8"/>
    <s v="Orlando"/>
    <x v="4"/>
    <n v="60.000000000000007"/>
    <n v="2000"/>
    <n v="120000.00000000001"/>
    <n v="24000.000000000004"/>
    <n v="0.2"/>
    <x v="1"/>
  </r>
  <r>
    <x v="1"/>
    <n v="1128299"/>
    <x v="240"/>
    <x v="4"/>
    <x v="8"/>
    <s v="Orlando"/>
    <x v="5"/>
    <n v="75.000000000000014"/>
    <n v="3750"/>
    <n v="281250.00000000006"/>
    <n v="126562.50000000003"/>
    <n v="0.45"/>
    <x v="1"/>
  </r>
  <r>
    <x v="1"/>
    <n v="1128299"/>
    <x v="271"/>
    <x v="4"/>
    <x v="8"/>
    <s v="Orlando"/>
    <x v="0"/>
    <n v="60"/>
    <n v="5750"/>
    <n v="345000"/>
    <n v="103500"/>
    <n v="0.3"/>
    <x v="1"/>
  </r>
  <r>
    <x v="1"/>
    <n v="1128299"/>
    <x v="271"/>
    <x v="4"/>
    <x v="8"/>
    <s v="Orlando"/>
    <x v="1"/>
    <n v="65"/>
    <n v="4250"/>
    <n v="276250"/>
    <n v="69062.5"/>
    <n v="0.25"/>
    <x v="1"/>
  </r>
  <r>
    <x v="1"/>
    <n v="1128299"/>
    <x v="271"/>
    <x v="4"/>
    <x v="8"/>
    <s v="Orlando"/>
    <x v="2"/>
    <n v="65"/>
    <n v="4250"/>
    <n v="276250"/>
    <n v="82875"/>
    <n v="0.3"/>
    <x v="1"/>
  </r>
  <r>
    <x v="1"/>
    <n v="1128299"/>
    <x v="271"/>
    <x v="4"/>
    <x v="8"/>
    <s v="Orlando"/>
    <x v="3"/>
    <n v="60"/>
    <n v="3250"/>
    <n v="195000"/>
    <n v="58500"/>
    <n v="0.3"/>
    <x v="1"/>
  </r>
  <r>
    <x v="1"/>
    <n v="1128299"/>
    <x v="271"/>
    <x v="4"/>
    <x v="8"/>
    <s v="Orlando"/>
    <x v="4"/>
    <n v="54.999999999999993"/>
    <n v="2250"/>
    <n v="123749.99999999999"/>
    <n v="24750"/>
    <n v="0.2"/>
    <x v="1"/>
  </r>
  <r>
    <x v="1"/>
    <n v="1128299"/>
    <x v="271"/>
    <x v="4"/>
    <x v="8"/>
    <s v="Orlando"/>
    <x v="5"/>
    <n v="70"/>
    <n v="5750"/>
    <n v="402500"/>
    <n v="181125"/>
    <n v="0.45"/>
    <x v="1"/>
  </r>
  <r>
    <x v="1"/>
    <n v="1128299"/>
    <x v="301"/>
    <x v="4"/>
    <x v="8"/>
    <s v="Orlando"/>
    <x v="0"/>
    <n v="64.999999999999986"/>
    <n v="8250"/>
    <n v="536249.99999999988"/>
    <n v="160874.99999999997"/>
    <n v="0.3"/>
    <x v="1"/>
  </r>
  <r>
    <x v="1"/>
    <n v="1128299"/>
    <x v="301"/>
    <x v="4"/>
    <x v="8"/>
    <s v="Orlando"/>
    <x v="1"/>
    <n v="70"/>
    <n v="7000"/>
    <n v="490000"/>
    <n v="122500"/>
    <n v="0.25"/>
    <x v="0"/>
  </r>
  <r>
    <x v="1"/>
    <n v="1128299"/>
    <x v="301"/>
    <x v="4"/>
    <x v="8"/>
    <s v="Orlando"/>
    <x v="2"/>
    <n v="85"/>
    <n v="7000"/>
    <n v="595000"/>
    <n v="178500"/>
    <n v="0.3"/>
    <x v="0"/>
  </r>
  <r>
    <x v="1"/>
    <n v="1128299"/>
    <x v="301"/>
    <x v="4"/>
    <x v="8"/>
    <s v="Orlando"/>
    <x v="3"/>
    <n v="85"/>
    <n v="5750"/>
    <n v="488750"/>
    <n v="146625"/>
    <n v="0.3"/>
    <x v="0"/>
  </r>
  <r>
    <x v="1"/>
    <n v="1128299"/>
    <x v="301"/>
    <x v="4"/>
    <x v="8"/>
    <s v="Orlando"/>
    <x v="4"/>
    <n v="95"/>
    <n v="4500"/>
    <n v="427500"/>
    <n v="85500"/>
    <n v="0.2"/>
    <x v="0"/>
  </r>
  <r>
    <x v="1"/>
    <n v="1128299"/>
    <x v="301"/>
    <x v="4"/>
    <x v="8"/>
    <s v="Orlando"/>
    <x v="5"/>
    <n v="110.00000000000001"/>
    <n v="7500"/>
    <n v="825000.00000000012"/>
    <n v="371250.00000000006"/>
    <n v="0.45"/>
    <x v="0"/>
  </r>
  <r>
    <x v="1"/>
    <n v="1128299"/>
    <x v="330"/>
    <x v="4"/>
    <x v="8"/>
    <s v="Orlando"/>
    <x v="0"/>
    <n v="90"/>
    <n v="9000"/>
    <n v="810000"/>
    <n v="243000"/>
    <n v="0.3"/>
    <x v="0"/>
  </r>
  <r>
    <x v="1"/>
    <n v="1128299"/>
    <x v="330"/>
    <x v="4"/>
    <x v="8"/>
    <s v="Orlando"/>
    <x v="1"/>
    <n v="95"/>
    <n v="7500"/>
    <n v="712500"/>
    <n v="178125"/>
    <n v="0.25"/>
    <x v="0"/>
  </r>
  <r>
    <x v="1"/>
    <n v="1128299"/>
    <x v="330"/>
    <x v="4"/>
    <x v="8"/>
    <s v="Orlando"/>
    <x v="2"/>
    <n v="95"/>
    <n v="7000"/>
    <n v="665000"/>
    <n v="199500"/>
    <n v="0.3"/>
    <x v="0"/>
  </r>
  <r>
    <x v="1"/>
    <n v="1128299"/>
    <x v="330"/>
    <x v="4"/>
    <x v="8"/>
    <s v="Orlando"/>
    <x v="3"/>
    <n v="90"/>
    <n v="6000"/>
    <n v="540000"/>
    <n v="162000"/>
    <n v="0.3"/>
    <x v="0"/>
  </r>
  <r>
    <x v="1"/>
    <n v="1128299"/>
    <x v="330"/>
    <x v="4"/>
    <x v="8"/>
    <s v="Orlando"/>
    <x v="4"/>
    <n v="95"/>
    <n v="6500"/>
    <n v="617500"/>
    <n v="123500"/>
    <n v="0.2"/>
    <x v="0"/>
  </r>
  <r>
    <x v="1"/>
    <n v="1128299"/>
    <x v="330"/>
    <x v="4"/>
    <x v="8"/>
    <s v="Orlando"/>
    <x v="5"/>
    <n v="110.00000000000001"/>
    <n v="6500"/>
    <n v="715000.00000000012"/>
    <n v="321750.00000000006"/>
    <n v="0.45"/>
    <x v="0"/>
  </r>
  <r>
    <x v="1"/>
    <n v="1128299"/>
    <x v="362"/>
    <x v="4"/>
    <x v="8"/>
    <s v="Orlando"/>
    <x v="0"/>
    <n v="95"/>
    <n v="8500"/>
    <n v="807500"/>
    <n v="242250"/>
    <n v="0.3"/>
    <x v="0"/>
  </r>
  <r>
    <x v="1"/>
    <n v="1128299"/>
    <x v="362"/>
    <x v="4"/>
    <x v="8"/>
    <s v="Orlando"/>
    <x v="1"/>
    <n v="85.000000000000014"/>
    <n v="8250"/>
    <n v="701250.00000000012"/>
    <n v="175312.50000000003"/>
    <n v="0.25"/>
    <x v="0"/>
  </r>
  <r>
    <x v="1"/>
    <n v="1128299"/>
    <x v="362"/>
    <x v="4"/>
    <x v="8"/>
    <s v="Orlando"/>
    <x v="2"/>
    <n v="80"/>
    <n v="7000"/>
    <n v="560000"/>
    <n v="168000"/>
    <n v="0.3"/>
    <x v="0"/>
  </r>
  <r>
    <x v="1"/>
    <n v="1128299"/>
    <x v="362"/>
    <x v="4"/>
    <x v="8"/>
    <s v="Orlando"/>
    <x v="3"/>
    <n v="80"/>
    <n v="4750"/>
    <n v="380000"/>
    <n v="114000"/>
    <n v="0.3"/>
    <x v="0"/>
  </r>
  <r>
    <x v="1"/>
    <n v="1128299"/>
    <x v="362"/>
    <x v="4"/>
    <x v="8"/>
    <s v="Orlando"/>
    <x v="4"/>
    <n v="80"/>
    <n v="4750"/>
    <n v="380000"/>
    <n v="76000"/>
    <n v="0.2"/>
    <x v="0"/>
  </r>
  <r>
    <x v="1"/>
    <n v="1128299"/>
    <x v="362"/>
    <x v="4"/>
    <x v="8"/>
    <s v="Orlando"/>
    <x v="5"/>
    <n v="85"/>
    <n v="3000"/>
    <n v="255000"/>
    <n v="114750"/>
    <n v="0.45"/>
    <x v="0"/>
  </r>
  <r>
    <x v="1"/>
    <n v="1128299"/>
    <x v="394"/>
    <x v="4"/>
    <x v="8"/>
    <s v="Orlando"/>
    <x v="0"/>
    <n v="60.000000000000007"/>
    <n v="5000"/>
    <n v="300000.00000000006"/>
    <n v="90000.000000000015"/>
    <n v="0.3"/>
    <x v="0"/>
  </r>
  <r>
    <x v="1"/>
    <n v="1128299"/>
    <x v="394"/>
    <x v="4"/>
    <x v="8"/>
    <s v="Orlando"/>
    <x v="1"/>
    <n v="65.000000000000014"/>
    <n v="5000"/>
    <n v="325000.00000000006"/>
    <n v="81250.000000000015"/>
    <n v="0.25"/>
    <x v="0"/>
  </r>
  <r>
    <x v="1"/>
    <n v="1128299"/>
    <x v="394"/>
    <x v="4"/>
    <x v="8"/>
    <s v="Orlando"/>
    <x v="2"/>
    <n v="60.000000000000007"/>
    <n v="3000"/>
    <n v="180000.00000000003"/>
    <n v="54000.000000000007"/>
    <n v="0.3"/>
    <x v="0"/>
  </r>
  <r>
    <x v="1"/>
    <n v="1128299"/>
    <x v="394"/>
    <x v="4"/>
    <x v="8"/>
    <s v="Orlando"/>
    <x v="3"/>
    <n v="60.000000000000007"/>
    <n v="2500"/>
    <n v="150000.00000000003"/>
    <n v="45000.000000000007"/>
    <n v="0.3"/>
    <x v="0"/>
  </r>
  <r>
    <x v="1"/>
    <n v="1128299"/>
    <x v="394"/>
    <x v="4"/>
    <x v="8"/>
    <s v="Orlando"/>
    <x v="4"/>
    <n v="70"/>
    <n v="2750"/>
    <n v="192500"/>
    <n v="38500"/>
    <n v="0.2"/>
    <x v="0"/>
  </r>
  <r>
    <x v="1"/>
    <n v="1128299"/>
    <x v="394"/>
    <x v="4"/>
    <x v="8"/>
    <s v="Orlando"/>
    <x v="5"/>
    <n v="54.999999999999993"/>
    <n v="3000"/>
    <n v="164999.99999999997"/>
    <n v="74249.999999999985"/>
    <n v="0.45"/>
    <x v="0"/>
  </r>
  <r>
    <x v="1"/>
    <n v="1128299"/>
    <x v="423"/>
    <x v="4"/>
    <x v="8"/>
    <s v="Orlando"/>
    <x v="0"/>
    <n v="50"/>
    <n v="4000"/>
    <n v="200000"/>
    <n v="60000"/>
    <n v="0.3"/>
    <x v="0"/>
  </r>
  <r>
    <x v="1"/>
    <n v="1128299"/>
    <x v="423"/>
    <x v="4"/>
    <x v="8"/>
    <s v="Orlando"/>
    <x v="1"/>
    <n v="65.000000000000014"/>
    <n v="5750"/>
    <n v="373750.00000000006"/>
    <n v="93437.500000000015"/>
    <n v="0.25"/>
    <x v="0"/>
  </r>
  <r>
    <x v="1"/>
    <n v="1128299"/>
    <x v="423"/>
    <x v="4"/>
    <x v="8"/>
    <s v="Orlando"/>
    <x v="2"/>
    <n v="60.000000000000007"/>
    <n v="4000"/>
    <n v="240000.00000000003"/>
    <n v="72000"/>
    <n v="0.3"/>
    <x v="0"/>
  </r>
  <r>
    <x v="1"/>
    <n v="1128299"/>
    <x v="423"/>
    <x v="4"/>
    <x v="8"/>
    <s v="Orlando"/>
    <x v="3"/>
    <n v="55.000000000000007"/>
    <n v="3750"/>
    <n v="206250.00000000003"/>
    <n v="61875.000000000007"/>
    <n v="0.3"/>
    <x v="0"/>
  </r>
  <r>
    <x v="1"/>
    <n v="1128299"/>
    <x v="423"/>
    <x v="4"/>
    <x v="8"/>
    <s v="Orlando"/>
    <x v="4"/>
    <n v="65"/>
    <n v="3500"/>
    <n v="227500"/>
    <n v="45500"/>
    <n v="0.2"/>
    <x v="0"/>
  </r>
  <r>
    <x v="1"/>
    <n v="1128299"/>
    <x v="423"/>
    <x v="4"/>
    <x v="8"/>
    <s v="Orlando"/>
    <x v="5"/>
    <n v="70"/>
    <n v="4000"/>
    <n v="280000"/>
    <n v="126000"/>
    <n v="0.45"/>
    <x v="0"/>
  </r>
  <r>
    <x v="1"/>
    <n v="1128299"/>
    <x v="454"/>
    <x v="4"/>
    <x v="8"/>
    <s v="Orlando"/>
    <x v="0"/>
    <n v="55.000000000000007"/>
    <n v="6250"/>
    <n v="343750.00000000006"/>
    <n v="103125.00000000001"/>
    <n v="0.3"/>
    <x v="0"/>
  </r>
  <r>
    <x v="1"/>
    <n v="1128299"/>
    <x v="454"/>
    <x v="4"/>
    <x v="8"/>
    <s v="Orlando"/>
    <x v="1"/>
    <n v="60.000000000000007"/>
    <n v="7000"/>
    <n v="420000.00000000006"/>
    <n v="105000.00000000001"/>
    <n v="0.25"/>
    <x v="0"/>
  </r>
  <r>
    <x v="1"/>
    <n v="1128299"/>
    <x v="454"/>
    <x v="4"/>
    <x v="8"/>
    <s v="Orlando"/>
    <x v="2"/>
    <n v="55.000000000000007"/>
    <n v="5250"/>
    <n v="288750.00000000006"/>
    <n v="86625.000000000015"/>
    <n v="0.3"/>
    <x v="0"/>
  </r>
  <r>
    <x v="1"/>
    <n v="1128299"/>
    <x v="454"/>
    <x v="4"/>
    <x v="8"/>
    <s v="Orlando"/>
    <x v="3"/>
    <n v="65.000000000000014"/>
    <n v="5000"/>
    <n v="325000.00000000006"/>
    <n v="97500.000000000015"/>
    <n v="0.3"/>
    <x v="0"/>
  </r>
  <r>
    <x v="1"/>
    <n v="1128299"/>
    <x v="454"/>
    <x v="4"/>
    <x v="8"/>
    <s v="Orlando"/>
    <x v="4"/>
    <n v="85.000000000000014"/>
    <n v="4750"/>
    <n v="403750.00000000006"/>
    <n v="80750.000000000015"/>
    <n v="0.2"/>
    <x v="0"/>
  </r>
  <r>
    <x v="1"/>
    <n v="1128299"/>
    <x v="454"/>
    <x v="4"/>
    <x v="8"/>
    <s v="Orlando"/>
    <x v="5"/>
    <n v="90.000000000000014"/>
    <n v="6000"/>
    <n v="540000.00000000012"/>
    <n v="243000.00000000006"/>
    <n v="0.45"/>
    <x v="0"/>
  </r>
  <r>
    <x v="1"/>
    <n v="1128299"/>
    <x v="483"/>
    <x v="4"/>
    <x v="8"/>
    <s v="Orlando"/>
    <x v="0"/>
    <n v="75.000000000000014"/>
    <n v="8000"/>
    <n v="600000.00000000012"/>
    <n v="180000.00000000003"/>
    <n v="0.3"/>
    <x v="0"/>
  </r>
  <r>
    <x v="1"/>
    <n v="1128299"/>
    <x v="483"/>
    <x v="4"/>
    <x v="8"/>
    <s v="Orlando"/>
    <x v="1"/>
    <n v="85.000000000000014"/>
    <n v="8000"/>
    <n v="680000.00000000012"/>
    <n v="170000.00000000003"/>
    <n v="0.25"/>
    <x v="0"/>
  </r>
  <r>
    <x v="3"/>
    <n v="1128299"/>
    <x v="483"/>
    <x v="4"/>
    <x v="8"/>
    <s v="Orlando"/>
    <x v="2"/>
    <n v="80.000000000000014"/>
    <n v="6000"/>
    <n v="480000.00000000006"/>
    <n v="144000"/>
    <n v="0.3"/>
    <x v="0"/>
  </r>
  <r>
    <x v="3"/>
    <n v="1128299"/>
    <x v="483"/>
    <x v="4"/>
    <x v="8"/>
    <s v="Orlando"/>
    <x v="3"/>
    <n v="80.000000000000014"/>
    <n v="6000"/>
    <n v="480000.00000000006"/>
    <n v="144000"/>
    <n v="0.3"/>
    <x v="0"/>
  </r>
  <r>
    <x v="3"/>
    <n v="1128299"/>
    <x v="483"/>
    <x v="4"/>
    <x v="8"/>
    <s v="Orlando"/>
    <x v="4"/>
    <n v="90.000000000000014"/>
    <n v="5250"/>
    <n v="472500.00000000006"/>
    <n v="94500.000000000015"/>
    <n v="0.2"/>
    <x v="0"/>
  </r>
  <r>
    <x v="3"/>
    <n v="1128299"/>
    <x v="483"/>
    <x v="4"/>
    <x v="8"/>
    <s v="Orlando"/>
    <x v="5"/>
    <n v="95.000000000000014"/>
    <n v="6250"/>
    <n v="593750.00000000012"/>
    <n v="267187.50000000006"/>
    <n v="0.45"/>
    <x v="0"/>
  </r>
  <r>
    <x v="3"/>
    <n v="1185732"/>
    <x v="176"/>
    <x v="4"/>
    <x v="8"/>
    <s v="Orlando"/>
    <x v="0"/>
    <n v="45"/>
    <n v="8500"/>
    <n v="382500"/>
    <n v="172125"/>
    <n v="0.45"/>
    <x v="0"/>
  </r>
  <r>
    <x v="3"/>
    <n v="1185732"/>
    <x v="176"/>
    <x v="4"/>
    <x v="8"/>
    <s v="Orlando"/>
    <x v="1"/>
    <n v="45"/>
    <n v="6500"/>
    <n v="292500"/>
    <n v="102375"/>
    <n v="0.35"/>
    <x v="0"/>
  </r>
  <r>
    <x v="3"/>
    <n v="1185732"/>
    <x v="176"/>
    <x v="4"/>
    <x v="8"/>
    <s v="Orlando"/>
    <x v="2"/>
    <n v="35"/>
    <n v="6500"/>
    <n v="227500"/>
    <n v="56875"/>
    <n v="0.25"/>
    <x v="0"/>
  </r>
  <r>
    <x v="3"/>
    <n v="1185732"/>
    <x v="176"/>
    <x v="4"/>
    <x v="8"/>
    <s v="Orlando"/>
    <x v="3"/>
    <n v="40"/>
    <n v="5000"/>
    <n v="200000"/>
    <n v="60000"/>
    <n v="0.3"/>
    <x v="0"/>
  </r>
  <r>
    <x v="3"/>
    <n v="1185732"/>
    <x v="176"/>
    <x v="4"/>
    <x v="8"/>
    <s v="Orlando"/>
    <x v="4"/>
    <n v="55.000000000000007"/>
    <n v="5500"/>
    <n v="302500.00000000006"/>
    <n v="105875.00000000001"/>
    <n v="0.35"/>
    <x v="0"/>
  </r>
  <r>
    <x v="3"/>
    <n v="1185732"/>
    <x v="176"/>
    <x v="4"/>
    <x v="8"/>
    <s v="Orlando"/>
    <x v="5"/>
    <n v="45"/>
    <n v="6500"/>
    <n v="292500"/>
    <n v="146250"/>
    <n v="0.5"/>
    <x v="0"/>
  </r>
  <r>
    <x v="3"/>
    <n v="1185732"/>
    <x v="205"/>
    <x v="4"/>
    <x v="8"/>
    <s v="Orlando"/>
    <x v="0"/>
    <n v="45"/>
    <n v="9000"/>
    <n v="405000"/>
    <n v="182250"/>
    <n v="0.45"/>
    <x v="0"/>
  </r>
  <r>
    <x v="3"/>
    <n v="1185732"/>
    <x v="205"/>
    <x v="4"/>
    <x v="8"/>
    <s v="Orlando"/>
    <x v="1"/>
    <n v="45"/>
    <n v="5500"/>
    <n v="247500"/>
    <n v="86625"/>
    <n v="0.35"/>
    <x v="0"/>
  </r>
  <r>
    <x v="3"/>
    <n v="1185732"/>
    <x v="205"/>
    <x v="4"/>
    <x v="8"/>
    <s v="Orlando"/>
    <x v="2"/>
    <n v="35"/>
    <n v="6000"/>
    <n v="210000"/>
    <n v="52500"/>
    <n v="0.25"/>
    <x v="0"/>
  </r>
  <r>
    <x v="3"/>
    <n v="1185732"/>
    <x v="205"/>
    <x v="0"/>
    <x v="0"/>
    <s v="Albany"/>
    <x v="3"/>
    <n v="40"/>
    <n v="4750"/>
    <n v="190000"/>
    <n v="57000"/>
    <n v="0.3"/>
    <x v="0"/>
  </r>
  <r>
    <x v="3"/>
    <n v="1185732"/>
    <x v="205"/>
    <x v="0"/>
    <x v="0"/>
    <s v="Albany"/>
    <x v="4"/>
    <n v="55.000000000000007"/>
    <n v="5500"/>
    <n v="302500.00000000006"/>
    <n v="105875.00000000001"/>
    <n v="0.35"/>
    <x v="0"/>
  </r>
  <r>
    <x v="3"/>
    <n v="1185732"/>
    <x v="205"/>
    <x v="0"/>
    <x v="0"/>
    <s v="Albany"/>
    <x v="5"/>
    <n v="45"/>
    <n v="6500"/>
    <n v="292500"/>
    <n v="146250"/>
    <n v="0.5"/>
    <x v="0"/>
  </r>
  <r>
    <x v="3"/>
    <n v="1185732"/>
    <x v="710"/>
    <x v="0"/>
    <x v="0"/>
    <s v="Albany"/>
    <x v="0"/>
    <n v="45"/>
    <n v="8700"/>
    <n v="391500"/>
    <n v="176175"/>
    <n v="0.45"/>
    <x v="0"/>
  </r>
  <r>
    <x v="3"/>
    <n v="1185732"/>
    <x v="710"/>
    <x v="0"/>
    <x v="0"/>
    <s v="Albany"/>
    <x v="1"/>
    <n v="45"/>
    <n v="5500"/>
    <n v="247500"/>
    <n v="86625"/>
    <n v="0.35"/>
    <x v="0"/>
  </r>
  <r>
    <x v="3"/>
    <n v="1185732"/>
    <x v="710"/>
    <x v="0"/>
    <x v="0"/>
    <s v="Albany"/>
    <x v="2"/>
    <n v="35"/>
    <n v="5750"/>
    <n v="201250"/>
    <n v="50312.5"/>
    <n v="0.25"/>
    <x v="0"/>
  </r>
  <r>
    <x v="3"/>
    <n v="1185732"/>
    <x v="710"/>
    <x v="0"/>
    <x v="0"/>
    <s v="Albany"/>
    <x v="3"/>
    <n v="40"/>
    <n v="4250"/>
    <n v="170000"/>
    <n v="51000"/>
    <n v="0.3"/>
    <x v="0"/>
  </r>
  <r>
    <x v="3"/>
    <n v="1185732"/>
    <x v="710"/>
    <x v="0"/>
    <x v="0"/>
    <s v="Albany"/>
    <x v="4"/>
    <n v="55.000000000000007"/>
    <n v="4750"/>
    <n v="261250.00000000003"/>
    <n v="91437.5"/>
    <n v="0.35"/>
    <x v="0"/>
  </r>
  <r>
    <x v="3"/>
    <n v="1185732"/>
    <x v="710"/>
    <x v="0"/>
    <x v="0"/>
    <s v="Albany"/>
    <x v="5"/>
    <n v="45"/>
    <n v="5750"/>
    <n v="258750"/>
    <n v="129375"/>
    <n v="0.5"/>
    <x v="0"/>
  </r>
  <r>
    <x v="3"/>
    <n v="1185732"/>
    <x v="232"/>
    <x v="0"/>
    <x v="0"/>
    <s v="Albany"/>
    <x v="0"/>
    <n v="45"/>
    <n v="8250"/>
    <n v="371250"/>
    <n v="167062.5"/>
    <n v="0.45"/>
    <x v="0"/>
  </r>
  <r>
    <x v="3"/>
    <n v="1185732"/>
    <x v="232"/>
    <x v="0"/>
    <x v="0"/>
    <s v="Albany"/>
    <x v="1"/>
    <n v="45"/>
    <n v="5250"/>
    <n v="236250"/>
    <n v="82687.5"/>
    <n v="0.35"/>
    <x v="0"/>
  </r>
  <r>
    <x v="3"/>
    <n v="1185732"/>
    <x v="232"/>
    <x v="0"/>
    <x v="0"/>
    <s v="Albany"/>
    <x v="2"/>
    <n v="35"/>
    <n v="5250"/>
    <n v="183750"/>
    <n v="45937.5"/>
    <n v="0.25"/>
    <x v="0"/>
  </r>
  <r>
    <x v="3"/>
    <n v="1185732"/>
    <x v="232"/>
    <x v="0"/>
    <x v="0"/>
    <s v="Albany"/>
    <x v="3"/>
    <n v="40"/>
    <n v="4500"/>
    <n v="180000"/>
    <n v="54000"/>
    <n v="0.3"/>
    <x v="0"/>
  </r>
  <r>
    <x v="3"/>
    <n v="1185732"/>
    <x v="232"/>
    <x v="0"/>
    <x v="0"/>
    <s v="Albany"/>
    <x v="4"/>
    <n v="55.000000000000007"/>
    <n v="4750"/>
    <n v="261250.00000000003"/>
    <n v="91437.5"/>
    <n v="0.35"/>
    <x v="0"/>
  </r>
  <r>
    <x v="3"/>
    <n v="1185732"/>
    <x v="232"/>
    <x v="0"/>
    <x v="0"/>
    <s v="Albany"/>
    <x v="5"/>
    <n v="45"/>
    <n v="6000"/>
    <n v="270000"/>
    <n v="135000"/>
    <n v="0.5"/>
    <x v="0"/>
  </r>
  <r>
    <x v="3"/>
    <n v="1185732"/>
    <x v="261"/>
    <x v="0"/>
    <x v="0"/>
    <s v="Albany"/>
    <x v="0"/>
    <n v="55.000000000000007"/>
    <n v="8700"/>
    <n v="478500.00000000006"/>
    <n v="215325.00000000003"/>
    <n v="0.45"/>
    <x v="0"/>
  </r>
  <r>
    <x v="3"/>
    <n v="1185732"/>
    <x v="261"/>
    <x v="0"/>
    <x v="0"/>
    <s v="Albany"/>
    <x v="1"/>
    <n v="55.000000000000007"/>
    <n v="5750"/>
    <n v="316250.00000000006"/>
    <n v="110687.50000000001"/>
    <n v="0.35"/>
    <x v="0"/>
  </r>
  <r>
    <x v="3"/>
    <n v="1185732"/>
    <x v="261"/>
    <x v="0"/>
    <x v="0"/>
    <s v="Albany"/>
    <x v="2"/>
    <n v="50"/>
    <n v="5500"/>
    <n v="275000"/>
    <n v="68750"/>
    <n v="0.25"/>
    <x v="0"/>
  </r>
  <r>
    <x v="3"/>
    <n v="1185732"/>
    <x v="261"/>
    <x v="0"/>
    <x v="0"/>
    <s v="Albany"/>
    <x v="3"/>
    <n v="50"/>
    <n v="5000"/>
    <n v="250000"/>
    <n v="75000"/>
    <n v="0.3"/>
    <x v="0"/>
  </r>
  <r>
    <x v="3"/>
    <n v="1185732"/>
    <x v="261"/>
    <x v="0"/>
    <x v="0"/>
    <s v="Albany"/>
    <x v="4"/>
    <n v="60"/>
    <n v="5250"/>
    <n v="315000"/>
    <n v="110250"/>
    <n v="0.35"/>
    <x v="0"/>
  </r>
  <r>
    <x v="3"/>
    <n v="1185732"/>
    <x v="261"/>
    <x v="0"/>
    <x v="0"/>
    <s v="Albany"/>
    <x v="5"/>
    <n v="65"/>
    <n v="6250"/>
    <n v="406250"/>
    <n v="203125"/>
    <n v="0.5"/>
    <x v="0"/>
  </r>
  <r>
    <x v="3"/>
    <n v="1185732"/>
    <x v="294"/>
    <x v="0"/>
    <x v="0"/>
    <s v="Albany"/>
    <x v="0"/>
    <n v="60"/>
    <n v="8750"/>
    <n v="525000"/>
    <n v="236250"/>
    <n v="0.45"/>
    <x v="0"/>
  </r>
  <r>
    <x v="3"/>
    <n v="1185732"/>
    <x v="294"/>
    <x v="0"/>
    <x v="0"/>
    <s v="Albany"/>
    <x v="1"/>
    <n v="55.000000000000007"/>
    <n v="6250"/>
    <n v="343750.00000000006"/>
    <n v="120312.50000000001"/>
    <n v="0.35"/>
    <x v="0"/>
  </r>
  <r>
    <x v="3"/>
    <n v="1185732"/>
    <x v="294"/>
    <x v="0"/>
    <x v="0"/>
    <s v="Albany"/>
    <x v="2"/>
    <n v="50"/>
    <n v="6000"/>
    <n v="300000"/>
    <n v="75000"/>
    <n v="0.25"/>
    <x v="0"/>
  </r>
  <r>
    <x v="3"/>
    <n v="1185732"/>
    <x v="294"/>
    <x v="0"/>
    <x v="0"/>
    <s v="Albany"/>
    <x v="3"/>
    <n v="50"/>
    <n v="5750"/>
    <n v="287500"/>
    <n v="86250"/>
    <n v="0.3"/>
    <x v="0"/>
  </r>
  <r>
    <x v="3"/>
    <n v="1185732"/>
    <x v="294"/>
    <x v="0"/>
    <x v="0"/>
    <s v="Albany"/>
    <x v="4"/>
    <n v="65"/>
    <n v="5750"/>
    <n v="373750"/>
    <n v="130812.49999999999"/>
    <n v="0.35"/>
    <x v="0"/>
  </r>
  <r>
    <x v="3"/>
    <n v="1185732"/>
    <x v="294"/>
    <x v="0"/>
    <x v="0"/>
    <s v="Albany"/>
    <x v="5"/>
    <n v="70"/>
    <n v="7250"/>
    <n v="507500"/>
    <n v="253750"/>
    <n v="0.5"/>
    <x v="0"/>
  </r>
  <r>
    <x v="3"/>
    <n v="1185732"/>
    <x v="322"/>
    <x v="0"/>
    <x v="0"/>
    <s v="Albany"/>
    <x v="0"/>
    <n v="65"/>
    <n v="9500"/>
    <n v="617500"/>
    <n v="277875"/>
    <n v="0.45"/>
    <x v="0"/>
  </r>
  <r>
    <x v="3"/>
    <n v="1185732"/>
    <x v="322"/>
    <x v="0"/>
    <x v="0"/>
    <s v="Albany"/>
    <x v="1"/>
    <n v="60.000000000000007"/>
    <n v="7000"/>
    <n v="420000.00000000006"/>
    <n v="147000"/>
    <n v="0.35"/>
    <x v="0"/>
  </r>
  <r>
    <x v="3"/>
    <n v="1185732"/>
    <x v="322"/>
    <x v="0"/>
    <x v="0"/>
    <s v="Albany"/>
    <x v="2"/>
    <n v="55.000000000000007"/>
    <n v="6250"/>
    <n v="343750.00000000006"/>
    <n v="85937.500000000015"/>
    <n v="0.25"/>
    <x v="0"/>
  </r>
  <r>
    <x v="3"/>
    <n v="1185732"/>
    <x v="322"/>
    <x v="0"/>
    <x v="0"/>
    <s v="Albany"/>
    <x v="3"/>
    <n v="55.000000000000007"/>
    <n v="5750"/>
    <n v="316250.00000000006"/>
    <n v="94875.000000000015"/>
    <n v="0.3"/>
    <x v="0"/>
  </r>
  <r>
    <x v="3"/>
    <n v="1185732"/>
    <x v="322"/>
    <x v="0"/>
    <x v="0"/>
    <s v="Albany"/>
    <x v="4"/>
    <n v="65"/>
    <n v="6000"/>
    <n v="390000"/>
    <n v="136500"/>
    <n v="0.35"/>
    <x v="0"/>
  </r>
  <r>
    <x v="3"/>
    <n v="1185732"/>
    <x v="322"/>
    <x v="0"/>
    <x v="0"/>
    <s v="Albany"/>
    <x v="5"/>
    <n v="70"/>
    <n v="7750"/>
    <n v="542500"/>
    <n v="271250"/>
    <n v="0.5"/>
    <x v="0"/>
  </r>
  <r>
    <x v="3"/>
    <n v="1185732"/>
    <x v="354"/>
    <x v="0"/>
    <x v="0"/>
    <s v="Albany"/>
    <x v="0"/>
    <n v="65"/>
    <n v="9250"/>
    <n v="601250"/>
    <n v="270562.5"/>
    <n v="0.45"/>
    <x v="0"/>
  </r>
  <r>
    <x v="3"/>
    <n v="1185732"/>
    <x v="354"/>
    <x v="0"/>
    <x v="0"/>
    <s v="Albany"/>
    <x v="1"/>
    <n v="60.000000000000007"/>
    <n v="7000"/>
    <n v="420000.00000000006"/>
    <n v="147000"/>
    <n v="0.35"/>
    <x v="0"/>
  </r>
  <r>
    <x v="3"/>
    <n v="1185732"/>
    <x v="354"/>
    <x v="0"/>
    <x v="0"/>
    <s v="Albany"/>
    <x v="2"/>
    <n v="55.000000000000007"/>
    <n v="6250"/>
    <n v="343750.00000000006"/>
    <n v="85937.500000000015"/>
    <n v="0.25"/>
    <x v="0"/>
  </r>
  <r>
    <x v="3"/>
    <n v="1185732"/>
    <x v="354"/>
    <x v="0"/>
    <x v="0"/>
    <s v="Albany"/>
    <x v="3"/>
    <n v="45"/>
    <n v="5750"/>
    <n v="258750"/>
    <n v="77625"/>
    <n v="0.3"/>
    <x v="0"/>
  </r>
  <r>
    <x v="3"/>
    <n v="1185732"/>
    <x v="354"/>
    <x v="0"/>
    <x v="0"/>
    <s v="Albany"/>
    <x v="4"/>
    <n v="55.000000000000007"/>
    <n v="5500"/>
    <n v="302500.00000000006"/>
    <n v="105875.00000000001"/>
    <n v="0.35"/>
    <x v="0"/>
  </r>
  <r>
    <x v="3"/>
    <n v="1185732"/>
    <x v="354"/>
    <x v="0"/>
    <x v="0"/>
    <s v="Albany"/>
    <x v="5"/>
    <n v="60.000000000000007"/>
    <n v="7250"/>
    <n v="435000.00000000006"/>
    <n v="217500.00000000003"/>
    <n v="0.5"/>
    <x v="0"/>
  </r>
  <r>
    <x v="3"/>
    <n v="1185732"/>
    <x v="384"/>
    <x v="0"/>
    <x v="0"/>
    <s v="Albany"/>
    <x v="0"/>
    <n v="55.000000000000007"/>
    <n v="8500"/>
    <n v="467500.00000000006"/>
    <n v="210375.00000000003"/>
    <n v="0.45"/>
    <x v="0"/>
  </r>
  <r>
    <x v="3"/>
    <n v="1185732"/>
    <x v="384"/>
    <x v="0"/>
    <x v="0"/>
    <s v="Albany"/>
    <x v="1"/>
    <n v="50.000000000000014"/>
    <n v="6500"/>
    <n v="325000.00000000012"/>
    <n v="113750.00000000003"/>
    <n v="0.35"/>
    <x v="0"/>
  </r>
  <r>
    <x v="3"/>
    <n v="1185732"/>
    <x v="384"/>
    <x v="0"/>
    <x v="0"/>
    <s v="Albany"/>
    <x v="2"/>
    <n v="45"/>
    <n v="5500"/>
    <n v="247500"/>
    <n v="61875"/>
    <n v="0.25"/>
    <x v="0"/>
  </r>
  <r>
    <x v="3"/>
    <n v="1185732"/>
    <x v="384"/>
    <x v="0"/>
    <x v="0"/>
    <s v="Albany"/>
    <x v="3"/>
    <n v="45"/>
    <n v="5250"/>
    <n v="236250"/>
    <n v="70875"/>
    <n v="0.3"/>
    <x v="0"/>
  </r>
  <r>
    <x v="3"/>
    <n v="1185732"/>
    <x v="384"/>
    <x v="0"/>
    <x v="0"/>
    <s v="Albany"/>
    <x v="4"/>
    <n v="55.000000000000007"/>
    <n v="5250"/>
    <n v="288750.00000000006"/>
    <n v="101062.50000000001"/>
    <n v="0.35"/>
    <x v="0"/>
  </r>
  <r>
    <x v="3"/>
    <n v="1185732"/>
    <x v="384"/>
    <x v="0"/>
    <x v="0"/>
    <s v="Albany"/>
    <x v="5"/>
    <n v="60.000000000000007"/>
    <n v="6250"/>
    <n v="375000.00000000006"/>
    <n v="187500.00000000003"/>
    <n v="0.5"/>
    <x v="0"/>
  </r>
  <r>
    <x v="3"/>
    <n v="1185732"/>
    <x v="416"/>
    <x v="0"/>
    <x v="0"/>
    <s v="Albany"/>
    <x v="0"/>
    <n v="60.000000000000007"/>
    <n v="8000"/>
    <n v="480000.00000000006"/>
    <n v="216000.00000000003"/>
    <n v="0.45"/>
    <x v="0"/>
  </r>
  <r>
    <x v="3"/>
    <n v="1185732"/>
    <x v="416"/>
    <x v="0"/>
    <x v="0"/>
    <s v="Albany"/>
    <x v="1"/>
    <n v="50.000000000000014"/>
    <n v="6250"/>
    <n v="312500.00000000012"/>
    <n v="109375.00000000003"/>
    <n v="0.35"/>
    <x v="0"/>
  </r>
  <r>
    <x v="3"/>
    <n v="1185732"/>
    <x v="416"/>
    <x v="0"/>
    <x v="0"/>
    <s v="Albany"/>
    <x v="2"/>
    <n v="50.000000000000014"/>
    <n v="5250"/>
    <n v="262500.00000000006"/>
    <n v="65625.000000000015"/>
    <n v="0.25"/>
    <x v="0"/>
  </r>
  <r>
    <x v="3"/>
    <n v="1185732"/>
    <x v="416"/>
    <x v="0"/>
    <x v="0"/>
    <s v="Albany"/>
    <x v="3"/>
    <n v="50.000000000000014"/>
    <n v="5000"/>
    <n v="250000.00000000006"/>
    <n v="75000.000000000015"/>
    <n v="0.3"/>
    <x v="0"/>
  </r>
  <r>
    <x v="3"/>
    <n v="1185732"/>
    <x v="416"/>
    <x v="0"/>
    <x v="0"/>
    <s v="Albany"/>
    <x v="4"/>
    <n v="60.000000000000007"/>
    <n v="5000"/>
    <n v="300000.00000000006"/>
    <n v="105000.00000000001"/>
    <n v="0.35"/>
    <x v="0"/>
  </r>
  <r>
    <x v="3"/>
    <n v="1185732"/>
    <x v="416"/>
    <x v="0"/>
    <x v="0"/>
    <s v="Albany"/>
    <x v="5"/>
    <n v="65"/>
    <n v="6250"/>
    <n v="406250"/>
    <n v="203125"/>
    <n v="0.5"/>
    <x v="0"/>
  </r>
  <r>
    <x v="3"/>
    <n v="1185732"/>
    <x v="446"/>
    <x v="0"/>
    <x v="0"/>
    <s v="Albany"/>
    <x v="0"/>
    <n v="60.000000000000007"/>
    <n v="7750"/>
    <n v="465000.00000000006"/>
    <n v="209250.00000000003"/>
    <n v="0.45"/>
    <x v="0"/>
  </r>
  <r>
    <x v="3"/>
    <n v="1185732"/>
    <x v="446"/>
    <x v="0"/>
    <x v="0"/>
    <s v="Albany"/>
    <x v="1"/>
    <n v="50.000000000000014"/>
    <n v="6000"/>
    <n v="300000.00000000006"/>
    <n v="105000.00000000001"/>
    <n v="0.35"/>
    <x v="0"/>
  </r>
  <r>
    <x v="3"/>
    <n v="1185732"/>
    <x v="446"/>
    <x v="0"/>
    <x v="0"/>
    <s v="Albany"/>
    <x v="2"/>
    <n v="50.000000000000014"/>
    <n v="5450"/>
    <n v="272500.00000000006"/>
    <n v="68125.000000000015"/>
    <n v="0.25"/>
    <x v="0"/>
  </r>
  <r>
    <x v="3"/>
    <n v="1185732"/>
    <x v="446"/>
    <x v="0"/>
    <x v="0"/>
    <s v="Albany"/>
    <x v="3"/>
    <n v="50.000000000000014"/>
    <n v="5750"/>
    <n v="287500.00000000006"/>
    <n v="86250.000000000015"/>
    <n v="0.3"/>
    <x v="0"/>
  </r>
  <r>
    <x v="3"/>
    <n v="1185732"/>
    <x v="446"/>
    <x v="0"/>
    <x v="0"/>
    <s v="Albany"/>
    <x v="4"/>
    <n v="65"/>
    <n v="5500"/>
    <n v="357500"/>
    <n v="125124.99999999999"/>
    <n v="0.35"/>
    <x v="0"/>
  </r>
  <r>
    <x v="3"/>
    <n v="1185732"/>
    <x v="446"/>
    <x v="0"/>
    <x v="0"/>
    <s v="Albany"/>
    <x v="5"/>
    <n v="70"/>
    <n v="6500"/>
    <n v="455000"/>
    <n v="227500"/>
    <n v="0.5"/>
    <x v="0"/>
  </r>
  <r>
    <x v="3"/>
    <n v="1185732"/>
    <x v="475"/>
    <x v="0"/>
    <x v="0"/>
    <s v="Albany"/>
    <x v="0"/>
    <n v="65"/>
    <n v="8750"/>
    <n v="568750"/>
    <n v="255937.5"/>
    <n v="0.45"/>
    <x v="0"/>
  </r>
  <r>
    <x v="3"/>
    <n v="1185732"/>
    <x v="475"/>
    <x v="0"/>
    <x v="0"/>
    <s v="Albany"/>
    <x v="1"/>
    <n v="55.000000000000007"/>
    <n v="6750"/>
    <n v="371250.00000000006"/>
    <n v="129937.50000000001"/>
    <n v="0.35"/>
    <x v="0"/>
  </r>
  <r>
    <x v="4"/>
    <n v="1185732"/>
    <x v="475"/>
    <x v="0"/>
    <x v="0"/>
    <s v="Albany"/>
    <x v="2"/>
    <n v="55.000000000000007"/>
    <n v="6250"/>
    <n v="343750.00000000006"/>
    <n v="85937.500000000015"/>
    <n v="0.25"/>
    <x v="0"/>
  </r>
  <r>
    <x v="4"/>
    <n v="1185732"/>
    <x v="475"/>
    <x v="0"/>
    <x v="0"/>
    <s v="Albany"/>
    <x v="3"/>
    <n v="55.000000000000007"/>
    <n v="5750"/>
    <n v="316250.00000000006"/>
    <n v="94875.000000000015"/>
    <n v="0.3"/>
    <x v="0"/>
  </r>
  <r>
    <x v="4"/>
    <n v="1185732"/>
    <x v="475"/>
    <x v="0"/>
    <x v="0"/>
    <s v="Albany"/>
    <x v="4"/>
    <n v="65"/>
    <n v="5750"/>
    <n v="373750"/>
    <n v="130812.49999999999"/>
    <n v="0.35"/>
    <x v="0"/>
  </r>
  <r>
    <x v="4"/>
    <n v="1185732"/>
    <x v="475"/>
    <x v="0"/>
    <x v="0"/>
    <s v="Albany"/>
    <x v="5"/>
    <n v="70"/>
    <n v="6750"/>
    <n v="472500"/>
    <n v="236250"/>
    <n v="0.5"/>
    <x v="0"/>
  </r>
  <r>
    <x v="4"/>
    <n v="1185732"/>
    <x v="178"/>
    <x v="0"/>
    <x v="0"/>
    <s v="Albany"/>
    <x v="0"/>
    <n v="40"/>
    <n v="8000"/>
    <n v="320000"/>
    <n v="160000"/>
    <n v="0.5"/>
    <x v="0"/>
  </r>
  <r>
    <x v="4"/>
    <n v="1185732"/>
    <x v="178"/>
    <x v="0"/>
    <x v="0"/>
    <s v="Albany"/>
    <x v="1"/>
    <n v="40"/>
    <n v="6000"/>
    <n v="240000"/>
    <n v="72000"/>
    <n v="0.3"/>
    <x v="0"/>
  </r>
  <r>
    <x v="4"/>
    <n v="1185732"/>
    <x v="178"/>
    <x v="0"/>
    <x v="0"/>
    <s v="Albany"/>
    <x v="2"/>
    <n v="30.000000000000004"/>
    <n v="6000"/>
    <n v="180000.00000000003"/>
    <n v="63000.000000000007"/>
    <n v="0.35"/>
    <x v="0"/>
  </r>
  <r>
    <x v="4"/>
    <n v="1185732"/>
    <x v="178"/>
    <x v="0"/>
    <x v="0"/>
    <s v="Albany"/>
    <x v="3"/>
    <n v="35"/>
    <n v="4500"/>
    <n v="157500"/>
    <n v="55125"/>
    <n v="0.35"/>
    <x v="0"/>
  </r>
  <r>
    <x v="4"/>
    <n v="1185732"/>
    <x v="178"/>
    <x v="0"/>
    <x v="0"/>
    <s v="Albany"/>
    <x v="4"/>
    <n v="50"/>
    <n v="5000"/>
    <n v="250000"/>
    <n v="75000"/>
    <n v="0.3"/>
    <x v="0"/>
  </r>
  <r>
    <x v="4"/>
    <n v="1185732"/>
    <x v="178"/>
    <x v="0"/>
    <x v="0"/>
    <s v="Albany"/>
    <x v="5"/>
    <n v="40"/>
    <n v="6000"/>
    <n v="240000"/>
    <n v="60000"/>
    <n v="0.25"/>
    <x v="0"/>
  </r>
  <r>
    <x v="4"/>
    <n v="1185732"/>
    <x v="207"/>
    <x v="0"/>
    <x v="0"/>
    <s v="Albany"/>
    <x v="0"/>
    <n v="40"/>
    <n v="8500"/>
    <n v="340000"/>
    <n v="170000"/>
    <n v="0.5"/>
    <x v="0"/>
  </r>
  <r>
    <x v="4"/>
    <n v="1185732"/>
    <x v="207"/>
    <x v="0"/>
    <x v="0"/>
    <s v="Albany"/>
    <x v="1"/>
    <n v="40"/>
    <n v="5000"/>
    <n v="200000"/>
    <n v="60000"/>
    <n v="0.3"/>
    <x v="0"/>
  </r>
  <r>
    <x v="4"/>
    <n v="1185732"/>
    <x v="207"/>
    <x v="0"/>
    <x v="0"/>
    <s v="Albany"/>
    <x v="2"/>
    <n v="30.000000000000004"/>
    <n v="5500"/>
    <n v="165000.00000000003"/>
    <n v="57750.000000000007"/>
    <n v="0.35"/>
    <x v="0"/>
  </r>
  <r>
    <x v="4"/>
    <n v="1185732"/>
    <x v="207"/>
    <x v="2"/>
    <x v="17"/>
    <s v="Cheyenne"/>
    <x v="3"/>
    <n v="35"/>
    <n v="4250"/>
    <n v="148750"/>
    <n v="52062.5"/>
    <n v="0.35"/>
    <x v="0"/>
  </r>
  <r>
    <x v="4"/>
    <n v="1185732"/>
    <x v="207"/>
    <x v="2"/>
    <x v="17"/>
    <s v="Cheyenne"/>
    <x v="4"/>
    <n v="50"/>
    <n v="5000"/>
    <n v="250000"/>
    <n v="75000"/>
    <n v="0.3"/>
    <x v="0"/>
  </r>
  <r>
    <x v="4"/>
    <n v="1185732"/>
    <x v="207"/>
    <x v="2"/>
    <x v="17"/>
    <s v="Cheyenne"/>
    <x v="5"/>
    <n v="40"/>
    <n v="6000"/>
    <n v="240000"/>
    <n v="60000"/>
    <n v="0.25"/>
    <x v="0"/>
  </r>
  <r>
    <x v="4"/>
    <n v="1185732"/>
    <x v="215"/>
    <x v="2"/>
    <x v="17"/>
    <s v="Cheyenne"/>
    <x v="0"/>
    <n v="40"/>
    <n v="8200"/>
    <n v="328000"/>
    <n v="164000"/>
    <n v="0.5"/>
    <x v="0"/>
  </r>
  <r>
    <x v="4"/>
    <n v="1185732"/>
    <x v="215"/>
    <x v="2"/>
    <x v="17"/>
    <s v="Cheyenne"/>
    <x v="1"/>
    <n v="40"/>
    <n v="5250"/>
    <n v="210000"/>
    <n v="63000"/>
    <n v="0.3"/>
    <x v="0"/>
  </r>
  <r>
    <x v="4"/>
    <n v="1185732"/>
    <x v="215"/>
    <x v="2"/>
    <x v="17"/>
    <s v="Cheyenne"/>
    <x v="2"/>
    <n v="30.000000000000004"/>
    <n v="5500"/>
    <n v="165000.00000000003"/>
    <n v="57750.000000000007"/>
    <n v="0.35"/>
    <x v="0"/>
  </r>
  <r>
    <x v="4"/>
    <n v="1185732"/>
    <x v="215"/>
    <x v="2"/>
    <x v="17"/>
    <s v="Cheyenne"/>
    <x v="3"/>
    <n v="35"/>
    <n v="4000"/>
    <n v="140000"/>
    <n v="49000"/>
    <n v="0.35"/>
    <x v="0"/>
  </r>
  <r>
    <x v="4"/>
    <n v="1185732"/>
    <x v="215"/>
    <x v="2"/>
    <x v="17"/>
    <s v="Cheyenne"/>
    <x v="4"/>
    <n v="50"/>
    <n v="4500"/>
    <n v="225000"/>
    <n v="67500"/>
    <n v="0.3"/>
    <x v="0"/>
  </r>
  <r>
    <x v="4"/>
    <n v="1185732"/>
    <x v="215"/>
    <x v="2"/>
    <x v="17"/>
    <s v="Cheyenne"/>
    <x v="5"/>
    <n v="40"/>
    <n v="5500"/>
    <n v="220000"/>
    <n v="55000"/>
    <n v="0.25"/>
    <x v="0"/>
  </r>
  <r>
    <x v="4"/>
    <n v="1185732"/>
    <x v="234"/>
    <x v="2"/>
    <x v="17"/>
    <s v="Cheyenne"/>
    <x v="0"/>
    <n v="40"/>
    <n v="8000"/>
    <n v="320000"/>
    <n v="160000"/>
    <n v="0.5"/>
    <x v="0"/>
  </r>
  <r>
    <x v="4"/>
    <n v="1185732"/>
    <x v="234"/>
    <x v="2"/>
    <x v="17"/>
    <s v="Cheyenne"/>
    <x v="1"/>
    <n v="40"/>
    <n v="5000"/>
    <n v="200000"/>
    <n v="60000"/>
    <n v="0.3"/>
    <x v="0"/>
  </r>
  <r>
    <x v="4"/>
    <n v="1185732"/>
    <x v="234"/>
    <x v="2"/>
    <x v="17"/>
    <s v="Cheyenne"/>
    <x v="2"/>
    <n v="30.000000000000004"/>
    <n v="5000"/>
    <n v="150000.00000000003"/>
    <n v="52500.000000000007"/>
    <n v="0.35"/>
    <x v="0"/>
  </r>
  <r>
    <x v="4"/>
    <n v="1185732"/>
    <x v="234"/>
    <x v="2"/>
    <x v="17"/>
    <s v="Cheyenne"/>
    <x v="3"/>
    <n v="35"/>
    <n v="4250"/>
    <n v="148750"/>
    <n v="52062.5"/>
    <n v="0.35"/>
    <x v="0"/>
  </r>
  <r>
    <x v="4"/>
    <n v="1185732"/>
    <x v="234"/>
    <x v="2"/>
    <x v="17"/>
    <s v="Cheyenne"/>
    <x v="4"/>
    <n v="50"/>
    <n v="4250"/>
    <n v="212500"/>
    <n v="63750"/>
    <n v="0.3"/>
    <x v="0"/>
  </r>
  <r>
    <x v="4"/>
    <n v="1185732"/>
    <x v="234"/>
    <x v="2"/>
    <x v="17"/>
    <s v="Cheyenne"/>
    <x v="5"/>
    <n v="40"/>
    <n v="5500"/>
    <n v="220000"/>
    <n v="55000"/>
    <n v="0.25"/>
    <x v="0"/>
  </r>
  <r>
    <x v="4"/>
    <n v="1185732"/>
    <x v="263"/>
    <x v="2"/>
    <x v="17"/>
    <s v="Cheyenne"/>
    <x v="0"/>
    <n v="50"/>
    <n v="8200"/>
    <n v="410000"/>
    <n v="205000"/>
    <n v="0.5"/>
    <x v="0"/>
  </r>
  <r>
    <x v="4"/>
    <n v="1185732"/>
    <x v="263"/>
    <x v="2"/>
    <x v="17"/>
    <s v="Cheyenne"/>
    <x v="1"/>
    <n v="45.000000000000007"/>
    <n v="5250"/>
    <n v="236250.00000000003"/>
    <n v="70875"/>
    <n v="0.3"/>
    <x v="0"/>
  </r>
  <r>
    <x v="4"/>
    <n v="1185732"/>
    <x v="263"/>
    <x v="2"/>
    <x v="17"/>
    <s v="Cheyenne"/>
    <x v="2"/>
    <n v="40"/>
    <n v="5000"/>
    <n v="200000"/>
    <n v="70000"/>
    <n v="0.35"/>
    <x v="0"/>
  </r>
  <r>
    <x v="4"/>
    <n v="1185732"/>
    <x v="263"/>
    <x v="2"/>
    <x v="17"/>
    <s v="Cheyenne"/>
    <x v="3"/>
    <n v="40"/>
    <n v="4500"/>
    <n v="180000"/>
    <n v="62999.999999999993"/>
    <n v="0.35"/>
    <x v="0"/>
  </r>
  <r>
    <x v="4"/>
    <n v="1185732"/>
    <x v="263"/>
    <x v="2"/>
    <x v="17"/>
    <s v="Cheyenne"/>
    <x v="4"/>
    <n v="50"/>
    <n v="4750"/>
    <n v="237500"/>
    <n v="71250"/>
    <n v="0.3"/>
    <x v="0"/>
  </r>
  <r>
    <x v="4"/>
    <n v="1185732"/>
    <x v="263"/>
    <x v="2"/>
    <x v="17"/>
    <s v="Cheyenne"/>
    <x v="5"/>
    <n v="55.000000000000007"/>
    <n v="6000"/>
    <n v="330000.00000000006"/>
    <n v="82500.000000000015"/>
    <n v="0.25"/>
    <x v="0"/>
  </r>
  <r>
    <x v="4"/>
    <n v="1185732"/>
    <x v="296"/>
    <x v="2"/>
    <x v="17"/>
    <s v="Cheyenne"/>
    <x v="0"/>
    <n v="50"/>
    <n v="8500"/>
    <n v="425000"/>
    <n v="212500"/>
    <n v="0.5"/>
    <x v="0"/>
  </r>
  <r>
    <x v="4"/>
    <n v="1185732"/>
    <x v="296"/>
    <x v="2"/>
    <x v="17"/>
    <s v="Cheyenne"/>
    <x v="1"/>
    <n v="45.000000000000007"/>
    <n v="6000"/>
    <n v="270000.00000000006"/>
    <n v="81000.000000000015"/>
    <n v="0.3"/>
    <x v="0"/>
  </r>
  <r>
    <x v="4"/>
    <n v="1185732"/>
    <x v="296"/>
    <x v="2"/>
    <x v="17"/>
    <s v="Cheyenne"/>
    <x v="2"/>
    <n v="40"/>
    <n v="5250"/>
    <n v="210000"/>
    <n v="73500"/>
    <n v="0.35"/>
    <x v="0"/>
  </r>
  <r>
    <x v="4"/>
    <n v="1185732"/>
    <x v="296"/>
    <x v="2"/>
    <x v="17"/>
    <s v="Cheyenne"/>
    <x v="3"/>
    <n v="40"/>
    <n v="5000"/>
    <n v="200000"/>
    <n v="70000"/>
    <n v="0.35"/>
    <x v="0"/>
  </r>
  <r>
    <x v="4"/>
    <n v="1185732"/>
    <x v="296"/>
    <x v="2"/>
    <x v="17"/>
    <s v="Cheyenne"/>
    <x v="4"/>
    <n v="50"/>
    <n v="5000"/>
    <n v="250000"/>
    <n v="75000"/>
    <n v="0.3"/>
    <x v="0"/>
  </r>
  <r>
    <x v="4"/>
    <n v="1185732"/>
    <x v="296"/>
    <x v="2"/>
    <x v="17"/>
    <s v="Cheyenne"/>
    <x v="5"/>
    <n v="55.000000000000007"/>
    <n v="6500"/>
    <n v="357500.00000000006"/>
    <n v="89375.000000000015"/>
    <n v="0.25"/>
    <x v="0"/>
  </r>
  <r>
    <x v="4"/>
    <n v="1185732"/>
    <x v="324"/>
    <x v="2"/>
    <x v="17"/>
    <s v="Cheyenne"/>
    <x v="0"/>
    <n v="50"/>
    <n v="8750"/>
    <n v="437500"/>
    <n v="218750"/>
    <n v="0.5"/>
    <x v="0"/>
  </r>
  <r>
    <x v="4"/>
    <n v="1185732"/>
    <x v="324"/>
    <x v="2"/>
    <x v="17"/>
    <s v="Cheyenne"/>
    <x v="1"/>
    <n v="45.000000000000007"/>
    <n v="6250"/>
    <n v="281250.00000000006"/>
    <n v="84375.000000000015"/>
    <n v="0.3"/>
    <x v="0"/>
  </r>
  <r>
    <x v="4"/>
    <n v="1185732"/>
    <x v="324"/>
    <x v="2"/>
    <x v="17"/>
    <s v="Cheyenne"/>
    <x v="2"/>
    <n v="40"/>
    <n v="5500"/>
    <n v="220000"/>
    <n v="77000"/>
    <n v="0.35"/>
    <x v="0"/>
  </r>
  <r>
    <x v="4"/>
    <n v="1185732"/>
    <x v="324"/>
    <x v="2"/>
    <x v="17"/>
    <s v="Cheyenne"/>
    <x v="3"/>
    <n v="40"/>
    <n v="5000"/>
    <n v="200000"/>
    <n v="70000"/>
    <n v="0.35"/>
    <x v="0"/>
  </r>
  <r>
    <x v="4"/>
    <n v="1185732"/>
    <x v="324"/>
    <x v="2"/>
    <x v="17"/>
    <s v="Cheyenne"/>
    <x v="4"/>
    <n v="50"/>
    <n v="5250"/>
    <n v="262500"/>
    <n v="78750"/>
    <n v="0.3"/>
    <x v="0"/>
  </r>
  <r>
    <x v="4"/>
    <n v="1185732"/>
    <x v="324"/>
    <x v="2"/>
    <x v="17"/>
    <s v="Cheyenne"/>
    <x v="5"/>
    <n v="55.000000000000007"/>
    <n v="7000"/>
    <n v="385000.00000000006"/>
    <n v="96250.000000000015"/>
    <n v="0.25"/>
    <x v="0"/>
  </r>
  <r>
    <x v="4"/>
    <n v="1185732"/>
    <x v="356"/>
    <x v="2"/>
    <x v="17"/>
    <s v="Cheyenne"/>
    <x v="0"/>
    <n v="50"/>
    <n v="8500"/>
    <n v="425000"/>
    <n v="212500"/>
    <n v="0.5"/>
    <x v="0"/>
  </r>
  <r>
    <x v="4"/>
    <n v="1185732"/>
    <x v="356"/>
    <x v="2"/>
    <x v="17"/>
    <s v="Cheyenne"/>
    <x v="1"/>
    <n v="45.000000000000007"/>
    <n v="6250"/>
    <n v="281250.00000000006"/>
    <n v="84375.000000000015"/>
    <n v="0.3"/>
    <x v="0"/>
  </r>
  <r>
    <x v="4"/>
    <n v="1185732"/>
    <x v="356"/>
    <x v="2"/>
    <x v="17"/>
    <s v="Cheyenne"/>
    <x v="2"/>
    <n v="40"/>
    <n v="5500"/>
    <n v="220000"/>
    <n v="77000"/>
    <n v="0.35"/>
    <x v="0"/>
  </r>
  <r>
    <x v="4"/>
    <n v="1185732"/>
    <x v="356"/>
    <x v="2"/>
    <x v="17"/>
    <s v="Cheyenne"/>
    <x v="3"/>
    <n v="40"/>
    <n v="5250"/>
    <n v="210000"/>
    <n v="73500"/>
    <n v="0.35"/>
    <x v="0"/>
  </r>
  <r>
    <x v="4"/>
    <n v="1185732"/>
    <x v="356"/>
    <x v="2"/>
    <x v="17"/>
    <s v="Cheyenne"/>
    <x v="4"/>
    <n v="50"/>
    <n v="5000"/>
    <n v="250000"/>
    <n v="75000"/>
    <n v="0.3"/>
    <x v="0"/>
  </r>
  <r>
    <x v="4"/>
    <n v="1185732"/>
    <x v="356"/>
    <x v="2"/>
    <x v="17"/>
    <s v="Cheyenne"/>
    <x v="5"/>
    <n v="55.000000000000007"/>
    <n v="6750"/>
    <n v="371250.00000000006"/>
    <n v="92812.500000000015"/>
    <n v="0.25"/>
    <x v="0"/>
  </r>
  <r>
    <x v="4"/>
    <n v="1185732"/>
    <x v="386"/>
    <x v="2"/>
    <x v="17"/>
    <s v="Cheyenne"/>
    <x v="0"/>
    <n v="50"/>
    <n v="8000"/>
    <n v="400000"/>
    <n v="200000"/>
    <n v="0.5"/>
    <x v="0"/>
  </r>
  <r>
    <x v="4"/>
    <n v="1185732"/>
    <x v="386"/>
    <x v="2"/>
    <x v="17"/>
    <s v="Cheyenne"/>
    <x v="1"/>
    <n v="45.000000000000007"/>
    <n v="6000"/>
    <n v="270000.00000000006"/>
    <n v="81000.000000000015"/>
    <n v="0.3"/>
    <x v="0"/>
  </r>
  <r>
    <x v="4"/>
    <n v="1185732"/>
    <x v="386"/>
    <x v="2"/>
    <x v="17"/>
    <s v="Cheyenne"/>
    <x v="2"/>
    <n v="40"/>
    <n v="5250"/>
    <n v="210000"/>
    <n v="73500"/>
    <n v="0.35"/>
    <x v="0"/>
  </r>
  <r>
    <x v="4"/>
    <n v="1185732"/>
    <x v="386"/>
    <x v="2"/>
    <x v="17"/>
    <s v="Cheyenne"/>
    <x v="3"/>
    <n v="40"/>
    <n v="5000"/>
    <n v="200000"/>
    <n v="70000"/>
    <n v="0.35"/>
    <x v="0"/>
  </r>
  <r>
    <x v="4"/>
    <n v="1185732"/>
    <x v="386"/>
    <x v="2"/>
    <x v="17"/>
    <s v="Cheyenne"/>
    <x v="4"/>
    <n v="50"/>
    <n v="5000"/>
    <n v="250000"/>
    <n v="75000"/>
    <n v="0.3"/>
    <x v="0"/>
  </r>
  <r>
    <x v="4"/>
    <n v="1185732"/>
    <x v="386"/>
    <x v="2"/>
    <x v="17"/>
    <s v="Cheyenne"/>
    <x v="5"/>
    <n v="55.000000000000007"/>
    <n v="6000"/>
    <n v="330000.00000000006"/>
    <n v="82500.000000000015"/>
    <n v="0.25"/>
    <x v="0"/>
  </r>
  <r>
    <x v="4"/>
    <n v="1185732"/>
    <x v="418"/>
    <x v="2"/>
    <x v="17"/>
    <s v="Cheyenne"/>
    <x v="0"/>
    <n v="55.000000000000007"/>
    <n v="7750"/>
    <n v="426250.00000000006"/>
    <n v="213125.00000000003"/>
    <n v="0.5"/>
    <x v="0"/>
  </r>
  <r>
    <x v="4"/>
    <n v="1185732"/>
    <x v="418"/>
    <x v="2"/>
    <x v="17"/>
    <s v="Cheyenne"/>
    <x v="1"/>
    <n v="45.000000000000007"/>
    <n v="6000"/>
    <n v="270000.00000000006"/>
    <n v="81000.000000000015"/>
    <n v="0.3"/>
    <x v="0"/>
  </r>
  <r>
    <x v="4"/>
    <n v="1185732"/>
    <x v="418"/>
    <x v="2"/>
    <x v="17"/>
    <s v="Cheyenne"/>
    <x v="2"/>
    <n v="45.000000000000007"/>
    <n v="5000"/>
    <n v="225000.00000000003"/>
    <n v="78750"/>
    <n v="0.35"/>
    <x v="0"/>
  </r>
  <r>
    <x v="4"/>
    <n v="1185732"/>
    <x v="418"/>
    <x v="2"/>
    <x v="17"/>
    <s v="Cheyenne"/>
    <x v="3"/>
    <n v="45.000000000000007"/>
    <n v="4750"/>
    <n v="213750.00000000003"/>
    <n v="74812.5"/>
    <n v="0.35"/>
    <x v="0"/>
  </r>
  <r>
    <x v="4"/>
    <n v="1185732"/>
    <x v="418"/>
    <x v="2"/>
    <x v="17"/>
    <s v="Cheyenne"/>
    <x v="4"/>
    <n v="55.000000000000007"/>
    <n v="4750"/>
    <n v="261250.00000000003"/>
    <n v="78375"/>
    <n v="0.3"/>
    <x v="0"/>
  </r>
  <r>
    <x v="4"/>
    <n v="1185732"/>
    <x v="418"/>
    <x v="2"/>
    <x v="17"/>
    <s v="Cheyenne"/>
    <x v="5"/>
    <n v="60"/>
    <n v="6000"/>
    <n v="360000"/>
    <n v="90000"/>
    <n v="0.25"/>
    <x v="0"/>
  </r>
  <r>
    <x v="4"/>
    <n v="1185732"/>
    <x v="448"/>
    <x v="2"/>
    <x v="17"/>
    <s v="Cheyenne"/>
    <x v="0"/>
    <n v="55.000000000000007"/>
    <n v="7500"/>
    <n v="412500.00000000006"/>
    <n v="206250.00000000003"/>
    <n v="0.5"/>
    <x v="0"/>
  </r>
  <r>
    <x v="4"/>
    <n v="1185732"/>
    <x v="448"/>
    <x v="2"/>
    <x v="17"/>
    <s v="Cheyenne"/>
    <x v="1"/>
    <n v="45.000000000000007"/>
    <n v="5750"/>
    <n v="258750.00000000003"/>
    <n v="77625"/>
    <n v="0.3"/>
    <x v="0"/>
  </r>
  <r>
    <x v="4"/>
    <n v="1185732"/>
    <x v="448"/>
    <x v="2"/>
    <x v="17"/>
    <s v="Cheyenne"/>
    <x v="2"/>
    <n v="45.000000000000007"/>
    <n v="5200"/>
    <n v="234000.00000000003"/>
    <n v="81900"/>
    <n v="0.35"/>
    <x v="0"/>
  </r>
  <r>
    <x v="4"/>
    <n v="1185732"/>
    <x v="448"/>
    <x v="2"/>
    <x v="17"/>
    <s v="Cheyenne"/>
    <x v="3"/>
    <n v="45.000000000000007"/>
    <n v="5000"/>
    <n v="225000.00000000003"/>
    <n v="78750"/>
    <n v="0.35"/>
    <x v="0"/>
  </r>
  <r>
    <x v="4"/>
    <n v="1185732"/>
    <x v="448"/>
    <x v="2"/>
    <x v="17"/>
    <s v="Cheyenne"/>
    <x v="4"/>
    <n v="55.000000000000007"/>
    <n v="4750"/>
    <n v="261250.00000000003"/>
    <n v="78375"/>
    <n v="0.3"/>
    <x v="0"/>
  </r>
  <r>
    <x v="4"/>
    <n v="1185732"/>
    <x v="448"/>
    <x v="2"/>
    <x v="17"/>
    <s v="Cheyenne"/>
    <x v="5"/>
    <n v="60"/>
    <n v="5750"/>
    <n v="345000"/>
    <n v="86250"/>
    <n v="0.25"/>
    <x v="0"/>
  </r>
  <r>
    <x v="4"/>
    <n v="1185732"/>
    <x v="477"/>
    <x v="2"/>
    <x v="17"/>
    <s v="Cheyenne"/>
    <x v="0"/>
    <n v="55.000000000000007"/>
    <n v="8000"/>
    <n v="440000.00000000006"/>
    <n v="220000.00000000003"/>
    <n v="0.5"/>
    <x v="0"/>
  </r>
  <r>
    <x v="4"/>
    <n v="1185732"/>
    <x v="477"/>
    <x v="2"/>
    <x v="17"/>
    <s v="Cheyenne"/>
    <x v="1"/>
    <n v="45.000000000000007"/>
    <n v="6000"/>
    <n v="270000.00000000006"/>
    <n v="81000.000000000015"/>
    <n v="0.3"/>
    <x v="0"/>
  </r>
  <r>
    <x v="0"/>
    <n v="1185732"/>
    <x v="477"/>
    <x v="2"/>
    <x v="17"/>
    <s v="Cheyenne"/>
    <x v="2"/>
    <n v="45.000000000000007"/>
    <n v="5500"/>
    <n v="247500.00000000003"/>
    <n v="86625"/>
    <n v="0.35"/>
    <x v="0"/>
  </r>
  <r>
    <x v="0"/>
    <n v="1185732"/>
    <x v="477"/>
    <x v="2"/>
    <x v="17"/>
    <s v="Cheyenne"/>
    <x v="3"/>
    <n v="45.000000000000007"/>
    <n v="5000"/>
    <n v="225000.00000000003"/>
    <n v="78750"/>
    <n v="0.35"/>
    <x v="0"/>
  </r>
  <r>
    <x v="0"/>
    <n v="1185732"/>
    <x v="477"/>
    <x v="2"/>
    <x v="17"/>
    <s v="Cheyenne"/>
    <x v="4"/>
    <n v="55.000000000000007"/>
    <n v="5000"/>
    <n v="275000.00000000006"/>
    <n v="82500.000000000015"/>
    <n v="0.3"/>
    <x v="0"/>
  </r>
  <r>
    <x v="0"/>
    <n v="1185732"/>
    <x v="477"/>
    <x v="2"/>
    <x v="17"/>
    <s v="Cheyenne"/>
    <x v="5"/>
    <n v="60"/>
    <n v="6000"/>
    <n v="360000"/>
    <n v="90000"/>
    <n v="0.25"/>
    <x v="0"/>
  </r>
  <r>
    <x v="0"/>
    <n v="1128299"/>
    <x v="188"/>
    <x v="2"/>
    <x v="17"/>
    <s v="Cheyenne"/>
    <x v="0"/>
    <n v="30.000000000000004"/>
    <n v="3500"/>
    <n v="105000.00000000001"/>
    <n v="36750"/>
    <n v="0.35"/>
    <x v="0"/>
  </r>
  <r>
    <x v="0"/>
    <n v="1128299"/>
    <x v="188"/>
    <x v="2"/>
    <x v="17"/>
    <s v="Cheyenne"/>
    <x v="1"/>
    <n v="40"/>
    <n v="3500"/>
    <n v="140000"/>
    <n v="49000"/>
    <n v="0.35"/>
    <x v="0"/>
  </r>
  <r>
    <x v="0"/>
    <n v="1128299"/>
    <x v="188"/>
    <x v="2"/>
    <x v="17"/>
    <s v="Cheyenne"/>
    <x v="2"/>
    <n v="40"/>
    <n v="3500"/>
    <n v="140000"/>
    <n v="49000"/>
    <n v="0.35"/>
    <x v="0"/>
  </r>
  <r>
    <x v="0"/>
    <n v="1128299"/>
    <x v="188"/>
    <x v="2"/>
    <x v="17"/>
    <s v="Cheyenne"/>
    <x v="3"/>
    <n v="40"/>
    <n v="2000"/>
    <n v="80000"/>
    <n v="28000"/>
    <n v="0.35"/>
    <x v="0"/>
  </r>
  <r>
    <x v="0"/>
    <n v="1128299"/>
    <x v="188"/>
    <x v="2"/>
    <x v="17"/>
    <s v="Cheyenne"/>
    <x v="4"/>
    <n v="45.000000000000007"/>
    <n v="1500"/>
    <n v="67500.000000000015"/>
    <n v="27000.000000000007"/>
    <n v="0.4"/>
    <x v="0"/>
  </r>
  <r>
    <x v="0"/>
    <n v="1128299"/>
    <x v="188"/>
    <x v="2"/>
    <x v="17"/>
    <s v="Cheyenne"/>
    <x v="5"/>
    <n v="40"/>
    <n v="4000"/>
    <n v="160000"/>
    <n v="48000"/>
    <n v="0.3"/>
    <x v="0"/>
  </r>
  <r>
    <x v="0"/>
    <n v="1128299"/>
    <x v="698"/>
    <x v="2"/>
    <x v="17"/>
    <s v="Cheyenne"/>
    <x v="0"/>
    <n v="30.000000000000004"/>
    <n v="4500"/>
    <n v="135000.00000000003"/>
    <n v="47250.000000000007"/>
    <n v="0.35"/>
    <x v="0"/>
  </r>
  <r>
    <x v="0"/>
    <n v="1128299"/>
    <x v="698"/>
    <x v="2"/>
    <x v="17"/>
    <s v="Cheyenne"/>
    <x v="1"/>
    <n v="40"/>
    <n v="3500"/>
    <n v="140000"/>
    <n v="49000"/>
    <n v="0.35"/>
    <x v="0"/>
  </r>
  <r>
    <x v="0"/>
    <n v="1128299"/>
    <x v="698"/>
    <x v="2"/>
    <x v="17"/>
    <s v="Cheyenne"/>
    <x v="2"/>
    <n v="40"/>
    <n v="3500"/>
    <n v="140000"/>
    <n v="49000"/>
    <n v="0.35"/>
    <x v="0"/>
  </r>
  <r>
    <x v="0"/>
    <n v="1128299"/>
    <x v="698"/>
    <x v="4"/>
    <x v="18"/>
    <s v="Richmond"/>
    <x v="3"/>
    <n v="40"/>
    <n v="2000"/>
    <n v="80000"/>
    <n v="28000"/>
    <n v="0.35"/>
    <x v="0"/>
  </r>
  <r>
    <x v="0"/>
    <n v="1128299"/>
    <x v="698"/>
    <x v="4"/>
    <x v="18"/>
    <s v="Richmond"/>
    <x v="4"/>
    <n v="45.000000000000007"/>
    <n v="1250"/>
    <n v="56250.000000000007"/>
    <n v="22500.000000000004"/>
    <n v="0.4"/>
    <x v="0"/>
  </r>
  <r>
    <x v="0"/>
    <n v="1128299"/>
    <x v="698"/>
    <x v="4"/>
    <x v="18"/>
    <s v="Richmond"/>
    <x v="5"/>
    <n v="40"/>
    <n v="3250"/>
    <n v="130000"/>
    <n v="39000"/>
    <n v="0.3"/>
    <x v="0"/>
  </r>
  <r>
    <x v="0"/>
    <n v="1128299"/>
    <x v="228"/>
    <x v="4"/>
    <x v="18"/>
    <s v="Richmond"/>
    <x v="0"/>
    <n v="40"/>
    <n v="4750"/>
    <n v="190000"/>
    <n v="66500"/>
    <n v="0.35"/>
    <x v="0"/>
  </r>
  <r>
    <x v="0"/>
    <n v="1128299"/>
    <x v="228"/>
    <x v="4"/>
    <x v="18"/>
    <s v="Richmond"/>
    <x v="1"/>
    <n v="50"/>
    <n v="3250"/>
    <n v="162500"/>
    <n v="56875"/>
    <n v="0.35"/>
    <x v="0"/>
  </r>
  <r>
    <x v="0"/>
    <n v="1128299"/>
    <x v="228"/>
    <x v="4"/>
    <x v="18"/>
    <s v="Richmond"/>
    <x v="2"/>
    <n v="54.999999999999993"/>
    <n v="3500"/>
    <n v="192499.99999999997"/>
    <n v="67374.999999999985"/>
    <n v="0.35"/>
    <x v="0"/>
  </r>
  <r>
    <x v="0"/>
    <n v="1128299"/>
    <x v="228"/>
    <x v="4"/>
    <x v="18"/>
    <s v="Richmond"/>
    <x v="3"/>
    <n v="50"/>
    <n v="2500"/>
    <n v="125000"/>
    <n v="43750"/>
    <n v="0.35"/>
    <x v="0"/>
  </r>
  <r>
    <x v="0"/>
    <n v="1128299"/>
    <x v="228"/>
    <x v="4"/>
    <x v="18"/>
    <s v="Richmond"/>
    <x v="4"/>
    <n v="55.000000000000007"/>
    <n v="1000"/>
    <n v="55000.000000000007"/>
    <n v="22000.000000000004"/>
    <n v="0.4"/>
    <x v="0"/>
  </r>
  <r>
    <x v="0"/>
    <n v="1128299"/>
    <x v="228"/>
    <x v="4"/>
    <x v="18"/>
    <s v="Richmond"/>
    <x v="5"/>
    <n v="50"/>
    <n v="3000"/>
    <n v="150000"/>
    <n v="45000"/>
    <n v="0.3"/>
    <x v="0"/>
  </r>
  <r>
    <x v="0"/>
    <n v="1128299"/>
    <x v="247"/>
    <x v="4"/>
    <x v="18"/>
    <s v="Richmond"/>
    <x v="0"/>
    <n v="55.000000000000007"/>
    <n v="4750"/>
    <n v="261250.00000000003"/>
    <n v="91437.5"/>
    <n v="0.35"/>
    <x v="0"/>
  </r>
  <r>
    <x v="0"/>
    <n v="1128299"/>
    <x v="247"/>
    <x v="4"/>
    <x v="18"/>
    <s v="Richmond"/>
    <x v="1"/>
    <n v="60.000000000000007"/>
    <n v="2750"/>
    <n v="165000.00000000003"/>
    <n v="57750.000000000007"/>
    <n v="0.35"/>
    <x v="0"/>
  </r>
  <r>
    <x v="0"/>
    <n v="1128299"/>
    <x v="247"/>
    <x v="4"/>
    <x v="18"/>
    <s v="Richmond"/>
    <x v="2"/>
    <n v="60.000000000000007"/>
    <n v="3250"/>
    <n v="195000.00000000003"/>
    <n v="68250"/>
    <n v="0.34999999999999992"/>
    <x v="0"/>
  </r>
  <r>
    <x v="0"/>
    <n v="1128299"/>
    <x v="247"/>
    <x v="4"/>
    <x v="18"/>
    <s v="Richmond"/>
    <x v="3"/>
    <n v="45.000000000000007"/>
    <n v="2250"/>
    <n v="101250.00000000001"/>
    <n v="35437.5"/>
    <n v="0.34999999999999992"/>
    <x v="0"/>
  </r>
  <r>
    <x v="0"/>
    <n v="1128299"/>
    <x v="247"/>
    <x v="4"/>
    <x v="18"/>
    <s v="Richmond"/>
    <x v="4"/>
    <n v="50.000000000000014"/>
    <n v="1250"/>
    <n v="62500.000000000015"/>
    <n v="25000.000000000007"/>
    <n v="0.4"/>
    <x v="0"/>
  </r>
  <r>
    <x v="0"/>
    <n v="1128299"/>
    <x v="247"/>
    <x v="4"/>
    <x v="18"/>
    <s v="Richmond"/>
    <x v="5"/>
    <n v="65.000000000000014"/>
    <n v="3000"/>
    <n v="195000.00000000003"/>
    <n v="58500.000000000007"/>
    <n v="0.3"/>
    <x v="0"/>
  </r>
  <r>
    <x v="0"/>
    <n v="1128299"/>
    <x v="278"/>
    <x v="4"/>
    <x v="18"/>
    <s v="Richmond"/>
    <x v="0"/>
    <n v="50"/>
    <n v="5000"/>
    <n v="250000"/>
    <n v="87500"/>
    <n v="0.35"/>
    <x v="0"/>
  </r>
  <r>
    <x v="0"/>
    <n v="1128299"/>
    <x v="278"/>
    <x v="4"/>
    <x v="18"/>
    <s v="Richmond"/>
    <x v="1"/>
    <n v="55.000000000000007"/>
    <n v="3500"/>
    <n v="192500.00000000003"/>
    <n v="67375"/>
    <n v="0.34999999999999992"/>
    <x v="0"/>
  </r>
  <r>
    <x v="0"/>
    <n v="1128299"/>
    <x v="278"/>
    <x v="4"/>
    <x v="18"/>
    <s v="Richmond"/>
    <x v="2"/>
    <n v="55.000000000000007"/>
    <n v="3500"/>
    <n v="192500.00000000003"/>
    <n v="67375"/>
    <n v="0.34999999999999992"/>
    <x v="0"/>
  </r>
  <r>
    <x v="0"/>
    <n v="1128299"/>
    <x v="278"/>
    <x v="4"/>
    <x v="18"/>
    <s v="Richmond"/>
    <x v="3"/>
    <n v="50"/>
    <n v="2750"/>
    <n v="137500"/>
    <n v="48125"/>
    <n v="0.35"/>
    <x v="0"/>
  </r>
  <r>
    <x v="0"/>
    <n v="1128299"/>
    <x v="278"/>
    <x v="4"/>
    <x v="18"/>
    <s v="Richmond"/>
    <x v="4"/>
    <n v="44.999999999999993"/>
    <n v="1750"/>
    <n v="78749.999999999985"/>
    <n v="31499.999999999996"/>
    <n v="0.4"/>
    <x v="0"/>
  </r>
  <r>
    <x v="0"/>
    <n v="1128299"/>
    <x v="278"/>
    <x v="4"/>
    <x v="18"/>
    <s v="Richmond"/>
    <x v="5"/>
    <n v="60"/>
    <n v="5250"/>
    <n v="315000"/>
    <n v="94500"/>
    <n v="0.3"/>
    <x v="0"/>
  </r>
  <r>
    <x v="0"/>
    <n v="1128299"/>
    <x v="308"/>
    <x v="4"/>
    <x v="18"/>
    <s v="Richmond"/>
    <x v="0"/>
    <n v="54.999999999999993"/>
    <n v="7750"/>
    <n v="426249.99999999994"/>
    <n v="149187.49999999997"/>
    <n v="0.35"/>
    <x v="0"/>
  </r>
  <r>
    <x v="0"/>
    <n v="1128299"/>
    <x v="308"/>
    <x v="4"/>
    <x v="18"/>
    <s v="Richmond"/>
    <x v="1"/>
    <n v="64.999999999999986"/>
    <n v="6500"/>
    <n v="422499.99999999988"/>
    <n v="147874.99999999994"/>
    <n v="0.35"/>
    <x v="0"/>
  </r>
  <r>
    <x v="0"/>
    <n v="1128299"/>
    <x v="308"/>
    <x v="4"/>
    <x v="18"/>
    <s v="Richmond"/>
    <x v="2"/>
    <n v="80"/>
    <n v="6500"/>
    <n v="520000"/>
    <n v="182000"/>
    <n v="0.35"/>
    <x v="0"/>
  </r>
  <r>
    <x v="0"/>
    <n v="1128299"/>
    <x v="308"/>
    <x v="4"/>
    <x v="18"/>
    <s v="Richmond"/>
    <x v="3"/>
    <n v="80"/>
    <n v="5250"/>
    <n v="420000"/>
    <n v="147000"/>
    <n v="0.35"/>
    <x v="0"/>
  </r>
  <r>
    <x v="0"/>
    <n v="1128299"/>
    <x v="308"/>
    <x v="4"/>
    <x v="18"/>
    <s v="Richmond"/>
    <x v="4"/>
    <n v="90"/>
    <n v="4000"/>
    <n v="360000"/>
    <n v="144000"/>
    <n v="0.4"/>
    <x v="0"/>
  </r>
  <r>
    <x v="0"/>
    <n v="1128299"/>
    <x v="308"/>
    <x v="4"/>
    <x v="18"/>
    <s v="Richmond"/>
    <x v="5"/>
    <n v="105"/>
    <n v="7000"/>
    <n v="735000"/>
    <n v="220500"/>
    <n v="0.3"/>
    <x v="0"/>
  </r>
  <r>
    <x v="0"/>
    <n v="1128299"/>
    <x v="337"/>
    <x v="4"/>
    <x v="18"/>
    <s v="Richmond"/>
    <x v="0"/>
    <n v="85"/>
    <n v="8500"/>
    <n v="722500"/>
    <n v="252874.99999999997"/>
    <n v="0.35"/>
    <x v="0"/>
  </r>
  <r>
    <x v="0"/>
    <n v="1128299"/>
    <x v="337"/>
    <x v="4"/>
    <x v="18"/>
    <s v="Richmond"/>
    <x v="1"/>
    <n v="90"/>
    <n v="7000"/>
    <n v="630000"/>
    <n v="220500"/>
    <n v="0.35"/>
    <x v="0"/>
  </r>
  <r>
    <x v="0"/>
    <n v="1128299"/>
    <x v="337"/>
    <x v="4"/>
    <x v="18"/>
    <s v="Richmond"/>
    <x v="2"/>
    <n v="90"/>
    <n v="6500"/>
    <n v="585000"/>
    <n v="204750"/>
    <n v="0.35"/>
    <x v="0"/>
  </r>
  <r>
    <x v="0"/>
    <n v="1128299"/>
    <x v="337"/>
    <x v="4"/>
    <x v="18"/>
    <s v="Richmond"/>
    <x v="3"/>
    <n v="85"/>
    <n v="5500"/>
    <n v="467500"/>
    <n v="163625"/>
    <n v="0.35"/>
    <x v="0"/>
  </r>
  <r>
    <x v="0"/>
    <n v="1128299"/>
    <x v="337"/>
    <x v="4"/>
    <x v="18"/>
    <s v="Richmond"/>
    <x v="4"/>
    <n v="90"/>
    <n v="6000"/>
    <n v="540000"/>
    <n v="216000"/>
    <n v="0.4"/>
    <x v="0"/>
  </r>
  <r>
    <x v="0"/>
    <n v="1128299"/>
    <x v="337"/>
    <x v="4"/>
    <x v="18"/>
    <s v="Richmond"/>
    <x v="5"/>
    <n v="105"/>
    <n v="6000"/>
    <n v="630000"/>
    <n v="189000"/>
    <n v="0.3"/>
    <x v="0"/>
  </r>
  <r>
    <x v="0"/>
    <n v="1128299"/>
    <x v="369"/>
    <x v="4"/>
    <x v="18"/>
    <s v="Richmond"/>
    <x v="0"/>
    <n v="90"/>
    <n v="8000"/>
    <n v="720000"/>
    <n v="251999.99999999997"/>
    <n v="0.35"/>
    <x v="0"/>
  </r>
  <r>
    <x v="0"/>
    <n v="1128299"/>
    <x v="369"/>
    <x v="4"/>
    <x v="18"/>
    <s v="Richmond"/>
    <x v="1"/>
    <n v="80"/>
    <n v="7750"/>
    <n v="620000"/>
    <n v="217000"/>
    <n v="0.35"/>
    <x v="0"/>
  </r>
  <r>
    <x v="0"/>
    <n v="1128299"/>
    <x v="369"/>
    <x v="4"/>
    <x v="18"/>
    <s v="Richmond"/>
    <x v="2"/>
    <n v="70"/>
    <n v="6500"/>
    <n v="455000"/>
    <n v="159250"/>
    <n v="0.35"/>
    <x v="0"/>
  </r>
  <r>
    <x v="0"/>
    <n v="1128299"/>
    <x v="369"/>
    <x v="4"/>
    <x v="18"/>
    <s v="Richmond"/>
    <x v="3"/>
    <n v="70"/>
    <n v="4250"/>
    <n v="297500"/>
    <n v="104125"/>
    <n v="0.35"/>
    <x v="0"/>
  </r>
  <r>
    <x v="0"/>
    <n v="1128299"/>
    <x v="369"/>
    <x v="4"/>
    <x v="18"/>
    <s v="Richmond"/>
    <x v="4"/>
    <n v="70"/>
    <n v="4250"/>
    <n v="297500"/>
    <n v="119000"/>
    <n v="0.4"/>
    <x v="0"/>
  </r>
  <r>
    <x v="0"/>
    <n v="1128299"/>
    <x v="369"/>
    <x v="4"/>
    <x v="18"/>
    <s v="Richmond"/>
    <x v="5"/>
    <n v="75"/>
    <n v="2500"/>
    <n v="187500"/>
    <n v="56250"/>
    <n v="0.3"/>
    <x v="0"/>
  </r>
  <r>
    <x v="0"/>
    <n v="1128299"/>
    <x v="401"/>
    <x v="4"/>
    <x v="18"/>
    <s v="Richmond"/>
    <x v="0"/>
    <n v="50.000000000000014"/>
    <n v="4500"/>
    <n v="225000.00000000006"/>
    <n v="78750.000000000015"/>
    <n v="0.35"/>
    <x v="0"/>
  </r>
  <r>
    <x v="0"/>
    <n v="1128299"/>
    <x v="401"/>
    <x v="4"/>
    <x v="18"/>
    <s v="Richmond"/>
    <x v="1"/>
    <n v="55.000000000000014"/>
    <n v="4500"/>
    <n v="247500.00000000006"/>
    <n v="86625.000000000015"/>
    <n v="0.35"/>
    <x v="0"/>
  </r>
  <r>
    <x v="0"/>
    <n v="1128299"/>
    <x v="401"/>
    <x v="4"/>
    <x v="18"/>
    <s v="Richmond"/>
    <x v="2"/>
    <n v="50.000000000000014"/>
    <n v="2500"/>
    <n v="125000.00000000003"/>
    <n v="43750.000000000007"/>
    <n v="0.35"/>
    <x v="0"/>
  </r>
  <r>
    <x v="0"/>
    <n v="1128299"/>
    <x v="401"/>
    <x v="4"/>
    <x v="18"/>
    <s v="Richmond"/>
    <x v="3"/>
    <n v="50.000000000000014"/>
    <n v="2000"/>
    <n v="100000.00000000003"/>
    <n v="35000.000000000007"/>
    <n v="0.35"/>
    <x v="0"/>
  </r>
  <r>
    <x v="0"/>
    <n v="1128299"/>
    <x v="401"/>
    <x v="4"/>
    <x v="18"/>
    <s v="Richmond"/>
    <x v="4"/>
    <n v="60.000000000000007"/>
    <n v="2250"/>
    <n v="135000.00000000003"/>
    <n v="54000.000000000015"/>
    <n v="0.4"/>
    <x v="0"/>
  </r>
  <r>
    <x v="0"/>
    <n v="1128299"/>
    <x v="401"/>
    <x v="4"/>
    <x v="18"/>
    <s v="Richmond"/>
    <x v="5"/>
    <n v="44.999999999999993"/>
    <n v="2500"/>
    <n v="112499.99999999999"/>
    <n v="33749.999999999993"/>
    <n v="0.3"/>
    <x v="0"/>
  </r>
  <r>
    <x v="0"/>
    <n v="1128299"/>
    <x v="430"/>
    <x v="4"/>
    <x v="18"/>
    <s v="Richmond"/>
    <x v="0"/>
    <n v="40"/>
    <n v="3500"/>
    <n v="140000"/>
    <n v="49000"/>
    <n v="0.35"/>
    <x v="0"/>
  </r>
  <r>
    <x v="0"/>
    <n v="1128299"/>
    <x v="430"/>
    <x v="4"/>
    <x v="18"/>
    <s v="Richmond"/>
    <x v="1"/>
    <n v="55.000000000000014"/>
    <n v="5250"/>
    <n v="288750.00000000006"/>
    <n v="101062.50000000001"/>
    <n v="0.35"/>
    <x v="0"/>
  </r>
  <r>
    <x v="0"/>
    <n v="1128299"/>
    <x v="430"/>
    <x v="4"/>
    <x v="18"/>
    <s v="Richmond"/>
    <x v="2"/>
    <n v="50.000000000000014"/>
    <n v="3500"/>
    <n v="175000.00000000006"/>
    <n v="61250.000000000015"/>
    <n v="0.35"/>
    <x v="0"/>
  </r>
  <r>
    <x v="0"/>
    <n v="1128299"/>
    <x v="430"/>
    <x v="4"/>
    <x v="18"/>
    <s v="Richmond"/>
    <x v="3"/>
    <n v="45.000000000000007"/>
    <n v="3250"/>
    <n v="146250.00000000003"/>
    <n v="51187.500000000007"/>
    <n v="0.35"/>
    <x v="0"/>
  </r>
  <r>
    <x v="0"/>
    <n v="1128299"/>
    <x v="430"/>
    <x v="4"/>
    <x v="18"/>
    <s v="Richmond"/>
    <x v="4"/>
    <n v="55.000000000000007"/>
    <n v="3000"/>
    <n v="165000.00000000003"/>
    <n v="66000.000000000015"/>
    <n v="0.4"/>
    <x v="0"/>
  </r>
  <r>
    <x v="0"/>
    <n v="1128299"/>
    <x v="430"/>
    <x v="4"/>
    <x v="18"/>
    <s v="Richmond"/>
    <x v="5"/>
    <n v="60.000000000000007"/>
    <n v="3500"/>
    <n v="210000.00000000003"/>
    <n v="63000.000000000007"/>
    <n v="0.3"/>
    <x v="0"/>
  </r>
  <r>
    <x v="0"/>
    <n v="1128299"/>
    <x v="461"/>
    <x v="4"/>
    <x v="18"/>
    <s v="Richmond"/>
    <x v="0"/>
    <n v="45.000000000000007"/>
    <n v="5750"/>
    <n v="258750.00000000003"/>
    <n v="90562.5"/>
    <n v="0.35"/>
    <x v="0"/>
  </r>
  <r>
    <x v="0"/>
    <n v="1128299"/>
    <x v="461"/>
    <x v="4"/>
    <x v="18"/>
    <s v="Richmond"/>
    <x v="1"/>
    <n v="50.000000000000014"/>
    <n v="6500"/>
    <n v="325000.00000000012"/>
    <n v="113750.00000000003"/>
    <n v="0.35"/>
    <x v="0"/>
  </r>
  <r>
    <x v="0"/>
    <n v="1128299"/>
    <x v="461"/>
    <x v="4"/>
    <x v="18"/>
    <s v="Richmond"/>
    <x v="2"/>
    <n v="45.000000000000007"/>
    <n v="4750"/>
    <n v="213750.00000000003"/>
    <n v="74812.5"/>
    <n v="0.35"/>
    <x v="0"/>
  </r>
  <r>
    <x v="0"/>
    <n v="1128299"/>
    <x v="461"/>
    <x v="4"/>
    <x v="18"/>
    <s v="Richmond"/>
    <x v="3"/>
    <n v="55.000000000000014"/>
    <n v="4500"/>
    <n v="247500.00000000006"/>
    <n v="86625.000000000015"/>
    <n v="0.35"/>
    <x v="0"/>
  </r>
  <r>
    <x v="0"/>
    <n v="1128299"/>
    <x v="461"/>
    <x v="4"/>
    <x v="18"/>
    <s v="Richmond"/>
    <x v="4"/>
    <n v="75.000000000000014"/>
    <n v="4250"/>
    <n v="318750.00000000006"/>
    <n v="127500.00000000003"/>
    <n v="0.4"/>
    <x v="0"/>
  </r>
  <r>
    <x v="0"/>
    <n v="1128299"/>
    <x v="461"/>
    <x v="4"/>
    <x v="18"/>
    <s v="Richmond"/>
    <x v="5"/>
    <n v="80.000000000000014"/>
    <n v="5500"/>
    <n v="440000.00000000006"/>
    <n v="132000"/>
    <n v="0.29999999999999993"/>
    <x v="0"/>
  </r>
  <r>
    <x v="0"/>
    <n v="1128299"/>
    <x v="490"/>
    <x v="4"/>
    <x v="18"/>
    <s v="Richmond"/>
    <x v="0"/>
    <n v="65.000000000000014"/>
    <n v="7500"/>
    <n v="487500.00000000012"/>
    <n v="170625.00000000003"/>
    <n v="0.35"/>
    <x v="0"/>
  </r>
  <r>
    <x v="0"/>
    <n v="1128299"/>
    <x v="490"/>
    <x v="4"/>
    <x v="18"/>
    <s v="Richmond"/>
    <x v="1"/>
    <n v="75.000000000000028"/>
    <n v="7500"/>
    <n v="562500.00000000023"/>
    <n v="196875.00000000006"/>
    <n v="0.35"/>
    <x v="0"/>
  </r>
  <r>
    <x v="2"/>
    <n v="1128299"/>
    <x v="490"/>
    <x v="4"/>
    <x v="18"/>
    <s v="Richmond"/>
    <x v="2"/>
    <n v="70.000000000000014"/>
    <n v="5500"/>
    <n v="385000.00000000006"/>
    <n v="134750"/>
    <n v="0.34999999999999992"/>
    <x v="0"/>
  </r>
  <r>
    <x v="2"/>
    <n v="1128299"/>
    <x v="490"/>
    <x v="4"/>
    <x v="18"/>
    <s v="Richmond"/>
    <x v="3"/>
    <n v="70.000000000000014"/>
    <n v="5500"/>
    <n v="385000.00000000006"/>
    <n v="134750"/>
    <n v="0.34999999999999992"/>
    <x v="0"/>
  </r>
  <r>
    <x v="2"/>
    <n v="1128299"/>
    <x v="490"/>
    <x v="4"/>
    <x v="18"/>
    <s v="Richmond"/>
    <x v="4"/>
    <n v="80.000000000000014"/>
    <n v="4750"/>
    <n v="380000.00000000006"/>
    <n v="152000.00000000003"/>
    <n v="0.4"/>
    <x v="0"/>
  </r>
  <r>
    <x v="2"/>
    <n v="1128299"/>
    <x v="490"/>
    <x v="4"/>
    <x v="18"/>
    <s v="Richmond"/>
    <x v="5"/>
    <n v="85.000000000000014"/>
    <n v="5750"/>
    <n v="488750.00000000006"/>
    <n v="146625"/>
    <n v="0.3"/>
    <x v="0"/>
  </r>
  <r>
    <x v="2"/>
    <n v="1185732"/>
    <x v="183"/>
    <x v="4"/>
    <x v="18"/>
    <s v="Richmond"/>
    <x v="0"/>
    <n v="35"/>
    <n v="7500"/>
    <n v="262500"/>
    <n v="131250"/>
    <n v="0.5"/>
    <x v="0"/>
  </r>
  <r>
    <x v="2"/>
    <n v="1185732"/>
    <x v="183"/>
    <x v="4"/>
    <x v="18"/>
    <s v="Richmond"/>
    <x v="1"/>
    <n v="35"/>
    <n v="5500"/>
    <n v="192500"/>
    <n v="77000"/>
    <n v="0.4"/>
    <x v="0"/>
  </r>
  <r>
    <x v="2"/>
    <n v="1185732"/>
    <x v="183"/>
    <x v="4"/>
    <x v="18"/>
    <s v="Richmond"/>
    <x v="2"/>
    <n v="25"/>
    <n v="5500"/>
    <n v="137500"/>
    <n v="41250"/>
    <n v="0.3"/>
    <x v="0"/>
  </r>
  <r>
    <x v="2"/>
    <n v="1185732"/>
    <x v="183"/>
    <x v="4"/>
    <x v="18"/>
    <s v="Richmond"/>
    <x v="3"/>
    <n v="29.999999999999993"/>
    <n v="4000"/>
    <n v="119999.99999999997"/>
    <n v="41999.999999999985"/>
    <n v="0.35"/>
    <x v="0"/>
  </r>
  <r>
    <x v="2"/>
    <n v="1185732"/>
    <x v="183"/>
    <x v="4"/>
    <x v="18"/>
    <s v="Richmond"/>
    <x v="4"/>
    <n v="45.000000000000007"/>
    <n v="4500"/>
    <n v="202500.00000000003"/>
    <n v="81000"/>
    <n v="0.39999999999999997"/>
    <x v="0"/>
  </r>
  <r>
    <x v="2"/>
    <n v="1185732"/>
    <x v="183"/>
    <x v="4"/>
    <x v="18"/>
    <s v="Richmond"/>
    <x v="5"/>
    <n v="35"/>
    <n v="5500"/>
    <n v="192500"/>
    <n v="105875.00000000001"/>
    <n v="0.55000000000000004"/>
    <x v="0"/>
  </r>
  <r>
    <x v="2"/>
    <n v="1185732"/>
    <x v="212"/>
    <x v="4"/>
    <x v="18"/>
    <s v="Richmond"/>
    <x v="0"/>
    <n v="35"/>
    <n v="8000"/>
    <n v="280000"/>
    <n v="140000"/>
    <n v="0.5"/>
    <x v="0"/>
  </r>
  <r>
    <x v="2"/>
    <n v="1185732"/>
    <x v="212"/>
    <x v="4"/>
    <x v="18"/>
    <s v="Richmond"/>
    <x v="1"/>
    <n v="35"/>
    <n v="4500"/>
    <n v="157500"/>
    <n v="62999.999999999993"/>
    <n v="0.39999999999999997"/>
    <x v="0"/>
  </r>
  <r>
    <x v="2"/>
    <n v="1185732"/>
    <x v="212"/>
    <x v="4"/>
    <x v="18"/>
    <s v="Richmond"/>
    <x v="2"/>
    <n v="25"/>
    <n v="5000"/>
    <n v="125000"/>
    <n v="37500"/>
    <n v="0.3"/>
    <x v="0"/>
  </r>
  <r>
    <x v="2"/>
    <n v="1185732"/>
    <x v="212"/>
    <x v="3"/>
    <x v="19"/>
    <s v="Detroit"/>
    <x v="3"/>
    <n v="29.999999999999993"/>
    <n v="3750"/>
    <n v="112499.99999999997"/>
    <n v="39374.999999999985"/>
    <n v="0.35"/>
    <x v="0"/>
  </r>
  <r>
    <x v="2"/>
    <n v="1185732"/>
    <x v="212"/>
    <x v="3"/>
    <x v="19"/>
    <s v="Detroit"/>
    <x v="4"/>
    <n v="45.000000000000007"/>
    <n v="4500"/>
    <n v="202500.00000000003"/>
    <n v="81000"/>
    <n v="0.39999999999999997"/>
    <x v="0"/>
  </r>
  <r>
    <x v="2"/>
    <n v="1185732"/>
    <x v="212"/>
    <x v="3"/>
    <x v="19"/>
    <s v="Detroit"/>
    <x v="5"/>
    <n v="35"/>
    <n v="5500"/>
    <n v="192500"/>
    <n v="105875.00000000001"/>
    <n v="0.55000000000000004"/>
    <x v="0"/>
  </r>
  <r>
    <x v="2"/>
    <n v="1185732"/>
    <x v="220"/>
    <x v="3"/>
    <x v="19"/>
    <s v="Detroit"/>
    <x v="0"/>
    <n v="35"/>
    <n v="7700"/>
    <n v="269500"/>
    <n v="134750"/>
    <n v="0.5"/>
    <x v="0"/>
  </r>
  <r>
    <x v="2"/>
    <n v="1185732"/>
    <x v="220"/>
    <x v="3"/>
    <x v="19"/>
    <s v="Detroit"/>
    <x v="1"/>
    <n v="35"/>
    <n v="4500"/>
    <n v="157500"/>
    <n v="62999.999999999993"/>
    <n v="0.39999999999999997"/>
    <x v="0"/>
  </r>
  <r>
    <x v="2"/>
    <n v="1185732"/>
    <x v="220"/>
    <x v="3"/>
    <x v="19"/>
    <s v="Detroit"/>
    <x v="2"/>
    <n v="25"/>
    <n v="4750"/>
    <n v="118750"/>
    <n v="35625"/>
    <n v="0.3"/>
    <x v="0"/>
  </r>
  <r>
    <x v="2"/>
    <n v="1185732"/>
    <x v="220"/>
    <x v="3"/>
    <x v="19"/>
    <s v="Detroit"/>
    <x v="3"/>
    <n v="29.999999999999993"/>
    <n v="3250"/>
    <n v="97499.999999999971"/>
    <n v="34124.999999999985"/>
    <n v="0.35"/>
    <x v="0"/>
  </r>
  <r>
    <x v="2"/>
    <n v="1185732"/>
    <x v="220"/>
    <x v="3"/>
    <x v="19"/>
    <s v="Detroit"/>
    <x v="4"/>
    <n v="45.000000000000007"/>
    <n v="3750"/>
    <n v="168750.00000000003"/>
    <n v="67500"/>
    <n v="0.39999999999999991"/>
    <x v="0"/>
  </r>
  <r>
    <x v="2"/>
    <n v="1185732"/>
    <x v="220"/>
    <x v="3"/>
    <x v="19"/>
    <s v="Detroit"/>
    <x v="5"/>
    <n v="35"/>
    <n v="4750"/>
    <n v="166250"/>
    <n v="91437.500000000015"/>
    <n v="0.55000000000000004"/>
    <x v="0"/>
  </r>
  <r>
    <x v="2"/>
    <n v="1185732"/>
    <x v="239"/>
    <x v="3"/>
    <x v="19"/>
    <s v="Detroit"/>
    <x v="0"/>
    <n v="35"/>
    <n v="7250"/>
    <n v="253750"/>
    <n v="126875"/>
    <n v="0.5"/>
    <x v="0"/>
  </r>
  <r>
    <x v="2"/>
    <n v="1185732"/>
    <x v="239"/>
    <x v="3"/>
    <x v="19"/>
    <s v="Detroit"/>
    <x v="1"/>
    <n v="40"/>
    <n v="4250"/>
    <n v="170000"/>
    <n v="68000"/>
    <n v="0.4"/>
    <x v="0"/>
  </r>
  <r>
    <x v="2"/>
    <n v="1185732"/>
    <x v="239"/>
    <x v="3"/>
    <x v="19"/>
    <s v="Detroit"/>
    <x v="2"/>
    <n v="30.000000000000004"/>
    <n v="4500"/>
    <n v="135000.00000000003"/>
    <n v="40500.000000000007"/>
    <n v="0.3"/>
    <x v="0"/>
  </r>
  <r>
    <x v="2"/>
    <n v="1185732"/>
    <x v="239"/>
    <x v="3"/>
    <x v="19"/>
    <s v="Detroit"/>
    <x v="3"/>
    <n v="35"/>
    <n v="3750"/>
    <n v="131250"/>
    <n v="45937.5"/>
    <n v="0.35"/>
    <x v="0"/>
  </r>
  <r>
    <x v="2"/>
    <n v="1185732"/>
    <x v="239"/>
    <x v="3"/>
    <x v="19"/>
    <s v="Detroit"/>
    <x v="4"/>
    <n v="50"/>
    <n v="4000"/>
    <n v="200000"/>
    <n v="80000"/>
    <n v="0.4"/>
    <x v="0"/>
  </r>
  <r>
    <x v="2"/>
    <n v="1185732"/>
    <x v="239"/>
    <x v="3"/>
    <x v="19"/>
    <s v="Detroit"/>
    <x v="5"/>
    <n v="40"/>
    <n v="5250"/>
    <n v="210000"/>
    <n v="115500.00000000001"/>
    <n v="0.55000000000000004"/>
    <x v="0"/>
  </r>
  <r>
    <x v="2"/>
    <n v="1185732"/>
    <x v="268"/>
    <x v="3"/>
    <x v="19"/>
    <s v="Detroit"/>
    <x v="0"/>
    <n v="50"/>
    <n v="7950"/>
    <n v="397500"/>
    <n v="198750"/>
    <n v="0.5"/>
    <x v="0"/>
  </r>
  <r>
    <x v="2"/>
    <n v="1185732"/>
    <x v="268"/>
    <x v="3"/>
    <x v="19"/>
    <s v="Detroit"/>
    <x v="1"/>
    <n v="50"/>
    <n v="5000"/>
    <n v="250000"/>
    <n v="99999.999999999985"/>
    <n v="0.39999999999999997"/>
    <x v="0"/>
  </r>
  <r>
    <x v="2"/>
    <n v="1185732"/>
    <x v="268"/>
    <x v="3"/>
    <x v="19"/>
    <s v="Detroit"/>
    <x v="2"/>
    <n v="45"/>
    <n v="4750"/>
    <n v="213750"/>
    <n v="64125"/>
    <n v="0.3"/>
    <x v="0"/>
  </r>
  <r>
    <x v="2"/>
    <n v="1185732"/>
    <x v="268"/>
    <x v="3"/>
    <x v="19"/>
    <s v="Detroit"/>
    <x v="3"/>
    <n v="45"/>
    <n v="4500"/>
    <n v="202500"/>
    <n v="70875"/>
    <n v="0.35"/>
    <x v="0"/>
  </r>
  <r>
    <x v="2"/>
    <n v="1185732"/>
    <x v="268"/>
    <x v="3"/>
    <x v="19"/>
    <s v="Detroit"/>
    <x v="4"/>
    <n v="54.999999999999993"/>
    <n v="4750"/>
    <n v="261249.99999999997"/>
    <n v="104499.99999999999"/>
    <n v="0.39999999999999997"/>
    <x v="0"/>
  </r>
  <r>
    <x v="2"/>
    <n v="1185732"/>
    <x v="268"/>
    <x v="3"/>
    <x v="19"/>
    <s v="Detroit"/>
    <x v="5"/>
    <n v="60"/>
    <n v="5750"/>
    <n v="345000"/>
    <n v="189750.00000000003"/>
    <n v="0.55000000000000004"/>
    <x v="0"/>
  </r>
  <r>
    <x v="2"/>
    <n v="1185732"/>
    <x v="301"/>
    <x v="3"/>
    <x v="19"/>
    <s v="Detroit"/>
    <x v="0"/>
    <n v="54.999999999999993"/>
    <n v="8250"/>
    <n v="453749.99999999994"/>
    <n v="226874.99999999997"/>
    <n v="0.5"/>
    <x v="0"/>
  </r>
  <r>
    <x v="2"/>
    <n v="1185732"/>
    <x v="301"/>
    <x v="3"/>
    <x v="19"/>
    <s v="Detroit"/>
    <x v="1"/>
    <n v="50"/>
    <n v="5750"/>
    <n v="287500"/>
    <n v="114999.99999999999"/>
    <n v="0.39999999999999997"/>
    <x v="0"/>
  </r>
  <r>
    <x v="2"/>
    <n v="1185732"/>
    <x v="301"/>
    <x v="3"/>
    <x v="19"/>
    <s v="Detroit"/>
    <x v="2"/>
    <n v="45"/>
    <n v="5500"/>
    <n v="247500"/>
    <n v="74250"/>
    <n v="0.3"/>
    <x v="0"/>
  </r>
  <r>
    <x v="2"/>
    <n v="1185732"/>
    <x v="301"/>
    <x v="3"/>
    <x v="19"/>
    <s v="Detroit"/>
    <x v="3"/>
    <n v="45"/>
    <n v="5250"/>
    <n v="236250"/>
    <n v="82687.5"/>
    <n v="0.35"/>
    <x v="0"/>
  </r>
  <r>
    <x v="2"/>
    <n v="1185732"/>
    <x v="301"/>
    <x v="3"/>
    <x v="19"/>
    <s v="Detroit"/>
    <x v="4"/>
    <n v="60"/>
    <n v="5250"/>
    <n v="315000"/>
    <n v="125999.99999999999"/>
    <n v="0.39999999999999997"/>
    <x v="0"/>
  </r>
  <r>
    <x v="2"/>
    <n v="1185732"/>
    <x v="301"/>
    <x v="3"/>
    <x v="19"/>
    <s v="Detroit"/>
    <x v="5"/>
    <n v="65"/>
    <n v="6750"/>
    <n v="438750"/>
    <n v="241312.50000000003"/>
    <n v="0.55000000000000004"/>
    <x v="0"/>
  </r>
  <r>
    <x v="2"/>
    <n v="1185732"/>
    <x v="329"/>
    <x v="3"/>
    <x v="19"/>
    <s v="Detroit"/>
    <x v="0"/>
    <n v="60"/>
    <n v="9000"/>
    <n v="540000"/>
    <n v="270000"/>
    <n v="0.5"/>
    <x v="0"/>
  </r>
  <r>
    <x v="2"/>
    <n v="1185732"/>
    <x v="329"/>
    <x v="3"/>
    <x v="19"/>
    <s v="Detroit"/>
    <x v="1"/>
    <n v="55.000000000000007"/>
    <n v="6500"/>
    <n v="357500.00000000006"/>
    <n v="143000"/>
    <n v="0.39999999999999991"/>
    <x v="0"/>
  </r>
  <r>
    <x v="2"/>
    <n v="1185732"/>
    <x v="329"/>
    <x v="3"/>
    <x v="19"/>
    <s v="Detroit"/>
    <x v="2"/>
    <n v="50"/>
    <n v="5750"/>
    <n v="287500"/>
    <n v="86250"/>
    <n v="0.3"/>
    <x v="0"/>
  </r>
  <r>
    <x v="2"/>
    <n v="1185732"/>
    <x v="329"/>
    <x v="3"/>
    <x v="19"/>
    <s v="Detroit"/>
    <x v="3"/>
    <n v="50"/>
    <n v="5250"/>
    <n v="262500"/>
    <n v="91875"/>
    <n v="0.35"/>
    <x v="0"/>
  </r>
  <r>
    <x v="2"/>
    <n v="1185732"/>
    <x v="329"/>
    <x v="3"/>
    <x v="19"/>
    <s v="Detroit"/>
    <x v="4"/>
    <n v="60"/>
    <n v="5500"/>
    <n v="330000"/>
    <n v="132000"/>
    <n v="0.4"/>
    <x v="0"/>
  </r>
  <r>
    <x v="2"/>
    <n v="1185732"/>
    <x v="329"/>
    <x v="3"/>
    <x v="19"/>
    <s v="Detroit"/>
    <x v="5"/>
    <n v="65"/>
    <n v="7250"/>
    <n v="471250"/>
    <n v="259187.50000000003"/>
    <n v="0.55000000000000004"/>
    <x v="0"/>
  </r>
  <r>
    <x v="2"/>
    <n v="1185732"/>
    <x v="361"/>
    <x v="3"/>
    <x v="19"/>
    <s v="Detroit"/>
    <x v="0"/>
    <n v="60"/>
    <n v="8750"/>
    <n v="525000"/>
    <n v="262500"/>
    <n v="0.5"/>
    <x v="0"/>
  </r>
  <r>
    <x v="2"/>
    <n v="1185732"/>
    <x v="361"/>
    <x v="3"/>
    <x v="19"/>
    <s v="Detroit"/>
    <x v="1"/>
    <n v="55.000000000000007"/>
    <n v="6500"/>
    <n v="357500.00000000006"/>
    <n v="143000"/>
    <n v="0.39999999999999991"/>
    <x v="0"/>
  </r>
  <r>
    <x v="2"/>
    <n v="1185732"/>
    <x v="361"/>
    <x v="3"/>
    <x v="19"/>
    <s v="Detroit"/>
    <x v="2"/>
    <n v="45.000000000000007"/>
    <n v="5750"/>
    <n v="258750.00000000003"/>
    <n v="77625"/>
    <n v="0.3"/>
    <x v="0"/>
  </r>
  <r>
    <x v="2"/>
    <n v="1185732"/>
    <x v="361"/>
    <x v="3"/>
    <x v="19"/>
    <s v="Detroit"/>
    <x v="3"/>
    <n v="35"/>
    <n v="5250"/>
    <n v="183750"/>
    <n v="64312.499999999993"/>
    <n v="0.35"/>
    <x v="0"/>
  </r>
  <r>
    <x v="2"/>
    <n v="1185732"/>
    <x v="361"/>
    <x v="3"/>
    <x v="19"/>
    <s v="Detroit"/>
    <x v="4"/>
    <n v="45.000000000000007"/>
    <n v="5000"/>
    <n v="225000.00000000003"/>
    <n v="90000"/>
    <n v="0.39999999999999997"/>
    <x v="0"/>
  </r>
  <r>
    <x v="2"/>
    <n v="1185732"/>
    <x v="361"/>
    <x v="3"/>
    <x v="19"/>
    <s v="Detroit"/>
    <x v="5"/>
    <n v="50.000000000000014"/>
    <n v="6750"/>
    <n v="337500.00000000012"/>
    <n v="185625.00000000009"/>
    <n v="0.55000000000000004"/>
    <x v="0"/>
  </r>
  <r>
    <x v="2"/>
    <n v="1185732"/>
    <x v="391"/>
    <x v="3"/>
    <x v="19"/>
    <s v="Detroit"/>
    <x v="0"/>
    <n v="45.000000000000007"/>
    <n v="8000"/>
    <n v="360000.00000000006"/>
    <n v="180000.00000000003"/>
    <n v="0.5"/>
    <x v="0"/>
  </r>
  <r>
    <x v="2"/>
    <n v="1185732"/>
    <x v="391"/>
    <x v="3"/>
    <x v="19"/>
    <s v="Detroit"/>
    <x v="1"/>
    <n v="40.000000000000014"/>
    <n v="6000"/>
    <n v="240000.00000000009"/>
    <n v="96000.000000000029"/>
    <n v="0.39999999999999997"/>
    <x v="0"/>
  </r>
  <r>
    <x v="2"/>
    <n v="1185732"/>
    <x v="391"/>
    <x v="3"/>
    <x v="19"/>
    <s v="Detroit"/>
    <x v="2"/>
    <n v="35"/>
    <n v="5000"/>
    <n v="175000"/>
    <n v="52500"/>
    <n v="0.3"/>
    <x v="0"/>
  </r>
  <r>
    <x v="2"/>
    <n v="1185732"/>
    <x v="391"/>
    <x v="3"/>
    <x v="19"/>
    <s v="Detroit"/>
    <x v="3"/>
    <n v="35"/>
    <n v="4750"/>
    <n v="166250"/>
    <n v="58187.499999999993"/>
    <n v="0.35"/>
    <x v="0"/>
  </r>
  <r>
    <x v="2"/>
    <n v="1185732"/>
    <x v="391"/>
    <x v="3"/>
    <x v="19"/>
    <s v="Detroit"/>
    <x v="4"/>
    <n v="45.000000000000007"/>
    <n v="4750"/>
    <n v="213750.00000000003"/>
    <n v="85500"/>
    <n v="0.39999999999999997"/>
    <x v="0"/>
  </r>
  <r>
    <x v="2"/>
    <n v="1185732"/>
    <x v="391"/>
    <x v="3"/>
    <x v="19"/>
    <s v="Detroit"/>
    <x v="5"/>
    <n v="50.000000000000014"/>
    <n v="5750"/>
    <n v="287500.00000000006"/>
    <n v="158125.00000000006"/>
    <n v="0.55000000000000004"/>
    <x v="0"/>
  </r>
  <r>
    <x v="2"/>
    <n v="1185732"/>
    <x v="423"/>
    <x v="3"/>
    <x v="19"/>
    <s v="Detroit"/>
    <x v="0"/>
    <n v="50.000000000000014"/>
    <n v="7500"/>
    <n v="375000.00000000012"/>
    <n v="187500.00000000006"/>
    <n v="0.5"/>
    <x v="0"/>
  </r>
  <r>
    <x v="2"/>
    <n v="1185732"/>
    <x v="423"/>
    <x v="3"/>
    <x v="19"/>
    <s v="Detroit"/>
    <x v="1"/>
    <n v="40.000000000000014"/>
    <n v="5750"/>
    <n v="230000.00000000009"/>
    <n v="92000.000000000029"/>
    <n v="0.39999999999999997"/>
    <x v="0"/>
  </r>
  <r>
    <x v="2"/>
    <n v="1185732"/>
    <x v="423"/>
    <x v="3"/>
    <x v="19"/>
    <s v="Detroit"/>
    <x v="2"/>
    <n v="40.000000000000014"/>
    <n v="4250"/>
    <n v="170000.00000000006"/>
    <n v="51000.000000000015"/>
    <n v="0.3"/>
    <x v="0"/>
  </r>
  <r>
    <x v="2"/>
    <n v="1185732"/>
    <x v="423"/>
    <x v="3"/>
    <x v="19"/>
    <s v="Detroit"/>
    <x v="3"/>
    <n v="40.000000000000014"/>
    <n v="4000"/>
    <n v="160000.00000000006"/>
    <n v="56000.000000000015"/>
    <n v="0.35"/>
    <x v="0"/>
  </r>
  <r>
    <x v="2"/>
    <n v="1185732"/>
    <x v="423"/>
    <x v="3"/>
    <x v="19"/>
    <s v="Detroit"/>
    <x v="4"/>
    <n v="50.000000000000014"/>
    <n v="4000"/>
    <n v="200000.00000000006"/>
    <n v="80000.000000000015"/>
    <n v="0.39999999999999997"/>
    <x v="0"/>
  </r>
  <r>
    <x v="2"/>
    <n v="1185732"/>
    <x v="423"/>
    <x v="3"/>
    <x v="19"/>
    <s v="Detroit"/>
    <x v="5"/>
    <n v="55.000000000000007"/>
    <n v="5250"/>
    <n v="288750.00000000006"/>
    <n v="158812.50000000006"/>
    <n v="0.55000000000000004"/>
    <x v="0"/>
  </r>
  <r>
    <x v="2"/>
    <n v="1185732"/>
    <x v="453"/>
    <x v="3"/>
    <x v="19"/>
    <s v="Detroit"/>
    <x v="0"/>
    <n v="50.000000000000014"/>
    <n v="6750"/>
    <n v="337500.00000000012"/>
    <n v="168750.00000000006"/>
    <n v="0.5"/>
    <x v="0"/>
  </r>
  <r>
    <x v="2"/>
    <n v="1185732"/>
    <x v="453"/>
    <x v="3"/>
    <x v="19"/>
    <s v="Detroit"/>
    <x v="1"/>
    <n v="45.000000000000014"/>
    <n v="5000"/>
    <n v="225000.00000000006"/>
    <n v="90000.000000000015"/>
    <n v="0.39999999999999997"/>
    <x v="0"/>
  </r>
  <r>
    <x v="2"/>
    <n v="1185732"/>
    <x v="453"/>
    <x v="3"/>
    <x v="19"/>
    <s v="Detroit"/>
    <x v="2"/>
    <n v="45.000000000000014"/>
    <n v="4450"/>
    <n v="200250.00000000006"/>
    <n v="60075.000000000015"/>
    <n v="0.3"/>
    <x v="0"/>
  </r>
  <r>
    <x v="2"/>
    <n v="1185732"/>
    <x v="453"/>
    <x v="3"/>
    <x v="19"/>
    <s v="Detroit"/>
    <x v="3"/>
    <n v="45.000000000000014"/>
    <n v="4750"/>
    <n v="213750.00000000006"/>
    <n v="74812.500000000015"/>
    <n v="0.35"/>
    <x v="0"/>
  </r>
  <r>
    <x v="2"/>
    <n v="1185732"/>
    <x v="453"/>
    <x v="3"/>
    <x v="19"/>
    <s v="Detroit"/>
    <x v="4"/>
    <n v="60"/>
    <n v="4500"/>
    <n v="270000"/>
    <n v="107999.99999999999"/>
    <n v="0.39999999999999997"/>
    <x v="0"/>
  </r>
  <r>
    <x v="2"/>
    <n v="1185732"/>
    <x v="453"/>
    <x v="3"/>
    <x v="19"/>
    <s v="Detroit"/>
    <x v="5"/>
    <n v="64.999999999999986"/>
    <n v="6250"/>
    <n v="406249.99999999988"/>
    <n v="223437.49999999994"/>
    <n v="0.55000000000000004"/>
    <x v="0"/>
  </r>
  <r>
    <x v="2"/>
    <n v="1185732"/>
    <x v="482"/>
    <x v="3"/>
    <x v="19"/>
    <s v="Detroit"/>
    <x v="0"/>
    <n v="60"/>
    <n v="8500"/>
    <n v="510000"/>
    <n v="255000"/>
    <n v="0.5"/>
    <x v="0"/>
  </r>
  <r>
    <x v="2"/>
    <n v="1185732"/>
    <x v="482"/>
    <x v="3"/>
    <x v="19"/>
    <s v="Detroit"/>
    <x v="1"/>
    <n v="50"/>
    <n v="6500"/>
    <n v="325000"/>
    <n v="129999.99999999999"/>
    <n v="0.39999999999999997"/>
    <x v="0"/>
  </r>
  <r>
    <x v="0"/>
    <n v="1185732"/>
    <x v="482"/>
    <x v="3"/>
    <x v="19"/>
    <s v="Detroit"/>
    <x v="2"/>
    <n v="50"/>
    <n v="6000"/>
    <n v="300000"/>
    <n v="90000"/>
    <n v="0.3"/>
    <x v="0"/>
  </r>
  <r>
    <x v="0"/>
    <n v="1185732"/>
    <x v="482"/>
    <x v="3"/>
    <x v="19"/>
    <s v="Detroit"/>
    <x v="3"/>
    <n v="50"/>
    <n v="5500"/>
    <n v="275000"/>
    <n v="96250"/>
    <n v="0.35"/>
    <x v="0"/>
  </r>
  <r>
    <x v="0"/>
    <n v="1185732"/>
    <x v="482"/>
    <x v="3"/>
    <x v="19"/>
    <s v="Detroit"/>
    <x v="4"/>
    <n v="60"/>
    <n v="5500"/>
    <n v="330000"/>
    <n v="132000"/>
    <n v="0.4"/>
    <x v="0"/>
  </r>
  <r>
    <x v="0"/>
    <n v="1185732"/>
    <x v="482"/>
    <x v="3"/>
    <x v="19"/>
    <s v="Detroit"/>
    <x v="5"/>
    <n v="64.999999999999986"/>
    <n v="6500"/>
    <n v="422499.99999999988"/>
    <n v="232374.99999999994"/>
    <n v="0.55000000000000004"/>
    <x v="0"/>
  </r>
  <r>
    <x v="0"/>
    <n v="1185732"/>
    <x v="182"/>
    <x v="3"/>
    <x v="19"/>
    <s v="Detroit"/>
    <x v="0"/>
    <n v="30"/>
    <n v="6250"/>
    <n v="187500"/>
    <n v="75000"/>
    <n v="0.4"/>
    <x v="0"/>
  </r>
  <r>
    <x v="0"/>
    <n v="1185732"/>
    <x v="182"/>
    <x v="3"/>
    <x v="19"/>
    <s v="Detroit"/>
    <x v="1"/>
    <n v="30"/>
    <n v="4250"/>
    <n v="127500"/>
    <n v="44625"/>
    <n v="0.35"/>
    <x v="0"/>
  </r>
  <r>
    <x v="0"/>
    <n v="1185732"/>
    <x v="182"/>
    <x v="3"/>
    <x v="19"/>
    <s v="Detroit"/>
    <x v="2"/>
    <n v="20"/>
    <n v="4250"/>
    <n v="85000"/>
    <n v="29749.999999999996"/>
    <n v="0.35"/>
    <x v="0"/>
  </r>
  <r>
    <x v="0"/>
    <n v="1185732"/>
    <x v="182"/>
    <x v="3"/>
    <x v="19"/>
    <s v="Detroit"/>
    <x v="3"/>
    <n v="25.000000000000007"/>
    <n v="2750"/>
    <n v="68750.000000000015"/>
    <n v="27500.000000000007"/>
    <n v="0.4"/>
    <x v="0"/>
  </r>
  <r>
    <x v="0"/>
    <n v="1185732"/>
    <x v="182"/>
    <x v="3"/>
    <x v="19"/>
    <s v="Detroit"/>
    <x v="4"/>
    <n v="40"/>
    <n v="3250"/>
    <n v="130000"/>
    <n v="45500"/>
    <n v="0.35"/>
    <x v="0"/>
  </r>
  <r>
    <x v="0"/>
    <n v="1185732"/>
    <x v="182"/>
    <x v="3"/>
    <x v="19"/>
    <s v="Detroit"/>
    <x v="5"/>
    <n v="30"/>
    <n v="4250"/>
    <n v="127500"/>
    <n v="63750"/>
    <n v="0.5"/>
    <x v="0"/>
  </r>
  <r>
    <x v="0"/>
    <n v="1185732"/>
    <x v="213"/>
    <x v="3"/>
    <x v="19"/>
    <s v="Detroit"/>
    <x v="0"/>
    <n v="30"/>
    <n v="6750"/>
    <n v="202500"/>
    <n v="81000"/>
    <n v="0.4"/>
    <x v="0"/>
  </r>
  <r>
    <x v="0"/>
    <n v="1185732"/>
    <x v="213"/>
    <x v="3"/>
    <x v="19"/>
    <s v="Detroit"/>
    <x v="1"/>
    <n v="30"/>
    <n v="3250"/>
    <n v="97500"/>
    <n v="34125"/>
    <n v="0.35"/>
    <x v="0"/>
  </r>
  <r>
    <x v="0"/>
    <n v="1185732"/>
    <x v="213"/>
    <x v="3"/>
    <x v="19"/>
    <s v="Detroit"/>
    <x v="2"/>
    <n v="20"/>
    <n v="3750"/>
    <n v="75000"/>
    <n v="26250"/>
    <n v="0.35"/>
    <x v="0"/>
  </r>
  <r>
    <x v="0"/>
    <n v="1185732"/>
    <x v="213"/>
    <x v="3"/>
    <x v="20"/>
    <s v="St. Louis"/>
    <x v="3"/>
    <n v="25.000000000000007"/>
    <n v="2500"/>
    <n v="62500.000000000015"/>
    <n v="25000.000000000007"/>
    <n v="0.4"/>
    <x v="0"/>
  </r>
  <r>
    <x v="0"/>
    <n v="1185732"/>
    <x v="213"/>
    <x v="3"/>
    <x v="20"/>
    <s v="St. Louis"/>
    <x v="4"/>
    <n v="40"/>
    <n v="3250"/>
    <n v="130000"/>
    <n v="45500"/>
    <n v="0.35"/>
    <x v="0"/>
  </r>
  <r>
    <x v="0"/>
    <n v="1185732"/>
    <x v="213"/>
    <x v="3"/>
    <x v="20"/>
    <s v="St. Louis"/>
    <x v="5"/>
    <n v="30"/>
    <n v="4000"/>
    <n v="120000"/>
    <n v="60000"/>
    <n v="0.5"/>
    <x v="0"/>
  </r>
  <r>
    <x v="0"/>
    <n v="1185732"/>
    <x v="222"/>
    <x v="3"/>
    <x v="20"/>
    <s v="St. Louis"/>
    <x v="0"/>
    <n v="35"/>
    <n v="6200"/>
    <n v="217000"/>
    <n v="86800"/>
    <n v="0.4"/>
    <x v="0"/>
  </r>
  <r>
    <x v="0"/>
    <n v="1185732"/>
    <x v="222"/>
    <x v="3"/>
    <x v="20"/>
    <s v="St. Louis"/>
    <x v="1"/>
    <n v="35"/>
    <n v="3000"/>
    <n v="105000"/>
    <n v="36750"/>
    <n v="0.35"/>
    <x v="0"/>
  </r>
  <r>
    <x v="0"/>
    <n v="1185732"/>
    <x v="222"/>
    <x v="3"/>
    <x v="20"/>
    <s v="St. Louis"/>
    <x v="2"/>
    <n v="25.000000000000007"/>
    <n v="3500"/>
    <n v="87500.000000000029"/>
    <n v="30625.000000000007"/>
    <n v="0.35"/>
    <x v="0"/>
  </r>
  <r>
    <x v="0"/>
    <n v="1185732"/>
    <x v="222"/>
    <x v="3"/>
    <x v="20"/>
    <s v="St. Louis"/>
    <x v="3"/>
    <n v="30"/>
    <n v="2000"/>
    <n v="60000"/>
    <n v="24000"/>
    <n v="0.4"/>
    <x v="0"/>
  </r>
  <r>
    <x v="0"/>
    <n v="1185732"/>
    <x v="222"/>
    <x v="3"/>
    <x v="20"/>
    <s v="St. Louis"/>
    <x v="4"/>
    <n v="45"/>
    <n v="2500"/>
    <n v="112500"/>
    <n v="39375"/>
    <n v="0.35"/>
    <x v="0"/>
  </r>
  <r>
    <x v="0"/>
    <n v="1185732"/>
    <x v="222"/>
    <x v="3"/>
    <x v="20"/>
    <s v="St. Louis"/>
    <x v="5"/>
    <n v="35"/>
    <n v="3500"/>
    <n v="122500"/>
    <n v="61250"/>
    <n v="0.5"/>
    <x v="0"/>
  </r>
  <r>
    <x v="0"/>
    <n v="1185732"/>
    <x v="241"/>
    <x v="3"/>
    <x v="20"/>
    <s v="St. Louis"/>
    <x v="0"/>
    <n v="35"/>
    <n v="5750"/>
    <n v="201250"/>
    <n v="80500"/>
    <n v="0.4"/>
    <x v="0"/>
  </r>
  <r>
    <x v="0"/>
    <n v="1185732"/>
    <x v="241"/>
    <x v="3"/>
    <x v="20"/>
    <s v="St. Louis"/>
    <x v="1"/>
    <n v="30.000000000000004"/>
    <n v="2750"/>
    <n v="82500.000000000015"/>
    <n v="28875.000000000004"/>
    <n v="0.35"/>
    <x v="0"/>
  </r>
  <r>
    <x v="0"/>
    <n v="1185732"/>
    <x v="241"/>
    <x v="3"/>
    <x v="20"/>
    <s v="St. Louis"/>
    <x v="2"/>
    <n v="20.000000000000007"/>
    <n v="2750"/>
    <n v="55000.000000000022"/>
    <n v="19250.000000000007"/>
    <n v="0.35"/>
    <x v="0"/>
  </r>
  <r>
    <x v="0"/>
    <n v="1185732"/>
    <x v="241"/>
    <x v="3"/>
    <x v="20"/>
    <s v="St. Louis"/>
    <x v="3"/>
    <n v="25"/>
    <n v="2000"/>
    <n v="50000"/>
    <n v="20000"/>
    <n v="0.4"/>
    <x v="0"/>
  </r>
  <r>
    <x v="0"/>
    <n v="1185732"/>
    <x v="241"/>
    <x v="3"/>
    <x v="20"/>
    <s v="St. Louis"/>
    <x v="4"/>
    <n v="40"/>
    <n v="2250"/>
    <n v="90000"/>
    <n v="31499.999999999996"/>
    <n v="0.35"/>
    <x v="0"/>
  </r>
  <r>
    <x v="0"/>
    <n v="1185732"/>
    <x v="241"/>
    <x v="3"/>
    <x v="20"/>
    <s v="St. Louis"/>
    <x v="5"/>
    <n v="30.000000000000004"/>
    <n v="3500"/>
    <n v="105000.00000000001"/>
    <n v="52500.000000000007"/>
    <n v="0.5"/>
    <x v="0"/>
  </r>
  <r>
    <x v="0"/>
    <n v="1185732"/>
    <x v="272"/>
    <x v="3"/>
    <x v="20"/>
    <s v="St. Louis"/>
    <x v="0"/>
    <n v="40"/>
    <n v="6200"/>
    <n v="248000"/>
    <n v="99200"/>
    <n v="0.4"/>
    <x v="0"/>
  </r>
  <r>
    <x v="0"/>
    <n v="1185732"/>
    <x v="272"/>
    <x v="3"/>
    <x v="20"/>
    <s v="St. Louis"/>
    <x v="1"/>
    <n v="35.000000000000007"/>
    <n v="3250"/>
    <n v="113750.00000000003"/>
    <n v="39812.500000000007"/>
    <n v="0.35"/>
    <x v="0"/>
  </r>
  <r>
    <x v="0"/>
    <n v="1185732"/>
    <x v="272"/>
    <x v="3"/>
    <x v="20"/>
    <s v="St. Louis"/>
    <x v="2"/>
    <n v="30.000000000000004"/>
    <n v="3000"/>
    <n v="90000.000000000015"/>
    <n v="31500.000000000004"/>
    <n v="0.35"/>
    <x v="0"/>
  </r>
  <r>
    <x v="0"/>
    <n v="1185732"/>
    <x v="272"/>
    <x v="3"/>
    <x v="20"/>
    <s v="St. Louis"/>
    <x v="3"/>
    <n v="30.000000000000004"/>
    <n v="2250"/>
    <n v="67500.000000000015"/>
    <n v="27000.000000000007"/>
    <n v="0.4"/>
    <x v="0"/>
  </r>
  <r>
    <x v="0"/>
    <n v="1185732"/>
    <x v="272"/>
    <x v="3"/>
    <x v="20"/>
    <s v="St. Louis"/>
    <x v="4"/>
    <n v="44.999999999999993"/>
    <n v="2500"/>
    <n v="112499.99999999999"/>
    <n v="39374.999999999993"/>
    <n v="0.35"/>
    <x v="0"/>
  </r>
  <r>
    <x v="0"/>
    <n v="1185732"/>
    <x v="272"/>
    <x v="3"/>
    <x v="20"/>
    <s v="St. Louis"/>
    <x v="5"/>
    <n v="49.999999999999993"/>
    <n v="3500"/>
    <n v="174999.99999999997"/>
    <n v="87499.999999999985"/>
    <n v="0.5"/>
    <x v="0"/>
  </r>
  <r>
    <x v="0"/>
    <n v="1185732"/>
    <x v="302"/>
    <x v="3"/>
    <x v="20"/>
    <s v="St. Louis"/>
    <x v="0"/>
    <n v="35"/>
    <n v="6000"/>
    <n v="210000"/>
    <n v="84000"/>
    <n v="0.4"/>
    <x v="0"/>
  </r>
  <r>
    <x v="0"/>
    <n v="1185732"/>
    <x v="302"/>
    <x v="3"/>
    <x v="20"/>
    <s v="St. Louis"/>
    <x v="1"/>
    <n v="30.000000000000011"/>
    <n v="3500"/>
    <n v="105000.00000000004"/>
    <n v="36750.000000000015"/>
    <n v="0.35"/>
    <x v="0"/>
  </r>
  <r>
    <x v="0"/>
    <n v="1185732"/>
    <x v="302"/>
    <x v="3"/>
    <x v="20"/>
    <s v="St. Louis"/>
    <x v="2"/>
    <n v="25.000000000000007"/>
    <n v="3750"/>
    <n v="93750.000000000029"/>
    <n v="32812.500000000007"/>
    <n v="0.35"/>
    <x v="0"/>
  </r>
  <r>
    <x v="0"/>
    <n v="1185732"/>
    <x v="302"/>
    <x v="3"/>
    <x v="20"/>
    <s v="St. Louis"/>
    <x v="3"/>
    <n v="25.000000000000007"/>
    <n v="3500"/>
    <n v="87500.000000000029"/>
    <n v="35000.000000000015"/>
    <n v="0.4"/>
    <x v="0"/>
  </r>
  <r>
    <x v="0"/>
    <n v="1185732"/>
    <x v="302"/>
    <x v="3"/>
    <x v="20"/>
    <s v="St. Louis"/>
    <x v="4"/>
    <n v="40"/>
    <n v="3500"/>
    <n v="140000"/>
    <n v="49000"/>
    <n v="0.35"/>
    <x v="0"/>
  </r>
  <r>
    <x v="0"/>
    <n v="1185732"/>
    <x v="302"/>
    <x v="3"/>
    <x v="20"/>
    <s v="St. Louis"/>
    <x v="5"/>
    <n v="45"/>
    <n v="5250"/>
    <n v="236250"/>
    <n v="118125"/>
    <n v="0.5"/>
    <x v="0"/>
  </r>
  <r>
    <x v="0"/>
    <n v="1185732"/>
    <x v="331"/>
    <x v="3"/>
    <x v="20"/>
    <s v="St. Louis"/>
    <x v="0"/>
    <n v="40"/>
    <n v="7500"/>
    <n v="300000"/>
    <n v="120000"/>
    <n v="0.4"/>
    <x v="0"/>
  </r>
  <r>
    <x v="0"/>
    <n v="1185732"/>
    <x v="331"/>
    <x v="3"/>
    <x v="20"/>
    <s v="St. Louis"/>
    <x v="1"/>
    <n v="35.000000000000007"/>
    <n v="5000"/>
    <n v="175000.00000000003"/>
    <n v="61250.000000000007"/>
    <n v="0.35"/>
    <x v="0"/>
  </r>
  <r>
    <x v="0"/>
    <n v="1185732"/>
    <x v="331"/>
    <x v="3"/>
    <x v="20"/>
    <s v="St. Louis"/>
    <x v="2"/>
    <n v="30.000000000000004"/>
    <n v="4250"/>
    <n v="127500.00000000001"/>
    <n v="44625"/>
    <n v="0.35"/>
    <x v="0"/>
  </r>
  <r>
    <x v="0"/>
    <n v="1185732"/>
    <x v="331"/>
    <x v="3"/>
    <x v="20"/>
    <s v="St. Louis"/>
    <x v="3"/>
    <n v="30.000000000000004"/>
    <n v="3750"/>
    <n v="112500.00000000001"/>
    <n v="45000.000000000007"/>
    <n v="0.4"/>
    <x v="0"/>
  </r>
  <r>
    <x v="0"/>
    <n v="1185732"/>
    <x v="331"/>
    <x v="3"/>
    <x v="20"/>
    <s v="St. Louis"/>
    <x v="4"/>
    <n v="40"/>
    <n v="3750"/>
    <n v="150000"/>
    <n v="52500"/>
    <n v="0.35"/>
    <x v="0"/>
  </r>
  <r>
    <x v="0"/>
    <n v="1185732"/>
    <x v="331"/>
    <x v="3"/>
    <x v="20"/>
    <s v="St. Louis"/>
    <x v="5"/>
    <n v="45"/>
    <n v="5500"/>
    <n v="247500"/>
    <n v="123750"/>
    <n v="0.5"/>
    <x v="0"/>
  </r>
  <r>
    <x v="0"/>
    <n v="1185732"/>
    <x v="363"/>
    <x v="3"/>
    <x v="20"/>
    <s v="St. Louis"/>
    <x v="0"/>
    <n v="40"/>
    <n v="7000"/>
    <n v="280000"/>
    <n v="112000"/>
    <n v="0.4"/>
    <x v="0"/>
  </r>
  <r>
    <x v="0"/>
    <n v="1185732"/>
    <x v="363"/>
    <x v="3"/>
    <x v="20"/>
    <s v="St. Louis"/>
    <x v="1"/>
    <n v="40.000000000000007"/>
    <n v="4750"/>
    <n v="190000.00000000003"/>
    <n v="66500"/>
    <n v="0.34999999999999992"/>
    <x v="0"/>
  </r>
  <r>
    <x v="0"/>
    <n v="1185732"/>
    <x v="363"/>
    <x v="3"/>
    <x v="20"/>
    <s v="St. Louis"/>
    <x v="2"/>
    <n v="35"/>
    <n v="4000"/>
    <n v="140000"/>
    <n v="49000"/>
    <n v="0.35"/>
    <x v="0"/>
  </r>
  <r>
    <x v="0"/>
    <n v="1185732"/>
    <x v="363"/>
    <x v="3"/>
    <x v="20"/>
    <s v="St. Louis"/>
    <x v="3"/>
    <n v="25.000000000000007"/>
    <n v="3250"/>
    <n v="81250.000000000029"/>
    <n v="32500.000000000015"/>
    <n v="0.4"/>
    <x v="0"/>
  </r>
  <r>
    <x v="0"/>
    <n v="1185732"/>
    <x v="363"/>
    <x v="3"/>
    <x v="20"/>
    <s v="St. Louis"/>
    <x v="4"/>
    <n v="35"/>
    <n v="3000"/>
    <n v="105000"/>
    <n v="36750"/>
    <n v="0.35"/>
    <x v="0"/>
  </r>
  <r>
    <x v="0"/>
    <n v="1185732"/>
    <x v="363"/>
    <x v="3"/>
    <x v="20"/>
    <s v="St. Louis"/>
    <x v="5"/>
    <n v="40"/>
    <n v="4750"/>
    <n v="190000"/>
    <n v="95000"/>
    <n v="0.5"/>
    <x v="0"/>
  </r>
  <r>
    <x v="0"/>
    <n v="1185732"/>
    <x v="395"/>
    <x v="3"/>
    <x v="20"/>
    <s v="St. Louis"/>
    <x v="0"/>
    <n v="35"/>
    <n v="6000"/>
    <n v="210000"/>
    <n v="84000"/>
    <n v="0.4"/>
    <x v="0"/>
  </r>
  <r>
    <x v="0"/>
    <n v="1185732"/>
    <x v="395"/>
    <x v="3"/>
    <x v="20"/>
    <s v="St. Louis"/>
    <x v="1"/>
    <n v="30.000000000000011"/>
    <n v="4000"/>
    <n v="120000.00000000004"/>
    <n v="42000.000000000015"/>
    <n v="0.35"/>
    <x v="0"/>
  </r>
  <r>
    <x v="0"/>
    <n v="1185732"/>
    <x v="395"/>
    <x v="3"/>
    <x v="20"/>
    <s v="St. Louis"/>
    <x v="2"/>
    <n v="15.000000000000002"/>
    <n v="3000"/>
    <n v="45000.000000000007"/>
    <n v="15750.000000000002"/>
    <n v="0.35"/>
    <x v="0"/>
  </r>
  <r>
    <x v="0"/>
    <n v="1185732"/>
    <x v="395"/>
    <x v="3"/>
    <x v="20"/>
    <s v="St. Louis"/>
    <x v="3"/>
    <n v="15.000000000000002"/>
    <n v="2750"/>
    <n v="41250.000000000007"/>
    <n v="16500.000000000004"/>
    <n v="0.4"/>
    <x v="0"/>
  </r>
  <r>
    <x v="0"/>
    <n v="1185732"/>
    <x v="395"/>
    <x v="3"/>
    <x v="20"/>
    <s v="St. Louis"/>
    <x v="4"/>
    <n v="25"/>
    <n v="2750"/>
    <n v="68750"/>
    <n v="24062.5"/>
    <n v="0.35"/>
    <x v="0"/>
  </r>
  <r>
    <x v="0"/>
    <n v="1185732"/>
    <x v="395"/>
    <x v="3"/>
    <x v="20"/>
    <s v="St. Louis"/>
    <x v="5"/>
    <n v="30.000000000000004"/>
    <n v="3500"/>
    <n v="105000.00000000001"/>
    <n v="52500.000000000007"/>
    <n v="0.5"/>
    <x v="0"/>
  </r>
  <r>
    <x v="0"/>
    <n v="1185732"/>
    <x v="424"/>
    <x v="3"/>
    <x v="20"/>
    <s v="St. Louis"/>
    <x v="0"/>
    <n v="35"/>
    <n v="5250"/>
    <n v="183750"/>
    <n v="73500"/>
    <n v="0.4"/>
    <x v="0"/>
  </r>
  <r>
    <x v="0"/>
    <n v="1185732"/>
    <x v="424"/>
    <x v="3"/>
    <x v="20"/>
    <s v="St. Louis"/>
    <x v="1"/>
    <n v="25"/>
    <n v="3500"/>
    <n v="87500"/>
    <n v="30624.999999999996"/>
    <n v="0.35"/>
    <x v="0"/>
  </r>
  <r>
    <x v="0"/>
    <n v="1185732"/>
    <x v="424"/>
    <x v="3"/>
    <x v="20"/>
    <s v="St. Louis"/>
    <x v="2"/>
    <n v="25"/>
    <n v="2500"/>
    <n v="62500"/>
    <n v="21875"/>
    <n v="0.35"/>
    <x v="0"/>
  </r>
  <r>
    <x v="0"/>
    <n v="1185732"/>
    <x v="424"/>
    <x v="3"/>
    <x v="20"/>
    <s v="St. Louis"/>
    <x v="3"/>
    <n v="25"/>
    <n v="2250"/>
    <n v="56250"/>
    <n v="22500"/>
    <n v="0.4"/>
    <x v="0"/>
  </r>
  <r>
    <x v="0"/>
    <n v="1185732"/>
    <x v="424"/>
    <x v="3"/>
    <x v="20"/>
    <s v="St. Louis"/>
    <x v="4"/>
    <n v="35"/>
    <n v="2250"/>
    <n v="78750"/>
    <n v="27562.5"/>
    <n v="0.35"/>
    <x v="0"/>
  </r>
  <r>
    <x v="0"/>
    <n v="1185732"/>
    <x v="424"/>
    <x v="3"/>
    <x v="20"/>
    <s v="St. Louis"/>
    <x v="5"/>
    <n v="39.999999999999993"/>
    <n v="3500"/>
    <n v="139999.99999999997"/>
    <n v="69999.999999999985"/>
    <n v="0.5"/>
    <x v="0"/>
  </r>
  <r>
    <x v="0"/>
    <n v="1185732"/>
    <x v="455"/>
    <x v="3"/>
    <x v="20"/>
    <s v="St. Louis"/>
    <x v="0"/>
    <n v="35"/>
    <n v="5000"/>
    <n v="175000"/>
    <n v="70000"/>
    <n v="0.4"/>
    <x v="0"/>
  </r>
  <r>
    <x v="0"/>
    <n v="1185732"/>
    <x v="455"/>
    <x v="3"/>
    <x v="20"/>
    <s v="St. Louis"/>
    <x v="1"/>
    <n v="25.000000000000007"/>
    <n v="3500"/>
    <n v="87500.000000000029"/>
    <n v="30625.000000000007"/>
    <n v="0.35"/>
    <x v="0"/>
  </r>
  <r>
    <x v="0"/>
    <n v="1185732"/>
    <x v="455"/>
    <x v="3"/>
    <x v="20"/>
    <s v="St. Louis"/>
    <x v="2"/>
    <n v="25.000000000000007"/>
    <n v="2950"/>
    <n v="73750.000000000015"/>
    <n v="25812.500000000004"/>
    <n v="0.35"/>
    <x v="0"/>
  </r>
  <r>
    <x v="0"/>
    <n v="1185732"/>
    <x v="455"/>
    <x v="3"/>
    <x v="20"/>
    <s v="St. Louis"/>
    <x v="3"/>
    <n v="25.000000000000007"/>
    <n v="3250"/>
    <n v="81250.000000000029"/>
    <n v="32500.000000000015"/>
    <n v="0.4"/>
    <x v="0"/>
  </r>
  <r>
    <x v="0"/>
    <n v="1185732"/>
    <x v="455"/>
    <x v="3"/>
    <x v="20"/>
    <s v="St. Louis"/>
    <x v="4"/>
    <n v="44.999999999999993"/>
    <n v="3000"/>
    <n v="134999.99999999997"/>
    <n v="47249.999999999985"/>
    <n v="0.35"/>
    <x v="0"/>
  </r>
  <r>
    <x v="0"/>
    <n v="1185732"/>
    <x v="455"/>
    <x v="3"/>
    <x v="20"/>
    <s v="St. Louis"/>
    <x v="5"/>
    <n v="49.999999999999986"/>
    <n v="4000"/>
    <n v="199999.99999999994"/>
    <n v="99999.999999999971"/>
    <n v="0.5"/>
    <x v="0"/>
  </r>
  <r>
    <x v="0"/>
    <n v="1185732"/>
    <x v="484"/>
    <x v="3"/>
    <x v="20"/>
    <s v="St. Louis"/>
    <x v="0"/>
    <n v="44.999999999999993"/>
    <n v="6500"/>
    <n v="292499.99999999994"/>
    <n v="116999.99999999999"/>
    <n v="0.4"/>
    <x v="0"/>
  </r>
  <r>
    <x v="0"/>
    <n v="1185732"/>
    <x v="484"/>
    <x v="3"/>
    <x v="20"/>
    <s v="St. Louis"/>
    <x v="1"/>
    <n v="35"/>
    <n v="4500"/>
    <n v="157500"/>
    <n v="55125"/>
    <n v="0.35"/>
    <x v="0"/>
  </r>
  <r>
    <x v="3"/>
    <n v="1185732"/>
    <x v="484"/>
    <x v="3"/>
    <x v="20"/>
    <s v="St. Louis"/>
    <x v="2"/>
    <n v="35"/>
    <n v="4000"/>
    <n v="140000"/>
    <n v="49000"/>
    <n v="0.35"/>
    <x v="0"/>
  </r>
  <r>
    <x v="3"/>
    <n v="1185732"/>
    <x v="484"/>
    <x v="3"/>
    <x v="20"/>
    <s v="St. Louis"/>
    <x v="3"/>
    <n v="35"/>
    <n v="3500"/>
    <n v="122500"/>
    <n v="49000"/>
    <n v="0.4"/>
    <x v="0"/>
  </r>
  <r>
    <x v="3"/>
    <n v="1185732"/>
    <x v="484"/>
    <x v="3"/>
    <x v="20"/>
    <s v="St. Louis"/>
    <x v="4"/>
    <n v="44.999999999999993"/>
    <n v="3500"/>
    <n v="157499.99999999997"/>
    <n v="55124.999999999985"/>
    <n v="0.35"/>
    <x v="0"/>
  </r>
  <r>
    <x v="3"/>
    <n v="1185732"/>
    <x v="484"/>
    <x v="3"/>
    <x v="20"/>
    <s v="St. Louis"/>
    <x v="5"/>
    <n v="49.999999999999986"/>
    <n v="4500"/>
    <n v="224999.99999999994"/>
    <n v="112499.99999999997"/>
    <n v="0.5"/>
    <x v="0"/>
  </r>
  <r>
    <x v="3"/>
    <n v="1185732"/>
    <x v="175"/>
    <x v="3"/>
    <x v="20"/>
    <s v="St. Louis"/>
    <x v="0"/>
    <n v="25"/>
    <n v="6750"/>
    <n v="168750"/>
    <n v="67500"/>
    <n v="0.4"/>
    <x v="0"/>
  </r>
  <r>
    <x v="3"/>
    <n v="1185732"/>
    <x v="175"/>
    <x v="3"/>
    <x v="20"/>
    <s v="St. Louis"/>
    <x v="1"/>
    <n v="25"/>
    <n v="4750"/>
    <n v="118750"/>
    <n v="41562.5"/>
    <n v="0.35"/>
    <x v="0"/>
  </r>
  <r>
    <x v="3"/>
    <n v="1185732"/>
    <x v="175"/>
    <x v="3"/>
    <x v="20"/>
    <s v="St. Louis"/>
    <x v="2"/>
    <n v="15.000000000000002"/>
    <n v="4750"/>
    <n v="71250.000000000015"/>
    <n v="24937.500000000004"/>
    <n v="0.35"/>
    <x v="0"/>
  </r>
  <r>
    <x v="3"/>
    <n v="1185732"/>
    <x v="175"/>
    <x v="3"/>
    <x v="20"/>
    <s v="St. Louis"/>
    <x v="3"/>
    <n v="20.000000000000007"/>
    <n v="3250"/>
    <n v="65000.000000000022"/>
    <n v="26000.000000000011"/>
    <n v="0.4"/>
    <x v="0"/>
  </r>
  <r>
    <x v="3"/>
    <n v="1185732"/>
    <x v="175"/>
    <x v="3"/>
    <x v="20"/>
    <s v="St. Louis"/>
    <x v="4"/>
    <n v="35"/>
    <n v="3750"/>
    <n v="131250"/>
    <n v="45937.5"/>
    <n v="0.35"/>
    <x v="0"/>
  </r>
  <r>
    <x v="3"/>
    <n v="1185732"/>
    <x v="175"/>
    <x v="3"/>
    <x v="20"/>
    <s v="St. Louis"/>
    <x v="5"/>
    <n v="25"/>
    <n v="4750"/>
    <n v="118750"/>
    <n v="59375"/>
    <n v="0.5"/>
    <x v="0"/>
  </r>
  <r>
    <x v="3"/>
    <n v="1185732"/>
    <x v="206"/>
    <x v="3"/>
    <x v="20"/>
    <s v="St. Louis"/>
    <x v="0"/>
    <n v="25"/>
    <n v="7250"/>
    <n v="181250"/>
    <n v="72500"/>
    <n v="0.4"/>
    <x v="0"/>
  </r>
  <r>
    <x v="3"/>
    <n v="1185732"/>
    <x v="206"/>
    <x v="3"/>
    <x v="20"/>
    <s v="St. Louis"/>
    <x v="1"/>
    <n v="25"/>
    <n v="3750"/>
    <n v="93750"/>
    <n v="32812.5"/>
    <n v="0.35"/>
    <x v="0"/>
  </r>
  <r>
    <x v="3"/>
    <n v="1185732"/>
    <x v="206"/>
    <x v="3"/>
    <x v="20"/>
    <s v="St. Louis"/>
    <x v="2"/>
    <n v="15.000000000000002"/>
    <n v="4250"/>
    <n v="63750.000000000007"/>
    <n v="22312.5"/>
    <n v="0.35"/>
    <x v="0"/>
  </r>
  <r>
    <x v="3"/>
    <n v="1185732"/>
    <x v="206"/>
    <x v="2"/>
    <x v="21"/>
    <s v="Salt Lake City"/>
    <x v="3"/>
    <n v="20.000000000000007"/>
    <n v="3000"/>
    <n v="60000.000000000022"/>
    <n v="24000.000000000011"/>
    <n v="0.4"/>
    <x v="0"/>
  </r>
  <r>
    <x v="3"/>
    <n v="1185732"/>
    <x v="206"/>
    <x v="2"/>
    <x v="21"/>
    <s v="Salt Lake City"/>
    <x v="4"/>
    <n v="35"/>
    <n v="3750"/>
    <n v="131250"/>
    <n v="45937.5"/>
    <n v="0.35"/>
    <x v="0"/>
  </r>
  <r>
    <x v="3"/>
    <n v="1185732"/>
    <x v="206"/>
    <x v="2"/>
    <x v="21"/>
    <s v="Salt Lake City"/>
    <x v="5"/>
    <n v="25"/>
    <n v="4500"/>
    <n v="112500"/>
    <n v="56250"/>
    <n v="0.5"/>
    <x v="0"/>
  </r>
  <r>
    <x v="3"/>
    <n v="1185732"/>
    <x v="215"/>
    <x v="2"/>
    <x v="21"/>
    <s v="Salt Lake City"/>
    <x v="0"/>
    <n v="30.000000000000004"/>
    <n v="6700"/>
    <n v="201000.00000000003"/>
    <n v="80400.000000000015"/>
    <n v="0.4"/>
    <x v="0"/>
  </r>
  <r>
    <x v="3"/>
    <n v="1185732"/>
    <x v="215"/>
    <x v="2"/>
    <x v="21"/>
    <s v="Salt Lake City"/>
    <x v="1"/>
    <n v="30.000000000000004"/>
    <n v="3500"/>
    <n v="105000.00000000001"/>
    <n v="36750"/>
    <n v="0.35"/>
    <x v="0"/>
  </r>
  <r>
    <x v="3"/>
    <n v="1185732"/>
    <x v="215"/>
    <x v="2"/>
    <x v="21"/>
    <s v="Salt Lake City"/>
    <x v="2"/>
    <n v="20.000000000000007"/>
    <n v="4000"/>
    <n v="80000.000000000029"/>
    <n v="28000.000000000007"/>
    <n v="0.35"/>
    <x v="0"/>
  </r>
  <r>
    <x v="3"/>
    <n v="1185732"/>
    <x v="215"/>
    <x v="2"/>
    <x v="21"/>
    <s v="Salt Lake City"/>
    <x v="3"/>
    <n v="25"/>
    <n v="2500"/>
    <n v="62500"/>
    <n v="25000"/>
    <n v="0.4"/>
    <x v="0"/>
  </r>
  <r>
    <x v="3"/>
    <n v="1185732"/>
    <x v="215"/>
    <x v="2"/>
    <x v="21"/>
    <s v="Salt Lake City"/>
    <x v="4"/>
    <n v="40"/>
    <n v="3000"/>
    <n v="120000"/>
    <n v="42000"/>
    <n v="0.35"/>
    <x v="0"/>
  </r>
  <r>
    <x v="3"/>
    <n v="1185732"/>
    <x v="215"/>
    <x v="2"/>
    <x v="21"/>
    <s v="Salt Lake City"/>
    <x v="5"/>
    <n v="30.000000000000004"/>
    <n v="4000"/>
    <n v="120000.00000000001"/>
    <n v="60000.000000000007"/>
    <n v="0.5"/>
    <x v="0"/>
  </r>
  <r>
    <x v="3"/>
    <n v="1185732"/>
    <x v="234"/>
    <x v="2"/>
    <x v="21"/>
    <s v="Salt Lake City"/>
    <x v="0"/>
    <n v="30.000000000000004"/>
    <n v="6250"/>
    <n v="187500.00000000003"/>
    <n v="75000.000000000015"/>
    <n v="0.4"/>
    <x v="0"/>
  </r>
  <r>
    <x v="3"/>
    <n v="1185732"/>
    <x v="234"/>
    <x v="2"/>
    <x v="21"/>
    <s v="Salt Lake City"/>
    <x v="1"/>
    <n v="25.000000000000007"/>
    <n v="3250"/>
    <n v="81250.000000000029"/>
    <n v="28437.500000000007"/>
    <n v="0.35"/>
    <x v="0"/>
  </r>
  <r>
    <x v="3"/>
    <n v="1185732"/>
    <x v="234"/>
    <x v="2"/>
    <x v="21"/>
    <s v="Salt Lake City"/>
    <x v="2"/>
    <n v="15.000000000000007"/>
    <n v="3250"/>
    <n v="48750.000000000022"/>
    <n v="17062.500000000007"/>
    <n v="0.35"/>
    <x v="0"/>
  </r>
  <r>
    <x v="3"/>
    <n v="1185732"/>
    <x v="234"/>
    <x v="2"/>
    <x v="21"/>
    <s v="Salt Lake City"/>
    <x v="3"/>
    <n v="20"/>
    <n v="2500"/>
    <n v="50000"/>
    <n v="20000"/>
    <n v="0.4"/>
    <x v="0"/>
  </r>
  <r>
    <x v="3"/>
    <n v="1185732"/>
    <x v="234"/>
    <x v="2"/>
    <x v="21"/>
    <s v="Salt Lake City"/>
    <x v="4"/>
    <n v="35"/>
    <n v="2750"/>
    <n v="96250"/>
    <n v="33687.5"/>
    <n v="0.35"/>
    <x v="0"/>
  </r>
  <r>
    <x v="3"/>
    <n v="1185732"/>
    <x v="234"/>
    <x v="2"/>
    <x v="21"/>
    <s v="Salt Lake City"/>
    <x v="5"/>
    <n v="25.000000000000007"/>
    <n v="4000"/>
    <n v="100000.00000000003"/>
    <n v="50000.000000000015"/>
    <n v="0.5"/>
    <x v="0"/>
  </r>
  <r>
    <x v="3"/>
    <n v="1185732"/>
    <x v="265"/>
    <x v="2"/>
    <x v="21"/>
    <s v="Salt Lake City"/>
    <x v="0"/>
    <n v="35"/>
    <n v="6700"/>
    <n v="234500"/>
    <n v="93800"/>
    <n v="0.4"/>
    <x v="0"/>
  </r>
  <r>
    <x v="3"/>
    <n v="1185732"/>
    <x v="265"/>
    <x v="2"/>
    <x v="21"/>
    <s v="Salt Lake City"/>
    <x v="1"/>
    <n v="30.000000000000011"/>
    <n v="3750"/>
    <n v="112500.00000000004"/>
    <n v="39375.000000000015"/>
    <n v="0.35"/>
    <x v="0"/>
  </r>
  <r>
    <x v="3"/>
    <n v="1185732"/>
    <x v="265"/>
    <x v="2"/>
    <x v="21"/>
    <s v="Salt Lake City"/>
    <x v="2"/>
    <n v="25.000000000000007"/>
    <n v="3500"/>
    <n v="87500.000000000029"/>
    <n v="30625.000000000007"/>
    <n v="0.35"/>
    <x v="0"/>
  </r>
  <r>
    <x v="3"/>
    <n v="1185732"/>
    <x v="265"/>
    <x v="2"/>
    <x v="21"/>
    <s v="Salt Lake City"/>
    <x v="3"/>
    <n v="25.000000000000007"/>
    <n v="2750"/>
    <n v="68750.000000000015"/>
    <n v="27500.000000000007"/>
    <n v="0.4"/>
    <x v="0"/>
  </r>
  <r>
    <x v="3"/>
    <n v="1185732"/>
    <x v="265"/>
    <x v="2"/>
    <x v="21"/>
    <s v="Salt Lake City"/>
    <x v="4"/>
    <n v="40"/>
    <n v="3000"/>
    <n v="120000"/>
    <n v="42000"/>
    <n v="0.35"/>
    <x v="0"/>
  </r>
  <r>
    <x v="3"/>
    <n v="1185732"/>
    <x v="265"/>
    <x v="2"/>
    <x v="21"/>
    <s v="Salt Lake City"/>
    <x v="5"/>
    <n v="44.999999999999993"/>
    <n v="4000"/>
    <n v="179999.99999999997"/>
    <n v="89999.999999999985"/>
    <n v="0.5"/>
    <x v="0"/>
  </r>
  <r>
    <x v="3"/>
    <n v="1185732"/>
    <x v="295"/>
    <x v="2"/>
    <x v="21"/>
    <s v="Salt Lake City"/>
    <x v="0"/>
    <n v="30.000000000000004"/>
    <n v="6500"/>
    <n v="195000.00000000003"/>
    <n v="78000.000000000015"/>
    <n v="0.4"/>
    <x v="0"/>
  </r>
  <r>
    <x v="3"/>
    <n v="1185732"/>
    <x v="295"/>
    <x v="2"/>
    <x v="21"/>
    <s v="Salt Lake City"/>
    <x v="1"/>
    <n v="25.000000000000011"/>
    <n v="4000"/>
    <n v="100000.00000000004"/>
    <n v="35000.000000000015"/>
    <n v="0.35"/>
    <x v="0"/>
  </r>
  <r>
    <x v="3"/>
    <n v="1185732"/>
    <x v="295"/>
    <x v="2"/>
    <x v="21"/>
    <s v="Salt Lake City"/>
    <x v="2"/>
    <n v="20.000000000000007"/>
    <n v="4250"/>
    <n v="85000.000000000029"/>
    <n v="29750.000000000007"/>
    <n v="0.35"/>
    <x v="0"/>
  </r>
  <r>
    <x v="3"/>
    <n v="1185732"/>
    <x v="295"/>
    <x v="2"/>
    <x v="21"/>
    <s v="Salt Lake City"/>
    <x v="3"/>
    <n v="20.000000000000007"/>
    <n v="4000"/>
    <n v="80000.000000000029"/>
    <n v="32000.000000000015"/>
    <n v="0.4"/>
    <x v="0"/>
  </r>
  <r>
    <x v="3"/>
    <n v="1185732"/>
    <x v="295"/>
    <x v="2"/>
    <x v="21"/>
    <s v="Salt Lake City"/>
    <x v="4"/>
    <n v="35"/>
    <n v="4000"/>
    <n v="140000"/>
    <n v="49000"/>
    <n v="0.35"/>
    <x v="0"/>
  </r>
  <r>
    <x v="3"/>
    <n v="1185732"/>
    <x v="295"/>
    <x v="2"/>
    <x v="21"/>
    <s v="Salt Lake City"/>
    <x v="5"/>
    <n v="40"/>
    <n v="5750"/>
    <n v="230000"/>
    <n v="115000"/>
    <n v="0.5"/>
    <x v="0"/>
  </r>
  <r>
    <x v="3"/>
    <n v="1185732"/>
    <x v="324"/>
    <x v="2"/>
    <x v="21"/>
    <s v="Salt Lake City"/>
    <x v="0"/>
    <n v="35"/>
    <n v="8000"/>
    <n v="280000"/>
    <n v="112000"/>
    <n v="0.4"/>
    <x v="0"/>
  </r>
  <r>
    <x v="3"/>
    <n v="1185732"/>
    <x v="324"/>
    <x v="2"/>
    <x v="21"/>
    <s v="Salt Lake City"/>
    <x v="1"/>
    <n v="30.000000000000011"/>
    <n v="5500"/>
    <n v="165000.00000000006"/>
    <n v="57750.000000000015"/>
    <n v="0.35"/>
    <x v="0"/>
  </r>
  <r>
    <x v="3"/>
    <n v="1185732"/>
    <x v="324"/>
    <x v="2"/>
    <x v="21"/>
    <s v="Salt Lake City"/>
    <x v="2"/>
    <n v="25.000000000000007"/>
    <n v="4750"/>
    <n v="118750.00000000003"/>
    <n v="41562.500000000007"/>
    <n v="0.35"/>
    <x v="0"/>
  </r>
  <r>
    <x v="3"/>
    <n v="1185732"/>
    <x v="324"/>
    <x v="2"/>
    <x v="21"/>
    <s v="Salt Lake City"/>
    <x v="3"/>
    <n v="25.000000000000007"/>
    <n v="4250"/>
    <n v="106250.00000000003"/>
    <n v="42500.000000000015"/>
    <n v="0.4"/>
    <x v="0"/>
  </r>
  <r>
    <x v="3"/>
    <n v="1185732"/>
    <x v="324"/>
    <x v="2"/>
    <x v="21"/>
    <s v="Salt Lake City"/>
    <x v="4"/>
    <n v="35"/>
    <n v="4250"/>
    <n v="148750"/>
    <n v="52062.5"/>
    <n v="0.35"/>
    <x v="0"/>
  </r>
  <r>
    <x v="3"/>
    <n v="1185732"/>
    <x v="324"/>
    <x v="2"/>
    <x v="21"/>
    <s v="Salt Lake City"/>
    <x v="5"/>
    <n v="40"/>
    <n v="6000"/>
    <n v="240000"/>
    <n v="120000"/>
    <n v="0.5"/>
    <x v="0"/>
  </r>
  <r>
    <x v="3"/>
    <n v="1185732"/>
    <x v="356"/>
    <x v="2"/>
    <x v="21"/>
    <s v="Salt Lake City"/>
    <x v="0"/>
    <n v="35"/>
    <n v="7500"/>
    <n v="262500"/>
    <n v="105000"/>
    <n v="0.4"/>
    <x v="0"/>
  </r>
  <r>
    <x v="3"/>
    <n v="1185732"/>
    <x v="356"/>
    <x v="2"/>
    <x v="21"/>
    <s v="Salt Lake City"/>
    <x v="1"/>
    <n v="35.000000000000007"/>
    <n v="5250"/>
    <n v="183750.00000000003"/>
    <n v="64312.500000000007"/>
    <n v="0.35"/>
    <x v="0"/>
  </r>
  <r>
    <x v="3"/>
    <n v="1185732"/>
    <x v="356"/>
    <x v="2"/>
    <x v="21"/>
    <s v="Salt Lake City"/>
    <x v="2"/>
    <n v="30.000000000000004"/>
    <n v="4500"/>
    <n v="135000.00000000003"/>
    <n v="47250.000000000007"/>
    <n v="0.35"/>
    <x v="0"/>
  </r>
  <r>
    <x v="3"/>
    <n v="1185732"/>
    <x v="356"/>
    <x v="2"/>
    <x v="21"/>
    <s v="Salt Lake City"/>
    <x v="3"/>
    <n v="20.000000000000007"/>
    <n v="3750"/>
    <n v="75000.000000000029"/>
    <n v="30000.000000000015"/>
    <n v="0.4"/>
    <x v="0"/>
  </r>
  <r>
    <x v="3"/>
    <n v="1185732"/>
    <x v="356"/>
    <x v="2"/>
    <x v="21"/>
    <s v="Salt Lake City"/>
    <x v="4"/>
    <n v="30.000000000000004"/>
    <n v="3500"/>
    <n v="105000.00000000001"/>
    <n v="36750"/>
    <n v="0.35"/>
    <x v="0"/>
  </r>
  <r>
    <x v="3"/>
    <n v="1185732"/>
    <x v="356"/>
    <x v="2"/>
    <x v="21"/>
    <s v="Salt Lake City"/>
    <x v="5"/>
    <n v="35"/>
    <n v="5250"/>
    <n v="183750"/>
    <n v="91875"/>
    <n v="0.5"/>
    <x v="0"/>
  </r>
  <r>
    <x v="3"/>
    <n v="1185732"/>
    <x v="388"/>
    <x v="2"/>
    <x v="21"/>
    <s v="Salt Lake City"/>
    <x v="0"/>
    <n v="30.000000000000004"/>
    <n v="6500"/>
    <n v="195000.00000000003"/>
    <n v="78000.000000000015"/>
    <n v="0.4"/>
    <x v="0"/>
  </r>
  <r>
    <x v="3"/>
    <n v="1185732"/>
    <x v="388"/>
    <x v="2"/>
    <x v="21"/>
    <s v="Salt Lake City"/>
    <x v="1"/>
    <n v="25.000000000000011"/>
    <n v="4500"/>
    <n v="112500.00000000004"/>
    <n v="39375.000000000015"/>
    <n v="0.35"/>
    <x v="0"/>
  </r>
  <r>
    <x v="3"/>
    <n v="1185732"/>
    <x v="388"/>
    <x v="2"/>
    <x v="21"/>
    <s v="Salt Lake City"/>
    <x v="2"/>
    <n v="10.000000000000002"/>
    <n v="3500"/>
    <n v="35000.000000000007"/>
    <n v="12250.000000000002"/>
    <n v="0.35"/>
    <x v="0"/>
  </r>
  <r>
    <x v="3"/>
    <n v="1185732"/>
    <x v="388"/>
    <x v="2"/>
    <x v="21"/>
    <s v="Salt Lake City"/>
    <x v="3"/>
    <n v="10.000000000000002"/>
    <n v="3250"/>
    <n v="32500.000000000007"/>
    <n v="13000.000000000004"/>
    <n v="0.4"/>
    <x v="0"/>
  </r>
  <r>
    <x v="3"/>
    <n v="1185732"/>
    <x v="388"/>
    <x v="2"/>
    <x v="21"/>
    <s v="Salt Lake City"/>
    <x v="4"/>
    <n v="20"/>
    <n v="3250"/>
    <n v="65000"/>
    <n v="22750"/>
    <n v="0.35"/>
    <x v="0"/>
  </r>
  <r>
    <x v="3"/>
    <n v="1185732"/>
    <x v="388"/>
    <x v="2"/>
    <x v="21"/>
    <s v="Salt Lake City"/>
    <x v="5"/>
    <n v="25.000000000000007"/>
    <n v="4000"/>
    <n v="100000.00000000003"/>
    <n v="50000.000000000015"/>
    <n v="0.5"/>
    <x v="0"/>
  </r>
  <r>
    <x v="3"/>
    <n v="1185732"/>
    <x v="417"/>
    <x v="2"/>
    <x v="21"/>
    <s v="Salt Lake City"/>
    <x v="0"/>
    <n v="30"/>
    <n v="5750"/>
    <n v="172500"/>
    <n v="69000"/>
    <n v="0.4"/>
    <x v="0"/>
  </r>
  <r>
    <x v="3"/>
    <n v="1185732"/>
    <x v="417"/>
    <x v="2"/>
    <x v="21"/>
    <s v="Salt Lake City"/>
    <x v="1"/>
    <n v="20"/>
    <n v="4000"/>
    <n v="80000"/>
    <n v="28000"/>
    <n v="0.35"/>
    <x v="0"/>
  </r>
  <r>
    <x v="3"/>
    <n v="1185732"/>
    <x v="417"/>
    <x v="2"/>
    <x v="21"/>
    <s v="Salt Lake City"/>
    <x v="2"/>
    <n v="20"/>
    <n v="3000"/>
    <n v="60000"/>
    <n v="21000"/>
    <n v="0.35"/>
    <x v="0"/>
  </r>
  <r>
    <x v="3"/>
    <n v="1185732"/>
    <x v="417"/>
    <x v="2"/>
    <x v="21"/>
    <s v="Salt Lake City"/>
    <x v="3"/>
    <n v="20"/>
    <n v="2750"/>
    <n v="55000"/>
    <n v="22000"/>
    <n v="0.4"/>
    <x v="0"/>
  </r>
  <r>
    <x v="3"/>
    <n v="1185732"/>
    <x v="417"/>
    <x v="2"/>
    <x v="21"/>
    <s v="Salt Lake City"/>
    <x v="4"/>
    <n v="30"/>
    <n v="2750"/>
    <n v="82500"/>
    <n v="28874.999999999996"/>
    <n v="0.35"/>
    <x v="0"/>
  </r>
  <r>
    <x v="3"/>
    <n v="1185732"/>
    <x v="417"/>
    <x v="2"/>
    <x v="21"/>
    <s v="Salt Lake City"/>
    <x v="5"/>
    <n v="34.999999999999993"/>
    <n v="4000"/>
    <n v="139999.99999999997"/>
    <n v="69999.999999999985"/>
    <n v="0.5"/>
    <x v="0"/>
  </r>
  <r>
    <x v="3"/>
    <n v="1185732"/>
    <x v="448"/>
    <x v="2"/>
    <x v="21"/>
    <s v="Salt Lake City"/>
    <x v="0"/>
    <n v="30.000000000000004"/>
    <n v="5500"/>
    <n v="165000.00000000003"/>
    <n v="66000.000000000015"/>
    <n v="0.4"/>
    <x v="0"/>
  </r>
  <r>
    <x v="3"/>
    <n v="1185732"/>
    <x v="448"/>
    <x v="2"/>
    <x v="21"/>
    <s v="Salt Lake City"/>
    <x v="1"/>
    <n v="20.000000000000007"/>
    <n v="4000"/>
    <n v="80000.000000000029"/>
    <n v="28000.000000000007"/>
    <n v="0.35"/>
    <x v="0"/>
  </r>
  <r>
    <x v="3"/>
    <n v="1185732"/>
    <x v="448"/>
    <x v="2"/>
    <x v="21"/>
    <s v="Salt Lake City"/>
    <x v="2"/>
    <n v="20.000000000000007"/>
    <n v="3450"/>
    <n v="69000.000000000029"/>
    <n v="24150.000000000007"/>
    <n v="0.35"/>
    <x v="0"/>
  </r>
  <r>
    <x v="3"/>
    <n v="1185732"/>
    <x v="448"/>
    <x v="2"/>
    <x v="21"/>
    <s v="Salt Lake City"/>
    <x v="3"/>
    <n v="20.000000000000007"/>
    <n v="3750"/>
    <n v="75000.000000000029"/>
    <n v="30000.000000000015"/>
    <n v="0.4"/>
    <x v="0"/>
  </r>
  <r>
    <x v="3"/>
    <n v="1185732"/>
    <x v="448"/>
    <x v="2"/>
    <x v="21"/>
    <s v="Salt Lake City"/>
    <x v="4"/>
    <n v="40"/>
    <n v="3500"/>
    <n v="140000"/>
    <n v="49000"/>
    <n v="0.35"/>
    <x v="0"/>
  </r>
  <r>
    <x v="3"/>
    <n v="1185732"/>
    <x v="448"/>
    <x v="2"/>
    <x v="21"/>
    <s v="Salt Lake City"/>
    <x v="5"/>
    <n v="44.999999999999986"/>
    <n v="4500"/>
    <n v="202499.99999999994"/>
    <n v="101249.99999999997"/>
    <n v="0.5"/>
    <x v="0"/>
  </r>
  <r>
    <x v="3"/>
    <n v="1185732"/>
    <x v="477"/>
    <x v="2"/>
    <x v="21"/>
    <s v="Salt Lake City"/>
    <x v="0"/>
    <n v="40"/>
    <n v="7000"/>
    <n v="280000"/>
    <n v="112000"/>
    <n v="0.4"/>
    <x v="0"/>
  </r>
  <r>
    <x v="3"/>
    <n v="1185732"/>
    <x v="477"/>
    <x v="2"/>
    <x v="21"/>
    <s v="Salt Lake City"/>
    <x v="1"/>
    <n v="30.000000000000004"/>
    <n v="5000"/>
    <n v="150000.00000000003"/>
    <n v="52500.000000000007"/>
    <n v="0.35"/>
    <x v="0"/>
  </r>
  <r>
    <x v="3"/>
    <n v="1185732"/>
    <x v="477"/>
    <x v="2"/>
    <x v="21"/>
    <s v="Salt Lake City"/>
    <x v="2"/>
    <n v="30.000000000000004"/>
    <n v="4500"/>
    <n v="135000.00000000003"/>
    <n v="47250.000000000007"/>
    <n v="0.35"/>
    <x v="0"/>
  </r>
  <r>
    <x v="3"/>
    <n v="1185732"/>
    <x v="477"/>
    <x v="2"/>
    <x v="21"/>
    <s v="Salt Lake City"/>
    <x v="3"/>
    <n v="30.000000000000004"/>
    <n v="4000"/>
    <n v="120000.00000000001"/>
    <n v="48000.000000000007"/>
    <n v="0.4"/>
    <x v="0"/>
  </r>
  <r>
    <x v="3"/>
    <n v="1185732"/>
    <x v="477"/>
    <x v="2"/>
    <x v="21"/>
    <s v="Salt Lake City"/>
    <x v="4"/>
    <n v="40"/>
    <n v="4000"/>
    <n v="160000"/>
    <n v="56000"/>
    <n v="0.35"/>
    <x v="0"/>
  </r>
  <r>
    <x v="3"/>
    <n v="1185732"/>
    <x v="477"/>
    <x v="2"/>
    <x v="21"/>
    <s v="Salt Lake City"/>
    <x v="5"/>
    <n v="44.999999999999986"/>
    <n v="5000"/>
    <n v="224999.99999999994"/>
    <n v="112499.99999999997"/>
    <n v="0.5"/>
    <x v="0"/>
  </r>
  <r>
    <x v="3"/>
    <n v="1128299"/>
    <x v="188"/>
    <x v="2"/>
    <x v="21"/>
    <s v="Salt Lake City"/>
    <x v="0"/>
    <n v="30.000000000000004"/>
    <n v="3500"/>
    <n v="105000.00000000001"/>
    <n v="36750"/>
    <n v="0.35"/>
    <x v="0"/>
  </r>
  <r>
    <x v="3"/>
    <n v="1128299"/>
    <x v="188"/>
    <x v="2"/>
    <x v="21"/>
    <s v="Salt Lake City"/>
    <x v="1"/>
    <n v="40"/>
    <n v="3500"/>
    <n v="140000"/>
    <n v="49000"/>
    <n v="0.35"/>
    <x v="0"/>
  </r>
  <r>
    <x v="3"/>
    <n v="1128299"/>
    <x v="188"/>
    <x v="2"/>
    <x v="21"/>
    <s v="Salt Lake City"/>
    <x v="2"/>
    <n v="40"/>
    <n v="3500"/>
    <n v="140000"/>
    <n v="49000"/>
    <n v="0.35"/>
    <x v="0"/>
  </r>
  <r>
    <x v="3"/>
    <n v="1128299"/>
    <x v="188"/>
    <x v="2"/>
    <x v="21"/>
    <s v="Salt Lake City"/>
    <x v="3"/>
    <n v="40"/>
    <n v="2000"/>
    <n v="80000"/>
    <n v="28000"/>
    <n v="0.35"/>
    <x v="0"/>
  </r>
  <r>
    <x v="3"/>
    <n v="1128299"/>
    <x v="188"/>
    <x v="2"/>
    <x v="21"/>
    <s v="Salt Lake City"/>
    <x v="4"/>
    <n v="45.000000000000007"/>
    <n v="1500"/>
    <n v="67500.000000000015"/>
    <n v="27000.000000000007"/>
    <n v="0.4"/>
    <x v="0"/>
  </r>
  <r>
    <x v="3"/>
    <n v="1128299"/>
    <x v="188"/>
    <x v="2"/>
    <x v="21"/>
    <s v="Salt Lake City"/>
    <x v="5"/>
    <n v="40"/>
    <n v="4000"/>
    <n v="160000"/>
    <n v="48000"/>
    <n v="0.3"/>
    <x v="0"/>
  </r>
  <r>
    <x v="3"/>
    <n v="1128299"/>
    <x v="698"/>
    <x v="2"/>
    <x v="21"/>
    <s v="Salt Lake City"/>
    <x v="0"/>
    <n v="30.000000000000004"/>
    <n v="4500"/>
    <n v="135000.00000000003"/>
    <n v="47250.000000000007"/>
    <n v="0.35"/>
    <x v="0"/>
  </r>
  <r>
    <x v="3"/>
    <n v="1128299"/>
    <x v="698"/>
    <x v="2"/>
    <x v="21"/>
    <s v="Salt Lake City"/>
    <x v="1"/>
    <n v="40"/>
    <n v="3500"/>
    <n v="140000"/>
    <n v="49000"/>
    <n v="0.35"/>
    <x v="0"/>
  </r>
  <r>
    <x v="3"/>
    <n v="1128299"/>
    <x v="698"/>
    <x v="2"/>
    <x v="21"/>
    <s v="Salt Lake City"/>
    <x v="2"/>
    <n v="40"/>
    <n v="3500"/>
    <n v="140000"/>
    <n v="49000"/>
    <n v="0.35"/>
    <x v="0"/>
  </r>
  <r>
    <x v="3"/>
    <n v="1128299"/>
    <x v="698"/>
    <x v="2"/>
    <x v="22"/>
    <s v="Portland"/>
    <x v="3"/>
    <n v="40"/>
    <n v="2000"/>
    <n v="80000"/>
    <n v="28000"/>
    <n v="0.35"/>
    <x v="0"/>
  </r>
  <r>
    <x v="3"/>
    <n v="1128299"/>
    <x v="698"/>
    <x v="2"/>
    <x v="22"/>
    <s v="Portland"/>
    <x v="4"/>
    <n v="45.000000000000007"/>
    <n v="1250"/>
    <n v="56250.000000000007"/>
    <n v="22500.000000000004"/>
    <n v="0.4"/>
    <x v="0"/>
  </r>
  <r>
    <x v="3"/>
    <n v="1128299"/>
    <x v="698"/>
    <x v="2"/>
    <x v="22"/>
    <s v="Portland"/>
    <x v="5"/>
    <n v="40"/>
    <n v="3250"/>
    <n v="130000"/>
    <n v="39000"/>
    <n v="0.3"/>
    <x v="0"/>
  </r>
  <r>
    <x v="3"/>
    <n v="1128299"/>
    <x v="228"/>
    <x v="2"/>
    <x v="22"/>
    <s v="Portland"/>
    <x v="0"/>
    <n v="40"/>
    <n v="4750"/>
    <n v="190000"/>
    <n v="66500"/>
    <n v="0.35"/>
    <x v="0"/>
  </r>
  <r>
    <x v="3"/>
    <n v="1128299"/>
    <x v="228"/>
    <x v="2"/>
    <x v="22"/>
    <s v="Portland"/>
    <x v="1"/>
    <n v="50"/>
    <n v="3250"/>
    <n v="162500"/>
    <n v="56875"/>
    <n v="0.35"/>
    <x v="0"/>
  </r>
  <r>
    <x v="3"/>
    <n v="1128299"/>
    <x v="228"/>
    <x v="2"/>
    <x v="22"/>
    <s v="Portland"/>
    <x v="2"/>
    <n v="54.999999999999993"/>
    <n v="3500"/>
    <n v="192499.99999999997"/>
    <n v="67374.999999999985"/>
    <n v="0.35"/>
    <x v="0"/>
  </r>
  <r>
    <x v="3"/>
    <n v="1128299"/>
    <x v="228"/>
    <x v="2"/>
    <x v="22"/>
    <s v="Portland"/>
    <x v="3"/>
    <n v="50"/>
    <n v="2500"/>
    <n v="125000"/>
    <n v="43750"/>
    <n v="0.35"/>
    <x v="0"/>
  </r>
  <r>
    <x v="3"/>
    <n v="1128299"/>
    <x v="228"/>
    <x v="2"/>
    <x v="22"/>
    <s v="Portland"/>
    <x v="4"/>
    <n v="55.000000000000007"/>
    <n v="1000"/>
    <n v="55000.000000000007"/>
    <n v="22000.000000000004"/>
    <n v="0.4"/>
    <x v="0"/>
  </r>
  <r>
    <x v="3"/>
    <n v="1128299"/>
    <x v="228"/>
    <x v="2"/>
    <x v="22"/>
    <s v="Portland"/>
    <x v="5"/>
    <n v="50"/>
    <n v="3000"/>
    <n v="150000"/>
    <n v="45000"/>
    <n v="0.3"/>
    <x v="0"/>
  </r>
  <r>
    <x v="3"/>
    <n v="1128299"/>
    <x v="247"/>
    <x v="2"/>
    <x v="22"/>
    <s v="Portland"/>
    <x v="0"/>
    <n v="55.000000000000007"/>
    <n v="4750"/>
    <n v="261250.00000000003"/>
    <n v="91437.5"/>
    <n v="0.35"/>
    <x v="0"/>
  </r>
  <r>
    <x v="3"/>
    <n v="1128299"/>
    <x v="247"/>
    <x v="2"/>
    <x v="22"/>
    <s v="Portland"/>
    <x v="1"/>
    <n v="60.000000000000007"/>
    <n v="2750"/>
    <n v="165000.00000000003"/>
    <n v="57750.000000000007"/>
    <n v="0.35"/>
    <x v="0"/>
  </r>
  <r>
    <x v="3"/>
    <n v="1128299"/>
    <x v="247"/>
    <x v="2"/>
    <x v="22"/>
    <s v="Portland"/>
    <x v="2"/>
    <n v="60.000000000000007"/>
    <n v="3250"/>
    <n v="195000.00000000003"/>
    <n v="68250"/>
    <n v="0.34999999999999992"/>
    <x v="0"/>
  </r>
  <r>
    <x v="3"/>
    <n v="1128299"/>
    <x v="247"/>
    <x v="2"/>
    <x v="22"/>
    <s v="Portland"/>
    <x v="3"/>
    <n v="45.000000000000007"/>
    <n v="2250"/>
    <n v="101250.00000000001"/>
    <n v="35437.5"/>
    <n v="0.34999999999999992"/>
    <x v="0"/>
  </r>
  <r>
    <x v="3"/>
    <n v="1128299"/>
    <x v="247"/>
    <x v="2"/>
    <x v="22"/>
    <s v="Portland"/>
    <x v="4"/>
    <n v="50.000000000000014"/>
    <n v="1250"/>
    <n v="62500.000000000015"/>
    <n v="25000.000000000007"/>
    <n v="0.4"/>
    <x v="0"/>
  </r>
  <r>
    <x v="3"/>
    <n v="1128299"/>
    <x v="247"/>
    <x v="2"/>
    <x v="22"/>
    <s v="Portland"/>
    <x v="5"/>
    <n v="65.000000000000014"/>
    <n v="3000"/>
    <n v="195000.00000000003"/>
    <n v="58500.000000000007"/>
    <n v="0.3"/>
    <x v="0"/>
  </r>
  <r>
    <x v="3"/>
    <n v="1128299"/>
    <x v="278"/>
    <x v="2"/>
    <x v="22"/>
    <s v="Portland"/>
    <x v="0"/>
    <n v="50"/>
    <n v="5000"/>
    <n v="250000"/>
    <n v="87500"/>
    <n v="0.35"/>
    <x v="0"/>
  </r>
  <r>
    <x v="3"/>
    <n v="1128299"/>
    <x v="278"/>
    <x v="2"/>
    <x v="22"/>
    <s v="Portland"/>
    <x v="1"/>
    <n v="55.000000000000007"/>
    <n v="3500"/>
    <n v="192500.00000000003"/>
    <n v="67375"/>
    <n v="0.34999999999999992"/>
    <x v="0"/>
  </r>
  <r>
    <x v="3"/>
    <n v="1128299"/>
    <x v="278"/>
    <x v="2"/>
    <x v="22"/>
    <s v="Portland"/>
    <x v="2"/>
    <n v="55.000000000000007"/>
    <n v="3500"/>
    <n v="192500.00000000003"/>
    <n v="67375"/>
    <n v="0.34999999999999992"/>
    <x v="0"/>
  </r>
  <r>
    <x v="3"/>
    <n v="1128299"/>
    <x v="278"/>
    <x v="2"/>
    <x v="22"/>
    <s v="Portland"/>
    <x v="3"/>
    <n v="50"/>
    <n v="2750"/>
    <n v="137500"/>
    <n v="48125"/>
    <n v="0.35"/>
    <x v="0"/>
  </r>
  <r>
    <x v="3"/>
    <n v="1128299"/>
    <x v="278"/>
    <x v="2"/>
    <x v="22"/>
    <s v="Portland"/>
    <x v="4"/>
    <n v="44.999999999999993"/>
    <n v="1750"/>
    <n v="78749.999999999985"/>
    <n v="31499.999999999996"/>
    <n v="0.4"/>
    <x v="0"/>
  </r>
  <r>
    <x v="3"/>
    <n v="1128299"/>
    <x v="278"/>
    <x v="2"/>
    <x v="22"/>
    <s v="Portland"/>
    <x v="5"/>
    <n v="60"/>
    <n v="5250"/>
    <n v="315000"/>
    <n v="94500"/>
    <n v="0.3"/>
    <x v="0"/>
  </r>
  <r>
    <x v="3"/>
    <n v="1128299"/>
    <x v="308"/>
    <x v="2"/>
    <x v="22"/>
    <s v="Portland"/>
    <x v="0"/>
    <n v="54.999999999999993"/>
    <n v="7750"/>
    <n v="426249.99999999994"/>
    <n v="149187.49999999997"/>
    <n v="0.35"/>
    <x v="0"/>
  </r>
  <r>
    <x v="3"/>
    <n v="1128299"/>
    <x v="308"/>
    <x v="2"/>
    <x v="22"/>
    <s v="Portland"/>
    <x v="1"/>
    <n v="64.999999999999986"/>
    <n v="6500"/>
    <n v="422499.99999999988"/>
    <n v="147874.99999999994"/>
    <n v="0.35"/>
    <x v="0"/>
  </r>
  <r>
    <x v="3"/>
    <n v="1128299"/>
    <x v="308"/>
    <x v="2"/>
    <x v="22"/>
    <s v="Portland"/>
    <x v="2"/>
    <n v="80"/>
    <n v="6500"/>
    <n v="520000"/>
    <n v="182000"/>
    <n v="0.35"/>
    <x v="0"/>
  </r>
  <r>
    <x v="3"/>
    <n v="1128299"/>
    <x v="308"/>
    <x v="2"/>
    <x v="22"/>
    <s v="Portland"/>
    <x v="3"/>
    <n v="80"/>
    <n v="5250"/>
    <n v="420000"/>
    <n v="147000"/>
    <n v="0.35"/>
    <x v="0"/>
  </r>
  <r>
    <x v="3"/>
    <n v="1128299"/>
    <x v="308"/>
    <x v="2"/>
    <x v="22"/>
    <s v="Portland"/>
    <x v="4"/>
    <n v="90"/>
    <n v="4000"/>
    <n v="360000"/>
    <n v="144000"/>
    <n v="0.4"/>
    <x v="0"/>
  </r>
  <r>
    <x v="3"/>
    <n v="1128299"/>
    <x v="308"/>
    <x v="2"/>
    <x v="22"/>
    <s v="Portland"/>
    <x v="5"/>
    <n v="105"/>
    <n v="7000"/>
    <n v="735000"/>
    <n v="220500"/>
    <n v="0.3"/>
    <x v="0"/>
  </r>
  <r>
    <x v="3"/>
    <n v="1128299"/>
    <x v="337"/>
    <x v="2"/>
    <x v="22"/>
    <s v="Portland"/>
    <x v="0"/>
    <n v="85"/>
    <n v="8500"/>
    <n v="722500"/>
    <n v="252874.99999999997"/>
    <n v="0.35"/>
    <x v="0"/>
  </r>
  <r>
    <x v="3"/>
    <n v="1128299"/>
    <x v="337"/>
    <x v="2"/>
    <x v="22"/>
    <s v="Portland"/>
    <x v="1"/>
    <n v="90"/>
    <n v="7000"/>
    <n v="630000"/>
    <n v="220500"/>
    <n v="0.35"/>
    <x v="0"/>
  </r>
  <r>
    <x v="3"/>
    <n v="1128299"/>
    <x v="337"/>
    <x v="2"/>
    <x v="22"/>
    <s v="Portland"/>
    <x v="2"/>
    <n v="90"/>
    <n v="6500"/>
    <n v="585000"/>
    <n v="204750"/>
    <n v="0.35"/>
    <x v="0"/>
  </r>
  <r>
    <x v="3"/>
    <n v="1128299"/>
    <x v="337"/>
    <x v="2"/>
    <x v="22"/>
    <s v="Portland"/>
    <x v="3"/>
    <n v="85"/>
    <n v="5500"/>
    <n v="467500"/>
    <n v="163625"/>
    <n v="0.35"/>
    <x v="0"/>
  </r>
  <r>
    <x v="3"/>
    <n v="1128299"/>
    <x v="337"/>
    <x v="2"/>
    <x v="22"/>
    <s v="Portland"/>
    <x v="4"/>
    <n v="90"/>
    <n v="6000"/>
    <n v="540000"/>
    <n v="216000"/>
    <n v="0.4"/>
    <x v="0"/>
  </r>
  <r>
    <x v="3"/>
    <n v="1128299"/>
    <x v="337"/>
    <x v="2"/>
    <x v="22"/>
    <s v="Portland"/>
    <x v="5"/>
    <n v="105"/>
    <n v="6000"/>
    <n v="630000"/>
    <n v="189000"/>
    <n v="0.3"/>
    <x v="0"/>
  </r>
  <r>
    <x v="3"/>
    <n v="1128299"/>
    <x v="369"/>
    <x v="2"/>
    <x v="22"/>
    <s v="Portland"/>
    <x v="0"/>
    <n v="90"/>
    <n v="8000"/>
    <n v="720000"/>
    <n v="251999.99999999997"/>
    <n v="0.35"/>
    <x v="0"/>
  </r>
  <r>
    <x v="3"/>
    <n v="1128299"/>
    <x v="369"/>
    <x v="2"/>
    <x v="22"/>
    <s v="Portland"/>
    <x v="1"/>
    <n v="80"/>
    <n v="7750"/>
    <n v="620000"/>
    <n v="217000"/>
    <n v="0.35"/>
    <x v="0"/>
  </r>
  <r>
    <x v="3"/>
    <n v="1128299"/>
    <x v="369"/>
    <x v="2"/>
    <x v="22"/>
    <s v="Portland"/>
    <x v="2"/>
    <n v="70"/>
    <n v="6500"/>
    <n v="455000"/>
    <n v="159250"/>
    <n v="0.35"/>
    <x v="0"/>
  </r>
  <r>
    <x v="3"/>
    <n v="1128299"/>
    <x v="369"/>
    <x v="2"/>
    <x v="22"/>
    <s v="Portland"/>
    <x v="3"/>
    <n v="70"/>
    <n v="4250"/>
    <n v="297500"/>
    <n v="104125"/>
    <n v="0.35"/>
    <x v="0"/>
  </r>
  <r>
    <x v="3"/>
    <n v="1128299"/>
    <x v="369"/>
    <x v="2"/>
    <x v="22"/>
    <s v="Portland"/>
    <x v="4"/>
    <n v="70"/>
    <n v="4250"/>
    <n v="297500"/>
    <n v="119000"/>
    <n v="0.4"/>
    <x v="0"/>
  </r>
  <r>
    <x v="3"/>
    <n v="1128299"/>
    <x v="369"/>
    <x v="2"/>
    <x v="22"/>
    <s v="Portland"/>
    <x v="5"/>
    <n v="75"/>
    <n v="2500"/>
    <n v="187500"/>
    <n v="56250"/>
    <n v="0.3"/>
    <x v="0"/>
  </r>
  <r>
    <x v="3"/>
    <n v="1128299"/>
    <x v="401"/>
    <x v="2"/>
    <x v="22"/>
    <s v="Portland"/>
    <x v="0"/>
    <n v="50.000000000000014"/>
    <n v="4500"/>
    <n v="225000.00000000006"/>
    <n v="78750.000000000015"/>
    <n v="0.35"/>
    <x v="0"/>
  </r>
  <r>
    <x v="3"/>
    <n v="1128299"/>
    <x v="401"/>
    <x v="2"/>
    <x v="22"/>
    <s v="Portland"/>
    <x v="1"/>
    <n v="55.000000000000014"/>
    <n v="4500"/>
    <n v="247500.00000000006"/>
    <n v="86625.000000000015"/>
    <n v="0.35"/>
    <x v="0"/>
  </r>
  <r>
    <x v="3"/>
    <n v="1128299"/>
    <x v="401"/>
    <x v="2"/>
    <x v="22"/>
    <s v="Portland"/>
    <x v="2"/>
    <n v="50.000000000000014"/>
    <n v="2500"/>
    <n v="125000.00000000003"/>
    <n v="43750.000000000007"/>
    <n v="0.35"/>
    <x v="0"/>
  </r>
  <r>
    <x v="3"/>
    <n v="1128299"/>
    <x v="401"/>
    <x v="2"/>
    <x v="22"/>
    <s v="Portland"/>
    <x v="3"/>
    <n v="50.000000000000014"/>
    <n v="2000"/>
    <n v="100000.00000000003"/>
    <n v="35000.000000000007"/>
    <n v="0.35"/>
    <x v="0"/>
  </r>
  <r>
    <x v="3"/>
    <n v="1128299"/>
    <x v="401"/>
    <x v="2"/>
    <x v="22"/>
    <s v="Portland"/>
    <x v="4"/>
    <n v="60.000000000000007"/>
    <n v="2250"/>
    <n v="135000.00000000003"/>
    <n v="54000.000000000015"/>
    <n v="0.4"/>
    <x v="0"/>
  </r>
  <r>
    <x v="3"/>
    <n v="1128299"/>
    <x v="401"/>
    <x v="2"/>
    <x v="22"/>
    <s v="Portland"/>
    <x v="5"/>
    <n v="44.999999999999993"/>
    <n v="2500"/>
    <n v="112499.99999999999"/>
    <n v="33749.999999999993"/>
    <n v="0.3"/>
    <x v="0"/>
  </r>
  <r>
    <x v="3"/>
    <n v="1128299"/>
    <x v="430"/>
    <x v="2"/>
    <x v="22"/>
    <s v="Portland"/>
    <x v="0"/>
    <n v="40"/>
    <n v="3500"/>
    <n v="140000"/>
    <n v="49000"/>
    <n v="0.35"/>
    <x v="0"/>
  </r>
  <r>
    <x v="3"/>
    <n v="1128299"/>
    <x v="430"/>
    <x v="2"/>
    <x v="22"/>
    <s v="Portland"/>
    <x v="1"/>
    <n v="55.000000000000014"/>
    <n v="5250"/>
    <n v="288750.00000000006"/>
    <n v="101062.50000000001"/>
    <n v="0.35"/>
    <x v="0"/>
  </r>
  <r>
    <x v="3"/>
    <n v="1128299"/>
    <x v="430"/>
    <x v="2"/>
    <x v="22"/>
    <s v="Portland"/>
    <x v="2"/>
    <n v="50.000000000000014"/>
    <n v="3500"/>
    <n v="175000.00000000006"/>
    <n v="61250.000000000015"/>
    <n v="0.35"/>
    <x v="0"/>
  </r>
  <r>
    <x v="3"/>
    <n v="1128299"/>
    <x v="430"/>
    <x v="2"/>
    <x v="22"/>
    <s v="Portland"/>
    <x v="3"/>
    <n v="45.000000000000007"/>
    <n v="3250"/>
    <n v="146250.00000000003"/>
    <n v="51187.500000000007"/>
    <n v="0.35"/>
    <x v="0"/>
  </r>
  <r>
    <x v="3"/>
    <n v="1128299"/>
    <x v="430"/>
    <x v="2"/>
    <x v="22"/>
    <s v="Portland"/>
    <x v="4"/>
    <n v="55.000000000000007"/>
    <n v="3000"/>
    <n v="165000.00000000003"/>
    <n v="66000.000000000015"/>
    <n v="0.4"/>
    <x v="0"/>
  </r>
  <r>
    <x v="3"/>
    <n v="1128299"/>
    <x v="430"/>
    <x v="2"/>
    <x v="22"/>
    <s v="Portland"/>
    <x v="5"/>
    <n v="60.000000000000007"/>
    <n v="3500"/>
    <n v="210000.00000000003"/>
    <n v="63000.000000000007"/>
    <n v="0.3"/>
    <x v="0"/>
  </r>
  <r>
    <x v="3"/>
    <n v="1128299"/>
    <x v="461"/>
    <x v="2"/>
    <x v="22"/>
    <s v="Portland"/>
    <x v="0"/>
    <n v="45.000000000000007"/>
    <n v="5750"/>
    <n v="258750.00000000003"/>
    <n v="90562.5"/>
    <n v="0.35"/>
    <x v="0"/>
  </r>
  <r>
    <x v="3"/>
    <n v="1128299"/>
    <x v="461"/>
    <x v="2"/>
    <x v="22"/>
    <s v="Portland"/>
    <x v="1"/>
    <n v="50.000000000000014"/>
    <n v="6500"/>
    <n v="325000.00000000012"/>
    <n v="113750.00000000003"/>
    <n v="0.35"/>
    <x v="0"/>
  </r>
  <r>
    <x v="3"/>
    <n v="1128299"/>
    <x v="461"/>
    <x v="2"/>
    <x v="22"/>
    <s v="Portland"/>
    <x v="2"/>
    <n v="45.000000000000007"/>
    <n v="4750"/>
    <n v="213750.00000000003"/>
    <n v="74812.5"/>
    <n v="0.35"/>
    <x v="0"/>
  </r>
  <r>
    <x v="3"/>
    <n v="1128299"/>
    <x v="461"/>
    <x v="2"/>
    <x v="22"/>
    <s v="Portland"/>
    <x v="3"/>
    <n v="55.000000000000014"/>
    <n v="4500"/>
    <n v="247500.00000000006"/>
    <n v="86625.000000000015"/>
    <n v="0.35"/>
    <x v="0"/>
  </r>
  <r>
    <x v="3"/>
    <n v="1128299"/>
    <x v="461"/>
    <x v="2"/>
    <x v="22"/>
    <s v="Portland"/>
    <x v="4"/>
    <n v="75.000000000000014"/>
    <n v="4250"/>
    <n v="318750.00000000006"/>
    <n v="127500.00000000003"/>
    <n v="0.4"/>
    <x v="0"/>
  </r>
  <r>
    <x v="3"/>
    <n v="1128299"/>
    <x v="461"/>
    <x v="2"/>
    <x v="22"/>
    <s v="Portland"/>
    <x v="5"/>
    <n v="80.000000000000014"/>
    <n v="5500"/>
    <n v="440000.00000000006"/>
    <n v="132000"/>
    <n v="0.29999999999999993"/>
    <x v="0"/>
  </r>
  <r>
    <x v="3"/>
    <n v="1128299"/>
    <x v="490"/>
    <x v="2"/>
    <x v="22"/>
    <s v="Portland"/>
    <x v="0"/>
    <n v="65.000000000000014"/>
    <n v="7500"/>
    <n v="487500.00000000012"/>
    <n v="170625.00000000003"/>
    <n v="0.35"/>
    <x v="0"/>
  </r>
  <r>
    <x v="3"/>
    <n v="1128299"/>
    <x v="490"/>
    <x v="2"/>
    <x v="22"/>
    <s v="Portland"/>
    <x v="1"/>
    <n v="75.000000000000028"/>
    <n v="7500"/>
    <n v="562500.00000000023"/>
    <n v="196875.00000000006"/>
    <n v="0.35"/>
    <x v="0"/>
  </r>
  <r>
    <x v="3"/>
    <n v="1128299"/>
    <x v="490"/>
    <x v="2"/>
    <x v="22"/>
    <s v="Portland"/>
    <x v="2"/>
    <n v="70.000000000000014"/>
    <n v="5500"/>
    <n v="385000.00000000006"/>
    <n v="134750"/>
    <n v="0.34999999999999992"/>
    <x v="0"/>
  </r>
  <r>
    <x v="3"/>
    <n v="1128299"/>
    <x v="490"/>
    <x v="2"/>
    <x v="22"/>
    <s v="Portland"/>
    <x v="3"/>
    <n v="70.000000000000014"/>
    <n v="5500"/>
    <n v="385000.00000000006"/>
    <n v="134750"/>
    <n v="0.34999999999999992"/>
    <x v="0"/>
  </r>
  <r>
    <x v="3"/>
    <n v="1128299"/>
    <x v="490"/>
    <x v="2"/>
    <x v="22"/>
    <s v="Portland"/>
    <x v="4"/>
    <n v="80.000000000000014"/>
    <n v="4750"/>
    <n v="380000.00000000006"/>
    <n v="152000.00000000003"/>
    <n v="0.4"/>
    <x v="0"/>
  </r>
  <r>
    <x v="3"/>
    <n v="1128299"/>
    <x v="490"/>
    <x v="2"/>
    <x v="22"/>
    <s v="Portland"/>
    <x v="5"/>
    <n v="85.000000000000014"/>
    <n v="5750"/>
    <n v="488750.00000000006"/>
    <n v="146625"/>
    <n v="0.3"/>
    <x v="0"/>
  </r>
  <r>
    <x v="3"/>
    <n v="1128299"/>
    <x v="181"/>
    <x v="2"/>
    <x v="22"/>
    <s v="Portland"/>
    <x v="0"/>
    <n v="35"/>
    <n v="4000"/>
    <n v="140000"/>
    <n v="55999.999999999993"/>
    <n v="0.39999999999999997"/>
    <x v="0"/>
  </r>
  <r>
    <x v="3"/>
    <n v="1128299"/>
    <x v="181"/>
    <x v="2"/>
    <x v="22"/>
    <s v="Portland"/>
    <x v="1"/>
    <n v="45"/>
    <n v="4000"/>
    <n v="180000"/>
    <n v="72000"/>
    <n v="0.4"/>
    <x v="0"/>
  </r>
  <r>
    <x v="3"/>
    <n v="1128299"/>
    <x v="181"/>
    <x v="2"/>
    <x v="22"/>
    <s v="Portland"/>
    <x v="2"/>
    <n v="45"/>
    <n v="4000"/>
    <n v="180000"/>
    <n v="72000"/>
    <n v="0.4"/>
    <x v="0"/>
  </r>
  <r>
    <x v="3"/>
    <n v="1128299"/>
    <x v="181"/>
    <x v="2"/>
    <x v="22"/>
    <s v="Portland"/>
    <x v="3"/>
    <n v="45"/>
    <n v="2500"/>
    <n v="112500"/>
    <n v="44999.999999999993"/>
    <n v="0.39999999999999991"/>
    <x v="0"/>
  </r>
  <r>
    <x v="3"/>
    <n v="1128299"/>
    <x v="181"/>
    <x v="2"/>
    <x v="22"/>
    <s v="Portland"/>
    <x v="4"/>
    <n v="50.000000000000014"/>
    <n v="2000"/>
    <n v="100000.00000000003"/>
    <n v="45000.000000000015"/>
    <n v="0.45"/>
    <x v="0"/>
  </r>
  <r>
    <x v="3"/>
    <n v="1128299"/>
    <x v="181"/>
    <x v="2"/>
    <x v="22"/>
    <s v="Portland"/>
    <x v="5"/>
    <n v="45"/>
    <n v="4500"/>
    <n v="202500"/>
    <n v="70875"/>
    <n v="0.35"/>
    <x v="0"/>
  </r>
  <r>
    <x v="3"/>
    <n v="1128299"/>
    <x v="212"/>
    <x v="2"/>
    <x v="22"/>
    <s v="Portland"/>
    <x v="0"/>
    <n v="35"/>
    <n v="5000"/>
    <n v="175000"/>
    <n v="70000"/>
    <n v="0.4"/>
    <x v="0"/>
  </r>
  <r>
    <x v="3"/>
    <n v="1128299"/>
    <x v="212"/>
    <x v="2"/>
    <x v="22"/>
    <s v="Portland"/>
    <x v="1"/>
    <n v="45"/>
    <n v="4000"/>
    <n v="180000"/>
    <n v="72000"/>
    <n v="0.4"/>
    <x v="0"/>
  </r>
  <r>
    <x v="3"/>
    <n v="1128299"/>
    <x v="212"/>
    <x v="2"/>
    <x v="22"/>
    <s v="Portland"/>
    <x v="2"/>
    <n v="45"/>
    <n v="4000"/>
    <n v="180000"/>
    <n v="72000"/>
    <n v="0.4"/>
    <x v="0"/>
  </r>
  <r>
    <x v="3"/>
    <n v="1128299"/>
    <x v="212"/>
    <x v="1"/>
    <x v="23"/>
    <s v="New Orleans"/>
    <x v="3"/>
    <n v="45"/>
    <n v="2500"/>
    <n v="112500"/>
    <n v="44999.999999999993"/>
    <n v="0.39999999999999991"/>
    <x v="0"/>
  </r>
  <r>
    <x v="3"/>
    <n v="1128299"/>
    <x v="212"/>
    <x v="1"/>
    <x v="23"/>
    <s v="New Orleans"/>
    <x v="4"/>
    <n v="50.000000000000014"/>
    <n v="1750"/>
    <n v="87500.000000000029"/>
    <n v="39375.000000000015"/>
    <n v="0.45"/>
    <x v="0"/>
  </r>
  <r>
    <x v="3"/>
    <n v="1128299"/>
    <x v="212"/>
    <x v="1"/>
    <x v="23"/>
    <s v="New Orleans"/>
    <x v="5"/>
    <n v="45"/>
    <n v="3750"/>
    <n v="168750"/>
    <n v="59062.499999999993"/>
    <n v="0.35"/>
    <x v="0"/>
  </r>
  <r>
    <x v="3"/>
    <n v="1128299"/>
    <x v="221"/>
    <x v="1"/>
    <x v="23"/>
    <s v="New Orleans"/>
    <x v="0"/>
    <n v="45"/>
    <n v="5250"/>
    <n v="236250"/>
    <n v="94499.999999999985"/>
    <n v="0.39999999999999991"/>
    <x v="0"/>
  </r>
  <r>
    <x v="3"/>
    <n v="1128299"/>
    <x v="221"/>
    <x v="1"/>
    <x v="23"/>
    <s v="New Orleans"/>
    <x v="1"/>
    <n v="55.000000000000007"/>
    <n v="3750"/>
    <n v="206250.00000000003"/>
    <n v="82500"/>
    <n v="0.39999999999999997"/>
    <x v="0"/>
  </r>
  <r>
    <x v="3"/>
    <n v="1128299"/>
    <x v="221"/>
    <x v="1"/>
    <x v="23"/>
    <s v="New Orleans"/>
    <x v="2"/>
    <n v="60"/>
    <n v="4000"/>
    <n v="240000"/>
    <n v="95999.999999999985"/>
    <n v="0.39999999999999997"/>
    <x v="0"/>
  </r>
  <r>
    <x v="3"/>
    <n v="1128299"/>
    <x v="221"/>
    <x v="1"/>
    <x v="23"/>
    <s v="New Orleans"/>
    <x v="3"/>
    <n v="55.000000000000007"/>
    <n v="3000"/>
    <n v="165000.00000000003"/>
    <n v="66000"/>
    <n v="0.39999999999999991"/>
    <x v="0"/>
  </r>
  <r>
    <x v="3"/>
    <n v="1128299"/>
    <x v="221"/>
    <x v="1"/>
    <x v="23"/>
    <s v="New Orleans"/>
    <x v="4"/>
    <n v="60.000000000000007"/>
    <n v="1500"/>
    <n v="90000.000000000015"/>
    <n v="40500.000000000007"/>
    <n v="0.45"/>
    <x v="0"/>
  </r>
  <r>
    <x v="3"/>
    <n v="1128299"/>
    <x v="221"/>
    <x v="1"/>
    <x v="23"/>
    <s v="New Orleans"/>
    <x v="5"/>
    <n v="45"/>
    <n v="3500"/>
    <n v="157500"/>
    <n v="55125"/>
    <n v="0.35"/>
    <x v="0"/>
  </r>
  <r>
    <x v="3"/>
    <n v="1128299"/>
    <x v="240"/>
    <x v="1"/>
    <x v="23"/>
    <s v="New Orleans"/>
    <x v="0"/>
    <n v="50"/>
    <n v="5250"/>
    <n v="262500"/>
    <n v="104999.99999999999"/>
    <n v="0.39999999999999997"/>
    <x v="0"/>
  </r>
  <r>
    <x v="3"/>
    <n v="1128299"/>
    <x v="240"/>
    <x v="1"/>
    <x v="23"/>
    <s v="New Orleans"/>
    <x v="1"/>
    <n v="55.000000000000007"/>
    <n v="3250"/>
    <n v="178750.00000000003"/>
    <n v="71500"/>
    <n v="0.39999999999999991"/>
    <x v="0"/>
  </r>
  <r>
    <x v="3"/>
    <n v="1128299"/>
    <x v="240"/>
    <x v="1"/>
    <x v="23"/>
    <s v="New Orleans"/>
    <x v="2"/>
    <n v="55.000000000000007"/>
    <n v="3750"/>
    <n v="206250.00000000003"/>
    <n v="82500"/>
    <n v="0.39999999999999997"/>
    <x v="0"/>
  </r>
  <r>
    <x v="3"/>
    <n v="1128299"/>
    <x v="240"/>
    <x v="1"/>
    <x v="23"/>
    <s v="New Orleans"/>
    <x v="3"/>
    <n v="40.000000000000007"/>
    <n v="2750"/>
    <n v="110000.00000000001"/>
    <n v="44000"/>
    <n v="0.39999999999999997"/>
    <x v="0"/>
  </r>
  <r>
    <x v="3"/>
    <n v="1128299"/>
    <x v="240"/>
    <x v="1"/>
    <x v="23"/>
    <s v="New Orleans"/>
    <x v="4"/>
    <n v="45.000000000000014"/>
    <n v="1750"/>
    <n v="78750.000000000029"/>
    <n v="35437.500000000015"/>
    <n v="0.45"/>
    <x v="0"/>
  </r>
  <r>
    <x v="3"/>
    <n v="1128299"/>
    <x v="240"/>
    <x v="1"/>
    <x v="23"/>
    <s v="New Orleans"/>
    <x v="5"/>
    <n v="60.000000000000007"/>
    <n v="3500"/>
    <n v="210000.00000000003"/>
    <n v="73500"/>
    <n v="0.35"/>
    <x v="0"/>
  </r>
  <r>
    <x v="3"/>
    <n v="1128299"/>
    <x v="271"/>
    <x v="1"/>
    <x v="23"/>
    <s v="New Orleans"/>
    <x v="0"/>
    <n v="45"/>
    <n v="5500"/>
    <n v="247500"/>
    <n v="98999.999999999985"/>
    <n v="0.39999999999999997"/>
    <x v="0"/>
  </r>
  <r>
    <x v="3"/>
    <n v="1128299"/>
    <x v="271"/>
    <x v="1"/>
    <x v="23"/>
    <s v="New Orleans"/>
    <x v="1"/>
    <n v="50"/>
    <n v="4000"/>
    <n v="200000"/>
    <n v="80000"/>
    <n v="0.4"/>
    <x v="0"/>
  </r>
  <r>
    <x v="3"/>
    <n v="1128299"/>
    <x v="271"/>
    <x v="1"/>
    <x v="23"/>
    <s v="New Orleans"/>
    <x v="2"/>
    <n v="50"/>
    <n v="4000"/>
    <n v="200000"/>
    <n v="80000"/>
    <n v="0.4"/>
    <x v="0"/>
  </r>
  <r>
    <x v="3"/>
    <n v="1128299"/>
    <x v="271"/>
    <x v="1"/>
    <x v="23"/>
    <s v="New Orleans"/>
    <x v="3"/>
    <n v="45"/>
    <n v="3250"/>
    <n v="146250"/>
    <n v="58499.999999999993"/>
    <n v="0.39999999999999997"/>
    <x v="0"/>
  </r>
  <r>
    <x v="3"/>
    <n v="1128299"/>
    <x v="271"/>
    <x v="1"/>
    <x v="23"/>
    <s v="New Orleans"/>
    <x v="4"/>
    <n v="40"/>
    <n v="2250"/>
    <n v="90000"/>
    <n v="40500"/>
    <n v="0.45"/>
    <x v="0"/>
  </r>
  <r>
    <x v="3"/>
    <n v="1128299"/>
    <x v="271"/>
    <x v="1"/>
    <x v="23"/>
    <s v="New Orleans"/>
    <x v="5"/>
    <n v="65"/>
    <n v="5750"/>
    <n v="373750"/>
    <n v="130812.49999999999"/>
    <n v="0.35"/>
    <x v="2"/>
  </r>
  <r>
    <x v="3"/>
    <n v="1128299"/>
    <x v="301"/>
    <x v="1"/>
    <x v="23"/>
    <s v="New Orleans"/>
    <x v="0"/>
    <n v="60"/>
    <n v="8250"/>
    <n v="495000"/>
    <n v="197999.99999999997"/>
    <n v="0.39999999999999997"/>
    <x v="2"/>
  </r>
  <r>
    <x v="3"/>
    <n v="1128299"/>
    <x v="301"/>
    <x v="1"/>
    <x v="23"/>
    <s v="New Orleans"/>
    <x v="1"/>
    <n v="70"/>
    <n v="7000"/>
    <n v="490000"/>
    <n v="195999.99999999997"/>
    <n v="0.39999999999999997"/>
    <x v="2"/>
  </r>
  <r>
    <x v="3"/>
    <n v="1128299"/>
    <x v="301"/>
    <x v="1"/>
    <x v="23"/>
    <s v="New Orleans"/>
    <x v="2"/>
    <n v="85"/>
    <n v="7000"/>
    <n v="595000"/>
    <n v="237999.99999999997"/>
    <n v="0.39999999999999997"/>
    <x v="2"/>
  </r>
  <r>
    <x v="3"/>
    <n v="1128299"/>
    <x v="301"/>
    <x v="1"/>
    <x v="23"/>
    <s v="New Orleans"/>
    <x v="3"/>
    <n v="85"/>
    <n v="5750"/>
    <n v="488750"/>
    <n v="195499.99999999997"/>
    <n v="0.39999999999999997"/>
    <x v="2"/>
  </r>
  <r>
    <x v="3"/>
    <n v="1128299"/>
    <x v="301"/>
    <x v="1"/>
    <x v="23"/>
    <s v="New Orleans"/>
    <x v="4"/>
    <n v="95"/>
    <n v="4500"/>
    <n v="427500"/>
    <n v="192375"/>
    <n v="0.45"/>
    <x v="2"/>
  </r>
  <r>
    <x v="3"/>
    <n v="1128299"/>
    <x v="301"/>
    <x v="1"/>
    <x v="23"/>
    <s v="New Orleans"/>
    <x v="5"/>
    <n v="110.00000000000001"/>
    <n v="7500"/>
    <n v="825000.00000000012"/>
    <n v="288750"/>
    <n v="0.35"/>
    <x v="2"/>
  </r>
  <r>
    <x v="3"/>
    <n v="1128299"/>
    <x v="330"/>
    <x v="1"/>
    <x v="23"/>
    <s v="New Orleans"/>
    <x v="0"/>
    <n v="90"/>
    <n v="9000"/>
    <n v="810000"/>
    <n v="324000"/>
    <n v="0.4"/>
    <x v="2"/>
  </r>
  <r>
    <x v="3"/>
    <n v="1128299"/>
    <x v="330"/>
    <x v="1"/>
    <x v="23"/>
    <s v="New Orleans"/>
    <x v="1"/>
    <n v="95"/>
    <n v="7500"/>
    <n v="712500"/>
    <n v="285000"/>
    <n v="0.4"/>
    <x v="2"/>
  </r>
  <r>
    <x v="3"/>
    <n v="1128299"/>
    <x v="330"/>
    <x v="1"/>
    <x v="23"/>
    <s v="New Orleans"/>
    <x v="2"/>
    <n v="95"/>
    <n v="7000"/>
    <n v="665000"/>
    <n v="266000"/>
    <n v="0.4"/>
    <x v="2"/>
  </r>
  <r>
    <x v="3"/>
    <n v="1128299"/>
    <x v="330"/>
    <x v="1"/>
    <x v="23"/>
    <s v="New Orleans"/>
    <x v="3"/>
    <n v="90"/>
    <n v="6000"/>
    <n v="540000"/>
    <n v="215999.99999999997"/>
    <n v="0.39999999999999997"/>
    <x v="2"/>
  </r>
  <r>
    <x v="3"/>
    <n v="1128299"/>
    <x v="330"/>
    <x v="1"/>
    <x v="23"/>
    <s v="New Orleans"/>
    <x v="4"/>
    <n v="95"/>
    <n v="6500"/>
    <n v="617500"/>
    <n v="277875"/>
    <n v="0.45"/>
    <x v="2"/>
  </r>
  <r>
    <x v="3"/>
    <n v="1128299"/>
    <x v="330"/>
    <x v="1"/>
    <x v="23"/>
    <s v="New Orleans"/>
    <x v="5"/>
    <n v="110.00000000000001"/>
    <n v="6500"/>
    <n v="715000.00000000012"/>
    <n v="250250.00000000003"/>
    <n v="0.35"/>
    <x v="2"/>
  </r>
  <r>
    <x v="3"/>
    <n v="1128299"/>
    <x v="362"/>
    <x v="1"/>
    <x v="23"/>
    <s v="New Orleans"/>
    <x v="0"/>
    <n v="95"/>
    <n v="8500"/>
    <n v="807500"/>
    <n v="323000"/>
    <n v="0.4"/>
    <x v="2"/>
  </r>
  <r>
    <x v="3"/>
    <n v="1128299"/>
    <x v="362"/>
    <x v="1"/>
    <x v="23"/>
    <s v="New Orleans"/>
    <x v="1"/>
    <n v="85.000000000000014"/>
    <n v="8250"/>
    <n v="701250.00000000012"/>
    <n v="280500"/>
    <n v="0.39999999999999991"/>
    <x v="2"/>
  </r>
  <r>
    <x v="3"/>
    <n v="1128299"/>
    <x v="362"/>
    <x v="1"/>
    <x v="23"/>
    <s v="New Orleans"/>
    <x v="2"/>
    <n v="75.000000000000014"/>
    <n v="7000"/>
    <n v="525000.00000000012"/>
    <n v="210000.00000000003"/>
    <n v="0.39999999999999997"/>
    <x v="2"/>
  </r>
  <r>
    <x v="3"/>
    <n v="1128299"/>
    <x v="362"/>
    <x v="1"/>
    <x v="23"/>
    <s v="New Orleans"/>
    <x v="3"/>
    <n v="75.000000000000014"/>
    <n v="4750"/>
    <n v="356250.00000000006"/>
    <n v="142500"/>
    <n v="0.39999999999999991"/>
    <x v="2"/>
  </r>
  <r>
    <x v="3"/>
    <n v="1128299"/>
    <x v="362"/>
    <x v="1"/>
    <x v="23"/>
    <s v="New Orleans"/>
    <x v="4"/>
    <n v="64.999999999999986"/>
    <n v="4750"/>
    <n v="308749.99999999994"/>
    <n v="138937.49999999997"/>
    <n v="0.45"/>
    <x v="2"/>
  </r>
  <r>
    <x v="3"/>
    <n v="1128299"/>
    <x v="362"/>
    <x v="1"/>
    <x v="23"/>
    <s v="New Orleans"/>
    <x v="5"/>
    <n v="70"/>
    <n v="3000"/>
    <n v="210000"/>
    <n v="73500"/>
    <n v="0.35"/>
    <x v="2"/>
  </r>
  <r>
    <x v="3"/>
    <n v="1128299"/>
    <x v="394"/>
    <x v="1"/>
    <x v="23"/>
    <s v="New Orleans"/>
    <x v="0"/>
    <n v="45.000000000000014"/>
    <n v="5000"/>
    <n v="225000.00000000006"/>
    <n v="90000.000000000015"/>
    <n v="0.39999999999999997"/>
    <x v="2"/>
  </r>
  <r>
    <x v="3"/>
    <n v="1128299"/>
    <x v="394"/>
    <x v="1"/>
    <x v="23"/>
    <s v="New Orleans"/>
    <x v="1"/>
    <n v="50.000000000000014"/>
    <n v="5000"/>
    <n v="250000.00000000006"/>
    <n v="100000.00000000001"/>
    <n v="0.39999999999999997"/>
    <x v="2"/>
  </r>
  <r>
    <x v="3"/>
    <n v="1128299"/>
    <x v="394"/>
    <x v="1"/>
    <x v="23"/>
    <s v="New Orleans"/>
    <x v="2"/>
    <n v="45.000000000000014"/>
    <n v="3000"/>
    <n v="135000.00000000003"/>
    <n v="54000.000000000007"/>
    <n v="0.39999999999999997"/>
    <x v="2"/>
  </r>
  <r>
    <x v="3"/>
    <n v="1128299"/>
    <x v="394"/>
    <x v="1"/>
    <x v="23"/>
    <s v="New Orleans"/>
    <x v="3"/>
    <n v="45.000000000000014"/>
    <n v="2500"/>
    <n v="112500.00000000003"/>
    <n v="45000.000000000007"/>
    <n v="0.39999999999999997"/>
    <x v="2"/>
  </r>
  <r>
    <x v="3"/>
    <n v="1128299"/>
    <x v="394"/>
    <x v="1"/>
    <x v="23"/>
    <s v="New Orleans"/>
    <x v="4"/>
    <n v="55.000000000000007"/>
    <n v="2750"/>
    <n v="151250.00000000003"/>
    <n v="68062.500000000015"/>
    <n v="0.45"/>
    <x v="2"/>
  </r>
  <r>
    <x v="3"/>
    <n v="1128299"/>
    <x v="394"/>
    <x v="1"/>
    <x v="23"/>
    <s v="New Orleans"/>
    <x v="5"/>
    <n v="40"/>
    <n v="3000"/>
    <n v="120000"/>
    <n v="42000"/>
    <n v="0.35"/>
    <x v="2"/>
  </r>
  <r>
    <x v="3"/>
    <n v="1128299"/>
    <x v="423"/>
    <x v="1"/>
    <x v="23"/>
    <s v="New Orleans"/>
    <x v="0"/>
    <n v="35"/>
    <n v="4000"/>
    <n v="140000"/>
    <n v="55999.999999999993"/>
    <n v="0.39999999999999997"/>
    <x v="2"/>
  </r>
  <r>
    <x v="3"/>
    <n v="1128299"/>
    <x v="423"/>
    <x v="1"/>
    <x v="23"/>
    <s v="New Orleans"/>
    <x v="1"/>
    <n v="50.000000000000014"/>
    <n v="5750"/>
    <n v="287500.00000000006"/>
    <n v="115000.00000000001"/>
    <n v="0.39999999999999997"/>
    <x v="2"/>
  </r>
  <r>
    <x v="3"/>
    <n v="1128299"/>
    <x v="423"/>
    <x v="1"/>
    <x v="23"/>
    <s v="New Orleans"/>
    <x v="2"/>
    <n v="45.000000000000014"/>
    <n v="4000"/>
    <n v="180000.00000000006"/>
    <n v="72000.000000000015"/>
    <n v="0.39999999999999997"/>
    <x v="2"/>
  </r>
  <r>
    <x v="3"/>
    <n v="1128299"/>
    <x v="423"/>
    <x v="1"/>
    <x v="23"/>
    <s v="New Orleans"/>
    <x v="3"/>
    <n v="40.000000000000007"/>
    <n v="3750"/>
    <n v="150000.00000000003"/>
    <n v="60000.000000000007"/>
    <n v="0.39999999999999997"/>
    <x v="2"/>
  </r>
  <r>
    <x v="3"/>
    <n v="1128299"/>
    <x v="423"/>
    <x v="1"/>
    <x v="23"/>
    <s v="New Orleans"/>
    <x v="4"/>
    <n v="50"/>
    <n v="3500"/>
    <n v="175000"/>
    <n v="78750"/>
    <n v="0.45"/>
    <x v="2"/>
  </r>
  <r>
    <x v="3"/>
    <n v="1128299"/>
    <x v="423"/>
    <x v="1"/>
    <x v="23"/>
    <s v="New Orleans"/>
    <x v="5"/>
    <n v="55.000000000000007"/>
    <n v="4000"/>
    <n v="220000.00000000003"/>
    <n v="77000"/>
    <n v="0.35"/>
    <x v="2"/>
  </r>
  <r>
    <x v="3"/>
    <n v="1128299"/>
    <x v="454"/>
    <x v="1"/>
    <x v="23"/>
    <s v="New Orleans"/>
    <x v="0"/>
    <n v="40.000000000000007"/>
    <n v="6250"/>
    <n v="250000.00000000006"/>
    <n v="100000.00000000001"/>
    <n v="0.39999999999999997"/>
    <x v="2"/>
  </r>
  <r>
    <x v="3"/>
    <n v="1128299"/>
    <x v="454"/>
    <x v="1"/>
    <x v="23"/>
    <s v="New Orleans"/>
    <x v="1"/>
    <n v="45.000000000000014"/>
    <n v="7000"/>
    <n v="315000.00000000012"/>
    <n v="126000.00000000003"/>
    <n v="0.39999999999999997"/>
    <x v="2"/>
  </r>
  <r>
    <x v="3"/>
    <n v="1128299"/>
    <x v="454"/>
    <x v="1"/>
    <x v="23"/>
    <s v="New Orleans"/>
    <x v="2"/>
    <n v="40.000000000000007"/>
    <n v="5250"/>
    <n v="210000.00000000003"/>
    <n v="84000"/>
    <n v="0.39999999999999997"/>
    <x v="2"/>
  </r>
  <r>
    <x v="3"/>
    <n v="1128299"/>
    <x v="454"/>
    <x v="1"/>
    <x v="23"/>
    <s v="New Orleans"/>
    <x v="3"/>
    <n v="50.000000000000014"/>
    <n v="5000"/>
    <n v="250000.00000000006"/>
    <n v="100000.00000000001"/>
    <n v="0.39999999999999997"/>
    <x v="2"/>
  </r>
  <r>
    <x v="3"/>
    <n v="1128299"/>
    <x v="454"/>
    <x v="1"/>
    <x v="23"/>
    <s v="New Orleans"/>
    <x v="4"/>
    <n v="70"/>
    <n v="4750"/>
    <n v="332500"/>
    <n v="149625"/>
    <n v="0.45"/>
    <x v="2"/>
  </r>
  <r>
    <x v="3"/>
    <n v="1128299"/>
    <x v="454"/>
    <x v="1"/>
    <x v="23"/>
    <s v="New Orleans"/>
    <x v="5"/>
    <n v="85.000000000000014"/>
    <n v="6000"/>
    <n v="510000.00000000006"/>
    <n v="178500"/>
    <n v="0.35"/>
    <x v="2"/>
  </r>
  <r>
    <x v="3"/>
    <n v="1128299"/>
    <x v="483"/>
    <x v="1"/>
    <x v="23"/>
    <s v="New Orleans"/>
    <x v="0"/>
    <n v="70.000000000000014"/>
    <n v="8000"/>
    <n v="560000.00000000012"/>
    <n v="224000.00000000003"/>
    <n v="0.39999999999999997"/>
    <x v="2"/>
  </r>
  <r>
    <x v="3"/>
    <n v="1128299"/>
    <x v="483"/>
    <x v="1"/>
    <x v="23"/>
    <s v="New Orleans"/>
    <x v="1"/>
    <n v="80.000000000000028"/>
    <n v="8000"/>
    <n v="640000.00000000023"/>
    <n v="256000.00000000006"/>
    <n v="0.39999999999999997"/>
    <x v="2"/>
  </r>
  <r>
    <x v="0"/>
    <n v="1128299"/>
    <x v="483"/>
    <x v="1"/>
    <x v="23"/>
    <s v="New Orleans"/>
    <x v="2"/>
    <n v="75.000000000000028"/>
    <n v="6000"/>
    <n v="450000.00000000017"/>
    <n v="180000.00000000006"/>
    <n v="0.39999999999999997"/>
    <x v="2"/>
  </r>
  <r>
    <x v="0"/>
    <n v="1128299"/>
    <x v="483"/>
    <x v="1"/>
    <x v="23"/>
    <s v="New Orleans"/>
    <x v="3"/>
    <n v="75.000000000000028"/>
    <n v="6000"/>
    <n v="450000.00000000017"/>
    <n v="180000.00000000006"/>
    <n v="0.39999999999999997"/>
    <x v="2"/>
  </r>
  <r>
    <x v="0"/>
    <n v="1128299"/>
    <x v="483"/>
    <x v="1"/>
    <x v="23"/>
    <s v="New Orleans"/>
    <x v="4"/>
    <n v="85.000000000000014"/>
    <n v="5250"/>
    <n v="446250.00000000006"/>
    <n v="200812.50000000003"/>
    <n v="0.45"/>
    <x v="2"/>
  </r>
  <r>
    <x v="0"/>
    <n v="1128299"/>
    <x v="483"/>
    <x v="1"/>
    <x v="23"/>
    <s v="New Orleans"/>
    <x v="5"/>
    <n v="90.000000000000028"/>
    <n v="6250"/>
    <n v="562500.00000000023"/>
    <n v="196875.00000000006"/>
    <n v="0.35"/>
    <x v="2"/>
  </r>
  <r>
    <x v="0"/>
    <n v="1197831"/>
    <x v="169"/>
    <x v="1"/>
    <x v="23"/>
    <s v="New Orleans"/>
    <x v="0"/>
    <n v="20"/>
    <n v="6750"/>
    <n v="135000"/>
    <n v="40500"/>
    <n v="0.3"/>
    <x v="2"/>
  </r>
  <r>
    <x v="0"/>
    <n v="1197831"/>
    <x v="169"/>
    <x v="1"/>
    <x v="23"/>
    <s v="New Orleans"/>
    <x v="1"/>
    <n v="30"/>
    <n v="6750"/>
    <n v="202500"/>
    <n v="60750"/>
    <n v="0.3"/>
    <x v="2"/>
  </r>
  <r>
    <x v="0"/>
    <n v="1197831"/>
    <x v="169"/>
    <x v="1"/>
    <x v="23"/>
    <s v="New Orleans"/>
    <x v="2"/>
    <n v="30"/>
    <n v="4750"/>
    <n v="142500"/>
    <n v="42750"/>
    <n v="0.3"/>
    <x v="2"/>
  </r>
  <r>
    <x v="0"/>
    <n v="1197831"/>
    <x v="169"/>
    <x v="1"/>
    <x v="23"/>
    <s v="New Orleans"/>
    <x v="3"/>
    <n v="35"/>
    <n v="4750"/>
    <n v="166250"/>
    <n v="66500"/>
    <n v="0.4"/>
    <x v="2"/>
  </r>
  <r>
    <x v="0"/>
    <n v="1197831"/>
    <x v="169"/>
    <x v="1"/>
    <x v="23"/>
    <s v="New Orleans"/>
    <x v="4"/>
    <n v="40"/>
    <n v="3250"/>
    <n v="130000"/>
    <n v="32500"/>
    <n v="0.25"/>
    <x v="2"/>
  </r>
  <r>
    <x v="3"/>
    <n v="1197831"/>
    <x v="169"/>
    <x v="1"/>
    <x v="23"/>
    <s v="New Orleans"/>
    <x v="5"/>
    <n v="35"/>
    <n v="4750"/>
    <n v="166250"/>
    <n v="74812.5"/>
    <n v="0.45"/>
    <x v="2"/>
  </r>
  <r>
    <x v="0"/>
    <n v="1197831"/>
    <x v="199"/>
    <x v="1"/>
    <x v="23"/>
    <s v="New Orleans"/>
    <x v="0"/>
    <n v="25"/>
    <n v="6250"/>
    <n v="156250"/>
    <n v="46875"/>
    <n v="0.3"/>
    <x v="2"/>
  </r>
  <r>
    <x v="0"/>
    <n v="1197831"/>
    <x v="199"/>
    <x v="1"/>
    <x v="23"/>
    <s v="New Orleans"/>
    <x v="1"/>
    <n v="35"/>
    <n v="6000"/>
    <n v="210000"/>
    <n v="63000"/>
    <n v="0.3"/>
    <x v="2"/>
  </r>
  <r>
    <x v="0"/>
    <n v="1197831"/>
    <x v="199"/>
    <x v="1"/>
    <x v="23"/>
    <s v="New Orleans"/>
    <x v="2"/>
    <n v="35"/>
    <n v="4250"/>
    <n v="148750"/>
    <n v="44625"/>
    <n v="0.3"/>
    <x v="2"/>
  </r>
  <r>
    <x v="0"/>
    <n v="1197831"/>
    <x v="199"/>
    <x v="2"/>
    <x v="24"/>
    <s v="Boise"/>
    <x v="3"/>
    <n v="35"/>
    <n v="3750"/>
    <n v="131250"/>
    <n v="52500"/>
    <n v="0.4"/>
    <x v="2"/>
  </r>
  <r>
    <x v="0"/>
    <n v="1197831"/>
    <x v="199"/>
    <x v="2"/>
    <x v="24"/>
    <s v="Boise"/>
    <x v="4"/>
    <n v="40"/>
    <n v="2500"/>
    <n v="100000"/>
    <n v="25000"/>
    <n v="0.25"/>
    <x v="2"/>
  </r>
  <r>
    <x v="0"/>
    <n v="1197831"/>
    <x v="199"/>
    <x v="2"/>
    <x v="24"/>
    <s v="Boise"/>
    <x v="5"/>
    <n v="35"/>
    <n v="4500"/>
    <n v="157500"/>
    <n v="70875"/>
    <n v="0.45"/>
    <x v="2"/>
  </r>
  <r>
    <x v="0"/>
    <n v="1197831"/>
    <x v="708"/>
    <x v="2"/>
    <x v="24"/>
    <s v="Boise"/>
    <x v="0"/>
    <n v="30"/>
    <n v="6250"/>
    <n v="187500"/>
    <n v="65625"/>
    <n v="0.35"/>
    <x v="2"/>
  </r>
  <r>
    <x v="0"/>
    <n v="1197831"/>
    <x v="708"/>
    <x v="2"/>
    <x v="24"/>
    <s v="Boise"/>
    <x v="1"/>
    <n v="40"/>
    <n v="6250"/>
    <n v="250000"/>
    <n v="87500"/>
    <n v="0.35"/>
    <x v="2"/>
  </r>
  <r>
    <x v="0"/>
    <n v="1197831"/>
    <x v="708"/>
    <x v="2"/>
    <x v="24"/>
    <s v="Boise"/>
    <x v="2"/>
    <n v="30"/>
    <n v="4500"/>
    <n v="135000"/>
    <n v="47250"/>
    <n v="0.35"/>
    <x v="2"/>
  </r>
  <r>
    <x v="0"/>
    <n v="1197831"/>
    <x v="708"/>
    <x v="2"/>
    <x v="24"/>
    <s v="Boise"/>
    <x v="3"/>
    <n v="35"/>
    <n v="3500"/>
    <n v="122500"/>
    <n v="55125"/>
    <n v="0.45"/>
    <x v="2"/>
  </r>
  <r>
    <x v="3"/>
    <n v="1197831"/>
    <x v="708"/>
    <x v="2"/>
    <x v="24"/>
    <s v="Boise"/>
    <x v="4"/>
    <n v="40"/>
    <n v="2500"/>
    <n v="100000"/>
    <n v="30000"/>
    <n v="0.3"/>
    <x v="2"/>
  </r>
  <r>
    <x v="3"/>
    <n v="1197831"/>
    <x v="708"/>
    <x v="2"/>
    <x v="24"/>
    <s v="Boise"/>
    <x v="5"/>
    <n v="35"/>
    <n v="4000"/>
    <n v="140000"/>
    <n v="70000"/>
    <n v="0.5"/>
    <x v="2"/>
  </r>
  <r>
    <x v="3"/>
    <n v="1197831"/>
    <x v="723"/>
    <x v="2"/>
    <x v="24"/>
    <s v="Boise"/>
    <x v="0"/>
    <n v="20"/>
    <n v="6500"/>
    <n v="130000"/>
    <n v="45500"/>
    <n v="0.35"/>
    <x v="2"/>
  </r>
  <r>
    <x v="3"/>
    <n v="1197831"/>
    <x v="723"/>
    <x v="2"/>
    <x v="24"/>
    <s v="Boise"/>
    <x v="1"/>
    <n v="30.000000000000004"/>
    <n v="6500"/>
    <n v="195000.00000000003"/>
    <n v="68250"/>
    <n v="0.34999999999999992"/>
    <x v="2"/>
  </r>
  <r>
    <x v="3"/>
    <n v="1197831"/>
    <x v="723"/>
    <x v="2"/>
    <x v="24"/>
    <s v="Boise"/>
    <x v="2"/>
    <n v="24.999999999999996"/>
    <n v="4750"/>
    <n v="118749.99999999999"/>
    <n v="41562.499999999993"/>
    <n v="0.35"/>
    <x v="2"/>
  </r>
  <r>
    <x v="3"/>
    <n v="1197831"/>
    <x v="723"/>
    <x v="2"/>
    <x v="24"/>
    <s v="Boise"/>
    <x v="3"/>
    <n v="30.000000000000004"/>
    <n v="3750"/>
    <n v="112500.00000000001"/>
    <n v="50625.000000000007"/>
    <n v="0.45"/>
    <x v="2"/>
  </r>
  <r>
    <x v="3"/>
    <n v="1197831"/>
    <x v="723"/>
    <x v="2"/>
    <x v="24"/>
    <s v="Boise"/>
    <x v="4"/>
    <n v="35"/>
    <n v="2750"/>
    <n v="96250"/>
    <n v="28875"/>
    <n v="0.3"/>
    <x v="2"/>
  </r>
  <r>
    <x v="3"/>
    <n v="1197831"/>
    <x v="723"/>
    <x v="2"/>
    <x v="24"/>
    <s v="Boise"/>
    <x v="5"/>
    <n v="30.000000000000004"/>
    <n v="5500"/>
    <n v="165000.00000000003"/>
    <n v="82500.000000000015"/>
    <n v="0.5"/>
    <x v="2"/>
  </r>
  <r>
    <x v="3"/>
    <n v="1197831"/>
    <x v="258"/>
    <x v="2"/>
    <x v="24"/>
    <s v="Boise"/>
    <x v="0"/>
    <n v="20"/>
    <n v="7000"/>
    <n v="140000"/>
    <n v="49000"/>
    <n v="0.35"/>
    <x v="2"/>
  </r>
  <r>
    <x v="3"/>
    <n v="1197831"/>
    <x v="258"/>
    <x v="2"/>
    <x v="24"/>
    <s v="Boise"/>
    <x v="1"/>
    <n v="30.000000000000004"/>
    <n v="7250"/>
    <n v="217500.00000000003"/>
    <n v="76125"/>
    <n v="0.35"/>
    <x v="2"/>
  </r>
  <r>
    <x v="3"/>
    <n v="1197831"/>
    <x v="258"/>
    <x v="2"/>
    <x v="24"/>
    <s v="Boise"/>
    <x v="2"/>
    <n v="24.999999999999996"/>
    <n v="5750"/>
    <n v="143749.99999999997"/>
    <n v="50312.499999999985"/>
    <n v="0.35"/>
    <x v="2"/>
  </r>
  <r>
    <x v="3"/>
    <n v="1197831"/>
    <x v="258"/>
    <x v="2"/>
    <x v="24"/>
    <s v="Boise"/>
    <x v="3"/>
    <n v="35"/>
    <n v="5000"/>
    <n v="175000"/>
    <n v="78750"/>
    <n v="0.45"/>
    <x v="2"/>
  </r>
  <r>
    <x v="3"/>
    <n v="1197831"/>
    <x v="258"/>
    <x v="2"/>
    <x v="24"/>
    <s v="Boise"/>
    <x v="4"/>
    <n v="50"/>
    <n v="4000"/>
    <n v="200000"/>
    <n v="60000"/>
    <n v="0.3"/>
    <x v="2"/>
  </r>
  <r>
    <x v="3"/>
    <n v="1197831"/>
    <x v="258"/>
    <x v="2"/>
    <x v="24"/>
    <s v="Boise"/>
    <x v="5"/>
    <n v="45"/>
    <n v="7500"/>
    <n v="337500"/>
    <n v="168750"/>
    <n v="0.5"/>
    <x v="2"/>
  </r>
  <r>
    <x v="3"/>
    <n v="1197831"/>
    <x v="288"/>
    <x v="2"/>
    <x v="24"/>
    <s v="Boise"/>
    <x v="0"/>
    <n v="45"/>
    <n v="7500"/>
    <n v="337500"/>
    <n v="118124.99999999999"/>
    <n v="0.35"/>
    <x v="2"/>
  </r>
  <r>
    <x v="3"/>
    <n v="1197831"/>
    <x v="288"/>
    <x v="2"/>
    <x v="24"/>
    <s v="Boise"/>
    <x v="1"/>
    <n v="50"/>
    <n v="7500"/>
    <n v="375000"/>
    <n v="131250"/>
    <n v="0.35"/>
    <x v="2"/>
  </r>
  <r>
    <x v="3"/>
    <n v="1197831"/>
    <x v="288"/>
    <x v="2"/>
    <x v="24"/>
    <s v="Boise"/>
    <x v="2"/>
    <n v="50"/>
    <n v="6000"/>
    <n v="300000"/>
    <n v="105000"/>
    <n v="0.35"/>
    <x v="2"/>
  </r>
  <r>
    <x v="3"/>
    <n v="1197831"/>
    <x v="288"/>
    <x v="2"/>
    <x v="24"/>
    <s v="Boise"/>
    <x v="3"/>
    <n v="50"/>
    <n v="5500"/>
    <n v="275000"/>
    <n v="123750"/>
    <n v="0.45"/>
    <x v="2"/>
  </r>
  <r>
    <x v="3"/>
    <n v="1197831"/>
    <x v="288"/>
    <x v="2"/>
    <x v="24"/>
    <s v="Boise"/>
    <x v="4"/>
    <n v="55.000000000000007"/>
    <n v="4500"/>
    <n v="247500.00000000003"/>
    <n v="74250"/>
    <n v="0.3"/>
    <x v="2"/>
  </r>
  <r>
    <x v="3"/>
    <n v="1197831"/>
    <x v="288"/>
    <x v="2"/>
    <x v="24"/>
    <s v="Boise"/>
    <x v="5"/>
    <n v="60.000000000000007"/>
    <n v="8250"/>
    <n v="495000.00000000006"/>
    <n v="247500.00000000003"/>
    <n v="0.5"/>
    <x v="2"/>
  </r>
  <r>
    <x v="3"/>
    <n v="1197831"/>
    <x v="320"/>
    <x v="2"/>
    <x v="24"/>
    <s v="Boise"/>
    <x v="0"/>
    <n v="50"/>
    <n v="7750"/>
    <n v="387500"/>
    <n v="155000"/>
    <n v="0.4"/>
    <x v="2"/>
  </r>
  <r>
    <x v="3"/>
    <n v="1197831"/>
    <x v="320"/>
    <x v="2"/>
    <x v="24"/>
    <s v="Boise"/>
    <x v="1"/>
    <n v="55.000000000000007"/>
    <n v="7750"/>
    <n v="426250.00000000006"/>
    <n v="170500"/>
    <n v="0.39999999999999997"/>
    <x v="2"/>
  </r>
  <r>
    <x v="3"/>
    <n v="1197831"/>
    <x v="320"/>
    <x v="2"/>
    <x v="24"/>
    <s v="Boise"/>
    <x v="2"/>
    <n v="50"/>
    <n v="9250"/>
    <n v="462500"/>
    <n v="184999.99999999997"/>
    <n v="0.39999999999999991"/>
    <x v="2"/>
  </r>
  <r>
    <x v="3"/>
    <n v="1197831"/>
    <x v="320"/>
    <x v="2"/>
    <x v="24"/>
    <s v="Boise"/>
    <x v="3"/>
    <n v="50"/>
    <n v="5250"/>
    <n v="262500"/>
    <n v="131250"/>
    <n v="0.5"/>
    <x v="2"/>
  </r>
  <r>
    <x v="3"/>
    <n v="1197831"/>
    <x v="320"/>
    <x v="2"/>
    <x v="24"/>
    <s v="Boise"/>
    <x v="4"/>
    <n v="55.000000000000007"/>
    <n v="5250"/>
    <n v="288750.00000000006"/>
    <n v="101062.50000000001"/>
    <n v="0.35"/>
    <x v="2"/>
  </r>
  <r>
    <x v="0"/>
    <n v="1197831"/>
    <x v="320"/>
    <x v="2"/>
    <x v="24"/>
    <s v="Boise"/>
    <x v="5"/>
    <n v="65"/>
    <n v="8000"/>
    <n v="520000"/>
    <n v="286000"/>
    <n v="0.55000000000000004"/>
    <x v="2"/>
  </r>
  <r>
    <x v="0"/>
    <n v="1197831"/>
    <x v="353"/>
    <x v="2"/>
    <x v="24"/>
    <s v="Boise"/>
    <x v="0"/>
    <n v="50"/>
    <n v="7500"/>
    <n v="375000"/>
    <n v="150000"/>
    <n v="0.4"/>
    <x v="2"/>
  </r>
  <r>
    <x v="0"/>
    <n v="1197831"/>
    <x v="353"/>
    <x v="2"/>
    <x v="24"/>
    <s v="Boise"/>
    <x v="1"/>
    <n v="55.000000000000007"/>
    <n v="7500"/>
    <n v="412500.00000000006"/>
    <n v="165000"/>
    <n v="0.39999999999999997"/>
    <x v="2"/>
  </r>
  <r>
    <x v="0"/>
    <n v="1197831"/>
    <x v="353"/>
    <x v="2"/>
    <x v="24"/>
    <s v="Boise"/>
    <x v="2"/>
    <n v="50"/>
    <n v="9250"/>
    <n v="462500"/>
    <n v="184999.99999999997"/>
    <n v="0.39999999999999991"/>
    <x v="2"/>
  </r>
  <r>
    <x v="0"/>
    <n v="1197831"/>
    <x v="353"/>
    <x v="2"/>
    <x v="24"/>
    <s v="Boise"/>
    <x v="3"/>
    <n v="50"/>
    <n v="4750"/>
    <n v="237500"/>
    <n v="118750"/>
    <n v="0.5"/>
    <x v="2"/>
  </r>
  <r>
    <x v="2"/>
    <n v="1197831"/>
    <x v="353"/>
    <x v="2"/>
    <x v="24"/>
    <s v="Boise"/>
    <x v="4"/>
    <n v="55.000000000000007"/>
    <n v="4750"/>
    <n v="261250.00000000003"/>
    <n v="91437.5"/>
    <n v="0.35"/>
    <x v="2"/>
  </r>
  <r>
    <x v="2"/>
    <n v="1197831"/>
    <x v="353"/>
    <x v="2"/>
    <x v="24"/>
    <s v="Boise"/>
    <x v="5"/>
    <n v="60"/>
    <n v="7250"/>
    <n v="435000"/>
    <n v="239250.00000000003"/>
    <n v="0.55000000000000004"/>
    <x v="2"/>
  </r>
  <r>
    <x v="2"/>
    <n v="1197831"/>
    <x v="381"/>
    <x v="2"/>
    <x v="24"/>
    <s v="Boise"/>
    <x v="0"/>
    <n v="55.000000000000007"/>
    <n v="6750"/>
    <n v="371250.00000000006"/>
    <n v="148500"/>
    <n v="0.39999999999999991"/>
    <x v="2"/>
  </r>
  <r>
    <x v="2"/>
    <n v="1197831"/>
    <x v="381"/>
    <x v="2"/>
    <x v="24"/>
    <s v="Boise"/>
    <x v="1"/>
    <n v="55.000000000000007"/>
    <n v="6250"/>
    <n v="343750.00000000006"/>
    <n v="137500"/>
    <n v="0.39999999999999991"/>
    <x v="2"/>
  </r>
  <r>
    <x v="2"/>
    <n v="1197831"/>
    <x v="381"/>
    <x v="2"/>
    <x v="24"/>
    <s v="Boise"/>
    <x v="2"/>
    <n v="60"/>
    <n v="6750"/>
    <n v="405000"/>
    <n v="162000"/>
    <n v="0.4"/>
    <x v="2"/>
  </r>
  <r>
    <x v="2"/>
    <n v="1197831"/>
    <x v="381"/>
    <x v="2"/>
    <x v="24"/>
    <s v="Boise"/>
    <x v="3"/>
    <n v="60"/>
    <n v="4000"/>
    <n v="240000"/>
    <n v="120000"/>
    <n v="0.5"/>
    <x v="2"/>
  </r>
  <r>
    <x v="2"/>
    <n v="1197831"/>
    <x v="381"/>
    <x v="2"/>
    <x v="24"/>
    <s v="Boise"/>
    <x v="4"/>
    <n v="55.000000000000007"/>
    <n v="4000"/>
    <n v="220000.00000000003"/>
    <n v="77000"/>
    <n v="0.35"/>
    <x v="2"/>
  </r>
  <r>
    <x v="2"/>
    <n v="1197831"/>
    <x v="381"/>
    <x v="2"/>
    <x v="24"/>
    <s v="Boise"/>
    <x v="5"/>
    <n v="50"/>
    <n v="6250"/>
    <n v="312500"/>
    <n v="171875"/>
    <n v="0.55000000000000004"/>
    <x v="2"/>
  </r>
  <r>
    <x v="2"/>
    <n v="1197831"/>
    <x v="410"/>
    <x v="2"/>
    <x v="24"/>
    <s v="Boise"/>
    <x v="0"/>
    <n v="40"/>
    <n v="5750"/>
    <n v="230000"/>
    <n v="91999.999999999985"/>
    <n v="0.39999999999999991"/>
    <x v="2"/>
  </r>
  <r>
    <x v="2"/>
    <n v="1197831"/>
    <x v="410"/>
    <x v="2"/>
    <x v="24"/>
    <s v="Boise"/>
    <x v="1"/>
    <n v="40"/>
    <n v="5750"/>
    <n v="230000"/>
    <n v="91999.999999999985"/>
    <n v="0.39999999999999991"/>
    <x v="2"/>
  </r>
  <r>
    <x v="2"/>
    <n v="1197831"/>
    <x v="410"/>
    <x v="2"/>
    <x v="24"/>
    <s v="Boise"/>
    <x v="2"/>
    <n v="45"/>
    <n v="5250"/>
    <n v="236250"/>
    <n v="94499.999999999985"/>
    <n v="0.39999999999999991"/>
    <x v="2"/>
  </r>
  <r>
    <x v="2"/>
    <n v="1197831"/>
    <x v="410"/>
    <x v="2"/>
    <x v="24"/>
    <s v="Boise"/>
    <x v="3"/>
    <n v="45"/>
    <n v="3750"/>
    <n v="168750"/>
    <n v="84375"/>
    <n v="0.5"/>
    <x v="2"/>
  </r>
  <r>
    <x v="2"/>
    <n v="1197831"/>
    <x v="410"/>
    <x v="2"/>
    <x v="24"/>
    <s v="Boise"/>
    <x v="4"/>
    <n v="35"/>
    <n v="3500"/>
    <n v="122500"/>
    <n v="42875"/>
    <n v="0.35"/>
    <x v="2"/>
  </r>
  <r>
    <x v="2"/>
    <n v="1197831"/>
    <x v="410"/>
    <x v="2"/>
    <x v="24"/>
    <s v="Boise"/>
    <x v="5"/>
    <n v="45"/>
    <n v="5250"/>
    <n v="236250"/>
    <n v="129937.50000000001"/>
    <n v="0.55000000000000004"/>
    <x v="2"/>
  </r>
  <r>
    <x v="2"/>
    <n v="1197831"/>
    <x v="442"/>
    <x v="2"/>
    <x v="24"/>
    <s v="Boise"/>
    <x v="0"/>
    <n v="35"/>
    <n v="6750"/>
    <n v="236250"/>
    <n v="94499.999999999985"/>
    <n v="0.39999999999999991"/>
    <x v="2"/>
  </r>
  <r>
    <x v="2"/>
    <n v="1197831"/>
    <x v="442"/>
    <x v="2"/>
    <x v="24"/>
    <s v="Boise"/>
    <x v="1"/>
    <n v="35"/>
    <n v="6750"/>
    <n v="236250"/>
    <n v="94499.999999999985"/>
    <n v="0.39999999999999991"/>
    <x v="2"/>
  </r>
  <r>
    <x v="2"/>
    <n v="1197831"/>
    <x v="442"/>
    <x v="2"/>
    <x v="24"/>
    <s v="Boise"/>
    <x v="2"/>
    <n v="60"/>
    <n v="6000"/>
    <n v="360000"/>
    <n v="144000"/>
    <n v="0.4"/>
    <x v="2"/>
  </r>
  <r>
    <x v="2"/>
    <n v="1197831"/>
    <x v="442"/>
    <x v="2"/>
    <x v="24"/>
    <s v="Boise"/>
    <x v="3"/>
    <n v="60"/>
    <n v="4500"/>
    <n v="270000"/>
    <n v="135000"/>
    <n v="0.5"/>
    <x v="2"/>
  </r>
  <r>
    <x v="2"/>
    <n v="1197831"/>
    <x v="442"/>
    <x v="2"/>
    <x v="24"/>
    <s v="Boise"/>
    <x v="4"/>
    <n v="54.999999999999993"/>
    <n v="4250"/>
    <n v="233749.99999999997"/>
    <n v="81812.499999999985"/>
    <n v="0.35"/>
    <x v="2"/>
  </r>
  <r>
    <x v="2"/>
    <n v="1197831"/>
    <x v="442"/>
    <x v="2"/>
    <x v="24"/>
    <s v="Boise"/>
    <x v="5"/>
    <n v="65"/>
    <n v="6250"/>
    <n v="406250"/>
    <n v="223437.50000000003"/>
    <n v="0.55000000000000004"/>
    <x v="2"/>
  </r>
  <r>
    <x v="0"/>
    <n v="1197831"/>
    <x v="471"/>
    <x v="2"/>
    <x v="24"/>
    <s v="Boise"/>
    <x v="0"/>
    <n v="54.999999999999993"/>
    <n v="7750"/>
    <n v="426249.99999999994"/>
    <n v="170499.99999999997"/>
    <n v="0.39999999999999997"/>
    <x v="2"/>
  </r>
  <r>
    <x v="0"/>
    <n v="1197831"/>
    <x v="471"/>
    <x v="2"/>
    <x v="24"/>
    <s v="Boise"/>
    <x v="1"/>
    <n v="54.999999999999993"/>
    <n v="7750"/>
    <n v="426249.99999999994"/>
    <n v="170499.99999999997"/>
    <n v="0.39999999999999997"/>
    <x v="2"/>
  </r>
  <r>
    <x v="0"/>
    <n v="1197831"/>
    <x v="471"/>
    <x v="2"/>
    <x v="24"/>
    <s v="Boise"/>
    <x v="2"/>
    <n v="60"/>
    <n v="6750"/>
    <n v="405000"/>
    <n v="162000"/>
    <n v="0.4"/>
    <x v="2"/>
  </r>
  <r>
    <x v="0"/>
    <n v="1197831"/>
    <x v="471"/>
    <x v="2"/>
    <x v="24"/>
    <s v="Boise"/>
    <x v="3"/>
    <n v="60"/>
    <n v="5250"/>
    <n v="315000"/>
    <n v="157500"/>
    <n v="0.5"/>
    <x v="2"/>
  </r>
  <r>
    <x v="0"/>
    <n v="1197831"/>
    <x v="471"/>
    <x v="2"/>
    <x v="24"/>
    <s v="Boise"/>
    <x v="4"/>
    <n v="54.999999999999993"/>
    <n v="4750"/>
    <n v="261249.99999999997"/>
    <n v="91437.499999999985"/>
    <n v="0.35"/>
    <x v="2"/>
  </r>
  <r>
    <x v="0"/>
    <n v="1197831"/>
    <x v="471"/>
    <x v="2"/>
    <x v="24"/>
    <s v="Boise"/>
    <x v="5"/>
    <n v="65"/>
    <n v="7250"/>
    <n v="471250"/>
    <n v="259187.50000000003"/>
    <n v="0.55000000000000004"/>
    <x v="2"/>
  </r>
  <r>
    <x v="0"/>
    <n v="1128299"/>
    <x v="187"/>
    <x v="2"/>
    <x v="24"/>
    <s v="Boise"/>
    <x v="0"/>
    <n v="29.999999999999993"/>
    <n v="4250"/>
    <n v="127499.99999999997"/>
    <n v="44624.999999999985"/>
    <n v="0.35"/>
    <x v="2"/>
  </r>
  <r>
    <x v="0"/>
    <n v="1128299"/>
    <x v="187"/>
    <x v="2"/>
    <x v="24"/>
    <s v="Boise"/>
    <x v="1"/>
    <n v="40"/>
    <n v="4250"/>
    <n v="170000"/>
    <n v="68000"/>
    <n v="0.4"/>
    <x v="2"/>
  </r>
  <r>
    <x v="0"/>
    <n v="1128299"/>
    <x v="187"/>
    <x v="2"/>
    <x v="24"/>
    <s v="Boise"/>
    <x v="2"/>
    <n v="40"/>
    <n v="4250"/>
    <n v="170000"/>
    <n v="59499.999999999993"/>
    <n v="0.35"/>
    <x v="2"/>
  </r>
  <r>
    <x v="0"/>
    <n v="1128299"/>
    <x v="187"/>
    <x v="2"/>
    <x v="24"/>
    <s v="Boise"/>
    <x v="3"/>
    <n v="40"/>
    <n v="2750"/>
    <n v="110000"/>
    <n v="38500"/>
    <n v="0.35"/>
    <x v="2"/>
  </r>
  <r>
    <x v="0"/>
    <n v="1128299"/>
    <x v="187"/>
    <x v="2"/>
    <x v="24"/>
    <s v="Boise"/>
    <x v="4"/>
    <n v="45.000000000000007"/>
    <n v="2250"/>
    <n v="101250.00000000001"/>
    <n v="30375.000000000004"/>
    <n v="0.3"/>
    <x v="2"/>
  </r>
  <r>
    <x v="0"/>
    <n v="1128299"/>
    <x v="187"/>
    <x v="2"/>
    <x v="24"/>
    <s v="Boise"/>
    <x v="5"/>
    <n v="40"/>
    <n v="4250"/>
    <n v="170000"/>
    <n v="42500"/>
    <n v="0.25"/>
    <x v="2"/>
  </r>
  <r>
    <x v="0"/>
    <n v="1128299"/>
    <x v="697"/>
    <x v="2"/>
    <x v="24"/>
    <s v="Boise"/>
    <x v="0"/>
    <n v="29.999999999999993"/>
    <n v="4750"/>
    <n v="142499.99999999997"/>
    <n v="49874.999999999985"/>
    <n v="0.35"/>
    <x v="2"/>
  </r>
  <r>
    <x v="0"/>
    <n v="1128299"/>
    <x v="697"/>
    <x v="2"/>
    <x v="24"/>
    <s v="Boise"/>
    <x v="1"/>
    <n v="40"/>
    <n v="3750"/>
    <n v="150000"/>
    <n v="60000"/>
    <n v="0.4"/>
    <x v="2"/>
  </r>
  <r>
    <x v="0"/>
    <n v="1128299"/>
    <x v="697"/>
    <x v="2"/>
    <x v="24"/>
    <s v="Boise"/>
    <x v="2"/>
    <n v="40"/>
    <n v="3750"/>
    <n v="150000"/>
    <n v="52500"/>
    <n v="0.35"/>
    <x v="2"/>
  </r>
  <r>
    <x v="0"/>
    <n v="1128299"/>
    <x v="697"/>
    <x v="2"/>
    <x v="25"/>
    <s v="Phoenix"/>
    <x v="3"/>
    <n v="40"/>
    <n v="2250"/>
    <n v="90000"/>
    <n v="31499.999999999996"/>
    <n v="0.35"/>
    <x v="2"/>
  </r>
  <r>
    <x v="0"/>
    <n v="1128299"/>
    <x v="697"/>
    <x v="2"/>
    <x v="25"/>
    <s v="Phoenix"/>
    <x v="4"/>
    <n v="45.000000000000007"/>
    <n v="1500"/>
    <n v="67500.000000000015"/>
    <n v="20250.000000000004"/>
    <n v="0.3"/>
    <x v="2"/>
  </r>
  <r>
    <x v="0"/>
    <n v="1128299"/>
    <x v="697"/>
    <x v="2"/>
    <x v="25"/>
    <s v="Phoenix"/>
    <x v="5"/>
    <n v="40"/>
    <n v="3500"/>
    <n v="140000"/>
    <n v="35000"/>
    <n v="0.25"/>
    <x v="2"/>
  </r>
  <r>
    <x v="0"/>
    <n v="1128299"/>
    <x v="227"/>
    <x v="2"/>
    <x v="25"/>
    <s v="Phoenix"/>
    <x v="0"/>
    <n v="40"/>
    <n v="5000"/>
    <n v="200000"/>
    <n v="70000"/>
    <n v="0.35"/>
    <x v="2"/>
  </r>
  <r>
    <x v="0"/>
    <n v="1128299"/>
    <x v="227"/>
    <x v="2"/>
    <x v="25"/>
    <s v="Phoenix"/>
    <x v="1"/>
    <n v="50"/>
    <n v="3500"/>
    <n v="175000"/>
    <n v="70000"/>
    <n v="0.4"/>
    <x v="2"/>
  </r>
  <r>
    <x v="0"/>
    <n v="1128299"/>
    <x v="227"/>
    <x v="2"/>
    <x v="25"/>
    <s v="Phoenix"/>
    <x v="2"/>
    <n v="50"/>
    <n v="3500"/>
    <n v="175000"/>
    <n v="61249.999999999993"/>
    <n v="0.35"/>
    <x v="2"/>
  </r>
  <r>
    <x v="0"/>
    <n v="1128299"/>
    <x v="227"/>
    <x v="2"/>
    <x v="25"/>
    <s v="Phoenix"/>
    <x v="3"/>
    <n v="50"/>
    <n v="2250"/>
    <n v="112500"/>
    <n v="39375"/>
    <n v="0.35"/>
    <x v="2"/>
  </r>
  <r>
    <x v="0"/>
    <n v="1128299"/>
    <x v="227"/>
    <x v="2"/>
    <x v="25"/>
    <s v="Phoenix"/>
    <x v="4"/>
    <n v="55.000000000000007"/>
    <n v="1250"/>
    <n v="68750.000000000015"/>
    <n v="20625.000000000004"/>
    <n v="0.3"/>
    <x v="2"/>
  </r>
  <r>
    <x v="0"/>
    <n v="1128299"/>
    <x v="227"/>
    <x v="2"/>
    <x v="25"/>
    <s v="Phoenix"/>
    <x v="5"/>
    <n v="50"/>
    <n v="3250"/>
    <n v="162500"/>
    <n v="40625"/>
    <n v="0.25"/>
    <x v="2"/>
  </r>
  <r>
    <x v="0"/>
    <n v="1128299"/>
    <x v="246"/>
    <x v="2"/>
    <x v="25"/>
    <s v="Phoenix"/>
    <x v="0"/>
    <n v="50"/>
    <n v="5000"/>
    <n v="250000"/>
    <n v="87500"/>
    <n v="0.35"/>
    <x v="2"/>
  </r>
  <r>
    <x v="0"/>
    <n v="1128299"/>
    <x v="246"/>
    <x v="2"/>
    <x v="25"/>
    <s v="Phoenix"/>
    <x v="1"/>
    <n v="55.000000000000007"/>
    <n v="3000"/>
    <n v="165000.00000000003"/>
    <n v="66000.000000000015"/>
    <n v="0.4"/>
    <x v="2"/>
  </r>
  <r>
    <x v="0"/>
    <n v="1128299"/>
    <x v="246"/>
    <x v="2"/>
    <x v="25"/>
    <s v="Phoenix"/>
    <x v="2"/>
    <n v="55.000000000000007"/>
    <n v="3500"/>
    <n v="192500.00000000003"/>
    <n v="67375"/>
    <n v="0.34999999999999992"/>
    <x v="2"/>
  </r>
  <r>
    <x v="0"/>
    <n v="1128299"/>
    <x v="246"/>
    <x v="2"/>
    <x v="25"/>
    <s v="Phoenix"/>
    <x v="3"/>
    <n v="50"/>
    <n v="2500"/>
    <n v="125000"/>
    <n v="43750"/>
    <n v="0.35"/>
    <x v="2"/>
  </r>
  <r>
    <x v="0"/>
    <n v="1128299"/>
    <x v="246"/>
    <x v="2"/>
    <x v="25"/>
    <s v="Phoenix"/>
    <x v="4"/>
    <n v="55.000000000000007"/>
    <n v="1500"/>
    <n v="82500.000000000015"/>
    <n v="24750.000000000004"/>
    <n v="0.3"/>
    <x v="2"/>
  </r>
  <r>
    <x v="0"/>
    <n v="1128299"/>
    <x v="246"/>
    <x v="2"/>
    <x v="25"/>
    <s v="Phoenix"/>
    <x v="5"/>
    <n v="70"/>
    <n v="3250"/>
    <n v="227500"/>
    <n v="56875"/>
    <n v="0.25"/>
    <x v="2"/>
  </r>
  <r>
    <x v="0"/>
    <n v="1128299"/>
    <x v="277"/>
    <x v="2"/>
    <x v="25"/>
    <s v="Phoenix"/>
    <x v="0"/>
    <n v="50"/>
    <n v="5250"/>
    <n v="262500"/>
    <n v="91875"/>
    <n v="0.35"/>
    <x v="2"/>
  </r>
  <r>
    <x v="0"/>
    <n v="1128299"/>
    <x v="277"/>
    <x v="2"/>
    <x v="25"/>
    <s v="Phoenix"/>
    <x v="1"/>
    <n v="55.000000000000007"/>
    <n v="3750"/>
    <n v="206250.00000000003"/>
    <n v="82500.000000000015"/>
    <n v="0.4"/>
    <x v="2"/>
  </r>
  <r>
    <x v="0"/>
    <n v="1128299"/>
    <x v="277"/>
    <x v="2"/>
    <x v="25"/>
    <s v="Phoenix"/>
    <x v="2"/>
    <n v="55.000000000000007"/>
    <n v="4000"/>
    <n v="220000.00000000003"/>
    <n v="77000"/>
    <n v="0.35"/>
    <x v="2"/>
  </r>
  <r>
    <x v="0"/>
    <n v="1128299"/>
    <x v="277"/>
    <x v="2"/>
    <x v="25"/>
    <s v="Phoenix"/>
    <x v="3"/>
    <n v="50"/>
    <n v="3000"/>
    <n v="150000"/>
    <n v="52500"/>
    <n v="0.35"/>
    <x v="2"/>
  </r>
  <r>
    <x v="0"/>
    <n v="1128299"/>
    <x v="277"/>
    <x v="2"/>
    <x v="25"/>
    <s v="Phoenix"/>
    <x v="4"/>
    <n v="55.000000000000007"/>
    <n v="2000"/>
    <n v="110000.00000000001"/>
    <n v="33000"/>
    <n v="0.29999999999999993"/>
    <x v="2"/>
  </r>
  <r>
    <x v="0"/>
    <n v="1128299"/>
    <x v="277"/>
    <x v="2"/>
    <x v="25"/>
    <s v="Phoenix"/>
    <x v="5"/>
    <n v="70"/>
    <n v="3750"/>
    <n v="262500"/>
    <n v="65625"/>
    <n v="0.25"/>
    <x v="2"/>
  </r>
  <r>
    <x v="0"/>
    <n v="1128299"/>
    <x v="307"/>
    <x v="2"/>
    <x v="25"/>
    <s v="Phoenix"/>
    <x v="0"/>
    <n v="50"/>
    <n v="6250"/>
    <n v="312500"/>
    <n v="109375"/>
    <n v="0.35"/>
    <x v="2"/>
  </r>
  <r>
    <x v="0"/>
    <n v="1128299"/>
    <x v="307"/>
    <x v="2"/>
    <x v="25"/>
    <s v="Phoenix"/>
    <x v="1"/>
    <n v="55.000000000000007"/>
    <n v="4750"/>
    <n v="261250.00000000003"/>
    <n v="104500.00000000001"/>
    <n v="0.4"/>
    <x v="2"/>
  </r>
  <r>
    <x v="0"/>
    <n v="1128299"/>
    <x v="307"/>
    <x v="2"/>
    <x v="25"/>
    <s v="Phoenix"/>
    <x v="2"/>
    <n v="55.000000000000007"/>
    <n v="4750"/>
    <n v="261250.00000000003"/>
    <n v="91437.5"/>
    <n v="0.35"/>
    <x v="2"/>
  </r>
  <r>
    <x v="0"/>
    <n v="1128299"/>
    <x v="307"/>
    <x v="2"/>
    <x v="25"/>
    <s v="Phoenix"/>
    <x v="3"/>
    <n v="50"/>
    <n v="3500"/>
    <n v="175000"/>
    <n v="61249.999999999993"/>
    <n v="0.35"/>
    <x v="2"/>
  </r>
  <r>
    <x v="0"/>
    <n v="1128299"/>
    <x v="307"/>
    <x v="2"/>
    <x v="25"/>
    <s v="Phoenix"/>
    <x v="4"/>
    <n v="55.000000000000007"/>
    <n v="2250"/>
    <n v="123750.00000000001"/>
    <n v="37125"/>
    <n v="0.3"/>
    <x v="2"/>
  </r>
  <r>
    <x v="0"/>
    <n v="1128299"/>
    <x v="307"/>
    <x v="2"/>
    <x v="25"/>
    <s v="Phoenix"/>
    <x v="5"/>
    <n v="70"/>
    <n v="5250"/>
    <n v="367500"/>
    <n v="91875"/>
    <n v="0.25"/>
    <x v="2"/>
  </r>
  <r>
    <x v="0"/>
    <n v="1128299"/>
    <x v="336"/>
    <x v="2"/>
    <x v="25"/>
    <s v="Phoenix"/>
    <x v="0"/>
    <n v="50"/>
    <n v="6750"/>
    <n v="337500"/>
    <n v="118124.99999999999"/>
    <n v="0.35"/>
    <x v="2"/>
  </r>
  <r>
    <x v="0"/>
    <n v="1128299"/>
    <x v="336"/>
    <x v="2"/>
    <x v="25"/>
    <s v="Phoenix"/>
    <x v="1"/>
    <n v="55.000000000000007"/>
    <n v="5250"/>
    <n v="288750.00000000006"/>
    <n v="115500.00000000003"/>
    <n v="0.4"/>
    <x v="2"/>
  </r>
  <r>
    <x v="0"/>
    <n v="1128299"/>
    <x v="336"/>
    <x v="2"/>
    <x v="25"/>
    <s v="Phoenix"/>
    <x v="2"/>
    <n v="55.000000000000007"/>
    <n v="4750"/>
    <n v="261250.00000000003"/>
    <n v="91437.5"/>
    <n v="0.35"/>
    <x v="2"/>
  </r>
  <r>
    <x v="0"/>
    <n v="1128299"/>
    <x v="336"/>
    <x v="2"/>
    <x v="25"/>
    <s v="Phoenix"/>
    <x v="3"/>
    <n v="50"/>
    <n v="3750"/>
    <n v="187500"/>
    <n v="65625"/>
    <n v="0.35"/>
    <x v="2"/>
  </r>
  <r>
    <x v="0"/>
    <n v="1128299"/>
    <x v="336"/>
    <x v="2"/>
    <x v="25"/>
    <s v="Phoenix"/>
    <x v="4"/>
    <n v="55.000000000000007"/>
    <n v="4250"/>
    <n v="233750.00000000003"/>
    <n v="70125"/>
    <n v="0.3"/>
    <x v="2"/>
  </r>
  <r>
    <x v="0"/>
    <n v="1128299"/>
    <x v="336"/>
    <x v="2"/>
    <x v="25"/>
    <s v="Phoenix"/>
    <x v="5"/>
    <n v="70"/>
    <n v="4250"/>
    <n v="297500"/>
    <n v="74375"/>
    <n v="0.25"/>
    <x v="2"/>
  </r>
  <r>
    <x v="0"/>
    <n v="1128299"/>
    <x v="368"/>
    <x v="2"/>
    <x v="25"/>
    <s v="Phoenix"/>
    <x v="0"/>
    <n v="55.000000000000007"/>
    <n v="6250"/>
    <n v="343750.00000000006"/>
    <n v="120312.50000000001"/>
    <n v="0.35"/>
    <x v="2"/>
  </r>
  <r>
    <x v="0"/>
    <n v="1128299"/>
    <x v="368"/>
    <x v="2"/>
    <x v="25"/>
    <s v="Phoenix"/>
    <x v="1"/>
    <n v="60.000000000000007"/>
    <n v="5750"/>
    <n v="345000.00000000006"/>
    <n v="138000.00000000003"/>
    <n v="0.4"/>
    <x v="2"/>
  </r>
  <r>
    <x v="0"/>
    <n v="1128299"/>
    <x v="368"/>
    <x v="2"/>
    <x v="25"/>
    <s v="Phoenix"/>
    <x v="2"/>
    <n v="55.000000000000007"/>
    <n v="4500"/>
    <n v="247500.00000000003"/>
    <n v="86625"/>
    <n v="0.35"/>
    <x v="2"/>
  </r>
  <r>
    <x v="0"/>
    <n v="1128299"/>
    <x v="368"/>
    <x v="2"/>
    <x v="25"/>
    <s v="Phoenix"/>
    <x v="3"/>
    <n v="55.000000000000007"/>
    <n v="4000"/>
    <n v="220000.00000000003"/>
    <n v="77000"/>
    <n v="0.35"/>
    <x v="2"/>
  </r>
  <r>
    <x v="0"/>
    <n v="1128299"/>
    <x v="368"/>
    <x v="2"/>
    <x v="25"/>
    <s v="Phoenix"/>
    <x v="4"/>
    <n v="65"/>
    <n v="4000"/>
    <n v="260000"/>
    <n v="78000"/>
    <n v="0.3"/>
    <x v="2"/>
  </r>
  <r>
    <x v="0"/>
    <n v="1128299"/>
    <x v="368"/>
    <x v="2"/>
    <x v="25"/>
    <s v="Phoenix"/>
    <x v="5"/>
    <n v="70"/>
    <n v="3750"/>
    <n v="262500"/>
    <n v="65625"/>
    <n v="0.25"/>
    <x v="2"/>
  </r>
  <r>
    <x v="0"/>
    <n v="1128299"/>
    <x v="400"/>
    <x v="2"/>
    <x v="25"/>
    <s v="Phoenix"/>
    <x v="0"/>
    <n v="45.000000000000007"/>
    <n v="5750"/>
    <n v="258750.00000000003"/>
    <n v="90562.5"/>
    <n v="0.35"/>
    <x v="2"/>
  </r>
  <r>
    <x v="0"/>
    <n v="1128299"/>
    <x v="400"/>
    <x v="2"/>
    <x v="25"/>
    <s v="Phoenix"/>
    <x v="1"/>
    <n v="50.000000000000014"/>
    <n v="5750"/>
    <n v="287500.00000000006"/>
    <n v="115000.00000000003"/>
    <n v="0.4"/>
    <x v="2"/>
  </r>
  <r>
    <x v="0"/>
    <n v="1128299"/>
    <x v="400"/>
    <x v="2"/>
    <x v="25"/>
    <s v="Phoenix"/>
    <x v="2"/>
    <n v="45.000000000000007"/>
    <n v="4250"/>
    <n v="191250.00000000003"/>
    <n v="66937.5"/>
    <n v="0.34999999999999992"/>
    <x v="2"/>
  </r>
  <r>
    <x v="0"/>
    <n v="1128299"/>
    <x v="400"/>
    <x v="2"/>
    <x v="25"/>
    <s v="Phoenix"/>
    <x v="3"/>
    <n v="45.000000000000007"/>
    <n v="3750"/>
    <n v="168750.00000000003"/>
    <n v="59062.500000000007"/>
    <n v="0.35"/>
    <x v="2"/>
  </r>
  <r>
    <x v="0"/>
    <n v="1128299"/>
    <x v="400"/>
    <x v="2"/>
    <x v="25"/>
    <s v="Phoenix"/>
    <x v="4"/>
    <n v="55.000000000000007"/>
    <n v="3750"/>
    <n v="206250.00000000003"/>
    <n v="61875.000000000007"/>
    <n v="0.3"/>
    <x v="2"/>
  </r>
  <r>
    <x v="0"/>
    <n v="1128299"/>
    <x v="400"/>
    <x v="2"/>
    <x v="25"/>
    <s v="Phoenix"/>
    <x v="5"/>
    <n v="60.000000000000007"/>
    <n v="4250"/>
    <n v="255000.00000000003"/>
    <n v="63750.000000000007"/>
    <n v="0.25"/>
    <x v="2"/>
  </r>
  <r>
    <x v="0"/>
    <n v="1128299"/>
    <x v="429"/>
    <x v="2"/>
    <x v="25"/>
    <s v="Phoenix"/>
    <x v="0"/>
    <n v="45.000000000000007"/>
    <n v="5000"/>
    <n v="225000.00000000003"/>
    <n v="78750"/>
    <n v="0.35"/>
    <x v="2"/>
  </r>
  <r>
    <x v="0"/>
    <n v="1128299"/>
    <x v="429"/>
    <x v="2"/>
    <x v="25"/>
    <s v="Phoenix"/>
    <x v="1"/>
    <n v="50.000000000000014"/>
    <n v="5000"/>
    <n v="250000.00000000006"/>
    <n v="100000.00000000003"/>
    <n v="0.4"/>
    <x v="2"/>
  </r>
  <r>
    <x v="0"/>
    <n v="1128299"/>
    <x v="429"/>
    <x v="2"/>
    <x v="25"/>
    <s v="Phoenix"/>
    <x v="2"/>
    <n v="45.000000000000007"/>
    <n v="3250"/>
    <n v="146250.00000000003"/>
    <n v="51187.500000000007"/>
    <n v="0.35"/>
    <x v="2"/>
  </r>
  <r>
    <x v="0"/>
    <n v="1128299"/>
    <x v="429"/>
    <x v="2"/>
    <x v="25"/>
    <s v="Phoenix"/>
    <x v="3"/>
    <n v="45.000000000000007"/>
    <n v="3000"/>
    <n v="135000.00000000003"/>
    <n v="47250.000000000007"/>
    <n v="0.35"/>
    <x v="2"/>
  </r>
  <r>
    <x v="0"/>
    <n v="1128299"/>
    <x v="429"/>
    <x v="2"/>
    <x v="25"/>
    <s v="Phoenix"/>
    <x v="4"/>
    <n v="55.000000000000007"/>
    <n v="2750"/>
    <n v="151250.00000000003"/>
    <n v="45375.000000000007"/>
    <n v="0.3"/>
    <x v="2"/>
  </r>
  <r>
    <x v="0"/>
    <n v="1128299"/>
    <x v="429"/>
    <x v="2"/>
    <x v="25"/>
    <s v="Phoenix"/>
    <x v="5"/>
    <n v="60.000000000000007"/>
    <n v="3250"/>
    <n v="195000.00000000003"/>
    <n v="48750.000000000007"/>
    <n v="0.25"/>
    <x v="2"/>
  </r>
  <r>
    <x v="0"/>
    <n v="1128299"/>
    <x v="460"/>
    <x v="2"/>
    <x v="25"/>
    <s v="Phoenix"/>
    <x v="0"/>
    <n v="45.000000000000007"/>
    <n v="5000"/>
    <n v="225000.00000000003"/>
    <n v="78750"/>
    <n v="0.35"/>
    <x v="2"/>
  </r>
  <r>
    <x v="0"/>
    <n v="1128299"/>
    <x v="460"/>
    <x v="2"/>
    <x v="25"/>
    <s v="Phoenix"/>
    <x v="1"/>
    <n v="50.000000000000014"/>
    <n v="5250"/>
    <n v="262500.00000000006"/>
    <n v="105000.00000000003"/>
    <n v="0.4"/>
    <x v="2"/>
  </r>
  <r>
    <x v="0"/>
    <n v="1128299"/>
    <x v="460"/>
    <x v="2"/>
    <x v="25"/>
    <s v="Phoenix"/>
    <x v="2"/>
    <n v="45.000000000000007"/>
    <n v="3750"/>
    <n v="168750.00000000003"/>
    <n v="59062.500000000007"/>
    <n v="0.35"/>
    <x v="2"/>
  </r>
  <r>
    <x v="0"/>
    <n v="1128299"/>
    <x v="460"/>
    <x v="2"/>
    <x v="25"/>
    <s v="Phoenix"/>
    <x v="3"/>
    <n v="45.000000000000007"/>
    <n v="3500"/>
    <n v="157500.00000000003"/>
    <n v="55125.000000000007"/>
    <n v="0.35"/>
    <x v="2"/>
  </r>
  <r>
    <x v="0"/>
    <n v="1128299"/>
    <x v="460"/>
    <x v="2"/>
    <x v="25"/>
    <s v="Phoenix"/>
    <x v="4"/>
    <n v="55.000000000000007"/>
    <n v="3000"/>
    <n v="165000.00000000003"/>
    <n v="49500.000000000007"/>
    <n v="0.3"/>
    <x v="2"/>
  </r>
  <r>
    <x v="0"/>
    <n v="1128299"/>
    <x v="460"/>
    <x v="2"/>
    <x v="25"/>
    <s v="Phoenix"/>
    <x v="5"/>
    <n v="60.000000000000007"/>
    <n v="4250"/>
    <n v="255000.00000000003"/>
    <n v="63750.000000000007"/>
    <n v="0.25"/>
    <x v="2"/>
  </r>
  <r>
    <x v="0"/>
    <n v="1128299"/>
    <x v="489"/>
    <x v="2"/>
    <x v="25"/>
    <s v="Phoenix"/>
    <x v="0"/>
    <n v="45.000000000000007"/>
    <n v="6250"/>
    <n v="281250.00000000006"/>
    <n v="98437.500000000015"/>
    <n v="0.35"/>
    <x v="2"/>
  </r>
  <r>
    <x v="0"/>
    <n v="1128299"/>
    <x v="489"/>
    <x v="2"/>
    <x v="25"/>
    <s v="Phoenix"/>
    <x v="1"/>
    <n v="50.000000000000014"/>
    <n v="6250"/>
    <n v="312500.00000000012"/>
    <n v="125000.00000000006"/>
    <n v="0.4"/>
    <x v="2"/>
  </r>
  <r>
    <x v="4"/>
    <n v="1128299"/>
    <x v="489"/>
    <x v="2"/>
    <x v="25"/>
    <s v="Phoenix"/>
    <x v="2"/>
    <n v="45.000000000000007"/>
    <n v="4250"/>
    <n v="191250.00000000003"/>
    <n v="66937.5"/>
    <n v="0.34999999999999992"/>
    <x v="2"/>
  </r>
  <r>
    <x v="4"/>
    <n v="1128299"/>
    <x v="489"/>
    <x v="2"/>
    <x v="25"/>
    <s v="Phoenix"/>
    <x v="3"/>
    <n v="45.000000000000007"/>
    <n v="4250"/>
    <n v="191250.00000000003"/>
    <n v="66937.5"/>
    <n v="0.34999999999999992"/>
    <x v="2"/>
  </r>
  <r>
    <x v="4"/>
    <n v="1128299"/>
    <x v="489"/>
    <x v="2"/>
    <x v="25"/>
    <s v="Phoenix"/>
    <x v="4"/>
    <n v="55.000000000000007"/>
    <n v="3500"/>
    <n v="192500.00000000003"/>
    <n v="57750.000000000007"/>
    <n v="0.3"/>
    <x v="2"/>
  </r>
  <r>
    <x v="4"/>
    <n v="1128299"/>
    <x v="489"/>
    <x v="2"/>
    <x v="25"/>
    <s v="Phoenix"/>
    <x v="5"/>
    <n v="60.000000000000007"/>
    <n v="4500"/>
    <n v="270000.00000000006"/>
    <n v="67500.000000000015"/>
    <n v="0.25"/>
    <x v="2"/>
  </r>
  <r>
    <x v="4"/>
    <n v="1128299"/>
    <x v="190"/>
    <x v="2"/>
    <x v="25"/>
    <s v="Phoenix"/>
    <x v="0"/>
    <n v="34.999999999999993"/>
    <n v="4750"/>
    <n v="166249.99999999997"/>
    <n v="58187.499999999985"/>
    <n v="0.35"/>
    <x v="2"/>
  </r>
  <r>
    <x v="4"/>
    <n v="1128299"/>
    <x v="190"/>
    <x v="2"/>
    <x v="25"/>
    <s v="Phoenix"/>
    <x v="1"/>
    <n v="45"/>
    <n v="4750"/>
    <n v="213750"/>
    <n v="85500"/>
    <n v="0.4"/>
    <x v="2"/>
  </r>
  <r>
    <x v="4"/>
    <n v="1128299"/>
    <x v="190"/>
    <x v="2"/>
    <x v="25"/>
    <s v="Phoenix"/>
    <x v="2"/>
    <n v="45"/>
    <n v="4750"/>
    <n v="213750"/>
    <n v="74812.5"/>
    <n v="0.35"/>
    <x v="2"/>
  </r>
  <r>
    <x v="4"/>
    <n v="1128299"/>
    <x v="190"/>
    <x v="2"/>
    <x v="25"/>
    <s v="Phoenix"/>
    <x v="3"/>
    <n v="45"/>
    <n v="3250"/>
    <n v="146250"/>
    <n v="51187.5"/>
    <n v="0.35"/>
    <x v="2"/>
  </r>
  <r>
    <x v="4"/>
    <n v="1128299"/>
    <x v="190"/>
    <x v="2"/>
    <x v="25"/>
    <s v="Phoenix"/>
    <x v="4"/>
    <n v="50.000000000000014"/>
    <n v="2750"/>
    <n v="137500.00000000003"/>
    <n v="41250.000000000007"/>
    <n v="0.3"/>
    <x v="2"/>
  </r>
  <r>
    <x v="4"/>
    <n v="1128299"/>
    <x v="190"/>
    <x v="2"/>
    <x v="25"/>
    <s v="Phoenix"/>
    <x v="5"/>
    <n v="45"/>
    <n v="4750"/>
    <n v="213750"/>
    <n v="53437.5"/>
    <n v="0.25"/>
    <x v="2"/>
  </r>
  <r>
    <x v="4"/>
    <n v="1128299"/>
    <x v="700"/>
    <x v="2"/>
    <x v="25"/>
    <s v="Phoenix"/>
    <x v="0"/>
    <n v="34.999999999999993"/>
    <n v="5250"/>
    <n v="183749.99999999997"/>
    <n v="64312.499999999985"/>
    <n v="0.35"/>
    <x v="2"/>
  </r>
  <r>
    <x v="4"/>
    <n v="1128299"/>
    <x v="700"/>
    <x v="2"/>
    <x v="25"/>
    <s v="Phoenix"/>
    <x v="1"/>
    <n v="45"/>
    <n v="4250"/>
    <n v="191250"/>
    <n v="76500"/>
    <n v="0.4"/>
    <x v="2"/>
  </r>
  <r>
    <x v="4"/>
    <n v="1128299"/>
    <x v="700"/>
    <x v="2"/>
    <x v="25"/>
    <s v="Phoenix"/>
    <x v="2"/>
    <n v="45"/>
    <n v="4250"/>
    <n v="191250"/>
    <n v="66937.5"/>
    <n v="0.35"/>
    <x v="2"/>
  </r>
  <r>
    <x v="4"/>
    <n v="1128299"/>
    <x v="700"/>
    <x v="2"/>
    <x v="26"/>
    <s v="Albuquerque"/>
    <x v="3"/>
    <n v="45"/>
    <n v="2750"/>
    <n v="123750"/>
    <n v="43312.5"/>
    <n v="0.35"/>
    <x v="2"/>
  </r>
  <r>
    <x v="4"/>
    <n v="1128299"/>
    <x v="700"/>
    <x v="2"/>
    <x v="26"/>
    <s v="Albuquerque"/>
    <x v="4"/>
    <n v="50.000000000000014"/>
    <n v="2000"/>
    <n v="100000.00000000003"/>
    <n v="30000.000000000007"/>
    <n v="0.3"/>
    <x v="2"/>
  </r>
  <r>
    <x v="4"/>
    <n v="1128299"/>
    <x v="700"/>
    <x v="2"/>
    <x v="26"/>
    <s v="Albuquerque"/>
    <x v="5"/>
    <n v="45"/>
    <n v="4000"/>
    <n v="180000"/>
    <n v="45000"/>
    <n v="0.25"/>
    <x v="2"/>
  </r>
  <r>
    <x v="4"/>
    <n v="1128299"/>
    <x v="712"/>
    <x v="2"/>
    <x v="26"/>
    <s v="Albuquerque"/>
    <x v="0"/>
    <n v="45"/>
    <n v="5500"/>
    <n v="247500"/>
    <n v="86625"/>
    <n v="0.35"/>
    <x v="2"/>
  </r>
  <r>
    <x v="4"/>
    <n v="1128299"/>
    <x v="712"/>
    <x v="2"/>
    <x v="26"/>
    <s v="Albuquerque"/>
    <x v="1"/>
    <n v="55.000000000000007"/>
    <n v="4000"/>
    <n v="220000.00000000003"/>
    <n v="88000.000000000015"/>
    <n v="0.4"/>
    <x v="2"/>
  </r>
  <r>
    <x v="4"/>
    <n v="1128299"/>
    <x v="712"/>
    <x v="2"/>
    <x v="26"/>
    <s v="Albuquerque"/>
    <x v="2"/>
    <n v="55.000000000000007"/>
    <n v="4000"/>
    <n v="220000.00000000003"/>
    <n v="77000"/>
    <n v="0.35"/>
    <x v="2"/>
  </r>
  <r>
    <x v="4"/>
    <n v="1128299"/>
    <x v="712"/>
    <x v="2"/>
    <x v="26"/>
    <s v="Albuquerque"/>
    <x v="3"/>
    <n v="55.000000000000007"/>
    <n v="2750"/>
    <n v="151250.00000000003"/>
    <n v="52937.500000000007"/>
    <n v="0.35"/>
    <x v="2"/>
  </r>
  <r>
    <x v="4"/>
    <n v="1128299"/>
    <x v="712"/>
    <x v="2"/>
    <x v="26"/>
    <s v="Albuquerque"/>
    <x v="4"/>
    <n v="60.000000000000007"/>
    <n v="1750"/>
    <n v="105000.00000000001"/>
    <n v="31500.000000000004"/>
    <n v="0.3"/>
    <x v="2"/>
  </r>
  <r>
    <x v="4"/>
    <n v="1128299"/>
    <x v="712"/>
    <x v="2"/>
    <x v="26"/>
    <s v="Albuquerque"/>
    <x v="5"/>
    <n v="55.000000000000007"/>
    <n v="3750"/>
    <n v="206250.00000000003"/>
    <n v="51562.500000000007"/>
    <n v="0.25"/>
    <x v="2"/>
  </r>
  <r>
    <x v="4"/>
    <n v="1128299"/>
    <x v="249"/>
    <x v="2"/>
    <x v="26"/>
    <s v="Albuquerque"/>
    <x v="0"/>
    <n v="55.000000000000007"/>
    <n v="5500"/>
    <n v="302500.00000000006"/>
    <n v="105875.00000000001"/>
    <n v="0.35"/>
    <x v="2"/>
  </r>
  <r>
    <x v="4"/>
    <n v="1128299"/>
    <x v="249"/>
    <x v="2"/>
    <x v="26"/>
    <s v="Albuquerque"/>
    <x v="1"/>
    <n v="60.000000000000007"/>
    <n v="3500"/>
    <n v="210000.00000000003"/>
    <n v="84000.000000000015"/>
    <n v="0.4"/>
    <x v="2"/>
  </r>
  <r>
    <x v="4"/>
    <n v="1128299"/>
    <x v="249"/>
    <x v="2"/>
    <x v="26"/>
    <s v="Albuquerque"/>
    <x v="2"/>
    <n v="60.000000000000007"/>
    <n v="4000"/>
    <n v="240000.00000000003"/>
    <n v="84000"/>
    <n v="0.35"/>
    <x v="2"/>
  </r>
  <r>
    <x v="4"/>
    <n v="1128299"/>
    <x v="249"/>
    <x v="2"/>
    <x v="26"/>
    <s v="Albuquerque"/>
    <x v="3"/>
    <n v="55.000000000000007"/>
    <n v="3000"/>
    <n v="165000.00000000003"/>
    <n v="57750.000000000007"/>
    <n v="0.35"/>
    <x v="2"/>
  </r>
  <r>
    <x v="4"/>
    <n v="1128299"/>
    <x v="249"/>
    <x v="2"/>
    <x v="26"/>
    <s v="Albuquerque"/>
    <x v="4"/>
    <n v="60.000000000000007"/>
    <n v="2000"/>
    <n v="120000.00000000001"/>
    <n v="36000"/>
    <n v="0.3"/>
    <x v="2"/>
  </r>
  <r>
    <x v="4"/>
    <n v="1128299"/>
    <x v="249"/>
    <x v="2"/>
    <x v="26"/>
    <s v="Albuquerque"/>
    <x v="5"/>
    <n v="75.000000000000014"/>
    <n v="3750"/>
    <n v="281250.00000000006"/>
    <n v="70312.500000000015"/>
    <n v="0.25"/>
    <x v="2"/>
  </r>
  <r>
    <x v="4"/>
    <n v="1128299"/>
    <x v="280"/>
    <x v="2"/>
    <x v="26"/>
    <s v="Albuquerque"/>
    <x v="0"/>
    <n v="55.000000000000007"/>
    <n v="5750"/>
    <n v="316250.00000000006"/>
    <n v="110687.50000000001"/>
    <n v="0.35"/>
    <x v="2"/>
  </r>
  <r>
    <x v="4"/>
    <n v="1128299"/>
    <x v="280"/>
    <x v="2"/>
    <x v="26"/>
    <s v="Albuquerque"/>
    <x v="1"/>
    <n v="60.000000000000007"/>
    <n v="4250"/>
    <n v="255000.00000000003"/>
    <n v="102000.00000000001"/>
    <n v="0.4"/>
    <x v="2"/>
  </r>
  <r>
    <x v="4"/>
    <n v="1128299"/>
    <x v="280"/>
    <x v="2"/>
    <x v="26"/>
    <s v="Albuquerque"/>
    <x v="2"/>
    <n v="60.000000000000007"/>
    <n v="4500"/>
    <n v="270000.00000000006"/>
    <n v="94500.000000000015"/>
    <n v="0.35"/>
    <x v="2"/>
  </r>
  <r>
    <x v="4"/>
    <n v="1128299"/>
    <x v="280"/>
    <x v="2"/>
    <x v="26"/>
    <s v="Albuquerque"/>
    <x v="3"/>
    <n v="55.000000000000007"/>
    <n v="3500"/>
    <n v="192500.00000000003"/>
    <n v="67375"/>
    <n v="0.34999999999999992"/>
    <x v="2"/>
  </r>
  <r>
    <x v="4"/>
    <n v="1128299"/>
    <x v="280"/>
    <x v="2"/>
    <x v="26"/>
    <s v="Albuquerque"/>
    <x v="4"/>
    <n v="60.000000000000007"/>
    <n v="2500"/>
    <n v="150000.00000000003"/>
    <n v="45000.000000000007"/>
    <n v="0.3"/>
    <x v="2"/>
  </r>
  <r>
    <x v="4"/>
    <n v="1128299"/>
    <x v="280"/>
    <x v="2"/>
    <x v="26"/>
    <s v="Albuquerque"/>
    <x v="5"/>
    <n v="75.000000000000014"/>
    <n v="4250"/>
    <n v="318750.00000000006"/>
    <n v="79687.500000000015"/>
    <n v="0.25"/>
    <x v="2"/>
  </r>
  <r>
    <x v="4"/>
    <n v="1128299"/>
    <x v="310"/>
    <x v="2"/>
    <x v="26"/>
    <s v="Albuquerque"/>
    <x v="0"/>
    <n v="55.000000000000007"/>
    <n v="7000"/>
    <n v="385000.00000000006"/>
    <n v="134750"/>
    <n v="0.34999999999999992"/>
    <x v="2"/>
  </r>
  <r>
    <x v="4"/>
    <n v="1128299"/>
    <x v="310"/>
    <x v="2"/>
    <x v="26"/>
    <s v="Albuquerque"/>
    <x v="1"/>
    <n v="60.000000000000007"/>
    <n v="5500"/>
    <n v="330000.00000000006"/>
    <n v="132000.00000000003"/>
    <n v="0.4"/>
    <x v="2"/>
  </r>
  <r>
    <x v="4"/>
    <n v="1128299"/>
    <x v="310"/>
    <x v="2"/>
    <x v="26"/>
    <s v="Albuquerque"/>
    <x v="2"/>
    <n v="60.000000000000007"/>
    <n v="5500"/>
    <n v="330000.00000000006"/>
    <n v="115500.00000000001"/>
    <n v="0.35"/>
    <x v="2"/>
  </r>
  <r>
    <x v="4"/>
    <n v="1128299"/>
    <x v="310"/>
    <x v="2"/>
    <x v="26"/>
    <s v="Albuquerque"/>
    <x v="3"/>
    <n v="55.000000000000007"/>
    <n v="4250"/>
    <n v="233750.00000000003"/>
    <n v="81812.5"/>
    <n v="0.35"/>
    <x v="2"/>
  </r>
  <r>
    <x v="4"/>
    <n v="1128299"/>
    <x v="310"/>
    <x v="2"/>
    <x v="26"/>
    <s v="Albuquerque"/>
    <x v="4"/>
    <n v="60.000000000000007"/>
    <n v="3000"/>
    <n v="180000.00000000003"/>
    <n v="54000.000000000007"/>
    <n v="0.3"/>
    <x v="2"/>
  </r>
  <r>
    <x v="4"/>
    <n v="1128299"/>
    <x v="310"/>
    <x v="2"/>
    <x v="26"/>
    <s v="Albuquerque"/>
    <x v="5"/>
    <n v="75.000000000000014"/>
    <n v="6000"/>
    <n v="450000.00000000006"/>
    <n v="112500.00000000001"/>
    <n v="0.25"/>
    <x v="2"/>
  </r>
  <r>
    <x v="4"/>
    <n v="1128299"/>
    <x v="339"/>
    <x v="2"/>
    <x v="26"/>
    <s v="Albuquerque"/>
    <x v="0"/>
    <n v="55.000000000000007"/>
    <n v="7500"/>
    <n v="412500.00000000006"/>
    <n v="144375"/>
    <n v="0.35"/>
    <x v="2"/>
  </r>
  <r>
    <x v="4"/>
    <n v="1128299"/>
    <x v="339"/>
    <x v="2"/>
    <x v="26"/>
    <s v="Albuquerque"/>
    <x v="1"/>
    <n v="60.000000000000007"/>
    <n v="6000"/>
    <n v="360000.00000000006"/>
    <n v="144000.00000000003"/>
    <n v="0.4"/>
    <x v="2"/>
  </r>
  <r>
    <x v="4"/>
    <n v="1128299"/>
    <x v="339"/>
    <x v="2"/>
    <x v="26"/>
    <s v="Albuquerque"/>
    <x v="2"/>
    <n v="60.000000000000007"/>
    <n v="5500"/>
    <n v="330000.00000000006"/>
    <n v="115500.00000000001"/>
    <n v="0.35"/>
    <x v="2"/>
  </r>
  <r>
    <x v="4"/>
    <n v="1128299"/>
    <x v="339"/>
    <x v="2"/>
    <x v="26"/>
    <s v="Albuquerque"/>
    <x v="3"/>
    <n v="55.000000000000007"/>
    <n v="4500"/>
    <n v="247500.00000000003"/>
    <n v="86625"/>
    <n v="0.35"/>
    <x v="2"/>
  </r>
  <r>
    <x v="4"/>
    <n v="1128299"/>
    <x v="339"/>
    <x v="2"/>
    <x v="26"/>
    <s v="Albuquerque"/>
    <x v="4"/>
    <n v="60.000000000000007"/>
    <n v="5000"/>
    <n v="300000.00000000006"/>
    <n v="90000.000000000015"/>
    <n v="0.3"/>
    <x v="2"/>
  </r>
  <r>
    <x v="4"/>
    <n v="1128299"/>
    <x v="339"/>
    <x v="2"/>
    <x v="26"/>
    <s v="Albuquerque"/>
    <x v="5"/>
    <n v="75.000000000000014"/>
    <n v="5000"/>
    <n v="375000.00000000006"/>
    <n v="93750.000000000015"/>
    <n v="0.25"/>
    <x v="2"/>
  </r>
  <r>
    <x v="4"/>
    <n v="1128299"/>
    <x v="371"/>
    <x v="2"/>
    <x v="26"/>
    <s v="Albuquerque"/>
    <x v="0"/>
    <n v="60.000000000000007"/>
    <n v="7000"/>
    <n v="420000.00000000006"/>
    <n v="147000"/>
    <n v="0.35"/>
    <x v="2"/>
  </r>
  <r>
    <x v="4"/>
    <n v="1128299"/>
    <x v="371"/>
    <x v="2"/>
    <x v="26"/>
    <s v="Albuquerque"/>
    <x v="1"/>
    <n v="65.000000000000014"/>
    <n v="6500"/>
    <n v="422500.00000000012"/>
    <n v="169000.00000000006"/>
    <n v="0.4"/>
    <x v="2"/>
  </r>
  <r>
    <x v="4"/>
    <n v="1128299"/>
    <x v="371"/>
    <x v="2"/>
    <x v="26"/>
    <s v="Albuquerque"/>
    <x v="2"/>
    <n v="60.000000000000007"/>
    <n v="5250"/>
    <n v="315000.00000000006"/>
    <n v="110250.00000000001"/>
    <n v="0.35"/>
    <x v="2"/>
  </r>
  <r>
    <x v="4"/>
    <n v="1128299"/>
    <x v="371"/>
    <x v="2"/>
    <x v="26"/>
    <s v="Albuquerque"/>
    <x v="3"/>
    <n v="60.000000000000007"/>
    <n v="4750"/>
    <n v="285000.00000000006"/>
    <n v="99750.000000000015"/>
    <n v="0.35"/>
    <x v="2"/>
  </r>
  <r>
    <x v="4"/>
    <n v="1128299"/>
    <x v="371"/>
    <x v="2"/>
    <x v="26"/>
    <s v="Albuquerque"/>
    <x v="4"/>
    <n v="70"/>
    <n v="4750"/>
    <n v="332500"/>
    <n v="99750"/>
    <n v="0.3"/>
    <x v="2"/>
  </r>
  <r>
    <x v="4"/>
    <n v="1128299"/>
    <x v="371"/>
    <x v="2"/>
    <x v="26"/>
    <s v="Albuquerque"/>
    <x v="5"/>
    <n v="75.000000000000014"/>
    <n v="4500"/>
    <n v="337500.00000000006"/>
    <n v="84375.000000000015"/>
    <n v="0.25"/>
    <x v="2"/>
  </r>
  <r>
    <x v="4"/>
    <n v="1128299"/>
    <x v="403"/>
    <x v="2"/>
    <x v="26"/>
    <s v="Albuquerque"/>
    <x v="0"/>
    <n v="50.000000000000014"/>
    <n v="6250"/>
    <n v="312500.00000000012"/>
    <n v="109375.00000000003"/>
    <n v="0.35"/>
    <x v="2"/>
  </r>
  <r>
    <x v="4"/>
    <n v="1128299"/>
    <x v="403"/>
    <x v="2"/>
    <x v="26"/>
    <s v="Albuquerque"/>
    <x v="1"/>
    <n v="55.000000000000014"/>
    <n v="6250"/>
    <n v="343750.00000000012"/>
    <n v="137500.00000000006"/>
    <n v="0.4"/>
    <x v="2"/>
  </r>
  <r>
    <x v="4"/>
    <n v="1128299"/>
    <x v="403"/>
    <x v="2"/>
    <x v="26"/>
    <s v="Albuquerque"/>
    <x v="2"/>
    <n v="50.000000000000014"/>
    <n v="4750"/>
    <n v="237500.00000000006"/>
    <n v="83125.000000000015"/>
    <n v="0.35"/>
    <x v="2"/>
  </r>
  <r>
    <x v="4"/>
    <n v="1128299"/>
    <x v="403"/>
    <x v="2"/>
    <x v="26"/>
    <s v="Albuquerque"/>
    <x v="3"/>
    <n v="50.000000000000014"/>
    <n v="4250"/>
    <n v="212500.00000000006"/>
    <n v="74375.000000000015"/>
    <n v="0.35"/>
    <x v="2"/>
  </r>
  <r>
    <x v="4"/>
    <n v="1128299"/>
    <x v="403"/>
    <x v="2"/>
    <x v="26"/>
    <s v="Albuquerque"/>
    <x v="4"/>
    <n v="60.000000000000007"/>
    <n v="4250"/>
    <n v="255000.00000000003"/>
    <n v="76500"/>
    <n v="0.3"/>
    <x v="2"/>
  </r>
  <r>
    <x v="4"/>
    <n v="1128299"/>
    <x v="403"/>
    <x v="2"/>
    <x v="26"/>
    <s v="Albuquerque"/>
    <x v="5"/>
    <n v="65.000000000000014"/>
    <n v="4750"/>
    <n v="308750.00000000006"/>
    <n v="77187.500000000015"/>
    <n v="0.25"/>
    <x v="2"/>
  </r>
  <r>
    <x v="4"/>
    <n v="1128299"/>
    <x v="432"/>
    <x v="2"/>
    <x v="26"/>
    <s v="Albuquerque"/>
    <x v="0"/>
    <n v="50.000000000000014"/>
    <n v="5500"/>
    <n v="275000.00000000006"/>
    <n v="96250.000000000015"/>
    <n v="0.35"/>
    <x v="2"/>
  </r>
  <r>
    <x v="4"/>
    <n v="1128299"/>
    <x v="432"/>
    <x v="2"/>
    <x v="26"/>
    <s v="Albuquerque"/>
    <x v="1"/>
    <n v="55.000000000000014"/>
    <n v="5500"/>
    <n v="302500.00000000006"/>
    <n v="121000.00000000003"/>
    <n v="0.4"/>
    <x v="2"/>
  </r>
  <r>
    <x v="4"/>
    <n v="1128299"/>
    <x v="432"/>
    <x v="2"/>
    <x v="26"/>
    <s v="Albuquerque"/>
    <x v="2"/>
    <n v="50.000000000000014"/>
    <n v="3750"/>
    <n v="187500.00000000006"/>
    <n v="65625.000000000015"/>
    <n v="0.35"/>
    <x v="2"/>
  </r>
  <r>
    <x v="4"/>
    <n v="1128299"/>
    <x v="432"/>
    <x v="2"/>
    <x v="26"/>
    <s v="Albuquerque"/>
    <x v="3"/>
    <n v="50.000000000000014"/>
    <n v="3500"/>
    <n v="175000.00000000006"/>
    <n v="61250.000000000015"/>
    <n v="0.35"/>
    <x v="2"/>
  </r>
  <r>
    <x v="4"/>
    <n v="1128299"/>
    <x v="432"/>
    <x v="2"/>
    <x v="26"/>
    <s v="Albuquerque"/>
    <x v="4"/>
    <n v="60.000000000000007"/>
    <n v="3250"/>
    <n v="195000.00000000003"/>
    <n v="58500.000000000007"/>
    <n v="0.3"/>
    <x v="2"/>
  </r>
  <r>
    <x v="4"/>
    <n v="1128299"/>
    <x v="432"/>
    <x v="2"/>
    <x v="26"/>
    <s v="Albuquerque"/>
    <x v="5"/>
    <n v="75.000000000000014"/>
    <n v="3750"/>
    <n v="281250.00000000006"/>
    <n v="70312.500000000015"/>
    <n v="0.25"/>
    <x v="2"/>
  </r>
  <r>
    <x v="4"/>
    <n v="1128299"/>
    <x v="463"/>
    <x v="2"/>
    <x v="26"/>
    <s v="Albuquerque"/>
    <x v="0"/>
    <n v="60.000000000000007"/>
    <n v="5500"/>
    <n v="330000.00000000006"/>
    <n v="115500.00000000001"/>
    <n v="0.35"/>
    <x v="2"/>
  </r>
  <r>
    <x v="4"/>
    <n v="1128299"/>
    <x v="463"/>
    <x v="2"/>
    <x v="26"/>
    <s v="Albuquerque"/>
    <x v="1"/>
    <n v="65.000000000000014"/>
    <n v="6000"/>
    <n v="390000.00000000006"/>
    <n v="156000.00000000003"/>
    <n v="0.4"/>
    <x v="2"/>
  </r>
  <r>
    <x v="4"/>
    <n v="1128299"/>
    <x v="463"/>
    <x v="2"/>
    <x v="26"/>
    <s v="Albuquerque"/>
    <x v="2"/>
    <n v="60.000000000000007"/>
    <n v="4500"/>
    <n v="270000.00000000006"/>
    <n v="94500.000000000015"/>
    <n v="0.35"/>
    <x v="2"/>
  </r>
  <r>
    <x v="4"/>
    <n v="1128299"/>
    <x v="463"/>
    <x v="2"/>
    <x v="26"/>
    <s v="Albuquerque"/>
    <x v="3"/>
    <n v="60.000000000000007"/>
    <n v="4250"/>
    <n v="255000.00000000003"/>
    <n v="89250"/>
    <n v="0.35"/>
    <x v="2"/>
  </r>
  <r>
    <x v="4"/>
    <n v="1128299"/>
    <x v="463"/>
    <x v="2"/>
    <x v="26"/>
    <s v="Albuquerque"/>
    <x v="4"/>
    <n v="70"/>
    <n v="3750"/>
    <n v="262500"/>
    <n v="78750"/>
    <n v="0.3"/>
    <x v="2"/>
  </r>
  <r>
    <x v="4"/>
    <n v="1128299"/>
    <x v="463"/>
    <x v="2"/>
    <x v="26"/>
    <s v="Albuquerque"/>
    <x v="5"/>
    <n v="75.000000000000014"/>
    <n v="5000"/>
    <n v="375000.00000000006"/>
    <n v="93750.000000000015"/>
    <n v="0.25"/>
    <x v="2"/>
  </r>
  <r>
    <x v="4"/>
    <n v="1128299"/>
    <x v="492"/>
    <x v="2"/>
    <x v="26"/>
    <s v="Albuquerque"/>
    <x v="0"/>
    <n v="60.000000000000007"/>
    <n v="7000"/>
    <n v="420000.00000000006"/>
    <n v="147000"/>
    <n v="0.35"/>
    <x v="2"/>
  </r>
  <r>
    <x v="4"/>
    <n v="1128299"/>
    <x v="492"/>
    <x v="2"/>
    <x v="26"/>
    <s v="Albuquerque"/>
    <x v="1"/>
    <n v="65.000000000000014"/>
    <n v="7000"/>
    <n v="455000.00000000012"/>
    <n v="182000.00000000006"/>
    <n v="0.4"/>
    <x v="2"/>
  </r>
  <r>
    <x v="2"/>
    <n v="1128299"/>
    <x v="492"/>
    <x v="2"/>
    <x v="26"/>
    <s v="Albuquerque"/>
    <x v="2"/>
    <n v="60.000000000000007"/>
    <n v="5000"/>
    <n v="300000.00000000006"/>
    <n v="105000.00000000001"/>
    <n v="0.35"/>
    <x v="2"/>
  </r>
  <r>
    <x v="2"/>
    <n v="1128299"/>
    <x v="492"/>
    <x v="2"/>
    <x v="26"/>
    <s v="Albuquerque"/>
    <x v="3"/>
    <n v="60.000000000000007"/>
    <n v="5000"/>
    <n v="300000.00000000006"/>
    <n v="105000.00000000001"/>
    <n v="0.35"/>
    <x v="2"/>
  </r>
  <r>
    <x v="2"/>
    <n v="1128299"/>
    <x v="492"/>
    <x v="2"/>
    <x v="26"/>
    <s v="Albuquerque"/>
    <x v="4"/>
    <n v="70"/>
    <n v="4250"/>
    <n v="297500"/>
    <n v="89250"/>
    <n v="0.3"/>
    <x v="2"/>
  </r>
  <r>
    <x v="2"/>
    <n v="1128299"/>
    <x v="492"/>
    <x v="2"/>
    <x v="26"/>
    <s v="Albuquerque"/>
    <x v="5"/>
    <n v="75.000000000000014"/>
    <n v="5250"/>
    <n v="393750.00000000006"/>
    <n v="98437.500000000015"/>
    <n v="0.25"/>
    <x v="2"/>
  </r>
  <r>
    <x v="2"/>
    <n v="1128299"/>
    <x v="177"/>
    <x v="2"/>
    <x v="26"/>
    <s v="Albuquerque"/>
    <x v="0"/>
    <n v="29.999999999999993"/>
    <n v="4500"/>
    <n v="134999.99999999997"/>
    <n v="53999.999999999993"/>
    <n v="0.4"/>
    <x v="2"/>
  </r>
  <r>
    <x v="2"/>
    <n v="1128299"/>
    <x v="177"/>
    <x v="2"/>
    <x v="26"/>
    <s v="Albuquerque"/>
    <x v="1"/>
    <n v="40"/>
    <n v="4500"/>
    <n v="180000"/>
    <n v="72000"/>
    <n v="0.4"/>
    <x v="2"/>
  </r>
  <r>
    <x v="2"/>
    <n v="1128299"/>
    <x v="177"/>
    <x v="2"/>
    <x v="26"/>
    <s v="Albuquerque"/>
    <x v="2"/>
    <n v="40"/>
    <n v="4500"/>
    <n v="180000"/>
    <n v="62999.999999999993"/>
    <n v="0.35"/>
    <x v="2"/>
  </r>
  <r>
    <x v="2"/>
    <n v="1128299"/>
    <x v="177"/>
    <x v="2"/>
    <x v="26"/>
    <s v="Albuquerque"/>
    <x v="3"/>
    <n v="40"/>
    <n v="3000"/>
    <n v="120000"/>
    <n v="48000"/>
    <n v="0.4"/>
    <x v="2"/>
  </r>
  <r>
    <x v="2"/>
    <n v="1128299"/>
    <x v="177"/>
    <x v="2"/>
    <x v="26"/>
    <s v="Albuquerque"/>
    <x v="4"/>
    <n v="45.000000000000014"/>
    <n v="2500"/>
    <n v="112500.00000000003"/>
    <n v="39375.000000000007"/>
    <n v="0.35"/>
    <x v="2"/>
  </r>
  <r>
    <x v="2"/>
    <n v="1128299"/>
    <x v="177"/>
    <x v="2"/>
    <x v="26"/>
    <s v="Albuquerque"/>
    <x v="5"/>
    <n v="40"/>
    <n v="4500"/>
    <n v="180000"/>
    <n v="45000"/>
    <n v="0.25"/>
    <x v="2"/>
  </r>
  <r>
    <x v="2"/>
    <n v="1128299"/>
    <x v="208"/>
    <x v="2"/>
    <x v="26"/>
    <s v="Albuquerque"/>
    <x v="0"/>
    <n v="29.999999999999993"/>
    <n v="5000"/>
    <n v="149999.99999999997"/>
    <n v="59999.999999999993"/>
    <n v="0.4"/>
    <x v="2"/>
  </r>
  <r>
    <x v="2"/>
    <n v="1128299"/>
    <x v="208"/>
    <x v="2"/>
    <x v="26"/>
    <s v="Albuquerque"/>
    <x v="1"/>
    <n v="40"/>
    <n v="4000"/>
    <n v="160000"/>
    <n v="64000"/>
    <n v="0.4"/>
    <x v="2"/>
  </r>
  <r>
    <x v="2"/>
    <n v="1128299"/>
    <x v="208"/>
    <x v="2"/>
    <x v="26"/>
    <s v="Albuquerque"/>
    <x v="2"/>
    <n v="40"/>
    <n v="4000"/>
    <n v="160000"/>
    <n v="56000"/>
    <n v="0.35"/>
    <x v="2"/>
  </r>
  <r>
    <x v="2"/>
    <n v="1128299"/>
    <x v="208"/>
    <x v="4"/>
    <x v="27"/>
    <s v="Atlanta"/>
    <x v="3"/>
    <n v="40"/>
    <n v="2500"/>
    <n v="100000"/>
    <n v="40000"/>
    <n v="0.4"/>
    <x v="2"/>
  </r>
  <r>
    <x v="2"/>
    <n v="1128299"/>
    <x v="208"/>
    <x v="4"/>
    <x v="27"/>
    <s v="Atlanta"/>
    <x v="4"/>
    <n v="45.000000000000014"/>
    <n v="1750"/>
    <n v="78750.000000000029"/>
    <n v="27562.500000000007"/>
    <n v="0.35"/>
    <x v="2"/>
  </r>
  <r>
    <x v="2"/>
    <n v="1128299"/>
    <x v="208"/>
    <x v="4"/>
    <x v="27"/>
    <s v="Atlanta"/>
    <x v="5"/>
    <n v="40"/>
    <n v="3750"/>
    <n v="150000"/>
    <n v="37500"/>
    <n v="0.25"/>
    <x v="2"/>
  </r>
  <r>
    <x v="2"/>
    <n v="1128299"/>
    <x v="217"/>
    <x v="4"/>
    <x v="27"/>
    <s v="Atlanta"/>
    <x v="0"/>
    <n v="40"/>
    <n v="5250"/>
    <n v="210000"/>
    <n v="84000"/>
    <n v="0.4"/>
    <x v="2"/>
  </r>
  <r>
    <x v="2"/>
    <n v="1128299"/>
    <x v="217"/>
    <x v="4"/>
    <x v="27"/>
    <s v="Atlanta"/>
    <x v="1"/>
    <n v="50"/>
    <n v="3750"/>
    <n v="187500"/>
    <n v="75000"/>
    <n v="0.4"/>
    <x v="2"/>
  </r>
  <r>
    <x v="2"/>
    <n v="1128299"/>
    <x v="217"/>
    <x v="4"/>
    <x v="27"/>
    <s v="Atlanta"/>
    <x v="2"/>
    <n v="50"/>
    <n v="3750"/>
    <n v="187500"/>
    <n v="65625"/>
    <n v="0.35"/>
    <x v="2"/>
  </r>
  <r>
    <x v="2"/>
    <n v="1128299"/>
    <x v="217"/>
    <x v="4"/>
    <x v="27"/>
    <s v="Atlanta"/>
    <x v="3"/>
    <n v="50"/>
    <n v="2500"/>
    <n v="125000"/>
    <n v="50000"/>
    <n v="0.4"/>
    <x v="2"/>
  </r>
  <r>
    <x v="2"/>
    <n v="1128299"/>
    <x v="217"/>
    <x v="4"/>
    <x v="27"/>
    <s v="Atlanta"/>
    <x v="4"/>
    <n v="55.000000000000007"/>
    <n v="1500"/>
    <n v="82500.000000000015"/>
    <n v="28875.000000000004"/>
    <n v="0.35"/>
    <x v="2"/>
  </r>
  <r>
    <x v="2"/>
    <n v="1128299"/>
    <x v="217"/>
    <x v="4"/>
    <x v="27"/>
    <s v="Atlanta"/>
    <x v="5"/>
    <n v="50"/>
    <n v="3500"/>
    <n v="175000"/>
    <n v="43750"/>
    <n v="0.25"/>
    <x v="2"/>
  </r>
  <r>
    <x v="2"/>
    <n v="1128299"/>
    <x v="236"/>
    <x v="4"/>
    <x v="27"/>
    <s v="Atlanta"/>
    <x v="0"/>
    <n v="50"/>
    <n v="5250"/>
    <n v="262500"/>
    <n v="105000"/>
    <n v="0.4"/>
    <x v="2"/>
  </r>
  <r>
    <x v="2"/>
    <n v="1128299"/>
    <x v="236"/>
    <x v="4"/>
    <x v="27"/>
    <s v="Atlanta"/>
    <x v="1"/>
    <n v="55.000000000000007"/>
    <n v="3250"/>
    <n v="178750.00000000003"/>
    <n v="71500.000000000015"/>
    <n v="0.4"/>
    <x v="2"/>
  </r>
  <r>
    <x v="2"/>
    <n v="1128299"/>
    <x v="236"/>
    <x v="4"/>
    <x v="27"/>
    <s v="Atlanta"/>
    <x v="2"/>
    <n v="55.000000000000007"/>
    <n v="3750"/>
    <n v="206250.00000000003"/>
    <n v="72187.5"/>
    <n v="0.35"/>
    <x v="2"/>
  </r>
  <r>
    <x v="2"/>
    <n v="1128299"/>
    <x v="236"/>
    <x v="4"/>
    <x v="27"/>
    <s v="Atlanta"/>
    <x v="3"/>
    <n v="50"/>
    <n v="2750"/>
    <n v="137500"/>
    <n v="55000"/>
    <n v="0.4"/>
    <x v="2"/>
  </r>
  <r>
    <x v="2"/>
    <n v="1128299"/>
    <x v="236"/>
    <x v="4"/>
    <x v="27"/>
    <s v="Atlanta"/>
    <x v="4"/>
    <n v="55.000000000000007"/>
    <n v="1750"/>
    <n v="96250.000000000015"/>
    <n v="33687.5"/>
    <n v="0.34999999999999992"/>
    <x v="2"/>
  </r>
  <r>
    <x v="2"/>
    <n v="1128299"/>
    <x v="236"/>
    <x v="4"/>
    <x v="27"/>
    <s v="Atlanta"/>
    <x v="5"/>
    <n v="70"/>
    <n v="3500"/>
    <n v="245000"/>
    <n v="61250"/>
    <n v="0.25"/>
    <x v="2"/>
  </r>
  <r>
    <x v="2"/>
    <n v="1128299"/>
    <x v="267"/>
    <x v="4"/>
    <x v="27"/>
    <s v="Atlanta"/>
    <x v="0"/>
    <n v="50"/>
    <n v="5500"/>
    <n v="275000"/>
    <n v="110000"/>
    <n v="0.4"/>
    <x v="2"/>
  </r>
  <r>
    <x v="2"/>
    <n v="1128299"/>
    <x v="267"/>
    <x v="4"/>
    <x v="27"/>
    <s v="Atlanta"/>
    <x v="1"/>
    <n v="55.000000000000007"/>
    <n v="4000"/>
    <n v="220000.00000000003"/>
    <n v="88000.000000000015"/>
    <n v="0.4"/>
    <x v="2"/>
  </r>
  <r>
    <x v="2"/>
    <n v="1128299"/>
    <x v="267"/>
    <x v="4"/>
    <x v="27"/>
    <s v="Atlanta"/>
    <x v="2"/>
    <n v="55.000000000000007"/>
    <n v="4250"/>
    <n v="233750.00000000003"/>
    <n v="81812.5"/>
    <n v="0.35"/>
    <x v="2"/>
  </r>
  <r>
    <x v="2"/>
    <n v="1128299"/>
    <x v="267"/>
    <x v="4"/>
    <x v="27"/>
    <s v="Atlanta"/>
    <x v="3"/>
    <n v="50"/>
    <n v="3250"/>
    <n v="162500"/>
    <n v="65000"/>
    <n v="0.4"/>
    <x v="2"/>
  </r>
  <r>
    <x v="2"/>
    <n v="1128299"/>
    <x v="267"/>
    <x v="4"/>
    <x v="27"/>
    <s v="Atlanta"/>
    <x v="4"/>
    <n v="55.000000000000007"/>
    <n v="2250"/>
    <n v="123750.00000000001"/>
    <n v="43312.5"/>
    <n v="0.35"/>
    <x v="2"/>
  </r>
  <r>
    <x v="2"/>
    <n v="1128299"/>
    <x v="267"/>
    <x v="4"/>
    <x v="27"/>
    <s v="Atlanta"/>
    <x v="5"/>
    <n v="70"/>
    <n v="4000"/>
    <n v="280000"/>
    <n v="70000"/>
    <n v="0.25"/>
    <x v="2"/>
  </r>
  <r>
    <x v="2"/>
    <n v="1128299"/>
    <x v="297"/>
    <x v="4"/>
    <x v="27"/>
    <s v="Atlanta"/>
    <x v="0"/>
    <n v="50"/>
    <n v="6750"/>
    <n v="337500"/>
    <n v="135000"/>
    <n v="0.4"/>
    <x v="2"/>
  </r>
  <r>
    <x v="2"/>
    <n v="1128299"/>
    <x v="297"/>
    <x v="4"/>
    <x v="27"/>
    <s v="Atlanta"/>
    <x v="1"/>
    <n v="55.000000000000007"/>
    <n v="5250"/>
    <n v="288750.00000000006"/>
    <n v="115500.00000000003"/>
    <n v="0.4"/>
    <x v="2"/>
  </r>
  <r>
    <x v="2"/>
    <n v="1128299"/>
    <x v="297"/>
    <x v="4"/>
    <x v="27"/>
    <s v="Atlanta"/>
    <x v="2"/>
    <n v="55.000000000000007"/>
    <n v="5250"/>
    <n v="288750.00000000006"/>
    <n v="101062.50000000001"/>
    <n v="0.35"/>
    <x v="2"/>
  </r>
  <r>
    <x v="2"/>
    <n v="1128299"/>
    <x v="297"/>
    <x v="4"/>
    <x v="27"/>
    <s v="Atlanta"/>
    <x v="3"/>
    <n v="50"/>
    <n v="4000"/>
    <n v="200000"/>
    <n v="80000"/>
    <n v="0.4"/>
    <x v="2"/>
  </r>
  <r>
    <x v="2"/>
    <n v="1128299"/>
    <x v="297"/>
    <x v="4"/>
    <x v="27"/>
    <s v="Atlanta"/>
    <x v="4"/>
    <n v="55.000000000000007"/>
    <n v="2750"/>
    <n v="151250.00000000003"/>
    <n v="52937.500000000007"/>
    <n v="0.35"/>
    <x v="2"/>
  </r>
  <r>
    <x v="2"/>
    <n v="1128299"/>
    <x v="297"/>
    <x v="4"/>
    <x v="27"/>
    <s v="Atlanta"/>
    <x v="5"/>
    <n v="70"/>
    <n v="5750"/>
    <n v="402500"/>
    <n v="100625"/>
    <n v="0.25"/>
    <x v="2"/>
  </r>
  <r>
    <x v="2"/>
    <n v="1128299"/>
    <x v="326"/>
    <x v="4"/>
    <x v="27"/>
    <s v="Atlanta"/>
    <x v="0"/>
    <n v="50"/>
    <n v="7250"/>
    <n v="362500"/>
    <n v="145000"/>
    <n v="0.4"/>
    <x v="2"/>
  </r>
  <r>
    <x v="2"/>
    <n v="1128299"/>
    <x v="326"/>
    <x v="4"/>
    <x v="27"/>
    <s v="Atlanta"/>
    <x v="1"/>
    <n v="55.000000000000007"/>
    <n v="5750"/>
    <n v="316250.00000000006"/>
    <n v="126500.00000000003"/>
    <n v="0.4"/>
    <x v="2"/>
  </r>
  <r>
    <x v="2"/>
    <n v="1128299"/>
    <x v="326"/>
    <x v="4"/>
    <x v="27"/>
    <s v="Atlanta"/>
    <x v="2"/>
    <n v="55.000000000000007"/>
    <n v="5250"/>
    <n v="288750.00000000006"/>
    <n v="101062.50000000001"/>
    <n v="0.35"/>
    <x v="2"/>
  </r>
  <r>
    <x v="2"/>
    <n v="1128299"/>
    <x v="326"/>
    <x v="4"/>
    <x v="27"/>
    <s v="Atlanta"/>
    <x v="3"/>
    <n v="50"/>
    <n v="4250"/>
    <n v="212500"/>
    <n v="85000"/>
    <n v="0.4"/>
    <x v="2"/>
  </r>
  <r>
    <x v="2"/>
    <n v="1128299"/>
    <x v="326"/>
    <x v="4"/>
    <x v="27"/>
    <s v="Atlanta"/>
    <x v="4"/>
    <n v="55.000000000000007"/>
    <n v="4750"/>
    <n v="261250.00000000003"/>
    <n v="91437.5"/>
    <n v="0.35"/>
    <x v="2"/>
  </r>
  <r>
    <x v="2"/>
    <n v="1128299"/>
    <x v="326"/>
    <x v="4"/>
    <x v="27"/>
    <s v="Atlanta"/>
    <x v="5"/>
    <n v="70"/>
    <n v="4750"/>
    <n v="332500"/>
    <n v="83125"/>
    <n v="0.25"/>
    <x v="2"/>
  </r>
  <r>
    <x v="2"/>
    <n v="1128299"/>
    <x v="358"/>
    <x v="4"/>
    <x v="27"/>
    <s v="Atlanta"/>
    <x v="0"/>
    <n v="55.000000000000007"/>
    <n v="6750"/>
    <n v="371250.00000000006"/>
    <n v="148500.00000000003"/>
    <n v="0.4"/>
    <x v="2"/>
  </r>
  <r>
    <x v="2"/>
    <n v="1128299"/>
    <x v="358"/>
    <x v="4"/>
    <x v="27"/>
    <s v="Atlanta"/>
    <x v="1"/>
    <n v="60.000000000000007"/>
    <n v="6250"/>
    <n v="375000.00000000006"/>
    <n v="150000.00000000003"/>
    <n v="0.4"/>
    <x v="2"/>
  </r>
  <r>
    <x v="2"/>
    <n v="1128299"/>
    <x v="358"/>
    <x v="4"/>
    <x v="27"/>
    <s v="Atlanta"/>
    <x v="2"/>
    <n v="55.000000000000007"/>
    <n v="5000"/>
    <n v="275000.00000000006"/>
    <n v="96250.000000000015"/>
    <n v="0.35"/>
    <x v="2"/>
  </r>
  <r>
    <x v="2"/>
    <n v="1128299"/>
    <x v="358"/>
    <x v="4"/>
    <x v="27"/>
    <s v="Atlanta"/>
    <x v="3"/>
    <n v="55.000000000000007"/>
    <n v="4500"/>
    <n v="247500.00000000003"/>
    <n v="99000.000000000015"/>
    <n v="0.4"/>
    <x v="2"/>
  </r>
  <r>
    <x v="2"/>
    <n v="1128299"/>
    <x v="358"/>
    <x v="4"/>
    <x v="27"/>
    <s v="Atlanta"/>
    <x v="4"/>
    <n v="65"/>
    <n v="4500"/>
    <n v="292500"/>
    <n v="102375"/>
    <n v="0.35"/>
    <x v="2"/>
  </r>
  <r>
    <x v="2"/>
    <n v="1128299"/>
    <x v="358"/>
    <x v="4"/>
    <x v="27"/>
    <s v="Atlanta"/>
    <x v="5"/>
    <n v="70"/>
    <n v="4250"/>
    <n v="297500"/>
    <n v="74375"/>
    <n v="0.25"/>
    <x v="2"/>
  </r>
  <r>
    <x v="2"/>
    <n v="1128299"/>
    <x v="390"/>
    <x v="4"/>
    <x v="27"/>
    <s v="Atlanta"/>
    <x v="0"/>
    <n v="45.000000000000014"/>
    <n v="6000"/>
    <n v="270000.00000000006"/>
    <n v="108000.00000000003"/>
    <n v="0.4"/>
    <x v="2"/>
  </r>
  <r>
    <x v="2"/>
    <n v="1128299"/>
    <x v="390"/>
    <x v="4"/>
    <x v="27"/>
    <s v="Atlanta"/>
    <x v="1"/>
    <n v="50.000000000000014"/>
    <n v="6000"/>
    <n v="300000.00000000006"/>
    <n v="120000.00000000003"/>
    <n v="0.4"/>
    <x v="2"/>
  </r>
  <r>
    <x v="2"/>
    <n v="1128299"/>
    <x v="390"/>
    <x v="4"/>
    <x v="27"/>
    <s v="Atlanta"/>
    <x v="2"/>
    <n v="45.000000000000014"/>
    <n v="4500"/>
    <n v="202500.00000000006"/>
    <n v="70875.000000000015"/>
    <n v="0.35"/>
    <x v="2"/>
  </r>
  <r>
    <x v="2"/>
    <n v="1128299"/>
    <x v="390"/>
    <x v="4"/>
    <x v="27"/>
    <s v="Atlanta"/>
    <x v="3"/>
    <n v="45.000000000000014"/>
    <n v="4000"/>
    <n v="180000.00000000006"/>
    <n v="72000.000000000029"/>
    <n v="0.4"/>
    <x v="2"/>
  </r>
  <r>
    <x v="2"/>
    <n v="1128299"/>
    <x v="390"/>
    <x v="4"/>
    <x v="27"/>
    <s v="Atlanta"/>
    <x v="4"/>
    <n v="55.000000000000007"/>
    <n v="4000"/>
    <n v="220000.00000000003"/>
    <n v="77000"/>
    <n v="0.35"/>
    <x v="2"/>
  </r>
  <r>
    <x v="2"/>
    <n v="1128299"/>
    <x v="390"/>
    <x v="4"/>
    <x v="27"/>
    <s v="Atlanta"/>
    <x v="5"/>
    <n v="60.000000000000007"/>
    <n v="4500"/>
    <n v="270000.00000000006"/>
    <n v="67500.000000000015"/>
    <n v="0.25"/>
    <x v="2"/>
  </r>
  <r>
    <x v="2"/>
    <n v="1128299"/>
    <x v="419"/>
    <x v="4"/>
    <x v="27"/>
    <s v="Atlanta"/>
    <x v="0"/>
    <n v="45.000000000000014"/>
    <n v="5250"/>
    <n v="236250.00000000009"/>
    <n v="94500.000000000044"/>
    <n v="0.4"/>
    <x v="2"/>
  </r>
  <r>
    <x v="2"/>
    <n v="1128299"/>
    <x v="419"/>
    <x v="4"/>
    <x v="27"/>
    <s v="Atlanta"/>
    <x v="1"/>
    <n v="50.000000000000014"/>
    <n v="5250"/>
    <n v="262500.00000000006"/>
    <n v="105000.00000000003"/>
    <n v="0.4"/>
    <x v="2"/>
  </r>
  <r>
    <x v="2"/>
    <n v="1128299"/>
    <x v="419"/>
    <x v="4"/>
    <x v="27"/>
    <s v="Atlanta"/>
    <x v="2"/>
    <n v="45.000000000000014"/>
    <n v="3500"/>
    <n v="157500.00000000006"/>
    <n v="55125.000000000015"/>
    <n v="0.35"/>
    <x v="2"/>
  </r>
  <r>
    <x v="2"/>
    <n v="1128299"/>
    <x v="419"/>
    <x v="4"/>
    <x v="27"/>
    <s v="Atlanta"/>
    <x v="3"/>
    <n v="45.000000000000014"/>
    <n v="3250"/>
    <n v="146250.00000000006"/>
    <n v="58500.000000000029"/>
    <n v="0.4"/>
    <x v="2"/>
  </r>
  <r>
    <x v="2"/>
    <n v="1128299"/>
    <x v="419"/>
    <x v="4"/>
    <x v="27"/>
    <s v="Atlanta"/>
    <x v="4"/>
    <n v="55.000000000000007"/>
    <n v="3000"/>
    <n v="165000.00000000003"/>
    <n v="57750.000000000007"/>
    <n v="0.35"/>
    <x v="2"/>
  </r>
  <r>
    <x v="2"/>
    <n v="1128299"/>
    <x v="419"/>
    <x v="4"/>
    <x v="27"/>
    <s v="Atlanta"/>
    <x v="5"/>
    <n v="70"/>
    <n v="3500"/>
    <n v="245000"/>
    <n v="61250"/>
    <n v="0.25"/>
    <x v="2"/>
  </r>
  <r>
    <x v="2"/>
    <n v="1128299"/>
    <x v="450"/>
    <x v="4"/>
    <x v="27"/>
    <s v="Atlanta"/>
    <x v="0"/>
    <n v="55.000000000000007"/>
    <n v="5250"/>
    <n v="288750.00000000006"/>
    <n v="115500.00000000003"/>
    <n v="0.4"/>
    <x v="2"/>
  </r>
  <r>
    <x v="2"/>
    <n v="1128299"/>
    <x v="450"/>
    <x v="4"/>
    <x v="27"/>
    <s v="Atlanta"/>
    <x v="1"/>
    <n v="60.000000000000007"/>
    <n v="5750"/>
    <n v="345000.00000000006"/>
    <n v="138000.00000000003"/>
    <n v="0.4"/>
    <x v="2"/>
  </r>
  <r>
    <x v="2"/>
    <n v="1128299"/>
    <x v="450"/>
    <x v="4"/>
    <x v="27"/>
    <s v="Atlanta"/>
    <x v="2"/>
    <n v="55.000000000000007"/>
    <n v="4250"/>
    <n v="233750.00000000003"/>
    <n v="81812.5"/>
    <n v="0.35"/>
    <x v="2"/>
  </r>
  <r>
    <x v="2"/>
    <n v="1128299"/>
    <x v="450"/>
    <x v="4"/>
    <x v="27"/>
    <s v="Atlanta"/>
    <x v="3"/>
    <n v="55.000000000000007"/>
    <n v="4000"/>
    <n v="220000.00000000003"/>
    <n v="88000.000000000015"/>
    <n v="0.4"/>
    <x v="2"/>
  </r>
  <r>
    <x v="2"/>
    <n v="1128299"/>
    <x v="450"/>
    <x v="4"/>
    <x v="27"/>
    <s v="Atlanta"/>
    <x v="4"/>
    <n v="65"/>
    <n v="3500"/>
    <n v="227500"/>
    <n v="79625"/>
    <n v="0.35"/>
    <x v="2"/>
  </r>
  <r>
    <x v="2"/>
    <n v="1128299"/>
    <x v="450"/>
    <x v="4"/>
    <x v="27"/>
    <s v="Atlanta"/>
    <x v="5"/>
    <n v="70"/>
    <n v="4750"/>
    <n v="332500"/>
    <n v="83125"/>
    <n v="0.25"/>
    <x v="2"/>
  </r>
  <r>
    <x v="2"/>
    <n v="1128299"/>
    <x v="479"/>
    <x v="4"/>
    <x v="27"/>
    <s v="Atlanta"/>
    <x v="0"/>
    <n v="55.000000000000007"/>
    <n v="6750"/>
    <n v="371250.00000000006"/>
    <n v="148500.00000000003"/>
    <n v="0.4"/>
    <x v="2"/>
  </r>
  <r>
    <x v="2"/>
    <n v="1128299"/>
    <x v="479"/>
    <x v="4"/>
    <x v="27"/>
    <s v="Atlanta"/>
    <x v="1"/>
    <n v="60.000000000000007"/>
    <n v="6750"/>
    <n v="405000.00000000006"/>
    <n v="162000.00000000003"/>
    <n v="0.4"/>
    <x v="2"/>
  </r>
  <r>
    <x v="0"/>
    <n v="1128299"/>
    <x v="479"/>
    <x v="4"/>
    <x v="27"/>
    <s v="Atlanta"/>
    <x v="2"/>
    <n v="55.000000000000007"/>
    <n v="4750"/>
    <n v="261250.00000000003"/>
    <n v="91437.5"/>
    <n v="0.35"/>
    <x v="2"/>
  </r>
  <r>
    <x v="0"/>
    <n v="1128299"/>
    <x v="479"/>
    <x v="4"/>
    <x v="27"/>
    <s v="Atlanta"/>
    <x v="3"/>
    <n v="55.000000000000007"/>
    <n v="4750"/>
    <n v="261250.00000000003"/>
    <n v="104500.00000000001"/>
    <n v="0.4"/>
    <x v="2"/>
  </r>
  <r>
    <x v="0"/>
    <n v="1128299"/>
    <x v="479"/>
    <x v="4"/>
    <x v="27"/>
    <s v="Atlanta"/>
    <x v="4"/>
    <n v="65"/>
    <n v="4000"/>
    <n v="260000"/>
    <n v="91000"/>
    <n v="0.35"/>
    <x v="2"/>
  </r>
  <r>
    <x v="0"/>
    <n v="1128299"/>
    <x v="479"/>
    <x v="4"/>
    <x v="27"/>
    <s v="Atlanta"/>
    <x v="5"/>
    <n v="70"/>
    <n v="5000"/>
    <n v="350000"/>
    <n v="87500"/>
    <n v="0.25"/>
    <x v="2"/>
  </r>
  <r>
    <x v="0"/>
    <n v="1185732"/>
    <x v="173"/>
    <x v="4"/>
    <x v="27"/>
    <s v="Atlanta"/>
    <x v="0"/>
    <n v="40"/>
    <n v="10250"/>
    <n v="410000"/>
    <n v="184500"/>
    <n v="0.45"/>
    <x v="2"/>
  </r>
  <r>
    <x v="0"/>
    <n v="1185732"/>
    <x v="173"/>
    <x v="4"/>
    <x v="27"/>
    <s v="Atlanta"/>
    <x v="1"/>
    <n v="40"/>
    <n v="8250"/>
    <n v="330000"/>
    <n v="115499.99999999999"/>
    <n v="0.35"/>
    <x v="2"/>
  </r>
  <r>
    <x v="0"/>
    <n v="1185732"/>
    <x v="173"/>
    <x v="4"/>
    <x v="27"/>
    <s v="Atlanta"/>
    <x v="2"/>
    <n v="30.000000000000004"/>
    <n v="8250"/>
    <n v="247500.00000000003"/>
    <n v="61875.000000000007"/>
    <n v="0.25"/>
    <x v="2"/>
  </r>
  <r>
    <x v="0"/>
    <n v="1185732"/>
    <x v="173"/>
    <x v="4"/>
    <x v="27"/>
    <s v="Atlanta"/>
    <x v="3"/>
    <n v="35"/>
    <n v="6750"/>
    <n v="236250"/>
    <n v="70875"/>
    <n v="0.3"/>
    <x v="2"/>
  </r>
  <r>
    <x v="0"/>
    <n v="1185732"/>
    <x v="173"/>
    <x v="4"/>
    <x v="27"/>
    <s v="Atlanta"/>
    <x v="4"/>
    <n v="50"/>
    <n v="7250"/>
    <n v="362500"/>
    <n v="126874.99999999999"/>
    <n v="0.35"/>
    <x v="2"/>
  </r>
  <r>
    <x v="0"/>
    <n v="1185732"/>
    <x v="173"/>
    <x v="4"/>
    <x v="27"/>
    <s v="Atlanta"/>
    <x v="5"/>
    <n v="40"/>
    <n v="8250"/>
    <n v="330000"/>
    <n v="165000"/>
    <n v="0.5"/>
    <x v="2"/>
  </r>
  <r>
    <x v="0"/>
    <n v="1185732"/>
    <x v="202"/>
    <x v="4"/>
    <x v="27"/>
    <s v="Atlanta"/>
    <x v="0"/>
    <n v="40"/>
    <n v="10750"/>
    <n v="430000"/>
    <n v="193500"/>
    <n v="0.45"/>
    <x v="2"/>
  </r>
  <r>
    <x v="0"/>
    <n v="1185732"/>
    <x v="202"/>
    <x v="4"/>
    <x v="27"/>
    <s v="Atlanta"/>
    <x v="1"/>
    <n v="40"/>
    <n v="7250"/>
    <n v="290000"/>
    <n v="101500"/>
    <n v="0.35"/>
    <x v="2"/>
  </r>
  <r>
    <x v="0"/>
    <n v="1185732"/>
    <x v="202"/>
    <x v="4"/>
    <x v="27"/>
    <s v="Atlanta"/>
    <x v="2"/>
    <n v="30.000000000000004"/>
    <n v="7750"/>
    <n v="232500.00000000003"/>
    <n v="58125.000000000007"/>
    <n v="0.25"/>
    <x v="2"/>
  </r>
  <r>
    <x v="0"/>
    <n v="1185732"/>
    <x v="202"/>
    <x v="4"/>
    <x v="28"/>
    <s v="Charleston"/>
    <x v="3"/>
    <n v="35"/>
    <n v="6250"/>
    <n v="218750"/>
    <n v="65625"/>
    <n v="0.3"/>
    <x v="2"/>
  </r>
  <r>
    <x v="0"/>
    <n v="1185732"/>
    <x v="202"/>
    <x v="4"/>
    <x v="28"/>
    <s v="Charleston"/>
    <x v="4"/>
    <n v="50"/>
    <n v="7000"/>
    <n v="350000"/>
    <n v="122499.99999999999"/>
    <n v="0.35"/>
    <x v="2"/>
  </r>
  <r>
    <x v="0"/>
    <n v="1185732"/>
    <x v="202"/>
    <x v="4"/>
    <x v="28"/>
    <s v="Charleston"/>
    <x v="5"/>
    <n v="35"/>
    <n v="8000"/>
    <n v="280000"/>
    <n v="140000"/>
    <n v="0.5"/>
    <x v="2"/>
  </r>
  <r>
    <x v="0"/>
    <n v="1185732"/>
    <x v="707"/>
    <x v="4"/>
    <x v="28"/>
    <s v="Charleston"/>
    <x v="0"/>
    <n v="35"/>
    <n v="10200"/>
    <n v="357000"/>
    <n v="160650"/>
    <n v="0.45"/>
    <x v="2"/>
  </r>
  <r>
    <x v="0"/>
    <n v="1185732"/>
    <x v="707"/>
    <x v="4"/>
    <x v="28"/>
    <s v="Charleston"/>
    <x v="1"/>
    <n v="35"/>
    <n v="7000"/>
    <n v="245000"/>
    <n v="85750"/>
    <n v="0.35"/>
    <x v="2"/>
  </r>
  <r>
    <x v="0"/>
    <n v="1185732"/>
    <x v="707"/>
    <x v="4"/>
    <x v="28"/>
    <s v="Charleston"/>
    <x v="2"/>
    <n v="25"/>
    <n v="7250"/>
    <n v="181250"/>
    <n v="45312.5"/>
    <n v="0.25"/>
    <x v="2"/>
  </r>
  <r>
    <x v="0"/>
    <n v="1185732"/>
    <x v="707"/>
    <x v="4"/>
    <x v="28"/>
    <s v="Charleston"/>
    <x v="3"/>
    <n v="29.999999999999993"/>
    <n v="5750"/>
    <n v="172499.99999999997"/>
    <n v="51749.999999999993"/>
    <n v="0.3"/>
    <x v="2"/>
  </r>
  <r>
    <x v="0"/>
    <n v="1185732"/>
    <x v="707"/>
    <x v="4"/>
    <x v="28"/>
    <s v="Charleston"/>
    <x v="4"/>
    <n v="45.000000000000007"/>
    <n v="6250"/>
    <n v="281250.00000000006"/>
    <n v="98437.500000000015"/>
    <n v="0.35"/>
    <x v="2"/>
  </r>
  <r>
    <x v="0"/>
    <n v="1185732"/>
    <x v="707"/>
    <x v="4"/>
    <x v="28"/>
    <s v="Charleston"/>
    <x v="5"/>
    <n v="35"/>
    <n v="7250"/>
    <n v="253750"/>
    <n v="126875"/>
    <n v="0.5"/>
    <x v="2"/>
  </r>
  <r>
    <x v="0"/>
    <n v="1185732"/>
    <x v="229"/>
    <x v="4"/>
    <x v="28"/>
    <s v="Charleston"/>
    <x v="0"/>
    <n v="35"/>
    <n v="9750"/>
    <n v="341250"/>
    <n v="153562.5"/>
    <n v="0.45"/>
    <x v="2"/>
  </r>
  <r>
    <x v="0"/>
    <n v="1185732"/>
    <x v="229"/>
    <x v="4"/>
    <x v="28"/>
    <s v="Charleston"/>
    <x v="1"/>
    <n v="35"/>
    <n v="6750"/>
    <n v="236250"/>
    <n v="82687.5"/>
    <n v="0.35"/>
    <x v="2"/>
  </r>
  <r>
    <x v="0"/>
    <n v="1185732"/>
    <x v="229"/>
    <x v="4"/>
    <x v="28"/>
    <s v="Charleston"/>
    <x v="2"/>
    <n v="25"/>
    <n v="6750"/>
    <n v="168750"/>
    <n v="42187.5"/>
    <n v="0.25"/>
    <x v="2"/>
  </r>
  <r>
    <x v="0"/>
    <n v="1185732"/>
    <x v="229"/>
    <x v="4"/>
    <x v="28"/>
    <s v="Charleston"/>
    <x v="3"/>
    <n v="29.999999999999993"/>
    <n v="6000"/>
    <n v="179999.99999999997"/>
    <n v="53999.999999999993"/>
    <n v="0.3"/>
    <x v="2"/>
  </r>
  <r>
    <x v="0"/>
    <n v="1185732"/>
    <x v="229"/>
    <x v="4"/>
    <x v="28"/>
    <s v="Charleston"/>
    <x v="4"/>
    <n v="50"/>
    <n v="6250"/>
    <n v="312500"/>
    <n v="109375"/>
    <n v="0.35"/>
    <x v="2"/>
  </r>
  <r>
    <x v="0"/>
    <n v="1185732"/>
    <x v="229"/>
    <x v="4"/>
    <x v="28"/>
    <s v="Charleston"/>
    <x v="5"/>
    <n v="40"/>
    <n v="7750"/>
    <n v="310000"/>
    <n v="155000"/>
    <n v="0.5"/>
    <x v="2"/>
  </r>
  <r>
    <x v="0"/>
    <n v="1185732"/>
    <x v="258"/>
    <x v="4"/>
    <x v="28"/>
    <s v="Charleston"/>
    <x v="0"/>
    <n v="50"/>
    <n v="10450"/>
    <n v="522500"/>
    <n v="235125"/>
    <n v="0.45"/>
    <x v="2"/>
  </r>
  <r>
    <x v="0"/>
    <n v="1185732"/>
    <x v="258"/>
    <x v="4"/>
    <x v="28"/>
    <s v="Charleston"/>
    <x v="1"/>
    <n v="50"/>
    <n v="7500"/>
    <n v="375000"/>
    <n v="131250"/>
    <n v="0.35"/>
    <x v="2"/>
  </r>
  <r>
    <x v="0"/>
    <n v="1185732"/>
    <x v="258"/>
    <x v="4"/>
    <x v="28"/>
    <s v="Charleston"/>
    <x v="2"/>
    <n v="45"/>
    <n v="7250"/>
    <n v="326250"/>
    <n v="81562.5"/>
    <n v="0.25"/>
    <x v="2"/>
  </r>
  <r>
    <x v="0"/>
    <n v="1185732"/>
    <x v="258"/>
    <x v="4"/>
    <x v="28"/>
    <s v="Charleston"/>
    <x v="3"/>
    <n v="45"/>
    <n v="6750"/>
    <n v="303750"/>
    <n v="91125"/>
    <n v="0.3"/>
    <x v="2"/>
  </r>
  <r>
    <x v="0"/>
    <n v="1185732"/>
    <x v="258"/>
    <x v="4"/>
    <x v="28"/>
    <s v="Charleston"/>
    <x v="4"/>
    <n v="54.999999999999993"/>
    <n v="7000"/>
    <n v="384999.99999999994"/>
    <n v="134749.99999999997"/>
    <n v="0.35"/>
    <x v="2"/>
  </r>
  <r>
    <x v="0"/>
    <n v="1185732"/>
    <x v="258"/>
    <x v="4"/>
    <x v="28"/>
    <s v="Charleston"/>
    <x v="5"/>
    <n v="60"/>
    <n v="8000"/>
    <n v="480000"/>
    <n v="240000"/>
    <n v="0.5"/>
    <x v="2"/>
  </r>
  <r>
    <x v="0"/>
    <n v="1185732"/>
    <x v="291"/>
    <x v="4"/>
    <x v="28"/>
    <s v="Charleston"/>
    <x v="0"/>
    <n v="54.999999999999993"/>
    <n v="10500"/>
    <n v="577499.99999999988"/>
    <n v="259874.99999999994"/>
    <n v="0.45"/>
    <x v="2"/>
  </r>
  <r>
    <x v="0"/>
    <n v="1185732"/>
    <x v="291"/>
    <x v="4"/>
    <x v="28"/>
    <s v="Charleston"/>
    <x v="1"/>
    <n v="50"/>
    <n v="8000"/>
    <n v="400000"/>
    <n v="140000"/>
    <n v="0.35"/>
    <x v="2"/>
  </r>
  <r>
    <x v="0"/>
    <n v="1185732"/>
    <x v="291"/>
    <x v="4"/>
    <x v="28"/>
    <s v="Charleston"/>
    <x v="2"/>
    <n v="50"/>
    <n v="7750"/>
    <n v="387500"/>
    <n v="96875"/>
    <n v="0.25"/>
    <x v="2"/>
  </r>
  <r>
    <x v="0"/>
    <n v="1185732"/>
    <x v="291"/>
    <x v="4"/>
    <x v="28"/>
    <s v="Charleston"/>
    <x v="3"/>
    <n v="50"/>
    <n v="7500"/>
    <n v="375000"/>
    <n v="112500"/>
    <n v="0.3"/>
    <x v="2"/>
  </r>
  <r>
    <x v="0"/>
    <n v="1185732"/>
    <x v="291"/>
    <x v="4"/>
    <x v="28"/>
    <s v="Charleston"/>
    <x v="4"/>
    <n v="65"/>
    <n v="7500"/>
    <n v="487500"/>
    <n v="170625"/>
    <n v="0.35"/>
    <x v="2"/>
  </r>
  <r>
    <x v="0"/>
    <n v="1185732"/>
    <x v="291"/>
    <x v="4"/>
    <x v="28"/>
    <s v="Charleston"/>
    <x v="5"/>
    <n v="70"/>
    <n v="9250"/>
    <n v="647500"/>
    <n v="323750"/>
    <n v="0.5"/>
    <x v="2"/>
  </r>
  <r>
    <x v="0"/>
    <n v="1185732"/>
    <x v="319"/>
    <x v="4"/>
    <x v="28"/>
    <s v="Charleston"/>
    <x v="0"/>
    <n v="65"/>
    <n v="11500"/>
    <n v="747500"/>
    <n v="336375"/>
    <n v="0.45"/>
    <x v="2"/>
  </r>
  <r>
    <x v="0"/>
    <n v="1185732"/>
    <x v="319"/>
    <x v="4"/>
    <x v="28"/>
    <s v="Charleston"/>
    <x v="1"/>
    <n v="60.000000000000007"/>
    <n v="9000"/>
    <n v="540000.00000000012"/>
    <n v="189000.00000000003"/>
    <n v="0.35"/>
    <x v="2"/>
  </r>
  <r>
    <x v="0"/>
    <n v="1185732"/>
    <x v="319"/>
    <x v="4"/>
    <x v="28"/>
    <s v="Charleston"/>
    <x v="2"/>
    <n v="55.000000000000007"/>
    <n v="8250"/>
    <n v="453750.00000000006"/>
    <n v="113437.50000000001"/>
    <n v="0.25"/>
    <x v="2"/>
  </r>
  <r>
    <x v="0"/>
    <n v="1185732"/>
    <x v="319"/>
    <x v="4"/>
    <x v="28"/>
    <s v="Charleston"/>
    <x v="3"/>
    <n v="55.000000000000007"/>
    <n v="7750"/>
    <n v="426250.00000000006"/>
    <n v="127875.00000000001"/>
    <n v="0.3"/>
    <x v="2"/>
  </r>
  <r>
    <x v="0"/>
    <n v="1185732"/>
    <x v="319"/>
    <x v="4"/>
    <x v="28"/>
    <s v="Charleston"/>
    <x v="4"/>
    <n v="65"/>
    <n v="8000"/>
    <n v="520000"/>
    <n v="182000"/>
    <n v="0.35"/>
    <x v="2"/>
  </r>
  <r>
    <x v="0"/>
    <n v="1185732"/>
    <x v="319"/>
    <x v="4"/>
    <x v="28"/>
    <s v="Charleston"/>
    <x v="5"/>
    <n v="70"/>
    <n v="9750"/>
    <n v="682500"/>
    <n v="341250"/>
    <n v="0.5"/>
    <x v="2"/>
  </r>
  <r>
    <x v="0"/>
    <n v="1185732"/>
    <x v="351"/>
    <x v="4"/>
    <x v="28"/>
    <s v="Charleston"/>
    <x v="0"/>
    <n v="65"/>
    <n v="11250"/>
    <n v="731250"/>
    <n v="329062.5"/>
    <n v="0.45"/>
    <x v="2"/>
  </r>
  <r>
    <x v="0"/>
    <n v="1185732"/>
    <x v="351"/>
    <x v="4"/>
    <x v="28"/>
    <s v="Charleston"/>
    <x v="1"/>
    <n v="60.000000000000007"/>
    <n v="9000"/>
    <n v="540000.00000000012"/>
    <n v="189000.00000000003"/>
    <n v="0.35"/>
    <x v="2"/>
  </r>
  <r>
    <x v="0"/>
    <n v="1185732"/>
    <x v="351"/>
    <x v="4"/>
    <x v="28"/>
    <s v="Charleston"/>
    <x v="2"/>
    <n v="55.000000000000007"/>
    <n v="8250"/>
    <n v="453750.00000000006"/>
    <n v="113437.50000000001"/>
    <n v="0.25"/>
    <x v="2"/>
  </r>
  <r>
    <x v="0"/>
    <n v="1185732"/>
    <x v="351"/>
    <x v="4"/>
    <x v="28"/>
    <s v="Charleston"/>
    <x v="3"/>
    <n v="45"/>
    <n v="7750"/>
    <n v="348750"/>
    <n v="104625"/>
    <n v="0.3"/>
    <x v="2"/>
  </r>
  <r>
    <x v="0"/>
    <n v="1185732"/>
    <x v="351"/>
    <x v="4"/>
    <x v="28"/>
    <s v="Charleston"/>
    <x v="4"/>
    <n v="55.000000000000007"/>
    <n v="7500"/>
    <n v="412500.00000000006"/>
    <n v="144375"/>
    <n v="0.35"/>
    <x v="2"/>
  </r>
  <r>
    <x v="0"/>
    <n v="1185732"/>
    <x v="351"/>
    <x v="4"/>
    <x v="28"/>
    <s v="Charleston"/>
    <x v="5"/>
    <n v="60.000000000000007"/>
    <n v="9250"/>
    <n v="555000.00000000012"/>
    <n v="277500.00000000006"/>
    <n v="0.5"/>
    <x v="2"/>
  </r>
  <r>
    <x v="0"/>
    <n v="1185732"/>
    <x v="381"/>
    <x v="4"/>
    <x v="28"/>
    <s v="Charleston"/>
    <x v="0"/>
    <n v="55.000000000000007"/>
    <n v="10250"/>
    <n v="563750.00000000012"/>
    <n v="253687.50000000006"/>
    <n v="0.45"/>
    <x v="2"/>
  </r>
  <r>
    <x v="0"/>
    <n v="1185732"/>
    <x v="381"/>
    <x v="4"/>
    <x v="28"/>
    <s v="Charleston"/>
    <x v="1"/>
    <n v="50.000000000000014"/>
    <n v="8250"/>
    <n v="412500.00000000012"/>
    <n v="144375.00000000003"/>
    <n v="0.35"/>
    <x v="2"/>
  </r>
  <r>
    <x v="0"/>
    <n v="1185732"/>
    <x v="381"/>
    <x v="4"/>
    <x v="28"/>
    <s v="Charleston"/>
    <x v="2"/>
    <n v="40"/>
    <n v="7250"/>
    <n v="290000"/>
    <n v="72500"/>
    <n v="0.25"/>
    <x v="2"/>
  </r>
  <r>
    <x v="0"/>
    <n v="1185732"/>
    <x v="381"/>
    <x v="4"/>
    <x v="28"/>
    <s v="Charleston"/>
    <x v="3"/>
    <n v="40"/>
    <n v="7000"/>
    <n v="280000"/>
    <n v="84000"/>
    <n v="0.3"/>
    <x v="2"/>
  </r>
  <r>
    <x v="0"/>
    <n v="1185732"/>
    <x v="381"/>
    <x v="4"/>
    <x v="28"/>
    <s v="Charleston"/>
    <x v="4"/>
    <n v="50"/>
    <n v="7000"/>
    <n v="350000"/>
    <n v="122499.99999999999"/>
    <n v="0.35"/>
    <x v="2"/>
  </r>
  <r>
    <x v="0"/>
    <n v="1185732"/>
    <x v="381"/>
    <x v="4"/>
    <x v="28"/>
    <s v="Charleston"/>
    <x v="5"/>
    <n v="55.000000000000007"/>
    <n v="8000"/>
    <n v="440000.00000000006"/>
    <n v="220000.00000000003"/>
    <n v="0.5"/>
    <x v="2"/>
  </r>
  <r>
    <x v="0"/>
    <n v="1185732"/>
    <x v="413"/>
    <x v="4"/>
    <x v="28"/>
    <s v="Charleston"/>
    <x v="0"/>
    <n v="55.000000000000007"/>
    <n v="9750"/>
    <n v="536250.00000000012"/>
    <n v="241312.50000000006"/>
    <n v="0.45"/>
    <x v="2"/>
  </r>
  <r>
    <x v="0"/>
    <n v="1185732"/>
    <x v="413"/>
    <x v="4"/>
    <x v="28"/>
    <s v="Charleston"/>
    <x v="1"/>
    <n v="45.000000000000014"/>
    <n v="8000"/>
    <n v="360000.00000000012"/>
    <n v="126000.00000000003"/>
    <n v="0.35"/>
    <x v="2"/>
  </r>
  <r>
    <x v="0"/>
    <n v="1185732"/>
    <x v="413"/>
    <x v="4"/>
    <x v="28"/>
    <s v="Charleston"/>
    <x v="2"/>
    <n v="45.000000000000014"/>
    <n v="6750"/>
    <n v="303750.00000000012"/>
    <n v="75937.500000000029"/>
    <n v="0.25"/>
    <x v="2"/>
  </r>
  <r>
    <x v="0"/>
    <n v="1185732"/>
    <x v="413"/>
    <x v="4"/>
    <x v="28"/>
    <s v="Charleston"/>
    <x v="3"/>
    <n v="45.000000000000014"/>
    <n v="6500"/>
    <n v="292500.00000000012"/>
    <n v="87750.000000000029"/>
    <n v="0.3"/>
    <x v="2"/>
  </r>
  <r>
    <x v="0"/>
    <n v="1185732"/>
    <x v="413"/>
    <x v="4"/>
    <x v="28"/>
    <s v="Charleston"/>
    <x v="4"/>
    <n v="55.000000000000007"/>
    <n v="6500"/>
    <n v="357500.00000000006"/>
    <n v="125125.00000000001"/>
    <n v="0.35"/>
    <x v="2"/>
  </r>
  <r>
    <x v="0"/>
    <n v="1185732"/>
    <x v="413"/>
    <x v="4"/>
    <x v="28"/>
    <s v="Charleston"/>
    <x v="5"/>
    <n v="60"/>
    <n v="7750"/>
    <n v="465000"/>
    <n v="232500"/>
    <n v="0.5"/>
    <x v="2"/>
  </r>
  <r>
    <x v="0"/>
    <n v="1185732"/>
    <x v="443"/>
    <x v="4"/>
    <x v="28"/>
    <s v="Charleston"/>
    <x v="0"/>
    <n v="55.000000000000007"/>
    <n v="9250"/>
    <n v="508750.00000000006"/>
    <n v="228937.50000000003"/>
    <n v="0.45"/>
    <x v="2"/>
  </r>
  <r>
    <x v="0"/>
    <n v="1185732"/>
    <x v="443"/>
    <x v="4"/>
    <x v="28"/>
    <s v="Charleston"/>
    <x v="1"/>
    <n v="45.000000000000014"/>
    <n v="7500"/>
    <n v="337500.00000000012"/>
    <n v="118125.00000000003"/>
    <n v="0.35"/>
    <x v="2"/>
  </r>
  <r>
    <x v="0"/>
    <n v="1185732"/>
    <x v="443"/>
    <x v="4"/>
    <x v="28"/>
    <s v="Charleston"/>
    <x v="2"/>
    <n v="45.000000000000014"/>
    <n v="6950"/>
    <n v="312750.00000000012"/>
    <n v="78187.500000000029"/>
    <n v="0.25"/>
    <x v="2"/>
  </r>
  <r>
    <x v="0"/>
    <n v="1185732"/>
    <x v="443"/>
    <x v="4"/>
    <x v="28"/>
    <s v="Charleston"/>
    <x v="3"/>
    <n v="55.000000000000014"/>
    <n v="7500"/>
    <n v="412500.00000000012"/>
    <n v="123750.00000000003"/>
    <n v="0.3"/>
    <x v="2"/>
  </r>
  <r>
    <x v="0"/>
    <n v="1185732"/>
    <x v="443"/>
    <x v="4"/>
    <x v="28"/>
    <s v="Charleston"/>
    <x v="4"/>
    <n v="70"/>
    <n v="7250"/>
    <n v="507500"/>
    <n v="177625"/>
    <n v="0.35"/>
    <x v="2"/>
  </r>
  <r>
    <x v="0"/>
    <n v="1185732"/>
    <x v="443"/>
    <x v="4"/>
    <x v="28"/>
    <s v="Charleston"/>
    <x v="5"/>
    <n v="75"/>
    <n v="8250"/>
    <n v="618750"/>
    <n v="309375"/>
    <n v="0.5"/>
    <x v="2"/>
  </r>
  <r>
    <x v="0"/>
    <n v="1185732"/>
    <x v="472"/>
    <x v="4"/>
    <x v="28"/>
    <s v="Charleston"/>
    <x v="0"/>
    <n v="70"/>
    <n v="10750"/>
    <n v="752500"/>
    <n v="338625"/>
    <n v="0.45"/>
    <x v="2"/>
  </r>
  <r>
    <x v="0"/>
    <n v="1185732"/>
    <x v="472"/>
    <x v="4"/>
    <x v="28"/>
    <s v="Charleston"/>
    <x v="1"/>
    <n v="60.000000000000007"/>
    <n v="8750"/>
    <n v="525000.00000000012"/>
    <n v="183750.00000000003"/>
    <n v="0.35"/>
    <x v="2"/>
  </r>
  <r>
    <x v="2"/>
    <n v="1185732"/>
    <x v="472"/>
    <x v="4"/>
    <x v="28"/>
    <s v="Charleston"/>
    <x v="2"/>
    <n v="60.000000000000007"/>
    <n v="8250"/>
    <n v="495000.00000000006"/>
    <n v="123750.00000000001"/>
    <n v="0.25"/>
    <x v="2"/>
  </r>
  <r>
    <x v="2"/>
    <n v="1185732"/>
    <x v="472"/>
    <x v="4"/>
    <x v="28"/>
    <s v="Charleston"/>
    <x v="3"/>
    <n v="60.000000000000007"/>
    <n v="7750"/>
    <n v="465000.00000000006"/>
    <n v="139500"/>
    <n v="0.3"/>
    <x v="2"/>
  </r>
  <r>
    <x v="2"/>
    <n v="1185732"/>
    <x v="472"/>
    <x v="4"/>
    <x v="28"/>
    <s v="Charleston"/>
    <x v="4"/>
    <n v="70"/>
    <n v="7750"/>
    <n v="542500"/>
    <n v="189875"/>
    <n v="0.35"/>
    <x v="2"/>
  </r>
  <r>
    <x v="2"/>
    <n v="1185732"/>
    <x v="472"/>
    <x v="4"/>
    <x v="28"/>
    <s v="Charleston"/>
    <x v="5"/>
    <n v="75"/>
    <n v="8750"/>
    <n v="656250"/>
    <n v="328125"/>
    <n v="0.5"/>
    <x v="2"/>
  </r>
  <r>
    <x v="2"/>
    <n v="1185732"/>
    <x v="170"/>
    <x v="4"/>
    <x v="28"/>
    <s v="Charleston"/>
    <x v="0"/>
    <n v="35"/>
    <n v="9250"/>
    <n v="323750"/>
    <n v="129500"/>
    <n v="0.4"/>
    <x v="2"/>
  </r>
  <r>
    <x v="2"/>
    <n v="1185732"/>
    <x v="170"/>
    <x v="4"/>
    <x v="28"/>
    <s v="Charleston"/>
    <x v="1"/>
    <n v="35"/>
    <n v="7250"/>
    <n v="253750"/>
    <n v="88812.5"/>
    <n v="0.35"/>
    <x v="2"/>
  </r>
  <r>
    <x v="2"/>
    <n v="1185732"/>
    <x v="170"/>
    <x v="4"/>
    <x v="28"/>
    <s v="Charleston"/>
    <x v="2"/>
    <n v="25.000000000000007"/>
    <n v="7250"/>
    <n v="181250.00000000006"/>
    <n v="72500.000000000029"/>
    <n v="0.4"/>
    <x v="2"/>
  </r>
  <r>
    <x v="2"/>
    <n v="1185732"/>
    <x v="170"/>
    <x v="4"/>
    <x v="28"/>
    <s v="Charleston"/>
    <x v="3"/>
    <n v="30"/>
    <n v="5750"/>
    <n v="172500"/>
    <n v="69000"/>
    <n v="0.4"/>
    <x v="2"/>
  </r>
  <r>
    <x v="2"/>
    <n v="1185732"/>
    <x v="170"/>
    <x v="4"/>
    <x v="28"/>
    <s v="Charleston"/>
    <x v="4"/>
    <n v="45"/>
    <n v="6250"/>
    <n v="281250"/>
    <n v="98437.5"/>
    <n v="0.35"/>
    <x v="2"/>
  </r>
  <r>
    <x v="2"/>
    <n v="1185732"/>
    <x v="170"/>
    <x v="4"/>
    <x v="28"/>
    <s v="Charleston"/>
    <x v="5"/>
    <n v="35"/>
    <n v="7250"/>
    <n v="253750"/>
    <n v="126875"/>
    <n v="0.5"/>
    <x v="2"/>
  </r>
  <r>
    <x v="2"/>
    <n v="1185732"/>
    <x v="199"/>
    <x v="4"/>
    <x v="28"/>
    <s v="Charleston"/>
    <x v="0"/>
    <n v="35"/>
    <n v="9750"/>
    <n v="341250"/>
    <n v="136500"/>
    <n v="0.4"/>
    <x v="2"/>
  </r>
  <r>
    <x v="2"/>
    <n v="1185732"/>
    <x v="199"/>
    <x v="4"/>
    <x v="28"/>
    <s v="Charleston"/>
    <x v="1"/>
    <n v="35"/>
    <n v="6250"/>
    <n v="218750"/>
    <n v="76562.5"/>
    <n v="0.35"/>
    <x v="2"/>
  </r>
  <r>
    <x v="2"/>
    <n v="1185732"/>
    <x v="199"/>
    <x v="4"/>
    <x v="28"/>
    <s v="Charleston"/>
    <x v="2"/>
    <n v="25.000000000000007"/>
    <n v="6750"/>
    <n v="168750.00000000006"/>
    <n v="67500.000000000029"/>
    <n v="0.4"/>
    <x v="2"/>
  </r>
  <r>
    <x v="2"/>
    <n v="1185732"/>
    <x v="199"/>
    <x v="4"/>
    <x v="29"/>
    <s v="Charlotte"/>
    <x v="3"/>
    <n v="30"/>
    <n v="5250"/>
    <n v="157500"/>
    <n v="63000"/>
    <n v="0.4"/>
    <x v="2"/>
  </r>
  <r>
    <x v="2"/>
    <n v="1185732"/>
    <x v="199"/>
    <x v="4"/>
    <x v="29"/>
    <s v="Charlotte"/>
    <x v="4"/>
    <n v="45"/>
    <n v="6000"/>
    <n v="270000"/>
    <n v="94500"/>
    <n v="0.35"/>
    <x v="2"/>
  </r>
  <r>
    <x v="2"/>
    <n v="1185732"/>
    <x v="199"/>
    <x v="4"/>
    <x v="29"/>
    <s v="Charlotte"/>
    <x v="5"/>
    <n v="30"/>
    <n v="7000"/>
    <n v="210000"/>
    <n v="105000"/>
    <n v="0.5"/>
    <x v="2"/>
  </r>
  <r>
    <x v="2"/>
    <n v="1185732"/>
    <x v="704"/>
    <x v="4"/>
    <x v="29"/>
    <s v="Charlotte"/>
    <x v="0"/>
    <n v="30"/>
    <n v="9200"/>
    <n v="276000"/>
    <n v="110400"/>
    <n v="0.4"/>
    <x v="2"/>
  </r>
  <r>
    <x v="2"/>
    <n v="1185732"/>
    <x v="704"/>
    <x v="4"/>
    <x v="29"/>
    <s v="Charlotte"/>
    <x v="1"/>
    <n v="30"/>
    <n v="6000"/>
    <n v="180000"/>
    <n v="62999.999999999993"/>
    <n v="0.35"/>
    <x v="2"/>
  </r>
  <r>
    <x v="2"/>
    <n v="1185732"/>
    <x v="704"/>
    <x v="4"/>
    <x v="29"/>
    <s v="Charlotte"/>
    <x v="2"/>
    <n v="20"/>
    <n v="6250"/>
    <n v="125000"/>
    <n v="50000"/>
    <n v="0.4"/>
    <x v="2"/>
  </r>
  <r>
    <x v="2"/>
    <n v="1185732"/>
    <x v="704"/>
    <x v="4"/>
    <x v="29"/>
    <s v="Charlotte"/>
    <x v="3"/>
    <n v="24.999999999999993"/>
    <n v="4750"/>
    <n v="118749.99999999997"/>
    <n v="47499.999999999993"/>
    <n v="0.4"/>
    <x v="2"/>
  </r>
  <r>
    <x v="2"/>
    <n v="1185732"/>
    <x v="704"/>
    <x v="4"/>
    <x v="29"/>
    <s v="Charlotte"/>
    <x v="4"/>
    <n v="40.000000000000007"/>
    <n v="5250"/>
    <n v="210000.00000000003"/>
    <n v="73500"/>
    <n v="0.35"/>
    <x v="2"/>
  </r>
  <r>
    <x v="2"/>
    <n v="1185732"/>
    <x v="704"/>
    <x v="4"/>
    <x v="29"/>
    <s v="Charlotte"/>
    <x v="5"/>
    <n v="30"/>
    <n v="6250"/>
    <n v="187500"/>
    <n v="93750"/>
    <n v="0.5"/>
    <x v="2"/>
  </r>
  <r>
    <x v="2"/>
    <n v="1185732"/>
    <x v="721"/>
    <x v="4"/>
    <x v="29"/>
    <s v="Charlotte"/>
    <x v="0"/>
    <n v="30"/>
    <n v="8750"/>
    <n v="262500"/>
    <n v="105000"/>
    <n v="0.4"/>
    <x v="2"/>
  </r>
  <r>
    <x v="2"/>
    <n v="1185732"/>
    <x v="721"/>
    <x v="4"/>
    <x v="29"/>
    <s v="Charlotte"/>
    <x v="1"/>
    <n v="30"/>
    <n v="5750"/>
    <n v="172500"/>
    <n v="60374.999999999993"/>
    <n v="0.35"/>
    <x v="2"/>
  </r>
  <r>
    <x v="2"/>
    <n v="1185732"/>
    <x v="721"/>
    <x v="4"/>
    <x v="29"/>
    <s v="Charlotte"/>
    <x v="2"/>
    <n v="20"/>
    <n v="5750"/>
    <n v="115000"/>
    <n v="46000"/>
    <n v="0.4"/>
    <x v="2"/>
  </r>
  <r>
    <x v="2"/>
    <n v="1185732"/>
    <x v="721"/>
    <x v="4"/>
    <x v="29"/>
    <s v="Charlotte"/>
    <x v="3"/>
    <n v="24.999999999999993"/>
    <n v="5000"/>
    <n v="124999.99999999997"/>
    <n v="49999.999999999993"/>
    <n v="0.4"/>
    <x v="2"/>
  </r>
  <r>
    <x v="2"/>
    <n v="1185732"/>
    <x v="721"/>
    <x v="4"/>
    <x v="29"/>
    <s v="Charlotte"/>
    <x v="4"/>
    <n v="45"/>
    <n v="5250"/>
    <n v="236250"/>
    <n v="82687.5"/>
    <n v="0.35"/>
    <x v="2"/>
  </r>
  <r>
    <x v="2"/>
    <n v="1185732"/>
    <x v="721"/>
    <x v="4"/>
    <x v="29"/>
    <s v="Charlotte"/>
    <x v="5"/>
    <n v="35"/>
    <n v="6750"/>
    <n v="236250"/>
    <n v="118125"/>
    <n v="0.5"/>
    <x v="2"/>
  </r>
  <r>
    <x v="2"/>
    <n v="1185732"/>
    <x v="255"/>
    <x v="4"/>
    <x v="29"/>
    <s v="Charlotte"/>
    <x v="0"/>
    <n v="45"/>
    <n v="9450"/>
    <n v="425250"/>
    <n v="170100"/>
    <n v="0.4"/>
    <x v="2"/>
  </r>
  <r>
    <x v="2"/>
    <n v="1185732"/>
    <x v="255"/>
    <x v="4"/>
    <x v="29"/>
    <s v="Charlotte"/>
    <x v="1"/>
    <n v="45"/>
    <n v="6500"/>
    <n v="292500"/>
    <n v="102375"/>
    <n v="0.35"/>
    <x v="2"/>
  </r>
  <r>
    <x v="2"/>
    <n v="1185732"/>
    <x v="255"/>
    <x v="4"/>
    <x v="29"/>
    <s v="Charlotte"/>
    <x v="2"/>
    <n v="40"/>
    <n v="6250"/>
    <n v="250000"/>
    <n v="100000"/>
    <n v="0.4"/>
    <x v="2"/>
  </r>
  <r>
    <x v="2"/>
    <n v="1185732"/>
    <x v="255"/>
    <x v="4"/>
    <x v="29"/>
    <s v="Charlotte"/>
    <x v="3"/>
    <n v="40"/>
    <n v="5750"/>
    <n v="230000"/>
    <n v="92000"/>
    <n v="0.4"/>
    <x v="2"/>
  </r>
  <r>
    <x v="2"/>
    <n v="1185732"/>
    <x v="255"/>
    <x v="4"/>
    <x v="29"/>
    <s v="Charlotte"/>
    <x v="4"/>
    <n v="49.999999999999993"/>
    <n v="6000"/>
    <n v="299999.99999999994"/>
    <n v="104999.99999999997"/>
    <n v="0.35"/>
    <x v="2"/>
  </r>
  <r>
    <x v="2"/>
    <n v="1185732"/>
    <x v="255"/>
    <x v="4"/>
    <x v="29"/>
    <s v="Charlotte"/>
    <x v="5"/>
    <n v="54.999999999999993"/>
    <n v="7000"/>
    <n v="384999.99999999994"/>
    <n v="192499.99999999997"/>
    <n v="0.5"/>
    <x v="2"/>
  </r>
  <r>
    <x v="2"/>
    <n v="1185732"/>
    <x v="288"/>
    <x v="4"/>
    <x v="29"/>
    <s v="Charlotte"/>
    <x v="0"/>
    <n v="49.999999999999993"/>
    <n v="9500"/>
    <n v="474999.99999999994"/>
    <n v="190000"/>
    <n v="0.4"/>
    <x v="2"/>
  </r>
  <r>
    <x v="2"/>
    <n v="1185732"/>
    <x v="288"/>
    <x v="4"/>
    <x v="29"/>
    <s v="Charlotte"/>
    <x v="1"/>
    <n v="45"/>
    <n v="7000"/>
    <n v="315000"/>
    <n v="110250"/>
    <n v="0.35"/>
    <x v="2"/>
  </r>
  <r>
    <x v="2"/>
    <n v="1185732"/>
    <x v="288"/>
    <x v="4"/>
    <x v="29"/>
    <s v="Charlotte"/>
    <x v="2"/>
    <n v="50"/>
    <n v="6750"/>
    <n v="337500"/>
    <n v="135000"/>
    <n v="0.4"/>
    <x v="2"/>
  </r>
  <r>
    <x v="2"/>
    <n v="1185732"/>
    <x v="288"/>
    <x v="4"/>
    <x v="29"/>
    <s v="Charlotte"/>
    <x v="3"/>
    <n v="50"/>
    <n v="6500"/>
    <n v="325000"/>
    <n v="130000"/>
    <n v="0.4"/>
    <x v="2"/>
  </r>
  <r>
    <x v="2"/>
    <n v="1185732"/>
    <x v="288"/>
    <x v="4"/>
    <x v="29"/>
    <s v="Charlotte"/>
    <x v="4"/>
    <n v="65"/>
    <n v="6500"/>
    <n v="422500"/>
    <n v="147875"/>
    <n v="0.35"/>
    <x v="2"/>
  </r>
  <r>
    <x v="2"/>
    <n v="1185732"/>
    <x v="288"/>
    <x v="4"/>
    <x v="29"/>
    <s v="Charlotte"/>
    <x v="5"/>
    <n v="70"/>
    <n v="8250"/>
    <n v="577500"/>
    <n v="288750"/>
    <n v="0.5"/>
    <x v="2"/>
  </r>
  <r>
    <x v="2"/>
    <n v="1185732"/>
    <x v="316"/>
    <x v="4"/>
    <x v="29"/>
    <s v="Charlotte"/>
    <x v="0"/>
    <n v="65"/>
    <n v="10500"/>
    <n v="682500"/>
    <n v="273000"/>
    <n v="0.4"/>
    <x v="2"/>
  </r>
  <r>
    <x v="2"/>
    <n v="1185732"/>
    <x v="316"/>
    <x v="4"/>
    <x v="29"/>
    <s v="Charlotte"/>
    <x v="1"/>
    <n v="60.000000000000007"/>
    <n v="8000"/>
    <n v="480000.00000000006"/>
    <n v="168000"/>
    <n v="0.35"/>
    <x v="2"/>
  </r>
  <r>
    <x v="2"/>
    <n v="1185732"/>
    <x v="316"/>
    <x v="4"/>
    <x v="29"/>
    <s v="Charlotte"/>
    <x v="2"/>
    <n v="55.000000000000007"/>
    <n v="7250"/>
    <n v="398750.00000000006"/>
    <n v="159500.00000000003"/>
    <n v="0.4"/>
    <x v="2"/>
  </r>
  <r>
    <x v="2"/>
    <n v="1185732"/>
    <x v="316"/>
    <x v="4"/>
    <x v="29"/>
    <s v="Charlotte"/>
    <x v="3"/>
    <n v="55.000000000000007"/>
    <n v="6750"/>
    <n v="371250.00000000006"/>
    <n v="148500.00000000003"/>
    <n v="0.4"/>
    <x v="2"/>
  </r>
  <r>
    <x v="2"/>
    <n v="1185732"/>
    <x v="316"/>
    <x v="4"/>
    <x v="29"/>
    <s v="Charlotte"/>
    <x v="4"/>
    <n v="65"/>
    <n v="7000"/>
    <n v="455000"/>
    <n v="159250"/>
    <n v="0.35"/>
    <x v="2"/>
  </r>
  <r>
    <x v="2"/>
    <n v="1185732"/>
    <x v="316"/>
    <x v="4"/>
    <x v="29"/>
    <s v="Charlotte"/>
    <x v="5"/>
    <n v="70"/>
    <n v="8750"/>
    <n v="612500"/>
    <n v="306250"/>
    <n v="0.5"/>
    <x v="2"/>
  </r>
  <r>
    <x v="2"/>
    <n v="1185732"/>
    <x v="348"/>
    <x v="4"/>
    <x v="29"/>
    <s v="Charlotte"/>
    <x v="0"/>
    <n v="65"/>
    <n v="10250"/>
    <n v="666250"/>
    <n v="266500"/>
    <n v="0.4"/>
    <x v="2"/>
  </r>
  <r>
    <x v="2"/>
    <n v="1185732"/>
    <x v="348"/>
    <x v="4"/>
    <x v="29"/>
    <s v="Charlotte"/>
    <x v="1"/>
    <n v="60.000000000000007"/>
    <n v="8000"/>
    <n v="480000.00000000006"/>
    <n v="168000"/>
    <n v="0.35"/>
    <x v="2"/>
  </r>
  <r>
    <x v="2"/>
    <n v="1185732"/>
    <x v="348"/>
    <x v="4"/>
    <x v="29"/>
    <s v="Charlotte"/>
    <x v="2"/>
    <n v="55.000000000000007"/>
    <n v="7250"/>
    <n v="398750.00000000006"/>
    <n v="159500.00000000003"/>
    <n v="0.4"/>
    <x v="2"/>
  </r>
  <r>
    <x v="2"/>
    <n v="1185732"/>
    <x v="348"/>
    <x v="4"/>
    <x v="29"/>
    <s v="Charlotte"/>
    <x v="3"/>
    <n v="45"/>
    <n v="6750"/>
    <n v="303750"/>
    <n v="121500"/>
    <n v="0.4"/>
    <x v="2"/>
  </r>
  <r>
    <x v="2"/>
    <n v="1185732"/>
    <x v="348"/>
    <x v="4"/>
    <x v="29"/>
    <s v="Charlotte"/>
    <x v="4"/>
    <n v="55.000000000000007"/>
    <n v="6500"/>
    <n v="357500.00000000006"/>
    <n v="125125.00000000001"/>
    <n v="0.35"/>
    <x v="2"/>
  </r>
  <r>
    <x v="2"/>
    <n v="1185732"/>
    <x v="348"/>
    <x v="4"/>
    <x v="29"/>
    <s v="Charlotte"/>
    <x v="5"/>
    <n v="60.000000000000007"/>
    <n v="8250"/>
    <n v="495000.00000000006"/>
    <n v="247500.00000000003"/>
    <n v="0.5"/>
    <x v="2"/>
  </r>
  <r>
    <x v="2"/>
    <n v="1185732"/>
    <x v="378"/>
    <x v="4"/>
    <x v="29"/>
    <s v="Charlotte"/>
    <x v="0"/>
    <n v="55.000000000000007"/>
    <n v="9250"/>
    <n v="508750.00000000006"/>
    <n v="203500.00000000003"/>
    <n v="0.4"/>
    <x v="2"/>
  </r>
  <r>
    <x v="2"/>
    <n v="1185732"/>
    <x v="378"/>
    <x v="4"/>
    <x v="29"/>
    <s v="Charlotte"/>
    <x v="1"/>
    <n v="50.000000000000014"/>
    <n v="7250"/>
    <n v="362500.00000000012"/>
    <n v="126875.00000000003"/>
    <n v="0.35"/>
    <x v="2"/>
  </r>
  <r>
    <x v="2"/>
    <n v="1185732"/>
    <x v="378"/>
    <x v="4"/>
    <x v="29"/>
    <s v="Charlotte"/>
    <x v="2"/>
    <n v="30.000000000000004"/>
    <n v="6250"/>
    <n v="187500.00000000003"/>
    <n v="75000.000000000015"/>
    <n v="0.4"/>
    <x v="2"/>
  </r>
  <r>
    <x v="2"/>
    <n v="1185732"/>
    <x v="378"/>
    <x v="4"/>
    <x v="29"/>
    <s v="Charlotte"/>
    <x v="3"/>
    <n v="30.000000000000004"/>
    <n v="6000"/>
    <n v="180000.00000000003"/>
    <n v="72000.000000000015"/>
    <n v="0.4"/>
    <x v="2"/>
  </r>
  <r>
    <x v="2"/>
    <n v="1185732"/>
    <x v="378"/>
    <x v="4"/>
    <x v="29"/>
    <s v="Charlotte"/>
    <x v="4"/>
    <n v="40"/>
    <n v="6000"/>
    <n v="240000"/>
    <n v="84000"/>
    <n v="0.35"/>
    <x v="2"/>
  </r>
  <r>
    <x v="2"/>
    <n v="1185732"/>
    <x v="378"/>
    <x v="4"/>
    <x v="29"/>
    <s v="Charlotte"/>
    <x v="5"/>
    <n v="45.000000000000007"/>
    <n v="7000"/>
    <n v="315000.00000000006"/>
    <n v="157500.00000000003"/>
    <n v="0.5"/>
    <x v="2"/>
  </r>
  <r>
    <x v="2"/>
    <n v="1185732"/>
    <x v="410"/>
    <x v="4"/>
    <x v="29"/>
    <s v="Charlotte"/>
    <x v="0"/>
    <n v="45.000000000000007"/>
    <n v="8750"/>
    <n v="393750.00000000006"/>
    <n v="157500.00000000003"/>
    <n v="0.4"/>
    <x v="2"/>
  </r>
  <r>
    <x v="2"/>
    <n v="1185732"/>
    <x v="410"/>
    <x v="4"/>
    <x v="29"/>
    <s v="Charlotte"/>
    <x v="1"/>
    <n v="35.000000000000007"/>
    <n v="7000"/>
    <n v="245000.00000000006"/>
    <n v="85750.000000000015"/>
    <n v="0.35"/>
    <x v="2"/>
  </r>
  <r>
    <x v="2"/>
    <n v="1185732"/>
    <x v="410"/>
    <x v="4"/>
    <x v="29"/>
    <s v="Charlotte"/>
    <x v="2"/>
    <n v="35.000000000000007"/>
    <n v="5750"/>
    <n v="201250.00000000003"/>
    <n v="80500.000000000015"/>
    <n v="0.4"/>
    <x v="2"/>
  </r>
  <r>
    <x v="2"/>
    <n v="1185732"/>
    <x v="410"/>
    <x v="4"/>
    <x v="29"/>
    <s v="Charlotte"/>
    <x v="3"/>
    <n v="35.000000000000007"/>
    <n v="5500"/>
    <n v="192500.00000000003"/>
    <n v="77000.000000000015"/>
    <n v="0.4"/>
    <x v="2"/>
  </r>
  <r>
    <x v="2"/>
    <n v="1185732"/>
    <x v="410"/>
    <x v="4"/>
    <x v="29"/>
    <s v="Charlotte"/>
    <x v="4"/>
    <n v="45.000000000000007"/>
    <n v="5500"/>
    <n v="247500.00000000003"/>
    <n v="86625"/>
    <n v="0.35"/>
    <x v="2"/>
  </r>
  <r>
    <x v="2"/>
    <n v="1185732"/>
    <x v="410"/>
    <x v="4"/>
    <x v="29"/>
    <s v="Charlotte"/>
    <x v="5"/>
    <n v="50"/>
    <n v="6750"/>
    <n v="337500"/>
    <n v="168750"/>
    <n v="0.5"/>
    <x v="2"/>
  </r>
  <r>
    <x v="2"/>
    <n v="1185732"/>
    <x v="440"/>
    <x v="4"/>
    <x v="29"/>
    <s v="Charlotte"/>
    <x v="0"/>
    <n v="45.000000000000007"/>
    <n v="8250"/>
    <n v="371250.00000000006"/>
    <n v="148500.00000000003"/>
    <n v="0.4"/>
    <x v="2"/>
  </r>
  <r>
    <x v="2"/>
    <n v="1185732"/>
    <x v="440"/>
    <x v="4"/>
    <x v="29"/>
    <s v="Charlotte"/>
    <x v="1"/>
    <n v="35.000000000000007"/>
    <n v="6500"/>
    <n v="227500.00000000006"/>
    <n v="79625.000000000015"/>
    <n v="0.35"/>
    <x v="2"/>
  </r>
  <r>
    <x v="2"/>
    <n v="1185732"/>
    <x v="440"/>
    <x v="4"/>
    <x v="29"/>
    <s v="Charlotte"/>
    <x v="2"/>
    <n v="40.000000000000014"/>
    <n v="5950"/>
    <n v="238000.00000000009"/>
    <n v="95200.000000000044"/>
    <n v="0.4"/>
    <x v="2"/>
  </r>
  <r>
    <x v="2"/>
    <n v="1185732"/>
    <x v="440"/>
    <x v="4"/>
    <x v="29"/>
    <s v="Charlotte"/>
    <x v="3"/>
    <n v="60.000000000000021"/>
    <n v="6500"/>
    <n v="390000.00000000012"/>
    <n v="156000.00000000006"/>
    <n v="0.4"/>
    <x v="2"/>
  </r>
  <r>
    <x v="2"/>
    <n v="1185732"/>
    <x v="440"/>
    <x v="4"/>
    <x v="29"/>
    <s v="Charlotte"/>
    <x v="4"/>
    <n v="75.000000000000014"/>
    <n v="6250"/>
    <n v="468750.00000000012"/>
    <n v="164062.50000000003"/>
    <n v="0.35"/>
    <x v="2"/>
  </r>
  <r>
    <x v="2"/>
    <n v="1185732"/>
    <x v="440"/>
    <x v="4"/>
    <x v="29"/>
    <s v="Charlotte"/>
    <x v="5"/>
    <n v="75"/>
    <n v="7250"/>
    <n v="543750"/>
    <n v="271875"/>
    <n v="0.5"/>
    <x v="2"/>
  </r>
  <r>
    <x v="2"/>
    <n v="1185732"/>
    <x v="469"/>
    <x v="4"/>
    <x v="29"/>
    <s v="Charlotte"/>
    <x v="0"/>
    <n v="70"/>
    <n v="9750"/>
    <n v="682500"/>
    <n v="273000"/>
    <n v="0.4"/>
    <x v="2"/>
  </r>
  <r>
    <x v="2"/>
    <n v="1185732"/>
    <x v="469"/>
    <x v="4"/>
    <x v="29"/>
    <s v="Charlotte"/>
    <x v="1"/>
    <n v="60.000000000000007"/>
    <n v="7750"/>
    <n v="465000.00000000006"/>
    <n v="162750"/>
    <n v="0.35"/>
    <x v="2"/>
  </r>
  <r>
    <x v="5"/>
    <n v="1185732"/>
    <x v="469"/>
    <x v="4"/>
    <x v="29"/>
    <s v="Charlotte"/>
    <x v="2"/>
    <n v="60.000000000000007"/>
    <n v="7250"/>
    <n v="435000.00000000006"/>
    <n v="174000.00000000003"/>
    <n v="0.4"/>
    <x v="2"/>
  </r>
  <r>
    <x v="5"/>
    <n v="1185732"/>
    <x v="469"/>
    <x v="4"/>
    <x v="29"/>
    <s v="Charlotte"/>
    <x v="3"/>
    <n v="60.000000000000007"/>
    <n v="6750"/>
    <n v="405000.00000000006"/>
    <n v="162000.00000000003"/>
    <n v="0.4"/>
    <x v="2"/>
  </r>
  <r>
    <x v="5"/>
    <n v="1185732"/>
    <x v="469"/>
    <x v="4"/>
    <x v="29"/>
    <s v="Charlotte"/>
    <x v="4"/>
    <n v="70"/>
    <n v="6750"/>
    <n v="472500"/>
    <n v="165375"/>
    <n v="0.35"/>
    <x v="2"/>
  </r>
  <r>
    <x v="5"/>
    <n v="1185732"/>
    <x v="469"/>
    <x v="4"/>
    <x v="29"/>
    <s v="Charlotte"/>
    <x v="5"/>
    <n v="75"/>
    <n v="7750"/>
    <n v="581250"/>
    <n v="290625"/>
    <n v="0.5"/>
    <x v="2"/>
  </r>
  <r>
    <x v="5"/>
    <n v="1185732"/>
    <x v="177"/>
    <x v="4"/>
    <x v="29"/>
    <s v="Charlotte"/>
    <x v="0"/>
    <n v="35"/>
    <n v="7750"/>
    <n v="271250"/>
    <n v="108500"/>
    <n v="0.4"/>
    <x v="2"/>
  </r>
  <r>
    <x v="5"/>
    <n v="1185732"/>
    <x v="177"/>
    <x v="4"/>
    <x v="29"/>
    <s v="Charlotte"/>
    <x v="1"/>
    <n v="35"/>
    <n v="5750"/>
    <n v="201250"/>
    <n v="70437.5"/>
    <n v="0.35"/>
    <x v="2"/>
  </r>
  <r>
    <x v="5"/>
    <n v="1185732"/>
    <x v="177"/>
    <x v="4"/>
    <x v="29"/>
    <s v="Charlotte"/>
    <x v="2"/>
    <n v="25.000000000000007"/>
    <n v="5750"/>
    <n v="143750.00000000003"/>
    <n v="57500.000000000015"/>
    <n v="0.4"/>
    <x v="2"/>
  </r>
  <r>
    <x v="5"/>
    <n v="1185732"/>
    <x v="177"/>
    <x v="4"/>
    <x v="29"/>
    <s v="Charlotte"/>
    <x v="3"/>
    <n v="30"/>
    <n v="4250"/>
    <n v="127500"/>
    <n v="51000"/>
    <n v="0.4"/>
    <x v="2"/>
  </r>
  <r>
    <x v="5"/>
    <n v="1185732"/>
    <x v="177"/>
    <x v="4"/>
    <x v="29"/>
    <s v="Charlotte"/>
    <x v="4"/>
    <n v="45"/>
    <n v="4750"/>
    <n v="213750"/>
    <n v="74812.5"/>
    <n v="0.35"/>
    <x v="2"/>
  </r>
  <r>
    <x v="5"/>
    <n v="1185732"/>
    <x v="177"/>
    <x v="4"/>
    <x v="29"/>
    <s v="Charlotte"/>
    <x v="5"/>
    <n v="35"/>
    <n v="5750"/>
    <n v="201250"/>
    <n v="100625"/>
    <n v="0.5"/>
    <x v="2"/>
  </r>
  <r>
    <x v="5"/>
    <n v="1185732"/>
    <x v="206"/>
    <x v="4"/>
    <x v="29"/>
    <s v="Charlotte"/>
    <x v="0"/>
    <n v="35"/>
    <n v="8250"/>
    <n v="288750"/>
    <n v="115500"/>
    <n v="0.4"/>
    <x v="2"/>
  </r>
  <r>
    <x v="5"/>
    <n v="1185732"/>
    <x v="206"/>
    <x v="4"/>
    <x v="29"/>
    <s v="Charlotte"/>
    <x v="1"/>
    <n v="35"/>
    <n v="4750"/>
    <n v="166250"/>
    <n v="58187.499999999993"/>
    <n v="0.35"/>
    <x v="2"/>
  </r>
  <r>
    <x v="5"/>
    <n v="1185732"/>
    <x v="206"/>
    <x v="4"/>
    <x v="29"/>
    <s v="Charlotte"/>
    <x v="2"/>
    <n v="25.000000000000007"/>
    <n v="5250"/>
    <n v="131250.00000000003"/>
    <n v="52500.000000000015"/>
    <n v="0.4"/>
    <x v="2"/>
  </r>
  <r>
    <x v="5"/>
    <n v="1185732"/>
    <x v="206"/>
    <x v="3"/>
    <x v="30"/>
    <s v="Columbus"/>
    <x v="3"/>
    <n v="30"/>
    <n v="3750"/>
    <n v="112500"/>
    <n v="45000"/>
    <n v="0.4"/>
    <x v="2"/>
  </r>
  <r>
    <x v="5"/>
    <n v="1185732"/>
    <x v="206"/>
    <x v="3"/>
    <x v="30"/>
    <s v="Columbus"/>
    <x v="4"/>
    <n v="45"/>
    <n v="4500"/>
    <n v="202500"/>
    <n v="70875"/>
    <n v="0.35"/>
    <x v="2"/>
  </r>
  <r>
    <x v="5"/>
    <n v="1185732"/>
    <x v="206"/>
    <x v="3"/>
    <x v="30"/>
    <s v="Columbus"/>
    <x v="5"/>
    <n v="30"/>
    <n v="5500"/>
    <n v="165000"/>
    <n v="82500"/>
    <n v="0.5"/>
    <x v="2"/>
  </r>
  <r>
    <x v="5"/>
    <n v="1185732"/>
    <x v="214"/>
    <x v="3"/>
    <x v="30"/>
    <s v="Columbus"/>
    <x v="0"/>
    <n v="30"/>
    <n v="7700"/>
    <n v="231000"/>
    <n v="92400"/>
    <n v="0.4"/>
    <x v="2"/>
  </r>
  <r>
    <x v="5"/>
    <n v="1185732"/>
    <x v="214"/>
    <x v="3"/>
    <x v="30"/>
    <s v="Columbus"/>
    <x v="1"/>
    <n v="30"/>
    <n v="4500"/>
    <n v="135000"/>
    <n v="47250"/>
    <n v="0.35"/>
    <x v="2"/>
  </r>
  <r>
    <x v="5"/>
    <n v="1185732"/>
    <x v="214"/>
    <x v="3"/>
    <x v="30"/>
    <s v="Columbus"/>
    <x v="2"/>
    <n v="20"/>
    <n v="4750"/>
    <n v="95000"/>
    <n v="38000"/>
    <n v="0.4"/>
    <x v="2"/>
  </r>
  <r>
    <x v="5"/>
    <n v="1185732"/>
    <x v="214"/>
    <x v="3"/>
    <x v="30"/>
    <s v="Columbus"/>
    <x v="3"/>
    <n v="24.999999999999993"/>
    <n v="3250"/>
    <n v="81249.999999999971"/>
    <n v="32499.999999999989"/>
    <n v="0.4"/>
    <x v="2"/>
  </r>
  <r>
    <x v="5"/>
    <n v="1185732"/>
    <x v="214"/>
    <x v="3"/>
    <x v="30"/>
    <s v="Columbus"/>
    <x v="4"/>
    <n v="40.000000000000007"/>
    <n v="3750"/>
    <n v="150000.00000000003"/>
    <n v="52500.000000000007"/>
    <n v="0.35"/>
    <x v="2"/>
  </r>
  <r>
    <x v="5"/>
    <n v="1185732"/>
    <x v="214"/>
    <x v="3"/>
    <x v="30"/>
    <s v="Columbus"/>
    <x v="5"/>
    <n v="30"/>
    <n v="4750"/>
    <n v="142500"/>
    <n v="71250"/>
    <n v="0.5"/>
    <x v="2"/>
  </r>
  <r>
    <x v="5"/>
    <n v="1185732"/>
    <x v="233"/>
    <x v="3"/>
    <x v="30"/>
    <s v="Columbus"/>
    <x v="0"/>
    <n v="30"/>
    <n v="7250"/>
    <n v="217500"/>
    <n v="87000"/>
    <n v="0.4"/>
    <x v="2"/>
  </r>
  <r>
    <x v="5"/>
    <n v="1185732"/>
    <x v="233"/>
    <x v="3"/>
    <x v="30"/>
    <s v="Columbus"/>
    <x v="1"/>
    <n v="30"/>
    <n v="4250"/>
    <n v="127500"/>
    <n v="44625"/>
    <n v="0.35"/>
    <x v="2"/>
  </r>
  <r>
    <x v="5"/>
    <n v="1185732"/>
    <x v="233"/>
    <x v="3"/>
    <x v="30"/>
    <s v="Columbus"/>
    <x v="2"/>
    <n v="20"/>
    <n v="4250"/>
    <n v="85000"/>
    <n v="34000"/>
    <n v="0.4"/>
    <x v="2"/>
  </r>
  <r>
    <x v="5"/>
    <n v="1185732"/>
    <x v="233"/>
    <x v="3"/>
    <x v="30"/>
    <s v="Columbus"/>
    <x v="3"/>
    <n v="24.999999999999993"/>
    <n v="3500"/>
    <n v="87499.999999999971"/>
    <n v="34999.999999999993"/>
    <n v="0.4"/>
    <x v="2"/>
  </r>
  <r>
    <x v="5"/>
    <n v="1185732"/>
    <x v="233"/>
    <x v="3"/>
    <x v="30"/>
    <s v="Columbus"/>
    <x v="4"/>
    <n v="45"/>
    <n v="3750"/>
    <n v="168750"/>
    <n v="59062.499999999993"/>
    <n v="0.35"/>
    <x v="2"/>
  </r>
  <r>
    <x v="5"/>
    <n v="1185732"/>
    <x v="233"/>
    <x v="3"/>
    <x v="30"/>
    <s v="Columbus"/>
    <x v="5"/>
    <n v="35"/>
    <n v="5250"/>
    <n v="183750"/>
    <n v="91875"/>
    <n v="0.5"/>
    <x v="2"/>
  </r>
  <r>
    <x v="5"/>
    <n v="1185732"/>
    <x v="262"/>
    <x v="3"/>
    <x v="30"/>
    <s v="Columbus"/>
    <x v="0"/>
    <n v="45"/>
    <n v="7950"/>
    <n v="357750"/>
    <n v="143100"/>
    <n v="0.4"/>
    <x v="2"/>
  </r>
  <r>
    <x v="5"/>
    <n v="1185732"/>
    <x v="262"/>
    <x v="3"/>
    <x v="30"/>
    <s v="Columbus"/>
    <x v="1"/>
    <n v="45"/>
    <n v="5000"/>
    <n v="225000"/>
    <n v="78750"/>
    <n v="0.35"/>
    <x v="2"/>
  </r>
  <r>
    <x v="5"/>
    <n v="1185732"/>
    <x v="262"/>
    <x v="3"/>
    <x v="30"/>
    <s v="Columbus"/>
    <x v="2"/>
    <n v="40"/>
    <n v="4750"/>
    <n v="190000"/>
    <n v="76000"/>
    <n v="0.4"/>
    <x v="2"/>
  </r>
  <r>
    <x v="5"/>
    <n v="1185732"/>
    <x v="262"/>
    <x v="3"/>
    <x v="30"/>
    <s v="Columbus"/>
    <x v="3"/>
    <n v="40"/>
    <n v="4250"/>
    <n v="170000"/>
    <n v="68000"/>
    <n v="0.4"/>
    <x v="2"/>
  </r>
  <r>
    <x v="5"/>
    <n v="1185732"/>
    <x v="262"/>
    <x v="3"/>
    <x v="30"/>
    <s v="Columbus"/>
    <x v="4"/>
    <n v="49.999999999999993"/>
    <n v="4500"/>
    <n v="224999.99999999997"/>
    <n v="78749.999999999985"/>
    <n v="0.35"/>
    <x v="2"/>
  </r>
  <r>
    <x v="5"/>
    <n v="1185732"/>
    <x v="262"/>
    <x v="3"/>
    <x v="30"/>
    <s v="Columbus"/>
    <x v="5"/>
    <n v="54.999999999999993"/>
    <n v="5500"/>
    <n v="302499.99999999994"/>
    <n v="151249.99999999997"/>
    <n v="0.5"/>
    <x v="2"/>
  </r>
  <r>
    <x v="5"/>
    <n v="1185732"/>
    <x v="295"/>
    <x v="3"/>
    <x v="30"/>
    <s v="Columbus"/>
    <x v="0"/>
    <n v="49.999999999999993"/>
    <n v="8000"/>
    <n v="399999.99999999994"/>
    <n v="160000"/>
    <n v="0.40000000000000008"/>
    <x v="2"/>
  </r>
  <r>
    <x v="5"/>
    <n v="1185732"/>
    <x v="295"/>
    <x v="3"/>
    <x v="30"/>
    <s v="Columbus"/>
    <x v="1"/>
    <n v="45"/>
    <n v="5500"/>
    <n v="247500"/>
    <n v="86625"/>
    <n v="0.35"/>
    <x v="2"/>
  </r>
  <r>
    <x v="5"/>
    <n v="1185732"/>
    <x v="295"/>
    <x v="3"/>
    <x v="30"/>
    <s v="Columbus"/>
    <x v="2"/>
    <n v="50"/>
    <n v="5250"/>
    <n v="262500"/>
    <n v="105000"/>
    <n v="0.4"/>
    <x v="2"/>
  </r>
  <r>
    <x v="5"/>
    <n v="1185732"/>
    <x v="295"/>
    <x v="3"/>
    <x v="30"/>
    <s v="Columbus"/>
    <x v="3"/>
    <n v="50"/>
    <n v="5000"/>
    <n v="250000"/>
    <n v="100000"/>
    <n v="0.4"/>
    <x v="2"/>
  </r>
  <r>
    <x v="5"/>
    <n v="1185732"/>
    <x v="295"/>
    <x v="3"/>
    <x v="30"/>
    <s v="Columbus"/>
    <x v="4"/>
    <n v="65"/>
    <n v="5000"/>
    <n v="325000"/>
    <n v="113750"/>
    <n v="0.35"/>
    <x v="2"/>
  </r>
  <r>
    <x v="5"/>
    <n v="1185732"/>
    <x v="295"/>
    <x v="3"/>
    <x v="30"/>
    <s v="Columbus"/>
    <x v="5"/>
    <n v="70"/>
    <n v="6750"/>
    <n v="472500"/>
    <n v="236250"/>
    <n v="0.5"/>
    <x v="2"/>
  </r>
  <r>
    <x v="5"/>
    <n v="1185732"/>
    <x v="323"/>
    <x v="3"/>
    <x v="30"/>
    <s v="Columbus"/>
    <x v="0"/>
    <n v="65"/>
    <n v="9000"/>
    <n v="585000"/>
    <n v="234000"/>
    <n v="0.4"/>
    <x v="2"/>
  </r>
  <r>
    <x v="5"/>
    <n v="1185732"/>
    <x v="323"/>
    <x v="3"/>
    <x v="30"/>
    <s v="Columbus"/>
    <x v="1"/>
    <n v="60.000000000000007"/>
    <n v="6500"/>
    <n v="390000.00000000006"/>
    <n v="136500"/>
    <n v="0.34999999999999992"/>
    <x v="2"/>
  </r>
  <r>
    <x v="5"/>
    <n v="1185732"/>
    <x v="323"/>
    <x v="3"/>
    <x v="30"/>
    <s v="Columbus"/>
    <x v="2"/>
    <n v="55.000000000000007"/>
    <n v="5750"/>
    <n v="316250.00000000006"/>
    <n v="126500.00000000003"/>
    <n v="0.4"/>
    <x v="2"/>
  </r>
  <r>
    <x v="5"/>
    <n v="1185732"/>
    <x v="323"/>
    <x v="3"/>
    <x v="30"/>
    <s v="Columbus"/>
    <x v="3"/>
    <n v="55.000000000000007"/>
    <n v="5250"/>
    <n v="288750.00000000006"/>
    <n v="115500.00000000003"/>
    <n v="0.4"/>
    <x v="2"/>
  </r>
  <r>
    <x v="5"/>
    <n v="1185732"/>
    <x v="323"/>
    <x v="3"/>
    <x v="30"/>
    <s v="Columbus"/>
    <x v="4"/>
    <n v="65"/>
    <n v="5500"/>
    <n v="357500"/>
    <n v="125124.99999999999"/>
    <n v="0.35"/>
    <x v="2"/>
  </r>
  <r>
    <x v="5"/>
    <n v="1185732"/>
    <x v="323"/>
    <x v="3"/>
    <x v="30"/>
    <s v="Columbus"/>
    <x v="5"/>
    <n v="70"/>
    <n v="7250"/>
    <n v="507500"/>
    <n v="253750"/>
    <n v="0.5"/>
    <x v="2"/>
  </r>
  <r>
    <x v="5"/>
    <n v="1185732"/>
    <x v="355"/>
    <x v="3"/>
    <x v="30"/>
    <s v="Columbus"/>
    <x v="0"/>
    <n v="65"/>
    <n v="8750"/>
    <n v="568750"/>
    <n v="227500"/>
    <n v="0.4"/>
    <x v="2"/>
  </r>
  <r>
    <x v="5"/>
    <n v="1185732"/>
    <x v="355"/>
    <x v="3"/>
    <x v="30"/>
    <s v="Columbus"/>
    <x v="1"/>
    <n v="60.000000000000007"/>
    <n v="6500"/>
    <n v="390000.00000000006"/>
    <n v="136500"/>
    <n v="0.34999999999999992"/>
    <x v="2"/>
  </r>
  <r>
    <x v="5"/>
    <n v="1185732"/>
    <x v="355"/>
    <x v="3"/>
    <x v="30"/>
    <s v="Columbus"/>
    <x v="2"/>
    <n v="55.000000000000007"/>
    <n v="5750"/>
    <n v="316250.00000000006"/>
    <n v="126500.00000000003"/>
    <n v="0.4"/>
    <x v="2"/>
  </r>
  <r>
    <x v="5"/>
    <n v="1185732"/>
    <x v="355"/>
    <x v="3"/>
    <x v="30"/>
    <s v="Columbus"/>
    <x v="3"/>
    <n v="45"/>
    <n v="5250"/>
    <n v="236250"/>
    <n v="94500"/>
    <n v="0.4"/>
    <x v="2"/>
  </r>
  <r>
    <x v="5"/>
    <n v="1185732"/>
    <x v="355"/>
    <x v="3"/>
    <x v="30"/>
    <s v="Columbus"/>
    <x v="4"/>
    <n v="55.000000000000007"/>
    <n v="5000"/>
    <n v="275000.00000000006"/>
    <n v="96250.000000000015"/>
    <n v="0.35"/>
    <x v="2"/>
  </r>
  <r>
    <x v="5"/>
    <n v="1185732"/>
    <x v="355"/>
    <x v="3"/>
    <x v="30"/>
    <s v="Columbus"/>
    <x v="5"/>
    <n v="60.000000000000007"/>
    <n v="6750"/>
    <n v="405000.00000000006"/>
    <n v="202500.00000000003"/>
    <n v="0.5"/>
    <x v="2"/>
  </r>
  <r>
    <x v="5"/>
    <n v="1185732"/>
    <x v="385"/>
    <x v="3"/>
    <x v="30"/>
    <s v="Columbus"/>
    <x v="0"/>
    <n v="55.000000000000007"/>
    <n v="7750"/>
    <n v="426250.00000000006"/>
    <n v="170500.00000000003"/>
    <n v="0.4"/>
    <x v="2"/>
  </r>
  <r>
    <x v="5"/>
    <n v="1185732"/>
    <x v="385"/>
    <x v="3"/>
    <x v="30"/>
    <s v="Columbus"/>
    <x v="1"/>
    <n v="50.000000000000014"/>
    <n v="5750"/>
    <n v="287500.00000000006"/>
    <n v="100625.00000000001"/>
    <n v="0.35"/>
    <x v="2"/>
  </r>
  <r>
    <x v="5"/>
    <n v="1185732"/>
    <x v="385"/>
    <x v="3"/>
    <x v="30"/>
    <s v="Columbus"/>
    <x v="2"/>
    <n v="25.000000000000007"/>
    <n v="4750"/>
    <n v="118750.00000000003"/>
    <n v="47500.000000000015"/>
    <n v="0.4"/>
    <x v="2"/>
  </r>
  <r>
    <x v="5"/>
    <n v="1185732"/>
    <x v="385"/>
    <x v="3"/>
    <x v="30"/>
    <s v="Columbus"/>
    <x v="3"/>
    <n v="25.000000000000007"/>
    <n v="4500"/>
    <n v="112500.00000000003"/>
    <n v="45000.000000000015"/>
    <n v="0.4"/>
    <x v="2"/>
  </r>
  <r>
    <x v="5"/>
    <n v="1185732"/>
    <x v="385"/>
    <x v="3"/>
    <x v="30"/>
    <s v="Columbus"/>
    <x v="4"/>
    <n v="35"/>
    <n v="4500"/>
    <n v="157500"/>
    <n v="55125"/>
    <n v="0.35"/>
    <x v="2"/>
  </r>
  <r>
    <x v="5"/>
    <n v="1185732"/>
    <x v="385"/>
    <x v="3"/>
    <x v="30"/>
    <s v="Columbus"/>
    <x v="5"/>
    <n v="40.000000000000007"/>
    <n v="5500"/>
    <n v="220000.00000000003"/>
    <n v="110000.00000000001"/>
    <n v="0.5"/>
    <x v="2"/>
  </r>
  <r>
    <x v="5"/>
    <n v="1185732"/>
    <x v="417"/>
    <x v="3"/>
    <x v="30"/>
    <s v="Columbus"/>
    <x v="0"/>
    <n v="40.000000000000007"/>
    <n v="7250"/>
    <n v="290000.00000000006"/>
    <n v="116000.00000000003"/>
    <n v="0.4"/>
    <x v="2"/>
  </r>
  <r>
    <x v="5"/>
    <n v="1185732"/>
    <x v="417"/>
    <x v="3"/>
    <x v="30"/>
    <s v="Columbus"/>
    <x v="1"/>
    <n v="30.000000000000011"/>
    <n v="5500"/>
    <n v="165000.00000000006"/>
    <n v="57750.000000000015"/>
    <n v="0.35"/>
    <x v="2"/>
  </r>
  <r>
    <x v="5"/>
    <n v="1185732"/>
    <x v="417"/>
    <x v="3"/>
    <x v="30"/>
    <s v="Columbus"/>
    <x v="2"/>
    <n v="30.000000000000011"/>
    <n v="4250"/>
    <n v="127500.00000000004"/>
    <n v="51000.000000000022"/>
    <n v="0.4"/>
    <x v="2"/>
  </r>
  <r>
    <x v="5"/>
    <n v="1185732"/>
    <x v="417"/>
    <x v="3"/>
    <x v="30"/>
    <s v="Columbus"/>
    <x v="3"/>
    <n v="30.000000000000011"/>
    <n v="4000"/>
    <n v="120000.00000000004"/>
    <n v="48000.000000000022"/>
    <n v="0.4"/>
    <x v="2"/>
  </r>
  <r>
    <x v="5"/>
    <n v="1185732"/>
    <x v="417"/>
    <x v="3"/>
    <x v="30"/>
    <s v="Columbus"/>
    <x v="4"/>
    <n v="40.000000000000007"/>
    <n v="4000"/>
    <n v="160000.00000000003"/>
    <n v="56000.000000000007"/>
    <n v="0.35"/>
    <x v="2"/>
  </r>
  <r>
    <x v="5"/>
    <n v="1185732"/>
    <x v="417"/>
    <x v="3"/>
    <x v="30"/>
    <s v="Columbus"/>
    <x v="5"/>
    <n v="40"/>
    <n v="5250"/>
    <n v="210000"/>
    <n v="105000"/>
    <n v="0.5"/>
    <x v="2"/>
  </r>
  <r>
    <x v="5"/>
    <n v="1185732"/>
    <x v="447"/>
    <x v="3"/>
    <x v="30"/>
    <s v="Columbus"/>
    <x v="0"/>
    <n v="35.000000000000007"/>
    <n v="6750"/>
    <n v="236250.00000000006"/>
    <n v="94500.000000000029"/>
    <n v="0.4"/>
    <x v="2"/>
  </r>
  <r>
    <x v="5"/>
    <n v="1185732"/>
    <x v="447"/>
    <x v="3"/>
    <x v="30"/>
    <s v="Columbus"/>
    <x v="1"/>
    <n v="25.000000000000011"/>
    <n v="5000"/>
    <n v="125000.00000000006"/>
    <n v="43750.000000000015"/>
    <n v="0.35"/>
    <x v="2"/>
  </r>
  <r>
    <x v="5"/>
    <n v="1185732"/>
    <x v="447"/>
    <x v="3"/>
    <x v="30"/>
    <s v="Columbus"/>
    <x v="2"/>
    <n v="35.000000000000014"/>
    <n v="4450"/>
    <n v="155750.00000000006"/>
    <n v="62300.000000000029"/>
    <n v="0.4"/>
    <x v="2"/>
  </r>
  <r>
    <x v="5"/>
    <n v="1185732"/>
    <x v="447"/>
    <x v="3"/>
    <x v="30"/>
    <s v="Columbus"/>
    <x v="3"/>
    <n v="65.000000000000028"/>
    <n v="5000"/>
    <n v="325000.00000000012"/>
    <n v="130000.00000000006"/>
    <n v="0.4"/>
    <x v="2"/>
  </r>
  <r>
    <x v="5"/>
    <n v="1185732"/>
    <x v="447"/>
    <x v="3"/>
    <x v="30"/>
    <s v="Columbus"/>
    <x v="4"/>
    <n v="80.000000000000014"/>
    <n v="4750"/>
    <n v="380000.00000000006"/>
    <n v="133000"/>
    <n v="0.34999999999999992"/>
    <x v="2"/>
  </r>
  <r>
    <x v="5"/>
    <n v="1185732"/>
    <x v="447"/>
    <x v="3"/>
    <x v="30"/>
    <s v="Columbus"/>
    <x v="5"/>
    <n v="80"/>
    <n v="5750"/>
    <n v="460000"/>
    <n v="230000"/>
    <n v="0.5"/>
    <x v="2"/>
  </r>
  <r>
    <x v="5"/>
    <n v="1185732"/>
    <x v="476"/>
    <x v="3"/>
    <x v="30"/>
    <s v="Columbus"/>
    <x v="0"/>
    <n v="75.000000000000014"/>
    <n v="8250"/>
    <n v="618750.00000000012"/>
    <n v="247500.00000000006"/>
    <n v="0.4"/>
    <x v="2"/>
  </r>
  <r>
    <x v="5"/>
    <n v="1185732"/>
    <x v="476"/>
    <x v="3"/>
    <x v="30"/>
    <s v="Columbus"/>
    <x v="1"/>
    <n v="65.000000000000014"/>
    <n v="6250"/>
    <n v="406250.00000000012"/>
    <n v="142187.50000000003"/>
    <n v="0.35"/>
    <x v="2"/>
  </r>
  <r>
    <x v="3"/>
    <n v="1185732"/>
    <x v="476"/>
    <x v="3"/>
    <x v="30"/>
    <s v="Columbus"/>
    <x v="2"/>
    <n v="65.000000000000014"/>
    <n v="5750"/>
    <n v="373750.00000000006"/>
    <n v="149500.00000000003"/>
    <n v="0.4"/>
    <x v="2"/>
  </r>
  <r>
    <x v="3"/>
    <n v="1185732"/>
    <x v="476"/>
    <x v="3"/>
    <x v="30"/>
    <s v="Columbus"/>
    <x v="3"/>
    <n v="65.000000000000014"/>
    <n v="5250"/>
    <n v="341250.00000000006"/>
    <n v="136500.00000000003"/>
    <n v="0.4"/>
    <x v="2"/>
  </r>
  <r>
    <x v="3"/>
    <n v="1185732"/>
    <x v="476"/>
    <x v="3"/>
    <x v="30"/>
    <s v="Columbus"/>
    <x v="4"/>
    <n v="75.000000000000014"/>
    <n v="5250"/>
    <n v="393750.00000000006"/>
    <n v="137812.5"/>
    <n v="0.34999999999999992"/>
    <x v="2"/>
  </r>
  <r>
    <x v="3"/>
    <n v="1185732"/>
    <x v="476"/>
    <x v="3"/>
    <x v="30"/>
    <s v="Columbus"/>
    <x v="5"/>
    <n v="80"/>
    <n v="6250"/>
    <n v="500000"/>
    <n v="250000"/>
    <n v="0.5"/>
    <x v="2"/>
  </r>
  <r>
    <x v="5"/>
    <n v="1185732"/>
    <x v="186"/>
    <x v="3"/>
    <x v="30"/>
    <s v="Columbus"/>
    <x v="0"/>
    <n v="40"/>
    <n v="5000"/>
    <n v="200000"/>
    <n v="80000"/>
    <n v="0.4"/>
    <x v="2"/>
  </r>
  <r>
    <x v="5"/>
    <n v="1185732"/>
    <x v="186"/>
    <x v="3"/>
    <x v="30"/>
    <s v="Columbus"/>
    <x v="1"/>
    <n v="40"/>
    <n v="3000"/>
    <n v="120000"/>
    <n v="42000"/>
    <n v="0.35"/>
    <x v="2"/>
  </r>
  <r>
    <x v="5"/>
    <n v="1185732"/>
    <x v="186"/>
    <x v="3"/>
    <x v="30"/>
    <s v="Columbus"/>
    <x v="2"/>
    <n v="30.000000000000004"/>
    <n v="3000"/>
    <n v="90000.000000000015"/>
    <n v="36000.000000000007"/>
    <n v="0.4"/>
    <x v="2"/>
  </r>
  <r>
    <x v="5"/>
    <n v="1185732"/>
    <x v="186"/>
    <x v="3"/>
    <x v="30"/>
    <s v="Columbus"/>
    <x v="3"/>
    <n v="35"/>
    <n v="1500"/>
    <n v="52500"/>
    <n v="21000"/>
    <n v="0.4"/>
    <x v="2"/>
  </r>
  <r>
    <x v="5"/>
    <n v="1185732"/>
    <x v="186"/>
    <x v="3"/>
    <x v="30"/>
    <s v="Columbus"/>
    <x v="4"/>
    <n v="49.999999999999993"/>
    <n v="2000"/>
    <n v="99999.999999999985"/>
    <n v="34999.999999999993"/>
    <n v="0.35"/>
    <x v="2"/>
  </r>
  <r>
    <x v="5"/>
    <n v="1185732"/>
    <x v="186"/>
    <x v="3"/>
    <x v="30"/>
    <s v="Columbus"/>
    <x v="5"/>
    <n v="40"/>
    <n v="3000"/>
    <n v="120000"/>
    <n v="48000"/>
    <n v="0.4"/>
    <x v="2"/>
  </r>
  <r>
    <x v="5"/>
    <n v="1185732"/>
    <x v="696"/>
    <x v="3"/>
    <x v="30"/>
    <s v="Columbus"/>
    <x v="0"/>
    <n v="40"/>
    <n v="5500"/>
    <n v="220000"/>
    <n v="88000"/>
    <n v="0.4"/>
    <x v="2"/>
  </r>
  <r>
    <x v="5"/>
    <n v="1185732"/>
    <x v="696"/>
    <x v="3"/>
    <x v="30"/>
    <s v="Columbus"/>
    <x v="1"/>
    <n v="40"/>
    <n v="2000"/>
    <n v="80000"/>
    <n v="28000"/>
    <n v="0.35"/>
    <x v="2"/>
  </r>
  <r>
    <x v="5"/>
    <n v="1185732"/>
    <x v="696"/>
    <x v="3"/>
    <x v="30"/>
    <s v="Columbus"/>
    <x v="2"/>
    <n v="30.000000000000004"/>
    <n v="2500"/>
    <n v="75000.000000000015"/>
    <n v="30000.000000000007"/>
    <n v="0.4"/>
    <x v="2"/>
  </r>
  <r>
    <x v="5"/>
    <n v="1185732"/>
    <x v="696"/>
    <x v="4"/>
    <x v="31"/>
    <s v="Louisville"/>
    <x v="3"/>
    <n v="35"/>
    <n v="1250"/>
    <n v="43750"/>
    <n v="17500"/>
    <n v="0.4"/>
    <x v="2"/>
  </r>
  <r>
    <x v="5"/>
    <n v="1185732"/>
    <x v="696"/>
    <x v="4"/>
    <x v="31"/>
    <s v="Louisville"/>
    <x v="4"/>
    <n v="49.999999999999993"/>
    <n v="2000"/>
    <n v="99999.999999999985"/>
    <n v="34999.999999999993"/>
    <n v="0.35"/>
    <x v="2"/>
  </r>
  <r>
    <x v="5"/>
    <n v="1185732"/>
    <x v="696"/>
    <x v="4"/>
    <x v="31"/>
    <s v="Louisville"/>
    <x v="5"/>
    <n v="40"/>
    <n v="3000"/>
    <n v="120000"/>
    <n v="48000"/>
    <n v="0.4"/>
    <x v="2"/>
  </r>
  <r>
    <x v="5"/>
    <n v="1185732"/>
    <x v="226"/>
    <x v="4"/>
    <x v="31"/>
    <s v="Louisville"/>
    <x v="0"/>
    <n v="45"/>
    <n v="5200"/>
    <n v="234000"/>
    <n v="93600"/>
    <n v="0.4"/>
    <x v="2"/>
  </r>
  <r>
    <x v="5"/>
    <n v="1185732"/>
    <x v="226"/>
    <x v="4"/>
    <x v="31"/>
    <s v="Louisville"/>
    <x v="1"/>
    <n v="45"/>
    <n v="2250"/>
    <n v="101250"/>
    <n v="35437.5"/>
    <n v="0.35"/>
    <x v="2"/>
  </r>
  <r>
    <x v="5"/>
    <n v="1185732"/>
    <x v="226"/>
    <x v="4"/>
    <x v="31"/>
    <s v="Louisville"/>
    <x v="2"/>
    <n v="35"/>
    <n v="2500"/>
    <n v="87500"/>
    <n v="35000"/>
    <n v="0.4"/>
    <x v="2"/>
  </r>
  <r>
    <x v="5"/>
    <n v="1185732"/>
    <x v="226"/>
    <x v="4"/>
    <x v="31"/>
    <s v="Louisville"/>
    <x v="3"/>
    <n v="40"/>
    <n v="1000"/>
    <n v="40000"/>
    <n v="16000"/>
    <n v="0.4"/>
    <x v="2"/>
  </r>
  <r>
    <x v="5"/>
    <n v="1185732"/>
    <x v="226"/>
    <x v="4"/>
    <x v="31"/>
    <s v="Louisville"/>
    <x v="4"/>
    <n v="54.999999999999993"/>
    <n v="1500"/>
    <n v="82499.999999999985"/>
    <n v="28874.999999999993"/>
    <n v="0.35"/>
    <x v="2"/>
  </r>
  <r>
    <x v="5"/>
    <n v="1185732"/>
    <x v="226"/>
    <x v="4"/>
    <x v="31"/>
    <s v="Louisville"/>
    <x v="5"/>
    <n v="45"/>
    <n v="2500"/>
    <n v="112500"/>
    <n v="45000"/>
    <n v="0.4"/>
    <x v="2"/>
  </r>
  <r>
    <x v="5"/>
    <n v="1185732"/>
    <x v="245"/>
    <x v="4"/>
    <x v="31"/>
    <s v="Louisville"/>
    <x v="0"/>
    <n v="45"/>
    <n v="4750"/>
    <n v="213750"/>
    <n v="85500"/>
    <n v="0.4"/>
    <x v="2"/>
  </r>
  <r>
    <x v="5"/>
    <n v="1185732"/>
    <x v="245"/>
    <x v="4"/>
    <x v="31"/>
    <s v="Louisville"/>
    <x v="1"/>
    <n v="45"/>
    <n v="1750"/>
    <n v="78750"/>
    <n v="27562.5"/>
    <n v="0.35"/>
    <x v="2"/>
  </r>
  <r>
    <x v="5"/>
    <n v="1185732"/>
    <x v="245"/>
    <x v="4"/>
    <x v="31"/>
    <s v="Louisville"/>
    <x v="2"/>
    <n v="40"/>
    <n v="1750"/>
    <n v="70000"/>
    <n v="28000"/>
    <n v="0.4"/>
    <x v="2"/>
  </r>
  <r>
    <x v="5"/>
    <n v="1185732"/>
    <x v="245"/>
    <x v="4"/>
    <x v="31"/>
    <s v="Louisville"/>
    <x v="3"/>
    <n v="45"/>
    <n v="1000"/>
    <n v="45000"/>
    <n v="18000"/>
    <n v="0.4"/>
    <x v="2"/>
  </r>
  <r>
    <x v="5"/>
    <n v="1185732"/>
    <x v="245"/>
    <x v="4"/>
    <x v="31"/>
    <s v="Louisville"/>
    <x v="4"/>
    <n v="50"/>
    <n v="1250"/>
    <n v="62500"/>
    <n v="21875"/>
    <n v="0.35"/>
    <x v="2"/>
  </r>
  <r>
    <x v="5"/>
    <n v="1185732"/>
    <x v="245"/>
    <x v="4"/>
    <x v="31"/>
    <s v="Louisville"/>
    <x v="5"/>
    <n v="40"/>
    <n v="2500"/>
    <n v="100000"/>
    <n v="40000"/>
    <n v="0.4"/>
    <x v="2"/>
  </r>
  <r>
    <x v="5"/>
    <n v="1185732"/>
    <x v="276"/>
    <x v="4"/>
    <x v="31"/>
    <s v="Louisville"/>
    <x v="0"/>
    <n v="50"/>
    <n v="5200"/>
    <n v="260000"/>
    <n v="104000"/>
    <n v="0.4"/>
    <x v="2"/>
  </r>
  <r>
    <x v="5"/>
    <n v="1185732"/>
    <x v="276"/>
    <x v="4"/>
    <x v="31"/>
    <s v="Louisville"/>
    <x v="1"/>
    <n v="45.000000000000007"/>
    <n v="2250"/>
    <n v="101250.00000000001"/>
    <n v="35437.5"/>
    <n v="0.34999999999999992"/>
    <x v="2"/>
  </r>
  <r>
    <x v="5"/>
    <n v="1185732"/>
    <x v="276"/>
    <x v="4"/>
    <x v="31"/>
    <s v="Louisville"/>
    <x v="2"/>
    <n v="40"/>
    <n v="2000"/>
    <n v="80000"/>
    <n v="32000"/>
    <n v="0.4"/>
    <x v="2"/>
  </r>
  <r>
    <x v="5"/>
    <n v="1185732"/>
    <x v="276"/>
    <x v="4"/>
    <x v="31"/>
    <s v="Louisville"/>
    <x v="3"/>
    <n v="40"/>
    <n v="1250"/>
    <n v="50000"/>
    <n v="20000"/>
    <n v="0.4"/>
    <x v="2"/>
  </r>
  <r>
    <x v="5"/>
    <n v="1185732"/>
    <x v="276"/>
    <x v="4"/>
    <x v="31"/>
    <s v="Louisville"/>
    <x v="4"/>
    <n v="50"/>
    <n v="1500"/>
    <n v="75000"/>
    <n v="26250"/>
    <n v="0.35"/>
    <x v="2"/>
  </r>
  <r>
    <x v="5"/>
    <n v="1185732"/>
    <x v="276"/>
    <x v="4"/>
    <x v="31"/>
    <s v="Louisville"/>
    <x v="5"/>
    <n v="55.000000000000007"/>
    <n v="2750"/>
    <n v="151250.00000000003"/>
    <n v="60500.000000000015"/>
    <n v="0.4"/>
    <x v="2"/>
  </r>
  <r>
    <x v="5"/>
    <n v="1185732"/>
    <x v="306"/>
    <x v="4"/>
    <x v="31"/>
    <s v="Louisville"/>
    <x v="0"/>
    <n v="40"/>
    <n v="5250"/>
    <n v="210000"/>
    <n v="84000"/>
    <n v="0.4"/>
    <x v="2"/>
  </r>
  <r>
    <x v="5"/>
    <n v="1185732"/>
    <x v="306"/>
    <x v="4"/>
    <x v="31"/>
    <s v="Louisville"/>
    <x v="1"/>
    <n v="35.000000000000007"/>
    <n v="2750"/>
    <n v="96250.000000000015"/>
    <n v="33687.5"/>
    <n v="0.34999999999999992"/>
    <x v="2"/>
  </r>
  <r>
    <x v="5"/>
    <n v="1185732"/>
    <x v="306"/>
    <x v="4"/>
    <x v="31"/>
    <s v="Louisville"/>
    <x v="2"/>
    <n v="30.000000000000004"/>
    <n v="2250"/>
    <n v="67500.000000000015"/>
    <n v="27000.000000000007"/>
    <n v="0.4"/>
    <x v="2"/>
  </r>
  <r>
    <x v="5"/>
    <n v="1185732"/>
    <x v="306"/>
    <x v="4"/>
    <x v="31"/>
    <s v="Louisville"/>
    <x v="3"/>
    <n v="30.000000000000004"/>
    <n v="2000"/>
    <n v="60000.000000000007"/>
    <n v="24000.000000000004"/>
    <n v="0.4"/>
    <x v="2"/>
  </r>
  <r>
    <x v="5"/>
    <n v="1185732"/>
    <x v="306"/>
    <x v="4"/>
    <x v="31"/>
    <s v="Louisville"/>
    <x v="4"/>
    <n v="50"/>
    <n v="2000"/>
    <n v="100000"/>
    <n v="35000"/>
    <n v="0.35"/>
    <x v="2"/>
  </r>
  <r>
    <x v="5"/>
    <n v="1185732"/>
    <x v="306"/>
    <x v="4"/>
    <x v="31"/>
    <s v="Louisville"/>
    <x v="5"/>
    <n v="55.000000000000007"/>
    <n v="3750"/>
    <n v="206250.00000000003"/>
    <n v="82500.000000000015"/>
    <n v="0.4"/>
    <x v="2"/>
  </r>
  <r>
    <x v="5"/>
    <n v="1185732"/>
    <x v="335"/>
    <x v="4"/>
    <x v="31"/>
    <s v="Louisville"/>
    <x v="0"/>
    <n v="50"/>
    <n v="6000"/>
    <n v="300000"/>
    <n v="120000"/>
    <n v="0.4"/>
    <x v="2"/>
  </r>
  <r>
    <x v="5"/>
    <n v="1185732"/>
    <x v="335"/>
    <x v="4"/>
    <x v="31"/>
    <s v="Louisville"/>
    <x v="1"/>
    <n v="45.000000000000007"/>
    <n v="3500"/>
    <n v="157500.00000000003"/>
    <n v="55125.000000000007"/>
    <n v="0.35"/>
    <x v="2"/>
  </r>
  <r>
    <x v="5"/>
    <n v="1185732"/>
    <x v="335"/>
    <x v="4"/>
    <x v="31"/>
    <s v="Louisville"/>
    <x v="2"/>
    <n v="40"/>
    <n v="2750"/>
    <n v="110000"/>
    <n v="44000"/>
    <n v="0.4"/>
    <x v="2"/>
  </r>
  <r>
    <x v="5"/>
    <n v="1185732"/>
    <x v="335"/>
    <x v="4"/>
    <x v="31"/>
    <s v="Louisville"/>
    <x v="3"/>
    <n v="40"/>
    <n v="2250"/>
    <n v="90000"/>
    <n v="36000"/>
    <n v="0.4"/>
    <x v="2"/>
  </r>
  <r>
    <x v="5"/>
    <n v="1185732"/>
    <x v="335"/>
    <x v="4"/>
    <x v="31"/>
    <s v="Louisville"/>
    <x v="4"/>
    <n v="50"/>
    <n v="2500"/>
    <n v="125000"/>
    <n v="43750"/>
    <n v="0.35"/>
    <x v="2"/>
  </r>
  <r>
    <x v="5"/>
    <n v="1185732"/>
    <x v="335"/>
    <x v="4"/>
    <x v="31"/>
    <s v="Louisville"/>
    <x v="5"/>
    <n v="55.000000000000007"/>
    <n v="4250"/>
    <n v="233750.00000000003"/>
    <n v="93500.000000000015"/>
    <n v="0.4"/>
    <x v="2"/>
  </r>
  <r>
    <x v="5"/>
    <n v="1185732"/>
    <x v="367"/>
    <x v="4"/>
    <x v="31"/>
    <s v="Louisville"/>
    <x v="0"/>
    <n v="50"/>
    <n v="5750"/>
    <n v="287500"/>
    <n v="115000"/>
    <n v="0.4"/>
    <x v="2"/>
  </r>
  <r>
    <x v="5"/>
    <n v="1185732"/>
    <x v="367"/>
    <x v="4"/>
    <x v="31"/>
    <s v="Louisville"/>
    <x v="1"/>
    <n v="45.000000000000007"/>
    <n v="3500"/>
    <n v="157500.00000000003"/>
    <n v="55125.000000000007"/>
    <n v="0.35"/>
    <x v="2"/>
  </r>
  <r>
    <x v="5"/>
    <n v="1185732"/>
    <x v="367"/>
    <x v="4"/>
    <x v="31"/>
    <s v="Louisville"/>
    <x v="2"/>
    <n v="40"/>
    <n v="2750"/>
    <n v="110000"/>
    <n v="44000"/>
    <n v="0.4"/>
    <x v="2"/>
  </r>
  <r>
    <x v="5"/>
    <n v="1185732"/>
    <x v="367"/>
    <x v="4"/>
    <x v="31"/>
    <s v="Louisville"/>
    <x v="3"/>
    <n v="40"/>
    <n v="2500"/>
    <n v="100000"/>
    <n v="40000"/>
    <n v="0.4"/>
    <x v="2"/>
  </r>
  <r>
    <x v="5"/>
    <n v="1185732"/>
    <x v="367"/>
    <x v="4"/>
    <x v="31"/>
    <s v="Louisville"/>
    <x v="4"/>
    <n v="50"/>
    <n v="2250"/>
    <n v="112500"/>
    <n v="39375"/>
    <n v="0.35"/>
    <x v="2"/>
  </r>
  <r>
    <x v="5"/>
    <n v="1185732"/>
    <x v="367"/>
    <x v="4"/>
    <x v="31"/>
    <s v="Louisville"/>
    <x v="5"/>
    <n v="55.000000000000007"/>
    <n v="4000"/>
    <n v="220000.00000000003"/>
    <n v="88000.000000000015"/>
    <n v="0.4"/>
    <x v="2"/>
  </r>
  <r>
    <x v="5"/>
    <n v="1185732"/>
    <x v="399"/>
    <x v="4"/>
    <x v="31"/>
    <s v="Louisville"/>
    <x v="0"/>
    <n v="50"/>
    <n v="5250"/>
    <n v="262500"/>
    <n v="105000"/>
    <n v="0.4"/>
    <x v="2"/>
  </r>
  <r>
    <x v="5"/>
    <n v="1185732"/>
    <x v="399"/>
    <x v="4"/>
    <x v="31"/>
    <s v="Louisville"/>
    <x v="1"/>
    <n v="45.000000000000007"/>
    <n v="3250"/>
    <n v="146250.00000000003"/>
    <n v="51187.500000000007"/>
    <n v="0.35"/>
    <x v="2"/>
  </r>
  <r>
    <x v="5"/>
    <n v="1185732"/>
    <x v="399"/>
    <x v="4"/>
    <x v="31"/>
    <s v="Louisville"/>
    <x v="2"/>
    <n v="35"/>
    <n v="2250"/>
    <n v="78750"/>
    <n v="31500"/>
    <n v="0.4"/>
    <x v="2"/>
  </r>
  <r>
    <x v="5"/>
    <n v="1185732"/>
    <x v="399"/>
    <x v="4"/>
    <x v="31"/>
    <s v="Louisville"/>
    <x v="3"/>
    <n v="35"/>
    <n v="2000"/>
    <n v="70000"/>
    <n v="28000"/>
    <n v="0.4"/>
    <x v="2"/>
  </r>
  <r>
    <x v="5"/>
    <n v="1185732"/>
    <x v="399"/>
    <x v="4"/>
    <x v="31"/>
    <s v="Louisville"/>
    <x v="4"/>
    <n v="45"/>
    <n v="2000"/>
    <n v="90000"/>
    <n v="31499.999999999996"/>
    <n v="0.35"/>
    <x v="2"/>
  </r>
  <r>
    <x v="5"/>
    <n v="1185732"/>
    <x v="399"/>
    <x v="4"/>
    <x v="31"/>
    <s v="Louisville"/>
    <x v="5"/>
    <n v="50"/>
    <n v="2750"/>
    <n v="137500"/>
    <n v="55000"/>
    <n v="0.4"/>
    <x v="2"/>
  </r>
  <r>
    <x v="5"/>
    <n v="1185732"/>
    <x v="428"/>
    <x v="4"/>
    <x v="31"/>
    <s v="Louisville"/>
    <x v="0"/>
    <n v="54.999999999999993"/>
    <n v="4500"/>
    <n v="247499.99999999997"/>
    <n v="99000"/>
    <n v="0.4"/>
    <x v="2"/>
  </r>
  <r>
    <x v="5"/>
    <n v="1185732"/>
    <x v="428"/>
    <x v="4"/>
    <x v="31"/>
    <s v="Louisville"/>
    <x v="1"/>
    <n v="45"/>
    <n v="2750"/>
    <n v="123750"/>
    <n v="43312.5"/>
    <n v="0.35"/>
    <x v="2"/>
  </r>
  <r>
    <x v="5"/>
    <n v="1185732"/>
    <x v="428"/>
    <x v="4"/>
    <x v="31"/>
    <s v="Louisville"/>
    <x v="2"/>
    <n v="45"/>
    <n v="1750"/>
    <n v="78750"/>
    <n v="31500"/>
    <n v="0.4"/>
    <x v="2"/>
  </r>
  <r>
    <x v="5"/>
    <n v="1185732"/>
    <x v="428"/>
    <x v="4"/>
    <x v="31"/>
    <s v="Louisville"/>
    <x v="3"/>
    <n v="45"/>
    <n v="1500"/>
    <n v="67500"/>
    <n v="27000"/>
    <n v="0.4"/>
    <x v="2"/>
  </r>
  <r>
    <x v="5"/>
    <n v="1185732"/>
    <x v="428"/>
    <x v="4"/>
    <x v="31"/>
    <s v="Louisville"/>
    <x v="4"/>
    <n v="54.999999999999993"/>
    <n v="1500"/>
    <n v="82499.999999999985"/>
    <n v="28874.999999999993"/>
    <n v="0.35"/>
    <x v="2"/>
  </r>
  <r>
    <x v="5"/>
    <n v="1185732"/>
    <x v="428"/>
    <x v="4"/>
    <x v="31"/>
    <s v="Louisville"/>
    <x v="5"/>
    <n v="54.999999999999993"/>
    <n v="2750"/>
    <n v="151249.99999999997"/>
    <n v="60499.999999999993"/>
    <n v="0.4"/>
    <x v="2"/>
  </r>
  <r>
    <x v="5"/>
    <n v="1185732"/>
    <x v="459"/>
    <x v="4"/>
    <x v="31"/>
    <s v="Louisville"/>
    <x v="0"/>
    <n v="50"/>
    <n v="4250"/>
    <n v="212500"/>
    <n v="85000"/>
    <n v="0.4"/>
    <x v="2"/>
  </r>
  <r>
    <x v="5"/>
    <n v="1185732"/>
    <x v="459"/>
    <x v="4"/>
    <x v="31"/>
    <s v="Louisville"/>
    <x v="1"/>
    <n v="40"/>
    <n v="2750"/>
    <n v="110000"/>
    <n v="38500"/>
    <n v="0.35"/>
    <x v="2"/>
  </r>
  <r>
    <x v="5"/>
    <n v="1185732"/>
    <x v="459"/>
    <x v="4"/>
    <x v="31"/>
    <s v="Louisville"/>
    <x v="2"/>
    <n v="45"/>
    <n v="2200"/>
    <n v="99000"/>
    <n v="39600"/>
    <n v="0.4"/>
    <x v="2"/>
  </r>
  <r>
    <x v="0"/>
    <n v="1185732"/>
    <x v="459"/>
    <x v="4"/>
    <x v="31"/>
    <s v="Louisville"/>
    <x v="3"/>
    <n v="55.000000000000007"/>
    <n v="2000"/>
    <n v="110000.00000000001"/>
    <n v="44000.000000000007"/>
    <n v="0.4"/>
    <x v="2"/>
  </r>
  <r>
    <x v="0"/>
    <n v="1185732"/>
    <x v="459"/>
    <x v="4"/>
    <x v="31"/>
    <s v="Louisville"/>
    <x v="4"/>
    <n v="65"/>
    <n v="1750"/>
    <n v="113750"/>
    <n v="39812.5"/>
    <n v="0.35"/>
    <x v="2"/>
  </r>
  <r>
    <x v="0"/>
    <n v="1185732"/>
    <x v="459"/>
    <x v="4"/>
    <x v="31"/>
    <s v="Louisville"/>
    <x v="5"/>
    <n v="70"/>
    <n v="2750"/>
    <n v="192500"/>
    <n v="77000"/>
    <n v="0.4"/>
    <x v="2"/>
  </r>
  <r>
    <x v="0"/>
    <n v="1185732"/>
    <x v="488"/>
    <x v="4"/>
    <x v="31"/>
    <s v="Louisville"/>
    <x v="0"/>
    <n v="65"/>
    <n v="5250"/>
    <n v="341250"/>
    <n v="136500"/>
    <n v="0.4"/>
    <x v="2"/>
  </r>
  <r>
    <x v="0"/>
    <n v="1185732"/>
    <x v="488"/>
    <x v="4"/>
    <x v="31"/>
    <s v="Louisville"/>
    <x v="1"/>
    <n v="55.000000000000007"/>
    <n v="3250"/>
    <n v="178750.00000000003"/>
    <n v="62562.500000000007"/>
    <n v="0.35"/>
    <x v="2"/>
  </r>
  <r>
    <x v="0"/>
    <n v="1185732"/>
    <x v="488"/>
    <x v="4"/>
    <x v="31"/>
    <s v="Louisville"/>
    <x v="2"/>
    <n v="55.000000000000007"/>
    <n v="2750"/>
    <n v="151250.00000000003"/>
    <n v="60500.000000000015"/>
    <n v="0.4"/>
    <x v="2"/>
  </r>
  <r>
    <x v="0"/>
    <n v="1185732"/>
    <x v="488"/>
    <x v="4"/>
    <x v="31"/>
    <s v="Louisville"/>
    <x v="3"/>
    <n v="50"/>
    <n v="2250"/>
    <n v="112500"/>
    <n v="45000"/>
    <n v="0.4"/>
    <x v="2"/>
  </r>
  <r>
    <x v="0"/>
    <n v="1185732"/>
    <x v="488"/>
    <x v="4"/>
    <x v="31"/>
    <s v="Louisville"/>
    <x v="4"/>
    <n v="60"/>
    <n v="2250"/>
    <n v="135000"/>
    <n v="47250"/>
    <n v="0.35"/>
    <x v="2"/>
  </r>
  <r>
    <x v="0"/>
    <n v="1185732"/>
    <x v="488"/>
    <x v="4"/>
    <x v="31"/>
    <s v="Louisville"/>
    <x v="5"/>
    <n v="64.999999999999986"/>
    <n v="3250"/>
    <n v="211249.99999999994"/>
    <n v="84499.999999999985"/>
    <n v="0.4"/>
    <x v="2"/>
  </r>
  <r>
    <x v="0"/>
    <n v="1185732"/>
    <x v="184"/>
    <x v="4"/>
    <x v="31"/>
    <s v="Louisville"/>
    <x v="0"/>
    <n v="30.000000000000004"/>
    <n v="7250"/>
    <n v="217500.00000000003"/>
    <n v="87000.000000000015"/>
    <n v="0.4"/>
    <x v="2"/>
  </r>
  <r>
    <x v="0"/>
    <n v="1185732"/>
    <x v="184"/>
    <x v="4"/>
    <x v="31"/>
    <s v="Louisville"/>
    <x v="1"/>
    <n v="30.000000000000004"/>
    <n v="5250"/>
    <n v="157500.00000000003"/>
    <n v="55125.000000000007"/>
    <n v="0.35"/>
    <x v="2"/>
  </r>
  <r>
    <x v="0"/>
    <n v="1185732"/>
    <x v="184"/>
    <x v="4"/>
    <x v="31"/>
    <s v="Louisville"/>
    <x v="2"/>
    <n v="20.000000000000007"/>
    <n v="5250"/>
    <n v="105000.00000000004"/>
    <n v="42000.000000000022"/>
    <n v="0.4"/>
    <x v="2"/>
  </r>
  <r>
    <x v="0"/>
    <n v="1185732"/>
    <x v="184"/>
    <x v="4"/>
    <x v="31"/>
    <s v="Louisville"/>
    <x v="3"/>
    <n v="25"/>
    <n v="3750"/>
    <n v="93750"/>
    <n v="37500"/>
    <n v="0.4"/>
    <x v="2"/>
  </r>
  <r>
    <x v="0"/>
    <n v="1185732"/>
    <x v="184"/>
    <x v="4"/>
    <x v="31"/>
    <s v="Louisville"/>
    <x v="4"/>
    <n v="40"/>
    <n v="4250"/>
    <n v="170000"/>
    <n v="59499.999999999993"/>
    <n v="0.35"/>
    <x v="2"/>
  </r>
  <r>
    <x v="0"/>
    <n v="1185732"/>
    <x v="184"/>
    <x v="4"/>
    <x v="31"/>
    <s v="Louisville"/>
    <x v="5"/>
    <n v="30.000000000000004"/>
    <n v="5250"/>
    <n v="157500.00000000003"/>
    <n v="78750.000000000015"/>
    <n v="0.5"/>
    <x v="2"/>
  </r>
  <r>
    <x v="0"/>
    <n v="1185732"/>
    <x v="213"/>
    <x v="4"/>
    <x v="31"/>
    <s v="Louisville"/>
    <x v="0"/>
    <n v="30.000000000000004"/>
    <n v="7750"/>
    <n v="232500.00000000003"/>
    <n v="93000.000000000015"/>
    <n v="0.4"/>
    <x v="2"/>
  </r>
  <r>
    <x v="0"/>
    <n v="1185732"/>
    <x v="213"/>
    <x v="4"/>
    <x v="31"/>
    <s v="Louisville"/>
    <x v="1"/>
    <n v="30.000000000000004"/>
    <n v="4250"/>
    <n v="127500.00000000001"/>
    <n v="44625"/>
    <n v="0.35"/>
    <x v="2"/>
  </r>
  <r>
    <x v="0"/>
    <n v="1185732"/>
    <x v="213"/>
    <x v="4"/>
    <x v="31"/>
    <s v="Louisville"/>
    <x v="2"/>
    <n v="20.000000000000007"/>
    <n v="4750"/>
    <n v="95000.000000000029"/>
    <n v="38000.000000000015"/>
    <n v="0.4"/>
    <x v="2"/>
  </r>
  <r>
    <x v="0"/>
    <n v="1185732"/>
    <x v="213"/>
    <x v="1"/>
    <x v="32"/>
    <s v="Jackson"/>
    <x v="3"/>
    <n v="25"/>
    <n v="3250"/>
    <n v="81250"/>
    <n v="32500"/>
    <n v="0.4"/>
    <x v="2"/>
  </r>
  <r>
    <x v="0"/>
    <n v="1185732"/>
    <x v="213"/>
    <x v="1"/>
    <x v="32"/>
    <s v="Jackson"/>
    <x v="4"/>
    <n v="40"/>
    <n v="4000"/>
    <n v="160000"/>
    <n v="56000"/>
    <n v="0.35"/>
    <x v="2"/>
  </r>
  <r>
    <x v="0"/>
    <n v="1185732"/>
    <x v="213"/>
    <x v="1"/>
    <x v="32"/>
    <s v="Jackson"/>
    <x v="5"/>
    <n v="25"/>
    <n v="5000"/>
    <n v="125000"/>
    <n v="62500"/>
    <n v="0.5"/>
    <x v="2"/>
  </r>
  <r>
    <x v="0"/>
    <n v="1185732"/>
    <x v="221"/>
    <x v="1"/>
    <x v="32"/>
    <s v="Jackson"/>
    <x v="0"/>
    <n v="25"/>
    <n v="7200"/>
    <n v="180000"/>
    <n v="72000"/>
    <n v="0.4"/>
    <x v="2"/>
  </r>
  <r>
    <x v="0"/>
    <n v="1185732"/>
    <x v="221"/>
    <x v="1"/>
    <x v="32"/>
    <s v="Jackson"/>
    <x v="1"/>
    <n v="25"/>
    <n v="4000"/>
    <n v="100000"/>
    <n v="35000"/>
    <n v="0.35"/>
    <x v="2"/>
  </r>
  <r>
    <x v="0"/>
    <n v="1185732"/>
    <x v="221"/>
    <x v="1"/>
    <x v="32"/>
    <s v="Jackson"/>
    <x v="2"/>
    <n v="15.000000000000002"/>
    <n v="4250"/>
    <n v="63750.000000000007"/>
    <n v="25500.000000000004"/>
    <n v="0.4"/>
    <x v="2"/>
  </r>
  <r>
    <x v="0"/>
    <n v="1185732"/>
    <x v="221"/>
    <x v="1"/>
    <x v="32"/>
    <s v="Jackson"/>
    <x v="3"/>
    <n v="19.999999999999996"/>
    <n v="2750"/>
    <n v="54999.999999999993"/>
    <n v="22000"/>
    <n v="0.40000000000000008"/>
    <x v="2"/>
  </r>
  <r>
    <x v="0"/>
    <n v="1185732"/>
    <x v="221"/>
    <x v="1"/>
    <x v="32"/>
    <s v="Jackson"/>
    <x v="4"/>
    <n v="35.000000000000007"/>
    <n v="3250"/>
    <n v="113750.00000000003"/>
    <n v="39812.500000000007"/>
    <n v="0.35"/>
    <x v="2"/>
  </r>
  <r>
    <x v="0"/>
    <n v="1185732"/>
    <x v="221"/>
    <x v="1"/>
    <x v="32"/>
    <s v="Jackson"/>
    <x v="5"/>
    <n v="25"/>
    <n v="4250"/>
    <n v="106250"/>
    <n v="53125"/>
    <n v="0.5"/>
    <x v="2"/>
  </r>
  <r>
    <x v="0"/>
    <n v="1185732"/>
    <x v="240"/>
    <x v="1"/>
    <x v="32"/>
    <s v="Jackson"/>
    <x v="0"/>
    <n v="25"/>
    <n v="6750"/>
    <n v="168750"/>
    <n v="67500"/>
    <n v="0.4"/>
    <x v="2"/>
  </r>
  <r>
    <x v="0"/>
    <n v="1185732"/>
    <x v="240"/>
    <x v="1"/>
    <x v="32"/>
    <s v="Jackson"/>
    <x v="1"/>
    <n v="25"/>
    <n v="3750"/>
    <n v="93750"/>
    <n v="32812.5"/>
    <n v="0.35"/>
    <x v="2"/>
  </r>
  <r>
    <x v="0"/>
    <n v="1185732"/>
    <x v="240"/>
    <x v="1"/>
    <x v="32"/>
    <s v="Jackson"/>
    <x v="2"/>
    <n v="15.000000000000002"/>
    <n v="3750"/>
    <n v="56250.000000000007"/>
    <n v="22500.000000000004"/>
    <n v="0.4"/>
    <x v="2"/>
  </r>
  <r>
    <x v="0"/>
    <n v="1185732"/>
    <x v="240"/>
    <x v="1"/>
    <x v="32"/>
    <s v="Jackson"/>
    <x v="3"/>
    <n v="19.999999999999996"/>
    <n v="3000"/>
    <n v="59999.999999999993"/>
    <n v="24000"/>
    <n v="0.4"/>
    <x v="2"/>
  </r>
  <r>
    <x v="0"/>
    <n v="1185732"/>
    <x v="240"/>
    <x v="1"/>
    <x v="32"/>
    <s v="Jackson"/>
    <x v="4"/>
    <n v="40"/>
    <n v="3250"/>
    <n v="130000"/>
    <n v="45500"/>
    <n v="0.35"/>
    <x v="2"/>
  </r>
  <r>
    <x v="0"/>
    <n v="1185732"/>
    <x v="240"/>
    <x v="1"/>
    <x v="32"/>
    <s v="Jackson"/>
    <x v="5"/>
    <n v="30.000000000000004"/>
    <n v="4750"/>
    <n v="142500.00000000003"/>
    <n v="71250.000000000015"/>
    <n v="0.5"/>
    <x v="2"/>
  </r>
  <r>
    <x v="0"/>
    <n v="1185732"/>
    <x v="269"/>
    <x v="1"/>
    <x v="32"/>
    <s v="Jackson"/>
    <x v="0"/>
    <n v="40"/>
    <n v="7450"/>
    <n v="298000"/>
    <n v="119200"/>
    <n v="0.4"/>
    <x v="2"/>
  </r>
  <r>
    <x v="0"/>
    <n v="1185732"/>
    <x v="269"/>
    <x v="1"/>
    <x v="32"/>
    <s v="Jackson"/>
    <x v="1"/>
    <n v="40"/>
    <n v="4500"/>
    <n v="180000"/>
    <n v="62999.999999999993"/>
    <n v="0.35"/>
    <x v="2"/>
  </r>
  <r>
    <x v="0"/>
    <n v="1185732"/>
    <x v="269"/>
    <x v="1"/>
    <x v="32"/>
    <s v="Jackson"/>
    <x v="2"/>
    <n v="35"/>
    <n v="4250"/>
    <n v="148750"/>
    <n v="59500"/>
    <n v="0.4"/>
    <x v="2"/>
  </r>
  <r>
    <x v="0"/>
    <n v="1185732"/>
    <x v="269"/>
    <x v="1"/>
    <x v="32"/>
    <s v="Jackson"/>
    <x v="3"/>
    <n v="35"/>
    <n v="3750"/>
    <n v="131250"/>
    <n v="52500"/>
    <n v="0.4"/>
    <x v="2"/>
  </r>
  <r>
    <x v="0"/>
    <n v="1185732"/>
    <x v="269"/>
    <x v="1"/>
    <x v="32"/>
    <s v="Jackson"/>
    <x v="4"/>
    <n v="44.999999999999993"/>
    <n v="4000"/>
    <n v="179999.99999999997"/>
    <n v="62999.999999999985"/>
    <n v="0.35"/>
    <x v="2"/>
  </r>
  <r>
    <x v="0"/>
    <n v="1185732"/>
    <x v="269"/>
    <x v="1"/>
    <x v="32"/>
    <s v="Jackson"/>
    <x v="5"/>
    <n v="49.999999999999993"/>
    <n v="5000"/>
    <n v="249999.99999999997"/>
    <n v="124999.99999999999"/>
    <n v="0.5"/>
    <x v="2"/>
  </r>
  <r>
    <x v="0"/>
    <n v="1185732"/>
    <x v="302"/>
    <x v="1"/>
    <x v="32"/>
    <s v="Jackson"/>
    <x v="0"/>
    <n v="44.999999999999993"/>
    <n v="7500"/>
    <n v="337499.99999999994"/>
    <n v="134999.99999999997"/>
    <n v="0.39999999999999997"/>
    <x v="2"/>
  </r>
  <r>
    <x v="0"/>
    <n v="1185732"/>
    <x v="302"/>
    <x v="1"/>
    <x v="32"/>
    <s v="Jackson"/>
    <x v="1"/>
    <n v="40"/>
    <n v="5000"/>
    <n v="200000"/>
    <n v="70000"/>
    <n v="0.35"/>
    <x v="2"/>
  </r>
  <r>
    <x v="0"/>
    <n v="1185732"/>
    <x v="302"/>
    <x v="1"/>
    <x v="32"/>
    <s v="Jackson"/>
    <x v="2"/>
    <n v="45"/>
    <n v="4750"/>
    <n v="213750"/>
    <n v="85500"/>
    <n v="0.4"/>
    <x v="2"/>
  </r>
  <r>
    <x v="0"/>
    <n v="1185732"/>
    <x v="302"/>
    <x v="1"/>
    <x v="32"/>
    <s v="Jackson"/>
    <x v="3"/>
    <n v="45"/>
    <n v="4500"/>
    <n v="202500"/>
    <n v="81000"/>
    <n v="0.4"/>
    <x v="2"/>
  </r>
  <r>
    <x v="0"/>
    <n v="1185732"/>
    <x v="302"/>
    <x v="1"/>
    <x v="32"/>
    <s v="Jackson"/>
    <x v="4"/>
    <n v="60"/>
    <n v="4500"/>
    <n v="270000"/>
    <n v="94500"/>
    <n v="0.35"/>
    <x v="2"/>
  </r>
  <r>
    <x v="0"/>
    <n v="1185732"/>
    <x v="302"/>
    <x v="1"/>
    <x v="32"/>
    <s v="Jackson"/>
    <x v="5"/>
    <n v="65"/>
    <n v="6250"/>
    <n v="406250"/>
    <n v="203125"/>
    <n v="0.5"/>
    <x v="2"/>
  </r>
  <r>
    <x v="0"/>
    <n v="1185732"/>
    <x v="330"/>
    <x v="1"/>
    <x v="32"/>
    <s v="Jackson"/>
    <x v="0"/>
    <n v="60"/>
    <n v="8500"/>
    <n v="510000"/>
    <n v="204000"/>
    <n v="0.4"/>
    <x v="2"/>
  </r>
  <r>
    <x v="1"/>
    <n v="1185732"/>
    <x v="330"/>
    <x v="1"/>
    <x v="32"/>
    <s v="Jackson"/>
    <x v="1"/>
    <n v="55.000000000000007"/>
    <n v="6000"/>
    <n v="330000.00000000006"/>
    <n v="115500.00000000001"/>
    <n v="0.35"/>
    <x v="2"/>
  </r>
  <r>
    <x v="1"/>
    <n v="1185732"/>
    <x v="330"/>
    <x v="1"/>
    <x v="32"/>
    <s v="Jackson"/>
    <x v="2"/>
    <n v="50"/>
    <n v="5250"/>
    <n v="262500"/>
    <n v="105000"/>
    <n v="0.4"/>
    <x v="2"/>
  </r>
  <r>
    <x v="1"/>
    <n v="1185732"/>
    <x v="330"/>
    <x v="1"/>
    <x v="32"/>
    <s v="Jackson"/>
    <x v="3"/>
    <n v="50"/>
    <n v="4750"/>
    <n v="237500"/>
    <n v="95000"/>
    <n v="0.4"/>
    <x v="2"/>
  </r>
  <r>
    <x v="1"/>
    <n v="1185732"/>
    <x v="330"/>
    <x v="1"/>
    <x v="32"/>
    <s v="Jackson"/>
    <x v="4"/>
    <n v="60"/>
    <n v="5000"/>
    <n v="300000"/>
    <n v="105000"/>
    <n v="0.35"/>
    <x v="2"/>
  </r>
  <r>
    <x v="1"/>
    <n v="1185732"/>
    <x v="330"/>
    <x v="1"/>
    <x v="32"/>
    <s v="Jackson"/>
    <x v="5"/>
    <n v="65"/>
    <n v="6750"/>
    <n v="438750"/>
    <n v="219375"/>
    <n v="0.5"/>
    <x v="2"/>
  </r>
  <r>
    <x v="1"/>
    <n v="1185732"/>
    <x v="362"/>
    <x v="1"/>
    <x v="32"/>
    <s v="Jackson"/>
    <x v="0"/>
    <n v="60"/>
    <n v="8250"/>
    <n v="495000"/>
    <n v="198000"/>
    <n v="0.4"/>
    <x v="2"/>
  </r>
  <r>
    <x v="1"/>
    <n v="1185732"/>
    <x v="362"/>
    <x v="1"/>
    <x v="32"/>
    <s v="Jackson"/>
    <x v="1"/>
    <n v="55.000000000000007"/>
    <n v="6000"/>
    <n v="330000.00000000006"/>
    <n v="115500.00000000001"/>
    <n v="0.35"/>
    <x v="2"/>
  </r>
  <r>
    <x v="1"/>
    <n v="1185732"/>
    <x v="362"/>
    <x v="1"/>
    <x v="32"/>
    <s v="Jackson"/>
    <x v="2"/>
    <n v="50"/>
    <n v="5250"/>
    <n v="262500"/>
    <n v="105000"/>
    <n v="0.4"/>
    <x v="2"/>
  </r>
  <r>
    <x v="1"/>
    <n v="1185732"/>
    <x v="362"/>
    <x v="1"/>
    <x v="32"/>
    <s v="Jackson"/>
    <x v="3"/>
    <n v="40"/>
    <n v="4750"/>
    <n v="190000"/>
    <n v="76000"/>
    <n v="0.4"/>
    <x v="2"/>
  </r>
  <r>
    <x v="1"/>
    <n v="1185732"/>
    <x v="362"/>
    <x v="1"/>
    <x v="32"/>
    <s v="Jackson"/>
    <x v="4"/>
    <n v="50"/>
    <n v="4500"/>
    <n v="225000"/>
    <n v="78750"/>
    <n v="0.35"/>
    <x v="2"/>
  </r>
  <r>
    <x v="1"/>
    <n v="1185732"/>
    <x v="362"/>
    <x v="1"/>
    <x v="32"/>
    <s v="Jackson"/>
    <x v="5"/>
    <n v="55.000000000000007"/>
    <n v="6250"/>
    <n v="343750.00000000006"/>
    <n v="171875.00000000003"/>
    <n v="0.5"/>
    <x v="2"/>
  </r>
  <r>
    <x v="1"/>
    <n v="1185732"/>
    <x v="392"/>
    <x v="1"/>
    <x v="32"/>
    <s v="Jackson"/>
    <x v="0"/>
    <n v="50"/>
    <n v="7250"/>
    <n v="362500"/>
    <n v="145000"/>
    <n v="0.4"/>
    <x v="2"/>
  </r>
  <r>
    <x v="1"/>
    <n v="1185732"/>
    <x v="392"/>
    <x v="1"/>
    <x v="32"/>
    <s v="Jackson"/>
    <x v="1"/>
    <n v="45.000000000000014"/>
    <n v="5250"/>
    <n v="236250.00000000009"/>
    <n v="82687.500000000029"/>
    <n v="0.35"/>
    <x v="2"/>
  </r>
  <r>
    <x v="1"/>
    <n v="1185732"/>
    <x v="392"/>
    <x v="1"/>
    <x v="32"/>
    <s v="Jackson"/>
    <x v="2"/>
    <n v="20.000000000000007"/>
    <n v="4250"/>
    <n v="85000.000000000029"/>
    <n v="34000.000000000015"/>
    <n v="0.4"/>
    <x v="2"/>
  </r>
  <r>
    <x v="1"/>
    <n v="1185732"/>
    <x v="392"/>
    <x v="1"/>
    <x v="32"/>
    <s v="Jackson"/>
    <x v="3"/>
    <n v="20.000000000000007"/>
    <n v="4000"/>
    <n v="80000.000000000029"/>
    <n v="32000.000000000015"/>
    <n v="0.4"/>
    <x v="2"/>
  </r>
  <r>
    <x v="1"/>
    <n v="1185732"/>
    <x v="392"/>
    <x v="1"/>
    <x v="32"/>
    <s v="Jackson"/>
    <x v="4"/>
    <n v="30.000000000000004"/>
    <n v="4000"/>
    <n v="120000.00000000001"/>
    <n v="42000"/>
    <n v="0.35"/>
    <x v="2"/>
  </r>
  <r>
    <x v="1"/>
    <n v="1185732"/>
    <x v="392"/>
    <x v="1"/>
    <x v="32"/>
    <s v="Jackson"/>
    <x v="5"/>
    <n v="35.000000000000007"/>
    <n v="5000"/>
    <n v="175000.00000000003"/>
    <n v="87500.000000000015"/>
    <n v="0.5"/>
    <x v="2"/>
  </r>
  <r>
    <x v="1"/>
    <n v="1185732"/>
    <x v="424"/>
    <x v="1"/>
    <x v="32"/>
    <s v="Jackson"/>
    <x v="0"/>
    <n v="35.000000000000007"/>
    <n v="6750"/>
    <n v="236250.00000000006"/>
    <n v="94500.000000000029"/>
    <n v="0.4"/>
    <x v="2"/>
  </r>
  <r>
    <x v="1"/>
    <n v="1185732"/>
    <x v="424"/>
    <x v="1"/>
    <x v="32"/>
    <s v="Jackson"/>
    <x v="1"/>
    <n v="25.000000000000011"/>
    <n v="5000"/>
    <n v="125000.00000000006"/>
    <n v="43750.000000000015"/>
    <n v="0.35"/>
    <x v="2"/>
  </r>
  <r>
    <x v="1"/>
    <n v="1185732"/>
    <x v="424"/>
    <x v="1"/>
    <x v="32"/>
    <s v="Jackson"/>
    <x v="2"/>
    <n v="25.000000000000011"/>
    <n v="3750"/>
    <n v="93750.000000000044"/>
    <n v="37500.000000000022"/>
    <n v="0.4"/>
    <x v="2"/>
  </r>
  <r>
    <x v="1"/>
    <n v="1185732"/>
    <x v="424"/>
    <x v="1"/>
    <x v="32"/>
    <s v="Jackson"/>
    <x v="3"/>
    <n v="25.000000000000011"/>
    <n v="3500"/>
    <n v="87500.000000000044"/>
    <n v="35000.000000000022"/>
    <n v="0.4"/>
    <x v="2"/>
  </r>
  <r>
    <x v="1"/>
    <n v="1185732"/>
    <x v="424"/>
    <x v="1"/>
    <x v="32"/>
    <s v="Jackson"/>
    <x v="4"/>
    <n v="35.000000000000007"/>
    <n v="3500"/>
    <n v="122500.00000000003"/>
    <n v="42875.000000000007"/>
    <n v="0.35"/>
    <x v="2"/>
  </r>
  <r>
    <x v="2"/>
    <n v="1185732"/>
    <x v="424"/>
    <x v="1"/>
    <x v="32"/>
    <s v="Jackson"/>
    <x v="5"/>
    <n v="35"/>
    <n v="4750"/>
    <n v="166250"/>
    <n v="83125"/>
    <n v="0.5"/>
    <x v="2"/>
  </r>
  <r>
    <x v="2"/>
    <n v="1185732"/>
    <x v="454"/>
    <x v="1"/>
    <x v="32"/>
    <s v="Jackson"/>
    <x v="0"/>
    <n v="30.000000000000011"/>
    <n v="6250"/>
    <n v="187500.00000000006"/>
    <n v="75000.000000000029"/>
    <n v="0.4"/>
    <x v="2"/>
  </r>
  <r>
    <x v="2"/>
    <n v="1185732"/>
    <x v="454"/>
    <x v="1"/>
    <x v="32"/>
    <s v="Jackson"/>
    <x v="1"/>
    <n v="20.000000000000011"/>
    <n v="4500"/>
    <n v="90000.000000000044"/>
    <n v="31500.000000000015"/>
    <n v="0.35"/>
    <x v="2"/>
  </r>
  <r>
    <x v="2"/>
    <n v="1185732"/>
    <x v="454"/>
    <x v="1"/>
    <x v="32"/>
    <s v="Jackson"/>
    <x v="2"/>
    <n v="30.000000000000014"/>
    <n v="3950"/>
    <n v="118500.00000000006"/>
    <n v="47400.000000000029"/>
    <n v="0.4"/>
    <x v="2"/>
  </r>
  <r>
    <x v="2"/>
    <n v="1185732"/>
    <x v="454"/>
    <x v="1"/>
    <x v="32"/>
    <s v="Jackson"/>
    <x v="3"/>
    <n v="60.000000000000021"/>
    <n v="4500"/>
    <n v="270000.00000000012"/>
    <n v="108000.00000000006"/>
    <n v="0.4"/>
    <x v="2"/>
  </r>
  <r>
    <x v="2"/>
    <n v="1185732"/>
    <x v="454"/>
    <x v="1"/>
    <x v="32"/>
    <s v="Jackson"/>
    <x v="4"/>
    <n v="75.000000000000014"/>
    <n v="4250"/>
    <n v="318750.00000000006"/>
    <n v="111562.50000000001"/>
    <n v="0.35"/>
    <x v="2"/>
  </r>
  <r>
    <x v="2"/>
    <n v="1185732"/>
    <x v="454"/>
    <x v="1"/>
    <x v="32"/>
    <s v="Jackson"/>
    <x v="5"/>
    <n v="75"/>
    <n v="5250"/>
    <n v="393750"/>
    <n v="196875"/>
    <n v="0.5"/>
    <x v="2"/>
  </r>
  <r>
    <x v="2"/>
    <n v="1185732"/>
    <x v="483"/>
    <x v="1"/>
    <x v="32"/>
    <s v="Jackson"/>
    <x v="0"/>
    <n v="70"/>
    <n v="7750"/>
    <n v="542500"/>
    <n v="217000"/>
    <n v="0.4"/>
    <x v="2"/>
  </r>
  <r>
    <x v="2"/>
    <n v="1185732"/>
    <x v="483"/>
    <x v="1"/>
    <x v="32"/>
    <s v="Jackson"/>
    <x v="1"/>
    <n v="60.000000000000007"/>
    <n v="5750"/>
    <n v="345000.00000000006"/>
    <n v="120750.00000000001"/>
    <n v="0.35"/>
    <x v="2"/>
  </r>
  <r>
    <x v="2"/>
    <n v="1185732"/>
    <x v="483"/>
    <x v="1"/>
    <x v="32"/>
    <s v="Jackson"/>
    <x v="2"/>
    <n v="60.000000000000007"/>
    <n v="5250"/>
    <n v="315000.00000000006"/>
    <n v="126000.00000000003"/>
    <n v="0.4"/>
    <x v="2"/>
  </r>
  <r>
    <x v="2"/>
    <n v="1185732"/>
    <x v="483"/>
    <x v="1"/>
    <x v="32"/>
    <s v="Jackson"/>
    <x v="3"/>
    <n v="60.000000000000007"/>
    <n v="4750"/>
    <n v="285000.00000000006"/>
    <n v="114000.00000000003"/>
    <n v="0.4"/>
    <x v="2"/>
  </r>
  <r>
    <x v="2"/>
    <n v="1185732"/>
    <x v="483"/>
    <x v="1"/>
    <x v="32"/>
    <s v="Jackson"/>
    <x v="4"/>
    <n v="70"/>
    <n v="4750"/>
    <n v="332500"/>
    <n v="116374.99999999999"/>
    <n v="0.35"/>
    <x v="2"/>
  </r>
  <r>
    <x v="2"/>
    <n v="1185732"/>
    <x v="483"/>
    <x v="1"/>
    <x v="32"/>
    <s v="Jackson"/>
    <x v="5"/>
    <n v="75"/>
    <n v="5750"/>
    <n v="431250"/>
    <n v="215625"/>
    <n v="0.5"/>
    <x v="2"/>
  </r>
  <r>
    <x v="2"/>
    <n v="1197831"/>
    <x v="187"/>
    <x v="1"/>
    <x v="32"/>
    <s v="Jackson"/>
    <x v="0"/>
    <n v="25.000000000000007"/>
    <n v="6500"/>
    <n v="162500.00000000006"/>
    <n v="65000.000000000029"/>
    <n v="0.4"/>
    <x v="2"/>
  </r>
  <r>
    <x v="2"/>
    <n v="1197831"/>
    <x v="187"/>
    <x v="1"/>
    <x v="32"/>
    <s v="Jackson"/>
    <x v="1"/>
    <n v="25.000000000000007"/>
    <n v="4500"/>
    <n v="112500.00000000003"/>
    <n v="39375.000000000007"/>
    <n v="0.35"/>
    <x v="2"/>
  </r>
  <r>
    <x v="2"/>
    <n v="1197831"/>
    <x v="187"/>
    <x v="1"/>
    <x v="32"/>
    <s v="Jackson"/>
    <x v="2"/>
    <n v="15.000000000000007"/>
    <n v="4500"/>
    <n v="67500.000000000029"/>
    <n v="27000.000000000015"/>
    <n v="0.4"/>
    <x v="2"/>
  </r>
  <r>
    <x v="2"/>
    <n v="1197831"/>
    <x v="187"/>
    <x v="1"/>
    <x v="32"/>
    <s v="Jackson"/>
    <x v="3"/>
    <n v="20"/>
    <n v="3000"/>
    <n v="60000"/>
    <n v="24000"/>
    <n v="0.4"/>
    <x v="2"/>
  </r>
  <r>
    <x v="2"/>
    <n v="1197831"/>
    <x v="187"/>
    <x v="1"/>
    <x v="32"/>
    <s v="Jackson"/>
    <x v="4"/>
    <n v="35"/>
    <n v="3500"/>
    <n v="122500"/>
    <n v="42875"/>
    <n v="0.35"/>
    <x v="2"/>
  </r>
  <r>
    <x v="2"/>
    <n v="1197831"/>
    <x v="187"/>
    <x v="1"/>
    <x v="32"/>
    <s v="Jackson"/>
    <x v="5"/>
    <n v="25.000000000000007"/>
    <n v="4500"/>
    <n v="112500.00000000003"/>
    <n v="45000.000000000015"/>
    <n v="0.4"/>
    <x v="2"/>
  </r>
  <r>
    <x v="2"/>
    <n v="1197831"/>
    <x v="695"/>
    <x v="1"/>
    <x v="32"/>
    <s v="Jackson"/>
    <x v="0"/>
    <n v="25.000000000000007"/>
    <n v="7000"/>
    <n v="175000.00000000006"/>
    <n v="70000.000000000029"/>
    <n v="0.4"/>
    <x v="2"/>
  </r>
  <r>
    <x v="2"/>
    <n v="1197831"/>
    <x v="695"/>
    <x v="1"/>
    <x v="32"/>
    <s v="Jackson"/>
    <x v="1"/>
    <n v="25.000000000000007"/>
    <n v="3500"/>
    <n v="87500.000000000029"/>
    <n v="30625.000000000007"/>
    <n v="0.35"/>
    <x v="2"/>
  </r>
  <r>
    <x v="2"/>
    <n v="1197831"/>
    <x v="695"/>
    <x v="1"/>
    <x v="32"/>
    <s v="Jackson"/>
    <x v="2"/>
    <n v="15.000000000000007"/>
    <n v="4000"/>
    <n v="60000.000000000029"/>
    <n v="24000.000000000015"/>
    <n v="0.4"/>
    <x v="2"/>
  </r>
  <r>
    <x v="1"/>
    <n v="1197831"/>
    <x v="695"/>
    <x v="1"/>
    <x v="33"/>
    <s v="Little Rock"/>
    <x v="3"/>
    <n v="20"/>
    <n v="2500"/>
    <n v="50000"/>
    <n v="20000"/>
    <n v="0.4"/>
    <x v="2"/>
  </r>
  <r>
    <x v="1"/>
    <n v="1197831"/>
    <x v="695"/>
    <x v="1"/>
    <x v="33"/>
    <s v="Little Rock"/>
    <x v="4"/>
    <n v="35"/>
    <n v="3250"/>
    <n v="113750"/>
    <n v="39812.5"/>
    <n v="0.35"/>
    <x v="2"/>
  </r>
  <r>
    <x v="1"/>
    <n v="1197831"/>
    <x v="695"/>
    <x v="1"/>
    <x v="33"/>
    <s v="Little Rock"/>
    <x v="5"/>
    <n v="20"/>
    <n v="4250"/>
    <n v="85000"/>
    <n v="34000"/>
    <n v="0.4"/>
    <x v="2"/>
  </r>
  <r>
    <x v="1"/>
    <n v="1197831"/>
    <x v="224"/>
    <x v="1"/>
    <x v="33"/>
    <s v="Little Rock"/>
    <x v="0"/>
    <n v="20"/>
    <n v="6450"/>
    <n v="129000"/>
    <n v="51600"/>
    <n v="0.4"/>
    <x v="2"/>
  </r>
  <r>
    <x v="1"/>
    <n v="1197831"/>
    <x v="224"/>
    <x v="1"/>
    <x v="33"/>
    <s v="Little Rock"/>
    <x v="1"/>
    <n v="20"/>
    <n v="3250"/>
    <n v="65000"/>
    <n v="22750"/>
    <n v="0.35"/>
    <x v="2"/>
  </r>
  <r>
    <x v="1"/>
    <n v="1197831"/>
    <x v="224"/>
    <x v="1"/>
    <x v="33"/>
    <s v="Little Rock"/>
    <x v="2"/>
    <n v="10.000000000000002"/>
    <n v="3500"/>
    <n v="35000.000000000007"/>
    <n v="14000.000000000004"/>
    <n v="0.4"/>
    <x v="2"/>
  </r>
  <r>
    <x v="1"/>
    <n v="1197831"/>
    <x v="224"/>
    <x v="1"/>
    <x v="33"/>
    <s v="Little Rock"/>
    <x v="3"/>
    <n v="19.999999999999996"/>
    <n v="2000"/>
    <n v="39999.999999999993"/>
    <n v="15999.999999999998"/>
    <n v="0.4"/>
    <x v="2"/>
  </r>
  <r>
    <x v="1"/>
    <n v="1197831"/>
    <x v="224"/>
    <x v="1"/>
    <x v="33"/>
    <s v="Little Rock"/>
    <x v="4"/>
    <n v="35.000000000000007"/>
    <n v="2500"/>
    <n v="87500.000000000015"/>
    <n v="30625.000000000004"/>
    <n v="0.35"/>
    <x v="2"/>
  </r>
  <r>
    <x v="1"/>
    <n v="1197831"/>
    <x v="224"/>
    <x v="1"/>
    <x v="33"/>
    <s v="Little Rock"/>
    <x v="5"/>
    <n v="25"/>
    <n v="3500"/>
    <n v="87500"/>
    <n v="35000"/>
    <n v="0.4"/>
    <x v="2"/>
  </r>
  <r>
    <x v="1"/>
    <n v="1197831"/>
    <x v="243"/>
    <x v="1"/>
    <x v="33"/>
    <s v="Little Rock"/>
    <x v="0"/>
    <n v="25"/>
    <n v="6000"/>
    <n v="150000"/>
    <n v="60000"/>
    <n v="0.4"/>
    <x v="2"/>
  </r>
  <r>
    <x v="1"/>
    <n v="1197831"/>
    <x v="243"/>
    <x v="1"/>
    <x v="33"/>
    <s v="Little Rock"/>
    <x v="1"/>
    <n v="25"/>
    <n v="3000"/>
    <n v="75000"/>
    <n v="26250"/>
    <n v="0.35"/>
    <x v="2"/>
  </r>
  <r>
    <x v="1"/>
    <n v="1197831"/>
    <x v="243"/>
    <x v="1"/>
    <x v="33"/>
    <s v="Little Rock"/>
    <x v="2"/>
    <n v="15.000000000000002"/>
    <n v="3000"/>
    <n v="45000.000000000007"/>
    <n v="18000.000000000004"/>
    <n v="0.4"/>
    <x v="2"/>
  </r>
  <r>
    <x v="1"/>
    <n v="1197831"/>
    <x v="243"/>
    <x v="1"/>
    <x v="33"/>
    <s v="Little Rock"/>
    <x v="3"/>
    <n v="19.999999999999996"/>
    <n v="2250"/>
    <n v="44999.999999999993"/>
    <n v="17999.999999999996"/>
    <n v="0.39999999999999997"/>
    <x v="2"/>
  </r>
  <r>
    <x v="1"/>
    <n v="1197831"/>
    <x v="243"/>
    <x v="1"/>
    <x v="33"/>
    <s v="Little Rock"/>
    <x v="4"/>
    <n v="40"/>
    <n v="2500"/>
    <n v="100000"/>
    <n v="35000"/>
    <n v="0.35"/>
    <x v="2"/>
  </r>
  <r>
    <x v="1"/>
    <n v="1197831"/>
    <x v="243"/>
    <x v="1"/>
    <x v="33"/>
    <s v="Little Rock"/>
    <x v="5"/>
    <n v="30.000000000000004"/>
    <n v="4000"/>
    <n v="120000.00000000001"/>
    <n v="48000.000000000007"/>
    <n v="0.4"/>
    <x v="2"/>
  </r>
  <r>
    <x v="1"/>
    <n v="1197831"/>
    <x v="272"/>
    <x v="1"/>
    <x v="33"/>
    <s v="Little Rock"/>
    <x v="0"/>
    <n v="40"/>
    <n v="6700"/>
    <n v="268000"/>
    <n v="107200"/>
    <n v="0.4"/>
    <x v="2"/>
  </r>
  <r>
    <x v="1"/>
    <n v="1197831"/>
    <x v="272"/>
    <x v="1"/>
    <x v="33"/>
    <s v="Little Rock"/>
    <x v="1"/>
    <n v="40"/>
    <n v="3750"/>
    <n v="150000"/>
    <n v="52500"/>
    <n v="0.35"/>
    <x v="2"/>
  </r>
  <r>
    <x v="1"/>
    <n v="1197831"/>
    <x v="272"/>
    <x v="1"/>
    <x v="33"/>
    <s v="Little Rock"/>
    <x v="2"/>
    <n v="35"/>
    <n v="3500"/>
    <n v="122500"/>
    <n v="49000"/>
    <n v="0.4"/>
    <x v="2"/>
  </r>
  <r>
    <x v="1"/>
    <n v="1197831"/>
    <x v="272"/>
    <x v="1"/>
    <x v="33"/>
    <s v="Little Rock"/>
    <x v="3"/>
    <n v="35"/>
    <n v="3000"/>
    <n v="105000"/>
    <n v="42000"/>
    <n v="0.4"/>
    <x v="2"/>
  </r>
  <r>
    <x v="1"/>
    <n v="1197831"/>
    <x v="272"/>
    <x v="1"/>
    <x v="33"/>
    <s v="Little Rock"/>
    <x v="4"/>
    <n v="44.999999999999993"/>
    <n v="3250"/>
    <n v="146249.99999999997"/>
    <n v="51187.499999999985"/>
    <n v="0.35"/>
    <x v="2"/>
  </r>
  <r>
    <x v="1"/>
    <n v="1197831"/>
    <x v="272"/>
    <x v="1"/>
    <x v="33"/>
    <s v="Little Rock"/>
    <x v="5"/>
    <n v="44.999999999999993"/>
    <n v="4250"/>
    <n v="191249.99999999997"/>
    <n v="76499.999999999985"/>
    <n v="0.39999999999999997"/>
    <x v="2"/>
  </r>
  <r>
    <x v="1"/>
    <n v="1197831"/>
    <x v="305"/>
    <x v="1"/>
    <x v="33"/>
    <s v="Little Rock"/>
    <x v="0"/>
    <n v="40"/>
    <n v="6750"/>
    <n v="270000"/>
    <n v="108000"/>
    <n v="0.4"/>
    <x v="2"/>
  </r>
  <r>
    <x v="1"/>
    <n v="1197831"/>
    <x v="305"/>
    <x v="1"/>
    <x v="33"/>
    <s v="Little Rock"/>
    <x v="1"/>
    <n v="35"/>
    <n v="4250"/>
    <n v="148750"/>
    <n v="52062.5"/>
    <n v="0.35"/>
    <x v="2"/>
  </r>
  <r>
    <x v="1"/>
    <n v="1197831"/>
    <x v="305"/>
    <x v="1"/>
    <x v="33"/>
    <s v="Little Rock"/>
    <x v="2"/>
    <n v="40"/>
    <n v="4000"/>
    <n v="160000"/>
    <n v="64000"/>
    <n v="0.4"/>
    <x v="2"/>
  </r>
  <r>
    <x v="1"/>
    <n v="1197831"/>
    <x v="305"/>
    <x v="1"/>
    <x v="33"/>
    <s v="Little Rock"/>
    <x v="3"/>
    <n v="40"/>
    <n v="3750"/>
    <n v="150000"/>
    <n v="60000"/>
    <n v="0.4"/>
    <x v="2"/>
  </r>
  <r>
    <x v="1"/>
    <n v="1197831"/>
    <x v="305"/>
    <x v="1"/>
    <x v="33"/>
    <s v="Little Rock"/>
    <x v="4"/>
    <n v="54.999999999999993"/>
    <n v="3750"/>
    <n v="206249.99999999997"/>
    <n v="72187.499999999985"/>
    <n v="0.35"/>
    <x v="2"/>
  </r>
  <r>
    <x v="1"/>
    <n v="1197831"/>
    <x v="305"/>
    <x v="1"/>
    <x v="33"/>
    <s v="Little Rock"/>
    <x v="5"/>
    <n v="60"/>
    <n v="5500"/>
    <n v="330000"/>
    <n v="132000"/>
    <n v="0.4"/>
    <x v="2"/>
  </r>
  <r>
    <x v="1"/>
    <n v="1197831"/>
    <x v="333"/>
    <x v="1"/>
    <x v="33"/>
    <s v="Little Rock"/>
    <x v="0"/>
    <n v="54.999999999999993"/>
    <n v="7750"/>
    <n v="426249.99999999994"/>
    <n v="170500"/>
    <n v="0.40000000000000008"/>
    <x v="2"/>
  </r>
  <r>
    <x v="1"/>
    <n v="1197831"/>
    <x v="333"/>
    <x v="1"/>
    <x v="33"/>
    <s v="Little Rock"/>
    <x v="1"/>
    <n v="50"/>
    <n v="5250"/>
    <n v="262500"/>
    <n v="91875"/>
    <n v="0.35"/>
    <x v="2"/>
  </r>
  <r>
    <x v="1"/>
    <n v="1197831"/>
    <x v="333"/>
    <x v="1"/>
    <x v="33"/>
    <s v="Little Rock"/>
    <x v="2"/>
    <n v="45"/>
    <n v="4500"/>
    <n v="202500"/>
    <n v="81000"/>
    <n v="0.4"/>
    <x v="2"/>
  </r>
  <r>
    <x v="1"/>
    <n v="1197831"/>
    <x v="333"/>
    <x v="1"/>
    <x v="33"/>
    <s v="Little Rock"/>
    <x v="3"/>
    <n v="45"/>
    <n v="4000"/>
    <n v="180000"/>
    <n v="72000"/>
    <n v="0.4"/>
    <x v="2"/>
  </r>
  <r>
    <x v="1"/>
    <n v="1197831"/>
    <x v="333"/>
    <x v="1"/>
    <x v="33"/>
    <s v="Little Rock"/>
    <x v="4"/>
    <n v="60"/>
    <n v="4250"/>
    <n v="255000"/>
    <n v="89250"/>
    <n v="0.35"/>
    <x v="2"/>
  </r>
  <r>
    <x v="1"/>
    <n v="1197831"/>
    <x v="333"/>
    <x v="1"/>
    <x v="33"/>
    <s v="Little Rock"/>
    <x v="5"/>
    <n v="65"/>
    <n v="6000"/>
    <n v="390000"/>
    <n v="156000"/>
    <n v="0.4"/>
    <x v="2"/>
  </r>
  <r>
    <x v="1"/>
    <n v="1197831"/>
    <x v="365"/>
    <x v="1"/>
    <x v="33"/>
    <s v="Little Rock"/>
    <x v="0"/>
    <n v="60"/>
    <n v="7500"/>
    <n v="450000"/>
    <n v="180000"/>
    <n v="0.4"/>
    <x v="2"/>
  </r>
  <r>
    <x v="1"/>
    <n v="1197831"/>
    <x v="365"/>
    <x v="1"/>
    <x v="33"/>
    <s v="Little Rock"/>
    <x v="1"/>
    <n v="55.000000000000007"/>
    <n v="5250"/>
    <n v="288750.00000000006"/>
    <n v="101062.50000000001"/>
    <n v="0.35"/>
    <x v="2"/>
  </r>
  <r>
    <x v="1"/>
    <n v="1197831"/>
    <x v="365"/>
    <x v="1"/>
    <x v="33"/>
    <s v="Little Rock"/>
    <x v="2"/>
    <n v="50"/>
    <n v="4500"/>
    <n v="225000"/>
    <n v="90000"/>
    <n v="0.4"/>
    <x v="2"/>
  </r>
  <r>
    <x v="1"/>
    <n v="1197831"/>
    <x v="365"/>
    <x v="1"/>
    <x v="33"/>
    <s v="Little Rock"/>
    <x v="3"/>
    <n v="40"/>
    <n v="4000"/>
    <n v="160000"/>
    <n v="64000"/>
    <n v="0.4"/>
    <x v="2"/>
  </r>
  <r>
    <x v="1"/>
    <n v="1197831"/>
    <x v="365"/>
    <x v="1"/>
    <x v="33"/>
    <s v="Little Rock"/>
    <x v="4"/>
    <n v="50"/>
    <n v="3750"/>
    <n v="187500"/>
    <n v="65625"/>
    <n v="0.35"/>
    <x v="2"/>
  </r>
  <r>
    <x v="1"/>
    <n v="1197831"/>
    <x v="365"/>
    <x v="1"/>
    <x v="33"/>
    <s v="Little Rock"/>
    <x v="5"/>
    <n v="55.000000000000007"/>
    <n v="5500"/>
    <n v="302500.00000000006"/>
    <n v="121000.00000000003"/>
    <n v="0.4"/>
    <x v="2"/>
  </r>
  <r>
    <x v="1"/>
    <n v="1197831"/>
    <x v="395"/>
    <x v="1"/>
    <x v="33"/>
    <s v="Little Rock"/>
    <x v="0"/>
    <n v="50"/>
    <n v="6500"/>
    <n v="325000"/>
    <n v="130000"/>
    <n v="0.4"/>
    <x v="2"/>
  </r>
  <r>
    <x v="1"/>
    <n v="1197831"/>
    <x v="395"/>
    <x v="1"/>
    <x v="33"/>
    <s v="Little Rock"/>
    <x v="1"/>
    <n v="40.000000000000014"/>
    <n v="4500"/>
    <n v="180000.00000000006"/>
    <n v="63000.000000000015"/>
    <n v="0.35"/>
    <x v="2"/>
  </r>
  <r>
    <x v="1"/>
    <n v="1197831"/>
    <x v="395"/>
    <x v="1"/>
    <x v="33"/>
    <s v="Little Rock"/>
    <x v="2"/>
    <n v="15.000000000000007"/>
    <n v="3500"/>
    <n v="52500.000000000022"/>
    <n v="21000.000000000011"/>
    <n v="0.4"/>
    <x v="2"/>
  </r>
  <r>
    <x v="1"/>
    <n v="1197831"/>
    <x v="395"/>
    <x v="1"/>
    <x v="33"/>
    <s v="Little Rock"/>
    <x v="3"/>
    <n v="15.000000000000007"/>
    <n v="3250"/>
    <n v="48750.000000000022"/>
    <n v="19500.000000000011"/>
    <n v="0.4"/>
    <x v="2"/>
  </r>
  <r>
    <x v="1"/>
    <n v="1197831"/>
    <x v="395"/>
    <x v="1"/>
    <x v="33"/>
    <s v="Little Rock"/>
    <x v="4"/>
    <n v="25.000000000000007"/>
    <n v="3250"/>
    <n v="81250.000000000029"/>
    <n v="28437.500000000007"/>
    <n v="0.35"/>
    <x v="2"/>
  </r>
  <r>
    <x v="1"/>
    <n v="1197831"/>
    <x v="395"/>
    <x v="1"/>
    <x v="33"/>
    <s v="Little Rock"/>
    <x v="5"/>
    <n v="30.000000000000011"/>
    <n v="4250"/>
    <n v="127500.00000000004"/>
    <n v="51000.000000000022"/>
    <n v="0.4"/>
    <x v="2"/>
  </r>
  <r>
    <x v="1"/>
    <n v="1197831"/>
    <x v="427"/>
    <x v="1"/>
    <x v="33"/>
    <s v="Little Rock"/>
    <x v="0"/>
    <n v="30.000000000000011"/>
    <n v="6000"/>
    <n v="180000.00000000006"/>
    <n v="72000.000000000029"/>
    <n v="0.4"/>
    <x v="2"/>
  </r>
  <r>
    <x v="1"/>
    <n v="1197831"/>
    <x v="427"/>
    <x v="1"/>
    <x v="33"/>
    <s v="Little Rock"/>
    <x v="1"/>
    <n v="20.000000000000011"/>
    <n v="4250"/>
    <n v="85000.000000000044"/>
    <n v="29750.000000000015"/>
    <n v="0.35"/>
    <x v="2"/>
  </r>
  <r>
    <x v="1"/>
    <n v="1197831"/>
    <x v="427"/>
    <x v="1"/>
    <x v="33"/>
    <s v="Little Rock"/>
    <x v="2"/>
    <n v="20.000000000000011"/>
    <n v="3000"/>
    <n v="60000.000000000029"/>
    <n v="24000.000000000015"/>
    <n v="0.4"/>
    <x v="2"/>
  </r>
  <r>
    <x v="1"/>
    <n v="1197831"/>
    <x v="427"/>
    <x v="1"/>
    <x v="33"/>
    <s v="Little Rock"/>
    <x v="3"/>
    <n v="20.000000000000011"/>
    <n v="2750"/>
    <n v="55000.000000000029"/>
    <n v="22000.000000000015"/>
    <n v="0.40000000000000008"/>
    <x v="2"/>
  </r>
  <r>
    <x v="1"/>
    <n v="1197831"/>
    <x v="427"/>
    <x v="1"/>
    <x v="33"/>
    <s v="Little Rock"/>
    <x v="4"/>
    <n v="30.000000000000011"/>
    <n v="2750"/>
    <n v="82500.000000000029"/>
    <n v="28875.000000000007"/>
    <n v="0.35"/>
    <x v="2"/>
  </r>
  <r>
    <x v="3"/>
    <n v="1197831"/>
    <x v="427"/>
    <x v="1"/>
    <x v="33"/>
    <s v="Little Rock"/>
    <x v="5"/>
    <n v="30.000000000000004"/>
    <n v="4000"/>
    <n v="120000.00000000001"/>
    <n v="48000.000000000007"/>
    <n v="0.4"/>
    <x v="2"/>
  </r>
  <r>
    <x v="3"/>
    <n v="1197831"/>
    <x v="457"/>
    <x v="1"/>
    <x v="33"/>
    <s v="Little Rock"/>
    <x v="0"/>
    <n v="25.000000000000011"/>
    <n v="5500"/>
    <n v="137500.00000000006"/>
    <n v="55000.000000000029"/>
    <n v="0.4"/>
    <x v="2"/>
  </r>
  <r>
    <x v="3"/>
    <n v="1197831"/>
    <x v="457"/>
    <x v="1"/>
    <x v="33"/>
    <s v="Little Rock"/>
    <x v="1"/>
    <n v="15.000000000000014"/>
    <n v="3750"/>
    <n v="56250.000000000051"/>
    <n v="19687.500000000018"/>
    <n v="0.35000000000000003"/>
    <x v="2"/>
  </r>
  <r>
    <x v="3"/>
    <n v="1197831"/>
    <x v="457"/>
    <x v="1"/>
    <x v="33"/>
    <s v="Little Rock"/>
    <x v="2"/>
    <n v="25.000000000000018"/>
    <n v="3200"/>
    <n v="80000.000000000058"/>
    <n v="32000.000000000025"/>
    <n v="0.4"/>
    <x v="2"/>
  </r>
  <r>
    <x v="3"/>
    <n v="1197831"/>
    <x v="457"/>
    <x v="1"/>
    <x v="33"/>
    <s v="Little Rock"/>
    <x v="3"/>
    <n v="55.000000000000014"/>
    <n v="3750"/>
    <n v="206250.00000000006"/>
    <n v="82500.000000000029"/>
    <n v="0.4"/>
    <x v="2"/>
  </r>
  <r>
    <x v="3"/>
    <n v="1197831"/>
    <x v="457"/>
    <x v="1"/>
    <x v="33"/>
    <s v="Little Rock"/>
    <x v="4"/>
    <n v="75.000000000000014"/>
    <n v="3500"/>
    <n v="262500.00000000006"/>
    <n v="91875.000000000015"/>
    <n v="0.35"/>
    <x v="2"/>
  </r>
  <r>
    <x v="3"/>
    <n v="1197831"/>
    <x v="457"/>
    <x v="1"/>
    <x v="33"/>
    <s v="Little Rock"/>
    <x v="5"/>
    <n v="75"/>
    <n v="4500"/>
    <n v="337500"/>
    <n v="135000"/>
    <n v="0.4"/>
    <x v="2"/>
  </r>
  <r>
    <x v="3"/>
    <n v="1197831"/>
    <x v="486"/>
    <x v="1"/>
    <x v="33"/>
    <s v="Little Rock"/>
    <x v="0"/>
    <n v="70"/>
    <n v="7000"/>
    <n v="490000"/>
    <n v="196000"/>
    <n v="0.4"/>
    <x v="2"/>
  </r>
  <r>
    <x v="3"/>
    <n v="1197831"/>
    <x v="486"/>
    <x v="1"/>
    <x v="33"/>
    <s v="Little Rock"/>
    <x v="1"/>
    <n v="60.000000000000007"/>
    <n v="5000"/>
    <n v="300000.00000000006"/>
    <n v="105000.00000000001"/>
    <n v="0.35"/>
    <x v="2"/>
  </r>
  <r>
    <x v="3"/>
    <n v="1197831"/>
    <x v="486"/>
    <x v="1"/>
    <x v="33"/>
    <s v="Little Rock"/>
    <x v="2"/>
    <n v="60.000000000000007"/>
    <n v="4500"/>
    <n v="270000.00000000006"/>
    <n v="108000.00000000003"/>
    <n v="0.4"/>
    <x v="2"/>
  </r>
  <r>
    <x v="3"/>
    <n v="1197831"/>
    <x v="486"/>
    <x v="1"/>
    <x v="33"/>
    <s v="Little Rock"/>
    <x v="3"/>
    <n v="60.000000000000007"/>
    <n v="4000"/>
    <n v="240000.00000000003"/>
    <n v="96000.000000000015"/>
    <n v="0.4"/>
    <x v="2"/>
  </r>
  <r>
    <x v="3"/>
    <n v="1197831"/>
    <x v="486"/>
    <x v="1"/>
    <x v="33"/>
    <s v="Little Rock"/>
    <x v="4"/>
    <n v="70"/>
    <n v="4000"/>
    <n v="280000"/>
    <n v="98000"/>
    <n v="0.35"/>
    <x v="2"/>
  </r>
  <r>
    <x v="3"/>
    <n v="1197831"/>
    <x v="486"/>
    <x v="1"/>
    <x v="33"/>
    <s v="Little Rock"/>
    <x v="5"/>
    <n v="75"/>
    <n v="5000"/>
    <n v="375000"/>
    <n v="150000"/>
    <n v="0.4"/>
    <x v="2"/>
  </r>
  <r>
    <x v="3"/>
    <n v="1197831"/>
    <x v="187"/>
    <x v="1"/>
    <x v="33"/>
    <s v="Little Rock"/>
    <x v="0"/>
    <n v="25.000000000000007"/>
    <n v="5750"/>
    <n v="143750.00000000003"/>
    <n v="57500.000000000015"/>
    <n v="0.4"/>
    <x v="2"/>
  </r>
  <r>
    <x v="3"/>
    <n v="1197831"/>
    <x v="187"/>
    <x v="1"/>
    <x v="33"/>
    <s v="Little Rock"/>
    <x v="1"/>
    <n v="25.000000000000007"/>
    <n v="3750"/>
    <n v="93750.000000000029"/>
    <n v="32812.500000000007"/>
    <n v="0.35"/>
    <x v="2"/>
  </r>
  <r>
    <x v="3"/>
    <n v="1197831"/>
    <x v="187"/>
    <x v="1"/>
    <x v="33"/>
    <s v="Little Rock"/>
    <x v="2"/>
    <n v="15.000000000000007"/>
    <n v="3750"/>
    <n v="56250.000000000029"/>
    <n v="22500.000000000015"/>
    <n v="0.40000000000000008"/>
    <x v="2"/>
  </r>
  <r>
    <x v="3"/>
    <n v="1197831"/>
    <x v="187"/>
    <x v="1"/>
    <x v="33"/>
    <s v="Little Rock"/>
    <x v="3"/>
    <n v="20"/>
    <n v="2250"/>
    <n v="45000"/>
    <n v="18000"/>
    <n v="0.4"/>
    <x v="2"/>
  </r>
  <r>
    <x v="3"/>
    <n v="1197831"/>
    <x v="187"/>
    <x v="1"/>
    <x v="33"/>
    <s v="Little Rock"/>
    <x v="4"/>
    <n v="35"/>
    <n v="2750"/>
    <n v="96250"/>
    <n v="33687.5"/>
    <n v="0.35"/>
    <x v="2"/>
  </r>
  <r>
    <x v="3"/>
    <n v="1197831"/>
    <x v="187"/>
    <x v="1"/>
    <x v="33"/>
    <s v="Little Rock"/>
    <x v="5"/>
    <n v="25.000000000000007"/>
    <n v="3750"/>
    <n v="93750.000000000029"/>
    <n v="37500.000000000015"/>
    <n v="0.4"/>
    <x v="2"/>
  </r>
  <r>
    <x v="3"/>
    <n v="1197831"/>
    <x v="695"/>
    <x v="1"/>
    <x v="33"/>
    <s v="Little Rock"/>
    <x v="0"/>
    <n v="25.000000000000007"/>
    <n v="6250"/>
    <n v="156250.00000000006"/>
    <n v="62500.000000000029"/>
    <n v="0.4"/>
    <x v="2"/>
  </r>
  <r>
    <x v="3"/>
    <n v="1197831"/>
    <x v="695"/>
    <x v="1"/>
    <x v="33"/>
    <s v="Little Rock"/>
    <x v="1"/>
    <n v="25.000000000000007"/>
    <n v="2750"/>
    <n v="68750.000000000015"/>
    <n v="24062.500000000004"/>
    <n v="0.35"/>
    <x v="2"/>
  </r>
  <r>
    <x v="3"/>
    <n v="1197831"/>
    <x v="695"/>
    <x v="1"/>
    <x v="33"/>
    <s v="Little Rock"/>
    <x v="2"/>
    <n v="15.000000000000007"/>
    <n v="3250"/>
    <n v="48750.000000000022"/>
    <n v="19500.000000000011"/>
    <n v="0.4"/>
    <x v="2"/>
  </r>
  <r>
    <x v="3"/>
    <n v="1197831"/>
    <x v="695"/>
    <x v="1"/>
    <x v="34"/>
    <s v="Oklahoma City"/>
    <x v="3"/>
    <n v="20"/>
    <n v="1750"/>
    <n v="35000"/>
    <n v="14000"/>
    <n v="0.4"/>
    <x v="2"/>
  </r>
  <r>
    <x v="3"/>
    <n v="1197831"/>
    <x v="695"/>
    <x v="1"/>
    <x v="34"/>
    <s v="Oklahoma City"/>
    <x v="4"/>
    <n v="35"/>
    <n v="2500"/>
    <n v="87500"/>
    <n v="30624.999999999996"/>
    <n v="0.35"/>
    <x v="2"/>
  </r>
  <r>
    <x v="3"/>
    <n v="1197831"/>
    <x v="695"/>
    <x v="1"/>
    <x v="34"/>
    <s v="Oklahoma City"/>
    <x v="5"/>
    <n v="20"/>
    <n v="3500"/>
    <n v="70000"/>
    <n v="28000"/>
    <n v="0.4"/>
    <x v="2"/>
  </r>
  <r>
    <x v="3"/>
    <n v="1197831"/>
    <x v="224"/>
    <x v="1"/>
    <x v="34"/>
    <s v="Oklahoma City"/>
    <x v="0"/>
    <n v="20"/>
    <n v="5700"/>
    <n v="114000"/>
    <n v="45600"/>
    <n v="0.4"/>
    <x v="2"/>
  </r>
  <r>
    <x v="3"/>
    <n v="1197831"/>
    <x v="224"/>
    <x v="1"/>
    <x v="34"/>
    <s v="Oklahoma City"/>
    <x v="1"/>
    <n v="20"/>
    <n v="2500"/>
    <n v="50000"/>
    <n v="17500"/>
    <n v="0.35"/>
    <x v="2"/>
  </r>
  <r>
    <x v="3"/>
    <n v="1197831"/>
    <x v="224"/>
    <x v="1"/>
    <x v="34"/>
    <s v="Oklahoma City"/>
    <x v="2"/>
    <n v="10.000000000000002"/>
    <n v="2750"/>
    <n v="27500.000000000004"/>
    <n v="11000.000000000002"/>
    <n v="0.4"/>
    <x v="2"/>
  </r>
  <r>
    <x v="3"/>
    <n v="1197831"/>
    <x v="224"/>
    <x v="1"/>
    <x v="34"/>
    <s v="Oklahoma City"/>
    <x v="3"/>
    <n v="19.999999999999996"/>
    <n v="1250"/>
    <n v="24999.999999999996"/>
    <n v="10000"/>
    <n v="0.40000000000000008"/>
    <x v="2"/>
  </r>
  <r>
    <x v="3"/>
    <n v="1197831"/>
    <x v="224"/>
    <x v="1"/>
    <x v="34"/>
    <s v="Oklahoma City"/>
    <x v="4"/>
    <n v="35.000000000000007"/>
    <n v="1750"/>
    <n v="61250.000000000015"/>
    <n v="21437.500000000004"/>
    <n v="0.35"/>
    <x v="2"/>
  </r>
  <r>
    <x v="3"/>
    <n v="1197831"/>
    <x v="224"/>
    <x v="1"/>
    <x v="34"/>
    <s v="Oklahoma City"/>
    <x v="5"/>
    <n v="25"/>
    <n v="2750"/>
    <n v="68750"/>
    <n v="27500"/>
    <n v="0.4"/>
    <x v="2"/>
  </r>
  <r>
    <x v="3"/>
    <n v="1197831"/>
    <x v="243"/>
    <x v="1"/>
    <x v="34"/>
    <s v="Oklahoma City"/>
    <x v="0"/>
    <n v="25"/>
    <n v="5250"/>
    <n v="131250"/>
    <n v="52500"/>
    <n v="0.4"/>
    <x v="2"/>
  </r>
  <r>
    <x v="3"/>
    <n v="1197831"/>
    <x v="243"/>
    <x v="1"/>
    <x v="34"/>
    <s v="Oklahoma City"/>
    <x v="1"/>
    <n v="25"/>
    <n v="2250"/>
    <n v="56250"/>
    <n v="19687.5"/>
    <n v="0.35"/>
    <x v="2"/>
  </r>
  <r>
    <x v="3"/>
    <n v="1197831"/>
    <x v="243"/>
    <x v="1"/>
    <x v="34"/>
    <s v="Oklahoma City"/>
    <x v="2"/>
    <n v="15.000000000000002"/>
    <n v="2250"/>
    <n v="33750.000000000007"/>
    <n v="13500.000000000004"/>
    <n v="0.4"/>
    <x v="2"/>
  </r>
  <r>
    <x v="3"/>
    <n v="1197831"/>
    <x v="243"/>
    <x v="1"/>
    <x v="34"/>
    <s v="Oklahoma City"/>
    <x v="3"/>
    <n v="19.999999999999996"/>
    <n v="1500"/>
    <n v="29999.999999999996"/>
    <n v="12000"/>
    <n v="0.4"/>
    <x v="2"/>
  </r>
  <r>
    <x v="3"/>
    <n v="1197831"/>
    <x v="243"/>
    <x v="1"/>
    <x v="34"/>
    <s v="Oklahoma City"/>
    <x v="4"/>
    <n v="40"/>
    <n v="1750"/>
    <n v="70000"/>
    <n v="24500"/>
    <n v="0.35"/>
    <x v="2"/>
  </r>
  <r>
    <x v="3"/>
    <n v="1197831"/>
    <x v="243"/>
    <x v="1"/>
    <x v="34"/>
    <s v="Oklahoma City"/>
    <x v="5"/>
    <n v="30.000000000000004"/>
    <n v="3250"/>
    <n v="97500.000000000015"/>
    <n v="39000.000000000007"/>
    <n v="0.4"/>
    <x v="2"/>
  </r>
  <r>
    <x v="3"/>
    <n v="1197831"/>
    <x v="272"/>
    <x v="1"/>
    <x v="34"/>
    <s v="Oklahoma City"/>
    <x v="0"/>
    <n v="40"/>
    <n v="5950"/>
    <n v="238000"/>
    <n v="95200"/>
    <n v="0.4"/>
    <x v="2"/>
  </r>
  <r>
    <x v="3"/>
    <n v="1197831"/>
    <x v="272"/>
    <x v="1"/>
    <x v="34"/>
    <s v="Oklahoma City"/>
    <x v="1"/>
    <n v="40"/>
    <n v="3000"/>
    <n v="120000"/>
    <n v="42000"/>
    <n v="0.35"/>
    <x v="2"/>
  </r>
  <r>
    <x v="3"/>
    <n v="1197831"/>
    <x v="272"/>
    <x v="1"/>
    <x v="34"/>
    <s v="Oklahoma City"/>
    <x v="2"/>
    <n v="35"/>
    <n v="2750"/>
    <n v="96250"/>
    <n v="38500"/>
    <n v="0.4"/>
    <x v="2"/>
  </r>
  <r>
    <x v="3"/>
    <n v="1197831"/>
    <x v="272"/>
    <x v="1"/>
    <x v="34"/>
    <s v="Oklahoma City"/>
    <x v="3"/>
    <n v="35"/>
    <n v="2250"/>
    <n v="78750"/>
    <n v="31500"/>
    <n v="0.4"/>
    <x v="2"/>
  </r>
  <r>
    <x v="3"/>
    <n v="1197831"/>
    <x v="272"/>
    <x v="1"/>
    <x v="34"/>
    <s v="Oklahoma City"/>
    <x v="4"/>
    <n v="44.999999999999993"/>
    <n v="2500"/>
    <n v="112499.99999999999"/>
    <n v="39374.999999999993"/>
    <n v="0.35"/>
    <x v="2"/>
  </r>
  <r>
    <x v="3"/>
    <n v="1197831"/>
    <x v="272"/>
    <x v="1"/>
    <x v="34"/>
    <s v="Oklahoma City"/>
    <x v="5"/>
    <n v="44.999999999999993"/>
    <n v="3500"/>
    <n v="157499.99999999997"/>
    <n v="62999.999999999993"/>
    <n v="0.4"/>
    <x v="2"/>
  </r>
  <r>
    <x v="3"/>
    <n v="1197831"/>
    <x v="305"/>
    <x v="1"/>
    <x v="34"/>
    <s v="Oklahoma City"/>
    <x v="0"/>
    <n v="40"/>
    <n v="6000"/>
    <n v="240000"/>
    <n v="96000"/>
    <n v="0.4"/>
    <x v="2"/>
  </r>
  <r>
    <x v="3"/>
    <n v="1197831"/>
    <x v="305"/>
    <x v="1"/>
    <x v="34"/>
    <s v="Oklahoma City"/>
    <x v="1"/>
    <n v="35"/>
    <n v="3500"/>
    <n v="122500"/>
    <n v="42875"/>
    <n v="0.35"/>
    <x v="2"/>
  </r>
  <r>
    <x v="3"/>
    <n v="1197831"/>
    <x v="305"/>
    <x v="1"/>
    <x v="34"/>
    <s v="Oklahoma City"/>
    <x v="2"/>
    <n v="40"/>
    <n v="3250"/>
    <n v="130000"/>
    <n v="52000"/>
    <n v="0.4"/>
    <x v="2"/>
  </r>
  <r>
    <x v="3"/>
    <n v="1197831"/>
    <x v="305"/>
    <x v="1"/>
    <x v="34"/>
    <s v="Oklahoma City"/>
    <x v="3"/>
    <n v="40"/>
    <n v="3000"/>
    <n v="120000"/>
    <n v="48000"/>
    <n v="0.4"/>
    <x v="2"/>
  </r>
  <r>
    <x v="3"/>
    <n v="1197831"/>
    <x v="305"/>
    <x v="1"/>
    <x v="34"/>
    <s v="Oklahoma City"/>
    <x v="4"/>
    <n v="54.999999999999993"/>
    <n v="3000"/>
    <n v="164999.99999999997"/>
    <n v="57749.999999999985"/>
    <n v="0.35"/>
    <x v="2"/>
  </r>
  <r>
    <x v="3"/>
    <n v="1197831"/>
    <x v="305"/>
    <x v="1"/>
    <x v="34"/>
    <s v="Oklahoma City"/>
    <x v="5"/>
    <n v="60"/>
    <n v="4750"/>
    <n v="285000"/>
    <n v="114000"/>
    <n v="0.4"/>
    <x v="2"/>
  </r>
  <r>
    <x v="3"/>
    <n v="1197831"/>
    <x v="333"/>
    <x v="1"/>
    <x v="34"/>
    <s v="Oklahoma City"/>
    <x v="0"/>
    <n v="54.999999999999993"/>
    <n v="7000"/>
    <n v="384999.99999999994"/>
    <n v="153999.99999999997"/>
    <n v="0.39999999999999997"/>
    <x v="2"/>
  </r>
  <r>
    <x v="3"/>
    <n v="1197831"/>
    <x v="333"/>
    <x v="1"/>
    <x v="34"/>
    <s v="Oklahoma City"/>
    <x v="1"/>
    <n v="50"/>
    <n v="4500"/>
    <n v="225000"/>
    <n v="78750"/>
    <n v="0.35"/>
    <x v="2"/>
  </r>
  <r>
    <x v="3"/>
    <n v="1197831"/>
    <x v="333"/>
    <x v="1"/>
    <x v="34"/>
    <s v="Oklahoma City"/>
    <x v="2"/>
    <n v="45"/>
    <n v="3750"/>
    <n v="168750"/>
    <n v="67500"/>
    <n v="0.4"/>
    <x v="2"/>
  </r>
  <r>
    <x v="3"/>
    <n v="1197831"/>
    <x v="333"/>
    <x v="1"/>
    <x v="34"/>
    <s v="Oklahoma City"/>
    <x v="3"/>
    <n v="45"/>
    <n v="3250"/>
    <n v="146250"/>
    <n v="58500"/>
    <n v="0.4"/>
    <x v="2"/>
  </r>
  <r>
    <x v="3"/>
    <n v="1197831"/>
    <x v="333"/>
    <x v="1"/>
    <x v="34"/>
    <s v="Oklahoma City"/>
    <x v="4"/>
    <n v="60"/>
    <n v="3500"/>
    <n v="210000"/>
    <n v="73500"/>
    <n v="0.35"/>
    <x v="2"/>
  </r>
  <r>
    <x v="3"/>
    <n v="1197831"/>
    <x v="333"/>
    <x v="1"/>
    <x v="34"/>
    <s v="Oklahoma City"/>
    <x v="5"/>
    <n v="65"/>
    <n v="5250"/>
    <n v="341250"/>
    <n v="136500"/>
    <n v="0.4"/>
    <x v="2"/>
  </r>
  <r>
    <x v="3"/>
    <n v="1197831"/>
    <x v="365"/>
    <x v="1"/>
    <x v="34"/>
    <s v="Oklahoma City"/>
    <x v="0"/>
    <n v="60"/>
    <n v="6750"/>
    <n v="405000"/>
    <n v="162000"/>
    <n v="0.4"/>
    <x v="2"/>
  </r>
  <r>
    <x v="3"/>
    <n v="1197831"/>
    <x v="365"/>
    <x v="1"/>
    <x v="34"/>
    <s v="Oklahoma City"/>
    <x v="1"/>
    <n v="55.000000000000007"/>
    <n v="4500"/>
    <n v="247500.00000000003"/>
    <n v="86625"/>
    <n v="0.35"/>
    <x v="2"/>
  </r>
  <r>
    <x v="3"/>
    <n v="1197831"/>
    <x v="365"/>
    <x v="1"/>
    <x v="34"/>
    <s v="Oklahoma City"/>
    <x v="2"/>
    <n v="50"/>
    <n v="3750"/>
    <n v="187500"/>
    <n v="75000"/>
    <n v="0.4"/>
    <x v="2"/>
  </r>
  <r>
    <x v="3"/>
    <n v="1197831"/>
    <x v="365"/>
    <x v="1"/>
    <x v="34"/>
    <s v="Oklahoma City"/>
    <x v="3"/>
    <n v="40"/>
    <n v="3250"/>
    <n v="130000"/>
    <n v="52000"/>
    <n v="0.4"/>
    <x v="2"/>
  </r>
  <r>
    <x v="3"/>
    <n v="1197831"/>
    <x v="365"/>
    <x v="1"/>
    <x v="34"/>
    <s v="Oklahoma City"/>
    <x v="4"/>
    <n v="50"/>
    <n v="3000"/>
    <n v="150000"/>
    <n v="52500"/>
    <n v="0.35"/>
    <x v="2"/>
  </r>
  <r>
    <x v="3"/>
    <n v="1197831"/>
    <x v="365"/>
    <x v="1"/>
    <x v="34"/>
    <s v="Oklahoma City"/>
    <x v="5"/>
    <n v="55.000000000000007"/>
    <n v="4750"/>
    <n v="261250.00000000003"/>
    <n v="104500.00000000001"/>
    <n v="0.4"/>
    <x v="2"/>
  </r>
  <r>
    <x v="3"/>
    <n v="1197831"/>
    <x v="395"/>
    <x v="1"/>
    <x v="34"/>
    <s v="Oklahoma City"/>
    <x v="0"/>
    <n v="50"/>
    <n v="5750"/>
    <n v="287500"/>
    <n v="115000"/>
    <n v="0.4"/>
    <x v="2"/>
  </r>
  <r>
    <x v="3"/>
    <n v="1197831"/>
    <x v="395"/>
    <x v="1"/>
    <x v="34"/>
    <s v="Oklahoma City"/>
    <x v="1"/>
    <n v="40.000000000000014"/>
    <n v="3750"/>
    <n v="150000.00000000006"/>
    <n v="52500.000000000015"/>
    <n v="0.35"/>
    <x v="2"/>
  </r>
  <r>
    <x v="3"/>
    <n v="1197831"/>
    <x v="395"/>
    <x v="1"/>
    <x v="34"/>
    <s v="Oklahoma City"/>
    <x v="2"/>
    <n v="15.000000000000007"/>
    <n v="2750"/>
    <n v="41250.000000000022"/>
    <n v="16500.000000000011"/>
    <n v="0.40000000000000008"/>
    <x v="2"/>
  </r>
  <r>
    <x v="3"/>
    <n v="1197831"/>
    <x v="395"/>
    <x v="1"/>
    <x v="34"/>
    <s v="Oklahoma City"/>
    <x v="3"/>
    <n v="15.000000000000007"/>
    <n v="2500"/>
    <n v="37500.000000000015"/>
    <n v="15000.000000000007"/>
    <n v="0.4"/>
    <x v="2"/>
  </r>
  <r>
    <x v="3"/>
    <n v="1197831"/>
    <x v="395"/>
    <x v="1"/>
    <x v="34"/>
    <s v="Oklahoma City"/>
    <x v="4"/>
    <n v="25.000000000000007"/>
    <n v="2500"/>
    <n v="62500.000000000015"/>
    <n v="21875.000000000004"/>
    <n v="0.35"/>
    <x v="2"/>
  </r>
  <r>
    <x v="3"/>
    <n v="1197831"/>
    <x v="395"/>
    <x v="1"/>
    <x v="34"/>
    <s v="Oklahoma City"/>
    <x v="5"/>
    <n v="30.000000000000011"/>
    <n v="3500"/>
    <n v="105000.00000000004"/>
    <n v="42000.000000000022"/>
    <n v="0.4"/>
    <x v="2"/>
  </r>
  <r>
    <x v="3"/>
    <n v="1197831"/>
    <x v="427"/>
    <x v="1"/>
    <x v="34"/>
    <s v="Oklahoma City"/>
    <x v="0"/>
    <n v="30.000000000000011"/>
    <n v="5250"/>
    <n v="157500.00000000006"/>
    <n v="63000.000000000029"/>
    <n v="0.4"/>
    <x v="2"/>
  </r>
  <r>
    <x v="3"/>
    <n v="1197831"/>
    <x v="427"/>
    <x v="1"/>
    <x v="34"/>
    <s v="Oklahoma City"/>
    <x v="1"/>
    <n v="20.000000000000011"/>
    <n v="3500"/>
    <n v="70000.000000000044"/>
    <n v="24500.000000000015"/>
    <n v="0.35"/>
    <x v="2"/>
  </r>
  <r>
    <x v="3"/>
    <n v="1197831"/>
    <x v="427"/>
    <x v="1"/>
    <x v="34"/>
    <s v="Oklahoma City"/>
    <x v="2"/>
    <n v="20.000000000000011"/>
    <n v="2250"/>
    <n v="45000.000000000022"/>
    <n v="18000.000000000011"/>
    <n v="0.4"/>
    <x v="2"/>
  </r>
  <r>
    <x v="3"/>
    <n v="1197831"/>
    <x v="427"/>
    <x v="1"/>
    <x v="34"/>
    <s v="Oklahoma City"/>
    <x v="3"/>
    <n v="20.000000000000011"/>
    <n v="2000"/>
    <n v="40000.000000000022"/>
    <n v="16000.000000000009"/>
    <n v="0.4"/>
    <x v="2"/>
  </r>
  <r>
    <x v="3"/>
    <n v="1197831"/>
    <x v="427"/>
    <x v="1"/>
    <x v="34"/>
    <s v="Oklahoma City"/>
    <x v="4"/>
    <n v="30.000000000000011"/>
    <n v="2000"/>
    <n v="60000.000000000022"/>
    <n v="21000.000000000007"/>
    <n v="0.35"/>
    <x v="2"/>
  </r>
  <r>
    <x v="4"/>
    <n v="1197831"/>
    <x v="427"/>
    <x v="1"/>
    <x v="34"/>
    <s v="Oklahoma City"/>
    <x v="5"/>
    <n v="30.000000000000004"/>
    <n v="3250"/>
    <n v="97500.000000000015"/>
    <n v="39000.000000000007"/>
    <n v="0.4"/>
    <x v="2"/>
  </r>
  <r>
    <x v="4"/>
    <n v="1197831"/>
    <x v="457"/>
    <x v="1"/>
    <x v="34"/>
    <s v="Oklahoma City"/>
    <x v="0"/>
    <n v="25.000000000000011"/>
    <n v="4750"/>
    <n v="118750.00000000004"/>
    <n v="47500.000000000022"/>
    <n v="0.4"/>
    <x v="2"/>
  </r>
  <r>
    <x v="4"/>
    <n v="1197831"/>
    <x v="457"/>
    <x v="1"/>
    <x v="34"/>
    <s v="Oklahoma City"/>
    <x v="1"/>
    <n v="15.000000000000014"/>
    <n v="3000"/>
    <n v="45000.000000000044"/>
    <n v="15750.000000000015"/>
    <n v="0.35"/>
    <x v="2"/>
  </r>
  <r>
    <x v="4"/>
    <n v="1197831"/>
    <x v="457"/>
    <x v="1"/>
    <x v="34"/>
    <s v="Oklahoma City"/>
    <x v="2"/>
    <n v="25.000000000000018"/>
    <n v="2450"/>
    <n v="61250.000000000044"/>
    <n v="24500.000000000018"/>
    <n v="0.4"/>
    <x v="2"/>
  </r>
  <r>
    <x v="4"/>
    <n v="1197831"/>
    <x v="457"/>
    <x v="1"/>
    <x v="34"/>
    <s v="Oklahoma City"/>
    <x v="3"/>
    <n v="55.000000000000014"/>
    <n v="3000"/>
    <n v="165000.00000000003"/>
    <n v="66000.000000000015"/>
    <n v="0.4"/>
    <x v="2"/>
  </r>
  <r>
    <x v="4"/>
    <n v="1197831"/>
    <x v="457"/>
    <x v="1"/>
    <x v="34"/>
    <s v="Oklahoma City"/>
    <x v="4"/>
    <n v="75.000000000000014"/>
    <n v="2750"/>
    <n v="206250.00000000003"/>
    <n v="72187.5"/>
    <n v="0.35"/>
    <x v="2"/>
  </r>
  <r>
    <x v="4"/>
    <n v="1197831"/>
    <x v="457"/>
    <x v="1"/>
    <x v="34"/>
    <s v="Oklahoma City"/>
    <x v="5"/>
    <n v="75"/>
    <n v="3750"/>
    <n v="281250"/>
    <n v="112500"/>
    <n v="0.4"/>
    <x v="2"/>
  </r>
  <r>
    <x v="4"/>
    <n v="1197831"/>
    <x v="486"/>
    <x v="1"/>
    <x v="34"/>
    <s v="Oklahoma City"/>
    <x v="0"/>
    <n v="70"/>
    <n v="6250"/>
    <n v="437500"/>
    <n v="175000"/>
    <n v="0.4"/>
    <x v="2"/>
  </r>
  <r>
    <x v="4"/>
    <n v="1197831"/>
    <x v="486"/>
    <x v="1"/>
    <x v="34"/>
    <s v="Oklahoma City"/>
    <x v="1"/>
    <n v="60.000000000000007"/>
    <n v="4250"/>
    <n v="255000.00000000003"/>
    <n v="89250"/>
    <n v="0.35"/>
    <x v="2"/>
  </r>
  <r>
    <x v="4"/>
    <n v="1197831"/>
    <x v="486"/>
    <x v="1"/>
    <x v="34"/>
    <s v="Oklahoma City"/>
    <x v="2"/>
    <n v="60.000000000000007"/>
    <n v="3750"/>
    <n v="225000.00000000003"/>
    <n v="90000.000000000015"/>
    <n v="0.4"/>
    <x v="2"/>
  </r>
  <r>
    <x v="4"/>
    <n v="1197831"/>
    <x v="486"/>
    <x v="1"/>
    <x v="34"/>
    <s v="Oklahoma City"/>
    <x v="3"/>
    <n v="60.000000000000007"/>
    <n v="3250"/>
    <n v="195000.00000000003"/>
    <n v="78000.000000000015"/>
    <n v="0.4"/>
    <x v="2"/>
  </r>
  <r>
    <x v="4"/>
    <n v="1197831"/>
    <x v="486"/>
    <x v="1"/>
    <x v="34"/>
    <s v="Oklahoma City"/>
    <x v="4"/>
    <n v="70"/>
    <n v="3250"/>
    <n v="227500"/>
    <n v="79625"/>
    <n v="0.35"/>
    <x v="2"/>
  </r>
  <r>
    <x v="4"/>
    <n v="1197831"/>
    <x v="486"/>
    <x v="1"/>
    <x v="34"/>
    <s v="Oklahoma City"/>
    <x v="5"/>
    <n v="75"/>
    <n v="4250"/>
    <n v="318750"/>
    <n v="127500"/>
    <n v="0.4"/>
    <x v="2"/>
  </r>
  <r>
    <x v="4"/>
    <n v="1197831"/>
    <x v="180"/>
    <x v="1"/>
    <x v="34"/>
    <s v="Oklahoma City"/>
    <x v="0"/>
    <n v="25.000000000000007"/>
    <n v="5500"/>
    <n v="137500.00000000003"/>
    <n v="48125.000000000007"/>
    <n v="0.35"/>
    <x v="2"/>
  </r>
  <r>
    <x v="4"/>
    <n v="1197831"/>
    <x v="180"/>
    <x v="1"/>
    <x v="34"/>
    <s v="Oklahoma City"/>
    <x v="1"/>
    <n v="25.000000000000007"/>
    <n v="3500"/>
    <n v="87500.000000000029"/>
    <n v="30625.000000000007"/>
    <n v="0.35"/>
    <x v="2"/>
  </r>
  <r>
    <x v="4"/>
    <n v="1197831"/>
    <x v="180"/>
    <x v="1"/>
    <x v="34"/>
    <s v="Oklahoma City"/>
    <x v="2"/>
    <n v="15.000000000000007"/>
    <n v="3500"/>
    <n v="52500.000000000022"/>
    <n v="18375.000000000007"/>
    <n v="0.35"/>
    <x v="2"/>
  </r>
  <r>
    <x v="4"/>
    <n v="1197831"/>
    <x v="180"/>
    <x v="1"/>
    <x v="34"/>
    <s v="Oklahoma City"/>
    <x v="3"/>
    <n v="20"/>
    <n v="2000"/>
    <n v="40000"/>
    <n v="14000"/>
    <n v="0.35"/>
    <x v="2"/>
  </r>
  <r>
    <x v="4"/>
    <n v="1197831"/>
    <x v="180"/>
    <x v="1"/>
    <x v="34"/>
    <s v="Oklahoma City"/>
    <x v="4"/>
    <n v="35"/>
    <n v="2500"/>
    <n v="87500"/>
    <n v="30624.999999999996"/>
    <n v="0.35"/>
    <x v="2"/>
  </r>
  <r>
    <x v="4"/>
    <n v="1197831"/>
    <x v="180"/>
    <x v="1"/>
    <x v="34"/>
    <s v="Oklahoma City"/>
    <x v="5"/>
    <n v="25.000000000000007"/>
    <n v="3500"/>
    <n v="87500.000000000029"/>
    <n v="30625.000000000007"/>
    <n v="0.35"/>
    <x v="2"/>
  </r>
  <r>
    <x v="4"/>
    <n v="1197831"/>
    <x v="209"/>
    <x v="1"/>
    <x v="34"/>
    <s v="Oklahoma City"/>
    <x v="0"/>
    <n v="25.000000000000007"/>
    <n v="6000"/>
    <n v="150000.00000000003"/>
    <n v="52500.000000000007"/>
    <n v="0.35"/>
    <x v="2"/>
  </r>
  <r>
    <x v="4"/>
    <n v="1197831"/>
    <x v="209"/>
    <x v="1"/>
    <x v="34"/>
    <s v="Oklahoma City"/>
    <x v="1"/>
    <n v="25.000000000000007"/>
    <n v="2500"/>
    <n v="62500.000000000015"/>
    <n v="21875.000000000004"/>
    <n v="0.35"/>
    <x v="2"/>
  </r>
  <r>
    <x v="4"/>
    <n v="1197831"/>
    <x v="209"/>
    <x v="1"/>
    <x v="34"/>
    <s v="Oklahoma City"/>
    <x v="2"/>
    <n v="15.000000000000007"/>
    <n v="3000"/>
    <n v="45000.000000000022"/>
    <n v="15750.000000000007"/>
    <n v="0.35"/>
    <x v="2"/>
  </r>
  <r>
    <x v="4"/>
    <n v="1197831"/>
    <x v="209"/>
    <x v="3"/>
    <x v="35"/>
    <s v="Wichita"/>
    <x v="3"/>
    <n v="20"/>
    <n v="1500"/>
    <n v="30000"/>
    <n v="10500"/>
    <n v="0.35"/>
    <x v="2"/>
  </r>
  <r>
    <x v="4"/>
    <n v="1197831"/>
    <x v="209"/>
    <x v="3"/>
    <x v="35"/>
    <s v="Wichita"/>
    <x v="4"/>
    <n v="35"/>
    <n v="2250"/>
    <n v="78750"/>
    <n v="27562.5"/>
    <n v="0.35"/>
    <x v="2"/>
  </r>
  <r>
    <x v="4"/>
    <n v="1197831"/>
    <x v="209"/>
    <x v="3"/>
    <x v="35"/>
    <s v="Wichita"/>
    <x v="5"/>
    <n v="20"/>
    <n v="3250"/>
    <n v="65000"/>
    <n v="22750"/>
    <n v="0.35"/>
    <x v="2"/>
  </r>
  <r>
    <x v="4"/>
    <n v="1197831"/>
    <x v="217"/>
    <x v="3"/>
    <x v="35"/>
    <s v="Wichita"/>
    <x v="0"/>
    <n v="20"/>
    <n v="5450"/>
    <n v="109000"/>
    <n v="38150"/>
    <n v="0.35"/>
    <x v="2"/>
  </r>
  <r>
    <x v="4"/>
    <n v="1197831"/>
    <x v="217"/>
    <x v="3"/>
    <x v="35"/>
    <s v="Wichita"/>
    <x v="1"/>
    <n v="20"/>
    <n v="2250"/>
    <n v="45000"/>
    <n v="15749.999999999998"/>
    <n v="0.35"/>
    <x v="2"/>
  </r>
  <r>
    <x v="4"/>
    <n v="1197831"/>
    <x v="217"/>
    <x v="3"/>
    <x v="35"/>
    <s v="Wichita"/>
    <x v="2"/>
    <n v="10.000000000000002"/>
    <n v="2500"/>
    <n v="25000.000000000004"/>
    <n v="8750"/>
    <n v="0.34999999999999992"/>
    <x v="2"/>
  </r>
  <r>
    <x v="4"/>
    <n v="1197831"/>
    <x v="217"/>
    <x v="3"/>
    <x v="35"/>
    <s v="Wichita"/>
    <x v="3"/>
    <n v="19.999999999999996"/>
    <n v="1000"/>
    <n v="19999.999999999996"/>
    <n v="6999.9999999999982"/>
    <n v="0.35"/>
    <x v="2"/>
  </r>
  <r>
    <x v="4"/>
    <n v="1197831"/>
    <x v="217"/>
    <x v="3"/>
    <x v="35"/>
    <s v="Wichita"/>
    <x v="4"/>
    <n v="35.000000000000007"/>
    <n v="1500"/>
    <n v="52500.000000000007"/>
    <n v="18375"/>
    <n v="0.35"/>
    <x v="2"/>
  </r>
  <r>
    <x v="4"/>
    <n v="1197831"/>
    <x v="217"/>
    <x v="3"/>
    <x v="35"/>
    <s v="Wichita"/>
    <x v="5"/>
    <n v="25"/>
    <n v="2500"/>
    <n v="62500"/>
    <n v="21875"/>
    <n v="0.35"/>
    <x v="2"/>
  </r>
  <r>
    <x v="4"/>
    <n v="1197831"/>
    <x v="236"/>
    <x v="3"/>
    <x v="35"/>
    <s v="Wichita"/>
    <x v="0"/>
    <n v="25"/>
    <n v="5000"/>
    <n v="125000"/>
    <n v="43750"/>
    <n v="0.35"/>
    <x v="2"/>
  </r>
  <r>
    <x v="4"/>
    <n v="1197831"/>
    <x v="236"/>
    <x v="3"/>
    <x v="35"/>
    <s v="Wichita"/>
    <x v="1"/>
    <n v="25"/>
    <n v="2000"/>
    <n v="50000"/>
    <n v="17500"/>
    <n v="0.35"/>
    <x v="2"/>
  </r>
  <r>
    <x v="4"/>
    <n v="1197831"/>
    <x v="236"/>
    <x v="3"/>
    <x v="35"/>
    <s v="Wichita"/>
    <x v="2"/>
    <n v="15.000000000000002"/>
    <n v="2000"/>
    <n v="30000.000000000004"/>
    <n v="10500"/>
    <n v="0.35"/>
    <x v="2"/>
  </r>
  <r>
    <x v="4"/>
    <n v="1197831"/>
    <x v="236"/>
    <x v="3"/>
    <x v="35"/>
    <s v="Wichita"/>
    <x v="3"/>
    <n v="19.999999999999996"/>
    <n v="1250"/>
    <n v="24999.999999999996"/>
    <n v="8749.9999999999982"/>
    <n v="0.35"/>
    <x v="2"/>
  </r>
  <r>
    <x v="4"/>
    <n v="1197831"/>
    <x v="236"/>
    <x v="3"/>
    <x v="35"/>
    <s v="Wichita"/>
    <x v="4"/>
    <n v="40"/>
    <n v="1500"/>
    <n v="60000"/>
    <n v="21000"/>
    <n v="0.35"/>
    <x v="2"/>
  </r>
  <r>
    <x v="4"/>
    <n v="1197831"/>
    <x v="236"/>
    <x v="3"/>
    <x v="35"/>
    <s v="Wichita"/>
    <x v="5"/>
    <n v="30.000000000000004"/>
    <n v="3000"/>
    <n v="90000.000000000015"/>
    <n v="31500.000000000004"/>
    <n v="0.35"/>
    <x v="2"/>
  </r>
  <r>
    <x v="4"/>
    <n v="1197831"/>
    <x v="265"/>
    <x v="3"/>
    <x v="35"/>
    <s v="Wichita"/>
    <x v="0"/>
    <n v="40"/>
    <n v="5700"/>
    <n v="228000"/>
    <n v="79800"/>
    <n v="0.35"/>
    <x v="2"/>
  </r>
  <r>
    <x v="4"/>
    <n v="1197831"/>
    <x v="265"/>
    <x v="3"/>
    <x v="35"/>
    <s v="Wichita"/>
    <x v="1"/>
    <n v="40"/>
    <n v="2750"/>
    <n v="110000"/>
    <n v="38500"/>
    <n v="0.35"/>
    <x v="2"/>
  </r>
  <r>
    <x v="4"/>
    <n v="1197831"/>
    <x v="265"/>
    <x v="3"/>
    <x v="35"/>
    <s v="Wichita"/>
    <x v="2"/>
    <n v="35"/>
    <n v="2500"/>
    <n v="87500"/>
    <n v="30624.999999999996"/>
    <n v="0.35"/>
    <x v="2"/>
  </r>
  <r>
    <x v="4"/>
    <n v="1197831"/>
    <x v="265"/>
    <x v="3"/>
    <x v="35"/>
    <s v="Wichita"/>
    <x v="3"/>
    <n v="35"/>
    <n v="2000"/>
    <n v="70000"/>
    <n v="24500"/>
    <n v="0.35"/>
    <x v="2"/>
  </r>
  <r>
    <x v="4"/>
    <n v="1197831"/>
    <x v="265"/>
    <x v="3"/>
    <x v="35"/>
    <s v="Wichita"/>
    <x v="4"/>
    <n v="44.999999999999993"/>
    <n v="2250"/>
    <n v="101249.99999999999"/>
    <n v="35437.499999999993"/>
    <n v="0.35"/>
    <x v="2"/>
  </r>
  <r>
    <x v="4"/>
    <n v="1197831"/>
    <x v="265"/>
    <x v="3"/>
    <x v="35"/>
    <s v="Wichita"/>
    <x v="5"/>
    <n v="44.999999999999993"/>
    <n v="3250"/>
    <n v="146249.99999999997"/>
    <n v="51187.499999999985"/>
    <n v="0.35"/>
    <x v="2"/>
  </r>
  <r>
    <x v="4"/>
    <n v="1197831"/>
    <x v="298"/>
    <x v="3"/>
    <x v="35"/>
    <s v="Wichita"/>
    <x v="0"/>
    <n v="40"/>
    <n v="5750"/>
    <n v="230000"/>
    <n v="80500"/>
    <n v="0.35"/>
    <x v="2"/>
  </r>
  <r>
    <x v="4"/>
    <n v="1197831"/>
    <x v="298"/>
    <x v="3"/>
    <x v="35"/>
    <s v="Wichita"/>
    <x v="1"/>
    <n v="35"/>
    <n v="3250"/>
    <n v="113750"/>
    <n v="39812.5"/>
    <n v="0.35"/>
    <x v="2"/>
  </r>
  <r>
    <x v="4"/>
    <n v="1197831"/>
    <x v="298"/>
    <x v="3"/>
    <x v="35"/>
    <s v="Wichita"/>
    <x v="2"/>
    <n v="40"/>
    <n v="3000"/>
    <n v="120000"/>
    <n v="42000"/>
    <n v="0.35"/>
    <x v="2"/>
  </r>
  <r>
    <x v="4"/>
    <n v="1197831"/>
    <x v="298"/>
    <x v="3"/>
    <x v="35"/>
    <s v="Wichita"/>
    <x v="3"/>
    <n v="40"/>
    <n v="2750"/>
    <n v="110000"/>
    <n v="38500"/>
    <n v="0.35"/>
    <x v="2"/>
  </r>
  <r>
    <x v="4"/>
    <n v="1197831"/>
    <x v="298"/>
    <x v="3"/>
    <x v="35"/>
    <s v="Wichita"/>
    <x v="4"/>
    <n v="54.999999999999993"/>
    <n v="2750"/>
    <n v="151249.99999999997"/>
    <n v="52937.499999999985"/>
    <n v="0.35"/>
    <x v="2"/>
  </r>
  <r>
    <x v="4"/>
    <n v="1197831"/>
    <x v="298"/>
    <x v="3"/>
    <x v="35"/>
    <s v="Wichita"/>
    <x v="5"/>
    <n v="60"/>
    <n v="4500"/>
    <n v="270000"/>
    <n v="94500"/>
    <n v="0.35"/>
    <x v="2"/>
  </r>
  <r>
    <x v="4"/>
    <n v="1197831"/>
    <x v="326"/>
    <x v="3"/>
    <x v="35"/>
    <s v="Wichita"/>
    <x v="0"/>
    <n v="54.999999999999993"/>
    <n v="6750"/>
    <n v="371249.99999999994"/>
    <n v="129937.49999999997"/>
    <n v="0.35"/>
    <x v="2"/>
  </r>
  <r>
    <x v="4"/>
    <n v="1197831"/>
    <x v="326"/>
    <x v="3"/>
    <x v="35"/>
    <s v="Wichita"/>
    <x v="1"/>
    <n v="50"/>
    <n v="4250"/>
    <n v="212500"/>
    <n v="74375"/>
    <n v="0.35"/>
    <x v="2"/>
  </r>
  <r>
    <x v="4"/>
    <n v="1197831"/>
    <x v="326"/>
    <x v="3"/>
    <x v="35"/>
    <s v="Wichita"/>
    <x v="2"/>
    <n v="45"/>
    <n v="3500"/>
    <n v="157500"/>
    <n v="55125"/>
    <n v="0.35"/>
    <x v="2"/>
  </r>
  <r>
    <x v="4"/>
    <n v="1197831"/>
    <x v="326"/>
    <x v="3"/>
    <x v="35"/>
    <s v="Wichita"/>
    <x v="3"/>
    <n v="45"/>
    <n v="3000"/>
    <n v="135000"/>
    <n v="47250"/>
    <n v="0.35"/>
    <x v="2"/>
  </r>
  <r>
    <x v="4"/>
    <n v="1197831"/>
    <x v="326"/>
    <x v="3"/>
    <x v="35"/>
    <s v="Wichita"/>
    <x v="4"/>
    <n v="60"/>
    <n v="3250"/>
    <n v="195000"/>
    <n v="68250"/>
    <n v="0.35"/>
    <x v="2"/>
  </r>
  <r>
    <x v="4"/>
    <n v="1197831"/>
    <x v="326"/>
    <x v="3"/>
    <x v="35"/>
    <s v="Wichita"/>
    <x v="5"/>
    <n v="65"/>
    <n v="5000"/>
    <n v="325000"/>
    <n v="113750"/>
    <n v="0.35"/>
    <x v="2"/>
  </r>
  <r>
    <x v="4"/>
    <n v="1197831"/>
    <x v="358"/>
    <x v="3"/>
    <x v="35"/>
    <s v="Wichita"/>
    <x v="0"/>
    <n v="60"/>
    <n v="6500"/>
    <n v="390000"/>
    <n v="136500"/>
    <n v="0.35"/>
    <x v="2"/>
  </r>
  <r>
    <x v="4"/>
    <n v="1197831"/>
    <x v="358"/>
    <x v="3"/>
    <x v="35"/>
    <s v="Wichita"/>
    <x v="1"/>
    <n v="55.000000000000007"/>
    <n v="4250"/>
    <n v="233750.00000000003"/>
    <n v="81812.5"/>
    <n v="0.35"/>
    <x v="2"/>
  </r>
  <r>
    <x v="4"/>
    <n v="1197831"/>
    <x v="358"/>
    <x v="3"/>
    <x v="35"/>
    <s v="Wichita"/>
    <x v="2"/>
    <n v="50"/>
    <n v="3500"/>
    <n v="175000"/>
    <n v="61249.999999999993"/>
    <n v="0.35"/>
    <x v="2"/>
  </r>
  <r>
    <x v="4"/>
    <n v="1197831"/>
    <x v="358"/>
    <x v="3"/>
    <x v="35"/>
    <s v="Wichita"/>
    <x v="3"/>
    <n v="40"/>
    <n v="3000"/>
    <n v="120000"/>
    <n v="42000"/>
    <n v="0.35"/>
    <x v="2"/>
  </r>
  <r>
    <x v="4"/>
    <n v="1197831"/>
    <x v="358"/>
    <x v="3"/>
    <x v="35"/>
    <s v="Wichita"/>
    <x v="4"/>
    <n v="50"/>
    <n v="2750"/>
    <n v="137500"/>
    <n v="48125"/>
    <n v="0.35"/>
    <x v="2"/>
  </r>
  <r>
    <x v="4"/>
    <n v="1197831"/>
    <x v="358"/>
    <x v="3"/>
    <x v="35"/>
    <s v="Wichita"/>
    <x v="5"/>
    <n v="55.000000000000007"/>
    <n v="4500"/>
    <n v="247500.00000000003"/>
    <n v="86625"/>
    <n v="0.35"/>
    <x v="2"/>
  </r>
  <r>
    <x v="4"/>
    <n v="1197831"/>
    <x v="388"/>
    <x v="3"/>
    <x v="35"/>
    <s v="Wichita"/>
    <x v="0"/>
    <n v="50"/>
    <n v="5500"/>
    <n v="275000"/>
    <n v="96250"/>
    <n v="0.35"/>
    <x v="2"/>
  </r>
  <r>
    <x v="4"/>
    <n v="1197831"/>
    <x v="388"/>
    <x v="3"/>
    <x v="35"/>
    <s v="Wichita"/>
    <x v="1"/>
    <n v="40.000000000000014"/>
    <n v="3500"/>
    <n v="140000.00000000006"/>
    <n v="49000.000000000015"/>
    <n v="0.35"/>
    <x v="2"/>
  </r>
  <r>
    <x v="4"/>
    <n v="1197831"/>
    <x v="388"/>
    <x v="3"/>
    <x v="35"/>
    <s v="Wichita"/>
    <x v="2"/>
    <n v="15.000000000000007"/>
    <n v="2500"/>
    <n v="37500.000000000015"/>
    <n v="13125.000000000004"/>
    <n v="0.35"/>
    <x v="2"/>
  </r>
  <r>
    <x v="4"/>
    <n v="1197831"/>
    <x v="388"/>
    <x v="3"/>
    <x v="35"/>
    <s v="Wichita"/>
    <x v="3"/>
    <n v="15.000000000000007"/>
    <n v="2250"/>
    <n v="33750.000000000015"/>
    <n v="11812.500000000004"/>
    <n v="0.35"/>
    <x v="2"/>
  </r>
  <r>
    <x v="4"/>
    <n v="1197831"/>
    <x v="388"/>
    <x v="3"/>
    <x v="35"/>
    <s v="Wichita"/>
    <x v="4"/>
    <n v="25.000000000000007"/>
    <n v="2250"/>
    <n v="56250.000000000015"/>
    <n v="19687.500000000004"/>
    <n v="0.35"/>
    <x v="2"/>
  </r>
  <r>
    <x v="4"/>
    <n v="1197831"/>
    <x v="388"/>
    <x v="3"/>
    <x v="35"/>
    <s v="Wichita"/>
    <x v="5"/>
    <n v="30.000000000000011"/>
    <n v="3250"/>
    <n v="97500.000000000029"/>
    <n v="34125.000000000007"/>
    <n v="0.35"/>
    <x v="2"/>
  </r>
  <r>
    <x v="4"/>
    <n v="1197831"/>
    <x v="420"/>
    <x v="3"/>
    <x v="35"/>
    <s v="Wichita"/>
    <x v="0"/>
    <n v="30.000000000000011"/>
    <n v="5000"/>
    <n v="150000.00000000006"/>
    <n v="52500.000000000015"/>
    <n v="0.35"/>
    <x v="2"/>
  </r>
  <r>
    <x v="4"/>
    <n v="1197831"/>
    <x v="420"/>
    <x v="3"/>
    <x v="35"/>
    <s v="Wichita"/>
    <x v="1"/>
    <n v="20.000000000000011"/>
    <n v="3250"/>
    <n v="65000.000000000036"/>
    <n v="22750.000000000011"/>
    <n v="0.35"/>
    <x v="2"/>
  </r>
  <r>
    <x v="4"/>
    <n v="1197831"/>
    <x v="420"/>
    <x v="3"/>
    <x v="35"/>
    <s v="Wichita"/>
    <x v="2"/>
    <n v="20.000000000000011"/>
    <n v="2000"/>
    <n v="40000.000000000022"/>
    <n v="14000.000000000007"/>
    <n v="0.35"/>
    <x v="2"/>
  </r>
  <r>
    <x v="4"/>
    <n v="1197831"/>
    <x v="420"/>
    <x v="3"/>
    <x v="35"/>
    <s v="Wichita"/>
    <x v="3"/>
    <n v="20.000000000000011"/>
    <n v="1750"/>
    <n v="35000.000000000022"/>
    <n v="12250.000000000007"/>
    <n v="0.35"/>
    <x v="2"/>
  </r>
  <r>
    <x v="4"/>
    <n v="1197831"/>
    <x v="420"/>
    <x v="3"/>
    <x v="35"/>
    <s v="Wichita"/>
    <x v="4"/>
    <n v="30.000000000000011"/>
    <n v="1750"/>
    <n v="52500.000000000022"/>
    <n v="18375.000000000007"/>
    <n v="0.35"/>
    <x v="2"/>
  </r>
  <r>
    <x v="0"/>
    <n v="1197831"/>
    <x v="420"/>
    <x v="3"/>
    <x v="35"/>
    <s v="Wichita"/>
    <x v="5"/>
    <n v="30.000000000000004"/>
    <n v="3000"/>
    <n v="90000.000000000015"/>
    <n v="31500.000000000004"/>
    <n v="0.35"/>
    <x v="2"/>
  </r>
  <r>
    <x v="0"/>
    <n v="1197831"/>
    <x v="450"/>
    <x v="3"/>
    <x v="35"/>
    <s v="Wichita"/>
    <x v="0"/>
    <n v="25.000000000000011"/>
    <n v="4500"/>
    <n v="112500.00000000004"/>
    <n v="39375.000000000015"/>
    <n v="0.35"/>
    <x v="2"/>
  </r>
  <r>
    <x v="0"/>
    <n v="1197831"/>
    <x v="450"/>
    <x v="3"/>
    <x v="35"/>
    <s v="Wichita"/>
    <x v="1"/>
    <n v="15.000000000000014"/>
    <n v="2750"/>
    <n v="41250.000000000036"/>
    <n v="14437.500000000011"/>
    <n v="0.35"/>
    <x v="2"/>
  </r>
  <r>
    <x v="0"/>
    <n v="1197831"/>
    <x v="450"/>
    <x v="3"/>
    <x v="35"/>
    <s v="Wichita"/>
    <x v="2"/>
    <n v="25.000000000000018"/>
    <n v="2200"/>
    <n v="55000.000000000036"/>
    <n v="19250.000000000011"/>
    <n v="0.35"/>
    <x v="2"/>
  </r>
  <r>
    <x v="0"/>
    <n v="1197831"/>
    <x v="450"/>
    <x v="3"/>
    <x v="35"/>
    <s v="Wichita"/>
    <x v="3"/>
    <n v="55.000000000000014"/>
    <n v="2750"/>
    <n v="151250.00000000003"/>
    <n v="52937.500000000007"/>
    <n v="0.35"/>
    <x v="2"/>
  </r>
  <r>
    <x v="0"/>
    <n v="1197831"/>
    <x v="450"/>
    <x v="3"/>
    <x v="35"/>
    <s v="Wichita"/>
    <x v="4"/>
    <n v="75.000000000000014"/>
    <n v="2500"/>
    <n v="187500.00000000003"/>
    <n v="65625"/>
    <n v="0.34999999999999992"/>
    <x v="2"/>
  </r>
  <r>
    <x v="0"/>
    <n v="1197831"/>
    <x v="450"/>
    <x v="3"/>
    <x v="35"/>
    <s v="Wichita"/>
    <x v="5"/>
    <n v="75"/>
    <n v="3500"/>
    <n v="262500"/>
    <n v="91875"/>
    <n v="0.35"/>
    <x v="2"/>
  </r>
  <r>
    <x v="0"/>
    <n v="1197831"/>
    <x v="479"/>
    <x v="3"/>
    <x v="35"/>
    <s v="Wichita"/>
    <x v="0"/>
    <n v="70"/>
    <n v="6000"/>
    <n v="420000"/>
    <n v="147000"/>
    <n v="0.35"/>
    <x v="2"/>
  </r>
  <r>
    <x v="0"/>
    <n v="1197831"/>
    <x v="479"/>
    <x v="3"/>
    <x v="35"/>
    <s v="Wichita"/>
    <x v="1"/>
    <n v="60.000000000000007"/>
    <n v="4000"/>
    <n v="240000.00000000003"/>
    <n v="84000"/>
    <n v="0.35"/>
    <x v="2"/>
  </r>
  <r>
    <x v="0"/>
    <n v="1197831"/>
    <x v="479"/>
    <x v="3"/>
    <x v="35"/>
    <s v="Wichita"/>
    <x v="2"/>
    <n v="60.000000000000007"/>
    <n v="3500"/>
    <n v="210000.00000000003"/>
    <n v="73500"/>
    <n v="0.35"/>
    <x v="2"/>
  </r>
  <r>
    <x v="0"/>
    <n v="1197831"/>
    <x v="479"/>
    <x v="3"/>
    <x v="35"/>
    <s v="Wichita"/>
    <x v="3"/>
    <n v="60.000000000000007"/>
    <n v="3000"/>
    <n v="180000.00000000003"/>
    <n v="63000.000000000007"/>
    <n v="0.35"/>
    <x v="2"/>
  </r>
  <r>
    <x v="0"/>
    <n v="1197831"/>
    <x v="479"/>
    <x v="3"/>
    <x v="35"/>
    <s v="Wichita"/>
    <x v="4"/>
    <n v="70"/>
    <n v="3000"/>
    <n v="210000"/>
    <n v="73500"/>
    <n v="0.35"/>
    <x v="2"/>
  </r>
  <r>
    <x v="0"/>
    <n v="1197831"/>
    <x v="479"/>
    <x v="3"/>
    <x v="35"/>
    <s v="Wichita"/>
    <x v="5"/>
    <n v="75"/>
    <n v="4000"/>
    <n v="300000"/>
    <n v="105000"/>
    <n v="0.35"/>
    <x v="2"/>
  </r>
  <r>
    <x v="0"/>
    <n v="1185732"/>
    <x v="176"/>
    <x v="3"/>
    <x v="35"/>
    <s v="Wichita"/>
    <x v="0"/>
    <n v="40"/>
    <n v="4750"/>
    <n v="190000"/>
    <n v="66500"/>
    <n v="0.35"/>
    <x v="2"/>
  </r>
  <r>
    <x v="0"/>
    <n v="1185732"/>
    <x v="176"/>
    <x v="3"/>
    <x v="35"/>
    <s v="Wichita"/>
    <x v="1"/>
    <n v="40"/>
    <n v="2750"/>
    <n v="110000"/>
    <n v="33000"/>
    <n v="0.3"/>
    <x v="2"/>
  </r>
  <r>
    <x v="0"/>
    <n v="1185732"/>
    <x v="176"/>
    <x v="3"/>
    <x v="35"/>
    <s v="Wichita"/>
    <x v="2"/>
    <n v="30.000000000000004"/>
    <n v="2750"/>
    <n v="82500.000000000015"/>
    <n v="24750.000000000004"/>
    <n v="0.3"/>
    <x v="2"/>
  </r>
  <r>
    <x v="0"/>
    <n v="1185732"/>
    <x v="176"/>
    <x v="3"/>
    <x v="35"/>
    <s v="Wichita"/>
    <x v="3"/>
    <n v="35"/>
    <n v="1250"/>
    <n v="43750"/>
    <n v="13125"/>
    <n v="0.3"/>
    <x v="2"/>
  </r>
  <r>
    <x v="0"/>
    <n v="1185732"/>
    <x v="176"/>
    <x v="3"/>
    <x v="35"/>
    <s v="Wichita"/>
    <x v="4"/>
    <n v="49.999999999999993"/>
    <n v="1750"/>
    <n v="87499.999999999985"/>
    <n v="30624.999999999993"/>
    <n v="0.35"/>
    <x v="2"/>
  </r>
  <r>
    <x v="0"/>
    <n v="1185732"/>
    <x v="176"/>
    <x v="3"/>
    <x v="35"/>
    <s v="Wichita"/>
    <x v="5"/>
    <n v="40"/>
    <n v="2750"/>
    <n v="110000"/>
    <n v="44000"/>
    <n v="0.4"/>
    <x v="2"/>
  </r>
  <r>
    <x v="0"/>
    <n v="1185732"/>
    <x v="207"/>
    <x v="3"/>
    <x v="35"/>
    <s v="Wichita"/>
    <x v="0"/>
    <n v="40"/>
    <n v="5250"/>
    <n v="210000"/>
    <n v="73500"/>
    <n v="0.35"/>
    <x v="2"/>
  </r>
  <r>
    <x v="0"/>
    <n v="1185732"/>
    <x v="207"/>
    <x v="3"/>
    <x v="35"/>
    <s v="Wichita"/>
    <x v="1"/>
    <n v="40"/>
    <n v="1750"/>
    <n v="70000"/>
    <n v="21000"/>
    <n v="0.3"/>
    <x v="2"/>
  </r>
  <r>
    <x v="0"/>
    <n v="1185732"/>
    <x v="207"/>
    <x v="3"/>
    <x v="35"/>
    <s v="Wichita"/>
    <x v="2"/>
    <n v="30.000000000000004"/>
    <n v="2250"/>
    <n v="67500.000000000015"/>
    <n v="20250.000000000004"/>
    <n v="0.3"/>
    <x v="2"/>
  </r>
  <r>
    <x v="0"/>
    <n v="1185732"/>
    <x v="207"/>
    <x v="3"/>
    <x v="36"/>
    <s v="Sioux Falls"/>
    <x v="3"/>
    <n v="35"/>
    <n v="1000"/>
    <n v="35000"/>
    <n v="10500"/>
    <n v="0.3"/>
    <x v="2"/>
  </r>
  <r>
    <x v="0"/>
    <n v="1185732"/>
    <x v="207"/>
    <x v="3"/>
    <x v="36"/>
    <s v="Sioux Falls"/>
    <x v="4"/>
    <n v="49.999999999999993"/>
    <n v="1750"/>
    <n v="87499.999999999985"/>
    <n v="30624.999999999993"/>
    <n v="0.35"/>
    <x v="2"/>
  </r>
  <r>
    <x v="0"/>
    <n v="1185732"/>
    <x v="207"/>
    <x v="3"/>
    <x v="36"/>
    <s v="Sioux Falls"/>
    <x v="5"/>
    <n v="35"/>
    <n v="2750"/>
    <n v="96250"/>
    <n v="38500"/>
    <n v="0.4"/>
    <x v="2"/>
  </r>
  <r>
    <x v="0"/>
    <n v="1185732"/>
    <x v="216"/>
    <x v="3"/>
    <x v="36"/>
    <s v="Sioux Falls"/>
    <x v="0"/>
    <n v="40"/>
    <n v="4950"/>
    <n v="198000"/>
    <n v="69300"/>
    <n v="0.35"/>
    <x v="2"/>
  </r>
  <r>
    <x v="0"/>
    <n v="1185732"/>
    <x v="216"/>
    <x v="3"/>
    <x v="36"/>
    <s v="Sioux Falls"/>
    <x v="1"/>
    <n v="40"/>
    <n v="2000"/>
    <n v="80000"/>
    <n v="24000"/>
    <n v="0.3"/>
    <x v="2"/>
  </r>
  <r>
    <x v="0"/>
    <n v="1185732"/>
    <x v="216"/>
    <x v="3"/>
    <x v="36"/>
    <s v="Sioux Falls"/>
    <x v="2"/>
    <n v="30.000000000000004"/>
    <n v="2250"/>
    <n v="67500.000000000015"/>
    <n v="20250.000000000004"/>
    <n v="0.3"/>
    <x v="2"/>
  </r>
  <r>
    <x v="0"/>
    <n v="1185732"/>
    <x v="216"/>
    <x v="3"/>
    <x v="36"/>
    <s v="Sioux Falls"/>
    <x v="3"/>
    <n v="35"/>
    <n v="750"/>
    <n v="26250"/>
    <n v="7875"/>
    <n v="0.3"/>
    <x v="2"/>
  </r>
  <r>
    <x v="0"/>
    <n v="1185732"/>
    <x v="216"/>
    <x v="3"/>
    <x v="36"/>
    <s v="Sioux Falls"/>
    <x v="4"/>
    <n v="50"/>
    <n v="1250"/>
    <n v="62500"/>
    <n v="21875"/>
    <n v="0.35"/>
    <x v="2"/>
  </r>
  <r>
    <x v="0"/>
    <n v="1185732"/>
    <x v="216"/>
    <x v="3"/>
    <x v="36"/>
    <s v="Sioux Falls"/>
    <x v="5"/>
    <n v="40"/>
    <n v="2250"/>
    <n v="90000"/>
    <n v="36000"/>
    <n v="0.4"/>
    <x v="2"/>
  </r>
  <r>
    <x v="0"/>
    <n v="1185732"/>
    <x v="235"/>
    <x v="3"/>
    <x v="36"/>
    <s v="Sioux Falls"/>
    <x v="0"/>
    <n v="40"/>
    <n v="4500"/>
    <n v="180000"/>
    <n v="62999.999999999993"/>
    <n v="0.35"/>
    <x v="2"/>
  </r>
  <r>
    <x v="0"/>
    <n v="1185732"/>
    <x v="235"/>
    <x v="3"/>
    <x v="36"/>
    <s v="Sioux Falls"/>
    <x v="1"/>
    <n v="40"/>
    <n v="1500"/>
    <n v="60000"/>
    <n v="18000"/>
    <n v="0.3"/>
    <x v="2"/>
  </r>
  <r>
    <x v="0"/>
    <n v="1185732"/>
    <x v="235"/>
    <x v="3"/>
    <x v="36"/>
    <s v="Sioux Falls"/>
    <x v="2"/>
    <n v="30.000000000000004"/>
    <n v="1500"/>
    <n v="45000.000000000007"/>
    <n v="13500.000000000002"/>
    <n v="0.3"/>
    <x v="2"/>
  </r>
  <r>
    <x v="0"/>
    <n v="1185732"/>
    <x v="235"/>
    <x v="3"/>
    <x v="36"/>
    <s v="Sioux Falls"/>
    <x v="3"/>
    <n v="35"/>
    <n v="750"/>
    <n v="26250"/>
    <n v="7875"/>
    <n v="0.3"/>
    <x v="2"/>
  </r>
  <r>
    <x v="0"/>
    <n v="1185732"/>
    <x v="235"/>
    <x v="3"/>
    <x v="36"/>
    <s v="Sioux Falls"/>
    <x v="4"/>
    <n v="60"/>
    <n v="1000"/>
    <n v="60000"/>
    <n v="21000"/>
    <n v="0.35"/>
    <x v="2"/>
  </r>
  <r>
    <x v="0"/>
    <n v="1185732"/>
    <x v="235"/>
    <x v="3"/>
    <x v="36"/>
    <s v="Sioux Falls"/>
    <x v="5"/>
    <n v="50"/>
    <n v="2250"/>
    <n v="112500"/>
    <n v="45000"/>
    <n v="0.4"/>
    <x v="2"/>
  </r>
  <r>
    <x v="0"/>
    <n v="1185732"/>
    <x v="266"/>
    <x v="3"/>
    <x v="36"/>
    <s v="Sioux Falls"/>
    <x v="0"/>
    <n v="60"/>
    <n v="4950"/>
    <n v="297000"/>
    <n v="103950"/>
    <n v="0.35"/>
    <x v="2"/>
  </r>
  <r>
    <x v="0"/>
    <n v="1185732"/>
    <x v="266"/>
    <x v="3"/>
    <x v="36"/>
    <s v="Sioux Falls"/>
    <x v="1"/>
    <n v="50"/>
    <n v="2000"/>
    <n v="100000"/>
    <n v="30000"/>
    <n v="0.3"/>
    <x v="2"/>
  </r>
  <r>
    <x v="0"/>
    <n v="1185732"/>
    <x v="266"/>
    <x v="3"/>
    <x v="36"/>
    <s v="Sioux Falls"/>
    <x v="2"/>
    <n v="45"/>
    <n v="1750"/>
    <n v="78750"/>
    <n v="23625"/>
    <n v="0.3"/>
    <x v="2"/>
  </r>
  <r>
    <x v="0"/>
    <n v="1185732"/>
    <x v="266"/>
    <x v="3"/>
    <x v="36"/>
    <s v="Sioux Falls"/>
    <x v="3"/>
    <n v="45"/>
    <n v="1000"/>
    <n v="45000"/>
    <n v="13500"/>
    <n v="0.3"/>
    <x v="2"/>
  </r>
  <r>
    <x v="0"/>
    <n v="1185732"/>
    <x v="266"/>
    <x v="3"/>
    <x v="36"/>
    <s v="Sioux Falls"/>
    <x v="4"/>
    <n v="54.999999999999993"/>
    <n v="1250"/>
    <n v="68749.999999999985"/>
    <n v="24062.499999999993"/>
    <n v="0.35"/>
    <x v="2"/>
  </r>
  <r>
    <x v="0"/>
    <n v="1185732"/>
    <x v="266"/>
    <x v="3"/>
    <x v="36"/>
    <s v="Sioux Falls"/>
    <x v="5"/>
    <n v="60"/>
    <n v="2500"/>
    <n v="150000"/>
    <n v="60000"/>
    <n v="0.4"/>
    <x v="2"/>
  </r>
  <r>
    <x v="0"/>
    <n v="1185732"/>
    <x v="296"/>
    <x v="3"/>
    <x v="36"/>
    <s v="Sioux Falls"/>
    <x v="0"/>
    <n v="45"/>
    <n v="5000"/>
    <n v="225000"/>
    <n v="78750"/>
    <n v="0.35"/>
    <x v="2"/>
  </r>
  <r>
    <x v="0"/>
    <n v="1185732"/>
    <x v="296"/>
    <x v="3"/>
    <x v="36"/>
    <s v="Sioux Falls"/>
    <x v="1"/>
    <n v="40.000000000000007"/>
    <n v="2500"/>
    <n v="100000.00000000001"/>
    <n v="30000.000000000004"/>
    <n v="0.3"/>
    <x v="2"/>
  </r>
  <r>
    <x v="0"/>
    <n v="1185732"/>
    <x v="296"/>
    <x v="3"/>
    <x v="36"/>
    <s v="Sioux Falls"/>
    <x v="2"/>
    <n v="35"/>
    <n v="2000"/>
    <n v="70000"/>
    <n v="21000"/>
    <n v="0.3"/>
    <x v="2"/>
  </r>
  <r>
    <x v="0"/>
    <n v="1185732"/>
    <x v="296"/>
    <x v="3"/>
    <x v="36"/>
    <s v="Sioux Falls"/>
    <x v="3"/>
    <n v="35"/>
    <n v="1750"/>
    <n v="61250"/>
    <n v="18375"/>
    <n v="0.3"/>
    <x v="2"/>
  </r>
  <r>
    <x v="0"/>
    <n v="1185732"/>
    <x v="296"/>
    <x v="3"/>
    <x v="36"/>
    <s v="Sioux Falls"/>
    <x v="4"/>
    <n v="45"/>
    <n v="1750"/>
    <n v="78750"/>
    <n v="27562.5"/>
    <n v="0.35"/>
    <x v="2"/>
  </r>
  <r>
    <x v="0"/>
    <n v="1185732"/>
    <x v="296"/>
    <x v="3"/>
    <x v="36"/>
    <s v="Sioux Falls"/>
    <x v="5"/>
    <n v="55.000000000000007"/>
    <n v="3250"/>
    <n v="178750.00000000003"/>
    <n v="71500.000000000015"/>
    <n v="0.4"/>
    <x v="2"/>
  </r>
  <r>
    <x v="0"/>
    <n v="1185732"/>
    <x v="325"/>
    <x v="3"/>
    <x v="36"/>
    <s v="Sioux Falls"/>
    <x v="0"/>
    <n v="50"/>
    <n v="5500"/>
    <n v="275000"/>
    <n v="96250"/>
    <n v="0.35"/>
    <x v="2"/>
  </r>
  <r>
    <x v="0"/>
    <n v="1185732"/>
    <x v="325"/>
    <x v="3"/>
    <x v="36"/>
    <s v="Sioux Falls"/>
    <x v="1"/>
    <n v="45.000000000000007"/>
    <n v="3000"/>
    <n v="135000.00000000003"/>
    <n v="40500.000000000007"/>
    <n v="0.3"/>
    <x v="2"/>
  </r>
  <r>
    <x v="0"/>
    <n v="1185732"/>
    <x v="325"/>
    <x v="3"/>
    <x v="36"/>
    <s v="Sioux Falls"/>
    <x v="2"/>
    <n v="40"/>
    <n v="2250"/>
    <n v="90000"/>
    <n v="27000"/>
    <n v="0.3"/>
    <x v="2"/>
  </r>
  <r>
    <x v="0"/>
    <n v="1185732"/>
    <x v="325"/>
    <x v="3"/>
    <x v="36"/>
    <s v="Sioux Falls"/>
    <x v="3"/>
    <n v="40"/>
    <n v="1750"/>
    <n v="70000"/>
    <n v="21000"/>
    <n v="0.3"/>
    <x v="2"/>
  </r>
  <r>
    <x v="0"/>
    <n v="1185732"/>
    <x v="325"/>
    <x v="3"/>
    <x v="36"/>
    <s v="Sioux Falls"/>
    <x v="4"/>
    <n v="50"/>
    <n v="2000"/>
    <n v="100000"/>
    <n v="35000"/>
    <n v="0.35"/>
    <x v="2"/>
  </r>
  <r>
    <x v="0"/>
    <n v="1185732"/>
    <x v="325"/>
    <x v="3"/>
    <x v="36"/>
    <s v="Sioux Falls"/>
    <x v="5"/>
    <n v="55.000000000000007"/>
    <n v="3750"/>
    <n v="206250.00000000003"/>
    <n v="82500.000000000015"/>
    <n v="0.4"/>
    <x v="2"/>
  </r>
  <r>
    <x v="0"/>
    <n v="1185732"/>
    <x v="357"/>
    <x v="3"/>
    <x v="36"/>
    <s v="Sioux Falls"/>
    <x v="0"/>
    <n v="50"/>
    <n v="5250"/>
    <n v="262500"/>
    <n v="91875"/>
    <n v="0.35"/>
    <x v="2"/>
  </r>
  <r>
    <x v="0"/>
    <n v="1185732"/>
    <x v="357"/>
    <x v="3"/>
    <x v="36"/>
    <s v="Sioux Falls"/>
    <x v="1"/>
    <n v="45.000000000000007"/>
    <n v="3000"/>
    <n v="135000.00000000003"/>
    <n v="40500.000000000007"/>
    <n v="0.3"/>
    <x v="2"/>
  </r>
  <r>
    <x v="0"/>
    <n v="1185732"/>
    <x v="357"/>
    <x v="3"/>
    <x v="36"/>
    <s v="Sioux Falls"/>
    <x v="2"/>
    <n v="40"/>
    <n v="2250"/>
    <n v="90000"/>
    <n v="27000"/>
    <n v="0.3"/>
    <x v="2"/>
  </r>
  <r>
    <x v="0"/>
    <n v="1185732"/>
    <x v="357"/>
    <x v="3"/>
    <x v="36"/>
    <s v="Sioux Falls"/>
    <x v="3"/>
    <n v="40"/>
    <n v="2000"/>
    <n v="80000"/>
    <n v="24000"/>
    <n v="0.3"/>
    <x v="2"/>
  </r>
  <r>
    <x v="0"/>
    <n v="1185732"/>
    <x v="357"/>
    <x v="3"/>
    <x v="36"/>
    <s v="Sioux Falls"/>
    <x v="4"/>
    <n v="50"/>
    <n v="1750"/>
    <n v="87500"/>
    <n v="30624.999999999996"/>
    <n v="0.35"/>
    <x v="2"/>
  </r>
  <r>
    <x v="0"/>
    <n v="1185732"/>
    <x v="357"/>
    <x v="3"/>
    <x v="36"/>
    <s v="Sioux Falls"/>
    <x v="5"/>
    <n v="55.000000000000007"/>
    <n v="3500"/>
    <n v="192500.00000000003"/>
    <n v="77000.000000000015"/>
    <n v="0.4"/>
    <x v="2"/>
  </r>
  <r>
    <x v="0"/>
    <n v="1185732"/>
    <x v="389"/>
    <x v="3"/>
    <x v="36"/>
    <s v="Sioux Falls"/>
    <x v="0"/>
    <n v="45"/>
    <n v="4750"/>
    <n v="213750"/>
    <n v="74812.5"/>
    <n v="0.35"/>
    <x v="2"/>
  </r>
  <r>
    <x v="0"/>
    <n v="1185732"/>
    <x v="389"/>
    <x v="3"/>
    <x v="36"/>
    <s v="Sioux Falls"/>
    <x v="1"/>
    <n v="40.000000000000007"/>
    <n v="2750"/>
    <n v="110000.00000000001"/>
    <n v="33000"/>
    <n v="0.29999999999999993"/>
    <x v="2"/>
  </r>
  <r>
    <x v="0"/>
    <n v="1185732"/>
    <x v="389"/>
    <x v="3"/>
    <x v="36"/>
    <s v="Sioux Falls"/>
    <x v="2"/>
    <n v="35"/>
    <n v="1750"/>
    <n v="61250"/>
    <n v="18375"/>
    <n v="0.3"/>
    <x v="2"/>
  </r>
  <r>
    <x v="0"/>
    <n v="1185732"/>
    <x v="389"/>
    <x v="3"/>
    <x v="36"/>
    <s v="Sioux Falls"/>
    <x v="3"/>
    <n v="35"/>
    <n v="1500"/>
    <n v="52500"/>
    <n v="15750"/>
    <n v="0.3"/>
    <x v="2"/>
  </r>
  <r>
    <x v="0"/>
    <n v="1185732"/>
    <x v="389"/>
    <x v="3"/>
    <x v="36"/>
    <s v="Sioux Falls"/>
    <x v="4"/>
    <n v="45"/>
    <n v="1500"/>
    <n v="67500"/>
    <n v="23625"/>
    <n v="0.35"/>
    <x v="2"/>
  </r>
  <r>
    <x v="0"/>
    <n v="1185732"/>
    <x v="389"/>
    <x v="3"/>
    <x v="36"/>
    <s v="Sioux Falls"/>
    <x v="5"/>
    <n v="50"/>
    <n v="2250"/>
    <n v="112500"/>
    <n v="45000"/>
    <n v="0.4"/>
    <x v="2"/>
  </r>
  <r>
    <x v="0"/>
    <n v="1185732"/>
    <x v="418"/>
    <x v="3"/>
    <x v="36"/>
    <s v="Sioux Falls"/>
    <x v="0"/>
    <n v="54.999999999999993"/>
    <n v="4000"/>
    <n v="219999.99999999997"/>
    <n v="76999.999999999985"/>
    <n v="0.35"/>
    <x v="2"/>
  </r>
  <r>
    <x v="0"/>
    <n v="1185732"/>
    <x v="418"/>
    <x v="3"/>
    <x v="36"/>
    <s v="Sioux Falls"/>
    <x v="1"/>
    <n v="45"/>
    <n v="2500"/>
    <n v="112500"/>
    <n v="33750"/>
    <n v="0.3"/>
    <x v="2"/>
  </r>
  <r>
    <x v="0"/>
    <n v="1185732"/>
    <x v="418"/>
    <x v="3"/>
    <x v="36"/>
    <s v="Sioux Falls"/>
    <x v="2"/>
    <n v="45"/>
    <n v="1500"/>
    <n v="67500"/>
    <n v="20250"/>
    <n v="0.3"/>
    <x v="2"/>
  </r>
  <r>
    <x v="0"/>
    <n v="1185732"/>
    <x v="418"/>
    <x v="3"/>
    <x v="36"/>
    <s v="Sioux Falls"/>
    <x v="3"/>
    <n v="45"/>
    <n v="1250"/>
    <n v="56250"/>
    <n v="16875"/>
    <n v="0.3"/>
    <x v="2"/>
  </r>
  <r>
    <x v="0"/>
    <n v="1185732"/>
    <x v="418"/>
    <x v="3"/>
    <x v="36"/>
    <s v="Sioux Falls"/>
    <x v="4"/>
    <n v="54.999999999999993"/>
    <n v="1250"/>
    <n v="68749.999999999985"/>
    <n v="24062.499999999993"/>
    <n v="0.35"/>
    <x v="2"/>
  </r>
  <r>
    <x v="2"/>
    <n v="1185732"/>
    <x v="418"/>
    <x v="3"/>
    <x v="36"/>
    <s v="Sioux Falls"/>
    <x v="5"/>
    <n v="59.999999999999986"/>
    <n v="2500"/>
    <n v="149999.99999999997"/>
    <n v="59999.999999999993"/>
    <n v="0.4"/>
    <x v="2"/>
  </r>
  <r>
    <x v="2"/>
    <n v="1185732"/>
    <x v="449"/>
    <x v="3"/>
    <x v="36"/>
    <s v="Sioux Falls"/>
    <x v="0"/>
    <n v="54.999999999999993"/>
    <n v="4000"/>
    <n v="219999.99999999997"/>
    <n v="76999.999999999985"/>
    <n v="0.35"/>
    <x v="2"/>
  </r>
  <r>
    <x v="2"/>
    <n v="1185732"/>
    <x v="449"/>
    <x v="3"/>
    <x v="36"/>
    <s v="Sioux Falls"/>
    <x v="1"/>
    <n v="45"/>
    <n v="2500"/>
    <n v="112500"/>
    <n v="33750"/>
    <n v="0.3"/>
    <x v="2"/>
  </r>
  <r>
    <x v="2"/>
    <n v="1185732"/>
    <x v="449"/>
    <x v="3"/>
    <x v="36"/>
    <s v="Sioux Falls"/>
    <x v="2"/>
    <n v="45"/>
    <n v="1950"/>
    <n v="87750"/>
    <n v="26325"/>
    <n v="0.3"/>
    <x v="2"/>
  </r>
  <r>
    <x v="2"/>
    <n v="1185732"/>
    <x v="449"/>
    <x v="3"/>
    <x v="36"/>
    <s v="Sioux Falls"/>
    <x v="3"/>
    <n v="45"/>
    <n v="1750"/>
    <n v="78750"/>
    <n v="23625"/>
    <n v="0.3"/>
    <x v="2"/>
  </r>
  <r>
    <x v="2"/>
    <n v="1185732"/>
    <x v="449"/>
    <x v="3"/>
    <x v="36"/>
    <s v="Sioux Falls"/>
    <x v="4"/>
    <n v="60"/>
    <n v="1500"/>
    <n v="90000"/>
    <n v="31499.999999999996"/>
    <n v="0.35"/>
    <x v="2"/>
  </r>
  <r>
    <x v="2"/>
    <n v="1185732"/>
    <x v="449"/>
    <x v="3"/>
    <x v="36"/>
    <s v="Sioux Falls"/>
    <x v="5"/>
    <n v="64.999999999999986"/>
    <n v="2500"/>
    <n v="162499.99999999997"/>
    <n v="64999.999999999993"/>
    <n v="0.4"/>
    <x v="2"/>
  </r>
  <r>
    <x v="2"/>
    <n v="1185732"/>
    <x v="478"/>
    <x v="3"/>
    <x v="36"/>
    <s v="Sioux Falls"/>
    <x v="0"/>
    <n v="60"/>
    <n v="5000"/>
    <n v="300000"/>
    <n v="105000"/>
    <n v="0.35"/>
    <x v="2"/>
  </r>
  <r>
    <x v="2"/>
    <n v="1185732"/>
    <x v="478"/>
    <x v="3"/>
    <x v="36"/>
    <s v="Sioux Falls"/>
    <x v="1"/>
    <n v="50"/>
    <n v="3000"/>
    <n v="150000"/>
    <n v="45000"/>
    <n v="0.3"/>
    <x v="2"/>
  </r>
  <r>
    <x v="2"/>
    <n v="1185732"/>
    <x v="478"/>
    <x v="3"/>
    <x v="36"/>
    <s v="Sioux Falls"/>
    <x v="2"/>
    <n v="50"/>
    <n v="2500"/>
    <n v="125000"/>
    <n v="37500"/>
    <n v="0.3"/>
    <x v="2"/>
  </r>
  <r>
    <x v="2"/>
    <n v="1185732"/>
    <x v="478"/>
    <x v="3"/>
    <x v="36"/>
    <s v="Sioux Falls"/>
    <x v="3"/>
    <n v="50"/>
    <n v="2000"/>
    <n v="100000"/>
    <n v="30000"/>
    <n v="0.3"/>
    <x v="2"/>
  </r>
  <r>
    <x v="2"/>
    <n v="1185732"/>
    <x v="478"/>
    <x v="3"/>
    <x v="36"/>
    <s v="Sioux Falls"/>
    <x v="4"/>
    <n v="60"/>
    <n v="2000"/>
    <n v="120000"/>
    <n v="42000"/>
    <n v="0.35"/>
    <x v="2"/>
  </r>
  <r>
    <x v="2"/>
    <n v="1185732"/>
    <x v="478"/>
    <x v="3"/>
    <x v="36"/>
    <s v="Sioux Falls"/>
    <x v="5"/>
    <n v="64.999999999999986"/>
    <n v="3000"/>
    <n v="194999.99999999997"/>
    <n v="77999.999999999985"/>
    <n v="0.39999999999999997"/>
    <x v="2"/>
  </r>
  <r>
    <x v="2"/>
    <n v="1185732"/>
    <x v="173"/>
    <x v="3"/>
    <x v="36"/>
    <s v="Sioux Falls"/>
    <x v="0"/>
    <n v="35"/>
    <n v="4750"/>
    <n v="166250"/>
    <n v="58187.499999999993"/>
    <n v="0.35"/>
    <x v="2"/>
  </r>
  <r>
    <x v="2"/>
    <n v="1185732"/>
    <x v="173"/>
    <x v="3"/>
    <x v="36"/>
    <s v="Sioux Falls"/>
    <x v="1"/>
    <n v="35"/>
    <n v="2750"/>
    <n v="96250"/>
    <n v="28875"/>
    <n v="0.3"/>
    <x v="2"/>
  </r>
  <r>
    <x v="2"/>
    <n v="1185732"/>
    <x v="173"/>
    <x v="3"/>
    <x v="36"/>
    <s v="Sioux Falls"/>
    <x v="2"/>
    <n v="25.000000000000007"/>
    <n v="2750"/>
    <n v="68750.000000000015"/>
    <n v="20625.000000000004"/>
    <n v="0.3"/>
    <x v="2"/>
  </r>
  <r>
    <x v="2"/>
    <n v="1185732"/>
    <x v="173"/>
    <x v="3"/>
    <x v="36"/>
    <s v="Sioux Falls"/>
    <x v="3"/>
    <n v="30.000000000000004"/>
    <n v="1250"/>
    <n v="37500.000000000007"/>
    <n v="11250.000000000002"/>
    <n v="0.3"/>
    <x v="2"/>
  </r>
  <r>
    <x v="2"/>
    <n v="1185732"/>
    <x v="173"/>
    <x v="3"/>
    <x v="36"/>
    <s v="Sioux Falls"/>
    <x v="4"/>
    <n v="44.999999999999993"/>
    <n v="1750"/>
    <n v="78749.999999999985"/>
    <n v="27562.499999999993"/>
    <n v="0.35"/>
    <x v="2"/>
  </r>
  <r>
    <x v="2"/>
    <n v="1185732"/>
    <x v="173"/>
    <x v="3"/>
    <x v="36"/>
    <s v="Sioux Falls"/>
    <x v="5"/>
    <n v="35"/>
    <n v="2750"/>
    <n v="96250"/>
    <n v="38500"/>
    <n v="0.4"/>
    <x v="2"/>
  </r>
  <r>
    <x v="2"/>
    <n v="1185732"/>
    <x v="204"/>
    <x v="3"/>
    <x v="36"/>
    <s v="Sioux Falls"/>
    <x v="0"/>
    <n v="35"/>
    <n v="5250"/>
    <n v="183750"/>
    <n v="64312.499999999993"/>
    <n v="0.35"/>
    <x v="2"/>
  </r>
  <r>
    <x v="2"/>
    <n v="1185732"/>
    <x v="204"/>
    <x v="3"/>
    <x v="36"/>
    <s v="Sioux Falls"/>
    <x v="1"/>
    <n v="35"/>
    <n v="1750"/>
    <n v="61250"/>
    <n v="18375"/>
    <n v="0.3"/>
    <x v="2"/>
  </r>
  <r>
    <x v="2"/>
    <n v="1185732"/>
    <x v="204"/>
    <x v="3"/>
    <x v="36"/>
    <s v="Sioux Falls"/>
    <x v="2"/>
    <n v="25.000000000000007"/>
    <n v="2250"/>
    <n v="56250.000000000015"/>
    <n v="16875.000000000004"/>
    <n v="0.3"/>
    <x v="2"/>
  </r>
  <r>
    <x v="2"/>
    <n v="1185732"/>
    <x v="204"/>
    <x v="3"/>
    <x v="37"/>
    <s v="Fargo"/>
    <x v="3"/>
    <n v="30.000000000000004"/>
    <n v="1000"/>
    <n v="30000.000000000004"/>
    <n v="9000"/>
    <n v="0.3"/>
    <x v="2"/>
  </r>
  <r>
    <x v="2"/>
    <n v="1185732"/>
    <x v="204"/>
    <x v="3"/>
    <x v="37"/>
    <s v="Fargo"/>
    <x v="4"/>
    <n v="44.999999999999993"/>
    <n v="1750"/>
    <n v="78749.999999999985"/>
    <n v="27562.499999999993"/>
    <n v="0.35"/>
    <x v="2"/>
  </r>
  <r>
    <x v="2"/>
    <n v="1185732"/>
    <x v="204"/>
    <x v="3"/>
    <x v="37"/>
    <s v="Fargo"/>
    <x v="5"/>
    <n v="24.999999999999996"/>
    <n v="2750"/>
    <n v="68749.999999999985"/>
    <n v="27499.999999999996"/>
    <n v="0.4"/>
    <x v="2"/>
  </r>
  <r>
    <x v="2"/>
    <n v="1185732"/>
    <x v="710"/>
    <x v="3"/>
    <x v="37"/>
    <s v="Fargo"/>
    <x v="0"/>
    <n v="30.000000000000004"/>
    <n v="4950"/>
    <n v="148500.00000000003"/>
    <n v="51975.000000000007"/>
    <n v="0.35"/>
    <x v="2"/>
  </r>
  <r>
    <x v="2"/>
    <n v="1185732"/>
    <x v="710"/>
    <x v="3"/>
    <x v="37"/>
    <s v="Fargo"/>
    <x v="1"/>
    <n v="30.000000000000004"/>
    <n v="2000"/>
    <n v="60000.000000000007"/>
    <n v="18000"/>
    <n v="0.3"/>
    <x v="2"/>
  </r>
  <r>
    <x v="2"/>
    <n v="1185732"/>
    <x v="710"/>
    <x v="3"/>
    <x v="37"/>
    <s v="Fargo"/>
    <x v="2"/>
    <n v="20.000000000000004"/>
    <n v="2250"/>
    <n v="45000.000000000007"/>
    <n v="13500.000000000002"/>
    <n v="0.3"/>
    <x v="2"/>
  </r>
  <r>
    <x v="2"/>
    <n v="1185732"/>
    <x v="710"/>
    <x v="3"/>
    <x v="37"/>
    <s v="Fargo"/>
    <x v="3"/>
    <n v="24.999999999999996"/>
    <n v="750"/>
    <n v="18749.999999999996"/>
    <n v="5624.9999999999991"/>
    <n v="0.3"/>
    <x v="2"/>
  </r>
  <r>
    <x v="2"/>
    <n v="1185732"/>
    <x v="710"/>
    <x v="3"/>
    <x v="37"/>
    <s v="Fargo"/>
    <x v="4"/>
    <n v="40"/>
    <n v="1250"/>
    <n v="50000"/>
    <n v="17500"/>
    <n v="0.35"/>
    <x v="2"/>
  </r>
  <r>
    <x v="2"/>
    <n v="1185732"/>
    <x v="710"/>
    <x v="3"/>
    <x v="37"/>
    <s v="Fargo"/>
    <x v="5"/>
    <n v="30.000000000000004"/>
    <n v="2250"/>
    <n v="67500.000000000015"/>
    <n v="27000.000000000007"/>
    <n v="0.4"/>
    <x v="2"/>
  </r>
  <r>
    <x v="2"/>
    <n v="1185732"/>
    <x v="232"/>
    <x v="3"/>
    <x v="37"/>
    <s v="Fargo"/>
    <x v="0"/>
    <n v="30.000000000000004"/>
    <n v="4500"/>
    <n v="135000.00000000003"/>
    <n v="47250.000000000007"/>
    <n v="0.35"/>
    <x v="2"/>
  </r>
  <r>
    <x v="2"/>
    <n v="1185732"/>
    <x v="232"/>
    <x v="3"/>
    <x v="37"/>
    <s v="Fargo"/>
    <x v="1"/>
    <n v="30.000000000000004"/>
    <n v="1500"/>
    <n v="45000.000000000007"/>
    <n v="13500.000000000002"/>
    <n v="0.3"/>
    <x v="2"/>
  </r>
  <r>
    <x v="2"/>
    <n v="1185732"/>
    <x v="232"/>
    <x v="3"/>
    <x v="37"/>
    <s v="Fargo"/>
    <x v="2"/>
    <n v="20.000000000000004"/>
    <n v="1500"/>
    <n v="30000.000000000004"/>
    <n v="9000"/>
    <n v="0.3"/>
    <x v="2"/>
  </r>
  <r>
    <x v="2"/>
    <n v="1185732"/>
    <x v="232"/>
    <x v="3"/>
    <x v="37"/>
    <s v="Fargo"/>
    <x v="3"/>
    <n v="24.999999999999996"/>
    <n v="750"/>
    <n v="18749.999999999996"/>
    <n v="5624.9999999999991"/>
    <n v="0.3"/>
    <x v="2"/>
  </r>
  <r>
    <x v="2"/>
    <n v="1185732"/>
    <x v="232"/>
    <x v="3"/>
    <x v="37"/>
    <s v="Fargo"/>
    <x v="4"/>
    <n v="60"/>
    <n v="1000"/>
    <n v="60000"/>
    <n v="21000"/>
    <n v="0.35"/>
    <x v="0"/>
  </r>
  <r>
    <x v="2"/>
    <n v="1185732"/>
    <x v="232"/>
    <x v="3"/>
    <x v="37"/>
    <s v="Fargo"/>
    <x v="5"/>
    <n v="50"/>
    <n v="2250"/>
    <n v="112500"/>
    <n v="45000"/>
    <n v="0.4"/>
    <x v="0"/>
  </r>
  <r>
    <x v="2"/>
    <n v="1185732"/>
    <x v="263"/>
    <x v="3"/>
    <x v="37"/>
    <s v="Fargo"/>
    <x v="0"/>
    <n v="60"/>
    <n v="4950"/>
    <n v="297000"/>
    <n v="103950"/>
    <n v="0.35"/>
    <x v="0"/>
  </r>
  <r>
    <x v="2"/>
    <n v="1185732"/>
    <x v="263"/>
    <x v="3"/>
    <x v="37"/>
    <s v="Fargo"/>
    <x v="1"/>
    <n v="45"/>
    <n v="2000"/>
    <n v="90000"/>
    <n v="27000"/>
    <n v="0.3"/>
    <x v="0"/>
  </r>
  <r>
    <x v="2"/>
    <n v="1185732"/>
    <x v="263"/>
    <x v="3"/>
    <x v="37"/>
    <s v="Fargo"/>
    <x v="2"/>
    <n v="40"/>
    <n v="1750"/>
    <n v="70000"/>
    <n v="21000"/>
    <n v="0.3"/>
    <x v="0"/>
  </r>
  <r>
    <x v="2"/>
    <n v="1185732"/>
    <x v="263"/>
    <x v="3"/>
    <x v="37"/>
    <s v="Fargo"/>
    <x v="3"/>
    <n v="40"/>
    <n v="1000"/>
    <n v="40000"/>
    <n v="12000"/>
    <n v="0.3"/>
    <x v="0"/>
  </r>
  <r>
    <x v="2"/>
    <n v="1185732"/>
    <x v="263"/>
    <x v="3"/>
    <x v="37"/>
    <s v="Fargo"/>
    <x v="4"/>
    <n v="49.999999999999993"/>
    <n v="1250"/>
    <n v="62499.999999999993"/>
    <n v="21874.999999999996"/>
    <n v="0.35"/>
    <x v="0"/>
  </r>
  <r>
    <x v="2"/>
    <n v="1185732"/>
    <x v="263"/>
    <x v="3"/>
    <x v="37"/>
    <s v="Fargo"/>
    <x v="5"/>
    <n v="54.999999999999993"/>
    <n v="2500"/>
    <n v="137499.99999999997"/>
    <n v="54999.999999999993"/>
    <n v="0.4"/>
    <x v="0"/>
  </r>
  <r>
    <x v="2"/>
    <n v="1185732"/>
    <x v="293"/>
    <x v="3"/>
    <x v="37"/>
    <s v="Fargo"/>
    <x v="0"/>
    <n v="40"/>
    <n v="5000"/>
    <n v="200000"/>
    <n v="70000"/>
    <n v="0.35"/>
    <x v="0"/>
  </r>
  <r>
    <x v="2"/>
    <n v="1185732"/>
    <x v="293"/>
    <x v="3"/>
    <x v="37"/>
    <s v="Fargo"/>
    <x v="1"/>
    <n v="35.000000000000007"/>
    <n v="2500"/>
    <n v="87500.000000000015"/>
    <n v="26250.000000000004"/>
    <n v="0.3"/>
    <x v="0"/>
  </r>
  <r>
    <x v="2"/>
    <n v="1185732"/>
    <x v="293"/>
    <x v="3"/>
    <x v="37"/>
    <s v="Fargo"/>
    <x v="2"/>
    <n v="30.000000000000004"/>
    <n v="2000"/>
    <n v="60000.000000000007"/>
    <n v="18000"/>
    <n v="0.3"/>
    <x v="0"/>
  </r>
  <r>
    <x v="2"/>
    <n v="1185732"/>
    <x v="293"/>
    <x v="3"/>
    <x v="37"/>
    <s v="Fargo"/>
    <x v="3"/>
    <n v="30.000000000000004"/>
    <n v="1750"/>
    <n v="52500.000000000007"/>
    <n v="15750.000000000002"/>
    <n v="0.3"/>
    <x v="0"/>
  </r>
  <r>
    <x v="2"/>
    <n v="1185732"/>
    <x v="293"/>
    <x v="3"/>
    <x v="37"/>
    <s v="Fargo"/>
    <x v="4"/>
    <n v="40"/>
    <n v="1750"/>
    <n v="70000"/>
    <n v="24500"/>
    <n v="0.35"/>
    <x v="0"/>
  </r>
  <r>
    <x v="2"/>
    <n v="1185732"/>
    <x v="293"/>
    <x v="3"/>
    <x v="37"/>
    <s v="Fargo"/>
    <x v="5"/>
    <n v="55.000000000000007"/>
    <n v="3250"/>
    <n v="178750.00000000003"/>
    <n v="71500.000000000015"/>
    <n v="0.4"/>
    <x v="0"/>
  </r>
  <r>
    <x v="2"/>
    <n v="1185732"/>
    <x v="322"/>
    <x v="3"/>
    <x v="37"/>
    <s v="Fargo"/>
    <x v="0"/>
    <n v="50"/>
    <n v="5500"/>
    <n v="275000"/>
    <n v="96250"/>
    <n v="0.35"/>
    <x v="0"/>
  </r>
  <r>
    <x v="2"/>
    <n v="1185732"/>
    <x v="322"/>
    <x v="3"/>
    <x v="37"/>
    <s v="Fargo"/>
    <x v="1"/>
    <n v="45.000000000000007"/>
    <n v="3000"/>
    <n v="135000.00000000003"/>
    <n v="40500.000000000007"/>
    <n v="0.3"/>
    <x v="0"/>
  </r>
  <r>
    <x v="2"/>
    <n v="1185732"/>
    <x v="322"/>
    <x v="3"/>
    <x v="37"/>
    <s v="Fargo"/>
    <x v="2"/>
    <n v="40"/>
    <n v="2250"/>
    <n v="90000"/>
    <n v="27000"/>
    <n v="0.3"/>
    <x v="0"/>
  </r>
  <r>
    <x v="2"/>
    <n v="1185732"/>
    <x v="322"/>
    <x v="3"/>
    <x v="37"/>
    <s v="Fargo"/>
    <x v="3"/>
    <n v="40"/>
    <n v="1750"/>
    <n v="70000"/>
    <n v="21000"/>
    <n v="0.3"/>
    <x v="0"/>
  </r>
  <r>
    <x v="2"/>
    <n v="1185732"/>
    <x v="322"/>
    <x v="3"/>
    <x v="37"/>
    <s v="Fargo"/>
    <x v="4"/>
    <n v="50"/>
    <n v="2000"/>
    <n v="100000"/>
    <n v="35000"/>
    <n v="0.35"/>
    <x v="0"/>
  </r>
  <r>
    <x v="2"/>
    <n v="1185732"/>
    <x v="322"/>
    <x v="3"/>
    <x v="37"/>
    <s v="Fargo"/>
    <x v="5"/>
    <n v="55.000000000000007"/>
    <n v="3750"/>
    <n v="206250.00000000003"/>
    <n v="82500.000000000015"/>
    <n v="0.4"/>
    <x v="0"/>
  </r>
  <r>
    <x v="2"/>
    <n v="1185732"/>
    <x v="354"/>
    <x v="3"/>
    <x v="37"/>
    <s v="Fargo"/>
    <x v="0"/>
    <n v="50"/>
    <n v="5250"/>
    <n v="262500"/>
    <n v="91875"/>
    <n v="0.35"/>
    <x v="0"/>
  </r>
  <r>
    <x v="2"/>
    <n v="1185732"/>
    <x v="354"/>
    <x v="3"/>
    <x v="37"/>
    <s v="Fargo"/>
    <x v="1"/>
    <n v="45.000000000000007"/>
    <n v="3000"/>
    <n v="135000.00000000003"/>
    <n v="40500.000000000007"/>
    <n v="0.3"/>
    <x v="0"/>
  </r>
  <r>
    <x v="2"/>
    <n v="1185732"/>
    <x v="354"/>
    <x v="3"/>
    <x v="37"/>
    <s v="Fargo"/>
    <x v="2"/>
    <n v="40"/>
    <n v="2250"/>
    <n v="90000"/>
    <n v="27000"/>
    <n v="0.3"/>
    <x v="0"/>
  </r>
  <r>
    <x v="2"/>
    <n v="1185732"/>
    <x v="354"/>
    <x v="3"/>
    <x v="37"/>
    <s v="Fargo"/>
    <x v="3"/>
    <n v="40"/>
    <n v="2000"/>
    <n v="80000"/>
    <n v="24000"/>
    <n v="0.3"/>
    <x v="0"/>
  </r>
  <r>
    <x v="2"/>
    <n v="1185732"/>
    <x v="354"/>
    <x v="3"/>
    <x v="37"/>
    <s v="Fargo"/>
    <x v="4"/>
    <n v="50"/>
    <n v="1750"/>
    <n v="87500"/>
    <n v="30624.999999999996"/>
    <n v="0.35"/>
    <x v="0"/>
  </r>
  <r>
    <x v="2"/>
    <n v="1185732"/>
    <x v="354"/>
    <x v="3"/>
    <x v="37"/>
    <s v="Fargo"/>
    <x v="5"/>
    <n v="55.000000000000007"/>
    <n v="3500"/>
    <n v="192500.00000000003"/>
    <n v="77000.000000000015"/>
    <n v="0.4"/>
    <x v="0"/>
  </r>
  <r>
    <x v="2"/>
    <n v="1185732"/>
    <x v="386"/>
    <x v="3"/>
    <x v="37"/>
    <s v="Fargo"/>
    <x v="0"/>
    <n v="40"/>
    <n v="4750"/>
    <n v="190000"/>
    <n v="66500"/>
    <n v="0.35"/>
    <x v="0"/>
  </r>
  <r>
    <x v="2"/>
    <n v="1185732"/>
    <x v="386"/>
    <x v="3"/>
    <x v="37"/>
    <s v="Fargo"/>
    <x v="1"/>
    <n v="35.000000000000007"/>
    <n v="2750"/>
    <n v="96250.000000000015"/>
    <n v="28875.000000000004"/>
    <n v="0.3"/>
    <x v="0"/>
  </r>
  <r>
    <x v="2"/>
    <n v="1185732"/>
    <x v="386"/>
    <x v="3"/>
    <x v="37"/>
    <s v="Fargo"/>
    <x v="2"/>
    <n v="30.000000000000004"/>
    <n v="1750"/>
    <n v="52500.000000000007"/>
    <n v="15750.000000000002"/>
    <n v="0.3"/>
    <x v="0"/>
  </r>
  <r>
    <x v="2"/>
    <n v="1185732"/>
    <x v="386"/>
    <x v="3"/>
    <x v="37"/>
    <s v="Fargo"/>
    <x v="3"/>
    <n v="30.000000000000004"/>
    <n v="1500"/>
    <n v="45000.000000000007"/>
    <n v="13500.000000000002"/>
    <n v="0.3"/>
    <x v="0"/>
  </r>
  <r>
    <x v="2"/>
    <n v="1185732"/>
    <x v="386"/>
    <x v="3"/>
    <x v="37"/>
    <s v="Fargo"/>
    <x v="4"/>
    <n v="40"/>
    <n v="1500"/>
    <n v="60000"/>
    <n v="21000"/>
    <n v="0.35"/>
    <x v="0"/>
  </r>
  <r>
    <x v="2"/>
    <n v="1185732"/>
    <x v="386"/>
    <x v="3"/>
    <x v="37"/>
    <s v="Fargo"/>
    <x v="5"/>
    <n v="45"/>
    <n v="2250"/>
    <n v="101250"/>
    <n v="40500"/>
    <n v="0.4"/>
    <x v="0"/>
  </r>
  <r>
    <x v="2"/>
    <n v="1185732"/>
    <x v="415"/>
    <x v="3"/>
    <x v="37"/>
    <s v="Fargo"/>
    <x v="0"/>
    <n v="49.999999999999993"/>
    <n v="4000"/>
    <n v="199999.99999999997"/>
    <n v="69999.999999999985"/>
    <n v="0.35"/>
    <x v="0"/>
  </r>
  <r>
    <x v="2"/>
    <n v="1185732"/>
    <x v="415"/>
    <x v="3"/>
    <x v="37"/>
    <s v="Fargo"/>
    <x v="1"/>
    <n v="40"/>
    <n v="2500"/>
    <n v="100000"/>
    <n v="30000"/>
    <n v="0.3"/>
    <x v="0"/>
  </r>
  <r>
    <x v="2"/>
    <n v="1185732"/>
    <x v="415"/>
    <x v="3"/>
    <x v="37"/>
    <s v="Fargo"/>
    <x v="2"/>
    <n v="40"/>
    <n v="1500"/>
    <n v="60000"/>
    <n v="18000"/>
    <n v="0.3"/>
    <x v="0"/>
  </r>
  <r>
    <x v="2"/>
    <n v="1185732"/>
    <x v="415"/>
    <x v="3"/>
    <x v="37"/>
    <s v="Fargo"/>
    <x v="3"/>
    <n v="40"/>
    <n v="1250"/>
    <n v="50000"/>
    <n v="15000"/>
    <n v="0.3"/>
    <x v="0"/>
  </r>
  <r>
    <x v="2"/>
    <n v="1185732"/>
    <x v="415"/>
    <x v="3"/>
    <x v="37"/>
    <s v="Fargo"/>
    <x v="4"/>
    <n v="49.999999999999993"/>
    <n v="1250"/>
    <n v="62499.999999999993"/>
    <n v="21874.999999999996"/>
    <n v="0.35"/>
    <x v="0"/>
  </r>
  <r>
    <x v="0"/>
    <n v="1185732"/>
    <x v="415"/>
    <x v="3"/>
    <x v="37"/>
    <s v="Fargo"/>
    <x v="5"/>
    <n v="54.999999999999986"/>
    <n v="2500"/>
    <n v="137499.99999999997"/>
    <n v="54999.999999999993"/>
    <n v="0.4"/>
    <x v="0"/>
  </r>
  <r>
    <x v="0"/>
    <n v="1185732"/>
    <x v="446"/>
    <x v="3"/>
    <x v="37"/>
    <s v="Fargo"/>
    <x v="0"/>
    <n v="49.999999999999993"/>
    <n v="4000"/>
    <n v="199999.99999999997"/>
    <n v="69999.999999999985"/>
    <n v="0.35"/>
    <x v="0"/>
  </r>
  <r>
    <x v="0"/>
    <n v="1185732"/>
    <x v="446"/>
    <x v="3"/>
    <x v="37"/>
    <s v="Fargo"/>
    <x v="1"/>
    <n v="40"/>
    <n v="2500"/>
    <n v="100000"/>
    <n v="30000"/>
    <n v="0.3"/>
    <x v="0"/>
  </r>
  <r>
    <x v="0"/>
    <n v="1185732"/>
    <x v="446"/>
    <x v="3"/>
    <x v="37"/>
    <s v="Fargo"/>
    <x v="2"/>
    <n v="40"/>
    <n v="1950"/>
    <n v="78000"/>
    <n v="23400"/>
    <n v="0.3"/>
    <x v="0"/>
  </r>
  <r>
    <x v="0"/>
    <n v="1185732"/>
    <x v="446"/>
    <x v="3"/>
    <x v="37"/>
    <s v="Fargo"/>
    <x v="3"/>
    <n v="40"/>
    <n v="1750"/>
    <n v="70000"/>
    <n v="21000"/>
    <n v="0.3"/>
    <x v="0"/>
  </r>
  <r>
    <x v="0"/>
    <n v="1185732"/>
    <x v="446"/>
    <x v="3"/>
    <x v="37"/>
    <s v="Fargo"/>
    <x v="4"/>
    <n v="60"/>
    <n v="1500"/>
    <n v="90000"/>
    <n v="31499.999999999996"/>
    <n v="0.35"/>
    <x v="0"/>
  </r>
  <r>
    <x v="0"/>
    <n v="1185732"/>
    <x v="446"/>
    <x v="3"/>
    <x v="37"/>
    <s v="Fargo"/>
    <x v="5"/>
    <n v="64.999999999999986"/>
    <n v="2500"/>
    <n v="162499.99999999997"/>
    <n v="64999.999999999993"/>
    <n v="0.4"/>
    <x v="0"/>
  </r>
  <r>
    <x v="0"/>
    <n v="1185732"/>
    <x v="475"/>
    <x v="3"/>
    <x v="37"/>
    <s v="Fargo"/>
    <x v="0"/>
    <n v="60"/>
    <n v="5000"/>
    <n v="300000"/>
    <n v="105000"/>
    <n v="0.35"/>
    <x v="0"/>
  </r>
  <r>
    <x v="0"/>
    <n v="1185732"/>
    <x v="475"/>
    <x v="3"/>
    <x v="37"/>
    <s v="Fargo"/>
    <x v="1"/>
    <n v="50"/>
    <n v="3000"/>
    <n v="150000"/>
    <n v="45000"/>
    <n v="0.3"/>
    <x v="0"/>
  </r>
  <r>
    <x v="0"/>
    <n v="1185732"/>
    <x v="475"/>
    <x v="3"/>
    <x v="37"/>
    <s v="Fargo"/>
    <x v="2"/>
    <n v="50"/>
    <n v="2500"/>
    <n v="125000"/>
    <n v="37500"/>
    <n v="0.3"/>
    <x v="0"/>
  </r>
  <r>
    <x v="0"/>
    <n v="1185732"/>
    <x v="475"/>
    <x v="3"/>
    <x v="37"/>
    <s v="Fargo"/>
    <x v="3"/>
    <n v="50"/>
    <n v="2000"/>
    <n v="100000"/>
    <n v="30000"/>
    <n v="0.3"/>
    <x v="0"/>
  </r>
  <r>
    <x v="0"/>
    <n v="1185732"/>
    <x v="475"/>
    <x v="3"/>
    <x v="37"/>
    <s v="Fargo"/>
    <x v="4"/>
    <n v="60"/>
    <n v="2000"/>
    <n v="120000"/>
    <n v="42000"/>
    <n v="0.35"/>
    <x v="0"/>
  </r>
  <r>
    <x v="0"/>
    <n v="1185732"/>
    <x v="475"/>
    <x v="3"/>
    <x v="37"/>
    <s v="Fargo"/>
    <x v="5"/>
    <n v="64.999999999999986"/>
    <n v="3000"/>
    <n v="194999.99999999997"/>
    <n v="77999.999999999985"/>
    <n v="0.39999999999999997"/>
    <x v="0"/>
  </r>
  <r>
    <x v="0"/>
    <n v="1185732"/>
    <x v="170"/>
    <x v="3"/>
    <x v="37"/>
    <s v="Fargo"/>
    <x v="0"/>
    <n v="30.000000000000004"/>
    <n v="4500"/>
    <n v="135000.00000000003"/>
    <n v="40500.000000000007"/>
    <n v="0.3"/>
    <x v="0"/>
  </r>
  <r>
    <x v="0"/>
    <n v="1185732"/>
    <x v="170"/>
    <x v="3"/>
    <x v="37"/>
    <s v="Fargo"/>
    <x v="1"/>
    <n v="30.000000000000004"/>
    <n v="2500"/>
    <n v="75000.000000000015"/>
    <n v="26250.000000000004"/>
    <n v="0.35"/>
    <x v="0"/>
  </r>
  <r>
    <x v="0"/>
    <n v="1185732"/>
    <x v="170"/>
    <x v="3"/>
    <x v="37"/>
    <s v="Fargo"/>
    <x v="2"/>
    <n v="20.000000000000007"/>
    <n v="2500"/>
    <n v="50000.000000000015"/>
    <n v="15000.000000000004"/>
    <n v="0.3"/>
    <x v="0"/>
  </r>
  <r>
    <x v="0"/>
    <n v="1185732"/>
    <x v="170"/>
    <x v="3"/>
    <x v="37"/>
    <s v="Fargo"/>
    <x v="3"/>
    <n v="25.000000000000007"/>
    <n v="1000"/>
    <n v="25000.000000000007"/>
    <n v="7500.0000000000018"/>
    <n v="0.3"/>
    <x v="0"/>
  </r>
  <r>
    <x v="0"/>
    <n v="1185732"/>
    <x v="170"/>
    <x v="3"/>
    <x v="37"/>
    <s v="Fargo"/>
    <x v="4"/>
    <n v="40"/>
    <n v="1500"/>
    <n v="60000"/>
    <n v="30000"/>
    <n v="0.5"/>
    <x v="0"/>
  </r>
  <r>
    <x v="0"/>
    <n v="1185732"/>
    <x v="170"/>
    <x v="3"/>
    <x v="37"/>
    <s v="Fargo"/>
    <x v="5"/>
    <n v="30.000000000000004"/>
    <n v="2500"/>
    <n v="75000.000000000015"/>
    <n v="30000.000000000007"/>
    <n v="0.4"/>
    <x v="0"/>
  </r>
  <r>
    <x v="0"/>
    <n v="1185732"/>
    <x v="201"/>
    <x v="3"/>
    <x v="37"/>
    <s v="Fargo"/>
    <x v="0"/>
    <n v="30.000000000000004"/>
    <n v="5000"/>
    <n v="150000.00000000003"/>
    <n v="45000.000000000007"/>
    <n v="0.3"/>
    <x v="0"/>
  </r>
  <r>
    <x v="0"/>
    <n v="1185732"/>
    <x v="201"/>
    <x v="3"/>
    <x v="37"/>
    <s v="Fargo"/>
    <x v="1"/>
    <n v="30.000000000000004"/>
    <n v="1500"/>
    <n v="45000.000000000007"/>
    <n v="15750.000000000002"/>
    <n v="0.35"/>
    <x v="0"/>
  </r>
  <r>
    <x v="0"/>
    <n v="1185732"/>
    <x v="201"/>
    <x v="3"/>
    <x v="37"/>
    <s v="Fargo"/>
    <x v="2"/>
    <n v="20.000000000000007"/>
    <n v="2000"/>
    <n v="40000.000000000015"/>
    <n v="12000.000000000004"/>
    <n v="0.3"/>
    <x v="0"/>
  </r>
  <r>
    <x v="0"/>
    <n v="1185732"/>
    <x v="201"/>
    <x v="3"/>
    <x v="38"/>
    <s v="Des Moines"/>
    <x v="3"/>
    <n v="25.000000000000007"/>
    <n v="750"/>
    <n v="18750.000000000004"/>
    <n v="5625.0000000000009"/>
    <n v="0.3"/>
    <x v="0"/>
  </r>
  <r>
    <x v="0"/>
    <n v="1185732"/>
    <x v="201"/>
    <x v="3"/>
    <x v="38"/>
    <s v="Des Moines"/>
    <x v="4"/>
    <n v="40"/>
    <n v="1500"/>
    <n v="60000"/>
    <n v="30000"/>
    <n v="0.5"/>
    <x v="0"/>
  </r>
  <r>
    <x v="0"/>
    <n v="1185732"/>
    <x v="201"/>
    <x v="3"/>
    <x v="38"/>
    <s v="Des Moines"/>
    <x v="5"/>
    <n v="14.999999999999996"/>
    <n v="2500"/>
    <n v="37499.999999999993"/>
    <n v="14999.999999999998"/>
    <n v="0.4"/>
    <x v="0"/>
  </r>
  <r>
    <x v="0"/>
    <n v="1185732"/>
    <x v="707"/>
    <x v="3"/>
    <x v="38"/>
    <s v="Des Moines"/>
    <x v="0"/>
    <n v="20.000000000000004"/>
    <n v="4700"/>
    <n v="94000.000000000015"/>
    <n v="28200.000000000004"/>
    <n v="0.3"/>
    <x v="0"/>
  </r>
  <r>
    <x v="0"/>
    <n v="1185732"/>
    <x v="707"/>
    <x v="3"/>
    <x v="38"/>
    <s v="Des Moines"/>
    <x v="1"/>
    <n v="20.000000000000004"/>
    <n v="1750"/>
    <n v="35000.000000000007"/>
    <n v="12250.000000000002"/>
    <n v="0.35"/>
    <x v="0"/>
  </r>
  <r>
    <x v="0"/>
    <n v="1185732"/>
    <x v="707"/>
    <x v="3"/>
    <x v="38"/>
    <s v="Des Moines"/>
    <x v="2"/>
    <n v="10.000000000000004"/>
    <n v="2250"/>
    <n v="22500.000000000007"/>
    <n v="6750.0000000000018"/>
    <n v="0.3"/>
    <x v="0"/>
  </r>
  <r>
    <x v="0"/>
    <n v="1185732"/>
    <x v="707"/>
    <x v="3"/>
    <x v="38"/>
    <s v="Des Moines"/>
    <x v="3"/>
    <n v="14.999999999999996"/>
    <n v="1000"/>
    <n v="14999.999999999996"/>
    <n v="4499.9999999999991"/>
    <n v="0.3"/>
    <x v="0"/>
  </r>
  <r>
    <x v="0"/>
    <n v="1185732"/>
    <x v="707"/>
    <x v="3"/>
    <x v="38"/>
    <s v="Des Moines"/>
    <x v="4"/>
    <n v="30.000000000000004"/>
    <n v="1500"/>
    <n v="45000.000000000007"/>
    <n v="22500.000000000004"/>
    <n v="0.5"/>
    <x v="0"/>
  </r>
  <r>
    <x v="0"/>
    <n v="1185732"/>
    <x v="707"/>
    <x v="3"/>
    <x v="38"/>
    <s v="Des Moines"/>
    <x v="5"/>
    <n v="20.000000000000004"/>
    <n v="2500"/>
    <n v="50000.000000000007"/>
    <n v="20000.000000000004"/>
    <n v="0.4"/>
    <x v="0"/>
  </r>
  <r>
    <x v="0"/>
    <n v="1185732"/>
    <x v="229"/>
    <x v="3"/>
    <x v="38"/>
    <s v="Des Moines"/>
    <x v="0"/>
    <n v="20.000000000000004"/>
    <n v="4750"/>
    <n v="95000.000000000015"/>
    <n v="28500.000000000004"/>
    <n v="0.3"/>
    <x v="0"/>
  </r>
  <r>
    <x v="0"/>
    <n v="1185732"/>
    <x v="229"/>
    <x v="3"/>
    <x v="38"/>
    <s v="Des Moines"/>
    <x v="1"/>
    <n v="20.000000000000004"/>
    <n v="1750"/>
    <n v="35000.000000000007"/>
    <n v="12250.000000000002"/>
    <n v="0.35"/>
    <x v="0"/>
  </r>
  <r>
    <x v="0"/>
    <n v="1185732"/>
    <x v="229"/>
    <x v="3"/>
    <x v="38"/>
    <s v="Des Moines"/>
    <x v="2"/>
    <n v="10.000000000000004"/>
    <n v="1750"/>
    <n v="17500.000000000007"/>
    <n v="5250.0000000000018"/>
    <n v="0.3"/>
    <x v="0"/>
  </r>
  <r>
    <x v="0"/>
    <n v="1185732"/>
    <x v="229"/>
    <x v="3"/>
    <x v="38"/>
    <s v="Des Moines"/>
    <x v="3"/>
    <n v="14.999999999999996"/>
    <n v="1000"/>
    <n v="14999.999999999996"/>
    <n v="4499.9999999999991"/>
    <n v="0.3"/>
    <x v="0"/>
  </r>
  <r>
    <x v="0"/>
    <n v="1185732"/>
    <x v="229"/>
    <x v="3"/>
    <x v="38"/>
    <s v="Des Moines"/>
    <x v="4"/>
    <n v="60"/>
    <n v="1250"/>
    <n v="75000"/>
    <n v="37500"/>
    <n v="0.5"/>
    <x v="0"/>
  </r>
  <r>
    <x v="0"/>
    <n v="1185732"/>
    <x v="229"/>
    <x v="3"/>
    <x v="38"/>
    <s v="Des Moines"/>
    <x v="5"/>
    <n v="50"/>
    <n v="2500"/>
    <n v="125000"/>
    <n v="50000"/>
    <n v="0.4"/>
    <x v="0"/>
  </r>
  <r>
    <x v="0"/>
    <n v="1185732"/>
    <x v="260"/>
    <x v="3"/>
    <x v="38"/>
    <s v="Des Moines"/>
    <x v="0"/>
    <n v="60"/>
    <n v="5200"/>
    <n v="312000"/>
    <n v="93600"/>
    <n v="0.3"/>
    <x v="0"/>
  </r>
  <r>
    <x v="0"/>
    <n v="1185732"/>
    <x v="260"/>
    <x v="3"/>
    <x v="38"/>
    <s v="Des Moines"/>
    <x v="1"/>
    <n v="40"/>
    <n v="2250"/>
    <n v="90000"/>
    <n v="31499.999999999996"/>
    <n v="0.35"/>
    <x v="0"/>
  </r>
  <r>
    <x v="0"/>
    <n v="1185732"/>
    <x v="260"/>
    <x v="3"/>
    <x v="38"/>
    <s v="Des Moines"/>
    <x v="2"/>
    <n v="35"/>
    <n v="2000"/>
    <n v="70000"/>
    <n v="21000"/>
    <n v="0.3"/>
    <x v="0"/>
  </r>
  <r>
    <x v="0"/>
    <n v="1185732"/>
    <x v="260"/>
    <x v="3"/>
    <x v="38"/>
    <s v="Des Moines"/>
    <x v="3"/>
    <n v="35"/>
    <n v="1250"/>
    <n v="43750"/>
    <n v="13125"/>
    <n v="0.3"/>
    <x v="0"/>
  </r>
  <r>
    <x v="0"/>
    <n v="1185732"/>
    <x v="260"/>
    <x v="3"/>
    <x v="38"/>
    <s v="Des Moines"/>
    <x v="4"/>
    <n v="44.999999999999993"/>
    <n v="1500"/>
    <n v="67499.999999999985"/>
    <n v="33749.999999999993"/>
    <n v="0.5"/>
    <x v="0"/>
  </r>
  <r>
    <x v="0"/>
    <n v="1185732"/>
    <x v="260"/>
    <x v="3"/>
    <x v="38"/>
    <s v="Des Moines"/>
    <x v="5"/>
    <n v="49.999999999999993"/>
    <n v="2750"/>
    <n v="137499.99999999997"/>
    <n v="54999.999999999993"/>
    <n v="0.4"/>
    <x v="0"/>
  </r>
  <r>
    <x v="0"/>
    <n v="1185732"/>
    <x v="290"/>
    <x v="3"/>
    <x v="38"/>
    <s v="Des Moines"/>
    <x v="0"/>
    <n v="35"/>
    <n v="5250"/>
    <n v="183750"/>
    <n v="55125"/>
    <n v="0.3"/>
    <x v="0"/>
  </r>
  <r>
    <x v="0"/>
    <n v="1185732"/>
    <x v="290"/>
    <x v="3"/>
    <x v="38"/>
    <s v="Des Moines"/>
    <x v="1"/>
    <n v="30.000000000000011"/>
    <n v="2750"/>
    <n v="82500.000000000029"/>
    <n v="28875.000000000007"/>
    <n v="0.35"/>
    <x v="0"/>
  </r>
  <r>
    <x v="0"/>
    <n v="1185732"/>
    <x v="290"/>
    <x v="3"/>
    <x v="38"/>
    <s v="Des Moines"/>
    <x v="2"/>
    <n v="25.000000000000007"/>
    <n v="2000"/>
    <n v="50000.000000000015"/>
    <n v="15000.000000000004"/>
    <n v="0.3"/>
    <x v="0"/>
  </r>
  <r>
    <x v="0"/>
    <n v="1185732"/>
    <x v="290"/>
    <x v="3"/>
    <x v="38"/>
    <s v="Des Moines"/>
    <x v="3"/>
    <n v="25.000000000000007"/>
    <n v="1750"/>
    <n v="43750.000000000015"/>
    <n v="13125.000000000004"/>
    <n v="0.3"/>
    <x v="0"/>
  </r>
  <r>
    <x v="0"/>
    <n v="1185732"/>
    <x v="290"/>
    <x v="3"/>
    <x v="38"/>
    <s v="Des Moines"/>
    <x v="4"/>
    <n v="35"/>
    <n v="1750"/>
    <n v="61250"/>
    <n v="30625"/>
    <n v="0.5"/>
    <x v="0"/>
  </r>
  <r>
    <x v="0"/>
    <n v="1185732"/>
    <x v="290"/>
    <x v="3"/>
    <x v="38"/>
    <s v="Des Moines"/>
    <x v="5"/>
    <n v="55.000000000000007"/>
    <n v="3250"/>
    <n v="178750.00000000003"/>
    <n v="71500.000000000015"/>
    <n v="0.4"/>
    <x v="0"/>
  </r>
  <r>
    <x v="0"/>
    <n v="1185732"/>
    <x v="319"/>
    <x v="3"/>
    <x v="38"/>
    <s v="Des Moines"/>
    <x v="0"/>
    <n v="50"/>
    <n v="5500"/>
    <n v="275000"/>
    <n v="82500"/>
    <n v="0.3"/>
    <x v="0"/>
  </r>
  <r>
    <x v="0"/>
    <n v="1185732"/>
    <x v="319"/>
    <x v="3"/>
    <x v="38"/>
    <s v="Des Moines"/>
    <x v="1"/>
    <n v="45.000000000000007"/>
    <n v="3000"/>
    <n v="135000.00000000003"/>
    <n v="47250.000000000007"/>
    <n v="0.35"/>
    <x v="0"/>
  </r>
  <r>
    <x v="0"/>
    <n v="1185732"/>
    <x v="319"/>
    <x v="3"/>
    <x v="38"/>
    <s v="Des Moines"/>
    <x v="2"/>
    <n v="40"/>
    <n v="2250"/>
    <n v="90000"/>
    <n v="27000"/>
    <n v="0.3"/>
    <x v="0"/>
  </r>
  <r>
    <x v="0"/>
    <n v="1185732"/>
    <x v="319"/>
    <x v="3"/>
    <x v="38"/>
    <s v="Des Moines"/>
    <x v="3"/>
    <n v="40"/>
    <n v="1750"/>
    <n v="70000"/>
    <n v="21000"/>
    <n v="0.3"/>
    <x v="0"/>
  </r>
  <r>
    <x v="0"/>
    <n v="1185732"/>
    <x v="319"/>
    <x v="3"/>
    <x v="38"/>
    <s v="Des Moines"/>
    <x v="4"/>
    <n v="50"/>
    <n v="2000"/>
    <n v="100000"/>
    <n v="50000"/>
    <n v="0.5"/>
    <x v="0"/>
  </r>
  <r>
    <x v="0"/>
    <n v="1185732"/>
    <x v="319"/>
    <x v="3"/>
    <x v="38"/>
    <s v="Des Moines"/>
    <x v="5"/>
    <n v="55.000000000000007"/>
    <n v="3750"/>
    <n v="206250.00000000003"/>
    <n v="82500.000000000015"/>
    <n v="0.4"/>
    <x v="0"/>
  </r>
  <r>
    <x v="0"/>
    <n v="1185732"/>
    <x v="351"/>
    <x v="3"/>
    <x v="38"/>
    <s v="Des Moines"/>
    <x v="0"/>
    <n v="50"/>
    <n v="5250"/>
    <n v="262500"/>
    <n v="78750"/>
    <n v="0.3"/>
    <x v="0"/>
  </r>
  <r>
    <x v="0"/>
    <n v="1185732"/>
    <x v="351"/>
    <x v="3"/>
    <x v="38"/>
    <s v="Des Moines"/>
    <x v="1"/>
    <n v="45.000000000000007"/>
    <n v="3000"/>
    <n v="135000.00000000003"/>
    <n v="47250.000000000007"/>
    <n v="0.35"/>
    <x v="0"/>
  </r>
  <r>
    <x v="0"/>
    <n v="1185732"/>
    <x v="351"/>
    <x v="3"/>
    <x v="38"/>
    <s v="Des Moines"/>
    <x v="2"/>
    <n v="40"/>
    <n v="2250"/>
    <n v="90000"/>
    <n v="27000"/>
    <n v="0.3"/>
    <x v="0"/>
  </r>
  <r>
    <x v="0"/>
    <n v="1185732"/>
    <x v="351"/>
    <x v="3"/>
    <x v="38"/>
    <s v="Des Moines"/>
    <x v="3"/>
    <n v="40"/>
    <n v="2000"/>
    <n v="80000"/>
    <n v="24000"/>
    <n v="0.3"/>
    <x v="0"/>
  </r>
  <r>
    <x v="0"/>
    <n v="1185732"/>
    <x v="351"/>
    <x v="3"/>
    <x v="38"/>
    <s v="Des Moines"/>
    <x v="4"/>
    <n v="50"/>
    <n v="1750"/>
    <n v="87500"/>
    <n v="43750"/>
    <n v="0.5"/>
    <x v="0"/>
  </r>
  <r>
    <x v="0"/>
    <n v="1185732"/>
    <x v="351"/>
    <x v="3"/>
    <x v="38"/>
    <s v="Des Moines"/>
    <x v="5"/>
    <n v="55.000000000000007"/>
    <n v="3500"/>
    <n v="192500.00000000003"/>
    <n v="77000.000000000015"/>
    <n v="0.4"/>
    <x v="0"/>
  </r>
  <r>
    <x v="0"/>
    <n v="1185732"/>
    <x v="383"/>
    <x v="3"/>
    <x v="38"/>
    <s v="Des Moines"/>
    <x v="0"/>
    <n v="35"/>
    <n v="4750"/>
    <n v="166250"/>
    <n v="49875"/>
    <n v="0.3"/>
    <x v="0"/>
  </r>
  <r>
    <x v="0"/>
    <n v="1185732"/>
    <x v="383"/>
    <x v="3"/>
    <x v="38"/>
    <s v="Des Moines"/>
    <x v="1"/>
    <n v="30.000000000000011"/>
    <n v="2750"/>
    <n v="82500.000000000029"/>
    <n v="28875.000000000007"/>
    <n v="0.35"/>
    <x v="0"/>
  </r>
  <r>
    <x v="0"/>
    <n v="1185732"/>
    <x v="383"/>
    <x v="3"/>
    <x v="38"/>
    <s v="Des Moines"/>
    <x v="2"/>
    <n v="25.000000000000007"/>
    <n v="1750"/>
    <n v="43750.000000000015"/>
    <n v="13125.000000000004"/>
    <n v="0.3"/>
    <x v="0"/>
  </r>
  <r>
    <x v="0"/>
    <n v="1185732"/>
    <x v="383"/>
    <x v="3"/>
    <x v="38"/>
    <s v="Des Moines"/>
    <x v="3"/>
    <n v="25.000000000000007"/>
    <n v="1500"/>
    <n v="37500.000000000007"/>
    <n v="11250.000000000002"/>
    <n v="0.3"/>
    <x v="0"/>
  </r>
  <r>
    <x v="0"/>
    <n v="1185732"/>
    <x v="383"/>
    <x v="3"/>
    <x v="38"/>
    <s v="Des Moines"/>
    <x v="4"/>
    <n v="35"/>
    <n v="1500"/>
    <n v="52500"/>
    <n v="26250"/>
    <n v="0.5"/>
    <x v="0"/>
  </r>
  <r>
    <x v="0"/>
    <n v="1185732"/>
    <x v="383"/>
    <x v="3"/>
    <x v="38"/>
    <s v="Des Moines"/>
    <x v="5"/>
    <n v="40"/>
    <n v="2250"/>
    <n v="90000"/>
    <n v="36000"/>
    <n v="0.4"/>
    <x v="0"/>
  </r>
  <r>
    <x v="0"/>
    <n v="1185732"/>
    <x v="412"/>
    <x v="3"/>
    <x v="38"/>
    <s v="Des Moines"/>
    <x v="0"/>
    <n v="44.999999999999993"/>
    <n v="4000"/>
    <n v="179999.99999999997"/>
    <n v="53999.999999999993"/>
    <n v="0.3"/>
    <x v="0"/>
  </r>
  <r>
    <x v="0"/>
    <n v="1185732"/>
    <x v="412"/>
    <x v="3"/>
    <x v="38"/>
    <s v="Des Moines"/>
    <x v="1"/>
    <n v="35"/>
    <n v="2500"/>
    <n v="87500"/>
    <n v="30624.999999999996"/>
    <n v="0.35"/>
    <x v="0"/>
  </r>
  <r>
    <x v="0"/>
    <n v="1185732"/>
    <x v="412"/>
    <x v="3"/>
    <x v="38"/>
    <s v="Des Moines"/>
    <x v="2"/>
    <n v="35"/>
    <n v="1500"/>
    <n v="52500"/>
    <n v="15750"/>
    <n v="0.3"/>
    <x v="0"/>
  </r>
  <r>
    <x v="0"/>
    <n v="1185732"/>
    <x v="412"/>
    <x v="3"/>
    <x v="38"/>
    <s v="Des Moines"/>
    <x v="3"/>
    <n v="35"/>
    <n v="1250"/>
    <n v="43750"/>
    <n v="13125"/>
    <n v="0.3"/>
    <x v="0"/>
  </r>
  <r>
    <x v="0"/>
    <n v="1185732"/>
    <x v="412"/>
    <x v="3"/>
    <x v="38"/>
    <s v="Des Moines"/>
    <x v="4"/>
    <n v="44.999999999999993"/>
    <n v="1250"/>
    <n v="56249.999999999993"/>
    <n v="28124.999999999996"/>
    <n v="0.5"/>
    <x v="0"/>
  </r>
  <r>
    <x v="3"/>
    <n v="1185732"/>
    <x v="412"/>
    <x v="3"/>
    <x v="38"/>
    <s v="Des Moines"/>
    <x v="5"/>
    <n v="49.999999999999986"/>
    <n v="2500"/>
    <n v="124999.99999999997"/>
    <n v="49999.999999999993"/>
    <n v="0.4"/>
    <x v="0"/>
  </r>
  <r>
    <x v="3"/>
    <n v="1185732"/>
    <x v="443"/>
    <x v="3"/>
    <x v="38"/>
    <s v="Des Moines"/>
    <x v="0"/>
    <n v="44.999999999999993"/>
    <n v="4000"/>
    <n v="179999.99999999997"/>
    <n v="53999.999999999993"/>
    <n v="0.3"/>
    <x v="0"/>
  </r>
  <r>
    <x v="3"/>
    <n v="1185732"/>
    <x v="443"/>
    <x v="3"/>
    <x v="38"/>
    <s v="Des Moines"/>
    <x v="1"/>
    <n v="35"/>
    <n v="2750"/>
    <n v="96250"/>
    <n v="33687.5"/>
    <n v="0.35"/>
    <x v="0"/>
  </r>
  <r>
    <x v="3"/>
    <n v="1185732"/>
    <x v="443"/>
    <x v="3"/>
    <x v="38"/>
    <s v="Des Moines"/>
    <x v="2"/>
    <n v="35"/>
    <n v="2200"/>
    <n v="77000"/>
    <n v="23100"/>
    <n v="0.3"/>
    <x v="0"/>
  </r>
  <r>
    <x v="3"/>
    <n v="1185732"/>
    <x v="443"/>
    <x v="3"/>
    <x v="38"/>
    <s v="Des Moines"/>
    <x v="3"/>
    <n v="35"/>
    <n v="2000"/>
    <n v="70000"/>
    <n v="21000"/>
    <n v="0.3"/>
    <x v="0"/>
  </r>
  <r>
    <x v="3"/>
    <n v="1185732"/>
    <x v="443"/>
    <x v="3"/>
    <x v="38"/>
    <s v="Des Moines"/>
    <x v="4"/>
    <n v="60"/>
    <n v="1750"/>
    <n v="105000"/>
    <n v="52500"/>
    <n v="0.5"/>
    <x v="0"/>
  </r>
  <r>
    <x v="3"/>
    <n v="1185732"/>
    <x v="443"/>
    <x v="3"/>
    <x v="38"/>
    <s v="Des Moines"/>
    <x v="5"/>
    <n v="64.999999999999986"/>
    <n v="2750"/>
    <n v="178749.99999999997"/>
    <n v="71499.999999999985"/>
    <n v="0.39999999999999997"/>
    <x v="0"/>
  </r>
  <r>
    <x v="3"/>
    <n v="1185732"/>
    <x v="472"/>
    <x v="3"/>
    <x v="38"/>
    <s v="Des Moines"/>
    <x v="0"/>
    <n v="60"/>
    <n v="5250"/>
    <n v="315000"/>
    <n v="94500"/>
    <n v="0.3"/>
    <x v="0"/>
  </r>
  <r>
    <x v="3"/>
    <n v="1185732"/>
    <x v="472"/>
    <x v="3"/>
    <x v="38"/>
    <s v="Des Moines"/>
    <x v="1"/>
    <n v="50"/>
    <n v="3250"/>
    <n v="162500"/>
    <n v="56875"/>
    <n v="0.35"/>
    <x v="0"/>
  </r>
  <r>
    <x v="3"/>
    <n v="1185732"/>
    <x v="472"/>
    <x v="3"/>
    <x v="38"/>
    <s v="Des Moines"/>
    <x v="2"/>
    <n v="50"/>
    <n v="2750"/>
    <n v="137500"/>
    <n v="41250"/>
    <n v="0.3"/>
    <x v="0"/>
  </r>
  <r>
    <x v="3"/>
    <n v="1185732"/>
    <x v="472"/>
    <x v="3"/>
    <x v="38"/>
    <s v="Des Moines"/>
    <x v="3"/>
    <n v="50"/>
    <n v="2250"/>
    <n v="112500"/>
    <n v="33750"/>
    <n v="0.3"/>
    <x v="0"/>
  </r>
  <r>
    <x v="3"/>
    <n v="1185732"/>
    <x v="472"/>
    <x v="3"/>
    <x v="38"/>
    <s v="Des Moines"/>
    <x v="4"/>
    <n v="60"/>
    <n v="2250"/>
    <n v="135000"/>
    <n v="67500"/>
    <n v="0.5"/>
    <x v="0"/>
  </r>
  <r>
    <x v="3"/>
    <n v="1185732"/>
    <x v="472"/>
    <x v="3"/>
    <x v="38"/>
    <s v="Des Moines"/>
    <x v="5"/>
    <n v="64.999999999999986"/>
    <n v="3250"/>
    <n v="211249.99999999994"/>
    <n v="84499.999999999985"/>
    <n v="0.4"/>
    <x v="0"/>
  </r>
  <r>
    <x v="3"/>
    <n v="1185732"/>
    <x v="167"/>
    <x v="3"/>
    <x v="38"/>
    <s v="Des Moines"/>
    <x v="0"/>
    <n v="30.000000000000004"/>
    <n v="4500"/>
    <n v="135000.00000000003"/>
    <n v="40500.000000000007"/>
    <n v="0.3"/>
    <x v="0"/>
  </r>
  <r>
    <x v="3"/>
    <n v="1185732"/>
    <x v="167"/>
    <x v="3"/>
    <x v="38"/>
    <s v="Des Moines"/>
    <x v="1"/>
    <n v="30.000000000000004"/>
    <n v="2500"/>
    <n v="75000.000000000015"/>
    <n v="26250.000000000004"/>
    <n v="0.35"/>
    <x v="0"/>
  </r>
  <r>
    <x v="3"/>
    <n v="1185732"/>
    <x v="167"/>
    <x v="3"/>
    <x v="38"/>
    <s v="Des Moines"/>
    <x v="2"/>
    <n v="20.000000000000007"/>
    <n v="2500"/>
    <n v="50000.000000000015"/>
    <n v="15000.000000000004"/>
    <n v="0.3"/>
    <x v="0"/>
  </r>
  <r>
    <x v="3"/>
    <n v="1185732"/>
    <x v="167"/>
    <x v="3"/>
    <x v="38"/>
    <s v="Des Moines"/>
    <x v="3"/>
    <n v="25.000000000000007"/>
    <n v="1000"/>
    <n v="25000.000000000007"/>
    <n v="7500.0000000000018"/>
    <n v="0.3"/>
    <x v="0"/>
  </r>
  <r>
    <x v="3"/>
    <n v="1185732"/>
    <x v="167"/>
    <x v="3"/>
    <x v="38"/>
    <s v="Des Moines"/>
    <x v="4"/>
    <n v="40"/>
    <n v="1500"/>
    <n v="60000"/>
    <n v="30000"/>
    <n v="0.5"/>
    <x v="0"/>
  </r>
  <r>
    <x v="3"/>
    <n v="1185732"/>
    <x v="167"/>
    <x v="3"/>
    <x v="38"/>
    <s v="Des Moines"/>
    <x v="5"/>
    <n v="30.000000000000004"/>
    <n v="2500"/>
    <n v="75000.000000000015"/>
    <n v="30000.000000000007"/>
    <n v="0.4"/>
    <x v="0"/>
  </r>
  <r>
    <x v="3"/>
    <n v="1185732"/>
    <x v="198"/>
    <x v="3"/>
    <x v="38"/>
    <s v="Des Moines"/>
    <x v="0"/>
    <n v="30.000000000000004"/>
    <n v="5000"/>
    <n v="150000.00000000003"/>
    <n v="45000.000000000007"/>
    <n v="0.3"/>
    <x v="0"/>
  </r>
  <r>
    <x v="3"/>
    <n v="1185732"/>
    <x v="198"/>
    <x v="3"/>
    <x v="38"/>
    <s v="Des Moines"/>
    <x v="1"/>
    <n v="30.000000000000004"/>
    <n v="1500"/>
    <n v="45000.000000000007"/>
    <n v="15750.000000000002"/>
    <n v="0.35"/>
    <x v="0"/>
  </r>
  <r>
    <x v="3"/>
    <n v="1185732"/>
    <x v="198"/>
    <x v="3"/>
    <x v="38"/>
    <s v="Des Moines"/>
    <x v="2"/>
    <n v="20.000000000000007"/>
    <n v="2000"/>
    <n v="40000.000000000015"/>
    <n v="12000.000000000004"/>
    <n v="0.3"/>
    <x v="0"/>
  </r>
  <r>
    <x v="3"/>
    <n v="1185732"/>
    <x v="198"/>
    <x v="3"/>
    <x v="39"/>
    <s v="Milwaukee"/>
    <x v="3"/>
    <n v="25.000000000000007"/>
    <n v="750"/>
    <n v="18750.000000000004"/>
    <n v="5625.0000000000009"/>
    <n v="0.3"/>
    <x v="0"/>
  </r>
  <r>
    <x v="3"/>
    <n v="1185732"/>
    <x v="198"/>
    <x v="3"/>
    <x v="39"/>
    <s v="Milwaukee"/>
    <x v="4"/>
    <n v="40"/>
    <n v="1500"/>
    <n v="60000"/>
    <n v="30000"/>
    <n v="0.5"/>
    <x v="0"/>
  </r>
  <r>
    <x v="3"/>
    <n v="1185732"/>
    <x v="198"/>
    <x v="3"/>
    <x v="39"/>
    <s v="Milwaukee"/>
    <x v="5"/>
    <n v="14.999999999999996"/>
    <n v="2500"/>
    <n v="37499.999999999993"/>
    <n v="14999.999999999998"/>
    <n v="0.4"/>
    <x v="0"/>
  </r>
  <r>
    <x v="3"/>
    <n v="1185732"/>
    <x v="704"/>
    <x v="3"/>
    <x v="39"/>
    <s v="Milwaukee"/>
    <x v="0"/>
    <n v="20.000000000000004"/>
    <n v="4700"/>
    <n v="94000.000000000015"/>
    <n v="28200.000000000004"/>
    <n v="0.3"/>
    <x v="0"/>
  </r>
  <r>
    <x v="3"/>
    <n v="1185732"/>
    <x v="704"/>
    <x v="3"/>
    <x v="39"/>
    <s v="Milwaukee"/>
    <x v="1"/>
    <n v="20.000000000000004"/>
    <n v="1750"/>
    <n v="35000.000000000007"/>
    <n v="12250.000000000002"/>
    <n v="0.35"/>
    <x v="0"/>
  </r>
  <r>
    <x v="3"/>
    <n v="1185732"/>
    <x v="704"/>
    <x v="3"/>
    <x v="39"/>
    <s v="Milwaukee"/>
    <x v="2"/>
    <n v="10.000000000000004"/>
    <n v="2250"/>
    <n v="22500.000000000007"/>
    <n v="6750.0000000000018"/>
    <n v="0.3"/>
    <x v="0"/>
  </r>
  <r>
    <x v="3"/>
    <n v="1185732"/>
    <x v="704"/>
    <x v="3"/>
    <x v="39"/>
    <s v="Milwaukee"/>
    <x v="3"/>
    <n v="14.999999999999996"/>
    <n v="750"/>
    <n v="11249.999999999998"/>
    <n v="3374.9999999999995"/>
    <n v="0.3"/>
    <x v="0"/>
  </r>
  <r>
    <x v="3"/>
    <n v="1185732"/>
    <x v="704"/>
    <x v="3"/>
    <x v="39"/>
    <s v="Milwaukee"/>
    <x v="4"/>
    <n v="30.000000000000004"/>
    <n v="1250"/>
    <n v="37500.000000000007"/>
    <n v="18750.000000000004"/>
    <n v="0.5"/>
    <x v="0"/>
  </r>
  <r>
    <x v="3"/>
    <n v="1185732"/>
    <x v="704"/>
    <x v="3"/>
    <x v="39"/>
    <s v="Milwaukee"/>
    <x v="5"/>
    <n v="20.000000000000004"/>
    <n v="2250"/>
    <n v="45000.000000000007"/>
    <n v="18000.000000000004"/>
    <n v="0.4"/>
    <x v="0"/>
  </r>
  <r>
    <x v="3"/>
    <n v="1185732"/>
    <x v="721"/>
    <x v="3"/>
    <x v="39"/>
    <s v="Milwaukee"/>
    <x v="0"/>
    <n v="20.000000000000004"/>
    <n v="4500"/>
    <n v="90000.000000000015"/>
    <n v="27000.000000000004"/>
    <n v="0.3"/>
    <x v="0"/>
  </r>
  <r>
    <x v="3"/>
    <n v="1185732"/>
    <x v="721"/>
    <x v="3"/>
    <x v="39"/>
    <s v="Milwaukee"/>
    <x v="1"/>
    <n v="20.000000000000004"/>
    <n v="1500"/>
    <n v="30000.000000000004"/>
    <n v="10500"/>
    <n v="0.35"/>
    <x v="0"/>
  </r>
  <r>
    <x v="3"/>
    <n v="1185732"/>
    <x v="721"/>
    <x v="3"/>
    <x v="39"/>
    <s v="Milwaukee"/>
    <x v="2"/>
    <n v="10.000000000000004"/>
    <n v="1500"/>
    <n v="15000.000000000005"/>
    <n v="4500.0000000000018"/>
    <n v="0.3"/>
    <x v="0"/>
  </r>
  <r>
    <x v="3"/>
    <n v="1185732"/>
    <x v="721"/>
    <x v="3"/>
    <x v="39"/>
    <s v="Milwaukee"/>
    <x v="3"/>
    <n v="14.999999999999996"/>
    <n v="750"/>
    <n v="11249.999999999998"/>
    <n v="3374.9999999999995"/>
    <n v="0.3"/>
    <x v="0"/>
  </r>
  <r>
    <x v="3"/>
    <n v="1185732"/>
    <x v="721"/>
    <x v="3"/>
    <x v="39"/>
    <s v="Milwaukee"/>
    <x v="4"/>
    <n v="60"/>
    <n v="1000"/>
    <n v="60000"/>
    <n v="30000"/>
    <n v="0.5"/>
    <x v="0"/>
  </r>
  <r>
    <x v="3"/>
    <n v="1185732"/>
    <x v="721"/>
    <x v="3"/>
    <x v="39"/>
    <s v="Milwaukee"/>
    <x v="5"/>
    <n v="50"/>
    <n v="2250"/>
    <n v="112500"/>
    <n v="45000"/>
    <n v="0.4"/>
    <x v="0"/>
  </r>
  <r>
    <x v="3"/>
    <n v="1185732"/>
    <x v="257"/>
    <x v="3"/>
    <x v="39"/>
    <s v="Milwaukee"/>
    <x v="0"/>
    <n v="60"/>
    <n v="4950"/>
    <n v="297000"/>
    <n v="89100"/>
    <n v="0.3"/>
    <x v="0"/>
  </r>
  <r>
    <x v="3"/>
    <n v="1185732"/>
    <x v="257"/>
    <x v="3"/>
    <x v="39"/>
    <s v="Milwaukee"/>
    <x v="1"/>
    <n v="40"/>
    <n v="2000"/>
    <n v="80000"/>
    <n v="28000"/>
    <n v="0.35"/>
    <x v="0"/>
  </r>
  <r>
    <x v="3"/>
    <n v="1185732"/>
    <x v="257"/>
    <x v="3"/>
    <x v="39"/>
    <s v="Milwaukee"/>
    <x v="2"/>
    <n v="35"/>
    <n v="1750"/>
    <n v="61250"/>
    <n v="18375"/>
    <n v="0.3"/>
    <x v="0"/>
  </r>
  <r>
    <x v="3"/>
    <n v="1185732"/>
    <x v="257"/>
    <x v="3"/>
    <x v="39"/>
    <s v="Milwaukee"/>
    <x v="3"/>
    <n v="35"/>
    <n v="1500"/>
    <n v="52500"/>
    <n v="15750"/>
    <n v="0.3"/>
    <x v="0"/>
  </r>
  <r>
    <x v="3"/>
    <n v="1185732"/>
    <x v="257"/>
    <x v="3"/>
    <x v="39"/>
    <s v="Milwaukee"/>
    <x v="4"/>
    <n v="44.999999999999993"/>
    <n v="1750"/>
    <n v="78749.999999999985"/>
    <n v="39374.999999999993"/>
    <n v="0.5"/>
    <x v="0"/>
  </r>
  <r>
    <x v="3"/>
    <n v="1185732"/>
    <x v="257"/>
    <x v="3"/>
    <x v="39"/>
    <s v="Milwaukee"/>
    <x v="5"/>
    <n v="49.999999999999993"/>
    <n v="3000"/>
    <n v="149999.99999999997"/>
    <n v="59999.999999999993"/>
    <n v="0.4"/>
    <x v="0"/>
  </r>
  <r>
    <x v="3"/>
    <n v="1185732"/>
    <x v="287"/>
    <x v="3"/>
    <x v="39"/>
    <s v="Milwaukee"/>
    <x v="0"/>
    <n v="35"/>
    <n v="5500"/>
    <n v="192500"/>
    <n v="57750"/>
    <n v="0.3"/>
    <x v="0"/>
  </r>
  <r>
    <x v="3"/>
    <n v="1185732"/>
    <x v="287"/>
    <x v="3"/>
    <x v="39"/>
    <s v="Milwaukee"/>
    <x v="1"/>
    <n v="30.000000000000011"/>
    <n v="3000"/>
    <n v="90000.000000000029"/>
    <n v="31500.000000000007"/>
    <n v="0.35"/>
    <x v="0"/>
  </r>
  <r>
    <x v="3"/>
    <n v="1185732"/>
    <x v="287"/>
    <x v="3"/>
    <x v="39"/>
    <s v="Milwaukee"/>
    <x v="2"/>
    <n v="25.000000000000007"/>
    <n v="2000"/>
    <n v="50000.000000000015"/>
    <n v="15000.000000000004"/>
    <n v="0.3"/>
    <x v="0"/>
  </r>
  <r>
    <x v="3"/>
    <n v="1185732"/>
    <x v="287"/>
    <x v="3"/>
    <x v="39"/>
    <s v="Milwaukee"/>
    <x v="3"/>
    <n v="25.000000000000007"/>
    <n v="1750"/>
    <n v="43750.000000000015"/>
    <n v="13125.000000000004"/>
    <n v="0.3"/>
    <x v="0"/>
  </r>
  <r>
    <x v="3"/>
    <n v="1185732"/>
    <x v="287"/>
    <x v="3"/>
    <x v="39"/>
    <s v="Milwaukee"/>
    <x v="4"/>
    <n v="35"/>
    <n v="1750"/>
    <n v="61250"/>
    <n v="30625"/>
    <n v="0.5"/>
    <x v="0"/>
  </r>
  <r>
    <x v="3"/>
    <n v="1185732"/>
    <x v="287"/>
    <x v="3"/>
    <x v="39"/>
    <s v="Milwaukee"/>
    <x v="5"/>
    <n v="55.000000000000007"/>
    <n v="3250"/>
    <n v="178750.00000000003"/>
    <n v="71500.000000000015"/>
    <n v="0.4"/>
    <x v="0"/>
  </r>
  <r>
    <x v="3"/>
    <n v="1185732"/>
    <x v="316"/>
    <x v="3"/>
    <x v="39"/>
    <s v="Milwaukee"/>
    <x v="0"/>
    <n v="50"/>
    <n v="5500"/>
    <n v="275000"/>
    <n v="82500"/>
    <n v="0.3"/>
    <x v="0"/>
  </r>
  <r>
    <x v="3"/>
    <n v="1185732"/>
    <x v="316"/>
    <x v="3"/>
    <x v="39"/>
    <s v="Milwaukee"/>
    <x v="1"/>
    <n v="45.000000000000007"/>
    <n v="3000"/>
    <n v="135000.00000000003"/>
    <n v="47250.000000000007"/>
    <n v="0.35"/>
    <x v="0"/>
  </r>
  <r>
    <x v="3"/>
    <n v="1185732"/>
    <x v="316"/>
    <x v="3"/>
    <x v="39"/>
    <s v="Milwaukee"/>
    <x v="2"/>
    <n v="40"/>
    <n v="2250"/>
    <n v="90000"/>
    <n v="27000"/>
    <n v="0.3"/>
    <x v="0"/>
  </r>
  <r>
    <x v="3"/>
    <n v="1185732"/>
    <x v="316"/>
    <x v="3"/>
    <x v="39"/>
    <s v="Milwaukee"/>
    <x v="3"/>
    <n v="40"/>
    <n v="1750"/>
    <n v="70000"/>
    <n v="21000"/>
    <n v="0.3"/>
    <x v="0"/>
  </r>
  <r>
    <x v="3"/>
    <n v="1185732"/>
    <x v="316"/>
    <x v="3"/>
    <x v="39"/>
    <s v="Milwaukee"/>
    <x v="4"/>
    <n v="50"/>
    <n v="2000"/>
    <n v="100000"/>
    <n v="50000"/>
    <n v="0.5"/>
    <x v="0"/>
  </r>
  <r>
    <x v="3"/>
    <n v="1185732"/>
    <x v="316"/>
    <x v="3"/>
    <x v="39"/>
    <s v="Milwaukee"/>
    <x v="5"/>
    <n v="55.000000000000007"/>
    <n v="3750"/>
    <n v="206250.00000000003"/>
    <n v="82500.000000000015"/>
    <n v="0.4"/>
    <x v="0"/>
  </r>
  <r>
    <x v="3"/>
    <n v="1185732"/>
    <x v="348"/>
    <x v="3"/>
    <x v="39"/>
    <s v="Milwaukee"/>
    <x v="0"/>
    <n v="50"/>
    <n v="5250"/>
    <n v="262500"/>
    <n v="78750"/>
    <n v="0.3"/>
    <x v="0"/>
  </r>
  <r>
    <x v="3"/>
    <n v="1185732"/>
    <x v="348"/>
    <x v="3"/>
    <x v="39"/>
    <s v="Milwaukee"/>
    <x v="1"/>
    <n v="45.000000000000007"/>
    <n v="3000"/>
    <n v="135000.00000000003"/>
    <n v="47250.000000000007"/>
    <n v="0.35"/>
    <x v="0"/>
  </r>
  <r>
    <x v="3"/>
    <n v="1185732"/>
    <x v="348"/>
    <x v="3"/>
    <x v="39"/>
    <s v="Milwaukee"/>
    <x v="2"/>
    <n v="40"/>
    <n v="2250"/>
    <n v="90000"/>
    <n v="27000"/>
    <n v="0.3"/>
    <x v="0"/>
  </r>
  <r>
    <x v="3"/>
    <n v="1185732"/>
    <x v="348"/>
    <x v="3"/>
    <x v="39"/>
    <s v="Milwaukee"/>
    <x v="3"/>
    <n v="40"/>
    <n v="2000"/>
    <n v="80000"/>
    <n v="24000"/>
    <n v="0.3"/>
    <x v="0"/>
  </r>
  <r>
    <x v="3"/>
    <n v="1185732"/>
    <x v="348"/>
    <x v="3"/>
    <x v="39"/>
    <s v="Milwaukee"/>
    <x v="4"/>
    <n v="50"/>
    <n v="1750"/>
    <n v="87500"/>
    <n v="43750"/>
    <n v="0.5"/>
    <x v="0"/>
  </r>
  <r>
    <x v="3"/>
    <n v="1185732"/>
    <x v="348"/>
    <x v="3"/>
    <x v="39"/>
    <s v="Milwaukee"/>
    <x v="5"/>
    <n v="55.000000000000007"/>
    <n v="3500"/>
    <n v="192500.00000000003"/>
    <n v="77000.000000000015"/>
    <n v="0.4"/>
    <x v="0"/>
  </r>
  <r>
    <x v="3"/>
    <n v="1185732"/>
    <x v="380"/>
    <x v="3"/>
    <x v="39"/>
    <s v="Milwaukee"/>
    <x v="0"/>
    <n v="35"/>
    <n v="4750"/>
    <n v="166250"/>
    <n v="49875"/>
    <n v="0.3"/>
    <x v="0"/>
  </r>
  <r>
    <x v="3"/>
    <n v="1185732"/>
    <x v="380"/>
    <x v="3"/>
    <x v="39"/>
    <s v="Milwaukee"/>
    <x v="1"/>
    <n v="30.000000000000011"/>
    <n v="2500"/>
    <n v="75000.000000000029"/>
    <n v="26250.000000000007"/>
    <n v="0.35"/>
    <x v="0"/>
  </r>
  <r>
    <x v="3"/>
    <n v="1185732"/>
    <x v="380"/>
    <x v="3"/>
    <x v="39"/>
    <s v="Milwaukee"/>
    <x v="2"/>
    <n v="25.000000000000007"/>
    <n v="1500"/>
    <n v="37500.000000000007"/>
    <n v="11250.000000000002"/>
    <n v="0.3"/>
    <x v="0"/>
  </r>
  <r>
    <x v="3"/>
    <n v="1185732"/>
    <x v="380"/>
    <x v="3"/>
    <x v="39"/>
    <s v="Milwaukee"/>
    <x v="3"/>
    <n v="25.000000000000007"/>
    <n v="1250"/>
    <n v="31250.000000000007"/>
    <n v="9375.0000000000018"/>
    <n v="0.3"/>
    <x v="0"/>
  </r>
  <r>
    <x v="3"/>
    <n v="1185732"/>
    <x v="380"/>
    <x v="3"/>
    <x v="39"/>
    <s v="Milwaukee"/>
    <x v="4"/>
    <n v="35"/>
    <n v="1250"/>
    <n v="43750"/>
    <n v="21875"/>
    <n v="0.5"/>
    <x v="0"/>
  </r>
  <r>
    <x v="3"/>
    <n v="1185732"/>
    <x v="380"/>
    <x v="3"/>
    <x v="39"/>
    <s v="Milwaukee"/>
    <x v="5"/>
    <n v="40"/>
    <n v="2000"/>
    <n v="80000"/>
    <n v="32000"/>
    <n v="0.4"/>
    <x v="0"/>
  </r>
  <r>
    <x v="3"/>
    <n v="1185732"/>
    <x v="409"/>
    <x v="3"/>
    <x v="39"/>
    <s v="Milwaukee"/>
    <x v="0"/>
    <n v="44.999999999999993"/>
    <n v="3750"/>
    <n v="168749.99999999997"/>
    <n v="50624.999999999993"/>
    <n v="0.3"/>
    <x v="0"/>
  </r>
  <r>
    <x v="3"/>
    <n v="1185732"/>
    <x v="409"/>
    <x v="3"/>
    <x v="39"/>
    <s v="Milwaukee"/>
    <x v="1"/>
    <n v="35"/>
    <n v="2250"/>
    <n v="78750"/>
    <n v="27562.5"/>
    <n v="0.35"/>
    <x v="0"/>
  </r>
  <r>
    <x v="3"/>
    <n v="1185732"/>
    <x v="409"/>
    <x v="3"/>
    <x v="39"/>
    <s v="Milwaukee"/>
    <x v="2"/>
    <n v="35"/>
    <n v="1250"/>
    <n v="43750"/>
    <n v="13125"/>
    <n v="0.3"/>
    <x v="0"/>
  </r>
  <r>
    <x v="3"/>
    <n v="1185732"/>
    <x v="409"/>
    <x v="3"/>
    <x v="39"/>
    <s v="Milwaukee"/>
    <x v="3"/>
    <n v="35"/>
    <n v="1250"/>
    <n v="43750"/>
    <n v="13125"/>
    <n v="0.3"/>
    <x v="0"/>
  </r>
  <r>
    <x v="3"/>
    <n v="1185732"/>
    <x v="409"/>
    <x v="3"/>
    <x v="39"/>
    <s v="Milwaukee"/>
    <x v="4"/>
    <n v="44.999999999999993"/>
    <n v="1250"/>
    <n v="56249.999999999993"/>
    <n v="28124.999999999996"/>
    <n v="0.5"/>
    <x v="0"/>
  </r>
  <r>
    <x v="3"/>
    <n v="1185732"/>
    <x v="409"/>
    <x v="3"/>
    <x v="39"/>
    <s v="Milwaukee"/>
    <x v="5"/>
    <n v="49.999999999999986"/>
    <n v="2500"/>
    <n v="124999.99999999997"/>
    <n v="49999.999999999993"/>
    <n v="0.4"/>
    <x v="0"/>
  </r>
  <r>
    <x v="3"/>
    <n v="1185732"/>
    <x v="440"/>
    <x v="3"/>
    <x v="39"/>
    <s v="Milwaukee"/>
    <x v="0"/>
    <n v="44.999999999999993"/>
    <n v="4000"/>
    <n v="179999.99999999997"/>
    <n v="53999.999999999993"/>
    <n v="0.3"/>
    <x v="0"/>
  </r>
  <r>
    <x v="3"/>
    <n v="1185732"/>
    <x v="440"/>
    <x v="3"/>
    <x v="39"/>
    <s v="Milwaukee"/>
    <x v="1"/>
    <n v="35"/>
    <n v="3000"/>
    <n v="105000"/>
    <n v="36750"/>
    <n v="0.35"/>
    <x v="0"/>
  </r>
  <r>
    <x v="3"/>
    <n v="1185732"/>
    <x v="440"/>
    <x v="3"/>
    <x v="39"/>
    <s v="Milwaukee"/>
    <x v="2"/>
    <n v="35"/>
    <n v="2450"/>
    <n v="85750"/>
    <n v="25725"/>
    <n v="0.3"/>
    <x v="0"/>
  </r>
  <r>
    <x v="3"/>
    <n v="1185732"/>
    <x v="440"/>
    <x v="3"/>
    <x v="39"/>
    <s v="Milwaukee"/>
    <x v="3"/>
    <n v="35"/>
    <n v="2250"/>
    <n v="78750"/>
    <n v="23625"/>
    <n v="0.3"/>
    <x v="0"/>
  </r>
  <r>
    <x v="3"/>
    <n v="1185732"/>
    <x v="440"/>
    <x v="3"/>
    <x v="39"/>
    <s v="Milwaukee"/>
    <x v="4"/>
    <n v="60"/>
    <n v="2000"/>
    <n v="120000"/>
    <n v="60000"/>
    <n v="0.5"/>
    <x v="0"/>
  </r>
  <r>
    <x v="3"/>
    <n v="1185732"/>
    <x v="440"/>
    <x v="3"/>
    <x v="39"/>
    <s v="Milwaukee"/>
    <x v="5"/>
    <n v="64.999999999999986"/>
    <n v="3000"/>
    <n v="194999.99999999997"/>
    <n v="77999.999999999985"/>
    <n v="0.39999999999999997"/>
    <x v="0"/>
  </r>
  <r>
    <x v="3"/>
    <n v="1185732"/>
    <x v="469"/>
    <x v="3"/>
    <x v="39"/>
    <s v="Milwaukee"/>
    <x v="0"/>
    <n v="60"/>
    <n v="5500"/>
    <n v="330000"/>
    <n v="99000"/>
    <n v="0.3"/>
    <x v="0"/>
  </r>
  <r>
    <x v="3"/>
    <n v="1185732"/>
    <x v="469"/>
    <x v="3"/>
    <x v="39"/>
    <s v="Milwaukee"/>
    <x v="1"/>
    <n v="50"/>
    <n v="3500"/>
    <n v="175000"/>
    <n v="61249.999999999993"/>
    <n v="0.35"/>
    <x v="0"/>
  </r>
  <r>
    <x v="3"/>
    <n v="1185732"/>
    <x v="469"/>
    <x v="3"/>
    <x v="39"/>
    <s v="Milwaukee"/>
    <x v="2"/>
    <n v="50"/>
    <n v="3000"/>
    <n v="150000"/>
    <n v="45000"/>
    <n v="0.3"/>
    <x v="0"/>
  </r>
  <r>
    <x v="3"/>
    <n v="1185732"/>
    <x v="469"/>
    <x v="3"/>
    <x v="39"/>
    <s v="Milwaukee"/>
    <x v="3"/>
    <n v="50"/>
    <n v="2500"/>
    <n v="125000"/>
    <n v="37500"/>
    <n v="0.3"/>
    <x v="0"/>
  </r>
  <r>
    <x v="3"/>
    <n v="1185732"/>
    <x v="469"/>
    <x v="3"/>
    <x v="39"/>
    <s v="Milwaukee"/>
    <x v="4"/>
    <n v="60"/>
    <n v="2500"/>
    <n v="150000"/>
    <n v="75000"/>
    <n v="0.5"/>
    <x v="0"/>
  </r>
  <r>
    <x v="3"/>
    <n v="1185732"/>
    <x v="469"/>
    <x v="3"/>
    <x v="39"/>
    <s v="Milwaukee"/>
    <x v="5"/>
    <n v="64.999999999999986"/>
    <n v="3500"/>
    <n v="227499.99999999994"/>
    <n v="90999.999999999985"/>
    <n v="0.4"/>
    <x v="0"/>
  </r>
  <r>
    <x v="3"/>
    <n v="1185732"/>
    <x v="174"/>
    <x v="3"/>
    <x v="39"/>
    <s v="Milwaukee"/>
    <x v="0"/>
    <n v="35"/>
    <n v="5000"/>
    <n v="175000"/>
    <n v="70000"/>
    <n v="0.4"/>
    <x v="0"/>
  </r>
  <r>
    <x v="3"/>
    <n v="1185732"/>
    <x v="174"/>
    <x v="3"/>
    <x v="39"/>
    <s v="Milwaukee"/>
    <x v="1"/>
    <n v="35"/>
    <n v="3000"/>
    <n v="105000"/>
    <n v="42000"/>
    <n v="0.4"/>
    <x v="0"/>
  </r>
  <r>
    <x v="3"/>
    <n v="1185732"/>
    <x v="174"/>
    <x v="3"/>
    <x v="39"/>
    <s v="Milwaukee"/>
    <x v="2"/>
    <n v="25.000000000000007"/>
    <n v="3000"/>
    <n v="75000.000000000015"/>
    <n v="26250.000000000004"/>
    <n v="0.35"/>
    <x v="0"/>
  </r>
  <r>
    <x v="3"/>
    <n v="1185732"/>
    <x v="174"/>
    <x v="3"/>
    <x v="39"/>
    <s v="Milwaukee"/>
    <x v="3"/>
    <n v="30.000000000000004"/>
    <n v="1500"/>
    <n v="45000.000000000007"/>
    <n v="15750.000000000002"/>
    <n v="0.35"/>
    <x v="0"/>
  </r>
  <r>
    <x v="3"/>
    <n v="1185732"/>
    <x v="174"/>
    <x v="3"/>
    <x v="39"/>
    <s v="Milwaukee"/>
    <x v="4"/>
    <n v="44.999999999999993"/>
    <n v="2000"/>
    <n v="89999.999999999985"/>
    <n v="26999.999999999996"/>
    <n v="0.3"/>
    <x v="0"/>
  </r>
  <r>
    <x v="3"/>
    <n v="1185732"/>
    <x v="174"/>
    <x v="3"/>
    <x v="39"/>
    <s v="Milwaukee"/>
    <x v="5"/>
    <n v="35"/>
    <n v="3000"/>
    <n v="105000"/>
    <n v="42000"/>
    <n v="0.4"/>
    <x v="0"/>
  </r>
  <r>
    <x v="3"/>
    <n v="1185732"/>
    <x v="205"/>
    <x v="3"/>
    <x v="39"/>
    <s v="Milwaukee"/>
    <x v="0"/>
    <n v="35"/>
    <n v="5500"/>
    <n v="192500"/>
    <n v="77000"/>
    <n v="0.4"/>
    <x v="0"/>
  </r>
  <r>
    <x v="3"/>
    <n v="1185732"/>
    <x v="205"/>
    <x v="3"/>
    <x v="39"/>
    <s v="Milwaukee"/>
    <x v="1"/>
    <n v="35"/>
    <n v="2000"/>
    <n v="70000"/>
    <n v="28000"/>
    <n v="0.4"/>
    <x v="0"/>
  </r>
  <r>
    <x v="3"/>
    <n v="1185732"/>
    <x v="205"/>
    <x v="3"/>
    <x v="39"/>
    <s v="Milwaukee"/>
    <x v="2"/>
    <n v="25.000000000000007"/>
    <n v="2500"/>
    <n v="62500.000000000015"/>
    <n v="21875.000000000004"/>
    <n v="0.35"/>
    <x v="0"/>
  </r>
  <r>
    <x v="3"/>
    <n v="1185732"/>
    <x v="205"/>
    <x v="3"/>
    <x v="40"/>
    <s v="Indianapolis"/>
    <x v="3"/>
    <n v="30.000000000000004"/>
    <n v="1250"/>
    <n v="37500.000000000007"/>
    <n v="13125.000000000002"/>
    <n v="0.35"/>
    <x v="0"/>
  </r>
  <r>
    <x v="3"/>
    <n v="1185732"/>
    <x v="205"/>
    <x v="3"/>
    <x v="40"/>
    <s v="Indianapolis"/>
    <x v="4"/>
    <n v="44.999999999999993"/>
    <n v="2000"/>
    <n v="89999.999999999985"/>
    <n v="26999.999999999996"/>
    <n v="0.3"/>
    <x v="0"/>
  </r>
  <r>
    <x v="3"/>
    <n v="1185732"/>
    <x v="205"/>
    <x v="3"/>
    <x v="40"/>
    <s v="Indianapolis"/>
    <x v="5"/>
    <n v="19.999999999999996"/>
    <n v="3000"/>
    <n v="59999.999999999993"/>
    <n v="24000"/>
    <n v="0.4"/>
    <x v="0"/>
  </r>
  <r>
    <x v="3"/>
    <n v="1185732"/>
    <x v="214"/>
    <x v="3"/>
    <x v="40"/>
    <s v="Indianapolis"/>
    <x v="0"/>
    <n v="25.000000000000007"/>
    <n v="5200"/>
    <n v="130000.00000000004"/>
    <n v="52000.000000000022"/>
    <n v="0.4"/>
    <x v="0"/>
  </r>
  <r>
    <x v="3"/>
    <n v="1185732"/>
    <x v="214"/>
    <x v="3"/>
    <x v="40"/>
    <s v="Indianapolis"/>
    <x v="1"/>
    <n v="25.000000000000007"/>
    <n v="2250"/>
    <n v="56250.000000000015"/>
    <n v="22500.000000000007"/>
    <n v="0.4"/>
    <x v="0"/>
  </r>
  <r>
    <x v="3"/>
    <n v="1185732"/>
    <x v="214"/>
    <x v="3"/>
    <x v="40"/>
    <s v="Indianapolis"/>
    <x v="2"/>
    <n v="15.000000000000002"/>
    <n v="2750"/>
    <n v="41250.000000000007"/>
    <n v="14437.500000000002"/>
    <n v="0.35"/>
    <x v="0"/>
  </r>
  <r>
    <x v="3"/>
    <n v="1185732"/>
    <x v="214"/>
    <x v="3"/>
    <x v="40"/>
    <s v="Indianapolis"/>
    <x v="3"/>
    <n v="19.999999999999996"/>
    <n v="1250"/>
    <n v="24999.999999999996"/>
    <n v="8749.9999999999982"/>
    <n v="0.35"/>
    <x v="0"/>
  </r>
  <r>
    <x v="3"/>
    <n v="1185732"/>
    <x v="214"/>
    <x v="3"/>
    <x v="40"/>
    <s v="Indianapolis"/>
    <x v="4"/>
    <n v="35"/>
    <n v="1750"/>
    <n v="61250"/>
    <n v="18375"/>
    <n v="0.3"/>
    <x v="0"/>
  </r>
  <r>
    <x v="3"/>
    <n v="1185732"/>
    <x v="214"/>
    <x v="3"/>
    <x v="40"/>
    <s v="Indianapolis"/>
    <x v="5"/>
    <n v="25.000000000000007"/>
    <n v="2750"/>
    <n v="68750.000000000015"/>
    <n v="27500.000000000007"/>
    <n v="0.4"/>
    <x v="0"/>
  </r>
  <r>
    <x v="3"/>
    <n v="1185732"/>
    <x v="233"/>
    <x v="3"/>
    <x v="40"/>
    <s v="Indianapolis"/>
    <x v="0"/>
    <n v="25.000000000000007"/>
    <n v="5000"/>
    <n v="125000.00000000003"/>
    <n v="50000.000000000015"/>
    <n v="0.4"/>
    <x v="0"/>
  </r>
  <r>
    <x v="3"/>
    <n v="1185732"/>
    <x v="233"/>
    <x v="3"/>
    <x v="40"/>
    <s v="Indianapolis"/>
    <x v="1"/>
    <n v="25.000000000000007"/>
    <n v="2000"/>
    <n v="50000.000000000015"/>
    <n v="20000.000000000007"/>
    <n v="0.4"/>
    <x v="0"/>
  </r>
  <r>
    <x v="3"/>
    <n v="1185732"/>
    <x v="233"/>
    <x v="3"/>
    <x v="40"/>
    <s v="Indianapolis"/>
    <x v="2"/>
    <n v="15.000000000000002"/>
    <n v="2000"/>
    <n v="30000.000000000004"/>
    <n v="10500"/>
    <n v="0.35"/>
    <x v="0"/>
  </r>
  <r>
    <x v="3"/>
    <n v="1185732"/>
    <x v="233"/>
    <x v="3"/>
    <x v="40"/>
    <s v="Indianapolis"/>
    <x v="3"/>
    <n v="19.999999999999996"/>
    <n v="1250"/>
    <n v="24999.999999999996"/>
    <n v="8749.9999999999982"/>
    <n v="0.35"/>
    <x v="0"/>
  </r>
  <r>
    <x v="3"/>
    <n v="1185732"/>
    <x v="233"/>
    <x v="3"/>
    <x v="40"/>
    <s v="Indianapolis"/>
    <x v="4"/>
    <n v="65"/>
    <n v="1500"/>
    <n v="97500"/>
    <n v="29250"/>
    <n v="0.3"/>
    <x v="0"/>
  </r>
  <r>
    <x v="3"/>
    <n v="1185732"/>
    <x v="233"/>
    <x v="3"/>
    <x v="40"/>
    <s v="Indianapolis"/>
    <x v="5"/>
    <n v="50"/>
    <n v="2750"/>
    <n v="137500"/>
    <n v="55000"/>
    <n v="0.4"/>
    <x v="0"/>
  </r>
  <r>
    <x v="3"/>
    <n v="1185732"/>
    <x v="264"/>
    <x v="3"/>
    <x v="40"/>
    <s v="Indianapolis"/>
    <x v="0"/>
    <n v="60"/>
    <n v="5450"/>
    <n v="327000"/>
    <n v="130800"/>
    <n v="0.4"/>
    <x v="0"/>
  </r>
  <r>
    <x v="3"/>
    <n v="1185732"/>
    <x v="264"/>
    <x v="3"/>
    <x v="40"/>
    <s v="Indianapolis"/>
    <x v="1"/>
    <n v="40"/>
    <n v="2500"/>
    <n v="100000"/>
    <n v="40000"/>
    <n v="0.4"/>
    <x v="0"/>
  </r>
  <r>
    <x v="3"/>
    <n v="1185732"/>
    <x v="264"/>
    <x v="3"/>
    <x v="40"/>
    <s v="Indianapolis"/>
    <x v="2"/>
    <n v="35"/>
    <n v="2250"/>
    <n v="78750"/>
    <n v="27562.5"/>
    <n v="0.35"/>
    <x v="0"/>
  </r>
  <r>
    <x v="3"/>
    <n v="1185732"/>
    <x v="264"/>
    <x v="3"/>
    <x v="40"/>
    <s v="Indianapolis"/>
    <x v="3"/>
    <n v="35"/>
    <n v="1750"/>
    <n v="61250"/>
    <n v="21437.5"/>
    <n v="0.35"/>
    <x v="0"/>
  </r>
  <r>
    <x v="3"/>
    <n v="1185732"/>
    <x v="264"/>
    <x v="3"/>
    <x v="40"/>
    <s v="Indianapolis"/>
    <x v="4"/>
    <n v="44.999999999999993"/>
    <n v="2000"/>
    <n v="89999.999999999985"/>
    <n v="26999.999999999996"/>
    <n v="0.3"/>
    <x v="0"/>
  </r>
  <r>
    <x v="3"/>
    <n v="1185732"/>
    <x v="264"/>
    <x v="3"/>
    <x v="40"/>
    <s v="Indianapolis"/>
    <x v="5"/>
    <n v="54.999999999999993"/>
    <n v="3250"/>
    <n v="178749.99999999997"/>
    <n v="71499.999999999985"/>
    <n v="0.39999999999999997"/>
    <x v="0"/>
  </r>
  <r>
    <x v="3"/>
    <n v="1185732"/>
    <x v="294"/>
    <x v="3"/>
    <x v="40"/>
    <s v="Indianapolis"/>
    <x v="0"/>
    <n v="40"/>
    <n v="5750"/>
    <n v="230000"/>
    <n v="92000"/>
    <n v="0.4"/>
    <x v="0"/>
  </r>
  <r>
    <x v="3"/>
    <n v="1185732"/>
    <x v="294"/>
    <x v="3"/>
    <x v="40"/>
    <s v="Indianapolis"/>
    <x v="1"/>
    <n v="35.000000000000007"/>
    <n v="3250"/>
    <n v="113750.00000000003"/>
    <n v="45500.000000000015"/>
    <n v="0.4"/>
    <x v="0"/>
  </r>
  <r>
    <x v="3"/>
    <n v="1185732"/>
    <x v="294"/>
    <x v="3"/>
    <x v="40"/>
    <s v="Indianapolis"/>
    <x v="2"/>
    <n v="30.000000000000004"/>
    <n v="2000"/>
    <n v="60000.000000000007"/>
    <n v="21000"/>
    <n v="0.35"/>
    <x v="0"/>
  </r>
  <r>
    <x v="3"/>
    <n v="1185732"/>
    <x v="294"/>
    <x v="3"/>
    <x v="40"/>
    <s v="Indianapolis"/>
    <x v="3"/>
    <n v="30.000000000000004"/>
    <n v="1750"/>
    <n v="52500.000000000007"/>
    <n v="18375"/>
    <n v="0.35"/>
    <x v="0"/>
  </r>
  <r>
    <x v="3"/>
    <n v="1185732"/>
    <x v="294"/>
    <x v="3"/>
    <x v="40"/>
    <s v="Indianapolis"/>
    <x v="4"/>
    <n v="40"/>
    <n v="1750"/>
    <n v="70000"/>
    <n v="21000"/>
    <n v="0.3"/>
    <x v="0"/>
  </r>
  <r>
    <x v="3"/>
    <n v="1185732"/>
    <x v="294"/>
    <x v="3"/>
    <x v="40"/>
    <s v="Indianapolis"/>
    <x v="5"/>
    <n v="60.000000000000007"/>
    <n v="3250"/>
    <n v="195000.00000000003"/>
    <n v="78000.000000000015"/>
    <n v="0.4"/>
    <x v="0"/>
  </r>
  <r>
    <x v="3"/>
    <n v="1185732"/>
    <x v="323"/>
    <x v="3"/>
    <x v="40"/>
    <s v="Indianapolis"/>
    <x v="0"/>
    <n v="55.000000000000007"/>
    <n v="5500"/>
    <n v="302500.00000000006"/>
    <n v="121000.00000000003"/>
    <n v="0.4"/>
    <x v="0"/>
  </r>
  <r>
    <x v="3"/>
    <n v="1185732"/>
    <x v="323"/>
    <x v="3"/>
    <x v="40"/>
    <s v="Indianapolis"/>
    <x v="1"/>
    <n v="50.000000000000014"/>
    <n v="3000"/>
    <n v="150000.00000000003"/>
    <n v="60000.000000000015"/>
    <n v="0.4"/>
    <x v="0"/>
  </r>
  <r>
    <x v="3"/>
    <n v="1185732"/>
    <x v="323"/>
    <x v="3"/>
    <x v="40"/>
    <s v="Indianapolis"/>
    <x v="2"/>
    <n v="45"/>
    <n v="2250"/>
    <n v="101250"/>
    <n v="35437.5"/>
    <n v="0.35"/>
    <x v="0"/>
  </r>
  <r>
    <x v="3"/>
    <n v="1185732"/>
    <x v="323"/>
    <x v="3"/>
    <x v="40"/>
    <s v="Indianapolis"/>
    <x v="3"/>
    <n v="45"/>
    <n v="1750"/>
    <n v="78750"/>
    <n v="27562.5"/>
    <n v="0.35"/>
    <x v="0"/>
  </r>
  <r>
    <x v="3"/>
    <n v="1185732"/>
    <x v="323"/>
    <x v="3"/>
    <x v="40"/>
    <s v="Indianapolis"/>
    <x v="4"/>
    <n v="55.000000000000007"/>
    <n v="2000"/>
    <n v="110000.00000000001"/>
    <n v="33000"/>
    <n v="0.29999999999999993"/>
    <x v="0"/>
  </r>
  <r>
    <x v="3"/>
    <n v="1185732"/>
    <x v="323"/>
    <x v="3"/>
    <x v="40"/>
    <s v="Indianapolis"/>
    <x v="5"/>
    <n v="60.000000000000007"/>
    <n v="3750"/>
    <n v="225000.00000000003"/>
    <n v="90000.000000000015"/>
    <n v="0.4"/>
    <x v="0"/>
  </r>
  <r>
    <x v="3"/>
    <n v="1185732"/>
    <x v="355"/>
    <x v="3"/>
    <x v="40"/>
    <s v="Indianapolis"/>
    <x v="0"/>
    <n v="50"/>
    <n v="5250"/>
    <n v="262500"/>
    <n v="105000"/>
    <n v="0.4"/>
    <x v="0"/>
  </r>
  <r>
    <x v="3"/>
    <n v="1185732"/>
    <x v="355"/>
    <x v="3"/>
    <x v="40"/>
    <s v="Indianapolis"/>
    <x v="1"/>
    <n v="45.000000000000007"/>
    <n v="3000"/>
    <n v="135000.00000000003"/>
    <n v="54000.000000000015"/>
    <n v="0.4"/>
    <x v="0"/>
  </r>
  <r>
    <x v="3"/>
    <n v="1185732"/>
    <x v="355"/>
    <x v="3"/>
    <x v="40"/>
    <s v="Indianapolis"/>
    <x v="2"/>
    <n v="40"/>
    <n v="2250"/>
    <n v="90000"/>
    <n v="31499.999999999996"/>
    <n v="0.35"/>
    <x v="0"/>
  </r>
  <r>
    <x v="3"/>
    <n v="1185732"/>
    <x v="355"/>
    <x v="3"/>
    <x v="40"/>
    <s v="Indianapolis"/>
    <x v="3"/>
    <n v="40"/>
    <n v="2000"/>
    <n v="80000"/>
    <n v="28000"/>
    <n v="0.35"/>
    <x v="0"/>
  </r>
  <r>
    <x v="3"/>
    <n v="1185732"/>
    <x v="355"/>
    <x v="3"/>
    <x v="40"/>
    <s v="Indianapolis"/>
    <x v="4"/>
    <n v="50"/>
    <n v="1750"/>
    <n v="87500"/>
    <n v="26250"/>
    <n v="0.3"/>
    <x v="0"/>
  </r>
  <r>
    <x v="3"/>
    <n v="1185732"/>
    <x v="355"/>
    <x v="3"/>
    <x v="40"/>
    <s v="Indianapolis"/>
    <x v="5"/>
    <n v="55.000000000000007"/>
    <n v="3500"/>
    <n v="192500.00000000003"/>
    <n v="77000.000000000015"/>
    <n v="0.4"/>
    <x v="0"/>
  </r>
  <r>
    <x v="3"/>
    <n v="1185732"/>
    <x v="387"/>
    <x v="3"/>
    <x v="40"/>
    <s v="Indianapolis"/>
    <x v="0"/>
    <n v="35"/>
    <n v="4750"/>
    <n v="166250"/>
    <n v="66500"/>
    <n v="0.4"/>
    <x v="0"/>
  </r>
  <r>
    <x v="3"/>
    <n v="1185732"/>
    <x v="387"/>
    <x v="3"/>
    <x v="40"/>
    <s v="Indianapolis"/>
    <x v="1"/>
    <n v="30.000000000000011"/>
    <n v="2750"/>
    <n v="82500.000000000029"/>
    <n v="33000.000000000015"/>
    <n v="0.4"/>
    <x v="0"/>
  </r>
  <r>
    <x v="3"/>
    <n v="1185732"/>
    <x v="387"/>
    <x v="3"/>
    <x v="40"/>
    <s v="Indianapolis"/>
    <x v="2"/>
    <n v="25.000000000000007"/>
    <n v="1750"/>
    <n v="43750.000000000015"/>
    <n v="15312.500000000004"/>
    <n v="0.35"/>
    <x v="0"/>
  </r>
  <r>
    <x v="3"/>
    <n v="1185732"/>
    <x v="387"/>
    <x v="3"/>
    <x v="40"/>
    <s v="Indianapolis"/>
    <x v="3"/>
    <n v="25.000000000000007"/>
    <n v="1500"/>
    <n v="37500.000000000007"/>
    <n v="13125.000000000002"/>
    <n v="0.35"/>
    <x v="0"/>
  </r>
  <r>
    <x v="3"/>
    <n v="1185732"/>
    <x v="387"/>
    <x v="3"/>
    <x v="40"/>
    <s v="Indianapolis"/>
    <x v="4"/>
    <n v="35"/>
    <n v="1500"/>
    <n v="52500"/>
    <n v="15750"/>
    <n v="0.3"/>
    <x v="0"/>
  </r>
  <r>
    <x v="3"/>
    <n v="1185732"/>
    <x v="387"/>
    <x v="3"/>
    <x v="40"/>
    <s v="Indianapolis"/>
    <x v="5"/>
    <n v="40"/>
    <n v="2250"/>
    <n v="90000"/>
    <n v="36000"/>
    <n v="0.4"/>
    <x v="0"/>
  </r>
  <r>
    <x v="3"/>
    <n v="1185732"/>
    <x v="416"/>
    <x v="3"/>
    <x v="40"/>
    <s v="Indianapolis"/>
    <x v="0"/>
    <n v="44.999999999999993"/>
    <n v="4000"/>
    <n v="179999.99999999997"/>
    <n v="71999.999999999985"/>
    <n v="0.39999999999999997"/>
    <x v="0"/>
  </r>
  <r>
    <x v="3"/>
    <n v="1185732"/>
    <x v="416"/>
    <x v="3"/>
    <x v="40"/>
    <s v="Indianapolis"/>
    <x v="1"/>
    <n v="35"/>
    <n v="2500"/>
    <n v="87500"/>
    <n v="35000"/>
    <n v="0.4"/>
    <x v="0"/>
  </r>
  <r>
    <x v="3"/>
    <n v="1185732"/>
    <x v="416"/>
    <x v="3"/>
    <x v="40"/>
    <s v="Indianapolis"/>
    <x v="2"/>
    <n v="35"/>
    <n v="1500"/>
    <n v="52500"/>
    <n v="18375"/>
    <n v="0.35"/>
    <x v="0"/>
  </r>
  <r>
    <x v="3"/>
    <n v="1185732"/>
    <x v="416"/>
    <x v="3"/>
    <x v="40"/>
    <s v="Indianapolis"/>
    <x v="3"/>
    <n v="35"/>
    <n v="1500"/>
    <n v="52500"/>
    <n v="18375"/>
    <n v="0.35"/>
    <x v="0"/>
  </r>
  <r>
    <x v="3"/>
    <n v="1185732"/>
    <x v="416"/>
    <x v="3"/>
    <x v="40"/>
    <s v="Indianapolis"/>
    <x v="4"/>
    <n v="44.999999999999993"/>
    <n v="1500"/>
    <n v="67499.999999999985"/>
    <n v="20249.999999999996"/>
    <n v="0.3"/>
    <x v="0"/>
  </r>
  <r>
    <x v="3"/>
    <n v="1185732"/>
    <x v="416"/>
    <x v="3"/>
    <x v="40"/>
    <s v="Indianapolis"/>
    <x v="5"/>
    <n v="49.999999999999986"/>
    <n v="2750"/>
    <n v="137499.99999999997"/>
    <n v="54999.999999999993"/>
    <n v="0.4"/>
    <x v="0"/>
  </r>
  <r>
    <x v="3"/>
    <n v="1185732"/>
    <x v="447"/>
    <x v="3"/>
    <x v="40"/>
    <s v="Indianapolis"/>
    <x v="0"/>
    <n v="44.999999999999993"/>
    <n v="4250"/>
    <n v="191249.99999999997"/>
    <n v="76499.999999999985"/>
    <n v="0.39999999999999997"/>
    <x v="0"/>
  </r>
  <r>
    <x v="3"/>
    <n v="1185732"/>
    <x v="447"/>
    <x v="3"/>
    <x v="40"/>
    <s v="Indianapolis"/>
    <x v="1"/>
    <n v="35"/>
    <n v="3250"/>
    <n v="113750"/>
    <n v="45500"/>
    <n v="0.4"/>
    <x v="0"/>
  </r>
  <r>
    <x v="3"/>
    <n v="1185732"/>
    <x v="447"/>
    <x v="3"/>
    <x v="40"/>
    <s v="Indianapolis"/>
    <x v="2"/>
    <n v="35"/>
    <n v="2700"/>
    <n v="94500"/>
    <n v="33075"/>
    <n v="0.35"/>
    <x v="0"/>
  </r>
  <r>
    <x v="3"/>
    <n v="1185732"/>
    <x v="447"/>
    <x v="3"/>
    <x v="40"/>
    <s v="Indianapolis"/>
    <x v="3"/>
    <n v="35"/>
    <n v="2750"/>
    <n v="96250"/>
    <n v="33687.5"/>
    <n v="0.35"/>
    <x v="0"/>
  </r>
  <r>
    <x v="3"/>
    <n v="1185732"/>
    <x v="447"/>
    <x v="3"/>
    <x v="40"/>
    <s v="Indianapolis"/>
    <x v="4"/>
    <n v="60"/>
    <n v="2500"/>
    <n v="150000"/>
    <n v="45000"/>
    <n v="0.3"/>
    <x v="0"/>
  </r>
  <r>
    <x v="3"/>
    <n v="1185732"/>
    <x v="447"/>
    <x v="3"/>
    <x v="40"/>
    <s v="Indianapolis"/>
    <x v="5"/>
    <n v="64.999999999999986"/>
    <n v="3500"/>
    <n v="227499.99999999994"/>
    <n v="90999.999999999985"/>
    <n v="0.4"/>
    <x v="0"/>
  </r>
  <r>
    <x v="3"/>
    <n v="1185732"/>
    <x v="476"/>
    <x v="3"/>
    <x v="40"/>
    <s v="Indianapolis"/>
    <x v="0"/>
    <n v="60"/>
    <n v="6000"/>
    <n v="360000"/>
    <n v="144000"/>
    <n v="0.4"/>
    <x v="0"/>
  </r>
  <r>
    <x v="3"/>
    <n v="1185732"/>
    <x v="476"/>
    <x v="3"/>
    <x v="40"/>
    <s v="Indianapolis"/>
    <x v="1"/>
    <n v="50"/>
    <n v="4000"/>
    <n v="200000"/>
    <n v="80000"/>
    <n v="0.4"/>
    <x v="0"/>
  </r>
  <r>
    <x v="3"/>
    <n v="1185732"/>
    <x v="476"/>
    <x v="3"/>
    <x v="40"/>
    <s v="Indianapolis"/>
    <x v="2"/>
    <n v="50"/>
    <n v="3500"/>
    <n v="175000"/>
    <n v="61249.999999999993"/>
    <n v="0.35"/>
    <x v="0"/>
  </r>
  <r>
    <x v="3"/>
    <n v="1185732"/>
    <x v="476"/>
    <x v="3"/>
    <x v="40"/>
    <s v="Indianapolis"/>
    <x v="3"/>
    <n v="50"/>
    <n v="3000"/>
    <n v="150000"/>
    <n v="52500"/>
    <n v="0.35"/>
    <x v="0"/>
  </r>
  <r>
    <x v="3"/>
    <n v="1185732"/>
    <x v="476"/>
    <x v="3"/>
    <x v="40"/>
    <s v="Indianapolis"/>
    <x v="4"/>
    <n v="60"/>
    <n v="3000"/>
    <n v="180000"/>
    <n v="54000"/>
    <n v="0.3"/>
    <x v="0"/>
  </r>
  <r>
    <x v="3"/>
    <n v="1185732"/>
    <x v="476"/>
    <x v="3"/>
    <x v="40"/>
    <s v="Indianapolis"/>
    <x v="5"/>
    <n v="64.999999999999986"/>
    <n v="4000"/>
    <n v="259999.99999999994"/>
    <n v="103999.99999999999"/>
    <n v="0.4"/>
    <x v="0"/>
  </r>
  <r>
    <x v="3"/>
    <n v="1185732"/>
    <x v="181"/>
    <x v="3"/>
    <x v="40"/>
    <s v="Indianapolis"/>
    <x v="0"/>
    <n v="35"/>
    <n v="5000"/>
    <n v="175000"/>
    <n v="70000"/>
    <n v="0.4"/>
    <x v="0"/>
  </r>
  <r>
    <x v="3"/>
    <n v="1185732"/>
    <x v="181"/>
    <x v="3"/>
    <x v="40"/>
    <s v="Indianapolis"/>
    <x v="1"/>
    <n v="35"/>
    <n v="3000"/>
    <n v="105000"/>
    <n v="42000"/>
    <n v="0.4"/>
    <x v="0"/>
  </r>
  <r>
    <x v="3"/>
    <n v="1185732"/>
    <x v="181"/>
    <x v="3"/>
    <x v="40"/>
    <s v="Indianapolis"/>
    <x v="2"/>
    <n v="25.000000000000007"/>
    <n v="3000"/>
    <n v="75000.000000000015"/>
    <n v="30000.000000000007"/>
    <n v="0.4"/>
    <x v="0"/>
  </r>
  <r>
    <x v="3"/>
    <n v="1185732"/>
    <x v="181"/>
    <x v="3"/>
    <x v="40"/>
    <s v="Indianapolis"/>
    <x v="3"/>
    <n v="30.000000000000004"/>
    <n v="1500"/>
    <n v="45000.000000000007"/>
    <n v="18000.000000000004"/>
    <n v="0.4"/>
    <x v="0"/>
  </r>
  <r>
    <x v="3"/>
    <n v="1185732"/>
    <x v="181"/>
    <x v="3"/>
    <x v="40"/>
    <s v="Indianapolis"/>
    <x v="4"/>
    <n v="44.999999999999993"/>
    <n v="2000"/>
    <n v="89999.999999999985"/>
    <n v="35999.999999999993"/>
    <n v="0.39999999999999997"/>
    <x v="0"/>
  </r>
  <r>
    <x v="3"/>
    <n v="1185732"/>
    <x v="181"/>
    <x v="3"/>
    <x v="40"/>
    <s v="Indianapolis"/>
    <x v="5"/>
    <n v="35"/>
    <n v="3000"/>
    <n v="105000"/>
    <n v="42000"/>
    <n v="0.4"/>
    <x v="0"/>
  </r>
  <r>
    <x v="3"/>
    <n v="1185732"/>
    <x v="212"/>
    <x v="3"/>
    <x v="40"/>
    <s v="Indianapolis"/>
    <x v="0"/>
    <n v="35"/>
    <n v="5500"/>
    <n v="192500"/>
    <n v="77000"/>
    <n v="0.4"/>
    <x v="0"/>
  </r>
  <r>
    <x v="3"/>
    <n v="1185732"/>
    <x v="212"/>
    <x v="3"/>
    <x v="40"/>
    <s v="Indianapolis"/>
    <x v="1"/>
    <n v="40"/>
    <n v="2000"/>
    <n v="80000"/>
    <n v="32000"/>
    <n v="0.4"/>
    <x v="0"/>
  </r>
  <r>
    <x v="3"/>
    <n v="1185732"/>
    <x v="212"/>
    <x v="3"/>
    <x v="40"/>
    <s v="Indianapolis"/>
    <x v="2"/>
    <n v="30.000000000000004"/>
    <n v="3000"/>
    <n v="90000.000000000015"/>
    <n v="36000.000000000007"/>
    <n v="0.4"/>
    <x v="0"/>
  </r>
  <r>
    <x v="3"/>
    <n v="1185732"/>
    <x v="212"/>
    <x v="0"/>
    <x v="41"/>
    <s v="Charleston"/>
    <x v="3"/>
    <n v="35"/>
    <n v="1750"/>
    <n v="61250"/>
    <n v="24500"/>
    <n v="0.4"/>
    <x v="0"/>
  </r>
  <r>
    <x v="3"/>
    <n v="1185732"/>
    <x v="212"/>
    <x v="0"/>
    <x v="41"/>
    <s v="Charleston"/>
    <x v="4"/>
    <n v="49.999999999999993"/>
    <n v="2500"/>
    <n v="124999.99999999999"/>
    <n v="50000"/>
    <n v="0.4"/>
    <x v="0"/>
  </r>
  <r>
    <x v="3"/>
    <n v="1185732"/>
    <x v="212"/>
    <x v="0"/>
    <x v="41"/>
    <s v="Charleston"/>
    <x v="5"/>
    <n v="24.999999999999993"/>
    <n v="3500"/>
    <n v="87499.999999999971"/>
    <n v="34999.999999999993"/>
    <n v="0.4"/>
    <x v="0"/>
  </r>
  <r>
    <x v="3"/>
    <n v="1185732"/>
    <x v="221"/>
    <x v="0"/>
    <x v="41"/>
    <s v="Charleston"/>
    <x v="0"/>
    <n v="30.000000000000004"/>
    <n v="5700"/>
    <n v="171000.00000000003"/>
    <n v="68400.000000000015"/>
    <n v="0.4"/>
    <x v="0"/>
  </r>
  <r>
    <x v="3"/>
    <n v="1185732"/>
    <x v="221"/>
    <x v="0"/>
    <x v="41"/>
    <s v="Charleston"/>
    <x v="1"/>
    <n v="30.000000000000004"/>
    <n v="2750"/>
    <n v="82500.000000000015"/>
    <n v="33000.000000000007"/>
    <n v="0.4"/>
    <x v="0"/>
  </r>
  <r>
    <x v="3"/>
    <n v="1185732"/>
    <x v="221"/>
    <x v="0"/>
    <x v="41"/>
    <s v="Charleston"/>
    <x v="2"/>
    <n v="20"/>
    <n v="3250"/>
    <n v="65000"/>
    <n v="26000"/>
    <n v="0.4"/>
    <x v="0"/>
  </r>
  <r>
    <x v="3"/>
    <n v="1185732"/>
    <x v="221"/>
    <x v="0"/>
    <x v="41"/>
    <s v="Charleston"/>
    <x v="3"/>
    <n v="24.999999999999993"/>
    <n v="1750"/>
    <n v="43749.999999999985"/>
    <n v="17499.999999999996"/>
    <n v="0.4"/>
    <x v="0"/>
  </r>
  <r>
    <x v="3"/>
    <n v="1185732"/>
    <x v="221"/>
    <x v="0"/>
    <x v="41"/>
    <s v="Charleston"/>
    <x v="4"/>
    <n v="40"/>
    <n v="2250"/>
    <n v="90000"/>
    <n v="36000"/>
    <n v="0.4"/>
    <x v="0"/>
  </r>
  <r>
    <x v="3"/>
    <n v="1185732"/>
    <x v="221"/>
    <x v="0"/>
    <x v="41"/>
    <s v="Charleston"/>
    <x v="5"/>
    <n v="30.000000000000004"/>
    <n v="3250"/>
    <n v="97500.000000000015"/>
    <n v="39000.000000000007"/>
    <n v="0.4"/>
    <x v="0"/>
  </r>
  <r>
    <x v="3"/>
    <n v="1185732"/>
    <x v="240"/>
    <x v="0"/>
    <x v="41"/>
    <s v="Charleston"/>
    <x v="0"/>
    <n v="30.000000000000004"/>
    <n v="5500"/>
    <n v="165000.00000000003"/>
    <n v="66000.000000000015"/>
    <n v="0.4"/>
    <x v="0"/>
  </r>
  <r>
    <x v="3"/>
    <n v="1185732"/>
    <x v="240"/>
    <x v="0"/>
    <x v="41"/>
    <s v="Charleston"/>
    <x v="1"/>
    <n v="30.000000000000004"/>
    <n v="2500"/>
    <n v="75000.000000000015"/>
    <n v="30000.000000000007"/>
    <n v="0.4"/>
    <x v="0"/>
  </r>
  <r>
    <x v="3"/>
    <n v="1185732"/>
    <x v="240"/>
    <x v="0"/>
    <x v="41"/>
    <s v="Charleston"/>
    <x v="2"/>
    <n v="20"/>
    <n v="2500"/>
    <n v="50000"/>
    <n v="20000"/>
    <n v="0.4"/>
    <x v="0"/>
  </r>
  <r>
    <x v="3"/>
    <n v="1185732"/>
    <x v="240"/>
    <x v="0"/>
    <x v="41"/>
    <s v="Charleston"/>
    <x v="3"/>
    <n v="24.999999999999993"/>
    <n v="1750"/>
    <n v="43749.999999999985"/>
    <n v="17499.999999999996"/>
    <n v="0.4"/>
    <x v="0"/>
  </r>
  <r>
    <x v="3"/>
    <n v="1185732"/>
    <x v="240"/>
    <x v="0"/>
    <x v="41"/>
    <s v="Charleston"/>
    <x v="4"/>
    <n v="65"/>
    <n v="2000"/>
    <n v="130000"/>
    <n v="52000"/>
    <n v="0.4"/>
    <x v="0"/>
  </r>
  <r>
    <x v="3"/>
    <n v="1185732"/>
    <x v="240"/>
    <x v="0"/>
    <x v="41"/>
    <s v="Charleston"/>
    <x v="5"/>
    <n v="50"/>
    <n v="3250"/>
    <n v="162500"/>
    <n v="65000"/>
    <n v="0.4"/>
    <x v="0"/>
  </r>
  <r>
    <x v="3"/>
    <n v="1185732"/>
    <x v="271"/>
    <x v="0"/>
    <x v="41"/>
    <s v="Charleston"/>
    <x v="0"/>
    <n v="60"/>
    <n v="5950"/>
    <n v="357000"/>
    <n v="142800"/>
    <n v="0.4"/>
    <x v="0"/>
  </r>
  <r>
    <x v="3"/>
    <n v="1185732"/>
    <x v="271"/>
    <x v="0"/>
    <x v="41"/>
    <s v="Charleston"/>
    <x v="1"/>
    <n v="40"/>
    <n v="3000"/>
    <n v="120000"/>
    <n v="48000"/>
    <n v="0.4"/>
    <x v="0"/>
  </r>
  <r>
    <x v="3"/>
    <n v="1185732"/>
    <x v="271"/>
    <x v="0"/>
    <x v="41"/>
    <s v="Charleston"/>
    <x v="2"/>
    <n v="35"/>
    <n v="2750"/>
    <n v="96250"/>
    <n v="38500"/>
    <n v="0.4"/>
    <x v="0"/>
  </r>
  <r>
    <x v="3"/>
    <n v="1185732"/>
    <x v="271"/>
    <x v="0"/>
    <x v="41"/>
    <s v="Charleston"/>
    <x v="3"/>
    <n v="35"/>
    <n v="2000"/>
    <n v="70000"/>
    <n v="28000"/>
    <n v="0.4"/>
    <x v="0"/>
  </r>
  <r>
    <x v="3"/>
    <n v="1185732"/>
    <x v="271"/>
    <x v="0"/>
    <x v="41"/>
    <s v="Charleston"/>
    <x v="4"/>
    <n v="44.999999999999993"/>
    <n v="2250"/>
    <n v="101249.99999999999"/>
    <n v="40500"/>
    <n v="0.40000000000000008"/>
    <x v="0"/>
  </r>
  <r>
    <x v="3"/>
    <n v="1185732"/>
    <x v="271"/>
    <x v="0"/>
    <x v="41"/>
    <s v="Charleston"/>
    <x v="5"/>
    <n v="54.999999999999993"/>
    <n v="3500"/>
    <n v="192499.99999999997"/>
    <n v="76999.999999999985"/>
    <n v="0.39999999999999997"/>
    <x v="0"/>
  </r>
  <r>
    <x v="3"/>
    <n v="1185732"/>
    <x v="301"/>
    <x v="0"/>
    <x v="41"/>
    <s v="Charleston"/>
    <x v="0"/>
    <n v="45"/>
    <n v="6000"/>
    <n v="270000"/>
    <n v="108000"/>
    <n v="0.4"/>
    <x v="0"/>
  </r>
  <r>
    <x v="3"/>
    <n v="1185732"/>
    <x v="301"/>
    <x v="0"/>
    <x v="41"/>
    <s v="Charleston"/>
    <x v="1"/>
    <n v="40.000000000000007"/>
    <n v="4250"/>
    <n v="170000.00000000003"/>
    <n v="68000.000000000015"/>
    <n v="0.4"/>
    <x v="0"/>
  </r>
  <r>
    <x v="3"/>
    <n v="1185732"/>
    <x v="301"/>
    <x v="0"/>
    <x v="41"/>
    <s v="Charleston"/>
    <x v="2"/>
    <n v="35"/>
    <n v="3000"/>
    <n v="105000"/>
    <n v="42000"/>
    <n v="0.4"/>
    <x v="0"/>
  </r>
  <r>
    <x v="3"/>
    <n v="1185732"/>
    <x v="301"/>
    <x v="0"/>
    <x v="41"/>
    <s v="Charleston"/>
    <x v="3"/>
    <n v="35"/>
    <n v="2750"/>
    <n v="96250"/>
    <n v="38500"/>
    <n v="0.4"/>
    <x v="0"/>
  </r>
  <r>
    <x v="3"/>
    <n v="1185732"/>
    <x v="301"/>
    <x v="0"/>
    <x v="41"/>
    <s v="Charleston"/>
    <x v="4"/>
    <n v="45"/>
    <n v="2750"/>
    <n v="123750"/>
    <n v="49500"/>
    <n v="0.4"/>
    <x v="0"/>
  </r>
  <r>
    <x v="3"/>
    <n v="1185732"/>
    <x v="301"/>
    <x v="0"/>
    <x v="41"/>
    <s v="Charleston"/>
    <x v="5"/>
    <n v="65.000000000000014"/>
    <n v="4250"/>
    <n v="276250.00000000006"/>
    <n v="110500.00000000003"/>
    <n v="0.4"/>
    <x v="0"/>
  </r>
  <r>
    <x v="3"/>
    <n v="1185732"/>
    <x v="330"/>
    <x v="0"/>
    <x v="41"/>
    <s v="Charleston"/>
    <x v="0"/>
    <n v="60.000000000000007"/>
    <n v="6500"/>
    <n v="390000.00000000006"/>
    <n v="156000.00000000003"/>
    <n v="0.4"/>
    <x v="0"/>
  </r>
  <r>
    <x v="3"/>
    <n v="1185732"/>
    <x v="330"/>
    <x v="0"/>
    <x v="41"/>
    <s v="Charleston"/>
    <x v="1"/>
    <n v="55.000000000000014"/>
    <n v="4000"/>
    <n v="220000.00000000006"/>
    <n v="88000.000000000029"/>
    <n v="0.4"/>
    <x v="0"/>
  </r>
  <r>
    <x v="3"/>
    <n v="1185732"/>
    <x v="330"/>
    <x v="0"/>
    <x v="41"/>
    <s v="Charleston"/>
    <x v="2"/>
    <n v="50"/>
    <n v="3250"/>
    <n v="162500"/>
    <n v="65000"/>
    <n v="0.4"/>
    <x v="0"/>
  </r>
  <r>
    <x v="3"/>
    <n v="1185732"/>
    <x v="330"/>
    <x v="0"/>
    <x v="41"/>
    <s v="Charleston"/>
    <x v="3"/>
    <n v="50"/>
    <n v="2750"/>
    <n v="137500"/>
    <n v="55000"/>
    <n v="0.4"/>
    <x v="0"/>
  </r>
  <r>
    <x v="3"/>
    <n v="1185732"/>
    <x v="330"/>
    <x v="0"/>
    <x v="41"/>
    <s v="Charleston"/>
    <x v="4"/>
    <n v="60.000000000000007"/>
    <n v="3000"/>
    <n v="180000.00000000003"/>
    <n v="72000.000000000015"/>
    <n v="0.4"/>
    <x v="0"/>
  </r>
  <r>
    <x v="3"/>
    <n v="1185732"/>
    <x v="330"/>
    <x v="0"/>
    <x v="41"/>
    <s v="Charleston"/>
    <x v="5"/>
    <n v="65.000000000000014"/>
    <n v="4750"/>
    <n v="308750.00000000006"/>
    <n v="123500.00000000003"/>
    <n v="0.4"/>
    <x v="0"/>
  </r>
  <r>
    <x v="3"/>
    <n v="1185732"/>
    <x v="362"/>
    <x v="0"/>
    <x v="41"/>
    <s v="Charleston"/>
    <x v="0"/>
    <n v="50"/>
    <n v="5250"/>
    <n v="262500"/>
    <n v="105000"/>
    <n v="0.4"/>
    <x v="0"/>
  </r>
  <r>
    <x v="3"/>
    <n v="1185732"/>
    <x v="362"/>
    <x v="0"/>
    <x v="41"/>
    <s v="Charleston"/>
    <x v="1"/>
    <n v="45.000000000000007"/>
    <n v="3000"/>
    <n v="135000.00000000003"/>
    <n v="54000.000000000015"/>
    <n v="0.4"/>
    <x v="0"/>
  </r>
  <r>
    <x v="3"/>
    <n v="1185732"/>
    <x v="362"/>
    <x v="0"/>
    <x v="41"/>
    <s v="Charleston"/>
    <x v="2"/>
    <n v="40"/>
    <n v="3000"/>
    <n v="120000"/>
    <n v="48000"/>
    <n v="0.4"/>
    <x v="0"/>
  </r>
  <r>
    <x v="3"/>
    <n v="1185732"/>
    <x v="362"/>
    <x v="0"/>
    <x v="41"/>
    <s v="Charleston"/>
    <x v="3"/>
    <n v="40"/>
    <n v="2750"/>
    <n v="110000"/>
    <n v="44000"/>
    <n v="0.4"/>
    <x v="0"/>
  </r>
  <r>
    <x v="3"/>
    <n v="1185732"/>
    <x v="362"/>
    <x v="0"/>
    <x v="41"/>
    <s v="Charleston"/>
    <x v="4"/>
    <n v="50"/>
    <n v="2500"/>
    <n v="125000"/>
    <n v="50000"/>
    <n v="0.4"/>
    <x v="0"/>
  </r>
  <r>
    <x v="3"/>
    <n v="1185732"/>
    <x v="362"/>
    <x v="0"/>
    <x v="41"/>
    <s v="Charleston"/>
    <x v="5"/>
    <n v="55.000000000000007"/>
    <n v="4250"/>
    <n v="233750.00000000003"/>
    <n v="93500.000000000015"/>
    <n v="0.4"/>
    <x v="0"/>
  </r>
  <r>
    <x v="3"/>
    <n v="1185732"/>
    <x v="394"/>
    <x v="0"/>
    <x v="41"/>
    <s v="Charleston"/>
    <x v="0"/>
    <n v="35"/>
    <n v="5500"/>
    <n v="192500"/>
    <n v="77000"/>
    <n v="0.4"/>
    <x v="0"/>
  </r>
  <r>
    <x v="3"/>
    <n v="1185732"/>
    <x v="394"/>
    <x v="0"/>
    <x v="41"/>
    <s v="Charleston"/>
    <x v="1"/>
    <n v="30.000000000000011"/>
    <n v="3500"/>
    <n v="105000.00000000004"/>
    <n v="42000.000000000022"/>
    <n v="0.4"/>
    <x v="0"/>
  </r>
  <r>
    <x v="3"/>
    <n v="1185732"/>
    <x v="394"/>
    <x v="0"/>
    <x v="41"/>
    <s v="Charleston"/>
    <x v="2"/>
    <n v="25.000000000000007"/>
    <n v="2500"/>
    <n v="62500.000000000015"/>
    <n v="25000.000000000007"/>
    <n v="0.4"/>
    <x v="0"/>
  </r>
  <r>
    <x v="3"/>
    <n v="1185732"/>
    <x v="394"/>
    <x v="0"/>
    <x v="41"/>
    <s v="Charleston"/>
    <x v="3"/>
    <n v="25.000000000000007"/>
    <n v="2250"/>
    <n v="56250.000000000015"/>
    <n v="22500.000000000007"/>
    <n v="0.4"/>
    <x v="0"/>
  </r>
  <r>
    <x v="3"/>
    <n v="1185732"/>
    <x v="394"/>
    <x v="0"/>
    <x v="41"/>
    <s v="Charleston"/>
    <x v="4"/>
    <n v="35"/>
    <n v="2250"/>
    <n v="78750"/>
    <n v="31500"/>
    <n v="0.4"/>
    <x v="0"/>
  </r>
  <r>
    <x v="3"/>
    <n v="1185732"/>
    <x v="394"/>
    <x v="0"/>
    <x v="41"/>
    <s v="Charleston"/>
    <x v="5"/>
    <n v="40"/>
    <n v="3000"/>
    <n v="120000"/>
    <n v="48000"/>
    <n v="0.4"/>
    <x v="0"/>
  </r>
  <r>
    <x v="3"/>
    <n v="1185732"/>
    <x v="423"/>
    <x v="0"/>
    <x v="41"/>
    <s v="Charleston"/>
    <x v="0"/>
    <n v="44.999999999999993"/>
    <n v="4250"/>
    <n v="191249.99999999997"/>
    <n v="76499.999999999985"/>
    <n v="0.39999999999999997"/>
    <x v="0"/>
  </r>
  <r>
    <x v="3"/>
    <n v="1185732"/>
    <x v="423"/>
    <x v="0"/>
    <x v="41"/>
    <s v="Charleston"/>
    <x v="1"/>
    <n v="35"/>
    <n v="2750"/>
    <n v="96250"/>
    <n v="38500"/>
    <n v="0.4"/>
    <x v="0"/>
  </r>
  <r>
    <x v="3"/>
    <n v="1185732"/>
    <x v="423"/>
    <x v="0"/>
    <x v="41"/>
    <s v="Charleston"/>
    <x v="2"/>
    <n v="35"/>
    <n v="1750"/>
    <n v="61250"/>
    <n v="24500"/>
    <n v="0.4"/>
    <x v="0"/>
  </r>
  <r>
    <x v="3"/>
    <n v="1185732"/>
    <x v="423"/>
    <x v="0"/>
    <x v="41"/>
    <s v="Charleston"/>
    <x v="3"/>
    <n v="35"/>
    <n v="1750"/>
    <n v="61250"/>
    <n v="24500"/>
    <n v="0.4"/>
    <x v="0"/>
  </r>
  <r>
    <x v="3"/>
    <n v="1185732"/>
    <x v="423"/>
    <x v="0"/>
    <x v="41"/>
    <s v="Charleston"/>
    <x v="4"/>
    <n v="44.999999999999993"/>
    <n v="1750"/>
    <n v="78749.999999999985"/>
    <n v="31499.999999999996"/>
    <n v="0.4"/>
    <x v="0"/>
  </r>
  <r>
    <x v="0"/>
    <n v="1185732"/>
    <x v="423"/>
    <x v="0"/>
    <x v="41"/>
    <s v="Charleston"/>
    <x v="5"/>
    <n v="49.999999999999986"/>
    <n v="3000"/>
    <n v="149999.99999999997"/>
    <n v="59999.999999999993"/>
    <n v="0.4"/>
    <x v="0"/>
  </r>
  <r>
    <x v="0"/>
    <n v="1185732"/>
    <x v="454"/>
    <x v="0"/>
    <x v="41"/>
    <s v="Charleston"/>
    <x v="0"/>
    <n v="44.999999999999993"/>
    <n v="4500"/>
    <n v="202499.99999999997"/>
    <n v="81000"/>
    <n v="0.40000000000000008"/>
    <x v="0"/>
  </r>
  <r>
    <x v="0"/>
    <n v="1185732"/>
    <x v="454"/>
    <x v="0"/>
    <x v="41"/>
    <s v="Charleston"/>
    <x v="1"/>
    <n v="35"/>
    <n v="3500"/>
    <n v="122500"/>
    <n v="49000"/>
    <n v="0.4"/>
    <x v="0"/>
  </r>
  <r>
    <x v="0"/>
    <n v="1185732"/>
    <x v="454"/>
    <x v="0"/>
    <x v="41"/>
    <s v="Charleston"/>
    <x v="2"/>
    <n v="35"/>
    <n v="2950"/>
    <n v="103250"/>
    <n v="41300"/>
    <n v="0.4"/>
    <x v="0"/>
  </r>
  <r>
    <x v="0"/>
    <n v="1185732"/>
    <x v="454"/>
    <x v="0"/>
    <x v="41"/>
    <s v="Charleston"/>
    <x v="3"/>
    <n v="40"/>
    <n v="3250"/>
    <n v="130000"/>
    <n v="52000"/>
    <n v="0.4"/>
    <x v="0"/>
  </r>
  <r>
    <x v="0"/>
    <n v="1185732"/>
    <x v="454"/>
    <x v="0"/>
    <x v="41"/>
    <s v="Charleston"/>
    <x v="4"/>
    <n v="65"/>
    <n v="3000"/>
    <n v="195000"/>
    <n v="78000"/>
    <n v="0.4"/>
    <x v="0"/>
  </r>
  <r>
    <x v="0"/>
    <n v="1185732"/>
    <x v="454"/>
    <x v="0"/>
    <x v="41"/>
    <s v="Charleston"/>
    <x v="5"/>
    <n v="70"/>
    <n v="4000"/>
    <n v="280000"/>
    <n v="112000"/>
    <n v="0.4"/>
    <x v="0"/>
  </r>
  <r>
    <x v="0"/>
    <n v="1185732"/>
    <x v="483"/>
    <x v="0"/>
    <x v="41"/>
    <s v="Charleston"/>
    <x v="0"/>
    <n v="65"/>
    <n v="6500"/>
    <n v="422500"/>
    <n v="169000"/>
    <n v="0.4"/>
    <x v="0"/>
  </r>
  <r>
    <x v="0"/>
    <n v="1185732"/>
    <x v="483"/>
    <x v="0"/>
    <x v="41"/>
    <s v="Charleston"/>
    <x v="1"/>
    <n v="55.000000000000007"/>
    <n v="4500"/>
    <n v="247500.00000000003"/>
    <n v="99000.000000000015"/>
    <n v="0.4"/>
    <x v="0"/>
  </r>
  <r>
    <x v="3"/>
    <n v="1185732"/>
    <x v="483"/>
    <x v="0"/>
    <x v="41"/>
    <s v="Charleston"/>
    <x v="2"/>
    <n v="55.000000000000007"/>
    <n v="4000"/>
    <n v="220000.00000000003"/>
    <n v="88000.000000000015"/>
    <n v="0.4"/>
    <x v="0"/>
  </r>
  <r>
    <x v="0"/>
    <n v="1185732"/>
    <x v="483"/>
    <x v="0"/>
    <x v="41"/>
    <s v="Charleston"/>
    <x v="3"/>
    <n v="55.000000000000007"/>
    <n v="3500"/>
    <n v="192500.00000000003"/>
    <n v="77000.000000000015"/>
    <n v="0.4"/>
    <x v="0"/>
  </r>
  <r>
    <x v="0"/>
    <n v="1185732"/>
    <x v="483"/>
    <x v="0"/>
    <x v="41"/>
    <s v="Charleston"/>
    <x v="4"/>
    <n v="65"/>
    <n v="3500"/>
    <n v="227500"/>
    <n v="91000"/>
    <n v="0.4"/>
    <x v="0"/>
  </r>
  <r>
    <x v="0"/>
    <n v="1185732"/>
    <x v="483"/>
    <x v="0"/>
    <x v="41"/>
    <s v="Charleston"/>
    <x v="5"/>
    <n v="70"/>
    <n v="4500"/>
    <n v="315000"/>
    <n v="126000"/>
    <n v="0.4"/>
    <x v="0"/>
  </r>
  <r>
    <x v="0"/>
    <n v="1185732"/>
    <x v="188"/>
    <x v="0"/>
    <x v="41"/>
    <s v="Charleston"/>
    <x v="0"/>
    <n v="35"/>
    <n v="4250"/>
    <n v="148750"/>
    <n v="59500"/>
    <n v="0.4"/>
    <x v="0"/>
  </r>
  <r>
    <x v="0"/>
    <n v="1185732"/>
    <x v="188"/>
    <x v="0"/>
    <x v="41"/>
    <s v="Charleston"/>
    <x v="1"/>
    <n v="35"/>
    <n v="2250"/>
    <n v="78750"/>
    <n v="27562.5"/>
    <n v="0.35"/>
    <x v="0"/>
  </r>
  <r>
    <x v="0"/>
    <n v="1185732"/>
    <x v="188"/>
    <x v="0"/>
    <x v="41"/>
    <s v="Charleston"/>
    <x v="2"/>
    <n v="25.000000000000007"/>
    <n v="2250"/>
    <n v="56250.000000000015"/>
    <n v="19687.500000000004"/>
    <n v="0.35"/>
    <x v="0"/>
  </r>
  <r>
    <x v="0"/>
    <n v="1185732"/>
    <x v="188"/>
    <x v="0"/>
    <x v="41"/>
    <s v="Charleston"/>
    <x v="3"/>
    <n v="30"/>
    <n v="750"/>
    <n v="22500"/>
    <n v="7874.9999999999991"/>
    <n v="0.35"/>
    <x v="0"/>
  </r>
  <r>
    <x v="0"/>
    <n v="1185732"/>
    <x v="188"/>
    <x v="0"/>
    <x v="41"/>
    <s v="Charleston"/>
    <x v="4"/>
    <n v="45"/>
    <n v="1250"/>
    <n v="56250"/>
    <n v="16875"/>
    <n v="0.3"/>
    <x v="0"/>
  </r>
  <r>
    <x v="0"/>
    <n v="1185732"/>
    <x v="188"/>
    <x v="0"/>
    <x v="41"/>
    <s v="Charleston"/>
    <x v="5"/>
    <n v="35"/>
    <n v="2250"/>
    <n v="78750"/>
    <n v="23625"/>
    <n v="0.3"/>
    <x v="0"/>
  </r>
  <r>
    <x v="0"/>
    <n v="1185732"/>
    <x v="696"/>
    <x v="0"/>
    <x v="41"/>
    <s v="Charleston"/>
    <x v="0"/>
    <n v="35"/>
    <n v="4750"/>
    <n v="166250"/>
    <n v="66500"/>
    <n v="0.4"/>
    <x v="0"/>
  </r>
  <r>
    <x v="3"/>
    <n v="1185732"/>
    <x v="696"/>
    <x v="0"/>
    <x v="41"/>
    <s v="Charleston"/>
    <x v="1"/>
    <n v="35"/>
    <n v="1250"/>
    <n v="43750"/>
    <n v="15312.499999999998"/>
    <n v="0.35"/>
    <x v="0"/>
  </r>
  <r>
    <x v="3"/>
    <n v="1185732"/>
    <x v="696"/>
    <x v="0"/>
    <x v="41"/>
    <s v="Charleston"/>
    <x v="2"/>
    <n v="25.000000000000007"/>
    <n v="1750"/>
    <n v="43750.000000000015"/>
    <n v="15312.500000000004"/>
    <n v="0.35"/>
    <x v="0"/>
  </r>
  <r>
    <x v="3"/>
    <n v="1185732"/>
    <x v="696"/>
    <x v="0"/>
    <x v="42"/>
    <s v="Baltimore"/>
    <x v="3"/>
    <n v="30"/>
    <n v="500"/>
    <n v="15000"/>
    <n v="5250"/>
    <n v="0.35"/>
    <x v="0"/>
  </r>
  <r>
    <x v="3"/>
    <n v="1185732"/>
    <x v="696"/>
    <x v="0"/>
    <x v="42"/>
    <s v="Baltimore"/>
    <x v="4"/>
    <n v="45"/>
    <n v="1250"/>
    <n v="56250"/>
    <n v="16875"/>
    <n v="0.3"/>
    <x v="0"/>
  </r>
  <r>
    <x v="3"/>
    <n v="1185732"/>
    <x v="696"/>
    <x v="0"/>
    <x v="42"/>
    <s v="Baltimore"/>
    <x v="5"/>
    <n v="35"/>
    <n v="2250"/>
    <n v="78750"/>
    <n v="23625"/>
    <n v="0.3"/>
    <x v="0"/>
  </r>
  <r>
    <x v="3"/>
    <n v="1185732"/>
    <x v="225"/>
    <x v="0"/>
    <x v="42"/>
    <s v="Baltimore"/>
    <x v="0"/>
    <n v="35"/>
    <n v="4450"/>
    <n v="155750"/>
    <n v="62300"/>
    <n v="0.4"/>
    <x v="0"/>
  </r>
  <r>
    <x v="3"/>
    <n v="1185732"/>
    <x v="225"/>
    <x v="0"/>
    <x v="42"/>
    <s v="Baltimore"/>
    <x v="1"/>
    <n v="35"/>
    <n v="1500"/>
    <n v="52500"/>
    <n v="18375"/>
    <n v="0.35"/>
    <x v="0"/>
  </r>
  <r>
    <x v="3"/>
    <n v="1185732"/>
    <x v="225"/>
    <x v="0"/>
    <x v="42"/>
    <s v="Baltimore"/>
    <x v="2"/>
    <n v="25.000000000000007"/>
    <n v="1750"/>
    <n v="43750.000000000015"/>
    <n v="15312.500000000004"/>
    <n v="0.35"/>
    <x v="0"/>
  </r>
  <r>
    <x v="3"/>
    <n v="1185732"/>
    <x v="225"/>
    <x v="0"/>
    <x v="42"/>
    <s v="Baltimore"/>
    <x v="3"/>
    <n v="30"/>
    <n v="250"/>
    <n v="7500"/>
    <n v="2625"/>
    <n v="0.35"/>
    <x v="0"/>
  </r>
  <r>
    <x v="3"/>
    <n v="1185732"/>
    <x v="225"/>
    <x v="0"/>
    <x v="42"/>
    <s v="Baltimore"/>
    <x v="4"/>
    <n v="45"/>
    <n v="750"/>
    <n v="33750"/>
    <n v="10125"/>
    <n v="0.3"/>
    <x v="0"/>
  </r>
  <r>
    <x v="3"/>
    <n v="1185732"/>
    <x v="225"/>
    <x v="0"/>
    <x v="42"/>
    <s v="Baltimore"/>
    <x v="5"/>
    <n v="35"/>
    <n v="1750"/>
    <n v="61250"/>
    <n v="18375"/>
    <n v="0.3"/>
    <x v="0"/>
  </r>
  <r>
    <x v="3"/>
    <n v="1185732"/>
    <x v="244"/>
    <x v="0"/>
    <x v="42"/>
    <s v="Baltimore"/>
    <x v="0"/>
    <n v="35"/>
    <n v="4250"/>
    <n v="148750"/>
    <n v="59500"/>
    <n v="0.4"/>
    <x v="0"/>
  </r>
  <r>
    <x v="3"/>
    <n v="1185732"/>
    <x v="244"/>
    <x v="0"/>
    <x v="42"/>
    <s v="Baltimore"/>
    <x v="1"/>
    <n v="35"/>
    <n v="1250"/>
    <n v="43750"/>
    <n v="15312.499999999998"/>
    <n v="0.35"/>
    <x v="0"/>
  </r>
  <r>
    <x v="3"/>
    <n v="1185732"/>
    <x v="244"/>
    <x v="0"/>
    <x v="42"/>
    <s v="Baltimore"/>
    <x v="2"/>
    <n v="25.000000000000007"/>
    <n v="1250"/>
    <n v="31250.000000000007"/>
    <n v="10937.500000000002"/>
    <n v="0.35"/>
    <x v="0"/>
  </r>
  <r>
    <x v="3"/>
    <n v="1185732"/>
    <x v="244"/>
    <x v="0"/>
    <x v="42"/>
    <s v="Baltimore"/>
    <x v="3"/>
    <n v="30"/>
    <n v="500"/>
    <n v="15000"/>
    <n v="5250"/>
    <n v="0.35"/>
    <x v="0"/>
  </r>
  <r>
    <x v="3"/>
    <n v="1185732"/>
    <x v="244"/>
    <x v="0"/>
    <x v="42"/>
    <s v="Baltimore"/>
    <x v="4"/>
    <n v="45"/>
    <n v="500"/>
    <n v="22500"/>
    <n v="6750"/>
    <n v="0.3"/>
    <x v="0"/>
  </r>
  <r>
    <x v="3"/>
    <n v="1185732"/>
    <x v="244"/>
    <x v="0"/>
    <x v="42"/>
    <s v="Baltimore"/>
    <x v="5"/>
    <n v="35"/>
    <n v="2000"/>
    <n v="70000"/>
    <n v="21000"/>
    <n v="0.3"/>
    <x v="0"/>
  </r>
  <r>
    <x v="3"/>
    <n v="1185732"/>
    <x v="273"/>
    <x v="0"/>
    <x v="42"/>
    <s v="Baltimore"/>
    <x v="0"/>
    <n v="49.999999999999993"/>
    <n v="4700"/>
    <n v="234999.99999999997"/>
    <n v="94000"/>
    <n v="0.4"/>
    <x v="0"/>
  </r>
  <r>
    <x v="3"/>
    <n v="1185732"/>
    <x v="273"/>
    <x v="0"/>
    <x v="42"/>
    <s v="Baltimore"/>
    <x v="1"/>
    <n v="45"/>
    <n v="1750"/>
    <n v="78750"/>
    <n v="27562.5"/>
    <n v="0.35"/>
    <x v="0"/>
  </r>
  <r>
    <x v="3"/>
    <n v="1185732"/>
    <x v="273"/>
    <x v="0"/>
    <x v="42"/>
    <s v="Baltimore"/>
    <x v="2"/>
    <n v="40"/>
    <n v="1500"/>
    <n v="60000"/>
    <n v="21000"/>
    <n v="0.35"/>
    <x v="0"/>
  </r>
  <r>
    <x v="3"/>
    <n v="1185732"/>
    <x v="273"/>
    <x v="0"/>
    <x v="42"/>
    <s v="Baltimore"/>
    <x v="3"/>
    <n v="40"/>
    <n v="1000"/>
    <n v="40000"/>
    <n v="14000"/>
    <n v="0.35"/>
    <x v="0"/>
  </r>
  <r>
    <x v="3"/>
    <n v="1185732"/>
    <x v="273"/>
    <x v="0"/>
    <x v="42"/>
    <s v="Baltimore"/>
    <x v="4"/>
    <n v="49.999999999999993"/>
    <n v="1250"/>
    <n v="62499.999999999993"/>
    <n v="18749.999999999996"/>
    <n v="0.3"/>
    <x v="0"/>
  </r>
  <r>
    <x v="3"/>
    <n v="1185732"/>
    <x v="273"/>
    <x v="0"/>
    <x v="42"/>
    <s v="Baltimore"/>
    <x v="5"/>
    <n v="54.999999999999993"/>
    <n v="2500"/>
    <n v="137499.99999999997"/>
    <n v="41249.999999999993"/>
    <n v="0.3"/>
    <x v="0"/>
  </r>
  <r>
    <x v="3"/>
    <n v="1185732"/>
    <x v="306"/>
    <x v="0"/>
    <x v="42"/>
    <s v="Baltimore"/>
    <x v="0"/>
    <n v="49.999999999999993"/>
    <n v="5000"/>
    <n v="249999.99999999997"/>
    <n v="100000"/>
    <n v="0.4"/>
    <x v="0"/>
  </r>
  <r>
    <x v="3"/>
    <n v="1185732"/>
    <x v="306"/>
    <x v="0"/>
    <x v="42"/>
    <s v="Baltimore"/>
    <x v="1"/>
    <n v="45"/>
    <n v="2500"/>
    <n v="112500"/>
    <n v="39375"/>
    <n v="0.35"/>
    <x v="0"/>
  </r>
  <r>
    <x v="0"/>
    <n v="1185732"/>
    <x v="306"/>
    <x v="0"/>
    <x v="42"/>
    <s v="Baltimore"/>
    <x v="2"/>
    <n v="40"/>
    <n v="1750"/>
    <n v="70000"/>
    <n v="24500"/>
    <n v="0.35"/>
    <x v="0"/>
  </r>
  <r>
    <x v="0"/>
    <n v="1185732"/>
    <x v="306"/>
    <x v="0"/>
    <x v="42"/>
    <s v="Baltimore"/>
    <x v="3"/>
    <n v="40"/>
    <n v="1500"/>
    <n v="60000"/>
    <n v="21000"/>
    <n v="0.35"/>
    <x v="0"/>
  </r>
  <r>
    <x v="0"/>
    <n v="1185732"/>
    <x v="306"/>
    <x v="0"/>
    <x v="42"/>
    <s v="Baltimore"/>
    <x v="4"/>
    <n v="49.999999999999993"/>
    <n v="1500"/>
    <n v="74999.999999999985"/>
    <n v="22499.999999999996"/>
    <n v="0.3"/>
    <x v="0"/>
  </r>
  <r>
    <x v="0"/>
    <n v="1185732"/>
    <x v="306"/>
    <x v="0"/>
    <x v="42"/>
    <s v="Baltimore"/>
    <x v="5"/>
    <n v="54.999999999999993"/>
    <n v="3000"/>
    <n v="164999.99999999997"/>
    <n v="49499.999999999993"/>
    <n v="0.3"/>
    <x v="0"/>
  </r>
  <r>
    <x v="0"/>
    <n v="1185732"/>
    <x v="334"/>
    <x v="0"/>
    <x v="42"/>
    <s v="Baltimore"/>
    <x v="0"/>
    <n v="49.999999999999993"/>
    <n v="5250"/>
    <n v="262499.99999999994"/>
    <n v="104999.99999999999"/>
    <n v="0.4"/>
    <x v="0"/>
  </r>
  <r>
    <x v="2"/>
    <n v="1185732"/>
    <x v="334"/>
    <x v="0"/>
    <x v="42"/>
    <s v="Baltimore"/>
    <x v="1"/>
    <n v="45"/>
    <n v="2750"/>
    <n v="123750"/>
    <n v="43312.5"/>
    <n v="0.35"/>
    <x v="0"/>
  </r>
  <r>
    <x v="2"/>
    <n v="1185732"/>
    <x v="334"/>
    <x v="0"/>
    <x v="42"/>
    <s v="Baltimore"/>
    <x v="2"/>
    <n v="40"/>
    <n v="2000"/>
    <n v="80000"/>
    <n v="28000"/>
    <n v="0.35"/>
    <x v="0"/>
  </r>
  <r>
    <x v="2"/>
    <n v="1185732"/>
    <x v="334"/>
    <x v="0"/>
    <x v="42"/>
    <s v="Baltimore"/>
    <x v="3"/>
    <n v="40"/>
    <n v="1500"/>
    <n v="60000"/>
    <n v="21000"/>
    <n v="0.35"/>
    <x v="0"/>
  </r>
  <r>
    <x v="2"/>
    <n v="1185732"/>
    <x v="334"/>
    <x v="0"/>
    <x v="42"/>
    <s v="Baltimore"/>
    <x v="4"/>
    <n v="49.999999999999993"/>
    <n v="1750"/>
    <n v="87499.999999999985"/>
    <n v="26249.999999999996"/>
    <n v="0.3"/>
    <x v="0"/>
  </r>
  <r>
    <x v="2"/>
    <n v="1185732"/>
    <x v="334"/>
    <x v="0"/>
    <x v="42"/>
    <s v="Baltimore"/>
    <x v="5"/>
    <n v="54.999999999999993"/>
    <n v="3500"/>
    <n v="192499.99999999997"/>
    <n v="57749.999999999993"/>
    <n v="0.3"/>
    <x v="0"/>
  </r>
  <r>
    <x v="2"/>
    <n v="1185732"/>
    <x v="366"/>
    <x v="0"/>
    <x v="42"/>
    <s v="Baltimore"/>
    <x v="0"/>
    <n v="49.999999999999993"/>
    <n v="5000"/>
    <n v="249999.99999999997"/>
    <n v="100000"/>
    <n v="0.4"/>
    <x v="0"/>
  </r>
  <r>
    <x v="2"/>
    <n v="1185732"/>
    <x v="366"/>
    <x v="0"/>
    <x v="42"/>
    <s v="Baltimore"/>
    <x v="1"/>
    <n v="45"/>
    <n v="2750"/>
    <n v="123750"/>
    <n v="43312.5"/>
    <n v="0.35"/>
    <x v="0"/>
  </r>
  <r>
    <x v="2"/>
    <n v="1185732"/>
    <x v="366"/>
    <x v="0"/>
    <x v="42"/>
    <s v="Baltimore"/>
    <x v="2"/>
    <n v="40"/>
    <n v="2000"/>
    <n v="80000"/>
    <n v="28000"/>
    <n v="0.35"/>
    <x v="0"/>
  </r>
  <r>
    <x v="2"/>
    <n v="1185732"/>
    <x v="366"/>
    <x v="0"/>
    <x v="42"/>
    <s v="Baltimore"/>
    <x v="3"/>
    <n v="40"/>
    <n v="1500"/>
    <n v="60000"/>
    <n v="21000"/>
    <n v="0.35"/>
    <x v="0"/>
  </r>
  <r>
    <x v="2"/>
    <n v="1185732"/>
    <x v="366"/>
    <x v="0"/>
    <x v="42"/>
    <s v="Baltimore"/>
    <x v="4"/>
    <n v="49.999999999999993"/>
    <n v="1250"/>
    <n v="62499.999999999993"/>
    <n v="18749.999999999996"/>
    <n v="0.3"/>
    <x v="0"/>
  </r>
  <r>
    <x v="2"/>
    <n v="1185732"/>
    <x v="366"/>
    <x v="0"/>
    <x v="42"/>
    <s v="Baltimore"/>
    <x v="5"/>
    <n v="54.999999999999993"/>
    <n v="3000"/>
    <n v="164999.99999999997"/>
    <n v="49499.999999999993"/>
    <n v="0.3"/>
    <x v="0"/>
  </r>
  <r>
    <x v="2"/>
    <n v="1185732"/>
    <x v="396"/>
    <x v="0"/>
    <x v="42"/>
    <s v="Baltimore"/>
    <x v="0"/>
    <n v="49.999999999999993"/>
    <n v="4250"/>
    <n v="212499.99999999997"/>
    <n v="85000"/>
    <n v="0.40000000000000008"/>
    <x v="0"/>
  </r>
  <r>
    <x v="2"/>
    <n v="1185732"/>
    <x v="396"/>
    <x v="0"/>
    <x v="42"/>
    <s v="Baltimore"/>
    <x v="1"/>
    <n v="45"/>
    <n v="2250"/>
    <n v="101250"/>
    <n v="35437.5"/>
    <n v="0.35"/>
    <x v="0"/>
  </r>
  <r>
    <x v="2"/>
    <n v="1185732"/>
    <x v="396"/>
    <x v="0"/>
    <x v="42"/>
    <s v="Baltimore"/>
    <x v="2"/>
    <n v="40"/>
    <n v="1250"/>
    <n v="50000"/>
    <n v="17500"/>
    <n v="0.35"/>
    <x v="0"/>
  </r>
  <r>
    <x v="2"/>
    <n v="1185732"/>
    <x v="396"/>
    <x v="0"/>
    <x v="42"/>
    <s v="Baltimore"/>
    <x v="3"/>
    <n v="40"/>
    <n v="1000"/>
    <n v="40000"/>
    <n v="14000"/>
    <n v="0.35"/>
    <x v="0"/>
  </r>
  <r>
    <x v="2"/>
    <n v="1185732"/>
    <x v="396"/>
    <x v="0"/>
    <x v="42"/>
    <s v="Baltimore"/>
    <x v="4"/>
    <n v="49.999999999999993"/>
    <n v="1000"/>
    <n v="49999.999999999993"/>
    <n v="14999.999999999996"/>
    <n v="0.3"/>
    <x v="0"/>
  </r>
  <r>
    <x v="2"/>
    <n v="1185732"/>
    <x v="396"/>
    <x v="0"/>
    <x v="42"/>
    <s v="Baltimore"/>
    <x v="5"/>
    <n v="54.999999999999993"/>
    <n v="2000"/>
    <n v="109999.99999999999"/>
    <n v="32999.999999999993"/>
    <n v="0.3"/>
    <x v="0"/>
  </r>
  <r>
    <x v="2"/>
    <n v="1185732"/>
    <x v="428"/>
    <x v="0"/>
    <x v="42"/>
    <s v="Baltimore"/>
    <x v="0"/>
    <n v="54.999999999999993"/>
    <n v="3750"/>
    <n v="206249.99999999997"/>
    <n v="82500"/>
    <n v="0.40000000000000008"/>
    <x v="0"/>
  </r>
  <r>
    <x v="2"/>
    <n v="1185732"/>
    <x v="428"/>
    <x v="0"/>
    <x v="42"/>
    <s v="Baltimore"/>
    <x v="1"/>
    <n v="50"/>
    <n v="2000"/>
    <n v="100000"/>
    <n v="35000"/>
    <n v="0.35"/>
    <x v="0"/>
  </r>
  <r>
    <x v="2"/>
    <n v="1185732"/>
    <x v="428"/>
    <x v="0"/>
    <x v="42"/>
    <s v="Baltimore"/>
    <x v="2"/>
    <n v="50"/>
    <n v="1000"/>
    <n v="50000"/>
    <n v="17500"/>
    <n v="0.35"/>
    <x v="0"/>
  </r>
  <r>
    <x v="0"/>
    <n v="1185732"/>
    <x v="428"/>
    <x v="0"/>
    <x v="42"/>
    <s v="Baltimore"/>
    <x v="3"/>
    <n v="50"/>
    <n v="750"/>
    <n v="37500"/>
    <n v="13125"/>
    <n v="0.35"/>
    <x v="0"/>
  </r>
  <r>
    <x v="0"/>
    <n v="1185732"/>
    <x v="428"/>
    <x v="0"/>
    <x v="42"/>
    <s v="Baltimore"/>
    <x v="4"/>
    <n v="60"/>
    <n v="750"/>
    <n v="45000"/>
    <n v="13500"/>
    <n v="0.3"/>
    <x v="0"/>
  </r>
  <r>
    <x v="0"/>
    <n v="1185732"/>
    <x v="428"/>
    <x v="0"/>
    <x v="42"/>
    <s v="Baltimore"/>
    <x v="5"/>
    <n v="64.999999999999986"/>
    <n v="2000"/>
    <n v="129999.99999999997"/>
    <n v="38999.999999999993"/>
    <n v="0.3"/>
    <x v="0"/>
  </r>
  <r>
    <x v="0"/>
    <n v="1185732"/>
    <x v="458"/>
    <x v="0"/>
    <x v="42"/>
    <s v="Baltimore"/>
    <x v="0"/>
    <n v="60"/>
    <n v="3500"/>
    <n v="210000"/>
    <n v="84000"/>
    <n v="0.4"/>
    <x v="0"/>
  </r>
  <r>
    <x v="0"/>
    <n v="1185732"/>
    <x v="458"/>
    <x v="0"/>
    <x v="42"/>
    <s v="Baltimore"/>
    <x v="1"/>
    <n v="50"/>
    <n v="1750"/>
    <n v="87500"/>
    <n v="30624.999999999996"/>
    <n v="0.35"/>
    <x v="0"/>
  </r>
  <r>
    <x v="0"/>
    <n v="1185732"/>
    <x v="458"/>
    <x v="0"/>
    <x v="42"/>
    <s v="Baltimore"/>
    <x v="2"/>
    <n v="50"/>
    <n v="1700"/>
    <n v="85000"/>
    <n v="29749.999999999996"/>
    <n v="0.35"/>
    <x v="0"/>
  </r>
  <r>
    <x v="0"/>
    <n v="1185732"/>
    <x v="458"/>
    <x v="0"/>
    <x v="42"/>
    <s v="Baltimore"/>
    <x v="3"/>
    <n v="50"/>
    <n v="1500"/>
    <n v="75000"/>
    <n v="26250"/>
    <n v="0.35"/>
    <x v="0"/>
  </r>
  <r>
    <x v="0"/>
    <n v="1185732"/>
    <x v="458"/>
    <x v="0"/>
    <x v="42"/>
    <s v="Baltimore"/>
    <x v="4"/>
    <n v="60"/>
    <n v="1250"/>
    <n v="75000"/>
    <n v="22500"/>
    <n v="0.3"/>
    <x v="0"/>
  </r>
  <r>
    <x v="0"/>
    <n v="1185732"/>
    <x v="458"/>
    <x v="0"/>
    <x v="42"/>
    <s v="Baltimore"/>
    <x v="5"/>
    <n v="64.999999999999986"/>
    <n v="2250"/>
    <n v="146249.99999999997"/>
    <n v="43874.999999999993"/>
    <n v="0.3"/>
    <x v="0"/>
  </r>
  <r>
    <x v="0"/>
    <n v="1185732"/>
    <x v="487"/>
    <x v="0"/>
    <x v="42"/>
    <s v="Baltimore"/>
    <x v="0"/>
    <n v="60"/>
    <n v="4500"/>
    <n v="270000"/>
    <n v="108000"/>
    <n v="0.4"/>
    <x v="0"/>
  </r>
  <r>
    <x v="0"/>
    <n v="1185732"/>
    <x v="487"/>
    <x v="0"/>
    <x v="42"/>
    <s v="Baltimore"/>
    <x v="1"/>
    <n v="50"/>
    <n v="2500"/>
    <n v="125000"/>
    <n v="43750"/>
    <n v="0.35"/>
    <x v="0"/>
  </r>
  <r>
    <x v="0"/>
    <n v="1185732"/>
    <x v="487"/>
    <x v="0"/>
    <x v="42"/>
    <s v="Baltimore"/>
    <x v="2"/>
    <n v="50"/>
    <n v="2250"/>
    <n v="112500"/>
    <n v="39375"/>
    <n v="0.35"/>
    <x v="0"/>
  </r>
  <r>
    <x v="0"/>
    <n v="1185732"/>
    <x v="487"/>
    <x v="0"/>
    <x v="42"/>
    <s v="Baltimore"/>
    <x v="3"/>
    <n v="50"/>
    <n v="1750"/>
    <n v="87500"/>
    <n v="30624.999999999996"/>
    <n v="0.35"/>
    <x v="0"/>
  </r>
  <r>
    <x v="0"/>
    <n v="1185732"/>
    <x v="487"/>
    <x v="0"/>
    <x v="42"/>
    <s v="Baltimore"/>
    <x v="4"/>
    <n v="60"/>
    <n v="1750"/>
    <n v="105000"/>
    <n v="31500"/>
    <n v="0.3"/>
    <x v="0"/>
  </r>
  <r>
    <x v="0"/>
    <n v="1185732"/>
    <x v="487"/>
    <x v="0"/>
    <x v="42"/>
    <s v="Baltimore"/>
    <x v="5"/>
    <n v="64.999999999999986"/>
    <n v="2750"/>
    <n v="178749.99999999997"/>
    <n v="53624.999999999993"/>
    <n v="0.3"/>
    <x v="0"/>
  </r>
  <r>
    <x v="0"/>
    <n v="1185732"/>
    <x v="181"/>
    <x v="0"/>
    <x v="42"/>
    <s v="Baltimore"/>
    <x v="0"/>
    <n v="40"/>
    <n v="5250"/>
    <n v="210000"/>
    <n v="73500"/>
    <n v="0.35"/>
    <x v="0"/>
  </r>
  <r>
    <x v="0"/>
    <n v="1185732"/>
    <x v="181"/>
    <x v="0"/>
    <x v="42"/>
    <s v="Baltimore"/>
    <x v="1"/>
    <n v="40"/>
    <n v="3250"/>
    <n v="130000"/>
    <n v="45500"/>
    <n v="0.35"/>
    <x v="0"/>
  </r>
  <r>
    <x v="0"/>
    <n v="1185732"/>
    <x v="181"/>
    <x v="0"/>
    <x v="42"/>
    <s v="Baltimore"/>
    <x v="2"/>
    <n v="30.000000000000004"/>
    <n v="3250"/>
    <n v="97500.000000000015"/>
    <n v="39000.000000000007"/>
    <n v="0.4"/>
    <x v="0"/>
  </r>
  <r>
    <x v="0"/>
    <n v="1185732"/>
    <x v="181"/>
    <x v="0"/>
    <x v="42"/>
    <s v="Baltimore"/>
    <x v="3"/>
    <n v="35"/>
    <n v="1750"/>
    <n v="61250"/>
    <n v="24500"/>
    <n v="0.4"/>
    <x v="0"/>
  </r>
  <r>
    <x v="0"/>
    <n v="1185732"/>
    <x v="181"/>
    <x v="0"/>
    <x v="42"/>
    <s v="Baltimore"/>
    <x v="4"/>
    <n v="50"/>
    <n v="2250"/>
    <n v="112500"/>
    <n v="33750"/>
    <n v="0.3"/>
    <x v="0"/>
  </r>
  <r>
    <x v="0"/>
    <n v="1185732"/>
    <x v="181"/>
    <x v="0"/>
    <x v="42"/>
    <s v="Baltimore"/>
    <x v="5"/>
    <n v="40"/>
    <n v="3250"/>
    <n v="130000"/>
    <n v="52000"/>
    <n v="0.4"/>
    <x v="0"/>
  </r>
  <r>
    <x v="0"/>
    <n v="1185732"/>
    <x v="210"/>
    <x v="0"/>
    <x v="42"/>
    <s v="Baltimore"/>
    <x v="0"/>
    <n v="40"/>
    <n v="5750"/>
    <n v="230000"/>
    <n v="80500"/>
    <n v="0.35"/>
    <x v="0"/>
  </r>
  <r>
    <x v="0"/>
    <n v="1185732"/>
    <x v="210"/>
    <x v="0"/>
    <x v="42"/>
    <s v="Baltimore"/>
    <x v="1"/>
    <n v="40"/>
    <n v="2250"/>
    <n v="90000"/>
    <n v="31499.999999999996"/>
    <n v="0.35"/>
    <x v="0"/>
  </r>
  <r>
    <x v="0"/>
    <n v="1185732"/>
    <x v="210"/>
    <x v="0"/>
    <x v="42"/>
    <s v="Baltimore"/>
    <x v="2"/>
    <n v="30.000000000000004"/>
    <n v="2750"/>
    <n v="82500.000000000015"/>
    <n v="33000.000000000007"/>
    <n v="0.4"/>
    <x v="0"/>
  </r>
  <r>
    <x v="0"/>
    <n v="1185732"/>
    <x v="210"/>
    <x v="0"/>
    <x v="43"/>
    <s v="Wilmington"/>
    <x v="3"/>
    <n v="35"/>
    <n v="1500"/>
    <n v="52500"/>
    <n v="21000"/>
    <n v="0.4"/>
    <x v="0"/>
  </r>
  <r>
    <x v="0"/>
    <n v="1185732"/>
    <x v="210"/>
    <x v="0"/>
    <x v="43"/>
    <s v="Wilmington"/>
    <x v="4"/>
    <n v="50"/>
    <n v="2250"/>
    <n v="112500"/>
    <n v="33750"/>
    <n v="0.3"/>
    <x v="0"/>
  </r>
  <r>
    <x v="0"/>
    <n v="1185732"/>
    <x v="210"/>
    <x v="0"/>
    <x v="43"/>
    <s v="Wilmington"/>
    <x v="5"/>
    <n v="40"/>
    <n v="3250"/>
    <n v="130000"/>
    <n v="52000"/>
    <n v="0.4"/>
    <x v="0"/>
  </r>
  <r>
    <x v="0"/>
    <n v="1185732"/>
    <x v="218"/>
    <x v="0"/>
    <x v="43"/>
    <s v="Wilmington"/>
    <x v="0"/>
    <n v="40"/>
    <n v="5450"/>
    <n v="218000"/>
    <n v="76300"/>
    <n v="0.35"/>
    <x v="0"/>
  </r>
  <r>
    <x v="0"/>
    <n v="1185732"/>
    <x v="218"/>
    <x v="0"/>
    <x v="43"/>
    <s v="Wilmington"/>
    <x v="1"/>
    <n v="40"/>
    <n v="2500"/>
    <n v="100000"/>
    <n v="35000"/>
    <n v="0.35"/>
    <x v="0"/>
  </r>
  <r>
    <x v="0"/>
    <n v="1185732"/>
    <x v="218"/>
    <x v="0"/>
    <x v="43"/>
    <s v="Wilmington"/>
    <x v="2"/>
    <n v="30.000000000000004"/>
    <n v="2750"/>
    <n v="82500.000000000015"/>
    <n v="33000.000000000007"/>
    <n v="0.4"/>
    <x v="0"/>
  </r>
  <r>
    <x v="0"/>
    <n v="1185732"/>
    <x v="218"/>
    <x v="0"/>
    <x v="43"/>
    <s v="Wilmington"/>
    <x v="3"/>
    <n v="35"/>
    <n v="1250"/>
    <n v="43750"/>
    <n v="17500"/>
    <n v="0.4"/>
    <x v="0"/>
  </r>
  <r>
    <x v="0"/>
    <n v="1185732"/>
    <x v="218"/>
    <x v="0"/>
    <x v="43"/>
    <s v="Wilmington"/>
    <x v="4"/>
    <n v="50"/>
    <n v="1750"/>
    <n v="87500"/>
    <n v="26250"/>
    <n v="0.3"/>
    <x v="0"/>
  </r>
  <r>
    <x v="0"/>
    <n v="1185732"/>
    <x v="218"/>
    <x v="0"/>
    <x v="43"/>
    <s v="Wilmington"/>
    <x v="5"/>
    <n v="40"/>
    <n v="2750"/>
    <n v="110000"/>
    <n v="44000"/>
    <n v="0.4"/>
    <x v="0"/>
  </r>
  <r>
    <x v="0"/>
    <n v="1185732"/>
    <x v="237"/>
    <x v="0"/>
    <x v="43"/>
    <s v="Wilmington"/>
    <x v="0"/>
    <n v="40"/>
    <n v="5250"/>
    <n v="210000"/>
    <n v="73500"/>
    <n v="0.35"/>
    <x v="0"/>
  </r>
  <r>
    <x v="0"/>
    <n v="1185732"/>
    <x v="237"/>
    <x v="0"/>
    <x v="43"/>
    <s v="Wilmington"/>
    <x v="1"/>
    <n v="40"/>
    <n v="2250"/>
    <n v="90000"/>
    <n v="31499.999999999996"/>
    <n v="0.35"/>
    <x v="0"/>
  </r>
  <r>
    <x v="0"/>
    <n v="1185732"/>
    <x v="237"/>
    <x v="0"/>
    <x v="43"/>
    <s v="Wilmington"/>
    <x v="2"/>
    <n v="30.000000000000004"/>
    <n v="2250"/>
    <n v="67500.000000000015"/>
    <n v="27000.000000000007"/>
    <n v="0.4"/>
    <x v="0"/>
  </r>
  <r>
    <x v="0"/>
    <n v="1185732"/>
    <x v="237"/>
    <x v="0"/>
    <x v="43"/>
    <s v="Wilmington"/>
    <x v="3"/>
    <n v="35"/>
    <n v="1500"/>
    <n v="52500"/>
    <n v="21000"/>
    <n v="0.4"/>
    <x v="0"/>
  </r>
  <r>
    <x v="0"/>
    <n v="1185732"/>
    <x v="237"/>
    <x v="0"/>
    <x v="43"/>
    <s v="Wilmington"/>
    <x v="4"/>
    <n v="50"/>
    <n v="1500"/>
    <n v="75000"/>
    <n v="22500"/>
    <n v="0.3"/>
    <x v="0"/>
  </r>
  <r>
    <x v="0"/>
    <n v="1185732"/>
    <x v="237"/>
    <x v="0"/>
    <x v="43"/>
    <s v="Wilmington"/>
    <x v="5"/>
    <n v="40"/>
    <n v="3000"/>
    <n v="120000"/>
    <n v="48000"/>
    <n v="0.4"/>
    <x v="0"/>
  </r>
  <r>
    <x v="0"/>
    <n v="1185732"/>
    <x v="266"/>
    <x v="0"/>
    <x v="43"/>
    <s v="Wilmington"/>
    <x v="0"/>
    <n v="54.999999999999993"/>
    <n v="5700"/>
    <n v="313499.99999999994"/>
    <n v="109724.99999999997"/>
    <n v="0.35"/>
    <x v="0"/>
  </r>
  <r>
    <x v="0"/>
    <n v="1185732"/>
    <x v="266"/>
    <x v="0"/>
    <x v="43"/>
    <s v="Wilmington"/>
    <x v="1"/>
    <n v="50"/>
    <n v="2750"/>
    <n v="137500"/>
    <n v="48125"/>
    <n v="0.35"/>
    <x v="0"/>
  </r>
  <r>
    <x v="0"/>
    <n v="1185732"/>
    <x v="266"/>
    <x v="0"/>
    <x v="43"/>
    <s v="Wilmington"/>
    <x v="2"/>
    <n v="45"/>
    <n v="3000"/>
    <n v="135000"/>
    <n v="54000"/>
    <n v="0.4"/>
    <x v="0"/>
  </r>
  <r>
    <x v="0"/>
    <n v="1185732"/>
    <x v="266"/>
    <x v="0"/>
    <x v="43"/>
    <s v="Wilmington"/>
    <x v="3"/>
    <n v="45"/>
    <n v="2500"/>
    <n v="112500"/>
    <n v="45000"/>
    <n v="0.4"/>
    <x v="0"/>
  </r>
  <r>
    <x v="0"/>
    <n v="1185732"/>
    <x v="266"/>
    <x v="0"/>
    <x v="43"/>
    <s v="Wilmington"/>
    <x v="4"/>
    <n v="54.999999999999993"/>
    <n v="2750"/>
    <n v="151249.99999999997"/>
    <n v="45374.999999999993"/>
    <n v="0.3"/>
    <x v="0"/>
  </r>
  <r>
    <x v="0"/>
    <n v="1185732"/>
    <x v="266"/>
    <x v="0"/>
    <x v="43"/>
    <s v="Wilmington"/>
    <x v="5"/>
    <n v="60"/>
    <n v="4000"/>
    <n v="240000"/>
    <n v="96000"/>
    <n v="0.4"/>
    <x v="0"/>
  </r>
  <r>
    <x v="0"/>
    <n v="1185732"/>
    <x v="299"/>
    <x v="0"/>
    <x v="43"/>
    <s v="Wilmington"/>
    <x v="0"/>
    <n v="54.999999999999993"/>
    <n v="6500"/>
    <n v="357499.99999999994"/>
    <n v="125124.99999999997"/>
    <n v="0.35"/>
    <x v="0"/>
  </r>
  <r>
    <x v="0"/>
    <n v="1185732"/>
    <x v="299"/>
    <x v="0"/>
    <x v="43"/>
    <s v="Wilmington"/>
    <x v="1"/>
    <n v="50"/>
    <n v="4000"/>
    <n v="200000"/>
    <n v="70000"/>
    <n v="0.35"/>
    <x v="0"/>
  </r>
  <r>
    <x v="0"/>
    <n v="1185732"/>
    <x v="299"/>
    <x v="0"/>
    <x v="43"/>
    <s v="Wilmington"/>
    <x v="2"/>
    <n v="45"/>
    <n v="3250"/>
    <n v="146250"/>
    <n v="58500"/>
    <n v="0.4"/>
    <x v="0"/>
  </r>
  <r>
    <x v="0"/>
    <n v="1185732"/>
    <x v="299"/>
    <x v="0"/>
    <x v="43"/>
    <s v="Wilmington"/>
    <x v="3"/>
    <n v="45"/>
    <n v="3000"/>
    <n v="135000"/>
    <n v="54000"/>
    <n v="0.4"/>
    <x v="0"/>
  </r>
  <r>
    <x v="0"/>
    <n v="1185732"/>
    <x v="299"/>
    <x v="0"/>
    <x v="43"/>
    <s v="Wilmington"/>
    <x v="4"/>
    <n v="54.999999999999993"/>
    <n v="3000"/>
    <n v="164999.99999999997"/>
    <n v="49499.999999999993"/>
    <n v="0.3"/>
    <x v="0"/>
  </r>
  <r>
    <x v="0"/>
    <n v="1185732"/>
    <x v="299"/>
    <x v="0"/>
    <x v="43"/>
    <s v="Wilmington"/>
    <x v="5"/>
    <n v="60"/>
    <n v="4500"/>
    <n v="270000"/>
    <n v="108000"/>
    <n v="0.4"/>
    <x v="0"/>
  </r>
  <r>
    <x v="0"/>
    <n v="1185732"/>
    <x v="327"/>
    <x v="0"/>
    <x v="43"/>
    <s v="Wilmington"/>
    <x v="0"/>
    <n v="54.999999999999993"/>
    <n v="6750"/>
    <n v="371249.99999999994"/>
    <n v="129937.49999999997"/>
    <n v="0.35"/>
    <x v="0"/>
  </r>
  <r>
    <x v="0"/>
    <n v="1185732"/>
    <x v="327"/>
    <x v="0"/>
    <x v="43"/>
    <s v="Wilmington"/>
    <x v="1"/>
    <n v="50"/>
    <n v="4250"/>
    <n v="212500"/>
    <n v="74375"/>
    <n v="0.35"/>
    <x v="0"/>
  </r>
  <r>
    <x v="0"/>
    <n v="1185732"/>
    <x v="327"/>
    <x v="0"/>
    <x v="43"/>
    <s v="Wilmington"/>
    <x v="2"/>
    <n v="45"/>
    <n v="3500"/>
    <n v="157500"/>
    <n v="63000"/>
    <n v="0.4"/>
    <x v="0"/>
  </r>
  <r>
    <x v="0"/>
    <n v="1185732"/>
    <x v="327"/>
    <x v="0"/>
    <x v="43"/>
    <s v="Wilmington"/>
    <x v="3"/>
    <n v="45"/>
    <n v="3000"/>
    <n v="135000"/>
    <n v="54000"/>
    <n v="0.4"/>
    <x v="0"/>
  </r>
  <r>
    <x v="0"/>
    <n v="1185732"/>
    <x v="327"/>
    <x v="0"/>
    <x v="43"/>
    <s v="Wilmington"/>
    <x v="4"/>
    <n v="54.999999999999993"/>
    <n v="3250"/>
    <n v="178749.99999999997"/>
    <n v="53624.999999999993"/>
    <n v="0.3"/>
    <x v="0"/>
  </r>
  <r>
    <x v="0"/>
    <n v="1185732"/>
    <x v="327"/>
    <x v="0"/>
    <x v="43"/>
    <s v="Wilmington"/>
    <x v="5"/>
    <n v="60"/>
    <n v="5000"/>
    <n v="300000"/>
    <n v="120000"/>
    <n v="0.4"/>
    <x v="0"/>
  </r>
  <r>
    <x v="0"/>
    <n v="1185732"/>
    <x v="359"/>
    <x v="0"/>
    <x v="43"/>
    <s v="Wilmington"/>
    <x v="0"/>
    <n v="54.999999999999993"/>
    <n v="6500"/>
    <n v="357499.99999999994"/>
    <n v="125124.99999999997"/>
    <n v="0.35"/>
    <x v="0"/>
  </r>
  <r>
    <x v="0"/>
    <n v="1185732"/>
    <x v="359"/>
    <x v="0"/>
    <x v="43"/>
    <s v="Wilmington"/>
    <x v="1"/>
    <n v="50"/>
    <n v="4250"/>
    <n v="212500"/>
    <n v="74375"/>
    <n v="0.35"/>
    <x v="0"/>
  </r>
  <r>
    <x v="0"/>
    <n v="1185732"/>
    <x v="359"/>
    <x v="0"/>
    <x v="43"/>
    <s v="Wilmington"/>
    <x v="2"/>
    <n v="45"/>
    <n v="3500"/>
    <n v="157500"/>
    <n v="63000"/>
    <n v="0.4"/>
    <x v="0"/>
  </r>
  <r>
    <x v="0"/>
    <n v="1185732"/>
    <x v="359"/>
    <x v="0"/>
    <x v="43"/>
    <s v="Wilmington"/>
    <x v="3"/>
    <n v="45"/>
    <n v="2500"/>
    <n v="112500"/>
    <n v="45000"/>
    <n v="0.4"/>
    <x v="0"/>
  </r>
  <r>
    <x v="0"/>
    <n v="1185732"/>
    <x v="359"/>
    <x v="0"/>
    <x v="43"/>
    <s v="Wilmington"/>
    <x v="4"/>
    <n v="54.999999999999993"/>
    <n v="2250"/>
    <n v="123749.99999999999"/>
    <n v="37124.999999999993"/>
    <n v="0.3"/>
    <x v="0"/>
  </r>
  <r>
    <x v="0"/>
    <n v="1185732"/>
    <x v="359"/>
    <x v="0"/>
    <x v="43"/>
    <s v="Wilmington"/>
    <x v="5"/>
    <n v="60"/>
    <n v="4000"/>
    <n v="240000"/>
    <n v="96000"/>
    <n v="0.4"/>
    <x v="0"/>
  </r>
  <r>
    <x v="0"/>
    <n v="1185732"/>
    <x v="389"/>
    <x v="0"/>
    <x v="43"/>
    <s v="Wilmington"/>
    <x v="0"/>
    <n v="54.999999999999993"/>
    <n v="5250"/>
    <n v="288749.99999999994"/>
    <n v="101062.49999999997"/>
    <n v="0.35"/>
    <x v="0"/>
  </r>
  <r>
    <x v="0"/>
    <n v="1185732"/>
    <x v="389"/>
    <x v="0"/>
    <x v="43"/>
    <s v="Wilmington"/>
    <x v="1"/>
    <n v="50"/>
    <n v="3250"/>
    <n v="162500"/>
    <n v="56875"/>
    <n v="0.35"/>
    <x v="0"/>
  </r>
  <r>
    <x v="0"/>
    <n v="1185732"/>
    <x v="389"/>
    <x v="0"/>
    <x v="43"/>
    <s v="Wilmington"/>
    <x v="2"/>
    <n v="45"/>
    <n v="2250"/>
    <n v="101250"/>
    <n v="40500"/>
    <n v="0.4"/>
    <x v="0"/>
  </r>
  <r>
    <x v="0"/>
    <n v="1185732"/>
    <x v="389"/>
    <x v="0"/>
    <x v="43"/>
    <s v="Wilmington"/>
    <x v="3"/>
    <n v="45"/>
    <n v="2000"/>
    <n v="90000"/>
    <n v="36000"/>
    <n v="0.4"/>
    <x v="0"/>
  </r>
  <r>
    <x v="0"/>
    <n v="1185732"/>
    <x v="389"/>
    <x v="0"/>
    <x v="43"/>
    <s v="Wilmington"/>
    <x v="4"/>
    <n v="54.999999999999993"/>
    <n v="2000"/>
    <n v="109999.99999999999"/>
    <n v="32999.999999999993"/>
    <n v="0.3"/>
    <x v="0"/>
  </r>
  <r>
    <x v="0"/>
    <n v="1185732"/>
    <x v="389"/>
    <x v="0"/>
    <x v="43"/>
    <s v="Wilmington"/>
    <x v="5"/>
    <n v="60"/>
    <n v="3000"/>
    <n v="180000"/>
    <n v="72000"/>
    <n v="0.4"/>
    <x v="0"/>
  </r>
  <r>
    <x v="0"/>
    <n v="1185732"/>
    <x v="421"/>
    <x v="0"/>
    <x v="43"/>
    <s v="Wilmington"/>
    <x v="0"/>
    <n v="60"/>
    <n v="4750"/>
    <n v="285000"/>
    <n v="99750"/>
    <n v="0.35"/>
    <x v="0"/>
  </r>
  <r>
    <x v="0"/>
    <n v="1185732"/>
    <x v="421"/>
    <x v="0"/>
    <x v="43"/>
    <s v="Wilmington"/>
    <x v="1"/>
    <n v="55.000000000000007"/>
    <n v="3000"/>
    <n v="165000.00000000003"/>
    <n v="57750.000000000007"/>
    <n v="0.35"/>
    <x v="0"/>
  </r>
  <r>
    <x v="0"/>
    <n v="1185732"/>
    <x v="421"/>
    <x v="0"/>
    <x v="43"/>
    <s v="Wilmington"/>
    <x v="2"/>
    <n v="55.000000000000007"/>
    <n v="2000"/>
    <n v="110000.00000000001"/>
    <n v="44000.000000000007"/>
    <n v="0.4"/>
    <x v="0"/>
  </r>
  <r>
    <x v="0"/>
    <n v="1185732"/>
    <x v="421"/>
    <x v="0"/>
    <x v="43"/>
    <s v="Wilmington"/>
    <x v="3"/>
    <n v="55.000000000000007"/>
    <n v="1750"/>
    <n v="96250.000000000015"/>
    <n v="38500.000000000007"/>
    <n v="0.4"/>
    <x v="0"/>
  </r>
  <r>
    <x v="0"/>
    <n v="1185732"/>
    <x v="421"/>
    <x v="0"/>
    <x v="43"/>
    <s v="Wilmington"/>
    <x v="4"/>
    <n v="65"/>
    <n v="1750"/>
    <n v="113750"/>
    <n v="34125"/>
    <n v="0.3"/>
    <x v="0"/>
  </r>
  <r>
    <x v="4"/>
    <n v="1185732"/>
    <x v="421"/>
    <x v="0"/>
    <x v="43"/>
    <s v="Wilmington"/>
    <x v="5"/>
    <n v="70"/>
    <n v="3000"/>
    <n v="210000"/>
    <n v="84000"/>
    <n v="0.4"/>
    <x v="0"/>
  </r>
  <r>
    <x v="4"/>
    <n v="1185732"/>
    <x v="451"/>
    <x v="0"/>
    <x v="43"/>
    <s v="Wilmington"/>
    <x v="0"/>
    <n v="65"/>
    <n v="4500"/>
    <n v="292500"/>
    <n v="102375"/>
    <n v="0.35"/>
    <x v="0"/>
  </r>
  <r>
    <x v="4"/>
    <n v="1185732"/>
    <x v="451"/>
    <x v="0"/>
    <x v="43"/>
    <s v="Wilmington"/>
    <x v="1"/>
    <n v="55.000000000000007"/>
    <n v="3250"/>
    <n v="178750.00000000003"/>
    <n v="62562.500000000007"/>
    <n v="0.35"/>
    <x v="0"/>
  </r>
  <r>
    <x v="4"/>
    <n v="1185732"/>
    <x v="451"/>
    <x v="0"/>
    <x v="43"/>
    <s v="Wilmington"/>
    <x v="2"/>
    <n v="55.000000000000007"/>
    <n v="3200"/>
    <n v="176000.00000000003"/>
    <n v="70400.000000000015"/>
    <n v="0.4"/>
    <x v="0"/>
  </r>
  <r>
    <x v="4"/>
    <n v="1185732"/>
    <x v="451"/>
    <x v="0"/>
    <x v="43"/>
    <s v="Wilmington"/>
    <x v="3"/>
    <n v="55.000000000000007"/>
    <n v="3000"/>
    <n v="165000.00000000003"/>
    <n v="66000.000000000015"/>
    <n v="0.4"/>
    <x v="0"/>
  </r>
  <r>
    <x v="4"/>
    <n v="1185732"/>
    <x v="451"/>
    <x v="0"/>
    <x v="43"/>
    <s v="Wilmington"/>
    <x v="4"/>
    <n v="65"/>
    <n v="2750"/>
    <n v="178750"/>
    <n v="53625"/>
    <n v="0.3"/>
    <x v="0"/>
  </r>
  <r>
    <x v="4"/>
    <n v="1185732"/>
    <x v="451"/>
    <x v="0"/>
    <x v="43"/>
    <s v="Wilmington"/>
    <x v="5"/>
    <n v="70"/>
    <n v="3750"/>
    <n v="262500"/>
    <n v="105000"/>
    <n v="0.4"/>
    <x v="0"/>
  </r>
  <r>
    <x v="4"/>
    <n v="1185732"/>
    <x v="480"/>
    <x v="0"/>
    <x v="43"/>
    <s v="Wilmington"/>
    <x v="0"/>
    <n v="65"/>
    <n v="6000"/>
    <n v="390000"/>
    <n v="136500"/>
    <n v="0.35"/>
    <x v="0"/>
  </r>
  <r>
    <x v="4"/>
    <n v="1185732"/>
    <x v="480"/>
    <x v="0"/>
    <x v="43"/>
    <s v="Wilmington"/>
    <x v="1"/>
    <n v="55.000000000000007"/>
    <n v="4000"/>
    <n v="220000.00000000003"/>
    <n v="77000"/>
    <n v="0.35"/>
    <x v="0"/>
  </r>
  <r>
    <x v="4"/>
    <n v="1185732"/>
    <x v="480"/>
    <x v="0"/>
    <x v="43"/>
    <s v="Wilmington"/>
    <x v="2"/>
    <n v="55.000000000000007"/>
    <n v="3750"/>
    <n v="206250.00000000003"/>
    <n v="82500.000000000015"/>
    <n v="0.4"/>
    <x v="0"/>
  </r>
  <r>
    <x v="4"/>
    <n v="1185732"/>
    <x v="480"/>
    <x v="0"/>
    <x v="43"/>
    <s v="Wilmington"/>
    <x v="3"/>
    <n v="55.000000000000007"/>
    <n v="3250"/>
    <n v="178750.00000000003"/>
    <n v="71500.000000000015"/>
    <n v="0.4"/>
    <x v="0"/>
  </r>
  <r>
    <x v="4"/>
    <n v="1185732"/>
    <x v="480"/>
    <x v="0"/>
    <x v="43"/>
    <s v="Wilmington"/>
    <x v="4"/>
    <n v="65"/>
    <n v="3250"/>
    <n v="211250"/>
    <n v="63375"/>
    <n v="0.3"/>
    <x v="0"/>
  </r>
  <r>
    <x v="4"/>
    <n v="1185732"/>
    <x v="480"/>
    <x v="0"/>
    <x v="43"/>
    <s v="Wilmington"/>
    <x v="5"/>
    <n v="70"/>
    <n v="4250"/>
    <n v="297500"/>
    <n v="119000"/>
    <n v="0.4"/>
    <x v="0"/>
  </r>
  <r>
    <x v="4"/>
    <n v="1185732"/>
    <x v="174"/>
    <x v="0"/>
    <x v="43"/>
    <s v="Wilmington"/>
    <x v="0"/>
    <n v="35"/>
    <n v="4750"/>
    <n v="166250"/>
    <n v="58187.499999999993"/>
    <n v="0.35"/>
    <x v="0"/>
  </r>
  <r>
    <x v="4"/>
    <n v="1185732"/>
    <x v="174"/>
    <x v="0"/>
    <x v="43"/>
    <s v="Wilmington"/>
    <x v="1"/>
    <n v="35"/>
    <n v="2750"/>
    <n v="96250"/>
    <n v="33687.5"/>
    <n v="0.35"/>
    <x v="0"/>
  </r>
  <r>
    <x v="4"/>
    <n v="1185732"/>
    <x v="174"/>
    <x v="0"/>
    <x v="43"/>
    <s v="Wilmington"/>
    <x v="2"/>
    <n v="25.000000000000007"/>
    <n v="2750"/>
    <n v="68750.000000000015"/>
    <n v="27500.000000000007"/>
    <n v="0.4"/>
    <x v="0"/>
  </r>
  <r>
    <x v="4"/>
    <n v="1185732"/>
    <x v="174"/>
    <x v="0"/>
    <x v="43"/>
    <s v="Wilmington"/>
    <x v="3"/>
    <n v="30"/>
    <n v="1250"/>
    <n v="37500"/>
    <n v="15000"/>
    <n v="0.4"/>
    <x v="0"/>
  </r>
  <r>
    <x v="4"/>
    <n v="1185732"/>
    <x v="174"/>
    <x v="0"/>
    <x v="43"/>
    <s v="Wilmington"/>
    <x v="4"/>
    <n v="45"/>
    <n v="1750"/>
    <n v="78750"/>
    <n v="23625"/>
    <n v="0.3"/>
    <x v="0"/>
  </r>
  <r>
    <x v="4"/>
    <n v="1185732"/>
    <x v="174"/>
    <x v="0"/>
    <x v="43"/>
    <s v="Wilmington"/>
    <x v="5"/>
    <n v="35"/>
    <n v="2750"/>
    <n v="96250"/>
    <n v="38500"/>
    <n v="0.4"/>
    <x v="0"/>
  </r>
  <r>
    <x v="4"/>
    <n v="1185732"/>
    <x v="203"/>
    <x v="0"/>
    <x v="43"/>
    <s v="Wilmington"/>
    <x v="0"/>
    <n v="35"/>
    <n v="5250"/>
    <n v="183750"/>
    <n v="64312.499999999993"/>
    <n v="0.35"/>
    <x v="0"/>
  </r>
  <r>
    <x v="4"/>
    <n v="1185732"/>
    <x v="203"/>
    <x v="0"/>
    <x v="43"/>
    <s v="Wilmington"/>
    <x v="1"/>
    <n v="35"/>
    <n v="1750"/>
    <n v="61250"/>
    <n v="21437.5"/>
    <n v="0.35"/>
    <x v="0"/>
  </r>
  <r>
    <x v="4"/>
    <n v="1185732"/>
    <x v="203"/>
    <x v="0"/>
    <x v="43"/>
    <s v="Wilmington"/>
    <x v="2"/>
    <n v="25.000000000000007"/>
    <n v="2250"/>
    <n v="56250.000000000015"/>
    <n v="22500.000000000007"/>
    <n v="0.4"/>
    <x v="0"/>
  </r>
  <r>
    <x v="4"/>
    <n v="1185732"/>
    <x v="203"/>
    <x v="0"/>
    <x v="44"/>
    <s v="Newark"/>
    <x v="3"/>
    <n v="30"/>
    <n v="1000"/>
    <n v="30000"/>
    <n v="12000"/>
    <n v="0.4"/>
    <x v="0"/>
  </r>
  <r>
    <x v="4"/>
    <n v="1185732"/>
    <x v="203"/>
    <x v="0"/>
    <x v="44"/>
    <s v="Newark"/>
    <x v="4"/>
    <n v="45"/>
    <n v="1750"/>
    <n v="78750"/>
    <n v="23625"/>
    <n v="0.3"/>
    <x v="0"/>
  </r>
  <r>
    <x v="4"/>
    <n v="1185732"/>
    <x v="203"/>
    <x v="0"/>
    <x v="44"/>
    <s v="Newark"/>
    <x v="5"/>
    <n v="35"/>
    <n v="2750"/>
    <n v="96250"/>
    <n v="38500"/>
    <n v="0.4"/>
    <x v="0"/>
  </r>
  <r>
    <x v="4"/>
    <n v="1185732"/>
    <x v="708"/>
    <x v="0"/>
    <x v="44"/>
    <s v="Newark"/>
    <x v="0"/>
    <n v="35"/>
    <n v="4950"/>
    <n v="173250"/>
    <n v="60637.499999999993"/>
    <n v="0.35"/>
    <x v="0"/>
  </r>
  <r>
    <x v="4"/>
    <n v="1185732"/>
    <x v="708"/>
    <x v="0"/>
    <x v="44"/>
    <s v="Newark"/>
    <x v="1"/>
    <n v="35"/>
    <n v="2000"/>
    <n v="70000"/>
    <n v="24500"/>
    <n v="0.35"/>
    <x v="0"/>
  </r>
  <r>
    <x v="4"/>
    <n v="1185732"/>
    <x v="708"/>
    <x v="0"/>
    <x v="44"/>
    <s v="Newark"/>
    <x v="2"/>
    <n v="25.000000000000007"/>
    <n v="2250"/>
    <n v="56250.000000000015"/>
    <n v="22500.000000000007"/>
    <n v="0.4"/>
    <x v="0"/>
  </r>
  <r>
    <x v="4"/>
    <n v="1185732"/>
    <x v="708"/>
    <x v="0"/>
    <x v="44"/>
    <s v="Newark"/>
    <x v="3"/>
    <n v="30"/>
    <n v="750"/>
    <n v="22500"/>
    <n v="9000"/>
    <n v="0.4"/>
    <x v="0"/>
  </r>
  <r>
    <x v="4"/>
    <n v="1185732"/>
    <x v="708"/>
    <x v="0"/>
    <x v="44"/>
    <s v="Newark"/>
    <x v="4"/>
    <n v="45"/>
    <n v="1250"/>
    <n v="56250"/>
    <n v="16875"/>
    <n v="0.3"/>
    <x v="0"/>
  </r>
  <r>
    <x v="4"/>
    <n v="1185732"/>
    <x v="708"/>
    <x v="0"/>
    <x v="44"/>
    <s v="Newark"/>
    <x v="5"/>
    <n v="35"/>
    <n v="2250"/>
    <n v="78750"/>
    <n v="31500"/>
    <n v="0.4"/>
    <x v="0"/>
  </r>
  <r>
    <x v="4"/>
    <n v="1185732"/>
    <x v="230"/>
    <x v="0"/>
    <x v="44"/>
    <s v="Newark"/>
    <x v="0"/>
    <n v="35"/>
    <n v="4750"/>
    <n v="166250"/>
    <n v="58187.499999999993"/>
    <n v="0.35"/>
    <x v="0"/>
  </r>
  <r>
    <x v="4"/>
    <n v="1185732"/>
    <x v="230"/>
    <x v="0"/>
    <x v="44"/>
    <s v="Newark"/>
    <x v="1"/>
    <n v="35"/>
    <n v="1750"/>
    <n v="61250"/>
    <n v="21437.5"/>
    <n v="0.35"/>
    <x v="0"/>
  </r>
  <r>
    <x v="4"/>
    <n v="1185732"/>
    <x v="230"/>
    <x v="0"/>
    <x v="44"/>
    <s v="Newark"/>
    <x v="2"/>
    <n v="25.000000000000007"/>
    <n v="1750"/>
    <n v="43750.000000000015"/>
    <n v="17500.000000000007"/>
    <n v="0.4"/>
    <x v="0"/>
  </r>
  <r>
    <x v="4"/>
    <n v="1185732"/>
    <x v="230"/>
    <x v="0"/>
    <x v="44"/>
    <s v="Newark"/>
    <x v="3"/>
    <n v="30"/>
    <n v="1000"/>
    <n v="30000"/>
    <n v="12000"/>
    <n v="0.4"/>
    <x v="0"/>
  </r>
  <r>
    <x v="4"/>
    <n v="1185732"/>
    <x v="230"/>
    <x v="0"/>
    <x v="44"/>
    <s v="Newark"/>
    <x v="4"/>
    <n v="45"/>
    <n v="1000"/>
    <n v="45000"/>
    <n v="13500"/>
    <n v="0.3"/>
    <x v="0"/>
  </r>
  <r>
    <x v="4"/>
    <n v="1185732"/>
    <x v="230"/>
    <x v="0"/>
    <x v="44"/>
    <s v="Newark"/>
    <x v="5"/>
    <n v="35"/>
    <n v="2500"/>
    <n v="87500"/>
    <n v="35000"/>
    <n v="0.4"/>
    <x v="0"/>
  </r>
  <r>
    <x v="4"/>
    <n v="1185732"/>
    <x v="259"/>
    <x v="0"/>
    <x v="44"/>
    <s v="Newark"/>
    <x v="0"/>
    <n v="49.999999999999993"/>
    <n v="5200"/>
    <n v="259999.99999999997"/>
    <n v="90999.999999999985"/>
    <n v="0.35"/>
    <x v="0"/>
  </r>
  <r>
    <x v="4"/>
    <n v="1185732"/>
    <x v="259"/>
    <x v="0"/>
    <x v="44"/>
    <s v="Newark"/>
    <x v="1"/>
    <n v="45"/>
    <n v="2250"/>
    <n v="101250"/>
    <n v="35437.5"/>
    <n v="0.35"/>
    <x v="0"/>
  </r>
  <r>
    <x v="4"/>
    <n v="1185732"/>
    <x v="259"/>
    <x v="0"/>
    <x v="44"/>
    <s v="Newark"/>
    <x v="2"/>
    <n v="40"/>
    <n v="2500"/>
    <n v="100000"/>
    <n v="40000"/>
    <n v="0.4"/>
    <x v="0"/>
  </r>
  <r>
    <x v="4"/>
    <n v="1185732"/>
    <x v="259"/>
    <x v="0"/>
    <x v="44"/>
    <s v="Newark"/>
    <x v="3"/>
    <n v="40"/>
    <n v="2000"/>
    <n v="80000"/>
    <n v="32000"/>
    <n v="0.4"/>
    <x v="0"/>
  </r>
  <r>
    <x v="4"/>
    <n v="1185732"/>
    <x v="259"/>
    <x v="0"/>
    <x v="44"/>
    <s v="Newark"/>
    <x v="4"/>
    <n v="49.999999999999993"/>
    <n v="2250"/>
    <n v="112499.99999999999"/>
    <n v="33749.999999999993"/>
    <n v="0.3"/>
    <x v="0"/>
  </r>
  <r>
    <x v="4"/>
    <n v="1185732"/>
    <x v="259"/>
    <x v="0"/>
    <x v="44"/>
    <s v="Newark"/>
    <x v="5"/>
    <n v="54.999999999999993"/>
    <n v="3500"/>
    <n v="192499.99999999997"/>
    <n v="76999.999999999985"/>
    <n v="0.39999999999999997"/>
    <x v="0"/>
  </r>
  <r>
    <x v="4"/>
    <n v="1185732"/>
    <x v="292"/>
    <x v="0"/>
    <x v="44"/>
    <s v="Newark"/>
    <x v="0"/>
    <n v="49.999999999999993"/>
    <n v="6000"/>
    <n v="299999.99999999994"/>
    <n v="104999.99999999997"/>
    <n v="0.35"/>
    <x v="0"/>
  </r>
  <r>
    <x v="4"/>
    <n v="1185732"/>
    <x v="292"/>
    <x v="0"/>
    <x v="44"/>
    <s v="Newark"/>
    <x v="1"/>
    <n v="45"/>
    <n v="3500"/>
    <n v="157500"/>
    <n v="55125"/>
    <n v="0.35"/>
    <x v="0"/>
  </r>
  <r>
    <x v="4"/>
    <n v="1185732"/>
    <x v="292"/>
    <x v="0"/>
    <x v="44"/>
    <s v="Newark"/>
    <x v="2"/>
    <n v="40"/>
    <n v="2750"/>
    <n v="110000"/>
    <n v="44000"/>
    <n v="0.4"/>
    <x v="0"/>
  </r>
  <r>
    <x v="4"/>
    <n v="1185732"/>
    <x v="292"/>
    <x v="0"/>
    <x v="44"/>
    <s v="Newark"/>
    <x v="3"/>
    <n v="40"/>
    <n v="2500"/>
    <n v="100000"/>
    <n v="40000"/>
    <n v="0.4"/>
    <x v="0"/>
  </r>
  <r>
    <x v="4"/>
    <n v="1185732"/>
    <x v="292"/>
    <x v="0"/>
    <x v="44"/>
    <s v="Newark"/>
    <x v="4"/>
    <n v="49.999999999999993"/>
    <n v="2500"/>
    <n v="124999.99999999999"/>
    <n v="37499.999999999993"/>
    <n v="0.3"/>
    <x v="0"/>
  </r>
  <r>
    <x v="4"/>
    <n v="1185732"/>
    <x v="292"/>
    <x v="0"/>
    <x v="44"/>
    <s v="Newark"/>
    <x v="5"/>
    <n v="54.999999999999993"/>
    <n v="4000"/>
    <n v="219999.99999999997"/>
    <n v="88000"/>
    <n v="0.40000000000000008"/>
    <x v="0"/>
  </r>
  <r>
    <x v="4"/>
    <n v="1185732"/>
    <x v="320"/>
    <x v="0"/>
    <x v="44"/>
    <s v="Newark"/>
    <x v="0"/>
    <n v="49.999999999999993"/>
    <n v="6250"/>
    <n v="312499.99999999994"/>
    <n v="109374.99999999997"/>
    <n v="0.35"/>
    <x v="0"/>
  </r>
  <r>
    <x v="4"/>
    <n v="1185732"/>
    <x v="320"/>
    <x v="0"/>
    <x v="44"/>
    <s v="Newark"/>
    <x v="1"/>
    <n v="45"/>
    <n v="3750"/>
    <n v="168750"/>
    <n v="59062.499999999993"/>
    <n v="0.35"/>
    <x v="0"/>
  </r>
  <r>
    <x v="4"/>
    <n v="1185732"/>
    <x v="320"/>
    <x v="0"/>
    <x v="44"/>
    <s v="Newark"/>
    <x v="2"/>
    <n v="40"/>
    <n v="3000"/>
    <n v="120000"/>
    <n v="48000"/>
    <n v="0.4"/>
    <x v="0"/>
  </r>
  <r>
    <x v="4"/>
    <n v="1185732"/>
    <x v="320"/>
    <x v="0"/>
    <x v="44"/>
    <s v="Newark"/>
    <x v="3"/>
    <n v="40"/>
    <n v="2500"/>
    <n v="100000"/>
    <n v="40000"/>
    <n v="0.4"/>
    <x v="0"/>
  </r>
  <r>
    <x v="4"/>
    <n v="1185732"/>
    <x v="320"/>
    <x v="0"/>
    <x v="44"/>
    <s v="Newark"/>
    <x v="4"/>
    <n v="49.999999999999993"/>
    <n v="2750"/>
    <n v="137499.99999999997"/>
    <n v="41249.999999999993"/>
    <n v="0.3"/>
    <x v="0"/>
  </r>
  <r>
    <x v="4"/>
    <n v="1185732"/>
    <x v="320"/>
    <x v="0"/>
    <x v="44"/>
    <s v="Newark"/>
    <x v="5"/>
    <n v="54.999999999999993"/>
    <n v="4500"/>
    <n v="247499.99999999997"/>
    <n v="99000"/>
    <n v="0.4"/>
    <x v="0"/>
  </r>
  <r>
    <x v="4"/>
    <n v="1185732"/>
    <x v="352"/>
    <x v="0"/>
    <x v="44"/>
    <s v="Newark"/>
    <x v="0"/>
    <n v="49.999999999999993"/>
    <n v="6000"/>
    <n v="299999.99999999994"/>
    <n v="104999.99999999997"/>
    <n v="0.35"/>
    <x v="0"/>
  </r>
  <r>
    <x v="4"/>
    <n v="1185732"/>
    <x v="352"/>
    <x v="0"/>
    <x v="44"/>
    <s v="Newark"/>
    <x v="1"/>
    <n v="45"/>
    <n v="3750"/>
    <n v="168750"/>
    <n v="59062.499999999993"/>
    <n v="0.35"/>
    <x v="0"/>
  </r>
  <r>
    <x v="4"/>
    <n v="1185732"/>
    <x v="352"/>
    <x v="0"/>
    <x v="44"/>
    <s v="Newark"/>
    <x v="2"/>
    <n v="40"/>
    <n v="3000"/>
    <n v="120000"/>
    <n v="48000"/>
    <n v="0.4"/>
    <x v="0"/>
  </r>
  <r>
    <x v="4"/>
    <n v="1185732"/>
    <x v="352"/>
    <x v="0"/>
    <x v="44"/>
    <s v="Newark"/>
    <x v="3"/>
    <n v="40"/>
    <n v="2000"/>
    <n v="80000"/>
    <n v="32000"/>
    <n v="0.4"/>
    <x v="0"/>
  </r>
  <r>
    <x v="4"/>
    <n v="1185732"/>
    <x v="352"/>
    <x v="0"/>
    <x v="44"/>
    <s v="Newark"/>
    <x v="4"/>
    <n v="49.999999999999993"/>
    <n v="1750"/>
    <n v="87499.999999999985"/>
    <n v="26249.999999999996"/>
    <n v="0.3"/>
    <x v="0"/>
  </r>
  <r>
    <x v="4"/>
    <n v="1185732"/>
    <x v="352"/>
    <x v="0"/>
    <x v="44"/>
    <s v="Newark"/>
    <x v="5"/>
    <n v="54.999999999999993"/>
    <n v="3500"/>
    <n v="192499.99999999997"/>
    <n v="76999.999999999985"/>
    <n v="0.39999999999999997"/>
    <x v="0"/>
  </r>
  <r>
    <x v="4"/>
    <n v="1185732"/>
    <x v="382"/>
    <x v="0"/>
    <x v="44"/>
    <s v="Newark"/>
    <x v="0"/>
    <n v="49.999999999999993"/>
    <n v="4750"/>
    <n v="237499.99999999997"/>
    <n v="83124.999999999985"/>
    <n v="0.35"/>
    <x v="0"/>
  </r>
  <r>
    <x v="4"/>
    <n v="1185732"/>
    <x v="382"/>
    <x v="0"/>
    <x v="44"/>
    <s v="Newark"/>
    <x v="1"/>
    <n v="45"/>
    <n v="2750"/>
    <n v="123750"/>
    <n v="43312.5"/>
    <n v="0.35"/>
    <x v="0"/>
  </r>
  <r>
    <x v="4"/>
    <n v="1185732"/>
    <x v="382"/>
    <x v="0"/>
    <x v="44"/>
    <s v="Newark"/>
    <x v="2"/>
    <n v="40"/>
    <n v="1750"/>
    <n v="70000"/>
    <n v="28000"/>
    <n v="0.4"/>
    <x v="0"/>
  </r>
  <r>
    <x v="4"/>
    <n v="1185732"/>
    <x v="382"/>
    <x v="0"/>
    <x v="44"/>
    <s v="Newark"/>
    <x v="3"/>
    <n v="40"/>
    <n v="1500"/>
    <n v="60000"/>
    <n v="24000"/>
    <n v="0.4"/>
    <x v="0"/>
  </r>
  <r>
    <x v="4"/>
    <n v="1185732"/>
    <x v="382"/>
    <x v="0"/>
    <x v="44"/>
    <s v="Newark"/>
    <x v="4"/>
    <n v="49.999999999999993"/>
    <n v="1500"/>
    <n v="74999.999999999985"/>
    <n v="22499.999999999996"/>
    <n v="0.3"/>
    <x v="0"/>
  </r>
  <r>
    <x v="4"/>
    <n v="1185732"/>
    <x v="382"/>
    <x v="0"/>
    <x v="44"/>
    <s v="Newark"/>
    <x v="5"/>
    <n v="54.999999999999993"/>
    <n v="2500"/>
    <n v="137499.99999999997"/>
    <n v="54999.999999999993"/>
    <n v="0.4"/>
    <x v="0"/>
  </r>
  <r>
    <x v="4"/>
    <n v="1185732"/>
    <x v="414"/>
    <x v="0"/>
    <x v="44"/>
    <s v="Newark"/>
    <x v="0"/>
    <n v="54.999999999999993"/>
    <n v="4250"/>
    <n v="233749.99999999997"/>
    <n v="81812.499999999985"/>
    <n v="0.35"/>
    <x v="0"/>
  </r>
  <r>
    <x v="4"/>
    <n v="1185732"/>
    <x v="414"/>
    <x v="0"/>
    <x v="44"/>
    <s v="Newark"/>
    <x v="1"/>
    <n v="50"/>
    <n v="2500"/>
    <n v="125000"/>
    <n v="43750"/>
    <n v="0.35"/>
    <x v="0"/>
  </r>
  <r>
    <x v="4"/>
    <n v="1185732"/>
    <x v="414"/>
    <x v="0"/>
    <x v="44"/>
    <s v="Newark"/>
    <x v="2"/>
    <n v="50"/>
    <n v="1500"/>
    <n v="75000"/>
    <n v="30000"/>
    <n v="0.4"/>
    <x v="0"/>
  </r>
  <r>
    <x v="4"/>
    <n v="1185732"/>
    <x v="414"/>
    <x v="0"/>
    <x v="44"/>
    <s v="Newark"/>
    <x v="3"/>
    <n v="50"/>
    <n v="1250"/>
    <n v="62500"/>
    <n v="25000"/>
    <n v="0.4"/>
    <x v="0"/>
  </r>
  <r>
    <x v="4"/>
    <n v="1185732"/>
    <x v="414"/>
    <x v="0"/>
    <x v="44"/>
    <s v="Newark"/>
    <x v="4"/>
    <n v="60"/>
    <n v="1250"/>
    <n v="75000"/>
    <n v="22500"/>
    <n v="0.3"/>
    <x v="0"/>
  </r>
  <r>
    <x v="2"/>
    <n v="1185732"/>
    <x v="414"/>
    <x v="0"/>
    <x v="44"/>
    <s v="Newark"/>
    <x v="5"/>
    <n v="64.999999999999986"/>
    <n v="2500"/>
    <n v="162499.99999999997"/>
    <n v="64999.999999999993"/>
    <n v="0.4"/>
    <x v="0"/>
  </r>
  <r>
    <x v="2"/>
    <n v="1185732"/>
    <x v="444"/>
    <x v="0"/>
    <x v="44"/>
    <s v="Newark"/>
    <x v="0"/>
    <n v="60"/>
    <n v="4000"/>
    <n v="240000"/>
    <n v="84000"/>
    <n v="0.35"/>
    <x v="0"/>
  </r>
  <r>
    <x v="2"/>
    <n v="1185732"/>
    <x v="444"/>
    <x v="0"/>
    <x v="44"/>
    <s v="Newark"/>
    <x v="1"/>
    <n v="50"/>
    <n v="2750"/>
    <n v="137500"/>
    <n v="48125"/>
    <n v="0.35"/>
    <x v="0"/>
  </r>
  <r>
    <x v="2"/>
    <n v="1185732"/>
    <x v="444"/>
    <x v="0"/>
    <x v="44"/>
    <s v="Newark"/>
    <x v="2"/>
    <n v="50"/>
    <n v="2700"/>
    <n v="135000"/>
    <n v="54000"/>
    <n v="0.4"/>
    <x v="0"/>
  </r>
  <r>
    <x v="2"/>
    <n v="1185732"/>
    <x v="444"/>
    <x v="0"/>
    <x v="44"/>
    <s v="Newark"/>
    <x v="3"/>
    <n v="50"/>
    <n v="2500"/>
    <n v="125000"/>
    <n v="50000"/>
    <n v="0.4"/>
    <x v="0"/>
  </r>
  <r>
    <x v="2"/>
    <n v="1185732"/>
    <x v="444"/>
    <x v="0"/>
    <x v="44"/>
    <s v="Newark"/>
    <x v="4"/>
    <n v="60"/>
    <n v="2250"/>
    <n v="135000"/>
    <n v="40500"/>
    <n v="0.3"/>
    <x v="0"/>
  </r>
  <r>
    <x v="2"/>
    <n v="1185732"/>
    <x v="444"/>
    <x v="0"/>
    <x v="44"/>
    <s v="Newark"/>
    <x v="5"/>
    <n v="64.999999999999986"/>
    <n v="3250"/>
    <n v="211249.99999999994"/>
    <n v="84499.999999999985"/>
    <n v="0.4"/>
    <x v="0"/>
  </r>
  <r>
    <x v="2"/>
    <n v="1185732"/>
    <x v="473"/>
    <x v="0"/>
    <x v="44"/>
    <s v="Newark"/>
    <x v="0"/>
    <n v="60"/>
    <n v="5500"/>
    <n v="330000"/>
    <n v="115499.99999999999"/>
    <n v="0.35"/>
    <x v="0"/>
  </r>
  <r>
    <x v="2"/>
    <n v="1185732"/>
    <x v="473"/>
    <x v="0"/>
    <x v="44"/>
    <s v="Newark"/>
    <x v="1"/>
    <n v="50"/>
    <n v="3500"/>
    <n v="175000"/>
    <n v="61249.999999999993"/>
    <n v="0.35"/>
    <x v="0"/>
  </r>
  <r>
    <x v="2"/>
    <n v="1185732"/>
    <x v="473"/>
    <x v="0"/>
    <x v="44"/>
    <s v="Newark"/>
    <x v="2"/>
    <n v="50"/>
    <n v="3250"/>
    <n v="162500"/>
    <n v="65000"/>
    <n v="0.4"/>
    <x v="0"/>
  </r>
  <r>
    <x v="2"/>
    <n v="1185732"/>
    <x v="473"/>
    <x v="0"/>
    <x v="44"/>
    <s v="Newark"/>
    <x v="3"/>
    <n v="50"/>
    <n v="2750"/>
    <n v="137500"/>
    <n v="55000"/>
    <n v="0.4"/>
    <x v="0"/>
  </r>
  <r>
    <x v="2"/>
    <n v="1185732"/>
    <x v="473"/>
    <x v="0"/>
    <x v="44"/>
    <s v="Newark"/>
    <x v="4"/>
    <n v="60"/>
    <n v="2750"/>
    <n v="165000"/>
    <n v="49500"/>
    <n v="0.3"/>
    <x v="0"/>
  </r>
  <r>
    <x v="2"/>
    <n v="1185732"/>
    <x v="473"/>
    <x v="0"/>
    <x v="44"/>
    <s v="Newark"/>
    <x v="5"/>
    <n v="64.999999999999986"/>
    <n v="3750"/>
    <n v="243749.99999999994"/>
    <n v="97499.999999999985"/>
    <n v="0.4"/>
    <x v="0"/>
  </r>
  <r>
    <x v="2"/>
    <n v="1185732"/>
    <x v="171"/>
    <x v="0"/>
    <x v="44"/>
    <s v="Newark"/>
    <x v="0"/>
    <n v="40"/>
    <n v="5000"/>
    <n v="200000"/>
    <n v="80000"/>
    <n v="0.4"/>
    <x v="0"/>
  </r>
  <r>
    <x v="2"/>
    <n v="1185732"/>
    <x v="171"/>
    <x v="0"/>
    <x v="44"/>
    <s v="Newark"/>
    <x v="1"/>
    <n v="40"/>
    <n v="3000"/>
    <n v="120000"/>
    <n v="48000"/>
    <n v="0.4"/>
    <x v="0"/>
  </r>
  <r>
    <x v="2"/>
    <n v="1185732"/>
    <x v="171"/>
    <x v="0"/>
    <x v="44"/>
    <s v="Newark"/>
    <x v="2"/>
    <n v="30.000000000000004"/>
    <n v="3000"/>
    <n v="90000.000000000015"/>
    <n v="27000.000000000004"/>
    <n v="0.3"/>
    <x v="0"/>
  </r>
  <r>
    <x v="2"/>
    <n v="1185732"/>
    <x v="171"/>
    <x v="0"/>
    <x v="44"/>
    <s v="Newark"/>
    <x v="3"/>
    <n v="35"/>
    <n v="1500"/>
    <n v="52500"/>
    <n v="15750"/>
    <n v="0.3"/>
    <x v="0"/>
  </r>
  <r>
    <x v="2"/>
    <n v="1185732"/>
    <x v="171"/>
    <x v="0"/>
    <x v="44"/>
    <s v="Newark"/>
    <x v="4"/>
    <n v="50"/>
    <n v="2000"/>
    <n v="100000"/>
    <n v="30000"/>
    <n v="0.3"/>
    <x v="0"/>
  </r>
  <r>
    <x v="2"/>
    <n v="1185732"/>
    <x v="171"/>
    <x v="0"/>
    <x v="44"/>
    <s v="Newark"/>
    <x v="5"/>
    <n v="40"/>
    <n v="3000"/>
    <n v="120000"/>
    <n v="42000"/>
    <n v="0.35"/>
    <x v="0"/>
  </r>
  <r>
    <x v="2"/>
    <n v="1185732"/>
    <x v="200"/>
    <x v="0"/>
    <x v="44"/>
    <s v="Newark"/>
    <x v="0"/>
    <n v="40"/>
    <n v="5500"/>
    <n v="220000"/>
    <n v="88000"/>
    <n v="0.4"/>
    <x v="0"/>
  </r>
  <r>
    <x v="2"/>
    <n v="1185732"/>
    <x v="200"/>
    <x v="0"/>
    <x v="44"/>
    <s v="Newark"/>
    <x v="1"/>
    <n v="40"/>
    <n v="2000"/>
    <n v="80000"/>
    <n v="32000"/>
    <n v="0.4"/>
    <x v="0"/>
  </r>
  <r>
    <x v="2"/>
    <n v="1185732"/>
    <x v="200"/>
    <x v="0"/>
    <x v="44"/>
    <s v="Newark"/>
    <x v="2"/>
    <n v="30.000000000000004"/>
    <n v="2500"/>
    <n v="75000.000000000015"/>
    <n v="22500.000000000004"/>
    <n v="0.3"/>
    <x v="0"/>
  </r>
  <r>
    <x v="2"/>
    <n v="1185732"/>
    <x v="200"/>
    <x v="0"/>
    <x v="45"/>
    <s v="Hartford"/>
    <x v="3"/>
    <n v="35"/>
    <n v="1250"/>
    <n v="43750"/>
    <n v="13125"/>
    <n v="0.3"/>
    <x v="0"/>
  </r>
  <r>
    <x v="2"/>
    <n v="1185732"/>
    <x v="200"/>
    <x v="0"/>
    <x v="45"/>
    <s v="Hartford"/>
    <x v="4"/>
    <n v="50"/>
    <n v="2000"/>
    <n v="100000"/>
    <n v="30000"/>
    <n v="0.3"/>
    <x v="0"/>
  </r>
  <r>
    <x v="2"/>
    <n v="1185732"/>
    <x v="200"/>
    <x v="0"/>
    <x v="45"/>
    <s v="Hartford"/>
    <x v="5"/>
    <n v="40"/>
    <n v="3000"/>
    <n v="120000"/>
    <n v="42000"/>
    <n v="0.35"/>
    <x v="0"/>
  </r>
  <r>
    <x v="2"/>
    <n v="1185732"/>
    <x v="705"/>
    <x v="0"/>
    <x v="45"/>
    <s v="Hartford"/>
    <x v="0"/>
    <n v="40"/>
    <n v="5200"/>
    <n v="208000"/>
    <n v="83200"/>
    <n v="0.4"/>
    <x v="0"/>
  </r>
  <r>
    <x v="2"/>
    <n v="1185732"/>
    <x v="705"/>
    <x v="0"/>
    <x v="45"/>
    <s v="Hartford"/>
    <x v="1"/>
    <n v="40"/>
    <n v="2250"/>
    <n v="90000"/>
    <n v="36000"/>
    <n v="0.4"/>
    <x v="0"/>
  </r>
  <r>
    <x v="2"/>
    <n v="1185732"/>
    <x v="705"/>
    <x v="0"/>
    <x v="45"/>
    <s v="Hartford"/>
    <x v="2"/>
    <n v="30.000000000000004"/>
    <n v="2500"/>
    <n v="75000.000000000015"/>
    <n v="22500.000000000004"/>
    <n v="0.3"/>
    <x v="0"/>
  </r>
  <r>
    <x v="2"/>
    <n v="1185732"/>
    <x v="705"/>
    <x v="0"/>
    <x v="45"/>
    <s v="Hartford"/>
    <x v="3"/>
    <n v="35"/>
    <n v="1000"/>
    <n v="35000"/>
    <n v="10500"/>
    <n v="0.3"/>
    <x v="0"/>
  </r>
  <r>
    <x v="2"/>
    <n v="1185732"/>
    <x v="705"/>
    <x v="0"/>
    <x v="45"/>
    <s v="Hartford"/>
    <x v="4"/>
    <n v="50"/>
    <n v="1500"/>
    <n v="75000"/>
    <n v="22500"/>
    <n v="0.3"/>
    <x v="0"/>
  </r>
  <r>
    <x v="2"/>
    <n v="1185732"/>
    <x v="705"/>
    <x v="0"/>
    <x v="45"/>
    <s v="Hartford"/>
    <x v="5"/>
    <n v="40"/>
    <n v="2500"/>
    <n v="100000"/>
    <n v="35000"/>
    <n v="0.35"/>
    <x v="0"/>
  </r>
  <r>
    <x v="2"/>
    <n v="1185732"/>
    <x v="722"/>
    <x v="0"/>
    <x v="45"/>
    <s v="Hartford"/>
    <x v="0"/>
    <n v="40"/>
    <n v="5000"/>
    <n v="200000"/>
    <n v="80000"/>
    <n v="0.4"/>
    <x v="0"/>
  </r>
  <r>
    <x v="2"/>
    <n v="1185732"/>
    <x v="722"/>
    <x v="0"/>
    <x v="45"/>
    <s v="Hartford"/>
    <x v="1"/>
    <n v="40"/>
    <n v="2000"/>
    <n v="80000"/>
    <n v="32000"/>
    <n v="0.4"/>
    <x v="0"/>
  </r>
  <r>
    <x v="2"/>
    <n v="1185732"/>
    <x v="722"/>
    <x v="0"/>
    <x v="45"/>
    <s v="Hartford"/>
    <x v="2"/>
    <n v="30.000000000000004"/>
    <n v="2000"/>
    <n v="60000.000000000007"/>
    <n v="18000"/>
    <n v="0.3"/>
    <x v="0"/>
  </r>
  <r>
    <x v="2"/>
    <n v="1185732"/>
    <x v="722"/>
    <x v="0"/>
    <x v="45"/>
    <s v="Hartford"/>
    <x v="3"/>
    <n v="35"/>
    <n v="1250"/>
    <n v="43750"/>
    <n v="13125"/>
    <n v="0.3"/>
    <x v="0"/>
  </r>
  <r>
    <x v="2"/>
    <n v="1185732"/>
    <x v="722"/>
    <x v="0"/>
    <x v="45"/>
    <s v="Hartford"/>
    <x v="4"/>
    <n v="50"/>
    <n v="1250"/>
    <n v="62500"/>
    <n v="18750"/>
    <n v="0.3"/>
    <x v="0"/>
  </r>
  <r>
    <x v="2"/>
    <n v="1185732"/>
    <x v="722"/>
    <x v="0"/>
    <x v="45"/>
    <s v="Hartford"/>
    <x v="5"/>
    <n v="40"/>
    <n v="2750"/>
    <n v="110000"/>
    <n v="38500"/>
    <n v="0.35"/>
    <x v="0"/>
  </r>
  <r>
    <x v="2"/>
    <n v="1185732"/>
    <x v="256"/>
    <x v="0"/>
    <x v="45"/>
    <s v="Hartford"/>
    <x v="0"/>
    <n v="54.999999999999993"/>
    <n v="5450"/>
    <n v="299749.99999999994"/>
    <n v="119899.99999999999"/>
    <n v="0.4"/>
    <x v="0"/>
  </r>
  <r>
    <x v="2"/>
    <n v="1185732"/>
    <x v="256"/>
    <x v="0"/>
    <x v="45"/>
    <s v="Hartford"/>
    <x v="1"/>
    <n v="50"/>
    <n v="2500"/>
    <n v="125000"/>
    <n v="50000"/>
    <n v="0.4"/>
    <x v="0"/>
  </r>
  <r>
    <x v="2"/>
    <n v="1185732"/>
    <x v="256"/>
    <x v="0"/>
    <x v="45"/>
    <s v="Hartford"/>
    <x v="2"/>
    <n v="45"/>
    <n v="2750"/>
    <n v="123750"/>
    <n v="37125"/>
    <n v="0.3"/>
    <x v="0"/>
  </r>
  <r>
    <x v="2"/>
    <n v="1185732"/>
    <x v="256"/>
    <x v="0"/>
    <x v="45"/>
    <s v="Hartford"/>
    <x v="3"/>
    <n v="45"/>
    <n v="2250"/>
    <n v="101250"/>
    <n v="30375"/>
    <n v="0.3"/>
    <x v="0"/>
  </r>
  <r>
    <x v="2"/>
    <n v="1185732"/>
    <x v="256"/>
    <x v="0"/>
    <x v="45"/>
    <s v="Hartford"/>
    <x v="4"/>
    <n v="54.999999999999993"/>
    <n v="2500"/>
    <n v="137499.99999999997"/>
    <n v="41249.999999999993"/>
    <n v="0.3"/>
    <x v="0"/>
  </r>
  <r>
    <x v="2"/>
    <n v="1185732"/>
    <x v="256"/>
    <x v="0"/>
    <x v="45"/>
    <s v="Hartford"/>
    <x v="5"/>
    <n v="60"/>
    <n v="3750"/>
    <n v="225000"/>
    <n v="78750"/>
    <n v="0.35"/>
    <x v="0"/>
  </r>
  <r>
    <x v="2"/>
    <n v="1185732"/>
    <x v="289"/>
    <x v="0"/>
    <x v="45"/>
    <s v="Hartford"/>
    <x v="0"/>
    <n v="54.999999999999993"/>
    <n v="6250"/>
    <n v="343749.99999999994"/>
    <n v="137499.99999999997"/>
    <n v="0.39999999999999997"/>
    <x v="0"/>
  </r>
  <r>
    <x v="2"/>
    <n v="1185732"/>
    <x v="289"/>
    <x v="0"/>
    <x v="45"/>
    <s v="Hartford"/>
    <x v="1"/>
    <n v="50"/>
    <n v="3750"/>
    <n v="187500"/>
    <n v="75000"/>
    <n v="0.4"/>
    <x v="0"/>
  </r>
  <r>
    <x v="2"/>
    <n v="1185732"/>
    <x v="289"/>
    <x v="0"/>
    <x v="45"/>
    <s v="Hartford"/>
    <x v="2"/>
    <n v="45"/>
    <n v="3000"/>
    <n v="135000"/>
    <n v="40500"/>
    <n v="0.3"/>
    <x v="0"/>
  </r>
  <r>
    <x v="2"/>
    <n v="1185732"/>
    <x v="289"/>
    <x v="0"/>
    <x v="45"/>
    <s v="Hartford"/>
    <x v="3"/>
    <n v="45"/>
    <n v="2750"/>
    <n v="123750"/>
    <n v="37125"/>
    <n v="0.3"/>
    <x v="0"/>
  </r>
  <r>
    <x v="2"/>
    <n v="1185732"/>
    <x v="289"/>
    <x v="0"/>
    <x v="45"/>
    <s v="Hartford"/>
    <x v="4"/>
    <n v="54.999999999999993"/>
    <n v="2750"/>
    <n v="151249.99999999997"/>
    <n v="45374.999999999993"/>
    <n v="0.3"/>
    <x v="0"/>
  </r>
  <r>
    <x v="2"/>
    <n v="1185732"/>
    <x v="289"/>
    <x v="0"/>
    <x v="45"/>
    <s v="Hartford"/>
    <x v="5"/>
    <n v="60"/>
    <n v="4250"/>
    <n v="255000"/>
    <n v="89250"/>
    <n v="0.35"/>
    <x v="0"/>
  </r>
  <r>
    <x v="2"/>
    <n v="1185732"/>
    <x v="317"/>
    <x v="0"/>
    <x v="45"/>
    <s v="Hartford"/>
    <x v="0"/>
    <n v="54.999999999999993"/>
    <n v="6500"/>
    <n v="357499.99999999994"/>
    <n v="142999.99999999997"/>
    <n v="0.39999999999999997"/>
    <x v="0"/>
  </r>
  <r>
    <x v="2"/>
    <n v="1185732"/>
    <x v="317"/>
    <x v="0"/>
    <x v="45"/>
    <s v="Hartford"/>
    <x v="1"/>
    <n v="50"/>
    <n v="4000"/>
    <n v="200000"/>
    <n v="80000"/>
    <n v="0.4"/>
    <x v="0"/>
  </r>
  <r>
    <x v="2"/>
    <n v="1185732"/>
    <x v="317"/>
    <x v="0"/>
    <x v="45"/>
    <s v="Hartford"/>
    <x v="2"/>
    <n v="45"/>
    <n v="3250"/>
    <n v="146250"/>
    <n v="43875"/>
    <n v="0.3"/>
    <x v="0"/>
  </r>
  <r>
    <x v="2"/>
    <n v="1185732"/>
    <x v="317"/>
    <x v="0"/>
    <x v="45"/>
    <s v="Hartford"/>
    <x v="3"/>
    <n v="45"/>
    <n v="2750"/>
    <n v="123750"/>
    <n v="37125"/>
    <n v="0.3"/>
    <x v="0"/>
  </r>
  <r>
    <x v="2"/>
    <n v="1185732"/>
    <x v="317"/>
    <x v="0"/>
    <x v="45"/>
    <s v="Hartford"/>
    <x v="4"/>
    <n v="54.999999999999993"/>
    <n v="3000"/>
    <n v="164999.99999999997"/>
    <n v="49499.999999999993"/>
    <n v="0.3"/>
    <x v="0"/>
  </r>
  <r>
    <x v="2"/>
    <n v="1185732"/>
    <x v="317"/>
    <x v="0"/>
    <x v="45"/>
    <s v="Hartford"/>
    <x v="5"/>
    <n v="60"/>
    <n v="4750"/>
    <n v="285000"/>
    <n v="99750"/>
    <n v="0.35"/>
    <x v="0"/>
  </r>
  <r>
    <x v="2"/>
    <n v="1185732"/>
    <x v="349"/>
    <x v="0"/>
    <x v="45"/>
    <s v="Hartford"/>
    <x v="0"/>
    <n v="54.999999999999993"/>
    <n v="6250"/>
    <n v="343749.99999999994"/>
    <n v="137499.99999999997"/>
    <n v="0.39999999999999997"/>
    <x v="0"/>
  </r>
  <r>
    <x v="2"/>
    <n v="1185732"/>
    <x v="349"/>
    <x v="0"/>
    <x v="45"/>
    <s v="Hartford"/>
    <x v="1"/>
    <n v="50"/>
    <n v="4000"/>
    <n v="200000"/>
    <n v="80000"/>
    <n v="0.4"/>
    <x v="0"/>
  </r>
  <r>
    <x v="2"/>
    <n v="1185732"/>
    <x v="349"/>
    <x v="0"/>
    <x v="45"/>
    <s v="Hartford"/>
    <x v="2"/>
    <n v="45"/>
    <n v="3250"/>
    <n v="146250"/>
    <n v="43875"/>
    <n v="0.3"/>
    <x v="0"/>
  </r>
  <r>
    <x v="2"/>
    <n v="1185732"/>
    <x v="349"/>
    <x v="0"/>
    <x v="45"/>
    <s v="Hartford"/>
    <x v="3"/>
    <n v="45"/>
    <n v="2250"/>
    <n v="101250"/>
    <n v="30375"/>
    <n v="0.3"/>
    <x v="0"/>
  </r>
  <r>
    <x v="2"/>
    <n v="1185732"/>
    <x v="349"/>
    <x v="0"/>
    <x v="45"/>
    <s v="Hartford"/>
    <x v="4"/>
    <n v="54.999999999999993"/>
    <n v="2000"/>
    <n v="109999.99999999999"/>
    <n v="32999.999999999993"/>
    <n v="0.3"/>
    <x v="0"/>
  </r>
  <r>
    <x v="2"/>
    <n v="1185732"/>
    <x v="349"/>
    <x v="0"/>
    <x v="45"/>
    <s v="Hartford"/>
    <x v="5"/>
    <n v="60"/>
    <n v="3750"/>
    <n v="225000"/>
    <n v="78750"/>
    <n v="0.35"/>
    <x v="0"/>
  </r>
  <r>
    <x v="2"/>
    <n v="1185732"/>
    <x v="379"/>
    <x v="0"/>
    <x v="45"/>
    <s v="Hartford"/>
    <x v="0"/>
    <n v="54.999999999999993"/>
    <n v="5000"/>
    <n v="274999.99999999994"/>
    <n v="109999.99999999999"/>
    <n v="0.4"/>
    <x v="0"/>
  </r>
  <r>
    <x v="2"/>
    <n v="1185732"/>
    <x v="379"/>
    <x v="0"/>
    <x v="45"/>
    <s v="Hartford"/>
    <x v="1"/>
    <n v="50"/>
    <n v="3000"/>
    <n v="150000"/>
    <n v="60000"/>
    <n v="0.4"/>
    <x v="0"/>
  </r>
  <r>
    <x v="2"/>
    <n v="1185732"/>
    <x v="379"/>
    <x v="0"/>
    <x v="45"/>
    <s v="Hartford"/>
    <x v="2"/>
    <n v="45"/>
    <n v="2000"/>
    <n v="90000"/>
    <n v="27000"/>
    <n v="0.3"/>
    <x v="0"/>
  </r>
  <r>
    <x v="2"/>
    <n v="1185732"/>
    <x v="379"/>
    <x v="0"/>
    <x v="45"/>
    <s v="Hartford"/>
    <x v="3"/>
    <n v="45"/>
    <n v="1750"/>
    <n v="78750"/>
    <n v="23625"/>
    <n v="0.3"/>
    <x v="0"/>
  </r>
  <r>
    <x v="2"/>
    <n v="1185732"/>
    <x v="379"/>
    <x v="0"/>
    <x v="45"/>
    <s v="Hartford"/>
    <x v="4"/>
    <n v="54.999999999999993"/>
    <n v="1750"/>
    <n v="96249.999999999985"/>
    <n v="28874.999999999996"/>
    <n v="0.3"/>
    <x v="0"/>
  </r>
  <r>
    <x v="2"/>
    <n v="1185732"/>
    <x v="379"/>
    <x v="0"/>
    <x v="45"/>
    <s v="Hartford"/>
    <x v="5"/>
    <n v="60"/>
    <n v="2750"/>
    <n v="165000"/>
    <n v="57749.999999999993"/>
    <n v="0.35"/>
    <x v="0"/>
  </r>
  <r>
    <x v="2"/>
    <n v="1185732"/>
    <x v="411"/>
    <x v="0"/>
    <x v="45"/>
    <s v="Hartford"/>
    <x v="0"/>
    <n v="60"/>
    <n v="4500"/>
    <n v="270000"/>
    <n v="108000"/>
    <n v="0.4"/>
    <x v="0"/>
  </r>
  <r>
    <x v="2"/>
    <n v="1185732"/>
    <x v="411"/>
    <x v="0"/>
    <x v="45"/>
    <s v="Hartford"/>
    <x v="1"/>
    <n v="55.000000000000007"/>
    <n v="2750"/>
    <n v="151250.00000000003"/>
    <n v="60500.000000000015"/>
    <n v="0.4"/>
    <x v="0"/>
  </r>
  <r>
    <x v="2"/>
    <n v="1185732"/>
    <x v="411"/>
    <x v="0"/>
    <x v="45"/>
    <s v="Hartford"/>
    <x v="2"/>
    <n v="55.000000000000007"/>
    <n v="1750"/>
    <n v="96250.000000000015"/>
    <n v="28875.000000000004"/>
    <n v="0.3"/>
    <x v="0"/>
  </r>
  <r>
    <x v="2"/>
    <n v="1185732"/>
    <x v="411"/>
    <x v="0"/>
    <x v="45"/>
    <s v="Hartford"/>
    <x v="3"/>
    <n v="55.000000000000007"/>
    <n v="1500"/>
    <n v="82500.000000000015"/>
    <n v="24750.000000000004"/>
    <n v="0.3"/>
    <x v="0"/>
  </r>
  <r>
    <x v="2"/>
    <n v="1185732"/>
    <x v="411"/>
    <x v="0"/>
    <x v="45"/>
    <s v="Hartford"/>
    <x v="4"/>
    <n v="65"/>
    <n v="1500"/>
    <n v="97500"/>
    <n v="29250"/>
    <n v="0.3"/>
    <x v="0"/>
  </r>
  <r>
    <x v="0"/>
    <n v="1185732"/>
    <x v="411"/>
    <x v="0"/>
    <x v="45"/>
    <s v="Hartford"/>
    <x v="5"/>
    <n v="70"/>
    <n v="2750"/>
    <n v="192500"/>
    <n v="67375"/>
    <n v="0.35"/>
    <x v="0"/>
  </r>
  <r>
    <x v="0"/>
    <n v="1185732"/>
    <x v="441"/>
    <x v="0"/>
    <x v="45"/>
    <s v="Hartford"/>
    <x v="0"/>
    <n v="65"/>
    <n v="4250"/>
    <n v="276250"/>
    <n v="110500"/>
    <n v="0.4"/>
    <x v="0"/>
  </r>
  <r>
    <x v="0"/>
    <n v="1185732"/>
    <x v="441"/>
    <x v="0"/>
    <x v="45"/>
    <s v="Hartford"/>
    <x v="1"/>
    <n v="55.000000000000007"/>
    <n v="3000"/>
    <n v="165000.00000000003"/>
    <n v="66000.000000000015"/>
    <n v="0.4"/>
    <x v="0"/>
  </r>
  <r>
    <x v="0"/>
    <n v="1185732"/>
    <x v="441"/>
    <x v="0"/>
    <x v="45"/>
    <s v="Hartford"/>
    <x v="2"/>
    <n v="55.000000000000007"/>
    <n v="2950"/>
    <n v="162250.00000000003"/>
    <n v="48675.000000000007"/>
    <n v="0.3"/>
    <x v="0"/>
  </r>
  <r>
    <x v="0"/>
    <n v="1185732"/>
    <x v="441"/>
    <x v="0"/>
    <x v="45"/>
    <s v="Hartford"/>
    <x v="3"/>
    <n v="55.000000000000007"/>
    <n v="2750"/>
    <n v="151250.00000000003"/>
    <n v="45375.000000000007"/>
    <n v="0.3"/>
    <x v="0"/>
  </r>
  <r>
    <x v="0"/>
    <n v="1185732"/>
    <x v="441"/>
    <x v="0"/>
    <x v="45"/>
    <s v="Hartford"/>
    <x v="4"/>
    <n v="65"/>
    <n v="2500"/>
    <n v="162500"/>
    <n v="48750"/>
    <n v="0.3"/>
    <x v="0"/>
  </r>
  <r>
    <x v="0"/>
    <n v="1185732"/>
    <x v="441"/>
    <x v="0"/>
    <x v="45"/>
    <s v="Hartford"/>
    <x v="5"/>
    <n v="70"/>
    <n v="3500"/>
    <n v="245000"/>
    <n v="85750"/>
    <n v="0.35"/>
    <x v="0"/>
  </r>
  <r>
    <x v="0"/>
    <n v="1185732"/>
    <x v="470"/>
    <x v="0"/>
    <x v="45"/>
    <s v="Hartford"/>
    <x v="0"/>
    <n v="65"/>
    <n v="5750"/>
    <n v="373750"/>
    <n v="149500"/>
    <n v="0.4"/>
    <x v="0"/>
  </r>
  <r>
    <x v="0"/>
    <n v="1185732"/>
    <x v="470"/>
    <x v="0"/>
    <x v="45"/>
    <s v="Hartford"/>
    <x v="1"/>
    <n v="55.000000000000007"/>
    <n v="3750"/>
    <n v="206250.00000000003"/>
    <n v="82500.000000000015"/>
    <n v="0.4"/>
    <x v="0"/>
  </r>
  <r>
    <x v="0"/>
    <n v="1185732"/>
    <x v="470"/>
    <x v="0"/>
    <x v="45"/>
    <s v="Hartford"/>
    <x v="2"/>
    <n v="55.000000000000007"/>
    <n v="3500"/>
    <n v="192500.00000000003"/>
    <n v="57750.000000000007"/>
    <n v="0.3"/>
    <x v="0"/>
  </r>
  <r>
    <x v="0"/>
    <n v="1185732"/>
    <x v="470"/>
    <x v="0"/>
    <x v="45"/>
    <s v="Hartford"/>
    <x v="3"/>
    <n v="55.000000000000007"/>
    <n v="3000"/>
    <n v="165000.00000000003"/>
    <n v="49500.000000000007"/>
    <n v="0.3"/>
    <x v="0"/>
  </r>
  <r>
    <x v="0"/>
    <n v="1185732"/>
    <x v="470"/>
    <x v="0"/>
    <x v="45"/>
    <s v="Hartford"/>
    <x v="4"/>
    <n v="65"/>
    <n v="3000"/>
    <n v="195000"/>
    <n v="58500"/>
    <n v="0.3"/>
    <x v="0"/>
  </r>
  <r>
    <x v="0"/>
    <n v="1185732"/>
    <x v="470"/>
    <x v="0"/>
    <x v="45"/>
    <s v="Hartford"/>
    <x v="5"/>
    <n v="70"/>
    <n v="4000"/>
    <n v="280000"/>
    <n v="98000"/>
    <n v="0.35"/>
    <x v="0"/>
  </r>
  <r>
    <x v="0"/>
    <n v="1185732"/>
    <x v="174"/>
    <x v="0"/>
    <x v="45"/>
    <s v="Hartford"/>
    <x v="0"/>
    <n v="35"/>
    <n v="4250"/>
    <n v="148750"/>
    <n v="52062.5"/>
    <n v="0.35"/>
    <x v="0"/>
  </r>
  <r>
    <x v="0"/>
    <n v="1185732"/>
    <x v="174"/>
    <x v="0"/>
    <x v="45"/>
    <s v="Hartford"/>
    <x v="1"/>
    <n v="35"/>
    <n v="2250"/>
    <n v="78750"/>
    <n v="27562.5"/>
    <n v="0.35"/>
    <x v="0"/>
  </r>
  <r>
    <x v="0"/>
    <n v="1185732"/>
    <x v="174"/>
    <x v="0"/>
    <x v="45"/>
    <s v="Hartford"/>
    <x v="2"/>
    <n v="25.000000000000007"/>
    <n v="2250"/>
    <n v="56250.000000000015"/>
    <n v="22500.000000000007"/>
    <n v="0.4"/>
    <x v="0"/>
  </r>
  <r>
    <x v="0"/>
    <n v="1185732"/>
    <x v="174"/>
    <x v="0"/>
    <x v="45"/>
    <s v="Hartford"/>
    <x v="3"/>
    <n v="30"/>
    <n v="750"/>
    <n v="22500"/>
    <n v="9000"/>
    <n v="0.4"/>
    <x v="0"/>
  </r>
  <r>
    <x v="0"/>
    <n v="1185732"/>
    <x v="174"/>
    <x v="0"/>
    <x v="45"/>
    <s v="Hartford"/>
    <x v="4"/>
    <n v="45"/>
    <n v="1250"/>
    <n v="56250"/>
    <n v="16875"/>
    <n v="0.3"/>
    <x v="0"/>
  </r>
  <r>
    <x v="0"/>
    <n v="1185732"/>
    <x v="174"/>
    <x v="0"/>
    <x v="45"/>
    <s v="Hartford"/>
    <x v="5"/>
    <n v="35"/>
    <n v="2250"/>
    <n v="78750"/>
    <n v="31500"/>
    <n v="0.4"/>
    <x v="0"/>
  </r>
  <r>
    <x v="0"/>
    <n v="1185732"/>
    <x v="203"/>
    <x v="0"/>
    <x v="45"/>
    <s v="Hartford"/>
    <x v="0"/>
    <n v="35"/>
    <n v="4750"/>
    <n v="166250"/>
    <n v="58187.499999999993"/>
    <n v="0.35"/>
    <x v="0"/>
  </r>
  <r>
    <x v="0"/>
    <n v="1185732"/>
    <x v="203"/>
    <x v="0"/>
    <x v="45"/>
    <s v="Hartford"/>
    <x v="1"/>
    <n v="35"/>
    <n v="1250"/>
    <n v="43750"/>
    <n v="15312.499999999998"/>
    <n v="0.35"/>
    <x v="0"/>
  </r>
  <r>
    <x v="0"/>
    <n v="1185732"/>
    <x v="203"/>
    <x v="0"/>
    <x v="45"/>
    <s v="Hartford"/>
    <x v="2"/>
    <n v="25.000000000000007"/>
    <n v="1750"/>
    <n v="43750.000000000015"/>
    <n v="17500.000000000007"/>
    <n v="0.4"/>
    <x v="0"/>
  </r>
  <r>
    <x v="0"/>
    <n v="1185732"/>
    <x v="203"/>
    <x v="0"/>
    <x v="46"/>
    <s v="Providence"/>
    <x v="3"/>
    <n v="30"/>
    <n v="500"/>
    <n v="15000"/>
    <n v="6000"/>
    <n v="0.4"/>
    <x v="0"/>
  </r>
  <r>
    <x v="0"/>
    <n v="1185732"/>
    <x v="203"/>
    <x v="0"/>
    <x v="46"/>
    <s v="Providence"/>
    <x v="4"/>
    <n v="45"/>
    <n v="1250"/>
    <n v="56250"/>
    <n v="16875"/>
    <n v="0.3"/>
    <x v="0"/>
  </r>
  <r>
    <x v="0"/>
    <n v="1185732"/>
    <x v="203"/>
    <x v="0"/>
    <x v="46"/>
    <s v="Providence"/>
    <x v="5"/>
    <n v="35"/>
    <n v="2250"/>
    <n v="78750"/>
    <n v="31500"/>
    <n v="0.4"/>
    <x v="0"/>
  </r>
  <r>
    <x v="0"/>
    <n v="1185732"/>
    <x v="708"/>
    <x v="0"/>
    <x v="46"/>
    <s v="Providence"/>
    <x v="0"/>
    <n v="35"/>
    <n v="4450"/>
    <n v="155750"/>
    <n v="54512.5"/>
    <n v="0.35"/>
    <x v="0"/>
  </r>
  <r>
    <x v="0"/>
    <n v="1185732"/>
    <x v="708"/>
    <x v="0"/>
    <x v="46"/>
    <s v="Providence"/>
    <x v="1"/>
    <n v="35"/>
    <n v="1500"/>
    <n v="52500"/>
    <n v="18375"/>
    <n v="0.35"/>
    <x v="0"/>
  </r>
  <r>
    <x v="0"/>
    <n v="1185732"/>
    <x v="708"/>
    <x v="0"/>
    <x v="46"/>
    <s v="Providence"/>
    <x v="2"/>
    <n v="25.000000000000007"/>
    <n v="1750"/>
    <n v="43750.000000000015"/>
    <n v="17500.000000000007"/>
    <n v="0.4"/>
    <x v="0"/>
  </r>
  <r>
    <x v="0"/>
    <n v="1185732"/>
    <x v="708"/>
    <x v="0"/>
    <x v="46"/>
    <s v="Providence"/>
    <x v="3"/>
    <n v="30"/>
    <n v="250"/>
    <n v="7500"/>
    <n v="3000"/>
    <n v="0.4"/>
    <x v="0"/>
  </r>
  <r>
    <x v="0"/>
    <n v="1185732"/>
    <x v="708"/>
    <x v="0"/>
    <x v="46"/>
    <s v="Providence"/>
    <x v="4"/>
    <n v="45"/>
    <n v="750"/>
    <n v="33750"/>
    <n v="10125"/>
    <n v="0.3"/>
    <x v="0"/>
  </r>
  <r>
    <x v="0"/>
    <n v="1185732"/>
    <x v="708"/>
    <x v="0"/>
    <x v="46"/>
    <s v="Providence"/>
    <x v="5"/>
    <n v="35"/>
    <n v="1750"/>
    <n v="61250"/>
    <n v="24500"/>
    <n v="0.4"/>
    <x v="0"/>
  </r>
  <r>
    <x v="0"/>
    <n v="1185732"/>
    <x v="230"/>
    <x v="0"/>
    <x v="46"/>
    <s v="Providence"/>
    <x v="0"/>
    <n v="35"/>
    <n v="4250"/>
    <n v="148750"/>
    <n v="52062.5"/>
    <n v="0.35"/>
    <x v="0"/>
  </r>
  <r>
    <x v="0"/>
    <n v="1185732"/>
    <x v="230"/>
    <x v="0"/>
    <x v="46"/>
    <s v="Providence"/>
    <x v="1"/>
    <n v="35"/>
    <n v="1250"/>
    <n v="43750"/>
    <n v="15312.499999999998"/>
    <n v="0.35"/>
    <x v="0"/>
  </r>
  <r>
    <x v="0"/>
    <n v="1185732"/>
    <x v="230"/>
    <x v="0"/>
    <x v="46"/>
    <s v="Providence"/>
    <x v="2"/>
    <n v="25.000000000000007"/>
    <n v="1250"/>
    <n v="31250.000000000007"/>
    <n v="12500.000000000004"/>
    <n v="0.4"/>
    <x v="0"/>
  </r>
  <r>
    <x v="0"/>
    <n v="1185732"/>
    <x v="230"/>
    <x v="0"/>
    <x v="46"/>
    <s v="Providence"/>
    <x v="3"/>
    <n v="30"/>
    <n v="500"/>
    <n v="15000"/>
    <n v="6000"/>
    <n v="0.4"/>
    <x v="0"/>
  </r>
  <r>
    <x v="0"/>
    <n v="1185732"/>
    <x v="230"/>
    <x v="0"/>
    <x v="46"/>
    <s v="Providence"/>
    <x v="4"/>
    <n v="45"/>
    <n v="500"/>
    <n v="22500"/>
    <n v="6750"/>
    <n v="0.3"/>
    <x v="0"/>
  </r>
  <r>
    <x v="0"/>
    <n v="1185732"/>
    <x v="230"/>
    <x v="0"/>
    <x v="46"/>
    <s v="Providence"/>
    <x v="5"/>
    <n v="35"/>
    <n v="2000"/>
    <n v="70000"/>
    <n v="28000"/>
    <n v="0.4"/>
    <x v="0"/>
  </r>
  <r>
    <x v="0"/>
    <n v="1185732"/>
    <x v="259"/>
    <x v="0"/>
    <x v="46"/>
    <s v="Providence"/>
    <x v="0"/>
    <n v="49.999999999999993"/>
    <n v="4700"/>
    <n v="234999.99999999997"/>
    <n v="82249.999999999985"/>
    <n v="0.35"/>
    <x v="0"/>
  </r>
  <r>
    <x v="0"/>
    <n v="1185732"/>
    <x v="259"/>
    <x v="0"/>
    <x v="46"/>
    <s v="Providence"/>
    <x v="1"/>
    <n v="45"/>
    <n v="1750"/>
    <n v="78750"/>
    <n v="27562.5"/>
    <n v="0.35"/>
    <x v="0"/>
  </r>
  <r>
    <x v="0"/>
    <n v="1185732"/>
    <x v="259"/>
    <x v="0"/>
    <x v="46"/>
    <s v="Providence"/>
    <x v="2"/>
    <n v="40"/>
    <n v="2000"/>
    <n v="80000"/>
    <n v="32000"/>
    <n v="0.4"/>
    <x v="0"/>
  </r>
  <r>
    <x v="0"/>
    <n v="1185732"/>
    <x v="259"/>
    <x v="0"/>
    <x v="46"/>
    <s v="Providence"/>
    <x v="3"/>
    <n v="40"/>
    <n v="1500"/>
    <n v="60000"/>
    <n v="24000"/>
    <n v="0.4"/>
    <x v="0"/>
  </r>
  <r>
    <x v="0"/>
    <n v="1185732"/>
    <x v="259"/>
    <x v="0"/>
    <x v="46"/>
    <s v="Providence"/>
    <x v="4"/>
    <n v="49.999999999999993"/>
    <n v="1750"/>
    <n v="87499.999999999985"/>
    <n v="26249.999999999996"/>
    <n v="0.3"/>
    <x v="0"/>
  </r>
  <r>
    <x v="0"/>
    <n v="1185732"/>
    <x v="259"/>
    <x v="0"/>
    <x v="46"/>
    <s v="Providence"/>
    <x v="5"/>
    <n v="54.999999999999993"/>
    <n v="3000"/>
    <n v="164999.99999999997"/>
    <n v="65999.999999999985"/>
    <n v="0.39999999999999997"/>
    <x v="0"/>
  </r>
  <r>
    <x v="0"/>
    <n v="1185732"/>
    <x v="292"/>
    <x v="0"/>
    <x v="46"/>
    <s v="Providence"/>
    <x v="0"/>
    <n v="49.999999999999993"/>
    <n v="5500"/>
    <n v="274999.99999999994"/>
    <n v="96249.999999999971"/>
    <n v="0.35"/>
    <x v="0"/>
  </r>
  <r>
    <x v="0"/>
    <n v="1185732"/>
    <x v="292"/>
    <x v="0"/>
    <x v="46"/>
    <s v="Providence"/>
    <x v="1"/>
    <n v="45"/>
    <n v="3000"/>
    <n v="135000"/>
    <n v="47250"/>
    <n v="0.35"/>
    <x v="0"/>
  </r>
  <r>
    <x v="0"/>
    <n v="1185732"/>
    <x v="292"/>
    <x v="0"/>
    <x v="46"/>
    <s v="Providence"/>
    <x v="2"/>
    <n v="40"/>
    <n v="2250"/>
    <n v="90000"/>
    <n v="36000"/>
    <n v="0.4"/>
    <x v="0"/>
  </r>
  <r>
    <x v="0"/>
    <n v="1185732"/>
    <x v="292"/>
    <x v="0"/>
    <x v="46"/>
    <s v="Providence"/>
    <x v="3"/>
    <n v="40"/>
    <n v="2000"/>
    <n v="80000"/>
    <n v="32000"/>
    <n v="0.4"/>
    <x v="0"/>
  </r>
  <r>
    <x v="0"/>
    <n v="1185732"/>
    <x v="292"/>
    <x v="0"/>
    <x v="46"/>
    <s v="Providence"/>
    <x v="4"/>
    <n v="49.999999999999993"/>
    <n v="2000"/>
    <n v="99999.999999999985"/>
    <n v="29999.999999999993"/>
    <n v="0.3"/>
    <x v="0"/>
  </r>
  <r>
    <x v="0"/>
    <n v="1185732"/>
    <x v="292"/>
    <x v="0"/>
    <x v="46"/>
    <s v="Providence"/>
    <x v="5"/>
    <n v="54.999999999999993"/>
    <n v="3500"/>
    <n v="192499.99999999997"/>
    <n v="76999.999999999985"/>
    <n v="0.39999999999999997"/>
    <x v="0"/>
  </r>
  <r>
    <x v="0"/>
    <n v="1185732"/>
    <x v="320"/>
    <x v="0"/>
    <x v="46"/>
    <s v="Providence"/>
    <x v="0"/>
    <n v="49.999999999999993"/>
    <n v="5750"/>
    <n v="287499.99999999994"/>
    <n v="100624.99999999997"/>
    <n v="0.35"/>
    <x v="0"/>
  </r>
  <r>
    <x v="0"/>
    <n v="1185732"/>
    <x v="320"/>
    <x v="0"/>
    <x v="46"/>
    <s v="Providence"/>
    <x v="1"/>
    <n v="45"/>
    <n v="3250"/>
    <n v="146250"/>
    <n v="51187.5"/>
    <n v="0.35"/>
    <x v="0"/>
  </r>
  <r>
    <x v="0"/>
    <n v="1185732"/>
    <x v="320"/>
    <x v="0"/>
    <x v="46"/>
    <s v="Providence"/>
    <x v="2"/>
    <n v="40"/>
    <n v="2500"/>
    <n v="100000"/>
    <n v="40000"/>
    <n v="0.4"/>
    <x v="0"/>
  </r>
  <r>
    <x v="0"/>
    <n v="1185732"/>
    <x v="320"/>
    <x v="0"/>
    <x v="46"/>
    <s v="Providence"/>
    <x v="3"/>
    <n v="40"/>
    <n v="2000"/>
    <n v="80000"/>
    <n v="32000"/>
    <n v="0.4"/>
    <x v="0"/>
  </r>
  <r>
    <x v="0"/>
    <n v="1185732"/>
    <x v="320"/>
    <x v="0"/>
    <x v="46"/>
    <s v="Providence"/>
    <x v="4"/>
    <n v="49.999999999999993"/>
    <n v="2250"/>
    <n v="112499.99999999999"/>
    <n v="33749.999999999993"/>
    <n v="0.3"/>
    <x v="0"/>
  </r>
  <r>
    <x v="0"/>
    <n v="1185732"/>
    <x v="320"/>
    <x v="0"/>
    <x v="46"/>
    <s v="Providence"/>
    <x v="5"/>
    <n v="54.999999999999993"/>
    <n v="4000"/>
    <n v="219999.99999999997"/>
    <n v="88000"/>
    <n v="0.40000000000000008"/>
    <x v="0"/>
  </r>
  <r>
    <x v="0"/>
    <n v="1185732"/>
    <x v="352"/>
    <x v="0"/>
    <x v="46"/>
    <s v="Providence"/>
    <x v="0"/>
    <n v="49.999999999999993"/>
    <n v="5500"/>
    <n v="274999.99999999994"/>
    <n v="96249.999999999971"/>
    <n v="0.35"/>
    <x v="0"/>
  </r>
  <r>
    <x v="0"/>
    <n v="1185732"/>
    <x v="352"/>
    <x v="0"/>
    <x v="46"/>
    <s v="Providence"/>
    <x v="1"/>
    <n v="45"/>
    <n v="3250"/>
    <n v="146250"/>
    <n v="51187.5"/>
    <n v="0.35"/>
    <x v="0"/>
  </r>
  <r>
    <x v="0"/>
    <n v="1185732"/>
    <x v="352"/>
    <x v="0"/>
    <x v="46"/>
    <s v="Providence"/>
    <x v="2"/>
    <n v="40"/>
    <n v="2500"/>
    <n v="100000"/>
    <n v="40000"/>
    <n v="0.4"/>
    <x v="0"/>
  </r>
  <r>
    <x v="0"/>
    <n v="1185732"/>
    <x v="352"/>
    <x v="0"/>
    <x v="46"/>
    <s v="Providence"/>
    <x v="3"/>
    <n v="40"/>
    <n v="1500"/>
    <n v="60000"/>
    <n v="24000"/>
    <n v="0.4"/>
    <x v="0"/>
  </r>
  <r>
    <x v="0"/>
    <n v="1185732"/>
    <x v="352"/>
    <x v="0"/>
    <x v="46"/>
    <s v="Providence"/>
    <x v="4"/>
    <n v="49.999999999999993"/>
    <n v="1250"/>
    <n v="62499.999999999993"/>
    <n v="18749.999999999996"/>
    <n v="0.3"/>
    <x v="0"/>
  </r>
  <r>
    <x v="0"/>
    <n v="1185732"/>
    <x v="352"/>
    <x v="0"/>
    <x v="46"/>
    <s v="Providence"/>
    <x v="5"/>
    <n v="54.999999999999993"/>
    <n v="3000"/>
    <n v="164999.99999999997"/>
    <n v="65999.999999999985"/>
    <n v="0.39999999999999997"/>
    <x v="0"/>
  </r>
  <r>
    <x v="0"/>
    <n v="1185732"/>
    <x v="382"/>
    <x v="0"/>
    <x v="46"/>
    <s v="Providence"/>
    <x v="0"/>
    <n v="49.999999999999993"/>
    <n v="4250"/>
    <n v="212499.99999999997"/>
    <n v="74374.999999999985"/>
    <n v="0.35"/>
    <x v="0"/>
  </r>
  <r>
    <x v="0"/>
    <n v="1185732"/>
    <x v="382"/>
    <x v="0"/>
    <x v="46"/>
    <s v="Providence"/>
    <x v="1"/>
    <n v="45"/>
    <n v="2250"/>
    <n v="101250"/>
    <n v="35437.5"/>
    <n v="0.35"/>
    <x v="0"/>
  </r>
  <r>
    <x v="0"/>
    <n v="1185732"/>
    <x v="382"/>
    <x v="0"/>
    <x v="46"/>
    <s v="Providence"/>
    <x v="2"/>
    <n v="40"/>
    <n v="1250"/>
    <n v="50000"/>
    <n v="20000"/>
    <n v="0.4"/>
    <x v="0"/>
  </r>
  <r>
    <x v="0"/>
    <n v="1185732"/>
    <x v="382"/>
    <x v="0"/>
    <x v="46"/>
    <s v="Providence"/>
    <x v="3"/>
    <n v="40"/>
    <n v="1000"/>
    <n v="40000"/>
    <n v="16000"/>
    <n v="0.4"/>
    <x v="0"/>
  </r>
  <r>
    <x v="0"/>
    <n v="1185732"/>
    <x v="382"/>
    <x v="0"/>
    <x v="46"/>
    <s v="Providence"/>
    <x v="4"/>
    <n v="49.999999999999993"/>
    <n v="1000"/>
    <n v="49999.999999999993"/>
    <n v="14999.999999999996"/>
    <n v="0.3"/>
    <x v="0"/>
  </r>
  <r>
    <x v="0"/>
    <n v="1185732"/>
    <x v="382"/>
    <x v="0"/>
    <x v="46"/>
    <s v="Providence"/>
    <x v="5"/>
    <n v="54.999999999999993"/>
    <n v="2000"/>
    <n v="109999.99999999999"/>
    <n v="44000"/>
    <n v="0.40000000000000008"/>
    <x v="0"/>
  </r>
  <r>
    <x v="0"/>
    <n v="1185732"/>
    <x v="414"/>
    <x v="0"/>
    <x v="46"/>
    <s v="Providence"/>
    <x v="0"/>
    <n v="54.999999999999993"/>
    <n v="3750"/>
    <n v="206249.99999999997"/>
    <n v="72187.499999999985"/>
    <n v="0.35"/>
    <x v="0"/>
  </r>
  <r>
    <x v="0"/>
    <n v="1185732"/>
    <x v="414"/>
    <x v="0"/>
    <x v="46"/>
    <s v="Providence"/>
    <x v="1"/>
    <n v="50"/>
    <n v="2000"/>
    <n v="100000"/>
    <n v="35000"/>
    <n v="0.35"/>
    <x v="0"/>
  </r>
  <r>
    <x v="0"/>
    <n v="1185732"/>
    <x v="414"/>
    <x v="0"/>
    <x v="46"/>
    <s v="Providence"/>
    <x v="2"/>
    <n v="50"/>
    <n v="1000"/>
    <n v="50000"/>
    <n v="20000"/>
    <n v="0.4"/>
    <x v="0"/>
  </r>
  <r>
    <x v="0"/>
    <n v="1185732"/>
    <x v="414"/>
    <x v="0"/>
    <x v="46"/>
    <s v="Providence"/>
    <x v="3"/>
    <n v="50"/>
    <n v="750"/>
    <n v="37500"/>
    <n v="15000"/>
    <n v="0.4"/>
    <x v="0"/>
  </r>
  <r>
    <x v="0"/>
    <n v="1185732"/>
    <x v="414"/>
    <x v="0"/>
    <x v="46"/>
    <s v="Providence"/>
    <x v="4"/>
    <n v="60"/>
    <n v="750"/>
    <n v="45000"/>
    <n v="13500"/>
    <n v="0.3"/>
    <x v="0"/>
  </r>
  <r>
    <x v="2"/>
    <n v="1185732"/>
    <x v="414"/>
    <x v="0"/>
    <x v="46"/>
    <s v="Providence"/>
    <x v="5"/>
    <n v="64.999999999999986"/>
    <n v="2000"/>
    <n v="129999.99999999997"/>
    <n v="51999.999999999993"/>
    <n v="0.4"/>
    <x v="0"/>
  </r>
  <r>
    <x v="2"/>
    <n v="1185732"/>
    <x v="444"/>
    <x v="0"/>
    <x v="46"/>
    <s v="Providence"/>
    <x v="0"/>
    <n v="60"/>
    <n v="3500"/>
    <n v="210000"/>
    <n v="73500"/>
    <n v="0.35"/>
    <x v="0"/>
  </r>
  <r>
    <x v="2"/>
    <n v="1185732"/>
    <x v="444"/>
    <x v="0"/>
    <x v="46"/>
    <s v="Providence"/>
    <x v="1"/>
    <n v="50"/>
    <n v="2250"/>
    <n v="112500"/>
    <n v="39375"/>
    <n v="0.35"/>
    <x v="0"/>
  </r>
  <r>
    <x v="2"/>
    <n v="1185732"/>
    <x v="444"/>
    <x v="0"/>
    <x v="46"/>
    <s v="Providence"/>
    <x v="2"/>
    <n v="50"/>
    <n v="2200"/>
    <n v="110000"/>
    <n v="44000"/>
    <n v="0.4"/>
    <x v="0"/>
  </r>
  <r>
    <x v="2"/>
    <n v="1185732"/>
    <x v="444"/>
    <x v="0"/>
    <x v="46"/>
    <s v="Providence"/>
    <x v="3"/>
    <n v="50"/>
    <n v="2000"/>
    <n v="100000"/>
    <n v="40000"/>
    <n v="0.4"/>
    <x v="0"/>
  </r>
  <r>
    <x v="2"/>
    <n v="1185732"/>
    <x v="444"/>
    <x v="0"/>
    <x v="46"/>
    <s v="Providence"/>
    <x v="4"/>
    <n v="60"/>
    <n v="1750"/>
    <n v="105000"/>
    <n v="31500"/>
    <n v="0.3"/>
    <x v="0"/>
  </r>
  <r>
    <x v="2"/>
    <n v="1185732"/>
    <x v="444"/>
    <x v="0"/>
    <x v="46"/>
    <s v="Providence"/>
    <x v="5"/>
    <n v="64.999999999999986"/>
    <n v="2750"/>
    <n v="178749.99999999997"/>
    <n v="71499.999999999985"/>
    <n v="0.39999999999999997"/>
    <x v="0"/>
  </r>
  <r>
    <x v="2"/>
    <n v="1185732"/>
    <x v="473"/>
    <x v="0"/>
    <x v="46"/>
    <s v="Providence"/>
    <x v="0"/>
    <n v="60"/>
    <n v="5000"/>
    <n v="300000"/>
    <n v="105000"/>
    <n v="0.35"/>
    <x v="0"/>
  </r>
  <r>
    <x v="2"/>
    <n v="1185732"/>
    <x v="473"/>
    <x v="0"/>
    <x v="46"/>
    <s v="Providence"/>
    <x v="1"/>
    <n v="50"/>
    <n v="3000"/>
    <n v="150000"/>
    <n v="52500"/>
    <n v="0.35"/>
    <x v="0"/>
  </r>
  <r>
    <x v="2"/>
    <n v="1185732"/>
    <x v="473"/>
    <x v="0"/>
    <x v="46"/>
    <s v="Providence"/>
    <x v="2"/>
    <n v="50"/>
    <n v="2750"/>
    <n v="137500"/>
    <n v="55000"/>
    <n v="0.4"/>
    <x v="0"/>
  </r>
  <r>
    <x v="2"/>
    <n v="1185732"/>
    <x v="473"/>
    <x v="0"/>
    <x v="46"/>
    <s v="Providence"/>
    <x v="3"/>
    <n v="50"/>
    <n v="2250"/>
    <n v="112500"/>
    <n v="45000"/>
    <n v="0.4"/>
    <x v="0"/>
  </r>
  <r>
    <x v="2"/>
    <n v="1185732"/>
    <x v="473"/>
    <x v="0"/>
    <x v="46"/>
    <s v="Providence"/>
    <x v="4"/>
    <n v="60"/>
    <n v="2250"/>
    <n v="135000"/>
    <n v="40500"/>
    <n v="0.3"/>
    <x v="0"/>
  </r>
  <r>
    <x v="2"/>
    <n v="1185732"/>
    <x v="473"/>
    <x v="0"/>
    <x v="46"/>
    <s v="Providence"/>
    <x v="5"/>
    <n v="64.999999999999986"/>
    <n v="3250"/>
    <n v="211249.99999999994"/>
    <n v="84499.999999999985"/>
    <n v="0.4"/>
    <x v="0"/>
  </r>
  <r>
    <x v="2"/>
    <n v="1185732"/>
    <x v="181"/>
    <x v="0"/>
    <x v="46"/>
    <s v="Providence"/>
    <x v="0"/>
    <n v="40"/>
    <n v="4500"/>
    <n v="180000"/>
    <n v="54000"/>
    <n v="0.3"/>
    <x v="0"/>
  </r>
  <r>
    <x v="2"/>
    <n v="1185732"/>
    <x v="181"/>
    <x v="0"/>
    <x v="46"/>
    <s v="Providence"/>
    <x v="1"/>
    <n v="40"/>
    <n v="2500"/>
    <n v="100000"/>
    <n v="30000"/>
    <n v="0.3"/>
    <x v="0"/>
  </r>
  <r>
    <x v="2"/>
    <n v="1185732"/>
    <x v="181"/>
    <x v="0"/>
    <x v="46"/>
    <s v="Providence"/>
    <x v="2"/>
    <n v="30.000000000000004"/>
    <n v="2500"/>
    <n v="75000.000000000015"/>
    <n v="18750.000000000004"/>
    <n v="0.25"/>
    <x v="0"/>
  </r>
  <r>
    <x v="2"/>
    <n v="1185732"/>
    <x v="181"/>
    <x v="0"/>
    <x v="46"/>
    <s v="Providence"/>
    <x v="3"/>
    <n v="35"/>
    <n v="1000"/>
    <n v="35000"/>
    <n v="8750"/>
    <n v="0.25"/>
    <x v="0"/>
  </r>
  <r>
    <x v="2"/>
    <n v="1185732"/>
    <x v="181"/>
    <x v="0"/>
    <x v="46"/>
    <s v="Providence"/>
    <x v="4"/>
    <n v="50"/>
    <n v="1500"/>
    <n v="75000"/>
    <n v="18750"/>
    <n v="0.25"/>
    <x v="0"/>
  </r>
  <r>
    <x v="2"/>
    <n v="1185732"/>
    <x v="181"/>
    <x v="0"/>
    <x v="46"/>
    <s v="Providence"/>
    <x v="5"/>
    <n v="40"/>
    <n v="2500"/>
    <n v="100000"/>
    <n v="30000"/>
    <n v="0.3"/>
    <x v="0"/>
  </r>
  <r>
    <x v="2"/>
    <n v="1185732"/>
    <x v="210"/>
    <x v="0"/>
    <x v="46"/>
    <s v="Providence"/>
    <x v="0"/>
    <n v="40"/>
    <n v="5000"/>
    <n v="200000"/>
    <n v="60000"/>
    <n v="0.3"/>
    <x v="0"/>
  </r>
  <r>
    <x v="2"/>
    <n v="1185732"/>
    <x v="210"/>
    <x v="0"/>
    <x v="46"/>
    <s v="Providence"/>
    <x v="1"/>
    <n v="40"/>
    <n v="1500"/>
    <n v="60000"/>
    <n v="18000"/>
    <n v="0.3"/>
    <x v="0"/>
  </r>
  <r>
    <x v="2"/>
    <n v="1185732"/>
    <x v="210"/>
    <x v="0"/>
    <x v="46"/>
    <s v="Providence"/>
    <x v="2"/>
    <n v="30.000000000000004"/>
    <n v="2000"/>
    <n v="60000.000000000007"/>
    <n v="15000.000000000002"/>
    <n v="0.25"/>
    <x v="0"/>
  </r>
  <r>
    <x v="2"/>
    <n v="1185732"/>
    <x v="210"/>
    <x v="0"/>
    <x v="47"/>
    <s v="Boston"/>
    <x v="3"/>
    <n v="35"/>
    <n v="2500"/>
    <n v="87500"/>
    <n v="21875"/>
    <n v="0.25"/>
    <x v="0"/>
  </r>
  <r>
    <x v="2"/>
    <n v="1185732"/>
    <x v="210"/>
    <x v="0"/>
    <x v="47"/>
    <s v="Boston"/>
    <x v="4"/>
    <n v="50"/>
    <n v="1500"/>
    <n v="75000"/>
    <n v="18750"/>
    <n v="0.25"/>
    <x v="0"/>
  </r>
  <r>
    <x v="2"/>
    <n v="1185732"/>
    <x v="210"/>
    <x v="0"/>
    <x v="47"/>
    <s v="Boston"/>
    <x v="5"/>
    <n v="40"/>
    <n v="2500"/>
    <n v="100000"/>
    <n v="30000"/>
    <n v="0.3"/>
    <x v="0"/>
  </r>
  <r>
    <x v="2"/>
    <n v="1185732"/>
    <x v="218"/>
    <x v="0"/>
    <x v="47"/>
    <s v="Boston"/>
    <x v="0"/>
    <n v="40"/>
    <n v="4700"/>
    <n v="188000"/>
    <n v="56400"/>
    <n v="0.3"/>
    <x v="0"/>
  </r>
  <r>
    <x v="2"/>
    <n v="1185732"/>
    <x v="218"/>
    <x v="0"/>
    <x v="47"/>
    <s v="Boston"/>
    <x v="1"/>
    <n v="40"/>
    <n v="1750"/>
    <n v="70000"/>
    <n v="21000"/>
    <n v="0.3"/>
    <x v="0"/>
  </r>
  <r>
    <x v="2"/>
    <n v="1185732"/>
    <x v="218"/>
    <x v="0"/>
    <x v="47"/>
    <s v="Boston"/>
    <x v="2"/>
    <n v="30.000000000000004"/>
    <n v="2000"/>
    <n v="60000.000000000007"/>
    <n v="15000.000000000002"/>
    <n v="0.25"/>
    <x v="0"/>
  </r>
  <r>
    <x v="2"/>
    <n v="1185732"/>
    <x v="218"/>
    <x v="0"/>
    <x v="47"/>
    <s v="Boston"/>
    <x v="3"/>
    <n v="35"/>
    <n v="3000"/>
    <n v="105000"/>
    <n v="26250"/>
    <n v="0.25"/>
    <x v="0"/>
  </r>
  <r>
    <x v="2"/>
    <n v="1185732"/>
    <x v="218"/>
    <x v="0"/>
    <x v="47"/>
    <s v="Boston"/>
    <x v="4"/>
    <n v="50"/>
    <n v="1000"/>
    <n v="50000"/>
    <n v="12500"/>
    <n v="0.25"/>
    <x v="0"/>
  </r>
  <r>
    <x v="2"/>
    <n v="1185732"/>
    <x v="218"/>
    <x v="0"/>
    <x v="47"/>
    <s v="Boston"/>
    <x v="5"/>
    <n v="40"/>
    <n v="2000"/>
    <n v="80000"/>
    <n v="24000"/>
    <n v="0.3"/>
    <x v="0"/>
  </r>
  <r>
    <x v="2"/>
    <n v="1185732"/>
    <x v="237"/>
    <x v="0"/>
    <x v="47"/>
    <s v="Boston"/>
    <x v="0"/>
    <n v="40"/>
    <n v="4500"/>
    <n v="180000"/>
    <n v="54000"/>
    <n v="0.3"/>
    <x v="0"/>
  </r>
  <r>
    <x v="2"/>
    <n v="1185732"/>
    <x v="237"/>
    <x v="0"/>
    <x v="47"/>
    <s v="Boston"/>
    <x v="1"/>
    <n v="40"/>
    <n v="1500"/>
    <n v="60000"/>
    <n v="18000"/>
    <n v="0.3"/>
    <x v="0"/>
  </r>
  <r>
    <x v="2"/>
    <n v="1185732"/>
    <x v="237"/>
    <x v="0"/>
    <x v="47"/>
    <s v="Boston"/>
    <x v="2"/>
    <n v="30.000000000000004"/>
    <n v="1500"/>
    <n v="45000.000000000007"/>
    <n v="11250.000000000002"/>
    <n v="0.25"/>
    <x v="0"/>
  </r>
  <r>
    <x v="2"/>
    <n v="1185732"/>
    <x v="237"/>
    <x v="0"/>
    <x v="47"/>
    <s v="Boston"/>
    <x v="3"/>
    <n v="35"/>
    <n v="1250"/>
    <n v="43750"/>
    <n v="10937.5"/>
    <n v="0.25"/>
    <x v="0"/>
  </r>
  <r>
    <x v="2"/>
    <n v="1185732"/>
    <x v="237"/>
    <x v="0"/>
    <x v="47"/>
    <s v="Boston"/>
    <x v="4"/>
    <n v="50"/>
    <n v="1250"/>
    <n v="62500"/>
    <n v="15625"/>
    <n v="0.25"/>
    <x v="0"/>
  </r>
  <r>
    <x v="2"/>
    <n v="1185732"/>
    <x v="237"/>
    <x v="0"/>
    <x v="47"/>
    <s v="Boston"/>
    <x v="5"/>
    <n v="40"/>
    <n v="2750"/>
    <n v="110000"/>
    <n v="33000"/>
    <n v="0.3"/>
    <x v="0"/>
  </r>
  <r>
    <x v="2"/>
    <n v="1185732"/>
    <x v="266"/>
    <x v="0"/>
    <x v="47"/>
    <s v="Boston"/>
    <x v="0"/>
    <n v="54.999999999999993"/>
    <n v="4950"/>
    <n v="272249.99999999994"/>
    <n v="81674.999999999985"/>
    <n v="0.3"/>
    <x v="0"/>
  </r>
  <r>
    <x v="2"/>
    <n v="1185732"/>
    <x v="266"/>
    <x v="0"/>
    <x v="47"/>
    <s v="Boston"/>
    <x v="1"/>
    <n v="50"/>
    <n v="2000"/>
    <n v="100000"/>
    <n v="30000"/>
    <n v="0.3"/>
    <x v="0"/>
  </r>
  <r>
    <x v="2"/>
    <n v="1185732"/>
    <x v="266"/>
    <x v="0"/>
    <x v="47"/>
    <s v="Boston"/>
    <x v="2"/>
    <n v="45"/>
    <n v="2250"/>
    <n v="101250"/>
    <n v="25312.5"/>
    <n v="0.25"/>
    <x v="0"/>
  </r>
  <r>
    <x v="2"/>
    <n v="1185732"/>
    <x v="266"/>
    <x v="0"/>
    <x v="47"/>
    <s v="Boston"/>
    <x v="3"/>
    <n v="45"/>
    <n v="1750"/>
    <n v="78750"/>
    <n v="19687.5"/>
    <n v="0.25"/>
    <x v="0"/>
  </r>
  <r>
    <x v="2"/>
    <n v="1185732"/>
    <x v="266"/>
    <x v="0"/>
    <x v="47"/>
    <s v="Boston"/>
    <x v="4"/>
    <n v="54.999999999999993"/>
    <n v="2000"/>
    <n v="109999.99999999999"/>
    <n v="27499.999999999996"/>
    <n v="0.25"/>
    <x v="0"/>
  </r>
  <r>
    <x v="2"/>
    <n v="1185732"/>
    <x v="266"/>
    <x v="0"/>
    <x v="47"/>
    <s v="Boston"/>
    <x v="5"/>
    <n v="60"/>
    <n v="3250"/>
    <n v="195000"/>
    <n v="58500"/>
    <n v="0.3"/>
    <x v="0"/>
  </r>
  <r>
    <x v="2"/>
    <n v="1185732"/>
    <x v="299"/>
    <x v="0"/>
    <x v="47"/>
    <s v="Boston"/>
    <x v="0"/>
    <n v="54.999999999999993"/>
    <n v="5750"/>
    <n v="316249.99999999994"/>
    <n v="94874.999999999985"/>
    <n v="0.3"/>
    <x v="0"/>
  </r>
  <r>
    <x v="2"/>
    <n v="1185732"/>
    <x v="299"/>
    <x v="0"/>
    <x v="47"/>
    <s v="Boston"/>
    <x v="1"/>
    <n v="50"/>
    <n v="3250"/>
    <n v="162500"/>
    <n v="48750"/>
    <n v="0.3"/>
    <x v="0"/>
  </r>
  <r>
    <x v="2"/>
    <n v="1185732"/>
    <x v="299"/>
    <x v="0"/>
    <x v="47"/>
    <s v="Boston"/>
    <x v="2"/>
    <n v="45"/>
    <n v="2500"/>
    <n v="112500"/>
    <n v="28125"/>
    <n v="0.25"/>
    <x v="0"/>
  </r>
  <r>
    <x v="2"/>
    <n v="1185732"/>
    <x v="299"/>
    <x v="0"/>
    <x v="47"/>
    <s v="Boston"/>
    <x v="3"/>
    <n v="45"/>
    <n v="2250"/>
    <n v="101250"/>
    <n v="25312.5"/>
    <n v="0.25"/>
    <x v="0"/>
  </r>
  <r>
    <x v="2"/>
    <n v="1185732"/>
    <x v="299"/>
    <x v="0"/>
    <x v="47"/>
    <s v="Boston"/>
    <x v="4"/>
    <n v="54.999999999999993"/>
    <n v="2250"/>
    <n v="123749.99999999999"/>
    <n v="30937.499999999996"/>
    <n v="0.25"/>
    <x v="0"/>
  </r>
  <r>
    <x v="2"/>
    <n v="1185732"/>
    <x v="299"/>
    <x v="0"/>
    <x v="47"/>
    <s v="Boston"/>
    <x v="5"/>
    <n v="60"/>
    <n v="3750"/>
    <n v="225000"/>
    <n v="67500"/>
    <n v="0.3"/>
    <x v="0"/>
  </r>
  <r>
    <x v="2"/>
    <n v="1185732"/>
    <x v="327"/>
    <x v="0"/>
    <x v="47"/>
    <s v="Boston"/>
    <x v="0"/>
    <n v="54.999999999999993"/>
    <n v="6000"/>
    <n v="329999.99999999994"/>
    <n v="98999.999999999985"/>
    <n v="0.3"/>
    <x v="0"/>
  </r>
  <r>
    <x v="2"/>
    <n v="1185732"/>
    <x v="327"/>
    <x v="0"/>
    <x v="47"/>
    <s v="Boston"/>
    <x v="1"/>
    <n v="50"/>
    <n v="3500"/>
    <n v="175000"/>
    <n v="52500"/>
    <n v="0.3"/>
    <x v="0"/>
  </r>
  <r>
    <x v="2"/>
    <n v="1185732"/>
    <x v="327"/>
    <x v="0"/>
    <x v="47"/>
    <s v="Boston"/>
    <x v="2"/>
    <n v="45"/>
    <n v="2750"/>
    <n v="123750"/>
    <n v="30937.5"/>
    <n v="0.25"/>
    <x v="0"/>
  </r>
  <r>
    <x v="2"/>
    <n v="1185732"/>
    <x v="327"/>
    <x v="0"/>
    <x v="47"/>
    <s v="Boston"/>
    <x v="3"/>
    <n v="45"/>
    <n v="2250"/>
    <n v="101250"/>
    <n v="25312.5"/>
    <n v="0.25"/>
    <x v="0"/>
  </r>
  <r>
    <x v="2"/>
    <n v="1185732"/>
    <x v="327"/>
    <x v="0"/>
    <x v="47"/>
    <s v="Boston"/>
    <x v="4"/>
    <n v="54.999999999999993"/>
    <n v="2500"/>
    <n v="137499.99999999997"/>
    <n v="34374.999999999993"/>
    <n v="0.25"/>
    <x v="0"/>
  </r>
  <r>
    <x v="2"/>
    <n v="1185732"/>
    <x v="327"/>
    <x v="0"/>
    <x v="47"/>
    <s v="Boston"/>
    <x v="5"/>
    <n v="60"/>
    <n v="4250"/>
    <n v="255000"/>
    <n v="76500"/>
    <n v="0.3"/>
    <x v="0"/>
  </r>
  <r>
    <x v="2"/>
    <n v="1185732"/>
    <x v="359"/>
    <x v="0"/>
    <x v="47"/>
    <s v="Boston"/>
    <x v="0"/>
    <n v="54.999999999999993"/>
    <n v="5750"/>
    <n v="316249.99999999994"/>
    <n v="94874.999999999985"/>
    <n v="0.3"/>
    <x v="0"/>
  </r>
  <r>
    <x v="2"/>
    <n v="1185732"/>
    <x v="359"/>
    <x v="0"/>
    <x v="47"/>
    <s v="Boston"/>
    <x v="1"/>
    <n v="50"/>
    <n v="3500"/>
    <n v="175000"/>
    <n v="52500"/>
    <n v="0.3"/>
    <x v="0"/>
  </r>
  <r>
    <x v="2"/>
    <n v="1185732"/>
    <x v="359"/>
    <x v="0"/>
    <x v="47"/>
    <s v="Boston"/>
    <x v="2"/>
    <n v="45"/>
    <n v="2750"/>
    <n v="123750"/>
    <n v="30937.5"/>
    <n v="0.25"/>
    <x v="0"/>
  </r>
  <r>
    <x v="2"/>
    <n v="1185732"/>
    <x v="359"/>
    <x v="0"/>
    <x v="47"/>
    <s v="Boston"/>
    <x v="3"/>
    <n v="45"/>
    <n v="1750"/>
    <n v="78750"/>
    <n v="19687.5"/>
    <n v="0.25"/>
    <x v="0"/>
  </r>
  <r>
    <x v="2"/>
    <n v="1185732"/>
    <x v="359"/>
    <x v="0"/>
    <x v="47"/>
    <s v="Boston"/>
    <x v="4"/>
    <n v="54.999999999999993"/>
    <n v="1500"/>
    <n v="82499.999999999985"/>
    <n v="20624.999999999996"/>
    <n v="0.25"/>
    <x v="0"/>
  </r>
  <r>
    <x v="2"/>
    <n v="1185732"/>
    <x v="359"/>
    <x v="0"/>
    <x v="47"/>
    <s v="Boston"/>
    <x v="5"/>
    <n v="60"/>
    <n v="3250"/>
    <n v="195000"/>
    <n v="58500"/>
    <n v="0.3"/>
    <x v="0"/>
  </r>
  <r>
    <x v="2"/>
    <n v="1185732"/>
    <x v="389"/>
    <x v="0"/>
    <x v="47"/>
    <s v="Boston"/>
    <x v="0"/>
    <n v="54.999999999999993"/>
    <n v="4500"/>
    <n v="247499.99999999997"/>
    <n v="74249.999999999985"/>
    <n v="0.3"/>
    <x v="0"/>
  </r>
  <r>
    <x v="2"/>
    <n v="1185732"/>
    <x v="389"/>
    <x v="0"/>
    <x v="47"/>
    <s v="Boston"/>
    <x v="1"/>
    <n v="50"/>
    <n v="2500"/>
    <n v="125000"/>
    <n v="37500"/>
    <n v="0.3"/>
    <x v="0"/>
  </r>
  <r>
    <x v="2"/>
    <n v="1185732"/>
    <x v="389"/>
    <x v="0"/>
    <x v="47"/>
    <s v="Boston"/>
    <x v="2"/>
    <n v="45"/>
    <n v="1500"/>
    <n v="67500"/>
    <n v="16875"/>
    <n v="0.25"/>
    <x v="0"/>
  </r>
  <r>
    <x v="2"/>
    <n v="1185732"/>
    <x v="389"/>
    <x v="0"/>
    <x v="47"/>
    <s v="Boston"/>
    <x v="3"/>
    <n v="45"/>
    <n v="1250"/>
    <n v="56250"/>
    <n v="14062.5"/>
    <n v="0.25"/>
    <x v="0"/>
  </r>
  <r>
    <x v="2"/>
    <n v="1185732"/>
    <x v="389"/>
    <x v="0"/>
    <x v="47"/>
    <s v="Boston"/>
    <x v="4"/>
    <n v="54.999999999999993"/>
    <n v="1250"/>
    <n v="68749.999999999985"/>
    <n v="17187.499999999996"/>
    <n v="0.25"/>
    <x v="0"/>
  </r>
  <r>
    <x v="2"/>
    <n v="1185732"/>
    <x v="389"/>
    <x v="0"/>
    <x v="47"/>
    <s v="Boston"/>
    <x v="5"/>
    <n v="60"/>
    <n v="2250"/>
    <n v="135000"/>
    <n v="40500"/>
    <n v="0.3"/>
    <x v="0"/>
  </r>
  <r>
    <x v="2"/>
    <n v="1185732"/>
    <x v="421"/>
    <x v="0"/>
    <x v="47"/>
    <s v="Boston"/>
    <x v="0"/>
    <n v="60"/>
    <n v="4000"/>
    <n v="240000"/>
    <n v="72000"/>
    <n v="0.3"/>
    <x v="0"/>
  </r>
  <r>
    <x v="2"/>
    <n v="1185732"/>
    <x v="421"/>
    <x v="0"/>
    <x v="47"/>
    <s v="Boston"/>
    <x v="1"/>
    <n v="55.000000000000007"/>
    <n v="2250"/>
    <n v="123750.00000000001"/>
    <n v="37125"/>
    <n v="0.3"/>
    <x v="0"/>
  </r>
  <r>
    <x v="2"/>
    <n v="1185732"/>
    <x v="421"/>
    <x v="0"/>
    <x v="47"/>
    <s v="Boston"/>
    <x v="2"/>
    <n v="55.000000000000007"/>
    <n v="1250"/>
    <n v="68750.000000000015"/>
    <n v="17187.500000000004"/>
    <n v="0.25"/>
    <x v="0"/>
  </r>
  <r>
    <x v="2"/>
    <n v="1185732"/>
    <x v="421"/>
    <x v="0"/>
    <x v="47"/>
    <s v="Boston"/>
    <x v="3"/>
    <n v="55.000000000000007"/>
    <n v="1000"/>
    <n v="55000.000000000007"/>
    <n v="13750.000000000002"/>
    <n v="0.25"/>
    <x v="0"/>
  </r>
  <r>
    <x v="2"/>
    <n v="1185732"/>
    <x v="421"/>
    <x v="0"/>
    <x v="47"/>
    <s v="Boston"/>
    <x v="4"/>
    <n v="65"/>
    <n v="1000"/>
    <n v="65000"/>
    <n v="16250"/>
    <n v="0.25"/>
    <x v="0"/>
  </r>
  <r>
    <x v="5"/>
    <n v="1185732"/>
    <x v="421"/>
    <x v="0"/>
    <x v="47"/>
    <s v="Boston"/>
    <x v="5"/>
    <n v="70"/>
    <n v="2250"/>
    <n v="157500"/>
    <n v="47250"/>
    <n v="0.3"/>
    <x v="0"/>
  </r>
  <r>
    <x v="5"/>
    <n v="1185732"/>
    <x v="451"/>
    <x v="0"/>
    <x v="47"/>
    <s v="Boston"/>
    <x v="0"/>
    <n v="65"/>
    <n v="3750"/>
    <n v="243750"/>
    <n v="73125"/>
    <n v="0.3"/>
    <x v="0"/>
  </r>
  <r>
    <x v="5"/>
    <n v="1185732"/>
    <x v="451"/>
    <x v="0"/>
    <x v="47"/>
    <s v="Boston"/>
    <x v="1"/>
    <n v="55.000000000000007"/>
    <n v="3000"/>
    <n v="165000.00000000003"/>
    <n v="49500.000000000007"/>
    <n v="0.3"/>
    <x v="0"/>
  </r>
  <r>
    <x v="5"/>
    <n v="1185732"/>
    <x v="451"/>
    <x v="0"/>
    <x v="47"/>
    <s v="Boston"/>
    <x v="2"/>
    <n v="55.000000000000007"/>
    <n v="2950"/>
    <n v="162250.00000000003"/>
    <n v="40562.500000000007"/>
    <n v="0.25"/>
    <x v="0"/>
  </r>
  <r>
    <x v="5"/>
    <n v="1185732"/>
    <x v="451"/>
    <x v="0"/>
    <x v="47"/>
    <s v="Boston"/>
    <x v="3"/>
    <n v="55.000000000000007"/>
    <n v="2750"/>
    <n v="151250.00000000003"/>
    <n v="37812.500000000007"/>
    <n v="0.25"/>
    <x v="0"/>
  </r>
  <r>
    <x v="5"/>
    <n v="1185732"/>
    <x v="451"/>
    <x v="0"/>
    <x v="47"/>
    <s v="Boston"/>
    <x v="4"/>
    <n v="65"/>
    <n v="2500"/>
    <n v="162500"/>
    <n v="40625"/>
    <n v="0.25"/>
    <x v="0"/>
  </r>
  <r>
    <x v="5"/>
    <n v="1185732"/>
    <x v="451"/>
    <x v="0"/>
    <x v="47"/>
    <s v="Boston"/>
    <x v="5"/>
    <n v="70"/>
    <n v="3500"/>
    <n v="245000"/>
    <n v="73500"/>
    <n v="0.3"/>
    <x v="0"/>
  </r>
  <r>
    <x v="5"/>
    <n v="1185732"/>
    <x v="480"/>
    <x v="0"/>
    <x v="47"/>
    <s v="Boston"/>
    <x v="0"/>
    <n v="65"/>
    <n v="5750"/>
    <n v="373750"/>
    <n v="112125"/>
    <n v="0.3"/>
    <x v="0"/>
  </r>
  <r>
    <x v="5"/>
    <n v="1185732"/>
    <x v="480"/>
    <x v="0"/>
    <x v="47"/>
    <s v="Boston"/>
    <x v="1"/>
    <n v="55.000000000000007"/>
    <n v="3750"/>
    <n v="206250.00000000003"/>
    <n v="61875.000000000007"/>
    <n v="0.3"/>
    <x v="0"/>
  </r>
  <r>
    <x v="5"/>
    <n v="1185732"/>
    <x v="480"/>
    <x v="0"/>
    <x v="47"/>
    <s v="Boston"/>
    <x v="2"/>
    <n v="55.000000000000007"/>
    <n v="3500"/>
    <n v="192500.00000000003"/>
    <n v="48125.000000000007"/>
    <n v="0.25"/>
    <x v="0"/>
  </r>
  <r>
    <x v="5"/>
    <n v="1185732"/>
    <x v="480"/>
    <x v="0"/>
    <x v="47"/>
    <s v="Boston"/>
    <x v="3"/>
    <n v="55.000000000000007"/>
    <n v="3000"/>
    <n v="165000.00000000003"/>
    <n v="41250.000000000007"/>
    <n v="0.25"/>
    <x v="0"/>
  </r>
  <r>
    <x v="5"/>
    <n v="1185732"/>
    <x v="480"/>
    <x v="0"/>
    <x v="47"/>
    <s v="Boston"/>
    <x v="4"/>
    <n v="65"/>
    <n v="3000"/>
    <n v="195000"/>
    <n v="48750"/>
    <n v="0.25"/>
    <x v="0"/>
  </r>
  <r>
    <x v="5"/>
    <n v="1185732"/>
    <x v="480"/>
    <x v="0"/>
    <x v="47"/>
    <s v="Boston"/>
    <x v="5"/>
    <n v="70"/>
    <n v="4000"/>
    <n v="280000"/>
    <n v="84000"/>
    <n v="0.3"/>
    <x v="0"/>
  </r>
  <r>
    <x v="5"/>
    <n v="1185732"/>
    <x v="178"/>
    <x v="0"/>
    <x v="47"/>
    <s v="Boston"/>
    <x v="0"/>
    <n v="45"/>
    <n v="5250"/>
    <n v="236250"/>
    <n v="106312.5"/>
    <n v="0.45"/>
    <x v="0"/>
  </r>
  <r>
    <x v="5"/>
    <n v="1185732"/>
    <x v="178"/>
    <x v="0"/>
    <x v="47"/>
    <s v="Boston"/>
    <x v="1"/>
    <n v="45"/>
    <n v="3250"/>
    <n v="146250"/>
    <n v="65812.5"/>
    <n v="0.45"/>
    <x v="0"/>
  </r>
  <r>
    <x v="5"/>
    <n v="1185732"/>
    <x v="178"/>
    <x v="0"/>
    <x v="47"/>
    <s v="Boston"/>
    <x v="2"/>
    <n v="35"/>
    <n v="3250"/>
    <n v="113750"/>
    <n v="39812.5"/>
    <n v="0.35"/>
    <x v="0"/>
  </r>
  <r>
    <x v="5"/>
    <n v="1185732"/>
    <x v="178"/>
    <x v="0"/>
    <x v="47"/>
    <s v="Boston"/>
    <x v="3"/>
    <n v="40"/>
    <n v="1750"/>
    <n v="70000"/>
    <n v="24500"/>
    <n v="0.35"/>
    <x v="0"/>
  </r>
  <r>
    <x v="5"/>
    <n v="1185732"/>
    <x v="178"/>
    <x v="0"/>
    <x v="47"/>
    <s v="Boston"/>
    <x v="4"/>
    <n v="55.000000000000007"/>
    <n v="2250"/>
    <n v="123750.00000000001"/>
    <n v="43312.5"/>
    <n v="0.35"/>
    <x v="0"/>
  </r>
  <r>
    <x v="5"/>
    <n v="1185732"/>
    <x v="178"/>
    <x v="0"/>
    <x v="47"/>
    <s v="Boston"/>
    <x v="5"/>
    <n v="45"/>
    <n v="3250"/>
    <n v="146250"/>
    <n v="58499.999999999993"/>
    <n v="0.39999999999999997"/>
    <x v="0"/>
  </r>
  <r>
    <x v="5"/>
    <n v="1185732"/>
    <x v="207"/>
    <x v="0"/>
    <x v="47"/>
    <s v="Boston"/>
    <x v="0"/>
    <n v="45"/>
    <n v="5750"/>
    <n v="258750"/>
    <n v="116437.5"/>
    <n v="0.45"/>
    <x v="0"/>
  </r>
  <r>
    <x v="5"/>
    <n v="1185732"/>
    <x v="207"/>
    <x v="0"/>
    <x v="47"/>
    <s v="Boston"/>
    <x v="1"/>
    <n v="45"/>
    <n v="2250"/>
    <n v="101250"/>
    <n v="45562.5"/>
    <n v="0.45"/>
    <x v="0"/>
  </r>
  <r>
    <x v="5"/>
    <n v="1185732"/>
    <x v="207"/>
    <x v="0"/>
    <x v="47"/>
    <s v="Boston"/>
    <x v="2"/>
    <n v="35"/>
    <n v="2750"/>
    <n v="96250"/>
    <n v="33687.5"/>
    <n v="0.35"/>
    <x v="0"/>
  </r>
  <r>
    <x v="5"/>
    <n v="1185732"/>
    <x v="207"/>
    <x v="0"/>
    <x v="48"/>
    <s v="Burlington"/>
    <x v="3"/>
    <n v="40"/>
    <n v="1500"/>
    <n v="60000"/>
    <n v="21000"/>
    <n v="0.35"/>
    <x v="0"/>
  </r>
  <r>
    <x v="5"/>
    <n v="1185732"/>
    <x v="207"/>
    <x v="0"/>
    <x v="48"/>
    <s v="Burlington"/>
    <x v="4"/>
    <n v="55.000000000000007"/>
    <n v="2250"/>
    <n v="123750.00000000001"/>
    <n v="43312.5"/>
    <n v="0.35"/>
    <x v="0"/>
  </r>
  <r>
    <x v="5"/>
    <n v="1185732"/>
    <x v="207"/>
    <x v="0"/>
    <x v="48"/>
    <s v="Burlington"/>
    <x v="5"/>
    <n v="45"/>
    <n v="3250"/>
    <n v="146250"/>
    <n v="58499.999999999993"/>
    <n v="0.39999999999999997"/>
    <x v="0"/>
  </r>
  <r>
    <x v="5"/>
    <n v="1185732"/>
    <x v="215"/>
    <x v="0"/>
    <x v="48"/>
    <s v="Burlington"/>
    <x v="0"/>
    <n v="45"/>
    <n v="5450"/>
    <n v="245250"/>
    <n v="110362.5"/>
    <n v="0.45"/>
    <x v="0"/>
  </r>
  <r>
    <x v="5"/>
    <n v="1185732"/>
    <x v="215"/>
    <x v="0"/>
    <x v="48"/>
    <s v="Burlington"/>
    <x v="1"/>
    <n v="45"/>
    <n v="2500"/>
    <n v="112500"/>
    <n v="50625"/>
    <n v="0.45"/>
    <x v="0"/>
  </r>
  <r>
    <x v="5"/>
    <n v="1185732"/>
    <x v="215"/>
    <x v="0"/>
    <x v="48"/>
    <s v="Burlington"/>
    <x v="2"/>
    <n v="35"/>
    <n v="2750"/>
    <n v="96250"/>
    <n v="33687.5"/>
    <n v="0.35"/>
    <x v="0"/>
  </r>
  <r>
    <x v="5"/>
    <n v="1185732"/>
    <x v="215"/>
    <x v="0"/>
    <x v="48"/>
    <s v="Burlington"/>
    <x v="3"/>
    <n v="40"/>
    <n v="1250"/>
    <n v="50000"/>
    <n v="17500"/>
    <n v="0.35"/>
    <x v="0"/>
  </r>
  <r>
    <x v="5"/>
    <n v="1185732"/>
    <x v="215"/>
    <x v="0"/>
    <x v="48"/>
    <s v="Burlington"/>
    <x v="4"/>
    <n v="55.000000000000007"/>
    <n v="1750"/>
    <n v="96250.000000000015"/>
    <n v="33687.5"/>
    <n v="0.34999999999999992"/>
    <x v="0"/>
  </r>
  <r>
    <x v="5"/>
    <n v="1185732"/>
    <x v="215"/>
    <x v="0"/>
    <x v="48"/>
    <s v="Burlington"/>
    <x v="5"/>
    <n v="45"/>
    <n v="2750"/>
    <n v="123750"/>
    <n v="49499.999999999993"/>
    <n v="0.39999999999999997"/>
    <x v="0"/>
  </r>
  <r>
    <x v="5"/>
    <n v="1185732"/>
    <x v="234"/>
    <x v="0"/>
    <x v="48"/>
    <s v="Burlington"/>
    <x v="0"/>
    <n v="45"/>
    <n v="5250"/>
    <n v="236250"/>
    <n v="106312.5"/>
    <n v="0.45"/>
    <x v="0"/>
  </r>
  <r>
    <x v="5"/>
    <n v="1185732"/>
    <x v="234"/>
    <x v="0"/>
    <x v="48"/>
    <s v="Burlington"/>
    <x v="1"/>
    <n v="45"/>
    <n v="2250"/>
    <n v="101250"/>
    <n v="45562.5"/>
    <n v="0.45"/>
    <x v="0"/>
  </r>
  <r>
    <x v="5"/>
    <n v="1185732"/>
    <x v="234"/>
    <x v="0"/>
    <x v="48"/>
    <s v="Burlington"/>
    <x v="2"/>
    <n v="35"/>
    <n v="2250"/>
    <n v="78750"/>
    <n v="27562.5"/>
    <n v="0.35"/>
    <x v="0"/>
  </r>
  <r>
    <x v="5"/>
    <n v="1185732"/>
    <x v="234"/>
    <x v="0"/>
    <x v="48"/>
    <s v="Burlington"/>
    <x v="3"/>
    <n v="40"/>
    <n v="1500"/>
    <n v="60000"/>
    <n v="21000"/>
    <n v="0.35"/>
    <x v="0"/>
  </r>
  <r>
    <x v="5"/>
    <n v="1185732"/>
    <x v="234"/>
    <x v="0"/>
    <x v="48"/>
    <s v="Burlington"/>
    <x v="4"/>
    <n v="55.000000000000007"/>
    <n v="1500"/>
    <n v="82500.000000000015"/>
    <n v="28875.000000000004"/>
    <n v="0.35"/>
    <x v="0"/>
  </r>
  <r>
    <x v="5"/>
    <n v="1185732"/>
    <x v="234"/>
    <x v="0"/>
    <x v="48"/>
    <s v="Burlington"/>
    <x v="5"/>
    <n v="45"/>
    <n v="3000"/>
    <n v="135000"/>
    <n v="53999.999999999993"/>
    <n v="0.39999999999999997"/>
    <x v="0"/>
  </r>
  <r>
    <x v="5"/>
    <n v="1185732"/>
    <x v="263"/>
    <x v="0"/>
    <x v="48"/>
    <s v="Burlington"/>
    <x v="0"/>
    <n v="60"/>
    <n v="5700"/>
    <n v="342000"/>
    <n v="153900"/>
    <n v="0.45"/>
    <x v="0"/>
  </r>
  <r>
    <x v="5"/>
    <n v="1185732"/>
    <x v="263"/>
    <x v="0"/>
    <x v="48"/>
    <s v="Burlington"/>
    <x v="1"/>
    <n v="55.000000000000007"/>
    <n v="2750"/>
    <n v="151250.00000000003"/>
    <n v="68062.500000000015"/>
    <n v="0.45"/>
    <x v="0"/>
  </r>
  <r>
    <x v="5"/>
    <n v="1185732"/>
    <x v="263"/>
    <x v="0"/>
    <x v="48"/>
    <s v="Burlington"/>
    <x v="2"/>
    <n v="50"/>
    <n v="3000"/>
    <n v="150000"/>
    <n v="52500"/>
    <n v="0.35"/>
    <x v="0"/>
  </r>
  <r>
    <x v="5"/>
    <n v="1185732"/>
    <x v="263"/>
    <x v="0"/>
    <x v="48"/>
    <s v="Burlington"/>
    <x v="3"/>
    <n v="50"/>
    <n v="2500"/>
    <n v="125000"/>
    <n v="43750"/>
    <n v="0.35"/>
    <x v="0"/>
  </r>
  <r>
    <x v="5"/>
    <n v="1185732"/>
    <x v="263"/>
    <x v="0"/>
    <x v="48"/>
    <s v="Burlington"/>
    <x v="4"/>
    <n v="60"/>
    <n v="2750"/>
    <n v="165000"/>
    <n v="57749.999999999993"/>
    <n v="0.35"/>
    <x v="0"/>
  </r>
  <r>
    <x v="5"/>
    <n v="1185732"/>
    <x v="263"/>
    <x v="0"/>
    <x v="48"/>
    <s v="Burlington"/>
    <x v="5"/>
    <n v="65"/>
    <n v="4000"/>
    <n v="260000"/>
    <n v="103999.99999999999"/>
    <n v="0.39999999999999997"/>
    <x v="0"/>
  </r>
  <r>
    <x v="5"/>
    <n v="1185732"/>
    <x v="296"/>
    <x v="0"/>
    <x v="48"/>
    <s v="Burlington"/>
    <x v="0"/>
    <n v="60"/>
    <n v="6500"/>
    <n v="390000"/>
    <n v="175500"/>
    <n v="0.45"/>
    <x v="0"/>
  </r>
  <r>
    <x v="5"/>
    <n v="1185732"/>
    <x v="296"/>
    <x v="0"/>
    <x v="48"/>
    <s v="Burlington"/>
    <x v="1"/>
    <n v="55.000000000000007"/>
    <n v="4000"/>
    <n v="220000.00000000003"/>
    <n v="99000.000000000015"/>
    <n v="0.45"/>
    <x v="0"/>
  </r>
  <r>
    <x v="5"/>
    <n v="1185732"/>
    <x v="296"/>
    <x v="0"/>
    <x v="48"/>
    <s v="Burlington"/>
    <x v="2"/>
    <n v="50"/>
    <n v="3250"/>
    <n v="162500"/>
    <n v="56875"/>
    <n v="0.35"/>
    <x v="0"/>
  </r>
  <r>
    <x v="5"/>
    <n v="1185732"/>
    <x v="296"/>
    <x v="0"/>
    <x v="48"/>
    <s v="Burlington"/>
    <x v="3"/>
    <n v="50"/>
    <n v="3000"/>
    <n v="150000"/>
    <n v="52500"/>
    <n v="0.35"/>
    <x v="0"/>
  </r>
  <r>
    <x v="5"/>
    <n v="1185732"/>
    <x v="296"/>
    <x v="0"/>
    <x v="48"/>
    <s v="Burlington"/>
    <x v="4"/>
    <n v="60"/>
    <n v="3000"/>
    <n v="180000"/>
    <n v="62999.999999999993"/>
    <n v="0.35"/>
    <x v="0"/>
  </r>
  <r>
    <x v="5"/>
    <n v="1185732"/>
    <x v="296"/>
    <x v="0"/>
    <x v="48"/>
    <s v="Burlington"/>
    <x v="5"/>
    <n v="65"/>
    <n v="4500"/>
    <n v="292500"/>
    <n v="116999.99999999999"/>
    <n v="0.39999999999999997"/>
    <x v="0"/>
  </r>
  <r>
    <x v="5"/>
    <n v="1185732"/>
    <x v="324"/>
    <x v="0"/>
    <x v="48"/>
    <s v="Burlington"/>
    <x v="0"/>
    <n v="60"/>
    <n v="6750"/>
    <n v="405000"/>
    <n v="182250"/>
    <n v="0.45"/>
    <x v="0"/>
  </r>
  <r>
    <x v="5"/>
    <n v="1185732"/>
    <x v="324"/>
    <x v="0"/>
    <x v="48"/>
    <s v="Burlington"/>
    <x v="1"/>
    <n v="55.000000000000007"/>
    <n v="4250"/>
    <n v="233750.00000000003"/>
    <n v="105187.50000000001"/>
    <n v="0.45"/>
    <x v="0"/>
  </r>
  <r>
    <x v="5"/>
    <n v="1185732"/>
    <x v="324"/>
    <x v="0"/>
    <x v="48"/>
    <s v="Burlington"/>
    <x v="2"/>
    <n v="50"/>
    <n v="3500"/>
    <n v="175000"/>
    <n v="61249.999999999993"/>
    <n v="0.35"/>
    <x v="0"/>
  </r>
  <r>
    <x v="5"/>
    <n v="1185732"/>
    <x v="324"/>
    <x v="0"/>
    <x v="48"/>
    <s v="Burlington"/>
    <x v="3"/>
    <n v="50"/>
    <n v="3000"/>
    <n v="150000"/>
    <n v="52500"/>
    <n v="0.35"/>
    <x v="0"/>
  </r>
  <r>
    <x v="5"/>
    <n v="1185732"/>
    <x v="324"/>
    <x v="0"/>
    <x v="48"/>
    <s v="Burlington"/>
    <x v="4"/>
    <n v="60"/>
    <n v="3250"/>
    <n v="195000"/>
    <n v="68250"/>
    <n v="0.35"/>
    <x v="0"/>
  </r>
  <r>
    <x v="5"/>
    <n v="1185732"/>
    <x v="324"/>
    <x v="0"/>
    <x v="48"/>
    <s v="Burlington"/>
    <x v="5"/>
    <n v="65"/>
    <n v="5000"/>
    <n v="325000"/>
    <n v="129999.99999999999"/>
    <n v="0.39999999999999997"/>
    <x v="0"/>
  </r>
  <r>
    <x v="5"/>
    <n v="1185732"/>
    <x v="356"/>
    <x v="0"/>
    <x v="48"/>
    <s v="Burlington"/>
    <x v="0"/>
    <n v="60"/>
    <n v="6500"/>
    <n v="390000"/>
    <n v="175500"/>
    <n v="0.45"/>
    <x v="0"/>
  </r>
  <r>
    <x v="5"/>
    <n v="1185732"/>
    <x v="356"/>
    <x v="0"/>
    <x v="48"/>
    <s v="Burlington"/>
    <x v="1"/>
    <n v="55.000000000000007"/>
    <n v="4250"/>
    <n v="233750.00000000003"/>
    <n v="105187.50000000001"/>
    <n v="0.45"/>
    <x v="0"/>
  </r>
  <r>
    <x v="5"/>
    <n v="1185732"/>
    <x v="356"/>
    <x v="0"/>
    <x v="48"/>
    <s v="Burlington"/>
    <x v="2"/>
    <n v="50"/>
    <n v="3500"/>
    <n v="175000"/>
    <n v="61249.999999999993"/>
    <n v="0.35"/>
    <x v="0"/>
  </r>
  <r>
    <x v="5"/>
    <n v="1185732"/>
    <x v="356"/>
    <x v="0"/>
    <x v="48"/>
    <s v="Burlington"/>
    <x v="3"/>
    <n v="50"/>
    <n v="2500"/>
    <n v="125000"/>
    <n v="43750"/>
    <n v="0.35"/>
    <x v="0"/>
  </r>
  <r>
    <x v="5"/>
    <n v="1185732"/>
    <x v="356"/>
    <x v="0"/>
    <x v="48"/>
    <s v="Burlington"/>
    <x v="4"/>
    <n v="60"/>
    <n v="2250"/>
    <n v="135000"/>
    <n v="47250"/>
    <n v="0.35"/>
    <x v="0"/>
  </r>
  <r>
    <x v="5"/>
    <n v="1185732"/>
    <x v="356"/>
    <x v="0"/>
    <x v="48"/>
    <s v="Burlington"/>
    <x v="5"/>
    <n v="65"/>
    <n v="4000"/>
    <n v="260000"/>
    <n v="103999.99999999999"/>
    <n v="0.39999999999999997"/>
    <x v="0"/>
  </r>
  <r>
    <x v="5"/>
    <n v="1185732"/>
    <x v="386"/>
    <x v="0"/>
    <x v="48"/>
    <s v="Burlington"/>
    <x v="0"/>
    <n v="60"/>
    <n v="5250"/>
    <n v="315000"/>
    <n v="141750"/>
    <n v="0.45"/>
    <x v="0"/>
  </r>
  <r>
    <x v="5"/>
    <n v="1185732"/>
    <x v="386"/>
    <x v="0"/>
    <x v="48"/>
    <s v="Burlington"/>
    <x v="1"/>
    <n v="55.000000000000007"/>
    <n v="3250"/>
    <n v="178750.00000000003"/>
    <n v="80437.500000000015"/>
    <n v="0.45"/>
    <x v="0"/>
  </r>
  <r>
    <x v="5"/>
    <n v="1185732"/>
    <x v="386"/>
    <x v="0"/>
    <x v="48"/>
    <s v="Burlington"/>
    <x v="2"/>
    <n v="50"/>
    <n v="2250"/>
    <n v="112500"/>
    <n v="39375"/>
    <n v="0.35"/>
    <x v="0"/>
  </r>
  <r>
    <x v="5"/>
    <n v="1185732"/>
    <x v="386"/>
    <x v="0"/>
    <x v="48"/>
    <s v="Burlington"/>
    <x v="3"/>
    <n v="50"/>
    <n v="2000"/>
    <n v="100000"/>
    <n v="35000"/>
    <n v="0.35"/>
    <x v="0"/>
  </r>
  <r>
    <x v="5"/>
    <n v="1185732"/>
    <x v="386"/>
    <x v="0"/>
    <x v="48"/>
    <s v="Burlington"/>
    <x v="4"/>
    <n v="60"/>
    <n v="2000"/>
    <n v="120000"/>
    <n v="42000"/>
    <n v="0.35"/>
    <x v="0"/>
  </r>
  <r>
    <x v="5"/>
    <n v="1185732"/>
    <x v="386"/>
    <x v="0"/>
    <x v="48"/>
    <s v="Burlington"/>
    <x v="5"/>
    <n v="65"/>
    <n v="3000"/>
    <n v="195000"/>
    <n v="78000"/>
    <n v="0.4"/>
    <x v="0"/>
  </r>
  <r>
    <x v="5"/>
    <n v="1185732"/>
    <x v="418"/>
    <x v="0"/>
    <x v="48"/>
    <s v="Burlington"/>
    <x v="0"/>
    <n v="65"/>
    <n v="4750"/>
    <n v="308750"/>
    <n v="138937.5"/>
    <n v="0.45"/>
    <x v="0"/>
  </r>
  <r>
    <x v="5"/>
    <n v="1185732"/>
    <x v="418"/>
    <x v="0"/>
    <x v="48"/>
    <s v="Burlington"/>
    <x v="1"/>
    <n v="60.000000000000007"/>
    <n v="3000"/>
    <n v="180000.00000000003"/>
    <n v="81000.000000000015"/>
    <n v="0.45"/>
    <x v="0"/>
  </r>
  <r>
    <x v="5"/>
    <n v="1185732"/>
    <x v="418"/>
    <x v="0"/>
    <x v="48"/>
    <s v="Burlington"/>
    <x v="2"/>
    <n v="60.000000000000007"/>
    <n v="2000"/>
    <n v="120000.00000000001"/>
    <n v="42000"/>
    <n v="0.35"/>
    <x v="0"/>
  </r>
  <r>
    <x v="5"/>
    <n v="1185732"/>
    <x v="418"/>
    <x v="0"/>
    <x v="48"/>
    <s v="Burlington"/>
    <x v="3"/>
    <n v="60.000000000000007"/>
    <n v="1750"/>
    <n v="105000.00000000001"/>
    <n v="36750"/>
    <n v="0.35"/>
    <x v="0"/>
  </r>
  <r>
    <x v="5"/>
    <n v="1185732"/>
    <x v="418"/>
    <x v="0"/>
    <x v="48"/>
    <s v="Burlington"/>
    <x v="4"/>
    <n v="70"/>
    <n v="1750"/>
    <n v="122500"/>
    <n v="42875"/>
    <n v="0.35"/>
    <x v="0"/>
  </r>
  <r>
    <x v="3"/>
    <n v="1185732"/>
    <x v="418"/>
    <x v="0"/>
    <x v="48"/>
    <s v="Burlington"/>
    <x v="5"/>
    <n v="75"/>
    <n v="3000"/>
    <n v="225000"/>
    <n v="89999.999999999985"/>
    <n v="0.39999999999999991"/>
    <x v="0"/>
  </r>
  <r>
    <x v="3"/>
    <n v="1185732"/>
    <x v="448"/>
    <x v="0"/>
    <x v="48"/>
    <s v="Burlington"/>
    <x v="0"/>
    <n v="70"/>
    <n v="4500"/>
    <n v="315000"/>
    <n v="141750"/>
    <n v="0.45"/>
    <x v="0"/>
  </r>
  <r>
    <x v="3"/>
    <n v="1185732"/>
    <x v="448"/>
    <x v="0"/>
    <x v="48"/>
    <s v="Burlington"/>
    <x v="1"/>
    <n v="60.000000000000007"/>
    <n v="3250"/>
    <n v="195000.00000000003"/>
    <n v="87750.000000000015"/>
    <n v="0.45"/>
    <x v="0"/>
  </r>
  <r>
    <x v="3"/>
    <n v="1185732"/>
    <x v="448"/>
    <x v="0"/>
    <x v="48"/>
    <s v="Burlington"/>
    <x v="2"/>
    <n v="60.000000000000007"/>
    <n v="3200"/>
    <n v="192000.00000000003"/>
    <n v="67200"/>
    <n v="0.34999999999999992"/>
    <x v="0"/>
  </r>
  <r>
    <x v="5"/>
    <n v="1185732"/>
    <x v="448"/>
    <x v="0"/>
    <x v="48"/>
    <s v="Burlington"/>
    <x v="3"/>
    <n v="60.000000000000007"/>
    <n v="3000"/>
    <n v="180000.00000000003"/>
    <n v="63000.000000000007"/>
    <n v="0.35"/>
    <x v="0"/>
  </r>
  <r>
    <x v="5"/>
    <n v="1185732"/>
    <x v="448"/>
    <x v="0"/>
    <x v="48"/>
    <s v="Burlington"/>
    <x v="4"/>
    <n v="70"/>
    <n v="2750"/>
    <n v="192500"/>
    <n v="67375"/>
    <n v="0.35"/>
    <x v="0"/>
  </r>
  <r>
    <x v="5"/>
    <n v="1185732"/>
    <x v="448"/>
    <x v="0"/>
    <x v="48"/>
    <s v="Burlington"/>
    <x v="5"/>
    <n v="75"/>
    <n v="3750"/>
    <n v="281250"/>
    <n v="112499.99999999999"/>
    <n v="0.39999999999999997"/>
    <x v="0"/>
  </r>
  <r>
    <x v="5"/>
    <n v="1185732"/>
    <x v="477"/>
    <x v="0"/>
    <x v="48"/>
    <s v="Burlington"/>
    <x v="0"/>
    <n v="70"/>
    <n v="6000"/>
    <n v="420000"/>
    <n v="189000"/>
    <n v="0.45"/>
    <x v="0"/>
  </r>
  <r>
    <x v="5"/>
    <n v="1185732"/>
    <x v="477"/>
    <x v="0"/>
    <x v="48"/>
    <s v="Burlington"/>
    <x v="1"/>
    <n v="60.000000000000007"/>
    <n v="4000"/>
    <n v="240000.00000000003"/>
    <n v="108000.00000000001"/>
    <n v="0.45"/>
    <x v="0"/>
  </r>
  <r>
    <x v="5"/>
    <n v="1185732"/>
    <x v="477"/>
    <x v="0"/>
    <x v="48"/>
    <s v="Burlington"/>
    <x v="2"/>
    <n v="60.000000000000007"/>
    <n v="3750"/>
    <n v="225000.00000000003"/>
    <n v="78750"/>
    <n v="0.35"/>
    <x v="0"/>
  </r>
  <r>
    <x v="5"/>
    <n v="1185732"/>
    <x v="477"/>
    <x v="0"/>
    <x v="48"/>
    <s v="Burlington"/>
    <x v="3"/>
    <n v="60.000000000000007"/>
    <n v="3250"/>
    <n v="195000.00000000003"/>
    <n v="68250"/>
    <n v="0.34999999999999992"/>
    <x v="0"/>
  </r>
  <r>
    <x v="5"/>
    <n v="1185732"/>
    <x v="477"/>
    <x v="0"/>
    <x v="48"/>
    <s v="Burlington"/>
    <x v="4"/>
    <n v="70"/>
    <n v="3250"/>
    <n v="227500"/>
    <n v="79625"/>
    <n v="0.35"/>
    <x v="0"/>
  </r>
  <r>
    <x v="5"/>
    <n v="1185732"/>
    <x v="477"/>
    <x v="0"/>
    <x v="48"/>
    <s v="Burlington"/>
    <x v="5"/>
    <n v="75"/>
    <n v="4250"/>
    <n v="318750"/>
    <n v="127499.99999999999"/>
    <n v="0.39999999999999997"/>
    <x v="0"/>
  </r>
  <r>
    <x v="5"/>
    <n v="1185732"/>
    <x v="185"/>
    <x v="0"/>
    <x v="48"/>
    <s v="Burlington"/>
    <x v="0"/>
    <n v="50"/>
    <n v="5250"/>
    <n v="262500"/>
    <n v="105000"/>
    <n v="0.4"/>
    <x v="0"/>
  </r>
  <r>
    <x v="5"/>
    <n v="1185732"/>
    <x v="185"/>
    <x v="0"/>
    <x v="48"/>
    <s v="Burlington"/>
    <x v="1"/>
    <n v="50"/>
    <n v="3250"/>
    <n v="162500"/>
    <n v="65000"/>
    <n v="0.4"/>
    <x v="0"/>
  </r>
  <r>
    <x v="5"/>
    <n v="1185732"/>
    <x v="185"/>
    <x v="0"/>
    <x v="48"/>
    <s v="Burlington"/>
    <x v="2"/>
    <n v="40"/>
    <n v="3250"/>
    <n v="130000"/>
    <n v="39000"/>
    <n v="0.3"/>
    <x v="0"/>
  </r>
  <r>
    <x v="5"/>
    <n v="1185732"/>
    <x v="185"/>
    <x v="0"/>
    <x v="48"/>
    <s v="Burlington"/>
    <x v="3"/>
    <n v="44.999999999999993"/>
    <n v="1750"/>
    <n v="78749.999999999985"/>
    <n v="23624.999999999996"/>
    <n v="0.3"/>
    <x v="0"/>
  </r>
  <r>
    <x v="5"/>
    <n v="1185732"/>
    <x v="185"/>
    <x v="0"/>
    <x v="48"/>
    <s v="Burlington"/>
    <x v="4"/>
    <n v="60.000000000000007"/>
    <n v="2250"/>
    <n v="135000.00000000003"/>
    <n v="40500.000000000007"/>
    <n v="0.3"/>
    <x v="0"/>
  </r>
  <r>
    <x v="5"/>
    <n v="1185732"/>
    <x v="185"/>
    <x v="0"/>
    <x v="48"/>
    <s v="Burlington"/>
    <x v="5"/>
    <n v="50"/>
    <n v="3250"/>
    <n v="162500"/>
    <n v="56875"/>
    <n v="0.35"/>
    <x v="0"/>
  </r>
  <r>
    <x v="5"/>
    <n v="1185732"/>
    <x v="693"/>
    <x v="0"/>
    <x v="48"/>
    <s v="Burlington"/>
    <x v="0"/>
    <n v="50"/>
    <n v="6000"/>
    <n v="300000"/>
    <n v="120000"/>
    <n v="0.4"/>
    <x v="0"/>
  </r>
  <r>
    <x v="5"/>
    <n v="1185732"/>
    <x v="693"/>
    <x v="0"/>
    <x v="48"/>
    <s v="Burlington"/>
    <x v="1"/>
    <n v="50"/>
    <n v="2500"/>
    <n v="125000"/>
    <n v="50000"/>
    <n v="0.4"/>
    <x v="0"/>
  </r>
  <r>
    <x v="5"/>
    <n v="1185732"/>
    <x v="693"/>
    <x v="0"/>
    <x v="48"/>
    <s v="Burlington"/>
    <x v="2"/>
    <n v="40"/>
    <n v="3000"/>
    <n v="120000"/>
    <n v="36000"/>
    <n v="0.3"/>
    <x v="0"/>
  </r>
  <r>
    <x v="5"/>
    <n v="1185732"/>
    <x v="693"/>
    <x v="0"/>
    <x v="49"/>
    <s v="Manchester"/>
    <x v="3"/>
    <n v="44.999999999999993"/>
    <n v="2000"/>
    <n v="89999.999999999985"/>
    <n v="26999.999999999996"/>
    <n v="0.3"/>
    <x v="0"/>
  </r>
  <r>
    <x v="5"/>
    <n v="1185732"/>
    <x v="693"/>
    <x v="0"/>
    <x v="49"/>
    <s v="Manchester"/>
    <x v="4"/>
    <n v="60.000000000000007"/>
    <n v="2750"/>
    <n v="165000.00000000003"/>
    <n v="49500.000000000007"/>
    <n v="0.3"/>
    <x v="0"/>
  </r>
  <r>
    <x v="5"/>
    <n v="1185732"/>
    <x v="693"/>
    <x v="0"/>
    <x v="49"/>
    <s v="Manchester"/>
    <x v="5"/>
    <n v="50"/>
    <n v="3750"/>
    <n v="187500"/>
    <n v="65625"/>
    <n v="0.35"/>
    <x v="0"/>
  </r>
  <r>
    <x v="5"/>
    <n v="1185732"/>
    <x v="222"/>
    <x v="0"/>
    <x v="49"/>
    <s v="Manchester"/>
    <x v="0"/>
    <n v="50"/>
    <n v="5700"/>
    <n v="285000"/>
    <n v="114000"/>
    <n v="0.4"/>
    <x v="0"/>
  </r>
  <r>
    <x v="5"/>
    <n v="1185732"/>
    <x v="222"/>
    <x v="0"/>
    <x v="49"/>
    <s v="Manchester"/>
    <x v="1"/>
    <n v="50"/>
    <n v="2750"/>
    <n v="137500"/>
    <n v="55000"/>
    <n v="0.4"/>
    <x v="0"/>
  </r>
  <r>
    <x v="5"/>
    <n v="1185732"/>
    <x v="222"/>
    <x v="0"/>
    <x v="49"/>
    <s v="Manchester"/>
    <x v="2"/>
    <n v="40"/>
    <n v="3000"/>
    <n v="120000"/>
    <n v="36000"/>
    <n v="0.3"/>
    <x v="0"/>
  </r>
  <r>
    <x v="5"/>
    <n v="1185732"/>
    <x v="222"/>
    <x v="0"/>
    <x v="49"/>
    <s v="Manchester"/>
    <x v="3"/>
    <n v="44.999999999999993"/>
    <n v="1500"/>
    <n v="67499.999999999985"/>
    <n v="20249.999999999996"/>
    <n v="0.3"/>
    <x v="0"/>
  </r>
  <r>
    <x v="5"/>
    <n v="1185732"/>
    <x v="222"/>
    <x v="0"/>
    <x v="49"/>
    <s v="Manchester"/>
    <x v="4"/>
    <n v="60.000000000000007"/>
    <n v="2000"/>
    <n v="120000.00000000001"/>
    <n v="36000"/>
    <n v="0.3"/>
    <x v="0"/>
  </r>
  <r>
    <x v="5"/>
    <n v="1185732"/>
    <x v="222"/>
    <x v="0"/>
    <x v="49"/>
    <s v="Manchester"/>
    <x v="5"/>
    <n v="50"/>
    <n v="3000"/>
    <n v="150000"/>
    <n v="52500"/>
    <n v="0.35"/>
    <x v="0"/>
  </r>
  <r>
    <x v="5"/>
    <n v="1185732"/>
    <x v="241"/>
    <x v="0"/>
    <x v="49"/>
    <s v="Manchester"/>
    <x v="0"/>
    <n v="50"/>
    <n v="5500"/>
    <n v="275000"/>
    <n v="110000"/>
    <n v="0.4"/>
    <x v="0"/>
  </r>
  <r>
    <x v="5"/>
    <n v="1185732"/>
    <x v="241"/>
    <x v="0"/>
    <x v="49"/>
    <s v="Manchester"/>
    <x v="1"/>
    <n v="50"/>
    <n v="2500"/>
    <n v="125000"/>
    <n v="50000"/>
    <n v="0.4"/>
    <x v="0"/>
  </r>
  <r>
    <x v="5"/>
    <n v="1185732"/>
    <x v="241"/>
    <x v="0"/>
    <x v="49"/>
    <s v="Manchester"/>
    <x v="2"/>
    <n v="40"/>
    <n v="2500"/>
    <n v="100000"/>
    <n v="30000"/>
    <n v="0.3"/>
    <x v="0"/>
  </r>
  <r>
    <x v="5"/>
    <n v="1185732"/>
    <x v="241"/>
    <x v="0"/>
    <x v="49"/>
    <s v="Manchester"/>
    <x v="3"/>
    <n v="44.999999999999993"/>
    <n v="1750"/>
    <n v="78749.999999999985"/>
    <n v="23624.999999999996"/>
    <n v="0.3"/>
    <x v="0"/>
  </r>
  <r>
    <x v="5"/>
    <n v="1185732"/>
    <x v="241"/>
    <x v="0"/>
    <x v="49"/>
    <s v="Manchester"/>
    <x v="4"/>
    <n v="60.000000000000007"/>
    <n v="1750"/>
    <n v="105000.00000000001"/>
    <n v="31500.000000000004"/>
    <n v="0.3"/>
    <x v="0"/>
  </r>
  <r>
    <x v="5"/>
    <n v="1185732"/>
    <x v="241"/>
    <x v="0"/>
    <x v="49"/>
    <s v="Manchester"/>
    <x v="5"/>
    <n v="50"/>
    <n v="3250"/>
    <n v="162500"/>
    <n v="56875"/>
    <n v="0.35"/>
    <x v="0"/>
  </r>
  <r>
    <x v="5"/>
    <n v="1185732"/>
    <x v="270"/>
    <x v="0"/>
    <x v="49"/>
    <s v="Manchester"/>
    <x v="0"/>
    <n v="65"/>
    <n v="5950"/>
    <n v="386750"/>
    <n v="154700"/>
    <n v="0.4"/>
    <x v="0"/>
  </r>
  <r>
    <x v="5"/>
    <n v="1185732"/>
    <x v="270"/>
    <x v="0"/>
    <x v="49"/>
    <s v="Manchester"/>
    <x v="1"/>
    <n v="60.000000000000007"/>
    <n v="3000"/>
    <n v="180000.00000000003"/>
    <n v="72000.000000000015"/>
    <n v="0.4"/>
    <x v="0"/>
  </r>
  <r>
    <x v="5"/>
    <n v="1185732"/>
    <x v="270"/>
    <x v="0"/>
    <x v="49"/>
    <s v="Manchester"/>
    <x v="2"/>
    <n v="55.000000000000007"/>
    <n v="3250"/>
    <n v="178750.00000000003"/>
    <n v="53625.000000000007"/>
    <n v="0.3"/>
    <x v="0"/>
  </r>
  <r>
    <x v="5"/>
    <n v="1185732"/>
    <x v="270"/>
    <x v="0"/>
    <x v="49"/>
    <s v="Manchester"/>
    <x v="3"/>
    <n v="55.000000000000007"/>
    <n v="2750"/>
    <n v="151250.00000000003"/>
    <n v="45375.000000000007"/>
    <n v="0.3"/>
    <x v="0"/>
  </r>
  <r>
    <x v="5"/>
    <n v="1185732"/>
    <x v="270"/>
    <x v="0"/>
    <x v="49"/>
    <s v="Manchester"/>
    <x v="4"/>
    <n v="65"/>
    <n v="3000"/>
    <n v="195000"/>
    <n v="58500"/>
    <n v="0.3"/>
    <x v="0"/>
  </r>
  <r>
    <x v="5"/>
    <n v="1185732"/>
    <x v="270"/>
    <x v="0"/>
    <x v="49"/>
    <s v="Manchester"/>
    <x v="5"/>
    <n v="70"/>
    <n v="4250"/>
    <n v="297500"/>
    <n v="104125"/>
    <n v="0.35"/>
    <x v="0"/>
  </r>
  <r>
    <x v="5"/>
    <n v="1185732"/>
    <x v="303"/>
    <x v="0"/>
    <x v="49"/>
    <s v="Manchester"/>
    <x v="0"/>
    <n v="65"/>
    <n v="6750"/>
    <n v="438750"/>
    <n v="175500"/>
    <n v="0.4"/>
    <x v="0"/>
  </r>
  <r>
    <x v="5"/>
    <n v="1185732"/>
    <x v="303"/>
    <x v="0"/>
    <x v="49"/>
    <s v="Manchester"/>
    <x v="1"/>
    <n v="60.000000000000007"/>
    <n v="4250"/>
    <n v="255000.00000000003"/>
    <n v="102000.00000000001"/>
    <n v="0.4"/>
    <x v="0"/>
  </r>
  <r>
    <x v="5"/>
    <n v="1185732"/>
    <x v="303"/>
    <x v="0"/>
    <x v="49"/>
    <s v="Manchester"/>
    <x v="2"/>
    <n v="55.000000000000007"/>
    <n v="3500"/>
    <n v="192500.00000000003"/>
    <n v="57750.000000000007"/>
    <n v="0.3"/>
    <x v="0"/>
  </r>
  <r>
    <x v="5"/>
    <n v="1185732"/>
    <x v="303"/>
    <x v="0"/>
    <x v="49"/>
    <s v="Manchester"/>
    <x v="3"/>
    <n v="55.000000000000007"/>
    <n v="3250"/>
    <n v="178750.00000000003"/>
    <n v="53625.000000000007"/>
    <n v="0.3"/>
    <x v="0"/>
  </r>
  <r>
    <x v="5"/>
    <n v="1185732"/>
    <x v="303"/>
    <x v="0"/>
    <x v="49"/>
    <s v="Manchester"/>
    <x v="4"/>
    <n v="65"/>
    <n v="3250"/>
    <n v="211250"/>
    <n v="63375"/>
    <n v="0.3"/>
    <x v="0"/>
  </r>
  <r>
    <x v="5"/>
    <n v="1185732"/>
    <x v="303"/>
    <x v="0"/>
    <x v="49"/>
    <s v="Manchester"/>
    <x v="5"/>
    <n v="70"/>
    <n v="4750"/>
    <n v="332500"/>
    <n v="116374.99999999999"/>
    <n v="0.35"/>
    <x v="0"/>
  </r>
  <r>
    <x v="5"/>
    <n v="1185732"/>
    <x v="331"/>
    <x v="0"/>
    <x v="49"/>
    <s v="Manchester"/>
    <x v="0"/>
    <n v="65"/>
    <n v="7000"/>
    <n v="455000"/>
    <n v="182000"/>
    <n v="0.4"/>
    <x v="0"/>
  </r>
  <r>
    <x v="5"/>
    <n v="1185732"/>
    <x v="331"/>
    <x v="0"/>
    <x v="49"/>
    <s v="Manchester"/>
    <x v="1"/>
    <n v="60.000000000000007"/>
    <n v="4500"/>
    <n v="270000.00000000006"/>
    <n v="108000.00000000003"/>
    <n v="0.4"/>
    <x v="1"/>
  </r>
  <r>
    <x v="5"/>
    <n v="1185732"/>
    <x v="331"/>
    <x v="0"/>
    <x v="49"/>
    <s v="Manchester"/>
    <x v="2"/>
    <n v="55.000000000000007"/>
    <n v="3750"/>
    <n v="206250.00000000003"/>
    <n v="61875.000000000007"/>
    <n v="0.3"/>
    <x v="1"/>
  </r>
  <r>
    <x v="5"/>
    <n v="1185732"/>
    <x v="331"/>
    <x v="0"/>
    <x v="49"/>
    <s v="Manchester"/>
    <x v="3"/>
    <n v="55.000000000000007"/>
    <n v="3250"/>
    <n v="178750.00000000003"/>
    <n v="53625.000000000007"/>
    <n v="0.3"/>
    <x v="1"/>
  </r>
  <r>
    <x v="5"/>
    <n v="1185732"/>
    <x v="331"/>
    <x v="0"/>
    <x v="49"/>
    <s v="Manchester"/>
    <x v="4"/>
    <n v="65"/>
    <n v="3500"/>
    <n v="227500"/>
    <n v="68250"/>
    <n v="0.3"/>
    <x v="1"/>
  </r>
  <r>
    <x v="5"/>
    <n v="1185732"/>
    <x v="331"/>
    <x v="0"/>
    <x v="49"/>
    <s v="Manchester"/>
    <x v="5"/>
    <n v="70"/>
    <n v="5250"/>
    <n v="367500"/>
    <n v="128624.99999999999"/>
    <n v="0.35"/>
    <x v="1"/>
  </r>
  <r>
    <x v="5"/>
    <n v="1185732"/>
    <x v="363"/>
    <x v="0"/>
    <x v="49"/>
    <s v="Manchester"/>
    <x v="0"/>
    <n v="65"/>
    <n v="6750"/>
    <n v="438750"/>
    <n v="175500"/>
    <n v="0.4"/>
    <x v="1"/>
  </r>
  <r>
    <x v="5"/>
    <n v="1185732"/>
    <x v="363"/>
    <x v="0"/>
    <x v="49"/>
    <s v="Manchester"/>
    <x v="1"/>
    <n v="60.000000000000007"/>
    <n v="4500"/>
    <n v="270000.00000000006"/>
    <n v="108000.00000000003"/>
    <n v="0.4"/>
    <x v="1"/>
  </r>
  <r>
    <x v="5"/>
    <n v="1185732"/>
    <x v="363"/>
    <x v="0"/>
    <x v="49"/>
    <s v="Manchester"/>
    <x v="2"/>
    <n v="55.000000000000007"/>
    <n v="3750"/>
    <n v="206250.00000000003"/>
    <n v="61875.000000000007"/>
    <n v="0.3"/>
    <x v="1"/>
  </r>
  <r>
    <x v="5"/>
    <n v="1185732"/>
    <x v="363"/>
    <x v="0"/>
    <x v="49"/>
    <s v="Manchester"/>
    <x v="3"/>
    <n v="55.000000000000007"/>
    <n v="2750"/>
    <n v="151250.00000000003"/>
    <n v="45375.000000000007"/>
    <n v="0.3"/>
    <x v="1"/>
  </r>
  <r>
    <x v="5"/>
    <n v="1185732"/>
    <x v="363"/>
    <x v="0"/>
    <x v="49"/>
    <s v="Manchester"/>
    <x v="4"/>
    <n v="65"/>
    <n v="2500"/>
    <n v="162500"/>
    <n v="48750"/>
    <n v="0.3"/>
    <x v="1"/>
  </r>
  <r>
    <x v="5"/>
    <n v="1185732"/>
    <x v="363"/>
    <x v="0"/>
    <x v="49"/>
    <s v="Manchester"/>
    <x v="5"/>
    <n v="70"/>
    <n v="4250"/>
    <n v="297500"/>
    <n v="104125"/>
    <n v="0.35"/>
    <x v="1"/>
  </r>
  <r>
    <x v="5"/>
    <n v="1185732"/>
    <x v="393"/>
    <x v="0"/>
    <x v="49"/>
    <s v="Manchester"/>
    <x v="0"/>
    <n v="65"/>
    <n v="5500"/>
    <n v="357500"/>
    <n v="143000"/>
    <n v="0.4"/>
    <x v="1"/>
  </r>
  <r>
    <x v="5"/>
    <n v="1185732"/>
    <x v="393"/>
    <x v="0"/>
    <x v="49"/>
    <s v="Manchester"/>
    <x v="1"/>
    <n v="60.000000000000007"/>
    <n v="3500"/>
    <n v="210000.00000000003"/>
    <n v="84000.000000000015"/>
    <n v="0.4"/>
    <x v="1"/>
  </r>
  <r>
    <x v="5"/>
    <n v="1185732"/>
    <x v="393"/>
    <x v="0"/>
    <x v="49"/>
    <s v="Manchester"/>
    <x v="2"/>
    <n v="55.000000000000007"/>
    <n v="2500"/>
    <n v="137500.00000000003"/>
    <n v="41250.000000000007"/>
    <n v="0.3"/>
    <x v="1"/>
  </r>
  <r>
    <x v="5"/>
    <n v="1185732"/>
    <x v="393"/>
    <x v="0"/>
    <x v="49"/>
    <s v="Manchester"/>
    <x v="3"/>
    <n v="55.000000000000007"/>
    <n v="2250"/>
    <n v="123750.00000000001"/>
    <n v="37125"/>
    <n v="0.3"/>
    <x v="1"/>
  </r>
  <r>
    <x v="5"/>
    <n v="1185732"/>
    <x v="393"/>
    <x v="0"/>
    <x v="49"/>
    <s v="Manchester"/>
    <x v="4"/>
    <n v="65"/>
    <n v="2250"/>
    <n v="146250"/>
    <n v="43875"/>
    <n v="0.3"/>
    <x v="1"/>
  </r>
  <r>
    <x v="5"/>
    <n v="1185732"/>
    <x v="393"/>
    <x v="0"/>
    <x v="49"/>
    <s v="Manchester"/>
    <x v="5"/>
    <n v="70"/>
    <n v="3250"/>
    <n v="227500"/>
    <n v="79625"/>
    <n v="0.35"/>
    <x v="1"/>
  </r>
  <r>
    <x v="0"/>
    <n v="1185732"/>
    <x v="425"/>
    <x v="0"/>
    <x v="49"/>
    <s v="Manchester"/>
    <x v="0"/>
    <n v="70"/>
    <n v="4750"/>
    <n v="332500"/>
    <n v="133000"/>
    <n v="0.4"/>
    <x v="1"/>
  </r>
  <r>
    <x v="0"/>
    <n v="1185732"/>
    <x v="425"/>
    <x v="0"/>
    <x v="49"/>
    <s v="Manchester"/>
    <x v="1"/>
    <n v="65.000000000000014"/>
    <n v="3000"/>
    <n v="195000.00000000003"/>
    <n v="78000.000000000015"/>
    <n v="0.4"/>
    <x v="1"/>
  </r>
  <r>
    <x v="0"/>
    <n v="1185732"/>
    <x v="425"/>
    <x v="0"/>
    <x v="49"/>
    <s v="Manchester"/>
    <x v="2"/>
    <n v="65.000000000000014"/>
    <n v="2000"/>
    <n v="130000.00000000003"/>
    <n v="39000.000000000007"/>
    <n v="0.3"/>
    <x v="1"/>
  </r>
  <r>
    <x v="0"/>
    <n v="1185732"/>
    <x v="425"/>
    <x v="0"/>
    <x v="49"/>
    <s v="Manchester"/>
    <x v="3"/>
    <n v="65.000000000000014"/>
    <n v="1750"/>
    <n v="113750.00000000003"/>
    <n v="34125.000000000007"/>
    <n v="0.3"/>
    <x v="1"/>
  </r>
  <r>
    <x v="0"/>
    <n v="1185732"/>
    <x v="425"/>
    <x v="0"/>
    <x v="49"/>
    <s v="Manchester"/>
    <x v="4"/>
    <n v="75.000000000000014"/>
    <n v="1750"/>
    <n v="131250.00000000003"/>
    <n v="39375.000000000007"/>
    <n v="0.3"/>
    <x v="1"/>
  </r>
  <r>
    <x v="0"/>
    <n v="1185732"/>
    <x v="425"/>
    <x v="0"/>
    <x v="49"/>
    <s v="Manchester"/>
    <x v="5"/>
    <n v="80"/>
    <n v="3000"/>
    <n v="240000"/>
    <n v="84000"/>
    <n v="0.35"/>
    <x v="1"/>
  </r>
  <r>
    <x v="0"/>
    <n v="1185732"/>
    <x v="455"/>
    <x v="0"/>
    <x v="49"/>
    <s v="Manchester"/>
    <x v="0"/>
    <n v="75.000000000000014"/>
    <n v="4500"/>
    <n v="337500.00000000006"/>
    <n v="135000.00000000003"/>
    <n v="0.4"/>
    <x v="1"/>
  </r>
  <r>
    <x v="0"/>
    <n v="1185732"/>
    <x v="455"/>
    <x v="0"/>
    <x v="49"/>
    <s v="Manchester"/>
    <x v="1"/>
    <n v="65.000000000000014"/>
    <n v="3250"/>
    <n v="211250.00000000006"/>
    <n v="84500.000000000029"/>
    <n v="0.4"/>
    <x v="1"/>
  </r>
  <r>
    <x v="0"/>
    <n v="1185732"/>
    <x v="455"/>
    <x v="0"/>
    <x v="49"/>
    <s v="Manchester"/>
    <x v="2"/>
    <n v="65.000000000000014"/>
    <n v="3450"/>
    <n v="224250.00000000006"/>
    <n v="67275.000000000015"/>
    <n v="0.3"/>
    <x v="1"/>
  </r>
  <r>
    <x v="0"/>
    <n v="1185732"/>
    <x v="455"/>
    <x v="0"/>
    <x v="49"/>
    <s v="Manchester"/>
    <x v="3"/>
    <n v="65.000000000000014"/>
    <n v="3250"/>
    <n v="211250.00000000006"/>
    <n v="63375.000000000015"/>
    <n v="0.3"/>
    <x v="1"/>
  </r>
  <r>
    <x v="0"/>
    <n v="1185732"/>
    <x v="455"/>
    <x v="0"/>
    <x v="49"/>
    <s v="Manchester"/>
    <x v="4"/>
    <n v="75.000000000000014"/>
    <n v="3000"/>
    <n v="225000.00000000003"/>
    <n v="67500"/>
    <n v="0.3"/>
    <x v="1"/>
  </r>
  <r>
    <x v="0"/>
    <n v="1185732"/>
    <x v="455"/>
    <x v="0"/>
    <x v="49"/>
    <s v="Manchester"/>
    <x v="5"/>
    <n v="80"/>
    <n v="4000"/>
    <n v="320000"/>
    <n v="112000"/>
    <n v="0.35"/>
    <x v="1"/>
  </r>
  <r>
    <x v="0"/>
    <n v="1185732"/>
    <x v="484"/>
    <x v="0"/>
    <x v="49"/>
    <s v="Manchester"/>
    <x v="0"/>
    <n v="75.000000000000014"/>
    <n v="6250"/>
    <n v="468750.00000000012"/>
    <n v="187500.00000000006"/>
    <n v="0.4"/>
    <x v="1"/>
  </r>
  <r>
    <x v="0"/>
    <n v="1185732"/>
    <x v="484"/>
    <x v="0"/>
    <x v="49"/>
    <s v="Manchester"/>
    <x v="1"/>
    <n v="65.000000000000014"/>
    <n v="4250"/>
    <n v="276250.00000000006"/>
    <n v="110500.00000000003"/>
    <n v="0.4"/>
    <x v="1"/>
  </r>
  <r>
    <x v="0"/>
    <n v="1185732"/>
    <x v="484"/>
    <x v="0"/>
    <x v="49"/>
    <s v="Manchester"/>
    <x v="2"/>
    <n v="65.000000000000014"/>
    <n v="4000"/>
    <n v="260000.00000000006"/>
    <n v="78000.000000000015"/>
    <n v="0.3"/>
    <x v="1"/>
  </r>
  <r>
    <x v="0"/>
    <n v="1185732"/>
    <x v="484"/>
    <x v="0"/>
    <x v="49"/>
    <s v="Manchester"/>
    <x v="3"/>
    <n v="65.000000000000014"/>
    <n v="3500"/>
    <n v="227500.00000000006"/>
    <n v="68250.000000000015"/>
    <n v="0.3"/>
    <x v="1"/>
  </r>
  <r>
    <x v="0"/>
    <n v="1185732"/>
    <x v="484"/>
    <x v="0"/>
    <x v="49"/>
    <s v="Manchester"/>
    <x v="4"/>
    <n v="75.000000000000014"/>
    <n v="3500"/>
    <n v="262500.00000000006"/>
    <n v="78750.000000000015"/>
    <n v="0.3"/>
    <x v="1"/>
  </r>
  <r>
    <x v="0"/>
    <n v="1185732"/>
    <x v="484"/>
    <x v="0"/>
    <x v="49"/>
    <s v="Manchester"/>
    <x v="5"/>
    <n v="80"/>
    <n v="4500"/>
    <n v="360000"/>
    <n v="125999.99999999999"/>
    <n v="0.35"/>
    <x v="1"/>
  </r>
  <r>
    <x v="0"/>
    <n v="1185732"/>
    <x v="188"/>
    <x v="0"/>
    <x v="49"/>
    <s v="Manchester"/>
    <x v="0"/>
    <n v="55.000000000000007"/>
    <n v="5000"/>
    <n v="275000.00000000006"/>
    <n v="96250.000000000029"/>
    <n v="0.35000000000000003"/>
    <x v="1"/>
  </r>
  <r>
    <x v="0"/>
    <n v="1185732"/>
    <x v="188"/>
    <x v="0"/>
    <x v="49"/>
    <s v="Manchester"/>
    <x v="1"/>
    <n v="55.000000000000007"/>
    <n v="3000"/>
    <n v="165000.00000000003"/>
    <n v="57750.000000000015"/>
    <n v="0.35000000000000003"/>
    <x v="1"/>
  </r>
  <r>
    <x v="0"/>
    <n v="1185732"/>
    <x v="188"/>
    <x v="0"/>
    <x v="49"/>
    <s v="Manchester"/>
    <x v="2"/>
    <n v="45"/>
    <n v="3000"/>
    <n v="135000"/>
    <n v="33750"/>
    <n v="0.25"/>
    <x v="1"/>
  </r>
  <r>
    <x v="0"/>
    <n v="1185732"/>
    <x v="188"/>
    <x v="0"/>
    <x v="49"/>
    <s v="Manchester"/>
    <x v="3"/>
    <n v="49.999999999999993"/>
    <n v="1500"/>
    <n v="74999.999999999985"/>
    <n v="18749.999999999996"/>
    <n v="0.25"/>
    <x v="1"/>
  </r>
  <r>
    <x v="0"/>
    <n v="1185732"/>
    <x v="188"/>
    <x v="0"/>
    <x v="49"/>
    <s v="Manchester"/>
    <x v="4"/>
    <n v="65.000000000000014"/>
    <n v="2000"/>
    <n v="130000.00000000003"/>
    <n v="32500.000000000007"/>
    <n v="0.25"/>
    <x v="1"/>
  </r>
  <r>
    <x v="0"/>
    <n v="1185732"/>
    <x v="188"/>
    <x v="0"/>
    <x v="49"/>
    <s v="Manchester"/>
    <x v="5"/>
    <n v="55.000000000000007"/>
    <n v="3000"/>
    <n v="165000.00000000003"/>
    <n v="49500.000000000007"/>
    <n v="0.3"/>
    <x v="1"/>
  </r>
  <r>
    <x v="0"/>
    <n v="1185732"/>
    <x v="696"/>
    <x v="0"/>
    <x v="49"/>
    <s v="Manchester"/>
    <x v="0"/>
    <n v="55.000000000000007"/>
    <n v="5750"/>
    <n v="316250.00000000006"/>
    <n v="110687.50000000003"/>
    <n v="0.35000000000000003"/>
    <x v="1"/>
  </r>
  <r>
    <x v="0"/>
    <n v="1185732"/>
    <x v="696"/>
    <x v="0"/>
    <x v="49"/>
    <s v="Manchester"/>
    <x v="1"/>
    <n v="55.000000000000007"/>
    <n v="2250"/>
    <n v="123750.00000000001"/>
    <n v="43312.500000000007"/>
    <n v="0.35000000000000003"/>
    <x v="1"/>
  </r>
  <r>
    <x v="0"/>
    <n v="1185732"/>
    <x v="696"/>
    <x v="0"/>
    <x v="49"/>
    <s v="Manchester"/>
    <x v="2"/>
    <n v="45"/>
    <n v="2750"/>
    <n v="123750"/>
    <n v="30937.5"/>
    <n v="0.25"/>
    <x v="1"/>
  </r>
  <r>
    <x v="0"/>
    <n v="1185732"/>
    <x v="0"/>
    <x v="0"/>
    <x v="0"/>
    <s v="New York"/>
    <x v="0"/>
    <n v="47"/>
    <n v="3360"/>
    <n v="157920"/>
    <n v="9633.119999999999"/>
    <n v="6.0999999999999992E-2"/>
    <x v="2"/>
  </r>
  <r>
    <x v="0"/>
    <n v="1185732"/>
    <x v="1"/>
    <x v="0"/>
    <x v="0"/>
    <s v="New York"/>
    <x v="1"/>
    <n v="47"/>
    <n v="2600"/>
    <n v="122200"/>
    <n v="5132.3999999999996"/>
    <n v="4.1999999999999996E-2"/>
    <x v="2"/>
  </r>
  <r>
    <x v="0"/>
    <n v="1185732"/>
    <x v="2"/>
    <x v="0"/>
    <x v="0"/>
    <s v="New York"/>
    <x v="2"/>
    <n v="36"/>
    <n v="2500"/>
    <n v="90000"/>
    <n v="4140"/>
    <n v="4.5999999999999999E-2"/>
    <x v="2"/>
  </r>
  <r>
    <x v="0"/>
    <n v="1185732"/>
    <x v="3"/>
    <x v="0"/>
    <x v="0"/>
    <s v="New York"/>
    <x v="3"/>
    <n v="41"/>
    <n v="2470"/>
    <n v="101270"/>
    <n v="4658.42"/>
    <n v="4.5999999999999999E-2"/>
    <x v="2"/>
  </r>
  <r>
    <x v="0"/>
    <n v="1185732"/>
    <x v="4"/>
    <x v="0"/>
    <x v="0"/>
    <s v="New York"/>
    <x v="4"/>
    <n v="55"/>
    <n v="2340"/>
    <n v="128700"/>
    <n v="5148"/>
    <n v="0.04"/>
    <x v="2"/>
  </r>
  <r>
    <x v="0"/>
    <n v="1185732"/>
    <x v="5"/>
    <x v="0"/>
    <x v="0"/>
    <s v="New York"/>
    <x v="5"/>
    <n v="46"/>
    <n v="2600"/>
    <n v="119600"/>
    <n v="4425.2"/>
    <n v="3.6999999999999998E-2"/>
    <x v="2"/>
  </r>
  <r>
    <x v="0"/>
    <n v="1185732"/>
    <x v="6"/>
    <x v="0"/>
    <x v="0"/>
    <s v="New York"/>
    <x v="0"/>
    <n v="46"/>
    <n v="3130"/>
    <n v="143980"/>
    <n v="8926.76"/>
    <n v="6.2E-2"/>
    <x v="2"/>
  </r>
  <r>
    <x v="0"/>
    <n v="1185732"/>
    <x v="7"/>
    <x v="0"/>
    <x v="0"/>
    <s v="New York"/>
    <x v="1"/>
    <n v="46"/>
    <n v="2610"/>
    <n v="120060"/>
    <n v="5282.64"/>
    <n v="4.4000000000000004E-2"/>
    <x v="2"/>
  </r>
  <r>
    <x v="0"/>
    <n v="1185732"/>
    <x v="8"/>
    <x v="0"/>
    <x v="0"/>
    <s v="New York"/>
    <x v="2"/>
    <n v="36"/>
    <n v="2760"/>
    <n v="99360"/>
    <n v="4669.92"/>
    <n v="4.7E-2"/>
    <x v="2"/>
  </r>
  <r>
    <x v="0"/>
    <n v="1185732"/>
    <x v="9"/>
    <x v="0"/>
    <x v="0"/>
    <s v="New York"/>
    <x v="3"/>
    <n v="44"/>
    <n v="2060"/>
    <n v="90640"/>
    <n v="4441.3599999999997"/>
    <n v="4.8999999999999995E-2"/>
    <x v="2"/>
  </r>
  <r>
    <x v="0"/>
    <n v="1185732"/>
    <x v="10"/>
    <x v="0"/>
    <x v="0"/>
    <s v="New York"/>
    <x v="4"/>
    <n v="58"/>
    <n v="2430"/>
    <n v="140940"/>
    <n v="6060.42"/>
    <n v="4.3000000000000003E-2"/>
    <x v="2"/>
  </r>
  <r>
    <x v="0"/>
    <n v="1185732"/>
    <x v="11"/>
    <x v="0"/>
    <x v="0"/>
    <s v="New York"/>
    <x v="5"/>
    <n v="48"/>
    <n v="2900"/>
    <n v="139200"/>
    <n v="5289.6"/>
    <n v="3.8000000000000006E-2"/>
    <x v="2"/>
  </r>
  <r>
    <x v="0"/>
    <n v="1185732"/>
    <x v="12"/>
    <x v="0"/>
    <x v="0"/>
    <s v="New York"/>
    <x v="0"/>
    <n v="46"/>
    <n v="3540"/>
    <n v="162840"/>
    <n v="10258.92"/>
    <n v="6.3E-2"/>
    <x v="2"/>
  </r>
  <r>
    <x v="0"/>
    <n v="1185732"/>
    <x v="13"/>
    <x v="0"/>
    <x v="0"/>
    <s v="New York"/>
    <x v="1"/>
    <n v="48"/>
    <n v="2590"/>
    <n v="124320"/>
    <n v="5345.76"/>
    <n v="4.3000000000000003E-2"/>
    <x v="2"/>
  </r>
  <r>
    <x v="0"/>
    <n v="1185732"/>
    <x v="14"/>
    <x v="0"/>
    <x v="0"/>
    <s v="New York"/>
    <x v="2"/>
    <n v="39"/>
    <n v="2470"/>
    <n v="96330"/>
    <n v="4720.17"/>
    <n v="4.9000000000000002E-2"/>
    <x v="2"/>
  </r>
  <r>
    <x v="0"/>
    <n v="1185732"/>
    <x v="15"/>
    <x v="0"/>
    <x v="0"/>
    <s v="New York"/>
    <x v="3"/>
    <n v="43"/>
    <n v="2160"/>
    <n v="92880"/>
    <n v="4644"/>
    <n v="0.05"/>
    <x v="2"/>
  </r>
  <r>
    <x v="0"/>
    <n v="1185732"/>
    <x v="16"/>
    <x v="0"/>
    <x v="0"/>
    <s v="New York"/>
    <x v="4"/>
    <n v="59"/>
    <n v="2300"/>
    <n v="135700"/>
    <n v="5699.4"/>
    <n v="4.1999999999999996E-2"/>
    <x v="2"/>
  </r>
  <r>
    <x v="0"/>
    <n v="1185732"/>
    <x v="17"/>
    <x v="0"/>
    <x v="0"/>
    <s v="New York"/>
    <x v="5"/>
    <n v="45"/>
    <n v="2380"/>
    <n v="107100"/>
    <n v="3748.4999999999995"/>
    <n v="3.4999999999999996E-2"/>
    <x v="2"/>
  </r>
  <r>
    <x v="0"/>
    <n v="1185732"/>
    <x v="18"/>
    <x v="0"/>
    <x v="0"/>
    <s v="New York"/>
    <x v="0"/>
    <n v="45"/>
    <n v="3000"/>
    <n v="135000"/>
    <n v="8370"/>
    <n v="6.2E-2"/>
    <x v="2"/>
  </r>
  <r>
    <x v="0"/>
    <n v="1185732"/>
    <x v="19"/>
    <x v="0"/>
    <x v="0"/>
    <s v="New York"/>
    <x v="1"/>
    <n v="47"/>
    <n v="2340"/>
    <n v="109980"/>
    <n v="4509.1799999999994"/>
    <n v="4.0999999999999995E-2"/>
    <x v="2"/>
  </r>
  <r>
    <x v="0"/>
    <n v="1185732"/>
    <x v="20"/>
    <x v="0"/>
    <x v="0"/>
    <s v="New York"/>
    <x v="2"/>
    <n v="39"/>
    <n v="2520"/>
    <n v="98280"/>
    <n v="4914"/>
    <n v="0.05"/>
    <x v="2"/>
  </r>
  <r>
    <x v="0"/>
    <n v="1185732"/>
    <x v="21"/>
    <x v="0"/>
    <x v="0"/>
    <s v="New York"/>
    <x v="3"/>
    <n v="41"/>
    <n v="2390"/>
    <n v="97990"/>
    <n v="4801.51"/>
    <n v="4.9000000000000002E-2"/>
    <x v="2"/>
  </r>
  <r>
    <x v="0"/>
    <n v="1185732"/>
    <x v="22"/>
    <x v="0"/>
    <x v="0"/>
    <s v="New York"/>
    <x v="4"/>
    <n v="56"/>
    <n v="2150"/>
    <n v="120400"/>
    <n v="5056.8"/>
    <n v="4.2000000000000003E-2"/>
    <x v="2"/>
  </r>
  <r>
    <x v="0"/>
    <n v="1185732"/>
    <x v="23"/>
    <x v="0"/>
    <x v="0"/>
    <s v="New York"/>
    <x v="5"/>
    <n v="49"/>
    <n v="2380"/>
    <n v="116620"/>
    <n v="4314.9399999999996"/>
    <n v="3.6999999999999998E-2"/>
    <x v="2"/>
  </r>
  <r>
    <x v="0"/>
    <n v="1185732"/>
    <x v="24"/>
    <x v="0"/>
    <x v="0"/>
    <s v="New York"/>
    <x v="0"/>
    <n v="54"/>
    <n v="3170"/>
    <n v="171180"/>
    <n v="10955.52"/>
    <n v="6.4000000000000001E-2"/>
    <x v="2"/>
  </r>
  <r>
    <x v="0"/>
    <n v="1185732"/>
    <x v="25"/>
    <x v="0"/>
    <x v="0"/>
    <s v="New York"/>
    <x v="1"/>
    <n v="50"/>
    <n v="2590"/>
    <n v="129500"/>
    <n v="5180"/>
    <n v="0.04"/>
    <x v="2"/>
  </r>
  <r>
    <x v="0"/>
    <n v="1185732"/>
    <x v="26"/>
    <x v="0"/>
    <x v="0"/>
    <s v="New York"/>
    <x v="2"/>
    <n v="46"/>
    <n v="2610"/>
    <n v="120060"/>
    <n v="5642.82"/>
    <n v="4.7E-2"/>
    <x v="2"/>
  </r>
  <r>
    <x v="0"/>
    <n v="1185732"/>
    <x v="27"/>
    <x v="0"/>
    <x v="0"/>
    <s v="New York"/>
    <x v="3"/>
    <n v="46"/>
    <n v="2300"/>
    <n v="105800"/>
    <n v="5078.3999999999996"/>
    <n v="4.7999999999999994E-2"/>
    <x v="2"/>
  </r>
  <r>
    <x v="0"/>
    <n v="1185732"/>
    <x v="28"/>
    <x v="0"/>
    <x v="0"/>
    <s v="New York"/>
    <x v="4"/>
    <n v="59"/>
    <n v="2450"/>
    <n v="144550"/>
    <n v="6504.7499999999991"/>
    <n v="4.4999999999999991E-2"/>
    <x v="2"/>
  </r>
  <r>
    <x v="0"/>
    <n v="1185732"/>
    <x v="29"/>
    <x v="0"/>
    <x v="0"/>
    <s v="New York"/>
    <x v="5"/>
    <n v="59"/>
    <n v="2900"/>
    <n v="171100"/>
    <n v="6159.5999999999995"/>
    <n v="3.5999999999999997E-2"/>
    <x v="2"/>
  </r>
  <r>
    <x v="0"/>
    <n v="1185732"/>
    <x v="30"/>
    <x v="0"/>
    <x v="0"/>
    <s v="New York"/>
    <x v="0"/>
    <n v="55"/>
    <n v="3130"/>
    <n v="172150"/>
    <n v="10501.15"/>
    <n v="6.0999999999999999E-2"/>
    <x v="2"/>
  </r>
  <r>
    <x v="0"/>
    <n v="1185732"/>
    <x v="31"/>
    <x v="0"/>
    <x v="0"/>
    <s v="New York"/>
    <x v="1"/>
    <n v="54"/>
    <n v="2700"/>
    <n v="145800"/>
    <n v="5977.7999999999993"/>
    <n v="4.0999999999999995E-2"/>
    <x v="2"/>
  </r>
  <r>
    <x v="0"/>
    <n v="1185732"/>
    <x v="32"/>
    <x v="0"/>
    <x v="0"/>
    <s v="New York"/>
    <x v="2"/>
    <n v="46"/>
    <n v="2780"/>
    <n v="127880"/>
    <n v="6138.24"/>
    <n v="4.8000000000000001E-2"/>
    <x v="2"/>
  </r>
  <r>
    <x v="0"/>
    <n v="1185732"/>
    <x v="33"/>
    <x v="0"/>
    <x v="0"/>
    <s v="New York"/>
    <x v="3"/>
    <n v="47"/>
    <n v="2610"/>
    <n v="122670"/>
    <n v="5520.15"/>
    <n v="4.4999999999999998E-2"/>
    <x v="2"/>
  </r>
  <r>
    <x v="0"/>
    <n v="1185732"/>
    <x v="34"/>
    <x v="0"/>
    <x v="0"/>
    <s v="New York"/>
    <x v="4"/>
    <n v="55"/>
    <n v="2520"/>
    <n v="138600"/>
    <n v="6236.9999999999991"/>
    <n v="4.4999999999999991E-2"/>
    <x v="2"/>
  </r>
  <r>
    <x v="0"/>
    <n v="1185732"/>
    <x v="35"/>
    <x v="0"/>
    <x v="0"/>
    <s v="New York"/>
    <x v="5"/>
    <n v="64"/>
    <n v="3050"/>
    <n v="195200"/>
    <n v="7612.8"/>
    <n v="3.9E-2"/>
    <x v="2"/>
  </r>
  <r>
    <x v="0"/>
    <n v="1185732"/>
    <x v="36"/>
    <x v="0"/>
    <x v="0"/>
    <s v="New York"/>
    <x v="0"/>
    <n v="59"/>
    <n v="3190"/>
    <n v="188210"/>
    <n v="11292.6"/>
    <n v="6.0000000000000005E-2"/>
    <x v="2"/>
  </r>
  <r>
    <x v="0"/>
    <n v="1185732"/>
    <x v="37"/>
    <x v="0"/>
    <x v="0"/>
    <s v="New York"/>
    <x v="1"/>
    <n v="53"/>
    <n v="2670"/>
    <n v="141510"/>
    <n v="5943.42"/>
    <n v="4.2000000000000003E-2"/>
    <x v="2"/>
  </r>
  <r>
    <x v="0"/>
    <n v="1185732"/>
    <x v="38"/>
    <x v="0"/>
    <x v="0"/>
    <s v="New York"/>
    <x v="2"/>
    <n v="46"/>
    <n v="2470"/>
    <n v="113620"/>
    <n v="5112.8999999999996"/>
    <n v="4.4999999999999998E-2"/>
    <x v="2"/>
  </r>
  <r>
    <x v="0"/>
    <n v="1185732"/>
    <x v="39"/>
    <x v="0"/>
    <x v="0"/>
    <s v="New York"/>
    <x v="3"/>
    <n v="46"/>
    <n v="2430"/>
    <n v="111780"/>
    <n v="5141.8799999999992"/>
    <n v="4.5999999999999992E-2"/>
    <x v="2"/>
  </r>
  <r>
    <x v="0"/>
    <n v="1185732"/>
    <x v="40"/>
    <x v="0"/>
    <x v="0"/>
    <s v="New York"/>
    <x v="4"/>
    <n v="58"/>
    <n v="2310"/>
    <n v="133980"/>
    <n v="5761.14"/>
    <n v="4.3000000000000003E-2"/>
    <x v="2"/>
  </r>
  <r>
    <x v="0"/>
    <n v="1185732"/>
    <x v="41"/>
    <x v="0"/>
    <x v="0"/>
    <s v="New York"/>
    <x v="5"/>
    <n v="61"/>
    <n v="2860"/>
    <n v="174460"/>
    <n v="6978.4000000000005"/>
    <n v="0.04"/>
    <x v="2"/>
  </r>
  <r>
    <x v="0"/>
    <n v="1185732"/>
    <x v="42"/>
    <x v="0"/>
    <x v="0"/>
    <s v="New York"/>
    <x v="0"/>
    <n v="58"/>
    <n v="3250"/>
    <n v="188500"/>
    <n v="11498.5"/>
    <n v="6.0999999999999999E-2"/>
    <x v="2"/>
  </r>
  <r>
    <x v="0"/>
    <n v="1185732"/>
    <x v="43"/>
    <x v="0"/>
    <x v="0"/>
    <s v="New York"/>
    <x v="1"/>
    <n v="53"/>
    <n v="3080"/>
    <n v="163240"/>
    <n v="6692.8399999999992"/>
    <n v="4.0999999999999995E-2"/>
    <x v="2"/>
  </r>
  <r>
    <x v="0"/>
    <n v="1185732"/>
    <x v="44"/>
    <x v="0"/>
    <x v="0"/>
    <s v="New York"/>
    <x v="2"/>
    <n v="45"/>
    <n v="2570"/>
    <n v="115650"/>
    <n v="5319.9"/>
    <n v="4.5999999999999999E-2"/>
    <x v="2"/>
  </r>
  <r>
    <x v="0"/>
    <n v="1185732"/>
    <x v="45"/>
    <x v="0"/>
    <x v="0"/>
    <s v="New York"/>
    <x v="3"/>
    <n v="47"/>
    <n v="2410"/>
    <n v="113270"/>
    <n v="5323.69"/>
    <n v="4.6999999999999993E-2"/>
    <x v="2"/>
  </r>
  <r>
    <x v="1"/>
    <n v="1185732"/>
    <x v="46"/>
    <x v="0"/>
    <x v="0"/>
    <s v="New York"/>
    <x v="4"/>
    <n v="54"/>
    <n v="2700"/>
    <n v="145800"/>
    <n v="6560.9999999999991"/>
    <n v="4.4999999999999991E-2"/>
    <x v="2"/>
  </r>
  <r>
    <x v="1"/>
    <n v="1185732"/>
    <x v="47"/>
    <x v="0"/>
    <x v="0"/>
    <s v="New York"/>
    <x v="5"/>
    <n v="62"/>
    <n v="2900"/>
    <n v="179800"/>
    <n v="6652.6"/>
    <n v="3.7000000000000005E-2"/>
    <x v="2"/>
  </r>
  <r>
    <x v="1"/>
    <n v="1185732"/>
    <x v="48"/>
    <x v="0"/>
    <x v="0"/>
    <s v="New York"/>
    <x v="0"/>
    <n v="56"/>
    <n v="3600"/>
    <n v="201600"/>
    <n v="12499.2"/>
    <n v="6.2000000000000006E-2"/>
    <x v="2"/>
  </r>
  <r>
    <x v="1"/>
    <n v="1185732"/>
    <x v="49"/>
    <x v="0"/>
    <x v="0"/>
    <s v="New York"/>
    <x v="1"/>
    <n v="50"/>
    <n v="2700"/>
    <n v="135000"/>
    <n v="5940"/>
    <n v="4.3999999999999997E-2"/>
    <x v="2"/>
  </r>
  <r>
    <x v="1"/>
    <n v="1185732"/>
    <x v="50"/>
    <x v="0"/>
    <x v="0"/>
    <s v="New York"/>
    <x v="2"/>
    <n v="47"/>
    <n v="2680"/>
    <n v="125960"/>
    <n v="5920.12"/>
    <n v="4.7E-2"/>
    <x v="2"/>
  </r>
  <r>
    <x v="1"/>
    <n v="1185732"/>
    <x v="51"/>
    <x v="0"/>
    <x v="0"/>
    <s v="New York"/>
    <x v="3"/>
    <n v="47"/>
    <n v="2520"/>
    <n v="118440"/>
    <n v="5448.24"/>
    <n v="4.5999999999999999E-2"/>
    <x v="2"/>
  </r>
  <r>
    <x v="1"/>
    <n v="1185732"/>
    <x v="52"/>
    <x v="0"/>
    <x v="0"/>
    <s v="New York"/>
    <x v="4"/>
    <n v="58"/>
    <n v="2520"/>
    <n v="146160"/>
    <n v="5846.4000000000005"/>
    <n v="0.04"/>
    <x v="2"/>
  </r>
  <r>
    <x v="1"/>
    <n v="1185732"/>
    <x v="53"/>
    <x v="0"/>
    <x v="0"/>
    <s v="New York"/>
    <x v="5"/>
    <n v="59"/>
    <n v="2800"/>
    <n v="165200"/>
    <n v="6608"/>
    <n v="0.04"/>
    <x v="2"/>
  </r>
  <r>
    <x v="1"/>
    <n v="1185732"/>
    <x v="54"/>
    <x v="0"/>
    <x v="0"/>
    <s v="New York"/>
    <x v="4"/>
    <n v="64"/>
    <n v="2360"/>
    <n v="151040"/>
    <n v="6343.6799999999994"/>
    <n v="4.1999999999999996E-2"/>
    <x v="2"/>
  </r>
  <r>
    <x v="1"/>
    <n v="1185732"/>
    <x v="55"/>
    <x v="0"/>
    <x v="0"/>
    <s v="New York"/>
    <x v="5"/>
    <n v="68"/>
    <n v="2900"/>
    <n v="197200"/>
    <n v="7493.6"/>
    <n v="3.7999999999999999E-2"/>
    <x v="2"/>
  </r>
  <r>
    <x v="1"/>
    <n v="1185732"/>
    <x v="56"/>
    <x v="0"/>
    <x v="0"/>
    <s v="New York"/>
    <x v="0"/>
    <n v="60"/>
    <n v="2990"/>
    <n v="179400"/>
    <n v="10764"/>
    <n v="0.06"/>
    <x v="2"/>
  </r>
  <r>
    <x v="1"/>
    <n v="1185732"/>
    <x v="57"/>
    <x v="0"/>
    <x v="0"/>
    <s v="New York"/>
    <x v="1"/>
    <n v="53"/>
    <n v="2730"/>
    <n v="144690"/>
    <n v="6221.67"/>
    <n v="4.3000000000000003E-2"/>
    <x v="2"/>
  </r>
  <r>
    <x v="1"/>
    <n v="1185732"/>
    <x v="58"/>
    <x v="0"/>
    <x v="0"/>
    <s v="New York"/>
    <x v="2"/>
    <n v="52"/>
    <n v="2580"/>
    <n v="134160"/>
    <n v="6439.6799999999994"/>
    <n v="4.7999999999999994E-2"/>
    <x v="2"/>
  </r>
  <r>
    <x v="1"/>
    <n v="1185732"/>
    <x v="59"/>
    <x v="0"/>
    <x v="0"/>
    <s v="New York"/>
    <x v="3"/>
    <n v="50"/>
    <n v="2520"/>
    <n v="126000"/>
    <n v="6174"/>
    <n v="4.9000000000000002E-2"/>
    <x v="2"/>
  </r>
  <r>
    <x v="1"/>
    <n v="1185732"/>
    <x v="60"/>
    <x v="0"/>
    <x v="0"/>
    <s v="New York"/>
    <x v="4"/>
    <n v="64"/>
    <n v="2540"/>
    <n v="162560"/>
    <n v="6827.5199999999995"/>
    <n v="4.1999999999999996E-2"/>
    <x v="2"/>
  </r>
  <r>
    <x v="1"/>
    <n v="1185732"/>
    <x v="61"/>
    <x v="0"/>
    <x v="0"/>
    <s v="New York"/>
    <x v="5"/>
    <n v="66"/>
    <n v="2630"/>
    <n v="173580"/>
    <n v="6422.46"/>
    <n v="3.6999999999999998E-2"/>
    <x v="2"/>
  </r>
  <r>
    <x v="1"/>
    <n v="1185732"/>
    <x v="62"/>
    <x v="0"/>
    <x v="0"/>
    <s v="New York"/>
    <x v="0"/>
    <n v="62"/>
    <n v="3120"/>
    <n v="193440"/>
    <n v="12380.16"/>
    <n v="6.4000000000000001E-2"/>
    <x v="2"/>
  </r>
  <r>
    <x v="1"/>
    <n v="1185732"/>
    <x v="63"/>
    <x v="0"/>
    <x v="0"/>
    <s v="New York"/>
    <x v="1"/>
    <n v="51"/>
    <n v="3000"/>
    <n v="153000"/>
    <n v="6426"/>
    <n v="4.2000000000000003E-2"/>
    <x v="2"/>
  </r>
  <r>
    <x v="1"/>
    <n v="1185732"/>
    <x v="64"/>
    <x v="0"/>
    <x v="0"/>
    <s v="New York"/>
    <x v="2"/>
    <n v="54"/>
    <n v="2850"/>
    <n v="153900"/>
    <n v="7233.2999999999993"/>
    <n v="4.6999999999999993E-2"/>
    <x v="2"/>
  </r>
  <r>
    <x v="1"/>
    <n v="1185732"/>
    <x v="65"/>
    <x v="0"/>
    <x v="0"/>
    <s v="New York"/>
    <x v="3"/>
    <n v="54"/>
    <n v="2250"/>
    <n v="121500"/>
    <n v="5589"/>
    <n v="4.5999999999999999E-2"/>
    <x v="2"/>
  </r>
  <r>
    <x v="1"/>
    <n v="1185732"/>
    <x v="66"/>
    <x v="0"/>
    <x v="0"/>
    <s v="New York"/>
    <x v="4"/>
    <n v="60"/>
    <n v="2610"/>
    <n v="156600"/>
    <n v="6733.8"/>
    <n v="4.3000000000000003E-2"/>
    <x v="2"/>
  </r>
  <r>
    <x v="1"/>
    <n v="1185732"/>
    <x v="67"/>
    <x v="0"/>
    <x v="0"/>
    <s v="New York"/>
    <x v="5"/>
    <n v="68"/>
    <n v="2900"/>
    <n v="197200"/>
    <n v="6902"/>
    <n v="3.5000000000000003E-2"/>
    <x v="2"/>
  </r>
  <r>
    <x v="2"/>
    <n v="1197831"/>
    <x v="68"/>
    <x v="0"/>
    <x v="0"/>
    <s v="New York"/>
    <x v="0"/>
    <n v="24"/>
    <n v="2340"/>
    <n v="56160"/>
    <n v="2639.52"/>
    <n v="4.7E-2"/>
    <x v="2"/>
  </r>
  <r>
    <x v="2"/>
    <n v="1197831"/>
    <x v="69"/>
    <x v="0"/>
    <x v="0"/>
    <s v="New York"/>
    <x v="1"/>
    <n v="34"/>
    <n v="2250"/>
    <n v="76500"/>
    <n v="3748.5"/>
    <n v="4.9000000000000002E-2"/>
    <x v="2"/>
  </r>
  <r>
    <x v="2"/>
    <n v="1197831"/>
    <x v="70"/>
    <x v="0"/>
    <x v="0"/>
    <s v="New York"/>
    <x v="2"/>
    <n v="33"/>
    <n v="2100"/>
    <n v="69300"/>
    <n v="3187.7999999999997"/>
    <n v="4.5999999999999999E-2"/>
    <x v="2"/>
  </r>
  <r>
    <x v="2"/>
    <n v="1197831"/>
    <x v="71"/>
    <x v="0"/>
    <x v="0"/>
    <s v="New York"/>
    <x v="3"/>
    <n v="34"/>
    <n v="1750"/>
    <n v="59500"/>
    <n v="3272.5000000000005"/>
    <n v="5.5000000000000007E-2"/>
    <x v="2"/>
  </r>
  <r>
    <x v="2"/>
    <n v="1197831"/>
    <x v="72"/>
    <x v="1"/>
    <x v="1"/>
    <s v="Houston"/>
    <x v="4"/>
    <n v="36"/>
    <n v="1540"/>
    <n v="55440"/>
    <n v="2383.92"/>
    <n v="4.3000000000000003E-2"/>
    <x v="2"/>
  </r>
  <r>
    <x v="2"/>
    <n v="1197831"/>
    <x v="73"/>
    <x v="1"/>
    <x v="1"/>
    <s v="Houston"/>
    <x v="5"/>
    <n v="34"/>
    <n v="2030"/>
    <n v="69020"/>
    <n v="4417.28"/>
    <n v="6.4000000000000001E-2"/>
    <x v="2"/>
  </r>
  <r>
    <x v="2"/>
    <n v="1197831"/>
    <x v="74"/>
    <x v="1"/>
    <x v="1"/>
    <s v="Houston"/>
    <x v="0"/>
    <n v="23"/>
    <n v="2130"/>
    <n v="48990"/>
    <n v="2449.5"/>
    <n v="0.05"/>
    <x v="2"/>
  </r>
  <r>
    <x v="2"/>
    <n v="1197831"/>
    <x v="75"/>
    <x v="1"/>
    <x v="1"/>
    <s v="Houston"/>
    <x v="1"/>
    <n v="33"/>
    <n v="2550"/>
    <n v="84150"/>
    <n v="3786.7499999999995"/>
    <n v="4.4999999999999991E-2"/>
    <x v="2"/>
  </r>
  <r>
    <x v="2"/>
    <n v="1197831"/>
    <x v="76"/>
    <x v="1"/>
    <x v="1"/>
    <s v="Houston"/>
    <x v="2"/>
    <n v="32"/>
    <n v="1760"/>
    <n v="56320"/>
    <n v="2534.3999999999996"/>
    <n v="4.4999999999999991E-2"/>
    <x v="2"/>
  </r>
  <r>
    <x v="2"/>
    <n v="1197831"/>
    <x v="77"/>
    <x v="1"/>
    <x v="1"/>
    <s v="Houston"/>
    <x v="3"/>
    <n v="34"/>
    <n v="1750"/>
    <n v="59500"/>
    <n v="3570"/>
    <n v="0.06"/>
    <x v="2"/>
  </r>
  <r>
    <x v="2"/>
    <n v="1197831"/>
    <x v="78"/>
    <x v="1"/>
    <x v="1"/>
    <s v="Houston"/>
    <x v="4"/>
    <n v="38"/>
    <n v="1250"/>
    <n v="47500"/>
    <n v="2137.5"/>
    <n v="4.4999999999999998E-2"/>
    <x v="2"/>
  </r>
  <r>
    <x v="2"/>
    <n v="1197831"/>
    <x v="79"/>
    <x v="1"/>
    <x v="1"/>
    <s v="Houston"/>
    <x v="5"/>
    <n v="34"/>
    <n v="1960"/>
    <n v="66640"/>
    <n v="4198.32"/>
    <n v="6.3E-2"/>
    <x v="2"/>
  </r>
  <r>
    <x v="2"/>
    <n v="1197831"/>
    <x v="80"/>
    <x v="1"/>
    <x v="1"/>
    <s v="Houston"/>
    <x v="0"/>
    <n v="29"/>
    <n v="2540"/>
    <n v="73660"/>
    <n v="3314.7"/>
    <n v="4.4999999999999998E-2"/>
    <x v="2"/>
  </r>
  <r>
    <x v="2"/>
    <n v="1197831"/>
    <x v="81"/>
    <x v="1"/>
    <x v="1"/>
    <s v="Houston"/>
    <x v="1"/>
    <n v="39"/>
    <n v="2360"/>
    <n v="92040"/>
    <n v="4141.7999999999993"/>
    <n v="4.4999999999999991E-2"/>
    <x v="2"/>
  </r>
  <r>
    <x v="2"/>
    <n v="1197831"/>
    <x v="82"/>
    <x v="1"/>
    <x v="1"/>
    <s v="Houston"/>
    <x v="2"/>
    <n v="32"/>
    <n v="1820"/>
    <n v="58240"/>
    <n v="2853.7599999999998"/>
    <n v="4.8999999999999995E-2"/>
    <x v="2"/>
  </r>
  <r>
    <x v="2"/>
    <n v="1197831"/>
    <x v="83"/>
    <x v="1"/>
    <x v="1"/>
    <s v="Houston"/>
    <x v="3"/>
    <n v="37"/>
    <n v="1740"/>
    <n v="64380"/>
    <n v="3734.0400000000004"/>
    <n v="5.800000000000001E-2"/>
    <x v="2"/>
  </r>
  <r>
    <x v="2"/>
    <n v="1197831"/>
    <x v="84"/>
    <x v="1"/>
    <x v="1"/>
    <s v="Houston"/>
    <x v="4"/>
    <n v="41"/>
    <n v="1250"/>
    <n v="51250"/>
    <n v="2050"/>
    <n v="0.04"/>
    <x v="2"/>
  </r>
  <r>
    <x v="2"/>
    <n v="1197831"/>
    <x v="85"/>
    <x v="1"/>
    <x v="1"/>
    <s v="Houston"/>
    <x v="5"/>
    <n v="39"/>
    <n v="1890"/>
    <n v="73710"/>
    <n v="4422.5999999999995"/>
    <n v="5.9999999999999991E-2"/>
    <x v="2"/>
  </r>
  <r>
    <x v="2"/>
    <n v="1197831"/>
    <x v="86"/>
    <x v="1"/>
    <x v="1"/>
    <s v="Houston"/>
    <x v="0"/>
    <n v="27"/>
    <n v="2340"/>
    <n v="63180"/>
    <n v="3032.64"/>
    <n v="4.8000000000000001E-2"/>
    <x v="2"/>
  </r>
  <r>
    <x v="2"/>
    <n v="1197831"/>
    <x v="87"/>
    <x v="1"/>
    <x v="1"/>
    <s v="Houston"/>
    <x v="1"/>
    <n v="38"/>
    <n v="2250"/>
    <n v="85500"/>
    <n v="3847.4999999999995"/>
    <n v="4.4999999999999991E-2"/>
    <x v="2"/>
  </r>
  <r>
    <x v="2"/>
    <n v="1197831"/>
    <x v="88"/>
    <x v="1"/>
    <x v="1"/>
    <s v="Houston"/>
    <x v="2"/>
    <n v="34"/>
    <n v="2030"/>
    <n v="69020"/>
    <n v="3174.9199999999996"/>
    <n v="4.5999999999999992E-2"/>
    <x v="2"/>
  </r>
  <r>
    <x v="2"/>
    <n v="1197831"/>
    <x v="89"/>
    <x v="1"/>
    <x v="1"/>
    <s v="Houston"/>
    <x v="3"/>
    <n v="36"/>
    <n v="1630"/>
    <n v="58680"/>
    <n v="3462.1200000000003"/>
    <n v="5.9000000000000004E-2"/>
    <x v="2"/>
  </r>
  <r>
    <x v="1"/>
    <n v="1197831"/>
    <x v="90"/>
    <x v="1"/>
    <x v="1"/>
    <s v="Houston"/>
    <x v="4"/>
    <n v="42"/>
    <n v="1470"/>
    <n v="61740"/>
    <n v="2593.08"/>
    <n v="4.1999999999999996E-2"/>
    <x v="2"/>
  </r>
  <r>
    <x v="1"/>
    <n v="1197831"/>
    <x v="91"/>
    <x v="1"/>
    <x v="1"/>
    <s v="Houston"/>
    <x v="5"/>
    <n v="39"/>
    <n v="2320"/>
    <n v="90480"/>
    <n v="5519.28"/>
    <n v="6.0999999999999999E-2"/>
    <x v="2"/>
  </r>
  <r>
    <x v="1"/>
    <n v="1197831"/>
    <x v="92"/>
    <x v="1"/>
    <x v="1"/>
    <s v="Houston"/>
    <x v="0"/>
    <n v="29"/>
    <n v="2680"/>
    <n v="77720"/>
    <n v="3730.56"/>
    <n v="4.8000000000000001E-2"/>
    <x v="2"/>
  </r>
  <r>
    <x v="1"/>
    <n v="1197831"/>
    <x v="93"/>
    <x v="1"/>
    <x v="1"/>
    <s v="Houston"/>
    <x v="1"/>
    <n v="38"/>
    <n v="2590"/>
    <n v="98420"/>
    <n v="4527.32"/>
    <n v="4.5999999999999999E-2"/>
    <x v="2"/>
  </r>
  <r>
    <x v="1"/>
    <n v="1197831"/>
    <x v="94"/>
    <x v="1"/>
    <x v="1"/>
    <s v="Houston"/>
    <x v="2"/>
    <n v="33"/>
    <n v="2250"/>
    <n v="74250"/>
    <n v="3564"/>
    <n v="4.8000000000000001E-2"/>
    <x v="2"/>
  </r>
  <r>
    <x v="1"/>
    <n v="1197831"/>
    <x v="95"/>
    <x v="1"/>
    <x v="1"/>
    <s v="Houston"/>
    <x v="3"/>
    <n v="39"/>
    <n v="1890"/>
    <n v="73710"/>
    <n v="4275.18"/>
    <n v="5.8000000000000003E-2"/>
    <x v="2"/>
  </r>
  <r>
    <x v="1"/>
    <n v="1197831"/>
    <x v="96"/>
    <x v="1"/>
    <x v="1"/>
    <s v="Houston"/>
    <x v="4"/>
    <n v="42"/>
    <n v="1680"/>
    <n v="70560"/>
    <n v="2822.4"/>
    <n v="0.04"/>
    <x v="2"/>
  </r>
  <r>
    <x v="1"/>
    <n v="1197831"/>
    <x v="97"/>
    <x v="1"/>
    <x v="1"/>
    <s v="Houston"/>
    <x v="5"/>
    <n v="37"/>
    <n v="2760"/>
    <n v="102120"/>
    <n v="6433.56"/>
    <n v="6.3E-2"/>
    <x v="2"/>
  </r>
  <r>
    <x v="1"/>
    <n v="1197831"/>
    <x v="98"/>
    <x v="1"/>
    <x v="1"/>
    <s v="Houston"/>
    <x v="0"/>
    <n v="39"/>
    <n v="2380"/>
    <n v="92820"/>
    <n v="4362.54"/>
    <n v="4.7E-2"/>
    <x v="2"/>
  </r>
  <r>
    <x v="1"/>
    <n v="1197831"/>
    <x v="99"/>
    <x v="1"/>
    <x v="1"/>
    <s v="Houston"/>
    <x v="1"/>
    <n v="42"/>
    <n v="2380"/>
    <n v="99960"/>
    <n v="4498.2"/>
    <n v="4.4999999999999998E-2"/>
    <x v="2"/>
  </r>
  <r>
    <x v="1"/>
    <n v="1197831"/>
    <x v="100"/>
    <x v="1"/>
    <x v="1"/>
    <s v="Houston"/>
    <x v="2"/>
    <n v="37"/>
    <n v="2320"/>
    <n v="85840"/>
    <n v="4206.16"/>
    <n v="4.8999999999999995E-2"/>
    <x v="2"/>
  </r>
  <r>
    <x v="1"/>
    <n v="1197831"/>
    <x v="101"/>
    <x v="1"/>
    <x v="1"/>
    <s v="Houston"/>
    <x v="3"/>
    <n v="38"/>
    <n v="2030"/>
    <n v="77140"/>
    <n v="4396.9800000000005"/>
    <n v="5.7000000000000009E-2"/>
    <x v="2"/>
  </r>
  <r>
    <x v="1"/>
    <n v="1197831"/>
    <x v="102"/>
    <x v="1"/>
    <x v="1"/>
    <s v="Houston"/>
    <x v="4"/>
    <n v="41"/>
    <n v="1690"/>
    <n v="69290"/>
    <n v="3118.0499999999997"/>
    <n v="4.4999999999999998E-2"/>
    <x v="2"/>
  </r>
  <r>
    <x v="1"/>
    <n v="1197831"/>
    <x v="103"/>
    <x v="1"/>
    <x v="1"/>
    <s v="Houston"/>
    <x v="5"/>
    <n v="47"/>
    <n v="2500"/>
    <n v="117500"/>
    <n v="7520"/>
    <n v="6.4000000000000001E-2"/>
    <x v="2"/>
  </r>
  <r>
    <x v="1"/>
    <n v="1197831"/>
    <x v="104"/>
    <x v="1"/>
    <x v="1"/>
    <s v="Houston"/>
    <x v="0"/>
    <n v="37"/>
    <n v="2380"/>
    <n v="88060"/>
    <n v="3962.7"/>
    <n v="4.4999999999999998E-2"/>
    <x v="2"/>
  </r>
  <r>
    <x v="1"/>
    <n v="1197831"/>
    <x v="105"/>
    <x v="1"/>
    <x v="1"/>
    <s v="Houston"/>
    <x v="1"/>
    <n v="42"/>
    <n v="2380"/>
    <n v="99960"/>
    <n v="4598.16"/>
    <n v="4.5999999999999999E-2"/>
    <x v="2"/>
  </r>
  <r>
    <x v="1"/>
    <n v="1197831"/>
    <x v="106"/>
    <x v="1"/>
    <x v="1"/>
    <s v="Houston"/>
    <x v="2"/>
    <n v="37"/>
    <n v="3190"/>
    <n v="118030"/>
    <n v="5311.3499999999995"/>
    <n v="4.4999999999999998E-2"/>
    <x v="2"/>
  </r>
  <r>
    <x v="1"/>
    <n v="1197831"/>
    <x v="107"/>
    <x v="1"/>
    <x v="1"/>
    <s v="Houston"/>
    <x v="3"/>
    <n v="36"/>
    <n v="2100"/>
    <n v="75600"/>
    <n v="4536"/>
    <n v="0.06"/>
    <x v="2"/>
  </r>
  <r>
    <x v="1"/>
    <n v="1197831"/>
    <x v="108"/>
    <x v="1"/>
    <x v="1"/>
    <s v="Houston"/>
    <x v="4"/>
    <n v="41"/>
    <n v="1960"/>
    <n v="80360"/>
    <n v="3214.4"/>
    <n v="0.04"/>
    <x v="2"/>
  </r>
  <r>
    <x v="1"/>
    <n v="1197831"/>
    <x v="109"/>
    <x v="1"/>
    <x v="1"/>
    <s v="Houston"/>
    <x v="5"/>
    <n v="47"/>
    <n v="2930"/>
    <n v="137710"/>
    <n v="8675.73"/>
    <n v="6.3E-2"/>
    <x v="2"/>
  </r>
  <r>
    <x v="1"/>
    <n v="1197831"/>
    <x v="110"/>
    <x v="1"/>
    <x v="1"/>
    <s v="Houston"/>
    <x v="0"/>
    <n v="37"/>
    <n v="2680"/>
    <n v="99160"/>
    <n v="4858.84"/>
    <n v="4.9000000000000002E-2"/>
    <x v="2"/>
  </r>
  <r>
    <x v="1"/>
    <n v="1197831"/>
    <x v="111"/>
    <x v="1"/>
    <x v="1"/>
    <s v="Houston"/>
    <x v="1"/>
    <n v="41"/>
    <n v="2590"/>
    <n v="106190"/>
    <n v="4778.5499999999993"/>
    <n v="4.4999999999999991E-2"/>
    <x v="2"/>
  </r>
  <r>
    <x v="1"/>
    <n v="1197831"/>
    <x v="112"/>
    <x v="1"/>
    <x v="1"/>
    <s v="Houston"/>
    <x v="2"/>
    <n v="39"/>
    <n v="2970"/>
    <n v="115830"/>
    <n v="5328.1799999999994"/>
    <n v="4.5999999999999992E-2"/>
    <x v="2"/>
  </r>
  <r>
    <x v="1"/>
    <n v="1197831"/>
    <x v="113"/>
    <x v="1"/>
    <x v="1"/>
    <s v="Houston"/>
    <x v="3"/>
    <n v="38"/>
    <n v="1890"/>
    <n v="71820"/>
    <n v="4237.380000000001"/>
    <n v="5.9000000000000011E-2"/>
    <x v="2"/>
  </r>
  <r>
    <x v="1"/>
    <n v="1197831"/>
    <x v="114"/>
    <x v="1"/>
    <x v="1"/>
    <s v="Houston"/>
    <x v="4"/>
    <n v="41"/>
    <n v="1690"/>
    <n v="69290"/>
    <n v="2771.6000000000004"/>
    <n v="4.0000000000000008E-2"/>
    <x v="2"/>
  </r>
  <r>
    <x v="1"/>
    <n v="1197831"/>
    <x v="115"/>
    <x v="1"/>
    <x v="1"/>
    <s v="Houston"/>
    <x v="5"/>
    <n v="46"/>
    <n v="2250"/>
    <n v="103500"/>
    <n v="6727.5"/>
    <n v="6.5000000000000002E-2"/>
    <x v="2"/>
  </r>
  <r>
    <x v="1"/>
    <n v="1197831"/>
    <x v="116"/>
    <x v="1"/>
    <x v="1"/>
    <s v="Houston"/>
    <x v="0"/>
    <n v="44"/>
    <n v="2550"/>
    <n v="112200"/>
    <n v="5385.5999999999995"/>
    <n v="4.7999999999999994E-2"/>
    <x v="2"/>
  </r>
  <r>
    <x v="1"/>
    <n v="1197831"/>
    <x v="117"/>
    <x v="1"/>
    <x v="1"/>
    <s v="Houston"/>
    <x v="1"/>
    <n v="41"/>
    <n v="2130"/>
    <n v="87330"/>
    <n v="4017.18"/>
    <n v="4.5999999999999999E-2"/>
    <x v="2"/>
  </r>
  <r>
    <x v="1"/>
    <n v="1197831"/>
    <x v="118"/>
    <x v="1"/>
    <x v="1"/>
    <s v="Houston"/>
    <x v="2"/>
    <n v="46"/>
    <n v="2340"/>
    <n v="107640"/>
    <n v="5274.36"/>
    <n v="4.8999999999999995E-2"/>
    <x v="2"/>
  </r>
  <r>
    <x v="1"/>
    <n v="1197831"/>
    <x v="119"/>
    <x v="1"/>
    <x v="1"/>
    <s v="Houston"/>
    <x v="3"/>
    <n v="47"/>
    <n v="1810"/>
    <n v="85070"/>
    <n v="4678.8500000000004"/>
    <n v="5.5000000000000007E-2"/>
    <x v="2"/>
  </r>
  <r>
    <x v="1"/>
    <n v="1197831"/>
    <x v="120"/>
    <x v="1"/>
    <x v="1"/>
    <s v="Houston"/>
    <x v="4"/>
    <n v="44"/>
    <n v="1750"/>
    <n v="77000"/>
    <n v="3311"/>
    <n v="4.2999999999999997E-2"/>
    <x v="2"/>
  </r>
  <r>
    <x v="1"/>
    <n v="1197831"/>
    <x v="121"/>
    <x v="1"/>
    <x v="1"/>
    <s v="Houston"/>
    <x v="5"/>
    <n v="50"/>
    <n v="2130"/>
    <n v="106500"/>
    <n v="6816"/>
    <n v="6.4000000000000001E-2"/>
    <x v="2"/>
  </r>
  <r>
    <x v="1"/>
    <n v="1197831"/>
    <x v="122"/>
    <x v="1"/>
    <x v="1"/>
    <s v="Houston"/>
    <x v="0"/>
    <n v="44"/>
    <n v="2400"/>
    <n v="105600"/>
    <n v="5280"/>
    <n v="0.05"/>
    <x v="2"/>
  </r>
  <r>
    <x v="1"/>
    <n v="1197831"/>
    <x v="123"/>
    <x v="1"/>
    <x v="1"/>
    <s v="Houston"/>
    <x v="1"/>
    <n v="43"/>
    <n v="2160"/>
    <n v="92880"/>
    <n v="4365.3599999999997"/>
    <n v="4.6999999999999993E-2"/>
    <x v="2"/>
  </r>
  <r>
    <x v="1"/>
    <n v="1197831"/>
    <x v="124"/>
    <x v="1"/>
    <x v="1"/>
    <s v="Houston"/>
    <x v="2"/>
    <n v="48"/>
    <n v="1880"/>
    <n v="90240"/>
    <n v="4241.28"/>
    <n v="4.7E-2"/>
    <x v="2"/>
  </r>
  <r>
    <x v="1"/>
    <n v="1197831"/>
    <x v="125"/>
    <x v="1"/>
    <x v="1"/>
    <s v="Houston"/>
    <x v="3"/>
    <n v="45"/>
    <n v="1680"/>
    <n v="75600"/>
    <n v="4384.8"/>
    <n v="5.8000000000000003E-2"/>
    <x v="2"/>
  </r>
  <r>
    <x v="1"/>
    <n v="1197831"/>
    <x v="126"/>
    <x v="1"/>
    <x v="1"/>
    <s v="Houston"/>
    <x v="4"/>
    <n v="42"/>
    <n v="1500"/>
    <n v="63000"/>
    <n v="2583"/>
    <n v="4.1000000000000002E-2"/>
    <x v="2"/>
  </r>
  <r>
    <x v="1"/>
    <n v="1197831"/>
    <x v="127"/>
    <x v="1"/>
    <x v="1"/>
    <s v="Houston"/>
    <x v="5"/>
    <n v="53"/>
    <n v="2100"/>
    <n v="111300"/>
    <n v="6900.6"/>
    <n v="6.2000000000000006E-2"/>
    <x v="2"/>
  </r>
  <r>
    <x v="1"/>
    <n v="1197831"/>
    <x v="128"/>
    <x v="1"/>
    <x v="1"/>
    <s v="Houston"/>
    <x v="0"/>
    <n v="43"/>
    <n v="2340"/>
    <n v="100620"/>
    <n v="4930.38"/>
    <n v="4.9000000000000002E-2"/>
    <x v="2"/>
  </r>
  <r>
    <x v="1"/>
    <n v="1197831"/>
    <x v="129"/>
    <x v="1"/>
    <x v="1"/>
    <s v="Houston"/>
    <x v="1"/>
    <n v="43"/>
    <n v="2430"/>
    <n v="104490"/>
    <n v="5120.01"/>
    <n v="4.9000000000000002E-2"/>
    <x v="2"/>
  </r>
  <r>
    <x v="1"/>
    <n v="1197831"/>
    <x v="130"/>
    <x v="1"/>
    <x v="1"/>
    <s v="Houston"/>
    <x v="2"/>
    <n v="47"/>
    <n v="2060"/>
    <n v="96820"/>
    <n v="4647.3599999999997"/>
    <n v="4.7999999999999994E-2"/>
    <x v="2"/>
  </r>
  <r>
    <x v="1"/>
    <n v="1197831"/>
    <x v="131"/>
    <x v="1"/>
    <x v="1"/>
    <s v="Houston"/>
    <x v="3"/>
    <n v="48"/>
    <n v="2030"/>
    <n v="97440"/>
    <n v="5359.2000000000007"/>
    <n v="5.5000000000000007E-2"/>
    <x v="2"/>
  </r>
  <r>
    <x v="1"/>
    <n v="1197831"/>
    <x v="132"/>
    <x v="1"/>
    <x v="1"/>
    <s v="Houston"/>
    <x v="4"/>
    <n v="42"/>
    <n v="1950"/>
    <n v="81900"/>
    <n v="3685.4999999999995"/>
    <n v="4.4999999999999991E-2"/>
    <x v="2"/>
  </r>
  <r>
    <x v="1"/>
    <n v="1197831"/>
    <x v="133"/>
    <x v="1"/>
    <x v="1"/>
    <s v="Houston"/>
    <x v="5"/>
    <n v="51"/>
    <n v="2470"/>
    <n v="125970"/>
    <n v="7810.14"/>
    <n v="6.2E-2"/>
    <x v="2"/>
  </r>
  <r>
    <x v="1"/>
    <n v="1197831"/>
    <x v="134"/>
    <x v="1"/>
    <x v="1"/>
    <s v="Houston"/>
    <x v="0"/>
    <n v="41"/>
    <n v="2380"/>
    <n v="97580"/>
    <n v="4683.84"/>
    <n v="4.8000000000000001E-2"/>
    <x v="2"/>
  </r>
  <r>
    <x v="1"/>
    <n v="1197831"/>
    <x v="135"/>
    <x v="1"/>
    <x v="1"/>
    <s v="Houston"/>
    <x v="1"/>
    <n v="44"/>
    <n v="2850"/>
    <n v="125400"/>
    <n v="6019.2"/>
    <n v="4.8000000000000001E-2"/>
    <x v="2"/>
  </r>
  <r>
    <x v="1"/>
    <n v="1197831"/>
    <x v="136"/>
    <x v="1"/>
    <x v="1"/>
    <s v="Houston"/>
    <x v="2"/>
    <n v="47"/>
    <n v="2550"/>
    <n v="119850"/>
    <n v="5872.65"/>
    <n v="4.8999999999999995E-2"/>
    <x v="2"/>
  </r>
  <r>
    <x v="1"/>
    <n v="1197831"/>
    <x v="137"/>
    <x v="1"/>
    <x v="1"/>
    <s v="Houston"/>
    <x v="3"/>
    <n v="47"/>
    <n v="1820"/>
    <n v="85540"/>
    <n v="4961.3200000000006"/>
    <n v="5.800000000000001E-2"/>
    <x v="2"/>
  </r>
  <r>
    <x v="1"/>
    <n v="1197831"/>
    <x v="138"/>
    <x v="1"/>
    <x v="1"/>
    <s v="Houston"/>
    <x v="4"/>
    <n v="42"/>
    <n v="1690"/>
    <n v="70980"/>
    <n v="3194.1"/>
    <n v="4.4999999999999998E-2"/>
    <x v="2"/>
  </r>
  <r>
    <x v="1"/>
    <n v="1197831"/>
    <x v="139"/>
    <x v="1"/>
    <x v="1"/>
    <s v="Houston"/>
    <x v="5"/>
    <n v="53"/>
    <n v="2610"/>
    <n v="138330"/>
    <n v="8576.4599999999991"/>
    <n v="6.1999999999999993E-2"/>
    <x v="2"/>
  </r>
  <r>
    <x v="3"/>
    <n v="1128299"/>
    <x v="140"/>
    <x v="1"/>
    <x v="1"/>
    <s v="Houston"/>
    <x v="0"/>
    <n v="37"/>
    <n v="2090"/>
    <n v="77330"/>
    <n v="3479.8500000000004"/>
    <n v="4.5000000000000005E-2"/>
    <x v="2"/>
  </r>
  <r>
    <x v="3"/>
    <n v="1128299"/>
    <x v="141"/>
    <x v="1"/>
    <x v="1"/>
    <s v="Houston"/>
    <x v="1"/>
    <n v="49"/>
    <n v="1940"/>
    <n v="95060"/>
    <n v="2946.86"/>
    <n v="3.1E-2"/>
    <x v="2"/>
  </r>
  <r>
    <x v="3"/>
    <n v="1128299"/>
    <x v="142"/>
    <x v="1"/>
    <x v="1"/>
    <s v="Houston"/>
    <x v="2"/>
    <n v="46"/>
    <n v="2170"/>
    <n v="99820"/>
    <n v="4491.9000000000005"/>
    <n v="4.5000000000000005E-2"/>
    <x v="2"/>
  </r>
  <r>
    <x v="3"/>
    <n v="1128299"/>
    <x v="143"/>
    <x v="1"/>
    <x v="1"/>
    <s v="Houston"/>
    <x v="3"/>
    <n v="48"/>
    <n v="1750"/>
    <n v="84000"/>
    <n v="3360"/>
    <n v="0.04"/>
    <x v="2"/>
  </r>
  <r>
    <x v="3"/>
    <n v="1128299"/>
    <x v="144"/>
    <x v="2"/>
    <x v="2"/>
    <s v="San Francisco"/>
    <x v="4"/>
    <n v="51"/>
    <n v="1610"/>
    <n v="82110"/>
    <n v="5172.93"/>
    <n v="6.3E-2"/>
    <x v="2"/>
  </r>
  <r>
    <x v="3"/>
    <n v="1128299"/>
    <x v="145"/>
    <x v="2"/>
    <x v="2"/>
    <s v="San Francisco"/>
    <x v="5"/>
    <n v="49"/>
    <n v="2330"/>
    <n v="114170"/>
    <n v="2854.25"/>
    <n v="2.5000000000000001E-2"/>
    <x v="2"/>
  </r>
  <r>
    <x v="3"/>
    <n v="1128299"/>
    <x v="146"/>
    <x v="2"/>
    <x v="2"/>
    <s v="San Francisco"/>
    <x v="0"/>
    <n v="37"/>
    <n v="2230"/>
    <n v="82510"/>
    <n v="4125.5"/>
    <n v="0.05"/>
    <x v="2"/>
  </r>
  <r>
    <x v="3"/>
    <n v="1128299"/>
    <x v="147"/>
    <x v="2"/>
    <x v="2"/>
    <s v="San Francisco"/>
    <x v="1"/>
    <n v="49"/>
    <n v="2100"/>
    <n v="102900"/>
    <n v="3189.9"/>
    <n v="3.1E-2"/>
    <x v="2"/>
  </r>
  <r>
    <x v="3"/>
    <n v="1128299"/>
    <x v="148"/>
    <x v="2"/>
    <x v="2"/>
    <s v="San Francisco"/>
    <x v="2"/>
    <n v="49"/>
    <n v="1960"/>
    <n v="96040"/>
    <n v="4705.96"/>
    <n v="4.9000000000000002E-2"/>
    <x v="2"/>
  </r>
  <r>
    <x v="3"/>
    <n v="1128299"/>
    <x v="149"/>
    <x v="2"/>
    <x v="2"/>
    <s v="San Francisco"/>
    <x v="3"/>
    <n v="47"/>
    <n v="1500"/>
    <n v="70500"/>
    <n v="2961"/>
    <n v="4.2000000000000003E-2"/>
    <x v="2"/>
  </r>
  <r>
    <x v="3"/>
    <n v="1128299"/>
    <x v="150"/>
    <x v="2"/>
    <x v="2"/>
    <s v="San Francisco"/>
    <x v="4"/>
    <n v="50"/>
    <n v="1400"/>
    <n v="70000"/>
    <n v="4270"/>
    <n v="6.0999999999999999E-2"/>
    <x v="2"/>
  </r>
  <r>
    <x v="3"/>
    <n v="1128299"/>
    <x v="151"/>
    <x v="2"/>
    <x v="2"/>
    <s v="San Francisco"/>
    <x v="5"/>
    <n v="46"/>
    <n v="1820"/>
    <n v="83720"/>
    <n v="2344.1600000000003"/>
    <n v="2.8000000000000004E-2"/>
    <x v="2"/>
  </r>
  <r>
    <x v="3"/>
    <n v="1128299"/>
    <x v="152"/>
    <x v="2"/>
    <x v="2"/>
    <s v="San Francisco"/>
    <x v="0"/>
    <n v="49"/>
    <n v="2300"/>
    <n v="112700"/>
    <n v="5071.5000000000009"/>
    <n v="4.5000000000000005E-2"/>
    <x v="2"/>
  </r>
  <r>
    <x v="3"/>
    <n v="1128299"/>
    <x v="153"/>
    <x v="2"/>
    <x v="2"/>
    <s v="San Francisco"/>
    <x v="1"/>
    <n v="58"/>
    <n v="1750"/>
    <n v="101500"/>
    <n v="3045.0000000000005"/>
    <n v="3.0000000000000006E-2"/>
    <x v="2"/>
  </r>
  <r>
    <x v="3"/>
    <n v="1128299"/>
    <x v="154"/>
    <x v="2"/>
    <x v="2"/>
    <s v="San Francisco"/>
    <x v="2"/>
    <n v="55"/>
    <n v="2030"/>
    <n v="111650"/>
    <n v="5247.55"/>
    <n v="4.7E-2"/>
    <x v="2"/>
  </r>
  <r>
    <x v="3"/>
    <n v="1128299"/>
    <x v="155"/>
    <x v="2"/>
    <x v="2"/>
    <s v="San Francisco"/>
    <x v="3"/>
    <n v="58"/>
    <n v="1740"/>
    <n v="100920"/>
    <n v="4339.5599999999995"/>
    <n v="4.2999999999999997E-2"/>
    <x v="2"/>
  </r>
  <r>
    <x v="3"/>
    <n v="1128299"/>
    <x v="156"/>
    <x v="2"/>
    <x v="2"/>
    <s v="San Francisco"/>
    <x v="4"/>
    <n v="62"/>
    <n v="1450"/>
    <n v="89900"/>
    <n v="5663.7"/>
    <n v="6.3E-2"/>
    <x v="2"/>
  </r>
  <r>
    <x v="3"/>
    <n v="1128299"/>
    <x v="157"/>
    <x v="2"/>
    <x v="2"/>
    <s v="San Francisco"/>
    <x v="5"/>
    <n v="54"/>
    <n v="2100"/>
    <n v="113400"/>
    <n v="3061.8"/>
    <n v="2.7000000000000003E-2"/>
    <x v="2"/>
  </r>
  <r>
    <x v="3"/>
    <n v="1128299"/>
    <x v="158"/>
    <x v="2"/>
    <x v="2"/>
    <s v="San Francisco"/>
    <x v="0"/>
    <n v="56"/>
    <n v="2280"/>
    <n v="127680"/>
    <n v="6000.96"/>
    <n v="4.7E-2"/>
    <x v="2"/>
  </r>
  <r>
    <x v="3"/>
    <n v="1128299"/>
    <x v="159"/>
    <x v="2"/>
    <x v="2"/>
    <s v="San Francisco"/>
    <x v="1"/>
    <n v="62"/>
    <n v="2030"/>
    <n v="125860"/>
    <n v="3775.8000000000006"/>
    <n v="3.0000000000000006E-2"/>
    <x v="2"/>
  </r>
  <r>
    <x v="3"/>
    <n v="1128299"/>
    <x v="160"/>
    <x v="2"/>
    <x v="2"/>
    <s v="San Francisco"/>
    <x v="2"/>
    <n v="64"/>
    <n v="2100"/>
    <n v="134400"/>
    <n v="6720"/>
    <n v="0.05"/>
    <x v="2"/>
  </r>
  <r>
    <x v="3"/>
    <n v="1128299"/>
    <x v="161"/>
    <x v="2"/>
    <x v="2"/>
    <s v="San Francisco"/>
    <x v="3"/>
    <n v="54"/>
    <n v="1880"/>
    <n v="101520"/>
    <n v="4162.32"/>
    <n v="4.0999999999999995E-2"/>
    <x v="2"/>
  </r>
  <r>
    <x v="3"/>
    <n v="1128299"/>
    <x v="162"/>
    <x v="2"/>
    <x v="2"/>
    <s v="San Francisco"/>
    <x v="4"/>
    <n v="59"/>
    <n v="1520"/>
    <n v="89680"/>
    <n v="5829.2"/>
    <n v="6.5000000000000002E-2"/>
    <x v="2"/>
  </r>
  <r>
    <x v="3"/>
    <n v="1128299"/>
    <x v="163"/>
    <x v="2"/>
    <x v="2"/>
    <s v="San Francisco"/>
    <x v="5"/>
    <n v="72"/>
    <n v="2030"/>
    <n v="146160"/>
    <n v="3946.32"/>
    <n v="2.7E-2"/>
    <x v="2"/>
  </r>
  <r>
    <x v="3"/>
    <n v="1128299"/>
    <x v="164"/>
    <x v="2"/>
    <x v="2"/>
    <s v="San Francisco"/>
    <x v="0"/>
    <n v="56"/>
    <n v="2520"/>
    <n v="141120"/>
    <n v="7056"/>
    <n v="0.05"/>
    <x v="2"/>
  </r>
  <r>
    <x v="3"/>
    <n v="1128299"/>
    <x v="165"/>
    <x v="2"/>
    <x v="2"/>
    <s v="San Francisco"/>
    <x v="1"/>
    <n v="64"/>
    <n v="2250"/>
    <n v="144000"/>
    <n v="5184"/>
    <n v="3.5999999999999997E-2"/>
    <x v="2"/>
  </r>
  <r>
    <x v="3"/>
    <n v="1128299"/>
    <x v="166"/>
    <x v="2"/>
    <x v="2"/>
    <s v="San Francisco"/>
    <x v="2"/>
    <n v="60"/>
    <n v="2180"/>
    <n v="130800"/>
    <n v="6670.8"/>
    <n v="5.1000000000000004E-2"/>
    <x v="2"/>
  </r>
  <r>
    <x v="3"/>
    <n v="1128299"/>
    <x v="167"/>
    <x v="2"/>
    <x v="2"/>
    <s v="San Francisco"/>
    <x v="3"/>
    <n v="56"/>
    <n v="1820"/>
    <n v="101920"/>
    <n v="4586.3999999999996"/>
    <n v="4.4999999999999998E-2"/>
    <x v="2"/>
  </r>
  <r>
    <x v="3"/>
    <n v="1128299"/>
    <x v="168"/>
    <x v="2"/>
    <x v="2"/>
    <s v="San Francisco"/>
    <x v="4"/>
    <n v="60"/>
    <n v="1540"/>
    <n v="92400"/>
    <n v="6098.4000000000005"/>
    <n v="6.6000000000000003E-2"/>
    <x v="2"/>
  </r>
  <r>
    <x v="3"/>
    <n v="1128299"/>
    <x v="169"/>
    <x v="2"/>
    <x v="2"/>
    <s v="San Francisco"/>
    <x v="5"/>
    <n v="72"/>
    <n v="1890"/>
    <n v="136080"/>
    <n v="4490.6400000000003"/>
    <n v="3.3000000000000002E-2"/>
    <x v="2"/>
  </r>
  <r>
    <x v="3"/>
    <n v="1128299"/>
    <x v="170"/>
    <x v="2"/>
    <x v="2"/>
    <s v="San Francisco"/>
    <x v="0"/>
    <n v="56"/>
    <n v="2730"/>
    <n v="152880"/>
    <n v="7644"/>
    <n v="0.05"/>
    <x v="2"/>
  </r>
  <r>
    <x v="3"/>
    <n v="1128299"/>
    <x v="171"/>
    <x v="2"/>
    <x v="2"/>
    <s v="San Francisco"/>
    <x v="1"/>
    <n v="63"/>
    <n v="2480"/>
    <n v="156240"/>
    <n v="5780.88"/>
    <n v="3.6999999999999998E-2"/>
    <x v="2"/>
  </r>
  <r>
    <x v="3"/>
    <n v="1128299"/>
    <x v="172"/>
    <x v="2"/>
    <x v="2"/>
    <s v="San Francisco"/>
    <x v="2"/>
    <n v="64"/>
    <n v="2060"/>
    <n v="131840"/>
    <n v="7251.2000000000007"/>
    <n v="5.5000000000000007E-2"/>
    <x v="2"/>
  </r>
  <r>
    <x v="3"/>
    <n v="1128299"/>
    <x v="173"/>
    <x v="2"/>
    <x v="2"/>
    <s v="San Francisco"/>
    <x v="3"/>
    <n v="59"/>
    <n v="2100"/>
    <n v="123900"/>
    <n v="6071.0999999999995"/>
    <n v="4.8999999999999995E-2"/>
    <x v="2"/>
  </r>
  <r>
    <x v="3"/>
    <n v="1128299"/>
    <x v="174"/>
    <x v="2"/>
    <x v="2"/>
    <s v="San Francisco"/>
    <x v="4"/>
    <n v="62"/>
    <n v="1550"/>
    <n v="96100"/>
    <n v="6342.6"/>
    <n v="6.6000000000000003E-2"/>
    <x v="2"/>
  </r>
  <r>
    <x v="3"/>
    <n v="1128299"/>
    <x v="175"/>
    <x v="2"/>
    <x v="2"/>
    <s v="San Francisco"/>
    <x v="5"/>
    <n v="72"/>
    <n v="2190"/>
    <n v="157680"/>
    <n v="5518.7999999999993"/>
    <n v="3.4999999999999996E-2"/>
    <x v="2"/>
  </r>
  <r>
    <x v="3"/>
    <n v="1128299"/>
    <x v="176"/>
    <x v="2"/>
    <x v="2"/>
    <s v="San Francisco"/>
    <x v="0"/>
    <n v="56"/>
    <n v="2770"/>
    <n v="155120"/>
    <n v="6980.4000000000015"/>
    <n v="4.5000000000000012E-2"/>
    <x v="2"/>
  </r>
  <r>
    <x v="3"/>
    <n v="1128299"/>
    <x v="177"/>
    <x v="2"/>
    <x v="2"/>
    <s v="San Francisco"/>
    <x v="1"/>
    <n v="59"/>
    <n v="2450"/>
    <n v="144550"/>
    <n v="4914.7000000000007"/>
    <n v="3.4000000000000002E-2"/>
    <x v="2"/>
  </r>
  <r>
    <x v="3"/>
    <n v="1128299"/>
    <x v="178"/>
    <x v="2"/>
    <x v="2"/>
    <s v="San Francisco"/>
    <x v="2"/>
    <n v="62"/>
    <n v="2480"/>
    <n v="153760"/>
    <n v="7072.96"/>
    <n v="4.5999999999999999E-2"/>
    <x v="2"/>
  </r>
  <r>
    <x v="3"/>
    <n v="1128299"/>
    <x v="179"/>
    <x v="2"/>
    <x v="2"/>
    <s v="San Francisco"/>
    <x v="3"/>
    <n v="55"/>
    <n v="2180"/>
    <n v="119900"/>
    <n v="4796"/>
    <n v="0.04"/>
    <x v="2"/>
  </r>
  <r>
    <x v="3"/>
    <n v="1128299"/>
    <x v="180"/>
    <x v="2"/>
    <x v="2"/>
    <s v="San Francisco"/>
    <x v="4"/>
    <n v="64"/>
    <n v="2330"/>
    <n v="149120"/>
    <n v="9543.68"/>
    <n v="6.4000000000000001E-2"/>
    <x v="2"/>
  </r>
  <r>
    <x v="3"/>
    <n v="1128299"/>
    <x v="181"/>
    <x v="2"/>
    <x v="2"/>
    <s v="San Francisco"/>
    <x v="5"/>
    <n v="72"/>
    <n v="2330"/>
    <n v="167760"/>
    <n v="4865.0400000000009"/>
    <n v="2.9000000000000005E-2"/>
    <x v="2"/>
  </r>
  <r>
    <x v="3"/>
    <n v="1128299"/>
    <x v="182"/>
    <x v="2"/>
    <x v="2"/>
    <s v="San Francisco"/>
    <x v="0"/>
    <n v="62"/>
    <n v="2730"/>
    <n v="169260"/>
    <n v="7785.96"/>
    <n v="4.5999999999999999E-2"/>
    <x v="2"/>
  </r>
  <r>
    <x v="3"/>
    <n v="1128299"/>
    <x v="183"/>
    <x v="2"/>
    <x v="2"/>
    <s v="San Francisco"/>
    <x v="1"/>
    <n v="66"/>
    <n v="2590"/>
    <n v="170940"/>
    <n v="5128.2000000000007"/>
    <n v="3.0000000000000006E-2"/>
    <x v="2"/>
  </r>
  <r>
    <x v="3"/>
    <n v="1128299"/>
    <x v="184"/>
    <x v="2"/>
    <x v="2"/>
    <s v="San Francisco"/>
    <x v="2"/>
    <n v="60"/>
    <n v="2000"/>
    <n v="120000"/>
    <n v="5640"/>
    <n v="4.7E-2"/>
    <x v="2"/>
  </r>
  <r>
    <x v="3"/>
    <n v="1128299"/>
    <x v="185"/>
    <x v="2"/>
    <x v="2"/>
    <s v="San Francisco"/>
    <x v="3"/>
    <n v="59"/>
    <n v="1880"/>
    <n v="110920"/>
    <n v="4547.7199999999993"/>
    <n v="4.0999999999999995E-2"/>
    <x v="2"/>
  </r>
  <r>
    <x v="3"/>
    <n v="1128299"/>
    <x v="186"/>
    <x v="2"/>
    <x v="2"/>
    <s v="San Francisco"/>
    <x v="4"/>
    <n v="69"/>
    <n v="1880"/>
    <n v="129720"/>
    <n v="7912.92"/>
    <n v="6.0999999999999999E-2"/>
    <x v="2"/>
  </r>
  <r>
    <x v="3"/>
    <n v="1128299"/>
    <x v="187"/>
    <x v="2"/>
    <x v="2"/>
    <s v="San Francisco"/>
    <x v="5"/>
    <n v="76"/>
    <n v="1810"/>
    <n v="137560"/>
    <n v="3439"/>
    <n v="2.5000000000000001E-2"/>
    <x v="2"/>
  </r>
  <r>
    <x v="3"/>
    <n v="1128299"/>
    <x v="188"/>
    <x v="2"/>
    <x v="2"/>
    <s v="San Francisco"/>
    <x v="0"/>
    <n v="51"/>
    <n v="2410"/>
    <n v="122910"/>
    <n v="5162.22"/>
    <n v="4.2000000000000003E-2"/>
    <x v="2"/>
  </r>
  <r>
    <x v="3"/>
    <n v="1128299"/>
    <x v="189"/>
    <x v="2"/>
    <x v="2"/>
    <s v="San Francisco"/>
    <x v="1"/>
    <n v="56"/>
    <n v="2680"/>
    <n v="150080"/>
    <n v="4202.2400000000007"/>
    <n v="2.8000000000000004E-2"/>
    <x v="2"/>
  </r>
  <r>
    <x v="3"/>
    <n v="1128299"/>
    <x v="190"/>
    <x v="2"/>
    <x v="2"/>
    <s v="San Francisco"/>
    <x v="2"/>
    <n v="52"/>
    <n v="2250"/>
    <n v="117000"/>
    <n v="4680"/>
    <n v="0.04"/>
    <x v="2"/>
  </r>
  <r>
    <x v="3"/>
    <n v="1128299"/>
    <x v="191"/>
    <x v="2"/>
    <x v="2"/>
    <s v="San Francisco"/>
    <x v="3"/>
    <n v="53"/>
    <n v="2030"/>
    <n v="107590"/>
    <n v="3765.6499999999996"/>
    <n v="3.4999999999999996E-2"/>
    <x v="2"/>
  </r>
  <r>
    <x v="3"/>
    <n v="1128299"/>
    <x v="192"/>
    <x v="2"/>
    <x v="2"/>
    <s v="San Francisco"/>
    <x v="4"/>
    <n v="63"/>
    <n v="2180"/>
    <n v="137340"/>
    <n v="7965.7200000000012"/>
    <n v="5.800000000000001E-2"/>
    <x v="2"/>
  </r>
  <r>
    <x v="3"/>
    <n v="1128299"/>
    <x v="193"/>
    <x v="2"/>
    <x v="2"/>
    <s v="San Francisco"/>
    <x v="5"/>
    <n v="65"/>
    <n v="2170"/>
    <n v="141050"/>
    <n v="3385.2000000000003"/>
    <n v="2.4E-2"/>
    <x v="2"/>
  </r>
  <r>
    <x v="3"/>
    <n v="1128299"/>
    <x v="194"/>
    <x v="2"/>
    <x v="2"/>
    <s v="San Francisco"/>
    <x v="0"/>
    <n v="51"/>
    <n v="2360"/>
    <n v="120360"/>
    <n v="5416.2000000000007"/>
    <n v="4.5000000000000005E-2"/>
    <x v="2"/>
  </r>
  <r>
    <x v="3"/>
    <n v="1128299"/>
    <x v="195"/>
    <x v="2"/>
    <x v="2"/>
    <s v="San Francisco"/>
    <x v="1"/>
    <n v="59"/>
    <n v="2190"/>
    <n v="129210"/>
    <n v="3747.0900000000006"/>
    <n v="2.9000000000000005E-2"/>
    <x v="2"/>
  </r>
  <r>
    <x v="3"/>
    <n v="1128299"/>
    <x v="196"/>
    <x v="2"/>
    <x v="2"/>
    <s v="San Francisco"/>
    <x v="2"/>
    <n v="50"/>
    <n v="1820"/>
    <n v="91000"/>
    <n v="3822.0000000000005"/>
    <n v="4.2000000000000003E-2"/>
    <x v="2"/>
  </r>
  <r>
    <x v="3"/>
    <n v="1128299"/>
    <x v="197"/>
    <x v="2"/>
    <x v="2"/>
    <s v="San Francisco"/>
    <x v="3"/>
    <n v="51"/>
    <n v="2030"/>
    <n v="103530"/>
    <n v="3727.08"/>
    <n v="3.5999999999999997E-2"/>
    <x v="2"/>
  </r>
  <r>
    <x v="3"/>
    <n v="1128299"/>
    <x v="198"/>
    <x v="2"/>
    <x v="2"/>
    <s v="San Francisco"/>
    <x v="4"/>
    <n v="59"/>
    <n v="1820"/>
    <n v="107380"/>
    <n v="6228.0400000000009"/>
    <n v="5.800000000000001E-2"/>
    <x v="2"/>
  </r>
  <r>
    <x v="3"/>
    <n v="1128299"/>
    <x v="199"/>
    <x v="2"/>
    <x v="2"/>
    <s v="San Francisco"/>
    <x v="5"/>
    <n v="63"/>
    <n v="1960"/>
    <n v="123480"/>
    <n v="2840.04"/>
    <n v="2.3E-2"/>
    <x v="2"/>
  </r>
  <r>
    <x v="3"/>
    <n v="1128299"/>
    <x v="200"/>
    <x v="2"/>
    <x v="2"/>
    <s v="San Francisco"/>
    <x v="0"/>
    <n v="52"/>
    <n v="2630"/>
    <n v="136760"/>
    <n v="6017.4400000000005"/>
    <n v="4.4000000000000004E-2"/>
    <x v="2"/>
  </r>
  <r>
    <x v="3"/>
    <n v="1128299"/>
    <x v="201"/>
    <x v="2"/>
    <x v="2"/>
    <s v="San Francisco"/>
    <x v="1"/>
    <n v="58"/>
    <n v="2360"/>
    <n v="136880"/>
    <n v="3422"/>
    <n v="2.5000000000000001E-2"/>
    <x v="2"/>
  </r>
  <r>
    <x v="3"/>
    <n v="1128299"/>
    <x v="202"/>
    <x v="2"/>
    <x v="2"/>
    <s v="San Francisco"/>
    <x v="2"/>
    <n v="50"/>
    <n v="2100"/>
    <n v="105000"/>
    <n v="4200"/>
    <n v="0.04"/>
    <x v="2"/>
  </r>
  <r>
    <x v="3"/>
    <n v="1128299"/>
    <x v="203"/>
    <x v="2"/>
    <x v="2"/>
    <s v="San Francisco"/>
    <x v="3"/>
    <n v="53"/>
    <n v="2100"/>
    <n v="111300"/>
    <n v="4452"/>
    <n v="0.04"/>
    <x v="2"/>
  </r>
  <r>
    <x v="3"/>
    <n v="1128299"/>
    <x v="204"/>
    <x v="2"/>
    <x v="2"/>
    <s v="San Francisco"/>
    <x v="4"/>
    <n v="63"/>
    <n v="1630"/>
    <n v="102690"/>
    <n v="5853.3300000000008"/>
    <n v="5.7000000000000009E-2"/>
    <x v="2"/>
  </r>
  <r>
    <x v="3"/>
    <n v="1128299"/>
    <x v="205"/>
    <x v="2"/>
    <x v="2"/>
    <s v="San Francisco"/>
    <x v="5"/>
    <n v="67"/>
    <n v="2020"/>
    <n v="135340"/>
    <n v="2842.1400000000003"/>
    <n v="2.1000000000000001E-2"/>
    <x v="2"/>
  </r>
  <r>
    <x v="3"/>
    <n v="1128299"/>
    <x v="206"/>
    <x v="2"/>
    <x v="2"/>
    <s v="San Francisco"/>
    <x v="0"/>
    <n v="51"/>
    <n v="2930"/>
    <n v="149430"/>
    <n v="5977.2000000000007"/>
    <n v="4.0000000000000008E-2"/>
    <x v="2"/>
  </r>
  <r>
    <x v="3"/>
    <n v="1128299"/>
    <x v="207"/>
    <x v="2"/>
    <x v="2"/>
    <s v="San Francisco"/>
    <x v="1"/>
    <n v="58"/>
    <n v="2730"/>
    <n v="158340"/>
    <n v="4275.18"/>
    <n v="2.7000000000000003E-2"/>
    <x v="2"/>
  </r>
  <r>
    <x v="3"/>
    <n v="1128299"/>
    <x v="208"/>
    <x v="2"/>
    <x v="2"/>
    <s v="San Francisco"/>
    <x v="2"/>
    <n v="52"/>
    <n v="2330"/>
    <n v="121160"/>
    <n v="4846.4000000000005"/>
    <n v="4.0000000000000008E-2"/>
    <x v="2"/>
  </r>
  <r>
    <x v="3"/>
    <n v="1128299"/>
    <x v="209"/>
    <x v="2"/>
    <x v="2"/>
    <s v="San Francisco"/>
    <x v="3"/>
    <n v="51"/>
    <n v="1940"/>
    <n v="98940"/>
    <n v="3957.5999999999995"/>
    <n v="3.9999999999999994E-2"/>
    <x v="2"/>
  </r>
  <r>
    <x v="3"/>
    <n v="1128299"/>
    <x v="210"/>
    <x v="2"/>
    <x v="2"/>
    <s v="San Francisco"/>
    <x v="4"/>
    <n v="59"/>
    <n v="1750"/>
    <n v="103250"/>
    <n v="6195.0000000000009"/>
    <n v="6.0000000000000012E-2"/>
    <x v="2"/>
  </r>
  <r>
    <x v="3"/>
    <n v="1128299"/>
    <x v="211"/>
    <x v="2"/>
    <x v="2"/>
    <s v="San Francisco"/>
    <x v="5"/>
    <n v="67"/>
    <n v="2080"/>
    <n v="139360"/>
    <n v="3205.28"/>
    <n v="2.3000000000000003E-2"/>
    <x v="2"/>
  </r>
  <r>
    <x v="4"/>
    <n v="1189833"/>
    <x v="212"/>
    <x v="2"/>
    <x v="2"/>
    <s v="San Francisco"/>
    <x v="0"/>
    <n v="32"/>
    <n v="2030"/>
    <n v="64960"/>
    <n v="3312.96"/>
    <n v="5.1000000000000004E-2"/>
    <x v="2"/>
  </r>
  <r>
    <x v="4"/>
    <n v="1189833"/>
    <x v="213"/>
    <x v="2"/>
    <x v="2"/>
    <s v="San Francisco"/>
    <x v="1"/>
    <n v="41"/>
    <n v="1960"/>
    <n v="80360"/>
    <n v="2892.96"/>
    <n v="3.5999999999999997E-2"/>
    <x v="2"/>
  </r>
  <r>
    <x v="4"/>
    <n v="1189833"/>
    <x v="214"/>
    <x v="2"/>
    <x v="2"/>
    <s v="San Francisco"/>
    <x v="2"/>
    <n v="41"/>
    <n v="1890"/>
    <n v="77490"/>
    <n v="4029.48"/>
    <n v="5.1999999999999998E-2"/>
    <x v="2"/>
  </r>
  <r>
    <x v="4"/>
    <n v="1189833"/>
    <x v="215"/>
    <x v="2"/>
    <x v="2"/>
    <s v="San Francisco"/>
    <x v="3"/>
    <n v="41"/>
    <n v="1600"/>
    <n v="65600"/>
    <n v="3214.4"/>
    <n v="4.9000000000000002E-2"/>
    <x v="2"/>
  </r>
  <r>
    <x v="4"/>
    <n v="1189833"/>
    <x v="216"/>
    <x v="2"/>
    <x v="2"/>
    <s v="Los Angeles"/>
    <x v="4"/>
    <n v="49"/>
    <n v="1450"/>
    <n v="71050"/>
    <n v="4689.3"/>
    <n v="6.6000000000000003E-2"/>
    <x v="2"/>
  </r>
  <r>
    <x v="4"/>
    <n v="1189833"/>
    <x v="217"/>
    <x v="2"/>
    <x v="2"/>
    <s v="Los Angeles"/>
    <x v="5"/>
    <n v="41"/>
    <n v="1820"/>
    <n v="74620"/>
    <n v="2313.2199999999998"/>
    <n v="3.0999999999999996E-2"/>
    <x v="2"/>
  </r>
  <r>
    <x v="4"/>
    <n v="1189833"/>
    <x v="218"/>
    <x v="2"/>
    <x v="2"/>
    <s v="Los Angeles"/>
    <x v="0"/>
    <n v="34"/>
    <n v="2250"/>
    <n v="76500"/>
    <n v="4054.5"/>
    <n v="5.2999999999999999E-2"/>
    <x v="2"/>
  </r>
  <r>
    <x v="4"/>
    <n v="1189833"/>
    <x v="219"/>
    <x v="2"/>
    <x v="2"/>
    <s v="Los Angeles"/>
    <x v="1"/>
    <n v="43"/>
    <n v="1950"/>
    <n v="83850"/>
    <n v="3354"/>
    <n v="0.04"/>
    <x v="2"/>
  </r>
  <r>
    <x v="4"/>
    <n v="1189833"/>
    <x v="220"/>
    <x v="2"/>
    <x v="2"/>
    <s v="Los Angeles"/>
    <x v="2"/>
    <n v="44"/>
    <n v="1690"/>
    <n v="74360"/>
    <n v="3718"/>
    <n v="0.05"/>
    <x v="2"/>
  </r>
  <r>
    <x v="4"/>
    <n v="1189833"/>
    <x v="221"/>
    <x v="2"/>
    <x v="2"/>
    <s v="Los Angeles"/>
    <x v="3"/>
    <n v="41"/>
    <n v="1520"/>
    <n v="62320"/>
    <n v="3053.68"/>
    <n v="4.8999999999999995E-2"/>
    <x v="2"/>
  </r>
  <r>
    <x v="4"/>
    <n v="1189833"/>
    <x v="222"/>
    <x v="2"/>
    <x v="2"/>
    <s v="Los Angeles"/>
    <x v="4"/>
    <n v="46"/>
    <n v="1130"/>
    <n v="51980"/>
    <n v="3534.6400000000003"/>
    <n v="6.8000000000000005E-2"/>
    <x v="2"/>
  </r>
  <r>
    <x v="4"/>
    <n v="1189833"/>
    <x v="223"/>
    <x v="2"/>
    <x v="2"/>
    <s v="Los Angeles"/>
    <x v="5"/>
    <n v="41"/>
    <n v="1760"/>
    <n v="72160"/>
    <n v="2164.8000000000002"/>
    <n v="3.0000000000000002E-2"/>
    <x v="2"/>
  </r>
  <r>
    <x v="4"/>
    <n v="1189833"/>
    <x v="224"/>
    <x v="2"/>
    <x v="2"/>
    <s v="Los Angeles"/>
    <x v="0"/>
    <n v="32"/>
    <n v="2160"/>
    <n v="69120"/>
    <n v="3456"/>
    <n v="0.05"/>
    <x v="2"/>
  </r>
  <r>
    <x v="4"/>
    <n v="1189833"/>
    <x v="225"/>
    <x v="2"/>
    <x v="2"/>
    <s v="Los Angeles"/>
    <x v="1"/>
    <n v="41"/>
    <n v="1950"/>
    <n v="79950"/>
    <n v="2798.25"/>
    <n v="3.5000000000000003E-2"/>
    <x v="2"/>
  </r>
  <r>
    <x v="4"/>
    <n v="1189833"/>
    <x v="226"/>
    <x v="2"/>
    <x v="2"/>
    <s v="Los Angeles"/>
    <x v="2"/>
    <n v="42"/>
    <n v="1690"/>
    <n v="70980"/>
    <n v="3903.9"/>
    <n v="5.5E-2"/>
    <x v="2"/>
  </r>
  <r>
    <x v="4"/>
    <n v="1189833"/>
    <x v="227"/>
    <x v="2"/>
    <x v="2"/>
    <s v="Los Angeles"/>
    <x v="3"/>
    <n v="41"/>
    <n v="1540"/>
    <n v="63140"/>
    <n v="2841.2999999999997"/>
    <n v="4.4999999999999998E-2"/>
    <x v="2"/>
  </r>
  <r>
    <x v="4"/>
    <n v="1189833"/>
    <x v="228"/>
    <x v="2"/>
    <x v="2"/>
    <s v="Los Angeles"/>
    <x v="4"/>
    <n v="46"/>
    <n v="1060"/>
    <n v="48760"/>
    <n v="3315.6800000000003"/>
    <n v="6.8000000000000005E-2"/>
    <x v="2"/>
  </r>
  <r>
    <x v="4"/>
    <n v="1189833"/>
    <x v="229"/>
    <x v="2"/>
    <x v="2"/>
    <s v="Los Angeles"/>
    <x v="5"/>
    <n v="41"/>
    <n v="1880"/>
    <n v="77080"/>
    <n v="2697.7999999999997"/>
    <n v="3.4999999999999996E-2"/>
    <x v="2"/>
  </r>
  <r>
    <x v="4"/>
    <n v="1189833"/>
    <x v="230"/>
    <x v="2"/>
    <x v="2"/>
    <s v="Los Angeles"/>
    <x v="0"/>
    <n v="43"/>
    <n v="2400"/>
    <n v="103200"/>
    <n v="5160"/>
    <n v="0.05"/>
    <x v="2"/>
  </r>
  <r>
    <x v="4"/>
    <n v="1189833"/>
    <x v="231"/>
    <x v="2"/>
    <x v="2"/>
    <s v="Los Angeles"/>
    <x v="1"/>
    <n v="49"/>
    <n v="1560"/>
    <n v="76440"/>
    <n v="2751.8399999999997"/>
    <n v="3.5999999999999997E-2"/>
    <x v="2"/>
  </r>
  <r>
    <x v="4"/>
    <n v="1189833"/>
    <x v="232"/>
    <x v="2"/>
    <x v="2"/>
    <s v="Los Angeles"/>
    <x v="2"/>
    <n v="49"/>
    <n v="1750"/>
    <n v="85750"/>
    <n v="4716.25"/>
    <n v="5.5E-2"/>
    <x v="2"/>
  </r>
  <r>
    <x v="4"/>
    <n v="1189833"/>
    <x v="233"/>
    <x v="2"/>
    <x v="2"/>
    <s v="Los Angeles"/>
    <x v="3"/>
    <n v="43"/>
    <n v="1520"/>
    <n v="65360"/>
    <n v="3202.64"/>
    <n v="4.8999999999999995E-2"/>
    <x v="2"/>
  </r>
  <r>
    <x v="4"/>
    <n v="1189833"/>
    <x v="234"/>
    <x v="2"/>
    <x v="2"/>
    <s v="Los Angeles"/>
    <x v="4"/>
    <n v="49"/>
    <n v="1190"/>
    <n v="58310"/>
    <n v="3848.46"/>
    <n v="6.6000000000000003E-2"/>
    <x v="2"/>
  </r>
  <r>
    <x v="4"/>
    <n v="1189833"/>
    <x v="235"/>
    <x v="2"/>
    <x v="2"/>
    <s v="Los Angeles"/>
    <x v="5"/>
    <n v="62"/>
    <n v="1740"/>
    <n v="107880"/>
    <n v="3560.04"/>
    <n v="3.3000000000000002E-2"/>
    <x v="2"/>
  </r>
  <r>
    <x v="4"/>
    <n v="1189833"/>
    <x v="236"/>
    <x v="2"/>
    <x v="2"/>
    <s v="Los Angeles"/>
    <x v="0"/>
    <n v="41"/>
    <n v="2080"/>
    <n v="85280"/>
    <n v="4434.5600000000004"/>
    <n v="5.2000000000000005E-2"/>
    <x v="2"/>
  </r>
  <r>
    <x v="4"/>
    <n v="1189833"/>
    <x v="237"/>
    <x v="2"/>
    <x v="2"/>
    <s v="Los Angeles"/>
    <x v="1"/>
    <n v="47"/>
    <n v="1690"/>
    <n v="79430"/>
    <n v="2780.0499999999997"/>
    <n v="3.4999999999999996E-2"/>
    <x v="2"/>
  </r>
  <r>
    <x v="4"/>
    <n v="1189833"/>
    <x v="238"/>
    <x v="2"/>
    <x v="2"/>
    <s v="Los Angeles"/>
    <x v="2"/>
    <n v="45"/>
    <n v="1630"/>
    <n v="73350"/>
    <n v="3814.2000000000003"/>
    <n v="5.2000000000000005E-2"/>
    <x v="2"/>
  </r>
  <r>
    <x v="4"/>
    <n v="1189833"/>
    <x v="239"/>
    <x v="2"/>
    <x v="2"/>
    <s v="Los Angeles"/>
    <x v="3"/>
    <n v="41"/>
    <n v="1540"/>
    <n v="63140"/>
    <n v="3030.72"/>
    <n v="4.7999999999999994E-2"/>
    <x v="2"/>
  </r>
  <r>
    <x v="4"/>
    <n v="1189833"/>
    <x v="240"/>
    <x v="2"/>
    <x v="2"/>
    <s v="Los Angeles"/>
    <x v="4"/>
    <n v="45"/>
    <n v="1310"/>
    <n v="58950"/>
    <n v="3831.75"/>
    <n v="6.5000000000000002E-2"/>
    <x v="2"/>
  </r>
  <r>
    <x v="4"/>
    <n v="1189833"/>
    <x v="241"/>
    <x v="2"/>
    <x v="2"/>
    <s v="Los Angeles"/>
    <x v="5"/>
    <n v="64"/>
    <n v="1810"/>
    <n v="115840"/>
    <n v="3591.04"/>
    <n v="3.1E-2"/>
    <x v="2"/>
  </r>
  <r>
    <x v="4"/>
    <n v="1189833"/>
    <x v="242"/>
    <x v="2"/>
    <x v="2"/>
    <s v="Los Angeles"/>
    <x v="0"/>
    <n v="44"/>
    <n v="2700"/>
    <n v="118800"/>
    <n v="6534.0000000000009"/>
    <n v="5.5000000000000007E-2"/>
    <x v="2"/>
  </r>
  <r>
    <x v="4"/>
    <n v="1189833"/>
    <x v="243"/>
    <x v="2"/>
    <x v="2"/>
    <s v="Los Angeles"/>
    <x v="1"/>
    <n v="47"/>
    <n v="2250"/>
    <n v="105750"/>
    <n v="3701.2499999999995"/>
    <n v="3.4999999999999996E-2"/>
    <x v="2"/>
  </r>
  <r>
    <x v="4"/>
    <n v="1189833"/>
    <x v="244"/>
    <x v="2"/>
    <x v="2"/>
    <s v="Los Angeles"/>
    <x v="2"/>
    <n v="48"/>
    <n v="2030"/>
    <n v="97440"/>
    <n v="5359.2000000000007"/>
    <n v="5.5000000000000007E-2"/>
    <x v="2"/>
  </r>
  <r>
    <x v="4"/>
    <n v="1189833"/>
    <x v="245"/>
    <x v="2"/>
    <x v="2"/>
    <s v="Los Angeles"/>
    <x v="3"/>
    <n v="44"/>
    <n v="1750"/>
    <n v="77000"/>
    <n v="3696"/>
    <n v="4.8000000000000001E-2"/>
    <x v="2"/>
  </r>
  <r>
    <x v="4"/>
    <n v="1189833"/>
    <x v="246"/>
    <x v="2"/>
    <x v="2"/>
    <s v="Los Angeles"/>
    <x v="4"/>
    <n v="45"/>
    <n v="1250"/>
    <n v="56250"/>
    <n v="3881.2500000000005"/>
    <n v="6.9000000000000006E-2"/>
    <x v="2"/>
  </r>
  <r>
    <x v="4"/>
    <n v="1189833"/>
    <x v="247"/>
    <x v="2"/>
    <x v="2"/>
    <s v="Los Angeles"/>
    <x v="5"/>
    <n v="60"/>
    <n v="2000"/>
    <n v="120000"/>
    <n v="3720"/>
    <n v="3.1E-2"/>
    <x v="2"/>
  </r>
  <r>
    <x v="4"/>
    <n v="1189833"/>
    <x v="248"/>
    <x v="2"/>
    <x v="2"/>
    <s v="Los Angeles"/>
    <x v="0"/>
    <n v="41"/>
    <n v="2380"/>
    <n v="97580"/>
    <n v="4976.58"/>
    <n v="5.0999999999999997E-2"/>
    <x v="2"/>
  </r>
  <r>
    <x v="4"/>
    <n v="1189833"/>
    <x v="249"/>
    <x v="2"/>
    <x v="2"/>
    <s v="Los Angeles"/>
    <x v="1"/>
    <n v="46"/>
    <n v="2160"/>
    <n v="99360"/>
    <n v="3775.68"/>
    <n v="3.7999999999999999E-2"/>
    <x v="2"/>
  </r>
  <r>
    <x v="4"/>
    <n v="1189833"/>
    <x v="250"/>
    <x v="2"/>
    <x v="2"/>
    <s v="Los Angeles"/>
    <x v="2"/>
    <n v="47"/>
    <n v="2180"/>
    <n v="102460"/>
    <n v="5327.92"/>
    <n v="5.1999999999999998E-2"/>
    <x v="2"/>
  </r>
  <r>
    <x v="4"/>
    <n v="1189833"/>
    <x v="251"/>
    <x v="2"/>
    <x v="2"/>
    <s v="Los Angeles"/>
    <x v="3"/>
    <n v="44"/>
    <n v="1890"/>
    <n v="83160"/>
    <n v="3991.68"/>
    <n v="4.8000000000000001E-2"/>
    <x v="2"/>
  </r>
  <r>
    <x v="4"/>
    <n v="1189833"/>
    <x v="252"/>
    <x v="2"/>
    <x v="2"/>
    <s v="Los Angeles"/>
    <x v="4"/>
    <n v="46"/>
    <n v="1890"/>
    <n v="86940"/>
    <n v="5738.04"/>
    <n v="6.6000000000000003E-2"/>
    <x v="2"/>
  </r>
  <r>
    <x v="4"/>
    <n v="1189833"/>
    <x v="253"/>
    <x v="2"/>
    <x v="2"/>
    <s v="Los Angeles"/>
    <x v="5"/>
    <n v="59"/>
    <n v="2030"/>
    <n v="119770"/>
    <n v="3593.1000000000004"/>
    <n v="3.0000000000000002E-2"/>
    <x v="2"/>
  </r>
  <r>
    <x v="4"/>
    <n v="1189833"/>
    <x v="254"/>
    <x v="2"/>
    <x v="2"/>
    <s v="Los Angeles"/>
    <x v="0"/>
    <n v="47"/>
    <n v="2520"/>
    <n v="118440"/>
    <n v="6158.88"/>
    <n v="5.1999999999999998E-2"/>
    <x v="2"/>
  </r>
  <r>
    <x v="4"/>
    <n v="1189833"/>
    <x v="255"/>
    <x v="2"/>
    <x v="2"/>
    <s v="Los Angeles"/>
    <x v="1"/>
    <n v="51"/>
    <n v="2210"/>
    <n v="112710"/>
    <n v="4508.4000000000005"/>
    <n v="4.0000000000000008E-2"/>
    <x v="2"/>
  </r>
  <r>
    <x v="4"/>
    <n v="1189833"/>
    <x v="256"/>
    <x v="2"/>
    <x v="2"/>
    <s v="Los Angeles"/>
    <x v="2"/>
    <n v="48"/>
    <n v="2180"/>
    <n v="104640"/>
    <n v="5336.64"/>
    <n v="5.1000000000000004E-2"/>
    <x v="2"/>
  </r>
  <r>
    <x v="4"/>
    <n v="1189833"/>
    <x v="257"/>
    <x v="2"/>
    <x v="2"/>
    <s v="Los Angeles"/>
    <x v="3"/>
    <n v="47"/>
    <n v="1690"/>
    <n v="79430"/>
    <n v="3812.64"/>
    <n v="4.8000000000000001E-2"/>
    <x v="2"/>
  </r>
  <r>
    <x v="4"/>
    <n v="1189833"/>
    <x v="258"/>
    <x v="2"/>
    <x v="2"/>
    <s v="Los Angeles"/>
    <x v="4"/>
    <n v="58"/>
    <n v="1820"/>
    <n v="105560"/>
    <n v="7072.52"/>
    <n v="6.7000000000000004E-2"/>
    <x v="2"/>
  </r>
  <r>
    <x v="4"/>
    <n v="1189833"/>
    <x v="259"/>
    <x v="2"/>
    <x v="2"/>
    <s v="Los Angeles"/>
    <x v="5"/>
    <n v="61"/>
    <n v="1890"/>
    <n v="115290"/>
    <n v="4035.1499999999996"/>
    <n v="3.4999999999999996E-2"/>
    <x v="2"/>
  </r>
  <r>
    <x v="4"/>
    <n v="1189833"/>
    <x v="260"/>
    <x v="2"/>
    <x v="2"/>
    <s v="Los Angeles"/>
    <x v="0"/>
    <n v="47"/>
    <n v="2130"/>
    <n v="100110"/>
    <n v="5405.9400000000005"/>
    <n v="5.4000000000000006E-2"/>
    <x v="2"/>
  </r>
  <r>
    <x v="4"/>
    <n v="1189833"/>
    <x v="261"/>
    <x v="2"/>
    <x v="2"/>
    <s v="Los Angeles"/>
    <x v="1"/>
    <n v="50"/>
    <n v="2470"/>
    <n v="123500"/>
    <n v="4569.5"/>
    <n v="3.6999999999999998E-2"/>
    <x v="2"/>
  </r>
  <r>
    <x v="4"/>
    <n v="1189833"/>
    <x v="262"/>
    <x v="2"/>
    <x v="2"/>
    <s v="Los Angeles"/>
    <x v="2"/>
    <n v="46"/>
    <n v="1960"/>
    <n v="90160"/>
    <n v="4508"/>
    <n v="0.05"/>
    <x v="2"/>
  </r>
  <r>
    <x v="4"/>
    <n v="1189833"/>
    <x v="263"/>
    <x v="2"/>
    <x v="2"/>
    <s v="Los Angeles"/>
    <x v="3"/>
    <n v="46"/>
    <n v="1760"/>
    <n v="80960"/>
    <n v="4048"/>
    <n v="0.05"/>
    <x v="2"/>
  </r>
  <r>
    <x v="4"/>
    <n v="1189833"/>
    <x v="264"/>
    <x v="2"/>
    <x v="2"/>
    <s v="Los Angeles"/>
    <x v="4"/>
    <n v="58"/>
    <n v="1630"/>
    <n v="94540"/>
    <n v="6334.18"/>
    <n v="6.7000000000000004E-2"/>
    <x v="2"/>
  </r>
  <r>
    <x v="4"/>
    <n v="1189833"/>
    <x v="265"/>
    <x v="2"/>
    <x v="2"/>
    <s v="Los Angeles"/>
    <x v="5"/>
    <n v="59"/>
    <n v="1890"/>
    <n v="111510"/>
    <n v="3456.81"/>
    <n v="3.1E-2"/>
    <x v="2"/>
  </r>
  <r>
    <x v="4"/>
    <n v="1189833"/>
    <x v="266"/>
    <x v="2"/>
    <x v="2"/>
    <s v="Los Angeles"/>
    <x v="0"/>
    <n v="49"/>
    <n v="2240"/>
    <n v="109760"/>
    <n v="5488"/>
    <n v="0.05"/>
    <x v="2"/>
  </r>
  <r>
    <x v="4"/>
    <n v="1189833"/>
    <x v="267"/>
    <x v="2"/>
    <x v="2"/>
    <s v="Los Angeles"/>
    <x v="1"/>
    <n v="51"/>
    <n v="2320"/>
    <n v="118320"/>
    <n v="4259.5199999999995"/>
    <n v="3.5999999999999997E-2"/>
    <x v="2"/>
  </r>
  <r>
    <x v="4"/>
    <n v="1189833"/>
    <x v="268"/>
    <x v="2"/>
    <x v="2"/>
    <s v="Los Angeles"/>
    <x v="2"/>
    <n v="49"/>
    <n v="1760"/>
    <n v="86240"/>
    <n v="4398.24"/>
    <n v="5.0999999999999997E-2"/>
    <x v="2"/>
  </r>
  <r>
    <x v="4"/>
    <n v="1189833"/>
    <x v="269"/>
    <x v="2"/>
    <x v="2"/>
    <s v="Los Angeles"/>
    <x v="3"/>
    <n v="48"/>
    <n v="1750"/>
    <n v="84000"/>
    <n v="3779.9999999999995"/>
    <n v="4.4999999999999991E-2"/>
    <x v="2"/>
  </r>
  <r>
    <x v="4"/>
    <n v="1189833"/>
    <x v="270"/>
    <x v="2"/>
    <x v="2"/>
    <s v="Los Angeles"/>
    <x v="4"/>
    <n v="56"/>
    <n v="1740"/>
    <n v="97440"/>
    <n v="6625.92"/>
    <n v="6.8000000000000005E-2"/>
    <x v="2"/>
  </r>
  <r>
    <x v="4"/>
    <n v="1189833"/>
    <x v="271"/>
    <x v="2"/>
    <x v="2"/>
    <s v="Los Angeles"/>
    <x v="5"/>
    <n v="62"/>
    <n v="1760"/>
    <n v="109120"/>
    <n v="3819.2"/>
    <n v="3.4999999999999996E-2"/>
    <x v="2"/>
  </r>
  <r>
    <x v="4"/>
    <n v="1189833"/>
    <x v="272"/>
    <x v="2"/>
    <x v="2"/>
    <s v="Los Angeles"/>
    <x v="0"/>
    <n v="49"/>
    <n v="2310"/>
    <n v="113190"/>
    <n v="5659.5"/>
    <n v="0.05"/>
    <x v="2"/>
  </r>
  <r>
    <x v="4"/>
    <n v="1189833"/>
    <x v="273"/>
    <x v="2"/>
    <x v="2"/>
    <s v="Los Angeles"/>
    <x v="1"/>
    <n v="54"/>
    <n v="2150"/>
    <n v="116100"/>
    <n v="4411.8"/>
    <n v="3.7999999999999999E-2"/>
    <x v="2"/>
  </r>
  <r>
    <x v="4"/>
    <n v="1189833"/>
    <x v="274"/>
    <x v="2"/>
    <x v="2"/>
    <s v="Los Angeles"/>
    <x v="2"/>
    <n v="47"/>
    <n v="1690"/>
    <n v="79430"/>
    <n v="3971.5"/>
    <n v="0.05"/>
    <x v="2"/>
  </r>
  <r>
    <x v="4"/>
    <n v="1189833"/>
    <x v="275"/>
    <x v="2"/>
    <x v="2"/>
    <s v="Los Angeles"/>
    <x v="3"/>
    <n v="47"/>
    <n v="1760"/>
    <n v="82720"/>
    <n v="3722.3999999999996"/>
    <n v="4.4999999999999998E-2"/>
    <x v="2"/>
  </r>
  <r>
    <x v="4"/>
    <n v="1189833"/>
    <x v="276"/>
    <x v="2"/>
    <x v="2"/>
    <s v="Los Angeles"/>
    <x v="4"/>
    <n v="55"/>
    <n v="1740"/>
    <n v="95700"/>
    <n v="6603.3"/>
    <n v="6.9000000000000006E-2"/>
    <x v="2"/>
  </r>
  <r>
    <x v="4"/>
    <n v="1189833"/>
    <x v="277"/>
    <x v="2"/>
    <x v="2"/>
    <s v="Los Angeles"/>
    <x v="5"/>
    <n v="59"/>
    <n v="1890"/>
    <n v="111510"/>
    <n v="3791.34"/>
    <n v="3.4000000000000002E-2"/>
    <x v="2"/>
  </r>
  <r>
    <x v="4"/>
    <n v="1189833"/>
    <x v="278"/>
    <x v="2"/>
    <x v="2"/>
    <s v="Los Angeles"/>
    <x v="0"/>
    <n v="49"/>
    <n v="2250"/>
    <n v="110250"/>
    <n v="5622.75"/>
    <n v="5.0999999999999997E-2"/>
    <x v="2"/>
  </r>
  <r>
    <x v="4"/>
    <n v="1189833"/>
    <x v="279"/>
    <x v="2"/>
    <x v="2"/>
    <s v="Los Angeles"/>
    <x v="1"/>
    <n v="50"/>
    <n v="2430"/>
    <n v="121500"/>
    <n v="4617"/>
    <n v="3.7999999999999999E-2"/>
    <x v="2"/>
  </r>
  <r>
    <x v="4"/>
    <n v="1189833"/>
    <x v="280"/>
    <x v="2"/>
    <x v="2"/>
    <s v="Los Angeles"/>
    <x v="2"/>
    <n v="46"/>
    <n v="1820"/>
    <n v="83720"/>
    <n v="4520.88"/>
    <n v="5.3999999999999999E-2"/>
    <x v="2"/>
  </r>
  <r>
    <x v="4"/>
    <n v="1189833"/>
    <x v="281"/>
    <x v="2"/>
    <x v="2"/>
    <s v="Los Angeles"/>
    <x v="3"/>
    <n v="49"/>
    <n v="2100"/>
    <n v="102900"/>
    <n v="5145"/>
    <n v="0.05"/>
    <x v="2"/>
  </r>
  <r>
    <x v="4"/>
    <n v="1189833"/>
    <x v="282"/>
    <x v="2"/>
    <x v="2"/>
    <s v="Los Angeles"/>
    <x v="4"/>
    <n v="55"/>
    <n v="1560"/>
    <n v="85800"/>
    <n v="5577"/>
    <n v="6.5000000000000002E-2"/>
    <x v="2"/>
  </r>
  <r>
    <x v="4"/>
    <n v="1189833"/>
    <x v="283"/>
    <x v="2"/>
    <x v="2"/>
    <s v="Los Angeles"/>
    <x v="5"/>
    <n v="59"/>
    <n v="1960"/>
    <n v="115640"/>
    <n v="4047.3999999999996"/>
    <n v="3.4999999999999996E-2"/>
    <x v="2"/>
  </r>
  <r>
    <x v="0"/>
    <n v="1185732"/>
    <x v="284"/>
    <x v="2"/>
    <x v="2"/>
    <s v="Los Angeles"/>
    <x v="0"/>
    <n v="44"/>
    <n v="1240"/>
    <n v="54560"/>
    <n v="2837.12"/>
    <n v="5.1999999999999998E-2"/>
    <x v="2"/>
  </r>
  <r>
    <x v="0"/>
    <n v="1185732"/>
    <x v="285"/>
    <x v="2"/>
    <x v="2"/>
    <s v="Los Angeles"/>
    <x v="1"/>
    <n v="41"/>
    <n v="770"/>
    <n v="31570"/>
    <n v="1452.2199999999998"/>
    <n v="4.5999999999999992E-2"/>
    <x v="2"/>
  </r>
  <r>
    <x v="0"/>
    <n v="1185732"/>
    <x v="286"/>
    <x v="2"/>
    <x v="2"/>
    <s v="Los Angeles"/>
    <x v="2"/>
    <n v="32"/>
    <n v="830"/>
    <n v="26560"/>
    <n v="1248.32"/>
    <n v="4.7E-2"/>
    <x v="2"/>
  </r>
  <r>
    <x v="0"/>
    <n v="1185732"/>
    <x v="287"/>
    <x v="2"/>
    <x v="2"/>
    <s v="Los Angeles"/>
    <x v="3"/>
    <n v="37"/>
    <n v="340"/>
    <n v="12580"/>
    <n v="654.16"/>
    <n v="5.1999999999999998E-2"/>
    <x v="2"/>
  </r>
  <r>
    <x v="0"/>
    <n v="1185732"/>
    <x v="288"/>
    <x v="3"/>
    <x v="3"/>
    <s v="Chicago"/>
    <x v="4"/>
    <n v="53"/>
    <n v="470"/>
    <n v="24910"/>
    <n v="1220.5899999999999"/>
    <n v="4.8999999999999995E-2"/>
    <x v="2"/>
  </r>
  <r>
    <x v="0"/>
    <n v="1185732"/>
    <x v="289"/>
    <x v="3"/>
    <x v="3"/>
    <s v="Chicago"/>
    <x v="5"/>
    <n v="41"/>
    <n v="690"/>
    <n v="28290"/>
    <n v="1697.3999999999999"/>
    <n v="0.06"/>
    <x v="2"/>
  </r>
  <r>
    <x v="0"/>
    <n v="1185732"/>
    <x v="290"/>
    <x v="3"/>
    <x v="3"/>
    <s v="Chicago"/>
    <x v="0"/>
    <n v="44"/>
    <n v="1580"/>
    <n v="69520"/>
    <n v="3545.52"/>
    <n v="5.0999999999999997E-2"/>
    <x v="2"/>
  </r>
  <r>
    <x v="0"/>
    <n v="1185732"/>
    <x v="291"/>
    <x v="3"/>
    <x v="3"/>
    <s v="Chicago"/>
    <x v="1"/>
    <n v="43"/>
    <n v="510"/>
    <n v="21930"/>
    <n v="1030.71"/>
    <n v="4.7E-2"/>
    <x v="2"/>
  </r>
  <r>
    <x v="0"/>
    <n v="1185732"/>
    <x v="292"/>
    <x v="3"/>
    <x v="3"/>
    <s v="Chicago"/>
    <x v="2"/>
    <n v="32"/>
    <n v="610"/>
    <n v="19520"/>
    <n v="897.92"/>
    <n v="4.5999999999999999E-2"/>
    <x v="2"/>
  </r>
  <r>
    <x v="0"/>
    <n v="1185732"/>
    <x v="293"/>
    <x v="3"/>
    <x v="3"/>
    <s v="Chicago"/>
    <x v="3"/>
    <n v="39"/>
    <n v="280"/>
    <n v="10920"/>
    <n v="578.76"/>
    <n v="5.2999999999999999E-2"/>
    <x v="2"/>
  </r>
  <r>
    <x v="0"/>
    <n v="1185732"/>
    <x v="294"/>
    <x v="3"/>
    <x v="3"/>
    <s v="Chicago"/>
    <x v="4"/>
    <n v="50"/>
    <n v="440"/>
    <n v="22000"/>
    <n v="1034"/>
    <n v="4.7E-2"/>
    <x v="2"/>
  </r>
  <r>
    <x v="0"/>
    <n v="1185732"/>
    <x v="295"/>
    <x v="3"/>
    <x v="3"/>
    <s v="Chicago"/>
    <x v="5"/>
    <n v="43"/>
    <n v="770"/>
    <n v="33110"/>
    <n v="2152.15"/>
    <n v="6.5000000000000002E-2"/>
    <x v="2"/>
  </r>
  <r>
    <x v="0"/>
    <n v="1185732"/>
    <x v="296"/>
    <x v="3"/>
    <x v="3"/>
    <s v="Chicago"/>
    <x v="0"/>
    <n v="47"/>
    <n v="1440"/>
    <n v="67680"/>
    <n v="3722.4"/>
    <n v="5.5E-2"/>
    <x v="2"/>
  </r>
  <r>
    <x v="0"/>
    <n v="1185732"/>
    <x v="297"/>
    <x v="3"/>
    <x v="3"/>
    <s v="Chicago"/>
    <x v="1"/>
    <n v="46"/>
    <n v="600"/>
    <n v="27600"/>
    <n v="1324.8"/>
    <n v="4.8000000000000001E-2"/>
    <x v="2"/>
  </r>
  <r>
    <x v="0"/>
    <n v="1185732"/>
    <x v="298"/>
    <x v="3"/>
    <x v="3"/>
    <s v="Chicago"/>
    <x v="2"/>
    <n v="37"/>
    <n v="680"/>
    <n v="25160"/>
    <n v="1132.1999999999998"/>
    <n v="4.4999999999999991E-2"/>
    <x v="2"/>
  </r>
  <r>
    <x v="0"/>
    <n v="1185732"/>
    <x v="299"/>
    <x v="3"/>
    <x v="3"/>
    <s v="Chicago"/>
    <x v="3"/>
    <n v="41"/>
    <n v="190"/>
    <n v="7790"/>
    <n v="412.87"/>
    <n v="5.2999999999999999E-2"/>
    <x v="2"/>
  </r>
  <r>
    <x v="0"/>
    <n v="1185732"/>
    <x v="300"/>
    <x v="3"/>
    <x v="3"/>
    <s v="Chicago"/>
    <x v="4"/>
    <n v="56"/>
    <n v="380"/>
    <n v="21280"/>
    <n v="1000.16"/>
    <n v="4.7E-2"/>
    <x v="2"/>
  </r>
  <r>
    <x v="0"/>
    <n v="1185732"/>
    <x v="301"/>
    <x v="3"/>
    <x v="3"/>
    <s v="Chicago"/>
    <x v="5"/>
    <n v="45"/>
    <n v="630"/>
    <n v="28350"/>
    <n v="1786.05"/>
    <n v="6.3E-2"/>
    <x v="2"/>
  </r>
  <r>
    <x v="0"/>
    <n v="1185732"/>
    <x v="302"/>
    <x v="3"/>
    <x v="3"/>
    <s v="Chicago"/>
    <x v="0"/>
    <n v="48"/>
    <n v="1220"/>
    <n v="58560"/>
    <n v="3045.12"/>
    <n v="5.1999999999999998E-2"/>
    <x v="2"/>
  </r>
  <r>
    <x v="0"/>
    <n v="1185732"/>
    <x v="303"/>
    <x v="3"/>
    <x v="3"/>
    <s v="Chicago"/>
    <x v="1"/>
    <n v="48"/>
    <n v="440"/>
    <n v="21120"/>
    <n v="971.52"/>
    <n v="4.5999999999999999E-2"/>
    <x v="2"/>
  </r>
  <r>
    <x v="0"/>
    <n v="1185732"/>
    <x v="304"/>
    <x v="3"/>
    <x v="3"/>
    <s v="Chicago"/>
    <x v="2"/>
    <n v="36"/>
    <n v="420"/>
    <n v="15120"/>
    <n v="725.76"/>
    <n v="4.8000000000000001E-2"/>
    <x v="2"/>
  </r>
  <r>
    <x v="0"/>
    <n v="1185732"/>
    <x v="305"/>
    <x v="3"/>
    <x v="3"/>
    <s v="Chicago"/>
    <x v="3"/>
    <n v="44"/>
    <n v="200"/>
    <n v="8800"/>
    <n v="440"/>
    <n v="0.05"/>
    <x v="2"/>
  </r>
  <r>
    <x v="0"/>
    <n v="1185732"/>
    <x v="306"/>
    <x v="3"/>
    <x v="3"/>
    <s v="Chicago"/>
    <x v="4"/>
    <n v="54"/>
    <n v="280"/>
    <n v="15120"/>
    <n v="710.64"/>
    <n v="4.7E-2"/>
    <x v="2"/>
  </r>
  <r>
    <x v="0"/>
    <n v="1185732"/>
    <x v="307"/>
    <x v="3"/>
    <x v="3"/>
    <s v="Chicago"/>
    <x v="5"/>
    <n v="49"/>
    <n v="650"/>
    <n v="31850"/>
    <n v="1911"/>
    <n v="0.06"/>
    <x v="2"/>
  </r>
  <r>
    <x v="0"/>
    <n v="1185732"/>
    <x v="308"/>
    <x v="3"/>
    <x v="3"/>
    <s v="Chicago"/>
    <x v="0"/>
    <n v="58"/>
    <n v="1340"/>
    <n v="77720"/>
    <n v="4196.88"/>
    <n v="5.3999999999999999E-2"/>
    <x v="2"/>
  </r>
  <r>
    <x v="0"/>
    <n v="1185732"/>
    <x v="309"/>
    <x v="3"/>
    <x v="3"/>
    <s v="Chicago"/>
    <x v="1"/>
    <n v="53"/>
    <n v="540"/>
    <n v="28620"/>
    <n v="1287.8999999999999"/>
    <n v="4.4999999999999998E-2"/>
    <x v="2"/>
  </r>
  <r>
    <x v="0"/>
    <n v="1185732"/>
    <x v="310"/>
    <x v="3"/>
    <x v="3"/>
    <s v="Chicago"/>
    <x v="2"/>
    <n v="49"/>
    <n v="440"/>
    <n v="21560"/>
    <n v="991.75999999999988"/>
    <n v="4.5999999999999992E-2"/>
    <x v="2"/>
  </r>
  <r>
    <x v="0"/>
    <n v="1185732"/>
    <x v="311"/>
    <x v="3"/>
    <x v="3"/>
    <s v="Chicago"/>
    <x v="3"/>
    <n v="48"/>
    <n v="280"/>
    <n v="13440"/>
    <n v="712.32"/>
    <n v="5.3000000000000005E-2"/>
    <x v="2"/>
  </r>
  <r>
    <x v="0"/>
    <n v="1185732"/>
    <x v="312"/>
    <x v="3"/>
    <x v="3"/>
    <s v="Chicago"/>
    <x v="4"/>
    <n v="59"/>
    <n v="350"/>
    <n v="20650"/>
    <n v="949.9"/>
    <n v="4.5999999999999999E-2"/>
    <x v="2"/>
  </r>
  <r>
    <x v="0"/>
    <n v="1185732"/>
    <x v="313"/>
    <x v="3"/>
    <x v="3"/>
    <s v="Chicago"/>
    <x v="5"/>
    <n v="64"/>
    <n v="630"/>
    <n v="40320"/>
    <n v="2419.1999999999998"/>
    <n v="0.06"/>
    <x v="2"/>
  </r>
  <r>
    <x v="0"/>
    <n v="1185732"/>
    <x v="314"/>
    <x v="3"/>
    <x v="3"/>
    <s v="Chicago"/>
    <x v="0"/>
    <n v="46"/>
    <n v="1350"/>
    <n v="62100"/>
    <n v="3415.5000000000005"/>
    <n v="5.5000000000000007E-2"/>
    <x v="2"/>
  </r>
  <r>
    <x v="0"/>
    <n v="1185732"/>
    <x v="315"/>
    <x v="3"/>
    <x v="3"/>
    <s v="Chicago"/>
    <x v="1"/>
    <n v="43"/>
    <n v="630"/>
    <n v="27090"/>
    <n v="1219.05"/>
    <n v="4.4999999999999998E-2"/>
    <x v="2"/>
  </r>
  <r>
    <x v="0"/>
    <n v="1185732"/>
    <x v="316"/>
    <x v="3"/>
    <x v="3"/>
    <s v="Chicago"/>
    <x v="2"/>
    <n v="39"/>
    <n v="540"/>
    <n v="21060"/>
    <n v="947.69999999999993"/>
    <n v="4.4999999999999998E-2"/>
    <x v="2"/>
  </r>
  <r>
    <x v="0"/>
    <n v="1185732"/>
    <x v="317"/>
    <x v="3"/>
    <x v="3"/>
    <s v="Chicago"/>
    <x v="3"/>
    <n v="38"/>
    <n v="470"/>
    <n v="17860"/>
    <n v="946.58"/>
    <n v="5.3000000000000005E-2"/>
    <x v="2"/>
  </r>
  <r>
    <x v="0"/>
    <n v="1185732"/>
    <x v="318"/>
    <x v="3"/>
    <x v="3"/>
    <s v="Chicago"/>
    <x v="4"/>
    <n v="46"/>
    <n v="510"/>
    <n v="23460"/>
    <n v="1173"/>
    <n v="0.05"/>
    <x v="2"/>
  </r>
  <r>
    <x v="0"/>
    <n v="1185732"/>
    <x v="319"/>
    <x v="3"/>
    <x v="3"/>
    <s v="Chicago"/>
    <x v="5"/>
    <n v="51"/>
    <n v="1050"/>
    <n v="53550"/>
    <n v="3373.65"/>
    <n v="6.3E-2"/>
    <x v="2"/>
  </r>
  <r>
    <x v="0"/>
    <n v="1185732"/>
    <x v="320"/>
    <x v="3"/>
    <x v="3"/>
    <s v="Chicago"/>
    <x v="0"/>
    <n v="47"/>
    <n v="1610"/>
    <n v="75670"/>
    <n v="3934.84"/>
    <n v="5.2000000000000005E-2"/>
    <x v="2"/>
  </r>
  <r>
    <x v="0"/>
    <n v="1185732"/>
    <x v="321"/>
    <x v="3"/>
    <x v="3"/>
    <s v="Chicago"/>
    <x v="1"/>
    <n v="43"/>
    <n v="810"/>
    <n v="34830"/>
    <n v="1567.35"/>
    <n v="4.4999999999999998E-2"/>
    <x v="2"/>
  </r>
  <r>
    <x v="0"/>
    <n v="1185732"/>
    <x v="322"/>
    <x v="3"/>
    <x v="3"/>
    <s v="Chicago"/>
    <x v="2"/>
    <n v="36"/>
    <n v="650"/>
    <n v="23400"/>
    <n v="1053"/>
    <n v="4.4999999999999998E-2"/>
    <x v="2"/>
  </r>
  <r>
    <x v="0"/>
    <n v="1185732"/>
    <x v="323"/>
    <x v="3"/>
    <x v="3"/>
    <s v="Chicago"/>
    <x v="3"/>
    <n v="39"/>
    <n v="500"/>
    <n v="19500"/>
    <n v="1053"/>
    <n v="5.3999999999999999E-2"/>
    <x v="2"/>
  </r>
  <r>
    <x v="0"/>
    <n v="1185732"/>
    <x v="324"/>
    <x v="3"/>
    <x v="3"/>
    <s v="Chicago"/>
    <x v="4"/>
    <n v="47"/>
    <n v="560"/>
    <n v="26320"/>
    <n v="1210.7199999999998"/>
    <n v="4.5999999999999992E-2"/>
    <x v="2"/>
  </r>
  <r>
    <x v="0"/>
    <n v="1185732"/>
    <x v="325"/>
    <x v="3"/>
    <x v="3"/>
    <s v="Chicago"/>
    <x v="5"/>
    <n v="54"/>
    <n v="1200"/>
    <n v="64800"/>
    <n v="3952.7999999999997"/>
    <n v="6.0999999999999999E-2"/>
    <x v="2"/>
  </r>
  <r>
    <x v="0"/>
    <n v="1185732"/>
    <x v="326"/>
    <x v="3"/>
    <x v="3"/>
    <s v="Chicago"/>
    <x v="0"/>
    <n v="49"/>
    <n v="1490"/>
    <n v="73010"/>
    <n v="3723.51"/>
    <n v="5.1000000000000004E-2"/>
    <x v="2"/>
  </r>
  <r>
    <x v="0"/>
    <n v="1185732"/>
    <x v="327"/>
    <x v="3"/>
    <x v="3"/>
    <s v="Chicago"/>
    <x v="1"/>
    <n v="41"/>
    <n v="940"/>
    <n v="38540"/>
    <n v="1772.84"/>
    <n v="4.5999999999999999E-2"/>
    <x v="2"/>
  </r>
  <r>
    <x v="0"/>
    <n v="1185732"/>
    <x v="328"/>
    <x v="3"/>
    <x v="3"/>
    <s v="Chicago"/>
    <x v="2"/>
    <n v="38"/>
    <n v="750"/>
    <n v="28500"/>
    <n v="1396.5"/>
    <n v="4.9000000000000002E-2"/>
    <x v="2"/>
  </r>
  <r>
    <x v="0"/>
    <n v="1185732"/>
    <x v="329"/>
    <x v="3"/>
    <x v="3"/>
    <s v="Chicago"/>
    <x v="3"/>
    <n v="37"/>
    <n v="630"/>
    <n v="23310"/>
    <n v="1165.5"/>
    <n v="0.05"/>
    <x v="2"/>
  </r>
  <r>
    <x v="0"/>
    <n v="1185732"/>
    <x v="330"/>
    <x v="3"/>
    <x v="3"/>
    <s v="Chicago"/>
    <x v="4"/>
    <n v="49"/>
    <n v="500"/>
    <n v="24500"/>
    <n v="1225"/>
    <n v="0.05"/>
    <x v="2"/>
  </r>
  <r>
    <x v="0"/>
    <n v="1185732"/>
    <x v="331"/>
    <x v="3"/>
    <x v="3"/>
    <s v="Chicago"/>
    <x v="5"/>
    <n v="50"/>
    <n v="940"/>
    <n v="47000"/>
    <n v="3055"/>
    <n v="6.5000000000000002E-2"/>
    <x v="2"/>
  </r>
  <r>
    <x v="0"/>
    <n v="1185732"/>
    <x v="332"/>
    <x v="3"/>
    <x v="3"/>
    <s v="Chicago"/>
    <x v="0"/>
    <n v="47"/>
    <n v="1350"/>
    <n v="63450"/>
    <n v="3172.5"/>
    <n v="0.05"/>
    <x v="2"/>
  </r>
  <r>
    <x v="0"/>
    <n v="1185732"/>
    <x v="333"/>
    <x v="3"/>
    <x v="3"/>
    <s v="Chicago"/>
    <x v="1"/>
    <n v="41"/>
    <n v="840"/>
    <n v="34440"/>
    <n v="1687.56"/>
    <n v="4.8999999999999995E-2"/>
    <x v="2"/>
  </r>
  <r>
    <x v="0"/>
    <n v="1185732"/>
    <x v="334"/>
    <x v="3"/>
    <x v="3"/>
    <s v="Chicago"/>
    <x v="2"/>
    <n v="36"/>
    <n v="600"/>
    <n v="21600"/>
    <n v="1015.1999999999999"/>
    <n v="4.7E-2"/>
    <x v="2"/>
  </r>
  <r>
    <x v="0"/>
    <n v="1185732"/>
    <x v="335"/>
    <x v="3"/>
    <x v="3"/>
    <s v="Chicago"/>
    <x v="3"/>
    <n v="36"/>
    <n v="440"/>
    <n v="15840"/>
    <n v="839.5200000000001"/>
    <n v="5.3000000000000005E-2"/>
    <x v="2"/>
  </r>
  <r>
    <x v="0"/>
    <n v="1185732"/>
    <x v="336"/>
    <x v="3"/>
    <x v="3"/>
    <s v="Chicago"/>
    <x v="4"/>
    <n v="49"/>
    <n v="490"/>
    <n v="24010"/>
    <n v="1104.4599999999998"/>
    <n v="4.5999999999999992E-2"/>
    <x v="2"/>
  </r>
  <r>
    <x v="0"/>
    <n v="1185732"/>
    <x v="337"/>
    <x v="3"/>
    <x v="3"/>
    <s v="Chicago"/>
    <x v="5"/>
    <n v="53"/>
    <n v="730"/>
    <n v="38690"/>
    <n v="2476.16"/>
    <n v="6.4000000000000001E-2"/>
    <x v="2"/>
  </r>
  <r>
    <x v="0"/>
    <n v="1185732"/>
    <x v="338"/>
    <x v="3"/>
    <x v="3"/>
    <s v="Chicago"/>
    <x v="0"/>
    <n v="56"/>
    <n v="1150"/>
    <n v="64400"/>
    <n v="3542.0000000000005"/>
    <n v="5.5000000000000007E-2"/>
    <x v="2"/>
  </r>
  <r>
    <x v="0"/>
    <n v="1185732"/>
    <x v="339"/>
    <x v="3"/>
    <x v="3"/>
    <s v="Chicago"/>
    <x v="1"/>
    <n v="49"/>
    <n v="750"/>
    <n v="36750"/>
    <n v="1800.75"/>
    <n v="4.9000000000000002E-2"/>
    <x v="2"/>
  </r>
  <r>
    <x v="0"/>
    <n v="1185732"/>
    <x v="340"/>
    <x v="3"/>
    <x v="3"/>
    <s v="Chicago"/>
    <x v="2"/>
    <n v="48"/>
    <n v="390"/>
    <n v="18720"/>
    <n v="842.39999999999986"/>
    <n v="4.4999999999999991E-2"/>
    <x v="2"/>
  </r>
  <r>
    <x v="0"/>
    <n v="1185732"/>
    <x v="341"/>
    <x v="3"/>
    <x v="3"/>
    <s v="Chicago"/>
    <x v="3"/>
    <n v="47"/>
    <n v="330"/>
    <n v="15510"/>
    <n v="791.01"/>
    <n v="5.0999999999999997E-2"/>
    <x v="2"/>
  </r>
  <r>
    <x v="0"/>
    <n v="1185732"/>
    <x v="342"/>
    <x v="3"/>
    <x v="3"/>
    <s v="Chicago"/>
    <x v="4"/>
    <n v="56"/>
    <n v="330"/>
    <n v="18480"/>
    <n v="868.56"/>
    <n v="4.7E-2"/>
    <x v="2"/>
  </r>
  <r>
    <x v="0"/>
    <n v="1185732"/>
    <x v="343"/>
    <x v="3"/>
    <x v="3"/>
    <s v="Chicago"/>
    <x v="5"/>
    <n v="60"/>
    <n v="650"/>
    <n v="39000"/>
    <n v="2340"/>
    <n v="0.06"/>
    <x v="2"/>
  </r>
  <r>
    <x v="0"/>
    <n v="1185732"/>
    <x v="344"/>
    <x v="3"/>
    <x v="3"/>
    <s v="Chicago"/>
    <x v="0"/>
    <n v="55"/>
    <n v="1120"/>
    <n v="61600"/>
    <n v="3326.4"/>
    <n v="5.3999999999999999E-2"/>
    <x v="2"/>
  </r>
  <r>
    <x v="0"/>
    <n v="1185732"/>
    <x v="345"/>
    <x v="3"/>
    <x v="3"/>
    <s v="Chicago"/>
    <x v="1"/>
    <n v="46"/>
    <n v="650"/>
    <n v="29900"/>
    <n v="1405.3"/>
    <n v="4.7E-2"/>
    <x v="2"/>
  </r>
  <r>
    <x v="0"/>
    <n v="1185732"/>
    <x v="346"/>
    <x v="3"/>
    <x v="3"/>
    <s v="Chicago"/>
    <x v="2"/>
    <n v="48"/>
    <n v="490"/>
    <n v="23520"/>
    <n v="1105.4399999999998"/>
    <n v="4.6999999999999993E-2"/>
    <x v="2"/>
  </r>
  <r>
    <x v="0"/>
    <n v="1185732"/>
    <x v="347"/>
    <x v="3"/>
    <x v="3"/>
    <s v="Chicago"/>
    <x v="3"/>
    <n v="46"/>
    <n v="530"/>
    <n v="24380"/>
    <n v="1292.1400000000001"/>
    <n v="5.3000000000000005E-2"/>
    <x v="2"/>
  </r>
  <r>
    <x v="0"/>
    <n v="1185732"/>
    <x v="348"/>
    <x v="3"/>
    <x v="3"/>
    <s v="Chicago"/>
    <x v="4"/>
    <n v="56"/>
    <n v="410"/>
    <n v="22960"/>
    <n v="1148"/>
    <n v="0.05"/>
    <x v="2"/>
  </r>
  <r>
    <x v="0"/>
    <n v="1185732"/>
    <x v="349"/>
    <x v="3"/>
    <x v="3"/>
    <s v="Chicago"/>
    <x v="5"/>
    <n v="61"/>
    <n v="650"/>
    <n v="39650"/>
    <n v="2379"/>
    <n v="0.06"/>
    <x v="2"/>
  </r>
  <r>
    <x v="0"/>
    <n v="1185732"/>
    <x v="350"/>
    <x v="3"/>
    <x v="3"/>
    <s v="Chicago"/>
    <x v="0"/>
    <n v="57"/>
    <n v="1500"/>
    <n v="85500"/>
    <n v="4702.5"/>
    <n v="5.5E-2"/>
    <x v="2"/>
  </r>
  <r>
    <x v="0"/>
    <n v="1185732"/>
    <x v="351"/>
    <x v="3"/>
    <x v="3"/>
    <s v="Chicago"/>
    <x v="1"/>
    <n v="46"/>
    <n v="750"/>
    <n v="34500"/>
    <n v="1656"/>
    <n v="4.8000000000000001E-2"/>
    <x v="2"/>
  </r>
  <r>
    <x v="0"/>
    <n v="1185732"/>
    <x v="352"/>
    <x v="3"/>
    <x v="3"/>
    <s v="Chicago"/>
    <x v="2"/>
    <n v="46"/>
    <n v="750"/>
    <n v="34500"/>
    <n v="1690.5"/>
    <n v="4.9000000000000002E-2"/>
    <x v="2"/>
  </r>
  <r>
    <x v="0"/>
    <n v="1185732"/>
    <x v="353"/>
    <x v="3"/>
    <x v="3"/>
    <s v="Chicago"/>
    <x v="3"/>
    <n v="49"/>
    <n v="540"/>
    <n v="26460"/>
    <n v="1402.38"/>
    <n v="5.3000000000000005E-2"/>
    <x v="2"/>
  </r>
  <r>
    <x v="0"/>
    <n v="1185732"/>
    <x v="354"/>
    <x v="3"/>
    <x v="3"/>
    <s v="Chicago"/>
    <x v="4"/>
    <n v="59"/>
    <n v="580"/>
    <n v="34220"/>
    <n v="1539.8999999999999"/>
    <n v="4.4999999999999998E-2"/>
    <x v="2"/>
  </r>
  <r>
    <x v="0"/>
    <n v="1185732"/>
    <x v="355"/>
    <x v="3"/>
    <x v="3"/>
    <s v="Chicago"/>
    <x v="5"/>
    <n v="64"/>
    <n v="810"/>
    <n v="51840"/>
    <n v="3265.92"/>
    <n v="6.3E-2"/>
    <x v="2"/>
  </r>
  <r>
    <x v="2"/>
    <n v="1197831"/>
    <x v="356"/>
    <x v="3"/>
    <x v="3"/>
    <s v="Chicago"/>
    <x v="0"/>
    <n v="20"/>
    <n v="1890"/>
    <n v="37800"/>
    <n v="1512"/>
    <n v="0.04"/>
    <x v="2"/>
  </r>
  <r>
    <x v="2"/>
    <n v="1197831"/>
    <x v="357"/>
    <x v="3"/>
    <x v="3"/>
    <s v="Chicago"/>
    <x v="1"/>
    <n v="28"/>
    <n v="1960"/>
    <n v="54880"/>
    <n v="2195.2000000000003"/>
    <n v="4.0000000000000008E-2"/>
    <x v="2"/>
  </r>
  <r>
    <x v="2"/>
    <n v="1197831"/>
    <x v="358"/>
    <x v="3"/>
    <x v="3"/>
    <s v="Chicago"/>
    <x v="2"/>
    <n v="27"/>
    <n v="1580"/>
    <n v="42660"/>
    <n v="1749.06"/>
    <n v="4.1000000000000002E-2"/>
    <x v="2"/>
  </r>
  <r>
    <x v="2"/>
    <n v="1197831"/>
    <x v="359"/>
    <x v="3"/>
    <x v="3"/>
    <s v="Chicago"/>
    <x v="3"/>
    <n v="34"/>
    <n v="1520"/>
    <n v="51680"/>
    <n v="2635.68"/>
    <n v="5.0999999999999997E-2"/>
    <x v="2"/>
  </r>
  <r>
    <x v="2"/>
    <n v="1197831"/>
    <x v="360"/>
    <x v="1"/>
    <x v="1"/>
    <s v="Dallas"/>
    <x v="4"/>
    <n v="37"/>
    <n v="940"/>
    <n v="34780"/>
    <n v="1217.3"/>
    <n v="3.4999999999999996E-2"/>
    <x v="2"/>
  </r>
  <r>
    <x v="2"/>
    <n v="1197831"/>
    <x v="361"/>
    <x v="1"/>
    <x v="1"/>
    <s v="Dallas"/>
    <x v="5"/>
    <n v="33"/>
    <n v="1470"/>
    <n v="48510"/>
    <n v="2668.05"/>
    <n v="5.5000000000000007E-2"/>
    <x v="2"/>
  </r>
  <r>
    <x v="2"/>
    <n v="1197831"/>
    <x v="362"/>
    <x v="1"/>
    <x v="1"/>
    <s v="Dallas"/>
    <x v="0"/>
    <n v="23"/>
    <n v="1760"/>
    <n v="40480"/>
    <n v="1740.6399999999999"/>
    <n v="4.2999999999999997E-2"/>
    <x v="2"/>
  </r>
  <r>
    <x v="2"/>
    <n v="1197831"/>
    <x v="363"/>
    <x v="1"/>
    <x v="1"/>
    <s v="Dallas"/>
    <x v="1"/>
    <n v="32"/>
    <n v="1630"/>
    <n v="52160"/>
    <n v="2086.4"/>
    <n v="0.04"/>
    <x v="2"/>
  </r>
  <r>
    <x v="2"/>
    <n v="1197831"/>
    <x v="364"/>
    <x v="1"/>
    <x v="1"/>
    <s v="Dallas"/>
    <x v="2"/>
    <n v="34"/>
    <n v="1190"/>
    <n v="40460"/>
    <n v="1739.78"/>
    <n v="4.2999999999999997E-2"/>
    <x v="2"/>
  </r>
  <r>
    <x v="2"/>
    <n v="1197831"/>
    <x v="365"/>
    <x v="1"/>
    <x v="1"/>
    <s v="Dallas"/>
    <x v="3"/>
    <n v="32"/>
    <n v="1280"/>
    <n v="40960"/>
    <n v="2170.88"/>
    <n v="5.3000000000000005E-2"/>
    <x v="2"/>
  </r>
  <r>
    <x v="2"/>
    <n v="1197831"/>
    <x v="366"/>
    <x v="1"/>
    <x v="1"/>
    <s v="Dallas"/>
    <x v="4"/>
    <n v="38"/>
    <n v="750"/>
    <n v="28500"/>
    <n v="997.49999999999989"/>
    <n v="3.4999999999999996E-2"/>
    <x v="2"/>
  </r>
  <r>
    <x v="2"/>
    <n v="1197831"/>
    <x v="367"/>
    <x v="1"/>
    <x v="1"/>
    <s v="Dallas"/>
    <x v="5"/>
    <n v="32"/>
    <n v="1400"/>
    <n v="44800"/>
    <n v="2508.8000000000002"/>
    <n v="5.6000000000000001E-2"/>
    <x v="2"/>
  </r>
  <r>
    <x v="2"/>
    <n v="1197831"/>
    <x v="368"/>
    <x v="1"/>
    <x v="1"/>
    <s v="Dallas"/>
    <x v="0"/>
    <n v="29"/>
    <n v="1820"/>
    <n v="52780"/>
    <n v="2639"/>
    <n v="0.05"/>
    <x v="2"/>
  </r>
  <r>
    <x v="2"/>
    <n v="1197831"/>
    <x v="369"/>
    <x v="1"/>
    <x v="1"/>
    <s v="Dallas"/>
    <x v="1"/>
    <n v="39"/>
    <n v="1690"/>
    <n v="65910"/>
    <n v="3295.5"/>
    <n v="0.05"/>
    <x v="2"/>
  </r>
  <r>
    <x v="2"/>
    <n v="1197831"/>
    <x v="370"/>
    <x v="1"/>
    <x v="1"/>
    <s v="Dallas"/>
    <x v="2"/>
    <n v="28"/>
    <n v="1450"/>
    <n v="40600"/>
    <n v="1908.1999999999998"/>
    <n v="4.6999999999999993E-2"/>
    <x v="2"/>
  </r>
  <r>
    <x v="2"/>
    <n v="1197831"/>
    <x v="371"/>
    <x v="1"/>
    <x v="1"/>
    <s v="Dallas"/>
    <x v="3"/>
    <n v="32"/>
    <n v="1160"/>
    <n v="37120"/>
    <n v="2115.84"/>
    <n v="5.7000000000000002E-2"/>
    <x v="2"/>
  </r>
  <r>
    <x v="2"/>
    <n v="1197831"/>
    <x v="372"/>
    <x v="1"/>
    <x v="1"/>
    <s v="Dallas"/>
    <x v="4"/>
    <n v="38"/>
    <n v="810"/>
    <n v="30780"/>
    <n v="1385.1"/>
    <n v="4.4999999999999998E-2"/>
    <x v="2"/>
  </r>
  <r>
    <x v="2"/>
    <n v="1197831"/>
    <x v="373"/>
    <x v="1"/>
    <x v="1"/>
    <s v="Dallas"/>
    <x v="5"/>
    <n v="32"/>
    <n v="1350"/>
    <n v="43200"/>
    <n v="2721.6"/>
    <n v="6.3E-2"/>
    <x v="2"/>
  </r>
  <r>
    <x v="2"/>
    <n v="1197831"/>
    <x v="374"/>
    <x v="1"/>
    <x v="1"/>
    <s v="Dallas"/>
    <x v="0"/>
    <n v="18"/>
    <n v="1820"/>
    <n v="32760"/>
    <n v="1474.1999999999998"/>
    <n v="4.4999999999999991E-2"/>
    <x v="2"/>
  </r>
  <r>
    <x v="2"/>
    <n v="1197831"/>
    <x v="375"/>
    <x v="1"/>
    <x v="1"/>
    <s v="Dallas"/>
    <x v="1"/>
    <n v="28"/>
    <n v="1750"/>
    <n v="49000"/>
    <n v="2352"/>
    <n v="4.8000000000000001E-2"/>
    <x v="2"/>
  </r>
  <r>
    <x v="2"/>
    <n v="1197831"/>
    <x v="376"/>
    <x v="1"/>
    <x v="1"/>
    <s v="Dallas"/>
    <x v="2"/>
    <n v="25"/>
    <n v="1520"/>
    <n v="38000"/>
    <n v="1862"/>
    <n v="4.9000000000000002E-2"/>
    <x v="2"/>
  </r>
  <r>
    <x v="2"/>
    <n v="1197831"/>
    <x v="377"/>
    <x v="1"/>
    <x v="1"/>
    <s v="Dallas"/>
    <x v="3"/>
    <n v="29"/>
    <n v="1280"/>
    <n v="37120"/>
    <n v="2190.0800000000004"/>
    <n v="5.9000000000000011E-2"/>
    <x v="2"/>
  </r>
  <r>
    <x v="2"/>
    <n v="1197831"/>
    <x v="378"/>
    <x v="1"/>
    <x v="1"/>
    <s v="Dallas"/>
    <x v="4"/>
    <n v="34"/>
    <n v="850"/>
    <n v="28900"/>
    <n v="1156"/>
    <n v="0.04"/>
    <x v="2"/>
  </r>
  <r>
    <x v="2"/>
    <n v="1197831"/>
    <x v="379"/>
    <x v="1"/>
    <x v="1"/>
    <s v="Dallas"/>
    <x v="5"/>
    <n v="29"/>
    <n v="1560"/>
    <n v="45240"/>
    <n v="2804.88"/>
    <n v="6.2E-2"/>
    <x v="2"/>
  </r>
  <r>
    <x v="2"/>
    <n v="1197831"/>
    <x v="380"/>
    <x v="1"/>
    <x v="1"/>
    <s v="Dallas"/>
    <x v="0"/>
    <n v="19"/>
    <n v="1950"/>
    <n v="37050"/>
    <n v="1852.5"/>
    <n v="0.05"/>
    <x v="2"/>
  </r>
  <r>
    <x v="2"/>
    <n v="1197831"/>
    <x v="381"/>
    <x v="1"/>
    <x v="1"/>
    <s v="Dallas"/>
    <x v="1"/>
    <n v="29"/>
    <n v="1940"/>
    <n v="56260"/>
    <n v="2756.74"/>
    <n v="4.8999999999999995E-2"/>
    <x v="2"/>
  </r>
  <r>
    <x v="2"/>
    <n v="1197831"/>
    <x v="382"/>
    <x v="1"/>
    <x v="1"/>
    <s v="Dallas"/>
    <x v="2"/>
    <n v="24"/>
    <n v="1750"/>
    <n v="42000"/>
    <n v="1974"/>
    <n v="4.7E-2"/>
    <x v="2"/>
  </r>
  <r>
    <x v="2"/>
    <n v="1197831"/>
    <x v="383"/>
    <x v="1"/>
    <x v="1"/>
    <s v="Dallas"/>
    <x v="3"/>
    <n v="34"/>
    <n v="1540"/>
    <n v="52360"/>
    <n v="3141.6"/>
    <n v="0.06"/>
    <x v="2"/>
  </r>
  <r>
    <x v="2"/>
    <n v="1197831"/>
    <x v="384"/>
    <x v="1"/>
    <x v="1"/>
    <s v="Dallas"/>
    <x v="4"/>
    <n v="49"/>
    <n v="1310"/>
    <n v="64190"/>
    <n v="2888.5499999999997"/>
    <n v="4.4999999999999998E-2"/>
    <x v="2"/>
  </r>
  <r>
    <x v="2"/>
    <n v="1197831"/>
    <x v="385"/>
    <x v="1"/>
    <x v="1"/>
    <s v="Dallas"/>
    <x v="5"/>
    <n v="43"/>
    <n v="2240"/>
    <n v="96320"/>
    <n v="6260.8"/>
    <n v="6.5000000000000002E-2"/>
    <x v="2"/>
  </r>
  <r>
    <x v="2"/>
    <n v="1197831"/>
    <x v="386"/>
    <x v="1"/>
    <x v="1"/>
    <s v="Dallas"/>
    <x v="0"/>
    <n v="41"/>
    <n v="2240"/>
    <n v="91840"/>
    <n v="4132.7999999999993"/>
    <n v="4.4999999999999991E-2"/>
    <x v="2"/>
  </r>
  <r>
    <x v="2"/>
    <n v="1197831"/>
    <x v="387"/>
    <x v="1"/>
    <x v="1"/>
    <s v="Dallas"/>
    <x v="1"/>
    <n v="49"/>
    <n v="2000"/>
    <n v="98000"/>
    <n v="4704"/>
    <n v="4.8000000000000001E-2"/>
    <x v="2"/>
  </r>
  <r>
    <x v="2"/>
    <n v="1197831"/>
    <x v="388"/>
    <x v="1"/>
    <x v="1"/>
    <s v="Dallas"/>
    <x v="2"/>
    <n v="44"/>
    <n v="1760"/>
    <n v="77440"/>
    <n v="3639.68"/>
    <n v="4.7E-2"/>
    <x v="2"/>
  </r>
  <r>
    <x v="2"/>
    <n v="1197831"/>
    <x v="389"/>
    <x v="1"/>
    <x v="1"/>
    <s v="Dallas"/>
    <x v="3"/>
    <n v="43"/>
    <n v="1740"/>
    <n v="74820"/>
    <n v="4115.1000000000004"/>
    <n v="5.5000000000000007E-2"/>
    <x v="2"/>
  </r>
  <r>
    <x v="2"/>
    <n v="1197831"/>
    <x v="390"/>
    <x v="1"/>
    <x v="1"/>
    <s v="Dallas"/>
    <x v="4"/>
    <n v="45"/>
    <n v="1450"/>
    <n v="65250"/>
    <n v="2805.75"/>
    <n v="4.2999999999999997E-2"/>
    <x v="2"/>
  </r>
  <r>
    <x v="2"/>
    <n v="1197831"/>
    <x v="391"/>
    <x v="1"/>
    <x v="1"/>
    <s v="Dallas"/>
    <x v="5"/>
    <n v="53"/>
    <n v="2630"/>
    <n v="139390"/>
    <n v="8781.57"/>
    <n v="6.3E-2"/>
    <x v="2"/>
  </r>
  <r>
    <x v="2"/>
    <n v="1197831"/>
    <x v="392"/>
    <x v="1"/>
    <x v="1"/>
    <s v="Dallas"/>
    <x v="0"/>
    <n v="41"/>
    <n v="2310"/>
    <n v="94710"/>
    <n v="4924.92"/>
    <n v="5.1999999999999998E-2"/>
    <x v="2"/>
  </r>
  <r>
    <x v="2"/>
    <n v="1197831"/>
    <x v="393"/>
    <x v="1"/>
    <x v="1"/>
    <s v="Dallas"/>
    <x v="1"/>
    <n v="48"/>
    <n v="2150"/>
    <n v="103200"/>
    <n v="5572.8"/>
    <n v="5.3999999999999999E-2"/>
    <x v="2"/>
  </r>
  <r>
    <x v="2"/>
    <n v="1197831"/>
    <x v="394"/>
    <x v="1"/>
    <x v="1"/>
    <s v="Dallas"/>
    <x v="2"/>
    <n v="44"/>
    <n v="2540"/>
    <n v="111760"/>
    <n v="6146.7999999999993"/>
    <n v="5.4999999999999993E-2"/>
    <x v="2"/>
  </r>
  <r>
    <x v="2"/>
    <n v="1197831"/>
    <x v="395"/>
    <x v="1"/>
    <x v="1"/>
    <s v="Dallas"/>
    <x v="3"/>
    <n v="43"/>
    <n v="1500"/>
    <n v="64500"/>
    <n v="3934.5"/>
    <n v="6.0999999999999999E-2"/>
    <x v="2"/>
  </r>
  <r>
    <x v="2"/>
    <n v="1197831"/>
    <x v="396"/>
    <x v="1"/>
    <x v="1"/>
    <s v="Dallas"/>
    <x v="4"/>
    <n v="47"/>
    <n v="1670"/>
    <n v="78490"/>
    <n v="3610.5399999999995"/>
    <n v="4.5999999999999992E-2"/>
    <x v="2"/>
  </r>
  <r>
    <x v="2"/>
    <n v="1197831"/>
    <x v="397"/>
    <x v="1"/>
    <x v="1"/>
    <s v="Dallas"/>
    <x v="5"/>
    <n v="54"/>
    <n v="2550"/>
    <n v="137700"/>
    <n v="9225.9000000000015"/>
    <n v="6.7000000000000004E-2"/>
    <x v="2"/>
  </r>
  <r>
    <x v="2"/>
    <n v="1197831"/>
    <x v="398"/>
    <x v="1"/>
    <x v="1"/>
    <s v="Dallas"/>
    <x v="0"/>
    <n v="49"/>
    <n v="2080"/>
    <n v="101920"/>
    <n v="5197.92"/>
    <n v="5.1000000000000004E-2"/>
    <x v="2"/>
  </r>
  <r>
    <x v="2"/>
    <n v="1197831"/>
    <x v="399"/>
    <x v="1"/>
    <x v="1"/>
    <s v="Dallas"/>
    <x v="1"/>
    <n v="53"/>
    <n v="2080"/>
    <n v="110240"/>
    <n v="5512"/>
    <n v="0.05"/>
    <x v="2"/>
  </r>
  <r>
    <x v="2"/>
    <n v="1197831"/>
    <x v="400"/>
    <x v="1"/>
    <x v="1"/>
    <s v="Dallas"/>
    <x v="2"/>
    <n v="46"/>
    <n v="2730"/>
    <n v="125580"/>
    <n v="6906.8999999999987"/>
    <n v="5.4999999999999986E-2"/>
    <x v="2"/>
  </r>
  <r>
    <x v="2"/>
    <n v="1197831"/>
    <x v="401"/>
    <x v="1"/>
    <x v="1"/>
    <s v="Dallas"/>
    <x v="3"/>
    <n v="47"/>
    <n v="1470"/>
    <n v="69090"/>
    <n v="4490.8500000000004"/>
    <n v="6.5000000000000002E-2"/>
    <x v="2"/>
  </r>
  <r>
    <x v="2"/>
    <n v="1197831"/>
    <x v="402"/>
    <x v="1"/>
    <x v="1"/>
    <s v="Dallas"/>
    <x v="4"/>
    <n v="53"/>
    <n v="1420"/>
    <n v="75260"/>
    <n v="3612.48"/>
    <n v="4.8000000000000001E-2"/>
    <x v="2"/>
  </r>
  <r>
    <x v="2"/>
    <n v="1197831"/>
    <x v="403"/>
    <x v="1"/>
    <x v="1"/>
    <s v="Dallas"/>
    <x v="5"/>
    <n v="56"/>
    <n v="2330"/>
    <n v="130480"/>
    <n v="9133.6"/>
    <n v="7.0000000000000007E-2"/>
    <x v="2"/>
  </r>
  <r>
    <x v="2"/>
    <n v="1197831"/>
    <x v="404"/>
    <x v="1"/>
    <x v="1"/>
    <s v="Dallas"/>
    <x v="0"/>
    <n v="53"/>
    <n v="1810"/>
    <n v="95930"/>
    <n v="5276.15"/>
    <n v="5.4999999999999993E-2"/>
    <x v="2"/>
  </r>
  <r>
    <x v="2"/>
    <n v="1197831"/>
    <x v="405"/>
    <x v="1"/>
    <x v="1"/>
    <s v="Dallas"/>
    <x v="1"/>
    <n v="54"/>
    <n v="1760"/>
    <n v="95040"/>
    <n v="4847.04"/>
    <n v="5.0999999999999997E-2"/>
    <x v="2"/>
  </r>
  <r>
    <x v="2"/>
    <n v="1197831"/>
    <x v="406"/>
    <x v="1"/>
    <x v="1"/>
    <s v="Dallas"/>
    <x v="2"/>
    <n v="59"/>
    <n v="2030"/>
    <n v="119770"/>
    <n v="6347.81"/>
    <n v="5.3000000000000005E-2"/>
    <x v="2"/>
  </r>
  <r>
    <x v="2"/>
    <n v="1197831"/>
    <x v="407"/>
    <x v="1"/>
    <x v="1"/>
    <s v="Dallas"/>
    <x v="3"/>
    <n v="56"/>
    <n v="1260"/>
    <n v="70560"/>
    <n v="4586.4000000000005"/>
    <n v="6.5000000000000002E-2"/>
    <x v="2"/>
  </r>
  <r>
    <x v="2"/>
    <n v="1197831"/>
    <x v="408"/>
    <x v="1"/>
    <x v="1"/>
    <s v="Dallas"/>
    <x v="4"/>
    <n v="53"/>
    <n v="1350"/>
    <n v="71550"/>
    <n v="3505.95"/>
    <n v="4.8999999999999995E-2"/>
    <x v="2"/>
  </r>
  <r>
    <x v="2"/>
    <n v="1197831"/>
    <x v="409"/>
    <x v="1"/>
    <x v="1"/>
    <s v="Dallas"/>
    <x v="5"/>
    <n v="48"/>
    <n v="2030"/>
    <n v="97440"/>
    <n v="6820.8000000000011"/>
    <n v="7.0000000000000007E-2"/>
    <x v="2"/>
  </r>
  <r>
    <x v="2"/>
    <n v="1197831"/>
    <x v="410"/>
    <x v="1"/>
    <x v="1"/>
    <s v="Dallas"/>
    <x v="0"/>
    <n v="39"/>
    <n v="1560"/>
    <n v="60840"/>
    <n v="3042"/>
    <n v="0.05"/>
    <x v="2"/>
  </r>
  <r>
    <x v="2"/>
    <n v="1197831"/>
    <x v="411"/>
    <x v="1"/>
    <x v="1"/>
    <s v="Dallas"/>
    <x v="1"/>
    <n v="38"/>
    <n v="1690"/>
    <n v="64220"/>
    <n v="3275.2200000000003"/>
    <n v="5.1000000000000004E-2"/>
    <x v="2"/>
  </r>
  <r>
    <x v="2"/>
    <n v="1197831"/>
    <x v="412"/>
    <x v="1"/>
    <x v="1"/>
    <s v="Dallas"/>
    <x v="2"/>
    <n v="41"/>
    <n v="1440"/>
    <n v="59040"/>
    <n v="3070.08"/>
    <n v="5.1999999999999998E-2"/>
    <x v="2"/>
  </r>
  <r>
    <x v="2"/>
    <n v="1197831"/>
    <x v="413"/>
    <x v="1"/>
    <x v="1"/>
    <s v="Dallas"/>
    <x v="3"/>
    <n v="41"/>
    <n v="1110"/>
    <n v="45510"/>
    <n v="2730.6"/>
    <n v="0.06"/>
    <x v="2"/>
  </r>
  <r>
    <x v="2"/>
    <n v="1197831"/>
    <x v="414"/>
    <x v="1"/>
    <x v="1"/>
    <s v="Dallas"/>
    <x v="4"/>
    <n v="36"/>
    <n v="1000"/>
    <n v="36000"/>
    <n v="1619.9999999999998"/>
    <n v="4.4999999999999991E-2"/>
    <x v="2"/>
  </r>
  <r>
    <x v="2"/>
    <n v="1197831"/>
    <x v="415"/>
    <x v="1"/>
    <x v="1"/>
    <s v="Dallas"/>
    <x v="5"/>
    <n v="45"/>
    <n v="1610"/>
    <n v="72450"/>
    <n v="5071.5000000000009"/>
    <n v="7.0000000000000007E-2"/>
    <x v="2"/>
  </r>
  <r>
    <x v="2"/>
    <n v="1197831"/>
    <x v="416"/>
    <x v="1"/>
    <x v="1"/>
    <s v="Dallas"/>
    <x v="0"/>
    <n v="38"/>
    <n v="1810"/>
    <n v="68780"/>
    <n v="3782.8999999999996"/>
    <n v="5.4999999999999993E-2"/>
    <x v="2"/>
  </r>
  <r>
    <x v="2"/>
    <n v="1197831"/>
    <x v="417"/>
    <x v="1"/>
    <x v="1"/>
    <s v="Dallas"/>
    <x v="1"/>
    <n v="37"/>
    <n v="2180"/>
    <n v="80660"/>
    <n v="4033"/>
    <n v="0.05"/>
    <x v="2"/>
  </r>
  <r>
    <x v="2"/>
    <n v="1197831"/>
    <x v="418"/>
    <x v="1"/>
    <x v="1"/>
    <s v="Dallas"/>
    <x v="2"/>
    <n v="63"/>
    <n v="1760"/>
    <n v="110880"/>
    <n v="6098.4"/>
    <n v="5.4999999999999993E-2"/>
    <x v="2"/>
  </r>
  <r>
    <x v="2"/>
    <n v="1197831"/>
    <x v="419"/>
    <x v="1"/>
    <x v="1"/>
    <s v="Dallas"/>
    <x v="3"/>
    <n v="59"/>
    <n v="1450"/>
    <n v="85550"/>
    <n v="5304.1"/>
    <n v="6.2000000000000006E-2"/>
    <x v="2"/>
  </r>
  <r>
    <x v="2"/>
    <n v="1197831"/>
    <x v="420"/>
    <x v="1"/>
    <x v="1"/>
    <s v="Dallas"/>
    <x v="4"/>
    <n v="56"/>
    <n v="1380"/>
    <n v="77280"/>
    <n v="3709.44"/>
    <n v="4.8000000000000001E-2"/>
    <x v="2"/>
  </r>
  <r>
    <x v="2"/>
    <n v="1197831"/>
    <x v="421"/>
    <x v="1"/>
    <x v="1"/>
    <s v="Dallas"/>
    <x v="5"/>
    <n v="67"/>
    <n v="1760"/>
    <n v="117920"/>
    <n v="7664.8"/>
    <n v="6.5000000000000002E-2"/>
    <x v="2"/>
  </r>
  <r>
    <x v="2"/>
    <n v="1197831"/>
    <x v="422"/>
    <x v="1"/>
    <x v="1"/>
    <s v="Dallas"/>
    <x v="0"/>
    <n v="59"/>
    <n v="2230"/>
    <n v="131570"/>
    <n v="7104.7800000000007"/>
    <n v="5.4000000000000006E-2"/>
    <x v="2"/>
  </r>
  <r>
    <x v="2"/>
    <n v="1197831"/>
    <x v="423"/>
    <x v="1"/>
    <x v="1"/>
    <s v="Dallas"/>
    <x v="1"/>
    <n v="56"/>
    <n v="2310"/>
    <n v="129360"/>
    <n v="6726.72"/>
    <n v="5.2000000000000005E-2"/>
    <x v="2"/>
  </r>
  <r>
    <x v="2"/>
    <n v="1197831"/>
    <x v="424"/>
    <x v="1"/>
    <x v="1"/>
    <s v="Dallas"/>
    <x v="2"/>
    <n v="62"/>
    <n v="1890"/>
    <n v="117180"/>
    <n v="6327.72"/>
    <n v="5.3999999999999999E-2"/>
    <x v="2"/>
  </r>
  <r>
    <x v="2"/>
    <n v="1197831"/>
    <x v="425"/>
    <x v="1"/>
    <x v="1"/>
    <s v="Dallas"/>
    <x v="3"/>
    <n v="59"/>
    <n v="1730"/>
    <n v="102070"/>
    <n v="6328.34"/>
    <n v="6.2E-2"/>
    <x v="2"/>
  </r>
  <r>
    <x v="2"/>
    <n v="1197831"/>
    <x v="426"/>
    <x v="1"/>
    <x v="1"/>
    <s v="Dallas"/>
    <x v="4"/>
    <n v="58"/>
    <n v="1580"/>
    <n v="91640"/>
    <n v="4582"/>
    <n v="0.05"/>
    <x v="2"/>
  </r>
  <r>
    <x v="2"/>
    <n v="1197831"/>
    <x v="427"/>
    <x v="1"/>
    <x v="1"/>
    <s v="Dallas"/>
    <x v="5"/>
    <n v="65"/>
    <n v="2330"/>
    <n v="151450"/>
    <n v="9995.7000000000007"/>
    <n v="6.6000000000000003E-2"/>
    <x v="2"/>
  </r>
  <r>
    <x v="0"/>
    <n v="1185732"/>
    <x v="428"/>
    <x v="1"/>
    <x v="1"/>
    <s v="Dallas"/>
    <x v="0"/>
    <n v="44"/>
    <n v="1110"/>
    <n v="48840"/>
    <n v="3418.8"/>
    <n v="7.0000000000000007E-2"/>
    <x v="2"/>
  </r>
  <r>
    <x v="0"/>
    <n v="1185732"/>
    <x v="429"/>
    <x v="1"/>
    <x v="1"/>
    <s v="Dallas"/>
    <x v="1"/>
    <n v="41"/>
    <n v="680"/>
    <n v="27880"/>
    <n v="1310.3599999999999"/>
    <n v="4.6999999999999993E-2"/>
    <x v="2"/>
  </r>
  <r>
    <x v="0"/>
    <n v="1185732"/>
    <x v="430"/>
    <x v="1"/>
    <x v="1"/>
    <s v="Dallas"/>
    <x v="2"/>
    <n v="33"/>
    <n v="560"/>
    <n v="18480"/>
    <n v="942.48"/>
    <n v="5.1000000000000004E-2"/>
    <x v="2"/>
  </r>
  <r>
    <x v="0"/>
    <n v="1185732"/>
    <x v="431"/>
    <x v="1"/>
    <x v="1"/>
    <s v="Dallas"/>
    <x v="3"/>
    <n v="38"/>
    <n v="190"/>
    <n v="7220"/>
    <n v="368.22"/>
    <n v="5.1000000000000004E-2"/>
    <x v="2"/>
  </r>
  <r>
    <x v="0"/>
    <n v="1185732"/>
    <x v="432"/>
    <x v="0"/>
    <x v="4"/>
    <s v="Philadelphia"/>
    <x v="4"/>
    <n v="54"/>
    <n v="360"/>
    <n v="19440"/>
    <n v="874.8"/>
    <n v="4.4999999999999998E-2"/>
    <x v="2"/>
  </r>
  <r>
    <x v="0"/>
    <n v="1185732"/>
    <x v="433"/>
    <x v="0"/>
    <x v="4"/>
    <s v="Philadelphia"/>
    <x v="5"/>
    <n v="43"/>
    <n v="610"/>
    <n v="26230"/>
    <n v="1154.1200000000001"/>
    <n v="4.4000000000000004E-2"/>
    <x v="2"/>
  </r>
  <r>
    <x v="0"/>
    <n v="1185732"/>
    <x v="434"/>
    <x v="0"/>
    <x v="4"/>
    <s v="Philadelphia"/>
    <x v="0"/>
    <n v="42"/>
    <n v="1190"/>
    <n v="49980"/>
    <n v="3348.6600000000003"/>
    <n v="6.7000000000000004E-2"/>
    <x v="2"/>
  </r>
  <r>
    <x v="0"/>
    <n v="1185732"/>
    <x v="435"/>
    <x v="0"/>
    <x v="4"/>
    <s v="Philadelphia"/>
    <x v="1"/>
    <n v="44"/>
    <n v="350"/>
    <n v="15400"/>
    <n v="739.19999999999993"/>
    <n v="4.7999999999999994E-2"/>
    <x v="2"/>
  </r>
  <r>
    <x v="0"/>
    <n v="1185732"/>
    <x v="436"/>
    <x v="0"/>
    <x v="4"/>
    <s v="Philadelphia"/>
    <x v="2"/>
    <n v="34"/>
    <n v="460"/>
    <n v="15640"/>
    <n v="813.28"/>
    <n v="5.1999999999999998E-2"/>
    <x v="2"/>
  </r>
  <r>
    <x v="0"/>
    <n v="1185732"/>
    <x v="437"/>
    <x v="0"/>
    <x v="4"/>
    <s v="Philadelphia"/>
    <x v="3"/>
    <n v="39"/>
    <n v="130"/>
    <n v="5070"/>
    <n v="263.64"/>
    <n v="5.1999999999999998E-2"/>
    <x v="2"/>
  </r>
  <r>
    <x v="0"/>
    <n v="1185732"/>
    <x v="438"/>
    <x v="0"/>
    <x v="4"/>
    <s v="Philadelphia"/>
    <x v="4"/>
    <n v="51"/>
    <n v="360"/>
    <n v="18360"/>
    <n v="844.56"/>
    <n v="4.5999999999999999E-2"/>
    <x v="2"/>
  </r>
  <r>
    <x v="0"/>
    <n v="1185732"/>
    <x v="439"/>
    <x v="0"/>
    <x v="4"/>
    <s v="Philadelphia"/>
    <x v="5"/>
    <n v="44"/>
    <n v="680"/>
    <n v="29920"/>
    <n v="1346.3999999999999"/>
    <n v="4.4999999999999998E-2"/>
    <x v="2"/>
  </r>
  <r>
    <x v="0"/>
    <n v="1185732"/>
    <x v="440"/>
    <x v="0"/>
    <x v="4"/>
    <s v="Philadelphia"/>
    <x v="0"/>
    <n v="49"/>
    <n v="1200"/>
    <n v="58800"/>
    <n v="4116"/>
    <n v="7.0000000000000007E-2"/>
    <x v="2"/>
  </r>
  <r>
    <x v="0"/>
    <n v="1185732"/>
    <x v="441"/>
    <x v="0"/>
    <x v="4"/>
    <s v="Philadelphia"/>
    <x v="1"/>
    <n v="47"/>
    <n v="380"/>
    <n v="17860"/>
    <n v="875.14"/>
    <n v="4.9000000000000002E-2"/>
    <x v="2"/>
  </r>
  <r>
    <x v="0"/>
    <n v="1185732"/>
    <x v="442"/>
    <x v="0"/>
    <x v="4"/>
    <s v="Philadelphia"/>
    <x v="2"/>
    <n v="36"/>
    <n v="510"/>
    <n v="18360"/>
    <n v="991.44"/>
    <n v="5.4000000000000006E-2"/>
    <x v="2"/>
  </r>
  <r>
    <x v="0"/>
    <n v="1185732"/>
    <x v="443"/>
    <x v="0"/>
    <x v="4"/>
    <s v="Philadelphia"/>
    <x v="3"/>
    <n v="43"/>
    <n v="80"/>
    <n v="3440"/>
    <n v="175.44"/>
    <n v="5.0999999999999997E-2"/>
    <x v="2"/>
  </r>
  <r>
    <x v="0"/>
    <n v="1185732"/>
    <x v="444"/>
    <x v="0"/>
    <x v="4"/>
    <s v="Philadelphia"/>
    <x v="4"/>
    <n v="58"/>
    <n v="200"/>
    <n v="11600"/>
    <n v="464"/>
    <n v="0.04"/>
    <x v="2"/>
  </r>
  <r>
    <x v="0"/>
    <n v="1185732"/>
    <x v="445"/>
    <x v="0"/>
    <x v="4"/>
    <s v="Philadelphia"/>
    <x v="5"/>
    <n v="47"/>
    <n v="440"/>
    <n v="20680"/>
    <n v="723.8"/>
    <n v="3.4999999999999996E-2"/>
    <x v="2"/>
  </r>
  <r>
    <x v="0"/>
    <n v="1185732"/>
    <x v="446"/>
    <x v="0"/>
    <x v="4"/>
    <s v="Philadelphia"/>
    <x v="0"/>
    <n v="46"/>
    <n v="1220"/>
    <n v="56120"/>
    <n v="3535.56"/>
    <n v="6.3E-2"/>
    <x v="2"/>
  </r>
  <r>
    <x v="0"/>
    <n v="1185732"/>
    <x v="447"/>
    <x v="0"/>
    <x v="4"/>
    <s v="Philadelphia"/>
    <x v="1"/>
    <n v="45"/>
    <n v="450"/>
    <n v="20250"/>
    <n v="850.5"/>
    <n v="4.2000000000000003E-2"/>
    <x v="2"/>
  </r>
  <r>
    <x v="0"/>
    <n v="1185732"/>
    <x v="448"/>
    <x v="0"/>
    <x v="4"/>
    <s v="Philadelphia"/>
    <x v="2"/>
    <n v="38"/>
    <n v="380"/>
    <n v="14440"/>
    <n v="664.2399999999999"/>
    <n v="4.5999999999999992E-2"/>
    <x v="2"/>
  </r>
  <r>
    <x v="0"/>
    <n v="1185732"/>
    <x v="449"/>
    <x v="0"/>
    <x v="4"/>
    <s v="Philadelphia"/>
    <x v="3"/>
    <n v="42"/>
    <n v="200"/>
    <n v="8400"/>
    <n v="386.4"/>
    <n v="4.5999999999999999E-2"/>
    <x v="2"/>
  </r>
  <r>
    <x v="0"/>
    <n v="1185732"/>
    <x v="450"/>
    <x v="0"/>
    <x v="4"/>
    <s v="Philadelphia"/>
    <x v="4"/>
    <n v="55"/>
    <n v="220"/>
    <n v="12100"/>
    <n v="508.2"/>
    <n v="4.1999999999999996E-2"/>
    <x v="2"/>
  </r>
  <r>
    <x v="0"/>
    <n v="1185732"/>
    <x v="451"/>
    <x v="0"/>
    <x v="4"/>
    <s v="Philadelphia"/>
    <x v="5"/>
    <n v="48"/>
    <n v="540"/>
    <n v="25920"/>
    <n v="933.12"/>
    <n v="3.5999999999999997E-2"/>
    <x v="2"/>
  </r>
  <r>
    <x v="0"/>
    <n v="1185732"/>
    <x v="452"/>
    <x v="0"/>
    <x v="4"/>
    <s v="Philadelphia"/>
    <x v="0"/>
    <n v="58"/>
    <n v="1360"/>
    <n v="78880"/>
    <n v="4969.4399999999996"/>
    <n v="6.3E-2"/>
    <x v="2"/>
  </r>
  <r>
    <x v="0"/>
    <n v="1185732"/>
    <x v="453"/>
    <x v="0"/>
    <x v="4"/>
    <s v="Philadelphia"/>
    <x v="1"/>
    <n v="54"/>
    <n v="530"/>
    <n v="28620"/>
    <n v="1144.8"/>
    <n v="0.04"/>
    <x v="2"/>
  </r>
  <r>
    <x v="0"/>
    <n v="1185732"/>
    <x v="454"/>
    <x v="0"/>
    <x v="4"/>
    <s v="Philadelphia"/>
    <x v="2"/>
    <n v="52"/>
    <n v="420"/>
    <n v="21840"/>
    <n v="1004.6399999999999"/>
    <n v="4.5999999999999992E-2"/>
    <x v="2"/>
  </r>
  <r>
    <x v="0"/>
    <n v="1185732"/>
    <x v="455"/>
    <x v="0"/>
    <x v="4"/>
    <s v="Philadelphia"/>
    <x v="3"/>
    <n v="51"/>
    <n v="290"/>
    <n v="14790"/>
    <n v="695.13"/>
    <n v="4.7E-2"/>
    <x v="2"/>
  </r>
  <r>
    <x v="0"/>
    <n v="1185732"/>
    <x v="456"/>
    <x v="0"/>
    <x v="4"/>
    <s v="Philadelphia"/>
    <x v="4"/>
    <n v="59"/>
    <n v="310"/>
    <n v="18290"/>
    <n v="768.18"/>
    <n v="4.1999999999999996E-2"/>
    <x v="2"/>
  </r>
  <r>
    <x v="0"/>
    <n v="1185732"/>
    <x v="457"/>
    <x v="0"/>
    <x v="4"/>
    <s v="Philadelphia"/>
    <x v="5"/>
    <n v="64"/>
    <n v="630"/>
    <n v="40320"/>
    <n v="1814.3999999999999"/>
    <n v="4.4999999999999998E-2"/>
    <x v="2"/>
  </r>
  <r>
    <x v="0"/>
    <n v="1185732"/>
    <x v="458"/>
    <x v="0"/>
    <x v="4"/>
    <s v="Philadelphia"/>
    <x v="0"/>
    <n v="64"/>
    <n v="1350"/>
    <n v="86400"/>
    <n v="5616"/>
    <n v="6.5000000000000002E-2"/>
    <x v="2"/>
  </r>
  <r>
    <x v="0"/>
    <n v="1185732"/>
    <x v="459"/>
    <x v="0"/>
    <x v="4"/>
    <s v="Philadelphia"/>
    <x v="1"/>
    <n v="59"/>
    <n v="700"/>
    <n v="41300"/>
    <n v="1899.8"/>
    <n v="4.5999999999999999E-2"/>
    <x v="2"/>
  </r>
  <r>
    <x v="0"/>
    <n v="1185732"/>
    <x v="460"/>
    <x v="0"/>
    <x v="4"/>
    <s v="Philadelphia"/>
    <x v="2"/>
    <n v="52"/>
    <n v="440"/>
    <n v="22880"/>
    <n v="1144"/>
    <n v="0.05"/>
    <x v="2"/>
  </r>
  <r>
    <x v="0"/>
    <n v="1185732"/>
    <x v="461"/>
    <x v="0"/>
    <x v="4"/>
    <s v="Philadelphia"/>
    <x v="3"/>
    <n v="52"/>
    <n v="390"/>
    <n v="20280"/>
    <n v="1074.8400000000001"/>
    <n v="5.3000000000000005E-2"/>
    <x v="2"/>
  </r>
  <r>
    <x v="0"/>
    <n v="1185732"/>
    <x v="462"/>
    <x v="0"/>
    <x v="4"/>
    <s v="Philadelphia"/>
    <x v="4"/>
    <n v="60"/>
    <n v="450"/>
    <n v="27000"/>
    <n v="1242"/>
    <n v="4.5999999999999999E-2"/>
    <x v="2"/>
  </r>
  <r>
    <x v="0"/>
    <n v="1185732"/>
    <x v="463"/>
    <x v="0"/>
    <x v="4"/>
    <s v="Philadelphia"/>
    <x v="5"/>
    <n v="65"/>
    <n v="810"/>
    <n v="52650"/>
    <n v="2211.2999999999997"/>
    <n v="4.1999999999999996E-2"/>
    <x v="2"/>
  </r>
  <r>
    <x v="0"/>
    <n v="1185732"/>
    <x v="464"/>
    <x v="0"/>
    <x v="4"/>
    <s v="Philadelphia"/>
    <x v="0"/>
    <n v="60"/>
    <n v="1450"/>
    <n v="87000"/>
    <n v="5829"/>
    <n v="6.7000000000000004E-2"/>
    <x v="2"/>
  </r>
  <r>
    <x v="0"/>
    <n v="1185732"/>
    <x v="465"/>
    <x v="0"/>
    <x v="4"/>
    <s v="Philadelphia"/>
    <x v="1"/>
    <n v="55"/>
    <n v="900"/>
    <n v="49500"/>
    <n v="2475"/>
    <n v="0.05"/>
    <x v="2"/>
  </r>
  <r>
    <x v="0"/>
    <n v="1185732"/>
    <x v="466"/>
    <x v="0"/>
    <x v="4"/>
    <s v="Philadelphia"/>
    <x v="2"/>
    <n v="51"/>
    <n v="590"/>
    <n v="30090"/>
    <n v="1504.5"/>
    <n v="0.05"/>
    <x v="2"/>
  </r>
  <r>
    <x v="0"/>
    <n v="1185732"/>
    <x v="467"/>
    <x v="0"/>
    <x v="4"/>
    <s v="Philadelphia"/>
    <x v="3"/>
    <n v="51"/>
    <n v="440"/>
    <n v="22440"/>
    <n v="1189.3200000000002"/>
    <n v="5.3000000000000005E-2"/>
    <x v="2"/>
  </r>
  <r>
    <x v="0"/>
    <n v="1185732"/>
    <x v="468"/>
    <x v="0"/>
    <x v="4"/>
    <s v="Philadelphia"/>
    <x v="4"/>
    <n v="64"/>
    <n v="600"/>
    <n v="38400"/>
    <n v="1843.1999999999998"/>
    <n v="4.7999999999999994E-2"/>
    <x v="2"/>
  </r>
  <r>
    <x v="0"/>
    <n v="1185732"/>
    <x v="469"/>
    <x v="0"/>
    <x v="4"/>
    <s v="Philadelphia"/>
    <x v="5"/>
    <n v="64"/>
    <n v="980"/>
    <n v="62720"/>
    <n v="2634.24"/>
    <n v="4.1999999999999996E-2"/>
    <x v="2"/>
  </r>
  <r>
    <x v="0"/>
    <n v="1185732"/>
    <x v="470"/>
    <x v="0"/>
    <x v="4"/>
    <s v="Philadelphia"/>
    <x v="0"/>
    <n v="60"/>
    <n v="1580"/>
    <n v="94800"/>
    <n v="6256.8"/>
    <n v="6.6000000000000003E-2"/>
    <x v="2"/>
  </r>
  <r>
    <x v="0"/>
    <n v="1185732"/>
    <x v="471"/>
    <x v="0"/>
    <x v="4"/>
    <s v="Philadelphia"/>
    <x v="1"/>
    <n v="54"/>
    <n v="750"/>
    <n v="40500"/>
    <n v="1903.5"/>
    <n v="4.7E-2"/>
    <x v="2"/>
  </r>
  <r>
    <x v="0"/>
    <n v="1185732"/>
    <x v="472"/>
    <x v="0"/>
    <x v="4"/>
    <s v="Philadelphia"/>
    <x v="2"/>
    <n v="54"/>
    <n v="610"/>
    <n v="32940"/>
    <n v="1811.6999999999998"/>
    <n v="5.4999999999999993E-2"/>
    <x v="2"/>
  </r>
  <r>
    <x v="0"/>
    <n v="1185732"/>
    <x v="473"/>
    <x v="0"/>
    <x v="4"/>
    <s v="Philadelphia"/>
    <x v="3"/>
    <n v="53"/>
    <n v="580"/>
    <n v="30740"/>
    <n v="1659.96"/>
    <n v="5.3999999999999999E-2"/>
    <x v="2"/>
  </r>
  <r>
    <x v="0"/>
    <n v="1185732"/>
    <x v="474"/>
    <x v="0"/>
    <x v="4"/>
    <s v="Philadelphia"/>
    <x v="4"/>
    <n v="61"/>
    <n v="460"/>
    <n v="28060"/>
    <n v="1290.76"/>
    <n v="4.5999999999999999E-2"/>
    <x v="2"/>
  </r>
  <r>
    <x v="0"/>
    <n v="1185732"/>
    <x v="475"/>
    <x v="0"/>
    <x v="4"/>
    <s v="Philadelphia"/>
    <x v="5"/>
    <n v="64"/>
    <n v="950"/>
    <n v="60800"/>
    <n v="2614.4"/>
    <n v="4.3000000000000003E-2"/>
    <x v="2"/>
  </r>
  <r>
    <x v="0"/>
    <n v="1185732"/>
    <x v="476"/>
    <x v="0"/>
    <x v="4"/>
    <s v="Philadelphia"/>
    <x v="0"/>
    <n v="62"/>
    <n v="1430"/>
    <n v="88660"/>
    <n v="5319.5999999999995"/>
    <n v="5.9999999999999991E-2"/>
    <x v="2"/>
  </r>
  <r>
    <x v="0"/>
    <n v="1185732"/>
    <x v="477"/>
    <x v="0"/>
    <x v="4"/>
    <s v="Philadelphia"/>
    <x v="1"/>
    <n v="48"/>
    <n v="800"/>
    <n v="38400"/>
    <n v="1536"/>
    <n v="0.04"/>
    <x v="2"/>
  </r>
  <r>
    <x v="0"/>
    <n v="1185732"/>
    <x v="478"/>
    <x v="0"/>
    <x v="4"/>
    <s v="Philadelphia"/>
    <x v="2"/>
    <n v="41"/>
    <n v="500"/>
    <n v="20500"/>
    <n v="922.49999999999989"/>
    <n v="4.4999999999999991E-2"/>
    <x v="2"/>
  </r>
  <r>
    <x v="0"/>
    <n v="1185732"/>
    <x v="479"/>
    <x v="0"/>
    <x v="4"/>
    <s v="Philadelphia"/>
    <x v="3"/>
    <n v="41"/>
    <n v="530"/>
    <n v="21730"/>
    <n v="1021.31"/>
    <n v="4.7E-2"/>
    <x v="2"/>
  </r>
  <r>
    <x v="0"/>
    <n v="1185732"/>
    <x v="480"/>
    <x v="0"/>
    <x v="4"/>
    <s v="Philadelphia"/>
    <x v="4"/>
    <n v="50"/>
    <n v="360"/>
    <n v="18000"/>
    <n v="809.99999999999989"/>
    <n v="4.4999999999999991E-2"/>
    <x v="2"/>
  </r>
  <r>
    <x v="0"/>
    <n v="1185732"/>
    <x v="481"/>
    <x v="0"/>
    <x v="4"/>
    <s v="Philadelphia"/>
    <x v="5"/>
    <n v="55"/>
    <n v="610"/>
    <n v="33550"/>
    <n v="1342"/>
    <n v="0.04"/>
    <x v="2"/>
  </r>
  <r>
    <x v="0"/>
    <n v="1185732"/>
    <x v="482"/>
    <x v="0"/>
    <x v="4"/>
    <s v="Philadelphia"/>
    <x v="0"/>
    <n v="55"/>
    <n v="1040"/>
    <n v="57200"/>
    <n v="3546.4"/>
    <n v="6.2E-2"/>
    <x v="2"/>
  </r>
  <r>
    <x v="0"/>
    <n v="1185732"/>
    <x v="483"/>
    <x v="0"/>
    <x v="4"/>
    <s v="Philadelphia"/>
    <x v="1"/>
    <n v="47"/>
    <n v="630"/>
    <n v="29610"/>
    <n v="1243.6199999999999"/>
    <n v="4.1999999999999996E-2"/>
    <x v="2"/>
  </r>
  <r>
    <x v="0"/>
    <n v="1185732"/>
    <x v="484"/>
    <x v="0"/>
    <x v="4"/>
    <s v="Philadelphia"/>
    <x v="2"/>
    <n v="48"/>
    <n v="340"/>
    <n v="16320"/>
    <n v="734.4"/>
    <n v="4.4999999999999998E-2"/>
    <x v="2"/>
  </r>
  <r>
    <x v="0"/>
    <n v="1185732"/>
    <x v="485"/>
    <x v="0"/>
    <x v="4"/>
    <s v="Philadelphia"/>
    <x v="3"/>
    <n v="48"/>
    <n v="290"/>
    <n v="13920"/>
    <n v="626.4"/>
    <n v="4.4999999999999998E-2"/>
    <x v="2"/>
  </r>
  <r>
    <x v="0"/>
    <n v="1185732"/>
    <x v="486"/>
    <x v="0"/>
    <x v="4"/>
    <s v="Philadelphia"/>
    <x v="4"/>
    <n v="56"/>
    <n v="270"/>
    <n v="15120"/>
    <n v="650.16"/>
    <n v="4.2999999999999997E-2"/>
    <x v="2"/>
  </r>
  <r>
    <x v="0"/>
    <n v="1185732"/>
    <x v="487"/>
    <x v="0"/>
    <x v="4"/>
    <s v="Philadelphia"/>
    <x v="5"/>
    <n v="60"/>
    <n v="630"/>
    <n v="37800"/>
    <n v="1474.2"/>
    <n v="3.9E-2"/>
    <x v="2"/>
  </r>
  <r>
    <x v="0"/>
    <n v="1185732"/>
    <x v="488"/>
    <x v="0"/>
    <x v="4"/>
    <s v="Philadelphia"/>
    <x v="0"/>
    <n v="66"/>
    <n v="1130"/>
    <n v="74580"/>
    <n v="4847.7"/>
    <n v="6.5000000000000002E-2"/>
    <x v="2"/>
  </r>
  <r>
    <x v="0"/>
    <n v="1185732"/>
    <x v="489"/>
    <x v="0"/>
    <x v="4"/>
    <s v="Philadelphia"/>
    <x v="1"/>
    <n v="55"/>
    <n v="600"/>
    <n v="33000"/>
    <n v="1551"/>
    <n v="4.7E-2"/>
    <x v="2"/>
  </r>
  <r>
    <x v="0"/>
    <n v="1185732"/>
    <x v="490"/>
    <x v="0"/>
    <x v="4"/>
    <s v="Philadelphia"/>
    <x v="2"/>
    <n v="55"/>
    <n v="550"/>
    <n v="30250"/>
    <n v="1603.25"/>
    <n v="5.2999999999999999E-2"/>
    <x v="2"/>
  </r>
  <r>
    <x v="0"/>
    <n v="1185732"/>
    <x v="491"/>
    <x v="0"/>
    <x v="4"/>
    <s v="Philadelphia"/>
    <x v="3"/>
    <n v="56"/>
    <n v="440"/>
    <n v="24640"/>
    <n v="1256.6400000000001"/>
    <n v="5.1000000000000004E-2"/>
    <x v="2"/>
  </r>
  <r>
    <x v="0"/>
    <n v="1185732"/>
    <x v="492"/>
    <x v="0"/>
    <x v="4"/>
    <s v="Philadelphia"/>
    <x v="4"/>
    <n v="64"/>
    <n v="420"/>
    <n v="26880"/>
    <n v="1290.24"/>
    <n v="4.8000000000000001E-2"/>
    <x v="2"/>
  </r>
  <r>
    <x v="0"/>
    <n v="1185732"/>
    <x v="493"/>
    <x v="0"/>
    <x v="4"/>
    <s v="Philadelphia"/>
    <x v="5"/>
    <n v="71"/>
    <n v="650"/>
    <n v="46150"/>
    <n v="2030.6"/>
    <n v="4.3999999999999997E-2"/>
    <x v="2"/>
  </r>
  <r>
    <x v="0"/>
    <n v="1185732"/>
    <x v="494"/>
    <x v="0"/>
    <x v="4"/>
    <s v="Philadelphia"/>
    <x v="0"/>
    <n v="67"/>
    <n v="1240"/>
    <n v="83080"/>
    <n v="5732.52"/>
    <n v="6.9000000000000006E-2"/>
    <x v="2"/>
  </r>
  <r>
    <x v="0"/>
    <n v="1185732"/>
    <x v="495"/>
    <x v="0"/>
    <x v="4"/>
    <s v="Philadelphia"/>
    <x v="1"/>
    <n v="55"/>
    <n v="690"/>
    <n v="37950"/>
    <n v="1707.7499999999998"/>
    <n v="4.4999999999999991E-2"/>
    <x v="2"/>
  </r>
  <r>
    <x v="0"/>
    <n v="1185732"/>
    <x v="496"/>
    <x v="0"/>
    <x v="4"/>
    <s v="Philadelphia"/>
    <x v="2"/>
    <n v="55"/>
    <n v="650"/>
    <n v="35750"/>
    <n v="1894.75"/>
    <n v="5.2999999999999999E-2"/>
    <x v="2"/>
  </r>
  <r>
    <x v="0"/>
    <n v="1185732"/>
    <x v="497"/>
    <x v="0"/>
    <x v="4"/>
    <s v="Philadelphia"/>
    <x v="3"/>
    <n v="57"/>
    <n v="530"/>
    <n v="30210"/>
    <n v="1601.13"/>
    <n v="5.3000000000000005E-2"/>
    <x v="2"/>
  </r>
  <r>
    <x v="0"/>
    <n v="1185732"/>
    <x v="498"/>
    <x v="0"/>
    <x v="4"/>
    <s v="Philadelphia"/>
    <x v="4"/>
    <n v="63"/>
    <n v="470"/>
    <n v="29610"/>
    <n v="1362.06"/>
    <n v="4.5999999999999999E-2"/>
    <x v="2"/>
  </r>
  <r>
    <x v="0"/>
    <n v="1185732"/>
    <x v="0"/>
    <x v="0"/>
    <x v="4"/>
    <s v="Philadelphia"/>
    <x v="5"/>
    <n v="68"/>
    <n v="830"/>
    <n v="56440"/>
    <n v="2426.92"/>
    <n v="4.3000000000000003E-2"/>
    <x v="2"/>
  </r>
  <r>
    <x v="3"/>
    <n v="1128299"/>
    <x v="1"/>
    <x v="0"/>
    <x v="4"/>
    <s v="Philadelphia"/>
    <x v="0"/>
    <n v="32"/>
    <n v="1220"/>
    <n v="39040"/>
    <n v="1991.04"/>
    <n v="5.0999999999999997E-2"/>
    <x v="2"/>
  </r>
  <r>
    <x v="3"/>
    <n v="1128299"/>
    <x v="2"/>
    <x v="0"/>
    <x v="4"/>
    <s v="Philadelphia"/>
    <x v="1"/>
    <n v="44"/>
    <n v="1170"/>
    <n v="51480"/>
    <n v="1904.76"/>
    <n v="3.6999999999999998E-2"/>
    <x v="2"/>
  </r>
  <r>
    <x v="3"/>
    <n v="1128299"/>
    <x v="3"/>
    <x v="0"/>
    <x v="4"/>
    <s v="Philadelphia"/>
    <x v="2"/>
    <n v="41"/>
    <n v="1170"/>
    <n v="47970"/>
    <n v="2590.38"/>
    <n v="5.3999999999999999E-2"/>
    <x v="2"/>
  </r>
  <r>
    <x v="3"/>
    <n v="1128299"/>
    <x v="4"/>
    <x v="0"/>
    <x v="4"/>
    <s v="Philadelphia"/>
    <x v="3"/>
    <n v="43"/>
    <n v="870"/>
    <n v="37410"/>
    <n v="1870.5"/>
    <n v="0.05"/>
    <x v="2"/>
  </r>
  <r>
    <x v="3"/>
    <n v="1128299"/>
    <x v="5"/>
    <x v="2"/>
    <x v="5"/>
    <s v="Las Vegas"/>
    <x v="4"/>
    <n v="47"/>
    <n v="700"/>
    <n v="32900"/>
    <n v="2138.5"/>
    <n v="6.5000000000000002E-2"/>
    <x v="2"/>
  </r>
  <r>
    <x v="3"/>
    <n v="1128299"/>
    <x v="6"/>
    <x v="2"/>
    <x v="5"/>
    <s v="Las Vegas"/>
    <x v="5"/>
    <n v="41"/>
    <n v="1280"/>
    <n v="52480"/>
    <n v="1574.4000000000003"/>
    <n v="3.0000000000000006E-2"/>
    <x v="2"/>
  </r>
  <r>
    <x v="3"/>
    <n v="1128299"/>
    <x v="7"/>
    <x v="2"/>
    <x v="5"/>
    <s v="Las Vegas"/>
    <x v="0"/>
    <n v="34"/>
    <n v="1580"/>
    <n v="53720"/>
    <n v="2686"/>
    <n v="0.05"/>
    <x v="2"/>
  </r>
  <r>
    <x v="3"/>
    <n v="1128299"/>
    <x v="499"/>
    <x v="2"/>
    <x v="5"/>
    <s v="Las Vegas"/>
    <x v="1"/>
    <n v="43"/>
    <n v="1280"/>
    <n v="55040"/>
    <n v="2201.6"/>
    <n v="0.04"/>
    <x v="2"/>
  </r>
  <r>
    <x v="3"/>
    <n v="1128299"/>
    <x v="500"/>
    <x v="2"/>
    <x v="5"/>
    <s v="Las Vegas"/>
    <x v="2"/>
    <n v="41"/>
    <n v="1190"/>
    <n v="48790"/>
    <n v="2585.8700000000003"/>
    <n v="5.3000000000000005E-2"/>
    <x v="2"/>
  </r>
  <r>
    <x v="3"/>
    <n v="1128299"/>
    <x v="501"/>
    <x v="2"/>
    <x v="5"/>
    <s v="Las Vegas"/>
    <x v="3"/>
    <n v="44"/>
    <n v="740"/>
    <n v="32560"/>
    <n v="1497.76"/>
    <n v="4.5999999999999999E-2"/>
    <x v="2"/>
  </r>
  <r>
    <x v="3"/>
    <n v="1128299"/>
    <x v="502"/>
    <x v="2"/>
    <x v="5"/>
    <s v="Las Vegas"/>
    <x v="4"/>
    <n v="46"/>
    <n v="520"/>
    <n v="23920"/>
    <n v="1674.4"/>
    <n v="7.0000000000000007E-2"/>
    <x v="2"/>
  </r>
  <r>
    <x v="3"/>
    <n v="1128299"/>
    <x v="503"/>
    <x v="2"/>
    <x v="5"/>
    <s v="Las Vegas"/>
    <x v="5"/>
    <n v="41"/>
    <n v="1160"/>
    <n v="47560"/>
    <n v="1617.0400000000002"/>
    <n v="3.4000000000000002E-2"/>
    <x v="2"/>
  </r>
  <r>
    <x v="3"/>
    <n v="1128299"/>
    <x v="504"/>
    <x v="2"/>
    <x v="5"/>
    <s v="Las Vegas"/>
    <x v="0"/>
    <n v="43"/>
    <n v="1600"/>
    <n v="68800"/>
    <n v="3784.0000000000005"/>
    <n v="5.5000000000000007E-2"/>
    <x v="2"/>
  </r>
  <r>
    <x v="3"/>
    <n v="1128299"/>
    <x v="505"/>
    <x v="2"/>
    <x v="5"/>
    <s v="Las Vegas"/>
    <x v="1"/>
    <n v="50"/>
    <n v="1200"/>
    <n v="60000"/>
    <n v="2400"/>
    <n v="0.04"/>
    <x v="2"/>
  </r>
  <r>
    <x v="3"/>
    <n v="1128299"/>
    <x v="506"/>
    <x v="2"/>
    <x v="5"/>
    <s v="Las Vegas"/>
    <x v="2"/>
    <n v="52"/>
    <n v="1040"/>
    <n v="54080"/>
    <n v="2866.2400000000002"/>
    <n v="5.3000000000000005E-2"/>
    <x v="2"/>
  </r>
  <r>
    <x v="3"/>
    <n v="1128299"/>
    <x v="507"/>
    <x v="2"/>
    <x v="5"/>
    <s v="Las Vegas"/>
    <x v="3"/>
    <n v="50"/>
    <n v="840"/>
    <n v="42000"/>
    <n v="1974"/>
    <n v="4.7E-2"/>
    <x v="2"/>
  </r>
  <r>
    <x v="3"/>
    <n v="1128299"/>
    <x v="508"/>
    <x v="2"/>
    <x v="5"/>
    <s v="Las Vegas"/>
    <x v="4"/>
    <n v="55"/>
    <n v="470"/>
    <n v="25850"/>
    <n v="1809.5000000000002"/>
    <n v="7.0000000000000007E-2"/>
    <x v="2"/>
  </r>
  <r>
    <x v="3"/>
    <n v="1128299"/>
    <x v="509"/>
    <x v="2"/>
    <x v="5"/>
    <s v="Las Vegas"/>
    <x v="5"/>
    <n v="54"/>
    <n v="940"/>
    <n v="50760"/>
    <n v="1725.8400000000001"/>
    <n v="3.4000000000000002E-2"/>
    <x v="2"/>
  </r>
  <r>
    <x v="3"/>
    <n v="1128299"/>
    <x v="510"/>
    <x v="2"/>
    <x v="5"/>
    <s v="Las Vegas"/>
    <x v="0"/>
    <n v="58"/>
    <n v="1430"/>
    <n v="82940"/>
    <n v="4229.9400000000005"/>
    <n v="5.1000000000000004E-2"/>
    <x v="2"/>
  </r>
  <r>
    <x v="3"/>
    <n v="1128299"/>
    <x v="8"/>
    <x v="2"/>
    <x v="5"/>
    <s v="Las Vegas"/>
    <x v="1"/>
    <n v="62"/>
    <n v="1020"/>
    <n v="63240"/>
    <n v="2403.12"/>
    <n v="3.7999999999999999E-2"/>
    <x v="2"/>
  </r>
  <r>
    <x v="3"/>
    <n v="1128299"/>
    <x v="9"/>
    <x v="2"/>
    <x v="5"/>
    <s v="Las Vegas"/>
    <x v="2"/>
    <n v="61"/>
    <n v="1200"/>
    <n v="73200"/>
    <n v="3879.6000000000004"/>
    <n v="5.3000000000000005E-2"/>
    <x v="2"/>
  </r>
  <r>
    <x v="3"/>
    <n v="1128299"/>
    <x v="10"/>
    <x v="2"/>
    <x v="5"/>
    <s v="Las Vegas"/>
    <x v="3"/>
    <n v="59"/>
    <n v="750"/>
    <n v="44250"/>
    <n v="2035.4999999999998"/>
    <n v="4.5999999999999992E-2"/>
    <x v="2"/>
  </r>
  <r>
    <x v="3"/>
    <n v="1128299"/>
    <x v="11"/>
    <x v="2"/>
    <x v="5"/>
    <s v="Las Vegas"/>
    <x v="4"/>
    <n v="63"/>
    <n v="520"/>
    <n v="32760"/>
    <n v="2162.1600000000003"/>
    <n v="6.6000000000000003E-2"/>
    <x v="2"/>
  </r>
  <r>
    <x v="3"/>
    <n v="1128299"/>
    <x v="12"/>
    <x v="2"/>
    <x v="5"/>
    <s v="Las Vegas"/>
    <x v="5"/>
    <n v="78"/>
    <n v="950"/>
    <n v="74100"/>
    <n v="2519.4"/>
    <n v="3.4000000000000002E-2"/>
    <x v="2"/>
  </r>
  <r>
    <x v="3"/>
    <n v="1128299"/>
    <x v="13"/>
    <x v="2"/>
    <x v="5"/>
    <s v="Las Vegas"/>
    <x v="0"/>
    <n v="58"/>
    <n v="1490"/>
    <n v="86420"/>
    <n v="5012.3600000000006"/>
    <n v="5.800000000000001E-2"/>
    <x v="2"/>
  </r>
  <r>
    <x v="3"/>
    <n v="1128299"/>
    <x v="14"/>
    <x v="2"/>
    <x v="5"/>
    <s v="Las Vegas"/>
    <x v="1"/>
    <n v="60"/>
    <n v="1040"/>
    <n v="62400"/>
    <n v="2683.2"/>
    <n v="4.2999999999999997E-2"/>
    <x v="2"/>
  </r>
  <r>
    <x v="3"/>
    <n v="1128299"/>
    <x v="15"/>
    <x v="2"/>
    <x v="5"/>
    <s v="Las Vegas"/>
    <x v="2"/>
    <n v="63"/>
    <n v="1160"/>
    <n v="73080"/>
    <n v="4165.5600000000004"/>
    <n v="5.7000000000000002E-2"/>
    <x v="2"/>
  </r>
  <r>
    <x v="3"/>
    <n v="1128299"/>
    <x v="16"/>
    <x v="2"/>
    <x v="5"/>
    <s v="Las Vegas"/>
    <x v="3"/>
    <n v="57"/>
    <n v="900"/>
    <n v="51300"/>
    <n v="2565"/>
    <n v="0.05"/>
    <x v="2"/>
  </r>
  <r>
    <x v="3"/>
    <n v="1128299"/>
    <x v="17"/>
    <x v="2"/>
    <x v="5"/>
    <s v="Las Vegas"/>
    <x v="4"/>
    <n v="60"/>
    <n v="600"/>
    <n v="36000"/>
    <n v="2520.0000000000005"/>
    <n v="7.0000000000000007E-2"/>
    <x v="2"/>
  </r>
  <r>
    <x v="3"/>
    <n v="1128299"/>
    <x v="18"/>
    <x v="2"/>
    <x v="5"/>
    <s v="Las Vegas"/>
    <x v="5"/>
    <n v="78"/>
    <n v="1310"/>
    <n v="102180"/>
    <n v="3576.2999999999997"/>
    <n v="3.4999999999999996E-2"/>
    <x v="2"/>
  </r>
  <r>
    <x v="3"/>
    <n v="1128299"/>
    <x v="19"/>
    <x v="2"/>
    <x v="5"/>
    <s v="Las Vegas"/>
    <x v="0"/>
    <n v="56"/>
    <n v="1890"/>
    <n v="105840"/>
    <n v="6032.880000000001"/>
    <n v="5.7000000000000009E-2"/>
    <x v="2"/>
  </r>
  <r>
    <x v="3"/>
    <n v="1128299"/>
    <x v="20"/>
    <x v="2"/>
    <x v="5"/>
    <s v="Las Vegas"/>
    <x v="1"/>
    <n v="62"/>
    <n v="1650"/>
    <n v="102300"/>
    <n v="4194.3"/>
    <n v="4.1000000000000002E-2"/>
    <x v="2"/>
  </r>
  <r>
    <x v="3"/>
    <n v="1128299"/>
    <x v="21"/>
    <x v="2"/>
    <x v="5"/>
    <s v="Las Vegas"/>
    <x v="2"/>
    <n v="62"/>
    <n v="1650"/>
    <n v="102300"/>
    <n v="6035.7000000000007"/>
    <n v="5.9000000000000004E-2"/>
    <x v="2"/>
  </r>
  <r>
    <x v="3"/>
    <n v="1128299"/>
    <x v="22"/>
    <x v="2"/>
    <x v="5"/>
    <s v="Las Vegas"/>
    <x v="3"/>
    <n v="58"/>
    <n v="1110"/>
    <n v="64380"/>
    <n v="3283.38"/>
    <n v="5.1000000000000004E-2"/>
    <x v="2"/>
  </r>
  <r>
    <x v="3"/>
    <n v="1128299"/>
    <x v="23"/>
    <x v="2"/>
    <x v="5"/>
    <s v="Las Vegas"/>
    <x v="4"/>
    <n v="59"/>
    <n v="810"/>
    <n v="47790"/>
    <n v="3536.4600000000005"/>
    <n v="7.400000000000001E-2"/>
    <x v="2"/>
  </r>
  <r>
    <x v="3"/>
    <n v="1128299"/>
    <x v="24"/>
    <x v="2"/>
    <x v="5"/>
    <s v="Las Vegas"/>
    <x v="5"/>
    <n v="73"/>
    <n v="1740"/>
    <n v="127020"/>
    <n v="5080.8"/>
    <n v="0.04"/>
    <x v="2"/>
  </r>
  <r>
    <x v="3"/>
    <n v="1128299"/>
    <x v="25"/>
    <x v="2"/>
    <x v="5"/>
    <s v="Las Vegas"/>
    <x v="0"/>
    <n v="58"/>
    <n v="2180"/>
    <n v="126440"/>
    <n v="6701.3200000000006"/>
    <n v="5.3000000000000005E-2"/>
    <x v="2"/>
  </r>
  <r>
    <x v="3"/>
    <n v="1128299"/>
    <x v="26"/>
    <x v="2"/>
    <x v="5"/>
    <s v="Las Vegas"/>
    <x v="1"/>
    <n v="61"/>
    <n v="1740"/>
    <n v="106140"/>
    <n v="3821.04"/>
    <n v="3.5999999999999997E-2"/>
    <x v="2"/>
  </r>
  <r>
    <x v="3"/>
    <n v="1128299"/>
    <x v="27"/>
    <x v="2"/>
    <x v="5"/>
    <s v="Las Vegas"/>
    <x v="2"/>
    <n v="61"/>
    <n v="1430"/>
    <n v="87230"/>
    <n v="4623.1900000000005"/>
    <n v="5.3000000000000005E-2"/>
    <x v="2"/>
  </r>
  <r>
    <x v="3"/>
    <n v="1128299"/>
    <x v="28"/>
    <x v="2"/>
    <x v="5"/>
    <s v="Las Vegas"/>
    <x v="3"/>
    <n v="55"/>
    <n v="1170"/>
    <n v="64350"/>
    <n v="3153.15"/>
    <n v="4.9000000000000002E-2"/>
    <x v="2"/>
  </r>
  <r>
    <x v="3"/>
    <n v="1128299"/>
    <x v="511"/>
    <x v="2"/>
    <x v="5"/>
    <s v="Las Vegas"/>
    <x v="4"/>
    <n v="60"/>
    <n v="1300"/>
    <n v="78000"/>
    <n v="5460.0000000000009"/>
    <n v="7.0000000000000007E-2"/>
    <x v="2"/>
  </r>
  <r>
    <x v="3"/>
    <n v="1128299"/>
    <x v="512"/>
    <x v="2"/>
    <x v="5"/>
    <s v="Las Vegas"/>
    <x v="5"/>
    <n v="78"/>
    <n v="1450"/>
    <n v="113100"/>
    <n v="3393.0000000000005"/>
    <n v="3.0000000000000002E-2"/>
    <x v="2"/>
  </r>
  <r>
    <x v="3"/>
    <n v="1128299"/>
    <x v="513"/>
    <x v="2"/>
    <x v="5"/>
    <s v="Las Vegas"/>
    <x v="0"/>
    <n v="62"/>
    <n v="2100"/>
    <n v="130200"/>
    <n v="6900.6"/>
    <n v="5.3000000000000005E-2"/>
    <x v="2"/>
  </r>
  <r>
    <x v="3"/>
    <n v="1128299"/>
    <x v="514"/>
    <x v="2"/>
    <x v="5"/>
    <s v="Las Vegas"/>
    <x v="1"/>
    <n v="64"/>
    <n v="1820"/>
    <n v="116480"/>
    <n v="4542.72"/>
    <n v="3.9E-2"/>
    <x v="2"/>
  </r>
  <r>
    <x v="3"/>
    <n v="1128299"/>
    <x v="515"/>
    <x v="2"/>
    <x v="5"/>
    <s v="Las Vegas"/>
    <x v="2"/>
    <n v="60"/>
    <n v="1520"/>
    <n v="91200"/>
    <n v="4742.4000000000005"/>
    <n v="5.2000000000000005E-2"/>
    <x v="2"/>
  </r>
  <r>
    <x v="3"/>
    <n v="1128299"/>
    <x v="516"/>
    <x v="2"/>
    <x v="5"/>
    <s v="Las Vegas"/>
    <x v="3"/>
    <n v="64"/>
    <n v="1240"/>
    <n v="79360"/>
    <n v="3729.9199999999996"/>
    <n v="4.6999999999999993E-2"/>
    <x v="2"/>
  </r>
  <r>
    <x v="3"/>
    <n v="1128299"/>
    <x v="517"/>
    <x v="2"/>
    <x v="5"/>
    <s v="Las Vegas"/>
    <x v="4"/>
    <n v="68"/>
    <n v="1380"/>
    <n v="93840"/>
    <n v="6381.1200000000008"/>
    <n v="6.8000000000000005E-2"/>
    <x v="2"/>
  </r>
  <r>
    <x v="3"/>
    <n v="1128299"/>
    <x v="518"/>
    <x v="2"/>
    <x v="5"/>
    <s v="Las Vegas"/>
    <x v="5"/>
    <n v="78"/>
    <n v="1080"/>
    <n v="84240"/>
    <n v="2864.1600000000003"/>
    <n v="3.4000000000000002E-2"/>
    <x v="2"/>
  </r>
  <r>
    <x v="3"/>
    <n v="1128299"/>
    <x v="519"/>
    <x v="2"/>
    <x v="5"/>
    <s v="Las Vegas"/>
    <x v="0"/>
    <n v="56"/>
    <n v="1740"/>
    <n v="97440"/>
    <n v="4677.1200000000008"/>
    <n v="4.8000000000000008E-2"/>
    <x v="2"/>
  </r>
  <r>
    <x v="3"/>
    <n v="1128299"/>
    <x v="520"/>
    <x v="2"/>
    <x v="5"/>
    <s v="Las Vegas"/>
    <x v="1"/>
    <n v="61"/>
    <n v="1620"/>
    <n v="98820"/>
    <n v="3359.88"/>
    <n v="3.4000000000000002E-2"/>
    <x v="2"/>
  </r>
  <r>
    <x v="3"/>
    <n v="1128299"/>
    <x v="521"/>
    <x v="2"/>
    <x v="5"/>
    <s v="Las Vegas"/>
    <x v="2"/>
    <n v="57"/>
    <n v="1170"/>
    <n v="66690"/>
    <n v="3334.5"/>
    <n v="0.05"/>
    <x v="2"/>
  </r>
  <r>
    <x v="3"/>
    <n v="1128299"/>
    <x v="522"/>
    <x v="2"/>
    <x v="5"/>
    <s v="Las Vegas"/>
    <x v="3"/>
    <n v="58"/>
    <n v="1120"/>
    <n v="64960"/>
    <n v="2858.2400000000002"/>
    <n v="4.4000000000000004E-2"/>
    <x v="2"/>
  </r>
  <r>
    <x v="3"/>
    <n v="1128299"/>
    <x v="523"/>
    <x v="2"/>
    <x v="5"/>
    <s v="Las Vegas"/>
    <x v="4"/>
    <n v="67"/>
    <n v="1200"/>
    <n v="80400"/>
    <n v="4904.4000000000005"/>
    <n v="6.1000000000000006E-2"/>
    <x v="2"/>
  </r>
  <r>
    <x v="3"/>
    <n v="1128299"/>
    <x v="524"/>
    <x v="2"/>
    <x v="5"/>
    <s v="Las Vegas"/>
    <x v="5"/>
    <n v="74"/>
    <n v="1130"/>
    <n v="83620"/>
    <n v="2508.6000000000004"/>
    <n v="3.0000000000000006E-2"/>
    <x v="2"/>
  </r>
  <r>
    <x v="3"/>
    <n v="1128299"/>
    <x v="525"/>
    <x v="2"/>
    <x v="5"/>
    <s v="Las Vegas"/>
    <x v="0"/>
    <n v="56"/>
    <n v="1380"/>
    <n v="77280"/>
    <n v="3786.7200000000003"/>
    <n v="4.9000000000000002E-2"/>
    <x v="2"/>
  </r>
  <r>
    <x v="3"/>
    <n v="1128299"/>
    <x v="526"/>
    <x v="2"/>
    <x v="5"/>
    <s v="Las Vegas"/>
    <x v="1"/>
    <n v="59"/>
    <n v="1650"/>
    <n v="97350"/>
    <n v="3407.25"/>
    <n v="3.5000000000000003E-2"/>
    <x v="2"/>
  </r>
  <r>
    <x v="3"/>
    <n v="1128299"/>
    <x v="527"/>
    <x v="2"/>
    <x v="5"/>
    <s v="Las Vegas"/>
    <x v="2"/>
    <n v="54"/>
    <n v="1090"/>
    <n v="58860"/>
    <n v="2648.7000000000003"/>
    <n v="4.5000000000000005E-2"/>
    <x v="2"/>
  </r>
  <r>
    <x v="3"/>
    <n v="1128299"/>
    <x v="528"/>
    <x v="2"/>
    <x v="5"/>
    <s v="Las Vegas"/>
    <x v="3"/>
    <n v="54"/>
    <n v="1050"/>
    <n v="56700"/>
    <n v="2381.4"/>
    <n v="4.2000000000000003E-2"/>
    <x v="2"/>
  </r>
  <r>
    <x v="3"/>
    <n v="1128299"/>
    <x v="529"/>
    <x v="2"/>
    <x v="5"/>
    <s v="Las Vegas"/>
    <x v="4"/>
    <n v="63"/>
    <n v="810"/>
    <n v="51030"/>
    <n v="3112.8300000000004"/>
    <n v="6.1000000000000006E-2"/>
    <x v="2"/>
  </r>
  <r>
    <x v="3"/>
    <n v="1128299"/>
    <x v="530"/>
    <x v="2"/>
    <x v="5"/>
    <s v="Las Vegas"/>
    <x v="5"/>
    <n v="68"/>
    <n v="940"/>
    <n v="63920"/>
    <n v="1598"/>
    <n v="2.5000000000000001E-2"/>
    <x v="2"/>
  </r>
  <r>
    <x v="3"/>
    <n v="1128299"/>
    <x v="29"/>
    <x v="2"/>
    <x v="5"/>
    <s v="Las Vegas"/>
    <x v="0"/>
    <n v="57"/>
    <n v="1550"/>
    <n v="88350"/>
    <n v="4240.8"/>
    <n v="4.8000000000000001E-2"/>
    <x v="2"/>
  </r>
  <r>
    <x v="3"/>
    <n v="1128299"/>
    <x v="30"/>
    <x v="2"/>
    <x v="5"/>
    <s v="Las Vegas"/>
    <x v="1"/>
    <n v="64"/>
    <n v="1500"/>
    <n v="96000"/>
    <n v="3264.0000000000005"/>
    <n v="3.4000000000000002E-2"/>
    <x v="2"/>
  </r>
  <r>
    <x v="3"/>
    <n v="1128299"/>
    <x v="31"/>
    <x v="2"/>
    <x v="5"/>
    <s v="Las Vegas"/>
    <x v="2"/>
    <n v="55"/>
    <n v="1060"/>
    <n v="58300"/>
    <n v="2681.8"/>
    <n v="4.6000000000000006E-2"/>
    <x v="2"/>
  </r>
  <r>
    <x v="3"/>
    <n v="1128299"/>
    <x v="32"/>
    <x v="2"/>
    <x v="5"/>
    <s v="Las Vegas"/>
    <x v="3"/>
    <n v="56"/>
    <n v="1080"/>
    <n v="60480"/>
    <n v="2479.6799999999998"/>
    <n v="4.0999999999999995E-2"/>
    <x v="2"/>
  </r>
  <r>
    <x v="3"/>
    <n v="1128299"/>
    <x v="33"/>
    <x v="2"/>
    <x v="5"/>
    <s v="Las Vegas"/>
    <x v="4"/>
    <n v="64"/>
    <n v="880"/>
    <n v="56320"/>
    <n v="3604.4800000000005"/>
    <n v="6.4000000000000015E-2"/>
    <x v="2"/>
  </r>
  <r>
    <x v="3"/>
    <n v="1128299"/>
    <x v="34"/>
    <x v="2"/>
    <x v="5"/>
    <s v="Las Vegas"/>
    <x v="5"/>
    <n v="68"/>
    <n v="1330"/>
    <n v="90440"/>
    <n v="2351.44"/>
    <n v="2.6000000000000002E-2"/>
    <x v="2"/>
  </r>
  <r>
    <x v="3"/>
    <n v="1128299"/>
    <x v="35"/>
    <x v="2"/>
    <x v="5"/>
    <s v="Las Vegas"/>
    <x v="0"/>
    <n v="58"/>
    <n v="1960"/>
    <n v="113680"/>
    <n v="5342.96"/>
    <n v="4.7E-2"/>
    <x v="2"/>
  </r>
  <r>
    <x v="3"/>
    <n v="1128299"/>
    <x v="36"/>
    <x v="2"/>
    <x v="5"/>
    <s v="Las Vegas"/>
    <x v="1"/>
    <n v="62"/>
    <n v="1890"/>
    <n v="117180"/>
    <n v="3984.1200000000003"/>
    <n v="3.4000000000000002E-2"/>
    <x v="2"/>
  </r>
  <r>
    <x v="3"/>
    <n v="1128299"/>
    <x v="37"/>
    <x v="2"/>
    <x v="5"/>
    <s v="Las Vegas"/>
    <x v="2"/>
    <n v="59"/>
    <n v="1190"/>
    <n v="70210"/>
    <n v="3299.8700000000003"/>
    <n v="4.7000000000000007E-2"/>
    <x v="2"/>
  </r>
  <r>
    <x v="3"/>
    <n v="1128299"/>
    <x v="38"/>
    <x v="2"/>
    <x v="5"/>
    <s v="Las Vegas"/>
    <x v="3"/>
    <n v="57"/>
    <n v="1330"/>
    <n v="75810"/>
    <n v="3335.64"/>
    <n v="4.3999999999999997E-2"/>
    <x v="2"/>
  </r>
  <r>
    <x v="3"/>
    <n v="1128299"/>
    <x v="39"/>
    <x v="2"/>
    <x v="5"/>
    <s v="Las Vegas"/>
    <x v="4"/>
    <n v="69"/>
    <n v="1120"/>
    <n v="77280"/>
    <n v="4636.8000000000011"/>
    <n v="6.0000000000000012E-2"/>
    <x v="2"/>
  </r>
  <r>
    <x v="3"/>
    <n v="1128299"/>
    <x v="40"/>
    <x v="2"/>
    <x v="5"/>
    <s v="Las Vegas"/>
    <x v="5"/>
    <n v="74"/>
    <n v="1500"/>
    <n v="111000"/>
    <n v="2997"/>
    <n v="2.7E-2"/>
    <x v="2"/>
  </r>
  <r>
    <x v="3"/>
    <n v="1128299"/>
    <x v="41"/>
    <x v="2"/>
    <x v="5"/>
    <s v="Las Vegas"/>
    <x v="0"/>
    <n v="28"/>
    <n v="1230"/>
    <n v="34440"/>
    <n v="1722"/>
    <n v="0.05"/>
    <x v="2"/>
  </r>
  <r>
    <x v="3"/>
    <n v="1128299"/>
    <x v="42"/>
    <x v="2"/>
    <x v="5"/>
    <s v="Las Vegas"/>
    <x v="1"/>
    <n v="38"/>
    <n v="1230"/>
    <n v="46740"/>
    <n v="1542.42"/>
    <n v="3.3000000000000002E-2"/>
    <x v="2"/>
  </r>
  <r>
    <x v="3"/>
    <n v="1128299"/>
    <x v="43"/>
    <x v="2"/>
    <x v="5"/>
    <s v="Las Vegas"/>
    <x v="2"/>
    <n v="39"/>
    <n v="1150"/>
    <n v="44850"/>
    <n v="2063.1"/>
    <n v="4.5999999999999999E-2"/>
    <x v="2"/>
  </r>
  <r>
    <x v="3"/>
    <n v="1128299"/>
    <x v="44"/>
    <x v="2"/>
    <x v="5"/>
    <s v="Las Vegas"/>
    <x v="3"/>
    <n v="38"/>
    <n v="720"/>
    <n v="27360"/>
    <n v="1231.1999999999998"/>
    <n v="4.4999999999999991E-2"/>
    <x v="2"/>
  </r>
  <r>
    <x v="3"/>
    <n v="1128299"/>
    <x v="531"/>
    <x v="2"/>
    <x v="6"/>
    <s v="Denver"/>
    <x v="4"/>
    <n v="41"/>
    <n v="560"/>
    <n v="22960"/>
    <n v="1469.44"/>
    <n v="6.4000000000000001E-2"/>
    <x v="2"/>
  </r>
  <r>
    <x v="3"/>
    <n v="1128299"/>
    <x v="532"/>
    <x v="2"/>
    <x v="6"/>
    <s v="Denver"/>
    <x v="5"/>
    <n v="37"/>
    <n v="1280"/>
    <n v="47360"/>
    <n v="1231.3600000000001"/>
    <n v="2.6000000000000002E-2"/>
    <x v="2"/>
  </r>
  <r>
    <x v="3"/>
    <n v="1128299"/>
    <x v="533"/>
    <x v="2"/>
    <x v="6"/>
    <s v="Denver"/>
    <x v="0"/>
    <n v="27"/>
    <n v="1310"/>
    <n v="35370"/>
    <n v="1697.7600000000002"/>
    <n v="4.8000000000000008E-2"/>
    <x v="2"/>
  </r>
  <r>
    <x v="3"/>
    <n v="1128299"/>
    <x v="534"/>
    <x v="2"/>
    <x v="6"/>
    <s v="Denver"/>
    <x v="1"/>
    <n v="38"/>
    <n v="1110"/>
    <n v="42180"/>
    <n v="1265.4000000000001"/>
    <n v="3.0000000000000002E-2"/>
    <x v="2"/>
  </r>
  <r>
    <x v="3"/>
    <n v="1128299"/>
    <x v="535"/>
    <x v="2"/>
    <x v="6"/>
    <s v="Denver"/>
    <x v="2"/>
    <n v="38"/>
    <n v="1230"/>
    <n v="46740"/>
    <n v="2337"/>
    <n v="0.05"/>
    <x v="2"/>
  </r>
  <r>
    <x v="3"/>
    <n v="1128299"/>
    <x v="536"/>
    <x v="2"/>
    <x v="6"/>
    <s v="Denver"/>
    <x v="3"/>
    <n v="36"/>
    <n v="720"/>
    <n v="25920"/>
    <n v="1166.3999999999999"/>
    <n v="4.4999999999999991E-2"/>
    <x v="2"/>
  </r>
  <r>
    <x v="3"/>
    <n v="1128299"/>
    <x v="537"/>
    <x v="2"/>
    <x v="6"/>
    <s v="Denver"/>
    <x v="4"/>
    <n v="43"/>
    <n v="580"/>
    <n v="24940"/>
    <n v="1546.28"/>
    <n v="6.2E-2"/>
    <x v="2"/>
  </r>
  <r>
    <x v="3"/>
    <n v="1128299"/>
    <x v="538"/>
    <x v="2"/>
    <x v="6"/>
    <s v="Denver"/>
    <x v="5"/>
    <n v="37"/>
    <n v="1160"/>
    <n v="42920"/>
    <n v="1158.8400000000001"/>
    <n v="2.7000000000000003E-2"/>
    <x v="2"/>
  </r>
  <r>
    <x v="3"/>
    <n v="1128299"/>
    <x v="539"/>
    <x v="2"/>
    <x v="6"/>
    <s v="Denver"/>
    <x v="0"/>
    <n v="37"/>
    <n v="1650"/>
    <n v="61050"/>
    <n v="2930.4"/>
    <n v="4.8000000000000001E-2"/>
    <x v="2"/>
  </r>
  <r>
    <x v="3"/>
    <n v="1128299"/>
    <x v="540"/>
    <x v="2"/>
    <x v="6"/>
    <s v="Denver"/>
    <x v="1"/>
    <n v="48"/>
    <n v="1120"/>
    <n v="53760"/>
    <n v="1827.8400000000001"/>
    <n v="3.4000000000000002E-2"/>
    <x v="2"/>
  </r>
  <r>
    <x v="3"/>
    <n v="1128299"/>
    <x v="541"/>
    <x v="2"/>
    <x v="6"/>
    <s v="Denver"/>
    <x v="2"/>
    <n v="51"/>
    <n v="1160"/>
    <n v="59160"/>
    <n v="2898.84"/>
    <n v="4.9000000000000002E-2"/>
    <x v="2"/>
  </r>
  <r>
    <x v="3"/>
    <n v="1128299"/>
    <x v="542"/>
    <x v="2"/>
    <x v="6"/>
    <s v="Denver"/>
    <x v="3"/>
    <n v="51"/>
    <n v="900"/>
    <n v="45900"/>
    <n v="1973.7"/>
    <n v="4.3000000000000003E-2"/>
    <x v="2"/>
  </r>
  <r>
    <x v="3"/>
    <n v="1128299"/>
    <x v="45"/>
    <x v="2"/>
    <x v="6"/>
    <s v="Denver"/>
    <x v="4"/>
    <n v="56"/>
    <n v="390"/>
    <n v="21840"/>
    <n v="1310.3999999999999"/>
    <n v="5.9999999999999991E-2"/>
    <x v="2"/>
  </r>
  <r>
    <x v="3"/>
    <n v="1128299"/>
    <x v="543"/>
    <x v="2"/>
    <x v="6"/>
    <s v="Denver"/>
    <x v="5"/>
    <n v="52"/>
    <n v="950"/>
    <n v="49400"/>
    <n v="1432.6000000000001"/>
    <n v="2.9000000000000001E-2"/>
    <x v="2"/>
  </r>
  <r>
    <x v="3"/>
    <n v="1128299"/>
    <x v="544"/>
    <x v="2"/>
    <x v="6"/>
    <s v="Denver"/>
    <x v="0"/>
    <n v="55"/>
    <n v="1310"/>
    <n v="72050"/>
    <n v="3386.3500000000004"/>
    <n v="4.7000000000000007E-2"/>
    <x v="2"/>
  </r>
  <r>
    <x v="3"/>
    <n v="1128299"/>
    <x v="545"/>
    <x v="2"/>
    <x v="6"/>
    <s v="Denver"/>
    <x v="1"/>
    <n v="59"/>
    <n v="940"/>
    <n v="55460"/>
    <n v="1941.1"/>
    <n v="3.4999999999999996E-2"/>
    <x v="2"/>
  </r>
  <r>
    <x v="3"/>
    <n v="1128299"/>
    <x v="546"/>
    <x v="2"/>
    <x v="6"/>
    <s v="Denver"/>
    <x v="2"/>
    <n v="61"/>
    <n v="1130"/>
    <n v="68930"/>
    <n v="3446.5"/>
    <n v="0.05"/>
    <x v="2"/>
  </r>
  <r>
    <x v="3"/>
    <n v="1128299"/>
    <x v="547"/>
    <x v="2"/>
    <x v="6"/>
    <s v="Denver"/>
    <x v="3"/>
    <n v="56"/>
    <n v="740"/>
    <n v="41440"/>
    <n v="1781.92"/>
    <n v="4.3000000000000003E-2"/>
    <x v="2"/>
  </r>
  <r>
    <x v="3"/>
    <n v="1128299"/>
    <x v="548"/>
    <x v="2"/>
    <x v="6"/>
    <s v="Denver"/>
    <x v="4"/>
    <n v="62"/>
    <n v="440"/>
    <n v="27280"/>
    <n v="1664.08"/>
    <n v="6.0999999999999999E-2"/>
    <x v="2"/>
  </r>
  <r>
    <x v="3"/>
    <n v="1128299"/>
    <x v="549"/>
    <x v="2"/>
    <x v="6"/>
    <s v="Denver"/>
    <x v="5"/>
    <n v="72"/>
    <n v="980"/>
    <n v="70560"/>
    <n v="1764"/>
    <n v="2.5000000000000001E-2"/>
    <x v="2"/>
  </r>
  <r>
    <x v="3"/>
    <n v="1128299"/>
    <x v="550"/>
    <x v="2"/>
    <x v="6"/>
    <s v="Denver"/>
    <x v="0"/>
    <n v="55"/>
    <n v="1310"/>
    <n v="72050"/>
    <n v="4395.05"/>
    <n v="6.1000000000000006E-2"/>
    <x v="2"/>
  </r>
  <r>
    <x v="3"/>
    <n v="1128299"/>
    <x v="551"/>
    <x v="2"/>
    <x v="6"/>
    <s v="Denver"/>
    <x v="1"/>
    <n v="60"/>
    <n v="1050"/>
    <n v="63000"/>
    <n v="2898"/>
    <n v="4.5999999999999999E-2"/>
    <x v="2"/>
  </r>
  <r>
    <x v="3"/>
    <n v="1128299"/>
    <x v="552"/>
    <x v="2"/>
    <x v="6"/>
    <s v="Denver"/>
    <x v="2"/>
    <n v="59"/>
    <n v="980"/>
    <n v="57820"/>
    <n v="3469.2"/>
    <n v="0.06"/>
    <x v="2"/>
  </r>
  <r>
    <x v="3"/>
    <n v="1128299"/>
    <x v="553"/>
    <x v="2"/>
    <x v="6"/>
    <s v="Denver"/>
    <x v="3"/>
    <n v="58"/>
    <n v="690"/>
    <n v="40020"/>
    <n v="2361.1799999999998"/>
    <n v="5.8999999999999997E-2"/>
    <x v="2"/>
  </r>
  <r>
    <x v="3"/>
    <n v="1128299"/>
    <x v="554"/>
    <x v="2"/>
    <x v="6"/>
    <s v="Denver"/>
    <x v="4"/>
    <n v="63"/>
    <n v="440"/>
    <n v="27720"/>
    <n v="2106.7200000000003"/>
    <n v="7.6000000000000012E-2"/>
    <x v="2"/>
  </r>
  <r>
    <x v="3"/>
    <n v="1128299"/>
    <x v="555"/>
    <x v="2"/>
    <x v="6"/>
    <s v="Denver"/>
    <x v="5"/>
    <n v="74"/>
    <n v="1330"/>
    <n v="98420"/>
    <n v="4232.0599999999995"/>
    <n v="4.2999999999999997E-2"/>
    <x v="2"/>
  </r>
  <r>
    <x v="3"/>
    <n v="1128299"/>
    <x v="556"/>
    <x v="2"/>
    <x v="6"/>
    <s v="Denver"/>
    <x v="0"/>
    <n v="54"/>
    <n v="1890"/>
    <n v="102060"/>
    <n v="6531.84"/>
    <n v="6.4000000000000001E-2"/>
    <x v="2"/>
  </r>
  <r>
    <x v="3"/>
    <n v="1128299"/>
    <x v="557"/>
    <x v="2"/>
    <x v="6"/>
    <s v="Denver"/>
    <x v="1"/>
    <n v="59"/>
    <n v="1440"/>
    <n v="84960"/>
    <n v="4248"/>
    <n v="0.05"/>
    <x v="2"/>
  </r>
  <r>
    <x v="3"/>
    <n v="1128299"/>
    <x v="558"/>
    <x v="2"/>
    <x v="6"/>
    <s v="Denver"/>
    <x v="2"/>
    <n v="64"/>
    <n v="1500"/>
    <n v="96000"/>
    <n v="6144"/>
    <n v="6.4000000000000001E-2"/>
    <x v="2"/>
  </r>
  <r>
    <x v="3"/>
    <n v="1128299"/>
    <x v="46"/>
    <x v="2"/>
    <x v="6"/>
    <s v="Denver"/>
    <x v="3"/>
    <n v="62"/>
    <n v="1350"/>
    <n v="83700"/>
    <n v="5022"/>
    <n v="0.06"/>
    <x v="2"/>
  </r>
  <r>
    <x v="3"/>
    <n v="1128299"/>
    <x v="47"/>
    <x v="2"/>
    <x v="6"/>
    <s v="Denver"/>
    <x v="4"/>
    <n v="66"/>
    <n v="910"/>
    <n v="60060"/>
    <n v="4624.6200000000008"/>
    <n v="7.7000000000000013E-2"/>
    <x v="2"/>
  </r>
  <r>
    <x v="3"/>
    <n v="1128299"/>
    <x v="48"/>
    <x v="2"/>
    <x v="6"/>
    <s v="Denver"/>
    <x v="5"/>
    <n v="83"/>
    <n v="1810"/>
    <n v="150230"/>
    <n v="6459.89"/>
    <n v="4.3000000000000003E-2"/>
    <x v="2"/>
  </r>
  <r>
    <x v="3"/>
    <n v="1128299"/>
    <x v="49"/>
    <x v="2"/>
    <x v="6"/>
    <s v="Denver"/>
    <x v="0"/>
    <n v="64"/>
    <n v="2020"/>
    <n v="129280"/>
    <n v="7756.7999999999993"/>
    <n v="0.06"/>
    <x v="2"/>
  </r>
  <r>
    <x v="3"/>
    <n v="1128299"/>
    <x v="50"/>
    <x v="2"/>
    <x v="6"/>
    <s v="Denver"/>
    <x v="1"/>
    <n v="67"/>
    <n v="1880"/>
    <n v="125960"/>
    <n v="5038.4000000000005"/>
    <n v="4.0000000000000008E-2"/>
    <x v="2"/>
  </r>
  <r>
    <x v="3"/>
    <n v="1128299"/>
    <x v="51"/>
    <x v="2"/>
    <x v="6"/>
    <s v="Denver"/>
    <x v="2"/>
    <n v="67"/>
    <n v="1610"/>
    <n v="107870"/>
    <n v="5932.85"/>
    <n v="5.5E-2"/>
    <x v="2"/>
  </r>
  <r>
    <x v="3"/>
    <n v="1128299"/>
    <x v="52"/>
    <x v="2"/>
    <x v="6"/>
    <s v="Denver"/>
    <x v="3"/>
    <n v="61"/>
    <n v="1430"/>
    <n v="87230"/>
    <n v="4535.96"/>
    <n v="5.1999999999999998E-2"/>
    <x v="2"/>
  </r>
  <r>
    <x v="3"/>
    <n v="1128299"/>
    <x v="53"/>
    <x v="2"/>
    <x v="6"/>
    <s v="Denver"/>
    <x v="4"/>
    <n v="67"/>
    <n v="1310"/>
    <n v="87770"/>
    <n v="6143.9000000000005"/>
    <n v="7.0000000000000007E-2"/>
    <x v="2"/>
  </r>
  <r>
    <x v="3"/>
    <n v="1128299"/>
    <x v="54"/>
    <x v="2"/>
    <x v="6"/>
    <s v="Denver"/>
    <x v="5"/>
    <n v="78"/>
    <n v="1370"/>
    <n v="106860"/>
    <n v="4274.4000000000005"/>
    <n v="4.0000000000000008E-2"/>
    <x v="2"/>
  </r>
  <r>
    <x v="3"/>
    <n v="1128299"/>
    <x v="55"/>
    <x v="2"/>
    <x v="6"/>
    <s v="Denver"/>
    <x v="0"/>
    <n v="63"/>
    <n v="1960"/>
    <n v="123480"/>
    <n v="7285.3200000000006"/>
    <n v="5.9000000000000004E-2"/>
    <x v="2"/>
  </r>
  <r>
    <x v="3"/>
    <n v="1128299"/>
    <x v="56"/>
    <x v="2"/>
    <x v="6"/>
    <s v="Denver"/>
    <x v="1"/>
    <n v="73"/>
    <n v="1890"/>
    <n v="137970"/>
    <n v="5794.74"/>
    <n v="4.1999999999999996E-2"/>
    <x v="2"/>
  </r>
  <r>
    <x v="3"/>
    <n v="1128299"/>
    <x v="57"/>
    <x v="2"/>
    <x v="6"/>
    <s v="Denver"/>
    <x v="2"/>
    <n v="67"/>
    <n v="1430"/>
    <n v="95810"/>
    <n v="5461.170000000001"/>
    <n v="5.7000000000000009E-2"/>
    <x v="2"/>
  </r>
  <r>
    <x v="3"/>
    <n v="1128299"/>
    <x v="58"/>
    <x v="2"/>
    <x v="6"/>
    <s v="Denver"/>
    <x v="3"/>
    <n v="63"/>
    <n v="1350"/>
    <n v="85050"/>
    <n v="4592.7000000000007"/>
    <n v="5.4000000000000006E-2"/>
    <x v="2"/>
  </r>
  <r>
    <x v="3"/>
    <n v="1128299"/>
    <x v="59"/>
    <x v="2"/>
    <x v="6"/>
    <s v="Denver"/>
    <x v="4"/>
    <n v="74"/>
    <n v="1400"/>
    <n v="103600"/>
    <n v="7562.8000000000011"/>
    <n v="7.3000000000000009E-2"/>
    <x v="2"/>
  </r>
  <r>
    <x v="3"/>
    <n v="1128299"/>
    <x v="60"/>
    <x v="2"/>
    <x v="6"/>
    <s v="Denver"/>
    <x v="5"/>
    <n v="74"/>
    <n v="1000"/>
    <n v="74000"/>
    <n v="2590"/>
    <n v="3.5000000000000003E-2"/>
    <x v="2"/>
  </r>
  <r>
    <x v="3"/>
    <n v="1128299"/>
    <x v="61"/>
    <x v="2"/>
    <x v="6"/>
    <s v="Denver"/>
    <x v="0"/>
    <n v="59"/>
    <n v="1620"/>
    <n v="95580"/>
    <n v="5065.7400000000007"/>
    <n v="5.3000000000000005E-2"/>
    <x v="2"/>
  </r>
  <r>
    <x v="3"/>
    <n v="1128299"/>
    <x v="62"/>
    <x v="2"/>
    <x v="6"/>
    <s v="Denver"/>
    <x v="1"/>
    <n v="69"/>
    <n v="1680"/>
    <n v="115920"/>
    <n v="4173.12"/>
    <n v="3.5999999999999997E-2"/>
    <x v="2"/>
  </r>
  <r>
    <x v="3"/>
    <n v="1128299"/>
    <x v="63"/>
    <x v="2"/>
    <x v="6"/>
    <s v="Denver"/>
    <x v="2"/>
    <n v="60"/>
    <n v="1130"/>
    <n v="67800"/>
    <n v="3390"/>
    <n v="0.05"/>
    <x v="2"/>
  </r>
  <r>
    <x v="3"/>
    <n v="1128299"/>
    <x v="64"/>
    <x v="2"/>
    <x v="6"/>
    <s v="Denver"/>
    <x v="3"/>
    <n v="59"/>
    <n v="1000"/>
    <n v="59000"/>
    <n v="2832"/>
    <n v="4.8000000000000001E-2"/>
    <x v="2"/>
  </r>
  <r>
    <x v="3"/>
    <n v="1128299"/>
    <x v="65"/>
    <x v="2"/>
    <x v="6"/>
    <s v="Denver"/>
    <x v="4"/>
    <n v="74"/>
    <n v="1200"/>
    <n v="88800"/>
    <n v="6127.2000000000016"/>
    <n v="6.900000000000002E-2"/>
    <x v="2"/>
  </r>
  <r>
    <x v="3"/>
    <n v="1128299"/>
    <x v="66"/>
    <x v="2"/>
    <x v="6"/>
    <s v="Denver"/>
    <x v="5"/>
    <n v="65"/>
    <n v="1060"/>
    <n v="68900"/>
    <n v="2135.9"/>
    <n v="3.1E-2"/>
    <x v="2"/>
  </r>
  <r>
    <x v="3"/>
    <n v="1128299"/>
    <x v="559"/>
    <x v="2"/>
    <x v="6"/>
    <s v="Denver"/>
    <x v="0"/>
    <n v="51"/>
    <n v="1370"/>
    <n v="69870"/>
    <n v="3493.5"/>
    <n v="0.05"/>
    <x v="2"/>
  </r>
  <r>
    <x v="3"/>
    <n v="1128299"/>
    <x v="560"/>
    <x v="2"/>
    <x v="6"/>
    <s v="Denver"/>
    <x v="1"/>
    <n v="54"/>
    <n v="1520"/>
    <n v="82080"/>
    <n v="2872.7999999999997"/>
    <n v="3.4999999999999996E-2"/>
    <x v="2"/>
  </r>
  <r>
    <x v="3"/>
    <n v="1128299"/>
    <x v="561"/>
    <x v="2"/>
    <x v="6"/>
    <s v="Denver"/>
    <x v="2"/>
    <n v="51"/>
    <n v="1020"/>
    <n v="52020"/>
    <n v="2601"/>
    <n v="0.05"/>
    <x v="2"/>
  </r>
  <r>
    <x v="3"/>
    <n v="1128299"/>
    <x v="562"/>
    <x v="2"/>
    <x v="6"/>
    <s v="Denver"/>
    <x v="3"/>
    <n v="53"/>
    <n v="850"/>
    <n v="45050"/>
    <n v="2072.2999999999997"/>
    <n v="4.5999999999999992E-2"/>
    <x v="2"/>
  </r>
  <r>
    <x v="3"/>
    <n v="1128299"/>
    <x v="563"/>
    <x v="2"/>
    <x v="6"/>
    <s v="Denver"/>
    <x v="4"/>
    <n v="64"/>
    <n v="750"/>
    <n v="48000"/>
    <n v="3168.0000000000009"/>
    <n v="6.6000000000000017E-2"/>
    <x v="2"/>
  </r>
  <r>
    <x v="3"/>
    <n v="1128299"/>
    <x v="564"/>
    <x v="2"/>
    <x v="6"/>
    <s v="Denver"/>
    <x v="5"/>
    <n v="65"/>
    <n v="1050"/>
    <n v="68250"/>
    <n v="2047.5000000000002"/>
    <n v="3.0000000000000002E-2"/>
    <x v="2"/>
  </r>
  <r>
    <x v="3"/>
    <n v="1128299"/>
    <x v="565"/>
    <x v="2"/>
    <x v="6"/>
    <s v="Denver"/>
    <x v="0"/>
    <n v="52"/>
    <n v="1500"/>
    <n v="78000"/>
    <n v="4290"/>
    <n v="5.5E-2"/>
    <x v="2"/>
  </r>
  <r>
    <x v="3"/>
    <n v="1128299"/>
    <x v="566"/>
    <x v="2"/>
    <x v="6"/>
    <s v="Denver"/>
    <x v="1"/>
    <n v="55"/>
    <n v="1500"/>
    <n v="82500"/>
    <n v="3052.5"/>
    <n v="3.6999999999999998E-2"/>
    <x v="2"/>
  </r>
  <r>
    <x v="3"/>
    <n v="1128299"/>
    <x v="567"/>
    <x v="2"/>
    <x v="6"/>
    <s v="Denver"/>
    <x v="2"/>
    <n v="51"/>
    <n v="1280"/>
    <n v="65280"/>
    <n v="3459.84"/>
    <n v="5.3000000000000005E-2"/>
    <x v="2"/>
  </r>
  <r>
    <x v="3"/>
    <n v="1128299"/>
    <x v="568"/>
    <x v="2"/>
    <x v="6"/>
    <s v="Denver"/>
    <x v="3"/>
    <n v="60"/>
    <n v="1160"/>
    <n v="69600"/>
    <n v="3340.7999999999997"/>
    <n v="4.7999999999999994E-2"/>
    <x v="2"/>
  </r>
  <r>
    <x v="3"/>
    <n v="1128299"/>
    <x v="569"/>
    <x v="2"/>
    <x v="6"/>
    <s v="Denver"/>
    <x v="4"/>
    <n v="68"/>
    <n v="1050"/>
    <n v="71400"/>
    <n v="4926.6000000000013"/>
    <n v="6.900000000000002E-2"/>
    <x v="2"/>
  </r>
  <r>
    <x v="3"/>
    <n v="1128299"/>
    <x v="570"/>
    <x v="2"/>
    <x v="6"/>
    <s v="Denver"/>
    <x v="5"/>
    <n v="73"/>
    <n v="1300"/>
    <n v="94900"/>
    <n v="2941.9"/>
    <n v="3.1E-2"/>
    <x v="2"/>
  </r>
  <r>
    <x v="3"/>
    <n v="1128299"/>
    <x v="571"/>
    <x v="2"/>
    <x v="6"/>
    <s v="Denver"/>
    <x v="0"/>
    <n v="59"/>
    <n v="2030"/>
    <n v="119770"/>
    <n v="6228.04"/>
    <n v="5.1999999999999998E-2"/>
    <x v="2"/>
  </r>
  <r>
    <x v="3"/>
    <n v="1128299"/>
    <x v="572"/>
    <x v="2"/>
    <x v="6"/>
    <s v="Denver"/>
    <x v="1"/>
    <n v="64"/>
    <n v="1820"/>
    <n v="116480"/>
    <n v="4426.24"/>
    <n v="3.7999999999999999E-2"/>
    <x v="2"/>
  </r>
  <r>
    <x v="3"/>
    <n v="1128299"/>
    <x v="573"/>
    <x v="2"/>
    <x v="6"/>
    <s v="Denver"/>
    <x v="2"/>
    <n v="60"/>
    <n v="1250"/>
    <n v="75000"/>
    <n v="4125"/>
    <n v="5.5E-2"/>
    <x v="2"/>
  </r>
  <r>
    <x v="3"/>
    <n v="1128299"/>
    <x v="574"/>
    <x v="2"/>
    <x v="6"/>
    <s v="Denver"/>
    <x v="3"/>
    <n v="63"/>
    <n v="1250"/>
    <n v="78750"/>
    <n v="3543.7499999999995"/>
    <n v="4.4999999999999991E-2"/>
    <x v="2"/>
  </r>
  <r>
    <x v="3"/>
    <n v="1128299"/>
    <x v="575"/>
    <x v="2"/>
    <x v="6"/>
    <s v="Denver"/>
    <x v="4"/>
    <n v="68"/>
    <n v="1150"/>
    <n v="78200"/>
    <n v="5239.4000000000015"/>
    <n v="6.7000000000000018E-2"/>
    <x v="2"/>
  </r>
  <r>
    <x v="3"/>
    <n v="1128299"/>
    <x v="576"/>
    <x v="2"/>
    <x v="6"/>
    <s v="Denver"/>
    <x v="5"/>
    <n v="75"/>
    <n v="1370"/>
    <n v="102750"/>
    <n v="3390.75"/>
    <n v="3.3000000000000002E-2"/>
    <x v="2"/>
  </r>
  <r>
    <x v="3"/>
    <n v="1128299"/>
    <x v="577"/>
    <x v="2"/>
    <x v="6"/>
    <s v="Denver"/>
    <x v="0"/>
    <n v="36"/>
    <n v="1170"/>
    <n v="42120"/>
    <n v="1726.9199999999998"/>
    <n v="4.0999999999999995E-2"/>
    <x v="2"/>
  </r>
  <r>
    <x v="3"/>
    <n v="1128299"/>
    <x v="578"/>
    <x v="2"/>
    <x v="6"/>
    <s v="Denver"/>
    <x v="1"/>
    <n v="48"/>
    <n v="1310"/>
    <n v="62880"/>
    <n v="2515.2000000000003"/>
    <n v="4.0000000000000008E-2"/>
    <x v="2"/>
  </r>
  <r>
    <x v="3"/>
    <n v="1128299"/>
    <x v="579"/>
    <x v="2"/>
    <x v="6"/>
    <s v="Denver"/>
    <x v="2"/>
    <n v="46"/>
    <n v="1350"/>
    <n v="62100"/>
    <n v="2173.5"/>
    <n v="3.5000000000000003E-2"/>
    <x v="2"/>
  </r>
  <r>
    <x v="3"/>
    <n v="1128299"/>
    <x v="580"/>
    <x v="2"/>
    <x v="6"/>
    <s v="Denver"/>
    <x v="3"/>
    <n v="49"/>
    <n v="780"/>
    <n v="38220"/>
    <n v="1567.02"/>
    <n v="4.1000000000000002E-2"/>
    <x v="2"/>
  </r>
  <r>
    <x v="3"/>
    <n v="1128299"/>
    <x v="581"/>
    <x v="2"/>
    <x v="7"/>
    <s v="Seattle"/>
    <x v="4"/>
    <n v="51"/>
    <n v="730"/>
    <n v="37230"/>
    <n v="1451.97"/>
    <n v="3.9E-2"/>
    <x v="2"/>
  </r>
  <r>
    <x v="3"/>
    <n v="1128299"/>
    <x v="582"/>
    <x v="2"/>
    <x v="7"/>
    <s v="Seattle"/>
    <x v="5"/>
    <n v="46"/>
    <n v="1250"/>
    <n v="57500"/>
    <n v="1782.5"/>
    <n v="3.1E-2"/>
    <x v="2"/>
  </r>
  <r>
    <x v="3"/>
    <n v="1128299"/>
    <x v="583"/>
    <x v="2"/>
    <x v="7"/>
    <s v="Seattle"/>
    <x v="0"/>
    <n v="36"/>
    <n v="1380"/>
    <n v="49680"/>
    <n v="2136.2399999999998"/>
    <n v="4.2999999999999997E-2"/>
    <x v="2"/>
  </r>
  <r>
    <x v="3"/>
    <n v="1128299"/>
    <x v="584"/>
    <x v="2"/>
    <x v="7"/>
    <s v="Seattle"/>
    <x v="1"/>
    <n v="47"/>
    <n v="1310"/>
    <n v="61570"/>
    <n v="2401.23"/>
    <n v="3.9E-2"/>
    <x v="2"/>
  </r>
  <r>
    <x v="3"/>
    <n v="1128299"/>
    <x v="585"/>
    <x v="2"/>
    <x v="7"/>
    <s v="Seattle"/>
    <x v="2"/>
    <n v="47"/>
    <n v="1220"/>
    <n v="57340"/>
    <n v="2236.2600000000002"/>
    <n v="3.9000000000000007E-2"/>
    <x v="2"/>
  </r>
  <r>
    <x v="3"/>
    <n v="1128299"/>
    <x v="586"/>
    <x v="2"/>
    <x v="7"/>
    <s v="Seattle"/>
    <x v="3"/>
    <n v="48"/>
    <n v="870"/>
    <n v="41760"/>
    <n v="1753.9199999999998"/>
    <n v="4.1999999999999996E-2"/>
    <x v="2"/>
  </r>
  <r>
    <x v="3"/>
    <n v="1128299"/>
    <x v="587"/>
    <x v="2"/>
    <x v="7"/>
    <s v="Seattle"/>
    <x v="4"/>
    <n v="52"/>
    <n v="650"/>
    <n v="33800"/>
    <n v="1352"/>
    <n v="0.04"/>
    <x v="2"/>
  </r>
  <r>
    <x v="3"/>
    <n v="1128299"/>
    <x v="588"/>
    <x v="2"/>
    <x v="7"/>
    <s v="Seattle"/>
    <x v="5"/>
    <n v="46"/>
    <n v="1230"/>
    <n v="56580"/>
    <n v="1753.98"/>
    <n v="3.1E-2"/>
    <x v="2"/>
  </r>
  <r>
    <x v="3"/>
    <n v="1128299"/>
    <x v="589"/>
    <x v="2"/>
    <x v="7"/>
    <s v="Seattle"/>
    <x v="0"/>
    <n v="46"/>
    <n v="1670"/>
    <n v="76820"/>
    <n v="3456.8999999999996"/>
    <n v="4.4999999999999998E-2"/>
    <x v="2"/>
  </r>
  <r>
    <x v="3"/>
    <n v="1128299"/>
    <x v="590"/>
    <x v="2"/>
    <x v="7"/>
    <s v="Seattle"/>
    <x v="1"/>
    <n v="58"/>
    <n v="1150"/>
    <n v="66700"/>
    <n v="2401.1999999999998"/>
    <n v="3.5999999999999997E-2"/>
    <x v="2"/>
  </r>
  <r>
    <x v="3"/>
    <n v="1128299"/>
    <x v="591"/>
    <x v="2"/>
    <x v="7"/>
    <s v="Seattle"/>
    <x v="2"/>
    <n v="60"/>
    <n v="1150"/>
    <n v="69000"/>
    <n v="2760"/>
    <n v="0.04"/>
    <x v="2"/>
  </r>
  <r>
    <x v="3"/>
    <n v="1128299"/>
    <x v="592"/>
    <x v="2"/>
    <x v="7"/>
    <s v="Seattle"/>
    <x v="3"/>
    <n v="64"/>
    <n v="850"/>
    <n v="54400"/>
    <n v="2284.7999999999997"/>
    <n v="4.1999999999999996E-2"/>
    <x v="2"/>
  </r>
  <r>
    <x v="3"/>
    <n v="1128299"/>
    <x v="593"/>
    <x v="2"/>
    <x v="7"/>
    <s v="Seattle"/>
    <x v="4"/>
    <n v="69"/>
    <n v="460"/>
    <n v="31740"/>
    <n v="1206.1200000000001"/>
    <n v="3.8000000000000006E-2"/>
    <x v="2"/>
  </r>
  <r>
    <x v="3"/>
    <n v="1128299"/>
    <x v="594"/>
    <x v="2"/>
    <x v="7"/>
    <s v="Seattle"/>
    <x v="5"/>
    <n v="62"/>
    <n v="1050"/>
    <n v="65100"/>
    <n v="2213.4"/>
    <n v="3.4000000000000002E-2"/>
    <x v="2"/>
  </r>
  <r>
    <x v="3"/>
    <n v="1128299"/>
    <x v="595"/>
    <x v="2"/>
    <x v="7"/>
    <s v="Seattle"/>
    <x v="0"/>
    <n v="68"/>
    <n v="1600"/>
    <n v="108800"/>
    <n v="4787.2"/>
    <n v="4.3999999999999997E-2"/>
    <x v="2"/>
  </r>
  <r>
    <x v="3"/>
    <n v="1128299"/>
    <x v="596"/>
    <x v="2"/>
    <x v="7"/>
    <s v="Seattle"/>
    <x v="1"/>
    <n v="71"/>
    <n v="880"/>
    <n v="62480"/>
    <n v="2436.7200000000003"/>
    <n v="3.9000000000000007E-2"/>
    <x v="2"/>
  </r>
  <r>
    <x v="3"/>
    <n v="1128299"/>
    <x v="597"/>
    <x v="2"/>
    <x v="7"/>
    <s v="Seattle"/>
    <x v="2"/>
    <n v="74"/>
    <n v="1200"/>
    <n v="88800"/>
    <n v="3463.2000000000003"/>
    <n v="3.9E-2"/>
    <x v="2"/>
  </r>
  <r>
    <x v="3"/>
    <n v="1128299"/>
    <x v="598"/>
    <x v="2"/>
    <x v="7"/>
    <s v="Seattle"/>
    <x v="3"/>
    <n v="55"/>
    <n v="900"/>
    <n v="49500"/>
    <n v="2079"/>
    <n v="4.2000000000000003E-2"/>
    <x v="2"/>
  </r>
  <r>
    <x v="3"/>
    <n v="1128299"/>
    <x v="599"/>
    <x v="2"/>
    <x v="7"/>
    <s v="Seattle"/>
    <x v="4"/>
    <n v="59"/>
    <n v="560"/>
    <n v="33040"/>
    <n v="1321.6000000000001"/>
    <n v="0.04"/>
    <x v="2"/>
  </r>
  <r>
    <x v="3"/>
    <n v="1128299"/>
    <x v="600"/>
    <x v="2"/>
    <x v="7"/>
    <s v="Seattle"/>
    <x v="5"/>
    <n v="78"/>
    <n v="880"/>
    <n v="68640"/>
    <n v="2196.48"/>
    <n v="3.2000000000000001E-2"/>
    <x v="2"/>
  </r>
  <r>
    <x v="3"/>
    <n v="1128299"/>
    <x v="601"/>
    <x v="2"/>
    <x v="7"/>
    <s v="Seattle"/>
    <x v="0"/>
    <n v="55"/>
    <n v="1650"/>
    <n v="90750"/>
    <n v="3720.75"/>
    <n v="4.1000000000000002E-2"/>
    <x v="2"/>
  </r>
  <r>
    <x v="3"/>
    <n v="1128299"/>
    <x v="602"/>
    <x v="2"/>
    <x v="7"/>
    <s v="Seattle"/>
    <x v="1"/>
    <n v="60"/>
    <n v="1080"/>
    <n v="64800"/>
    <n v="2462.4"/>
    <n v="3.7999999999999999E-2"/>
    <x v="2"/>
  </r>
  <r>
    <x v="3"/>
    <n v="1128299"/>
    <x v="603"/>
    <x v="2"/>
    <x v="7"/>
    <s v="Seattle"/>
    <x v="2"/>
    <n v="61"/>
    <n v="1200"/>
    <n v="73200"/>
    <n v="2781.6"/>
    <n v="3.7999999999999999E-2"/>
    <x v="2"/>
  </r>
  <r>
    <x v="3"/>
    <n v="1128299"/>
    <x v="604"/>
    <x v="2"/>
    <x v="7"/>
    <s v="Seattle"/>
    <x v="3"/>
    <n v="59"/>
    <n v="900"/>
    <n v="53100"/>
    <n v="2336.4"/>
    <n v="4.4000000000000004E-2"/>
    <x v="2"/>
  </r>
  <r>
    <x v="3"/>
    <n v="1128299"/>
    <x v="605"/>
    <x v="2"/>
    <x v="7"/>
    <s v="Seattle"/>
    <x v="4"/>
    <n v="60"/>
    <n v="520"/>
    <n v="31200"/>
    <n v="1185.5999999999999"/>
    <n v="3.7999999999999999E-2"/>
    <x v="2"/>
  </r>
  <r>
    <x v="3"/>
    <n v="1128299"/>
    <x v="606"/>
    <x v="2"/>
    <x v="7"/>
    <s v="Seattle"/>
    <x v="5"/>
    <n v="75"/>
    <n v="1250"/>
    <n v="93750"/>
    <n v="3093.75"/>
    <n v="3.3000000000000002E-2"/>
    <x v="2"/>
  </r>
  <r>
    <x v="3"/>
    <n v="1128299"/>
    <x v="607"/>
    <x v="2"/>
    <x v="7"/>
    <s v="Seattle"/>
    <x v="0"/>
    <n v="71"/>
    <n v="1950"/>
    <n v="138450"/>
    <n v="5814.9"/>
    <n v="4.1999999999999996E-2"/>
    <x v="2"/>
  </r>
  <r>
    <x v="3"/>
    <n v="1128299"/>
    <x v="608"/>
    <x v="2"/>
    <x v="7"/>
    <s v="Seattle"/>
    <x v="1"/>
    <n v="74"/>
    <n v="1880"/>
    <n v="139120"/>
    <n v="5147.4399999999996"/>
    <n v="3.6999999999999998E-2"/>
    <x v="2"/>
  </r>
  <r>
    <x v="3"/>
    <n v="1128299"/>
    <x v="609"/>
    <x v="2"/>
    <x v="7"/>
    <s v="Seattle"/>
    <x v="2"/>
    <n v="72"/>
    <n v="1630"/>
    <n v="117360"/>
    <n v="4459.68"/>
    <n v="3.7999999999999999E-2"/>
    <x v="2"/>
  </r>
  <r>
    <x v="3"/>
    <n v="1128299"/>
    <x v="610"/>
    <x v="2"/>
    <x v="7"/>
    <s v="Seattle"/>
    <x v="3"/>
    <n v="75"/>
    <n v="1250"/>
    <n v="93750"/>
    <n v="3750"/>
    <n v="0.04"/>
    <x v="2"/>
  </r>
  <r>
    <x v="3"/>
    <n v="1128299"/>
    <x v="611"/>
    <x v="2"/>
    <x v="7"/>
    <s v="Seattle"/>
    <x v="4"/>
    <n v="82"/>
    <n v="1050"/>
    <n v="86100"/>
    <n v="3357.9"/>
    <n v="3.9E-2"/>
    <x v="2"/>
  </r>
  <r>
    <x v="3"/>
    <n v="1128299"/>
    <x v="612"/>
    <x v="2"/>
    <x v="7"/>
    <s v="Seattle"/>
    <x v="5"/>
    <n v="98"/>
    <n v="1820"/>
    <n v="178360"/>
    <n v="6064.2400000000007"/>
    <n v="3.4000000000000002E-2"/>
    <x v="2"/>
  </r>
  <r>
    <x v="3"/>
    <n v="1128299"/>
    <x v="613"/>
    <x v="2"/>
    <x v="7"/>
    <s v="Seattle"/>
    <x v="0"/>
    <n v="73"/>
    <n v="2390"/>
    <n v="174470"/>
    <n v="6978.8"/>
    <n v="0.04"/>
    <x v="2"/>
  </r>
  <r>
    <x v="3"/>
    <n v="1128299"/>
    <x v="614"/>
    <x v="2"/>
    <x v="7"/>
    <s v="Seattle"/>
    <x v="1"/>
    <n v="82"/>
    <n v="1820"/>
    <n v="149240"/>
    <n v="5372.6399999999994"/>
    <n v="3.5999999999999997E-2"/>
    <x v="2"/>
  </r>
  <r>
    <x v="3"/>
    <n v="1128299"/>
    <x v="615"/>
    <x v="2"/>
    <x v="7"/>
    <s v="Seattle"/>
    <x v="2"/>
    <n v="78"/>
    <n v="1750"/>
    <n v="136500"/>
    <n v="4777.5"/>
    <n v="3.5000000000000003E-2"/>
    <x v="2"/>
  </r>
  <r>
    <x v="3"/>
    <n v="1128299"/>
    <x v="616"/>
    <x v="2"/>
    <x v="7"/>
    <s v="Seattle"/>
    <x v="3"/>
    <n v="78"/>
    <n v="1370"/>
    <n v="106860"/>
    <n v="4381.2599999999993"/>
    <n v="4.0999999999999995E-2"/>
    <x v="2"/>
  </r>
  <r>
    <x v="3"/>
    <n v="1128299"/>
    <x v="617"/>
    <x v="2"/>
    <x v="7"/>
    <s v="Seattle"/>
    <x v="4"/>
    <n v="77"/>
    <n v="1440"/>
    <n v="110880"/>
    <n v="3880.7999999999997"/>
    <n v="3.4999999999999996E-2"/>
    <x v="2"/>
  </r>
  <r>
    <x v="3"/>
    <n v="1128299"/>
    <x v="618"/>
    <x v="2"/>
    <x v="7"/>
    <s v="Seattle"/>
    <x v="5"/>
    <n v="95"/>
    <n v="1550"/>
    <n v="147250"/>
    <n v="5153.75"/>
    <n v="3.5000000000000003E-2"/>
    <x v="2"/>
  </r>
  <r>
    <x v="3"/>
    <n v="1128299"/>
    <x v="619"/>
    <x v="2"/>
    <x v="7"/>
    <s v="Seattle"/>
    <x v="0"/>
    <n v="80"/>
    <n v="2170"/>
    <n v="173600"/>
    <n v="7811.9999999999991"/>
    <n v="4.4999999999999991E-2"/>
    <x v="2"/>
  </r>
  <r>
    <x v="3"/>
    <n v="1128299"/>
    <x v="620"/>
    <x v="2"/>
    <x v="7"/>
    <s v="Seattle"/>
    <x v="1"/>
    <n v="77"/>
    <n v="2100"/>
    <n v="161700"/>
    <n v="6306.3"/>
    <n v="3.9E-2"/>
    <x v="2"/>
  </r>
  <r>
    <x v="3"/>
    <n v="1128299"/>
    <x v="621"/>
    <x v="2"/>
    <x v="7"/>
    <s v="Seattle"/>
    <x v="2"/>
    <n v="73"/>
    <n v="1630"/>
    <n v="118990"/>
    <n v="4164.6499999999996"/>
    <n v="3.4999999999999996E-2"/>
    <x v="2"/>
  </r>
  <r>
    <x v="3"/>
    <n v="1128299"/>
    <x v="622"/>
    <x v="2"/>
    <x v="7"/>
    <s v="Seattle"/>
    <x v="3"/>
    <n v="74"/>
    <n v="1550"/>
    <n v="114700"/>
    <n v="5046.8"/>
    <n v="4.4000000000000004E-2"/>
    <x v="2"/>
  </r>
  <r>
    <x v="3"/>
    <n v="1128299"/>
    <x v="623"/>
    <x v="2"/>
    <x v="7"/>
    <s v="Seattle"/>
    <x v="4"/>
    <n v="71"/>
    <n v="1550"/>
    <n v="110050"/>
    <n v="4291.95"/>
    <n v="3.9E-2"/>
    <x v="2"/>
  </r>
  <r>
    <x v="3"/>
    <n v="1128299"/>
    <x v="624"/>
    <x v="2"/>
    <x v="7"/>
    <s v="Seattle"/>
    <x v="5"/>
    <n v="76"/>
    <n v="1080"/>
    <n v="82080"/>
    <n v="2708.6400000000003"/>
    <n v="3.3000000000000002E-2"/>
    <x v="2"/>
  </r>
  <r>
    <x v="3"/>
    <n v="1128299"/>
    <x v="625"/>
    <x v="2"/>
    <x v="7"/>
    <s v="Seattle"/>
    <x v="0"/>
    <n v="64"/>
    <n v="1560"/>
    <n v="99840"/>
    <n v="4093.4399999999996"/>
    <n v="4.0999999999999995E-2"/>
    <x v="2"/>
  </r>
  <r>
    <x v="3"/>
    <n v="1128299"/>
    <x v="626"/>
    <x v="2"/>
    <x v="7"/>
    <s v="Seattle"/>
    <x v="1"/>
    <n v="71"/>
    <n v="1740"/>
    <n v="123540"/>
    <n v="4323.8999999999996"/>
    <n v="3.4999999999999996E-2"/>
    <x v="2"/>
  </r>
  <r>
    <x v="3"/>
    <n v="1128299"/>
    <x v="627"/>
    <x v="2"/>
    <x v="7"/>
    <s v="Seattle"/>
    <x v="2"/>
    <n v="63"/>
    <n v="1350"/>
    <n v="85050"/>
    <n v="3146.85"/>
    <n v="3.6999999999999998E-2"/>
    <x v="2"/>
  </r>
  <r>
    <x v="3"/>
    <n v="1128299"/>
    <x v="628"/>
    <x v="2"/>
    <x v="7"/>
    <s v="Seattle"/>
    <x v="3"/>
    <n v="67"/>
    <n v="1120"/>
    <n v="75040"/>
    <n v="3001.6000000000004"/>
    <n v="4.0000000000000008E-2"/>
    <x v="2"/>
  </r>
  <r>
    <x v="3"/>
    <n v="1128299"/>
    <x v="629"/>
    <x v="2"/>
    <x v="7"/>
    <s v="Seattle"/>
    <x v="4"/>
    <n v="72"/>
    <n v="1110"/>
    <n v="79920"/>
    <n v="3196.8"/>
    <n v="0.04"/>
    <x v="2"/>
  </r>
  <r>
    <x v="3"/>
    <n v="1128299"/>
    <x v="67"/>
    <x v="2"/>
    <x v="7"/>
    <s v="Seattle"/>
    <x v="5"/>
    <n v="62"/>
    <n v="1130"/>
    <n v="70060"/>
    <n v="2452.1"/>
    <n v="3.4999999999999996E-2"/>
    <x v="2"/>
  </r>
  <r>
    <x v="3"/>
    <n v="1128299"/>
    <x v="68"/>
    <x v="2"/>
    <x v="7"/>
    <s v="Seattle"/>
    <x v="0"/>
    <n v="58"/>
    <n v="1490"/>
    <n v="86420"/>
    <n v="3456.8"/>
    <n v="0.04"/>
    <x v="2"/>
  </r>
  <r>
    <x v="3"/>
    <n v="1128299"/>
    <x v="69"/>
    <x v="2"/>
    <x v="7"/>
    <s v="Seattle"/>
    <x v="1"/>
    <n v="64"/>
    <n v="1380"/>
    <n v="88320"/>
    <n v="3267.84"/>
    <n v="3.7000000000000005E-2"/>
    <x v="2"/>
  </r>
  <r>
    <x v="3"/>
    <n v="1128299"/>
    <x v="70"/>
    <x v="2"/>
    <x v="7"/>
    <s v="Seattle"/>
    <x v="2"/>
    <n v="56"/>
    <n v="1130"/>
    <n v="63280"/>
    <n v="2278.08"/>
    <n v="3.5999999999999997E-2"/>
    <x v="2"/>
  </r>
  <r>
    <x v="3"/>
    <n v="1128299"/>
    <x v="71"/>
    <x v="2"/>
    <x v="7"/>
    <s v="Seattle"/>
    <x v="3"/>
    <n v="58"/>
    <n v="980"/>
    <n v="56840"/>
    <n v="2500.96"/>
    <n v="4.3999999999999997E-2"/>
    <x v="2"/>
  </r>
  <r>
    <x v="3"/>
    <n v="1128299"/>
    <x v="72"/>
    <x v="2"/>
    <x v="7"/>
    <s v="Seattle"/>
    <x v="4"/>
    <n v="69"/>
    <n v="940"/>
    <n v="64860"/>
    <n v="2270.1"/>
    <n v="3.4999999999999996E-2"/>
    <x v="2"/>
  </r>
  <r>
    <x v="3"/>
    <n v="1128299"/>
    <x v="73"/>
    <x v="2"/>
    <x v="7"/>
    <s v="Seattle"/>
    <x v="5"/>
    <n v="71"/>
    <n v="1010"/>
    <n v="71710"/>
    <n v="2509.85"/>
    <n v="3.4999999999999996E-2"/>
    <x v="2"/>
  </r>
  <r>
    <x v="3"/>
    <n v="1128299"/>
    <x v="74"/>
    <x v="2"/>
    <x v="7"/>
    <s v="Seattle"/>
    <x v="0"/>
    <n v="54"/>
    <n v="1620"/>
    <n v="87480"/>
    <n v="3849.12"/>
    <n v="4.3999999999999997E-2"/>
    <x v="2"/>
  </r>
  <r>
    <x v="3"/>
    <n v="1128299"/>
    <x v="75"/>
    <x v="2"/>
    <x v="7"/>
    <s v="Seattle"/>
    <x v="1"/>
    <n v="60"/>
    <n v="1880"/>
    <n v="112800"/>
    <n v="4173.6000000000004"/>
    <n v="3.7000000000000005E-2"/>
    <x v="2"/>
  </r>
  <r>
    <x v="3"/>
    <n v="1128299"/>
    <x v="76"/>
    <x v="2"/>
    <x v="7"/>
    <s v="Seattle"/>
    <x v="2"/>
    <n v="54"/>
    <n v="1240"/>
    <n v="66960"/>
    <n v="2477.52"/>
    <n v="3.6999999999999998E-2"/>
    <x v="2"/>
  </r>
  <r>
    <x v="3"/>
    <n v="1128299"/>
    <x v="77"/>
    <x v="2"/>
    <x v="7"/>
    <s v="Seattle"/>
    <x v="3"/>
    <n v="69"/>
    <n v="1170"/>
    <n v="80730"/>
    <n v="3471.39"/>
    <n v="4.2999999999999997E-2"/>
    <x v="2"/>
  </r>
  <r>
    <x v="3"/>
    <n v="1128299"/>
    <x v="78"/>
    <x v="2"/>
    <x v="7"/>
    <s v="Seattle"/>
    <x v="4"/>
    <n v="85"/>
    <n v="1150"/>
    <n v="97750"/>
    <n v="3910"/>
    <n v="0.04"/>
    <x v="2"/>
  </r>
  <r>
    <x v="3"/>
    <n v="1128299"/>
    <x v="79"/>
    <x v="2"/>
    <x v="7"/>
    <s v="Seattle"/>
    <x v="5"/>
    <n v="88"/>
    <n v="1380"/>
    <n v="121440"/>
    <n v="3764.64"/>
    <n v="3.1E-2"/>
    <x v="2"/>
  </r>
  <r>
    <x v="3"/>
    <n v="1128299"/>
    <x v="80"/>
    <x v="2"/>
    <x v="7"/>
    <s v="Seattle"/>
    <x v="0"/>
    <n v="78"/>
    <n v="1880"/>
    <n v="146640"/>
    <n v="5865.6"/>
    <n v="0.04"/>
    <x v="2"/>
  </r>
  <r>
    <x v="3"/>
    <n v="1128299"/>
    <x v="81"/>
    <x v="2"/>
    <x v="7"/>
    <s v="Seattle"/>
    <x v="1"/>
    <n v="77"/>
    <n v="1950"/>
    <n v="150150"/>
    <n v="5705.7"/>
    <n v="3.7999999999999999E-2"/>
    <x v="2"/>
  </r>
  <r>
    <x v="3"/>
    <n v="1128299"/>
    <x v="82"/>
    <x v="2"/>
    <x v="7"/>
    <s v="Seattle"/>
    <x v="2"/>
    <n v="73"/>
    <n v="1380"/>
    <n v="100740"/>
    <n v="3928.86"/>
    <n v="3.9E-2"/>
    <x v="2"/>
  </r>
  <r>
    <x v="3"/>
    <n v="1128299"/>
    <x v="83"/>
    <x v="2"/>
    <x v="7"/>
    <s v="Seattle"/>
    <x v="3"/>
    <n v="76"/>
    <n v="1380"/>
    <n v="104880"/>
    <n v="4509.84"/>
    <n v="4.3000000000000003E-2"/>
    <x v="2"/>
  </r>
  <r>
    <x v="3"/>
    <n v="1128299"/>
    <x v="84"/>
    <x v="2"/>
    <x v="7"/>
    <s v="Seattle"/>
    <x v="4"/>
    <n v="82"/>
    <n v="1330"/>
    <n v="109060"/>
    <n v="4144.28"/>
    <n v="3.7999999999999999E-2"/>
    <x v="2"/>
  </r>
  <r>
    <x v="3"/>
    <n v="1128299"/>
    <x v="85"/>
    <x v="2"/>
    <x v="7"/>
    <s v="Seattle"/>
    <x v="5"/>
    <n v="86"/>
    <n v="1500"/>
    <n v="129000"/>
    <n v="4386"/>
    <n v="3.4000000000000002E-2"/>
    <x v="2"/>
  </r>
  <r>
    <x v="0"/>
    <n v="1185732"/>
    <x v="86"/>
    <x v="2"/>
    <x v="7"/>
    <s v="Seattle"/>
    <x v="0"/>
    <n v="44"/>
    <n v="2730"/>
    <n v="120120"/>
    <n v="6606.6"/>
    <n v="5.5E-2"/>
    <x v="2"/>
  </r>
  <r>
    <x v="0"/>
    <n v="1185732"/>
    <x v="87"/>
    <x v="2"/>
    <x v="7"/>
    <s v="Seattle"/>
    <x v="1"/>
    <n v="41"/>
    <n v="2210"/>
    <n v="90610"/>
    <n v="4439.8900000000003"/>
    <n v="4.9000000000000002E-2"/>
    <x v="2"/>
  </r>
  <r>
    <x v="0"/>
    <n v="1185732"/>
    <x v="88"/>
    <x v="2"/>
    <x v="7"/>
    <s v="Seattle"/>
    <x v="2"/>
    <n v="34"/>
    <n v="2300"/>
    <n v="78200"/>
    <n v="3049.8"/>
    <n v="3.9E-2"/>
    <x v="2"/>
  </r>
  <r>
    <x v="0"/>
    <n v="1185732"/>
    <x v="89"/>
    <x v="2"/>
    <x v="7"/>
    <s v="Seattle"/>
    <x v="3"/>
    <n v="38"/>
    <n v="1750"/>
    <n v="66500"/>
    <n v="2660"/>
    <n v="0.04"/>
    <x v="2"/>
  </r>
  <r>
    <x v="0"/>
    <n v="1185732"/>
    <x v="90"/>
    <x v="4"/>
    <x v="8"/>
    <s v="Miami"/>
    <x v="4"/>
    <n v="50"/>
    <n v="1950"/>
    <n v="97500"/>
    <n v="4875"/>
    <n v="0.05"/>
    <x v="2"/>
  </r>
  <r>
    <x v="0"/>
    <n v="1185732"/>
    <x v="91"/>
    <x v="4"/>
    <x v="8"/>
    <s v="Miami"/>
    <x v="5"/>
    <n v="41"/>
    <n v="2470"/>
    <n v="101270"/>
    <n v="6278.74"/>
    <n v="6.2E-2"/>
    <x v="2"/>
  </r>
  <r>
    <x v="0"/>
    <n v="1185732"/>
    <x v="92"/>
    <x v="4"/>
    <x v="8"/>
    <s v="Miami"/>
    <x v="0"/>
    <n v="43"/>
    <n v="3190"/>
    <n v="137170"/>
    <n v="7818.6900000000005"/>
    <n v="5.7000000000000002E-2"/>
    <x v="2"/>
  </r>
  <r>
    <x v="0"/>
    <n v="1185732"/>
    <x v="93"/>
    <x v="4"/>
    <x v="8"/>
    <s v="Miami"/>
    <x v="1"/>
    <n v="43"/>
    <n v="1950"/>
    <n v="83850"/>
    <n v="4108.6499999999996"/>
    <n v="4.8999999999999995E-2"/>
    <x v="2"/>
  </r>
  <r>
    <x v="0"/>
    <n v="1185732"/>
    <x v="94"/>
    <x v="4"/>
    <x v="8"/>
    <s v="Miami"/>
    <x v="2"/>
    <n v="32"/>
    <n v="2400"/>
    <n v="76800"/>
    <n v="2918.4"/>
    <n v="3.7999999999999999E-2"/>
    <x v="2"/>
  </r>
  <r>
    <x v="3"/>
    <n v="1185732"/>
    <x v="95"/>
    <x v="4"/>
    <x v="8"/>
    <s v="Miami"/>
    <x v="3"/>
    <n v="38"/>
    <n v="1690"/>
    <n v="64220"/>
    <n v="2825.68"/>
    <n v="4.3999999999999997E-2"/>
    <x v="2"/>
  </r>
  <r>
    <x v="0"/>
    <n v="1185732"/>
    <x v="96"/>
    <x v="4"/>
    <x v="8"/>
    <s v="Miami"/>
    <x v="4"/>
    <n v="53"/>
    <n v="2180"/>
    <n v="115540"/>
    <n v="5545.92"/>
    <n v="4.8000000000000001E-2"/>
    <x v="2"/>
  </r>
  <r>
    <x v="0"/>
    <n v="1185732"/>
    <x v="97"/>
    <x v="4"/>
    <x v="8"/>
    <s v="Miami"/>
    <x v="5"/>
    <n v="41"/>
    <n v="2210"/>
    <n v="90610"/>
    <n v="5889.6500000000005"/>
    <n v="6.5000000000000002E-2"/>
    <x v="2"/>
  </r>
  <r>
    <x v="0"/>
    <n v="1185732"/>
    <x v="98"/>
    <x v="4"/>
    <x v="8"/>
    <s v="Miami"/>
    <x v="0"/>
    <n v="41"/>
    <n v="2680"/>
    <n v="109880"/>
    <n v="6592.8"/>
    <n v="6.0000000000000005E-2"/>
    <x v="2"/>
  </r>
  <r>
    <x v="0"/>
    <n v="1185732"/>
    <x v="99"/>
    <x v="4"/>
    <x v="8"/>
    <s v="Miami"/>
    <x v="1"/>
    <n v="42"/>
    <n v="2250"/>
    <n v="94500"/>
    <n v="4536"/>
    <n v="4.8000000000000001E-2"/>
    <x v="2"/>
  </r>
  <r>
    <x v="0"/>
    <n v="1185732"/>
    <x v="100"/>
    <x v="4"/>
    <x v="8"/>
    <s v="Miami"/>
    <x v="2"/>
    <n v="32"/>
    <n v="2170"/>
    <n v="69440"/>
    <n v="2430.3999999999996"/>
    <n v="3.4999999999999996E-2"/>
    <x v="2"/>
  </r>
  <r>
    <x v="0"/>
    <n v="1185732"/>
    <x v="101"/>
    <x v="4"/>
    <x v="8"/>
    <s v="Miami"/>
    <x v="3"/>
    <n v="36"/>
    <n v="1750"/>
    <n v="63000"/>
    <n v="2520"/>
    <n v="0.04"/>
    <x v="2"/>
  </r>
  <r>
    <x v="0"/>
    <n v="1185732"/>
    <x v="102"/>
    <x v="4"/>
    <x v="8"/>
    <s v="Miami"/>
    <x v="4"/>
    <n v="53"/>
    <n v="1820"/>
    <n v="96460"/>
    <n v="4437.16"/>
    <n v="4.5999999999999999E-2"/>
    <x v="2"/>
  </r>
  <r>
    <x v="0"/>
    <n v="1185732"/>
    <x v="103"/>
    <x v="4"/>
    <x v="8"/>
    <s v="Miami"/>
    <x v="5"/>
    <n v="42"/>
    <n v="2250"/>
    <n v="94500"/>
    <n v="6048"/>
    <n v="6.4000000000000001E-2"/>
    <x v="2"/>
  </r>
  <r>
    <x v="0"/>
    <n v="1185732"/>
    <x v="53"/>
    <x v="4"/>
    <x v="8"/>
    <s v="Miami"/>
    <x v="0"/>
    <n v="42"/>
    <n v="2560"/>
    <n v="107520"/>
    <n v="6236.1600000000008"/>
    <n v="5.800000000000001E-2"/>
    <x v="2"/>
  </r>
  <r>
    <x v="0"/>
    <n v="1185732"/>
    <x v="53"/>
    <x v="4"/>
    <x v="8"/>
    <s v="Miami"/>
    <x v="1"/>
    <n v="41"/>
    <n v="2100"/>
    <n v="86100"/>
    <n v="4305"/>
    <n v="0.05"/>
    <x v="2"/>
  </r>
  <r>
    <x v="3"/>
    <n v="1185732"/>
    <x v="53"/>
    <x v="4"/>
    <x v="8"/>
    <s v="Miami"/>
    <x v="2"/>
    <n v="32"/>
    <n v="2030"/>
    <n v="64960"/>
    <n v="2598.4"/>
    <n v="0.04"/>
    <x v="2"/>
  </r>
  <r>
    <x v="3"/>
    <n v="1185732"/>
    <x v="53"/>
    <x v="4"/>
    <x v="8"/>
    <s v="Miami"/>
    <x v="3"/>
    <n v="38"/>
    <n v="1890"/>
    <n v="71820"/>
    <n v="3231.8999999999996"/>
    <n v="4.4999999999999998E-2"/>
    <x v="2"/>
  </r>
  <r>
    <x v="3"/>
    <n v="1185732"/>
    <x v="53"/>
    <x v="4"/>
    <x v="8"/>
    <s v="Miami"/>
    <x v="4"/>
    <n v="52"/>
    <n v="1960"/>
    <n v="101920"/>
    <n v="4586.3999999999996"/>
    <n v="4.4999999999999998E-2"/>
    <x v="2"/>
  </r>
  <r>
    <x v="3"/>
    <n v="1185732"/>
    <x v="53"/>
    <x v="4"/>
    <x v="8"/>
    <s v="Miami"/>
    <x v="5"/>
    <n v="44"/>
    <n v="2080"/>
    <n v="91520"/>
    <n v="5491.2"/>
    <n v="0.06"/>
    <x v="2"/>
  </r>
  <r>
    <x v="3"/>
    <n v="1185732"/>
    <x v="53"/>
    <x v="4"/>
    <x v="8"/>
    <s v="Miami"/>
    <x v="0"/>
    <n v="52"/>
    <n v="3000"/>
    <n v="156000"/>
    <n v="8736"/>
    <n v="5.6000000000000001E-2"/>
    <x v="2"/>
  </r>
  <r>
    <x v="3"/>
    <n v="1185732"/>
    <x v="53"/>
    <x v="4"/>
    <x v="8"/>
    <s v="Miami"/>
    <x v="1"/>
    <n v="54"/>
    <n v="1940"/>
    <n v="104760"/>
    <n v="5238"/>
    <n v="0.05"/>
    <x v="2"/>
  </r>
  <r>
    <x v="3"/>
    <n v="1185732"/>
    <x v="53"/>
    <x v="4"/>
    <x v="8"/>
    <s v="Miami"/>
    <x v="2"/>
    <n v="47"/>
    <n v="1880"/>
    <n v="88360"/>
    <n v="3269.32"/>
    <n v="3.7000000000000005E-2"/>
    <x v="2"/>
  </r>
  <r>
    <x v="3"/>
    <n v="1185732"/>
    <x v="53"/>
    <x v="4"/>
    <x v="8"/>
    <s v="Miami"/>
    <x v="3"/>
    <n v="49"/>
    <n v="1750"/>
    <n v="85750"/>
    <n v="3687.25"/>
    <n v="4.2999999999999997E-2"/>
    <x v="2"/>
  </r>
  <r>
    <x v="3"/>
    <n v="1185732"/>
    <x v="53"/>
    <x v="4"/>
    <x v="8"/>
    <s v="Miami"/>
    <x v="4"/>
    <n v="58"/>
    <n v="1960"/>
    <n v="113680"/>
    <n v="5342.96"/>
    <n v="4.7E-2"/>
    <x v="2"/>
  </r>
  <r>
    <x v="3"/>
    <n v="1185732"/>
    <x v="53"/>
    <x v="4"/>
    <x v="8"/>
    <s v="Miami"/>
    <x v="5"/>
    <n v="64"/>
    <n v="2480"/>
    <n v="158720"/>
    <n v="10158.08"/>
    <n v="6.4000000000000001E-2"/>
    <x v="2"/>
  </r>
  <r>
    <x v="3"/>
    <n v="1185732"/>
    <x v="53"/>
    <x v="4"/>
    <x v="8"/>
    <s v="Miami"/>
    <x v="0"/>
    <n v="55"/>
    <n v="2900"/>
    <n v="159500"/>
    <n v="9410.5000000000018"/>
    <n v="5.9000000000000011E-2"/>
    <x v="2"/>
  </r>
  <r>
    <x v="3"/>
    <n v="1185732"/>
    <x v="53"/>
    <x v="4"/>
    <x v="8"/>
    <s v="Miami"/>
    <x v="1"/>
    <n v="54"/>
    <n v="2060"/>
    <n v="111240"/>
    <n v="5450.76"/>
    <n v="4.9000000000000002E-2"/>
    <x v="2"/>
  </r>
  <r>
    <x v="3"/>
    <n v="1185732"/>
    <x v="118"/>
    <x v="4"/>
    <x v="8"/>
    <s v="Miami"/>
    <x v="2"/>
    <n v="49"/>
    <n v="2080"/>
    <n v="101920"/>
    <n v="3567.2"/>
    <n v="3.4999999999999996E-2"/>
    <x v="2"/>
  </r>
  <r>
    <x v="3"/>
    <n v="1185732"/>
    <x v="119"/>
    <x v="4"/>
    <x v="8"/>
    <s v="Miami"/>
    <x v="3"/>
    <n v="47"/>
    <n v="2170"/>
    <n v="101990"/>
    <n v="4079.6000000000004"/>
    <n v="0.04"/>
    <x v="2"/>
  </r>
  <r>
    <x v="3"/>
    <n v="1185732"/>
    <x v="120"/>
    <x v="4"/>
    <x v="8"/>
    <s v="Miami"/>
    <x v="4"/>
    <n v="62"/>
    <n v="2330"/>
    <n v="144460"/>
    <n v="7078.54"/>
    <n v="4.9000000000000002E-2"/>
    <x v="2"/>
  </r>
  <r>
    <x v="3"/>
    <n v="1185732"/>
    <x v="121"/>
    <x v="4"/>
    <x v="8"/>
    <s v="Miami"/>
    <x v="5"/>
    <n v="63"/>
    <n v="2590"/>
    <n v="163170"/>
    <n v="10606.050000000001"/>
    <n v="6.5000000000000002E-2"/>
    <x v="2"/>
  </r>
  <r>
    <x v="3"/>
    <n v="1185732"/>
    <x v="122"/>
    <x v="4"/>
    <x v="8"/>
    <s v="Miami"/>
    <x v="0"/>
    <n v="60"/>
    <n v="2990"/>
    <n v="179400"/>
    <n v="10764"/>
    <n v="0.06"/>
    <x v="2"/>
  </r>
  <r>
    <x v="3"/>
    <n v="1185732"/>
    <x v="123"/>
    <x v="4"/>
    <x v="8"/>
    <s v="Miami"/>
    <x v="1"/>
    <n v="57"/>
    <n v="2250"/>
    <n v="128250"/>
    <n v="5899.4999999999991"/>
    <n v="4.5999999999999992E-2"/>
    <x v="2"/>
  </r>
  <r>
    <x v="3"/>
    <n v="1185732"/>
    <x v="124"/>
    <x v="4"/>
    <x v="8"/>
    <s v="Miami"/>
    <x v="2"/>
    <n v="50"/>
    <n v="2150"/>
    <n v="107500"/>
    <n v="3977.5"/>
    <n v="3.6999999999999998E-2"/>
    <x v="2"/>
  </r>
  <r>
    <x v="3"/>
    <n v="1185732"/>
    <x v="125"/>
    <x v="4"/>
    <x v="8"/>
    <s v="Miami"/>
    <x v="3"/>
    <n v="53"/>
    <n v="2330"/>
    <n v="123490"/>
    <n v="5310.07"/>
    <n v="4.2999999999999997E-2"/>
    <x v="2"/>
  </r>
  <r>
    <x v="3"/>
    <n v="1185732"/>
    <x v="126"/>
    <x v="4"/>
    <x v="8"/>
    <s v="Miami"/>
    <x v="4"/>
    <n v="61"/>
    <n v="2080"/>
    <n v="126880"/>
    <n v="6217.12"/>
    <n v="4.9000000000000002E-2"/>
    <x v="2"/>
  </r>
  <r>
    <x v="3"/>
    <n v="1185732"/>
    <x v="127"/>
    <x v="4"/>
    <x v="8"/>
    <s v="Miami"/>
    <x v="5"/>
    <n v="67"/>
    <n v="2440"/>
    <n v="163480"/>
    <n v="10626.2"/>
    <n v="6.5000000000000002E-2"/>
    <x v="2"/>
  </r>
  <r>
    <x v="3"/>
    <n v="1185732"/>
    <x v="630"/>
    <x v="4"/>
    <x v="8"/>
    <s v="Miami"/>
    <x v="0"/>
    <n v="60"/>
    <n v="3040"/>
    <n v="182400"/>
    <n v="10396.800000000001"/>
    <n v="5.7000000000000009E-2"/>
    <x v="2"/>
  </r>
  <r>
    <x v="3"/>
    <n v="1185732"/>
    <x v="631"/>
    <x v="4"/>
    <x v="8"/>
    <s v="Miami"/>
    <x v="1"/>
    <n v="55"/>
    <n v="2520"/>
    <n v="138600"/>
    <n v="6236.9999999999991"/>
    <n v="4.4999999999999991E-2"/>
    <x v="2"/>
  </r>
  <r>
    <x v="3"/>
    <n v="1185732"/>
    <x v="632"/>
    <x v="4"/>
    <x v="8"/>
    <s v="Miami"/>
    <x v="2"/>
    <n v="53"/>
    <n v="2310"/>
    <n v="122430"/>
    <n v="4529.91"/>
    <n v="3.6999999999999998E-2"/>
    <x v="2"/>
  </r>
  <r>
    <x v="0"/>
    <n v="1185732"/>
    <x v="633"/>
    <x v="4"/>
    <x v="8"/>
    <s v="Miami"/>
    <x v="3"/>
    <n v="44"/>
    <n v="2330"/>
    <n v="102520"/>
    <n v="4100.8"/>
    <n v="0.04"/>
    <x v="2"/>
  </r>
  <r>
    <x v="0"/>
    <n v="1185732"/>
    <x v="634"/>
    <x v="4"/>
    <x v="8"/>
    <s v="Miami"/>
    <x v="4"/>
    <n v="52"/>
    <n v="2250"/>
    <n v="117000"/>
    <n v="5264.9999999999991"/>
    <n v="4.4999999999999991E-2"/>
    <x v="2"/>
  </r>
  <r>
    <x v="0"/>
    <n v="1185732"/>
    <x v="635"/>
    <x v="4"/>
    <x v="8"/>
    <s v="Miami"/>
    <x v="5"/>
    <n v="56"/>
    <n v="2780"/>
    <n v="155680"/>
    <n v="9496.48"/>
    <n v="6.0999999999999999E-2"/>
    <x v="2"/>
  </r>
  <r>
    <x v="0"/>
    <n v="1185732"/>
    <x v="636"/>
    <x v="4"/>
    <x v="8"/>
    <s v="Miami"/>
    <x v="0"/>
    <n v="53"/>
    <n v="2840"/>
    <n v="150520"/>
    <n v="8278.6"/>
    <n v="5.5E-2"/>
    <x v="2"/>
  </r>
  <r>
    <x v="0"/>
    <n v="1185732"/>
    <x v="637"/>
    <x v="4"/>
    <x v="8"/>
    <s v="Miami"/>
    <x v="1"/>
    <n v="46"/>
    <n v="2550"/>
    <n v="117300"/>
    <n v="5278.4999999999991"/>
    <n v="4.4999999999999991E-2"/>
    <x v="2"/>
  </r>
  <r>
    <x v="2"/>
    <n v="1185732"/>
    <x v="638"/>
    <x v="4"/>
    <x v="8"/>
    <s v="Miami"/>
    <x v="2"/>
    <n v="41"/>
    <n v="2250"/>
    <n v="92250"/>
    <n v="3413.25"/>
    <n v="3.6999999999999998E-2"/>
    <x v="2"/>
  </r>
  <r>
    <x v="2"/>
    <n v="1185732"/>
    <x v="639"/>
    <x v="4"/>
    <x v="8"/>
    <s v="Miami"/>
    <x v="3"/>
    <n v="42"/>
    <n v="2100"/>
    <n v="88200"/>
    <n v="3792.6"/>
    <n v="4.2999999999999997E-2"/>
    <x v="2"/>
  </r>
  <r>
    <x v="2"/>
    <n v="1185732"/>
    <x v="640"/>
    <x v="4"/>
    <x v="8"/>
    <s v="Miami"/>
    <x v="4"/>
    <n v="50"/>
    <n v="2100"/>
    <n v="105000"/>
    <n v="5250"/>
    <n v="0.05"/>
    <x v="2"/>
  </r>
  <r>
    <x v="2"/>
    <n v="1185732"/>
    <x v="641"/>
    <x v="4"/>
    <x v="8"/>
    <s v="Miami"/>
    <x v="5"/>
    <n v="55"/>
    <n v="2230"/>
    <n v="122650"/>
    <n v="7726.95"/>
    <n v="6.3E-2"/>
    <x v="2"/>
  </r>
  <r>
    <x v="2"/>
    <n v="1185732"/>
    <x v="642"/>
    <x v="4"/>
    <x v="8"/>
    <s v="Miami"/>
    <x v="0"/>
    <n v="56"/>
    <n v="2700"/>
    <n v="151200"/>
    <n v="9072"/>
    <n v="0.06"/>
    <x v="2"/>
  </r>
  <r>
    <x v="2"/>
    <n v="1185732"/>
    <x v="643"/>
    <x v="4"/>
    <x v="8"/>
    <s v="Miami"/>
    <x v="1"/>
    <n v="47"/>
    <n v="2150"/>
    <n v="101050"/>
    <n v="4547.25"/>
    <n v="4.4999999999999998E-2"/>
    <x v="2"/>
  </r>
  <r>
    <x v="2"/>
    <n v="1185732"/>
    <x v="644"/>
    <x v="4"/>
    <x v="8"/>
    <s v="Miami"/>
    <x v="2"/>
    <n v="47"/>
    <n v="2030"/>
    <n v="95410"/>
    <n v="3720.9900000000002"/>
    <n v="3.9E-2"/>
    <x v="2"/>
  </r>
  <r>
    <x v="2"/>
    <n v="1185732"/>
    <x v="645"/>
    <x v="4"/>
    <x v="8"/>
    <s v="Miami"/>
    <x v="3"/>
    <n v="45"/>
    <n v="1820"/>
    <n v="81900"/>
    <n v="3603.6"/>
    <n v="4.3999999999999997E-2"/>
    <x v="2"/>
  </r>
  <r>
    <x v="2"/>
    <n v="1185732"/>
    <x v="646"/>
    <x v="4"/>
    <x v="8"/>
    <s v="Miami"/>
    <x v="4"/>
    <n v="57"/>
    <n v="1890"/>
    <n v="107730"/>
    <n v="5386.5"/>
    <n v="0.05"/>
    <x v="2"/>
  </r>
  <r>
    <x v="2"/>
    <n v="1185732"/>
    <x v="647"/>
    <x v="4"/>
    <x v="8"/>
    <s v="Miami"/>
    <x v="5"/>
    <n v="59"/>
    <n v="2230"/>
    <n v="131570"/>
    <n v="8552.0500000000011"/>
    <n v="6.5000000000000002E-2"/>
    <x v="2"/>
  </r>
  <r>
    <x v="2"/>
    <n v="1185732"/>
    <x v="648"/>
    <x v="4"/>
    <x v="8"/>
    <s v="Miami"/>
    <x v="0"/>
    <n v="56"/>
    <n v="2440"/>
    <n v="136640"/>
    <n v="7925.1200000000008"/>
    <n v="5.8000000000000003E-2"/>
    <x v="2"/>
  </r>
  <r>
    <x v="2"/>
    <n v="1185732"/>
    <x v="649"/>
    <x v="4"/>
    <x v="8"/>
    <s v="Miami"/>
    <x v="1"/>
    <n v="49"/>
    <n v="2240"/>
    <n v="109760"/>
    <n v="5268.48"/>
    <n v="4.7999999999999994E-2"/>
    <x v="2"/>
  </r>
  <r>
    <x v="2"/>
    <n v="1185732"/>
    <x v="650"/>
    <x v="4"/>
    <x v="8"/>
    <s v="Miami"/>
    <x v="2"/>
    <n v="46"/>
    <n v="2240"/>
    <n v="103040"/>
    <n v="3812.48"/>
    <n v="3.6999999999999998E-2"/>
    <x v="2"/>
  </r>
  <r>
    <x v="2"/>
    <n v="1185732"/>
    <x v="651"/>
    <x v="4"/>
    <x v="8"/>
    <s v="Miami"/>
    <x v="3"/>
    <n v="49"/>
    <n v="2020"/>
    <n v="98980"/>
    <n v="4355.12"/>
    <n v="4.3999999999999997E-2"/>
    <x v="2"/>
  </r>
  <r>
    <x v="2"/>
    <n v="1185732"/>
    <x v="652"/>
    <x v="4"/>
    <x v="8"/>
    <s v="Miami"/>
    <x v="4"/>
    <n v="64"/>
    <n v="1950"/>
    <n v="124800"/>
    <n v="6240"/>
    <n v="0.05"/>
    <x v="2"/>
  </r>
  <r>
    <x v="2"/>
    <n v="1185732"/>
    <x v="653"/>
    <x v="4"/>
    <x v="8"/>
    <s v="Miami"/>
    <x v="5"/>
    <n v="64"/>
    <n v="2130"/>
    <n v="136320"/>
    <n v="8179.2"/>
    <n v="0.06"/>
    <x v="2"/>
  </r>
  <r>
    <x v="2"/>
    <n v="1185732"/>
    <x v="575"/>
    <x v="4"/>
    <x v="8"/>
    <s v="Miami"/>
    <x v="0"/>
    <n v="63"/>
    <n v="3230"/>
    <n v="203490"/>
    <n v="11395.44"/>
    <n v="5.6000000000000001E-2"/>
    <x v="2"/>
  </r>
  <r>
    <x v="2"/>
    <n v="1185732"/>
    <x v="575"/>
    <x v="4"/>
    <x v="8"/>
    <s v="Miami"/>
    <x v="1"/>
    <n v="51"/>
    <n v="2540"/>
    <n v="129540"/>
    <n v="6088.38"/>
    <n v="4.7E-2"/>
    <x v="2"/>
  </r>
  <r>
    <x v="2"/>
    <n v="1185732"/>
    <x v="575"/>
    <x v="4"/>
    <x v="8"/>
    <s v="Miami"/>
    <x v="2"/>
    <n v="52"/>
    <n v="2480"/>
    <n v="128960"/>
    <n v="4771.5199999999995"/>
    <n v="3.6999999999999998E-2"/>
    <x v="2"/>
  </r>
  <r>
    <x v="2"/>
    <n v="1185732"/>
    <x v="575"/>
    <x v="4"/>
    <x v="8"/>
    <s v="Miami"/>
    <x v="3"/>
    <n v="54"/>
    <n v="2090"/>
    <n v="112860"/>
    <n v="4852.9799999999996"/>
    <n v="4.2999999999999997E-2"/>
    <x v="2"/>
  </r>
  <r>
    <x v="0"/>
    <n v="1185732"/>
    <x v="575"/>
    <x v="4"/>
    <x v="8"/>
    <s v="Miami"/>
    <x v="4"/>
    <n v="60"/>
    <n v="2020"/>
    <n v="121200"/>
    <n v="5938.8"/>
    <n v="4.9000000000000002E-2"/>
    <x v="2"/>
  </r>
  <r>
    <x v="0"/>
    <n v="1185732"/>
    <x v="575"/>
    <x v="4"/>
    <x v="8"/>
    <s v="Miami"/>
    <x v="5"/>
    <n v="64"/>
    <n v="2190"/>
    <n v="140160"/>
    <n v="8830.08"/>
    <n v="6.3E-2"/>
    <x v="2"/>
  </r>
  <r>
    <x v="0"/>
    <n v="1185732"/>
    <x v="654"/>
    <x v="4"/>
    <x v="8"/>
    <s v="Miami"/>
    <x v="0"/>
    <n v="33"/>
    <n v="1310"/>
    <n v="43230"/>
    <n v="1945.3500000000004"/>
    <n v="4.5000000000000005E-2"/>
    <x v="2"/>
  </r>
  <r>
    <x v="0"/>
    <n v="1185732"/>
    <x v="655"/>
    <x v="4"/>
    <x v="8"/>
    <s v="Miami"/>
    <x v="1"/>
    <n v="33"/>
    <n v="650"/>
    <n v="21450"/>
    <n v="858"/>
    <n v="0.04"/>
    <x v="2"/>
  </r>
  <r>
    <x v="0"/>
    <n v="1185732"/>
    <x v="656"/>
    <x v="4"/>
    <x v="8"/>
    <s v="Miami"/>
    <x v="2"/>
    <n v="24"/>
    <n v="630"/>
    <n v="15120"/>
    <n v="665.28"/>
    <n v="4.3999999999999997E-2"/>
    <x v="2"/>
  </r>
  <r>
    <x v="0"/>
    <n v="1185732"/>
    <x v="128"/>
    <x v="4"/>
    <x v="8"/>
    <s v="Miami"/>
    <x v="3"/>
    <n v="29"/>
    <n v="260"/>
    <n v="7540"/>
    <n v="339.30000000000007"/>
    <n v="4.5000000000000012E-2"/>
    <x v="2"/>
  </r>
  <r>
    <x v="0"/>
    <n v="1185732"/>
    <x v="129"/>
    <x v="3"/>
    <x v="9"/>
    <s v="Minneapolis"/>
    <x v="4"/>
    <n v="43"/>
    <n v="390"/>
    <n v="16770"/>
    <n v="754.65"/>
    <n v="4.4999999999999998E-2"/>
    <x v="2"/>
  </r>
  <r>
    <x v="0"/>
    <n v="1185732"/>
    <x v="130"/>
    <x v="3"/>
    <x v="9"/>
    <s v="Minneapolis"/>
    <x v="5"/>
    <n v="32"/>
    <n v="650"/>
    <n v="20800"/>
    <n v="1164.8000000000002"/>
    <n v="5.6000000000000008E-2"/>
    <x v="2"/>
  </r>
  <r>
    <x v="0"/>
    <n v="1185732"/>
    <x v="131"/>
    <x v="3"/>
    <x v="9"/>
    <s v="Minneapolis"/>
    <x v="0"/>
    <n v="32"/>
    <n v="1350"/>
    <n v="43200"/>
    <n v="1944.0000000000002"/>
    <n v="4.5000000000000005E-2"/>
    <x v="2"/>
  </r>
  <r>
    <x v="0"/>
    <n v="1185732"/>
    <x v="132"/>
    <x v="3"/>
    <x v="9"/>
    <s v="Minneapolis"/>
    <x v="1"/>
    <n v="34"/>
    <n v="380"/>
    <n v="12920"/>
    <n v="581.4"/>
    <n v="4.4999999999999998E-2"/>
    <x v="2"/>
  </r>
  <r>
    <x v="0"/>
    <n v="1185732"/>
    <x v="133"/>
    <x v="3"/>
    <x v="9"/>
    <s v="Minneapolis"/>
    <x v="2"/>
    <n v="25"/>
    <n v="560"/>
    <n v="14000"/>
    <n v="588"/>
    <n v="4.2000000000000003E-2"/>
    <x v="2"/>
  </r>
  <r>
    <x v="0"/>
    <n v="1185732"/>
    <x v="134"/>
    <x v="3"/>
    <x v="9"/>
    <s v="Minneapolis"/>
    <x v="3"/>
    <n v="27"/>
    <n v="200"/>
    <n v="5400"/>
    <n v="253.8"/>
    <n v="4.7E-2"/>
    <x v="2"/>
  </r>
  <r>
    <x v="0"/>
    <n v="1185732"/>
    <x v="135"/>
    <x v="3"/>
    <x v="9"/>
    <s v="Minneapolis"/>
    <x v="4"/>
    <n v="41"/>
    <n v="440"/>
    <n v="18040"/>
    <n v="739.64"/>
    <n v="4.1000000000000002E-2"/>
    <x v="2"/>
  </r>
  <r>
    <x v="0"/>
    <n v="1185732"/>
    <x v="136"/>
    <x v="3"/>
    <x v="9"/>
    <s v="Minneapolis"/>
    <x v="5"/>
    <n v="34"/>
    <n v="650"/>
    <n v="22100"/>
    <n v="1215.5"/>
    <n v="5.5E-2"/>
    <x v="2"/>
  </r>
  <r>
    <x v="0"/>
    <n v="1185732"/>
    <x v="137"/>
    <x v="3"/>
    <x v="9"/>
    <s v="Minneapolis"/>
    <x v="0"/>
    <n v="39"/>
    <n v="1160"/>
    <n v="45240"/>
    <n v="2262"/>
    <n v="0.05"/>
    <x v="2"/>
  </r>
  <r>
    <x v="0"/>
    <n v="1185732"/>
    <x v="138"/>
    <x v="3"/>
    <x v="9"/>
    <s v="Minneapolis"/>
    <x v="1"/>
    <n v="38"/>
    <n v="350"/>
    <n v="13300"/>
    <n v="532"/>
    <n v="0.04"/>
    <x v="2"/>
  </r>
  <r>
    <x v="0"/>
    <n v="1185732"/>
    <x v="139"/>
    <x v="3"/>
    <x v="9"/>
    <s v="Minneapolis"/>
    <x v="2"/>
    <n v="29"/>
    <n v="530"/>
    <n v="15370"/>
    <n v="691.65"/>
    <n v="4.4999999999999998E-2"/>
    <x v="2"/>
  </r>
  <r>
    <x v="0"/>
    <n v="1185732"/>
    <x v="140"/>
    <x v="3"/>
    <x v="9"/>
    <s v="Minneapolis"/>
    <x v="3"/>
    <n v="32"/>
    <n v="70"/>
    <n v="2240"/>
    <n v="112"/>
    <n v="0.05"/>
    <x v="2"/>
  </r>
  <r>
    <x v="0"/>
    <n v="1185732"/>
    <x v="141"/>
    <x v="3"/>
    <x v="9"/>
    <s v="Minneapolis"/>
    <x v="4"/>
    <n v="47"/>
    <n v="190"/>
    <n v="8930"/>
    <n v="375.06"/>
    <n v="4.2000000000000003E-2"/>
    <x v="2"/>
  </r>
  <r>
    <x v="0"/>
    <n v="1185732"/>
    <x v="142"/>
    <x v="3"/>
    <x v="9"/>
    <s v="Minneapolis"/>
    <x v="5"/>
    <n v="38"/>
    <n v="470"/>
    <n v="17860"/>
    <n v="982.30000000000007"/>
    <n v="5.5000000000000007E-2"/>
    <x v="2"/>
  </r>
  <r>
    <x v="0"/>
    <n v="1185732"/>
    <x v="143"/>
    <x v="3"/>
    <x v="9"/>
    <s v="Minneapolis"/>
    <x v="0"/>
    <n v="36"/>
    <n v="1200"/>
    <n v="43200"/>
    <n v="2030.4"/>
    <n v="4.7E-2"/>
    <x v="2"/>
  </r>
  <r>
    <x v="0"/>
    <n v="1185732"/>
    <x v="144"/>
    <x v="3"/>
    <x v="9"/>
    <s v="Minneapolis"/>
    <x v="1"/>
    <n v="38"/>
    <n v="280"/>
    <n v="10640"/>
    <n v="446.88"/>
    <n v="4.2000000000000003E-2"/>
    <x v="2"/>
  </r>
  <r>
    <x v="0"/>
    <n v="1185732"/>
    <x v="145"/>
    <x v="3"/>
    <x v="9"/>
    <s v="Minneapolis"/>
    <x v="2"/>
    <n v="29"/>
    <n v="260"/>
    <n v="7540"/>
    <n v="331.76"/>
    <n v="4.3999999999999997E-2"/>
    <x v="2"/>
  </r>
  <r>
    <x v="0"/>
    <n v="1185732"/>
    <x v="146"/>
    <x v="3"/>
    <x v="9"/>
    <s v="Minneapolis"/>
    <x v="3"/>
    <n v="32"/>
    <n v="70"/>
    <n v="2240"/>
    <n v="112"/>
    <n v="0.05"/>
    <x v="2"/>
  </r>
  <r>
    <x v="0"/>
    <n v="1185732"/>
    <x v="147"/>
    <x v="3"/>
    <x v="9"/>
    <s v="Minneapolis"/>
    <x v="4"/>
    <n v="47"/>
    <n v="140"/>
    <n v="6580"/>
    <n v="263.2"/>
    <n v="0.04"/>
    <x v="2"/>
  </r>
  <r>
    <x v="0"/>
    <n v="1185732"/>
    <x v="148"/>
    <x v="3"/>
    <x v="9"/>
    <s v="Minneapolis"/>
    <x v="5"/>
    <n v="36"/>
    <n v="530"/>
    <n v="19080"/>
    <n v="1144.8"/>
    <n v="0.06"/>
    <x v="2"/>
  </r>
  <r>
    <x v="0"/>
    <n v="1185732"/>
    <x v="149"/>
    <x v="3"/>
    <x v="9"/>
    <s v="Minneapolis"/>
    <x v="0"/>
    <n v="48"/>
    <n v="1160"/>
    <n v="55680"/>
    <n v="2616.96"/>
    <n v="4.7E-2"/>
    <x v="2"/>
  </r>
  <r>
    <x v="0"/>
    <n v="1185732"/>
    <x v="150"/>
    <x v="3"/>
    <x v="9"/>
    <s v="Minneapolis"/>
    <x v="1"/>
    <n v="44"/>
    <n v="440"/>
    <n v="19360"/>
    <n v="793.76"/>
    <n v="4.1000000000000002E-2"/>
    <x v="2"/>
  </r>
  <r>
    <x v="0"/>
    <n v="1185732"/>
    <x v="151"/>
    <x v="3"/>
    <x v="9"/>
    <s v="Minneapolis"/>
    <x v="2"/>
    <n v="37"/>
    <n v="380"/>
    <n v="14060"/>
    <n v="618.64"/>
    <n v="4.3999999999999997E-2"/>
    <x v="2"/>
  </r>
  <r>
    <x v="0"/>
    <n v="1185732"/>
    <x v="152"/>
    <x v="3"/>
    <x v="9"/>
    <s v="Minneapolis"/>
    <x v="3"/>
    <n v="36"/>
    <n v="130"/>
    <n v="4680"/>
    <n v="229.32000000000002"/>
    <n v="4.9000000000000002E-2"/>
    <x v="2"/>
  </r>
  <r>
    <x v="0"/>
    <n v="1185732"/>
    <x v="153"/>
    <x v="3"/>
    <x v="9"/>
    <s v="Minneapolis"/>
    <x v="4"/>
    <n v="50"/>
    <n v="200"/>
    <n v="10000"/>
    <n v="410"/>
    <n v="4.1000000000000002E-2"/>
    <x v="2"/>
  </r>
  <r>
    <x v="0"/>
    <n v="1185732"/>
    <x v="154"/>
    <x v="3"/>
    <x v="9"/>
    <s v="Minneapolis"/>
    <x v="5"/>
    <n v="58"/>
    <n v="510"/>
    <n v="29580"/>
    <n v="1745.2200000000003"/>
    <n v="5.9000000000000011E-2"/>
    <x v="2"/>
  </r>
  <r>
    <x v="0"/>
    <n v="1185732"/>
    <x v="657"/>
    <x v="3"/>
    <x v="9"/>
    <s v="Minneapolis"/>
    <x v="0"/>
    <n v="44"/>
    <n v="1060"/>
    <n v="46640"/>
    <n v="2285.36"/>
    <n v="4.9000000000000002E-2"/>
    <x v="2"/>
  </r>
  <r>
    <x v="0"/>
    <n v="1185732"/>
    <x v="658"/>
    <x v="3"/>
    <x v="9"/>
    <s v="Minneapolis"/>
    <x v="1"/>
    <n v="38"/>
    <n v="490"/>
    <n v="18620"/>
    <n v="763.42"/>
    <n v="4.0999999999999995E-2"/>
    <x v="2"/>
  </r>
  <r>
    <x v="0"/>
    <n v="1185732"/>
    <x v="659"/>
    <x v="3"/>
    <x v="9"/>
    <s v="Minneapolis"/>
    <x v="2"/>
    <n v="33"/>
    <n v="470"/>
    <n v="15510"/>
    <n v="697.94999999999993"/>
    <n v="4.4999999999999998E-2"/>
    <x v="2"/>
  </r>
  <r>
    <x v="0"/>
    <n v="1185732"/>
    <x v="660"/>
    <x v="3"/>
    <x v="9"/>
    <s v="Minneapolis"/>
    <x v="3"/>
    <n v="32"/>
    <n v="450"/>
    <n v="14400"/>
    <n v="676.80000000000007"/>
    <n v="4.7000000000000007E-2"/>
    <x v="2"/>
  </r>
  <r>
    <x v="0"/>
    <n v="1185732"/>
    <x v="661"/>
    <x v="3"/>
    <x v="9"/>
    <s v="Minneapolis"/>
    <x v="4"/>
    <n v="49"/>
    <n v="450"/>
    <n v="22050"/>
    <n v="926.09999999999991"/>
    <n v="4.1999999999999996E-2"/>
    <x v="2"/>
  </r>
  <r>
    <x v="0"/>
    <n v="1185732"/>
    <x v="662"/>
    <x v="3"/>
    <x v="9"/>
    <s v="Minneapolis"/>
    <x v="5"/>
    <n v="53"/>
    <n v="810"/>
    <n v="42930"/>
    <n v="2404.0800000000004"/>
    <n v="5.6000000000000008E-2"/>
    <x v="2"/>
  </r>
  <r>
    <x v="0"/>
    <n v="1185732"/>
    <x v="663"/>
    <x v="3"/>
    <x v="9"/>
    <s v="Minneapolis"/>
    <x v="0"/>
    <n v="49"/>
    <n v="1600"/>
    <n v="78400"/>
    <n v="3684.8"/>
    <n v="4.7E-2"/>
    <x v="2"/>
  </r>
  <r>
    <x v="0"/>
    <n v="1185732"/>
    <x v="664"/>
    <x v="3"/>
    <x v="9"/>
    <s v="Minneapolis"/>
    <x v="1"/>
    <n v="42"/>
    <n v="750"/>
    <n v="31500"/>
    <n v="1417.4999999999998"/>
    <n v="4.4999999999999991E-2"/>
    <x v="2"/>
  </r>
  <r>
    <x v="0"/>
    <n v="1185732"/>
    <x v="665"/>
    <x v="3"/>
    <x v="9"/>
    <s v="Minneapolis"/>
    <x v="2"/>
    <n v="36"/>
    <n v="630"/>
    <n v="22680"/>
    <n v="952.56"/>
    <n v="4.1999999999999996E-2"/>
    <x v="2"/>
  </r>
  <r>
    <x v="0"/>
    <n v="1185732"/>
    <x v="666"/>
    <x v="3"/>
    <x v="9"/>
    <s v="Minneapolis"/>
    <x v="3"/>
    <n v="38"/>
    <n v="510"/>
    <n v="19380"/>
    <n v="930.24000000000012"/>
    <n v="4.8000000000000008E-2"/>
    <x v="2"/>
  </r>
  <r>
    <x v="0"/>
    <n v="1185732"/>
    <x v="667"/>
    <x v="3"/>
    <x v="9"/>
    <s v="Minneapolis"/>
    <x v="4"/>
    <n v="49"/>
    <n v="580"/>
    <n v="28420"/>
    <n v="1165.22"/>
    <n v="4.1000000000000002E-2"/>
    <x v="2"/>
  </r>
  <r>
    <x v="0"/>
    <n v="1185732"/>
    <x v="668"/>
    <x v="3"/>
    <x v="9"/>
    <s v="Minneapolis"/>
    <x v="5"/>
    <n v="54"/>
    <n v="980"/>
    <n v="52920"/>
    <n v="2910.6000000000004"/>
    <n v="5.5000000000000007E-2"/>
    <x v="2"/>
  </r>
  <r>
    <x v="0"/>
    <n v="1185732"/>
    <x v="669"/>
    <x v="3"/>
    <x v="9"/>
    <s v="Minneapolis"/>
    <x v="0"/>
    <n v="47"/>
    <n v="1370"/>
    <n v="64390"/>
    <n v="3026.3300000000004"/>
    <n v="4.7000000000000007E-2"/>
    <x v="2"/>
  </r>
  <r>
    <x v="0"/>
    <n v="1185732"/>
    <x v="670"/>
    <x v="3"/>
    <x v="9"/>
    <s v="Minneapolis"/>
    <x v="1"/>
    <n v="43"/>
    <n v="870"/>
    <n v="37410"/>
    <n v="1533.81"/>
    <n v="4.1000000000000002E-2"/>
    <x v="2"/>
  </r>
  <r>
    <x v="0"/>
    <n v="1185732"/>
    <x v="671"/>
    <x v="3"/>
    <x v="9"/>
    <s v="Minneapolis"/>
    <x v="2"/>
    <n v="37"/>
    <n v="680"/>
    <n v="25160"/>
    <n v="1006.4000000000001"/>
    <n v="0.04"/>
    <x v="2"/>
  </r>
  <r>
    <x v="0"/>
    <n v="1185732"/>
    <x v="672"/>
    <x v="3"/>
    <x v="9"/>
    <s v="Minneapolis"/>
    <x v="3"/>
    <n v="33"/>
    <n v="470"/>
    <n v="15510"/>
    <n v="759.99000000000012"/>
    <n v="4.9000000000000009E-2"/>
    <x v="2"/>
  </r>
  <r>
    <x v="0"/>
    <n v="1185732"/>
    <x v="673"/>
    <x v="3"/>
    <x v="9"/>
    <s v="Minneapolis"/>
    <x v="4"/>
    <n v="42"/>
    <n v="420"/>
    <n v="17640"/>
    <n v="723.24"/>
    <n v="4.1000000000000002E-2"/>
    <x v="2"/>
  </r>
  <r>
    <x v="0"/>
    <n v="1185732"/>
    <x v="674"/>
    <x v="3"/>
    <x v="9"/>
    <s v="Minneapolis"/>
    <x v="5"/>
    <n v="46"/>
    <n v="880"/>
    <n v="40480"/>
    <n v="2307.36"/>
    <n v="5.7000000000000002E-2"/>
    <x v="2"/>
  </r>
  <r>
    <x v="0"/>
    <n v="1185732"/>
    <x v="675"/>
    <x v="3"/>
    <x v="9"/>
    <s v="Minneapolis"/>
    <x v="0"/>
    <n v="43"/>
    <n v="1130"/>
    <n v="48590"/>
    <n v="2332.3200000000002"/>
    <n v="4.8000000000000001E-2"/>
    <x v="2"/>
  </r>
  <r>
    <x v="0"/>
    <n v="1185732"/>
    <x v="676"/>
    <x v="3"/>
    <x v="9"/>
    <s v="Minneapolis"/>
    <x v="1"/>
    <n v="37"/>
    <n v="730"/>
    <n v="27010"/>
    <n v="1215.4499999999998"/>
    <n v="4.4999999999999991E-2"/>
    <x v="2"/>
  </r>
  <r>
    <x v="0"/>
    <n v="1185732"/>
    <x v="677"/>
    <x v="3"/>
    <x v="9"/>
    <s v="Minneapolis"/>
    <x v="2"/>
    <n v="24"/>
    <n v="410"/>
    <n v="9840"/>
    <n v="393.6"/>
    <n v="0.04"/>
    <x v="2"/>
  </r>
  <r>
    <x v="0"/>
    <n v="1185732"/>
    <x v="678"/>
    <x v="3"/>
    <x v="9"/>
    <s v="Minneapolis"/>
    <x v="3"/>
    <n v="24"/>
    <n v="310"/>
    <n v="7440"/>
    <n v="342.24"/>
    <n v="4.5999999999999999E-2"/>
    <x v="2"/>
  </r>
  <r>
    <x v="0"/>
    <n v="1185732"/>
    <x v="679"/>
    <x v="3"/>
    <x v="9"/>
    <s v="Minneapolis"/>
    <x v="4"/>
    <n v="32"/>
    <n v="340"/>
    <n v="10880"/>
    <n v="478.72"/>
    <n v="4.4000000000000004E-2"/>
    <x v="2"/>
  </r>
  <r>
    <x v="0"/>
    <n v="1185732"/>
    <x v="680"/>
    <x v="3"/>
    <x v="9"/>
    <s v="Minneapolis"/>
    <x v="5"/>
    <n v="39"/>
    <n v="520"/>
    <n v="20280"/>
    <n v="1155.96"/>
    <n v="5.7000000000000002E-2"/>
    <x v="2"/>
  </r>
  <r>
    <x v="0"/>
    <n v="1185732"/>
    <x v="681"/>
    <x v="3"/>
    <x v="9"/>
    <s v="Minneapolis"/>
    <x v="0"/>
    <n v="41"/>
    <n v="980"/>
    <n v="40180"/>
    <n v="1888.46"/>
    <n v="4.7E-2"/>
    <x v="2"/>
  </r>
  <r>
    <x v="0"/>
    <n v="1185732"/>
    <x v="682"/>
    <x v="3"/>
    <x v="9"/>
    <s v="Minneapolis"/>
    <x v="1"/>
    <n v="34"/>
    <n v="580"/>
    <n v="19720"/>
    <n v="847.96"/>
    <n v="4.3000000000000003E-2"/>
    <x v="2"/>
  </r>
  <r>
    <x v="0"/>
    <n v="1185732"/>
    <x v="683"/>
    <x v="3"/>
    <x v="9"/>
    <s v="Minneapolis"/>
    <x v="2"/>
    <n v="32"/>
    <n v="250"/>
    <n v="8000"/>
    <n v="336"/>
    <n v="4.2000000000000003E-2"/>
    <x v="2"/>
  </r>
  <r>
    <x v="0"/>
    <n v="1185732"/>
    <x v="684"/>
    <x v="3"/>
    <x v="9"/>
    <s v="Minneapolis"/>
    <x v="3"/>
    <n v="32"/>
    <n v="210"/>
    <n v="6720"/>
    <n v="309.12"/>
    <n v="4.5999999999999999E-2"/>
    <x v="2"/>
  </r>
  <r>
    <x v="0"/>
    <n v="1185732"/>
    <x v="685"/>
    <x v="3"/>
    <x v="9"/>
    <s v="Minneapolis"/>
    <x v="4"/>
    <n v="41"/>
    <n v="190"/>
    <n v="7790"/>
    <n v="327.18"/>
    <n v="4.2000000000000003E-2"/>
    <x v="2"/>
  </r>
  <r>
    <x v="0"/>
    <n v="1185732"/>
    <x v="686"/>
    <x v="3"/>
    <x v="9"/>
    <s v="Minneapolis"/>
    <x v="5"/>
    <n v="49"/>
    <n v="600"/>
    <n v="29400"/>
    <n v="1764"/>
    <n v="0.06"/>
    <x v="2"/>
  </r>
  <r>
    <x v="0"/>
    <n v="1185732"/>
    <x v="687"/>
    <x v="3"/>
    <x v="9"/>
    <s v="Minneapolis"/>
    <x v="0"/>
    <n v="46"/>
    <n v="910"/>
    <n v="41860"/>
    <n v="1967.42"/>
    <n v="4.7E-2"/>
    <x v="2"/>
  </r>
  <r>
    <x v="0"/>
    <n v="1185732"/>
    <x v="688"/>
    <x v="3"/>
    <x v="9"/>
    <s v="Minneapolis"/>
    <x v="1"/>
    <n v="38"/>
    <n v="520"/>
    <n v="19760"/>
    <n v="790.40000000000009"/>
    <n v="4.0000000000000008E-2"/>
    <x v="2"/>
  </r>
  <r>
    <x v="0"/>
    <n v="1185732"/>
    <x v="689"/>
    <x v="3"/>
    <x v="9"/>
    <s v="Minneapolis"/>
    <x v="2"/>
    <n v="36"/>
    <n v="380"/>
    <n v="13680"/>
    <n v="547.20000000000005"/>
    <n v="0.04"/>
    <x v="2"/>
  </r>
  <r>
    <x v="0"/>
    <n v="1185732"/>
    <x v="690"/>
    <x v="3"/>
    <x v="9"/>
    <s v="Minneapolis"/>
    <x v="3"/>
    <n v="38"/>
    <n v="450"/>
    <n v="17100"/>
    <n v="837.90000000000009"/>
    <n v="4.9000000000000002E-2"/>
    <x v="2"/>
  </r>
  <r>
    <x v="0"/>
    <n v="1185732"/>
    <x v="691"/>
    <x v="3"/>
    <x v="9"/>
    <s v="Minneapolis"/>
    <x v="4"/>
    <n v="52"/>
    <n v="340"/>
    <n v="17680"/>
    <n v="742.56"/>
    <n v="4.1999999999999996E-2"/>
    <x v="2"/>
  </r>
  <r>
    <x v="0"/>
    <n v="1185732"/>
    <x v="692"/>
    <x v="3"/>
    <x v="9"/>
    <s v="Minneapolis"/>
    <x v="5"/>
    <n v="59"/>
    <n v="610"/>
    <n v="35990"/>
    <n v="2159.4"/>
    <n v="6.0000000000000005E-2"/>
    <x v="2"/>
  </r>
  <r>
    <x v="0"/>
    <n v="1185732"/>
    <x v="155"/>
    <x v="3"/>
    <x v="9"/>
    <s v="Minneapolis"/>
    <x v="0"/>
    <n v="50"/>
    <n v="1240"/>
    <n v="62000"/>
    <n v="3100"/>
    <n v="0.05"/>
    <x v="2"/>
  </r>
  <r>
    <x v="0"/>
    <n v="1185732"/>
    <x v="156"/>
    <x v="3"/>
    <x v="9"/>
    <s v="Minneapolis"/>
    <x v="1"/>
    <n v="42"/>
    <n v="770"/>
    <n v="32340"/>
    <n v="1455.3"/>
    <n v="4.4999999999999998E-2"/>
    <x v="2"/>
  </r>
  <r>
    <x v="0"/>
    <n v="1185732"/>
    <x v="157"/>
    <x v="3"/>
    <x v="9"/>
    <s v="Minneapolis"/>
    <x v="2"/>
    <n v="44"/>
    <n v="560"/>
    <n v="24640"/>
    <n v="1010.2399999999999"/>
    <n v="4.0999999999999995E-2"/>
    <x v="2"/>
  </r>
  <r>
    <x v="0"/>
    <n v="1185732"/>
    <x v="158"/>
    <x v="3"/>
    <x v="9"/>
    <s v="Minneapolis"/>
    <x v="3"/>
    <n v="44"/>
    <n v="490"/>
    <n v="21560"/>
    <n v="1056.44"/>
    <n v="4.9000000000000002E-2"/>
    <x v="2"/>
  </r>
  <r>
    <x v="0"/>
    <n v="1185732"/>
    <x v="159"/>
    <x v="3"/>
    <x v="9"/>
    <s v="Minneapolis"/>
    <x v="4"/>
    <n v="54"/>
    <n v="440"/>
    <n v="23760"/>
    <n v="974.16"/>
    <n v="4.1000000000000002E-2"/>
    <x v="2"/>
  </r>
  <r>
    <x v="0"/>
    <n v="1185732"/>
    <x v="160"/>
    <x v="3"/>
    <x v="9"/>
    <s v="Minneapolis"/>
    <x v="5"/>
    <n v="54"/>
    <n v="770"/>
    <n v="41580"/>
    <n v="2370.0600000000004"/>
    <n v="5.7000000000000009E-2"/>
    <x v="2"/>
  </r>
  <r>
    <x v="4"/>
    <n v="1189833"/>
    <x v="161"/>
    <x v="3"/>
    <x v="9"/>
    <s v="Minneapolis"/>
    <x v="0"/>
    <n v="32"/>
    <n v="1190"/>
    <n v="38080"/>
    <n v="2208.6400000000003"/>
    <n v="5.800000000000001E-2"/>
    <x v="2"/>
  </r>
  <r>
    <x v="4"/>
    <n v="1189833"/>
    <x v="162"/>
    <x v="3"/>
    <x v="9"/>
    <s v="Minneapolis"/>
    <x v="1"/>
    <n v="43"/>
    <n v="1280"/>
    <n v="55040"/>
    <n v="2311.6799999999998"/>
    <n v="4.1999999999999996E-2"/>
    <x v="2"/>
  </r>
  <r>
    <x v="4"/>
    <n v="1189833"/>
    <x v="163"/>
    <x v="3"/>
    <x v="9"/>
    <s v="Minneapolis"/>
    <x v="2"/>
    <n v="41"/>
    <n v="1190"/>
    <n v="48790"/>
    <n v="2878.6100000000006"/>
    <n v="5.9000000000000011E-2"/>
    <x v="2"/>
  </r>
  <r>
    <x v="4"/>
    <n v="1189833"/>
    <x v="164"/>
    <x v="3"/>
    <x v="9"/>
    <s v="Minneapolis"/>
    <x v="3"/>
    <n v="44"/>
    <n v="980"/>
    <n v="43120"/>
    <n v="2242.2400000000002"/>
    <n v="5.2000000000000005E-2"/>
    <x v="2"/>
  </r>
  <r>
    <x v="4"/>
    <n v="1189833"/>
    <x v="165"/>
    <x v="3"/>
    <x v="10"/>
    <s v="Billings"/>
    <x v="4"/>
    <n v="47"/>
    <n v="770"/>
    <n v="36190"/>
    <n v="2714.2500000000005"/>
    <n v="7.5000000000000011E-2"/>
    <x v="2"/>
  </r>
  <r>
    <x v="4"/>
    <n v="1189833"/>
    <x v="166"/>
    <x v="3"/>
    <x v="10"/>
    <s v="Billings"/>
    <x v="5"/>
    <n v="43"/>
    <n v="1380"/>
    <n v="59340"/>
    <n v="2314.2600000000002"/>
    <n v="3.9000000000000007E-2"/>
    <x v="2"/>
  </r>
  <r>
    <x v="4"/>
    <n v="1189833"/>
    <x v="167"/>
    <x v="3"/>
    <x v="10"/>
    <s v="Billings"/>
    <x v="0"/>
    <n v="34"/>
    <n v="1580"/>
    <n v="53720"/>
    <n v="3062.0400000000004"/>
    <n v="5.7000000000000009E-2"/>
    <x v="2"/>
  </r>
  <r>
    <x v="4"/>
    <n v="1189833"/>
    <x v="168"/>
    <x v="3"/>
    <x v="10"/>
    <s v="Billings"/>
    <x v="1"/>
    <n v="42"/>
    <n v="1230"/>
    <n v="51660"/>
    <n v="2324.6999999999998"/>
    <n v="4.4999999999999998E-2"/>
    <x v="2"/>
  </r>
  <r>
    <x v="4"/>
    <n v="1189833"/>
    <x v="169"/>
    <x v="3"/>
    <x v="10"/>
    <s v="Billings"/>
    <x v="2"/>
    <n v="43"/>
    <n v="1220"/>
    <n v="52460"/>
    <n v="2990.2200000000003"/>
    <n v="5.7000000000000002E-2"/>
    <x v="2"/>
  </r>
  <r>
    <x v="4"/>
    <n v="1189833"/>
    <x v="170"/>
    <x v="3"/>
    <x v="10"/>
    <s v="Billings"/>
    <x v="3"/>
    <n v="44"/>
    <n v="810"/>
    <n v="35640"/>
    <n v="1960.1999999999998"/>
    <n v="5.4999999999999993E-2"/>
    <x v="2"/>
  </r>
  <r>
    <x v="4"/>
    <n v="1189833"/>
    <x v="171"/>
    <x v="3"/>
    <x v="10"/>
    <s v="Billings"/>
    <x v="4"/>
    <n v="48"/>
    <n v="590"/>
    <n v="28320"/>
    <n v="2039.0400000000002"/>
    <n v="7.2000000000000008E-2"/>
    <x v="2"/>
  </r>
  <r>
    <x v="4"/>
    <n v="1189833"/>
    <x v="172"/>
    <x v="3"/>
    <x v="10"/>
    <s v="Billings"/>
    <x v="5"/>
    <n v="43"/>
    <n v="1190"/>
    <n v="51170"/>
    <n v="1893.29"/>
    <n v="3.6999999999999998E-2"/>
    <x v="2"/>
  </r>
  <r>
    <x v="4"/>
    <n v="1189833"/>
    <x v="173"/>
    <x v="3"/>
    <x v="10"/>
    <s v="Billings"/>
    <x v="0"/>
    <n v="32"/>
    <n v="1730"/>
    <n v="55360"/>
    <n v="3044.8"/>
    <n v="5.5E-2"/>
    <x v="2"/>
  </r>
  <r>
    <x v="4"/>
    <n v="1189833"/>
    <x v="174"/>
    <x v="3"/>
    <x v="10"/>
    <s v="Billings"/>
    <x v="1"/>
    <n v="41"/>
    <n v="1150"/>
    <n v="47150"/>
    <n v="1933.1499999999999"/>
    <n v="4.0999999999999995E-2"/>
    <x v="2"/>
  </r>
  <r>
    <x v="4"/>
    <n v="1189833"/>
    <x v="175"/>
    <x v="3"/>
    <x v="10"/>
    <s v="Billings"/>
    <x v="2"/>
    <n v="42"/>
    <n v="1280"/>
    <n v="53760"/>
    <n v="3064.32"/>
    <n v="5.7000000000000002E-2"/>
    <x v="2"/>
  </r>
  <r>
    <x v="4"/>
    <n v="1189833"/>
    <x v="176"/>
    <x v="3"/>
    <x v="10"/>
    <s v="Billings"/>
    <x v="3"/>
    <n v="44"/>
    <n v="910"/>
    <n v="40040"/>
    <n v="2122.12"/>
    <n v="5.2999999999999999E-2"/>
    <x v="2"/>
  </r>
  <r>
    <x v="4"/>
    <n v="1189833"/>
    <x v="177"/>
    <x v="3"/>
    <x v="10"/>
    <s v="Billings"/>
    <x v="4"/>
    <n v="48"/>
    <n v="600"/>
    <n v="28800"/>
    <n v="2044.8000000000002"/>
    <n v="7.1000000000000008E-2"/>
    <x v="2"/>
  </r>
  <r>
    <x v="4"/>
    <n v="1189833"/>
    <x v="178"/>
    <x v="3"/>
    <x v="10"/>
    <s v="Billings"/>
    <x v="5"/>
    <n v="42"/>
    <n v="1120"/>
    <n v="47040"/>
    <n v="1834.5600000000002"/>
    <n v="3.9000000000000007E-2"/>
    <x v="2"/>
  </r>
  <r>
    <x v="4"/>
    <n v="1189833"/>
    <x v="179"/>
    <x v="3"/>
    <x v="10"/>
    <s v="Billings"/>
    <x v="0"/>
    <n v="44"/>
    <n v="1610"/>
    <n v="70840"/>
    <n v="4179.5600000000004"/>
    <n v="5.9000000000000004E-2"/>
    <x v="2"/>
  </r>
  <r>
    <x v="4"/>
    <n v="1189833"/>
    <x v="180"/>
    <x v="3"/>
    <x v="10"/>
    <s v="Billings"/>
    <x v="1"/>
    <n v="43"/>
    <n v="1010"/>
    <n v="43430"/>
    <n v="1954.35"/>
    <n v="4.4999999999999998E-2"/>
    <x v="2"/>
  </r>
  <r>
    <x v="4"/>
    <n v="1189833"/>
    <x v="181"/>
    <x v="3"/>
    <x v="10"/>
    <s v="Billings"/>
    <x v="2"/>
    <n v="44"/>
    <n v="1200"/>
    <n v="52800"/>
    <n v="3168"/>
    <n v="0.06"/>
    <x v="2"/>
  </r>
  <r>
    <x v="4"/>
    <n v="1189833"/>
    <x v="182"/>
    <x v="3"/>
    <x v="10"/>
    <s v="Billings"/>
    <x v="3"/>
    <n v="36"/>
    <n v="780"/>
    <n v="28080"/>
    <n v="1404"/>
    <n v="0.05"/>
    <x v="2"/>
  </r>
  <r>
    <x v="4"/>
    <n v="1189833"/>
    <x v="183"/>
    <x v="3"/>
    <x v="10"/>
    <s v="Billings"/>
    <x v="4"/>
    <n v="44"/>
    <n v="560"/>
    <n v="24640"/>
    <n v="1823.3600000000004"/>
    <n v="7.400000000000001E-2"/>
    <x v="2"/>
  </r>
  <r>
    <x v="4"/>
    <n v="1189833"/>
    <x v="184"/>
    <x v="3"/>
    <x v="10"/>
    <s v="Billings"/>
    <x v="5"/>
    <n v="55"/>
    <n v="1010"/>
    <n v="55550"/>
    <n v="2166.4500000000003"/>
    <n v="3.9000000000000007E-2"/>
    <x v="2"/>
  </r>
  <r>
    <x v="4"/>
    <n v="1189833"/>
    <x v="185"/>
    <x v="3"/>
    <x v="10"/>
    <s v="Billings"/>
    <x v="0"/>
    <n v="39"/>
    <n v="1500"/>
    <n v="58500"/>
    <n v="3334.5000000000005"/>
    <n v="5.7000000000000009E-2"/>
    <x v="2"/>
  </r>
  <r>
    <x v="4"/>
    <n v="1189833"/>
    <x v="186"/>
    <x v="3"/>
    <x v="10"/>
    <s v="Billings"/>
    <x v="1"/>
    <n v="41"/>
    <n v="1060"/>
    <n v="43460"/>
    <n v="1912.24"/>
    <n v="4.3999999999999997E-2"/>
    <x v="2"/>
  </r>
  <r>
    <x v="4"/>
    <n v="1189833"/>
    <x v="187"/>
    <x v="3"/>
    <x v="10"/>
    <s v="Billings"/>
    <x v="2"/>
    <n v="44"/>
    <n v="1110"/>
    <n v="48840"/>
    <n v="2686.2000000000003"/>
    <n v="5.5000000000000007E-2"/>
    <x v="2"/>
  </r>
  <r>
    <x v="4"/>
    <n v="1189833"/>
    <x v="188"/>
    <x v="3"/>
    <x v="10"/>
    <s v="Billings"/>
    <x v="3"/>
    <n v="38"/>
    <n v="880"/>
    <n v="33440"/>
    <n v="1772.3200000000002"/>
    <n v="5.3000000000000005E-2"/>
    <x v="2"/>
  </r>
  <r>
    <x v="4"/>
    <n v="1189833"/>
    <x v="189"/>
    <x v="3"/>
    <x v="10"/>
    <s v="Billings"/>
    <x v="4"/>
    <n v="41"/>
    <n v="610"/>
    <n v="25010"/>
    <n v="1850.7400000000002"/>
    <n v="7.400000000000001E-2"/>
    <x v="2"/>
  </r>
  <r>
    <x v="4"/>
    <n v="1189833"/>
    <x v="190"/>
    <x v="3"/>
    <x v="10"/>
    <s v="Billings"/>
    <x v="5"/>
    <n v="59"/>
    <n v="1080"/>
    <n v="63720"/>
    <n v="2421.36"/>
    <n v="3.7999999999999999E-2"/>
    <x v="2"/>
  </r>
  <r>
    <x v="4"/>
    <n v="1189833"/>
    <x v="191"/>
    <x v="3"/>
    <x v="10"/>
    <s v="Billings"/>
    <x v="0"/>
    <n v="36"/>
    <n v="1690"/>
    <n v="60840"/>
    <n v="3589.5600000000004"/>
    <n v="5.9000000000000004E-2"/>
    <x v="2"/>
  </r>
  <r>
    <x v="4"/>
    <n v="1189833"/>
    <x v="192"/>
    <x v="3"/>
    <x v="10"/>
    <s v="Billings"/>
    <x v="1"/>
    <n v="42"/>
    <n v="1470"/>
    <n v="61740"/>
    <n v="2531.3399999999997"/>
    <n v="4.0999999999999995E-2"/>
    <x v="2"/>
  </r>
  <r>
    <x v="4"/>
    <n v="1189833"/>
    <x v="193"/>
    <x v="3"/>
    <x v="10"/>
    <s v="Billings"/>
    <x v="2"/>
    <n v="44"/>
    <n v="1650"/>
    <n v="72600"/>
    <n v="3993.0000000000005"/>
    <n v="5.5000000000000007E-2"/>
    <x v="2"/>
  </r>
  <r>
    <x v="4"/>
    <n v="1189833"/>
    <x v="194"/>
    <x v="3"/>
    <x v="10"/>
    <s v="Billings"/>
    <x v="3"/>
    <n v="38"/>
    <n v="1060"/>
    <n v="40280"/>
    <n v="2134.84"/>
    <n v="5.3000000000000005E-2"/>
    <x v="2"/>
  </r>
  <r>
    <x v="4"/>
    <n v="1189833"/>
    <x v="195"/>
    <x v="3"/>
    <x v="10"/>
    <s v="Billings"/>
    <x v="4"/>
    <n v="41"/>
    <n v="750"/>
    <n v="30750"/>
    <n v="2275.5000000000005"/>
    <n v="7.400000000000001E-2"/>
    <x v="2"/>
  </r>
  <r>
    <x v="4"/>
    <n v="1189833"/>
    <x v="196"/>
    <x v="3"/>
    <x v="10"/>
    <s v="Billings"/>
    <x v="5"/>
    <n v="55"/>
    <n v="1500"/>
    <n v="82500"/>
    <n v="2970"/>
    <n v="3.5999999999999997E-2"/>
    <x v="2"/>
  </r>
  <r>
    <x v="4"/>
    <n v="1189833"/>
    <x v="197"/>
    <x v="3"/>
    <x v="10"/>
    <s v="Billings"/>
    <x v="0"/>
    <n v="37"/>
    <n v="2030"/>
    <n v="75110"/>
    <n v="4431.4900000000007"/>
    <n v="5.9000000000000011E-2"/>
    <x v="2"/>
  </r>
  <r>
    <x v="4"/>
    <n v="1189833"/>
    <x v="198"/>
    <x v="3"/>
    <x v="10"/>
    <s v="Billings"/>
    <x v="1"/>
    <n v="41"/>
    <n v="1560"/>
    <n v="63960"/>
    <n v="2750.2799999999997"/>
    <n v="4.2999999999999997E-2"/>
    <x v="2"/>
  </r>
  <r>
    <x v="4"/>
    <n v="1189833"/>
    <x v="199"/>
    <x v="3"/>
    <x v="10"/>
    <s v="Billings"/>
    <x v="2"/>
    <n v="44"/>
    <n v="1430"/>
    <n v="62920"/>
    <n v="3712.2800000000007"/>
    <n v="5.9000000000000011E-2"/>
    <x v="2"/>
  </r>
  <r>
    <x v="4"/>
    <n v="1189833"/>
    <x v="200"/>
    <x v="3"/>
    <x v="10"/>
    <s v="Billings"/>
    <x v="3"/>
    <n v="36"/>
    <n v="1130"/>
    <n v="40680"/>
    <n v="2156.04"/>
    <n v="5.2999999999999999E-2"/>
    <x v="2"/>
  </r>
  <r>
    <x v="4"/>
    <n v="1189833"/>
    <x v="201"/>
    <x v="3"/>
    <x v="10"/>
    <s v="Billings"/>
    <x v="4"/>
    <n v="42"/>
    <n v="1240"/>
    <n v="52080"/>
    <n v="3645.6000000000004"/>
    <n v="7.0000000000000007E-2"/>
    <x v="2"/>
  </r>
  <r>
    <x v="4"/>
    <n v="1189833"/>
    <x v="202"/>
    <x v="3"/>
    <x v="10"/>
    <s v="Billings"/>
    <x v="5"/>
    <n v="58"/>
    <n v="1430"/>
    <n v="82940"/>
    <n v="2902.8999999999996"/>
    <n v="3.4999999999999996E-2"/>
    <x v="2"/>
  </r>
  <r>
    <x v="4"/>
    <n v="1189833"/>
    <x v="203"/>
    <x v="3"/>
    <x v="10"/>
    <s v="Billings"/>
    <x v="0"/>
    <n v="42"/>
    <n v="2030"/>
    <n v="85260"/>
    <n v="4945.0800000000008"/>
    <n v="5.800000000000001E-2"/>
    <x v="2"/>
  </r>
  <r>
    <x v="4"/>
    <n v="1189833"/>
    <x v="204"/>
    <x v="3"/>
    <x v="10"/>
    <s v="Billings"/>
    <x v="1"/>
    <n v="54"/>
    <n v="1880"/>
    <n v="101520"/>
    <n v="4365.3599999999997"/>
    <n v="4.2999999999999997E-2"/>
    <x v="2"/>
  </r>
  <r>
    <x v="4"/>
    <n v="1189833"/>
    <x v="205"/>
    <x v="3"/>
    <x v="10"/>
    <s v="Billings"/>
    <x v="2"/>
    <n v="49"/>
    <n v="1300"/>
    <n v="63700"/>
    <n v="3758.3000000000006"/>
    <n v="5.9000000000000011E-2"/>
    <x v="2"/>
  </r>
  <r>
    <x v="4"/>
    <n v="1189833"/>
    <x v="206"/>
    <x v="3"/>
    <x v="10"/>
    <s v="Billings"/>
    <x v="3"/>
    <n v="41"/>
    <n v="1060"/>
    <n v="43460"/>
    <n v="2346.84"/>
    <n v="5.4000000000000006E-2"/>
    <x v="2"/>
  </r>
  <r>
    <x v="4"/>
    <n v="1189833"/>
    <x v="207"/>
    <x v="3"/>
    <x v="10"/>
    <s v="Billings"/>
    <x v="4"/>
    <n v="52"/>
    <n v="1060"/>
    <n v="55120"/>
    <n v="3858.4000000000005"/>
    <n v="7.0000000000000007E-2"/>
    <x v="2"/>
  </r>
  <r>
    <x v="4"/>
    <n v="1189833"/>
    <x v="208"/>
    <x v="3"/>
    <x v="10"/>
    <s v="Billings"/>
    <x v="5"/>
    <n v="56"/>
    <n v="1120"/>
    <n v="62720"/>
    <n v="2383.36"/>
    <n v="3.7999999999999999E-2"/>
    <x v="2"/>
  </r>
  <r>
    <x v="4"/>
    <n v="1189833"/>
    <x v="209"/>
    <x v="3"/>
    <x v="10"/>
    <s v="Billings"/>
    <x v="0"/>
    <n v="41"/>
    <n v="1800"/>
    <n v="73800"/>
    <n v="4280.4000000000005"/>
    <n v="5.800000000000001E-2"/>
    <x v="2"/>
  </r>
  <r>
    <x v="4"/>
    <n v="1189833"/>
    <x v="210"/>
    <x v="3"/>
    <x v="10"/>
    <s v="Billings"/>
    <x v="1"/>
    <n v="48"/>
    <n v="1560"/>
    <n v="74880"/>
    <n v="3294.72"/>
    <n v="4.3999999999999997E-2"/>
    <x v="2"/>
  </r>
  <r>
    <x v="4"/>
    <n v="1189833"/>
    <x v="211"/>
    <x v="3"/>
    <x v="10"/>
    <s v="Billings"/>
    <x v="2"/>
    <n v="42"/>
    <n v="1170"/>
    <n v="49140"/>
    <n v="2751.84"/>
    <n v="5.6000000000000001E-2"/>
    <x v="2"/>
  </r>
  <r>
    <x v="4"/>
    <n v="1189833"/>
    <x v="212"/>
    <x v="3"/>
    <x v="10"/>
    <s v="Billings"/>
    <x v="3"/>
    <n v="41"/>
    <n v="1160"/>
    <n v="47560"/>
    <n v="2615.7999999999997"/>
    <n v="5.4999999999999993E-2"/>
    <x v="2"/>
  </r>
  <r>
    <x v="4"/>
    <n v="1189833"/>
    <x v="213"/>
    <x v="3"/>
    <x v="10"/>
    <s v="Billings"/>
    <x v="4"/>
    <n v="50"/>
    <n v="1000"/>
    <n v="50000"/>
    <n v="3650.0000000000005"/>
    <n v="7.3000000000000009E-2"/>
    <x v="2"/>
  </r>
  <r>
    <x v="4"/>
    <n v="1189833"/>
    <x v="693"/>
    <x v="3"/>
    <x v="10"/>
    <s v="Billings"/>
    <x v="5"/>
    <n v="59"/>
    <n v="1220"/>
    <n v="71980"/>
    <n v="2879.2000000000003"/>
    <n v="0.04"/>
    <x v="2"/>
  </r>
  <r>
    <x v="4"/>
    <n v="1189833"/>
    <x v="694"/>
    <x v="3"/>
    <x v="10"/>
    <s v="Billings"/>
    <x v="0"/>
    <n v="44"/>
    <n v="1600"/>
    <n v="70400"/>
    <n v="3942.4000000000005"/>
    <n v="5.6000000000000008E-2"/>
    <x v="2"/>
  </r>
  <r>
    <x v="4"/>
    <n v="1189833"/>
    <x v="695"/>
    <x v="3"/>
    <x v="10"/>
    <s v="Billings"/>
    <x v="1"/>
    <n v="49"/>
    <n v="1600"/>
    <n v="78400"/>
    <n v="3371.2"/>
    <n v="4.2999999999999997E-2"/>
    <x v="2"/>
  </r>
  <r>
    <x v="4"/>
    <n v="1189833"/>
    <x v="696"/>
    <x v="3"/>
    <x v="10"/>
    <s v="Billings"/>
    <x v="2"/>
    <n v="41"/>
    <n v="1160"/>
    <n v="47560"/>
    <n v="2710.92"/>
    <n v="5.7000000000000002E-2"/>
    <x v="2"/>
  </r>
  <r>
    <x v="4"/>
    <n v="1189833"/>
    <x v="697"/>
    <x v="3"/>
    <x v="10"/>
    <s v="Billings"/>
    <x v="3"/>
    <n v="44"/>
    <n v="1050"/>
    <n v="46200"/>
    <n v="2402.4"/>
    <n v="5.2000000000000005E-2"/>
    <x v="2"/>
  </r>
  <r>
    <x v="4"/>
    <n v="1189833"/>
    <x v="698"/>
    <x v="3"/>
    <x v="10"/>
    <s v="Billings"/>
    <x v="4"/>
    <n v="54"/>
    <n v="980"/>
    <n v="52920"/>
    <n v="3969.0000000000005"/>
    <n v="7.5000000000000011E-2"/>
    <x v="2"/>
  </r>
  <r>
    <x v="4"/>
    <n v="1189833"/>
    <x v="699"/>
    <x v="3"/>
    <x v="10"/>
    <s v="Billings"/>
    <x v="5"/>
    <n v="58"/>
    <n v="1080"/>
    <n v="62640"/>
    <n v="2442.96"/>
    <n v="3.9E-2"/>
    <x v="2"/>
  </r>
  <r>
    <x v="4"/>
    <n v="1189833"/>
    <x v="700"/>
    <x v="3"/>
    <x v="10"/>
    <s v="Billings"/>
    <x v="0"/>
    <n v="38"/>
    <n v="1670"/>
    <n v="63460"/>
    <n v="3744.1400000000003"/>
    <n v="5.9000000000000004E-2"/>
    <x v="2"/>
  </r>
  <r>
    <x v="4"/>
    <n v="1189833"/>
    <x v="701"/>
    <x v="3"/>
    <x v="10"/>
    <s v="Billings"/>
    <x v="1"/>
    <n v="42"/>
    <n v="1730"/>
    <n v="72660"/>
    <n v="2979.06"/>
    <n v="4.1000000000000002E-2"/>
    <x v="2"/>
  </r>
  <r>
    <x v="4"/>
    <n v="1189833"/>
    <x v="702"/>
    <x v="3"/>
    <x v="10"/>
    <s v="Billings"/>
    <x v="2"/>
    <n v="37"/>
    <n v="1230"/>
    <n v="45510"/>
    <n v="2594.0700000000002"/>
    <n v="5.7000000000000002E-2"/>
    <x v="2"/>
  </r>
  <r>
    <x v="4"/>
    <n v="1189833"/>
    <x v="703"/>
    <x v="3"/>
    <x v="10"/>
    <s v="Billings"/>
    <x v="3"/>
    <n v="39"/>
    <n v="1190"/>
    <n v="46410"/>
    <n v="2552.5499999999997"/>
    <n v="5.4999999999999993E-2"/>
    <x v="2"/>
  </r>
  <r>
    <x v="4"/>
    <n v="1189833"/>
    <x v="704"/>
    <x v="3"/>
    <x v="10"/>
    <s v="Billings"/>
    <x v="4"/>
    <n v="51"/>
    <n v="1130"/>
    <n v="57630"/>
    <n v="4264.6200000000008"/>
    <n v="7.400000000000001E-2"/>
    <x v="2"/>
  </r>
  <r>
    <x v="4"/>
    <n v="1189833"/>
    <x v="705"/>
    <x v="3"/>
    <x v="10"/>
    <s v="Billings"/>
    <x v="5"/>
    <n v="56"/>
    <n v="1330"/>
    <n v="74480"/>
    <n v="2830.2400000000002"/>
    <n v="3.8000000000000006E-2"/>
    <x v="2"/>
  </r>
  <r>
    <x v="4"/>
    <n v="1189833"/>
    <x v="706"/>
    <x v="3"/>
    <x v="10"/>
    <s v="Billings"/>
    <x v="0"/>
    <n v="41"/>
    <n v="1960"/>
    <n v="80360"/>
    <n v="4500.1600000000008"/>
    <n v="5.6000000000000008E-2"/>
    <x v="2"/>
  </r>
  <r>
    <x v="4"/>
    <n v="1189833"/>
    <x v="707"/>
    <x v="3"/>
    <x v="10"/>
    <s v="Billings"/>
    <x v="1"/>
    <n v="45"/>
    <n v="1820"/>
    <n v="81900"/>
    <n v="3521.7"/>
    <n v="4.2999999999999997E-2"/>
    <x v="2"/>
  </r>
  <r>
    <x v="4"/>
    <n v="1189833"/>
    <x v="708"/>
    <x v="3"/>
    <x v="10"/>
    <s v="Billings"/>
    <x v="2"/>
    <n v="42"/>
    <n v="1330"/>
    <n v="55860"/>
    <n v="3351.6"/>
    <n v="0.06"/>
    <x v="2"/>
  </r>
  <r>
    <x v="4"/>
    <n v="1189833"/>
    <x v="709"/>
    <x v="3"/>
    <x v="10"/>
    <s v="Billings"/>
    <x v="3"/>
    <n v="43"/>
    <n v="1430"/>
    <n v="61490"/>
    <n v="3135.9900000000002"/>
    <n v="5.1000000000000004E-2"/>
    <x v="2"/>
  </r>
  <r>
    <x v="4"/>
    <n v="1189833"/>
    <x v="710"/>
    <x v="3"/>
    <x v="10"/>
    <s v="Billings"/>
    <x v="4"/>
    <n v="53"/>
    <n v="1200"/>
    <n v="63600"/>
    <n v="4642.8"/>
    <n v="7.3000000000000009E-2"/>
    <x v="2"/>
  </r>
  <r>
    <x v="4"/>
    <n v="1189833"/>
    <x v="214"/>
    <x v="3"/>
    <x v="10"/>
    <s v="Billings"/>
    <x v="5"/>
    <n v="55"/>
    <n v="1300"/>
    <n v="71500"/>
    <n v="2860"/>
    <n v="0.04"/>
    <x v="2"/>
  </r>
  <r>
    <x v="2"/>
    <n v="1197831"/>
    <x v="215"/>
    <x v="3"/>
    <x v="10"/>
    <s v="Billings"/>
    <x v="0"/>
    <n v="18"/>
    <n v="2100"/>
    <n v="37800"/>
    <n v="1890"/>
    <n v="0.05"/>
    <x v="2"/>
  </r>
  <r>
    <x v="2"/>
    <n v="1197831"/>
    <x v="216"/>
    <x v="3"/>
    <x v="10"/>
    <s v="Billings"/>
    <x v="1"/>
    <n v="29"/>
    <n v="1820"/>
    <n v="52780"/>
    <n v="2427.8799999999997"/>
    <n v="4.5999999999999992E-2"/>
    <x v="2"/>
  </r>
  <r>
    <x v="2"/>
    <n v="1197831"/>
    <x v="217"/>
    <x v="3"/>
    <x v="10"/>
    <s v="Billings"/>
    <x v="2"/>
    <n v="27"/>
    <n v="1300"/>
    <n v="35100"/>
    <n v="1579.4999999999998"/>
    <n v="4.4999999999999991E-2"/>
    <x v="2"/>
  </r>
  <r>
    <x v="2"/>
    <n v="1197831"/>
    <x v="218"/>
    <x v="3"/>
    <x v="10"/>
    <s v="Billings"/>
    <x v="3"/>
    <n v="32"/>
    <n v="1350"/>
    <n v="43200"/>
    <n v="2462.4"/>
    <n v="5.7000000000000002E-2"/>
    <x v="2"/>
  </r>
  <r>
    <x v="2"/>
    <n v="1197831"/>
    <x v="219"/>
    <x v="1"/>
    <x v="11"/>
    <s v="Knoxville"/>
    <x v="4"/>
    <n v="39"/>
    <n v="950"/>
    <n v="37050"/>
    <n v="1482"/>
    <n v="0.04"/>
    <x v="2"/>
  </r>
  <r>
    <x v="2"/>
    <n v="1197831"/>
    <x v="220"/>
    <x v="1"/>
    <x v="11"/>
    <s v="Knoxville"/>
    <x v="5"/>
    <n v="33"/>
    <n v="1250"/>
    <n v="41250"/>
    <n v="2681.25"/>
    <n v="6.5000000000000002E-2"/>
    <x v="2"/>
  </r>
  <r>
    <x v="2"/>
    <n v="1197831"/>
    <x v="221"/>
    <x v="1"/>
    <x v="11"/>
    <s v="Knoxville"/>
    <x v="0"/>
    <n v="24"/>
    <n v="1690"/>
    <n v="40560"/>
    <n v="2028"/>
    <n v="0.05"/>
    <x v="2"/>
  </r>
  <r>
    <x v="2"/>
    <n v="1197831"/>
    <x v="222"/>
    <x v="1"/>
    <x v="11"/>
    <s v="Knoxville"/>
    <x v="1"/>
    <n v="33"/>
    <n v="1810"/>
    <n v="59730"/>
    <n v="2867.04"/>
    <n v="4.8000000000000001E-2"/>
    <x v="2"/>
  </r>
  <r>
    <x v="2"/>
    <n v="1197831"/>
    <x v="223"/>
    <x v="1"/>
    <x v="11"/>
    <s v="Knoxville"/>
    <x v="2"/>
    <n v="32"/>
    <n v="1220"/>
    <n v="39040"/>
    <n v="1873.9199999999998"/>
    <n v="4.7999999999999994E-2"/>
    <x v="2"/>
  </r>
  <r>
    <x v="2"/>
    <n v="1197831"/>
    <x v="224"/>
    <x v="1"/>
    <x v="11"/>
    <s v="Knoxville"/>
    <x v="3"/>
    <n v="33"/>
    <n v="1080"/>
    <n v="35640"/>
    <n v="2138.4"/>
    <n v="6.0000000000000005E-2"/>
    <x v="2"/>
  </r>
  <r>
    <x v="2"/>
    <n v="1197831"/>
    <x v="225"/>
    <x v="1"/>
    <x v="11"/>
    <s v="Knoxville"/>
    <x v="4"/>
    <n v="37"/>
    <n v="830"/>
    <n v="30710"/>
    <n v="1259.1099999999999"/>
    <n v="4.0999999999999995E-2"/>
    <x v="2"/>
  </r>
  <r>
    <x v="2"/>
    <n v="1197831"/>
    <x v="226"/>
    <x v="1"/>
    <x v="11"/>
    <s v="Knoxville"/>
    <x v="5"/>
    <n v="32"/>
    <n v="1330"/>
    <n v="42560"/>
    <n v="2723.84"/>
    <n v="6.4000000000000001E-2"/>
    <x v="2"/>
  </r>
  <r>
    <x v="2"/>
    <n v="1197831"/>
    <x v="227"/>
    <x v="1"/>
    <x v="11"/>
    <s v="Knoxville"/>
    <x v="0"/>
    <n v="27"/>
    <n v="1890"/>
    <n v="51030"/>
    <n v="2602.5300000000002"/>
    <n v="5.1000000000000004E-2"/>
    <x v="2"/>
  </r>
  <r>
    <x v="2"/>
    <n v="1197831"/>
    <x v="228"/>
    <x v="1"/>
    <x v="11"/>
    <s v="Knoxville"/>
    <x v="1"/>
    <n v="37"/>
    <n v="1630"/>
    <n v="60310"/>
    <n v="3136.12"/>
    <n v="5.1999999999999998E-2"/>
    <x v="2"/>
  </r>
  <r>
    <x v="2"/>
    <n v="1197831"/>
    <x v="711"/>
    <x v="1"/>
    <x v="11"/>
    <s v="Knoxville"/>
    <x v="2"/>
    <n v="28"/>
    <n v="1240"/>
    <n v="34720"/>
    <n v="1909.5999999999997"/>
    <n v="5.4999999999999993E-2"/>
    <x v="2"/>
  </r>
  <r>
    <x v="2"/>
    <n v="1197831"/>
    <x v="712"/>
    <x v="1"/>
    <x v="11"/>
    <s v="Knoxville"/>
    <x v="3"/>
    <n v="33"/>
    <n v="1010"/>
    <n v="33330"/>
    <n v="2133.12"/>
    <n v="6.4000000000000001E-2"/>
    <x v="2"/>
  </r>
  <r>
    <x v="2"/>
    <n v="1197831"/>
    <x v="713"/>
    <x v="1"/>
    <x v="11"/>
    <s v="Knoxville"/>
    <x v="4"/>
    <n v="39"/>
    <n v="690"/>
    <n v="26910"/>
    <n v="1264.77"/>
    <n v="4.7E-2"/>
    <x v="2"/>
  </r>
  <r>
    <x v="2"/>
    <n v="1197831"/>
    <x v="714"/>
    <x v="1"/>
    <x v="11"/>
    <s v="Knoxville"/>
    <x v="5"/>
    <n v="33"/>
    <n v="1110"/>
    <n v="36630"/>
    <n v="2417.58"/>
    <n v="6.6000000000000003E-2"/>
    <x v="2"/>
  </r>
  <r>
    <x v="2"/>
    <n v="1197831"/>
    <x v="715"/>
    <x v="1"/>
    <x v="11"/>
    <s v="Knoxville"/>
    <x v="0"/>
    <n v="19"/>
    <n v="1690"/>
    <n v="32110"/>
    <n v="1605.5"/>
    <n v="0.05"/>
    <x v="2"/>
  </r>
  <r>
    <x v="2"/>
    <n v="1197831"/>
    <x v="716"/>
    <x v="1"/>
    <x v="11"/>
    <s v="Knoxville"/>
    <x v="1"/>
    <n v="24"/>
    <n v="1760"/>
    <n v="42240"/>
    <n v="2154.2400000000002"/>
    <n v="5.1000000000000004E-2"/>
    <x v="2"/>
  </r>
  <r>
    <x v="2"/>
    <n v="1197831"/>
    <x v="717"/>
    <x v="1"/>
    <x v="11"/>
    <s v="Knoxville"/>
    <x v="2"/>
    <n v="19"/>
    <n v="1350"/>
    <n v="25650"/>
    <n v="1410.7499999999998"/>
    <n v="5.4999999999999993E-2"/>
    <x v="2"/>
  </r>
  <r>
    <x v="2"/>
    <n v="1197831"/>
    <x v="718"/>
    <x v="1"/>
    <x v="11"/>
    <s v="Knoxville"/>
    <x v="3"/>
    <n v="23"/>
    <n v="1120"/>
    <n v="25760"/>
    <n v="1674.4"/>
    <n v="6.5000000000000002E-2"/>
    <x v="2"/>
  </r>
  <r>
    <x v="2"/>
    <n v="1197831"/>
    <x v="719"/>
    <x v="1"/>
    <x v="11"/>
    <s v="Knoxville"/>
    <x v="4"/>
    <n v="28"/>
    <n v="840"/>
    <n v="23520"/>
    <n v="1058.3999999999999"/>
    <n v="4.4999999999999991E-2"/>
    <x v="2"/>
  </r>
  <r>
    <x v="2"/>
    <n v="1197831"/>
    <x v="720"/>
    <x v="1"/>
    <x v="11"/>
    <s v="Knoxville"/>
    <x v="5"/>
    <n v="24"/>
    <n v="1610"/>
    <n v="38640"/>
    <n v="2627.52"/>
    <n v="6.8000000000000005E-2"/>
    <x v="2"/>
  </r>
  <r>
    <x v="2"/>
    <n v="1197831"/>
    <x v="721"/>
    <x v="1"/>
    <x v="11"/>
    <s v="Knoxville"/>
    <x v="0"/>
    <n v="14"/>
    <n v="1890"/>
    <n v="26460"/>
    <n v="1323"/>
    <n v="0.05"/>
    <x v="2"/>
  </r>
  <r>
    <x v="2"/>
    <n v="1197831"/>
    <x v="722"/>
    <x v="1"/>
    <x v="11"/>
    <s v="Knoxville"/>
    <x v="1"/>
    <n v="23"/>
    <n v="2180"/>
    <n v="50140"/>
    <n v="2507"/>
    <n v="0.05"/>
    <x v="2"/>
  </r>
  <r>
    <x v="2"/>
    <n v="1197831"/>
    <x v="723"/>
    <x v="1"/>
    <x v="11"/>
    <s v="Knoxville"/>
    <x v="2"/>
    <n v="19"/>
    <n v="1800"/>
    <n v="34200"/>
    <n v="1846.8000000000002"/>
    <n v="5.4000000000000006E-2"/>
    <x v="2"/>
  </r>
  <r>
    <x v="2"/>
    <n v="1197831"/>
    <x v="229"/>
    <x v="1"/>
    <x v="11"/>
    <s v="Knoxville"/>
    <x v="3"/>
    <n v="27"/>
    <n v="1420"/>
    <n v="38340"/>
    <n v="2300.4"/>
    <n v="6.0000000000000005E-2"/>
    <x v="2"/>
  </r>
  <r>
    <x v="2"/>
    <n v="1197831"/>
    <x v="230"/>
    <x v="1"/>
    <x v="11"/>
    <s v="Knoxville"/>
    <x v="4"/>
    <n v="41"/>
    <n v="1060"/>
    <n v="43460"/>
    <n v="2129.54"/>
    <n v="4.9000000000000002E-2"/>
    <x v="2"/>
  </r>
  <r>
    <x v="2"/>
    <n v="1197831"/>
    <x v="231"/>
    <x v="1"/>
    <x v="11"/>
    <s v="Knoxville"/>
    <x v="5"/>
    <n v="38"/>
    <n v="2020"/>
    <n v="76760"/>
    <n v="5142.92"/>
    <n v="6.7000000000000004E-2"/>
    <x v="2"/>
  </r>
  <r>
    <x v="2"/>
    <n v="1197831"/>
    <x v="232"/>
    <x v="1"/>
    <x v="11"/>
    <s v="Knoxville"/>
    <x v="0"/>
    <n v="36"/>
    <n v="2170"/>
    <n v="78120"/>
    <n v="3984.12"/>
    <n v="5.0999999999999997E-2"/>
    <x v="2"/>
  </r>
  <r>
    <x v="2"/>
    <n v="1197831"/>
    <x v="233"/>
    <x v="1"/>
    <x v="11"/>
    <s v="Knoxville"/>
    <x v="1"/>
    <n v="42"/>
    <n v="2020"/>
    <n v="84840"/>
    <n v="4326.84"/>
    <n v="5.1000000000000004E-2"/>
    <x v="2"/>
  </r>
  <r>
    <x v="2"/>
    <n v="1197831"/>
    <x v="234"/>
    <x v="1"/>
    <x v="11"/>
    <s v="Knoxville"/>
    <x v="2"/>
    <n v="36"/>
    <n v="1690"/>
    <n v="60840"/>
    <n v="3102.84"/>
    <n v="5.1000000000000004E-2"/>
    <x v="2"/>
  </r>
  <r>
    <x v="2"/>
    <n v="1197831"/>
    <x v="235"/>
    <x v="1"/>
    <x v="11"/>
    <s v="Knoxville"/>
    <x v="3"/>
    <n v="36"/>
    <n v="1740"/>
    <n v="62640"/>
    <n v="3821.04"/>
    <n v="6.0999999999999999E-2"/>
    <x v="2"/>
  </r>
  <r>
    <x v="2"/>
    <n v="1197831"/>
    <x v="236"/>
    <x v="1"/>
    <x v="11"/>
    <s v="Knoxville"/>
    <x v="4"/>
    <n v="43"/>
    <n v="1450"/>
    <n v="62350"/>
    <n v="2992.7999999999997"/>
    <n v="4.7999999999999994E-2"/>
    <x v="2"/>
  </r>
  <r>
    <x v="2"/>
    <n v="1197831"/>
    <x v="237"/>
    <x v="1"/>
    <x v="11"/>
    <s v="Knoxville"/>
    <x v="5"/>
    <n v="49"/>
    <n v="2360"/>
    <n v="115640"/>
    <n v="7516.6"/>
    <n v="6.5000000000000002E-2"/>
    <x v="2"/>
  </r>
  <r>
    <x v="2"/>
    <n v="1197831"/>
    <x v="238"/>
    <x v="1"/>
    <x v="11"/>
    <s v="Knoxville"/>
    <x v="0"/>
    <n v="36"/>
    <n v="2150"/>
    <n v="77400"/>
    <n v="4411.7999999999993"/>
    <n v="5.6999999999999988E-2"/>
    <x v="2"/>
  </r>
  <r>
    <x v="2"/>
    <n v="1197831"/>
    <x v="239"/>
    <x v="1"/>
    <x v="11"/>
    <s v="Knoxville"/>
    <x v="1"/>
    <n v="43"/>
    <n v="2060"/>
    <n v="88580"/>
    <n v="5137.6399999999994"/>
    <n v="5.7999999999999996E-2"/>
    <x v="2"/>
  </r>
  <r>
    <x v="2"/>
    <n v="1197831"/>
    <x v="240"/>
    <x v="1"/>
    <x v="11"/>
    <s v="Knoxville"/>
    <x v="2"/>
    <n v="36"/>
    <n v="2630"/>
    <n v="94680"/>
    <n v="5680.8"/>
    <n v="6.0000000000000005E-2"/>
    <x v="2"/>
  </r>
  <r>
    <x v="2"/>
    <n v="1197831"/>
    <x v="241"/>
    <x v="1"/>
    <x v="11"/>
    <s v="Knoxville"/>
    <x v="3"/>
    <n v="37"/>
    <n v="1610"/>
    <n v="59570"/>
    <n v="3872.05"/>
    <n v="6.5000000000000002E-2"/>
    <x v="2"/>
  </r>
  <r>
    <x v="2"/>
    <n v="1197831"/>
    <x v="242"/>
    <x v="1"/>
    <x v="11"/>
    <s v="Knoxville"/>
    <x v="4"/>
    <n v="43"/>
    <n v="1650"/>
    <n v="70950"/>
    <n v="3760.3500000000004"/>
    <n v="5.3000000000000005E-2"/>
    <x v="2"/>
  </r>
  <r>
    <x v="2"/>
    <n v="1197831"/>
    <x v="243"/>
    <x v="1"/>
    <x v="11"/>
    <s v="Knoxville"/>
    <x v="5"/>
    <n v="52"/>
    <n v="2230"/>
    <n v="115960"/>
    <n v="8117.2000000000007"/>
    <n v="7.0000000000000007E-2"/>
    <x v="2"/>
  </r>
  <r>
    <x v="2"/>
    <n v="1197831"/>
    <x v="244"/>
    <x v="1"/>
    <x v="11"/>
    <s v="Knoxville"/>
    <x v="0"/>
    <n v="41"/>
    <n v="2330"/>
    <n v="95530"/>
    <n v="5445.2099999999991"/>
    <n v="5.6999999999999988E-2"/>
    <x v="2"/>
  </r>
  <r>
    <x v="2"/>
    <n v="1197831"/>
    <x v="245"/>
    <x v="1"/>
    <x v="11"/>
    <s v="Knoxville"/>
    <x v="1"/>
    <n v="54"/>
    <n v="2330"/>
    <n v="125820"/>
    <n v="7171.74"/>
    <n v="5.6999999999999995E-2"/>
    <x v="2"/>
  </r>
  <r>
    <x v="2"/>
    <n v="1197831"/>
    <x v="246"/>
    <x v="1"/>
    <x v="11"/>
    <s v="Knoxville"/>
    <x v="2"/>
    <n v="46"/>
    <n v="2850"/>
    <n v="131100"/>
    <n v="7866"/>
    <n v="0.06"/>
    <x v="2"/>
  </r>
  <r>
    <x v="2"/>
    <n v="1197831"/>
    <x v="247"/>
    <x v="1"/>
    <x v="11"/>
    <s v="Knoxville"/>
    <x v="3"/>
    <n v="42"/>
    <n v="1330"/>
    <n v="55860"/>
    <n v="3854.34"/>
    <n v="6.9000000000000006E-2"/>
    <x v="2"/>
  </r>
  <r>
    <x v="2"/>
    <n v="1197831"/>
    <x v="248"/>
    <x v="1"/>
    <x v="11"/>
    <s v="Knoxville"/>
    <x v="4"/>
    <n v="49"/>
    <n v="1330"/>
    <n v="65170"/>
    <n v="3454.01"/>
    <n v="5.3000000000000005E-2"/>
    <x v="2"/>
  </r>
  <r>
    <x v="2"/>
    <n v="1197831"/>
    <x v="249"/>
    <x v="1"/>
    <x v="11"/>
    <s v="Knoxville"/>
    <x v="5"/>
    <n v="53"/>
    <n v="1810"/>
    <n v="95930"/>
    <n v="6811.0300000000007"/>
    <n v="7.1000000000000008E-2"/>
    <x v="2"/>
  </r>
  <r>
    <x v="2"/>
    <n v="1197831"/>
    <x v="250"/>
    <x v="1"/>
    <x v="11"/>
    <s v="Knoxville"/>
    <x v="0"/>
    <n v="49"/>
    <n v="1820"/>
    <n v="89180"/>
    <n v="5350.8"/>
    <n v="6.0000000000000005E-2"/>
    <x v="2"/>
  </r>
  <r>
    <x v="2"/>
    <n v="1197831"/>
    <x v="251"/>
    <x v="1"/>
    <x v="11"/>
    <s v="Knoxville"/>
    <x v="1"/>
    <n v="47"/>
    <n v="1690"/>
    <n v="79430"/>
    <n v="4765.8"/>
    <n v="6.0000000000000005E-2"/>
    <x v="2"/>
  </r>
  <r>
    <x v="2"/>
    <n v="1197831"/>
    <x v="252"/>
    <x v="1"/>
    <x v="11"/>
    <s v="Knoxville"/>
    <x v="2"/>
    <n v="54"/>
    <n v="1820"/>
    <n v="98280"/>
    <n v="5798.5199999999995"/>
    <n v="5.8999999999999997E-2"/>
    <x v="2"/>
  </r>
  <r>
    <x v="2"/>
    <n v="1197831"/>
    <x v="253"/>
    <x v="1"/>
    <x v="11"/>
    <s v="Knoxville"/>
    <x v="3"/>
    <n v="53"/>
    <n v="1000"/>
    <n v="53000"/>
    <n v="3710.0000000000005"/>
    <n v="7.0000000000000007E-2"/>
    <x v="2"/>
  </r>
  <r>
    <x v="2"/>
    <n v="1197831"/>
    <x v="254"/>
    <x v="1"/>
    <x v="11"/>
    <s v="Knoxville"/>
    <x v="4"/>
    <n v="47"/>
    <n v="1200"/>
    <n v="56400"/>
    <n v="2876.4"/>
    <n v="5.1000000000000004E-2"/>
    <x v="2"/>
  </r>
  <r>
    <x v="2"/>
    <n v="1197831"/>
    <x v="255"/>
    <x v="1"/>
    <x v="11"/>
    <s v="Knoxville"/>
    <x v="5"/>
    <n v="42"/>
    <n v="1630"/>
    <n v="68460"/>
    <n v="5066.0400000000009"/>
    <n v="7.400000000000001E-2"/>
    <x v="2"/>
  </r>
  <r>
    <x v="2"/>
    <n v="1197831"/>
    <x v="256"/>
    <x v="1"/>
    <x v="11"/>
    <s v="Knoxville"/>
    <x v="0"/>
    <n v="33"/>
    <n v="1730"/>
    <n v="57090"/>
    <n v="3254.1299999999997"/>
    <n v="5.6999999999999995E-2"/>
    <x v="2"/>
  </r>
  <r>
    <x v="2"/>
    <n v="1197831"/>
    <x v="257"/>
    <x v="1"/>
    <x v="11"/>
    <s v="Knoxville"/>
    <x v="1"/>
    <n v="32"/>
    <n v="1500"/>
    <n v="48000"/>
    <n v="2880"/>
    <n v="0.06"/>
    <x v="2"/>
  </r>
  <r>
    <x v="2"/>
    <n v="1197831"/>
    <x v="258"/>
    <x v="1"/>
    <x v="11"/>
    <s v="Knoxville"/>
    <x v="2"/>
    <n v="36"/>
    <n v="1470"/>
    <n v="52920"/>
    <n v="3069.3599999999997"/>
    <n v="5.7999999999999996E-2"/>
    <x v="2"/>
  </r>
  <r>
    <x v="2"/>
    <n v="1197831"/>
    <x v="259"/>
    <x v="1"/>
    <x v="11"/>
    <s v="Knoxville"/>
    <x v="3"/>
    <n v="38"/>
    <n v="980"/>
    <n v="37240"/>
    <n v="2606.8000000000002"/>
    <n v="7.0000000000000007E-2"/>
    <x v="2"/>
  </r>
  <r>
    <x v="2"/>
    <n v="1197831"/>
    <x v="260"/>
    <x v="1"/>
    <x v="11"/>
    <s v="Knoxville"/>
    <x v="4"/>
    <n v="32"/>
    <n v="880"/>
    <n v="28160"/>
    <n v="1436.16"/>
    <n v="5.1000000000000004E-2"/>
    <x v="2"/>
  </r>
  <r>
    <x v="2"/>
    <n v="1197831"/>
    <x v="261"/>
    <x v="1"/>
    <x v="11"/>
    <s v="Knoxville"/>
    <x v="5"/>
    <n v="43"/>
    <n v="1310"/>
    <n v="56330"/>
    <n v="3999.4300000000003"/>
    <n v="7.1000000000000008E-2"/>
    <x v="2"/>
  </r>
  <r>
    <x v="2"/>
    <n v="1197831"/>
    <x v="262"/>
    <x v="1"/>
    <x v="11"/>
    <s v="Knoxville"/>
    <x v="0"/>
    <n v="29"/>
    <n v="1960"/>
    <n v="56840"/>
    <n v="3183.0399999999995"/>
    <n v="5.5999999999999994E-2"/>
    <x v="2"/>
  </r>
  <r>
    <x v="2"/>
    <n v="1197831"/>
    <x v="263"/>
    <x v="1"/>
    <x v="11"/>
    <s v="Knoxville"/>
    <x v="1"/>
    <n v="29"/>
    <n v="1890"/>
    <n v="54810"/>
    <n v="3069.3599999999997"/>
    <n v="5.5999999999999994E-2"/>
    <x v="2"/>
  </r>
  <r>
    <x v="2"/>
    <n v="1197831"/>
    <x v="264"/>
    <x v="1"/>
    <x v="11"/>
    <s v="Knoxville"/>
    <x v="2"/>
    <n v="50"/>
    <n v="1740"/>
    <n v="87000"/>
    <n v="4871.9999999999991"/>
    <n v="5.5999999999999987E-2"/>
    <x v="2"/>
  </r>
  <r>
    <x v="2"/>
    <n v="1197831"/>
    <x v="265"/>
    <x v="1"/>
    <x v="11"/>
    <s v="Knoxville"/>
    <x v="3"/>
    <n v="52"/>
    <n v="1330"/>
    <n v="69160"/>
    <n v="4772.04"/>
    <n v="6.9000000000000006E-2"/>
    <x v="2"/>
  </r>
  <r>
    <x v="2"/>
    <n v="1197831"/>
    <x v="266"/>
    <x v="1"/>
    <x v="11"/>
    <s v="Knoxville"/>
    <x v="4"/>
    <n v="51"/>
    <n v="1130"/>
    <n v="57630"/>
    <n v="3054.3900000000003"/>
    <n v="5.3000000000000005E-2"/>
    <x v="2"/>
  </r>
  <r>
    <x v="2"/>
    <n v="1197831"/>
    <x v="267"/>
    <x v="1"/>
    <x v="11"/>
    <s v="Knoxville"/>
    <x v="5"/>
    <n v="59"/>
    <n v="1690"/>
    <n v="99710"/>
    <n v="7079.4100000000008"/>
    <n v="7.1000000000000008E-2"/>
    <x v="2"/>
  </r>
  <r>
    <x v="2"/>
    <n v="1197831"/>
    <x v="268"/>
    <x v="1"/>
    <x v="11"/>
    <s v="Knoxville"/>
    <x v="0"/>
    <n v="53"/>
    <n v="2000"/>
    <n v="106000"/>
    <n v="6148"/>
    <n v="5.8000000000000003E-2"/>
    <x v="2"/>
  </r>
  <r>
    <x v="2"/>
    <n v="1197831"/>
    <x v="269"/>
    <x v="1"/>
    <x v="11"/>
    <s v="Knoxville"/>
    <x v="1"/>
    <n v="51"/>
    <n v="2400"/>
    <n v="122400"/>
    <n v="6731.9999999999991"/>
    <n v="5.4999999999999993E-2"/>
    <x v="2"/>
  </r>
  <r>
    <x v="2"/>
    <n v="1197831"/>
    <x v="270"/>
    <x v="1"/>
    <x v="11"/>
    <s v="Knoxville"/>
    <x v="2"/>
    <n v="54"/>
    <n v="2100"/>
    <n v="113400"/>
    <n v="6236.9999999999991"/>
    <n v="5.4999999999999993E-2"/>
    <x v="2"/>
  </r>
  <r>
    <x v="2"/>
    <n v="1197831"/>
    <x v="271"/>
    <x v="1"/>
    <x v="11"/>
    <s v="Knoxville"/>
    <x v="3"/>
    <n v="54"/>
    <n v="1490"/>
    <n v="80460"/>
    <n v="5551.7400000000007"/>
    <n v="6.9000000000000006E-2"/>
    <x v="2"/>
  </r>
  <r>
    <x v="2"/>
    <n v="1197831"/>
    <x v="272"/>
    <x v="1"/>
    <x v="11"/>
    <s v="Knoxville"/>
    <x v="4"/>
    <n v="50"/>
    <n v="1400"/>
    <n v="70000"/>
    <n v="3500"/>
    <n v="0.05"/>
    <x v="2"/>
  </r>
  <r>
    <x v="2"/>
    <n v="1197831"/>
    <x v="273"/>
    <x v="1"/>
    <x v="11"/>
    <s v="Knoxville"/>
    <x v="5"/>
    <n v="61"/>
    <n v="2250"/>
    <n v="137250"/>
    <n v="10156.500000000002"/>
    <n v="7.400000000000001E-2"/>
    <x v="2"/>
  </r>
  <r>
    <x v="0"/>
    <n v="1185732"/>
    <x v="274"/>
    <x v="1"/>
    <x v="11"/>
    <s v="Knoxville"/>
    <x v="0"/>
    <n v="32"/>
    <n v="1190"/>
    <n v="38080"/>
    <n v="1904"/>
    <n v="0.05"/>
    <x v="2"/>
  </r>
  <r>
    <x v="0"/>
    <n v="1185732"/>
    <x v="275"/>
    <x v="1"/>
    <x v="11"/>
    <s v="Knoxville"/>
    <x v="1"/>
    <n v="32"/>
    <n v="560"/>
    <n v="17920"/>
    <n v="878.07999999999993"/>
    <n v="4.8999999999999995E-2"/>
    <x v="2"/>
  </r>
  <r>
    <x v="0"/>
    <n v="1185732"/>
    <x v="276"/>
    <x v="1"/>
    <x v="11"/>
    <s v="Knoxville"/>
    <x v="2"/>
    <n v="24"/>
    <n v="650"/>
    <n v="15600"/>
    <n v="748.8"/>
    <n v="4.7999999999999994E-2"/>
    <x v="2"/>
  </r>
  <r>
    <x v="0"/>
    <n v="1185732"/>
    <x v="277"/>
    <x v="1"/>
    <x v="11"/>
    <s v="Knoxville"/>
    <x v="3"/>
    <n v="27"/>
    <n v="190"/>
    <n v="5130"/>
    <n v="271.89"/>
    <n v="5.2999999999999999E-2"/>
    <x v="2"/>
  </r>
  <r>
    <x v="0"/>
    <n v="1185732"/>
    <x v="278"/>
    <x v="3"/>
    <x v="12"/>
    <s v="Omaha"/>
    <x v="4"/>
    <n v="43"/>
    <n v="350"/>
    <n v="15050"/>
    <n v="677.24999999999989"/>
    <n v="4.4999999999999991E-2"/>
    <x v="2"/>
  </r>
  <r>
    <x v="0"/>
    <n v="1185732"/>
    <x v="279"/>
    <x v="3"/>
    <x v="12"/>
    <s v="Omaha"/>
    <x v="5"/>
    <n v="32"/>
    <n v="680"/>
    <n v="21760"/>
    <n v="1327.36"/>
    <n v="6.0999999999999999E-2"/>
    <x v="2"/>
  </r>
  <r>
    <x v="0"/>
    <n v="1185732"/>
    <x v="280"/>
    <x v="3"/>
    <x v="12"/>
    <s v="Omaha"/>
    <x v="0"/>
    <n v="32"/>
    <n v="1190"/>
    <n v="38080"/>
    <n v="2056.3200000000002"/>
    <n v="5.4000000000000006E-2"/>
    <x v="2"/>
  </r>
  <r>
    <x v="0"/>
    <n v="1185732"/>
    <x v="281"/>
    <x v="3"/>
    <x v="12"/>
    <s v="Omaha"/>
    <x v="1"/>
    <n v="33"/>
    <n v="380"/>
    <n v="12540"/>
    <n v="627"/>
    <n v="0.05"/>
    <x v="2"/>
  </r>
  <r>
    <x v="0"/>
    <n v="1185732"/>
    <x v="282"/>
    <x v="3"/>
    <x v="12"/>
    <s v="Omaha"/>
    <x v="2"/>
    <n v="23"/>
    <n v="470"/>
    <n v="10810"/>
    <n v="540.5"/>
    <n v="0.05"/>
    <x v="2"/>
  </r>
  <r>
    <x v="0"/>
    <n v="1185732"/>
    <x v="283"/>
    <x v="3"/>
    <x v="12"/>
    <s v="Omaha"/>
    <x v="3"/>
    <n v="29"/>
    <n v="140"/>
    <n v="4060"/>
    <n v="203"/>
    <n v="0.05"/>
    <x v="2"/>
  </r>
  <r>
    <x v="0"/>
    <n v="1185732"/>
    <x v="284"/>
    <x v="3"/>
    <x v="12"/>
    <s v="Omaha"/>
    <x v="4"/>
    <n v="41"/>
    <n v="310"/>
    <n v="12710"/>
    <n v="622.79"/>
    <n v="4.8999999999999995E-2"/>
    <x v="2"/>
  </r>
  <r>
    <x v="0"/>
    <n v="1185732"/>
    <x v="285"/>
    <x v="3"/>
    <x v="12"/>
    <s v="Omaha"/>
    <x v="5"/>
    <n v="32"/>
    <n v="600"/>
    <n v="19200"/>
    <n v="1190.4000000000001"/>
    <n v="6.2000000000000006E-2"/>
    <x v="2"/>
  </r>
  <r>
    <x v="0"/>
    <n v="1185732"/>
    <x v="286"/>
    <x v="3"/>
    <x v="12"/>
    <s v="Omaha"/>
    <x v="0"/>
    <n v="38"/>
    <n v="1220"/>
    <n v="46360"/>
    <n v="2503.44"/>
    <n v="5.3999999999999999E-2"/>
    <x v="2"/>
  </r>
  <r>
    <x v="0"/>
    <n v="1185732"/>
    <x v="287"/>
    <x v="3"/>
    <x v="12"/>
    <s v="Omaha"/>
    <x v="1"/>
    <n v="39"/>
    <n v="260"/>
    <n v="10140"/>
    <n v="466.43999999999994"/>
    <n v="4.5999999999999992E-2"/>
    <x v="2"/>
  </r>
  <r>
    <x v="0"/>
    <n v="1185732"/>
    <x v="288"/>
    <x v="3"/>
    <x v="12"/>
    <s v="Omaha"/>
    <x v="2"/>
    <n v="29"/>
    <n v="390"/>
    <n v="11310"/>
    <n v="565.5"/>
    <n v="0.05"/>
    <x v="2"/>
  </r>
  <r>
    <x v="0"/>
    <n v="1185732"/>
    <x v="289"/>
    <x v="3"/>
    <x v="12"/>
    <s v="Omaha"/>
    <x v="3"/>
    <n v="33"/>
    <n v="0"/>
    <n v="0"/>
    <n v="0"/>
    <e v="#DIV/0!"/>
    <x v="2"/>
  </r>
  <r>
    <x v="0"/>
    <n v="1185732"/>
    <x v="290"/>
    <x v="3"/>
    <x v="12"/>
    <s v="Omaha"/>
    <x v="4"/>
    <n v="45"/>
    <n v="130"/>
    <n v="5850"/>
    <n v="274.95"/>
    <n v="4.7E-2"/>
    <x v="2"/>
  </r>
  <r>
    <x v="0"/>
    <n v="1185732"/>
    <x v="291"/>
    <x v="3"/>
    <x v="12"/>
    <s v="Omaha"/>
    <x v="5"/>
    <n v="37"/>
    <n v="380"/>
    <n v="14060"/>
    <n v="857.66"/>
    <n v="6.0999999999999999E-2"/>
    <x v="2"/>
  </r>
  <r>
    <x v="0"/>
    <n v="1185732"/>
    <x v="292"/>
    <x v="3"/>
    <x v="12"/>
    <s v="Omaha"/>
    <x v="0"/>
    <n v="38"/>
    <n v="1050"/>
    <n v="39900"/>
    <n v="2114.7000000000003"/>
    <n v="5.3000000000000005E-2"/>
    <x v="2"/>
  </r>
  <r>
    <x v="0"/>
    <n v="1185732"/>
    <x v="293"/>
    <x v="3"/>
    <x v="12"/>
    <s v="Omaha"/>
    <x v="1"/>
    <n v="32"/>
    <n v="230"/>
    <n v="7360"/>
    <n v="331.2"/>
    <n v="4.4999999999999998E-2"/>
    <x v="2"/>
  </r>
  <r>
    <x v="0"/>
    <n v="1185732"/>
    <x v="294"/>
    <x v="3"/>
    <x v="12"/>
    <s v="Omaha"/>
    <x v="2"/>
    <n v="23"/>
    <n v="210"/>
    <n v="4830"/>
    <n v="217.34999999999997"/>
    <n v="4.4999999999999991E-2"/>
    <x v="2"/>
  </r>
  <r>
    <x v="0"/>
    <n v="1185732"/>
    <x v="295"/>
    <x v="3"/>
    <x v="12"/>
    <s v="Omaha"/>
    <x v="3"/>
    <n v="27"/>
    <n v="0"/>
    <n v="0"/>
    <n v="0"/>
    <e v="#DIV/0!"/>
    <x v="2"/>
  </r>
  <r>
    <x v="0"/>
    <n v="1185732"/>
    <x v="296"/>
    <x v="3"/>
    <x v="12"/>
    <s v="Omaha"/>
    <x v="4"/>
    <n v="42"/>
    <n v="60"/>
    <n v="2520"/>
    <n v="120.96"/>
    <n v="4.7999999999999994E-2"/>
    <x v="2"/>
  </r>
  <r>
    <x v="0"/>
    <n v="1185732"/>
    <x v="297"/>
    <x v="3"/>
    <x v="12"/>
    <s v="Omaha"/>
    <x v="5"/>
    <n v="34"/>
    <n v="390"/>
    <n v="13260"/>
    <n v="822.12"/>
    <n v="6.2E-2"/>
    <x v="2"/>
  </r>
  <r>
    <x v="0"/>
    <n v="1185732"/>
    <x v="298"/>
    <x v="3"/>
    <x v="12"/>
    <s v="Omaha"/>
    <x v="0"/>
    <n v="44"/>
    <n v="1180"/>
    <n v="51920"/>
    <n v="2803.6800000000003"/>
    <n v="5.4000000000000006E-2"/>
    <x v="2"/>
  </r>
  <r>
    <x v="0"/>
    <n v="1185732"/>
    <x v="299"/>
    <x v="3"/>
    <x v="12"/>
    <s v="Omaha"/>
    <x v="1"/>
    <n v="38"/>
    <n v="330"/>
    <n v="12540"/>
    <n v="627"/>
    <n v="0.05"/>
    <x v="2"/>
  </r>
  <r>
    <x v="0"/>
    <n v="1185732"/>
    <x v="300"/>
    <x v="3"/>
    <x v="12"/>
    <s v="Omaha"/>
    <x v="2"/>
    <n v="32"/>
    <n v="300"/>
    <n v="9600"/>
    <n v="460.79999999999995"/>
    <n v="4.7999999999999994E-2"/>
    <x v="2"/>
  </r>
  <r>
    <x v="0"/>
    <n v="1185732"/>
    <x v="301"/>
    <x v="3"/>
    <x v="12"/>
    <s v="Omaha"/>
    <x v="3"/>
    <n v="34"/>
    <n v="70"/>
    <n v="2380"/>
    <n v="126.14"/>
    <n v="5.2999999999999999E-2"/>
    <x v="2"/>
  </r>
  <r>
    <x v="0"/>
    <n v="1185732"/>
    <x v="302"/>
    <x v="3"/>
    <x v="12"/>
    <s v="Omaha"/>
    <x v="4"/>
    <n v="46"/>
    <n v="130"/>
    <n v="5980"/>
    <n v="275.08"/>
    <n v="4.5999999999999999E-2"/>
    <x v="2"/>
  </r>
  <r>
    <x v="0"/>
    <n v="1185732"/>
    <x v="303"/>
    <x v="3"/>
    <x v="12"/>
    <s v="Omaha"/>
    <x v="5"/>
    <n v="51"/>
    <n v="410"/>
    <n v="20910"/>
    <n v="1296.42"/>
    <n v="6.2000000000000006E-2"/>
    <x v="2"/>
  </r>
  <r>
    <x v="0"/>
    <n v="1185732"/>
    <x v="304"/>
    <x v="3"/>
    <x v="12"/>
    <s v="Omaha"/>
    <x v="0"/>
    <n v="36"/>
    <n v="1200"/>
    <n v="43200"/>
    <n v="2289.6"/>
    <n v="5.2999999999999999E-2"/>
    <x v="2"/>
  </r>
  <r>
    <x v="0"/>
    <n v="1185732"/>
    <x v="305"/>
    <x v="3"/>
    <x v="12"/>
    <s v="Omaha"/>
    <x v="1"/>
    <n v="32"/>
    <n v="450"/>
    <n v="14400"/>
    <n v="720"/>
    <n v="0.05"/>
    <x v="2"/>
  </r>
  <r>
    <x v="0"/>
    <n v="1185732"/>
    <x v="306"/>
    <x v="3"/>
    <x v="12"/>
    <s v="Omaha"/>
    <x v="2"/>
    <n v="27"/>
    <n v="460"/>
    <n v="12420"/>
    <n v="558.9"/>
    <n v="4.4999999999999998E-2"/>
    <x v="2"/>
  </r>
  <r>
    <x v="0"/>
    <n v="1185732"/>
    <x v="307"/>
    <x v="3"/>
    <x v="12"/>
    <s v="Omaha"/>
    <x v="3"/>
    <n v="27"/>
    <n v="390"/>
    <n v="10530"/>
    <n v="568.62"/>
    <n v="5.3999999999999999E-2"/>
    <x v="2"/>
  </r>
  <r>
    <x v="0"/>
    <n v="1185732"/>
    <x v="308"/>
    <x v="3"/>
    <x v="12"/>
    <s v="Omaha"/>
    <x v="4"/>
    <n v="42"/>
    <n v="420"/>
    <n v="17640"/>
    <n v="882"/>
    <n v="0.05"/>
    <x v="2"/>
  </r>
  <r>
    <x v="0"/>
    <n v="1185732"/>
    <x v="309"/>
    <x v="3"/>
    <x v="12"/>
    <s v="Omaha"/>
    <x v="5"/>
    <n v="49"/>
    <n v="850"/>
    <n v="41650"/>
    <n v="2582.3000000000002"/>
    <n v="6.2000000000000006E-2"/>
    <x v="2"/>
  </r>
  <r>
    <x v="0"/>
    <n v="1185732"/>
    <x v="310"/>
    <x v="3"/>
    <x v="12"/>
    <s v="Omaha"/>
    <x v="0"/>
    <n v="43"/>
    <n v="1650"/>
    <n v="70950"/>
    <n v="3618.4500000000003"/>
    <n v="5.1000000000000004E-2"/>
    <x v="2"/>
  </r>
  <r>
    <x v="0"/>
    <n v="1185732"/>
    <x v="311"/>
    <x v="3"/>
    <x v="12"/>
    <s v="Omaha"/>
    <x v="1"/>
    <n v="37"/>
    <n v="810"/>
    <n v="29970"/>
    <n v="1348.6499999999999"/>
    <n v="4.4999999999999998E-2"/>
    <x v="2"/>
  </r>
  <r>
    <x v="0"/>
    <n v="1185732"/>
    <x v="312"/>
    <x v="3"/>
    <x v="12"/>
    <s v="Omaha"/>
    <x v="2"/>
    <n v="34"/>
    <n v="630"/>
    <n v="21420"/>
    <n v="963.89999999999986"/>
    <n v="4.4999999999999991E-2"/>
    <x v="2"/>
  </r>
  <r>
    <x v="0"/>
    <n v="1185732"/>
    <x v="313"/>
    <x v="3"/>
    <x v="12"/>
    <s v="Omaha"/>
    <x v="3"/>
    <n v="33"/>
    <n v="460"/>
    <n v="15180"/>
    <n v="789.36"/>
    <n v="5.1999999999999998E-2"/>
    <x v="2"/>
  </r>
  <r>
    <x v="0"/>
    <n v="1185732"/>
    <x v="314"/>
    <x v="3"/>
    <x v="12"/>
    <s v="Omaha"/>
    <x v="4"/>
    <n v="41"/>
    <n v="440"/>
    <n v="18040"/>
    <n v="883.96"/>
    <n v="4.9000000000000002E-2"/>
    <x v="2"/>
  </r>
  <r>
    <x v="0"/>
    <n v="1185732"/>
    <x v="315"/>
    <x v="3"/>
    <x v="12"/>
    <s v="Omaha"/>
    <x v="5"/>
    <n v="49"/>
    <n v="910"/>
    <n v="44590"/>
    <n v="2809.17"/>
    <n v="6.3E-2"/>
    <x v="2"/>
  </r>
  <r>
    <x v="0"/>
    <n v="1185732"/>
    <x v="316"/>
    <x v="3"/>
    <x v="12"/>
    <s v="Omaha"/>
    <x v="0"/>
    <n v="41"/>
    <n v="1450"/>
    <n v="59450"/>
    <n v="3150.8500000000004"/>
    <n v="5.3000000000000005E-2"/>
    <x v="2"/>
  </r>
  <r>
    <x v="0"/>
    <n v="1185732"/>
    <x v="317"/>
    <x v="3"/>
    <x v="12"/>
    <s v="Omaha"/>
    <x v="1"/>
    <n v="42"/>
    <n v="800"/>
    <n v="33600"/>
    <n v="1646.3999999999999"/>
    <n v="4.8999999999999995E-2"/>
    <x v="2"/>
  </r>
  <r>
    <x v="0"/>
    <n v="1185732"/>
    <x v="318"/>
    <x v="3"/>
    <x v="12"/>
    <s v="Omaha"/>
    <x v="2"/>
    <n v="36"/>
    <n v="520"/>
    <n v="18720"/>
    <n v="898.56"/>
    <n v="4.7999999999999994E-2"/>
    <x v="2"/>
  </r>
  <r>
    <x v="0"/>
    <n v="1185732"/>
    <x v="319"/>
    <x v="3"/>
    <x v="12"/>
    <s v="Omaha"/>
    <x v="3"/>
    <n v="29"/>
    <n v="380"/>
    <n v="11020"/>
    <n v="562.02"/>
    <n v="5.0999999999999997E-2"/>
    <x v="2"/>
  </r>
  <r>
    <x v="0"/>
    <n v="1185732"/>
    <x v="320"/>
    <x v="3"/>
    <x v="12"/>
    <s v="Omaha"/>
    <x v="4"/>
    <n v="37"/>
    <n v="270"/>
    <n v="9990"/>
    <n v="479.52"/>
    <n v="4.8000000000000001E-2"/>
    <x v="2"/>
  </r>
  <r>
    <x v="0"/>
    <n v="1185732"/>
    <x v="321"/>
    <x v="3"/>
    <x v="12"/>
    <s v="Omaha"/>
    <x v="5"/>
    <n v="44"/>
    <n v="690"/>
    <n v="30360"/>
    <n v="1821.6"/>
    <n v="0.06"/>
    <x v="2"/>
  </r>
  <r>
    <x v="0"/>
    <n v="1185732"/>
    <x v="322"/>
    <x v="3"/>
    <x v="12"/>
    <s v="Omaha"/>
    <x v="0"/>
    <n v="38"/>
    <n v="1120"/>
    <n v="42560"/>
    <n v="2298.2400000000002"/>
    <n v="5.4000000000000006E-2"/>
    <x v="2"/>
  </r>
  <r>
    <x v="0"/>
    <n v="1185732"/>
    <x v="323"/>
    <x v="3"/>
    <x v="12"/>
    <s v="Omaha"/>
    <x v="1"/>
    <n v="33"/>
    <n v="560"/>
    <n v="18480"/>
    <n v="850.07999999999993"/>
    <n v="4.5999999999999999E-2"/>
    <x v="2"/>
  </r>
  <r>
    <x v="0"/>
    <n v="1185732"/>
    <x v="324"/>
    <x v="3"/>
    <x v="12"/>
    <s v="Omaha"/>
    <x v="2"/>
    <n v="18"/>
    <n v="250"/>
    <n v="4500"/>
    <n v="216"/>
    <n v="4.8000000000000001E-2"/>
    <x v="2"/>
  </r>
  <r>
    <x v="0"/>
    <n v="1185732"/>
    <x v="325"/>
    <x v="3"/>
    <x v="12"/>
    <s v="Omaha"/>
    <x v="3"/>
    <n v="19"/>
    <n v="230"/>
    <n v="4370"/>
    <n v="227.24"/>
    <n v="5.2000000000000005E-2"/>
    <x v="2"/>
  </r>
  <r>
    <x v="0"/>
    <n v="1185732"/>
    <x v="326"/>
    <x v="3"/>
    <x v="12"/>
    <s v="Omaha"/>
    <x v="4"/>
    <n v="29"/>
    <n v="210"/>
    <n v="6090"/>
    <n v="292.32"/>
    <n v="4.8000000000000001E-2"/>
    <x v="2"/>
  </r>
  <r>
    <x v="0"/>
    <n v="1185732"/>
    <x v="327"/>
    <x v="3"/>
    <x v="12"/>
    <s v="Omaha"/>
    <x v="5"/>
    <n v="34"/>
    <n v="390"/>
    <n v="13260"/>
    <n v="822.12"/>
    <n v="6.2E-2"/>
    <x v="2"/>
  </r>
  <r>
    <x v="0"/>
    <n v="1185732"/>
    <x v="328"/>
    <x v="3"/>
    <x v="12"/>
    <s v="Omaha"/>
    <x v="0"/>
    <n v="36"/>
    <n v="940"/>
    <n v="33840"/>
    <n v="1827.3600000000001"/>
    <n v="5.4000000000000006E-2"/>
    <x v="2"/>
  </r>
  <r>
    <x v="0"/>
    <n v="1185732"/>
    <x v="329"/>
    <x v="3"/>
    <x v="12"/>
    <s v="Omaha"/>
    <x v="1"/>
    <n v="29"/>
    <n v="410"/>
    <n v="11890"/>
    <n v="546.93999999999994"/>
    <n v="4.5999999999999992E-2"/>
    <x v="2"/>
  </r>
  <r>
    <x v="0"/>
    <n v="1185732"/>
    <x v="330"/>
    <x v="3"/>
    <x v="12"/>
    <s v="Omaha"/>
    <x v="2"/>
    <n v="29"/>
    <n v="140"/>
    <n v="4060"/>
    <n v="203"/>
    <n v="0.05"/>
    <x v="2"/>
  </r>
  <r>
    <x v="0"/>
    <n v="1185732"/>
    <x v="331"/>
    <x v="3"/>
    <x v="12"/>
    <s v="Omaha"/>
    <x v="3"/>
    <n v="29"/>
    <n v="70"/>
    <n v="2030"/>
    <n v="107.59"/>
    <n v="5.2999999999999999E-2"/>
    <x v="2"/>
  </r>
  <r>
    <x v="0"/>
    <n v="1185732"/>
    <x v="332"/>
    <x v="3"/>
    <x v="12"/>
    <s v="Omaha"/>
    <x v="4"/>
    <n v="37"/>
    <n v="70"/>
    <n v="2590"/>
    <n v="124.32"/>
    <n v="4.7999999999999994E-2"/>
    <x v="2"/>
  </r>
  <r>
    <x v="0"/>
    <n v="1185732"/>
    <x v="333"/>
    <x v="3"/>
    <x v="12"/>
    <s v="Omaha"/>
    <x v="5"/>
    <n v="44"/>
    <n v="380"/>
    <n v="16720"/>
    <n v="1053.3599999999999"/>
    <n v="6.3E-2"/>
    <x v="2"/>
  </r>
  <r>
    <x v="0"/>
    <n v="1185732"/>
    <x v="334"/>
    <x v="3"/>
    <x v="12"/>
    <s v="Omaha"/>
    <x v="0"/>
    <n v="37"/>
    <n v="840"/>
    <n v="31080"/>
    <n v="1678.3200000000002"/>
    <n v="5.4000000000000006E-2"/>
    <x v="2"/>
  </r>
  <r>
    <x v="0"/>
    <n v="1185732"/>
    <x v="335"/>
    <x v="3"/>
    <x v="12"/>
    <s v="Omaha"/>
    <x v="1"/>
    <n v="29"/>
    <n v="410"/>
    <n v="11890"/>
    <n v="546.93999999999994"/>
    <n v="4.5999999999999992E-2"/>
    <x v="2"/>
  </r>
  <r>
    <x v="0"/>
    <n v="1185732"/>
    <x v="336"/>
    <x v="3"/>
    <x v="12"/>
    <s v="Omaha"/>
    <x v="2"/>
    <n v="29"/>
    <n v="250"/>
    <n v="7250"/>
    <n v="340.75"/>
    <n v="4.7E-2"/>
    <x v="2"/>
  </r>
  <r>
    <x v="0"/>
    <n v="1185732"/>
    <x v="337"/>
    <x v="3"/>
    <x v="12"/>
    <s v="Omaha"/>
    <x v="3"/>
    <n v="27"/>
    <n v="360"/>
    <n v="9720"/>
    <n v="534.6"/>
    <n v="5.5E-2"/>
    <x v="2"/>
  </r>
  <r>
    <x v="0"/>
    <n v="1185732"/>
    <x v="338"/>
    <x v="3"/>
    <x v="12"/>
    <s v="Omaha"/>
    <x v="4"/>
    <n v="48"/>
    <n v="270"/>
    <n v="12960"/>
    <n v="583.19999999999993"/>
    <n v="4.4999999999999991E-2"/>
    <x v="2"/>
  </r>
  <r>
    <x v="0"/>
    <n v="1185732"/>
    <x v="339"/>
    <x v="3"/>
    <x v="12"/>
    <s v="Omaha"/>
    <x v="5"/>
    <n v="53"/>
    <n v="580"/>
    <n v="30740"/>
    <n v="1905.8799999999999"/>
    <n v="6.2E-2"/>
    <x v="2"/>
  </r>
  <r>
    <x v="0"/>
    <n v="1185732"/>
    <x v="340"/>
    <x v="3"/>
    <x v="12"/>
    <s v="Omaha"/>
    <x v="0"/>
    <n v="49"/>
    <n v="1170"/>
    <n v="57330"/>
    <n v="2866.5"/>
    <n v="0.05"/>
    <x v="2"/>
  </r>
  <r>
    <x v="0"/>
    <n v="1185732"/>
    <x v="341"/>
    <x v="3"/>
    <x v="12"/>
    <s v="Omaha"/>
    <x v="1"/>
    <n v="36"/>
    <n v="630"/>
    <n v="22680"/>
    <n v="1134"/>
    <n v="0.05"/>
    <x v="2"/>
  </r>
  <r>
    <x v="0"/>
    <n v="1185732"/>
    <x v="342"/>
    <x v="3"/>
    <x v="12"/>
    <s v="Omaha"/>
    <x v="2"/>
    <n v="39"/>
    <n v="600"/>
    <n v="23400"/>
    <n v="1146.5999999999999"/>
    <n v="4.8999999999999995E-2"/>
    <x v="2"/>
  </r>
  <r>
    <x v="0"/>
    <n v="1185732"/>
    <x v="343"/>
    <x v="3"/>
    <x v="12"/>
    <s v="Omaha"/>
    <x v="3"/>
    <n v="38"/>
    <n v="380"/>
    <n v="14440"/>
    <n v="794.2"/>
    <n v="5.5E-2"/>
    <x v="2"/>
  </r>
  <r>
    <x v="0"/>
    <n v="1185732"/>
    <x v="344"/>
    <x v="3"/>
    <x v="12"/>
    <s v="Omaha"/>
    <x v="4"/>
    <n v="45"/>
    <n v="390"/>
    <n v="17550"/>
    <n v="842.4"/>
    <n v="4.8000000000000001E-2"/>
    <x v="2"/>
  </r>
  <r>
    <x v="0"/>
    <n v="1185732"/>
    <x v="345"/>
    <x v="3"/>
    <x v="12"/>
    <s v="Omaha"/>
    <x v="5"/>
    <n v="54"/>
    <n v="650"/>
    <n v="35100"/>
    <n v="2176.1999999999998"/>
    <n v="6.1999999999999993E-2"/>
    <x v="2"/>
  </r>
  <r>
    <x v="2"/>
    <n v="1197831"/>
    <x v="346"/>
    <x v="3"/>
    <x v="12"/>
    <s v="Omaha"/>
    <x v="0"/>
    <n v="19"/>
    <n v="2030"/>
    <n v="38570"/>
    <n v="2044.21"/>
    <n v="5.2999999999999999E-2"/>
    <x v="2"/>
  </r>
  <r>
    <x v="2"/>
    <n v="1197831"/>
    <x v="347"/>
    <x v="3"/>
    <x v="12"/>
    <s v="Omaha"/>
    <x v="1"/>
    <n v="29"/>
    <n v="1960"/>
    <n v="56840"/>
    <n v="3069.36"/>
    <n v="5.3999999999999999E-2"/>
    <x v="2"/>
  </r>
  <r>
    <x v="2"/>
    <n v="1197831"/>
    <x v="348"/>
    <x v="3"/>
    <x v="12"/>
    <s v="Omaha"/>
    <x v="2"/>
    <n v="28"/>
    <n v="1380"/>
    <n v="38640"/>
    <n v="2125.1999999999998"/>
    <n v="5.4999999999999993E-2"/>
    <x v="2"/>
  </r>
  <r>
    <x v="2"/>
    <n v="1197831"/>
    <x v="349"/>
    <x v="3"/>
    <x v="12"/>
    <s v="Omaha"/>
    <x v="3"/>
    <n v="33"/>
    <n v="1380"/>
    <n v="45540"/>
    <n v="2914.56"/>
    <n v="6.4000000000000001E-2"/>
    <x v="2"/>
  </r>
  <r>
    <x v="2"/>
    <n v="1197831"/>
    <x v="350"/>
    <x v="1"/>
    <x v="13"/>
    <s v="Birmingham"/>
    <x v="4"/>
    <n v="37"/>
    <n v="880"/>
    <n v="32560"/>
    <n v="1562.8799999999999"/>
    <n v="4.7999999999999994E-2"/>
    <x v="2"/>
  </r>
  <r>
    <x v="2"/>
    <n v="1197831"/>
    <x v="351"/>
    <x v="1"/>
    <x v="13"/>
    <s v="Birmingham"/>
    <x v="5"/>
    <n v="32"/>
    <n v="1380"/>
    <n v="44160"/>
    <n v="3091.2000000000003"/>
    <n v="7.0000000000000007E-2"/>
    <x v="2"/>
  </r>
  <r>
    <x v="2"/>
    <n v="1197831"/>
    <x v="352"/>
    <x v="1"/>
    <x v="13"/>
    <s v="Birmingham"/>
    <x v="0"/>
    <n v="24"/>
    <n v="1560"/>
    <n v="37440"/>
    <n v="2021.7600000000002"/>
    <n v="5.4000000000000006E-2"/>
    <x v="2"/>
  </r>
  <r>
    <x v="2"/>
    <n v="1197831"/>
    <x v="353"/>
    <x v="1"/>
    <x v="13"/>
    <s v="Birmingham"/>
    <x v="1"/>
    <n v="33"/>
    <n v="1740"/>
    <n v="57420"/>
    <n v="3100.6800000000003"/>
    <n v="5.4000000000000006E-2"/>
    <x v="2"/>
  </r>
  <r>
    <x v="2"/>
    <n v="1197831"/>
    <x v="354"/>
    <x v="1"/>
    <x v="13"/>
    <s v="Birmingham"/>
    <x v="2"/>
    <n v="32"/>
    <n v="1280"/>
    <n v="40960"/>
    <n v="2129.92"/>
    <n v="5.2000000000000005E-2"/>
    <x v="2"/>
  </r>
  <r>
    <x v="2"/>
    <n v="1197831"/>
    <x v="355"/>
    <x v="1"/>
    <x v="13"/>
    <s v="Birmingham"/>
    <x v="3"/>
    <n v="32"/>
    <n v="980"/>
    <n v="31360"/>
    <n v="1944.32"/>
    <n v="6.2E-2"/>
    <x v="2"/>
  </r>
  <r>
    <x v="2"/>
    <n v="1197831"/>
    <x v="356"/>
    <x v="1"/>
    <x v="13"/>
    <s v="Birmingham"/>
    <x v="4"/>
    <n v="38"/>
    <n v="680"/>
    <n v="25840"/>
    <n v="1240.32"/>
    <n v="4.8000000000000001E-2"/>
    <x v="2"/>
  </r>
  <r>
    <x v="2"/>
    <n v="1197831"/>
    <x v="357"/>
    <x v="1"/>
    <x v="13"/>
    <s v="Birmingham"/>
    <x v="5"/>
    <n v="33"/>
    <n v="1260"/>
    <n v="41580"/>
    <n v="2785.86"/>
    <n v="6.7000000000000004E-2"/>
    <x v="2"/>
  </r>
  <r>
    <x v="2"/>
    <n v="1197831"/>
    <x v="358"/>
    <x v="1"/>
    <x v="13"/>
    <s v="Birmingham"/>
    <x v="0"/>
    <n v="28"/>
    <n v="1630"/>
    <n v="45640"/>
    <n v="2510.1999999999998"/>
    <n v="5.4999999999999993E-2"/>
    <x v="2"/>
  </r>
  <r>
    <x v="2"/>
    <n v="1197831"/>
    <x v="359"/>
    <x v="1"/>
    <x v="13"/>
    <s v="Birmingham"/>
    <x v="1"/>
    <n v="36"/>
    <n v="1880"/>
    <n v="67680"/>
    <n v="3722.3999999999996"/>
    <n v="5.4999999999999993E-2"/>
    <x v="2"/>
  </r>
  <r>
    <x v="2"/>
    <n v="1197831"/>
    <x v="360"/>
    <x v="1"/>
    <x v="13"/>
    <s v="Birmingham"/>
    <x v="2"/>
    <n v="27"/>
    <n v="1170"/>
    <n v="31590"/>
    <n v="1832.2199999999998"/>
    <n v="5.7999999999999996E-2"/>
    <x v="2"/>
  </r>
  <r>
    <x v="2"/>
    <n v="1197831"/>
    <x v="361"/>
    <x v="1"/>
    <x v="13"/>
    <s v="Birmingham"/>
    <x v="3"/>
    <n v="33"/>
    <n v="1050"/>
    <n v="34650"/>
    <n v="2356.2000000000003"/>
    <n v="6.8000000000000005E-2"/>
    <x v="2"/>
  </r>
  <r>
    <x v="2"/>
    <n v="1197831"/>
    <x v="362"/>
    <x v="1"/>
    <x v="13"/>
    <s v="Birmingham"/>
    <x v="4"/>
    <n v="37"/>
    <n v="730"/>
    <n v="27010"/>
    <n v="1350.5"/>
    <n v="0.05"/>
    <x v="2"/>
  </r>
  <r>
    <x v="2"/>
    <n v="1197831"/>
    <x v="363"/>
    <x v="1"/>
    <x v="13"/>
    <s v="Birmingham"/>
    <x v="5"/>
    <n v="34"/>
    <n v="1040"/>
    <n v="35360"/>
    <n v="2652.0000000000005"/>
    <n v="7.5000000000000011E-2"/>
    <x v="2"/>
  </r>
  <r>
    <x v="2"/>
    <n v="1197831"/>
    <x v="364"/>
    <x v="1"/>
    <x v="13"/>
    <s v="Birmingham"/>
    <x v="0"/>
    <n v="19"/>
    <n v="1950"/>
    <n v="37050"/>
    <n v="2148.8999999999996"/>
    <n v="5.7999999999999989E-2"/>
    <x v="2"/>
  </r>
  <r>
    <x v="2"/>
    <n v="1197831"/>
    <x v="365"/>
    <x v="1"/>
    <x v="13"/>
    <s v="Birmingham"/>
    <x v="1"/>
    <n v="19"/>
    <n v="1890"/>
    <n v="35910"/>
    <n v="2082.7799999999997"/>
    <n v="5.7999999999999996E-2"/>
    <x v="2"/>
  </r>
  <r>
    <x v="2"/>
    <n v="1197831"/>
    <x v="366"/>
    <x v="1"/>
    <x v="13"/>
    <s v="Birmingham"/>
    <x v="2"/>
    <n v="14"/>
    <n v="1190"/>
    <n v="16660"/>
    <n v="982.93999999999994"/>
    <n v="5.8999999999999997E-2"/>
    <x v="2"/>
  </r>
  <r>
    <x v="2"/>
    <n v="1197831"/>
    <x v="367"/>
    <x v="1"/>
    <x v="13"/>
    <s v="Birmingham"/>
    <x v="3"/>
    <n v="18"/>
    <n v="1130"/>
    <n v="20340"/>
    <n v="1342.44"/>
    <n v="6.6000000000000003E-2"/>
    <x v="2"/>
  </r>
  <r>
    <x v="2"/>
    <n v="1197831"/>
    <x v="368"/>
    <x v="1"/>
    <x v="13"/>
    <s v="Birmingham"/>
    <x v="4"/>
    <n v="23"/>
    <n v="740"/>
    <n v="17020"/>
    <n v="902.06000000000006"/>
    <n v="5.3000000000000005E-2"/>
    <x v="2"/>
  </r>
  <r>
    <x v="2"/>
    <n v="1197831"/>
    <x v="369"/>
    <x v="1"/>
    <x v="13"/>
    <s v="Birmingham"/>
    <x v="5"/>
    <n v="20"/>
    <n v="1490"/>
    <n v="29800"/>
    <n v="2235.0000000000005"/>
    <n v="7.5000000000000011E-2"/>
    <x v="2"/>
  </r>
  <r>
    <x v="2"/>
    <n v="1197831"/>
    <x v="370"/>
    <x v="1"/>
    <x v="13"/>
    <s v="Birmingham"/>
    <x v="0"/>
    <n v="9"/>
    <n v="2030"/>
    <n v="18270"/>
    <n v="1077.9299999999998"/>
    <n v="5.899999999999999E-2"/>
    <x v="2"/>
  </r>
  <r>
    <x v="2"/>
    <n v="1197831"/>
    <x v="371"/>
    <x v="1"/>
    <x v="13"/>
    <s v="Birmingham"/>
    <x v="1"/>
    <n v="19"/>
    <n v="1890"/>
    <n v="35910"/>
    <n v="2118.69"/>
    <n v="5.9000000000000004E-2"/>
    <x v="2"/>
  </r>
  <r>
    <x v="2"/>
    <n v="1197831"/>
    <x v="372"/>
    <x v="1"/>
    <x v="13"/>
    <s v="Birmingham"/>
    <x v="2"/>
    <n v="15"/>
    <n v="1730"/>
    <n v="25950"/>
    <n v="1453.1999999999998"/>
    <n v="5.5999999999999994E-2"/>
    <x v="2"/>
  </r>
  <r>
    <x v="2"/>
    <n v="1197831"/>
    <x v="373"/>
    <x v="1"/>
    <x v="13"/>
    <s v="Birmingham"/>
    <x v="3"/>
    <n v="34"/>
    <n v="1350"/>
    <n v="45900"/>
    <n v="3121.2000000000003"/>
    <n v="6.8000000000000005E-2"/>
    <x v="2"/>
  </r>
  <r>
    <x v="2"/>
    <n v="1197831"/>
    <x v="374"/>
    <x v="1"/>
    <x v="13"/>
    <s v="Birmingham"/>
    <x v="4"/>
    <n v="49"/>
    <n v="1200"/>
    <n v="58800"/>
    <n v="3175.2000000000003"/>
    <n v="5.4000000000000006E-2"/>
    <x v="2"/>
  </r>
  <r>
    <x v="2"/>
    <n v="1197831"/>
    <x v="375"/>
    <x v="1"/>
    <x v="13"/>
    <s v="Birmingham"/>
    <x v="5"/>
    <n v="43"/>
    <n v="2030"/>
    <n v="87290"/>
    <n v="6284.880000000001"/>
    <n v="7.2000000000000008E-2"/>
    <x v="2"/>
  </r>
  <r>
    <x v="2"/>
    <n v="1197831"/>
    <x v="376"/>
    <x v="1"/>
    <x v="13"/>
    <s v="Birmingham"/>
    <x v="0"/>
    <n v="43"/>
    <n v="2030"/>
    <n v="87290"/>
    <n v="4800.95"/>
    <n v="5.5E-2"/>
    <x v="2"/>
  </r>
  <r>
    <x v="2"/>
    <n v="1197831"/>
    <x v="377"/>
    <x v="1"/>
    <x v="13"/>
    <s v="Birmingham"/>
    <x v="1"/>
    <n v="49"/>
    <n v="2030"/>
    <n v="99470"/>
    <n v="5570.32"/>
    <n v="5.5999999999999994E-2"/>
    <x v="2"/>
  </r>
  <r>
    <x v="2"/>
    <n v="1197831"/>
    <x v="378"/>
    <x v="1"/>
    <x v="13"/>
    <s v="Birmingham"/>
    <x v="2"/>
    <n v="44"/>
    <n v="1890"/>
    <n v="83160"/>
    <n v="4906.4399999999996"/>
    <n v="5.8999999999999997E-2"/>
    <x v="2"/>
  </r>
  <r>
    <x v="2"/>
    <n v="1197831"/>
    <x v="379"/>
    <x v="1"/>
    <x v="13"/>
    <s v="Birmingham"/>
    <x v="3"/>
    <n v="41"/>
    <n v="1800"/>
    <n v="73800"/>
    <n v="5092.2000000000007"/>
    <n v="6.9000000000000006E-2"/>
    <x v="2"/>
  </r>
  <r>
    <x v="2"/>
    <n v="1197831"/>
    <x v="380"/>
    <x v="1"/>
    <x v="13"/>
    <s v="Birmingham"/>
    <x v="4"/>
    <n v="49"/>
    <n v="1450"/>
    <n v="71050"/>
    <n v="3907.7499999999995"/>
    <n v="5.4999999999999993E-2"/>
    <x v="2"/>
  </r>
  <r>
    <x v="2"/>
    <n v="1197831"/>
    <x v="381"/>
    <x v="1"/>
    <x v="13"/>
    <s v="Birmingham"/>
    <x v="5"/>
    <n v="50"/>
    <n v="2450"/>
    <n v="122500"/>
    <n v="8820.0000000000018"/>
    <n v="7.2000000000000008E-2"/>
    <x v="2"/>
  </r>
  <r>
    <x v="2"/>
    <n v="1197831"/>
    <x v="382"/>
    <x v="1"/>
    <x v="13"/>
    <s v="Birmingham"/>
    <x v="0"/>
    <n v="44"/>
    <n v="2060"/>
    <n v="90640"/>
    <n v="5800.9599999999991"/>
    <n v="6.3999999999999987E-2"/>
    <x v="2"/>
  </r>
  <r>
    <x v="2"/>
    <n v="1197831"/>
    <x v="383"/>
    <x v="1"/>
    <x v="13"/>
    <s v="Birmingham"/>
    <x v="1"/>
    <n v="49"/>
    <n v="2150"/>
    <n v="105350"/>
    <n v="6742.3999999999987"/>
    <n v="6.3999999999999987E-2"/>
    <x v="2"/>
  </r>
  <r>
    <x v="2"/>
    <n v="1197831"/>
    <x v="384"/>
    <x v="1"/>
    <x v="13"/>
    <s v="Birmingham"/>
    <x v="2"/>
    <n v="41"/>
    <n v="2540"/>
    <n v="104140"/>
    <n v="6560.8199999999988"/>
    <n v="6.2999999999999987E-2"/>
    <x v="2"/>
  </r>
  <r>
    <x v="2"/>
    <n v="1197831"/>
    <x v="385"/>
    <x v="1"/>
    <x v="13"/>
    <s v="Birmingham"/>
    <x v="3"/>
    <n v="44"/>
    <n v="1730"/>
    <n v="76120"/>
    <n v="5632.880000000001"/>
    <n v="7.400000000000001E-2"/>
    <x v="2"/>
  </r>
  <r>
    <x v="2"/>
    <n v="1197831"/>
    <x v="386"/>
    <x v="1"/>
    <x v="13"/>
    <s v="Birmingham"/>
    <x v="4"/>
    <n v="45"/>
    <n v="1310"/>
    <n v="58950"/>
    <n v="3419.1"/>
    <n v="5.7999999999999996E-2"/>
    <x v="2"/>
  </r>
  <r>
    <x v="2"/>
    <n v="1197831"/>
    <x v="387"/>
    <x v="1"/>
    <x v="13"/>
    <s v="Birmingham"/>
    <x v="5"/>
    <n v="56"/>
    <n v="2400"/>
    <n v="134400"/>
    <n v="10752.000000000002"/>
    <n v="8.0000000000000016E-2"/>
    <x v="2"/>
  </r>
  <r>
    <x v="2"/>
    <n v="1197831"/>
    <x v="388"/>
    <x v="1"/>
    <x v="13"/>
    <s v="Birmingham"/>
    <x v="0"/>
    <n v="38"/>
    <n v="2250"/>
    <n v="85500"/>
    <n v="5215.5"/>
    <n v="6.0999999999999999E-2"/>
    <x v="2"/>
  </r>
  <r>
    <x v="2"/>
    <n v="1197831"/>
    <x v="389"/>
    <x v="1"/>
    <x v="13"/>
    <s v="Birmingham"/>
    <x v="1"/>
    <n v="52"/>
    <n v="2100"/>
    <n v="109200"/>
    <n v="7097.9999999999991"/>
    <n v="6.4999999999999988E-2"/>
    <x v="2"/>
  </r>
  <r>
    <x v="2"/>
    <n v="1197831"/>
    <x v="390"/>
    <x v="1"/>
    <x v="13"/>
    <s v="Birmingham"/>
    <x v="2"/>
    <n v="51"/>
    <n v="2680"/>
    <n v="136680"/>
    <n v="8200.7999999999993"/>
    <n v="0.06"/>
    <x v="2"/>
  </r>
  <r>
    <x v="2"/>
    <n v="1197831"/>
    <x v="391"/>
    <x v="1"/>
    <x v="13"/>
    <s v="Birmingham"/>
    <x v="3"/>
    <n v="46"/>
    <n v="1190"/>
    <n v="54740"/>
    <n v="3886.5400000000004"/>
    <n v="7.1000000000000008E-2"/>
    <x v="2"/>
  </r>
  <r>
    <x v="2"/>
    <n v="1197831"/>
    <x v="392"/>
    <x v="1"/>
    <x v="13"/>
    <s v="Birmingham"/>
    <x v="4"/>
    <n v="50"/>
    <n v="1230"/>
    <n v="61500"/>
    <n v="3628.5"/>
    <n v="5.8999999999999997E-2"/>
    <x v="2"/>
  </r>
  <r>
    <x v="2"/>
    <n v="1197831"/>
    <x v="393"/>
    <x v="1"/>
    <x v="13"/>
    <s v="Birmingham"/>
    <x v="5"/>
    <n v="59"/>
    <n v="1820"/>
    <n v="107380"/>
    <n v="8268.260000000002"/>
    <n v="7.7000000000000013E-2"/>
    <x v="2"/>
  </r>
  <r>
    <x v="2"/>
    <n v="1197831"/>
    <x v="394"/>
    <x v="1"/>
    <x v="13"/>
    <s v="Birmingham"/>
    <x v="0"/>
    <n v="51"/>
    <n v="1750"/>
    <n v="89250"/>
    <n v="5355"/>
    <n v="0.06"/>
    <x v="2"/>
  </r>
  <r>
    <x v="2"/>
    <n v="1197831"/>
    <x v="395"/>
    <x v="1"/>
    <x v="13"/>
    <s v="Birmingham"/>
    <x v="1"/>
    <n v="50"/>
    <n v="1440"/>
    <n v="72000"/>
    <n v="4535.9999999999991"/>
    <n v="6.2999999999999987E-2"/>
    <x v="2"/>
  </r>
  <r>
    <x v="2"/>
    <n v="1197831"/>
    <x v="396"/>
    <x v="1"/>
    <x v="13"/>
    <s v="Birmingham"/>
    <x v="2"/>
    <n v="59"/>
    <n v="1880"/>
    <n v="110920"/>
    <n v="6987.9599999999991"/>
    <n v="6.2999999999999987E-2"/>
    <x v="2"/>
  </r>
  <r>
    <x v="2"/>
    <n v="1197831"/>
    <x v="397"/>
    <x v="1"/>
    <x v="13"/>
    <s v="Birmingham"/>
    <x v="3"/>
    <n v="58"/>
    <n v="950"/>
    <n v="55100"/>
    <n v="3912.1000000000004"/>
    <n v="7.1000000000000008E-2"/>
    <x v="2"/>
  </r>
  <r>
    <x v="2"/>
    <n v="1197831"/>
    <x v="398"/>
    <x v="1"/>
    <x v="13"/>
    <s v="Birmingham"/>
    <x v="4"/>
    <n v="41"/>
    <n v="880"/>
    <n v="36080"/>
    <n v="2056.56"/>
    <n v="5.6999999999999995E-2"/>
    <x v="2"/>
  </r>
  <r>
    <x v="2"/>
    <n v="1197831"/>
    <x v="399"/>
    <x v="1"/>
    <x v="13"/>
    <s v="Birmingham"/>
    <x v="5"/>
    <n v="37"/>
    <n v="1500"/>
    <n v="55500"/>
    <n v="4273.5000000000009"/>
    <n v="7.7000000000000013E-2"/>
    <x v="2"/>
  </r>
  <r>
    <x v="2"/>
    <n v="1197831"/>
    <x v="400"/>
    <x v="1"/>
    <x v="13"/>
    <s v="Birmingham"/>
    <x v="0"/>
    <n v="29"/>
    <n v="1310"/>
    <n v="37990"/>
    <n v="2279.4"/>
    <n v="6.0000000000000005E-2"/>
    <x v="2"/>
  </r>
  <r>
    <x v="2"/>
    <n v="1197831"/>
    <x v="401"/>
    <x v="1"/>
    <x v="13"/>
    <s v="Birmingham"/>
    <x v="1"/>
    <n v="29"/>
    <n v="1580"/>
    <n v="45820"/>
    <n v="2886.6599999999994"/>
    <n v="6.2999999999999987E-2"/>
    <x v="2"/>
  </r>
  <r>
    <x v="2"/>
    <n v="1197831"/>
    <x v="402"/>
    <x v="1"/>
    <x v="13"/>
    <s v="Birmingham"/>
    <x v="2"/>
    <n v="32"/>
    <n v="1240"/>
    <n v="39680"/>
    <n v="2380.7999999999997"/>
    <n v="5.9999999999999991E-2"/>
    <x v="2"/>
  </r>
  <r>
    <x v="2"/>
    <n v="1197831"/>
    <x v="403"/>
    <x v="1"/>
    <x v="13"/>
    <s v="Birmingham"/>
    <x v="3"/>
    <n v="32"/>
    <n v="910"/>
    <n v="29120"/>
    <n v="2125.7600000000002"/>
    <n v="7.3000000000000009E-2"/>
    <x v="2"/>
  </r>
  <r>
    <x v="2"/>
    <n v="1197831"/>
    <x v="404"/>
    <x v="1"/>
    <x v="13"/>
    <s v="Birmingham"/>
    <x v="4"/>
    <n v="29"/>
    <n v="780"/>
    <n v="22620"/>
    <n v="1357.2"/>
    <n v="6.0000000000000005E-2"/>
    <x v="2"/>
  </r>
  <r>
    <x v="2"/>
    <n v="1197831"/>
    <x v="405"/>
    <x v="1"/>
    <x v="13"/>
    <s v="Birmingham"/>
    <x v="5"/>
    <n v="36"/>
    <n v="1430"/>
    <n v="51480"/>
    <n v="3861.0000000000005"/>
    <n v="7.5000000000000011E-2"/>
    <x v="2"/>
  </r>
  <r>
    <x v="2"/>
    <n v="1197831"/>
    <x v="406"/>
    <x v="1"/>
    <x v="13"/>
    <s v="Birmingham"/>
    <x v="0"/>
    <n v="18"/>
    <n v="1690"/>
    <n v="30420"/>
    <n v="1946.8799999999997"/>
    <n v="6.3999999999999987E-2"/>
    <x v="2"/>
  </r>
  <r>
    <x v="2"/>
    <n v="1197831"/>
    <x v="407"/>
    <x v="1"/>
    <x v="13"/>
    <s v="Birmingham"/>
    <x v="1"/>
    <n v="19"/>
    <n v="1690"/>
    <n v="32110"/>
    <n v="1958.71"/>
    <n v="6.0999999999999999E-2"/>
    <x v="2"/>
  </r>
  <r>
    <x v="2"/>
    <n v="1197831"/>
    <x v="408"/>
    <x v="1"/>
    <x v="13"/>
    <s v="Birmingham"/>
    <x v="2"/>
    <n v="43"/>
    <n v="1440"/>
    <n v="61920"/>
    <n v="3962.8799999999992"/>
    <n v="6.3999999999999987E-2"/>
    <x v="2"/>
  </r>
  <r>
    <x v="2"/>
    <n v="1197831"/>
    <x v="409"/>
    <x v="1"/>
    <x v="13"/>
    <s v="Birmingham"/>
    <x v="3"/>
    <n v="44"/>
    <n v="1310"/>
    <n v="57640"/>
    <n v="4207.72"/>
    <n v="7.3000000000000009E-2"/>
    <x v="2"/>
  </r>
  <r>
    <x v="2"/>
    <n v="1197831"/>
    <x v="410"/>
    <x v="1"/>
    <x v="13"/>
    <s v="Birmingham"/>
    <x v="4"/>
    <n v="48"/>
    <n v="1110"/>
    <n v="53280"/>
    <n v="3143.52"/>
    <n v="5.8999999999999997E-2"/>
    <x v="2"/>
  </r>
  <r>
    <x v="2"/>
    <n v="1197831"/>
    <x v="411"/>
    <x v="1"/>
    <x v="13"/>
    <s v="Birmingham"/>
    <x v="5"/>
    <n v="56"/>
    <n v="1880"/>
    <n v="105280"/>
    <n v="8317.1200000000008"/>
    <n v="7.9000000000000001E-2"/>
    <x v="2"/>
  </r>
  <r>
    <x v="2"/>
    <n v="1197831"/>
    <x v="412"/>
    <x v="1"/>
    <x v="13"/>
    <s v="Birmingham"/>
    <x v="0"/>
    <n v="56"/>
    <n v="2330"/>
    <n v="130480"/>
    <n v="8220.239999999998"/>
    <n v="6.2999999999999987E-2"/>
    <x v="2"/>
  </r>
  <r>
    <x v="2"/>
    <n v="1197831"/>
    <x v="413"/>
    <x v="1"/>
    <x v="13"/>
    <s v="Birmingham"/>
    <x v="1"/>
    <n v="58"/>
    <n v="2250"/>
    <n v="130500"/>
    <n v="8351.9999999999982"/>
    <n v="6.3999999999999987E-2"/>
    <x v="2"/>
  </r>
  <r>
    <x v="2"/>
    <n v="1197831"/>
    <x v="414"/>
    <x v="1"/>
    <x v="13"/>
    <s v="Birmingham"/>
    <x v="2"/>
    <n v="64"/>
    <n v="1750"/>
    <n v="112000"/>
    <n v="6943.9999999999991"/>
    <n v="6.1999999999999993E-2"/>
    <x v="2"/>
  </r>
  <r>
    <x v="2"/>
    <n v="1197831"/>
    <x v="415"/>
    <x v="1"/>
    <x v="13"/>
    <s v="Birmingham"/>
    <x v="3"/>
    <n v="63"/>
    <n v="1430"/>
    <n v="90090"/>
    <n v="6756.7500000000009"/>
    <n v="7.5000000000000011E-2"/>
    <x v="2"/>
  </r>
  <r>
    <x v="2"/>
    <n v="1197831"/>
    <x v="416"/>
    <x v="1"/>
    <x v="13"/>
    <s v="Birmingham"/>
    <x v="4"/>
    <n v="58"/>
    <n v="1450"/>
    <n v="84100"/>
    <n v="4709.5999999999995"/>
    <n v="5.5999999999999994E-2"/>
    <x v="2"/>
  </r>
  <r>
    <x v="2"/>
    <n v="1197831"/>
    <x v="417"/>
    <x v="1"/>
    <x v="13"/>
    <s v="Birmingham"/>
    <x v="5"/>
    <n v="68"/>
    <n v="2030"/>
    <n v="138040"/>
    <n v="11043.200000000003"/>
    <n v="8.0000000000000016E-2"/>
    <x v="2"/>
  </r>
  <r>
    <x v="5"/>
    <n v="1185732"/>
    <x v="418"/>
    <x v="1"/>
    <x v="13"/>
    <s v="Birmingham"/>
    <x v="0"/>
    <n v="38"/>
    <n v="1170"/>
    <n v="44460"/>
    <n v="2223"/>
    <n v="0.05"/>
    <x v="2"/>
  </r>
  <r>
    <x v="5"/>
    <n v="1185732"/>
    <x v="419"/>
    <x v="1"/>
    <x v="13"/>
    <s v="Birmingham"/>
    <x v="1"/>
    <n v="38"/>
    <n v="750"/>
    <n v="28500"/>
    <n v="1311"/>
    <n v="4.5999999999999999E-2"/>
    <x v="2"/>
  </r>
  <r>
    <x v="5"/>
    <n v="1185732"/>
    <x v="420"/>
    <x v="1"/>
    <x v="13"/>
    <s v="Birmingham"/>
    <x v="2"/>
    <n v="28"/>
    <n v="630"/>
    <n v="17640"/>
    <n v="917.28000000000009"/>
    <n v="5.2000000000000005E-2"/>
    <x v="2"/>
  </r>
  <r>
    <x v="5"/>
    <n v="1185732"/>
    <x v="421"/>
    <x v="1"/>
    <x v="13"/>
    <s v="Birmingham"/>
    <x v="3"/>
    <n v="34"/>
    <n v="280"/>
    <n v="9520"/>
    <n v="390.32"/>
    <n v="4.1000000000000002E-2"/>
    <x v="2"/>
  </r>
  <r>
    <x v="5"/>
    <n v="1185732"/>
    <x v="422"/>
    <x v="0"/>
    <x v="14"/>
    <s v="Portland"/>
    <x v="4"/>
    <n v="47"/>
    <n v="420"/>
    <n v="19740"/>
    <n v="769.86"/>
    <n v="3.9E-2"/>
    <x v="2"/>
  </r>
  <r>
    <x v="5"/>
    <n v="1185732"/>
    <x v="423"/>
    <x v="0"/>
    <x v="14"/>
    <s v="Portland"/>
    <x v="5"/>
    <n v="38"/>
    <n v="680"/>
    <n v="25840"/>
    <n v="1343.68"/>
    <n v="5.2000000000000005E-2"/>
    <x v="2"/>
  </r>
  <r>
    <x v="5"/>
    <n v="1185732"/>
    <x v="424"/>
    <x v="0"/>
    <x v="14"/>
    <s v="Portland"/>
    <x v="0"/>
    <n v="38"/>
    <n v="1400"/>
    <n v="53200"/>
    <n v="2606.7999999999997"/>
    <n v="4.8999999999999995E-2"/>
    <x v="2"/>
  </r>
  <r>
    <x v="5"/>
    <n v="1185732"/>
    <x v="425"/>
    <x v="0"/>
    <x v="14"/>
    <s v="Portland"/>
    <x v="1"/>
    <n v="38"/>
    <n v="450"/>
    <n v="17100"/>
    <n v="803.69999999999993"/>
    <n v="4.6999999999999993E-2"/>
    <x v="2"/>
  </r>
  <r>
    <x v="5"/>
    <n v="1185732"/>
    <x v="426"/>
    <x v="0"/>
    <x v="14"/>
    <s v="Portland"/>
    <x v="2"/>
    <n v="29"/>
    <n v="600"/>
    <n v="17400"/>
    <n v="922.2"/>
    <n v="5.3000000000000005E-2"/>
    <x v="2"/>
  </r>
  <r>
    <x v="5"/>
    <n v="1185732"/>
    <x v="427"/>
    <x v="0"/>
    <x v="14"/>
    <s v="Portland"/>
    <x v="3"/>
    <n v="34"/>
    <n v="190"/>
    <n v="6460"/>
    <n v="271.32"/>
    <n v="4.1999999999999996E-2"/>
    <x v="2"/>
  </r>
  <r>
    <x v="5"/>
    <n v="1185732"/>
    <x v="428"/>
    <x v="0"/>
    <x v="14"/>
    <s v="Portland"/>
    <x v="4"/>
    <n v="46"/>
    <n v="450"/>
    <n v="20700"/>
    <n v="807.30000000000007"/>
    <n v="3.9E-2"/>
    <x v="2"/>
  </r>
  <r>
    <x v="5"/>
    <n v="1185732"/>
    <x v="429"/>
    <x v="0"/>
    <x v="14"/>
    <s v="Portland"/>
    <x v="5"/>
    <n v="37"/>
    <n v="630"/>
    <n v="23310"/>
    <n v="1188.81"/>
    <n v="5.0999999999999997E-2"/>
    <x v="2"/>
  </r>
  <r>
    <x v="5"/>
    <n v="1185732"/>
    <x v="430"/>
    <x v="0"/>
    <x v="14"/>
    <s v="Portland"/>
    <x v="0"/>
    <n v="39"/>
    <n v="1270"/>
    <n v="49530"/>
    <n v="2426.9699999999998"/>
    <n v="4.8999999999999995E-2"/>
    <x v="2"/>
  </r>
  <r>
    <x v="5"/>
    <n v="1185732"/>
    <x v="431"/>
    <x v="0"/>
    <x v="14"/>
    <s v="Portland"/>
    <x v="1"/>
    <n v="39"/>
    <n v="460"/>
    <n v="17940"/>
    <n v="879.06"/>
    <n v="4.8999999999999995E-2"/>
    <x v="2"/>
  </r>
  <r>
    <x v="5"/>
    <n v="1185732"/>
    <x v="432"/>
    <x v="0"/>
    <x v="14"/>
    <s v="Portland"/>
    <x v="2"/>
    <n v="27"/>
    <n v="520"/>
    <n v="14040"/>
    <n v="772.19999999999993"/>
    <n v="5.4999999999999993E-2"/>
    <x v="2"/>
  </r>
  <r>
    <x v="5"/>
    <n v="1185732"/>
    <x v="433"/>
    <x v="0"/>
    <x v="14"/>
    <s v="Portland"/>
    <x v="3"/>
    <n v="32"/>
    <n v="130"/>
    <n v="4160"/>
    <n v="166.4"/>
    <n v="0.04"/>
    <x v="2"/>
  </r>
  <r>
    <x v="5"/>
    <n v="1185732"/>
    <x v="434"/>
    <x v="0"/>
    <x v="14"/>
    <s v="Portland"/>
    <x v="4"/>
    <n v="49"/>
    <n v="290"/>
    <n v="14210"/>
    <n v="511.56"/>
    <n v="3.5999999999999997E-2"/>
    <x v="2"/>
  </r>
  <r>
    <x v="5"/>
    <n v="1185732"/>
    <x v="435"/>
    <x v="0"/>
    <x v="14"/>
    <s v="Portland"/>
    <x v="5"/>
    <n v="36"/>
    <n v="500"/>
    <n v="18000"/>
    <n v="990.00000000000011"/>
    <n v="5.5000000000000007E-2"/>
    <x v="2"/>
  </r>
  <r>
    <x v="5"/>
    <n v="1185732"/>
    <x v="436"/>
    <x v="0"/>
    <x v="14"/>
    <s v="Portland"/>
    <x v="0"/>
    <n v="37"/>
    <n v="1220"/>
    <n v="45140"/>
    <n v="2166.7199999999998"/>
    <n v="4.7999999999999994E-2"/>
    <x v="2"/>
  </r>
  <r>
    <x v="5"/>
    <n v="1185732"/>
    <x v="437"/>
    <x v="0"/>
    <x v="14"/>
    <s v="Portland"/>
    <x v="1"/>
    <n v="37"/>
    <n v="440"/>
    <n v="16280"/>
    <n v="765.16"/>
    <n v="4.7E-2"/>
    <x v="2"/>
  </r>
  <r>
    <x v="5"/>
    <n v="1185732"/>
    <x v="438"/>
    <x v="0"/>
    <x v="14"/>
    <s v="Portland"/>
    <x v="2"/>
    <n v="27"/>
    <n v="440"/>
    <n v="11880"/>
    <n v="641.5200000000001"/>
    <n v="5.4000000000000006E-2"/>
    <x v="2"/>
  </r>
  <r>
    <x v="5"/>
    <n v="1185732"/>
    <x v="439"/>
    <x v="0"/>
    <x v="14"/>
    <s v="Portland"/>
    <x v="3"/>
    <n v="33"/>
    <n v="210"/>
    <n v="6930"/>
    <n v="277.2"/>
    <n v="0.04"/>
    <x v="2"/>
  </r>
  <r>
    <x v="5"/>
    <n v="1185732"/>
    <x v="440"/>
    <x v="0"/>
    <x v="14"/>
    <s v="Portland"/>
    <x v="4"/>
    <n v="47"/>
    <n v="200"/>
    <n v="9400"/>
    <n v="357.2"/>
    <n v="3.7999999999999999E-2"/>
    <x v="2"/>
  </r>
  <r>
    <x v="5"/>
    <n v="1185732"/>
    <x v="441"/>
    <x v="0"/>
    <x v="14"/>
    <s v="Portland"/>
    <x v="5"/>
    <n v="39"/>
    <n v="630"/>
    <n v="24570"/>
    <n v="1253.07"/>
    <n v="5.0999999999999997E-2"/>
    <x v="2"/>
  </r>
  <r>
    <x v="5"/>
    <n v="1185732"/>
    <x v="442"/>
    <x v="0"/>
    <x v="14"/>
    <s v="Portland"/>
    <x v="0"/>
    <n v="52"/>
    <n v="1440"/>
    <n v="74880"/>
    <n v="3369.5999999999995"/>
    <n v="4.4999999999999991E-2"/>
    <x v="2"/>
  </r>
  <r>
    <x v="5"/>
    <n v="1185732"/>
    <x v="443"/>
    <x v="0"/>
    <x v="14"/>
    <s v="Portland"/>
    <x v="1"/>
    <n v="48"/>
    <n v="600"/>
    <n v="28800"/>
    <n v="1440"/>
    <n v="0.05"/>
    <x v="2"/>
  </r>
  <r>
    <x v="5"/>
    <n v="1185732"/>
    <x v="444"/>
    <x v="0"/>
    <x v="14"/>
    <s v="Portland"/>
    <x v="2"/>
    <n v="42"/>
    <n v="470"/>
    <n v="19740"/>
    <n v="1065.96"/>
    <n v="5.3999999999999999E-2"/>
    <x v="2"/>
  </r>
  <r>
    <x v="5"/>
    <n v="1185732"/>
    <x v="445"/>
    <x v="0"/>
    <x v="14"/>
    <s v="Portland"/>
    <x v="3"/>
    <n v="41"/>
    <n v="340"/>
    <n v="13940"/>
    <n v="557.6"/>
    <n v="0.04"/>
    <x v="2"/>
  </r>
  <r>
    <x v="5"/>
    <n v="1185732"/>
    <x v="446"/>
    <x v="0"/>
    <x v="14"/>
    <s v="Portland"/>
    <x v="4"/>
    <n v="51"/>
    <n v="420"/>
    <n v="21420"/>
    <n v="792.54"/>
    <n v="3.6999999999999998E-2"/>
    <x v="2"/>
  </r>
  <r>
    <x v="5"/>
    <n v="1185732"/>
    <x v="447"/>
    <x v="0"/>
    <x v="14"/>
    <s v="Portland"/>
    <x v="5"/>
    <n v="56"/>
    <n v="720"/>
    <n v="40320"/>
    <n v="2136.96"/>
    <n v="5.2999999999999999E-2"/>
    <x v="2"/>
  </r>
  <r>
    <x v="5"/>
    <n v="1185732"/>
    <x v="448"/>
    <x v="0"/>
    <x v="14"/>
    <s v="Portland"/>
    <x v="0"/>
    <n v="54"/>
    <n v="1580"/>
    <n v="85320"/>
    <n v="4010.04"/>
    <n v="4.7E-2"/>
    <x v="2"/>
  </r>
  <r>
    <x v="5"/>
    <n v="1185732"/>
    <x v="449"/>
    <x v="0"/>
    <x v="14"/>
    <s v="Portland"/>
    <x v="1"/>
    <n v="48"/>
    <n v="770"/>
    <n v="36960"/>
    <n v="1811.04"/>
    <n v="4.9000000000000002E-2"/>
    <x v="2"/>
  </r>
  <r>
    <x v="5"/>
    <n v="1185732"/>
    <x v="450"/>
    <x v="0"/>
    <x v="14"/>
    <s v="Portland"/>
    <x v="2"/>
    <n v="42"/>
    <n v="580"/>
    <n v="24360"/>
    <n v="1242.3600000000001"/>
    <n v="5.1000000000000004E-2"/>
    <x v="2"/>
  </r>
  <r>
    <x v="5"/>
    <n v="1185732"/>
    <x v="451"/>
    <x v="0"/>
    <x v="14"/>
    <s v="Portland"/>
    <x v="3"/>
    <n v="41"/>
    <n v="510"/>
    <n v="20910"/>
    <n v="878.21999999999991"/>
    <n v="4.1999999999999996E-2"/>
    <x v="2"/>
  </r>
  <r>
    <x v="5"/>
    <n v="1185732"/>
    <x v="452"/>
    <x v="0"/>
    <x v="14"/>
    <s v="Portland"/>
    <x v="4"/>
    <n v="50"/>
    <n v="530"/>
    <n v="26500"/>
    <n v="954"/>
    <n v="3.5999999999999997E-2"/>
    <x v="2"/>
  </r>
  <r>
    <x v="5"/>
    <n v="1185732"/>
    <x v="453"/>
    <x v="0"/>
    <x v="14"/>
    <s v="Portland"/>
    <x v="5"/>
    <n v="56"/>
    <n v="850"/>
    <n v="47600"/>
    <n v="2427.6"/>
    <n v="5.0999999999999997E-2"/>
    <x v="2"/>
  </r>
  <r>
    <x v="5"/>
    <n v="1185732"/>
    <x v="454"/>
    <x v="0"/>
    <x v="14"/>
    <s v="Portland"/>
    <x v="0"/>
    <n v="51"/>
    <n v="1430"/>
    <n v="72930"/>
    <n v="3573.5699999999997"/>
    <n v="4.8999999999999995E-2"/>
    <x v="2"/>
  </r>
  <r>
    <x v="5"/>
    <n v="1185732"/>
    <x v="455"/>
    <x v="0"/>
    <x v="14"/>
    <s v="Portland"/>
    <x v="1"/>
    <n v="46"/>
    <n v="840"/>
    <n v="38640"/>
    <n v="1854.72"/>
    <n v="4.8000000000000001E-2"/>
    <x v="2"/>
  </r>
  <r>
    <x v="5"/>
    <n v="1185732"/>
    <x v="456"/>
    <x v="0"/>
    <x v="14"/>
    <s v="Portland"/>
    <x v="2"/>
    <n v="43"/>
    <n v="630"/>
    <n v="27090"/>
    <n v="1489.9499999999998"/>
    <n v="5.4999999999999993E-2"/>
    <x v="2"/>
  </r>
  <r>
    <x v="5"/>
    <n v="1185732"/>
    <x v="457"/>
    <x v="0"/>
    <x v="14"/>
    <s v="Portland"/>
    <x v="3"/>
    <n v="43"/>
    <n v="440"/>
    <n v="18920"/>
    <n v="775.71999999999991"/>
    <n v="4.0999999999999995E-2"/>
    <x v="2"/>
  </r>
  <r>
    <x v="5"/>
    <n v="1185732"/>
    <x v="458"/>
    <x v="0"/>
    <x v="14"/>
    <s v="Portland"/>
    <x v="4"/>
    <n v="53"/>
    <n v="600"/>
    <n v="31800"/>
    <n v="1208.4000000000001"/>
    <n v="3.8000000000000006E-2"/>
    <x v="2"/>
  </r>
  <r>
    <x v="5"/>
    <n v="1185732"/>
    <x v="487"/>
    <x v="0"/>
    <x v="14"/>
    <s v="Portland"/>
    <x v="5"/>
    <n v="58"/>
    <n v="1130"/>
    <n v="65540"/>
    <n v="3539.1600000000003"/>
    <n v="5.4000000000000006E-2"/>
    <x v="2"/>
  </r>
  <r>
    <x v="5"/>
    <n v="1185732"/>
    <x v="488"/>
    <x v="0"/>
    <x v="14"/>
    <s v="Portland"/>
    <x v="0"/>
    <n v="50"/>
    <n v="1470"/>
    <n v="73500"/>
    <n v="3380.9999999999995"/>
    <n v="4.5999999999999992E-2"/>
    <x v="2"/>
  </r>
  <r>
    <x v="5"/>
    <n v="1185732"/>
    <x v="489"/>
    <x v="0"/>
    <x v="14"/>
    <s v="Portland"/>
    <x v="1"/>
    <n v="49"/>
    <n v="900"/>
    <n v="44100"/>
    <n v="2072.6999999999998"/>
    <n v="4.6999999999999993E-2"/>
    <x v="2"/>
  </r>
  <r>
    <x v="5"/>
    <n v="1185732"/>
    <x v="490"/>
    <x v="0"/>
    <x v="14"/>
    <s v="Portland"/>
    <x v="2"/>
    <n v="41"/>
    <n v="680"/>
    <n v="27880"/>
    <n v="1394"/>
    <n v="0.05"/>
    <x v="2"/>
  </r>
  <r>
    <x v="5"/>
    <n v="1185732"/>
    <x v="491"/>
    <x v="0"/>
    <x v="14"/>
    <s v="Portland"/>
    <x v="3"/>
    <n v="41"/>
    <n v="510"/>
    <n v="20910"/>
    <n v="857.31"/>
    <n v="4.0999999999999995E-2"/>
    <x v="2"/>
  </r>
  <r>
    <x v="5"/>
    <n v="1185732"/>
    <x v="492"/>
    <x v="0"/>
    <x v="14"/>
    <s v="Portland"/>
    <x v="4"/>
    <n v="54"/>
    <n v="410"/>
    <n v="22140"/>
    <n v="819.18"/>
    <n v="3.6999999999999998E-2"/>
    <x v="2"/>
  </r>
  <r>
    <x v="5"/>
    <n v="1185732"/>
    <x v="493"/>
    <x v="0"/>
    <x v="14"/>
    <s v="Portland"/>
    <x v="5"/>
    <n v="54"/>
    <n v="910"/>
    <n v="49140"/>
    <n v="2653.5600000000004"/>
    <n v="5.4000000000000006E-2"/>
    <x v="2"/>
  </r>
  <r>
    <x v="5"/>
    <n v="1185732"/>
    <x v="494"/>
    <x v="0"/>
    <x v="14"/>
    <s v="Portland"/>
    <x v="0"/>
    <n v="53"/>
    <n v="1220"/>
    <n v="64660"/>
    <n v="3103.68"/>
    <n v="4.7999999999999994E-2"/>
    <x v="2"/>
  </r>
  <r>
    <x v="5"/>
    <n v="1185732"/>
    <x v="495"/>
    <x v="0"/>
    <x v="14"/>
    <s v="Portland"/>
    <x v="1"/>
    <n v="46"/>
    <n v="700"/>
    <n v="32200"/>
    <n v="1513.3999999999999"/>
    <n v="4.6999999999999993E-2"/>
    <x v="2"/>
  </r>
  <r>
    <x v="5"/>
    <n v="1185732"/>
    <x v="496"/>
    <x v="0"/>
    <x v="14"/>
    <s v="Portland"/>
    <x v="2"/>
    <n v="41"/>
    <n v="380"/>
    <n v="15580"/>
    <n v="856.89999999999986"/>
    <n v="5.4999999999999993E-2"/>
    <x v="2"/>
  </r>
  <r>
    <x v="5"/>
    <n v="1185732"/>
    <x v="497"/>
    <x v="0"/>
    <x v="14"/>
    <s v="Portland"/>
    <x v="3"/>
    <n v="42"/>
    <n v="360"/>
    <n v="15120"/>
    <n v="680.4"/>
    <n v="4.4999999999999998E-2"/>
    <x v="2"/>
  </r>
  <r>
    <x v="5"/>
    <n v="1185732"/>
    <x v="498"/>
    <x v="0"/>
    <x v="14"/>
    <s v="Portland"/>
    <x v="4"/>
    <n v="52"/>
    <n v="360"/>
    <n v="18720"/>
    <n v="692.64"/>
    <n v="3.6999999999999998E-2"/>
    <x v="2"/>
  </r>
  <r>
    <x v="5"/>
    <n v="1185732"/>
    <x v="393"/>
    <x v="0"/>
    <x v="14"/>
    <s v="Portland"/>
    <x v="5"/>
    <n v="57"/>
    <n v="590"/>
    <n v="33630"/>
    <n v="1748.76"/>
    <n v="5.1999999999999998E-2"/>
    <x v="2"/>
  </r>
  <r>
    <x v="5"/>
    <n v="1185732"/>
    <x v="425"/>
    <x v="0"/>
    <x v="14"/>
    <s v="Portland"/>
    <x v="0"/>
    <n v="55"/>
    <n v="1200"/>
    <n v="66000"/>
    <n v="3300"/>
    <n v="0.05"/>
    <x v="2"/>
  </r>
  <r>
    <x v="5"/>
    <n v="1185732"/>
    <x v="425"/>
    <x v="0"/>
    <x v="14"/>
    <s v="Portland"/>
    <x v="1"/>
    <n v="54"/>
    <n v="590"/>
    <n v="31860"/>
    <n v="1561.1399999999999"/>
    <n v="4.8999999999999995E-2"/>
    <x v="2"/>
  </r>
  <r>
    <x v="5"/>
    <n v="1185732"/>
    <x v="425"/>
    <x v="0"/>
    <x v="14"/>
    <s v="Portland"/>
    <x v="2"/>
    <n v="52"/>
    <n v="310"/>
    <n v="16120"/>
    <n v="886.59999999999991"/>
    <n v="5.4999999999999993E-2"/>
    <x v="2"/>
  </r>
  <r>
    <x v="5"/>
    <n v="1185732"/>
    <x v="425"/>
    <x v="0"/>
    <x v="14"/>
    <s v="Portland"/>
    <x v="3"/>
    <n v="50"/>
    <n v="260"/>
    <n v="13000"/>
    <n v="520"/>
    <n v="0.04"/>
    <x v="2"/>
  </r>
  <r>
    <x v="5"/>
    <n v="1185732"/>
    <x v="425"/>
    <x v="0"/>
    <x v="14"/>
    <s v="Portland"/>
    <x v="4"/>
    <n v="61"/>
    <n v="270"/>
    <n v="16470"/>
    <n v="625.86"/>
    <n v="3.7999999999999999E-2"/>
    <x v="2"/>
  </r>
  <r>
    <x v="5"/>
    <n v="1185732"/>
    <x v="425"/>
    <x v="0"/>
    <x v="14"/>
    <s v="Portland"/>
    <x v="5"/>
    <n v="68"/>
    <n v="560"/>
    <n v="38080"/>
    <n v="2018.24"/>
    <n v="5.2999999999999999E-2"/>
    <x v="2"/>
  </r>
  <r>
    <x v="5"/>
    <n v="1185732"/>
    <x v="455"/>
    <x v="0"/>
    <x v="14"/>
    <s v="Portland"/>
    <x v="0"/>
    <n v="62"/>
    <n v="980"/>
    <n v="60760"/>
    <n v="2977.24"/>
    <n v="4.8999999999999995E-2"/>
    <x v="2"/>
  </r>
  <r>
    <x v="5"/>
    <n v="1185732"/>
    <x v="455"/>
    <x v="0"/>
    <x v="14"/>
    <s v="Portland"/>
    <x v="1"/>
    <n v="52"/>
    <n v="520"/>
    <n v="27040"/>
    <n v="1352"/>
    <n v="0.05"/>
    <x v="2"/>
  </r>
  <r>
    <x v="5"/>
    <n v="1185732"/>
    <x v="455"/>
    <x v="0"/>
    <x v="14"/>
    <s v="Portland"/>
    <x v="2"/>
    <n v="52"/>
    <n v="550"/>
    <n v="28600"/>
    <n v="1487.2"/>
    <n v="5.2000000000000005E-2"/>
    <x v="2"/>
  </r>
  <r>
    <x v="5"/>
    <n v="1185732"/>
    <x v="455"/>
    <x v="0"/>
    <x v="14"/>
    <s v="Portland"/>
    <x v="3"/>
    <n v="54"/>
    <n v="460"/>
    <n v="24840"/>
    <n v="1068.1199999999999"/>
    <n v="4.2999999999999997E-2"/>
    <x v="2"/>
  </r>
  <r>
    <x v="5"/>
    <n v="1185732"/>
    <x v="455"/>
    <x v="0"/>
    <x v="14"/>
    <s v="Portland"/>
    <x v="4"/>
    <n v="60"/>
    <n v="410"/>
    <n v="24600"/>
    <n v="885.6"/>
    <n v="3.6000000000000004E-2"/>
    <x v="2"/>
  </r>
  <r>
    <x v="5"/>
    <n v="1185732"/>
    <x v="455"/>
    <x v="0"/>
    <x v="14"/>
    <s v="Portland"/>
    <x v="5"/>
    <n v="67"/>
    <n v="630"/>
    <n v="42210"/>
    <n v="2279.34"/>
    <n v="5.4000000000000006E-2"/>
    <x v="2"/>
  </r>
  <r>
    <x v="5"/>
    <n v="1185732"/>
    <x v="484"/>
    <x v="0"/>
    <x v="14"/>
    <s v="Portland"/>
    <x v="0"/>
    <n v="62"/>
    <n v="1380"/>
    <n v="85560"/>
    <n v="4106.88"/>
    <n v="4.8000000000000001E-2"/>
    <x v="2"/>
  </r>
  <r>
    <x v="5"/>
    <n v="1185732"/>
    <x v="484"/>
    <x v="0"/>
    <x v="14"/>
    <s v="Portland"/>
    <x v="1"/>
    <n v="53"/>
    <n v="740"/>
    <n v="39220"/>
    <n v="1961"/>
    <n v="0.05"/>
    <x v="2"/>
  </r>
  <r>
    <x v="5"/>
    <n v="1185732"/>
    <x v="484"/>
    <x v="0"/>
    <x v="14"/>
    <s v="Portland"/>
    <x v="2"/>
    <n v="52"/>
    <n v="680"/>
    <n v="35360"/>
    <n v="1768"/>
    <n v="0.05"/>
    <x v="2"/>
  </r>
  <r>
    <x v="5"/>
    <n v="1185732"/>
    <x v="484"/>
    <x v="0"/>
    <x v="14"/>
    <s v="Portland"/>
    <x v="3"/>
    <n v="52"/>
    <n v="500"/>
    <n v="26000"/>
    <n v="1118"/>
    <n v="4.2999999999999997E-2"/>
    <x v="2"/>
  </r>
  <r>
    <x v="5"/>
    <n v="1185732"/>
    <x v="484"/>
    <x v="0"/>
    <x v="14"/>
    <s v="Portland"/>
    <x v="4"/>
    <n v="60"/>
    <n v="540"/>
    <n v="32400"/>
    <n v="1166.3999999999999"/>
    <n v="3.5999999999999997E-2"/>
    <x v="2"/>
  </r>
  <r>
    <x v="5"/>
    <n v="1185732"/>
    <x v="484"/>
    <x v="0"/>
    <x v="14"/>
    <s v="Portland"/>
    <x v="5"/>
    <n v="69"/>
    <n v="750"/>
    <n v="51750"/>
    <n v="2742.75"/>
    <n v="5.2999999999999999E-2"/>
    <x v="2"/>
  </r>
  <r>
    <x v="3"/>
    <n v="1128299"/>
    <x v="174"/>
    <x v="0"/>
    <x v="14"/>
    <s v="Portland"/>
    <x v="0"/>
    <n v="33"/>
    <n v="980"/>
    <n v="32340"/>
    <n v="1131.8999999999999"/>
    <n v="3.4999999999999996E-2"/>
    <x v="2"/>
  </r>
  <r>
    <x v="3"/>
    <n v="1128299"/>
    <x v="174"/>
    <x v="0"/>
    <x v="14"/>
    <s v="Portland"/>
    <x v="1"/>
    <n v="41"/>
    <n v="1090"/>
    <n v="44690"/>
    <n v="1474.77"/>
    <n v="3.3000000000000002E-2"/>
    <x v="2"/>
  </r>
  <r>
    <x v="3"/>
    <n v="1128299"/>
    <x v="174"/>
    <x v="0"/>
    <x v="14"/>
    <s v="Portland"/>
    <x v="2"/>
    <n v="43"/>
    <n v="1010"/>
    <n v="43430"/>
    <n v="1737.2"/>
    <n v="0.04"/>
    <x v="2"/>
  </r>
  <r>
    <x v="3"/>
    <n v="1128299"/>
    <x v="174"/>
    <x v="0"/>
    <x v="14"/>
    <s v="Portland"/>
    <x v="3"/>
    <n v="43"/>
    <n v="590"/>
    <n v="25370"/>
    <n v="989.43000000000006"/>
    <n v="3.9E-2"/>
    <x v="2"/>
  </r>
  <r>
    <x v="5"/>
    <n v="1185732"/>
    <x v="188"/>
    <x v="2"/>
    <x v="15"/>
    <s v="Anchorage"/>
    <x v="5"/>
    <n v="52"/>
    <n v="840"/>
    <n v="43680"/>
    <n v="1790.8799999999999"/>
    <n v="4.0999999999999995E-2"/>
    <x v="2"/>
  </r>
  <r>
    <x v="5"/>
    <n v="1185732"/>
    <x v="696"/>
    <x v="2"/>
    <x v="15"/>
    <s v="Anchorage"/>
    <x v="0"/>
    <n v="51"/>
    <n v="1730"/>
    <n v="88230"/>
    <n v="4146.8100000000004"/>
    <n v="4.7000000000000007E-2"/>
    <x v="2"/>
  </r>
  <r>
    <x v="5"/>
    <n v="1185732"/>
    <x v="696"/>
    <x v="2"/>
    <x v="15"/>
    <s v="Anchorage"/>
    <x v="1"/>
    <n v="53"/>
    <n v="650"/>
    <n v="34450"/>
    <n v="1653.6000000000001"/>
    <n v="4.8000000000000001E-2"/>
    <x v="2"/>
  </r>
  <r>
    <x v="5"/>
    <n v="1185732"/>
    <x v="696"/>
    <x v="2"/>
    <x v="15"/>
    <s v="Anchorage"/>
    <x v="2"/>
    <n v="43"/>
    <n v="770"/>
    <n v="33110"/>
    <n v="1225.07"/>
    <n v="3.6999999999999998E-2"/>
    <x v="2"/>
  </r>
  <r>
    <x v="5"/>
    <n v="1185732"/>
    <x v="696"/>
    <x v="2"/>
    <x v="15"/>
    <s v="Anchorage"/>
    <x v="3"/>
    <n v="49"/>
    <n v="460"/>
    <n v="22540"/>
    <n v="879.06000000000006"/>
    <n v="3.9E-2"/>
    <x v="2"/>
  </r>
  <r>
    <x v="5"/>
    <n v="1185732"/>
    <x v="696"/>
    <x v="2"/>
    <x v="15"/>
    <s v="Anchorage"/>
    <x v="4"/>
    <n v="60"/>
    <n v="750"/>
    <n v="45000"/>
    <n v="1710"/>
    <n v="3.7999999999999999E-2"/>
    <x v="2"/>
  </r>
  <r>
    <x v="5"/>
    <n v="1185732"/>
    <x v="696"/>
    <x v="2"/>
    <x v="15"/>
    <s v="Anchorage"/>
    <x v="5"/>
    <n v="52"/>
    <n v="1020"/>
    <n v="53040"/>
    <n v="2333.7600000000002"/>
    <n v="4.4000000000000004E-2"/>
    <x v="2"/>
  </r>
  <r>
    <x v="5"/>
    <n v="1185732"/>
    <x v="225"/>
    <x v="2"/>
    <x v="15"/>
    <s v="Anchorage"/>
    <x v="0"/>
    <n v="53"/>
    <n v="1530"/>
    <n v="81090"/>
    <n v="3973.4100000000003"/>
    <n v="4.9000000000000002E-2"/>
    <x v="2"/>
  </r>
  <r>
    <x v="5"/>
    <n v="1185732"/>
    <x v="225"/>
    <x v="2"/>
    <x v="15"/>
    <s v="Anchorage"/>
    <x v="1"/>
    <n v="52"/>
    <n v="650"/>
    <n v="33800"/>
    <n v="1690"/>
    <n v="0.05"/>
    <x v="2"/>
  </r>
  <r>
    <x v="5"/>
    <n v="1185732"/>
    <x v="225"/>
    <x v="2"/>
    <x v="15"/>
    <s v="Anchorage"/>
    <x v="2"/>
    <n v="41"/>
    <n v="690"/>
    <n v="28290"/>
    <n v="1046.73"/>
    <n v="3.6999999999999998E-2"/>
    <x v="2"/>
  </r>
  <r>
    <x v="5"/>
    <n v="1185732"/>
    <x v="225"/>
    <x v="2"/>
    <x v="15"/>
    <s v="Anchorage"/>
    <x v="3"/>
    <n v="49"/>
    <n v="360"/>
    <n v="17640"/>
    <n v="670.32"/>
    <n v="3.8000000000000006E-2"/>
    <x v="2"/>
  </r>
  <r>
    <x v="5"/>
    <n v="1185732"/>
    <x v="225"/>
    <x v="2"/>
    <x v="15"/>
    <s v="Anchorage"/>
    <x v="4"/>
    <n v="64"/>
    <n v="530"/>
    <n v="33920"/>
    <n v="1322.88"/>
    <n v="3.9E-2"/>
    <x v="2"/>
  </r>
  <r>
    <x v="5"/>
    <n v="1185732"/>
    <x v="225"/>
    <x v="2"/>
    <x v="15"/>
    <s v="Anchorage"/>
    <x v="5"/>
    <n v="53"/>
    <n v="720"/>
    <n v="38160"/>
    <n v="1526.4"/>
    <n v="0.04"/>
    <x v="2"/>
  </r>
  <r>
    <x v="5"/>
    <n v="1185732"/>
    <x v="244"/>
    <x v="2"/>
    <x v="15"/>
    <s v="Anchorage"/>
    <x v="0"/>
    <n v="54"/>
    <n v="1310"/>
    <n v="70740"/>
    <n v="3254.04"/>
    <n v="4.5999999999999999E-2"/>
    <x v="2"/>
  </r>
  <r>
    <x v="5"/>
    <n v="1185732"/>
    <x v="244"/>
    <x v="2"/>
    <x v="15"/>
    <s v="Anchorage"/>
    <x v="1"/>
    <n v="50"/>
    <n v="610"/>
    <n v="30500"/>
    <n v="1525"/>
    <n v="0.05"/>
    <x v="2"/>
  </r>
  <r>
    <x v="5"/>
    <n v="1185732"/>
    <x v="244"/>
    <x v="2"/>
    <x v="15"/>
    <s v="Anchorage"/>
    <x v="2"/>
    <n v="44"/>
    <n v="610"/>
    <n v="26840"/>
    <n v="1073.6000000000001"/>
    <n v="4.0000000000000008E-2"/>
    <x v="2"/>
  </r>
  <r>
    <x v="5"/>
    <n v="1185732"/>
    <x v="244"/>
    <x v="2"/>
    <x v="15"/>
    <s v="Anchorage"/>
    <x v="3"/>
    <n v="47"/>
    <n v="440"/>
    <n v="20680"/>
    <n v="765.16"/>
    <n v="3.6999999999999998E-2"/>
    <x v="2"/>
  </r>
  <r>
    <x v="5"/>
    <n v="1185732"/>
    <x v="244"/>
    <x v="2"/>
    <x v="15"/>
    <s v="Anchorage"/>
    <x v="4"/>
    <n v="56"/>
    <n v="410"/>
    <n v="22960"/>
    <n v="849.52"/>
    <n v="3.6999999999999998E-2"/>
    <x v="2"/>
  </r>
  <r>
    <x v="5"/>
    <n v="1185732"/>
    <x v="244"/>
    <x v="2"/>
    <x v="15"/>
    <s v="Anchorage"/>
    <x v="5"/>
    <n v="49"/>
    <n v="840"/>
    <n v="41160"/>
    <n v="1811.04"/>
    <n v="4.3999999999999997E-2"/>
    <x v="2"/>
  </r>
  <r>
    <x v="5"/>
    <n v="1185732"/>
    <x v="273"/>
    <x v="2"/>
    <x v="15"/>
    <s v="Anchorage"/>
    <x v="0"/>
    <n v="59"/>
    <n v="1600"/>
    <n v="94400"/>
    <n v="4720"/>
    <n v="0.05"/>
    <x v="2"/>
  </r>
  <r>
    <x v="5"/>
    <n v="1185732"/>
    <x v="273"/>
    <x v="2"/>
    <x v="15"/>
    <s v="Anchorage"/>
    <x v="1"/>
    <n v="56"/>
    <n v="720"/>
    <n v="40320"/>
    <n v="1814.4000000000003"/>
    <n v="4.5000000000000005E-2"/>
    <x v="2"/>
  </r>
  <r>
    <x v="5"/>
    <n v="1185732"/>
    <x v="273"/>
    <x v="2"/>
    <x v="15"/>
    <s v="Anchorage"/>
    <x v="2"/>
    <n v="53"/>
    <n v="840"/>
    <n v="44520"/>
    <n v="1780.8000000000002"/>
    <n v="0.04"/>
    <x v="2"/>
  </r>
  <r>
    <x v="5"/>
    <n v="1185732"/>
    <x v="273"/>
    <x v="2"/>
    <x v="15"/>
    <s v="Anchorage"/>
    <x v="3"/>
    <n v="51"/>
    <n v="630"/>
    <n v="32130"/>
    <n v="1220.94"/>
    <n v="3.7999999999999999E-2"/>
    <x v="2"/>
  </r>
  <r>
    <x v="5"/>
    <n v="1185732"/>
    <x v="273"/>
    <x v="2"/>
    <x v="15"/>
    <s v="Anchorage"/>
    <x v="4"/>
    <n v="62"/>
    <n v="690"/>
    <n v="42780"/>
    <n v="1625.64"/>
    <n v="3.7999999999999999E-2"/>
    <x v="2"/>
  </r>
  <r>
    <x v="5"/>
    <n v="1185732"/>
    <x v="273"/>
    <x v="2"/>
    <x v="15"/>
    <s v="Anchorage"/>
    <x v="5"/>
    <n v="67"/>
    <n v="1000"/>
    <n v="67000"/>
    <n v="2747"/>
    <n v="4.1000000000000002E-2"/>
    <x v="2"/>
  </r>
  <r>
    <x v="5"/>
    <n v="1185732"/>
    <x v="306"/>
    <x v="2"/>
    <x v="15"/>
    <s v="Anchorage"/>
    <x v="0"/>
    <n v="59"/>
    <n v="1890"/>
    <n v="111510"/>
    <n v="5129.46"/>
    <n v="4.5999999999999999E-2"/>
    <x v="2"/>
  </r>
  <r>
    <x v="5"/>
    <n v="1185732"/>
    <x v="306"/>
    <x v="2"/>
    <x v="15"/>
    <s v="Anchorage"/>
    <x v="1"/>
    <n v="55"/>
    <n v="1120"/>
    <n v="61600"/>
    <n v="3080"/>
    <n v="0.05"/>
    <x v="2"/>
  </r>
  <r>
    <x v="5"/>
    <n v="1185732"/>
    <x v="306"/>
    <x v="2"/>
    <x v="15"/>
    <s v="Anchorage"/>
    <x v="2"/>
    <n v="53"/>
    <n v="810"/>
    <n v="42930"/>
    <n v="1545.48"/>
    <n v="3.5999999999999997E-2"/>
    <x v="2"/>
  </r>
  <r>
    <x v="5"/>
    <n v="1185732"/>
    <x v="306"/>
    <x v="2"/>
    <x v="15"/>
    <s v="Anchorage"/>
    <x v="3"/>
    <n v="53"/>
    <n v="900"/>
    <n v="47700"/>
    <n v="1717.2"/>
    <n v="3.6000000000000004E-2"/>
    <x v="2"/>
  </r>
  <r>
    <x v="5"/>
    <n v="1185732"/>
    <x v="306"/>
    <x v="2"/>
    <x v="15"/>
    <s v="Anchorage"/>
    <x v="4"/>
    <n v="60"/>
    <n v="840"/>
    <n v="50400"/>
    <n v="1814.3999999999999"/>
    <n v="3.5999999999999997E-2"/>
    <x v="2"/>
  </r>
  <r>
    <x v="5"/>
    <n v="1185732"/>
    <x v="306"/>
    <x v="2"/>
    <x v="15"/>
    <s v="Anchorage"/>
    <x v="5"/>
    <n v="67"/>
    <n v="1260"/>
    <n v="84420"/>
    <n v="3545.64"/>
    <n v="4.1999999999999996E-2"/>
    <x v="2"/>
  </r>
  <r>
    <x v="5"/>
    <n v="1185732"/>
    <x v="334"/>
    <x v="2"/>
    <x v="15"/>
    <s v="Anchorage"/>
    <x v="0"/>
    <n v="63"/>
    <n v="1820"/>
    <n v="114660"/>
    <n v="5274.3600000000006"/>
    <n v="4.6000000000000006E-2"/>
    <x v="2"/>
  </r>
  <r>
    <x v="5"/>
    <n v="1185732"/>
    <x v="334"/>
    <x v="2"/>
    <x v="15"/>
    <s v="Anchorage"/>
    <x v="1"/>
    <n v="59"/>
    <n v="1110"/>
    <n v="65490"/>
    <n v="3078.03"/>
    <n v="4.7E-2"/>
    <x v="2"/>
  </r>
  <r>
    <x v="5"/>
    <n v="1185732"/>
    <x v="334"/>
    <x v="2"/>
    <x v="15"/>
    <s v="Anchorage"/>
    <x v="2"/>
    <n v="53"/>
    <n v="1020"/>
    <n v="54060"/>
    <n v="1946.1599999999999"/>
    <n v="3.5999999999999997E-2"/>
    <x v="2"/>
  </r>
  <r>
    <x v="5"/>
    <n v="1185732"/>
    <x v="334"/>
    <x v="2"/>
    <x v="15"/>
    <s v="Anchorage"/>
    <x v="3"/>
    <n v="51"/>
    <n v="750"/>
    <n v="38250"/>
    <n v="1453.5"/>
    <n v="3.7999999999999999E-2"/>
    <x v="2"/>
  </r>
  <r>
    <x v="5"/>
    <n v="1185732"/>
    <x v="334"/>
    <x v="2"/>
    <x v="15"/>
    <s v="Anchorage"/>
    <x v="4"/>
    <n v="61"/>
    <n v="910"/>
    <n v="55510"/>
    <n v="2164.89"/>
    <n v="3.9E-2"/>
    <x v="2"/>
  </r>
  <r>
    <x v="5"/>
    <n v="1185732"/>
    <x v="334"/>
    <x v="2"/>
    <x v="15"/>
    <s v="Anchorage"/>
    <x v="5"/>
    <n v="67"/>
    <n v="1300"/>
    <n v="87100"/>
    <n v="3919.4999999999995"/>
    <n v="4.4999999999999991E-2"/>
    <x v="2"/>
  </r>
  <r>
    <x v="5"/>
    <n v="1185732"/>
    <x v="366"/>
    <x v="2"/>
    <x v="15"/>
    <s v="Anchorage"/>
    <x v="0"/>
    <n v="59"/>
    <n v="1630"/>
    <n v="96170"/>
    <n v="4327.6500000000005"/>
    <n v="4.5000000000000005E-2"/>
    <x v="2"/>
  </r>
  <r>
    <x v="5"/>
    <n v="1185732"/>
    <x v="366"/>
    <x v="2"/>
    <x v="15"/>
    <s v="Anchorage"/>
    <x v="1"/>
    <n v="56"/>
    <n v="1060"/>
    <n v="59360"/>
    <n v="2671.2000000000003"/>
    <n v="4.5000000000000005E-2"/>
    <x v="2"/>
  </r>
  <r>
    <x v="5"/>
    <n v="1185732"/>
    <x v="366"/>
    <x v="2"/>
    <x v="15"/>
    <s v="Anchorage"/>
    <x v="2"/>
    <n v="54"/>
    <n v="1020"/>
    <n v="55080"/>
    <n v="1982.8799999999999"/>
    <n v="3.5999999999999997E-2"/>
    <x v="2"/>
  </r>
  <r>
    <x v="5"/>
    <n v="1185732"/>
    <x v="366"/>
    <x v="2"/>
    <x v="15"/>
    <s v="Anchorage"/>
    <x v="3"/>
    <n v="53"/>
    <n v="680"/>
    <n v="36040"/>
    <n v="1441.6000000000001"/>
    <n v="0.04"/>
    <x v="2"/>
  </r>
  <r>
    <x v="5"/>
    <n v="1185732"/>
    <x v="366"/>
    <x v="2"/>
    <x v="15"/>
    <s v="Anchorage"/>
    <x v="4"/>
    <n v="62"/>
    <n v="650"/>
    <n v="40300"/>
    <n v="1531.4"/>
    <n v="3.7999999999999999E-2"/>
    <x v="2"/>
  </r>
  <r>
    <x v="5"/>
    <n v="1185732"/>
    <x v="366"/>
    <x v="2"/>
    <x v="15"/>
    <s v="Anchorage"/>
    <x v="5"/>
    <n v="67"/>
    <n v="1040"/>
    <n v="69680"/>
    <n v="2926.56"/>
    <n v="4.2000000000000003E-2"/>
    <x v="2"/>
  </r>
  <r>
    <x v="5"/>
    <n v="1185732"/>
    <x v="396"/>
    <x v="2"/>
    <x v="15"/>
    <s v="Anchorage"/>
    <x v="0"/>
    <n v="64"/>
    <n v="1310"/>
    <n v="83840"/>
    <n v="4024.32"/>
    <n v="4.8000000000000001E-2"/>
    <x v="2"/>
  </r>
  <r>
    <x v="5"/>
    <n v="1185732"/>
    <x v="396"/>
    <x v="2"/>
    <x v="15"/>
    <s v="Anchorage"/>
    <x v="1"/>
    <n v="55"/>
    <n v="910"/>
    <n v="50050"/>
    <n v="2402.4"/>
    <n v="4.8000000000000001E-2"/>
    <x v="2"/>
  </r>
  <r>
    <x v="5"/>
    <n v="1185732"/>
    <x v="396"/>
    <x v="2"/>
    <x v="15"/>
    <s v="Anchorage"/>
    <x v="2"/>
    <n v="50"/>
    <n v="590"/>
    <n v="29500"/>
    <n v="1121"/>
    <n v="3.7999999999999999E-2"/>
    <x v="2"/>
  </r>
  <r>
    <x v="5"/>
    <n v="1185732"/>
    <x v="396"/>
    <x v="2"/>
    <x v="15"/>
    <s v="Anchorage"/>
    <x v="3"/>
    <n v="50"/>
    <n v="560"/>
    <n v="28000"/>
    <n v="1092"/>
    <n v="3.9E-2"/>
    <x v="2"/>
  </r>
  <r>
    <x v="5"/>
    <n v="1185732"/>
    <x v="396"/>
    <x v="2"/>
    <x v="15"/>
    <s v="Anchorage"/>
    <x v="4"/>
    <n v="62"/>
    <n v="600"/>
    <n v="37200"/>
    <n v="1488"/>
    <n v="0.04"/>
    <x v="2"/>
  </r>
  <r>
    <x v="5"/>
    <n v="1185732"/>
    <x v="396"/>
    <x v="2"/>
    <x v="15"/>
    <s v="Anchorage"/>
    <x v="5"/>
    <n v="64"/>
    <n v="840"/>
    <n v="53760"/>
    <n v="2204.16"/>
    <n v="4.0999999999999995E-2"/>
    <x v="2"/>
  </r>
  <r>
    <x v="5"/>
    <n v="1185732"/>
    <x v="428"/>
    <x v="2"/>
    <x v="15"/>
    <s v="Anchorage"/>
    <x v="0"/>
    <n v="68"/>
    <n v="1130"/>
    <n v="76840"/>
    <n v="3611.48"/>
    <n v="4.7E-2"/>
    <x v="2"/>
  </r>
  <r>
    <x v="5"/>
    <n v="1185732"/>
    <x v="428"/>
    <x v="2"/>
    <x v="15"/>
    <s v="Anchorage"/>
    <x v="1"/>
    <n v="60"/>
    <n v="770"/>
    <n v="46200"/>
    <n v="2217.6000000000004"/>
    <n v="4.8000000000000008E-2"/>
    <x v="2"/>
  </r>
  <r>
    <x v="5"/>
    <n v="1185732"/>
    <x v="428"/>
    <x v="2"/>
    <x v="15"/>
    <s v="Anchorage"/>
    <x v="2"/>
    <n v="59"/>
    <n v="460"/>
    <n v="27140"/>
    <n v="1085.6000000000001"/>
    <n v="4.0000000000000008E-2"/>
    <x v="2"/>
  </r>
  <r>
    <x v="5"/>
    <n v="1185732"/>
    <x v="428"/>
    <x v="2"/>
    <x v="15"/>
    <s v="Anchorage"/>
    <x v="3"/>
    <n v="59"/>
    <n v="420"/>
    <n v="24780"/>
    <n v="892.07999999999993"/>
    <n v="3.5999999999999997E-2"/>
    <x v="2"/>
  </r>
  <r>
    <x v="5"/>
    <n v="1185732"/>
    <x v="428"/>
    <x v="2"/>
    <x v="15"/>
    <s v="Anchorage"/>
    <x v="4"/>
    <n v="71"/>
    <n v="440"/>
    <n v="31240"/>
    <n v="1093.3999999999999"/>
    <n v="3.4999999999999996E-2"/>
    <x v="2"/>
  </r>
  <r>
    <x v="5"/>
    <n v="1185732"/>
    <x v="428"/>
    <x v="2"/>
    <x v="15"/>
    <s v="Anchorage"/>
    <x v="5"/>
    <n v="73"/>
    <n v="830"/>
    <n v="60590"/>
    <n v="2423.6"/>
    <n v="0.04"/>
    <x v="2"/>
  </r>
  <r>
    <x v="5"/>
    <n v="1185732"/>
    <x v="458"/>
    <x v="2"/>
    <x v="15"/>
    <s v="Anchorage"/>
    <x v="0"/>
    <n v="68"/>
    <n v="1230"/>
    <n v="83640"/>
    <n v="4014.7200000000003"/>
    <n v="4.8000000000000001E-2"/>
    <x v="2"/>
  </r>
  <r>
    <x v="5"/>
    <n v="1185732"/>
    <x v="458"/>
    <x v="2"/>
    <x v="15"/>
    <s v="Anchorage"/>
    <x v="1"/>
    <n v="59"/>
    <n v="810"/>
    <n v="47790"/>
    <n v="2198.34"/>
    <n v="4.6000000000000006E-2"/>
    <x v="2"/>
  </r>
  <r>
    <x v="5"/>
    <n v="1185732"/>
    <x v="458"/>
    <x v="2"/>
    <x v="15"/>
    <s v="Anchorage"/>
    <x v="2"/>
    <n v="59"/>
    <n v="930"/>
    <n v="54870"/>
    <n v="2139.9300000000003"/>
    <n v="3.9000000000000007E-2"/>
    <x v="2"/>
  </r>
  <r>
    <x v="5"/>
    <n v="1185732"/>
    <x v="458"/>
    <x v="2"/>
    <x v="15"/>
    <s v="Anchorage"/>
    <x v="3"/>
    <n v="62"/>
    <n v="900"/>
    <n v="55800"/>
    <n v="2120.4"/>
    <n v="3.7999999999999999E-2"/>
    <x v="2"/>
  </r>
  <r>
    <x v="5"/>
    <n v="1185732"/>
    <x v="458"/>
    <x v="2"/>
    <x v="15"/>
    <s v="Anchorage"/>
    <x v="4"/>
    <n v="69"/>
    <n v="830"/>
    <n v="57270"/>
    <n v="2004.4499999999998"/>
    <n v="3.4999999999999996E-2"/>
    <x v="2"/>
  </r>
  <r>
    <x v="5"/>
    <n v="1185732"/>
    <x v="458"/>
    <x v="2"/>
    <x v="15"/>
    <s v="Anchorage"/>
    <x v="5"/>
    <n v="74"/>
    <n v="1010"/>
    <n v="74740"/>
    <n v="3139.08"/>
    <n v="4.1999999999999996E-2"/>
    <x v="2"/>
  </r>
  <r>
    <x v="5"/>
    <n v="1185732"/>
    <x v="487"/>
    <x v="2"/>
    <x v="15"/>
    <s v="Anchorage"/>
    <x v="0"/>
    <n v="69"/>
    <n v="1740"/>
    <n v="120060"/>
    <n v="5642.8200000000006"/>
    <n v="4.7000000000000007E-2"/>
    <x v="2"/>
  </r>
  <r>
    <x v="5"/>
    <n v="1185732"/>
    <x v="487"/>
    <x v="2"/>
    <x v="15"/>
    <s v="Anchorage"/>
    <x v="1"/>
    <n v="60"/>
    <n v="1120"/>
    <n v="67200"/>
    <n v="3158.4"/>
    <n v="4.7E-2"/>
    <x v="2"/>
  </r>
  <r>
    <x v="0"/>
    <n v="1128299"/>
    <x v="174"/>
    <x v="2"/>
    <x v="15"/>
    <s v="Anchorage"/>
    <x v="0"/>
    <n v="33"/>
    <n v="1090"/>
    <n v="35970"/>
    <n v="1366.8600000000001"/>
    <n v="3.8000000000000006E-2"/>
    <x v="2"/>
  </r>
  <r>
    <x v="0"/>
    <n v="1128299"/>
    <x v="174"/>
    <x v="2"/>
    <x v="15"/>
    <s v="Anchorage"/>
    <x v="1"/>
    <n v="43"/>
    <n v="1090"/>
    <n v="46870"/>
    <n v="1546.71"/>
    <n v="3.3000000000000002E-2"/>
    <x v="2"/>
  </r>
  <r>
    <x v="0"/>
    <n v="1128299"/>
    <x v="174"/>
    <x v="2"/>
    <x v="15"/>
    <s v="Anchorage"/>
    <x v="2"/>
    <n v="41"/>
    <n v="1130"/>
    <n v="46330"/>
    <n v="1667.8799999999999"/>
    <n v="3.5999999999999997E-2"/>
    <x v="2"/>
  </r>
  <r>
    <x v="0"/>
    <n v="1128299"/>
    <x v="174"/>
    <x v="2"/>
    <x v="15"/>
    <s v="Anchorage"/>
    <x v="3"/>
    <n v="43"/>
    <n v="560"/>
    <n v="24080"/>
    <n v="842.8"/>
    <n v="3.4999999999999996E-2"/>
    <x v="2"/>
  </r>
  <r>
    <x v="0"/>
    <n v="1128299"/>
    <x v="174"/>
    <x v="2"/>
    <x v="15"/>
    <s v="Anchorage"/>
    <x v="4"/>
    <n v="46"/>
    <n v="460"/>
    <n v="21160"/>
    <n v="634.79999999999995"/>
    <n v="0.03"/>
    <x v="2"/>
  </r>
  <r>
    <x v="0"/>
    <n v="1128299"/>
    <x v="174"/>
    <x v="2"/>
    <x v="15"/>
    <s v="Anchorage"/>
    <x v="5"/>
    <n v="42"/>
    <n v="1230"/>
    <n v="51660"/>
    <n v="2789.6400000000003"/>
    <n v="5.4000000000000006E-2"/>
    <x v="2"/>
  </r>
  <r>
    <x v="0"/>
    <n v="1128299"/>
    <x v="205"/>
    <x v="2"/>
    <x v="15"/>
    <s v="Anchorage"/>
    <x v="0"/>
    <n v="33"/>
    <n v="1430"/>
    <n v="47190"/>
    <n v="1698.84"/>
    <n v="3.5999999999999997E-2"/>
    <x v="2"/>
  </r>
  <r>
    <x v="0"/>
    <n v="1128299"/>
    <x v="205"/>
    <x v="2"/>
    <x v="15"/>
    <s v="Anchorage"/>
    <x v="1"/>
    <n v="42"/>
    <n v="980"/>
    <n v="41160"/>
    <n v="1317.1200000000001"/>
    <n v="3.2000000000000001E-2"/>
    <x v="2"/>
  </r>
  <r>
    <x v="0"/>
    <n v="1128299"/>
    <x v="205"/>
    <x v="2"/>
    <x v="15"/>
    <s v="Anchorage"/>
    <x v="2"/>
    <n v="44"/>
    <n v="940"/>
    <n v="41360"/>
    <n v="1488.96"/>
    <n v="3.6000000000000004E-2"/>
    <x v="2"/>
  </r>
  <r>
    <x v="0"/>
    <n v="1128299"/>
    <x v="205"/>
    <x v="2"/>
    <x v="16"/>
    <s v="Honolulu"/>
    <x v="3"/>
    <n v="41"/>
    <n v="560"/>
    <n v="22960"/>
    <n v="895.44"/>
    <n v="3.9E-2"/>
    <x v="2"/>
  </r>
  <r>
    <x v="0"/>
    <n v="1128299"/>
    <x v="205"/>
    <x v="2"/>
    <x v="16"/>
    <s v="Honolulu"/>
    <x v="4"/>
    <n v="47"/>
    <n v="380"/>
    <n v="17860"/>
    <n v="535.79999999999995"/>
    <n v="0.03"/>
    <x v="2"/>
  </r>
  <r>
    <x v="0"/>
    <n v="1128299"/>
    <x v="205"/>
    <x v="2"/>
    <x v="16"/>
    <s v="Honolulu"/>
    <x v="5"/>
    <n v="44"/>
    <n v="1020"/>
    <n v="44880"/>
    <n v="2468.4"/>
    <n v="5.5E-2"/>
    <x v="2"/>
  </r>
  <r>
    <x v="0"/>
    <n v="1128299"/>
    <x v="214"/>
    <x v="2"/>
    <x v="16"/>
    <s v="Honolulu"/>
    <x v="0"/>
    <n v="44"/>
    <n v="1350"/>
    <n v="59400"/>
    <n v="2376"/>
    <n v="0.04"/>
    <x v="2"/>
  </r>
  <r>
    <x v="0"/>
    <n v="1128299"/>
    <x v="214"/>
    <x v="2"/>
    <x v="16"/>
    <s v="Honolulu"/>
    <x v="1"/>
    <n v="54"/>
    <n v="910"/>
    <n v="49140"/>
    <n v="1523.34"/>
    <n v="3.1E-2"/>
    <x v="2"/>
  </r>
  <r>
    <x v="0"/>
    <n v="1128299"/>
    <x v="214"/>
    <x v="2"/>
    <x v="16"/>
    <s v="Honolulu"/>
    <x v="2"/>
    <n v="57"/>
    <n v="1010"/>
    <n v="57570"/>
    <n v="2245.23"/>
    <n v="3.9E-2"/>
    <x v="2"/>
  </r>
  <r>
    <x v="0"/>
    <n v="1128299"/>
    <x v="214"/>
    <x v="2"/>
    <x v="16"/>
    <s v="Honolulu"/>
    <x v="3"/>
    <n v="52"/>
    <n v="690"/>
    <n v="35880"/>
    <n v="1291.68"/>
    <n v="3.6000000000000004E-2"/>
    <x v="2"/>
  </r>
  <r>
    <x v="0"/>
    <n v="1128299"/>
    <x v="214"/>
    <x v="2"/>
    <x v="16"/>
    <s v="Honolulu"/>
    <x v="4"/>
    <n v="55"/>
    <n v="360"/>
    <n v="19800"/>
    <n v="514.80000000000007"/>
    <n v="2.6000000000000002E-2"/>
    <x v="2"/>
  </r>
  <r>
    <x v="0"/>
    <n v="1128299"/>
    <x v="214"/>
    <x v="2"/>
    <x v="16"/>
    <s v="Honolulu"/>
    <x v="5"/>
    <n v="50"/>
    <n v="850"/>
    <n v="42500"/>
    <n v="2337.5"/>
    <n v="5.5E-2"/>
    <x v="2"/>
  </r>
  <r>
    <x v="0"/>
    <n v="1128299"/>
    <x v="233"/>
    <x v="2"/>
    <x v="16"/>
    <s v="Honolulu"/>
    <x v="0"/>
    <n v="59"/>
    <n v="1300"/>
    <n v="76700"/>
    <n v="2761.2"/>
    <n v="3.5999999999999997E-2"/>
    <x v="2"/>
  </r>
  <r>
    <x v="0"/>
    <n v="1128299"/>
    <x v="233"/>
    <x v="2"/>
    <x v="16"/>
    <s v="Honolulu"/>
    <x v="1"/>
    <n v="61"/>
    <n v="810"/>
    <n v="49410"/>
    <n v="1729.35"/>
    <n v="3.4999999999999996E-2"/>
    <x v="2"/>
  </r>
  <r>
    <x v="0"/>
    <n v="1128299"/>
    <x v="233"/>
    <x v="2"/>
    <x v="16"/>
    <s v="Honolulu"/>
    <x v="2"/>
    <n v="60"/>
    <n v="910"/>
    <n v="54600"/>
    <n v="2074.8000000000002"/>
    <n v="3.8000000000000006E-2"/>
    <x v="2"/>
  </r>
  <r>
    <x v="0"/>
    <n v="1128299"/>
    <x v="233"/>
    <x v="2"/>
    <x v="16"/>
    <s v="Honolulu"/>
    <x v="3"/>
    <n v="48"/>
    <n v="730"/>
    <n v="35040"/>
    <n v="1226.3999999999999"/>
    <n v="3.4999999999999996E-2"/>
    <x v="2"/>
  </r>
  <r>
    <x v="0"/>
    <n v="1128299"/>
    <x v="233"/>
    <x v="2"/>
    <x v="16"/>
    <s v="Honolulu"/>
    <x v="4"/>
    <n v="52"/>
    <n v="420"/>
    <n v="21840"/>
    <n v="589.68000000000006"/>
    <n v="2.7000000000000003E-2"/>
    <x v="2"/>
  </r>
  <r>
    <x v="0"/>
    <n v="1128299"/>
    <x v="233"/>
    <x v="2"/>
    <x v="16"/>
    <s v="Honolulu"/>
    <x v="5"/>
    <n v="66"/>
    <n v="940"/>
    <n v="62040"/>
    <n v="3102"/>
    <n v="0.05"/>
    <x v="2"/>
  </r>
  <r>
    <x v="0"/>
    <n v="1128299"/>
    <x v="264"/>
    <x v="2"/>
    <x v="16"/>
    <s v="Honolulu"/>
    <x v="0"/>
    <n v="51"/>
    <n v="1580"/>
    <n v="80580"/>
    <n v="2981.46"/>
    <n v="3.6999999999999998E-2"/>
    <x v="2"/>
  </r>
  <r>
    <x v="0"/>
    <n v="1128299"/>
    <x v="264"/>
    <x v="2"/>
    <x v="16"/>
    <s v="Honolulu"/>
    <x v="1"/>
    <n v="58"/>
    <n v="980"/>
    <n v="56840"/>
    <n v="1875.72"/>
    <n v="3.3000000000000002E-2"/>
    <x v="2"/>
  </r>
  <r>
    <x v="0"/>
    <n v="1128299"/>
    <x v="264"/>
    <x v="2"/>
    <x v="16"/>
    <s v="Honolulu"/>
    <x v="2"/>
    <n v="56"/>
    <n v="980"/>
    <n v="54880"/>
    <n v="2195.2000000000003"/>
    <n v="4.0000000000000008E-2"/>
    <x v="2"/>
  </r>
  <r>
    <x v="0"/>
    <n v="1128299"/>
    <x v="264"/>
    <x v="2"/>
    <x v="16"/>
    <s v="Honolulu"/>
    <x v="3"/>
    <n v="52"/>
    <n v="800"/>
    <n v="41600"/>
    <n v="1664"/>
    <n v="0.04"/>
    <x v="2"/>
  </r>
  <r>
    <x v="0"/>
    <n v="1128299"/>
    <x v="264"/>
    <x v="2"/>
    <x v="16"/>
    <s v="Honolulu"/>
    <x v="4"/>
    <n v="55"/>
    <n v="460"/>
    <n v="25300"/>
    <n v="708.40000000000009"/>
    <n v="2.8000000000000004E-2"/>
    <x v="2"/>
  </r>
  <r>
    <x v="0"/>
    <n v="1128299"/>
    <x v="264"/>
    <x v="2"/>
    <x v="16"/>
    <s v="Honolulu"/>
    <x v="5"/>
    <n v="69"/>
    <n v="1430"/>
    <n v="98670"/>
    <n v="5426.85"/>
    <n v="5.5E-2"/>
    <x v="2"/>
  </r>
  <r>
    <x v="0"/>
    <n v="1128299"/>
    <x v="294"/>
    <x v="2"/>
    <x v="16"/>
    <s v="Honolulu"/>
    <x v="0"/>
    <n v="67"/>
    <n v="2100"/>
    <n v="140700"/>
    <n v="5628"/>
    <n v="0.04"/>
    <x v="2"/>
  </r>
  <r>
    <x v="0"/>
    <n v="1128299"/>
    <x v="294"/>
    <x v="2"/>
    <x v="16"/>
    <s v="Honolulu"/>
    <x v="1"/>
    <n v="72"/>
    <n v="1560"/>
    <n v="112320"/>
    <n v="3481.92"/>
    <n v="3.1E-2"/>
    <x v="2"/>
  </r>
  <r>
    <x v="0"/>
    <n v="1128299"/>
    <x v="294"/>
    <x v="2"/>
    <x v="16"/>
    <s v="Honolulu"/>
    <x v="2"/>
    <n v="71"/>
    <n v="1800"/>
    <n v="127800"/>
    <n v="4600.8"/>
    <n v="3.6000000000000004E-2"/>
    <x v="2"/>
  </r>
  <r>
    <x v="0"/>
    <n v="1128299"/>
    <x v="294"/>
    <x v="2"/>
    <x v="16"/>
    <s v="Honolulu"/>
    <x v="3"/>
    <n v="74"/>
    <n v="1330"/>
    <n v="98420"/>
    <n v="3739.96"/>
    <n v="3.7999999999999999E-2"/>
    <x v="2"/>
  </r>
  <r>
    <x v="0"/>
    <n v="1128299"/>
    <x v="294"/>
    <x v="2"/>
    <x v="16"/>
    <s v="Honolulu"/>
    <x v="4"/>
    <n v="83"/>
    <n v="880"/>
    <n v="73040"/>
    <n v="2191.1999999999998"/>
    <n v="0.03"/>
    <x v="2"/>
  </r>
  <r>
    <x v="0"/>
    <n v="1128299"/>
    <x v="294"/>
    <x v="2"/>
    <x v="16"/>
    <s v="Honolulu"/>
    <x v="5"/>
    <n v="97"/>
    <n v="1690"/>
    <n v="163930"/>
    <n v="8524.36"/>
    <n v="5.2000000000000005E-2"/>
    <x v="2"/>
  </r>
  <r>
    <x v="0"/>
    <n v="1128299"/>
    <x v="323"/>
    <x v="2"/>
    <x v="16"/>
    <s v="Honolulu"/>
    <x v="0"/>
    <n v="74"/>
    <n v="2080"/>
    <n v="153920"/>
    <n v="5695.04"/>
    <n v="3.6999999999999998E-2"/>
    <x v="2"/>
  </r>
  <r>
    <x v="0"/>
    <n v="1128299"/>
    <x v="323"/>
    <x v="2"/>
    <x v="16"/>
    <s v="Honolulu"/>
    <x v="1"/>
    <n v="81"/>
    <n v="1820"/>
    <n v="147420"/>
    <n v="5012.2800000000007"/>
    <n v="3.4000000000000002E-2"/>
    <x v="2"/>
  </r>
  <r>
    <x v="0"/>
    <n v="1128299"/>
    <x v="323"/>
    <x v="2"/>
    <x v="16"/>
    <s v="Honolulu"/>
    <x v="2"/>
    <n v="79"/>
    <n v="1500"/>
    <n v="118500"/>
    <n v="4266"/>
    <n v="3.5999999999999997E-2"/>
    <x v="2"/>
  </r>
  <r>
    <x v="0"/>
    <n v="1128299"/>
    <x v="323"/>
    <x v="2"/>
    <x v="16"/>
    <s v="Honolulu"/>
    <x v="3"/>
    <n v="73"/>
    <n v="1300"/>
    <n v="94900"/>
    <n v="3796"/>
    <n v="0.04"/>
    <x v="2"/>
  </r>
  <r>
    <x v="0"/>
    <n v="1128299"/>
    <x v="323"/>
    <x v="2"/>
    <x v="16"/>
    <s v="Honolulu"/>
    <x v="4"/>
    <n v="80"/>
    <n v="1490"/>
    <n v="119200"/>
    <n v="3576"/>
    <n v="0.03"/>
    <x v="2"/>
  </r>
  <r>
    <x v="0"/>
    <n v="1128299"/>
    <x v="323"/>
    <x v="2"/>
    <x v="16"/>
    <s v="Honolulu"/>
    <x v="5"/>
    <n v="96"/>
    <n v="1540"/>
    <n v="147840"/>
    <n v="7687.68"/>
    <n v="5.2000000000000005E-2"/>
    <x v="2"/>
  </r>
  <r>
    <x v="0"/>
    <n v="1128299"/>
    <x v="355"/>
    <x v="2"/>
    <x v="16"/>
    <s v="Honolulu"/>
    <x v="0"/>
    <n v="79"/>
    <n v="2100"/>
    <n v="165900"/>
    <n v="6138.3"/>
    <n v="3.6999999999999998E-2"/>
    <x v="2"/>
  </r>
  <r>
    <x v="0"/>
    <n v="1128299"/>
    <x v="355"/>
    <x v="2"/>
    <x v="16"/>
    <s v="Honolulu"/>
    <x v="1"/>
    <n v="71"/>
    <n v="2180"/>
    <n v="154780"/>
    <n v="5262.52"/>
    <n v="3.4000000000000002E-2"/>
    <x v="2"/>
  </r>
  <r>
    <x v="0"/>
    <n v="1128299"/>
    <x v="355"/>
    <x v="2"/>
    <x v="16"/>
    <s v="Honolulu"/>
    <x v="2"/>
    <n v="64"/>
    <n v="1620"/>
    <n v="103680"/>
    <n v="4043.52"/>
    <n v="3.9E-2"/>
    <x v="2"/>
  </r>
  <r>
    <x v="0"/>
    <n v="1128299"/>
    <x v="355"/>
    <x v="2"/>
    <x v="16"/>
    <s v="Honolulu"/>
    <x v="3"/>
    <n v="67"/>
    <n v="1420"/>
    <n v="95140"/>
    <n v="3615.32"/>
    <n v="3.7999999999999999E-2"/>
    <x v="2"/>
  </r>
  <r>
    <x v="1"/>
    <n v="1128299"/>
    <x v="355"/>
    <x v="2"/>
    <x v="16"/>
    <s v="Honolulu"/>
    <x v="4"/>
    <n v="69"/>
    <n v="1470"/>
    <n v="101430"/>
    <n v="2738.61"/>
    <n v="2.7E-2"/>
    <x v="2"/>
  </r>
  <r>
    <x v="1"/>
    <n v="1128299"/>
    <x v="355"/>
    <x v="2"/>
    <x v="16"/>
    <s v="Honolulu"/>
    <x v="5"/>
    <n v="72"/>
    <n v="880"/>
    <n v="63360"/>
    <n v="3358.0800000000004"/>
    <n v="5.3000000000000005E-2"/>
    <x v="2"/>
  </r>
  <r>
    <x v="1"/>
    <n v="1128299"/>
    <x v="387"/>
    <x v="2"/>
    <x v="16"/>
    <s v="Honolulu"/>
    <x v="0"/>
    <n v="62"/>
    <n v="1490"/>
    <n v="92380"/>
    <n v="3325.68"/>
    <n v="3.5999999999999997E-2"/>
    <x v="2"/>
  </r>
  <r>
    <x v="1"/>
    <n v="1128299"/>
    <x v="387"/>
    <x v="2"/>
    <x v="16"/>
    <s v="Honolulu"/>
    <x v="1"/>
    <n v="69"/>
    <n v="1490"/>
    <n v="102810"/>
    <n v="3392.73"/>
    <n v="3.3000000000000002E-2"/>
    <x v="2"/>
  </r>
  <r>
    <x v="1"/>
    <n v="1128299"/>
    <x v="387"/>
    <x v="2"/>
    <x v="16"/>
    <s v="Honolulu"/>
    <x v="2"/>
    <n v="64"/>
    <n v="1050"/>
    <n v="67200"/>
    <n v="2620.8000000000002"/>
    <n v="3.9E-2"/>
    <x v="2"/>
  </r>
  <r>
    <x v="1"/>
    <n v="1128299"/>
    <x v="387"/>
    <x v="2"/>
    <x v="16"/>
    <s v="Honolulu"/>
    <x v="3"/>
    <n v="62"/>
    <n v="850"/>
    <n v="52700"/>
    <n v="2108"/>
    <n v="0.04"/>
    <x v="2"/>
  </r>
  <r>
    <x v="1"/>
    <n v="1128299"/>
    <x v="387"/>
    <x v="2"/>
    <x v="16"/>
    <s v="Honolulu"/>
    <x v="4"/>
    <n v="71"/>
    <n v="910"/>
    <n v="64610"/>
    <n v="1938.3"/>
    <n v="0.03"/>
    <x v="2"/>
  </r>
  <r>
    <x v="1"/>
    <n v="1128299"/>
    <x v="387"/>
    <x v="2"/>
    <x v="16"/>
    <s v="Honolulu"/>
    <x v="5"/>
    <n v="56"/>
    <n v="1050"/>
    <n v="58800"/>
    <n v="3116.4"/>
    <n v="5.2999999999999999E-2"/>
    <x v="2"/>
  </r>
  <r>
    <x v="1"/>
    <n v="1128299"/>
    <x v="416"/>
    <x v="2"/>
    <x v="16"/>
    <s v="Honolulu"/>
    <x v="0"/>
    <n v="52"/>
    <n v="1240"/>
    <n v="64480"/>
    <n v="2579.2000000000003"/>
    <n v="0.04"/>
    <x v="2"/>
  </r>
  <r>
    <x v="1"/>
    <n v="1128299"/>
    <x v="416"/>
    <x v="2"/>
    <x v="16"/>
    <s v="Honolulu"/>
    <x v="1"/>
    <n v="61"/>
    <n v="1380"/>
    <n v="84180"/>
    <n v="2525.4000000000005"/>
    <n v="3.0000000000000006E-2"/>
    <x v="2"/>
  </r>
  <r>
    <x v="1"/>
    <n v="1128299"/>
    <x v="416"/>
    <x v="2"/>
    <x v="16"/>
    <s v="Honolulu"/>
    <x v="2"/>
    <n v="56"/>
    <n v="870"/>
    <n v="48720"/>
    <n v="1705.1999999999998"/>
    <n v="3.4999999999999996E-2"/>
    <x v="2"/>
  </r>
  <r>
    <x v="1"/>
    <n v="1128299"/>
    <x v="416"/>
    <x v="2"/>
    <x v="16"/>
    <s v="Honolulu"/>
    <x v="3"/>
    <n v="50"/>
    <n v="830"/>
    <n v="41500"/>
    <n v="1535.5"/>
    <n v="3.6999999999999998E-2"/>
    <x v="2"/>
  </r>
  <r>
    <x v="1"/>
    <n v="1128299"/>
    <x v="416"/>
    <x v="2"/>
    <x v="16"/>
    <s v="Honolulu"/>
    <x v="4"/>
    <n v="63"/>
    <n v="700"/>
    <n v="44100"/>
    <n v="1234.8000000000002"/>
    <n v="2.8000000000000004E-2"/>
    <x v="2"/>
  </r>
  <r>
    <x v="1"/>
    <n v="1128299"/>
    <x v="416"/>
    <x v="2"/>
    <x v="16"/>
    <s v="Honolulu"/>
    <x v="5"/>
    <n v="64"/>
    <n v="750"/>
    <n v="48000"/>
    <n v="2448"/>
    <n v="5.0999999999999997E-2"/>
    <x v="2"/>
  </r>
  <r>
    <x v="1"/>
    <n v="1128299"/>
    <x v="447"/>
    <x v="2"/>
    <x v="16"/>
    <s v="Honolulu"/>
    <x v="0"/>
    <n v="51"/>
    <n v="1580"/>
    <n v="80580"/>
    <n v="2981.46"/>
    <n v="3.6999999999999998E-2"/>
    <x v="2"/>
  </r>
  <r>
    <x v="1"/>
    <n v="1128299"/>
    <x v="447"/>
    <x v="2"/>
    <x v="16"/>
    <s v="Honolulu"/>
    <x v="1"/>
    <n v="56"/>
    <n v="1680"/>
    <n v="94080"/>
    <n v="3010.56"/>
    <n v="3.2000000000000001E-2"/>
    <x v="2"/>
  </r>
  <r>
    <x v="1"/>
    <n v="1128299"/>
    <x v="447"/>
    <x v="2"/>
    <x v="16"/>
    <s v="Honolulu"/>
    <x v="2"/>
    <n v="50"/>
    <n v="1230"/>
    <n v="61500"/>
    <n v="2460"/>
    <n v="0.04"/>
    <x v="2"/>
  </r>
  <r>
    <x v="1"/>
    <n v="1128299"/>
    <x v="447"/>
    <x v="2"/>
    <x v="16"/>
    <s v="Honolulu"/>
    <x v="3"/>
    <n v="60"/>
    <n v="1040"/>
    <n v="62400"/>
    <n v="2433.6"/>
    <n v="3.9E-2"/>
    <x v="2"/>
  </r>
  <r>
    <x v="1"/>
    <n v="1128299"/>
    <x v="447"/>
    <x v="2"/>
    <x v="16"/>
    <s v="Honolulu"/>
    <x v="4"/>
    <n v="83"/>
    <n v="1130"/>
    <n v="93790"/>
    <n v="2813.7"/>
    <n v="0.03"/>
    <x v="2"/>
  </r>
  <r>
    <x v="1"/>
    <n v="1128299"/>
    <x v="447"/>
    <x v="2"/>
    <x v="16"/>
    <s v="Honolulu"/>
    <x v="5"/>
    <n v="82"/>
    <n v="1400"/>
    <n v="114800"/>
    <n v="5969.6"/>
    <n v="5.2000000000000005E-2"/>
    <x v="2"/>
  </r>
  <r>
    <x v="1"/>
    <n v="1128299"/>
    <x v="476"/>
    <x v="2"/>
    <x v="16"/>
    <s v="Honolulu"/>
    <x v="0"/>
    <n v="68"/>
    <n v="1890"/>
    <n v="128520"/>
    <n v="5140.8"/>
    <n v="0.04"/>
    <x v="2"/>
  </r>
  <r>
    <x v="1"/>
    <n v="1128299"/>
    <x v="476"/>
    <x v="2"/>
    <x v="16"/>
    <s v="Honolulu"/>
    <x v="1"/>
    <n v="77"/>
    <n v="1820"/>
    <n v="140140"/>
    <n v="4204.2000000000007"/>
    <n v="3.0000000000000006E-2"/>
    <x v="2"/>
  </r>
  <r>
    <x v="2"/>
    <n v="1128299"/>
    <x v="476"/>
    <x v="2"/>
    <x v="16"/>
    <s v="Honolulu"/>
    <x v="2"/>
    <n v="74"/>
    <n v="1350"/>
    <n v="99900"/>
    <n v="3496.5"/>
    <n v="3.5000000000000003E-2"/>
    <x v="2"/>
  </r>
  <r>
    <x v="2"/>
    <n v="1128299"/>
    <x v="476"/>
    <x v="2"/>
    <x v="16"/>
    <s v="Honolulu"/>
    <x v="3"/>
    <n v="73"/>
    <n v="1450"/>
    <n v="105850"/>
    <n v="3704.7499999999995"/>
    <n v="3.4999999999999996E-2"/>
    <x v="2"/>
  </r>
  <r>
    <x v="2"/>
    <n v="1128299"/>
    <x v="476"/>
    <x v="2"/>
    <x v="16"/>
    <s v="Honolulu"/>
    <x v="4"/>
    <n v="84"/>
    <n v="1280"/>
    <n v="107520"/>
    <n v="2795.52"/>
    <n v="2.5999999999999999E-2"/>
    <x v="2"/>
  </r>
  <r>
    <x v="2"/>
    <n v="1128299"/>
    <x v="476"/>
    <x v="2"/>
    <x v="16"/>
    <s v="Honolulu"/>
    <x v="5"/>
    <n v="89"/>
    <n v="1420"/>
    <n v="126380"/>
    <n v="6319"/>
    <n v="0.05"/>
    <x v="2"/>
  </r>
  <r>
    <x v="2"/>
    <n v="1128299"/>
    <x v="181"/>
    <x v="2"/>
    <x v="16"/>
    <s v="Honolulu"/>
    <x v="0"/>
    <n v="38"/>
    <n v="1150"/>
    <n v="43700"/>
    <n v="1879.1"/>
    <n v="4.2999999999999997E-2"/>
    <x v="2"/>
  </r>
  <r>
    <x v="2"/>
    <n v="1128299"/>
    <x v="181"/>
    <x v="2"/>
    <x v="16"/>
    <s v="Honolulu"/>
    <x v="1"/>
    <n v="48"/>
    <n v="1230"/>
    <n v="59040"/>
    <n v="2066.4"/>
    <n v="3.5000000000000003E-2"/>
    <x v="2"/>
  </r>
  <r>
    <x v="2"/>
    <n v="1128299"/>
    <x v="181"/>
    <x v="2"/>
    <x v="16"/>
    <s v="Honolulu"/>
    <x v="2"/>
    <n v="45"/>
    <n v="1230"/>
    <n v="55350"/>
    <n v="2269.35"/>
    <n v="4.1000000000000002E-2"/>
    <x v="2"/>
  </r>
  <r>
    <x v="2"/>
    <n v="1128299"/>
    <x v="181"/>
    <x v="2"/>
    <x v="16"/>
    <s v="Honolulu"/>
    <x v="3"/>
    <n v="47"/>
    <n v="770"/>
    <n v="36190"/>
    <n v="1628.5499999999997"/>
    <n v="4.4999999999999991E-2"/>
    <x v="2"/>
  </r>
  <r>
    <x v="2"/>
    <n v="1128299"/>
    <x v="181"/>
    <x v="2"/>
    <x v="16"/>
    <s v="Honolulu"/>
    <x v="4"/>
    <n v="54"/>
    <n v="680"/>
    <n v="36720"/>
    <n v="1101.6000000000001"/>
    <n v="3.0000000000000002E-2"/>
    <x v="2"/>
  </r>
  <r>
    <x v="2"/>
    <n v="1128299"/>
    <x v="181"/>
    <x v="2"/>
    <x v="16"/>
    <s v="Honolulu"/>
    <x v="5"/>
    <n v="49"/>
    <n v="1240"/>
    <n v="60760"/>
    <n v="3584.8400000000006"/>
    <n v="5.9000000000000011E-2"/>
    <x v="2"/>
  </r>
  <r>
    <x v="2"/>
    <n v="1128299"/>
    <x v="212"/>
    <x v="2"/>
    <x v="16"/>
    <s v="Honolulu"/>
    <x v="0"/>
    <n v="36"/>
    <n v="1370"/>
    <n v="49320"/>
    <n v="2071.44"/>
    <n v="4.2000000000000003E-2"/>
    <x v="2"/>
  </r>
  <r>
    <x v="2"/>
    <n v="1128299"/>
    <x v="212"/>
    <x v="2"/>
    <x v="16"/>
    <s v="Honolulu"/>
    <x v="1"/>
    <n v="49"/>
    <n v="1110"/>
    <n v="54390"/>
    <n v="1903.6499999999999"/>
    <n v="3.4999999999999996E-2"/>
    <x v="2"/>
  </r>
  <r>
    <x v="2"/>
    <n v="1128299"/>
    <x v="212"/>
    <x v="2"/>
    <x v="16"/>
    <s v="Honolulu"/>
    <x v="2"/>
    <n v="49"/>
    <n v="1110"/>
    <n v="54390"/>
    <n v="2175.6"/>
    <n v="0.04"/>
    <x v="2"/>
  </r>
  <r>
    <x v="2"/>
    <n v="1128299"/>
    <x v="212"/>
    <x v="4"/>
    <x v="8"/>
    <s v="Orlando"/>
    <x v="3"/>
    <n v="45"/>
    <n v="740"/>
    <n v="33300"/>
    <n v="1465.2"/>
    <n v="4.4000000000000004E-2"/>
    <x v="2"/>
  </r>
  <r>
    <x v="2"/>
    <n v="1128299"/>
    <x v="212"/>
    <x v="4"/>
    <x v="8"/>
    <s v="Orlando"/>
    <x v="4"/>
    <n v="52"/>
    <n v="600"/>
    <n v="31200"/>
    <n v="998.4"/>
    <n v="3.2000000000000001E-2"/>
    <x v="2"/>
  </r>
  <r>
    <x v="2"/>
    <n v="1128299"/>
    <x v="212"/>
    <x v="4"/>
    <x v="8"/>
    <s v="Orlando"/>
    <x v="5"/>
    <n v="47"/>
    <n v="1080"/>
    <n v="50760"/>
    <n v="2944.0800000000004"/>
    <n v="5.800000000000001E-2"/>
    <x v="2"/>
  </r>
  <r>
    <x v="2"/>
    <n v="1128299"/>
    <x v="221"/>
    <x v="4"/>
    <x v="8"/>
    <s v="Orlando"/>
    <x v="0"/>
    <n v="46"/>
    <n v="1600"/>
    <n v="73600"/>
    <n v="3017.6"/>
    <n v="4.1000000000000002E-2"/>
    <x v="2"/>
  </r>
  <r>
    <x v="2"/>
    <n v="1128299"/>
    <x v="221"/>
    <x v="4"/>
    <x v="8"/>
    <s v="Orlando"/>
    <x v="1"/>
    <n v="58"/>
    <n v="1000"/>
    <n v="58000"/>
    <n v="2204"/>
    <n v="3.7999999999999999E-2"/>
    <x v="2"/>
  </r>
  <r>
    <x v="2"/>
    <n v="1128299"/>
    <x v="221"/>
    <x v="4"/>
    <x v="8"/>
    <s v="Orlando"/>
    <x v="2"/>
    <n v="59"/>
    <n v="1150"/>
    <n v="67850"/>
    <n v="2917.55"/>
    <n v="4.3000000000000003E-2"/>
    <x v="2"/>
  </r>
  <r>
    <x v="2"/>
    <n v="1128299"/>
    <x v="221"/>
    <x v="4"/>
    <x v="8"/>
    <s v="Orlando"/>
    <x v="3"/>
    <n v="58"/>
    <n v="910"/>
    <n v="52780"/>
    <n v="2216.7599999999998"/>
    <n v="4.1999999999999996E-2"/>
    <x v="2"/>
  </r>
  <r>
    <x v="2"/>
    <n v="1128299"/>
    <x v="221"/>
    <x v="4"/>
    <x v="8"/>
    <s v="Orlando"/>
    <x v="4"/>
    <n v="61"/>
    <n v="440"/>
    <n v="26840"/>
    <n v="885.72"/>
    <n v="3.3000000000000002E-2"/>
    <x v="2"/>
  </r>
  <r>
    <x v="2"/>
    <n v="1128299"/>
    <x v="221"/>
    <x v="4"/>
    <x v="8"/>
    <s v="Orlando"/>
    <x v="5"/>
    <n v="54"/>
    <n v="1010"/>
    <n v="54540"/>
    <n v="3272.4"/>
    <n v="6.0000000000000005E-2"/>
    <x v="2"/>
  </r>
  <r>
    <x v="1"/>
    <n v="1128299"/>
    <x v="240"/>
    <x v="4"/>
    <x v="8"/>
    <s v="Orlando"/>
    <x v="0"/>
    <n v="62"/>
    <n v="1380"/>
    <n v="85560"/>
    <n v="3593.52"/>
    <n v="4.2000000000000003E-2"/>
    <x v="2"/>
  </r>
  <r>
    <x v="1"/>
    <n v="1128299"/>
    <x v="240"/>
    <x v="4"/>
    <x v="8"/>
    <s v="Orlando"/>
    <x v="1"/>
    <n v="66"/>
    <n v="980"/>
    <n v="64680"/>
    <n v="2263.7999999999997"/>
    <n v="3.4999999999999996E-2"/>
    <x v="2"/>
  </r>
  <r>
    <x v="1"/>
    <n v="1128299"/>
    <x v="240"/>
    <x v="4"/>
    <x v="8"/>
    <s v="Orlando"/>
    <x v="2"/>
    <n v="66"/>
    <n v="1200"/>
    <n v="79200"/>
    <n v="3247.2"/>
    <n v="4.0999999999999995E-2"/>
    <x v="2"/>
  </r>
  <r>
    <x v="1"/>
    <n v="1128299"/>
    <x v="240"/>
    <x v="4"/>
    <x v="8"/>
    <s v="Orlando"/>
    <x v="3"/>
    <n v="52"/>
    <n v="840"/>
    <n v="43680"/>
    <n v="1965.6"/>
    <n v="4.4999999999999998E-2"/>
    <x v="2"/>
  </r>
  <r>
    <x v="1"/>
    <n v="1128299"/>
    <x v="240"/>
    <x v="4"/>
    <x v="8"/>
    <s v="Orlando"/>
    <x v="4"/>
    <n v="59"/>
    <n v="580"/>
    <n v="34220"/>
    <n v="1197.6999999999998"/>
    <n v="3.4999999999999996E-2"/>
    <x v="2"/>
  </r>
  <r>
    <x v="1"/>
    <n v="1128299"/>
    <x v="240"/>
    <x v="4"/>
    <x v="8"/>
    <s v="Orlando"/>
    <x v="5"/>
    <n v="72"/>
    <n v="1090"/>
    <n v="78480"/>
    <n v="4708.8"/>
    <n v="6.0000000000000005E-2"/>
    <x v="2"/>
  </r>
  <r>
    <x v="1"/>
    <n v="1128299"/>
    <x v="271"/>
    <x v="4"/>
    <x v="8"/>
    <s v="Orlando"/>
    <x v="0"/>
    <n v="58"/>
    <n v="1550"/>
    <n v="89900"/>
    <n v="3865.7"/>
    <n v="4.2999999999999997E-2"/>
    <x v="2"/>
  </r>
  <r>
    <x v="1"/>
    <n v="1128299"/>
    <x v="271"/>
    <x v="4"/>
    <x v="8"/>
    <s v="Orlando"/>
    <x v="1"/>
    <n v="60"/>
    <n v="1280"/>
    <n v="76800"/>
    <n v="3072"/>
    <n v="0.04"/>
    <x v="2"/>
  </r>
  <r>
    <x v="1"/>
    <n v="1128299"/>
    <x v="271"/>
    <x v="4"/>
    <x v="8"/>
    <s v="Orlando"/>
    <x v="2"/>
    <n v="59"/>
    <n v="1190"/>
    <n v="70210"/>
    <n v="3159.45"/>
    <n v="4.4999999999999998E-2"/>
    <x v="2"/>
  </r>
  <r>
    <x v="1"/>
    <n v="1128299"/>
    <x v="271"/>
    <x v="4"/>
    <x v="8"/>
    <s v="Orlando"/>
    <x v="3"/>
    <n v="59"/>
    <n v="880"/>
    <n v="51920"/>
    <n v="2232.56"/>
    <n v="4.2999999999999997E-2"/>
    <x v="2"/>
  </r>
  <r>
    <x v="1"/>
    <n v="1128299"/>
    <x v="271"/>
    <x v="4"/>
    <x v="8"/>
    <s v="Orlando"/>
    <x v="4"/>
    <n v="52"/>
    <n v="680"/>
    <n v="35360"/>
    <n v="1131.52"/>
    <n v="3.2000000000000001E-2"/>
    <x v="2"/>
  </r>
  <r>
    <x v="1"/>
    <n v="1128299"/>
    <x v="271"/>
    <x v="4"/>
    <x v="8"/>
    <s v="Orlando"/>
    <x v="5"/>
    <n v="67"/>
    <n v="1730"/>
    <n v="115910"/>
    <n v="6722.7800000000007"/>
    <n v="5.8000000000000003E-2"/>
    <x v="2"/>
  </r>
  <r>
    <x v="1"/>
    <n v="1128299"/>
    <x v="301"/>
    <x v="4"/>
    <x v="8"/>
    <s v="Orlando"/>
    <x v="0"/>
    <n v="61"/>
    <n v="2230"/>
    <n v="136030"/>
    <n v="6121.3499999999995"/>
    <n v="4.4999999999999998E-2"/>
    <x v="2"/>
  </r>
  <r>
    <x v="1"/>
    <n v="1128299"/>
    <x v="301"/>
    <x v="4"/>
    <x v="8"/>
    <s v="Orlando"/>
    <x v="1"/>
    <n v="64"/>
    <n v="2030"/>
    <n v="129920"/>
    <n v="4547.2"/>
    <n v="3.4999999999999996E-2"/>
    <x v="2"/>
  </r>
  <r>
    <x v="1"/>
    <n v="1128299"/>
    <x v="301"/>
    <x v="4"/>
    <x v="8"/>
    <s v="Orlando"/>
    <x v="2"/>
    <n v="80"/>
    <n v="2100"/>
    <n v="168000"/>
    <n v="7224"/>
    <n v="4.2999999999999997E-2"/>
    <x v="2"/>
  </r>
  <r>
    <x v="1"/>
    <n v="1128299"/>
    <x v="301"/>
    <x v="4"/>
    <x v="8"/>
    <s v="Orlando"/>
    <x v="3"/>
    <n v="77"/>
    <n v="1550"/>
    <n v="119350"/>
    <n v="5012.7"/>
    <n v="4.1999999999999996E-2"/>
    <x v="2"/>
  </r>
  <r>
    <x v="1"/>
    <n v="1128299"/>
    <x v="301"/>
    <x v="4"/>
    <x v="8"/>
    <s v="Orlando"/>
    <x v="4"/>
    <n v="89"/>
    <n v="1260"/>
    <n v="112140"/>
    <n v="3588.48"/>
    <n v="3.2000000000000001E-2"/>
    <x v="2"/>
  </r>
  <r>
    <x v="1"/>
    <n v="1128299"/>
    <x v="301"/>
    <x v="4"/>
    <x v="8"/>
    <s v="Orlando"/>
    <x v="5"/>
    <n v="103"/>
    <n v="2180"/>
    <n v="224540"/>
    <n v="12574.240000000002"/>
    <n v="5.6000000000000008E-2"/>
    <x v="2"/>
  </r>
  <r>
    <x v="1"/>
    <n v="1128299"/>
    <x v="330"/>
    <x v="4"/>
    <x v="8"/>
    <s v="Orlando"/>
    <x v="0"/>
    <n v="83"/>
    <n v="2610"/>
    <n v="216630"/>
    <n v="9531.7199999999993"/>
    <n v="4.3999999999999997E-2"/>
    <x v="2"/>
  </r>
  <r>
    <x v="1"/>
    <n v="1128299"/>
    <x v="330"/>
    <x v="4"/>
    <x v="8"/>
    <s v="Orlando"/>
    <x v="1"/>
    <n v="88"/>
    <n v="2250"/>
    <n v="198000"/>
    <n v="7920"/>
    <n v="0.04"/>
    <x v="2"/>
  </r>
  <r>
    <x v="1"/>
    <n v="1128299"/>
    <x v="330"/>
    <x v="4"/>
    <x v="8"/>
    <s v="Orlando"/>
    <x v="2"/>
    <n v="86"/>
    <n v="1890"/>
    <n v="162540"/>
    <n v="7151.76"/>
    <n v="4.4000000000000004E-2"/>
    <x v="2"/>
  </r>
  <r>
    <x v="1"/>
    <n v="1128299"/>
    <x v="330"/>
    <x v="4"/>
    <x v="8"/>
    <s v="Orlando"/>
    <x v="3"/>
    <n v="82"/>
    <n v="1800"/>
    <n v="147600"/>
    <n v="6346.8"/>
    <n v="4.3000000000000003E-2"/>
    <x v="2"/>
  </r>
  <r>
    <x v="1"/>
    <n v="1128299"/>
    <x v="330"/>
    <x v="4"/>
    <x v="8"/>
    <s v="Orlando"/>
    <x v="4"/>
    <n v="89"/>
    <n v="1950"/>
    <n v="173550"/>
    <n v="5553.6"/>
    <n v="3.2000000000000001E-2"/>
    <x v="2"/>
  </r>
  <r>
    <x v="1"/>
    <n v="1128299"/>
    <x v="330"/>
    <x v="4"/>
    <x v="8"/>
    <s v="Orlando"/>
    <x v="5"/>
    <n v="101"/>
    <n v="1630"/>
    <n v="164630"/>
    <n v="9383.9100000000017"/>
    <n v="5.7000000000000009E-2"/>
    <x v="2"/>
  </r>
  <r>
    <x v="1"/>
    <n v="1128299"/>
    <x v="362"/>
    <x v="4"/>
    <x v="8"/>
    <s v="Orlando"/>
    <x v="0"/>
    <n v="87"/>
    <n v="2130"/>
    <n v="185310"/>
    <n v="7597.7099999999991"/>
    <n v="4.0999999999999995E-2"/>
    <x v="2"/>
  </r>
  <r>
    <x v="1"/>
    <n v="1128299"/>
    <x v="362"/>
    <x v="4"/>
    <x v="8"/>
    <s v="Orlando"/>
    <x v="1"/>
    <n v="77"/>
    <n v="2060"/>
    <n v="158620"/>
    <n v="5551.7"/>
    <n v="3.4999999999999996E-2"/>
    <x v="2"/>
  </r>
  <r>
    <x v="1"/>
    <n v="1128299"/>
    <x v="362"/>
    <x v="4"/>
    <x v="8"/>
    <s v="Orlando"/>
    <x v="2"/>
    <n v="78"/>
    <n v="1890"/>
    <n v="147420"/>
    <n v="6339.0599999999995"/>
    <n v="4.2999999999999997E-2"/>
    <x v="2"/>
  </r>
  <r>
    <x v="1"/>
    <n v="1128299"/>
    <x v="362"/>
    <x v="4"/>
    <x v="8"/>
    <s v="Orlando"/>
    <x v="3"/>
    <n v="77"/>
    <n v="1430"/>
    <n v="110110"/>
    <n v="4624.62"/>
    <n v="4.1999999999999996E-2"/>
    <x v="2"/>
  </r>
  <r>
    <x v="1"/>
    <n v="1128299"/>
    <x v="362"/>
    <x v="4"/>
    <x v="8"/>
    <s v="Orlando"/>
    <x v="4"/>
    <n v="74"/>
    <n v="1430"/>
    <n v="105820"/>
    <n v="3280.42"/>
    <n v="3.1E-2"/>
    <x v="2"/>
  </r>
  <r>
    <x v="1"/>
    <n v="1128299"/>
    <x v="362"/>
    <x v="4"/>
    <x v="8"/>
    <s v="Orlando"/>
    <x v="5"/>
    <n v="81"/>
    <n v="870"/>
    <n v="70470"/>
    <n v="4087.2600000000007"/>
    <n v="5.800000000000001E-2"/>
    <x v="2"/>
  </r>
  <r>
    <x v="1"/>
    <n v="1128299"/>
    <x v="394"/>
    <x v="4"/>
    <x v="8"/>
    <s v="Orlando"/>
    <x v="0"/>
    <n v="58"/>
    <n v="1400"/>
    <n v="81200"/>
    <n v="3248"/>
    <n v="0.04"/>
    <x v="2"/>
  </r>
  <r>
    <x v="1"/>
    <n v="1128299"/>
    <x v="394"/>
    <x v="4"/>
    <x v="8"/>
    <s v="Orlando"/>
    <x v="1"/>
    <n v="60"/>
    <n v="1350"/>
    <n v="81000"/>
    <n v="2997"/>
    <n v="3.6999999999999998E-2"/>
    <x v="2"/>
  </r>
  <r>
    <x v="1"/>
    <n v="1128299"/>
    <x v="394"/>
    <x v="4"/>
    <x v="8"/>
    <s v="Orlando"/>
    <x v="2"/>
    <n v="54"/>
    <n v="750"/>
    <n v="40500"/>
    <n v="1822.4999999999998"/>
    <n v="4.4999999999999991E-2"/>
    <x v="2"/>
  </r>
  <r>
    <x v="1"/>
    <n v="1128299"/>
    <x v="394"/>
    <x v="4"/>
    <x v="8"/>
    <s v="Orlando"/>
    <x v="3"/>
    <n v="54"/>
    <n v="650"/>
    <n v="35100"/>
    <n v="1544.4"/>
    <n v="4.4000000000000004E-2"/>
    <x v="2"/>
  </r>
  <r>
    <x v="1"/>
    <n v="1128299"/>
    <x v="394"/>
    <x v="4"/>
    <x v="8"/>
    <s v="Orlando"/>
    <x v="4"/>
    <n v="64"/>
    <n v="740"/>
    <n v="47360"/>
    <n v="1468.16"/>
    <n v="3.1000000000000003E-2"/>
    <x v="2"/>
  </r>
  <r>
    <x v="1"/>
    <n v="1128299"/>
    <x v="394"/>
    <x v="4"/>
    <x v="8"/>
    <s v="Orlando"/>
    <x v="5"/>
    <n v="51"/>
    <n v="750"/>
    <n v="38250"/>
    <n v="2103.75"/>
    <n v="5.5E-2"/>
    <x v="2"/>
  </r>
  <r>
    <x v="1"/>
    <n v="1128299"/>
    <x v="423"/>
    <x v="4"/>
    <x v="8"/>
    <s v="Orlando"/>
    <x v="0"/>
    <n v="47"/>
    <n v="1000"/>
    <n v="47000"/>
    <n v="2068"/>
    <n v="4.3999999999999997E-2"/>
    <x v="2"/>
  </r>
  <r>
    <x v="1"/>
    <n v="1128299"/>
    <x v="423"/>
    <x v="4"/>
    <x v="8"/>
    <s v="Orlando"/>
    <x v="1"/>
    <n v="59"/>
    <n v="1440"/>
    <n v="84960"/>
    <n v="3228.48"/>
    <n v="3.7999999999999999E-2"/>
    <x v="2"/>
  </r>
  <r>
    <x v="1"/>
    <n v="1128299"/>
    <x v="423"/>
    <x v="4"/>
    <x v="8"/>
    <s v="Orlando"/>
    <x v="2"/>
    <n v="55"/>
    <n v="1120"/>
    <n v="61600"/>
    <n v="2525.6"/>
    <n v="4.1000000000000002E-2"/>
    <x v="2"/>
  </r>
  <r>
    <x v="1"/>
    <n v="1128299"/>
    <x v="423"/>
    <x v="4"/>
    <x v="8"/>
    <s v="Orlando"/>
    <x v="3"/>
    <n v="51"/>
    <n v="1130"/>
    <n v="57630"/>
    <n v="2362.83"/>
    <n v="4.1000000000000002E-2"/>
    <x v="2"/>
  </r>
  <r>
    <x v="1"/>
    <n v="1128299"/>
    <x v="423"/>
    <x v="4"/>
    <x v="8"/>
    <s v="Orlando"/>
    <x v="4"/>
    <n v="59"/>
    <n v="980"/>
    <n v="57820"/>
    <n v="1792.42"/>
    <n v="3.1E-2"/>
    <x v="2"/>
  </r>
  <r>
    <x v="1"/>
    <n v="1128299"/>
    <x v="423"/>
    <x v="4"/>
    <x v="8"/>
    <s v="Orlando"/>
    <x v="5"/>
    <n v="65"/>
    <n v="1040"/>
    <n v="67600"/>
    <n v="3920.8000000000006"/>
    <n v="5.800000000000001E-2"/>
    <x v="2"/>
  </r>
  <r>
    <x v="1"/>
    <n v="1128299"/>
    <x v="454"/>
    <x v="4"/>
    <x v="8"/>
    <s v="Orlando"/>
    <x v="0"/>
    <n v="52"/>
    <n v="1690"/>
    <n v="87880"/>
    <n v="3515.2000000000003"/>
    <n v="0.04"/>
    <x v="2"/>
  </r>
  <r>
    <x v="1"/>
    <n v="1128299"/>
    <x v="454"/>
    <x v="4"/>
    <x v="8"/>
    <s v="Orlando"/>
    <x v="1"/>
    <n v="54"/>
    <n v="1750"/>
    <n v="94500"/>
    <n v="3591"/>
    <n v="3.7999999999999999E-2"/>
    <x v="2"/>
  </r>
  <r>
    <x v="1"/>
    <n v="1128299"/>
    <x v="454"/>
    <x v="4"/>
    <x v="8"/>
    <s v="Orlando"/>
    <x v="2"/>
    <n v="53"/>
    <n v="1470"/>
    <n v="77910"/>
    <n v="3194.31"/>
    <n v="4.1000000000000002E-2"/>
    <x v="2"/>
  </r>
  <r>
    <x v="1"/>
    <n v="1128299"/>
    <x v="454"/>
    <x v="4"/>
    <x v="8"/>
    <s v="Orlando"/>
    <x v="3"/>
    <n v="64"/>
    <n v="1500"/>
    <n v="96000"/>
    <n v="4128"/>
    <n v="4.2999999999999997E-2"/>
    <x v="2"/>
  </r>
  <r>
    <x v="1"/>
    <n v="1128299"/>
    <x v="454"/>
    <x v="4"/>
    <x v="8"/>
    <s v="Orlando"/>
    <x v="4"/>
    <n v="77"/>
    <n v="1240"/>
    <n v="95480"/>
    <n v="2864.4000000000005"/>
    <n v="3.0000000000000006E-2"/>
    <x v="2"/>
  </r>
  <r>
    <x v="1"/>
    <n v="1128299"/>
    <x v="454"/>
    <x v="4"/>
    <x v="8"/>
    <s v="Orlando"/>
    <x v="5"/>
    <n v="86"/>
    <n v="1620"/>
    <n v="139320"/>
    <n v="8219.880000000001"/>
    <n v="5.9000000000000011E-2"/>
    <x v="2"/>
  </r>
  <r>
    <x v="1"/>
    <n v="1128299"/>
    <x v="483"/>
    <x v="4"/>
    <x v="8"/>
    <s v="Orlando"/>
    <x v="0"/>
    <n v="72"/>
    <n v="2160"/>
    <n v="155520"/>
    <n v="6220.8"/>
    <n v="0.04"/>
    <x v="2"/>
  </r>
  <r>
    <x v="1"/>
    <n v="1128299"/>
    <x v="483"/>
    <x v="4"/>
    <x v="8"/>
    <s v="Orlando"/>
    <x v="1"/>
    <n v="82"/>
    <n v="2000"/>
    <n v="164000"/>
    <n v="5740"/>
    <n v="3.5000000000000003E-2"/>
    <x v="2"/>
  </r>
  <r>
    <x v="3"/>
    <n v="1128299"/>
    <x v="483"/>
    <x v="4"/>
    <x v="8"/>
    <s v="Orlando"/>
    <x v="2"/>
    <n v="75"/>
    <n v="1740"/>
    <n v="130500"/>
    <n v="5220"/>
    <n v="0.04"/>
    <x v="2"/>
  </r>
  <r>
    <x v="3"/>
    <n v="1128299"/>
    <x v="483"/>
    <x v="4"/>
    <x v="8"/>
    <s v="Orlando"/>
    <x v="3"/>
    <n v="78"/>
    <n v="1800"/>
    <n v="140400"/>
    <n v="5756.4"/>
    <n v="4.0999999999999995E-2"/>
    <x v="2"/>
  </r>
  <r>
    <x v="3"/>
    <n v="1128299"/>
    <x v="483"/>
    <x v="4"/>
    <x v="8"/>
    <s v="Orlando"/>
    <x v="4"/>
    <n v="86"/>
    <n v="1470"/>
    <n v="126420"/>
    <n v="4424.7"/>
    <n v="3.4999999999999996E-2"/>
    <x v="2"/>
  </r>
  <r>
    <x v="3"/>
    <n v="1128299"/>
    <x v="483"/>
    <x v="4"/>
    <x v="8"/>
    <s v="Orlando"/>
    <x v="5"/>
    <n v="87"/>
    <n v="1560"/>
    <n v="135720"/>
    <n v="7464.6"/>
    <n v="5.5E-2"/>
    <x v="2"/>
  </r>
  <r>
    <x v="3"/>
    <n v="1185732"/>
    <x v="176"/>
    <x v="4"/>
    <x v="8"/>
    <s v="Orlando"/>
    <x v="0"/>
    <n v="41"/>
    <n v="2550"/>
    <n v="104550"/>
    <n v="5750.2500000000009"/>
    <n v="5.5000000000000007E-2"/>
    <x v="2"/>
  </r>
  <r>
    <x v="3"/>
    <n v="1185732"/>
    <x v="176"/>
    <x v="4"/>
    <x v="8"/>
    <s v="Orlando"/>
    <x v="1"/>
    <n v="44"/>
    <n v="1890"/>
    <n v="83160"/>
    <n v="3908.52"/>
    <n v="4.7E-2"/>
    <x v="2"/>
  </r>
  <r>
    <x v="3"/>
    <n v="1185732"/>
    <x v="176"/>
    <x v="4"/>
    <x v="8"/>
    <s v="Orlando"/>
    <x v="2"/>
    <n v="32"/>
    <n v="1690"/>
    <n v="54080"/>
    <n v="2055.04"/>
    <n v="3.7999999999999999E-2"/>
    <x v="2"/>
  </r>
  <r>
    <x v="3"/>
    <n v="1185732"/>
    <x v="176"/>
    <x v="4"/>
    <x v="8"/>
    <s v="Orlando"/>
    <x v="3"/>
    <n v="37"/>
    <n v="1450"/>
    <n v="53650"/>
    <n v="2199.65"/>
    <n v="4.1000000000000002E-2"/>
    <x v="2"/>
  </r>
  <r>
    <x v="3"/>
    <n v="1185732"/>
    <x v="176"/>
    <x v="4"/>
    <x v="8"/>
    <s v="Orlando"/>
    <x v="4"/>
    <n v="51"/>
    <n v="1650"/>
    <n v="84150"/>
    <n v="3786.7499999999995"/>
    <n v="4.4999999999999991E-2"/>
    <x v="2"/>
  </r>
  <r>
    <x v="3"/>
    <n v="1185732"/>
    <x v="176"/>
    <x v="4"/>
    <x v="8"/>
    <s v="Orlando"/>
    <x v="5"/>
    <n v="44"/>
    <n v="1760"/>
    <n v="77440"/>
    <n v="5033.6000000000004"/>
    <n v="6.5000000000000002E-2"/>
    <x v="2"/>
  </r>
  <r>
    <x v="3"/>
    <n v="1185732"/>
    <x v="205"/>
    <x v="4"/>
    <x v="8"/>
    <s v="Orlando"/>
    <x v="0"/>
    <n v="44"/>
    <n v="2340"/>
    <n v="102960"/>
    <n v="5662.8"/>
    <n v="5.5E-2"/>
    <x v="2"/>
  </r>
  <r>
    <x v="3"/>
    <n v="1185732"/>
    <x v="205"/>
    <x v="4"/>
    <x v="8"/>
    <s v="Orlando"/>
    <x v="1"/>
    <n v="42"/>
    <n v="1380"/>
    <n v="57960"/>
    <n v="2840.04"/>
    <n v="4.9000000000000002E-2"/>
    <x v="2"/>
  </r>
  <r>
    <x v="3"/>
    <n v="1185732"/>
    <x v="205"/>
    <x v="4"/>
    <x v="8"/>
    <s v="Orlando"/>
    <x v="2"/>
    <n v="33"/>
    <n v="1740"/>
    <n v="57420"/>
    <n v="2124.54"/>
    <n v="3.6999999999999998E-2"/>
    <x v="2"/>
  </r>
  <r>
    <x v="3"/>
    <n v="1185732"/>
    <x v="205"/>
    <x v="0"/>
    <x v="0"/>
    <s v="Albany"/>
    <x v="3"/>
    <n v="37"/>
    <n v="1330"/>
    <n v="49210"/>
    <n v="2066.8199999999997"/>
    <n v="4.1999999999999996E-2"/>
    <x v="2"/>
  </r>
  <r>
    <x v="3"/>
    <n v="1185732"/>
    <x v="205"/>
    <x v="0"/>
    <x v="0"/>
    <s v="Albany"/>
    <x v="4"/>
    <n v="50"/>
    <n v="1540"/>
    <n v="77000"/>
    <n v="3541.9999999999995"/>
    <n v="4.5999999999999992E-2"/>
    <x v="2"/>
  </r>
  <r>
    <x v="3"/>
    <n v="1185732"/>
    <x v="205"/>
    <x v="0"/>
    <x v="0"/>
    <s v="Albany"/>
    <x v="5"/>
    <n v="42"/>
    <n v="1820"/>
    <n v="76440"/>
    <n v="4892.16"/>
    <n v="6.4000000000000001E-2"/>
    <x v="2"/>
  </r>
  <r>
    <x v="3"/>
    <n v="1185732"/>
    <x v="710"/>
    <x v="0"/>
    <x v="0"/>
    <s v="Albany"/>
    <x v="0"/>
    <n v="44"/>
    <n v="2520"/>
    <n v="110880"/>
    <n v="6541.920000000001"/>
    <n v="5.9000000000000011E-2"/>
    <x v="2"/>
  </r>
  <r>
    <x v="3"/>
    <n v="1185732"/>
    <x v="710"/>
    <x v="0"/>
    <x v="0"/>
    <s v="Albany"/>
    <x v="1"/>
    <n v="44"/>
    <n v="1650"/>
    <n v="72600"/>
    <n v="3339.6"/>
    <n v="4.5999999999999999E-2"/>
    <x v="2"/>
  </r>
  <r>
    <x v="3"/>
    <n v="1185732"/>
    <x v="710"/>
    <x v="0"/>
    <x v="0"/>
    <s v="Albany"/>
    <x v="2"/>
    <n v="33"/>
    <n v="1610"/>
    <n v="53130"/>
    <n v="1912.6799999999998"/>
    <n v="3.5999999999999997E-2"/>
    <x v="2"/>
  </r>
  <r>
    <x v="3"/>
    <n v="1185732"/>
    <x v="710"/>
    <x v="0"/>
    <x v="0"/>
    <s v="Albany"/>
    <x v="3"/>
    <n v="39"/>
    <n v="1060"/>
    <n v="41340"/>
    <n v="1694.9399999999998"/>
    <n v="4.0999999999999995E-2"/>
    <x v="2"/>
  </r>
  <r>
    <x v="3"/>
    <n v="1185732"/>
    <x v="710"/>
    <x v="0"/>
    <x v="0"/>
    <s v="Albany"/>
    <x v="4"/>
    <n v="51"/>
    <n v="1330"/>
    <n v="67830"/>
    <n v="3323.67"/>
    <n v="4.9000000000000002E-2"/>
    <x v="2"/>
  </r>
  <r>
    <x v="3"/>
    <n v="1185732"/>
    <x v="710"/>
    <x v="0"/>
    <x v="0"/>
    <s v="Albany"/>
    <x v="5"/>
    <n v="43"/>
    <n v="1610"/>
    <n v="69230"/>
    <n v="4153.8"/>
    <n v="6.0000000000000005E-2"/>
    <x v="2"/>
  </r>
  <r>
    <x v="3"/>
    <n v="1185732"/>
    <x v="232"/>
    <x v="0"/>
    <x v="0"/>
    <s v="Albany"/>
    <x v="0"/>
    <n v="42"/>
    <n v="2480"/>
    <n v="104160"/>
    <n v="5832.9600000000009"/>
    <n v="5.6000000000000008E-2"/>
    <x v="2"/>
  </r>
  <r>
    <x v="3"/>
    <n v="1185732"/>
    <x v="232"/>
    <x v="0"/>
    <x v="0"/>
    <s v="Albany"/>
    <x v="1"/>
    <n v="43"/>
    <n v="1470"/>
    <n v="63210"/>
    <n v="2844.45"/>
    <n v="4.4999999999999998E-2"/>
    <x v="2"/>
  </r>
  <r>
    <x v="3"/>
    <n v="1185732"/>
    <x v="232"/>
    <x v="0"/>
    <x v="0"/>
    <s v="Albany"/>
    <x v="2"/>
    <n v="34"/>
    <n v="1520"/>
    <n v="51680"/>
    <n v="1860.48"/>
    <n v="3.5999999999999997E-2"/>
    <x v="2"/>
  </r>
  <r>
    <x v="3"/>
    <n v="1185732"/>
    <x v="232"/>
    <x v="0"/>
    <x v="0"/>
    <s v="Albany"/>
    <x v="3"/>
    <n v="37"/>
    <n v="1350"/>
    <n v="49950"/>
    <n v="2047.9499999999998"/>
    <n v="4.0999999999999995E-2"/>
    <x v="2"/>
  </r>
  <r>
    <x v="3"/>
    <n v="1185732"/>
    <x v="232"/>
    <x v="0"/>
    <x v="0"/>
    <s v="Albany"/>
    <x v="4"/>
    <n v="50"/>
    <n v="1240"/>
    <n v="62000"/>
    <n v="2914"/>
    <n v="4.7E-2"/>
    <x v="2"/>
  </r>
  <r>
    <x v="3"/>
    <n v="1185732"/>
    <x v="232"/>
    <x v="0"/>
    <x v="0"/>
    <s v="Albany"/>
    <x v="5"/>
    <n v="41"/>
    <n v="1560"/>
    <n v="63960"/>
    <n v="4157.4000000000005"/>
    <n v="6.5000000000000002E-2"/>
    <x v="2"/>
  </r>
  <r>
    <x v="3"/>
    <n v="1185732"/>
    <x v="261"/>
    <x v="0"/>
    <x v="0"/>
    <s v="Albany"/>
    <x v="0"/>
    <n v="50"/>
    <n v="2610"/>
    <n v="130500"/>
    <n v="7830"/>
    <n v="0.06"/>
    <x v="2"/>
  </r>
  <r>
    <x v="3"/>
    <n v="1185732"/>
    <x v="261"/>
    <x v="0"/>
    <x v="0"/>
    <s v="Albany"/>
    <x v="1"/>
    <n v="53"/>
    <n v="1610"/>
    <n v="85330"/>
    <n v="4010.5099999999998"/>
    <n v="4.7E-2"/>
    <x v="2"/>
  </r>
  <r>
    <x v="3"/>
    <n v="1185732"/>
    <x v="261"/>
    <x v="0"/>
    <x v="0"/>
    <s v="Albany"/>
    <x v="2"/>
    <n v="49"/>
    <n v="1600"/>
    <n v="78400"/>
    <n v="2822.4"/>
    <n v="3.6000000000000004E-2"/>
    <x v="2"/>
  </r>
  <r>
    <x v="3"/>
    <n v="1185732"/>
    <x v="261"/>
    <x v="0"/>
    <x v="0"/>
    <s v="Albany"/>
    <x v="3"/>
    <n v="47"/>
    <n v="1300"/>
    <n v="61100"/>
    <n v="2444"/>
    <n v="0.04"/>
    <x v="2"/>
  </r>
  <r>
    <x v="3"/>
    <n v="1185732"/>
    <x v="261"/>
    <x v="0"/>
    <x v="0"/>
    <s v="Albany"/>
    <x v="4"/>
    <n v="56"/>
    <n v="1370"/>
    <n v="76720"/>
    <n v="3759.2799999999997"/>
    <n v="4.8999999999999995E-2"/>
    <x v="2"/>
  </r>
  <r>
    <x v="3"/>
    <n v="1185732"/>
    <x v="261"/>
    <x v="0"/>
    <x v="0"/>
    <s v="Albany"/>
    <x v="5"/>
    <n v="59"/>
    <n v="1690"/>
    <n v="99710"/>
    <n v="6281.7300000000005"/>
    <n v="6.3E-2"/>
    <x v="2"/>
  </r>
  <r>
    <x v="3"/>
    <n v="1185732"/>
    <x v="294"/>
    <x v="0"/>
    <x v="0"/>
    <s v="Albany"/>
    <x v="0"/>
    <n v="59"/>
    <n v="2630"/>
    <n v="155170"/>
    <n v="8689.52"/>
    <n v="5.6000000000000001E-2"/>
    <x v="2"/>
  </r>
  <r>
    <x v="3"/>
    <n v="1185732"/>
    <x v="294"/>
    <x v="0"/>
    <x v="0"/>
    <s v="Albany"/>
    <x v="1"/>
    <n v="54"/>
    <n v="1750"/>
    <n v="94500"/>
    <n v="4536"/>
    <n v="4.8000000000000001E-2"/>
    <x v="2"/>
  </r>
  <r>
    <x v="3"/>
    <n v="1185732"/>
    <x v="294"/>
    <x v="0"/>
    <x v="0"/>
    <s v="Albany"/>
    <x v="2"/>
    <n v="48"/>
    <n v="1500"/>
    <n v="72000"/>
    <n v="2736"/>
    <n v="3.7999999999999999E-2"/>
    <x v="2"/>
  </r>
  <r>
    <x v="3"/>
    <n v="1185732"/>
    <x v="294"/>
    <x v="0"/>
    <x v="0"/>
    <s v="Albany"/>
    <x v="3"/>
    <n v="49"/>
    <n v="1440"/>
    <n v="70560"/>
    <n v="2892.96"/>
    <n v="4.1000000000000002E-2"/>
    <x v="2"/>
  </r>
  <r>
    <x v="3"/>
    <n v="1185732"/>
    <x v="294"/>
    <x v="0"/>
    <x v="0"/>
    <s v="Albany"/>
    <x v="4"/>
    <n v="62"/>
    <n v="1500"/>
    <n v="93000"/>
    <n v="4557"/>
    <n v="4.9000000000000002E-2"/>
    <x v="2"/>
  </r>
  <r>
    <x v="3"/>
    <n v="1185732"/>
    <x v="294"/>
    <x v="0"/>
    <x v="0"/>
    <s v="Albany"/>
    <x v="5"/>
    <n v="69"/>
    <n v="1810"/>
    <n v="124890"/>
    <n v="7743.18"/>
    <n v="6.2E-2"/>
    <x v="2"/>
  </r>
  <r>
    <x v="3"/>
    <n v="1185732"/>
    <x v="322"/>
    <x v="0"/>
    <x v="0"/>
    <s v="Albany"/>
    <x v="0"/>
    <n v="59"/>
    <n v="2470"/>
    <n v="145730"/>
    <n v="8015.1500000000005"/>
    <n v="5.5E-2"/>
    <x v="2"/>
  </r>
  <r>
    <x v="3"/>
    <n v="1185732"/>
    <x v="322"/>
    <x v="0"/>
    <x v="0"/>
    <s v="Albany"/>
    <x v="1"/>
    <n v="56"/>
    <n v="1960"/>
    <n v="109760"/>
    <n v="4939.2"/>
    <n v="4.4999999999999998E-2"/>
    <x v="2"/>
  </r>
  <r>
    <x v="3"/>
    <n v="1185732"/>
    <x v="322"/>
    <x v="0"/>
    <x v="0"/>
    <s v="Albany"/>
    <x v="2"/>
    <n v="51"/>
    <n v="1690"/>
    <n v="86190"/>
    <n v="3016.6499999999996"/>
    <n v="3.4999999999999996E-2"/>
    <x v="2"/>
  </r>
  <r>
    <x v="3"/>
    <n v="1185732"/>
    <x v="322"/>
    <x v="0"/>
    <x v="0"/>
    <s v="Albany"/>
    <x v="3"/>
    <n v="53"/>
    <n v="1500"/>
    <n v="79500"/>
    <n v="3418.5"/>
    <n v="4.2999999999999997E-2"/>
    <x v="2"/>
  </r>
  <r>
    <x v="3"/>
    <n v="1185732"/>
    <x v="322"/>
    <x v="0"/>
    <x v="0"/>
    <s v="Albany"/>
    <x v="4"/>
    <n v="62"/>
    <n v="1680"/>
    <n v="104160"/>
    <n v="4791.3599999999997"/>
    <n v="4.5999999999999999E-2"/>
    <x v="2"/>
  </r>
  <r>
    <x v="3"/>
    <n v="1185732"/>
    <x v="322"/>
    <x v="0"/>
    <x v="0"/>
    <s v="Albany"/>
    <x v="5"/>
    <n v="66"/>
    <n v="1940"/>
    <n v="128040"/>
    <n v="8322.6"/>
    <n v="6.5000000000000002E-2"/>
    <x v="2"/>
  </r>
  <r>
    <x v="3"/>
    <n v="1185732"/>
    <x v="354"/>
    <x v="0"/>
    <x v="0"/>
    <s v="Albany"/>
    <x v="0"/>
    <n v="62"/>
    <n v="2500"/>
    <n v="155000"/>
    <n v="8680"/>
    <n v="5.6000000000000001E-2"/>
    <x v="2"/>
  </r>
  <r>
    <x v="3"/>
    <n v="1185732"/>
    <x v="354"/>
    <x v="0"/>
    <x v="0"/>
    <s v="Albany"/>
    <x v="1"/>
    <n v="55"/>
    <n v="2100"/>
    <n v="115500"/>
    <n v="5197.4999999999991"/>
    <n v="4.4999999999999991E-2"/>
    <x v="2"/>
  </r>
  <r>
    <x v="3"/>
    <n v="1185732"/>
    <x v="354"/>
    <x v="0"/>
    <x v="0"/>
    <s v="Albany"/>
    <x v="2"/>
    <n v="51"/>
    <n v="1880"/>
    <n v="95880"/>
    <n v="3451.68"/>
    <n v="3.5999999999999997E-2"/>
    <x v="2"/>
  </r>
  <r>
    <x v="3"/>
    <n v="1185732"/>
    <x v="354"/>
    <x v="0"/>
    <x v="0"/>
    <s v="Albany"/>
    <x v="3"/>
    <n v="41"/>
    <n v="1500"/>
    <n v="61500"/>
    <n v="2460"/>
    <n v="0.04"/>
    <x v="2"/>
  </r>
  <r>
    <x v="3"/>
    <n v="1185732"/>
    <x v="354"/>
    <x v="0"/>
    <x v="0"/>
    <s v="Albany"/>
    <x v="4"/>
    <n v="52"/>
    <n v="1490"/>
    <n v="77480"/>
    <n v="3719.04"/>
    <n v="4.8000000000000001E-2"/>
    <x v="2"/>
  </r>
  <r>
    <x v="3"/>
    <n v="1185732"/>
    <x v="354"/>
    <x v="0"/>
    <x v="0"/>
    <s v="Albany"/>
    <x v="5"/>
    <n v="55"/>
    <n v="2180"/>
    <n v="119900"/>
    <n v="7194"/>
    <n v="0.06"/>
    <x v="2"/>
  </r>
  <r>
    <x v="3"/>
    <n v="1185732"/>
    <x v="384"/>
    <x v="0"/>
    <x v="0"/>
    <s v="Albany"/>
    <x v="0"/>
    <n v="50"/>
    <n v="2380"/>
    <n v="119000"/>
    <n v="7021.0000000000009"/>
    <n v="5.9000000000000011E-2"/>
    <x v="2"/>
  </r>
  <r>
    <x v="3"/>
    <n v="1185732"/>
    <x v="384"/>
    <x v="0"/>
    <x v="0"/>
    <s v="Albany"/>
    <x v="1"/>
    <n v="48"/>
    <n v="1630"/>
    <n v="78240"/>
    <n v="3520.7999999999997"/>
    <n v="4.4999999999999998E-2"/>
    <x v="2"/>
  </r>
  <r>
    <x v="3"/>
    <n v="1185732"/>
    <x v="384"/>
    <x v="0"/>
    <x v="0"/>
    <s v="Albany"/>
    <x v="2"/>
    <n v="41"/>
    <n v="1380"/>
    <n v="56580"/>
    <n v="1980.3"/>
    <n v="3.4999999999999996E-2"/>
    <x v="2"/>
  </r>
  <r>
    <x v="3"/>
    <n v="1185732"/>
    <x v="384"/>
    <x v="0"/>
    <x v="0"/>
    <s v="Albany"/>
    <x v="3"/>
    <n v="44"/>
    <n v="1370"/>
    <n v="60280"/>
    <n v="2471.48"/>
    <n v="4.1000000000000002E-2"/>
    <x v="2"/>
  </r>
  <r>
    <x v="3"/>
    <n v="1185732"/>
    <x v="384"/>
    <x v="0"/>
    <x v="0"/>
    <s v="Albany"/>
    <x v="4"/>
    <n v="51"/>
    <n v="1310"/>
    <n v="66810"/>
    <n v="3206.8799999999997"/>
    <n v="4.7999999999999994E-2"/>
    <x v="2"/>
  </r>
  <r>
    <x v="3"/>
    <n v="1185732"/>
    <x v="384"/>
    <x v="0"/>
    <x v="0"/>
    <s v="Albany"/>
    <x v="5"/>
    <n v="59"/>
    <n v="1560"/>
    <n v="92040"/>
    <n v="5522.4"/>
    <n v="0.06"/>
    <x v="2"/>
  </r>
  <r>
    <x v="3"/>
    <n v="1185732"/>
    <x v="416"/>
    <x v="0"/>
    <x v="0"/>
    <s v="Albany"/>
    <x v="0"/>
    <n v="57"/>
    <n v="2080"/>
    <n v="118560"/>
    <n v="6757.920000000001"/>
    <n v="5.7000000000000009E-2"/>
    <x v="2"/>
  </r>
  <r>
    <x v="3"/>
    <n v="1185732"/>
    <x v="416"/>
    <x v="0"/>
    <x v="0"/>
    <s v="Albany"/>
    <x v="1"/>
    <n v="46"/>
    <n v="1560"/>
    <n v="71760"/>
    <n v="3300.9599999999996"/>
    <n v="4.5999999999999992E-2"/>
    <x v="2"/>
  </r>
  <r>
    <x v="3"/>
    <n v="1185732"/>
    <x v="416"/>
    <x v="0"/>
    <x v="0"/>
    <s v="Albany"/>
    <x v="2"/>
    <n v="46"/>
    <n v="1370"/>
    <n v="63020"/>
    <n v="2520.8000000000002"/>
    <n v="0.04"/>
    <x v="2"/>
  </r>
  <r>
    <x v="3"/>
    <n v="1185732"/>
    <x v="416"/>
    <x v="0"/>
    <x v="0"/>
    <s v="Albany"/>
    <x v="3"/>
    <n v="45"/>
    <n v="1350"/>
    <n v="60750"/>
    <n v="2490.75"/>
    <n v="4.1000000000000002E-2"/>
    <x v="2"/>
  </r>
  <r>
    <x v="3"/>
    <n v="1185732"/>
    <x v="416"/>
    <x v="0"/>
    <x v="0"/>
    <s v="Albany"/>
    <x v="4"/>
    <n v="59"/>
    <n v="1500"/>
    <n v="88500"/>
    <n v="4159.5"/>
    <n v="4.7E-2"/>
    <x v="2"/>
  </r>
  <r>
    <x v="3"/>
    <n v="1185732"/>
    <x v="416"/>
    <x v="0"/>
    <x v="0"/>
    <s v="Albany"/>
    <x v="5"/>
    <n v="64"/>
    <n v="1560"/>
    <n v="99840"/>
    <n v="6190.08"/>
    <n v="6.2E-2"/>
    <x v="2"/>
  </r>
  <r>
    <x v="3"/>
    <n v="1185732"/>
    <x v="446"/>
    <x v="0"/>
    <x v="0"/>
    <s v="Albany"/>
    <x v="0"/>
    <n v="56"/>
    <n v="2170"/>
    <n v="121520"/>
    <n v="6683.6"/>
    <n v="5.5E-2"/>
    <x v="2"/>
  </r>
  <r>
    <x v="3"/>
    <n v="1185732"/>
    <x v="446"/>
    <x v="0"/>
    <x v="0"/>
    <s v="Albany"/>
    <x v="1"/>
    <n v="49"/>
    <n v="1620"/>
    <n v="79380"/>
    <n v="3889.62"/>
    <n v="4.9000000000000002E-2"/>
    <x v="2"/>
  </r>
  <r>
    <x v="3"/>
    <n v="1185732"/>
    <x v="446"/>
    <x v="0"/>
    <x v="0"/>
    <s v="Albany"/>
    <x v="2"/>
    <n v="45"/>
    <n v="1470"/>
    <n v="66150"/>
    <n v="2381.4"/>
    <n v="3.6000000000000004E-2"/>
    <x v="2"/>
  </r>
  <r>
    <x v="3"/>
    <n v="1185732"/>
    <x v="446"/>
    <x v="0"/>
    <x v="0"/>
    <s v="Albany"/>
    <x v="3"/>
    <n v="47"/>
    <n v="1440"/>
    <n v="67680"/>
    <n v="2707.2000000000003"/>
    <n v="0.04"/>
    <x v="2"/>
  </r>
  <r>
    <x v="3"/>
    <n v="1185732"/>
    <x v="446"/>
    <x v="0"/>
    <x v="0"/>
    <s v="Albany"/>
    <x v="4"/>
    <n v="62"/>
    <n v="1540"/>
    <n v="95480"/>
    <n v="4296.5999999999995"/>
    <n v="4.4999999999999991E-2"/>
    <x v="2"/>
  </r>
  <r>
    <x v="3"/>
    <n v="1185732"/>
    <x v="446"/>
    <x v="0"/>
    <x v="0"/>
    <s v="Albany"/>
    <x v="5"/>
    <n v="68"/>
    <n v="1760"/>
    <n v="119680"/>
    <n v="7659.52"/>
    <n v="6.4000000000000001E-2"/>
    <x v="2"/>
  </r>
  <r>
    <x v="3"/>
    <n v="1185732"/>
    <x v="475"/>
    <x v="0"/>
    <x v="0"/>
    <s v="Albany"/>
    <x v="0"/>
    <n v="59"/>
    <n v="2450"/>
    <n v="144550"/>
    <n v="8383.9000000000015"/>
    <n v="5.800000000000001E-2"/>
    <x v="2"/>
  </r>
  <r>
    <x v="3"/>
    <n v="1185732"/>
    <x v="475"/>
    <x v="0"/>
    <x v="0"/>
    <s v="Albany"/>
    <x v="1"/>
    <n v="51"/>
    <n v="1690"/>
    <n v="86190"/>
    <n v="4309.5"/>
    <n v="0.05"/>
    <x v="2"/>
  </r>
  <r>
    <x v="4"/>
    <n v="1185732"/>
    <x v="475"/>
    <x v="0"/>
    <x v="0"/>
    <s v="Albany"/>
    <x v="2"/>
    <n v="52"/>
    <n v="1630"/>
    <n v="84760"/>
    <n v="3305.6400000000003"/>
    <n v="3.9000000000000007E-2"/>
    <x v="2"/>
  </r>
  <r>
    <x v="4"/>
    <n v="1185732"/>
    <x v="475"/>
    <x v="0"/>
    <x v="0"/>
    <s v="Albany"/>
    <x v="3"/>
    <n v="54"/>
    <n v="1550"/>
    <n v="83700"/>
    <n v="3431.7"/>
    <n v="4.0999999999999995E-2"/>
    <x v="2"/>
  </r>
  <r>
    <x v="4"/>
    <n v="1185732"/>
    <x v="475"/>
    <x v="0"/>
    <x v="0"/>
    <s v="Albany"/>
    <x v="4"/>
    <n v="60"/>
    <n v="1550"/>
    <n v="93000"/>
    <n v="4278"/>
    <n v="4.5999999999999999E-2"/>
    <x v="2"/>
  </r>
  <r>
    <x v="4"/>
    <n v="1185732"/>
    <x v="475"/>
    <x v="0"/>
    <x v="0"/>
    <s v="Albany"/>
    <x v="5"/>
    <n v="69"/>
    <n v="1820"/>
    <n v="125580"/>
    <n v="8037.12"/>
    <n v="6.4000000000000001E-2"/>
    <x v="2"/>
  </r>
  <r>
    <x v="4"/>
    <n v="1185732"/>
    <x v="178"/>
    <x v="0"/>
    <x v="0"/>
    <s v="Albany"/>
    <x v="0"/>
    <n v="39"/>
    <n v="2160"/>
    <n v="84240"/>
    <n v="5307.12"/>
    <n v="6.3E-2"/>
    <x v="2"/>
  </r>
  <r>
    <x v="4"/>
    <n v="1185732"/>
    <x v="178"/>
    <x v="0"/>
    <x v="0"/>
    <s v="Albany"/>
    <x v="1"/>
    <n v="39"/>
    <n v="1560"/>
    <n v="60840"/>
    <n v="2737.7999999999997"/>
    <n v="4.4999999999999998E-2"/>
    <x v="2"/>
  </r>
  <r>
    <x v="4"/>
    <n v="1185732"/>
    <x v="178"/>
    <x v="0"/>
    <x v="0"/>
    <s v="Albany"/>
    <x v="2"/>
    <n v="29"/>
    <n v="1680"/>
    <n v="48720"/>
    <n v="2338.56"/>
    <n v="4.8000000000000001E-2"/>
    <x v="2"/>
  </r>
  <r>
    <x v="4"/>
    <n v="1185732"/>
    <x v="178"/>
    <x v="0"/>
    <x v="0"/>
    <s v="Albany"/>
    <x v="3"/>
    <n v="34"/>
    <n v="1310"/>
    <n v="44540"/>
    <n v="2093.3799999999997"/>
    <n v="4.6999999999999993E-2"/>
    <x v="2"/>
  </r>
  <r>
    <x v="4"/>
    <n v="1185732"/>
    <x v="178"/>
    <x v="0"/>
    <x v="0"/>
    <s v="Albany"/>
    <x v="4"/>
    <n v="49"/>
    <n v="1450"/>
    <n v="71050"/>
    <n v="3197.2499999999995"/>
    <n v="4.4999999999999991E-2"/>
    <x v="2"/>
  </r>
  <r>
    <x v="4"/>
    <n v="1185732"/>
    <x v="178"/>
    <x v="0"/>
    <x v="0"/>
    <s v="Albany"/>
    <x v="5"/>
    <n v="38"/>
    <n v="1560"/>
    <n v="59280"/>
    <n v="2371.2000000000003"/>
    <n v="4.0000000000000008E-2"/>
    <x v="2"/>
  </r>
  <r>
    <x v="4"/>
    <n v="1185732"/>
    <x v="207"/>
    <x v="0"/>
    <x v="0"/>
    <s v="Albany"/>
    <x v="0"/>
    <n v="37"/>
    <n v="2380"/>
    <n v="88060"/>
    <n v="5371.66"/>
    <n v="6.0999999999999999E-2"/>
    <x v="2"/>
  </r>
  <r>
    <x v="4"/>
    <n v="1185732"/>
    <x v="207"/>
    <x v="0"/>
    <x v="0"/>
    <s v="Albany"/>
    <x v="1"/>
    <n v="37"/>
    <n v="1450"/>
    <n v="53650"/>
    <n v="2199.65"/>
    <n v="4.1000000000000002E-2"/>
    <x v="2"/>
  </r>
  <r>
    <x v="4"/>
    <n v="1185732"/>
    <x v="207"/>
    <x v="0"/>
    <x v="0"/>
    <s v="Albany"/>
    <x v="2"/>
    <n v="29"/>
    <n v="1430"/>
    <n v="41470"/>
    <n v="2032.03"/>
    <n v="4.9000000000000002E-2"/>
    <x v="2"/>
  </r>
  <r>
    <x v="4"/>
    <n v="1185732"/>
    <x v="207"/>
    <x v="2"/>
    <x v="17"/>
    <s v="Cheyenne"/>
    <x v="3"/>
    <n v="32"/>
    <n v="1230"/>
    <n v="39360"/>
    <n v="1889.28"/>
    <n v="4.8000000000000001E-2"/>
    <x v="2"/>
  </r>
  <r>
    <x v="4"/>
    <n v="1185732"/>
    <x v="207"/>
    <x v="2"/>
    <x v="17"/>
    <s v="Cheyenne"/>
    <x v="4"/>
    <n v="47"/>
    <n v="1450"/>
    <n v="68150"/>
    <n v="2794.1499999999996"/>
    <n v="4.0999999999999995E-2"/>
    <x v="2"/>
  </r>
  <r>
    <x v="4"/>
    <n v="1185732"/>
    <x v="207"/>
    <x v="2"/>
    <x v="17"/>
    <s v="Cheyenne"/>
    <x v="5"/>
    <n v="38"/>
    <n v="1740"/>
    <n v="66120"/>
    <n v="2578.6800000000003"/>
    <n v="3.9000000000000007E-2"/>
    <x v="2"/>
  </r>
  <r>
    <x v="4"/>
    <n v="1185732"/>
    <x v="215"/>
    <x v="2"/>
    <x v="17"/>
    <s v="Cheyenne"/>
    <x v="0"/>
    <n v="38"/>
    <n v="2460"/>
    <n v="93480"/>
    <n v="5608.8"/>
    <n v="6.0000000000000005E-2"/>
    <x v="2"/>
  </r>
  <r>
    <x v="4"/>
    <n v="1185732"/>
    <x v="215"/>
    <x v="2"/>
    <x v="17"/>
    <s v="Cheyenne"/>
    <x v="1"/>
    <n v="37"/>
    <n v="1310"/>
    <n v="48470"/>
    <n v="2132.6799999999998"/>
    <n v="4.3999999999999997E-2"/>
    <x v="2"/>
  </r>
  <r>
    <x v="4"/>
    <n v="1185732"/>
    <x v="215"/>
    <x v="2"/>
    <x v="17"/>
    <s v="Cheyenne"/>
    <x v="2"/>
    <n v="27"/>
    <n v="1490"/>
    <n v="40230"/>
    <n v="1810.35"/>
    <n v="4.4999999999999998E-2"/>
    <x v="2"/>
  </r>
  <r>
    <x v="4"/>
    <n v="1185732"/>
    <x v="215"/>
    <x v="2"/>
    <x v="17"/>
    <s v="Cheyenne"/>
    <x v="3"/>
    <n v="33"/>
    <n v="1120"/>
    <n v="36960"/>
    <n v="1737.12"/>
    <n v="4.7E-2"/>
    <x v="2"/>
  </r>
  <r>
    <x v="4"/>
    <n v="1185732"/>
    <x v="215"/>
    <x v="2"/>
    <x v="17"/>
    <s v="Cheyenne"/>
    <x v="4"/>
    <n v="47"/>
    <n v="1260"/>
    <n v="59220"/>
    <n v="2664.8999999999996"/>
    <n v="4.4999999999999991E-2"/>
    <x v="2"/>
  </r>
  <r>
    <x v="4"/>
    <n v="1185732"/>
    <x v="215"/>
    <x v="2"/>
    <x v="17"/>
    <s v="Cheyenne"/>
    <x v="5"/>
    <n v="37"/>
    <n v="1650"/>
    <n v="61050"/>
    <n v="2258.85"/>
    <n v="3.6999999999999998E-2"/>
    <x v="2"/>
  </r>
  <r>
    <x v="4"/>
    <n v="1185732"/>
    <x v="234"/>
    <x v="2"/>
    <x v="17"/>
    <s v="Cheyenne"/>
    <x v="0"/>
    <n v="39"/>
    <n v="2080"/>
    <n v="81120"/>
    <n v="5029.4399999999996"/>
    <n v="6.1999999999999993E-2"/>
    <x v="2"/>
  </r>
  <r>
    <x v="4"/>
    <n v="1185732"/>
    <x v="234"/>
    <x v="2"/>
    <x v="17"/>
    <s v="Cheyenne"/>
    <x v="1"/>
    <n v="39"/>
    <n v="1400"/>
    <n v="54600"/>
    <n v="2456.9999999999995"/>
    <n v="4.4999999999999991E-2"/>
    <x v="2"/>
  </r>
  <r>
    <x v="4"/>
    <n v="1185732"/>
    <x v="234"/>
    <x v="2"/>
    <x v="17"/>
    <s v="Cheyenne"/>
    <x v="2"/>
    <n v="28"/>
    <n v="1450"/>
    <n v="40600"/>
    <n v="1867.6"/>
    <n v="4.5999999999999999E-2"/>
    <x v="2"/>
  </r>
  <r>
    <x v="4"/>
    <n v="1185732"/>
    <x v="234"/>
    <x v="2"/>
    <x v="17"/>
    <s v="Cheyenne"/>
    <x v="3"/>
    <n v="33"/>
    <n v="1190"/>
    <n v="39270"/>
    <n v="1845.6899999999998"/>
    <n v="4.6999999999999993E-2"/>
    <x v="2"/>
  </r>
  <r>
    <x v="4"/>
    <n v="1185732"/>
    <x v="234"/>
    <x v="2"/>
    <x v="17"/>
    <s v="Cheyenne"/>
    <x v="4"/>
    <n v="47"/>
    <n v="1060"/>
    <n v="49820"/>
    <n v="2092.44"/>
    <n v="4.2000000000000003E-2"/>
    <x v="2"/>
  </r>
  <r>
    <x v="4"/>
    <n v="1185732"/>
    <x v="234"/>
    <x v="2"/>
    <x v="17"/>
    <s v="Cheyenne"/>
    <x v="5"/>
    <n v="36"/>
    <n v="1490"/>
    <n v="53640"/>
    <n v="1877.3999999999999"/>
    <n v="3.4999999999999996E-2"/>
    <x v="2"/>
  </r>
  <r>
    <x v="4"/>
    <n v="1185732"/>
    <x v="263"/>
    <x v="2"/>
    <x v="17"/>
    <s v="Cheyenne"/>
    <x v="0"/>
    <n v="45"/>
    <n v="2460"/>
    <n v="110700"/>
    <n v="7195.5"/>
    <n v="6.5000000000000002E-2"/>
    <x v="2"/>
  </r>
  <r>
    <x v="4"/>
    <n v="1185732"/>
    <x v="263"/>
    <x v="2"/>
    <x v="17"/>
    <s v="Cheyenne"/>
    <x v="1"/>
    <n v="41"/>
    <n v="1520"/>
    <n v="62320"/>
    <n v="2492.8000000000002"/>
    <n v="0.04"/>
    <x v="2"/>
  </r>
  <r>
    <x v="4"/>
    <n v="1185732"/>
    <x v="263"/>
    <x v="2"/>
    <x v="17"/>
    <s v="Cheyenne"/>
    <x v="2"/>
    <n v="39"/>
    <n v="1450"/>
    <n v="56550"/>
    <n v="2770.95"/>
    <n v="4.8999999999999995E-2"/>
    <x v="2"/>
  </r>
  <r>
    <x v="4"/>
    <n v="1185732"/>
    <x v="263"/>
    <x v="2"/>
    <x v="17"/>
    <s v="Cheyenne"/>
    <x v="3"/>
    <n v="39"/>
    <n v="1310"/>
    <n v="51090"/>
    <n v="2554.5"/>
    <n v="0.05"/>
    <x v="2"/>
  </r>
  <r>
    <x v="4"/>
    <n v="1185732"/>
    <x v="263"/>
    <x v="2"/>
    <x v="17"/>
    <s v="Cheyenne"/>
    <x v="4"/>
    <n v="45"/>
    <n v="1330"/>
    <n v="59850"/>
    <n v="2513.6999999999998"/>
    <n v="4.1999999999999996E-2"/>
    <x v="2"/>
  </r>
  <r>
    <x v="4"/>
    <n v="1185732"/>
    <x v="263"/>
    <x v="2"/>
    <x v="17"/>
    <s v="Cheyenne"/>
    <x v="5"/>
    <n v="52"/>
    <n v="1560"/>
    <n v="81120"/>
    <n v="3244.8"/>
    <n v="0.04"/>
    <x v="2"/>
  </r>
  <r>
    <x v="4"/>
    <n v="1185732"/>
    <x v="296"/>
    <x v="2"/>
    <x v="17"/>
    <s v="Cheyenne"/>
    <x v="0"/>
    <n v="46"/>
    <n v="2470"/>
    <n v="113620"/>
    <n v="7158.06"/>
    <n v="6.3E-2"/>
    <x v="2"/>
  </r>
  <r>
    <x v="4"/>
    <n v="1185732"/>
    <x v="296"/>
    <x v="2"/>
    <x v="17"/>
    <s v="Cheyenne"/>
    <x v="1"/>
    <n v="42"/>
    <n v="1680"/>
    <n v="70560"/>
    <n v="2892.96"/>
    <n v="4.1000000000000002E-2"/>
    <x v="2"/>
  </r>
  <r>
    <x v="4"/>
    <n v="1185732"/>
    <x v="296"/>
    <x v="2"/>
    <x v="17"/>
    <s v="Cheyenne"/>
    <x v="2"/>
    <n v="38"/>
    <n v="1310"/>
    <n v="49780"/>
    <n v="2240.1"/>
    <n v="4.4999999999999998E-2"/>
    <x v="2"/>
  </r>
  <r>
    <x v="4"/>
    <n v="1185732"/>
    <x v="296"/>
    <x v="2"/>
    <x v="17"/>
    <s v="Cheyenne"/>
    <x v="3"/>
    <n v="38"/>
    <n v="1400"/>
    <n v="53200"/>
    <n v="2500.3999999999996"/>
    <n v="4.6999999999999993E-2"/>
    <x v="2"/>
  </r>
  <r>
    <x v="4"/>
    <n v="1185732"/>
    <x v="296"/>
    <x v="2"/>
    <x v="17"/>
    <s v="Cheyenne"/>
    <x v="4"/>
    <n v="49"/>
    <n v="1350"/>
    <n v="66150"/>
    <n v="2910.6"/>
    <n v="4.3999999999999997E-2"/>
    <x v="2"/>
  </r>
  <r>
    <x v="4"/>
    <n v="1185732"/>
    <x v="296"/>
    <x v="2"/>
    <x v="17"/>
    <s v="Cheyenne"/>
    <x v="5"/>
    <n v="50"/>
    <n v="1630"/>
    <n v="81500"/>
    <n v="3015.5"/>
    <n v="3.6999999999999998E-2"/>
    <x v="2"/>
  </r>
  <r>
    <x v="4"/>
    <n v="1185732"/>
    <x v="324"/>
    <x v="2"/>
    <x v="17"/>
    <s v="Cheyenne"/>
    <x v="0"/>
    <n v="48"/>
    <n v="2280"/>
    <n v="109440"/>
    <n v="7004.16"/>
    <n v="6.4000000000000001E-2"/>
    <x v="2"/>
  </r>
  <r>
    <x v="4"/>
    <n v="1185732"/>
    <x v="324"/>
    <x v="2"/>
    <x v="17"/>
    <s v="Cheyenne"/>
    <x v="1"/>
    <n v="44"/>
    <n v="1630"/>
    <n v="71720"/>
    <n v="3083.96"/>
    <n v="4.3000000000000003E-2"/>
    <x v="2"/>
  </r>
  <r>
    <x v="4"/>
    <n v="1185732"/>
    <x v="324"/>
    <x v="2"/>
    <x v="17"/>
    <s v="Cheyenne"/>
    <x v="2"/>
    <n v="38"/>
    <n v="1490"/>
    <n v="56620"/>
    <n v="2717.7599999999998"/>
    <n v="4.7999999999999994E-2"/>
    <x v="2"/>
  </r>
  <r>
    <x v="4"/>
    <n v="1185732"/>
    <x v="324"/>
    <x v="2"/>
    <x v="17"/>
    <s v="Cheyenne"/>
    <x v="3"/>
    <n v="39"/>
    <n v="1500"/>
    <n v="58500"/>
    <n v="2749.5"/>
    <n v="4.7E-2"/>
    <x v="2"/>
  </r>
  <r>
    <x v="4"/>
    <n v="1185732"/>
    <x v="324"/>
    <x v="2"/>
    <x v="17"/>
    <s v="Cheyenne"/>
    <x v="4"/>
    <n v="48"/>
    <n v="1370"/>
    <n v="65760"/>
    <n v="2761.92"/>
    <n v="4.2000000000000003E-2"/>
    <x v="2"/>
  </r>
  <r>
    <x v="4"/>
    <n v="1185732"/>
    <x v="324"/>
    <x v="2"/>
    <x v="17"/>
    <s v="Cheyenne"/>
    <x v="5"/>
    <n v="51"/>
    <n v="1960"/>
    <n v="99960"/>
    <n v="3598.56"/>
    <n v="3.5999999999999997E-2"/>
    <x v="2"/>
  </r>
  <r>
    <x v="4"/>
    <n v="1185732"/>
    <x v="356"/>
    <x v="2"/>
    <x v="17"/>
    <s v="Cheyenne"/>
    <x v="0"/>
    <n v="47"/>
    <n v="2550"/>
    <n v="119850"/>
    <n v="7670.4000000000005"/>
    <n v="6.4000000000000001E-2"/>
    <x v="2"/>
  </r>
  <r>
    <x v="4"/>
    <n v="1185732"/>
    <x v="356"/>
    <x v="2"/>
    <x v="17"/>
    <s v="Cheyenne"/>
    <x v="1"/>
    <n v="43"/>
    <n v="1630"/>
    <n v="70090"/>
    <n v="2873.69"/>
    <n v="4.1000000000000002E-2"/>
    <x v="2"/>
  </r>
  <r>
    <x v="4"/>
    <n v="1185732"/>
    <x v="356"/>
    <x v="2"/>
    <x v="17"/>
    <s v="Cheyenne"/>
    <x v="2"/>
    <n v="38"/>
    <n v="1430"/>
    <n v="54340"/>
    <n v="2445.2999999999997"/>
    <n v="4.4999999999999998E-2"/>
    <x v="2"/>
  </r>
  <r>
    <x v="4"/>
    <n v="1185732"/>
    <x v="356"/>
    <x v="2"/>
    <x v="17"/>
    <s v="Cheyenne"/>
    <x v="3"/>
    <n v="38"/>
    <n v="1470"/>
    <n v="55860"/>
    <n v="2737.14"/>
    <n v="4.8999999999999995E-2"/>
    <x v="2"/>
  </r>
  <r>
    <x v="4"/>
    <n v="1185732"/>
    <x v="356"/>
    <x v="2"/>
    <x v="17"/>
    <s v="Cheyenne"/>
    <x v="4"/>
    <n v="47"/>
    <n v="1400"/>
    <n v="65800"/>
    <n v="2697.7999999999997"/>
    <n v="4.0999999999999995E-2"/>
    <x v="2"/>
  </r>
  <r>
    <x v="4"/>
    <n v="1185732"/>
    <x v="356"/>
    <x v="2"/>
    <x v="17"/>
    <s v="Cheyenne"/>
    <x v="5"/>
    <n v="52"/>
    <n v="1960"/>
    <n v="101920"/>
    <n v="4076.8"/>
    <n v="0.04"/>
    <x v="2"/>
  </r>
  <r>
    <x v="4"/>
    <n v="1185732"/>
    <x v="386"/>
    <x v="2"/>
    <x v="17"/>
    <s v="Cheyenne"/>
    <x v="0"/>
    <n v="48"/>
    <n v="2080"/>
    <n v="99840"/>
    <n v="6389.76"/>
    <n v="6.4000000000000001E-2"/>
    <x v="2"/>
  </r>
  <r>
    <x v="4"/>
    <n v="1185732"/>
    <x v="386"/>
    <x v="2"/>
    <x v="17"/>
    <s v="Cheyenne"/>
    <x v="1"/>
    <n v="44"/>
    <n v="1500"/>
    <n v="66000"/>
    <n v="2838"/>
    <n v="4.2999999999999997E-2"/>
    <x v="2"/>
  </r>
  <r>
    <x v="4"/>
    <n v="1185732"/>
    <x v="386"/>
    <x v="2"/>
    <x v="17"/>
    <s v="Cheyenne"/>
    <x v="2"/>
    <n v="38"/>
    <n v="1370"/>
    <n v="52060"/>
    <n v="2394.7599999999998"/>
    <n v="4.5999999999999992E-2"/>
    <x v="2"/>
  </r>
  <r>
    <x v="4"/>
    <n v="1185732"/>
    <x v="386"/>
    <x v="2"/>
    <x v="17"/>
    <s v="Cheyenne"/>
    <x v="3"/>
    <n v="38"/>
    <n v="1350"/>
    <n v="51300"/>
    <n v="2513.6999999999998"/>
    <n v="4.8999999999999995E-2"/>
    <x v="2"/>
  </r>
  <r>
    <x v="4"/>
    <n v="1185732"/>
    <x v="386"/>
    <x v="2"/>
    <x v="17"/>
    <s v="Cheyenne"/>
    <x v="4"/>
    <n v="48"/>
    <n v="1250"/>
    <n v="60000"/>
    <n v="2580"/>
    <n v="4.2999999999999997E-2"/>
    <x v="2"/>
  </r>
  <r>
    <x v="4"/>
    <n v="1185732"/>
    <x v="386"/>
    <x v="2"/>
    <x v="17"/>
    <s v="Cheyenne"/>
    <x v="5"/>
    <n v="52"/>
    <n v="1740"/>
    <n v="90480"/>
    <n v="3619.2000000000003"/>
    <n v="0.04"/>
    <x v="2"/>
  </r>
  <r>
    <x v="4"/>
    <n v="1185732"/>
    <x v="418"/>
    <x v="2"/>
    <x v="17"/>
    <s v="Cheyenne"/>
    <x v="0"/>
    <n v="50"/>
    <n v="2020"/>
    <n v="101000"/>
    <n v="6464"/>
    <n v="6.4000000000000001E-2"/>
    <x v="2"/>
  </r>
  <r>
    <x v="4"/>
    <n v="1185732"/>
    <x v="418"/>
    <x v="2"/>
    <x v="17"/>
    <s v="Cheyenne"/>
    <x v="1"/>
    <n v="44"/>
    <n v="1740"/>
    <n v="76560"/>
    <n v="3062.4"/>
    <n v="0.04"/>
    <x v="2"/>
  </r>
  <r>
    <x v="4"/>
    <n v="1185732"/>
    <x v="418"/>
    <x v="2"/>
    <x v="17"/>
    <s v="Cheyenne"/>
    <x v="2"/>
    <n v="42"/>
    <n v="1250"/>
    <n v="52500"/>
    <n v="2415"/>
    <n v="4.5999999999999999E-2"/>
    <x v="2"/>
  </r>
  <r>
    <x v="4"/>
    <n v="1185732"/>
    <x v="418"/>
    <x v="2"/>
    <x v="17"/>
    <s v="Cheyenne"/>
    <x v="3"/>
    <n v="41"/>
    <n v="1190"/>
    <n v="48790"/>
    <n v="2244.3399999999997"/>
    <n v="4.5999999999999992E-2"/>
    <x v="2"/>
  </r>
  <r>
    <x v="4"/>
    <n v="1185732"/>
    <x v="418"/>
    <x v="2"/>
    <x v="17"/>
    <s v="Cheyenne"/>
    <x v="4"/>
    <n v="54"/>
    <n v="1280"/>
    <n v="69120"/>
    <n v="3041.28"/>
    <n v="4.4000000000000004E-2"/>
    <x v="2"/>
  </r>
  <r>
    <x v="4"/>
    <n v="1185732"/>
    <x v="418"/>
    <x v="2"/>
    <x v="17"/>
    <s v="Cheyenne"/>
    <x v="5"/>
    <n v="55"/>
    <n v="1500"/>
    <n v="82500"/>
    <n v="3052.5"/>
    <n v="3.6999999999999998E-2"/>
    <x v="2"/>
  </r>
  <r>
    <x v="4"/>
    <n v="1185732"/>
    <x v="448"/>
    <x v="2"/>
    <x v="17"/>
    <s v="Cheyenne"/>
    <x v="0"/>
    <n v="53"/>
    <n v="2180"/>
    <n v="115540"/>
    <n v="7047.94"/>
    <n v="6.0999999999999999E-2"/>
    <x v="2"/>
  </r>
  <r>
    <x v="4"/>
    <n v="1185732"/>
    <x v="448"/>
    <x v="2"/>
    <x v="17"/>
    <s v="Cheyenne"/>
    <x v="1"/>
    <n v="42"/>
    <n v="1670"/>
    <n v="70140"/>
    <n v="3016.02"/>
    <n v="4.2999999999999997E-2"/>
    <x v="2"/>
  </r>
  <r>
    <x v="4"/>
    <n v="1185732"/>
    <x v="448"/>
    <x v="2"/>
    <x v="17"/>
    <s v="Cheyenne"/>
    <x v="2"/>
    <n v="42"/>
    <n v="1460"/>
    <n v="61320"/>
    <n v="3066"/>
    <n v="0.05"/>
    <x v="2"/>
  </r>
  <r>
    <x v="4"/>
    <n v="1185732"/>
    <x v="448"/>
    <x v="2"/>
    <x v="17"/>
    <s v="Cheyenne"/>
    <x v="3"/>
    <n v="42"/>
    <n v="1350"/>
    <n v="56700"/>
    <n v="2778.2999999999997"/>
    <n v="4.8999999999999995E-2"/>
    <x v="2"/>
  </r>
  <r>
    <x v="4"/>
    <n v="1185732"/>
    <x v="448"/>
    <x v="2"/>
    <x v="17"/>
    <s v="Cheyenne"/>
    <x v="4"/>
    <n v="51"/>
    <n v="1430"/>
    <n v="72930"/>
    <n v="2990.1299999999997"/>
    <n v="4.0999999999999995E-2"/>
    <x v="2"/>
  </r>
  <r>
    <x v="4"/>
    <n v="1185732"/>
    <x v="448"/>
    <x v="2"/>
    <x v="17"/>
    <s v="Cheyenne"/>
    <x v="5"/>
    <n v="55"/>
    <n v="1610"/>
    <n v="88550"/>
    <n v="3453.4500000000003"/>
    <n v="3.9E-2"/>
    <x v="2"/>
  </r>
  <r>
    <x v="4"/>
    <n v="1185732"/>
    <x v="477"/>
    <x v="2"/>
    <x v="17"/>
    <s v="Cheyenne"/>
    <x v="0"/>
    <n v="52"/>
    <n v="2240"/>
    <n v="116480"/>
    <n v="7105.28"/>
    <n v="6.0999999999999999E-2"/>
    <x v="2"/>
  </r>
  <r>
    <x v="4"/>
    <n v="1185732"/>
    <x v="477"/>
    <x v="2"/>
    <x v="17"/>
    <s v="Cheyenne"/>
    <x v="1"/>
    <n v="44"/>
    <n v="1680"/>
    <n v="73920"/>
    <n v="3030.72"/>
    <n v="4.0999999999999995E-2"/>
    <x v="2"/>
  </r>
  <r>
    <x v="0"/>
    <n v="1185732"/>
    <x v="477"/>
    <x v="2"/>
    <x v="17"/>
    <s v="Cheyenne"/>
    <x v="2"/>
    <n v="44"/>
    <n v="1650"/>
    <n v="72600"/>
    <n v="3339.6"/>
    <n v="4.5999999999999999E-2"/>
    <x v="2"/>
  </r>
  <r>
    <x v="0"/>
    <n v="1185732"/>
    <x v="477"/>
    <x v="2"/>
    <x v="17"/>
    <s v="Cheyenne"/>
    <x v="3"/>
    <n v="44"/>
    <n v="1350"/>
    <n v="59400"/>
    <n v="2910.6"/>
    <n v="4.9000000000000002E-2"/>
    <x v="2"/>
  </r>
  <r>
    <x v="0"/>
    <n v="1185732"/>
    <x v="477"/>
    <x v="2"/>
    <x v="17"/>
    <s v="Cheyenne"/>
    <x v="4"/>
    <n v="54"/>
    <n v="1450"/>
    <n v="78300"/>
    <n v="3523.4999999999995"/>
    <n v="4.4999999999999991E-2"/>
    <x v="2"/>
  </r>
  <r>
    <x v="0"/>
    <n v="1185732"/>
    <x v="477"/>
    <x v="2"/>
    <x v="17"/>
    <s v="Cheyenne"/>
    <x v="5"/>
    <n v="56"/>
    <n v="1740"/>
    <n v="97440"/>
    <n v="3507.8399999999997"/>
    <n v="3.5999999999999997E-2"/>
    <x v="2"/>
  </r>
  <r>
    <x v="0"/>
    <n v="1128299"/>
    <x v="188"/>
    <x v="2"/>
    <x v="17"/>
    <s v="Cheyenne"/>
    <x v="0"/>
    <n v="29"/>
    <n v="910"/>
    <n v="26390"/>
    <n v="1213.9399999999998"/>
    <n v="4.5999999999999992E-2"/>
    <x v="2"/>
  </r>
  <r>
    <x v="0"/>
    <n v="1128299"/>
    <x v="188"/>
    <x v="2"/>
    <x v="17"/>
    <s v="Cheyenne"/>
    <x v="1"/>
    <n v="36"/>
    <n v="1050"/>
    <n v="37800"/>
    <n v="1738.8"/>
    <n v="4.5999999999999999E-2"/>
    <x v="2"/>
  </r>
  <r>
    <x v="0"/>
    <n v="1128299"/>
    <x v="188"/>
    <x v="2"/>
    <x v="17"/>
    <s v="Cheyenne"/>
    <x v="2"/>
    <n v="39"/>
    <n v="910"/>
    <n v="35490"/>
    <n v="1597.05"/>
    <n v="4.4999999999999998E-2"/>
    <x v="2"/>
  </r>
  <r>
    <x v="0"/>
    <n v="1128299"/>
    <x v="188"/>
    <x v="2"/>
    <x v="17"/>
    <s v="Cheyenne"/>
    <x v="3"/>
    <n v="38"/>
    <n v="540"/>
    <n v="20520"/>
    <n v="964.43999999999994"/>
    <n v="4.7E-2"/>
    <x v="2"/>
  </r>
  <r>
    <x v="0"/>
    <n v="1128299"/>
    <x v="188"/>
    <x v="2"/>
    <x v="17"/>
    <s v="Cheyenne"/>
    <x v="4"/>
    <n v="42"/>
    <n v="450"/>
    <n v="18900"/>
    <n v="963.9"/>
    <n v="5.0999999999999997E-2"/>
    <x v="2"/>
  </r>
  <r>
    <x v="0"/>
    <n v="1128299"/>
    <x v="188"/>
    <x v="2"/>
    <x v="17"/>
    <s v="Cheyenne"/>
    <x v="5"/>
    <n v="38"/>
    <n v="1160"/>
    <n v="44080"/>
    <n v="1983.6"/>
    <n v="4.4999999999999998E-2"/>
    <x v="2"/>
  </r>
  <r>
    <x v="0"/>
    <n v="1128299"/>
    <x v="698"/>
    <x v="2"/>
    <x v="17"/>
    <s v="Cheyenne"/>
    <x v="0"/>
    <n v="27"/>
    <n v="1130"/>
    <n v="30510"/>
    <n v="1403.4599999999998"/>
    <n v="4.5999999999999992E-2"/>
    <x v="2"/>
  </r>
  <r>
    <x v="0"/>
    <n v="1128299"/>
    <x v="698"/>
    <x v="2"/>
    <x v="17"/>
    <s v="Cheyenne"/>
    <x v="1"/>
    <n v="36"/>
    <n v="1050"/>
    <n v="37800"/>
    <n v="1700.9999999999998"/>
    <n v="4.4999999999999991E-2"/>
    <x v="2"/>
  </r>
  <r>
    <x v="0"/>
    <n v="1128299"/>
    <x v="698"/>
    <x v="2"/>
    <x v="17"/>
    <s v="Cheyenne"/>
    <x v="2"/>
    <n v="39"/>
    <n v="880"/>
    <n v="34320"/>
    <n v="1544.3999999999999"/>
    <n v="4.4999999999999998E-2"/>
    <x v="2"/>
  </r>
  <r>
    <x v="0"/>
    <n v="1128299"/>
    <x v="698"/>
    <x v="4"/>
    <x v="18"/>
    <s v="Richmond"/>
    <x v="3"/>
    <n v="38"/>
    <n v="580"/>
    <n v="22040"/>
    <n v="1102"/>
    <n v="0.05"/>
    <x v="2"/>
  </r>
  <r>
    <x v="0"/>
    <n v="1128299"/>
    <x v="698"/>
    <x v="4"/>
    <x v="18"/>
    <s v="Richmond"/>
    <x v="4"/>
    <n v="42"/>
    <n v="380"/>
    <n v="15960"/>
    <n v="877.80000000000007"/>
    <n v="5.5000000000000007E-2"/>
    <x v="2"/>
  </r>
  <r>
    <x v="0"/>
    <n v="1128299"/>
    <x v="698"/>
    <x v="4"/>
    <x v="18"/>
    <s v="Richmond"/>
    <x v="5"/>
    <n v="38"/>
    <n v="810"/>
    <n v="30780"/>
    <n v="1323.54"/>
    <n v="4.2999999999999997E-2"/>
    <x v="2"/>
  </r>
  <r>
    <x v="0"/>
    <n v="1128299"/>
    <x v="228"/>
    <x v="4"/>
    <x v="18"/>
    <s v="Richmond"/>
    <x v="0"/>
    <n v="38"/>
    <n v="1430"/>
    <n v="54340"/>
    <n v="2553.98"/>
    <n v="4.7E-2"/>
    <x v="2"/>
  </r>
  <r>
    <x v="0"/>
    <n v="1128299"/>
    <x v="228"/>
    <x v="4"/>
    <x v="18"/>
    <s v="Richmond"/>
    <x v="1"/>
    <n v="45"/>
    <n v="850"/>
    <n v="38250"/>
    <n v="1797.75"/>
    <n v="4.7E-2"/>
    <x v="2"/>
  </r>
  <r>
    <x v="0"/>
    <n v="1128299"/>
    <x v="228"/>
    <x v="4"/>
    <x v="18"/>
    <s v="Richmond"/>
    <x v="2"/>
    <n v="52"/>
    <n v="910"/>
    <n v="47320"/>
    <n v="2271.36"/>
    <n v="4.8000000000000001E-2"/>
    <x v="2"/>
  </r>
  <r>
    <x v="0"/>
    <n v="1128299"/>
    <x v="228"/>
    <x v="4"/>
    <x v="18"/>
    <s v="Richmond"/>
    <x v="3"/>
    <n v="48"/>
    <n v="650"/>
    <n v="31200"/>
    <n v="1435.1999999999998"/>
    <n v="4.5999999999999992E-2"/>
    <x v="2"/>
  </r>
  <r>
    <x v="0"/>
    <n v="1128299"/>
    <x v="228"/>
    <x v="4"/>
    <x v="18"/>
    <s v="Richmond"/>
    <x v="4"/>
    <n v="51"/>
    <n v="300"/>
    <n v="15300"/>
    <n v="795.6"/>
    <n v="5.2000000000000005E-2"/>
    <x v="2"/>
  </r>
  <r>
    <x v="0"/>
    <n v="1128299"/>
    <x v="228"/>
    <x v="4"/>
    <x v="18"/>
    <s v="Richmond"/>
    <x v="5"/>
    <n v="49"/>
    <n v="780"/>
    <n v="38220"/>
    <n v="1605.24"/>
    <n v="4.2000000000000003E-2"/>
    <x v="2"/>
  </r>
  <r>
    <x v="0"/>
    <n v="1128299"/>
    <x v="247"/>
    <x v="4"/>
    <x v="18"/>
    <s v="Richmond"/>
    <x v="0"/>
    <n v="52"/>
    <n v="1240"/>
    <n v="64480"/>
    <n v="3095.04"/>
    <n v="4.8000000000000001E-2"/>
    <x v="2"/>
  </r>
  <r>
    <x v="0"/>
    <n v="1128299"/>
    <x v="247"/>
    <x v="4"/>
    <x v="18"/>
    <s v="Richmond"/>
    <x v="1"/>
    <n v="59"/>
    <n v="690"/>
    <n v="40710"/>
    <n v="1954.08"/>
    <n v="4.8000000000000001E-2"/>
    <x v="2"/>
  </r>
  <r>
    <x v="0"/>
    <n v="1128299"/>
    <x v="247"/>
    <x v="4"/>
    <x v="18"/>
    <s v="Richmond"/>
    <x v="2"/>
    <n v="57"/>
    <n v="850"/>
    <n v="48450"/>
    <n v="2374.0500000000002"/>
    <n v="4.9000000000000002E-2"/>
    <x v="2"/>
  </r>
  <r>
    <x v="0"/>
    <n v="1128299"/>
    <x v="247"/>
    <x v="4"/>
    <x v="18"/>
    <s v="Richmond"/>
    <x v="3"/>
    <n v="42"/>
    <n v="560"/>
    <n v="23520"/>
    <n v="1105.4399999999998"/>
    <n v="4.6999999999999993E-2"/>
    <x v="2"/>
  </r>
  <r>
    <x v="0"/>
    <n v="1128299"/>
    <x v="247"/>
    <x v="4"/>
    <x v="18"/>
    <s v="Richmond"/>
    <x v="4"/>
    <n v="49"/>
    <n v="350"/>
    <n v="17150"/>
    <n v="874.65"/>
    <n v="5.0999999999999997E-2"/>
    <x v="2"/>
  </r>
  <r>
    <x v="0"/>
    <n v="1128299"/>
    <x v="247"/>
    <x v="4"/>
    <x v="18"/>
    <s v="Richmond"/>
    <x v="5"/>
    <n v="64"/>
    <n v="780"/>
    <n v="49920"/>
    <n v="2196.48"/>
    <n v="4.3999999999999997E-2"/>
    <x v="2"/>
  </r>
  <r>
    <x v="0"/>
    <n v="1128299"/>
    <x v="278"/>
    <x v="4"/>
    <x v="18"/>
    <s v="Richmond"/>
    <x v="0"/>
    <n v="46"/>
    <n v="1250"/>
    <n v="57500"/>
    <n v="2645"/>
    <n v="4.5999999999999999E-2"/>
    <x v="2"/>
  </r>
  <r>
    <x v="0"/>
    <n v="1128299"/>
    <x v="278"/>
    <x v="4"/>
    <x v="18"/>
    <s v="Richmond"/>
    <x v="1"/>
    <n v="51"/>
    <n v="980"/>
    <n v="49980"/>
    <n v="2249.1"/>
    <n v="4.4999999999999998E-2"/>
    <x v="2"/>
  </r>
  <r>
    <x v="0"/>
    <n v="1128299"/>
    <x v="278"/>
    <x v="4"/>
    <x v="18"/>
    <s v="Richmond"/>
    <x v="2"/>
    <n v="50"/>
    <n v="880"/>
    <n v="44000"/>
    <n v="2200"/>
    <n v="0.05"/>
    <x v="2"/>
  </r>
  <r>
    <x v="0"/>
    <n v="1128299"/>
    <x v="278"/>
    <x v="4"/>
    <x v="18"/>
    <s v="Richmond"/>
    <x v="3"/>
    <n v="47"/>
    <n v="690"/>
    <n v="32430"/>
    <n v="1621.5"/>
    <n v="0.05"/>
    <x v="2"/>
  </r>
  <r>
    <x v="0"/>
    <n v="1128299"/>
    <x v="278"/>
    <x v="4"/>
    <x v="18"/>
    <s v="Richmond"/>
    <x v="4"/>
    <n v="44"/>
    <n v="490"/>
    <n v="21560"/>
    <n v="1164.24"/>
    <n v="5.3999999999999999E-2"/>
    <x v="2"/>
  </r>
  <r>
    <x v="0"/>
    <n v="1128299"/>
    <x v="278"/>
    <x v="4"/>
    <x v="18"/>
    <s v="Richmond"/>
    <x v="5"/>
    <n v="56"/>
    <n v="1520"/>
    <n v="85120"/>
    <n v="3660.16"/>
    <n v="4.2999999999999997E-2"/>
    <x v="2"/>
  </r>
  <r>
    <x v="0"/>
    <n v="1128299"/>
    <x v="308"/>
    <x v="4"/>
    <x v="18"/>
    <s v="Richmond"/>
    <x v="0"/>
    <n v="53"/>
    <n v="2330"/>
    <n v="123490"/>
    <n v="5804.03"/>
    <n v="4.7E-2"/>
    <x v="2"/>
  </r>
  <r>
    <x v="0"/>
    <n v="1128299"/>
    <x v="308"/>
    <x v="4"/>
    <x v="18"/>
    <s v="Richmond"/>
    <x v="1"/>
    <n v="62"/>
    <n v="1760"/>
    <n v="109120"/>
    <n v="5019.5199999999995"/>
    <n v="4.5999999999999992E-2"/>
    <x v="2"/>
  </r>
  <r>
    <x v="0"/>
    <n v="1128299"/>
    <x v="308"/>
    <x v="4"/>
    <x v="18"/>
    <s v="Richmond"/>
    <x v="2"/>
    <n v="73"/>
    <n v="1950"/>
    <n v="142350"/>
    <n v="6832.8"/>
    <n v="4.8000000000000001E-2"/>
    <x v="2"/>
  </r>
  <r>
    <x v="0"/>
    <n v="1128299"/>
    <x v="308"/>
    <x v="4"/>
    <x v="18"/>
    <s v="Richmond"/>
    <x v="3"/>
    <n v="72"/>
    <n v="1420"/>
    <n v="102240"/>
    <n v="5009.76"/>
    <n v="4.9000000000000002E-2"/>
    <x v="2"/>
  </r>
  <r>
    <x v="0"/>
    <n v="1128299"/>
    <x v="308"/>
    <x v="4"/>
    <x v="18"/>
    <s v="Richmond"/>
    <x v="4"/>
    <n v="81"/>
    <n v="1040"/>
    <n v="84240"/>
    <n v="4296.24"/>
    <n v="5.0999999999999997E-2"/>
    <x v="2"/>
  </r>
  <r>
    <x v="0"/>
    <n v="1128299"/>
    <x v="308"/>
    <x v="4"/>
    <x v="18"/>
    <s v="Richmond"/>
    <x v="5"/>
    <n v="96"/>
    <n v="1820"/>
    <n v="174720"/>
    <n v="6988.8"/>
    <n v="0.04"/>
    <x v="2"/>
  </r>
  <r>
    <x v="0"/>
    <n v="1128299"/>
    <x v="337"/>
    <x v="4"/>
    <x v="18"/>
    <s v="Richmond"/>
    <x v="0"/>
    <n v="79"/>
    <n v="2550"/>
    <n v="201450"/>
    <n v="10072.5"/>
    <n v="0.05"/>
    <x v="2"/>
  </r>
  <r>
    <x v="0"/>
    <n v="1128299"/>
    <x v="337"/>
    <x v="4"/>
    <x v="18"/>
    <s v="Richmond"/>
    <x v="1"/>
    <n v="81"/>
    <n v="2030"/>
    <n v="164430"/>
    <n v="8221.5"/>
    <n v="0.05"/>
    <x v="2"/>
  </r>
  <r>
    <x v="0"/>
    <n v="1128299"/>
    <x v="337"/>
    <x v="4"/>
    <x v="18"/>
    <s v="Richmond"/>
    <x v="2"/>
    <n v="86"/>
    <n v="1820"/>
    <n v="156520"/>
    <n v="7043.4"/>
    <n v="4.4999999999999998E-2"/>
    <x v="2"/>
  </r>
  <r>
    <x v="0"/>
    <n v="1128299"/>
    <x v="337"/>
    <x v="4"/>
    <x v="18"/>
    <s v="Richmond"/>
    <x v="3"/>
    <n v="82"/>
    <n v="1490"/>
    <n v="122180"/>
    <n v="5620.28"/>
    <n v="4.5999999999999999E-2"/>
    <x v="2"/>
  </r>
  <r>
    <x v="0"/>
    <n v="1128299"/>
    <x v="337"/>
    <x v="4"/>
    <x v="18"/>
    <s v="Richmond"/>
    <x v="4"/>
    <n v="85"/>
    <n v="1620"/>
    <n v="137700"/>
    <n v="7573.5000000000009"/>
    <n v="5.5000000000000007E-2"/>
    <x v="2"/>
  </r>
  <r>
    <x v="0"/>
    <n v="1128299"/>
    <x v="337"/>
    <x v="4"/>
    <x v="18"/>
    <s v="Richmond"/>
    <x v="5"/>
    <n v="96"/>
    <n v="1800"/>
    <n v="172800"/>
    <n v="6912"/>
    <n v="0.04"/>
    <x v="2"/>
  </r>
  <r>
    <x v="0"/>
    <n v="1128299"/>
    <x v="369"/>
    <x v="4"/>
    <x v="18"/>
    <s v="Richmond"/>
    <x v="0"/>
    <n v="83"/>
    <n v="2400"/>
    <n v="199200"/>
    <n v="8964"/>
    <n v="4.4999999999999998E-2"/>
    <x v="2"/>
  </r>
  <r>
    <x v="0"/>
    <n v="1128299"/>
    <x v="369"/>
    <x v="4"/>
    <x v="18"/>
    <s v="Richmond"/>
    <x v="1"/>
    <n v="76"/>
    <n v="2020"/>
    <n v="153520"/>
    <n v="7368.96"/>
    <n v="4.8000000000000001E-2"/>
    <x v="2"/>
  </r>
  <r>
    <x v="0"/>
    <n v="1128299"/>
    <x v="369"/>
    <x v="4"/>
    <x v="18"/>
    <s v="Richmond"/>
    <x v="2"/>
    <n v="69"/>
    <n v="1890"/>
    <n v="130410"/>
    <n v="6259.6799999999994"/>
    <n v="4.7999999999999994E-2"/>
    <x v="2"/>
  </r>
  <r>
    <x v="0"/>
    <n v="1128299"/>
    <x v="369"/>
    <x v="4"/>
    <x v="18"/>
    <s v="Richmond"/>
    <x v="3"/>
    <n v="66"/>
    <n v="1110"/>
    <n v="73260"/>
    <n v="3589.74"/>
    <n v="4.8999999999999995E-2"/>
    <x v="2"/>
  </r>
  <r>
    <x v="0"/>
    <n v="1128299"/>
    <x v="369"/>
    <x v="4"/>
    <x v="18"/>
    <s v="Richmond"/>
    <x v="4"/>
    <n v="64"/>
    <n v="1060"/>
    <n v="67840"/>
    <n v="3459.84"/>
    <n v="5.1000000000000004E-2"/>
    <x v="2"/>
  </r>
  <r>
    <x v="0"/>
    <n v="1128299"/>
    <x v="369"/>
    <x v="4"/>
    <x v="18"/>
    <s v="Richmond"/>
    <x v="5"/>
    <n v="73"/>
    <n v="750"/>
    <n v="54750"/>
    <n v="2299.5"/>
    <n v="4.2000000000000003E-2"/>
    <x v="2"/>
  </r>
  <r>
    <x v="0"/>
    <n v="1128299"/>
    <x v="401"/>
    <x v="4"/>
    <x v="18"/>
    <s v="Richmond"/>
    <x v="0"/>
    <n v="46"/>
    <n v="1130"/>
    <n v="51980"/>
    <n v="2599"/>
    <n v="0.05"/>
    <x v="2"/>
  </r>
  <r>
    <x v="0"/>
    <n v="1128299"/>
    <x v="401"/>
    <x v="4"/>
    <x v="18"/>
    <s v="Richmond"/>
    <x v="1"/>
    <n v="52"/>
    <n v="1130"/>
    <n v="58760"/>
    <n v="2702.9599999999996"/>
    <n v="4.5999999999999992E-2"/>
    <x v="2"/>
  </r>
  <r>
    <x v="0"/>
    <n v="1128299"/>
    <x v="401"/>
    <x v="4"/>
    <x v="18"/>
    <s v="Richmond"/>
    <x v="2"/>
    <n v="47"/>
    <n v="650"/>
    <n v="30550"/>
    <n v="1435.85"/>
    <n v="4.7E-2"/>
    <x v="2"/>
  </r>
  <r>
    <x v="0"/>
    <n v="1128299"/>
    <x v="401"/>
    <x v="4"/>
    <x v="18"/>
    <s v="Richmond"/>
    <x v="3"/>
    <n v="45"/>
    <n v="540"/>
    <n v="24300"/>
    <n v="1190.7"/>
    <n v="4.9000000000000002E-2"/>
    <x v="2"/>
  </r>
  <r>
    <x v="0"/>
    <n v="1128299"/>
    <x v="401"/>
    <x v="4"/>
    <x v="18"/>
    <s v="Richmond"/>
    <x v="4"/>
    <n v="58"/>
    <n v="560"/>
    <n v="32480"/>
    <n v="1624"/>
    <n v="0.05"/>
    <x v="2"/>
  </r>
  <r>
    <x v="0"/>
    <n v="1128299"/>
    <x v="401"/>
    <x v="4"/>
    <x v="18"/>
    <s v="Richmond"/>
    <x v="5"/>
    <n v="42"/>
    <n v="700"/>
    <n v="29400"/>
    <n v="1264.2"/>
    <n v="4.3000000000000003E-2"/>
    <x v="2"/>
  </r>
  <r>
    <x v="0"/>
    <n v="1128299"/>
    <x v="430"/>
    <x v="4"/>
    <x v="18"/>
    <s v="Richmond"/>
    <x v="0"/>
    <n v="38"/>
    <n v="1020"/>
    <n v="38760"/>
    <n v="1744.1999999999998"/>
    <n v="4.4999999999999998E-2"/>
    <x v="2"/>
  </r>
  <r>
    <x v="0"/>
    <n v="1128299"/>
    <x v="430"/>
    <x v="4"/>
    <x v="18"/>
    <s v="Richmond"/>
    <x v="1"/>
    <n v="51"/>
    <n v="1420"/>
    <n v="72420"/>
    <n v="3548.58"/>
    <n v="4.9000000000000002E-2"/>
    <x v="2"/>
  </r>
  <r>
    <x v="0"/>
    <n v="1128299"/>
    <x v="430"/>
    <x v="4"/>
    <x v="18"/>
    <s v="Richmond"/>
    <x v="2"/>
    <n v="46"/>
    <n v="950"/>
    <n v="43700"/>
    <n v="2010.1999999999998"/>
    <n v="4.5999999999999999E-2"/>
    <x v="2"/>
  </r>
  <r>
    <x v="0"/>
    <n v="1128299"/>
    <x v="430"/>
    <x v="4"/>
    <x v="18"/>
    <s v="Richmond"/>
    <x v="3"/>
    <n v="41"/>
    <n v="980"/>
    <n v="40180"/>
    <n v="1968.82"/>
    <n v="4.8999999999999995E-2"/>
    <x v="2"/>
  </r>
  <r>
    <x v="0"/>
    <n v="1128299"/>
    <x v="430"/>
    <x v="4"/>
    <x v="18"/>
    <s v="Richmond"/>
    <x v="4"/>
    <n v="53"/>
    <n v="870"/>
    <n v="46110"/>
    <n v="2489.94"/>
    <n v="5.3999999999999999E-2"/>
    <x v="2"/>
  </r>
  <r>
    <x v="0"/>
    <n v="1128299"/>
    <x v="430"/>
    <x v="4"/>
    <x v="18"/>
    <s v="Richmond"/>
    <x v="5"/>
    <n v="59"/>
    <n v="1020"/>
    <n v="60180"/>
    <n v="2647.92"/>
    <n v="4.4000000000000004E-2"/>
    <x v="2"/>
  </r>
  <r>
    <x v="0"/>
    <n v="1128299"/>
    <x v="461"/>
    <x v="4"/>
    <x v="18"/>
    <s v="Richmond"/>
    <x v="0"/>
    <n v="42"/>
    <n v="1550"/>
    <n v="65100"/>
    <n v="3059.7"/>
    <n v="4.7E-2"/>
    <x v="2"/>
  </r>
  <r>
    <x v="0"/>
    <n v="1128299"/>
    <x v="461"/>
    <x v="4"/>
    <x v="18"/>
    <s v="Richmond"/>
    <x v="1"/>
    <n v="47"/>
    <n v="1690"/>
    <n v="79430"/>
    <n v="3892.0699999999997"/>
    <n v="4.8999999999999995E-2"/>
    <x v="2"/>
  </r>
  <r>
    <x v="0"/>
    <n v="1128299"/>
    <x v="461"/>
    <x v="4"/>
    <x v="18"/>
    <s v="Richmond"/>
    <x v="2"/>
    <n v="43"/>
    <n v="1380"/>
    <n v="59340"/>
    <n v="2848.3199999999997"/>
    <n v="4.7999999999999994E-2"/>
    <x v="2"/>
  </r>
  <r>
    <x v="0"/>
    <n v="1128299"/>
    <x v="461"/>
    <x v="4"/>
    <x v="18"/>
    <s v="Richmond"/>
    <x v="3"/>
    <n v="52"/>
    <n v="1130"/>
    <n v="58760"/>
    <n v="2820.48"/>
    <n v="4.8000000000000001E-2"/>
    <x v="2"/>
  </r>
  <r>
    <x v="0"/>
    <n v="1128299"/>
    <x v="461"/>
    <x v="4"/>
    <x v="18"/>
    <s v="Richmond"/>
    <x v="4"/>
    <n v="73"/>
    <n v="1110"/>
    <n v="81030"/>
    <n v="4456.6500000000005"/>
    <n v="5.5000000000000007E-2"/>
    <x v="2"/>
  </r>
  <r>
    <x v="0"/>
    <n v="1128299"/>
    <x v="461"/>
    <x v="4"/>
    <x v="18"/>
    <s v="Richmond"/>
    <x v="5"/>
    <n v="74"/>
    <n v="1490"/>
    <n v="110260"/>
    <n v="4410.4000000000005"/>
    <n v="4.0000000000000008E-2"/>
    <x v="2"/>
  </r>
  <r>
    <x v="0"/>
    <n v="1128299"/>
    <x v="490"/>
    <x v="4"/>
    <x v="18"/>
    <s v="Richmond"/>
    <x v="0"/>
    <n v="60"/>
    <n v="2250"/>
    <n v="135000"/>
    <n v="6345"/>
    <n v="4.7E-2"/>
    <x v="2"/>
  </r>
  <r>
    <x v="0"/>
    <n v="1128299"/>
    <x v="490"/>
    <x v="4"/>
    <x v="18"/>
    <s v="Richmond"/>
    <x v="1"/>
    <n v="74"/>
    <n v="2250"/>
    <n v="166500"/>
    <n v="7492.4999999999991"/>
    <n v="4.4999999999999991E-2"/>
    <x v="2"/>
  </r>
  <r>
    <x v="2"/>
    <n v="1128299"/>
    <x v="490"/>
    <x v="4"/>
    <x v="18"/>
    <s v="Richmond"/>
    <x v="2"/>
    <n v="64"/>
    <n v="1540"/>
    <n v="98560"/>
    <n v="4730.88"/>
    <n v="4.8000000000000001E-2"/>
    <x v="2"/>
  </r>
  <r>
    <x v="2"/>
    <n v="1128299"/>
    <x v="490"/>
    <x v="4"/>
    <x v="18"/>
    <s v="Richmond"/>
    <x v="3"/>
    <n v="67"/>
    <n v="1600"/>
    <n v="107200"/>
    <n v="5360"/>
    <n v="0.05"/>
    <x v="2"/>
  </r>
  <r>
    <x v="2"/>
    <n v="1128299"/>
    <x v="490"/>
    <x v="4"/>
    <x v="18"/>
    <s v="Richmond"/>
    <x v="4"/>
    <n v="72"/>
    <n v="1330"/>
    <n v="95760"/>
    <n v="4883.76"/>
    <n v="5.1000000000000004E-2"/>
    <x v="2"/>
  </r>
  <r>
    <x v="2"/>
    <n v="1128299"/>
    <x v="490"/>
    <x v="4"/>
    <x v="18"/>
    <s v="Richmond"/>
    <x v="5"/>
    <n v="82"/>
    <n v="1500"/>
    <n v="123000"/>
    <n v="5289"/>
    <n v="4.2999999999999997E-2"/>
    <x v="2"/>
  </r>
  <r>
    <x v="2"/>
    <n v="1185732"/>
    <x v="183"/>
    <x v="4"/>
    <x v="18"/>
    <s v="Richmond"/>
    <x v="0"/>
    <n v="34"/>
    <n v="2030"/>
    <n v="69020"/>
    <n v="4210.22"/>
    <n v="6.1000000000000006E-2"/>
    <x v="2"/>
  </r>
  <r>
    <x v="2"/>
    <n v="1185732"/>
    <x v="183"/>
    <x v="4"/>
    <x v="18"/>
    <s v="Richmond"/>
    <x v="1"/>
    <n v="34"/>
    <n v="1540"/>
    <n v="52360"/>
    <n v="2670.36"/>
    <n v="5.1000000000000004E-2"/>
    <x v="2"/>
  </r>
  <r>
    <x v="2"/>
    <n v="1185732"/>
    <x v="183"/>
    <x v="4"/>
    <x v="18"/>
    <s v="Richmond"/>
    <x v="2"/>
    <n v="23"/>
    <n v="1490"/>
    <n v="34270"/>
    <n v="1370.8000000000002"/>
    <n v="4.0000000000000008E-2"/>
    <x v="2"/>
  </r>
  <r>
    <x v="2"/>
    <n v="1185732"/>
    <x v="183"/>
    <x v="4"/>
    <x v="18"/>
    <s v="Richmond"/>
    <x v="3"/>
    <n v="29"/>
    <n v="1160"/>
    <n v="33640"/>
    <n v="1682"/>
    <n v="0.05"/>
    <x v="2"/>
  </r>
  <r>
    <x v="2"/>
    <n v="1185732"/>
    <x v="183"/>
    <x v="4"/>
    <x v="18"/>
    <s v="Richmond"/>
    <x v="4"/>
    <n v="43"/>
    <n v="1220"/>
    <n v="52460"/>
    <n v="2727.92"/>
    <n v="5.2000000000000005E-2"/>
    <x v="2"/>
  </r>
  <r>
    <x v="2"/>
    <n v="1185732"/>
    <x v="183"/>
    <x v="4"/>
    <x v="18"/>
    <s v="Richmond"/>
    <x v="5"/>
    <n v="33"/>
    <n v="1380"/>
    <n v="45540"/>
    <n v="3096.7200000000003"/>
    <n v="6.8000000000000005E-2"/>
    <x v="2"/>
  </r>
  <r>
    <x v="2"/>
    <n v="1185732"/>
    <x v="212"/>
    <x v="4"/>
    <x v="18"/>
    <s v="Richmond"/>
    <x v="0"/>
    <n v="34"/>
    <n v="2000"/>
    <n v="68000"/>
    <n v="4284"/>
    <n v="6.3E-2"/>
    <x v="2"/>
  </r>
  <r>
    <x v="2"/>
    <n v="1185732"/>
    <x v="212"/>
    <x v="4"/>
    <x v="18"/>
    <s v="Richmond"/>
    <x v="1"/>
    <n v="33"/>
    <n v="1170"/>
    <n v="38610"/>
    <n v="2007.72"/>
    <n v="5.1999999999999998E-2"/>
    <x v="2"/>
  </r>
  <r>
    <x v="2"/>
    <n v="1185732"/>
    <x v="212"/>
    <x v="4"/>
    <x v="18"/>
    <s v="Richmond"/>
    <x v="2"/>
    <n v="23"/>
    <n v="1500"/>
    <n v="34500"/>
    <n v="1483.5"/>
    <n v="4.2999999999999997E-2"/>
    <x v="2"/>
  </r>
  <r>
    <x v="2"/>
    <n v="1185732"/>
    <x v="212"/>
    <x v="3"/>
    <x v="19"/>
    <s v="Detroit"/>
    <x v="3"/>
    <n v="28"/>
    <n v="1090"/>
    <n v="30520"/>
    <n v="1495.48"/>
    <n v="4.9000000000000002E-2"/>
    <x v="2"/>
  </r>
  <r>
    <x v="2"/>
    <n v="1185732"/>
    <x v="212"/>
    <x v="3"/>
    <x v="19"/>
    <s v="Detroit"/>
    <x v="4"/>
    <n v="41"/>
    <n v="1260"/>
    <n v="51660"/>
    <n v="2841.2999999999997"/>
    <n v="5.4999999999999993E-2"/>
    <x v="2"/>
  </r>
  <r>
    <x v="2"/>
    <n v="1185732"/>
    <x v="212"/>
    <x v="3"/>
    <x v="19"/>
    <s v="Detroit"/>
    <x v="5"/>
    <n v="33"/>
    <n v="1380"/>
    <n v="45540"/>
    <n v="3051.1800000000003"/>
    <n v="6.7000000000000004E-2"/>
    <x v="2"/>
  </r>
  <r>
    <x v="2"/>
    <n v="1185732"/>
    <x v="220"/>
    <x v="3"/>
    <x v="19"/>
    <s v="Detroit"/>
    <x v="0"/>
    <n v="34"/>
    <n v="2160"/>
    <n v="73440"/>
    <n v="4479.84"/>
    <n v="6.0999999999999999E-2"/>
    <x v="2"/>
  </r>
  <r>
    <x v="2"/>
    <n v="1185732"/>
    <x v="220"/>
    <x v="3"/>
    <x v="19"/>
    <s v="Detroit"/>
    <x v="1"/>
    <n v="32"/>
    <n v="1260"/>
    <n v="40320"/>
    <n v="2177.2800000000002"/>
    <n v="5.4000000000000006E-2"/>
    <x v="2"/>
  </r>
  <r>
    <x v="2"/>
    <n v="1185732"/>
    <x v="220"/>
    <x v="3"/>
    <x v="19"/>
    <s v="Detroit"/>
    <x v="2"/>
    <n v="25"/>
    <n v="1240"/>
    <n v="31000"/>
    <n v="1240"/>
    <n v="0.04"/>
    <x v="2"/>
  </r>
  <r>
    <x v="2"/>
    <n v="1185732"/>
    <x v="220"/>
    <x v="3"/>
    <x v="19"/>
    <s v="Detroit"/>
    <x v="3"/>
    <n v="29"/>
    <n v="910"/>
    <n v="26390"/>
    <n v="1266.72"/>
    <n v="4.8000000000000001E-2"/>
    <x v="2"/>
  </r>
  <r>
    <x v="2"/>
    <n v="1185732"/>
    <x v="220"/>
    <x v="3"/>
    <x v="19"/>
    <s v="Detroit"/>
    <x v="4"/>
    <n v="43"/>
    <n v="940"/>
    <n v="40420"/>
    <n v="2101.84"/>
    <n v="5.2000000000000005E-2"/>
    <x v="2"/>
  </r>
  <r>
    <x v="2"/>
    <n v="1185732"/>
    <x v="220"/>
    <x v="3"/>
    <x v="19"/>
    <s v="Detroit"/>
    <x v="5"/>
    <n v="33"/>
    <n v="1430"/>
    <n v="47190"/>
    <n v="3256.11"/>
    <n v="6.9000000000000006E-2"/>
    <x v="2"/>
  </r>
  <r>
    <x v="2"/>
    <n v="1185732"/>
    <x v="239"/>
    <x v="3"/>
    <x v="19"/>
    <s v="Detroit"/>
    <x v="0"/>
    <n v="32"/>
    <n v="1810"/>
    <n v="57920"/>
    <n v="3475.2"/>
    <n v="0.06"/>
    <x v="2"/>
  </r>
  <r>
    <x v="2"/>
    <n v="1185732"/>
    <x v="239"/>
    <x v="3"/>
    <x v="19"/>
    <s v="Detroit"/>
    <x v="1"/>
    <n v="38"/>
    <n v="1110"/>
    <n v="42180"/>
    <n v="2235.54"/>
    <n v="5.2999999999999999E-2"/>
    <x v="2"/>
  </r>
  <r>
    <x v="2"/>
    <n v="1185732"/>
    <x v="239"/>
    <x v="3"/>
    <x v="19"/>
    <s v="Detroit"/>
    <x v="2"/>
    <n v="27"/>
    <n v="1350"/>
    <n v="36450"/>
    <n v="1530.8999999999999"/>
    <n v="4.1999999999999996E-2"/>
    <x v="2"/>
  </r>
  <r>
    <x v="2"/>
    <n v="1185732"/>
    <x v="239"/>
    <x v="3"/>
    <x v="19"/>
    <s v="Detroit"/>
    <x v="3"/>
    <n v="32"/>
    <n v="1090"/>
    <n v="34880"/>
    <n v="1604.4799999999998"/>
    <n v="4.5999999999999992E-2"/>
    <x v="2"/>
  </r>
  <r>
    <x v="2"/>
    <n v="1185732"/>
    <x v="239"/>
    <x v="3"/>
    <x v="19"/>
    <s v="Detroit"/>
    <x v="4"/>
    <n v="45"/>
    <n v="1200"/>
    <n v="54000"/>
    <n v="2700"/>
    <n v="0.05"/>
    <x v="2"/>
  </r>
  <r>
    <x v="2"/>
    <n v="1185732"/>
    <x v="239"/>
    <x v="3"/>
    <x v="19"/>
    <s v="Detroit"/>
    <x v="5"/>
    <n v="37"/>
    <n v="1520"/>
    <n v="56240"/>
    <n v="3880.5600000000004"/>
    <n v="6.9000000000000006E-2"/>
    <x v="2"/>
  </r>
  <r>
    <x v="2"/>
    <n v="1185732"/>
    <x v="268"/>
    <x v="3"/>
    <x v="19"/>
    <s v="Detroit"/>
    <x v="0"/>
    <n v="48"/>
    <n v="2070"/>
    <n v="99360"/>
    <n v="6060.96"/>
    <n v="6.0999999999999999E-2"/>
    <x v="2"/>
  </r>
  <r>
    <x v="2"/>
    <n v="1185732"/>
    <x v="268"/>
    <x v="3"/>
    <x v="19"/>
    <s v="Detroit"/>
    <x v="1"/>
    <n v="47"/>
    <n v="1500"/>
    <n v="70500"/>
    <n v="3877.4999999999995"/>
    <n v="5.4999999999999993E-2"/>
    <x v="2"/>
  </r>
  <r>
    <x v="2"/>
    <n v="1185732"/>
    <x v="268"/>
    <x v="3"/>
    <x v="19"/>
    <s v="Detroit"/>
    <x v="2"/>
    <n v="44"/>
    <n v="1330"/>
    <n v="58520"/>
    <n v="2340.8000000000002"/>
    <n v="0.04"/>
    <x v="2"/>
  </r>
  <r>
    <x v="2"/>
    <n v="1185732"/>
    <x v="268"/>
    <x v="3"/>
    <x v="19"/>
    <s v="Detroit"/>
    <x v="3"/>
    <n v="42"/>
    <n v="1260"/>
    <n v="52920"/>
    <n v="2646"/>
    <n v="0.05"/>
    <x v="2"/>
  </r>
  <r>
    <x v="2"/>
    <n v="1185732"/>
    <x v="268"/>
    <x v="3"/>
    <x v="19"/>
    <s v="Detroit"/>
    <x v="4"/>
    <n v="52"/>
    <n v="1240"/>
    <n v="64480"/>
    <n v="3417.44"/>
    <n v="5.2999999999999999E-2"/>
    <x v="2"/>
  </r>
  <r>
    <x v="2"/>
    <n v="1185732"/>
    <x v="268"/>
    <x v="3"/>
    <x v="19"/>
    <s v="Detroit"/>
    <x v="5"/>
    <n v="55"/>
    <n v="1500"/>
    <n v="82500"/>
    <n v="5775.0000000000009"/>
    <n v="7.0000000000000007E-2"/>
    <x v="2"/>
  </r>
  <r>
    <x v="2"/>
    <n v="1185732"/>
    <x v="301"/>
    <x v="3"/>
    <x v="19"/>
    <s v="Detroit"/>
    <x v="0"/>
    <n v="52"/>
    <n v="2060"/>
    <n v="107120"/>
    <n v="6641.44"/>
    <n v="6.2E-2"/>
    <x v="2"/>
  </r>
  <r>
    <x v="2"/>
    <n v="1185732"/>
    <x v="301"/>
    <x v="3"/>
    <x v="19"/>
    <s v="Detroit"/>
    <x v="1"/>
    <n v="46"/>
    <n v="1670"/>
    <n v="76820"/>
    <n v="4148.2800000000007"/>
    <n v="5.4000000000000006E-2"/>
    <x v="2"/>
  </r>
  <r>
    <x v="2"/>
    <n v="1185732"/>
    <x v="301"/>
    <x v="3"/>
    <x v="19"/>
    <s v="Detroit"/>
    <x v="2"/>
    <n v="41"/>
    <n v="1380"/>
    <n v="56580"/>
    <n v="2489.52"/>
    <n v="4.3999999999999997E-2"/>
    <x v="2"/>
  </r>
  <r>
    <x v="2"/>
    <n v="1185732"/>
    <x v="301"/>
    <x v="3"/>
    <x v="19"/>
    <s v="Detroit"/>
    <x v="3"/>
    <n v="43"/>
    <n v="1580"/>
    <n v="67940"/>
    <n v="3261.12"/>
    <n v="4.8000000000000001E-2"/>
    <x v="2"/>
  </r>
  <r>
    <x v="2"/>
    <n v="1185732"/>
    <x v="301"/>
    <x v="3"/>
    <x v="19"/>
    <s v="Detroit"/>
    <x v="4"/>
    <n v="57"/>
    <n v="1520"/>
    <n v="86640"/>
    <n v="4765.2"/>
    <n v="5.5E-2"/>
    <x v="2"/>
  </r>
  <r>
    <x v="2"/>
    <n v="1185732"/>
    <x v="301"/>
    <x v="3"/>
    <x v="19"/>
    <s v="Detroit"/>
    <x v="5"/>
    <n v="60"/>
    <n v="1690"/>
    <n v="101400"/>
    <n v="6591"/>
    <n v="6.5000000000000002E-2"/>
    <x v="2"/>
  </r>
  <r>
    <x v="2"/>
    <n v="1185732"/>
    <x v="329"/>
    <x v="3"/>
    <x v="19"/>
    <s v="Detroit"/>
    <x v="0"/>
    <n v="57"/>
    <n v="2250"/>
    <n v="128250"/>
    <n v="7695"/>
    <n v="0.06"/>
    <x v="2"/>
  </r>
  <r>
    <x v="2"/>
    <n v="1185732"/>
    <x v="329"/>
    <x v="3"/>
    <x v="19"/>
    <s v="Detroit"/>
    <x v="1"/>
    <n v="53"/>
    <n v="1890"/>
    <n v="100170"/>
    <n v="5108.67"/>
    <n v="5.1000000000000004E-2"/>
    <x v="2"/>
  </r>
  <r>
    <x v="2"/>
    <n v="1185732"/>
    <x v="329"/>
    <x v="3"/>
    <x v="19"/>
    <s v="Detroit"/>
    <x v="2"/>
    <n v="46"/>
    <n v="1730"/>
    <n v="79580"/>
    <n v="3581.0999999999995"/>
    <n v="4.4999999999999991E-2"/>
    <x v="2"/>
  </r>
  <r>
    <x v="2"/>
    <n v="1185732"/>
    <x v="329"/>
    <x v="3"/>
    <x v="19"/>
    <s v="Detroit"/>
    <x v="3"/>
    <n v="47"/>
    <n v="1580"/>
    <n v="74260"/>
    <n v="3341.7"/>
    <n v="4.4999999999999998E-2"/>
    <x v="2"/>
  </r>
  <r>
    <x v="2"/>
    <n v="1185732"/>
    <x v="329"/>
    <x v="3"/>
    <x v="19"/>
    <s v="Detroit"/>
    <x v="4"/>
    <n v="54"/>
    <n v="1430"/>
    <n v="77220"/>
    <n v="3938.2200000000003"/>
    <n v="5.1000000000000004E-2"/>
    <x v="2"/>
  </r>
  <r>
    <x v="2"/>
    <n v="1185732"/>
    <x v="329"/>
    <x v="3"/>
    <x v="19"/>
    <s v="Detroit"/>
    <x v="5"/>
    <n v="62"/>
    <n v="2100"/>
    <n v="130200"/>
    <n v="8983.8000000000011"/>
    <n v="6.9000000000000006E-2"/>
    <x v="2"/>
  </r>
  <r>
    <x v="2"/>
    <n v="1185732"/>
    <x v="361"/>
    <x v="3"/>
    <x v="19"/>
    <s v="Detroit"/>
    <x v="0"/>
    <n v="55"/>
    <n v="2630"/>
    <n v="144650"/>
    <n v="9257.6"/>
    <n v="6.4000000000000001E-2"/>
    <x v="2"/>
  </r>
  <r>
    <x v="2"/>
    <n v="1185732"/>
    <x v="361"/>
    <x v="3"/>
    <x v="19"/>
    <s v="Detroit"/>
    <x v="1"/>
    <n v="50"/>
    <n v="1950"/>
    <n v="97500"/>
    <n v="4875"/>
    <n v="0.05"/>
    <x v="2"/>
  </r>
  <r>
    <x v="2"/>
    <n v="1185732"/>
    <x v="361"/>
    <x v="3"/>
    <x v="19"/>
    <s v="Detroit"/>
    <x v="2"/>
    <n v="42"/>
    <n v="1440"/>
    <n v="60480"/>
    <n v="2540.16"/>
    <n v="4.1999999999999996E-2"/>
    <x v="2"/>
  </r>
  <r>
    <x v="2"/>
    <n v="1185732"/>
    <x v="361"/>
    <x v="3"/>
    <x v="19"/>
    <s v="Detroit"/>
    <x v="3"/>
    <n v="34"/>
    <n v="1420"/>
    <n v="48280"/>
    <n v="2172.6"/>
    <n v="4.4999999999999998E-2"/>
    <x v="2"/>
  </r>
  <r>
    <x v="2"/>
    <n v="1185732"/>
    <x v="361"/>
    <x v="3"/>
    <x v="19"/>
    <s v="Detroit"/>
    <x v="4"/>
    <n v="42"/>
    <n v="1350"/>
    <n v="56700"/>
    <n v="3005.1000000000004"/>
    <n v="5.3000000000000005E-2"/>
    <x v="2"/>
  </r>
  <r>
    <x v="2"/>
    <n v="1185732"/>
    <x v="361"/>
    <x v="3"/>
    <x v="19"/>
    <s v="Detroit"/>
    <x v="5"/>
    <n v="45"/>
    <n v="1760"/>
    <n v="79200"/>
    <n v="5385.6"/>
    <n v="6.8000000000000005E-2"/>
    <x v="2"/>
  </r>
  <r>
    <x v="2"/>
    <n v="1185732"/>
    <x v="391"/>
    <x v="3"/>
    <x v="19"/>
    <s v="Detroit"/>
    <x v="0"/>
    <n v="42"/>
    <n v="2320"/>
    <n v="97440"/>
    <n v="6138.72"/>
    <n v="6.3E-2"/>
    <x v="2"/>
  </r>
  <r>
    <x v="2"/>
    <n v="1185732"/>
    <x v="391"/>
    <x v="3"/>
    <x v="19"/>
    <s v="Detroit"/>
    <x v="1"/>
    <n v="37"/>
    <n v="1740"/>
    <n v="64380"/>
    <n v="3283.38"/>
    <n v="5.1000000000000004E-2"/>
    <x v="2"/>
  </r>
  <r>
    <x v="2"/>
    <n v="1185732"/>
    <x v="391"/>
    <x v="3"/>
    <x v="19"/>
    <s v="Detroit"/>
    <x v="2"/>
    <n v="34"/>
    <n v="1450"/>
    <n v="49300"/>
    <n v="2070.6"/>
    <n v="4.1999999999999996E-2"/>
    <x v="2"/>
  </r>
  <r>
    <x v="2"/>
    <n v="1185732"/>
    <x v="391"/>
    <x v="3"/>
    <x v="19"/>
    <s v="Detroit"/>
    <x v="3"/>
    <n v="34"/>
    <n v="1190"/>
    <n v="40460"/>
    <n v="1820.6999999999998"/>
    <n v="4.4999999999999998E-2"/>
    <x v="2"/>
  </r>
  <r>
    <x v="2"/>
    <n v="1185732"/>
    <x v="391"/>
    <x v="3"/>
    <x v="19"/>
    <s v="Detroit"/>
    <x v="4"/>
    <n v="41"/>
    <n v="1280"/>
    <n v="52480"/>
    <n v="2624"/>
    <n v="0.05"/>
    <x v="2"/>
  </r>
  <r>
    <x v="2"/>
    <n v="1185732"/>
    <x v="391"/>
    <x v="3"/>
    <x v="19"/>
    <s v="Detroit"/>
    <x v="5"/>
    <n v="48"/>
    <n v="1730"/>
    <n v="83040"/>
    <n v="5397.6"/>
    <n v="6.5000000000000002E-2"/>
    <x v="2"/>
  </r>
  <r>
    <x v="2"/>
    <n v="1185732"/>
    <x v="423"/>
    <x v="3"/>
    <x v="19"/>
    <s v="Detroit"/>
    <x v="0"/>
    <n v="49"/>
    <n v="2250"/>
    <n v="110250"/>
    <n v="6725.25"/>
    <n v="6.0999999999999999E-2"/>
    <x v="2"/>
  </r>
  <r>
    <x v="2"/>
    <n v="1185732"/>
    <x v="423"/>
    <x v="3"/>
    <x v="19"/>
    <s v="Detroit"/>
    <x v="1"/>
    <n v="37"/>
    <n v="1670"/>
    <n v="61790"/>
    <n v="3151.29"/>
    <n v="5.0999999999999997E-2"/>
    <x v="2"/>
  </r>
  <r>
    <x v="2"/>
    <n v="1185732"/>
    <x v="423"/>
    <x v="3"/>
    <x v="19"/>
    <s v="Detroit"/>
    <x v="2"/>
    <n v="37"/>
    <n v="1230"/>
    <n v="45510"/>
    <n v="2047.9499999999998"/>
    <n v="4.4999999999999998E-2"/>
    <x v="2"/>
  </r>
  <r>
    <x v="2"/>
    <n v="1185732"/>
    <x v="423"/>
    <x v="3"/>
    <x v="19"/>
    <s v="Detroit"/>
    <x v="3"/>
    <n v="38"/>
    <n v="1160"/>
    <n v="44080"/>
    <n v="2204"/>
    <n v="0.05"/>
    <x v="2"/>
  </r>
  <r>
    <x v="2"/>
    <n v="1185732"/>
    <x v="423"/>
    <x v="3"/>
    <x v="19"/>
    <s v="Detroit"/>
    <x v="4"/>
    <n v="48"/>
    <n v="1120"/>
    <n v="53760"/>
    <n v="2956.7999999999997"/>
    <n v="5.4999999999999993E-2"/>
    <x v="2"/>
  </r>
  <r>
    <x v="2"/>
    <n v="1185732"/>
    <x v="423"/>
    <x v="3"/>
    <x v="19"/>
    <s v="Detroit"/>
    <x v="5"/>
    <n v="52"/>
    <n v="1370"/>
    <n v="71240"/>
    <n v="4986.8"/>
    <n v="7.0000000000000007E-2"/>
    <x v="2"/>
  </r>
  <r>
    <x v="2"/>
    <n v="1185732"/>
    <x v="453"/>
    <x v="3"/>
    <x v="19"/>
    <s v="Detroit"/>
    <x v="0"/>
    <n v="49"/>
    <n v="1960"/>
    <n v="96040"/>
    <n v="6050.52"/>
    <n v="6.3E-2"/>
    <x v="2"/>
  </r>
  <r>
    <x v="2"/>
    <n v="1185732"/>
    <x v="453"/>
    <x v="3"/>
    <x v="19"/>
    <s v="Detroit"/>
    <x v="1"/>
    <n v="42"/>
    <n v="1450"/>
    <n v="60900"/>
    <n v="3349.4999999999995"/>
    <n v="5.4999999999999993E-2"/>
    <x v="2"/>
  </r>
  <r>
    <x v="2"/>
    <n v="1185732"/>
    <x v="453"/>
    <x v="3"/>
    <x v="19"/>
    <s v="Detroit"/>
    <x v="2"/>
    <n v="43"/>
    <n v="1200"/>
    <n v="51600"/>
    <n v="2321.9999999999995"/>
    <n v="4.4999999999999991E-2"/>
    <x v="2"/>
  </r>
  <r>
    <x v="2"/>
    <n v="1185732"/>
    <x v="453"/>
    <x v="3"/>
    <x v="19"/>
    <s v="Detroit"/>
    <x v="3"/>
    <n v="41"/>
    <n v="1380"/>
    <n v="56580"/>
    <n v="2772.42"/>
    <n v="4.9000000000000002E-2"/>
    <x v="2"/>
  </r>
  <r>
    <x v="2"/>
    <n v="1185732"/>
    <x v="453"/>
    <x v="3"/>
    <x v="19"/>
    <s v="Detroit"/>
    <x v="4"/>
    <n v="59"/>
    <n v="1260"/>
    <n v="74340"/>
    <n v="4088.6999999999994"/>
    <n v="5.4999999999999993E-2"/>
    <x v="2"/>
  </r>
  <r>
    <x v="2"/>
    <n v="1185732"/>
    <x v="453"/>
    <x v="3"/>
    <x v="19"/>
    <s v="Detroit"/>
    <x v="5"/>
    <n v="59"/>
    <n v="1690"/>
    <n v="99710"/>
    <n v="6879.9900000000007"/>
    <n v="6.9000000000000006E-2"/>
    <x v="2"/>
  </r>
  <r>
    <x v="2"/>
    <n v="1185732"/>
    <x v="482"/>
    <x v="3"/>
    <x v="19"/>
    <s v="Detroit"/>
    <x v="0"/>
    <n v="55"/>
    <n v="2550"/>
    <n v="140250"/>
    <n v="8555.25"/>
    <n v="6.0999999999999999E-2"/>
    <x v="2"/>
  </r>
  <r>
    <x v="2"/>
    <n v="1185732"/>
    <x v="482"/>
    <x v="3"/>
    <x v="19"/>
    <s v="Detroit"/>
    <x v="1"/>
    <n v="46"/>
    <n v="1760"/>
    <n v="80960"/>
    <n v="4290.88"/>
    <n v="5.2999999999999999E-2"/>
    <x v="2"/>
  </r>
  <r>
    <x v="0"/>
    <n v="1185732"/>
    <x v="482"/>
    <x v="3"/>
    <x v="19"/>
    <s v="Detroit"/>
    <x v="2"/>
    <n v="48"/>
    <n v="1680"/>
    <n v="80640"/>
    <n v="3628.7999999999997"/>
    <n v="4.4999999999999998E-2"/>
    <x v="2"/>
  </r>
  <r>
    <x v="0"/>
    <n v="1185732"/>
    <x v="482"/>
    <x v="3"/>
    <x v="19"/>
    <s v="Detroit"/>
    <x v="3"/>
    <n v="48"/>
    <n v="1380"/>
    <n v="66240"/>
    <n v="3179.52"/>
    <n v="4.8000000000000001E-2"/>
    <x v="2"/>
  </r>
  <r>
    <x v="0"/>
    <n v="1185732"/>
    <x v="482"/>
    <x v="3"/>
    <x v="19"/>
    <s v="Detroit"/>
    <x v="4"/>
    <n v="55"/>
    <n v="1430"/>
    <n v="78650"/>
    <n v="4089.8"/>
    <n v="5.2000000000000005E-2"/>
    <x v="2"/>
  </r>
  <r>
    <x v="0"/>
    <n v="1185732"/>
    <x v="482"/>
    <x v="3"/>
    <x v="19"/>
    <s v="Detroit"/>
    <x v="5"/>
    <n v="59"/>
    <n v="1630"/>
    <n v="96170"/>
    <n v="6251.05"/>
    <n v="6.5000000000000002E-2"/>
    <x v="2"/>
  </r>
  <r>
    <x v="0"/>
    <n v="1185732"/>
    <x v="182"/>
    <x v="3"/>
    <x v="19"/>
    <s v="Detroit"/>
    <x v="0"/>
    <n v="27"/>
    <n v="1560"/>
    <n v="42120"/>
    <n v="2106"/>
    <n v="0.05"/>
    <x v="2"/>
  </r>
  <r>
    <x v="0"/>
    <n v="1185732"/>
    <x v="182"/>
    <x v="3"/>
    <x v="19"/>
    <s v="Detroit"/>
    <x v="1"/>
    <n v="29"/>
    <n v="1230"/>
    <n v="35670"/>
    <n v="1676.49"/>
    <n v="4.7E-2"/>
    <x v="2"/>
  </r>
  <r>
    <x v="0"/>
    <n v="1185732"/>
    <x v="182"/>
    <x v="3"/>
    <x v="19"/>
    <s v="Detroit"/>
    <x v="2"/>
    <n v="19"/>
    <n v="1230"/>
    <n v="23370"/>
    <n v="1051.6499999999999"/>
    <n v="4.4999999999999991E-2"/>
    <x v="2"/>
  </r>
  <r>
    <x v="0"/>
    <n v="1185732"/>
    <x v="182"/>
    <x v="3"/>
    <x v="19"/>
    <s v="Detroit"/>
    <x v="3"/>
    <n v="24"/>
    <n v="770"/>
    <n v="18480"/>
    <n v="960.96"/>
    <n v="5.2000000000000005E-2"/>
    <x v="2"/>
  </r>
  <r>
    <x v="0"/>
    <n v="1185732"/>
    <x v="182"/>
    <x v="3"/>
    <x v="19"/>
    <s v="Detroit"/>
    <x v="4"/>
    <n v="39"/>
    <n v="980"/>
    <n v="38220"/>
    <n v="1872.78"/>
    <n v="4.9000000000000002E-2"/>
    <x v="2"/>
  </r>
  <r>
    <x v="0"/>
    <n v="1185732"/>
    <x v="182"/>
    <x v="3"/>
    <x v="19"/>
    <s v="Detroit"/>
    <x v="5"/>
    <n v="29"/>
    <n v="1230"/>
    <n v="35670"/>
    <n v="2247.21"/>
    <n v="6.3E-2"/>
    <x v="2"/>
  </r>
  <r>
    <x v="0"/>
    <n v="1185732"/>
    <x v="213"/>
    <x v="3"/>
    <x v="19"/>
    <s v="Detroit"/>
    <x v="0"/>
    <n v="29"/>
    <n v="1820"/>
    <n v="52780"/>
    <n v="2797.34"/>
    <n v="5.3000000000000005E-2"/>
    <x v="2"/>
  </r>
  <r>
    <x v="0"/>
    <n v="1185732"/>
    <x v="213"/>
    <x v="3"/>
    <x v="19"/>
    <s v="Detroit"/>
    <x v="1"/>
    <n v="28"/>
    <n v="940"/>
    <n v="26320"/>
    <n v="1289.68"/>
    <n v="4.9000000000000002E-2"/>
    <x v="2"/>
  </r>
  <r>
    <x v="0"/>
    <n v="1185732"/>
    <x v="213"/>
    <x v="3"/>
    <x v="19"/>
    <s v="Detroit"/>
    <x v="2"/>
    <n v="19"/>
    <n v="1130"/>
    <n v="21470"/>
    <n v="966.14999999999986"/>
    <n v="4.4999999999999991E-2"/>
    <x v="2"/>
  </r>
  <r>
    <x v="0"/>
    <n v="1185732"/>
    <x v="213"/>
    <x v="3"/>
    <x v="20"/>
    <s v="St. Louis"/>
    <x v="3"/>
    <n v="24"/>
    <n v="700"/>
    <n v="16800"/>
    <n v="873.6"/>
    <n v="5.2000000000000005E-2"/>
    <x v="2"/>
  </r>
  <r>
    <x v="0"/>
    <n v="1185732"/>
    <x v="213"/>
    <x v="3"/>
    <x v="20"/>
    <s v="St. Louis"/>
    <x v="4"/>
    <n v="38"/>
    <n v="880"/>
    <n v="33440"/>
    <n v="1504.8"/>
    <n v="4.4999999999999998E-2"/>
    <x v="2"/>
  </r>
  <r>
    <x v="0"/>
    <n v="1185732"/>
    <x v="213"/>
    <x v="3"/>
    <x v="20"/>
    <s v="St. Louis"/>
    <x v="5"/>
    <n v="28"/>
    <n v="1200"/>
    <n v="33600"/>
    <n v="2116.8000000000002"/>
    <n v="6.3E-2"/>
    <x v="2"/>
  </r>
  <r>
    <x v="0"/>
    <n v="1185732"/>
    <x v="222"/>
    <x v="3"/>
    <x v="20"/>
    <s v="St. Louis"/>
    <x v="0"/>
    <n v="34"/>
    <n v="1860"/>
    <n v="63240"/>
    <n v="3225.2400000000002"/>
    <n v="5.1000000000000004E-2"/>
    <x v="2"/>
  </r>
  <r>
    <x v="0"/>
    <n v="1185732"/>
    <x v="222"/>
    <x v="3"/>
    <x v="20"/>
    <s v="St. Louis"/>
    <x v="1"/>
    <n v="34"/>
    <n v="870"/>
    <n v="29580"/>
    <n v="1331.1"/>
    <n v="4.4999999999999998E-2"/>
    <x v="2"/>
  </r>
  <r>
    <x v="0"/>
    <n v="1185732"/>
    <x v="222"/>
    <x v="3"/>
    <x v="20"/>
    <s v="St. Louis"/>
    <x v="2"/>
    <n v="23"/>
    <n v="950"/>
    <n v="21850"/>
    <n v="1005.0999999999999"/>
    <n v="4.5999999999999999E-2"/>
    <x v="2"/>
  </r>
  <r>
    <x v="0"/>
    <n v="1185732"/>
    <x v="222"/>
    <x v="3"/>
    <x v="20"/>
    <s v="St. Louis"/>
    <x v="3"/>
    <n v="28"/>
    <n v="540"/>
    <n v="15120"/>
    <n v="771.12"/>
    <n v="5.1000000000000004E-2"/>
    <x v="2"/>
  </r>
  <r>
    <x v="0"/>
    <n v="1185732"/>
    <x v="222"/>
    <x v="3"/>
    <x v="20"/>
    <s v="St. Louis"/>
    <x v="4"/>
    <n v="41"/>
    <n v="750"/>
    <n v="30750"/>
    <n v="1506.75"/>
    <n v="4.9000000000000002E-2"/>
    <x v="2"/>
  </r>
  <r>
    <x v="0"/>
    <n v="1185732"/>
    <x v="222"/>
    <x v="3"/>
    <x v="20"/>
    <s v="St. Louis"/>
    <x v="5"/>
    <n v="34"/>
    <n v="1020"/>
    <n v="34680"/>
    <n v="2254.2000000000003"/>
    <n v="6.5000000000000002E-2"/>
    <x v="2"/>
  </r>
  <r>
    <x v="0"/>
    <n v="1185732"/>
    <x v="241"/>
    <x v="3"/>
    <x v="20"/>
    <s v="St. Louis"/>
    <x v="0"/>
    <n v="33"/>
    <n v="1440"/>
    <n v="47520"/>
    <n v="2471.04"/>
    <n v="5.1999999999999998E-2"/>
    <x v="2"/>
  </r>
  <r>
    <x v="0"/>
    <n v="1185732"/>
    <x v="241"/>
    <x v="3"/>
    <x v="20"/>
    <s v="St. Louis"/>
    <x v="1"/>
    <n v="27"/>
    <n v="720"/>
    <n v="19440"/>
    <n v="952.56"/>
    <n v="4.8999999999999995E-2"/>
    <x v="2"/>
  </r>
  <r>
    <x v="0"/>
    <n v="1185732"/>
    <x v="241"/>
    <x v="3"/>
    <x v="20"/>
    <s v="St. Louis"/>
    <x v="2"/>
    <n v="18"/>
    <n v="830"/>
    <n v="14940"/>
    <n v="732.06"/>
    <n v="4.8999999999999995E-2"/>
    <x v="2"/>
  </r>
  <r>
    <x v="0"/>
    <n v="1185732"/>
    <x v="241"/>
    <x v="3"/>
    <x v="20"/>
    <s v="St. Louis"/>
    <x v="3"/>
    <n v="23"/>
    <n v="520"/>
    <n v="11960"/>
    <n v="621.92000000000007"/>
    <n v="5.2000000000000005E-2"/>
    <x v="2"/>
  </r>
  <r>
    <x v="0"/>
    <n v="1185732"/>
    <x v="241"/>
    <x v="3"/>
    <x v="20"/>
    <s v="St. Louis"/>
    <x v="4"/>
    <n v="36"/>
    <n v="650"/>
    <n v="23400"/>
    <n v="1053"/>
    <n v="4.4999999999999998E-2"/>
    <x v="2"/>
  </r>
  <r>
    <x v="0"/>
    <n v="1185732"/>
    <x v="241"/>
    <x v="3"/>
    <x v="20"/>
    <s v="St. Louis"/>
    <x v="5"/>
    <n v="28"/>
    <n v="1050"/>
    <n v="29400"/>
    <n v="1793.3999999999999"/>
    <n v="6.0999999999999999E-2"/>
    <x v="2"/>
  </r>
  <r>
    <x v="0"/>
    <n v="1185732"/>
    <x v="272"/>
    <x v="3"/>
    <x v="20"/>
    <s v="St. Louis"/>
    <x v="0"/>
    <n v="39"/>
    <n v="1800"/>
    <n v="70200"/>
    <n v="3580.2000000000003"/>
    <n v="5.1000000000000004E-2"/>
    <x v="2"/>
  </r>
  <r>
    <x v="0"/>
    <n v="1185732"/>
    <x v="272"/>
    <x v="3"/>
    <x v="20"/>
    <s v="St. Louis"/>
    <x v="1"/>
    <n v="34"/>
    <n v="880"/>
    <n v="29920"/>
    <n v="1406.24"/>
    <n v="4.7E-2"/>
    <x v="2"/>
  </r>
  <r>
    <x v="0"/>
    <n v="1185732"/>
    <x v="272"/>
    <x v="3"/>
    <x v="20"/>
    <s v="St. Louis"/>
    <x v="2"/>
    <n v="29"/>
    <n v="870"/>
    <n v="25230"/>
    <n v="1160.58"/>
    <n v="4.5999999999999999E-2"/>
    <x v="2"/>
  </r>
  <r>
    <x v="0"/>
    <n v="1185732"/>
    <x v="272"/>
    <x v="3"/>
    <x v="20"/>
    <s v="St. Louis"/>
    <x v="3"/>
    <n v="29"/>
    <n v="650"/>
    <n v="18850"/>
    <n v="1036.75"/>
    <n v="5.5E-2"/>
    <x v="2"/>
  </r>
  <r>
    <x v="0"/>
    <n v="1185732"/>
    <x v="272"/>
    <x v="3"/>
    <x v="20"/>
    <s v="St. Louis"/>
    <x v="4"/>
    <n v="44"/>
    <n v="700"/>
    <n v="30800"/>
    <n v="1478.3999999999999"/>
    <n v="4.7999999999999994E-2"/>
    <x v="2"/>
  </r>
  <r>
    <x v="0"/>
    <n v="1185732"/>
    <x v="272"/>
    <x v="3"/>
    <x v="20"/>
    <s v="St. Louis"/>
    <x v="5"/>
    <n v="45"/>
    <n v="1050"/>
    <n v="47250"/>
    <n v="2835"/>
    <n v="0.06"/>
    <x v="2"/>
  </r>
  <r>
    <x v="0"/>
    <n v="1185732"/>
    <x v="302"/>
    <x v="3"/>
    <x v="20"/>
    <s v="St. Louis"/>
    <x v="0"/>
    <n v="32"/>
    <n v="1680"/>
    <n v="53760"/>
    <n v="2903.04"/>
    <n v="5.3999999999999999E-2"/>
    <x v="2"/>
  </r>
  <r>
    <x v="0"/>
    <n v="1185732"/>
    <x v="302"/>
    <x v="3"/>
    <x v="20"/>
    <s v="St. Louis"/>
    <x v="1"/>
    <n v="27"/>
    <n v="910"/>
    <n v="24570"/>
    <n v="1130.2199999999998"/>
    <n v="4.5999999999999992E-2"/>
    <x v="2"/>
  </r>
  <r>
    <x v="0"/>
    <n v="1185732"/>
    <x v="302"/>
    <x v="3"/>
    <x v="20"/>
    <s v="St. Louis"/>
    <x v="2"/>
    <n v="23"/>
    <n v="1130"/>
    <n v="25990"/>
    <n v="1273.51"/>
    <n v="4.9000000000000002E-2"/>
    <x v="2"/>
  </r>
  <r>
    <x v="0"/>
    <n v="1185732"/>
    <x v="302"/>
    <x v="3"/>
    <x v="20"/>
    <s v="St. Louis"/>
    <x v="3"/>
    <n v="23"/>
    <n v="910"/>
    <n v="20930"/>
    <n v="1046.5"/>
    <n v="0.05"/>
    <x v="2"/>
  </r>
  <r>
    <x v="0"/>
    <n v="1185732"/>
    <x v="302"/>
    <x v="3"/>
    <x v="20"/>
    <s v="St. Louis"/>
    <x v="4"/>
    <n v="38"/>
    <n v="1020"/>
    <n v="38760"/>
    <n v="1744.1999999999998"/>
    <n v="4.4999999999999998E-2"/>
    <x v="2"/>
  </r>
  <r>
    <x v="0"/>
    <n v="1185732"/>
    <x v="302"/>
    <x v="3"/>
    <x v="20"/>
    <s v="St. Louis"/>
    <x v="5"/>
    <n v="42"/>
    <n v="1420"/>
    <n v="59640"/>
    <n v="3876.6"/>
    <n v="6.5000000000000002E-2"/>
    <x v="2"/>
  </r>
  <r>
    <x v="0"/>
    <n v="1185732"/>
    <x v="331"/>
    <x v="3"/>
    <x v="20"/>
    <s v="St. Louis"/>
    <x v="0"/>
    <n v="36"/>
    <n v="2030"/>
    <n v="73080"/>
    <n v="4019.4000000000005"/>
    <n v="5.5000000000000007E-2"/>
    <x v="2"/>
  </r>
  <r>
    <x v="0"/>
    <n v="1185732"/>
    <x v="331"/>
    <x v="3"/>
    <x v="20"/>
    <s v="St. Louis"/>
    <x v="1"/>
    <n v="33"/>
    <n v="1300"/>
    <n v="42900"/>
    <n v="2016.3"/>
    <n v="4.7E-2"/>
    <x v="2"/>
  </r>
  <r>
    <x v="0"/>
    <n v="1185732"/>
    <x v="331"/>
    <x v="3"/>
    <x v="20"/>
    <s v="St. Louis"/>
    <x v="2"/>
    <n v="29"/>
    <n v="1280"/>
    <n v="37120"/>
    <n v="1707.52"/>
    <n v="4.5999999999999999E-2"/>
    <x v="2"/>
  </r>
  <r>
    <x v="0"/>
    <n v="1185732"/>
    <x v="331"/>
    <x v="3"/>
    <x v="20"/>
    <s v="St. Louis"/>
    <x v="3"/>
    <n v="29"/>
    <n v="1010"/>
    <n v="29290"/>
    <n v="1552.3700000000001"/>
    <n v="5.3000000000000005E-2"/>
    <x v="2"/>
  </r>
  <r>
    <x v="0"/>
    <n v="1185732"/>
    <x v="331"/>
    <x v="3"/>
    <x v="20"/>
    <s v="St. Louis"/>
    <x v="4"/>
    <n v="37"/>
    <n v="940"/>
    <n v="34780"/>
    <n v="1704.22"/>
    <n v="4.9000000000000002E-2"/>
    <x v="2"/>
  </r>
  <r>
    <x v="0"/>
    <n v="1185732"/>
    <x v="331"/>
    <x v="3"/>
    <x v="20"/>
    <s v="St. Louis"/>
    <x v="5"/>
    <n v="41"/>
    <n v="1600"/>
    <n v="65600"/>
    <n v="4001.6"/>
    <n v="6.0999999999999999E-2"/>
    <x v="2"/>
  </r>
  <r>
    <x v="0"/>
    <n v="1185732"/>
    <x v="363"/>
    <x v="3"/>
    <x v="20"/>
    <s v="St. Louis"/>
    <x v="0"/>
    <n v="38"/>
    <n v="2030"/>
    <n v="77140"/>
    <n v="3857"/>
    <n v="0.05"/>
    <x v="2"/>
  </r>
  <r>
    <x v="0"/>
    <n v="1185732"/>
    <x v="363"/>
    <x v="3"/>
    <x v="20"/>
    <s v="St. Louis"/>
    <x v="1"/>
    <n v="38"/>
    <n v="1430"/>
    <n v="54340"/>
    <n v="2499.64"/>
    <n v="4.5999999999999999E-2"/>
    <x v="2"/>
  </r>
  <r>
    <x v="0"/>
    <n v="1185732"/>
    <x v="363"/>
    <x v="3"/>
    <x v="20"/>
    <s v="St. Louis"/>
    <x v="2"/>
    <n v="32"/>
    <n v="1200"/>
    <n v="38400"/>
    <n v="1766.3999999999999"/>
    <n v="4.5999999999999999E-2"/>
    <x v="2"/>
  </r>
  <r>
    <x v="0"/>
    <n v="1185732"/>
    <x v="363"/>
    <x v="3"/>
    <x v="20"/>
    <s v="St. Louis"/>
    <x v="3"/>
    <n v="24"/>
    <n v="910"/>
    <n v="21840"/>
    <n v="1201.2"/>
    <n v="5.5E-2"/>
    <x v="2"/>
  </r>
  <r>
    <x v="0"/>
    <n v="1185732"/>
    <x v="363"/>
    <x v="3"/>
    <x v="20"/>
    <s v="St. Louis"/>
    <x v="4"/>
    <n v="34"/>
    <n v="810"/>
    <n v="27540"/>
    <n v="1294.3799999999999"/>
    <n v="4.6999999999999993E-2"/>
    <x v="2"/>
  </r>
  <r>
    <x v="0"/>
    <n v="1185732"/>
    <x v="363"/>
    <x v="3"/>
    <x v="20"/>
    <s v="St. Louis"/>
    <x v="5"/>
    <n v="36"/>
    <n v="1280"/>
    <n v="46080"/>
    <n v="2995.2000000000003"/>
    <n v="6.5000000000000002E-2"/>
    <x v="2"/>
  </r>
  <r>
    <x v="0"/>
    <n v="1185732"/>
    <x v="395"/>
    <x v="3"/>
    <x v="20"/>
    <s v="St. Louis"/>
    <x v="0"/>
    <n v="32"/>
    <n v="1740"/>
    <n v="55680"/>
    <n v="2784"/>
    <n v="0.05"/>
    <x v="2"/>
  </r>
  <r>
    <x v="0"/>
    <n v="1185732"/>
    <x v="395"/>
    <x v="3"/>
    <x v="20"/>
    <s v="St. Louis"/>
    <x v="1"/>
    <n v="28"/>
    <n v="1000"/>
    <n v="28000"/>
    <n v="1316"/>
    <n v="4.7E-2"/>
    <x v="2"/>
  </r>
  <r>
    <x v="0"/>
    <n v="1185732"/>
    <x v="395"/>
    <x v="3"/>
    <x v="20"/>
    <s v="St. Louis"/>
    <x v="2"/>
    <n v="14"/>
    <n v="750"/>
    <n v="10500"/>
    <n v="514.5"/>
    <n v="4.9000000000000002E-2"/>
    <x v="2"/>
  </r>
  <r>
    <x v="0"/>
    <n v="1185732"/>
    <x v="395"/>
    <x v="3"/>
    <x v="20"/>
    <s v="St. Louis"/>
    <x v="3"/>
    <n v="14"/>
    <n v="830"/>
    <n v="11620"/>
    <n v="615.86"/>
    <n v="5.2999999999999999E-2"/>
    <x v="2"/>
  </r>
  <r>
    <x v="0"/>
    <n v="1185732"/>
    <x v="395"/>
    <x v="3"/>
    <x v="20"/>
    <s v="St. Louis"/>
    <x v="4"/>
    <n v="23"/>
    <n v="770"/>
    <n v="17710"/>
    <n v="832.37"/>
    <n v="4.7E-2"/>
    <x v="2"/>
  </r>
  <r>
    <x v="0"/>
    <n v="1185732"/>
    <x v="395"/>
    <x v="3"/>
    <x v="20"/>
    <s v="St. Louis"/>
    <x v="5"/>
    <n v="28"/>
    <n v="950"/>
    <n v="26600"/>
    <n v="1702.4"/>
    <n v="6.4000000000000001E-2"/>
    <x v="2"/>
  </r>
  <r>
    <x v="0"/>
    <n v="1185732"/>
    <x v="424"/>
    <x v="3"/>
    <x v="20"/>
    <s v="St. Louis"/>
    <x v="0"/>
    <n v="34"/>
    <n v="1310"/>
    <n v="44540"/>
    <n v="2271.54"/>
    <n v="5.0999999999999997E-2"/>
    <x v="2"/>
  </r>
  <r>
    <x v="0"/>
    <n v="1185732"/>
    <x v="424"/>
    <x v="3"/>
    <x v="20"/>
    <s v="St. Louis"/>
    <x v="1"/>
    <n v="24"/>
    <n v="910"/>
    <n v="21840"/>
    <n v="1092"/>
    <n v="0.05"/>
    <x v="2"/>
  </r>
  <r>
    <x v="0"/>
    <n v="1185732"/>
    <x v="424"/>
    <x v="3"/>
    <x v="20"/>
    <s v="St. Louis"/>
    <x v="2"/>
    <n v="23"/>
    <n v="730"/>
    <n v="16790"/>
    <n v="805.92"/>
    <n v="4.8000000000000001E-2"/>
    <x v="2"/>
  </r>
  <r>
    <x v="0"/>
    <n v="1185732"/>
    <x v="424"/>
    <x v="3"/>
    <x v="20"/>
    <s v="St. Louis"/>
    <x v="3"/>
    <n v="23"/>
    <n v="590"/>
    <n v="13570"/>
    <n v="678.5"/>
    <n v="0.05"/>
    <x v="2"/>
  </r>
  <r>
    <x v="0"/>
    <n v="1185732"/>
    <x v="424"/>
    <x v="3"/>
    <x v="20"/>
    <s v="St. Louis"/>
    <x v="4"/>
    <n v="32"/>
    <n v="680"/>
    <n v="21760"/>
    <n v="1022.7199999999999"/>
    <n v="4.6999999999999993E-2"/>
    <x v="2"/>
  </r>
  <r>
    <x v="0"/>
    <n v="1185732"/>
    <x v="424"/>
    <x v="3"/>
    <x v="20"/>
    <s v="St. Louis"/>
    <x v="5"/>
    <n v="38"/>
    <n v="880"/>
    <n v="33440"/>
    <n v="2140.16"/>
    <n v="6.4000000000000001E-2"/>
    <x v="2"/>
  </r>
  <r>
    <x v="0"/>
    <n v="1185732"/>
    <x v="455"/>
    <x v="3"/>
    <x v="20"/>
    <s v="St. Louis"/>
    <x v="0"/>
    <n v="34"/>
    <n v="1500"/>
    <n v="51000"/>
    <n v="2601"/>
    <n v="5.0999999999999997E-2"/>
    <x v="2"/>
  </r>
  <r>
    <x v="0"/>
    <n v="1185732"/>
    <x v="455"/>
    <x v="3"/>
    <x v="20"/>
    <s v="St. Louis"/>
    <x v="1"/>
    <n v="23"/>
    <n v="880"/>
    <n v="20240"/>
    <n v="910.8"/>
    <n v="4.4999999999999998E-2"/>
    <x v="2"/>
  </r>
  <r>
    <x v="0"/>
    <n v="1185732"/>
    <x v="455"/>
    <x v="3"/>
    <x v="20"/>
    <s v="St. Louis"/>
    <x v="2"/>
    <n v="23"/>
    <n v="800"/>
    <n v="18400"/>
    <n v="901.6"/>
    <n v="4.9000000000000002E-2"/>
    <x v="2"/>
  </r>
  <r>
    <x v="0"/>
    <n v="1185732"/>
    <x v="455"/>
    <x v="3"/>
    <x v="20"/>
    <s v="St. Louis"/>
    <x v="3"/>
    <n v="23"/>
    <n v="880"/>
    <n v="20240"/>
    <n v="1052.48"/>
    <n v="5.1999999999999998E-2"/>
    <x v="2"/>
  </r>
  <r>
    <x v="0"/>
    <n v="1185732"/>
    <x v="455"/>
    <x v="3"/>
    <x v="20"/>
    <s v="St. Louis"/>
    <x v="4"/>
    <n v="43"/>
    <n v="810"/>
    <n v="34830"/>
    <n v="1671.84"/>
    <n v="4.8000000000000001E-2"/>
    <x v="2"/>
  </r>
  <r>
    <x v="0"/>
    <n v="1185732"/>
    <x v="455"/>
    <x v="3"/>
    <x v="20"/>
    <s v="St. Louis"/>
    <x v="5"/>
    <n v="48"/>
    <n v="1080"/>
    <n v="51840"/>
    <n v="3265.92"/>
    <n v="6.3E-2"/>
    <x v="2"/>
  </r>
  <r>
    <x v="0"/>
    <n v="1185732"/>
    <x v="484"/>
    <x v="3"/>
    <x v="20"/>
    <s v="St. Louis"/>
    <x v="0"/>
    <n v="41"/>
    <n v="1630"/>
    <n v="66830"/>
    <n v="3475.1600000000003"/>
    <n v="5.2000000000000005E-2"/>
    <x v="2"/>
  </r>
  <r>
    <x v="0"/>
    <n v="1185732"/>
    <x v="484"/>
    <x v="3"/>
    <x v="20"/>
    <s v="St. Louis"/>
    <x v="1"/>
    <n v="32"/>
    <n v="1130"/>
    <n v="36160"/>
    <n v="1735.6799999999998"/>
    <n v="4.7999999999999994E-2"/>
    <x v="2"/>
  </r>
  <r>
    <x v="3"/>
    <n v="1185732"/>
    <x v="484"/>
    <x v="3"/>
    <x v="20"/>
    <s v="St. Louis"/>
    <x v="2"/>
    <n v="32"/>
    <n v="1200"/>
    <n v="38400"/>
    <n v="1804.8"/>
    <n v="4.7E-2"/>
    <x v="2"/>
  </r>
  <r>
    <x v="3"/>
    <n v="1185732"/>
    <x v="484"/>
    <x v="3"/>
    <x v="20"/>
    <s v="St. Louis"/>
    <x v="3"/>
    <n v="34"/>
    <n v="880"/>
    <n v="29920"/>
    <n v="1555.8400000000001"/>
    <n v="5.2000000000000005E-2"/>
    <x v="2"/>
  </r>
  <r>
    <x v="3"/>
    <n v="1185732"/>
    <x v="484"/>
    <x v="3"/>
    <x v="20"/>
    <s v="St. Louis"/>
    <x v="4"/>
    <n v="42"/>
    <n v="880"/>
    <n v="36960"/>
    <n v="1848"/>
    <n v="0.05"/>
    <x v="2"/>
  </r>
  <r>
    <x v="3"/>
    <n v="1185732"/>
    <x v="484"/>
    <x v="3"/>
    <x v="20"/>
    <s v="St. Louis"/>
    <x v="5"/>
    <n v="47"/>
    <n v="1260"/>
    <n v="59220"/>
    <n v="3612.42"/>
    <n v="6.0999999999999999E-2"/>
    <x v="2"/>
  </r>
  <r>
    <x v="3"/>
    <n v="1185732"/>
    <x v="175"/>
    <x v="3"/>
    <x v="20"/>
    <s v="St. Louis"/>
    <x v="0"/>
    <n v="23"/>
    <n v="1960"/>
    <n v="45080"/>
    <n v="2479.4"/>
    <n v="5.5E-2"/>
    <x v="2"/>
  </r>
  <r>
    <x v="3"/>
    <n v="1185732"/>
    <x v="175"/>
    <x v="3"/>
    <x v="20"/>
    <s v="St. Louis"/>
    <x v="1"/>
    <n v="23"/>
    <n v="1330"/>
    <n v="30590"/>
    <n v="1437.73"/>
    <n v="4.7E-2"/>
    <x v="2"/>
  </r>
  <r>
    <x v="3"/>
    <n v="1185732"/>
    <x v="175"/>
    <x v="3"/>
    <x v="20"/>
    <s v="St. Louis"/>
    <x v="2"/>
    <n v="14"/>
    <n v="1430"/>
    <n v="20020"/>
    <n v="940.93999999999994"/>
    <n v="4.7E-2"/>
    <x v="2"/>
  </r>
  <r>
    <x v="3"/>
    <n v="1185732"/>
    <x v="175"/>
    <x v="3"/>
    <x v="20"/>
    <s v="St. Louis"/>
    <x v="3"/>
    <n v="18"/>
    <n v="880"/>
    <n v="15840"/>
    <n v="823.68000000000006"/>
    <n v="5.2000000000000005E-2"/>
    <x v="2"/>
  </r>
  <r>
    <x v="3"/>
    <n v="1185732"/>
    <x v="175"/>
    <x v="3"/>
    <x v="20"/>
    <s v="St. Louis"/>
    <x v="4"/>
    <n v="33"/>
    <n v="980"/>
    <n v="32340"/>
    <n v="1519.98"/>
    <n v="4.7E-2"/>
    <x v="2"/>
  </r>
  <r>
    <x v="3"/>
    <n v="1185732"/>
    <x v="175"/>
    <x v="3"/>
    <x v="20"/>
    <s v="St. Louis"/>
    <x v="5"/>
    <n v="24"/>
    <n v="1380"/>
    <n v="33120"/>
    <n v="2119.6799999999998"/>
    <n v="6.4000000000000001E-2"/>
    <x v="2"/>
  </r>
  <r>
    <x v="3"/>
    <n v="1185732"/>
    <x v="206"/>
    <x v="3"/>
    <x v="20"/>
    <s v="St. Louis"/>
    <x v="0"/>
    <n v="25"/>
    <n v="2180"/>
    <n v="54500"/>
    <n v="2888.5"/>
    <n v="5.2999999999999999E-2"/>
    <x v="2"/>
  </r>
  <r>
    <x v="3"/>
    <n v="1185732"/>
    <x v="206"/>
    <x v="3"/>
    <x v="20"/>
    <s v="St. Louis"/>
    <x v="1"/>
    <n v="24"/>
    <n v="1010"/>
    <n v="24240"/>
    <n v="1139.28"/>
    <n v="4.7E-2"/>
    <x v="2"/>
  </r>
  <r>
    <x v="3"/>
    <n v="1185732"/>
    <x v="206"/>
    <x v="3"/>
    <x v="20"/>
    <s v="St. Louis"/>
    <x v="2"/>
    <n v="14"/>
    <n v="1150"/>
    <n v="16100"/>
    <n v="724.49999999999989"/>
    <n v="4.4999999999999991E-2"/>
    <x v="2"/>
  </r>
  <r>
    <x v="3"/>
    <n v="1185732"/>
    <x v="206"/>
    <x v="2"/>
    <x v="21"/>
    <s v="Salt Lake City"/>
    <x v="3"/>
    <n v="19"/>
    <n v="870"/>
    <n v="16530"/>
    <n v="826.5"/>
    <n v="0.05"/>
    <x v="2"/>
  </r>
  <r>
    <x v="3"/>
    <n v="1185732"/>
    <x v="206"/>
    <x v="2"/>
    <x v="21"/>
    <s v="Salt Lake City"/>
    <x v="4"/>
    <n v="32"/>
    <n v="1010"/>
    <n v="32320"/>
    <n v="1454.3999999999999"/>
    <n v="4.4999999999999998E-2"/>
    <x v="2"/>
  </r>
  <r>
    <x v="3"/>
    <n v="1185732"/>
    <x v="206"/>
    <x v="2"/>
    <x v="21"/>
    <s v="Salt Lake City"/>
    <x v="5"/>
    <n v="24"/>
    <n v="1310"/>
    <n v="31440"/>
    <n v="1949.28"/>
    <n v="6.2E-2"/>
    <x v="2"/>
  </r>
  <r>
    <x v="3"/>
    <n v="1185732"/>
    <x v="215"/>
    <x v="2"/>
    <x v="21"/>
    <s v="Salt Lake City"/>
    <x v="0"/>
    <n v="29"/>
    <n v="1680"/>
    <n v="48720"/>
    <n v="2533.44"/>
    <n v="5.2000000000000005E-2"/>
    <x v="2"/>
  </r>
  <r>
    <x v="3"/>
    <n v="1185732"/>
    <x v="215"/>
    <x v="2"/>
    <x v="21"/>
    <s v="Salt Lake City"/>
    <x v="1"/>
    <n v="28"/>
    <n v="1020"/>
    <n v="28560"/>
    <n v="1428"/>
    <n v="0.05"/>
    <x v="2"/>
  </r>
  <r>
    <x v="3"/>
    <n v="1185732"/>
    <x v="215"/>
    <x v="2"/>
    <x v="21"/>
    <s v="Salt Lake City"/>
    <x v="2"/>
    <n v="18"/>
    <n v="1120"/>
    <n v="20160"/>
    <n v="1008"/>
    <n v="0.05"/>
    <x v="2"/>
  </r>
  <r>
    <x v="3"/>
    <n v="1185732"/>
    <x v="215"/>
    <x v="2"/>
    <x v="21"/>
    <s v="Salt Lake City"/>
    <x v="3"/>
    <n v="23"/>
    <n v="730"/>
    <n v="16790"/>
    <n v="889.87"/>
    <n v="5.2999999999999999E-2"/>
    <x v="2"/>
  </r>
  <r>
    <x v="3"/>
    <n v="1185732"/>
    <x v="215"/>
    <x v="2"/>
    <x v="21"/>
    <s v="Salt Lake City"/>
    <x v="4"/>
    <n v="38"/>
    <n v="750"/>
    <n v="28500"/>
    <n v="1425"/>
    <n v="0.05"/>
    <x v="2"/>
  </r>
  <r>
    <x v="3"/>
    <n v="1185732"/>
    <x v="215"/>
    <x v="2"/>
    <x v="21"/>
    <s v="Salt Lake City"/>
    <x v="5"/>
    <n v="29"/>
    <n v="1000"/>
    <n v="29000"/>
    <n v="1856"/>
    <n v="6.4000000000000001E-2"/>
    <x v="2"/>
  </r>
  <r>
    <x v="3"/>
    <n v="1185732"/>
    <x v="234"/>
    <x v="2"/>
    <x v="21"/>
    <s v="Salt Lake City"/>
    <x v="0"/>
    <n v="27"/>
    <n v="1810"/>
    <n v="48870"/>
    <n v="2443.5"/>
    <n v="0.05"/>
    <x v="2"/>
  </r>
  <r>
    <x v="3"/>
    <n v="1185732"/>
    <x v="234"/>
    <x v="2"/>
    <x v="21"/>
    <s v="Salt Lake City"/>
    <x v="1"/>
    <n v="25"/>
    <n v="940"/>
    <n v="23500"/>
    <n v="1057.5"/>
    <n v="4.4999999999999998E-2"/>
    <x v="2"/>
  </r>
  <r>
    <x v="3"/>
    <n v="1185732"/>
    <x v="234"/>
    <x v="2"/>
    <x v="21"/>
    <s v="Salt Lake City"/>
    <x v="2"/>
    <n v="14"/>
    <n v="980"/>
    <n v="13720"/>
    <n v="631.12"/>
    <n v="4.5999999999999999E-2"/>
    <x v="2"/>
  </r>
  <r>
    <x v="3"/>
    <n v="1185732"/>
    <x v="234"/>
    <x v="2"/>
    <x v="21"/>
    <s v="Salt Lake City"/>
    <x v="3"/>
    <n v="18"/>
    <n v="700"/>
    <n v="12600"/>
    <n v="667.80000000000007"/>
    <n v="5.3000000000000005E-2"/>
    <x v="2"/>
  </r>
  <r>
    <x v="3"/>
    <n v="1185732"/>
    <x v="234"/>
    <x v="2"/>
    <x v="21"/>
    <s v="Salt Lake City"/>
    <x v="4"/>
    <n v="33"/>
    <n v="740"/>
    <n v="24420"/>
    <n v="1123.32"/>
    <n v="4.5999999999999999E-2"/>
    <x v="2"/>
  </r>
  <r>
    <x v="3"/>
    <n v="1185732"/>
    <x v="234"/>
    <x v="2"/>
    <x v="21"/>
    <s v="Salt Lake City"/>
    <x v="5"/>
    <n v="24"/>
    <n v="1120"/>
    <n v="26880"/>
    <n v="1612.8"/>
    <n v="0.06"/>
    <x v="2"/>
  </r>
  <r>
    <x v="3"/>
    <n v="1185732"/>
    <x v="265"/>
    <x v="2"/>
    <x v="21"/>
    <s v="Salt Lake City"/>
    <x v="0"/>
    <n v="32"/>
    <n v="1740"/>
    <n v="55680"/>
    <n v="2839.68"/>
    <n v="5.0999999999999997E-2"/>
    <x v="2"/>
  </r>
  <r>
    <x v="3"/>
    <n v="1185732"/>
    <x v="265"/>
    <x v="2"/>
    <x v="21"/>
    <s v="Salt Lake City"/>
    <x v="1"/>
    <n v="29"/>
    <n v="1010"/>
    <n v="29290"/>
    <n v="1435.21"/>
    <n v="4.9000000000000002E-2"/>
    <x v="2"/>
  </r>
  <r>
    <x v="3"/>
    <n v="1185732"/>
    <x v="265"/>
    <x v="2"/>
    <x v="21"/>
    <s v="Salt Lake City"/>
    <x v="2"/>
    <n v="25"/>
    <n v="980"/>
    <n v="24500"/>
    <n v="1225"/>
    <n v="0.05"/>
    <x v="2"/>
  </r>
  <r>
    <x v="3"/>
    <n v="1185732"/>
    <x v="265"/>
    <x v="2"/>
    <x v="21"/>
    <s v="Salt Lake City"/>
    <x v="3"/>
    <n v="23"/>
    <n v="720"/>
    <n v="16560"/>
    <n v="910.80000000000007"/>
    <n v="5.5000000000000007E-2"/>
    <x v="2"/>
  </r>
  <r>
    <x v="3"/>
    <n v="1185732"/>
    <x v="265"/>
    <x v="2"/>
    <x v="21"/>
    <s v="Salt Lake City"/>
    <x v="4"/>
    <n v="39"/>
    <n v="750"/>
    <n v="29250"/>
    <n v="1462.5"/>
    <n v="0.05"/>
    <x v="2"/>
  </r>
  <r>
    <x v="3"/>
    <n v="1185732"/>
    <x v="265"/>
    <x v="2"/>
    <x v="21"/>
    <s v="Salt Lake City"/>
    <x v="5"/>
    <n v="44"/>
    <n v="1200"/>
    <n v="52800"/>
    <n v="3432"/>
    <n v="6.5000000000000002E-2"/>
    <x v="2"/>
  </r>
  <r>
    <x v="3"/>
    <n v="1185732"/>
    <x v="295"/>
    <x v="2"/>
    <x v="21"/>
    <s v="Salt Lake City"/>
    <x v="0"/>
    <n v="28"/>
    <n v="1820"/>
    <n v="50960"/>
    <n v="2598.96"/>
    <n v="5.1000000000000004E-2"/>
    <x v="2"/>
  </r>
  <r>
    <x v="3"/>
    <n v="1185732"/>
    <x v="295"/>
    <x v="2"/>
    <x v="21"/>
    <s v="Salt Lake City"/>
    <x v="1"/>
    <n v="24"/>
    <n v="1120"/>
    <n v="26880"/>
    <n v="1317.12"/>
    <n v="4.8999999999999995E-2"/>
    <x v="2"/>
  </r>
  <r>
    <x v="3"/>
    <n v="1185732"/>
    <x v="295"/>
    <x v="2"/>
    <x v="21"/>
    <s v="Salt Lake City"/>
    <x v="2"/>
    <n v="19"/>
    <n v="1150"/>
    <n v="21850"/>
    <n v="1070.6500000000001"/>
    <n v="4.9000000000000002E-2"/>
    <x v="2"/>
  </r>
  <r>
    <x v="3"/>
    <n v="1185732"/>
    <x v="295"/>
    <x v="2"/>
    <x v="21"/>
    <s v="Salt Lake City"/>
    <x v="3"/>
    <n v="19"/>
    <n v="1080"/>
    <n v="20520"/>
    <n v="1046.52"/>
    <n v="5.0999999999999997E-2"/>
    <x v="2"/>
  </r>
  <r>
    <x v="3"/>
    <n v="1185732"/>
    <x v="295"/>
    <x v="2"/>
    <x v="21"/>
    <s v="Salt Lake City"/>
    <x v="4"/>
    <n v="34"/>
    <n v="1080"/>
    <n v="36720"/>
    <n v="1652.3999999999999"/>
    <n v="4.4999999999999998E-2"/>
    <x v="2"/>
  </r>
  <r>
    <x v="3"/>
    <n v="1185732"/>
    <x v="295"/>
    <x v="2"/>
    <x v="21"/>
    <s v="Salt Lake City"/>
    <x v="5"/>
    <n v="38"/>
    <n v="1500"/>
    <n v="57000"/>
    <n v="3420"/>
    <n v="0.06"/>
    <x v="2"/>
  </r>
  <r>
    <x v="3"/>
    <n v="1185732"/>
    <x v="324"/>
    <x v="2"/>
    <x v="21"/>
    <s v="Salt Lake City"/>
    <x v="0"/>
    <n v="34"/>
    <n v="2240"/>
    <n v="76160"/>
    <n v="3960.32"/>
    <n v="5.2000000000000005E-2"/>
    <x v="2"/>
  </r>
  <r>
    <x v="3"/>
    <n v="1185732"/>
    <x v="324"/>
    <x v="2"/>
    <x v="21"/>
    <s v="Salt Lake City"/>
    <x v="1"/>
    <n v="29"/>
    <n v="1600"/>
    <n v="46400"/>
    <n v="2227.1999999999998"/>
    <n v="4.7999999999999994E-2"/>
    <x v="2"/>
  </r>
  <r>
    <x v="3"/>
    <n v="1185732"/>
    <x v="324"/>
    <x v="2"/>
    <x v="21"/>
    <s v="Salt Lake City"/>
    <x v="2"/>
    <n v="24"/>
    <n v="1380"/>
    <n v="33120"/>
    <n v="1589.76"/>
    <n v="4.8000000000000001E-2"/>
    <x v="2"/>
  </r>
  <r>
    <x v="3"/>
    <n v="1185732"/>
    <x v="324"/>
    <x v="2"/>
    <x v="21"/>
    <s v="Salt Lake City"/>
    <x v="3"/>
    <n v="23"/>
    <n v="1150"/>
    <n v="26450"/>
    <n v="1322.5"/>
    <n v="0.05"/>
    <x v="2"/>
  </r>
  <r>
    <x v="3"/>
    <n v="1185732"/>
    <x v="324"/>
    <x v="2"/>
    <x v="21"/>
    <s v="Salt Lake City"/>
    <x v="4"/>
    <n v="32"/>
    <n v="1280"/>
    <n v="40960"/>
    <n v="1884.1599999999999"/>
    <n v="4.5999999999999999E-2"/>
    <x v="2"/>
  </r>
  <r>
    <x v="3"/>
    <n v="1185732"/>
    <x v="324"/>
    <x v="2"/>
    <x v="21"/>
    <s v="Salt Lake City"/>
    <x v="5"/>
    <n v="38"/>
    <n v="1500"/>
    <n v="57000"/>
    <n v="3705"/>
    <n v="6.5000000000000002E-2"/>
    <x v="2"/>
  </r>
  <r>
    <x v="3"/>
    <n v="1185732"/>
    <x v="356"/>
    <x v="2"/>
    <x v="21"/>
    <s v="Salt Lake City"/>
    <x v="0"/>
    <n v="33"/>
    <n v="2030"/>
    <n v="66990"/>
    <n v="3349.5"/>
    <n v="0.05"/>
    <x v="2"/>
  </r>
  <r>
    <x v="3"/>
    <n v="1185732"/>
    <x v="356"/>
    <x v="2"/>
    <x v="21"/>
    <s v="Salt Lake City"/>
    <x v="1"/>
    <n v="34"/>
    <n v="1310"/>
    <n v="44540"/>
    <n v="2093.3799999999997"/>
    <n v="4.6999999999999993E-2"/>
    <x v="2"/>
  </r>
  <r>
    <x v="3"/>
    <n v="1185732"/>
    <x v="356"/>
    <x v="2"/>
    <x v="21"/>
    <s v="Salt Lake City"/>
    <x v="2"/>
    <n v="29"/>
    <n v="1130"/>
    <n v="32770"/>
    <n v="1605.73"/>
    <n v="4.9000000000000002E-2"/>
    <x v="2"/>
  </r>
  <r>
    <x v="3"/>
    <n v="1185732"/>
    <x v="356"/>
    <x v="2"/>
    <x v="21"/>
    <s v="Salt Lake City"/>
    <x v="3"/>
    <n v="19"/>
    <n v="1010"/>
    <n v="19190"/>
    <n v="1017.07"/>
    <n v="5.3000000000000005E-2"/>
    <x v="2"/>
  </r>
  <r>
    <x v="3"/>
    <n v="1185732"/>
    <x v="356"/>
    <x v="2"/>
    <x v="21"/>
    <s v="Salt Lake City"/>
    <x v="4"/>
    <n v="29"/>
    <n v="1050"/>
    <n v="30450"/>
    <n v="1400.6999999999998"/>
    <n v="4.5999999999999992E-2"/>
    <x v="2"/>
  </r>
  <r>
    <x v="3"/>
    <n v="1185732"/>
    <x v="356"/>
    <x v="2"/>
    <x v="21"/>
    <s v="Salt Lake City"/>
    <x v="5"/>
    <n v="32"/>
    <n v="1520"/>
    <n v="48640"/>
    <n v="2918.4"/>
    <n v="6.0000000000000005E-2"/>
    <x v="2"/>
  </r>
  <r>
    <x v="3"/>
    <n v="1185732"/>
    <x v="388"/>
    <x v="2"/>
    <x v="21"/>
    <s v="Salt Lake City"/>
    <x v="0"/>
    <n v="29"/>
    <n v="1690"/>
    <n v="49010"/>
    <n v="2548.52"/>
    <n v="5.1999999999999998E-2"/>
    <x v="2"/>
  </r>
  <r>
    <x v="3"/>
    <n v="1185732"/>
    <x v="388"/>
    <x v="2"/>
    <x v="21"/>
    <s v="Salt Lake City"/>
    <x v="1"/>
    <n v="23"/>
    <n v="1220"/>
    <n v="28060"/>
    <n v="1262.6999999999998"/>
    <n v="4.4999999999999991E-2"/>
    <x v="2"/>
  </r>
  <r>
    <x v="3"/>
    <n v="1185732"/>
    <x v="388"/>
    <x v="2"/>
    <x v="21"/>
    <s v="Salt Lake City"/>
    <x v="2"/>
    <n v="9"/>
    <n v="910"/>
    <n v="8190"/>
    <n v="409.5"/>
    <n v="0.05"/>
    <x v="2"/>
  </r>
  <r>
    <x v="3"/>
    <n v="1185732"/>
    <x v="388"/>
    <x v="2"/>
    <x v="21"/>
    <s v="Salt Lake City"/>
    <x v="3"/>
    <n v="10"/>
    <n v="880"/>
    <n v="8800"/>
    <n v="448.8"/>
    <n v="5.1000000000000004E-2"/>
    <x v="2"/>
  </r>
  <r>
    <x v="3"/>
    <n v="1185732"/>
    <x v="388"/>
    <x v="2"/>
    <x v="21"/>
    <s v="Salt Lake City"/>
    <x v="4"/>
    <n v="19"/>
    <n v="880"/>
    <n v="16720"/>
    <n v="836"/>
    <n v="0.05"/>
    <x v="2"/>
  </r>
  <r>
    <x v="3"/>
    <n v="1185732"/>
    <x v="388"/>
    <x v="2"/>
    <x v="21"/>
    <s v="Salt Lake City"/>
    <x v="5"/>
    <n v="24"/>
    <n v="1200"/>
    <n v="28800"/>
    <n v="1843.2"/>
    <n v="6.4000000000000001E-2"/>
    <x v="2"/>
  </r>
  <r>
    <x v="3"/>
    <n v="1185732"/>
    <x v="417"/>
    <x v="2"/>
    <x v="21"/>
    <s v="Salt Lake City"/>
    <x v="0"/>
    <n v="28"/>
    <n v="1730"/>
    <n v="48440"/>
    <n v="2470.44"/>
    <n v="5.1000000000000004E-2"/>
    <x v="2"/>
  </r>
  <r>
    <x v="3"/>
    <n v="1185732"/>
    <x v="417"/>
    <x v="2"/>
    <x v="21"/>
    <s v="Salt Lake City"/>
    <x v="1"/>
    <n v="19"/>
    <n v="1000"/>
    <n v="19000"/>
    <n v="950"/>
    <n v="0.05"/>
    <x v="2"/>
  </r>
  <r>
    <x v="3"/>
    <n v="1185732"/>
    <x v="417"/>
    <x v="2"/>
    <x v="21"/>
    <s v="Salt Lake City"/>
    <x v="2"/>
    <n v="19"/>
    <n v="870"/>
    <n v="16530"/>
    <n v="809.97"/>
    <n v="4.9000000000000002E-2"/>
    <x v="2"/>
  </r>
  <r>
    <x v="3"/>
    <n v="1185732"/>
    <x v="417"/>
    <x v="2"/>
    <x v="21"/>
    <s v="Salt Lake City"/>
    <x v="3"/>
    <n v="19"/>
    <n v="720"/>
    <n v="13680"/>
    <n v="752.40000000000009"/>
    <n v="5.5000000000000007E-2"/>
    <x v="2"/>
  </r>
  <r>
    <x v="3"/>
    <n v="1185732"/>
    <x v="417"/>
    <x v="2"/>
    <x v="21"/>
    <s v="Salt Lake City"/>
    <x v="4"/>
    <n v="29"/>
    <n v="830"/>
    <n v="24070"/>
    <n v="1203.5"/>
    <n v="0.05"/>
    <x v="2"/>
  </r>
  <r>
    <x v="3"/>
    <n v="1185732"/>
    <x v="417"/>
    <x v="2"/>
    <x v="21"/>
    <s v="Salt Lake City"/>
    <x v="5"/>
    <n v="32"/>
    <n v="1040"/>
    <n v="33280"/>
    <n v="2063.36"/>
    <n v="6.2000000000000006E-2"/>
    <x v="2"/>
  </r>
  <r>
    <x v="3"/>
    <n v="1185732"/>
    <x v="448"/>
    <x v="2"/>
    <x v="21"/>
    <s v="Salt Lake City"/>
    <x v="0"/>
    <n v="29"/>
    <n v="1490"/>
    <n v="43210"/>
    <n v="2160.5"/>
    <n v="0.05"/>
    <x v="2"/>
  </r>
  <r>
    <x v="3"/>
    <n v="1185732"/>
    <x v="448"/>
    <x v="2"/>
    <x v="21"/>
    <s v="Salt Lake City"/>
    <x v="1"/>
    <n v="20"/>
    <n v="1080"/>
    <n v="21600"/>
    <n v="993.59999999999991"/>
    <n v="4.5999999999999999E-2"/>
    <x v="2"/>
  </r>
  <r>
    <x v="3"/>
    <n v="1185732"/>
    <x v="448"/>
    <x v="2"/>
    <x v="21"/>
    <s v="Salt Lake City"/>
    <x v="2"/>
    <n v="19"/>
    <n v="930"/>
    <n v="17670"/>
    <n v="848.16"/>
    <n v="4.8000000000000001E-2"/>
    <x v="2"/>
  </r>
  <r>
    <x v="3"/>
    <n v="1185732"/>
    <x v="448"/>
    <x v="2"/>
    <x v="21"/>
    <s v="Salt Lake City"/>
    <x v="3"/>
    <n v="19"/>
    <n v="1130"/>
    <n v="21470"/>
    <n v="1094.97"/>
    <n v="5.1000000000000004E-2"/>
    <x v="2"/>
  </r>
  <r>
    <x v="3"/>
    <n v="1185732"/>
    <x v="448"/>
    <x v="2"/>
    <x v="21"/>
    <s v="Salt Lake City"/>
    <x v="4"/>
    <n v="39"/>
    <n v="910"/>
    <n v="35490"/>
    <n v="1739.01"/>
    <n v="4.9000000000000002E-2"/>
    <x v="2"/>
  </r>
  <r>
    <x v="3"/>
    <n v="1185732"/>
    <x v="448"/>
    <x v="2"/>
    <x v="21"/>
    <s v="Salt Lake City"/>
    <x v="5"/>
    <n v="43"/>
    <n v="1130"/>
    <n v="48590"/>
    <n v="3158.35"/>
    <n v="6.5000000000000002E-2"/>
    <x v="2"/>
  </r>
  <r>
    <x v="3"/>
    <n v="1185732"/>
    <x v="477"/>
    <x v="2"/>
    <x v="21"/>
    <s v="Salt Lake City"/>
    <x v="0"/>
    <n v="39"/>
    <n v="2030"/>
    <n v="79170"/>
    <n v="4354.3500000000004"/>
    <n v="5.5000000000000007E-2"/>
    <x v="2"/>
  </r>
  <r>
    <x v="3"/>
    <n v="1185732"/>
    <x v="477"/>
    <x v="2"/>
    <x v="21"/>
    <s v="Salt Lake City"/>
    <x v="1"/>
    <n v="28"/>
    <n v="1450"/>
    <n v="40600"/>
    <n v="1989.3999999999999"/>
    <n v="4.8999999999999995E-2"/>
    <x v="2"/>
  </r>
  <r>
    <x v="3"/>
    <n v="1185732"/>
    <x v="477"/>
    <x v="2"/>
    <x v="21"/>
    <s v="Salt Lake City"/>
    <x v="2"/>
    <n v="29"/>
    <n v="1130"/>
    <n v="32770"/>
    <n v="1540.1899999999998"/>
    <n v="4.6999999999999993E-2"/>
    <x v="2"/>
  </r>
  <r>
    <x v="3"/>
    <n v="1185732"/>
    <x v="477"/>
    <x v="2"/>
    <x v="21"/>
    <s v="Salt Lake City"/>
    <x v="3"/>
    <n v="27"/>
    <n v="1120"/>
    <n v="30240"/>
    <n v="1542.24"/>
    <n v="5.1000000000000004E-2"/>
    <x v="2"/>
  </r>
  <r>
    <x v="3"/>
    <n v="1185732"/>
    <x v="477"/>
    <x v="2"/>
    <x v="21"/>
    <s v="Salt Lake City"/>
    <x v="4"/>
    <n v="38"/>
    <n v="1120"/>
    <n v="42560"/>
    <n v="2128"/>
    <n v="0.05"/>
    <x v="2"/>
  </r>
  <r>
    <x v="3"/>
    <n v="1185732"/>
    <x v="477"/>
    <x v="2"/>
    <x v="21"/>
    <s v="Salt Lake City"/>
    <x v="5"/>
    <n v="42"/>
    <n v="1250"/>
    <n v="52500"/>
    <n v="3202.5"/>
    <n v="6.0999999999999999E-2"/>
    <x v="2"/>
  </r>
  <r>
    <x v="3"/>
    <n v="1128299"/>
    <x v="188"/>
    <x v="2"/>
    <x v="21"/>
    <s v="Salt Lake City"/>
    <x v="0"/>
    <n v="27"/>
    <n v="980"/>
    <n v="26460"/>
    <n v="1270.08"/>
    <n v="4.7999999999999994E-2"/>
    <x v="2"/>
  </r>
  <r>
    <x v="3"/>
    <n v="1128299"/>
    <x v="188"/>
    <x v="2"/>
    <x v="21"/>
    <s v="Salt Lake City"/>
    <x v="1"/>
    <n v="39"/>
    <n v="1050"/>
    <n v="40950"/>
    <n v="2006.55"/>
    <n v="4.9000000000000002E-2"/>
    <x v="2"/>
  </r>
  <r>
    <x v="3"/>
    <n v="1128299"/>
    <x v="188"/>
    <x v="2"/>
    <x v="21"/>
    <s v="Salt Lake City"/>
    <x v="2"/>
    <n v="39"/>
    <n v="1050"/>
    <n v="40950"/>
    <n v="1965.6"/>
    <n v="4.8000000000000001E-2"/>
    <x v="2"/>
  </r>
  <r>
    <x v="3"/>
    <n v="1128299"/>
    <x v="188"/>
    <x v="2"/>
    <x v="21"/>
    <s v="Salt Lake City"/>
    <x v="3"/>
    <n v="39"/>
    <n v="580"/>
    <n v="22620"/>
    <n v="1040.52"/>
    <n v="4.5999999999999999E-2"/>
    <x v="2"/>
  </r>
  <r>
    <x v="3"/>
    <n v="1128299"/>
    <x v="188"/>
    <x v="2"/>
    <x v="21"/>
    <s v="Salt Lake City"/>
    <x v="4"/>
    <n v="42"/>
    <n v="440"/>
    <n v="18480"/>
    <n v="1016.4000000000001"/>
    <n v="5.5000000000000007E-2"/>
    <x v="2"/>
  </r>
  <r>
    <x v="3"/>
    <n v="1128299"/>
    <x v="188"/>
    <x v="2"/>
    <x v="21"/>
    <s v="Salt Lake City"/>
    <x v="5"/>
    <n v="39"/>
    <n v="1080"/>
    <n v="42120"/>
    <n v="1811.16"/>
    <n v="4.3000000000000003E-2"/>
    <x v="2"/>
  </r>
  <r>
    <x v="3"/>
    <n v="1128299"/>
    <x v="698"/>
    <x v="2"/>
    <x v="21"/>
    <s v="Salt Lake City"/>
    <x v="0"/>
    <n v="29"/>
    <n v="1170"/>
    <n v="33930"/>
    <n v="1526.85"/>
    <n v="4.4999999999999998E-2"/>
    <x v="2"/>
  </r>
  <r>
    <x v="3"/>
    <n v="1128299"/>
    <x v="698"/>
    <x v="2"/>
    <x v="21"/>
    <s v="Salt Lake City"/>
    <x v="1"/>
    <n v="39"/>
    <n v="910"/>
    <n v="35490"/>
    <n v="1703.52"/>
    <n v="4.8000000000000001E-2"/>
    <x v="2"/>
  </r>
  <r>
    <x v="3"/>
    <n v="1128299"/>
    <x v="698"/>
    <x v="2"/>
    <x v="21"/>
    <s v="Salt Lake City"/>
    <x v="2"/>
    <n v="36"/>
    <n v="880"/>
    <n v="31680"/>
    <n v="1425.6"/>
    <n v="4.4999999999999998E-2"/>
    <x v="2"/>
  </r>
  <r>
    <x v="3"/>
    <n v="1128299"/>
    <x v="698"/>
    <x v="2"/>
    <x v="22"/>
    <s v="Portland"/>
    <x v="3"/>
    <n v="39"/>
    <n v="580"/>
    <n v="22620"/>
    <n v="1085.76"/>
    <n v="4.8000000000000001E-2"/>
    <x v="2"/>
  </r>
  <r>
    <x v="3"/>
    <n v="1128299"/>
    <x v="698"/>
    <x v="2"/>
    <x v="22"/>
    <s v="Portland"/>
    <x v="4"/>
    <n v="42"/>
    <n v="380"/>
    <n v="15960"/>
    <n v="829.92000000000007"/>
    <n v="5.2000000000000005E-2"/>
    <x v="2"/>
  </r>
  <r>
    <x v="3"/>
    <n v="1128299"/>
    <x v="698"/>
    <x v="2"/>
    <x v="22"/>
    <s v="Portland"/>
    <x v="5"/>
    <n v="37"/>
    <n v="850"/>
    <n v="31450"/>
    <n v="1258"/>
    <n v="0.04"/>
    <x v="2"/>
  </r>
  <r>
    <x v="3"/>
    <n v="1128299"/>
    <x v="228"/>
    <x v="2"/>
    <x v="22"/>
    <s v="Portland"/>
    <x v="0"/>
    <n v="38"/>
    <n v="1280"/>
    <n v="48640"/>
    <n v="2383.36"/>
    <n v="4.9000000000000002E-2"/>
    <x v="2"/>
  </r>
  <r>
    <x v="3"/>
    <n v="1128299"/>
    <x v="228"/>
    <x v="2"/>
    <x v="22"/>
    <s v="Portland"/>
    <x v="1"/>
    <n v="45"/>
    <n v="850"/>
    <n v="38250"/>
    <n v="1836"/>
    <n v="4.8000000000000001E-2"/>
    <x v="2"/>
  </r>
  <r>
    <x v="3"/>
    <n v="1128299"/>
    <x v="228"/>
    <x v="2"/>
    <x v="22"/>
    <s v="Portland"/>
    <x v="2"/>
    <n v="54"/>
    <n v="880"/>
    <n v="47520"/>
    <n v="2138.3999999999996"/>
    <n v="4.4999999999999991E-2"/>
    <x v="2"/>
  </r>
  <r>
    <x v="3"/>
    <n v="1128299"/>
    <x v="228"/>
    <x v="2"/>
    <x v="22"/>
    <s v="Portland"/>
    <x v="3"/>
    <n v="49"/>
    <n v="650"/>
    <n v="31850"/>
    <n v="1528.8"/>
    <n v="4.8000000000000001E-2"/>
    <x v="2"/>
  </r>
  <r>
    <x v="3"/>
    <n v="1128299"/>
    <x v="228"/>
    <x v="2"/>
    <x v="22"/>
    <s v="Portland"/>
    <x v="4"/>
    <n v="54"/>
    <n v="260"/>
    <n v="14040"/>
    <n v="744.12"/>
    <n v="5.2999999999999999E-2"/>
    <x v="2"/>
  </r>
  <r>
    <x v="3"/>
    <n v="1128299"/>
    <x v="228"/>
    <x v="2"/>
    <x v="22"/>
    <s v="Portland"/>
    <x v="5"/>
    <n v="49"/>
    <n v="870"/>
    <n v="42630"/>
    <n v="1790.46"/>
    <n v="4.2000000000000003E-2"/>
    <x v="2"/>
  </r>
  <r>
    <x v="3"/>
    <n v="1128299"/>
    <x v="247"/>
    <x v="2"/>
    <x v="22"/>
    <s v="Portland"/>
    <x v="0"/>
    <n v="51"/>
    <n v="1240"/>
    <n v="63240"/>
    <n v="2909.04"/>
    <n v="4.5999999999999999E-2"/>
    <x v="2"/>
  </r>
  <r>
    <x v="3"/>
    <n v="1128299"/>
    <x v="247"/>
    <x v="2"/>
    <x v="22"/>
    <s v="Portland"/>
    <x v="1"/>
    <n v="54"/>
    <n v="830"/>
    <n v="44820"/>
    <n v="2196.1799999999998"/>
    <n v="4.8999999999999995E-2"/>
    <x v="2"/>
  </r>
  <r>
    <x v="3"/>
    <n v="1128299"/>
    <x v="247"/>
    <x v="2"/>
    <x v="22"/>
    <s v="Portland"/>
    <x v="2"/>
    <n v="55"/>
    <n v="850"/>
    <n v="46750"/>
    <n v="2244"/>
    <n v="4.8000000000000001E-2"/>
    <x v="2"/>
  </r>
  <r>
    <x v="3"/>
    <n v="1128299"/>
    <x v="247"/>
    <x v="2"/>
    <x v="22"/>
    <s v="Portland"/>
    <x v="3"/>
    <n v="41"/>
    <n v="630"/>
    <n v="25830"/>
    <n v="1291.5"/>
    <n v="0.05"/>
    <x v="2"/>
  </r>
  <r>
    <x v="3"/>
    <n v="1128299"/>
    <x v="247"/>
    <x v="2"/>
    <x v="22"/>
    <s v="Portland"/>
    <x v="4"/>
    <n v="48"/>
    <n v="360"/>
    <n v="17280"/>
    <n v="864"/>
    <n v="0.05"/>
    <x v="2"/>
  </r>
  <r>
    <x v="3"/>
    <n v="1128299"/>
    <x v="247"/>
    <x v="2"/>
    <x v="22"/>
    <s v="Portland"/>
    <x v="5"/>
    <n v="59"/>
    <n v="840"/>
    <n v="49560"/>
    <n v="2230.1999999999998"/>
    <n v="4.4999999999999998E-2"/>
    <x v="2"/>
  </r>
  <r>
    <x v="3"/>
    <n v="1128299"/>
    <x v="278"/>
    <x v="2"/>
    <x v="22"/>
    <s v="Portland"/>
    <x v="0"/>
    <n v="48"/>
    <n v="1450"/>
    <n v="69600"/>
    <n v="3131.9999999999995"/>
    <n v="4.4999999999999991E-2"/>
    <x v="2"/>
  </r>
  <r>
    <x v="3"/>
    <n v="1128299"/>
    <x v="278"/>
    <x v="2"/>
    <x v="22"/>
    <s v="Portland"/>
    <x v="1"/>
    <n v="50"/>
    <n v="1050"/>
    <n v="52500"/>
    <n v="2415"/>
    <n v="4.5999999999999999E-2"/>
    <x v="2"/>
  </r>
  <r>
    <x v="3"/>
    <n v="1128299"/>
    <x v="278"/>
    <x v="2"/>
    <x v="22"/>
    <s v="Portland"/>
    <x v="2"/>
    <n v="50"/>
    <n v="950"/>
    <n v="47500"/>
    <n v="2375"/>
    <n v="0.05"/>
    <x v="2"/>
  </r>
  <r>
    <x v="3"/>
    <n v="1128299"/>
    <x v="278"/>
    <x v="2"/>
    <x v="22"/>
    <s v="Portland"/>
    <x v="3"/>
    <n v="49"/>
    <n v="830"/>
    <n v="40670"/>
    <n v="1952.1599999999999"/>
    <n v="4.7999999999999994E-2"/>
    <x v="2"/>
  </r>
  <r>
    <x v="3"/>
    <n v="1128299"/>
    <x v="278"/>
    <x v="2"/>
    <x v="22"/>
    <s v="Portland"/>
    <x v="4"/>
    <n v="41"/>
    <n v="440"/>
    <n v="18040"/>
    <n v="992.2"/>
    <n v="5.5E-2"/>
    <x v="2"/>
  </r>
  <r>
    <x v="3"/>
    <n v="1128299"/>
    <x v="278"/>
    <x v="2"/>
    <x v="22"/>
    <s v="Portland"/>
    <x v="5"/>
    <n v="54"/>
    <n v="1580"/>
    <n v="85320"/>
    <n v="3839.3999999999996"/>
    <n v="4.4999999999999998E-2"/>
    <x v="2"/>
  </r>
  <r>
    <x v="3"/>
    <n v="1128299"/>
    <x v="308"/>
    <x v="2"/>
    <x v="22"/>
    <s v="Portland"/>
    <x v="0"/>
    <n v="51"/>
    <n v="2250"/>
    <n v="114750"/>
    <n v="5622.75"/>
    <n v="4.9000000000000002E-2"/>
    <x v="2"/>
  </r>
  <r>
    <x v="3"/>
    <n v="1128299"/>
    <x v="308"/>
    <x v="2"/>
    <x v="22"/>
    <s v="Portland"/>
    <x v="1"/>
    <n v="62"/>
    <n v="1690"/>
    <n v="104780"/>
    <n v="5134.22"/>
    <n v="4.9000000000000002E-2"/>
    <x v="2"/>
  </r>
  <r>
    <x v="3"/>
    <n v="1128299"/>
    <x v="308"/>
    <x v="2"/>
    <x v="22"/>
    <s v="Portland"/>
    <x v="2"/>
    <n v="78"/>
    <n v="1890"/>
    <n v="147420"/>
    <n v="6781.32"/>
    <n v="4.5999999999999999E-2"/>
    <x v="2"/>
  </r>
  <r>
    <x v="3"/>
    <n v="1128299"/>
    <x v="308"/>
    <x v="2"/>
    <x v="22"/>
    <s v="Portland"/>
    <x v="3"/>
    <n v="74"/>
    <n v="1580"/>
    <n v="116920"/>
    <n v="5846"/>
    <n v="0.05"/>
    <x v="2"/>
  </r>
  <r>
    <x v="3"/>
    <n v="1128299"/>
    <x v="308"/>
    <x v="2"/>
    <x v="22"/>
    <s v="Portland"/>
    <x v="4"/>
    <n v="86"/>
    <n v="1080"/>
    <n v="92880"/>
    <n v="4922.6400000000003"/>
    <n v="5.3000000000000005E-2"/>
    <x v="2"/>
  </r>
  <r>
    <x v="3"/>
    <n v="1128299"/>
    <x v="308"/>
    <x v="2"/>
    <x v="22"/>
    <s v="Portland"/>
    <x v="5"/>
    <n v="95"/>
    <n v="1890"/>
    <n v="179550"/>
    <n v="8079.7499999999991"/>
    <n v="4.4999999999999998E-2"/>
    <x v="2"/>
  </r>
  <r>
    <x v="3"/>
    <n v="1128299"/>
    <x v="337"/>
    <x v="2"/>
    <x v="22"/>
    <s v="Portland"/>
    <x v="0"/>
    <n v="79"/>
    <n v="2550"/>
    <n v="201450"/>
    <n v="9669.6"/>
    <n v="4.8000000000000001E-2"/>
    <x v="2"/>
  </r>
  <r>
    <x v="3"/>
    <n v="1128299"/>
    <x v="337"/>
    <x v="2"/>
    <x v="22"/>
    <s v="Portland"/>
    <x v="1"/>
    <n v="85"/>
    <n v="1960"/>
    <n v="166600"/>
    <n v="7830.2"/>
    <n v="4.7E-2"/>
    <x v="2"/>
  </r>
  <r>
    <x v="3"/>
    <n v="1128299"/>
    <x v="337"/>
    <x v="2"/>
    <x v="22"/>
    <s v="Portland"/>
    <x v="2"/>
    <n v="86"/>
    <n v="1630"/>
    <n v="140180"/>
    <n v="6588.46"/>
    <n v="4.7E-2"/>
    <x v="2"/>
  </r>
  <r>
    <x v="3"/>
    <n v="1128299"/>
    <x v="337"/>
    <x v="2"/>
    <x v="22"/>
    <s v="Portland"/>
    <x v="3"/>
    <n v="82"/>
    <n v="1650"/>
    <n v="135300"/>
    <n v="6494.4"/>
    <n v="4.7999999999999994E-2"/>
    <x v="2"/>
  </r>
  <r>
    <x v="3"/>
    <n v="1128299"/>
    <x v="337"/>
    <x v="2"/>
    <x v="22"/>
    <s v="Portland"/>
    <x v="4"/>
    <n v="84"/>
    <n v="1560"/>
    <n v="131040"/>
    <n v="6552"/>
    <n v="0.05"/>
    <x v="2"/>
  </r>
  <r>
    <x v="3"/>
    <n v="1128299"/>
    <x v="337"/>
    <x v="2"/>
    <x v="22"/>
    <s v="Portland"/>
    <x v="5"/>
    <n v="97"/>
    <n v="1500"/>
    <n v="145500"/>
    <n v="6111"/>
    <n v="4.2000000000000003E-2"/>
    <x v="2"/>
  </r>
  <r>
    <x v="3"/>
    <n v="1128299"/>
    <x v="369"/>
    <x v="2"/>
    <x v="22"/>
    <s v="Portland"/>
    <x v="0"/>
    <n v="81"/>
    <n v="2000"/>
    <n v="162000"/>
    <n v="7776"/>
    <n v="4.8000000000000001E-2"/>
    <x v="2"/>
  </r>
  <r>
    <x v="3"/>
    <n v="1128299"/>
    <x v="369"/>
    <x v="2"/>
    <x v="22"/>
    <s v="Portland"/>
    <x v="1"/>
    <n v="76"/>
    <n v="2330"/>
    <n v="177080"/>
    <n v="8676.92"/>
    <n v="4.9000000000000002E-2"/>
    <x v="2"/>
  </r>
  <r>
    <x v="3"/>
    <n v="1128299"/>
    <x v="369"/>
    <x v="2"/>
    <x v="22"/>
    <s v="Portland"/>
    <x v="2"/>
    <n v="68"/>
    <n v="1950"/>
    <n v="132600"/>
    <n v="6497.4"/>
    <n v="4.8999999999999995E-2"/>
    <x v="2"/>
  </r>
  <r>
    <x v="3"/>
    <n v="1128299"/>
    <x v="369"/>
    <x v="2"/>
    <x v="22"/>
    <s v="Portland"/>
    <x v="3"/>
    <n v="68"/>
    <n v="1190"/>
    <n v="80920"/>
    <n v="3722.3199999999997"/>
    <n v="4.5999999999999999E-2"/>
    <x v="2"/>
  </r>
  <r>
    <x v="3"/>
    <n v="1128299"/>
    <x v="369"/>
    <x v="2"/>
    <x v="22"/>
    <s v="Portland"/>
    <x v="4"/>
    <n v="65"/>
    <n v="1280"/>
    <n v="83200"/>
    <n v="4409.6000000000004"/>
    <n v="5.3000000000000005E-2"/>
    <x v="2"/>
  </r>
  <r>
    <x v="3"/>
    <n v="1128299"/>
    <x v="369"/>
    <x v="2"/>
    <x v="22"/>
    <s v="Portland"/>
    <x v="5"/>
    <n v="69"/>
    <n v="730"/>
    <n v="50370"/>
    <n v="2216.2800000000002"/>
    <n v="4.4000000000000004E-2"/>
    <x v="2"/>
  </r>
  <r>
    <x v="3"/>
    <n v="1128299"/>
    <x v="401"/>
    <x v="2"/>
    <x v="22"/>
    <s v="Portland"/>
    <x v="0"/>
    <n v="46"/>
    <n v="1220"/>
    <n v="56120"/>
    <n v="2525.3999999999996"/>
    <n v="4.4999999999999991E-2"/>
    <x v="2"/>
  </r>
  <r>
    <x v="3"/>
    <n v="1128299"/>
    <x v="401"/>
    <x v="2"/>
    <x v="22"/>
    <s v="Portland"/>
    <x v="1"/>
    <n v="51"/>
    <n v="1220"/>
    <n v="62220"/>
    <n v="2862.12"/>
    <n v="4.5999999999999999E-2"/>
    <x v="2"/>
  </r>
  <r>
    <x v="3"/>
    <n v="1128299"/>
    <x v="401"/>
    <x v="2"/>
    <x v="22"/>
    <s v="Portland"/>
    <x v="2"/>
    <n v="49"/>
    <n v="750"/>
    <n v="36750"/>
    <n v="1653.7499999999998"/>
    <n v="4.4999999999999991E-2"/>
    <x v="2"/>
  </r>
  <r>
    <x v="3"/>
    <n v="1128299"/>
    <x v="401"/>
    <x v="2"/>
    <x v="22"/>
    <s v="Portland"/>
    <x v="3"/>
    <n v="49"/>
    <n v="520"/>
    <n v="25480"/>
    <n v="1172.08"/>
    <n v="4.5999999999999999E-2"/>
    <x v="2"/>
  </r>
  <r>
    <x v="3"/>
    <n v="1128299"/>
    <x v="401"/>
    <x v="2"/>
    <x v="22"/>
    <s v="Portland"/>
    <x v="4"/>
    <n v="58"/>
    <n v="590"/>
    <n v="34220"/>
    <n v="1813.66"/>
    <n v="5.3000000000000005E-2"/>
    <x v="2"/>
  </r>
  <r>
    <x v="3"/>
    <n v="1128299"/>
    <x v="401"/>
    <x v="2"/>
    <x v="22"/>
    <s v="Portland"/>
    <x v="5"/>
    <n v="41"/>
    <n v="730"/>
    <n v="29930"/>
    <n v="1257.06"/>
    <n v="4.1999999999999996E-2"/>
    <x v="2"/>
  </r>
  <r>
    <x v="3"/>
    <n v="1128299"/>
    <x v="430"/>
    <x v="2"/>
    <x v="22"/>
    <s v="Portland"/>
    <x v="0"/>
    <n v="38"/>
    <n v="1020"/>
    <n v="38760"/>
    <n v="1821.7199999999998"/>
    <n v="4.6999999999999993E-2"/>
    <x v="2"/>
  </r>
  <r>
    <x v="3"/>
    <n v="1128299"/>
    <x v="430"/>
    <x v="2"/>
    <x v="22"/>
    <s v="Portland"/>
    <x v="1"/>
    <n v="50"/>
    <n v="1420"/>
    <n v="71000"/>
    <n v="3265.9999999999995"/>
    <n v="4.5999999999999992E-2"/>
    <x v="2"/>
  </r>
  <r>
    <x v="3"/>
    <n v="1128299"/>
    <x v="430"/>
    <x v="2"/>
    <x v="22"/>
    <s v="Portland"/>
    <x v="2"/>
    <n v="46"/>
    <n v="910"/>
    <n v="41860"/>
    <n v="2051.14"/>
    <n v="4.8999999999999995E-2"/>
    <x v="2"/>
  </r>
  <r>
    <x v="3"/>
    <n v="1128299"/>
    <x v="430"/>
    <x v="2"/>
    <x v="22"/>
    <s v="Portland"/>
    <x v="3"/>
    <n v="44"/>
    <n v="810"/>
    <n v="35640"/>
    <n v="1710.72"/>
    <n v="4.8000000000000001E-2"/>
    <x v="2"/>
  </r>
  <r>
    <x v="3"/>
    <n v="1128299"/>
    <x v="430"/>
    <x v="2"/>
    <x v="22"/>
    <s v="Portland"/>
    <x v="4"/>
    <n v="51"/>
    <n v="750"/>
    <n v="38250"/>
    <n v="2065.5"/>
    <n v="5.3999999999999999E-2"/>
    <x v="2"/>
  </r>
  <r>
    <x v="3"/>
    <n v="1128299"/>
    <x v="430"/>
    <x v="2"/>
    <x v="22"/>
    <s v="Portland"/>
    <x v="5"/>
    <n v="58"/>
    <n v="1050"/>
    <n v="60900"/>
    <n v="2618.6999999999998"/>
    <n v="4.2999999999999997E-2"/>
    <x v="2"/>
  </r>
  <r>
    <x v="3"/>
    <n v="1128299"/>
    <x v="461"/>
    <x v="2"/>
    <x v="22"/>
    <s v="Portland"/>
    <x v="0"/>
    <n v="44"/>
    <n v="1730"/>
    <n v="76120"/>
    <n v="3501.5199999999995"/>
    <n v="4.5999999999999992E-2"/>
    <x v="2"/>
  </r>
  <r>
    <x v="3"/>
    <n v="1128299"/>
    <x v="461"/>
    <x v="2"/>
    <x v="22"/>
    <s v="Portland"/>
    <x v="1"/>
    <n v="48"/>
    <n v="1950"/>
    <n v="93600"/>
    <n v="4680"/>
    <n v="0.05"/>
    <x v="2"/>
  </r>
  <r>
    <x v="3"/>
    <n v="1128299"/>
    <x v="461"/>
    <x v="2"/>
    <x v="22"/>
    <s v="Portland"/>
    <x v="2"/>
    <n v="42"/>
    <n v="1280"/>
    <n v="53760"/>
    <n v="2688"/>
    <n v="0.05"/>
    <x v="2"/>
  </r>
  <r>
    <x v="3"/>
    <n v="1128299"/>
    <x v="461"/>
    <x v="2"/>
    <x v="22"/>
    <s v="Portland"/>
    <x v="3"/>
    <n v="51"/>
    <n v="1310"/>
    <n v="66810"/>
    <n v="3073.2599999999998"/>
    <n v="4.5999999999999999E-2"/>
    <x v="2"/>
  </r>
  <r>
    <x v="3"/>
    <n v="1128299"/>
    <x v="461"/>
    <x v="2"/>
    <x v="22"/>
    <s v="Portland"/>
    <x v="4"/>
    <n v="68"/>
    <n v="1110"/>
    <n v="75480"/>
    <n v="4075.92"/>
    <n v="5.3999999999999999E-2"/>
    <x v="2"/>
  </r>
  <r>
    <x v="3"/>
    <n v="1128299"/>
    <x v="461"/>
    <x v="2"/>
    <x v="22"/>
    <s v="Portland"/>
    <x v="5"/>
    <n v="76"/>
    <n v="1490"/>
    <n v="113240"/>
    <n v="4756.08"/>
    <n v="4.2000000000000003E-2"/>
    <x v="2"/>
  </r>
  <r>
    <x v="3"/>
    <n v="1128299"/>
    <x v="490"/>
    <x v="2"/>
    <x v="22"/>
    <s v="Portland"/>
    <x v="0"/>
    <n v="61"/>
    <n v="1880"/>
    <n v="114680"/>
    <n v="5504.6399999999994"/>
    <n v="4.7999999999999994E-2"/>
    <x v="2"/>
  </r>
  <r>
    <x v="3"/>
    <n v="1128299"/>
    <x v="490"/>
    <x v="2"/>
    <x v="22"/>
    <s v="Portland"/>
    <x v="1"/>
    <n v="72"/>
    <n v="2180"/>
    <n v="156960"/>
    <n v="7377.12"/>
    <n v="4.7E-2"/>
    <x v="2"/>
  </r>
  <r>
    <x v="3"/>
    <n v="1128299"/>
    <x v="490"/>
    <x v="2"/>
    <x v="22"/>
    <s v="Portland"/>
    <x v="2"/>
    <n v="67"/>
    <n v="1650"/>
    <n v="110550"/>
    <n v="4974.7499999999991"/>
    <n v="4.4999999999999991E-2"/>
    <x v="2"/>
  </r>
  <r>
    <x v="3"/>
    <n v="1128299"/>
    <x v="490"/>
    <x v="2"/>
    <x v="22"/>
    <s v="Portland"/>
    <x v="3"/>
    <n v="67"/>
    <n v="1430"/>
    <n v="95810"/>
    <n v="4311.45"/>
    <n v="4.4999999999999998E-2"/>
    <x v="2"/>
  </r>
  <r>
    <x v="3"/>
    <n v="1128299"/>
    <x v="490"/>
    <x v="2"/>
    <x v="22"/>
    <s v="Portland"/>
    <x v="4"/>
    <n v="72"/>
    <n v="1330"/>
    <n v="95760"/>
    <n v="4788"/>
    <n v="0.05"/>
    <x v="2"/>
  </r>
  <r>
    <x v="3"/>
    <n v="1128299"/>
    <x v="490"/>
    <x v="2"/>
    <x v="22"/>
    <s v="Portland"/>
    <x v="5"/>
    <n v="77"/>
    <n v="1730"/>
    <n v="133210"/>
    <n v="5328.4000000000005"/>
    <n v="0.04"/>
    <x v="2"/>
  </r>
  <r>
    <x v="3"/>
    <n v="1128299"/>
    <x v="181"/>
    <x v="2"/>
    <x v="22"/>
    <s v="Portland"/>
    <x v="0"/>
    <n v="33"/>
    <n v="1000"/>
    <n v="33000"/>
    <n v="1683"/>
    <n v="5.0999999999999997E-2"/>
    <x v="2"/>
  </r>
  <r>
    <x v="3"/>
    <n v="1128299"/>
    <x v="181"/>
    <x v="2"/>
    <x v="22"/>
    <s v="Portland"/>
    <x v="1"/>
    <n v="42"/>
    <n v="1000"/>
    <n v="42000"/>
    <n v="2268"/>
    <n v="5.3999999999999999E-2"/>
    <x v="2"/>
  </r>
  <r>
    <x v="3"/>
    <n v="1128299"/>
    <x v="181"/>
    <x v="2"/>
    <x v="22"/>
    <s v="Portland"/>
    <x v="2"/>
    <n v="43"/>
    <n v="1120"/>
    <n v="48160"/>
    <n v="2600.6400000000003"/>
    <n v="5.4000000000000006E-2"/>
    <x v="2"/>
  </r>
  <r>
    <x v="3"/>
    <n v="1128299"/>
    <x v="181"/>
    <x v="2"/>
    <x v="22"/>
    <s v="Portland"/>
    <x v="3"/>
    <n v="41"/>
    <n v="680"/>
    <n v="27880"/>
    <n v="1533.3999999999999"/>
    <n v="5.4999999999999993E-2"/>
    <x v="2"/>
  </r>
  <r>
    <x v="3"/>
    <n v="1128299"/>
    <x v="181"/>
    <x v="2"/>
    <x v="22"/>
    <s v="Portland"/>
    <x v="4"/>
    <n v="46"/>
    <n v="580"/>
    <n v="26680"/>
    <n v="1574.1200000000001"/>
    <n v="5.9000000000000004E-2"/>
    <x v="2"/>
  </r>
  <r>
    <x v="3"/>
    <n v="1128299"/>
    <x v="181"/>
    <x v="2"/>
    <x v="22"/>
    <s v="Portland"/>
    <x v="5"/>
    <n v="41"/>
    <n v="1220"/>
    <n v="50020"/>
    <n v="2400.96"/>
    <n v="4.8000000000000001E-2"/>
    <x v="2"/>
  </r>
  <r>
    <x v="3"/>
    <n v="1128299"/>
    <x v="212"/>
    <x v="2"/>
    <x v="22"/>
    <s v="Portland"/>
    <x v="0"/>
    <n v="33"/>
    <n v="1400"/>
    <n v="46200"/>
    <n v="2448.6"/>
    <n v="5.2999999999999999E-2"/>
    <x v="2"/>
  </r>
  <r>
    <x v="3"/>
    <n v="1128299"/>
    <x v="212"/>
    <x v="2"/>
    <x v="22"/>
    <s v="Portland"/>
    <x v="1"/>
    <n v="41"/>
    <n v="1160"/>
    <n v="47560"/>
    <n v="2425.56"/>
    <n v="5.0999999999999997E-2"/>
    <x v="2"/>
  </r>
  <r>
    <x v="3"/>
    <n v="1128299"/>
    <x v="212"/>
    <x v="2"/>
    <x v="22"/>
    <s v="Portland"/>
    <x v="2"/>
    <n v="41"/>
    <n v="1200"/>
    <n v="49200"/>
    <n v="2558.4"/>
    <n v="5.2000000000000005E-2"/>
    <x v="2"/>
  </r>
  <r>
    <x v="3"/>
    <n v="1128299"/>
    <x v="212"/>
    <x v="1"/>
    <x v="23"/>
    <s v="New Orleans"/>
    <x v="3"/>
    <n v="44"/>
    <n v="730"/>
    <n v="32120"/>
    <n v="1766.5999999999997"/>
    <n v="5.4999999999999993E-2"/>
    <x v="2"/>
  </r>
  <r>
    <x v="3"/>
    <n v="1128299"/>
    <x v="212"/>
    <x v="1"/>
    <x v="23"/>
    <s v="New Orleans"/>
    <x v="4"/>
    <n v="48"/>
    <n v="510"/>
    <n v="24480"/>
    <n v="1468.8"/>
    <n v="0.06"/>
    <x v="2"/>
  </r>
  <r>
    <x v="3"/>
    <n v="1128299"/>
    <x v="212"/>
    <x v="1"/>
    <x v="23"/>
    <s v="New Orleans"/>
    <x v="5"/>
    <n v="44"/>
    <n v="1050"/>
    <n v="46200"/>
    <n v="2217.6"/>
    <n v="4.8000000000000001E-2"/>
    <x v="2"/>
  </r>
  <r>
    <x v="3"/>
    <n v="1128299"/>
    <x v="221"/>
    <x v="1"/>
    <x v="23"/>
    <s v="New Orleans"/>
    <x v="0"/>
    <n v="44"/>
    <n v="1470"/>
    <n v="64680"/>
    <n v="3298.68"/>
    <n v="5.0999999999999997E-2"/>
    <x v="2"/>
  </r>
  <r>
    <x v="3"/>
    <n v="1128299"/>
    <x v="221"/>
    <x v="1"/>
    <x v="23"/>
    <s v="New Orleans"/>
    <x v="1"/>
    <n v="51"/>
    <n v="1010"/>
    <n v="51510"/>
    <n v="2833.0499999999997"/>
    <n v="5.4999999999999993E-2"/>
    <x v="2"/>
  </r>
  <r>
    <x v="3"/>
    <n v="1128299"/>
    <x v="221"/>
    <x v="1"/>
    <x v="23"/>
    <s v="New Orleans"/>
    <x v="2"/>
    <n v="56"/>
    <n v="1160"/>
    <n v="64960"/>
    <n v="3572.7999999999997"/>
    <n v="5.4999999999999993E-2"/>
    <x v="2"/>
  </r>
  <r>
    <x v="3"/>
    <n v="1128299"/>
    <x v="221"/>
    <x v="1"/>
    <x v="23"/>
    <s v="New Orleans"/>
    <x v="3"/>
    <n v="50"/>
    <n v="840"/>
    <n v="42000"/>
    <n v="2309.9999999999995"/>
    <n v="5.4999999999999986E-2"/>
    <x v="2"/>
  </r>
  <r>
    <x v="3"/>
    <n v="1128299"/>
    <x v="221"/>
    <x v="1"/>
    <x v="23"/>
    <s v="New Orleans"/>
    <x v="4"/>
    <n v="56"/>
    <n v="390"/>
    <n v="21840"/>
    <n v="1310.3999999999999"/>
    <n v="5.9999999999999991E-2"/>
    <x v="2"/>
  </r>
  <r>
    <x v="3"/>
    <n v="1128299"/>
    <x v="221"/>
    <x v="1"/>
    <x v="23"/>
    <s v="New Orleans"/>
    <x v="5"/>
    <n v="41"/>
    <n v="950"/>
    <n v="38950"/>
    <n v="1752.7499999999998"/>
    <n v="4.4999999999999991E-2"/>
    <x v="2"/>
  </r>
  <r>
    <x v="3"/>
    <n v="1128299"/>
    <x v="240"/>
    <x v="1"/>
    <x v="23"/>
    <s v="New Orleans"/>
    <x v="0"/>
    <n v="48"/>
    <n v="1420"/>
    <n v="68160"/>
    <n v="3544.32"/>
    <n v="5.2000000000000005E-2"/>
    <x v="2"/>
  </r>
  <r>
    <x v="3"/>
    <n v="1128299"/>
    <x v="240"/>
    <x v="1"/>
    <x v="23"/>
    <s v="New Orleans"/>
    <x v="1"/>
    <n v="52"/>
    <n v="880"/>
    <n v="45760"/>
    <n v="2288"/>
    <n v="0.05"/>
    <x v="2"/>
  </r>
  <r>
    <x v="3"/>
    <n v="1128299"/>
    <x v="240"/>
    <x v="1"/>
    <x v="23"/>
    <s v="New Orleans"/>
    <x v="2"/>
    <n v="52"/>
    <n v="1050"/>
    <n v="54600"/>
    <n v="2784.6"/>
    <n v="5.0999999999999997E-2"/>
    <x v="2"/>
  </r>
  <r>
    <x v="3"/>
    <n v="1128299"/>
    <x v="240"/>
    <x v="1"/>
    <x v="23"/>
    <s v="New Orleans"/>
    <x v="3"/>
    <n v="39"/>
    <n v="740"/>
    <n v="28860"/>
    <n v="1529.5800000000002"/>
    <n v="5.3000000000000005E-2"/>
    <x v="2"/>
  </r>
  <r>
    <x v="3"/>
    <n v="1128299"/>
    <x v="240"/>
    <x v="1"/>
    <x v="23"/>
    <s v="New Orleans"/>
    <x v="4"/>
    <n v="43"/>
    <n v="530"/>
    <n v="22790"/>
    <n v="1299.0300000000002"/>
    <n v="5.7000000000000009E-2"/>
    <x v="2"/>
  </r>
  <r>
    <x v="3"/>
    <n v="1128299"/>
    <x v="240"/>
    <x v="1"/>
    <x v="23"/>
    <s v="New Orleans"/>
    <x v="5"/>
    <n v="55"/>
    <n v="1050"/>
    <n v="57750"/>
    <n v="2887.5"/>
    <n v="0.05"/>
    <x v="2"/>
  </r>
  <r>
    <x v="3"/>
    <n v="1128299"/>
    <x v="271"/>
    <x v="1"/>
    <x v="23"/>
    <s v="New Orleans"/>
    <x v="0"/>
    <n v="43"/>
    <n v="1600"/>
    <n v="68800"/>
    <n v="3646.4"/>
    <n v="5.2999999999999999E-2"/>
    <x v="2"/>
  </r>
  <r>
    <x v="3"/>
    <n v="1128299"/>
    <x v="271"/>
    <x v="1"/>
    <x v="23"/>
    <s v="New Orleans"/>
    <x v="1"/>
    <n v="47"/>
    <n v="1000"/>
    <n v="47000"/>
    <n v="2444"/>
    <n v="5.1999999999999998E-2"/>
    <x v="2"/>
  </r>
  <r>
    <x v="3"/>
    <n v="1128299"/>
    <x v="271"/>
    <x v="1"/>
    <x v="23"/>
    <s v="New Orleans"/>
    <x v="2"/>
    <n v="49"/>
    <n v="1120"/>
    <n v="54880"/>
    <n v="2798.88"/>
    <n v="5.1000000000000004E-2"/>
    <x v="2"/>
  </r>
  <r>
    <x v="3"/>
    <n v="1128299"/>
    <x v="271"/>
    <x v="1"/>
    <x v="23"/>
    <s v="New Orleans"/>
    <x v="3"/>
    <n v="44"/>
    <n v="850"/>
    <n v="37400"/>
    <n v="1907.4"/>
    <n v="5.1000000000000004E-2"/>
    <x v="2"/>
  </r>
  <r>
    <x v="3"/>
    <n v="1128299"/>
    <x v="271"/>
    <x v="1"/>
    <x v="23"/>
    <s v="New Orleans"/>
    <x v="4"/>
    <n v="36"/>
    <n v="650"/>
    <n v="23400"/>
    <n v="1380.6000000000001"/>
    <n v="5.9000000000000004E-2"/>
    <x v="2"/>
  </r>
  <r>
    <x v="3"/>
    <n v="1128299"/>
    <x v="271"/>
    <x v="1"/>
    <x v="23"/>
    <s v="New Orleans"/>
    <x v="5"/>
    <n v="59"/>
    <n v="1670"/>
    <n v="98530"/>
    <n v="4433.8499999999995"/>
    <n v="4.4999999999999991E-2"/>
    <x v="2"/>
  </r>
  <r>
    <x v="3"/>
    <n v="1128299"/>
    <x v="301"/>
    <x v="1"/>
    <x v="23"/>
    <s v="New Orleans"/>
    <x v="0"/>
    <n v="58"/>
    <n v="2480"/>
    <n v="143840"/>
    <n v="7335.84"/>
    <n v="5.1000000000000004E-2"/>
    <x v="2"/>
  </r>
  <r>
    <x v="3"/>
    <n v="1128299"/>
    <x v="301"/>
    <x v="1"/>
    <x v="23"/>
    <s v="New Orleans"/>
    <x v="1"/>
    <n v="65"/>
    <n v="2100"/>
    <n v="136500"/>
    <n v="7098"/>
    <n v="5.1999999999999998E-2"/>
    <x v="2"/>
  </r>
  <r>
    <x v="3"/>
    <n v="1128299"/>
    <x v="301"/>
    <x v="1"/>
    <x v="23"/>
    <s v="New Orleans"/>
    <x v="2"/>
    <n v="83"/>
    <n v="2030"/>
    <n v="168490"/>
    <n v="9266.9499999999989"/>
    <n v="5.4999999999999993E-2"/>
    <x v="2"/>
  </r>
  <r>
    <x v="3"/>
    <n v="1128299"/>
    <x v="301"/>
    <x v="1"/>
    <x v="23"/>
    <s v="New Orleans"/>
    <x v="3"/>
    <n v="82"/>
    <n v="1610"/>
    <n v="132020"/>
    <n v="7261.0999999999995"/>
    <n v="5.4999999999999993E-2"/>
    <x v="2"/>
  </r>
  <r>
    <x v="3"/>
    <n v="1128299"/>
    <x v="301"/>
    <x v="1"/>
    <x v="23"/>
    <s v="New Orleans"/>
    <x v="4"/>
    <n v="92"/>
    <n v="1170"/>
    <n v="107640"/>
    <n v="6135.4800000000005"/>
    <n v="5.7000000000000002E-2"/>
    <x v="2"/>
  </r>
  <r>
    <x v="3"/>
    <n v="1128299"/>
    <x v="301"/>
    <x v="1"/>
    <x v="23"/>
    <s v="New Orleans"/>
    <x v="5"/>
    <n v="100"/>
    <n v="1950"/>
    <n v="195000"/>
    <n v="9360"/>
    <n v="4.8000000000000001E-2"/>
    <x v="2"/>
  </r>
  <r>
    <x v="3"/>
    <n v="1128299"/>
    <x v="330"/>
    <x v="1"/>
    <x v="23"/>
    <s v="New Orleans"/>
    <x v="0"/>
    <n v="86"/>
    <n v="2700"/>
    <n v="232200"/>
    <n v="12306.6"/>
    <n v="5.2999999999999999E-2"/>
    <x v="2"/>
  </r>
  <r>
    <x v="3"/>
    <n v="1128299"/>
    <x v="330"/>
    <x v="1"/>
    <x v="23"/>
    <s v="New Orleans"/>
    <x v="1"/>
    <n v="92"/>
    <n v="2030"/>
    <n v="186760"/>
    <n v="10271.799999999999"/>
    <n v="5.4999999999999993E-2"/>
    <x v="2"/>
  </r>
  <r>
    <x v="3"/>
    <n v="1128299"/>
    <x v="330"/>
    <x v="1"/>
    <x v="23"/>
    <s v="New Orleans"/>
    <x v="2"/>
    <n v="90"/>
    <n v="1960"/>
    <n v="176400"/>
    <n v="9525.6"/>
    <n v="5.3999999999999999E-2"/>
    <x v="2"/>
  </r>
  <r>
    <x v="3"/>
    <n v="1128299"/>
    <x v="330"/>
    <x v="1"/>
    <x v="23"/>
    <s v="New Orleans"/>
    <x v="3"/>
    <n v="86"/>
    <n v="1680"/>
    <n v="144480"/>
    <n v="7801.92"/>
    <n v="5.3999999999999999E-2"/>
    <x v="2"/>
  </r>
  <r>
    <x v="3"/>
    <n v="1128299"/>
    <x v="330"/>
    <x v="1"/>
    <x v="23"/>
    <s v="New Orleans"/>
    <x v="4"/>
    <n v="86"/>
    <n v="1890"/>
    <n v="162540"/>
    <n v="9427.3200000000015"/>
    <n v="5.800000000000001E-2"/>
    <x v="2"/>
  </r>
  <r>
    <x v="3"/>
    <n v="1128299"/>
    <x v="330"/>
    <x v="1"/>
    <x v="23"/>
    <s v="New Orleans"/>
    <x v="5"/>
    <n v="103"/>
    <n v="1630"/>
    <n v="167890"/>
    <n v="8058.7199999999993"/>
    <n v="4.7999999999999994E-2"/>
    <x v="2"/>
  </r>
  <r>
    <x v="3"/>
    <n v="1128299"/>
    <x v="362"/>
    <x v="1"/>
    <x v="23"/>
    <s v="New Orleans"/>
    <x v="0"/>
    <n v="86"/>
    <n v="2550"/>
    <n v="219300"/>
    <n v="11184.300000000001"/>
    <n v="5.1000000000000004E-2"/>
    <x v="2"/>
  </r>
  <r>
    <x v="3"/>
    <n v="1128299"/>
    <x v="362"/>
    <x v="1"/>
    <x v="23"/>
    <s v="New Orleans"/>
    <x v="1"/>
    <n v="77"/>
    <n v="2390"/>
    <n v="184030"/>
    <n v="9385.5300000000007"/>
    <n v="5.1000000000000004E-2"/>
    <x v="2"/>
  </r>
  <r>
    <x v="3"/>
    <n v="1128299"/>
    <x v="362"/>
    <x v="1"/>
    <x v="23"/>
    <s v="New Orleans"/>
    <x v="2"/>
    <n v="70"/>
    <n v="1890"/>
    <n v="132300"/>
    <n v="7276.4999999999991"/>
    <n v="5.4999999999999993E-2"/>
    <x v="2"/>
  </r>
  <r>
    <x v="3"/>
    <n v="1128299"/>
    <x v="362"/>
    <x v="1"/>
    <x v="23"/>
    <s v="New Orleans"/>
    <x v="3"/>
    <n v="74"/>
    <n v="1280"/>
    <n v="94720"/>
    <n v="5020.16"/>
    <n v="5.2999999999999999E-2"/>
    <x v="2"/>
  </r>
  <r>
    <x v="3"/>
    <n v="1128299"/>
    <x v="362"/>
    <x v="1"/>
    <x v="23"/>
    <s v="New Orleans"/>
    <x v="4"/>
    <n v="64"/>
    <n v="1380"/>
    <n v="88320"/>
    <n v="5210.880000000001"/>
    <n v="5.9000000000000011E-2"/>
    <x v="2"/>
  </r>
  <r>
    <x v="3"/>
    <n v="1128299"/>
    <x v="362"/>
    <x v="1"/>
    <x v="23"/>
    <s v="New Orleans"/>
    <x v="5"/>
    <n v="63"/>
    <n v="900"/>
    <n v="56700"/>
    <n v="2778.2999999999997"/>
    <n v="4.8999999999999995E-2"/>
    <x v="2"/>
  </r>
  <r>
    <x v="3"/>
    <n v="1128299"/>
    <x v="394"/>
    <x v="1"/>
    <x v="23"/>
    <s v="New Orleans"/>
    <x v="0"/>
    <n v="43"/>
    <n v="1450"/>
    <n v="62350"/>
    <n v="3429.2499999999995"/>
    <n v="5.4999999999999993E-2"/>
    <x v="2"/>
  </r>
  <r>
    <x v="3"/>
    <n v="1128299"/>
    <x v="394"/>
    <x v="1"/>
    <x v="23"/>
    <s v="New Orleans"/>
    <x v="1"/>
    <n v="46"/>
    <n v="1250"/>
    <n v="57500"/>
    <n v="2932.5"/>
    <n v="5.0999999999999997E-2"/>
    <x v="2"/>
  </r>
  <r>
    <x v="3"/>
    <n v="1128299"/>
    <x v="394"/>
    <x v="1"/>
    <x v="23"/>
    <s v="New Orleans"/>
    <x v="2"/>
    <n v="43"/>
    <n v="780"/>
    <n v="33540"/>
    <n v="1744.0800000000002"/>
    <n v="5.2000000000000005E-2"/>
    <x v="2"/>
  </r>
  <r>
    <x v="3"/>
    <n v="1128299"/>
    <x v="394"/>
    <x v="1"/>
    <x v="23"/>
    <s v="New Orleans"/>
    <x v="3"/>
    <n v="41"/>
    <n v="630"/>
    <n v="25830"/>
    <n v="1317.33"/>
    <n v="5.0999999999999997E-2"/>
    <x v="2"/>
  </r>
  <r>
    <x v="3"/>
    <n v="1128299"/>
    <x v="394"/>
    <x v="1"/>
    <x v="23"/>
    <s v="New Orleans"/>
    <x v="4"/>
    <n v="51"/>
    <n v="770"/>
    <n v="39270"/>
    <n v="2159.8500000000004"/>
    <n v="5.5000000000000007E-2"/>
    <x v="2"/>
  </r>
  <r>
    <x v="3"/>
    <n v="1128299"/>
    <x v="394"/>
    <x v="1"/>
    <x v="23"/>
    <s v="New Orleans"/>
    <x v="5"/>
    <n v="39"/>
    <n v="750"/>
    <n v="29250"/>
    <n v="1462.5"/>
    <n v="0.05"/>
    <x v="2"/>
  </r>
  <r>
    <x v="3"/>
    <n v="1128299"/>
    <x v="423"/>
    <x v="1"/>
    <x v="23"/>
    <s v="New Orleans"/>
    <x v="0"/>
    <n v="34"/>
    <n v="1120"/>
    <n v="38080"/>
    <n v="2056.3200000000002"/>
    <n v="5.4000000000000006E-2"/>
    <x v="2"/>
  </r>
  <r>
    <x v="3"/>
    <n v="1128299"/>
    <x v="423"/>
    <x v="1"/>
    <x v="23"/>
    <s v="New Orleans"/>
    <x v="1"/>
    <n v="45"/>
    <n v="1550"/>
    <n v="69750"/>
    <n v="3836.2499999999995"/>
    <n v="5.4999999999999993E-2"/>
    <x v="2"/>
  </r>
  <r>
    <x v="3"/>
    <n v="1128299"/>
    <x v="423"/>
    <x v="1"/>
    <x v="23"/>
    <s v="New Orleans"/>
    <x v="2"/>
    <n v="42"/>
    <n v="1000"/>
    <n v="42000"/>
    <n v="2100"/>
    <n v="0.05"/>
    <x v="2"/>
  </r>
  <r>
    <x v="3"/>
    <n v="1128299"/>
    <x v="423"/>
    <x v="1"/>
    <x v="23"/>
    <s v="New Orleans"/>
    <x v="3"/>
    <n v="36"/>
    <n v="1050"/>
    <n v="37800"/>
    <n v="1890"/>
    <n v="0.05"/>
    <x v="2"/>
  </r>
  <r>
    <x v="3"/>
    <n v="1128299"/>
    <x v="423"/>
    <x v="1"/>
    <x v="23"/>
    <s v="New Orleans"/>
    <x v="4"/>
    <n v="47"/>
    <n v="950"/>
    <n v="44650"/>
    <n v="2634.3500000000004"/>
    <n v="5.9000000000000011E-2"/>
    <x v="2"/>
  </r>
  <r>
    <x v="3"/>
    <n v="1128299"/>
    <x v="423"/>
    <x v="1"/>
    <x v="23"/>
    <s v="New Orleans"/>
    <x v="5"/>
    <n v="50"/>
    <n v="1080"/>
    <n v="54000"/>
    <n v="2538"/>
    <n v="4.7E-2"/>
    <x v="2"/>
  </r>
  <r>
    <x v="3"/>
    <n v="1128299"/>
    <x v="454"/>
    <x v="1"/>
    <x v="23"/>
    <s v="New Orleans"/>
    <x v="0"/>
    <n v="39"/>
    <n v="1880"/>
    <n v="73320"/>
    <n v="3666"/>
    <n v="0.05"/>
    <x v="2"/>
  </r>
  <r>
    <x v="3"/>
    <n v="1128299"/>
    <x v="454"/>
    <x v="1"/>
    <x v="23"/>
    <s v="New Orleans"/>
    <x v="1"/>
    <n v="42"/>
    <n v="2100"/>
    <n v="88200"/>
    <n v="4586.4000000000005"/>
    <n v="5.2000000000000005E-2"/>
    <x v="2"/>
  </r>
  <r>
    <x v="3"/>
    <n v="1128299"/>
    <x v="454"/>
    <x v="1"/>
    <x v="23"/>
    <s v="New Orleans"/>
    <x v="2"/>
    <n v="38"/>
    <n v="1370"/>
    <n v="52060"/>
    <n v="2707.12"/>
    <n v="5.1999999999999998E-2"/>
    <x v="2"/>
  </r>
  <r>
    <x v="3"/>
    <n v="1128299"/>
    <x v="454"/>
    <x v="1"/>
    <x v="23"/>
    <s v="New Orleans"/>
    <x v="3"/>
    <n v="48"/>
    <n v="1250"/>
    <n v="60000"/>
    <n v="3000"/>
    <n v="0.05"/>
    <x v="2"/>
  </r>
  <r>
    <x v="3"/>
    <n v="1128299"/>
    <x v="454"/>
    <x v="1"/>
    <x v="23"/>
    <s v="New Orleans"/>
    <x v="4"/>
    <n v="68"/>
    <n v="1190"/>
    <n v="80920"/>
    <n v="4450.6000000000004"/>
    <n v="5.5000000000000007E-2"/>
    <x v="2"/>
  </r>
  <r>
    <x v="3"/>
    <n v="1128299"/>
    <x v="454"/>
    <x v="1"/>
    <x v="23"/>
    <s v="New Orleans"/>
    <x v="5"/>
    <n v="81"/>
    <n v="1740"/>
    <n v="140940"/>
    <n v="6765.12"/>
    <n v="4.8000000000000001E-2"/>
    <x v="2"/>
  </r>
  <r>
    <x v="3"/>
    <n v="1128299"/>
    <x v="483"/>
    <x v="1"/>
    <x v="23"/>
    <s v="New Orleans"/>
    <x v="0"/>
    <n v="69"/>
    <n v="2400"/>
    <n v="165600"/>
    <n v="8611.2000000000007"/>
    <n v="5.2000000000000005E-2"/>
    <x v="2"/>
  </r>
  <r>
    <x v="3"/>
    <n v="1128299"/>
    <x v="483"/>
    <x v="1"/>
    <x v="23"/>
    <s v="New Orleans"/>
    <x v="1"/>
    <n v="72"/>
    <n v="2160"/>
    <n v="155520"/>
    <n v="7776"/>
    <n v="0.05"/>
    <x v="2"/>
  </r>
  <r>
    <x v="0"/>
    <n v="1128299"/>
    <x v="483"/>
    <x v="1"/>
    <x v="23"/>
    <s v="New Orleans"/>
    <x v="2"/>
    <n v="69"/>
    <n v="1620"/>
    <n v="111780"/>
    <n v="5812.56"/>
    <n v="5.2000000000000005E-2"/>
    <x v="2"/>
  </r>
  <r>
    <x v="0"/>
    <n v="1128299"/>
    <x v="483"/>
    <x v="1"/>
    <x v="23"/>
    <s v="New Orleans"/>
    <x v="3"/>
    <n v="72"/>
    <n v="1560"/>
    <n v="112320"/>
    <n v="6065.2800000000007"/>
    <n v="5.4000000000000006E-2"/>
    <x v="2"/>
  </r>
  <r>
    <x v="0"/>
    <n v="1128299"/>
    <x v="483"/>
    <x v="1"/>
    <x v="23"/>
    <s v="New Orleans"/>
    <x v="4"/>
    <n v="82"/>
    <n v="1310"/>
    <n v="107420"/>
    <n v="6230.3600000000006"/>
    <n v="5.8000000000000003E-2"/>
    <x v="2"/>
  </r>
  <r>
    <x v="0"/>
    <n v="1128299"/>
    <x v="483"/>
    <x v="1"/>
    <x v="23"/>
    <s v="New Orleans"/>
    <x v="5"/>
    <n v="87"/>
    <n v="1750"/>
    <n v="152250"/>
    <n v="6851.2499999999991"/>
    <n v="4.4999999999999991E-2"/>
    <x v="2"/>
  </r>
  <r>
    <x v="0"/>
    <n v="1197831"/>
    <x v="169"/>
    <x v="1"/>
    <x v="23"/>
    <s v="New Orleans"/>
    <x v="0"/>
    <n v="19"/>
    <n v="1820"/>
    <n v="34580"/>
    <n v="1486.94"/>
    <n v="4.3000000000000003E-2"/>
    <x v="2"/>
  </r>
  <r>
    <x v="0"/>
    <n v="1197831"/>
    <x v="169"/>
    <x v="1"/>
    <x v="23"/>
    <s v="New Orleans"/>
    <x v="1"/>
    <n v="28"/>
    <n v="1960"/>
    <n v="54880"/>
    <n v="2469.6"/>
    <n v="4.4999999999999998E-2"/>
    <x v="2"/>
  </r>
  <r>
    <x v="0"/>
    <n v="1197831"/>
    <x v="169"/>
    <x v="1"/>
    <x v="23"/>
    <s v="New Orleans"/>
    <x v="2"/>
    <n v="28"/>
    <n v="1190"/>
    <n v="33320"/>
    <n v="1332.8000000000002"/>
    <n v="4.0000000000000008E-2"/>
    <x v="2"/>
  </r>
  <r>
    <x v="0"/>
    <n v="1197831"/>
    <x v="169"/>
    <x v="1"/>
    <x v="23"/>
    <s v="New Orleans"/>
    <x v="3"/>
    <n v="33"/>
    <n v="1330"/>
    <n v="43890"/>
    <n v="2326.17"/>
    <n v="5.2999999999999999E-2"/>
    <x v="2"/>
  </r>
  <r>
    <x v="0"/>
    <n v="1197831"/>
    <x v="169"/>
    <x v="1"/>
    <x v="23"/>
    <s v="New Orleans"/>
    <x v="4"/>
    <n v="36"/>
    <n v="850"/>
    <n v="30600"/>
    <n v="1132.2"/>
    <n v="3.6999999999999998E-2"/>
    <x v="2"/>
  </r>
  <r>
    <x v="3"/>
    <n v="1197831"/>
    <x v="169"/>
    <x v="1"/>
    <x v="23"/>
    <s v="New Orleans"/>
    <x v="5"/>
    <n v="34"/>
    <n v="1430"/>
    <n v="48620"/>
    <n v="2917.2"/>
    <n v="0.06"/>
    <x v="2"/>
  </r>
  <r>
    <x v="0"/>
    <n v="1197831"/>
    <x v="199"/>
    <x v="1"/>
    <x v="23"/>
    <s v="New Orleans"/>
    <x v="0"/>
    <n v="23"/>
    <n v="1630"/>
    <n v="37490"/>
    <n v="1499.6000000000001"/>
    <n v="0.04"/>
    <x v="2"/>
  </r>
  <r>
    <x v="0"/>
    <n v="1197831"/>
    <x v="199"/>
    <x v="1"/>
    <x v="23"/>
    <s v="New Orleans"/>
    <x v="1"/>
    <n v="32"/>
    <n v="1740"/>
    <n v="55680"/>
    <n v="2338.56"/>
    <n v="4.1999999999999996E-2"/>
    <x v="2"/>
  </r>
  <r>
    <x v="0"/>
    <n v="1197831"/>
    <x v="199"/>
    <x v="1"/>
    <x v="23"/>
    <s v="New Orleans"/>
    <x v="2"/>
    <n v="34"/>
    <n v="1280"/>
    <n v="43520"/>
    <n v="1784.32"/>
    <n v="4.1000000000000002E-2"/>
    <x v="2"/>
  </r>
  <r>
    <x v="0"/>
    <n v="1197831"/>
    <x v="199"/>
    <x v="2"/>
    <x v="24"/>
    <s v="Boise"/>
    <x v="3"/>
    <n v="32"/>
    <n v="1090"/>
    <n v="34880"/>
    <n v="1883.5200000000002"/>
    <n v="5.4000000000000006E-2"/>
    <x v="2"/>
  </r>
  <r>
    <x v="0"/>
    <n v="1197831"/>
    <x v="199"/>
    <x v="2"/>
    <x v="24"/>
    <s v="Boise"/>
    <x v="4"/>
    <n v="39"/>
    <n v="700"/>
    <n v="27300"/>
    <n v="955.49999999999989"/>
    <n v="3.4999999999999996E-2"/>
    <x v="2"/>
  </r>
  <r>
    <x v="0"/>
    <n v="1197831"/>
    <x v="199"/>
    <x v="2"/>
    <x v="24"/>
    <s v="Boise"/>
    <x v="5"/>
    <n v="34"/>
    <n v="1310"/>
    <n v="44540"/>
    <n v="2449.7000000000003"/>
    <n v="5.5000000000000007E-2"/>
    <x v="2"/>
  </r>
  <r>
    <x v="0"/>
    <n v="1197831"/>
    <x v="708"/>
    <x v="2"/>
    <x v="24"/>
    <s v="Boise"/>
    <x v="0"/>
    <n v="28"/>
    <n v="1560"/>
    <n v="43680"/>
    <n v="1965.6"/>
    <n v="4.4999999999999998E-2"/>
    <x v="2"/>
  </r>
  <r>
    <x v="0"/>
    <n v="1197831"/>
    <x v="708"/>
    <x v="2"/>
    <x v="24"/>
    <s v="Boise"/>
    <x v="1"/>
    <n v="36"/>
    <n v="1690"/>
    <n v="60840"/>
    <n v="2798.64"/>
    <n v="4.5999999999999999E-2"/>
    <x v="2"/>
  </r>
  <r>
    <x v="0"/>
    <n v="1197831"/>
    <x v="708"/>
    <x v="2"/>
    <x v="24"/>
    <s v="Boise"/>
    <x v="2"/>
    <n v="28"/>
    <n v="1130"/>
    <n v="31640"/>
    <n v="1550.36"/>
    <n v="4.8999999999999995E-2"/>
    <x v="2"/>
  </r>
  <r>
    <x v="0"/>
    <n v="1197831"/>
    <x v="708"/>
    <x v="2"/>
    <x v="24"/>
    <s v="Boise"/>
    <x v="3"/>
    <n v="33"/>
    <n v="1050"/>
    <n v="34650"/>
    <n v="2009.7000000000003"/>
    <n v="5.800000000000001E-2"/>
    <x v="2"/>
  </r>
  <r>
    <x v="3"/>
    <n v="1197831"/>
    <x v="708"/>
    <x v="2"/>
    <x v="24"/>
    <s v="Boise"/>
    <x v="4"/>
    <n v="37"/>
    <n v="750"/>
    <n v="27750"/>
    <n v="1248.7499999999998"/>
    <n v="4.4999999999999991E-2"/>
    <x v="2"/>
  </r>
  <r>
    <x v="3"/>
    <n v="1197831"/>
    <x v="708"/>
    <x v="2"/>
    <x v="24"/>
    <s v="Boise"/>
    <x v="5"/>
    <n v="33"/>
    <n v="1160"/>
    <n v="38280"/>
    <n v="2488.2000000000003"/>
    <n v="6.5000000000000002E-2"/>
    <x v="2"/>
  </r>
  <r>
    <x v="3"/>
    <n v="1197831"/>
    <x v="723"/>
    <x v="2"/>
    <x v="24"/>
    <s v="Boise"/>
    <x v="0"/>
    <n v="19"/>
    <n v="1950"/>
    <n v="37050"/>
    <n v="1741.35"/>
    <n v="4.7E-2"/>
    <x v="2"/>
  </r>
  <r>
    <x v="3"/>
    <n v="1197831"/>
    <x v="723"/>
    <x v="2"/>
    <x v="24"/>
    <s v="Boise"/>
    <x v="1"/>
    <n v="29"/>
    <n v="1950"/>
    <n v="56550"/>
    <n v="2714.4"/>
    <n v="4.8000000000000001E-2"/>
    <x v="2"/>
  </r>
  <r>
    <x v="3"/>
    <n v="1197831"/>
    <x v="723"/>
    <x v="2"/>
    <x v="24"/>
    <s v="Boise"/>
    <x v="2"/>
    <n v="24"/>
    <n v="1380"/>
    <n v="33120"/>
    <n v="1556.6399999999999"/>
    <n v="4.6999999999999993E-2"/>
    <x v="2"/>
  </r>
  <r>
    <x v="3"/>
    <n v="1197831"/>
    <x v="723"/>
    <x v="2"/>
    <x v="24"/>
    <s v="Boise"/>
    <x v="3"/>
    <n v="29"/>
    <n v="1130"/>
    <n v="32770"/>
    <n v="1802.3500000000001"/>
    <n v="5.5000000000000007E-2"/>
    <x v="2"/>
  </r>
  <r>
    <x v="3"/>
    <n v="1197831"/>
    <x v="723"/>
    <x v="2"/>
    <x v="24"/>
    <s v="Boise"/>
    <x v="4"/>
    <n v="34"/>
    <n v="720"/>
    <n v="24480"/>
    <n v="1052.6399999999999"/>
    <n v="4.2999999999999997E-2"/>
    <x v="2"/>
  </r>
  <r>
    <x v="3"/>
    <n v="1197831"/>
    <x v="723"/>
    <x v="2"/>
    <x v="24"/>
    <s v="Boise"/>
    <x v="5"/>
    <n v="28"/>
    <n v="1380"/>
    <n v="38640"/>
    <n v="2357.04"/>
    <n v="6.0999999999999999E-2"/>
    <x v="2"/>
  </r>
  <r>
    <x v="3"/>
    <n v="1197831"/>
    <x v="258"/>
    <x v="2"/>
    <x v="24"/>
    <s v="Boise"/>
    <x v="0"/>
    <n v="18"/>
    <n v="2030"/>
    <n v="36540"/>
    <n v="1827"/>
    <n v="0.05"/>
    <x v="2"/>
  </r>
  <r>
    <x v="3"/>
    <n v="1197831"/>
    <x v="258"/>
    <x v="2"/>
    <x v="24"/>
    <s v="Boise"/>
    <x v="1"/>
    <n v="28"/>
    <n v="1960"/>
    <n v="54880"/>
    <n v="2634.24"/>
    <n v="4.7999999999999994E-2"/>
    <x v="2"/>
  </r>
  <r>
    <x v="3"/>
    <n v="1197831"/>
    <x v="258"/>
    <x v="2"/>
    <x v="24"/>
    <s v="Boise"/>
    <x v="2"/>
    <n v="23"/>
    <n v="1670"/>
    <n v="38410"/>
    <n v="1805.27"/>
    <n v="4.7E-2"/>
    <x v="2"/>
  </r>
  <r>
    <x v="3"/>
    <n v="1197831"/>
    <x v="258"/>
    <x v="2"/>
    <x v="24"/>
    <s v="Boise"/>
    <x v="3"/>
    <n v="33"/>
    <n v="1300"/>
    <n v="42900"/>
    <n v="2359.5"/>
    <n v="5.5E-2"/>
    <x v="2"/>
  </r>
  <r>
    <x v="3"/>
    <n v="1197831"/>
    <x v="258"/>
    <x v="2"/>
    <x v="24"/>
    <s v="Boise"/>
    <x v="4"/>
    <n v="47"/>
    <n v="1200"/>
    <n v="56400"/>
    <n v="2256"/>
    <n v="0.04"/>
    <x v="2"/>
  </r>
  <r>
    <x v="3"/>
    <n v="1197831"/>
    <x v="258"/>
    <x v="2"/>
    <x v="24"/>
    <s v="Boise"/>
    <x v="5"/>
    <n v="42"/>
    <n v="2180"/>
    <n v="91560"/>
    <n v="5768.28"/>
    <n v="6.3E-2"/>
    <x v="2"/>
  </r>
  <r>
    <x v="3"/>
    <n v="1197831"/>
    <x v="288"/>
    <x v="2"/>
    <x v="24"/>
    <s v="Boise"/>
    <x v="0"/>
    <n v="42"/>
    <n v="1950"/>
    <n v="81900"/>
    <n v="4013.1"/>
    <n v="4.9000000000000002E-2"/>
    <x v="2"/>
  </r>
  <r>
    <x v="3"/>
    <n v="1197831"/>
    <x v="288"/>
    <x v="2"/>
    <x v="24"/>
    <s v="Boise"/>
    <x v="1"/>
    <n v="46"/>
    <n v="1880"/>
    <n v="86480"/>
    <n v="4151.04"/>
    <n v="4.8000000000000001E-2"/>
    <x v="2"/>
  </r>
  <r>
    <x v="3"/>
    <n v="1197831"/>
    <x v="288"/>
    <x v="2"/>
    <x v="24"/>
    <s v="Boise"/>
    <x v="2"/>
    <n v="47"/>
    <n v="1740"/>
    <n v="81780"/>
    <n v="3925.44"/>
    <n v="4.8000000000000001E-2"/>
    <x v="2"/>
  </r>
  <r>
    <x v="3"/>
    <n v="1197831"/>
    <x v="288"/>
    <x v="2"/>
    <x v="24"/>
    <s v="Boise"/>
    <x v="3"/>
    <n v="48"/>
    <n v="1430"/>
    <n v="68640"/>
    <n v="4049.7600000000007"/>
    <n v="5.9000000000000011E-2"/>
    <x v="2"/>
  </r>
  <r>
    <x v="3"/>
    <n v="1197831"/>
    <x v="288"/>
    <x v="2"/>
    <x v="24"/>
    <s v="Boise"/>
    <x v="4"/>
    <n v="52"/>
    <n v="1170"/>
    <n v="60840"/>
    <n v="2616.12"/>
    <n v="4.2999999999999997E-2"/>
    <x v="2"/>
  </r>
  <r>
    <x v="3"/>
    <n v="1197831"/>
    <x v="288"/>
    <x v="2"/>
    <x v="24"/>
    <s v="Boise"/>
    <x v="5"/>
    <n v="55"/>
    <n v="2310"/>
    <n v="127050"/>
    <n v="7750.05"/>
    <n v="6.0999999999999999E-2"/>
    <x v="2"/>
  </r>
  <r>
    <x v="3"/>
    <n v="1197831"/>
    <x v="320"/>
    <x v="2"/>
    <x v="24"/>
    <s v="Boise"/>
    <x v="0"/>
    <n v="48"/>
    <n v="2170"/>
    <n v="104160"/>
    <n v="5208"/>
    <n v="0.05"/>
    <x v="2"/>
  </r>
  <r>
    <x v="3"/>
    <n v="1197831"/>
    <x v="320"/>
    <x v="2"/>
    <x v="24"/>
    <s v="Boise"/>
    <x v="1"/>
    <n v="52"/>
    <n v="2020"/>
    <n v="105040"/>
    <n v="5462.08"/>
    <n v="5.1999999999999998E-2"/>
    <x v="2"/>
  </r>
  <r>
    <x v="3"/>
    <n v="1197831"/>
    <x v="320"/>
    <x v="2"/>
    <x v="24"/>
    <s v="Boise"/>
    <x v="2"/>
    <n v="46"/>
    <n v="2410"/>
    <n v="110860"/>
    <n v="6097.2999999999993"/>
    <n v="5.4999999999999993E-2"/>
    <x v="2"/>
  </r>
  <r>
    <x v="3"/>
    <n v="1197831"/>
    <x v="320"/>
    <x v="2"/>
    <x v="24"/>
    <s v="Boise"/>
    <x v="3"/>
    <n v="47"/>
    <n v="1370"/>
    <n v="64390"/>
    <n v="4120.96"/>
    <n v="6.4000000000000001E-2"/>
    <x v="2"/>
  </r>
  <r>
    <x v="3"/>
    <n v="1197831"/>
    <x v="320"/>
    <x v="2"/>
    <x v="24"/>
    <s v="Boise"/>
    <x v="4"/>
    <n v="53"/>
    <n v="1310"/>
    <n v="69430"/>
    <n v="3332.64"/>
    <n v="4.8000000000000001E-2"/>
    <x v="2"/>
  </r>
  <r>
    <x v="0"/>
    <n v="1197831"/>
    <x v="320"/>
    <x v="2"/>
    <x v="24"/>
    <s v="Boise"/>
    <x v="5"/>
    <n v="64"/>
    <n v="2080"/>
    <n v="133120"/>
    <n v="9185.2800000000007"/>
    <n v="6.9000000000000006E-2"/>
    <x v="2"/>
  </r>
  <r>
    <x v="0"/>
    <n v="1197831"/>
    <x v="353"/>
    <x v="2"/>
    <x v="24"/>
    <s v="Boise"/>
    <x v="0"/>
    <n v="46"/>
    <n v="2100"/>
    <n v="96600"/>
    <n v="5312.9999999999991"/>
    <n v="5.4999999999999993E-2"/>
    <x v="2"/>
  </r>
  <r>
    <x v="0"/>
    <n v="1197831"/>
    <x v="353"/>
    <x v="2"/>
    <x v="24"/>
    <s v="Boise"/>
    <x v="1"/>
    <n v="53"/>
    <n v="1950"/>
    <n v="103350"/>
    <n v="5477.55"/>
    <n v="5.2999999999999999E-2"/>
    <x v="2"/>
  </r>
  <r>
    <x v="0"/>
    <n v="1197831"/>
    <x v="353"/>
    <x v="2"/>
    <x v="24"/>
    <s v="Boise"/>
    <x v="2"/>
    <n v="46"/>
    <n v="2500"/>
    <n v="115000"/>
    <n v="6095"/>
    <n v="5.2999999999999999E-2"/>
    <x v="2"/>
  </r>
  <r>
    <x v="0"/>
    <n v="1197831"/>
    <x v="353"/>
    <x v="2"/>
    <x v="24"/>
    <s v="Boise"/>
    <x v="3"/>
    <n v="48"/>
    <n v="1240"/>
    <n v="59520"/>
    <n v="3868.8"/>
    <n v="6.5000000000000002E-2"/>
    <x v="2"/>
  </r>
  <r>
    <x v="2"/>
    <n v="1197831"/>
    <x v="353"/>
    <x v="2"/>
    <x v="24"/>
    <s v="Boise"/>
    <x v="4"/>
    <n v="52"/>
    <n v="1330"/>
    <n v="69160"/>
    <n v="3181.3599999999997"/>
    <n v="4.5999999999999992E-2"/>
    <x v="2"/>
  </r>
  <r>
    <x v="2"/>
    <n v="1197831"/>
    <x v="353"/>
    <x v="2"/>
    <x v="24"/>
    <s v="Boise"/>
    <x v="5"/>
    <n v="54"/>
    <n v="1960"/>
    <n v="105840"/>
    <n v="7197.1200000000008"/>
    <n v="6.8000000000000005E-2"/>
    <x v="2"/>
  </r>
  <r>
    <x v="2"/>
    <n v="1197831"/>
    <x v="381"/>
    <x v="2"/>
    <x v="24"/>
    <s v="Boise"/>
    <x v="0"/>
    <n v="50"/>
    <n v="1760"/>
    <n v="88000"/>
    <n v="4400"/>
    <n v="0.05"/>
    <x v="2"/>
  </r>
  <r>
    <x v="2"/>
    <n v="1197831"/>
    <x v="381"/>
    <x v="2"/>
    <x v="24"/>
    <s v="Boise"/>
    <x v="1"/>
    <n v="50"/>
    <n v="1880"/>
    <n v="94000"/>
    <n v="4888"/>
    <n v="5.1999999999999998E-2"/>
    <x v="2"/>
  </r>
  <r>
    <x v="2"/>
    <n v="1197831"/>
    <x v="381"/>
    <x v="2"/>
    <x v="24"/>
    <s v="Boise"/>
    <x v="2"/>
    <n v="56"/>
    <n v="1820"/>
    <n v="101920"/>
    <n v="5299.84"/>
    <n v="5.2000000000000005E-2"/>
    <x v="2"/>
  </r>
  <r>
    <x v="2"/>
    <n v="1197831"/>
    <x v="381"/>
    <x v="2"/>
    <x v="24"/>
    <s v="Boise"/>
    <x v="3"/>
    <n v="55"/>
    <n v="1160"/>
    <n v="63800"/>
    <n v="4019.4"/>
    <n v="6.3E-2"/>
    <x v="2"/>
  </r>
  <r>
    <x v="2"/>
    <n v="1197831"/>
    <x v="381"/>
    <x v="2"/>
    <x v="24"/>
    <s v="Boise"/>
    <x v="4"/>
    <n v="50"/>
    <n v="1040"/>
    <n v="52000"/>
    <n v="2392"/>
    <n v="4.5999999999999999E-2"/>
    <x v="2"/>
  </r>
  <r>
    <x v="2"/>
    <n v="1197831"/>
    <x v="381"/>
    <x v="2"/>
    <x v="24"/>
    <s v="Boise"/>
    <x v="5"/>
    <n v="49"/>
    <n v="1810"/>
    <n v="88690"/>
    <n v="5942.2300000000005"/>
    <n v="6.7000000000000004E-2"/>
    <x v="2"/>
  </r>
  <r>
    <x v="2"/>
    <n v="1197831"/>
    <x v="410"/>
    <x v="2"/>
    <x v="24"/>
    <s v="Boise"/>
    <x v="0"/>
    <n v="36"/>
    <n v="1670"/>
    <n v="60120"/>
    <n v="3066.12"/>
    <n v="5.0999999999999997E-2"/>
    <x v="2"/>
  </r>
  <r>
    <x v="2"/>
    <n v="1197831"/>
    <x v="410"/>
    <x v="2"/>
    <x v="24"/>
    <s v="Boise"/>
    <x v="1"/>
    <n v="37"/>
    <n v="1730"/>
    <n v="64010"/>
    <n v="3456.5400000000004"/>
    <n v="5.4000000000000006E-2"/>
    <x v="2"/>
  </r>
  <r>
    <x v="2"/>
    <n v="1197831"/>
    <x v="410"/>
    <x v="2"/>
    <x v="24"/>
    <s v="Boise"/>
    <x v="2"/>
    <n v="41"/>
    <n v="1310"/>
    <n v="53710"/>
    <n v="2739.21"/>
    <n v="5.1000000000000004E-2"/>
    <x v="2"/>
  </r>
  <r>
    <x v="2"/>
    <n v="1197831"/>
    <x v="410"/>
    <x v="2"/>
    <x v="24"/>
    <s v="Boise"/>
    <x v="3"/>
    <n v="44"/>
    <n v="1010"/>
    <n v="44440"/>
    <n v="2888.6"/>
    <n v="6.5000000000000002E-2"/>
    <x v="2"/>
  </r>
  <r>
    <x v="2"/>
    <n v="1197831"/>
    <x v="410"/>
    <x v="2"/>
    <x v="24"/>
    <s v="Boise"/>
    <x v="4"/>
    <n v="32"/>
    <n v="910"/>
    <n v="29120"/>
    <n v="1397.76"/>
    <n v="4.8000000000000001E-2"/>
    <x v="2"/>
  </r>
  <r>
    <x v="2"/>
    <n v="1197831"/>
    <x v="410"/>
    <x v="2"/>
    <x v="24"/>
    <s v="Boise"/>
    <x v="5"/>
    <n v="42"/>
    <n v="1420"/>
    <n v="59640"/>
    <n v="3936.2400000000002"/>
    <n v="6.6000000000000003E-2"/>
    <x v="2"/>
  </r>
  <r>
    <x v="2"/>
    <n v="1197831"/>
    <x v="442"/>
    <x v="2"/>
    <x v="24"/>
    <s v="Boise"/>
    <x v="0"/>
    <n v="33"/>
    <n v="1820"/>
    <n v="60060"/>
    <n v="3303.2999999999997"/>
    <n v="5.4999999999999993E-2"/>
    <x v="2"/>
  </r>
  <r>
    <x v="2"/>
    <n v="1197831"/>
    <x v="442"/>
    <x v="2"/>
    <x v="24"/>
    <s v="Boise"/>
    <x v="1"/>
    <n v="32"/>
    <n v="1890"/>
    <n v="60480"/>
    <n v="3144.96"/>
    <n v="5.1999999999999998E-2"/>
    <x v="2"/>
  </r>
  <r>
    <x v="2"/>
    <n v="1197831"/>
    <x v="442"/>
    <x v="2"/>
    <x v="24"/>
    <s v="Boise"/>
    <x v="2"/>
    <n v="58"/>
    <n v="1500"/>
    <n v="87000"/>
    <n v="4698"/>
    <n v="5.3999999999999999E-2"/>
    <x v="2"/>
  </r>
  <r>
    <x v="2"/>
    <n v="1197831"/>
    <x v="442"/>
    <x v="2"/>
    <x v="24"/>
    <s v="Boise"/>
    <x v="3"/>
    <n v="54"/>
    <n v="1220"/>
    <n v="65880"/>
    <n v="4018.68"/>
    <n v="6.0999999999999999E-2"/>
    <x v="2"/>
  </r>
  <r>
    <x v="2"/>
    <n v="1197831"/>
    <x v="442"/>
    <x v="2"/>
    <x v="24"/>
    <s v="Boise"/>
    <x v="4"/>
    <n v="54"/>
    <n v="1060"/>
    <n v="57240"/>
    <n v="2862"/>
    <n v="0.05"/>
    <x v="2"/>
  </r>
  <r>
    <x v="2"/>
    <n v="1197831"/>
    <x v="442"/>
    <x v="2"/>
    <x v="24"/>
    <s v="Boise"/>
    <x v="5"/>
    <n v="63"/>
    <n v="1630"/>
    <n v="102690"/>
    <n v="6880.2300000000005"/>
    <n v="6.7000000000000004E-2"/>
    <x v="2"/>
  </r>
  <r>
    <x v="0"/>
    <n v="1197831"/>
    <x v="471"/>
    <x v="2"/>
    <x v="24"/>
    <s v="Boise"/>
    <x v="0"/>
    <n v="54"/>
    <n v="2330"/>
    <n v="125820"/>
    <n v="6794.2800000000007"/>
    <n v="5.4000000000000006E-2"/>
    <x v="2"/>
  </r>
  <r>
    <x v="0"/>
    <n v="1197831"/>
    <x v="471"/>
    <x v="2"/>
    <x v="24"/>
    <s v="Boise"/>
    <x v="1"/>
    <n v="51"/>
    <n v="2090"/>
    <n v="106590"/>
    <n v="5755.8600000000006"/>
    <n v="5.4000000000000006E-2"/>
    <x v="2"/>
  </r>
  <r>
    <x v="0"/>
    <n v="1197831"/>
    <x v="471"/>
    <x v="2"/>
    <x v="24"/>
    <s v="Boise"/>
    <x v="2"/>
    <n v="56"/>
    <n v="1760"/>
    <n v="98560"/>
    <n v="5125.12"/>
    <n v="5.1999999999999998E-2"/>
    <x v="2"/>
  </r>
  <r>
    <x v="0"/>
    <n v="1197831"/>
    <x v="471"/>
    <x v="2"/>
    <x v="24"/>
    <s v="Boise"/>
    <x v="3"/>
    <n v="59"/>
    <n v="1420"/>
    <n v="83780"/>
    <n v="5445.7"/>
    <n v="6.5000000000000002E-2"/>
    <x v="2"/>
  </r>
  <r>
    <x v="0"/>
    <n v="1197831"/>
    <x v="471"/>
    <x v="2"/>
    <x v="24"/>
    <s v="Boise"/>
    <x v="4"/>
    <n v="50"/>
    <n v="1330"/>
    <n v="66500"/>
    <n v="3258.5"/>
    <n v="4.9000000000000002E-2"/>
    <x v="2"/>
  </r>
  <r>
    <x v="0"/>
    <n v="1197831"/>
    <x v="471"/>
    <x v="2"/>
    <x v="24"/>
    <s v="Boise"/>
    <x v="5"/>
    <n v="60"/>
    <n v="1960"/>
    <n v="117600"/>
    <n v="8114.4000000000005"/>
    <n v="6.9000000000000006E-2"/>
    <x v="2"/>
  </r>
  <r>
    <x v="0"/>
    <n v="1128299"/>
    <x v="187"/>
    <x v="2"/>
    <x v="24"/>
    <s v="Boise"/>
    <x v="0"/>
    <n v="29"/>
    <n v="1190"/>
    <n v="34510"/>
    <n v="1656.48"/>
    <n v="4.8000000000000001E-2"/>
    <x v="2"/>
  </r>
  <r>
    <x v="0"/>
    <n v="1128299"/>
    <x v="187"/>
    <x v="2"/>
    <x v="24"/>
    <s v="Boise"/>
    <x v="1"/>
    <n v="37"/>
    <n v="1060"/>
    <n v="39220"/>
    <n v="2000.22"/>
    <n v="5.1000000000000004E-2"/>
    <x v="2"/>
  </r>
  <r>
    <x v="0"/>
    <n v="1128299"/>
    <x v="187"/>
    <x v="2"/>
    <x v="24"/>
    <s v="Boise"/>
    <x v="2"/>
    <n v="37"/>
    <n v="1060"/>
    <n v="39220"/>
    <n v="1921.78"/>
    <n v="4.9000000000000002E-2"/>
    <x v="2"/>
  </r>
  <r>
    <x v="0"/>
    <n v="1128299"/>
    <x v="187"/>
    <x v="2"/>
    <x v="24"/>
    <s v="Boise"/>
    <x v="3"/>
    <n v="38"/>
    <n v="770"/>
    <n v="29260"/>
    <n v="1345.9599999999998"/>
    <n v="4.5999999999999992E-2"/>
    <x v="2"/>
  </r>
  <r>
    <x v="0"/>
    <n v="1128299"/>
    <x v="187"/>
    <x v="2"/>
    <x v="24"/>
    <s v="Boise"/>
    <x v="4"/>
    <n v="42"/>
    <n v="630"/>
    <n v="26460"/>
    <n v="1190.6999999999998"/>
    <n v="4.4999999999999991E-2"/>
    <x v="2"/>
  </r>
  <r>
    <x v="0"/>
    <n v="1128299"/>
    <x v="187"/>
    <x v="2"/>
    <x v="24"/>
    <s v="Boise"/>
    <x v="5"/>
    <n v="36"/>
    <n v="1110"/>
    <n v="39960"/>
    <n v="1398.6"/>
    <n v="3.4999999999999996E-2"/>
    <x v="2"/>
  </r>
  <r>
    <x v="0"/>
    <n v="1128299"/>
    <x v="697"/>
    <x v="2"/>
    <x v="24"/>
    <s v="Boise"/>
    <x v="0"/>
    <n v="29"/>
    <n v="1430"/>
    <n v="41470"/>
    <n v="2073.5"/>
    <n v="0.05"/>
    <x v="2"/>
  </r>
  <r>
    <x v="0"/>
    <n v="1128299"/>
    <x v="697"/>
    <x v="2"/>
    <x v="24"/>
    <s v="Boise"/>
    <x v="1"/>
    <n v="38"/>
    <n v="1130"/>
    <n v="42940"/>
    <n v="2318.7600000000002"/>
    <n v="5.4000000000000006E-2"/>
    <x v="2"/>
  </r>
  <r>
    <x v="0"/>
    <n v="1128299"/>
    <x v="697"/>
    <x v="2"/>
    <x v="24"/>
    <s v="Boise"/>
    <x v="2"/>
    <n v="38"/>
    <n v="1050"/>
    <n v="39900"/>
    <n v="1875.3"/>
    <n v="4.7E-2"/>
    <x v="2"/>
  </r>
  <r>
    <x v="0"/>
    <n v="1128299"/>
    <x v="697"/>
    <x v="2"/>
    <x v="25"/>
    <s v="Phoenix"/>
    <x v="3"/>
    <n v="38"/>
    <n v="630"/>
    <n v="23940"/>
    <n v="1149.1199999999999"/>
    <n v="4.7999999999999994E-2"/>
    <x v="2"/>
  </r>
  <r>
    <x v="0"/>
    <n v="1128299"/>
    <x v="697"/>
    <x v="2"/>
    <x v="25"/>
    <s v="Phoenix"/>
    <x v="4"/>
    <n v="42"/>
    <n v="440"/>
    <n v="18480"/>
    <n v="813.12"/>
    <n v="4.3999999999999997E-2"/>
    <x v="2"/>
  </r>
  <r>
    <x v="0"/>
    <n v="1128299"/>
    <x v="697"/>
    <x v="2"/>
    <x v="25"/>
    <s v="Phoenix"/>
    <x v="5"/>
    <n v="38"/>
    <n v="880"/>
    <n v="33440"/>
    <n v="1203.8399999999999"/>
    <n v="3.5999999999999997E-2"/>
    <x v="2"/>
  </r>
  <r>
    <x v="0"/>
    <n v="1128299"/>
    <x v="227"/>
    <x v="2"/>
    <x v="25"/>
    <s v="Phoenix"/>
    <x v="0"/>
    <n v="37"/>
    <n v="1450"/>
    <n v="53650"/>
    <n v="2521.5499999999997"/>
    <n v="4.6999999999999993E-2"/>
    <x v="2"/>
  </r>
  <r>
    <x v="0"/>
    <n v="1128299"/>
    <x v="227"/>
    <x v="2"/>
    <x v="25"/>
    <s v="Phoenix"/>
    <x v="1"/>
    <n v="48"/>
    <n v="950"/>
    <n v="45600"/>
    <n v="2508"/>
    <n v="5.5E-2"/>
    <x v="2"/>
  </r>
  <r>
    <x v="0"/>
    <n v="1128299"/>
    <x v="227"/>
    <x v="2"/>
    <x v="25"/>
    <s v="Phoenix"/>
    <x v="2"/>
    <n v="49"/>
    <n v="910"/>
    <n v="44590"/>
    <n v="2229.5"/>
    <n v="0.05"/>
    <x v="2"/>
  </r>
  <r>
    <x v="0"/>
    <n v="1128299"/>
    <x v="227"/>
    <x v="2"/>
    <x v="25"/>
    <s v="Phoenix"/>
    <x v="3"/>
    <n v="47"/>
    <n v="680"/>
    <n v="31960"/>
    <n v="1470.1599999999999"/>
    <n v="4.5999999999999992E-2"/>
    <x v="2"/>
  </r>
  <r>
    <x v="0"/>
    <n v="1128299"/>
    <x v="227"/>
    <x v="2"/>
    <x v="25"/>
    <s v="Phoenix"/>
    <x v="4"/>
    <n v="54"/>
    <n v="310"/>
    <n v="16740"/>
    <n v="686.33999999999992"/>
    <n v="4.0999999999999995E-2"/>
    <x v="2"/>
  </r>
  <r>
    <x v="0"/>
    <n v="1128299"/>
    <x v="227"/>
    <x v="2"/>
    <x v="25"/>
    <s v="Phoenix"/>
    <x v="5"/>
    <n v="47"/>
    <n v="880"/>
    <n v="41360"/>
    <n v="1654.4"/>
    <n v="0.04"/>
    <x v="2"/>
  </r>
  <r>
    <x v="0"/>
    <n v="1128299"/>
    <x v="246"/>
    <x v="2"/>
    <x v="25"/>
    <s v="Phoenix"/>
    <x v="0"/>
    <n v="48"/>
    <n v="1300"/>
    <n v="62400"/>
    <n v="2807.9999999999995"/>
    <n v="4.4999999999999991E-2"/>
    <x v="2"/>
  </r>
  <r>
    <x v="0"/>
    <n v="1128299"/>
    <x v="246"/>
    <x v="2"/>
    <x v="25"/>
    <s v="Phoenix"/>
    <x v="1"/>
    <n v="53"/>
    <n v="900"/>
    <n v="47700"/>
    <n v="2385"/>
    <n v="0.05"/>
    <x v="2"/>
  </r>
  <r>
    <x v="0"/>
    <n v="1128299"/>
    <x v="246"/>
    <x v="2"/>
    <x v="25"/>
    <s v="Phoenix"/>
    <x v="2"/>
    <n v="50"/>
    <n v="1020"/>
    <n v="51000"/>
    <n v="2550"/>
    <n v="0.05"/>
    <x v="2"/>
  </r>
  <r>
    <x v="0"/>
    <n v="1128299"/>
    <x v="246"/>
    <x v="2"/>
    <x v="25"/>
    <s v="Phoenix"/>
    <x v="3"/>
    <n v="46"/>
    <n v="750"/>
    <n v="34500"/>
    <n v="1725"/>
    <n v="0.05"/>
    <x v="2"/>
  </r>
  <r>
    <x v="0"/>
    <n v="1128299"/>
    <x v="246"/>
    <x v="2"/>
    <x v="25"/>
    <s v="Phoenix"/>
    <x v="4"/>
    <n v="50"/>
    <n v="390"/>
    <n v="19500"/>
    <n v="819"/>
    <n v="4.2000000000000003E-2"/>
    <x v="2"/>
  </r>
  <r>
    <x v="0"/>
    <n v="1128299"/>
    <x v="246"/>
    <x v="2"/>
    <x v="25"/>
    <s v="Phoenix"/>
    <x v="5"/>
    <n v="67"/>
    <n v="940"/>
    <n v="62980"/>
    <n v="2267.2799999999997"/>
    <n v="3.5999999999999997E-2"/>
    <x v="2"/>
  </r>
  <r>
    <x v="0"/>
    <n v="1128299"/>
    <x v="277"/>
    <x v="2"/>
    <x v="25"/>
    <s v="Phoenix"/>
    <x v="0"/>
    <n v="47"/>
    <n v="1470"/>
    <n v="69090"/>
    <n v="3247.23"/>
    <n v="4.7E-2"/>
    <x v="2"/>
  </r>
  <r>
    <x v="0"/>
    <n v="1128299"/>
    <x v="277"/>
    <x v="2"/>
    <x v="25"/>
    <s v="Phoenix"/>
    <x v="1"/>
    <n v="53"/>
    <n v="1130"/>
    <n v="59890"/>
    <n v="3234.0600000000004"/>
    <n v="5.4000000000000006E-2"/>
    <x v="2"/>
  </r>
  <r>
    <x v="0"/>
    <n v="1128299"/>
    <x v="277"/>
    <x v="2"/>
    <x v="25"/>
    <s v="Phoenix"/>
    <x v="2"/>
    <n v="50"/>
    <n v="1200"/>
    <n v="60000"/>
    <n v="2820"/>
    <n v="4.7E-2"/>
    <x v="2"/>
  </r>
  <r>
    <x v="0"/>
    <n v="1128299"/>
    <x v="277"/>
    <x v="2"/>
    <x v="25"/>
    <s v="Phoenix"/>
    <x v="3"/>
    <n v="49"/>
    <n v="900"/>
    <n v="44100"/>
    <n v="2205"/>
    <n v="0.05"/>
    <x v="2"/>
  </r>
  <r>
    <x v="0"/>
    <n v="1128299"/>
    <x v="277"/>
    <x v="2"/>
    <x v="25"/>
    <s v="Phoenix"/>
    <x v="4"/>
    <n v="51"/>
    <n v="580"/>
    <n v="29580"/>
    <n v="1212.78"/>
    <n v="4.1000000000000002E-2"/>
    <x v="2"/>
  </r>
  <r>
    <x v="0"/>
    <n v="1128299"/>
    <x v="277"/>
    <x v="2"/>
    <x v="25"/>
    <s v="Phoenix"/>
    <x v="5"/>
    <n v="64"/>
    <n v="980"/>
    <n v="62720"/>
    <n v="2257.92"/>
    <n v="3.6000000000000004E-2"/>
    <x v="2"/>
  </r>
  <r>
    <x v="0"/>
    <n v="1128299"/>
    <x v="307"/>
    <x v="2"/>
    <x v="25"/>
    <s v="Phoenix"/>
    <x v="0"/>
    <n v="48"/>
    <n v="1560"/>
    <n v="74880"/>
    <n v="3669.12"/>
    <n v="4.9000000000000002E-2"/>
    <x v="2"/>
  </r>
  <r>
    <x v="0"/>
    <n v="1128299"/>
    <x v="307"/>
    <x v="2"/>
    <x v="25"/>
    <s v="Phoenix"/>
    <x v="1"/>
    <n v="51"/>
    <n v="1380"/>
    <n v="70380"/>
    <n v="3659.76"/>
    <n v="5.2000000000000005E-2"/>
    <x v="2"/>
  </r>
  <r>
    <x v="0"/>
    <n v="1128299"/>
    <x v="307"/>
    <x v="2"/>
    <x v="25"/>
    <s v="Phoenix"/>
    <x v="2"/>
    <n v="51"/>
    <n v="1380"/>
    <n v="70380"/>
    <n v="3167.1"/>
    <n v="4.4999999999999998E-2"/>
    <x v="2"/>
  </r>
  <r>
    <x v="0"/>
    <n v="1128299"/>
    <x v="307"/>
    <x v="2"/>
    <x v="25"/>
    <s v="Phoenix"/>
    <x v="3"/>
    <n v="46"/>
    <n v="950"/>
    <n v="43700"/>
    <n v="2185"/>
    <n v="0.05"/>
    <x v="2"/>
  </r>
  <r>
    <x v="0"/>
    <n v="1128299"/>
    <x v="307"/>
    <x v="2"/>
    <x v="25"/>
    <s v="Phoenix"/>
    <x v="4"/>
    <n v="51"/>
    <n v="680"/>
    <n v="34680"/>
    <n v="1456.56"/>
    <n v="4.1999999999999996E-2"/>
    <x v="2"/>
  </r>
  <r>
    <x v="0"/>
    <n v="1128299"/>
    <x v="307"/>
    <x v="2"/>
    <x v="25"/>
    <s v="Phoenix"/>
    <x v="5"/>
    <n v="69"/>
    <n v="1310"/>
    <n v="90390"/>
    <n v="3525.21"/>
    <n v="3.9E-2"/>
    <x v="2"/>
  </r>
  <r>
    <x v="0"/>
    <n v="1128299"/>
    <x v="336"/>
    <x v="2"/>
    <x v="25"/>
    <s v="Phoenix"/>
    <x v="0"/>
    <n v="49"/>
    <n v="1960"/>
    <n v="96040"/>
    <n v="4705.96"/>
    <n v="4.9000000000000002E-2"/>
    <x v="2"/>
  </r>
  <r>
    <x v="0"/>
    <n v="1128299"/>
    <x v="336"/>
    <x v="2"/>
    <x v="25"/>
    <s v="Phoenix"/>
    <x v="1"/>
    <n v="50"/>
    <n v="1420"/>
    <n v="71000"/>
    <n v="3621"/>
    <n v="5.0999999999999997E-2"/>
    <x v="2"/>
  </r>
  <r>
    <x v="0"/>
    <n v="1128299"/>
    <x v="336"/>
    <x v="2"/>
    <x v="25"/>
    <s v="Phoenix"/>
    <x v="2"/>
    <n v="51"/>
    <n v="1330"/>
    <n v="67830"/>
    <n v="3188.0099999999998"/>
    <n v="4.6999999999999993E-2"/>
    <x v="2"/>
  </r>
  <r>
    <x v="0"/>
    <n v="1128299"/>
    <x v="336"/>
    <x v="2"/>
    <x v="25"/>
    <s v="Phoenix"/>
    <x v="3"/>
    <n v="48"/>
    <n v="1010"/>
    <n v="48480"/>
    <n v="2181.6"/>
    <n v="4.4999999999999998E-2"/>
    <x v="2"/>
  </r>
  <r>
    <x v="0"/>
    <n v="1128299"/>
    <x v="336"/>
    <x v="2"/>
    <x v="25"/>
    <s v="Phoenix"/>
    <x v="4"/>
    <n v="52"/>
    <n v="1280"/>
    <n v="66560"/>
    <n v="2862.08"/>
    <n v="4.2999999999999997E-2"/>
    <x v="2"/>
  </r>
  <r>
    <x v="0"/>
    <n v="1128299"/>
    <x v="336"/>
    <x v="2"/>
    <x v="25"/>
    <s v="Phoenix"/>
    <x v="5"/>
    <n v="67"/>
    <n v="1230"/>
    <n v="82410"/>
    <n v="3131.58"/>
    <n v="3.7999999999999999E-2"/>
    <x v="2"/>
  </r>
  <r>
    <x v="0"/>
    <n v="1128299"/>
    <x v="368"/>
    <x v="2"/>
    <x v="25"/>
    <s v="Phoenix"/>
    <x v="0"/>
    <n v="50"/>
    <n v="1630"/>
    <n v="81500"/>
    <n v="4075"/>
    <n v="0.05"/>
    <x v="2"/>
  </r>
  <r>
    <x v="0"/>
    <n v="1128299"/>
    <x v="368"/>
    <x v="2"/>
    <x v="25"/>
    <s v="Phoenix"/>
    <x v="1"/>
    <n v="57"/>
    <n v="1610"/>
    <n v="91770"/>
    <n v="4588.5"/>
    <n v="0.05"/>
    <x v="2"/>
  </r>
  <r>
    <x v="0"/>
    <n v="1128299"/>
    <x v="368"/>
    <x v="2"/>
    <x v="25"/>
    <s v="Phoenix"/>
    <x v="2"/>
    <n v="54"/>
    <n v="1130"/>
    <n v="61020"/>
    <n v="2989.98"/>
    <n v="4.9000000000000002E-2"/>
    <x v="2"/>
  </r>
  <r>
    <x v="0"/>
    <n v="1128299"/>
    <x v="368"/>
    <x v="2"/>
    <x v="25"/>
    <s v="Phoenix"/>
    <x v="3"/>
    <n v="52"/>
    <n v="1120"/>
    <n v="58240"/>
    <n v="2853.7599999999998"/>
    <n v="4.8999999999999995E-2"/>
    <x v="2"/>
  </r>
  <r>
    <x v="0"/>
    <n v="1128299"/>
    <x v="368"/>
    <x v="2"/>
    <x v="25"/>
    <s v="Phoenix"/>
    <x v="4"/>
    <n v="59"/>
    <n v="1160"/>
    <n v="68440"/>
    <n v="2806.04"/>
    <n v="4.1000000000000002E-2"/>
    <x v="2"/>
  </r>
  <r>
    <x v="0"/>
    <n v="1128299"/>
    <x v="368"/>
    <x v="2"/>
    <x v="25"/>
    <s v="Phoenix"/>
    <x v="5"/>
    <n v="65"/>
    <n v="940"/>
    <n v="61100"/>
    <n v="2444"/>
    <n v="0.04"/>
    <x v="2"/>
  </r>
  <r>
    <x v="0"/>
    <n v="1128299"/>
    <x v="400"/>
    <x v="2"/>
    <x v="25"/>
    <s v="Phoenix"/>
    <x v="0"/>
    <n v="41"/>
    <n v="1670"/>
    <n v="68470"/>
    <n v="3355.0299999999997"/>
    <n v="4.8999999999999995E-2"/>
    <x v="2"/>
  </r>
  <r>
    <x v="0"/>
    <n v="1128299"/>
    <x v="400"/>
    <x v="2"/>
    <x v="25"/>
    <s v="Phoenix"/>
    <x v="1"/>
    <n v="45"/>
    <n v="1610"/>
    <n v="72450"/>
    <n v="3839.8500000000004"/>
    <n v="5.3000000000000005E-2"/>
    <x v="2"/>
  </r>
  <r>
    <x v="0"/>
    <n v="1128299"/>
    <x v="400"/>
    <x v="2"/>
    <x v="25"/>
    <s v="Phoenix"/>
    <x v="2"/>
    <n v="43"/>
    <n v="1280"/>
    <n v="55040"/>
    <n v="2476.7999999999997"/>
    <n v="4.4999999999999998E-2"/>
    <x v="2"/>
  </r>
  <r>
    <x v="0"/>
    <n v="1128299"/>
    <x v="400"/>
    <x v="2"/>
    <x v="25"/>
    <s v="Phoenix"/>
    <x v="3"/>
    <n v="41"/>
    <n v="1130"/>
    <n v="46330"/>
    <n v="2177.5099999999998"/>
    <n v="4.6999999999999993E-2"/>
    <x v="2"/>
  </r>
  <r>
    <x v="0"/>
    <n v="1128299"/>
    <x v="400"/>
    <x v="2"/>
    <x v="25"/>
    <s v="Phoenix"/>
    <x v="4"/>
    <n v="54"/>
    <n v="1050"/>
    <n v="56700"/>
    <n v="2494.8000000000002"/>
    <n v="4.4000000000000004E-2"/>
    <x v="2"/>
  </r>
  <r>
    <x v="0"/>
    <n v="1128299"/>
    <x v="400"/>
    <x v="2"/>
    <x v="25"/>
    <s v="Phoenix"/>
    <x v="5"/>
    <n v="56"/>
    <n v="1190"/>
    <n v="66640"/>
    <n v="2465.6799999999998"/>
    <n v="3.6999999999999998E-2"/>
    <x v="2"/>
  </r>
  <r>
    <x v="0"/>
    <n v="1128299"/>
    <x v="429"/>
    <x v="2"/>
    <x v="25"/>
    <s v="Phoenix"/>
    <x v="0"/>
    <n v="41"/>
    <n v="1350"/>
    <n v="55350"/>
    <n v="2656.7999999999997"/>
    <n v="4.7999999999999994E-2"/>
    <x v="2"/>
  </r>
  <r>
    <x v="0"/>
    <n v="1128299"/>
    <x v="429"/>
    <x v="2"/>
    <x v="25"/>
    <s v="Phoenix"/>
    <x v="1"/>
    <n v="47"/>
    <n v="1450"/>
    <n v="68150"/>
    <n v="3611.9500000000003"/>
    <n v="5.3000000000000005E-2"/>
    <x v="2"/>
  </r>
  <r>
    <x v="0"/>
    <n v="1128299"/>
    <x v="429"/>
    <x v="2"/>
    <x v="25"/>
    <s v="Phoenix"/>
    <x v="2"/>
    <n v="44"/>
    <n v="910"/>
    <n v="40040"/>
    <n v="1921.9199999999998"/>
    <n v="4.7999999999999994E-2"/>
    <x v="2"/>
  </r>
  <r>
    <x v="0"/>
    <n v="1128299"/>
    <x v="429"/>
    <x v="2"/>
    <x v="25"/>
    <s v="Phoenix"/>
    <x v="3"/>
    <n v="43"/>
    <n v="900"/>
    <n v="38700"/>
    <n v="1896.3"/>
    <n v="4.9000000000000002E-2"/>
    <x v="2"/>
  </r>
  <r>
    <x v="0"/>
    <n v="1128299"/>
    <x v="429"/>
    <x v="2"/>
    <x v="25"/>
    <s v="Phoenix"/>
    <x v="4"/>
    <n v="53"/>
    <n v="690"/>
    <n v="36570"/>
    <n v="1462.8000000000002"/>
    <n v="4.0000000000000008E-2"/>
    <x v="2"/>
  </r>
  <r>
    <x v="0"/>
    <n v="1128299"/>
    <x v="429"/>
    <x v="2"/>
    <x v="25"/>
    <s v="Phoenix"/>
    <x v="5"/>
    <n v="56"/>
    <n v="850"/>
    <n v="47600"/>
    <n v="1808.8"/>
    <n v="3.7999999999999999E-2"/>
    <x v="2"/>
  </r>
  <r>
    <x v="0"/>
    <n v="1128299"/>
    <x v="460"/>
    <x v="2"/>
    <x v="25"/>
    <s v="Phoenix"/>
    <x v="0"/>
    <n v="42"/>
    <n v="1350"/>
    <n v="56700"/>
    <n v="2664.8999999999996"/>
    <n v="4.6999999999999993E-2"/>
    <x v="2"/>
  </r>
  <r>
    <x v="0"/>
    <n v="1128299"/>
    <x v="460"/>
    <x v="2"/>
    <x v="25"/>
    <s v="Phoenix"/>
    <x v="1"/>
    <n v="46"/>
    <n v="1470"/>
    <n v="67620"/>
    <n v="3516.2400000000002"/>
    <n v="5.2000000000000005E-2"/>
    <x v="2"/>
  </r>
  <r>
    <x v="0"/>
    <n v="1128299"/>
    <x v="460"/>
    <x v="2"/>
    <x v="25"/>
    <s v="Phoenix"/>
    <x v="2"/>
    <n v="44"/>
    <n v="1050"/>
    <n v="46200"/>
    <n v="2125.1999999999998"/>
    <n v="4.5999999999999999E-2"/>
    <x v="2"/>
  </r>
  <r>
    <x v="0"/>
    <n v="1128299"/>
    <x v="460"/>
    <x v="2"/>
    <x v="25"/>
    <s v="Phoenix"/>
    <x v="3"/>
    <n v="42"/>
    <n v="980"/>
    <n v="41160"/>
    <n v="1934.52"/>
    <n v="4.7E-2"/>
    <x v="2"/>
  </r>
  <r>
    <x v="0"/>
    <n v="1128299"/>
    <x v="460"/>
    <x v="2"/>
    <x v="25"/>
    <s v="Phoenix"/>
    <x v="4"/>
    <n v="53"/>
    <n v="870"/>
    <n v="46110"/>
    <n v="1890.51"/>
    <n v="4.1000000000000002E-2"/>
    <x v="2"/>
  </r>
  <r>
    <x v="0"/>
    <n v="1128299"/>
    <x v="460"/>
    <x v="2"/>
    <x v="25"/>
    <s v="Phoenix"/>
    <x v="5"/>
    <n v="55"/>
    <n v="1110"/>
    <n v="61050"/>
    <n v="2258.85"/>
    <n v="3.6999999999999998E-2"/>
    <x v="2"/>
  </r>
  <r>
    <x v="0"/>
    <n v="1128299"/>
    <x v="489"/>
    <x v="2"/>
    <x v="25"/>
    <s v="Phoenix"/>
    <x v="0"/>
    <n v="44"/>
    <n v="1810"/>
    <n v="79640"/>
    <n v="3663.4399999999996"/>
    <n v="4.5999999999999992E-2"/>
    <x v="2"/>
  </r>
  <r>
    <x v="0"/>
    <n v="1128299"/>
    <x v="489"/>
    <x v="2"/>
    <x v="25"/>
    <s v="Phoenix"/>
    <x v="1"/>
    <n v="49"/>
    <n v="1750"/>
    <n v="85750"/>
    <n v="4630.5"/>
    <n v="5.3999999999999999E-2"/>
    <x v="2"/>
  </r>
  <r>
    <x v="4"/>
    <n v="1128299"/>
    <x v="489"/>
    <x v="2"/>
    <x v="25"/>
    <s v="Phoenix"/>
    <x v="2"/>
    <n v="43"/>
    <n v="1230"/>
    <n v="52890"/>
    <n v="2538.7199999999998"/>
    <n v="4.7999999999999994E-2"/>
    <x v="2"/>
  </r>
  <r>
    <x v="4"/>
    <n v="1128299"/>
    <x v="489"/>
    <x v="2"/>
    <x v="25"/>
    <s v="Phoenix"/>
    <x v="3"/>
    <n v="44"/>
    <n v="1150"/>
    <n v="50600"/>
    <n v="2277"/>
    <n v="4.4999999999999998E-2"/>
    <x v="2"/>
  </r>
  <r>
    <x v="4"/>
    <n v="1128299"/>
    <x v="489"/>
    <x v="2"/>
    <x v="25"/>
    <s v="Phoenix"/>
    <x v="4"/>
    <n v="52"/>
    <n v="880"/>
    <n v="45760"/>
    <n v="1967.68"/>
    <n v="4.3000000000000003E-2"/>
    <x v="2"/>
  </r>
  <r>
    <x v="4"/>
    <n v="1128299"/>
    <x v="489"/>
    <x v="2"/>
    <x v="25"/>
    <s v="Phoenix"/>
    <x v="5"/>
    <n v="58"/>
    <n v="1350"/>
    <n v="78300"/>
    <n v="2897.1"/>
    <n v="3.6999999999999998E-2"/>
    <x v="2"/>
  </r>
  <r>
    <x v="4"/>
    <n v="1128299"/>
    <x v="190"/>
    <x v="2"/>
    <x v="25"/>
    <s v="Phoenix"/>
    <x v="0"/>
    <n v="33"/>
    <n v="1330"/>
    <n v="43890"/>
    <n v="2150.61"/>
    <n v="4.9000000000000002E-2"/>
    <x v="2"/>
  </r>
  <r>
    <x v="4"/>
    <n v="1128299"/>
    <x v="190"/>
    <x v="2"/>
    <x v="25"/>
    <s v="Phoenix"/>
    <x v="1"/>
    <n v="42"/>
    <n v="1380"/>
    <n v="57960"/>
    <n v="3071.88"/>
    <n v="5.2999999999999999E-2"/>
    <x v="2"/>
  </r>
  <r>
    <x v="4"/>
    <n v="1128299"/>
    <x v="190"/>
    <x v="2"/>
    <x v="25"/>
    <s v="Phoenix"/>
    <x v="2"/>
    <n v="42"/>
    <n v="1380"/>
    <n v="57960"/>
    <n v="2666.16"/>
    <n v="4.5999999999999999E-2"/>
    <x v="2"/>
  </r>
  <r>
    <x v="4"/>
    <n v="1128299"/>
    <x v="190"/>
    <x v="2"/>
    <x v="25"/>
    <s v="Phoenix"/>
    <x v="3"/>
    <n v="43"/>
    <n v="850"/>
    <n v="36550"/>
    <n v="1790.95"/>
    <n v="4.9000000000000002E-2"/>
    <x v="2"/>
  </r>
  <r>
    <x v="4"/>
    <n v="1128299"/>
    <x v="190"/>
    <x v="2"/>
    <x v="25"/>
    <s v="Phoenix"/>
    <x v="4"/>
    <n v="45"/>
    <n v="800"/>
    <n v="36000"/>
    <n v="1476"/>
    <n v="4.1000000000000002E-2"/>
    <x v="2"/>
  </r>
  <r>
    <x v="4"/>
    <n v="1128299"/>
    <x v="190"/>
    <x v="2"/>
    <x v="25"/>
    <s v="Phoenix"/>
    <x v="5"/>
    <n v="42"/>
    <n v="1280"/>
    <n v="53760"/>
    <n v="1935.36"/>
    <n v="3.5999999999999997E-2"/>
    <x v="2"/>
  </r>
  <r>
    <x v="4"/>
    <n v="1128299"/>
    <x v="700"/>
    <x v="2"/>
    <x v="25"/>
    <s v="Phoenix"/>
    <x v="0"/>
    <n v="33"/>
    <n v="1470"/>
    <n v="48510"/>
    <n v="2376.9899999999998"/>
    <n v="4.8999999999999995E-2"/>
    <x v="2"/>
  </r>
  <r>
    <x v="4"/>
    <n v="1128299"/>
    <x v="700"/>
    <x v="2"/>
    <x v="25"/>
    <s v="Phoenix"/>
    <x v="1"/>
    <n v="44"/>
    <n v="1060"/>
    <n v="46640"/>
    <n v="2565.2000000000003"/>
    <n v="5.5000000000000007E-2"/>
    <x v="2"/>
  </r>
  <r>
    <x v="4"/>
    <n v="1128299"/>
    <x v="700"/>
    <x v="2"/>
    <x v="25"/>
    <s v="Phoenix"/>
    <x v="2"/>
    <n v="41"/>
    <n v="1110"/>
    <n v="45510"/>
    <n v="2093.46"/>
    <n v="4.5999999999999999E-2"/>
    <x v="2"/>
  </r>
  <r>
    <x v="4"/>
    <n v="1128299"/>
    <x v="700"/>
    <x v="2"/>
    <x v="26"/>
    <s v="Albuquerque"/>
    <x v="3"/>
    <n v="43"/>
    <n v="740"/>
    <n v="31820"/>
    <n v="1559.18"/>
    <n v="4.9000000000000002E-2"/>
    <x v="2"/>
  </r>
  <r>
    <x v="4"/>
    <n v="1128299"/>
    <x v="700"/>
    <x v="2"/>
    <x v="26"/>
    <s v="Albuquerque"/>
    <x v="4"/>
    <n v="45"/>
    <n v="540"/>
    <n v="24300"/>
    <n v="1069.2"/>
    <n v="4.4000000000000004E-2"/>
    <x v="2"/>
  </r>
  <r>
    <x v="4"/>
    <n v="1128299"/>
    <x v="700"/>
    <x v="2"/>
    <x v="26"/>
    <s v="Albuquerque"/>
    <x v="5"/>
    <n v="41"/>
    <n v="1040"/>
    <n v="42640"/>
    <n v="1620.32"/>
    <n v="3.7999999999999999E-2"/>
    <x v="2"/>
  </r>
  <r>
    <x v="4"/>
    <n v="1128299"/>
    <x v="712"/>
    <x v="2"/>
    <x v="26"/>
    <s v="Albuquerque"/>
    <x v="0"/>
    <n v="44"/>
    <n v="1650"/>
    <n v="72600"/>
    <n v="3630"/>
    <n v="0.05"/>
    <x v="2"/>
  </r>
  <r>
    <x v="4"/>
    <n v="1128299"/>
    <x v="712"/>
    <x v="2"/>
    <x v="26"/>
    <s v="Albuquerque"/>
    <x v="1"/>
    <n v="51"/>
    <n v="1120"/>
    <n v="57120"/>
    <n v="3027.36"/>
    <n v="5.3000000000000005E-2"/>
    <x v="2"/>
  </r>
  <r>
    <x v="4"/>
    <n v="1128299"/>
    <x v="712"/>
    <x v="2"/>
    <x v="26"/>
    <s v="Albuquerque"/>
    <x v="2"/>
    <n v="52"/>
    <n v="1120"/>
    <n v="58240"/>
    <n v="2853.7599999999998"/>
    <n v="4.8999999999999995E-2"/>
    <x v="2"/>
  </r>
  <r>
    <x v="4"/>
    <n v="1128299"/>
    <x v="712"/>
    <x v="2"/>
    <x v="26"/>
    <s v="Albuquerque"/>
    <x v="3"/>
    <n v="50"/>
    <n v="830"/>
    <n v="41500"/>
    <n v="1908.9999999999998"/>
    <n v="4.5999999999999992E-2"/>
    <x v="2"/>
  </r>
  <r>
    <x v="4"/>
    <n v="1128299"/>
    <x v="712"/>
    <x v="2"/>
    <x v="26"/>
    <s v="Albuquerque"/>
    <x v="4"/>
    <n v="55"/>
    <n v="530"/>
    <n v="29150"/>
    <n v="1253.45"/>
    <n v="4.3000000000000003E-2"/>
    <x v="2"/>
  </r>
  <r>
    <x v="4"/>
    <n v="1128299"/>
    <x v="712"/>
    <x v="2"/>
    <x v="26"/>
    <s v="Albuquerque"/>
    <x v="5"/>
    <n v="50"/>
    <n v="980"/>
    <n v="49000"/>
    <n v="1862"/>
    <n v="3.7999999999999999E-2"/>
    <x v="2"/>
  </r>
  <r>
    <x v="4"/>
    <n v="1128299"/>
    <x v="249"/>
    <x v="2"/>
    <x v="26"/>
    <s v="Albuquerque"/>
    <x v="0"/>
    <n v="51"/>
    <n v="1540"/>
    <n v="78540"/>
    <n v="3534.2999999999997"/>
    <n v="4.4999999999999998E-2"/>
    <x v="2"/>
  </r>
  <r>
    <x v="4"/>
    <n v="1128299"/>
    <x v="249"/>
    <x v="2"/>
    <x v="26"/>
    <s v="Albuquerque"/>
    <x v="1"/>
    <n v="59"/>
    <n v="980"/>
    <n v="57820"/>
    <n v="2891"/>
    <n v="0.05"/>
    <x v="2"/>
  </r>
  <r>
    <x v="4"/>
    <n v="1128299"/>
    <x v="249"/>
    <x v="2"/>
    <x v="26"/>
    <s v="Albuquerque"/>
    <x v="2"/>
    <n v="55"/>
    <n v="1160"/>
    <n v="63800"/>
    <n v="3190"/>
    <n v="0.05"/>
    <x v="2"/>
  </r>
  <r>
    <x v="4"/>
    <n v="1128299"/>
    <x v="249"/>
    <x v="2"/>
    <x v="26"/>
    <s v="Albuquerque"/>
    <x v="3"/>
    <n v="54"/>
    <n v="870"/>
    <n v="46980"/>
    <n v="2161.08"/>
    <n v="4.5999999999999999E-2"/>
    <x v="2"/>
  </r>
  <r>
    <x v="4"/>
    <n v="1128299"/>
    <x v="249"/>
    <x v="2"/>
    <x v="26"/>
    <s v="Albuquerque"/>
    <x v="4"/>
    <n v="56"/>
    <n v="580"/>
    <n v="32480"/>
    <n v="1331.6799999999998"/>
    <n v="4.0999999999999995E-2"/>
    <x v="2"/>
  </r>
  <r>
    <x v="4"/>
    <n v="1128299"/>
    <x v="249"/>
    <x v="2"/>
    <x v="26"/>
    <s v="Albuquerque"/>
    <x v="5"/>
    <n v="69"/>
    <n v="1010"/>
    <n v="69690"/>
    <n v="2648.2200000000003"/>
    <n v="3.8000000000000006E-2"/>
    <x v="2"/>
  </r>
  <r>
    <x v="4"/>
    <n v="1128299"/>
    <x v="280"/>
    <x v="2"/>
    <x v="26"/>
    <s v="Albuquerque"/>
    <x v="0"/>
    <n v="51"/>
    <n v="1500"/>
    <n v="76500"/>
    <n v="3442.4999999999995"/>
    <n v="4.4999999999999991E-2"/>
    <x v="2"/>
  </r>
  <r>
    <x v="4"/>
    <n v="1128299"/>
    <x v="280"/>
    <x v="2"/>
    <x v="26"/>
    <s v="Albuquerque"/>
    <x v="1"/>
    <n v="58"/>
    <n v="1110"/>
    <n v="64380"/>
    <n v="3283.38"/>
    <n v="5.1000000000000004E-2"/>
    <x v="2"/>
  </r>
  <r>
    <x v="4"/>
    <n v="1128299"/>
    <x v="280"/>
    <x v="2"/>
    <x v="26"/>
    <s v="Albuquerque"/>
    <x v="2"/>
    <n v="56"/>
    <n v="1260"/>
    <n v="70560"/>
    <n v="3316.3199999999997"/>
    <n v="4.6999999999999993E-2"/>
    <x v="2"/>
  </r>
  <r>
    <x v="4"/>
    <n v="1128299"/>
    <x v="280"/>
    <x v="2"/>
    <x v="26"/>
    <s v="Albuquerque"/>
    <x v="3"/>
    <n v="51"/>
    <n v="910"/>
    <n v="46410"/>
    <n v="2134.8599999999997"/>
    <n v="4.5999999999999992E-2"/>
    <x v="2"/>
  </r>
  <r>
    <x v="4"/>
    <n v="1128299"/>
    <x v="280"/>
    <x v="2"/>
    <x v="26"/>
    <s v="Albuquerque"/>
    <x v="4"/>
    <n v="56"/>
    <n v="650"/>
    <n v="36400"/>
    <n v="1528.8"/>
    <n v="4.1999999999999996E-2"/>
    <x v="2"/>
  </r>
  <r>
    <x v="4"/>
    <n v="1128299"/>
    <x v="280"/>
    <x v="2"/>
    <x v="26"/>
    <s v="Albuquerque"/>
    <x v="5"/>
    <n v="69"/>
    <n v="1150"/>
    <n v="79350"/>
    <n v="3094.65"/>
    <n v="3.9E-2"/>
    <x v="2"/>
  </r>
  <r>
    <x v="4"/>
    <n v="1128299"/>
    <x v="310"/>
    <x v="2"/>
    <x v="26"/>
    <s v="Albuquerque"/>
    <x v="0"/>
    <n v="52"/>
    <n v="2030"/>
    <n v="105560"/>
    <n v="5066.88"/>
    <n v="4.8000000000000001E-2"/>
    <x v="2"/>
  </r>
  <r>
    <x v="4"/>
    <n v="1128299"/>
    <x v="310"/>
    <x v="2"/>
    <x v="26"/>
    <s v="Albuquerque"/>
    <x v="1"/>
    <n v="54"/>
    <n v="1540"/>
    <n v="83160"/>
    <n v="4324.32"/>
    <n v="5.1999999999999998E-2"/>
    <x v="2"/>
  </r>
  <r>
    <x v="4"/>
    <n v="1128299"/>
    <x v="310"/>
    <x v="2"/>
    <x v="26"/>
    <s v="Albuquerque"/>
    <x v="2"/>
    <n v="54"/>
    <n v="1490"/>
    <n v="80460"/>
    <n v="4023"/>
    <n v="0.05"/>
    <x v="2"/>
  </r>
  <r>
    <x v="4"/>
    <n v="1128299"/>
    <x v="310"/>
    <x v="2"/>
    <x v="26"/>
    <s v="Albuquerque"/>
    <x v="3"/>
    <n v="54"/>
    <n v="1060"/>
    <n v="57240"/>
    <n v="2575.7999999999997"/>
    <n v="4.4999999999999998E-2"/>
    <x v="2"/>
  </r>
  <r>
    <x v="4"/>
    <n v="1128299"/>
    <x v="310"/>
    <x v="2"/>
    <x v="26"/>
    <s v="Albuquerque"/>
    <x v="4"/>
    <n v="56"/>
    <n v="870"/>
    <n v="48720"/>
    <n v="2094.96"/>
    <n v="4.3000000000000003E-2"/>
    <x v="2"/>
  </r>
  <r>
    <x v="4"/>
    <n v="1128299"/>
    <x v="310"/>
    <x v="2"/>
    <x v="26"/>
    <s v="Albuquerque"/>
    <x v="5"/>
    <n v="74"/>
    <n v="1620"/>
    <n v="119880"/>
    <n v="4315.68"/>
    <n v="3.6000000000000004E-2"/>
    <x v="2"/>
  </r>
  <r>
    <x v="4"/>
    <n v="1128299"/>
    <x v="339"/>
    <x v="2"/>
    <x v="26"/>
    <s v="Albuquerque"/>
    <x v="0"/>
    <n v="54"/>
    <n v="2030"/>
    <n v="109620"/>
    <n v="5152.1399999999994"/>
    <n v="4.6999999999999993E-2"/>
    <x v="2"/>
  </r>
  <r>
    <x v="4"/>
    <n v="1128299"/>
    <x v="339"/>
    <x v="2"/>
    <x v="26"/>
    <s v="Albuquerque"/>
    <x v="1"/>
    <n v="56"/>
    <n v="1800"/>
    <n v="100800"/>
    <n v="5443.2000000000007"/>
    <n v="5.4000000000000006E-2"/>
    <x v="2"/>
  </r>
  <r>
    <x v="4"/>
    <n v="1128299"/>
    <x v="339"/>
    <x v="2"/>
    <x v="26"/>
    <s v="Albuquerque"/>
    <x v="2"/>
    <n v="58"/>
    <n v="1600"/>
    <n v="92800"/>
    <n v="4454.3999999999996"/>
    <n v="4.7999999999999994E-2"/>
    <x v="2"/>
  </r>
  <r>
    <x v="4"/>
    <n v="1128299"/>
    <x v="339"/>
    <x v="2"/>
    <x v="26"/>
    <s v="Albuquerque"/>
    <x v="3"/>
    <n v="54"/>
    <n v="1350"/>
    <n v="72900"/>
    <n v="3280.4999999999995"/>
    <n v="4.4999999999999991E-2"/>
    <x v="2"/>
  </r>
  <r>
    <x v="4"/>
    <n v="1128299"/>
    <x v="339"/>
    <x v="2"/>
    <x v="26"/>
    <s v="Albuquerque"/>
    <x v="4"/>
    <n v="57"/>
    <n v="1450"/>
    <n v="82650"/>
    <n v="3553.95"/>
    <n v="4.2999999999999997E-2"/>
    <x v="2"/>
  </r>
  <r>
    <x v="4"/>
    <n v="1128299"/>
    <x v="339"/>
    <x v="2"/>
    <x v="26"/>
    <s v="Albuquerque"/>
    <x v="5"/>
    <n v="69"/>
    <n v="1400"/>
    <n v="96600"/>
    <n v="3670.8"/>
    <n v="3.7999999999999999E-2"/>
    <x v="2"/>
  </r>
  <r>
    <x v="4"/>
    <n v="1128299"/>
    <x v="371"/>
    <x v="2"/>
    <x v="26"/>
    <s v="Albuquerque"/>
    <x v="0"/>
    <n v="56"/>
    <n v="1750"/>
    <n v="98000"/>
    <n v="4900"/>
    <n v="0.05"/>
    <x v="2"/>
  </r>
  <r>
    <x v="4"/>
    <n v="1128299"/>
    <x v="371"/>
    <x v="2"/>
    <x v="26"/>
    <s v="Albuquerque"/>
    <x v="1"/>
    <n v="60"/>
    <n v="1760"/>
    <n v="105600"/>
    <n v="5491.2"/>
    <n v="5.1999999999999998E-2"/>
    <x v="2"/>
  </r>
  <r>
    <x v="4"/>
    <n v="1128299"/>
    <x v="371"/>
    <x v="2"/>
    <x v="26"/>
    <s v="Albuquerque"/>
    <x v="2"/>
    <n v="58"/>
    <n v="1420"/>
    <n v="82360"/>
    <n v="3788.5599999999995"/>
    <n v="4.5999999999999992E-2"/>
    <x v="2"/>
  </r>
  <r>
    <x v="4"/>
    <n v="1128299"/>
    <x v="371"/>
    <x v="2"/>
    <x v="26"/>
    <s v="Albuquerque"/>
    <x v="3"/>
    <n v="55"/>
    <n v="1430"/>
    <n v="78650"/>
    <n v="3696.5499999999997"/>
    <n v="4.6999999999999993E-2"/>
    <x v="2"/>
  </r>
  <r>
    <x v="4"/>
    <n v="1128299"/>
    <x v="371"/>
    <x v="2"/>
    <x v="26"/>
    <s v="Albuquerque"/>
    <x v="4"/>
    <n v="67"/>
    <n v="1240"/>
    <n v="83080"/>
    <n v="3323.2000000000003"/>
    <n v="0.04"/>
    <x v="2"/>
  </r>
  <r>
    <x v="4"/>
    <n v="1128299"/>
    <x v="371"/>
    <x v="2"/>
    <x v="26"/>
    <s v="Albuquerque"/>
    <x v="5"/>
    <n v="70"/>
    <n v="1260"/>
    <n v="88200"/>
    <n v="3351.6"/>
    <n v="3.7999999999999999E-2"/>
    <x v="2"/>
  </r>
  <r>
    <x v="4"/>
    <n v="1128299"/>
    <x v="403"/>
    <x v="2"/>
    <x v="26"/>
    <s v="Albuquerque"/>
    <x v="0"/>
    <n v="49"/>
    <n v="1630"/>
    <n v="79870"/>
    <n v="3594.1499999999996"/>
    <n v="4.4999999999999998E-2"/>
    <x v="2"/>
  </r>
  <r>
    <x v="4"/>
    <n v="1128299"/>
    <x v="403"/>
    <x v="2"/>
    <x v="26"/>
    <s v="Albuquerque"/>
    <x v="1"/>
    <n v="51"/>
    <n v="1560"/>
    <n v="79560"/>
    <n v="4057.56"/>
    <n v="5.0999999999999997E-2"/>
    <x v="2"/>
  </r>
  <r>
    <x v="4"/>
    <n v="1128299"/>
    <x v="403"/>
    <x v="2"/>
    <x v="26"/>
    <s v="Albuquerque"/>
    <x v="2"/>
    <n v="46"/>
    <n v="1430"/>
    <n v="65780"/>
    <n v="3091.66"/>
    <n v="4.7E-2"/>
    <x v="2"/>
  </r>
  <r>
    <x v="4"/>
    <n v="1128299"/>
    <x v="403"/>
    <x v="2"/>
    <x v="26"/>
    <s v="Albuquerque"/>
    <x v="3"/>
    <n v="49"/>
    <n v="1230"/>
    <n v="60270"/>
    <n v="2832.69"/>
    <n v="4.7E-2"/>
    <x v="2"/>
  </r>
  <r>
    <x v="4"/>
    <n v="1128299"/>
    <x v="403"/>
    <x v="2"/>
    <x v="26"/>
    <s v="Albuquerque"/>
    <x v="4"/>
    <n v="54"/>
    <n v="1110"/>
    <n v="59940"/>
    <n v="2397.6"/>
    <n v="0.04"/>
    <x v="2"/>
  </r>
  <r>
    <x v="4"/>
    <n v="1128299"/>
    <x v="403"/>
    <x v="2"/>
    <x v="26"/>
    <s v="Albuquerque"/>
    <x v="5"/>
    <n v="59"/>
    <n v="1330"/>
    <n v="78470"/>
    <n v="2824.92"/>
    <n v="3.6000000000000004E-2"/>
    <x v="2"/>
  </r>
  <r>
    <x v="4"/>
    <n v="1128299"/>
    <x v="432"/>
    <x v="2"/>
    <x v="26"/>
    <s v="Albuquerque"/>
    <x v="0"/>
    <n v="48"/>
    <n v="1650"/>
    <n v="79200"/>
    <n v="3960"/>
    <n v="0.05"/>
    <x v="2"/>
  </r>
  <r>
    <x v="4"/>
    <n v="1128299"/>
    <x v="432"/>
    <x v="2"/>
    <x v="26"/>
    <s v="Albuquerque"/>
    <x v="1"/>
    <n v="50"/>
    <n v="1490"/>
    <n v="74500"/>
    <n v="3948.5"/>
    <n v="5.2999999999999999E-2"/>
    <x v="2"/>
  </r>
  <r>
    <x v="4"/>
    <n v="1128299"/>
    <x v="432"/>
    <x v="2"/>
    <x v="26"/>
    <s v="Albuquerque"/>
    <x v="2"/>
    <n v="48"/>
    <n v="1050"/>
    <n v="50400"/>
    <n v="2368.7999999999997"/>
    <n v="4.6999999999999993E-2"/>
    <x v="2"/>
  </r>
  <r>
    <x v="4"/>
    <n v="1128299"/>
    <x v="432"/>
    <x v="2"/>
    <x v="26"/>
    <s v="Albuquerque"/>
    <x v="3"/>
    <n v="46"/>
    <n v="950"/>
    <n v="43700"/>
    <n v="2141.3000000000002"/>
    <n v="4.9000000000000002E-2"/>
    <x v="2"/>
  </r>
  <r>
    <x v="4"/>
    <n v="1128299"/>
    <x v="432"/>
    <x v="2"/>
    <x v="26"/>
    <s v="Albuquerque"/>
    <x v="4"/>
    <n v="56"/>
    <n v="910"/>
    <n v="50960"/>
    <n v="2242.2400000000002"/>
    <n v="4.4000000000000004E-2"/>
    <x v="2"/>
  </r>
  <r>
    <x v="4"/>
    <n v="1128299"/>
    <x v="432"/>
    <x v="2"/>
    <x v="26"/>
    <s v="Albuquerque"/>
    <x v="5"/>
    <n v="68"/>
    <n v="1050"/>
    <n v="71400"/>
    <n v="2641.8"/>
    <n v="3.7000000000000005E-2"/>
    <x v="2"/>
  </r>
  <r>
    <x v="4"/>
    <n v="1128299"/>
    <x v="463"/>
    <x v="2"/>
    <x v="26"/>
    <s v="Albuquerque"/>
    <x v="0"/>
    <n v="58"/>
    <n v="1600"/>
    <n v="92800"/>
    <n v="4547.2"/>
    <n v="4.8999999999999995E-2"/>
    <x v="2"/>
  </r>
  <r>
    <x v="4"/>
    <n v="1128299"/>
    <x v="463"/>
    <x v="2"/>
    <x v="26"/>
    <s v="Albuquerque"/>
    <x v="1"/>
    <n v="59"/>
    <n v="1500"/>
    <n v="88500"/>
    <n v="4779"/>
    <n v="5.3999999999999999E-2"/>
    <x v="2"/>
  </r>
  <r>
    <x v="4"/>
    <n v="1128299"/>
    <x v="463"/>
    <x v="2"/>
    <x v="26"/>
    <s v="Albuquerque"/>
    <x v="2"/>
    <n v="54"/>
    <n v="1170"/>
    <n v="63180"/>
    <n v="3032.64"/>
    <n v="4.8000000000000001E-2"/>
    <x v="2"/>
  </r>
  <r>
    <x v="4"/>
    <n v="1128299"/>
    <x v="463"/>
    <x v="2"/>
    <x v="26"/>
    <s v="Albuquerque"/>
    <x v="3"/>
    <n v="55"/>
    <n v="1150"/>
    <n v="63250"/>
    <n v="2972.75"/>
    <n v="4.7E-2"/>
    <x v="2"/>
  </r>
  <r>
    <x v="4"/>
    <n v="1128299"/>
    <x v="463"/>
    <x v="2"/>
    <x v="26"/>
    <s v="Albuquerque"/>
    <x v="4"/>
    <n v="65"/>
    <n v="1130"/>
    <n v="73450"/>
    <n v="3231.8"/>
    <n v="4.4000000000000004E-2"/>
    <x v="2"/>
  </r>
  <r>
    <x v="4"/>
    <n v="1128299"/>
    <x v="463"/>
    <x v="2"/>
    <x v="26"/>
    <s v="Albuquerque"/>
    <x v="5"/>
    <n v="72"/>
    <n v="1400"/>
    <n v="100800"/>
    <n v="3931.2000000000003"/>
    <n v="3.9E-2"/>
    <x v="2"/>
  </r>
  <r>
    <x v="4"/>
    <n v="1128299"/>
    <x v="492"/>
    <x v="2"/>
    <x v="26"/>
    <s v="Albuquerque"/>
    <x v="0"/>
    <n v="55"/>
    <n v="2100"/>
    <n v="115500"/>
    <n v="5313"/>
    <n v="4.5999999999999999E-2"/>
    <x v="2"/>
  </r>
  <r>
    <x v="4"/>
    <n v="1128299"/>
    <x v="492"/>
    <x v="2"/>
    <x v="26"/>
    <s v="Albuquerque"/>
    <x v="1"/>
    <n v="61"/>
    <n v="1820"/>
    <n v="111020"/>
    <n v="5551"/>
    <n v="0.05"/>
    <x v="2"/>
  </r>
  <r>
    <x v="2"/>
    <n v="1128299"/>
    <x v="492"/>
    <x v="2"/>
    <x v="26"/>
    <s v="Albuquerque"/>
    <x v="2"/>
    <n v="59"/>
    <n v="1300"/>
    <n v="76700"/>
    <n v="3758.2999999999997"/>
    <n v="4.8999999999999995E-2"/>
    <x v="2"/>
  </r>
  <r>
    <x v="2"/>
    <n v="1128299"/>
    <x v="492"/>
    <x v="2"/>
    <x v="26"/>
    <s v="Albuquerque"/>
    <x v="3"/>
    <n v="55"/>
    <n v="1450"/>
    <n v="79750"/>
    <n v="3668.4999999999995"/>
    <n v="4.5999999999999992E-2"/>
    <x v="2"/>
  </r>
  <r>
    <x v="2"/>
    <n v="1128299"/>
    <x v="492"/>
    <x v="2"/>
    <x v="26"/>
    <s v="Albuquerque"/>
    <x v="4"/>
    <n v="64"/>
    <n v="1190"/>
    <n v="76160"/>
    <n v="3427.2"/>
    <n v="4.4999999999999998E-2"/>
    <x v="2"/>
  </r>
  <r>
    <x v="2"/>
    <n v="1128299"/>
    <x v="492"/>
    <x v="2"/>
    <x v="26"/>
    <s v="Albuquerque"/>
    <x v="5"/>
    <n v="72"/>
    <n v="1310"/>
    <n v="94320"/>
    <n v="3301.2"/>
    <n v="3.4999999999999996E-2"/>
    <x v="2"/>
  </r>
  <r>
    <x v="2"/>
    <n v="1128299"/>
    <x v="177"/>
    <x v="2"/>
    <x v="26"/>
    <s v="Albuquerque"/>
    <x v="0"/>
    <n v="29"/>
    <n v="1310"/>
    <n v="37990"/>
    <n v="1937.49"/>
    <n v="5.1000000000000004E-2"/>
    <x v="2"/>
  </r>
  <r>
    <x v="2"/>
    <n v="1128299"/>
    <x v="177"/>
    <x v="2"/>
    <x v="26"/>
    <s v="Albuquerque"/>
    <x v="1"/>
    <n v="39"/>
    <n v="1350"/>
    <n v="52650"/>
    <n v="2685.15"/>
    <n v="5.1000000000000004E-2"/>
    <x v="2"/>
  </r>
  <r>
    <x v="2"/>
    <n v="1128299"/>
    <x v="177"/>
    <x v="2"/>
    <x v="26"/>
    <s v="Albuquerque"/>
    <x v="2"/>
    <n v="38"/>
    <n v="1260"/>
    <n v="47880"/>
    <n v="2154.6"/>
    <n v="4.4999999999999998E-2"/>
    <x v="2"/>
  </r>
  <r>
    <x v="2"/>
    <n v="1128299"/>
    <x v="177"/>
    <x v="2"/>
    <x v="26"/>
    <s v="Albuquerque"/>
    <x v="3"/>
    <n v="39"/>
    <n v="750"/>
    <n v="29250"/>
    <n v="1462.5"/>
    <n v="0.05"/>
    <x v="2"/>
  </r>
  <r>
    <x v="2"/>
    <n v="1128299"/>
    <x v="177"/>
    <x v="2"/>
    <x v="26"/>
    <s v="Albuquerque"/>
    <x v="4"/>
    <n v="41"/>
    <n v="630"/>
    <n v="25830"/>
    <n v="1162.3499999999999"/>
    <n v="4.4999999999999998E-2"/>
    <x v="2"/>
  </r>
  <r>
    <x v="2"/>
    <n v="1128299"/>
    <x v="177"/>
    <x v="2"/>
    <x v="26"/>
    <s v="Albuquerque"/>
    <x v="5"/>
    <n v="36"/>
    <n v="1170"/>
    <n v="42120"/>
    <n v="1642.68"/>
    <n v="3.9E-2"/>
    <x v="2"/>
  </r>
  <r>
    <x v="2"/>
    <n v="1128299"/>
    <x v="208"/>
    <x v="2"/>
    <x v="26"/>
    <s v="Albuquerque"/>
    <x v="0"/>
    <n v="29"/>
    <n v="1450"/>
    <n v="42050"/>
    <n v="2228.65"/>
    <n v="5.3000000000000005E-2"/>
    <x v="2"/>
  </r>
  <r>
    <x v="2"/>
    <n v="1128299"/>
    <x v="208"/>
    <x v="2"/>
    <x v="26"/>
    <s v="Albuquerque"/>
    <x v="1"/>
    <n v="37"/>
    <n v="1120"/>
    <n v="41440"/>
    <n v="2279.2000000000003"/>
    <n v="5.5000000000000007E-2"/>
    <x v="2"/>
  </r>
  <r>
    <x v="2"/>
    <n v="1128299"/>
    <x v="208"/>
    <x v="2"/>
    <x v="26"/>
    <s v="Albuquerque"/>
    <x v="2"/>
    <n v="37"/>
    <n v="1040"/>
    <n v="38480"/>
    <n v="1924"/>
    <n v="0.05"/>
    <x v="2"/>
  </r>
  <r>
    <x v="2"/>
    <n v="1128299"/>
    <x v="208"/>
    <x v="4"/>
    <x v="27"/>
    <s v="Atlanta"/>
    <x v="3"/>
    <n v="36"/>
    <n v="630"/>
    <n v="22680"/>
    <n v="1179.3600000000001"/>
    <n v="5.2000000000000005E-2"/>
    <x v="2"/>
  </r>
  <r>
    <x v="2"/>
    <n v="1128299"/>
    <x v="208"/>
    <x v="4"/>
    <x v="27"/>
    <s v="Atlanta"/>
    <x v="4"/>
    <n v="41"/>
    <n v="510"/>
    <n v="20910"/>
    <n v="1003.68"/>
    <n v="4.8000000000000001E-2"/>
    <x v="2"/>
  </r>
  <r>
    <x v="2"/>
    <n v="1128299"/>
    <x v="208"/>
    <x v="4"/>
    <x v="27"/>
    <s v="Atlanta"/>
    <x v="5"/>
    <n v="37"/>
    <n v="980"/>
    <n v="36260"/>
    <n v="1305.3599999999999"/>
    <n v="3.5999999999999997E-2"/>
    <x v="2"/>
  </r>
  <r>
    <x v="2"/>
    <n v="1128299"/>
    <x v="217"/>
    <x v="4"/>
    <x v="27"/>
    <s v="Atlanta"/>
    <x v="0"/>
    <n v="37"/>
    <n v="1370"/>
    <n v="50690"/>
    <n v="2534.5"/>
    <n v="0.05"/>
    <x v="2"/>
  </r>
  <r>
    <x v="2"/>
    <n v="1128299"/>
    <x v="217"/>
    <x v="4"/>
    <x v="27"/>
    <s v="Atlanta"/>
    <x v="1"/>
    <n v="46"/>
    <n v="1010"/>
    <n v="46460"/>
    <n v="2462.38"/>
    <n v="5.3000000000000005E-2"/>
    <x v="2"/>
  </r>
  <r>
    <x v="2"/>
    <n v="1128299"/>
    <x v="217"/>
    <x v="4"/>
    <x v="27"/>
    <s v="Atlanta"/>
    <x v="2"/>
    <n v="49"/>
    <n v="1130"/>
    <n v="55370"/>
    <n v="2713.13"/>
    <n v="4.9000000000000002E-2"/>
    <x v="2"/>
  </r>
  <r>
    <x v="2"/>
    <n v="1128299"/>
    <x v="217"/>
    <x v="4"/>
    <x v="27"/>
    <s v="Atlanta"/>
    <x v="3"/>
    <n v="47"/>
    <n v="730"/>
    <n v="34310"/>
    <n v="1784.1200000000001"/>
    <n v="5.2000000000000005E-2"/>
    <x v="2"/>
  </r>
  <r>
    <x v="2"/>
    <n v="1128299"/>
    <x v="217"/>
    <x v="4"/>
    <x v="27"/>
    <s v="Atlanta"/>
    <x v="4"/>
    <n v="51"/>
    <n v="390"/>
    <n v="19890"/>
    <n v="934.82999999999993"/>
    <n v="4.6999999999999993E-2"/>
    <x v="2"/>
  </r>
  <r>
    <x v="2"/>
    <n v="1128299"/>
    <x v="217"/>
    <x v="4"/>
    <x v="27"/>
    <s v="Atlanta"/>
    <x v="5"/>
    <n v="48"/>
    <n v="950"/>
    <n v="45600"/>
    <n v="1641.6"/>
    <n v="3.5999999999999997E-2"/>
    <x v="2"/>
  </r>
  <r>
    <x v="2"/>
    <n v="1128299"/>
    <x v="236"/>
    <x v="4"/>
    <x v="27"/>
    <s v="Atlanta"/>
    <x v="0"/>
    <n v="45"/>
    <n v="1420"/>
    <n v="63900"/>
    <n v="3258.9"/>
    <n v="5.1000000000000004E-2"/>
    <x v="2"/>
  </r>
  <r>
    <x v="2"/>
    <n v="1128299"/>
    <x v="236"/>
    <x v="4"/>
    <x v="27"/>
    <s v="Atlanta"/>
    <x v="1"/>
    <n v="51"/>
    <n v="880"/>
    <n v="44880"/>
    <n v="2244"/>
    <n v="0.05"/>
    <x v="2"/>
  </r>
  <r>
    <x v="2"/>
    <n v="1128299"/>
    <x v="236"/>
    <x v="4"/>
    <x v="27"/>
    <s v="Atlanta"/>
    <x v="2"/>
    <n v="50"/>
    <n v="940"/>
    <n v="47000"/>
    <n v="2350"/>
    <n v="0.05"/>
    <x v="2"/>
  </r>
  <r>
    <x v="2"/>
    <n v="1128299"/>
    <x v="236"/>
    <x v="4"/>
    <x v="27"/>
    <s v="Atlanta"/>
    <x v="3"/>
    <n v="48"/>
    <n v="690"/>
    <n v="33120"/>
    <n v="1821.6000000000001"/>
    <n v="5.5000000000000007E-2"/>
    <x v="2"/>
  </r>
  <r>
    <x v="2"/>
    <n v="1128299"/>
    <x v="236"/>
    <x v="4"/>
    <x v="27"/>
    <s v="Atlanta"/>
    <x v="4"/>
    <n v="52"/>
    <n v="530"/>
    <n v="27560"/>
    <n v="1322.8799999999999"/>
    <n v="4.7999999999999994E-2"/>
    <x v="2"/>
  </r>
  <r>
    <x v="2"/>
    <n v="1128299"/>
    <x v="236"/>
    <x v="4"/>
    <x v="27"/>
    <s v="Atlanta"/>
    <x v="5"/>
    <n v="63"/>
    <n v="1050"/>
    <n v="66150"/>
    <n v="2646"/>
    <n v="0.04"/>
    <x v="2"/>
  </r>
  <r>
    <x v="2"/>
    <n v="1128299"/>
    <x v="267"/>
    <x v="4"/>
    <x v="27"/>
    <s v="Atlanta"/>
    <x v="0"/>
    <n v="47"/>
    <n v="1600"/>
    <n v="75200"/>
    <n v="4060.8"/>
    <n v="5.3999999999999999E-2"/>
    <x v="2"/>
  </r>
  <r>
    <x v="2"/>
    <n v="1128299"/>
    <x v="267"/>
    <x v="4"/>
    <x v="27"/>
    <s v="Atlanta"/>
    <x v="1"/>
    <n v="52"/>
    <n v="1080"/>
    <n v="56160"/>
    <n v="2920.32"/>
    <n v="5.2000000000000005E-2"/>
    <x v="2"/>
  </r>
  <r>
    <x v="2"/>
    <n v="1128299"/>
    <x v="267"/>
    <x v="4"/>
    <x v="27"/>
    <s v="Atlanta"/>
    <x v="2"/>
    <n v="52"/>
    <n v="1230"/>
    <n v="63960"/>
    <n v="3198"/>
    <n v="0.05"/>
    <x v="2"/>
  </r>
  <r>
    <x v="2"/>
    <n v="1128299"/>
    <x v="267"/>
    <x v="4"/>
    <x v="27"/>
    <s v="Atlanta"/>
    <x v="3"/>
    <n v="47"/>
    <n v="910"/>
    <n v="42770"/>
    <n v="2309.58"/>
    <n v="5.3999999999999999E-2"/>
    <x v="2"/>
  </r>
  <r>
    <x v="2"/>
    <n v="1128299"/>
    <x v="267"/>
    <x v="4"/>
    <x v="27"/>
    <s v="Atlanta"/>
    <x v="4"/>
    <n v="50"/>
    <n v="560"/>
    <n v="28000"/>
    <n v="1344"/>
    <n v="4.8000000000000001E-2"/>
    <x v="2"/>
  </r>
  <r>
    <x v="2"/>
    <n v="1128299"/>
    <x v="267"/>
    <x v="4"/>
    <x v="27"/>
    <s v="Atlanta"/>
    <x v="5"/>
    <n v="64"/>
    <n v="1200"/>
    <n v="76800"/>
    <n v="3072"/>
    <n v="0.04"/>
    <x v="2"/>
  </r>
  <r>
    <x v="2"/>
    <n v="1128299"/>
    <x v="297"/>
    <x v="4"/>
    <x v="27"/>
    <s v="Atlanta"/>
    <x v="0"/>
    <n v="46"/>
    <n v="1760"/>
    <n v="80960"/>
    <n v="4290.88"/>
    <n v="5.2999999999999999E-2"/>
    <x v="2"/>
  </r>
  <r>
    <x v="2"/>
    <n v="1128299"/>
    <x v="297"/>
    <x v="4"/>
    <x v="27"/>
    <s v="Atlanta"/>
    <x v="1"/>
    <n v="54"/>
    <n v="1470"/>
    <n v="79380"/>
    <n v="4048.38"/>
    <n v="5.1000000000000004E-2"/>
    <x v="2"/>
  </r>
  <r>
    <x v="2"/>
    <n v="1128299"/>
    <x v="297"/>
    <x v="4"/>
    <x v="27"/>
    <s v="Atlanta"/>
    <x v="2"/>
    <n v="52"/>
    <n v="1420"/>
    <n v="73840"/>
    <n v="3544.3199999999997"/>
    <n v="4.7999999999999994E-2"/>
    <x v="2"/>
  </r>
  <r>
    <x v="2"/>
    <n v="1128299"/>
    <x v="297"/>
    <x v="4"/>
    <x v="27"/>
    <s v="Atlanta"/>
    <x v="3"/>
    <n v="49"/>
    <n v="1200"/>
    <n v="58800"/>
    <n v="2998.8"/>
    <n v="5.1000000000000004E-2"/>
    <x v="2"/>
  </r>
  <r>
    <x v="2"/>
    <n v="1128299"/>
    <x v="297"/>
    <x v="4"/>
    <x v="27"/>
    <s v="Atlanta"/>
    <x v="4"/>
    <n v="51"/>
    <n v="720"/>
    <n v="36720"/>
    <n v="1762.56"/>
    <n v="4.8000000000000001E-2"/>
    <x v="2"/>
  </r>
  <r>
    <x v="2"/>
    <n v="1128299"/>
    <x v="297"/>
    <x v="4"/>
    <x v="27"/>
    <s v="Atlanta"/>
    <x v="5"/>
    <n v="67"/>
    <n v="1500"/>
    <n v="100500"/>
    <n v="3517.5"/>
    <n v="3.5000000000000003E-2"/>
    <x v="2"/>
  </r>
  <r>
    <x v="2"/>
    <n v="1128299"/>
    <x v="326"/>
    <x v="4"/>
    <x v="27"/>
    <s v="Atlanta"/>
    <x v="0"/>
    <n v="47"/>
    <n v="1960"/>
    <n v="92120"/>
    <n v="4606"/>
    <n v="0.05"/>
    <x v="2"/>
  </r>
  <r>
    <x v="2"/>
    <n v="1128299"/>
    <x v="326"/>
    <x v="4"/>
    <x v="27"/>
    <s v="Atlanta"/>
    <x v="1"/>
    <n v="51"/>
    <n v="1730"/>
    <n v="88230"/>
    <n v="4499.7300000000005"/>
    <n v="5.1000000000000004E-2"/>
    <x v="2"/>
  </r>
  <r>
    <x v="2"/>
    <n v="1128299"/>
    <x v="326"/>
    <x v="4"/>
    <x v="27"/>
    <s v="Atlanta"/>
    <x v="2"/>
    <n v="50"/>
    <n v="1370"/>
    <n v="68500"/>
    <n v="3425"/>
    <n v="0.05"/>
    <x v="2"/>
  </r>
  <r>
    <x v="2"/>
    <n v="1128299"/>
    <x v="326"/>
    <x v="4"/>
    <x v="27"/>
    <s v="Atlanta"/>
    <x v="3"/>
    <n v="46"/>
    <n v="1280"/>
    <n v="58880"/>
    <n v="3002.88"/>
    <n v="5.1000000000000004E-2"/>
    <x v="2"/>
  </r>
  <r>
    <x v="2"/>
    <n v="1128299"/>
    <x v="326"/>
    <x v="4"/>
    <x v="27"/>
    <s v="Atlanta"/>
    <x v="4"/>
    <n v="54"/>
    <n v="1380"/>
    <n v="74520"/>
    <n v="3576.96"/>
    <n v="4.8000000000000001E-2"/>
    <x v="2"/>
  </r>
  <r>
    <x v="2"/>
    <n v="1128299"/>
    <x v="326"/>
    <x v="4"/>
    <x v="27"/>
    <s v="Atlanta"/>
    <x v="5"/>
    <n v="67"/>
    <n v="1430"/>
    <n v="95810"/>
    <n v="3640.78"/>
    <n v="3.7999999999999999E-2"/>
    <x v="2"/>
  </r>
  <r>
    <x v="2"/>
    <n v="1128299"/>
    <x v="358"/>
    <x v="4"/>
    <x v="27"/>
    <s v="Atlanta"/>
    <x v="0"/>
    <n v="53"/>
    <n v="1820"/>
    <n v="96460"/>
    <n v="4919.46"/>
    <n v="5.1000000000000004E-2"/>
    <x v="2"/>
  </r>
  <r>
    <x v="2"/>
    <n v="1128299"/>
    <x v="358"/>
    <x v="4"/>
    <x v="27"/>
    <s v="Atlanta"/>
    <x v="1"/>
    <n v="58"/>
    <n v="1750"/>
    <n v="101500"/>
    <n v="5278"/>
    <n v="5.1999999999999998E-2"/>
    <x v="2"/>
  </r>
  <r>
    <x v="2"/>
    <n v="1128299"/>
    <x v="358"/>
    <x v="4"/>
    <x v="27"/>
    <s v="Atlanta"/>
    <x v="2"/>
    <n v="54"/>
    <n v="1500"/>
    <n v="81000"/>
    <n v="3725.9999999999995"/>
    <n v="4.5999999999999992E-2"/>
    <x v="2"/>
  </r>
  <r>
    <x v="2"/>
    <n v="1128299"/>
    <x v="358"/>
    <x v="4"/>
    <x v="27"/>
    <s v="Atlanta"/>
    <x v="3"/>
    <n v="53"/>
    <n v="1130"/>
    <n v="59890"/>
    <n v="3114.28"/>
    <n v="5.2000000000000005E-2"/>
    <x v="2"/>
  </r>
  <r>
    <x v="2"/>
    <n v="1128299"/>
    <x v="358"/>
    <x v="4"/>
    <x v="27"/>
    <s v="Atlanta"/>
    <x v="4"/>
    <n v="60"/>
    <n v="1260"/>
    <n v="75600"/>
    <n v="3628.7999999999997"/>
    <n v="4.7999999999999994E-2"/>
    <x v="2"/>
  </r>
  <r>
    <x v="2"/>
    <n v="1128299"/>
    <x v="358"/>
    <x v="4"/>
    <x v="27"/>
    <s v="Atlanta"/>
    <x v="5"/>
    <n v="68"/>
    <n v="1190"/>
    <n v="80920"/>
    <n v="2832.2"/>
    <n v="3.4999999999999996E-2"/>
    <x v="2"/>
  </r>
  <r>
    <x v="2"/>
    <n v="1128299"/>
    <x v="390"/>
    <x v="4"/>
    <x v="27"/>
    <s v="Atlanta"/>
    <x v="0"/>
    <n v="43"/>
    <n v="1800"/>
    <n v="77400"/>
    <n v="4179.6000000000004"/>
    <n v="5.4000000000000006E-2"/>
    <x v="2"/>
  </r>
  <r>
    <x v="2"/>
    <n v="1128299"/>
    <x v="390"/>
    <x v="4"/>
    <x v="27"/>
    <s v="Atlanta"/>
    <x v="1"/>
    <n v="47"/>
    <n v="1560"/>
    <n v="73320"/>
    <n v="4032.6000000000004"/>
    <n v="5.5000000000000007E-2"/>
    <x v="2"/>
  </r>
  <r>
    <x v="2"/>
    <n v="1128299"/>
    <x v="390"/>
    <x v="4"/>
    <x v="27"/>
    <s v="Atlanta"/>
    <x v="2"/>
    <n v="42"/>
    <n v="1350"/>
    <n v="56700"/>
    <n v="2664.8999999999996"/>
    <n v="4.6999999999999993E-2"/>
    <x v="2"/>
  </r>
  <r>
    <x v="2"/>
    <n v="1128299"/>
    <x v="390"/>
    <x v="4"/>
    <x v="27"/>
    <s v="Atlanta"/>
    <x v="3"/>
    <n v="43"/>
    <n v="1200"/>
    <n v="51600"/>
    <n v="2786.4"/>
    <n v="5.3999999999999999E-2"/>
    <x v="2"/>
  </r>
  <r>
    <x v="2"/>
    <n v="1128299"/>
    <x v="390"/>
    <x v="4"/>
    <x v="27"/>
    <s v="Atlanta"/>
    <x v="4"/>
    <n v="54"/>
    <n v="1000"/>
    <n v="54000"/>
    <n v="2592"/>
    <n v="4.8000000000000001E-2"/>
    <x v="2"/>
  </r>
  <r>
    <x v="2"/>
    <n v="1128299"/>
    <x v="390"/>
    <x v="4"/>
    <x v="27"/>
    <s v="Atlanta"/>
    <x v="5"/>
    <n v="59"/>
    <n v="1310"/>
    <n v="77290"/>
    <n v="3091.6000000000004"/>
    <n v="4.0000000000000008E-2"/>
    <x v="2"/>
  </r>
  <r>
    <x v="2"/>
    <n v="1128299"/>
    <x v="419"/>
    <x v="4"/>
    <x v="27"/>
    <s v="Atlanta"/>
    <x v="0"/>
    <n v="42"/>
    <n v="1310"/>
    <n v="55020"/>
    <n v="2806.02"/>
    <n v="5.0999999999999997E-2"/>
    <x v="2"/>
  </r>
  <r>
    <x v="2"/>
    <n v="1128299"/>
    <x v="419"/>
    <x v="4"/>
    <x v="27"/>
    <s v="Atlanta"/>
    <x v="1"/>
    <n v="47"/>
    <n v="1420"/>
    <n v="66740"/>
    <n v="3470.48"/>
    <n v="5.1999999999999998E-2"/>
    <x v="2"/>
  </r>
  <r>
    <x v="2"/>
    <n v="1128299"/>
    <x v="419"/>
    <x v="4"/>
    <x v="27"/>
    <s v="Atlanta"/>
    <x v="2"/>
    <n v="42"/>
    <n v="1050"/>
    <n v="44100"/>
    <n v="2072.6999999999998"/>
    <n v="4.6999999999999993E-2"/>
    <x v="2"/>
  </r>
  <r>
    <x v="2"/>
    <n v="1128299"/>
    <x v="419"/>
    <x v="4"/>
    <x v="27"/>
    <s v="Atlanta"/>
    <x v="3"/>
    <n v="44"/>
    <n v="880"/>
    <n v="38720"/>
    <n v="1936"/>
    <n v="0.05"/>
    <x v="2"/>
  </r>
  <r>
    <x v="2"/>
    <n v="1128299"/>
    <x v="419"/>
    <x v="4"/>
    <x v="27"/>
    <s v="Atlanta"/>
    <x v="4"/>
    <n v="50"/>
    <n v="900"/>
    <n v="45000"/>
    <n v="2070"/>
    <n v="4.5999999999999999E-2"/>
    <x v="2"/>
  </r>
  <r>
    <x v="2"/>
    <n v="1128299"/>
    <x v="419"/>
    <x v="4"/>
    <x v="27"/>
    <s v="Atlanta"/>
    <x v="5"/>
    <n v="64"/>
    <n v="1020"/>
    <n v="65280"/>
    <n v="2545.92"/>
    <n v="3.9E-2"/>
    <x v="2"/>
  </r>
  <r>
    <x v="2"/>
    <n v="1128299"/>
    <x v="450"/>
    <x v="4"/>
    <x v="27"/>
    <s v="Atlanta"/>
    <x v="0"/>
    <n v="51"/>
    <n v="1370"/>
    <n v="69870"/>
    <n v="3563.37"/>
    <n v="5.0999999999999997E-2"/>
    <x v="2"/>
  </r>
  <r>
    <x v="2"/>
    <n v="1128299"/>
    <x v="450"/>
    <x v="4"/>
    <x v="27"/>
    <s v="Atlanta"/>
    <x v="1"/>
    <n v="58"/>
    <n v="1730"/>
    <n v="100340"/>
    <n v="5418.3600000000006"/>
    <n v="5.4000000000000006E-2"/>
    <x v="2"/>
  </r>
  <r>
    <x v="2"/>
    <n v="1128299"/>
    <x v="450"/>
    <x v="4"/>
    <x v="27"/>
    <s v="Atlanta"/>
    <x v="2"/>
    <n v="54"/>
    <n v="1150"/>
    <n v="62100"/>
    <n v="2918.7"/>
    <n v="4.7E-2"/>
    <x v="2"/>
  </r>
  <r>
    <x v="2"/>
    <n v="1128299"/>
    <x v="450"/>
    <x v="4"/>
    <x v="27"/>
    <s v="Atlanta"/>
    <x v="3"/>
    <n v="51"/>
    <n v="1160"/>
    <n v="59160"/>
    <n v="3076.32"/>
    <n v="5.2000000000000005E-2"/>
    <x v="2"/>
  </r>
  <r>
    <x v="2"/>
    <n v="1128299"/>
    <x v="450"/>
    <x v="4"/>
    <x v="27"/>
    <s v="Atlanta"/>
    <x v="4"/>
    <n v="60"/>
    <n v="1020"/>
    <n v="61200"/>
    <n v="2876.3999999999996"/>
    <n v="4.6999999999999993E-2"/>
    <x v="2"/>
  </r>
  <r>
    <x v="2"/>
    <n v="1128299"/>
    <x v="450"/>
    <x v="4"/>
    <x v="27"/>
    <s v="Atlanta"/>
    <x v="5"/>
    <n v="65"/>
    <n v="1240"/>
    <n v="80600"/>
    <n v="2821"/>
    <n v="3.5000000000000003E-2"/>
    <x v="2"/>
  </r>
  <r>
    <x v="2"/>
    <n v="1128299"/>
    <x v="479"/>
    <x v="4"/>
    <x v="27"/>
    <s v="Atlanta"/>
    <x v="0"/>
    <n v="50"/>
    <n v="2030"/>
    <n v="101500"/>
    <n v="5582.5"/>
    <n v="5.5E-2"/>
    <x v="2"/>
  </r>
  <r>
    <x v="2"/>
    <n v="1128299"/>
    <x v="479"/>
    <x v="4"/>
    <x v="27"/>
    <s v="Atlanta"/>
    <x v="1"/>
    <n v="58"/>
    <n v="1890"/>
    <n v="109620"/>
    <n v="5809.8600000000006"/>
    <n v="5.3000000000000005E-2"/>
    <x v="2"/>
  </r>
  <r>
    <x v="0"/>
    <n v="1128299"/>
    <x v="479"/>
    <x v="4"/>
    <x v="27"/>
    <s v="Atlanta"/>
    <x v="2"/>
    <n v="53"/>
    <n v="1380"/>
    <n v="73140"/>
    <n v="3657"/>
    <n v="0.05"/>
    <x v="2"/>
  </r>
  <r>
    <x v="0"/>
    <n v="1128299"/>
    <x v="479"/>
    <x v="4"/>
    <x v="27"/>
    <s v="Atlanta"/>
    <x v="3"/>
    <n v="51"/>
    <n v="1280"/>
    <n v="65280"/>
    <n v="3264"/>
    <n v="0.05"/>
    <x v="2"/>
  </r>
  <r>
    <x v="0"/>
    <n v="1128299"/>
    <x v="479"/>
    <x v="4"/>
    <x v="27"/>
    <s v="Atlanta"/>
    <x v="4"/>
    <n v="64"/>
    <n v="1160"/>
    <n v="74240"/>
    <n v="3712"/>
    <n v="0.05"/>
    <x v="2"/>
  </r>
  <r>
    <x v="0"/>
    <n v="1128299"/>
    <x v="479"/>
    <x v="4"/>
    <x v="27"/>
    <s v="Atlanta"/>
    <x v="5"/>
    <n v="64"/>
    <n v="1350"/>
    <n v="86400"/>
    <n v="3024"/>
    <n v="3.5000000000000003E-2"/>
    <x v="2"/>
  </r>
  <r>
    <x v="0"/>
    <n v="1185732"/>
    <x v="173"/>
    <x v="4"/>
    <x v="27"/>
    <s v="Atlanta"/>
    <x v="0"/>
    <n v="39"/>
    <n v="2560"/>
    <n v="99840"/>
    <n v="5790.7200000000012"/>
    <n v="5.800000000000001E-2"/>
    <x v="2"/>
  </r>
  <r>
    <x v="0"/>
    <n v="1185732"/>
    <x v="173"/>
    <x v="4"/>
    <x v="27"/>
    <s v="Atlanta"/>
    <x v="1"/>
    <n v="37"/>
    <n v="2060"/>
    <n v="76220"/>
    <n v="3429.8999999999996"/>
    <n v="4.4999999999999998E-2"/>
    <x v="2"/>
  </r>
  <r>
    <x v="0"/>
    <n v="1185732"/>
    <x v="173"/>
    <x v="4"/>
    <x v="27"/>
    <s v="Atlanta"/>
    <x v="2"/>
    <n v="29"/>
    <n v="2480"/>
    <n v="71920"/>
    <n v="2804.88"/>
    <n v="3.9E-2"/>
    <x v="2"/>
  </r>
  <r>
    <x v="0"/>
    <n v="1185732"/>
    <x v="173"/>
    <x v="4"/>
    <x v="27"/>
    <s v="Atlanta"/>
    <x v="3"/>
    <n v="34"/>
    <n v="2030"/>
    <n v="69020"/>
    <n v="3036.88"/>
    <n v="4.4000000000000004E-2"/>
    <x v="2"/>
  </r>
  <r>
    <x v="0"/>
    <n v="1185732"/>
    <x v="173"/>
    <x v="4"/>
    <x v="27"/>
    <s v="Atlanta"/>
    <x v="4"/>
    <n v="47"/>
    <n v="1890"/>
    <n v="88830"/>
    <n v="4175.01"/>
    <n v="4.7E-2"/>
    <x v="2"/>
  </r>
  <r>
    <x v="0"/>
    <n v="1185732"/>
    <x v="173"/>
    <x v="4"/>
    <x v="27"/>
    <s v="Atlanta"/>
    <x v="5"/>
    <n v="37"/>
    <n v="2390"/>
    <n v="88430"/>
    <n v="5305.8"/>
    <n v="6.0000000000000005E-2"/>
    <x v="2"/>
  </r>
  <r>
    <x v="0"/>
    <n v="1185732"/>
    <x v="202"/>
    <x v="4"/>
    <x v="27"/>
    <s v="Atlanta"/>
    <x v="0"/>
    <n v="38"/>
    <n v="3120"/>
    <n v="118560"/>
    <n v="6995.0400000000009"/>
    <n v="5.9000000000000011E-2"/>
    <x v="2"/>
  </r>
  <r>
    <x v="0"/>
    <n v="1185732"/>
    <x v="202"/>
    <x v="4"/>
    <x v="27"/>
    <s v="Atlanta"/>
    <x v="1"/>
    <n v="39"/>
    <n v="2180"/>
    <n v="85020"/>
    <n v="3910.9199999999996"/>
    <n v="4.5999999999999992E-2"/>
    <x v="2"/>
  </r>
  <r>
    <x v="0"/>
    <n v="1185732"/>
    <x v="202"/>
    <x v="4"/>
    <x v="27"/>
    <s v="Atlanta"/>
    <x v="2"/>
    <n v="29"/>
    <n v="2170"/>
    <n v="62930"/>
    <n v="2328.41"/>
    <n v="3.6999999999999998E-2"/>
    <x v="2"/>
  </r>
  <r>
    <x v="0"/>
    <n v="1185732"/>
    <x v="202"/>
    <x v="4"/>
    <x v="28"/>
    <s v="Charleston"/>
    <x v="3"/>
    <n v="33"/>
    <n v="1690"/>
    <n v="55770"/>
    <n v="2509.6499999999996"/>
    <n v="4.4999999999999991E-2"/>
    <x v="2"/>
  </r>
  <r>
    <x v="0"/>
    <n v="1185732"/>
    <x v="202"/>
    <x v="4"/>
    <x v="28"/>
    <s v="Charleston"/>
    <x v="4"/>
    <n v="49"/>
    <n v="1890"/>
    <n v="92610"/>
    <n v="4352.67"/>
    <n v="4.7E-2"/>
    <x v="2"/>
  </r>
  <r>
    <x v="0"/>
    <n v="1185732"/>
    <x v="202"/>
    <x v="4"/>
    <x v="28"/>
    <s v="Charleston"/>
    <x v="5"/>
    <n v="34"/>
    <n v="2160"/>
    <n v="73440"/>
    <n v="4773.6000000000004"/>
    <n v="6.5000000000000002E-2"/>
    <x v="2"/>
  </r>
  <r>
    <x v="0"/>
    <n v="1185732"/>
    <x v="707"/>
    <x v="4"/>
    <x v="28"/>
    <s v="Charleston"/>
    <x v="0"/>
    <n v="33"/>
    <n v="2650"/>
    <n v="87450"/>
    <n v="5072.1000000000004"/>
    <n v="5.8000000000000003E-2"/>
    <x v="2"/>
  </r>
  <r>
    <x v="0"/>
    <n v="1185732"/>
    <x v="707"/>
    <x v="4"/>
    <x v="28"/>
    <s v="Charleston"/>
    <x v="1"/>
    <n v="32"/>
    <n v="2100"/>
    <n v="67200"/>
    <n v="3292.7999999999997"/>
    <n v="4.8999999999999995E-2"/>
    <x v="2"/>
  </r>
  <r>
    <x v="0"/>
    <n v="1185732"/>
    <x v="707"/>
    <x v="4"/>
    <x v="28"/>
    <s v="Charleston"/>
    <x v="2"/>
    <n v="24"/>
    <n v="1810"/>
    <n v="43440"/>
    <n v="1650.72"/>
    <n v="3.7999999999999999E-2"/>
    <x v="2"/>
  </r>
  <r>
    <x v="0"/>
    <n v="1185732"/>
    <x v="707"/>
    <x v="4"/>
    <x v="28"/>
    <s v="Charleston"/>
    <x v="3"/>
    <n v="27"/>
    <n v="1440"/>
    <n v="38880"/>
    <n v="1632.96"/>
    <n v="4.2000000000000003E-2"/>
    <x v="2"/>
  </r>
  <r>
    <x v="0"/>
    <n v="1185732"/>
    <x v="707"/>
    <x v="4"/>
    <x v="28"/>
    <s v="Charleston"/>
    <x v="4"/>
    <n v="41"/>
    <n v="1810"/>
    <n v="74210"/>
    <n v="3562.08"/>
    <n v="4.8000000000000001E-2"/>
    <x v="2"/>
  </r>
  <r>
    <x v="0"/>
    <n v="1185732"/>
    <x v="707"/>
    <x v="4"/>
    <x v="28"/>
    <s v="Charleston"/>
    <x v="5"/>
    <n v="32"/>
    <n v="1890"/>
    <n v="60480"/>
    <n v="3810.2400000000002"/>
    <n v="6.3E-2"/>
    <x v="2"/>
  </r>
  <r>
    <x v="0"/>
    <n v="1185732"/>
    <x v="229"/>
    <x v="4"/>
    <x v="28"/>
    <s v="Charleston"/>
    <x v="0"/>
    <n v="33"/>
    <n v="2830"/>
    <n v="93390"/>
    <n v="5323.2300000000005"/>
    <n v="5.7000000000000002E-2"/>
    <x v="2"/>
  </r>
  <r>
    <x v="0"/>
    <n v="1185732"/>
    <x v="229"/>
    <x v="4"/>
    <x v="28"/>
    <s v="Charleston"/>
    <x v="1"/>
    <n v="34"/>
    <n v="1820"/>
    <n v="61880"/>
    <n v="2846.4799999999996"/>
    <n v="4.5999999999999992E-2"/>
    <x v="2"/>
  </r>
  <r>
    <x v="0"/>
    <n v="1185732"/>
    <x v="229"/>
    <x v="4"/>
    <x v="28"/>
    <s v="Charleston"/>
    <x v="2"/>
    <n v="24"/>
    <n v="1820"/>
    <n v="43680"/>
    <n v="1659.84"/>
    <n v="3.7999999999999999E-2"/>
    <x v="2"/>
  </r>
  <r>
    <x v="0"/>
    <n v="1185732"/>
    <x v="229"/>
    <x v="4"/>
    <x v="28"/>
    <s v="Charleston"/>
    <x v="3"/>
    <n v="27"/>
    <n v="1800"/>
    <n v="48600"/>
    <n v="2089.8000000000002"/>
    <n v="4.3000000000000003E-2"/>
    <x v="2"/>
  </r>
  <r>
    <x v="0"/>
    <n v="1185732"/>
    <x v="229"/>
    <x v="4"/>
    <x v="28"/>
    <s v="Charleston"/>
    <x v="4"/>
    <n v="47"/>
    <n v="1880"/>
    <n v="88360"/>
    <n v="4418"/>
    <n v="0.05"/>
    <x v="2"/>
  </r>
  <r>
    <x v="0"/>
    <n v="1185732"/>
    <x v="229"/>
    <x v="4"/>
    <x v="28"/>
    <s v="Charleston"/>
    <x v="5"/>
    <n v="39"/>
    <n v="2090"/>
    <n v="81510"/>
    <n v="5135.13"/>
    <n v="6.3E-2"/>
    <x v="2"/>
  </r>
  <r>
    <x v="0"/>
    <n v="1185732"/>
    <x v="258"/>
    <x v="4"/>
    <x v="28"/>
    <s v="Charleston"/>
    <x v="0"/>
    <n v="48"/>
    <n v="2820"/>
    <n v="135360"/>
    <n v="7444.8"/>
    <n v="5.5E-2"/>
    <x v="2"/>
  </r>
  <r>
    <x v="0"/>
    <n v="1185732"/>
    <x v="258"/>
    <x v="4"/>
    <x v="28"/>
    <s v="Charleston"/>
    <x v="1"/>
    <n v="45"/>
    <n v="1880"/>
    <n v="84600"/>
    <n v="3806.9999999999995"/>
    <n v="4.4999999999999991E-2"/>
    <x v="2"/>
  </r>
  <r>
    <x v="0"/>
    <n v="1185732"/>
    <x v="258"/>
    <x v="4"/>
    <x v="28"/>
    <s v="Charleston"/>
    <x v="2"/>
    <n v="41"/>
    <n v="2100"/>
    <n v="86100"/>
    <n v="3185.7"/>
    <n v="3.6999999999999998E-2"/>
    <x v="2"/>
  </r>
  <r>
    <x v="0"/>
    <n v="1185732"/>
    <x v="258"/>
    <x v="4"/>
    <x v="28"/>
    <s v="Charleston"/>
    <x v="3"/>
    <n v="43"/>
    <n v="1820"/>
    <n v="78260"/>
    <n v="3286.92"/>
    <n v="4.2000000000000003E-2"/>
    <x v="2"/>
  </r>
  <r>
    <x v="0"/>
    <n v="1185732"/>
    <x v="258"/>
    <x v="4"/>
    <x v="28"/>
    <s v="Charleston"/>
    <x v="4"/>
    <n v="53"/>
    <n v="1960"/>
    <n v="103880"/>
    <n v="5194"/>
    <n v="0.05"/>
    <x v="2"/>
  </r>
  <r>
    <x v="0"/>
    <n v="1185732"/>
    <x v="258"/>
    <x v="4"/>
    <x v="28"/>
    <s v="Charleston"/>
    <x v="5"/>
    <n v="59"/>
    <n v="2000"/>
    <n v="118000"/>
    <n v="7080"/>
    <n v="0.06"/>
    <x v="2"/>
  </r>
  <r>
    <x v="0"/>
    <n v="1185732"/>
    <x v="291"/>
    <x v="4"/>
    <x v="28"/>
    <s v="Charleston"/>
    <x v="0"/>
    <n v="51"/>
    <n v="2730"/>
    <n v="139230"/>
    <n v="7796.880000000001"/>
    <n v="5.6000000000000008E-2"/>
    <x v="2"/>
  </r>
  <r>
    <x v="0"/>
    <n v="1185732"/>
    <x v="291"/>
    <x v="4"/>
    <x v="28"/>
    <s v="Charleston"/>
    <x v="1"/>
    <n v="49"/>
    <n v="2000"/>
    <n v="98000"/>
    <n v="4410"/>
    <n v="4.4999999999999998E-2"/>
    <x v="2"/>
  </r>
  <r>
    <x v="0"/>
    <n v="1185732"/>
    <x v="291"/>
    <x v="4"/>
    <x v="28"/>
    <s v="Charleston"/>
    <x v="2"/>
    <n v="47"/>
    <n v="2090"/>
    <n v="98230"/>
    <n v="3536.2799999999997"/>
    <n v="3.5999999999999997E-2"/>
    <x v="2"/>
  </r>
  <r>
    <x v="0"/>
    <n v="1185732"/>
    <x v="291"/>
    <x v="4"/>
    <x v="28"/>
    <s v="Charleston"/>
    <x v="3"/>
    <n v="47"/>
    <n v="2180"/>
    <n v="102460"/>
    <n v="4610.7"/>
    <n v="4.4999999999999998E-2"/>
    <x v="2"/>
  </r>
  <r>
    <x v="0"/>
    <n v="1185732"/>
    <x v="291"/>
    <x v="4"/>
    <x v="28"/>
    <s v="Charleston"/>
    <x v="4"/>
    <n v="62"/>
    <n v="1950"/>
    <n v="120900"/>
    <n v="5440.4999999999991"/>
    <n v="4.4999999999999991E-2"/>
    <x v="2"/>
  </r>
  <r>
    <x v="0"/>
    <n v="1185732"/>
    <x v="291"/>
    <x v="4"/>
    <x v="28"/>
    <s v="Charleston"/>
    <x v="5"/>
    <n v="65"/>
    <n v="2500"/>
    <n v="162500"/>
    <n v="10400"/>
    <n v="6.4000000000000001E-2"/>
    <x v="2"/>
  </r>
  <r>
    <x v="0"/>
    <n v="1185732"/>
    <x v="319"/>
    <x v="4"/>
    <x v="28"/>
    <s v="Charleston"/>
    <x v="0"/>
    <n v="63"/>
    <n v="3110"/>
    <n v="195930"/>
    <n v="11559.87"/>
    <n v="5.9000000000000004E-2"/>
    <x v="2"/>
  </r>
  <r>
    <x v="0"/>
    <n v="1185732"/>
    <x v="319"/>
    <x v="4"/>
    <x v="28"/>
    <s v="Charleston"/>
    <x v="1"/>
    <n v="58"/>
    <n v="2700"/>
    <n v="156600"/>
    <n v="7673.4"/>
    <n v="4.8999999999999995E-2"/>
    <x v="2"/>
  </r>
  <r>
    <x v="0"/>
    <n v="1185732"/>
    <x v="319"/>
    <x v="4"/>
    <x v="28"/>
    <s v="Charleston"/>
    <x v="2"/>
    <n v="51"/>
    <n v="2480"/>
    <n v="126480"/>
    <n v="4553.28"/>
    <n v="3.5999999999999997E-2"/>
    <x v="2"/>
  </r>
  <r>
    <x v="0"/>
    <n v="1185732"/>
    <x v="319"/>
    <x v="4"/>
    <x v="28"/>
    <s v="Charleston"/>
    <x v="3"/>
    <n v="52"/>
    <n v="2020"/>
    <n v="105040"/>
    <n v="4411.68"/>
    <n v="4.2000000000000003E-2"/>
    <x v="2"/>
  </r>
  <r>
    <x v="0"/>
    <n v="1185732"/>
    <x v="319"/>
    <x v="4"/>
    <x v="28"/>
    <s v="Charleston"/>
    <x v="4"/>
    <n v="64"/>
    <n v="2400"/>
    <n v="153600"/>
    <n v="6911.9999999999991"/>
    <n v="4.4999999999999991E-2"/>
    <x v="2"/>
  </r>
  <r>
    <x v="0"/>
    <n v="1185732"/>
    <x v="319"/>
    <x v="4"/>
    <x v="28"/>
    <s v="Charleston"/>
    <x v="5"/>
    <n v="66"/>
    <n v="2440"/>
    <n v="161040"/>
    <n v="10467.6"/>
    <n v="6.5000000000000002E-2"/>
    <x v="2"/>
  </r>
  <r>
    <x v="0"/>
    <n v="1185732"/>
    <x v="351"/>
    <x v="4"/>
    <x v="28"/>
    <s v="Charleston"/>
    <x v="0"/>
    <n v="62"/>
    <n v="3260"/>
    <n v="202120"/>
    <n v="11520.840000000002"/>
    <n v="5.7000000000000009E-2"/>
    <x v="2"/>
  </r>
  <r>
    <x v="0"/>
    <n v="1185732"/>
    <x v="351"/>
    <x v="4"/>
    <x v="28"/>
    <s v="Charleston"/>
    <x v="1"/>
    <n v="54"/>
    <n v="2430"/>
    <n v="131220"/>
    <n v="6429.78"/>
    <n v="4.8999999999999995E-2"/>
    <x v="2"/>
  </r>
  <r>
    <x v="0"/>
    <n v="1185732"/>
    <x v="351"/>
    <x v="4"/>
    <x v="28"/>
    <s v="Charleston"/>
    <x v="2"/>
    <n v="50"/>
    <n v="2310"/>
    <n v="115500"/>
    <n v="4620"/>
    <n v="0.04"/>
    <x v="2"/>
  </r>
  <r>
    <x v="0"/>
    <n v="1185732"/>
    <x v="351"/>
    <x v="4"/>
    <x v="28"/>
    <s v="Charleston"/>
    <x v="3"/>
    <n v="44"/>
    <n v="2330"/>
    <n v="102520"/>
    <n v="4203.32"/>
    <n v="4.0999999999999995E-2"/>
    <x v="2"/>
  </r>
  <r>
    <x v="0"/>
    <n v="1185732"/>
    <x v="351"/>
    <x v="4"/>
    <x v="28"/>
    <s v="Charleston"/>
    <x v="4"/>
    <n v="51"/>
    <n v="2250"/>
    <n v="114750"/>
    <n v="5278.5"/>
    <n v="4.5999999999999999E-2"/>
    <x v="2"/>
  </r>
  <r>
    <x v="0"/>
    <n v="1185732"/>
    <x v="351"/>
    <x v="4"/>
    <x v="28"/>
    <s v="Charleston"/>
    <x v="5"/>
    <n v="58"/>
    <n v="2780"/>
    <n v="161240"/>
    <n v="9835.64"/>
    <n v="6.0999999999999999E-2"/>
    <x v="2"/>
  </r>
  <r>
    <x v="0"/>
    <n v="1185732"/>
    <x v="381"/>
    <x v="4"/>
    <x v="28"/>
    <s v="Charleston"/>
    <x v="0"/>
    <n v="51"/>
    <n v="2870"/>
    <n v="146370"/>
    <n v="8489.4600000000009"/>
    <n v="5.800000000000001E-2"/>
    <x v="2"/>
  </r>
  <r>
    <x v="0"/>
    <n v="1185732"/>
    <x v="381"/>
    <x v="4"/>
    <x v="28"/>
    <s v="Charleston"/>
    <x v="1"/>
    <n v="48"/>
    <n v="2230"/>
    <n v="107040"/>
    <n v="5137.92"/>
    <n v="4.8000000000000001E-2"/>
    <x v="2"/>
  </r>
  <r>
    <x v="0"/>
    <n v="1185732"/>
    <x v="381"/>
    <x v="4"/>
    <x v="28"/>
    <s v="Charleston"/>
    <x v="2"/>
    <n v="38"/>
    <n v="1960"/>
    <n v="74480"/>
    <n v="2904.7200000000003"/>
    <n v="3.9000000000000007E-2"/>
    <x v="2"/>
  </r>
  <r>
    <x v="0"/>
    <n v="1185732"/>
    <x v="381"/>
    <x v="4"/>
    <x v="28"/>
    <s v="Charleston"/>
    <x v="3"/>
    <n v="39"/>
    <n v="2100"/>
    <n v="81900"/>
    <n v="3276"/>
    <n v="0.04"/>
    <x v="2"/>
  </r>
  <r>
    <x v="0"/>
    <n v="1185732"/>
    <x v="381"/>
    <x v="4"/>
    <x v="28"/>
    <s v="Charleston"/>
    <x v="4"/>
    <n v="48"/>
    <n v="1750"/>
    <n v="84000"/>
    <n v="3863.9999999999995"/>
    <n v="4.5999999999999992E-2"/>
    <x v="2"/>
  </r>
  <r>
    <x v="0"/>
    <n v="1185732"/>
    <x v="381"/>
    <x v="4"/>
    <x v="28"/>
    <s v="Charleston"/>
    <x v="5"/>
    <n v="52"/>
    <n v="2320"/>
    <n v="120640"/>
    <n v="7238.4"/>
    <n v="0.06"/>
    <x v="2"/>
  </r>
  <r>
    <x v="0"/>
    <n v="1185732"/>
    <x v="413"/>
    <x v="4"/>
    <x v="28"/>
    <s v="Charleston"/>
    <x v="0"/>
    <n v="50"/>
    <n v="2440"/>
    <n v="122000"/>
    <n v="7320"/>
    <n v="0.06"/>
    <x v="2"/>
  </r>
  <r>
    <x v="0"/>
    <n v="1185732"/>
    <x v="413"/>
    <x v="4"/>
    <x v="28"/>
    <s v="Charleston"/>
    <x v="1"/>
    <n v="42"/>
    <n v="2080"/>
    <n v="87360"/>
    <n v="4368"/>
    <n v="0.05"/>
    <x v="2"/>
  </r>
  <r>
    <x v="0"/>
    <n v="1185732"/>
    <x v="413"/>
    <x v="4"/>
    <x v="28"/>
    <s v="Charleston"/>
    <x v="2"/>
    <n v="41"/>
    <n v="1760"/>
    <n v="72160"/>
    <n v="2814.2400000000002"/>
    <n v="3.9E-2"/>
    <x v="2"/>
  </r>
  <r>
    <x v="0"/>
    <n v="1185732"/>
    <x v="413"/>
    <x v="4"/>
    <x v="28"/>
    <s v="Charleston"/>
    <x v="3"/>
    <n v="41"/>
    <n v="1760"/>
    <n v="72160"/>
    <n v="2886.4"/>
    <n v="0.04"/>
    <x v="2"/>
  </r>
  <r>
    <x v="0"/>
    <n v="1185732"/>
    <x v="413"/>
    <x v="4"/>
    <x v="28"/>
    <s v="Charleston"/>
    <x v="4"/>
    <n v="52"/>
    <n v="1890"/>
    <n v="98280"/>
    <n v="4717.4399999999996"/>
    <n v="4.7999999999999994E-2"/>
    <x v="2"/>
  </r>
  <r>
    <x v="0"/>
    <n v="1185732"/>
    <x v="413"/>
    <x v="4"/>
    <x v="28"/>
    <s v="Charleston"/>
    <x v="5"/>
    <n v="56"/>
    <n v="2250"/>
    <n v="126000"/>
    <n v="8190"/>
    <n v="6.5000000000000002E-2"/>
    <x v="2"/>
  </r>
  <r>
    <x v="0"/>
    <n v="1185732"/>
    <x v="443"/>
    <x v="4"/>
    <x v="28"/>
    <s v="Charleston"/>
    <x v="0"/>
    <n v="50"/>
    <n v="2780"/>
    <n v="139000"/>
    <n v="7923.0000000000009"/>
    <n v="5.7000000000000009E-2"/>
    <x v="2"/>
  </r>
  <r>
    <x v="0"/>
    <n v="1185732"/>
    <x v="443"/>
    <x v="4"/>
    <x v="28"/>
    <s v="Charleston"/>
    <x v="1"/>
    <n v="44"/>
    <n v="1880"/>
    <n v="82720"/>
    <n v="3722.3999999999996"/>
    <n v="4.4999999999999998E-2"/>
    <x v="2"/>
  </r>
  <r>
    <x v="0"/>
    <n v="1185732"/>
    <x v="443"/>
    <x v="4"/>
    <x v="28"/>
    <s v="Charleston"/>
    <x v="2"/>
    <n v="43"/>
    <n v="2020"/>
    <n v="86860"/>
    <n v="3040.1"/>
    <n v="3.4999999999999996E-2"/>
    <x v="2"/>
  </r>
  <r>
    <x v="0"/>
    <n v="1185732"/>
    <x v="443"/>
    <x v="4"/>
    <x v="28"/>
    <s v="Charleston"/>
    <x v="3"/>
    <n v="53"/>
    <n v="2250"/>
    <n v="119250"/>
    <n v="5008.5"/>
    <n v="4.2000000000000003E-2"/>
    <x v="2"/>
  </r>
  <r>
    <x v="0"/>
    <n v="1185732"/>
    <x v="443"/>
    <x v="4"/>
    <x v="28"/>
    <s v="Charleston"/>
    <x v="4"/>
    <n v="66"/>
    <n v="1960"/>
    <n v="129360"/>
    <n v="6079.92"/>
    <n v="4.7E-2"/>
    <x v="2"/>
  </r>
  <r>
    <x v="0"/>
    <n v="1185732"/>
    <x v="443"/>
    <x v="4"/>
    <x v="28"/>
    <s v="Charleston"/>
    <x v="5"/>
    <n v="74"/>
    <n v="2060"/>
    <n v="152440"/>
    <n v="9603.7199999999993"/>
    <n v="6.3E-2"/>
    <x v="2"/>
  </r>
  <r>
    <x v="0"/>
    <n v="1185732"/>
    <x v="472"/>
    <x v="4"/>
    <x v="28"/>
    <s v="Charleston"/>
    <x v="0"/>
    <n v="67"/>
    <n v="2900"/>
    <n v="194300"/>
    <n v="11658"/>
    <n v="0.06"/>
    <x v="2"/>
  </r>
  <r>
    <x v="0"/>
    <n v="1185732"/>
    <x v="472"/>
    <x v="4"/>
    <x v="28"/>
    <s v="Charleston"/>
    <x v="1"/>
    <n v="58"/>
    <n v="2190"/>
    <n v="127020"/>
    <n v="5715.9"/>
    <n v="4.4999999999999998E-2"/>
    <x v="2"/>
  </r>
  <r>
    <x v="2"/>
    <n v="1185732"/>
    <x v="472"/>
    <x v="4"/>
    <x v="28"/>
    <s v="Charleston"/>
    <x v="2"/>
    <n v="56"/>
    <n v="2150"/>
    <n v="120400"/>
    <n v="4214"/>
    <n v="3.5000000000000003E-2"/>
    <x v="2"/>
  </r>
  <r>
    <x v="2"/>
    <n v="1185732"/>
    <x v="472"/>
    <x v="4"/>
    <x v="28"/>
    <s v="Charleston"/>
    <x v="3"/>
    <n v="59"/>
    <n v="1940"/>
    <n v="114460"/>
    <n v="5150.7"/>
    <n v="4.4999999999999998E-2"/>
    <x v="2"/>
  </r>
  <r>
    <x v="2"/>
    <n v="1185732"/>
    <x v="472"/>
    <x v="4"/>
    <x v="28"/>
    <s v="Charleston"/>
    <x v="4"/>
    <n v="66"/>
    <n v="2250"/>
    <n v="148500"/>
    <n v="6682.4999999999991"/>
    <n v="4.4999999999999991E-2"/>
    <x v="2"/>
  </r>
  <r>
    <x v="2"/>
    <n v="1185732"/>
    <x v="472"/>
    <x v="4"/>
    <x v="28"/>
    <s v="Charleston"/>
    <x v="5"/>
    <n v="68"/>
    <n v="2280"/>
    <n v="155040"/>
    <n v="9302.4"/>
    <n v="0.06"/>
    <x v="2"/>
  </r>
  <r>
    <x v="2"/>
    <n v="1185732"/>
    <x v="170"/>
    <x v="4"/>
    <x v="28"/>
    <s v="Charleston"/>
    <x v="0"/>
    <n v="33"/>
    <n v="2310"/>
    <n v="76230"/>
    <n v="3811.5"/>
    <n v="0.05"/>
    <x v="2"/>
  </r>
  <r>
    <x v="2"/>
    <n v="1185732"/>
    <x v="170"/>
    <x v="4"/>
    <x v="28"/>
    <s v="Charleston"/>
    <x v="1"/>
    <n v="34"/>
    <n v="1810"/>
    <n v="61540"/>
    <n v="3077"/>
    <n v="0.05"/>
    <x v="2"/>
  </r>
  <r>
    <x v="2"/>
    <n v="1185732"/>
    <x v="170"/>
    <x v="4"/>
    <x v="28"/>
    <s v="Charleston"/>
    <x v="2"/>
    <n v="24"/>
    <n v="1890"/>
    <n v="45360"/>
    <n v="2449.44"/>
    <n v="5.3999999999999999E-2"/>
    <x v="2"/>
  </r>
  <r>
    <x v="2"/>
    <n v="1185732"/>
    <x v="170"/>
    <x v="4"/>
    <x v="28"/>
    <s v="Charleston"/>
    <x v="3"/>
    <n v="29"/>
    <n v="1730"/>
    <n v="50170"/>
    <n v="2759.3500000000004"/>
    <n v="5.5000000000000007E-2"/>
    <x v="2"/>
  </r>
  <r>
    <x v="2"/>
    <n v="1185732"/>
    <x v="170"/>
    <x v="4"/>
    <x v="28"/>
    <s v="Charleston"/>
    <x v="4"/>
    <n v="42"/>
    <n v="1560"/>
    <n v="65520"/>
    <n v="3013.9199999999996"/>
    <n v="4.5999999999999992E-2"/>
    <x v="2"/>
  </r>
  <r>
    <x v="2"/>
    <n v="1185732"/>
    <x v="170"/>
    <x v="4"/>
    <x v="28"/>
    <s v="Charleston"/>
    <x v="5"/>
    <n v="34"/>
    <n v="1960"/>
    <n v="66640"/>
    <n v="4264.96"/>
    <n v="6.4000000000000001E-2"/>
    <x v="2"/>
  </r>
  <r>
    <x v="2"/>
    <n v="1185732"/>
    <x v="199"/>
    <x v="4"/>
    <x v="28"/>
    <s v="Charleston"/>
    <x v="0"/>
    <n v="34"/>
    <n v="2630"/>
    <n v="89420"/>
    <n v="4471"/>
    <n v="0.05"/>
    <x v="2"/>
  </r>
  <r>
    <x v="2"/>
    <n v="1185732"/>
    <x v="199"/>
    <x v="4"/>
    <x v="28"/>
    <s v="Charleston"/>
    <x v="1"/>
    <n v="34"/>
    <n v="1880"/>
    <n v="63920"/>
    <n v="3068.16"/>
    <n v="4.8000000000000001E-2"/>
    <x v="2"/>
  </r>
  <r>
    <x v="2"/>
    <n v="1185732"/>
    <x v="199"/>
    <x v="4"/>
    <x v="28"/>
    <s v="Charleston"/>
    <x v="2"/>
    <n v="23"/>
    <n v="1690"/>
    <n v="38870"/>
    <n v="2137.8500000000004"/>
    <n v="5.5000000000000007E-2"/>
    <x v="2"/>
  </r>
  <r>
    <x v="2"/>
    <n v="1185732"/>
    <x v="199"/>
    <x v="4"/>
    <x v="29"/>
    <s v="Charlotte"/>
    <x v="3"/>
    <n v="29"/>
    <n v="1420"/>
    <n v="41180"/>
    <n v="2059"/>
    <n v="0.05"/>
    <x v="2"/>
  </r>
  <r>
    <x v="2"/>
    <n v="1185732"/>
    <x v="199"/>
    <x v="4"/>
    <x v="29"/>
    <s v="Charlotte"/>
    <x v="4"/>
    <n v="44"/>
    <n v="1800"/>
    <n v="79200"/>
    <n v="3960"/>
    <n v="0.05"/>
    <x v="2"/>
  </r>
  <r>
    <x v="2"/>
    <n v="1185732"/>
    <x v="199"/>
    <x v="4"/>
    <x v="29"/>
    <s v="Charlotte"/>
    <x v="5"/>
    <n v="29"/>
    <n v="2030"/>
    <n v="58870"/>
    <n v="3532.2"/>
    <n v="0.06"/>
    <x v="2"/>
  </r>
  <r>
    <x v="2"/>
    <n v="1185732"/>
    <x v="704"/>
    <x v="4"/>
    <x v="29"/>
    <s v="Charlotte"/>
    <x v="0"/>
    <n v="28"/>
    <n v="2760"/>
    <n v="77280"/>
    <n v="4173.12"/>
    <n v="5.3999999999999999E-2"/>
    <x v="2"/>
  </r>
  <r>
    <x v="2"/>
    <n v="1185732"/>
    <x v="704"/>
    <x v="4"/>
    <x v="29"/>
    <s v="Charlotte"/>
    <x v="1"/>
    <n v="29"/>
    <n v="1500"/>
    <n v="43500"/>
    <n v="1957.4999999999998"/>
    <n v="4.4999999999999991E-2"/>
    <x v="2"/>
  </r>
  <r>
    <x v="2"/>
    <n v="1185732"/>
    <x v="704"/>
    <x v="4"/>
    <x v="29"/>
    <s v="Charlotte"/>
    <x v="2"/>
    <n v="19"/>
    <n v="1810"/>
    <n v="34390"/>
    <n v="1788.28"/>
    <n v="5.1999999999999998E-2"/>
    <x v="2"/>
  </r>
  <r>
    <x v="2"/>
    <n v="1185732"/>
    <x v="704"/>
    <x v="4"/>
    <x v="29"/>
    <s v="Charlotte"/>
    <x v="3"/>
    <n v="25"/>
    <n v="1240"/>
    <n v="31000"/>
    <n v="1674"/>
    <n v="5.3999999999999999E-2"/>
    <x v="2"/>
  </r>
  <r>
    <x v="2"/>
    <n v="1185732"/>
    <x v="704"/>
    <x v="4"/>
    <x v="29"/>
    <s v="Charlotte"/>
    <x v="4"/>
    <n v="37"/>
    <n v="1580"/>
    <n v="58460"/>
    <n v="2630.7"/>
    <n v="4.4999999999999998E-2"/>
    <x v="2"/>
  </r>
  <r>
    <x v="2"/>
    <n v="1185732"/>
    <x v="704"/>
    <x v="4"/>
    <x v="29"/>
    <s v="Charlotte"/>
    <x v="5"/>
    <n v="27"/>
    <n v="1690"/>
    <n v="45630"/>
    <n v="2829.06"/>
    <n v="6.2E-2"/>
    <x v="2"/>
  </r>
  <r>
    <x v="2"/>
    <n v="1185732"/>
    <x v="721"/>
    <x v="4"/>
    <x v="29"/>
    <s v="Charlotte"/>
    <x v="0"/>
    <n v="27"/>
    <n v="2630"/>
    <n v="71010"/>
    <n v="3834.5400000000004"/>
    <n v="5.4000000000000006E-2"/>
    <x v="2"/>
  </r>
  <r>
    <x v="2"/>
    <n v="1185732"/>
    <x v="721"/>
    <x v="4"/>
    <x v="29"/>
    <s v="Charlotte"/>
    <x v="1"/>
    <n v="28"/>
    <n v="1550"/>
    <n v="43400"/>
    <n v="2039.8"/>
    <n v="4.7E-2"/>
    <x v="2"/>
  </r>
  <r>
    <x v="2"/>
    <n v="1185732"/>
    <x v="721"/>
    <x v="4"/>
    <x v="29"/>
    <s v="Charlotte"/>
    <x v="2"/>
    <n v="20"/>
    <n v="1440"/>
    <n v="28800"/>
    <n v="1584.0000000000002"/>
    <n v="5.5000000000000007E-2"/>
    <x v="2"/>
  </r>
  <r>
    <x v="2"/>
    <n v="1185732"/>
    <x v="721"/>
    <x v="4"/>
    <x v="29"/>
    <s v="Charlotte"/>
    <x v="3"/>
    <n v="24"/>
    <n v="1400"/>
    <n v="33600"/>
    <n v="1814.4"/>
    <n v="5.3999999999999999E-2"/>
    <x v="2"/>
  </r>
  <r>
    <x v="2"/>
    <n v="1185732"/>
    <x v="721"/>
    <x v="4"/>
    <x v="29"/>
    <s v="Charlotte"/>
    <x v="4"/>
    <n v="42"/>
    <n v="1310"/>
    <n v="55020"/>
    <n v="2751"/>
    <n v="0.05"/>
    <x v="2"/>
  </r>
  <r>
    <x v="2"/>
    <n v="1185732"/>
    <x v="721"/>
    <x v="4"/>
    <x v="29"/>
    <s v="Charlotte"/>
    <x v="5"/>
    <n v="32"/>
    <n v="1890"/>
    <n v="60480"/>
    <n v="3689.2799999999997"/>
    <n v="6.0999999999999999E-2"/>
    <x v="2"/>
  </r>
  <r>
    <x v="2"/>
    <n v="1185732"/>
    <x v="255"/>
    <x v="4"/>
    <x v="29"/>
    <s v="Charlotte"/>
    <x v="0"/>
    <n v="41"/>
    <n v="2460"/>
    <n v="100860"/>
    <n v="5547.3"/>
    <n v="5.5E-2"/>
    <x v="2"/>
  </r>
  <r>
    <x v="2"/>
    <n v="1185732"/>
    <x v="255"/>
    <x v="4"/>
    <x v="29"/>
    <s v="Charlotte"/>
    <x v="1"/>
    <n v="42"/>
    <n v="1820"/>
    <n v="76440"/>
    <n v="3516.24"/>
    <n v="4.5999999999999999E-2"/>
    <x v="2"/>
  </r>
  <r>
    <x v="2"/>
    <n v="1185732"/>
    <x v="255"/>
    <x v="4"/>
    <x v="29"/>
    <s v="Charlotte"/>
    <x v="2"/>
    <n v="37"/>
    <n v="1690"/>
    <n v="62530"/>
    <n v="3314.09"/>
    <n v="5.3000000000000005E-2"/>
    <x v="2"/>
  </r>
  <r>
    <x v="2"/>
    <n v="1185732"/>
    <x v="255"/>
    <x v="4"/>
    <x v="29"/>
    <s v="Charlotte"/>
    <x v="3"/>
    <n v="38"/>
    <n v="1500"/>
    <n v="57000"/>
    <n v="3078"/>
    <n v="5.3999999999999999E-2"/>
    <x v="2"/>
  </r>
  <r>
    <x v="2"/>
    <n v="1185732"/>
    <x v="255"/>
    <x v="4"/>
    <x v="29"/>
    <s v="Charlotte"/>
    <x v="4"/>
    <n v="46"/>
    <n v="1500"/>
    <n v="69000"/>
    <n v="3381"/>
    <n v="4.9000000000000002E-2"/>
    <x v="2"/>
  </r>
  <r>
    <x v="2"/>
    <n v="1185732"/>
    <x v="255"/>
    <x v="4"/>
    <x v="29"/>
    <s v="Charlotte"/>
    <x v="5"/>
    <n v="51"/>
    <n v="2030"/>
    <n v="103530"/>
    <n v="6418.86"/>
    <n v="6.2E-2"/>
    <x v="2"/>
  </r>
  <r>
    <x v="2"/>
    <n v="1185732"/>
    <x v="288"/>
    <x v="4"/>
    <x v="29"/>
    <s v="Charlotte"/>
    <x v="0"/>
    <n v="46"/>
    <n v="2380"/>
    <n v="109480"/>
    <n v="6021.4000000000005"/>
    <n v="5.5000000000000007E-2"/>
    <x v="2"/>
  </r>
  <r>
    <x v="2"/>
    <n v="1185732"/>
    <x v="288"/>
    <x v="4"/>
    <x v="29"/>
    <s v="Charlotte"/>
    <x v="1"/>
    <n v="42"/>
    <n v="1820"/>
    <n v="76440"/>
    <n v="3592.68"/>
    <n v="4.7E-2"/>
    <x v="2"/>
  </r>
  <r>
    <x v="2"/>
    <n v="1185732"/>
    <x v="288"/>
    <x v="4"/>
    <x v="29"/>
    <s v="Charlotte"/>
    <x v="2"/>
    <n v="47"/>
    <n v="1690"/>
    <n v="79430"/>
    <n v="4289.22"/>
    <n v="5.4000000000000006E-2"/>
    <x v="2"/>
  </r>
  <r>
    <x v="2"/>
    <n v="1185732"/>
    <x v="288"/>
    <x v="4"/>
    <x v="29"/>
    <s v="Charlotte"/>
    <x v="3"/>
    <n v="49"/>
    <n v="1690"/>
    <n v="82810"/>
    <n v="4223.3100000000004"/>
    <n v="5.1000000000000004E-2"/>
    <x v="2"/>
  </r>
  <r>
    <x v="2"/>
    <n v="1185732"/>
    <x v="288"/>
    <x v="4"/>
    <x v="29"/>
    <s v="Charlotte"/>
    <x v="4"/>
    <n v="61"/>
    <n v="1630"/>
    <n v="99430"/>
    <n v="4872.07"/>
    <n v="4.8999999999999995E-2"/>
    <x v="2"/>
  </r>
  <r>
    <x v="2"/>
    <n v="1185732"/>
    <x v="288"/>
    <x v="4"/>
    <x v="29"/>
    <s v="Charlotte"/>
    <x v="5"/>
    <n v="67"/>
    <n v="2310"/>
    <n v="154770"/>
    <n v="9286.1999999999989"/>
    <n v="5.9999999999999991E-2"/>
    <x v="2"/>
  </r>
  <r>
    <x v="2"/>
    <n v="1185732"/>
    <x v="316"/>
    <x v="4"/>
    <x v="29"/>
    <s v="Charlotte"/>
    <x v="0"/>
    <n v="60"/>
    <n v="2940"/>
    <n v="176400"/>
    <n v="8820"/>
    <n v="0.05"/>
    <x v="2"/>
  </r>
  <r>
    <x v="2"/>
    <n v="1185732"/>
    <x v="316"/>
    <x v="4"/>
    <x v="29"/>
    <s v="Charlotte"/>
    <x v="1"/>
    <n v="58"/>
    <n v="2240"/>
    <n v="129920"/>
    <n v="6496"/>
    <n v="0.05"/>
    <x v="2"/>
  </r>
  <r>
    <x v="2"/>
    <n v="1185732"/>
    <x v="316"/>
    <x v="4"/>
    <x v="29"/>
    <s v="Charlotte"/>
    <x v="2"/>
    <n v="53"/>
    <n v="1960"/>
    <n v="103880"/>
    <n v="5713.4000000000005"/>
    <n v="5.5000000000000007E-2"/>
    <x v="2"/>
  </r>
  <r>
    <x v="2"/>
    <n v="1185732"/>
    <x v="316"/>
    <x v="4"/>
    <x v="29"/>
    <s v="Charlotte"/>
    <x v="3"/>
    <n v="52"/>
    <n v="2030"/>
    <n v="105560"/>
    <n v="5383.56"/>
    <n v="5.1000000000000004E-2"/>
    <x v="2"/>
  </r>
  <r>
    <x v="2"/>
    <n v="1185732"/>
    <x v="316"/>
    <x v="4"/>
    <x v="29"/>
    <s v="Charlotte"/>
    <x v="4"/>
    <n v="59"/>
    <n v="1820"/>
    <n v="107380"/>
    <n v="5261.62"/>
    <n v="4.9000000000000002E-2"/>
    <x v="2"/>
  </r>
  <r>
    <x v="2"/>
    <n v="1185732"/>
    <x v="316"/>
    <x v="4"/>
    <x v="29"/>
    <s v="Charlotte"/>
    <x v="5"/>
    <n v="64"/>
    <n v="2630"/>
    <n v="168320"/>
    <n v="10604.16"/>
    <n v="6.3E-2"/>
    <x v="2"/>
  </r>
  <r>
    <x v="2"/>
    <n v="1185732"/>
    <x v="348"/>
    <x v="4"/>
    <x v="29"/>
    <s v="Charlotte"/>
    <x v="0"/>
    <n v="61"/>
    <n v="3080"/>
    <n v="187880"/>
    <n v="9957.6400000000012"/>
    <n v="5.3000000000000005E-2"/>
    <x v="2"/>
  </r>
  <r>
    <x v="2"/>
    <n v="1185732"/>
    <x v="348"/>
    <x v="4"/>
    <x v="29"/>
    <s v="Charlotte"/>
    <x v="1"/>
    <n v="58"/>
    <n v="2000"/>
    <n v="116000"/>
    <n v="5219.9999999999991"/>
    <n v="4.4999999999999991E-2"/>
    <x v="2"/>
  </r>
  <r>
    <x v="2"/>
    <n v="1185732"/>
    <x v="348"/>
    <x v="4"/>
    <x v="29"/>
    <s v="Charlotte"/>
    <x v="2"/>
    <n v="54"/>
    <n v="2100"/>
    <n v="113400"/>
    <n v="6010.2000000000007"/>
    <n v="5.3000000000000005E-2"/>
    <x v="2"/>
  </r>
  <r>
    <x v="2"/>
    <n v="1185732"/>
    <x v="348"/>
    <x v="4"/>
    <x v="29"/>
    <s v="Charlotte"/>
    <x v="3"/>
    <n v="44"/>
    <n v="1820"/>
    <n v="80080"/>
    <n v="4244.24"/>
    <n v="5.2999999999999999E-2"/>
    <x v="2"/>
  </r>
  <r>
    <x v="2"/>
    <n v="1185732"/>
    <x v="348"/>
    <x v="4"/>
    <x v="29"/>
    <s v="Charlotte"/>
    <x v="4"/>
    <n v="53"/>
    <n v="1760"/>
    <n v="93280"/>
    <n v="4477.4399999999996"/>
    <n v="4.7999999999999994E-2"/>
    <x v="2"/>
  </r>
  <r>
    <x v="2"/>
    <n v="1185732"/>
    <x v="348"/>
    <x v="4"/>
    <x v="29"/>
    <s v="Charlotte"/>
    <x v="5"/>
    <n v="54"/>
    <n v="2310"/>
    <n v="124740"/>
    <n v="7983.3600000000006"/>
    <n v="6.4000000000000001E-2"/>
    <x v="2"/>
  </r>
  <r>
    <x v="2"/>
    <n v="1185732"/>
    <x v="378"/>
    <x v="4"/>
    <x v="29"/>
    <s v="Charlotte"/>
    <x v="0"/>
    <n v="53"/>
    <n v="2500"/>
    <n v="132500"/>
    <n v="6890"/>
    <n v="5.1999999999999998E-2"/>
    <x v="2"/>
  </r>
  <r>
    <x v="2"/>
    <n v="1185732"/>
    <x v="378"/>
    <x v="4"/>
    <x v="29"/>
    <s v="Charlotte"/>
    <x v="1"/>
    <n v="49"/>
    <n v="1810"/>
    <n v="88690"/>
    <n v="4434.5"/>
    <n v="0.05"/>
    <x v="2"/>
  </r>
  <r>
    <x v="2"/>
    <n v="1185732"/>
    <x v="378"/>
    <x v="4"/>
    <x v="29"/>
    <s v="Charlotte"/>
    <x v="2"/>
    <n v="28"/>
    <n v="1750"/>
    <n v="49000"/>
    <n v="2499"/>
    <n v="5.0999999999999997E-2"/>
    <x v="2"/>
  </r>
  <r>
    <x v="2"/>
    <n v="1185732"/>
    <x v="378"/>
    <x v="4"/>
    <x v="29"/>
    <s v="Charlotte"/>
    <x v="3"/>
    <n v="28"/>
    <n v="1500"/>
    <n v="42000"/>
    <n v="2100"/>
    <n v="0.05"/>
    <x v="2"/>
  </r>
  <r>
    <x v="2"/>
    <n v="1185732"/>
    <x v="378"/>
    <x v="4"/>
    <x v="29"/>
    <s v="Charlotte"/>
    <x v="4"/>
    <n v="38"/>
    <n v="1560"/>
    <n v="59280"/>
    <n v="2726.8799999999997"/>
    <n v="4.5999999999999992E-2"/>
    <x v="2"/>
  </r>
  <r>
    <x v="2"/>
    <n v="1185732"/>
    <x v="378"/>
    <x v="4"/>
    <x v="29"/>
    <s v="Charlotte"/>
    <x v="5"/>
    <n v="41"/>
    <n v="2030"/>
    <n v="83230"/>
    <n v="5077.03"/>
    <n v="6.0999999999999999E-2"/>
    <x v="2"/>
  </r>
  <r>
    <x v="2"/>
    <n v="1185732"/>
    <x v="410"/>
    <x v="4"/>
    <x v="29"/>
    <s v="Charlotte"/>
    <x v="0"/>
    <n v="42"/>
    <n v="2450"/>
    <n v="102900"/>
    <n v="5556.6"/>
    <n v="5.4000000000000006E-2"/>
    <x v="2"/>
  </r>
  <r>
    <x v="2"/>
    <n v="1185732"/>
    <x v="410"/>
    <x v="4"/>
    <x v="29"/>
    <s v="Charlotte"/>
    <x v="1"/>
    <n v="33"/>
    <n v="1960"/>
    <n v="64680"/>
    <n v="2975.2799999999997"/>
    <n v="4.5999999999999999E-2"/>
    <x v="2"/>
  </r>
  <r>
    <x v="2"/>
    <n v="1185732"/>
    <x v="410"/>
    <x v="4"/>
    <x v="29"/>
    <s v="Charlotte"/>
    <x v="2"/>
    <n v="34"/>
    <n v="1500"/>
    <n v="51000"/>
    <n v="2601"/>
    <n v="5.0999999999999997E-2"/>
    <x v="2"/>
  </r>
  <r>
    <x v="2"/>
    <n v="1185732"/>
    <x v="410"/>
    <x v="4"/>
    <x v="29"/>
    <s v="Charlotte"/>
    <x v="3"/>
    <n v="34"/>
    <n v="1600"/>
    <n v="54400"/>
    <n v="2937.6000000000004"/>
    <n v="5.4000000000000006E-2"/>
    <x v="2"/>
  </r>
  <r>
    <x v="2"/>
    <n v="1185732"/>
    <x v="410"/>
    <x v="4"/>
    <x v="29"/>
    <s v="Charlotte"/>
    <x v="4"/>
    <n v="42"/>
    <n v="1490"/>
    <n v="62580"/>
    <n v="2941.2599999999998"/>
    <n v="4.6999999999999993E-2"/>
    <x v="2"/>
  </r>
  <r>
    <x v="2"/>
    <n v="1185732"/>
    <x v="410"/>
    <x v="4"/>
    <x v="29"/>
    <s v="Charlotte"/>
    <x v="5"/>
    <n v="48"/>
    <n v="1760"/>
    <n v="84480"/>
    <n v="5322.24"/>
    <n v="6.3E-2"/>
    <x v="2"/>
  </r>
  <r>
    <x v="2"/>
    <n v="1185732"/>
    <x v="440"/>
    <x v="4"/>
    <x v="29"/>
    <s v="Charlotte"/>
    <x v="0"/>
    <n v="44"/>
    <n v="2150"/>
    <n v="94600"/>
    <n v="5203"/>
    <n v="5.5E-2"/>
    <x v="2"/>
  </r>
  <r>
    <x v="2"/>
    <n v="1185732"/>
    <x v="440"/>
    <x v="4"/>
    <x v="29"/>
    <s v="Charlotte"/>
    <x v="1"/>
    <n v="32"/>
    <n v="1950"/>
    <n v="62400"/>
    <n v="2932.7999999999997"/>
    <n v="4.6999999999999993E-2"/>
    <x v="2"/>
  </r>
  <r>
    <x v="2"/>
    <n v="1185732"/>
    <x v="440"/>
    <x v="4"/>
    <x v="29"/>
    <s v="Charlotte"/>
    <x v="2"/>
    <n v="38"/>
    <n v="1670"/>
    <n v="63460"/>
    <n v="3426.84"/>
    <n v="5.3999999999999999E-2"/>
    <x v="2"/>
  </r>
  <r>
    <x v="2"/>
    <n v="1185732"/>
    <x v="440"/>
    <x v="4"/>
    <x v="29"/>
    <s v="Charlotte"/>
    <x v="3"/>
    <n v="55"/>
    <n v="1630"/>
    <n v="89650"/>
    <n v="4572.1499999999996"/>
    <n v="5.0999999999999997E-2"/>
    <x v="2"/>
  </r>
  <r>
    <x v="2"/>
    <n v="1185732"/>
    <x v="440"/>
    <x v="4"/>
    <x v="29"/>
    <s v="Charlotte"/>
    <x v="4"/>
    <n v="72"/>
    <n v="1630"/>
    <n v="117360"/>
    <n v="5750.64"/>
    <n v="4.9000000000000002E-2"/>
    <x v="2"/>
  </r>
  <r>
    <x v="2"/>
    <n v="1185732"/>
    <x v="440"/>
    <x v="4"/>
    <x v="29"/>
    <s v="Charlotte"/>
    <x v="5"/>
    <n v="72"/>
    <n v="2100"/>
    <n v="151200"/>
    <n v="9676.8000000000011"/>
    <n v="6.4000000000000001E-2"/>
    <x v="2"/>
  </r>
  <r>
    <x v="2"/>
    <n v="1185732"/>
    <x v="469"/>
    <x v="4"/>
    <x v="29"/>
    <s v="Charlotte"/>
    <x v="0"/>
    <n v="64"/>
    <n v="2440"/>
    <n v="156160"/>
    <n v="7964.16"/>
    <n v="5.0999999999999997E-2"/>
    <x v="2"/>
  </r>
  <r>
    <x v="2"/>
    <n v="1185732"/>
    <x v="469"/>
    <x v="4"/>
    <x v="29"/>
    <s v="Charlotte"/>
    <x v="1"/>
    <n v="55"/>
    <n v="2020"/>
    <n v="111100"/>
    <n v="4999.4999999999991"/>
    <n v="4.4999999999999991E-2"/>
    <x v="2"/>
  </r>
  <r>
    <x v="5"/>
    <n v="1185732"/>
    <x v="469"/>
    <x v="4"/>
    <x v="29"/>
    <s v="Charlotte"/>
    <x v="2"/>
    <n v="55"/>
    <n v="2180"/>
    <n v="119900"/>
    <n v="6114.9000000000005"/>
    <n v="5.1000000000000004E-2"/>
    <x v="2"/>
  </r>
  <r>
    <x v="5"/>
    <n v="1185732"/>
    <x v="469"/>
    <x v="4"/>
    <x v="29"/>
    <s v="Charlotte"/>
    <x v="3"/>
    <n v="55"/>
    <n v="1960"/>
    <n v="107800"/>
    <n v="5821.2000000000007"/>
    <n v="5.4000000000000006E-2"/>
    <x v="2"/>
  </r>
  <r>
    <x v="5"/>
    <n v="1185732"/>
    <x v="469"/>
    <x v="4"/>
    <x v="29"/>
    <s v="Charlotte"/>
    <x v="4"/>
    <n v="65"/>
    <n v="1690"/>
    <n v="109850"/>
    <n v="5382.65"/>
    <n v="4.8999999999999995E-2"/>
    <x v="2"/>
  </r>
  <r>
    <x v="5"/>
    <n v="1185732"/>
    <x v="469"/>
    <x v="4"/>
    <x v="29"/>
    <s v="Charlotte"/>
    <x v="5"/>
    <n v="69"/>
    <n v="2250"/>
    <n v="155250"/>
    <n v="10091.25"/>
    <n v="6.5000000000000002E-2"/>
    <x v="2"/>
  </r>
  <r>
    <x v="5"/>
    <n v="1185732"/>
    <x v="177"/>
    <x v="4"/>
    <x v="29"/>
    <s v="Charlotte"/>
    <x v="0"/>
    <n v="32"/>
    <n v="1940"/>
    <n v="62080"/>
    <n v="3228.1600000000003"/>
    <n v="5.2000000000000005E-2"/>
    <x v="2"/>
  </r>
  <r>
    <x v="5"/>
    <n v="1185732"/>
    <x v="177"/>
    <x v="4"/>
    <x v="29"/>
    <s v="Charlotte"/>
    <x v="1"/>
    <n v="33"/>
    <n v="1500"/>
    <n v="49500"/>
    <n v="2475"/>
    <n v="0.05"/>
    <x v="2"/>
  </r>
  <r>
    <x v="5"/>
    <n v="1185732"/>
    <x v="177"/>
    <x v="4"/>
    <x v="29"/>
    <s v="Charlotte"/>
    <x v="2"/>
    <n v="24"/>
    <n v="1670"/>
    <n v="40080"/>
    <n v="2164.3200000000002"/>
    <n v="5.4000000000000006E-2"/>
    <x v="2"/>
  </r>
  <r>
    <x v="5"/>
    <n v="1185732"/>
    <x v="177"/>
    <x v="4"/>
    <x v="29"/>
    <s v="Charlotte"/>
    <x v="3"/>
    <n v="29"/>
    <n v="1230"/>
    <n v="35670"/>
    <n v="1854.8400000000001"/>
    <n v="5.2000000000000005E-2"/>
    <x v="2"/>
  </r>
  <r>
    <x v="5"/>
    <n v="1185732"/>
    <x v="177"/>
    <x v="4"/>
    <x v="29"/>
    <s v="Charlotte"/>
    <x v="4"/>
    <n v="44"/>
    <n v="1280"/>
    <n v="56320"/>
    <n v="2816"/>
    <n v="0.05"/>
    <x v="2"/>
  </r>
  <r>
    <x v="5"/>
    <n v="1185732"/>
    <x v="177"/>
    <x v="4"/>
    <x v="29"/>
    <s v="Charlotte"/>
    <x v="5"/>
    <n v="32"/>
    <n v="1730"/>
    <n v="55360"/>
    <n v="3598.4"/>
    <n v="6.5000000000000002E-2"/>
    <x v="2"/>
  </r>
  <r>
    <x v="5"/>
    <n v="1185732"/>
    <x v="206"/>
    <x v="4"/>
    <x v="29"/>
    <s v="Charlotte"/>
    <x v="0"/>
    <n v="32"/>
    <n v="2310"/>
    <n v="73920"/>
    <n v="3696"/>
    <n v="0.05"/>
    <x v="2"/>
  </r>
  <r>
    <x v="5"/>
    <n v="1185732"/>
    <x v="206"/>
    <x v="4"/>
    <x v="29"/>
    <s v="Charlotte"/>
    <x v="1"/>
    <n v="33"/>
    <n v="1430"/>
    <n v="47190"/>
    <n v="2359.5"/>
    <n v="0.05"/>
    <x v="2"/>
  </r>
  <r>
    <x v="5"/>
    <n v="1185732"/>
    <x v="206"/>
    <x v="4"/>
    <x v="29"/>
    <s v="Charlotte"/>
    <x v="2"/>
    <n v="23"/>
    <n v="1580"/>
    <n v="36340"/>
    <n v="1817"/>
    <n v="0.05"/>
    <x v="2"/>
  </r>
  <r>
    <x v="5"/>
    <n v="1185732"/>
    <x v="206"/>
    <x v="3"/>
    <x v="30"/>
    <s v="Columbus"/>
    <x v="3"/>
    <n v="29"/>
    <n v="1010"/>
    <n v="29290"/>
    <n v="1464.5"/>
    <n v="0.05"/>
    <x v="2"/>
  </r>
  <r>
    <x v="5"/>
    <n v="1185732"/>
    <x v="206"/>
    <x v="3"/>
    <x v="30"/>
    <s v="Columbus"/>
    <x v="4"/>
    <n v="41"/>
    <n v="1220"/>
    <n v="50020"/>
    <n v="2300.9199999999996"/>
    <n v="4.5999999999999992E-2"/>
    <x v="2"/>
  </r>
  <r>
    <x v="5"/>
    <n v="1185732"/>
    <x v="206"/>
    <x v="3"/>
    <x v="30"/>
    <s v="Columbus"/>
    <x v="5"/>
    <n v="29"/>
    <n v="1430"/>
    <n v="41470"/>
    <n v="2529.67"/>
    <n v="6.0999999999999999E-2"/>
    <x v="2"/>
  </r>
  <r>
    <x v="5"/>
    <n v="1185732"/>
    <x v="214"/>
    <x v="3"/>
    <x v="30"/>
    <s v="Columbus"/>
    <x v="0"/>
    <n v="27"/>
    <n v="2310"/>
    <n v="62370"/>
    <n v="3243.2400000000002"/>
    <n v="5.2000000000000005E-2"/>
    <x v="2"/>
  </r>
  <r>
    <x v="5"/>
    <n v="1185732"/>
    <x v="214"/>
    <x v="3"/>
    <x v="30"/>
    <s v="Columbus"/>
    <x v="1"/>
    <n v="27"/>
    <n v="1260"/>
    <n v="34020"/>
    <n v="1530.8999999999999"/>
    <n v="4.4999999999999998E-2"/>
    <x v="2"/>
  </r>
  <r>
    <x v="5"/>
    <n v="1185732"/>
    <x v="214"/>
    <x v="3"/>
    <x v="30"/>
    <s v="Columbus"/>
    <x v="2"/>
    <n v="20"/>
    <n v="1240"/>
    <n v="24800"/>
    <n v="1314.4"/>
    <n v="5.3000000000000005E-2"/>
    <x v="2"/>
  </r>
  <r>
    <x v="5"/>
    <n v="1185732"/>
    <x v="214"/>
    <x v="3"/>
    <x v="30"/>
    <s v="Columbus"/>
    <x v="3"/>
    <n v="24"/>
    <n v="980"/>
    <n v="23520"/>
    <n v="1223.04"/>
    <n v="5.1999999999999998E-2"/>
    <x v="2"/>
  </r>
  <r>
    <x v="5"/>
    <n v="1185732"/>
    <x v="214"/>
    <x v="3"/>
    <x v="30"/>
    <s v="Columbus"/>
    <x v="4"/>
    <n v="37"/>
    <n v="1130"/>
    <n v="41810"/>
    <n v="2048.69"/>
    <n v="4.9000000000000002E-2"/>
    <x v="2"/>
  </r>
  <r>
    <x v="5"/>
    <n v="1185732"/>
    <x v="214"/>
    <x v="3"/>
    <x v="30"/>
    <s v="Columbus"/>
    <x v="5"/>
    <n v="28"/>
    <n v="1280"/>
    <n v="35840"/>
    <n v="2186.2399999999998"/>
    <n v="6.0999999999999992E-2"/>
    <x v="2"/>
  </r>
  <r>
    <x v="5"/>
    <n v="1185732"/>
    <x v="233"/>
    <x v="3"/>
    <x v="30"/>
    <s v="Columbus"/>
    <x v="0"/>
    <n v="28"/>
    <n v="2180"/>
    <n v="61040"/>
    <n v="3357.2000000000003"/>
    <n v="5.5000000000000007E-2"/>
    <x v="2"/>
  </r>
  <r>
    <x v="5"/>
    <n v="1185732"/>
    <x v="233"/>
    <x v="3"/>
    <x v="30"/>
    <s v="Columbus"/>
    <x v="1"/>
    <n v="28"/>
    <n v="1110"/>
    <n v="31080"/>
    <n v="1522.92"/>
    <n v="4.9000000000000002E-2"/>
    <x v="2"/>
  </r>
  <r>
    <x v="5"/>
    <n v="1185732"/>
    <x v="233"/>
    <x v="3"/>
    <x v="30"/>
    <s v="Columbus"/>
    <x v="2"/>
    <n v="19"/>
    <n v="1060"/>
    <n v="20140"/>
    <n v="1067.42"/>
    <n v="5.3000000000000005E-2"/>
    <x v="2"/>
  </r>
  <r>
    <x v="5"/>
    <n v="1185732"/>
    <x v="233"/>
    <x v="3"/>
    <x v="30"/>
    <s v="Columbus"/>
    <x v="3"/>
    <n v="24"/>
    <n v="1020"/>
    <n v="24480"/>
    <n v="1224"/>
    <n v="0.05"/>
    <x v="2"/>
  </r>
  <r>
    <x v="5"/>
    <n v="1185732"/>
    <x v="233"/>
    <x v="3"/>
    <x v="30"/>
    <s v="Columbus"/>
    <x v="4"/>
    <n v="42"/>
    <n v="1010"/>
    <n v="42420"/>
    <n v="1993.7399999999998"/>
    <n v="4.6999999999999993E-2"/>
    <x v="2"/>
  </r>
  <r>
    <x v="5"/>
    <n v="1185732"/>
    <x v="233"/>
    <x v="3"/>
    <x v="30"/>
    <s v="Columbus"/>
    <x v="5"/>
    <n v="34"/>
    <n v="1370"/>
    <n v="46580"/>
    <n v="3027.7000000000003"/>
    <n v="6.5000000000000002E-2"/>
    <x v="2"/>
  </r>
  <r>
    <x v="5"/>
    <n v="1185732"/>
    <x v="262"/>
    <x v="3"/>
    <x v="30"/>
    <s v="Columbus"/>
    <x v="0"/>
    <n v="42"/>
    <n v="2070"/>
    <n v="86940"/>
    <n v="4347"/>
    <n v="0.05"/>
    <x v="2"/>
  </r>
  <r>
    <x v="5"/>
    <n v="1185732"/>
    <x v="262"/>
    <x v="3"/>
    <x v="30"/>
    <s v="Columbus"/>
    <x v="1"/>
    <n v="44"/>
    <n v="1350"/>
    <n v="59400"/>
    <n v="2910.6"/>
    <n v="4.9000000000000002E-2"/>
    <x v="2"/>
  </r>
  <r>
    <x v="5"/>
    <n v="1185732"/>
    <x v="262"/>
    <x v="3"/>
    <x v="30"/>
    <s v="Columbus"/>
    <x v="2"/>
    <n v="39"/>
    <n v="1430"/>
    <n v="55770"/>
    <n v="2844.27"/>
    <n v="5.0999999999999997E-2"/>
    <x v="2"/>
  </r>
  <r>
    <x v="5"/>
    <n v="1185732"/>
    <x v="262"/>
    <x v="3"/>
    <x v="30"/>
    <s v="Columbus"/>
    <x v="3"/>
    <n v="38"/>
    <n v="1230"/>
    <n v="46740"/>
    <n v="2570.7000000000003"/>
    <n v="5.5000000000000007E-2"/>
    <x v="2"/>
  </r>
  <r>
    <x v="5"/>
    <n v="1185732"/>
    <x v="262"/>
    <x v="3"/>
    <x v="30"/>
    <s v="Columbus"/>
    <x v="4"/>
    <n v="49"/>
    <n v="1260"/>
    <n v="61740"/>
    <n v="2840.04"/>
    <n v="4.5999999999999999E-2"/>
    <x v="2"/>
  </r>
  <r>
    <x v="5"/>
    <n v="1185732"/>
    <x v="262"/>
    <x v="3"/>
    <x v="30"/>
    <s v="Columbus"/>
    <x v="5"/>
    <n v="53"/>
    <n v="1430"/>
    <n v="75790"/>
    <n v="4850.5600000000004"/>
    <n v="6.4000000000000001E-2"/>
    <x v="2"/>
  </r>
  <r>
    <x v="5"/>
    <n v="1185732"/>
    <x v="295"/>
    <x v="3"/>
    <x v="30"/>
    <s v="Columbus"/>
    <x v="0"/>
    <n v="49"/>
    <n v="2320"/>
    <n v="113680"/>
    <n v="6025.04"/>
    <n v="5.2999999999999999E-2"/>
    <x v="2"/>
  </r>
  <r>
    <x v="5"/>
    <n v="1185732"/>
    <x v="295"/>
    <x v="3"/>
    <x v="30"/>
    <s v="Columbus"/>
    <x v="1"/>
    <n v="41"/>
    <n v="1380"/>
    <n v="56580"/>
    <n v="2602.6799999999998"/>
    <n v="4.5999999999999999E-2"/>
    <x v="2"/>
  </r>
  <r>
    <x v="5"/>
    <n v="1185732"/>
    <x v="295"/>
    <x v="3"/>
    <x v="30"/>
    <s v="Columbus"/>
    <x v="2"/>
    <n v="49"/>
    <n v="1420"/>
    <n v="69580"/>
    <n v="3757.32"/>
    <n v="5.3999999999999999E-2"/>
    <x v="2"/>
  </r>
  <r>
    <x v="5"/>
    <n v="1185732"/>
    <x v="295"/>
    <x v="3"/>
    <x v="30"/>
    <s v="Columbus"/>
    <x v="3"/>
    <n v="49"/>
    <n v="1400"/>
    <n v="68600"/>
    <n v="3498.6"/>
    <n v="5.0999999999999997E-2"/>
    <x v="2"/>
  </r>
  <r>
    <x v="5"/>
    <n v="1185732"/>
    <x v="295"/>
    <x v="3"/>
    <x v="30"/>
    <s v="Columbus"/>
    <x v="4"/>
    <n v="62"/>
    <n v="1500"/>
    <n v="93000"/>
    <n v="4371"/>
    <n v="4.7E-2"/>
    <x v="2"/>
  </r>
  <r>
    <x v="5"/>
    <n v="1185732"/>
    <x v="295"/>
    <x v="3"/>
    <x v="30"/>
    <s v="Columbus"/>
    <x v="5"/>
    <n v="64"/>
    <n v="1960"/>
    <n v="125440"/>
    <n v="7777.28"/>
    <n v="6.2E-2"/>
    <x v="2"/>
  </r>
  <r>
    <x v="5"/>
    <n v="1185732"/>
    <x v="323"/>
    <x v="3"/>
    <x v="30"/>
    <s v="Columbus"/>
    <x v="0"/>
    <n v="63"/>
    <n v="2520"/>
    <n v="158760"/>
    <n v="8255.52"/>
    <n v="5.2000000000000005E-2"/>
    <x v="2"/>
  </r>
  <r>
    <x v="5"/>
    <n v="1185732"/>
    <x v="323"/>
    <x v="3"/>
    <x v="30"/>
    <s v="Columbus"/>
    <x v="1"/>
    <n v="56"/>
    <n v="1950"/>
    <n v="109200"/>
    <n v="5132.3999999999996"/>
    <n v="4.7E-2"/>
    <x v="2"/>
  </r>
  <r>
    <x v="5"/>
    <n v="1185732"/>
    <x v="323"/>
    <x v="3"/>
    <x v="30"/>
    <s v="Columbus"/>
    <x v="2"/>
    <n v="51"/>
    <n v="1730"/>
    <n v="88230"/>
    <n v="4499.7300000000005"/>
    <n v="5.1000000000000004E-2"/>
    <x v="2"/>
  </r>
  <r>
    <x v="5"/>
    <n v="1185732"/>
    <x v="323"/>
    <x v="3"/>
    <x v="30"/>
    <s v="Columbus"/>
    <x v="3"/>
    <n v="53"/>
    <n v="1520"/>
    <n v="80560"/>
    <n v="4350.2400000000007"/>
    <n v="5.4000000000000006E-2"/>
    <x v="2"/>
  </r>
  <r>
    <x v="5"/>
    <n v="1185732"/>
    <x v="323"/>
    <x v="3"/>
    <x v="30"/>
    <s v="Columbus"/>
    <x v="4"/>
    <n v="59"/>
    <n v="1540"/>
    <n v="90860"/>
    <n v="4179.5599999999995"/>
    <n v="4.5999999999999992E-2"/>
    <x v="2"/>
  </r>
  <r>
    <x v="5"/>
    <n v="1185732"/>
    <x v="323"/>
    <x v="3"/>
    <x v="30"/>
    <s v="Columbus"/>
    <x v="5"/>
    <n v="69"/>
    <n v="1810"/>
    <n v="124890"/>
    <n v="7868.07"/>
    <n v="6.3E-2"/>
    <x v="2"/>
  </r>
  <r>
    <x v="5"/>
    <n v="1185732"/>
    <x v="355"/>
    <x v="3"/>
    <x v="30"/>
    <s v="Columbus"/>
    <x v="0"/>
    <n v="61"/>
    <n v="2280"/>
    <n v="139080"/>
    <n v="6954"/>
    <n v="0.05"/>
    <x v="2"/>
  </r>
  <r>
    <x v="5"/>
    <n v="1185732"/>
    <x v="355"/>
    <x v="3"/>
    <x v="30"/>
    <s v="Columbus"/>
    <x v="1"/>
    <n v="58"/>
    <n v="1950"/>
    <n v="113100"/>
    <n v="5202.5999999999995"/>
    <n v="4.5999999999999992E-2"/>
    <x v="2"/>
  </r>
  <r>
    <x v="5"/>
    <n v="1185732"/>
    <x v="355"/>
    <x v="3"/>
    <x v="30"/>
    <s v="Columbus"/>
    <x v="2"/>
    <n v="53"/>
    <n v="1500"/>
    <n v="79500"/>
    <n v="4054.5"/>
    <n v="5.0999999999999997E-2"/>
    <x v="2"/>
  </r>
  <r>
    <x v="5"/>
    <n v="1185732"/>
    <x v="355"/>
    <x v="3"/>
    <x v="30"/>
    <s v="Columbus"/>
    <x v="3"/>
    <n v="41"/>
    <n v="1580"/>
    <n v="64780"/>
    <n v="3303.78"/>
    <n v="5.1000000000000004E-2"/>
    <x v="2"/>
  </r>
  <r>
    <x v="5"/>
    <n v="1185732"/>
    <x v="355"/>
    <x v="3"/>
    <x v="30"/>
    <s v="Columbus"/>
    <x v="4"/>
    <n v="50"/>
    <n v="1350"/>
    <n v="67500"/>
    <n v="3307.5"/>
    <n v="4.9000000000000002E-2"/>
    <x v="2"/>
  </r>
  <r>
    <x v="5"/>
    <n v="1185732"/>
    <x v="355"/>
    <x v="3"/>
    <x v="30"/>
    <s v="Columbus"/>
    <x v="5"/>
    <n v="54"/>
    <n v="1690"/>
    <n v="91260"/>
    <n v="5566.86"/>
    <n v="6.0999999999999999E-2"/>
    <x v="2"/>
  </r>
  <r>
    <x v="5"/>
    <n v="1185732"/>
    <x v="385"/>
    <x v="3"/>
    <x v="30"/>
    <s v="Columbus"/>
    <x v="0"/>
    <n v="50"/>
    <n v="2250"/>
    <n v="112500"/>
    <n v="6075"/>
    <n v="5.3999999999999999E-2"/>
    <x v="2"/>
  </r>
  <r>
    <x v="5"/>
    <n v="1185732"/>
    <x v="385"/>
    <x v="3"/>
    <x v="30"/>
    <s v="Columbus"/>
    <x v="1"/>
    <n v="47"/>
    <n v="1730"/>
    <n v="81310"/>
    <n v="3821.5699999999997"/>
    <n v="4.6999999999999993E-2"/>
    <x v="2"/>
  </r>
  <r>
    <x v="5"/>
    <n v="1185732"/>
    <x v="385"/>
    <x v="3"/>
    <x v="30"/>
    <s v="Columbus"/>
    <x v="2"/>
    <n v="23"/>
    <n v="1380"/>
    <n v="31740"/>
    <n v="1745.7"/>
    <n v="5.5E-2"/>
    <x v="2"/>
  </r>
  <r>
    <x v="5"/>
    <n v="1185732"/>
    <x v="385"/>
    <x v="3"/>
    <x v="30"/>
    <s v="Columbus"/>
    <x v="3"/>
    <n v="24"/>
    <n v="1130"/>
    <n v="27120"/>
    <n v="1383.1200000000001"/>
    <n v="5.1000000000000004E-2"/>
    <x v="2"/>
  </r>
  <r>
    <x v="5"/>
    <n v="1185732"/>
    <x v="385"/>
    <x v="3"/>
    <x v="30"/>
    <s v="Columbus"/>
    <x v="4"/>
    <n v="32"/>
    <n v="1220"/>
    <n v="39040"/>
    <n v="1873.9199999999998"/>
    <n v="4.7999999999999994E-2"/>
    <x v="2"/>
  </r>
  <r>
    <x v="5"/>
    <n v="1185732"/>
    <x v="385"/>
    <x v="3"/>
    <x v="30"/>
    <s v="Columbus"/>
    <x v="5"/>
    <n v="37"/>
    <n v="1380"/>
    <n v="51060"/>
    <n v="3165.72"/>
    <n v="6.1999999999999993E-2"/>
    <x v="2"/>
  </r>
  <r>
    <x v="5"/>
    <n v="1185732"/>
    <x v="417"/>
    <x v="3"/>
    <x v="30"/>
    <s v="Columbus"/>
    <x v="0"/>
    <n v="36"/>
    <n v="2100"/>
    <n v="75600"/>
    <n v="3931.2000000000003"/>
    <n v="5.2000000000000005E-2"/>
    <x v="2"/>
  </r>
  <r>
    <x v="5"/>
    <n v="1185732"/>
    <x v="417"/>
    <x v="3"/>
    <x v="30"/>
    <s v="Columbus"/>
    <x v="1"/>
    <n v="29"/>
    <n v="1380"/>
    <n v="40020"/>
    <n v="1880.9399999999998"/>
    <n v="4.6999999999999993E-2"/>
    <x v="2"/>
  </r>
  <r>
    <x v="5"/>
    <n v="1185732"/>
    <x v="417"/>
    <x v="3"/>
    <x v="30"/>
    <s v="Columbus"/>
    <x v="2"/>
    <n v="27"/>
    <n v="1060"/>
    <n v="28620"/>
    <n v="1516.8600000000001"/>
    <n v="5.3000000000000005E-2"/>
    <x v="2"/>
  </r>
  <r>
    <x v="5"/>
    <n v="1185732"/>
    <x v="417"/>
    <x v="3"/>
    <x v="30"/>
    <s v="Columbus"/>
    <x v="3"/>
    <n v="29"/>
    <n v="1120"/>
    <n v="32480"/>
    <n v="1656.48"/>
    <n v="5.1000000000000004E-2"/>
    <x v="2"/>
  </r>
  <r>
    <x v="5"/>
    <n v="1185732"/>
    <x v="417"/>
    <x v="3"/>
    <x v="30"/>
    <s v="Columbus"/>
    <x v="4"/>
    <n v="37"/>
    <n v="1160"/>
    <n v="42920"/>
    <n v="1974.32"/>
    <n v="4.5999999999999999E-2"/>
    <x v="2"/>
  </r>
  <r>
    <x v="5"/>
    <n v="1185732"/>
    <x v="417"/>
    <x v="3"/>
    <x v="30"/>
    <s v="Columbus"/>
    <x v="5"/>
    <n v="38"/>
    <n v="1470"/>
    <n v="55860"/>
    <n v="3519.18"/>
    <n v="6.3E-2"/>
    <x v="2"/>
  </r>
  <r>
    <x v="5"/>
    <n v="1185732"/>
    <x v="447"/>
    <x v="3"/>
    <x v="30"/>
    <s v="Columbus"/>
    <x v="0"/>
    <n v="34"/>
    <n v="1690"/>
    <n v="57460"/>
    <n v="2987.92"/>
    <n v="5.2000000000000005E-2"/>
    <x v="2"/>
  </r>
  <r>
    <x v="5"/>
    <n v="1185732"/>
    <x v="447"/>
    <x v="3"/>
    <x v="30"/>
    <s v="Columbus"/>
    <x v="1"/>
    <n v="24"/>
    <n v="1400"/>
    <n v="33600"/>
    <n v="1511.9999999999998"/>
    <n v="4.4999999999999991E-2"/>
    <x v="2"/>
  </r>
  <r>
    <x v="5"/>
    <n v="1185732"/>
    <x v="447"/>
    <x v="3"/>
    <x v="30"/>
    <s v="Columbus"/>
    <x v="2"/>
    <n v="32"/>
    <n v="1160"/>
    <n v="37120"/>
    <n v="1856"/>
    <n v="0.05"/>
    <x v="2"/>
  </r>
  <r>
    <x v="5"/>
    <n v="1185732"/>
    <x v="447"/>
    <x v="3"/>
    <x v="30"/>
    <s v="Columbus"/>
    <x v="3"/>
    <n v="59"/>
    <n v="1350"/>
    <n v="79650"/>
    <n v="3982.5"/>
    <n v="0.05"/>
    <x v="2"/>
  </r>
  <r>
    <x v="5"/>
    <n v="1185732"/>
    <x v="447"/>
    <x v="3"/>
    <x v="30"/>
    <s v="Columbus"/>
    <x v="4"/>
    <n v="76"/>
    <n v="1380"/>
    <n v="104880"/>
    <n v="5139.12"/>
    <n v="4.9000000000000002E-2"/>
    <x v="2"/>
  </r>
  <r>
    <x v="5"/>
    <n v="1185732"/>
    <x v="447"/>
    <x v="3"/>
    <x v="30"/>
    <s v="Columbus"/>
    <x v="5"/>
    <n v="74"/>
    <n v="1670"/>
    <n v="123580"/>
    <n v="7909.12"/>
    <n v="6.4000000000000001E-2"/>
    <x v="2"/>
  </r>
  <r>
    <x v="5"/>
    <n v="1185732"/>
    <x v="476"/>
    <x v="3"/>
    <x v="30"/>
    <s v="Columbus"/>
    <x v="0"/>
    <n v="70"/>
    <n v="2310"/>
    <n v="161700"/>
    <n v="8085"/>
    <n v="0.05"/>
    <x v="2"/>
  </r>
  <r>
    <x v="5"/>
    <n v="1185732"/>
    <x v="476"/>
    <x v="3"/>
    <x v="30"/>
    <s v="Columbus"/>
    <x v="1"/>
    <n v="60"/>
    <n v="1810"/>
    <n v="108600"/>
    <n v="5104.2"/>
    <n v="4.7E-2"/>
    <x v="2"/>
  </r>
  <r>
    <x v="3"/>
    <n v="1185732"/>
    <x v="476"/>
    <x v="3"/>
    <x v="30"/>
    <s v="Columbus"/>
    <x v="2"/>
    <n v="59"/>
    <n v="1610"/>
    <n v="94990"/>
    <n v="4939.4800000000005"/>
    <n v="5.2000000000000005E-2"/>
    <x v="2"/>
  </r>
  <r>
    <x v="3"/>
    <n v="1185732"/>
    <x v="476"/>
    <x v="3"/>
    <x v="30"/>
    <s v="Columbus"/>
    <x v="3"/>
    <n v="63"/>
    <n v="1470"/>
    <n v="92610"/>
    <n v="4630.5"/>
    <n v="0.05"/>
    <x v="2"/>
  </r>
  <r>
    <x v="3"/>
    <n v="1185732"/>
    <x v="476"/>
    <x v="3"/>
    <x v="30"/>
    <s v="Columbus"/>
    <x v="4"/>
    <n v="68"/>
    <n v="1420"/>
    <n v="96560"/>
    <n v="4731.4399999999996"/>
    <n v="4.8999999999999995E-2"/>
    <x v="2"/>
  </r>
  <r>
    <x v="3"/>
    <n v="1185732"/>
    <x v="476"/>
    <x v="3"/>
    <x v="30"/>
    <s v="Columbus"/>
    <x v="5"/>
    <n v="74"/>
    <n v="1560"/>
    <n v="115440"/>
    <n v="6926.4"/>
    <n v="0.06"/>
    <x v="2"/>
  </r>
  <r>
    <x v="5"/>
    <n v="1185732"/>
    <x v="186"/>
    <x v="3"/>
    <x v="30"/>
    <s v="Columbus"/>
    <x v="0"/>
    <n v="37"/>
    <n v="1350"/>
    <n v="49950"/>
    <n v="2697.3"/>
    <n v="5.4000000000000006E-2"/>
    <x v="2"/>
  </r>
  <r>
    <x v="5"/>
    <n v="1185732"/>
    <x v="186"/>
    <x v="3"/>
    <x v="30"/>
    <s v="Columbus"/>
    <x v="1"/>
    <n v="38"/>
    <n v="780"/>
    <n v="29640"/>
    <n v="1393.08"/>
    <n v="4.7E-2"/>
    <x v="2"/>
  </r>
  <r>
    <x v="5"/>
    <n v="1185732"/>
    <x v="186"/>
    <x v="3"/>
    <x v="30"/>
    <s v="Columbus"/>
    <x v="2"/>
    <n v="28"/>
    <n v="750"/>
    <n v="21000"/>
    <n v="1092"/>
    <n v="5.1999999999999998E-2"/>
    <x v="2"/>
  </r>
  <r>
    <x v="5"/>
    <n v="1185732"/>
    <x v="186"/>
    <x v="3"/>
    <x v="30"/>
    <s v="Columbus"/>
    <x v="3"/>
    <n v="34"/>
    <n v="420"/>
    <n v="14280"/>
    <n v="714"/>
    <n v="0.05"/>
    <x v="2"/>
  </r>
  <r>
    <x v="5"/>
    <n v="1185732"/>
    <x v="186"/>
    <x v="3"/>
    <x v="30"/>
    <s v="Columbus"/>
    <x v="4"/>
    <n v="46"/>
    <n v="520"/>
    <n v="23920"/>
    <n v="1124.24"/>
    <n v="4.7E-2"/>
    <x v="2"/>
  </r>
  <r>
    <x v="5"/>
    <n v="1185732"/>
    <x v="186"/>
    <x v="3"/>
    <x v="30"/>
    <s v="Columbus"/>
    <x v="5"/>
    <n v="37"/>
    <n v="810"/>
    <n v="29970"/>
    <n v="1618.38"/>
    <n v="5.4000000000000006E-2"/>
    <x v="2"/>
  </r>
  <r>
    <x v="5"/>
    <n v="1185732"/>
    <x v="696"/>
    <x v="3"/>
    <x v="30"/>
    <s v="Columbus"/>
    <x v="0"/>
    <n v="38"/>
    <n v="1380"/>
    <n v="52440"/>
    <n v="2779.32"/>
    <n v="5.3000000000000005E-2"/>
    <x v="2"/>
  </r>
  <r>
    <x v="5"/>
    <n v="1185732"/>
    <x v="696"/>
    <x v="3"/>
    <x v="30"/>
    <s v="Columbus"/>
    <x v="1"/>
    <n v="38"/>
    <n v="580"/>
    <n v="22040"/>
    <n v="1013.8399999999999"/>
    <n v="4.5999999999999999E-2"/>
    <x v="2"/>
  </r>
  <r>
    <x v="5"/>
    <n v="1185732"/>
    <x v="696"/>
    <x v="3"/>
    <x v="30"/>
    <s v="Columbus"/>
    <x v="2"/>
    <n v="29"/>
    <n v="630"/>
    <n v="18270"/>
    <n v="968.31000000000006"/>
    <n v="5.3000000000000005E-2"/>
    <x v="2"/>
  </r>
  <r>
    <x v="5"/>
    <n v="1185732"/>
    <x v="696"/>
    <x v="4"/>
    <x v="31"/>
    <s v="Louisville"/>
    <x v="3"/>
    <n v="34"/>
    <n v="340"/>
    <n v="11560"/>
    <n v="624.24"/>
    <n v="5.3999999999999999E-2"/>
    <x v="2"/>
  </r>
  <r>
    <x v="5"/>
    <n v="1185732"/>
    <x v="696"/>
    <x v="4"/>
    <x v="31"/>
    <s v="Louisville"/>
    <x v="4"/>
    <n v="48"/>
    <n v="540"/>
    <n v="25920"/>
    <n v="1218.24"/>
    <n v="4.7E-2"/>
    <x v="2"/>
  </r>
  <r>
    <x v="5"/>
    <n v="1185732"/>
    <x v="696"/>
    <x v="4"/>
    <x v="31"/>
    <s v="Louisville"/>
    <x v="5"/>
    <n v="39"/>
    <n v="780"/>
    <n v="30420"/>
    <n v="1551.42"/>
    <n v="5.1000000000000004E-2"/>
    <x v="2"/>
  </r>
  <r>
    <x v="5"/>
    <n v="1185732"/>
    <x v="226"/>
    <x v="4"/>
    <x v="31"/>
    <s v="Louisville"/>
    <x v="0"/>
    <n v="41"/>
    <n v="1560"/>
    <n v="63960"/>
    <n v="3261.96"/>
    <n v="5.1000000000000004E-2"/>
    <x v="2"/>
  </r>
  <r>
    <x v="5"/>
    <n v="1185732"/>
    <x v="226"/>
    <x v="4"/>
    <x v="31"/>
    <s v="Louisville"/>
    <x v="1"/>
    <n v="41"/>
    <n v="590"/>
    <n v="24190"/>
    <n v="1185.31"/>
    <n v="4.8999999999999995E-2"/>
    <x v="2"/>
  </r>
  <r>
    <x v="5"/>
    <n v="1185732"/>
    <x v="226"/>
    <x v="4"/>
    <x v="31"/>
    <s v="Louisville"/>
    <x v="2"/>
    <n v="34"/>
    <n v="730"/>
    <n v="24820"/>
    <n v="1241"/>
    <n v="0.05"/>
    <x v="2"/>
  </r>
  <r>
    <x v="5"/>
    <n v="1185732"/>
    <x v="226"/>
    <x v="4"/>
    <x v="31"/>
    <s v="Louisville"/>
    <x v="3"/>
    <n v="36"/>
    <n v="270"/>
    <n v="9720"/>
    <n v="505.44"/>
    <n v="5.1999999999999998E-2"/>
    <x v="2"/>
  </r>
  <r>
    <x v="5"/>
    <n v="1185732"/>
    <x v="226"/>
    <x v="4"/>
    <x v="31"/>
    <s v="Louisville"/>
    <x v="4"/>
    <n v="52"/>
    <n v="440"/>
    <n v="22880"/>
    <n v="1052.48"/>
    <n v="4.5999999999999999E-2"/>
    <x v="2"/>
  </r>
  <r>
    <x v="5"/>
    <n v="1185732"/>
    <x v="226"/>
    <x v="4"/>
    <x v="31"/>
    <s v="Louisville"/>
    <x v="5"/>
    <n v="42"/>
    <n v="650"/>
    <n v="27300"/>
    <n v="1392.3"/>
    <n v="5.0999999999999997E-2"/>
    <x v="2"/>
  </r>
  <r>
    <x v="5"/>
    <n v="1185732"/>
    <x v="245"/>
    <x v="4"/>
    <x v="31"/>
    <s v="Louisville"/>
    <x v="0"/>
    <n v="41"/>
    <n v="1190"/>
    <n v="48790"/>
    <n v="2683.4500000000003"/>
    <n v="5.5000000000000007E-2"/>
    <x v="2"/>
  </r>
  <r>
    <x v="5"/>
    <n v="1185732"/>
    <x v="245"/>
    <x v="4"/>
    <x v="31"/>
    <s v="Louisville"/>
    <x v="1"/>
    <n v="41"/>
    <n v="490"/>
    <n v="20090"/>
    <n v="964.31999999999994"/>
    <n v="4.7999999999999994E-2"/>
    <x v="2"/>
  </r>
  <r>
    <x v="5"/>
    <n v="1185732"/>
    <x v="245"/>
    <x v="4"/>
    <x v="31"/>
    <s v="Louisville"/>
    <x v="2"/>
    <n v="38"/>
    <n v="490"/>
    <n v="18620"/>
    <n v="1024.1000000000001"/>
    <n v="5.5000000000000007E-2"/>
    <x v="2"/>
  </r>
  <r>
    <x v="5"/>
    <n v="1185732"/>
    <x v="245"/>
    <x v="4"/>
    <x v="31"/>
    <s v="Louisville"/>
    <x v="3"/>
    <n v="42"/>
    <n v="290"/>
    <n v="12180"/>
    <n v="609"/>
    <n v="0.05"/>
    <x v="2"/>
  </r>
  <r>
    <x v="5"/>
    <n v="1185732"/>
    <x v="245"/>
    <x v="4"/>
    <x v="31"/>
    <s v="Louisville"/>
    <x v="4"/>
    <n v="47"/>
    <n v="350"/>
    <n v="16450"/>
    <n v="806.05"/>
    <n v="4.8999999999999995E-2"/>
    <x v="2"/>
  </r>
  <r>
    <x v="5"/>
    <n v="1185732"/>
    <x v="245"/>
    <x v="4"/>
    <x v="31"/>
    <s v="Louisville"/>
    <x v="5"/>
    <n v="36"/>
    <n v="750"/>
    <n v="27000"/>
    <n v="1350"/>
    <n v="0.05"/>
    <x v="2"/>
  </r>
  <r>
    <x v="5"/>
    <n v="1185732"/>
    <x v="276"/>
    <x v="4"/>
    <x v="31"/>
    <s v="Louisville"/>
    <x v="0"/>
    <n v="49"/>
    <n v="1560"/>
    <n v="76440"/>
    <n v="3898.44"/>
    <n v="5.1000000000000004E-2"/>
    <x v="2"/>
  </r>
  <r>
    <x v="5"/>
    <n v="1185732"/>
    <x v="276"/>
    <x v="4"/>
    <x v="31"/>
    <s v="Louisville"/>
    <x v="1"/>
    <n v="42"/>
    <n v="680"/>
    <n v="28560"/>
    <n v="1428"/>
    <n v="0.05"/>
    <x v="2"/>
  </r>
  <r>
    <x v="5"/>
    <n v="1185732"/>
    <x v="276"/>
    <x v="4"/>
    <x v="31"/>
    <s v="Louisville"/>
    <x v="2"/>
    <n v="38"/>
    <n v="580"/>
    <n v="22040"/>
    <n v="1146.08"/>
    <n v="5.1999999999999998E-2"/>
    <x v="2"/>
  </r>
  <r>
    <x v="5"/>
    <n v="1185732"/>
    <x v="276"/>
    <x v="4"/>
    <x v="31"/>
    <s v="Louisville"/>
    <x v="3"/>
    <n v="38"/>
    <n v="380"/>
    <n v="14440"/>
    <n v="779.7600000000001"/>
    <n v="5.4000000000000006E-2"/>
    <x v="2"/>
  </r>
  <r>
    <x v="5"/>
    <n v="1185732"/>
    <x v="276"/>
    <x v="4"/>
    <x v="31"/>
    <s v="Louisville"/>
    <x v="4"/>
    <n v="46"/>
    <n v="420"/>
    <n v="19320"/>
    <n v="888.71999999999991"/>
    <n v="4.5999999999999992E-2"/>
    <x v="2"/>
  </r>
  <r>
    <x v="5"/>
    <n v="1185732"/>
    <x v="276"/>
    <x v="4"/>
    <x v="31"/>
    <s v="Louisville"/>
    <x v="5"/>
    <n v="51"/>
    <n v="830"/>
    <n v="42330"/>
    <n v="2158.83"/>
    <n v="5.0999999999999997E-2"/>
    <x v="2"/>
  </r>
  <r>
    <x v="5"/>
    <n v="1185732"/>
    <x v="306"/>
    <x v="4"/>
    <x v="31"/>
    <s v="Louisville"/>
    <x v="0"/>
    <n v="36"/>
    <n v="1420"/>
    <n v="51120"/>
    <n v="2556"/>
    <n v="0.05"/>
    <x v="2"/>
  </r>
  <r>
    <x v="5"/>
    <n v="1185732"/>
    <x v="306"/>
    <x v="4"/>
    <x v="31"/>
    <s v="Louisville"/>
    <x v="1"/>
    <n v="33"/>
    <n v="770"/>
    <n v="25410"/>
    <n v="1245.0899999999999"/>
    <n v="4.8999999999999995E-2"/>
    <x v="2"/>
  </r>
  <r>
    <x v="5"/>
    <n v="1185732"/>
    <x v="306"/>
    <x v="4"/>
    <x v="31"/>
    <s v="Louisville"/>
    <x v="2"/>
    <n v="28"/>
    <n v="560"/>
    <n v="15680"/>
    <n v="862.40000000000009"/>
    <n v="5.5000000000000007E-2"/>
    <x v="2"/>
  </r>
  <r>
    <x v="5"/>
    <n v="1185732"/>
    <x v="306"/>
    <x v="4"/>
    <x v="31"/>
    <s v="Louisville"/>
    <x v="3"/>
    <n v="29"/>
    <n v="520"/>
    <n v="15080"/>
    <n v="829.40000000000009"/>
    <n v="5.5000000000000007E-2"/>
    <x v="2"/>
  </r>
  <r>
    <x v="5"/>
    <n v="1185732"/>
    <x v="306"/>
    <x v="4"/>
    <x v="31"/>
    <s v="Louisville"/>
    <x v="4"/>
    <n v="49"/>
    <n v="540"/>
    <n v="26460"/>
    <n v="1296.54"/>
    <n v="4.9000000000000002E-2"/>
    <x v="2"/>
  </r>
  <r>
    <x v="5"/>
    <n v="1185732"/>
    <x v="306"/>
    <x v="4"/>
    <x v="31"/>
    <s v="Louisville"/>
    <x v="5"/>
    <n v="52"/>
    <n v="1010"/>
    <n v="52520"/>
    <n v="2731.04"/>
    <n v="5.1999999999999998E-2"/>
    <x v="2"/>
  </r>
  <r>
    <x v="5"/>
    <n v="1185732"/>
    <x v="335"/>
    <x v="4"/>
    <x v="31"/>
    <s v="Louisville"/>
    <x v="0"/>
    <n v="47"/>
    <n v="1680"/>
    <n v="78960"/>
    <n v="4342.8"/>
    <n v="5.5E-2"/>
    <x v="2"/>
  </r>
  <r>
    <x v="5"/>
    <n v="1185732"/>
    <x v="335"/>
    <x v="4"/>
    <x v="31"/>
    <s v="Louisville"/>
    <x v="1"/>
    <n v="44"/>
    <n v="950"/>
    <n v="41800"/>
    <n v="2048.1999999999998"/>
    <n v="4.8999999999999995E-2"/>
    <x v="2"/>
  </r>
  <r>
    <x v="5"/>
    <n v="1185732"/>
    <x v="335"/>
    <x v="4"/>
    <x v="31"/>
    <s v="Louisville"/>
    <x v="2"/>
    <n v="38"/>
    <n v="690"/>
    <n v="26220"/>
    <n v="1363.44"/>
    <n v="5.2000000000000005E-2"/>
    <x v="2"/>
  </r>
  <r>
    <x v="5"/>
    <n v="1185732"/>
    <x v="335"/>
    <x v="4"/>
    <x v="31"/>
    <s v="Louisville"/>
    <x v="3"/>
    <n v="37"/>
    <n v="630"/>
    <n v="23310"/>
    <n v="1258.74"/>
    <n v="5.3999999999999999E-2"/>
    <x v="2"/>
  </r>
  <r>
    <x v="5"/>
    <n v="1185732"/>
    <x v="335"/>
    <x v="4"/>
    <x v="31"/>
    <s v="Louisville"/>
    <x v="4"/>
    <n v="46"/>
    <n v="750"/>
    <n v="34500"/>
    <n v="1586.9999999999998"/>
    <n v="4.5999999999999992E-2"/>
    <x v="2"/>
  </r>
  <r>
    <x v="5"/>
    <n v="1185732"/>
    <x v="335"/>
    <x v="4"/>
    <x v="31"/>
    <s v="Louisville"/>
    <x v="5"/>
    <n v="50"/>
    <n v="1150"/>
    <n v="57500"/>
    <n v="3105"/>
    <n v="5.3999999999999999E-2"/>
    <x v="2"/>
  </r>
  <r>
    <x v="5"/>
    <n v="1185732"/>
    <x v="367"/>
    <x v="4"/>
    <x v="31"/>
    <s v="Louisville"/>
    <x v="0"/>
    <n v="46"/>
    <n v="1670"/>
    <n v="76820"/>
    <n v="4148.2800000000007"/>
    <n v="5.4000000000000006E-2"/>
    <x v="2"/>
  </r>
  <r>
    <x v="5"/>
    <n v="1185732"/>
    <x v="367"/>
    <x v="4"/>
    <x v="31"/>
    <s v="Louisville"/>
    <x v="1"/>
    <n v="41"/>
    <n v="910"/>
    <n v="37310"/>
    <n v="1753.57"/>
    <n v="4.7E-2"/>
    <x v="2"/>
  </r>
  <r>
    <x v="5"/>
    <n v="1185732"/>
    <x v="367"/>
    <x v="4"/>
    <x v="31"/>
    <s v="Louisville"/>
    <x v="2"/>
    <n v="36"/>
    <n v="800"/>
    <n v="28800"/>
    <n v="1555.2"/>
    <n v="5.3999999999999999E-2"/>
    <x v="2"/>
  </r>
  <r>
    <x v="5"/>
    <n v="1185732"/>
    <x v="367"/>
    <x v="4"/>
    <x v="31"/>
    <s v="Louisville"/>
    <x v="3"/>
    <n v="38"/>
    <n v="750"/>
    <n v="28500"/>
    <n v="1425"/>
    <n v="0.05"/>
    <x v="2"/>
  </r>
  <r>
    <x v="5"/>
    <n v="1185732"/>
    <x v="367"/>
    <x v="4"/>
    <x v="31"/>
    <s v="Louisville"/>
    <x v="4"/>
    <n v="49"/>
    <n v="650"/>
    <n v="31850"/>
    <n v="1560.6499999999999"/>
    <n v="4.8999999999999995E-2"/>
    <x v="2"/>
  </r>
  <r>
    <x v="5"/>
    <n v="1185732"/>
    <x v="367"/>
    <x v="4"/>
    <x v="31"/>
    <s v="Louisville"/>
    <x v="5"/>
    <n v="51"/>
    <n v="1200"/>
    <n v="61200"/>
    <n v="3304.8"/>
    <n v="5.4000000000000006E-2"/>
    <x v="2"/>
  </r>
  <r>
    <x v="5"/>
    <n v="1185732"/>
    <x v="399"/>
    <x v="4"/>
    <x v="31"/>
    <s v="Louisville"/>
    <x v="0"/>
    <n v="48"/>
    <n v="1370"/>
    <n v="65760"/>
    <n v="3485.28"/>
    <n v="5.3000000000000005E-2"/>
    <x v="2"/>
  </r>
  <r>
    <x v="5"/>
    <n v="1185732"/>
    <x v="399"/>
    <x v="4"/>
    <x v="31"/>
    <s v="Louisville"/>
    <x v="1"/>
    <n v="44"/>
    <n v="940"/>
    <n v="41360"/>
    <n v="2026.6399999999999"/>
    <n v="4.8999999999999995E-2"/>
    <x v="2"/>
  </r>
  <r>
    <x v="5"/>
    <n v="1185732"/>
    <x v="399"/>
    <x v="4"/>
    <x v="31"/>
    <s v="Louisville"/>
    <x v="2"/>
    <n v="33"/>
    <n v="650"/>
    <n v="21450"/>
    <n v="1136.8500000000001"/>
    <n v="5.3000000000000005E-2"/>
    <x v="2"/>
  </r>
  <r>
    <x v="5"/>
    <n v="1185732"/>
    <x v="399"/>
    <x v="4"/>
    <x v="31"/>
    <s v="Louisville"/>
    <x v="3"/>
    <n v="32"/>
    <n v="540"/>
    <n v="17280"/>
    <n v="881.28"/>
    <n v="5.0999999999999997E-2"/>
    <x v="2"/>
  </r>
  <r>
    <x v="5"/>
    <n v="1185732"/>
    <x v="399"/>
    <x v="4"/>
    <x v="31"/>
    <s v="Louisville"/>
    <x v="4"/>
    <n v="43"/>
    <n v="580"/>
    <n v="24940"/>
    <n v="1172.1799999999998"/>
    <n v="4.6999999999999993E-2"/>
    <x v="2"/>
  </r>
  <r>
    <x v="5"/>
    <n v="1185732"/>
    <x v="399"/>
    <x v="4"/>
    <x v="31"/>
    <s v="Louisville"/>
    <x v="5"/>
    <n v="49"/>
    <n v="740"/>
    <n v="36260"/>
    <n v="1885.52"/>
    <n v="5.1999999999999998E-2"/>
    <x v="2"/>
  </r>
  <r>
    <x v="5"/>
    <n v="1185732"/>
    <x v="428"/>
    <x v="4"/>
    <x v="31"/>
    <s v="Louisville"/>
    <x v="0"/>
    <n v="53"/>
    <n v="1260"/>
    <n v="66780"/>
    <n v="3672.9"/>
    <n v="5.5E-2"/>
    <x v="2"/>
  </r>
  <r>
    <x v="5"/>
    <n v="1185732"/>
    <x v="428"/>
    <x v="4"/>
    <x v="31"/>
    <s v="Louisville"/>
    <x v="1"/>
    <n v="41"/>
    <n v="830"/>
    <n v="34030"/>
    <n v="1701.5"/>
    <n v="0.05"/>
    <x v="2"/>
  </r>
  <r>
    <x v="5"/>
    <n v="1185732"/>
    <x v="428"/>
    <x v="4"/>
    <x v="31"/>
    <s v="Louisville"/>
    <x v="2"/>
    <n v="43"/>
    <n v="470"/>
    <n v="20210"/>
    <n v="1091.3400000000001"/>
    <n v="5.4000000000000006E-2"/>
    <x v="2"/>
  </r>
  <r>
    <x v="5"/>
    <n v="1185732"/>
    <x v="428"/>
    <x v="4"/>
    <x v="31"/>
    <s v="Louisville"/>
    <x v="3"/>
    <n v="41"/>
    <n v="420"/>
    <n v="17220"/>
    <n v="895.44"/>
    <n v="5.2000000000000005E-2"/>
    <x v="2"/>
  </r>
  <r>
    <x v="5"/>
    <n v="1185732"/>
    <x v="428"/>
    <x v="4"/>
    <x v="31"/>
    <s v="Louisville"/>
    <x v="4"/>
    <n v="53"/>
    <n v="410"/>
    <n v="21730"/>
    <n v="1064.77"/>
    <n v="4.9000000000000002E-2"/>
    <x v="2"/>
  </r>
  <r>
    <x v="5"/>
    <n v="1185732"/>
    <x v="428"/>
    <x v="4"/>
    <x v="31"/>
    <s v="Louisville"/>
    <x v="5"/>
    <n v="53"/>
    <n v="830"/>
    <n v="43990"/>
    <n v="2199.5"/>
    <n v="0.05"/>
    <x v="2"/>
  </r>
  <r>
    <x v="5"/>
    <n v="1185732"/>
    <x v="459"/>
    <x v="4"/>
    <x v="31"/>
    <s v="Louisville"/>
    <x v="0"/>
    <n v="48"/>
    <n v="1230"/>
    <n v="59040"/>
    <n v="3070.08"/>
    <n v="5.1999999999999998E-2"/>
    <x v="2"/>
  </r>
  <r>
    <x v="5"/>
    <n v="1185732"/>
    <x v="459"/>
    <x v="4"/>
    <x v="31"/>
    <s v="Louisville"/>
    <x v="1"/>
    <n v="39"/>
    <n v="720"/>
    <n v="28080"/>
    <n v="1319.76"/>
    <n v="4.7E-2"/>
    <x v="2"/>
  </r>
  <r>
    <x v="5"/>
    <n v="1185732"/>
    <x v="459"/>
    <x v="4"/>
    <x v="31"/>
    <s v="Louisville"/>
    <x v="2"/>
    <n v="41"/>
    <n v="570"/>
    <n v="23370"/>
    <n v="1191.8700000000001"/>
    <n v="5.1000000000000004E-2"/>
    <x v="2"/>
  </r>
  <r>
    <x v="0"/>
    <n v="1185732"/>
    <x v="459"/>
    <x v="4"/>
    <x v="31"/>
    <s v="Louisville"/>
    <x v="3"/>
    <n v="52"/>
    <n v="520"/>
    <n v="27040"/>
    <n v="1352"/>
    <n v="0.05"/>
    <x v="2"/>
  </r>
  <r>
    <x v="0"/>
    <n v="1185732"/>
    <x v="459"/>
    <x v="4"/>
    <x v="31"/>
    <s v="Louisville"/>
    <x v="4"/>
    <n v="59"/>
    <n v="530"/>
    <n v="31270"/>
    <n v="1500.96"/>
    <n v="4.8000000000000001E-2"/>
    <x v="2"/>
  </r>
  <r>
    <x v="0"/>
    <n v="1185732"/>
    <x v="459"/>
    <x v="4"/>
    <x v="31"/>
    <s v="Louisville"/>
    <x v="5"/>
    <n v="66"/>
    <n v="800"/>
    <n v="52800"/>
    <n v="2851.2000000000003"/>
    <n v="5.4000000000000006E-2"/>
    <x v="2"/>
  </r>
  <r>
    <x v="0"/>
    <n v="1185732"/>
    <x v="488"/>
    <x v="4"/>
    <x v="31"/>
    <s v="Louisville"/>
    <x v="0"/>
    <n v="59"/>
    <n v="1580"/>
    <n v="93220"/>
    <n v="5127.1000000000004"/>
    <n v="5.5000000000000007E-2"/>
    <x v="2"/>
  </r>
  <r>
    <x v="0"/>
    <n v="1185732"/>
    <x v="488"/>
    <x v="4"/>
    <x v="31"/>
    <s v="Louisville"/>
    <x v="1"/>
    <n v="52"/>
    <n v="980"/>
    <n v="50960"/>
    <n v="2446.08"/>
    <n v="4.8000000000000001E-2"/>
    <x v="2"/>
  </r>
  <r>
    <x v="0"/>
    <n v="1185732"/>
    <x v="488"/>
    <x v="4"/>
    <x v="31"/>
    <s v="Louisville"/>
    <x v="2"/>
    <n v="51"/>
    <n v="740"/>
    <n v="37740"/>
    <n v="2075.7000000000003"/>
    <n v="5.5000000000000007E-2"/>
    <x v="2"/>
  </r>
  <r>
    <x v="0"/>
    <n v="1185732"/>
    <x v="488"/>
    <x v="4"/>
    <x v="31"/>
    <s v="Louisville"/>
    <x v="3"/>
    <n v="49"/>
    <n v="680"/>
    <n v="33320"/>
    <n v="1765.96"/>
    <n v="5.2999999999999999E-2"/>
    <x v="2"/>
  </r>
  <r>
    <x v="0"/>
    <n v="1185732"/>
    <x v="488"/>
    <x v="4"/>
    <x v="31"/>
    <s v="Louisville"/>
    <x v="4"/>
    <n v="54"/>
    <n v="680"/>
    <n v="36720"/>
    <n v="1725.84"/>
    <n v="4.7E-2"/>
    <x v="2"/>
  </r>
  <r>
    <x v="0"/>
    <n v="1185732"/>
    <x v="488"/>
    <x v="4"/>
    <x v="31"/>
    <s v="Louisville"/>
    <x v="5"/>
    <n v="64"/>
    <n v="980"/>
    <n v="62720"/>
    <n v="3324.1600000000003"/>
    <n v="5.3000000000000005E-2"/>
    <x v="2"/>
  </r>
  <r>
    <x v="0"/>
    <n v="1185732"/>
    <x v="184"/>
    <x v="4"/>
    <x v="31"/>
    <s v="Louisville"/>
    <x v="0"/>
    <n v="29"/>
    <n v="1890"/>
    <n v="54810"/>
    <n v="2959.7400000000002"/>
    <n v="5.4000000000000006E-2"/>
    <x v="2"/>
  </r>
  <r>
    <x v="0"/>
    <n v="1185732"/>
    <x v="184"/>
    <x v="4"/>
    <x v="31"/>
    <s v="Louisville"/>
    <x v="1"/>
    <n v="29"/>
    <n v="1420"/>
    <n v="41180"/>
    <n v="1853.1"/>
    <n v="4.4999999999999998E-2"/>
    <x v="2"/>
  </r>
  <r>
    <x v="0"/>
    <n v="1185732"/>
    <x v="184"/>
    <x v="4"/>
    <x v="31"/>
    <s v="Louisville"/>
    <x v="2"/>
    <n v="18"/>
    <n v="1580"/>
    <n v="28440"/>
    <n v="1564.2"/>
    <n v="5.5E-2"/>
    <x v="2"/>
  </r>
  <r>
    <x v="0"/>
    <n v="1185732"/>
    <x v="184"/>
    <x v="4"/>
    <x v="31"/>
    <s v="Louisville"/>
    <x v="3"/>
    <n v="23"/>
    <n v="1010"/>
    <n v="23230"/>
    <n v="1231.19"/>
    <n v="5.3000000000000005E-2"/>
    <x v="2"/>
  </r>
  <r>
    <x v="0"/>
    <n v="1185732"/>
    <x v="184"/>
    <x v="4"/>
    <x v="31"/>
    <s v="Louisville"/>
    <x v="4"/>
    <n v="38"/>
    <n v="1150"/>
    <n v="43700"/>
    <n v="2097.6"/>
    <n v="4.8000000000000001E-2"/>
    <x v="2"/>
  </r>
  <r>
    <x v="0"/>
    <n v="1185732"/>
    <x v="184"/>
    <x v="4"/>
    <x v="31"/>
    <s v="Louisville"/>
    <x v="5"/>
    <n v="29"/>
    <n v="1580"/>
    <n v="45820"/>
    <n v="2840.84"/>
    <n v="6.2000000000000006E-2"/>
    <x v="2"/>
  </r>
  <r>
    <x v="0"/>
    <n v="1185732"/>
    <x v="213"/>
    <x v="4"/>
    <x v="31"/>
    <s v="Louisville"/>
    <x v="0"/>
    <n v="28"/>
    <n v="2250"/>
    <n v="63000"/>
    <n v="3276"/>
    <n v="5.1999999999999998E-2"/>
    <x v="2"/>
  </r>
  <r>
    <x v="0"/>
    <n v="1185732"/>
    <x v="213"/>
    <x v="4"/>
    <x v="31"/>
    <s v="Louisville"/>
    <x v="1"/>
    <n v="27"/>
    <n v="1060"/>
    <n v="28620"/>
    <n v="1373.76"/>
    <n v="4.8000000000000001E-2"/>
    <x v="2"/>
  </r>
  <r>
    <x v="0"/>
    <n v="1185732"/>
    <x v="213"/>
    <x v="4"/>
    <x v="31"/>
    <s v="Louisville"/>
    <x v="2"/>
    <n v="18"/>
    <n v="1240"/>
    <n v="22320"/>
    <n v="1227.6000000000001"/>
    <n v="5.5000000000000007E-2"/>
    <x v="2"/>
  </r>
  <r>
    <x v="0"/>
    <n v="1185732"/>
    <x v="213"/>
    <x v="1"/>
    <x v="32"/>
    <s v="Jackson"/>
    <x v="3"/>
    <n v="25"/>
    <n v="910"/>
    <n v="22750"/>
    <n v="1137.5"/>
    <n v="0.05"/>
    <x v="2"/>
  </r>
  <r>
    <x v="0"/>
    <n v="1185732"/>
    <x v="213"/>
    <x v="1"/>
    <x v="32"/>
    <s v="Jackson"/>
    <x v="4"/>
    <n v="39"/>
    <n v="1080"/>
    <n v="42120"/>
    <n v="1937.5199999999998"/>
    <n v="4.5999999999999992E-2"/>
    <x v="2"/>
  </r>
  <r>
    <x v="0"/>
    <n v="1185732"/>
    <x v="213"/>
    <x v="1"/>
    <x v="32"/>
    <s v="Jackson"/>
    <x v="5"/>
    <n v="24"/>
    <n v="1250"/>
    <n v="30000"/>
    <n v="1800"/>
    <n v="0.06"/>
    <x v="2"/>
  </r>
  <r>
    <x v="0"/>
    <n v="1185732"/>
    <x v="221"/>
    <x v="1"/>
    <x v="32"/>
    <s v="Jackson"/>
    <x v="0"/>
    <n v="23"/>
    <n v="1870"/>
    <n v="43010"/>
    <n v="2365.5500000000002"/>
    <n v="5.5000000000000007E-2"/>
    <x v="2"/>
  </r>
  <r>
    <x v="0"/>
    <n v="1185732"/>
    <x v="221"/>
    <x v="1"/>
    <x v="32"/>
    <s v="Jackson"/>
    <x v="1"/>
    <n v="24"/>
    <n v="1000"/>
    <n v="24000"/>
    <n v="1128"/>
    <n v="4.7E-2"/>
    <x v="2"/>
  </r>
  <r>
    <x v="0"/>
    <n v="1185732"/>
    <x v="221"/>
    <x v="1"/>
    <x v="32"/>
    <s v="Jackson"/>
    <x v="2"/>
    <n v="14"/>
    <n v="1280"/>
    <n v="17920"/>
    <n v="949.76"/>
    <n v="5.2999999999999999E-2"/>
    <x v="2"/>
  </r>
  <r>
    <x v="0"/>
    <n v="1185732"/>
    <x v="221"/>
    <x v="1"/>
    <x v="32"/>
    <s v="Jackson"/>
    <x v="3"/>
    <n v="19"/>
    <n v="800"/>
    <n v="15200"/>
    <n v="790.4"/>
    <n v="5.1999999999999998E-2"/>
    <x v="2"/>
  </r>
  <r>
    <x v="0"/>
    <n v="1185732"/>
    <x v="221"/>
    <x v="1"/>
    <x v="32"/>
    <s v="Jackson"/>
    <x v="4"/>
    <n v="32"/>
    <n v="810"/>
    <n v="25920"/>
    <n v="1192.32"/>
    <n v="4.5999999999999999E-2"/>
    <x v="2"/>
  </r>
  <r>
    <x v="0"/>
    <n v="1185732"/>
    <x v="221"/>
    <x v="1"/>
    <x v="32"/>
    <s v="Jackson"/>
    <x v="5"/>
    <n v="24"/>
    <n v="1230"/>
    <n v="29520"/>
    <n v="1830.24"/>
    <n v="6.2E-2"/>
    <x v="2"/>
  </r>
  <r>
    <x v="0"/>
    <n v="1185732"/>
    <x v="240"/>
    <x v="1"/>
    <x v="32"/>
    <s v="Jackson"/>
    <x v="0"/>
    <n v="23"/>
    <n v="1690"/>
    <n v="38870"/>
    <n v="2098.98"/>
    <n v="5.3999999999999999E-2"/>
    <x v="2"/>
  </r>
  <r>
    <x v="0"/>
    <n v="1185732"/>
    <x v="240"/>
    <x v="1"/>
    <x v="32"/>
    <s v="Jackson"/>
    <x v="1"/>
    <n v="23"/>
    <n v="1090"/>
    <n v="25070"/>
    <n v="1253.5"/>
    <n v="0.05"/>
    <x v="2"/>
  </r>
  <r>
    <x v="0"/>
    <n v="1185732"/>
    <x v="240"/>
    <x v="1"/>
    <x v="32"/>
    <s v="Jackson"/>
    <x v="2"/>
    <n v="14"/>
    <n v="1010"/>
    <n v="14140"/>
    <n v="777.7"/>
    <n v="5.5E-2"/>
    <x v="2"/>
  </r>
  <r>
    <x v="0"/>
    <n v="1185732"/>
    <x v="240"/>
    <x v="1"/>
    <x v="32"/>
    <s v="Jackson"/>
    <x v="3"/>
    <n v="19"/>
    <n v="750"/>
    <n v="14250"/>
    <n v="741"/>
    <n v="5.1999999999999998E-2"/>
    <x v="2"/>
  </r>
  <r>
    <x v="0"/>
    <n v="1185732"/>
    <x v="240"/>
    <x v="1"/>
    <x v="32"/>
    <s v="Jackson"/>
    <x v="4"/>
    <n v="38"/>
    <n v="810"/>
    <n v="30780"/>
    <n v="1477.44"/>
    <n v="4.8000000000000001E-2"/>
    <x v="2"/>
  </r>
  <r>
    <x v="0"/>
    <n v="1185732"/>
    <x v="240"/>
    <x v="1"/>
    <x v="32"/>
    <s v="Jackson"/>
    <x v="5"/>
    <n v="28"/>
    <n v="1240"/>
    <n v="34720"/>
    <n v="2117.92"/>
    <n v="6.0999999999999999E-2"/>
    <x v="2"/>
  </r>
  <r>
    <x v="0"/>
    <n v="1185732"/>
    <x v="269"/>
    <x v="1"/>
    <x v="32"/>
    <s v="Jackson"/>
    <x v="0"/>
    <n v="39"/>
    <n v="1940"/>
    <n v="75660"/>
    <n v="4161.3"/>
    <n v="5.5E-2"/>
    <x v="2"/>
  </r>
  <r>
    <x v="0"/>
    <n v="1185732"/>
    <x v="269"/>
    <x v="1"/>
    <x v="32"/>
    <s v="Jackson"/>
    <x v="1"/>
    <n v="37"/>
    <n v="1310"/>
    <n v="48470"/>
    <n v="2181.1499999999996"/>
    <n v="4.4999999999999991E-2"/>
    <x v="2"/>
  </r>
  <r>
    <x v="0"/>
    <n v="1185732"/>
    <x v="269"/>
    <x v="1"/>
    <x v="32"/>
    <s v="Jackson"/>
    <x v="2"/>
    <n v="33"/>
    <n v="1190"/>
    <n v="39270"/>
    <n v="2120.58"/>
    <n v="5.3999999999999999E-2"/>
    <x v="2"/>
  </r>
  <r>
    <x v="0"/>
    <n v="1185732"/>
    <x v="269"/>
    <x v="1"/>
    <x v="32"/>
    <s v="Jackson"/>
    <x v="3"/>
    <n v="33"/>
    <n v="1010"/>
    <n v="33330"/>
    <n v="1699.83"/>
    <n v="5.0999999999999997E-2"/>
    <x v="2"/>
  </r>
  <r>
    <x v="0"/>
    <n v="1185732"/>
    <x v="269"/>
    <x v="1"/>
    <x v="32"/>
    <s v="Jackson"/>
    <x v="4"/>
    <n v="41"/>
    <n v="1160"/>
    <n v="47560"/>
    <n v="2235.3199999999997"/>
    <n v="4.6999999999999993E-2"/>
    <x v="2"/>
  </r>
  <r>
    <x v="0"/>
    <n v="1185732"/>
    <x v="269"/>
    <x v="1"/>
    <x v="32"/>
    <s v="Jackson"/>
    <x v="5"/>
    <n v="47"/>
    <n v="1400"/>
    <n v="65800"/>
    <n v="4211.2"/>
    <n v="6.4000000000000001E-2"/>
    <x v="2"/>
  </r>
  <r>
    <x v="0"/>
    <n v="1185732"/>
    <x v="302"/>
    <x v="1"/>
    <x v="32"/>
    <s v="Jackson"/>
    <x v="0"/>
    <n v="44"/>
    <n v="2100"/>
    <n v="92400"/>
    <n v="4804.8"/>
    <n v="5.2000000000000005E-2"/>
    <x v="2"/>
  </r>
  <r>
    <x v="0"/>
    <n v="1185732"/>
    <x v="302"/>
    <x v="1"/>
    <x v="32"/>
    <s v="Jackson"/>
    <x v="1"/>
    <n v="37"/>
    <n v="1250"/>
    <n v="46250"/>
    <n v="2173.75"/>
    <n v="4.7E-2"/>
    <x v="2"/>
  </r>
  <r>
    <x v="0"/>
    <n v="1185732"/>
    <x v="302"/>
    <x v="1"/>
    <x v="32"/>
    <s v="Jackson"/>
    <x v="2"/>
    <n v="41"/>
    <n v="1430"/>
    <n v="58630"/>
    <n v="3224.65"/>
    <n v="5.5E-2"/>
    <x v="2"/>
  </r>
  <r>
    <x v="0"/>
    <n v="1185732"/>
    <x v="302"/>
    <x v="1"/>
    <x v="32"/>
    <s v="Jackson"/>
    <x v="3"/>
    <n v="43"/>
    <n v="1170"/>
    <n v="50310"/>
    <n v="2515.5"/>
    <n v="0.05"/>
    <x v="2"/>
  </r>
  <r>
    <x v="0"/>
    <n v="1185732"/>
    <x v="302"/>
    <x v="1"/>
    <x v="32"/>
    <s v="Jackson"/>
    <x v="4"/>
    <n v="57"/>
    <n v="1350"/>
    <n v="76950"/>
    <n v="3462.7499999999995"/>
    <n v="4.4999999999999991E-2"/>
    <x v="2"/>
  </r>
  <r>
    <x v="0"/>
    <n v="1185732"/>
    <x v="302"/>
    <x v="1"/>
    <x v="32"/>
    <s v="Jackson"/>
    <x v="5"/>
    <n v="60"/>
    <n v="1880"/>
    <n v="112800"/>
    <n v="7106.4"/>
    <n v="6.3E-2"/>
    <x v="2"/>
  </r>
  <r>
    <x v="0"/>
    <n v="1185732"/>
    <x v="330"/>
    <x v="1"/>
    <x v="32"/>
    <s v="Jackson"/>
    <x v="0"/>
    <n v="58"/>
    <n v="2210"/>
    <n v="128180"/>
    <n v="6537.18"/>
    <n v="5.1000000000000004E-2"/>
    <x v="2"/>
  </r>
  <r>
    <x v="1"/>
    <n v="1185732"/>
    <x v="330"/>
    <x v="1"/>
    <x v="32"/>
    <s v="Jackson"/>
    <x v="1"/>
    <n v="53"/>
    <n v="1560"/>
    <n v="82680"/>
    <n v="3720.5999999999995"/>
    <n v="4.4999999999999991E-2"/>
    <x v="2"/>
  </r>
  <r>
    <x v="1"/>
    <n v="1185732"/>
    <x v="330"/>
    <x v="1"/>
    <x v="32"/>
    <s v="Jackson"/>
    <x v="2"/>
    <n v="48"/>
    <n v="1420"/>
    <n v="68160"/>
    <n v="3408"/>
    <n v="0.05"/>
    <x v="2"/>
  </r>
  <r>
    <x v="1"/>
    <n v="1185732"/>
    <x v="330"/>
    <x v="1"/>
    <x v="32"/>
    <s v="Jackson"/>
    <x v="3"/>
    <n v="48"/>
    <n v="1240"/>
    <n v="59520"/>
    <n v="3154.56"/>
    <n v="5.2999999999999999E-2"/>
    <x v="2"/>
  </r>
  <r>
    <x v="1"/>
    <n v="1185732"/>
    <x v="330"/>
    <x v="1"/>
    <x v="32"/>
    <s v="Jackson"/>
    <x v="4"/>
    <n v="59"/>
    <n v="1500"/>
    <n v="88500"/>
    <n v="4248"/>
    <n v="4.8000000000000001E-2"/>
    <x v="2"/>
  </r>
  <r>
    <x v="1"/>
    <n v="1185732"/>
    <x v="330"/>
    <x v="1"/>
    <x v="32"/>
    <s v="Jackson"/>
    <x v="5"/>
    <n v="61"/>
    <n v="1760"/>
    <n v="107360"/>
    <n v="6548.96"/>
    <n v="6.0999999999999999E-2"/>
    <x v="2"/>
  </r>
  <r>
    <x v="1"/>
    <n v="1185732"/>
    <x v="362"/>
    <x v="1"/>
    <x v="32"/>
    <s v="Jackson"/>
    <x v="0"/>
    <n v="56"/>
    <n v="2150"/>
    <n v="120400"/>
    <n v="6501.6"/>
    <n v="5.4000000000000006E-2"/>
    <x v="2"/>
  </r>
  <r>
    <x v="1"/>
    <n v="1185732"/>
    <x v="362"/>
    <x v="1"/>
    <x v="32"/>
    <s v="Jackson"/>
    <x v="1"/>
    <n v="50"/>
    <n v="1680"/>
    <n v="84000"/>
    <n v="4032"/>
    <n v="4.8000000000000001E-2"/>
    <x v="2"/>
  </r>
  <r>
    <x v="1"/>
    <n v="1185732"/>
    <x v="362"/>
    <x v="1"/>
    <x v="32"/>
    <s v="Jackson"/>
    <x v="2"/>
    <n v="48"/>
    <n v="1470"/>
    <n v="70560"/>
    <n v="3669.1200000000003"/>
    <n v="5.2000000000000005E-2"/>
    <x v="2"/>
  </r>
  <r>
    <x v="1"/>
    <n v="1185732"/>
    <x v="362"/>
    <x v="1"/>
    <x v="32"/>
    <s v="Jackson"/>
    <x v="3"/>
    <n v="39"/>
    <n v="1280"/>
    <n v="49920"/>
    <n v="2595.84"/>
    <n v="5.2000000000000005E-2"/>
    <x v="2"/>
  </r>
  <r>
    <x v="1"/>
    <n v="1185732"/>
    <x v="362"/>
    <x v="1"/>
    <x v="32"/>
    <s v="Jackson"/>
    <x v="4"/>
    <n v="46"/>
    <n v="1220"/>
    <n v="56120"/>
    <n v="2525.3999999999996"/>
    <n v="4.4999999999999991E-2"/>
    <x v="2"/>
  </r>
  <r>
    <x v="1"/>
    <n v="1185732"/>
    <x v="362"/>
    <x v="1"/>
    <x v="32"/>
    <s v="Jackson"/>
    <x v="5"/>
    <n v="53"/>
    <n v="1690"/>
    <n v="89570"/>
    <n v="5822.05"/>
    <n v="6.5000000000000002E-2"/>
    <x v="2"/>
  </r>
  <r>
    <x v="1"/>
    <n v="1185732"/>
    <x v="392"/>
    <x v="1"/>
    <x v="32"/>
    <s v="Jackson"/>
    <x v="0"/>
    <n v="47"/>
    <n v="2030"/>
    <n v="95410"/>
    <n v="5152.1400000000003"/>
    <n v="5.4000000000000006E-2"/>
    <x v="2"/>
  </r>
  <r>
    <x v="1"/>
    <n v="1185732"/>
    <x v="392"/>
    <x v="1"/>
    <x v="32"/>
    <s v="Jackson"/>
    <x v="1"/>
    <n v="42"/>
    <n v="1470"/>
    <n v="61740"/>
    <n v="2778.2999999999997"/>
    <n v="4.4999999999999998E-2"/>
    <x v="2"/>
  </r>
  <r>
    <x v="1"/>
    <n v="1185732"/>
    <x v="392"/>
    <x v="1"/>
    <x v="32"/>
    <s v="Jackson"/>
    <x v="2"/>
    <n v="19"/>
    <n v="1230"/>
    <n v="23370"/>
    <n v="1168.5"/>
    <n v="0.05"/>
    <x v="2"/>
  </r>
  <r>
    <x v="1"/>
    <n v="1185732"/>
    <x v="392"/>
    <x v="1"/>
    <x v="32"/>
    <s v="Jackson"/>
    <x v="3"/>
    <n v="19"/>
    <n v="1000"/>
    <n v="19000"/>
    <n v="1045"/>
    <n v="5.5E-2"/>
    <x v="2"/>
  </r>
  <r>
    <x v="1"/>
    <n v="1185732"/>
    <x v="392"/>
    <x v="1"/>
    <x v="32"/>
    <s v="Jackson"/>
    <x v="4"/>
    <n v="29"/>
    <n v="1080"/>
    <n v="31320"/>
    <n v="1503.36"/>
    <n v="4.7999999999999994E-2"/>
    <x v="2"/>
  </r>
  <r>
    <x v="1"/>
    <n v="1185732"/>
    <x v="392"/>
    <x v="1"/>
    <x v="32"/>
    <s v="Jackson"/>
    <x v="5"/>
    <n v="32"/>
    <n v="1300"/>
    <n v="41600"/>
    <n v="2579.1999999999998"/>
    <n v="6.1999999999999993E-2"/>
    <x v="2"/>
  </r>
  <r>
    <x v="1"/>
    <n v="1185732"/>
    <x v="424"/>
    <x v="1"/>
    <x v="32"/>
    <s v="Jackson"/>
    <x v="0"/>
    <n v="32"/>
    <n v="1760"/>
    <n v="56320"/>
    <n v="3041.28"/>
    <n v="5.4000000000000006E-2"/>
    <x v="2"/>
  </r>
  <r>
    <x v="1"/>
    <n v="1185732"/>
    <x v="424"/>
    <x v="1"/>
    <x v="32"/>
    <s v="Jackson"/>
    <x v="1"/>
    <n v="25"/>
    <n v="1450"/>
    <n v="36250"/>
    <n v="1631.2499999999998"/>
    <n v="4.4999999999999991E-2"/>
    <x v="2"/>
  </r>
  <r>
    <x v="1"/>
    <n v="1185732"/>
    <x v="424"/>
    <x v="1"/>
    <x v="32"/>
    <s v="Jackson"/>
    <x v="2"/>
    <n v="24"/>
    <n v="980"/>
    <n v="23520"/>
    <n v="1270.0800000000002"/>
    <n v="5.4000000000000006E-2"/>
    <x v="2"/>
  </r>
  <r>
    <x v="1"/>
    <n v="1185732"/>
    <x v="424"/>
    <x v="1"/>
    <x v="32"/>
    <s v="Jackson"/>
    <x v="3"/>
    <n v="23"/>
    <n v="1050"/>
    <n v="24150"/>
    <n v="1207.5"/>
    <n v="0.05"/>
    <x v="2"/>
  </r>
  <r>
    <x v="1"/>
    <n v="1185732"/>
    <x v="424"/>
    <x v="1"/>
    <x v="32"/>
    <s v="Jackson"/>
    <x v="4"/>
    <n v="32"/>
    <n v="980"/>
    <n v="31360"/>
    <n v="1568"/>
    <n v="0.05"/>
    <x v="2"/>
  </r>
  <r>
    <x v="2"/>
    <n v="1185732"/>
    <x v="424"/>
    <x v="1"/>
    <x v="32"/>
    <s v="Jackson"/>
    <x v="5"/>
    <n v="33"/>
    <n v="1240"/>
    <n v="40920"/>
    <n v="2618.88"/>
    <n v="6.4000000000000001E-2"/>
    <x v="2"/>
  </r>
  <r>
    <x v="2"/>
    <n v="1185732"/>
    <x v="454"/>
    <x v="1"/>
    <x v="32"/>
    <s v="Jackson"/>
    <x v="0"/>
    <n v="28"/>
    <n v="1630"/>
    <n v="45640"/>
    <n v="2464.56"/>
    <n v="5.3999999999999999E-2"/>
    <x v="2"/>
  </r>
  <r>
    <x v="2"/>
    <n v="1185732"/>
    <x v="454"/>
    <x v="1"/>
    <x v="32"/>
    <s v="Jackson"/>
    <x v="1"/>
    <n v="18"/>
    <n v="1170"/>
    <n v="21060"/>
    <n v="947.69999999999993"/>
    <n v="4.4999999999999998E-2"/>
    <x v="2"/>
  </r>
  <r>
    <x v="2"/>
    <n v="1185732"/>
    <x v="454"/>
    <x v="1"/>
    <x v="32"/>
    <s v="Jackson"/>
    <x v="2"/>
    <n v="28"/>
    <n v="1110"/>
    <n v="31080"/>
    <n v="1678.3200000000002"/>
    <n v="5.4000000000000006E-2"/>
    <x v="2"/>
  </r>
  <r>
    <x v="2"/>
    <n v="1185732"/>
    <x v="454"/>
    <x v="1"/>
    <x v="32"/>
    <s v="Jackson"/>
    <x v="3"/>
    <n v="54"/>
    <n v="1170"/>
    <n v="63180"/>
    <n v="3348.54"/>
    <n v="5.2999999999999999E-2"/>
    <x v="2"/>
  </r>
  <r>
    <x v="2"/>
    <n v="1185732"/>
    <x v="454"/>
    <x v="1"/>
    <x v="32"/>
    <s v="Jackson"/>
    <x v="4"/>
    <n v="71"/>
    <n v="1230"/>
    <n v="87330"/>
    <n v="3929.8499999999995"/>
    <n v="4.4999999999999991E-2"/>
    <x v="2"/>
  </r>
  <r>
    <x v="2"/>
    <n v="1185732"/>
    <x v="454"/>
    <x v="1"/>
    <x v="32"/>
    <s v="Jackson"/>
    <x v="5"/>
    <n v="68"/>
    <n v="1580"/>
    <n v="107440"/>
    <n v="6553.84"/>
    <n v="6.0999999999999999E-2"/>
    <x v="2"/>
  </r>
  <r>
    <x v="2"/>
    <n v="1185732"/>
    <x v="483"/>
    <x v="1"/>
    <x v="32"/>
    <s v="Jackson"/>
    <x v="0"/>
    <n v="68"/>
    <n v="1940"/>
    <n v="131920"/>
    <n v="6991.76"/>
    <n v="5.2999999999999999E-2"/>
    <x v="2"/>
  </r>
  <r>
    <x v="2"/>
    <n v="1185732"/>
    <x v="483"/>
    <x v="1"/>
    <x v="32"/>
    <s v="Jackson"/>
    <x v="1"/>
    <n v="58"/>
    <n v="1550"/>
    <n v="89900"/>
    <n v="4405.1000000000004"/>
    <n v="4.9000000000000002E-2"/>
    <x v="2"/>
  </r>
  <r>
    <x v="2"/>
    <n v="1185732"/>
    <x v="483"/>
    <x v="1"/>
    <x v="32"/>
    <s v="Jackson"/>
    <x v="2"/>
    <n v="59"/>
    <n v="1370"/>
    <n v="80830"/>
    <n v="4364.8200000000006"/>
    <n v="5.4000000000000006E-2"/>
    <x v="2"/>
  </r>
  <r>
    <x v="2"/>
    <n v="1185732"/>
    <x v="483"/>
    <x v="1"/>
    <x v="32"/>
    <s v="Jackson"/>
    <x v="3"/>
    <n v="56"/>
    <n v="1330"/>
    <n v="74480"/>
    <n v="3872.96"/>
    <n v="5.1999999999999998E-2"/>
    <x v="2"/>
  </r>
  <r>
    <x v="2"/>
    <n v="1185732"/>
    <x v="483"/>
    <x v="1"/>
    <x v="32"/>
    <s v="Jackson"/>
    <x v="4"/>
    <n v="65"/>
    <n v="1240"/>
    <n v="80600"/>
    <n v="4030"/>
    <n v="0.05"/>
    <x v="2"/>
  </r>
  <r>
    <x v="2"/>
    <n v="1185732"/>
    <x v="483"/>
    <x v="1"/>
    <x v="32"/>
    <s v="Jackson"/>
    <x v="5"/>
    <n v="71"/>
    <n v="1440"/>
    <n v="102240"/>
    <n v="6236.6399999999994"/>
    <n v="6.0999999999999992E-2"/>
    <x v="2"/>
  </r>
  <r>
    <x v="2"/>
    <n v="1197831"/>
    <x v="187"/>
    <x v="1"/>
    <x v="32"/>
    <s v="Jackson"/>
    <x v="0"/>
    <n v="24"/>
    <n v="1760"/>
    <n v="42240"/>
    <n v="2154.2400000000002"/>
    <n v="5.1000000000000004E-2"/>
    <x v="2"/>
  </r>
  <r>
    <x v="2"/>
    <n v="1197831"/>
    <x v="187"/>
    <x v="1"/>
    <x v="32"/>
    <s v="Jackson"/>
    <x v="1"/>
    <n v="25"/>
    <n v="1310"/>
    <n v="32750"/>
    <n v="1473.7499999999998"/>
    <n v="4.4999999999999991E-2"/>
    <x v="2"/>
  </r>
  <r>
    <x v="2"/>
    <n v="1197831"/>
    <x v="187"/>
    <x v="1"/>
    <x v="32"/>
    <s v="Jackson"/>
    <x v="2"/>
    <n v="14"/>
    <n v="1170"/>
    <n v="16380"/>
    <n v="835.38"/>
    <n v="5.0999999999999997E-2"/>
    <x v="2"/>
  </r>
  <r>
    <x v="2"/>
    <n v="1197831"/>
    <x v="187"/>
    <x v="1"/>
    <x v="32"/>
    <s v="Jackson"/>
    <x v="3"/>
    <n v="19"/>
    <n v="780"/>
    <n v="14820"/>
    <n v="785.46"/>
    <n v="5.3000000000000005E-2"/>
    <x v="2"/>
  </r>
  <r>
    <x v="2"/>
    <n v="1197831"/>
    <x v="187"/>
    <x v="1"/>
    <x v="32"/>
    <s v="Jackson"/>
    <x v="4"/>
    <n v="34"/>
    <n v="950"/>
    <n v="32300"/>
    <n v="1550.3999999999999"/>
    <n v="4.7999999999999994E-2"/>
    <x v="2"/>
  </r>
  <r>
    <x v="2"/>
    <n v="1197831"/>
    <x v="187"/>
    <x v="1"/>
    <x v="32"/>
    <s v="Jackson"/>
    <x v="5"/>
    <n v="23"/>
    <n v="1220"/>
    <n v="28060"/>
    <n v="1459.1200000000001"/>
    <n v="5.2000000000000005E-2"/>
    <x v="2"/>
  </r>
  <r>
    <x v="2"/>
    <n v="1197831"/>
    <x v="695"/>
    <x v="1"/>
    <x v="32"/>
    <s v="Jackson"/>
    <x v="0"/>
    <n v="24"/>
    <n v="1890"/>
    <n v="45360"/>
    <n v="2313.36"/>
    <n v="5.1000000000000004E-2"/>
    <x v="2"/>
  </r>
  <r>
    <x v="2"/>
    <n v="1197831"/>
    <x v="695"/>
    <x v="1"/>
    <x v="32"/>
    <s v="Jackson"/>
    <x v="1"/>
    <n v="24"/>
    <n v="1050"/>
    <n v="25200"/>
    <n v="1134"/>
    <n v="4.4999999999999998E-2"/>
    <x v="2"/>
  </r>
  <r>
    <x v="2"/>
    <n v="1197831"/>
    <x v="695"/>
    <x v="1"/>
    <x v="32"/>
    <s v="Jackson"/>
    <x v="2"/>
    <n v="14"/>
    <n v="1200"/>
    <n v="16800"/>
    <n v="840"/>
    <n v="0.05"/>
    <x v="2"/>
  </r>
  <r>
    <x v="1"/>
    <n v="1197831"/>
    <x v="695"/>
    <x v="1"/>
    <x v="33"/>
    <s v="Little Rock"/>
    <x v="3"/>
    <n v="18"/>
    <n v="700"/>
    <n v="12600"/>
    <n v="630"/>
    <n v="0.05"/>
    <x v="2"/>
  </r>
  <r>
    <x v="1"/>
    <n v="1197831"/>
    <x v="695"/>
    <x v="1"/>
    <x v="33"/>
    <s v="Little Rock"/>
    <x v="4"/>
    <n v="34"/>
    <n v="980"/>
    <n v="33320"/>
    <n v="1499.3999999999999"/>
    <n v="4.4999999999999998E-2"/>
    <x v="2"/>
  </r>
  <r>
    <x v="1"/>
    <n v="1197831"/>
    <x v="695"/>
    <x v="1"/>
    <x v="33"/>
    <s v="Little Rock"/>
    <x v="5"/>
    <n v="19"/>
    <n v="1150"/>
    <n v="21850"/>
    <n v="1179.9000000000001"/>
    <n v="5.4000000000000006E-2"/>
    <x v="2"/>
  </r>
  <r>
    <x v="1"/>
    <n v="1197831"/>
    <x v="224"/>
    <x v="1"/>
    <x v="33"/>
    <s v="Little Rock"/>
    <x v="0"/>
    <n v="18"/>
    <n v="1810"/>
    <n v="32580"/>
    <n v="1726.74"/>
    <n v="5.2999999999999999E-2"/>
    <x v="2"/>
  </r>
  <r>
    <x v="1"/>
    <n v="1197831"/>
    <x v="224"/>
    <x v="1"/>
    <x v="33"/>
    <s v="Little Rock"/>
    <x v="1"/>
    <n v="20"/>
    <n v="980"/>
    <n v="19600"/>
    <n v="881.99999999999989"/>
    <n v="4.4999999999999991E-2"/>
    <x v="2"/>
  </r>
  <r>
    <x v="1"/>
    <n v="1197831"/>
    <x v="224"/>
    <x v="1"/>
    <x v="33"/>
    <s v="Little Rock"/>
    <x v="2"/>
    <n v="10"/>
    <n v="880"/>
    <n v="8800"/>
    <n v="475.20000000000005"/>
    <n v="5.4000000000000006E-2"/>
    <x v="2"/>
  </r>
  <r>
    <x v="1"/>
    <n v="1197831"/>
    <x v="224"/>
    <x v="1"/>
    <x v="33"/>
    <s v="Little Rock"/>
    <x v="3"/>
    <n v="19"/>
    <n v="600"/>
    <n v="11400"/>
    <n v="592.80000000000007"/>
    <n v="5.2000000000000005E-2"/>
    <x v="2"/>
  </r>
  <r>
    <x v="1"/>
    <n v="1197831"/>
    <x v="224"/>
    <x v="1"/>
    <x v="33"/>
    <s v="Little Rock"/>
    <x v="4"/>
    <n v="32"/>
    <n v="650"/>
    <n v="20800"/>
    <n v="956.8"/>
    <n v="4.5999999999999999E-2"/>
    <x v="2"/>
  </r>
  <r>
    <x v="1"/>
    <n v="1197831"/>
    <x v="224"/>
    <x v="1"/>
    <x v="33"/>
    <s v="Little Rock"/>
    <x v="5"/>
    <n v="24"/>
    <n v="1020"/>
    <n v="24480"/>
    <n v="1248.48"/>
    <n v="5.1000000000000004E-2"/>
    <x v="2"/>
  </r>
  <r>
    <x v="1"/>
    <n v="1197831"/>
    <x v="243"/>
    <x v="1"/>
    <x v="33"/>
    <s v="Little Rock"/>
    <x v="0"/>
    <n v="23"/>
    <n v="1740"/>
    <n v="40020"/>
    <n v="2161.08"/>
    <n v="5.3999999999999999E-2"/>
    <x v="2"/>
  </r>
  <r>
    <x v="1"/>
    <n v="1197831"/>
    <x v="243"/>
    <x v="1"/>
    <x v="33"/>
    <s v="Little Rock"/>
    <x v="1"/>
    <n v="24"/>
    <n v="810"/>
    <n v="19440"/>
    <n v="952.56"/>
    <n v="4.8999999999999995E-2"/>
    <x v="2"/>
  </r>
  <r>
    <x v="1"/>
    <n v="1197831"/>
    <x v="243"/>
    <x v="1"/>
    <x v="33"/>
    <s v="Little Rock"/>
    <x v="2"/>
    <n v="14"/>
    <n v="750"/>
    <n v="10500"/>
    <n v="546"/>
    <n v="5.1999999999999998E-2"/>
    <x v="2"/>
  </r>
  <r>
    <x v="1"/>
    <n v="1197831"/>
    <x v="243"/>
    <x v="1"/>
    <x v="33"/>
    <s v="Little Rock"/>
    <x v="3"/>
    <n v="20"/>
    <n v="630"/>
    <n v="12600"/>
    <n v="667.80000000000007"/>
    <n v="5.3000000000000005E-2"/>
    <x v="2"/>
  </r>
  <r>
    <x v="1"/>
    <n v="1197831"/>
    <x v="243"/>
    <x v="1"/>
    <x v="33"/>
    <s v="Little Rock"/>
    <x v="4"/>
    <n v="37"/>
    <n v="730"/>
    <n v="27010"/>
    <n v="1296.48"/>
    <n v="4.8000000000000001E-2"/>
    <x v="2"/>
  </r>
  <r>
    <x v="1"/>
    <n v="1197831"/>
    <x v="243"/>
    <x v="1"/>
    <x v="33"/>
    <s v="Little Rock"/>
    <x v="5"/>
    <n v="28"/>
    <n v="1160"/>
    <n v="32480"/>
    <n v="1656.48"/>
    <n v="5.1000000000000004E-2"/>
    <x v="2"/>
  </r>
  <r>
    <x v="1"/>
    <n v="1197831"/>
    <x v="272"/>
    <x v="1"/>
    <x v="33"/>
    <s v="Little Rock"/>
    <x v="0"/>
    <n v="39"/>
    <n v="1810"/>
    <n v="70590"/>
    <n v="3811.86"/>
    <n v="5.3999999999999999E-2"/>
    <x v="2"/>
  </r>
  <r>
    <x v="1"/>
    <n v="1197831"/>
    <x v="272"/>
    <x v="1"/>
    <x v="33"/>
    <s v="Little Rock"/>
    <x v="1"/>
    <n v="38"/>
    <n v="1130"/>
    <n v="42940"/>
    <n v="2147"/>
    <n v="0.05"/>
    <x v="2"/>
  </r>
  <r>
    <x v="1"/>
    <n v="1197831"/>
    <x v="272"/>
    <x v="1"/>
    <x v="33"/>
    <s v="Little Rock"/>
    <x v="2"/>
    <n v="34"/>
    <n v="910"/>
    <n v="30940"/>
    <n v="1701.7"/>
    <n v="5.5E-2"/>
    <x v="2"/>
  </r>
  <r>
    <x v="1"/>
    <n v="1197831"/>
    <x v="272"/>
    <x v="1"/>
    <x v="33"/>
    <s v="Little Rock"/>
    <x v="3"/>
    <n v="34"/>
    <n v="780"/>
    <n v="26520"/>
    <n v="1405.5600000000002"/>
    <n v="5.3000000000000005E-2"/>
    <x v="2"/>
  </r>
  <r>
    <x v="1"/>
    <n v="1197831"/>
    <x v="272"/>
    <x v="1"/>
    <x v="33"/>
    <s v="Little Rock"/>
    <x v="4"/>
    <n v="42"/>
    <n v="850"/>
    <n v="35700"/>
    <n v="1677.8999999999999"/>
    <n v="4.6999999999999993E-2"/>
    <x v="2"/>
  </r>
  <r>
    <x v="1"/>
    <n v="1197831"/>
    <x v="272"/>
    <x v="1"/>
    <x v="33"/>
    <s v="Little Rock"/>
    <x v="5"/>
    <n v="44"/>
    <n v="1110"/>
    <n v="48840"/>
    <n v="2686.2000000000003"/>
    <n v="5.5000000000000007E-2"/>
    <x v="2"/>
  </r>
  <r>
    <x v="1"/>
    <n v="1197831"/>
    <x v="305"/>
    <x v="1"/>
    <x v="33"/>
    <s v="Little Rock"/>
    <x v="0"/>
    <n v="36"/>
    <n v="2030"/>
    <n v="73080"/>
    <n v="3654"/>
    <n v="0.05"/>
    <x v="2"/>
  </r>
  <r>
    <x v="1"/>
    <n v="1197831"/>
    <x v="305"/>
    <x v="1"/>
    <x v="33"/>
    <s v="Little Rock"/>
    <x v="1"/>
    <n v="32"/>
    <n v="1060"/>
    <n v="33920"/>
    <n v="1662.08"/>
    <n v="4.8999999999999995E-2"/>
    <x v="2"/>
  </r>
  <r>
    <x v="1"/>
    <n v="1197831"/>
    <x v="305"/>
    <x v="1"/>
    <x v="33"/>
    <s v="Little Rock"/>
    <x v="2"/>
    <n v="38"/>
    <n v="1040"/>
    <n v="39520"/>
    <n v="2134.08"/>
    <n v="5.3999999999999999E-2"/>
    <x v="2"/>
  </r>
  <r>
    <x v="1"/>
    <n v="1197831"/>
    <x v="305"/>
    <x v="1"/>
    <x v="33"/>
    <s v="Little Rock"/>
    <x v="3"/>
    <n v="37"/>
    <n v="980"/>
    <n v="36260"/>
    <n v="1885.52"/>
    <n v="5.1999999999999998E-2"/>
    <x v="2"/>
  </r>
  <r>
    <x v="1"/>
    <n v="1197831"/>
    <x v="305"/>
    <x v="1"/>
    <x v="33"/>
    <s v="Little Rock"/>
    <x v="4"/>
    <n v="54"/>
    <n v="980"/>
    <n v="52920"/>
    <n v="2540.16"/>
    <n v="4.7999999999999994E-2"/>
    <x v="2"/>
  </r>
  <r>
    <x v="1"/>
    <n v="1197831"/>
    <x v="305"/>
    <x v="1"/>
    <x v="33"/>
    <s v="Little Rock"/>
    <x v="5"/>
    <n v="54"/>
    <n v="1600"/>
    <n v="86400"/>
    <n v="4665.6000000000004"/>
    <n v="5.4000000000000006E-2"/>
    <x v="2"/>
  </r>
  <r>
    <x v="1"/>
    <n v="1197831"/>
    <x v="333"/>
    <x v="1"/>
    <x v="33"/>
    <s v="Little Rock"/>
    <x v="0"/>
    <n v="50"/>
    <n v="2330"/>
    <n v="116500"/>
    <n v="5825"/>
    <n v="0.05"/>
    <x v="2"/>
  </r>
  <r>
    <x v="1"/>
    <n v="1197831"/>
    <x v="333"/>
    <x v="1"/>
    <x v="33"/>
    <s v="Little Rock"/>
    <x v="1"/>
    <n v="47"/>
    <n v="1470"/>
    <n v="69090"/>
    <n v="3109.0499999999997"/>
    <n v="4.4999999999999998E-2"/>
    <x v="2"/>
  </r>
  <r>
    <x v="1"/>
    <n v="1197831"/>
    <x v="333"/>
    <x v="1"/>
    <x v="33"/>
    <s v="Little Rock"/>
    <x v="2"/>
    <n v="43"/>
    <n v="1260"/>
    <n v="54180"/>
    <n v="2763.18"/>
    <n v="5.0999999999999997E-2"/>
    <x v="2"/>
  </r>
  <r>
    <x v="1"/>
    <n v="1197831"/>
    <x v="333"/>
    <x v="1"/>
    <x v="33"/>
    <s v="Little Rock"/>
    <x v="3"/>
    <n v="41"/>
    <n v="1160"/>
    <n v="47560"/>
    <n v="2568.2400000000002"/>
    <n v="5.4000000000000006E-2"/>
    <x v="2"/>
  </r>
  <r>
    <x v="1"/>
    <n v="1197831"/>
    <x v="333"/>
    <x v="1"/>
    <x v="33"/>
    <s v="Little Rock"/>
    <x v="4"/>
    <n v="55"/>
    <n v="1190"/>
    <n v="65450"/>
    <n v="3207.0499999999997"/>
    <n v="4.8999999999999995E-2"/>
    <x v="2"/>
  </r>
  <r>
    <x v="1"/>
    <n v="1197831"/>
    <x v="333"/>
    <x v="1"/>
    <x v="33"/>
    <s v="Little Rock"/>
    <x v="5"/>
    <n v="63"/>
    <n v="1500"/>
    <n v="94500"/>
    <n v="5103"/>
    <n v="5.3999999999999999E-2"/>
    <x v="2"/>
  </r>
  <r>
    <x v="1"/>
    <n v="1197831"/>
    <x v="365"/>
    <x v="1"/>
    <x v="33"/>
    <s v="Little Rock"/>
    <x v="0"/>
    <n v="55"/>
    <n v="2100"/>
    <n v="115500"/>
    <n v="6237"/>
    <n v="5.3999999999999999E-2"/>
    <x v="2"/>
  </r>
  <r>
    <x v="1"/>
    <n v="1197831"/>
    <x v="365"/>
    <x v="1"/>
    <x v="33"/>
    <s v="Little Rock"/>
    <x v="1"/>
    <n v="50"/>
    <n v="1520"/>
    <n v="76000"/>
    <n v="3648"/>
    <n v="4.8000000000000001E-2"/>
    <x v="2"/>
  </r>
  <r>
    <x v="1"/>
    <n v="1197831"/>
    <x v="365"/>
    <x v="1"/>
    <x v="33"/>
    <s v="Little Rock"/>
    <x v="2"/>
    <n v="47"/>
    <n v="1260"/>
    <n v="59220"/>
    <n v="3079.44"/>
    <n v="5.1999999999999998E-2"/>
    <x v="2"/>
  </r>
  <r>
    <x v="1"/>
    <n v="1197831"/>
    <x v="365"/>
    <x v="1"/>
    <x v="33"/>
    <s v="Little Rock"/>
    <x v="3"/>
    <n v="39"/>
    <n v="1040"/>
    <n v="40560"/>
    <n v="2028"/>
    <n v="0.05"/>
    <x v="2"/>
  </r>
  <r>
    <x v="1"/>
    <n v="1197831"/>
    <x v="365"/>
    <x v="1"/>
    <x v="33"/>
    <s v="Little Rock"/>
    <x v="4"/>
    <n v="48"/>
    <n v="1130"/>
    <n v="54240"/>
    <n v="2657.7599999999998"/>
    <n v="4.8999999999999995E-2"/>
    <x v="2"/>
  </r>
  <r>
    <x v="1"/>
    <n v="1197831"/>
    <x v="365"/>
    <x v="1"/>
    <x v="33"/>
    <s v="Little Rock"/>
    <x v="5"/>
    <n v="50"/>
    <n v="1430"/>
    <n v="71500"/>
    <n v="3718"/>
    <n v="5.1999999999999998E-2"/>
    <x v="2"/>
  </r>
  <r>
    <x v="1"/>
    <n v="1197831"/>
    <x v="395"/>
    <x v="1"/>
    <x v="33"/>
    <s v="Little Rock"/>
    <x v="0"/>
    <n v="48"/>
    <n v="1820"/>
    <n v="87360"/>
    <n v="4542.72"/>
    <n v="5.2000000000000005E-2"/>
    <x v="2"/>
  </r>
  <r>
    <x v="1"/>
    <n v="1197831"/>
    <x v="395"/>
    <x v="1"/>
    <x v="33"/>
    <s v="Little Rock"/>
    <x v="1"/>
    <n v="39"/>
    <n v="1260"/>
    <n v="49140"/>
    <n v="2358.7199999999998"/>
    <n v="4.7999999999999994E-2"/>
    <x v="2"/>
  </r>
  <r>
    <x v="1"/>
    <n v="1197831"/>
    <x v="395"/>
    <x v="1"/>
    <x v="33"/>
    <s v="Little Rock"/>
    <x v="2"/>
    <n v="14"/>
    <n v="880"/>
    <n v="12320"/>
    <n v="640.64"/>
    <n v="5.1999999999999998E-2"/>
    <x v="2"/>
  </r>
  <r>
    <x v="1"/>
    <n v="1197831"/>
    <x v="395"/>
    <x v="1"/>
    <x v="33"/>
    <s v="Little Rock"/>
    <x v="3"/>
    <n v="14"/>
    <n v="880"/>
    <n v="12320"/>
    <n v="640.64"/>
    <n v="5.1999999999999998E-2"/>
    <x v="2"/>
  </r>
  <r>
    <x v="1"/>
    <n v="1197831"/>
    <x v="395"/>
    <x v="1"/>
    <x v="33"/>
    <s v="Little Rock"/>
    <x v="4"/>
    <n v="23"/>
    <n v="940"/>
    <n v="21620"/>
    <n v="1081"/>
    <n v="0.05"/>
    <x v="2"/>
  </r>
  <r>
    <x v="1"/>
    <n v="1197831"/>
    <x v="395"/>
    <x v="1"/>
    <x v="33"/>
    <s v="Little Rock"/>
    <x v="5"/>
    <n v="29"/>
    <n v="1190"/>
    <n v="34510"/>
    <n v="1863.5400000000002"/>
    <n v="5.4000000000000006E-2"/>
    <x v="2"/>
  </r>
  <r>
    <x v="1"/>
    <n v="1197831"/>
    <x v="427"/>
    <x v="1"/>
    <x v="33"/>
    <s v="Little Rock"/>
    <x v="0"/>
    <n v="27"/>
    <n v="1500"/>
    <n v="40500"/>
    <n v="2025"/>
    <n v="0.05"/>
    <x v="2"/>
  </r>
  <r>
    <x v="1"/>
    <n v="1197831"/>
    <x v="427"/>
    <x v="1"/>
    <x v="33"/>
    <s v="Little Rock"/>
    <x v="1"/>
    <n v="19"/>
    <n v="1060"/>
    <n v="20140"/>
    <n v="906.3"/>
    <n v="4.4999999999999998E-2"/>
    <x v="2"/>
  </r>
  <r>
    <x v="1"/>
    <n v="1197831"/>
    <x v="427"/>
    <x v="1"/>
    <x v="33"/>
    <s v="Little Rock"/>
    <x v="2"/>
    <n v="19"/>
    <n v="780"/>
    <n v="14820"/>
    <n v="741"/>
    <n v="0.05"/>
    <x v="2"/>
  </r>
  <r>
    <x v="1"/>
    <n v="1197831"/>
    <x v="427"/>
    <x v="1"/>
    <x v="33"/>
    <s v="Little Rock"/>
    <x v="3"/>
    <n v="19"/>
    <n v="720"/>
    <n v="13680"/>
    <n v="725.04000000000008"/>
    <n v="5.3000000000000005E-2"/>
    <x v="2"/>
  </r>
  <r>
    <x v="1"/>
    <n v="1197831"/>
    <x v="427"/>
    <x v="1"/>
    <x v="33"/>
    <s v="Little Rock"/>
    <x v="4"/>
    <n v="27"/>
    <n v="830"/>
    <n v="22410"/>
    <n v="1053.27"/>
    <n v="4.7E-2"/>
    <x v="2"/>
  </r>
  <r>
    <x v="3"/>
    <n v="1197831"/>
    <x v="427"/>
    <x v="1"/>
    <x v="33"/>
    <s v="Little Rock"/>
    <x v="5"/>
    <n v="29"/>
    <n v="1040"/>
    <n v="30160"/>
    <n v="1598.48"/>
    <n v="5.2999999999999999E-2"/>
    <x v="2"/>
  </r>
  <r>
    <x v="3"/>
    <n v="1197831"/>
    <x v="457"/>
    <x v="1"/>
    <x v="33"/>
    <s v="Little Rock"/>
    <x v="0"/>
    <n v="24"/>
    <n v="1430"/>
    <n v="34320"/>
    <n v="1716"/>
    <n v="0.05"/>
    <x v="2"/>
  </r>
  <r>
    <x v="3"/>
    <n v="1197831"/>
    <x v="457"/>
    <x v="1"/>
    <x v="33"/>
    <s v="Little Rock"/>
    <x v="1"/>
    <n v="14"/>
    <n v="940"/>
    <n v="13160"/>
    <n v="658"/>
    <n v="0.05"/>
    <x v="2"/>
  </r>
  <r>
    <x v="3"/>
    <n v="1197831"/>
    <x v="457"/>
    <x v="1"/>
    <x v="33"/>
    <s v="Little Rock"/>
    <x v="2"/>
    <n v="23"/>
    <n v="900"/>
    <n v="20700"/>
    <n v="1055.7"/>
    <n v="5.1000000000000004E-2"/>
    <x v="2"/>
  </r>
  <r>
    <x v="3"/>
    <n v="1197831"/>
    <x v="457"/>
    <x v="1"/>
    <x v="33"/>
    <s v="Little Rock"/>
    <x v="3"/>
    <n v="51"/>
    <n v="1090"/>
    <n v="55590"/>
    <n v="2779.5"/>
    <n v="0.05"/>
    <x v="2"/>
  </r>
  <r>
    <x v="3"/>
    <n v="1197831"/>
    <x v="457"/>
    <x v="1"/>
    <x v="33"/>
    <s v="Little Rock"/>
    <x v="4"/>
    <n v="69"/>
    <n v="910"/>
    <n v="62790"/>
    <n v="2951.1299999999997"/>
    <n v="4.6999999999999993E-2"/>
    <x v="2"/>
  </r>
  <r>
    <x v="3"/>
    <n v="1197831"/>
    <x v="457"/>
    <x v="1"/>
    <x v="33"/>
    <s v="Little Rock"/>
    <x v="5"/>
    <n v="73"/>
    <n v="1170"/>
    <n v="85410"/>
    <n v="4526.7300000000005"/>
    <n v="5.3000000000000005E-2"/>
    <x v="2"/>
  </r>
  <r>
    <x v="3"/>
    <n v="1197831"/>
    <x v="486"/>
    <x v="1"/>
    <x v="33"/>
    <s v="Little Rock"/>
    <x v="0"/>
    <n v="67"/>
    <n v="2030"/>
    <n v="136010"/>
    <n v="7480.55"/>
    <n v="5.5E-2"/>
    <x v="2"/>
  </r>
  <r>
    <x v="3"/>
    <n v="1197831"/>
    <x v="486"/>
    <x v="1"/>
    <x v="33"/>
    <s v="Little Rock"/>
    <x v="1"/>
    <n v="54"/>
    <n v="1400"/>
    <n v="75600"/>
    <n v="3553.2"/>
    <n v="4.7E-2"/>
    <x v="2"/>
  </r>
  <r>
    <x v="3"/>
    <n v="1197831"/>
    <x v="486"/>
    <x v="1"/>
    <x v="33"/>
    <s v="Little Rock"/>
    <x v="2"/>
    <n v="55"/>
    <n v="1260"/>
    <n v="69300"/>
    <n v="3742.2000000000003"/>
    <n v="5.4000000000000006E-2"/>
    <x v="2"/>
  </r>
  <r>
    <x v="3"/>
    <n v="1197831"/>
    <x v="486"/>
    <x v="1"/>
    <x v="33"/>
    <s v="Little Rock"/>
    <x v="3"/>
    <n v="57"/>
    <n v="1200"/>
    <n v="68400"/>
    <n v="3488.4"/>
    <n v="5.1000000000000004E-2"/>
    <x v="2"/>
  </r>
  <r>
    <x v="3"/>
    <n v="1197831"/>
    <x v="486"/>
    <x v="1"/>
    <x v="33"/>
    <s v="Little Rock"/>
    <x v="4"/>
    <n v="64"/>
    <n v="1120"/>
    <n v="71680"/>
    <n v="3512.3199999999997"/>
    <n v="4.8999999999999995E-2"/>
    <x v="2"/>
  </r>
  <r>
    <x v="3"/>
    <n v="1197831"/>
    <x v="486"/>
    <x v="1"/>
    <x v="33"/>
    <s v="Little Rock"/>
    <x v="5"/>
    <n v="70"/>
    <n v="1500"/>
    <n v="105000"/>
    <n v="5355"/>
    <n v="5.0999999999999997E-2"/>
    <x v="2"/>
  </r>
  <r>
    <x v="3"/>
    <n v="1197831"/>
    <x v="187"/>
    <x v="1"/>
    <x v="33"/>
    <s v="Little Rock"/>
    <x v="0"/>
    <n v="24"/>
    <n v="1670"/>
    <n v="40080"/>
    <n v="2124.2400000000002"/>
    <n v="5.3000000000000005E-2"/>
    <x v="2"/>
  </r>
  <r>
    <x v="3"/>
    <n v="1197831"/>
    <x v="187"/>
    <x v="1"/>
    <x v="33"/>
    <s v="Little Rock"/>
    <x v="1"/>
    <n v="25"/>
    <n v="1090"/>
    <n v="27250"/>
    <n v="1226.2499999999998"/>
    <n v="4.4999999999999991E-2"/>
    <x v="2"/>
  </r>
  <r>
    <x v="3"/>
    <n v="1197831"/>
    <x v="187"/>
    <x v="1"/>
    <x v="33"/>
    <s v="Little Rock"/>
    <x v="2"/>
    <n v="15"/>
    <n v="980"/>
    <n v="14700"/>
    <n v="808.50000000000011"/>
    <n v="5.5000000000000007E-2"/>
    <x v="2"/>
  </r>
  <r>
    <x v="3"/>
    <n v="1197831"/>
    <x v="187"/>
    <x v="1"/>
    <x v="33"/>
    <s v="Little Rock"/>
    <x v="3"/>
    <n v="18"/>
    <n v="650"/>
    <n v="11700"/>
    <n v="643.5"/>
    <n v="5.5E-2"/>
    <x v="2"/>
  </r>
  <r>
    <x v="3"/>
    <n v="1197831"/>
    <x v="187"/>
    <x v="1"/>
    <x v="33"/>
    <s v="Little Rock"/>
    <x v="4"/>
    <n v="33"/>
    <n v="800"/>
    <n v="26400"/>
    <n v="1320"/>
    <n v="0.05"/>
    <x v="2"/>
  </r>
  <r>
    <x v="3"/>
    <n v="1197831"/>
    <x v="187"/>
    <x v="1"/>
    <x v="33"/>
    <s v="Little Rock"/>
    <x v="5"/>
    <n v="23"/>
    <n v="1010"/>
    <n v="23230"/>
    <n v="1207.96"/>
    <n v="5.2000000000000005E-2"/>
    <x v="2"/>
  </r>
  <r>
    <x v="3"/>
    <n v="1197831"/>
    <x v="695"/>
    <x v="1"/>
    <x v="33"/>
    <s v="Little Rock"/>
    <x v="0"/>
    <n v="24"/>
    <n v="1690"/>
    <n v="40560"/>
    <n v="2109.12"/>
    <n v="5.1999999999999998E-2"/>
    <x v="2"/>
  </r>
  <r>
    <x v="3"/>
    <n v="1197831"/>
    <x v="695"/>
    <x v="1"/>
    <x v="33"/>
    <s v="Little Rock"/>
    <x v="1"/>
    <n v="23"/>
    <n v="800"/>
    <n v="18400"/>
    <n v="846.4"/>
    <n v="4.5999999999999999E-2"/>
    <x v="2"/>
  </r>
  <r>
    <x v="3"/>
    <n v="1197831"/>
    <x v="695"/>
    <x v="1"/>
    <x v="33"/>
    <s v="Little Rock"/>
    <x v="2"/>
    <n v="15"/>
    <n v="910"/>
    <n v="13650"/>
    <n v="682.5"/>
    <n v="0.05"/>
    <x v="2"/>
  </r>
  <r>
    <x v="3"/>
    <n v="1197831"/>
    <x v="695"/>
    <x v="1"/>
    <x v="34"/>
    <s v="Oklahoma City"/>
    <x v="3"/>
    <n v="19"/>
    <n v="490"/>
    <n v="9310"/>
    <n v="474.81"/>
    <n v="5.1000000000000004E-2"/>
    <x v="2"/>
  </r>
  <r>
    <x v="3"/>
    <n v="1197831"/>
    <x v="695"/>
    <x v="1"/>
    <x v="34"/>
    <s v="Oklahoma City"/>
    <x v="4"/>
    <n v="34"/>
    <n v="750"/>
    <n v="25500"/>
    <n v="1198.5"/>
    <n v="4.7E-2"/>
    <x v="2"/>
  </r>
  <r>
    <x v="3"/>
    <n v="1197831"/>
    <x v="695"/>
    <x v="1"/>
    <x v="34"/>
    <s v="Oklahoma City"/>
    <x v="5"/>
    <n v="18"/>
    <n v="980"/>
    <n v="17640"/>
    <n v="899.64"/>
    <n v="5.0999999999999997E-2"/>
    <x v="2"/>
  </r>
  <r>
    <x v="3"/>
    <n v="1197831"/>
    <x v="224"/>
    <x v="1"/>
    <x v="34"/>
    <s v="Oklahoma City"/>
    <x v="0"/>
    <n v="19"/>
    <n v="1540"/>
    <n v="29260"/>
    <n v="1463"/>
    <n v="0.05"/>
    <x v="2"/>
  </r>
  <r>
    <x v="3"/>
    <n v="1197831"/>
    <x v="224"/>
    <x v="1"/>
    <x v="34"/>
    <s v="Oklahoma City"/>
    <x v="1"/>
    <n v="19"/>
    <n v="730"/>
    <n v="13870"/>
    <n v="665.76"/>
    <n v="4.8000000000000001E-2"/>
    <x v="2"/>
  </r>
  <r>
    <x v="3"/>
    <n v="1197831"/>
    <x v="224"/>
    <x v="1"/>
    <x v="34"/>
    <s v="Oklahoma City"/>
    <x v="2"/>
    <n v="9"/>
    <n v="800"/>
    <n v="7200"/>
    <n v="360"/>
    <n v="0.05"/>
    <x v="2"/>
  </r>
  <r>
    <x v="3"/>
    <n v="1197831"/>
    <x v="224"/>
    <x v="1"/>
    <x v="34"/>
    <s v="Oklahoma City"/>
    <x v="3"/>
    <n v="20"/>
    <n v="340"/>
    <n v="6800"/>
    <n v="340"/>
    <n v="0.05"/>
    <x v="2"/>
  </r>
  <r>
    <x v="3"/>
    <n v="1197831"/>
    <x v="224"/>
    <x v="1"/>
    <x v="34"/>
    <s v="Oklahoma City"/>
    <x v="4"/>
    <n v="34"/>
    <n v="490"/>
    <n v="16660"/>
    <n v="783.02"/>
    <n v="4.7E-2"/>
    <x v="2"/>
  </r>
  <r>
    <x v="3"/>
    <n v="1197831"/>
    <x v="224"/>
    <x v="1"/>
    <x v="34"/>
    <s v="Oklahoma City"/>
    <x v="5"/>
    <n v="23"/>
    <n v="690"/>
    <n v="15870"/>
    <n v="856.98"/>
    <n v="5.3999999999999999E-2"/>
    <x v="2"/>
  </r>
  <r>
    <x v="3"/>
    <n v="1197831"/>
    <x v="243"/>
    <x v="1"/>
    <x v="34"/>
    <s v="Oklahoma City"/>
    <x v="0"/>
    <n v="24"/>
    <n v="1520"/>
    <n v="36480"/>
    <n v="1933.44"/>
    <n v="5.2999999999999999E-2"/>
    <x v="2"/>
  </r>
  <r>
    <x v="3"/>
    <n v="1197831"/>
    <x v="243"/>
    <x v="1"/>
    <x v="34"/>
    <s v="Oklahoma City"/>
    <x v="1"/>
    <n v="23"/>
    <n v="650"/>
    <n v="14950"/>
    <n v="717.6"/>
    <n v="4.8000000000000001E-2"/>
    <x v="2"/>
  </r>
  <r>
    <x v="3"/>
    <n v="1197831"/>
    <x v="243"/>
    <x v="1"/>
    <x v="34"/>
    <s v="Oklahoma City"/>
    <x v="2"/>
    <n v="14"/>
    <n v="680"/>
    <n v="9520"/>
    <n v="504.56"/>
    <n v="5.2999999999999999E-2"/>
    <x v="2"/>
  </r>
  <r>
    <x v="3"/>
    <n v="1197831"/>
    <x v="243"/>
    <x v="1"/>
    <x v="34"/>
    <s v="Oklahoma City"/>
    <x v="3"/>
    <n v="18"/>
    <n v="450"/>
    <n v="8100"/>
    <n v="429.3"/>
    <n v="5.2999999999999999E-2"/>
    <x v="2"/>
  </r>
  <r>
    <x v="3"/>
    <n v="1197831"/>
    <x v="243"/>
    <x v="1"/>
    <x v="34"/>
    <s v="Oklahoma City"/>
    <x v="4"/>
    <n v="38"/>
    <n v="530"/>
    <n v="20140"/>
    <n v="1007"/>
    <n v="0.05"/>
    <x v="2"/>
  </r>
  <r>
    <x v="3"/>
    <n v="1197831"/>
    <x v="243"/>
    <x v="1"/>
    <x v="34"/>
    <s v="Oklahoma City"/>
    <x v="5"/>
    <n v="28"/>
    <n v="940"/>
    <n v="26320"/>
    <n v="1447.6000000000001"/>
    <n v="5.5000000000000007E-2"/>
    <x v="2"/>
  </r>
  <r>
    <x v="3"/>
    <n v="1197831"/>
    <x v="272"/>
    <x v="1"/>
    <x v="34"/>
    <s v="Oklahoma City"/>
    <x v="0"/>
    <n v="36"/>
    <n v="1670"/>
    <n v="60120"/>
    <n v="3246.48"/>
    <n v="5.3999999999999999E-2"/>
    <x v="2"/>
  </r>
  <r>
    <x v="3"/>
    <n v="1197831"/>
    <x v="272"/>
    <x v="1"/>
    <x v="34"/>
    <s v="Oklahoma City"/>
    <x v="1"/>
    <n v="39"/>
    <n v="870"/>
    <n v="33930"/>
    <n v="1526.85"/>
    <n v="4.4999999999999998E-2"/>
    <x v="2"/>
  </r>
  <r>
    <x v="3"/>
    <n v="1197831"/>
    <x v="272"/>
    <x v="1"/>
    <x v="34"/>
    <s v="Oklahoma City"/>
    <x v="2"/>
    <n v="34"/>
    <n v="720"/>
    <n v="24480"/>
    <n v="1272.96"/>
    <n v="5.2000000000000005E-2"/>
    <x v="2"/>
  </r>
  <r>
    <x v="3"/>
    <n v="1197831"/>
    <x v="272"/>
    <x v="1"/>
    <x v="34"/>
    <s v="Oklahoma City"/>
    <x v="3"/>
    <n v="34"/>
    <n v="590"/>
    <n v="20060"/>
    <n v="1103.3000000000002"/>
    <n v="5.5000000000000007E-2"/>
    <x v="2"/>
  </r>
  <r>
    <x v="3"/>
    <n v="1197831"/>
    <x v="272"/>
    <x v="1"/>
    <x v="34"/>
    <s v="Oklahoma City"/>
    <x v="4"/>
    <n v="43"/>
    <n v="750"/>
    <n v="32250"/>
    <n v="1451.2499999999998"/>
    <n v="4.4999999999999991E-2"/>
    <x v="2"/>
  </r>
  <r>
    <x v="3"/>
    <n v="1197831"/>
    <x v="272"/>
    <x v="1"/>
    <x v="34"/>
    <s v="Oklahoma City"/>
    <x v="5"/>
    <n v="42"/>
    <n v="980"/>
    <n v="41160"/>
    <n v="2140.3200000000002"/>
    <n v="5.2000000000000005E-2"/>
    <x v="2"/>
  </r>
  <r>
    <x v="3"/>
    <n v="1197831"/>
    <x v="305"/>
    <x v="1"/>
    <x v="34"/>
    <s v="Oklahoma City"/>
    <x v="0"/>
    <n v="38"/>
    <n v="1560"/>
    <n v="59280"/>
    <n v="3023.28"/>
    <n v="5.1000000000000004E-2"/>
    <x v="2"/>
  </r>
  <r>
    <x v="3"/>
    <n v="1197831"/>
    <x v="305"/>
    <x v="1"/>
    <x v="34"/>
    <s v="Oklahoma City"/>
    <x v="1"/>
    <n v="33"/>
    <n v="880"/>
    <n v="29040"/>
    <n v="1306.8"/>
    <n v="4.4999999999999998E-2"/>
    <x v="2"/>
  </r>
  <r>
    <x v="3"/>
    <n v="1197831"/>
    <x v="305"/>
    <x v="1"/>
    <x v="34"/>
    <s v="Oklahoma City"/>
    <x v="2"/>
    <n v="36"/>
    <n v="880"/>
    <n v="31680"/>
    <n v="1647.3600000000001"/>
    <n v="5.2000000000000005E-2"/>
    <x v="2"/>
  </r>
  <r>
    <x v="3"/>
    <n v="1197831"/>
    <x v="305"/>
    <x v="1"/>
    <x v="34"/>
    <s v="Oklahoma City"/>
    <x v="3"/>
    <n v="38"/>
    <n v="870"/>
    <n v="33060"/>
    <n v="1653"/>
    <n v="0.05"/>
    <x v="2"/>
  </r>
  <r>
    <x v="3"/>
    <n v="1197831"/>
    <x v="305"/>
    <x v="1"/>
    <x v="34"/>
    <s v="Oklahoma City"/>
    <x v="4"/>
    <n v="51"/>
    <n v="870"/>
    <n v="44370"/>
    <n v="2085.39"/>
    <n v="4.7E-2"/>
    <x v="2"/>
  </r>
  <r>
    <x v="3"/>
    <n v="1197831"/>
    <x v="305"/>
    <x v="1"/>
    <x v="34"/>
    <s v="Oklahoma City"/>
    <x v="5"/>
    <n v="55"/>
    <n v="1240"/>
    <n v="68200"/>
    <n v="3478.2000000000003"/>
    <n v="5.1000000000000004E-2"/>
    <x v="2"/>
  </r>
  <r>
    <x v="3"/>
    <n v="1197831"/>
    <x v="333"/>
    <x v="1"/>
    <x v="34"/>
    <s v="Oklahoma City"/>
    <x v="0"/>
    <n v="50"/>
    <n v="1820"/>
    <n v="91000"/>
    <n v="4732"/>
    <n v="5.1999999999999998E-2"/>
    <x v="2"/>
  </r>
  <r>
    <x v="3"/>
    <n v="1197831"/>
    <x v="333"/>
    <x v="1"/>
    <x v="34"/>
    <s v="Oklahoma City"/>
    <x v="1"/>
    <n v="45"/>
    <n v="1170"/>
    <n v="52650"/>
    <n v="2632.5"/>
    <n v="0.05"/>
    <x v="2"/>
  </r>
  <r>
    <x v="3"/>
    <n v="1197831"/>
    <x v="333"/>
    <x v="1"/>
    <x v="34"/>
    <s v="Oklahoma City"/>
    <x v="2"/>
    <n v="44"/>
    <n v="940"/>
    <n v="41360"/>
    <n v="2233.44"/>
    <n v="5.3999999999999999E-2"/>
    <x v="2"/>
  </r>
  <r>
    <x v="3"/>
    <n v="1197831"/>
    <x v="333"/>
    <x v="1"/>
    <x v="34"/>
    <s v="Oklahoma City"/>
    <x v="3"/>
    <n v="41"/>
    <n v="850"/>
    <n v="34850"/>
    <n v="1847.0500000000002"/>
    <n v="5.3000000000000005E-2"/>
    <x v="2"/>
  </r>
  <r>
    <x v="3"/>
    <n v="1197831"/>
    <x v="333"/>
    <x v="1"/>
    <x v="34"/>
    <s v="Oklahoma City"/>
    <x v="4"/>
    <n v="59"/>
    <n v="980"/>
    <n v="57820"/>
    <n v="2659.72"/>
    <n v="4.5999999999999999E-2"/>
    <x v="2"/>
  </r>
  <r>
    <x v="3"/>
    <n v="1197831"/>
    <x v="333"/>
    <x v="1"/>
    <x v="34"/>
    <s v="Oklahoma City"/>
    <x v="5"/>
    <n v="61"/>
    <n v="1420"/>
    <n v="86620"/>
    <n v="4677.4800000000005"/>
    <n v="5.4000000000000006E-2"/>
    <x v="2"/>
  </r>
  <r>
    <x v="3"/>
    <n v="1197831"/>
    <x v="365"/>
    <x v="1"/>
    <x v="34"/>
    <s v="Oklahoma City"/>
    <x v="0"/>
    <n v="56"/>
    <n v="1890"/>
    <n v="105840"/>
    <n v="5397.84"/>
    <n v="5.1000000000000004E-2"/>
    <x v="2"/>
  </r>
  <r>
    <x v="3"/>
    <n v="1197831"/>
    <x v="365"/>
    <x v="1"/>
    <x v="34"/>
    <s v="Oklahoma City"/>
    <x v="1"/>
    <n v="51"/>
    <n v="1130"/>
    <n v="57630"/>
    <n v="2708.6099999999997"/>
    <n v="4.6999999999999993E-2"/>
    <x v="2"/>
  </r>
  <r>
    <x v="3"/>
    <n v="1197831"/>
    <x v="365"/>
    <x v="1"/>
    <x v="34"/>
    <s v="Oklahoma City"/>
    <x v="2"/>
    <n v="47"/>
    <n v="1130"/>
    <n v="53110"/>
    <n v="2814.83"/>
    <n v="5.2999999999999999E-2"/>
    <x v="2"/>
  </r>
  <r>
    <x v="3"/>
    <n v="1197831"/>
    <x v="365"/>
    <x v="1"/>
    <x v="34"/>
    <s v="Oklahoma City"/>
    <x v="3"/>
    <n v="37"/>
    <n v="880"/>
    <n v="32560"/>
    <n v="1693.1200000000001"/>
    <n v="5.2000000000000005E-2"/>
    <x v="2"/>
  </r>
  <r>
    <x v="3"/>
    <n v="1197831"/>
    <x v="365"/>
    <x v="1"/>
    <x v="34"/>
    <s v="Oklahoma City"/>
    <x v="4"/>
    <n v="47"/>
    <n v="810"/>
    <n v="38070"/>
    <n v="1713.1499999999999"/>
    <n v="4.4999999999999998E-2"/>
    <x v="2"/>
  </r>
  <r>
    <x v="3"/>
    <n v="1197831"/>
    <x v="365"/>
    <x v="1"/>
    <x v="34"/>
    <s v="Oklahoma City"/>
    <x v="5"/>
    <n v="50"/>
    <n v="1240"/>
    <n v="62000"/>
    <n v="3224"/>
    <n v="5.1999999999999998E-2"/>
    <x v="2"/>
  </r>
  <r>
    <x v="3"/>
    <n v="1197831"/>
    <x v="395"/>
    <x v="1"/>
    <x v="34"/>
    <s v="Oklahoma City"/>
    <x v="0"/>
    <n v="49"/>
    <n v="1500"/>
    <n v="73500"/>
    <n v="3969.0000000000005"/>
    <n v="5.4000000000000006E-2"/>
    <x v="2"/>
  </r>
  <r>
    <x v="3"/>
    <n v="1197831"/>
    <x v="395"/>
    <x v="1"/>
    <x v="34"/>
    <s v="Oklahoma City"/>
    <x v="1"/>
    <n v="38"/>
    <n v="980"/>
    <n v="37240"/>
    <n v="1675.7999999999997"/>
    <n v="4.4999999999999991E-2"/>
    <x v="2"/>
  </r>
  <r>
    <x v="3"/>
    <n v="1197831"/>
    <x v="395"/>
    <x v="1"/>
    <x v="34"/>
    <s v="Oklahoma City"/>
    <x v="2"/>
    <n v="14"/>
    <n v="690"/>
    <n v="9660"/>
    <n v="492.66"/>
    <n v="5.1000000000000004E-2"/>
    <x v="2"/>
  </r>
  <r>
    <x v="3"/>
    <n v="1197831"/>
    <x v="395"/>
    <x v="1"/>
    <x v="34"/>
    <s v="Oklahoma City"/>
    <x v="3"/>
    <n v="14"/>
    <n v="630"/>
    <n v="8820"/>
    <n v="449.82"/>
    <n v="5.0999999999999997E-2"/>
    <x v="2"/>
  </r>
  <r>
    <x v="3"/>
    <n v="1197831"/>
    <x v="395"/>
    <x v="1"/>
    <x v="34"/>
    <s v="Oklahoma City"/>
    <x v="4"/>
    <n v="23"/>
    <n v="680"/>
    <n v="15640"/>
    <n v="703.8"/>
    <n v="4.4999999999999998E-2"/>
    <x v="2"/>
  </r>
  <r>
    <x v="3"/>
    <n v="1197831"/>
    <x v="395"/>
    <x v="1"/>
    <x v="34"/>
    <s v="Oklahoma City"/>
    <x v="5"/>
    <n v="28"/>
    <n v="910"/>
    <n v="25480"/>
    <n v="1324.96"/>
    <n v="5.2000000000000005E-2"/>
    <x v="2"/>
  </r>
  <r>
    <x v="3"/>
    <n v="1197831"/>
    <x v="427"/>
    <x v="1"/>
    <x v="34"/>
    <s v="Oklahoma City"/>
    <x v="0"/>
    <n v="29"/>
    <n v="1370"/>
    <n v="39730"/>
    <n v="2145.42"/>
    <n v="5.3999999999999999E-2"/>
    <x v="2"/>
  </r>
  <r>
    <x v="3"/>
    <n v="1197831"/>
    <x v="427"/>
    <x v="1"/>
    <x v="34"/>
    <s v="Oklahoma City"/>
    <x v="1"/>
    <n v="19"/>
    <n v="880"/>
    <n v="16720"/>
    <n v="769.11999999999989"/>
    <n v="4.5999999999999992E-2"/>
    <x v="2"/>
  </r>
  <r>
    <x v="3"/>
    <n v="1197831"/>
    <x v="427"/>
    <x v="1"/>
    <x v="34"/>
    <s v="Oklahoma City"/>
    <x v="2"/>
    <n v="20"/>
    <n v="560"/>
    <n v="11200"/>
    <n v="571.20000000000005"/>
    <n v="5.1000000000000004E-2"/>
    <x v="2"/>
  </r>
  <r>
    <x v="3"/>
    <n v="1197831"/>
    <x v="427"/>
    <x v="1"/>
    <x v="34"/>
    <s v="Oklahoma City"/>
    <x v="3"/>
    <n v="18"/>
    <n v="520"/>
    <n v="9360"/>
    <n v="486.72"/>
    <n v="5.2000000000000005E-2"/>
    <x v="2"/>
  </r>
  <r>
    <x v="3"/>
    <n v="1197831"/>
    <x v="427"/>
    <x v="1"/>
    <x v="34"/>
    <s v="Oklahoma City"/>
    <x v="4"/>
    <n v="29"/>
    <n v="500"/>
    <n v="14500"/>
    <n v="696"/>
    <n v="4.8000000000000001E-2"/>
    <x v="2"/>
  </r>
  <r>
    <x v="4"/>
    <n v="1197831"/>
    <x v="427"/>
    <x v="1"/>
    <x v="34"/>
    <s v="Oklahoma City"/>
    <x v="5"/>
    <n v="29"/>
    <n v="910"/>
    <n v="26390"/>
    <n v="1451.45"/>
    <n v="5.5E-2"/>
    <x v="2"/>
  </r>
  <r>
    <x v="4"/>
    <n v="1197831"/>
    <x v="457"/>
    <x v="1"/>
    <x v="34"/>
    <s v="Oklahoma City"/>
    <x v="0"/>
    <n v="23"/>
    <n v="1330"/>
    <n v="30590"/>
    <n v="1651.8600000000001"/>
    <n v="5.4000000000000006E-2"/>
    <x v="2"/>
  </r>
  <r>
    <x v="4"/>
    <n v="1197831"/>
    <x v="457"/>
    <x v="1"/>
    <x v="34"/>
    <s v="Oklahoma City"/>
    <x v="1"/>
    <n v="14"/>
    <n v="780"/>
    <n v="10920"/>
    <n v="513.24"/>
    <n v="4.7E-2"/>
    <x v="2"/>
  </r>
  <r>
    <x v="4"/>
    <n v="1197831"/>
    <x v="457"/>
    <x v="1"/>
    <x v="34"/>
    <s v="Oklahoma City"/>
    <x v="2"/>
    <n v="23"/>
    <n v="740"/>
    <n v="17020"/>
    <n v="919.08"/>
    <n v="5.3999999999999999E-2"/>
    <x v="2"/>
  </r>
  <r>
    <x v="4"/>
    <n v="1197831"/>
    <x v="457"/>
    <x v="1"/>
    <x v="34"/>
    <s v="Oklahoma City"/>
    <x v="3"/>
    <n v="52"/>
    <n v="750"/>
    <n v="39000"/>
    <n v="2067"/>
    <n v="5.2999999999999999E-2"/>
    <x v="2"/>
  </r>
  <r>
    <x v="4"/>
    <n v="1197831"/>
    <x v="457"/>
    <x v="1"/>
    <x v="34"/>
    <s v="Oklahoma City"/>
    <x v="4"/>
    <n v="71"/>
    <n v="770"/>
    <n v="54670"/>
    <n v="2678.83"/>
    <n v="4.9000000000000002E-2"/>
    <x v="2"/>
  </r>
  <r>
    <x v="4"/>
    <n v="1197831"/>
    <x v="457"/>
    <x v="1"/>
    <x v="34"/>
    <s v="Oklahoma City"/>
    <x v="5"/>
    <n v="72"/>
    <n v="1050"/>
    <n v="75600"/>
    <n v="3780"/>
    <n v="0.05"/>
    <x v="2"/>
  </r>
  <r>
    <x v="4"/>
    <n v="1197831"/>
    <x v="486"/>
    <x v="1"/>
    <x v="34"/>
    <s v="Oklahoma City"/>
    <x v="0"/>
    <n v="64"/>
    <n v="1690"/>
    <n v="108160"/>
    <n v="5948.8"/>
    <n v="5.5E-2"/>
    <x v="2"/>
  </r>
  <r>
    <x v="4"/>
    <n v="1197831"/>
    <x v="486"/>
    <x v="1"/>
    <x v="34"/>
    <s v="Oklahoma City"/>
    <x v="1"/>
    <n v="58"/>
    <n v="1190"/>
    <n v="69020"/>
    <n v="3105.8999999999996"/>
    <n v="4.4999999999999991E-2"/>
    <x v="2"/>
  </r>
  <r>
    <x v="4"/>
    <n v="1197831"/>
    <x v="486"/>
    <x v="1"/>
    <x v="34"/>
    <s v="Oklahoma City"/>
    <x v="2"/>
    <n v="55"/>
    <n v="1010"/>
    <n v="55550"/>
    <n v="2777.5"/>
    <n v="0.05"/>
    <x v="2"/>
  </r>
  <r>
    <x v="4"/>
    <n v="1197831"/>
    <x v="486"/>
    <x v="1"/>
    <x v="34"/>
    <s v="Oklahoma City"/>
    <x v="3"/>
    <n v="54"/>
    <n v="940"/>
    <n v="50760"/>
    <n v="2690.28"/>
    <n v="5.3000000000000005E-2"/>
    <x v="2"/>
  </r>
  <r>
    <x v="4"/>
    <n v="1197831"/>
    <x v="486"/>
    <x v="1"/>
    <x v="34"/>
    <s v="Oklahoma City"/>
    <x v="4"/>
    <n v="69"/>
    <n v="810"/>
    <n v="55890"/>
    <n v="2682.72"/>
    <n v="4.7999999999999994E-2"/>
    <x v="2"/>
  </r>
  <r>
    <x v="4"/>
    <n v="1197831"/>
    <x v="486"/>
    <x v="1"/>
    <x v="34"/>
    <s v="Oklahoma City"/>
    <x v="5"/>
    <n v="68"/>
    <n v="1230"/>
    <n v="83640"/>
    <n v="4182"/>
    <n v="0.05"/>
    <x v="2"/>
  </r>
  <r>
    <x v="4"/>
    <n v="1197831"/>
    <x v="180"/>
    <x v="1"/>
    <x v="34"/>
    <s v="Oklahoma City"/>
    <x v="0"/>
    <n v="23"/>
    <n v="1490"/>
    <n v="34270"/>
    <n v="1679.23"/>
    <n v="4.9000000000000002E-2"/>
    <x v="2"/>
  </r>
  <r>
    <x v="4"/>
    <n v="1197831"/>
    <x v="180"/>
    <x v="1"/>
    <x v="34"/>
    <s v="Oklahoma City"/>
    <x v="1"/>
    <n v="23"/>
    <n v="910"/>
    <n v="20930"/>
    <n v="1025.57"/>
    <n v="4.8999999999999995E-2"/>
    <x v="2"/>
  </r>
  <r>
    <x v="4"/>
    <n v="1197831"/>
    <x v="180"/>
    <x v="1"/>
    <x v="34"/>
    <s v="Oklahoma City"/>
    <x v="2"/>
    <n v="14"/>
    <n v="880"/>
    <n v="12320"/>
    <n v="591.36"/>
    <n v="4.8000000000000001E-2"/>
    <x v="2"/>
  </r>
  <r>
    <x v="4"/>
    <n v="1197831"/>
    <x v="180"/>
    <x v="1"/>
    <x v="34"/>
    <s v="Oklahoma City"/>
    <x v="3"/>
    <n v="19"/>
    <n v="560"/>
    <n v="10640"/>
    <n v="521.36"/>
    <n v="4.9000000000000002E-2"/>
    <x v="2"/>
  </r>
  <r>
    <x v="4"/>
    <n v="1197831"/>
    <x v="180"/>
    <x v="1"/>
    <x v="34"/>
    <s v="Oklahoma City"/>
    <x v="4"/>
    <n v="33"/>
    <n v="650"/>
    <n v="21450"/>
    <n v="1029.5999999999999"/>
    <n v="4.7999999999999994E-2"/>
    <x v="2"/>
  </r>
  <r>
    <x v="4"/>
    <n v="1197831"/>
    <x v="180"/>
    <x v="1"/>
    <x v="34"/>
    <s v="Oklahoma City"/>
    <x v="5"/>
    <n v="23"/>
    <n v="1020"/>
    <n v="23460"/>
    <n v="1173"/>
    <n v="0.05"/>
    <x v="2"/>
  </r>
  <r>
    <x v="4"/>
    <n v="1197831"/>
    <x v="209"/>
    <x v="1"/>
    <x v="34"/>
    <s v="Oklahoma City"/>
    <x v="0"/>
    <n v="23"/>
    <n v="1620"/>
    <n v="37260"/>
    <n v="1751.2199999999998"/>
    <n v="4.6999999999999993E-2"/>
    <x v="2"/>
  </r>
  <r>
    <x v="4"/>
    <n v="1197831"/>
    <x v="209"/>
    <x v="1"/>
    <x v="34"/>
    <s v="Oklahoma City"/>
    <x v="1"/>
    <n v="23"/>
    <n v="650"/>
    <n v="14950"/>
    <n v="747.5"/>
    <n v="0.05"/>
    <x v="2"/>
  </r>
  <r>
    <x v="4"/>
    <n v="1197831"/>
    <x v="209"/>
    <x v="1"/>
    <x v="34"/>
    <s v="Oklahoma City"/>
    <x v="2"/>
    <n v="14"/>
    <n v="750"/>
    <n v="10500"/>
    <n v="514.5"/>
    <n v="4.9000000000000002E-2"/>
    <x v="2"/>
  </r>
  <r>
    <x v="4"/>
    <n v="1197831"/>
    <x v="209"/>
    <x v="3"/>
    <x v="35"/>
    <s v="Wichita"/>
    <x v="3"/>
    <n v="20"/>
    <n v="420"/>
    <n v="8400"/>
    <n v="377.99999999999994"/>
    <n v="4.4999999999999991E-2"/>
    <x v="2"/>
  </r>
  <r>
    <x v="4"/>
    <n v="1197831"/>
    <x v="209"/>
    <x v="3"/>
    <x v="35"/>
    <s v="Wichita"/>
    <x v="4"/>
    <n v="32"/>
    <n v="680"/>
    <n v="21760"/>
    <n v="1044.48"/>
    <n v="4.8000000000000001E-2"/>
    <x v="2"/>
  </r>
  <r>
    <x v="4"/>
    <n v="1197831"/>
    <x v="209"/>
    <x v="3"/>
    <x v="35"/>
    <s v="Wichita"/>
    <x v="5"/>
    <n v="18"/>
    <n v="980"/>
    <n v="17640"/>
    <n v="864.36"/>
    <n v="4.9000000000000002E-2"/>
    <x v="2"/>
  </r>
  <r>
    <x v="4"/>
    <n v="1197831"/>
    <x v="217"/>
    <x v="3"/>
    <x v="35"/>
    <s v="Wichita"/>
    <x v="0"/>
    <n v="20"/>
    <n v="1530"/>
    <n v="30600"/>
    <n v="1499.3999999999999"/>
    <n v="4.8999999999999995E-2"/>
    <x v="2"/>
  </r>
  <r>
    <x v="4"/>
    <n v="1197831"/>
    <x v="217"/>
    <x v="3"/>
    <x v="35"/>
    <s v="Wichita"/>
    <x v="1"/>
    <n v="19"/>
    <n v="590"/>
    <n v="11210"/>
    <n v="526.87"/>
    <n v="4.7E-2"/>
    <x v="2"/>
  </r>
  <r>
    <x v="4"/>
    <n v="1197831"/>
    <x v="217"/>
    <x v="3"/>
    <x v="35"/>
    <s v="Wichita"/>
    <x v="2"/>
    <n v="9"/>
    <n v="750"/>
    <n v="6750"/>
    <n v="310.5"/>
    <n v="4.5999999999999999E-2"/>
    <x v="2"/>
  </r>
  <r>
    <x v="4"/>
    <n v="1197831"/>
    <x v="217"/>
    <x v="3"/>
    <x v="35"/>
    <s v="Wichita"/>
    <x v="3"/>
    <n v="20"/>
    <n v="260"/>
    <n v="5200"/>
    <n v="249.6"/>
    <n v="4.8000000000000001E-2"/>
    <x v="2"/>
  </r>
  <r>
    <x v="4"/>
    <n v="1197831"/>
    <x v="217"/>
    <x v="3"/>
    <x v="35"/>
    <s v="Wichita"/>
    <x v="4"/>
    <n v="32"/>
    <n v="410"/>
    <n v="13120"/>
    <n v="603.52"/>
    <n v="4.5999999999999999E-2"/>
    <x v="2"/>
  </r>
  <r>
    <x v="4"/>
    <n v="1197831"/>
    <x v="217"/>
    <x v="3"/>
    <x v="35"/>
    <s v="Wichita"/>
    <x v="5"/>
    <n v="23"/>
    <n v="650"/>
    <n v="14950"/>
    <n v="747.5"/>
    <n v="0.05"/>
    <x v="2"/>
  </r>
  <r>
    <x v="4"/>
    <n v="1197831"/>
    <x v="236"/>
    <x v="3"/>
    <x v="35"/>
    <s v="Wichita"/>
    <x v="0"/>
    <n v="24"/>
    <n v="1500"/>
    <n v="36000"/>
    <n v="1619.9999999999998"/>
    <n v="4.4999999999999991E-2"/>
    <x v="2"/>
  </r>
  <r>
    <x v="4"/>
    <n v="1197831"/>
    <x v="236"/>
    <x v="3"/>
    <x v="35"/>
    <s v="Wichita"/>
    <x v="1"/>
    <n v="25"/>
    <n v="580"/>
    <n v="14500"/>
    <n v="696"/>
    <n v="4.8000000000000001E-2"/>
    <x v="2"/>
  </r>
  <r>
    <x v="4"/>
    <n v="1197831"/>
    <x v="236"/>
    <x v="3"/>
    <x v="35"/>
    <s v="Wichita"/>
    <x v="2"/>
    <n v="14"/>
    <n v="600"/>
    <n v="8400"/>
    <n v="420"/>
    <n v="0.05"/>
    <x v="2"/>
  </r>
  <r>
    <x v="4"/>
    <n v="1197831"/>
    <x v="236"/>
    <x v="3"/>
    <x v="35"/>
    <s v="Wichita"/>
    <x v="3"/>
    <n v="19"/>
    <n v="350"/>
    <n v="6650"/>
    <n v="299.24999999999994"/>
    <n v="4.4999999999999991E-2"/>
    <x v="2"/>
  </r>
  <r>
    <x v="4"/>
    <n v="1197831"/>
    <x v="236"/>
    <x v="3"/>
    <x v="35"/>
    <s v="Wichita"/>
    <x v="4"/>
    <n v="39"/>
    <n v="380"/>
    <n v="14820"/>
    <n v="726.18"/>
    <n v="4.8999999999999995E-2"/>
    <x v="2"/>
  </r>
  <r>
    <x v="4"/>
    <n v="1197831"/>
    <x v="236"/>
    <x v="3"/>
    <x v="35"/>
    <s v="Wichita"/>
    <x v="5"/>
    <n v="29"/>
    <n v="810"/>
    <n v="23490"/>
    <n v="1151.01"/>
    <n v="4.9000000000000002E-2"/>
    <x v="2"/>
  </r>
  <r>
    <x v="4"/>
    <n v="1197831"/>
    <x v="265"/>
    <x v="3"/>
    <x v="35"/>
    <s v="Wichita"/>
    <x v="0"/>
    <n v="36"/>
    <n v="1430"/>
    <n v="51480"/>
    <n v="2316.6"/>
    <n v="4.4999999999999998E-2"/>
    <x v="2"/>
  </r>
  <r>
    <x v="4"/>
    <n v="1197831"/>
    <x v="265"/>
    <x v="3"/>
    <x v="35"/>
    <s v="Wichita"/>
    <x v="1"/>
    <n v="39"/>
    <n v="770"/>
    <n v="30030"/>
    <n v="1441.44"/>
    <n v="4.8000000000000001E-2"/>
    <x v="2"/>
  </r>
  <r>
    <x v="4"/>
    <n v="1197831"/>
    <x v="265"/>
    <x v="3"/>
    <x v="35"/>
    <s v="Wichita"/>
    <x v="2"/>
    <n v="32"/>
    <n v="650"/>
    <n v="20800"/>
    <n v="1019.1999999999999"/>
    <n v="4.8999999999999995E-2"/>
    <x v="2"/>
  </r>
  <r>
    <x v="4"/>
    <n v="1197831"/>
    <x v="265"/>
    <x v="3"/>
    <x v="35"/>
    <s v="Wichita"/>
    <x v="3"/>
    <n v="32"/>
    <n v="580"/>
    <n v="18560"/>
    <n v="928"/>
    <n v="0.05"/>
    <x v="2"/>
  </r>
  <r>
    <x v="4"/>
    <n v="1197831"/>
    <x v="265"/>
    <x v="3"/>
    <x v="35"/>
    <s v="Wichita"/>
    <x v="4"/>
    <n v="43"/>
    <n v="560"/>
    <n v="24080"/>
    <n v="1204"/>
    <n v="0.05"/>
    <x v="2"/>
  </r>
  <r>
    <x v="4"/>
    <n v="1197831"/>
    <x v="265"/>
    <x v="3"/>
    <x v="35"/>
    <s v="Wichita"/>
    <x v="5"/>
    <n v="42"/>
    <n v="940"/>
    <n v="39480"/>
    <n v="1776.6"/>
    <n v="4.4999999999999998E-2"/>
    <x v="2"/>
  </r>
  <r>
    <x v="4"/>
    <n v="1197831"/>
    <x v="298"/>
    <x v="3"/>
    <x v="35"/>
    <s v="Wichita"/>
    <x v="0"/>
    <n v="37"/>
    <n v="1440"/>
    <n v="53280"/>
    <n v="2664"/>
    <n v="0.05"/>
    <x v="2"/>
  </r>
  <r>
    <x v="4"/>
    <n v="1197831"/>
    <x v="298"/>
    <x v="3"/>
    <x v="35"/>
    <s v="Wichita"/>
    <x v="1"/>
    <n v="32"/>
    <n v="940"/>
    <n v="30080"/>
    <n v="1443.84"/>
    <n v="4.7999999999999994E-2"/>
    <x v="2"/>
  </r>
  <r>
    <x v="4"/>
    <n v="1197831"/>
    <x v="298"/>
    <x v="3"/>
    <x v="35"/>
    <s v="Wichita"/>
    <x v="2"/>
    <n v="37"/>
    <n v="810"/>
    <n v="29970"/>
    <n v="1378.62"/>
    <n v="4.5999999999999999E-2"/>
    <x v="2"/>
  </r>
  <r>
    <x v="4"/>
    <n v="1197831"/>
    <x v="298"/>
    <x v="3"/>
    <x v="35"/>
    <s v="Wichita"/>
    <x v="3"/>
    <n v="38"/>
    <n v="800"/>
    <n v="30400"/>
    <n v="1367.9999999999998"/>
    <n v="4.4999999999999991E-2"/>
    <x v="2"/>
  </r>
  <r>
    <x v="4"/>
    <n v="1197831"/>
    <x v="298"/>
    <x v="3"/>
    <x v="35"/>
    <s v="Wichita"/>
    <x v="4"/>
    <n v="54"/>
    <n v="830"/>
    <n v="44820"/>
    <n v="2151.36"/>
    <n v="4.8000000000000001E-2"/>
    <x v="2"/>
  </r>
  <r>
    <x v="4"/>
    <n v="1197831"/>
    <x v="298"/>
    <x v="3"/>
    <x v="35"/>
    <s v="Wichita"/>
    <x v="5"/>
    <n v="58"/>
    <n v="1170"/>
    <n v="67860"/>
    <n v="3325.14"/>
    <n v="4.8999999999999995E-2"/>
    <x v="2"/>
  </r>
  <r>
    <x v="4"/>
    <n v="1197831"/>
    <x v="326"/>
    <x v="3"/>
    <x v="35"/>
    <s v="Wichita"/>
    <x v="0"/>
    <n v="51"/>
    <n v="1820"/>
    <n v="92820"/>
    <n v="4641"/>
    <n v="0.05"/>
    <x v="2"/>
  </r>
  <r>
    <x v="4"/>
    <n v="1197831"/>
    <x v="326"/>
    <x v="3"/>
    <x v="35"/>
    <s v="Wichita"/>
    <x v="1"/>
    <n v="49"/>
    <n v="1190"/>
    <n v="58310"/>
    <n v="2915.5"/>
    <n v="0.05"/>
    <x v="2"/>
  </r>
  <r>
    <x v="4"/>
    <n v="1197831"/>
    <x v="326"/>
    <x v="3"/>
    <x v="35"/>
    <s v="Wichita"/>
    <x v="2"/>
    <n v="42"/>
    <n v="1020"/>
    <n v="42840"/>
    <n v="1970.6399999999999"/>
    <n v="4.5999999999999999E-2"/>
    <x v="2"/>
  </r>
  <r>
    <x v="4"/>
    <n v="1197831"/>
    <x v="326"/>
    <x v="3"/>
    <x v="35"/>
    <s v="Wichita"/>
    <x v="3"/>
    <n v="43"/>
    <n v="750"/>
    <n v="32250"/>
    <n v="1580.25"/>
    <n v="4.9000000000000002E-2"/>
    <x v="2"/>
  </r>
  <r>
    <x v="4"/>
    <n v="1197831"/>
    <x v="326"/>
    <x v="3"/>
    <x v="35"/>
    <s v="Wichita"/>
    <x v="4"/>
    <n v="56"/>
    <n v="910"/>
    <n v="50960"/>
    <n v="2344.16"/>
    <n v="4.5999999999999999E-2"/>
    <x v="2"/>
  </r>
  <r>
    <x v="4"/>
    <n v="1197831"/>
    <x v="326"/>
    <x v="3"/>
    <x v="35"/>
    <s v="Wichita"/>
    <x v="5"/>
    <n v="60"/>
    <n v="1400"/>
    <n v="84000"/>
    <n v="4116"/>
    <n v="4.9000000000000002E-2"/>
    <x v="2"/>
  </r>
  <r>
    <x v="4"/>
    <n v="1197831"/>
    <x v="358"/>
    <x v="3"/>
    <x v="35"/>
    <s v="Wichita"/>
    <x v="0"/>
    <n v="56"/>
    <n v="1890"/>
    <n v="105840"/>
    <n v="5292"/>
    <n v="0.05"/>
    <x v="2"/>
  </r>
  <r>
    <x v="4"/>
    <n v="1197831"/>
    <x v="358"/>
    <x v="3"/>
    <x v="35"/>
    <s v="Wichita"/>
    <x v="1"/>
    <n v="51"/>
    <n v="1110"/>
    <n v="56610"/>
    <n v="2547.4499999999998"/>
    <n v="4.4999999999999998E-2"/>
    <x v="2"/>
  </r>
  <r>
    <x v="4"/>
    <n v="1197831"/>
    <x v="358"/>
    <x v="3"/>
    <x v="35"/>
    <s v="Wichita"/>
    <x v="2"/>
    <n v="47"/>
    <n v="1020"/>
    <n v="47940"/>
    <n v="2397"/>
    <n v="0.05"/>
    <x v="2"/>
  </r>
  <r>
    <x v="4"/>
    <n v="1197831"/>
    <x v="358"/>
    <x v="3"/>
    <x v="35"/>
    <s v="Wichita"/>
    <x v="3"/>
    <n v="37"/>
    <n v="900"/>
    <n v="33300"/>
    <n v="1631.7"/>
    <n v="4.9000000000000002E-2"/>
    <x v="2"/>
  </r>
  <r>
    <x v="4"/>
    <n v="1197831"/>
    <x v="358"/>
    <x v="3"/>
    <x v="35"/>
    <s v="Wichita"/>
    <x v="4"/>
    <n v="47"/>
    <n v="690"/>
    <n v="32430"/>
    <n v="1621.5"/>
    <n v="0.05"/>
    <x v="2"/>
  </r>
  <r>
    <x v="4"/>
    <n v="1197831"/>
    <x v="358"/>
    <x v="3"/>
    <x v="35"/>
    <s v="Wichita"/>
    <x v="5"/>
    <n v="52"/>
    <n v="1130"/>
    <n v="58760"/>
    <n v="2938"/>
    <n v="0.05"/>
    <x v="2"/>
  </r>
  <r>
    <x v="4"/>
    <n v="1197831"/>
    <x v="388"/>
    <x v="3"/>
    <x v="35"/>
    <s v="Wichita"/>
    <x v="0"/>
    <n v="47"/>
    <n v="1650"/>
    <n v="77550"/>
    <n v="3877.5"/>
    <n v="0.05"/>
    <x v="2"/>
  </r>
  <r>
    <x v="4"/>
    <n v="1197831"/>
    <x v="388"/>
    <x v="3"/>
    <x v="35"/>
    <s v="Wichita"/>
    <x v="1"/>
    <n v="38"/>
    <n v="910"/>
    <n v="34580"/>
    <n v="1556.1"/>
    <n v="4.4999999999999998E-2"/>
    <x v="2"/>
  </r>
  <r>
    <x v="4"/>
    <n v="1197831"/>
    <x v="388"/>
    <x v="3"/>
    <x v="35"/>
    <s v="Wichita"/>
    <x v="2"/>
    <n v="15"/>
    <n v="750"/>
    <n v="11250"/>
    <n v="528.75"/>
    <n v="4.7E-2"/>
    <x v="2"/>
  </r>
  <r>
    <x v="4"/>
    <n v="1197831"/>
    <x v="388"/>
    <x v="3"/>
    <x v="35"/>
    <s v="Wichita"/>
    <x v="3"/>
    <n v="14"/>
    <n v="650"/>
    <n v="9100"/>
    <n v="427.7"/>
    <n v="4.7E-2"/>
    <x v="2"/>
  </r>
  <r>
    <x v="4"/>
    <n v="1197831"/>
    <x v="388"/>
    <x v="3"/>
    <x v="35"/>
    <s v="Wichita"/>
    <x v="4"/>
    <n v="24"/>
    <n v="610"/>
    <n v="14640"/>
    <n v="717.36"/>
    <n v="4.9000000000000002E-2"/>
    <x v="2"/>
  </r>
  <r>
    <x v="4"/>
    <n v="1197831"/>
    <x v="388"/>
    <x v="3"/>
    <x v="35"/>
    <s v="Wichita"/>
    <x v="5"/>
    <n v="29"/>
    <n v="940"/>
    <n v="27260"/>
    <n v="1335.74"/>
    <n v="4.9000000000000002E-2"/>
    <x v="2"/>
  </r>
  <r>
    <x v="4"/>
    <n v="1197831"/>
    <x v="420"/>
    <x v="3"/>
    <x v="35"/>
    <s v="Wichita"/>
    <x v="0"/>
    <n v="29"/>
    <n v="1450"/>
    <n v="42050"/>
    <n v="1934.3"/>
    <n v="4.5999999999999999E-2"/>
    <x v="2"/>
  </r>
  <r>
    <x v="4"/>
    <n v="1197831"/>
    <x v="420"/>
    <x v="3"/>
    <x v="35"/>
    <s v="Wichita"/>
    <x v="1"/>
    <n v="19"/>
    <n v="850"/>
    <n v="16150"/>
    <n v="742.9"/>
    <n v="4.5999999999999999E-2"/>
    <x v="2"/>
  </r>
  <r>
    <x v="4"/>
    <n v="1197831"/>
    <x v="420"/>
    <x v="3"/>
    <x v="35"/>
    <s v="Wichita"/>
    <x v="2"/>
    <n v="19"/>
    <n v="600"/>
    <n v="11400"/>
    <n v="535.79999999999995"/>
    <n v="4.6999999999999993E-2"/>
    <x v="2"/>
  </r>
  <r>
    <x v="4"/>
    <n v="1197831"/>
    <x v="420"/>
    <x v="3"/>
    <x v="35"/>
    <s v="Wichita"/>
    <x v="3"/>
    <n v="19"/>
    <n v="470"/>
    <n v="8930"/>
    <n v="428.64"/>
    <n v="4.8000000000000001E-2"/>
    <x v="2"/>
  </r>
  <r>
    <x v="4"/>
    <n v="1197831"/>
    <x v="420"/>
    <x v="3"/>
    <x v="35"/>
    <s v="Wichita"/>
    <x v="4"/>
    <n v="29"/>
    <n v="460"/>
    <n v="13340"/>
    <n v="653.66"/>
    <n v="4.8999999999999995E-2"/>
    <x v="2"/>
  </r>
  <r>
    <x v="0"/>
    <n v="1197831"/>
    <x v="420"/>
    <x v="3"/>
    <x v="35"/>
    <s v="Wichita"/>
    <x v="5"/>
    <n v="28"/>
    <n v="900"/>
    <n v="25200"/>
    <n v="1209.5999999999999"/>
    <n v="4.7999999999999994E-2"/>
    <x v="2"/>
  </r>
  <r>
    <x v="0"/>
    <n v="1197831"/>
    <x v="450"/>
    <x v="3"/>
    <x v="35"/>
    <s v="Wichita"/>
    <x v="0"/>
    <n v="23"/>
    <n v="1220"/>
    <n v="28060"/>
    <n v="1318.82"/>
    <n v="4.7E-2"/>
    <x v="2"/>
  </r>
  <r>
    <x v="0"/>
    <n v="1197831"/>
    <x v="450"/>
    <x v="3"/>
    <x v="35"/>
    <s v="Wichita"/>
    <x v="1"/>
    <n v="14"/>
    <n v="720"/>
    <n v="10080"/>
    <n v="504"/>
    <n v="0.05"/>
    <x v="2"/>
  </r>
  <r>
    <x v="0"/>
    <n v="1197831"/>
    <x v="450"/>
    <x v="3"/>
    <x v="35"/>
    <s v="Wichita"/>
    <x v="2"/>
    <n v="23"/>
    <n v="550"/>
    <n v="12650"/>
    <n v="632.5"/>
    <n v="0.05"/>
    <x v="2"/>
  </r>
  <r>
    <x v="0"/>
    <n v="1197831"/>
    <x v="450"/>
    <x v="3"/>
    <x v="35"/>
    <s v="Wichita"/>
    <x v="3"/>
    <n v="54"/>
    <n v="830"/>
    <n v="44820"/>
    <n v="2151.36"/>
    <n v="4.8000000000000001E-2"/>
    <x v="2"/>
  </r>
  <r>
    <x v="0"/>
    <n v="1197831"/>
    <x v="450"/>
    <x v="3"/>
    <x v="35"/>
    <s v="Wichita"/>
    <x v="4"/>
    <n v="68"/>
    <n v="700"/>
    <n v="47600"/>
    <n v="2189.6"/>
    <n v="4.5999999999999999E-2"/>
    <x v="2"/>
  </r>
  <r>
    <x v="0"/>
    <n v="1197831"/>
    <x v="450"/>
    <x v="3"/>
    <x v="35"/>
    <s v="Wichita"/>
    <x v="5"/>
    <n v="73"/>
    <n v="880"/>
    <n v="64240"/>
    <n v="2955.04"/>
    <n v="4.5999999999999999E-2"/>
    <x v="2"/>
  </r>
  <r>
    <x v="0"/>
    <n v="1197831"/>
    <x v="479"/>
    <x v="3"/>
    <x v="35"/>
    <s v="Wichita"/>
    <x v="0"/>
    <n v="66"/>
    <n v="1500"/>
    <n v="99000"/>
    <n v="4950"/>
    <n v="0.05"/>
    <x v="2"/>
  </r>
  <r>
    <x v="0"/>
    <n v="1197831"/>
    <x v="479"/>
    <x v="3"/>
    <x v="35"/>
    <s v="Wichita"/>
    <x v="1"/>
    <n v="59"/>
    <n v="1200"/>
    <n v="70800"/>
    <n v="3540"/>
    <n v="0.05"/>
    <x v="2"/>
  </r>
  <r>
    <x v="0"/>
    <n v="1197831"/>
    <x v="479"/>
    <x v="3"/>
    <x v="35"/>
    <s v="Wichita"/>
    <x v="2"/>
    <n v="58"/>
    <n v="950"/>
    <n v="55100"/>
    <n v="2534.6"/>
    <n v="4.5999999999999999E-2"/>
    <x v="2"/>
  </r>
  <r>
    <x v="0"/>
    <n v="1197831"/>
    <x v="479"/>
    <x v="3"/>
    <x v="35"/>
    <s v="Wichita"/>
    <x v="3"/>
    <n v="59"/>
    <n v="900"/>
    <n v="53100"/>
    <n v="2389.4999999999995"/>
    <n v="4.4999999999999991E-2"/>
    <x v="2"/>
  </r>
  <r>
    <x v="0"/>
    <n v="1197831"/>
    <x v="479"/>
    <x v="3"/>
    <x v="35"/>
    <s v="Wichita"/>
    <x v="4"/>
    <n v="64"/>
    <n v="810"/>
    <n v="51840"/>
    <n v="2592"/>
    <n v="0.05"/>
    <x v="2"/>
  </r>
  <r>
    <x v="0"/>
    <n v="1197831"/>
    <x v="479"/>
    <x v="3"/>
    <x v="35"/>
    <s v="Wichita"/>
    <x v="5"/>
    <n v="68"/>
    <n v="1120"/>
    <n v="76160"/>
    <n v="3503.3599999999997"/>
    <n v="4.5999999999999992E-2"/>
    <x v="2"/>
  </r>
  <r>
    <x v="0"/>
    <n v="1185732"/>
    <x v="176"/>
    <x v="3"/>
    <x v="35"/>
    <s v="Wichita"/>
    <x v="0"/>
    <n v="38"/>
    <n v="1380"/>
    <n v="52440"/>
    <n v="2569.56"/>
    <n v="4.9000000000000002E-2"/>
    <x v="2"/>
  </r>
  <r>
    <x v="0"/>
    <n v="1185732"/>
    <x v="176"/>
    <x v="3"/>
    <x v="35"/>
    <s v="Wichita"/>
    <x v="1"/>
    <n v="37"/>
    <n v="800"/>
    <n v="29600"/>
    <n v="1184"/>
    <n v="0.04"/>
    <x v="2"/>
  </r>
  <r>
    <x v="0"/>
    <n v="1185732"/>
    <x v="176"/>
    <x v="3"/>
    <x v="35"/>
    <s v="Wichita"/>
    <x v="2"/>
    <n v="27"/>
    <n v="830"/>
    <n v="22410"/>
    <n v="986.04"/>
    <n v="4.3999999999999997E-2"/>
    <x v="2"/>
  </r>
  <r>
    <x v="0"/>
    <n v="1185732"/>
    <x v="176"/>
    <x v="3"/>
    <x v="35"/>
    <s v="Wichita"/>
    <x v="3"/>
    <n v="34"/>
    <n v="360"/>
    <n v="12240"/>
    <n v="489.6"/>
    <n v="0.04"/>
    <x v="2"/>
  </r>
  <r>
    <x v="0"/>
    <n v="1185732"/>
    <x v="176"/>
    <x v="3"/>
    <x v="35"/>
    <s v="Wichita"/>
    <x v="4"/>
    <n v="48"/>
    <n v="440"/>
    <n v="21120"/>
    <n v="992.64"/>
    <n v="4.7E-2"/>
    <x v="2"/>
  </r>
  <r>
    <x v="0"/>
    <n v="1185732"/>
    <x v="176"/>
    <x v="3"/>
    <x v="35"/>
    <s v="Wichita"/>
    <x v="5"/>
    <n v="37"/>
    <n v="720"/>
    <n v="26640"/>
    <n v="1465.2"/>
    <n v="5.5E-2"/>
    <x v="2"/>
  </r>
  <r>
    <x v="0"/>
    <n v="1185732"/>
    <x v="207"/>
    <x v="3"/>
    <x v="35"/>
    <s v="Wichita"/>
    <x v="0"/>
    <n v="37"/>
    <n v="1580"/>
    <n v="58460"/>
    <n v="2923"/>
    <n v="0.05"/>
    <x v="2"/>
  </r>
  <r>
    <x v="0"/>
    <n v="1185732"/>
    <x v="207"/>
    <x v="3"/>
    <x v="35"/>
    <s v="Wichita"/>
    <x v="1"/>
    <n v="39"/>
    <n v="470"/>
    <n v="18330"/>
    <n v="806.52"/>
    <n v="4.3999999999999997E-2"/>
    <x v="2"/>
  </r>
  <r>
    <x v="0"/>
    <n v="1185732"/>
    <x v="207"/>
    <x v="3"/>
    <x v="35"/>
    <s v="Wichita"/>
    <x v="2"/>
    <n v="29"/>
    <n v="590"/>
    <n v="17110"/>
    <n v="735.73"/>
    <n v="4.3000000000000003E-2"/>
    <x v="2"/>
  </r>
  <r>
    <x v="0"/>
    <n v="1185732"/>
    <x v="207"/>
    <x v="3"/>
    <x v="36"/>
    <s v="Sioux Falls"/>
    <x v="3"/>
    <n v="33"/>
    <n v="250"/>
    <n v="8250"/>
    <n v="363"/>
    <n v="4.3999999999999997E-2"/>
    <x v="2"/>
  </r>
  <r>
    <x v="0"/>
    <n v="1185732"/>
    <x v="207"/>
    <x v="3"/>
    <x v="36"/>
    <s v="Sioux Falls"/>
    <x v="4"/>
    <n v="48"/>
    <n v="460"/>
    <n v="22080"/>
    <n v="993.59999999999991"/>
    <n v="4.4999999999999998E-2"/>
    <x v="2"/>
  </r>
  <r>
    <x v="0"/>
    <n v="1185732"/>
    <x v="207"/>
    <x v="3"/>
    <x v="36"/>
    <s v="Sioux Falls"/>
    <x v="5"/>
    <n v="32"/>
    <n v="800"/>
    <n v="25600"/>
    <n v="1408"/>
    <n v="5.5E-2"/>
    <x v="2"/>
  </r>
  <r>
    <x v="0"/>
    <n v="1185732"/>
    <x v="216"/>
    <x v="3"/>
    <x v="36"/>
    <s v="Sioux Falls"/>
    <x v="0"/>
    <n v="39"/>
    <n v="1240"/>
    <n v="48360"/>
    <n v="2369.64"/>
    <n v="4.8999999999999995E-2"/>
    <x v="2"/>
  </r>
  <r>
    <x v="0"/>
    <n v="1185732"/>
    <x v="216"/>
    <x v="3"/>
    <x v="36"/>
    <s v="Sioux Falls"/>
    <x v="1"/>
    <n v="37"/>
    <n v="500"/>
    <n v="18500"/>
    <n v="777"/>
    <n v="4.2000000000000003E-2"/>
    <x v="2"/>
  </r>
  <r>
    <x v="0"/>
    <n v="1185732"/>
    <x v="216"/>
    <x v="3"/>
    <x v="36"/>
    <s v="Sioux Falls"/>
    <x v="2"/>
    <n v="27"/>
    <n v="590"/>
    <n v="15930"/>
    <n v="669.06"/>
    <n v="4.1999999999999996E-2"/>
    <x v="2"/>
  </r>
  <r>
    <x v="0"/>
    <n v="1185732"/>
    <x v="216"/>
    <x v="3"/>
    <x v="36"/>
    <s v="Sioux Falls"/>
    <x v="3"/>
    <n v="33"/>
    <n v="230"/>
    <n v="7590"/>
    <n v="333.96"/>
    <n v="4.3999999999999997E-2"/>
    <x v="2"/>
  </r>
  <r>
    <x v="0"/>
    <n v="1185732"/>
    <x v="216"/>
    <x v="3"/>
    <x v="36"/>
    <s v="Sioux Falls"/>
    <x v="4"/>
    <n v="47"/>
    <n v="310"/>
    <n v="14570"/>
    <n v="728.5"/>
    <n v="0.05"/>
    <x v="2"/>
  </r>
  <r>
    <x v="0"/>
    <n v="1185732"/>
    <x v="216"/>
    <x v="3"/>
    <x v="36"/>
    <s v="Sioux Falls"/>
    <x v="5"/>
    <n v="37"/>
    <n v="590"/>
    <n v="21830"/>
    <n v="1156.99"/>
    <n v="5.2999999999999999E-2"/>
    <x v="2"/>
  </r>
  <r>
    <x v="0"/>
    <n v="1185732"/>
    <x v="235"/>
    <x v="3"/>
    <x v="36"/>
    <s v="Sioux Falls"/>
    <x v="0"/>
    <n v="38"/>
    <n v="1130"/>
    <n v="42940"/>
    <n v="1975.2399999999998"/>
    <n v="4.5999999999999992E-2"/>
    <x v="2"/>
  </r>
  <r>
    <x v="0"/>
    <n v="1185732"/>
    <x v="235"/>
    <x v="3"/>
    <x v="36"/>
    <s v="Sioux Falls"/>
    <x v="1"/>
    <n v="39"/>
    <n v="420"/>
    <n v="16380"/>
    <n v="671.57999999999993"/>
    <n v="4.0999999999999995E-2"/>
    <x v="2"/>
  </r>
  <r>
    <x v="0"/>
    <n v="1185732"/>
    <x v="235"/>
    <x v="3"/>
    <x v="36"/>
    <s v="Sioux Falls"/>
    <x v="2"/>
    <n v="29"/>
    <n v="450"/>
    <n v="13050"/>
    <n v="522"/>
    <n v="0.04"/>
    <x v="2"/>
  </r>
  <r>
    <x v="0"/>
    <n v="1185732"/>
    <x v="235"/>
    <x v="3"/>
    <x v="36"/>
    <s v="Sioux Falls"/>
    <x v="3"/>
    <n v="34"/>
    <n v="200"/>
    <n v="6800"/>
    <n v="292.39999999999998"/>
    <n v="4.2999999999999997E-2"/>
    <x v="2"/>
  </r>
  <r>
    <x v="0"/>
    <n v="1185732"/>
    <x v="235"/>
    <x v="3"/>
    <x v="36"/>
    <s v="Sioux Falls"/>
    <x v="4"/>
    <n v="56"/>
    <n v="290"/>
    <n v="16240"/>
    <n v="747.04"/>
    <n v="4.5999999999999999E-2"/>
    <x v="2"/>
  </r>
  <r>
    <x v="0"/>
    <n v="1185732"/>
    <x v="235"/>
    <x v="3"/>
    <x v="36"/>
    <s v="Sioux Falls"/>
    <x v="5"/>
    <n v="48"/>
    <n v="610"/>
    <n v="29280"/>
    <n v="1551.8400000000001"/>
    <n v="5.3000000000000005E-2"/>
    <x v="2"/>
  </r>
  <r>
    <x v="0"/>
    <n v="1185732"/>
    <x v="266"/>
    <x v="3"/>
    <x v="36"/>
    <s v="Sioux Falls"/>
    <x v="0"/>
    <n v="58"/>
    <n v="1390"/>
    <n v="80620"/>
    <n v="3789.14"/>
    <n v="4.7E-2"/>
    <x v="2"/>
  </r>
  <r>
    <x v="0"/>
    <n v="1185732"/>
    <x v="266"/>
    <x v="3"/>
    <x v="36"/>
    <s v="Sioux Falls"/>
    <x v="1"/>
    <n v="45"/>
    <n v="600"/>
    <n v="27000"/>
    <n v="1214.9999999999998"/>
    <n v="4.4999999999999991E-2"/>
    <x v="2"/>
  </r>
  <r>
    <x v="0"/>
    <n v="1185732"/>
    <x v="266"/>
    <x v="3"/>
    <x v="36"/>
    <s v="Sioux Falls"/>
    <x v="2"/>
    <n v="43"/>
    <n v="460"/>
    <n v="19780"/>
    <n v="830.76"/>
    <n v="4.2000000000000003E-2"/>
    <x v="2"/>
  </r>
  <r>
    <x v="0"/>
    <n v="1185732"/>
    <x v="266"/>
    <x v="3"/>
    <x v="36"/>
    <s v="Sioux Falls"/>
    <x v="3"/>
    <n v="43"/>
    <n v="260"/>
    <n v="11180"/>
    <n v="503.09999999999997"/>
    <n v="4.4999999999999998E-2"/>
    <x v="2"/>
  </r>
  <r>
    <x v="0"/>
    <n v="1185732"/>
    <x v="266"/>
    <x v="3"/>
    <x v="36"/>
    <s v="Sioux Falls"/>
    <x v="4"/>
    <n v="51"/>
    <n v="380"/>
    <n v="19380"/>
    <n v="969"/>
    <n v="0.05"/>
    <x v="2"/>
  </r>
  <r>
    <x v="0"/>
    <n v="1185732"/>
    <x v="266"/>
    <x v="3"/>
    <x v="36"/>
    <s v="Sioux Falls"/>
    <x v="5"/>
    <n v="58"/>
    <n v="680"/>
    <n v="39440"/>
    <n v="2011.44"/>
    <n v="5.1000000000000004E-2"/>
    <x v="2"/>
  </r>
  <r>
    <x v="0"/>
    <n v="1185732"/>
    <x v="296"/>
    <x v="3"/>
    <x v="36"/>
    <s v="Sioux Falls"/>
    <x v="0"/>
    <n v="41"/>
    <n v="1350"/>
    <n v="55350"/>
    <n v="2546.1"/>
    <n v="4.5999999999999999E-2"/>
    <x v="2"/>
  </r>
  <r>
    <x v="0"/>
    <n v="1185732"/>
    <x v="296"/>
    <x v="3"/>
    <x v="36"/>
    <s v="Sioux Falls"/>
    <x v="1"/>
    <n v="39"/>
    <n v="700"/>
    <n v="27300"/>
    <n v="1092"/>
    <n v="0.04"/>
    <x v="2"/>
  </r>
  <r>
    <x v="0"/>
    <n v="1185732"/>
    <x v="296"/>
    <x v="3"/>
    <x v="36"/>
    <s v="Sioux Falls"/>
    <x v="2"/>
    <n v="32"/>
    <n v="540"/>
    <n v="17280"/>
    <n v="743.04"/>
    <n v="4.2999999999999997E-2"/>
    <x v="2"/>
  </r>
  <r>
    <x v="0"/>
    <n v="1185732"/>
    <x v="296"/>
    <x v="3"/>
    <x v="36"/>
    <s v="Sioux Falls"/>
    <x v="3"/>
    <n v="32"/>
    <n v="490"/>
    <n v="15680"/>
    <n v="705.59999999999991"/>
    <n v="4.4999999999999991E-2"/>
    <x v="2"/>
  </r>
  <r>
    <x v="0"/>
    <n v="1185732"/>
    <x v="296"/>
    <x v="3"/>
    <x v="36"/>
    <s v="Sioux Falls"/>
    <x v="4"/>
    <n v="41"/>
    <n v="510"/>
    <n v="20910"/>
    <n v="940.94999999999993"/>
    <n v="4.4999999999999998E-2"/>
    <x v="2"/>
  </r>
  <r>
    <x v="0"/>
    <n v="1185732"/>
    <x v="296"/>
    <x v="3"/>
    <x v="36"/>
    <s v="Sioux Falls"/>
    <x v="5"/>
    <n v="50"/>
    <n v="940"/>
    <n v="47000"/>
    <n v="2491"/>
    <n v="5.2999999999999999E-2"/>
    <x v="2"/>
  </r>
  <r>
    <x v="0"/>
    <n v="1185732"/>
    <x v="325"/>
    <x v="3"/>
    <x v="36"/>
    <s v="Sioux Falls"/>
    <x v="0"/>
    <n v="47"/>
    <n v="1540"/>
    <n v="72380"/>
    <n v="3329.4799999999996"/>
    <n v="4.5999999999999992E-2"/>
    <x v="2"/>
  </r>
  <r>
    <x v="0"/>
    <n v="1185732"/>
    <x v="325"/>
    <x v="3"/>
    <x v="36"/>
    <s v="Sioux Falls"/>
    <x v="1"/>
    <n v="44"/>
    <n v="810"/>
    <n v="35640"/>
    <n v="1603.8"/>
    <n v="4.4999999999999998E-2"/>
    <x v="2"/>
  </r>
  <r>
    <x v="0"/>
    <n v="1185732"/>
    <x v="325"/>
    <x v="3"/>
    <x v="36"/>
    <s v="Sioux Falls"/>
    <x v="2"/>
    <n v="37"/>
    <n v="610"/>
    <n v="22570"/>
    <n v="947.93999999999994"/>
    <n v="4.1999999999999996E-2"/>
    <x v="2"/>
  </r>
  <r>
    <x v="0"/>
    <n v="1185732"/>
    <x v="325"/>
    <x v="3"/>
    <x v="36"/>
    <s v="Sioux Falls"/>
    <x v="3"/>
    <n v="38"/>
    <n v="440"/>
    <n v="16720"/>
    <n v="718.96"/>
    <n v="4.3000000000000003E-2"/>
    <x v="2"/>
  </r>
  <r>
    <x v="0"/>
    <n v="1185732"/>
    <x v="325"/>
    <x v="3"/>
    <x v="36"/>
    <s v="Sioux Falls"/>
    <x v="4"/>
    <n v="49"/>
    <n v="520"/>
    <n v="25480"/>
    <n v="1172.08"/>
    <n v="4.5999999999999999E-2"/>
    <x v="2"/>
  </r>
  <r>
    <x v="0"/>
    <n v="1185732"/>
    <x v="325"/>
    <x v="3"/>
    <x v="36"/>
    <s v="Sioux Falls"/>
    <x v="5"/>
    <n v="53"/>
    <n v="940"/>
    <n v="49820"/>
    <n v="2640.46"/>
    <n v="5.2999999999999999E-2"/>
    <x v="2"/>
  </r>
  <r>
    <x v="0"/>
    <n v="1185732"/>
    <x v="357"/>
    <x v="3"/>
    <x v="36"/>
    <s v="Sioux Falls"/>
    <x v="0"/>
    <n v="49"/>
    <n v="1310"/>
    <n v="64190"/>
    <n v="3081.12"/>
    <n v="4.8000000000000001E-2"/>
    <x v="2"/>
  </r>
  <r>
    <x v="0"/>
    <n v="1185732"/>
    <x v="357"/>
    <x v="3"/>
    <x v="36"/>
    <s v="Sioux Falls"/>
    <x v="1"/>
    <n v="42"/>
    <n v="780"/>
    <n v="32760"/>
    <n v="1474.1999999999998"/>
    <n v="4.4999999999999991E-2"/>
    <x v="2"/>
  </r>
  <r>
    <x v="0"/>
    <n v="1185732"/>
    <x v="357"/>
    <x v="3"/>
    <x v="36"/>
    <s v="Sioux Falls"/>
    <x v="2"/>
    <n v="36"/>
    <n v="650"/>
    <n v="23400"/>
    <n v="936"/>
    <n v="0.04"/>
    <x v="2"/>
  </r>
  <r>
    <x v="0"/>
    <n v="1185732"/>
    <x v="357"/>
    <x v="3"/>
    <x v="36"/>
    <s v="Sioux Falls"/>
    <x v="3"/>
    <n v="38"/>
    <n v="580"/>
    <n v="22040"/>
    <n v="947.72"/>
    <n v="4.3000000000000003E-2"/>
    <x v="2"/>
  </r>
  <r>
    <x v="0"/>
    <n v="1185732"/>
    <x v="357"/>
    <x v="3"/>
    <x v="36"/>
    <s v="Sioux Falls"/>
    <x v="4"/>
    <n v="47"/>
    <n v="460"/>
    <n v="21620"/>
    <n v="994.51999999999987"/>
    <n v="4.5999999999999992E-2"/>
    <x v="2"/>
  </r>
  <r>
    <x v="0"/>
    <n v="1185732"/>
    <x v="357"/>
    <x v="3"/>
    <x v="36"/>
    <s v="Sioux Falls"/>
    <x v="5"/>
    <n v="53"/>
    <n v="880"/>
    <n v="46640"/>
    <n v="2332"/>
    <n v="0.05"/>
    <x v="2"/>
  </r>
  <r>
    <x v="0"/>
    <n v="1185732"/>
    <x v="389"/>
    <x v="3"/>
    <x v="36"/>
    <s v="Sioux Falls"/>
    <x v="0"/>
    <n v="42"/>
    <n v="1380"/>
    <n v="57960"/>
    <n v="2608.1999999999998"/>
    <n v="4.4999999999999998E-2"/>
    <x v="2"/>
  </r>
  <r>
    <x v="0"/>
    <n v="1185732"/>
    <x v="389"/>
    <x v="3"/>
    <x v="36"/>
    <s v="Sioux Falls"/>
    <x v="1"/>
    <n v="39"/>
    <n v="800"/>
    <n v="31200"/>
    <n v="1248"/>
    <n v="0.04"/>
    <x v="2"/>
  </r>
  <r>
    <x v="0"/>
    <n v="1185732"/>
    <x v="389"/>
    <x v="3"/>
    <x v="36"/>
    <s v="Sioux Falls"/>
    <x v="2"/>
    <n v="32"/>
    <n v="530"/>
    <n v="16960"/>
    <n v="678.40000000000009"/>
    <n v="4.0000000000000008E-2"/>
    <x v="2"/>
  </r>
  <r>
    <x v="0"/>
    <n v="1185732"/>
    <x v="389"/>
    <x v="3"/>
    <x v="36"/>
    <s v="Sioux Falls"/>
    <x v="3"/>
    <n v="34"/>
    <n v="390"/>
    <n v="13260"/>
    <n v="530.4"/>
    <n v="0.04"/>
    <x v="2"/>
  </r>
  <r>
    <x v="0"/>
    <n v="1185732"/>
    <x v="389"/>
    <x v="3"/>
    <x v="36"/>
    <s v="Sioux Falls"/>
    <x v="4"/>
    <n v="41"/>
    <n v="420"/>
    <n v="17220"/>
    <n v="861"/>
    <n v="0.05"/>
    <x v="2"/>
  </r>
  <r>
    <x v="0"/>
    <n v="1185732"/>
    <x v="389"/>
    <x v="3"/>
    <x v="36"/>
    <s v="Sioux Falls"/>
    <x v="5"/>
    <n v="46"/>
    <n v="650"/>
    <n v="29900"/>
    <n v="1495"/>
    <n v="0.05"/>
    <x v="2"/>
  </r>
  <r>
    <x v="0"/>
    <n v="1185732"/>
    <x v="418"/>
    <x v="3"/>
    <x v="36"/>
    <s v="Sioux Falls"/>
    <x v="0"/>
    <n v="54"/>
    <n v="1040"/>
    <n v="56160"/>
    <n v="2583.3599999999997"/>
    <n v="4.5999999999999992E-2"/>
    <x v="2"/>
  </r>
  <r>
    <x v="0"/>
    <n v="1185732"/>
    <x v="418"/>
    <x v="3"/>
    <x v="36"/>
    <s v="Sioux Falls"/>
    <x v="1"/>
    <n v="41"/>
    <n v="750"/>
    <n v="30750"/>
    <n v="1291.5"/>
    <n v="4.2000000000000003E-2"/>
    <x v="2"/>
  </r>
  <r>
    <x v="0"/>
    <n v="1185732"/>
    <x v="418"/>
    <x v="3"/>
    <x v="36"/>
    <s v="Sioux Falls"/>
    <x v="2"/>
    <n v="43"/>
    <n v="420"/>
    <n v="18060"/>
    <n v="722.40000000000009"/>
    <n v="4.0000000000000008E-2"/>
    <x v="2"/>
  </r>
  <r>
    <x v="0"/>
    <n v="1185732"/>
    <x v="418"/>
    <x v="3"/>
    <x v="36"/>
    <s v="Sioux Falls"/>
    <x v="3"/>
    <n v="43"/>
    <n v="360"/>
    <n v="15480"/>
    <n v="696.59999999999991"/>
    <n v="4.4999999999999991E-2"/>
    <x v="2"/>
  </r>
  <r>
    <x v="0"/>
    <n v="1185732"/>
    <x v="418"/>
    <x v="3"/>
    <x v="36"/>
    <s v="Sioux Falls"/>
    <x v="4"/>
    <n v="54"/>
    <n v="380"/>
    <n v="20520"/>
    <n v="964.43999999999994"/>
    <n v="4.7E-2"/>
    <x v="2"/>
  </r>
  <r>
    <x v="2"/>
    <n v="1185732"/>
    <x v="418"/>
    <x v="3"/>
    <x v="36"/>
    <s v="Sioux Falls"/>
    <x v="5"/>
    <n v="55"/>
    <n v="700"/>
    <n v="38500"/>
    <n v="2117.5"/>
    <n v="5.5E-2"/>
    <x v="2"/>
  </r>
  <r>
    <x v="2"/>
    <n v="1185732"/>
    <x v="449"/>
    <x v="3"/>
    <x v="36"/>
    <s v="Sioux Falls"/>
    <x v="0"/>
    <n v="53"/>
    <n v="1040"/>
    <n v="55120"/>
    <n v="2700.88"/>
    <n v="4.9000000000000002E-2"/>
    <x v="2"/>
  </r>
  <r>
    <x v="2"/>
    <n v="1185732"/>
    <x v="449"/>
    <x v="3"/>
    <x v="36"/>
    <s v="Sioux Falls"/>
    <x v="1"/>
    <n v="41"/>
    <n v="630"/>
    <n v="25830"/>
    <n v="1059.03"/>
    <n v="4.1000000000000002E-2"/>
    <x v="2"/>
  </r>
  <r>
    <x v="2"/>
    <n v="1185732"/>
    <x v="449"/>
    <x v="3"/>
    <x v="36"/>
    <s v="Sioux Falls"/>
    <x v="2"/>
    <n v="43"/>
    <n v="570"/>
    <n v="24510"/>
    <n v="1078.44"/>
    <n v="4.4000000000000004E-2"/>
    <x v="2"/>
  </r>
  <r>
    <x v="2"/>
    <n v="1185732"/>
    <x v="449"/>
    <x v="3"/>
    <x v="36"/>
    <s v="Sioux Falls"/>
    <x v="3"/>
    <n v="43"/>
    <n v="440"/>
    <n v="18920"/>
    <n v="832.48"/>
    <n v="4.4000000000000004E-2"/>
    <x v="2"/>
  </r>
  <r>
    <x v="2"/>
    <n v="1185732"/>
    <x v="449"/>
    <x v="3"/>
    <x v="36"/>
    <s v="Sioux Falls"/>
    <x v="4"/>
    <n v="59"/>
    <n v="450"/>
    <n v="26550"/>
    <n v="1221.3"/>
    <n v="4.5999999999999999E-2"/>
    <x v="2"/>
  </r>
  <r>
    <x v="2"/>
    <n v="1185732"/>
    <x v="449"/>
    <x v="3"/>
    <x v="36"/>
    <s v="Sioux Falls"/>
    <x v="5"/>
    <n v="61"/>
    <n v="650"/>
    <n v="39650"/>
    <n v="1982.5"/>
    <n v="0.05"/>
    <x v="2"/>
  </r>
  <r>
    <x v="2"/>
    <n v="1185732"/>
    <x v="478"/>
    <x v="3"/>
    <x v="36"/>
    <s v="Sioux Falls"/>
    <x v="0"/>
    <n v="58"/>
    <n v="1400"/>
    <n v="81200"/>
    <n v="3735.2"/>
    <n v="4.5999999999999999E-2"/>
    <x v="2"/>
  </r>
  <r>
    <x v="2"/>
    <n v="1185732"/>
    <x v="478"/>
    <x v="3"/>
    <x v="36"/>
    <s v="Sioux Falls"/>
    <x v="1"/>
    <n v="45"/>
    <n v="750"/>
    <n v="33750"/>
    <n v="1451.25"/>
    <n v="4.2999999999999997E-2"/>
    <x v="2"/>
  </r>
  <r>
    <x v="2"/>
    <n v="1185732"/>
    <x v="478"/>
    <x v="3"/>
    <x v="36"/>
    <s v="Sioux Falls"/>
    <x v="2"/>
    <n v="45"/>
    <n v="730"/>
    <n v="32850"/>
    <n v="1379.7"/>
    <n v="4.2000000000000003E-2"/>
    <x v="2"/>
  </r>
  <r>
    <x v="2"/>
    <n v="1185732"/>
    <x v="478"/>
    <x v="3"/>
    <x v="36"/>
    <s v="Sioux Falls"/>
    <x v="3"/>
    <n v="45"/>
    <n v="500"/>
    <n v="22500"/>
    <n v="1012.4999999999999"/>
    <n v="4.4999999999999998E-2"/>
    <x v="2"/>
  </r>
  <r>
    <x v="2"/>
    <n v="1185732"/>
    <x v="478"/>
    <x v="3"/>
    <x v="36"/>
    <s v="Sioux Falls"/>
    <x v="4"/>
    <n v="56"/>
    <n v="500"/>
    <n v="28000"/>
    <n v="1259.9999999999998"/>
    <n v="4.4999999999999991E-2"/>
    <x v="2"/>
  </r>
  <r>
    <x v="2"/>
    <n v="1185732"/>
    <x v="478"/>
    <x v="3"/>
    <x v="36"/>
    <s v="Sioux Falls"/>
    <x v="5"/>
    <n v="64"/>
    <n v="750"/>
    <n v="48000"/>
    <n v="2496"/>
    <n v="5.1999999999999998E-2"/>
    <x v="2"/>
  </r>
  <r>
    <x v="2"/>
    <n v="1185732"/>
    <x v="173"/>
    <x v="3"/>
    <x v="36"/>
    <s v="Sioux Falls"/>
    <x v="0"/>
    <n v="33"/>
    <n v="1280"/>
    <n v="42240"/>
    <n v="1900.7999999999997"/>
    <n v="4.4999999999999991E-2"/>
    <x v="2"/>
  </r>
  <r>
    <x v="2"/>
    <n v="1185732"/>
    <x v="173"/>
    <x v="3"/>
    <x v="36"/>
    <s v="Sioux Falls"/>
    <x v="1"/>
    <n v="32"/>
    <n v="740"/>
    <n v="23680"/>
    <n v="1041.92"/>
    <n v="4.4000000000000004E-2"/>
    <x v="2"/>
  </r>
  <r>
    <x v="2"/>
    <n v="1185732"/>
    <x v="173"/>
    <x v="3"/>
    <x v="36"/>
    <s v="Sioux Falls"/>
    <x v="2"/>
    <n v="25"/>
    <n v="740"/>
    <n v="18500"/>
    <n v="740"/>
    <n v="0.04"/>
    <x v="2"/>
  </r>
  <r>
    <x v="2"/>
    <n v="1185732"/>
    <x v="173"/>
    <x v="3"/>
    <x v="36"/>
    <s v="Sioux Falls"/>
    <x v="3"/>
    <n v="28"/>
    <n v="330"/>
    <n v="9240"/>
    <n v="415.79999999999995"/>
    <n v="4.4999999999999998E-2"/>
    <x v="2"/>
  </r>
  <r>
    <x v="2"/>
    <n v="1185732"/>
    <x v="173"/>
    <x v="3"/>
    <x v="36"/>
    <s v="Sioux Falls"/>
    <x v="4"/>
    <n v="43"/>
    <n v="490"/>
    <n v="21070"/>
    <n v="1032.43"/>
    <n v="4.9000000000000002E-2"/>
    <x v="2"/>
  </r>
  <r>
    <x v="2"/>
    <n v="1185732"/>
    <x v="173"/>
    <x v="3"/>
    <x v="36"/>
    <s v="Sioux Falls"/>
    <x v="5"/>
    <n v="33"/>
    <n v="720"/>
    <n v="23760"/>
    <n v="1211.76"/>
    <n v="5.0999999999999997E-2"/>
    <x v="2"/>
  </r>
  <r>
    <x v="2"/>
    <n v="1185732"/>
    <x v="204"/>
    <x v="3"/>
    <x v="36"/>
    <s v="Sioux Falls"/>
    <x v="0"/>
    <n v="34"/>
    <n v="1520"/>
    <n v="51680"/>
    <n v="2325.6"/>
    <n v="4.4999999999999998E-2"/>
    <x v="2"/>
  </r>
  <r>
    <x v="2"/>
    <n v="1185732"/>
    <x v="204"/>
    <x v="3"/>
    <x v="36"/>
    <s v="Sioux Falls"/>
    <x v="1"/>
    <n v="34"/>
    <n v="510"/>
    <n v="17340"/>
    <n v="745.62"/>
    <n v="4.3000000000000003E-2"/>
    <x v="2"/>
  </r>
  <r>
    <x v="2"/>
    <n v="1185732"/>
    <x v="204"/>
    <x v="3"/>
    <x v="36"/>
    <s v="Sioux Falls"/>
    <x v="2"/>
    <n v="24"/>
    <n v="680"/>
    <n v="16320"/>
    <n v="685.43999999999994"/>
    <n v="4.1999999999999996E-2"/>
    <x v="2"/>
  </r>
  <r>
    <x v="2"/>
    <n v="1185732"/>
    <x v="204"/>
    <x v="3"/>
    <x v="37"/>
    <s v="Fargo"/>
    <x v="3"/>
    <n v="29"/>
    <n v="300"/>
    <n v="8700"/>
    <n v="391.49999999999994"/>
    <n v="4.4999999999999991E-2"/>
    <x v="2"/>
  </r>
  <r>
    <x v="2"/>
    <n v="1185732"/>
    <x v="204"/>
    <x v="3"/>
    <x v="37"/>
    <s v="Fargo"/>
    <x v="4"/>
    <n v="42"/>
    <n v="510"/>
    <n v="21420"/>
    <n v="1049.58"/>
    <n v="4.8999999999999995E-2"/>
    <x v="2"/>
  </r>
  <r>
    <x v="2"/>
    <n v="1185732"/>
    <x v="204"/>
    <x v="3"/>
    <x v="37"/>
    <s v="Fargo"/>
    <x v="5"/>
    <n v="23"/>
    <n v="690"/>
    <n v="15870"/>
    <n v="809.37"/>
    <n v="5.1000000000000004E-2"/>
    <x v="2"/>
  </r>
  <r>
    <x v="2"/>
    <n v="1185732"/>
    <x v="710"/>
    <x v="3"/>
    <x v="37"/>
    <s v="Fargo"/>
    <x v="0"/>
    <n v="29"/>
    <n v="1340"/>
    <n v="38860"/>
    <n v="1826.4199999999998"/>
    <n v="4.6999999999999993E-2"/>
    <x v="2"/>
  </r>
  <r>
    <x v="2"/>
    <n v="1185732"/>
    <x v="710"/>
    <x v="3"/>
    <x v="37"/>
    <s v="Fargo"/>
    <x v="1"/>
    <n v="27"/>
    <n v="580"/>
    <n v="15660"/>
    <n v="657.72"/>
    <n v="4.2000000000000003E-2"/>
    <x v="2"/>
  </r>
  <r>
    <x v="2"/>
    <n v="1185732"/>
    <x v="710"/>
    <x v="3"/>
    <x v="37"/>
    <s v="Fargo"/>
    <x v="2"/>
    <n v="19"/>
    <n v="560"/>
    <n v="10640"/>
    <n v="446.88"/>
    <n v="4.2000000000000003E-2"/>
    <x v="2"/>
  </r>
  <r>
    <x v="2"/>
    <n v="1185732"/>
    <x v="710"/>
    <x v="3"/>
    <x v="37"/>
    <s v="Fargo"/>
    <x v="3"/>
    <n v="25"/>
    <n v="220"/>
    <n v="5500"/>
    <n v="231"/>
    <n v="4.2000000000000003E-2"/>
    <x v="2"/>
  </r>
  <r>
    <x v="2"/>
    <n v="1185732"/>
    <x v="710"/>
    <x v="3"/>
    <x v="37"/>
    <s v="Fargo"/>
    <x v="4"/>
    <n v="36"/>
    <n v="360"/>
    <n v="12960"/>
    <n v="648"/>
    <n v="0.05"/>
    <x v="2"/>
  </r>
  <r>
    <x v="2"/>
    <n v="1185732"/>
    <x v="710"/>
    <x v="3"/>
    <x v="37"/>
    <s v="Fargo"/>
    <x v="5"/>
    <n v="28"/>
    <n v="630"/>
    <n v="17640"/>
    <n v="917.28000000000009"/>
    <n v="5.2000000000000005E-2"/>
    <x v="2"/>
  </r>
  <r>
    <x v="2"/>
    <n v="1185732"/>
    <x v="232"/>
    <x v="3"/>
    <x v="37"/>
    <s v="Fargo"/>
    <x v="0"/>
    <n v="28"/>
    <n v="1130"/>
    <n v="31640"/>
    <n v="1550.36"/>
    <n v="4.8999999999999995E-2"/>
    <x v="2"/>
  </r>
  <r>
    <x v="2"/>
    <n v="1185732"/>
    <x v="232"/>
    <x v="3"/>
    <x v="37"/>
    <s v="Fargo"/>
    <x v="1"/>
    <n v="28"/>
    <n v="440"/>
    <n v="12320"/>
    <n v="529.76"/>
    <n v="4.2999999999999997E-2"/>
    <x v="2"/>
  </r>
  <r>
    <x v="2"/>
    <n v="1185732"/>
    <x v="232"/>
    <x v="3"/>
    <x v="37"/>
    <s v="Fargo"/>
    <x v="2"/>
    <n v="19"/>
    <n v="410"/>
    <n v="7790"/>
    <n v="327.18"/>
    <n v="4.2000000000000003E-2"/>
    <x v="2"/>
  </r>
  <r>
    <x v="2"/>
    <n v="1185732"/>
    <x v="232"/>
    <x v="3"/>
    <x v="37"/>
    <s v="Fargo"/>
    <x v="3"/>
    <n v="24"/>
    <n v="220"/>
    <n v="5280"/>
    <n v="227.04"/>
    <n v="4.2999999999999997E-2"/>
    <x v="2"/>
  </r>
  <r>
    <x v="2"/>
    <n v="1185732"/>
    <x v="232"/>
    <x v="3"/>
    <x v="37"/>
    <s v="Fargo"/>
    <x v="4"/>
    <n v="58"/>
    <n v="300"/>
    <n v="17400"/>
    <n v="835.19999999999993"/>
    <n v="4.7999999999999994E-2"/>
    <x v="2"/>
  </r>
  <r>
    <x v="2"/>
    <n v="1185732"/>
    <x v="232"/>
    <x v="3"/>
    <x v="37"/>
    <s v="Fargo"/>
    <x v="5"/>
    <n v="49"/>
    <n v="680"/>
    <n v="33320"/>
    <n v="1765.96"/>
    <n v="5.2999999999999999E-2"/>
    <x v="2"/>
  </r>
  <r>
    <x v="2"/>
    <n v="1185732"/>
    <x v="263"/>
    <x v="3"/>
    <x v="37"/>
    <s v="Fargo"/>
    <x v="0"/>
    <n v="55"/>
    <n v="1290"/>
    <n v="70950"/>
    <n v="3405.6"/>
    <n v="4.8000000000000001E-2"/>
    <x v="2"/>
  </r>
  <r>
    <x v="2"/>
    <n v="1185732"/>
    <x v="263"/>
    <x v="3"/>
    <x v="37"/>
    <s v="Fargo"/>
    <x v="1"/>
    <n v="41"/>
    <n v="540"/>
    <n v="22140"/>
    <n v="974.16"/>
    <n v="4.3999999999999997E-2"/>
    <x v="2"/>
  </r>
  <r>
    <x v="2"/>
    <n v="1185732"/>
    <x v="263"/>
    <x v="3"/>
    <x v="37"/>
    <s v="Fargo"/>
    <x v="2"/>
    <n v="37"/>
    <n v="510"/>
    <n v="18870"/>
    <n v="811.41"/>
    <n v="4.2999999999999997E-2"/>
    <x v="2"/>
  </r>
  <r>
    <x v="2"/>
    <n v="1185732"/>
    <x v="263"/>
    <x v="3"/>
    <x v="37"/>
    <s v="Fargo"/>
    <x v="3"/>
    <n v="36"/>
    <n v="260"/>
    <n v="9360"/>
    <n v="411.84"/>
    <n v="4.3999999999999997E-2"/>
    <x v="2"/>
  </r>
  <r>
    <x v="2"/>
    <n v="1185732"/>
    <x v="263"/>
    <x v="3"/>
    <x v="37"/>
    <s v="Fargo"/>
    <x v="4"/>
    <n v="46"/>
    <n v="310"/>
    <n v="14260"/>
    <n v="684.48"/>
    <n v="4.8000000000000001E-2"/>
    <x v="2"/>
  </r>
  <r>
    <x v="2"/>
    <n v="1185732"/>
    <x v="263"/>
    <x v="3"/>
    <x v="37"/>
    <s v="Fargo"/>
    <x v="5"/>
    <n v="52"/>
    <n v="750"/>
    <n v="39000"/>
    <n v="1989"/>
    <n v="5.0999999999999997E-2"/>
    <x v="2"/>
  </r>
  <r>
    <x v="2"/>
    <n v="1185732"/>
    <x v="293"/>
    <x v="3"/>
    <x v="37"/>
    <s v="Fargo"/>
    <x v="0"/>
    <n v="36"/>
    <n v="1250"/>
    <n v="45000"/>
    <n v="2024.9999999999998"/>
    <n v="4.4999999999999998E-2"/>
    <x v="2"/>
  </r>
  <r>
    <x v="2"/>
    <n v="1185732"/>
    <x v="293"/>
    <x v="3"/>
    <x v="37"/>
    <s v="Fargo"/>
    <x v="1"/>
    <n v="32"/>
    <n v="650"/>
    <n v="20800"/>
    <n v="894.4"/>
    <n v="4.2999999999999997E-2"/>
    <x v="2"/>
  </r>
  <r>
    <x v="2"/>
    <n v="1185732"/>
    <x v="293"/>
    <x v="3"/>
    <x v="37"/>
    <s v="Fargo"/>
    <x v="2"/>
    <n v="27"/>
    <n v="600"/>
    <n v="16200"/>
    <n v="648"/>
    <n v="0.04"/>
    <x v="2"/>
  </r>
  <r>
    <x v="2"/>
    <n v="1185732"/>
    <x v="293"/>
    <x v="3"/>
    <x v="37"/>
    <s v="Fargo"/>
    <x v="3"/>
    <n v="29"/>
    <n v="510"/>
    <n v="14790"/>
    <n v="621.17999999999995"/>
    <n v="4.1999999999999996E-2"/>
    <x v="2"/>
  </r>
  <r>
    <x v="2"/>
    <n v="1185732"/>
    <x v="293"/>
    <x v="3"/>
    <x v="37"/>
    <s v="Fargo"/>
    <x v="4"/>
    <n v="38"/>
    <n v="470"/>
    <n v="17860"/>
    <n v="821.56"/>
    <n v="4.5999999999999999E-2"/>
    <x v="2"/>
  </r>
  <r>
    <x v="2"/>
    <n v="1185732"/>
    <x v="293"/>
    <x v="3"/>
    <x v="37"/>
    <s v="Fargo"/>
    <x v="5"/>
    <n v="51"/>
    <n v="910"/>
    <n v="46410"/>
    <n v="2506.1400000000003"/>
    <n v="5.4000000000000006E-2"/>
    <x v="2"/>
  </r>
  <r>
    <x v="2"/>
    <n v="1185732"/>
    <x v="322"/>
    <x v="3"/>
    <x v="37"/>
    <s v="Fargo"/>
    <x v="0"/>
    <n v="48"/>
    <n v="1600"/>
    <n v="76800"/>
    <n v="3763.2"/>
    <n v="4.8999999999999995E-2"/>
    <x v="2"/>
  </r>
  <r>
    <x v="2"/>
    <n v="1185732"/>
    <x v="322"/>
    <x v="3"/>
    <x v="37"/>
    <s v="Fargo"/>
    <x v="1"/>
    <n v="44"/>
    <n v="840"/>
    <n v="36960"/>
    <n v="1589.28"/>
    <n v="4.2999999999999997E-2"/>
    <x v="2"/>
  </r>
  <r>
    <x v="2"/>
    <n v="1185732"/>
    <x v="322"/>
    <x v="3"/>
    <x v="37"/>
    <s v="Fargo"/>
    <x v="2"/>
    <n v="37"/>
    <n v="590"/>
    <n v="21830"/>
    <n v="873.2"/>
    <n v="0.04"/>
    <x v="2"/>
  </r>
  <r>
    <x v="2"/>
    <n v="1185732"/>
    <x v="322"/>
    <x v="3"/>
    <x v="37"/>
    <s v="Fargo"/>
    <x v="3"/>
    <n v="38"/>
    <n v="530"/>
    <n v="20140"/>
    <n v="866.02"/>
    <n v="4.2999999999999997E-2"/>
    <x v="2"/>
  </r>
  <r>
    <x v="2"/>
    <n v="1185732"/>
    <x v="322"/>
    <x v="3"/>
    <x v="37"/>
    <s v="Fargo"/>
    <x v="4"/>
    <n v="49"/>
    <n v="600"/>
    <n v="29400"/>
    <n v="1352.3999999999999"/>
    <n v="4.5999999999999992E-2"/>
    <x v="2"/>
  </r>
  <r>
    <x v="2"/>
    <n v="1185732"/>
    <x v="322"/>
    <x v="3"/>
    <x v="37"/>
    <s v="Fargo"/>
    <x v="5"/>
    <n v="54"/>
    <n v="980"/>
    <n v="52920"/>
    <n v="2857.6800000000003"/>
    <n v="5.4000000000000006E-2"/>
    <x v="2"/>
  </r>
  <r>
    <x v="2"/>
    <n v="1185732"/>
    <x v="354"/>
    <x v="3"/>
    <x v="37"/>
    <s v="Fargo"/>
    <x v="0"/>
    <n v="46"/>
    <n v="1470"/>
    <n v="67620"/>
    <n v="3313.38"/>
    <n v="4.9000000000000002E-2"/>
    <x v="2"/>
  </r>
  <r>
    <x v="2"/>
    <n v="1185732"/>
    <x v="354"/>
    <x v="3"/>
    <x v="37"/>
    <s v="Fargo"/>
    <x v="1"/>
    <n v="42"/>
    <n v="900"/>
    <n v="37800"/>
    <n v="1512"/>
    <n v="0.04"/>
    <x v="2"/>
  </r>
  <r>
    <x v="2"/>
    <n v="1185732"/>
    <x v="354"/>
    <x v="3"/>
    <x v="37"/>
    <s v="Fargo"/>
    <x v="2"/>
    <n v="37"/>
    <n v="630"/>
    <n v="23310"/>
    <n v="955.70999999999992"/>
    <n v="4.0999999999999995E-2"/>
    <x v="2"/>
  </r>
  <r>
    <x v="2"/>
    <n v="1185732"/>
    <x v="354"/>
    <x v="3"/>
    <x v="37"/>
    <s v="Fargo"/>
    <x v="3"/>
    <n v="38"/>
    <n v="520"/>
    <n v="19760"/>
    <n v="810.16"/>
    <n v="4.1000000000000002E-2"/>
    <x v="2"/>
  </r>
  <r>
    <x v="2"/>
    <n v="1185732"/>
    <x v="354"/>
    <x v="3"/>
    <x v="37"/>
    <s v="Fargo"/>
    <x v="4"/>
    <n v="46"/>
    <n v="440"/>
    <n v="20240"/>
    <n v="931.04"/>
    <n v="4.5999999999999999E-2"/>
    <x v="2"/>
  </r>
  <r>
    <x v="2"/>
    <n v="1185732"/>
    <x v="354"/>
    <x v="3"/>
    <x v="37"/>
    <s v="Fargo"/>
    <x v="5"/>
    <n v="54"/>
    <n v="950"/>
    <n v="51300"/>
    <n v="2718.9"/>
    <n v="5.2999999999999999E-2"/>
    <x v="2"/>
  </r>
  <r>
    <x v="2"/>
    <n v="1185732"/>
    <x v="386"/>
    <x v="3"/>
    <x v="37"/>
    <s v="Fargo"/>
    <x v="0"/>
    <n v="36"/>
    <n v="1330"/>
    <n v="47880"/>
    <n v="2394"/>
    <n v="0.05"/>
    <x v="2"/>
  </r>
  <r>
    <x v="2"/>
    <n v="1185732"/>
    <x v="386"/>
    <x v="3"/>
    <x v="37"/>
    <s v="Fargo"/>
    <x v="1"/>
    <n v="34"/>
    <n v="720"/>
    <n v="24480"/>
    <n v="1052.6399999999999"/>
    <n v="4.2999999999999997E-2"/>
    <x v="2"/>
  </r>
  <r>
    <x v="2"/>
    <n v="1185732"/>
    <x v="386"/>
    <x v="3"/>
    <x v="37"/>
    <s v="Fargo"/>
    <x v="2"/>
    <n v="27"/>
    <n v="510"/>
    <n v="13770"/>
    <n v="605.88"/>
    <n v="4.3999999999999997E-2"/>
    <x v="2"/>
  </r>
  <r>
    <x v="2"/>
    <n v="1185732"/>
    <x v="386"/>
    <x v="3"/>
    <x v="37"/>
    <s v="Fargo"/>
    <x v="3"/>
    <n v="28"/>
    <n v="440"/>
    <n v="12320"/>
    <n v="505.11999999999995"/>
    <n v="4.0999999999999995E-2"/>
    <x v="2"/>
  </r>
  <r>
    <x v="2"/>
    <n v="1185732"/>
    <x v="386"/>
    <x v="3"/>
    <x v="37"/>
    <s v="Fargo"/>
    <x v="4"/>
    <n v="36"/>
    <n v="420"/>
    <n v="15120"/>
    <n v="740.88"/>
    <n v="4.9000000000000002E-2"/>
    <x v="2"/>
  </r>
  <r>
    <x v="2"/>
    <n v="1185732"/>
    <x v="386"/>
    <x v="3"/>
    <x v="37"/>
    <s v="Fargo"/>
    <x v="5"/>
    <n v="44"/>
    <n v="630"/>
    <n v="27720"/>
    <n v="1524.6000000000001"/>
    <n v="5.5000000000000007E-2"/>
    <x v="2"/>
  </r>
  <r>
    <x v="2"/>
    <n v="1185732"/>
    <x v="415"/>
    <x v="3"/>
    <x v="37"/>
    <s v="Fargo"/>
    <x v="0"/>
    <n v="49"/>
    <n v="1160"/>
    <n v="56840"/>
    <n v="2671.48"/>
    <n v="4.7E-2"/>
    <x v="2"/>
  </r>
  <r>
    <x v="2"/>
    <n v="1185732"/>
    <x v="415"/>
    <x v="3"/>
    <x v="37"/>
    <s v="Fargo"/>
    <x v="1"/>
    <n v="36"/>
    <n v="730"/>
    <n v="26280"/>
    <n v="1077.48"/>
    <n v="4.1000000000000002E-2"/>
    <x v="2"/>
  </r>
  <r>
    <x v="2"/>
    <n v="1185732"/>
    <x v="415"/>
    <x v="3"/>
    <x v="37"/>
    <s v="Fargo"/>
    <x v="2"/>
    <n v="39"/>
    <n v="390"/>
    <n v="15210"/>
    <n v="669.24"/>
    <n v="4.3999999999999997E-2"/>
    <x v="2"/>
  </r>
  <r>
    <x v="2"/>
    <n v="1185732"/>
    <x v="415"/>
    <x v="3"/>
    <x v="37"/>
    <s v="Fargo"/>
    <x v="3"/>
    <n v="38"/>
    <n v="330"/>
    <n v="12540"/>
    <n v="501.6"/>
    <n v="0.04"/>
    <x v="2"/>
  </r>
  <r>
    <x v="2"/>
    <n v="1185732"/>
    <x v="415"/>
    <x v="3"/>
    <x v="37"/>
    <s v="Fargo"/>
    <x v="4"/>
    <n v="45"/>
    <n v="340"/>
    <n v="15300"/>
    <n v="719.09999999999991"/>
    <n v="4.6999999999999993E-2"/>
    <x v="2"/>
  </r>
  <r>
    <x v="0"/>
    <n v="1185732"/>
    <x v="415"/>
    <x v="3"/>
    <x v="37"/>
    <s v="Fargo"/>
    <x v="5"/>
    <n v="53"/>
    <n v="730"/>
    <n v="38690"/>
    <n v="2050.5700000000002"/>
    <n v="5.3000000000000005E-2"/>
    <x v="2"/>
  </r>
  <r>
    <x v="0"/>
    <n v="1185732"/>
    <x v="446"/>
    <x v="3"/>
    <x v="37"/>
    <s v="Fargo"/>
    <x v="0"/>
    <n v="49"/>
    <n v="1200"/>
    <n v="58800"/>
    <n v="2940"/>
    <n v="0.05"/>
    <x v="2"/>
  </r>
  <r>
    <x v="0"/>
    <n v="1185732"/>
    <x v="446"/>
    <x v="3"/>
    <x v="37"/>
    <s v="Fargo"/>
    <x v="1"/>
    <n v="36"/>
    <n v="730"/>
    <n v="26280"/>
    <n v="1182.5999999999999"/>
    <n v="4.4999999999999998E-2"/>
    <x v="2"/>
  </r>
  <r>
    <x v="0"/>
    <n v="1185732"/>
    <x v="446"/>
    <x v="3"/>
    <x v="37"/>
    <s v="Fargo"/>
    <x v="2"/>
    <n v="39"/>
    <n v="530"/>
    <n v="20670"/>
    <n v="909.48"/>
    <n v="4.3999999999999997E-2"/>
    <x v="2"/>
  </r>
  <r>
    <x v="0"/>
    <n v="1185732"/>
    <x v="446"/>
    <x v="3"/>
    <x v="37"/>
    <s v="Fargo"/>
    <x v="3"/>
    <n v="39"/>
    <n v="470"/>
    <n v="18330"/>
    <n v="788.18999999999994"/>
    <n v="4.2999999999999997E-2"/>
    <x v="2"/>
  </r>
  <r>
    <x v="0"/>
    <n v="1185732"/>
    <x v="446"/>
    <x v="3"/>
    <x v="37"/>
    <s v="Fargo"/>
    <x v="4"/>
    <n v="55"/>
    <n v="440"/>
    <n v="24200"/>
    <n v="1089"/>
    <n v="4.4999999999999998E-2"/>
    <x v="2"/>
  </r>
  <r>
    <x v="0"/>
    <n v="1185732"/>
    <x v="446"/>
    <x v="3"/>
    <x v="37"/>
    <s v="Fargo"/>
    <x v="5"/>
    <n v="60"/>
    <n v="650"/>
    <n v="39000"/>
    <n v="1989"/>
    <n v="5.0999999999999997E-2"/>
    <x v="2"/>
  </r>
  <r>
    <x v="0"/>
    <n v="1185732"/>
    <x v="475"/>
    <x v="3"/>
    <x v="37"/>
    <s v="Fargo"/>
    <x v="0"/>
    <n v="55"/>
    <n v="1500"/>
    <n v="82500"/>
    <n v="3794.9999999999995"/>
    <n v="4.5999999999999992E-2"/>
    <x v="2"/>
  </r>
  <r>
    <x v="0"/>
    <n v="1185732"/>
    <x v="475"/>
    <x v="3"/>
    <x v="37"/>
    <s v="Fargo"/>
    <x v="1"/>
    <n v="46"/>
    <n v="750"/>
    <n v="34500"/>
    <n v="1552.4999999999998"/>
    <n v="4.4999999999999991E-2"/>
    <x v="2"/>
  </r>
  <r>
    <x v="0"/>
    <n v="1185732"/>
    <x v="475"/>
    <x v="3"/>
    <x v="37"/>
    <s v="Fargo"/>
    <x v="2"/>
    <n v="48"/>
    <n v="730"/>
    <n v="35040"/>
    <n v="1576.8"/>
    <n v="4.4999999999999998E-2"/>
    <x v="2"/>
  </r>
  <r>
    <x v="0"/>
    <n v="1185732"/>
    <x v="475"/>
    <x v="3"/>
    <x v="37"/>
    <s v="Fargo"/>
    <x v="3"/>
    <n v="47"/>
    <n v="540"/>
    <n v="25380"/>
    <n v="1040.58"/>
    <n v="4.0999999999999995E-2"/>
    <x v="2"/>
  </r>
  <r>
    <x v="0"/>
    <n v="1185732"/>
    <x v="475"/>
    <x v="3"/>
    <x v="37"/>
    <s v="Fargo"/>
    <x v="4"/>
    <n v="58"/>
    <n v="540"/>
    <n v="31320"/>
    <n v="1409.3999999999999"/>
    <n v="4.4999999999999998E-2"/>
    <x v="2"/>
  </r>
  <r>
    <x v="0"/>
    <n v="1185732"/>
    <x v="475"/>
    <x v="3"/>
    <x v="37"/>
    <s v="Fargo"/>
    <x v="5"/>
    <n v="63"/>
    <n v="780"/>
    <n v="49140"/>
    <n v="2604.42"/>
    <n v="5.2999999999999999E-2"/>
    <x v="2"/>
  </r>
  <r>
    <x v="0"/>
    <n v="1185732"/>
    <x v="170"/>
    <x v="3"/>
    <x v="37"/>
    <s v="Fargo"/>
    <x v="0"/>
    <n v="27"/>
    <n v="1130"/>
    <n v="30510"/>
    <n v="1372.9499999999998"/>
    <n v="4.4999999999999991E-2"/>
    <x v="2"/>
  </r>
  <r>
    <x v="0"/>
    <n v="1185732"/>
    <x v="170"/>
    <x v="3"/>
    <x v="37"/>
    <s v="Fargo"/>
    <x v="1"/>
    <n v="29"/>
    <n v="700"/>
    <n v="20300"/>
    <n v="933.8"/>
    <n v="4.5999999999999999E-2"/>
    <x v="2"/>
  </r>
  <r>
    <x v="0"/>
    <n v="1185732"/>
    <x v="170"/>
    <x v="3"/>
    <x v="37"/>
    <s v="Fargo"/>
    <x v="2"/>
    <n v="19"/>
    <n v="680"/>
    <n v="12920"/>
    <n v="581.4"/>
    <n v="4.4999999999999998E-2"/>
    <x v="2"/>
  </r>
  <r>
    <x v="0"/>
    <n v="1185732"/>
    <x v="170"/>
    <x v="3"/>
    <x v="37"/>
    <s v="Fargo"/>
    <x v="3"/>
    <n v="24"/>
    <n v="260"/>
    <n v="6240"/>
    <n v="280.79999999999995"/>
    <n v="4.4999999999999991E-2"/>
    <x v="2"/>
  </r>
  <r>
    <x v="0"/>
    <n v="1185732"/>
    <x v="170"/>
    <x v="3"/>
    <x v="37"/>
    <s v="Fargo"/>
    <x v="4"/>
    <n v="38"/>
    <n v="420"/>
    <n v="15960"/>
    <n v="1005.48"/>
    <n v="6.3E-2"/>
    <x v="2"/>
  </r>
  <r>
    <x v="0"/>
    <n v="1185732"/>
    <x v="170"/>
    <x v="3"/>
    <x v="37"/>
    <s v="Fargo"/>
    <x v="5"/>
    <n v="28"/>
    <n v="750"/>
    <n v="21000"/>
    <n v="1092"/>
    <n v="5.1999999999999998E-2"/>
    <x v="2"/>
  </r>
  <r>
    <x v="0"/>
    <n v="1185732"/>
    <x v="201"/>
    <x v="3"/>
    <x v="37"/>
    <s v="Fargo"/>
    <x v="0"/>
    <n v="28"/>
    <n v="1450"/>
    <n v="40600"/>
    <n v="1786.4"/>
    <n v="4.4000000000000004E-2"/>
    <x v="2"/>
  </r>
  <r>
    <x v="0"/>
    <n v="1185732"/>
    <x v="201"/>
    <x v="3"/>
    <x v="37"/>
    <s v="Fargo"/>
    <x v="1"/>
    <n v="28"/>
    <n v="450"/>
    <n v="12600"/>
    <n v="579.59999999999991"/>
    <n v="4.5999999999999992E-2"/>
    <x v="2"/>
  </r>
  <r>
    <x v="0"/>
    <n v="1185732"/>
    <x v="201"/>
    <x v="3"/>
    <x v="37"/>
    <s v="Fargo"/>
    <x v="2"/>
    <n v="19"/>
    <n v="560"/>
    <n v="10640"/>
    <n v="436.23999999999995"/>
    <n v="4.0999999999999995E-2"/>
    <x v="2"/>
  </r>
  <r>
    <x v="0"/>
    <n v="1185732"/>
    <x v="201"/>
    <x v="3"/>
    <x v="38"/>
    <s v="Des Moines"/>
    <x v="3"/>
    <n v="25"/>
    <n v="230"/>
    <n v="5750"/>
    <n v="253"/>
    <n v="4.3999999999999997E-2"/>
    <x v="2"/>
  </r>
  <r>
    <x v="0"/>
    <n v="1185732"/>
    <x v="201"/>
    <x v="3"/>
    <x v="38"/>
    <s v="Des Moines"/>
    <x v="4"/>
    <n v="38"/>
    <n v="380"/>
    <n v="14440"/>
    <n v="938.6"/>
    <n v="6.5000000000000002E-2"/>
    <x v="2"/>
  </r>
  <r>
    <x v="0"/>
    <n v="1185732"/>
    <x v="201"/>
    <x v="3"/>
    <x v="38"/>
    <s v="Des Moines"/>
    <x v="5"/>
    <n v="14"/>
    <n v="680"/>
    <n v="9520"/>
    <n v="514.08000000000004"/>
    <n v="5.4000000000000006E-2"/>
    <x v="2"/>
  </r>
  <r>
    <x v="0"/>
    <n v="1185732"/>
    <x v="707"/>
    <x v="3"/>
    <x v="38"/>
    <s v="Des Moines"/>
    <x v="0"/>
    <n v="19"/>
    <n v="1360"/>
    <n v="25840"/>
    <n v="1033.6000000000001"/>
    <n v="4.0000000000000008E-2"/>
    <x v="2"/>
  </r>
  <r>
    <x v="0"/>
    <n v="1185732"/>
    <x v="707"/>
    <x v="3"/>
    <x v="38"/>
    <s v="Des Moines"/>
    <x v="1"/>
    <n v="19"/>
    <n v="470"/>
    <n v="8930"/>
    <n v="401.84999999999997"/>
    <n v="4.4999999999999998E-2"/>
    <x v="2"/>
  </r>
  <r>
    <x v="0"/>
    <n v="1185732"/>
    <x v="707"/>
    <x v="3"/>
    <x v="38"/>
    <s v="Des Moines"/>
    <x v="2"/>
    <n v="9"/>
    <n v="650"/>
    <n v="5850"/>
    <n v="234"/>
    <n v="0.04"/>
    <x v="2"/>
  </r>
  <r>
    <x v="0"/>
    <n v="1185732"/>
    <x v="707"/>
    <x v="3"/>
    <x v="38"/>
    <s v="Des Moines"/>
    <x v="3"/>
    <n v="14"/>
    <n v="280"/>
    <n v="3920"/>
    <n v="164.64"/>
    <n v="4.1999999999999996E-2"/>
    <x v="2"/>
  </r>
  <r>
    <x v="0"/>
    <n v="1185732"/>
    <x v="707"/>
    <x v="3"/>
    <x v="38"/>
    <s v="Des Moines"/>
    <x v="4"/>
    <n v="28"/>
    <n v="390"/>
    <n v="10920"/>
    <n v="698.88"/>
    <n v="6.4000000000000001E-2"/>
    <x v="2"/>
  </r>
  <r>
    <x v="0"/>
    <n v="1185732"/>
    <x v="707"/>
    <x v="3"/>
    <x v="38"/>
    <s v="Des Moines"/>
    <x v="5"/>
    <n v="20"/>
    <n v="680"/>
    <n v="13600"/>
    <n v="720.80000000000007"/>
    <n v="5.3000000000000005E-2"/>
    <x v="2"/>
  </r>
  <r>
    <x v="0"/>
    <n v="1185732"/>
    <x v="229"/>
    <x v="3"/>
    <x v="38"/>
    <s v="Des Moines"/>
    <x v="0"/>
    <n v="20"/>
    <n v="1240"/>
    <n v="24800"/>
    <n v="1116"/>
    <n v="4.4999999999999998E-2"/>
    <x v="2"/>
  </r>
  <r>
    <x v="0"/>
    <n v="1185732"/>
    <x v="229"/>
    <x v="3"/>
    <x v="38"/>
    <s v="Des Moines"/>
    <x v="1"/>
    <n v="18"/>
    <n v="490"/>
    <n v="8820"/>
    <n v="432.18"/>
    <n v="4.9000000000000002E-2"/>
    <x v="2"/>
  </r>
  <r>
    <x v="0"/>
    <n v="1185732"/>
    <x v="229"/>
    <x v="3"/>
    <x v="38"/>
    <s v="Des Moines"/>
    <x v="2"/>
    <n v="10"/>
    <n v="530"/>
    <n v="5300"/>
    <n v="233.2"/>
    <n v="4.3999999999999997E-2"/>
    <x v="2"/>
  </r>
  <r>
    <x v="0"/>
    <n v="1185732"/>
    <x v="229"/>
    <x v="3"/>
    <x v="38"/>
    <s v="Des Moines"/>
    <x v="3"/>
    <n v="15"/>
    <n v="280"/>
    <n v="4200"/>
    <n v="188.99999999999997"/>
    <n v="4.4999999999999991E-2"/>
    <x v="2"/>
  </r>
  <r>
    <x v="0"/>
    <n v="1185732"/>
    <x v="229"/>
    <x v="3"/>
    <x v="38"/>
    <s v="Des Moines"/>
    <x v="4"/>
    <n v="55"/>
    <n v="340"/>
    <n v="18700"/>
    <n v="1140.7"/>
    <n v="6.1000000000000006E-2"/>
    <x v="2"/>
  </r>
  <r>
    <x v="0"/>
    <n v="1185732"/>
    <x v="229"/>
    <x v="3"/>
    <x v="38"/>
    <s v="Des Moines"/>
    <x v="5"/>
    <n v="46"/>
    <n v="630"/>
    <n v="28980"/>
    <n v="1506.96"/>
    <n v="5.2000000000000005E-2"/>
    <x v="2"/>
  </r>
  <r>
    <x v="0"/>
    <n v="1185732"/>
    <x v="260"/>
    <x v="3"/>
    <x v="38"/>
    <s v="Des Moines"/>
    <x v="0"/>
    <n v="57"/>
    <n v="1460"/>
    <n v="83220"/>
    <n v="3495.24"/>
    <n v="4.1999999999999996E-2"/>
    <x v="2"/>
  </r>
  <r>
    <x v="0"/>
    <n v="1185732"/>
    <x v="260"/>
    <x v="3"/>
    <x v="38"/>
    <s v="Des Moines"/>
    <x v="1"/>
    <n v="37"/>
    <n v="630"/>
    <n v="23310"/>
    <n v="1072.26"/>
    <n v="4.5999999999999999E-2"/>
    <x v="2"/>
  </r>
  <r>
    <x v="0"/>
    <n v="1185732"/>
    <x v="260"/>
    <x v="3"/>
    <x v="38"/>
    <s v="Des Moines"/>
    <x v="2"/>
    <n v="33"/>
    <n v="540"/>
    <n v="17820"/>
    <n v="730.62"/>
    <n v="4.1000000000000002E-2"/>
    <x v="2"/>
  </r>
  <r>
    <x v="0"/>
    <n v="1185732"/>
    <x v="260"/>
    <x v="3"/>
    <x v="38"/>
    <s v="Des Moines"/>
    <x v="3"/>
    <n v="33"/>
    <n v="340"/>
    <n v="11220"/>
    <n v="493.68"/>
    <n v="4.3999999999999997E-2"/>
    <x v="2"/>
  </r>
  <r>
    <x v="0"/>
    <n v="1185732"/>
    <x v="260"/>
    <x v="3"/>
    <x v="38"/>
    <s v="Des Moines"/>
    <x v="4"/>
    <n v="43"/>
    <n v="420"/>
    <n v="18060"/>
    <n v="1173.9000000000001"/>
    <n v="6.5000000000000002E-2"/>
    <x v="2"/>
  </r>
  <r>
    <x v="0"/>
    <n v="1185732"/>
    <x v="260"/>
    <x v="3"/>
    <x v="38"/>
    <s v="Des Moines"/>
    <x v="5"/>
    <n v="46"/>
    <n v="690"/>
    <n v="31740"/>
    <n v="1650.48"/>
    <n v="5.1999999999999998E-2"/>
    <x v="2"/>
  </r>
  <r>
    <x v="0"/>
    <n v="1185732"/>
    <x v="290"/>
    <x v="3"/>
    <x v="38"/>
    <s v="Des Moines"/>
    <x v="0"/>
    <n v="32"/>
    <n v="1370"/>
    <n v="43840"/>
    <n v="1841.28"/>
    <n v="4.2000000000000003E-2"/>
    <x v="2"/>
  </r>
  <r>
    <x v="0"/>
    <n v="1185732"/>
    <x v="290"/>
    <x v="3"/>
    <x v="38"/>
    <s v="Des Moines"/>
    <x v="1"/>
    <n v="28"/>
    <n v="770"/>
    <n v="21560"/>
    <n v="1034.8799999999999"/>
    <n v="4.7999999999999994E-2"/>
    <x v="2"/>
  </r>
  <r>
    <x v="0"/>
    <n v="1185732"/>
    <x v="290"/>
    <x v="3"/>
    <x v="38"/>
    <s v="Des Moines"/>
    <x v="2"/>
    <n v="23"/>
    <n v="500"/>
    <n v="11500"/>
    <n v="517.5"/>
    <n v="4.4999999999999998E-2"/>
    <x v="2"/>
  </r>
  <r>
    <x v="0"/>
    <n v="1185732"/>
    <x v="290"/>
    <x v="3"/>
    <x v="38"/>
    <s v="Des Moines"/>
    <x v="3"/>
    <n v="24"/>
    <n v="440"/>
    <n v="10560"/>
    <n v="464.64"/>
    <n v="4.3999999999999997E-2"/>
    <x v="2"/>
  </r>
  <r>
    <x v="0"/>
    <n v="1185732"/>
    <x v="290"/>
    <x v="3"/>
    <x v="38"/>
    <s v="Des Moines"/>
    <x v="4"/>
    <n v="34"/>
    <n v="440"/>
    <n v="14960"/>
    <n v="957.44"/>
    <n v="6.4000000000000001E-2"/>
    <x v="2"/>
  </r>
  <r>
    <x v="0"/>
    <n v="1185732"/>
    <x v="290"/>
    <x v="3"/>
    <x v="38"/>
    <s v="Des Moines"/>
    <x v="5"/>
    <n v="51"/>
    <n v="850"/>
    <n v="43350"/>
    <n v="2297.5500000000002"/>
    <n v="5.3000000000000005E-2"/>
    <x v="2"/>
  </r>
  <r>
    <x v="0"/>
    <n v="1185732"/>
    <x v="319"/>
    <x v="3"/>
    <x v="38"/>
    <s v="Des Moines"/>
    <x v="0"/>
    <n v="49"/>
    <n v="1380"/>
    <n v="67620"/>
    <n v="2975.28"/>
    <n v="4.4000000000000004E-2"/>
    <x v="2"/>
  </r>
  <r>
    <x v="0"/>
    <n v="1185732"/>
    <x v="319"/>
    <x v="3"/>
    <x v="38"/>
    <s v="Des Moines"/>
    <x v="1"/>
    <n v="44"/>
    <n v="870"/>
    <n v="38280"/>
    <n v="1875.72"/>
    <n v="4.9000000000000002E-2"/>
    <x v="2"/>
  </r>
  <r>
    <x v="0"/>
    <n v="1185732"/>
    <x v="319"/>
    <x v="3"/>
    <x v="38"/>
    <s v="Des Moines"/>
    <x v="2"/>
    <n v="36"/>
    <n v="680"/>
    <n v="24480"/>
    <n v="1077.1200000000001"/>
    <n v="4.4000000000000004E-2"/>
    <x v="2"/>
  </r>
  <r>
    <x v="0"/>
    <n v="1185732"/>
    <x v="319"/>
    <x v="3"/>
    <x v="38"/>
    <s v="Des Moines"/>
    <x v="3"/>
    <n v="37"/>
    <n v="470"/>
    <n v="17390"/>
    <n v="712.99"/>
    <n v="4.1000000000000002E-2"/>
    <x v="2"/>
  </r>
  <r>
    <x v="0"/>
    <n v="1185732"/>
    <x v="319"/>
    <x v="3"/>
    <x v="38"/>
    <s v="Des Moines"/>
    <x v="4"/>
    <n v="46"/>
    <n v="600"/>
    <n v="27600"/>
    <n v="1656"/>
    <n v="0.06"/>
    <x v="2"/>
  </r>
  <r>
    <x v="0"/>
    <n v="1185732"/>
    <x v="319"/>
    <x v="3"/>
    <x v="38"/>
    <s v="Des Moines"/>
    <x v="5"/>
    <n v="51"/>
    <n v="940"/>
    <n v="47940"/>
    <n v="2397"/>
    <n v="0.05"/>
    <x v="2"/>
  </r>
  <r>
    <x v="0"/>
    <n v="1185732"/>
    <x v="351"/>
    <x v="3"/>
    <x v="38"/>
    <s v="Des Moines"/>
    <x v="0"/>
    <n v="49"/>
    <n v="1310"/>
    <n v="64190"/>
    <n v="2695.98"/>
    <n v="4.2000000000000003E-2"/>
    <x v="2"/>
  </r>
  <r>
    <x v="0"/>
    <n v="1185732"/>
    <x v="351"/>
    <x v="3"/>
    <x v="38"/>
    <s v="Des Moines"/>
    <x v="1"/>
    <n v="42"/>
    <n v="780"/>
    <n v="32760"/>
    <n v="1506.9599999999998"/>
    <n v="4.5999999999999992E-2"/>
    <x v="2"/>
  </r>
  <r>
    <x v="0"/>
    <n v="1185732"/>
    <x v="351"/>
    <x v="3"/>
    <x v="38"/>
    <s v="Des Moines"/>
    <x v="2"/>
    <n v="39"/>
    <n v="610"/>
    <n v="23790"/>
    <n v="1022.97"/>
    <n v="4.3000000000000003E-2"/>
    <x v="2"/>
  </r>
  <r>
    <x v="0"/>
    <n v="1185732"/>
    <x v="351"/>
    <x v="3"/>
    <x v="38"/>
    <s v="Des Moines"/>
    <x v="3"/>
    <n v="37"/>
    <n v="540"/>
    <n v="19980"/>
    <n v="819.18"/>
    <n v="4.0999999999999995E-2"/>
    <x v="2"/>
  </r>
  <r>
    <x v="0"/>
    <n v="1185732"/>
    <x v="351"/>
    <x v="3"/>
    <x v="38"/>
    <s v="Des Moines"/>
    <x v="4"/>
    <n v="48"/>
    <n v="510"/>
    <n v="24480"/>
    <n v="1468.8"/>
    <n v="0.06"/>
    <x v="2"/>
  </r>
  <r>
    <x v="0"/>
    <n v="1185732"/>
    <x v="351"/>
    <x v="3"/>
    <x v="38"/>
    <s v="Des Moines"/>
    <x v="5"/>
    <n v="53"/>
    <n v="980"/>
    <n v="51940"/>
    <n v="2856.7000000000003"/>
    <n v="5.5000000000000007E-2"/>
    <x v="2"/>
  </r>
  <r>
    <x v="0"/>
    <n v="1185732"/>
    <x v="383"/>
    <x v="3"/>
    <x v="38"/>
    <s v="Des Moines"/>
    <x v="0"/>
    <n v="34"/>
    <n v="1330"/>
    <n v="45220"/>
    <n v="1808.8000000000002"/>
    <n v="0.04"/>
    <x v="2"/>
  </r>
  <r>
    <x v="0"/>
    <n v="1185732"/>
    <x v="383"/>
    <x v="3"/>
    <x v="38"/>
    <s v="Des Moines"/>
    <x v="1"/>
    <n v="27"/>
    <n v="770"/>
    <n v="20790"/>
    <n v="977.13"/>
    <n v="4.7E-2"/>
    <x v="2"/>
  </r>
  <r>
    <x v="0"/>
    <n v="1185732"/>
    <x v="383"/>
    <x v="3"/>
    <x v="38"/>
    <s v="Des Moines"/>
    <x v="2"/>
    <n v="24"/>
    <n v="490"/>
    <n v="11760"/>
    <n v="470.40000000000003"/>
    <n v="0.04"/>
    <x v="2"/>
  </r>
  <r>
    <x v="0"/>
    <n v="1185732"/>
    <x v="383"/>
    <x v="3"/>
    <x v="38"/>
    <s v="Des Moines"/>
    <x v="3"/>
    <n v="23"/>
    <n v="380"/>
    <n v="8740"/>
    <n v="393.29999999999995"/>
    <n v="4.4999999999999991E-2"/>
    <x v="2"/>
  </r>
  <r>
    <x v="0"/>
    <n v="1185732"/>
    <x v="383"/>
    <x v="3"/>
    <x v="38"/>
    <s v="Des Moines"/>
    <x v="4"/>
    <n v="34"/>
    <n v="450"/>
    <n v="15300"/>
    <n v="933.3"/>
    <n v="6.0999999999999999E-2"/>
    <x v="2"/>
  </r>
  <r>
    <x v="0"/>
    <n v="1185732"/>
    <x v="383"/>
    <x v="3"/>
    <x v="38"/>
    <s v="Des Moines"/>
    <x v="5"/>
    <n v="36"/>
    <n v="610"/>
    <n v="21960"/>
    <n v="1098"/>
    <n v="0.05"/>
    <x v="2"/>
  </r>
  <r>
    <x v="0"/>
    <n v="1185732"/>
    <x v="412"/>
    <x v="3"/>
    <x v="38"/>
    <s v="Des Moines"/>
    <x v="0"/>
    <n v="43"/>
    <n v="1120"/>
    <n v="48160"/>
    <n v="1974.56"/>
    <n v="4.1000000000000002E-2"/>
    <x v="2"/>
  </r>
  <r>
    <x v="0"/>
    <n v="1185732"/>
    <x v="412"/>
    <x v="3"/>
    <x v="38"/>
    <s v="Des Moines"/>
    <x v="1"/>
    <n v="32"/>
    <n v="750"/>
    <n v="24000"/>
    <n v="1104"/>
    <n v="4.5999999999999999E-2"/>
    <x v="2"/>
  </r>
  <r>
    <x v="0"/>
    <n v="1185732"/>
    <x v="412"/>
    <x v="3"/>
    <x v="38"/>
    <s v="Des Moines"/>
    <x v="2"/>
    <n v="34"/>
    <n v="390"/>
    <n v="13260"/>
    <n v="543.66"/>
    <n v="4.0999999999999995E-2"/>
    <x v="2"/>
  </r>
  <r>
    <x v="0"/>
    <n v="1185732"/>
    <x v="412"/>
    <x v="3"/>
    <x v="38"/>
    <s v="Des Moines"/>
    <x v="3"/>
    <n v="34"/>
    <n v="310"/>
    <n v="10540"/>
    <n v="442.68"/>
    <n v="4.2000000000000003E-2"/>
    <x v="2"/>
  </r>
  <r>
    <x v="0"/>
    <n v="1185732"/>
    <x v="412"/>
    <x v="3"/>
    <x v="38"/>
    <s v="Des Moines"/>
    <x v="4"/>
    <n v="42"/>
    <n v="380"/>
    <n v="15960"/>
    <n v="1021.44"/>
    <n v="6.4000000000000001E-2"/>
    <x v="2"/>
  </r>
  <r>
    <x v="3"/>
    <n v="1185732"/>
    <x v="412"/>
    <x v="3"/>
    <x v="38"/>
    <s v="Des Moines"/>
    <x v="5"/>
    <n v="49"/>
    <n v="730"/>
    <n v="35770"/>
    <n v="1895.8100000000002"/>
    <n v="5.3000000000000005E-2"/>
    <x v="2"/>
  </r>
  <r>
    <x v="3"/>
    <n v="1185732"/>
    <x v="443"/>
    <x v="3"/>
    <x v="38"/>
    <s v="Des Moines"/>
    <x v="0"/>
    <n v="41"/>
    <n v="1120"/>
    <n v="45920"/>
    <n v="2020.48"/>
    <n v="4.3999999999999997E-2"/>
    <x v="2"/>
  </r>
  <r>
    <x v="3"/>
    <n v="1185732"/>
    <x v="443"/>
    <x v="3"/>
    <x v="38"/>
    <s v="Des Moines"/>
    <x v="1"/>
    <n v="32"/>
    <n v="720"/>
    <n v="23040"/>
    <n v="1128.96"/>
    <n v="4.9000000000000002E-2"/>
    <x v="2"/>
  </r>
  <r>
    <x v="3"/>
    <n v="1185732"/>
    <x v="443"/>
    <x v="3"/>
    <x v="38"/>
    <s v="Des Moines"/>
    <x v="2"/>
    <n v="32"/>
    <n v="570"/>
    <n v="18240"/>
    <n v="802.56000000000006"/>
    <n v="4.4000000000000004E-2"/>
    <x v="2"/>
  </r>
  <r>
    <x v="3"/>
    <n v="1185732"/>
    <x v="443"/>
    <x v="3"/>
    <x v="38"/>
    <s v="Des Moines"/>
    <x v="3"/>
    <n v="34"/>
    <n v="520"/>
    <n v="17680"/>
    <n v="724.88"/>
    <n v="4.1000000000000002E-2"/>
    <x v="2"/>
  </r>
  <r>
    <x v="3"/>
    <n v="1185732"/>
    <x v="443"/>
    <x v="3"/>
    <x v="38"/>
    <s v="Des Moines"/>
    <x v="4"/>
    <n v="55"/>
    <n v="490"/>
    <n v="26950"/>
    <n v="1617"/>
    <n v="0.06"/>
    <x v="2"/>
  </r>
  <r>
    <x v="3"/>
    <n v="1185732"/>
    <x v="443"/>
    <x v="3"/>
    <x v="38"/>
    <s v="Des Moines"/>
    <x v="5"/>
    <n v="59"/>
    <n v="720"/>
    <n v="42480"/>
    <n v="2208.96"/>
    <n v="5.1999999999999998E-2"/>
    <x v="2"/>
  </r>
  <r>
    <x v="3"/>
    <n v="1185732"/>
    <x v="472"/>
    <x v="3"/>
    <x v="38"/>
    <s v="Des Moines"/>
    <x v="0"/>
    <n v="54"/>
    <n v="1470"/>
    <n v="79380"/>
    <n v="3333.96"/>
    <n v="4.2000000000000003E-2"/>
    <x v="2"/>
  </r>
  <r>
    <x v="3"/>
    <n v="1185732"/>
    <x v="472"/>
    <x v="3"/>
    <x v="38"/>
    <s v="Des Moines"/>
    <x v="1"/>
    <n v="47"/>
    <n v="910"/>
    <n v="42770"/>
    <n v="2010.1899999999998"/>
    <n v="4.6999999999999993E-2"/>
    <x v="2"/>
  </r>
  <r>
    <x v="3"/>
    <n v="1185732"/>
    <x v="472"/>
    <x v="3"/>
    <x v="38"/>
    <s v="Des Moines"/>
    <x v="2"/>
    <n v="47"/>
    <n v="830"/>
    <n v="39010"/>
    <n v="1638.4199999999998"/>
    <n v="4.1999999999999996E-2"/>
    <x v="2"/>
  </r>
  <r>
    <x v="3"/>
    <n v="1185732"/>
    <x v="472"/>
    <x v="3"/>
    <x v="38"/>
    <s v="Des Moines"/>
    <x v="3"/>
    <n v="49"/>
    <n v="610"/>
    <n v="29890"/>
    <n v="1285.27"/>
    <n v="4.2999999999999997E-2"/>
    <x v="2"/>
  </r>
  <r>
    <x v="3"/>
    <n v="1185732"/>
    <x v="472"/>
    <x v="3"/>
    <x v="38"/>
    <s v="Des Moines"/>
    <x v="4"/>
    <n v="59"/>
    <n v="590"/>
    <n v="34810"/>
    <n v="2123.41"/>
    <n v="6.0999999999999999E-2"/>
    <x v="2"/>
  </r>
  <r>
    <x v="3"/>
    <n v="1185732"/>
    <x v="472"/>
    <x v="3"/>
    <x v="38"/>
    <s v="Des Moines"/>
    <x v="5"/>
    <n v="59"/>
    <n v="880"/>
    <n v="51920"/>
    <n v="2855.6000000000004"/>
    <n v="5.5000000000000007E-2"/>
    <x v="2"/>
  </r>
  <r>
    <x v="3"/>
    <n v="1185732"/>
    <x v="167"/>
    <x v="3"/>
    <x v="38"/>
    <s v="Des Moines"/>
    <x v="0"/>
    <n v="28"/>
    <n v="1260"/>
    <n v="35280"/>
    <n v="1587.6"/>
    <n v="4.4999999999999998E-2"/>
    <x v="2"/>
  </r>
  <r>
    <x v="3"/>
    <n v="1185732"/>
    <x v="167"/>
    <x v="3"/>
    <x v="38"/>
    <s v="Des Moines"/>
    <x v="1"/>
    <n v="29"/>
    <n v="700"/>
    <n v="20300"/>
    <n v="933.8"/>
    <n v="4.5999999999999999E-2"/>
    <x v="2"/>
  </r>
  <r>
    <x v="3"/>
    <n v="1185732"/>
    <x v="167"/>
    <x v="3"/>
    <x v="38"/>
    <s v="Des Moines"/>
    <x v="2"/>
    <n v="18"/>
    <n v="650"/>
    <n v="11700"/>
    <n v="479.7"/>
    <n v="4.1000000000000002E-2"/>
    <x v="2"/>
  </r>
  <r>
    <x v="3"/>
    <n v="1185732"/>
    <x v="167"/>
    <x v="3"/>
    <x v="38"/>
    <s v="Des Moines"/>
    <x v="3"/>
    <n v="23"/>
    <n v="290"/>
    <n v="6670"/>
    <n v="300.14999999999998"/>
    <n v="4.4999999999999998E-2"/>
    <x v="2"/>
  </r>
  <r>
    <x v="3"/>
    <n v="1185732"/>
    <x v="167"/>
    <x v="3"/>
    <x v="38"/>
    <s v="Des Moines"/>
    <x v="4"/>
    <n v="38"/>
    <n v="450"/>
    <n v="17100"/>
    <n v="1060.2"/>
    <n v="6.2E-2"/>
    <x v="2"/>
  </r>
  <r>
    <x v="3"/>
    <n v="1185732"/>
    <x v="167"/>
    <x v="3"/>
    <x v="38"/>
    <s v="Des Moines"/>
    <x v="5"/>
    <n v="28"/>
    <n v="730"/>
    <n v="20440"/>
    <n v="1124.2"/>
    <n v="5.5E-2"/>
    <x v="2"/>
  </r>
  <r>
    <x v="3"/>
    <n v="1185732"/>
    <x v="198"/>
    <x v="3"/>
    <x v="38"/>
    <s v="Des Moines"/>
    <x v="0"/>
    <n v="29"/>
    <n v="1400"/>
    <n v="40600"/>
    <n v="1664.6"/>
    <n v="4.0999999999999995E-2"/>
    <x v="2"/>
  </r>
  <r>
    <x v="3"/>
    <n v="1185732"/>
    <x v="198"/>
    <x v="3"/>
    <x v="38"/>
    <s v="Des Moines"/>
    <x v="1"/>
    <n v="29"/>
    <n v="390"/>
    <n v="11310"/>
    <n v="554.18999999999994"/>
    <n v="4.8999999999999995E-2"/>
    <x v="2"/>
  </r>
  <r>
    <x v="3"/>
    <n v="1185732"/>
    <x v="198"/>
    <x v="3"/>
    <x v="38"/>
    <s v="Des Moines"/>
    <x v="2"/>
    <n v="20"/>
    <n v="600"/>
    <n v="12000"/>
    <n v="516"/>
    <n v="4.2999999999999997E-2"/>
    <x v="2"/>
  </r>
  <r>
    <x v="3"/>
    <n v="1185732"/>
    <x v="198"/>
    <x v="3"/>
    <x v="39"/>
    <s v="Milwaukee"/>
    <x v="3"/>
    <n v="23"/>
    <n v="200"/>
    <n v="4600"/>
    <n v="197.79999999999998"/>
    <n v="4.2999999999999997E-2"/>
    <x v="2"/>
  </r>
  <r>
    <x v="3"/>
    <n v="1185732"/>
    <x v="198"/>
    <x v="3"/>
    <x v="39"/>
    <s v="Milwaukee"/>
    <x v="4"/>
    <n v="38"/>
    <n v="380"/>
    <n v="14440"/>
    <n v="880.84"/>
    <n v="6.1000000000000006E-2"/>
    <x v="2"/>
  </r>
  <r>
    <x v="3"/>
    <n v="1185732"/>
    <x v="198"/>
    <x v="3"/>
    <x v="39"/>
    <s v="Milwaukee"/>
    <x v="5"/>
    <n v="14"/>
    <n v="650"/>
    <n v="9100"/>
    <n v="464.1"/>
    <n v="5.1000000000000004E-2"/>
    <x v="2"/>
  </r>
  <r>
    <x v="3"/>
    <n v="1185732"/>
    <x v="704"/>
    <x v="3"/>
    <x v="39"/>
    <s v="Milwaukee"/>
    <x v="0"/>
    <n v="19"/>
    <n v="1410"/>
    <n v="26790"/>
    <n v="1098.3899999999999"/>
    <n v="4.0999999999999995E-2"/>
    <x v="2"/>
  </r>
  <r>
    <x v="3"/>
    <n v="1185732"/>
    <x v="704"/>
    <x v="3"/>
    <x v="39"/>
    <s v="Milwaukee"/>
    <x v="1"/>
    <n v="19"/>
    <n v="440"/>
    <n v="8360"/>
    <n v="418"/>
    <n v="0.05"/>
    <x v="2"/>
  </r>
  <r>
    <x v="3"/>
    <n v="1185732"/>
    <x v="704"/>
    <x v="3"/>
    <x v="39"/>
    <s v="Milwaukee"/>
    <x v="2"/>
    <n v="9"/>
    <n v="590"/>
    <n v="5310"/>
    <n v="233.64000000000001"/>
    <n v="4.4000000000000004E-2"/>
    <x v="2"/>
  </r>
  <r>
    <x v="3"/>
    <n v="1185732"/>
    <x v="704"/>
    <x v="3"/>
    <x v="39"/>
    <s v="Milwaukee"/>
    <x v="3"/>
    <n v="14"/>
    <n v="200"/>
    <n v="2800"/>
    <n v="114.8"/>
    <n v="4.1000000000000002E-2"/>
    <x v="2"/>
  </r>
  <r>
    <x v="3"/>
    <n v="1185732"/>
    <x v="704"/>
    <x v="3"/>
    <x v="39"/>
    <s v="Milwaukee"/>
    <x v="4"/>
    <n v="29"/>
    <n v="340"/>
    <n v="9860"/>
    <n v="601.46"/>
    <n v="6.1000000000000006E-2"/>
    <x v="2"/>
  </r>
  <r>
    <x v="3"/>
    <n v="1185732"/>
    <x v="704"/>
    <x v="3"/>
    <x v="39"/>
    <s v="Milwaukee"/>
    <x v="5"/>
    <n v="18"/>
    <n v="630"/>
    <n v="11340"/>
    <n v="612.36"/>
    <n v="5.3999999999999999E-2"/>
    <x v="2"/>
  </r>
  <r>
    <x v="3"/>
    <n v="1185732"/>
    <x v="721"/>
    <x v="3"/>
    <x v="39"/>
    <s v="Milwaukee"/>
    <x v="0"/>
    <n v="18"/>
    <n v="1220"/>
    <n v="21960"/>
    <n v="900.3599999999999"/>
    <n v="4.0999999999999995E-2"/>
    <x v="2"/>
  </r>
  <r>
    <x v="3"/>
    <n v="1185732"/>
    <x v="721"/>
    <x v="3"/>
    <x v="39"/>
    <s v="Milwaukee"/>
    <x v="1"/>
    <n v="20"/>
    <n v="390"/>
    <n v="7800"/>
    <n v="358.79999999999995"/>
    <n v="4.5999999999999992E-2"/>
    <x v="2"/>
  </r>
  <r>
    <x v="3"/>
    <n v="1185732"/>
    <x v="721"/>
    <x v="3"/>
    <x v="39"/>
    <s v="Milwaukee"/>
    <x v="2"/>
    <n v="9"/>
    <n v="410"/>
    <n v="3690"/>
    <n v="158.66999999999999"/>
    <n v="4.2999999999999997E-2"/>
    <x v="2"/>
  </r>
  <r>
    <x v="3"/>
    <n v="1185732"/>
    <x v="721"/>
    <x v="3"/>
    <x v="39"/>
    <s v="Milwaukee"/>
    <x v="3"/>
    <n v="15"/>
    <n v="220"/>
    <n v="3300"/>
    <n v="135.29999999999998"/>
    <n v="4.0999999999999995E-2"/>
    <x v="2"/>
  </r>
  <r>
    <x v="3"/>
    <n v="1185732"/>
    <x v="721"/>
    <x v="3"/>
    <x v="39"/>
    <s v="Milwaukee"/>
    <x v="4"/>
    <n v="55"/>
    <n v="260"/>
    <n v="14300"/>
    <n v="886.6"/>
    <n v="6.2E-2"/>
    <x v="2"/>
  </r>
  <r>
    <x v="3"/>
    <n v="1185732"/>
    <x v="721"/>
    <x v="3"/>
    <x v="39"/>
    <s v="Milwaukee"/>
    <x v="5"/>
    <n v="49"/>
    <n v="610"/>
    <n v="29890"/>
    <n v="1643.95"/>
    <n v="5.5E-2"/>
    <x v="2"/>
  </r>
  <r>
    <x v="3"/>
    <n v="1185732"/>
    <x v="257"/>
    <x v="3"/>
    <x v="39"/>
    <s v="Milwaukee"/>
    <x v="0"/>
    <n v="58"/>
    <n v="1340"/>
    <n v="77720"/>
    <n v="3186.52"/>
    <n v="4.1000000000000002E-2"/>
    <x v="2"/>
  </r>
  <r>
    <x v="3"/>
    <n v="1185732"/>
    <x v="257"/>
    <x v="3"/>
    <x v="39"/>
    <s v="Milwaukee"/>
    <x v="1"/>
    <n v="39"/>
    <n v="500"/>
    <n v="19500"/>
    <n v="955.5"/>
    <n v="4.9000000000000002E-2"/>
    <x v="2"/>
  </r>
  <r>
    <x v="3"/>
    <n v="1185732"/>
    <x v="257"/>
    <x v="3"/>
    <x v="39"/>
    <s v="Milwaukee"/>
    <x v="2"/>
    <n v="33"/>
    <n v="490"/>
    <n v="16170"/>
    <n v="727.65"/>
    <n v="4.4999999999999998E-2"/>
    <x v="2"/>
  </r>
  <r>
    <x v="3"/>
    <n v="1185732"/>
    <x v="257"/>
    <x v="3"/>
    <x v="39"/>
    <s v="Milwaukee"/>
    <x v="3"/>
    <n v="32"/>
    <n v="380"/>
    <n v="12160"/>
    <n v="535.04"/>
    <n v="4.3999999999999997E-2"/>
    <x v="2"/>
  </r>
  <r>
    <x v="3"/>
    <n v="1185732"/>
    <x v="257"/>
    <x v="3"/>
    <x v="39"/>
    <s v="Milwaukee"/>
    <x v="4"/>
    <n v="44"/>
    <n v="530"/>
    <n v="23320"/>
    <n v="1422.52"/>
    <n v="6.0999999999999999E-2"/>
    <x v="2"/>
  </r>
  <r>
    <x v="3"/>
    <n v="1185732"/>
    <x v="257"/>
    <x v="3"/>
    <x v="39"/>
    <s v="Milwaukee"/>
    <x v="5"/>
    <n v="47"/>
    <n v="900"/>
    <n v="42300"/>
    <n v="2157.3000000000002"/>
    <n v="5.1000000000000004E-2"/>
    <x v="2"/>
  </r>
  <r>
    <x v="3"/>
    <n v="1185732"/>
    <x v="287"/>
    <x v="3"/>
    <x v="39"/>
    <s v="Milwaukee"/>
    <x v="0"/>
    <n v="32"/>
    <n v="1600"/>
    <n v="51200"/>
    <n v="2252.8000000000002"/>
    <n v="4.4000000000000004E-2"/>
    <x v="2"/>
  </r>
  <r>
    <x v="3"/>
    <n v="1185732"/>
    <x v="287"/>
    <x v="3"/>
    <x v="39"/>
    <s v="Milwaukee"/>
    <x v="1"/>
    <n v="27"/>
    <n v="900"/>
    <n v="24300"/>
    <n v="1190.7"/>
    <n v="4.9000000000000002E-2"/>
    <x v="2"/>
  </r>
  <r>
    <x v="3"/>
    <n v="1185732"/>
    <x v="287"/>
    <x v="3"/>
    <x v="39"/>
    <s v="Milwaukee"/>
    <x v="2"/>
    <n v="24"/>
    <n v="520"/>
    <n v="12480"/>
    <n v="549.12"/>
    <n v="4.3999999999999997E-2"/>
    <x v="2"/>
  </r>
  <r>
    <x v="3"/>
    <n v="1185732"/>
    <x v="287"/>
    <x v="3"/>
    <x v="39"/>
    <s v="Milwaukee"/>
    <x v="3"/>
    <n v="24"/>
    <n v="470"/>
    <n v="11280"/>
    <n v="462.47999999999996"/>
    <n v="4.0999999999999995E-2"/>
    <x v="2"/>
  </r>
  <r>
    <x v="3"/>
    <n v="1185732"/>
    <x v="287"/>
    <x v="3"/>
    <x v="39"/>
    <s v="Milwaukee"/>
    <x v="4"/>
    <n v="34"/>
    <n v="460"/>
    <n v="15640"/>
    <n v="938.4"/>
    <n v="0.06"/>
    <x v="2"/>
  </r>
  <r>
    <x v="3"/>
    <n v="1185732"/>
    <x v="287"/>
    <x v="3"/>
    <x v="39"/>
    <s v="Milwaukee"/>
    <x v="5"/>
    <n v="51"/>
    <n v="980"/>
    <n v="49980"/>
    <n v="2748.9"/>
    <n v="5.5E-2"/>
    <x v="2"/>
  </r>
  <r>
    <x v="3"/>
    <n v="1185732"/>
    <x v="316"/>
    <x v="3"/>
    <x v="39"/>
    <s v="Milwaukee"/>
    <x v="0"/>
    <n v="45"/>
    <n v="1490"/>
    <n v="67050"/>
    <n v="2816.1"/>
    <n v="4.1999999999999996E-2"/>
    <x v="2"/>
  </r>
  <r>
    <x v="3"/>
    <n v="1185732"/>
    <x v="316"/>
    <x v="3"/>
    <x v="39"/>
    <s v="Milwaukee"/>
    <x v="1"/>
    <n v="42"/>
    <n v="870"/>
    <n v="36540"/>
    <n v="1790.46"/>
    <n v="4.9000000000000002E-2"/>
    <x v="2"/>
  </r>
  <r>
    <x v="3"/>
    <n v="1185732"/>
    <x v="316"/>
    <x v="3"/>
    <x v="39"/>
    <s v="Milwaukee"/>
    <x v="2"/>
    <n v="38"/>
    <n v="610"/>
    <n v="23180"/>
    <n v="996.74"/>
    <n v="4.3000000000000003E-2"/>
    <x v="2"/>
  </r>
  <r>
    <x v="3"/>
    <n v="1185732"/>
    <x v="316"/>
    <x v="3"/>
    <x v="39"/>
    <s v="Milwaukee"/>
    <x v="3"/>
    <n v="38"/>
    <n v="510"/>
    <n v="19380"/>
    <n v="813.95999999999992"/>
    <n v="4.1999999999999996E-2"/>
    <x v="2"/>
  </r>
  <r>
    <x v="3"/>
    <n v="1185732"/>
    <x v="316"/>
    <x v="3"/>
    <x v="39"/>
    <s v="Milwaukee"/>
    <x v="4"/>
    <n v="48"/>
    <n v="500"/>
    <n v="24000"/>
    <n v="1488"/>
    <n v="6.2E-2"/>
    <x v="2"/>
  </r>
  <r>
    <x v="3"/>
    <n v="1185732"/>
    <x v="316"/>
    <x v="3"/>
    <x v="39"/>
    <s v="Milwaukee"/>
    <x v="5"/>
    <n v="52"/>
    <n v="940"/>
    <n v="48880"/>
    <n v="2639.52"/>
    <n v="5.3999999999999999E-2"/>
    <x v="2"/>
  </r>
  <r>
    <x v="3"/>
    <n v="1185732"/>
    <x v="348"/>
    <x v="3"/>
    <x v="39"/>
    <s v="Milwaukee"/>
    <x v="0"/>
    <n v="46"/>
    <n v="1580"/>
    <n v="72680"/>
    <n v="3052.56"/>
    <n v="4.2000000000000003E-2"/>
    <x v="2"/>
  </r>
  <r>
    <x v="3"/>
    <n v="1185732"/>
    <x v="348"/>
    <x v="3"/>
    <x v="39"/>
    <s v="Milwaukee"/>
    <x v="1"/>
    <n v="43"/>
    <n v="840"/>
    <n v="36120"/>
    <n v="1697.6399999999999"/>
    <n v="4.6999999999999993E-2"/>
    <x v="2"/>
  </r>
  <r>
    <x v="3"/>
    <n v="1185732"/>
    <x v="348"/>
    <x v="3"/>
    <x v="39"/>
    <s v="Milwaukee"/>
    <x v="2"/>
    <n v="39"/>
    <n v="560"/>
    <n v="21840"/>
    <n v="873.6"/>
    <n v="0.04"/>
    <x v="2"/>
  </r>
  <r>
    <x v="3"/>
    <n v="1185732"/>
    <x v="348"/>
    <x v="3"/>
    <x v="39"/>
    <s v="Milwaukee"/>
    <x v="3"/>
    <n v="39"/>
    <n v="500"/>
    <n v="19500"/>
    <n v="877.49999999999989"/>
    <n v="4.4999999999999991E-2"/>
    <x v="2"/>
  </r>
  <r>
    <x v="3"/>
    <n v="1185732"/>
    <x v="348"/>
    <x v="3"/>
    <x v="39"/>
    <s v="Milwaukee"/>
    <x v="4"/>
    <n v="48"/>
    <n v="460"/>
    <n v="22080"/>
    <n v="1435.2"/>
    <n v="6.5000000000000002E-2"/>
    <x v="2"/>
  </r>
  <r>
    <x v="3"/>
    <n v="1185732"/>
    <x v="348"/>
    <x v="3"/>
    <x v="39"/>
    <s v="Milwaukee"/>
    <x v="5"/>
    <n v="52"/>
    <n v="1020"/>
    <n v="53040"/>
    <n v="2705.04"/>
    <n v="5.0999999999999997E-2"/>
    <x v="2"/>
  </r>
  <r>
    <x v="3"/>
    <n v="1185732"/>
    <x v="380"/>
    <x v="3"/>
    <x v="39"/>
    <s v="Milwaukee"/>
    <x v="0"/>
    <n v="33"/>
    <n v="1430"/>
    <n v="47190"/>
    <n v="1934.79"/>
    <n v="4.1000000000000002E-2"/>
    <x v="2"/>
  </r>
  <r>
    <x v="3"/>
    <n v="1185732"/>
    <x v="380"/>
    <x v="3"/>
    <x v="39"/>
    <s v="Milwaukee"/>
    <x v="1"/>
    <n v="29"/>
    <n v="650"/>
    <n v="18850"/>
    <n v="848.24999999999989"/>
    <n v="4.4999999999999991E-2"/>
    <x v="2"/>
  </r>
  <r>
    <x v="3"/>
    <n v="1185732"/>
    <x v="380"/>
    <x v="3"/>
    <x v="39"/>
    <s v="Milwaukee"/>
    <x v="2"/>
    <n v="24"/>
    <n v="440"/>
    <n v="10560"/>
    <n v="475.19999999999993"/>
    <n v="4.4999999999999991E-2"/>
    <x v="2"/>
  </r>
  <r>
    <x v="3"/>
    <n v="1185732"/>
    <x v="380"/>
    <x v="3"/>
    <x v="39"/>
    <s v="Milwaukee"/>
    <x v="3"/>
    <n v="23"/>
    <n v="340"/>
    <n v="7820"/>
    <n v="351.9"/>
    <n v="4.4999999999999998E-2"/>
    <x v="2"/>
  </r>
  <r>
    <x v="3"/>
    <n v="1185732"/>
    <x v="380"/>
    <x v="3"/>
    <x v="39"/>
    <s v="Milwaukee"/>
    <x v="4"/>
    <n v="33"/>
    <n v="330"/>
    <n v="10890"/>
    <n v="707.85"/>
    <n v="6.5000000000000002E-2"/>
    <x v="2"/>
  </r>
  <r>
    <x v="3"/>
    <n v="1185732"/>
    <x v="380"/>
    <x v="3"/>
    <x v="39"/>
    <s v="Milwaukee"/>
    <x v="5"/>
    <n v="38"/>
    <n v="520"/>
    <n v="19760"/>
    <n v="988"/>
    <n v="0.05"/>
    <x v="2"/>
  </r>
  <r>
    <x v="3"/>
    <n v="1185732"/>
    <x v="409"/>
    <x v="3"/>
    <x v="39"/>
    <s v="Milwaukee"/>
    <x v="0"/>
    <n v="43"/>
    <n v="1130"/>
    <n v="48590"/>
    <n v="2040.78"/>
    <n v="4.2000000000000003E-2"/>
    <x v="2"/>
  </r>
  <r>
    <x v="3"/>
    <n v="1185732"/>
    <x v="409"/>
    <x v="3"/>
    <x v="39"/>
    <s v="Milwaukee"/>
    <x v="1"/>
    <n v="33"/>
    <n v="680"/>
    <n v="22440"/>
    <n v="1077.1199999999999"/>
    <n v="4.7999999999999994E-2"/>
    <x v="2"/>
  </r>
  <r>
    <x v="3"/>
    <n v="1185732"/>
    <x v="409"/>
    <x v="3"/>
    <x v="39"/>
    <s v="Milwaukee"/>
    <x v="2"/>
    <n v="34"/>
    <n v="330"/>
    <n v="11220"/>
    <n v="482.46"/>
    <n v="4.2999999999999997E-2"/>
    <x v="2"/>
  </r>
  <r>
    <x v="3"/>
    <n v="1185732"/>
    <x v="409"/>
    <x v="3"/>
    <x v="39"/>
    <s v="Milwaukee"/>
    <x v="3"/>
    <n v="32"/>
    <n v="330"/>
    <n v="10560"/>
    <n v="432.96"/>
    <n v="4.0999999999999995E-2"/>
    <x v="2"/>
  </r>
  <r>
    <x v="3"/>
    <n v="1185732"/>
    <x v="409"/>
    <x v="3"/>
    <x v="39"/>
    <s v="Milwaukee"/>
    <x v="4"/>
    <n v="44"/>
    <n v="330"/>
    <n v="14520"/>
    <n v="914.76"/>
    <n v="6.3E-2"/>
    <x v="2"/>
  </r>
  <r>
    <x v="3"/>
    <n v="1185732"/>
    <x v="409"/>
    <x v="3"/>
    <x v="39"/>
    <s v="Milwaukee"/>
    <x v="5"/>
    <n v="46"/>
    <n v="650"/>
    <n v="29900"/>
    <n v="1524.9"/>
    <n v="5.1000000000000004E-2"/>
    <x v="2"/>
  </r>
  <r>
    <x v="3"/>
    <n v="1185732"/>
    <x v="440"/>
    <x v="3"/>
    <x v="39"/>
    <s v="Milwaukee"/>
    <x v="0"/>
    <n v="41"/>
    <n v="1040"/>
    <n v="42640"/>
    <n v="1833.52"/>
    <n v="4.2999999999999997E-2"/>
    <x v="2"/>
  </r>
  <r>
    <x v="3"/>
    <n v="1185732"/>
    <x v="440"/>
    <x v="3"/>
    <x v="39"/>
    <s v="Milwaukee"/>
    <x v="1"/>
    <n v="32"/>
    <n v="780"/>
    <n v="24960"/>
    <n v="1173.1199999999999"/>
    <n v="4.6999999999999993E-2"/>
    <x v="2"/>
  </r>
  <r>
    <x v="3"/>
    <n v="1185732"/>
    <x v="440"/>
    <x v="3"/>
    <x v="39"/>
    <s v="Milwaukee"/>
    <x v="2"/>
    <n v="33"/>
    <n v="690"/>
    <n v="22770"/>
    <n v="956.33999999999992"/>
    <n v="4.1999999999999996E-2"/>
    <x v="2"/>
  </r>
  <r>
    <x v="3"/>
    <n v="1185732"/>
    <x v="440"/>
    <x v="3"/>
    <x v="39"/>
    <s v="Milwaukee"/>
    <x v="3"/>
    <n v="33"/>
    <n v="650"/>
    <n v="21450"/>
    <n v="965.24999999999989"/>
    <n v="4.4999999999999991E-2"/>
    <x v="2"/>
  </r>
  <r>
    <x v="3"/>
    <n v="1185732"/>
    <x v="440"/>
    <x v="3"/>
    <x v="39"/>
    <s v="Milwaukee"/>
    <x v="4"/>
    <n v="58"/>
    <n v="560"/>
    <n v="32480"/>
    <n v="2013.76"/>
    <n v="6.2E-2"/>
    <x v="2"/>
  </r>
  <r>
    <x v="3"/>
    <n v="1185732"/>
    <x v="440"/>
    <x v="3"/>
    <x v="39"/>
    <s v="Milwaukee"/>
    <x v="5"/>
    <n v="61"/>
    <n v="750"/>
    <n v="45750"/>
    <n v="2333.25"/>
    <n v="5.0999999999999997E-2"/>
    <x v="2"/>
  </r>
  <r>
    <x v="3"/>
    <n v="1185732"/>
    <x v="469"/>
    <x v="3"/>
    <x v="39"/>
    <s v="Milwaukee"/>
    <x v="0"/>
    <n v="58"/>
    <n v="1380"/>
    <n v="80040"/>
    <n v="3281.64"/>
    <n v="4.1000000000000002E-2"/>
    <x v="2"/>
  </r>
  <r>
    <x v="3"/>
    <n v="1185732"/>
    <x v="469"/>
    <x v="3"/>
    <x v="39"/>
    <s v="Milwaukee"/>
    <x v="1"/>
    <n v="49"/>
    <n v="1020"/>
    <n v="49980"/>
    <n v="2349.06"/>
    <n v="4.7E-2"/>
    <x v="2"/>
  </r>
  <r>
    <x v="3"/>
    <n v="1185732"/>
    <x v="469"/>
    <x v="3"/>
    <x v="39"/>
    <s v="Milwaukee"/>
    <x v="2"/>
    <n v="45"/>
    <n v="870"/>
    <n v="39150"/>
    <n v="1722.6"/>
    <n v="4.3999999999999997E-2"/>
    <x v="2"/>
  </r>
  <r>
    <x v="3"/>
    <n v="1185732"/>
    <x v="469"/>
    <x v="3"/>
    <x v="39"/>
    <s v="Milwaukee"/>
    <x v="3"/>
    <n v="48"/>
    <n v="730"/>
    <n v="35040"/>
    <n v="1576.8"/>
    <n v="4.4999999999999998E-2"/>
    <x v="2"/>
  </r>
  <r>
    <x v="3"/>
    <n v="1185732"/>
    <x v="469"/>
    <x v="3"/>
    <x v="39"/>
    <s v="Milwaukee"/>
    <x v="4"/>
    <n v="57"/>
    <n v="730"/>
    <n v="41610"/>
    <n v="2496.6"/>
    <n v="0.06"/>
    <x v="2"/>
  </r>
  <r>
    <x v="3"/>
    <n v="1185732"/>
    <x v="469"/>
    <x v="3"/>
    <x v="39"/>
    <s v="Milwaukee"/>
    <x v="5"/>
    <n v="59"/>
    <n v="880"/>
    <n v="51920"/>
    <n v="2699.84"/>
    <n v="5.2000000000000005E-2"/>
    <x v="2"/>
  </r>
  <r>
    <x v="3"/>
    <n v="1185732"/>
    <x v="174"/>
    <x v="3"/>
    <x v="39"/>
    <s v="Milwaukee"/>
    <x v="0"/>
    <n v="32"/>
    <n v="1400"/>
    <n v="44800"/>
    <n v="2329.6"/>
    <n v="5.1999999999999998E-2"/>
    <x v="2"/>
  </r>
  <r>
    <x v="3"/>
    <n v="1185732"/>
    <x v="174"/>
    <x v="3"/>
    <x v="39"/>
    <s v="Milwaukee"/>
    <x v="1"/>
    <n v="32"/>
    <n v="780"/>
    <n v="24960"/>
    <n v="1272.96"/>
    <n v="5.1000000000000004E-2"/>
    <x v="2"/>
  </r>
  <r>
    <x v="3"/>
    <n v="1185732"/>
    <x v="174"/>
    <x v="3"/>
    <x v="39"/>
    <s v="Milwaukee"/>
    <x v="2"/>
    <n v="24"/>
    <n v="870"/>
    <n v="20880"/>
    <n v="939.59999999999991"/>
    <n v="4.4999999999999998E-2"/>
    <x v="2"/>
  </r>
  <r>
    <x v="3"/>
    <n v="1185732"/>
    <x v="174"/>
    <x v="3"/>
    <x v="39"/>
    <s v="Milwaukee"/>
    <x v="3"/>
    <n v="28"/>
    <n v="440"/>
    <n v="12320"/>
    <n v="591.36"/>
    <n v="4.8000000000000001E-2"/>
    <x v="2"/>
  </r>
  <r>
    <x v="3"/>
    <n v="1185732"/>
    <x v="174"/>
    <x v="3"/>
    <x v="39"/>
    <s v="Milwaukee"/>
    <x v="4"/>
    <n v="41"/>
    <n v="580"/>
    <n v="23780"/>
    <n v="1046.32"/>
    <n v="4.3999999999999997E-2"/>
    <x v="2"/>
  </r>
  <r>
    <x v="3"/>
    <n v="1185732"/>
    <x v="174"/>
    <x v="3"/>
    <x v="39"/>
    <s v="Milwaukee"/>
    <x v="5"/>
    <n v="32"/>
    <n v="840"/>
    <n v="26880"/>
    <n v="1344"/>
    <n v="0.05"/>
    <x v="2"/>
  </r>
  <r>
    <x v="3"/>
    <n v="1185732"/>
    <x v="205"/>
    <x v="3"/>
    <x v="39"/>
    <s v="Milwaukee"/>
    <x v="0"/>
    <n v="34"/>
    <n v="1600"/>
    <n v="54400"/>
    <n v="2992.0000000000005"/>
    <n v="5.5000000000000007E-2"/>
    <x v="2"/>
  </r>
  <r>
    <x v="3"/>
    <n v="1185732"/>
    <x v="205"/>
    <x v="3"/>
    <x v="39"/>
    <s v="Milwaukee"/>
    <x v="1"/>
    <n v="34"/>
    <n v="520"/>
    <n v="17680"/>
    <n v="901.68000000000006"/>
    <n v="5.1000000000000004E-2"/>
    <x v="2"/>
  </r>
  <r>
    <x v="3"/>
    <n v="1185732"/>
    <x v="205"/>
    <x v="3"/>
    <x v="39"/>
    <s v="Milwaukee"/>
    <x v="2"/>
    <n v="24"/>
    <n v="730"/>
    <n v="17520"/>
    <n v="876"/>
    <n v="0.05"/>
    <x v="2"/>
  </r>
  <r>
    <x v="3"/>
    <n v="1185732"/>
    <x v="205"/>
    <x v="3"/>
    <x v="40"/>
    <s v="Indianapolis"/>
    <x v="3"/>
    <n v="29"/>
    <n v="360"/>
    <n v="10440"/>
    <n v="490.67999999999995"/>
    <n v="4.6999999999999993E-2"/>
    <x v="2"/>
  </r>
  <r>
    <x v="3"/>
    <n v="1185732"/>
    <x v="205"/>
    <x v="3"/>
    <x v="40"/>
    <s v="Indianapolis"/>
    <x v="4"/>
    <n v="41"/>
    <n v="580"/>
    <n v="23780"/>
    <n v="1046.32"/>
    <n v="4.3999999999999997E-2"/>
    <x v="2"/>
  </r>
  <r>
    <x v="3"/>
    <n v="1185732"/>
    <x v="205"/>
    <x v="3"/>
    <x v="40"/>
    <s v="Indianapolis"/>
    <x v="5"/>
    <n v="19"/>
    <n v="750"/>
    <n v="14250"/>
    <n v="726.75"/>
    <n v="5.0999999999999997E-2"/>
    <x v="2"/>
  </r>
  <r>
    <x v="3"/>
    <n v="1185732"/>
    <x v="214"/>
    <x v="3"/>
    <x v="40"/>
    <s v="Indianapolis"/>
    <x v="0"/>
    <n v="23"/>
    <n v="1510"/>
    <n v="34730"/>
    <n v="1771.23"/>
    <n v="5.1000000000000004E-2"/>
    <x v="2"/>
  </r>
  <r>
    <x v="3"/>
    <n v="1185732"/>
    <x v="214"/>
    <x v="3"/>
    <x v="40"/>
    <s v="Indianapolis"/>
    <x v="1"/>
    <n v="23"/>
    <n v="610"/>
    <n v="14030"/>
    <n v="771.65000000000009"/>
    <n v="5.5000000000000007E-2"/>
    <x v="2"/>
  </r>
  <r>
    <x v="3"/>
    <n v="1185732"/>
    <x v="214"/>
    <x v="3"/>
    <x v="40"/>
    <s v="Indianapolis"/>
    <x v="2"/>
    <n v="14"/>
    <n v="720"/>
    <n v="10080"/>
    <n v="504"/>
    <n v="0.05"/>
    <x v="2"/>
  </r>
  <r>
    <x v="3"/>
    <n v="1185732"/>
    <x v="214"/>
    <x v="3"/>
    <x v="40"/>
    <s v="Indianapolis"/>
    <x v="3"/>
    <n v="19"/>
    <n v="310"/>
    <n v="5890"/>
    <n v="265.04999999999995"/>
    <n v="4.4999999999999991E-2"/>
    <x v="2"/>
  </r>
  <r>
    <x v="3"/>
    <n v="1185732"/>
    <x v="214"/>
    <x v="3"/>
    <x v="40"/>
    <s v="Indianapolis"/>
    <x v="4"/>
    <n v="32"/>
    <n v="440"/>
    <n v="14080"/>
    <n v="605.43999999999994"/>
    <n v="4.2999999999999997E-2"/>
    <x v="2"/>
  </r>
  <r>
    <x v="3"/>
    <n v="1185732"/>
    <x v="214"/>
    <x v="3"/>
    <x v="40"/>
    <s v="Indianapolis"/>
    <x v="5"/>
    <n v="24"/>
    <n v="740"/>
    <n v="17760"/>
    <n v="923.52"/>
    <n v="5.1999999999999998E-2"/>
    <x v="2"/>
  </r>
  <r>
    <x v="3"/>
    <n v="1185732"/>
    <x v="233"/>
    <x v="3"/>
    <x v="40"/>
    <s v="Indianapolis"/>
    <x v="0"/>
    <n v="23"/>
    <n v="1250"/>
    <n v="28750"/>
    <n v="1581.2500000000002"/>
    <n v="5.5000000000000007E-2"/>
    <x v="2"/>
  </r>
  <r>
    <x v="3"/>
    <n v="1185732"/>
    <x v="233"/>
    <x v="3"/>
    <x v="40"/>
    <s v="Indianapolis"/>
    <x v="1"/>
    <n v="23"/>
    <n v="540"/>
    <n v="12420"/>
    <n v="645.84"/>
    <n v="5.2000000000000005E-2"/>
    <x v="2"/>
  </r>
  <r>
    <x v="3"/>
    <n v="1185732"/>
    <x v="233"/>
    <x v="3"/>
    <x v="40"/>
    <s v="Indianapolis"/>
    <x v="2"/>
    <n v="14"/>
    <n v="520"/>
    <n v="7280"/>
    <n v="364"/>
    <n v="0.05"/>
    <x v="2"/>
  </r>
  <r>
    <x v="3"/>
    <n v="1185732"/>
    <x v="233"/>
    <x v="3"/>
    <x v="40"/>
    <s v="Indianapolis"/>
    <x v="3"/>
    <n v="19"/>
    <n v="360"/>
    <n v="6840"/>
    <n v="328.32"/>
    <n v="4.8000000000000001E-2"/>
    <x v="2"/>
  </r>
  <r>
    <x v="3"/>
    <n v="1185732"/>
    <x v="233"/>
    <x v="3"/>
    <x v="40"/>
    <s v="Indianapolis"/>
    <x v="4"/>
    <n v="61"/>
    <n v="450"/>
    <n v="27450"/>
    <n v="1207.8"/>
    <n v="4.3999999999999997E-2"/>
    <x v="2"/>
  </r>
  <r>
    <x v="3"/>
    <n v="1185732"/>
    <x v="233"/>
    <x v="3"/>
    <x v="40"/>
    <s v="Indianapolis"/>
    <x v="5"/>
    <n v="47"/>
    <n v="720"/>
    <n v="33840"/>
    <n v="1861.2"/>
    <n v="5.5E-2"/>
    <x v="2"/>
  </r>
  <r>
    <x v="3"/>
    <n v="1185732"/>
    <x v="264"/>
    <x v="3"/>
    <x v="40"/>
    <s v="Indianapolis"/>
    <x v="0"/>
    <n v="54"/>
    <n v="1640"/>
    <n v="88560"/>
    <n v="4428"/>
    <n v="0.05"/>
    <x v="2"/>
  </r>
  <r>
    <x v="3"/>
    <n v="1185732"/>
    <x v="264"/>
    <x v="3"/>
    <x v="40"/>
    <s v="Indianapolis"/>
    <x v="1"/>
    <n v="37"/>
    <n v="730"/>
    <n v="27010"/>
    <n v="1485.5500000000002"/>
    <n v="5.5000000000000007E-2"/>
    <x v="2"/>
  </r>
  <r>
    <x v="3"/>
    <n v="1185732"/>
    <x v="264"/>
    <x v="3"/>
    <x v="40"/>
    <s v="Indianapolis"/>
    <x v="2"/>
    <n v="34"/>
    <n v="560"/>
    <n v="19040"/>
    <n v="894.88"/>
    <n v="4.7E-2"/>
    <x v="2"/>
  </r>
  <r>
    <x v="3"/>
    <n v="1185732"/>
    <x v="264"/>
    <x v="3"/>
    <x v="40"/>
    <s v="Indianapolis"/>
    <x v="3"/>
    <n v="34"/>
    <n v="490"/>
    <n v="16660"/>
    <n v="816.34"/>
    <n v="4.9000000000000002E-2"/>
    <x v="2"/>
  </r>
  <r>
    <x v="3"/>
    <n v="1185732"/>
    <x v="264"/>
    <x v="3"/>
    <x v="40"/>
    <s v="Indianapolis"/>
    <x v="4"/>
    <n v="44"/>
    <n v="580"/>
    <n v="25520"/>
    <n v="1148.3999999999999"/>
    <n v="4.4999999999999991E-2"/>
    <x v="2"/>
  </r>
  <r>
    <x v="3"/>
    <n v="1185732"/>
    <x v="264"/>
    <x v="3"/>
    <x v="40"/>
    <s v="Indianapolis"/>
    <x v="5"/>
    <n v="53"/>
    <n v="910"/>
    <n v="48230"/>
    <n v="2507.96"/>
    <n v="5.1999999999999998E-2"/>
    <x v="2"/>
  </r>
  <r>
    <x v="3"/>
    <n v="1185732"/>
    <x v="294"/>
    <x v="3"/>
    <x v="40"/>
    <s v="Indianapolis"/>
    <x v="0"/>
    <n v="36"/>
    <n v="1550"/>
    <n v="55800"/>
    <n v="3069.0000000000005"/>
    <n v="5.5000000000000007E-2"/>
    <x v="2"/>
  </r>
  <r>
    <x v="3"/>
    <n v="1185732"/>
    <x v="294"/>
    <x v="3"/>
    <x v="40"/>
    <s v="Indianapolis"/>
    <x v="1"/>
    <n v="32"/>
    <n v="940"/>
    <n v="30080"/>
    <n v="1594.24"/>
    <n v="5.2999999999999999E-2"/>
    <x v="2"/>
  </r>
  <r>
    <x v="3"/>
    <n v="1185732"/>
    <x v="294"/>
    <x v="3"/>
    <x v="40"/>
    <s v="Indianapolis"/>
    <x v="2"/>
    <n v="27"/>
    <n v="500"/>
    <n v="13500"/>
    <n v="607.49999999999989"/>
    <n v="4.4999999999999991E-2"/>
    <x v="2"/>
  </r>
  <r>
    <x v="3"/>
    <n v="1185732"/>
    <x v="294"/>
    <x v="3"/>
    <x v="40"/>
    <s v="Indianapolis"/>
    <x v="3"/>
    <n v="29"/>
    <n v="460"/>
    <n v="13340"/>
    <n v="626.98"/>
    <n v="4.7E-2"/>
    <x v="2"/>
  </r>
  <r>
    <x v="3"/>
    <n v="1185732"/>
    <x v="294"/>
    <x v="3"/>
    <x v="40"/>
    <s v="Indianapolis"/>
    <x v="4"/>
    <n v="36"/>
    <n v="530"/>
    <n v="19080"/>
    <n v="858.59999999999991"/>
    <n v="4.4999999999999998E-2"/>
    <x v="2"/>
  </r>
  <r>
    <x v="3"/>
    <n v="1185732"/>
    <x v="294"/>
    <x v="3"/>
    <x v="40"/>
    <s v="Indianapolis"/>
    <x v="5"/>
    <n v="56"/>
    <n v="910"/>
    <n v="50960"/>
    <n v="2598.96"/>
    <n v="5.1000000000000004E-2"/>
    <x v="2"/>
  </r>
  <r>
    <x v="3"/>
    <n v="1185732"/>
    <x v="323"/>
    <x v="3"/>
    <x v="40"/>
    <s v="Indianapolis"/>
    <x v="0"/>
    <n v="51"/>
    <n v="1490"/>
    <n v="75990"/>
    <n v="4027.4700000000003"/>
    <n v="5.3000000000000005E-2"/>
    <x v="2"/>
  </r>
  <r>
    <x v="3"/>
    <n v="1185732"/>
    <x v="323"/>
    <x v="3"/>
    <x v="40"/>
    <s v="Indianapolis"/>
    <x v="1"/>
    <n v="49"/>
    <n v="840"/>
    <n v="41160"/>
    <n v="2058"/>
    <n v="0.05"/>
    <x v="2"/>
  </r>
  <r>
    <x v="3"/>
    <n v="1185732"/>
    <x v="323"/>
    <x v="3"/>
    <x v="40"/>
    <s v="Indianapolis"/>
    <x v="2"/>
    <n v="42"/>
    <n v="680"/>
    <n v="28560"/>
    <n v="1285.1999999999998"/>
    <n v="4.4999999999999991E-2"/>
    <x v="2"/>
  </r>
  <r>
    <x v="3"/>
    <n v="1185732"/>
    <x v="323"/>
    <x v="3"/>
    <x v="40"/>
    <s v="Indianapolis"/>
    <x v="3"/>
    <n v="42"/>
    <n v="490"/>
    <n v="20580"/>
    <n v="967.26"/>
    <n v="4.7E-2"/>
    <x v="2"/>
  </r>
  <r>
    <x v="3"/>
    <n v="1185732"/>
    <x v="323"/>
    <x v="3"/>
    <x v="40"/>
    <s v="Indianapolis"/>
    <x v="4"/>
    <n v="51"/>
    <n v="500"/>
    <n v="25500"/>
    <n v="1071"/>
    <n v="4.2000000000000003E-2"/>
    <x v="2"/>
  </r>
  <r>
    <x v="3"/>
    <n v="1185732"/>
    <x v="323"/>
    <x v="3"/>
    <x v="40"/>
    <s v="Indianapolis"/>
    <x v="5"/>
    <n v="54"/>
    <n v="1010"/>
    <n v="54540"/>
    <n v="2781.54"/>
    <n v="5.0999999999999997E-2"/>
    <x v="2"/>
  </r>
  <r>
    <x v="3"/>
    <n v="1185732"/>
    <x v="355"/>
    <x v="3"/>
    <x v="40"/>
    <s v="Indianapolis"/>
    <x v="0"/>
    <n v="47"/>
    <n v="1520"/>
    <n v="71440"/>
    <n v="3929.2000000000003"/>
    <n v="5.5000000000000007E-2"/>
    <x v="2"/>
  </r>
  <r>
    <x v="3"/>
    <n v="1185732"/>
    <x v="355"/>
    <x v="3"/>
    <x v="40"/>
    <s v="Indianapolis"/>
    <x v="1"/>
    <n v="41"/>
    <n v="870"/>
    <n v="35670"/>
    <n v="1926.18"/>
    <n v="5.3999999999999999E-2"/>
    <x v="2"/>
  </r>
  <r>
    <x v="3"/>
    <n v="1185732"/>
    <x v="355"/>
    <x v="3"/>
    <x v="40"/>
    <s v="Indianapolis"/>
    <x v="2"/>
    <n v="37"/>
    <n v="560"/>
    <n v="20720"/>
    <n v="973.83999999999992"/>
    <n v="4.6999999999999993E-2"/>
    <x v="2"/>
  </r>
  <r>
    <x v="3"/>
    <n v="1185732"/>
    <x v="355"/>
    <x v="3"/>
    <x v="40"/>
    <s v="Indianapolis"/>
    <x v="3"/>
    <n v="38"/>
    <n v="600"/>
    <n v="22800"/>
    <n v="1071.5999999999999"/>
    <n v="4.6999999999999993E-2"/>
    <x v="2"/>
  </r>
  <r>
    <x v="3"/>
    <n v="1185732"/>
    <x v="355"/>
    <x v="3"/>
    <x v="40"/>
    <s v="Indianapolis"/>
    <x v="4"/>
    <n v="47"/>
    <n v="530"/>
    <n v="24910"/>
    <n v="1120.9499999999998"/>
    <n v="4.4999999999999991E-2"/>
    <x v="2"/>
  </r>
  <r>
    <x v="3"/>
    <n v="1185732"/>
    <x v="355"/>
    <x v="3"/>
    <x v="40"/>
    <s v="Indianapolis"/>
    <x v="5"/>
    <n v="54"/>
    <n v="910"/>
    <n v="49140"/>
    <n v="2604.42"/>
    <n v="5.2999999999999999E-2"/>
    <x v="2"/>
  </r>
  <r>
    <x v="3"/>
    <n v="1185732"/>
    <x v="387"/>
    <x v="3"/>
    <x v="40"/>
    <s v="Indianapolis"/>
    <x v="0"/>
    <n v="33"/>
    <n v="1330"/>
    <n v="43890"/>
    <n v="2370.06"/>
    <n v="5.3999999999999999E-2"/>
    <x v="2"/>
  </r>
  <r>
    <x v="3"/>
    <n v="1185732"/>
    <x v="387"/>
    <x v="3"/>
    <x v="40"/>
    <s v="Indianapolis"/>
    <x v="1"/>
    <n v="29"/>
    <n v="740"/>
    <n v="21460"/>
    <n v="1073"/>
    <n v="0.05"/>
    <x v="2"/>
  </r>
  <r>
    <x v="3"/>
    <n v="1185732"/>
    <x v="387"/>
    <x v="3"/>
    <x v="40"/>
    <s v="Indianapolis"/>
    <x v="2"/>
    <n v="23"/>
    <n v="490"/>
    <n v="11270"/>
    <n v="529.68999999999994"/>
    <n v="4.6999999999999993E-2"/>
    <x v="2"/>
  </r>
  <r>
    <x v="3"/>
    <n v="1185732"/>
    <x v="387"/>
    <x v="3"/>
    <x v="40"/>
    <s v="Indianapolis"/>
    <x v="3"/>
    <n v="24"/>
    <n v="410"/>
    <n v="9840"/>
    <n v="462.47999999999996"/>
    <n v="4.6999999999999993E-2"/>
    <x v="2"/>
  </r>
  <r>
    <x v="3"/>
    <n v="1185732"/>
    <x v="387"/>
    <x v="3"/>
    <x v="40"/>
    <s v="Indianapolis"/>
    <x v="4"/>
    <n v="33"/>
    <n v="420"/>
    <n v="13860"/>
    <n v="554.4"/>
    <n v="0.04"/>
    <x v="2"/>
  </r>
  <r>
    <x v="3"/>
    <n v="1185732"/>
    <x v="387"/>
    <x v="3"/>
    <x v="40"/>
    <s v="Indianapolis"/>
    <x v="5"/>
    <n v="36"/>
    <n v="680"/>
    <n v="24480"/>
    <n v="1272.96"/>
    <n v="5.2000000000000005E-2"/>
    <x v="2"/>
  </r>
  <r>
    <x v="3"/>
    <n v="1185732"/>
    <x v="416"/>
    <x v="3"/>
    <x v="40"/>
    <s v="Indianapolis"/>
    <x v="0"/>
    <n v="41"/>
    <n v="1160"/>
    <n v="47560"/>
    <n v="2520.6800000000003"/>
    <n v="5.3000000000000005E-2"/>
    <x v="2"/>
  </r>
  <r>
    <x v="3"/>
    <n v="1185732"/>
    <x v="416"/>
    <x v="3"/>
    <x v="40"/>
    <s v="Indianapolis"/>
    <x v="1"/>
    <n v="32"/>
    <n v="650"/>
    <n v="20800"/>
    <n v="1144"/>
    <n v="5.5E-2"/>
    <x v="2"/>
  </r>
  <r>
    <x v="3"/>
    <n v="1185732"/>
    <x v="416"/>
    <x v="3"/>
    <x v="40"/>
    <s v="Indianapolis"/>
    <x v="2"/>
    <n v="32"/>
    <n v="380"/>
    <n v="12160"/>
    <n v="571.52"/>
    <n v="4.7E-2"/>
    <x v="2"/>
  </r>
  <r>
    <x v="3"/>
    <n v="1185732"/>
    <x v="416"/>
    <x v="3"/>
    <x v="40"/>
    <s v="Indianapolis"/>
    <x v="3"/>
    <n v="33"/>
    <n v="440"/>
    <n v="14520"/>
    <n v="667.92"/>
    <n v="4.5999999999999999E-2"/>
    <x v="2"/>
  </r>
  <r>
    <x v="3"/>
    <n v="1185732"/>
    <x v="416"/>
    <x v="3"/>
    <x v="40"/>
    <s v="Indianapolis"/>
    <x v="4"/>
    <n v="41"/>
    <n v="380"/>
    <n v="15580"/>
    <n v="685.52"/>
    <n v="4.3999999999999997E-2"/>
    <x v="2"/>
  </r>
  <r>
    <x v="3"/>
    <n v="1185732"/>
    <x v="416"/>
    <x v="3"/>
    <x v="40"/>
    <s v="Indianapolis"/>
    <x v="5"/>
    <n v="48"/>
    <n v="830"/>
    <n v="39840"/>
    <n v="2111.52"/>
    <n v="5.2999999999999999E-2"/>
    <x v="2"/>
  </r>
  <r>
    <x v="3"/>
    <n v="1185732"/>
    <x v="447"/>
    <x v="3"/>
    <x v="40"/>
    <s v="Indianapolis"/>
    <x v="0"/>
    <n v="41"/>
    <n v="1230"/>
    <n v="50430"/>
    <n v="2571.9299999999998"/>
    <n v="5.0999999999999997E-2"/>
    <x v="2"/>
  </r>
  <r>
    <x v="3"/>
    <n v="1185732"/>
    <x v="447"/>
    <x v="3"/>
    <x v="40"/>
    <s v="Indianapolis"/>
    <x v="1"/>
    <n v="33"/>
    <n v="980"/>
    <n v="32340"/>
    <n v="1778.7"/>
    <n v="5.5E-2"/>
    <x v="2"/>
  </r>
  <r>
    <x v="3"/>
    <n v="1185732"/>
    <x v="447"/>
    <x v="3"/>
    <x v="40"/>
    <s v="Indianapolis"/>
    <x v="2"/>
    <n v="32"/>
    <n v="810"/>
    <n v="25920"/>
    <n v="1244.1599999999999"/>
    <n v="4.7999999999999994E-2"/>
    <x v="2"/>
  </r>
  <r>
    <x v="3"/>
    <n v="1185732"/>
    <x v="447"/>
    <x v="3"/>
    <x v="40"/>
    <s v="Indianapolis"/>
    <x v="3"/>
    <n v="34"/>
    <n v="830"/>
    <n v="28220"/>
    <n v="1411"/>
    <n v="0.05"/>
    <x v="2"/>
  </r>
  <r>
    <x v="3"/>
    <n v="1185732"/>
    <x v="447"/>
    <x v="3"/>
    <x v="40"/>
    <s v="Indianapolis"/>
    <x v="4"/>
    <n v="55"/>
    <n v="750"/>
    <n v="41250"/>
    <n v="1650"/>
    <n v="0.04"/>
    <x v="2"/>
  </r>
  <r>
    <x v="3"/>
    <n v="1185732"/>
    <x v="447"/>
    <x v="3"/>
    <x v="40"/>
    <s v="Indianapolis"/>
    <x v="5"/>
    <n v="61"/>
    <n v="910"/>
    <n v="55510"/>
    <n v="2997.5400000000004"/>
    <n v="5.4000000000000006E-2"/>
    <x v="2"/>
  </r>
  <r>
    <x v="3"/>
    <n v="1185732"/>
    <x v="476"/>
    <x v="3"/>
    <x v="40"/>
    <s v="Indianapolis"/>
    <x v="0"/>
    <n v="58"/>
    <n v="1500"/>
    <n v="87000"/>
    <n v="4437"/>
    <n v="5.0999999999999997E-2"/>
    <x v="2"/>
  </r>
  <r>
    <x v="3"/>
    <n v="1185732"/>
    <x v="476"/>
    <x v="3"/>
    <x v="40"/>
    <s v="Indianapolis"/>
    <x v="1"/>
    <n v="49"/>
    <n v="1080"/>
    <n v="52920"/>
    <n v="2910.6000000000004"/>
    <n v="5.5000000000000007E-2"/>
    <x v="2"/>
  </r>
  <r>
    <x v="3"/>
    <n v="1185732"/>
    <x v="476"/>
    <x v="3"/>
    <x v="40"/>
    <s v="Indianapolis"/>
    <x v="2"/>
    <n v="49"/>
    <n v="1050"/>
    <n v="51450"/>
    <n v="2366.6999999999998"/>
    <n v="4.5999999999999999E-2"/>
    <x v="2"/>
  </r>
  <r>
    <x v="3"/>
    <n v="1185732"/>
    <x v="476"/>
    <x v="3"/>
    <x v="40"/>
    <s v="Indianapolis"/>
    <x v="3"/>
    <n v="45"/>
    <n v="870"/>
    <n v="39150"/>
    <n v="1957.5"/>
    <n v="0.05"/>
    <x v="2"/>
  </r>
  <r>
    <x v="3"/>
    <n v="1185732"/>
    <x v="476"/>
    <x v="3"/>
    <x v="40"/>
    <s v="Indianapolis"/>
    <x v="4"/>
    <n v="54"/>
    <n v="840"/>
    <n v="45360"/>
    <n v="1950.48"/>
    <n v="4.3000000000000003E-2"/>
    <x v="2"/>
  </r>
  <r>
    <x v="3"/>
    <n v="1185732"/>
    <x v="476"/>
    <x v="3"/>
    <x v="40"/>
    <s v="Indianapolis"/>
    <x v="5"/>
    <n v="62"/>
    <n v="1200"/>
    <n v="74400"/>
    <n v="3720"/>
    <n v="0.05"/>
    <x v="2"/>
  </r>
  <r>
    <x v="3"/>
    <n v="1185732"/>
    <x v="181"/>
    <x v="3"/>
    <x v="40"/>
    <s v="Indianapolis"/>
    <x v="0"/>
    <n v="32"/>
    <n v="1250"/>
    <n v="40000"/>
    <n v="2080"/>
    <n v="5.1999999999999998E-2"/>
    <x v="2"/>
  </r>
  <r>
    <x v="3"/>
    <n v="1185732"/>
    <x v="181"/>
    <x v="3"/>
    <x v="40"/>
    <s v="Indianapolis"/>
    <x v="1"/>
    <n v="32"/>
    <n v="750"/>
    <n v="24000"/>
    <n v="1320"/>
    <n v="5.5E-2"/>
    <x v="2"/>
  </r>
  <r>
    <x v="3"/>
    <n v="1185732"/>
    <x v="181"/>
    <x v="3"/>
    <x v="40"/>
    <s v="Indianapolis"/>
    <x v="2"/>
    <n v="25"/>
    <n v="870"/>
    <n v="21750"/>
    <n v="1196.25"/>
    <n v="5.5E-2"/>
    <x v="2"/>
  </r>
  <r>
    <x v="3"/>
    <n v="1185732"/>
    <x v="181"/>
    <x v="3"/>
    <x v="40"/>
    <s v="Indianapolis"/>
    <x v="3"/>
    <n v="29"/>
    <n v="450"/>
    <n v="13050"/>
    <n v="704.7"/>
    <n v="5.4000000000000006E-2"/>
    <x v="2"/>
  </r>
  <r>
    <x v="3"/>
    <n v="1185732"/>
    <x v="181"/>
    <x v="3"/>
    <x v="40"/>
    <s v="Indianapolis"/>
    <x v="4"/>
    <n v="41"/>
    <n v="540"/>
    <n v="22140"/>
    <n v="1129.1400000000001"/>
    <n v="5.1000000000000004E-2"/>
    <x v="2"/>
  </r>
  <r>
    <x v="3"/>
    <n v="1185732"/>
    <x v="181"/>
    <x v="3"/>
    <x v="40"/>
    <s v="Indianapolis"/>
    <x v="5"/>
    <n v="34"/>
    <n v="750"/>
    <n v="25500"/>
    <n v="1275"/>
    <n v="0.05"/>
    <x v="2"/>
  </r>
  <r>
    <x v="3"/>
    <n v="1185732"/>
    <x v="212"/>
    <x v="3"/>
    <x v="40"/>
    <s v="Indianapolis"/>
    <x v="0"/>
    <n v="33"/>
    <n v="1490"/>
    <n v="49170"/>
    <n v="2655.1800000000003"/>
    <n v="5.4000000000000006E-2"/>
    <x v="2"/>
  </r>
  <r>
    <x v="3"/>
    <n v="1185732"/>
    <x v="212"/>
    <x v="3"/>
    <x v="40"/>
    <s v="Indianapolis"/>
    <x v="1"/>
    <n v="38"/>
    <n v="500"/>
    <n v="19000"/>
    <n v="1045"/>
    <n v="5.5E-2"/>
    <x v="2"/>
  </r>
  <r>
    <x v="3"/>
    <n v="1185732"/>
    <x v="212"/>
    <x v="3"/>
    <x v="40"/>
    <s v="Indianapolis"/>
    <x v="2"/>
    <n v="27"/>
    <n v="750"/>
    <n v="20250"/>
    <n v="1032.75"/>
    <n v="5.0999999999999997E-2"/>
    <x v="2"/>
  </r>
  <r>
    <x v="3"/>
    <n v="1185732"/>
    <x v="212"/>
    <x v="0"/>
    <x v="41"/>
    <s v="Charleston"/>
    <x v="3"/>
    <n v="34"/>
    <n v="490"/>
    <n v="16660"/>
    <n v="882.98"/>
    <n v="5.2999999999999999E-2"/>
    <x v="2"/>
  </r>
  <r>
    <x v="3"/>
    <n v="1185732"/>
    <x v="212"/>
    <x v="0"/>
    <x v="41"/>
    <s v="Charleston"/>
    <x v="4"/>
    <n v="48"/>
    <n v="650"/>
    <n v="31200"/>
    <n v="1653.6000000000001"/>
    <n v="5.3000000000000005E-2"/>
    <x v="2"/>
  </r>
  <r>
    <x v="3"/>
    <n v="1185732"/>
    <x v="212"/>
    <x v="0"/>
    <x v="41"/>
    <s v="Charleston"/>
    <x v="5"/>
    <n v="24"/>
    <n v="1050"/>
    <n v="25200"/>
    <n v="1360.8000000000002"/>
    <n v="5.4000000000000006E-2"/>
    <x v="2"/>
  </r>
  <r>
    <x v="3"/>
    <n v="1185732"/>
    <x v="221"/>
    <x v="0"/>
    <x v="41"/>
    <s v="Charleston"/>
    <x v="0"/>
    <n v="28"/>
    <n v="1650"/>
    <n v="46200"/>
    <n v="2356.1999999999998"/>
    <n v="5.0999999999999997E-2"/>
    <x v="2"/>
  </r>
  <r>
    <x v="3"/>
    <n v="1185732"/>
    <x v="221"/>
    <x v="0"/>
    <x v="41"/>
    <s v="Charleston"/>
    <x v="1"/>
    <n v="27"/>
    <n v="690"/>
    <n v="18630"/>
    <n v="1006.0200000000001"/>
    <n v="5.4000000000000006E-2"/>
    <x v="2"/>
  </r>
  <r>
    <x v="3"/>
    <n v="1185732"/>
    <x v="221"/>
    <x v="0"/>
    <x v="41"/>
    <s v="Charleston"/>
    <x v="2"/>
    <n v="19"/>
    <n v="910"/>
    <n v="17290"/>
    <n v="933.66000000000008"/>
    <n v="5.4000000000000006E-2"/>
    <x v="2"/>
  </r>
  <r>
    <x v="3"/>
    <n v="1185732"/>
    <x v="221"/>
    <x v="0"/>
    <x v="41"/>
    <s v="Charleston"/>
    <x v="3"/>
    <n v="23"/>
    <n v="490"/>
    <n v="11270"/>
    <n v="597.31000000000006"/>
    <n v="5.3000000000000005E-2"/>
    <x v="2"/>
  </r>
  <r>
    <x v="3"/>
    <n v="1185732"/>
    <x v="221"/>
    <x v="0"/>
    <x v="41"/>
    <s v="Charleston"/>
    <x v="4"/>
    <n v="37"/>
    <n v="590"/>
    <n v="21830"/>
    <n v="1091.5"/>
    <n v="0.05"/>
    <x v="2"/>
  </r>
  <r>
    <x v="3"/>
    <n v="1185732"/>
    <x v="221"/>
    <x v="0"/>
    <x v="41"/>
    <s v="Charleston"/>
    <x v="5"/>
    <n v="29"/>
    <n v="810"/>
    <n v="23490"/>
    <n v="1268.46"/>
    <n v="5.3999999999999999E-2"/>
    <x v="2"/>
  </r>
  <r>
    <x v="3"/>
    <n v="1185732"/>
    <x v="240"/>
    <x v="0"/>
    <x v="41"/>
    <s v="Charleston"/>
    <x v="0"/>
    <n v="27"/>
    <n v="1430"/>
    <n v="38610"/>
    <n v="1969.1100000000001"/>
    <n v="5.1000000000000004E-2"/>
    <x v="2"/>
  </r>
  <r>
    <x v="3"/>
    <n v="1185732"/>
    <x v="240"/>
    <x v="0"/>
    <x v="41"/>
    <s v="Charleston"/>
    <x v="1"/>
    <n v="28"/>
    <n v="750"/>
    <n v="21000"/>
    <n v="1155"/>
    <n v="5.5E-2"/>
    <x v="2"/>
  </r>
  <r>
    <x v="3"/>
    <n v="1185732"/>
    <x v="240"/>
    <x v="0"/>
    <x v="41"/>
    <s v="Charleston"/>
    <x v="2"/>
    <n v="19"/>
    <n v="680"/>
    <n v="12920"/>
    <n v="697.68000000000006"/>
    <n v="5.4000000000000006E-2"/>
    <x v="2"/>
  </r>
  <r>
    <x v="3"/>
    <n v="1185732"/>
    <x v="240"/>
    <x v="0"/>
    <x v="41"/>
    <s v="Charleston"/>
    <x v="3"/>
    <n v="25"/>
    <n v="470"/>
    <n v="11750"/>
    <n v="611"/>
    <n v="5.1999999999999998E-2"/>
    <x v="2"/>
  </r>
  <r>
    <x v="3"/>
    <n v="1185732"/>
    <x v="240"/>
    <x v="0"/>
    <x v="41"/>
    <s v="Charleston"/>
    <x v="4"/>
    <n v="60"/>
    <n v="560"/>
    <n v="33600"/>
    <n v="1848.0000000000002"/>
    <n v="5.5000000000000007E-2"/>
    <x v="2"/>
  </r>
  <r>
    <x v="3"/>
    <n v="1185732"/>
    <x v="240"/>
    <x v="0"/>
    <x v="41"/>
    <s v="Charleston"/>
    <x v="5"/>
    <n v="47"/>
    <n v="940"/>
    <n v="44180"/>
    <n v="2253.1799999999998"/>
    <n v="5.0999999999999997E-2"/>
    <x v="2"/>
  </r>
  <r>
    <x v="3"/>
    <n v="1185732"/>
    <x v="271"/>
    <x v="0"/>
    <x v="41"/>
    <s v="Charleston"/>
    <x v="0"/>
    <n v="58"/>
    <n v="1790"/>
    <n v="103820"/>
    <n v="5398.64"/>
    <n v="5.2000000000000005E-2"/>
    <x v="2"/>
  </r>
  <r>
    <x v="3"/>
    <n v="1185732"/>
    <x v="271"/>
    <x v="0"/>
    <x v="41"/>
    <s v="Charleston"/>
    <x v="1"/>
    <n v="37"/>
    <n v="870"/>
    <n v="32190"/>
    <n v="1641.69"/>
    <n v="5.1000000000000004E-2"/>
    <x v="2"/>
  </r>
  <r>
    <x v="3"/>
    <n v="1185732"/>
    <x v="271"/>
    <x v="0"/>
    <x v="41"/>
    <s v="Charleston"/>
    <x v="2"/>
    <n v="32"/>
    <n v="770"/>
    <n v="24640"/>
    <n v="1355.2"/>
    <n v="5.5E-2"/>
    <x v="2"/>
  </r>
  <r>
    <x v="3"/>
    <n v="1185732"/>
    <x v="271"/>
    <x v="0"/>
    <x v="41"/>
    <s v="Charleston"/>
    <x v="3"/>
    <n v="33"/>
    <n v="500"/>
    <n v="16500"/>
    <n v="907.50000000000011"/>
    <n v="5.5000000000000007E-2"/>
    <x v="2"/>
  </r>
  <r>
    <x v="3"/>
    <n v="1185732"/>
    <x v="271"/>
    <x v="0"/>
    <x v="41"/>
    <s v="Charleston"/>
    <x v="4"/>
    <n v="42"/>
    <n v="680"/>
    <n v="28560"/>
    <n v="1542.24"/>
    <n v="5.3999999999999999E-2"/>
    <x v="2"/>
  </r>
  <r>
    <x v="3"/>
    <n v="1185732"/>
    <x v="271"/>
    <x v="0"/>
    <x v="41"/>
    <s v="Charleston"/>
    <x v="5"/>
    <n v="52"/>
    <n v="950"/>
    <n v="49400"/>
    <n v="2717"/>
    <n v="5.5E-2"/>
    <x v="2"/>
  </r>
  <r>
    <x v="3"/>
    <n v="1185732"/>
    <x v="301"/>
    <x v="0"/>
    <x v="41"/>
    <s v="Charleston"/>
    <x v="0"/>
    <n v="43"/>
    <n v="1500"/>
    <n v="64500"/>
    <n v="3354"/>
    <n v="5.1999999999999998E-2"/>
    <x v="2"/>
  </r>
  <r>
    <x v="3"/>
    <n v="1185732"/>
    <x v="301"/>
    <x v="0"/>
    <x v="41"/>
    <s v="Charleston"/>
    <x v="1"/>
    <n v="37"/>
    <n v="1190"/>
    <n v="44030"/>
    <n v="2201.5"/>
    <n v="0.05"/>
    <x v="2"/>
  </r>
  <r>
    <x v="3"/>
    <n v="1185732"/>
    <x v="301"/>
    <x v="0"/>
    <x v="41"/>
    <s v="Charleston"/>
    <x v="2"/>
    <n v="33"/>
    <n v="810"/>
    <n v="26730"/>
    <n v="1443.42"/>
    <n v="5.3999999999999999E-2"/>
    <x v="2"/>
  </r>
  <r>
    <x v="3"/>
    <n v="1185732"/>
    <x v="301"/>
    <x v="0"/>
    <x v="41"/>
    <s v="Charleston"/>
    <x v="3"/>
    <n v="33"/>
    <n v="690"/>
    <n v="22770"/>
    <n v="1184.04"/>
    <n v="5.1999999999999998E-2"/>
    <x v="2"/>
  </r>
  <r>
    <x v="3"/>
    <n v="1185732"/>
    <x v="301"/>
    <x v="0"/>
    <x v="41"/>
    <s v="Charleston"/>
    <x v="4"/>
    <n v="41"/>
    <n v="740"/>
    <n v="30340"/>
    <n v="1668.7"/>
    <n v="5.5E-2"/>
    <x v="2"/>
  </r>
  <r>
    <x v="3"/>
    <n v="1185732"/>
    <x v="301"/>
    <x v="0"/>
    <x v="41"/>
    <s v="Charleston"/>
    <x v="5"/>
    <n v="59"/>
    <n v="1150"/>
    <n v="67850"/>
    <n v="3528.2000000000003"/>
    <n v="5.2000000000000005E-2"/>
    <x v="2"/>
  </r>
  <r>
    <x v="3"/>
    <n v="1185732"/>
    <x v="330"/>
    <x v="0"/>
    <x v="41"/>
    <s v="Charleston"/>
    <x v="0"/>
    <n v="55"/>
    <n v="1820"/>
    <n v="100100"/>
    <n v="5205.2"/>
    <n v="5.1999999999999998E-2"/>
    <x v="2"/>
  </r>
  <r>
    <x v="3"/>
    <n v="1185732"/>
    <x v="330"/>
    <x v="0"/>
    <x v="41"/>
    <s v="Charleston"/>
    <x v="1"/>
    <n v="50"/>
    <n v="1160"/>
    <n v="58000"/>
    <n v="3074"/>
    <n v="5.2999999999999999E-2"/>
    <x v="2"/>
  </r>
  <r>
    <x v="3"/>
    <n v="1185732"/>
    <x v="330"/>
    <x v="0"/>
    <x v="41"/>
    <s v="Charleston"/>
    <x v="2"/>
    <n v="49"/>
    <n v="980"/>
    <n v="48020"/>
    <n v="2545.06"/>
    <n v="5.2999999999999999E-2"/>
    <x v="2"/>
  </r>
  <r>
    <x v="3"/>
    <n v="1185732"/>
    <x v="330"/>
    <x v="0"/>
    <x v="41"/>
    <s v="Charleston"/>
    <x v="3"/>
    <n v="48"/>
    <n v="770"/>
    <n v="36960"/>
    <n v="1884.96"/>
    <n v="5.1000000000000004E-2"/>
    <x v="2"/>
  </r>
  <r>
    <x v="3"/>
    <n v="1185732"/>
    <x v="330"/>
    <x v="0"/>
    <x v="41"/>
    <s v="Charleston"/>
    <x v="4"/>
    <n v="54"/>
    <n v="870"/>
    <n v="46980"/>
    <n v="2536.92"/>
    <n v="5.3999999999999999E-2"/>
    <x v="2"/>
  </r>
  <r>
    <x v="3"/>
    <n v="1185732"/>
    <x v="330"/>
    <x v="0"/>
    <x v="41"/>
    <s v="Charleston"/>
    <x v="5"/>
    <n v="63"/>
    <n v="1330"/>
    <n v="83790"/>
    <n v="4524.66"/>
    <n v="5.3999999999999999E-2"/>
    <x v="2"/>
  </r>
  <r>
    <x v="3"/>
    <n v="1185732"/>
    <x v="362"/>
    <x v="0"/>
    <x v="41"/>
    <s v="Charleston"/>
    <x v="0"/>
    <n v="46"/>
    <n v="1310"/>
    <n v="60260"/>
    <n v="3133.52"/>
    <n v="5.1999999999999998E-2"/>
    <x v="2"/>
  </r>
  <r>
    <x v="3"/>
    <n v="1185732"/>
    <x v="362"/>
    <x v="0"/>
    <x v="41"/>
    <s v="Charleston"/>
    <x v="1"/>
    <n v="42"/>
    <n v="900"/>
    <n v="37800"/>
    <n v="2079"/>
    <n v="5.5E-2"/>
    <x v="2"/>
  </r>
  <r>
    <x v="3"/>
    <n v="1185732"/>
    <x v="362"/>
    <x v="0"/>
    <x v="41"/>
    <s v="Charleston"/>
    <x v="2"/>
    <n v="38"/>
    <n v="870"/>
    <n v="33060"/>
    <n v="1719.1200000000001"/>
    <n v="5.2000000000000005E-2"/>
    <x v="2"/>
  </r>
  <r>
    <x v="3"/>
    <n v="1185732"/>
    <x v="362"/>
    <x v="0"/>
    <x v="41"/>
    <s v="Charleston"/>
    <x v="3"/>
    <n v="36"/>
    <n v="720"/>
    <n v="25920"/>
    <n v="1321.92"/>
    <n v="5.1000000000000004E-2"/>
    <x v="2"/>
  </r>
  <r>
    <x v="3"/>
    <n v="1185732"/>
    <x v="362"/>
    <x v="0"/>
    <x v="41"/>
    <s v="Charleston"/>
    <x v="4"/>
    <n v="49"/>
    <n v="680"/>
    <n v="33320"/>
    <n v="1799.2800000000002"/>
    <n v="5.4000000000000006E-2"/>
    <x v="2"/>
  </r>
  <r>
    <x v="3"/>
    <n v="1185732"/>
    <x v="362"/>
    <x v="0"/>
    <x v="41"/>
    <s v="Charleston"/>
    <x v="5"/>
    <n v="54"/>
    <n v="1150"/>
    <n v="62100"/>
    <n v="3353.4"/>
    <n v="5.3999999999999999E-2"/>
    <x v="2"/>
  </r>
  <r>
    <x v="3"/>
    <n v="1185732"/>
    <x v="394"/>
    <x v="0"/>
    <x v="41"/>
    <s v="Charleston"/>
    <x v="0"/>
    <n v="34"/>
    <n v="1540"/>
    <n v="52360"/>
    <n v="2670.36"/>
    <n v="5.1000000000000004E-2"/>
    <x v="2"/>
  </r>
  <r>
    <x v="3"/>
    <n v="1185732"/>
    <x v="394"/>
    <x v="0"/>
    <x v="41"/>
    <s v="Charleston"/>
    <x v="1"/>
    <n v="29"/>
    <n v="910"/>
    <n v="26390"/>
    <n v="1398.67"/>
    <n v="5.3000000000000005E-2"/>
    <x v="2"/>
  </r>
  <r>
    <x v="3"/>
    <n v="1185732"/>
    <x v="394"/>
    <x v="0"/>
    <x v="41"/>
    <s v="Charleston"/>
    <x v="2"/>
    <n v="24"/>
    <n v="680"/>
    <n v="16320"/>
    <n v="881.28000000000009"/>
    <n v="5.4000000000000006E-2"/>
    <x v="2"/>
  </r>
  <r>
    <x v="3"/>
    <n v="1185732"/>
    <x v="394"/>
    <x v="0"/>
    <x v="41"/>
    <s v="Charleston"/>
    <x v="3"/>
    <n v="23"/>
    <n v="590"/>
    <n v="13570"/>
    <n v="678.5"/>
    <n v="0.05"/>
    <x v="2"/>
  </r>
  <r>
    <x v="3"/>
    <n v="1185732"/>
    <x v="394"/>
    <x v="0"/>
    <x v="41"/>
    <s v="Charleston"/>
    <x v="4"/>
    <n v="32"/>
    <n v="610"/>
    <n v="19520"/>
    <n v="1015.0400000000001"/>
    <n v="5.2000000000000005E-2"/>
    <x v="2"/>
  </r>
  <r>
    <x v="3"/>
    <n v="1185732"/>
    <x v="394"/>
    <x v="0"/>
    <x v="41"/>
    <s v="Charleston"/>
    <x v="5"/>
    <n v="36"/>
    <n v="750"/>
    <n v="27000"/>
    <n v="1377"/>
    <n v="5.0999999999999997E-2"/>
    <x v="2"/>
  </r>
  <r>
    <x v="3"/>
    <n v="1185732"/>
    <x v="423"/>
    <x v="0"/>
    <x v="41"/>
    <s v="Charleston"/>
    <x v="0"/>
    <n v="41"/>
    <n v="1150"/>
    <n v="47150"/>
    <n v="2546.1000000000004"/>
    <n v="5.4000000000000006E-2"/>
    <x v="2"/>
  </r>
  <r>
    <x v="3"/>
    <n v="1185732"/>
    <x v="423"/>
    <x v="0"/>
    <x v="41"/>
    <s v="Charleston"/>
    <x v="1"/>
    <n v="32"/>
    <n v="800"/>
    <n v="25600"/>
    <n v="1331.2"/>
    <n v="5.2000000000000005E-2"/>
    <x v="2"/>
  </r>
  <r>
    <x v="3"/>
    <n v="1185732"/>
    <x v="423"/>
    <x v="0"/>
    <x v="41"/>
    <s v="Charleston"/>
    <x v="2"/>
    <n v="33"/>
    <n v="440"/>
    <n v="14520"/>
    <n v="769.56000000000006"/>
    <n v="5.3000000000000005E-2"/>
    <x v="2"/>
  </r>
  <r>
    <x v="3"/>
    <n v="1185732"/>
    <x v="423"/>
    <x v="0"/>
    <x v="41"/>
    <s v="Charleston"/>
    <x v="3"/>
    <n v="32"/>
    <n v="470"/>
    <n v="15040"/>
    <n v="797.12"/>
    <n v="5.2999999999999999E-2"/>
    <x v="2"/>
  </r>
  <r>
    <x v="3"/>
    <n v="1185732"/>
    <x v="423"/>
    <x v="0"/>
    <x v="41"/>
    <s v="Charleston"/>
    <x v="4"/>
    <n v="41"/>
    <n v="530"/>
    <n v="21730"/>
    <n v="1195.1500000000001"/>
    <n v="5.5000000000000007E-2"/>
    <x v="2"/>
  </r>
  <r>
    <x v="0"/>
    <n v="1185732"/>
    <x v="423"/>
    <x v="0"/>
    <x v="41"/>
    <s v="Charleston"/>
    <x v="5"/>
    <n v="47"/>
    <n v="840"/>
    <n v="39480"/>
    <n v="1974"/>
    <n v="0.05"/>
    <x v="2"/>
  </r>
  <r>
    <x v="0"/>
    <n v="1185732"/>
    <x v="454"/>
    <x v="0"/>
    <x v="41"/>
    <s v="Charleston"/>
    <x v="0"/>
    <n v="44"/>
    <n v="1170"/>
    <n v="51480"/>
    <n v="2676.96"/>
    <n v="5.1999999999999998E-2"/>
    <x v="2"/>
  </r>
  <r>
    <x v="0"/>
    <n v="1185732"/>
    <x v="454"/>
    <x v="0"/>
    <x v="41"/>
    <s v="Charleston"/>
    <x v="1"/>
    <n v="33"/>
    <n v="950"/>
    <n v="31350"/>
    <n v="1661.5500000000002"/>
    <n v="5.3000000000000005E-2"/>
    <x v="2"/>
  </r>
  <r>
    <x v="0"/>
    <n v="1185732"/>
    <x v="454"/>
    <x v="0"/>
    <x v="41"/>
    <s v="Charleston"/>
    <x v="2"/>
    <n v="32"/>
    <n v="770"/>
    <n v="24640"/>
    <n v="1232"/>
    <n v="0.05"/>
    <x v="2"/>
  </r>
  <r>
    <x v="0"/>
    <n v="1185732"/>
    <x v="454"/>
    <x v="0"/>
    <x v="41"/>
    <s v="Charleston"/>
    <x v="3"/>
    <n v="38"/>
    <n v="910"/>
    <n v="34580"/>
    <n v="1901.9"/>
    <n v="5.5E-2"/>
    <x v="2"/>
  </r>
  <r>
    <x v="0"/>
    <n v="1185732"/>
    <x v="454"/>
    <x v="0"/>
    <x v="41"/>
    <s v="Charleston"/>
    <x v="4"/>
    <n v="62"/>
    <n v="780"/>
    <n v="48360"/>
    <n v="2563.08"/>
    <n v="5.2999999999999999E-2"/>
    <x v="2"/>
  </r>
  <r>
    <x v="0"/>
    <n v="1185732"/>
    <x v="454"/>
    <x v="0"/>
    <x v="41"/>
    <s v="Charleston"/>
    <x v="5"/>
    <n v="64"/>
    <n v="1000"/>
    <n v="64000"/>
    <n v="3264"/>
    <n v="5.0999999999999997E-2"/>
    <x v="2"/>
  </r>
  <r>
    <x v="0"/>
    <n v="1185732"/>
    <x v="483"/>
    <x v="0"/>
    <x v="41"/>
    <s v="Charleston"/>
    <x v="0"/>
    <n v="60"/>
    <n v="1760"/>
    <n v="105600"/>
    <n v="5491.2"/>
    <n v="5.1999999999999998E-2"/>
    <x v="2"/>
  </r>
  <r>
    <x v="0"/>
    <n v="1185732"/>
    <x v="483"/>
    <x v="0"/>
    <x v="41"/>
    <s v="Charleston"/>
    <x v="1"/>
    <n v="52"/>
    <n v="1350"/>
    <n v="70200"/>
    <n v="3650.4"/>
    <n v="5.2000000000000005E-2"/>
    <x v="2"/>
  </r>
  <r>
    <x v="3"/>
    <n v="1185732"/>
    <x v="483"/>
    <x v="0"/>
    <x v="41"/>
    <s v="Charleston"/>
    <x v="2"/>
    <n v="50"/>
    <n v="1120"/>
    <n v="56000"/>
    <n v="2968"/>
    <n v="5.2999999999999999E-2"/>
    <x v="2"/>
  </r>
  <r>
    <x v="0"/>
    <n v="1185732"/>
    <x v="483"/>
    <x v="0"/>
    <x v="41"/>
    <s v="Charleston"/>
    <x v="3"/>
    <n v="53"/>
    <n v="1020"/>
    <n v="54060"/>
    <n v="2757.06"/>
    <n v="5.0999999999999997E-2"/>
    <x v="2"/>
  </r>
  <r>
    <x v="0"/>
    <n v="1185732"/>
    <x v="483"/>
    <x v="0"/>
    <x v="41"/>
    <s v="Charleston"/>
    <x v="4"/>
    <n v="61"/>
    <n v="950"/>
    <n v="57950"/>
    <n v="2897.5"/>
    <n v="0.05"/>
    <x v="2"/>
  </r>
  <r>
    <x v="0"/>
    <n v="1185732"/>
    <x v="483"/>
    <x v="0"/>
    <x v="41"/>
    <s v="Charleston"/>
    <x v="5"/>
    <n v="68"/>
    <n v="1220"/>
    <n v="82960"/>
    <n v="4562.8"/>
    <n v="5.5E-2"/>
    <x v="2"/>
  </r>
  <r>
    <x v="0"/>
    <n v="1185732"/>
    <x v="188"/>
    <x v="0"/>
    <x v="41"/>
    <s v="Charleston"/>
    <x v="0"/>
    <n v="33"/>
    <n v="1060"/>
    <n v="34980"/>
    <n v="1749"/>
    <n v="0.05"/>
    <x v="2"/>
  </r>
  <r>
    <x v="0"/>
    <n v="1185732"/>
    <x v="188"/>
    <x v="0"/>
    <x v="41"/>
    <s v="Charleston"/>
    <x v="1"/>
    <n v="34"/>
    <n v="680"/>
    <n v="23120"/>
    <n v="1086.6399999999999"/>
    <n v="4.6999999999999993E-2"/>
    <x v="2"/>
  </r>
  <r>
    <x v="0"/>
    <n v="1185732"/>
    <x v="188"/>
    <x v="0"/>
    <x v="41"/>
    <s v="Charleston"/>
    <x v="2"/>
    <n v="24"/>
    <n v="630"/>
    <n v="15120"/>
    <n v="695.52"/>
    <n v="4.5999999999999999E-2"/>
    <x v="2"/>
  </r>
  <r>
    <x v="0"/>
    <n v="1185732"/>
    <x v="188"/>
    <x v="0"/>
    <x v="41"/>
    <s v="Charleston"/>
    <x v="3"/>
    <n v="28"/>
    <n v="200"/>
    <n v="5600"/>
    <n v="280"/>
    <n v="0.05"/>
    <x v="2"/>
  </r>
  <r>
    <x v="0"/>
    <n v="1185732"/>
    <x v="188"/>
    <x v="0"/>
    <x v="41"/>
    <s v="Charleston"/>
    <x v="4"/>
    <n v="42"/>
    <n v="330"/>
    <n v="13860"/>
    <n v="595.98"/>
    <n v="4.3000000000000003E-2"/>
    <x v="2"/>
  </r>
  <r>
    <x v="0"/>
    <n v="1185732"/>
    <x v="188"/>
    <x v="0"/>
    <x v="41"/>
    <s v="Charleston"/>
    <x v="5"/>
    <n v="33"/>
    <n v="590"/>
    <n v="19470"/>
    <n v="778.80000000000007"/>
    <n v="0.04"/>
    <x v="2"/>
  </r>
  <r>
    <x v="0"/>
    <n v="1185732"/>
    <x v="696"/>
    <x v="0"/>
    <x v="41"/>
    <s v="Charleston"/>
    <x v="0"/>
    <n v="32"/>
    <n v="1380"/>
    <n v="44160"/>
    <n v="2340.48"/>
    <n v="5.2999999999999999E-2"/>
    <x v="2"/>
  </r>
  <r>
    <x v="3"/>
    <n v="1185732"/>
    <x v="696"/>
    <x v="0"/>
    <x v="41"/>
    <s v="Charleston"/>
    <x v="1"/>
    <n v="34"/>
    <n v="380"/>
    <n v="12920"/>
    <n v="594.31999999999994"/>
    <n v="4.5999999999999992E-2"/>
    <x v="2"/>
  </r>
  <r>
    <x v="3"/>
    <n v="1185732"/>
    <x v="696"/>
    <x v="0"/>
    <x v="41"/>
    <s v="Charleston"/>
    <x v="2"/>
    <n v="24"/>
    <n v="460"/>
    <n v="11040"/>
    <n v="518.88"/>
    <n v="4.7E-2"/>
    <x v="2"/>
  </r>
  <r>
    <x v="3"/>
    <n v="1185732"/>
    <x v="696"/>
    <x v="0"/>
    <x v="42"/>
    <s v="Baltimore"/>
    <x v="3"/>
    <n v="28"/>
    <n v="140"/>
    <n v="3920"/>
    <n v="196"/>
    <n v="0.05"/>
    <x v="2"/>
  </r>
  <r>
    <x v="3"/>
    <n v="1185732"/>
    <x v="696"/>
    <x v="0"/>
    <x v="42"/>
    <s v="Baltimore"/>
    <x v="4"/>
    <n v="41"/>
    <n v="310"/>
    <n v="12710"/>
    <n v="571.94999999999993"/>
    <n v="4.4999999999999991E-2"/>
    <x v="2"/>
  </r>
  <r>
    <x v="3"/>
    <n v="1185732"/>
    <x v="696"/>
    <x v="0"/>
    <x v="42"/>
    <s v="Baltimore"/>
    <x v="5"/>
    <n v="34"/>
    <n v="630"/>
    <n v="21420"/>
    <n v="921.06"/>
    <n v="4.2999999999999997E-2"/>
    <x v="2"/>
  </r>
  <r>
    <x v="3"/>
    <n v="1185732"/>
    <x v="225"/>
    <x v="0"/>
    <x v="42"/>
    <s v="Baltimore"/>
    <x v="0"/>
    <n v="32"/>
    <n v="1250"/>
    <n v="40000"/>
    <n v="2120"/>
    <n v="5.2999999999999999E-2"/>
    <x v="2"/>
  </r>
  <r>
    <x v="3"/>
    <n v="1185732"/>
    <x v="225"/>
    <x v="0"/>
    <x v="42"/>
    <s v="Baltimore"/>
    <x v="1"/>
    <n v="34"/>
    <n v="390"/>
    <n v="13260"/>
    <n v="623.21999999999991"/>
    <n v="4.6999999999999993E-2"/>
    <x v="2"/>
  </r>
  <r>
    <x v="3"/>
    <n v="1185732"/>
    <x v="225"/>
    <x v="0"/>
    <x v="42"/>
    <s v="Baltimore"/>
    <x v="2"/>
    <n v="24"/>
    <n v="530"/>
    <n v="12720"/>
    <n v="623.28"/>
    <n v="4.8999999999999995E-2"/>
    <x v="2"/>
  </r>
  <r>
    <x v="3"/>
    <n v="1185732"/>
    <x v="225"/>
    <x v="0"/>
    <x v="42"/>
    <s v="Baltimore"/>
    <x v="3"/>
    <n v="29"/>
    <n v="70"/>
    <n v="2030"/>
    <n v="93.38"/>
    <n v="4.5999999999999999E-2"/>
    <x v="2"/>
  </r>
  <r>
    <x v="3"/>
    <n v="1185732"/>
    <x v="225"/>
    <x v="0"/>
    <x v="42"/>
    <s v="Baltimore"/>
    <x v="4"/>
    <n v="43"/>
    <n v="220"/>
    <n v="9460"/>
    <n v="406.78"/>
    <n v="4.2999999999999997E-2"/>
    <x v="2"/>
  </r>
  <r>
    <x v="3"/>
    <n v="1185732"/>
    <x v="225"/>
    <x v="0"/>
    <x v="42"/>
    <s v="Baltimore"/>
    <x v="5"/>
    <n v="33"/>
    <n v="490"/>
    <n v="16170"/>
    <n v="727.65"/>
    <n v="4.4999999999999998E-2"/>
    <x v="2"/>
  </r>
  <r>
    <x v="3"/>
    <n v="1185732"/>
    <x v="244"/>
    <x v="0"/>
    <x v="42"/>
    <s v="Baltimore"/>
    <x v="0"/>
    <n v="33"/>
    <n v="1280"/>
    <n v="42240"/>
    <n v="2154.2400000000002"/>
    <n v="5.1000000000000004E-2"/>
    <x v="2"/>
  </r>
  <r>
    <x v="3"/>
    <n v="1185732"/>
    <x v="244"/>
    <x v="0"/>
    <x v="42"/>
    <s v="Baltimore"/>
    <x v="1"/>
    <n v="32"/>
    <n v="310"/>
    <n v="9920"/>
    <n v="466.23999999999995"/>
    <n v="4.6999999999999993E-2"/>
    <x v="2"/>
  </r>
  <r>
    <x v="3"/>
    <n v="1185732"/>
    <x v="244"/>
    <x v="0"/>
    <x v="42"/>
    <s v="Baltimore"/>
    <x v="2"/>
    <n v="24"/>
    <n v="330"/>
    <n v="7920"/>
    <n v="388.08"/>
    <n v="4.8999999999999995E-2"/>
    <x v="2"/>
  </r>
  <r>
    <x v="3"/>
    <n v="1185732"/>
    <x v="244"/>
    <x v="0"/>
    <x v="42"/>
    <s v="Baltimore"/>
    <x v="3"/>
    <n v="27"/>
    <n v="130"/>
    <n v="3510"/>
    <n v="164.97"/>
    <n v="4.7E-2"/>
    <x v="2"/>
  </r>
  <r>
    <x v="3"/>
    <n v="1185732"/>
    <x v="244"/>
    <x v="0"/>
    <x v="42"/>
    <s v="Baltimore"/>
    <x v="4"/>
    <n v="41"/>
    <n v="150"/>
    <n v="6150"/>
    <n v="276.75"/>
    <n v="4.4999999999999998E-2"/>
    <x v="2"/>
  </r>
  <r>
    <x v="3"/>
    <n v="1185732"/>
    <x v="244"/>
    <x v="0"/>
    <x v="42"/>
    <s v="Baltimore"/>
    <x v="5"/>
    <n v="32"/>
    <n v="520"/>
    <n v="16640"/>
    <n v="732.16"/>
    <n v="4.3999999999999997E-2"/>
    <x v="2"/>
  </r>
  <r>
    <x v="3"/>
    <n v="1185732"/>
    <x v="273"/>
    <x v="0"/>
    <x v="42"/>
    <s v="Baltimore"/>
    <x v="0"/>
    <n v="49"/>
    <n v="1180"/>
    <n v="57820"/>
    <n v="3006.6400000000003"/>
    <n v="5.2000000000000005E-2"/>
    <x v="2"/>
  </r>
  <r>
    <x v="3"/>
    <n v="1185732"/>
    <x v="273"/>
    <x v="0"/>
    <x v="42"/>
    <s v="Baltimore"/>
    <x v="1"/>
    <n v="42"/>
    <n v="470"/>
    <n v="19740"/>
    <n v="908.04"/>
    <n v="4.5999999999999999E-2"/>
    <x v="2"/>
  </r>
  <r>
    <x v="3"/>
    <n v="1185732"/>
    <x v="273"/>
    <x v="0"/>
    <x v="42"/>
    <s v="Baltimore"/>
    <x v="2"/>
    <n v="36"/>
    <n v="380"/>
    <n v="13680"/>
    <n v="656.64"/>
    <n v="4.8000000000000001E-2"/>
    <x v="2"/>
  </r>
  <r>
    <x v="3"/>
    <n v="1185732"/>
    <x v="273"/>
    <x v="0"/>
    <x v="42"/>
    <s v="Baltimore"/>
    <x v="3"/>
    <n v="37"/>
    <n v="300"/>
    <n v="11100"/>
    <n v="532.79999999999995"/>
    <n v="4.7999999999999994E-2"/>
    <x v="2"/>
  </r>
  <r>
    <x v="3"/>
    <n v="1185732"/>
    <x v="273"/>
    <x v="0"/>
    <x v="42"/>
    <s v="Baltimore"/>
    <x v="4"/>
    <n v="49"/>
    <n v="360"/>
    <n v="17640"/>
    <n v="740.88"/>
    <n v="4.2000000000000003E-2"/>
    <x v="2"/>
  </r>
  <r>
    <x v="3"/>
    <n v="1185732"/>
    <x v="273"/>
    <x v="0"/>
    <x v="42"/>
    <s v="Baltimore"/>
    <x v="5"/>
    <n v="52"/>
    <n v="630"/>
    <n v="32760"/>
    <n v="1343.1599999999999"/>
    <n v="4.0999999999999995E-2"/>
    <x v="2"/>
  </r>
  <r>
    <x v="3"/>
    <n v="1185732"/>
    <x v="306"/>
    <x v="0"/>
    <x v="42"/>
    <s v="Baltimore"/>
    <x v="0"/>
    <n v="47"/>
    <n v="1250"/>
    <n v="58750"/>
    <n v="2937.5"/>
    <n v="0.05"/>
    <x v="2"/>
  </r>
  <r>
    <x v="3"/>
    <n v="1185732"/>
    <x v="306"/>
    <x v="0"/>
    <x v="42"/>
    <s v="Baltimore"/>
    <x v="1"/>
    <n v="41"/>
    <n v="750"/>
    <n v="30750"/>
    <n v="1445.25"/>
    <n v="4.7E-2"/>
    <x v="2"/>
  </r>
  <r>
    <x v="0"/>
    <n v="1185732"/>
    <x v="306"/>
    <x v="0"/>
    <x v="42"/>
    <s v="Baltimore"/>
    <x v="2"/>
    <n v="37"/>
    <n v="470"/>
    <n v="17390"/>
    <n v="869.5"/>
    <n v="0.05"/>
    <x v="2"/>
  </r>
  <r>
    <x v="0"/>
    <n v="1185732"/>
    <x v="306"/>
    <x v="0"/>
    <x v="42"/>
    <s v="Baltimore"/>
    <x v="3"/>
    <n v="37"/>
    <n v="440"/>
    <n v="16280"/>
    <n v="814"/>
    <n v="0.05"/>
    <x v="2"/>
  </r>
  <r>
    <x v="0"/>
    <n v="1185732"/>
    <x v="306"/>
    <x v="0"/>
    <x v="42"/>
    <s v="Baltimore"/>
    <x v="4"/>
    <n v="49"/>
    <n v="420"/>
    <n v="20580"/>
    <n v="905.52"/>
    <n v="4.3999999999999997E-2"/>
    <x v="2"/>
  </r>
  <r>
    <x v="0"/>
    <n v="1185732"/>
    <x v="306"/>
    <x v="0"/>
    <x v="42"/>
    <s v="Baltimore"/>
    <x v="5"/>
    <n v="53"/>
    <n v="840"/>
    <n v="44520"/>
    <n v="2003.3999999999999"/>
    <n v="4.4999999999999998E-2"/>
    <x v="2"/>
  </r>
  <r>
    <x v="0"/>
    <n v="1185732"/>
    <x v="334"/>
    <x v="0"/>
    <x v="42"/>
    <s v="Baltimore"/>
    <x v="0"/>
    <n v="49"/>
    <n v="1310"/>
    <n v="64190"/>
    <n v="3337.88"/>
    <n v="5.2000000000000005E-2"/>
    <x v="2"/>
  </r>
  <r>
    <x v="2"/>
    <n v="1185732"/>
    <x v="334"/>
    <x v="0"/>
    <x v="42"/>
    <s v="Baltimore"/>
    <x v="1"/>
    <n v="42"/>
    <n v="720"/>
    <n v="30240"/>
    <n v="1451.52"/>
    <n v="4.8000000000000001E-2"/>
    <x v="2"/>
  </r>
  <r>
    <x v="2"/>
    <n v="1185732"/>
    <x v="334"/>
    <x v="0"/>
    <x v="42"/>
    <s v="Baltimore"/>
    <x v="2"/>
    <n v="37"/>
    <n v="600"/>
    <n v="22200"/>
    <n v="1087.8"/>
    <n v="4.8999999999999995E-2"/>
    <x v="2"/>
  </r>
  <r>
    <x v="2"/>
    <n v="1185732"/>
    <x v="334"/>
    <x v="0"/>
    <x v="42"/>
    <s v="Baltimore"/>
    <x v="3"/>
    <n v="36"/>
    <n v="450"/>
    <n v="16200"/>
    <n v="761.4"/>
    <n v="4.7E-2"/>
    <x v="2"/>
  </r>
  <r>
    <x v="2"/>
    <n v="1185732"/>
    <x v="334"/>
    <x v="0"/>
    <x v="42"/>
    <s v="Baltimore"/>
    <x v="4"/>
    <n v="46"/>
    <n v="510"/>
    <n v="23460"/>
    <n v="1055.6999999999998"/>
    <n v="4.4999999999999991E-2"/>
    <x v="2"/>
  </r>
  <r>
    <x v="2"/>
    <n v="1185732"/>
    <x v="334"/>
    <x v="0"/>
    <x v="42"/>
    <s v="Baltimore"/>
    <x v="5"/>
    <n v="54"/>
    <n v="1020"/>
    <n v="55080"/>
    <n v="2313.36"/>
    <n v="4.2000000000000003E-2"/>
    <x v="2"/>
  </r>
  <r>
    <x v="2"/>
    <n v="1185732"/>
    <x v="366"/>
    <x v="0"/>
    <x v="42"/>
    <s v="Baltimore"/>
    <x v="0"/>
    <n v="48"/>
    <n v="1350"/>
    <n v="64800"/>
    <n v="3434.4"/>
    <n v="5.2999999999999999E-2"/>
    <x v="2"/>
  </r>
  <r>
    <x v="2"/>
    <n v="1185732"/>
    <x v="366"/>
    <x v="0"/>
    <x v="42"/>
    <s v="Baltimore"/>
    <x v="1"/>
    <n v="41"/>
    <n v="830"/>
    <n v="34030"/>
    <n v="1701.5"/>
    <n v="0.05"/>
    <x v="2"/>
  </r>
  <r>
    <x v="2"/>
    <n v="1185732"/>
    <x v="366"/>
    <x v="0"/>
    <x v="42"/>
    <s v="Baltimore"/>
    <x v="2"/>
    <n v="39"/>
    <n v="600"/>
    <n v="23400"/>
    <n v="1170"/>
    <n v="0.05"/>
    <x v="2"/>
  </r>
  <r>
    <x v="2"/>
    <n v="1185732"/>
    <x v="366"/>
    <x v="0"/>
    <x v="42"/>
    <s v="Baltimore"/>
    <x v="3"/>
    <n v="37"/>
    <n v="440"/>
    <n v="16280"/>
    <n v="748.88"/>
    <n v="4.5999999999999999E-2"/>
    <x v="2"/>
  </r>
  <r>
    <x v="2"/>
    <n v="1185732"/>
    <x v="366"/>
    <x v="0"/>
    <x v="42"/>
    <s v="Baltimore"/>
    <x v="4"/>
    <n v="47"/>
    <n v="380"/>
    <n v="17860"/>
    <n v="803.69999999999993"/>
    <n v="4.4999999999999998E-2"/>
    <x v="2"/>
  </r>
  <r>
    <x v="2"/>
    <n v="1185732"/>
    <x v="366"/>
    <x v="0"/>
    <x v="42"/>
    <s v="Baltimore"/>
    <x v="5"/>
    <n v="53"/>
    <n v="810"/>
    <n v="42930"/>
    <n v="1845.99"/>
    <n v="4.3000000000000003E-2"/>
    <x v="2"/>
  </r>
  <r>
    <x v="2"/>
    <n v="1185732"/>
    <x v="396"/>
    <x v="0"/>
    <x v="42"/>
    <s v="Baltimore"/>
    <x v="0"/>
    <n v="49"/>
    <n v="1280"/>
    <n v="62720"/>
    <n v="3198.7200000000003"/>
    <n v="5.1000000000000004E-2"/>
    <x v="2"/>
  </r>
  <r>
    <x v="2"/>
    <n v="1185732"/>
    <x v="396"/>
    <x v="0"/>
    <x v="42"/>
    <s v="Baltimore"/>
    <x v="1"/>
    <n v="44"/>
    <n v="630"/>
    <n v="27720"/>
    <n v="1247.3999999999999"/>
    <n v="4.4999999999999998E-2"/>
    <x v="2"/>
  </r>
  <r>
    <x v="2"/>
    <n v="1185732"/>
    <x v="396"/>
    <x v="0"/>
    <x v="42"/>
    <s v="Baltimore"/>
    <x v="2"/>
    <n v="38"/>
    <n v="360"/>
    <n v="13680"/>
    <n v="684"/>
    <n v="0.05"/>
    <x v="2"/>
  </r>
  <r>
    <x v="2"/>
    <n v="1185732"/>
    <x v="396"/>
    <x v="0"/>
    <x v="42"/>
    <s v="Baltimore"/>
    <x v="3"/>
    <n v="36"/>
    <n v="250"/>
    <n v="9000"/>
    <n v="404.99999999999994"/>
    <n v="4.4999999999999991E-2"/>
    <x v="2"/>
  </r>
  <r>
    <x v="2"/>
    <n v="1185732"/>
    <x v="396"/>
    <x v="0"/>
    <x v="42"/>
    <s v="Baltimore"/>
    <x v="4"/>
    <n v="48"/>
    <n v="300"/>
    <n v="14400"/>
    <n v="619.20000000000005"/>
    <n v="4.3000000000000003E-2"/>
    <x v="2"/>
  </r>
  <r>
    <x v="2"/>
    <n v="1185732"/>
    <x v="396"/>
    <x v="0"/>
    <x v="42"/>
    <s v="Baltimore"/>
    <x v="5"/>
    <n v="54"/>
    <n v="500"/>
    <n v="27000"/>
    <n v="1080"/>
    <n v="0.04"/>
    <x v="2"/>
  </r>
  <r>
    <x v="2"/>
    <n v="1185732"/>
    <x v="428"/>
    <x v="0"/>
    <x v="42"/>
    <s v="Baltimore"/>
    <x v="0"/>
    <n v="52"/>
    <n v="1130"/>
    <n v="58760"/>
    <n v="3173.0400000000004"/>
    <n v="5.4000000000000006E-2"/>
    <x v="2"/>
  </r>
  <r>
    <x v="2"/>
    <n v="1185732"/>
    <x v="428"/>
    <x v="0"/>
    <x v="42"/>
    <s v="Baltimore"/>
    <x v="1"/>
    <n v="48"/>
    <n v="580"/>
    <n v="27840"/>
    <n v="1280.6399999999999"/>
    <n v="4.5999999999999992E-2"/>
    <x v="2"/>
  </r>
  <r>
    <x v="2"/>
    <n v="1185732"/>
    <x v="428"/>
    <x v="0"/>
    <x v="42"/>
    <s v="Baltimore"/>
    <x v="2"/>
    <n v="49"/>
    <n v="250"/>
    <n v="12250"/>
    <n v="563.5"/>
    <n v="4.5999999999999999E-2"/>
    <x v="2"/>
  </r>
  <r>
    <x v="0"/>
    <n v="1185732"/>
    <x v="428"/>
    <x v="0"/>
    <x v="42"/>
    <s v="Baltimore"/>
    <x v="3"/>
    <n v="49"/>
    <n v="210"/>
    <n v="10290"/>
    <n v="514.5"/>
    <n v="0.05"/>
    <x v="2"/>
  </r>
  <r>
    <x v="0"/>
    <n v="1185732"/>
    <x v="428"/>
    <x v="0"/>
    <x v="42"/>
    <s v="Baltimore"/>
    <x v="4"/>
    <n v="56"/>
    <n v="200"/>
    <n v="11200"/>
    <n v="448"/>
    <n v="0.04"/>
    <x v="2"/>
  </r>
  <r>
    <x v="0"/>
    <n v="1185732"/>
    <x v="428"/>
    <x v="0"/>
    <x v="42"/>
    <s v="Baltimore"/>
    <x v="5"/>
    <n v="60"/>
    <n v="520"/>
    <n v="31200"/>
    <n v="1248"/>
    <n v="0.04"/>
    <x v="2"/>
  </r>
  <r>
    <x v="0"/>
    <n v="1185732"/>
    <x v="458"/>
    <x v="0"/>
    <x v="42"/>
    <s v="Baltimore"/>
    <x v="0"/>
    <n v="58"/>
    <n v="880"/>
    <n v="51040"/>
    <n v="2807.2000000000003"/>
    <n v="5.5000000000000007E-2"/>
    <x v="2"/>
  </r>
  <r>
    <x v="0"/>
    <n v="1185732"/>
    <x v="458"/>
    <x v="0"/>
    <x v="42"/>
    <s v="Baltimore"/>
    <x v="1"/>
    <n v="45"/>
    <n v="510"/>
    <n v="22950"/>
    <n v="1078.6499999999999"/>
    <n v="4.6999999999999993E-2"/>
    <x v="2"/>
  </r>
  <r>
    <x v="0"/>
    <n v="1185732"/>
    <x v="458"/>
    <x v="0"/>
    <x v="42"/>
    <s v="Baltimore"/>
    <x v="2"/>
    <n v="49"/>
    <n v="480"/>
    <n v="23520"/>
    <n v="1176"/>
    <n v="0.05"/>
    <x v="2"/>
  </r>
  <r>
    <x v="0"/>
    <n v="1185732"/>
    <x v="458"/>
    <x v="0"/>
    <x v="42"/>
    <s v="Baltimore"/>
    <x v="3"/>
    <n v="48"/>
    <n v="410"/>
    <n v="19680"/>
    <n v="905.28"/>
    <n v="4.5999999999999999E-2"/>
    <x v="2"/>
  </r>
  <r>
    <x v="0"/>
    <n v="1185732"/>
    <x v="458"/>
    <x v="0"/>
    <x v="42"/>
    <s v="Baltimore"/>
    <x v="4"/>
    <n v="56"/>
    <n v="310"/>
    <n v="17360"/>
    <n v="763.84"/>
    <n v="4.4000000000000004E-2"/>
    <x v="2"/>
  </r>
  <r>
    <x v="0"/>
    <n v="1185732"/>
    <x v="458"/>
    <x v="0"/>
    <x v="42"/>
    <s v="Baltimore"/>
    <x v="5"/>
    <n v="62"/>
    <n v="630"/>
    <n v="39060"/>
    <n v="1679.58"/>
    <n v="4.2999999999999997E-2"/>
    <x v="2"/>
  </r>
  <r>
    <x v="0"/>
    <n v="1185732"/>
    <x v="487"/>
    <x v="0"/>
    <x v="42"/>
    <s v="Baltimore"/>
    <x v="0"/>
    <n v="57"/>
    <n v="1220"/>
    <n v="69540"/>
    <n v="3477"/>
    <n v="0.05"/>
    <x v="2"/>
  </r>
  <r>
    <x v="0"/>
    <n v="1185732"/>
    <x v="487"/>
    <x v="0"/>
    <x v="42"/>
    <s v="Baltimore"/>
    <x v="1"/>
    <n v="46"/>
    <n v="650"/>
    <n v="29900"/>
    <n v="1495"/>
    <n v="0.05"/>
    <x v="2"/>
  </r>
  <r>
    <x v="0"/>
    <n v="1185732"/>
    <x v="487"/>
    <x v="0"/>
    <x v="42"/>
    <s v="Baltimore"/>
    <x v="2"/>
    <n v="45"/>
    <n v="650"/>
    <n v="29250"/>
    <n v="1374.75"/>
    <n v="4.7E-2"/>
    <x v="2"/>
  </r>
  <r>
    <x v="0"/>
    <n v="1185732"/>
    <x v="487"/>
    <x v="0"/>
    <x v="42"/>
    <s v="Baltimore"/>
    <x v="3"/>
    <n v="49"/>
    <n v="440"/>
    <n v="21560"/>
    <n v="1013.3199999999999"/>
    <n v="4.7E-2"/>
    <x v="2"/>
  </r>
  <r>
    <x v="0"/>
    <n v="1185732"/>
    <x v="487"/>
    <x v="0"/>
    <x v="42"/>
    <s v="Baltimore"/>
    <x v="4"/>
    <n v="54"/>
    <n v="510"/>
    <n v="27540"/>
    <n v="1129.1399999999999"/>
    <n v="4.0999999999999995E-2"/>
    <x v="2"/>
  </r>
  <r>
    <x v="0"/>
    <n v="1185732"/>
    <x v="487"/>
    <x v="0"/>
    <x v="42"/>
    <s v="Baltimore"/>
    <x v="5"/>
    <n v="61"/>
    <n v="720"/>
    <n v="43920"/>
    <n v="1844.6399999999999"/>
    <n v="4.1999999999999996E-2"/>
    <x v="2"/>
  </r>
  <r>
    <x v="0"/>
    <n v="1185732"/>
    <x v="181"/>
    <x v="0"/>
    <x v="42"/>
    <s v="Baltimore"/>
    <x v="0"/>
    <n v="36"/>
    <n v="1370"/>
    <n v="49320"/>
    <n v="2219.3999999999996"/>
    <n v="4.4999999999999991E-2"/>
    <x v="2"/>
  </r>
  <r>
    <x v="0"/>
    <n v="1185732"/>
    <x v="181"/>
    <x v="0"/>
    <x v="42"/>
    <s v="Baltimore"/>
    <x v="1"/>
    <n v="38"/>
    <n v="810"/>
    <n v="30780"/>
    <n v="1539"/>
    <n v="0.05"/>
    <x v="2"/>
  </r>
  <r>
    <x v="0"/>
    <n v="1185732"/>
    <x v="181"/>
    <x v="0"/>
    <x v="42"/>
    <s v="Baltimore"/>
    <x v="2"/>
    <n v="29"/>
    <n v="910"/>
    <n v="26390"/>
    <n v="1398.67"/>
    <n v="5.3000000000000005E-2"/>
    <x v="2"/>
  </r>
  <r>
    <x v="0"/>
    <n v="1185732"/>
    <x v="181"/>
    <x v="0"/>
    <x v="42"/>
    <s v="Baltimore"/>
    <x v="3"/>
    <n v="32"/>
    <n v="470"/>
    <n v="15040"/>
    <n v="827.2"/>
    <n v="5.5E-2"/>
    <x v="2"/>
  </r>
  <r>
    <x v="0"/>
    <n v="1185732"/>
    <x v="181"/>
    <x v="0"/>
    <x v="42"/>
    <s v="Baltimore"/>
    <x v="4"/>
    <n v="49"/>
    <n v="590"/>
    <n v="28910"/>
    <n v="1214.22"/>
    <n v="4.2000000000000003E-2"/>
    <x v="2"/>
  </r>
  <r>
    <x v="0"/>
    <n v="1185732"/>
    <x v="181"/>
    <x v="0"/>
    <x v="42"/>
    <s v="Baltimore"/>
    <x v="5"/>
    <n v="36"/>
    <n v="810"/>
    <n v="29160"/>
    <n v="1487.16"/>
    <n v="5.1000000000000004E-2"/>
    <x v="2"/>
  </r>
  <r>
    <x v="0"/>
    <n v="1185732"/>
    <x v="210"/>
    <x v="0"/>
    <x v="42"/>
    <s v="Baltimore"/>
    <x v="0"/>
    <n v="39"/>
    <n v="1440"/>
    <n v="56160"/>
    <n v="2808"/>
    <n v="0.05"/>
    <x v="2"/>
  </r>
  <r>
    <x v="0"/>
    <n v="1185732"/>
    <x v="210"/>
    <x v="0"/>
    <x v="42"/>
    <s v="Baltimore"/>
    <x v="1"/>
    <n v="37"/>
    <n v="610"/>
    <n v="22570"/>
    <n v="1038.22"/>
    <n v="4.5999999999999999E-2"/>
    <x v="2"/>
  </r>
  <r>
    <x v="0"/>
    <n v="1185732"/>
    <x v="210"/>
    <x v="0"/>
    <x v="42"/>
    <s v="Baltimore"/>
    <x v="2"/>
    <n v="27"/>
    <n v="690"/>
    <n v="18630"/>
    <n v="950.13"/>
    <n v="5.0999999999999997E-2"/>
    <x v="2"/>
  </r>
  <r>
    <x v="0"/>
    <n v="1185732"/>
    <x v="210"/>
    <x v="0"/>
    <x v="43"/>
    <s v="Wilmington"/>
    <x v="3"/>
    <n v="33"/>
    <n v="450"/>
    <n v="14850"/>
    <n v="816.75000000000011"/>
    <n v="5.5000000000000007E-2"/>
    <x v="2"/>
  </r>
  <r>
    <x v="0"/>
    <n v="1185732"/>
    <x v="210"/>
    <x v="0"/>
    <x v="43"/>
    <s v="Wilmington"/>
    <x v="4"/>
    <n v="45"/>
    <n v="650"/>
    <n v="29250"/>
    <n v="1199.25"/>
    <n v="4.1000000000000002E-2"/>
    <x v="2"/>
  </r>
  <r>
    <x v="0"/>
    <n v="1185732"/>
    <x v="210"/>
    <x v="0"/>
    <x v="43"/>
    <s v="Wilmington"/>
    <x v="5"/>
    <n v="39"/>
    <n v="980"/>
    <n v="38220"/>
    <n v="2025.66"/>
    <n v="5.3000000000000005E-2"/>
    <x v="2"/>
  </r>
  <r>
    <x v="0"/>
    <n v="1185732"/>
    <x v="218"/>
    <x v="0"/>
    <x v="43"/>
    <s v="Wilmington"/>
    <x v="0"/>
    <n v="36"/>
    <n v="1580"/>
    <n v="56880"/>
    <n v="2616.48"/>
    <n v="4.5999999999999999E-2"/>
    <x v="2"/>
  </r>
  <r>
    <x v="0"/>
    <n v="1185732"/>
    <x v="218"/>
    <x v="0"/>
    <x v="43"/>
    <s v="Wilmington"/>
    <x v="1"/>
    <n v="39"/>
    <n v="680"/>
    <n v="26520"/>
    <n v="1193.3999999999999"/>
    <n v="4.4999999999999991E-2"/>
    <x v="2"/>
  </r>
  <r>
    <x v="0"/>
    <n v="1185732"/>
    <x v="218"/>
    <x v="0"/>
    <x v="43"/>
    <s v="Wilmington"/>
    <x v="2"/>
    <n v="29"/>
    <n v="690"/>
    <n v="20010"/>
    <n v="1080.54"/>
    <n v="5.3999999999999999E-2"/>
    <x v="2"/>
  </r>
  <r>
    <x v="0"/>
    <n v="1185732"/>
    <x v="218"/>
    <x v="0"/>
    <x v="43"/>
    <s v="Wilmington"/>
    <x v="3"/>
    <n v="32"/>
    <n v="310"/>
    <n v="9920"/>
    <n v="525.76"/>
    <n v="5.2999999999999999E-2"/>
    <x v="2"/>
  </r>
  <r>
    <x v="0"/>
    <n v="1185732"/>
    <x v="218"/>
    <x v="0"/>
    <x v="43"/>
    <s v="Wilmington"/>
    <x v="4"/>
    <n v="46"/>
    <n v="490"/>
    <n v="22540"/>
    <n v="924.14"/>
    <n v="4.1000000000000002E-2"/>
    <x v="2"/>
  </r>
  <r>
    <x v="0"/>
    <n v="1185732"/>
    <x v="218"/>
    <x v="0"/>
    <x v="43"/>
    <s v="Wilmington"/>
    <x v="5"/>
    <n v="39"/>
    <n v="720"/>
    <n v="28080"/>
    <n v="1404"/>
    <n v="0.05"/>
    <x v="2"/>
  </r>
  <r>
    <x v="0"/>
    <n v="1185732"/>
    <x v="237"/>
    <x v="0"/>
    <x v="43"/>
    <s v="Wilmington"/>
    <x v="0"/>
    <n v="36"/>
    <n v="1310"/>
    <n v="47160"/>
    <n v="2358"/>
    <n v="0.05"/>
    <x v="2"/>
  </r>
  <r>
    <x v="0"/>
    <n v="1185732"/>
    <x v="237"/>
    <x v="0"/>
    <x v="43"/>
    <s v="Wilmington"/>
    <x v="1"/>
    <n v="38"/>
    <n v="610"/>
    <n v="23180"/>
    <n v="1089.46"/>
    <n v="4.7E-2"/>
    <x v="2"/>
  </r>
  <r>
    <x v="0"/>
    <n v="1185732"/>
    <x v="237"/>
    <x v="0"/>
    <x v="43"/>
    <s v="Wilmington"/>
    <x v="2"/>
    <n v="27"/>
    <n v="590"/>
    <n v="15930"/>
    <n v="876.15000000000009"/>
    <n v="5.5000000000000007E-2"/>
    <x v="2"/>
  </r>
  <r>
    <x v="0"/>
    <n v="1185732"/>
    <x v="237"/>
    <x v="0"/>
    <x v="43"/>
    <s v="Wilmington"/>
    <x v="3"/>
    <n v="32"/>
    <n v="440"/>
    <n v="14080"/>
    <n v="718.08"/>
    <n v="5.1000000000000004E-2"/>
    <x v="2"/>
  </r>
  <r>
    <x v="0"/>
    <n v="1185732"/>
    <x v="237"/>
    <x v="0"/>
    <x v="43"/>
    <s v="Wilmington"/>
    <x v="4"/>
    <n v="47"/>
    <n v="450"/>
    <n v="21150"/>
    <n v="951.74999999999989"/>
    <n v="4.4999999999999991E-2"/>
    <x v="2"/>
  </r>
  <r>
    <x v="0"/>
    <n v="1185732"/>
    <x v="237"/>
    <x v="0"/>
    <x v="43"/>
    <s v="Wilmington"/>
    <x v="5"/>
    <n v="38"/>
    <n v="780"/>
    <n v="29640"/>
    <n v="1600.5600000000002"/>
    <n v="5.4000000000000006E-2"/>
    <x v="2"/>
  </r>
  <r>
    <x v="0"/>
    <n v="1185732"/>
    <x v="266"/>
    <x v="0"/>
    <x v="43"/>
    <s v="Wilmington"/>
    <x v="0"/>
    <n v="51"/>
    <n v="1600"/>
    <n v="81600"/>
    <n v="3916.7999999999997"/>
    <n v="4.7999999999999994E-2"/>
    <x v="2"/>
  </r>
  <r>
    <x v="0"/>
    <n v="1185732"/>
    <x v="266"/>
    <x v="0"/>
    <x v="43"/>
    <s v="Wilmington"/>
    <x v="1"/>
    <n v="47"/>
    <n v="690"/>
    <n v="32430"/>
    <n v="1459.35"/>
    <n v="4.4999999999999998E-2"/>
    <x v="2"/>
  </r>
  <r>
    <x v="0"/>
    <n v="1185732"/>
    <x v="266"/>
    <x v="0"/>
    <x v="43"/>
    <s v="Wilmington"/>
    <x v="2"/>
    <n v="41"/>
    <n v="810"/>
    <n v="33210"/>
    <n v="1726.92"/>
    <n v="5.2000000000000005E-2"/>
    <x v="2"/>
  </r>
  <r>
    <x v="0"/>
    <n v="1185732"/>
    <x v="266"/>
    <x v="0"/>
    <x v="43"/>
    <s v="Wilmington"/>
    <x v="3"/>
    <n v="41"/>
    <n v="650"/>
    <n v="26650"/>
    <n v="1385.8"/>
    <n v="5.1999999999999998E-2"/>
    <x v="2"/>
  </r>
  <r>
    <x v="0"/>
    <n v="1185732"/>
    <x v="266"/>
    <x v="0"/>
    <x v="43"/>
    <s v="Wilmington"/>
    <x v="4"/>
    <n v="50"/>
    <n v="740"/>
    <n v="37000"/>
    <n v="1554"/>
    <n v="4.2000000000000003E-2"/>
    <x v="2"/>
  </r>
  <r>
    <x v="0"/>
    <n v="1185732"/>
    <x v="266"/>
    <x v="0"/>
    <x v="43"/>
    <s v="Wilmington"/>
    <x v="5"/>
    <n v="54"/>
    <n v="1040"/>
    <n v="56160"/>
    <n v="3088.8"/>
    <n v="5.5E-2"/>
    <x v="2"/>
  </r>
  <r>
    <x v="0"/>
    <n v="1185732"/>
    <x v="299"/>
    <x v="0"/>
    <x v="43"/>
    <s v="Wilmington"/>
    <x v="0"/>
    <n v="51"/>
    <n v="1890"/>
    <n v="96390"/>
    <n v="4433.9399999999996"/>
    <n v="4.5999999999999999E-2"/>
    <x v="2"/>
  </r>
  <r>
    <x v="0"/>
    <n v="1185732"/>
    <x v="299"/>
    <x v="0"/>
    <x v="43"/>
    <s v="Wilmington"/>
    <x v="1"/>
    <n v="48"/>
    <n v="1200"/>
    <n v="57600"/>
    <n v="2591.9999999999995"/>
    <n v="4.4999999999999991E-2"/>
    <x v="2"/>
  </r>
  <r>
    <x v="0"/>
    <n v="1185732"/>
    <x v="299"/>
    <x v="0"/>
    <x v="43"/>
    <s v="Wilmington"/>
    <x v="2"/>
    <n v="43"/>
    <n v="850"/>
    <n v="36550"/>
    <n v="1937.15"/>
    <n v="5.3000000000000005E-2"/>
    <x v="2"/>
  </r>
  <r>
    <x v="0"/>
    <n v="1185732"/>
    <x v="299"/>
    <x v="0"/>
    <x v="43"/>
    <s v="Wilmington"/>
    <x v="3"/>
    <n v="41"/>
    <n v="750"/>
    <n v="30750"/>
    <n v="1691.2500000000002"/>
    <n v="5.5000000000000007E-2"/>
    <x v="2"/>
  </r>
  <r>
    <x v="0"/>
    <n v="1185732"/>
    <x v="299"/>
    <x v="0"/>
    <x v="43"/>
    <s v="Wilmington"/>
    <x v="4"/>
    <n v="50"/>
    <n v="750"/>
    <n v="37500"/>
    <n v="1500"/>
    <n v="0.04"/>
    <x v="2"/>
  </r>
  <r>
    <x v="0"/>
    <n v="1185732"/>
    <x v="299"/>
    <x v="0"/>
    <x v="43"/>
    <s v="Wilmington"/>
    <x v="5"/>
    <n v="56"/>
    <n v="1350"/>
    <n v="75600"/>
    <n v="4006.8"/>
    <n v="5.3000000000000005E-2"/>
    <x v="2"/>
  </r>
  <r>
    <x v="0"/>
    <n v="1185732"/>
    <x v="327"/>
    <x v="0"/>
    <x v="43"/>
    <s v="Wilmington"/>
    <x v="0"/>
    <n v="53"/>
    <n v="1820"/>
    <n v="96460"/>
    <n v="4823"/>
    <n v="0.05"/>
    <x v="2"/>
  </r>
  <r>
    <x v="0"/>
    <n v="1185732"/>
    <x v="327"/>
    <x v="0"/>
    <x v="43"/>
    <s v="Wilmington"/>
    <x v="1"/>
    <n v="47"/>
    <n v="1190"/>
    <n v="55930"/>
    <n v="2516.85"/>
    <n v="4.4999999999999998E-2"/>
    <x v="2"/>
  </r>
  <r>
    <x v="0"/>
    <n v="1185732"/>
    <x v="327"/>
    <x v="0"/>
    <x v="43"/>
    <s v="Wilmington"/>
    <x v="2"/>
    <n v="41"/>
    <n v="1020"/>
    <n v="41820"/>
    <n v="2258.2800000000002"/>
    <n v="5.4000000000000006E-2"/>
    <x v="2"/>
  </r>
  <r>
    <x v="0"/>
    <n v="1185732"/>
    <x v="327"/>
    <x v="0"/>
    <x v="43"/>
    <s v="Wilmington"/>
    <x v="3"/>
    <n v="43"/>
    <n v="900"/>
    <n v="38700"/>
    <n v="2051.1"/>
    <n v="5.2999999999999999E-2"/>
    <x v="2"/>
  </r>
  <r>
    <x v="0"/>
    <n v="1185732"/>
    <x v="327"/>
    <x v="0"/>
    <x v="43"/>
    <s v="Wilmington"/>
    <x v="4"/>
    <n v="51"/>
    <n v="940"/>
    <n v="47940"/>
    <n v="1965.54"/>
    <n v="4.1000000000000002E-2"/>
    <x v="2"/>
  </r>
  <r>
    <x v="0"/>
    <n v="1185732"/>
    <x v="327"/>
    <x v="0"/>
    <x v="43"/>
    <s v="Wilmington"/>
    <x v="5"/>
    <n v="55"/>
    <n v="1450"/>
    <n v="79750"/>
    <n v="3987.5"/>
    <n v="0.05"/>
    <x v="2"/>
  </r>
  <r>
    <x v="0"/>
    <n v="1185732"/>
    <x v="359"/>
    <x v="0"/>
    <x v="43"/>
    <s v="Wilmington"/>
    <x v="0"/>
    <n v="50"/>
    <n v="1630"/>
    <n v="81500"/>
    <n v="3993.5"/>
    <n v="4.9000000000000002E-2"/>
    <x v="2"/>
  </r>
  <r>
    <x v="0"/>
    <n v="1185732"/>
    <x v="359"/>
    <x v="0"/>
    <x v="43"/>
    <s v="Wilmington"/>
    <x v="1"/>
    <n v="47"/>
    <n v="1280"/>
    <n v="60160"/>
    <n v="2767.3599999999997"/>
    <n v="4.5999999999999992E-2"/>
    <x v="2"/>
  </r>
  <r>
    <x v="0"/>
    <n v="1185732"/>
    <x v="359"/>
    <x v="0"/>
    <x v="43"/>
    <s v="Wilmington"/>
    <x v="2"/>
    <n v="42"/>
    <n v="1050"/>
    <n v="44100"/>
    <n v="2205"/>
    <n v="0.05"/>
    <x v="2"/>
  </r>
  <r>
    <x v="0"/>
    <n v="1185732"/>
    <x v="359"/>
    <x v="0"/>
    <x v="43"/>
    <s v="Wilmington"/>
    <x v="3"/>
    <n v="41"/>
    <n v="630"/>
    <n v="25830"/>
    <n v="1291.5"/>
    <n v="0.05"/>
    <x v="2"/>
  </r>
  <r>
    <x v="0"/>
    <n v="1185732"/>
    <x v="359"/>
    <x v="0"/>
    <x v="43"/>
    <s v="Wilmington"/>
    <x v="4"/>
    <n v="50"/>
    <n v="630"/>
    <n v="31500"/>
    <n v="1417.4999999999998"/>
    <n v="4.4999999999999991E-2"/>
    <x v="2"/>
  </r>
  <r>
    <x v="0"/>
    <n v="1185732"/>
    <x v="359"/>
    <x v="0"/>
    <x v="43"/>
    <s v="Wilmington"/>
    <x v="5"/>
    <n v="59"/>
    <n v="1200"/>
    <n v="70800"/>
    <n v="3681.6"/>
    <n v="5.1999999999999998E-2"/>
    <x v="2"/>
  </r>
  <r>
    <x v="0"/>
    <n v="1185732"/>
    <x v="389"/>
    <x v="0"/>
    <x v="43"/>
    <s v="Wilmington"/>
    <x v="0"/>
    <n v="50"/>
    <n v="1420"/>
    <n v="71000"/>
    <n v="3479"/>
    <n v="4.9000000000000002E-2"/>
    <x v="2"/>
  </r>
  <r>
    <x v="0"/>
    <n v="1185732"/>
    <x v="389"/>
    <x v="0"/>
    <x v="43"/>
    <s v="Wilmington"/>
    <x v="1"/>
    <n v="47"/>
    <n v="850"/>
    <n v="39950"/>
    <n v="1797.7499999999998"/>
    <n v="4.4999999999999991E-2"/>
    <x v="2"/>
  </r>
  <r>
    <x v="0"/>
    <n v="1185732"/>
    <x v="389"/>
    <x v="0"/>
    <x v="43"/>
    <s v="Wilmington"/>
    <x v="2"/>
    <n v="43"/>
    <n v="610"/>
    <n v="26230"/>
    <n v="1337.73"/>
    <n v="5.1000000000000004E-2"/>
    <x v="2"/>
  </r>
  <r>
    <x v="0"/>
    <n v="1185732"/>
    <x v="389"/>
    <x v="0"/>
    <x v="43"/>
    <s v="Wilmington"/>
    <x v="3"/>
    <n v="41"/>
    <n v="600"/>
    <n v="24600"/>
    <n v="1254.5999999999999"/>
    <n v="5.0999999999999997E-2"/>
    <x v="2"/>
  </r>
  <r>
    <x v="0"/>
    <n v="1185732"/>
    <x v="389"/>
    <x v="0"/>
    <x v="43"/>
    <s v="Wilmington"/>
    <x v="4"/>
    <n v="50"/>
    <n v="600"/>
    <n v="30000"/>
    <n v="1320"/>
    <n v="4.3999999999999997E-2"/>
    <x v="2"/>
  </r>
  <r>
    <x v="0"/>
    <n v="1185732"/>
    <x v="389"/>
    <x v="0"/>
    <x v="43"/>
    <s v="Wilmington"/>
    <x v="5"/>
    <n v="58"/>
    <n v="840"/>
    <n v="48720"/>
    <n v="2630.88"/>
    <n v="5.3999999999999999E-2"/>
    <x v="2"/>
  </r>
  <r>
    <x v="0"/>
    <n v="1185732"/>
    <x v="421"/>
    <x v="0"/>
    <x v="43"/>
    <s v="Wilmington"/>
    <x v="0"/>
    <n v="56"/>
    <n v="1280"/>
    <n v="71680"/>
    <n v="3225.5999999999995"/>
    <n v="4.4999999999999991E-2"/>
    <x v="2"/>
  </r>
  <r>
    <x v="0"/>
    <n v="1185732"/>
    <x v="421"/>
    <x v="0"/>
    <x v="43"/>
    <s v="Wilmington"/>
    <x v="1"/>
    <n v="51"/>
    <n v="900"/>
    <n v="45900"/>
    <n v="2111.3999999999996"/>
    <n v="4.5999999999999992E-2"/>
    <x v="2"/>
  </r>
  <r>
    <x v="0"/>
    <n v="1185732"/>
    <x v="421"/>
    <x v="0"/>
    <x v="43"/>
    <s v="Wilmington"/>
    <x v="2"/>
    <n v="50"/>
    <n v="520"/>
    <n v="26000"/>
    <n v="1430.0000000000002"/>
    <n v="5.5000000000000007E-2"/>
    <x v="2"/>
  </r>
  <r>
    <x v="0"/>
    <n v="1185732"/>
    <x v="421"/>
    <x v="0"/>
    <x v="43"/>
    <s v="Wilmington"/>
    <x v="3"/>
    <n v="52"/>
    <n v="440"/>
    <n v="22880"/>
    <n v="1144"/>
    <n v="0.05"/>
    <x v="2"/>
  </r>
  <r>
    <x v="0"/>
    <n v="1185732"/>
    <x v="421"/>
    <x v="0"/>
    <x v="43"/>
    <s v="Wilmington"/>
    <x v="4"/>
    <n v="62"/>
    <n v="490"/>
    <n v="30380"/>
    <n v="1215.2"/>
    <n v="0.04"/>
    <x v="2"/>
  </r>
  <r>
    <x v="4"/>
    <n v="1185732"/>
    <x v="421"/>
    <x v="0"/>
    <x v="43"/>
    <s v="Wilmington"/>
    <x v="5"/>
    <n v="63"/>
    <n v="780"/>
    <n v="49140"/>
    <n v="2702.7000000000003"/>
    <n v="5.5000000000000007E-2"/>
    <x v="2"/>
  </r>
  <r>
    <x v="4"/>
    <n v="1185732"/>
    <x v="451"/>
    <x v="0"/>
    <x v="43"/>
    <s v="Wilmington"/>
    <x v="0"/>
    <n v="60"/>
    <n v="1350"/>
    <n v="81000"/>
    <n v="3807"/>
    <n v="4.7E-2"/>
    <x v="2"/>
  </r>
  <r>
    <x v="4"/>
    <n v="1185732"/>
    <x v="451"/>
    <x v="0"/>
    <x v="43"/>
    <s v="Wilmington"/>
    <x v="1"/>
    <n v="53"/>
    <n v="850"/>
    <n v="45050"/>
    <n v="2072.2999999999997"/>
    <n v="4.5999999999999992E-2"/>
    <x v="2"/>
  </r>
  <r>
    <x v="4"/>
    <n v="1185732"/>
    <x v="451"/>
    <x v="0"/>
    <x v="43"/>
    <s v="Wilmington"/>
    <x v="2"/>
    <n v="52"/>
    <n v="860"/>
    <n v="44720"/>
    <n v="2280.7200000000003"/>
    <n v="5.1000000000000004E-2"/>
    <x v="2"/>
  </r>
  <r>
    <x v="4"/>
    <n v="1185732"/>
    <x v="451"/>
    <x v="0"/>
    <x v="43"/>
    <s v="Wilmington"/>
    <x v="3"/>
    <n v="51"/>
    <n v="840"/>
    <n v="42840"/>
    <n v="2270.52"/>
    <n v="5.2999999999999999E-2"/>
    <x v="2"/>
  </r>
  <r>
    <x v="4"/>
    <n v="1185732"/>
    <x v="451"/>
    <x v="0"/>
    <x v="43"/>
    <s v="Wilmington"/>
    <x v="4"/>
    <n v="60"/>
    <n v="720"/>
    <n v="43200"/>
    <n v="1728"/>
    <n v="0.04"/>
    <x v="2"/>
  </r>
  <r>
    <x v="4"/>
    <n v="1185732"/>
    <x v="451"/>
    <x v="0"/>
    <x v="43"/>
    <s v="Wilmington"/>
    <x v="5"/>
    <n v="64"/>
    <n v="980"/>
    <n v="62720"/>
    <n v="3449.6000000000004"/>
    <n v="5.5000000000000007E-2"/>
    <x v="2"/>
  </r>
  <r>
    <x v="4"/>
    <n v="1185732"/>
    <x v="480"/>
    <x v="0"/>
    <x v="43"/>
    <s v="Wilmington"/>
    <x v="0"/>
    <n v="62"/>
    <n v="1680"/>
    <n v="104160"/>
    <n v="4895.5199999999995"/>
    <n v="4.6999999999999993E-2"/>
    <x v="2"/>
  </r>
  <r>
    <x v="4"/>
    <n v="1185732"/>
    <x v="480"/>
    <x v="0"/>
    <x v="43"/>
    <s v="Wilmington"/>
    <x v="1"/>
    <n v="50"/>
    <n v="1000"/>
    <n v="50000"/>
    <n v="2400"/>
    <n v="4.8000000000000001E-2"/>
    <x v="2"/>
  </r>
  <r>
    <x v="4"/>
    <n v="1185732"/>
    <x v="480"/>
    <x v="0"/>
    <x v="43"/>
    <s v="Wilmington"/>
    <x v="2"/>
    <n v="50"/>
    <n v="1090"/>
    <n v="54500"/>
    <n v="2943"/>
    <n v="5.3999999999999999E-2"/>
    <x v="2"/>
  </r>
  <r>
    <x v="4"/>
    <n v="1185732"/>
    <x v="480"/>
    <x v="0"/>
    <x v="43"/>
    <s v="Wilmington"/>
    <x v="3"/>
    <n v="53"/>
    <n v="980"/>
    <n v="51940"/>
    <n v="2804.76"/>
    <n v="5.4000000000000006E-2"/>
    <x v="2"/>
  </r>
  <r>
    <x v="4"/>
    <n v="1185732"/>
    <x v="480"/>
    <x v="0"/>
    <x v="43"/>
    <s v="Wilmington"/>
    <x v="4"/>
    <n v="61"/>
    <n v="910"/>
    <n v="55510"/>
    <n v="2220.4"/>
    <n v="0.04"/>
    <x v="2"/>
  </r>
  <r>
    <x v="4"/>
    <n v="1185732"/>
    <x v="480"/>
    <x v="0"/>
    <x v="43"/>
    <s v="Wilmington"/>
    <x v="5"/>
    <n v="65"/>
    <n v="1230"/>
    <n v="79950"/>
    <n v="3997.5"/>
    <n v="0.05"/>
    <x v="2"/>
  </r>
  <r>
    <x v="4"/>
    <n v="1185732"/>
    <x v="174"/>
    <x v="0"/>
    <x v="43"/>
    <s v="Wilmington"/>
    <x v="0"/>
    <n v="32"/>
    <n v="1380"/>
    <n v="44160"/>
    <n v="2208"/>
    <n v="0.05"/>
    <x v="2"/>
  </r>
  <r>
    <x v="4"/>
    <n v="1185732"/>
    <x v="174"/>
    <x v="0"/>
    <x v="43"/>
    <s v="Wilmington"/>
    <x v="1"/>
    <n v="33"/>
    <n v="770"/>
    <n v="25410"/>
    <n v="1194.27"/>
    <n v="4.7E-2"/>
    <x v="2"/>
  </r>
  <r>
    <x v="4"/>
    <n v="1185732"/>
    <x v="174"/>
    <x v="0"/>
    <x v="43"/>
    <s v="Wilmington"/>
    <x v="2"/>
    <n v="24"/>
    <n v="720"/>
    <n v="17280"/>
    <n v="881.28"/>
    <n v="5.0999999999999997E-2"/>
    <x v="2"/>
  </r>
  <r>
    <x v="4"/>
    <n v="1185732"/>
    <x v="174"/>
    <x v="0"/>
    <x v="43"/>
    <s v="Wilmington"/>
    <x v="3"/>
    <n v="27"/>
    <n v="380"/>
    <n v="10260"/>
    <n v="513"/>
    <n v="0.05"/>
    <x v="2"/>
  </r>
  <r>
    <x v="4"/>
    <n v="1185732"/>
    <x v="174"/>
    <x v="0"/>
    <x v="43"/>
    <s v="Wilmington"/>
    <x v="4"/>
    <n v="41"/>
    <n v="470"/>
    <n v="19270"/>
    <n v="770.80000000000007"/>
    <n v="0.04"/>
    <x v="2"/>
  </r>
  <r>
    <x v="4"/>
    <n v="1185732"/>
    <x v="174"/>
    <x v="0"/>
    <x v="43"/>
    <s v="Wilmington"/>
    <x v="5"/>
    <n v="33"/>
    <n v="690"/>
    <n v="22770"/>
    <n v="1252.3500000000001"/>
    <n v="5.5000000000000007E-2"/>
    <x v="2"/>
  </r>
  <r>
    <x v="4"/>
    <n v="1185732"/>
    <x v="203"/>
    <x v="0"/>
    <x v="43"/>
    <s v="Wilmington"/>
    <x v="0"/>
    <n v="34"/>
    <n v="1470"/>
    <n v="49980"/>
    <n v="2399.04"/>
    <n v="4.8000000000000001E-2"/>
    <x v="2"/>
  </r>
  <r>
    <x v="4"/>
    <n v="1185732"/>
    <x v="203"/>
    <x v="0"/>
    <x v="43"/>
    <s v="Wilmington"/>
    <x v="1"/>
    <n v="32"/>
    <n v="530"/>
    <n v="16960"/>
    <n v="848"/>
    <n v="0.05"/>
    <x v="2"/>
  </r>
  <r>
    <x v="4"/>
    <n v="1185732"/>
    <x v="203"/>
    <x v="0"/>
    <x v="43"/>
    <s v="Wilmington"/>
    <x v="2"/>
    <n v="24"/>
    <n v="630"/>
    <n v="15120"/>
    <n v="771.12"/>
    <n v="5.1000000000000004E-2"/>
    <x v="2"/>
  </r>
  <r>
    <x v="4"/>
    <n v="1185732"/>
    <x v="203"/>
    <x v="0"/>
    <x v="44"/>
    <s v="Newark"/>
    <x v="3"/>
    <n v="29"/>
    <n v="300"/>
    <n v="8700"/>
    <n v="461.1"/>
    <n v="5.3000000000000005E-2"/>
    <x v="2"/>
  </r>
  <r>
    <x v="4"/>
    <n v="1185732"/>
    <x v="203"/>
    <x v="0"/>
    <x v="44"/>
    <s v="Newark"/>
    <x v="4"/>
    <n v="41"/>
    <n v="470"/>
    <n v="19270"/>
    <n v="770.80000000000007"/>
    <n v="0.04"/>
    <x v="2"/>
  </r>
  <r>
    <x v="4"/>
    <n v="1185732"/>
    <x v="203"/>
    <x v="0"/>
    <x v="44"/>
    <s v="Newark"/>
    <x v="5"/>
    <n v="32"/>
    <n v="740"/>
    <n v="23680"/>
    <n v="1255.04"/>
    <n v="5.2999999999999999E-2"/>
    <x v="2"/>
  </r>
  <r>
    <x v="4"/>
    <n v="1185732"/>
    <x v="708"/>
    <x v="0"/>
    <x v="44"/>
    <s v="Newark"/>
    <x v="0"/>
    <n v="32"/>
    <n v="1440"/>
    <n v="46080"/>
    <n v="2119.6799999999998"/>
    <n v="4.5999999999999999E-2"/>
    <x v="2"/>
  </r>
  <r>
    <x v="4"/>
    <n v="1185732"/>
    <x v="708"/>
    <x v="0"/>
    <x v="44"/>
    <s v="Newark"/>
    <x v="1"/>
    <n v="32"/>
    <n v="580"/>
    <n v="18560"/>
    <n v="909.43999999999994"/>
    <n v="4.8999999999999995E-2"/>
    <x v="2"/>
  </r>
  <r>
    <x v="4"/>
    <n v="1185732"/>
    <x v="708"/>
    <x v="0"/>
    <x v="44"/>
    <s v="Newark"/>
    <x v="2"/>
    <n v="24"/>
    <n v="590"/>
    <n v="14160"/>
    <n v="750.48"/>
    <n v="5.2999999999999999E-2"/>
    <x v="2"/>
  </r>
  <r>
    <x v="4"/>
    <n v="1185732"/>
    <x v="708"/>
    <x v="0"/>
    <x v="44"/>
    <s v="Newark"/>
    <x v="3"/>
    <n v="27"/>
    <n v="220"/>
    <n v="5940"/>
    <n v="308.88"/>
    <n v="5.1999999999999998E-2"/>
    <x v="2"/>
  </r>
  <r>
    <x v="4"/>
    <n v="1185732"/>
    <x v="708"/>
    <x v="0"/>
    <x v="44"/>
    <s v="Newark"/>
    <x v="4"/>
    <n v="43"/>
    <n v="340"/>
    <n v="14620"/>
    <n v="657.9"/>
    <n v="4.4999999999999998E-2"/>
    <x v="2"/>
  </r>
  <r>
    <x v="4"/>
    <n v="1185732"/>
    <x v="708"/>
    <x v="0"/>
    <x v="44"/>
    <s v="Newark"/>
    <x v="5"/>
    <n v="32"/>
    <n v="610"/>
    <n v="19520"/>
    <n v="976"/>
    <n v="0.05"/>
    <x v="2"/>
  </r>
  <r>
    <x v="4"/>
    <n v="1185732"/>
    <x v="230"/>
    <x v="0"/>
    <x v="44"/>
    <s v="Newark"/>
    <x v="0"/>
    <n v="34"/>
    <n v="1330"/>
    <n v="45220"/>
    <n v="2261"/>
    <n v="0.05"/>
    <x v="2"/>
  </r>
  <r>
    <x v="4"/>
    <n v="1185732"/>
    <x v="230"/>
    <x v="0"/>
    <x v="44"/>
    <s v="Newark"/>
    <x v="1"/>
    <n v="33"/>
    <n v="510"/>
    <n v="16830"/>
    <n v="774.18"/>
    <n v="4.5999999999999999E-2"/>
    <x v="2"/>
  </r>
  <r>
    <x v="4"/>
    <n v="1185732"/>
    <x v="230"/>
    <x v="0"/>
    <x v="44"/>
    <s v="Newark"/>
    <x v="2"/>
    <n v="24"/>
    <n v="510"/>
    <n v="12240"/>
    <n v="612"/>
    <n v="0.05"/>
    <x v="2"/>
  </r>
  <r>
    <x v="4"/>
    <n v="1185732"/>
    <x v="230"/>
    <x v="0"/>
    <x v="44"/>
    <s v="Newark"/>
    <x v="3"/>
    <n v="27"/>
    <n v="270"/>
    <n v="7290"/>
    <n v="371.79"/>
    <n v="5.1000000000000004E-2"/>
    <x v="2"/>
  </r>
  <r>
    <x v="4"/>
    <n v="1185732"/>
    <x v="230"/>
    <x v="0"/>
    <x v="44"/>
    <s v="Newark"/>
    <x v="4"/>
    <n v="44"/>
    <n v="270"/>
    <n v="11880"/>
    <n v="522.72"/>
    <n v="4.4000000000000004E-2"/>
    <x v="2"/>
  </r>
  <r>
    <x v="4"/>
    <n v="1185732"/>
    <x v="230"/>
    <x v="0"/>
    <x v="44"/>
    <s v="Newark"/>
    <x v="5"/>
    <n v="33"/>
    <n v="680"/>
    <n v="22440"/>
    <n v="1211.76"/>
    <n v="5.3999999999999999E-2"/>
    <x v="2"/>
  </r>
  <r>
    <x v="4"/>
    <n v="1185732"/>
    <x v="259"/>
    <x v="0"/>
    <x v="44"/>
    <s v="Newark"/>
    <x v="0"/>
    <n v="48"/>
    <n v="1300"/>
    <n v="62400"/>
    <n v="2932.7999999999997"/>
    <n v="4.6999999999999993E-2"/>
    <x v="2"/>
  </r>
  <r>
    <x v="4"/>
    <n v="1185732"/>
    <x v="259"/>
    <x v="0"/>
    <x v="44"/>
    <s v="Newark"/>
    <x v="1"/>
    <n v="41"/>
    <n v="680"/>
    <n v="27880"/>
    <n v="1394"/>
    <n v="0.05"/>
    <x v="2"/>
  </r>
  <r>
    <x v="4"/>
    <n v="1185732"/>
    <x v="259"/>
    <x v="0"/>
    <x v="44"/>
    <s v="Newark"/>
    <x v="2"/>
    <n v="38"/>
    <n v="750"/>
    <n v="28500"/>
    <n v="1425"/>
    <n v="0.05"/>
    <x v="2"/>
  </r>
  <r>
    <x v="4"/>
    <n v="1185732"/>
    <x v="259"/>
    <x v="0"/>
    <x v="44"/>
    <s v="Newark"/>
    <x v="3"/>
    <n v="38"/>
    <n v="560"/>
    <n v="21280"/>
    <n v="1064"/>
    <n v="0.05"/>
    <x v="2"/>
  </r>
  <r>
    <x v="4"/>
    <n v="1185732"/>
    <x v="259"/>
    <x v="0"/>
    <x v="44"/>
    <s v="Newark"/>
    <x v="4"/>
    <n v="47"/>
    <n v="680"/>
    <n v="31960"/>
    <n v="1310.3599999999999"/>
    <n v="4.0999999999999995E-2"/>
    <x v="2"/>
  </r>
  <r>
    <x v="4"/>
    <n v="1185732"/>
    <x v="259"/>
    <x v="0"/>
    <x v="44"/>
    <s v="Newark"/>
    <x v="5"/>
    <n v="51"/>
    <n v="1020"/>
    <n v="52020"/>
    <n v="2705.04"/>
    <n v="5.1999999999999998E-2"/>
    <x v="2"/>
  </r>
  <r>
    <x v="4"/>
    <n v="1185732"/>
    <x v="292"/>
    <x v="0"/>
    <x v="44"/>
    <s v="Newark"/>
    <x v="0"/>
    <n v="45"/>
    <n v="1560"/>
    <n v="70200"/>
    <n v="3229.2"/>
    <n v="4.5999999999999999E-2"/>
    <x v="2"/>
  </r>
  <r>
    <x v="4"/>
    <n v="1185732"/>
    <x v="292"/>
    <x v="0"/>
    <x v="44"/>
    <s v="Newark"/>
    <x v="1"/>
    <n v="44"/>
    <n v="1050"/>
    <n v="46200"/>
    <n v="2125.1999999999998"/>
    <n v="4.5999999999999999E-2"/>
    <x v="2"/>
  </r>
  <r>
    <x v="4"/>
    <n v="1185732"/>
    <x v="292"/>
    <x v="0"/>
    <x v="44"/>
    <s v="Newark"/>
    <x v="2"/>
    <n v="38"/>
    <n v="690"/>
    <n v="26220"/>
    <n v="1389.66"/>
    <n v="5.3000000000000005E-2"/>
    <x v="2"/>
  </r>
  <r>
    <x v="4"/>
    <n v="1185732"/>
    <x v="292"/>
    <x v="0"/>
    <x v="44"/>
    <s v="Newark"/>
    <x v="3"/>
    <n v="39"/>
    <n v="650"/>
    <n v="25350"/>
    <n v="1368.9"/>
    <n v="5.4000000000000006E-2"/>
    <x v="2"/>
  </r>
  <r>
    <x v="4"/>
    <n v="1185732"/>
    <x v="292"/>
    <x v="0"/>
    <x v="44"/>
    <s v="Newark"/>
    <x v="4"/>
    <n v="46"/>
    <n v="650"/>
    <n v="29900"/>
    <n v="1345.4999999999998"/>
    <n v="4.4999999999999991E-2"/>
    <x v="2"/>
  </r>
  <r>
    <x v="4"/>
    <n v="1185732"/>
    <x v="292"/>
    <x v="0"/>
    <x v="44"/>
    <s v="Newark"/>
    <x v="5"/>
    <n v="50"/>
    <n v="1200"/>
    <n v="60000"/>
    <n v="3000"/>
    <n v="0.05"/>
    <x v="2"/>
  </r>
  <r>
    <x v="4"/>
    <n v="1185732"/>
    <x v="320"/>
    <x v="0"/>
    <x v="44"/>
    <s v="Newark"/>
    <x v="0"/>
    <n v="47"/>
    <n v="1880"/>
    <n v="88360"/>
    <n v="4152.92"/>
    <n v="4.7E-2"/>
    <x v="2"/>
  </r>
  <r>
    <x v="4"/>
    <n v="1185732"/>
    <x v="320"/>
    <x v="0"/>
    <x v="44"/>
    <s v="Newark"/>
    <x v="1"/>
    <n v="42"/>
    <n v="980"/>
    <n v="41160"/>
    <n v="2058"/>
    <n v="0.05"/>
    <x v="2"/>
  </r>
  <r>
    <x v="4"/>
    <n v="1185732"/>
    <x v="320"/>
    <x v="0"/>
    <x v="44"/>
    <s v="Newark"/>
    <x v="2"/>
    <n v="37"/>
    <n v="810"/>
    <n v="29970"/>
    <n v="1558.44"/>
    <n v="5.2000000000000005E-2"/>
    <x v="2"/>
  </r>
  <r>
    <x v="4"/>
    <n v="1185732"/>
    <x v="320"/>
    <x v="0"/>
    <x v="44"/>
    <s v="Newark"/>
    <x v="3"/>
    <n v="36"/>
    <n v="630"/>
    <n v="22680"/>
    <n v="1224.72"/>
    <n v="5.3999999999999999E-2"/>
    <x v="2"/>
  </r>
  <r>
    <x v="4"/>
    <n v="1185732"/>
    <x v="320"/>
    <x v="0"/>
    <x v="44"/>
    <s v="Newark"/>
    <x v="4"/>
    <n v="48"/>
    <n v="740"/>
    <n v="35520"/>
    <n v="1527.36"/>
    <n v="4.2999999999999997E-2"/>
    <x v="2"/>
  </r>
  <r>
    <x v="4"/>
    <n v="1185732"/>
    <x v="320"/>
    <x v="0"/>
    <x v="44"/>
    <s v="Newark"/>
    <x v="5"/>
    <n v="54"/>
    <n v="1310"/>
    <n v="70740"/>
    <n v="3749.2200000000003"/>
    <n v="5.3000000000000005E-2"/>
    <x v="2"/>
  </r>
  <r>
    <x v="4"/>
    <n v="1185732"/>
    <x v="352"/>
    <x v="0"/>
    <x v="44"/>
    <s v="Newark"/>
    <x v="0"/>
    <n v="47"/>
    <n v="1800"/>
    <n v="84600"/>
    <n v="4060.7999999999997"/>
    <n v="4.7999999999999994E-2"/>
    <x v="2"/>
  </r>
  <r>
    <x v="4"/>
    <n v="1185732"/>
    <x v="352"/>
    <x v="0"/>
    <x v="44"/>
    <s v="Newark"/>
    <x v="1"/>
    <n v="42"/>
    <n v="1010"/>
    <n v="42420"/>
    <n v="1993.7399999999998"/>
    <n v="4.6999999999999993E-2"/>
    <x v="2"/>
  </r>
  <r>
    <x v="4"/>
    <n v="1185732"/>
    <x v="352"/>
    <x v="0"/>
    <x v="44"/>
    <s v="Newark"/>
    <x v="2"/>
    <n v="37"/>
    <n v="750"/>
    <n v="27750"/>
    <n v="1498.5"/>
    <n v="5.3999999999999999E-2"/>
    <x v="2"/>
  </r>
  <r>
    <x v="4"/>
    <n v="1185732"/>
    <x v="352"/>
    <x v="0"/>
    <x v="44"/>
    <s v="Newark"/>
    <x v="3"/>
    <n v="36"/>
    <n v="520"/>
    <n v="18720"/>
    <n v="954.72"/>
    <n v="5.1000000000000004E-2"/>
    <x v="2"/>
  </r>
  <r>
    <x v="4"/>
    <n v="1185732"/>
    <x v="352"/>
    <x v="0"/>
    <x v="44"/>
    <s v="Newark"/>
    <x v="4"/>
    <n v="46"/>
    <n v="460"/>
    <n v="21160"/>
    <n v="909.88"/>
    <n v="4.2999999999999997E-2"/>
    <x v="2"/>
  </r>
  <r>
    <x v="4"/>
    <n v="1185732"/>
    <x v="352"/>
    <x v="0"/>
    <x v="44"/>
    <s v="Newark"/>
    <x v="5"/>
    <n v="52"/>
    <n v="1050"/>
    <n v="54600"/>
    <n v="2893.8"/>
    <n v="5.3000000000000005E-2"/>
    <x v="2"/>
  </r>
  <r>
    <x v="4"/>
    <n v="1185732"/>
    <x v="382"/>
    <x v="0"/>
    <x v="44"/>
    <s v="Newark"/>
    <x v="0"/>
    <n v="46"/>
    <n v="1240"/>
    <n v="57040"/>
    <n v="2794.96"/>
    <n v="4.9000000000000002E-2"/>
    <x v="2"/>
  </r>
  <r>
    <x v="4"/>
    <n v="1185732"/>
    <x v="382"/>
    <x v="0"/>
    <x v="44"/>
    <s v="Newark"/>
    <x v="1"/>
    <n v="41"/>
    <n v="720"/>
    <n v="29520"/>
    <n v="1476"/>
    <n v="0.05"/>
    <x v="2"/>
  </r>
  <r>
    <x v="4"/>
    <n v="1185732"/>
    <x v="382"/>
    <x v="0"/>
    <x v="44"/>
    <s v="Newark"/>
    <x v="2"/>
    <n v="39"/>
    <n v="510"/>
    <n v="19890"/>
    <n v="1054.17"/>
    <n v="5.3000000000000005E-2"/>
    <x v="2"/>
  </r>
  <r>
    <x v="4"/>
    <n v="1185732"/>
    <x v="382"/>
    <x v="0"/>
    <x v="44"/>
    <s v="Newark"/>
    <x v="3"/>
    <n v="37"/>
    <n v="380"/>
    <n v="14060"/>
    <n v="745.18000000000006"/>
    <n v="5.3000000000000005E-2"/>
    <x v="2"/>
  </r>
  <r>
    <x v="4"/>
    <n v="1185732"/>
    <x v="382"/>
    <x v="0"/>
    <x v="44"/>
    <s v="Newark"/>
    <x v="4"/>
    <n v="47"/>
    <n v="410"/>
    <n v="19270"/>
    <n v="790.06999999999994"/>
    <n v="4.0999999999999995E-2"/>
    <x v="2"/>
  </r>
  <r>
    <x v="4"/>
    <n v="1185732"/>
    <x v="382"/>
    <x v="0"/>
    <x v="44"/>
    <s v="Newark"/>
    <x v="5"/>
    <n v="50"/>
    <n v="730"/>
    <n v="36500"/>
    <n v="1934.5"/>
    <n v="5.2999999999999999E-2"/>
    <x v="2"/>
  </r>
  <r>
    <x v="4"/>
    <n v="1185732"/>
    <x v="414"/>
    <x v="0"/>
    <x v="44"/>
    <s v="Newark"/>
    <x v="0"/>
    <n v="53"/>
    <n v="1190"/>
    <n v="63070"/>
    <n v="2901.22"/>
    <n v="4.5999999999999999E-2"/>
    <x v="2"/>
  </r>
  <r>
    <x v="4"/>
    <n v="1185732"/>
    <x v="414"/>
    <x v="0"/>
    <x v="44"/>
    <s v="Newark"/>
    <x v="1"/>
    <n v="48"/>
    <n v="630"/>
    <n v="30240"/>
    <n v="1512"/>
    <n v="0.05"/>
    <x v="2"/>
  </r>
  <r>
    <x v="4"/>
    <n v="1185732"/>
    <x v="414"/>
    <x v="0"/>
    <x v="44"/>
    <s v="Newark"/>
    <x v="2"/>
    <n v="46"/>
    <n v="420"/>
    <n v="19320"/>
    <n v="966"/>
    <n v="0.05"/>
    <x v="2"/>
  </r>
  <r>
    <x v="4"/>
    <n v="1185732"/>
    <x v="414"/>
    <x v="0"/>
    <x v="44"/>
    <s v="Newark"/>
    <x v="3"/>
    <n v="48"/>
    <n v="310"/>
    <n v="14880"/>
    <n v="773.76"/>
    <n v="5.1999999999999998E-2"/>
    <x v="2"/>
  </r>
  <r>
    <x v="4"/>
    <n v="1185732"/>
    <x v="414"/>
    <x v="0"/>
    <x v="44"/>
    <s v="Newark"/>
    <x v="4"/>
    <n v="58"/>
    <n v="380"/>
    <n v="22040"/>
    <n v="903.64"/>
    <n v="4.1000000000000002E-2"/>
    <x v="2"/>
  </r>
  <r>
    <x v="2"/>
    <n v="1185732"/>
    <x v="414"/>
    <x v="0"/>
    <x v="44"/>
    <s v="Newark"/>
    <x v="5"/>
    <n v="62"/>
    <n v="680"/>
    <n v="42160"/>
    <n v="2234.48"/>
    <n v="5.2999999999999999E-2"/>
    <x v="2"/>
  </r>
  <r>
    <x v="2"/>
    <n v="1185732"/>
    <x v="444"/>
    <x v="0"/>
    <x v="44"/>
    <s v="Newark"/>
    <x v="0"/>
    <n v="59"/>
    <n v="1080"/>
    <n v="63720"/>
    <n v="3058.56"/>
    <n v="4.8000000000000001E-2"/>
    <x v="2"/>
  </r>
  <r>
    <x v="2"/>
    <n v="1185732"/>
    <x v="444"/>
    <x v="0"/>
    <x v="44"/>
    <s v="Newark"/>
    <x v="1"/>
    <n v="46"/>
    <n v="800"/>
    <n v="36800"/>
    <n v="1803.2"/>
    <n v="4.9000000000000002E-2"/>
    <x v="2"/>
  </r>
  <r>
    <x v="2"/>
    <n v="1185732"/>
    <x v="444"/>
    <x v="0"/>
    <x v="44"/>
    <s v="Newark"/>
    <x v="2"/>
    <n v="48"/>
    <n v="680"/>
    <n v="32640"/>
    <n v="1664.64"/>
    <n v="5.1000000000000004E-2"/>
    <x v="2"/>
  </r>
  <r>
    <x v="2"/>
    <n v="1185732"/>
    <x v="444"/>
    <x v="0"/>
    <x v="44"/>
    <s v="Newark"/>
    <x v="3"/>
    <n v="49"/>
    <n v="650"/>
    <n v="31850"/>
    <n v="1751.7500000000002"/>
    <n v="5.5000000000000007E-2"/>
    <x v="2"/>
  </r>
  <r>
    <x v="2"/>
    <n v="1185732"/>
    <x v="444"/>
    <x v="0"/>
    <x v="44"/>
    <s v="Newark"/>
    <x v="4"/>
    <n v="55"/>
    <n v="590"/>
    <n v="32450"/>
    <n v="1427.8"/>
    <n v="4.3999999999999997E-2"/>
    <x v="2"/>
  </r>
  <r>
    <x v="2"/>
    <n v="1185732"/>
    <x v="444"/>
    <x v="0"/>
    <x v="44"/>
    <s v="Newark"/>
    <x v="5"/>
    <n v="59"/>
    <n v="910"/>
    <n v="53690"/>
    <n v="2845.57"/>
    <n v="5.3000000000000005E-2"/>
    <x v="2"/>
  </r>
  <r>
    <x v="2"/>
    <n v="1185732"/>
    <x v="473"/>
    <x v="0"/>
    <x v="44"/>
    <s v="Newark"/>
    <x v="0"/>
    <n v="55"/>
    <n v="1490"/>
    <n v="81950"/>
    <n v="3933.6"/>
    <n v="4.8000000000000001E-2"/>
    <x v="2"/>
  </r>
  <r>
    <x v="2"/>
    <n v="1185732"/>
    <x v="473"/>
    <x v="0"/>
    <x v="44"/>
    <s v="Newark"/>
    <x v="1"/>
    <n v="49"/>
    <n v="1050"/>
    <n v="51450"/>
    <n v="2469.6"/>
    <n v="4.8000000000000001E-2"/>
    <x v="2"/>
  </r>
  <r>
    <x v="2"/>
    <n v="1185732"/>
    <x v="473"/>
    <x v="0"/>
    <x v="44"/>
    <s v="Newark"/>
    <x v="2"/>
    <n v="49"/>
    <n v="910"/>
    <n v="44590"/>
    <n v="2229.5"/>
    <n v="0.05"/>
    <x v="2"/>
  </r>
  <r>
    <x v="2"/>
    <n v="1185732"/>
    <x v="473"/>
    <x v="0"/>
    <x v="44"/>
    <s v="Newark"/>
    <x v="3"/>
    <n v="47"/>
    <n v="830"/>
    <n v="39010"/>
    <n v="1989.51"/>
    <n v="5.0999999999999997E-2"/>
    <x v="2"/>
  </r>
  <r>
    <x v="2"/>
    <n v="1185732"/>
    <x v="473"/>
    <x v="0"/>
    <x v="44"/>
    <s v="Newark"/>
    <x v="4"/>
    <n v="55"/>
    <n v="830"/>
    <n v="45650"/>
    <n v="2054.25"/>
    <n v="4.4999999999999998E-2"/>
    <x v="2"/>
  </r>
  <r>
    <x v="2"/>
    <n v="1185732"/>
    <x v="473"/>
    <x v="0"/>
    <x v="44"/>
    <s v="Newark"/>
    <x v="5"/>
    <n v="59"/>
    <n v="1010"/>
    <n v="59590"/>
    <n v="3217.86"/>
    <n v="5.3999999999999999E-2"/>
    <x v="2"/>
  </r>
  <r>
    <x v="2"/>
    <n v="1185732"/>
    <x v="171"/>
    <x v="0"/>
    <x v="44"/>
    <s v="Newark"/>
    <x v="0"/>
    <n v="38"/>
    <n v="1250"/>
    <n v="47500"/>
    <n v="2422.5"/>
    <n v="5.0999999999999997E-2"/>
    <x v="2"/>
  </r>
  <r>
    <x v="2"/>
    <n v="1185732"/>
    <x v="171"/>
    <x v="0"/>
    <x v="44"/>
    <s v="Newark"/>
    <x v="1"/>
    <n v="37"/>
    <n v="870"/>
    <n v="32190"/>
    <n v="1673.88"/>
    <n v="5.2000000000000005E-2"/>
    <x v="2"/>
  </r>
  <r>
    <x v="2"/>
    <n v="1185732"/>
    <x v="171"/>
    <x v="0"/>
    <x v="44"/>
    <s v="Newark"/>
    <x v="2"/>
    <n v="28"/>
    <n v="900"/>
    <n v="25200"/>
    <n v="1008"/>
    <n v="0.04"/>
    <x v="2"/>
  </r>
  <r>
    <x v="2"/>
    <n v="1185732"/>
    <x v="171"/>
    <x v="0"/>
    <x v="44"/>
    <s v="Newark"/>
    <x v="3"/>
    <n v="33"/>
    <n v="420"/>
    <n v="13860"/>
    <n v="609.84"/>
    <n v="4.4000000000000004E-2"/>
    <x v="2"/>
  </r>
  <r>
    <x v="2"/>
    <n v="1185732"/>
    <x v="171"/>
    <x v="0"/>
    <x v="44"/>
    <s v="Newark"/>
    <x v="4"/>
    <n v="49"/>
    <n v="600"/>
    <n v="29400"/>
    <n v="1205.3999999999999"/>
    <n v="4.0999999999999995E-2"/>
    <x v="2"/>
  </r>
  <r>
    <x v="2"/>
    <n v="1185732"/>
    <x v="171"/>
    <x v="0"/>
    <x v="44"/>
    <s v="Newark"/>
    <x v="5"/>
    <n v="37"/>
    <n v="810"/>
    <n v="29970"/>
    <n v="1498.5"/>
    <n v="0.05"/>
    <x v="2"/>
  </r>
  <r>
    <x v="2"/>
    <n v="1185732"/>
    <x v="200"/>
    <x v="0"/>
    <x v="44"/>
    <s v="Newark"/>
    <x v="0"/>
    <n v="39"/>
    <n v="1490"/>
    <n v="58110"/>
    <n v="2905.5"/>
    <n v="0.05"/>
    <x v="2"/>
  </r>
  <r>
    <x v="2"/>
    <n v="1185732"/>
    <x v="200"/>
    <x v="0"/>
    <x v="44"/>
    <s v="Newark"/>
    <x v="1"/>
    <n v="37"/>
    <n v="540"/>
    <n v="19980"/>
    <n v="999"/>
    <n v="0.05"/>
    <x v="2"/>
  </r>
  <r>
    <x v="2"/>
    <n v="1185732"/>
    <x v="200"/>
    <x v="0"/>
    <x v="44"/>
    <s v="Newark"/>
    <x v="2"/>
    <n v="29"/>
    <n v="650"/>
    <n v="18850"/>
    <n v="848.24999999999989"/>
    <n v="4.4999999999999991E-2"/>
    <x v="2"/>
  </r>
  <r>
    <x v="2"/>
    <n v="1185732"/>
    <x v="200"/>
    <x v="0"/>
    <x v="45"/>
    <s v="Hartford"/>
    <x v="3"/>
    <n v="32"/>
    <n v="340"/>
    <n v="10880"/>
    <n v="478.72"/>
    <n v="4.4000000000000004E-2"/>
    <x v="2"/>
  </r>
  <r>
    <x v="2"/>
    <n v="1185732"/>
    <x v="200"/>
    <x v="0"/>
    <x v="45"/>
    <s v="Hartford"/>
    <x v="4"/>
    <n v="49"/>
    <n v="600"/>
    <n v="29400"/>
    <n v="1293.5999999999999"/>
    <n v="4.3999999999999997E-2"/>
    <x v="2"/>
  </r>
  <r>
    <x v="2"/>
    <n v="1185732"/>
    <x v="200"/>
    <x v="0"/>
    <x v="45"/>
    <s v="Hartford"/>
    <x v="5"/>
    <n v="39"/>
    <n v="840"/>
    <n v="32760"/>
    <n v="1474.1999999999998"/>
    <n v="4.4999999999999991E-2"/>
    <x v="2"/>
  </r>
  <r>
    <x v="2"/>
    <n v="1185732"/>
    <x v="705"/>
    <x v="0"/>
    <x v="45"/>
    <s v="Hartford"/>
    <x v="0"/>
    <n v="39"/>
    <n v="1300"/>
    <n v="50700"/>
    <n v="2535"/>
    <n v="0.05"/>
    <x v="2"/>
  </r>
  <r>
    <x v="2"/>
    <n v="1185732"/>
    <x v="705"/>
    <x v="0"/>
    <x v="45"/>
    <s v="Hartford"/>
    <x v="1"/>
    <n v="38"/>
    <n v="560"/>
    <n v="21280"/>
    <n v="1149.1200000000001"/>
    <n v="5.4000000000000006E-2"/>
    <x v="2"/>
  </r>
  <r>
    <x v="2"/>
    <n v="1185732"/>
    <x v="705"/>
    <x v="0"/>
    <x v="45"/>
    <s v="Hartford"/>
    <x v="2"/>
    <n v="29"/>
    <n v="680"/>
    <n v="19720"/>
    <n v="887.39999999999986"/>
    <n v="4.4999999999999991E-2"/>
    <x v="2"/>
  </r>
  <r>
    <x v="2"/>
    <n v="1185732"/>
    <x v="705"/>
    <x v="0"/>
    <x v="45"/>
    <s v="Hartford"/>
    <x v="3"/>
    <n v="32"/>
    <n v="300"/>
    <n v="9600"/>
    <n v="403.2"/>
    <n v="4.1999999999999996E-2"/>
    <x v="2"/>
  </r>
  <r>
    <x v="2"/>
    <n v="1185732"/>
    <x v="705"/>
    <x v="0"/>
    <x v="45"/>
    <s v="Hartford"/>
    <x v="4"/>
    <n v="48"/>
    <n v="390"/>
    <n v="18720"/>
    <n v="748.80000000000007"/>
    <n v="0.04"/>
    <x v="2"/>
  </r>
  <r>
    <x v="2"/>
    <n v="1185732"/>
    <x v="705"/>
    <x v="0"/>
    <x v="45"/>
    <s v="Hartford"/>
    <x v="5"/>
    <n v="38"/>
    <n v="730"/>
    <n v="27740"/>
    <n v="1359.26"/>
    <n v="4.9000000000000002E-2"/>
    <x v="2"/>
  </r>
  <r>
    <x v="2"/>
    <n v="1185732"/>
    <x v="722"/>
    <x v="0"/>
    <x v="45"/>
    <s v="Hartford"/>
    <x v="0"/>
    <n v="36"/>
    <n v="1500"/>
    <n v="54000"/>
    <n v="2700"/>
    <n v="0.05"/>
    <x v="2"/>
  </r>
  <r>
    <x v="2"/>
    <n v="1185732"/>
    <x v="722"/>
    <x v="0"/>
    <x v="45"/>
    <s v="Hartford"/>
    <x v="1"/>
    <n v="38"/>
    <n v="580"/>
    <n v="22040"/>
    <n v="1212.2"/>
    <n v="5.5E-2"/>
    <x v="2"/>
  </r>
  <r>
    <x v="2"/>
    <n v="1185732"/>
    <x v="722"/>
    <x v="0"/>
    <x v="45"/>
    <s v="Hartford"/>
    <x v="2"/>
    <n v="29"/>
    <n v="560"/>
    <n v="16240"/>
    <n v="698.31999999999994"/>
    <n v="4.2999999999999997E-2"/>
    <x v="2"/>
  </r>
  <r>
    <x v="2"/>
    <n v="1185732"/>
    <x v="722"/>
    <x v="0"/>
    <x v="45"/>
    <s v="Hartford"/>
    <x v="3"/>
    <n v="32"/>
    <n v="380"/>
    <n v="12160"/>
    <n v="547.19999999999993"/>
    <n v="4.4999999999999991E-2"/>
    <x v="2"/>
  </r>
  <r>
    <x v="2"/>
    <n v="1185732"/>
    <x v="722"/>
    <x v="0"/>
    <x v="45"/>
    <s v="Hartford"/>
    <x v="4"/>
    <n v="46"/>
    <n v="350"/>
    <n v="16100"/>
    <n v="724.49999999999989"/>
    <n v="4.4999999999999991E-2"/>
    <x v="2"/>
  </r>
  <r>
    <x v="2"/>
    <n v="1185732"/>
    <x v="722"/>
    <x v="0"/>
    <x v="45"/>
    <s v="Hartford"/>
    <x v="5"/>
    <n v="36"/>
    <n v="690"/>
    <n v="24840"/>
    <n v="1242"/>
    <n v="0.05"/>
    <x v="2"/>
  </r>
  <r>
    <x v="2"/>
    <n v="1185732"/>
    <x v="256"/>
    <x v="0"/>
    <x v="45"/>
    <s v="Hartford"/>
    <x v="0"/>
    <n v="54"/>
    <n v="1420"/>
    <n v="76680"/>
    <n v="3910.6800000000003"/>
    <n v="5.1000000000000004E-2"/>
    <x v="2"/>
  </r>
  <r>
    <x v="2"/>
    <n v="1185732"/>
    <x v="256"/>
    <x v="0"/>
    <x v="45"/>
    <s v="Hartford"/>
    <x v="1"/>
    <n v="48"/>
    <n v="730"/>
    <n v="35040"/>
    <n v="1857.1200000000001"/>
    <n v="5.3000000000000005E-2"/>
    <x v="2"/>
  </r>
  <r>
    <x v="2"/>
    <n v="1185732"/>
    <x v="256"/>
    <x v="0"/>
    <x v="45"/>
    <s v="Hartford"/>
    <x v="2"/>
    <n v="43"/>
    <n v="740"/>
    <n v="31820"/>
    <n v="1272.8000000000002"/>
    <n v="4.0000000000000008E-2"/>
    <x v="2"/>
  </r>
  <r>
    <x v="2"/>
    <n v="1185732"/>
    <x v="256"/>
    <x v="0"/>
    <x v="45"/>
    <s v="Hartford"/>
    <x v="3"/>
    <n v="44"/>
    <n v="630"/>
    <n v="27720"/>
    <n v="1136.52"/>
    <n v="4.1000000000000002E-2"/>
    <x v="2"/>
  </r>
  <r>
    <x v="2"/>
    <n v="1185732"/>
    <x v="256"/>
    <x v="0"/>
    <x v="45"/>
    <s v="Hartford"/>
    <x v="4"/>
    <n v="50"/>
    <n v="700"/>
    <n v="35000"/>
    <n v="1540"/>
    <n v="4.3999999999999997E-2"/>
    <x v="2"/>
  </r>
  <r>
    <x v="2"/>
    <n v="1185732"/>
    <x v="256"/>
    <x v="0"/>
    <x v="45"/>
    <s v="Hartford"/>
    <x v="5"/>
    <n v="55"/>
    <n v="1130"/>
    <n v="62150"/>
    <n v="3045.35"/>
    <n v="4.9000000000000002E-2"/>
    <x v="2"/>
  </r>
  <r>
    <x v="2"/>
    <n v="1185732"/>
    <x v="289"/>
    <x v="0"/>
    <x v="45"/>
    <s v="Hartford"/>
    <x v="0"/>
    <n v="50"/>
    <n v="1750"/>
    <n v="87500"/>
    <n v="4812.5"/>
    <n v="5.5E-2"/>
    <x v="2"/>
  </r>
  <r>
    <x v="2"/>
    <n v="1185732"/>
    <x v="289"/>
    <x v="0"/>
    <x v="45"/>
    <s v="Hartford"/>
    <x v="1"/>
    <n v="48"/>
    <n v="940"/>
    <n v="45120"/>
    <n v="2256"/>
    <n v="0.05"/>
    <x v="2"/>
  </r>
  <r>
    <x v="2"/>
    <n v="1185732"/>
    <x v="289"/>
    <x v="0"/>
    <x v="45"/>
    <s v="Hartford"/>
    <x v="2"/>
    <n v="42"/>
    <n v="870"/>
    <n v="36540"/>
    <n v="1644.2999999999997"/>
    <n v="4.4999999999999991E-2"/>
    <x v="2"/>
  </r>
  <r>
    <x v="2"/>
    <n v="1185732"/>
    <x v="289"/>
    <x v="0"/>
    <x v="45"/>
    <s v="Hartford"/>
    <x v="3"/>
    <n v="42"/>
    <n v="800"/>
    <n v="33600"/>
    <n v="1411.2"/>
    <n v="4.2000000000000003E-2"/>
    <x v="2"/>
  </r>
  <r>
    <x v="2"/>
    <n v="1185732"/>
    <x v="289"/>
    <x v="0"/>
    <x v="45"/>
    <s v="Hartford"/>
    <x v="4"/>
    <n v="53"/>
    <n v="740"/>
    <n v="39220"/>
    <n v="1725.68"/>
    <n v="4.4000000000000004E-2"/>
    <x v="2"/>
  </r>
  <r>
    <x v="2"/>
    <n v="1185732"/>
    <x v="289"/>
    <x v="0"/>
    <x v="45"/>
    <s v="Hartford"/>
    <x v="5"/>
    <n v="56"/>
    <n v="1230"/>
    <n v="68880"/>
    <n v="3375.12"/>
    <n v="4.8999999999999995E-2"/>
    <x v="2"/>
  </r>
  <r>
    <x v="2"/>
    <n v="1185732"/>
    <x v="317"/>
    <x v="0"/>
    <x v="45"/>
    <s v="Hartford"/>
    <x v="0"/>
    <n v="54"/>
    <n v="1890"/>
    <n v="102060"/>
    <n v="5511.2400000000007"/>
    <n v="5.4000000000000006E-2"/>
    <x v="2"/>
  </r>
  <r>
    <x v="2"/>
    <n v="1185732"/>
    <x v="317"/>
    <x v="0"/>
    <x v="45"/>
    <s v="Hartford"/>
    <x v="1"/>
    <n v="48"/>
    <n v="1120"/>
    <n v="53760"/>
    <n v="2849.28"/>
    <n v="5.3000000000000005E-2"/>
    <x v="2"/>
  </r>
  <r>
    <x v="2"/>
    <n v="1185732"/>
    <x v="317"/>
    <x v="0"/>
    <x v="45"/>
    <s v="Hartford"/>
    <x v="2"/>
    <n v="44"/>
    <n v="810"/>
    <n v="35640"/>
    <n v="1568.16"/>
    <n v="4.4000000000000004E-2"/>
    <x v="2"/>
  </r>
  <r>
    <x v="2"/>
    <n v="1185732"/>
    <x v="317"/>
    <x v="0"/>
    <x v="45"/>
    <s v="Hartford"/>
    <x v="3"/>
    <n v="42"/>
    <n v="800"/>
    <n v="33600"/>
    <n v="1478.4"/>
    <n v="4.4000000000000004E-2"/>
    <x v="2"/>
  </r>
  <r>
    <x v="2"/>
    <n v="1185732"/>
    <x v="317"/>
    <x v="0"/>
    <x v="45"/>
    <s v="Hartford"/>
    <x v="4"/>
    <n v="53"/>
    <n v="810"/>
    <n v="42930"/>
    <n v="1888.92"/>
    <n v="4.4000000000000004E-2"/>
    <x v="2"/>
  </r>
  <r>
    <x v="2"/>
    <n v="1185732"/>
    <x v="317"/>
    <x v="0"/>
    <x v="45"/>
    <s v="Hartford"/>
    <x v="5"/>
    <n v="56"/>
    <n v="1430"/>
    <n v="80080"/>
    <n v="3843.8399999999997"/>
    <n v="4.7999999999999994E-2"/>
    <x v="2"/>
  </r>
  <r>
    <x v="2"/>
    <n v="1185732"/>
    <x v="349"/>
    <x v="0"/>
    <x v="45"/>
    <s v="Hartford"/>
    <x v="0"/>
    <n v="51"/>
    <n v="1630"/>
    <n v="83130"/>
    <n v="4572.1500000000005"/>
    <n v="5.5000000000000007E-2"/>
    <x v="2"/>
  </r>
  <r>
    <x v="2"/>
    <n v="1185732"/>
    <x v="349"/>
    <x v="0"/>
    <x v="45"/>
    <s v="Hartford"/>
    <x v="1"/>
    <n v="48"/>
    <n v="1080"/>
    <n v="51840"/>
    <n v="2851.2000000000003"/>
    <n v="5.5000000000000007E-2"/>
    <x v="2"/>
  </r>
  <r>
    <x v="2"/>
    <n v="1185732"/>
    <x v="349"/>
    <x v="0"/>
    <x v="45"/>
    <s v="Hartford"/>
    <x v="2"/>
    <n v="41"/>
    <n v="850"/>
    <n v="34850"/>
    <n v="1463.7"/>
    <n v="4.2000000000000003E-2"/>
    <x v="2"/>
  </r>
  <r>
    <x v="2"/>
    <n v="1185732"/>
    <x v="349"/>
    <x v="0"/>
    <x v="45"/>
    <s v="Hartford"/>
    <x v="3"/>
    <n v="41"/>
    <n v="680"/>
    <n v="27880"/>
    <n v="1143.08"/>
    <n v="4.0999999999999995E-2"/>
    <x v="2"/>
  </r>
  <r>
    <x v="2"/>
    <n v="1185732"/>
    <x v="349"/>
    <x v="0"/>
    <x v="45"/>
    <s v="Hartford"/>
    <x v="4"/>
    <n v="51"/>
    <n v="520"/>
    <n v="26520"/>
    <n v="1166.8800000000001"/>
    <n v="4.4000000000000004E-2"/>
    <x v="2"/>
  </r>
  <r>
    <x v="2"/>
    <n v="1185732"/>
    <x v="349"/>
    <x v="0"/>
    <x v="45"/>
    <s v="Hartford"/>
    <x v="5"/>
    <n v="55"/>
    <n v="1050"/>
    <n v="57750"/>
    <n v="2887.5"/>
    <n v="0.05"/>
    <x v="2"/>
  </r>
  <r>
    <x v="2"/>
    <n v="1185732"/>
    <x v="379"/>
    <x v="0"/>
    <x v="45"/>
    <s v="Hartford"/>
    <x v="0"/>
    <n v="52"/>
    <n v="1250"/>
    <n v="65000"/>
    <n v="3510.0000000000005"/>
    <n v="5.4000000000000006E-2"/>
    <x v="2"/>
  </r>
  <r>
    <x v="2"/>
    <n v="1185732"/>
    <x v="379"/>
    <x v="0"/>
    <x v="45"/>
    <s v="Hartford"/>
    <x v="1"/>
    <n v="47"/>
    <n v="750"/>
    <n v="35250"/>
    <n v="1833"/>
    <n v="5.1999999999999998E-2"/>
    <x v="2"/>
  </r>
  <r>
    <x v="2"/>
    <n v="1185732"/>
    <x v="379"/>
    <x v="0"/>
    <x v="45"/>
    <s v="Hartford"/>
    <x v="2"/>
    <n v="41"/>
    <n v="600"/>
    <n v="24600"/>
    <n v="1082.4000000000001"/>
    <n v="4.4000000000000004E-2"/>
    <x v="2"/>
  </r>
  <r>
    <x v="2"/>
    <n v="1185732"/>
    <x v="379"/>
    <x v="0"/>
    <x v="45"/>
    <s v="Hartford"/>
    <x v="3"/>
    <n v="41"/>
    <n v="460"/>
    <n v="18860"/>
    <n v="848.69999999999993"/>
    <n v="4.4999999999999998E-2"/>
    <x v="2"/>
  </r>
  <r>
    <x v="2"/>
    <n v="1185732"/>
    <x v="379"/>
    <x v="0"/>
    <x v="45"/>
    <s v="Hartford"/>
    <x v="4"/>
    <n v="50"/>
    <n v="510"/>
    <n v="25500"/>
    <n v="1071"/>
    <n v="4.2000000000000003E-2"/>
    <x v="2"/>
  </r>
  <r>
    <x v="2"/>
    <n v="1185732"/>
    <x v="379"/>
    <x v="0"/>
    <x v="45"/>
    <s v="Hartford"/>
    <x v="5"/>
    <n v="54"/>
    <n v="830"/>
    <n v="44820"/>
    <n v="2196.1799999999998"/>
    <n v="4.8999999999999995E-2"/>
    <x v="2"/>
  </r>
  <r>
    <x v="2"/>
    <n v="1185732"/>
    <x v="411"/>
    <x v="0"/>
    <x v="45"/>
    <s v="Hartford"/>
    <x v="0"/>
    <n v="59"/>
    <n v="1130"/>
    <n v="66670"/>
    <n v="3666.8500000000004"/>
    <n v="5.5000000000000007E-2"/>
    <x v="2"/>
  </r>
  <r>
    <x v="2"/>
    <n v="1185732"/>
    <x v="411"/>
    <x v="0"/>
    <x v="45"/>
    <s v="Hartford"/>
    <x v="1"/>
    <n v="52"/>
    <n v="720"/>
    <n v="37440"/>
    <n v="1872"/>
    <n v="0.05"/>
    <x v="2"/>
  </r>
  <r>
    <x v="2"/>
    <n v="1185732"/>
    <x v="411"/>
    <x v="0"/>
    <x v="45"/>
    <s v="Hartford"/>
    <x v="2"/>
    <n v="53"/>
    <n v="490"/>
    <n v="25970"/>
    <n v="1116.71"/>
    <n v="4.3000000000000003E-2"/>
    <x v="2"/>
  </r>
  <r>
    <x v="2"/>
    <n v="1185732"/>
    <x v="411"/>
    <x v="0"/>
    <x v="45"/>
    <s v="Hartford"/>
    <x v="3"/>
    <n v="50"/>
    <n v="380"/>
    <n v="19000"/>
    <n v="760"/>
    <n v="0.04"/>
    <x v="2"/>
  </r>
  <r>
    <x v="2"/>
    <n v="1185732"/>
    <x v="411"/>
    <x v="0"/>
    <x v="45"/>
    <s v="Hartford"/>
    <x v="4"/>
    <n v="64"/>
    <n v="420"/>
    <n v="26880"/>
    <n v="1128.96"/>
    <n v="4.2000000000000003E-2"/>
    <x v="2"/>
  </r>
  <r>
    <x v="0"/>
    <n v="1185732"/>
    <x v="411"/>
    <x v="0"/>
    <x v="45"/>
    <s v="Hartford"/>
    <x v="5"/>
    <n v="63"/>
    <n v="740"/>
    <n v="46620"/>
    <n v="2331"/>
    <n v="0.05"/>
    <x v="2"/>
  </r>
  <r>
    <x v="0"/>
    <n v="1185732"/>
    <x v="441"/>
    <x v="0"/>
    <x v="45"/>
    <s v="Hartford"/>
    <x v="0"/>
    <n v="60"/>
    <n v="1110"/>
    <n v="66600"/>
    <n v="3330"/>
    <n v="0.05"/>
    <x v="2"/>
  </r>
  <r>
    <x v="0"/>
    <n v="1185732"/>
    <x v="441"/>
    <x v="0"/>
    <x v="45"/>
    <s v="Hartford"/>
    <x v="1"/>
    <n v="51"/>
    <n v="840"/>
    <n v="42840"/>
    <n v="2227.6800000000003"/>
    <n v="5.2000000000000005E-2"/>
    <x v="2"/>
  </r>
  <r>
    <x v="0"/>
    <n v="1185732"/>
    <x v="441"/>
    <x v="0"/>
    <x v="45"/>
    <s v="Hartford"/>
    <x v="2"/>
    <n v="51"/>
    <n v="800"/>
    <n v="40800"/>
    <n v="1835.9999999999998"/>
    <n v="4.4999999999999991E-2"/>
    <x v="2"/>
  </r>
  <r>
    <x v="0"/>
    <n v="1185732"/>
    <x v="441"/>
    <x v="0"/>
    <x v="45"/>
    <s v="Hartford"/>
    <x v="3"/>
    <n v="50"/>
    <n v="800"/>
    <n v="40000"/>
    <n v="1680"/>
    <n v="4.2000000000000003E-2"/>
    <x v="2"/>
  </r>
  <r>
    <x v="0"/>
    <n v="1185732"/>
    <x v="441"/>
    <x v="0"/>
    <x v="45"/>
    <s v="Hartford"/>
    <x v="4"/>
    <n v="60"/>
    <n v="680"/>
    <n v="40800"/>
    <n v="1795.2"/>
    <n v="4.4000000000000004E-2"/>
    <x v="2"/>
  </r>
  <r>
    <x v="0"/>
    <n v="1185732"/>
    <x v="441"/>
    <x v="0"/>
    <x v="45"/>
    <s v="Hartford"/>
    <x v="5"/>
    <n v="67"/>
    <n v="950"/>
    <n v="63650"/>
    <n v="2991.5499999999997"/>
    <n v="4.6999999999999993E-2"/>
    <x v="2"/>
  </r>
  <r>
    <x v="0"/>
    <n v="1185732"/>
    <x v="470"/>
    <x v="0"/>
    <x v="45"/>
    <s v="Hartford"/>
    <x v="0"/>
    <n v="59"/>
    <n v="1500"/>
    <n v="88500"/>
    <n v="4513.5"/>
    <n v="5.0999999999999997E-2"/>
    <x v="2"/>
  </r>
  <r>
    <x v="0"/>
    <n v="1185732"/>
    <x v="470"/>
    <x v="0"/>
    <x v="45"/>
    <s v="Hartford"/>
    <x v="1"/>
    <n v="51"/>
    <n v="1010"/>
    <n v="51510"/>
    <n v="2627.01"/>
    <n v="5.1000000000000004E-2"/>
    <x v="2"/>
  </r>
  <r>
    <x v="0"/>
    <n v="1185732"/>
    <x v="470"/>
    <x v="0"/>
    <x v="45"/>
    <s v="Hartford"/>
    <x v="2"/>
    <n v="50"/>
    <n v="880"/>
    <n v="44000"/>
    <n v="1979.9999999999998"/>
    <n v="4.4999999999999991E-2"/>
    <x v="2"/>
  </r>
  <r>
    <x v="0"/>
    <n v="1185732"/>
    <x v="470"/>
    <x v="0"/>
    <x v="45"/>
    <s v="Hartford"/>
    <x v="3"/>
    <n v="53"/>
    <n v="870"/>
    <n v="46110"/>
    <n v="1936.62"/>
    <n v="4.1999999999999996E-2"/>
    <x v="2"/>
  </r>
  <r>
    <x v="0"/>
    <n v="1185732"/>
    <x v="470"/>
    <x v="0"/>
    <x v="45"/>
    <s v="Hartford"/>
    <x v="4"/>
    <n v="60"/>
    <n v="780"/>
    <n v="46800"/>
    <n v="2106"/>
    <n v="4.4999999999999998E-2"/>
    <x v="2"/>
  </r>
  <r>
    <x v="0"/>
    <n v="1185732"/>
    <x v="470"/>
    <x v="0"/>
    <x v="45"/>
    <s v="Hartford"/>
    <x v="5"/>
    <n v="67"/>
    <n v="1120"/>
    <n v="75040"/>
    <n v="3451.8399999999997"/>
    <n v="4.5999999999999999E-2"/>
    <x v="2"/>
  </r>
  <r>
    <x v="0"/>
    <n v="1185732"/>
    <x v="174"/>
    <x v="0"/>
    <x v="45"/>
    <s v="Hartford"/>
    <x v="0"/>
    <n v="34"/>
    <n v="1150"/>
    <n v="39100"/>
    <n v="1798.6"/>
    <n v="4.5999999999999999E-2"/>
    <x v="2"/>
  </r>
  <r>
    <x v="0"/>
    <n v="1185732"/>
    <x v="174"/>
    <x v="0"/>
    <x v="45"/>
    <s v="Hartford"/>
    <x v="1"/>
    <n v="34"/>
    <n v="630"/>
    <n v="21420"/>
    <n v="963.89999999999986"/>
    <n v="4.4999999999999991E-2"/>
    <x v="2"/>
  </r>
  <r>
    <x v="0"/>
    <n v="1185732"/>
    <x v="174"/>
    <x v="0"/>
    <x v="45"/>
    <s v="Hartford"/>
    <x v="2"/>
    <n v="24"/>
    <n v="630"/>
    <n v="15120"/>
    <n v="831.6"/>
    <n v="5.5E-2"/>
    <x v="2"/>
  </r>
  <r>
    <x v="0"/>
    <n v="1185732"/>
    <x v="174"/>
    <x v="0"/>
    <x v="45"/>
    <s v="Hartford"/>
    <x v="3"/>
    <n v="29"/>
    <n v="200"/>
    <n v="5800"/>
    <n v="307.40000000000003"/>
    <n v="5.3000000000000005E-2"/>
    <x v="2"/>
  </r>
  <r>
    <x v="0"/>
    <n v="1185732"/>
    <x v="174"/>
    <x v="0"/>
    <x v="45"/>
    <s v="Hartford"/>
    <x v="4"/>
    <n v="44"/>
    <n v="330"/>
    <n v="14520"/>
    <n v="580.80000000000007"/>
    <n v="4.0000000000000008E-2"/>
    <x v="2"/>
  </r>
  <r>
    <x v="0"/>
    <n v="1185732"/>
    <x v="174"/>
    <x v="0"/>
    <x v="45"/>
    <s v="Hartford"/>
    <x v="5"/>
    <n v="33"/>
    <n v="630"/>
    <n v="20790"/>
    <n v="1122.6600000000001"/>
    <n v="5.4000000000000006E-2"/>
    <x v="2"/>
  </r>
  <r>
    <x v="0"/>
    <n v="1185732"/>
    <x v="203"/>
    <x v="0"/>
    <x v="45"/>
    <s v="Hartford"/>
    <x v="0"/>
    <n v="34"/>
    <n v="1190"/>
    <n v="40460"/>
    <n v="1982.54"/>
    <n v="4.9000000000000002E-2"/>
    <x v="2"/>
  </r>
  <r>
    <x v="0"/>
    <n v="1185732"/>
    <x v="203"/>
    <x v="0"/>
    <x v="45"/>
    <s v="Hartford"/>
    <x v="1"/>
    <n v="34"/>
    <n v="360"/>
    <n v="12240"/>
    <n v="575.28"/>
    <n v="4.7E-2"/>
    <x v="2"/>
  </r>
  <r>
    <x v="0"/>
    <n v="1185732"/>
    <x v="203"/>
    <x v="0"/>
    <x v="45"/>
    <s v="Hartford"/>
    <x v="2"/>
    <n v="24"/>
    <n v="490"/>
    <n v="11760"/>
    <n v="588"/>
    <n v="0.05"/>
    <x v="2"/>
  </r>
  <r>
    <x v="0"/>
    <n v="1185732"/>
    <x v="203"/>
    <x v="0"/>
    <x v="46"/>
    <s v="Providence"/>
    <x v="3"/>
    <n v="29"/>
    <n v="130"/>
    <n v="3770"/>
    <n v="203.58"/>
    <n v="5.4000000000000006E-2"/>
    <x v="2"/>
  </r>
  <r>
    <x v="0"/>
    <n v="1185732"/>
    <x v="203"/>
    <x v="0"/>
    <x v="46"/>
    <s v="Providence"/>
    <x v="4"/>
    <n v="41"/>
    <n v="350"/>
    <n v="14350"/>
    <n v="588.34999999999991"/>
    <n v="4.0999999999999995E-2"/>
    <x v="2"/>
  </r>
  <r>
    <x v="0"/>
    <n v="1185732"/>
    <x v="203"/>
    <x v="0"/>
    <x v="46"/>
    <s v="Providence"/>
    <x v="5"/>
    <n v="33"/>
    <n v="650"/>
    <n v="21450"/>
    <n v="1136.8500000000001"/>
    <n v="5.3000000000000005E-2"/>
    <x v="2"/>
  </r>
  <r>
    <x v="0"/>
    <n v="1185732"/>
    <x v="708"/>
    <x v="0"/>
    <x v="46"/>
    <s v="Providence"/>
    <x v="0"/>
    <n v="34"/>
    <n v="1110"/>
    <n v="37740"/>
    <n v="1887"/>
    <n v="0.05"/>
    <x v="2"/>
  </r>
  <r>
    <x v="0"/>
    <n v="1185732"/>
    <x v="708"/>
    <x v="0"/>
    <x v="46"/>
    <s v="Providence"/>
    <x v="1"/>
    <n v="34"/>
    <n v="440"/>
    <n v="14960"/>
    <n v="673.19999999999993"/>
    <n v="4.4999999999999998E-2"/>
    <x v="2"/>
  </r>
  <r>
    <x v="0"/>
    <n v="1185732"/>
    <x v="708"/>
    <x v="0"/>
    <x v="46"/>
    <s v="Providence"/>
    <x v="2"/>
    <n v="23"/>
    <n v="510"/>
    <n v="11730"/>
    <n v="609.96"/>
    <n v="5.2000000000000005E-2"/>
    <x v="2"/>
  </r>
  <r>
    <x v="0"/>
    <n v="1185732"/>
    <x v="708"/>
    <x v="0"/>
    <x v="46"/>
    <s v="Providence"/>
    <x v="3"/>
    <n v="29"/>
    <n v="80"/>
    <n v="2320"/>
    <n v="116"/>
    <n v="0.05"/>
    <x v="2"/>
  </r>
  <r>
    <x v="0"/>
    <n v="1185732"/>
    <x v="708"/>
    <x v="0"/>
    <x v="46"/>
    <s v="Providence"/>
    <x v="4"/>
    <n v="44"/>
    <n v="200"/>
    <n v="8800"/>
    <n v="395.99999999999994"/>
    <n v="4.4999999999999991E-2"/>
    <x v="2"/>
  </r>
  <r>
    <x v="0"/>
    <n v="1185732"/>
    <x v="708"/>
    <x v="0"/>
    <x v="46"/>
    <s v="Providence"/>
    <x v="5"/>
    <n v="32"/>
    <n v="510"/>
    <n v="16320"/>
    <n v="881.28000000000009"/>
    <n v="5.4000000000000006E-2"/>
    <x v="2"/>
  </r>
  <r>
    <x v="0"/>
    <n v="1185732"/>
    <x v="230"/>
    <x v="0"/>
    <x v="46"/>
    <s v="Providence"/>
    <x v="0"/>
    <n v="32"/>
    <n v="1110"/>
    <n v="35520"/>
    <n v="1740.48"/>
    <n v="4.9000000000000002E-2"/>
    <x v="2"/>
  </r>
  <r>
    <x v="0"/>
    <n v="1185732"/>
    <x v="230"/>
    <x v="0"/>
    <x v="46"/>
    <s v="Providence"/>
    <x v="1"/>
    <n v="32"/>
    <n v="330"/>
    <n v="10560"/>
    <n v="528"/>
    <n v="0.05"/>
    <x v="2"/>
  </r>
  <r>
    <x v="0"/>
    <n v="1185732"/>
    <x v="230"/>
    <x v="0"/>
    <x v="46"/>
    <s v="Providence"/>
    <x v="2"/>
    <n v="24"/>
    <n v="360"/>
    <n v="8640"/>
    <n v="449.28000000000003"/>
    <n v="5.2000000000000005E-2"/>
    <x v="2"/>
  </r>
  <r>
    <x v="0"/>
    <n v="1185732"/>
    <x v="230"/>
    <x v="0"/>
    <x v="46"/>
    <s v="Providence"/>
    <x v="3"/>
    <n v="29"/>
    <n v="130"/>
    <n v="3770"/>
    <n v="199.81"/>
    <n v="5.2999999999999999E-2"/>
    <x v="2"/>
  </r>
  <r>
    <x v="0"/>
    <n v="1185732"/>
    <x v="230"/>
    <x v="0"/>
    <x v="46"/>
    <s v="Providence"/>
    <x v="4"/>
    <n v="44"/>
    <n v="150"/>
    <n v="6600"/>
    <n v="264"/>
    <n v="0.04"/>
    <x v="2"/>
  </r>
  <r>
    <x v="0"/>
    <n v="1185732"/>
    <x v="230"/>
    <x v="0"/>
    <x v="46"/>
    <s v="Providence"/>
    <x v="5"/>
    <n v="33"/>
    <n v="500"/>
    <n v="16500"/>
    <n v="858"/>
    <n v="5.1999999999999998E-2"/>
    <x v="2"/>
  </r>
  <r>
    <x v="0"/>
    <n v="1185732"/>
    <x v="259"/>
    <x v="0"/>
    <x v="46"/>
    <s v="Providence"/>
    <x v="0"/>
    <n v="49"/>
    <n v="1220"/>
    <n v="59780"/>
    <n v="2989"/>
    <n v="0.05"/>
    <x v="2"/>
  </r>
  <r>
    <x v="0"/>
    <n v="1185732"/>
    <x v="259"/>
    <x v="0"/>
    <x v="46"/>
    <s v="Providence"/>
    <x v="1"/>
    <n v="43"/>
    <n v="490"/>
    <n v="21070"/>
    <n v="948.14999999999986"/>
    <n v="4.4999999999999991E-2"/>
    <x v="2"/>
  </r>
  <r>
    <x v="0"/>
    <n v="1185732"/>
    <x v="259"/>
    <x v="0"/>
    <x v="46"/>
    <s v="Providence"/>
    <x v="2"/>
    <n v="39"/>
    <n v="600"/>
    <n v="23400"/>
    <n v="1263.6000000000001"/>
    <n v="5.4000000000000006E-2"/>
    <x v="2"/>
  </r>
  <r>
    <x v="0"/>
    <n v="1185732"/>
    <x v="259"/>
    <x v="0"/>
    <x v="46"/>
    <s v="Providence"/>
    <x v="3"/>
    <n v="39"/>
    <n v="440"/>
    <n v="17160"/>
    <n v="892.32"/>
    <n v="5.2000000000000005E-2"/>
    <x v="2"/>
  </r>
  <r>
    <x v="0"/>
    <n v="1185732"/>
    <x v="259"/>
    <x v="0"/>
    <x v="46"/>
    <s v="Providence"/>
    <x v="4"/>
    <n v="49"/>
    <n v="460"/>
    <n v="22540"/>
    <n v="901.6"/>
    <n v="0.04"/>
    <x v="2"/>
  </r>
  <r>
    <x v="0"/>
    <n v="1185732"/>
    <x v="259"/>
    <x v="0"/>
    <x v="46"/>
    <s v="Providence"/>
    <x v="5"/>
    <n v="52"/>
    <n v="810"/>
    <n v="42120"/>
    <n v="2232.36"/>
    <n v="5.3000000000000005E-2"/>
    <x v="2"/>
  </r>
  <r>
    <x v="0"/>
    <n v="1185732"/>
    <x v="292"/>
    <x v="0"/>
    <x v="46"/>
    <s v="Providence"/>
    <x v="0"/>
    <n v="47"/>
    <n v="1380"/>
    <n v="64860"/>
    <n v="2918.7"/>
    <n v="4.4999999999999998E-2"/>
    <x v="2"/>
  </r>
  <r>
    <x v="0"/>
    <n v="1185732"/>
    <x v="292"/>
    <x v="0"/>
    <x v="46"/>
    <s v="Providence"/>
    <x v="1"/>
    <n v="41"/>
    <n v="900"/>
    <n v="36900"/>
    <n v="1808.1"/>
    <n v="4.8999999999999995E-2"/>
    <x v="2"/>
  </r>
  <r>
    <x v="0"/>
    <n v="1185732"/>
    <x v="292"/>
    <x v="0"/>
    <x v="46"/>
    <s v="Providence"/>
    <x v="2"/>
    <n v="39"/>
    <n v="650"/>
    <n v="25350"/>
    <n v="1394.25"/>
    <n v="5.5E-2"/>
    <x v="2"/>
  </r>
  <r>
    <x v="0"/>
    <n v="1185732"/>
    <x v="292"/>
    <x v="0"/>
    <x v="46"/>
    <s v="Providence"/>
    <x v="3"/>
    <n v="39"/>
    <n v="600"/>
    <n v="23400"/>
    <n v="1263.6000000000001"/>
    <n v="5.4000000000000006E-2"/>
    <x v="2"/>
  </r>
  <r>
    <x v="0"/>
    <n v="1185732"/>
    <x v="292"/>
    <x v="0"/>
    <x v="46"/>
    <s v="Providence"/>
    <x v="4"/>
    <n v="48"/>
    <n v="580"/>
    <n v="27840"/>
    <n v="1141.4399999999998"/>
    <n v="4.0999999999999995E-2"/>
    <x v="2"/>
  </r>
  <r>
    <x v="0"/>
    <n v="1185732"/>
    <x v="292"/>
    <x v="0"/>
    <x v="46"/>
    <s v="Providence"/>
    <x v="5"/>
    <n v="51"/>
    <n v="880"/>
    <n v="44880"/>
    <n v="2288.88"/>
    <n v="5.1000000000000004E-2"/>
    <x v="2"/>
  </r>
  <r>
    <x v="0"/>
    <n v="1185732"/>
    <x v="320"/>
    <x v="0"/>
    <x v="46"/>
    <s v="Providence"/>
    <x v="0"/>
    <n v="46"/>
    <n v="1670"/>
    <n v="76820"/>
    <n v="3456.8999999999996"/>
    <n v="4.4999999999999998E-2"/>
    <x v="2"/>
  </r>
  <r>
    <x v="0"/>
    <n v="1185732"/>
    <x v="320"/>
    <x v="0"/>
    <x v="46"/>
    <s v="Providence"/>
    <x v="1"/>
    <n v="41"/>
    <n v="810"/>
    <n v="33210"/>
    <n v="1660.5"/>
    <n v="0.05"/>
    <x v="2"/>
  </r>
  <r>
    <x v="0"/>
    <n v="1185732"/>
    <x v="320"/>
    <x v="0"/>
    <x v="46"/>
    <s v="Providence"/>
    <x v="2"/>
    <n v="37"/>
    <n v="650"/>
    <n v="24050"/>
    <n v="1250.6000000000001"/>
    <n v="5.2000000000000005E-2"/>
    <x v="2"/>
  </r>
  <r>
    <x v="0"/>
    <n v="1185732"/>
    <x v="320"/>
    <x v="0"/>
    <x v="46"/>
    <s v="Providence"/>
    <x v="3"/>
    <n v="37"/>
    <n v="580"/>
    <n v="21460"/>
    <n v="1115.92"/>
    <n v="5.2000000000000005E-2"/>
    <x v="2"/>
  </r>
  <r>
    <x v="0"/>
    <n v="1185732"/>
    <x v="320"/>
    <x v="0"/>
    <x v="46"/>
    <s v="Providence"/>
    <x v="4"/>
    <n v="47"/>
    <n v="630"/>
    <n v="29610"/>
    <n v="1184.4000000000001"/>
    <n v="0.04"/>
    <x v="2"/>
  </r>
  <r>
    <x v="0"/>
    <n v="1185732"/>
    <x v="320"/>
    <x v="0"/>
    <x v="46"/>
    <s v="Providence"/>
    <x v="5"/>
    <n v="50"/>
    <n v="1160"/>
    <n v="58000"/>
    <n v="2900"/>
    <n v="0.05"/>
    <x v="2"/>
  </r>
  <r>
    <x v="0"/>
    <n v="1185732"/>
    <x v="352"/>
    <x v="0"/>
    <x v="46"/>
    <s v="Providence"/>
    <x v="0"/>
    <n v="46"/>
    <n v="1430"/>
    <n v="65780"/>
    <n v="3157.44"/>
    <n v="4.8000000000000001E-2"/>
    <x v="2"/>
  </r>
  <r>
    <x v="0"/>
    <n v="1185732"/>
    <x v="352"/>
    <x v="0"/>
    <x v="46"/>
    <s v="Providence"/>
    <x v="1"/>
    <n v="42"/>
    <n v="910"/>
    <n v="38220"/>
    <n v="1796.34"/>
    <n v="4.7E-2"/>
    <x v="2"/>
  </r>
  <r>
    <x v="0"/>
    <n v="1185732"/>
    <x v="352"/>
    <x v="0"/>
    <x v="46"/>
    <s v="Providence"/>
    <x v="2"/>
    <n v="38"/>
    <n v="750"/>
    <n v="28500"/>
    <n v="1567.5000000000002"/>
    <n v="5.5000000000000007E-2"/>
    <x v="2"/>
  </r>
  <r>
    <x v="0"/>
    <n v="1185732"/>
    <x v="352"/>
    <x v="0"/>
    <x v="46"/>
    <s v="Providence"/>
    <x v="3"/>
    <n v="37"/>
    <n v="390"/>
    <n v="14430"/>
    <n v="764.79000000000008"/>
    <n v="5.3000000000000005E-2"/>
    <x v="2"/>
  </r>
  <r>
    <x v="0"/>
    <n v="1185732"/>
    <x v="352"/>
    <x v="0"/>
    <x v="46"/>
    <s v="Providence"/>
    <x v="4"/>
    <n v="45"/>
    <n v="310"/>
    <n v="13950"/>
    <n v="558"/>
    <n v="0.04"/>
    <x v="2"/>
  </r>
  <r>
    <x v="0"/>
    <n v="1185732"/>
    <x v="352"/>
    <x v="0"/>
    <x v="46"/>
    <s v="Providence"/>
    <x v="5"/>
    <n v="52"/>
    <n v="870"/>
    <n v="45240"/>
    <n v="2442.96"/>
    <n v="5.3999999999999999E-2"/>
    <x v="2"/>
  </r>
  <r>
    <x v="0"/>
    <n v="1185732"/>
    <x v="382"/>
    <x v="0"/>
    <x v="46"/>
    <s v="Providence"/>
    <x v="0"/>
    <n v="45"/>
    <n v="1110"/>
    <n v="49950"/>
    <n v="2247.75"/>
    <n v="4.4999999999999998E-2"/>
    <x v="2"/>
  </r>
  <r>
    <x v="0"/>
    <n v="1185732"/>
    <x v="382"/>
    <x v="0"/>
    <x v="46"/>
    <s v="Providence"/>
    <x v="1"/>
    <n v="43"/>
    <n v="560"/>
    <n v="24080"/>
    <n v="1155.8399999999999"/>
    <n v="4.7999999999999994E-2"/>
    <x v="2"/>
  </r>
  <r>
    <x v="0"/>
    <n v="1185732"/>
    <x v="382"/>
    <x v="0"/>
    <x v="46"/>
    <s v="Providence"/>
    <x v="2"/>
    <n v="36"/>
    <n v="380"/>
    <n v="13680"/>
    <n v="697.68000000000006"/>
    <n v="5.1000000000000004E-2"/>
    <x v="2"/>
  </r>
  <r>
    <x v="0"/>
    <n v="1185732"/>
    <x v="382"/>
    <x v="0"/>
    <x v="46"/>
    <s v="Providence"/>
    <x v="3"/>
    <n v="39"/>
    <n v="270"/>
    <n v="10530"/>
    <n v="568.62"/>
    <n v="5.3999999999999999E-2"/>
    <x v="2"/>
  </r>
  <r>
    <x v="0"/>
    <n v="1185732"/>
    <x v="382"/>
    <x v="0"/>
    <x v="46"/>
    <s v="Providence"/>
    <x v="4"/>
    <n v="47"/>
    <n v="270"/>
    <n v="12690"/>
    <n v="520.29"/>
    <n v="4.0999999999999995E-2"/>
    <x v="2"/>
  </r>
  <r>
    <x v="0"/>
    <n v="1185732"/>
    <x v="382"/>
    <x v="0"/>
    <x v="46"/>
    <s v="Providence"/>
    <x v="5"/>
    <n v="52"/>
    <n v="580"/>
    <n v="30160"/>
    <n v="1538.16"/>
    <n v="5.1000000000000004E-2"/>
    <x v="2"/>
  </r>
  <r>
    <x v="0"/>
    <n v="1185732"/>
    <x v="414"/>
    <x v="0"/>
    <x v="46"/>
    <s v="Providence"/>
    <x v="0"/>
    <n v="53"/>
    <n v="940"/>
    <n v="49820"/>
    <n v="2491"/>
    <n v="0.05"/>
    <x v="2"/>
  </r>
  <r>
    <x v="0"/>
    <n v="1185732"/>
    <x v="414"/>
    <x v="0"/>
    <x v="46"/>
    <s v="Providence"/>
    <x v="1"/>
    <n v="46"/>
    <n v="560"/>
    <n v="25760"/>
    <n v="1262.24"/>
    <n v="4.9000000000000002E-2"/>
    <x v="2"/>
  </r>
  <r>
    <x v="0"/>
    <n v="1185732"/>
    <x v="414"/>
    <x v="0"/>
    <x v="46"/>
    <s v="Providence"/>
    <x v="2"/>
    <n v="45"/>
    <n v="290"/>
    <n v="13050"/>
    <n v="678.6"/>
    <n v="5.2000000000000005E-2"/>
    <x v="2"/>
  </r>
  <r>
    <x v="0"/>
    <n v="1185732"/>
    <x v="414"/>
    <x v="0"/>
    <x v="46"/>
    <s v="Providence"/>
    <x v="3"/>
    <n v="47"/>
    <n v="230"/>
    <n v="10810"/>
    <n v="540.5"/>
    <n v="0.05"/>
    <x v="2"/>
  </r>
  <r>
    <x v="0"/>
    <n v="1185732"/>
    <x v="414"/>
    <x v="0"/>
    <x v="46"/>
    <s v="Providence"/>
    <x v="4"/>
    <n v="55"/>
    <n v="190"/>
    <n v="10450"/>
    <n v="418"/>
    <n v="0.04"/>
    <x v="2"/>
  </r>
  <r>
    <x v="2"/>
    <n v="1185732"/>
    <x v="414"/>
    <x v="0"/>
    <x v="46"/>
    <s v="Providence"/>
    <x v="5"/>
    <n v="64"/>
    <n v="580"/>
    <n v="37120"/>
    <n v="1893.1200000000001"/>
    <n v="5.1000000000000004E-2"/>
    <x v="2"/>
  </r>
  <r>
    <x v="2"/>
    <n v="1185732"/>
    <x v="444"/>
    <x v="0"/>
    <x v="46"/>
    <s v="Providence"/>
    <x v="0"/>
    <n v="55"/>
    <n v="950"/>
    <n v="52250"/>
    <n v="2560.25"/>
    <n v="4.9000000000000002E-2"/>
    <x v="2"/>
  </r>
  <r>
    <x v="2"/>
    <n v="1185732"/>
    <x v="444"/>
    <x v="0"/>
    <x v="46"/>
    <s v="Providence"/>
    <x v="1"/>
    <n v="46"/>
    <n v="630"/>
    <n v="28980"/>
    <n v="1304.0999999999999"/>
    <n v="4.4999999999999998E-2"/>
    <x v="2"/>
  </r>
  <r>
    <x v="2"/>
    <n v="1185732"/>
    <x v="444"/>
    <x v="0"/>
    <x v="46"/>
    <s v="Providence"/>
    <x v="2"/>
    <n v="48"/>
    <n v="640"/>
    <n v="30720"/>
    <n v="1658.88"/>
    <n v="5.4000000000000006E-2"/>
    <x v="2"/>
  </r>
  <r>
    <x v="2"/>
    <n v="1185732"/>
    <x v="444"/>
    <x v="0"/>
    <x v="46"/>
    <s v="Providence"/>
    <x v="3"/>
    <n v="48"/>
    <n v="580"/>
    <n v="27840"/>
    <n v="1531.2"/>
    <n v="5.5E-2"/>
    <x v="2"/>
  </r>
  <r>
    <x v="2"/>
    <n v="1185732"/>
    <x v="444"/>
    <x v="0"/>
    <x v="46"/>
    <s v="Providence"/>
    <x v="4"/>
    <n v="58"/>
    <n v="440"/>
    <n v="25520"/>
    <n v="1122.8800000000001"/>
    <n v="4.4000000000000004E-2"/>
    <x v="2"/>
  </r>
  <r>
    <x v="2"/>
    <n v="1185732"/>
    <x v="444"/>
    <x v="0"/>
    <x v="46"/>
    <s v="Providence"/>
    <x v="5"/>
    <n v="60"/>
    <n v="770"/>
    <n v="46200"/>
    <n v="2402.4"/>
    <n v="5.2000000000000005E-2"/>
    <x v="2"/>
  </r>
  <r>
    <x v="2"/>
    <n v="1185732"/>
    <x v="473"/>
    <x v="0"/>
    <x v="46"/>
    <s v="Providence"/>
    <x v="0"/>
    <n v="54"/>
    <n v="1350"/>
    <n v="72900"/>
    <n v="3645"/>
    <n v="0.05"/>
    <x v="2"/>
  </r>
  <r>
    <x v="2"/>
    <n v="1185732"/>
    <x v="473"/>
    <x v="0"/>
    <x v="46"/>
    <s v="Providence"/>
    <x v="1"/>
    <n v="45"/>
    <n v="780"/>
    <n v="35100"/>
    <n v="1684.8"/>
    <n v="4.8000000000000001E-2"/>
    <x v="2"/>
  </r>
  <r>
    <x v="2"/>
    <n v="1185732"/>
    <x v="473"/>
    <x v="0"/>
    <x v="46"/>
    <s v="Providence"/>
    <x v="2"/>
    <n v="47"/>
    <n v="740"/>
    <n v="34780"/>
    <n v="1773.78"/>
    <n v="5.0999999999999997E-2"/>
    <x v="2"/>
  </r>
  <r>
    <x v="2"/>
    <n v="1185732"/>
    <x v="473"/>
    <x v="0"/>
    <x v="46"/>
    <s v="Providence"/>
    <x v="3"/>
    <n v="48"/>
    <n v="650"/>
    <n v="31200"/>
    <n v="1560"/>
    <n v="0.05"/>
    <x v="2"/>
  </r>
  <r>
    <x v="2"/>
    <n v="1185732"/>
    <x v="473"/>
    <x v="0"/>
    <x v="46"/>
    <s v="Providence"/>
    <x v="4"/>
    <n v="56"/>
    <n v="680"/>
    <n v="38080"/>
    <n v="1637.44"/>
    <n v="4.3000000000000003E-2"/>
    <x v="2"/>
  </r>
  <r>
    <x v="2"/>
    <n v="1185732"/>
    <x v="473"/>
    <x v="0"/>
    <x v="46"/>
    <s v="Providence"/>
    <x v="5"/>
    <n v="60"/>
    <n v="850"/>
    <n v="51000"/>
    <n v="2805"/>
    <n v="5.5E-2"/>
    <x v="2"/>
  </r>
  <r>
    <x v="2"/>
    <n v="1185732"/>
    <x v="181"/>
    <x v="0"/>
    <x v="46"/>
    <s v="Providence"/>
    <x v="0"/>
    <n v="38"/>
    <n v="1260"/>
    <n v="47880"/>
    <n v="2058.84"/>
    <n v="4.3000000000000003E-2"/>
    <x v="2"/>
  </r>
  <r>
    <x v="2"/>
    <n v="1185732"/>
    <x v="181"/>
    <x v="0"/>
    <x v="46"/>
    <s v="Providence"/>
    <x v="1"/>
    <n v="38"/>
    <n v="680"/>
    <n v="25840"/>
    <n v="1136.96"/>
    <n v="4.4000000000000004E-2"/>
    <x v="2"/>
  </r>
  <r>
    <x v="2"/>
    <n v="1185732"/>
    <x v="181"/>
    <x v="0"/>
    <x v="46"/>
    <s v="Providence"/>
    <x v="2"/>
    <n v="27"/>
    <n v="730"/>
    <n v="19710"/>
    <n v="709.56"/>
    <n v="3.5999999999999997E-2"/>
    <x v="2"/>
  </r>
  <r>
    <x v="2"/>
    <n v="1185732"/>
    <x v="181"/>
    <x v="0"/>
    <x v="46"/>
    <s v="Providence"/>
    <x v="3"/>
    <n v="34"/>
    <n v="260"/>
    <n v="8840"/>
    <n v="335.92"/>
    <n v="3.7999999999999999E-2"/>
    <x v="2"/>
  </r>
  <r>
    <x v="2"/>
    <n v="1185732"/>
    <x v="181"/>
    <x v="0"/>
    <x v="46"/>
    <s v="Providence"/>
    <x v="4"/>
    <n v="48"/>
    <n v="410"/>
    <n v="19680"/>
    <n v="767.52"/>
    <n v="3.9E-2"/>
    <x v="2"/>
  </r>
  <r>
    <x v="2"/>
    <n v="1185732"/>
    <x v="181"/>
    <x v="0"/>
    <x v="46"/>
    <s v="Providence"/>
    <x v="5"/>
    <n v="38"/>
    <n v="700"/>
    <n v="26600"/>
    <n v="1090.5999999999999"/>
    <n v="4.0999999999999995E-2"/>
    <x v="2"/>
  </r>
  <r>
    <x v="2"/>
    <n v="1185732"/>
    <x v="210"/>
    <x v="0"/>
    <x v="46"/>
    <s v="Providence"/>
    <x v="0"/>
    <n v="36"/>
    <n v="1400"/>
    <n v="50400"/>
    <n v="2066.4"/>
    <n v="4.1000000000000002E-2"/>
    <x v="2"/>
  </r>
  <r>
    <x v="2"/>
    <n v="1185732"/>
    <x v="210"/>
    <x v="0"/>
    <x v="46"/>
    <s v="Providence"/>
    <x v="1"/>
    <n v="38"/>
    <n v="410"/>
    <n v="15580"/>
    <n v="654.36"/>
    <n v="4.2000000000000003E-2"/>
    <x v="2"/>
  </r>
  <r>
    <x v="2"/>
    <n v="1185732"/>
    <x v="210"/>
    <x v="0"/>
    <x v="46"/>
    <s v="Providence"/>
    <x v="2"/>
    <n v="29"/>
    <n v="600"/>
    <n v="17400"/>
    <n v="661.2"/>
    <n v="3.8000000000000006E-2"/>
    <x v="2"/>
  </r>
  <r>
    <x v="2"/>
    <n v="1185732"/>
    <x v="210"/>
    <x v="0"/>
    <x v="47"/>
    <s v="Boston"/>
    <x v="3"/>
    <n v="32"/>
    <n v="680"/>
    <n v="21760"/>
    <n v="826.88"/>
    <n v="3.7999999999999999E-2"/>
    <x v="2"/>
  </r>
  <r>
    <x v="2"/>
    <n v="1185732"/>
    <x v="210"/>
    <x v="0"/>
    <x v="47"/>
    <s v="Boston"/>
    <x v="4"/>
    <n v="48"/>
    <n v="410"/>
    <n v="19680"/>
    <n v="747.84"/>
    <n v="3.7999999999999999E-2"/>
    <x v="2"/>
  </r>
  <r>
    <x v="2"/>
    <n v="1185732"/>
    <x v="210"/>
    <x v="0"/>
    <x v="47"/>
    <s v="Boston"/>
    <x v="5"/>
    <n v="38"/>
    <n v="750"/>
    <n v="28500"/>
    <n v="1254"/>
    <n v="4.3999999999999997E-2"/>
    <x v="2"/>
  </r>
  <r>
    <x v="2"/>
    <n v="1185732"/>
    <x v="218"/>
    <x v="0"/>
    <x v="47"/>
    <s v="Boston"/>
    <x v="0"/>
    <n v="38"/>
    <n v="1270"/>
    <n v="48260"/>
    <n v="2123.44"/>
    <n v="4.4000000000000004E-2"/>
    <x v="2"/>
  </r>
  <r>
    <x v="2"/>
    <n v="1185732"/>
    <x v="218"/>
    <x v="0"/>
    <x v="47"/>
    <s v="Boston"/>
    <x v="1"/>
    <n v="38"/>
    <n v="470"/>
    <n v="17860"/>
    <n v="803.69999999999993"/>
    <n v="4.4999999999999998E-2"/>
    <x v="2"/>
  </r>
  <r>
    <x v="2"/>
    <n v="1185732"/>
    <x v="218"/>
    <x v="0"/>
    <x v="47"/>
    <s v="Boston"/>
    <x v="2"/>
    <n v="28"/>
    <n v="500"/>
    <n v="14000"/>
    <n v="546"/>
    <n v="3.9E-2"/>
    <x v="2"/>
  </r>
  <r>
    <x v="2"/>
    <n v="1185732"/>
    <x v="218"/>
    <x v="0"/>
    <x v="47"/>
    <s v="Boston"/>
    <x v="3"/>
    <n v="34"/>
    <n v="870"/>
    <n v="29580"/>
    <n v="1064.8799999999999"/>
    <n v="3.5999999999999997E-2"/>
    <x v="2"/>
  </r>
  <r>
    <x v="2"/>
    <n v="1185732"/>
    <x v="218"/>
    <x v="0"/>
    <x v="47"/>
    <s v="Boston"/>
    <x v="4"/>
    <n v="46"/>
    <n v="290"/>
    <n v="13340"/>
    <n v="520.26"/>
    <n v="3.9E-2"/>
    <x v="2"/>
  </r>
  <r>
    <x v="2"/>
    <n v="1185732"/>
    <x v="218"/>
    <x v="0"/>
    <x v="47"/>
    <s v="Boston"/>
    <x v="5"/>
    <n v="39"/>
    <n v="540"/>
    <n v="21060"/>
    <n v="863.45999999999992"/>
    <n v="4.0999999999999995E-2"/>
    <x v="2"/>
  </r>
  <r>
    <x v="2"/>
    <n v="1185732"/>
    <x v="237"/>
    <x v="0"/>
    <x v="47"/>
    <s v="Boston"/>
    <x v="0"/>
    <n v="38"/>
    <n v="1170"/>
    <n v="44460"/>
    <n v="2000.6999999999998"/>
    <n v="4.4999999999999998E-2"/>
    <x v="2"/>
  </r>
  <r>
    <x v="2"/>
    <n v="1185732"/>
    <x v="237"/>
    <x v="0"/>
    <x v="47"/>
    <s v="Boston"/>
    <x v="1"/>
    <n v="37"/>
    <n v="450"/>
    <n v="16650"/>
    <n v="732.6"/>
    <n v="4.4000000000000004E-2"/>
    <x v="2"/>
  </r>
  <r>
    <x v="2"/>
    <n v="1185732"/>
    <x v="237"/>
    <x v="0"/>
    <x v="47"/>
    <s v="Boston"/>
    <x v="2"/>
    <n v="29"/>
    <n v="410"/>
    <n v="11890"/>
    <n v="416.15"/>
    <n v="3.4999999999999996E-2"/>
    <x v="2"/>
  </r>
  <r>
    <x v="2"/>
    <n v="1185732"/>
    <x v="237"/>
    <x v="0"/>
    <x v="47"/>
    <s v="Boston"/>
    <x v="3"/>
    <n v="32"/>
    <n v="350"/>
    <n v="11200"/>
    <n v="436.8"/>
    <n v="3.9E-2"/>
    <x v="2"/>
  </r>
  <r>
    <x v="2"/>
    <n v="1185732"/>
    <x v="237"/>
    <x v="0"/>
    <x v="47"/>
    <s v="Boston"/>
    <x v="4"/>
    <n v="49"/>
    <n v="330"/>
    <n v="16170"/>
    <n v="614.46"/>
    <n v="3.7999999999999999E-2"/>
    <x v="2"/>
  </r>
  <r>
    <x v="2"/>
    <n v="1185732"/>
    <x v="237"/>
    <x v="0"/>
    <x v="47"/>
    <s v="Boston"/>
    <x v="5"/>
    <n v="39"/>
    <n v="830"/>
    <n v="32370"/>
    <n v="1424.28"/>
    <n v="4.3999999999999997E-2"/>
    <x v="2"/>
  </r>
  <r>
    <x v="2"/>
    <n v="1185732"/>
    <x v="266"/>
    <x v="0"/>
    <x v="47"/>
    <s v="Boston"/>
    <x v="0"/>
    <n v="53"/>
    <n v="1290"/>
    <n v="68370"/>
    <n v="2939.91"/>
    <n v="4.2999999999999997E-2"/>
    <x v="2"/>
  </r>
  <r>
    <x v="2"/>
    <n v="1185732"/>
    <x v="266"/>
    <x v="0"/>
    <x v="47"/>
    <s v="Boston"/>
    <x v="1"/>
    <n v="47"/>
    <n v="540"/>
    <n v="25380"/>
    <n v="1091.3399999999999"/>
    <n v="4.2999999999999997E-2"/>
    <x v="2"/>
  </r>
  <r>
    <x v="2"/>
    <n v="1185732"/>
    <x v="266"/>
    <x v="0"/>
    <x v="47"/>
    <s v="Boston"/>
    <x v="2"/>
    <n v="41"/>
    <n v="560"/>
    <n v="22960"/>
    <n v="918.40000000000009"/>
    <n v="0.04"/>
    <x v="2"/>
  </r>
  <r>
    <x v="2"/>
    <n v="1185732"/>
    <x v="266"/>
    <x v="0"/>
    <x v="47"/>
    <s v="Boston"/>
    <x v="3"/>
    <n v="44"/>
    <n v="470"/>
    <n v="20680"/>
    <n v="806.52"/>
    <n v="3.9E-2"/>
    <x v="2"/>
  </r>
  <r>
    <x v="2"/>
    <n v="1185732"/>
    <x v="266"/>
    <x v="0"/>
    <x v="47"/>
    <s v="Boston"/>
    <x v="4"/>
    <n v="50"/>
    <n v="540"/>
    <n v="27000"/>
    <n v="1026"/>
    <n v="3.7999999999999999E-2"/>
    <x v="2"/>
  </r>
  <r>
    <x v="2"/>
    <n v="1185732"/>
    <x v="266"/>
    <x v="0"/>
    <x v="47"/>
    <s v="Boston"/>
    <x v="5"/>
    <n v="55"/>
    <n v="880"/>
    <n v="48400"/>
    <n v="1984.3999999999999"/>
    <n v="4.0999999999999995E-2"/>
    <x v="2"/>
  </r>
  <r>
    <x v="2"/>
    <n v="1185732"/>
    <x v="299"/>
    <x v="0"/>
    <x v="47"/>
    <s v="Boston"/>
    <x v="0"/>
    <n v="51"/>
    <n v="1550"/>
    <n v="79050"/>
    <n v="3320.1"/>
    <n v="4.1999999999999996E-2"/>
    <x v="2"/>
  </r>
  <r>
    <x v="2"/>
    <n v="1185732"/>
    <x v="299"/>
    <x v="0"/>
    <x v="47"/>
    <s v="Boston"/>
    <x v="1"/>
    <n v="47"/>
    <n v="940"/>
    <n v="44180"/>
    <n v="1855.56"/>
    <n v="4.1999999999999996E-2"/>
    <x v="2"/>
  </r>
  <r>
    <x v="2"/>
    <n v="1185732"/>
    <x v="299"/>
    <x v="0"/>
    <x v="47"/>
    <s v="Boston"/>
    <x v="2"/>
    <n v="42"/>
    <n v="680"/>
    <n v="28560"/>
    <n v="1028.1599999999999"/>
    <n v="3.5999999999999997E-2"/>
    <x v="2"/>
  </r>
  <r>
    <x v="2"/>
    <n v="1185732"/>
    <x v="299"/>
    <x v="0"/>
    <x v="47"/>
    <s v="Boston"/>
    <x v="3"/>
    <n v="41"/>
    <n v="650"/>
    <n v="26650"/>
    <n v="932.74999999999989"/>
    <n v="3.4999999999999996E-2"/>
    <x v="2"/>
  </r>
  <r>
    <x v="2"/>
    <n v="1185732"/>
    <x v="299"/>
    <x v="0"/>
    <x v="47"/>
    <s v="Boston"/>
    <x v="4"/>
    <n v="51"/>
    <n v="590"/>
    <n v="30090"/>
    <n v="1143.42"/>
    <n v="3.7999999999999999E-2"/>
    <x v="2"/>
  </r>
  <r>
    <x v="2"/>
    <n v="1185732"/>
    <x v="299"/>
    <x v="0"/>
    <x v="47"/>
    <s v="Boston"/>
    <x v="5"/>
    <n v="54"/>
    <n v="1010"/>
    <n v="54540"/>
    <n v="2181.6"/>
    <n v="0.04"/>
    <x v="2"/>
  </r>
  <r>
    <x v="2"/>
    <n v="1185732"/>
    <x v="327"/>
    <x v="0"/>
    <x v="47"/>
    <s v="Boston"/>
    <x v="0"/>
    <n v="52"/>
    <n v="1500"/>
    <n v="78000"/>
    <n v="3276"/>
    <n v="4.2000000000000003E-2"/>
    <x v="2"/>
  </r>
  <r>
    <x v="2"/>
    <n v="1185732"/>
    <x v="327"/>
    <x v="0"/>
    <x v="47"/>
    <s v="Boston"/>
    <x v="1"/>
    <n v="49"/>
    <n v="1050"/>
    <n v="51450"/>
    <n v="2212.35"/>
    <n v="4.2999999999999997E-2"/>
    <x v="2"/>
  </r>
  <r>
    <x v="2"/>
    <n v="1185732"/>
    <x v="327"/>
    <x v="0"/>
    <x v="47"/>
    <s v="Boston"/>
    <x v="2"/>
    <n v="41"/>
    <n v="770"/>
    <n v="31570"/>
    <n v="1168.0899999999999"/>
    <n v="3.6999999999999998E-2"/>
    <x v="2"/>
  </r>
  <r>
    <x v="2"/>
    <n v="1185732"/>
    <x v="327"/>
    <x v="0"/>
    <x v="47"/>
    <s v="Boston"/>
    <x v="3"/>
    <n v="44"/>
    <n v="560"/>
    <n v="24640"/>
    <n v="887.04"/>
    <n v="3.5999999999999997E-2"/>
    <x v="2"/>
  </r>
  <r>
    <x v="2"/>
    <n v="1185732"/>
    <x v="327"/>
    <x v="0"/>
    <x v="47"/>
    <s v="Boston"/>
    <x v="4"/>
    <n v="53"/>
    <n v="680"/>
    <n v="36040"/>
    <n v="1405.56"/>
    <n v="3.9E-2"/>
    <x v="2"/>
  </r>
  <r>
    <x v="2"/>
    <n v="1185732"/>
    <x v="327"/>
    <x v="0"/>
    <x v="47"/>
    <s v="Boston"/>
    <x v="5"/>
    <n v="55"/>
    <n v="1280"/>
    <n v="70400"/>
    <n v="2956.7999999999997"/>
    <n v="4.1999999999999996E-2"/>
    <x v="2"/>
  </r>
  <r>
    <x v="2"/>
    <n v="1185732"/>
    <x v="359"/>
    <x v="0"/>
    <x v="47"/>
    <s v="Boston"/>
    <x v="0"/>
    <n v="50"/>
    <n v="1610"/>
    <n v="80500"/>
    <n v="3542"/>
    <n v="4.3999999999999997E-2"/>
    <x v="2"/>
  </r>
  <r>
    <x v="2"/>
    <n v="1185732"/>
    <x v="359"/>
    <x v="0"/>
    <x v="47"/>
    <s v="Boston"/>
    <x v="1"/>
    <n v="47"/>
    <n v="880"/>
    <n v="41360"/>
    <n v="1695.76"/>
    <n v="4.1000000000000002E-2"/>
    <x v="2"/>
  </r>
  <r>
    <x v="2"/>
    <n v="1185732"/>
    <x v="359"/>
    <x v="0"/>
    <x v="47"/>
    <s v="Boston"/>
    <x v="2"/>
    <n v="42"/>
    <n v="690"/>
    <n v="28980"/>
    <n v="1014.3"/>
    <n v="3.4999999999999996E-2"/>
    <x v="2"/>
  </r>
  <r>
    <x v="2"/>
    <n v="1185732"/>
    <x v="359"/>
    <x v="0"/>
    <x v="47"/>
    <s v="Boston"/>
    <x v="3"/>
    <n v="42"/>
    <n v="510"/>
    <n v="21420"/>
    <n v="771.12"/>
    <n v="3.5999999999999997E-2"/>
    <x v="2"/>
  </r>
  <r>
    <x v="2"/>
    <n v="1185732"/>
    <x v="359"/>
    <x v="0"/>
    <x v="47"/>
    <s v="Boston"/>
    <x v="4"/>
    <n v="50"/>
    <n v="440"/>
    <n v="22000"/>
    <n v="814"/>
    <n v="3.6999999999999998E-2"/>
    <x v="2"/>
  </r>
  <r>
    <x v="2"/>
    <n v="1185732"/>
    <x v="359"/>
    <x v="0"/>
    <x v="47"/>
    <s v="Boston"/>
    <x v="5"/>
    <n v="58"/>
    <n v="910"/>
    <n v="52780"/>
    <n v="2375.1"/>
    <n v="4.4999999999999998E-2"/>
    <x v="2"/>
  </r>
  <r>
    <x v="2"/>
    <n v="1185732"/>
    <x v="389"/>
    <x v="0"/>
    <x v="47"/>
    <s v="Boston"/>
    <x v="0"/>
    <n v="53"/>
    <n v="1350"/>
    <n v="71550"/>
    <n v="3005.1"/>
    <n v="4.1999999999999996E-2"/>
    <x v="2"/>
  </r>
  <r>
    <x v="2"/>
    <n v="1185732"/>
    <x v="389"/>
    <x v="0"/>
    <x v="47"/>
    <s v="Boston"/>
    <x v="1"/>
    <n v="49"/>
    <n v="630"/>
    <n v="30870"/>
    <n v="1234.8000000000002"/>
    <n v="4.0000000000000008E-2"/>
    <x v="2"/>
  </r>
  <r>
    <x v="2"/>
    <n v="1185732"/>
    <x v="389"/>
    <x v="0"/>
    <x v="47"/>
    <s v="Boston"/>
    <x v="2"/>
    <n v="41"/>
    <n v="390"/>
    <n v="15990"/>
    <n v="591.63"/>
    <n v="3.6999999999999998E-2"/>
    <x v="2"/>
  </r>
  <r>
    <x v="2"/>
    <n v="1185732"/>
    <x v="389"/>
    <x v="0"/>
    <x v="47"/>
    <s v="Boston"/>
    <x v="3"/>
    <n v="42"/>
    <n v="360"/>
    <n v="15120"/>
    <n v="604.80000000000007"/>
    <n v="4.0000000000000008E-2"/>
    <x v="2"/>
  </r>
  <r>
    <x v="2"/>
    <n v="1185732"/>
    <x v="389"/>
    <x v="0"/>
    <x v="47"/>
    <s v="Boston"/>
    <x v="4"/>
    <n v="52"/>
    <n v="340"/>
    <n v="17680"/>
    <n v="636.48"/>
    <n v="3.6000000000000004E-2"/>
    <x v="2"/>
  </r>
  <r>
    <x v="2"/>
    <n v="1185732"/>
    <x v="389"/>
    <x v="0"/>
    <x v="47"/>
    <s v="Boston"/>
    <x v="5"/>
    <n v="57"/>
    <n v="630"/>
    <n v="35910"/>
    <n v="1615.9499999999998"/>
    <n v="4.4999999999999998E-2"/>
    <x v="2"/>
  </r>
  <r>
    <x v="2"/>
    <n v="1185732"/>
    <x v="421"/>
    <x v="0"/>
    <x v="47"/>
    <s v="Boston"/>
    <x v="0"/>
    <n v="57"/>
    <n v="1200"/>
    <n v="68400"/>
    <n v="3077.9999999999995"/>
    <n v="4.4999999999999991E-2"/>
    <x v="2"/>
  </r>
  <r>
    <x v="2"/>
    <n v="1185732"/>
    <x v="421"/>
    <x v="0"/>
    <x v="47"/>
    <s v="Boston"/>
    <x v="1"/>
    <n v="53"/>
    <n v="560"/>
    <n v="29680"/>
    <n v="1335.6"/>
    <n v="4.4999999999999998E-2"/>
    <x v="2"/>
  </r>
  <r>
    <x v="2"/>
    <n v="1185732"/>
    <x v="421"/>
    <x v="0"/>
    <x v="47"/>
    <s v="Boston"/>
    <x v="2"/>
    <n v="53"/>
    <n v="340"/>
    <n v="18020"/>
    <n v="630.69999999999993"/>
    <n v="3.4999999999999996E-2"/>
    <x v="2"/>
  </r>
  <r>
    <x v="2"/>
    <n v="1185732"/>
    <x v="421"/>
    <x v="0"/>
    <x v="47"/>
    <s v="Boston"/>
    <x v="3"/>
    <n v="54"/>
    <n v="270"/>
    <n v="14580"/>
    <n v="554.04"/>
    <n v="3.7999999999999999E-2"/>
    <x v="2"/>
  </r>
  <r>
    <x v="2"/>
    <n v="1185732"/>
    <x v="421"/>
    <x v="0"/>
    <x v="47"/>
    <s v="Boston"/>
    <x v="4"/>
    <n v="62"/>
    <n v="270"/>
    <n v="16740"/>
    <n v="585.9"/>
    <n v="3.4999999999999996E-2"/>
    <x v="2"/>
  </r>
  <r>
    <x v="5"/>
    <n v="1185732"/>
    <x v="421"/>
    <x v="0"/>
    <x v="47"/>
    <s v="Boston"/>
    <x v="5"/>
    <n v="66"/>
    <n v="650"/>
    <n v="42900"/>
    <n v="1887.6"/>
    <n v="4.3999999999999997E-2"/>
    <x v="2"/>
  </r>
  <r>
    <x v="5"/>
    <n v="1185732"/>
    <x v="451"/>
    <x v="0"/>
    <x v="47"/>
    <s v="Boston"/>
    <x v="0"/>
    <n v="62"/>
    <n v="1130"/>
    <n v="70060"/>
    <n v="3012.58"/>
    <n v="4.2999999999999997E-2"/>
    <x v="2"/>
  </r>
  <r>
    <x v="5"/>
    <n v="1185732"/>
    <x v="451"/>
    <x v="0"/>
    <x v="47"/>
    <s v="Boston"/>
    <x v="1"/>
    <n v="52"/>
    <n v="900"/>
    <n v="46800"/>
    <n v="2059.1999999999998"/>
    <n v="4.3999999999999997E-2"/>
    <x v="2"/>
  </r>
  <r>
    <x v="5"/>
    <n v="1185732"/>
    <x v="451"/>
    <x v="0"/>
    <x v="47"/>
    <s v="Boston"/>
    <x v="2"/>
    <n v="50"/>
    <n v="830"/>
    <n v="41500"/>
    <n v="1494"/>
    <n v="3.5999999999999997E-2"/>
    <x v="2"/>
  </r>
  <r>
    <x v="5"/>
    <n v="1185732"/>
    <x v="451"/>
    <x v="0"/>
    <x v="47"/>
    <s v="Boston"/>
    <x v="3"/>
    <n v="51"/>
    <n v="800"/>
    <n v="40800"/>
    <n v="1591.2"/>
    <n v="3.9E-2"/>
    <x v="2"/>
  </r>
  <r>
    <x v="5"/>
    <n v="1185732"/>
    <x v="451"/>
    <x v="0"/>
    <x v="47"/>
    <s v="Boston"/>
    <x v="4"/>
    <n v="63"/>
    <n v="700"/>
    <n v="44100"/>
    <n v="1675.8"/>
    <n v="3.7999999999999999E-2"/>
    <x v="2"/>
  </r>
  <r>
    <x v="5"/>
    <n v="1185732"/>
    <x v="451"/>
    <x v="0"/>
    <x v="47"/>
    <s v="Boston"/>
    <x v="5"/>
    <n v="64"/>
    <n v="980"/>
    <n v="62720"/>
    <n v="2822.3999999999996"/>
    <n v="4.4999999999999991E-2"/>
    <x v="2"/>
  </r>
  <r>
    <x v="5"/>
    <n v="1185732"/>
    <x v="480"/>
    <x v="0"/>
    <x v="47"/>
    <s v="Boston"/>
    <x v="0"/>
    <n v="64"/>
    <n v="1500"/>
    <n v="96000"/>
    <n v="3935.9999999999995"/>
    <n v="4.0999999999999995E-2"/>
    <x v="2"/>
  </r>
  <r>
    <x v="5"/>
    <n v="1185732"/>
    <x v="480"/>
    <x v="0"/>
    <x v="47"/>
    <s v="Boston"/>
    <x v="1"/>
    <n v="53"/>
    <n v="1050"/>
    <n v="55650"/>
    <n v="2226"/>
    <n v="0.04"/>
    <x v="2"/>
  </r>
  <r>
    <x v="5"/>
    <n v="1185732"/>
    <x v="480"/>
    <x v="0"/>
    <x v="47"/>
    <s v="Boston"/>
    <x v="2"/>
    <n v="51"/>
    <n v="980"/>
    <n v="49980"/>
    <n v="1949.22"/>
    <n v="3.9E-2"/>
    <x v="2"/>
  </r>
  <r>
    <x v="5"/>
    <n v="1185732"/>
    <x v="480"/>
    <x v="0"/>
    <x v="47"/>
    <s v="Boston"/>
    <x v="3"/>
    <n v="52"/>
    <n v="750"/>
    <n v="39000"/>
    <n v="1482"/>
    <n v="3.7999999999999999E-2"/>
    <x v="2"/>
  </r>
  <r>
    <x v="5"/>
    <n v="1185732"/>
    <x v="480"/>
    <x v="0"/>
    <x v="47"/>
    <s v="Boston"/>
    <x v="4"/>
    <n v="62"/>
    <n v="840"/>
    <n v="52080"/>
    <n v="2031.1200000000001"/>
    <n v="3.9E-2"/>
    <x v="2"/>
  </r>
  <r>
    <x v="5"/>
    <n v="1185732"/>
    <x v="480"/>
    <x v="0"/>
    <x v="47"/>
    <s v="Boston"/>
    <x v="5"/>
    <n v="65"/>
    <n v="1120"/>
    <n v="72800"/>
    <n v="3203.2"/>
    <n v="4.3999999999999997E-2"/>
    <x v="2"/>
  </r>
  <r>
    <x v="5"/>
    <n v="1185732"/>
    <x v="178"/>
    <x v="0"/>
    <x v="47"/>
    <s v="Boston"/>
    <x v="0"/>
    <n v="44"/>
    <n v="1520"/>
    <n v="66880"/>
    <n v="3678.4"/>
    <n v="5.5E-2"/>
    <x v="2"/>
  </r>
  <r>
    <x v="5"/>
    <n v="1185732"/>
    <x v="178"/>
    <x v="0"/>
    <x v="47"/>
    <s v="Boston"/>
    <x v="1"/>
    <n v="42"/>
    <n v="940"/>
    <n v="39480"/>
    <n v="2368.7999999999997"/>
    <n v="5.9999999999999991E-2"/>
    <x v="2"/>
  </r>
  <r>
    <x v="5"/>
    <n v="1185732"/>
    <x v="178"/>
    <x v="0"/>
    <x v="47"/>
    <s v="Boston"/>
    <x v="2"/>
    <n v="32"/>
    <n v="910"/>
    <n v="29120"/>
    <n v="1310.3999999999999"/>
    <n v="4.4999999999999998E-2"/>
    <x v="2"/>
  </r>
  <r>
    <x v="5"/>
    <n v="1185732"/>
    <x v="178"/>
    <x v="0"/>
    <x v="47"/>
    <s v="Boston"/>
    <x v="3"/>
    <n v="39"/>
    <n v="440"/>
    <n v="17160"/>
    <n v="840.84"/>
    <n v="4.9000000000000002E-2"/>
    <x v="2"/>
  </r>
  <r>
    <x v="5"/>
    <n v="1185732"/>
    <x v="178"/>
    <x v="0"/>
    <x v="47"/>
    <s v="Boston"/>
    <x v="4"/>
    <n v="52"/>
    <n v="680"/>
    <n v="35360"/>
    <n v="1661.9199999999998"/>
    <n v="4.6999999999999993E-2"/>
    <x v="2"/>
  </r>
  <r>
    <x v="5"/>
    <n v="1185732"/>
    <x v="178"/>
    <x v="0"/>
    <x v="47"/>
    <s v="Boston"/>
    <x v="5"/>
    <n v="44"/>
    <n v="980"/>
    <n v="43120"/>
    <n v="2199.12"/>
    <n v="5.0999999999999997E-2"/>
    <x v="2"/>
  </r>
  <r>
    <x v="5"/>
    <n v="1185732"/>
    <x v="207"/>
    <x v="0"/>
    <x v="47"/>
    <s v="Boston"/>
    <x v="0"/>
    <n v="41"/>
    <n v="1670"/>
    <n v="68470"/>
    <n v="3834.32"/>
    <n v="5.6000000000000001E-2"/>
    <x v="2"/>
  </r>
  <r>
    <x v="5"/>
    <n v="1185732"/>
    <x v="207"/>
    <x v="0"/>
    <x v="47"/>
    <s v="Boston"/>
    <x v="1"/>
    <n v="44"/>
    <n v="610"/>
    <n v="26840"/>
    <n v="1610.3999999999999"/>
    <n v="0.06"/>
    <x v="2"/>
  </r>
  <r>
    <x v="5"/>
    <n v="1185732"/>
    <x v="207"/>
    <x v="0"/>
    <x v="47"/>
    <s v="Boston"/>
    <x v="2"/>
    <n v="33"/>
    <n v="740"/>
    <n v="24420"/>
    <n v="1221"/>
    <n v="0.05"/>
    <x v="2"/>
  </r>
  <r>
    <x v="5"/>
    <n v="1185732"/>
    <x v="207"/>
    <x v="0"/>
    <x v="48"/>
    <s v="Burlington"/>
    <x v="3"/>
    <n v="36"/>
    <n v="450"/>
    <n v="16200"/>
    <n v="745.19999999999993"/>
    <n v="4.5999999999999999E-2"/>
    <x v="2"/>
  </r>
  <r>
    <x v="5"/>
    <n v="1185732"/>
    <x v="207"/>
    <x v="0"/>
    <x v="48"/>
    <s v="Burlington"/>
    <x v="4"/>
    <n v="54"/>
    <n v="630"/>
    <n v="34020"/>
    <n v="1701"/>
    <n v="0.05"/>
    <x v="2"/>
  </r>
  <r>
    <x v="5"/>
    <n v="1185732"/>
    <x v="207"/>
    <x v="0"/>
    <x v="48"/>
    <s v="Burlington"/>
    <x v="5"/>
    <n v="43"/>
    <n v="850"/>
    <n v="36550"/>
    <n v="1973.7"/>
    <n v="5.3999999999999999E-2"/>
    <x v="2"/>
  </r>
  <r>
    <x v="5"/>
    <n v="1185732"/>
    <x v="215"/>
    <x v="0"/>
    <x v="48"/>
    <s v="Burlington"/>
    <x v="0"/>
    <n v="44"/>
    <n v="1420"/>
    <n v="62480"/>
    <n v="3748.7999999999997"/>
    <n v="0.06"/>
    <x v="2"/>
  </r>
  <r>
    <x v="5"/>
    <n v="1185732"/>
    <x v="215"/>
    <x v="0"/>
    <x v="48"/>
    <s v="Burlington"/>
    <x v="1"/>
    <n v="42"/>
    <n v="700"/>
    <n v="29400"/>
    <n v="1675.8000000000002"/>
    <n v="5.7000000000000009E-2"/>
    <x v="2"/>
  </r>
  <r>
    <x v="5"/>
    <n v="1185732"/>
    <x v="215"/>
    <x v="0"/>
    <x v="48"/>
    <s v="Burlington"/>
    <x v="2"/>
    <n v="34"/>
    <n v="770"/>
    <n v="26180"/>
    <n v="1282.82"/>
    <n v="4.8999999999999995E-2"/>
    <x v="2"/>
  </r>
  <r>
    <x v="5"/>
    <n v="1185732"/>
    <x v="215"/>
    <x v="0"/>
    <x v="48"/>
    <s v="Burlington"/>
    <x v="3"/>
    <n v="36"/>
    <n v="380"/>
    <n v="13680"/>
    <n v="670.31999999999994"/>
    <n v="4.8999999999999995E-2"/>
    <x v="2"/>
  </r>
  <r>
    <x v="5"/>
    <n v="1185732"/>
    <x v="215"/>
    <x v="0"/>
    <x v="48"/>
    <s v="Burlington"/>
    <x v="4"/>
    <n v="51"/>
    <n v="470"/>
    <n v="23970"/>
    <n v="1174.53"/>
    <n v="4.9000000000000002E-2"/>
    <x v="2"/>
  </r>
  <r>
    <x v="5"/>
    <n v="1185732"/>
    <x v="215"/>
    <x v="0"/>
    <x v="48"/>
    <s v="Burlington"/>
    <x v="5"/>
    <n v="41"/>
    <n v="800"/>
    <n v="32800"/>
    <n v="1803.9999999999998"/>
    <n v="5.4999999999999993E-2"/>
    <x v="2"/>
  </r>
  <r>
    <x v="5"/>
    <n v="1185732"/>
    <x v="234"/>
    <x v="0"/>
    <x v="48"/>
    <s v="Burlington"/>
    <x v="0"/>
    <n v="41"/>
    <n v="1370"/>
    <n v="56170"/>
    <n v="3145.5200000000004"/>
    <n v="5.6000000000000008E-2"/>
    <x v="2"/>
  </r>
  <r>
    <x v="5"/>
    <n v="1185732"/>
    <x v="234"/>
    <x v="0"/>
    <x v="48"/>
    <s v="Burlington"/>
    <x v="1"/>
    <n v="43"/>
    <n v="560"/>
    <n v="24080"/>
    <n v="1396.64"/>
    <n v="5.8000000000000003E-2"/>
    <x v="2"/>
  </r>
  <r>
    <x v="5"/>
    <n v="1185732"/>
    <x v="234"/>
    <x v="0"/>
    <x v="48"/>
    <s v="Burlington"/>
    <x v="2"/>
    <n v="32"/>
    <n v="650"/>
    <n v="20800"/>
    <n v="1040"/>
    <n v="0.05"/>
    <x v="2"/>
  </r>
  <r>
    <x v="5"/>
    <n v="1185732"/>
    <x v="234"/>
    <x v="0"/>
    <x v="48"/>
    <s v="Burlington"/>
    <x v="3"/>
    <n v="36"/>
    <n v="440"/>
    <n v="15840"/>
    <n v="792"/>
    <n v="0.05"/>
    <x v="2"/>
  </r>
  <r>
    <x v="5"/>
    <n v="1185732"/>
    <x v="234"/>
    <x v="0"/>
    <x v="48"/>
    <s v="Burlington"/>
    <x v="4"/>
    <n v="51"/>
    <n v="380"/>
    <n v="19380"/>
    <n v="891.4799999999999"/>
    <n v="4.5999999999999992E-2"/>
    <x v="2"/>
  </r>
  <r>
    <x v="5"/>
    <n v="1185732"/>
    <x v="234"/>
    <x v="0"/>
    <x v="48"/>
    <s v="Burlington"/>
    <x v="5"/>
    <n v="44"/>
    <n v="900"/>
    <n v="39600"/>
    <n v="2019.6000000000001"/>
    <n v="5.1000000000000004E-2"/>
    <x v="2"/>
  </r>
  <r>
    <x v="5"/>
    <n v="1185732"/>
    <x v="263"/>
    <x v="0"/>
    <x v="48"/>
    <s v="Burlington"/>
    <x v="0"/>
    <n v="55"/>
    <n v="1540"/>
    <n v="84700"/>
    <n v="4827.9000000000005"/>
    <n v="5.7000000000000009E-2"/>
    <x v="2"/>
  </r>
  <r>
    <x v="5"/>
    <n v="1185732"/>
    <x v="263"/>
    <x v="0"/>
    <x v="48"/>
    <s v="Burlington"/>
    <x v="1"/>
    <n v="54"/>
    <n v="800"/>
    <n v="43200"/>
    <n v="2419.2000000000003"/>
    <n v="5.6000000000000008E-2"/>
    <x v="2"/>
  </r>
  <r>
    <x v="5"/>
    <n v="1185732"/>
    <x v="263"/>
    <x v="0"/>
    <x v="48"/>
    <s v="Burlington"/>
    <x v="2"/>
    <n v="49"/>
    <n v="750"/>
    <n v="36750"/>
    <n v="1690.4999999999998"/>
    <n v="4.5999999999999992E-2"/>
    <x v="2"/>
  </r>
  <r>
    <x v="5"/>
    <n v="1185732"/>
    <x v="263"/>
    <x v="0"/>
    <x v="48"/>
    <s v="Burlington"/>
    <x v="3"/>
    <n v="46"/>
    <n v="650"/>
    <n v="29900"/>
    <n v="1405.3"/>
    <n v="4.7E-2"/>
    <x v="2"/>
  </r>
  <r>
    <x v="5"/>
    <n v="1185732"/>
    <x v="263"/>
    <x v="0"/>
    <x v="48"/>
    <s v="Burlington"/>
    <x v="4"/>
    <n v="55"/>
    <n v="720"/>
    <n v="39600"/>
    <n v="1861.1999999999998"/>
    <n v="4.6999999999999993E-2"/>
    <x v="2"/>
  </r>
  <r>
    <x v="5"/>
    <n v="1185732"/>
    <x v="263"/>
    <x v="0"/>
    <x v="48"/>
    <s v="Burlington"/>
    <x v="5"/>
    <n v="60"/>
    <n v="1200"/>
    <n v="72000"/>
    <n v="3744"/>
    <n v="5.1999999999999998E-2"/>
    <x v="2"/>
  </r>
  <r>
    <x v="5"/>
    <n v="1185732"/>
    <x v="296"/>
    <x v="0"/>
    <x v="48"/>
    <s v="Burlington"/>
    <x v="0"/>
    <n v="58"/>
    <n v="1630"/>
    <n v="94540"/>
    <n v="5483.3200000000006"/>
    <n v="5.800000000000001E-2"/>
    <x v="2"/>
  </r>
  <r>
    <x v="5"/>
    <n v="1185732"/>
    <x v="296"/>
    <x v="0"/>
    <x v="48"/>
    <s v="Burlington"/>
    <x v="1"/>
    <n v="53"/>
    <n v="1160"/>
    <n v="61480"/>
    <n v="3627.3200000000006"/>
    <n v="5.9000000000000011E-2"/>
    <x v="2"/>
  </r>
  <r>
    <x v="5"/>
    <n v="1185732"/>
    <x v="296"/>
    <x v="0"/>
    <x v="48"/>
    <s v="Burlington"/>
    <x v="2"/>
    <n v="45"/>
    <n v="810"/>
    <n v="36450"/>
    <n v="1713.1499999999999"/>
    <n v="4.6999999999999993E-2"/>
    <x v="2"/>
  </r>
  <r>
    <x v="5"/>
    <n v="1185732"/>
    <x v="296"/>
    <x v="0"/>
    <x v="48"/>
    <s v="Burlington"/>
    <x v="3"/>
    <n v="47"/>
    <n v="900"/>
    <n v="42300"/>
    <n v="1903.4999999999998"/>
    <n v="4.4999999999999991E-2"/>
    <x v="2"/>
  </r>
  <r>
    <x v="5"/>
    <n v="1185732"/>
    <x v="296"/>
    <x v="0"/>
    <x v="48"/>
    <s v="Burlington"/>
    <x v="4"/>
    <n v="58"/>
    <n v="810"/>
    <n v="46980"/>
    <n v="2349"/>
    <n v="0.05"/>
    <x v="2"/>
  </r>
  <r>
    <x v="5"/>
    <n v="1185732"/>
    <x v="296"/>
    <x v="0"/>
    <x v="48"/>
    <s v="Burlington"/>
    <x v="5"/>
    <n v="62"/>
    <n v="1170"/>
    <n v="72540"/>
    <n v="3772.08"/>
    <n v="5.1999999999999998E-2"/>
    <x v="2"/>
  </r>
  <r>
    <x v="5"/>
    <n v="1185732"/>
    <x v="324"/>
    <x v="0"/>
    <x v="48"/>
    <s v="Burlington"/>
    <x v="0"/>
    <n v="54"/>
    <n v="1820"/>
    <n v="98280"/>
    <n v="5601.9600000000009"/>
    <n v="5.7000000000000009E-2"/>
    <x v="2"/>
  </r>
  <r>
    <x v="5"/>
    <n v="1185732"/>
    <x v="324"/>
    <x v="0"/>
    <x v="48"/>
    <s v="Burlington"/>
    <x v="1"/>
    <n v="51"/>
    <n v="1150"/>
    <n v="58650"/>
    <n v="3284.4"/>
    <n v="5.6000000000000001E-2"/>
    <x v="2"/>
  </r>
  <r>
    <x v="5"/>
    <n v="1185732"/>
    <x v="324"/>
    <x v="0"/>
    <x v="48"/>
    <s v="Burlington"/>
    <x v="2"/>
    <n v="46"/>
    <n v="980"/>
    <n v="45080"/>
    <n v="2163.84"/>
    <n v="4.8000000000000001E-2"/>
    <x v="2"/>
  </r>
  <r>
    <x v="5"/>
    <n v="1185732"/>
    <x v="324"/>
    <x v="0"/>
    <x v="48"/>
    <s v="Burlington"/>
    <x v="3"/>
    <n v="46"/>
    <n v="900"/>
    <n v="41400"/>
    <n v="2028.6"/>
    <n v="4.8999999999999995E-2"/>
    <x v="2"/>
  </r>
  <r>
    <x v="5"/>
    <n v="1185732"/>
    <x v="324"/>
    <x v="0"/>
    <x v="48"/>
    <s v="Burlington"/>
    <x v="4"/>
    <n v="54"/>
    <n v="940"/>
    <n v="50760"/>
    <n v="2385.7199999999998"/>
    <n v="4.6999999999999993E-2"/>
    <x v="2"/>
  </r>
  <r>
    <x v="5"/>
    <n v="1185732"/>
    <x v="324"/>
    <x v="0"/>
    <x v="48"/>
    <s v="Burlington"/>
    <x v="5"/>
    <n v="61"/>
    <n v="1250"/>
    <n v="76250"/>
    <n v="3965"/>
    <n v="5.1999999999999998E-2"/>
    <x v="2"/>
  </r>
  <r>
    <x v="5"/>
    <n v="1185732"/>
    <x v="356"/>
    <x v="0"/>
    <x v="48"/>
    <s v="Burlington"/>
    <x v="0"/>
    <n v="58"/>
    <n v="1760"/>
    <n v="102080"/>
    <n v="6124.8"/>
    <n v="6.0000000000000005E-2"/>
    <x v="2"/>
  </r>
  <r>
    <x v="5"/>
    <n v="1185732"/>
    <x v="356"/>
    <x v="0"/>
    <x v="48"/>
    <s v="Burlington"/>
    <x v="1"/>
    <n v="53"/>
    <n v="1060"/>
    <n v="56180"/>
    <n v="3314.6200000000003"/>
    <n v="5.9000000000000004E-2"/>
    <x v="2"/>
  </r>
  <r>
    <x v="5"/>
    <n v="1185732"/>
    <x v="356"/>
    <x v="0"/>
    <x v="48"/>
    <s v="Burlington"/>
    <x v="2"/>
    <n v="48"/>
    <n v="1050"/>
    <n v="50400"/>
    <n v="2318.3999999999996"/>
    <n v="4.5999999999999992E-2"/>
    <x v="2"/>
  </r>
  <r>
    <x v="5"/>
    <n v="1185732"/>
    <x v="356"/>
    <x v="0"/>
    <x v="48"/>
    <s v="Burlington"/>
    <x v="3"/>
    <n v="49"/>
    <n v="680"/>
    <n v="33320"/>
    <n v="1566.04"/>
    <n v="4.7E-2"/>
    <x v="2"/>
  </r>
  <r>
    <x v="5"/>
    <n v="1185732"/>
    <x v="356"/>
    <x v="0"/>
    <x v="48"/>
    <s v="Burlington"/>
    <x v="4"/>
    <n v="57"/>
    <n v="650"/>
    <n v="37050"/>
    <n v="1815.45"/>
    <n v="4.9000000000000002E-2"/>
    <x v="2"/>
  </r>
  <r>
    <x v="5"/>
    <n v="1185732"/>
    <x v="356"/>
    <x v="0"/>
    <x v="48"/>
    <s v="Burlington"/>
    <x v="5"/>
    <n v="61"/>
    <n v="1040"/>
    <n v="63440"/>
    <n v="3235.44"/>
    <n v="5.1000000000000004E-2"/>
    <x v="2"/>
  </r>
  <r>
    <x v="5"/>
    <n v="1185732"/>
    <x v="386"/>
    <x v="0"/>
    <x v="48"/>
    <s v="Burlington"/>
    <x v="0"/>
    <n v="56"/>
    <n v="1370"/>
    <n v="76720"/>
    <n v="4373.0400000000009"/>
    <n v="5.7000000000000009E-2"/>
    <x v="2"/>
  </r>
  <r>
    <x v="5"/>
    <n v="1185732"/>
    <x v="386"/>
    <x v="0"/>
    <x v="48"/>
    <s v="Burlington"/>
    <x v="1"/>
    <n v="50"/>
    <n v="850"/>
    <n v="42500"/>
    <n v="2550"/>
    <n v="0.06"/>
    <x v="2"/>
  </r>
  <r>
    <x v="5"/>
    <n v="1185732"/>
    <x v="386"/>
    <x v="0"/>
    <x v="48"/>
    <s v="Burlington"/>
    <x v="2"/>
    <n v="46"/>
    <n v="560"/>
    <n v="25760"/>
    <n v="1288"/>
    <n v="0.05"/>
    <x v="2"/>
  </r>
  <r>
    <x v="5"/>
    <n v="1185732"/>
    <x v="386"/>
    <x v="0"/>
    <x v="48"/>
    <s v="Burlington"/>
    <x v="3"/>
    <n v="45"/>
    <n v="520"/>
    <n v="23400"/>
    <n v="1146.5999999999999"/>
    <n v="4.8999999999999995E-2"/>
    <x v="2"/>
  </r>
  <r>
    <x v="5"/>
    <n v="1185732"/>
    <x v="386"/>
    <x v="0"/>
    <x v="48"/>
    <s v="Burlington"/>
    <x v="4"/>
    <n v="58"/>
    <n v="500"/>
    <n v="29000"/>
    <n v="1363"/>
    <n v="4.7E-2"/>
    <x v="2"/>
  </r>
  <r>
    <x v="5"/>
    <n v="1185732"/>
    <x v="386"/>
    <x v="0"/>
    <x v="48"/>
    <s v="Burlington"/>
    <x v="5"/>
    <n v="59"/>
    <n v="780"/>
    <n v="46020"/>
    <n v="2531.1"/>
    <n v="5.5E-2"/>
    <x v="2"/>
  </r>
  <r>
    <x v="5"/>
    <n v="1185732"/>
    <x v="418"/>
    <x v="0"/>
    <x v="48"/>
    <s v="Burlington"/>
    <x v="0"/>
    <n v="62"/>
    <n v="1330"/>
    <n v="82460"/>
    <n v="4947.5999999999995"/>
    <n v="5.9999999999999991E-2"/>
    <x v="2"/>
  </r>
  <r>
    <x v="5"/>
    <n v="1185732"/>
    <x v="418"/>
    <x v="0"/>
    <x v="48"/>
    <s v="Burlington"/>
    <x v="1"/>
    <n v="54"/>
    <n v="750"/>
    <n v="40500"/>
    <n v="2389.5000000000005"/>
    <n v="5.9000000000000011E-2"/>
    <x v="2"/>
  </r>
  <r>
    <x v="5"/>
    <n v="1185732"/>
    <x v="418"/>
    <x v="0"/>
    <x v="48"/>
    <s v="Burlington"/>
    <x v="2"/>
    <n v="59"/>
    <n v="540"/>
    <n v="31860"/>
    <n v="1593"/>
    <n v="0.05"/>
    <x v="2"/>
  </r>
  <r>
    <x v="5"/>
    <n v="1185732"/>
    <x v="418"/>
    <x v="0"/>
    <x v="48"/>
    <s v="Burlington"/>
    <x v="3"/>
    <n v="55"/>
    <n v="460"/>
    <n v="25300"/>
    <n v="1214.3999999999999"/>
    <n v="4.7999999999999994E-2"/>
    <x v="2"/>
  </r>
  <r>
    <x v="5"/>
    <n v="1185732"/>
    <x v="418"/>
    <x v="0"/>
    <x v="48"/>
    <s v="Burlington"/>
    <x v="4"/>
    <n v="66"/>
    <n v="510"/>
    <n v="33660"/>
    <n v="1615.6799999999998"/>
    <n v="4.7999999999999994E-2"/>
    <x v="2"/>
  </r>
  <r>
    <x v="3"/>
    <n v="1185732"/>
    <x v="418"/>
    <x v="0"/>
    <x v="48"/>
    <s v="Burlington"/>
    <x v="5"/>
    <n v="71"/>
    <n v="810"/>
    <n v="57510"/>
    <n v="3048.03"/>
    <n v="5.3000000000000005E-2"/>
    <x v="2"/>
  </r>
  <r>
    <x v="3"/>
    <n v="1185732"/>
    <x v="448"/>
    <x v="0"/>
    <x v="48"/>
    <s v="Burlington"/>
    <x v="0"/>
    <n v="64"/>
    <n v="1260"/>
    <n v="80640"/>
    <n v="4838.3999999999996"/>
    <n v="0.06"/>
    <x v="2"/>
  </r>
  <r>
    <x v="3"/>
    <n v="1185732"/>
    <x v="448"/>
    <x v="0"/>
    <x v="48"/>
    <s v="Burlington"/>
    <x v="1"/>
    <n v="55"/>
    <n v="810"/>
    <n v="44550"/>
    <n v="2583.9"/>
    <n v="5.8000000000000003E-2"/>
    <x v="2"/>
  </r>
  <r>
    <x v="3"/>
    <n v="1185732"/>
    <x v="448"/>
    <x v="0"/>
    <x v="48"/>
    <s v="Burlington"/>
    <x v="2"/>
    <n v="57"/>
    <n v="960"/>
    <n v="54720"/>
    <n v="2626.56"/>
    <n v="4.8000000000000001E-2"/>
    <x v="2"/>
  </r>
  <r>
    <x v="5"/>
    <n v="1185732"/>
    <x v="448"/>
    <x v="0"/>
    <x v="48"/>
    <s v="Burlington"/>
    <x v="3"/>
    <n v="55"/>
    <n v="750"/>
    <n v="41250"/>
    <n v="2062.5"/>
    <n v="0.05"/>
    <x v="2"/>
  </r>
  <r>
    <x v="5"/>
    <n v="1185732"/>
    <x v="448"/>
    <x v="0"/>
    <x v="48"/>
    <s v="Burlington"/>
    <x v="4"/>
    <n v="67"/>
    <n v="800"/>
    <n v="53600"/>
    <n v="2680"/>
    <n v="0.05"/>
    <x v="2"/>
  </r>
  <r>
    <x v="5"/>
    <n v="1185732"/>
    <x v="448"/>
    <x v="0"/>
    <x v="48"/>
    <s v="Burlington"/>
    <x v="5"/>
    <n v="70"/>
    <n v="940"/>
    <n v="65800"/>
    <n v="3487.4"/>
    <n v="5.2999999999999999E-2"/>
    <x v="2"/>
  </r>
  <r>
    <x v="5"/>
    <n v="1185732"/>
    <x v="477"/>
    <x v="0"/>
    <x v="48"/>
    <s v="Burlington"/>
    <x v="0"/>
    <n v="64"/>
    <n v="1680"/>
    <n v="107520"/>
    <n v="6451.2"/>
    <n v="0.06"/>
    <x v="2"/>
  </r>
  <r>
    <x v="5"/>
    <n v="1185732"/>
    <x v="477"/>
    <x v="0"/>
    <x v="48"/>
    <s v="Burlington"/>
    <x v="1"/>
    <n v="55"/>
    <n v="1000"/>
    <n v="55000"/>
    <n v="3025.0000000000005"/>
    <n v="5.5000000000000007E-2"/>
    <x v="2"/>
  </r>
  <r>
    <x v="5"/>
    <n v="1185732"/>
    <x v="477"/>
    <x v="0"/>
    <x v="48"/>
    <s v="Burlington"/>
    <x v="2"/>
    <n v="55"/>
    <n v="1130"/>
    <n v="62150"/>
    <n v="2921.0499999999997"/>
    <n v="4.6999999999999993E-2"/>
    <x v="2"/>
  </r>
  <r>
    <x v="5"/>
    <n v="1185732"/>
    <x v="477"/>
    <x v="0"/>
    <x v="48"/>
    <s v="Burlington"/>
    <x v="3"/>
    <n v="56"/>
    <n v="810"/>
    <n v="45360"/>
    <n v="2041.1999999999998"/>
    <n v="4.4999999999999998E-2"/>
    <x v="2"/>
  </r>
  <r>
    <x v="5"/>
    <n v="1185732"/>
    <x v="477"/>
    <x v="0"/>
    <x v="48"/>
    <s v="Burlington"/>
    <x v="4"/>
    <n v="67"/>
    <n v="810"/>
    <n v="54270"/>
    <n v="2604.96"/>
    <n v="4.8000000000000001E-2"/>
    <x v="2"/>
  </r>
  <r>
    <x v="5"/>
    <n v="1185732"/>
    <x v="477"/>
    <x v="0"/>
    <x v="48"/>
    <s v="Burlington"/>
    <x v="5"/>
    <n v="68"/>
    <n v="1060"/>
    <n v="72080"/>
    <n v="3748.1600000000003"/>
    <n v="5.2000000000000005E-2"/>
    <x v="2"/>
  </r>
  <r>
    <x v="5"/>
    <n v="1185732"/>
    <x v="185"/>
    <x v="0"/>
    <x v="48"/>
    <s v="Burlington"/>
    <x v="0"/>
    <n v="49"/>
    <n v="1310"/>
    <n v="64190"/>
    <n v="3530.4500000000003"/>
    <n v="5.5000000000000007E-2"/>
    <x v="2"/>
  </r>
  <r>
    <x v="5"/>
    <n v="1185732"/>
    <x v="185"/>
    <x v="0"/>
    <x v="48"/>
    <s v="Burlington"/>
    <x v="1"/>
    <n v="45"/>
    <n v="910"/>
    <n v="40950"/>
    <n v="2170.35"/>
    <n v="5.2999999999999999E-2"/>
    <x v="2"/>
  </r>
  <r>
    <x v="5"/>
    <n v="1185732"/>
    <x v="185"/>
    <x v="0"/>
    <x v="48"/>
    <s v="Burlington"/>
    <x v="2"/>
    <n v="38"/>
    <n v="810"/>
    <n v="30780"/>
    <n v="1385.1"/>
    <n v="4.4999999999999998E-2"/>
    <x v="2"/>
  </r>
  <r>
    <x v="5"/>
    <n v="1185732"/>
    <x v="185"/>
    <x v="0"/>
    <x v="48"/>
    <s v="Burlington"/>
    <x v="3"/>
    <n v="43"/>
    <n v="460"/>
    <n v="19780"/>
    <n v="791.2"/>
    <n v="0.04"/>
    <x v="2"/>
  </r>
  <r>
    <x v="5"/>
    <n v="1185732"/>
    <x v="185"/>
    <x v="0"/>
    <x v="48"/>
    <s v="Burlington"/>
    <x v="4"/>
    <n v="59"/>
    <n v="560"/>
    <n v="33040"/>
    <n v="1453.76"/>
    <n v="4.3999999999999997E-2"/>
    <x v="2"/>
  </r>
  <r>
    <x v="5"/>
    <n v="1185732"/>
    <x v="185"/>
    <x v="0"/>
    <x v="48"/>
    <s v="Burlington"/>
    <x v="5"/>
    <n v="49"/>
    <n v="880"/>
    <n v="43120"/>
    <n v="1940.3999999999999"/>
    <n v="4.4999999999999998E-2"/>
    <x v="2"/>
  </r>
  <r>
    <x v="5"/>
    <n v="1185732"/>
    <x v="693"/>
    <x v="0"/>
    <x v="48"/>
    <s v="Burlington"/>
    <x v="0"/>
    <n v="49"/>
    <n v="1800"/>
    <n v="88200"/>
    <n v="4674.6000000000004"/>
    <n v="5.3000000000000005E-2"/>
    <x v="2"/>
  </r>
  <r>
    <x v="5"/>
    <n v="1185732"/>
    <x v="693"/>
    <x v="0"/>
    <x v="48"/>
    <s v="Burlington"/>
    <x v="1"/>
    <n v="45"/>
    <n v="750"/>
    <n v="33750"/>
    <n v="1721.25"/>
    <n v="5.0999999999999997E-2"/>
    <x v="2"/>
  </r>
  <r>
    <x v="5"/>
    <n v="1185732"/>
    <x v="693"/>
    <x v="0"/>
    <x v="48"/>
    <s v="Burlington"/>
    <x v="2"/>
    <n v="39"/>
    <n v="900"/>
    <n v="35100"/>
    <n v="1544.4"/>
    <n v="4.4000000000000004E-2"/>
    <x v="2"/>
  </r>
  <r>
    <x v="5"/>
    <n v="1185732"/>
    <x v="693"/>
    <x v="0"/>
    <x v="49"/>
    <s v="Manchester"/>
    <x v="3"/>
    <n v="42"/>
    <n v="580"/>
    <n v="24360"/>
    <n v="1047.48"/>
    <n v="4.3000000000000003E-2"/>
    <x v="2"/>
  </r>
  <r>
    <x v="5"/>
    <n v="1185732"/>
    <x v="693"/>
    <x v="0"/>
    <x v="49"/>
    <s v="Manchester"/>
    <x v="4"/>
    <n v="56"/>
    <n v="830"/>
    <n v="46480"/>
    <n v="1998.6399999999999"/>
    <n v="4.2999999999999997E-2"/>
    <x v="2"/>
  </r>
  <r>
    <x v="5"/>
    <n v="1185732"/>
    <x v="693"/>
    <x v="0"/>
    <x v="49"/>
    <s v="Manchester"/>
    <x v="5"/>
    <n v="46"/>
    <n v="980"/>
    <n v="45080"/>
    <n v="2163.84"/>
    <n v="4.8000000000000001E-2"/>
    <x v="2"/>
  </r>
  <r>
    <x v="5"/>
    <n v="1185732"/>
    <x v="222"/>
    <x v="0"/>
    <x v="49"/>
    <s v="Manchester"/>
    <x v="0"/>
    <n v="49"/>
    <n v="1650"/>
    <n v="80850"/>
    <n v="4042.5"/>
    <n v="0.05"/>
    <x v="2"/>
  </r>
  <r>
    <x v="5"/>
    <n v="1185732"/>
    <x v="222"/>
    <x v="0"/>
    <x v="49"/>
    <s v="Manchester"/>
    <x v="1"/>
    <n v="49"/>
    <n v="690"/>
    <n v="33810"/>
    <n v="1724.31"/>
    <n v="5.0999999999999997E-2"/>
    <x v="2"/>
  </r>
  <r>
    <x v="5"/>
    <n v="1185732"/>
    <x v="222"/>
    <x v="0"/>
    <x v="49"/>
    <s v="Manchester"/>
    <x v="2"/>
    <n v="38"/>
    <n v="750"/>
    <n v="28500"/>
    <n v="1168.5"/>
    <n v="4.1000000000000002E-2"/>
    <x v="2"/>
  </r>
  <r>
    <x v="5"/>
    <n v="1185732"/>
    <x v="222"/>
    <x v="0"/>
    <x v="49"/>
    <s v="Manchester"/>
    <x v="3"/>
    <n v="44"/>
    <n v="380"/>
    <n v="16720"/>
    <n v="702.24"/>
    <n v="4.2000000000000003E-2"/>
    <x v="2"/>
  </r>
  <r>
    <x v="5"/>
    <n v="1185732"/>
    <x v="222"/>
    <x v="0"/>
    <x v="49"/>
    <s v="Manchester"/>
    <x v="4"/>
    <n v="58"/>
    <n v="600"/>
    <n v="34800"/>
    <n v="1565.9999999999998"/>
    <n v="4.4999999999999991E-2"/>
    <x v="2"/>
  </r>
  <r>
    <x v="5"/>
    <n v="1185732"/>
    <x v="222"/>
    <x v="0"/>
    <x v="49"/>
    <s v="Manchester"/>
    <x v="5"/>
    <n v="45"/>
    <n v="750"/>
    <n v="33750"/>
    <n v="1586.25"/>
    <n v="4.7E-2"/>
    <x v="2"/>
  </r>
  <r>
    <x v="5"/>
    <n v="1185732"/>
    <x v="241"/>
    <x v="0"/>
    <x v="49"/>
    <s v="Manchester"/>
    <x v="0"/>
    <n v="48"/>
    <n v="1540"/>
    <n v="73920"/>
    <n v="3917.76"/>
    <n v="5.3000000000000005E-2"/>
    <x v="2"/>
  </r>
  <r>
    <x v="5"/>
    <n v="1185732"/>
    <x v="241"/>
    <x v="0"/>
    <x v="49"/>
    <s v="Manchester"/>
    <x v="1"/>
    <n v="49"/>
    <n v="680"/>
    <n v="33320"/>
    <n v="1832.6000000000001"/>
    <n v="5.5000000000000007E-2"/>
    <x v="2"/>
  </r>
  <r>
    <x v="5"/>
    <n v="1185732"/>
    <x v="241"/>
    <x v="0"/>
    <x v="49"/>
    <s v="Manchester"/>
    <x v="2"/>
    <n v="38"/>
    <n v="730"/>
    <n v="27740"/>
    <n v="1220.56"/>
    <n v="4.3999999999999997E-2"/>
    <x v="2"/>
  </r>
  <r>
    <x v="5"/>
    <n v="1185732"/>
    <x v="241"/>
    <x v="0"/>
    <x v="49"/>
    <s v="Manchester"/>
    <x v="3"/>
    <n v="44"/>
    <n v="490"/>
    <n v="21560"/>
    <n v="883.95999999999992"/>
    <n v="4.0999999999999995E-2"/>
    <x v="2"/>
  </r>
  <r>
    <x v="5"/>
    <n v="1185732"/>
    <x v="241"/>
    <x v="0"/>
    <x v="49"/>
    <s v="Manchester"/>
    <x v="4"/>
    <n v="57"/>
    <n v="530"/>
    <n v="30210"/>
    <n v="1359.4499999999998"/>
    <n v="4.4999999999999991E-2"/>
    <x v="2"/>
  </r>
  <r>
    <x v="5"/>
    <n v="1185732"/>
    <x v="241"/>
    <x v="0"/>
    <x v="49"/>
    <s v="Manchester"/>
    <x v="5"/>
    <n v="46"/>
    <n v="980"/>
    <n v="45080"/>
    <n v="2073.6799999999998"/>
    <n v="4.5999999999999999E-2"/>
    <x v="2"/>
  </r>
  <r>
    <x v="5"/>
    <n v="1185732"/>
    <x v="270"/>
    <x v="0"/>
    <x v="49"/>
    <s v="Manchester"/>
    <x v="0"/>
    <n v="64"/>
    <n v="1730"/>
    <n v="110720"/>
    <n v="5868.16"/>
    <n v="5.2999999999999999E-2"/>
    <x v="2"/>
  </r>
  <r>
    <x v="5"/>
    <n v="1185732"/>
    <x v="270"/>
    <x v="0"/>
    <x v="49"/>
    <s v="Manchester"/>
    <x v="1"/>
    <n v="54"/>
    <n v="870"/>
    <n v="46980"/>
    <n v="2536.92"/>
    <n v="5.3999999999999999E-2"/>
    <x v="2"/>
  </r>
  <r>
    <x v="5"/>
    <n v="1185732"/>
    <x v="270"/>
    <x v="0"/>
    <x v="49"/>
    <s v="Manchester"/>
    <x v="2"/>
    <n v="51"/>
    <n v="980"/>
    <n v="49980"/>
    <n v="2099.16"/>
    <n v="4.1999999999999996E-2"/>
    <x v="2"/>
  </r>
  <r>
    <x v="5"/>
    <n v="1185732"/>
    <x v="270"/>
    <x v="0"/>
    <x v="49"/>
    <s v="Manchester"/>
    <x v="3"/>
    <n v="52"/>
    <n v="800"/>
    <n v="41600"/>
    <n v="1664"/>
    <n v="0.04"/>
    <x v="2"/>
  </r>
  <r>
    <x v="5"/>
    <n v="1185732"/>
    <x v="270"/>
    <x v="0"/>
    <x v="49"/>
    <s v="Manchester"/>
    <x v="4"/>
    <n v="63"/>
    <n v="780"/>
    <n v="49140"/>
    <n v="2211.2999999999997"/>
    <n v="4.4999999999999991E-2"/>
    <x v="2"/>
  </r>
  <r>
    <x v="5"/>
    <n v="1185732"/>
    <x v="270"/>
    <x v="0"/>
    <x v="49"/>
    <s v="Manchester"/>
    <x v="5"/>
    <n v="65"/>
    <n v="1150"/>
    <n v="74750"/>
    <n v="3438.4999999999995"/>
    <n v="4.5999999999999992E-2"/>
    <x v="2"/>
  </r>
  <r>
    <x v="5"/>
    <n v="1185732"/>
    <x v="303"/>
    <x v="0"/>
    <x v="49"/>
    <s v="Manchester"/>
    <x v="0"/>
    <n v="59"/>
    <n v="1690"/>
    <n v="99710"/>
    <n v="5284.63"/>
    <n v="5.2999999999999999E-2"/>
    <x v="2"/>
  </r>
  <r>
    <x v="5"/>
    <n v="1185732"/>
    <x v="303"/>
    <x v="0"/>
    <x v="49"/>
    <s v="Manchester"/>
    <x v="1"/>
    <n v="56"/>
    <n v="1230"/>
    <n v="68880"/>
    <n v="3512.88"/>
    <n v="5.1000000000000004E-2"/>
    <x v="2"/>
  </r>
  <r>
    <x v="5"/>
    <n v="1185732"/>
    <x v="303"/>
    <x v="0"/>
    <x v="49"/>
    <s v="Manchester"/>
    <x v="2"/>
    <n v="53"/>
    <n v="880"/>
    <n v="46640"/>
    <n v="2052.16"/>
    <n v="4.3999999999999997E-2"/>
    <x v="2"/>
  </r>
  <r>
    <x v="5"/>
    <n v="1185732"/>
    <x v="303"/>
    <x v="0"/>
    <x v="49"/>
    <s v="Manchester"/>
    <x v="3"/>
    <n v="52"/>
    <n v="910"/>
    <n v="47320"/>
    <n v="1987.4399999999998"/>
    <n v="4.1999999999999996E-2"/>
    <x v="2"/>
  </r>
  <r>
    <x v="5"/>
    <n v="1185732"/>
    <x v="303"/>
    <x v="0"/>
    <x v="49"/>
    <s v="Manchester"/>
    <x v="4"/>
    <n v="60"/>
    <n v="940"/>
    <n v="56400"/>
    <n v="2425.1999999999998"/>
    <n v="4.2999999999999997E-2"/>
    <x v="2"/>
  </r>
  <r>
    <x v="5"/>
    <n v="1185732"/>
    <x v="303"/>
    <x v="0"/>
    <x v="49"/>
    <s v="Manchester"/>
    <x v="5"/>
    <n v="66"/>
    <n v="1380"/>
    <n v="91080"/>
    <n v="4280.7599999999993"/>
    <n v="4.6999999999999993E-2"/>
    <x v="2"/>
  </r>
  <r>
    <x v="5"/>
    <n v="1185732"/>
    <x v="331"/>
    <x v="0"/>
    <x v="49"/>
    <s v="Manchester"/>
    <x v="0"/>
    <n v="64"/>
    <n v="1960"/>
    <n v="125440"/>
    <n v="6648.3200000000006"/>
    <n v="5.3000000000000005E-2"/>
    <x v="2"/>
  </r>
  <r>
    <x v="5"/>
    <n v="1185732"/>
    <x v="331"/>
    <x v="0"/>
    <x v="49"/>
    <s v="Manchester"/>
    <x v="1"/>
    <n v="55"/>
    <n v="1310"/>
    <n v="72050"/>
    <n v="3602.5"/>
    <n v="0.05"/>
    <x v="2"/>
  </r>
  <r>
    <x v="5"/>
    <n v="1185732"/>
    <x v="331"/>
    <x v="0"/>
    <x v="49"/>
    <s v="Manchester"/>
    <x v="2"/>
    <n v="54"/>
    <n v="1090"/>
    <n v="58860"/>
    <n v="2413.2599999999998"/>
    <n v="4.0999999999999995E-2"/>
    <x v="2"/>
  </r>
  <r>
    <x v="5"/>
    <n v="1185732"/>
    <x v="331"/>
    <x v="0"/>
    <x v="49"/>
    <s v="Manchester"/>
    <x v="3"/>
    <n v="53"/>
    <n v="850"/>
    <n v="45050"/>
    <n v="1982.2"/>
    <n v="4.4000000000000004E-2"/>
    <x v="2"/>
  </r>
  <r>
    <x v="5"/>
    <n v="1185732"/>
    <x v="331"/>
    <x v="0"/>
    <x v="49"/>
    <s v="Manchester"/>
    <x v="4"/>
    <n v="60"/>
    <n v="1020"/>
    <n v="61200"/>
    <n v="2509.1999999999998"/>
    <n v="4.0999999999999995E-2"/>
    <x v="2"/>
  </r>
  <r>
    <x v="5"/>
    <n v="1185732"/>
    <x v="331"/>
    <x v="0"/>
    <x v="49"/>
    <s v="Manchester"/>
    <x v="5"/>
    <n v="64"/>
    <n v="1370"/>
    <n v="87680"/>
    <n v="4296.32"/>
    <n v="4.8999999999999995E-2"/>
    <x v="2"/>
  </r>
  <r>
    <x v="5"/>
    <n v="1185732"/>
    <x v="363"/>
    <x v="0"/>
    <x v="49"/>
    <s v="Manchester"/>
    <x v="0"/>
    <n v="60"/>
    <n v="1960"/>
    <n v="117600"/>
    <n v="5997.6"/>
    <n v="5.1000000000000004E-2"/>
    <x v="2"/>
  </r>
  <r>
    <x v="5"/>
    <n v="1185732"/>
    <x v="363"/>
    <x v="0"/>
    <x v="49"/>
    <s v="Manchester"/>
    <x v="1"/>
    <n v="58"/>
    <n v="1350"/>
    <n v="78300"/>
    <n v="4228.2000000000007"/>
    <n v="5.4000000000000006E-2"/>
    <x v="2"/>
  </r>
  <r>
    <x v="5"/>
    <n v="1185732"/>
    <x v="363"/>
    <x v="0"/>
    <x v="49"/>
    <s v="Manchester"/>
    <x v="2"/>
    <n v="52"/>
    <n v="1050"/>
    <n v="54600"/>
    <n v="2456.9999999999995"/>
    <n v="4.4999999999999991E-2"/>
    <x v="2"/>
  </r>
  <r>
    <x v="5"/>
    <n v="1185732"/>
    <x v="363"/>
    <x v="0"/>
    <x v="49"/>
    <s v="Manchester"/>
    <x v="3"/>
    <n v="51"/>
    <n v="720"/>
    <n v="36720"/>
    <n v="1542.24"/>
    <n v="4.2000000000000003E-2"/>
    <x v="2"/>
  </r>
  <r>
    <x v="5"/>
    <n v="1185732"/>
    <x v="363"/>
    <x v="0"/>
    <x v="49"/>
    <s v="Manchester"/>
    <x v="4"/>
    <n v="59"/>
    <n v="730"/>
    <n v="43070"/>
    <n v="1938.1499999999999"/>
    <n v="4.4999999999999998E-2"/>
    <x v="2"/>
  </r>
  <r>
    <x v="5"/>
    <n v="1185732"/>
    <x v="363"/>
    <x v="0"/>
    <x v="49"/>
    <s v="Manchester"/>
    <x v="5"/>
    <n v="64"/>
    <n v="1060"/>
    <n v="67840"/>
    <n v="3188.48"/>
    <n v="4.7E-2"/>
    <x v="2"/>
  </r>
  <r>
    <x v="5"/>
    <n v="1185732"/>
    <x v="393"/>
    <x v="0"/>
    <x v="49"/>
    <s v="Manchester"/>
    <x v="0"/>
    <n v="59"/>
    <n v="1540"/>
    <n v="90860"/>
    <n v="4724.72"/>
    <n v="5.2000000000000005E-2"/>
    <x v="2"/>
  </r>
  <r>
    <x v="5"/>
    <n v="1185732"/>
    <x v="393"/>
    <x v="0"/>
    <x v="49"/>
    <s v="Manchester"/>
    <x v="1"/>
    <n v="54"/>
    <n v="950"/>
    <n v="51300"/>
    <n v="2667.6"/>
    <n v="5.1999999999999998E-2"/>
    <x v="2"/>
  </r>
  <r>
    <x v="5"/>
    <n v="1185732"/>
    <x v="393"/>
    <x v="0"/>
    <x v="49"/>
    <s v="Manchester"/>
    <x v="2"/>
    <n v="52"/>
    <n v="750"/>
    <n v="39000"/>
    <n v="1677"/>
    <n v="4.2999999999999997E-2"/>
    <x v="2"/>
  </r>
  <r>
    <x v="5"/>
    <n v="1185732"/>
    <x v="393"/>
    <x v="0"/>
    <x v="49"/>
    <s v="Manchester"/>
    <x v="3"/>
    <n v="53"/>
    <n v="560"/>
    <n v="29680"/>
    <n v="1246.56"/>
    <n v="4.1999999999999996E-2"/>
    <x v="2"/>
  </r>
  <r>
    <x v="5"/>
    <n v="1185732"/>
    <x v="393"/>
    <x v="0"/>
    <x v="49"/>
    <s v="Manchester"/>
    <x v="4"/>
    <n v="64"/>
    <n v="630"/>
    <n v="40320"/>
    <n v="1733.76"/>
    <n v="4.2999999999999997E-2"/>
    <x v="2"/>
  </r>
  <r>
    <x v="5"/>
    <n v="1185732"/>
    <x v="393"/>
    <x v="0"/>
    <x v="49"/>
    <s v="Manchester"/>
    <x v="5"/>
    <n v="68"/>
    <n v="980"/>
    <n v="66640"/>
    <n v="3065.4399999999996"/>
    <n v="4.5999999999999992E-2"/>
    <x v="2"/>
  </r>
  <r>
    <x v="0"/>
    <n v="1185732"/>
    <x v="425"/>
    <x v="0"/>
    <x v="49"/>
    <s v="Manchester"/>
    <x v="0"/>
    <n v="64"/>
    <n v="1190"/>
    <n v="76160"/>
    <n v="4036.48"/>
    <n v="5.2999999999999999E-2"/>
    <x v="2"/>
  </r>
  <r>
    <x v="0"/>
    <n v="1185732"/>
    <x v="425"/>
    <x v="0"/>
    <x v="49"/>
    <s v="Manchester"/>
    <x v="1"/>
    <n v="62"/>
    <n v="840"/>
    <n v="52080"/>
    <n v="2760.2400000000002"/>
    <n v="5.3000000000000005E-2"/>
    <x v="2"/>
  </r>
  <r>
    <x v="0"/>
    <n v="1185732"/>
    <x v="425"/>
    <x v="0"/>
    <x v="49"/>
    <s v="Manchester"/>
    <x v="2"/>
    <n v="59"/>
    <n v="540"/>
    <n v="31860"/>
    <n v="1401.84"/>
    <n v="4.3999999999999997E-2"/>
    <x v="2"/>
  </r>
  <r>
    <x v="0"/>
    <n v="1185732"/>
    <x v="425"/>
    <x v="0"/>
    <x v="49"/>
    <s v="Manchester"/>
    <x v="3"/>
    <n v="62"/>
    <n v="470"/>
    <n v="29140"/>
    <n v="1253.02"/>
    <n v="4.2999999999999997E-2"/>
    <x v="2"/>
  </r>
  <r>
    <x v="0"/>
    <n v="1185732"/>
    <x v="425"/>
    <x v="0"/>
    <x v="49"/>
    <s v="Manchester"/>
    <x v="4"/>
    <n v="71"/>
    <n v="460"/>
    <n v="32660"/>
    <n v="1404.3799999999999"/>
    <n v="4.2999999999999997E-2"/>
    <x v="2"/>
  </r>
  <r>
    <x v="0"/>
    <n v="1185732"/>
    <x v="425"/>
    <x v="0"/>
    <x v="49"/>
    <s v="Manchester"/>
    <x v="5"/>
    <n v="72"/>
    <n v="810"/>
    <n v="58320"/>
    <n v="2799.3599999999997"/>
    <n v="4.7999999999999994E-2"/>
    <x v="2"/>
  </r>
  <r>
    <x v="0"/>
    <n v="1185732"/>
    <x v="455"/>
    <x v="0"/>
    <x v="49"/>
    <s v="Manchester"/>
    <x v="0"/>
    <n v="68"/>
    <n v="1170"/>
    <n v="79560"/>
    <n v="4216.68"/>
    <n v="5.3000000000000005E-2"/>
    <x v="2"/>
  </r>
  <r>
    <x v="0"/>
    <n v="1185732"/>
    <x v="455"/>
    <x v="0"/>
    <x v="49"/>
    <s v="Manchester"/>
    <x v="1"/>
    <n v="62"/>
    <n v="980"/>
    <n v="60760"/>
    <n v="3159.52"/>
    <n v="5.1999999999999998E-2"/>
    <x v="2"/>
  </r>
  <r>
    <x v="0"/>
    <n v="1185732"/>
    <x v="455"/>
    <x v="0"/>
    <x v="49"/>
    <s v="Manchester"/>
    <x v="2"/>
    <n v="63"/>
    <n v="1040"/>
    <n v="65520"/>
    <n v="2948.3999999999996"/>
    <n v="4.4999999999999991E-2"/>
    <x v="2"/>
  </r>
  <r>
    <x v="0"/>
    <n v="1185732"/>
    <x v="455"/>
    <x v="0"/>
    <x v="49"/>
    <s v="Manchester"/>
    <x v="3"/>
    <n v="64"/>
    <n v="850"/>
    <n v="54400"/>
    <n v="2176"/>
    <n v="0.04"/>
    <x v="2"/>
  </r>
  <r>
    <x v="0"/>
    <n v="1185732"/>
    <x v="455"/>
    <x v="0"/>
    <x v="49"/>
    <s v="Manchester"/>
    <x v="4"/>
    <n v="71"/>
    <n v="810"/>
    <n v="57510"/>
    <n v="2415.42"/>
    <n v="4.2000000000000003E-2"/>
    <x v="2"/>
  </r>
  <r>
    <x v="0"/>
    <n v="1185732"/>
    <x v="455"/>
    <x v="0"/>
    <x v="49"/>
    <s v="Manchester"/>
    <x v="5"/>
    <n v="78"/>
    <n v="1160"/>
    <n v="90480"/>
    <n v="4252.5599999999995"/>
    <n v="4.6999999999999993E-2"/>
    <x v="2"/>
  </r>
  <r>
    <x v="0"/>
    <n v="1185732"/>
    <x v="484"/>
    <x v="0"/>
    <x v="49"/>
    <s v="Manchester"/>
    <x v="0"/>
    <n v="71"/>
    <n v="1690"/>
    <n v="119990"/>
    <n v="6599.4500000000007"/>
    <n v="5.5000000000000007E-2"/>
    <x v="2"/>
  </r>
  <r>
    <x v="0"/>
    <n v="1185732"/>
    <x v="484"/>
    <x v="0"/>
    <x v="49"/>
    <s v="Manchester"/>
    <x v="1"/>
    <n v="59"/>
    <n v="1150"/>
    <n v="67850"/>
    <n v="3731.7500000000005"/>
    <n v="5.5000000000000007E-2"/>
    <x v="2"/>
  </r>
  <r>
    <x v="0"/>
    <n v="1185732"/>
    <x v="484"/>
    <x v="0"/>
    <x v="49"/>
    <s v="Manchester"/>
    <x v="2"/>
    <n v="62"/>
    <n v="1080"/>
    <n v="66960"/>
    <n v="2812.3199999999997"/>
    <n v="4.1999999999999996E-2"/>
    <x v="2"/>
  </r>
  <r>
    <x v="0"/>
    <n v="1185732"/>
    <x v="484"/>
    <x v="0"/>
    <x v="49"/>
    <s v="Manchester"/>
    <x v="3"/>
    <n v="62"/>
    <n v="880"/>
    <n v="54560"/>
    <n v="2400.64"/>
    <n v="4.3999999999999997E-2"/>
    <x v="2"/>
  </r>
  <r>
    <x v="0"/>
    <n v="1185732"/>
    <x v="484"/>
    <x v="0"/>
    <x v="49"/>
    <s v="Manchester"/>
    <x v="4"/>
    <n v="74"/>
    <n v="1050"/>
    <n v="77700"/>
    <n v="3341.1"/>
    <n v="4.2999999999999997E-2"/>
    <x v="2"/>
  </r>
  <r>
    <x v="0"/>
    <n v="1185732"/>
    <x v="484"/>
    <x v="0"/>
    <x v="49"/>
    <s v="Manchester"/>
    <x v="5"/>
    <n v="74"/>
    <n v="1170"/>
    <n v="86580"/>
    <n v="4242.42"/>
    <n v="4.9000000000000002E-2"/>
    <x v="2"/>
  </r>
  <r>
    <x v="0"/>
    <n v="1185732"/>
    <x v="188"/>
    <x v="0"/>
    <x v="49"/>
    <s v="Manchester"/>
    <x v="0"/>
    <n v="52"/>
    <n v="1450"/>
    <n v="75400"/>
    <n v="3468.4"/>
    <n v="4.5999999999999999E-2"/>
    <x v="2"/>
  </r>
  <r>
    <x v="0"/>
    <n v="1185732"/>
    <x v="188"/>
    <x v="0"/>
    <x v="49"/>
    <s v="Manchester"/>
    <x v="1"/>
    <n v="50"/>
    <n v="840"/>
    <n v="42000"/>
    <n v="1974.0000000000002"/>
    <n v="4.7000000000000007E-2"/>
    <x v="2"/>
  </r>
  <r>
    <x v="0"/>
    <n v="1185732"/>
    <x v="188"/>
    <x v="0"/>
    <x v="49"/>
    <s v="Manchester"/>
    <x v="2"/>
    <n v="44"/>
    <n v="900"/>
    <n v="39600"/>
    <n v="1386"/>
    <n v="3.5000000000000003E-2"/>
    <x v="2"/>
  </r>
  <r>
    <x v="0"/>
    <n v="1185732"/>
    <x v="188"/>
    <x v="0"/>
    <x v="49"/>
    <s v="Manchester"/>
    <x v="3"/>
    <n v="49"/>
    <n v="390"/>
    <n v="19110"/>
    <n v="707.06999999999994"/>
    <n v="3.6999999999999998E-2"/>
    <x v="2"/>
  </r>
  <r>
    <x v="0"/>
    <n v="1185732"/>
    <x v="188"/>
    <x v="0"/>
    <x v="49"/>
    <s v="Manchester"/>
    <x v="4"/>
    <n v="60"/>
    <n v="540"/>
    <n v="32400"/>
    <n v="1198.8"/>
    <n v="3.6999999999999998E-2"/>
    <x v="2"/>
  </r>
  <r>
    <x v="0"/>
    <n v="1185732"/>
    <x v="188"/>
    <x v="0"/>
    <x v="49"/>
    <s v="Manchester"/>
    <x v="5"/>
    <n v="54"/>
    <n v="780"/>
    <n v="42120"/>
    <n v="1895.3999999999999"/>
    <n v="4.4999999999999998E-2"/>
    <x v="2"/>
  </r>
  <r>
    <x v="0"/>
    <n v="1185732"/>
    <x v="696"/>
    <x v="0"/>
    <x v="49"/>
    <s v="Manchester"/>
    <x v="0"/>
    <n v="52"/>
    <n v="1730"/>
    <n v="89960"/>
    <n v="4048.2000000000007"/>
    <n v="4.5000000000000005E-2"/>
    <x v="2"/>
  </r>
  <r>
    <x v="0"/>
    <n v="1185732"/>
    <x v="696"/>
    <x v="0"/>
    <x v="49"/>
    <s v="Manchester"/>
    <x v="1"/>
    <n v="53"/>
    <n v="590"/>
    <n v="31270"/>
    <n v="1438.42"/>
    <n v="4.5999999999999999E-2"/>
    <x v="2"/>
  </r>
  <r>
    <x v="0"/>
    <n v="1185732"/>
    <x v="696"/>
    <x v="0"/>
    <x v="49"/>
    <s v="Manchester"/>
    <x v="2"/>
    <n v="43"/>
    <n v="830"/>
    <n v="35690"/>
    <n v="1427.6000000000001"/>
    <n v="0.04"/>
    <x v="2"/>
  </r>
  <r>
    <x v="0"/>
    <n v="1185732"/>
    <x v="0"/>
    <x v="0"/>
    <x v="0"/>
    <s v="New York"/>
    <x v="0"/>
    <n v="34"/>
    <n v="3840"/>
    <n v="130560"/>
    <n v="6789.12"/>
    <n v="5.1999999999999998E-2"/>
    <x v="1"/>
  </r>
  <r>
    <x v="0"/>
    <n v="1185732"/>
    <x v="1"/>
    <x v="0"/>
    <x v="0"/>
    <s v="New York"/>
    <x v="1"/>
    <n v="36"/>
    <n v="3200"/>
    <n v="115200"/>
    <n v="4031.9999999999995"/>
    <n v="3.4999999999999996E-2"/>
    <x v="1"/>
  </r>
  <r>
    <x v="0"/>
    <n v="1185732"/>
    <x v="2"/>
    <x v="0"/>
    <x v="0"/>
    <s v="New York"/>
    <x v="2"/>
    <n v="32"/>
    <n v="3500"/>
    <n v="112000"/>
    <n v="4144"/>
    <n v="3.6999999999999998E-2"/>
    <x v="1"/>
  </r>
  <r>
    <x v="0"/>
    <n v="1185732"/>
    <x v="3"/>
    <x v="0"/>
    <x v="0"/>
    <s v="New York"/>
    <x v="3"/>
    <n v="36"/>
    <n v="2810"/>
    <n v="101160"/>
    <n v="3742.92"/>
    <n v="3.6999999999999998E-2"/>
    <x v="1"/>
  </r>
  <r>
    <x v="0"/>
    <n v="1185732"/>
    <x v="4"/>
    <x v="0"/>
    <x v="0"/>
    <s v="New York"/>
    <x v="4"/>
    <n v="43"/>
    <n v="3060"/>
    <n v="131580"/>
    <n v="4868.46"/>
    <n v="3.6999999999999998E-2"/>
    <x v="1"/>
  </r>
  <r>
    <x v="0"/>
    <n v="1185732"/>
    <x v="5"/>
    <x v="0"/>
    <x v="0"/>
    <s v="New York"/>
    <x v="5"/>
    <n v="38"/>
    <n v="3300"/>
    <n v="125400"/>
    <n v="4012.8"/>
    <n v="3.2000000000000001E-2"/>
    <x v="1"/>
  </r>
  <r>
    <x v="0"/>
    <n v="1185732"/>
    <x v="6"/>
    <x v="0"/>
    <x v="0"/>
    <s v="New York"/>
    <x v="0"/>
    <n v="33"/>
    <n v="3880"/>
    <n v="128040"/>
    <n v="6658.08"/>
    <n v="5.1999999999999998E-2"/>
    <x v="1"/>
  </r>
  <r>
    <x v="0"/>
    <n v="1185732"/>
    <x v="7"/>
    <x v="0"/>
    <x v="0"/>
    <s v="New York"/>
    <x v="1"/>
    <n v="39"/>
    <n v="3150"/>
    <n v="122850"/>
    <n v="4054.0499999999997"/>
    <n v="3.2999999999999995E-2"/>
    <x v="1"/>
  </r>
  <r>
    <x v="0"/>
    <n v="1185732"/>
    <x v="8"/>
    <x v="0"/>
    <x v="0"/>
    <s v="New York"/>
    <x v="2"/>
    <n v="32"/>
    <n v="3230"/>
    <n v="103360"/>
    <n v="3927.68"/>
    <n v="3.7999999999999999E-2"/>
    <x v="1"/>
  </r>
  <r>
    <x v="0"/>
    <n v="1185732"/>
    <x v="9"/>
    <x v="0"/>
    <x v="0"/>
    <s v="New York"/>
    <x v="3"/>
    <n v="32"/>
    <n v="2480"/>
    <n v="79360"/>
    <n v="3015.68"/>
    <n v="3.7999999999999999E-2"/>
    <x v="1"/>
  </r>
  <r>
    <x v="0"/>
    <n v="1185732"/>
    <x v="10"/>
    <x v="0"/>
    <x v="0"/>
    <s v="New York"/>
    <x v="4"/>
    <n v="43"/>
    <n v="3060"/>
    <n v="131580"/>
    <n v="4605.2999999999993"/>
    <n v="3.4999999999999996E-2"/>
    <x v="1"/>
  </r>
  <r>
    <x v="0"/>
    <n v="1185732"/>
    <x v="11"/>
    <x v="0"/>
    <x v="0"/>
    <s v="New York"/>
    <x v="5"/>
    <n v="36"/>
    <n v="3500"/>
    <n v="126000"/>
    <n v="3653.9999999999995"/>
    <n v="2.8999999999999998E-2"/>
    <x v="1"/>
  </r>
  <r>
    <x v="0"/>
    <n v="1185732"/>
    <x v="12"/>
    <x v="0"/>
    <x v="0"/>
    <s v="New York"/>
    <x v="0"/>
    <n v="40"/>
    <n v="3900"/>
    <n v="156000"/>
    <n v="8112"/>
    <n v="5.1999999999999998E-2"/>
    <x v="1"/>
  </r>
  <r>
    <x v="0"/>
    <n v="1185732"/>
    <x v="13"/>
    <x v="0"/>
    <x v="0"/>
    <s v="New York"/>
    <x v="1"/>
    <n v="35"/>
    <n v="3150"/>
    <n v="110250"/>
    <n v="3969"/>
    <n v="3.5999999999999997E-2"/>
    <x v="1"/>
  </r>
  <r>
    <x v="0"/>
    <n v="1185732"/>
    <x v="14"/>
    <x v="0"/>
    <x v="0"/>
    <s v="New York"/>
    <x v="2"/>
    <n v="27"/>
    <n v="3140"/>
    <n v="84780"/>
    <n v="3475.98"/>
    <n v="4.1000000000000002E-2"/>
    <x v="1"/>
  </r>
  <r>
    <x v="0"/>
    <n v="1185732"/>
    <x v="15"/>
    <x v="0"/>
    <x v="0"/>
    <s v="New York"/>
    <x v="3"/>
    <n v="31"/>
    <n v="2400"/>
    <n v="74400"/>
    <n v="2975.9999999999995"/>
    <n v="3.9999999999999994E-2"/>
    <x v="1"/>
  </r>
  <r>
    <x v="0"/>
    <n v="1185732"/>
    <x v="16"/>
    <x v="0"/>
    <x v="0"/>
    <s v="New York"/>
    <x v="4"/>
    <n v="43"/>
    <n v="2890"/>
    <n v="124270"/>
    <n v="3976.64"/>
    <n v="3.2000000000000001E-2"/>
    <x v="1"/>
  </r>
  <r>
    <x v="0"/>
    <n v="1185732"/>
    <x v="17"/>
    <x v="0"/>
    <x v="0"/>
    <s v="New York"/>
    <x v="5"/>
    <n v="36"/>
    <n v="3230"/>
    <n v="116280"/>
    <n v="3139.5600000000004"/>
    <n v="2.7000000000000003E-2"/>
    <x v="1"/>
  </r>
  <r>
    <x v="0"/>
    <n v="1185732"/>
    <x v="18"/>
    <x v="0"/>
    <x v="0"/>
    <s v="New York"/>
    <x v="0"/>
    <n v="33"/>
    <n v="3720"/>
    <n v="122760"/>
    <n v="6629.0400000000009"/>
    <n v="5.4000000000000006E-2"/>
    <x v="1"/>
  </r>
  <r>
    <x v="0"/>
    <n v="1185732"/>
    <x v="19"/>
    <x v="0"/>
    <x v="0"/>
    <s v="New York"/>
    <x v="1"/>
    <n v="35"/>
    <n v="3150"/>
    <n v="110250"/>
    <n v="3638.2499999999995"/>
    <n v="3.2999999999999995E-2"/>
    <x v="1"/>
  </r>
  <r>
    <x v="0"/>
    <n v="1185732"/>
    <x v="20"/>
    <x v="0"/>
    <x v="0"/>
    <s v="New York"/>
    <x v="2"/>
    <n v="28"/>
    <n v="3150"/>
    <n v="88200"/>
    <n v="3351.6"/>
    <n v="3.7999999999999999E-2"/>
    <x v="1"/>
  </r>
  <r>
    <x v="0"/>
    <n v="1185732"/>
    <x v="21"/>
    <x v="0"/>
    <x v="0"/>
    <s v="New York"/>
    <x v="3"/>
    <n v="31"/>
    <n v="2890"/>
    <n v="89590"/>
    <n v="3314.83"/>
    <n v="3.6999999999999998E-2"/>
    <x v="1"/>
  </r>
  <r>
    <x v="0"/>
    <n v="1185732"/>
    <x v="22"/>
    <x v="0"/>
    <x v="0"/>
    <s v="New York"/>
    <x v="4"/>
    <n v="44"/>
    <n v="2810"/>
    <n v="123640"/>
    <n v="4451.04"/>
    <n v="3.5999999999999997E-2"/>
    <x v="1"/>
  </r>
  <r>
    <x v="0"/>
    <n v="1185732"/>
    <x v="23"/>
    <x v="0"/>
    <x v="0"/>
    <s v="New York"/>
    <x v="5"/>
    <n v="39"/>
    <n v="3330"/>
    <n v="129870"/>
    <n v="3506.4900000000002"/>
    <n v="2.7000000000000003E-2"/>
    <x v="1"/>
  </r>
  <r>
    <x v="0"/>
    <n v="1185732"/>
    <x v="24"/>
    <x v="0"/>
    <x v="0"/>
    <s v="New York"/>
    <x v="0"/>
    <n v="44"/>
    <n v="3660"/>
    <n v="161040"/>
    <n v="8374.08"/>
    <n v="5.1999999999999998E-2"/>
    <x v="1"/>
  </r>
  <r>
    <x v="0"/>
    <n v="1185732"/>
    <x v="25"/>
    <x v="0"/>
    <x v="0"/>
    <s v="New York"/>
    <x v="1"/>
    <n v="37"/>
    <n v="2960"/>
    <n v="109520"/>
    <n v="3833.2"/>
    <n v="3.4999999999999996E-2"/>
    <x v="1"/>
  </r>
  <r>
    <x v="0"/>
    <n v="1185732"/>
    <x v="26"/>
    <x v="0"/>
    <x v="0"/>
    <s v="New York"/>
    <x v="2"/>
    <n v="36"/>
    <n v="2880"/>
    <n v="103680"/>
    <n v="4354.5599999999995"/>
    <n v="4.1999999999999996E-2"/>
    <x v="1"/>
  </r>
  <r>
    <x v="0"/>
    <n v="1185732"/>
    <x v="27"/>
    <x v="0"/>
    <x v="0"/>
    <s v="New York"/>
    <x v="3"/>
    <n v="33"/>
    <n v="2890"/>
    <n v="95370"/>
    <n v="3814.7999999999997"/>
    <n v="3.9999999999999994E-2"/>
    <x v="1"/>
  </r>
  <r>
    <x v="0"/>
    <n v="1185732"/>
    <x v="28"/>
    <x v="0"/>
    <x v="0"/>
    <s v="New York"/>
    <x v="4"/>
    <n v="47"/>
    <n v="2800"/>
    <n v="131600"/>
    <n v="4606"/>
    <n v="3.5000000000000003E-2"/>
    <x v="1"/>
  </r>
  <r>
    <x v="0"/>
    <n v="1185732"/>
    <x v="29"/>
    <x v="0"/>
    <x v="0"/>
    <s v="New York"/>
    <x v="5"/>
    <n v="44"/>
    <n v="3200"/>
    <n v="140800"/>
    <n v="4083.2"/>
    <n v="2.8999999999999998E-2"/>
    <x v="1"/>
  </r>
  <r>
    <x v="0"/>
    <n v="1185732"/>
    <x v="30"/>
    <x v="0"/>
    <x v="0"/>
    <s v="New York"/>
    <x v="0"/>
    <n v="47"/>
    <n v="4000"/>
    <n v="188000"/>
    <n v="9776"/>
    <n v="5.1999999999999998E-2"/>
    <x v="1"/>
  </r>
  <r>
    <x v="0"/>
    <n v="1185732"/>
    <x v="31"/>
    <x v="0"/>
    <x v="0"/>
    <s v="New York"/>
    <x v="1"/>
    <n v="41"/>
    <n v="3400"/>
    <n v="139400"/>
    <n v="4739.5999999999995"/>
    <n v="3.3999999999999996E-2"/>
    <x v="1"/>
  </r>
  <r>
    <x v="0"/>
    <n v="1185732"/>
    <x v="32"/>
    <x v="0"/>
    <x v="0"/>
    <s v="New York"/>
    <x v="2"/>
    <n v="37"/>
    <n v="2960"/>
    <n v="109520"/>
    <n v="4490.32"/>
    <n v="4.0999999999999995E-2"/>
    <x v="1"/>
  </r>
  <r>
    <x v="0"/>
    <n v="1185732"/>
    <x v="33"/>
    <x v="0"/>
    <x v="0"/>
    <s v="New York"/>
    <x v="3"/>
    <n v="38"/>
    <n v="2970"/>
    <n v="112860"/>
    <n v="4288.68"/>
    <n v="3.8000000000000006E-2"/>
    <x v="1"/>
  </r>
  <r>
    <x v="0"/>
    <n v="1185732"/>
    <x v="34"/>
    <x v="0"/>
    <x v="0"/>
    <s v="New York"/>
    <x v="4"/>
    <n v="45"/>
    <n v="2880"/>
    <n v="129600"/>
    <n v="4406.3999999999996"/>
    <n v="3.3999999999999996E-2"/>
    <x v="1"/>
  </r>
  <r>
    <x v="0"/>
    <n v="1185732"/>
    <x v="35"/>
    <x v="0"/>
    <x v="0"/>
    <s v="New York"/>
    <x v="5"/>
    <n v="46"/>
    <n v="3470"/>
    <n v="159620"/>
    <n v="5107.84"/>
    <n v="3.2000000000000001E-2"/>
    <x v="1"/>
  </r>
  <r>
    <x v="0"/>
    <n v="1185732"/>
    <x v="36"/>
    <x v="0"/>
    <x v="0"/>
    <s v="New York"/>
    <x v="0"/>
    <n v="44"/>
    <n v="4340"/>
    <n v="190960"/>
    <n v="9929.92"/>
    <n v="5.1999999999999998E-2"/>
    <x v="1"/>
  </r>
  <r>
    <x v="0"/>
    <n v="1185732"/>
    <x v="37"/>
    <x v="0"/>
    <x v="0"/>
    <s v="New York"/>
    <x v="1"/>
    <n v="41"/>
    <n v="3180"/>
    <n v="130380"/>
    <n v="4824.0599999999995"/>
    <n v="3.6999999999999998E-2"/>
    <x v="1"/>
  </r>
  <r>
    <x v="0"/>
    <n v="1185732"/>
    <x v="38"/>
    <x v="0"/>
    <x v="0"/>
    <s v="New York"/>
    <x v="2"/>
    <n v="35"/>
    <n v="2950"/>
    <n v="103250"/>
    <n v="4336.5"/>
    <n v="4.2000000000000003E-2"/>
    <x v="1"/>
  </r>
  <r>
    <x v="0"/>
    <n v="1185732"/>
    <x v="39"/>
    <x v="0"/>
    <x v="0"/>
    <s v="New York"/>
    <x v="3"/>
    <n v="35"/>
    <n v="2700"/>
    <n v="94500"/>
    <n v="3496.5"/>
    <n v="3.6999999999999998E-2"/>
    <x v="1"/>
  </r>
  <r>
    <x v="0"/>
    <n v="1185732"/>
    <x v="40"/>
    <x v="0"/>
    <x v="0"/>
    <s v="New York"/>
    <x v="4"/>
    <n v="46"/>
    <n v="2780"/>
    <n v="127880"/>
    <n v="4347.9199999999992"/>
    <n v="3.3999999999999996E-2"/>
    <x v="1"/>
  </r>
  <r>
    <x v="0"/>
    <n v="1185732"/>
    <x v="41"/>
    <x v="0"/>
    <x v="0"/>
    <s v="New York"/>
    <x v="5"/>
    <n v="47"/>
    <n v="3520"/>
    <n v="165440"/>
    <n v="4466.88"/>
    <n v="2.7E-2"/>
    <x v="1"/>
  </r>
  <r>
    <x v="0"/>
    <n v="1185732"/>
    <x v="42"/>
    <x v="0"/>
    <x v="0"/>
    <s v="New York"/>
    <x v="0"/>
    <n v="41"/>
    <n v="3750"/>
    <n v="153750"/>
    <n v="7995"/>
    <n v="5.1999999999999998E-2"/>
    <x v="1"/>
  </r>
  <r>
    <x v="0"/>
    <n v="1185732"/>
    <x v="43"/>
    <x v="0"/>
    <x v="0"/>
    <s v="New York"/>
    <x v="1"/>
    <n v="37"/>
    <n v="3590"/>
    <n v="132830"/>
    <n v="4516.2199999999993"/>
    <n v="3.3999999999999996E-2"/>
    <x v="1"/>
  </r>
  <r>
    <x v="0"/>
    <n v="1185732"/>
    <x v="44"/>
    <x v="0"/>
    <x v="0"/>
    <s v="New York"/>
    <x v="2"/>
    <n v="37"/>
    <n v="3140"/>
    <n v="116180"/>
    <n v="4298.66"/>
    <n v="3.6999999999999998E-2"/>
    <x v="1"/>
  </r>
  <r>
    <x v="0"/>
    <n v="1185732"/>
    <x v="45"/>
    <x v="0"/>
    <x v="0"/>
    <s v="New York"/>
    <x v="3"/>
    <n v="40"/>
    <n v="3240"/>
    <n v="129600"/>
    <n v="5184"/>
    <n v="0.04"/>
    <x v="1"/>
  </r>
  <r>
    <x v="1"/>
    <n v="1185732"/>
    <x v="46"/>
    <x v="0"/>
    <x v="0"/>
    <s v="New York"/>
    <x v="4"/>
    <n v="43"/>
    <n v="2790"/>
    <n v="119970"/>
    <n v="3959.0099999999993"/>
    <n v="3.2999999999999995E-2"/>
    <x v="1"/>
  </r>
  <r>
    <x v="1"/>
    <n v="1185732"/>
    <x v="47"/>
    <x v="0"/>
    <x v="0"/>
    <s v="New York"/>
    <x v="5"/>
    <n v="48"/>
    <n v="3550"/>
    <n v="170400"/>
    <n v="5112"/>
    <n v="0.03"/>
    <x v="1"/>
  </r>
  <r>
    <x v="1"/>
    <n v="1185732"/>
    <x v="48"/>
    <x v="0"/>
    <x v="0"/>
    <s v="New York"/>
    <x v="0"/>
    <n v="39"/>
    <n v="4080"/>
    <n v="159120"/>
    <n v="8751.6"/>
    <n v="5.5E-2"/>
    <x v="1"/>
  </r>
  <r>
    <x v="1"/>
    <n v="1185732"/>
    <x v="49"/>
    <x v="0"/>
    <x v="0"/>
    <s v="New York"/>
    <x v="1"/>
    <n v="43"/>
    <n v="3500"/>
    <n v="150500"/>
    <n v="4966.4999999999991"/>
    <n v="3.2999999999999995E-2"/>
    <x v="1"/>
  </r>
  <r>
    <x v="1"/>
    <n v="1185732"/>
    <x v="50"/>
    <x v="0"/>
    <x v="0"/>
    <s v="New York"/>
    <x v="2"/>
    <n v="36"/>
    <n v="3150"/>
    <n v="113400"/>
    <n v="4422.5999999999995"/>
    <n v="3.8999999999999993E-2"/>
    <x v="1"/>
  </r>
  <r>
    <x v="1"/>
    <n v="1185732"/>
    <x v="51"/>
    <x v="0"/>
    <x v="0"/>
    <s v="New York"/>
    <x v="3"/>
    <n v="34"/>
    <n v="3060"/>
    <n v="104040"/>
    <n v="4057.5599999999995"/>
    <n v="3.8999999999999993E-2"/>
    <x v="1"/>
  </r>
  <r>
    <x v="1"/>
    <n v="1185732"/>
    <x v="52"/>
    <x v="0"/>
    <x v="0"/>
    <s v="New York"/>
    <x v="4"/>
    <n v="44"/>
    <n v="3150"/>
    <n v="138600"/>
    <n v="5128.2"/>
    <n v="3.6999999999999998E-2"/>
    <x v="1"/>
  </r>
  <r>
    <x v="1"/>
    <n v="1185732"/>
    <x v="53"/>
    <x v="0"/>
    <x v="0"/>
    <s v="New York"/>
    <x v="5"/>
    <n v="45"/>
    <n v="3500"/>
    <n v="157500"/>
    <n v="4725"/>
    <n v="0.03"/>
    <x v="1"/>
  </r>
  <r>
    <x v="1"/>
    <n v="1185732"/>
    <x v="54"/>
    <x v="0"/>
    <x v="0"/>
    <s v="New York"/>
    <x v="4"/>
    <n v="51"/>
    <n v="2890"/>
    <n v="147390"/>
    <n v="4716.4800000000005"/>
    <n v="3.2000000000000001E-2"/>
    <x v="1"/>
  </r>
  <r>
    <x v="1"/>
    <n v="1185732"/>
    <x v="55"/>
    <x v="0"/>
    <x v="0"/>
    <s v="New York"/>
    <x v="5"/>
    <n v="50"/>
    <n v="3300"/>
    <n v="165000"/>
    <n v="4620"/>
    <n v="2.8000000000000001E-2"/>
    <x v="1"/>
  </r>
  <r>
    <x v="1"/>
    <n v="1185732"/>
    <x v="56"/>
    <x v="0"/>
    <x v="0"/>
    <s v="New York"/>
    <x v="0"/>
    <n v="46"/>
    <n v="4030"/>
    <n v="185380"/>
    <n v="10381.280000000001"/>
    <n v="5.6000000000000001E-2"/>
    <x v="1"/>
  </r>
  <r>
    <x v="1"/>
    <n v="1185732"/>
    <x v="57"/>
    <x v="0"/>
    <x v="0"/>
    <s v="New York"/>
    <x v="1"/>
    <n v="40"/>
    <n v="3120"/>
    <n v="124800"/>
    <n v="4492.8"/>
    <n v="3.6000000000000004E-2"/>
    <x v="1"/>
  </r>
  <r>
    <x v="1"/>
    <n v="1185732"/>
    <x v="58"/>
    <x v="0"/>
    <x v="0"/>
    <s v="New York"/>
    <x v="2"/>
    <n v="43"/>
    <n v="2940"/>
    <n v="126420"/>
    <n v="5309.6399999999994"/>
    <n v="4.1999999999999996E-2"/>
    <x v="1"/>
  </r>
  <r>
    <x v="1"/>
    <n v="1185732"/>
    <x v="59"/>
    <x v="0"/>
    <x v="0"/>
    <s v="New York"/>
    <x v="3"/>
    <n v="41"/>
    <n v="2700"/>
    <n v="110700"/>
    <n v="4095.9"/>
    <n v="3.6999999999999998E-2"/>
    <x v="1"/>
  </r>
  <r>
    <x v="1"/>
    <n v="1185732"/>
    <x v="60"/>
    <x v="0"/>
    <x v="0"/>
    <s v="New York"/>
    <x v="4"/>
    <n v="47"/>
    <n v="2800"/>
    <n v="131600"/>
    <n v="4737.5999999999995"/>
    <n v="3.5999999999999997E-2"/>
    <x v="1"/>
  </r>
  <r>
    <x v="1"/>
    <n v="1185732"/>
    <x v="61"/>
    <x v="0"/>
    <x v="0"/>
    <s v="New York"/>
    <x v="5"/>
    <n v="53"/>
    <n v="3220"/>
    <n v="170660"/>
    <n v="4778.4800000000005"/>
    <n v="2.8000000000000004E-2"/>
    <x v="1"/>
  </r>
  <r>
    <x v="1"/>
    <n v="1185732"/>
    <x v="62"/>
    <x v="0"/>
    <x v="0"/>
    <s v="New York"/>
    <x v="0"/>
    <n v="48"/>
    <n v="4200"/>
    <n v="201600"/>
    <n v="11289.6"/>
    <n v="5.6000000000000001E-2"/>
    <x v="1"/>
  </r>
  <r>
    <x v="1"/>
    <n v="1185732"/>
    <x v="63"/>
    <x v="0"/>
    <x v="0"/>
    <s v="New York"/>
    <x v="1"/>
    <n v="43"/>
    <n v="3100"/>
    <n v="133300"/>
    <n v="4665.5"/>
    <n v="3.5000000000000003E-2"/>
    <x v="1"/>
  </r>
  <r>
    <x v="1"/>
    <n v="1185732"/>
    <x v="64"/>
    <x v="0"/>
    <x v="0"/>
    <s v="New York"/>
    <x v="2"/>
    <n v="42"/>
    <n v="3330"/>
    <n v="139860"/>
    <n v="5594.4"/>
    <n v="0.04"/>
    <x v="1"/>
  </r>
  <r>
    <x v="1"/>
    <n v="1185732"/>
    <x v="65"/>
    <x v="0"/>
    <x v="0"/>
    <s v="New York"/>
    <x v="3"/>
    <n v="41"/>
    <n v="3060"/>
    <n v="125460"/>
    <n v="5018.3999999999996"/>
    <n v="3.9999999999999994E-2"/>
    <x v="1"/>
  </r>
  <r>
    <x v="1"/>
    <n v="1185732"/>
    <x v="66"/>
    <x v="0"/>
    <x v="0"/>
    <s v="New York"/>
    <x v="4"/>
    <n v="48"/>
    <n v="2790"/>
    <n v="133920"/>
    <n v="4955.04"/>
    <n v="3.6999999999999998E-2"/>
    <x v="1"/>
  </r>
  <r>
    <x v="1"/>
    <n v="1185732"/>
    <x v="67"/>
    <x v="0"/>
    <x v="0"/>
    <s v="New York"/>
    <x v="5"/>
    <n v="48"/>
    <n v="3400"/>
    <n v="163200"/>
    <n v="4896"/>
    <n v="0.03"/>
    <x v="1"/>
  </r>
  <r>
    <x v="2"/>
    <n v="1197831"/>
    <x v="68"/>
    <x v="0"/>
    <x v="0"/>
    <s v="New York"/>
    <x v="0"/>
    <n v="20"/>
    <n v="2700"/>
    <n v="54000"/>
    <n v="2105.9999999999995"/>
    <n v="3.8999999999999993E-2"/>
    <x v="1"/>
  </r>
  <r>
    <x v="2"/>
    <n v="1197831"/>
    <x v="69"/>
    <x v="0"/>
    <x v="0"/>
    <s v="New York"/>
    <x v="1"/>
    <n v="26"/>
    <n v="2700"/>
    <n v="70200"/>
    <n v="2597.4"/>
    <n v="3.6999999999999998E-2"/>
    <x v="1"/>
  </r>
  <r>
    <x v="2"/>
    <n v="1197831"/>
    <x v="70"/>
    <x v="0"/>
    <x v="0"/>
    <s v="New York"/>
    <x v="2"/>
    <n v="27"/>
    <n v="2380"/>
    <n v="64260"/>
    <n v="2506.14"/>
    <n v="3.9E-2"/>
    <x v="1"/>
  </r>
  <r>
    <x v="2"/>
    <n v="1197831"/>
    <x v="71"/>
    <x v="0"/>
    <x v="0"/>
    <s v="New York"/>
    <x v="3"/>
    <n v="27"/>
    <n v="2100"/>
    <n v="56700"/>
    <n v="2948.4"/>
    <n v="5.2000000000000005E-2"/>
    <x v="1"/>
  </r>
  <r>
    <x v="2"/>
    <n v="1197831"/>
    <x v="72"/>
    <x v="1"/>
    <x v="1"/>
    <s v="Houston"/>
    <x v="4"/>
    <n v="26"/>
    <n v="1760"/>
    <n v="45760"/>
    <n v="1555.84"/>
    <n v="3.3999999999999996E-2"/>
    <x v="1"/>
  </r>
  <r>
    <x v="2"/>
    <n v="1197831"/>
    <x v="73"/>
    <x v="1"/>
    <x v="1"/>
    <s v="Houston"/>
    <x v="5"/>
    <n v="25"/>
    <n v="2240"/>
    <n v="56000"/>
    <n v="3136.0000000000005"/>
    <n v="5.6000000000000008E-2"/>
    <x v="1"/>
  </r>
  <r>
    <x v="2"/>
    <n v="1197831"/>
    <x v="74"/>
    <x v="1"/>
    <x v="1"/>
    <s v="Houston"/>
    <x v="0"/>
    <n v="20"/>
    <n v="2550"/>
    <n v="51000"/>
    <n v="2091"/>
    <n v="4.1000000000000002E-2"/>
    <x v="1"/>
  </r>
  <r>
    <x v="2"/>
    <n v="1197831"/>
    <x v="75"/>
    <x v="1"/>
    <x v="1"/>
    <s v="Houston"/>
    <x v="1"/>
    <n v="23"/>
    <n v="2890"/>
    <n v="66470"/>
    <n v="2791.74"/>
    <n v="4.1999999999999996E-2"/>
    <x v="1"/>
  </r>
  <r>
    <x v="2"/>
    <n v="1197831"/>
    <x v="76"/>
    <x v="1"/>
    <x v="1"/>
    <s v="Houston"/>
    <x v="2"/>
    <n v="27"/>
    <n v="2360"/>
    <n v="63720"/>
    <n v="2612.52"/>
    <n v="4.1000000000000002E-2"/>
    <x v="1"/>
  </r>
  <r>
    <x v="2"/>
    <n v="1197831"/>
    <x v="77"/>
    <x v="1"/>
    <x v="1"/>
    <s v="Houston"/>
    <x v="3"/>
    <n v="26"/>
    <n v="2130"/>
    <n v="55380"/>
    <n v="2769"/>
    <n v="0.05"/>
    <x v="1"/>
  </r>
  <r>
    <x v="2"/>
    <n v="1197831"/>
    <x v="78"/>
    <x v="1"/>
    <x v="1"/>
    <s v="Houston"/>
    <x v="4"/>
    <n v="28"/>
    <n v="1600"/>
    <n v="44800"/>
    <n v="1478.3999999999999"/>
    <n v="3.2999999999999995E-2"/>
    <x v="1"/>
  </r>
  <r>
    <x v="2"/>
    <n v="1197831"/>
    <x v="79"/>
    <x v="1"/>
    <x v="1"/>
    <s v="Houston"/>
    <x v="5"/>
    <n v="26"/>
    <n v="2310"/>
    <n v="60060"/>
    <n v="3303.3"/>
    <n v="5.5E-2"/>
    <x v="1"/>
  </r>
  <r>
    <x v="2"/>
    <n v="1197831"/>
    <x v="80"/>
    <x v="1"/>
    <x v="1"/>
    <s v="Houston"/>
    <x v="0"/>
    <n v="20"/>
    <n v="3060"/>
    <n v="61200"/>
    <n v="2570.4"/>
    <n v="4.2000000000000003E-2"/>
    <x v="1"/>
  </r>
  <r>
    <x v="2"/>
    <n v="1197831"/>
    <x v="81"/>
    <x v="1"/>
    <x v="1"/>
    <s v="Houston"/>
    <x v="1"/>
    <n v="30"/>
    <n v="2630"/>
    <n v="78900"/>
    <n v="3077.0999999999995"/>
    <n v="3.8999999999999993E-2"/>
    <x v="1"/>
  </r>
  <r>
    <x v="2"/>
    <n v="1197831"/>
    <x v="82"/>
    <x v="1"/>
    <x v="1"/>
    <s v="Houston"/>
    <x v="2"/>
    <n v="23"/>
    <n v="2240"/>
    <n v="51520"/>
    <n v="2163.84"/>
    <n v="4.2000000000000003E-2"/>
    <x v="1"/>
  </r>
  <r>
    <x v="2"/>
    <n v="1197831"/>
    <x v="83"/>
    <x v="1"/>
    <x v="1"/>
    <s v="Houston"/>
    <x v="3"/>
    <n v="30"/>
    <n v="2040"/>
    <n v="61200"/>
    <n v="2937.6"/>
    <n v="4.8000000000000001E-2"/>
    <x v="1"/>
  </r>
  <r>
    <x v="2"/>
    <n v="1197831"/>
    <x v="84"/>
    <x v="1"/>
    <x v="1"/>
    <s v="Houston"/>
    <x v="4"/>
    <n v="35"/>
    <n v="1550"/>
    <n v="54250"/>
    <n v="1736"/>
    <n v="3.2000000000000001E-2"/>
    <x v="1"/>
  </r>
  <r>
    <x v="2"/>
    <n v="1197831"/>
    <x v="85"/>
    <x v="1"/>
    <x v="1"/>
    <s v="Houston"/>
    <x v="5"/>
    <n v="29"/>
    <n v="2280"/>
    <n v="66120"/>
    <n v="3636.6000000000004"/>
    <n v="5.5000000000000007E-2"/>
    <x v="1"/>
  </r>
  <r>
    <x v="2"/>
    <n v="1197831"/>
    <x v="86"/>
    <x v="1"/>
    <x v="1"/>
    <s v="Houston"/>
    <x v="0"/>
    <n v="23"/>
    <n v="3060"/>
    <n v="70380"/>
    <n v="2604.06"/>
    <n v="3.6999999999999998E-2"/>
    <x v="1"/>
  </r>
  <r>
    <x v="2"/>
    <n v="1197831"/>
    <x v="87"/>
    <x v="1"/>
    <x v="1"/>
    <s v="Houston"/>
    <x v="1"/>
    <n v="29"/>
    <n v="3060"/>
    <n v="88740"/>
    <n v="3638.3399999999997"/>
    <n v="4.0999999999999995E-2"/>
    <x v="1"/>
  </r>
  <r>
    <x v="2"/>
    <n v="1197831"/>
    <x v="88"/>
    <x v="1"/>
    <x v="1"/>
    <s v="Houston"/>
    <x v="2"/>
    <n v="24"/>
    <n v="2320"/>
    <n v="55680"/>
    <n v="2060.16"/>
    <n v="3.6999999999999998E-2"/>
    <x v="1"/>
  </r>
  <r>
    <x v="2"/>
    <n v="1197831"/>
    <x v="89"/>
    <x v="1"/>
    <x v="1"/>
    <s v="Houston"/>
    <x v="3"/>
    <n v="28"/>
    <n v="2130"/>
    <n v="59640"/>
    <n v="2862.72"/>
    <n v="4.7999999999999994E-2"/>
    <x v="1"/>
  </r>
  <r>
    <x v="1"/>
    <n v="1197831"/>
    <x v="90"/>
    <x v="1"/>
    <x v="1"/>
    <s v="Houston"/>
    <x v="4"/>
    <n v="34"/>
    <n v="1790"/>
    <n v="60860"/>
    <n v="2069.2399999999998"/>
    <n v="3.3999999999999996E-2"/>
    <x v="1"/>
  </r>
  <r>
    <x v="1"/>
    <n v="1197831"/>
    <x v="91"/>
    <x v="1"/>
    <x v="1"/>
    <s v="Houston"/>
    <x v="5"/>
    <n v="27"/>
    <n v="2720"/>
    <n v="73440"/>
    <n v="4039.2000000000003"/>
    <n v="5.5E-2"/>
    <x v="1"/>
  </r>
  <r>
    <x v="1"/>
    <n v="1197831"/>
    <x v="92"/>
    <x v="1"/>
    <x v="1"/>
    <s v="Houston"/>
    <x v="0"/>
    <n v="24"/>
    <n v="3150"/>
    <n v="75600"/>
    <n v="2948.3999999999996"/>
    <n v="3.8999999999999993E-2"/>
    <x v="1"/>
  </r>
  <r>
    <x v="1"/>
    <n v="1197831"/>
    <x v="93"/>
    <x v="1"/>
    <x v="1"/>
    <s v="Houston"/>
    <x v="1"/>
    <n v="30"/>
    <n v="2870"/>
    <n v="86100"/>
    <n v="3616.2"/>
    <n v="4.1999999999999996E-2"/>
    <x v="1"/>
  </r>
  <r>
    <x v="1"/>
    <n v="1197831"/>
    <x v="94"/>
    <x v="1"/>
    <x v="1"/>
    <s v="Houston"/>
    <x v="2"/>
    <n v="23"/>
    <n v="2400"/>
    <n v="55200"/>
    <n v="2042.3999999999999"/>
    <n v="3.6999999999999998E-2"/>
    <x v="1"/>
  </r>
  <r>
    <x v="1"/>
    <n v="1197831"/>
    <x v="95"/>
    <x v="1"/>
    <x v="1"/>
    <s v="Houston"/>
    <x v="3"/>
    <n v="31"/>
    <n v="2450"/>
    <n v="75950"/>
    <n v="3873.4500000000003"/>
    <n v="5.1000000000000004E-2"/>
    <x v="1"/>
  </r>
  <r>
    <x v="1"/>
    <n v="1197831"/>
    <x v="96"/>
    <x v="1"/>
    <x v="1"/>
    <s v="Houston"/>
    <x v="4"/>
    <n v="35"/>
    <n v="1800"/>
    <n v="63000"/>
    <n v="2205"/>
    <n v="3.5000000000000003E-2"/>
    <x v="1"/>
  </r>
  <r>
    <x v="1"/>
    <n v="1197831"/>
    <x v="97"/>
    <x v="1"/>
    <x v="1"/>
    <s v="Houston"/>
    <x v="5"/>
    <n v="32"/>
    <n v="2950"/>
    <n v="94400"/>
    <n v="5380.8"/>
    <n v="5.7000000000000002E-2"/>
    <x v="1"/>
  </r>
  <r>
    <x v="1"/>
    <n v="1197831"/>
    <x v="98"/>
    <x v="1"/>
    <x v="1"/>
    <s v="Houston"/>
    <x v="0"/>
    <n v="28"/>
    <n v="2950"/>
    <n v="82600"/>
    <n v="3386.6"/>
    <n v="4.1000000000000002E-2"/>
    <x v="1"/>
  </r>
  <r>
    <x v="1"/>
    <n v="1197831"/>
    <x v="99"/>
    <x v="1"/>
    <x v="1"/>
    <s v="Houston"/>
    <x v="1"/>
    <n v="33"/>
    <n v="3230"/>
    <n v="106590"/>
    <n v="4476.78"/>
    <n v="4.1999999999999996E-2"/>
    <x v="1"/>
  </r>
  <r>
    <x v="1"/>
    <n v="1197831"/>
    <x v="100"/>
    <x v="1"/>
    <x v="1"/>
    <s v="Houston"/>
    <x v="2"/>
    <n v="27"/>
    <n v="2640"/>
    <n v="71280"/>
    <n v="2851.2"/>
    <n v="0.04"/>
    <x v="1"/>
  </r>
  <r>
    <x v="1"/>
    <n v="1197831"/>
    <x v="101"/>
    <x v="1"/>
    <x v="1"/>
    <s v="Houston"/>
    <x v="3"/>
    <n v="26"/>
    <n v="2630"/>
    <n v="68380"/>
    <n v="3282.24"/>
    <n v="4.7999999999999994E-2"/>
    <x v="1"/>
  </r>
  <r>
    <x v="1"/>
    <n v="1197831"/>
    <x v="102"/>
    <x v="1"/>
    <x v="1"/>
    <s v="Houston"/>
    <x v="4"/>
    <n v="29"/>
    <n v="2210"/>
    <n v="64090"/>
    <n v="2050.88"/>
    <n v="3.2000000000000001E-2"/>
    <x v="1"/>
  </r>
  <r>
    <x v="1"/>
    <n v="1197831"/>
    <x v="103"/>
    <x v="1"/>
    <x v="1"/>
    <s v="Houston"/>
    <x v="5"/>
    <n v="38"/>
    <n v="3500"/>
    <n v="133000"/>
    <n v="7581.0000000000009"/>
    <n v="5.7000000000000009E-2"/>
    <x v="1"/>
  </r>
  <r>
    <x v="1"/>
    <n v="1197831"/>
    <x v="104"/>
    <x v="1"/>
    <x v="1"/>
    <s v="Houston"/>
    <x v="0"/>
    <n v="29"/>
    <n v="2950"/>
    <n v="85550"/>
    <n v="3421.9999999999995"/>
    <n v="3.9999999999999994E-2"/>
    <x v="1"/>
  </r>
  <r>
    <x v="1"/>
    <n v="1197831"/>
    <x v="105"/>
    <x v="1"/>
    <x v="1"/>
    <s v="Houston"/>
    <x v="1"/>
    <n v="32"/>
    <n v="2850"/>
    <n v="91200"/>
    <n v="3830.3999999999996"/>
    <n v="4.1999999999999996E-2"/>
    <x v="1"/>
  </r>
  <r>
    <x v="1"/>
    <n v="1197831"/>
    <x v="106"/>
    <x v="1"/>
    <x v="1"/>
    <s v="Houston"/>
    <x v="2"/>
    <n v="29"/>
    <n v="3740"/>
    <n v="108460"/>
    <n v="4446.8599999999997"/>
    <n v="4.0999999999999995E-2"/>
    <x v="1"/>
  </r>
  <r>
    <x v="1"/>
    <n v="1197831"/>
    <x v="107"/>
    <x v="1"/>
    <x v="1"/>
    <s v="Houston"/>
    <x v="3"/>
    <n v="28"/>
    <n v="2240"/>
    <n v="62720"/>
    <n v="3261.44"/>
    <n v="5.1999999999999998E-2"/>
    <x v="1"/>
  </r>
  <r>
    <x v="1"/>
    <n v="1197831"/>
    <x v="108"/>
    <x v="1"/>
    <x v="1"/>
    <s v="Houston"/>
    <x v="4"/>
    <n v="33"/>
    <n v="2170"/>
    <n v="71610"/>
    <n v="2577.96"/>
    <n v="3.5999999999999997E-2"/>
    <x v="1"/>
  </r>
  <r>
    <x v="1"/>
    <n v="1197831"/>
    <x v="109"/>
    <x v="1"/>
    <x v="1"/>
    <s v="Houston"/>
    <x v="5"/>
    <n v="36"/>
    <n v="3020"/>
    <n v="108720"/>
    <n v="5653.4400000000005"/>
    <n v="5.2000000000000005E-2"/>
    <x v="1"/>
  </r>
  <r>
    <x v="1"/>
    <n v="1197831"/>
    <x v="110"/>
    <x v="1"/>
    <x v="1"/>
    <s v="Houston"/>
    <x v="0"/>
    <n v="27"/>
    <n v="3050"/>
    <n v="82350"/>
    <n v="3046.95"/>
    <n v="3.6999999999999998E-2"/>
    <x v="1"/>
  </r>
  <r>
    <x v="1"/>
    <n v="1197831"/>
    <x v="111"/>
    <x v="1"/>
    <x v="1"/>
    <s v="Houston"/>
    <x v="1"/>
    <n v="33"/>
    <n v="3050"/>
    <n v="100650"/>
    <n v="3824.7"/>
    <n v="3.7999999999999999E-2"/>
    <x v="1"/>
  </r>
  <r>
    <x v="1"/>
    <n v="1197831"/>
    <x v="112"/>
    <x v="1"/>
    <x v="1"/>
    <s v="Houston"/>
    <x v="2"/>
    <n v="29"/>
    <n v="3740"/>
    <n v="108460"/>
    <n v="4446.8599999999997"/>
    <n v="4.0999999999999995E-2"/>
    <x v="1"/>
  </r>
  <r>
    <x v="1"/>
    <n v="1197831"/>
    <x v="113"/>
    <x v="1"/>
    <x v="1"/>
    <s v="Houston"/>
    <x v="3"/>
    <n v="30"/>
    <n v="2150"/>
    <n v="64500"/>
    <n v="3096"/>
    <n v="4.8000000000000001E-2"/>
    <x v="1"/>
  </r>
  <r>
    <x v="1"/>
    <n v="1197831"/>
    <x v="114"/>
    <x v="1"/>
    <x v="1"/>
    <s v="Houston"/>
    <x v="4"/>
    <n v="35"/>
    <n v="2280"/>
    <n v="79800"/>
    <n v="2713.2"/>
    <n v="3.3999999999999996E-2"/>
    <x v="1"/>
  </r>
  <r>
    <x v="1"/>
    <n v="1197831"/>
    <x v="115"/>
    <x v="1"/>
    <x v="1"/>
    <s v="Houston"/>
    <x v="5"/>
    <n v="39"/>
    <n v="2700"/>
    <n v="105300"/>
    <n v="5686.2000000000007"/>
    <n v="5.4000000000000006E-2"/>
    <x v="1"/>
  </r>
  <r>
    <x v="1"/>
    <n v="1197831"/>
    <x v="116"/>
    <x v="1"/>
    <x v="1"/>
    <s v="Houston"/>
    <x v="0"/>
    <n v="33"/>
    <n v="2640"/>
    <n v="87120"/>
    <n v="3659.04"/>
    <n v="4.2000000000000003E-2"/>
    <x v="1"/>
  </r>
  <r>
    <x v="1"/>
    <n v="1197831"/>
    <x v="117"/>
    <x v="1"/>
    <x v="1"/>
    <s v="Houston"/>
    <x v="1"/>
    <n v="32"/>
    <n v="2550"/>
    <n v="81600"/>
    <n v="3019.2"/>
    <n v="3.6999999999999998E-2"/>
    <x v="1"/>
  </r>
  <r>
    <x v="1"/>
    <n v="1197831"/>
    <x v="118"/>
    <x v="1"/>
    <x v="1"/>
    <s v="Houston"/>
    <x v="2"/>
    <n v="36"/>
    <n v="3150"/>
    <n v="113400"/>
    <n v="4309.2"/>
    <n v="3.7999999999999999E-2"/>
    <x v="1"/>
  </r>
  <r>
    <x v="1"/>
    <n v="1197831"/>
    <x v="119"/>
    <x v="1"/>
    <x v="1"/>
    <s v="Houston"/>
    <x v="3"/>
    <n v="37"/>
    <n v="2000"/>
    <n v="74000"/>
    <n v="3700"/>
    <n v="0.05"/>
    <x v="1"/>
  </r>
  <r>
    <x v="1"/>
    <n v="1197831"/>
    <x v="120"/>
    <x v="1"/>
    <x v="1"/>
    <s v="Houston"/>
    <x v="4"/>
    <n v="36"/>
    <n v="2060"/>
    <n v="74160"/>
    <n v="2669.7599999999998"/>
    <n v="3.5999999999999997E-2"/>
    <x v="1"/>
  </r>
  <r>
    <x v="1"/>
    <n v="1197831"/>
    <x v="121"/>
    <x v="1"/>
    <x v="1"/>
    <s v="Houston"/>
    <x v="5"/>
    <n v="42"/>
    <n v="2980"/>
    <n v="125160"/>
    <n v="7134.1200000000008"/>
    <n v="5.7000000000000009E-2"/>
    <x v="1"/>
  </r>
  <r>
    <x v="1"/>
    <n v="1197831"/>
    <x v="122"/>
    <x v="1"/>
    <x v="1"/>
    <s v="Houston"/>
    <x v="0"/>
    <n v="31"/>
    <n v="2720"/>
    <n v="84320"/>
    <n v="3288.4799999999996"/>
    <n v="3.8999999999999993E-2"/>
    <x v="1"/>
  </r>
  <r>
    <x v="1"/>
    <n v="1197831"/>
    <x v="123"/>
    <x v="1"/>
    <x v="1"/>
    <s v="Houston"/>
    <x v="1"/>
    <n v="29"/>
    <n v="2480"/>
    <n v="71920"/>
    <n v="2804.8799999999997"/>
    <n v="3.8999999999999993E-2"/>
    <x v="1"/>
  </r>
  <r>
    <x v="1"/>
    <n v="1197831"/>
    <x v="124"/>
    <x v="1"/>
    <x v="1"/>
    <s v="Houston"/>
    <x v="2"/>
    <n v="39"/>
    <n v="2550"/>
    <n v="99450"/>
    <n v="3679.65"/>
    <n v="3.6999999999999998E-2"/>
    <x v="1"/>
  </r>
  <r>
    <x v="1"/>
    <n v="1197831"/>
    <x v="125"/>
    <x v="1"/>
    <x v="1"/>
    <s v="Houston"/>
    <x v="3"/>
    <n v="36"/>
    <n v="2040"/>
    <n v="73440"/>
    <n v="3451.6800000000003"/>
    <n v="4.7000000000000007E-2"/>
    <x v="1"/>
  </r>
  <r>
    <x v="1"/>
    <n v="1197831"/>
    <x v="126"/>
    <x v="1"/>
    <x v="1"/>
    <s v="Houston"/>
    <x v="4"/>
    <n v="35"/>
    <n v="1840"/>
    <n v="64400"/>
    <n v="2382.8000000000002"/>
    <n v="3.7000000000000005E-2"/>
    <x v="1"/>
  </r>
  <r>
    <x v="1"/>
    <n v="1197831"/>
    <x v="127"/>
    <x v="1"/>
    <x v="1"/>
    <s v="Houston"/>
    <x v="5"/>
    <n v="43"/>
    <n v="2330"/>
    <n v="100190"/>
    <n v="5410.26"/>
    <n v="5.3999999999999999E-2"/>
    <x v="1"/>
  </r>
  <r>
    <x v="1"/>
    <n v="1197831"/>
    <x v="128"/>
    <x v="1"/>
    <x v="1"/>
    <s v="Houston"/>
    <x v="0"/>
    <n v="34"/>
    <n v="2700"/>
    <n v="91800"/>
    <n v="3488.4"/>
    <n v="3.7999999999999999E-2"/>
    <x v="1"/>
  </r>
  <r>
    <x v="1"/>
    <n v="1197831"/>
    <x v="129"/>
    <x v="1"/>
    <x v="1"/>
    <s v="Houston"/>
    <x v="1"/>
    <n v="31"/>
    <n v="3060"/>
    <n v="94860"/>
    <n v="3794.3999999999996"/>
    <n v="3.9999999999999994E-2"/>
    <x v="1"/>
  </r>
  <r>
    <x v="1"/>
    <n v="1197831"/>
    <x v="130"/>
    <x v="1"/>
    <x v="1"/>
    <s v="Houston"/>
    <x v="2"/>
    <n v="34"/>
    <n v="2810"/>
    <n v="95540"/>
    <n v="3726.0599999999995"/>
    <n v="3.8999999999999993E-2"/>
    <x v="1"/>
  </r>
  <r>
    <x v="1"/>
    <n v="1197831"/>
    <x v="131"/>
    <x v="1"/>
    <x v="1"/>
    <s v="Houston"/>
    <x v="3"/>
    <n v="36"/>
    <n v="2300"/>
    <n v="82800"/>
    <n v="4140"/>
    <n v="0.05"/>
    <x v="1"/>
  </r>
  <r>
    <x v="1"/>
    <n v="1197831"/>
    <x v="132"/>
    <x v="1"/>
    <x v="1"/>
    <s v="Houston"/>
    <x v="4"/>
    <n v="30"/>
    <n v="1950"/>
    <n v="58500"/>
    <n v="1872"/>
    <n v="3.2000000000000001E-2"/>
    <x v="1"/>
  </r>
  <r>
    <x v="1"/>
    <n v="1197831"/>
    <x v="133"/>
    <x v="1"/>
    <x v="1"/>
    <s v="Houston"/>
    <x v="5"/>
    <n v="44"/>
    <n v="2890"/>
    <n v="127160"/>
    <n v="7248.1200000000008"/>
    <n v="5.7000000000000009E-2"/>
    <x v="1"/>
  </r>
  <r>
    <x v="1"/>
    <n v="1197831"/>
    <x v="134"/>
    <x v="1"/>
    <x v="1"/>
    <s v="Houston"/>
    <x v="0"/>
    <n v="32"/>
    <n v="3330"/>
    <n v="106560"/>
    <n v="4262.3999999999996"/>
    <n v="3.9999999999999994E-2"/>
    <x v="1"/>
  </r>
  <r>
    <x v="1"/>
    <n v="1197831"/>
    <x v="135"/>
    <x v="1"/>
    <x v="1"/>
    <s v="Houston"/>
    <x v="1"/>
    <n v="34"/>
    <n v="3330"/>
    <n v="113220"/>
    <n v="4755.24"/>
    <n v="4.1999999999999996E-2"/>
    <x v="1"/>
  </r>
  <r>
    <x v="1"/>
    <n v="1197831"/>
    <x v="136"/>
    <x v="1"/>
    <x v="1"/>
    <s v="Houston"/>
    <x v="2"/>
    <n v="38"/>
    <n v="2980"/>
    <n v="113240"/>
    <n v="4303.12"/>
    <n v="3.7999999999999999E-2"/>
    <x v="1"/>
  </r>
  <r>
    <x v="1"/>
    <n v="1197831"/>
    <x v="137"/>
    <x v="1"/>
    <x v="1"/>
    <s v="Houston"/>
    <x v="3"/>
    <n v="36"/>
    <n v="2100"/>
    <n v="75600"/>
    <n v="3931.2000000000003"/>
    <n v="5.2000000000000005E-2"/>
    <x v="1"/>
  </r>
  <r>
    <x v="1"/>
    <n v="1197831"/>
    <x v="138"/>
    <x v="1"/>
    <x v="1"/>
    <s v="Houston"/>
    <x v="4"/>
    <n v="30"/>
    <n v="2080"/>
    <n v="62400"/>
    <n v="2246.4"/>
    <n v="3.6000000000000004E-2"/>
    <x v="1"/>
  </r>
  <r>
    <x v="1"/>
    <n v="1197831"/>
    <x v="139"/>
    <x v="1"/>
    <x v="1"/>
    <s v="Houston"/>
    <x v="5"/>
    <n v="41"/>
    <n v="3060"/>
    <n v="125460"/>
    <n v="6900.3"/>
    <n v="5.5E-2"/>
    <x v="1"/>
  </r>
  <r>
    <x v="3"/>
    <n v="1128299"/>
    <x v="140"/>
    <x v="1"/>
    <x v="1"/>
    <s v="Houston"/>
    <x v="0"/>
    <n v="30"/>
    <n v="2640"/>
    <n v="79200"/>
    <n v="3088.8"/>
    <n v="3.9E-2"/>
    <x v="1"/>
  </r>
  <r>
    <x v="3"/>
    <n v="1128299"/>
    <x v="141"/>
    <x v="1"/>
    <x v="1"/>
    <s v="Houston"/>
    <x v="1"/>
    <n v="33"/>
    <n v="2480"/>
    <n v="81840"/>
    <n v="1882.3200000000002"/>
    <n v="2.3000000000000003E-2"/>
    <x v="1"/>
  </r>
  <r>
    <x v="3"/>
    <n v="1128299"/>
    <x v="142"/>
    <x v="1"/>
    <x v="1"/>
    <s v="Houston"/>
    <x v="2"/>
    <n v="33"/>
    <n v="2710"/>
    <n v="89430"/>
    <n v="3756.0600000000004"/>
    <n v="4.2000000000000003E-2"/>
    <x v="1"/>
  </r>
  <r>
    <x v="3"/>
    <n v="1128299"/>
    <x v="143"/>
    <x v="1"/>
    <x v="1"/>
    <s v="Houston"/>
    <x v="3"/>
    <n v="35"/>
    <n v="2190"/>
    <n v="76650"/>
    <n v="2759.4"/>
    <n v="3.6000000000000004E-2"/>
    <x v="1"/>
  </r>
  <r>
    <x v="3"/>
    <n v="1128299"/>
    <x v="144"/>
    <x v="2"/>
    <x v="2"/>
    <s v="San Francisco"/>
    <x v="4"/>
    <n v="38"/>
    <n v="1730"/>
    <n v="65740"/>
    <n v="3549.96"/>
    <n v="5.3999999999999999E-2"/>
    <x v="1"/>
  </r>
  <r>
    <x v="3"/>
    <n v="1128299"/>
    <x v="145"/>
    <x v="2"/>
    <x v="2"/>
    <s v="San Francisco"/>
    <x v="5"/>
    <n v="36"/>
    <n v="2330"/>
    <n v="83880"/>
    <n v="1761.4800000000002"/>
    <n v="2.1000000000000001E-2"/>
    <x v="1"/>
  </r>
  <r>
    <x v="3"/>
    <n v="1128299"/>
    <x v="146"/>
    <x v="2"/>
    <x v="2"/>
    <s v="San Francisco"/>
    <x v="0"/>
    <n v="28"/>
    <n v="2890"/>
    <n v="80920"/>
    <n v="3398.6400000000003"/>
    <n v="4.2000000000000003E-2"/>
    <x v="1"/>
  </r>
  <r>
    <x v="3"/>
    <n v="1128299"/>
    <x v="147"/>
    <x v="2"/>
    <x v="2"/>
    <s v="San Francisco"/>
    <x v="1"/>
    <n v="36"/>
    <n v="2390"/>
    <n v="86040"/>
    <n v="2151"/>
    <n v="2.5000000000000001E-2"/>
    <x v="1"/>
  </r>
  <r>
    <x v="3"/>
    <n v="1128299"/>
    <x v="148"/>
    <x v="2"/>
    <x v="2"/>
    <s v="San Francisco"/>
    <x v="2"/>
    <n v="40"/>
    <n v="2470"/>
    <n v="98800"/>
    <n v="4050.8"/>
    <n v="4.1000000000000002E-2"/>
    <x v="1"/>
  </r>
  <r>
    <x v="3"/>
    <n v="1128299"/>
    <x v="149"/>
    <x v="2"/>
    <x v="2"/>
    <s v="San Francisco"/>
    <x v="3"/>
    <n v="39"/>
    <n v="1900"/>
    <n v="74100"/>
    <n v="2519.3999999999996"/>
    <n v="3.3999999999999996E-2"/>
    <x v="1"/>
  </r>
  <r>
    <x v="3"/>
    <n v="1128299"/>
    <x v="150"/>
    <x v="2"/>
    <x v="2"/>
    <s v="San Francisco"/>
    <x v="4"/>
    <n v="42"/>
    <n v="1650"/>
    <n v="69300"/>
    <n v="3950.1000000000004"/>
    <n v="5.7000000000000002E-2"/>
    <x v="1"/>
  </r>
  <r>
    <x v="3"/>
    <n v="1128299"/>
    <x v="151"/>
    <x v="2"/>
    <x v="2"/>
    <s v="San Francisco"/>
    <x v="5"/>
    <n v="33"/>
    <n v="2100"/>
    <n v="69300"/>
    <n v="1524.6000000000001"/>
    <n v="2.2000000000000002E-2"/>
    <x v="1"/>
  </r>
  <r>
    <x v="3"/>
    <n v="1128299"/>
    <x v="152"/>
    <x v="2"/>
    <x v="2"/>
    <s v="San Francisco"/>
    <x v="0"/>
    <n v="36"/>
    <n v="2720"/>
    <n v="97920"/>
    <n v="3818.88"/>
    <n v="3.9E-2"/>
    <x v="1"/>
  </r>
  <r>
    <x v="3"/>
    <n v="1128299"/>
    <x v="153"/>
    <x v="2"/>
    <x v="2"/>
    <s v="San Francisco"/>
    <x v="1"/>
    <n v="39"/>
    <n v="2310"/>
    <n v="90090"/>
    <n v="2072.0700000000002"/>
    <n v="2.3000000000000003E-2"/>
    <x v="1"/>
  </r>
  <r>
    <x v="3"/>
    <n v="1128299"/>
    <x v="154"/>
    <x v="2"/>
    <x v="2"/>
    <s v="San Francisco"/>
    <x v="2"/>
    <n v="47"/>
    <n v="2100"/>
    <n v="98700"/>
    <n v="4145.4000000000005"/>
    <n v="4.2000000000000003E-2"/>
    <x v="1"/>
  </r>
  <r>
    <x v="3"/>
    <n v="1128299"/>
    <x v="155"/>
    <x v="2"/>
    <x v="2"/>
    <s v="San Francisco"/>
    <x v="3"/>
    <n v="48"/>
    <n v="2040"/>
    <n v="97920"/>
    <n v="3133.44"/>
    <n v="3.2000000000000001E-2"/>
    <x v="1"/>
  </r>
  <r>
    <x v="3"/>
    <n v="1128299"/>
    <x v="156"/>
    <x v="2"/>
    <x v="2"/>
    <s v="San Francisco"/>
    <x v="4"/>
    <n v="51"/>
    <n v="1700"/>
    <n v="86700"/>
    <n v="4681.8"/>
    <n v="5.3999999999999999E-2"/>
    <x v="1"/>
  </r>
  <r>
    <x v="3"/>
    <n v="1128299"/>
    <x v="157"/>
    <x v="2"/>
    <x v="2"/>
    <s v="San Francisco"/>
    <x v="5"/>
    <n v="41"/>
    <n v="2450"/>
    <n v="100450"/>
    <n v="2009"/>
    <n v="0.02"/>
    <x v="1"/>
  </r>
  <r>
    <x v="3"/>
    <n v="1128299"/>
    <x v="158"/>
    <x v="2"/>
    <x v="2"/>
    <s v="San Francisco"/>
    <x v="0"/>
    <n v="40"/>
    <n v="2710"/>
    <n v="108400"/>
    <n v="4119.2"/>
    <n v="3.7999999999999999E-2"/>
    <x v="1"/>
  </r>
  <r>
    <x v="3"/>
    <n v="1128299"/>
    <x v="159"/>
    <x v="2"/>
    <x v="2"/>
    <s v="San Francisco"/>
    <x v="1"/>
    <n v="51"/>
    <n v="2160"/>
    <n v="110160"/>
    <n v="2754"/>
    <n v="2.5000000000000001E-2"/>
    <x v="1"/>
  </r>
  <r>
    <x v="3"/>
    <n v="1128299"/>
    <x v="160"/>
    <x v="2"/>
    <x v="2"/>
    <s v="San Francisco"/>
    <x v="2"/>
    <n v="46"/>
    <n v="2540"/>
    <n v="116840"/>
    <n v="4556.76"/>
    <n v="3.9E-2"/>
    <x v="1"/>
  </r>
  <r>
    <x v="3"/>
    <n v="1128299"/>
    <x v="161"/>
    <x v="2"/>
    <x v="2"/>
    <s v="San Francisco"/>
    <x v="3"/>
    <n v="48"/>
    <n v="1880"/>
    <n v="90240"/>
    <n v="3068.16"/>
    <n v="3.3999999999999996E-2"/>
    <x v="1"/>
  </r>
  <r>
    <x v="3"/>
    <n v="1128299"/>
    <x v="162"/>
    <x v="2"/>
    <x v="2"/>
    <s v="San Francisco"/>
    <x v="4"/>
    <n v="47"/>
    <n v="1580"/>
    <n v="74260"/>
    <n v="4158.5600000000004"/>
    <n v="5.6000000000000008E-2"/>
    <x v="1"/>
  </r>
  <r>
    <x v="3"/>
    <n v="1128299"/>
    <x v="163"/>
    <x v="2"/>
    <x v="2"/>
    <s v="San Francisco"/>
    <x v="5"/>
    <n v="62"/>
    <n v="2450"/>
    <n v="151900"/>
    <n v="2886.1000000000004"/>
    <n v="1.9000000000000003E-2"/>
    <x v="1"/>
  </r>
  <r>
    <x v="3"/>
    <n v="1128299"/>
    <x v="164"/>
    <x v="2"/>
    <x v="2"/>
    <s v="San Francisco"/>
    <x v="0"/>
    <n v="44"/>
    <n v="2700"/>
    <n v="118800"/>
    <n v="5227.2"/>
    <n v="4.3999999999999997E-2"/>
    <x v="1"/>
  </r>
  <r>
    <x v="3"/>
    <n v="1128299"/>
    <x v="165"/>
    <x v="2"/>
    <x v="2"/>
    <s v="San Francisco"/>
    <x v="1"/>
    <n v="51"/>
    <n v="2330"/>
    <n v="118830"/>
    <n v="3208.4100000000003"/>
    <n v="2.7000000000000003E-2"/>
    <x v="1"/>
  </r>
  <r>
    <x v="3"/>
    <n v="1128299"/>
    <x v="166"/>
    <x v="2"/>
    <x v="2"/>
    <s v="San Francisco"/>
    <x v="2"/>
    <n v="46"/>
    <n v="2250"/>
    <n v="103500"/>
    <n v="4554"/>
    <n v="4.3999999999999997E-2"/>
    <x v="1"/>
  </r>
  <r>
    <x v="3"/>
    <n v="1128299"/>
    <x v="167"/>
    <x v="2"/>
    <x v="2"/>
    <s v="San Francisco"/>
    <x v="3"/>
    <n v="42"/>
    <n v="2280"/>
    <n v="95760"/>
    <n v="4021.92"/>
    <n v="4.2000000000000003E-2"/>
    <x v="1"/>
  </r>
  <r>
    <x v="3"/>
    <n v="1128299"/>
    <x v="168"/>
    <x v="2"/>
    <x v="2"/>
    <s v="San Francisco"/>
    <x v="4"/>
    <n v="49"/>
    <n v="1820"/>
    <n v="89180"/>
    <n v="5083.26"/>
    <n v="5.7000000000000002E-2"/>
    <x v="1"/>
  </r>
  <r>
    <x v="3"/>
    <n v="1128299"/>
    <x v="169"/>
    <x v="2"/>
    <x v="2"/>
    <s v="San Francisco"/>
    <x v="5"/>
    <n v="58"/>
    <n v="2250"/>
    <n v="130500"/>
    <n v="3001.5"/>
    <n v="2.3E-2"/>
    <x v="1"/>
  </r>
  <r>
    <x v="3"/>
    <n v="1128299"/>
    <x v="170"/>
    <x v="2"/>
    <x v="2"/>
    <s v="San Francisco"/>
    <x v="0"/>
    <n v="41"/>
    <n v="3410"/>
    <n v="139810"/>
    <n v="6011.8300000000008"/>
    <n v="4.3000000000000003E-2"/>
    <x v="1"/>
  </r>
  <r>
    <x v="3"/>
    <n v="1128299"/>
    <x v="171"/>
    <x v="2"/>
    <x v="2"/>
    <s v="San Francisco"/>
    <x v="1"/>
    <n v="50"/>
    <n v="2560"/>
    <n v="128000"/>
    <n v="3840"/>
    <n v="0.03"/>
    <x v="1"/>
  </r>
  <r>
    <x v="3"/>
    <n v="1128299"/>
    <x v="172"/>
    <x v="2"/>
    <x v="2"/>
    <s v="San Francisco"/>
    <x v="2"/>
    <n v="42"/>
    <n v="2810"/>
    <n v="118020"/>
    <n v="5310.9000000000005"/>
    <n v="4.5000000000000005E-2"/>
    <x v="1"/>
  </r>
  <r>
    <x v="3"/>
    <n v="1128299"/>
    <x v="173"/>
    <x v="2"/>
    <x v="2"/>
    <s v="San Francisco"/>
    <x v="3"/>
    <n v="41"/>
    <n v="2240"/>
    <n v="91840"/>
    <n v="3765.4399999999996"/>
    <n v="4.0999999999999995E-2"/>
    <x v="1"/>
  </r>
  <r>
    <x v="3"/>
    <n v="1128299"/>
    <x v="174"/>
    <x v="2"/>
    <x v="2"/>
    <s v="San Francisco"/>
    <x v="4"/>
    <n v="44"/>
    <n v="1960"/>
    <n v="86240"/>
    <n v="5260.6400000000012"/>
    <n v="6.1000000000000013E-2"/>
    <x v="1"/>
  </r>
  <r>
    <x v="3"/>
    <n v="1128299"/>
    <x v="175"/>
    <x v="2"/>
    <x v="2"/>
    <s v="San Francisco"/>
    <x v="5"/>
    <n v="60"/>
    <n v="3060"/>
    <n v="183600"/>
    <n v="4773.6000000000004"/>
    <n v="2.6000000000000002E-2"/>
    <x v="1"/>
  </r>
  <r>
    <x v="3"/>
    <n v="1128299"/>
    <x v="176"/>
    <x v="2"/>
    <x v="2"/>
    <s v="San Francisco"/>
    <x v="0"/>
    <n v="41"/>
    <n v="3380"/>
    <n v="138580"/>
    <n v="5266.04"/>
    <n v="3.7999999999999999E-2"/>
    <x v="1"/>
  </r>
  <r>
    <x v="3"/>
    <n v="1128299"/>
    <x v="177"/>
    <x v="2"/>
    <x v="2"/>
    <s v="San Francisco"/>
    <x v="1"/>
    <n v="49"/>
    <n v="2630"/>
    <n v="128870"/>
    <n v="3092.88"/>
    <n v="2.4E-2"/>
    <x v="1"/>
  </r>
  <r>
    <x v="3"/>
    <n v="1128299"/>
    <x v="178"/>
    <x v="2"/>
    <x v="2"/>
    <s v="San Francisco"/>
    <x v="2"/>
    <n v="46"/>
    <n v="2640"/>
    <n v="121440"/>
    <n v="4857.6000000000004"/>
    <n v="0.04"/>
    <x v="1"/>
  </r>
  <r>
    <x v="3"/>
    <n v="1128299"/>
    <x v="179"/>
    <x v="2"/>
    <x v="2"/>
    <s v="San Francisco"/>
    <x v="3"/>
    <n v="46"/>
    <n v="2470"/>
    <n v="113620"/>
    <n v="4090.3199999999997"/>
    <n v="3.5999999999999997E-2"/>
    <x v="1"/>
  </r>
  <r>
    <x v="3"/>
    <n v="1128299"/>
    <x v="180"/>
    <x v="2"/>
    <x v="2"/>
    <s v="San Francisco"/>
    <x v="4"/>
    <n v="44"/>
    <n v="2400"/>
    <n v="105600"/>
    <n v="5913.6"/>
    <n v="5.6000000000000001E-2"/>
    <x v="1"/>
  </r>
  <r>
    <x v="3"/>
    <n v="1128299"/>
    <x v="181"/>
    <x v="2"/>
    <x v="2"/>
    <s v="San Francisco"/>
    <x v="5"/>
    <n v="56"/>
    <n v="2640"/>
    <n v="147840"/>
    <n v="2808.9600000000005"/>
    <n v="1.9000000000000003E-2"/>
    <x v="1"/>
  </r>
  <r>
    <x v="3"/>
    <n v="1128299"/>
    <x v="182"/>
    <x v="2"/>
    <x v="2"/>
    <s v="San Francisco"/>
    <x v="0"/>
    <n v="45"/>
    <n v="3020"/>
    <n v="135900"/>
    <n v="5436"/>
    <n v="0.04"/>
    <x v="1"/>
  </r>
  <r>
    <x v="3"/>
    <n v="1128299"/>
    <x v="183"/>
    <x v="2"/>
    <x v="2"/>
    <s v="San Francisco"/>
    <x v="1"/>
    <n v="47"/>
    <n v="2780"/>
    <n v="130660"/>
    <n v="2874.52"/>
    <n v="2.1999999999999999E-2"/>
    <x v="1"/>
  </r>
  <r>
    <x v="3"/>
    <n v="1128299"/>
    <x v="184"/>
    <x v="2"/>
    <x v="2"/>
    <s v="San Francisco"/>
    <x v="2"/>
    <n v="51"/>
    <n v="2480"/>
    <n v="126480"/>
    <n v="4932.72"/>
    <n v="3.9E-2"/>
    <x v="1"/>
  </r>
  <r>
    <x v="3"/>
    <n v="1128299"/>
    <x v="185"/>
    <x v="2"/>
    <x v="2"/>
    <s v="San Francisco"/>
    <x v="3"/>
    <n v="52"/>
    <n v="2550"/>
    <n v="132600"/>
    <n v="4508.3999999999996"/>
    <n v="3.3999999999999996E-2"/>
    <x v="1"/>
  </r>
  <r>
    <x v="3"/>
    <n v="1128299"/>
    <x v="186"/>
    <x v="2"/>
    <x v="2"/>
    <s v="San Francisco"/>
    <x v="4"/>
    <n v="59"/>
    <n v="2630"/>
    <n v="155170"/>
    <n v="8844.69"/>
    <n v="5.7000000000000002E-2"/>
    <x v="1"/>
  </r>
  <r>
    <x v="3"/>
    <n v="1128299"/>
    <x v="187"/>
    <x v="2"/>
    <x v="2"/>
    <s v="San Francisco"/>
    <x v="5"/>
    <n v="60"/>
    <n v="2540"/>
    <n v="152400"/>
    <n v="3352.8000000000006"/>
    <n v="2.2000000000000006E-2"/>
    <x v="1"/>
  </r>
  <r>
    <x v="3"/>
    <n v="1128299"/>
    <x v="188"/>
    <x v="2"/>
    <x v="2"/>
    <s v="San Francisco"/>
    <x v="0"/>
    <n v="40"/>
    <n v="2870"/>
    <n v="114800"/>
    <n v="4018.0000000000005"/>
    <n v="3.5000000000000003E-2"/>
    <x v="1"/>
  </r>
  <r>
    <x v="3"/>
    <n v="1128299"/>
    <x v="189"/>
    <x v="2"/>
    <x v="2"/>
    <s v="San Francisco"/>
    <x v="1"/>
    <n v="42"/>
    <n v="2870"/>
    <n v="120540"/>
    <n v="2049.1799999999998"/>
    <n v="1.6999999999999998E-2"/>
    <x v="1"/>
  </r>
  <r>
    <x v="3"/>
    <n v="1128299"/>
    <x v="190"/>
    <x v="2"/>
    <x v="2"/>
    <s v="San Francisco"/>
    <x v="2"/>
    <n v="39"/>
    <n v="2480"/>
    <n v="96720"/>
    <n v="3288.48"/>
    <n v="3.4000000000000002E-2"/>
    <x v="1"/>
  </r>
  <r>
    <x v="3"/>
    <n v="1128299"/>
    <x v="191"/>
    <x v="2"/>
    <x v="2"/>
    <s v="San Francisco"/>
    <x v="3"/>
    <n v="39"/>
    <n v="2470"/>
    <n v="96330"/>
    <n v="2600.91"/>
    <n v="2.7E-2"/>
    <x v="1"/>
  </r>
  <r>
    <x v="3"/>
    <n v="1128299"/>
    <x v="192"/>
    <x v="2"/>
    <x v="2"/>
    <s v="San Francisco"/>
    <x v="4"/>
    <n v="43"/>
    <n v="2250"/>
    <n v="96750"/>
    <n v="4644.0000000000009"/>
    <n v="4.8000000000000008E-2"/>
    <x v="1"/>
  </r>
  <r>
    <x v="3"/>
    <n v="1128299"/>
    <x v="193"/>
    <x v="2"/>
    <x v="2"/>
    <s v="San Francisco"/>
    <x v="5"/>
    <n v="51"/>
    <n v="2640"/>
    <n v="134640"/>
    <n v="2019.6000000000004"/>
    <n v="1.5000000000000003E-2"/>
    <x v="1"/>
  </r>
  <r>
    <x v="3"/>
    <n v="1128299"/>
    <x v="194"/>
    <x v="2"/>
    <x v="2"/>
    <s v="San Francisco"/>
    <x v="0"/>
    <n v="36"/>
    <n v="2890"/>
    <n v="104040"/>
    <n v="3433.3200000000006"/>
    <n v="3.3000000000000008E-2"/>
    <x v="1"/>
  </r>
  <r>
    <x v="3"/>
    <n v="1128299"/>
    <x v="195"/>
    <x v="2"/>
    <x v="2"/>
    <s v="San Francisco"/>
    <x v="1"/>
    <n v="39"/>
    <n v="2800"/>
    <n v="109200"/>
    <n v="1965.6"/>
    <n v="1.7999999999999999E-2"/>
    <x v="1"/>
  </r>
  <r>
    <x v="3"/>
    <n v="1128299"/>
    <x v="196"/>
    <x v="2"/>
    <x v="2"/>
    <s v="San Francisco"/>
    <x v="2"/>
    <n v="42"/>
    <n v="2100"/>
    <n v="88200"/>
    <n v="2910.6000000000008"/>
    <n v="3.3000000000000008E-2"/>
    <x v="1"/>
  </r>
  <r>
    <x v="3"/>
    <n v="1128299"/>
    <x v="197"/>
    <x v="2"/>
    <x v="2"/>
    <s v="San Francisco"/>
    <x v="3"/>
    <n v="42"/>
    <n v="2230"/>
    <n v="93660"/>
    <n v="2903.4599999999996"/>
    <n v="3.0999999999999996E-2"/>
    <x v="1"/>
  </r>
  <r>
    <x v="3"/>
    <n v="1128299"/>
    <x v="198"/>
    <x v="2"/>
    <x v="2"/>
    <s v="San Francisco"/>
    <x v="4"/>
    <n v="50"/>
    <n v="2210"/>
    <n v="110500"/>
    <n v="5193.5000000000009"/>
    <n v="4.7000000000000007E-2"/>
    <x v="1"/>
  </r>
  <r>
    <x v="3"/>
    <n v="1128299"/>
    <x v="199"/>
    <x v="2"/>
    <x v="2"/>
    <s v="San Francisco"/>
    <x v="5"/>
    <n v="46"/>
    <n v="2240"/>
    <n v="103040"/>
    <n v="1236.48"/>
    <n v="1.2E-2"/>
    <x v="1"/>
  </r>
  <r>
    <x v="3"/>
    <n v="1128299"/>
    <x v="200"/>
    <x v="2"/>
    <x v="2"/>
    <s v="San Francisco"/>
    <x v="0"/>
    <n v="39"/>
    <n v="2630"/>
    <n v="102570"/>
    <n v="3589.9500000000003"/>
    <n v="3.5000000000000003E-2"/>
    <x v="1"/>
  </r>
  <r>
    <x v="3"/>
    <n v="1128299"/>
    <x v="201"/>
    <x v="2"/>
    <x v="2"/>
    <s v="San Francisco"/>
    <x v="1"/>
    <n v="46"/>
    <n v="3060"/>
    <n v="140760"/>
    <n v="2815.2000000000003"/>
    <n v="0.02"/>
    <x v="1"/>
  </r>
  <r>
    <x v="3"/>
    <n v="1128299"/>
    <x v="202"/>
    <x v="2"/>
    <x v="2"/>
    <s v="San Francisco"/>
    <x v="2"/>
    <n v="40"/>
    <n v="2470"/>
    <n v="98800"/>
    <n v="3359.2000000000003"/>
    <n v="3.4000000000000002E-2"/>
    <x v="1"/>
  </r>
  <r>
    <x v="3"/>
    <n v="1128299"/>
    <x v="203"/>
    <x v="2"/>
    <x v="2"/>
    <s v="San Francisco"/>
    <x v="3"/>
    <n v="37"/>
    <n v="2100"/>
    <n v="77700"/>
    <n v="2253.2999999999997"/>
    <n v="2.8999999999999998E-2"/>
    <x v="1"/>
  </r>
  <r>
    <x v="3"/>
    <n v="1128299"/>
    <x v="204"/>
    <x v="2"/>
    <x v="2"/>
    <s v="San Francisco"/>
    <x v="4"/>
    <n v="51"/>
    <n v="2280"/>
    <n v="116280"/>
    <n v="5465.1600000000008"/>
    <n v="4.7000000000000007E-2"/>
    <x v="1"/>
  </r>
  <r>
    <x v="3"/>
    <n v="1128299"/>
    <x v="205"/>
    <x v="2"/>
    <x v="2"/>
    <s v="San Francisco"/>
    <x v="5"/>
    <n v="56"/>
    <n v="2560"/>
    <n v="143360"/>
    <n v="2150.4000000000005"/>
    <n v="1.5000000000000005E-2"/>
    <x v="1"/>
  </r>
  <r>
    <x v="3"/>
    <n v="1128299"/>
    <x v="206"/>
    <x v="2"/>
    <x v="2"/>
    <s v="San Francisco"/>
    <x v="0"/>
    <n v="40"/>
    <n v="3220"/>
    <n v="128800"/>
    <n v="4250.4000000000005"/>
    <n v="3.3000000000000002E-2"/>
    <x v="1"/>
  </r>
  <r>
    <x v="3"/>
    <n v="1128299"/>
    <x v="207"/>
    <x v="2"/>
    <x v="2"/>
    <s v="San Francisco"/>
    <x v="1"/>
    <n v="46"/>
    <n v="3320"/>
    <n v="152720"/>
    <n v="3207.12"/>
    <n v="2.0999999999999998E-2"/>
    <x v="1"/>
  </r>
  <r>
    <x v="3"/>
    <n v="1128299"/>
    <x v="208"/>
    <x v="2"/>
    <x v="2"/>
    <s v="San Francisco"/>
    <x v="2"/>
    <n v="44"/>
    <n v="2560"/>
    <n v="112640"/>
    <n v="3717.1200000000008"/>
    <n v="3.3000000000000008E-2"/>
    <x v="1"/>
  </r>
  <r>
    <x v="3"/>
    <n v="1128299"/>
    <x v="209"/>
    <x v="2"/>
    <x v="2"/>
    <s v="San Francisco"/>
    <x v="3"/>
    <n v="40"/>
    <n v="2710"/>
    <n v="108400"/>
    <n v="3252"/>
    <n v="0.03"/>
    <x v="1"/>
  </r>
  <r>
    <x v="3"/>
    <n v="1128299"/>
    <x v="210"/>
    <x v="2"/>
    <x v="2"/>
    <s v="San Francisco"/>
    <x v="4"/>
    <n v="43"/>
    <n v="2450"/>
    <n v="105350"/>
    <n v="5478.2"/>
    <n v="5.1999999999999998E-2"/>
    <x v="1"/>
  </r>
  <r>
    <x v="3"/>
    <n v="1128299"/>
    <x v="211"/>
    <x v="2"/>
    <x v="2"/>
    <s v="San Francisco"/>
    <x v="5"/>
    <n v="50"/>
    <n v="2560"/>
    <n v="128000"/>
    <n v="2176"/>
    <n v="1.7000000000000001E-2"/>
    <x v="1"/>
  </r>
  <r>
    <x v="4"/>
    <n v="1189833"/>
    <x v="212"/>
    <x v="2"/>
    <x v="2"/>
    <s v="San Francisco"/>
    <x v="0"/>
    <n v="26"/>
    <n v="2240"/>
    <n v="58240"/>
    <n v="2504.3200000000002"/>
    <n v="4.3000000000000003E-2"/>
    <x v="1"/>
  </r>
  <r>
    <x v="4"/>
    <n v="1189833"/>
    <x v="213"/>
    <x v="2"/>
    <x v="2"/>
    <s v="San Francisco"/>
    <x v="1"/>
    <n v="35"/>
    <n v="2240"/>
    <n v="78400"/>
    <n v="2352"/>
    <n v="0.03"/>
    <x v="1"/>
  </r>
  <r>
    <x v="4"/>
    <n v="1189833"/>
    <x v="214"/>
    <x v="2"/>
    <x v="2"/>
    <s v="San Francisco"/>
    <x v="2"/>
    <n v="36"/>
    <n v="2170"/>
    <n v="78120"/>
    <n v="3281.0400000000004"/>
    <n v="4.2000000000000003E-2"/>
    <x v="1"/>
  </r>
  <r>
    <x v="4"/>
    <n v="1189833"/>
    <x v="215"/>
    <x v="2"/>
    <x v="2"/>
    <s v="San Francisco"/>
    <x v="3"/>
    <n v="33"/>
    <n v="1820"/>
    <n v="60060"/>
    <n v="2282.2800000000002"/>
    <n v="3.8000000000000006E-2"/>
    <x v="1"/>
  </r>
  <r>
    <x v="4"/>
    <n v="1189833"/>
    <x v="216"/>
    <x v="2"/>
    <x v="2"/>
    <s v="Los Angeles"/>
    <x v="4"/>
    <n v="36"/>
    <n v="1550"/>
    <n v="55800"/>
    <n v="3292.2000000000003"/>
    <n v="5.9000000000000004E-2"/>
    <x v="1"/>
  </r>
  <r>
    <x v="4"/>
    <n v="1189833"/>
    <x v="217"/>
    <x v="2"/>
    <x v="2"/>
    <s v="Los Angeles"/>
    <x v="5"/>
    <n v="29"/>
    <n v="2100"/>
    <n v="60900"/>
    <n v="1400.7"/>
    <n v="2.3E-2"/>
    <x v="1"/>
  </r>
  <r>
    <x v="4"/>
    <n v="1189833"/>
    <x v="218"/>
    <x v="2"/>
    <x v="2"/>
    <s v="Los Angeles"/>
    <x v="0"/>
    <n v="28"/>
    <n v="2400"/>
    <n v="67200"/>
    <n v="3091.2000000000003"/>
    <n v="4.6000000000000006E-2"/>
    <x v="1"/>
  </r>
  <r>
    <x v="4"/>
    <n v="1189833"/>
    <x v="219"/>
    <x v="2"/>
    <x v="2"/>
    <s v="Los Angeles"/>
    <x v="1"/>
    <n v="30"/>
    <n v="2150"/>
    <n v="64500"/>
    <n v="1999.5"/>
    <n v="3.1E-2"/>
    <x v="1"/>
  </r>
  <r>
    <x v="4"/>
    <n v="1189833"/>
    <x v="220"/>
    <x v="2"/>
    <x v="2"/>
    <s v="Los Angeles"/>
    <x v="2"/>
    <n v="33"/>
    <n v="2230"/>
    <n v="73590"/>
    <n v="3090.78"/>
    <n v="4.2000000000000003E-2"/>
    <x v="1"/>
  </r>
  <r>
    <x v="4"/>
    <n v="1189833"/>
    <x v="221"/>
    <x v="2"/>
    <x v="2"/>
    <s v="Los Angeles"/>
    <x v="3"/>
    <n v="34"/>
    <n v="1790"/>
    <n v="60860"/>
    <n v="2495.2599999999998"/>
    <n v="4.0999999999999995E-2"/>
    <x v="1"/>
  </r>
  <r>
    <x v="4"/>
    <n v="1189833"/>
    <x v="222"/>
    <x v="2"/>
    <x v="2"/>
    <s v="Los Angeles"/>
    <x v="4"/>
    <n v="40"/>
    <n v="1400"/>
    <n v="56000"/>
    <n v="3192.0000000000005"/>
    <n v="5.7000000000000009E-2"/>
    <x v="1"/>
  </r>
  <r>
    <x v="4"/>
    <n v="1189833"/>
    <x v="223"/>
    <x v="2"/>
    <x v="2"/>
    <s v="Los Angeles"/>
    <x v="5"/>
    <n v="32"/>
    <n v="2080"/>
    <n v="66560"/>
    <n v="1730.56"/>
    <n v="2.5999999999999999E-2"/>
    <x v="1"/>
  </r>
  <r>
    <x v="4"/>
    <n v="1189833"/>
    <x v="224"/>
    <x v="2"/>
    <x v="2"/>
    <s v="Los Angeles"/>
    <x v="0"/>
    <n v="24"/>
    <n v="2640"/>
    <n v="63360"/>
    <n v="2787.84"/>
    <n v="4.4000000000000004E-2"/>
    <x v="1"/>
  </r>
  <r>
    <x v="4"/>
    <n v="1189833"/>
    <x v="225"/>
    <x v="2"/>
    <x v="2"/>
    <s v="Los Angeles"/>
    <x v="1"/>
    <n v="36"/>
    <n v="2280"/>
    <n v="82080"/>
    <n v="2298.2400000000002"/>
    <n v="2.8000000000000004E-2"/>
    <x v="1"/>
  </r>
  <r>
    <x v="4"/>
    <n v="1189833"/>
    <x v="226"/>
    <x v="2"/>
    <x v="2"/>
    <s v="Los Angeles"/>
    <x v="2"/>
    <n v="33"/>
    <n v="2210"/>
    <n v="72930"/>
    <n v="3354.78"/>
    <n v="4.6000000000000006E-2"/>
    <x v="1"/>
  </r>
  <r>
    <x v="4"/>
    <n v="1189833"/>
    <x v="227"/>
    <x v="2"/>
    <x v="2"/>
    <s v="Los Angeles"/>
    <x v="3"/>
    <n v="36"/>
    <n v="1760"/>
    <n v="63360"/>
    <n v="2471.0399999999995"/>
    <n v="3.8999999999999993E-2"/>
    <x v="1"/>
  </r>
  <r>
    <x v="4"/>
    <n v="1189833"/>
    <x v="228"/>
    <x v="2"/>
    <x v="2"/>
    <s v="Los Angeles"/>
    <x v="4"/>
    <n v="36"/>
    <n v="1280"/>
    <n v="46080"/>
    <n v="2718.7200000000003"/>
    <n v="5.9000000000000004E-2"/>
    <x v="1"/>
  </r>
  <r>
    <x v="4"/>
    <n v="1189833"/>
    <x v="229"/>
    <x v="2"/>
    <x v="2"/>
    <s v="Los Angeles"/>
    <x v="5"/>
    <n v="33"/>
    <n v="1940"/>
    <n v="64020"/>
    <n v="1472.46"/>
    <n v="2.3E-2"/>
    <x v="1"/>
  </r>
  <r>
    <x v="4"/>
    <n v="1189833"/>
    <x v="230"/>
    <x v="2"/>
    <x v="2"/>
    <s v="Los Angeles"/>
    <x v="0"/>
    <n v="31"/>
    <n v="2480"/>
    <n v="76880"/>
    <n v="3536.48"/>
    <n v="4.5999999999999999E-2"/>
    <x v="1"/>
  </r>
  <r>
    <x v="4"/>
    <n v="1189833"/>
    <x v="231"/>
    <x v="2"/>
    <x v="2"/>
    <s v="Los Angeles"/>
    <x v="1"/>
    <n v="34"/>
    <n v="2100"/>
    <n v="71400"/>
    <n v="2070.6"/>
    <n v="2.8999999999999998E-2"/>
    <x v="1"/>
  </r>
  <r>
    <x v="4"/>
    <n v="1189833"/>
    <x v="232"/>
    <x v="2"/>
    <x v="2"/>
    <s v="Los Angeles"/>
    <x v="2"/>
    <n v="38"/>
    <n v="2060"/>
    <n v="78280"/>
    <n v="3679.1600000000003"/>
    <n v="4.7000000000000007E-2"/>
    <x v="1"/>
  </r>
  <r>
    <x v="4"/>
    <n v="1189833"/>
    <x v="233"/>
    <x v="2"/>
    <x v="2"/>
    <s v="Los Angeles"/>
    <x v="3"/>
    <n v="31"/>
    <n v="1730"/>
    <n v="53630"/>
    <n v="2037.94"/>
    <n v="3.7999999999999999E-2"/>
    <x v="1"/>
  </r>
  <r>
    <x v="4"/>
    <n v="1189833"/>
    <x v="234"/>
    <x v="2"/>
    <x v="2"/>
    <s v="Los Angeles"/>
    <x v="4"/>
    <n v="38"/>
    <n v="1490"/>
    <n v="56620"/>
    <n v="3453.8200000000006"/>
    <n v="6.1000000000000013E-2"/>
    <x v="1"/>
  </r>
  <r>
    <x v="4"/>
    <n v="1189833"/>
    <x v="235"/>
    <x v="2"/>
    <x v="2"/>
    <s v="Los Angeles"/>
    <x v="5"/>
    <n v="49"/>
    <n v="1980"/>
    <n v="97020"/>
    <n v="2619.54"/>
    <n v="2.7E-2"/>
    <x v="1"/>
  </r>
  <r>
    <x v="4"/>
    <n v="1189833"/>
    <x v="236"/>
    <x v="2"/>
    <x v="2"/>
    <s v="Los Angeles"/>
    <x v="0"/>
    <n v="32"/>
    <n v="2400"/>
    <n v="76800"/>
    <n v="3609.6000000000004"/>
    <n v="4.7000000000000007E-2"/>
    <x v="1"/>
  </r>
  <r>
    <x v="4"/>
    <n v="1189833"/>
    <x v="237"/>
    <x v="2"/>
    <x v="2"/>
    <s v="Los Angeles"/>
    <x v="1"/>
    <n v="34"/>
    <n v="2210"/>
    <n v="75140"/>
    <n v="2254.1999999999998"/>
    <n v="0.03"/>
    <x v="1"/>
  </r>
  <r>
    <x v="4"/>
    <n v="1189833"/>
    <x v="238"/>
    <x v="2"/>
    <x v="2"/>
    <s v="Los Angeles"/>
    <x v="2"/>
    <n v="36"/>
    <n v="2150"/>
    <n v="77400"/>
    <n v="3483"/>
    <n v="4.4999999999999998E-2"/>
    <x v="1"/>
  </r>
  <r>
    <x v="4"/>
    <n v="1189833"/>
    <x v="239"/>
    <x v="2"/>
    <x v="2"/>
    <s v="Los Angeles"/>
    <x v="3"/>
    <n v="33"/>
    <n v="1930"/>
    <n v="63690"/>
    <n v="2420.2200000000003"/>
    <n v="3.8000000000000006E-2"/>
    <x v="1"/>
  </r>
  <r>
    <x v="4"/>
    <n v="1189833"/>
    <x v="240"/>
    <x v="2"/>
    <x v="2"/>
    <s v="Los Angeles"/>
    <x v="4"/>
    <n v="38"/>
    <n v="1400"/>
    <n v="53200"/>
    <n v="3138.8000000000006"/>
    <n v="5.9000000000000011E-2"/>
    <x v="1"/>
  </r>
  <r>
    <x v="4"/>
    <n v="1189833"/>
    <x v="241"/>
    <x v="2"/>
    <x v="2"/>
    <s v="Los Angeles"/>
    <x v="5"/>
    <n v="43"/>
    <n v="2060"/>
    <n v="88580"/>
    <n v="1948.76"/>
    <n v="2.1999999999999999E-2"/>
    <x v="1"/>
  </r>
  <r>
    <x v="4"/>
    <n v="1189833"/>
    <x v="242"/>
    <x v="2"/>
    <x v="2"/>
    <s v="Los Angeles"/>
    <x v="0"/>
    <n v="36"/>
    <n v="2970"/>
    <n v="106920"/>
    <n v="4704.4800000000005"/>
    <n v="4.4000000000000004E-2"/>
    <x v="1"/>
  </r>
  <r>
    <x v="4"/>
    <n v="1189833"/>
    <x v="243"/>
    <x v="2"/>
    <x v="2"/>
    <s v="Los Angeles"/>
    <x v="1"/>
    <n v="35"/>
    <n v="2250"/>
    <n v="78750"/>
    <n v="2362.5"/>
    <n v="0.03"/>
    <x v="1"/>
  </r>
  <r>
    <x v="4"/>
    <n v="1189833"/>
    <x v="244"/>
    <x v="2"/>
    <x v="2"/>
    <s v="Los Angeles"/>
    <x v="2"/>
    <n v="35"/>
    <n v="2330"/>
    <n v="81550"/>
    <n v="3425.1000000000004"/>
    <n v="4.2000000000000003E-2"/>
    <x v="1"/>
  </r>
  <r>
    <x v="4"/>
    <n v="1189833"/>
    <x v="245"/>
    <x v="2"/>
    <x v="2"/>
    <s v="Los Angeles"/>
    <x v="3"/>
    <n v="32"/>
    <n v="1940"/>
    <n v="62080"/>
    <n v="2296.96"/>
    <n v="3.6999999999999998E-2"/>
    <x v="1"/>
  </r>
  <r>
    <x v="4"/>
    <n v="1189833"/>
    <x v="246"/>
    <x v="2"/>
    <x v="2"/>
    <s v="Los Angeles"/>
    <x v="4"/>
    <n v="39"/>
    <n v="1650"/>
    <n v="64350"/>
    <n v="3861.0000000000005"/>
    <n v="6.0000000000000005E-2"/>
    <x v="1"/>
  </r>
  <r>
    <x v="4"/>
    <n v="1189833"/>
    <x v="247"/>
    <x v="2"/>
    <x v="2"/>
    <s v="Los Angeles"/>
    <x v="5"/>
    <n v="48"/>
    <n v="2640"/>
    <n v="126720"/>
    <n v="2787.84"/>
    <n v="2.2000000000000002E-2"/>
    <x v="1"/>
  </r>
  <r>
    <x v="4"/>
    <n v="1189833"/>
    <x v="248"/>
    <x v="2"/>
    <x v="2"/>
    <s v="Los Angeles"/>
    <x v="0"/>
    <n v="30"/>
    <n v="2850"/>
    <n v="85500"/>
    <n v="4018.5000000000005"/>
    <n v="4.7000000000000007E-2"/>
    <x v="1"/>
  </r>
  <r>
    <x v="4"/>
    <n v="1189833"/>
    <x v="249"/>
    <x v="2"/>
    <x v="2"/>
    <s v="Los Angeles"/>
    <x v="1"/>
    <n v="37"/>
    <n v="2720"/>
    <n v="100640"/>
    <n v="2918.56"/>
    <n v="2.8999999999999998E-2"/>
    <x v="1"/>
  </r>
  <r>
    <x v="4"/>
    <n v="1189833"/>
    <x v="250"/>
    <x v="2"/>
    <x v="2"/>
    <s v="Los Angeles"/>
    <x v="2"/>
    <n v="33"/>
    <n v="2400"/>
    <n v="79200"/>
    <n v="3643.2000000000003"/>
    <n v="4.6000000000000006E-2"/>
    <x v="1"/>
  </r>
  <r>
    <x v="4"/>
    <n v="1189833"/>
    <x v="251"/>
    <x v="2"/>
    <x v="2"/>
    <s v="Los Angeles"/>
    <x v="3"/>
    <n v="29"/>
    <n v="2280"/>
    <n v="66120"/>
    <n v="2644.7999999999997"/>
    <n v="3.9999999999999994E-2"/>
    <x v="1"/>
  </r>
  <r>
    <x v="4"/>
    <n v="1189833"/>
    <x v="252"/>
    <x v="2"/>
    <x v="2"/>
    <s v="Los Angeles"/>
    <x v="4"/>
    <n v="38"/>
    <n v="2240"/>
    <n v="85120"/>
    <n v="5107.2000000000007"/>
    <n v="6.0000000000000012E-2"/>
    <x v="1"/>
  </r>
  <r>
    <x v="4"/>
    <n v="1189833"/>
    <x v="253"/>
    <x v="2"/>
    <x v="2"/>
    <s v="Los Angeles"/>
    <x v="5"/>
    <n v="51"/>
    <n v="2240"/>
    <n v="114240"/>
    <n v="2627.52"/>
    <n v="2.3E-2"/>
    <x v="1"/>
  </r>
  <r>
    <x v="4"/>
    <n v="1189833"/>
    <x v="254"/>
    <x v="2"/>
    <x v="2"/>
    <s v="Los Angeles"/>
    <x v="0"/>
    <n v="36"/>
    <n v="3060"/>
    <n v="110160"/>
    <n v="4957.2"/>
    <n v="4.4999999999999998E-2"/>
    <x v="1"/>
  </r>
  <r>
    <x v="4"/>
    <n v="1189833"/>
    <x v="255"/>
    <x v="2"/>
    <x v="2"/>
    <s v="Los Angeles"/>
    <x v="1"/>
    <n v="41"/>
    <n v="2640"/>
    <n v="108240"/>
    <n v="3355.44"/>
    <n v="3.1E-2"/>
    <x v="1"/>
  </r>
  <r>
    <x v="4"/>
    <n v="1189833"/>
    <x v="256"/>
    <x v="2"/>
    <x v="2"/>
    <s v="Los Angeles"/>
    <x v="2"/>
    <n v="34"/>
    <n v="2320"/>
    <n v="78880"/>
    <n v="3470.72"/>
    <n v="4.3999999999999997E-2"/>
    <x v="1"/>
  </r>
  <r>
    <x v="4"/>
    <n v="1189833"/>
    <x v="257"/>
    <x v="2"/>
    <x v="2"/>
    <s v="Los Angeles"/>
    <x v="3"/>
    <n v="36"/>
    <n v="2230"/>
    <n v="80280"/>
    <n v="3050.64"/>
    <n v="3.7999999999999999E-2"/>
    <x v="1"/>
  </r>
  <r>
    <x v="4"/>
    <n v="1189833"/>
    <x v="258"/>
    <x v="2"/>
    <x v="2"/>
    <s v="Los Angeles"/>
    <x v="4"/>
    <n v="43"/>
    <n v="2300"/>
    <n v="98900"/>
    <n v="6131.8000000000011"/>
    <n v="6.2000000000000013E-2"/>
    <x v="1"/>
  </r>
  <r>
    <x v="4"/>
    <n v="1189833"/>
    <x v="259"/>
    <x v="2"/>
    <x v="2"/>
    <s v="Los Angeles"/>
    <x v="5"/>
    <n v="46"/>
    <n v="2080"/>
    <n v="95680"/>
    <n v="2200.64"/>
    <n v="2.3E-2"/>
    <x v="1"/>
  </r>
  <r>
    <x v="4"/>
    <n v="1189833"/>
    <x v="260"/>
    <x v="2"/>
    <x v="2"/>
    <s v="Los Angeles"/>
    <x v="0"/>
    <n v="38"/>
    <n v="2890"/>
    <n v="109820"/>
    <n v="5051.72"/>
    <n v="4.5999999999999999E-2"/>
    <x v="1"/>
  </r>
  <r>
    <x v="4"/>
    <n v="1189833"/>
    <x v="261"/>
    <x v="2"/>
    <x v="2"/>
    <s v="Los Angeles"/>
    <x v="1"/>
    <n v="39"/>
    <n v="2640"/>
    <n v="102960"/>
    <n v="2779.92"/>
    <n v="2.7E-2"/>
    <x v="1"/>
  </r>
  <r>
    <x v="4"/>
    <n v="1189833"/>
    <x v="262"/>
    <x v="2"/>
    <x v="2"/>
    <s v="Los Angeles"/>
    <x v="2"/>
    <n v="38"/>
    <n v="2100"/>
    <n v="79800"/>
    <n v="3591"/>
    <n v="4.4999999999999998E-2"/>
    <x v="1"/>
  </r>
  <r>
    <x v="4"/>
    <n v="1189833"/>
    <x v="263"/>
    <x v="2"/>
    <x v="2"/>
    <s v="Los Angeles"/>
    <x v="3"/>
    <n v="39"/>
    <n v="1950"/>
    <n v="76050"/>
    <n v="3041.9999999999995"/>
    <n v="3.9999999999999994E-2"/>
    <x v="1"/>
  </r>
  <r>
    <x v="4"/>
    <n v="1189833"/>
    <x v="264"/>
    <x v="2"/>
    <x v="2"/>
    <s v="Los Angeles"/>
    <x v="4"/>
    <n v="44"/>
    <n v="1950"/>
    <n v="85800"/>
    <n v="5319.6000000000013"/>
    <n v="6.2000000000000013E-2"/>
    <x v="1"/>
  </r>
  <r>
    <x v="4"/>
    <n v="1189833"/>
    <x v="265"/>
    <x v="2"/>
    <x v="2"/>
    <s v="Los Angeles"/>
    <x v="5"/>
    <n v="49"/>
    <n v="2100"/>
    <n v="102900"/>
    <n v="2263.8000000000002"/>
    <n v="2.2000000000000002E-2"/>
    <x v="1"/>
  </r>
  <r>
    <x v="4"/>
    <n v="1189833"/>
    <x v="266"/>
    <x v="2"/>
    <x v="2"/>
    <s v="Los Angeles"/>
    <x v="0"/>
    <n v="36"/>
    <n v="2560"/>
    <n v="92160"/>
    <n v="4331.5200000000004"/>
    <n v="4.7000000000000007E-2"/>
    <x v="1"/>
  </r>
  <r>
    <x v="4"/>
    <n v="1189833"/>
    <x v="267"/>
    <x v="2"/>
    <x v="2"/>
    <s v="Los Angeles"/>
    <x v="1"/>
    <n v="43"/>
    <n v="2640"/>
    <n v="113520"/>
    <n v="3405.6"/>
    <n v="0.03"/>
    <x v="1"/>
  </r>
  <r>
    <x v="4"/>
    <n v="1189833"/>
    <x v="268"/>
    <x v="2"/>
    <x v="2"/>
    <s v="Los Angeles"/>
    <x v="2"/>
    <n v="33"/>
    <n v="2080"/>
    <n v="68640"/>
    <n v="2882.88"/>
    <n v="4.2000000000000003E-2"/>
    <x v="1"/>
  </r>
  <r>
    <x v="4"/>
    <n v="1189833"/>
    <x v="269"/>
    <x v="2"/>
    <x v="2"/>
    <s v="Los Angeles"/>
    <x v="3"/>
    <n v="33"/>
    <n v="2130"/>
    <n v="70290"/>
    <n v="2952.18"/>
    <n v="4.1999999999999996E-2"/>
    <x v="1"/>
  </r>
  <r>
    <x v="4"/>
    <n v="1189833"/>
    <x v="270"/>
    <x v="2"/>
    <x v="2"/>
    <s v="Los Angeles"/>
    <x v="4"/>
    <n v="46"/>
    <n v="2100"/>
    <n v="96600"/>
    <n v="5989.2000000000007"/>
    <n v="6.2000000000000006E-2"/>
    <x v="1"/>
  </r>
  <r>
    <x v="4"/>
    <n v="1189833"/>
    <x v="271"/>
    <x v="2"/>
    <x v="2"/>
    <s v="Los Angeles"/>
    <x v="5"/>
    <n v="46"/>
    <n v="2080"/>
    <n v="95680"/>
    <n v="2296.3200000000002"/>
    <n v="2.4E-2"/>
    <x v="1"/>
  </r>
  <r>
    <x v="4"/>
    <n v="1189833"/>
    <x v="272"/>
    <x v="2"/>
    <x v="2"/>
    <s v="Los Angeles"/>
    <x v="0"/>
    <n v="40"/>
    <n v="2720"/>
    <n v="108800"/>
    <n v="5004.8"/>
    <n v="4.5999999999999999E-2"/>
    <x v="1"/>
  </r>
  <r>
    <x v="4"/>
    <n v="1189833"/>
    <x v="273"/>
    <x v="2"/>
    <x v="2"/>
    <s v="Los Angeles"/>
    <x v="1"/>
    <n v="42"/>
    <n v="2640"/>
    <n v="110880"/>
    <n v="3326.4"/>
    <n v="3.0000000000000002E-2"/>
    <x v="1"/>
  </r>
  <r>
    <x v="4"/>
    <n v="1189833"/>
    <x v="274"/>
    <x v="2"/>
    <x v="2"/>
    <s v="Los Angeles"/>
    <x v="2"/>
    <n v="35"/>
    <n v="2230"/>
    <n v="78050"/>
    <n v="3590.3"/>
    <n v="4.5999999999999999E-2"/>
    <x v="1"/>
  </r>
  <r>
    <x v="4"/>
    <n v="1189833"/>
    <x v="275"/>
    <x v="2"/>
    <x v="2"/>
    <s v="Los Angeles"/>
    <x v="3"/>
    <n v="33"/>
    <n v="2210"/>
    <n v="72930"/>
    <n v="3063.06"/>
    <n v="4.2000000000000003E-2"/>
    <x v="1"/>
  </r>
  <r>
    <x v="4"/>
    <n v="1189833"/>
    <x v="276"/>
    <x v="2"/>
    <x v="2"/>
    <s v="Los Angeles"/>
    <x v="4"/>
    <n v="46"/>
    <n v="2040"/>
    <n v="93840"/>
    <n v="5348.880000000001"/>
    <n v="5.7000000000000009E-2"/>
    <x v="1"/>
  </r>
  <r>
    <x v="4"/>
    <n v="1189833"/>
    <x v="277"/>
    <x v="2"/>
    <x v="2"/>
    <s v="Los Angeles"/>
    <x v="5"/>
    <n v="49"/>
    <n v="2380"/>
    <n v="116620"/>
    <n v="2798.88"/>
    <n v="2.4E-2"/>
    <x v="1"/>
  </r>
  <r>
    <x v="4"/>
    <n v="1189833"/>
    <x v="278"/>
    <x v="2"/>
    <x v="2"/>
    <s v="Los Angeles"/>
    <x v="0"/>
    <n v="39"/>
    <n v="3150"/>
    <n v="122850"/>
    <n v="5651.1"/>
    <n v="4.6000000000000006E-2"/>
    <x v="1"/>
  </r>
  <r>
    <x v="4"/>
    <n v="1189833"/>
    <x v="279"/>
    <x v="2"/>
    <x v="2"/>
    <s v="Los Angeles"/>
    <x v="1"/>
    <n v="42"/>
    <n v="2880"/>
    <n v="120960"/>
    <n v="3386.88"/>
    <n v="2.8000000000000001E-2"/>
    <x v="1"/>
  </r>
  <r>
    <x v="4"/>
    <n v="1189833"/>
    <x v="280"/>
    <x v="2"/>
    <x v="2"/>
    <s v="Los Angeles"/>
    <x v="2"/>
    <n v="39"/>
    <n v="2310"/>
    <n v="90090"/>
    <n v="4144.1400000000003"/>
    <n v="4.6000000000000006E-2"/>
    <x v="1"/>
  </r>
  <r>
    <x v="4"/>
    <n v="1189833"/>
    <x v="281"/>
    <x v="2"/>
    <x v="2"/>
    <s v="Los Angeles"/>
    <x v="3"/>
    <n v="35"/>
    <n v="2240"/>
    <n v="78400"/>
    <n v="3135.9999999999995"/>
    <n v="3.9999999999999994E-2"/>
    <x v="1"/>
  </r>
  <r>
    <x v="4"/>
    <n v="1189833"/>
    <x v="282"/>
    <x v="2"/>
    <x v="2"/>
    <s v="Los Angeles"/>
    <x v="4"/>
    <n v="43"/>
    <n v="2190"/>
    <n v="94170"/>
    <n v="5838.5400000000009"/>
    <n v="6.2000000000000006E-2"/>
    <x v="1"/>
  </r>
  <r>
    <x v="4"/>
    <n v="1189833"/>
    <x v="283"/>
    <x v="2"/>
    <x v="2"/>
    <s v="Los Angeles"/>
    <x v="5"/>
    <n v="44"/>
    <n v="2320"/>
    <n v="102080"/>
    <n v="2552"/>
    <n v="2.5000000000000001E-2"/>
    <x v="1"/>
  </r>
  <r>
    <x v="0"/>
    <n v="1185732"/>
    <x v="284"/>
    <x v="2"/>
    <x v="2"/>
    <s v="Los Angeles"/>
    <x v="0"/>
    <n v="36"/>
    <n v="1470"/>
    <n v="52920"/>
    <n v="2381.4"/>
    <n v="4.4999999999999998E-2"/>
    <x v="1"/>
  </r>
  <r>
    <x v="0"/>
    <n v="1185732"/>
    <x v="285"/>
    <x v="2"/>
    <x v="2"/>
    <s v="Los Angeles"/>
    <x v="1"/>
    <n v="31"/>
    <n v="910"/>
    <n v="28210"/>
    <n v="1156.6099999999999"/>
    <n v="4.0999999999999995E-2"/>
    <x v="1"/>
  </r>
  <r>
    <x v="0"/>
    <n v="1185732"/>
    <x v="286"/>
    <x v="2"/>
    <x v="2"/>
    <s v="Los Angeles"/>
    <x v="2"/>
    <n v="24"/>
    <n v="940"/>
    <n v="22560"/>
    <n v="879.83999999999992"/>
    <n v="3.8999999999999993E-2"/>
    <x v="1"/>
  </r>
  <r>
    <x v="0"/>
    <n v="1185732"/>
    <x v="287"/>
    <x v="2"/>
    <x v="2"/>
    <s v="Los Angeles"/>
    <x v="3"/>
    <n v="27"/>
    <n v="410"/>
    <n v="11070"/>
    <n v="509.22"/>
    <n v="4.5999999999999999E-2"/>
    <x v="1"/>
  </r>
  <r>
    <x v="2"/>
    <n v="1197831"/>
    <x v="360"/>
    <x v="1"/>
    <x v="1"/>
    <s v="Dallas"/>
    <x v="4"/>
    <n v="26"/>
    <n v="1130"/>
    <n v="29380"/>
    <n v="793.2600000000001"/>
    <n v="2.7000000000000003E-2"/>
    <x v="1"/>
  </r>
  <r>
    <x v="2"/>
    <n v="1197831"/>
    <x v="361"/>
    <x v="1"/>
    <x v="1"/>
    <s v="Dallas"/>
    <x v="5"/>
    <n v="24"/>
    <n v="1630"/>
    <n v="39120"/>
    <n v="1877.76"/>
    <n v="4.8000000000000001E-2"/>
    <x v="1"/>
  </r>
  <r>
    <x v="2"/>
    <n v="1197831"/>
    <x v="362"/>
    <x v="1"/>
    <x v="1"/>
    <s v="Dallas"/>
    <x v="0"/>
    <n v="19"/>
    <n v="2300"/>
    <n v="43700"/>
    <n v="1398.4"/>
    <n v="3.2000000000000001E-2"/>
    <x v="1"/>
  </r>
  <r>
    <x v="2"/>
    <n v="1197831"/>
    <x v="363"/>
    <x v="1"/>
    <x v="1"/>
    <s v="Dallas"/>
    <x v="1"/>
    <n v="23"/>
    <n v="2150"/>
    <n v="49450"/>
    <n v="1780.2"/>
    <n v="3.6000000000000004E-2"/>
    <x v="1"/>
  </r>
  <r>
    <x v="2"/>
    <n v="1197831"/>
    <x v="364"/>
    <x v="1"/>
    <x v="1"/>
    <s v="Dallas"/>
    <x v="2"/>
    <n v="27"/>
    <n v="1430"/>
    <n v="38610"/>
    <n v="1351.35"/>
    <n v="3.4999999999999996E-2"/>
    <x v="1"/>
  </r>
  <r>
    <x v="2"/>
    <n v="1197831"/>
    <x v="365"/>
    <x v="1"/>
    <x v="1"/>
    <s v="Dallas"/>
    <x v="3"/>
    <n v="28"/>
    <n v="1360"/>
    <n v="38080"/>
    <n v="1713.6000000000001"/>
    <n v="4.5000000000000005E-2"/>
    <x v="1"/>
  </r>
  <r>
    <x v="2"/>
    <n v="1197831"/>
    <x v="366"/>
    <x v="1"/>
    <x v="1"/>
    <s v="Dallas"/>
    <x v="4"/>
    <n v="26"/>
    <n v="930"/>
    <n v="24180"/>
    <n v="773.76"/>
    <n v="3.2000000000000001E-2"/>
    <x v="1"/>
  </r>
  <r>
    <x v="2"/>
    <n v="1197831"/>
    <x v="367"/>
    <x v="1"/>
    <x v="1"/>
    <s v="Dallas"/>
    <x v="5"/>
    <n v="26"/>
    <n v="1550"/>
    <n v="40300"/>
    <n v="2055.3000000000002"/>
    <n v="5.1000000000000004E-2"/>
    <x v="1"/>
  </r>
  <r>
    <x v="2"/>
    <n v="1197831"/>
    <x v="368"/>
    <x v="1"/>
    <x v="1"/>
    <s v="Dallas"/>
    <x v="0"/>
    <n v="21"/>
    <n v="2030"/>
    <n v="42630"/>
    <n v="1662.5699999999997"/>
    <n v="3.8999999999999993E-2"/>
    <x v="1"/>
  </r>
  <r>
    <x v="2"/>
    <n v="1197831"/>
    <x v="369"/>
    <x v="1"/>
    <x v="1"/>
    <s v="Dallas"/>
    <x v="1"/>
    <n v="31"/>
    <n v="2360"/>
    <n v="73160"/>
    <n v="2926.3999999999996"/>
    <n v="3.9999999999999994E-2"/>
    <x v="1"/>
  </r>
  <r>
    <x v="2"/>
    <n v="1197831"/>
    <x v="370"/>
    <x v="1"/>
    <x v="1"/>
    <s v="Dallas"/>
    <x v="2"/>
    <n v="20"/>
    <n v="1550"/>
    <n v="31000"/>
    <n v="1178"/>
    <n v="3.7999999999999999E-2"/>
    <x v="1"/>
  </r>
  <r>
    <x v="2"/>
    <n v="1197831"/>
    <x v="371"/>
    <x v="1"/>
    <x v="1"/>
    <s v="Dallas"/>
    <x v="3"/>
    <n v="26"/>
    <n v="1400"/>
    <n v="36400"/>
    <n v="1710.8000000000002"/>
    <n v="4.7000000000000007E-2"/>
    <x v="1"/>
  </r>
  <r>
    <x v="2"/>
    <n v="1197831"/>
    <x v="372"/>
    <x v="1"/>
    <x v="1"/>
    <s v="Dallas"/>
    <x v="4"/>
    <n v="29"/>
    <n v="960"/>
    <n v="27840"/>
    <n v="1030.08"/>
    <n v="3.6999999999999998E-2"/>
    <x v="1"/>
  </r>
  <r>
    <x v="2"/>
    <n v="1197831"/>
    <x v="373"/>
    <x v="1"/>
    <x v="1"/>
    <s v="Dallas"/>
    <x v="5"/>
    <n v="27"/>
    <n v="1530"/>
    <n v="41310"/>
    <n v="2230.7400000000002"/>
    <n v="5.4000000000000006E-2"/>
    <x v="1"/>
  </r>
  <r>
    <x v="2"/>
    <n v="1197831"/>
    <x v="374"/>
    <x v="1"/>
    <x v="1"/>
    <s v="Dallas"/>
    <x v="0"/>
    <n v="13"/>
    <n v="2310"/>
    <n v="30030"/>
    <n v="1201.1999999999998"/>
    <n v="3.9999999999999994E-2"/>
    <x v="1"/>
  </r>
  <r>
    <x v="2"/>
    <n v="1197831"/>
    <x v="375"/>
    <x v="1"/>
    <x v="1"/>
    <s v="Dallas"/>
    <x v="1"/>
    <n v="21"/>
    <n v="2100"/>
    <n v="44100"/>
    <n v="1763.9999999999998"/>
    <n v="3.9999999999999994E-2"/>
    <x v="1"/>
  </r>
  <r>
    <x v="2"/>
    <n v="1197831"/>
    <x v="376"/>
    <x v="1"/>
    <x v="1"/>
    <s v="Dallas"/>
    <x v="2"/>
    <n v="20"/>
    <n v="1790"/>
    <n v="35800"/>
    <n v="1396.1999999999998"/>
    <n v="3.8999999999999993E-2"/>
    <x v="1"/>
  </r>
  <r>
    <x v="2"/>
    <n v="1197831"/>
    <x v="377"/>
    <x v="1"/>
    <x v="1"/>
    <s v="Dallas"/>
    <x v="3"/>
    <n v="20"/>
    <n v="1490"/>
    <n v="29800"/>
    <n v="1460.2"/>
    <n v="4.9000000000000002E-2"/>
    <x v="1"/>
  </r>
  <r>
    <x v="2"/>
    <n v="1197831"/>
    <x v="378"/>
    <x v="1"/>
    <x v="1"/>
    <s v="Dallas"/>
    <x v="4"/>
    <n v="26"/>
    <n v="1070"/>
    <n v="27820"/>
    <n v="1001.52"/>
    <n v="3.5999999999999997E-2"/>
    <x v="1"/>
  </r>
  <r>
    <x v="2"/>
    <n v="1197831"/>
    <x v="379"/>
    <x v="1"/>
    <x v="1"/>
    <s v="Dallas"/>
    <x v="5"/>
    <n v="22"/>
    <n v="2100"/>
    <n v="46200"/>
    <n v="2633.4"/>
    <n v="5.7000000000000002E-2"/>
    <x v="1"/>
  </r>
  <r>
    <x v="2"/>
    <n v="1197831"/>
    <x v="380"/>
    <x v="1"/>
    <x v="1"/>
    <s v="Dallas"/>
    <x v="0"/>
    <n v="13"/>
    <n v="2330"/>
    <n v="30290"/>
    <n v="1151.02"/>
    <n v="3.7999999999999999E-2"/>
    <x v="1"/>
  </r>
  <r>
    <x v="2"/>
    <n v="1197831"/>
    <x v="381"/>
    <x v="1"/>
    <x v="1"/>
    <s v="Dallas"/>
    <x v="1"/>
    <n v="22"/>
    <n v="2480"/>
    <n v="54560"/>
    <n v="2291.52"/>
    <n v="4.2000000000000003E-2"/>
    <x v="1"/>
  </r>
  <r>
    <x v="2"/>
    <n v="1197831"/>
    <x v="382"/>
    <x v="1"/>
    <x v="1"/>
    <s v="Dallas"/>
    <x v="2"/>
    <n v="19"/>
    <n v="2000"/>
    <n v="38000"/>
    <n v="1519.9999999999998"/>
    <n v="3.9999999999999994E-2"/>
    <x v="1"/>
  </r>
  <r>
    <x v="2"/>
    <n v="1197831"/>
    <x v="383"/>
    <x v="1"/>
    <x v="1"/>
    <s v="Dallas"/>
    <x v="3"/>
    <n v="27"/>
    <n v="1820"/>
    <n v="49140"/>
    <n v="2407.86"/>
    <n v="4.9000000000000002E-2"/>
    <x v="1"/>
  </r>
  <r>
    <x v="2"/>
    <n v="1197831"/>
    <x v="384"/>
    <x v="1"/>
    <x v="1"/>
    <s v="Dallas"/>
    <x v="4"/>
    <n v="38"/>
    <n v="1530"/>
    <n v="58140"/>
    <n v="2093.04"/>
    <n v="3.5999999999999997E-2"/>
    <x v="1"/>
  </r>
  <r>
    <x v="2"/>
    <n v="1197831"/>
    <x v="385"/>
    <x v="1"/>
    <x v="1"/>
    <s v="Dallas"/>
    <x v="5"/>
    <n v="34"/>
    <n v="2640"/>
    <n v="89760"/>
    <n v="4667.5200000000004"/>
    <n v="5.2000000000000005E-2"/>
    <x v="1"/>
  </r>
  <r>
    <x v="2"/>
    <n v="1197831"/>
    <x v="386"/>
    <x v="1"/>
    <x v="1"/>
    <s v="Dallas"/>
    <x v="0"/>
    <n v="30"/>
    <n v="2560"/>
    <n v="76800"/>
    <n v="2841.6"/>
    <n v="3.6999999999999998E-2"/>
    <x v="1"/>
  </r>
  <r>
    <x v="2"/>
    <n v="1197831"/>
    <x v="387"/>
    <x v="1"/>
    <x v="1"/>
    <s v="Dallas"/>
    <x v="1"/>
    <n v="40"/>
    <n v="2800"/>
    <n v="112000"/>
    <n v="4592"/>
    <n v="4.1000000000000002E-2"/>
    <x v="1"/>
  </r>
  <r>
    <x v="2"/>
    <n v="1197831"/>
    <x v="388"/>
    <x v="1"/>
    <x v="1"/>
    <s v="Dallas"/>
    <x v="2"/>
    <n v="30"/>
    <n v="2150"/>
    <n v="64500"/>
    <n v="2515.4999999999995"/>
    <n v="3.8999999999999993E-2"/>
    <x v="1"/>
  </r>
  <r>
    <x v="2"/>
    <n v="1197831"/>
    <x v="389"/>
    <x v="1"/>
    <x v="1"/>
    <s v="Dallas"/>
    <x v="3"/>
    <n v="29"/>
    <n v="1920"/>
    <n v="55680"/>
    <n v="2728.32"/>
    <n v="4.9000000000000002E-2"/>
    <x v="1"/>
  </r>
  <r>
    <x v="2"/>
    <n v="1197831"/>
    <x v="390"/>
    <x v="1"/>
    <x v="1"/>
    <s v="Dallas"/>
    <x v="4"/>
    <n v="40"/>
    <n v="1500"/>
    <n v="60000"/>
    <n v="2220"/>
    <n v="3.6999999999999998E-2"/>
    <x v="1"/>
  </r>
  <r>
    <x v="2"/>
    <n v="1197831"/>
    <x v="391"/>
    <x v="1"/>
    <x v="1"/>
    <s v="Dallas"/>
    <x v="5"/>
    <n v="42"/>
    <n v="2800"/>
    <n v="117600"/>
    <n v="6468.0000000000009"/>
    <n v="5.5000000000000007E-2"/>
    <x v="1"/>
  </r>
  <r>
    <x v="2"/>
    <n v="1197831"/>
    <x v="392"/>
    <x v="1"/>
    <x v="1"/>
    <s v="Dallas"/>
    <x v="0"/>
    <n v="34"/>
    <n v="2560"/>
    <n v="87040"/>
    <n v="3655.68"/>
    <n v="4.1999999999999996E-2"/>
    <x v="1"/>
  </r>
  <r>
    <x v="2"/>
    <n v="1197831"/>
    <x v="393"/>
    <x v="1"/>
    <x v="1"/>
    <s v="Dallas"/>
    <x v="1"/>
    <n v="34"/>
    <n v="2640"/>
    <n v="89760"/>
    <n v="3769.92"/>
    <n v="4.2000000000000003E-2"/>
    <x v="1"/>
  </r>
  <r>
    <x v="2"/>
    <n v="1197831"/>
    <x v="394"/>
    <x v="1"/>
    <x v="1"/>
    <s v="Dallas"/>
    <x v="2"/>
    <n v="33"/>
    <n v="3220"/>
    <n v="106260"/>
    <n v="4462.92"/>
    <n v="4.2000000000000003E-2"/>
    <x v="1"/>
  </r>
  <r>
    <x v="2"/>
    <n v="1197831"/>
    <x v="395"/>
    <x v="1"/>
    <x v="1"/>
    <s v="Dallas"/>
    <x v="3"/>
    <n v="32"/>
    <n v="2010"/>
    <n v="64320"/>
    <n v="3537.6000000000004"/>
    <n v="5.5000000000000007E-2"/>
    <x v="1"/>
  </r>
  <r>
    <x v="2"/>
    <n v="1197831"/>
    <x v="396"/>
    <x v="1"/>
    <x v="1"/>
    <s v="Dallas"/>
    <x v="4"/>
    <n v="39"/>
    <n v="1840"/>
    <n v="71760"/>
    <n v="2726.88"/>
    <n v="3.7999999999999999E-2"/>
    <x v="1"/>
  </r>
  <r>
    <x v="2"/>
    <n v="1197831"/>
    <x v="397"/>
    <x v="1"/>
    <x v="1"/>
    <s v="Dallas"/>
    <x v="5"/>
    <n v="47"/>
    <n v="2720"/>
    <n v="127840"/>
    <n v="7286.880000000001"/>
    <n v="5.7000000000000009E-2"/>
    <x v="1"/>
  </r>
  <r>
    <x v="2"/>
    <n v="1197831"/>
    <x v="398"/>
    <x v="1"/>
    <x v="1"/>
    <s v="Dallas"/>
    <x v="0"/>
    <n v="34"/>
    <n v="2480"/>
    <n v="84320"/>
    <n v="3625.7599999999993"/>
    <n v="4.299999999999999E-2"/>
    <x v="1"/>
  </r>
  <r>
    <x v="2"/>
    <n v="1197831"/>
    <x v="399"/>
    <x v="1"/>
    <x v="1"/>
    <s v="Dallas"/>
    <x v="1"/>
    <n v="43"/>
    <n v="2560"/>
    <n v="110080"/>
    <n v="5063.6799999999994"/>
    <n v="4.5999999999999992E-2"/>
    <x v="1"/>
  </r>
  <r>
    <x v="2"/>
    <n v="1197831"/>
    <x v="400"/>
    <x v="1"/>
    <x v="1"/>
    <s v="Dallas"/>
    <x v="2"/>
    <n v="35"/>
    <n v="3320"/>
    <n v="116200"/>
    <n v="5461.4"/>
    <n v="4.7E-2"/>
    <x v="1"/>
  </r>
  <r>
    <x v="2"/>
    <n v="1197831"/>
    <x v="401"/>
    <x v="1"/>
    <x v="1"/>
    <s v="Dallas"/>
    <x v="3"/>
    <n v="38"/>
    <n v="1580"/>
    <n v="60040"/>
    <n v="3242.1600000000003"/>
    <n v="5.4000000000000006E-2"/>
    <x v="1"/>
  </r>
  <r>
    <x v="2"/>
    <n v="1197831"/>
    <x v="402"/>
    <x v="1"/>
    <x v="1"/>
    <s v="Dallas"/>
    <x v="4"/>
    <n v="43"/>
    <n v="1580"/>
    <n v="67940"/>
    <n v="2785.54"/>
    <n v="4.1000000000000002E-2"/>
    <x v="1"/>
  </r>
  <r>
    <x v="2"/>
    <n v="1197831"/>
    <x v="403"/>
    <x v="1"/>
    <x v="1"/>
    <s v="Dallas"/>
    <x v="5"/>
    <n v="43"/>
    <n v="2400"/>
    <n v="103200"/>
    <n v="6192.0000000000009"/>
    <n v="6.0000000000000012E-2"/>
    <x v="1"/>
  </r>
  <r>
    <x v="2"/>
    <n v="1197831"/>
    <x v="404"/>
    <x v="1"/>
    <x v="1"/>
    <s v="Dallas"/>
    <x v="0"/>
    <n v="38"/>
    <n v="2320"/>
    <n v="88160"/>
    <n v="4055.3599999999997"/>
    <n v="4.5999999999999999E-2"/>
    <x v="1"/>
  </r>
  <r>
    <x v="2"/>
    <n v="1197831"/>
    <x v="405"/>
    <x v="1"/>
    <x v="1"/>
    <s v="Dallas"/>
    <x v="1"/>
    <n v="38"/>
    <n v="2030"/>
    <n v="77140"/>
    <n v="3625.58"/>
    <n v="4.7E-2"/>
    <x v="1"/>
  </r>
  <r>
    <x v="2"/>
    <n v="1197831"/>
    <x v="406"/>
    <x v="1"/>
    <x v="1"/>
    <s v="Dallas"/>
    <x v="2"/>
    <n v="47"/>
    <n v="2540"/>
    <n v="119380"/>
    <n v="5372.0999999999995"/>
    <n v="4.4999999999999998E-2"/>
    <x v="1"/>
  </r>
  <r>
    <x v="2"/>
    <n v="1197831"/>
    <x v="407"/>
    <x v="1"/>
    <x v="1"/>
    <s v="Dallas"/>
    <x v="3"/>
    <n v="41"/>
    <n v="1350"/>
    <n v="55350"/>
    <n v="3044.2500000000005"/>
    <n v="5.5000000000000007E-2"/>
    <x v="1"/>
  </r>
  <r>
    <x v="2"/>
    <n v="1197831"/>
    <x v="408"/>
    <x v="1"/>
    <x v="1"/>
    <s v="Dallas"/>
    <x v="4"/>
    <n v="37"/>
    <n v="1490"/>
    <n v="55130"/>
    <n v="2205.1999999999998"/>
    <n v="3.9999999999999994E-2"/>
    <x v="1"/>
  </r>
  <r>
    <x v="2"/>
    <n v="1197831"/>
    <x v="409"/>
    <x v="1"/>
    <x v="1"/>
    <s v="Dallas"/>
    <x v="5"/>
    <n v="33"/>
    <n v="2360"/>
    <n v="77880"/>
    <n v="4594.920000000001"/>
    <n v="5.9000000000000011E-2"/>
    <x v="1"/>
  </r>
  <r>
    <x v="2"/>
    <n v="1197831"/>
    <x v="410"/>
    <x v="1"/>
    <x v="1"/>
    <s v="Dallas"/>
    <x v="0"/>
    <n v="30"/>
    <n v="2130"/>
    <n v="63900"/>
    <n v="2811.5999999999995"/>
    <n v="4.3999999999999991E-2"/>
    <x v="1"/>
  </r>
  <r>
    <x v="2"/>
    <n v="1197831"/>
    <x v="411"/>
    <x v="1"/>
    <x v="1"/>
    <s v="Dallas"/>
    <x v="1"/>
    <n v="29"/>
    <n v="2190"/>
    <n v="63510"/>
    <n v="2984.97"/>
    <n v="4.7E-2"/>
    <x v="1"/>
  </r>
  <r>
    <x v="2"/>
    <n v="1197831"/>
    <x v="412"/>
    <x v="1"/>
    <x v="1"/>
    <s v="Dallas"/>
    <x v="2"/>
    <n v="32"/>
    <n v="1900"/>
    <n v="60800"/>
    <n v="2675.2"/>
    <n v="4.3999999999999997E-2"/>
    <x v="1"/>
  </r>
  <r>
    <x v="2"/>
    <n v="1197831"/>
    <x v="413"/>
    <x v="1"/>
    <x v="1"/>
    <s v="Dallas"/>
    <x v="3"/>
    <n v="30"/>
    <n v="1450"/>
    <n v="43500"/>
    <n v="2349"/>
    <n v="5.3999999999999999E-2"/>
    <x v="1"/>
  </r>
  <r>
    <x v="2"/>
    <n v="1197831"/>
    <x v="414"/>
    <x v="1"/>
    <x v="1"/>
    <s v="Dallas"/>
    <x v="4"/>
    <n v="30"/>
    <n v="1280"/>
    <n v="38400"/>
    <n v="1535.9999999999998"/>
    <n v="3.9999999999999994E-2"/>
    <x v="1"/>
  </r>
  <r>
    <x v="2"/>
    <n v="1197831"/>
    <x v="415"/>
    <x v="1"/>
    <x v="1"/>
    <s v="Dallas"/>
    <x v="5"/>
    <n v="39"/>
    <n v="1900"/>
    <n v="74100"/>
    <n v="4297.8"/>
    <n v="5.8000000000000003E-2"/>
    <x v="1"/>
  </r>
  <r>
    <x v="2"/>
    <n v="1197831"/>
    <x v="416"/>
    <x v="1"/>
    <x v="1"/>
    <s v="Dallas"/>
    <x v="0"/>
    <n v="31"/>
    <n v="2250"/>
    <n v="69750"/>
    <n v="2999.2499999999995"/>
    <n v="4.2999999999999997E-2"/>
    <x v="1"/>
  </r>
  <r>
    <x v="2"/>
    <n v="1197831"/>
    <x v="417"/>
    <x v="1"/>
    <x v="1"/>
    <s v="Dallas"/>
    <x v="1"/>
    <n v="27"/>
    <n v="2180"/>
    <n v="58860"/>
    <n v="2648.7"/>
    <n v="4.4999999999999998E-2"/>
    <x v="1"/>
  </r>
  <r>
    <x v="2"/>
    <n v="1197831"/>
    <x v="418"/>
    <x v="1"/>
    <x v="1"/>
    <s v="Dallas"/>
    <x v="2"/>
    <n v="51"/>
    <n v="2280"/>
    <n v="116280"/>
    <n v="5116.32"/>
    <n v="4.3999999999999997E-2"/>
    <x v="1"/>
  </r>
  <r>
    <x v="2"/>
    <n v="1197831"/>
    <x v="419"/>
    <x v="1"/>
    <x v="1"/>
    <s v="Dallas"/>
    <x v="3"/>
    <n v="50"/>
    <n v="1600"/>
    <n v="80000"/>
    <n v="4160"/>
    <n v="5.1999999999999998E-2"/>
    <x v="1"/>
  </r>
  <r>
    <x v="2"/>
    <n v="1197831"/>
    <x v="420"/>
    <x v="1"/>
    <x v="1"/>
    <s v="Dallas"/>
    <x v="4"/>
    <n v="46"/>
    <n v="1620"/>
    <n v="74520"/>
    <n v="2906.2799999999997"/>
    <n v="3.9E-2"/>
    <x v="1"/>
  </r>
  <r>
    <x v="2"/>
    <n v="1197831"/>
    <x v="421"/>
    <x v="1"/>
    <x v="1"/>
    <s v="Dallas"/>
    <x v="5"/>
    <n v="51"/>
    <n v="2360"/>
    <n v="120360"/>
    <n v="7341.9600000000009"/>
    <n v="6.1000000000000006E-2"/>
    <x v="1"/>
  </r>
  <r>
    <x v="2"/>
    <n v="1197831"/>
    <x v="422"/>
    <x v="1"/>
    <x v="1"/>
    <s v="Dallas"/>
    <x v="0"/>
    <n v="46"/>
    <n v="2810"/>
    <n v="129260"/>
    <n v="6075.2199999999993"/>
    <n v="4.6999999999999993E-2"/>
    <x v="1"/>
  </r>
  <r>
    <x v="2"/>
    <n v="1197831"/>
    <x v="423"/>
    <x v="1"/>
    <x v="1"/>
    <s v="Dallas"/>
    <x v="1"/>
    <n v="39"/>
    <n v="2480"/>
    <n v="96720"/>
    <n v="4062.24"/>
    <n v="4.1999999999999996E-2"/>
    <x v="1"/>
  </r>
  <r>
    <x v="2"/>
    <n v="1197831"/>
    <x v="424"/>
    <x v="1"/>
    <x v="1"/>
    <s v="Dallas"/>
    <x v="2"/>
    <n v="46"/>
    <n v="2390"/>
    <n v="109940"/>
    <n v="4837.3599999999997"/>
    <n v="4.3999999999999997E-2"/>
    <x v="1"/>
  </r>
  <r>
    <x v="2"/>
    <n v="1197831"/>
    <x v="425"/>
    <x v="1"/>
    <x v="1"/>
    <s v="Dallas"/>
    <x v="3"/>
    <n v="44"/>
    <n v="1900"/>
    <n v="83600"/>
    <n v="4681.6000000000004"/>
    <n v="5.6000000000000001E-2"/>
    <x v="1"/>
  </r>
  <r>
    <x v="2"/>
    <n v="1197831"/>
    <x v="426"/>
    <x v="1"/>
    <x v="1"/>
    <s v="Dallas"/>
    <x v="4"/>
    <n v="47"/>
    <n v="1680"/>
    <n v="78960"/>
    <n v="2921.52"/>
    <n v="3.6999999999999998E-2"/>
    <x v="1"/>
  </r>
  <r>
    <x v="2"/>
    <n v="1197831"/>
    <x v="427"/>
    <x v="1"/>
    <x v="1"/>
    <s v="Dallas"/>
    <x v="5"/>
    <n v="54"/>
    <n v="2560"/>
    <n v="138240"/>
    <n v="8294.4000000000015"/>
    <n v="6.0000000000000012E-2"/>
    <x v="1"/>
  </r>
  <r>
    <x v="0"/>
    <n v="1185732"/>
    <x v="428"/>
    <x v="1"/>
    <x v="1"/>
    <s v="Dallas"/>
    <x v="0"/>
    <n v="34"/>
    <n v="1280"/>
    <n v="43520"/>
    <n v="2698.2400000000007"/>
    <n v="6.2000000000000013E-2"/>
    <x v="1"/>
  </r>
  <r>
    <x v="0"/>
    <n v="1185732"/>
    <x v="429"/>
    <x v="1"/>
    <x v="1"/>
    <s v="Dallas"/>
    <x v="1"/>
    <n v="34"/>
    <n v="680"/>
    <n v="23120"/>
    <n v="901.68"/>
    <n v="3.9E-2"/>
    <x v="1"/>
  </r>
  <r>
    <x v="0"/>
    <n v="1185732"/>
    <x v="430"/>
    <x v="1"/>
    <x v="1"/>
    <s v="Dallas"/>
    <x v="2"/>
    <n v="28"/>
    <n v="720"/>
    <n v="20160"/>
    <n v="846.71999999999991"/>
    <n v="4.1999999999999996E-2"/>
    <x v="1"/>
  </r>
  <r>
    <x v="0"/>
    <n v="1185732"/>
    <x v="431"/>
    <x v="1"/>
    <x v="1"/>
    <s v="Dallas"/>
    <x v="3"/>
    <n v="28"/>
    <n v="230"/>
    <n v="6440"/>
    <n v="276.91999999999996"/>
    <n v="4.2999999999999997E-2"/>
    <x v="1"/>
  </r>
  <r>
    <x v="0"/>
    <n v="1185732"/>
    <x v="432"/>
    <x v="0"/>
    <x v="4"/>
    <s v="Philadelphia"/>
    <x v="4"/>
    <n v="42"/>
    <n v="410"/>
    <n v="17220"/>
    <n v="706.02"/>
    <n v="4.1000000000000002E-2"/>
    <x v="1"/>
  </r>
  <r>
    <x v="0"/>
    <n v="1185732"/>
    <x v="433"/>
    <x v="0"/>
    <x v="4"/>
    <s v="Philadelphia"/>
    <x v="5"/>
    <n v="32"/>
    <n v="700"/>
    <n v="22400"/>
    <n v="761.59999999999991"/>
    <n v="3.3999999999999996E-2"/>
    <x v="1"/>
  </r>
  <r>
    <x v="0"/>
    <n v="1185732"/>
    <x v="434"/>
    <x v="0"/>
    <x v="4"/>
    <s v="Philadelphia"/>
    <x v="0"/>
    <n v="32"/>
    <n v="1660"/>
    <n v="53120"/>
    <n v="3187.2000000000003"/>
    <n v="6.0000000000000005E-2"/>
    <x v="1"/>
  </r>
  <r>
    <x v="0"/>
    <n v="1185732"/>
    <x v="435"/>
    <x v="0"/>
    <x v="4"/>
    <s v="Philadelphia"/>
    <x v="1"/>
    <n v="32"/>
    <n v="440"/>
    <n v="14080"/>
    <n v="563.19999999999993"/>
    <n v="3.9999999999999994E-2"/>
    <x v="1"/>
  </r>
  <r>
    <x v="0"/>
    <n v="1185732"/>
    <x v="436"/>
    <x v="0"/>
    <x v="4"/>
    <s v="Philadelphia"/>
    <x v="2"/>
    <n v="25"/>
    <n v="540"/>
    <n v="13500"/>
    <n v="607.49999999999989"/>
    <n v="4.4999999999999991E-2"/>
    <x v="1"/>
  </r>
  <r>
    <x v="0"/>
    <n v="1185732"/>
    <x v="437"/>
    <x v="0"/>
    <x v="4"/>
    <s v="Philadelphia"/>
    <x v="3"/>
    <n v="28"/>
    <n v="170"/>
    <n v="4760"/>
    <n v="199.92"/>
    <n v="4.1999999999999996E-2"/>
    <x v="1"/>
  </r>
  <r>
    <x v="0"/>
    <n v="1185732"/>
    <x v="438"/>
    <x v="0"/>
    <x v="4"/>
    <s v="Philadelphia"/>
    <x v="4"/>
    <n v="39"/>
    <n v="400"/>
    <n v="15600"/>
    <n v="577.20000000000005"/>
    <n v="3.7000000000000005E-2"/>
    <x v="1"/>
  </r>
  <r>
    <x v="0"/>
    <n v="1185732"/>
    <x v="439"/>
    <x v="0"/>
    <x v="4"/>
    <s v="Philadelphia"/>
    <x v="5"/>
    <n v="30"/>
    <n v="740"/>
    <n v="22200"/>
    <n v="777"/>
    <n v="3.5000000000000003E-2"/>
    <x v="1"/>
  </r>
  <r>
    <x v="0"/>
    <n v="1185732"/>
    <x v="440"/>
    <x v="0"/>
    <x v="4"/>
    <s v="Philadelphia"/>
    <x v="0"/>
    <n v="39"/>
    <n v="1560"/>
    <n v="60840"/>
    <n v="3528.7200000000003"/>
    <n v="5.8000000000000003E-2"/>
    <x v="1"/>
  </r>
  <r>
    <x v="0"/>
    <n v="1185732"/>
    <x v="441"/>
    <x v="0"/>
    <x v="4"/>
    <s v="Philadelphia"/>
    <x v="1"/>
    <n v="33"/>
    <n v="530"/>
    <n v="17490"/>
    <n v="647.13"/>
    <n v="3.6999999999999998E-2"/>
    <x v="1"/>
  </r>
  <r>
    <x v="0"/>
    <n v="1185732"/>
    <x v="442"/>
    <x v="0"/>
    <x v="4"/>
    <s v="Philadelphia"/>
    <x v="2"/>
    <n v="29"/>
    <n v="580"/>
    <n v="16820"/>
    <n v="756.9"/>
    <n v="4.4999999999999998E-2"/>
    <x v="1"/>
  </r>
  <r>
    <x v="0"/>
    <n v="1185732"/>
    <x v="443"/>
    <x v="0"/>
    <x v="4"/>
    <s v="Philadelphia"/>
    <x v="3"/>
    <n v="32"/>
    <n v="80"/>
    <n v="2560"/>
    <n v="112.63999999999999"/>
    <n v="4.3999999999999997E-2"/>
    <x v="1"/>
  </r>
  <r>
    <x v="0"/>
    <n v="1185732"/>
    <x v="444"/>
    <x v="0"/>
    <x v="4"/>
    <s v="Philadelphia"/>
    <x v="4"/>
    <n v="41"/>
    <n v="240"/>
    <n v="9840"/>
    <n v="334.55999999999995"/>
    <n v="3.3999999999999996E-2"/>
    <x v="1"/>
  </r>
  <r>
    <x v="0"/>
    <n v="1185732"/>
    <x v="445"/>
    <x v="0"/>
    <x v="4"/>
    <s v="Philadelphia"/>
    <x v="5"/>
    <n v="38"/>
    <n v="610"/>
    <n v="23180"/>
    <n v="718.58"/>
    <n v="3.1000000000000003E-2"/>
    <x v="1"/>
  </r>
  <r>
    <x v="0"/>
    <n v="1185732"/>
    <x v="446"/>
    <x v="0"/>
    <x v="4"/>
    <s v="Philadelphia"/>
    <x v="0"/>
    <n v="35"/>
    <n v="1400"/>
    <n v="49000"/>
    <n v="2793.0000000000005"/>
    <n v="5.7000000000000009E-2"/>
    <x v="1"/>
  </r>
  <r>
    <x v="0"/>
    <n v="1185732"/>
    <x v="447"/>
    <x v="0"/>
    <x v="4"/>
    <s v="Philadelphia"/>
    <x v="1"/>
    <n v="37"/>
    <n v="510"/>
    <n v="18870"/>
    <n v="603.84"/>
    <n v="3.2000000000000001E-2"/>
    <x v="1"/>
  </r>
  <r>
    <x v="0"/>
    <n v="1185732"/>
    <x v="448"/>
    <x v="0"/>
    <x v="4"/>
    <s v="Philadelphia"/>
    <x v="2"/>
    <n v="27"/>
    <n v="510"/>
    <n v="13770"/>
    <n v="578.34"/>
    <n v="4.2000000000000003E-2"/>
    <x v="1"/>
  </r>
  <r>
    <x v="0"/>
    <n v="1185732"/>
    <x v="449"/>
    <x v="0"/>
    <x v="4"/>
    <s v="Philadelphia"/>
    <x v="3"/>
    <n v="36"/>
    <n v="240"/>
    <n v="8640"/>
    <n v="328.32"/>
    <n v="3.7999999999999999E-2"/>
    <x v="1"/>
  </r>
  <r>
    <x v="0"/>
    <n v="1185732"/>
    <x v="450"/>
    <x v="0"/>
    <x v="4"/>
    <s v="Philadelphia"/>
    <x v="4"/>
    <n v="45"/>
    <n v="260"/>
    <n v="11700"/>
    <n v="432.9"/>
    <n v="3.6999999999999998E-2"/>
    <x v="1"/>
  </r>
  <r>
    <x v="0"/>
    <n v="1185732"/>
    <x v="451"/>
    <x v="0"/>
    <x v="4"/>
    <s v="Philadelphia"/>
    <x v="5"/>
    <n v="39"/>
    <n v="640"/>
    <n v="24960"/>
    <n v="673.92000000000007"/>
    <n v="2.7000000000000003E-2"/>
    <x v="1"/>
  </r>
  <r>
    <x v="0"/>
    <n v="1185732"/>
    <x v="452"/>
    <x v="0"/>
    <x v="4"/>
    <s v="Philadelphia"/>
    <x v="0"/>
    <n v="44"/>
    <n v="1500"/>
    <n v="66000"/>
    <n v="3432"/>
    <n v="5.1999999999999998E-2"/>
    <x v="1"/>
  </r>
  <r>
    <x v="0"/>
    <n v="1185732"/>
    <x v="453"/>
    <x v="0"/>
    <x v="4"/>
    <s v="Philadelphia"/>
    <x v="1"/>
    <n v="40"/>
    <n v="540"/>
    <n v="21600"/>
    <n v="712.8"/>
    <n v="3.2999999999999995E-2"/>
    <x v="1"/>
  </r>
  <r>
    <x v="0"/>
    <n v="1185732"/>
    <x v="454"/>
    <x v="0"/>
    <x v="4"/>
    <s v="Philadelphia"/>
    <x v="2"/>
    <n v="38"/>
    <n v="530"/>
    <n v="20140"/>
    <n v="745.18"/>
    <n v="3.6999999999999998E-2"/>
    <x v="1"/>
  </r>
  <r>
    <x v="0"/>
    <n v="1185732"/>
    <x v="455"/>
    <x v="0"/>
    <x v="4"/>
    <s v="Philadelphia"/>
    <x v="3"/>
    <n v="42"/>
    <n v="340"/>
    <n v="14280"/>
    <n v="571.19999999999993"/>
    <n v="3.9999999999999994E-2"/>
    <x v="1"/>
  </r>
  <r>
    <x v="0"/>
    <n v="1185732"/>
    <x v="456"/>
    <x v="0"/>
    <x v="4"/>
    <s v="Philadelphia"/>
    <x v="4"/>
    <n v="51"/>
    <n v="390"/>
    <n v="19890"/>
    <n v="735.93"/>
    <n v="3.6999999999999998E-2"/>
    <x v="1"/>
  </r>
  <r>
    <x v="0"/>
    <n v="1185732"/>
    <x v="457"/>
    <x v="0"/>
    <x v="4"/>
    <s v="Philadelphia"/>
    <x v="5"/>
    <n v="51"/>
    <n v="780"/>
    <n v="39780"/>
    <n v="1471.86"/>
    <n v="3.6999999999999998E-2"/>
    <x v="1"/>
  </r>
  <r>
    <x v="0"/>
    <n v="1185732"/>
    <x v="458"/>
    <x v="0"/>
    <x v="4"/>
    <s v="Philadelphia"/>
    <x v="0"/>
    <n v="49"/>
    <n v="1700"/>
    <n v="83300"/>
    <n v="4748.1000000000004"/>
    <n v="5.7000000000000002E-2"/>
    <x v="1"/>
  </r>
  <r>
    <x v="0"/>
    <n v="1185732"/>
    <x v="459"/>
    <x v="0"/>
    <x v="4"/>
    <s v="Philadelphia"/>
    <x v="1"/>
    <n v="41"/>
    <n v="850"/>
    <n v="34850"/>
    <n v="1359.1499999999999"/>
    <n v="3.8999999999999993E-2"/>
    <x v="1"/>
  </r>
  <r>
    <x v="0"/>
    <n v="1185732"/>
    <x v="460"/>
    <x v="0"/>
    <x v="4"/>
    <s v="Philadelphia"/>
    <x v="2"/>
    <n v="42"/>
    <n v="540"/>
    <n v="22680"/>
    <n v="975.2399999999999"/>
    <n v="4.2999999999999997E-2"/>
    <x v="1"/>
  </r>
  <r>
    <x v="0"/>
    <n v="1185732"/>
    <x v="461"/>
    <x v="0"/>
    <x v="4"/>
    <s v="Philadelphia"/>
    <x v="3"/>
    <n v="43"/>
    <n v="530"/>
    <n v="22790"/>
    <n v="1071.1299999999999"/>
    <n v="4.6999999999999993E-2"/>
    <x v="1"/>
  </r>
  <r>
    <x v="0"/>
    <n v="1185732"/>
    <x v="462"/>
    <x v="0"/>
    <x v="4"/>
    <s v="Philadelphia"/>
    <x v="4"/>
    <n v="43"/>
    <n v="480"/>
    <n v="20640"/>
    <n v="866.88"/>
    <n v="4.2000000000000003E-2"/>
    <x v="1"/>
  </r>
  <r>
    <x v="0"/>
    <n v="1185732"/>
    <x v="463"/>
    <x v="0"/>
    <x v="4"/>
    <s v="Philadelphia"/>
    <x v="5"/>
    <n v="52"/>
    <n v="1050"/>
    <n v="54600"/>
    <n v="1910.9999999999998"/>
    <n v="3.4999999999999996E-2"/>
    <x v="1"/>
  </r>
  <r>
    <x v="0"/>
    <n v="1185732"/>
    <x v="464"/>
    <x v="0"/>
    <x v="4"/>
    <s v="Philadelphia"/>
    <x v="0"/>
    <n v="49"/>
    <n v="1750"/>
    <n v="85750"/>
    <n v="4887.7500000000009"/>
    <n v="5.7000000000000009E-2"/>
    <x v="1"/>
  </r>
  <r>
    <x v="0"/>
    <n v="1185732"/>
    <x v="465"/>
    <x v="0"/>
    <x v="4"/>
    <s v="Philadelphia"/>
    <x v="1"/>
    <n v="45"/>
    <n v="990"/>
    <n v="44550"/>
    <n v="1737.4499999999998"/>
    <n v="3.8999999999999993E-2"/>
    <x v="1"/>
  </r>
  <r>
    <x v="0"/>
    <n v="1185732"/>
    <x v="466"/>
    <x v="0"/>
    <x v="4"/>
    <s v="Philadelphia"/>
    <x v="2"/>
    <n v="43"/>
    <n v="720"/>
    <n v="30960"/>
    <n v="1331.2799999999997"/>
    <n v="4.299999999999999E-2"/>
    <x v="1"/>
  </r>
  <r>
    <x v="0"/>
    <n v="1185732"/>
    <x v="467"/>
    <x v="0"/>
    <x v="4"/>
    <s v="Philadelphia"/>
    <x v="3"/>
    <n v="39"/>
    <n v="560"/>
    <n v="21840"/>
    <n v="1026.48"/>
    <n v="4.7E-2"/>
    <x v="1"/>
  </r>
  <r>
    <x v="0"/>
    <n v="1185732"/>
    <x v="468"/>
    <x v="0"/>
    <x v="4"/>
    <s v="Philadelphia"/>
    <x v="4"/>
    <n v="50"/>
    <n v="640"/>
    <n v="32000"/>
    <n v="1280"/>
    <n v="0.04"/>
    <x v="1"/>
  </r>
  <r>
    <x v="0"/>
    <n v="1185732"/>
    <x v="469"/>
    <x v="0"/>
    <x v="4"/>
    <s v="Philadelphia"/>
    <x v="5"/>
    <n v="50"/>
    <n v="1160"/>
    <n v="58000"/>
    <n v="2088"/>
    <n v="3.5999999999999997E-2"/>
    <x v="1"/>
  </r>
  <r>
    <x v="0"/>
    <n v="1185732"/>
    <x v="470"/>
    <x v="0"/>
    <x v="4"/>
    <s v="Philadelphia"/>
    <x v="0"/>
    <n v="51"/>
    <n v="1790"/>
    <n v="91290"/>
    <n v="5294.8200000000006"/>
    <n v="5.800000000000001E-2"/>
    <x v="1"/>
  </r>
  <r>
    <x v="0"/>
    <n v="1185732"/>
    <x v="471"/>
    <x v="0"/>
    <x v="4"/>
    <s v="Philadelphia"/>
    <x v="1"/>
    <n v="44"/>
    <n v="1020"/>
    <n v="44880"/>
    <n v="1884.96"/>
    <n v="4.2000000000000003E-2"/>
    <x v="1"/>
  </r>
  <r>
    <x v="0"/>
    <n v="1185732"/>
    <x v="472"/>
    <x v="0"/>
    <x v="4"/>
    <s v="Philadelphia"/>
    <x v="2"/>
    <n v="38"/>
    <n v="790"/>
    <n v="30020"/>
    <n v="1410.9399999999998"/>
    <n v="4.6999999999999993E-2"/>
    <x v="1"/>
  </r>
  <r>
    <x v="0"/>
    <n v="1185732"/>
    <x v="473"/>
    <x v="0"/>
    <x v="4"/>
    <s v="Philadelphia"/>
    <x v="3"/>
    <n v="43"/>
    <n v="620"/>
    <n v="26660"/>
    <n v="1226.3599999999999"/>
    <n v="4.5999999999999999E-2"/>
    <x v="1"/>
  </r>
  <r>
    <x v="0"/>
    <n v="1185732"/>
    <x v="474"/>
    <x v="0"/>
    <x v="4"/>
    <s v="Philadelphia"/>
    <x v="4"/>
    <n v="46"/>
    <n v="540"/>
    <n v="24840"/>
    <n v="968.75999999999988"/>
    <n v="3.8999999999999993E-2"/>
    <x v="1"/>
  </r>
  <r>
    <x v="0"/>
    <n v="1185732"/>
    <x v="475"/>
    <x v="0"/>
    <x v="4"/>
    <s v="Philadelphia"/>
    <x v="5"/>
    <n v="49"/>
    <n v="1230"/>
    <n v="60270"/>
    <n v="2169.7199999999998"/>
    <n v="3.5999999999999997E-2"/>
    <x v="1"/>
  </r>
  <r>
    <x v="0"/>
    <n v="1185732"/>
    <x v="476"/>
    <x v="0"/>
    <x v="4"/>
    <s v="Philadelphia"/>
    <x v="0"/>
    <n v="46"/>
    <n v="1620"/>
    <n v="74520"/>
    <n v="3875.04"/>
    <n v="5.1999999999999998E-2"/>
    <x v="1"/>
  </r>
  <r>
    <x v="0"/>
    <n v="1185732"/>
    <x v="477"/>
    <x v="0"/>
    <x v="4"/>
    <s v="Philadelphia"/>
    <x v="1"/>
    <n v="40"/>
    <n v="910"/>
    <n v="36400"/>
    <n v="1237.5999999999999"/>
    <n v="3.3999999999999996E-2"/>
    <x v="1"/>
  </r>
  <r>
    <x v="0"/>
    <n v="1185732"/>
    <x v="478"/>
    <x v="0"/>
    <x v="4"/>
    <s v="Philadelphia"/>
    <x v="2"/>
    <n v="32"/>
    <n v="600"/>
    <n v="19200"/>
    <n v="767.99999999999989"/>
    <n v="3.9999999999999994E-2"/>
    <x v="1"/>
  </r>
  <r>
    <x v="0"/>
    <n v="1185732"/>
    <x v="479"/>
    <x v="0"/>
    <x v="4"/>
    <s v="Philadelphia"/>
    <x v="3"/>
    <n v="32"/>
    <n v="530"/>
    <n v="16960"/>
    <n v="695.36"/>
    <n v="4.1000000000000002E-2"/>
    <x v="1"/>
  </r>
  <r>
    <x v="0"/>
    <n v="1185732"/>
    <x v="480"/>
    <x v="0"/>
    <x v="4"/>
    <s v="Philadelphia"/>
    <x v="4"/>
    <n v="36"/>
    <n v="410"/>
    <n v="14760"/>
    <n v="501.84"/>
    <n v="3.3999999999999996E-2"/>
    <x v="1"/>
  </r>
  <r>
    <x v="0"/>
    <n v="1185732"/>
    <x v="481"/>
    <x v="0"/>
    <x v="4"/>
    <s v="Philadelphia"/>
    <x v="5"/>
    <n v="48"/>
    <n v="790"/>
    <n v="37920"/>
    <n v="1175.52"/>
    <n v="3.1E-2"/>
    <x v="1"/>
  </r>
  <r>
    <x v="0"/>
    <n v="1185732"/>
    <x v="482"/>
    <x v="0"/>
    <x v="4"/>
    <s v="Philadelphia"/>
    <x v="0"/>
    <n v="47"/>
    <n v="1240"/>
    <n v="58280"/>
    <n v="3088.84"/>
    <n v="5.3000000000000005E-2"/>
    <x v="1"/>
  </r>
  <r>
    <x v="0"/>
    <n v="1185732"/>
    <x v="483"/>
    <x v="0"/>
    <x v="4"/>
    <s v="Philadelphia"/>
    <x v="1"/>
    <n v="35"/>
    <n v="680"/>
    <n v="23800"/>
    <n v="761.6"/>
    <n v="3.2000000000000001E-2"/>
    <x v="1"/>
  </r>
  <r>
    <x v="0"/>
    <n v="1185732"/>
    <x v="484"/>
    <x v="0"/>
    <x v="4"/>
    <s v="Philadelphia"/>
    <x v="2"/>
    <n v="38"/>
    <n v="380"/>
    <n v="14440"/>
    <n v="548.72"/>
    <n v="3.7999999999999999E-2"/>
    <x v="1"/>
  </r>
  <r>
    <x v="0"/>
    <n v="1185732"/>
    <x v="485"/>
    <x v="0"/>
    <x v="4"/>
    <s v="Philadelphia"/>
    <x v="3"/>
    <n v="40"/>
    <n v="340"/>
    <n v="13600"/>
    <n v="516.79999999999995"/>
    <n v="3.7999999999999999E-2"/>
    <x v="1"/>
  </r>
  <r>
    <x v="0"/>
    <n v="1185732"/>
    <x v="486"/>
    <x v="0"/>
    <x v="4"/>
    <s v="Philadelphia"/>
    <x v="4"/>
    <n v="43"/>
    <n v="300"/>
    <n v="12900"/>
    <n v="425.69999999999993"/>
    <n v="3.2999999999999995E-2"/>
    <x v="1"/>
  </r>
  <r>
    <x v="0"/>
    <n v="1185732"/>
    <x v="487"/>
    <x v="0"/>
    <x v="4"/>
    <s v="Philadelphia"/>
    <x v="5"/>
    <n v="42"/>
    <n v="740"/>
    <n v="31080"/>
    <n v="994.56000000000006"/>
    <n v="3.2000000000000001E-2"/>
    <x v="1"/>
  </r>
  <r>
    <x v="0"/>
    <n v="1185732"/>
    <x v="488"/>
    <x v="0"/>
    <x v="4"/>
    <s v="Philadelphia"/>
    <x v="0"/>
    <n v="48"/>
    <n v="1240"/>
    <n v="59520"/>
    <n v="3571.2000000000007"/>
    <n v="6.0000000000000012E-2"/>
    <x v="1"/>
  </r>
  <r>
    <x v="0"/>
    <n v="1185732"/>
    <x v="489"/>
    <x v="0"/>
    <x v="4"/>
    <s v="Philadelphia"/>
    <x v="1"/>
    <n v="43"/>
    <n v="680"/>
    <n v="29240"/>
    <n v="1228.08"/>
    <n v="4.1999999999999996E-2"/>
    <x v="1"/>
  </r>
  <r>
    <x v="0"/>
    <n v="1185732"/>
    <x v="490"/>
    <x v="0"/>
    <x v="4"/>
    <s v="Philadelphia"/>
    <x v="2"/>
    <n v="47"/>
    <n v="660"/>
    <n v="31020"/>
    <n v="1364.8799999999999"/>
    <n v="4.3999999999999997E-2"/>
    <x v="1"/>
  </r>
  <r>
    <x v="0"/>
    <n v="1185732"/>
    <x v="491"/>
    <x v="0"/>
    <x v="4"/>
    <s v="Philadelphia"/>
    <x v="3"/>
    <n v="43"/>
    <n v="600"/>
    <n v="25800"/>
    <n v="1186.8"/>
    <n v="4.5999999999999999E-2"/>
    <x v="1"/>
  </r>
  <r>
    <x v="0"/>
    <n v="1185732"/>
    <x v="492"/>
    <x v="0"/>
    <x v="4"/>
    <s v="Philadelphia"/>
    <x v="4"/>
    <n v="51"/>
    <n v="480"/>
    <n v="24480"/>
    <n v="954.71999999999991"/>
    <n v="3.8999999999999993E-2"/>
    <x v="1"/>
  </r>
  <r>
    <x v="0"/>
    <n v="1185732"/>
    <x v="493"/>
    <x v="0"/>
    <x v="4"/>
    <s v="Philadelphia"/>
    <x v="5"/>
    <n v="53"/>
    <n v="750"/>
    <n v="39750"/>
    <n v="1431"/>
    <n v="3.5999999999999997E-2"/>
    <x v="1"/>
  </r>
  <r>
    <x v="0"/>
    <n v="1185732"/>
    <x v="494"/>
    <x v="0"/>
    <x v="4"/>
    <s v="Philadelphia"/>
    <x v="0"/>
    <n v="53"/>
    <n v="1430"/>
    <n v="75790"/>
    <n v="4623.1900000000005"/>
    <n v="6.1000000000000006E-2"/>
    <x v="1"/>
  </r>
  <r>
    <x v="0"/>
    <n v="1185732"/>
    <x v="495"/>
    <x v="0"/>
    <x v="4"/>
    <s v="Philadelphia"/>
    <x v="1"/>
    <n v="47"/>
    <n v="850"/>
    <n v="39950"/>
    <n v="1637.9499999999998"/>
    <n v="4.0999999999999995E-2"/>
    <x v="1"/>
  </r>
  <r>
    <x v="0"/>
    <n v="1185732"/>
    <x v="496"/>
    <x v="0"/>
    <x v="4"/>
    <s v="Philadelphia"/>
    <x v="2"/>
    <n v="44"/>
    <n v="790"/>
    <n v="34760"/>
    <n v="1529.4399999999998"/>
    <n v="4.3999999999999997E-2"/>
    <x v="1"/>
  </r>
  <r>
    <x v="0"/>
    <n v="1185732"/>
    <x v="497"/>
    <x v="0"/>
    <x v="4"/>
    <s v="Philadelphia"/>
    <x v="3"/>
    <n v="40"/>
    <n v="530"/>
    <n v="21200"/>
    <n v="953.99999999999989"/>
    <n v="4.4999999999999991E-2"/>
    <x v="1"/>
  </r>
  <r>
    <x v="0"/>
    <n v="1185732"/>
    <x v="498"/>
    <x v="0"/>
    <x v="4"/>
    <s v="Philadelphia"/>
    <x v="4"/>
    <n v="46"/>
    <n v="560"/>
    <n v="25760"/>
    <n v="1004.6399999999999"/>
    <n v="3.8999999999999993E-2"/>
    <x v="1"/>
  </r>
  <r>
    <x v="0"/>
    <n v="1185732"/>
    <x v="0"/>
    <x v="0"/>
    <x v="4"/>
    <s v="Philadelphia"/>
    <x v="5"/>
    <n v="53"/>
    <n v="830"/>
    <n v="43990"/>
    <n v="1407.68"/>
    <n v="3.2000000000000001E-2"/>
    <x v="1"/>
  </r>
  <r>
    <x v="3"/>
    <n v="1128299"/>
    <x v="1"/>
    <x v="0"/>
    <x v="4"/>
    <s v="Philadelphia"/>
    <x v="0"/>
    <n v="27"/>
    <n v="1580"/>
    <n v="42660"/>
    <n v="1791.7200000000003"/>
    <n v="4.2000000000000003E-2"/>
    <x v="1"/>
  </r>
  <r>
    <x v="3"/>
    <n v="1128299"/>
    <x v="2"/>
    <x v="0"/>
    <x v="4"/>
    <s v="Philadelphia"/>
    <x v="1"/>
    <n v="35"/>
    <n v="1350"/>
    <n v="47250"/>
    <n v="1464.75"/>
    <n v="3.1E-2"/>
    <x v="1"/>
  </r>
  <r>
    <x v="3"/>
    <n v="1128299"/>
    <x v="3"/>
    <x v="0"/>
    <x v="4"/>
    <s v="Philadelphia"/>
    <x v="2"/>
    <n v="36"/>
    <n v="1400"/>
    <n v="50400"/>
    <n v="2368.8000000000002"/>
    <n v="4.7000000000000007E-2"/>
    <x v="1"/>
  </r>
  <r>
    <x v="3"/>
    <n v="1128299"/>
    <x v="4"/>
    <x v="0"/>
    <x v="4"/>
    <s v="Philadelphia"/>
    <x v="3"/>
    <n v="34"/>
    <n v="900"/>
    <n v="30600"/>
    <n v="1254.5999999999999"/>
    <n v="4.0999999999999995E-2"/>
    <x v="1"/>
  </r>
  <r>
    <x v="3"/>
    <n v="1128299"/>
    <x v="5"/>
    <x v="2"/>
    <x v="5"/>
    <s v="Las Vegas"/>
    <x v="4"/>
    <n v="37"/>
    <n v="800"/>
    <n v="29600"/>
    <n v="1687.2000000000003"/>
    <n v="5.7000000000000009E-2"/>
    <x v="1"/>
  </r>
  <r>
    <x v="3"/>
    <n v="1128299"/>
    <x v="6"/>
    <x v="2"/>
    <x v="5"/>
    <s v="Las Vegas"/>
    <x v="5"/>
    <n v="36"/>
    <n v="1660"/>
    <n v="59760"/>
    <n v="1434.24"/>
    <n v="2.4E-2"/>
    <x v="1"/>
  </r>
  <r>
    <x v="3"/>
    <n v="1128299"/>
    <x v="7"/>
    <x v="2"/>
    <x v="5"/>
    <s v="Las Vegas"/>
    <x v="0"/>
    <n v="27"/>
    <n v="1730"/>
    <n v="46710"/>
    <n v="2008.5300000000002"/>
    <n v="4.3000000000000003E-2"/>
    <x v="1"/>
  </r>
  <r>
    <x v="3"/>
    <n v="1128299"/>
    <x v="499"/>
    <x v="2"/>
    <x v="5"/>
    <s v="Las Vegas"/>
    <x v="1"/>
    <n v="35"/>
    <n v="1450"/>
    <n v="50750"/>
    <n v="1573.25"/>
    <n v="3.1E-2"/>
    <x v="1"/>
  </r>
  <r>
    <x v="3"/>
    <n v="1128299"/>
    <x v="500"/>
    <x v="2"/>
    <x v="5"/>
    <s v="Las Vegas"/>
    <x v="2"/>
    <n v="31"/>
    <n v="1400"/>
    <n v="43400"/>
    <n v="1866.2000000000003"/>
    <n v="4.3000000000000003E-2"/>
    <x v="1"/>
  </r>
  <r>
    <x v="3"/>
    <n v="1128299"/>
    <x v="501"/>
    <x v="2"/>
    <x v="5"/>
    <s v="Las Vegas"/>
    <x v="3"/>
    <n v="30"/>
    <n v="850"/>
    <n v="25500"/>
    <n v="1045.5"/>
    <n v="4.1000000000000002E-2"/>
    <x v="1"/>
  </r>
  <r>
    <x v="3"/>
    <n v="1128299"/>
    <x v="502"/>
    <x v="2"/>
    <x v="5"/>
    <s v="Las Vegas"/>
    <x v="4"/>
    <n v="37"/>
    <n v="700"/>
    <n v="25900"/>
    <n v="1579.9000000000003"/>
    <n v="6.1000000000000013E-2"/>
    <x v="1"/>
  </r>
  <r>
    <x v="3"/>
    <n v="1128299"/>
    <x v="503"/>
    <x v="2"/>
    <x v="5"/>
    <s v="Las Vegas"/>
    <x v="5"/>
    <n v="31"/>
    <n v="1400"/>
    <n v="43400"/>
    <n v="998.2"/>
    <n v="2.3E-2"/>
    <x v="1"/>
  </r>
  <r>
    <x v="3"/>
    <n v="1128299"/>
    <x v="504"/>
    <x v="2"/>
    <x v="5"/>
    <s v="Las Vegas"/>
    <x v="0"/>
    <n v="31"/>
    <n v="1820"/>
    <n v="56420"/>
    <n v="2538.9"/>
    <n v="4.4999999999999998E-2"/>
    <x v="1"/>
  </r>
  <r>
    <x v="3"/>
    <n v="1128299"/>
    <x v="505"/>
    <x v="2"/>
    <x v="5"/>
    <s v="Las Vegas"/>
    <x v="1"/>
    <n v="42"/>
    <n v="1240"/>
    <n v="52080"/>
    <n v="1666.56"/>
    <n v="3.2000000000000001E-2"/>
    <x v="1"/>
  </r>
  <r>
    <x v="3"/>
    <n v="1128299"/>
    <x v="506"/>
    <x v="2"/>
    <x v="5"/>
    <s v="Las Vegas"/>
    <x v="2"/>
    <n v="43"/>
    <n v="1280"/>
    <n v="55040"/>
    <n v="2586.88"/>
    <n v="4.7E-2"/>
    <x v="1"/>
  </r>
  <r>
    <x v="3"/>
    <n v="1128299"/>
    <x v="507"/>
    <x v="2"/>
    <x v="5"/>
    <s v="Las Vegas"/>
    <x v="3"/>
    <n v="41"/>
    <n v="930"/>
    <n v="38130"/>
    <n v="1563.33"/>
    <n v="4.0999999999999995E-2"/>
    <x v="1"/>
  </r>
  <r>
    <x v="3"/>
    <n v="1128299"/>
    <x v="508"/>
    <x v="2"/>
    <x v="5"/>
    <s v="Las Vegas"/>
    <x v="4"/>
    <n v="44"/>
    <n v="600"/>
    <n v="26400"/>
    <n v="1636.8000000000002"/>
    <n v="6.2000000000000006E-2"/>
    <x v="1"/>
  </r>
  <r>
    <x v="3"/>
    <n v="1128299"/>
    <x v="509"/>
    <x v="2"/>
    <x v="5"/>
    <s v="Las Vegas"/>
    <x v="5"/>
    <n v="39"/>
    <n v="1240"/>
    <n v="48360"/>
    <n v="1257.3600000000001"/>
    <n v="2.6000000000000002E-2"/>
    <x v="1"/>
  </r>
  <r>
    <x v="3"/>
    <n v="1128299"/>
    <x v="510"/>
    <x v="2"/>
    <x v="5"/>
    <s v="Las Vegas"/>
    <x v="0"/>
    <n v="41"/>
    <n v="1710"/>
    <n v="70110"/>
    <n v="2944.6200000000003"/>
    <n v="4.2000000000000003E-2"/>
    <x v="1"/>
  </r>
  <r>
    <x v="3"/>
    <n v="1128299"/>
    <x v="8"/>
    <x v="2"/>
    <x v="5"/>
    <s v="Las Vegas"/>
    <x v="1"/>
    <n v="46"/>
    <n v="1160"/>
    <n v="53360"/>
    <n v="1547.4399999999998"/>
    <n v="2.8999999999999998E-2"/>
    <x v="1"/>
  </r>
  <r>
    <x v="3"/>
    <n v="1128299"/>
    <x v="9"/>
    <x v="2"/>
    <x v="5"/>
    <s v="Las Vegas"/>
    <x v="2"/>
    <n v="47"/>
    <n v="1200"/>
    <n v="56400"/>
    <n v="2538"/>
    <n v="4.4999999999999998E-2"/>
    <x v="1"/>
  </r>
  <r>
    <x v="3"/>
    <n v="1128299"/>
    <x v="10"/>
    <x v="2"/>
    <x v="5"/>
    <s v="Las Vegas"/>
    <x v="3"/>
    <n v="40"/>
    <n v="900"/>
    <n v="36000"/>
    <n v="1476"/>
    <n v="4.1000000000000002E-2"/>
    <x v="1"/>
  </r>
  <r>
    <x v="3"/>
    <n v="1128299"/>
    <x v="11"/>
    <x v="2"/>
    <x v="5"/>
    <s v="Las Vegas"/>
    <x v="4"/>
    <n v="47"/>
    <n v="620"/>
    <n v="29140"/>
    <n v="1777.5400000000002"/>
    <n v="6.1000000000000006E-2"/>
    <x v="1"/>
  </r>
  <r>
    <x v="3"/>
    <n v="1128299"/>
    <x v="12"/>
    <x v="2"/>
    <x v="5"/>
    <s v="Las Vegas"/>
    <x v="5"/>
    <n v="54"/>
    <n v="1230"/>
    <n v="66420"/>
    <n v="1793.3400000000001"/>
    <n v="2.7000000000000003E-2"/>
    <x v="1"/>
  </r>
  <r>
    <x v="3"/>
    <n v="1128299"/>
    <x v="13"/>
    <x v="2"/>
    <x v="5"/>
    <s v="Las Vegas"/>
    <x v="0"/>
    <n v="43"/>
    <n v="1710"/>
    <n v="73530"/>
    <n v="3529.44"/>
    <n v="4.8000000000000001E-2"/>
    <x v="1"/>
  </r>
  <r>
    <x v="3"/>
    <n v="1128299"/>
    <x v="14"/>
    <x v="2"/>
    <x v="5"/>
    <s v="Las Vegas"/>
    <x v="1"/>
    <n v="43"/>
    <n v="1200"/>
    <n v="51600"/>
    <n v="1805.9999999999998"/>
    <n v="3.4999999999999996E-2"/>
    <x v="1"/>
  </r>
  <r>
    <x v="3"/>
    <n v="1128299"/>
    <x v="15"/>
    <x v="2"/>
    <x v="5"/>
    <s v="Las Vegas"/>
    <x v="2"/>
    <n v="49"/>
    <n v="1320"/>
    <n v="64680"/>
    <n v="3039.96"/>
    <n v="4.7E-2"/>
    <x v="1"/>
  </r>
  <r>
    <x v="3"/>
    <n v="1128299"/>
    <x v="16"/>
    <x v="2"/>
    <x v="5"/>
    <s v="Las Vegas"/>
    <x v="3"/>
    <n v="47"/>
    <n v="1050"/>
    <n v="49350"/>
    <n v="2270.1"/>
    <n v="4.5999999999999999E-2"/>
    <x v="1"/>
  </r>
  <r>
    <x v="3"/>
    <n v="1128299"/>
    <x v="17"/>
    <x v="2"/>
    <x v="5"/>
    <s v="Las Vegas"/>
    <x v="4"/>
    <n v="43"/>
    <n v="660"/>
    <n v="28380"/>
    <n v="1873.0800000000004"/>
    <n v="6.6000000000000017E-2"/>
    <x v="1"/>
  </r>
  <r>
    <x v="3"/>
    <n v="1128299"/>
    <x v="18"/>
    <x v="2"/>
    <x v="5"/>
    <s v="Las Vegas"/>
    <x v="5"/>
    <n v="54"/>
    <n v="1400"/>
    <n v="75600"/>
    <n v="2419.2000000000003"/>
    <n v="3.2000000000000001E-2"/>
    <x v="1"/>
  </r>
  <r>
    <x v="3"/>
    <n v="1128299"/>
    <x v="19"/>
    <x v="2"/>
    <x v="5"/>
    <s v="Las Vegas"/>
    <x v="0"/>
    <n v="47"/>
    <n v="2450"/>
    <n v="115150"/>
    <n v="5757.5"/>
    <n v="0.05"/>
    <x v="1"/>
  </r>
  <r>
    <x v="3"/>
    <n v="1128299"/>
    <x v="20"/>
    <x v="2"/>
    <x v="5"/>
    <s v="Las Vegas"/>
    <x v="1"/>
    <n v="51"/>
    <n v="1820"/>
    <n v="92820"/>
    <n v="3341.52"/>
    <n v="3.5999999999999997E-2"/>
    <x v="1"/>
  </r>
  <r>
    <x v="3"/>
    <n v="1128299"/>
    <x v="21"/>
    <x v="2"/>
    <x v="5"/>
    <s v="Las Vegas"/>
    <x v="2"/>
    <n v="46"/>
    <n v="1760"/>
    <n v="80960"/>
    <n v="3886.08"/>
    <n v="4.8000000000000001E-2"/>
    <x v="1"/>
  </r>
  <r>
    <x v="3"/>
    <n v="1128299"/>
    <x v="22"/>
    <x v="2"/>
    <x v="5"/>
    <s v="Las Vegas"/>
    <x v="3"/>
    <n v="47"/>
    <n v="1450"/>
    <n v="68150"/>
    <n v="3066.7499999999995"/>
    <n v="4.4999999999999991E-2"/>
    <x v="1"/>
  </r>
  <r>
    <x v="3"/>
    <n v="1128299"/>
    <x v="23"/>
    <x v="2"/>
    <x v="5"/>
    <s v="Las Vegas"/>
    <x v="4"/>
    <n v="47"/>
    <n v="1050"/>
    <n v="49350"/>
    <n v="3207.7500000000005"/>
    <n v="6.5000000000000016E-2"/>
    <x v="1"/>
  </r>
  <r>
    <x v="3"/>
    <n v="1128299"/>
    <x v="24"/>
    <x v="2"/>
    <x v="5"/>
    <s v="Las Vegas"/>
    <x v="5"/>
    <n v="57"/>
    <n v="1920"/>
    <n v="109440"/>
    <n v="3064.32"/>
    <n v="2.8000000000000001E-2"/>
    <x v="1"/>
  </r>
  <r>
    <x v="3"/>
    <n v="1128299"/>
    <x v="25"/>
    <x v="2"/>
    <x v="5"/>
    <s v="Las Vegas"/>
    <x v="0"/>
    <n v="48"/>
    <n v="2330"/>
    <n v="111840"/>
    <n v="4920.96"/>
    <n v="4.3999999999999997E-2"/>
    <x v="1"/>
  </r>
  <r>
    <x v="3"/>
    <n v="1128299"/>
    <x v="26"/>
    <x v="2"/>
    <x v="5"/>
    <s v="Las Vegas"/>
    <x v="1"/>
    <n v="46"/>
    <n v="2040"/>
    <n v="93840"/>
    <n v="2533.6800000000003"/>
    <n v="2.7000000000000003E-2"/>
    <x v="1"/>
  </r>
  <r>
    <x v="3"/>
    <n v="1128299"/>
    <x v="27"/>
    <x v="2"/>
    <x v="5"/>
    <s v="Las Vegas"/>
    <x v="2"/>
    <n v="47"/>
    <n v="1710"/>
    <n v="80370"/>
    <n v="3616.65"/>
    <n v="4.4999999999999998E-2"/>
    <x v="1"/>
  </r>
  <r>
    <x v="3"/>
    <n v="1128299"/>
    <x v="28"/>
    <x v="2"/>
    <x v="5"/>
    <s v="Las Vegas"/>
    <x v="3"/>
    <n v="46"/>
    <n v="1400"/>
    <n v="64400"/>
    <n v="2704.7999999999997"/>
    <n v="4.1999999999999996E-2"/>
    <x v="1"/>
  </r>
  <r>
    <x v="3"/>
    <n v="1128299"/>
    <x v="511"/>
    <x v="2"/>
    <x v="5"/>
    <s v="Las Vegas"/>
    <x v="4"/>
    <n v="47"/>
    <n v="1500"/>
    <n v="70500"/>
    <n v="4159.5000000000009"/>
    <n v="5.9000000000000011E-2"/>
    <x v="1"/>
  </r>
  <r>
    <x v="3"/>
    <n v="1128299"/>
    <x v="512"/>
    <x v="2"/>
    <x v="5"/>
    <s v="Las Vegas"/>
    <x v="5"/>
    <n v="61"/>
    <n v="1700"/>
    <n v="103700"/>
    <n v="2799.9"/>
    <n v="2.7E-2"/>
    <x v="1"/>
  </r>
  <r>
    <x v="3"/>
    <n v="1128299"/>
    <x v="513"/>
    <x v="2"/>
    <x v="5"/>
    <s v="Las Vegas"/>
    <x v="0"/>
    <n v="44"/>
    <n v="2380"/>
    <n v="104720"/>
    <n v="4817.12"/>
    <n v="4.5999999999999999E-2"/>
    <x v="1"/>
  </r>
  <r>
    <x v="3"/>
    <n v="1128299"/>
    <x v="514"/>
    <x v="2"/>
    <x v="5"/>
    <s v="Las Vegas"/>
    <x v="1"/>
    <n v="56"/>
    <n v="2080"/>
    <n v="116480"/>
    <n v="3377.9199999999996"/>
    <n v="2.8999999999999998E-2"/>
    <x v="1"/>
  </r>
  <r>
    <x v="3"/>
    <n v="1128299"/>
    <x v="515"/>
    <x v="2"/>
    <x v="5"/>
    <s v="Las Vegas"/>
    <x v="2"/>
    <n v="44"/>
    <n v="1790"/>
    <n v="78760"/>
    <n v="3307.9200000000005"/>
    <n v="4.200000000000001E-2"/>
    <x v="1"/>
  </r>
  <r>
    <x v="3"/>
    <n v="1128299"/>
    <x v="516"/>
    <x v="2"/>
    <x v="5"/>
    <s v="Las Vegas"/>
    <x v="3"/>
    <n v="42"/>
    <n v="1520"/>
    <n v="63840"/>
    <n v="2681.2799999999997"/>
    <n v="4.1999999999999996E-2"/>
    <x v="1"/>
  </r>
  <r>
    <x v="3"/>
    <n v="1128299"/>
    <x v="517"/>
    <x v="2"/>
    <x v="5"/>
    <s v="Las Vegas"/>
    <x v="4"/>
    <n v="50"/>
    <n v="1520"/>
    <n v="76000"/>
    <n v="4484.0000000000009"/>
    <n v="5.9000000000000011E-2"/>
    <x v="1"/>
  </r>
  <r>
    <x v="3"/>
    <n v="1128299"/>
    <x v="518"/>
    <x v="2"/>
    <x v="5"/>
    <s v="Las Vegas"/>
    <x v="5"/>
    <n v="55"/>
    <n v="1280"/>
    <n v="70400"/>
    <n v="1830.4"/>
    <n v="2.6000000000000002E-2"/>
    <x v="1"/>
  </r>
  <r>
    <x v="3"/>
    <n v="1128299"/>
    <x v="519"/>
    <x v="2"/>
    <x v="5"/>
    <s v="Las Vegas"/>
    <x v="0"/>
    <n v="41"/>
    <n v="1860"/>
    <n v="76260"/>
    <n v="2897.88"/>
    <n v="3.7999999999999999E-2"/>
    <x v="1"/>
  </r>
  <r>
    <x v="3"/>
    <n v="1128299"/>
    <x v="520"/>
    <x v="2"/>
    <x v="5"/>
    <s v="Las Vegas"/>
    <x v="1"/>
    <n v="51"/>
    <n v="1800"/>
    <n v="91800"/>
    <n v="2478.6000000000004"/>
    <n v="2.7000000000000003E-2"/>
    <x v="1"/>
  </r>
  <r>
    <x v="3"/>
    <n v="1128299"/>
    <x v="521"/>
    <x v="2"/>
    <x v="5"/>
    <s v="Las Vegas"/>
    <x v="2"/>
    <n v="46"/>
    <n v="1440"/>
    <n v="66240"/>
    <n v="2715.84"/>
    <n v="4.1000000000000002E-2"/>
    <x v="1"/>
  </r>
  <r>
    <x v="3"/>
    <n v="1128299"/>
    <x v="522"/>
    <x v="2"/>
    <x v="5"/>
    <s v="Las Vegas"/>
    <x v="3"/>
    <n v="43"/>
    <n v="1240"/>
    <n v="53320"/>
    <n v="1866.1999999999998"/>
    <n v="3.4999999999999996E-2"/>
    <x v="1"/>
  </r>
  <r>
    <x v="3"/>
    <n v="1128299"/>
    <x v="523"/>
    <x v="2"/>
    <x v="5"/>
    <s v="Las Vegas"/>
    <x v="4"/>
    <n v="53"/>
    <n v="1280"/>
    <n v="67840"/>
    <n v="3595.5200000000009"/>
    <n v="5.3000000000000012E-2"/>
    <x v="1"/>
  </r>
  <r>
    <x v="3"/>
    <n v="1128299"/>
    <x v="524"/>
    <x v="2"/>
    <x v="5"/>
    <s v="Las Vegas"/>
    <x v="5"/>
    <n v="54"/>
    <n v="1400"/>
    <n v="75600"/>
    <n v="1587.6000000000001"/>
    <n v="2.1000000000000001E-2"/>
    <x v="1"/>
  </r>
  <r>
    <x v="3"/>
    <n v="1128299"/>
    <x v="525"/>
    <x v="2"/>
    <x v="5"/>
    <s v="Las Vegas"/>
    <x v="0"/>
    <n v="47"/>
    <n v="1710"/>
    <n v="80370"/>
    <n v="3214.8"/>
    <n v="0.04"/>
    <x v="1"/>
  </r>
  <r>
    <x v="3"/>
    <n v="1128299"/>
    <x v="526"/>
    <x v="2"/>
    <x v="5"/>
    <s v="Las Vegas"/>
    <x v="1"/>
    <n v="50"/>
    <n v="1930"/>
    <n v="96500"/>
    <n v="2412.5"/>
    <n v="2.5000000000000001E-2"/>
    <x v="1"/>
  </r>
  <r>
    <x v="3"/>
    <n v="1128299"/>
    <x v="527"/>
    <x v="2"/>
    <x v="5"/>
    <s v="Las Vegas"/>
    <x v="2"/>
    <n v="47"/>
    <n v="1130"/>
    <n v="53110"/>
    <n v="2230.6200000000003"/>
    <n v="4.200000000000001E-2"/>
    <x v="1"/>
  </r>
  <r>
    <x v="3"/>
    <n v="1128299"/>
    <x v="528"/>
    <x v="2"/>
    <x v="5"/>
    <s v="Las Vegas"/>
    <x v="3"/>
    <n v="43"/>
    <n v="1190"/>
    <n v="51170"/>
    <n v="1688.61"/>
    <n v="3.2999999999999995E-2"/>
    <x v="1"/>
  </r>
  <r>
    <x v="3"/>
    <n v="1128299"/>
    <x v="529"/>
    <x v="2"/>
    <x v="5"/>
    <s v="Las Vegas"/>
    <x v="4"/>
    <n v="48"/>
    <n v="1070"/>
    <n v="51360"/>
    <n v="2773.440000000001"/>
    <n v="5.400000000000002E-2"/>
    <x v="1"/>
  </r>
  <r>
    <x v="3"/>
    <n v="1128299"/>
    <x v="530"/>
    <x v="2"/>
    <x v="5"/>
    <s v="Las Vegas"/>
    <x v="5"/>
    <n v="53"/>
    <n v="1200"/>
    <n v="63600"/>
    <n v="1399.2000000000003"/>
    <n v="2.2000000000000006E-2"/>
    <x v="1"/>
  </r>
  <r>
    <x v="3"/>
    <n v="1128299"/>
    <x v="29"/>
    <x v="2"/>
    <x v="5"/>
    <s v="Las Vegas"/>
    <x v="0"/>
    <n v="47"/>
    <n v="1960"/>
    <n v="92120"/>
    <n v="3869.0400000000004"/>
    <n v="4.2000000000000003E-2"/>
    <x v="1"/>
  </r>
  <r>
    <x v="3"/>
    <n v="1128299"/>
    <x v="30"/>
    <x v="2"/>
    <x v="5"/>
    <s v="Las Vegas"/>
    <x v="1"/>
    <n v="52"/>
    <n v="2010"/>
    <n v="104520"/>
    <n v="2613"/>
    <n v="2.5000000000000001E-2"/>
    <x v="1"/>
  </r>
  <r>
    <x v="3"/>
    <n v="1128299"/>
    <x v="31"/>
    <x v="2"/>
    <x v="5"/>
    <s v="Las Vegas"/>
    <x v="2"/>
    <n v="44"/>
    <n v="1400"/>
    <n v="61600"/>
    <n v="2587.2000000000003"/>
    <n v="4.2000000000000003E-2"/>
    <x v="1"/>
  </r>
  <r>
    <x v="3"/>
    <n v="1128299"/>
    <x v="32"/>
    <x v="2"/>
    <x v="5"/>
    <s v="Las Vegas"/>
    <x v="3"/>
    <n v="43"/>
    <n v="1320"/>
    <n v="56760"/>
    <n v="1986.6"/>
    <n v="3.4999999999999996E-2"/>
    <x v="1"/>
  </r>
  <r>
    <x v="3"/>
    <n v="1128299"/>
    <x v="33"/>
    <x v="2"/>
    <x v="5"/>
    <s v="Las Vegas"/>
    <x v="4"/>
    <n v="46"/>
    <n v="1190"/>
    <n v="54740"/>
    <n v="2955.9600000000009"/>
    <n v="5.400000000000002E-2"/>
    <x v="1"/>
  </r>
  <r>
    <x v="3"/>
    <n v="1128299"/>
    <x v="34"/>
    <x v="2"/>
    <x v="5"/>
    <s v="Las Vegas"/>
    <x v="5"/>
    <n v="51"/>
    <n v="1620"/>
    <n v="82620"/>
    <n v="1735.0200000000002"/>
    <n v="2.1000000000000001E-2"/>
    <x v="1"/>
  </r>
  <r>
    <x v="3"/>
    <n v="1128299"/>
    <x v="35"/>
    <x v="2"/>
    <x v="5"/>
    <s v="Las Vegas"/>
    <x v="0"/>
    <n v="47"/>
    <n v="2160"/>
    <n v="101520"/>
    <n v="3756.2400000000007"/>
    <n v="3.7000000000000005E-2"/>
    <x v="1"/>
  </r>
  <r>
    <x v="3"/>
    <n v="1128299"/>
    <x v="36"/>
    <x v="2"/>
    <x v="5"/>
    <s v="Las Vegas"/>
    <x v="1"/>
    <n v="50"/>
    <n v="2090"/>
    <n v="104500"/>
    <n v="2612.5"/>
    <n v="2.5000000000000001E-2"/>
    <x v="1"/>
  </r>
  <r>
    <x v="3"/>
    <n v="1128299"/>
    <x v="37"/>
    <x v="2"/>
    <x v="5"/>
    <s v="Las Vegas"/>
    <x v="2"/>
    <n v="47"/>
    <n v="1660"/>
    <n v="78020"/>
    <n v="3276.84"/>
    <n v="4.2000000000000003E-2"/>
    <x v="1"/>
  </r>
  <r>
    <x v="3"/>
    <n v="1128299"/>
    <x v="38"/>
    <x v="2"/>
    <x v="5"/>
    <s v="Las Vegas"/>
    <x v="3"/>
    <n v="40"/>
    <n v="1660"/>
    <n v="66400"/>
    <n v="2390.4"/>
    <n v="3.6000000000000004E-2"/>
    <x v="1"/>
  </r>
  <r>
    <x v="3"/>
    <n v="1128299"/>
    <x v="39"/>
    <x v="2"/>
    <x v="5"/>
    <s v="Las Vegas"/>
    <x v="4"/>
    <n v="49"/>
    <n v="1360"/>
    <n v="66640"/>
    <n v="3598.5600000000009"/>
    <n v="5.4000000000000013E-2"/>
    <x v="1"/>
  </r>
  <r>
    <x v="3"/>
    <n v="1128299"/>
    <x v="40"/>
    <x v="2"/>
    <x v="5"/>
    <s v="Las Vegas"/>
    <x v="5"/>
    <n v="56"/>
    <n v="1700"/>
    <n v="95200"/>
    <n v="1713.6000000000001"/>
    <n v="1.8000000000000002E-2"/>
    <x v="1"/>
  </r>
  <r>
    <x v="3"/>
    <n v="1128299"/>
    <x v="41"/>
    <x v="2"/>
    <x v="5"/>
    <s v="Las Vegas"/>
    <x v="0"/>
    <n v="20"/>
    <n v="1490"/>
    <n v="29800"/>
    <n v="1192"/>
    <n v="0.04"/>
    <x v="1"/>
  </r>
  <r>
    <x v="3"/>
    <n v="1128299"/>
    <x v="42"/>
    <x v="2"/>
    <x v="5"/>
    <s v="Las Vegas"/>
    <x v="1"/>
    <n v="31"/>
    <n v="1450"/>
    <n v="44950"/>
    <n v="1123.75"/>
    <n v="2.5000000000000001E-2"/>
    <x v="1"/>
  </r>
  <r>
    <x v="3"/>
    <n v="1128299"/>
    <x v="43"/>
    <x v="2"/>
    <x v="5"/>
    <s v="Las Vegas"/>
    <x v="2"/>
    <n v="26"/>
    <n v="1280"/>
    <n v="33280"/>
    <n v="1397.7600000000002"/>
    <n v="4.200000000000001E-2"/>
    <x v="1"/>
  </r>
  <r>
    <x v="3"/>
    <n v="1128299"/>
    <x v="44"/>
    <x v="2"/>
    <x v="5"/>
    <s v="Las Vegas"/>
    <x v="3"/>
    <n v="26"/>
    <n v="960"/>
    <n v="24960"/>
    <n v="848.63999999999987"/>
    <n v="3.3999999999999996E-2"/>
    <x v="1"/>
  </r>
  <r>
    <x v="2"/>
    <n v="1197831"/>
    <x v="219"/>
    <x v="1"/>
    <x v="11"/>
    <s v="Knoxville"/>
    <x v="4"/>
    <n v="30"/>
    <n v="1230"/>
    <n v="36900"/>
    <n v="1254.5999999999999"/>
    <n v="3.3999999999999996E-2"/>
    <x v="1"/>
  </r>
  <r>
    <x v="2"/>
    <n v="1197831"/>
    <x v="220"/>
    <x v="1"/>
    <x v="11"/>
    <s v="Knoxville"/>
    <x v="5"/>
    <n v="24"/>
    <n v="1700"/>
    <n v="40800"/>
    <n v="2162.4"/>
    <n v="5.3000000000000005E-2"/>
    <x v="1"/>
  </r>
  <r>
    <x v="2"/>
    <n v="1197831"/>
    <x v="221"/>
    <x v="1"/>
    <x v="11"/>
    <s v="Knoxville"/>
    <x v="0"/>
    <n v="18"/>
    <n v="2020"/>
    <n v="36360"/>
    <n v="1345.32"/>
    <n v="3.6999999999999998E-2"/>
    <x v="1"/>
  </r>
  <r>
    <x v="2"/>
    <n v="1197831"/>
    <x v="222"/>
    <x v="1"/>
    <x v="11"/>
    <s v="Knoxville"/>
    <x v="1"/>
    <n v="23"/>
    <n v="2190"/>
    <n v="50370"/>
    <n v="1964.4299999999998"/>
    <n v="3.9E-2"/>
    <x v="1"/>
  </r>
  <r>
    <x v="2"/>
    <n v="1197831"/>
    <x v="223"/>
    <x v="1"/>
    <x v="11"/>
    <s v="Knoxville"/>
    <x v="2"/>
    <n v="23"/>
    <n v="1400"/>
    <n v="32200"/>
    <n v="1255.8"/>
    <n v="3.9E-2"/>
    <x v="1"/>
  </r>
  <r>
    <x v="2"/>
    <n v="1197831"/>
    <x v="224"/>
    <x v="1"/>
    <x v="11"/>
    <s v="Knoxville"/>
    <x v="3"/>
    <n v="28"/>
    <n v="1280"/>
    <n v="35840"/>
    <n v="1756.1599999999999"/>
    <n v="4.8999999999999995E-2"/>
    <x v="1"/>
  </r>
  <r>
    <x v="2"/>
    <n v="1197831"/>
    <x v="225"/>
    <x v="1"/>
    <x v="11"/>
    <s v="Knoxville"/>
    <x v="4"/>
    <n v="29"/>
    <n v="940"/>
    <n v="27260"/>
    <n v="872.32"/>
    <n v="3.2000000000000001E-2"/>
    <x v="1"/>
  </r>
  <r>
    <x v="2"/>
    <n v="1197831"/>
    <x v="226"/>
    <x v="1"/>
    <x v="11"/>
    <s v="Knoxville"/>
    <x v="5"/>
    <n v="28"/>
    <n v="1430"/>
    <n v="40040"/>
    <n v="2242.2400000000002"/>
    <n v="5.6000000000000008E-2"/>
    <x v="1"/>
  </r>
  <r>
    <x v="2"/>
    <n v="1197831"/>
    <x v="227"/>
    <x v="1"/>
    <x v="11"/>
    <s v="Knoxville"/>
    <x v="0"/>
    <n v="20"/>
    <n v="2210"/>
    <n v="44200"/>
    <n v="1900.5999999999997"/>
    <n v="4.299999999999999E-2"/>
    <x v="1"/>
  </r>
  <r>
    <x v="2"/>
    <n v="1197831"/>
    <x v="228"/>
    <x v="1"/>
    <x v="11"/>
    <s v="Knoxville"/>
    <x v="1"/>
    <n v="31"/>
    <n v="1950"/>
    <n v="60450"/>
    <n v="2841.1499999999996"/>
    <n v="4.6999999999999993E-2"/>
    <x v="1"/>
  </r>
  <r>
    <x v="2"/>
    <n v="1197831"/>
    <x v="711"/>
    <x v="1"/>
    <x v="11"/>
    <s v="Knoxville"/>
    <x v="2"/>
    <n v="22"/>
    <n v="1660"/>
    <n v="36520"/>
    <n v="1570.3599999999997"/>
    <n v="4.299999999999999E-2"/>
    <x v="1"/>
  </r>
  <r>
    <x v="2"/>
    <n v="1197831"/>
    <x v="712"/>
    <x v="1"/>
    <x v="11"/>
    <s v="Knoxville"/>
    <x v="3"/>
    <n v="25"/>
    <n v="1240"/>
    <n v="31000"/>
    <n v="1736.0000000000002"/>
    <n v="5.6000000000000008E-2"/>
    <x v="1"/>
  </r>
  <r>
    <x v="2"/>
    <n v="1197831"/>
    <x v="713"/>
    <x v="1"/>
    <x v="11"/>
    <s v="Knoxville"/>
    <x v="4"/>
    <n v="27"/>
    <n v="880"/>
    <n v="23760"/>
    <n v="974.16"/>
    <n v="4.1000000000000002E-2"/>
    <x v="1"/>
  </r>
  <r>
    <x v="2"/>
    <n v="1197831"/>
    <x v="714"/>
    <x v="1"/>
    <x v="11"/>
    <s v="Knoxville"/>
    <x v="5"/>
    <n v="25"/>
    <n v="1450"/>
    <n v="36250"/>
    <n v="2211.2500000000005"/>
    <n v="6.1000000000000013E-2"/>
    <x v="1"/>
  </r>
  <r>
    <x v="2"/>
    <n v="1197831"/>
    <x v="715"/>
    <x v="1"/>
    <x v="11"/>
    <s v="Knoxville"/>
    <x v="0"/>
    <n v="13"/>
    <n v="2030"/>
    <n v="26390"/>
    <n v="1187.55"/>
    <n v="4.4999999999999998E-2"/>
    <x v="1"/>
  </r>
  <r>
    <x v="2"/>
    <n v="1197831"/>
    <x v="716"/>
    <x v="1"/>
    <x v="11"/>
    <s v="Knoxville"/>
    <x v="1"/>
    <n v="17"/>
    <n v="2030"/>
    <n v="34510"/>
    <n v="1449.4199999999998"/>
    <n v="4.1999999999999996E-2"/>
    <x v="1"/>
  </r>
  <r>
    <x v="2"/>
    <n v="1197831"/>
    <x v="717"/>
    <x v="1"/>
    <x v="11"/>
    <s v="Knoxville"/>
    <x v="2"/>
    <n v="15"/>
    <n v="1700"/>
    <n v="25500"/>
    <n v="1121.9999999999998"/>
    <n v="4.3999999999999991E-2"/>
    <x v="1"/>
  </r>
  <r>
    <x v="2"/>
    <n v="1197831"/>
    <x v="718"/>
    <x v="1"/>
    <x v="11"/>
    <s v="Knoxville"/>
    <x v="3"/>
    <n v="20"/>
    <n v="1280"/>
    <n v="25600"/>
    <n v="1433.6000000000001"/>
    <n v="5.6000000000000008E-2"/>
    <x v="1"/>
  </r>
  <r>
    <x v="2"/>
    <n v="1197831"/>
    <x v="719"/>
    <x v="1"/>
    <x v="11"/>
    <s v="Knoxville"/>
    <x v="4"/>
    <n v="20"/>
    <n v="1050"/>
    <n v="21000"/>
    <n v="798"/>
    <n v="3.7999999999999999E-2"/>
    <x v="1"/>
  </r>
  <r>
    <x v="2"/>
    <n v="1197831"/>
    <x v="720"/>
    <x v="1"/>
    <x v="11"/>
    <s v="Knoxville"/>
    <x v="5"/>
    <n v="18"/>
    <n v="1960"/>
    <n v="35280"/>
    <n v="2152.0800000000004"/>
    <n v="6.1000000000000013E-2"/>
    <x v="1"/>
  </r>
  <r>
    <x v="2"/>
    <n v="1197831"/>
    <x v="721"/>
    <x v="1"/>
    <x v="11"/>
    <s v="Knoxville"/>
    <x v="0"/>
    <n v="12"/>
    <n v="2470"/>
    <n v="29640"/>
    <n v="1333.8"/>
    <n v="4.4999999999999998E-2"/>
    <x v="1"/>
  </r>
  <r>
    <x v="2"/>
    <n v="1197831"/>
    <x v="722"/>
    <x v="1"/>
    <x v="11"/>
    <s v="Knoxville"/>
    <x v="1"/>
    <n v="20"/>
    <n v="2400"/>
    <n v="48000"/>
    <n v="2111.9999999999995"/>
    <n v="4.3999999999999991E-2"/>
    <x v="1"/>
  </r>
  <r>
    <x v="2"/>
    <n v="1197831"/>
    <x v="723"/>
    <x v="1"/>
    <x v="11"/>
    <s v="Knoxville"/>
    <x v="2"/>
    <n v="14"/>
    <n v="2040"/>
    <n v="28560"/>
    <n v="1313.76"/>
    <n v="4.5999999999999999E-2"/>
    <x v="1"/>
  </r>
  <r>
    <x v="2"/>
    <n v="1197831"/>
    <x v="229"/>
    <x v="1"/>
    <x v="11"/>
    <s v="Knoxville"/>
    <x v="3"/>
    <n v="20"/>
    <n v="1790"/>
    <n v="35800"/>
    <n v="1933.2"/>
    <n v="5.3999999999999999E-2"/>
    <x v="1"/>
  </r>
  <r>
    <x v="2"/>
    <n v="1197831"/>
    <x v="230"/>
    <x v="1"/>
    <x v="11"/>
    <s v="Knoxville"/>
    <x v="4"/>
    <n v="33"/>
    <n v="1320"/>
    <n v="43560"/>
    <n v="1785.9599999999998"/>
    <n v="4.0999999999999995E-2"/>
    <x v="1"/>
  </r>
  <r>
    <x v="2"/>
    <n v="1197831"/>
    <x v="231"/>
    <x v="1"/>
    <x v="11"/>
    <s v="Knoxville"/>
    <x v="5"/>
    <n v="31"/>
    <n v="2710"/>
    <n v="84010"/>
    <n v="4956.5900000000011"/>
    <n v="5.9000000000000011E-2"/>
    <x v="1"/>
  </r>
  <r>
    <x v="2"/>
    <n v="1197831"/>
    <x v="232"/>
    <x v="1"/>
    <x v="11"/>
    <s v="Knoxville"/>
    <x v="0"/>
    <n v="28"/>
    <n v="2560"/>
    <n v="71680"/>
    <n v="3368.96"/>
    <n v="4.7E-2"/>
    <x v="1"/>
  </r>
  <r>
    <x v="2"/>
    <n v="1197831"/>
    <x v="233"/>
    <x v="1"/>
    <x v="11"/>
    <s v="Knoxville"/>
    <x v="1"/>
    <n v="32"/>
    <n v="2400"/>
    <n v="76800"/>
    <n v="3609.6"/>
    <n v="4.7E-2"/>
    <x v="1"/>
  </r>
  <r>
    <x v="2"/>
    <n v="1197831"/>
    <x v="234"/>
    <x v="1"/>
    <x v="11"/>
    <s v="Knoxville"/>
    <x v="2"/>
    <n v="26"/>
    <n v="2020"/>
    <n v="52520"/>
    <n v="2310.8799999999997"/>
    <n v="4.3999999999999991E-2"/>
    <x v="1"/>
  </r>
  <r>
    <x v="2"/>
    <n v="1197831"/>
    <x v="235"/>
    <x v="1"/>
    <x v="11"/>
    <s v="Knoxville"/>
    <x v="3"/>
    <n v="29"/>
    <n v="1980"/>
    <n v="57420"/>
    <n v="3215.5200000000004"/>
    <n v="5.6000000000000008E-2"/>
    <x v="1"/>
  </r>
  <r>
    <x v="2"/>
    <n v="1197831"/>
    <x v="236"/>
    <x v="1"/>
    <x v="11"/>
    <s v="Knoxville"/>
    <x v="4"/>
    <n v="30"/>
    <n v="1500"/>
    <n v="45000"/>
    <n v="1754.9999999999998"/>
    <n v="3.8999999999999993E-2"/>
    <x v="1"/>
  </r>
  <r>
    <x v="2"/>
    <n v="1197831"/>
    <x v="237"/>
    <x v="1"/>
    <x v="11"/>
    <s v="Knoxville"/>
    <x v="5"/>
    <n v="37"/>
    <n v="3060"/>
    <n v="113220"/>
    <n v="6679.9800000000005"/>
    <n v="5.9000000000000004E-2"/>
    <x v="1"/>
  </r>
  <r>
    <x v="2"/>
    <n v="1197831"/>
    <x v="238"/>
    <x v="1"/>
    <x v="11"/>
    <s v="Knoxville"/>
    <x v="0"/>
    <n v="29"/>
    <n v="2720"/>
    <n v="78880"/>
    <n v="3943.9999999999995"/>
    <n v="4.9999999999999996E-2"/>
    <x v="1"/>
  </r>
  <r>
    <x v="2"/>
    <n v="1197831"/>
    <x v="239"/>
    <x v="1"/>
    <x v="11"/>
    <s v="Knoxville"/>
    <x v="1"/>
    <n v="30"/>
    <n v="2640"/>
    <n v="79200"/>
    <n v="3959.9999999999995"/>
    <n v="4.9999999999999996E-2"/>
    <x v="1"/>
  </r>
  <r>
    <x v="2"/>
    <n v="1197831"/>
    <x v="240"/>
    <x v="1"/>
    <x v="11"/>
    <s v="Knoxville"/>
    <x v="2"/>
    <n v="30"/>
    <n v="3220"/>
    <n v="96600"/>
    <n v="4829.9999999999991"/>
    <n v="4.9999999999999989E-2"/>
    <x v="1"/>
  </r>
  <r>
    <x v="2"/>
    <n v="1197831"/>
    <x v="241"/>
    <x v="1"/>
    <x v="11"/>
    <s v="Knoxville"/>
    <x v="3"/>
    <n v="32"/>
    <n v="1960"/>
    <n v="62720"/>
    <n v="3825.9200000000005"/>
    <n v="6.1000000000000006E-2"/>
    <x v="1"/>
  </r>
  <r>
    <x v="2"/>
    <n v="1197831"/>
    <x v="242"/>
    <x v="1"/>
    <x v="11"/>
    <s v="Knoxville"/>
    <x v="4"/>
    <n v="33"/>
    <n v="1820"/>
    <n v="60060"/>
    <n v="2702.7"/>
    <n v="4.4999999999999998E-2"/>
    <x v="1"/>
  </r>
  <r>
    <x v="2"/>
    <n v="1197831"/>
    <x v="243"/>
    <x v="1"/>
    <x v="11"/>
    <s v="Knoxville"/>
    <x v="5"/>
    <n v="38"/>
    <n v="2720"/>
    <n v="103360"/>
    <n v="6408.3200000000015"/>
    <n v="6.2000000000000013E-2"/>
    <x v="1"/>
  </r>
  <r>
    <x v="2"/>
    <n v="1197831"/>
    <x v="244"/>
    <x v="1"/>
    <x v="11"/>
    <s v="Knoxville"/>
    <x v="0"/>
    <n v="29"/>
    <n v="2330"/>
    <n v="67570"/>
    <n v="3446.07"/>
    <n v="5.1000000000000004E-2"/>
    <x v="1"/>
  </r>
  <r>
    <x v="2"/>
    <n v="1197831"/>
    <x v="245"/>
    <x v="1"/>
    <x v="11"/>
    <s v="Knoxville"/>
    <x v="1"/>
    <n v="44"/>
    <n v="2710"/>
    <n v="119240"/>
    <n v="6081.24"/>
    <n v="5.0999999999999997E-2"/>
    <x v="1"/>
  </r>
  <r>
    <x v="2"/>
    <n v="1197831"/>
    <x v="246"/>
    <x v="1"/>
    <x v="11"/>
    <s v="Knoxville"/>
    <x v="2"/>
    <n v="39"/>
    <n v="3140"/>
    <n v="122460"/>
    <n v="5755.62"/>
    <n v="4.7E-2"/>
    <x v="1"/>
  </r>
  <r>
    <x v="2"/>
    <n v="1197831"/>
    <x v="247"/>
    <x v="1"/>
    <x v="11"/>
    <s v="Knoxville"/>
    <x v="3"/>
    <n v="32"/>
    <n v="1620"/>
    <n v="51840"/>
    <n v="3058.5600000000004"/>
    <n v="5.9000000000000011E-2"/>
    <x v="1"/>
  </r>
  <r>
    <x v="2"/>
    <n v="1197831"/>
    <x v="248"/>
    <x v="1"/>
    <x v="11"/>
    <s v="Knoxville"/>
    <x v="4"/>
    <n v="35"/>
    <n v="1430"/>
    <n v="50050"/>
    <n v="2252.25"/>
    <n v="4.4999999999999998E-2"/>
    <x v="1"/>
  </r>
  <r>
    <x v="2"/>
    <n v="1197831"/>
    <x v="249"/>
    <x v="1"/>
    <x v="11"/>
    <s v="Knoxville"/>
    <x v="5"/>
    <n v="40"/>
    <n v="2320"/>
    <n v="92800"/>
    <n v="6217.6000000000013"/>
    <n v="6.7000000000000018E-2"/>
    <x v="1"/>
  </r>
  <r>
    <x v="2"/>
    <n v="1197831"/>
    <x v="250"/>
    <x v="1"/>
    <x v="11"/>
    <s v="Knoxville"/>
    <x v="0"/>
    <n v="40"/>
    <n v="2090"/>
    <n v="83600"/>
    <n v="4179.9999999999991"/>
    <n v="4.9999999999999989E-2"/>
    <x v="1"/>
  </r>
  <r>
    <x v="2"/>
    <n v="1197831"/>
    <x v="251"/>
    <x v="1"/>
    <x v="11"/>
    <s v="Knoxville"/>
    <x v="1"/>
    <n v="33"/>
    <n v="2130"/>
    <n v="70290"/>
    <n v="3303.6299999999997"/>
    <n v="4.6999999999999993E-2"/>
    <x v="1"/>
  </r>
  <r>
    <x v="2"/>
    <n v="1197831"/>
    <x v="252"/>
    <x v="1"/>
    <x v="11"/>
    <s v="Knoxville"/>
    <x v="2"/>
    <n v="40"/>
    <n v="2030"/>
    <n v="81200"/>
    <n v="4141.2"/>
    <n v="5.0999999999999997E-2"/>
    <x v="1"/>
  </r>
  <r>
    <x v="2"/>
    <n v="1197831"/>
    <x v="253"/>
    <x v="1"/>
    <x v="11"/>
    <s v="Knoxville"/>
    <x v="3"/>
    <n v="40"/>
    <n v="1360"/>
    <n v="54400"/>
    <n v="3100.8"/>
    <n v="5.7000000000000002E-2"/>
    <x v="1"/>
  </r>
  <r>
    <x v="2"/>
    <n v="1197831"/>
    <x v="254"/>
    <x v="1"/>
    <x v="11"/>
    <s v="Knoxville"/>
    <x v="4"/>
    <n v="39"/>
    <n v="1200"/>
    <n v="46800"/>
    <n v="2012.3999999999996"/>
    <n v="4.299999999999999E-2"/>
    <x v="1"/>
  </r>
  <r>
    <x v="2"/>
    <n v="1197831"/>
    <x v="255"/>
    <x v="1"/>
    <x v="11"/>
    <s v="Knoxville"/>
    <x v="5"/>
    <n v="30"/>
    <n v="2190"/>
    <n v="65700"/>
    <n v="4073.4000000000005"/>
    <n v="6.2000000000000006E-2"/>
    <x v="1"/>
  </r>
  <r>
    <x v="2"/>
    <n v="1197831"/>
    <x v="256"/>
    <x v="1"/>
    <x v="11"/>
    <s v="Knoxville"/>
    <x v="0"/>
    <n v="28"/>
    <n v="2010"/>
    <n v="56280"/>
    <n v="2926.56"/>
    <n v="5.1999999999999998E-2"/>
    <x v="1"/>
  </r>
  <r>
    <x v="2"/>
    <n v="1197831"/>
    <x v="257"/>
    <x v="1"/>
    <x v="11"/>
    <s v="Knoxville"/>
    <x v="1"/>
    <n v="25"/>
    <n v="1780"/>
    <n v="44500"/>
    <n v="2136"/>
    <n v="4.8000000000000001E-2"/>
    <x v="1"/>
  </r>
  <r>
    <x v="2"/>
    <n v="1197831"/>
    <x v="258"/>
    <x v="1"/>
    <x v="11"/>
    <s v="Knoxville"/>
    <x v="2"/>
    <n v="27"/>
    <n v="1630"/>
    <n v="44010"/>
    <n v="2112.48"/>
    <n v="4.8000000000000001E-2"/>
    <x v="1"/>
  </r>
  <r>
    <x v="2"/>
    <n v="1197831"/>
    <x v="259"/>
    <x v="1"/>
    <x v="11"/>
    <s v="Knoxville"/>
    <x v="3"/>
    <n v="30"/>
    <n v="1310"/>
    <n v="39300"/>
    <n v="2358.0000000000005"/>
    <n v="6.0000000000000012E-2"/>
    <x v="1"/>
  </r>
  <r>
    <x v="2"/>
    <n v="1197831"/>
    <x v="260"/>
    <x v="1"/>
    <x v="11"/>
    <s v="Knoxville"/>
    <x v="4"/>
    <n v="28"/>
    <n v="1090"/>
    <n v="30520"/>
    <n v="1342.8799999999999"/>
    <n v="4.3999999999999997E-2"/>
    <x v="1"/>
  </r>
  <r>
    <x v="2"/>
    <n v="1197831"/>
    <x v="261"/>
    <x v="1"/>
    <x v="11"/>
    <s v="Knoxville"/>
    <x v="5"/>
    <n v="29"/>
    <n v="1790"/>
    <n v="51910"/>
    <n v="3477.9700000000007"/>
    <n v="6.7000000000000018E-2"/>
    <x v="1"/>
  </r>
  <r>
    <x v="2"/>
    <n v="1197831"/>
    <x v="262"/>
    <x v="1"/>
    <x v="11"/>
    <s v="Knoxville"/>
    <x v="0"/>
    <n v="24"/>
    <n v="2030"/>
    <n v="48720"/>
    <n v="2338.56"/>
    <n v="4.8000000000000001E-2"/>
    <x v="1"/>
  </r>
  <r>
    <x v="2"/>
    <n v="1197831"/>
    <x v="263"/>
    <x v="1"/>
    <x v="11"/>
    <s v="Knoxville"/>
    <x v="1"/>
    <n v="21"/>
    <n v="2230"/>
    <n v="46830"/>
    <n v="2294.6699999999996"/>
    <n v="4.8999999999999995E-2"/>
    <x v="1"/>
  </r>
  <r>
    <x v="2"/>
    <n v="1197831"/>
    <x v="264"/>
    <x v="1"/>
    <x v="11"/>
    <s v="Knoxville"/>
    <x v="2"/>
    <n v="37"/>
    <n v="2040"/>
    <n v="75480"/>
    <n v="3547.56"/>
    <n v="4.7E-2"/>
    <x v="1"/>
  </r>
  <r>
    <x v="2"/>
    <n v="1197831"/>
    <x v="265"/>
    <x v="1"/>
    <x v="11"/>
    <s v="Knoxville"/>
    <x v="3"/>
    <n v="38"/>
    <n v="1570"/>
    <n v="59660"/>
    <n v="3698.9200000000005"/>
    <n v="6.2000000000000006E-2"/>
    <x v="1"/>
  </r>
  <r>
    <x v="2"/>
    <n v="1197831"/>
    <x v="266"/>
    <x v="1"/>
    <x v="11"/>
    <s v="Knoxville"/>
    <x v="4"/>
    <n v="43"/>
    <n v="1400"/>
    <n v="60200"/>
    <n v="2769.2"/>
    <n v="4.5999999999999999E-2"/>
    <x v="1"/>
  </r>
  <r>
    <x v="2"/>
    <n v="1197831"/>
    <x v="267"/>
    <x v="1"/>
    <x v="11"/>
    <s v="Knoxville"/>
    <x v="5"/>
    <n v="43"/>
    <n v="2020"/>
    <n v="86860"/>
    <n v="5732.7600000000011"/>
    <n v="6.6000000000000017E-2"/>
    <x v="1"/>
  </r>
  <r>
    <x v="2"/>
    <n v="1197831"/>
    <x v="268"/>
    <x v="1"/>
    <x v="11"/>
    <s v="Knoxville"/>
    <x v="0"/>
    <n v="39"/>
    <n v="2480"/>
    <n v="96720"/>
    <n v="4642.5599999999995"/>
    <n v="4.7999999999999994E-2"/>
    <x v="1"/>
  </r>
  <r>
    <x v="2"/>
    <n v="1197831"/>
    <x v="269"/>
    <x v="1"/>
    <x v="11"/>
    <s v="Knoxville"/>
    <x v="1"/>
    <n v="37"/>
    <n v="2640"/>
    <n v="97680"/>
    <n v="4786.32"/>
    <n v="4.8999999999999995E-2"/>
    <x v="1"/>
  </r>
  <r>
    <x v="2"/>
    <n v="1197831"/>
    <x v="270"/>
    <x v="1"/>
    <x v="11"/>
    <s v="Knoxville"/>
    <x v="2"/>
    <n v="44"/>
    <n v="2100"/>
    <n v="92400"/>
    <n v="4712.3999999999996"/>
    <n v="5.0999999999999997E-2"/>
    <x v="1"/>
  </r>
  <r>
    <x v="2"/>
    <n v="1197831"/>
    <x v="271"/>
    <x v="1"/>
    <x v="11"/>
    <s v="Knoxville"/>
    <x v="3"/>
    <n v="44"/>
    <n v="1760"/>
    <n v="77440"/>
    <n v="4646.4000000000005"/>
    <n v="6.0000000000000005E-2"/>
    <x v="1"/>
  </r>
  <r>
    <x v="2"/>
    <n v="1197831"/>
    <x v="272"/>
    <x v="1"/>
    <x v="11"/>
    <s v="Knoxville"/>
    <x v="4"/>
    <n v="38"/>
    <n v="1600"/>
    <n v="60800"/>
    <n v="2857.6"/>
    <n v="4.7E-2"/>
    <x v="1"/>
  </r>
  <r>
    <x v="2"/>
    <n v="1197831"/>
    <x v="273"/>
    <x v="1"/>
    <x v="11"/>
    <s v="Knoxville"/>
    <x v="5"/>
    <n v="49"/>
    <n v="2250"/>
    <n v="110250"/>
    <n v="6945.7500000000009"/>
    <n v="6.3000000000000014E-2"/>
    <x v="1"/>
  </r>
  <r>
    <x v="0"/>
    <n v="1185732"/>
    <x v="274"/>
    <x v="1"/>
    <x v="11"/>
    <s v="Knoxville"/>
    <x v="0"/>
    <n v="27"/>
    <n v="1400"/>
    <n v="37800"/>
    <n v="1663.2"/>
    <n v="4.4000000000000004E-2"/>
    <x v="1"/>
  </r>
  <r>
    <x v="0"/>
    <n v="1185732"/>
    <x v="275"/>
    <x v="1"/>
    <x v="11"/>
    <s v="Knoxville"/>
    <x v="1"/>
    <n v="23"/>
    <n v="700"/>
    <n v="16100"/>
    <n v="660.09999999999991"/>
    <n v="4.0999999999999995E-2"/>
    <x v="1"/>
  </r>
  <r>
    <x v="0"/>
    <n v="1185732"/>
    <x v="276"/>
    <x v="1"/>
    <x v="11"/>
    <s v="Knoxville"/>
    <x v="2"/>
    <n v="19"/>
    <n v="740"/>
    <n v="14060"/>
    <n v="548.33999999999992"/>
    <n v="3.8999999999999993E-2"/>
    <x v="1"/>
  </r>
  <r>
    <x v="0"/>
    <n v="1185732"/>
    <x v="277"/>
    <x v="1"/>
    <x v="11"/>
    <s v="Knoxville"/>
    <x v="3"/>
    <n v="22"/>
    <n v="230"/>
    <n v="5060"/>
    <n v="217.58"/>
    <n v="4.3000000000000003E-2"/>
    <x v="1"/>
  </r>
  <r>
    <x v="2"/>
    <n v="1197831"/>
    <x v="350"/>
    <x v="1"/>
    <x v="13"/>
    <s v="Birmingham"/>
    <x v="4"/>
    <n v="31"/>
    <n v="1140"/>
    <n v="35340"/>
    <n v="1448.9399999999998"/>
    <n v="4.0999999999999995E-2"/>
    <x v="1"/>
  </r>
  <r>
    <x v="2"/>
    <n v="1197831"/>
    <x v="351"/>
    <x v="1"/>
    <x v="13"/>
    <s v="Birmingham"/>
    <x v="5"/>
    <n v="24"/>
    <n v="1520"/>
    <n v="36480"/>
    <n v="2152.3200000000002"/>
    <n v="5.9000000000000004E-2"/>
    <x v="1"/>
  </r>
  <r>
    <x v="2"/>
    <n v="1197831"/>
    <x v="352"/>
    <x v="1"/>
    <x v="13"/>
    <s v="Birmingham"/>
    <x v="0"/>
    <n v="16"/>
    <n v="2060"/>
    <n v="32960"/>
    <n v="1549.12"/>
    <n v="4.7E-2"/>
    <x v="1"/>
  </r>
  <r>
    <x v="2"/>
    <n v="1197831"/>
    <x v="353"/>
    <x v="1"/>
    <x v="13"/>
    <s v="Birmingham"/>
    <x v="1"/>
    <n v="26"/>
    <n v="1920"/>
    <n v="49920"/>
    <n v="2096.64"/>
    <n v="4.1999999999999996E-2"/>
    <x v="1"/>
  </r>
  <r>
    <x v="2"/>
    <n v="1197831"/>
    <x v="354"/>
    <x v="1"/>
    <x v="13"/>
    <s v="Birmingham"/>
    <x v="2"/>
    <n v="26"/>
    <n v="1360"/>
    <n v="35360"/>
    <n v="1555.84"/>
    <n v="4.3999999999999997E-2"/>
    <x v="1"/>
  </r>
  <r>
    <x v="2"/>
    <n v="1197831"/>
    <x v="355"/>
    <x v="1"/>
    <x v="13"/>
    <s v="Birmingham"/>
    <x v="3"/>
    <n v="24"/>
    <n v="1130"/>
    <n v="27120"/>
    <n v="1464.48"/>
    <n v="5.3999999999999999E-2"/>
    <x v="1"/>
  </r>
  <r>
    <x v="2"/>
    <n v="1197831"/>
    <x v="356"/>
    <x v="1"/>
    <x v="13"/>
    <s v="Birmingham"/>
    <x v="4"/>
    <n v="29"/>
    <n v="850"/>
    <n v="24650"/>
    <n v="961.34999999999991"/>
    <n v="3.8999999999999993E-2"/>
    <x v="1"/>
  </r>
  <r>
    <x v="2"/>
    <n v="1197831"/>
    <x v="357"/>
    <x v="1"/>
    <x v="13"/>
    <s v="Birmingham"/>
    <x v="5"/>
    <n v="27"/>
    <n v="1440"/>
    <n v="38880"/>
    <n v="2216.1600000000003"/>
    <n v="5.7000000000000009E-2"/>
    <x v="1"/>
  </r>
  <r>
    <x v="2"/>
    <n v="1197831"/>
    <x v="358"/>
    <x v="1"/>
    <x v="13"/>
    <s v="Birmingham"/>
    <x v="0"/>
    <n v="23"/>
    <n v="1940"/>
    <n v="44620"/>
    <n v="2186.3799999999997"/>
    <n v="4.8999999999999995E-2"/>
    <x v="1"/>
  </r>
  <r>
    <x v="2"/>
    <n v="1197831"/>
    <x v="359"/>
    <x v="1"/>
    <x v="13"/>
    <s v="Birmingham"/>
    <x v="1"/>
    <n v="32"/>
    <n v="1940"/>
    <n v="62080"/>
    <n v="2917.7599999999998"/>
    <n v="4.6999999999999993E-2"/>
    <x v="1"/>
  </r>
  <r>
    <x v="2"/>
    <n v="1197831"/>
    <x v="360"/>
    <x v="1"/>
    <x v="13"/>
    <s v="Birmingham"/>
    <x v="2"/>
    <n v="20"/>
    <n v="1440"/>
    <n v="28800"/>
    <n v="1468.8"/>
    <n v="5.0999999999999997E-2"/>
    <x v="1"/>
  </r>
  <r>
    <x v="2"/>
    <n v="1197831"/>
    <x v="361"/>
    <x v="1"/>
    <x v="13"/>
    <s v="Birmingham"/>
    <x v="3"/>
    <n v="23"/>
    <n v="1160"/>
    <n v="26680"/>
    <n v="1627.4800000000002"/>
    <n v="6.1000000000000013E-2"/>
    <x v="1"/>
  </r>
  <r>
    <x v="2"/>
    <n v="1197831"/>
    <x v="362"/>
    <x v="1"/>
    <x v="13"/>
    <s v="Birmingham"/>
    <x v="4"/>
    <n v="28"/>
    <n v="880"/>
    <n v="24640"/>
    <n v="1133.4399999999998"/>
    <n v="4.5999999999999992E-2"/>
    <x v="1"/>
  </r>
  <r>
    <x v="2"/>
    <n v="1197831"/>
    <x v="363"/>
    <x v="1"/>
    <x v="13"/>
    <s v="Birmingham"/>
    <x v="5"/>
    <n v="26"/>
    <n v="1200"/>
    <n v="31200"/>
    <n v="2059.2000000000003"/>
    <n v="6.6000000000000003E-2"/>
    <x v="1"/>
  </r>
  <r>
    <x v="2"/>
    <n v="1197831"/>
    <x v="364"/>
    <x v="1"/>
    <x v="13"/>
    <s v="Birmingham"/>
    <x v="0"/>
    <n v="15"/>
    <n v="2150"/>
    <n v="32250"/>
    <n v="1677"/>
    <n v="5.1999999999999998E-2"/>
    <x v="1"/>
  </r>
  <r>
    <x v="2"/>
    <n v="1197831"/>
    <x v="365"/>
    <x v="1"/>
    <x v="13"/>
    <s v="Birmingham"/>
    <x v="1"/>
    <n v="16"/>
    <n v="2020"/>
    <n v="32320"/>
    <n v="1519.04"/>
    <n v="4.7E-2"/>
    <x v="1"/>
  </r>
  <r>
    <x v="2"/>
    <n v="1197831"/>
    <x v="366"/>
    <x v="1"/>
    <x v="13"/>
    <s v="Birmingham"/>
    <x v="2"/>
    <n v="11"/>
    <n v="1520"/>
    <n v="16720"/>
    <n v="785.83999999999992"/>
    <n v="4.6999999999999993E-2"/>
    <x v="1"/>
  </r>
  <r>
    <x v="2"/>
    <n v="1197831"/>
    <x v="367"/>
    <x v="1"/>
    <x v="13"/>
    <s v="Birmingham"/>
    <x v="3"/>
    <n v="15"/>
    <n v="1160"/>
    <n v="17400"/>
    <n v="1044.0000000000002"/>
    <n v="6.0000000000000012E-2"/>
    <x v="1"/>
  </r>
  <r>
    <x v="2"/>
    <n v="1197831"/>
    <x v="368"/>
    <x v="1"/>
    <x v="13"/>
    <s v="Birmingham"/>
    <x v="4"/>
    <n v="19"/>
    <n v="880"/>
    <n v="16720"/>
    <n v="702.24"/>
    <n v="4.2000000000000003E-2"/>
    <x v="1"/>
  </r>
  <r>
    <x v="2"/>
    <n v="1197831"/>
    <x v="369"/>
    <x v="1"/>
    <x v="13"/>
    <s v="Birmingham"/>
    <x v="5"/>
    <n v="14"/>
    <n v="1650"/>
    <n v="23100"/>
    <n v="1547.7000000000003"/>
    <n v="6.7000000000000018E-2"/>
    <x v="1"/>
  </r>
  <r>
    <x v="2"/>
    <n v="1197831"/>
    <x v="370"/>
    <x v="1"/>
    <x v="13"/>
    <s v="Birmingham"/>
    <x v="0"/>
    <n v="7"/>
    <n v="2240"/>
    <n v="15680"/>
    <n v="736.95999999999992"/>
    <n v="4.6999999999999993E-2"/>
    <x v="1"/>
  </r>
  <r>
    <x v="2"/>
    <n v="1197831"/>
    <x v="371"/>
    <x v="1"/>
    <x v="13"/>
    <s v="Birmingham"/>
    <x v="1"/>
    <n v="16"/>
    <n v="2180"/>
    <n v="34880"/>
    <n v="1709.1199999999997"/>
    <n v="4.8999999999999988E-2"/>
    <x v="1"/>
  </r>
  <r>
    <x v="2"/>
    <n v="1197831"/>
    <x v="372"/>
    <x v="1"/>
    <x v="13"/>
    <s v="Birmingham"/>
    <x v="2"/>
    <n v="11"/>
    <n v="1900"/>
    <n v="20900"/>
    <n v="1086.8"/>
    <n v="5.1999999999999998E-2"/>
    <x v="1"/>
  </r>
  <r>
    <x v="2"/>
    <n v="1197831"/>
    <x v="373"/>
    <x v="1"/>
    <x v="13"/>
    <s v="Birmingham"/>
    <x v="3"/>
    <n v="26"/>
    <n v="1650"/>
    <n v="42900"/>
    <n v="2616.9000000000005"/>
    <n v="6.1000000000000013E-2"/>
    <x v="1"/>
  </r>
  <r>
    <x v="2"/>
    <n v="1197831"/>
    <x v="374"/>
    <x v="1"/>
    <x v="13"/>
    <s v="Birmingham"/>
    <x v="4"/>
    <n v="39"/>
    <n v="1320"/>
    <n v="51480"/>
    <n v="2162.16"/>
    <n v="4.1999999999999996E-2"/>
    <x v="1"/>
  </r>
  <r>
    <x v="2"/>
    <n v="1197831"/>
    <x v="375"/>
    <x v="1"/>
    <x v="13"/>
    <s v="Birmingham"/>
    <x v="5"/>
    <n v="36"/>
    <n v="2630"/>
    <n v="94680"/>
    <n v="6248.880000000001"/>
    <n v="6.6000000000000017E-2"/>
    <x v="1"/>
  </r>
  <r>
    <x v="2"/>
    <n v="1197831"/>
    <x v="376"/>
    <x v="1"/>
    <x v="13"/>
    <s v="Birmingham"/>
    <x v="0"/>
    <n v="30"/>
    <n v="2250"/>
    <n v="67500"/>
    <n v="3240"/>
    <n v="4.8000000000000001E-2"/>
    <x v="1"/>
  </r>
  <r>
    <x v="2"/>
    <n v="1197831"/>
    <x v="377"/>
    <x v="1"/>
    <x v="13"/>
    <s v="Birmingham"/>
    <x v="1"/>
    <n v="35"/>
    <n v="2330"/>
    <n v="81550"/>
    <n v="3832.85"/>
    <n v="4.7E-2"/>
    <x v="1"/>
  </r>
  <r>
    <x v="2"/>
    <n v="1197831"/>
    <x v="378"/>
    <x v="1"/>
    <x v="13"/>
    <s v="Birmingham"/>
    <x v="2"/>
    <n v="35"/>
    <n v="2280"/>
    <n v="79800"/>
    <n v="4069.8"/>
    <n v="5.1000000000000004E-2"/>
    <x v="1"/>
  </r>
  <r>
    <x v="2"/>
    <n v="1197831"/>
    <x v="379"/>
    <x v="1"/>
    <x v="13"/>
    <s v="Birmingham"/>
    <x v="3"/>
    <n v="31"/>
    <n v="2100"/>
    <n v="65100"/>
    <n v="3906.0000000000005"/>
    <n v="6.0000000000000005E-2"/>
    <x v="1"/>
  </r>
  <r>
    <x v="2"/>
    <n v="1197831"/>
    <x v="380"/>
    <x v="1"/>
    <x v="13"/>
    <s v="Birmingham"/>
    <x v="4"/>
    <n v="38"/>
    <n v="1650"/>
    <n v="62700"/>
    <n v="2946.8999999999996"/>
    <n v="4.6999999999999993E-2"/>
    <x v="1"/>
  </r>
  <r>
    <x v="2"/>
    <n v="1197831"/>
    <x v="381"/>
    <x v="1"/>
    <x v="13"/>
    <s v="Birmingham"/>
    <x v="5"/>
    <n v="36"/>
    <n v="2800"/>
    <n v="100800"/>
    <n v="6451.2000000000016"/>
    <n v="6.4000000000000015E-2"/>
    <x v="1"/>
  </r>
  <r>
    <x v="2"/>
    <n v="1197831"/>
    <x v="382"/>
    <x v="1"/>
    <x v="13"/>
    <s v="Birmingham"/>
    <x v="0"/>
    <n v="31"/>
    <n v="2560"/>
    <n v="79360"/>
    <n v="4206.079999999999"/>
    <n v="5.2999999999999985E-2"/>
    <x v="1"/>
  </r>
  <r>
    <x v="2"/>
    <n v="1197831"/>
    <x v="383"/>
    <x v="1"/>
    <x v="13"/>
    <s v="Birmingham"/>
    <x v="1"/>
    <n v="37"/>
    <n v="2640"/>
    <n v="97680"/>
    <n v="5372.4"/>
    <n v="5.4999999999999993E-2"/>
    <x v="1"/>
  </r>
  <r>
    <x v="2"/>
    <n v="1197831"/>
    <x v="384"/>
    <x v="1"/>
    <x v="13"/>
    <s v="Birmingham"/>
    <x v="2"/>
    <n v="31"/>
    <n v="3220"/>
    <n v="99820"/>
    <n v="5589.9199999999992"/>
    <n v="5.5999999999999994E-2"/>
    <x v="1"/>
  </r>
  <r>
    <x v="2"/>
    <n v="1197831"/>
    <x v="385"/>
    <x v="1"/>
    <x v="13"/>
    <s v="Birmingham"/>
    <x v="3"/>
    <n v="36"/>
    <n v="1960"/>
    <n v="70560"/>
    <n v="4727.5200000000013"/>
    <n v="6.7000000000000018E-2"/>
    <x v="1"/>
  </r>
  <r>
    <x v="2"/>
    <n v="1197831"/>
    <x v="386"/>
    <x v="1"/>
    <x v="13"/>
    <s v="Birmingham"/>
    <x v="4"/>
    <n v="35"/>
    <n v="1790"/>
    <n v="62650"/>
    <n v="3257.8"/>
    <n v="5.2000000000000005E-2"/>
    <x v="1"/>
  </r>
  <r>
    <x v="2"/>
    <n v="1197831"/>
    <x v="387"/>
    <x v="1"/>
    <x v="13"/>
    <s v="Birmingham"/>
    <x v="5"/>
    <n v="47"/>
    <n v="2800"/>
    <n v="131600"/>
    <n v="9212.0000000000018"/>
    <n v="7.0000000000000021E-2"/>
    <x v="1"/>
  </r>
  <r>
    <x v="2"/>
    <n v="1197831"/>
    <x v="388"/>
    <x v="1"/>
    <x v="13"/>
    <s v="Birmingham"/>
    <x v="0"/>
    <n v="27"/>
    <n v="2330"/>
    <n v="62910"/>
    <n v="3460.0499999999997"/>
    <n v="5.4999999999999993E-2"/>
    <x v="1"/>
  </r>
  <r>
    <x v="2"/>
    <n v="1197831"/>
    <x v="389"/>
    <x v="1"/>
    <x v="13"/>
    <s v="Birmingham"/>
    <x v="1"/>
    <n v="39"/>
    <n v="2330"/>
    <n v="90870"/>
    <n v="4906.9799999999996"/>
    <n v="5.3999999999999992E-2"/>
    <x v="1"/>
  </r>
  <r>
    <x v="2"/>
    <n v="1197831"/>
    <x v="390"/>
    <x v="1"/>
    <x v="13"/>
    <s v="Birmingham"/>
    <x v="2"/>
    <n v="36"/>
    <n v="2780"/>
    <n v="100080"/>
    <n v="5304.2399999999989"/>
    <n v="5.2999999999999992E-2"/>
    <x v="1"/>
  </r>
  <r>
    <x v="2"/>
    <n v="1197831"/>
    <x v="391"/>
    <x v="1"/>
    <x v="13"/>
    <s v="Birmingham"/>
    <x v="3"/>
    <n v="37"/>
    <n v="1400"/>
    <n v="51800"/>
    <n v="3315.2000000000007"/>
    <n v="6.4000000000000015E-2"/>
    <x v="1"/>
  </r>
  <r>
    <x v="2"/>
    <n v="1197831"/>
    <x v="392"/>
    <x v="1"/>
    <x v="13"/>
    <s v="Birmingham"/>
    <x v="4"/>
    <n v="42"/>
    <n v="1400"/>
    <n v="58800"/>
    <n v="2939.9999999999995"/>
    <n v="4.9999999999999989E-2"/>
    <x v="1"/>
  </r>
  <r>
    <x v="2"/>
    <n v="1197831"/>
    <x v="393"/>
    <x v="1"/>
    <x v="13"/>
    <s v="Birmingham"/>
    <x v="5"/>
    <n v="39"/>
    <n v="2030"/>
    <n v="79170"/>
    <n v="5621.0700000000015"/>
    <n v="7.1000000000000021E-2"/>
    <x v="1"/>
  </r>
  <r>
    <x v="2"/>
    <n v="1197831"/>
    <x v="394"/>
    <x v="1"/>
    <x v="13"/>
    <s v="Birmingham"/>
    <x v="0"/>
    <n v="38"/>
    <n v="2060"/>
    <n v="78280"/>
    <n v="4305.3999999999996"/>
    <n v="5.4999999999999993E-2"/>
    <x v="1"/>
  </r>
  <r>
    <x v="2"/>
    <n v="1197831"/>
    <x v="395"/>
    <x v="1"/>
    <x v="13"/>
    <s v="Birmingham"/>
    <x v="1"/>
    <n v="36"/>
    <n v="1730"/>
    <n v="62280"/>
    <n v="3425.3999999999996"/>
    <n v="5.4999999999999993E-2"/>
    <x v="1"/>
  </r>
  <r>
    <x v="2"/>
    <n v="1197831"/>
    <x v="396"/>
    <x v="1"/>
    <x v="13"/>
    <s v="Birmingham"/>
    <x v="2"/>
    <n v="47"/>
    <n v="2130"/>
    <n v="100110"/>
    <n v="5606.16"/>
    <n v="5.6000000000000001E-2"/>
    <x v="1"/>
  </r>
  <r>
    <x v="2"/>
    <n v="1197831"/>
    <x v="397"/>
    <x v="1"/>
    <x v="13"/>
    <s v="Birmingham"/>
    <x v="3"/>
    <n v="44"/>
    <n v="1050"/>
    <n v="46200"/>
    <n v="3049.2000000000007"/>
    <n v="6.6000000000000017E-2"/>
    <x v="1"/>
  </r>
  <r>
    <x v="2"/>
    <n v="1197831"/>
    <x v="398"/>
    <x v="1"/>
    <x v="13"/>
    <s v="Birmingham"/>
    <x v="4"/>
    <n v="35"/>
    <n v="1160"/>
    <n v="40600"/>
    <n v="1948.8"/>
    <n v="4.8000000000000001E-2"/>
    <x v="1"/>
  </r>
  <r>
    <x v="2"/>
    <n v="1197831"/>
    <x v="399"/>
    <x v="1"/>
    <x v="13"/>
    <s v="Birmingham"/>
    <x v="5"/>
    <n v="26"/>
    <n v="1900"/>
    <n v="49400"/>
    <n v="3556.8000000000011"/>
    <n v="7.2000000000000022E-2"/>
    <x v="1"/>
  </r>
  <r>
    <x v="2"/>
    <n v="1197831"/>
    <x v="400"/>
    <x v="1"/>
    <x v="13"/>
    <s v="Birmingham"/>
    <x v="0"/>
    <n v="20"/>
    <n v="1840"/>
    <n v="36800"/>
    <n v="1913.5999999999997"/>
    <n v="5.1999999999999991E-2"/>
    <x v="1"/>
  </r>
  <r>
    <x v="2"/>
    <n v="1197831"/>
    <x v="401"/>
    <x v="1"/>
    <x v="13"/>
    <s v="Birmingham"/>
    <x v="1"/>
    <n v="23"/>
    <n v="1730"/>
    <n v="39790"/>
    <n v="2188.4499999999998"/>
    <n v="5.4999999999999993E-2"/>
    <x v="1"/>
  </r>
  <r>
    <x v="2"/>
    <n v="1197831"/>
    <x v="402"/>
    <x v="1"/>
    <x v="13"/>
    <s v="Birmingham"/>
    <x v="2"/>
    <n v="24"/>
    <n v="1660"/>
    <n v="39840"/>
    <n v="2151.3599999999997"/>
    <n v="5.3999999999999992E-2"/>
    <x v="1"/>
  </r>
  <r>
    <x v="2"/>
    <n v="1197831"/>
    <x v="403"/>
    <x v="1"/>
    <x v="13"/>
    <s v="Birmingham"/>
    <x v="3"/>
    <n v="26"/>
    <n v="980"/>
    <n v="25480"/>
    <n v="1707.1600000000003"/>
    <n v="6.7000000000000018E-2"/>
    <x v="1"/>
  </r>
  <r>
    <x v="2"/>
    <n v="1197831"/>
    <x v="404"/>
    <x v="1"/>
    <x v="13"/>
    <s v="Birmingham"/>
    <x v="4"/>
    <n v="22"/>
    <n v="1050"/>
    <n v="23100"/>
    <n v="1131.8999999999999"/>
    <n v="4.8999999999999995E-2"/>
    <x v="1"/>
  </r>
  <r>
    <x v="2"/>
    <n v="1197831"/>
    <x v="405"/>
    <x v="1"/>
    <x v="13"/>
    <s v="Birmingham"/>
    <x v="5"/>
    <n v="26"/>
    <n v="1470"/>
    <n v="38220"/>
    <n v="2751.8400000000006"/>
    <n v="7.2000000000000022E-2"/>
    <x v="1"/>
  </r>
  <r>
    <x v="2"/>
    <n v="1197831"/>
    <x v="406"/>
    <x v="1"/>
    <x v="13"/>
    <s v="Birmingham"/>
    <x v="0"/>
    <n v="14"/>
    <n v="1880"/>
    <n v="26320"/>
    <n v="1500.2399999999998"/>
    <n v="5.6999999999999995E-2"/>
    <x v="1"/>
  </r>
  <r>
    <x v="2"/>
    <n v="1197831"/>
    <x v="407"/>
    <x v="1"/>
    <x v="13"/>
    <s v="Birmingham"/>
    <x v="1"/>
    <n v="14"/>
    <n v="2000"/>
    <n v="28000"/>
    <n v="1455.9999999999998"/>
    <n v="5.1999999999999991E-2"/>
    <x v="1"/>
  </r>
  <r>
    <x v="2"/>
    <n v="1197831"/>
    <x v="408"/>
    <x v="1"/>
    <x v="13"/>
    <s v="Birmingham"/>
    <x v="2"/>
    <n v="33"/>
    <n v="1960"/>
    <n v="64680"/>
    <n v="3557.3999999999996"/>
    <n v="5.4999999999999993E-2"/>
    <x v="1"/>
  </r>
  <r>
    <x v="2"/>
    <n v="1197831"/>
    <x v="409"/>
    <x v="1"/>
    <x v="13"/>
    <s v="Birmingham"/>
    <x v="3"/>
    <n v="36"/>
    <n v="1350"/>
    <n v="48600"/>
    <n v="3256.2000000000007"/>
    <n v="6.7000000000000018E-2"/>
    <x v="1"/>
  </r>
  <r>
    <x v="2"/>
    <n v="1197831"/>
    <x v="410"/>
    <x v="1"/>
    <x v="13"/>
    <s v="Birmingham"/>
    <x v="4"/>
    <n v="37"/>
    <n v="1490"/>
    <n v="55130"/>
    <n v="2646.24"/>
    <n v="4.7999999999999994E-2"/>
    <x v="1"/>
  </r>
  <r>
    <x v="2"/>
    <n v="1197831"/>
    <x v="411"/>
    <x v="1"/>
    <x v="13"/>
    <s v="Birmingham"/>
    <x v="5"/>
    <n v="45"/>
    <n v="1880"/>
    <n v="84600"/>
    <n v="5837.4000000000015"/>
    <n v="6.900000000000002E-2"/>
    <x v="1"/>
  </r>
  <r>
    <x v="2"/>
    <n v="1197831"/>
    <x v="412"/>
    <x v="1"/>
    <x v="13"/>
    <s v="Birmingham"/>
    <x v="0"/>
    <n v="46"/>
    <n v="2400"/>
    <n v="110400"/>
    <n v="6182.4"/>
    <n v="5.5999999999999994E-2"/>
    <x v="1"/>
  </r>
  <r>
    <x v="2"/>
    <n v="1197831"/>
    <x v="413"/>
    <x v="1"/>
    <x v="13"/>
    <s v="Birmingham"/>
    <x v="1"/>
    <n v="40"/>
    <n v="2480"/>
    <n v="99200"/>
    <n v="5257.5999999999995"/>
    <n v="5.2999999999999992E-2"/>
    <x v="1"/>
  </r>
  <r>
    <x v="2"/>
    <n v="1197831"/>
    <x v="414"/>
    <x v="1"/>
    <x v="13"/>
    <s v="Birmingham"/>
    <x v="2"/>
    <n v="47"/>
    <n v="2170"/>
    <n v="101990"/>
    <n v="5507.4599999999991"/>
    <n v="5.3999999999999992E-2"/>
    <x v="1"/>
  </r>
  <r>
    <x v="2"/>
    <n v="1197831"/>
    <x v="415"/>
    <x v="1"/>
    <x v="13"/>
    <s v="Birmingham"/>
    <x v="3"/>
    <n v="52"/>
    <n v="1930"/>
    <n v="100360"/>
    <n v="6322.6800000000012"/>
    <n v="6.3000000000000014E-2"/>
    <x v="1"/>
  </r>
  <r>
    <x v="2"/>
    <n v="1197831"/>
    <x v="416"/>
    <x v="1"/>
    <x v="13"/>
    <s v="Birmingham"/>
    <x v="4"/>
    <n v="40"/>
    <n v="1550"/>
    <n v="62000"/>
    <n v="2914"/>
    <n v="4.7E-2"/>
    <x v="1"/>
  </r>
  <r>
    <x v="2"/>
    <n v="1197831"/>
    <x v="417"/>
    <x v="1"/>
    <x v="13"/>
    <s v="Birmingham"/>
    <x v="5"/>
    <n v="56"/>
    <n v="2250"/>
    <n v="126000"/>
    <n v="9072.0000000000018"/>
    <n v="7.2000000000000008E-2"/>
    <x v="1"/>
  </r>
  <r>
    <x v="5"/>
    <n v="1185732"/>
    <x v="418"/>
    <x v="1"/>
    <x v="13"/>
    <s v="Birmingham"/>
    <x v="0"/>
    <n v="27"/>
    <n v="1400"/>
    <n v="37800"/>
    <n v="1474.1999999999998"/>
    <n v="3.8999999999999993E-2"/>
    <x v="1"/>
  </r>
  <r>
    <x v="5"/>
    <n v="1185732"/>
    <x v="419"/>
    <x v="1"/>
    <x v="13"/>
    <s v="Birmingham"/>
    <x v="1"/>
    <n v="30"/>
    <n v="880"/>
    <n v="26400"/>
    <n v="1082.3999999999999"/>
    <n v="4.0999999999999995E-2"/>
    <x v="1"/>
  </r>
  <r>
    <x v="5"/>
    <n v="1185732"/>
    <x v="420"/>
    <x v="1"/>
    <x v="13"/>
    <s v="Birmingham"/>
    <x v="2"/>
    <n v="23"/>
    <n v="830"/>
    <n v="19090"/>
    <n v="801.78"/>
    <n v="4.1999999999999996E-2"/>
    <x v="1"/>
  </r>
  <r>
    <x v="5"/>
    <n v="1185732"/>
    <x v="421"/>
    <x v="1"/>
    <x v="13"/>
    <s v="Birmingham"/>
    <x v="3"/>
    <n v="25"/>
    <n v="300"/>
    <n v="7500"/>
    <n v="247.49999999999997"/>
    <n v="3.2999999999999995E-2"/>
    <x v="1"/>
  </r>
  <r>
    <x v="2"/>
    <n v="1128299"/>
    <x v="212"/>
    <x v="4"/>
    <x v="8"/>
    <s v="Orlando"/>
    <x v="3"/>
    <n v="36"/>
    <n v="940"/>
    <n v="33840"/>
    <n v="1252.08"/>
    <n v="3.6999999999999998E-2"/>
    <x v="1"/>
  </r>
  <r>
    <x v="2"/>
    <n v="1128299"/>
    <x v="212"/>
    <x v="4"/>
    <x v="8"/>
    <s v="Orlando"/>
    <x v="4"/>
    <n v="44"/>
    <n v="620"/>
    <n v="27280"/>
    <n v="654.72"/>
    <n v="2.4E-2"/>
    <x v="1"/>
  </r>
  <r>
    <x v="2"/>
    <n v="1128299"/>
    <x v="212"/>
    <x v="4"/>
    <x v="8"/>
    <s v="Orlando"/>
    <x v="5"/>
    <n v="33"/>
    <n v="1240"/>
    <n v="40920"/>
    <n v="2086.92"/>
    <n v="5.1000000000000004E-2"/>
    <x v="1"/>
  </r>
  <r>
    <x v="2"/>
    <n v="1128299"/>
    <x v="221"/>
    <x v="4"/>
    <x v="8"/>
    <s v="Orlando"/>
    <x v="0"/>
    <n v="35"/>
    <n v="1710"/>
    <n v="59850"/>
    <n v="2034.8999999999999"/>
    <n v="3.3999999999999996E-2"/>
    <x v="1"/>
  </r>
  <r>
    <x v="2"/>
    <n v="1128299"/>
    <x v="221"/>
    <x v="4"/>
    <x v="8"/>
    <s v="Orlando"/>
    <x v="1"/>
    <n v="44"/>
    <n v="1240"/>
    <n v="54560"/>
    <n v="1691.36"/>
    <n v="3.1E-2"/>
    <x v="1"/>
  </r>
  <r>
    <x v="2"/>
    <n v="1128299"/>
    <x v="221"/>
    <x v="4"/>
    <x v="8"/>
    <s v="Orlando"/>
    <x v="2"/>
    <n v="47"/>
    <n v="1490"/>
    <n v="70030"/>
    <n v="2240.96"/>
    <n v="3.2000000000000001E-2"/>
    <x v="1"/>
  </r>
  <r>
    <x v="2"/>
    <n v="1128299"/>
    <x v="221"/>
    <x v="4"/>
    <x v="8"/>
    <s v="Orlando"/>
    <x v="3"/>
    <n v="42"/>
    <n v="1140"/>
    <n v="47880"/>
    <n v="1675.8"/>
    <n v="3.4999999999999996E-2"/>
    <x v="1"/>
  </r>
  <r>
    <x v="2"/>
    <n v="1128299"/>
    <x v="221"/>
    <x v="4"/>
    <x v="8"/>
    <s v="Orlando"/>
    <x v="4"/>
    <n v="44"/>
    <n v="600"/>
    <n v="26400"/>
    <n v="686.4"/>
    <n v="2.5999999999999999E-2"/>
    <x v="1"/>
  </r>
  <r>
    <x v="2"/>
    <n v="1128299"/>
    <x v="221"/>
    <x v="4"/>
    <x v="8"/>
    <s v="Orlando"/>
    <x v="5"/>
    <n v="48"/>
    <n v="1310"/>
    <n v="62880"/>
    <n v="2955.36"/>
    <n v="4.7E-2"/>
    <x v="1"/>
  </r>
  <r>
    <x v="1"/>
    <n v="1128299"/>
    <x v="240"/>
    <x v="4"/>
    <x v="8"/>
    <s v="Orlando"/>
    <x v="0"/>
    <n v="47"/>
    <n v="1710"/>
    <n v="80370"/>
    <n v="2893.3199999999997"/>
    <n v="3.5999999999999997E-2"/>
    <x v="1"/>
  </r>
  <r>
    <x v="1"/>
    <n v="1128299"/>
    <x v="240"/>
    <x v="4"/>
    <x v="8"/>
    <s v="Orlando"/>
    <x v="1"/>
    <n v="51"/>
    <n v="1050"/>
    <n v="53550"/>
    <n v="1445.8500000000001"/>
    <n v="2.7000000000000003E-2"/>
    <x v="1"/>
  </r>
  <r>
    <x v="1"/>
    <n v="1128299"/>
    <x v="240"/>
    <x v="4"/>
    <x v="8"/>
    <s v="Orlando"/>
    <x v="2"/>
    <n v="49"/>
    <n v="1320"/>
    <n v="64680"/>
    <n v="2199.12"/>
    <n v="3.3999999999999996E-2"/>
    <x v="1"/>
  </r>
  <r>
    <x v="1"/>
    <n v="1128299"/>
    <x v="240"/>
    <x v="4"/>
    <x v="8"/>
    <s v="Orlando"/>
    <x v="3"/>
    <n v="41"/>
    <n v="900"/>
    <n v="36900"/>
    <n v="1291.5"/>
    <n v="3.5000000000000003E-2"/>
    <x v="1"/>
  </r>
  <r>
    <x v="1"/>
    <n v="1128299"/>
    <x v="240"/>
    <x v="4"/>
    <x v="8"/>
    <s v="Orlando"/>
    <x v="4"/>
    <n v="47"/>
    <n v="600"/>
    <n v="28200"/>
    <n v="620.4"/>
    <n v="2.1999999999999999E-2"/>
    <x v="1"/>
  </r>
  <r>
    <x v="1"/>
    <n v="1128299"/>
    <x v="240"/>
    <x v="4"/>
    <x v="8"/>
    <s v="Orlando"/>
    <x v="5"/>
    <n v="57"/>
    <n v="1130"/>
    <n v="64410"/>
    <n v="3220.5"/>
    <n v="0.05"/>
    <x v="1"/>
  </r>
  <r>
    <x v="1"/>
    <n v="1128299"/>
    <x v="271"/>
    <x v="4"/>
    <x v="8"/>
    <s v="Orlando"/>
    <x v="0"/>
    <n v="44"/>
    <n v="2010"/>
    <n v="88440"/>
    <n v="2918.5199999999995"/>
    <n v="3.2999999999999995E-2"/>
    <x v="1"/>
  </r>
  <r>
    <x v="1"/>
    <n v="1128299"/>
    <x v="271"/>
    <x v="4"/>
    <x v="8"/>
    <s v="Orlando"/>
    <x v="1"/>
    <n v="46"/>
    <n v="1320"/>
    <n v="60720"/>
    <n v="1700.16"/>
    <n v="2.8000000000000001E-2"/>
    <x v="1"/>
  </r>
  <r>
    <x v="1"/>
    <n v="1128299"/>
    <x v="271"/>
    <x v="4"/>
    <x v="8"/>
    <s v="Orlando"/>
    <x v="2"/>
    <n v="46"/>
    <n v="1320"/>
    <n v="60720"/>
    <n v="2185.92"/>
    <n v="3.6000000000000004E-2"/>
    <x v="1"/>
  </r>
  <r>
    <x v="1"/>
    <n v="1128299"/>
    <x v="271"/>
    <x v="4"/>
    <x v="8"/>
    <s v="Orlando"/>
    <x v="3"/>
    <n v="39"/>
    <n v="1070"/>
    <n v="41730"/>
    <n v="1418.82"/>
    <n v="3.3999999999999996E-2"/>
    <x v="1"/>
  </r>
  <r>
    <x v="1"/>
    <n v="1128299"/>
    <x v="271"/>
    <x v="4"/>
    <x v="8"/>
    <s v="Orlando"/>
    <x v="4"/>
    <n v="42"/>
    <n v="680"/>
    <n v="28560"/>
    <n v="714"/>
    <n v="2.5000000000000001E-2"/>
    <x v="1"/>
  </r>
  <r>
    <x v="1"/>
    <n v="1128299"/>
    <x v="271"/>
    <x v="4"/>
    <x v="8"/>
    <s v="Orlando"/>
    <x v="5"/>
    <n v="48"/>
    <n v="1730"/>
    <n v="83040"/>
    <n v="3902.88"/>
    <n v="4.7E-2"/>
    <x v="1"/>
  </r>
  <r>
    <x v="1"/>
    <n v="1128299"/>
    <x v="301"/>
    <x v="4"/>
    <x v="8"/>
    <s v="Orlando"/>
    <x v="0"/>
    <n v="50"/>
    <n v="2720"/>
    <n v="136000"/>
    <n v="4352"/>
    <n v="3.2000000000000001E-2"/>
    <x v="1"/>
  </r>
  <r>
    <x v="1"/>
    <n v="1128299"/>
    <x v="301"/>
    <x v="4"/>
    <x v="8"/>
    <s v="Orlando"/>
    <x v="1"/>
    <n v="53"/>
    <n v="2240"/>
    <n v="118720"/>
    <n v="3442.8799999999997"/>
    <n v="2.8999999999999998E-2"/>
    <x v="1"/>
  </r>
  <r>
    <x v="1"/>
    <n v="1128299"/>
    <x v="301"/>
    <x v="4"/>
    <x v="8"/>
    <s v="Orlando"/>
    <x v="2"/>
    <n v="60"/>
    <n v="2380"/>
    <n v="142800"/>
    <n v="4712.3999999999996"/>
    <n v="3.2999999999999995E-2"/>
    <x v="1"/>
  </r>
  <r>
    <x v="1"/>
    <n v="1128299"/>
    <x v="301"/>
    <x v="4"/>
    <x v="8"/>
    <s v="Orlando"/>
    <x v="3"/>
    <n v="66"/>
    <n v="1960"/>
    <n v="129360"/>
    <n v="4786.32"/>
    <n v="3.6999999999999998E-2"/>
    <x v="1"/>
  </r>
  <r>
    <x v="1"/>
    <n v="1128299"/>
    <x v="301"/>
    <x v="4"/>
    <x v="8"/>
    <s v="Orlando"/>
    <x v="4"/>
    <n v="71"/>
    <n v="1530"/>
    <n v="108630"/>
    <n v="2389.86"/>
    <n v="2.2000000000000002E-2"/>
    <x v="1"/>
  </r>
  <r>
    <x v="1"/>
    <n v="1128299"/>
    <x v="301"/>
    <x v="4"/>
    <x v="8"/>
    <s v="Orlando"/>
    <x v="5"/>
    <n v="74"/>
    <n v="2480"/>
    <n v="183520"/>
    <n v="8625.44"/>
    <n v="4.7E-2"/>
    <x v="1"/>
  </r>
  <r>
    <x v="1"/>
    <n v="1128299"/>
    <x v="330"/>
    <x v="4"/>
    <x v="8"/>
    <s v="Orlando"/>
    <x v="0"/>
    <n v="68"/>
    <n v="2970"/>
    <n v="201960"/>
    <n v="7472.5199999999995"/>
    <n v="3.6999999999999998E-2"/>
    <x v="1"/>
  </r>
  <r>
    <x v="1"/>
    <n v="1128299"/>
    <x v="330"/>
    <x v="4"/>
    <x v="8"/>
    <s v="Orlando"/>
    <x v="1"/>
    <n v="74"/>
    <n v="2630"/>
    <n v="194620"/>
    <n v="5449.3600000000006"/>
    <n v="2.8000000000000004E-2"/>
    <x v="1"/>
  </r>
  <r>
    <x v="1"/>
    <n v="1128299"/>
    <x v="330"/>
    <x v="4"/>
    <x v="8"/>
    <s v="Orlando"/>
    <x v="2"/>
    <n v="72"/>
    <n v="2380"/>
    <n v="171360"/>
    <n v="5826.24"/>
    <n v="3.3999999999999996E-2"/>
    <x v="1"/>
  </r>
  <r>
    <x v="1"/>
    <n v="1128299"/>
    <x v="330"/>
    <x v="4"/>
    <x v="8"/>
    <s v="Orlando"/>
    <x v="3"/>
    <n v="59"/>
    <n v="1860"/>
    <n v="109740"/>
    <n v="3621.4199999999996"/>
    <n v="3.2999999999999995E-2"/>
    <x v="1"/>
  </r>
  <r>
    <x v="1"/>
    <n v="1128299"/>
    <x v="330"/>
    <x v="4"/>
    <x v="8"/>
    <s v="Orlando"/>
    <x v="4"/>
    <n v="68"/>
    <n v="2080"/>
    <n v="141440"/>
    <n v="3111.68"/>
    <n v="2.1999999999999999E-2"/>
    <x v="1"/>
  </r>
  <r>
    <x v="1"/>
    <n v="1128299"/>
    <x v="330"/>
    <x v="4"/>
    <x v="8"/>
    <s v="Orlando"/>
    <x v="5"/>
    <n v="75"/>
    <n v="1950"/>
    <n v="146250"/>
    <n v="6873.75"/>
    <n v="4.7E-2"/>
    <x v="1"/>
  </r>
  <r>
    <x v="1"/>
    <n v="1128299"/>
    <x v="362"/>
    <x v="4"/>
    <x v="8"/>
    <s v="Orlando"/>
    <x v="0"/>
    <n v="68"/>
    <n v="2550"/>
    <n v="173400"/>
    <n v="6242.4"/>
    <n v="3.5999999999999997E-2"/>
    <x v="1"/>
  </r>
  <r>
    <x v="1"/>
    <n v="1128299"/>
    <x v="362"/>
    <x v="4"/>
    <x v="8"/>
    <s v="Orlando"/>
    <x v="1"/>
    <n v="60"/>
    <n v="2720"/>
    <n v="163200"/>
    <n v="4406.4000000000005"/>
    <n v="2.7000000000000003E-2"/>
    <x v="1"/>
  </r>
  <r>
    <x v="1"/>
    <n v="1128299"/>
    <x v="362"/>
    <x v="4"/>
    <x v="8"/>
    <s v="Orlando"/>
    <x v="2"/>
    <n v="62"/>
    <n v="2310"/>
    <n v="143220"/>
    <n v="4726.2599999999993"/>
    <n v="3.2999999999999995E-2"/>
    <x v="1"/>
  </r>
  <r>
    <x v="1"/>
    <n v="1128299"/>
    <x v="362"/>
    <x v="4"/>
    <x v="8"/>
    <s v="Orlando"/>
    <x v="3"/>
    <n v="64"/>
    <n v="1470"/>
    <n v="94080"/>
    <n v="3104.6399999999994"/>
    <n v="3.2999999999999995E-2"/>
    <x v="1"/>
  </r>
  <r>
    <x v="1"/>
    <n v="1128299"/>
    <x v="362"/>
    <x v="4"/>
    <x v="8"/>
    <s v="Orlando"/>
    <x v="4"/>
    <n v="63"/>
    <n v="1660"/>
    <n v="104580"/>
    <n v="2509.92"/>
    <n v="2.4E-2"/>
    <x v="1"/>
  </r>
  <r>
    <x v="1"/>
    <n v="1128299"/>
    <x v="362"/>
    <x v="4"/>
    <x v="8"/>
    <s v="Orlando"/>
    <x v="5"/>
    <n v="60"/>
    <n v="960"/>
    <n v="57600"/>
    <n v="2822.4"/>
    <n v="4.9000000000000002E-2"/>
    <x v="1"/>
  </r>
  <r>
    <x v="1"/>
    <n v="1128299"/>
    <x v="394"/>
    <x v="4"/>
    <x v="8"/>
    <s v="Orlando"/>
    <x v="0"/>
    <n v="44"/>
    <n v="1550"/>
    <n v="68200"/>
    <n v="2523.4"/>
    <n v="3.6999999999999998E-2"/>
    <x v="1"/>
  </r>
  <r>
    <x v="1"/>
    <n v="1128299"/>
    <x v="394"/>
    <x v="4"/>
    <x v="8"/>
    <s v="Orlando"/>
    <x v="1"/>
    <n v="45"/>
    <n v="1500"/>
    <n v="67500"/>
    <n v="2092.5"/>
    <n v="3.1E-2"/>
    <x v="1"/>
  </r>
  <r>
    <x v="1"/>
    <n v="1128299"/>
    <x v="394"/>
    <x v="4"/>
    <x v="8"/>
    <s v="Orlando"/>
    <x v="2"/>
    <n v="39"/>
    <n v="960"/>
    <n v="37440"/>
    <n v="1235.5199999999998"/>
    <n v="3.2999999999999995E-2"/>
    <x v="1"/>
  </r>
  <r>
    <x v="1"/>
    <n v="1128299"/>
    <x v="394"/>
    <x v="4"/>
    <x v="8"/>
    <s v="Orlando"/>
    <x v="3"/>
    <n v="44"/>
    <n v="780"/>
    <n v="34320"/>
    <n v="1269.8399999999999"/>
    <n v="3.6999999999999998E-2"/>
    <x v="1"/>
  </r>
  <r>
    <x v="1"/>
    <n v="1128299"/>
    <x v="394"/>
    <x v="4"/>
    <x v="8"/>
    <s v="Orlando"/>
    <x v="4"/>
    <n v="54"/>
    <n v="940"/>
    <n v="50760"/>
    <n v="1167.48"/>
    <n v="2.3E-2"/>
    <x v="1"/>
  </r>
  <r>
    <x v="1"/>
    <n v="1128299"/>
    <x v="394"/>
    <x v="4"/>
    <x v="8"/>
    <s v="Orlando"/>
    <x v="5"/>
    <n v="42"/>
    <n v="990"/>
    <n v="41580"/>
    <n v="2037.42"/>
    <n v="4.9000000000000002E-2"/>
    <x v="1"/>
  </r>
  <r>
    <x v="1"/>
    <n v="1128299"/>
    <x v="423"/>
    <x v="4"/>
    <x v="8"/>
    <s v="Orlando"/>
    <x v="0"/>
    <n v="39"/>
    <n v="1400"/>
    <n v="54600"/>
    <n v="2020.2"/>
    <n v="3.6999999999999998E-2"/>
    <x v="1"/>
  </r>
  <r>
    <x v="1"/>
    <n v="1128299"/>
    <x v="423"/>
    <x v="4"/>
    <x v="8"/>
    <s v="Orlando"/>
    <x v="1"/>
    <n v="43"/>
    <n v="1900"/>
    <n v="81700"/>
    <n v="2369.2999999999997"/>
    <n v="2.8999999999999998E-2"/>
    <x v="1"/>
  </r>
  <r>
    <x v="1"/>
    <n v="1128299"/>
    <x v="423"/>
    <x v="4"/>
    <x v="8"/>
    <s v="Orlando"/>
    <x v="2"/>
    <n v="43"/>
    <n v="1280"/>
    <n v="55040"/>
    <n v="1871.36"/>
    <n v="3.3999999999999996E-2"/>
    <x v="1"/>
  </r>
  <r>
    <x v="1"/>
    <n v="1128299"/>
    <x v="423"/>
    <x v="4"/>
    <x v="8"/>
    <s v="Orlando"/>
    <x v="3"/>
    <n v="40"/>
    <n v="1200"/>
    <n v="48000"/>
    <n v="1680"/>
    <n v="3.5000000000000003E-2"/>
    <x v="1"/>
  </r>
  <r>
    <x v="1"/>
    <n v="1128299"/>
    <x v="423"/>
    <x v="4"/>
    <x v="8"/>
    <s v="Orlando"/>
    <x v="4"/>
    <n v="47"/>
    <n v="1160"/>
    <n v="54520"/>
    <n v="1199.44"/>
    <n v="2.2000000000000002E-2"/>
    <x v="1"/>
  </r>
  <r>
    <x v="1"/>
    <n v="1128299"/>
    <x v="423"/>
    <x v="4"/>
    <x v="8"/>
    <s v="Orlando"/>
    <x v="5"/>
    <n v="53"/>
    <n v="1400"/>
    <n v="74200"/>
    <n v="3858.4"/>
    <n v="5.2000000000000005E-2"/>
    <x v="1"/>
  </r>
  <r>
    <x v="1"/>
    <n v="1128299"/>
    <x v="454"/>
    <x v="4"/>
    <x v="8"/>
    <s v="Orlando"/>
    <x v="0"/>
    <n v="41"/>
    <n v="1880"/>
    <n v="77080"/>
    <n v="2620.7199999999998"/>
    <n v="3.3999999999999996E-2"/>
    <x v="1"/>
  </r>
  <r>
    <x v="1"/>
    <n v="1128299"/>
    <x v="454"/>
    <x v="4"/>
    <x v="8"/>
    <s v="Orlando"/>
    <x v="1"/>
    <n v="46"/>
    <n v="2310"/>
    <n v="106260"/>
    <n v="3400.32"/>
    <n v="3.2000000000000001E-2"/>
    <x v="1"/>
  </r>
  <r>
    <x v="1"/>
    <n v="1128299"/>
    <x v="454"/>
    <x v="4"/>
    <x v="8"/>
    <s v="Orlando"/>
    <x v="2"/>
    <n v="44"/>
    <n v="1730"/>
    <n v="76120"/>
    <n v="2816.44"/>
    <n v="3.6999999999999998E-2"/>
    <x v="1"/>
  </r>
  <r>
    <x v="1"/>
    <n v="1128299"/>
    <x v="454"/>
    <x v="4"/>
    <x v="8"/>
    <s v="Orlando"/>
    <x v="3"/>
    <n v="47"/>
    <n v="1700"/>
    <n v="79900"/>
    <n v="2716.6"/>
    <n v="3.3999999999999996E-2"/>
    <x v="1"/>
  </r>
  <r>
    <x v="1"/>
    <n v="1128299"/>
    <x v="454"/>
    <x v="4"/>
    <x v="8"/>
    <s v="Orlando"/>
    <x v="4"/>
    <n v="58"/>
    <n v="1470"/>
    <n v="85260"/>
    <n v="2302.02"/>
    <n v="2.7E-2"/>
    <x v="1"/>
  </r>
  <r>
    <x v="1"/>
    <n v="1128299"/>
    <x v="454"/>
    <x v="4"/>
    <x v="8"/>
    <s v="Orlando"/>
    <x v="5"/>
    <n v="66"/>
    <n v="1980"/>
    <n v="130680"/>
    <n v="6534"/>
    <n v="0.05"/>
    <x v="1"/>
  </r>
  <r>
    <x v="1"/>
    <n v="1128299"/>
    <x v="483"/>
    <x v="4"/>
    <x v="8"/>
    <s v="Orlando"/>
    <x v="0"/>
    <n v="58"/>
    <n v="2800"/>
    <n v="162400"/>
    <n v="5846.4"/>
    <n v="3.5999999999999997E-2"/>
    <x v="1"/>
  </r>
  <r>
    <x v="1"/>
    <n v="1128299"/>
    <x v="483"/>
    <x v="4"/>
    <x v="8"/>
    <s v="Orlando"/>
    <x v="1"/>
    <n v="55"/>
    <n v="2560"/>
    <n v="140800"/>
    <n v="4364.8"/>
    <n v="3.1E-2"/>
    <x v="1"/>
  </r>
  <r>
    <x v="3"/>
    <n v="1128299"/>
    <x v="483"/>
    <x v="4"/>
    <x v="8"/>
    <s v="Orlando"/>
    <x v="2"/>
    <n v="64"/>
    <n v="2040"/>
    <n v="130560"/>
    <n v="4308.4799999999996"/>
    <n v="3.2999999999999995E-2"/>
    <x v="1"/>
  </r>
  <r>
    <x v="3"/>
    <n v="1128299"/>
    <x v="483"/>
    <x v="4"/>
    <x v="8"/>
    <s v="Orlando"/>
    <x v="3"/>
    <n v="58"/>
    <n v="2040"/>
    <n v="118320"/>
    <n v="4022.8799999999997"/>
    <n v="3.3999999999999996E-2"/>
    <x v="1"/>
  </r>
  <r>
    <x v="3"/>
    <n v="1128299"/>
    <x v="483"/>
    <x v="4"/>
    <x v="8"/>
    <s v="Orlando"/>
    <x v="4"/>
    <n v="64"/>
    <n v="1790"/>
    <n v="114560"/>
    <n v="2978.56"/>
    <n v="2.5999999999999999E-2"/>
    <x v="1"/>
  </r>
  <r>
    <x v="3"/>
    <n v="1128299"/>
    <x v="483"/>
    <x v="4"/>
    <x v="8"/>
    <s v="Orlando"/>
    <x v="5"/>
    <n v="64"/>
    <n v="2000"/>
    <n v="128000"/>
    <n v="6144"/>
    <n v="4.8000000000000001E-2"/>
    <x v="1"/>
  </r>
  <r>
    <x v="3"/>
    <n v="1185732"/>
    <x v="176"/>
    <x v="4"/>
    <x v="8"/>
    <s v="Orlando"/>
    <x v="0"/>
    <n v="30"/>
    <n v="2720"/>
    <n v="81600"/>
    <n v="4161.6000000000004"/>
    <n v="5.1000000000000004E-2"/>
    <x v="1"/>
  </r>
  <r>
    <x v="3"/>
    <n v="1185732"/>
    <x v="176"/>
    <x v="4"/>
    <x v="8"/>
    <s v="Orlando"/>
    <x v="1"/>
    <n v="36"/>
    <n v="2210"/>
    <n v="79560"/>
    <n v="3182.3999999999996"/>
    <n v="3.9999999999999994E-2"/>
    <x v="1"/>
  </r>
  <r>
    <x v="3"/>
    <n v="1185732"/>
    <x v="176"/>
    <x v="4"/>
    <x v="8"/>
    <s v="Orlando"/>
    <x v="2"/>
    <n v="26"/>
    <n v="2020"/>
    <n v="52520"/>
    <n v="1523.08"/>
    <n v="2.8999999999999998E-2"/>
    <x v="1"/>
  </r>
  <r>
    <x v="3"/>
    <n v="1185732"/>
    <x v="176"/>
    <x v="4"/>
    <x v="8"/>
    <s v="Orlando"/>
    <x v="3"/>
    <n v="30"/>
    <n v="1700"/>
    <n v="51000"/>
    <n v="1887"/>
    <n v="3.6999999999999998E-2"/>
    <x v="1"/>
  </r>
  <r>
    <x v="3"/>
    <n v="1185732"/>
    <x v="176"/>
    <x v="4"/>
    <x v="8"/>
    <s v="Orlando"/>
    <x v="4"/>
    <n v="36"/>
    <n v="1930"/>
    <n v="69480"/>
    <n v="2848.68"/>
    <n v="4.0999999999999995E-2"/>
    <x v="1"/>
  </r>
  <r>
    <x v="3"/>
    <n v="1185732"/>
    <x v="176"/>
    <x v="4"/>
    <x v="8"/>
    <s v="Orlando"/>
    <x v="5"/>
    <n v="35"/>
    <n v="2210"/>
    <n v="77350"/>
    <n v="4254.25"/>
    <n v="5.5E-2"/>
    <x v="1"/>
  </r>
  <r>
    <x v="3"/>
    <n v="1185732"/>
    <x v="205"/>
    <x v="4"/>
    <x v="8"/>
    <s v="Orlando"/>
    <x v="0"/>
    <n v="36"/>
    <n v="2880"/>
    <n v="103680"/>
    <n v="4872.96"/>
    <n v="4.7E-2"/>
    <x v="1"/>
  </r>
  <r>
    <x v="3"/>
    <n v="1185732"/>
    <x v="205"/>
    <x v="4"/>
    <x v="8"/>
    <s v="Orlando"/>
    <x v="1"/>
    <n v="31"/>
    <n v="1650"/>
    <n v="51150"/>
    <n v="2097.15"/>
    <n v="4.1000000000000002E-2"/>
    <x v="1"/>
  </r>
  <r>
    <x v="3"/>
    <n v="1185732"/>
    <x v="205"/>
    <x v="4"/>
    <x v="8"/>
    <s v="Orlando"/>
    <x v="2"/>
    <n v="23"/>
    <n v="2040"/>
    <n v="46920"/>
    <n v="1501.44"/>
    <n v="3.2000000000000001E-2"/>
    <x v="1"/>
  </r>
  <r>
    <x v="0"/>
    <n v="1128299"/>
    <x v="698"/>
    <x v="4"/>
    <x v="18"/>
    <s v="Richmond"/>
    <x v="3"/>
    <n v="28"/>
    <n v="640"/>
    <n v="17920"/>
    <n v="734.71999999999991"/>
    <n v="4.0999999999999995E-2"/>
    <x v="1"/>
  </r>
  <r>
    <x v="0"/>
    <n v="1128299"/>
    <x v="698"/>
    <x v="4"/>
    <x v="18"/>
    <s v="Richmond"/>
    <x v="4"/>
    <n v="29"/>
    <n v="390"/>
    <n v="11310"/>
    <n v="508.95"/>
    <n v="4.4999999999999998E-2"/>
    <x v="1"/>
  </r>
  <r>
    <x v="0"/>
    <n v="1128299"/>
    <x v="698"/>
    <x v="4"/>
    <x v="18"/>
    <s v="Richmond"/>
    <x v="5"/>
    <n v="30"/>
    <n v="1070"/>
    <n v="32100"/>
    <n v="1155.5999999999999"/>
    <n v="3.5999999999999997E-2"/>
    <x v="1"/>
  </r>
  <r>
    <x v="0"/>
    <n v="1128299"/>
    <x v="228"/>
    <x v="4"/>
    <x v="18"/>
    <s v="Richmond"/>
    <x v="0"/>
    <n v="30"/>
    <n v="1620"/>
    <n v="48600"/>
    <n v="1846.8"/>
    <n v="3.7999999999999999E-2"/>
    <x v="1"/>
  </r>
  <r>
    <x v="0"/>
    <n v="1128299"/>
    <x v="228"/>
    <x v="4"/>
    <x v="18"/>
    <s v="Richmond"/>
    <x v="1"/>
    <n v="35"/>
    <n v="980"/>
    <n v="34300"/>
    <n v="1406.3"/>
    <n v="4.1000000000000002E-2"/>
    <x v="1"/>
  </r>
  <r>
    <x v="0"/>
    <n v="1128299"/>
    <x v="228"/>
    <x v="4"/>
    <x v="18"/>
    <s v="Richmond"/>
    <x v="2"/>
    <n v="43"/>
    <n v="1120"/>
    <n v="48160"/>
    <n v="1974.56"/>
    <n v="4.1000000000000002E-2"/>
    <x v="1"/>
  </r>
  <r>
    <x v="0"/>
    <n v="1128299"/>
    <x v="228"/>
    <x v="4"/>
    <x v="18"/>
    <s v="Richmond"/>
    <x v="3"/>
    <n v="38"/>
    <n v="780"/>
    <n v="29640"/>
    <n v="1155.9599999999998"/>
    <n v="3.8999999999999993E-2"/>
    <x v="1"/>
  </r>
  <r>
    <x v="0"/>
    <n v="1128299"/>
    <x v="228"/>
    <x v="4"/>
    <x v="18"/>
    <s v="Richmond"/>
    <x v="4"/>
    <n v="43"/>
    <n v="330"/>
    <n v="14190"/>
    <n v="595.98"/>
    <n v="4.2000000000000003E-2"/>
    <x v="1"/>
  </r>
  <r>
    <x v="0"/>
    <n v="1128299"/>
    <x v="228"/>
    <x v="4"/>
    <x v="18"/>
    <s v="Richmond"/>
    <x v="5"/>
    <n v="35"/>
    <n v="1020"/>
    <n v="35700"/>
    <n v="1285.2"/>
    <n v="3.6000000000000004E-2"/>
    <x v="1"/>
  </r>
  <r>
    <x v="0"/>
    <n v="1128299"/>
    <x v="247"/>
    <x v="4"/>
    <x v="18"/>
    <s v="Richmond"/>
    <x v="0"/>
    <n v="38"/>
    <n v="1470"/>
    <n v="55860"/>
    <n v="2066.8200000000002"/>
    <n v="3.7000000000000005E-2"/>
    <x v="1"/>
  </r>
  <r>
    <x v="0"/>
    <n v="1128299"/>
    <x v="247"/>
    <x v="4"/>
    <x v="18"/>
    <s v="Richmond"/>
    <x v="1"/>
    <n v="44"/>
    <n v="850"/>
    <n v="37400"/>
    <n v="1533.3999999999999"/>
    <n v="4.0999999999999995E-2"/>
    <x v="1"/>
  </r>
  <r>
    <x v="0"/>
    <n v="1128299"/>
    <x v="247"/>
    <x v="4"/>
    <x v="18"/>
    <s v="Richmond"/>
    <x v="2"/>
    <n v="41"/>
    <n v="1140"/>
    <n v="46740"/>
    <n v="1729.3799999999999"/>
    <n v="3.6999999999999998E-2"/>
    <x v="1"/>
  </r>
  <r>
    <x v="0"/>
    <n v="1128299"/>
    <x v="247"/>
    <x v="4"/>
    <x v="18"/>
    <s v="Richmond"/>
    <x v="3"/>
    <n v="32"/>
    <n v="680"/>
    <n v="21760"/>
    <n v="913.92"/>
    <n v="4.1999999999999996E-2"/>
    <x v="1"/>
  </r>
  <r>
    <x v="0"/>
    <n v="1128299"/>
    <x v="247"/>
    <x v="4"/>
    <x v="18"/>
    <s v="Richmond"/>
    <x v="4"/>
    <n v="40"/>
    <n v="400"/>
    <n v="16000"/>
    <n v="672.00000000000011"/>
    <n v="4.200000000000001E-2"/>
    <x v="1"/>
  </r>
  <r>
    <x v="0"/>
    <n v="1128299"/>
    <x v="247"/>
    <x v="4"/>
    <x v="18"/>
    <s v="Richmond"/>
    <x v="5"/>
    <n v="47"/>
    <n v="900"/>
    <n v="42300"/>
    <n v="1522.8"/>
    <n v="3.5999999999999997E-2"/>
    <x v="1"/>
  </r>
  <r>
    <x v="0"/>
    <n v="1128299"/>
    <x v="278"/>
    <x v="4"/>
    <x v="18"/>
    <s v="Richmond"/>
    <x v="0"/>
    <n v="39"/>
    <n v="1750"/>
    <n v="68250"/>
    <n v="2730"/>
    <n v="0.04"/>
    <x v="1"/>
  </r>
  <r>
    <x v="0"/>
    <n v="1128299"/>
    <x v="278"/>
    <x v="4"/>
    <x v="18"/>
    <s v="Richmond"/>
    <x v="1"/>
    <n v="40"/>
    <n v="1050"/>
    <n v="42000"/>
    <n v="1722"/>
    <n v="4.1000000000000002E-2"/>
    <x v="1"/>
  </r>
  <r>
    <x v="0"/>
    <n v="1128299"/>
    <x v="278"/>
    <x v="4"/>
    <x v="18"/>
    <s v="Richmond"/>
    <x v="2"/>
    <n v="37"/>
    <n v="1090"/>
    <n v="40330"/>
    <n v="1492.21"/>
    <n v="3.6999999999999998E-2"/>
    <x v="1"/>
  </r>
  <r>
    <x v="0"/>
    <n v="1128299"/>
    <x v="278"/>
    <x v="4"/>
    <x v="18"/>
    <s v="Richmond"/>
    <x v="3"/>
    <n v="33"/>
    <n v="850"/>
    <n v="28050"/>
    <n v="1065.9000000000001"/>
    <n v="3.8000000000000006E-2"/>
    <x v="1"/>
  </r>
  <r>
    <x v="0"/>
    <n v="1128299"/>
    <x v="278"/>
    <x v="4"/>
    <x v="18"/>
    <s v="Richmond"/>
    <x v="4"/>
    <n v="34"/>
    <n v="540"/>
    <n v="18360"/>
    <n v="789.48000000000013"/>
    <n v="4.300000000000001E-2"/>
    <x v="1"/>
  </r>
  <r>
    <x v="0"/>
    <n v="1128299"/>
    <x v="278"/>
    <x v="4"/>
    <x v="18"/>
    <s v="Richmond"/>
    <x v="5"/>
    <n v="44"/>
    <n v="1680"/>
    <n v="73920"/>
    <n v="2587.1999999999998"/>
    <n v="3.4999999999999996E-2"/>
    <x v="1"/>
  </r>
  <r>
    <x v="0"/>
    <n v="1128299"/>
    <x v="308"/>
    <x v="4"/>
    <x v="18"/>
    <s v="Richmond"/>
    <x v="0"/>
    <n v="37"/>
    <n v="2330"/>
    <n v="86210"/>
    <n v="3189.77"/>
    <n v="3.6999999999999998E-2"/>
    <x v="1"/>
  </r>
  <r>
    <x v="0"/>
    <n v="1128299"/>
    <x v="308"/>
    <x v="4"/>
    <x v="18"/>
    <s v="Richmond"/>
    <x v="1"/>
    <n v="45"/>
    <n v="2210"/>
    <n v="99450"/>
    <n v="4077.45"/>
    <n v="4.0999999999999995E-2"/>
    <x v="1"/>
  </r>
  <r>
    <x v="0"/>
    <n v="1128299"/>
    <x v="308"/>
    <x v="4"/>
    <x v="18"/>
    <s v="Richmond"/>
    <x v="2"/>
    <n v="58"/>
    <n v="2080"/>
    <n v="120640"/>
    <n v="4463.68"/>
    <n v="3.7000000000000005E-2"/>
    <x v="1"/>
  </r>
  <r>
    <x v="0"/>
    <n v="1128299"/>
    <x v="308"/>
    <x v="4"/>
    <x v="18"/>
    <s v="Richmond"/>
    <x v="3"/>
    <n v="61"/>
    <n v="1840"/>
    <n v="112240"/>
    <n v="4601.84"/>
    <n v="4.1000000000000002E-2"/>
    <x v="1"/>
  </r>
  <r>
    <x v="0"/>
    <n v="1128299"/>
    <x v="308"/>
    <x v="4"/>
    <x v="18"/>
    <s v="Richmond"/>
    <x v="4"/>
    <n v="68"/>
    <n v="1280"/>
    <n v="87040"/>
    <n v="4003.84"/>
    <n v="4.5999999999999999E-2"/>
    <x v="1"/>
  </r>
  <r>
    <x v="0"/>
    <n v="1128299"/>
    <x v="308"/>
    <x v="4"/>
    <x v="18"/>
    <s v="Richmond"/>
    <x v="5"/>
    <n v="82"/>
    <n v="2310"/>
    <n v="189420"/>
    <n v="7008.54"/>
    <n v="3.6999999999999998E-2"/>
    <x v="1"/>
  </r>
  <r>
    <x v="0"/>
    <n v="1128299"/>
    <x v="337"/>
    <x v="4"/>
    <x v="18"/>
    <s v="Richmond"/>
    <x v="0"/>
    <n v="60"/>
    <n v="2720"/>
    <n v="163200"/>
    <n v="6038.4"/>
    <n v="3.6999999999999998E-2"/>
    <x v="1"/>
  </r>
  <r>
    <x v="0"/>
    <n v="1128299"/>
    <x v="337"/>
    <x v="4"/>
    <x v="18"/>
    <s v="Richmond"/>
    <x v="1"/>
    <n v="60"/>
    <n v="2240"/>
    <n v="134400"/>
    <n v="5107.2"/>
    <n v="3.7999999999999999E-2"/>
    <x v="1"/>
  </r>
  <r>
    <x v="0"/>
    <n v="1128299"/>
    <x v="337"/>
    <x v="4"/>
    <x v="18"/>
    <s v="Richmond"/>
    <x v="2"/>
    <n v="62"/>
    <n v="2080"/>
    <n v="128960"/>
    <n v="4900.4800000000005"/>
    <n v="3.8000000000000006E-2"/>
    <x v="1"/>
  </r>
  <r>
    <x v="0"/>
    <n v="1128299"/>
    <x v="337"/>
    <x v="4"/>
    <x v="18"/>
    <s v="Richmond"/>
    <x v="3"/>
    <n v="65"/>
    <n v="1870"/>
    <n v="121550"/>
    <n v="5105.0999999999995"/>
    <n v="4.1999999999999996E-2"/>
    <x v="1"/>
  </r>
  <r>
    <x v="0"/>
    <n v="1128299"/>
    <x v="337"/>
    <x v="4"/>
    <x v="18"/>
    <s v="Richmond"/>
    <x v="4"/>
    <n v="72"/>
    <n v="2100"/>
    <n v="151200"/>
    <n v="6501.6"/>
    <n v="4.3000000000000003E-2"/>
    <x v="1"/>
  </r>
  <r>
    <x v="0"/>
    <n v="1128299"/>
    <x v="337"/>
    <x v="4"/>
    <x v="18"/>
    <s v="Richmond"/>
    <x v="5"/>
    <n v="82"/>
    <n v="1860"/>
    <n v="152520"/>
    <n v="5033.1599999999989"/>
    <n v="3.2999999999999995E-2"/>
    <x v="1"/>
  </r>
  <r>
    <x v="0"/>
    <n v="1128299"/>
    <x v="369"/>
    <x v="4"/>
    <x v="18"/>
    <s v="Richmond"/>
    <x v="0"/>
    <n v="67"/>
    <n v="2720"/>
    <n v="182240"/>
    <n v="7289.5999999999995"/>
    <n v="3.9999999999999994E-2"/>
    <x v="1"/>
  </r>
  <r>
    <x v="0"/>
    <n v="1128299"/>
    <x v="369"/>
    <x v="4"/>
    <x v="18"/>
    <s v="Richmond"/>
    <x v="1"/>
    <n v="53"/>
    <n v="2400"/>
    <n v="127200"/>
    <n v="5342.4"/>
    <n v="4.1999999999999996E-2"/>
    <x v="1"/>
  </r>
  <r>
    <x v="0"/>
    <n v="1128299"/>
    <x v="369"/>
    <x v="4"/>
    <x v="18"/>
    <s v="Richmond"/>
    <x v="2"/>
    <n v="53"/>
    <n v="2150"/>
    <n v="113950"/>
    <n v="4216.1499999999996"/>
    <n v="3.6999999999999998E-2"/>
    <x v="1"/>
  </r>
  <r>
    <x v="0"/>
    <n v="1128299"/>
    <x v="369"/>
    <x v="4"/>
    <x v="18"/>
    <s v="Richmond"/>
    <x v="3"/>
    <n v="52"/>
    <n v="1360"/>
    <n v="70720"/>
    <n v="2758.08"/>
    <n v="3.9E-2"/>
    <x v="1"/>
  </r>
  <r>
    <x v="0"/>
    <n v="1128299"/>
    <x v="369"/>
    <x v="4"/>
    <x v="18"/>
    <s v="Richmond"/>
    <x v="4"/>
    <n v="51"/>
    <n v="1320"/>
    <n v="67320"/>
    <n v="3029.4"/>
    <n v="4.4999999999999998E-2"/>
    <x v="1"/>
  </r>
  <r>
    <x v="0"/>
    <n v="1128299"/>
    <x v="369"/>
    <x v="4"/>
    <x v="18"/>
    <s v="Richmond"/>
    <x v="5"/>
    <n v="55"/>
    <n v="800"/>
    <n v="44000"/>
    <n v="1495.9999999999998"/>
    <n v="3.3999999999999996E-2"/>
    <x v="1"/>
  </r>
  <r>
    <x v="0"/>
    <n v="1128299"/>
    <x v="401"/>
    <x v="4"/>
    <x v="18"/>
    <s v="Richmond"/>
    <x v="0"/>
    <n v="35"/>
    <n v="1490"/>
    <n v="52150"/>
    <n v="2190.2999999999997"/>
    <n v="4.1999999999999996E-2"/>
    <x v="1"/>
  </r>
  <r>
    <x v="0"/>
    <n v="1128299"/>
    <x v="401"/>
    <x v="4"/>
    <x v="18"/>
    <s v="Richmond"/>
    <x v="1"/>
    <n v="43"/>
    <n v="1530"/>
    <n v="65790"/>
    <n v="2565.81"/>
    <n v="3.9E-2"/>
    <x v="1"/>
  </r>
  <r>
    <x v="0"/>
    <n v="1128299"/>
    <x v="401"/>
    <x v="4"/>
    <x v="18"/>
    <s v="Richmond"/>
    <x v="2"/>
    <n v="34"/>
    <n v="780"/>
    <n v="26520"/>
    <n v="1060.8"/>
    <n v="0.04"/>
    <x v="1"/>
  </r>
  <r>
    <x v="0"/>
    <n v="1128299"/>
    <x v="401"/>
    <x v="4"/>
    <x v="18"/>
    <s v="Richmond"/>
    <x v="3"/>
    <n v="37"/>
    <n v="700"/>
    <n v="25900"/>
    <n v="1036"/>
    <n v="0.04"/>
    <x v="1"/>
  </r>
  <r>
    <x v="0"/>
    <n v="1128299"/>
    <x v="401"/>
    <x v="4"/>
    <x v="18"/>
    <s v="Richmond"/>
    <x v="4"/>
    <n v="39"/>
    <n v="740"/>
    <n v="28860"/>
    <n v="1356.42"/>
    <n v="4.7E-2"/>
    <x v="1"/>
  </r>
  <r>
    <x v="0"/>
    <n v="1128299"/>
    <x v="401"/>
    <x v="4"/>
    <x v="18"/>
    <s v="Richmond"/>
    <x v="5"/>
    <n v="33"/>
    <n v="830"/>
    <n v="27390"/>
    <n v="986.04"/>
    <n v="3.5999999999999997E-2"/>
    <x v="1"/>
  </r>
  <r>
    <x v="0"/>
    <n v="1128299"/>
    <x v="430"/>
    <x v="4"/>
    <x v="18"/>
    <s v="Richmond"/>
    <x v="0"/>
    <n v="28"/>
    <n v="1190"/>
    <n v="33320"/>
    <n v="1332.8"/>
    <n v="0.04"/>
    <x v="1"/>
  </r>
  <r>
    <x v="0"/>
    <n v="1128299"/>
    <x v="430"/>
    <x v="4"/>
    <x v="18"/>
    <s v="Richmond"/>
    <x v="1"/>
    <n v="39"/>
    <n v="1730"/>
    <n v="67470"/>
    <n v="2563.86"/>
    <n v="3.7999999999999999E-2"/>
    <x v="1"/>
  </r>
  <r>
    <x v="0"/>
    <n v="1128299"/>
    <x v="430"/>
    <x v="4"/>
    <x v="18"/>
    <s v="Richmond"/>
    <x v="2"/>
    <n v="39"/>
    <n v="1190"/>
    <n v="46410"/>
    <n v="1949.22"/>
    <n v="4.2000000000000003E-2"/>
    <x v="1"/>
  </r>
  <r>
    <x v="0"/>
    <n v="1128299"/>
    <x v="430"/>
    <x v="4"/>
    <x v="18"/>
    <s v="Richmond"/>
    <x v="3"/>
    <n v="31"/>
    <n v="1010"/>
    <n v="31310"/>
    <n v="1158.47"/>
    <n v="3.6999999999999998E-2"/>
    <x v="1"/>
  </r>
  <r>
    <x v="0"/>
    <n v="1128299"/>
    <x v="430"/>
    <x v="4"/>
    <x v="18"/>
    <s v="Richmond"/>
    <x v="4"/>
    <n v="42"/>
    <n v="1050"/>
    <n v="44100"/>
    <n v="2072.7000000000003"/>
    <n v="4.7000000000000007E-2"/>
    <x v="1"/>
  </r>
  <r>
    <x v="0"/>
    <n v="1128299"/>
    <x v="430"/>
    <x v="4"/>
    <x v="18"/>
    <s v="Richmond"/>
    <x v="5"/>
    <n v="40"/>
    <n v="1090"/>
    <n v="43600"/>
    <n v="1395.2"/>
    <n v="3.2000000000000001E-2"/>
    <x v="1"/>
  </r>
  <r>
    <x v="0"/>
    <n v="1128299"/>
    <x v="461"/>
    <x v="4"/>
    <x v="18"/>
    <s v="Richmond"/>
    <x v="0"/>
    <n v="34"/>
    <n v="1730"/>
    <n v="58820"/>
    <n v="2470.44"/>
    <n v="4.2000000000000003E-2"/>
    <x v="1"/>
  </r>
  <r>
    <x v="0"/>
    <n v="1128299"/>
    <x v="461"/>
    <x v="4"/>
    <x v="18"/>
    <s v="Richmond"/>
    <x v="1"/>
    <n v="34"/>
    <n v="2210"/>
    <n v="75140"/>
    <n v="2780.18"/>
    <n v="3.6999999999999998E-2"/>
    <x v="1"/>
  </r>
  <r>
    <x v="0"/>
    <n v="1128299"/>
    <x v="461"/>
    <x v="4"/>
    <x v="18"/>
    <s v="Richmond"/>
    <x v="2"/>
    <n v="33"/>
    <n v="1430"/>
    <n v="47190"/>
    <n v="1840.4099999999999"/>
    <n v="3.9E-2"/>
    <x v="1"/>
  </r>
  <r>
    <x v="0"/>
    <n v="1128299"/>
    <x v="461"/>
    <x v="4"/>
    <x v="18"/>
    <s v="Richmond"/>
    <x v="3"/>
    <n v="36"/>
    <n v="1440"/>
    <n v="51840"/>
    <n v="2021.7599999999998"/>
    <n v="3.8999999999999993E-2"/>
    <x v="1"/>
  </r>
  <r>
    <x v="0"/>
    <n v="1128299"/>
    <x v="461"/>
    <x v="4"/>
    <x v="18"/>
    <s v="Richmond"/>
    <x v="4"/>
    <n v="56"/>
    <n v="1360"/>
    <n v="76160"/>
    <n v="3351.04"/>
    <n v="4.3999999999999997E-2"/>
    <x v="1"/>
  </r>
  <r>
    <x v="0"/>
    <n v="1128299"/>
    <x v="461"/>
    <x v="4"/>
    <x v="18"/>
    <s v="Richmond"/>
    <x v="5"/>
    <n v="60"/>
    <n v="1760"/>
    <n v="105600"/>
    <n v="3484.7999999999997"/>
    <n v="3.2999999999999995E-2"/>
    <x v="1"/>
  </r>
  <r>
    <x v="0"/>
    <n v="1128299"/>
    <x v="490"/>
    <x v="4"/>
    <x v="18"/>
    <s v="Richmond"/>
    <x v="0"/>
    <n v="49"/>
    <n v="2480"/>
    <n v="121520"/>
    <n v="4860.7999999999993"/>
    <n v="3.9999999999999994E-2"/>
    <x v="1"/>
  </r>
  <r>
    <x v="0"/>
    <n v="1128299"/>
    <x v="490"/>
    <x v="4"/>
    <x v="18"/>
    <s v="Richmond"/>
    <x v="1"/>
    <n v="54"/>
    <n v="2250"/>
    <n v="121500"/>
    <n v="4981.5"/>
    <n v="4.1000000000000002E-2"/>
    <x v="1"/>
  </r>
  <r>
    <x v="2"/>
    <n v="1128299"/>
    <x v="490"/>
    <x v="4"/>
    <x v="18"/>
    <s v="Richmond"/>
    <x v="2"/>
    <n v="53"/>
    <n v="1650"/>
    <n v="87450"/>
    <n v="3497.9999999999995"/>
    <n v="3.9999999999999994E-2"/>
    <x v="1"/>
  </r>
  <r>
    <x v="2"/>
    <n v="1128299"/>
    <x v="490"/>
    <x v="4"/>
    <x v="18"/>
    <s v="Richmond"/>
    <x v="3"/>
    <n v="51"/>
    <n v="1760"/>
    <n v="89760"/>
    <n v="3500.6399999999994"/>
    <n v="3.8999999999999993E-2"/>
    <x v="1"/>
  </r>
  <r>
    <x v="2"/>
    <n v="1128299"/>
    <x v="490"/>
    <x v="4"/>
    <x v="18"/>
    <s v="Richmond"/>
    <x v="4"/>
    <n v="59"/>
    <n v="1570"/>
    <n v="92630"/>
    <n v="3890.4600000000005"/>
    <n v="4.2000000000000003E-2"/>
    <x v="1"/>
  </r>
  <r>
    <x v="2"/>
    <n v="1128299"/>
    <x v="490"/>
    <x v="4"/>
    <x v="18"/>
    <s v="Richmond"/>
    <x v="5"/>
    <n v="65"/>
    <n v="1900"/>
    <n v="123500"/>
    <n v="4322.5"/>
    <n v="3.5000000000000003E-2"/>
    <x v="1"/>
  </r>
  <r>
    <x v="2"/>
    <n v="1185732"/>
    <x v="183"/>
    <x v="4"/>
    <x v="18"/>
    <s v="Richmond"/>
    <x v="0"/>
    <n v="23"/>
    <n v="2330"/>
    <n v="53590"/>
    <n v="2786.6800000000003"/>
    <n v="5.2000000000000005E-2"/>
    <x v="1"/>
  </r>
  <r>
    <x v="2"/>
    <n v="1185732"/>
    <x v="183"/>
    <x v="4"/>
    <x v="18"/>
    <s v="Richmond"/>
    <x v="1"/>
    <n v="28"/>
    <n v="1870"/>
    <n v="52360"/>
    <n v="2460.92"/>
    <n v="4.7E-2"/>
    <x v="1"/>
  </r>
  <r>
    <x v="2"/>
    <n v="1185732"/>
    <x v="183"/>
    <x v="4"/>
    <x v="18"/>
    <s v="Richmond"/>
    <x v="2"/>
    <n v="18"/>
    <n v="1760"/>
    <n v="31680"/>
    <n v="1013.76"/>
    <n v="3.2000000000000001E-2"/>
    <x v="1"/>
  </r>
  <r>
    <x v="2"/>
    <n v="1185732"/>
    <x v="183"/>
    <x v="4"/>
    <x v="18"/>
    <s v="Richmond"/>
    <x v="3"/>
    <n v="21"/>
    <n v="1360"/>
    <n v="28560"/>
    <n v="1199.52"/>
    <n v="4.2000000000000003E-2"/>
    <x v="1"/>
  </r>
  <r>
    <x v="2"/>
    <n v="1185732"/>
    <x v="183"/>
    <x v="4"/>
    <x v="18"/>
    <s v="Richmond"/>
    <x v="4"/>
    <n v="30"/>
    <n v="1400"/>
    <n v="42000"/>
    <n v="1889.9999999999998"/>
    <n v="4.4999999999999991E-2"/>
    <x v="1"/>
  </r>
  <r>
    <x v="2"/>
    <n v="1185732"/>
    <x v="183"/>
    <x v="4"/>
    <x v="18"/>
    <s v="Richmond"/>
    <x v="5"/>
    <n v="25"/>
    <n v="1930"/>
    <n v="48250"/>
    <n v="2798.5000000000005"/>
    <n v="5.800000000000001E-2"/>
    <x v="1"/>
  </r>
  <r>
    <x v="2"/>
    <n v="1185732"/>
    <x v="212"/>
    <x v="4"/>
    <x v="18"/>
    <s v="Richmond"/>
    <x v="0"/>
    <n v="26"/>
    <n v="2560"/>
    <n v="66560"/>
    <n v="3660.8"/>
    <n v="5.5E-2"/>
    <x v="1"/>
  </r>
  <r>
    <x v="2"/>
    <n v="1185732"/>
    <x v="212"/>
    <x v="4"/>
    <x v="18"/>
    <s v="Richmond"/>
    <x v="1"/>
    <n v="27"/>
    <n v="1530"/>
    <n v="41310"/>
    <n v="1858.9499999999998"/>
    <n v="4.4999999999999998E-2"/>
    <x v="1"/>
  </r>
  <r>
    <x v="2"/>
    <n v="1185732"/>
    <x v="212"/>
    <x v="4"/>
    <x v="18"/>
    <s v="Richmond"/>
    <x v="2"/>
    <n v="17"/>
    <n v="1700"/>
    <n v="28900"/>
    <n v="1040.3999999999999"/>
    <n v="3.5999999999999997E-2"/>
    <x v="1"/>
  </r>
  <r>
    <x v="3"/>
    <n v="1185732"/>
    <x v="206"/>
    <x v="2"/>
    <x v="21"/>
    <s v="Salt Lake City"/>
    <x v="3"/>
    <n v="16"/>
    <n v="930"/>
    <n v="14880"/>
    <n v="624.96"/>
    <n v="4.2000000000000003E-2"/>
    <x v="1"/>
  </r>
  <r>
    <x v="3"/>
    <n v="1185732"/>
    <x v="206"/>
    <x v="2"/>
    <x v="21"/>
    <s v="Salt Lake City"/>
    <x v="4"/>
    <n v="28"/>
    <n v="1200"/>
    <n v="33600"/>
    <n v="1411.2"/>
    <n v="4.2000000000000003E-2"/>
    <x v="1"/>
  </r>
  <r>
    <x v="3"/>
    <n v="1185732"/>
    <x v="206"/>
    <x v="2"/>
    <x v="21"/>
    <s v="Salt Lake City"/>
    <x v="5"/>
    <n v="18"/>
    <n v="1490"/>
    <n v="26820"/>
    <n v="1475.1000000000001"/>
    <n v="5.5000000000000007E-2"/>
    <x v="1"/>
  </r>
  <r>
    <x v="3"/>
    <n v="1185732"/>
    <x v="215"/>
    <x v="2"/>
    <x v="21"/>
    <s v="Salt Lake City"/>
    <x v="0"/>
    <n v="20"/>
    <n v="2280"/>
    <n v="45600"/>
    <n v="1960.8000000000002"/>
    <n v="4.3000000000000003E-2"/>
    <x v="1"/>
  </r>
  <r>
    <x v="3"/>
    <n v="1185732"/>
    <x v="215"/>
    <x v="2"/>
    <x v="21"/>
    <s v="Salt Lake City"/>
    <x v="1"/>
    <n v="22"/>
    <n v="1050"/>
    <n v="23100"/>
    <n v="923.99999999999989"/>
    <n v="3.9999999999999994E-2"/>
    <x v="1"/>
  </r>
  <r>
    <x v="3"/>
    <n v="1185732"/>
    <x v="215"/>
    <x v="2"/>
    <x v="21"/>
    <s v="Salt Lake City"/>
    <x v="2"/>
    <n v="16"/>
    <n v="1400"/>
    <n v="22400"/>
    <n v="873.59999999999991"/>
    <n v="3.8999999999999993E-2"/>
    <x v="1"/>
  </r>
  <r>
    <x v="3"/>
    <n v="1185732"/>
    <x v="215"/>
    <x v="2"/>
    <x v="21"/>
    <s v="Salt Lake City"/>
    <x v="3"/>
    <n v="20"/>
    <n v="750"/>
    <n v="15000"/>
    <n v="630.00000000000011"/>
    <n v="4.200000000000001E-2"/>
    <x v="1"/>
  </r>
  <r>
    <x v="3"/>
    <n v="1185732"/>
    <x v="215"/>
    <x v="2"/>
    <x v="21"/>
    <s v="Salt Lake City"/>
    <x v="4"/>
    <n v="28"/>
    <n v="900"/>
    <n v="25200"/>
    <n v="1007.9999999999999"/>
    <n v="3.9999999999999994E-2"/>
    <x v="1"/>
  </r>
  <r>
    <x v="3"/>
    <n v="1185732"/>
    <x v="215"/>
    <x v="2"/>
    <x v="21"/>
    <s v="Salt Lake City"/>
    <x v="5"/>
    <n v="21"/>
    <n v="1400"/>
    <n v="29400"/>
    <n v="1675.8000000000002"/>
    <n v="5.7000000000000009E-2"/>
    <x v="1"/>
  </r>
  <r>
    <x v="3"/>
    <n v="1185732"/>
    <x v="234"/>
    <x v="2"/>
    <x v="21"/>
    <s v="Salt Lake City"/>
    <x v="0"/>
    <n v="20"/>
    <n v="1940"/>
    <n v="38800"/>
    <n v="1784.8000000000002"/>
    <n v="4.6000000000000006E-2"/>
    <x v="1"/>
  </r>
  <r>
    <x v="3"/>
    <n v="1185732"/>
    <x v="234"/>
    <x v="2"/>
    <x v="21"/>
    <s v="Salt Lake City"/>
    <x v="1"/>
    <n v="20"/>
    <n v="1110"/>
    <n v="22200"/>
    <n v="821.4"/>
    <n v="3.6999999999999998E-2"/>
    <x v="1"/>
  </r>
  <r>
    <x v="3"/>
    <n v="1185732"/>
    <x v="234"/>
    <x v="2"/>
    <x v="21"/>
    <s v="Salt Lake City"/>
    <x v="2"/>
    <n v="10"/>
    <n v="1070"/>
    <n v="10700"/>
    <n v="438.7"/>
    <n v="4.1000000000000002E-2"/>
    <x v="1"/>
  </r>
  <r>
    <x v="3"/>
    <n v="1185732"/>
    <x v="234"/>
    <x v="2"/>
    <x v="21"/>
    <s v="Salt Lake City"/>
    <x v="3"/>
    <n v="14"/>
    <n v="750"/>
    <n v="10500"/>
    <n v="472.5"/>
    <n v="4.4999999999999998E-2"/>
    <x v="1"/>
  </r>
  <r>
    <x v="3"/>
    <n v="1185732"/>
    <x v="234"/>
    <x v="2"/>
    <x v="21"/>
    <s v="Salt Lake City"/>
    <x v="4"/>
    <n v="24"/>
    <n v="880"/>
    <n v="21120"/>
    <n v="823.68"/>
    <n v="3.9E-2"/>
    <x v="1"/>
  </r>
  <r>
    <x v="3"/>
    <n v="1185732"/>
    <x v="234"/>
    <x v="2"/>
    <x v="21"/>
    <s v="Salt Lake City"/>
    <x v="5"/>
    <n v="20"/>
    <n v="1360"/>
    <n v="27200"/>
    <n v="1414.4"/>
    <n v="5.2000000000000005E-2"/>
    <x v="1"/>
  </r>
  <r>
    <x v="3"/>
    <n v="1185732"/>
    <x v="265"/>
    <x v="2"/>
    <x v="21"/>
    <s v="Salt Lake City"/>
    <x v="0"/>
    <n v="27"/>
    <n v="2280"/>
    <n v="61560"/>
    <n v="2647.0800000000004"/>
    <n v="4.3000000000000003E-2"/>
    <x v="1"/>
  </r>
  <r>
    <x v="3"/>
    <n v="1185732"/>
    <x v="265"/>
    <x v="2"/>
    <x v="21"/>
    <s v="Salt Lake City"/>
    <x v="1"/>
    <n v="22"/>
    <n v="1280"/>
    <n v="28160"/>
    <n v="1182.72"/>
    <n v="4.2000000000000003E-2"/>
    <x v="1"/>
  </r>
  <r>
    <x v="3"/>
    <n v="1185732"/>
    <x v="265"/>
    <x v="2"/>
    <x v="21"/>
    <s v="Salt Lake City"/>
    <x v="2"/>
    <n v="19"/>
    <n v="1090"/>
    <n v="20710"/>
    <n v="786.98"/>
    <n v="3.7999999999999999E-2"/>
    <x v="1"/>
  </r>
  <r>
    <x v="3"/>
    <n v="1185732"/>
    <x v="265"/>
    <x v="2"/>
    <x v="21"/>
    <s v="Salt Lake City"/>
    <x v="3"/>
    <n v="19"/>
    <n v="940"/>
    <n v="17860"/>
    <n v="767.98000000000013"/>
    <n v="4.300000000000001E-2"/>
    <x v="1"/>
  </r>
  <r>
    <x v="3"/>
    <n v="1185732"/>
    <x v="265"/>
    <x v="2"/>
    <x v="21"/>
    <s v="Salt Lake City"/>
    <x v="4"/>
    <n v="29"/>
    <n v="900"/>
    <n v="26100"/>
    <n v="1096.2"/>
    <n v="4.2000000000000003E-2"/>
    <x v="1"/>
  </r>
  <r>
    <x v="3"/>
    <n v="1185732"/>
    <x v="265"/>
    <x v="2"/>
    <x v="21"/>
    <s v="Salt Lake City"/>
    <x v="5"/>
    <n v="32"/>
    <n v="1280"/>
    <n v="40960"/>
    <n v="2334.7200000000003"/>
    <n v="5.7000000000000009E-2"/>
    <x v="1"/>
  </r>
  <r>
    <x v="3"/>
    <n v="1185732"/>
    <x v="295"/>
    <x v="2"/>
    <x v="21"/>
    <s v="Salt Lake City"/>
    <x v="0"/>
    <n v="21"/>
    <n v="2080"/>
    <n v="43680"/>
    <n v="1878.2400000000002"/>
    <n v="4.3000000000000003E-2"/>
    <x v="1"/>
  </r>
  <r>
    <x v="3"/>
    <n v="1185732"/>
    <x v="295"/>
    <x v="2"/>
    <x v="21"/>
    <s v="Salt Lake City"/>
    <x v="1"/>
    <n v="18"/>
    <n v="1320"/>
    <n v="23760"/>
    <n v="950.4"/>
    <n v="0.04"/>
    <x v="1"/>
  </r>
  <r>
    <x v="3"/>
    <n v="1185732"/>
    <x v="295"/>
    <x v="2"/>
    <x v="21"/>
    <s v="Salt Lake City"/>
    <x v="2"/>
    <n v="13"/>
    <n v="1280"/>
    <n v="16640"/>
    <n v="615.67999999999995"/>
    <n v="3.6999999999999998E-2"/>
    <x v="1"/>
  </r>
  <r>
    <x v="3"/>
    <n v="1185732"/>
    <x v="295"/>
    <x v="2"/>
    <x v="21"/>
    <s v="Salt Lake City"/>
    <x v="3"/>
    <n v="13"/>
    <n v="1320"/>
    <n v="17160"/>
    <n v="737.88000000000011"/>
    <n v="4.3000000000000003E-2"/>
    <x v="1"/>
  </r>
  <r>
    <x v="3"/>
    <n v="1185732"/>
    <x v="295"/>
    <x v="2"/>
    <x v="21"/>
    <s v="Salt Lake City"/>
    <x v="4"/>
    <n v="24"/>
    <n v="1320"/>
    <n v="31680"/>
    <n v="1172.1600000000001"/>
    <n v="3.7000000000000005E-2"/>
    <x v="1"/>
  </r>
  <r>
    <x v="3"/>
    <n v="1185732"/>
    <x v="295"/>
    <x v="2"/>
    <x v="21"/>
    <s v="Salt Lake City"/>
    <x v="5"/>
    <n v="32"/>
    <n v="1900"/>
    <n v="60800"/>
    <n v="3283.2000000000003"/>
    <n v="5.4000000000000006E-2"/>
    <x v="1"/>
  </r>
  <r>
    <x v="3"/>
    <n v="1185732"/>
    <x v="324"/>
    <x v="2"/>
    <x v="21"/>
    <s v="Salt Lake City"/>
    <x v="0"/>
    <n v="28"/>
    <n v="2480"/>
    <n v="69440"/>
    <n v="2985.9200000000005"/>
    <n v="4.300000000000001E-2"/>
    <x v="1"/>
  </r>
  <r>
    <x v="3"/>
    <n v="1185732"/>
    <x v="324"/>
    <x v="2"/>
    <x v="21"/>
    <s v="Salt Lake City"/>
    <x v="1"/>
    <n v="20"/>
    <n v="1820"/>
    <n v="36400"/>
    <n v="1419.6"/>
    <n v="3.9E-2"/>
    <x v="1"/>
  </r>
  <r>
    <x v="3"/>
    <n v="1185732"/>
    <x v="324"/>
    <x v="2"/>
    <x v="21"/>
    <s v="Salt Lake City"/>
    <x v="2"/>
    <n v="19"/>
    <n v="1570"/>
    <n v="29830"/>
    <n v="1163.3699999999999"/>
    <n v="3.8999999999999993E-2"/>
    <x v="1"/>
  </r>
  <r>
    <x v="3"/>
    <n v="1185732"/>
    <x v="324"/>
    <x v="2"/>
    <x v="21"/>
    <s v="Salt Lake City"/>
    <x v="3"/>
    <n v="16"/>
    <n v="1280"/>
    <n v="20480"/>
    <n v="962.56000000000006"/>
    <n v="4.7E-2"/>
    <x v="1"/>
  </r>
  <r>
    <x v="3"/>
    <n v="1185732"/>
    <x v="324"/>
    <x v="2"/>
    <x v="21"/>
    <s v="Salt Lake City"/>
    <x v="4"/>
    <n v="28"/>
    <n v="1400"/>
    <n v="39200"/>
    <n v="1489.6"/>
    <n v="3.7999999999999999E-2"/>
    <x v="1"/>
  </r>
  <r>
    <x v="3"/>
    <n v="1185732"/>
    <x v="324"/>
    <x v="2"/>
    <x v="21"/>
    <s v="Salt Lake City"/>
    <x v="5"/>
    <n v="32"/>
    <n v="2040"/>
    <n v="65280"/>
    <n v="3590.4"/>
    <n v="5.5E-2"/>
    <x v="1"/>
  </r>
  <r>
    <x v="3"/>
    <n v="1185732"/>
    <x v="356"/>
    <x v="2"/>
    <x v="21"/>
    <s v="Salt Lake City"/>
    <x v="0"/>
    <n v="27"/>
    <n v="2480"/>
    <n v="66960"/>
    <n v="3147.1200000000003"/>
    <n v="4.7000000000000007E-2"/>
    <x v="1"/>
  </r>
  <r>
    <x v="3"/>
    <n v="1185732"/>
    <x v="356"/>
    <x v="2"/>
    <x v="21"/>
    <s v="Salt Lake City"/>
    <x v="1"/>
    <n v="28"/>
    <n v="1790"/>
    <n v="50120"/>
    <n v="2105.04"/>
    <n v="4.2000000000000003E-2"/>
    <x v="1"/>
  </r>
  <r>
    <x v="3"/>
    <n v="1185732"/>
    <x v="356"/>
    <x v="2"/>
    <x v="21"/>
    <s v="Salt Lake City"/>
    <x v="2"/>
    <n v="23"/>
    <n v="1580"/>
    <n v="36340"/>
    <n v="1489.9399999999998"/>
    <n v="4.0999999999999995E-2"/>
    <x v="1"/>
  </r>
  <r>
    <x v="3"/>
    <n v="1185732"/>
    <x v="356"/>
    <x v="2"/>
    <x v="21"/>
    <s v="Salt Lake City"/>
    <x v="3"/>
    <n v="14"/>
    <n v="1240"/>
    <n v="17360"/>
    <n v="815.92000000000007"/>
    <n v="4.7000000000000007E-2"/>
    <x v="1"/>
  </r>
  <r>
    <x v="3"/>
    <n v="1185732"/>
    <x v="356"/>
    <x v="2"/>
    <x v="21"/>
    <s v="Salt Lake City"/>
    <x v="4"/>
    <n v="23"/>
    <n v="1090"/>
    <n v="25070"/>
    <n v="977.7299999999999"/>
    <n v="3.8999999999999993E-2"/>
    <x v="1"/>
  </r>
  <r>
    <x v="3"/>
    <n v="1185732"/>
    <x v="356"/>
    <x v="2"/>
    <x v="21"/>
    <s v="Salt Lake City"/>
    <x v="5"/>
    <n v="27"/>
    <n v="1840"/>
    <n v="49680"/>
    <n v="2831.76"/>
    <n v="5.7000000000000002E-2"/>
    <x v="1"/>
  </r>
  <r>
    <x v="3"/>
    <n v="1185732"/>
    <x v="388"/>
    <x v="2"/>
    <x v="21"/>
    <s v="Salt Lake City"/>
    <x v="0"/>
    <n v="23"/>
    <n v="2280"/>
    <n v="52440"/>
    <n v="2359.8000000000002"/>
    <n v="4.5000000000000005E-2"/>
    <x v="1"/>
  </r>
  <r>
    <x v="3"/>
    <n v="1185732"/>
    <x v="388"/>
    <x v="2"/>
    <x v="21"/>
    <s v="Salt Lake City"/>
    <x v="1"/>
    <n v="19"/>
    <n v="1580"/>
    <n v="30020"/>
    <n v="1140.76"/>
    <n v="3.7999999999999999E-2"/>
    <x v="1"/>
  </r>
  <r>
    <x v="3"/>
    <n v="1185732"/>
    <x v="388"/>
    <x v="2"/>
    <x v="21"/>
    <s v="Salt Lake City"/>
    <x v="2"/>
    <n v="7"/>
    <n v="1050"/>
    <n v="7350"/>
    <n v="308.7"/>
    <n v="4.1999999999999996E-2"/>
    <x v="1"/>
  </r>
  <r>
    <x v="3"/>
    <n v="1185732"/>
    <x v="388"/>
    <x v="2"/>
    <x v="21"/>
    <s v="Salt Lake City"/>
    <x v="3"/>
    <n v="7"/>
    <n v="1110"/>
    <n v="7770"/>
    <n v="357.42"/>
    <n v="4.5999999999999999E-2"/>
    <x v="1"/>
  </r>
  <r>
    <x v="3"/>
    <n v="1185732"/>
    <x v="388"/>
    <x v="2"/>
    <x v="21"/>
    <s v="Salt Lake City"/>
    <x v="4"/>
    <n v="16"/>
    <n v="1140"/>
    <n v="18240"/>
    <n v="747.83999999999992"/>
    <n v="4.0999999999999995E-2"/>
    <x v="1"/>
  </r>
  <r>
    <x v="3"/>
    <n v="1185732"/>
    <x v="388"/>
    <x v="2"/>
    <x v="21"/>
    <s v="Salt Lake City"/>
    <x v="5"/>
    <n v="18"/>
    <n v="1320"/>
    <n v="23760"/>
    <n v="1354.3200000000002"/>
    <n v="5.7000000000000009E-2"/>
    <x v="1"/>
  </r>
  <r>
    <x v="3"/>
    <n v="1185732"/>
    <x v="417"/>
    <x v="2"/>
    <x v="21"/>
    <s v="Salt Lake City"/>
    <x v="0"/>
    <n v="24"/>
    <n v="2010"/>
    <n v="48240"/>
    <n v="2267.2800000000002"/>
    <n v="4.7000000000000007E-2"/>
    <x v="1"/>
  </r>
  <r>
    <x v="3"/>
    <n v="1185732"/>
    <x v="417"/>
    <x v="2"/>
    <x v="21"/>
    <s v="Salt Lake City"/>
    <x v="1"/>
    <n v="14"/>
    <n v="1320"/>
    <n v="18480"/>
    <n v="739.19999999999993"/>
    <n v="3.9999999999999994E-2"/>
    <x v="1"/>
  </r>
  <r>
    <x v="3"/>
    <n v="1185732"/>
    <x v="417"/>
    <x v="2"/>
    <x v="21"/>
    <s v="Salt Lake City"/>
    <x v="2"/>
    <n v="13"/>
    <n v="900"/>
    <n v="11700"/>
    <n v="479.7"/>
    <n v="4.1000000000000002E-2"/>
    <x v="1"/>
  </r>
  <r>
    <x v="3"/>
    <n v="1185732"/>
    <x v="417"/>
    <x v="2"/>
    <x v="21"/>
    <s v="Salt Lake City"/>
    <x v="3"/>
    <n v="13"/>
    <n v="940"/>
    <n v="12220"/>
    <n v="562.12"/>
    <n v="4.5999999999999999E-2"/>
    <x v="1"/>
  </r>
  <r>
    <x v="3"/>
    <n v="1185732"/>
    <x v="417"/>
    <x v="2"/>
    <x v="21"/>
    <s v="Salt Lake City"/>
    <x v="4"/>
    <n v="20"/>
    <n v="850"/>
    <n v="17000"/>
    <n v="662.99999999999989"/>
    <n v="3.8999999999999993E-2"/>
    <x v="1"/>
  </r>
  <r>
    <x v="3"/>
    <n v="1185732"/>
    <x v="417"/>
    <x v="2"/>
    <x v="21"/>
    <s v="Salt Lake City"/>
    <x v="5"/>
    <n v="25"/>
    <n v="1400"/>
    <n v="35000"/>
    <n v="1890.0000000000002"/>
    <n v="5.4000000000000006E-2"/>
    <x v="1"/>
  </r>
  <r>
    <x v="3"/>
    <n v="1185732"/>
    <x v="448"/>
    <x v="2"/>
    <x v="21"/>
    <s v="Salt Lake City"/>
    <x v="0"/>
    <n v="22"/>
    <n v="1650"/>
    <n v="36300"/>
    <n v="1560.9"/>
    <n v="4.3000000000000003E-2"/>
    <x v="1"/>
  </r>
  <r>
    <x v="3"/>
    <n v="1185732"/>
    <x v="448"/>
    <x v="2"/>
    <x v="21"/>
    <s v="Salt Lake City"/>
    <x v="1"/>
    <n v="14"/>
    <n v="1360"/>
    <n v="19040"/>
    <n v="742.56"/>
    <n v="3.9E-2"/>
    <x v="1"/>
  </r>
  <r>
    <x v="3"/>
    <n v="1185732"/>
    <x v="448"/>
    <x v="2"/>
    <x v="21"/>
    <s v="Salt Lake City"/>
    <x v="2"/>
    <n v="14"/>
    <n v="1070"/>
    <n v="14980"/>
    <n v="629.16"/>
    <n v="4.1999999999999996E-2"/>
    <x v="1"/>
  </r>
  <r>
    <x v="3"/>
    <n v="1185732"/>
    <x v="448"/>
    <x v="2"/>
    <x v="21"/>
    <s v="Salt Lake City"/>
    <x v="3"/>
    <n v="15"/>
    <n v="1240"/>
    <n v="18600"/>
    <n v="781.2"/>
    <n v="4.2000000000000003E-2"/>
    <x v="1"/>
  </r>
  <r>
    <x v="3"/>
    <n v="1185732"/>
    <x v="448"/>
    <x v="2"/>
    <x v="21"/>
    <s v="Salt Lake City"/>
    <x v="4"/>
    <n v="28"/>
    <n v="1230"/>
    <n v="34440"/>
    <n v="1308.72"/>
    <n v="3.7999999999999999E-2"/>
    <x v="1"/>
  </r>
  <r>
    <x v="3"/>
    <n v="1185732"/>
    <x v="448"/>
    <x v="2"/>
    <x v="21"/>
    <s v="Salt Lake City"/>
    <x v="5"/>
    <n v="35"/>
    <n v="1580"/>
    <n v="55300"/>
    <n v="3041.5000000000005"/>
    <n v="5.5000000000000007E-2"/>
    <x v="1"/>
  </r>
  <r>
    <x v="3"/>
    <n v="1185732"/>
    <x v="477"/>
    <x v="2"/>
    <x v="21"/>
    <s v="Salt Lake City"/>
    <x v="0"/>
    <n v="29"/>
    <n v="2310"/>
    <n v="66990"/>
    <n v="3081.54"/>
    <n v="4.5999999999999999E-2"/>
    <x v="1"/>
  </r>
  <r>
    <x v="3"/>
    <n v="1185732"/>
    <x v="477"/>
    <x v="2"/>
    <x v="21"/>
    <s v="Salt Lake City"/>
    <x v="1"/>
    <n v="22"/>
    <n v="1700"/>
    <n v="37400"/>
    <n v="1570.8"/>
    <n v="4.1999999999999996E-2"/>
    <x v="1"/>
  </r>
  <r>
    <x v="3"/>
    <n v="1185732"/>
    <x v="477"/>
    <x v="2"/>
    <x v="21"/>
    <s v="Salt Lake City"/>
    <x v="2"/>
    <n v="20"/>
    <n v="1530"/>
    <n v="30600"/>
    <n v="1132.2"/>
    <n v="3.6999999999999998E-2"/>
    <x v="1"/>
  </r>
  <r>
    <x v="3"/>
    <n v="1185732"/>
    <x v="477"/>
    <x v="2"/>
    <x v="21"/>
    <s v="Salt Lake City"/>
    <x v="3"/>
    <n v="22"/>
    <n v="1360"/>
    <n v="29920"/>
    <n v="1256.6400000000001"/>
    <n v="4.2000000000000003E-2"/>
    <x v="1"/>
  </r>
  <r>
    <x v="3"/>
    <n v="1185732"/>
    <x v="477"/>
    <x v="2"/>
    <x v="21"/>
    <s v="Salt Lake City"/>
    <x v="4"/>
    <n v="27"/>
    <n v="1240"/>
    <n v="33480"/>
    <n v="1372.6799999999998"/>
    <n v="4.0999999999999995E-2"/>
    <x v="1"/>
  </r>
  <r>
    <x v="3"/>
    <n v="1185732"/>
    <x v="477"/>
    <x v="2"/>
    <x v="21"/>
    <s v="Salt Lake City"/>
    <x v="5"/>
    <n v="29"/>
    <n v="1700"/>
    <n v="49300"/>
    <n v="2563.6"/>
    <n v="5.1999999999999998E-2"/>
    <x v="1"/>
  </r>
  <r>
    <x v="3"/>
    <n v="1128299"/>
    <x v="188"/>
    <x v="2"/>
    <x v="21"/>
    <s v="Salt Lake City"/>
    <x v="0"/>
    <n v="24"/>
    <n v="1090"/>
    <n v="26160"/>
    <n v="967.92"/>
    <n v="3.6999999999999998E-2"/>
    <x v="1"/>
  </r>
  <r>
    <x v="3"/>
    <n v="1128299"/>
    <x v="188"/>
    <x v="2"/>
    <x v="21"/>
    <s v="Salt Lake City"/>
    <x v="1"/>
    <n v="29"/>
    <n v="1230"/>
    <n v="35670"/>
    <n v="1426.8"/>
    <n v="0.04"/>
    <x v="1"/>
  </r>
  <r>
    <x v="3"/>
    <n v="1128299"/>
    <x v="188"/>
    <x v="2"/>
    <x v="21"/>
    <s v="Salt Lake City"/>
    <x v="2"/>
    <n v="31"/>
    <n v="1050"/>
    <n v="32550"/>
    <n v="1269.4499999999998"/>
    <n v="3.8999999999999993E-2"/>
    <x v="1"/>
  </r>
  <r>
    <x v="3"/>
    <n v="1128299"/>
    <x v="188"/>
    <x v="2"/>
    <x v="21"/>
    <s v="Salt Lake City"/>
    <x v="3"/>
    <n v="30"/>
    <n v="680"/>
    <n v="20400"/>
    <n v="775.2"/>
    <n v="3.7999999999999999E-2"/>
    <x v="1"/>
  </r>
  <r>
    <x v="3"/>
    <n v="1128299"/>
    <x v="188"/>
    <x v="2"/>
    <x v="21"/>
    <s v="Salt Lake City"/>
    <x v="4"/>
    <n v="35"/>
    <n v="530"/>
    <n v="18550"/>
    <n v="853.30000000000007"/>
    <n v="4.6000000000000006E-2"/>
    <x v="1"/>
  </r>
  <r>
    <x v="3"/>
    <n v="1128299"/>
    <x v="188"/>
    <x v="2"/>
    <x v="21"/>
    <s v="Salt Lake City"/>
    <x v="5"/>
    <n v="28"/>
    <n v="1320"/>
    <n v="36960"/>
    <n v="1256.6399999999999"/>
    <n v="3.3999999999999996E-2"/>
    <x v="1"/>
  </r>
  <r>
    <x v="3"/>
    <n v="1128299"/>
    <x v="698"/>
    <x v="2"/>
    <x v="21"/>
    <s v="Salt Lake City"/>
    <x v="0"/>
    <n v="22"/>
    <n v="1530"/>
    <n v="33660"/>
    <n v="1380.06"/>
    <n v="4.1000000000000002E-2"/>
    <x v="1"/>
  </r>
  <r>
    <x v="3"/>
    <n v="1128299"/>
    <x v="698"/>
    <x v="2"/>
    <x v="21"/>
    <s v="Salt Lake City"/>
    <x v="1"/>
    <n v="29"/>
    <n v="1230"/>
    <n v="35670"/>
    <n v="1498.1399999999999"/>
    <n v="4.1999999999999996E-2"/>
    <x v="1"/>
  </r>
  <r>
    <x v="3"/>
    <n v="1128299"/>
    <x v="698"/>
    <x v="2"/>
    <x v="21"/>
    <s v="Salt Lake City"/>
    <x v="2"/>
    <n v="28"/>
    <n v="1230"/>
    <n v="34440"/>
    <n v="1274.28"/>
    <n v="3.6999999999999998E-2"/>
    <x v="1"/>
  </r>
  <r>
    <x v="3"/>
    <n v="1128299"/>
    <x v="698"/>
    <x v="2"/>
    <x v="22"/>
    <s v="Portland"/>
    <x v="3"/>
    <n v="29"/>
    <n v="640"/>
    <n v="18560"/>
    <n v="760.95999999999992"/>
    <n v="4.0999999999999995E-2"/>
    <x v="1"/>
  </r>
  <r>
    <x v="3"/>
    <n v="1128299"/>
    <x v="698"/>
    <x v="2"/>
    <x v="22"/>
    <s v="Portland"/>
    <x v="4"/>
    <n v="32"/>
    <n v="430"/>
    <n v="13760"/>
    <n v="605.44000000000005"/>
    <n v="4.4000000000000004E-2"/>
    <x v="1"/>
  </r>
  <r>
    <x v="3"/>
    <n v="1128299"/>
    <x v="698"/>
    <x v="2"/>
    <x v="22"/>
    <s v="Portland"/>
    <x v="5"/>
    <n v="28"/>
    <n v="980"/>
    <n v="27440"/>
    <n v="960.4"/>
    <n v="3.4999999999999996E-2"/>
    <x v="1"/>
  </r>
  <r>
    <x v="3"/>
    <n v="1128299"/>
    <x v="228"/>
    <x v="2"/>
    <x v="22"/>
    <s v="Portland"/>
    <x v="0"/>
    <n v="28"/>
    <n v="1430"/>
    <n v="40040"/>
    <n v="1601.6"/>
    <n v="0.04"/>
    <x v="1"/>
  </r>
  <r>
    <x v="3"/>
    <n v="1128299"/>
    <x v="228"/>
    <x v="2"/>
    <x v="22"/>
    <s v="Portland"/>
    <x v="1"/>
    <n v="40"/>
    <n v="980"/>
    <n v="39200"/>
    <n v="1607.1999999999998"/>
    <n v="4.0999999999999995E-2"/>
    <x v="1"/>
  </r>
  <r>
    <x v="3"/>
    <n v="1128299"/>
    <x v="228"/>
    <x v="2"/>
    <x v="22"/>
    <s v="Portland"/>
    <x v="2"/>
    <n v="41"/>
    <n v="1120"/>
    <n v="45920"/>
    <n v="1744.96"/>
    <n v="3.7999999999999999E-2"/>
    <x v="1"/>
  </r>
  <r>
    <x v="3"/>
    <n v="1128299"/>
    <x v="228"/>
    <x v="2"/>
    <x v="22"/>
    <s v="Portland"/>
    <x v="3"/>
    <n v="39"/>
    <n v="750"/>
    <n v="29250"/>
    <n v="1082.25"/>
    <n v="3.6999999999999998E-2"/>
    <x v="1"/>
  </r>
  <r>
    <x v="3"/>
    <n v="1128299"/>
    <x v="228"/>
    <x v="2"/>
    <x v="22"/>
    <s v="Portland"/>
    <x v="4"/>
    <n v="43"/>
    <n v="300"/>
    <n v="12900"/>
    <n v="567.6"/>
    <n v="4.4000000000000004E-2"/>
    <x v="1"/>
  </r>
  <r>
    <x v="3"/>
    <n v="1128299"/>
    <x v="228"/>
    <x v="2"/>
    <x v="22"/>
    <s v="Portland"/>
    <x v="5"/>
    <n v="40"/>
    <n v="900"/>
    <n v="36000"/>
    <n v="1260"/>
    <n v="3.5000000000000003E-2"/>
    <x v="1"/>
  </r>
  <r>
    <x v="3"/>
    <n v="1128299"/>
    <x v="247"/>
    <x v="2"/>
    <x v="22"/>
    <s v="Portland"/>
    <x v="0"/>
    <n v="44"/>
    <n v="1660"/>
    <n v="73040"/>
    <n v="2848.5599999999995"/>
    <n v="3.8999999999999993E-2"/>
    <x v="1"/>
  </r>
  <r>
    <x v="3"/>
    <n v="1128299"/>
    <x v="247"/>
    <x v="2"/>
    <x v="22"/>
    <s v="Portland"/>
    <x v="1"/>
    <n v="39"/>
    <n v="880"/>
    <n v="34320"/>
    <n v="1407.12"/>
    <n v="4.0999999999999995E-2"/>
    <x v="1"/>
  </r>
  <r>
    <x v="3"/>
    <n v="1128299"/>
    <x v="247"/>
    <x v="2"/>
    <x v="22"/>
    <s v="Portland"/>
    <x v="2"/>
    <n v="47"/>
    <n v="1140"/>
    <n v="53580"/>
    <n v="2196.7799999999997"/>
    <n v="4.0999999999999995E-2"/>
    <x v="1"/>
  </r>
  <r>
    <x v="3"/>
    <n v="1128299"/>
    <x v="247"/>
    <x v="2"/>
    <x v="22"/>
    <s v="Portland"/>
    <x v="3"/>
    <n v="34"/>
    <n v="700"/>
    <n v="23800"/>
    <n v="880.6"/>
    <n v="3.6999999999999998E-2"/>
    <x v="1"/>
  </r>
  <r>
    <x v="3"/>
    <n v="1128299"/>
    <x v="247"/>
    <x v="2"/>
    <x v="22"/>
    <s v="Portland"/>
    <x v="4"/>
    <n v="36"/>
    <n v="390"/>
    <n v="14040"/>
    <n v="589.68000000000006"/>
    <n v="4.2000000000000003E-2"/>
    <x v="1"/>
  </r>
  <r>
    <x v="3"/>
    <n v="1128299"/>
    <x v="247"/>
    <x v="2"/>
    <x v="22"/>
    <s v="Portland"/>
    <x v="5"/>
    <n v="49"/>
    <n v="900"/>
    <n v="44100"/>
    <n v="1499.3999999999999"/>
    <n v="3.3999999999999996E-2"/>
    <x v="1"/>
  </r>
  <r>
    <x v="3"/>
    <n v="1128299"/>
    <x v="278"/>
    <x v="2"/>
    <x v="22"/>
    <s v="Portland"/>
    <x v="0"/>
    <n v="39"/>
    <n v="1550"/>
    <n v="60450"/>
    <n v="2538.9"/>
    <n v="4.2000000000000003E-2"/>
    <x v="1"/>
  </r>
  <r>
    <x v="3"/>
    <n v="1128299"/>
    <x v="278"/>
    <x v="2"/>
    <x v="22"/>
    <s v="Portland"/>
    <x v="1"/>
    <n v="36"/>
    <n v="1090"/>
    <n v="39240"/>
    <n v="1569.6"/>
    <n v="0.04"/>
    <x v="1"/>
  </r>
  <r>
    <x v="3"/>
    <n v="1128299"/>
    <x v="278"/>
    <x v="2"/>
    <x v="22"/>
    <s v="Portland"/>
    <x v="2"/>
    <n v="39"/>
    <n v="1190"/>
    <n v="46410"/>
    <n v="1809.9899999999998"/>
    <n v="3.8999999999999993E-2"/>
    <x v="1"/>
  </r>
  <r>
    <x v="3"/>
    <n v="1128299"/>
    <x v="278"/>
    <x v="2"/>
    <x v="22"/>
    <s v="Portland"/>
    <x v="3"/>
    <n v="33"/>
    <n v="940"/>
    <n v="31020"/>
    <n v="1209.78"/>
    <n v="3.9E-2"/>
    <x v="1"/>
  </r>
  <r>
    <x v="3"/>
    <n v="1128299"/>
    <x v="278"/>
    <x v="2"/>
    <x v="22"/>
    <s v="Portland"/>
    <x v="4"/>
    <n v="33"/>
    <n v="580"/>
    <n v="19140"/>
    <n v="842.16"/>
    <n v="4.3999999999999997E-2"/>
    <x v="1"/>
  </r>
  <r>
    <x v="3"/>
    <n v="1128299"/>
    <x v="278"/>
    <x v="2"/>
    <x v="22"/>
    <s v="Portland"/>
    <x v="5"/>
    <n v="46"/>
    <n v="1730"/>
    <n v="79580"/>
    <n v="2864.88"/>
    <n v="3.6000000000000004E-2"/>
    <x v="1"/>
  </r>
  <r>
    <x v="3"/>
    <n v="1128299"/>
    <x v="308"/>
    <x v="2"/>
    <x v="22"/>
    <s v="Portland"/>
    <x v="0"/>
    <n v="43"/>
    <n v="2400"/>
    <n v="103200"/>
    <n v="3921.6"/>
    <n v="3.7999999999999999E-2"/>
    <x v="1"/>
  </r>
  <r>
    <x v="3"/>
    <n v="1128299"/>
    <x v="308"/>
    <x v="2"/>
    <x v="22"/>
    <s v="Portland"/>
    <x v="1"/>
    <n v="47"/>
    <n v="2020"/>
    <n v="94940"/>
    <n v="3892.54"/>
    <n v="4.1000000000000002E-2"/>
    <x v="1"/>
  </r>
  <r>
    <x v="3"/>
    <n v="1128299"/>
    <x v="308"/>
    <x v="2"/>
    <x v="22"/>
    <s v="Portland"/>
    <x v="2"/>
    <n v="53"/>
    <n v="2080"/>
    <n v="110240"/>
    <n v="4299.3599999999997"/>
    <n v="3.9E-2"/>
    <x v="1"/>
  </r>
  <r>
    <x v="3"/>
    <n v="1128299"/>
    <x v="308"/>
    <x v="2"/>
    <x v="22"/>
    <s v="Portland"/>
    <x v="3"/>
    <n v="62"/>
    <n v="1790"/>
    <n v="110980"/>
    <n v="4550.1799999999994"/>
    <n v="4.0999999999999995E-2"/>
    <x v="1"/>
  </r>
  <r>
    <x v="3"/>
    <n v="1128299"/>
    <x v="308"/>
    <x v="2"/>
    <x v="22"/>
    <s v="Portland"/>
    <x v="4"/>
    <n v="67"/>
    <n v="1400"/>
    <n v="93800"/>
    <n v="4314.8"/>
    <n v="4.5999999999999999E-2"/>
    <x v="1"/>
  </r>
  <r>
    <x v="3"/>
    <n v="1128299"/>
    <x v="308"/>
    <x v="2"/>
    <x v="22"/>
    <s v="Portland"/>
    <x v="5"/>
    <n v="74"/>
    <n v="2310"/>
    <n v="170940"/>
    <n v="5641.0199999999995"/>
    <n v="3.2999999999999995E-2"/>
    <x v="1"/>
  </r>
  <r>
    <x v="3"/>
    <n v="1128299"/>
    <x v="337"/>
    <x v="2"/>
    <x v="22"/>
    <s v="Portland"/>
    <x v="0"/>
    <n v="60"/>
    <n v="2980"/>
    <n v="178800"/>
    <n v="7509.5999999999995"/>
    <n v="4.1999999999999996E-2"/>
    <x v="1"/>
  </r>
  <r>
    <x v="3"/>
    <n v="1128299"/>
    <x v="337"/>
    <x v="2"/>
    <x v="22"/>
    <s v="Portland"/>
    <x v="1"/>
    <n v="66"/>
    <n v="2170"/>
    <n v="143220"/>
    <n v="5872.0199999999995"/>
    <n v="4.0999999999999995E-2"/>
    <x v="1"/>
  </r>
  <r>
    <x v="3"/>
    <n v="1128299"/>
    <x v="337"/>
    <x v="2"/>
    <x v="22"/>
    <s v="Portland"/>
    <x v="2"/>
    <n v="66"/>
    <n v="2210"/>
    <n v="145860"/>
    <n v="6126.12"/>
    <n v="4.2000000000000003E-2"/>
    <x v="1"/>
  </r>
  <r>
    <x v="3"/>
    <n v="1128299"/>
    <x v="337"/>
    <x v="2"/>
    <x v="22"/>
    <s v="Portland"/>
    <x v="3"/>
    <n v="61"/>
    <n v="1710"/>
    <n v="104310"/>
    <n v="4276.71"/>
    <n v="4.1000000000000002E-2"/>
    <x v="1"/>
  </r>
  <r>
    <x v="3"/>
    <n v="1128299"/>
    <x v="337"/>
    <x v="2"/>
    <x v="22"/>
    <s v="Portland"/>
    <x v="4"/>
    <n v="68"/>
    <n v="1980"/>
    <n v="134640"/>
    <n v="6193.4400000000005"/>
    <n v="4.6000000000000006E-2"/>
    <x v="1"/>
  </r>
  <r>
    <x v="3"/>
    <n v="1128299"/>
    <x v="337"/>
    <x v="2"/>
    <x v="22"/>
    <s v="Portland"/>
    <x v="5"/>
    <n v="78"/>
    <n v="2040"/>
    <n v="159120"/>
    <n v="5569.2"/>
    <n v="3.4999999999999996E-2"/>
    <x v="1"/>
  </r>
  <r>
    <x v="3"/>
    <n v="1128299"/>
    <x v="369"/>
    <x v="2"/>
    <x v="22"/>
    <s v="Portland"/>
    <x v="0"/>
    <n v="69"/>
    <n v="2560"/>
    <n v="176640"/>
    <n v="6535.68"/>
    <n v="3.7000000000000005E-2"/>
    <x v="1"/>
  </r>
  <r>
    <x v="3"/>
    <n v="1128299"/>
    <x v="369"/>
    <x v="2"/>
    <x v="22"/>
    <s v="Portland"/>
    <x v="1"/>
    <n v="62"/>
    <n v="2560"/>
    <n v="158720"/>
    <n v="6666.24"/>
    <n v="4.1999999999999996E-2"/>
    <x v="1"/>
  </r>
  <r>
    <x v="3"/>
    <n v="1128299"/>
    <x v="369"/>
    <x v="2"/>
    <x v="22"/>
    <s v="Portland"/>
    <x v="2"/>
    <n v="50"/>
    <n v="2150"/>
    <n v="107500"/>
    <n v="4300"/>
    <n v="0.04"/>
    <x v="1"/>
  </r>
  <r>
    <x v="3"/>
    <n v="1128299"/>
    <x v="369"/>
    <x v="2"/>
    <x v="22"/>
    <s v="Portland"/>
    <x v="3"/>
    <n v="50"/>
    <n v="1280"/>
    <n v="64000"/>
    <n v="2432"/>
    <n v="3.7999999999999999E-2"/>
    <x v="1"/>
  </r>
  <r>
    <x v="3"/>
    <n v="1128299"/>
    <x v="369"/>
    <x v="2"/>
    <x v="22"/>
    <s v="Portland"/>
    <x v="4"/>
    <n v="53"/>
    <n v="1360"/>
    <n v="72080"/>
    <n v="3027.36"/>
    <n v="4.2000000000000003E-2"/>
    <x v="1"/>
  </r>
  <r>
    <x v="3"/>
    <n v="1128299"/>
    <x v="369"/>
    <x v="2"/>
    <x v="22"/>
    <s v="Portland"/>
    <x v="5"/>
    <n v="53"/>
    <n v="880"/>
    <n v="46640"/>
    <n v="1725.68"/>
    <n v="3.6999999999999998E-2"/>
    <x v="1"/>
  </r>
  <r>
    <x v="3"/>
    <n v="1128299"/>
    <x v="401"/>
    <x v="2"/>
    <x v="22"/>
    <s v="Portland"/>
    <x v="0"/>
    <n v="34"/>
    <n v="1490"/>
    <n v="50660"/>
    <n v="1874.42"/>
    <n v="3.6999999999999998E-2"/>
    <x v="1"/>
  </r>
  <r>
    <x v="3"/>
    <n v="1128299"/>
    <x v="401"/>
    <x v="2"/>
    <x v="22"/>
    <s v="Portland"/>
    <x v="1"/>
    <n v="43"/>
    <n v="1580"/>
    <n v="67940"/>
    <n v="2581.7200000000003"/>
    <n v="3.8000000000000006E-2"/>
    <x v="1"/>
  </r>
  <r>
    <x v="3"/>
    <n v="1128299"/>
    <x v="401"/>
    <x v="2"/>
    <x v="22"/>
    <s v="Portland"/>
    <x v="2"/>
    <n v="39"/>
    <n v="830"/>
    <n v="32370"/>
    <n v="1359.54"/>
    <n v="4.1999999999999996E-2"/>
    <x v="1"/>
  </r>
  <r>
    <x v="3"/>
    <n v="1128299"/>
    <x v="401"/>
    <x v="2"/>
    <x v="22"/>
    <s v="Portland"/>
    <x v="3"/>
    <n v="38"/>
    <n v="620"/>
    <n v="23560"/>
    <n v="989.52"/>
    <n v="4.2000000000000003E-2"/>
    <x v="1"/>
  </r>
  <r>
    <x v="3"/>
    <n v="1128299"/>
    <x v="401"/>
    <x v="2"/>
    <x v="22"/>
    <s v="Portland"/>
    <x v="4"/>
    <n v="48"/>
    <n v="770"/>
    <n v="36960"/>
    <n v="1552.3200000000002"/>
    <n v="4.2000000000000003E-2"/>
    <x v="1"/>
  </r>
  <r>
    <x v="3"/>
    <n v="1128299"/>
    <x v="401"/>
    <x v="2"/>
    <x v="22"/>
    <s v="Portland"/>
    <x v="5"/>
    <n v="36"/>
    <n v="850"/>
    <n v="30600"/>
    <n v="979.2"/>
    <n v="3.2000000000000001E-2"/>
    <x v="1"/>
  </r>
  <r>
    <x v="3"/>
    <n v="1128299"/>
    <x v="430"/>
    <x v="2"/>
    <x v="22"/>
    <s v="Portland"/>
    <x v="0"/>
    <n v="29"/>
    <n v="1190"/>
    <n v="34510"/>
    <n v="1345.8899999999999"/>
    <n v="3.8999999999999993E-2"/>
    <x v="1"/>
  </r>
  <r>
    <x v="3"/>
    <n v="1128299"/>
    <x v="430"/>
    <x v="2"/>
    <x v="22"/>
    <s v="Portland"/>
    <x v="1"/>
    <n v="37"/>
    <n v="1790"/>
    <n v="66230"/>
    <n v="2516.7400000000002"/>
    <n v="3.8000000000000006E-2"/>
    <x v="1"/>
  </r>
  <r>
    <x v="3"/>
    <n v="1128299"/>
    <x v="430"/>
    <x v="2"/>
    <x v="22"/>
    <s v="Portland"/>
    <x v="2"/>
    <n v="37"/>
    <n v="1090"/>
    <n v="40330"/>
    <n v="1492.21"/>
    <n v="3.6999999999999998E-2"/>
    <x v="1"/>
  </r>
  <r>
    <x v="3"/>
    <n v="1128299"/>
    <x v="430"/>
    <x v="2"/>
    <x v="22"/>
    <s v="Portland"/>
    <x v="3"/>
    <n v="34"/>
    <n v="1140"/>
    <n v="38760"/>
    <n v="1511.6399999999999"/>
    <n v="3.9E-2"/>
    <x v="1"/>
  </r>
  <r>
    <x v="3"/>
    <n v="1128299"/>
    <x v="430"/>
    <x v="2"/>
    <x v="22"/>
    <s v="Portland"/>
    <x v="4"/>
    <n v="40"/>
    <n v="930"/>
    <n v="37200"/>
    <n v="1674"/>
    <n v="4.4999999999999998E-2"/>
    <x v="1"/>
  </r>
  <r>
    <x v="3"/>
    <n v="1128299"/>
    <x v="430"/>
    <x v="2"/>
    <x v="22"/>
    <s v="Portland"/>
    <x v="5"/>
    <n v="41"/>
    <n v="1230"/>
    <n v="50430"/>
    <n v="1865.91"/>
    <n v="3.6999999999999998E-2"/>
    <x v="1"/>
  </r>
  <r>
    <x v="3"/>
    <n v="1128299"/>
    <x v="461"/>
    <x v="2"/>
    <x v="22"/>
    <s v="Portland"/>
    <x v="0"/>
    <n v="34"/>
    <n v="1900"/>
    <n v="64600"/>
    <n v="2390.1999999999998"/>
    <n v="3.6999999999999998E-2"/>
    <x v="1"/>
  </r>
  <r>
    <x v="3"/>
    <n v="1128299"/>
    <x v="461"/>
    <x v="2"/>
    <x v="22"/>
    <s v="Portland"/>
    <x v="1"/>
    <n v="37"/>
    <n v="2020"/>
    <n v="74740"/>
    <n v="2914.8599999999997"/>
    <n v="3.8999999999999993E-2"/>
    <x v="1"/>
  </r>
  <r>
    <x v="3"/>
    <n v="1128299"/>
    <x v="461"/>
    <x v="2"/>
    <x v="22"/>
    <s v="Portland"/>
    <x v="2"/>
    <n v="32"/>
    <n v="1520"/>
    <n v="48640"/>
    <n v="2042.8799999999999"/>
    <n v="4.1999999999999996E-2"/>
    <x v="1"/>
  </r>
  <r>
    <x v="3"/>
    <n v="1128299"/>
    <x v="461"/>
    <x v="2"/>
    <x v="22"/>
    <s v="Portland"/>
    <x v="3"/>
    <n v="39"/>
    <n v="1490"/>
    <n v="58110"/>
    <n v="2382.5099999999998"/>
    <n v="4.0999999999999995E-2"/>
    <x v="1"/>
  </r>
  <r>
    <x v="3"/>
    <n v="1128299"/>
    <x v="461"/>
    <x v="2"/>
    <x v="22"/>
    <s v="Portland"/>
    <x v="4"/>
    <n v="50"/>
    <n v="1450"/>
    <n v="72500"/>
    <n v="3335"/>
    <n v="4.5999999999999999E-2"/>
    <x v="1"/>
  </r>
  <r>
    <x v="3"/>
    <n v="1128299"/>
    <x v="461"/>
    <x v="2"/>
    <x v="22"/>
    <s v="Portland"/>
    <x v="5"/>
    <n v="53"/>
    <n v="1650"/>
    <n v="87450"/>
    <n v="3235.65"/>
    <n v="3.6999999999999998E-2"/>
    <x v="1"/>
  </r>
  <r>
    <x v="3"/>
    <n v="1128299"/>
    <x v="490"/>
    <x v="2"/>
    <x v="22"/>
    <s v="Portland"/>
    <x v="0"/>
    <n v="51"/>
    <n v="2250"/>
    <n v="114750"/>
    <n v="4819.5"/>
    <n v="4.2000000000000003E-2"/>
    <x v="1"/>
  </r>
  <r>
    <x v="3"/>
    <n v="1128299"/>
    <x v="490"/>
    <x v="2"/>
    <x v="22"/>
    <s v="Portland"/>
    <x v="1"/>
    <n v="56"/>
    <n v="2330"/>
    <n v="130480"/>
    <n v="5219.2"/>
    <n v="0.04"/>
    <x v="1"/>
  </r>
  <r>
    <x v="3"/>
    <n v="1128299"/>
    <x v="490"/>
    <x v="2"/>
    <x v="22"/>
    <s v="Portland"/>
    <x v="2"/>
    <n v="48"/>
    <n v="1930"/>
    <n v="92640"/>
    <n v="3798.24"/>
    <n v="4.0999999999999995E-2"/>
    <x v="1"/>
  </r>
  <r>
    <x v="3"/>
    <n v="1128299"/>
    <x v="490"/>
    <x v="2"/>
    <x v="22"/>
    <s v="Portland"/>
    <x v="3"/>
    <n v="53"/>
    <n v="1650"/>
    <n v="87450"/>
    <n v="3410.5499999999997"/>
    <n v="3.9E-2"/>
    <x v="1"/>
  </r>
  <r>
    <x v="3"/>
    <n v="1128299"/>
    <x v="490"/>
    <x v="2"/>
    <x v="22"/>
    <s v="Portland"/>
    <x v="4"/>
    <n v="54"/>
    <n v="1570"/>
    <n v="84780"/>
    <n v="3984.6600000000003"/>
    <n v="4.7000000000000007E-2"/>
    <x v="1"/>
  </r>
  <r>
    <x v="3"/>
    <n v="1128299"/>
    <x v="490"/>
    <x v="2"/>
    <x v="22"/>
    <s v="Portland"/>
    <x v="5"/>
    <n v="55"/>
    <n v="2010"/>
    <n v="110550"/>
    <n v="3758.7"/>
    <n v="3.3999999999999996E-2"/>
    <x v="1"/>
  </r>
  <r>
    <x v="3"/>
    <n v="1128299"/>
    <x v="181"/>
    <x v="2"/>
    <x v="22"/>
    <s v="Portland"/>
    <x v="0"/>
    <n v="28"/>
    <n v="1200"/>
    <n v="33600"/>
    <n v="1411.2"/>
    <n v="4.2000000000000003E-2"/>
    <x v="1"/>
  </r>
  <r>
    <x v="3"/>
    <n v="1128299"/>
    <x v="181"/>
    <x v="2"/>
    <x v="22"/>
    <s v="Portland"/>
    <x v="1"/>
    <n v="31"/>
    <n v="1240"/>
    <n v="38440"/>
    <n v="1691.36"/>
    <n v="4.3999999999999997E-2"/>
    <x v="1"/>
  </r>
  <r>
    <x v="3"/>
    <n v="1128299"/>
    <x v="181"/>
    <x v="2"/>
    <x v="22"/>
    <s v="Portland"/>
    <x v="2"/>
    <n v="33"/>
    <n v="1280"/>
    <n v="42240"/>
    <n v="1816.3199999999997"/>
    <n v="4.2999999999999997E-2"/>
    <x v="1"/>
  </r>
  <r>
    <x v="3"/>
    <n v="1128299"/>
    <x v="181"/>
    <x v="2"/>
    <x v="22"/>
    <s v="Portland"/>
    <x v="3"/>
    <n v="34"/>
    <n v="780"/>
    <n v="26520"/>
    <n v="1219.9199999999998"/>
    <n v="4.5999999999999992E-2"/>
    <x v="1"/>
  </r>
  <r>
    <x v="3"/>
    <n v="1128299"/>
    <x v="181"/>
    <x v="2"/>
    <x v="22"/>
    <s v="Portland"/>
    <x v="4"/>
    <n v="33"/>
    <n v="680"/>
    <n v="22440"/>
    <n v="1144.44"/>
    <n v="5.1000000000000004E-2"/>
    <x v="1"/>
  </r>
  <r>
    <x v="3"/>
    <n v="1128299"/>
    <x v="181"/>
    <x v="2"/>
    <x v="22"/>
    <s v="Portland"/>
    <x v="5"/>
    <n v="34"/>
    <n v="1400"/>
    <n v="47600"/>
    <n v="1903.9999999999998"/>
    <n v="3.9999999999999994E-2"/>
    <x v="1"/>
  </r>
  <r>
    <x v="3"/>
    <n v="1128299"/>
    <x v="212"/>
    <x v="2"/>
    <x v="22"/>
    <s v="Portland"/>
    <x v="0"/>
    <n v="24"/>
    <n v="1750"/>
    <n v="42000"/>
    <n v="1889.9999999999998"/>
    <n v="4.4999999999999991E-2"/>
    <x v="1"/>
  </r>
  <r>
    <x v="3"/>
    <n v="1128299"/>
    <x v="212"/>
    <x v="2"/>
    <x v="22"/>
    <s v="Portland"/>
    <x v="1"/>
    <n v="31"/>
    <n v="1240"/>
    <n v="38440"/>
    <n v="1652.9199999999998"/>
    <n v="4.2999999999999997E-2"/>
    <x v="1"/>
  </r>
  <r>
    <x v="3"/>
    <n v="1128299"/>
    <x v="212"/>
    <x v="2"/>
    <x v="22"/>
    <s v="Portland"/>
    <x v="2"/>
    <n v="34"/>
    <n v="1320"/>
    <n v="44880"/>
    <n v="1929.8399999999997"/>
    <n v="4.2999999999999997E-2"/>
    <x v="1"/>
  </r>
  <r>
    <x v="3"/>
    <n v="1128299"/>
    <x v="212"/>
    <x v="1"/>
    <x v="23"/>
    <s v="New Orleans"/>
    <x v="3"/>
    <n v="33"/>
    <n v="750"/>
    <n v="24750"/>
    <n v="1163.25"/>
    <n v="4.7E-2"/>
    <x v="1"/>
  </r>
  <r>
    <x v="3"/>
    <n v="1128299"/>
    <x v="212"/>
    <x v="1"/>
    <x v="23"/>
    <s v="New Orleans"/>
    <x v="4"/>
    <n v="33"/>
    <n v="530"/>
    <n v="17490"/>
    <n v="822.03000000000009"/>
    <n v="4.7000000000000007E-2"/>
    <x v="1"/>
  </r>
  <r>
    <x v="3"/>
    <n v="1128299"/>
    <x v="212"/>
    <x v="1"/>
    <x v="23"/>
    <s v="New Orleans"/>
    <x v="5"/>
    <n v="32"/>
    <n v="1310"/>
    <n v="41920"/>
    <n v="1551.04"/>
    <n v="3.6999999999999998E-2"/>
    <x v="1"/>
  </r>
  <r>
    <x v="3"/>
    <n v="1128299"/>
    <x v="221"/>
    <x v="1"/>
    <x v="23"/>
    <s v="New Orleans"/>
    <x v="0"/>
    <n v="29"/>
    <n v="1790"/>
    <n v="51910"/>
    <n v="2387.8599999999997"/>
    <n v="4.5999999999999992E-2"/>
    <x v="1"/>
  </r>
  <r>
    <x v="3"/>
    <n v="1128299"/>
    <x v="221"/>
    <x v="1"/>
    <x v="23"/>
    <s v="New Orleans"/>
    <x v="1"/>
    <n v="38"/>
    <n v="1200"/>
    <n v="45600"/>
    <n v="2006.3999999999999"/>
    <n v="4.3999999999999997E-2"/>
    <x v="1"/>
  </r>
  <r>
    <x v="3"/>
    <n v="1128299"/>
    <x v="221"/>
    <x v="1"/>
    <x v="23"/>
    <s v="New Orleans"/>
    <x v="2"/>
    <n v="39"/>
    <n v="1200"/>
    <n v="46800"/>
    <n v="2106"/>
    <n v="4.4999999999999998E-2"/>
    <x v="1"/>
  </r>
  <r>
    <x v="3"/>
    <n v="1128299"/>
    <x v="221"/>
    <x v="1"/>
    <x v="23"/>
    <s v="New Orleans"/>
    <x v="3"/>
    <n v="43"/>
    <n v="960"/>
    <n v="41280"/>
    <n v="1775.0399999999997"/>
    <n v="4.2999999999999997E-2"/>
    <x v="1"/>
  </r>
  <r>
    <x v="3"/>
    <n v="1128299"/>
    <x v="221"/>
    <x v="1"/>
    <x v="23"/>
    <s v="New Orleans"/>
    <x v="4"/>
    <n v="40"/>
    <n v="500"/>
    <n v="20000"/>
    <n v="1020"/>
    <n v="5.0999999999999997E-2"/>
    <x v="1"/>
  </r>
  <r>
    <x v="3"/>
    <n v="1128299"/>
    <x v="221"/>
    <x v="1"/>
    <x v="23"/>
    <s v="New Orleans"/>
    <x v="5"/>
    <n v="29"/>
    <n v="1090"/>
    <n v="31610"/>
    <n v="1169.57"/>
    <n v="3.6999999999999998E-2"/>
    <x v="1"/>
  </r>
  <r>
    <x v="3"/>
    <n v="1128299"/>
    <x v="240"/>
    <x v="1"/>
    <x v="23"/>
    <s v="New Orleans"/>
    <x v="0"/>
    <n v="38"/>
    <n v="1680"/>
    <n v="63840"/>
    <n v="3000.48"/>
    <n v="4.7E-2"/>
    <x v="1"/>
  </r>
  <r>
    <x v="3"/>
    <n v="1128299"/>
    <x v="240"/>
    <x v="1"/>
    <x v="23"/>
    <s v="New Orleans"/>
    <x v="1"/>
    <n v="36"/>
    <n v="1070"/>
    <n v="38520"/>
    <n v="1771.9199999999998"/>
    <n v="4.5999999999999999E-2"/>
    <x v="1"/>
  </r>
  <r>
    <x v="3"/>
    <n v="1128299"/>
    <x v="240"/>
    <x v="1"/>
    <x v="23"/>
    <s v="New Orleans"/>
    <x v="2"/>
    <n v="40"/>
    <n v="1200"/>
    <n v="48000"/>
    <n v="2016"/>
    <n v="4.2000000000000003E-2"/>
    <x v="1"/>
  </r>
  <r>
    <x v="3"/>
    <n v="1128299"/>
    <x v="240"/>
    <x v="1"/>
    <x v="23"/>
    <s v="New Orleans"/>
    <x v="3"/>
    <n v="27"/>
    <n v="910"/>
    <n v="24570"/>
    <n v="1105.6499999999999"/>
    <n v="4.4999999999999991E-2"/>
    <x v="1"/>
  </r>
  <r>
    <x v="3"/>
    <n v="1128299"/>
    <x v="240"/>
    <x v="1"/>
    <x v="23"/>
    <s v="New Orleans"/>
    <x v="4"/>
    <n v="34"/>
    <n v="560"/>
    <n v="19040"/>
    <n v="971.04"/>
    <n v="5.0999999999999997E-2"/>
    <x v="1"/>
  </r>
  <r>
    <x v="3"/>
    <n v="1128299"/>
    <x v="240"/>
    <x v="1"/>
    <x v="23"/>
    <s v="New Orleans"/>
    <x v="5"/>
    <n v="39"/>
    <n v="1230"/>
    <n v="47970"/>
    <n v="1774.8899999999999"/>
    <n v="3.6999999999999998E-2"/>
    <x v="1"/>
  </r>
  <r>
    <x v="3"/>
    <n v="1128299"/>
    <x v="271"/>
    <x v="1"/>
    <x v="23"/>
    <s v="New Orleans"/>
    <x v="0"/>
    <n v="32"/>
    <n v="1760"/>
    <n v="56320"/>
    <n v="2421.7599999999998"/>
    <n v="4.2999999999999997E-2"/>
    <x v="1"/>
  </r>
  <r>
    <x v="3"/>
    <n v="1128299"/>
    <x v="271"/>
    <x v="1"/>
    <x v="23"/>
    <s v="New Orleans"/>
    <x v="1"/>
    <n v="40"/>
    <n v="1280"/>
    <n v="51200"/>
    <n v="2252.7999999999997"/>
    <n v="4.3999999999999997E-2"/>
    <x v="1"/>
  </r>
  <r>
    <x v="3"/>
    <n v="1128299"/>
    <x v="271"/>
    <x v="1"/>
    <x v="23"/>
    <s v="New Orleans"/>
    <x v="2"/>
    <n v="37"/>
    <n v="1360"/>
    <n v="50320"/>
    <n v="2113.44"/>
    <n v="4.2000000000000003E-2"/>
    <x v="1"/>
  </r>
  <r>
    <x v="3"/>
    <n v="1128299"/>
    <x v="271"/>
    <x v="1"/>
    <x v="23"/>
    <s v="New Orleans"/>
    <x v="3"/>
    <n v="33"/>
    <n v="1010"/>
    <n v="33330"/>
    <n v="1433.1899999999998"/>
    <n v="4.2999999999999997E-2"/>
    <x v="1"/>
  </r>
  <r>
    <x v="3"/>
    <n v="1128299"/>
    <x v="271"/>
    <x v="1"/>
    <x v="23"/>
    <s v="New Orleans"/>
    <x v="4"/>
    <n v="32"/>
    <n v="770"/>
    <n v="24640"/>
    <n v="1182.72"/>
    <n v="4.8000000000000001E-2"/>
    <x v="1"/>
  </r>
  <r>
    <x v="3"/>
    <n v="1128299"/>
    <x v="271"/>
    <x v="1"/>
    <x v="23"/>
    <s v="New Orleans"/>
    <x v="5"/>
    <n v="46"/>
    <n v="1780"/>
    <n v="81880"/>
    <n v="3275.2"/>
    <n v="0.04"/>
    <x v="1"/>
  </r>
  <r>
    <x v="3"/>
    <n v="1128299"/>
    <x v="301"/>
    <x v="1"/>
    <x v="23"/>
    <s v="New Orleans"/>
    <x v="0"/>
    <n v="47"/>
    <n v="2560"/>
    <n v="120320"/>
    <n v="5655.04"/>
    <n v="4.7E-2"/>
    <x v="1"/>
  </r>
  <r>
    <x v="3"/>
    <n v="1128299"/>
    <x v="301"/>
    <x v="1"/>
    <x v="23"/>
    <s v="New Orleans"/>
    <x v="1"/>
    <n v="55"/>
    <n v="2240"/>
    <n v="123200"/>
    <n v="5543.9999999999991"/>
    <n v="4.4999999999999991E-2"/>
    <x v="1"/>
  </r>
  <r>
    <x v="3"/>
    <n v="1128299"/>
    <x v="301"/>
    <x v="1"/>
    <x v="23"/>
    <s v="New Orleans"/>
    <x v="2"/>
    <n v="55"/>
    <n v="2100"/>
    <n v="115500"/>
    <n v="5081.9999999999991"/>
    <n v="4.3999999999999991E-2"/>
    <x v="1"/>
  </r>
  <r>
    <x v="3"/>
    <n v="1128299"/>
    <x v="301"/>
    <x v="1"/>
    <x v="23"/>
    <s v="New Orleans"/>
    <x v="3"/>
    <n v="59"/>
    <n v="1840"/>
    <n v="108560"/>
    <n v="5102.32"/>
    <n v="4.7E-2"/>
    <x v="1"/>
  </r>
  <r>
    <x v="3"/>
    <n v="1128299"/>
    <x v="301"/>
    <x v="1"/>
    <x v="23"/>
    <s v="New Orleans"/>
    <x v="4"/>
    <n v="70"/>
    <n v="1530"/>
    <n v="107100"/>
    <n v="5033.7000000000007"/>
    <n v="4.7000000000000007E-2"/>
    <x v="1"/>
  </r>
  <r>
    <x v="3"/>
    <n v="1128299"/>
    <x v="301"/>
    <x v="1"/>
    <x v="23"/>
    <s v="New Orleans"/>
    <x v="5"/>
    <n v="80"/>
    <n v="2480"/>
    <n v="198400"/>
    <n v="8134.4"/>
    <n v="4.0999999999999995E-2"/>
    <x v="1"/>
  </r>
  <r>
    <x v="3"/>
    <n v="1128299"/>
    <x v="330"/>
    <x v="1"/>
    <x v="23"/>
    <s v="New Orleans"/>
    <x v="0"/>
    <n v="62"/>
    <n v="3060"/>
    <n v="189720"/>
    <n v="8157.9599999999991"/>
    <n v="4.2999999999999997E-2"/>
    <x v="1"/>
  </r>
  <r>
    <x v="3"/>
    <n v="1128299"/>
    <x v="330"/>
    <x v="1"/>
    <x v="23"/>
    <s v="New Orleans"/>
    <x v="1"/>
    <n v="67"/>
    <n v="2480"/>
    <n v="166160"/>
    <n v="7643.36"/>
    <n v="4.5999999999999999E-2"/>
    <x v="1"/>
  </r>
  <r>
    <x v="3"/>
    <n v="1128299"/>
    <x v="330"/>
    <x v="1"/>
    <x v="23"/>
    <s v="New Orleans"/>
    <x v="2"/>
    <n v="69"/>
    <n v="2100"/>
    <n v="144900"/>
    <n v="6810.2999999999993"/>
    <n v="4.6999999999999993E-2"/>
    <x v="1"/>
  </r>
  <r>
    <x v="3"/>
    <n v="1128299"/>
    <x v="330"/>
    <x v="1"/>
    <x v="23"/>
    <s v="New Orleans"/>
    <x v="3"/>
    <n v="62"/>
    <n v="1980"/>
    <n v="122760"/>
    <n v="5524.2"/>
    <n v="4.4999999999999998E-2"/>
    <x v="1"/>
  </r>
  <r>
    <x v="3"/>
    <n v="1128299"/>
    <x v="330"/>
    <x v="1"/>
    <x v="23"/>
    <s v="New Orleans"/>
    <x v="4"/>
    <n v="73"/>
    <n v="2210"/>
    <n v="161330"/>
    <n v="7905.17"/>
    <n v="4.9000000000000002E-2"/>
    <x v="1"/>
  </r>
  <r>
    <x v="3"/>
    <n v="1128299"/>
    <x v="330"/>
    <x v="1"/>
    <x v="23"/>
    <s v="New Orleans"/>
    <x v="5"/>
    <n v="81"/>
    <n v="2080"/>
    <n v="168480"/>
    <n v="6907.6799999999994"/>
    <n v="4.0999999999999995E-2"/>
    <x v="1"/>
  </r>
  <r>
    <x v="3"/>
    <n v="1128299"/>
    <x v="362"/>
    <x v="1"/>
    <x v="23"/>
    <s v="New Orleans"/>
    <x v="0"/>
    <n v="73"/>
    <n v="2550"/>
    <n v="186150"/>
    <n v="8749.0499999999993"/>
    <n v="4.6999999999999993E-2"/>
    <x v="1"/>
  </r>
  <r>
    <x v="3"/>
    <n v="1128299"/>
    <x v="362"/>
    <x v="1"/>
    <x v="23"/>
    <s v="New Orleans"/>
    <x v="1"/>
    <n v="57"/>
    <n v="2560"/>
    <n v="145920"/>
    <n v="6420.48"/>
    <n v="4.3999999999999997E-2"/>
    <x v="1"/>
  </r>
  <r>
    <x v="3"/>
    <n v="1128299"/>
    <x v="362"/>
    <x v="1"/>
    <x v="23"/>
    <s v="New Orleans"/>
    <x v="2"/>
    <n v="50"/>
    <n v="2170"/>
    <n v="108500"/>
    <n v="4557"/>
    <n v="4.2000000000000003E-2"/>
    <x v="1"/>
  </r>
  <r>
    <x v="3"/>
    <n v="1128299"/>
    <x v="362"/>
    <x v="1"/>
    <x v="23"/>
    <s v="New Orleans"/>
    <x v="3"/>
    <n v="55"/>
    <n v="1430"/>
    <n v="78650"/>
    <n v="3696.5499999999997"/>
    <n v="4.6999999999999993E-2"/>
    <x v="1"/>
  </r>
  <r>
    <x v="3"/>
    <n v="1128299"/>
    <x v="362"/>
    <x v="1"/>
    <x v="23"/>
    <s v="New Orleans"/>
    <x v="4"/>
    <n v="47"/>
    <n v="1520"/>
    <n v="71440"/>
    <n v="3500.56"/>
    <n v="4.9000000000000002E-2"/>
    <x v="1"/>
  </r>
  <r>
    <x v="3"/>
    <n v="1128299"/>
    <x v="362"/>
    <x v="1"/>
    <x v="23"/>
    <s v="New Orleans"/>
    <x v="5"/>
    <n v="46"/>
    <n v="1020"/>
    <n v="46920"/>
    <n v="1782.96"/>
    <n v="3.7999999999999999E-2"/>
    <x v="1"/>
  </r>
  <r>
    <x v="3"/>
    <n v="1128299"/>
    <x v="394"/>
    <x v="1"/>
    <x v="23"/>
    <s v="New Orleans"/>
    <x v="0"/>
    <n v="33"/>
    <n v="1750"/>
    <n v="57750"/>
    <n v="2425.5"/>
    <n v="4.2000000000000003E-2"/>
    <x v="1"/>
  </r>
  <r>
    <x v="3"/>
    <n v="1128299"/>
    <x v="394"/>
    <x v="1"/>
    <x v="23"/>
    <s v="New Orleans"/>
    <x v="1"/>
    <n v="40"/>
    <n v="1750"/>
    <n v="70000"/>
    <n v="3009.9999999999995"/>
    <n v="4.2999999999999997E-2"/>
    <x v="1"/>
  </r>
  <r>
    <x v="3"/>
    <n v="1128299"/>
    <x v="394"/>
    <x v="1"/>
    <x v="23"/>
    <s v="New Orleans"/>
    <x v="2"/>
    <n v="30"/>
    <n v="960"/>
    <n v="28800"/>
    <n v="1324.8"/>
    <n v="4.5999999999999999E-2"/>
    <x v="1"/>
  </r>
  <r>
    <x v="3"/>
    <n v="1128299"/>
    <x v="394"/>
    <x v="1"/>
    <x v="23"/>
    <s v="New Orleans"/>
    <x v="3"/>
    <n v="34"/>
    <n v="800"/>
    <n v="27200"/>
    <n v="1142.3999999999999"/>
    <n v="4.1999999999999996E-2"/>
    <x v="1"/>
  </r>
  <r>
    <x v="3"/>
    <n v="1128299"/>
    <x v="394"/>
    <x v="1"/>
    <x v="23"/>
    <s v="New Orleans"/>
    <x v="4"/>
    <n v="41"/>
    <n v="830"/>
    <n v="34030"/>
    <n v="1633.4399999999998"/>
    <n v="4.7999999999999994E-2"/>
    <x v="1"/>
  </r>
  <r>
    <x v="3"/>
    <n v="1128299"/>
    <x v="394"/>
    <x v="1"/>
    <x v="23"/>
    <s v="New Orleans"/>
    <x v="5"/>
    <n v="30"/>
    <n v="900"/>
    <n v="27000"/>
    <n v="1080"/>
    <n v="0.04"/>
    <x v="1"/>
  </r>
  <r>
    <x v="3"/>
    <n v="1128299"/>
    <x v="423"/>
    <x v="1"/>
    <x v="23"/>
    <s v="New Orleans"/>
    <x v="0"/>
    <n v="25"/>
    <n v="1240"/>
    <n v="31000"/>
    <n v="1332.9999999999998"/>
    <n v="4.299999999999999E-2"/>
    <x v="1"/>
  </r>
  <r>
    <x v="3"/>
    <n v="1128299"/>
    <x v="423"/>
    <x v="1"/>
    <x v="23"/>
    <s v="New Orleans"/>
    <x v="1"/>
    <n v="34"/>
    <n v="1840"/>
    <n v="62560"/>
    <n v="2815.2"/>
    <n v="4.4999999999999998E-2"/>
    <x v="1"/>
  </r>
  <r>
    <x v="3"/>
    <n v="1128299"/>
    <x v="423"/>
    <x v="1"/>
    <x v="23"/>
    <s v="New Orleans"/>
    <x v="2"/>
    <n v="33"/>
    <n v="1280"/>
    <n v="42240"/>
    <n v="1900.7999999999997"/>
    <n v="4.4999999999999991E-2"/>
    <x v="1"/>
  </r>
  <r>
    <x v="3"/>
    <n v="1128299"/>
    <x v="423"/>
    <x v="1"/>
    <x v="23"/>
    <s v="New Orleans"/>
    <x v="3"/>
    <n v="31"/>
    <n v="1200"/>
    <n v="37200"/>
    <n v="1599.5999999999997"/>
    <n v="4.299999999999999E-2"/>
    <x v="1"/>
  </r>
  <r>
    <x v="3"/>
    <n v="1128299"/>
    <x v="423"/>
    <x v="1"/>
    <x v="23"/>
    <s v="New Orleans"/>
    <x v="4"/>
    <n v="39"/>
    <n v="1120"/>
    <n v="43680"/>
    <n v="2096.64"/>
    <n v="4.7999999999999994E-2"/>
    <x v="1"/>
  </r>
  <r>
    <x v="3"/>
    <n v="1128299"/>
    <x v="423"/>
    <x v="1"/>
    <x v="23"/>
    <s v="New Orleans"/>
    <x v="5"/>
    <n v="44"/>
    <n v="1400"/>
    <n v="61600"/>
    <n v="2464"/>
    <n v="0.04"/>
    <x v="1"/>
  </r>
  <r>
    <x v="3"/>
    <n v="1128299"/>
    <x v="454"/>
    <x v="1"/>
    <x v="23"/>
    <s v="New Orleans"/>
    <x v="0"/>
    <n v="28"/>
    <n v="2190"/>
    <n v="61320"/>
    <n v="2882.04"/>
    <n v="4.7E-2"/>
    <x v="1"/>
  </r>
  <r>
    <x v="3"/>
    <n v="1128299"/>
    <x v="454"/>
    <x v="1"/>
    <x v="23"/>
    <s v="New Orleans"/>
    <x v="1"/>
    <n v="35"/>
    <n v="2240"/>
    <n v="78400"/>
    <n v="3684.7999999999997"/>
    <n v="4.6999999999999993E-2"/>
    <x v="1"/>
  </r>
  <r>
    <x v="3"/>
    <n v="1128299"/>
    <x v="454"/>
    <x v="1"/>
    <x v="23"/>
    <s v="New Orleans"/>
    <x v="2"/>
    <n v="30"/>
    <n v="1580"/>
    <n v="47400"/>
    <n v="2180.3999999999996"/>
    <n v="4.5999999999999992E-2"/>
    <x v="1"/>
  </r>
  <r>
    <x v="3"/>
    <n v="1128299"/>
    <x v="454"/>
    <x v="1"/>
    <x v="23"/>
    <s v="New Orleans"/>
    <x v="3"/>
    <n v="40"/>
    <n v="1550"/>
    <n v="62000"/>
    <n v="2852"/>
    <n v="4.5999999999999999E-2"/>
    <x v="1"/>
  </r>
  <r>
    <x v="3"/>
    <n v="1128299"/>
    <x v="454"/>
    <x v="1"/>
    <x v="23"/>
    <s v="New Orleans"/>
    <x v="4"/>
    <n v="53"/>
    <n v="1470"/>
    <n v="77910"/>
    <n v="3661.7700000000004"/>
    <n v="4.7000000000000007E-2"/>
    <x v="1"/>
  </r>
  <r>
    <x v="3"/>
    <n v="1128299"/>
    <x v="454"/>
    <x v="1"/>
    <x v="23"/>
    <s v="New Orleans"/>
    <x v="5"/>
    <n v="64"/>
    <n v="1800"/>
    <n v="115200"/>
    <n v="4723.2"/>
    <n v="4.1000000000000002E-2"/>
    <x v="1"/>
  </r>
  <r>
    <x v="3"/>
    <n v="1128299"/>
    <x v="483"/>
    <x v="1"/>
    <x v="23"/>
    <s v="New Orleans"/>
    <x v="0"/>
    <n v="46"/>
    <n v="2720"/>
    <n v="125120"/>
    <n v="5755.5199999999995"/>
    <n v="4.5999999999999999E-2"/>
    <x v="1"/>
  </r>
  <r>
    <x v="3"/>
    <n v="1128299"/>
    <x v="483"/>
    <x v="1"/>
    <x v="23"/>
    <s v="New Orleans"/>
    <x v="1"/>
    <n v="52"/>
    <n v="2480"/>
    <n v="128960"/>
    <n v="5674.2399999999989"/>
    <n v="4.3999999999999991E-2"/>
    <x v="1"/>
  </r>
  <r>
    <x v="0"/>
    <n v="1128299"/>
    <x v="483"/>
    <x v="1"/>
    <x v="23"/>
    <s v="New Orleans"/>
    <x v="2"/>
    <n v="53"/>
    <n v="1920"/>
    <n v="101760"/>
    <n v="4375.6799999999994"/>
    <n v="4.2999999999999997E-2"/>
    <x v="1"/>
  </r>
  <r>
    <x v="0"/>
    <n v="1128299"/>
    <x v="483"/>
    <x v="1"/>
    <x v="23"/>
    <s v="New Orleans"/>
    <x v="3"/>
    <n v="53"/>
    <n v="1920"/>
    <n v="101760"/>
    <n v="4782.7199999999993"/>
    <n v="4.6999999999999993E-2"/>
    <x v="1"/>
  </r>
  <r>
    <x v="0"/>
    <n v="1128299"/>
    <x v="483"/>
    <x v="1"/>
    <x v="23"/>
    <s v="New Orleans"/>
    <x v="4"/>
    <n v="55"/>
    <n v="1680"/>
    <n v="92400"/>
    <n v="4435.2"/>
    <n v="4.8000000000000001E-2"/>
    <x v="1"/>
  </r>
  <r>
    <x v="0"/>
    <n v="1128299"/>
    <x v="483"/>
    <x v="1"/>
    <x v="23"/>
    <s v="New Orleans"/>
    <x v="5"/>
    <n v="59"/>
    <n v="1940"/>
    <n v="114460"/>
    <n v="4578.3999999999996"/>
    <n v="3.9999999999999994E-2"/>
    <x v="1"/>
  </r>
  <r>
    <x v="0"/>
    <n v="1197831"/>
    <x v="169"/>
    <x v="1"/>
    <x v="23"/>
    <s v="New Orleans"/>
    <x v="0"/>
    <n v="14"/>
    <n v="2230"/>
    <n v="31220"/>
    <n v="1061.4799999999998"/>
    <n v="3.3999999999999996E-2"/>
    <x v="1"/>
  </r>
  <r>
    <x v="0"/>
    <n v="1197831"/>
    <x v="169"/>
    <x v="1"/>
    <x v="23"/>
    <s v="New Orleans"/>
    <x v="1"/>
    <n v="20"/>
    <n v="2090"/>
    <n v="41800"/>
    <n v="1504.8"/>
    <n v="3.5999999999999997E-2"/>
    <x v="1"/>
  </r>
  <r>
    <x v="0"/>
    <n v="1197831"/>
    <x v="169"/>
    <x v="1"/>
    <x v="23"/>
    <s v="New Orleans"/>
    <x v="2"/>
    <n v="21"/>
    <n v="1620"/>
    <n v="34020"/>
    <n v="1258.74"/>
    <n v="3.6999999999999998E-2"/>
    <x v="1"/>
  </r>
  <r>
    <x v="0"/>
    <n v="1197831"/>
    <x v="169"/>
    <x v="1"/>
    <x v="23"/>
    <s v="New Orleans"/>
    <x v="3"/>
    <n v="26"/>
    <n v="1660"/>
    <n v="43160"/>
    <n v="1812.7200000000003"/>
    <n v="4.2000000000000003E-2"/>
    <x v="1"/>
  </r>
  <r>
    <x v="0"/>
    <n v="1197831"/>
    <x v="169"/>
    <x v="1"/>
    <x v="23"/>
    <s v="New Orleans"/>
    <x v="4"/>
    <n v="28"/>
    <n v="1110"/>
    <n v="31080"/>
    <n v="870.24000000000012"/>
    <n v="2.8000000000000004E-2"/>
    <x v="1"/>
  </r>
  <r>
    <x v="3"/>
    <n v="1197831"/>
    <x v="169"/>
    <x v="1"/>
    <x v="23"/>
    <s v="New Orleans"/>
    <x v="5"/>
    <n v="23"/>
    <n v="1470"/>
    <n v="33810"/>
    <n v="1690.5"/>
    <n v="0.05"/>
    <x v="1"/>
  </r>
  <r>
    <x v="0"/>
    <n v="1197831"/>
    <x v="199"/>
    <x v="1"/>
    <x v="23"/>
    <s v="New Orleans"/>
    <x v="0"/>
    <n v="18"/>
    <n v="2000"/>
    <n v="36000"/>
    <n v="1152"/>
    <n v="3.2000000000000001E-2"/>
    <x v="1"/>
  </r>
  <r>
    <x v="0"/>
    <n v="1197831"/>
    <x v="199"/>
    <x v="1"/>
    <x v="23"/>
    <s v="New Orleans"/>
    <x v="1"/>
    <n v="28"/>
    <n v="1800"/>
    <n v="50400"/>
    <n v="1663.1999999999998"/>
    <n v="3.2999999999999995E-2"/>
    <x v="1"/>
  </r>
  <r>
    <x v="0"/>
    <n v="1197831"/>
    <x v="199"/>
    <x v="1"/>
    <x v="23"/>
    <s v="New Orleans"/>
    <x v="2"/>
    <n v="28"/>
    <n v="1280"/>
    <n v="35840"/>
    <n v="1254.3999999999999"/>
    <n v="3.4999999999999996E-2"/>
    <x v="1"/>
  </r>
  <r>
    <x v="0"/>
    <n v="1197831"/>
    <x v="199"/>
    <x v="2"/>
    <x v="24"/>
    <s v="Boise"/>
    <x v="3"/>
    <n v="27"/>
    <n v="1160"/>
    <n v="31320"/>
    <n v="1315.44"/>
    <n v="4.2000000000000003E-2"/>
    <x v="1"/>
  </r>
  <r>
    <x v="0"/>
    <n v="1197831"/>
    <x v="199"/>
    <x v="2"/>
    <x v="24"/>
    <s v="Boise"/>
    <x v="4"/>
    <n v="31"/>
    <n v="880"/>
    <n v="27280"/>
    <n v="818.4"/>
    <n v="0.03"/>
    <x v="1"/>
  </r>
  <r>
    <x v="0"/>
    <n v="1197831"/>
    <x v="199"/>
    <x v="2"/>
    <x v="24"/>
    <s v="Boise"/>
    <x v="5"/>
    <n v="26"/>
    <n v="1350"/>
    <n v="35100"/>
    <n v="1825.2"/>
    <n v="5.2000000000000005E-2"/>
    <x v="1"/>
  </r>
  <r>
    <x v="0"/>
    <n v="1197831"/>
    <x v="708"/>
    <x v="2"/>
    <x v="24"/>
    <s v="Boise"/>
    <x v="0"/>
    <n v="21"/>
    <n v="2000"/>
    <n v="42000"/>
    <n v="1554"/>
    <n v="3.6999999999999998E-2"/>
    <x v="1"/>
  </r>
  <r>
    <x v="0"/>
    <n v="1197831"/>
    <x v="708"/>
    <x v="2"/>
    <x v="24"/>
    <s v="Boise"/>
    <x v="1"/>
    <n v="27"/>
    <n v="1880"/>
    <n v="50760"/>
    <n v="1979.6399999999999"/>
    <n v="3.9E-2"/>
    <x v="1"/>
  </r>
  <r>
    <x v="0"/>
    <n v="1197831"/>
    <x v="708"/>
    <x v="2"/>
    <x v="24"/>
    <s v="Boise"/>
    <x v="2"/>
    <n v="20"/>
    <n v="1350"/>
    <n v="27000"/>
    <n v="1026"/>
    <n v="3.7999999999999999E-2"/>
    <x v="1"/>
  </r>
  <r>
    <x v="0"/>
    <n v="1197831"/>
    <x v="708"/>
    <x v="2"/>
    <x v="24"/>
    <s v="Boise"/>
    <x v="3"/>
    <n v="26"/>
    <n v="1120"/>
    <n v="29120"/>
    <n v="1368.64"/>
    <n v="4.7E-2"/>
    <x v="1"/>
  </r>
  <r>
    <x v="3"/>
    <n v="1197831"/>
    <x v="708"/>
    <x v="2"/>
    <x v="24"/>
    <s v="Boise"/>
    <x v="4"/>
    <n v="32"/>
    <n v="880"/>
    <n v="28160"/>
    <n v="985.59999999999991"/>
    <n v="3.4999999999999996E-2"/>
    <x v="1"/>
  </r>
  <r>
    <x v="3"/>
    <n v="1197831"/>
    <x v="708"/>
    <x v="2"/>
    <x v="24"/>
    <s v="Boise"/>
    <x v="5"/>
    <n v="25"/>
    <n v="1240"/>
    <n v="31000"/>
    <n v="1643"/>
    <n v="5.2999999999999999E-2"/>
    <x v="1"/>
  </r>
  <r>
    <x v="3"/>
    <n v="1197831"/>
    <x v="723"/>
    <x v="2"/>
    <x v="24"/>
    <s v="Boise"/>
    <x v="0"/>
    <n v="15"/>
    <n v="2150"/>
    <n v="32250"/>
    <n v="1354.5"/>
    <n v="4.2000000000000003E-2"/>
    <x v="1"/>
  </r>
  <r>
    <x v="3"/>
    <n v="1197831"/>
    <x v="723"/>
    <x v="2"/>
    <x v="24"/>
    <s v="Boise"/>
    <x v="1"/>
    <n v="21"/>
    <n v="2150"/>
    <n v="45150"/>
    <n v="1760.85"/>
    <n v="3.9E-2"/>
    <x v="1"/>
  </r>
  <r>
    <x v="3"/>
    <n v="1197831"/>
    <x v="723"/>
    <x v="2"/>
    <x v="24"/>
    <s v="Boise"/>
    <x v="2"/>
    <n v="19"/>
    <n v="1620"/>
    <n v="30780"/>
    <n v="1138.8599999999999"/>
    <n v="3.6999999999999998E-2"/>
    <x v="1"/>
  </r>
  <r>
    <x v="3"/>
    <n v="1197831"/>
    <x v="723"/>
    <x v="2"/>
    <x v="24"/>
    <s v="Boise"/>
    <x v="3"/>
    <n v="20"/>
    <n v="1160"/>
    <n v="23200"/>
    <n v="1136.8"/>
    <n v="4.8999999999999995E-2"/>
    <x v="1"/>
  </r>
  <r>
    <x v="3"/>
    <n v="1197831"/>
    <x v="723"/>
    <x v="2"/>
    <x v="24"/>
    <s v="Boise"/>
    <x v="4"/>
    <n v="27"/>
    <n v="910"/>
    <n v="24570"/>
    <n v="786.24"/>
    <n v="3.2000000000000001E-2"/>
    <x v="1"/>
  </r>
  <r>
    <x v="3"/>
    <n v="1197831"/>
    <x v="723"/>
    <x v="2"/>
    <x v="24"/>
    <s v="Boise"/>
    <x v="5"/>
    <n v="23"/>
    <n v="1760"/>
    <n v="40480"/>
    <n v="2307.36"/>
    <n v="5.7000000000000002E-2"/>
    <x v="1"/>
  </r>
  <r>
    <x v="3"/>
    <n v="1197831"/>
    <x v="258"/>
    <x v="2"/>
    <x v="24"/>
    <s v="Boise"/>
    <x v="0"/>
    <n v="14"/>
    <n v="2100"/>
    <n v="29400"/>
    <n v="1234.8"/>
    <n v="4.1999999999999996E-2"/>
    <x v="1"/>
  </r>
  <r>
    <x v="3"/>
    <n v="1197831"/>
    <x v="258"/>
    <x v="2"/>
    <x v="24"/>
    <s v="Boise"/>
    <x v="1"/>
    <n v="22"/>
    <n v="2470"/>
    <n v="54340"/>
    <n v="2227.94"/>
    <n v="4.1000000000000002E-2"/>
    <x v="1"/>
  </r>
  <r>
    <x v="3"/>
    <n v="1197831"/>
    <x v="258"/>
    <x v="2"/>
    <x v="24"/>
    <s v="Boise"/>
    <x v="2"/>
    <n v="18"/>
    <n v="1840"/>
    <n v="33120"/>
    <n v="1291.6799999999998"/>
    <n v="3.8999999999999993E-2"/>
    <x v="1"/>
  </r>
  <r>
    <x v="3"/>
    <n v="1197831"/>
    <x v="258"/>
    <x v="2"/>
    <x v="24"/>
    <s v="Boise"/>
    <x v="3"/>
    <n v="24"/>
    <n v="1550"/>
    <n v="37200"/>
    <n v="1860"/>
    <n v="0.05"/>
    <x v="1"/>
  </r>
  <r>
    <x v="3"/>
    <n v="1197831"/>
    <x v="258"/>
    <x v="2"/>
    <x v="24"/>
    <s v="Boise"/>
    <x v="4"/>
    <n v="34"/>
    <n v="1200"/>
    <n v="40800"/>
    <n v="1428"/>
    <n v="3.5000000000000003E-2"/>
    <x v="1"/>
  </r>
  <r>
    <x v="3"/>
    <n v="1197831"/>
    <x v="258"/>
    <x v="2"/>
    <x v="24"/>
    <s v="Boise"/>
    <x v="5"/>
    <n v="33"/>
    <n v="2400"/>
    <n v="79200"/>
    <n v="4356"/>
    <n v="5.5E-2"/>
    <x v="1"/>
  </r>
  <r>
    <x v="3"/>
    <n v="1197831"/>
    <x v="288"/>
    <x v="2"/>
    <x v="24"/>
    <s v="Boise"/>
    <x v="0"/>
    <n v="31"/>
    <n v="2330"/>
    <n v="72230"/>
    <n v="2744.7400000000002"/>
    <n v="3.8000000000000006E-2"/>
    <x v="1"/>
  </r>
  <r>
    <x v="3"/>
    <n v="1197831"/>
    <x v="288"/>
    <x v="2"/>
    <x v="24"/>
    <s v="Boise"/>
    <x v="1"/>
    <n v="35"/>
    <n v="2630"/>
    <n v="92050"/>
    <n v="3774.0499999999997"/>
    <n v="4.0999999999999995E-2"/>
    <x v="1"/>
  </r>
  <r>
    <x v="3"/>
    <n v="1197831"/>
    <x v="288"/>
    <x v="2"/>
    <x v="24"/>
    <s v="Boise"/>
    <x v="2"/>
    <n v="34"/>
    <n v="1860"/>
    <n v="63240"/>
    <n v="2592.8399999999997"/>
    <n v="4.0999999999999995E-2"/>
    <x v="1"/>
  </r>
  <r>
    <x v="3"/>
    <n v="1197831"/>
    <x v="288"/>
    <x v="2"/>
    <x v="24"/>
    <s v="Boise"/>
    <x v="3"/>
    <n v="33"/>
    <n v="1870"/>
    <n v="61710"/>
    <n v="3023.79"/>
    <n v="4.9000000000000002E-2"/>
    <x v="1"/>
  </r>
  <r>
    <x v="3"/>
    <n v="1197831"/>
    <x v="288"/>
    <x v="2"/>
    <x v="24"/>
    <s v="Boise"/>
    <x v="4"/>
    <n v="43"/>
    <n v="1580"/>
    <n v="67940"/>
    <n v="2309.9599999999996"/>
    <n v="3.3999999999999996E-2"/>
    <x v="1"/>
  </r>
  <r>
    <x v="3"/>
    <n v="1197831"/>
    <x v="288"/>
    <x v="2"/>
    <x v="24"/>
    <s v="Boise"/>
    <x v="5"/>
    <n v="39"/>
    <n v="2480"/>
    <n v="96720"/>
    <n v="5319.6"/>
    <n v="5.5000000000000007E-2"/>
    <x v="1"/>
  </r>
  <r>
    <x v="3"/>
    <n v="1197831"/>
    <x v="320"/>
    <x v="2"/>
    <x v="24"/>
    <s v="Boise"/>
    <x v="0"/>
    <n v="35"/>
    <n v="2640"/>
    <n v="92400"/>
    <n v="4250.3999999999996"/>
    <n v="4.5999999999999999E-2"/>
    <x v="1"/>
  </r>
  <r>
    <x v="3"/>
    <n v="1197831"/>
    <x v="320"/>
    <x v="2"/>
    <x v="24"/>
    <s v="Boise"/>
    <x v="1"/>
    <n v="40"/>
    <n v="2710"/>
    <n v="108400"/>
    <n v="4661.1999999999989"/>
    <n v="4.299999999999999E-2"/>
    <x v="1"/>
  </r>
  <r>
    <x v="3"/>
    <n v="1197831"/>
    <x v="320"/>
    <x v="2"/>
    <x v="24"/>
    <s v="Boise"/>
    <x v="2"/>
    <n v="34"/>
    <n v="2780"/>
    <n v="94520"/>
    <n v="3969.8399999999997"/>
    <n v="4.1999999999999996E-2"/>
    <x v="1"/>
  </r>
  <r>
    <x v="3"/>
    <n v="1197831"/>
    <x v="320"/>
    <x v="2"/>
    <x v="24"/>
    <s v="Boise"/>
    <x v="3"/>
    <n v="38"/>
    <n v="1580"/>
    <n v="60040"/>
    <n v="3182.1200000000003"/>
    <n v="5.3000000000000005E-2"/>
    <x v="1"/>
  </r>
  <r>
    <x v="3"/>
    <n v="1197831"/>
    <x v="320"/>
    <x v="2"/>
    <x v="24"/>
    <s v="Boise"/>
    <x v="4"/>
    <n v="43"/>
    <n v="1730"/>
    <n v="74390"/>
    <n v="2975.6"/>
    <n v="0.04"/>
    <x v="1"/>
  </r>
  <r>
    <x v="0"/>
    <n v="1197831"/>
    <x v="320"/>
    <x v="2"/>
    <x v="24"/>
    <s v="Boise"/>
    <x v="5"/>
    <n v="51"/>
    <n v="2640"/>
    <n v="134640"/>
    <n v="7943.7600000000011"/>
    <n v="5.9000000000000011E-2"/>
    <x v="1"/>
  </r>
  <r>
    <x v="0"/>
    <n v="1197831"/>
    <x v="353"/>
    <x v="2"/>
    <x v="24"/>
    <s v="Boise"/>
    <x v="0"/>
    <n v="38"/>
    <n v="2330"/>
    <n v="88540"/>
    <n v="3718.68"/>
    <n v="4.1999999999999996E-2"/>
    <x v="1"/>
  </r>
  <r>
    <x v="0"/>
    <n v="1197831"/>
    <x v="353"/>
    <x v="2"/>
    <x v="24"/>
    <s v="Boise"/>
    <x v="1"/>
    <n v="37"/>
    <n v="2550"/>
    <n v="94350"/>
    <n v="4057.0499999999993"/>
    <n v="4.299999999999999E-2"/>
    <x v="1"/>
  </r>
  <r>
    <x v="0"/>
    <n v="1197831"/>
    <x v="353"/>
    <x v="2"/>
    <x v="24"/>
    <s v="Boise"/>
    <x v="2"/>
    <n v="39"/>
    <n v="3050"/>
    <n v="118950"/>
    <n v="5114.8499999999995"/>
    <n v="4.2999999999999997E-2"/>
    <x v="1"/>
  </r>
  <r>
    <x v="0"/>
    <n v="1197831"/>
    <x v="353"/>
    <x v="2"/>
    <x v="24"/>
    <s v="Boise"/>
    <x v="3"/>
    <n v="33"/>
    <n v="1620"/>
    <n v="53460"/>
    <n v="2940.3"/>
    <n v="5.5E-2"/>
    <x v="1"/>
  </r>
  <r>
    <x v="2"/>
    <n v="1197831"/>
    <x v="353"/>
    <x v="2"/>
    <x v="24"/>
    <s v="Boise"/>
    <x v="4"/>
    <n v="39"/>
    <n v="1660"/>
    <n v="64740"/>
    <n v="2719.08"/>
    <n v="4.1999999999999996E-2"/>
    <x v="1"/>
  </r>
  <r>
    <x v="2"/>
    <n v="1197831"/>
    <x v="353"/>
    <x v="2"/>
    <x v="24"/>
    <s v="Boise"/>
    <x v="5"/>
    <n v="44"/>
    <n v="2390"/>
    <n v="105160"/>
    <n v="6414.7600000000011"/>
    <n v="6.1000000000000013E-2"/>
    <x v="1"/>
  </r>
  <r>
    <x v="2"/>
    <n v="1197831"/>
    <x v="381"/>
    <x v="2"/>
    <x v="24"/>
    <s v="Boise"/>
    <x v="0"/>
    <n v="41"/>
    <n v="2300"/>
    <n v="94300"/>
    <n v="4337.7999999999993"/>
    <n v="4.5999999999999992E-2"/>
    <x v="1"/>
  </r>
  <r>
    <x v="2"/>
    <n v="1197831"/>
    <x v="381"/>
    <x v="2"/>
    <x v="24"/>
    <s v="Boise"/>
    <x v="1"/>
    <n v="38"/>
    <n v="2190"/>
    <n v="83220"/>
    <n v="3578.4599999999996"/>
    <n v="4.2999999999999997E-2"/>
    <x v="1"/>
  </r>
  <r>
    <x v="2"/>
    <n v="1197831"/>
    <x v="381"/>
    <x v="2"/>
    <x v="24"/>
    <s v="Boise"/>
    <x v="2"/>
    <n v="43"/>
    <n v="2030"/>
    <n v="87290"/>
    <n v="3928.0499999999997"/>
    <n v="4.4999999999999998E-2"/>
    <x v="1"/>
  </r>
  <r>
    <x v="2"/>
    <n v="1197831"/>
    <x v="381"/>
    <x v="2"/>
    <x v="24"/>
    <s v="Boise"/>
    <x v="3"/>
    <n v="40"/>
    <n v="1360"/>
    <n v="54400"/>
    <n v="2992.0000000000005"/>
    <n v="5.5000000000000007E-2"/>
    <x v="1"/>
  </r>
  <r>
    <x v="2"/>
    <n v="1197831"/>
    <x v="381"/>
    <x v="2"/>
    <x v="24"/>
    <s v="Boise"/>
    <x v="4"/>
    <n v="42"/>
    <n v="1400"/>
    <n v="58800"/>
    <n v="2410.7999999999997"/>
    <n v="4.0999999999999995E-2"/>
    <x v="1"/>
  </r>
  <r>
    <x v="2"/>
    <n v="1197831"/>
    <x v="381"/>
    <x v="2"/>
    <x v="24"/>
    <s v="Boise"/>
    <x v="5"/>
    <n v="36"/>
    <n v="2000"/>
    <n v="72000"/>
    <n v="4176.0000000000009"/>
    <n v="5.800000000000001E-2"/>
    <x v="1"/>
  </r>
  <r>
    <x v="2"/>
    <n v="1197831"/>
    <x v="410"/>
    <x v="2"/>
    <x v="24"/>
    <s v="Boise"/>
    <x v="0"/>
    <n v="30"/>
    <n v="2010"/>
    <n v="60300"/>
    <n v="2773.7999999999997"/>
    <n v="4.5999999999999992E-2"/>
    <x v="1"/>
  </r>
  <r>
    <x v="2"/>
    <n v="1197831"/>
    <x v="410"/>
    <x v="2"/>
    <x v="24"/>
    <s v="Boise"/>
    <x v="1"/>
    <n v="27"/>
    <n v="1900"/>
    <n v="51300"/>
    <n v="2205.8999999999996"/>
    <n v="4.299999999999999E-2"/>
    <x v="1"/>
  </r>
  <r>
    <x v="2"/>
    <n v="1197831"/>
    <x v="410"/>
    <x v="2"/>
    <x v="24"/>
    <s v="Boise"/>
    <x v="2"/>
    <n v="31"/>
    <n v="1790"/>
    <n v="55490"/>
    <n v="2330.58"/>
    <n v="4.1999999999999996E-2"/>
    <x v="1"/>
  </r>
  <r>
    <x v="2"/>
    <n v="1197831"/>
    <x v="410"/>
    <x v="2"/>
    <x v="24"/>
    <s v="Boise"/>
    <x v="3"/>
    <n v="35"/>
    <n v="1160"/>
    <n v="40600"/>
    <n v="2151.8000000000002"/>
    <n v="5.3000000000000005E-2"/>
    <x v="1"/>
  </r>
  <r>
    <x v="2"/>
    <n v="1197831"/>
    <x v="410"/>
    <x v="2"/>
    <x v="24"/>
    <s v="Boise"/>
    <x v="4"/>
    <n v="25"/>
    <n v="1230"/>
    <n v="30750"/>
    <n v="1199.2499999999998"/>
    <n v="3.8999999999999993E-2"/>
    <x v="1"/>
  </r>
  <r>
    <x v="2"/>
    <n v="1197831"/>
    <x v="410"/>
    <x v="2"/>
    <x v="24"/>
    <s v="Boise"/>
    <x v="5"/>
    <n v="34"/>
    <n v="1790"/>
    <n v="60860"/>
    <n v="3590.7400000000007"/>
    <n v="5.9000000000000011E-2"/>
    <x v="1"/>
  </r>
  <r>
    <x v="2"/>
    <n v="1197831"/>
    <x v="442"/>
    <x v="2"/>
    <x v="24"/>
    <s v="Boise"/>
    <x v="0"/>
    <n v="27"/>
    <n v="2030"/>
    <n v="54810"/>
    <n v="2521.2599999999998"/>
    <n v="4.5999999999999992E-2"/>
    <x v="1"/>
  </r>
  <r>
    <x v="2"/>
    <n v="1197831"/>
    <x v="442"/>
    <x v="2"/>
    <x v="24"/>
    <s v="Boise"/>
    <x v="1"/>
    <n v="28"/>
    <n v="2230"/>
    <n v="62440"/>
    <n v="2684.9199999999996"/>
    <n v="4.2999999999999997E-2"/>
    <x v="1"/>
  </r>
  <r>
    <x v="2"/>
    <n v="1197831"/>
    <x v="442"/>
    <x v="2"/>
    <x v="24"/>
    <s v="Boise"/>
    <x v="2"/>
    <n v="42"/>
    <n v="2100"/>
    <n v="88200"/>
    <n v="3704.3999999999996"/>
    <n v="4.1999999999999996E-2"/>
    <x v="1"/>
  </r>
  <r>
    <x v="2"/>
    <n v="1197831"/>
    <x v="442"/>
    <x v="2"/>
    <x v="24"/>
    <s v="Boise"/>
    <x v="3"/>
    <n v="43"/>
    <n v="1580"/>
    <n v="67940"/>
    <n v="3532.88"/>
    <n v="5.2000000000000005E-2"/>
    <x v="1"/>
  </r>
  <r>
    <x v="2"/>
    <n v="1197831"/>
    <x v="442"/>
    <x v="2"/>
    <x v="24"/>
    <s v="Boise"/>
    <x v="4"/>
    <n v="41"/>
    <n v="1490"/>
    <n v="61090"/>
    <n v="2321.42"/>
    <n v="3.7999999999999999E-2"/>
    <x v="1"/>
  </r>
  <r>
    <x v="2"/>
    <n v="1197831"/>
    <x v="442"/>
    <x v="2"/>
    <x v="24"/>
    <s v="Boise"/>
    <x v="5"/>
    <n v="51"/>
    <n v="1940"/>
    <n v="98940"/>
    <n v="5837.4600000000009"/>
    <n v="5.9000000000000011E-2"/>
    <x v="1"/>
  </r>
  <r>
    <x v="0"/>
    <n v="1197831"/>
    <x v="471"/>
    <x v="2"/>
    <x v="24"/>
    <s v="Boise"/>
    <x v="0"/>
    <n v="40"/>
    <n v="2400"/>
    <n v="96000"/>
    <n v="4320"/>
    <n v="4.4999999999999998E-2"/>
    <x v="1"/>
  </r>
  <r>
    <x v="0"/>
    <n v="1197831"/>
    <x v="471"/>
    <x v="2"/>
    <x v="24"/>
    <s v="Boise"/>
    <x v="1"/>
    <n v="41"/>
    <n v="2400"/>
    <n v="98400"/>
    <n v="4526.3999999999996"/>
    <n v="4.5999999999999999E-2"/>
    <x v="1"/>
  </r>
  <r>
    <x v="0"/>
    <n v="1197831"/>
    <x v="471"/>
    <x v="2"/>
    <x v="24"/>
    <s v="Boise"/>
    <x v="2"/>
    <n v="47"/>
    <n v="2230"/>
    <n v="104810"/>
    <n v="4611.6399999999994"/>
    <n v="4.3999999999999997E-2"/>
    <x v="1"/>
  </r>
  <r>
    <x v="0"/>
    <n v="1197831"/>
    <x v="471"/>
    <x v="2"/>
    <x v="24"/>
    <s v="Boise"/>
    <x v="3"/>
    <n v="44"/>
    <n v="1840"/>
    <n v="80960"/>
    <n v="4209.92"/>
    <n v="5.1999999999999998E-2"/>
    <x v="1"/>
  </r>
  <r>
    <x v="0"/>
    <n v="1197831"/>
    <x v="471"/>
    <x v="2"/>
    <x v="24"/>
    <s v="Boise"/>
    <x v="4"/>
    <n v="43"/>
    <n v="1470"/>
    <n v="63210"/>
    <n v="2591.6099999999997"/>
    <n v="4.0999999999999995E-2"/>
    <x v="1"/>
  </r>
  <r>
    <x v="0"/>
    <n v="1197831"/>
    <x v="471"/>
    <x v="2"/>
    <x v="24"/>
    <s v="Boise"/>
    <x v="5"/>
    <n v="47"/>
    <n v="2320"/>
    <n v="109040"/>
    <n v="6651.4400000000014"/>
    <n v="6.1000000000000013E-2"/>
    <x v="1"/>
  </r>
  <r>
    <x v="0"/>
    <n v="1128299"/>
    <x v="187"/>
    <x v="2"/>
    <x v="24"/>
    <s v="Boise"/>
    <x v="0"/>
    <n v="23"/>
    <n v="1360"/>
    <n v="31280"/>
    <n v="1251.1999999999998"/>
    <n v="3.9999999999999994E-2"/>
    <x v="1"/>
  </r>
  <r>
    <x v="0"/>
    <n v="1128299"/>
    <x v="187"/>
    <x v="2"/>
    <x v="24"/>
    <s v="Boise"/>
    <x v="1"/>
    <n v="30"/>
    <n v="1400"/>
    <n v="42000"/>
    <n v="1806.0000000000002"/>
    <n v="4.3000000000000003E-2"/>
    <x v="1"/>
  </r>
  <r>
    <x v="0"/>
    <n v="1128299"/>
    <x v="187"/>
    <x v="2"/>
    <x v="24"/>
    <s v="Boise"/>
    <x v="2"/>
    <n v="31"/>
    <n v="1450"/>
    <n v="44950"/>
    <n v="1753.0499999999997"/>
    <n v="3.8999999999999993E-2"/>
    <x v="1"/>
  </r>
  <r>
    <x v="0"/>
    <n v="1128299"/>
    <x v="187"/>
    <x v="2"/>
    <x v="24"/>
    <s v="Boise"/>
    <x v="3"/>
    <n v="30"/>
    <n v="880"/>
    <n v="26400"/>
    <n v="976.8"/>
    <n v="3.6999999999999998E-2"/>
    <x v="1"/>
  </r>
  <r>
    <x v="0"/>
    <n v="1128299"/>
    <x v="187"/>
    <x v="2"/>
    <x v="24"/>
    <s v="Boise"/>
    <x v="4"/>
    <n v="35"/>
    <n v="680"/>
    <n v="23800"/>
    <n v="809.19999999999993"/>
    <n v="3.3999999999999996E-2"/>
    <x v="1"/>
  </r>
  <r>
    <x v="0"/>
    <n v="1128299"/>
    <x v="187"/>
    <x v="2"/>
    <x v="24"/>
    <s v="Boise"/>
    <x v="5"/>
    <n v="27"/>
    <n v="1400"/>
    <n v="37800"/>
    <n v="1020.6"/>
    <n v="2.7E-2"/>
    <x v="1"/>
  </r>
  <r>
    <x v="0"/>
    <n v="1128299"/>
    <x v="697"/>
    <x v="2"/>
    <x v="24"/>
    <s v="Boise"/>
    <x v="0"/>
    <n v="21"/>
    <n v="1620"/>
    <n v="34020"/>
    <n v="1258.74"/>
    <n v="3.6999999999999998E-2"/>
    <x v="1"/>
  </r>
  <r>
    <x v="0"/>
    <n v="1128299"/>
    <x v="697"/>
    <x v="2"/>
    <x v="24"/>
    <s v="Boise"/>
    <x v="1"/>
    <n v="28"/>
    <n v="1280"/>
    <n v="35840"/>
    <n v="1541.1200000000001"/>
    <n v="4.3000000000000003E-2"/>
    <x v="1"/>
  </r>
  <r>
    <x v="0"/>
    <n v="1128299"/>
    <x v="697"/>
    <x v="2"/>
    <x v="24"/>
    <s v="Boise"/>
    <x v="2"/>
    <n v="28"/>
    <n v="1240"/>
    <n v="34720"/>
    <n v="1458.24"/>
    <n v="4.2000000000000003E-2"/>
    <x v="1"/>
  </r>
  <r>
    <x v="0"/>
    <n v="1128299"/>
    <x v="697"/>
    <x v="2"/>
    <x v="25"/>
    <s v="Phoenix"/>
    <x v="3"/>
    <n v="26"/>
    <n v="680"/>
    <n v="17680"/>
    <n v="742.56"/>
    <n v="4.1999999999999996E-2"/>
    <x v="1"/>
  </r>
  <r>
    <x v="0"/>
    <n v="1128299"/>
    <x v="697"/>
    <x v="2"/>
    <x v="25"/>
    <s v="Phoenix"/>
    <x v="4"/>
    <n v="36"/>
    <n v="510"/>
    <n v="18360"/>
    <n v="679.31999999999994"/>
    <n v="3.6999999999999998E-2"/>
    <x v="1"/>
  </r>
  <r>
    <x v="0"/>
    <n v="1128299"/>
    <x v="697"/>
    <x v="2"/>
    <x v="25"/>
    <s v="Phoenix"/>
    <x v="5"/>
    <n v="31"/>
    <n v="1160"/>
    <n v="35960"/>
    <n v="970.92000000000007"/>
    <n v="2.7000000000000003E-2"/>
    <x v="1"/>
  </r>
  <r>
    <x v="0"/>
    <n v="1128299"/>
    <x v="227"/>
    <x v="2"/>
    <x v="25"/>
    <s v="Phoenix"/>
    <x v="0"/>
    <n v="29"/>
    <n v="1600"/>
    <n v="46400"/>
    <n v="1855.9999999999998"/>
    <n v="3.9999999999999994E-2"/>
    <x v="1"/>
  </r>
  <r>
    <x v="0"/>
    <n v="1128299"/>
    <x v="227"/>
    <x v="2"/>
    <x v="25"/>
    <s v="Phoenix"/>
    <x v="1"/>
    <n v="38"/>
    <n v="1160"/>
    <n v="44080"/>
    <n v="1939.52"/>
    <n v="4.3999999999999997E-2"/>
    <x v="1"/>
  </r>
  <r>
    <x v="0"/>
    <n v="1128299"/>
    <x v="227"/>
    <x v="2"/>
    <x v="25"/>
    <s v="Phoenix"/>
    <x v="2"/>
    <n v="37"/>
    <n v="1190"/>
    <n v="44030"/>
    <n v="1805.2299999999998"/>
    <n v="4.0999999999999995E-2"/>
    <x v="1"/>
  </r>
  <r>
    <x v="0"/>
    <n v="1128299"/>
    <x v="227"/>
    <x v="2"/>
    <x v="25"/>
    <s v="Phoenix"/>
    <x v="3"/>
    <n v="38"/>
    <n v="680"/>
    <n v="25840"/>
    <n v="956.08"/>
    <n v="3.6999999999999998E-2"/>
    <x v="1"/>
  </r>
  <r>
    <x v="0"/>
    <n v="1128299"/>
    <x v="227"/>
    <x v="2"/>
    <x v="25"/>
    <s v="Phoenix"/>
    <x v="4"/>
    <n v="41"/>
    <n v="390"/>
    <n v="15990"/>
    <n v="511.68"/>
    <n v="3.2000000000000001E-2"/>
    <x v="1"/>
  </r>
  <r>
    <x v="0"/>
    <n v="1128299"/>
    <x v="227"/>
    <x v="2"/>
    <x v="25"/>
    <s v="Phoenix"/>
    <x v="5"/>
    <n v="37"/>
    <n v="1070"/>
    <n v="39590"/>
    <n v="1068.93"/>
    <n v="2.7000000000000003E-2"/>
    <x v="1"/>
  </r>
  <r>
    <x v="0"/>
    <n v="1128299"/>
    <x v="246"/>
    <x v="2"/>
    <x v="25"/>
    <s v="Phoenix"/>
    <x v="0"/>
    <n v="40"/>
    <n v="1750"/>
    <n v="70000"/>
    <n v="2660"/>
    <n v="3.7999999999999999E-2"/>
    <x v="1"/>
  </r>
  <r>
    <x v="0"/>
    <n v="1128299"/>
    <x v="246"/>
    <x v="2"/>
    <x v="25"/>
    <s v="Phoenix"/>
    <x v="1"/>
    <n v="37"/>
    <n v="900"/>
    <n v="33300"/>
    <n v="1465.2"/>
    <n v="4.4000000000000004E-2"/>
    <x v="1"/>
  </r>
  <r>
    <x v="0"/>
    <n v="1128299"/>
    <x v="246"/>
    <x v="2"/>
    <x v="25"/>
    <s v="Phoenix"/>
    <x v="2"/>
    <n v="42"/>
    <n v="1230"/>
    <n v="51660"/>
    <n v="1911.42"/>
    <n v="3.6999999999999998E-2"/>
    <x v="1"/>
  </r>
  <r>
    <x v="0"/>
    <n v="1128299"/>
    <x v="246"/>
    <x v="2"/>
    <x v="25"/>
    <s v="Phoenix"/>
    <x v="3"/>
    <n v="40"/>
    <n v="780"/>
    <n v="31200"/>
    <n v="1248"/>
    <n v="0.04"/>
    <x v="1"/>
  </r>
  <r>
    <x v="0"/>
    <n v="1128299"/>
    <x v="246"/>
    <x v="2"/>
    <x v="25"/>
    <s v="Phoenix"/>
    <x v="4"/>
    <n v="43"/>
    <n v="470"/>
    <n v="20210"/>
    <n v="687.14"/>
    <n v="3.4000000000000002E-2"/>
    <x v="1"/>
  </r>
  <r>
    <x v="0"/>
    <n v="1128299"/>
    <x v="246"/>
    <x v="2"/>
    <x v="25"/>
    <s v="Phoenix"/>
    <x v="5"/>
    <n v="49"/>
    <n v="1110"/>
    <n v="54390"/>
    <n v="1631.7"/>
    <n v="3.0000000000000002E-2"/>
    <x v="1"/>
  </r>
  <r>
    <x v="0"/>
    <n v="1128299"/>
    <x v="277"/>
    <x v="2"/>
    <x v="25"/>
    <s v="Phoenix"/>
    <x v="0"/>
    <n v="38"/>
    <n v="1840"/>
    <n v="69920"/>
    <n v="2656.96"/>
    <n v="3.7999999999999999E-2"/>
    <x v="1"/>
  </r>
  <r>
    <x v="0"/>
    <n v="1128299"/>
    <x v="277"/>
    <x v="2"/>
    <x v="25"/>
    <s v="Phoenix"/>
    <x v="1"/>
    <n v="36"/>
    <n v="1160"/>
    <n v="41760"/>
    <n v="1753.92"/>
    <n v="4.2000000000000003E-2"/>
    <x v="1"/>
  </r>
  <r>
    <x v="0"/>
    <n v="1128299"/>
    <x v="277"/>
    <x v="2"/>
    <x v="25"/>
    <s v="Phoenix"/>
    <x v="2"/>
    <n v="41"/>
    <n v="1320"/>
    <n v="54120"/>
    <n v="2056.56"/>
    <n v="3.7999999999999999E-2"/>
    <x v="1"/>
  </r>
  <r>
    <x v="0"/>
    <n v="1128299"/>
    <x v="277"/>
    <x v="2"/>
    <x v="25"/>
    <s v="Phoenix"/>
    <x v="3"/>
    <n v="39"/>
    <n v="930"/>
    <n v="36270"/>
    <n v="1341.99"/>
    <n v="3.6999999999999998E-2"/>
    <x v="1"/>
  </r>
  <r>
    <x v="0"/>
    <n v="1128299"/>
    <x v="277"/>
    <x v="2"/>
    <x v="25"/>
    <s v="Phoenix"/>
    <x v="4"/>
    <n v="39"/>
    <n v="620"/>
    <n v="24180"/>
    <n v="797.93999999999994"/>
    <n v="3.2999999999999995E-2"/>
    <x v="1"/>
  </r>
  <r>
    <x v="0"/>
    <n v="1128299"/>
    <x v="277"/>
    <x v="2"/>
    <x v="25"/>
    <s v="Phoenix"/>
    <x v="5"/>
    <n v="53"/>
    <n v="1240"/>
    <n v="65720"/>
    <n v="1905.8799999999999"/>
    <n v="2.8999999999999998E-2"/>
    <x v="1"/>
  </r>
  <r>
    <x v="0"/>
    <n v="1128299"/>
    <x v="307"/>
    <x v="2"/>
    <x v="25"/>
    <s v="Phoenix"/>
    <x v="0"/>
    <n v="37"/>
    <n v="1940"/>
    <n v="71780"/>
    <n v="2799.4199999999996"/>
    <n v="3.8999999999999993E-2"/>
    <x v="1"/>
  </r>
  <r>
    <x v="0"/>
    <n v="1128299"/>
    <x v="307"/>
    <x v="2"/>
    <x v="25"/>
    <s v="Phoenix"/>
    <x v="1"/>
    <n v="36"/>
    <n v="1430"/>
    <n v="51480"/>
    <n v="2162.1600000000003"/>
    <n v="4.2000000000000003E-2"/>
    <x v="1"/>
  </r>
  <r>
    <x v="0"/>
    <n v="1128299"/>
    <x v="307"/>
    <x v="2"/>
    <x v="25"/>
    <s v="Phoenix"/>
    <x v="2"/>
    <n v="41"/>
    <n v="1470"/>
    <n v="60270"/>
    <n v="2290.2600000000002"/>
    <n v="3.8000000000000006E-2"/>
    <x v="1"/>
  </r>
  <r>
    <x v="0"/>
    <n v="1128299"/>
    <x v="307"/>
    <x v="2"/>
    <x v="25"/>
    <s v="Phoenix"/>
    <x v="3"/>
    <n v="38"/>
    <n v="1050"/>
    <n v="39900"/>
    <n v="1595.9999999999998"/>
    <n v="3.9999999999999994E-2"/>
    <x v="1"/>
  </r>
  <r>
    <x v="0"/>
    <n v="1128299"/>
    <x v="307"/>
    <x v="2"/>
    <x v="25"/>
    <s v="Phoenix"/>
    <x v="4"/>
    <n v="43"/>
    <n v="720"/>
    <n v="30960"/>
    <n v="1052.6399999999999"/>
    <n v="3.3999999999999996E-2"/>
    <x v="1"/>
  </r>
  <r>
    <x v="0"/>
    <n v="1128299"/>
    <x v="307"/>
    <x v="2"/>
    <x v="25"/>
    <s v="Phoenix"/>
    <x v="5"/>
    <n v="46"/>
    <n v="1580"/>
    <n v="72680"/>
    <n v="2253.08"/>
    <n v="3.1E-2"/>
    <x v="1"/>
  </r>
  <r>
    <x v="0"/>
    <n v="1128299"/>
    <x v="336"/>
    <x v="2"/>
    <x v="25"/>
    <s v="Phoenix"/>
    <x v="0"/>
    <n v="40"/>
    <n v="2160"/>
    <n v="86400"/>
    <n v="3196.8"/>
    <n v="3.7000000000000005E-2"/>
    <x v="1"/>
  </r>
  <r>
    <x v="0"/>
    <n v="1128299"/>
    <x v="336"/>
    <x v="2"/>
    <x v="25"/>
    <s v="Phoenix"/>
    <x v="1"/>
    <n v="40"/>
    <n v="1630"/>
    <n v="65200"/>
    <n v="2999.2000000000003"/>
    <n v="4.6000000000000006E-2"/>
    <x v="1"/>
  </r>
  <r>
    <x v="0"/>
    <n v="1128299"/>
    <x v="336"/>
    <x v="2"/>
    <x v="25"/>
    <s v="Phoenix"/>
    <x v="2"/>
    <n v="39"/>
    <n v="1570"/>
    <n v="61230"/>
    <n v="2387.9699999999998"/>
    <n v="3.9E-2"/>
    <x v="1"/>
  </r>
  <r>
    <x v="0"/>
    <n v="1128299"/>
    <x v="336"/>
    <x v="2"/>
    <x v="25"/>
    <s v="Phoenix"/>
    <x v="3"/>
    <n v="36"/>
    <n v="1130"/>
    <n v="40680"/>
    <n v="1545.84"/>
    <n v="3.7999999999999999E-2"/>
    <x v="1"/>
  </r>
  <r>
    <x v="0"/>
    <n v="1128299"/>
    <x v="336"/>
    <x v="2"/>
    <x v="25"/>
    <s v="Phoenix"/>
    <x v="4"/>
    <n v="40"/>
    <n v="1450"/>
    <n v="58000"/>
    <n v="2146"/>
    <n v="3.6999999999999998E-2"/>
    <x v="1"/>
  </r>
  <r>
    <x v="0"/>
    <n v="1128299"/>
    <x v="336"/>
    <x v="2"/>
    <x v="25"/>
    <s v="Phoenix"/>
    <x v="5"/>
    <n v="46"/>
    <n v="1450"/>
    <n v="66700"/>
    <n v="2001"/>
    <n v="0.03"/>
    <x v="1"/>
  </r>
  <r>
    <x v="0"/>
    <n v="1128299"/>
    <x v="368"/>
    <x v="2"/>
    <x v="25"/>
    <s v="Phoenix"/>
    <x v="0"/>
    <n v="41"/>
    <n v="1940"/>
    <n v="79540"/>
    <n v="3181.6"/>
    <n v="0.04"/>
    <x v="1"/>
  </r>
  <r>
    <x v="0"/>
    <n v="1128299"/>
    <x v="368"/>
    <x v="2"/>
    <x v="25"/>
    <s v="Phoenix"/>
    <x v="1"/>
    <n v="46"/>
    <n v="1900"/>
    <n v="87400"/>
    <n v="3670.8"/>
    <n v="4.2000000000000003E-2"/>
    <x v="1"/>
  </r>
  <r>
    <x v="0"/>
    <n v="1128299"/>
    <x v="368"/>
    <x v="2"/>
    <x v="25"/>
    <s v="Phoenix"/>
    <x v="2"/>
    <n v="37"/>
    <n v="1530"/>
    <n v="56610"/>
    <n v="2321.0099999999998"/>
    <n v="4.0999999999999995E-2"/>
    <x v="1"/>
  </r>
  <r>
    <x v="0"/>
    <n v="1128299"/>
    <x v="368"/>
    <x v="2"/>
    <x v="25"/>
    <s v="Phoenix"/>
    <x v="3"/>
    <n v="43"/>
    <n v="1200"/>
    <n v="51600"/>
    <n v="2167.1999999999998"/>
    <n v="4.1999999999999996E-2"/>
    <x v="1"/>
  </r>
  <r>
    <x v="0"/>
    <n v="1128299"/>
    <x v="368"/>
    <x v="2"/>
    <x v="25"/>
    <s v="Phoenix"/>
    <x v="4"/>
    <n v="45"/>
    <n v="1360"/>
    <n v="61200"/>
    <n v="2264.4"/>
    <n v="3.6999999999999998E-2"/>
    <x v="1"/>
  </r>
  <r>
    <x v="0"/>
    <n v="1128299"/>
    <x v="368"/>
    <x v="2"/>
    <x v="25"/>
    <s v="Phoenix"/>
    <x v="5"/>
    <n v="48"/>
    <n v="1310"/>
    <n v="62880"/>
    <n v="1760.64"/>
    <n v="2.8000000000000001E-2"/>
    <x v="1"/>
  </r>
  <r>
    <x v="0"/>
    <n v="1128299"/>
    <x v="400"/>
    <x v="2"/>
    <x v="25"/>
    <s v="Phoenix"/>
    <x v="0"/>
    <n v="35"/>
    <n v="1840"/>
    <n v="64400"/>
    <n v="2704.7999999999997"/>
    <n v="4.1999999999999996E-2"/>
    <x v="1"/>
  </r>
  <r>
    <x v="0"/>
    <n v="1128299"/>
    <x v="400"/>
    <x v="2"/>
    <x v="25"/>
    <s v="Phoenix"/>
    <x v="1"/>
    <n v="34"/>
    <n v="2010"/>
    <n v="68340"/>
    <n v="3211.98"/>
    <n v="4.7E-2"/>
    <x v="1"/>
  </r>
  <r>
    <x v="0"/>
    <n v="1128299"/>
    <x v="400"/>
    <x v="2"/>
    <x v="25"/>
    <s v="Phoenix"/>
    <x v="2"/>
    <n v="34"/>
    <n v="1450"/>
    <n v="49300"/>
    <n v="1824.1"/>
    <n v="3.6999999999999998E-2"/>
    <x v="1"/>
  </r>
  <r>
    <x v="0"/>
    <n v="1128299"/>
    <x v="400"/>
    <x v="2"/>
    <x v="25"/>
    <s v="Phoenix"/>
    <x v="3"/>
    <n v="33"/>
    <n v="1240"/>
    <n v="40920"/>
    <n v="1514.04"/>
    <n v="3.6999999999999998E-2"/>
    <x v="1"/>
  </r>
  <r>
    <x v="0"/>
    <n v="1128299"/>
    <x v="400"/>
    <x v="2"/>
    <x v="25"/>
    <s v="Phoenix"/>
    <x v="4"/>
    <n v="41"/>
    <n v="1280"/>
    <n v="52480"/>
    <n v="1731.8399999999997"/>
    <n v="3.2999999999999995E-2"/>
    <x v="1"/>
  </r>
  <r>
    <x v="0"/>
    <n v="1128299"/>
    <x v="400"/>
    <x v="2"/>
    <x v="25"/>
    <s v="Phoenix"/>
    <x v="5"/>
    <n v="43"/>
    <n v="1320"/>
    <n v="56760"/>
    <n v="1816.32"/>
    <n v="3.2000000000000001E-2"/>
    <x v="1"/>
  </r>
  <r>
    <x v="0"/>
    <n v="1128299"/>
    <x v="429"/>
    <x v="2"/>
    <x v="25"/>
    <s v="Phoenix"/>
    <x v="0"/>
    <n v="36"/>
    <n v="1700"/>
    <n v="61200"/>
    <n v="2570.4"/>
    <n v="4.2000000000000003E-2"/>
    <x v="1"/>
  </r>
  <r>
    <x v="0"/>
    <n v="1128299"/>
    <x v="429"/>
    <x v="2"/>
    <x v="25"/>
    <s v="Phoenix"/>
    <x v="1"/>
    <n v="33"/>
    <n v="1750"/>
    <n v="57750"/>
    <n v="2425.5000000000005"/>
    <n v="4.200000000000001E-2"/>
    <x v="1"/>
  </r>
  <r>
    <x v="0"/>
    <n v="1128299"/>
    <x v="429"/>
    <x v="2"/>
    <x v="25"/>
    <s v="Phoenix"/>
    <x v="2"/>
    <n v="31"/>
    <n v="1110"/>
    <n v="34410"/>
    <n v="1273.17"/>
    <n v="3.7000000000000005E-2"/>
    <x v="1"/>
  </r>
  <r>
    <x v="0"/>
    <n v="1128299"/>
    <x v="429"/>
    <x v="2"/>
    <x v="25"/>
    <s v="Phoenix"/>
    <x v="3"/>
    <n v="32"/>
    <n v="1020"/>
    <n v="32640"/>
    <n v="1272.9599999999998"/>
    <n v="3.8999999999999993E-2"/>
    <x v="1"/>
  </r>
  <r>
    <x v="0"/>
    <n v="1128299"/>
    <x v="429"/>
    <x v="2"/>
    <x v="25"/>
    <s v="Phoenix"/>
    <x v="4"/>
    <n v="44"/>
    <n v="880"/>
    <n v="38720"/>
    <n v="1432.6399999999999"/>
    <n v="3.6999999999999998E-2"/>
    <x v="1"/>
  </r>
  <r>
    <x v="0"/>
    <n v="1128299"/>
    <x v="429"/>
    <x v="2"/>
    <x v="25"/>
    <s v="Phoenix"/>
    <x v="5"/>
    <n v="47"/>
    <n v="1070"/>
    <n v="50290"/>
    <n v="1458.4099999999999"/>
    <n v="2.8999999999999998E-2"/>
    <x v="1"/>
  </r>
  <r>
    <x v="0"/>
    <n v="1128299"/>
    <x v="460"/>
    <x v="2"/>
    <x v="25"/>
    <s v="Phoenix"/>
    <x v="0"/>
    <n v="31"/>
    <n v="1500"/>
    <n v="46500"/>
    <n v="1767"/>
    <n v="3.7999999999999999E-2"/>
    <x v="1"/>
  </r>
  <r>
    <x v="0"/>
    <n v="1128299"/>
    <x v="460"/>
    <x v="2"/>
    <x v="25"/>
    <s v="Phoenix"/>
    <x v="1"/>
    <n v="38"/>
    <n v="1630"/>
    <n v="61940"/>
    <n v="2911.1800000000003"/>
    <n v="4.7000000000000007E-2"/>
    <x v="1"/>
  </r>
  <r>
    <x v="0"/>
    <n v="1128299"/>
    <x v="460"/>
    <x v="2"/>
    <x v="25"/>
    <s v="Phoenix"/>
    <x v="2"/>
    <n v="33"/>
    <n v="1240"/>
    <n v="40920"/>
    <n v="1595.8799999999999"/>
    <n v="3.9E-2"/>
    <x v="1"/>
  </r>
  <r>
    <x v="0"/>
    <n v="1128299"/>
    <x v="460"/>
    <x v="2"/>
    <x v="25"/>
    <s v="Phoenix"/>
    <x v="3"/>
    <n v="33"/>
    <n v="1160"/>
    <n v="38280"/>
    <n v="1607.76"/>
    <n v="4.2000000000000003E-2"/>
    <x v="1"/>
  </r>
  <r>
    <x v="0"/>
    <n v="1128299"/>
    <x v="460"/>
    <x v="2"/>
    <x v="25"/>
    <s v="Phoenix"/>
    <x v="4"/>
    <n v="44"/>
    <n v="990"/>
    <n v="43560"/>
    <n v="1568.1599999999999"/>
    <n v="3.5999999999999997E-2"/>
    <x v="1"/>
  </r>
  <r>
    <x v="0"/>
    <n v="1128299"/>
    <x v="460"/>
    <x v="2"/>
    <x v="25"/>
    <s v="Phoenix"/>
    <x v="5"/>
    <n v="39"/>
    <n v="1400"/>
    <n v="54600"/>
    <n v="1528.8000000000002"/>
    <n v="2.8000000000000004E-2"/>
    <x v="1"/>
  </r>
  <r>
    <x v="0"/>
    <n v="1128299"/>
    <x v="489"/>
    <x v="2"/>
    <x v="25"/>
    <s v="Phoenix"/>
    <x v="0"/>
    <n v="35"/>
    <n v="1940"/>
    <n v="67900"/>
    <n v="2716"/>
    <n v="0.04"/>
    <x v="1"/>
  </r>
  <r>
    <x v="0"/>
    <n v="1128299"/>
    <x v="489"/>
    <x v="2"/>
    <x v="25"/>
    <s v="Phoenix"/>
    <x v="1"/>
    <n v="33"/>
    <n v="2130"/>
    <n v="70290"/>
    <n v="3233.34"/>
    <n v="4.5999999999999999E-2"/>
    <x v="1"/>
  </r>
  <r>
    <x v="4"/>
    <n v="1128299"/>
    <x v="489"/>
    <x v="2"/>
    <x v="25"/>
    <s v="Phoenix"/>
    <x v="2"/>
    <n v="35"/>
    <n v="1360"/>
    <n v="47600"/>
    <n v="1951.6"/>
    <n v="4.0999999999999995E-2"/>
    <x v="1"/>
  </r>
  <r>
    <x v="4"/>
    <n v="1128299"/>
    <x v="489"/>
    <x v="2"/>
    <x v="25"/>
    <s v="Phoenix"/>
    <x v="3"/>
    <n v="32"/>
    <n v="1280"/>
    <n v="40960"/>
    <n v="1679.36"/>
    <n v="4.0999999999999995E-2"/>
    <x v="1"/>
  </r>
  <r>
    <x v="4"/>
    <n v="1128299"/>
    <x v="489"/>
    <x v="2"/>
    <x v="25"/>
    <s v="Phoenix"/>
    <x v="4"/>
    <n v="42"/>
    <n v="1090"/>
    <n v="45780"/>
    <n v="1556.5199999999998"/>
    <n v="3.3999999999999996E-2"/>
    <x v="1"/>
  </r>
  <r>
    <x v="4"/>
    <n v="1128299"/>
    <x v="489"/>
    <x v="2"/>
    <x v="25"/>
    <s v="Phoenix"/>
    <x v="5"/>
    <n v="43"/>
    <n v="1350"/>
    <n v="58050"/>
    <n v="1625.4"/>
    <n v="2.8000000000000001E-2"/>
    <x v="1"/>
  </r>
  <r>
    <x v="4"/>
    <n v="1128299"/>
    <x v="190"/>
    <x v="2"/>
    <x v="25"/>
    <s v="Phoenix"/>
    <x v="0"/>
    <n v="27"/>
    <n v="1520"/>
    <n v="41040"/>
    <n v="1682.6399999999999"/>
    <n v="4.0999999999999995E-2"/>
    <x v="1"/>
  </r>
  <r>
    <x v="4"/>
    <n v="1128299"/>
    <x v="190"/>
    <x v="2"/>
    <x v="25"/>
    <s v="Phoenix"/>
    <x v="1"/>
    <n v="30"/>
    <n v="1470"/>
    <n v="44100"/>
    <n v="2072.7000000000003"/>
    <n v="4.7000000000000007E-2"/>
    <x v="1"/>
  </r>
  <r>
    <x v="4"/>
    <n v="1128299"/>
    <x v="190"/>
    <x v="2"/>
    <x v="25"/>
    <s v="Phoenix"/>
    <x v="2"/>
    <n v="32"/>
    <n v="1570"/>
    <n v="50240"/>
    <n v="1959.36"/>
    <n v="3.9E-2"/>
    <x v="1"/>
  </r>
  <r>
    <x v="4"/>
    <n v="1128299"/>
    <x v="190"/>
    <x v="2"/>
    <x v="25"/>
    <s v="Phoenix"/>
    <x v="3"/>
    <n v="30"/>
    <n v="1010"/>
    <n v="30300"/>
    <n v="1151.4000000000001"/>
    <n v="3.8000000000000006E-2"/>
    <x v="1"/>
  </r>
  <r>
    <x v="4"/>
    <n v="1128299"/>
    <x v="190"/>
    <x v="2"/>
    <x v="25"/>
    <s v="Phoenix"/>
    <x v="4"/>
    <n v="33"/>
    <n v="940"/>
    <n v="31020"/>
    <n v="1147.74"/>
    <n v="3.6999999999999998E-2"/>
    <x v="1"/>
  </r>
  <r>
    <x v="4"/>
    <n v="1128299"/>
    <x v="190"/>
    <x v="2"/>
    <x v="25"/>
    <s v="Phoenix"/>
    <x v="5"/>
    <n v="36"/>
    <n v="1660"/>
    <n v="59760"/>
    <n v="1613.5200000000002"/>
    <n v="2.7000000000000003E-2"/>
    <x v="1"/>
  </r>
  <r>
    <x v="4"/>
    <n v="1128299"/>
    <x v="700"/>
    <x v="2"/>
    <x v="25"/>
    <s v="Phoenix"/>
    <x v="0"/>
    <n v="27"/>
    <n v="1730"/>
    <n v="46710"/>
    <n v="1868.3999999999999"/>
    <n v="3.9999999999999994E-2"/>
    <x v="1"/>
  </r>
  <r>
    <x v="4"/>
    <n v="1128299"/>
    <x v="700"/>
    <x v="2"/>
    <x v="25"/>
    <s v="Phoenix"/>
    <x v="1"/>
    <n v="36"/>
    <n v="1360"/>
    <n v="48960"/>
    <n v="2301.1200000000003"/>
    <n v="4.7000000000000007E-2"/>
    <x v="1"/>
  </r>
  <r>
    <x v="4"/>
    <n v="1128299"/>
    <x v="700"/>
    <x v="2"/>
    <x v="25"/>
    <s v="Phoenix"/>
    <x v="2"/>
    <n v="35"/>
    <n v="1320"/>
    <n v="46200"/>
    <n v="1847.9999999999998"/>
    <n v="3.9999999999999994E-2"/>
    <x v="1"/>
  </r>
  <r>
    <x v="4"/>
    <n v="1128299"/>
    <x v="700"/>
    <x v="2"/>
    <x v="26"/>
    <s v="Albuquerque"/>
    <x v="3"/>
    <n v="29"/>
    <n v="910"/>
    <n v="26390"/>
    <n v="976.43"/>
    <n v="3.6999999999999998E-2"/>
    <x v="1"/>
  </r>
  <r>
    <x v="4"/>
    <n v="1128299"/>
    <x v="700"/>
    <x v="2"/>
    <x v="26"/>
    <s v="Albuquerque"/>
    <x v="4"/>
    <n v="34"/>
    <n v="620"/>
    <n v="21080"/>
    <n v="674.56000000000006"/>
    <n v="3.2000000000000001E-2"/>
    <x v="1"/>
  </r>
  <r>
    <x v="4"/>
    <n v="1128299"/>
    <x v="700"/>
    <x v="2"/>
    <x v="26"/>
    <s v="Albuquerque"/>
    <x v="5"/>
    <n v="35"/>
    <n v="1400"/>
    <n v="49000"/>
    <n v="1372.0000000000002"/>
    <n v="2.8000000000000004E-2"/>
    <x v="1"/>
  </r>
  <r>
    <x v="4"/>
    <n v="1128299"/>
    <x v="712"/>
    <x v="2"/>
    <x v="26"/>
    <s v="Albuquerque"/>
    <x v="0"/>
    <n v="30"/>
    <n v="1870"/>
    <n v="56100"/>
    <n v="2300.1"/>
    <n v="4.1000000000000002E-2"/>
    <x v="1"/>
  </r>
  <r>
    <x v="4"/>
    <n v="1128299"/>
    <x v="712"/>
    <x v="2"/>
    <x v="26"/>
    <s v="Albuquerque"/>
    <x v="1"/>
    <n v="36"/>
    <n v="1360"/>
    <n v="48960"/>
    <n v="2203.2000000000003"/>
    <n v="4.5000000000000005E-2"/>
    <x v="1"/>
  </r>
  <r>
    <x v="4"/>
    <n v="1128299"/>
    <x v="712"/>
    <x v="2"/>
    <x v="26"/>
    <s v="Albuquerque"/>
    <x v="2"/>
    <n v="44"/>
    <n v="1240"/>
    <n v="54560"/>
    <n v="2073.2800000000002"/>
    <n v="3.8000000000000006E-2"/>
    <x v="1"/>
  </r>
  <r>
    <x v="4"/>
    <n v="1128299"/>
    <x v="712"/>
    <x v="2"/>
    <x v="26"/>
    <s v="Albuquerque"/>
    <x v="3"/>
    <n v="37"/>
    <n v="880"/>
    <n v="32560"/>
    <n v="1269.8399999999999"/>
    <n v="3.9E-2"/>
    <x v="1"/>
  </r>
  <r>
    <x v="4"/>
    <n v="1128299"/>
    <x v="712"/>
    <x v="2"/>
    <x v="26"/>
    <s v="Albuquerque"/>
    <x v="4"/>
    <n v="41"/>
    <n v="530"/>
    <n v="21730"/>
    <n v="695.36"/>
    <n v="3.2000000000000001E-2"/>
    <x v="1"/>
  </r>
  <r>
    <x v="4"/>
    <n v="1128299"/>
    <x v="712"/>
    <x v="2"/>
    <x v="26"/>
    <s v="Albuquerque"/>
    <x v="5"/>
    <n v="44"/>
    <n v="1310"/>
    <n v="57640"/>
    <n v="1786.84"/>
    <n v="3.1E-2"/>
    <x v="1"/>
  </r>
  <r>
    <x v="4"/>
    <n v="1128299"/>
    <x v="249"/>
    <x v="2"/>
    <x v="26"/>
    <s v="Albuquerque"/>
    <x v="0"/>
    <n v="41"/>
    <n v="1650"/>
    <n v="67650"/>
    <n v="2841.2999999999997"/>
    <n v="4.1999999999999996E-2"/>
    <x v="1"/>
  </r>
  <r>
    <x v="4"/>
    <n v="1128299"/>
    <x v="249"/>
    <x v="2"/>
    <x v="26"/>
    <s v="Albuquerque"/>
    <x v="1"/>
    <n v="43"/>
    <n v="1090"/>
    <n v="46870"/>
    <n v="2156.02"/>
    <n v="4.5999999999999999E-2"/>
    <x v="1"/>
  </r>
  <r>
    <x v="4"/>
    <n v="1128299"/>
    <x v="249"/>
    <x v="2"/>
    <x v="26"/>
    <s v="Albuquerque"/>
    <x v="2"/>
    <n v="44"/>
    <n v="1400"/>
    <n v="61600"/>
    <n v="2587.1999999999998"/>
    <n v="4.1999999999999996E-2"/>
    <x v="1"/>
  </r>
  <r>
    <x v="4"/>
    <n v="1128299"/>
    <x v="249"/>
    <x v="2"/>
    <x v="26"/>
    <s v="Albuquerque"/>
    <x v="3"/>
    <n v="37"/>
    <n v="960"/>
    <n v="35520"/>
    <n v="1385.2799999999997"/>
    <n v="3.8999999999999993E-2"/>
    <x v="1"/>
  </r>
  <r>
    <x v="4"/>
    <n v="1128299"/>
    <x v="249"/>
    <x v="2"/>
    <x v="26"/>
    <s v="Albuquerque"/>
    <x v="4"/>
    <n v="46"/>
    <n v="600"/>
    <n v="27600"/>
    <n v="965.99999999999989"/>
    <n v="3.4999999999999996E-2"/>
    <x v="1"/>
  </r>
  <r>
    <x v="4"/>
    <n v="1128299"/>
    <x v="249"/>
    <x v="2"/>
    <x v="26"/>
    <s v="Albuquerque"/>
    <x v="5"/>
    <n v="56"/>
    <n v="1160"/>
    <n v="64960"/>
    <n v="1818.88"/>
    <n v="2.8000000000000001E-2"/>
    <x v="1"/>
  </r>
  <r>
    <x v="4"/>
    <n v="1128299"/>
    <x v="280"/>
    <x v="2"/>
    <x v="26"/>
    <s v="Albuquerque"/>
    <x v="0"/>
    <n v="43"/>
    <n v="1840"/>
    <n v="79120"/>
    <n v="3243.9199999999996"/>
    <n v="4.0999999999999995E-2"/>
    <x v="1"/>
  </r>
  <r>
    <x v="4"/>
    <n v="1128299"/>
    <x v="280"/>
    <x v="2"/>
    <x v="26"/>
    <s v="Albuquerque"/>
    <x v="1"/>
    <n v="46"/>
    <n v="1360"/>
    <n v="62560"/>
    <n v="2627.5200000000004"/>
    <n v="4.200000000000001E-2"/>
    <x v="1"/>
  </r>
  <r>
    <x v="4"/>
    <n v="1128299"/>
    <x v="280"/>
    <x v="2"/>
    <x v="26"/>
    <s v="Albuquerque"/>
    <x v="2"/>
    <n v="46"/>
    <n v="1350"/>
    <n v="62100"/>
    <n v="2546.1"/>
    <n v="4.1000000000000002E-2"/>
    <x v="1"/>
  </r>
  <r>
    <x v="4"/>
    <n v="1128299"/>
    <x v="280"/>
    <x v="2"/>
    <x v="26"/>
    <s v="Albuquerque"/>
    <x v="3"/>
    <n v="43"/>
    <n v="1090"/>
    <n v="46870"/>
    <n v="1921.6699999999998"/>
    <n v="4.0999999999999995E-2"/>
    <x v="1"/>
  </r>
  <r>
    <x v="4"/>
    <n v="1128299"/>
    <x v="280"/>
    <x v="2"/>
    <x v="26"/>
    <s v="Albuquerque"/>
    <x v="4"/>
    <n v="45"/>
    <n v="780"/>
    <n v="35100"/>
    <n v="1228.5"/>
    <n v="3.5000000000000003E-2"/>
    <x v="1"/>
  </r>
  <r>
    <x v="4"/>
    <n v="1128299"/>
    <x v="280"/>
    <x v="2"/>
    <x v="26"/>
    <s v="Albuquerque"/>
    <x v="5"/>
    <n v="56"/>
    <n v="1320"/>
    <n v="73920"/>
    <n v="2143.6799999999998"/>
    <n v="2.8999999999999998E-2"/>
    <x v="1"/>
  </r>
  <r>
    <x v="4"/>
    <n v="1128299"/>
    <x v="310"/>
    <x v="2"/>
    <x v="26"/>
    <s v="Albuquerque"/>
    <x v="0"/>
    <n v="37"/>
    <n v="2240"/>
    <n v="82880"/>
    <n v="3232.3199999999997"/>
    <n v="3.9E-2"/>
    <x v="1"/>
  </r>
  <r>
    <x v="4"/>
    <n v="1128299"/>
    <x v="310"/>
    <x v="2"/>
    <x v="26"/>
    <s v="Albuquerque"/>
    <x v="1"/>
    <n v="47"/>
    <n v="1870"/>
    <n v="87890"/>
    <n v="3779.2700000000004"/>
    <n v="4.3000000000000003E-2"/>
    <x v="1"/>
  </r>
  <r>
    <x v="4"/>
    <n v="1128299"/>
    <x v="310"/>
    <x v="2"/>
    <x v="26"/>
    <s v="Albuquerque"/>
    <x v="2"/>
    <n v="41"/>
    <n v="1930"/>
    <n v="79130"/>
    <n v="3165.2"/>
    <n v="0.04"/>
    <x v="1"/>
  </r>
  <r>
    <x v="4"/>
    <n v="1128299"/>
    <x v="310"/>
    <x v="2"/>
    <x v="26"/>
    <s v="Albuquerque"/>
    <x v="3"/>
    <n v="37"/>
    <n v="1280"/>
    <n v="47360"/>
    <n v="1894.3999999999999"/>
    <n v="3.9999999999999994E-2"/>
    <x v="1"/>
  </r>
  <r>
    <x v="4"/>
    <n v="1128299"/>
    <x v="310"/>
    <x v="2"/>
    <x v="26"/>
    <s v="Albuquerque"/>
    <x v="4"/>
    <n v="44"/>
    <n v="930"/>
    <n v="40920"/>
    <n v="1432.1999999999998"/>
    <n v="3.4999999999999996E-2"/>
    <x v="1"/>
  </r>
  <r>
    <x v="4"/>
    <n v="1128299"/>
    <x v="310"/>
    <x v="2"/>
    <x v="26"/>
    <s v="Albuquerque"/>
    <x v="5"/>
    <n v="50"/>
    <n v="1920"/>
    <n v="96000"/>
    <n v="2688.0000000000005"/>
    <n v="2.8000000000000004E-2"/>
    <x v="1"/>
  </r>
  <r>
    <x v="4"/>
    <n v="1128299"/>
    <x v="339"/>
    <x v="2"/>
    <x v="26"/>
    <s v="Albuquerque"/>
    <x v="0"/>
    <n v="41"/>
    <n v="2480"/>
    <n v="101680"/>
    <n v="3965.5199999999995"/>
    <n v="3.8999999999999993E-2"/>
    <x v="1"/>
  </r>
  <r>
    <x v="4"/>
    <n v="1128299"/>
    <x v="339"/>
    <x v="2"/>
    <x v="26"/>
    <s v="Albuquerque"/>
    <x v="1"/>
    <n v="45"/>
    <n v="2100"/>
    <n v="94500"/>
    <n v="4063.5000000000005"/>
    <n v="4.3000000000000003E-2"/>
    <x v="1"/>
  </r>
  <r>
    <x v="4"/>
    <n v="1128299"/>
    <x v="339"/>
    <x v="2"/>
    <x v="26"/>
    <s v="Albuquerque"/>
    <x v="2"/>
    <n v="39"/>
    <n v="1710"/>
    <n v="66690"/>
    <n v="2467.5299999999997"/>
    <n v="3.6999999999999998E-2"/>
    <x v="1"/>
  </r>
  <r>
    <x v="4"/>
    <n v="1128299"/>
    <x v="339"/>
    <x v="2"/>
    <x v="26"/>
    <s v="Albuquerque"/>
    <x v="3"/>
    <n v="39"/>
    <n v="1490"/>
    <n v="58110"/>
    <n v="2440.62"/>
    <n v="4.1999999999999996E-2"/>
    <x v="1"/>
  </r>
  <r>
    <x v="4"/>
    <n v="1128299"/>
    <x v="339"/>
    <x v="2"/>
    <x v="26"/>
    <s v="Albuquerque"/>
    <x v="4"/>
    <n v="40"/>
    <n v="1600"/>
    <n v="64000"/>
    <n v="2048"/>
    <n v="3.2000000000000001E-2"/>
    <x v="1"/>
  </r>
  <r>
    <x v="4"/>
    <n v="1128299"/>
    <x v="339"/>
    <x v="2"/>
    <x v="26"/>
    <s v="Albuquerque"/>
    <x v="5"/>
    <n v="49"/>
    <n v="1600"/>
    <n v="78400"/>
    <n v="2508.8000000000002"/>
    <n v="3.2000000000000001E-2"/>
    <x v="1"/>
  </r>
  <r>
    <x v="4"/>
    <n v="1128299"/>
    <x v="371"/>
    <x v="2"/>
    <x v="26"/>
    <s v="Albuquerque"/>
    <x v="0"/>
    <n v="40"/>
    <n v="2240"/>
    <n v="89600"/>
    <n v="3315.2"/>
    <n v="3.6999999999999998E-2"/>
    <x v="1"/>
  </r>
  <r>
    <x v="4"/>
    <n v="1128299"/>
    <x v="371"/>
    <x v="2"/>
    <x v="26"/>
    <s v="Albuquerque"/>
    <x v="1"/>
    <n v="44"/>
    <n v="2080"/>
    <n v="91520"/>
    <n v="4026.88"/>
    <n v="4.4000000000000004E-2"/>
    <x v="1"/>
  </r>
  <r>
    <x v="4"/>
    <n v="1128299"/>
    <x v="371"/>
    <x v="2"/>
    <x v="26"/>
    <s v="Albuquerque"/>
    <x v="2"/>
    <n v="46"/>
    <n v="1630"/>
    <n v="74980"/>
    <n v="2999.2"/>
    <n v="0.04"/>
    <x v="1"/>
  </r>
  <r>
    <x v="4"/>
    <n v="1128299"/>
    <x v="371"/>
    <x v="2"/>
    <x v="26"/>
    <s v="Albuquerque"/>
    <x v="3"/>
    <n v="46"/>
    <n v="1520"/>
    <n v="69920"/>
    <n v="2587.04"/>
    <n v="3.6999999999999998E-2"/>
    <x v="1"/>
  </r>
  <r>
    <x v="4"/>
    <n v="1128299"/>
    <x v="371"/>
    <x v="2"/>
    <x v="26"/>
    <s v="Albuquerque"/>
    <x v="4"/>
    <n v="48"/>
    <n v="1620"/>
    <n v="77760"/>
    <n v="2643.8399999999997"/>
    <n v="3.3999999999999996E-2"/>
    <x v="1"/>
  </r>
  <r>
    <x v="4"/>
    <n v="1128299"/>
    <x v="371"/>
    <x v="2"/>
    <x v="26"/>
    <s v="Albuquerque"/>
    <x v="5"/>
    <n v="50"/>
    <n v="1530"/>
    <n v="76500"/>
    <n v="2448"/>
    <n v="3.2000000000000001E-2"/>
    <x v="1"/>
  </r>
  <r>
    <x v="4"/>
    <n v="1128299"/>
    <x v="403"/>
    <x v="2"/>
    <x v="26"/>
    <s v="Albuquerque"/>
    <x v="0"/>
    <n v="37"/>
    <n v="2060"/>
    <n v="76220"/>
    <n v="3201.24"/>
    <n v="4.1999999999999996E-2"/>
    <x v="1"/>
  </r>
  <r>
    <x v="4"/>
    <n v="1128299"/>
    <x v="403"/>
    <x v="2"/>
    <x v="26"/>
    <s v="Albuquerque"/>
    <x v="1"/>
    <n v="39"/>
    <n v="1880"/>
    <n v="73320"/>
    <n v="3372.7200000000003"/>
    <n v="4.6000000000000006E-2"/>
    <x v="1"/>
  </r>
  <r>
    <x v="4"/>
    <n v="1128299"/>
    <x v="403"/>
    <x v="2"/>
    <x v="26"/>
    <s v="Albuquerque"/>
    <x v="2"/>
    <n v="39"/>
    <n v="1470"/>
    <n v="57330"/>
    <n v="2407.86"/>
    <n v="4.2000000000000003E-2"/>
    <x v="1"/>
  </r>
  <r>
    <x v="4"/>
    <n v="1128299"/>
    <x v="403"/>
    <x v="2"/>
    <x v="26"/>
    <s v="Albuquerque"/>
    <x v="3"/>
    <n v="37"/>
    <n v="1450"/>
    <n v="53650"/>
    <n v="2199.65"/>
    <n v="4.1000000000000002E-2"/>
    <x v="1"/>
  </r>
  <r>
    <x v="4"/>
    <n v="1128299"/>
    <x v="403"/>
    <x v="2"/>
    <x v="26"/>
    <s v="Albuquerque"/>
    <x v="4"/>
    <n v="40"/>
    <n v="1450"/>
    <n v="58000"/>
    <n v="2029.9999999999998"/>
    <n v="3.4999999999999996E-2"/>
    <x v="1"/>
  </r>
  <r>
    <x v="4"/>
    <n v="1128299"/>
    <x v="403"/>
    <x v="2"/>
    <x v="26"/>
    <s v="Albuquerque"/>
    <x v="5"/>
    <n v="48"/>
    <n v="1570"/>
    <n v="75360"/>
    <n v="2260.7999999999997"/>
    <n v="2.9999999999999995E-2"/>
    <x v="1"/>
  </r>
  <r>
    <x v="4"/>
    <n v="1128299"/>
    <x v="432"/>
    <x v="2"/>
    <x v="26"/>
    <s v="Albuquerque"/>
    <x v="0"/>
    <n v="35"/>
    <n v="1710"/>
    <n v="59850"/>
    <n v="2214.4499999999998"/>
    <n v="3.6999999999999998E-2"/>
    <x v="1"/>
  </r>
  <r>
    <x v="4"/>
    <n v="1128299"/>
    <x v="432"/>
    <x v="2"/>
    <x v="26"/>
    <s v="Albuquerque"/>
    <x v="1"/>
    <n v="38"/>
    <n v="1820"/>
    <n v="69160"/>
    <n v="2973.8800000000006"/>
    <n v="4.300000000000001E-2"/>
    <x v="1"/>
  </r>
  <r>
    <x v="4"/>
    <n v="1128299"/>
    <x v="432"/>
    <x v="2"/>
    <x v="26"/>
    <s v="Albuquerque"/>
    <x v="2"/>
    <n v="34"/>
    <n v="1200"/>
    <n v="40800"/>
    <n v="1631.9999999999998"/>
    <n v="3.9999999999999994E-2"/>
    <x v="1"/>
  </r>
  <r>
    <x v="4"/>
    <n v="1128299"/>
    <x v="432"/>
    <x v="2"/>
    <x v="26"/>
    <s v="Albuquerque"/>
    <x v="3"/>
    <n v="35"/>
    <n v="1120"/>
    <n v="39200"/>
    <n v="1646.3999999999999"/>
    <n v="4.1999999999999996E-2"/>
    <x v="1"/>
  </r>
  <r>
    <x v="4"/>
    <n v="1128299"/>
    <x v="432"/>
    <x v="2"/>
    <x v="26"/>
    <s v="Albuquerque"/>
    <x v="4"/>
    <n v="41"/>
    <n v="1140"/>
    <n v="46740"/>
    <n v="1542.4199999999998"/>
    <n v="3.2999999999999995E-2"/>
    <x v="1"/>
  </r>
  <r>
    <x v="4"/>
    <n v="1128299"/>
    <x v="432"/>
    <x v="2"/>
    <x v="26"/>
    <s v="Albuquerque"/>
    <x v="5"/>
    <n v="57"/>
    <n v="1310"/>
    <n v="74670"/>
    <n v="2314.77"/>
    <n v="3.1E-2"/>
    <x v="1"/>
  </r>
  <r>
    <x v="4"/>
    <n v="1128299"/>
    <x v="463"/>
    <x v="2"/>
    <x v="26"/>
    <s v="Albuquerque"/>
    <x v="0"/>
    <n v="47"/>
    <n v="1760"/>
    <n v="82720"/>
    <n v="3391.52"/>
    <n v="4.1000000000000002E-2"/>
    <x v="1"/>
  </r>
  <r>
    <x v="4"/>
    <n v="1128299"/>
    <x v="463"/>
    <x v="2"/>
    <x v="26"/>
    <s v="Albuquerque"/>
    <x v="1"/>
    <n v="44"/>
    <n v="1800"/>
    <n v="79200"/>
    <n v="3405.6000000000004"/>
    <n v="4.3000000000000003E-2"/>
    <x v="1"/>
  </r>
  <r>
    <x v="4"/>
    <n v="1128299"/>
    <x v="463"/>
    <x v="2"/>
    <x v="26"/>
    <s v="Albuquerque"/>
    <x v="2"/>
    <n v="46"/>
    <n v="1490"/>
    <n v="68540"/>
    <n v="2535.98"/>
    <n v="3.6999999999999998E-2"/>
    <x v="1"/>
  </r>
  <r>
    <x v="4"/>
    <n v="1128299"/>
    <x v="463"/>
    <x v="2"/>
    <x v="26"/>
    <s v="Albuquerque"/>
    <x v="3"/>
    <n v="40"/>
    <n v="1360"/>
    <n v="54400"/>
    <n v="2230.4"/>
    <n v="4.1000000000000002E-2"/>
    <x v="1"/>
  </r>
  <r>
    <x v="4"/>
    <n v="1128299"/>
    <x v="463"/>
    <x v="2"/>
    <x v="26"/>
    <s v="Albuquerque"/>
    <x v="4"/>
    <n v="54"/>
    <n v="1310"/>
    <n v="70740"/>
    <n v="2617.38"/>
    <n v="3.6999999999999998E-2"/>
    <x v="1"/>
  </r>
  <r>
    <x v="4"/>
    <n v="1128299"/>
    <x v="463"/>
    <x v="2"/>
    <x v="26"/>
    <s v="Albuquerque"/>
    <x v="5"/>
    <n v="56"/>
    <n v="1700"/>
    <n v="95200"/>
    <n v="2856"/>
    <n v="0.03"/>
    <x v="1"/>
  </r>
  <r>
    <x v="4"/>
    <n v="1128299"/>
    <x v="492"/>
    <x v="2"/>
    <x v="26"/>
    <s v="Albuquerque"/>
    <x v="0"/>
    <n v="44"/>
    <n v="2380"/>
    <n v="104720"/>
    <n v="4398.24"/>
    <n v="4.1999999999999996E-2"/>
    <x v="1"/>
  </r>
  <r>
    <x v="4"/>
    <n v="1128299"/>
    <x v="492"/>
    <x v="2"/>
    <x v="26"/>
    <s v="Albuquerque"/>
    <x v="1"/>
    <n v="47"/>
    <n v="2170"/>
    <n v="101990"/>
    <n v="4793.5300000000007"/>
    <n v="4.7000000000000007E-2"/>
    <x v="1"/>
  </r>
  <r>
    <x v="2"/>
    <n v="1128299"/>
    <x v="492"/>
    <x v="2"/>
    <x v="26"/>
    <s v="Albuquerque"/>
    <x v="2"/>
    <n v="44"/>
    <n v="1500"/>
    <n v="66000"/>
    <n v="2706"/>
    <n v="4.1000000000000002E-2"/>
    <x v="1"/>
  </r>
  <r>
    <x v="2"/>
    <n v="1128299"/>
    <x v="492"/>
    <x v="2"/>
    <x v="26"/>
    <s v="Albuquerque"/>
    <x v="3"/>
    <n v="45"/>
    <n v="1600"/>
    <n v="72000"/>
    <n v="2879.9999999999995"/>
    <n v="3.9999999999999994E-2"/>
    <x v="1"/>
  </r>
  <r>
    <x v="2"/>
    <n v="1128299"/>
    <x v="492"/>
    <x v="2"/>
    <x v="26"/>
    <s v="Albuquerque"/>
    <x v="4"/>
    <n v="55"/>
    <n v="1280"/>
    <n v="70400"/>
    <n v="2323.1999999999998"/>
    <n v="3.2999999999999995E-2"/>
    <x v="1"/>
  </r>
  <r>
    <x v="2"/>
    <n v="1128299"/>
    <x v="492"/>
    <x v="2"/>
    <x v="26"/>
    <s v="Albuquerque"/>
    <x v="5"/>
    <n v="56"/>
    <n v="1730"/>
    <n v="96880"/>
    <n v="2615.7600000000002"/>
    <n v="2.7000000000000003E-2"/>
    <x v="1"/>
  </r>
  <r>
    <x v="2"/>
    <n v="1128299"/>
    <x v="177"/>
    <x v="2"/>
    <x v="26"/>
    <s v="Albuquerque"/>
    <x v="0"/>
    <n v="24"/>
    <n v="1490"/>
    <n v="35760"/>
    <n v="1644.96"/>
    <n v="4.5999999999999999E-2"/>
    <x v="1"/>
  </r>
  <r>
    <x v="2"/>
    <n v="1128299"/>
    <x v="177"/>
    <x v="2"/>
    <x v="26"/>
    <s v="Albuquerque"/>
    <x v="1"/>
    <n v="27"/>
    <n v="1400"/>
    <n v="37800"/>
    <n v="1776.6000000000001"/>
    <n v="4.7000000000000007E-2"/>
    <x v="1"/>
  </r>
  <r>
    <x v="2"/>
    <n v="1128299"/>
    <x v="177"/>
    <x v="2"/>
    <x v="26"/>
    <s v="Albuquerque"/>
    <x v="2"/>
    <n v="32"/>
    <n v="1400"/>
    <n v="44800"/>
    <n v="1881.6"/>
    <n v="4.1999999999999996E-2"/>
    <x v="1"/>
  </r>
  <r>
    <x v="2"/>
    <n v="1128299"/>
    <x v="177"/>
    <x v="2"/>
    <x v="26"/>
    <s v="Albuquerque"/>
    <x v="3"/>
    <n v="28"/>
    <n v="990"/>
    <n v="27720"/>
    <n v="1164.24"/>
    <n v="4.2000000000000003E-2"/>
    <x v="1"/>
  </r>
  <r>
    <x v="2"/>
    <n v="1128299"/>
    <x v="177"/>
    <x v="2"/>
    <x v="26"/>
    <s v="Albuquerque"/>
    <x v="4"/>
    <n v="35"/>
    <n v="750"/>
    <n v="26250"/>
    <n v="1050"/>
    <n v="0.04"/>
    <x v="1"/>
  </r>
  <r>
    <x v="2"/>
    <n v="1128299"/>
    <x v="177"/>
    <x v="2"/>
    <x v="26"/>
    <s v="Albuquerque"/>
    <x v="5"/>
    <n v="28"/>
    <n v="1400"/>
    <n v="39200"/>
    <n v="1254.4000000000001"/>
    <n v="3.2000000000000001E-2"/>
    <x v="1"/>
  </r>
  <r>
    <x v="2"/>
    <n v="1128299"/>
    <x v="208"/>
    <x v="2"/>
    <x v="26"/>
    <s v="Albuquerque"/>
    <x v="0"/>
    <n v="23"/>
    <n v="1500"/>
    <n v="34500"/>
    <n v="1483.5000000000002"/>
    <n v="4.3000000000000003E-2"/>
    <x v="1"/>
  </r>
  <r>
    <x v="2"/>
    <n v="1128299"/>
    <x v="208"/>
    <x v="2"/>
    <x v="26"/>
    <s v="Albuquerque"/>
    <x v="1"/>
    <n v="27"/>
    <n v="1240"/>
    <n v="33480"/>
    <n v="1540.0800000000002"/>
    <n v="4.6000000000000006E-2"/>
    <x v="1"/>
  </r>
  <r>
    <x v="2"/>
    <n v="1128299"/>
    <x v="208"/>
    <x v="2"/>
    <x v="26"/>
    <s v="Albuquerque"/>
    <x v="2"/>
    <n v="28"/>
    <n v="1200"/>
    <n v="33600"/>
    <n v="1377.6"/>
    <n v="4.0999999999999995E-2"/>
    <x v="1"/>
  </r>
  <r>
    <x v="2"/>
    <n v="1128299"/>
    <x v="208"/>
    <x v="4"/>
    <x v="27"/>
    <s v="Atlanta"/>
    <x v="3"/>
    <n v="30"/>
    <n v="800"/>
    <n v="24000"/>
    <n v="1056"/>
    <n v="4.3999999999999997E-2"/>
    <x v="1"/>
  </r>
  <r>
    <x v="2"/>
    <n v="1128299"/>
    <x v="208"/>
    <x v="4"/>
    <x v="27"/>
    <s v="Atlanta"/>
    <x v="4"/>
    <n v="34"/>
    <n v="600"/>
    <n v="20400"/>
    <n v="795.59999999999991"/>
    <n v="3.8999999999999993E-2"/>
    <x v="1"/>
  </r>
  <r>
    <x v="2"/>
    <n v="1128299"/>
    <x v="208"/>
    <x v="4"/>
    <x v="27"/>
    <s v="Atlanta"/>
    <x v="5"/>
    <n v="28"/>
    <n v="1310"/>
    <n v="36680"/>
    <n v="1063.72"/>
    <n v="2.9000000000000001E-2"/>
    <x v="1"/>
  </r>
  <r>
    <x v="2"/>
    <n v="1128299"/>
    <x v="217"/>
    <x v="4"/>
    <x v="27"/>
    <s v="Atlanta"/>
    <x v="0"/>
    <n v="30"/>
    <n v="1630"/>
    <n v="48900"/>
    <n v="2102.7000000000003"/>
    <n v="4.3000000000000003E-2"/>
    <x v="1"/>
  </r>
  <r>
    <x v="2"/>
    <n v="1128299"/>
    <x v="217"/>
    <x v="4"/>
    <x v="27"/>
    <s v="Atlanta"/>
    <x v="1"/>
    <n v="37"/>
    <n v="1130"/>
    <n v="41810"/>
    <n v="1839.64"/>
    <n v="4.4000000000000004E-2"/>
    <x v="1"/>
  </r>
  <r>
    <x v="2"/>
    <n v="1128299"/>
    <x v="217"/>
    <x v="4"/>
    <x v="27"/>
    <s v="Atlanta"/>
    <x v="2"/>
    <n v="39"/>
    <n v="1240"/>
    <n v="48360"/>
    <n v="1837.68"/>
    <n v="3.7999999999999999E-2"/>
    <x v="1"/>
  </r>
  <r>
    <x v="2"/>
    <n v="1128299"/>
    <x v="217"/>
    <x v="4"/>
    <x v="27"/>
    <s v="Atlanta"/>
    <x v="3"/>
    <n v="38"/>
    <n v="780"/>
    <n v="29640"/>
    <n v="1333.8"/>
    <n v="4.4999999999999998E-2"/>
    <x v="1"/>
  </r>
  <r>
    <x v="2"/>
    <n v="1128299"/>
    <x v="217"/>
    <x v="4"/>
    <x v="27"/>
    <s v="Atlanta"/>
    <x v="4"/>
    <n v="41"/>
    <n v="450"/>
    <n v="18450"/>
    <n v="756.44999999999993"/>
    <n v="4.0999999999999995E-2"/>
    <x v="1"/>
  </r>
  <r>
    <x v="2"/>
    <n v="1128299"/>
    <x v="217"/>
    <x v="4"/>
    <x v="27"/>
    <s v="Atlanta"/>
    <x v="5"/>
    <n v="40"/>
    <n v="1120"/>
    <n v="44800"/>
    <n v="1299.1999999999998"/>
    <n v="2.8999999999999995E-2"/>
    <x v="1"/>
  </r>
  <r>
    <x v="2"/>
    <n v="1128299"/>
    <x v="236"/>
    <x v="4"/>
    <x v="27"/>
    <s v="Atlanta"/>
    <x v="0"/>
    <n v="37"/>
    <n v="1790"/>
    <n v="66230"/>
    <n v="2847.8900000000003"/>
    <n v="4.3000000000000003E-2"/>
    <x v="1"/>
  </r>
  <r>
    <x v="2"/>
    <n v="1128299"/>
    <x v="236"/>
    <x v="4"/>
    <x v="27"/>
    <s v="Atlanta"/>
    <x v="1"/>
    <n v="40"/>
    <n v="1110"/>
    <n v="44400"/>
    <n v="1864.8000000000002"/>
    <n v="4.2000000000000003E-2"/>
    <x v="1"/>
  </r>
  <r>
    <x v="2"/>
    <n v="1128299"/>
    <x v="236"/>
    <x v="4"/>
    <x v="27"/>
    <s v="Atlanta"/>
    <x v="2"/>
    <n v="36"/>
    <n v="1130"/>
    <n v="40680"/>
    <n v="1505.16"/>
    <n v="3.7000000000000005E-2"/>
    <x v="1"/>
  </r>
  <r>
    <x v="2"/>
    <n v="1128299"/>
    <x v="236"/>
    <x v="4"/>
    <x v="27"/>
    <s v="Atlanta"/>
    <x v="3"/>
    <n v="40"/>
    <n v="960"/>
    <n v="38400"/>
    <n v="1728"/>
    <n v="4.4999999999999998E-2"/>
    <x v="1"/>
  </r>
  <r>
    <x v="2"/>
    <n v="1128299"/>
    <x v="236"/>
    <x v="4"/>
    <x v="27"/>
    <s v="Atlanta"/>
    <x v="4"/>
    <n v="38"/>
    <n v="560"/>
    <n v="21280"/>
    <n v="893.76"/>
    <n v="4.2000000000000003E-2"/>
    <x v="1"/>
  </r>
  <r>
    <x v="2"/>
    <n v="1128299"/>
    <x v="236"/>
    <x v="4"/>
    <x v="27"/>
    <s v="Atlanta"/>
    <x v="5"/>
    <n v="56"/>
    <n v="1120"/>
    <n v="62720"/>
    <n v="1756.16"/>
    <n v="2.8000000000000001E-2"/>
    <x v="1"/>
  </r>
  <r>
    <x v="2"/>
    <n v="1128299"/>
    <x v="267"/>
    <x v="4"/>
    <x v="27"/>
    <s v="Atlanta"/>
    <x v="0"/>
    <n v="37"/>
    <n v="1870"/>
    <n v="69190"/>
    <n v="3182.7400000000002"/>
    <n v="4.6000000000000006E-2"/>
    <x v="1"/>
  </r>
  <r>
    <x v="2"/>
    <n v="1128299"/>
    <x v="267"/>
    <x v="4"/>
    <x v="27"/>
    <s v="Atlanta"/>
    <x v="1"/>
    <n v="36"/>
    <n v="1360"/>
    <n v="48960"/>
    <n v="2203.2000000000003"/>
    <n v="4.5000000000000005E-2"/>
    <x v="1"/>
  </r>
  <r>
    <x v="2"/>
    <n v="1128299"/>
    <x v="267"/>
    <x v="4"/>
    <x v="27"/>
    <s v="Atlanta"/>
    <x v="2"/>
    <n v="40"/>
    <n v="1450"/>
    <n v="58000"/>
    <n v="2261.9999999999995"/>
    <n v="3.8999999999999993E-2"/>
    <x v="1"/>
  </r>
  <r>
    <x v="2"/>
    <n v="1128299"/>
    <x v="267"/>
    <x v="4"/>
    <x v="27"/>
    <s v="Atlanta"/>
    <x v="3"/>
    <n v="34"/>
    <n v="1140"/>
    <n v="38760"/>
    <n v="1666.6800000000003"/>
    <n v="4.300000000000001E-2"/>
    <x v="1"/>
  </r>
  <r>
    <x v="2"/>
    <n v="1128299"/>
    <x v="267"/>
    <x v="4"/>
    <x v="27"/>
    <s v="Atlanta"/>
    <x v="4"/>
    <n v="39"/>
    <n v="740"/>
    <n v="28860"/>
    <n v="1212.1199999999999"/>
    <n v="4.1999999999999996E-2"/>
    <x v="1"/>
  </r>
  <r>
    <x v="2"/>
    <n v="1128299"/>
    <x v="267"/>
    <x v="4"/>
    <x v="27"/>
    <s v="Atlanta"/>
    <x v="5"/>
    <n v="53"/>
    <n v="1240"/>
    <n v="65720"/>
    <n v="2037.32"/>
    <n v="3.1E-2"/>
    <x v="1"/>
  </r>
  <r>
    <x v="2"/>
    <n v="1128299"/>
    <x v="297"/>
    <x v="4"/>
    <x v="27"/>
    <s v="Atlanta"/>
    <x v="0"/>
    <n v="35"/>
    <n v="2030"/>
    <n v="71050"/>
    <n v="3055.1500000000005"/>
    <n v="4.300000000000001E-2"/>
    <x v="1"/>
  </r>
  <r>
    <x v="2"/>
    <n v="1128299"/>
    <x v="297"/>
    <x v="4"/>
    <x v="27"/>
    <s v="Atlanta"/>
    <x v="1"/>
    <n v="41"/>
    <n v="1630"/>
    <n v="66830"/>
    <n v="2940.52"/>
    <n v="4.3999999999999997E-2"/>
    <x v="1"/>
  </r>
  <r>
    <x v="2"/>
    <n v="1128299"/>
    <x v="297"/>
    <x v="4"/>
    <x v="27"/>
    <s v="Atlanta"/>
    <x v="2"/>
    <n v="39"/>
    <n v="1580"/>
    <n v="61620"/>
    <n v="2341.56"/>
    <n v="3.7999999999999999E-2"/>
    <x v="1"/>
  </r>
  <r>
    <x v="2"/>
    <n v="1128299"/>
    <x v="297"/>
    <x v="4"/>
    <x v="27"/>
    <s v="Atlanta"/>
    <x v="3"/>
    <n v="33"/>
    <n v="1320"/>
    <n v="43560"/>
    <n v="1873.0800000000002"/>
    <n v="4.3000000000000003E-2"/>
    <x v="1"/>
  </r>
  <r>
    <x v="2"/>
    <n v="1128299"/>
    <x v="297"/>
    <x v="4"/>
    <x v="27"/>
    <s v="Atlanta"/>
    <x v="4"/>
    <n v="42"/>
    <n v="940"/>
    <n v="39480"/>
    <n v="1539.7199999999998"/>
    <n v="3.8999999999999993E-2"/>
    <x v="1"/>
  </r>
  <r>
    <x v="2"/>
    <n v="1128299"/>
    <x v="297"/>
    <x v="4"/>
    <x v="27"/>
    <s v="Atlanta"/>
    <x v="5"/>
    <n v="53"/>
    <n v="1900"/>
    <n v="100700"/>
    <n v="3222.4"/>
    <n v="3.2000000000000001E-2"/>
    <x v="1"/>
  </r>
  <r>
    <x v="2"/>
    <n v="1128299"/>
    <x v="326"/>
    <x v="4"/>
    <x v="27"/>
    <s v="Atlanta"/>
    <x v="0"/>
    <n v="37"/>
    <n v="2180"/>
    <n v="80660"/>
    <n v="3710.36"/>
    <n v="4.5999999999999999E-2"/>
    <x v="1"/>
  </r>
  <r>
    <x v="2"/>
    <n v="1128299"/>
    <x v="326"/>
    <x v="4"/>
    <x v="27"/>
    <s v="Atlanta"/>
    <x v="1"/>
    <n v="37"/>
    <n v="1730"/>
    <n v="64010"/>
    <n v="2944.46"/>
    <n v="4.5999999999999999E-2"/>
    <x v="1"/>
  </r>
  <r>
    <x v="2"/>
    <n v="1128299"/>
    <x v="326"/>
    <x v="4"/>
    <x v="27"/>
    <s v="Atlanta"/>
    <x v="2"/>
    <n v="41"/>
    <n v="1840"/>
    <n v="75440"/>
    <n v="3093.04"/>
    <n v="4.1000000000000002E-2"/>
    <x v="1"/>
  </r>
  <r>
    <x v="2"/>
    <n v="1128299"/>
    <x v="326"/>
    <x v="4"/>
    <x v="27"/>
    <s v="Atlanta"/>
    <x v="3"/>
    <n v="39"/>
    <n v="1280"/>
    <n v="49920"/>
    <n v="2246.4"/>
    <n v="4.5000000000000005E-2"/>
    <x v="1"/>
  </r>
  <r>
    <x v="2"/>
    <n v="1128299"/>
    <x v="326"/>
    <x v="4"/>
    <x v="27"/>
    <s v="Atlanta"/>
    <x v="4"/>
    <n v="39"/>
    <n v="1620"/>
    <n v="63180"/>
    <n v="2400.84"/>
    <n v="3.7999999999999999E-2"/>
    <x v="1"/>
  </r>
  <r>
    <x v="2"/>
    <n v="1128299"/>
    <x v="326"/>
    <x v="4"/>
    <x v="27"/>
    <s v="Atlanta"/>
    <x v="5"/>
    <n v="51"/>
    <n v="1570"/>
    <n v="80070"/>
    <n v="2322.0299999999997"/>
    <n v="2.8999999999999998E-2"/>
    <x v="1"/>
  </r>
  <r>
    <x v="2"/>
    <n v="1128299"/>
    <x v="358"/>
    <x v="4"/>
    <x v="27"/>
    <s v="Atlanta"/>
    <x v="0"/>
    <n v="39"/>
    <n v="2090"/>
    <n v="81510"/>
    <n v="3749.46"/>
    <n v="4.5999999999999999E-2"/>
    <x v="1"/>
  </r>
  <r>
    <x v="2"/>
    <n v="1128299"/>
    <x v="358"/>
    <x v="4"/>
    <x v="27"/>
    <s v="Atlanta"/>
    <x v="1"/>
    <n v="44"/>
    <n v="2000"/>
    <n v="88000"/>
    <n v="3696.0000000000005"/>
    <n v="4.2000000000000003E-2"/>
    <x v="1"/>
  </r>
  <r>
    <x v="2"/>
    <n v="1128299"/>
    <x v="358"/>
    <x v="4"/>
    <x v="27"/>
    <s v="Atlanta"/>
    <x v="2"/>
    <n v="42"/>
    <n v="1500"/>
    <n v="63000"/>
    <n v="2646"/>
    <n v="4.2000000000000003E-2"/>
    <x v="1"/>
  </r>
  <r>
    <x v="2"/>
    <n v="1128299"/>
    <x v="358"/>
    <x v="4"/>
    <x v="27"/>
    <s v="Atlanta"/>
    <x v="3"/>
    <n v="42"/>
    <n v="1490"/>
    <n v="62580"/>
    <n v="2816.1"/>
    <n v="4.4999999999999998E-2"/>
    <x v="1"/>
  </r>
  <r>
    <x v="2"/>
    <n v="1128299"/>
    <x v="358"/>
    <x v="4"/>
    <x v="27"/>
    <s v="Atlanta"/>
    <x v="4"/>
    <n v="51"/>
    <n v="1400"/>
    <n v="71400"/>
    <n v="2784.6"/>
    <n v="3.9E-2"/>
    <x v="1"/>
  </r>
  <r>
    <x v="2"/>
    <n v="1128299"/>
    <x v="358"/>
    <x v="4"/>
    <x v="27"/>
    <s v="Atlanta"/>
    <x v="5"/>
    <n v="50"/>
    <n v="1280"/>
    <n v="64000"/>
    <n v="1855.9999999999998"/>
    <n v="2.8999999999999998E-2"/>
    <x v="1"/>
  </r>
  <r>
    <x v="2"/>
    <n v="1128299"/>
    <x v="390"/>
    <x v="4"/>
    <x v="27"/>
    <s v="Atlanta"/>
    <x v="0"/>
    <n v="31"/>
    <n v="2040"/>
    <n v="63240"/>
    <n v="2909.04"/>
    <n v="4.5999999999999999E-2"/>
    <x v="1"/>
  </r>
  <r>
    <x v="2"/>
    <n v="1128299"/>
    <x v="390"/>
    <x v="4"/>
    <x v="27"/>
    <s v="Atlanta"/>
    <x v="1"/>
    <n v="38"/>
    <n v="1980"/>
    <n v="75240"/>
    <n v="3310.56"/>
    <n v="4.3999999999999997E-2"/>
    <x v="1"/>
  </r>
  <r>
    <x v="2"/>
    <n v="1128299"/>
    <x v="390"/>
    <x v="4"/>
    <x v="27"/>
    <s v="Atlanta"/>
    <x v="2"/>
    <n v="32"/>
    <n v="1350"/>
    <n v="43200"/>
    <n v="1598.4"/>
    <n v="3.7000000000000005E-2"/>
    <x v="1"/>
  </r>
  <r>
    <x v="2"/>
    <n v="1128299"/>
    <x v="390"/>
    <x v="4"/>
    <x v="27"/>
    <s v="Atlanta"/>
    <x v="3"/>
    <n v="35"/>
    <n v="1200"/>
    <n v="42000"/>
    <n v="1932"/>
    <n v="4.5999999999999999E-2"/>
    <x v="1"/>
  </r>
  <r>
    <x v="2"/>
    <n v="1128299"/>
    <x v="390"/>
    <x v="4"/>
    <x v="27"/>
    <s v="Atlanta"/>
    <x v="4"/>
    <n v="36"/>
    <n v="1320"/>
    <n v="47520"/>
    <n v="1758.24"/>
    <n v="3.6999999999999998E-2"/>
    <x v="1"/>
  </r>
  <r>
    <x v="2"/>
    <n v="1128299"/>
    <x v="390"/>
    <x v="4"/>
    <x v="27"/>
    <s v="Atlanta"/>
    <x v="5"/>
    <n v="46"/>
    <n v="1350"/>
    <n v="62100"/>
    <n v="1863"/>
    <n v="0.03"/>
    <x v="1"/>
  </r>
  <r>
    <x v="2"/>
    <n v="1128299"/>
    <x v="419"/>
    <x v="4"/>
    <x v="27"/>
    <s v="Atlanta"/>
    <x v="0"/>
    <n v="34"/>
    <n v="1730"/>
    <n v="58820"/>
    <n v="2705.7200000000003"/>
    <n v="4.6000000000000006E-2"/>
    <x v="1"/>
  </r>
  <r>
    <x v="2"/>
    <n v="1128299"/>
    <x v="419"/>
    <x v="4"/>
    <x v="27"/>
    <s v="Atlanta"/>
    <x v="1"/>
    <n v="34"/>
    <n v="1730"/>
    <n v="58820"/>
    <n v="2470.44"/>
    <n v="4.2000000000000003E-2"/>
    <x v="1"/>
  </r>
  <r>
    <x v="2"/>
    <n v="1128299"/>
    <x v="419"/>
    <x v="4"/>
    <x v="27"/>
    <s v="Atlanta"/>
    <x v="2"/>
    <n v="32"/>
    <n v="1230"/>
    <n v="39360"/>
    <n v="1495.68"/>
    <n v="3.7999999999999999E-2"/>
    <x v="1"/>
  </r>
  <r>
    <x v="2"/>
    <n v="1128299"/>
    <x v="419"/>
    <x v="4"/>
    <x v="27"/>
    <s v="Atlanta"/>
    <x v="3"/>
    <n v="32"/>
    <n v="1140"/>
    <n v="36480"/>
    <n v="1605.1200000000001"/>
    <n v="4.4000000000000004E-2"/>
    <x v="1"/>
  </r>
  <r>
    <x v="2"/>
    <n v="1128299"/>
    <x v="419"/>
    <x v="4"/>
    <x v="27"/>
    <s v="Atlanta"/>
    <x v="4"/>
    <n v="41"/>
    <n v="1020"/>
    <n v="41820"/>
    <n v="1672.8"/>
    <n v="0.04"/>
    <x v="1"/>
  </r>
  <r>
    <x v="2"/>
    <n v="1128299"/>
    <x v="419"/>
    <x v="4"/>
    <x v="27"/>
    <s v="Atlanta"/>
    <x v="5"/>
    <n v="46"/>
    <n v="1090"/>
    <n v="50140"/>
    <n v="1554.34"/>
    <n v="3.1E-2"/>
    <x v="1"/>
  </r>
  <r>
    <x v="2"/>
    <n v="1128299"/>
    <x v="450"/>
    <x v="4"/>
    <x v="27"/>
    <s v="Atlanta"/>
    <x v="0"/>
    <n v="36"/>
    <n v="1730"/>
    <n v="62280"/>
    <n v="2615.7600000000002"/>
    <n v="4.2000000000000003E-2"/>
    <x v="1"/>
  </r>
  <r>
    <x v="2"/>
    <n v="1128299"/>
    <x v="450"/>
    <x v="4"/>
    <x v="27"/>
    <s v="Atlanta"/>
    <x v="1"/>
    <n v="40"/>
    <n v="1840"/>
    <n v="73600"/>
    <n v="3238.4"/>
    <n v="4.4000000000000004E-2"/>
    <x v="1"/>
  </r>
  <r>
    <x v="2"/>
    <n v="1128299"/>
    <x v="450"/>
    <x v="4"/>
    <x v="27"/>
    <s v="Atlanta"/>
    <x v="2"/>
    <n v="39"/>
    <n v="1450"/>
    <n v="56550"/>
    <n v="2262"/>
    <n v="0.04"/>
    <x v="1"/>
  </r>
  <r>
    <x v="2"/>
    <n v="1128299"/>
    <x v="450"/>
    <x v="4"/>
    <x v="27"/>
    <s v="Atlanta"/>
    <x v="3"/>
    <n v="37"/>
    <n v="1400"/>
    <n v="51800"/>
    <n v="2382.8000000000002"/>
    <n v="4.6000000000000006E-2"/>
    <x v="1"/>
  </r>
  <r>
    <x v="2"/>
    <n v="1128299"/>
    <x v="450"/>
    <x v="4"/>
    <x v="27"/>
    <s v="Atlanta"/>
    <x v="4"/>
    <n v="47"/>
    <n v="1190"/>
    <n v="55930"/>
    <n v="2125.34"/>
    <n v="3.8000000000000006E-2"/>
    <x v="1"/>
  </r>
  <r>
    <x v="2"/>
    <n v="1128299"/>
    <x v="450"/>
    <x v="4"/>
    <x v="27"/>
    <s v="Atlanta"/>
    <x v="5"/>
    <n v="46"/>
    <n v="1570"/>
    <n v="72220"/>
    <n v="2094.3799999999997"/>
    <n v="2.8999999999999995E-2"/>
    <x v="1"/>
  </r>
  <r>
    <x v="2"/>
    <n v="1128299"/>
    <x v="479"/>
    <x v="4"/>
    <x v="27"/>
    <s v="Atlanta"/>
    <x v="0"/>
    <n v="42"/>
    <n v="2090"/>
    <n v="87780"/>
    <n v="4125.66"/>
    <n v="4.7E-2"/>
    <x v="1"/>
  </r>
  <r>
    <x v="2"/>
    <n v="1128299"/>
    <x v="479"/>
    <x v="4"/>
    <x v="27"/>
    <s v="Atlanta"/>
    <x v="1"/>
    <n v="39"/>
    <n v="2230"/>
    <n v="86970"/>
    <n v="4087.59"/>
    <n v="4.7E-2"/>
    <x v="1"/>
  </r>
  <r>
    <x v="0"/>
    <n v="1128299"/>
    <x v="479"/>
    <x v="4"/>
    <x v="27"/>
    <s v="Atlanta"/>
    <x v="2"/>
    <n v="36"/>
    <n v="1470"/>
    <n v="52920"/>
    <n v="2222.64"/>
    <n v="4.1999999999999996E-2"/>
    <x v="1"/>
  </r>
  <r>
    <x v="0"/>
    <n v="1128299"/>
    <x v="479"/>
    <x v="4"/>
    <x v="27"/>
    <s v="Atlanta"/>
    <x v="3"/>
    <n v="40"/>
    <n v="1430"/>
    <n v="57200"/>
    <n v="2459.6000000000004"/>
    <n v="4.3000000000000003E-2"/>
    <x v="1"/>
  </r>
  <r>
    <x v="0"/>
    <n v="1128299"/>
    <x v="479"/>
    <x v="4"/>
    <x v="27"/>
    <s v="Atlanta"/>
    <x v="4"/>
    <n v="44"/>
    <n v="1200"/>
    <n v="52800"/>
    <n v="2006.4"/>
    <n v="3.7999999999999999E-2"/>
    <x v="1"/>
  </r>
  <r>
    <x v="0"/>
    <n v="1128299"/>
    <x v="479"/>
    <x v="4"/>
    <x v="27"/>
    <s v="Atlanta"/>
    <x v="5"/>
    <n v="47"/>
    <n v="1600"/>
    <n v="75200"/>
    <n v="2256"/>
    <n v="0.03"/>
    <x v="1"/>
  </r>
  <r>
    <x v="0"/>
    <n v="1185732"/>
    <x v="173"/>
    <x v="4"/>
    <x v="27"/>
    <s v="Atlanta"/>
    <x v="0"/>
    <n v="26"/>
    <n v="3490"/>
    <n v="90740"/>
    <n v="4264.7800000000007"/>
    <n v="4.7000000000000007E-2"/>
    <x v="1"/>
  </r>
  <r>
    <x v="0"/>
    <n v="1185732"/>
    <x v="173"/>
    <x v="4"/>
    <x v="27"/>
    <s v="Atlanta"/>
    <x v="1"/>
    <n v="30"/>
    <n v="2560"/>
    <n v="76800"/>
    <n v="3071.9999999999995"/>
    <n v="3.9999999999999994E-2"/>
    <x v="1"/>
  </r>
  <r>
    <x v="0"/>
    <n v="1185732"/>
    <x v="173"/>
    <x v="4"/>
    <x v="27"/>
    <s v="Atlanta"/>
    <x v="2"/>
    <n v="24"/>
    <n v="2640"/>
    <n v="63360"/>
    <n v="2027.52"/>
    <n v="3.2000000000000001E-2"/>
    <x v="1"/>
  </r>
  <r>
    <x v="0"/>
    <n v="1185732"/>
    <x v="173"/>
    <x v="4"/>
    <x v="27"/>
    <s v="Atlanta"/>
    <x v="3"/>
    <n v="25"/>
    <n v="2090"/>
    <n v="52250"/>
    <n v="1828.7499999999998"/>
    <n v="3.4999999999999996E-2"/>
    <x v="1"/>
  </r>
  <r>
    <x v="0"/>
    <n v="1185732"/>
    <x v="173"/>
    <x v="4"/>
    <x v="27"/>
    <s v="Atlanta"/>
    <x v="4"/>
    <n v="35"/>
    <n v="2470"/>
    <n v="86450"/>
    <n v="3371.5499999999997"/>
    <n v="3.9E-2"/>
    <x v="1"/>
  </r>
  <r>
    <x v="0"/>
    <n v="1185732"/>
    <x v="173"/>
    <x v="4"/>
    <x v="27"/>
    <s v="Atlanta"/>
    <x v="5"/>
    <n v="30"/>
    <n v="2810"/>
    <n v="84300"/>
    <n v="4467.9000000000005"/>
    <n v="5.3000000000000005E-2"/>
    <x v="1"/>
  </r>
  <r>
    <x v="0"/>
    <n v="1185732"/>
    <x v="202"/>
    <x v="4"/>
    <x v="27"/>
    <s v="Atlanta"/>
    <x v="0"/>
    <n v="31"/>
    <n v="3760"/>
    <n v="116560"/>
    <n v="5594.88"/>
    <n v="4.8000000000000001E-2"/>
    <x v="1"/>
  </r>
  <r>
    <x v="0"/>
    <n v="1185732"/>
    <x v="202"/>
    <x v="4"/>
    <x v="27"/>
    <s v="Atlanta"/>
    <x v="1"/>
    <n v="27"/>
    <n v="2470"/>
    <n v="66690"/>
    <n v="2534.2200000000003"/>
    <n v="3.8000000000000006E-2"/>
    <x v="1"/>
  </r>
  <r>
    <x v="0"/>
    <n v="1185732"/>
    <x v="202"/>
    <x v="4"/>
    <x v="27"/>
    <s v="Atlanta"/>
    <x v="2"/>
    <n v="21"/>
    <n v="2480"/>
    <n v="52080"/>
    <n v="1562.3999999999999"/>
    <n v="0.03"/>
    <x v="1"/>
  </r>
  <r>
    <x v="0"/>
    <n v="1185732"/>
    <x v="213"/>
    <x v="1"/>
    <x v="32"/>
    <s v="Jackson"/>
    <x v="3"/>
    <n v="19"/>
    <n v="980"/>
    <n v="18620"/>
    <n v="856.52"/>
    <n v="4.5999999999999999E-2"/>
    <x v="1"/>
  </r>
  <r>
    <x v="0"/>
    <n v="1185732"/>
    <x v="213"/>
    <x v="1"/>
    <x v="32"/>
    <s v="Jackson"/>
    <x v="4"/>
    <n v="26"/>
    <n v="1360"/>
    <n v="35360"/>
    <n v="1379.04"/>
    <n v="3.9E-2"/>
    <x v="1"/>
  </r>
  <r>
    <x v="0"/>
    <n v="1185732"/>
    <x v="213"/>
    <x v="1"/>
    <x v="32"/>
    <s v="Jackson"/>
    <x v="5"/>
    <n v="20"/>
    <n v="1600"/>
    <n v="32000"/>
    <n v="1824.0000000000002"/>
    <n v="5.7000000000000009E-2"/>
    <x v="1"/>
  </r>
  <r>
    <x v="0"/>
    <n v="1185732"/>
    <x v="221"/>
    <x v="1"/>
    <x v="32"/>
    <s v="Jackson"/>
    <x v="0"/>
    <n v="20"/>
    <n v="2230"/>
    <n v="44600"/>
    <n v="2051.6"/>
    <n v="4.5999999999999999E-2"/>
    <x v="1"/>
  </r>
  <r>
    <x v="0"/>
    <n v="1185732"/>
    <x v="221"/>
    <x v="1"/>
    <x v="32"/>
    <s v="Jackson"/>
    <x v="1"/>
    <n v="20"/>
    <n v="1280"/>
    <n v="25600"/>
    <n v="998.39999999999986"/>
    <n v="3.8999999999999993E-2"/>
    <x v="1"/>
  </r>
  <r>
    <x v="0"/>
    <n v="1185732"/>
    <x v="221"/>
    <x v="1"/>
    <x v="32"/>
    <s v="Jackson"/>
    <x v="2"/>
    <n v="11"/>
    <n v="1360"/>
    <n v="14960"/>
    <n v="703.12"/>
    <n v="4.7E-2"/>
    <x v="1"/>
  </r>
  <r>
    <x v="0"/>
    <n v="1185732"/>
    <x v="221"/>
    <x v="1"/>
    <x v="32"/>
    <s v="Jackson"/>
    <x v="3"/>
    <n v="15"/>
    <n v="850"/>
    <n v="12750"/>
    <n v="573.75"/>
    <n v="4.4999999999999998E-2"/>
    <x v="1"/>
  </r>
  <r>
    <x v="0"/>
    <n v="1185732"/>
    <x v="221"/>
    <x v="1"/>
    <x v="32"/>
    <s v="Jackson"/>
    <x v="4"/>
    <n v="25"/>
    <n v="1040"/>
    <n v="26000"/>
    <n v="962"/>
    <n v="3.6999999999999998E-2"/>
    <x v="1"/>
  </r>
  <r>
    <x v="0"/>
    <n v="1185732"/>
    <x v="221"/>
    <x v="1"/>
    <x v="32"/>
    <s v="Jackson"/>
    <x v="5"/>
    <n v="17"/>
    <n v="1360"/>
    <n v="23120"/>
    <n v="1248.48"/>
    <n v="5.3999999999999999E-2"/>
    <x v="1"/>
  </r>
  <r>
    <x v="0"/>
    <n v="1185732"/>
    <x v="240"/>
    <x v="1"/>
    <x v="32"/>
    <s v="Jackson"/>
    <x v="0"/>
    <n v="19"/>
    <n v="2230"/>
    <n v="42370"/>
    <n v="1864.28"/>
    <n v="4.3999999999999997E-2"/>
    <x v="1"/>
  </r>
  <r>
    <x v="0"/>
    <n v="1185732"/>
    <x v="240"/>
    <x v="1"/>
    <x v="32"/>
    <s v="Jackson"/>
    <x v="1"/>
    <n v="20"/>
    <n v="1160"/>
    <n v="23200"/>
    <n v="927.99999999999989"/>
    <n v="3.9999999999999994E-2"/>
    <x v="1"/>
  </r>
  <r>
    <x v="0"/>
    <n v="1185732"/>
    <x v="240"/>
    <x v="1"/>
    <x v="32"/>
    <s v="Jackson"/>
    <x v="2"/>
    <n v="11"/>
    <n v="1240"/>
    <n v="13640"/>
    <n v="613.80000000000007"/>
    <n v="4.5000000000000005E-2"/>
    <x v="1"/>
  </r>
  <r>
    <x v="0"/>
    <n v="1185732"/>
    <x v="240"/>
    <x v="1"/>
    <x v="32"/>
    <s v="Jackson"/>
    <x v="3"/>
    <n v="16"/>
    <n v="960"/>
    <n v="15360"/>
    <n v="660.48"/>
    <n v="4.3000000000000003E-2"/>
    <x v="1"/>
  </r>
  <r>
    <x v="0"/>
    <n v="1185732"/>
    <x v="240"/>
    <x v="1"/>
    <x v="32"/>
    <s v="Jackson"/>
    <x v="4"/>
    <n v="30"/>
    <n v="980"/>
    <n v="29400"/>
    <n v="1176"/>
    <n v="0.04"/>
    <x v="1"/>
  </r>
  <r>
    <x v="0"/>
    <n v="1185732"/>
    <x v="240"/>
    <x v="1"/>
    <x v="32"/>
    <s v="Jackson"/>
    <x v="5"/>
    <n v="22"/>
    <n v="1470"/>
    <n v="32340"/>
    <n v="1714.02"/>
    <n v="5.2999999999999999E-2"/>
    <x v="1"/>
  </r>
  <r>
    <x v="0"/>
    <n v="1185732"/>
    <x v="269"/>
    <x v="1"/>
    <x v="32"/>
    <s v="Jackson"/>
    <x v="0"/>
    <n v="27"/>
    <n v="2380"/>
    <n v="64260"/>
    <n v="2698.92"/>
    <n v="4.2000000000000003E-2"/>
    <x v="1"/>
  </r>
  <r>
    <x v="0"/>
    <n v="1185732"/>
    <x v="269"/>
    <x v="1"/>
    <x v="32"/>
    <s v="Jackson"/>
    <x v="1"/>
    <n v="28"/>
    <n v="1400"/>
    <n v="39200"/>
    <n v="1607.1999999999998"/>
    <n v="4.0999999999999995E-2"/>
    <x v="1"/>
  </r>
  <r>
    <x v="0"/>
    <n v="1185732"/>
    <x v="269"/>
    <x v="1"/>
    <x v="32"/>
    <s v="Jackson"/>
    <x v="2"/>
    <n v="26"/>
    <n v="1360"/>
    <n v="35360"/>
    <n v="1520.4800000000002"/>
    <n v="4.3000000000000003E-2"/>
    <x v="1"/>
  </r>
  <r>
    <x v="0"/>
    <n v="1185732"/>
    <x v="269"/>
    <x v="1"/>
    <x v="32"/>
    <s v="Jackson"/>
    <x v="3"/>
    <n v="24"/>
    <n v="1160"/>
    <n v="27840"/>
    <n v="1280.6400000000001"/>
    <n v="4.6000000000000006E-2"/>
    <x v="1"/>
  </r>
  <r>
    <x v="0"/>
    <n v="1185732"/>
    <x v="269"/>
    <x v="1"/>
    <x v="32"/>
    <s v="Jackson"/>
    <x v="4"/>
    <n v="34"/>
    <n v="1320"/>
    <n v="44880"/>
    <n v="1795.1999999999998"/>
    <n v="3.9999999999999994E-2"/>
    <x v="1"/>
  </r>
  <r>
    <x v="0"/>
    <n v="1185732"/>
    <x v="269"/>
    <x v="1"/>
    <x v="32"/>
    <s v="Jackson"/>
    <x v="5"/>
    <n v="35"/>
    <n v="1500"/>
    <n v="52500"/>
    <n v="2940.0000000000005"/>
    <n v="5.6000000000000008E-2"/>
    <x v="1"/>
  </r>
  <r>
    <x v="0"/>
    <n v="1185732"/>
    <x v="302"/>
    <x v="1"/>
    <x v="32"/>
    <s v="Jackson"/>
    <x v="0"/>
    <n v="31"/>
    <n v="2630"/>
    <n v="81530"/>
    <n v="3587.32"/>
    <n v="4.4000000000000004E-2"/>
    <x v="1"/>
  </r>
  <r>
    <x v="0"/>
    <n v="1185732"/>
    <x v="302"/>
    <x v="1"/>
    <x v="32"/>
    <s v="Jackson"/>
    <x v="1"/>
    <n v="29"/>
    <n v="1500"/>
    <n v="43500"/>
    <n v="1696.4999999999998"/>
    <n v="3.8999999999999993E-2"/>
    <x v="1"/>
  </r>
  <r>
    <x v="0"/>
    <n v="1185732"/>
    <x v="302"/>
    <x v="1"/>
    <x v="32"/>
    <s v="Jackson"/>
    <x v="2"/>
    <n v="33"/>
    <n v="1570"/>
    <n v="51810"/>
    <n v="2383.2600000000002"/>
    <n v="4.6000000000000006E-2"/>
    <x v="1"/>
  </r>
  <r>
    <x v="0"/>
    <n v="1185732"/>
    <x v="302"/>
    <x v="1"/>
    <x v="32"/>
    <s v="Jackson"/>
    <x v="3"/>
    <n v="34"/>
    <n v="1490"/>
    <n v="50660"/>
    <n v="2178.38"/>
    <n v="4.3000000000000003E-2"/>
    <x v="1"/>
  </r>
  <r>
    <x v="0"/>
    <n v="1185732"/>
    <x v="302"/>
    <x v="1"/>
    <x v="32"/>
    <s v="Jackson"/>
    <x v="4"/>
    <n v="47"/>
    <n v="1350"/>
    <n v="63450"/>
    <n v="2411.1"/>
    <n v="3.7999999999999999E-2"/>
    <x v="1"/>
  </r>
  <r>
    <x v="0"/>
    <n v="1185732"/>
    <x v="302"/>
    <x v="1"/>
    <x v="32"/>
    <s v="Jackson"/>
    <x v="5"/>
    <n v="51"/>
    <n v="2190"/>
    <n v="111690"/>
    <n v="5919.5700000000006"/>
    <n v="5.3000000000000005E-2"/>
    <x v="1"/>
  </r>
  <r>
    <x v="0"/>
    <n v="1185732"/>
    <x v="330"/>
    <x v="1"/>
    <x v="32"/>
    <s v="Jackson"/>
    <x v="0"/>
    <n v="47"/>
    <n v="2890"/>
    <n v="135830"/>
    <n v="6248.18"/>
    <n v="4.5999999999999999E-2"/>
    <x v="1"/>
  </r>
  <r>
    <x v="1"/>
    <n v="1185732"/>
    <x v="330"/>
    <x v="1"/>
    <x v="32"/>
    <s v="Jackson"/>
    <x v="1"/>
    <n v="42"/>
    <n v="1920"/>
    <n v="80640"/>
    <n v="3064.32"/>
    <n v="3.7999999999999999E-2"/>
    <x v="1"/>
  </r>
  <r>
    <x v="1"/>
    <n v="1185732"/>
    <x v="330"/>
    <x v="1"/>
    <x v="32"/>
    <s v="Jackson"/>
    <x v="2"/>
    <n v="37"/>
    <n v="1680"/>
    <n v="62160"/>
    <n v="2610.7200000000003"/>
    <n v="4.2000000000000003E-2"/>
    <x v="1"/>
  </r>
  <r>
    <x v="1"/>
    <n v="1185732"/>
    <x v="330"/>
    <x v="1"/>
    <x v="32"/>
    <s v="Jackson"/>
    <x v="3"/>
    <n v="33"/>
    <n v="1430"/>
    <n v="47190"/>
    <n v="2029.1700000000003"/>
    <n v="4.3000000000000003E-2"/>
    <x v="1"/>
  </r>
  <r>
    <x v="1"/>
    <n v="1185732"/>
    <x v="330"/>
    <x v="1"/>
    <x v="32"/>
    <s v="Jackson"/>
    <x v="4"/>
    <n v="46"/>
    <n v="1500"/>
    <n v="69000"/>
    <n v="2553"/>
    <n v="3.6999999999999998E-2"/>
    <x v="1"/>
  </r>
  <r>
    <x v="1"/>
    <n v="1185732"/>
    <x v="330"/>
    <x v="1"/>
    <x v="32"/>
    <s v="Jackson"/>
    <x v="5"/>
    <n v="49"/>
    <n v="2090"/>
    <n v="102410"/>
    <n v="5427.7300000000005"/>
    <n v="5.3000000000000005E-2"/>
    <x v="1"/>
  </r>
  <r>
    <x v="1"/>
    <n v="1185732"/>
    <x v="362"/>
    <x v="1"/>
    <x v="32"/>
    <s v="Jackson"/>
    <x v="0"/>
    <n v="41"/>
    <n v="2560"/>
    <n v="104960"/>
    <n v="4723.2"/>
    <n v="4.4999999999999998E-2"/>
    <x v="1"/>
  </r>
  <r>
    <x v="1"/>
    <n v="1185732"/>
    <x v="362"/>
    <x v="1"/>
    <x v="32"/>
    <s v="Jackson"/>
    <x v="1"/>
    <n v="44"/>
    <n v="1980"/>
    <n v="87120"/>
    <n v="3571.9199999999996"/>
    <n v="4.0999999999999995E-2"/>
    <x v="1"/>
  </r>
  <r>
    <x v="1"/>
    <n v="1185732"/>
    <x v="362"/>
    <x v="1"/>
    <x v="32"/>
    <s v="Jackson"/>
    <x v="2"/>
    <n v="37"/>
    <n v="1790"/>
    <n v="66230"/>
    <n v="2914.12"/>
    <n v="4.3999999999999997E-2"/>
    <x v="1"/>
  </r>
  <r>
    <x v="1"/>
    <n v="1185732"/>
    <x v="362"/>
    <x v="1"/>
    <x v="32"/>
    <s v="Jackson"/>
    <x v="3"/>
    <n v="32"/>
    <n v="1470"/>
    <n v="47040"/>
    <n v="1975.6800000000003"/>
    <n v="4.200000000000001E-2"/>
    <x v="1"/>
  </r>
  <r>
    <x v="1"/>
    <n v="1185732"/>
    <x v="362"/>
    <x v="1"/>
    <x v="32"/>
    <s v="Jackson"/>
    <x v="4"/>
    <n v="35"/>
    <n v="1580"/>
    <n v="55300"/>
    <n v="2322.6"/>
    <n v="4.1999999999999996E-2"/>
    <x v="1"/>
  </r>
  <r>
    <x v="1"/>
    <n v="1185732"/>
    <x v="362"/>
    <x v="1"/>
    <x v="32"/>
    <s v="Jackson"/>
    <x v="5"/>
    <n v="42"/>
    <n v="2060"/>
    <n v="86520"/>
    <n v="4758.6000000000004"/>
    <n v="5.5000000000000007E-2"/>
    <x v="1"/>
  </r>
  <r>
    <x v="1"/>
    <n v="1185732"/>
    <x v="392"/>
    <x v="1"/>
    <x v="32"/>
    <s v="Jackson"/>
    <x v="0"/>
    <n v="40"/>
    <n v="2320"/>
    <n v="92800"/>
    <n v="4083.2"/>
    <n v="4.3999999999999997E-2"/>
    <x v="1"/>
  </r>
  <r>
    <x v="1"/>
    <n v="1185732"/>
    <x v="392"/>
    <x v="1"/>
    <x v="32"/>
    <s v="Jackson"/>
    <x v="1"/>
    <n v="33"/>
    <n v="1580"/>
    <n v="52140"/>
    <n v="2137.7399999999998"/>
    <n v="4.0999999999999995E-2"/>
    <x v="1"/>
  </r>
  <r>
    <x v="1"/>
    <n v="1185732"/>
    <x v="392"/>
    <x v="1"/>
    <x v="32"/>
    <s v="Jackson"/>
    <x v="2"/>
    <n v="15"/>
    <n v="1450"/>
    <n v="21750"/>
    <n v="1022.2500000000001"/>
    <n v="4.7000000000000007E-2"/>
    <x v="1"/>
  </r>
  <r>
    <x v="1"/>
    <n v="1185732"/>
    <x v="392"/>
    <x v="1"/>
    <x v="32"/>
    <s v="Jackson"/>
    <x v="3"/>
    <n v="16"/>
    <n v="1200"/>
    <n v="19200"/>
    <n v="864"/>
    <n v="4.4999999999999998E-2"/>
    <x v="1"/>
  </r>
  <r>
    <x v="1"/>
    <n v="1185732"/>
    <x v="392"/>
    <x v="1"/>
    <x v="32"/>
    <s v="Jackson"/>
    <x v="4"/>
    <n v="22"/>
    <n v="1320"/>
    <n v="29040"/>
    <n v="1103.52"/>
    <n v="3.7999999999999999E-2"/>
    <x v="1"/>
  </r>
  <r>
    <x v="1"/>
    <n v="1185732"/>
    <x v="392"/>
    <x v="1"/>
    <x v="32"/>
    <s v="Jackson"/>
    <x v="5"/>
    <n v="26"/>
    <n v="1600"/>
    <n v="41600"/>
    <n v="2329.6000000000004"/>
    <n v="5.6000000000000008E-2"/>
    <x v="1"/>
  </r>
  <r>
    <x v="1"/>
    <n v="1185732"/>
    <x v="424"/>
    <x v="1"/>
    <x v="32"/>
    <s v="Jackson"/>
    <x v="0"/>
    <n v="24"/>
    <n v="2160"/>
    <n v="51840"/>
    <n v="2384.6400000000003"/>
    <n v="4.6000000000000006E-2"/>
    <x v="1"/>
  </r>
  <r>
    <x v="1"/>
    <n v="1185732"/>
    <x v="424"/>
    <x v="1"/>
    <x v="32"/>
    <s v="Jackson"/>
    <x v="1"/>
    <n v="17"/>
    <n v="1650"/>
    <n v="28050"/>
    <n v="1037.8499999999999"/>
    <n v="3.6999999999999998E-2"/>
    <x v="1"/>
  </r>
  <r>
    <x v="1"/>
    <n v="1185732"/>
    <x v="424"/>
    <x v="1"/>
    <x v="32"/>
    <s v="Jackson"/>
    <x v="2"/>
    <n v="19"/>
    <n v="1200"/>
    <n v="22800"/>
    <n v="1071.6000000000001"/>
    <n v="4.7000000000000007E-2"/>
    <x v="1"/>
  </r>
  <r>
    <x v="1"/>
    <n v="1185732"/>
    <x v="424"/>
    <x v="1"/>
    <x v="32"/>
    <s v="Jackson"/>
    <x v="3"/>
    <n v="20"/>
    <n v="1090"/>
    <n v="21800"/>
    <n v="981"/>
    <n v="4.4999999999999998E-2"/>
    <x v="1"/>
  </r>
  <r>
    <x v="1"/>
    <n v="1185732"/>
    <x v="424"/>
    <x v="1"/>
    <x v="32"/>
    <s v="Jackson"/>
    <x v="4"/>
    <n v="25"/>
    <n v="1050"/>
    <n v="26250"/>
    <n v="1102.5"/>
    <n v="4.2000000000000003E-2"/>
    <x v="1"/>
  </r>
  <r>
    <x v="2"/>
    <n v="1185732"/>
    <x v="424"/>
    <x v="1"/>
    <x v="32"/>
    <s v="Jackson"/>
    <x v="5"/>
    <n v="27"/>
    <n v="1620"/>
    <n v="43740"/>
    <n v="2361.96"/>
    <n v="5.3999999999999999E-2"/>
    <x v="1"/>
  </r>
  <r>
    <x v="2"/>
    <n v="1185732"/>
    <x v="454"/>
    <x v="1"/>
    <x v="32"/>
    <s v="Jackson"/>
    <x v="0"/>
    <n v="22"/>
    <n v="2060"/>
    <n v="45320"/>
    <n v="1994.08"/>
    <n v="4.3999999999999997E-2"/>
    <x v="1"/>
  </r>
  <r>
    <x v="2"/>
    <n v="1185732"/>
    <x v="454"/>
    <x v="1"/>
    <x v="32"/>
    <s v="Jackson"/>
    <x v="1"/>
    <n v="15"/>
    <n v="1530"/>
    <n v="22950"/>
    <n v="872.1"/>
    <n v="3.7999999999999999E-2"/>
    <x v="1"/>
  </r>
  <r>
    <x v="2"/>
    <n v="1185732"/>
    <x v="454"/>
    <x v="1"/>
    <x v="32"/>
    <s v="Jackson"/>
    <x v="2"/>
    <n v="22"/>
    <n v="1190"/>
    <n v="26180"/>
    <n v="1099.5600000000002"/>
    <n v="4.200000000000001E-2"/>
    <x v="1"/>
  </r>
  <r>
    <x v="2"/>
    <n v="1185732"/>
    <x v="454"/>
    <x v="1"/>
    <x v="32"/>
    <s v="Jackson"/>
    <x v="3"/>
    <n v="43"/>
    <n v="1530"/>
    <n v="65790"/>
    <n v="2894.76"/>
    <n v="4.4000000000000004E-2"/>
    <x v="1"/>
  </r>
  <r>
    <x v="2"/>
    <n v="1185732"/>
    <x v="454"/>
    <x v="1"/>
    <x v="32"/>
    <s v="Jackson"/>
    <x v="4"/>
    <n v="59"/>
    <n v="1320"/>
    <n v="77880"/>
    <n v="3115.2"/>
    <n v="0.04"/>
    <x v="1"/>
  </r>
  <r>
    <x v="2"/>
    <n v="1185732"/>
    <x v="454"/>
    <x v="1"/>
    <x v="32"/>
    <s v="Jackson"/>
    <x v="5"/>
    <n v="51"/>
    <n v="1680"/>
    <n v="85680"/>
    <n v="4883.76"/>
    <n v="5.7000000000000002E-2"/>
    <x v="1"/>
  </r>
  <r>
    <x v="2"/>
    <n v="1185732"/>
    <x v="483"/>
    <x v="1"/>
    <x v="32"/>
    <s v="Jackson"/>
    <x v="0"/>
    <n v="48"/>
    <n v="2560"/>
    <n v="122880"/>
    <n v="5775.3600000000006"/>
    <n v="4.7000000000000007E-2"/>
    <x v="1"/>
  </r>
  <r>
    <x v="2"/>
    <n v="1185732"/>
    <x v="483"/>
    <x v="1"/>
    <x v="32"/>
    <s v="Jackson"/>
    <x v="1"/>
    <n v="44"/>
    <n v="2010"/>
    <n v="88440"/>
    <n v="3272.2799999999997"/>
    <n v="3.6999999999999998E-2"/>
    <x v="1"/>
  </r>
  <r>
    <x v="2"/>
    <n v="1185732"/>
    <x v="483"/>
    <x v="1"/>
    <x v="32"/>
    <s v="Jackson"/>
    <x v="2"/>
    <n v="43"/>
    <n v="1580"/>
    <n v="67940"/>
    <n v="3057.3"/>
    <n v="4.5000000000000005E-2"/>
    <x v="1"/>
  </r>
  <r>
    <x v="2"/>
    <n v="1185732"/>
    <x v="483"/>
    <x v="1"/>
    <x v="32"/>
    <s v="Jackson"/>
    <x v="3"/>
    <n v="41"/>
    <n v="1430"/>
    <n v="58630"/>
    <n v="2755.61"/>
    <n v="4.7E-2"/>
    <x v="1"/>
  </r>
  <r>
    <x v="2"/>
    <n v="1185732"/>
    <x v="483"/>
    <x v="1"/>
    <x v="32"/>
    <s v="Jackson"/>
    <x v="4"/>
    <n v="54"/>
    <n v="1570"/>
    <n v="84780"/>
    <n v="3221.64"/>
    <n v="3.7999999999999999E-2"/>
    <x v="1"/>
  </r>
  <r>
    <x v="2"/>
    <n v="1185732"/>
    <x v="483"/>
    <x v="1"/>
    <x v="32"/>
    <s v="Jackson"/>
    <x v="5"/>
    <n v="53"/>
    <n v="1780"/>
    <n v="94340"/>
    <n v="5188.7000000000007"/>
    <n v="5.5000000000000007E-2"/>
    <x v="1"/>
  </r>
  <r>
    <x v="2"/>
    <n v="1197831"/>
    <x v="187"/>
    <x v="1"/>
    <x v="32"/>
    <s v="Jackson"/>
    <x v="0"/>
    <n v="17"/>
    <n v="2150"/>
    <n v="36550"/>
    <n v="1608.2"/>
    <n v="4.4000000000000004E-2"/>
    <x v="1"/>
  </r>
  <r>
    <x v="2"/>
    <n v="1197831"/>
    <x v="187"/>
    <x v="1"/>
    <x v="32"/>
    <s v="Jackson"/>
    <x v="1"/>
    <n v="18"/>
    <n v="1350"/>
    <n v="24300"/>
    <n v="971.99999999999989"/>
    <n v="3.9999999999999994E-2"/>
    <x v="1"/>
  </r>
  <r>
    <x v="2"/>
    <n v="1197831"/>
    <x v="187"/>
    <x v="1"/>
    <x v="32"/>
    <s v="Jackson"/>
    <x v="2"/>
    <n v="11"/>
    <n v="1400"/>
    <n v="15400"/>
    <n v="677.6"/>
    <n v="4.4000000000000004E-2"/>
    <x v="1"/>
  </r>
  <r>
    <x v="2"/>
    <n v="1197831"/>
    <x v="187"/>
    <x v="1"/>
    <x v="32"/>
    <s v="Jackson"/>
    <x v="3"/>
    <n v="13"/>
    <n v="1020"/>
    <n v="13260"/>
    <n v="623.22"/>
    <n v="4.7E-2"/>
    <x v="1"/>
  </r>
  <r>
    <x v="2"/>
    <n v="1197831"/>
    <x v="187"/>
    <x v="1"/>
    <x v="32"/>
    <s v="Jackson"/>
    <x v="4"/>
    <n v="26"/>
    <n v="1230"/>
    <n v="31980"/>
    <n v="1215.24"/>
    <n v="3.7999999999999999E-2"/>
    <x v="1"/>
  </r>
  <r>
    <x v="2"/>
    <n v="1197831"/>
    <x v="187"/>
    <x v="1"/>
    <x v="32"/>
    <s v="Jackson"/>
    <x v="5"/>
    <n v="18"/>
    <n v="1580"/>
    <n v="28440"/>
    <n v="1222.92"/>
    <n v="4.3000000000000003E-2"/>
    <x v="1"/>
  </r>
  <r>
    <x v="2"/>
    <n v="1197831"/>
    <x v="695"/>
    <x v="1"/>
    <x v="32"/>
    <s v="Jackson"/>
    <x v="0"/>
    <n v="17"/>
    <n v="2100"/>
    <n v="35700"/>
    <n v="1606.5"/>
    <n v="4.4999999999999998E-2"/>
    <x v="1"/>
  </r>
  <r>
    <x v="2"/>
    <n v="1197831"/>
    <x v="695"/>
    <x v="1"/>
    <x v="32"/>
    <s v="Jackson"/>
    <x v="1"/>
    <n v="17"/>
    <n v="1120"/>
    <n v="19040"/>
    <n v="742.56"/>
    <n v="3.9E-2"/>
    <x v="1"/>
  </r>
  <r>
    <x v="2"/>
    <n v="1197831"/>
    <x v="695"/>
    <x v="1"/>
    <x v="32"/>
    <s v="Jackson"/>
    <x v="2"/>
    <n v="11"/>
    <n v="1360"/>
    <n v="14960"/>
    <n v="628.32000000000005"/>
    <n v="4.2000000000000003E-2"/>
    <x v="1"/>
  </r>
  <r>
    <x v="1"/>
    <n v="1197831"/>
    <x v="695"/>
    <x v="1"/>
    <x v="33"/>
    <s v="Little Rock"/>
    <x v="3"/>
    <n v="15"/>
    <n v="780"/>
    <n v="11700"/>
    <n v="549.9"/>
    <n v="4.7E-2"/>
    <x v="1"/>
  </r>
  <r>
    <x v="1"/>
    <n v="1197831"/>
    <x v="695"/>
    <x v="1"/>
    <x v="33"/>
    <s v="Little Rock"/>
    <x v="4"/>
    <n v="23"/>
    <n v="1110"/>
    <n v="25530"/>
    <n v="944.61"/>
    <n v="3.6999999999999998E-2"/>
    <x v="1"/>
  </r>
  <r>
    <x v="1"/>
    <n v="1197831"/>
    <x v="695"/>
    <x v="1"/>
    <x v="33"/>
    <s v="Little Rock"/>
    <x v="5"/>
    <n v="16"/>
    <n v="1450"/>
    <n v="23200"/>
    <n v="974.40000000000009"/>
    <n v="4.2000000000000003E-2"/>
    <x v="1"/>
  </r>
  <r>
    <x v="1"/>
    <n v="1197831"/>
    <x v="224"/>
    <x v="1"/>
    <x v="33"/>
    <s v="Little Rock"/>
    <x v="0"/>
    <n v="15"/>
    <n v="2060"/>
    <n v="30900"/>
    <n v="1452.3000000000002"/>
    <n v="4.7000000000000007E-2"/>
    <x v="1"/>
  </r>
  <r>
    <x v="1"/>
    <n v="1197831"/>
    <x v="224"/>
    <x v="1"/>
    <x v="33"/>
    <s v="Little Rock"/>
    <x v="1"/>
    <n v="14"/>
    <n v="1070"/>
    <n v="14980"/>
    <n v="554.26"/>
    <n v="3.6999999999999998E-2"/>
    <x v="1"/>
  </r>
  <r>
    <x v="1"/>
    <n v="1197831"/>
    <x v="224"/>
    <x v="1"/>
    <x v="33"/>
    <s v="Little Rock"/>
    <x v="2"/>
    <n v="8"/>
    <n v="1120"/>
    <n v="8960"/>
    <n v="403.2"/>
    <n v="4.4999999999999998E-2"/>
    <x v="1"/>
  </r>
  <r>
    <x v="1"/>
    <n v="1197831"/>
    <x v="224"/>
    <x v="1"/>
    <x v="33"/>
    <s v="Little Rock"/>
    <x v="3"/>
    <n v="15"/>
    <n v="700"/>
    <n v="10500"/>
    <n v="493.50000000000006"/>
    <n v="4.7000000000000007E-2"/>
    <x v="1"/>
  </r>
  <r>
    <x v="1"/>
    <n v="1197831"/>
    <x v="224"/>
    <x v="1"/>
    <x v="33"/>
    <s v="Little Rock"/>
    <x v="4"/>
    <n v="24"/>
    <n v="880"/>
    <n v="21120"/>
    <n v="844.8"/>
    <n v="0.04"/>
    <x v="1"/>
  </r>
  <r>
    <x v="1"/>
    <n v="1197831"/>
    <x v="224"/>
    <x v="1"/>
    <x v="33"/>
    <s v="Little Rock"/>
    <x v="5"/>
    <n v="20"/>
    <n v="1120"/>
    <n v="22400"/>
    <n v="1030.4000000000001"/>
    <n v="4.6000000000000006E-2"/>
    <x v="1"/>
  </r>
  <r>
    <x v="1"/>
    <n v="1197831"/>
    <x v="243"/>
    <x v="1"/>
    <x v="33"/>
    <s v="Little Rock"/>
    <x v="0"/>
    <n v="19"/>
    <n v="2040"/>
    <n v="38760"/>
    <n v="1744.2"/>
    <n v="4.4999999999999998E-2"/>
    <x v="1"/>
  </r>
  <r>
    <x v="1"/>
    <n v="1197831"/>
    <x v="243"/>
    <x v="1"/>
    <x v="33"/>
    <s v="Little Rock"/>
    <x v="1"/>
    <n v="20"/>
    <n v="1020"/>
    <n v="20400"/>
    <n v="815.99999999999989"/>
    <n v="3.9999999999999994E-2"/>
    <x v="1"/>
  </r>
  <r>
    <x v="1"/>
    <n v="1197831"/>
    <x v="243"/>
    <x v="1"/>
    <x v="33"/>
    <s v="Little Rock"/>
    <x v="2"/>
    <n v="11"/>
    <n v="960"/>
    <n v="10560"/>
    <n v="496.32000000000005"/>
    <n v="4.7000000000000007E-2"/>
    <x v="1"/>
  </r>
  <r>
    <x v="1"/>
    <n v="1197831"/>
    <x v="243"/>
    <x v="1"/>
    <x v="33"/>
    <s v="Little Rock"/>
    <x v="3"/>
    <n v="13"/>
    <n v="770"/>
    <n v="10010"/>
    <n v="470.47"/>
    <n v="4.7E-2"/>
    <x v="1"/>
  </r>
  <r>
    <x v="1"/>
    <n v="1197831"/>
    <x v="243"/>
    <x v="1"/>
    <x v="33"/>
    <s v="Little Rock"/>
    <x v="4"/>
    <n v="31"/>
    <n v="750"/>
    <n v="23250"/>
    <n v="860.25"/>
    <n v="3.6999999999999998E-2"/>
    <x v="1"/>
  </r>
  <r>
    <x v="1"/>
    <n v="1197831"/>
    <x v="243"/>
    <x v="1"/>
    <x v="33"/>
    <s v="Little Rock"/>
    <x v="5"/>
    <n v="24"/>
    <n v="1200"/>
    <n v="28800"/>
    <n v="1267.2"/>
    <n v="4.4000000000000004E-2"/>
    <x v="1"/>
  </r>
  <r>
    <x v="1"/>
    <n v="1197831"/>
    <x v="272"/>
    <x v="1"/>
    <x v="33"/>
    <s v="Little Rock"/>
    <x v="0"/>
    <n v="26"/>
    <n v="2280"/>
    <n v="59280"/>
    <n v="2726.88"/>
    <n v="4.5999999999999999E-2"/>
    <x v="1"/>
  </r>
  <r>
    <x v="1"/>
    <n v="1197831"/>
    <x v="272"/>
    <x v="1"/>
    <x v="33"/>
    <s v="Little Rock"/>
    <x v="1"/>
    <n v="28"/>
    <n v="1160"/>
    <n v="32480"/>
    <n v="1364.1599999999999"/>
    <n v="4.1999999999999996E-2"/>
    <x v="1"/>
  </r>
  <r>
    <x v="1"/>
    <n v="1197831"/>
    <x v="272"/>
    <x v="1"/>
    <x v="33"/>
    <s v="Little Rock"/>
    <x v="2"/>
    <n v="27"/>
    <n v="1190"/>
    <n v="32130"/>
    <n v="1413.72"/>
    <n v="4.3999999999999997E-2"/>
    <x v="1"/>
  </r>
  <r>
    <x v="1"/>
    <n v="1197831"/>
    <x v="272"/>
    <x v="1"/>
    <x v="33"/>
    <s v="Little Rock"/>
    <x v="3"/>
    <n v="24"/>
    <n v="900"/>
    <n v="21600"/>
    <n v="1015.2"/>
    <n v="4.7E-2"/>
    <x v="1"/>
  </r>
  <r>
    <x v="1"/>
    <n v="1197831"/>
    <x v="272"/>
    <x v="1"/>
    <x v="33"/>
    <s v="Little Rock"/>
    <x v="4"/>
    <n v="32"/>
    <n v="1110"/>
    <n v="35520"/>
    <n v="1385.2799999999997"/>
    <n v="3.8999999999999993E-2"/>
    <x v="1"/>
  </r>
  <r>
    <x v="1"/>
    <n v="1197831"/>
    <x v="272"/>
    <x v="1"/>
    <x v="33"/>
    <s v="Little Rock"/>
    <x v="5"/>
    <n v="33"/>
    <n v="1450"/>
    <n v="47850"/>
    <n v="2248.9500000000003"/>
    <n v="4.7000000000000007E-2"/>
    <x v="1"/>
  </r>
  <r>
    <x v="1"/>
    <n v="1197831"/>
    <x v="305"/>
    <x v="1"/>
    <x v="33"/>
    <s v="Little Rock"/>
    <x v="0"/>
    <n v="28"/>
    <n v="2360"/>
    <n v="66080"/>
    <n v="2907.52"/>
    <n v="4.3999999999999997E-2"/>
    <x v="1"/>
  </r>
  <r>
    <x v="1"/>
    <n v="1197831"/>
    <x v="305"/>
    <x v="1"/>
    <x v="33"/>
    <s v="Little Rock"/>
    <x v="1"/>
    <n v="25"/>
    <n v="1490"/>
    <n v="37250"/>
    <n v="1452.7499999999998"/>
    <n v="3.8999999999999993E-2"/>
    <x v="1"/>
  </r>
  <r>
    <x v="1"/>
    <n v="1197831"/>
    <x v="305"/>
    <x v="1"/>
    <x v="33"/>
    <s v="Little Rock"/>
    <x v="2"/>
    <n v="28"/>
    <n v="1240"/>
    <n v="34720"/>
    <n v="1562.4"/>
    <n v="4.5000000000000005E-2"/>
    <x v="1"/>
  </r>
  <r>
    <x v="1"/>
    <n v="1197831"/>
    <x v="305"/>
    <x v="1"/>
    <x v="33"/>
    <s v="Little Rock"/>
    <x v="3"/>
    <n v="29"/>
    <n v="1240"/>
    <n v="35960"/>
    <n v="1582.24"/>
    <n v="4.3999999999999997E-2"/>
    <x v="1"/>
  </r>
  <r>
    <x v="1"/>
    <n v="1197831"/>
    <x v="305"/>
    <x v="1"/>
    <x v="33"/>
    <s v="Little Rock"/>
    <x v="4"/>
    <n v="37"/>
    <n v="1160"/>
    <n v="42920"/>
    <n v="1673.8799999999999"/>
    <n v="3.9E-2"/>
    <x v="1"/>
  </r>
  <r>
    <x v="1"/>
    <n v="1197831"/>
    <x v="305"/>
    <x v="1"/>
    <x v="33"/>
    <s v="Little Rock"/>
    <x v="5"/>
    <n v="48"/>
    <n v="1650"/>
    <n v="79200"/>
    <n v="3405.6000000000004"/>
    <n v="4.3000000000000003E-2"/>
    <x v="1"/>
  </r>
  <r>
    <x v="1"/>
    <n v="1197831"/>
    <x v="333"/>
    <x v="1"/>
    <x v="33"/>
    <s v="Little Rock"/>
    <x v="0"/>
    <n v="39"/>
    <n v="2710"/>
    <n v="105690"/>
    <n v="4438.9800000000005"/>
    <n v="4.2000000000000003E-2"/>
    <x v="1"/>
  </r>
  <r>
    <x v="1"/>
    <n v="1197831"/>
    <x v="333"/>
    <x v="1"/>
    <x v="33"/>
    <s v="Little Rock"/>
    <x v="1"/>
    <n v="36"/>
    <n v="1630"/>
    <n v="58680"/>
    <n v="2171.16"/>
    <n v="3.6999999999999998E-2"/>
    <x v="1"/>
  </r>
  <r>
    <x v="1"/>
    <n v="1197831"/>
    <x v="333"/>
    <x v="1"/>
    <x v="33"/>
    <s v="Little Rock"/>
    <x v="2"/>
    <n v="32"/>
    <n v="1400"/>
    <n v="44800"/>
    <n v="1971.2"/>
    <n v="4.4000000000000004E-2"/>
    <x v="1"/>
  </r>
  <r>
    <x v="1"/>
    <n v="1197831"/>
    <x v="333"/>
    <x v="1"/>
    <x v="33"/>
    <s v="Little Rock"/>
    <x v="3"/>
    <n v="35"/>
    <n v="1200"/>
    <n v="42000"/>
    <n v="1806.0000000000002"/>
    <n v="4.3000000000000003E-2"/>
    <x v="1"/>
  </r>
  <r>
    <x v="1"/>
    <n v="1197831"/>
    <x v="333"/>
    <x v="1"/>
    <x v="33"/>
    <s v="Little Rock"/>
    <x v="4"/>
    <n v="40"/>
    <n v="1490"/>
    <n v="59600"/>
    <n v="2384"/>
    <n v="0.04"/>
    <x v="1"/>
  </r>
  <r>
    <x v="1"/>
    <n v="1197831"/>
    <x v="333"/>
    <x v="1"/>
    <x v="33"/>
    <s v="Little Rock"/>
    <x v="5"/>
    <n v="50"/>
    <n v="1980"/>
    <n v="99000"/>
    <n v="4554"/>
    <n v="4.5999999999999999E-2"/>
    <x v="1"/>
  </r>
  <r>
    <x v="1"/>
    <n v="1197831"/>
    <x v="365"/>
    <x v="1"/>
    <x v="33"/>
    <s v="Little Rock"/>
    <x v="0"/>
    <n v="43"/>
    <n v="2330"/>
    <n v="100190"/>
    <n v="4508.55"/>
    <n v="4.5000000000000005E-2"/>
    <x v="1"/>
  </r>
  <r>
    <x v="1"/>
    <n v="1197831"/>
    <x v="365"/>
    <x v="1"/>
    <x v="33"/>
    <s v="Little Rock"/>
    <x v="1"/>
    <n v="42"/>
    <n v="1630"/>
    <n v="68460"/>
    <n v="2669.9399999999996"/>
    <n v="3.8999999999999993E-2"/>
    <x v="1"/>
  </r>
  <r>
    <x v="1"/>
    <n v="1197831"/>
    <x v="365"/>
    <x v="1"/>
    <x v="33"/>
    <s v="Little Rock"/>
    <x v="2"/>
    <n v="40"/>
    <n v="1350"/>
    <n v="54000"/>
    <n v="2376"/>
    <n v="4.3999999999999997E-2"/>
    <x v="1"/>
  </r>
  <r>
    <x v="1"/>
    <n v="1197831"/>
    <x v="365"/>
    <x v="1"/>
    <x v="33"/>
    <s v="Little Rock"/>
    <x v="3"/>
    <n v="29"/>
    <n v="1320"/>
    <n v="38280"/>
    <n v="1722.6000000000001"/>
    <n v="4.5000000000000005E-2"/>
    <x v="1"/>
  </r>
  <r>
    <x v="1"/>
    <n v="1197831"/>
    <x v="365"/>
    <x v="1"/>
    <x v="33"/>
    <s v="Little Rock"/>
    <x v="4"/>
    <n v="40"/>
    <n v="1130"/>
    <n v="45200"/>
    <n v="1672.4"/>
    <n v="3.7000000000000005E-2"/>
    <x v="1"/>
  </r>
  <r>
    <x v="1"/>
    <n v="1197831"/>
    <x v="365"/>
    <x v="1"/>
    <x v="33"/>
    <s v="Little Rock"/>
    <x v="5"/>
    <n v="40"/>
    <n v="1930"/>
    <n v="77200"/>
    <n v="3628.4"/>
    <n v="4.7E-2"/>
    <x v="1"/>
  </r>
  <r>
    <x v="1"/>
    <n v="1197831"/>
    <x v="395"/>
    <x v="1"/>
    <x v="33"/>
    <s v="Little Rock"/>
    <x v="0"/>
    <n v="35"/>
    <n v="2210"/>
    <n v="77350"/>
    <n v="3326.05"/>
    <n v="4.3000000000000003E-2"/>
    <x v="1"/>
  </r>
  <r>
    <x v="1"/>
    <n v="1197831"/>
    <x v="395"/>
    <x v="1"/>
    <x v="33"/>
    <s v="Little Rock"/>
    <x v="1"/>
    <n v="26"/>
    <n v="1350"/>
    <n v="35100"/>
    <n v="1439.1"/>
    <n v="4.0999999999999995E-2"/>
    <x v="1"/>
  </r>
  <r>
    <x v="1"/>
    <n v="1197831"/>
    <x v="395"/>
    <x v="1"/>
    <x v="33"/>
    <s v="Little Rock"/>
    <x v="2"/>
    <n v="11"/>
    <n v="1230"/>
    <n v="13530"/>
    <n v="635.91000000000008"/>
    <n v="4.7000000000000007E-2"/>
    <x v="1"/>
  </r>
  <r>
    <x v="1"/>
    <n v="1197831"/>
    <x v="395"/>
    <x v="1"/>
    <x v="33"/>
    <s v="Little Rock"/>
    <x v="3"/>
    <n v="12"/>
    <n v="1040"/>
    <n v="12480"/>
    <n v="524.16000000000008"/>
    <n v="4.200000000000001E-2"/>
    <x v="1"/>
  </r>
  <r>
    <x v="1"/>
    <n v="1197831"/>
    <x v="395"/>
    <x v="1"/>
    <x v="33"/>
    <s v="Little Rock"/>
    <x v="4"/>
    <n v="18"/>
    <n v="1110"/>
    <n v="19980"/>
    <n v="779.21999999999991"/>
    <n v="3.8999999999999993E-2"/>
    <x v="1"/>
  </r>
  <r>
    <x v="1"/>
    <n v="1197831"/>
    <x v="395"/>
    <x v="1"/>
    <x v="33"/>
    <s v="Little Rock"/>
    <x v="5"/>
    <n v="22"/>
    <n v="1400"/>
    <n v="30800"/>
    <n v="1293.6000000000001"/>
    <n v="4.2000000000000003E-2"/>
    <x v="1"/>
  </r>
  <r>
    <x v="1"/>
    <n v="1197831"/>
    <x v="427"/>
    <x v="1"/>
    <x v="33"/>
    <s v="Little Rock"/>
    <x v="0"/>
    <n v="21"/>
    <n v="1800"/>
    <n v="37800"/>
    <n v="1701"/>
    <n v="4.4999999999999998E-2"/>
    <x v="1"/>
  </r>
  <r>
    <x v="1"/>
    <n v="1197831"/>
    <x v="427"/>
    <x v="1"/>
    <x v="33"/>
    <s v="Little Rock"/>
    <x v="1"/>
    <n v="14"/>
    <n v="1320"/>
    <n v="18480"/>
    <n v="739.19999999999993"/>
    <n v="3.9999999999999994E-2"/>
    <x v="1"/>
  </r>
  <r>
    <x v="1"/>
    <n v="1197831"/>
    <x v="427"/>
    <x v="1"/>
    <x v="33"/>
    <s v="Little Rock"/>
    <x v="2"/>
    <n v="16"/>
    <n v="990"/>
    <n v="15840"/>
    <n v="728.64"/>
    <n v="4.5999999999999999E-2"/>
    <x v="1"/>
  </r>
  <r>
    <x v="1"/>
    <n v="1197831"/>
    <x v="427"/>
    <x v="1"/>
    <x v="33"/>
    <s v="Little Rock"/>
    <x v="3"/>
    <n v="15"/>
    <n v="940"/>
    <n v="14100"/>
    <n v="634.5"/>
    <n v="4.4999999999999998E-2"/>
    <x v="1"/>
  </r>
  <r>
    <x v="1"/>
    <n v="1197831"/>
    <x v="427"/>
    <x v="1"/>
    <x v="33"/>
    <s v="Little Rock"/>
    <x v="4"/>
    <n v="21"/>
    <n v="910"/>
    <n v="19110"/>
    <n v="707.06999999999994"/>
    <n v="3.6999999999999998E-2"/>
    <x v="1"/>
  </r>
  <r>
    <x v="3"/>
    <n v="1197831"/>
    <x v="427"/>
    <x v="1"/>
    <x v="33"/>
    <s v="Little Rock"/>
    <x v="5"/>
    <n v="20"/>
    <n v="1320"/>
    <n v="26400"/>
    <n v="1188"/>
    <n v="4.4999999999999998E-2"/>
    <x v="1"/>
  </r>
  <r>
    <x v="3"/>
    <n v="1197831"/>
    <x v="457"/>
    <x v="1"/>
    <x v="33"/>
    <s v="Little Rock"/>
    <x v="0"/>
    <n v="18"/>
    <n v="1760"/>
    <n v="31680"/>
    <n v="1457.28"/>
    <n v="4.5999999999999999E-2"/>
    <x v="1"/>
  </r>
  <r>
    <x v="3"/>
    <n v="1197831"/>
    <x v="457"/>
    <x v="1"/>
    <x v="33"/>
    <s v="Little Rock"/>
    <x v="1"/>
    <n v="11"/>
    <n v="1160"/>
    <n v="12760"/>
    <n v="535.91999999999996"/>
    <n v="4.1999999999999996E-2"/>
    <x v="1"/>
  </r>
  <r>
    <x v="3"/>
    <n v="1197831"/>
    <x v="457"/>
    <x v="1"/>
    <x v="33"/>
    <s v="Little Rock"/>
    <x v="2"/>
    <n v="19"/>
    <n v="1020"/>
    <n v="19380"/>
    <n v="833.34000000000015"/>
    <n v="4.300000000000001E-2"/>
    <x v="1"/>
  </r>
  <r>
    <x v="3"/>
    <n v="1197831"/>
    <x v="457"/>
    <x v="1"/>
    <x v="33"/>
    <s v="Little Rock"/>
    <x v="3"/>
    <n v="41"/>
    <n v="1280"/>
    <n v="52480"/>
    <n v="2309.12"/>
    <n v="4.3999999999999997E-2"/>
    <x v="1"/>
  </r>
  <r>
    <x v="3"/>
    <n v="1197831"/>
    <x v="457"/>
    <x v="1"/>
    <x v="33"/>
    <s v="Little Rock"/>
    <x v="4"/>
    <n v="56"/>
    <n v="1050"/>
    <n v="58800"/>
    <n v="2410.7999999999997"/>
    <n v="4.0999999999999995E-2"/>
    <x v="1"/>
  </r>
  <r>
    <x v="3"/>
    <n v="1197831"/>
    <x v="457"/>
    <x v="1"/>
    <x v="33"/>
    <s v="Little Rock"/>
    <x v="5"/>
    <n v="53"/>
    <n v="1350"/>
    <n v="71550"/>
    <n v="3219.75"/>
    <n v="4.4999999999999998E-2"/>
    <x v="1"/>
  </r>
  <r>
    <x v="3"/>
    <n v="1197831"/>
    <x v="486"/>
    <x v="1"/>
    <x v="33"/>
    <s v="Little Rock"/>
    <x v="0"/>
    <n v="55"/>
    <n v="2380"/>
    <n v="130900"/>
    <n v="6021.4000000000005"/>
    <n v="4.6000000000000006E-2"/>
    <x v="1"/>
  </r>
  <r>
    <x v="3"/>
    <n v="1197831"/>
    <x v="486"/>
    <x v="1"/>
    <x v="33"/>
    <s v="Little Rock"/>
    <x v="1"/>
    <n v="46"/>
    <n v="1550"/>
    <n v="71300"/>
    <n v="2851.9999999999995"/>
    <n v="3.9999999999999994E-2"/>
    <x v="1"/>
  </r>
  <r>
    <x v="3"/>
    <n v="1197831"/>
    <x v="486"/>
    <x v="1"/>
    <x v="33"/>
    <s v="Little Rock"/>
    <x v="2"/>
    <n v="43"/>
    <n v="1490"/>
    <n v="64070"/>
    <n v="2819.08"/>
    <n v="4.3999999999999997E-2"/>
    <x v="1"/>
  </r>
  <r>
    <x v="3"/>
    <n v="1197831"/>
    <x v="486"/>
    <x v="1"/>
    <x v="33"/>
    <s v="Little Rock"/>
    <x v="3"/>
    <n v="40"/>
    <n v="1240"/>
    <n v="49600"/>
    <n v="2281.6"/>
    <n v="4.5999999999999999E-2"/>
    <x v="1"/>
  </r>
  <r>
    <x v="3"/>
    <n v="1197831"/>
    <x v="486"/>
    <x v="1"/>
    <x v="33"/>
    <s v="Little Rock"/>
    <x v="4"/>
    <n v="50"/>
    <n v="1320"/>
    <n v="66000"/>
    <n v="2640"/>
    <n v="0.04"/>
    <x v="1"/>
  </r>
  <r>
    <x v="3"/>
    <n v="1197831"/>
    <x v="486"/>
    <x v="1"/>
    <x v="33"/>
    <s v="Little Rock"/>
    <x v="5"/>
    <n v="55"/>
    <n v="1700"/>
    <n v="93500"/>
    <n v="4207.5"/>
    <n v="4.4999999999999998E-2"/>
    <x v="1"/>
  </r>
  <r>
    <x v="3"/>
    <n v="1197831"/>
    <x v="187"/>
    <x v="1"/>
    <x v="33"/>
    <s v="Little Rock"/>
    <x v="0"/>
    <n v="17"/>
    <n v="1780"/>
    <n v="30260"/>
    <n v="1422.22"/>
    <n v="4.7E-2"/>
    <x v="1"/>
  </r>
  <r>
    <x v="3"/>
    <n v="1197831"/>
    <x v="187"/>
    <x v="1"/>
    <x v="33"/>
    <s v="Little Rock"/>
    <x v="1"/>
    <n v="18"/>
    <n v="1240"/>
    <n v="22320"/>
    <n v="848.16"/>
    <n v="3.7999999999999999E-2"/>
    <x v="1"/>
  </r>
  <r>
    <x v="3"/>
    <n v="1197831"/>
    <x v="187"/>
    <x v="1"/>
    <x v="33"/>
    <s v="Little Rock"/>
    <x v="2"/>
    <n v="10"/>
    <n v="1310"/>
    <n v="13100"/>
    <n v="563.30000000000007"/>
    <n v="4.3000000000000003E-2"/>
    <x v="1"/>
  </r>
  <r>
    <x v="3"/>
    <n v="1197831"/>
    <x v="187"/>
    <x v="1"/>
    <x v="33"/>
    <s v="Little Rock"/>
    <x v="3"/>
    <n v="13"/>
    <n v="740"/>
    <n v="9620"/>
    <n v="413.66"/>
    <n v="4.3000000000000003E-2"/>
    <x v="1"/>
  </r>
  <r>
    <x v="3"/>
    <n v="1197831"/>
    <x v="187"/>
    <x v="1"/>
    <x v="33"/>
    <s v="Little Rock"/>
    <x v="4"/>
    <n v="23"/>
    <n v="910"/>
    <n v="20930"/>
    <n v="858.13"/>
    <n v="4.1000000000000002E-2"/>
    <x v="1"/>
  </r>
  <r>
    <x v="3"/>
    <n v="1197831"/>
    <x v="187"/>
    <x v="1"/>
    <x v="33"/>
    <s v="Little Rock"/>
    <x v="5"/>
    <n v="18"/>
    <n v="1240"/>
    <n v="22320"/>
    <n v="1004.4"/>
    <n v="4.4999999999999998E-2"/>
    <x v="1"/>
  </r>
  <r>
    <x v="3"/>
    <n v="1197831"/>
    <x v="695"/>
    <x v="1"/>
    <x v="33"/>
    <s v="Little Rock"/>
    <x v="0"/>
    <n v="18"/>
    <n v="2060"/>
    <n v="37080"/>
    <n v="1631.52"/>
    <n v="4.3999999999999997E-2"/>
    <x v="1"/>
  </r>
  <r>
    <x v="3"/>
    <n v="1197831"/>
    <x v="695"/>
    <x v="1"/>
    <x v="33"/>
    <s v="Little Rock"/>
    <x v="1"/>
    <n v="17"/>
    <n v="830"/>
    <n v="14110"/>
    <n v="550.29"/>
    <n v="3.9E-2"/>
    <x v="1"/>
  </r>
  <r>
    <x v="3"/>
    <n v="1197831"/>
    <x v="695"/>
    <x v="1"/>
    <x v="33"/>
    <s v="Little Rock"/>
    <x v="2"/>
    <n v="12"/>
    <n v="980"/>
    <n v="11760"/>
    <n v="552.72"/>
    <n v="4.7E-2"/>
    <x v="1"/>
  </r>
  <r>
    <x v="3"/>
    <n v="1197831"/>
    <x v="695"/>
    <x v="1"/>
    <x v="34"/>
    <s v="Oklahoma City"/>
    <x v="3"/>
    <n v="15"/>
    <n v="580"/>
    <n v="8700"/>
    <n v="400.20000000000005"/>
    <n v="4.6000000000000006E-2"/>
    <x v="1"/>
  </r>
  <r>
    <x v="3"/>
    <n v="1197831"/>
    <x v="695"/>
    <x v="1"/>
    <x v="34"/>
    <s v="Oklahoma City"/>
    <x v="4"/>
    <n v="24"/>
    <n v="850"/>
    <n v="20400"/>
    <n v="815.99999999999989"/>
    <n v="3.9999999999999994E-2"/>
    <x v="1"/>
  </r>
  <r>
    <x v="3"/>
    <n v="1197831"/>
    <x v="695"/>
    <x v="1"/>
    <x v="34"/>
    <s v="Oklahoma City"/>
    <x v="5"/>
    <n v="14"/>
    <n v="1120"/>
    <n v="15680"/>
    <n v="721.28000000000009"/>
    <n v="4.6000000000000006E-2"/>
    <x v="1"/>
  </r>
  <r>
    <x v="3"/>
    <n v="1197831"/>
    <x v="224"/>
    <x v="1"/>
    <x v="34"/>
    <s v="Oklahoma City"/>
    <x v="0"/>
    <n v="14"/>
    <n v="1820"/>
    <n v="25480"/>
    <n v="1172.0800000000002"/>
    <n v="4.6000000000000006E-2"/>
    <x v="1"/>
  </r>
  <r>
    <x v="3"/>
    <n v="1197831"/>
    <x v="224"/>
    <x v="1"/>
    <x v="34"/>
    <s v="Oklahoma City"/>
    <x v="1"/>
    <n v="15"/>
    <n v="780"/>
    <n v="11700"/>
    <n v="479.7"/>
    <n v="4.1000000000000002E-2"/>
    <x v="1"/>
  </r>
  <r>
    <x v="3"/>
    <n v="1197831"/>
    <x v="224"/>
    <x v="1"/>
    <x v="34"/>
    <s v="Oklahoma City"/>
    <x v="2"/>
    <n v="7"/>
    <n v="830"/>
    <n v="5810"/>
    <n v="261.45"/>
    <n v="4.4999999999999998E-2"/>
    <x v="1"/>
  </r>
  <r>
    <x v="3"/>
    <n v="1197831"/>
    <x v="224"/>
    <x v="1"/>
    <x v="34"/>
    <s v="Oklahoma City"/>
    <x v="3"/>
    <n v="16"/>
    <n v="390"/>
    <n v="6240"/>
    <n v="293.28000000000003"/>
    <n v="4.7000000000000007E-2"/>
    <x v="1"/>
  </r>
  <r>
    <x v="3"/>
    <n v="1197831"/>
    <x v="224"/>
    <x v="1"/>
    <x v="34"/>
    <s v="Oklahoma City"/>
    <x v="4"/>
    <n v="26"/>
    <n v="610"/>
    <n v="15860"/>
    <n v="666.12"/>
    <n v="4.2000000000000003E-2"/>
    <x v="1"/>
  </r>
  <r>
    <x v="3"/>
    <n v="1197831"/>
    <x v="224"/>
    <x v="1"/>
    <x v="34"/>
    <s v="Oklahoma City"/>
    <x v="5"/>
    <n v="18"/>
    <n v="880"/>
    <n v="15840"/>
    <n v="728.64"/>
    <n v="4.5999999999999999E-2"/>
    <x v="1"/>
  </r>
  <r>
    <x v="3"/>
    <n v="1197831"/>
    <x v="243"/>
    <x v="1"/>
    <x v="34"/>
    <s v="Oklahoma City"/>
    <x v="0"/>
    <n v="20"/>
    <n v="1840"/>
    <n v="36800"/>
    <n v="1692.8000000000002"/>
    <n v="4.6000000000000006E-2"/>
    <x v="1"/>
  </r>
  <r>
    <x v="3"/>
    <n v="1197831"/>
    <x v="243"/>
    <x v="1"/>
    <x v="34"/>
    <s v="Oklahoma City"/>
    <x v="1"/>
    <n v="18"/>
    <n v="790"/>
    <n v="14220"/>
    <n v="554.57999999999993"/>
    <n v="3.8999999999999993E-2"/>
    <x v="1"/>
  </r>
  <r>
    <x v="3"/>
    <n v="1197831"/>
    <x v="243"/>
    <x v="1"/>
    <x v="34"/>
    <s v="Oklahoma City"/>
    <x v="2"/>
    <n v="10"/>
    <n v="700"/>
    <n v="7000"/>
    <n v="322"/>
    <n v="4.5999999999999999E-2"/>
    <x v="1"/>
  </r>
  <r>
    <x v="3"/>
    <n v="1197831"/>
    <x v="243"/>
    <x v="1"/>
    <x v="34"/>
    <s v="Oklahoma City"/>
    <x v="3"/>
    <n v="15"/>
    <n v="470"/>
    <n v="7050"/>
    <n v="303.15000000000003"/>
    <n v="4.3000000000000003E-2"/>
    <x v="1"/>
  </r>
  <r>
    <x v="3"/>
    <n v="1197831"/>
    <x v="243"/>
    <x v="1"/>
    <x v="34"/>
    <s v="Oklahoma City"/>
    <x v="4"/>
    <n v="27"/>
    <n v="540"/>
    <n v="14580"/>
    <n v="568.61999999999989"/>
    <n v="3.8999999999999993E-2"/>
    <x v="1"/>
  </r>
  <r>
    <x v="3"/>
    <n v="1197831"/>
    <x v="243"/>
    <x v="1"/>
    <x v="34"/>
    <s v="Oklahoma City"/>
    <x v="5"/>
    <n v="22"/>
    <n v="1110"/>
    <n v="24420"/>
    <n v="1050.0600000000002"/>
    <n v="4.300000000000001E-2"/>
    <x v="1"/>
  </r>
  <r>
    <x v="3"/>
    <n v="1197831"/>
    <x v="272"/>
    <x v="1"/>
    <x v="34"/>
    <s v="Oklahoma City"/>
    <x v="0"/>
    <n v="28"/>
    <n v="1790"/>
    <n v="50120"/>
    <n v="2155.1600000000003"/>
    <n v="4.3000000000000003E-2"/>
    <x v="1"/>
  </r>
  <r>
    <x v="3"/>
    <n v="1197831"/>
    <x v="272"/>
    <x v="1"/>
    <x v="34"/>
    <s v="Oklahoma City"/>
    <x v="1"/>
    <n v="29"/>
    <n v="930"/>
    <n v="26970"/>
    <n v="1024.8599999999999"/>
    <n v="3.7999999999999999E-2"/>
    <x v="1"/>
  </r>
  <r>
    <x v="3"/>
    <n v="1197831"/>
    <x v="272"/>
    <x v="1"/>
    <x v="34"/>
    <s v="Oklahoma City"/>
    <x v="2"/>
    <n v="27"/>
    <n v="880"/>
    <n v="23760"/>
    <n v="997.92000000000007"/>
    <n v="4.2000000000000003E-2"/>
    <x v="1"/>
  </r>
  <r>
    <x v="3"/>
    <n v="1197831"/>
    <x v="272"/>
    <x v="1"/>
    <x v="34"/>
    <s v="Oklahoma City"/>
    <x v="3"/>
    <n v="26"/>
    <n v="740"/>
    <n v="19240"/>
    <n v="808.08"/>
    <n v="4.2000000000000003E-2"/>
    <x v="1"/>
  </r>
  <r>
    <x v="3"/>
    <n v="1197831"/>
    <x v="272"/>
    <x v="1"/>
    <x v="34"/>
    <s v="Oklahoma City"/>
    <x v="4"/>
    <n v="33"/>
    <n v="800"/>
    <n v="26400"/>
    <n v="1082.3999999999999"/>
    <n v="4.0999999999999995E-2"/>
    <x v="1"/>
  </r>
  <r>
    <x v="3"/>
    <n v="1197831"/>
    <x v="272"/>
    <x v="1"/>
    <x v="34"/>
    <s v="Oklahoma City"/>
    <x v="5"/>
    <n v="33"/>
    <n v="1160"/>
    <n v="38280"/>
    <n v="1722.6000000000001"/>
    <n v="4.5000000000000005E-2"/>
    <x v="1"/>
  </r>
  <r>
    <x v="3"/>
    <n v="1197831"/>
    <x v="305"/>
    <x v="1"/>
    <x v="34"/>
    <s v="Oklahoma City"/>
    <x v="0"/>
    <n v="32"/>
    <n v="1920"/>
    <n v="61440"/>
    <n v="2826.2400000000002"/>
    <n v="4.6000000000000006E-2"/>
    <x v="1"/>
  </r>
  <r>
    <x v="3"/>
    <n v="1197831"/>
    <x v="305"/>
    <x v="1"/>
    <x v="34"/>
    <s v="Oklahoma City"/>
    <x v="1"/>
    <n v="25"/>
    <n v="1230"/>
    <n v="30750"/>
    <n v="1199.2499999999998"/>
    <n v="3.8999999999999993E-2"/>
    <x v="1"/>
  </r>
  <r>
    <x v="3"/>
    <n v="1197831"/>
    <x v="305"/>
    <x v="1"/>
    <x v="34"/>
    <s v="Oklahoma City"/>
    <x v="2"/>
    <n v="27"/>
    <n v="1070"/>
    <n v="28890"/>
    <n v="1242.2700000000002"/>
    <n v="4.300000000000001E-2"/>
    <x v="1"/>
  </r>
  <r>
    <x v="3"/>
    <n v="1197831"/>
    <x v="305"/>
    <x v="1"/>
    <x v="34"/>
    <s v="Oklahoma City"/>
    <x v="3"/>
    <n v="29"/>
    <n v="1020"/>
    <n v="29580"/>
    <n v="1331.1000000000001"/>
    <n v="4.5000000000000005E-2"/>
    <x v="1"/>
  </r>
  <r>
    <x v="3"/>
    <n v="1197831"/>
    <x v="305"/>
    <x v="1"/>
    <x v="34"/>
    <s v="Oklahoma City"/>
    <x v="4"/>
    <n v="41"/>
    <n v="1050"/>
    <n v="43050"/>
    <n v="1635.9"/>
    <n v="3.7999999999999999E-2"/>
    <x v="1"/>
  </r>
  <r>
    <x v="3"/>
    <n v="1197831"/>
    <x v="305"/>
    <x v="1"/>
    <x v="34"/>
    <s v="Oklahoma City"/>
    <x v="5"/>
    <n v="40"/>
    <n v="1430"/>
    <n v="57200"/>
    <n v="2402.4"/>
    <n v="4.2000000000000003E-2"/>
    <x v="1"/>
  </r>
  <r>
    <x v="3"/>
    <n v="1197831"/>
    <x v="333"/>
    <x v="1"/>
    <x v="34"/>
    <s v="Oklahoma City"/>
    <x v="0"/>
    <n v="43"/>
    <n v="2380"/>
    <n v="102340"/>
    <n v="4298.2800000000007"/>
    <n v="4.200000000000001E-2"/>
    <x v="1"/>
  </r>
  <r>
    <x v="3"/>
    <n v="1197831"/>
    <x v="333"/>
    <x v="1"/>
    <x v="34"/>
    <s v="Oklahoma City"/>
    <x v="1"/>
    <n v="35"/>
    <n v="1350"/>
    <n v="47250"/>
    <n v="1795.5"/>
    <n v="3.7999999999999999E-2"/>
    <x v="1"/>
  </r>
  <r>
    <x v="3"/>
    <n v="1197831"/>
    <x v="333"/>
    <x v="1"/>
    <x v="34"/>
    <s v="Oklahoma City"/>
    <x v="2"/>
    <n v="33"/>
    <n v="1310"/>
    <n v="43230"/>
    <n v="1858.89"/>
    <n v="4.3000000000000003E-2"/>
    <x v="1"/>
  </r>
  <r>
    <x v="3"/>
    <n v="1197831"/>
    <x v="333"/>
    <x v="1"/>
    <x v="34"/>
    <s v="Oklahoma City"/>
    <x v="3"/>
    <n v="36"/>
    <n v="1070"/>
    <n v="38520"/>
    <n v="1771.92"/>
    <n v="4.5999999999999999E-2"/>
    <x v="1"/>
  </r>
  <r>
    <x v="3"/>
    <n v="1197831"/>
    <x v="333"/>
    <x v="1"/>
    <x v="34"/>
    <s v="Oklahoma City"/>
    <x v="4"/>
    <n v="43"/>
    <n v="1160"/>
    <n v="49880"/>
    <n v="2045.08"/>
    <n v="4.1000000000000002E-2"/>
    <x v="1"/>
  </r>
  <r>
    <x v="3"/>
    <n v="1197831"/>
    <x v="333"/>
    <x v="1"/>
    <x v="34"/>
    <s v="Oklahoma City"/>
    <x v="5"/>
    <n v="45"/>
    <n v="1630"/>
    <n v="73350"/>
    <n v="3447.4500000000003"/>
    <n v="4.7000000000000007E-2"/>
    <x v="1"/>
  </r>
  <r>
    <x v="3"/>
    <n v="1197831"/>
    <x v="365"/>
    <x v="1"/>
    <x v="34"/>
    <s v="Oklahoma City"/>
    <x v="0"/>
    <n v="41"/>
    <n v="2300"/>
    <n v="94300"/>
    <n v="3960.6000000000004"/>
    <n v="4.2000000000000003E-2"/>
    <x v="1"/>
  </r>
  <r>
    <x v="3"/>
    <n v="1197831"/>
    <x v="365"/>
    <x v="1"/>
    <x v="34"/>
    <s v="Oklahoma City"/>
    <x v="1"/>
    <n v="37"/>
    <n v="1400"/>
    <n v="51800"/>
    <n v="2175.6"/>
    <n v="4.1999999999999996E-2"/>
    <x v="1"/>
  </r>
  <r>
    <x v="3"/>
    <n v="1197831"/>
    <x v="365"/>
    <x v="1"/>
    <x v="34"/>
    <s v="Oklahoma City"/>
    <x v="2"/>
    <n v="38"/>
    <n v="1130"/>
    <n v="42940"/>
    <n v="2018.18"/>
    <n v="4.7E-2"/>
    <x v="1"/>
  </r>
  <r>
    <x v="3"/>
    <n v="1197831"/>
    <x v="365"/>
    <x v="1"/>
    <x v="34"/>
    <s v="Oklahoma City"/>
    <x v="3"/>
    <n v="32"/>
    <n v="1110"/>
    <n v="35520"/>
    <n v="1491.8400000000001"/>
    <n v="4.2000000000000003E-2"/>
    <x v="1"/>
  </r>
  <r>
    <x v="3"/>
    <n v="1197831"/>
    <x v="365"/>
    <x v="1"/>
    <x v="34"/>
    <s v="Oklahoma City"/>
    <x v="4"/>
    <n v="40"/>
    <n v="1050"/>
    <n v="42000"/>
    <n v="1554"/>
    <n v="3.6999999999999998E-2"/>
    <x v="1"/>
  </r>
  <r>
    <x v="3"/>
    <n v="1197831"/>
    <x v="365"/>
    <x v="1"/>
    <x v="34"/>
    <s v="Oklahoma City"/>
    <x v="5"/>
    <n v="40"/>
    <n v="1660"/>
    <n v="66400"/>
    <n v="3120.8"/>
    <n v="4.7E-2"/>
    <x v="1"/>
  </r>
  <r>
    <x v="3"/>
    <n v="1197831"/>
    <x v="395"/>
    <x v="1"/>
    <x v="34"/>
    <s v="Oklahoma City"/>
    <x v="0"/>
    <n v="35"/>
    <n v="1960"/>
    <n v="68600"/>
    <n v="3155.6000000000004"/>
    <n v="4.6000000000000006E-2"/>
    <x v="1"/>
  </r>
  <r>
    <x v="3"/>
    <n v="1197831"/>
    <x v="395"/>
    <x v="1"/>
    <x v="34"/>
    <s v="Oklahoma City"/>
    <x v="1"/>
    <n v="28"/>
    <n v="1280"/>
    <n v="35840"/>
    <n v="1469.4399999999998"/>
    <n v="4.0999999999999995E-2"/>
    <x v="1"/>
  </r>
  <r>
    <x v="3"/>
    <n v="1197831"/>
    <x v="395"/>
    <x v="1"/>
    <x v="34"/>
    <s v="Oklahoma City"/>
    <x v="2"/>
    <n v="12"/>
    <n v="910"/>
    <n v="10920"/>
    <n v="458.64000000000004"/>
    <n v="4.2000000000000003E-2"/>
    <x v="1"/>
  </r>
  <r>
    <x v="3"/>
    <n v="1197831"/>
    <x v="395"/>
    <x v="1"/>
    <x v="34"/>
    <s v="Oklahoma City"/>
    <x v="3"/>
    <n v="12"/>
    <n v="830"/>
    <n v="9960"/>
    <n v="418.32000000000005"/>
    <n v="4.2000000000000003E-2"/>
    <x v="1"/>
  </r>
  <r>
    <x v="3"/>
    <n v="1197831"/>
    <x v="395"/>
    <x v="1"/>
    <x v="34"/>
    <s v="Oklahoma City"/>
    <x v="4"/>
    <n v="20"/>
    <n v="780"/>
    <n v="15600"/>
    <n v="592.79999999999995"/>
    <n v="3.7999999999999999E-2"/>
    <x v="1"/>
  </r>
  <r>
    <x v="3"/>
    <n v="1197831"/>
    <x v="395"/>
    <x v="1"/>
    <x v="34"/>
    <s v="Oklahoma City"/>
    <x v="5"/>
    <n v="23"/>
    <n v="1190"/>
    <n v="27370"/>
    <n v="1286.3900000000001"/>
    <n v="4.7000000000000007E-2"/>
    <x v="1"/>
  </r>
  <r>
    <x v="3"/>
    <n v="1197831"/>
    <x v="427"/>
    <x v="1"/>
    <x v="34"/>
    <s v="Oklahoma City"/>
    <x v="0"/>
    <n v="20"/>
    <n v="1730"/>
    <n v="34600"/>
    <n v="1626.2"/>
    <n v="4.7E-2"/>
    <x v="1"/>
  </r>
  <r>
    <x v="3"/>
    <n v="1197831"/>
    <x v="427"/>
    <x v="1"/>
    <x v="34"/>
    <s v="Oklahoma City"/>
    <x v="1"/>
    <n v="14"/>
    <n v="1120"/>
    <n v="15680"/>
    <n v="658.56"/>
    <n v="4.1999999999999996E-2"/>
    <x v="1"/>
  </r>
  <r>
    <x v="3"/>
    <n v="1197831"/>
    <x v="427"/>
    <x v="1"/>
    <x v="34"/>
    <s v="Oklahoma City"/>
    <x v="2"/>
    <n v="14"/>
    <n v="740"/>
    <n v="10360"/>
    <n v="435.12000000000006"/>
    <n v="4.2000000000000003E-2"/>
    <x v="1"/>
  </r>
  <r>
    <x v="3"/>
    <n v="1197831"/>
    <x v="427"/>
    <x v="1"/>
    <x v="34"/>
    <s v="Oklahoma City"/>
    <x v="3"/>
    <n v="15"/>
    <n v="620"/>
    <n v="9300"/>
    <n v="390.6"/>
    <n v="4.2000000000000003E-2"/>
    <x v="1"/>
  </r>
  <r>
    <x v="3"/>
    <n v="1197831"/>
    <x v="427"/>
    <x v="1"/>
    <x v="34"/>
    <s v="Oklahoma City"/>
    <x v="4"/>
    <n v="22"/>
    <n v="680"/>
    <n v="14960"/>
    <n v="568.48"/>
    <n v="3.7999999999999999E-2"/>
    <x v="1"/>
  </r>
  <r>
    <x v="4"/>
    <n v="1197831"/>
    <x v="427"/>
    <x v="1"/>
    <x v="34"/>
    <s v="Oklahoma City"/>
    <x v="5"/>
    <n v="22"/>
    <n v="1010"/>
    <n v="22220"/>
    <n v="1044.3400000000001"/>
    <n v="4.7000000000000007E-2"/>
    <x v="1"/>
  </r>
  <r>
    <x v="4"/>
    <n v="1197831"/>
    <x v="457"/>
    <x v="1"/>
    <x v="34"/>
    <s v="Oklahoma City"/>
    <x v="0"/>
    <n v="16"/>
    <n v="1660"/>
    <n v="26560"/>
    <n v="1168.6400000000001"/>
    <n v="4.4000000000000004E-2"/>
    <x v="1"/>
  </r>
  <r>
    <x v="4"/>
    <n v="1197831"/>
    <x v="457"/>
    <x v="1"/>
    <x v="34"/>
    <s v="Oklahoma City"/>
    <x v="1"/>
    <n v="11"/>
    <n v="960"/>
    <n v="10560"/>
    <n v="401.28000000000003"/>
    <n v="3.8000000000000006E-2"/>
    <x v="1"/>
  </r>
  <r>
    <x v="4"/>
    <n v="1197831"/>
    <x v="457"/>
    <x v="1"/>
    <x v="34"/>
    <s v="Oklahoma City"/>
    <x v="2"/>
    <n v="19"/>
    <n v="810"/>
    <n v="15390"/>
    <n v="661.7700000000001"/>
    <n v="4.3000000000000003E-2"/>
    <x v="1"/>
  </r>
  <r>
    <x v="4"/>
    <n v="1197831"/>
    <x v="457"/>
    <x v="1"/>
    <x v="34"/>
    <s v="Oklahoma City"/>
    <x v="3"/>
    <n v="37"/>
    <n v="900"/>
    <n v="33300"/>
    <n v="1565.1000000000001"/>
    <n v="4.7000000000000007E-2"/>
    <x v="1"/>
  </r>
  <r>
    <x v="4"/>
    <n v="1197831"/>
    <x v="457"/>
    <x v="1"/>
    <x v="34"/>
    <s v="Oklahoma City"/>
    <x v="4"/>
    <n v="60"/>
    <n v="850"/>
    <n v="51000"/>
    <n v="2039.9999999999998"/>
    <n v="3.9999999999999994E-2"/>
    <x v="1"/>
  </r>
  <r>
    <x v="4"/>
    <n v="1197831"/>
    <x v="457"/>
    <x v="1"/>
    <x v="34"/>
    <s v="Oklahoma City"/>
    <x v="5"/>
    <n v="60"/>
    <n v="1280"/>
    <n v="76800"/>
    <n v="3302.4000000000005"/>
    <n v="4.300000000000001E-2"/>
    <x v="1"/>
  </r>
  <r>
    <x v="4"/>
    <n v="1197831"/>
    <x v="486"/>
    <x v="1"/>
    <x v="34"/>
    <s v="Oklahoma City"/>
    <x v="0"/>
    <n v="55"/>
    <n v="2000"/>
    <n v="110000"/>
    <n v="4620"/>
    <n v="4.2000000000000003E-2"/>
    <x v="1"/>
  </r>
  <r>
    <x v="4"/>
    <n v="1197831"/>
    <x v="486"/>
    <x v="1"/>
    <x v="34"/>
    <s v="Oklahoma City"/>
    <x v="1"/>
    <n v="47"/>
    <n v="1490"/>
    <n v="70030"/>
    <n v="2661.14"/>
    <n v="3.7999999999999999E-2"/>
    <x v="1"/>
  </r>
  <r>
    <x v="4"/>
    <n v="1197831"/>
    <x v="486"/>
    <x v="1"/>
    <x v="34"/>
    <s v="Oklahoma City"/>
    <x v="2"/>
    <n v="44"/>
    <n v="1310"/>
    <n v="57640"/>
    <n v="2593.8000000000002"/>
    <n v="4.5000000000000005E-2"/>
    <x v="1"/>
  </r>
  <r>
    <x v="4"/>
    <n v="1197831"/>
    <x v="486"/>
    <x v="1"/>
    <x v="34"/>
    <s v="Oklahoma City"/>
    <x v="3"/>
    <n v="45"/>
    <n v="1140"/>
    <n v="51300"/>
    <n v="2308.5"/>
    <n v="4.4999999999999998E-2"/>
    <x v="1"/>
  </r>
  <r>
    <x v="4"/>
    <n v="1197831"/>
    <x v="486"/>
    <x v="1"/>
    <x v="34"/>
    <s v="Oklahoma City"/>
    <x v="4"/>
    <n v="55"/>
    <n v="980"/>
    <n v="53900"/>
    <n v="2156"/>
    <n v="0.04"/>
    <x v="1"/>
  </r>
  <r>
    <x v="4"/>
    <n v="1197831"/>
    <x v="486"/>
    <x v="1"/>
    <x v="34"/>
    <s v="Oklahoma City"/>
    <x v="5"/>
    <n v="51"/>
    <n v="1280"/>
    <n v="65280"/>
    <n v="2807.0400000000004"/>
    <n v="4.3000000000000003E-2"/>
    <x v="1"/>
  </r>
  <r>
    <x v="4"/>
    <n v="1197831"/>
    <x v="180"/>
    <x v="1"/>
    <x v="34"/>
    <s v="Oklahoma City"/>
    <x v="0"/>
    <n v="17"/>
    <n v="1760"/>
    <n v="29920"/>
    <n v="1136.96"/>
    <n v="3.7999999999999999E-2"/>
    <x v="1"/>
  </r>
  <r>
    <x v="4"/>
    <n v="1197831"/>
    <x v="180"/>
    <x v="1"/>
    <x v="34"/>
    <s v="Oklahoma City"/>
    <x v="1"/>
    <n v="16"/>
    <n v="1050"/>
    <n v="16800"/>
    <n v="638.4"/>
    <n v="3.7999999999999999E-2"/>
    <x v="1"/>
  </r>
  <r>
    <x v="4"/>
    <n v="1197831"/>
    <x v="180"/>
    <x v="1"/>
    <x v="34"/>
    <s v="Oklahoma City"/>
    <x v="2"/>
    <n v="12"/>
    <n v="1160"/>
    <n v="13920"/>
    <n v="556.79999999999995"/>
    <n v="3.9999999999999994E-2"/>
    <x v="1"/>
  </r>
  <r>
    <x v="4"/>
    <n v="1197831"/>
    <x v="180"/>
    <x v="1"/>
    <x v="34"/>
    <s v="Oklahoma City"/>
    <x v="3"/>
    <n v="16"/>
    <n v="700"/>
    <n v="11200"/>
    <n v="447.99999999999994"/>
    <n v="3.9999999999999994E-2"/>
    <x v="1"/>
  </r>
  <r>
    <x v="4"/>
    <n v="1197831"/>
    <x v="180"/>
    <x v="1"/>
    <x v="34"/>
    <s v="Oklahoma City"/>
    <x v="4"/>
    <n v="28"/>
    <n v="880"/>
    <n v="24640"/>
    <n v="1010.2399999999999"/>
    <n v="4.0999999999999995E-2"/>
    <x v="1"/>
  </r>
  <r>
    <x v="4"/>
    <n v="1197831"/>
    <x v="180"/>
    <x v="1"/>
    <x v="34"/>
    <s v="Oklahoma City"/>
    <x v="5"/>
    <n v="17"/>
    <n v="1190"/>
    <n v="20230"/>
    <n v="748.51"/>
    <n v="3.6999999999999998E-2"/>
    <x v="1"/>
  </r>
  <r>
    <x v="4"/>
    <n v="1197831"/>
    <x v="209"/>
    <x v="1"/>
    <x v="34"/>
    <s v="Oklahoma City"/>
    <x v="0"/>
    <n v="18"/>
    <n v="2040"/>
    <n v="36720"/>
    <n v="1468.8"/>
    <n v="0.04"/>
    <x v="1"/>
  </r>
  <r>
    <x v="4"/>
    <n v="1197831"/>
    <x v="209"/>
    <x v="1"/>
    <x v="34"/>
    <s v="Oklahoma City"/>
    <x v="1"/>
    <n v="17"/>
    <n v="750"/>
    <n v="12750"/>
    <n v="522.75"/>
    <n v="4.1000000000000002E-2"/>
    <x v="1"/>
  </r>
  <r>
    <x v="4"/>
    <n v="1197831"/>
    <x v="209"/>
    <x v="1"/>
    <x v="34"/>
    <s v="Oklahoma City"/>
    <x v="2"/>
    <n v="11"/>
    <n v="900"/>
    <n v="9900"/>
    <n v="386.09999999999997"/>
    <n v="3.9E-2"/>
    <x v="1"/>
  </r>
  <r>
    <x v="2"/>
    <n v="1185732"/>
    <x v="200"/>
    <x v="0"/>
    <x v="45"/>
    <s v="Hartford"/>
    <x v="3"/>
    <n v="24"/>
    <n v="390"/>
    <n v="9360"/>
    <n v="308.87999999999994"/>
    <n v="3.2999999999999995E-2"/>
    <x v="1"/>
  </r>
  <r>
    <x v="2"/>
    <n v="1185732"/>
    <x v="200"/>
    <x v="0"/>
    <x v="45"/>
    <s v="Hartford"/>
    <x v="4"/>
    <n v="39"/>
    <n v="660"/>
    <n v="25740"/>
    <n v="952.38"/>
    <n v="3.6999999999999998E-2"/>
    <x v="1"/>
  </r>
  <r>
    <x v="2"/>
    <n v="1185732"/>
    <x v="200"/>
    <x v="0"/>
    <x v="45"/>
    <s v="Hartford"/>
    <x v="5"/>
    <n v="32"/>
    <n v="960"/>
    <n v="30720"/>
    <n v="1198.08"/>
    <n v="3.9E-2"/>
    <x v="1"/>
  </r>
  <r>
    <x v="2"/>
    <n v="1185732"/>
    <x v="705"/>
    <x v="0"/>
    <x v="45"/>
    <s v="Hartford"/>
    <x v="0"/>
    <n v="26"/>
    <n v="1820"/>
    <n v="47320"/>
    <n v="2034.7600000000002"/>
    <n v="4.3000000000000003E-2"/>
    <x v="1"/>
  </r>
  <r>
    <x v="2"/>
    <n v="1185732"/>
    <x v="705"/>
    <x v="0"/>
    <x v="45"/>
    <s v="Hartford"/>
    <x v="1"/>
    <n v="32"/>
    <n v="680"/>
    <n v="21760"/>
    <n v="979.2"/>
    <n v="4.5000000000000005E-2"/>
    <x v="1"/>
  </r>
  <r>
    <x v="2"/>
    <n v="1185732"/>
    <x v="705"/>
    <x v="0"/>
    <x v="45"/>
    <s v="Hartford"/>
    <x v="2"/>
    <n v="23"/>
    <n v="750"/>
    <n v="17250"/>
    <n v="552"/>
    <n v="3.2000000000000001E-2"/>
    <x v="1"/>
  </r>
  <r>
    <x v="2"/>
    <n v="1185732"/>
    <x v="705"/>
    <x v="0"/>
    <x v="45"/>
    <s v="Hartford"/>
    <x v="3"/>
    <n v="27"/>
    <n v="340"/>
    <n v="9180"/>
    <n v="293.76"/>
    <n v="3.2000000000000001E-2"/>
    <x v="1"/>
  </r>
  <r>
    <x v="2"/>
    <n v="1185732"/>
    <x v="705"/>
    <x v="0"/>
    <x v="45"/>
    <s v="Hartford"/>
    <x v="4"/>
    <n v="39"/>
    <n v="530"/>
    <n v="20670"/>
    <n v="702.78"/>
    <n v="3.3999999999999996E-2"/>
    <x v="1"/>
  </r>
  <r>
    <x v="2"/>
    <n v="1185732"/>
    <x v="705"/>
    <x v="0"/>
    <x v="45"/>
    <s v="Hartford"/>
    <x v="5"/>
    <n v="29"/>
    <n v="850"/>
    <n v="24650"/>
    <n v="961.34999999999991"/>
    <n v="3.8999999999999993E-2"/>
    <x v="1"/>
  </r>
  <r>
    <x v="2"/>
    <n v="1185732"/>
    <x v="722"/>
    <x v="0"/>
    <x v="45"/>
    <s v="Hartford"/>
    <x v="0"/>
    <n v="28"/>
    <n v="1550"/>
    <n v="43400"/>
    <n v="1996.4"/>
    <n v="4.5999999999999999E-2"/>
    <x v="1"/>
  </r>
  <r>
    <x v="2"/>
    <n v="1185732"/>
    <x v="722"/>
    <x v="0"/>
    <x v="45"/>
    <s v="Hartford"/>
    <x v="1"/>
    <n v="30"/>
    <n v="640"/>
    <n v="19200"/>
    <n v="844.8"/>
    <n v="4.3999999999999997E-2"/>
    <x v="1"/>
  </r>
  <r>
    <x v="2"/>
    <n v="1185732"/>
    <x v="722"/>
    <x v="0"/>
    <x v="45"/>
    <s v="Hartford"/>
    <x v="2"/>
    <n v="20"/>
    <n v="640"/>
    <n v="12800"/>
    <n v="460.79999999999995"/>
    <n v="3.5999999999999997E-2"/>
    <x v="1"/>
  </r>
  <r>
    <x v="2"/>
    <n v="1185732"/>
    <x v="722"/>
    <x v="0"/>
    <x v="45"/>
    <s v="Hartford"/>
    <x v="3"/>
    <n v="26"/>
    <n v="410"/>
    <n v="10660"/>
    <n v="341.12"/>
    <n v="3.2000000000000001E-2"/>
    <x v="1"/>
  </r>
  <r>
    <x v="2"/>
    <n v="1185732"/>
    <x v="722"/>
    <x v="0"/>
    <x v="45"/>
    <s v="Hartford"/>
    <x v="4"/>
    <n v="37"/>
    <n v="400"/>
    <n v="14800"/>
    <n v="503.19999999999993"/>
    <n v="3.3999999999999996E-2"/>
    <x v="1"/>
  </r>
  <r>
    <x v="2"/>
    <n v="1185732"/>
    <x v="722"/>
    <x v="0"/>
    <x v="45"/>
    <s v="Hartford"/>
    <x v="5"/>
    <n v="26"/>
    <n v="940"/>
    <n v="24440"/>
    <n v="1026.48"/>
    <n v="4.2000000000000003E-2"/>
    <x v="1"/>
  </r>
  <r>
    <x v="2"/>
    <n v="1185732"/>
    <x v="256"/>
    <x v="0"/>
    <x v="45"/>
    <s v="Hartford"/>
    <x v="0"/>
    <n v="40"/>
    <n v="1910"/>
    <n v="76400"/>
    <n v="3361.6"/>
    <n v="4.3999999999999997E-2"/>
    <x v="1"/>
  </r>
  <r>
    <x v="2"/>
    <n v="1185732"/>
    <x v="256"/>
    <x v="0"/>
    <x v="45"/>
    <s v="Hartford"/>
    <x v="1"/>
    <n v="35"/>
    <n v="830"/>
    <n v="29050"/>
    <n v="1278.2"/>
    <n v="4.4000000000000004E-2"/>
    <x v="1"/>
  </r>
  <r>
    <x v="2"/>
    <n v="1185732"/>
    <x v="256"/>
    <x v="0"/>
    <x v="45"/>
    <s v="Hartford"/>
    <x v="2"/>
    <n v="32"/>
    <n v="830"/>
    <n v="26560"/>
    <n v="903.04"/>
    <n v="3.3999999999999996E-2"/>
    <x v="1"/>
  </r>
  <r>
    <x v="2"/>
    <n v="1185732"/>
    <x v="256"/>
    <x v="0"/>
    <x v="45"/>
    <s v="Hartford"/>
    <x v="3"/>
    <n v="32"/>
    <n v="740"/>
    <n v="23680"/>
    <n v="781.43999999999994"/>
    <n v="3.2999999999999995E-2"/>
    <x v="1"/>
  </r>
  <r>
    <x v="2"/>
    <n v="1185732"/>
    <x v="256"/>
    <x v="0"/>
    <x v="45"/>
    <s v="Hartford"/>
    <x v="4"/>
    <n v="37"/>
    <n v="830"/>
    <n v="30710"/>
    <n v="1074.8499999999999"/>
    <n v="3.4999999999999996E-2"/>
    <x v="1"/>
  </r>
  <r>
    <x v="2"/>
    <n v="1185732"/>
    <x v="256"/>
    <x v="0"/>
    <x v="45"/>
    <s v="Hartford"/>
    <x v="5"/>
    <n v="41"/>
    <n v="1280"/>
    <n v="52480"/>
    <n v="2204.16"/>
    <n v="4.1999999999999996E-2"/>
    <x v="1"/>
  </r>
  <r>
    <x v="2"/>
    <n v="1185732"/>
    <x v="289"/>
    <x v="0"/>
    <x v="45"/>
    <s v="Hartford"/>
    <x v="0"/>
    <n v="40"/>
    <n v="2060"/>
    <n v="82400"/>
    <n v="3872.8"/>
    <n v="4.7E-2"/>
    <x v="1"/>
  </r>
  <r>
    <x v="2"/>
    <n v="1185732"/>
    <x v="289"/>
    <x v="0"/>
    <x v="45"/>
    <s v="Hartford"/>
    <x v="1"/>
    <n v="38"/>
    <n v="1240"/>
    <n v="47120"/>
    <n v="2214.6400000000003"/>
    <n v="4.7000000000000007E-2"/>
    <x v="1"/>
  </r>
  <r>
    <x v="2"/>
    <n v="1185732"/>
    <x v="289"/>
    <x v="0"/>
    <x v="45"/>
    <s v="Hartford"/>
    <x v="2"/>
    <n v="35"/>
    <n v="960"/>
    <n v="33600"/>
    <n v="1108.8"/>
    <n v="3.3000000000000002E-2"/>
    <x v="1"/>
  </r>
  <r>
    <x v="2"/>
    <n v="1185732"/>
    <x v="289"/>
    <x v="0"/>
    <x v="45"/>
    <s v="Hartford"/>
    <x v="3"/>
    <n v="35"/>
    <n v="850"/>
    <n v="29750"/>
    <n v="1041.25"/>
    <n v="3.5000000000000003E-2"/>
    <x v="1"/>
  </r>
  <r>
    <x v="2"/>
    <n v="1185732"/>
    <x v="289"/>
    <x v="0"/>
    <x v="45"/>
    <s v="Hartford"/>
    <x v="4"/>
    <n v="36"/>
    <n v="910"/>
    <n v="32760"/>
    <n v="1048.32"/>
    <n v="3.2000000000000001E-2"/>
    <x v="1"/>
  </r>
  <r>
    <x v="2"/>
    <n v="1185732"/>
    <x v="289"/>
    <x v="0"/>
    <x v="45"/>
    <s v="Hartford"/>
    <x v="5"/>
    <n v="39"/>
    <n v="1280"/>
    <n v="49920"/>
    <n v="1946.8799999999999"/>
    <n v="3.9E-2"/>
    <x v="1"/>
  </r>
  <r>
    <x v="2"/>
    <n v="1185732"/>
    <x v="317"/>
    <x v="0"/>
    <x v="45"/>
    <s v="Hartford"/>
    <x v="0"/>
    <n v="42"/>
    <n v="1950"/>
    <n v="81900"/>
    <n v="3685.5"/>
    <n v="4.4999999999999998E-2"/>
    <x v="1"/>
  </r>
  <r>
    <x v="2"/>
    <n v="1185732"/>
    <x v="317"/>
    <x v="0"/>
    <x v="45"/>
    <s v="Hartford"/>
    <x v="1"/>
    <n v="38"/>
    <n v="1200"/>
    <n v="45600"/>
    <n v="1915.2000000000003"/>
    <n v="4.2000000000000003E-2"/>
    <x v="1"/>
  </r>
  <r>
    <x v="2"/>
    <n v="1185732"/>
    <x v="317"/>
    <x v="0"/>
    <x v="45"/>
    <s v="Hartford"/>
    <x v="2"/>
    <n v="29"/>
    <n v="1110"/>
    <n v="32190"/>
    <n v="1094.4599999999998"/>
    <n v="3.3999999999999996E-2"/>
    <x v="1"/>
  </r>
  <r>
    <x v="2"/>
    <n v="1185732"/>
    <x v="317"/>
    <x v="0"/>
    <x v="45"/>
    <s v="Hartford"/>
    <x v="3"/>
    <n v="34"/>
    <n v="940"/>
    <n v="31960"/>
    <n v="1150.56"/>
    <n v="3.5999999999999997E-2"/>
    <x v="1"/>
  </r>
  <r>
    <x v="2"/>
    <n v="1185732"/>
    <x v="317"/>
    <x v="0"/>
    <x v="45"/>
    <s v="Hartford"/>
    <x v="4"/>
    <n v="43"/>
    <n v="930"/>
    <n v="39990"/>
    <n v="1319.6699999999998"/>
    <n v="3.2999999999999995E-2"/>
    <x v="1"/>
  </r>
  <r>
    <x v="2"/>
    <n v="1185732"/>
    <x v="317"/>
    <x v="0"/>
    <x v="45"/>
    <s v="Hartford"/>
    <x v="5"/>
    <n v="40"/>
    <n v="1520"/>
    <n v="60800"/>
    <n v="2310.4"/>
    <n v="3.7999999999999999E-2"/>
    <x v="1"/>
  </r>
  <r>
    <x v="2"/>
    <n v="1185732"/>
    <x v="349"/>
    <x v="0"/>
    <x v="45"/>
    <s v="Hartford"/>
    <x v="0"/>
    <n v="40"/>
    <n v="1940"/>
    <n v="77600"/>
    <n v="3259.2000000000003"/>
    <n v="4.2000000000000003E-2"/>
    <x v="1"/>
  </r>
  <r>
    <x v="2"/>
    <n v="1185732"/>
    <x v="349"/>
    <x v="0"/>
    <x v="45"/>
    <s v="Hartford"/>
    <x v="1"/>
    <n v="34"/>
    <n v="1280"/>
    <n v="43520"/>
    <n v="1871.3600000000001"/>
    <n v="4.3000000000000003E-2"/>
    <x v="1"/>
  </r>
  <r>
    <x v="2"/>
    <n v="1185732"/>
    <x v="349"/>
    <x v="0"/>
    <x v="45"/>
    <s v="Hartford"/>
    <x v="2"/>
    <n v="36"/>
    <n v="1070"/>
    <n v="38520"/>
    <n v="1348.1999999999998"/>
    <n v="3.4999999999999996E-2"/>
    <x v="1"/>
  </r>
  <r>
    <x v="2"/>
    <n v="1185732"/>
    <x v="349"/>
    <x v="0"/>
    <x v="45"/>
    <s v="Hartford"/>
    <x v="3"/>
    <n v="32"/>
    <n v="720"/>
    <n v="23040"/>
    <n v="760.31999999999994"/>
    <n v="3.2999999999999995E-2"/>
    <x v="1"/>
  </r>
  <r>
    <x v="2"/>
    <n v="1185732"/>
    <x v="349"/>
    <x v="0"/>
    <x v="45"/>
    <s v="Hartford"/>
    <x v="4"/>
    <n v="43"/>
    <n v="620"/>
    <n v="26660"/>
    <n v="879.77999999999986"/>
    <n v="3.2999999999999995E-2"/>
    <x v="1"/>
  </r>
  <r>
    <x v="2"/>
    <n v="1185732"/>
    <x v="349"/>
    <x v="0"/>
    <x v="45"/>
    <s v="Hartford"/>
    <x v="5"/>
    <n v="44"/>
    <n v="1240"/>
    <n v="54560"/>
    <n v="2073.2800000000002"/>
    <n v="3.8000000000000006E-2"/>
    <x v="1"/>
  </r>
  <r>
    <x v="2"/>
    <n v="1185732"/>
    <x v="379"/>
    <x v="0"/>
    <x v="45"/>
    <s v="Hartford"/>
    <x v="0"/>
    <n v="43"/>
    <n v="1700"/>
    <n v="73100"/>
    <n v="3435.7000000000003"/>
    <n v="4.7000000000000007E-2"/>
    <x v="1"/>
  </r>
  <r>
    <x v="2"/>
    <n v="1185732"/>
    <x v="379"/>
    <x v="0"/>
    <x v="45"/>
    <s v="Hartford"/>
    <x v="1"/>
    <n v="40"/>
    <n v="930"/>
    <n v="37200"/>
    <n v="1748.4"/>
    <n v="4.7E-2"/>
    <x v="1"/>
  </r>
  <r>
    <x v="2"/>
    <n v="1185732"/>
    <x v="379"/>
    <x v="0"/>
    <x v="45"/>
    <s v="Hartford"/>
    <x v="2"/>
    <n v="33"/>
    <n v="640"/>
    <n v="21120"/>
    <n v="675.84"/>
    <n v="3.2000000000000001E-2"/>
    <x v="1"/>
  </r>
  <r>
    <x v="2"/>
    <n v="1185732"/>
    <x v="379"/>
    <x v="0"/>
    <x v="45"/>
    <s v="Hartford"/>
    <x v="3"/>
    <n v="30"/>
    <n v="580"/>
    <n v="17400"/>
    <n v="591.59999999999991"/>
    <n v="3.3999999999999996E-2"/>
    <x v="1"/>
  </r>
  <r>
    <x v="2"/>
    <n v="1185732"/>
    <x v="379"/>
    <x v="0"/>
    <x v="45"/>
    <s v="Hartford"/>
    <x v="4"/>
    <n v="41"/>
    <n v="580"/>
    <n v="23780"/>
    <n v="856.07999999999993"/>
    <n v="3.5999999999999997E-2"/>
    <x v="1"/>
  </r>
  <r>
    <x v="2"/>
    <n v="1185732"/>
    <x v="379"/>
    <x v="0"/>
    <x v="45"/>
    <s v="Hartford"/>
    <x v="5"/>
    <n v="45"/>
    <n v="830"/>
    <n v="37350"/>
    <n v="1568.7"/>
    <n v="4.2000000000000003E-2"/>
    <x v="1"/>
  </r>
  <r>
    <x v="2"/>
    <n v="1185732"/>
    <x v="411"/>
    <x v="0"/>
    <x v="45"/>
    <s v="Hartford"/>
    <x v="0"/>
    <n v="46"/>
    <n v="1530"/>
    <n v="70380"/>
    <n v="2955.9600000000005"/>
    <n v="4.200000000000001E-2"/>
    <x v="1"/>
  </r>
  <r>
    <x v="2"/>
    <n v="1185732"/>
    <x v="411"/>
    <x v="0"/>
    <x v="45"/>
    <s v="Hartford"/>
    <x v="1"/>
    <n v="39"/>
    <n v="940"/>
    <n v="36660"/>
    <n v="1613.04"/>
    <n v="4.3999999999999997E-2"/>
    <x v="1"/>
  </r>
  <r>
    <x v="2"/>
    <n v="1185732"/>
    <x v="411"/>
    <x v="0"/>
    <x v="45"/>
    <s v="Hartford"/>
    <x v="2"/>
    <n v="36"/>
    <n v="610"/>
    <n v="21960"/>
    <n v="812.52"/>
    <n v="3.6999999999999998E-2"/>
    <x v="1"/>
  </r>
  <r>
    <x v="2"/>
    <n v="1185732"/>
    <x v="411"/>
    <x v="0"/>
    <x v="45"/>
    <s v="Hartford"/>
    <x v="3"/>
    <n v="43"/>
    <n v="450"/>
    <n v="19350"/>
    <n v="696.6"/>
    <n v="3.6000000000000004E-2"/>
    <x v="1"/>
  </r>
  <r>
    <x v="2"/>
    <n v="1185732"/>
    <x v="411"/>
    <x v="0"/>
    <x v="45"/>
    <s v="Hartford"/>
    <x v="4"/>
    <n v="50"/>
    <n v="450"/>
    <n v="22500"/>
    <n v="742.49999999999989"/>
    <n v="3.2999999999999995E-2"/>
    <x v="1"/>
  </r>
  <r>
    <x v="0"/>
    <n v="1185732"/>
    <x v="411"/>
    <x v="0"/>
    <x v="45"/>
    <s v="Hartford"/>
    <x v="5"/>
    <n v="46"/>
    <n v="940"/>
    <n v="43240"/>
    <n v="1816.08"/>
    <n v="4.1999999999999996E-2"/>
    <x v="1"/>
  </r>
  <r>
    <x v="0"/>
    <n v="1185732"/>
    <x v="441"/>
    <x v="0"/>
    <x v="45"/>
    <s v="Hartford"/>
    <x v="0"/>
    <n v="51"/>
    <n v="1490"/>
    <n v="75990"/>
    <n v="3267.57"/>
    <n v="4.3000000000000003E-2"/>
    <x v="1"/>
  </r>
  <r>
    <x v="0"/>
    <n v="1185732"/>
    <x v="441"/>
    <x v="0"/>
    <x v="45"/>
    <s v="Hartford"/>
    <x v="1"/>
    <n v="37"/>
    <n v="1050"/>
    <n v="38850"/>
    <n v="1787.1000000000001"/>
    <n v="4.6000000000000006E-2"/>
    <x v="1"/>
  </r>
  <r>
    <x v="0"/>
    <n v="1185732"/>
    <x v="441"/>
    <x v="0"/>
    <x v="45"/>
    <s v="Hartford"/>
    <x v="2"/>
    <n v="36"/>
    <n v="1030"/>
    <n v="37080"/>
    <n v="1371.96"/>
    <n v="3.6999999999999998E-2"/>
    <x v="1"/>
  </r>
  <r>
    <x v="0"/>
    <n v="1185732"/>
    <x v="441"/>
    <x v="0"/>
    <x v="45"/>
    <s v="Hartford"/>
    <x v="3"/>
    <n v="39"/>
    <n v="830"/>
    <n v="32370"/>
    <n v="1197.69"/>
    <n v="3.7000000000000005E-2"/>
    <x v="1"/>
  </r>
  <r>
    <x v="0"/>
    <n v="1185732"/>
    <x v="441"/>
    <x v="0"/>
    <x v="45"/>
    <s v="Hartford"/>
    <x v="4"/>
    <n v="44"/>
    <n v="880"/>
    <n v="38720"/>
    <n v="1393.9199999999998"/>
    <n v="3.5999999999999997E-2"/>
    <x v="1"/>
  </r>
  <r>
    <x v="0"/>
    <n v="1185732"/>
    <x v="441"/>
    <x v="0"/>
    <x v="45"/>
    <s v="Hartford"/>
    <x v="5"/>
    <n v="52"/>
    <n v="1160"/>
    <n v="60320"/>
    <n v="2352.4799999999996"/>
    <n v="3.8999999999999993E-2"/>
    <x v="1"/>
  </r>
  <r>
    <x v="0"/>
    <n v="1185732"/>
    <x v="470"/>
    <x v="0"/>
    <x v="45"/>
    <s v="Hartford"/>
    <x v="0"/>
    <n v="45"/>
    <n v="1730"/>
    <n v="77850"/>
    <n v="3269.7000000000003"/>
    <n v="4.2000000000000003E-2"/>
    <x v="1"/>
  </r>
  <r>
    <x v="0"/>
    <n v="1185732"/>
    <x v="470"/>
    <x v="0"/>
    <x v="45"/>
    <s v="Hartford"/>
    <x v="1"/>
    <n v="37"/>
    <n v="1310"/>
    <n v="48470"/>
    <n v="2181.15"/>
    <n v="4.5000000000000005E-2"/>
    <x v="1"/>
  </r>
  <r>
    <x v="0"/>
    <n v="1185732"/>
    <x v="470"/>
    <x v="0"/>
    <x v="45"/>
    <s v="Hartford"/>
    <x v="2"/>
    <n v="43"/>
    <n v="1160"/>
    <n v="49880"/>
    <n v="1646.0399999999997"/>
    <n v="3.2999999999999995E-2"/>
    <x v="1"/>
  </r>
  <r>
    <x v="0"/>
    <n v="1185732"/>
    <x v="470"/>
    <x v="0"/>
    <x v="45"/>
    <s v="Hartford"/>
    <x v="3"/>
    <n v="38"/>
    <n v="960"/>
    <n v="36480"/>
    <n v="1276.8"/>
    <n v="3.4999999999999996E-2"/>
    <x v="1"/>
  </r>
  <r>
    <x v="0"/>
    <n v="1185732"/>
    <x v="470"/>
    <x v="0"/>
    <x v="45"/>
    <s v="Hartford"/>
    <x v="4"/>
    <n v="42"/>
    <n v="990"/>
    <n v="41580"/>
    <n v="1455.3"/>
    <n v="3.4999999999999996E-2"/>
    <x v="1"/>
  </r>
  <r>
    <x v="0"/>
    <n v="1185732"/>
    <x v="470"/>
    <x v="0"/>
    <x v="45"/>
    <s v="Hartford"/>
    <x v="5"/>
    <n v="52"/>
    <n v="1200"/>
    <n v="62400"/>
    <n v="2308.8000000000002"/>
    <n v="3.7000000000000005E-2"/>
    <x v="1"/>
  </r>
  <r>
    <x v="0"/>
    <n v="1185732"/>
    <x v="174"/>
    <x v="0"/>
    <x v="45"/>
    <s v="Hartford"/>
    <x v="0"/>
    <n v="23"/>
    <n v="1490"/>
    <n v="34270"/>
    <n v="1439.34"/>
    <n v="4.1999999999999996E-2"/>
    <x v="1"/>
  </r>
  <r>
    <x v="0"/>
    <n v="1185732"/>
    <x v="174"/>
    <x v="0"/>
    <x v="45"/>
    <s v="Hartford"/>
    <x v="1"/>
    <n v="28"/>
    <n v="790"/>
    <n v="22120"/>
    <n v="884.8"/>
    <n v="0.04"/>
    <x v="1"/>
  </r>
  <r>
    <x v="0"/>
    <n v="1185732"/>
    <x v="174"/>
    <x v="0"/>
    <x v="45"/>
    <s v="Hartford"/>
    <x v="2"/>
    <n v="19"/>
    <n v="720"/>
    <n v="13680"/>
    <n v="574.56000000000006"/>
    <n v="4.2000000000000003E-2"/>
    <x v="1"/>
  </r>
  <r>
    <x v="0"/>
    <n v="1185732"/>
    <x v="174"/>
    <x v="0"/>
    <x v="45"/>
    <s v="Hartford"/>
    <x v="3"/>
    <n v="24"/>
    <n v="240"/>
    <n v="5760"/>
    <n v="264.96000000000004"/>
    <n v="4.6000000000000006E-2"/>
    <x v="1"/>
  </r>
  <r>
    <x v="0"/>
    <n v="1185732"/>
    <x v="174"/>
    <x v="0"/>
    <x v="45"/>
    <s v="Hartford"/>
    <x v="4"/>
    <n v="34"/>
    <n v="440"/>
    <n v="14960"/>
    <n v="538.55999999999995"/>
    <n v="3.5999999999999997E-2"/>
    <x v="1"/>
  </r>
  <r>
    <x v="0"/>
    <n v="1185732"/>
    <x v="174"/>
    <x v="0"/>
    <x v="45"/>
    <s v="Hartford"/>
    <x v="5"/>
    <n v="26"/>
    <n v="720"/>
    <n v="18720"/>
    <n v="879.84"/>
    <n v="4.7E-2"/>
    <x v="1"/>
  </r>
  <r>
    <x v="0"/>
    <n v="1185732"/>
    <x v="203"/>
    <x v="0"/>
    <x v="45"/>
    <s v="Hartford"/>
    <x v="0"/>
    <n v="24"/>
    <n v="1620"/>
    <n v="38880"/>
    <n v="1555.1999999999998"/>
    <n v="3.9999999999999994E-2"/>
    <x v="1"/>
  </r>
  <r>
    <x v="0"/>
    <n v="1185732"/>
    <x v="203"/>
    <x v="0"/>
    <x v="45"/>
    <s v="Hartford"/>
    <x v="1"/>
    <n v="24"/>
    <n v="410"/>
    <n v="9840"/>
    <n v="383.75999999999993"/>
    <n v="3.8999999999999993E-2"/>
    <x v="1"/>
  </r>
  <r>
    <x v="0"/>
    <n v="1185732"/>
    <x v="203"/>
    <x v="0"/>
    <x v="45"/>
    <s v="Hartford"/>
    <x v="2"/>
    <n v="18"/>
    <n v="530"/>
    <n v="9540"/>
    <n v="410.22"/>
    <n v="4.3000000000000003E-2"/>
    <x v="1"/>
  </r>
  <r>
    <x v="0"/>
    <n v="1185732"/>
    <x v="203"/>
    <x v="0"/>
    <x v="46"/>
    <s v="Providence"/>
    <x v="3"/>
    <n v="20"/>
    <n v="160"/>
    <n v="3200"/>
    <n v="144"/>
    <n v="4.4999999999999998E-2"/>
    <x v="1"/>
  </r>
  <r>
    <x v="0"/>
    <n v="1185732"/>
    <x v="203"/>
    <x v="0"/>
    <x v="46"/>
    <s v="Providence"/>
    <x v="4"/>
    <n v="34"/>
    <n v="400"/>
    <n v="13600"/>
    <n v="489.59999999999997"/>
    <n v="3.5999999999999997E-2"/>
    <x v="1"/>
  </r>
  <r>
    <x v="0"/>
    <n v="1185732"/>
    <x v="203"/>
    <x v="0"/>
    <x v="46"/>
    <s v="Providence"/>
    <x v="5"/>
    <n v="27"/>
    <n v="770"/>
    <n v="20790"/>
    <n v="977.13000000000011"/>
    <n v="4.7000000000000007E-2"/>
    <x v="1"/>
  </r>
  <r>
    <x v="0"/>
    <n v="1185732"/>
    <x v="708"/>
    <x v="0"/>
    <x v="46"/>
    <s v="Providence"/>
    <x v="0"/>
    <n v="26"/>
    <n v="1560"/>
    <n v="40560"/>
    <n v="1500.72"/>
    <n v="3.6999999999999998E-2"/>
    <x v="1"/>
  </r>
  <r>
    <x v="0"/>
    <n v="1185732"/>
    <x v="708"/>
    <x v="0"/>
    <x v="46"/>
    <s v="Providence"/>
    <x v="1"/>
    <n v="27"/>
    <n v="450"/>
    <n v="12150"/>
    <n v="473.84999999999997"/>
    <n v="3.9E-2"/>
    <x v="1"/>
  </r>
  <r>
    <x v="0"/>
    <n v="1185732"/>
    <x v="708"/>
    <x v="0"/>
    <x v="46"/>
    <s v="Providence"/>
    <x v="2"/>
    <n v="17"/>
    <n v="560"/>
    <n v="9520"/>
    <n v="447.44000000000005"/>
    <n v="4.7000000000000007E-2"/>
    <x v="1"/>
  </r>
  <r>
    <x v="0"/>
    <n v="1185732"/>
    <x v="708"/>
    <x v="0"/>
    <x v="46"/>
    <s v="Providence"/>
    <x v="3"/>
    <n v="20"/>
    <n v="80"/>
    <n v="1600"/>
    <n v="75.2"/>
    <n v="4.7E-2"/>
    <x v="1"/>
  </r>
  <r>
    <x v="0"/>
    <n v="1185732"/>
    <x v="708"/>
    <x v="0"/>
    <x v="46"/>
    <s v="Providence"/>
    <x v="4"/>
    <n v="33"/>
    <n v="250"/>
    <n v="8250"/>
    <n v="297"/>
    <n v="3.5999999999999997E-2"/>
    <x v="1"/>
  </r>
  <r>
    <x v="0"/>
    <n v="1185732"/>
    <x v="708"/>
    <x v="0"/>
    <x v="46"/>
    <s v="Providence"/>
    <x v="5"/>
    <n v="25"/>
    <n v="580"/>
    <n v="14500"/>
    <n v="638"/>
    <n v="4.3999999999999997E-2"/>
    <x v="1"/>
  </r>
  <r>
    <x v="0"/>
    <n v="1185732"/>
    <x v="230"/>
    <x v="0"/>
    <x v="46"/>
    <s v="Providence"/>
    <x v="0"/>
    <n v="28"/>
    <n v="1320"/>
    <n v="36960"/>
    <n v="1552.32"/>
    <n v="4.1999999999999996E-2"/>
    <x v="1"/>
  </r>
  <r>
    <x v="0"/>
    <n v="1185732"/>
    <x v="230"/>
    <x v="0"/>
    <x v="46"/>
    <s v="Providence"/>
    <x v="1"/>
    <n v="23"/>
    <n v="400"/>
    <n v="9200"/>
    <n v="367.99999999999994"/>
    <n v="3.9999999999999994E-2"/>
    <x v="1"/>
  </r>
  <r>
    <x v="0"/>
    <n v="1185732"/>
    <x v="230"/>
    <x v="0"/>
    <x v="46"/>
    <s v="Providence"/>
    <x v="2"/>
    <n v="16"/>
    <n v="440"/>
    <n v="7040"/>
    <n v="295.68"/>
    <n v="4.2000000000000003E-2"/>
    <x v="1"/>
  </r>
  <r>
    <x v="0"/>
    <n v="1185732"/>
    <x v="230"/>
    <x v="0"/>
    <x v="46"/>
    <s v="Providence"/>
    <x v="3"/>
    <n v="21"/>
    <n v="170"/>
    <n v="3570"/>
    <n v="160.65"/>
    <n v="4.4999999999999998E-2"/>
    <x v="1"/>
  </r>
  <r>
    <x v="0"/>
    <n v="1185732"/>
    <x v="230"/>
    <x v="0"/>
    <x v="46"/>
    <s v="Providence"/>
    <x v="4"/>
    <n v="33"/>
    <n v="150"/>
    <n v="4950"/>
    <n v="158.4"/>
    <n v="3.2000000000000001E-2"/>
    <x v="1"/>
  </r>
  <r>
    <x v="0"/>
    <n v="1185732"/>
    <x v="230"/>
    <x v="0"/>
    <x v="46"/>
    <s v="Providence"/>
    <x v="5"/>
    <n v="26"/>
    <n v="600"/>
    <n v="15600"/>
    <n v="686.4"/>
    <n v="4.3999999999999997E-2"/>
    <x v="1"/>
  </r>
  <r>
    <x v="0"/>
    <n v="1185732"/>
    <x v="259"/>
    <x v="0"/>
    <x v="46"/>
    <s v="Providence"/>
    <x v="0"/>
    <n v="39"/>
    <n v="1500"/>
    <n v="58500"/>
    <n v="2398.5"/>
    <n v="4.1000000000000002E-2"/>
    <x v="1"/>
  </r>
  <r>
    <x v="0"/>
    <n v="1185732"/>
    <x v="259"/>
    <x v="0"/>
    <x v="46"/>
    <s v="Providence"/>
    <x v="1"/>
    <n v="32"/>
    <n v="580"/>
    <n v="18560"/>
    <n v="686.72"/>
    <n v="3.6999999999999998E-2"/>
    <x v="1"/>
  </r>
  <r>
    <x v="0"/>
    <n v="1185732"/>
    <x v="259"/>
    <x v="0"/>
    <x v="46"/>
    <s v="Providence"/>
    <x v="2"/>
    <n v="32"/>
    <n v="600"/>
    <n v="19200"/>
    <n v="806.40000000000009"/>
    <n v="4.2000000000000003E-2"/>
    <x v="1"/>
  </r>
  <r>
    <x v="0"/>
    <n v="1185732"/>
    <x v="259"/>
    <x v="0"/>
    <x v="46"/>
    <s v="Providence"/>
    <x v="3"/>
    <n v="27"/>
    <n v="510"/>
    <n v="13770"/>
    <n v="633.42000000000007"/>
    <n v="4.6000000000000006E-2"/>
    <x v="1"/>
  </r>
  <r>
    <x v="0"/>
    <n v="1185732"/>
    <x v="259"/>
    <x v="0"/>
    <x v="46"/>
    <s v="Providence"/>
    <x v="4"/>
    <n v="40"/>
    <n v="540"/>
    <n v="21600"/>
    <n v="799.2"/>
    <n v="3.7000000000000005E-2"/>
    <x v="1"/>
  </r>
  <r>
    <x v="0"/>
    <n v="1185732"/>
    <x v="259"/>
    <x v="0"/>
    <x v="46"/>
    <s v="Providence"/>
    <x v="5"/>
    <n v="36"/>
    <n v="930"/>
    <n v="33480"/>
    <n v="1473.1200000000001"/>
    <n v="4.4000000000000004E-2"/>
    <x v="1"/>
  </r>
  <r>
    <x v="0"/>
    <n v="1185732"/>
    <x v="292"/>
    <x v="0"/>
    <x v="46"/>
    <s v="Providence"/>
    <x v="0"/>
    <n v="36"/>
    <n v="1760"/>
    <n v="63360"/>
    <n v="2534.3999999999996"/>
    <n v="3.9999999999999994E-2"/>
    <x v="1"/>
  </r>
  <r>
    <x v="0"/>
    <n v="1185732"/>
    <x v="292"/>
    <x v="0"/>
    <x v="46"/>
    <s v="Providence"/>
    <x v="1"/>
    <n v="35"/>
    <n v="1050"/>
    <n v="36750"/>
    <n v="1433.2499999999998"/>
    <n v="3.8999999999999993E-2"/>
    <x v="1"/>
  </r>
  <r>
    <x v="0"/>
    <n v="1185732"/>
    <x v="292"/>
    <x v="0"/>
    <x v="46"/>
    <s v="Providence"/>
    <x v="2"/>
    <n v="32"/>
    <n v="740"/>
    <n v="23680"/>
    <n v="994.56000000000006"/>
    <n v="4.2000000000000003E-2"/>
    <x v="1"/>
  </r>
  <r>
    <x v="0"/>
    <n v="1185732"/>
    <x v="292"/>
    <x v="0"/>
    <x v="46"/>
    <s v="Providence"/>
    <x v="3"/>
    <n v="26"/>
    <n v="700"/>
    <n v="18200"/>
    <n v="837.2"/>
    <n v="4.5999999999999999E-2"/>
    <x v="1"/>
  </r>
  <r>
    <x v="0"/>
    <n v="1185732"/>
    <x v="292"/>
    <x v="0"/>
    <x v="46"/>
    <s v="Providence"/>
    <x v="4"/>
    <n v="39"/>
    <n v="660"/>
    <n v="25740"/>
    <n v="900.9"/>
    <n v="3.4999999999999996E-2"/>
    <x v="1"/>
  </r>
  <r>
    <x v="0"/>
    <n v="1185732"/>
    <x v="292"/>
    <x v="0"/>
    <x v="46"/>
    <s v="Providence"/>
    <x v="5"/>
    <n v="43"/>
    <n v="1190"/>
    <n v="51170"/>
    <n v="2302.65"/>
    <n v="4.4999999999999998E-2"/>
    <x v="1"/>
  </r>
  <r>
    <x v="0"/>
    <n v="1185732"/>
    <x v="320"/>
    <x v="0"/>
    <x v="46"/>
    <s v="Providence"/>
    <x v="0"/>
    <n v="38"/>
    <n v="1730"/>
    <n v="65740"/>
    <n v="2498.12"/>
    <n v="3.7999999999999999E-2"/>
    <x v="1"/>
  </r>
  <r>
    <x v="0"/>
    <n v="1185732"/>
    <x v="320"/>
    <x v="0"/>
    <x v="46"/>
    <s v="Providence"/>
    <x v="1"/>
    <n v="32"/>
    <n v="1140"/>
    <n v="36480"/>
    <n v="1349.76"/>
    <n v="3.6999999999999998E-2"/>
    <x v="1"/>
  </r>
  <r>
    <x v="0"/>
    <n v="1185732"/>
    <x v="320"/>
    <x v="0"/>
    <x v="46"/>
    <s v="Providence"/>
    <x v="2"/>
    <n v="27"/>
    <n v="780"/>
    <n v="21060"/>
    <n v="947.7"/>
    <n v="4.5000000000000005E-2"/>
    <x v="1"/>
  </r>
  <r>
    <x v="0"/>
    <n v="1185732"/>
    <x v="320"/>
    <x v="0"/>
    <x v="46"/>
    <s v="Providence"/>
    <x v="3"/>
    <n v="31"/>
    <n v="600"/>
    <n v="18600"/>
    <n v="855.6"/>
    <n v="4.5999999999999999E-2"/>
    <x v="1"/>
  </r>
  <r>
    <x v="0"/>
    <n v="1185732"/>
    <x v="320"/>
    <x v="0"/>
    <x v="46"/>
    <s v="Providence"/>
    <x v="4"/>
    <n v="33"/>
    <n v="680"/>
    <n v="22440"/>
    <n v="762.95999999999992"/>
    <n v="3.3999999999999996E-2"/>
    <x v="1"/>
  </r>
  <r>
    <x v="0"/>
    <n v="1185732"/>
    <x v="320"/>
    <x v="0"/>
    <x v="46"/>
    <s v="Providence"/>
    <x v="5"/>
    <n v="38"/>
    <n v="1360"/>
    <n v="51680"/>
    <n v="2170.5600000000004"/>
    <n v="4.200000000000001E-2"/>
    <x v="1"/>
  </r>
  <r>
    <x v="0"/>
    <n v="1185732"/>
    <x v="352"/>
    <x v="0"/>
    <x v="46"/>
    <s v="Providence"/>
    <x v="0"/>
    <n v="38"/>
    <n v="1820"/>
    <n v="69160"/>
    <n v="2835.56"/>
    <n v="4.1000000000000002E-2"/>
    <x v="1"/>
  </r>
  <r>
    <x v="0"/>
    <n v="1185732"/>
    <x v="352"/>
    <x v="0"/>
    <x v="46"/>
    <s v="Providence"/>
    <x v="1"/>
    <n v="31"/>
    <n v="1110"/>
    <n v="34410"/>
    <n v="1307.58"/>
    <n v="3.7999999999999999E-2"/>
    <x v="1"/>
  </r>
  <r>
    <x v="0"/>
    <n v="1185732"/>
    <x v="352"/>
    <x v="0"/>
    <x v="46"/>
    <s v="Providence"/>
    <x v="2"/>
    <n v="30"/>
    <n v="850"/>
    <n v="25500"/>
    <n v="1096.5000000000002"/>
    <n v="4.300000000000001E-2"/>
    <x v="1"/>
  </r>
  <r>
    <x v="0"/>
    <n v="1185732"/>
    <x v="352"/>
    <x v="0"/>
    <x v="46"/>
    <s v="Providence"/>
    <x v="3"/>
    <n v="29"/>
    <n v="470"/>
    <n v="13630"/>
    <n v="586.09"/>
    <n v="4.3000000000000003E-2"/>
    <x v="1"/>
  </r>
  <r>
    <x v="0"/>
    <n v="1185732"/>
    <x v="352"/>
    <x v="0"/>
    <x v="46"/>
    <s v="Providence"/>
    <x v="4"/>
    <n v="37"/>
    <n v="400"/>
    <n v="14800"/>
    <n v="532.79999999999995"/>
    <n v="3.5999999999999997E-2"/>
    <x v="1"/>
  </r>
  <r>
    <x v="0"/>
    <n v="1185732"/>
    <x v="352"/>
    <x v="0"/>
    <x v="46"/>
    <s v="Providence"/>
    <x v="5"/>
    <n v="38"/>
    <n v="960"/>
    <n v="36480"/>
    <n v="1714.5600000000002"/>
    <n v="4.7000000000000007E-2"/>
    <x v="1"/>
  </r>
  <r>
    <x v="0"/>
    <n v="1185732"/>
    <x v="382"/>
    <x v="0"/>
    <x v="46"/>
    <s v="Providence"/>
    <x v="0"/>
    <n v="39"/>
    <n v="1280"/>
    <n v="49920"/>
    <n v="2096.64"/>
    <n v="4.1999999999999996E-2"/>
    <x v="1"/>
  </r>
  <r>
    <x v="0"/>
    <n v="1185732"/>
    <x v="382"/>
    <x v="0"/>
    <x v="46"/>
    <s v="Providence"/>
    <x v="1"/>
    <n v="30"/>
    <n v="790"/>
    <n v="23700"/>
    <n v="876.9"/>
    <n v="3.6999999999999998E-2"/>
    <x v="1"/>
  </r>
  <r>
    <x v="0"/>
    <n v="1185732"/>
    <x v="382"/>
    <x v="0"/>
    <x v="46"/>
    <s v="Providence"/>
    <x v="2"/>
    <n v="29"/>
    <n v="390"/>
    <n v="11310"/>
    <n v="486.33000000000004"/>
    <n v="4.3000000000000003E-2"/>
    <x v="1"/>
  </r>
  <r>
    <x v="0"/>
    <n v="1185732"/>
    <x v="382"/>
    <x v="0"/>
    <x v="46"/>
    <s v="Providence"/>
    <x v="3"/>
    <n v="30"/>
    <n v="320"/>
    <n v="9600"/>
    <n v="441.6"/>
    <n v="4.5999999999999999E-2"/>
    <x v="1"/>
  </r>
  <r>
    <x v="0"/>
    <n v="1185732"/>
    <x v="382"/>
    <x v="0"/>
    <x v="46"/>
    <s v="Providence"/>
    <x v="4"/>
    <n v="34"/>
    <n v="330"/>
    <n v="11220"/>
    <n v="403.91999999999996"/>
    <n v="3.5999999999999997E-2"/>
    <x v="1"/>
  </r>
  <r>
    <x v="0"/>
    <n v="1185732"/>
    <x v="382"/>
    <x v="0"/>
    <x v="46"/>
    <s v="Providence"/>
    <x v="5"/>
    <n v="41"/>
    <n v="640"/>
    <n v="26240"/>
    <n v="1180.8"/>
    <n v="4.4999999999999998E-2"/>
    <x v="1"/>
  </r>
  <r>
    <x v="0"/>
    <n v="1185732"/>
    <x v="414"/>
    <x v="0"/>
    <x v="46"/>
    <s v="Providence"/>
    <x v="0"/>
    <n v="37"/>
    <n v="1130"/>
    <n v="41810"/>
    <n v="1714.2099999999998"/>
    <n v="4.0999999999999995E-2"/>
    <x v="1"/>
  </r>
  <r>
    <x v="0"/>
    <n v="1185732"/>
    <x v="414"/>
    <x v="0"/>
    <x v="46"/>
    <s v="Providence"/>
    <x v="1"/>
    <n v="38"/>
    <n v="680"/>
    <n v="25840"/>
    <n v="981.92"/>
    <n v="3.7999999999999999E-2"/>
    <x v="1"/>
  </r>
  <r>
    <x v="0"/>
    <n v="1185732"/>
    <x v="414"/>
    <x v="0"/>
    <x v="46"/>
    <s v="Providence"/>
    <x v="2"/>
    <n v="40"/>
    <n v="300"/>
    <n v="12000"/>
    <n v="528"/>
    <n v="4.3999999999999997E-2"/>
    <x v="1"/>
  </r>
  <r>
    <x v="0"/>
    <n v="1185732"/>
    <x v="414"/>
    <x v="0"/>
    <x v="46"/>
    <s v="Providence"/>
    <x v="3"/>
    <n v="39"/>
    <n v="230"/>
    <n v="8970"/>
    <n v="403.65000000000003"/>
    <n v="4.5000000000000005E-2"/>
    <x v="1"/>
  </r>
  <r>
    <x v="0"/>
    <n v="1185732"/>
    <x v="414"/>
    <x v="0"/>
    <x v="46"/>
    <s v="Providence"/>
    <x v="4"/>
    <n v="40"/>
    <n v="230"/>
    <n v="9200"/>
    <n v="303.59999999999997"/>
    <n v="3.2999999999999995E-2"/>
    <x v="1"/>
  </r>
  <r>
    <x v="2"/>
    <n v="1185732"/>
    <x v="414"/>
    <x v="0"/>
    <x v="46"/>
    <s v="Providence"/>
    <x v="5"/>
    <n v="47"/>
    <n v="660"/>
    <n v="31020"/>
    <n v="1364.88"/>
    <n v="4.4000000000000004E-2"/>
    <x v="1"/>
  </r>
  <r>
    <x v="2"/>
    <n v="1185732"/>
    <x v="444"/>
    <x v="0"/>
    <x v="46"/>
    <s v="Providence"/>
    <x v="0"/>
    <n v="40"/>
    <n v="1050"/>
    <n v="42000"/>
    <n v="1764"/>
    <n v="4.2000000000000003E-2"/>
    <x v="1"/>
  </r>
  <r>
    <x v="2"/>
    <n v="1185732"/>
    <x v="444"/>
    <x v="0"/>
    <x v="46"/>
    <s v="Providence"/>
    <x v="1"/>
    <n v="40"/>
    <n v="740"/>
    <n v="29600"/>
    <n v="1243.2"/>
    <n v="4.2000000000000003E-2"/>
    <x v="1"/>
  </r>
  <r>
    <x v="2"/>
    <n v="1185732"/>
    <x v="444"/>
    <x v="0"/>
    <x v="46"/>
    <s v="Providence"/>
    <x v="2"/>
    <n v="37"/>
    <n v="680"/>
    <n v="25160"/>
    <n v="1132.2"/>
    <n v="4.5000000000000005E-2"/>
    <x v="1"/>
  </r>
  <r>
    <x v="2"/>
    <n v="1185732"/>
    <x v="444"/>
    <x v="0"/>
    <x v="46"/>
    <s v="Providence"/>
    <x v="3"/>
    <n v="36"/>
    <n v="680"/>
    <n v="24480"/>
    <n v="1101.6000000000001"/>
    <n v="4.5000000000000005E-2"/>
    <x v="1"/>
  </r>
  <r>
    <x v="2"/>
    <n v="1185732"/>
    <x v="444"/>
    <x v="0"/>
    <x v="46"/>
    <s v="Providence"/>
    <x v="4"/>
    <n v="43"/>
    <n v="610"/>
    <n v="26230"/>
    <n v="865.58999999999992"/>
    <n v="3.2999999999999995E-2"/>
    <x v="1"/>
  </r>
  <r>
    <x v="2"/>
    <n v="1185732"/>
    <x v="444"/>
    <x v="0"/>
    <x v="46"/>
    <s v="Providence"/>
    <x v="5"/>
    <n v="46"/>
    <n v="830"/>
    <n v="38180"/>
    <n v="1679.92"/>
    <n v="4.4000000000000004E-2"/>
    <x v="1"/>
  </r>
  <r>
    <x v="2"/>
    <n v="1185732"/>
    <x v="473"/>
    <x v="0"/>
    <x v="46"/>
    <s v="Providence"/>
    <x v="0"/>
    <n v="48"/>
    <n v="1600"/>
    <n v="76800"/>
    <n v="2995.2"/>
    <n v="3.9E-2"/>
    <x v="1"/>
  </r>
  <r>
    <x v="2"/>
    <n v="1185732"/>
    <x v="473"/>
    <x v="0"/>
    <x v="46"/>
    <s v="Providence"/>
    <x v="1"/>
    <n v="37"/>
    <n v="1020"/>
    <n v="37740"/>
    <n v="1396.3799999999999"/>
    <n v="3.6999999999999998E-2"/>
    <x v="1"/>
  </r>
  <r>
    <x v="2"/>
    <n v="1185732"/>
    <x v="473"/>
    <x v="0"/>
    <x v="46"/>
    <s v="Providence"/>
    <x v="2"/>
    <n v="40"/>
    <n v="880"/>
    <n v="35200"/>
    <n v="1654.4"/>
    <n v="4.7E-2"/>
    <x v="1"/>
  </r>
  <r>
    <x v="2"/>
    <n v="1185732"/>
    <x v="473"/>
    <x v="0"/>
    <x v="46"/>
    <s v="Providence"/>
    <x v="3"/>
    <n v="34"/>
    <n v="770"/>
    <n v="26180"/>
    <n v="1125.7400000000002"/>
    <n v="4.300000000000001E-2"/>
    <x v="1"/>
  </r>
  <r>
    <x v="2"/>
    <n v="1185732"/>
    <x v="473"/>
    <x v="0"/>
    <x v="46"/>
    <s v="Providence"/>
    <x v="4"/>
    <n v="41"/>
    <n v="740"/>
    <n v="30340"/>
    <n v="1122.58"/>
    <n v="3.6999999999999998E-2"/>
    <x v="1"/>
  </r>
  <r>
    <x v="2"/>
    <n v="1185732"/>
    <x v="473"/>
    <x v="0"/>
    <x v="46"/>
    <s v="Providence"/>
    <x v="5"/>
    <n v="51"/>
    <n v="1110"/>
    <n v="56610"/>
    <n v="2434.2300000000005"/>
    <n v="4.300000000000001E-2"/>
    <x v="1"/>
  </r>
  <r>
    <x v="2"/>
    <n v="1185732"/>
    <x v="181"/>
    <x v="0"/>
    <x v="46"/>
    <s v="Providence"/>
    <x v="0"/>
    <n v="28"/>
    <n v="1400"/>
    <n v="39200"/>
    <n v="1293.5999999999999"/>
    <n v="3.2999999999999995E-2"/>
    <x v="1"/>
  </r>
  <r>
    <x v="2"/>
    <n v="1185732"/>
    <x v="181"/>
    <x v="0"/>
    <x v="46"/>
    <s v="Providence"/>
    <x v="1"/>
    <n v="28"/>
    <n v="880"/>
    <n v="24640"/>
    <n v="837.75999999999988"/>
    <n v="3.3999999999999996E-2"/>
    <x v="1"/>
  </r>
  <r>
    <x v="2"/>
    <n v="1185732"/>
    <x v="181"/>
    <x v="0"/>
    <x v="46"/>
    <s v="Providence"/>
    <x v="2"/>
    <n v="22"/>
    <n v="750"/>
    <n v="16500"/>
    <n v="478.49999999999994"/>
    <n v="2.8999999999999998E-2"/>
    <x v="1"/>
  </r>
  <r>
    <x v="2"/>
    <n v="1185732"/>
    <x v="181"/>
    <x v="0"/>
    <x v="46"/>
    <s v="Providence"/>
    <x v="3"/>
    <n v="25"/>
    <n v="330"/>
    <n v="8250"/>
    <n v="255.75"/>
    <n v="3.1E-2"/>
    <x v="1"/>
  </r>
  <r>
    <x v="2"/>
    <n v="1185732"/>
    <x v="181"/>
    <x v="0"/>
    <x v="46"/>
    <s v="Providence"/>
    <x v="4"/>
    <n v="39"/>
    <n v="470"/>
    <n v="18330"/>
    <n v="586.56000000000006"/>
    <n v="3.2000000000000001E-2"/>
    <x v="1"/>
  </r>
  <r>
    <x v="2"/>
    <n v="1185732"/>
    <x v="181"/>
    <x v="0"/>
    <x v="46"/>
    <s v="Providence"/>
    <x v="5"/>
    <n v="26"/>
    <n v="830"/>
    <n v="21580"/>
    <n v="733.71999999999991"/>
    <n v="3.3999999999999996E-2"/>
    <x v="1"/>
  </r>
  <r>
    <x v="2"/>
    <n v="1185732"/>
    <x v="210"/>
    <x v="0"/>
    <x v="46"/>
    <s v="Providence"/>
    <x v="0"/>
    <n v="26"/>
    <n v="1550"/>
    <n v="40300"/>
    <n v="1491.1"/>
    <n v="3.6999999999999998E-2"/>
    <x v="1"/>
  </r>
  <r>
    <x v="2"/>
    <n v="1185732"/>
    <x v="210"/>
    <x v="0"/>
    <x v="46"/>
    <s v="Providence"/>
    <x v="1"/>
    <n v="31"/>
    <n v="530"/>
    <n v="16430"/>
    <n v="575.04999999999995"/>
    <n v="3.4999999999999996E-2"/>
    <x v="1"/>
  </r>
  <r>
    <x v="2"/>
    <n v="1185732"/>
    <x v="210"/>
    <x v="0"/>
    <x v="46"/>
    <s v="Providence"/>
    <x v="2"/>
    <n v="24"/>
    <n v="700"/>
    <n v="16800"/>
    <n v="487.2"/>
    <n v="2.8999999999999998E-2"/>
    <x v="1"/>
  </r>
  <r>
    <x v="2"/>
    <n v="1185732"/>
    <x v="210"/>
    <x v="0"/>
    <x v="47"/>
    <s v="Boston"/>
    <x v="3"/>
    <n v="27"/>
    <n v="750"/>
    <n v="20250"/>
    <n v="648"/>
    <n v="3.2000000000000001E-2"/>
    <x v="1"/>
  </r>
  <r>
    <x v="2"/>
    <n v="1185732"/>
    <x v="210"/>
    <x v="0"/>
    <x v="47"/>
    <s v="Boston"/>
    <x v="4"/>
    <n v="36"/>
    <n v="530"/>
    <n v="19080"/>
    <n v="515.16000000000008"/>
    <n v="2.7000000000000003E-2"/>
    <x v="1"/>
  </r>
  <r>
    <x v="2"/>
    <n v="1185732"/>
    <x v="210"/>
    <x v="0"/>
    <x v="47"/>
    <s v="Boston"/>
    <x v="5"/>
    <n v="30"/>
    <n v="800"/>
    <n v="24000"/>
    <n v="768"/>
    <n v="3.2000000000000001E-2"/>
    <x v="1"/>
  </r>
  <r>
    <x v="2"/>
    <n v="1185732"/>
    <x v="218"/>
    <x v="0"/>
    <x v="47"/>
    <s v="Boston"/>
    <x v="0"/>
    <n v="28"/>
    <n v="1550"/>
    <n v="43400"/>
    <n v="1475.6"/>
    <n v="3.3999999999999996E-2"/>
    <x v="1"/>
  </r>
  <r>
    <x v="2"/>
    <n v="1185732"/>
    <x v="218"/>
    <x v="0"/>
    <x v="47"/>
    <s v="Boston"/>
    <x v="1"/>
    <n v="31"/>
    <n v="610"/>
    <n v="18910"/>
    <n v="642.93999999999994"/>
    <n v="3.3999999999999996E-2"/>
    <x v="1"/>
  </r>
  <r>
    <x v="2"/>
    <n v="1185732"/>
    <x v="218"/>
    <x v="0"/>
    <x v="47"/>
    <s v="Boston"/>
    <x v="2"/>
    <n v="23"/>
    <n v="600"/>
    <n v="13800"/>
    <n v="441.6"/>
    <n v="3.2000000000000001E-2"/>
    <x v="1"/>
  </r>
  <r>
    <x v="2"/>
    <n v="1185732"/>
    <x v="218"/>
    <x v="0"/>
    <x v="47"/>
    <s v="Boston"/>
    <x v="3"/>
    <n v="25"/>
    <n v="930"/>
    <n v="23250"/>
    <n v="651.00000000000011"/>
    <n v="2.8000000000000004E-2"/>
    <x v="1"/>
  </r>
  <r>
    <x v="2"/>
    <n v="1185732"/>
    <x v="218"/>
    <x v="0"/>
    <x v="47"/>
    <s v="Boston"/>
    <x v="4"/>
    <n v="36"/>
    <n v="310"/>
    <n v="11160"/>
    <n v="334.8"/>
    <n v="3.0000000000000002E-2"/>
    <x v="1"/>
  </r>
  <r>
    <x v="2"/>
    <n v="1185732"/>
    <x v="218"/>
    <x v="0"/>
    <x v="47"/>
    <s v="Boston"/>
    <x v="5"/>
    <n v="31"/>
    <n v="680"/>
    <n v="21080"/>
    <n v="779.96"/>
    <n v="3.7000000000000005E-2"/>
    <x v="1"/>
  </r>
  <r>
    <x v="2"/>
    <n v="1185732"/>
    <x v="237"/>
    <x v="0"/>
    <x v="47"/>
    <s v="Boston"/>
    <x v="0"/>
    <n v="28"/>
    <n v="1490"/>
    <n v="41720"/>
    <n v="1376.7599999999998"/>
    <n v="3.2999999999999995E-2"/>
    <x v="1"/>
  </r>
  <r>
    <x v="2"/>
    <n v="1185732"/>
    <x v="237"/>
    <x v="0"/>
    <x v="47"/>
    <s v="Boston"/>
    <x v="1"/>
    <n v="28"/>
    <n v="510"/>
    <n v="14280"/>
    <n v="514.07999999999993"/>
    <n v="3.5999999999999997E-2"/>
    <x v="1"/>
  </r>
  <r>
    <x v="2"/>
    <n v="1185732"/>
    <x v="237"/>
    <x v="0"/>
    <x v="47"/>
    <s v="Boston"/>
    <x v="2"/>
    <n v="22"/>
    <n v="510"/>
    <n v="11220"/>
    <n v="347.82"/>
    <n v="3.1E-2"/>
    <x v="1"/>
  </r>
  <r>
    <x v="2"/>
    <n v="1185732"/>
    <x v="237"/>
    <x v="0"/>
    <x v="47"/>
    <s v="Boston"/>
    <x v="3"/>
    <n v="23"/>
    <n v="390"/>
    <n v="8970"/>
    <n v="251.16000000000003"/>
    <n v="2.8000000000000004E-2"/>
    <x v="1"/>
  </r>
  <r>
    <x v="2"/>
    <n v="1185732"/>
    <x v="237"/>
    <x v="0"/>
    <x v="47"/>
    <s v="Boston"/>
    <x v="4"/>
    <n v="33"/>
    <n v="440"/>
    <n v="14520"/>
    <n v="392.04"/>
    <n v="2.7E-2"/>
    <x v="1"/>
  </r>
  <r>
    <x v="2"/>
    <n v="1185732"/>
    <x v="237"/>
    <x v="0"/>
    <x v="47"/>
    <s v="Boston"/>
    <x v="5"/>
    <n v="30"/>
    <n v="940"/>
    <n v="28200"/>
    <n v="1015.1999999999999"/>
    <n v="3.5999999999999997E-2"/>
    <x v="1"/>
  </r>
  <r>
    <x v="2"/>
    <n v="1185732"/>
    <x v="266"/>
    <x v="0"/>
    <x v="47"/>
    <s v="Boston"/>
    <x v="0"/>
    <n v="41"/>
    <n v="1730"/>
    <n v="70930"/>
    <n v="2553.48"/>
    <n v="3.5999999999999997E-2"/>
    <x v="1"/>
  </r>
  <r>
    <x v="2"/>
    <n v="1185732"/>
    <x v="266"/>
    <x v="0"/>
    <x v="47"/>
    <s v="Boston"/>
    <x v="1"/>
    <n v="34"/>
    <n v="680"/>
    <n v="23120"/>
    <n v="832.31999999999994"/>
    <n v="3.5999999999999997E-2"/>
    <x v="1"/>
  </r>
  <r>
    <x v="2"/>
    <n v="1185732"/>
    <x v="266"/>
    <x v="0"/>
    <x v="47"/>
    <s v="Boston"/>
    <x v="2"/>
    <n v="30"/>
    <n v="680"/>
    <n v="20400"/>
    <n v="632.4"/>
    <n v="3.1E-2"/>
    <x v="1"/>
  </r>
  <r>
    <x v="2"/>
    <n v="1185732"/>
    <x v="266"/>
    <x v="0"/>
    <x v="47"/>
    <s v="Boston"/>
    <x v="3"/>
    <n v="32"/>
    <n v="540"/>
    <n v="17280"/>
    <n v="518.4"/>
    <n v="0.03"/>
    <x v="1"/>
  </r>
  <r>
    <x v="2"/>
    <n v="1185732"/>
    <x v="266"/>
    <x v="0"/>
    <x v="47"/>
    <s v="Boston"/>
    <x v="4"/>
    <n v="39"/>
    <n v="600"/>
    <n v="23400"/>
    <n v="655.20000000000005"/>
    <n v="2.8000000000000001E-2"/>
    <x v="1"/>
  </r>
  <r>
    <x v="2"/>
    <n v="1185732"/>
    <x v="266"/>
    <x v="0"/>
    <x v="47"/>
    <s v="Boston"/>
    <x v="5"/>
    <n v="43"/>
    <n v="1040"/>
    <n v="44720"/>
    <n v="1520.4799999999998"/>
    <n v="3.3999999999999996E-2"/>
    <x v="1"/>
  </r>
  <r>
    <x v="2"/>
    <n v="1185732"/>
    <x v="299"/>
    <x v="0"/>
    <x v="47"/>
    <s v="Boston"/>
    <x v="0"/>
    <n v="39"/>
    <n v="1960"/>
    <n v="76440"/>
    <n v="2675.3999999999996"/>
    <n v="3.4999999999999996E-2"/>
    <x v="1"/>
  </r>
  <r>
    <x v="2"/>
    <n v="1185732"/>
    <x v="299"/>
    <x v="0"/>
    <x v="47"/>
    <s v="Boston"/>
    <x v="1"/>
    <n v="36"/>
    <n v="1140"/>
    <n v="41040"/>
    <n v="1313.28"/>
    <n v="3.2000000000000001E-2"/>
    <x v="1"/>
  </r>
  <r>
    <x v="2"/>
    <n v="1185732"/>
    <x v="299"/>
    <x v="0"/>
    <x v="47"/>
    <s v="Boston"/>
    <x v="2"/>
    <n v="36"/>
    <n v="750"/>
    <n v="27000"/>
    <n v="837"/>
    <n v="3.1E-2"/>
    <x v="1"/>
  </r>
  <r>
    <x v="2"/>
    <n v="1185732"/>
    <x v="299"/>
    <x v="0"/>
    <x v="47"/>
    <s v="Boston"/>
    <x v="3"/>
    <n v="34"/>
    <n v="720"/>
    <n v="24480"/>
    <n v="685.44"/>
    <n v="2.8000000000000001E-2"/>
    <x v="1"/>
  </r>
  <r>
    <x v="2"/>
    <n v="1185732"/>
    <x v="299"/>
    <x v="0"/>
    <x v="47"/>
    <s v="Boston"/>
    <x v="4"/>
    <n v="39"/>
    <n v="740"/>
    <n v="28860"/>
    <n v="923.52"/>
    <n v="3.2000000000000001E-2"/>
    <x v="1"/>
  </r>
  <r>
    <x v="2"/>
    <n v="1185732"/>
    <x v="299"/>
    <x v="0"/>
    <x v="47"/>
    <s v="Boston"/>
    <x v="5"/>
    <n v="47"/>
    <n v="1200"/>
    <n v="56400"/>
    <n v="1973.9999999999998"/>
    <n v="3.4999999999999996E-2"/>
    <x v="1"/>
  </r>
  <r>
    <x v="2"/>
    <n v="1185732"/>
    <x v="327"/>
    <x v="0"/>
    <x v="47"/>
    <s v="Boston"/>
    <x v="0"/>
    <n v="37"/>
    <n v="1800"/>
    <n v="66600"/>
    <n v="2197.7999999999997"/>
    <n v="3.2999999999999995E-2"/>
    <x v="1"/>
  </r>
  <r>
    <x v="2"/>
    <n v="1185732"/>
    <x v="327"/>
    <x v="0"/>
    <x v="47"/>
    <s v="Boston"/>
    <x v="1"/>
    <n v="36"/>
    <n v="1050"/>
    <n v="37800"/>
    <n v="1398.6"/>
    <n v="3.6999999999999998E-2"/>
    <x v="1"/>
  </r>
  <r>
    <x v="2"/>
    <n v="1185732"/>
    <x v="327"/>
    <x v="0"/>
    <x v="47"/>
    <s v="Boston"/>
    <x v="2"/>
    <n v="32"/>
    <n v="880"/>
    <n v="28160"/>
    <n v="844.8"/>
    <n v="0.03"/>
    <x v="1"/>
  </r>
  <r>
    <x v="2"/>
    <n v="1185732"/>
    <x v="327"/>
    <x v="0"/>
    <x v="47"/>
    <s v="Boston"/>
    <x v="3"/>
    <n v="34"/>
    <n v="770"/>
    <n v="26180"/>
    <n v="837.76"/>
    <n v="3.2000000000000001E-2"/>
    <x v="1"/>
  </r>
  <r>
    <x v="2"/>
    <n v="1185732"/>
    <x v="327"/>
    <x v="0"/>
    <x v="47"/>
    <s v="Boston"/>
    <x v="4"/>
    <n v="41"/>
    <n v="800"/>
    <n v="32800"/>
    <n v="1016.8"/>
    <n v="3.1E-2"/>
    <x v="1"/>
  </r>
  <r>
    <x v="2"/>
    <n v="1185732"/>
    <x v="327"/>
    <x v="0"/>
    <x v="47"/>
    <s v="Boston"/>
    <x v="5"/>
    <n v="41"/>
    <n v="1320"/>
    <n v="54120"/>
    <n v="1731.8400000000001"/>
    <n v="3.2000000000000001E-2"/>
    <x v="1"/>
  </r>
  <r>
    <x v="2"/>
    <n v="1185732"/>
    <x v="359"/>
    <x v="0"/>
    <x v="47"/>
    <s v="Boston"/>
    <x v="0"/>
    <n v="40"/>
    <n v="1960"/>
    <n v="78400"/>
    <n v="2587.1999999999998"/>
    <n v="3.2999999999999995E-2"/>
    <x v="1"/>
  </r>
  <r>
    <x v="2"/>
    <n v="1185732"/>
    <x v="359"/>
    <x v="0"/>
    <x v="47"/>
    <s v="Boston"/>
    <x v="1"/>
    <n v="33"/>
    <n v="1120"/>
    <n v="36960"/>
    <n v="1182.72"/>
    <n v="3.2000000000000001E-2"/>
    <x v="1"/>
  </r>
  <r>
    <x v="2"/>
    <n v="1185732"/>
    <x v="359"/>
    <x v="0"/>
    <x v="47"/>
    <s v="Boston"/>
    <x v="2"/>
    <n v="29"/>
    <n v="850"/>
    <n v="24650"/>
    <n v="764.15"/>
    <n v="3.1E-2"/>
    <x v="1"/>
  </r>
  <r>
    <x v="2"/>
    <n v="1185732"/>
    <x v="359"/>
    <x v="0"/>
    <x v="47"/>
    <s v="Boston"/>
    <x v="3"/>
    <n v="31"/>
    <n v="580"/>
    <n v="17980"/>
    <n v="503.44000000000005"/>
    <n v="2.8000000000000004E-2"/>
    <x v="1"/>
  </r>
  <r>
    <x v="2"/>
    <n v="1185732"/>
    <x v="359"/>
    <x v="0"/>
    <x v="47"/>
    <s v="Boston"/>
    <x v="4"/>
    <n v="40"/>
    <n v="510"/>
    <n v="20400"/>
    <n v="550.80000000000007"/>
    <n v="2.7000000000000003E-2"/>
    <x v="1"/>
  </r>
  <r>
    <x v="2"/>
    <n v="1185732"/>
    <x v="359"/>
    <x v="0"/>
    <x v="47"/>
    <s v="Boston"/>
    <x v="5"/>
    <n v="46"/>
    <n v="980"/>
    <n v="45080"/>
    <n v="1577.8"/>
    <n v="3.4999999999999996E-2"/>
    <x v="1"/>
  </r>
  <r>
    <x v="2"/>
    <n v="1185732"/>
    <x v="389"/>
    <x v="0"/>
    <x v="47"/>
    <s v="Boston"/>
    <x v="0"/>
    <n v="36"/>
    <n v="1530"/>
    <n v="55080"/>
    <n v="1872.7199999999998"/>
    <n v="3.3999999999999996E-2"/>
    <x v="1"/>
  </r>
  <r>
    <x v="2"/>
    <n v="1185732"/>
    <x v="389"/>
    <x v="0"/>
    <x v="47"/>
    <s v="Boston"/>
    <x v="1"/>
    <n v="35"/>
    <n v="880"/>
    <n v="30800"/>
    <n v="1139.5999999999999"/>
    <n v="3.6999999999999998E-2"/>
    <x v="1"/>
  </r>
  <r>
    <x v="2"/>
    <n v="1185732"/>
    <x v="389"/>
    <x v="0"/>
    <x v="47"/>
    <s v="Boston"/>
    <x v="2"/>
    <n v="30"/>
    <n v="470"/>
    <n v="14100"/>
    <n v="423"/>
    <n v="0.03"/>
    <x v="1"/>
  </r>
  <r>
    <x v="2"/>
    <n v="1185732"/>
    <x v="389"/>
    <x v="0"/>
    <x v="47"/>
    <s v="Boston"/>
    <x v="3"/>
    <n v="34"/>
    <n v="390"/>
    <n v="13260"/>
    <n v="358.02000000000004"/>
    <n v="2.7000000000000003E-2"/>
    <x v="1"/>
  </r>
  <r>
    <x v="2"/>
    <n v="1185732"/>
    <x v="389"/>
    <x v="0"/>
    <x v="47"/>
    <s v="Boston"/>
    <x v="4"/>
    <n v="39"/>
    <n v="410"/>
    <n v="15990"/>
    <n v="495.69"/>
    <n v="3.1E-2"/>
    <x v="1"/>
  </r>
  <r>
    <x v="2"/>
    <n v="1185732"/>
    <x v="389"/>
    <x v="0"/>
    <x v="47"/>
    <s v="Boston"/>
    <x v="5"/>
    <n v="41"/>
    <n v="770"/>
    <n v="31570"/>
    <n v="1041.81"/>
    <n v="3.3000000000000002E-2"/>
    <x v="1"/>
  </r>
  <r>
    <x v="2"/>
    <n v="1185732"/>
    <x v="421"/>
    <x v="0"/>
    <x v="47"/>
    <s v="Boston"/>
    <x v="0"/>
    <n v="40"/>
    <n v="1320"/>
    <n v="52800"/>
    <n v="1742.3999999999999"/>
    <n v="3.2999999999999995E-2"/>
    <x v="1"/>
  </r>
  <r>
    <x v="2"/>
    <n v="1185732"/>
    <x v="421"/>
    <x v="0"/>
    <x v="47"/>
    <s v="Boston"/>
    <x v="1"/>
    <n v="37"/>
    <n v="680"/>
    <n v="25160"/>
    <n v="880.59999999999991"/>
    <n v="3.4999999999999996E-2"/>
    <x v="1"/>
  </r>
  <r>
    <x v="2"/>
    <n v="1185732"/>
    <x v="421"/>
    <x v="0"/>
    <x v="47"/>
    <s v="Boston"/>
    <x v="2"/>
    <n v="41"/>
    <n v="380"/>
    <n v="15580"/>
    <n v="467.4"/>
    <n v="0.03"/>
    <x v="1"/>
  </r>
  <r>
    <x v="2"/>
    <n v="1185732"/>
    <x v="421"/>
    <x v="0"/>
    <x v="47"/>
    <s v="Boston"/>
    <x v="3"/>
    <n v="38"/>
    <n v="320"/>
    <n v="12160"/>
    <n v="328.32000000000005"/>
    <n v="2.7000000000000003E-2"/>
    <x v="1"/>
  </r>
  <r>
    <x v="2"/>
    <n v="1185732"/>
    <x v="421"/>
    <x v="0"/>
    <x v="47"/>
    <s v="Boston"/>
    <x v="4"/>
    <n v="51"/>
    <n v="340"/>
    <n v="17340"/>
    <n v="485.52000000000004"/>
    <n v="2.8000000000000001E-2"/>
    <x v="1"/>
  </r>
  <r>
    <x v="5"/>
    <n v="1185732"/>
    <x v="421"/>
    <x v="0"/>
    <x v="47"/>
    <s v="Boston"/>
    <x v="5"/>
    <n v="51"/>
    <n v="680"/>
    <n v="34680"/>
    <n v="1213.8"/>
    <n v="3.4999999999999996E-2"/>
    <x v="1"/>
  </r>
  <r>
    <x v="5"/>
    <n v="1185732"/>
    <x v="451"/>
    <x v="0"/>
    <x v="47"/>
    <s v="Boston"/>
    <x v="0"/>
    <n v="49"/>
    <n v="1200"/>
    <n v="58800"/>
    <n v="2058"/>
    <n v="3.5000000000000003E-2"/>
    <x v="1"/>
  </r>
  <r>
    <x v="5"/>
    <n v="1185732"/>
    <x v="451"/>
    <x v="0"/>
    <x v="47"/>
    <s v="Boston"/>
    <x v="1"/>
    <n v="40"/>
    <n v="1020"/>
    <n v="40800"/>
    <n v="1428"/>
    <n v="3.5000000000000003E-2"/>
    <x v="1"/>
  </r>
  <r>
    <x v="5"/>
    <n v="1185732"/>
    <x v="451"/>
    <x v="0"/>
    <x v="47"/>
    <s v="Boston"/>
    <x v="2"/>
    <n v="44"/>
    <n v="910"/>
    <n v="40040"/>
    <n v="1201.2"/>
    <n v="3.0000000000000002E-2"/>
    <x v="1"/>
  </r>
  <r>
    <x v="5"/>
    <n v="1185732"/>
    <x v="451"/>
    <x v="0"/>
    <x v="47"/>
    <s v="Boston"/>
    <x v="3"/>
    <n v="42"/>
    <n v="830"/>
    <n v="34860"/>
    <n v="1010.9399999999999"/>
    <n v="2.8999999999999998E-2"/>
    <x v="1"/>
  </r>
  <r>
    <x v="5"/>
    <n v="1185732"/>
    <x v="451"/>
    <x v="0"/>
    <x v="47"/>
    <s v="Boston"/>
    <x v="4"/>
    <n v="50"/>
    <n v="780"/>
    <n v="39000"/>
    <n v="1248"/>
    <n v="3.2000000000000001E-2"/>
    <x v="1"/>
  </r>
  <r>
    <x v="5"/>
    <n v="1185732"/>
    <x v="451"/>
    <x v="0"/>
    <x v="47"/>
    <s v="Boston"/>
    <x v="5"/>
    <n v="48"/>
    <n v="1230"/>
    <n v="59040"/>
    <n v="2066.4"/>
    <n v="3.5000000000000003E-2"/>
    <x v="1"/>
  </r>
  <r>
    <x v="5"/>
    <n v="1185732"/>
    <x v="480"/>
    <x v="0"/>
    <x v="47"/>
    <s v="Boston"/>
    <x v="0"/>
    <n v="51"/>
    <n v="1780"/>
    <n v="90780"/>
    <n v="3177.2999999999997"/>
    <n v="3.4999999999999996E-2"/>
    <x v="1"/>
  </r>
  <r>
    <x v="5"/>
    <n v="1185732"/>
    <x v="480"/>
    <x v="0"/>
    <x v="47"/>
    <s v="Boston"/>
    <x v="1"/>
    <n v="37"/>
    <n v="1130"/>
    <n v="41810"/>
    <n v="1337.92"/>
    <n v="3.2000000000000001E-2"/>
    <x v="1"/>
  </r>
  <r>
    <x v="5"/>
    <n v="1185732"/>
    <x v="480"/>
    <x v="0"/>
    <x v="47"/>
    <s v="Boston"/>
    <x v="2"/>
    <n v="36"/>
    <n v="1120"/>
    <n v="40320"/>
    <n v="1088.6400000000001"/>
    <n v="2.7000000000000003E-2"/>
    <x v="1"/>
  </r>
  <r>
    <x v="5"/>
    <n v="1185732"/>
    <x v="480"/>
    <x v="0"/>
    <x v="47"/>
    <s v="Boston"/>
    <x v="3"/>
    <n v="43"/>
    <n v="1050"/>
    <n v="45150"/>
    <n v="1264.2"/>
    <n v="2.8000000000000001E-2"/>
    <x v="1"/>
  </r>
  <r>
    <x v="5"/>
    <n v="1185732"/>
    <x v="480"/>
    <x v="0"/>
    <x v="47"/>
    <s v="Boston"/>
    <x v="4"/>
    <n v="52"/>
    <n v="900"/>
    <n v="46800"/>
    <n v="1357.1999999999998"/>
    <n v="2.8999999999999995E-2"/>
    <x v="1"/>
  </r>
  <r>
    <x v="5"/>
    <n v="1185732"/>
    <x v="480"/>
    <x v="0"/>
    <x v="47"/>
    <s v="Boston"/>
    <x v="5"/>
    <n v="51"/>
    <n v="1280"/>
    <n v="65280"/>
    <n v="2154.2399999999998"/>
    <n v="3.2999999999999995E-2"/>
    <x v="1"/>
  </r>
  <r>
    <x v="5"/>
    <n v="1185732"/>
    <x v="178"/>
    <x v="0"/>
    <x v="47"/>
    <s v="Boston"/>
    <x v="0"/>
    <n v="35"/>
    <n v="1790"/>
    <n v="62650"/>
    <n v="3257.8"/>
    <n v="5.2000000000000005E-2"/>
    <x v="1"/>
  </r>
  <r>
    <x v="5"/>
    <n v="1185732"/>
    <x v="178"/>
    <x v="0"/>
    <x v="47"/>
    <s v="Boston"/>
    <x v="1"/>
    <n v="36"/>
    <n v="1070"/>
    <n v="38520"/>
    <n v="1887.48"/>
    <n v="4.9000000000000002E-2"/>
    <x v="1"/>
  </r>
  <r>
    <x v="5"/>
    <n v="1185732"/>
    <x v="178"/>
    <x v="0"/>
    <x v="47"/>
    <s v="Boston"/>
    <x v="2"/>
    <n v="27"/>
    <n v="1010"/>
    <n v="27270"/>
    <n v="1090.8"/>
    <n v="0.04"/>
    <x v="1"/>
  </r>
  <r>
    <x v="5"/>
    <n v="1185732"/>
    <x v="178"/>
    <x v="0"/>
    <x v="47"/>
    <s v="Boston"/>
    <x v="3"/>
    <n v="29"/>
    <n v="530"/>
    <n v="15370"/>
    <n v="599.42999999999995"/>
    <n v="3.9E-2"/>
    <x v="1"/>
  </r>
  <r>
    <x v="5"/>
    <n v="1185732"/>
    <x v="178"/>
    <x v="0"/>
    <x v="47"/>
    <s v="Boston"/>
    <x v="4"/>
    <n v="37"/>
    <n v="700"/>
    <n v="25900"/>
    <n v="1061.8999999999999"/>
    <n v="4.0999999999999995E-2"/>
    <x v="1"/>
  </r>
  <r>
    <x v="5"/>
    <n v="1185732"/>
    <x v="178"/>
    <x v="0"/>
    <x v="47"/>
    <s v="Boston"/>
    <x v="5"/>
    <n v="34"/>
    <n v="1040"/>
    <n v="35360"/>
    <n v="1520.4799999999998"/>
    <n v="4.2999999999999997E-2"/>
    <x v="1"/>
  </r>
  <r>
    <x v="5"/>
    <n v="1185732"/>
    <x v="207"/>
    <x v="0"/>
    <x v="47"/>
    <s v="Boston"/>
    <x v="0"/>
    <n v="33"/>
    <n v="1840"/>
    <n v="60720"/>
    <n v="2853.84"/>
    <n v="4.7E-2"/>
    <x v="1"/>
  </r>
  <r>
    <x v="5"/>
    <n v="1185732"/>
    <x v="207"/>
    <x v="0"/>
    <x v="47"/>
    <s v="Boston"/>
    <x v="1"/>
    <n v="33"/>
    <n v="720"/>
    <n v="23760"/>
    <n v="1116.72"/>
    <n v="4.7E-2"/>
    <x v="1"/>
  </r>
  <r>
    <x v="5"/>
    <n v="1185732"/>
    <x v="207"/>
    <x v="0"/>
    <x v="47"/>
    <s v="Boston"/>
    <x v="2"/>
    <n v="25"/>
    <n v="850"/>
    <n v="21250"/>
    <n v="849.99999999999989"/>
    <n v="3.9999999999999994E-2"/>
    <x v="1"/>
  </r>
  <r>
    <x v="5"/>
    <n v="1185732"/>
    <x v="207"/>
    <x v="0"/>
    <x v="48"/>
    <s v="Burlington"/>
    <x v="3"/>
    <n v="30"/>
    <n v="480"/>
    <n v="14400"/>
    <n v="547.20000000000005"/>
    <n v="3.8000000000000006E-2"/>
    <x v="1"/>
  </r>
  <r>
    <x v="5"/>
    <n v="1185732"/>
    <x v="207"/>
    <x v="0"/>
    <x v="48"/>
    <s v="Burlington"/>
    <x v="4"/>
    <n v="36"/>
    <n v="680"/>
    <n v="24480"/>
    <n v="954.71999999999991"/>
    <n v="3.8999999999999993E-2"/>
    <x v="1"/>
  </r>
  <r>
    <x v="5"/>
    <n v="1185732"/>
    <x v="207"/>
    <x v="0"/>
    <x v="48"/>
    <s v="Burlington"/>
    <x v="5"/>
    <n v="35"/>
    <n v="1070"/>
    <n v="37450"/>
    <n v="1760.1499999999999"/>
    <n v="4.6999999999999993E-2"/>
    <x v="1"/>
  </r>
  <r>
    <x v="5"/>
    <n v="1185732"/>
    <x v="215"/>
    <x v="0"/>
    <x v="48"/>
    <s v="Burlington"/>
    <x v="0"/>
    <n v="35"/>
    <n v="1850"/>
    <n v="64750"/>
    <n v="3172.75"/>
    <n v="4.9000000000000002E-2"/>
    <x v="1"/>
  </r>
  <r>
    <x v="5"/>
    <n v="1185732"/>
    <x v="215"/>
    <x v="0"/>
    <x v="48"/>
    <s v="Burlington"/>
    <x v="1"/>
    <n v="36"/>
    <n v="800"/>
    <n v="28800"/>
    <n v="1440"/>
    <n v="0.05"/>
    <x v="1"/>
  </r>
  <r>
    <x v="5"/>
    <n v="1185732"/>
    <x v="215"/>
    <x v="0"/>
    <x v="48"/>
    <s v="Burlington"/>
    <x v="2"/>
    <n v="23"/>
    <n v="850"/>
    <n v="19550"/>
    <n v="742.9"/>
    <n v="3.7999999999999999E-2"/>
    <x v="1"/>
  </r>
  <r>
    <x v="5"/>
    <n v="1185732"/>
    <x v="215"/>
    <x v="0"/>
    <x v="48"/>
    <s v="Burlington"/>
    <x v="3"/>
    <n v="30"/>
    <n v="390"/>
    <n v="11700"/>
    <n v="467.99999999999994"/>
    <n v="3.9999999999999994E-2"/>
    <x v="1"/>
  </r>
  <r>
    <x v="5"/>
    <n v="1185732"/>
    <x v="215"/>
    <x v="0"/>
    <x v="48"/>
    <s v="Burlington"/>
    <x v="4"/>
    <n v="36"/>
    <n v="560"/>
    <n v="20160"/>
    <n v="786.2399999999999"/>
    <n v="3.8999999999999993E-2"/>
    <x v="1"/>
  </r>
  <r>
    <x v="5"/>
    <n v="1185732"/>
    <x v="215"/>
    <x v="0"/>
    <x v="48"/>
    <s v="Burlington"/>
    <x v="5"/>
    <n v="29"/>
    <n v="960"/>
    <n v="27840"/>
    <n v="1280.6399999999999"/>
    <n v="4.5999999999999992E-2"/>
    <x v="1"/>
  </r>
  <r>
    <x v="5"/>
    <n v="1185732"/>
    <x v="234"/>
    <x v="0"/>
    <x v="48"/>
    <s v="Burlington"/>
    <x v="0"/>
    <n v="30"/>
    <n v="1680"/>
    <n v="50400"/>
    <n v="2620.8000000000002"/>
    <n v="5.2000000000000005E-2"/>
    <x v="1"/>
  </r>
  <r>
    <x v="5"/>
    <n v="1185732"/>
    <x v="234"/>
    <x v="0"/>
    <x v="48"/>
    <s v="Burlington"/>
    <x v="1"/>
    <n v="35"/>
    <n v="680"/>
    <n v="23800"/>
    <n v="1118.6000000000001"/>
    <n v="4.7000000000000007E-2"/>
    <x v="1"/>
  </r>
  <r>
    <x v="5"/>
    <n v="1185732"/>
    <x v="234"/>
    <x v="0"/>
    <x v="48"/>
    <s v="Burlington"/>
    <x v="2"/>
    <n v="25"/>
    <n v="740"/>
    <n v="18500"/>
    <n v="777"/>
    <n v="4.2000000000000003E-2"/>
    <x v="1"/>
  </r>
  <r>
    <x v="5"/>
    <n v="1185732"/>
    <x v="234"/>
    <x v="0"/>
    <x v="48"/>
    <s v="Burlington"/>
    <x v="3"/>
    <n v="30"/>
    <n v="500"/>
    <n v="15000"/>
    <n v="600"/>
    <n v="0.04"/>
    <x v="1"/>
  </r>
  <r>
    <x v="5"/>
    <n v="1185732"/>
    <x v="234"/>
    <x v="0"/>
    <x v="48"/>
    <s v="Burlington"/>
    <x v="4"/>
    <n v="41"/>
    <n v="530"/>
    <n v="21730"/>
    <n v="912.66"/>
    <n v="4.1999999999999996E-2"/>
    <x v="1"/>
  </r>
  <r>
    <x v="5"/>
    <n v="1185732"/>
    <x v="234"/>
    <x v="0"/>
    <x v="48"/>
    <s v="Burlington"/>
    <x v="5"/>
    <n v="36"/>
    <n v="900"/>
    <n v="32400"/>
    <n v="1425.6"/>
    <n v="4.3999999999999997E-2"/>
    <x v="1"/>
  </r>
  <r>
    <x v="5"/>
    <n v="1185732"/>
    <x v="263"/>
    <x v="0"/>
    <x v="48"/>
    <s v="Burlington"/>
    <x v="0"/>
    <n v="48"/>
    <n v="1770"/>
    <n v="84960"/>
    <n v="4332.96"/>
    <n v="5.1000000000000004E-2"/>
    <x v="1"/>
  </r>
  <r>
    <x v="5"/>
    <n v="1185732"/>
    <x v="263"/>
    <x v="0"/>
    <x v="48"/>
    <s v="Burlington"/>
    <x v="1"/>
    <n v="41"/>
    <n v="940"/>
    <n v="38540"/>
    <n v="1965.54"/>
    <n v="5.0999999999999997E-2"/>
    <x v="1"/>
  </r>
  <r>
    <x v="5"/>
    <n v="1185732"/>
    <x v="263"/>
    <x v="0"/>
    <x v="48"/>
    <s v="Burlington"/>
    <x v="2"/>
    <n v="37"/>
    <n v="960"/>
    <n v="35520"/>
    <n v="1314.24"/>
    <n v="3.6999999999999998E-2"/>
    <x v="1"/>
  </r>
  <r>
    <x v="5"/>
    <n v="1185732"/>
    <x v="263"/>
    <x v="0"/>
    <x v="48"/>
    <s v="Burlington"/>
    <x v="3"/>
    <n v="40"/>
    <n v="830"/>
    <n v="33200"/>
    <n v="1328"/>
    <n v="0.04"/>
    <x v="1"/>
  </r>
  <r>
    <x v="5"/>
    <n v="1185732"/>
    <x v="263"/>
    <x v="0"/>
    <x v="48"/>
    <s v="Burlington"/>
    <x v="4"/>
    <n v="46"/>
    <n v="910"/>
    <n v="41860"/>
    <n v="1716.26"/>
    <n v="4.1000000000000002E-2"/>
    <x v="1"/>
  </r>
  <r>
    <x v="5"/>
    <n v="1185732"/>
    <x v="263"/>
    <x v="0"/>
    <x v="48"/>
    <s v="Burlington"/>
    <x v="5"/>
    <n v="47"/>
    <n v="1200"/>
    <n v="56400"/>
    <n v="2594.3999999999996"/>
    <n v="4.5999999999999992E-2"/>
    <x v="1"/>
  </r>
  <r>
    <x v="5"/>
    <n v="1185732"/>
    <x v="296"/>
    <x v="0"/>
    <x v="48"/>
    <s v="Burlington"/>
    <x v="0"/>
    <n v="47"/>
    <n v="1950"/>
    <n v="91650"/>
    <n v="4490.8500000000004"/>
    <n v="4.9000000000000002E-2"/>
    <x v="1"/>
  </r>
  <r>
    <x v="5"/>
    <n v="1185732"/>
    <x v="296"/>
    <x v="0"/>
    <x v="48"/>
    <s v="Burlington"/>
    <x v="1"/>
    <n v="44"/>
    <n v="1200"/>
    <n v="52800"/>
    <n v="2640"/>
    <n v="0.05"/>
    <x v="1"/>
  </r>
  <r>
    <x v="5"/>
    <n v="1185732"/>
    <x v="296"/>
    <x v="0"/>
    <x v="48"/>
    <s v="Burlington"/>
    <x v="2"/>
    <n v="35"/>
    <n v="1040"/>
    <n v="36400"/>
    <n v="1419.6"/>
    <n v="3.9E-2"/>
    <x v="1"/>
  </r>
  <r>
    <x v="5"/>
    <n v="1185732"/>
    <x v="296"/>
    <x v="0"/>
    <x v="48"/>
    <s v="Burlington"/>
    <x v="3"/>
    <n v="38"/>
    <n v="1020"/>
    <n v="38760"/>
    <n v="1550.3999999999999"/>
    <n v="3.9999999999999994E-2"/>
    <x v="1"/>
  </r>
  <r>
    <x v="5"/>
    <n v="1185732"/>
    <x v="296"/>
    <x v="0"/>
    <x v="48"/>
    <s v="Burlington"/>
    <x v="4"/>
    <n v="44"/>
    <n v="1050"/>
    <n v="46200"/>
    <n v="1894.1999999999998"/>
    <n v="4.0999999999999995E-2"/>
    <x v="1"/>
  </r>
  <r>
    <x v="5"/>
    <n v="1185732"/>
    <x v="296"/>
    <x v="0"/>
    <x v="48"/>
    <s v="Burlington"/>
    <x v="5"/>
    <n v="49"/>
    <n v="1580"/>
    <n v="77420"/>
    <n v="3483.8999999999996"/>
    <n v="4.4999999999999998E-2"/>
    <x v="1"/>
  </r>
  <r>
    <x v="5"/>
    <n v="1185732"/>
    <x v="324"/>
    <x v="0"/>
    <x v="48"/>
    <s v="Burlington"/>
    <x v="0"/>
    <n v="45"/>
    <n v="2090"/>
    <n v="94050"/>
    <n v="4890.6000000000004"/>
    <n v="5.2000000000000005E-2"/>
    <x v="1"/>
  </r>
  <r>
    <x v="5"/>
    <n v="1185732"/>
    <x v="324"/>
    <x v="0"/>
    <x v="48"/>
    <s v="Burlington"/>
    <x v="1"/>
    <n v="42"/>
    <n v="1450"/>
    <n v="60900"/>
    <n v="3045"/>
    <n v="0.05"/>
    <x v="1"/>
  </r>
  <r>
    <x v="5"/>
    <n v="1185732"/>
    <x v="324"/>
    <x v="0"/>
    <x v="48"/>
    <s v="Burlington"/>
    <x v="2"/>
    <n v="33"/>
    <n v="1090"/>
    <n v="35970"/>
    <n v="1330.8899999999999"/>
    <n v="3.6999999999999998E-2"/>
    <x v="1"/>
  </r>
  <r>
    <x v="5"/>
    <n v="1185732"/>
    <x v="324"/>
    <x v="0"/>
    <x v="48"/>
    <s v="Burlington"/>
    <x v="3"/>
    <n v="36"/>
    <n v="960"/>
    <n v="34560"/>
    <n v="1451.52"/>
    <n v="4.2000000000000003E-2"/>
    <x v="1"/>
  </r>
  <r>
    <x v="5"/>
    <n v="1185732"/>
    <x v="324"/>
    <x v="0"/>
    <x v="48"/>
    <s v="Burlington"/>
    <x v="4"/>
    <n v="39"/>
    <n v="1140"/>
    <n v="44460"/>
    <n v="1689.48"/>
    <n v="3.7999999999999999E-2"/>
    <x v="1"/>
  </r>
  <r>
    <x v="5"/>
    <n v="1185732"/>
    <x v="324"/>
    <x v="0"/>
    <x v="48"/>
    <s v="Burlington"/>
    <x v="5"/>
    <n v="49"/>
    <n v="1750"/>
    <n v="85750"/>
    <n v="4030.2499999999995"/>
    <n v="4.6999999999999993E-2"/>
    <x v="1"/>
  </r>
  <r>
    <x v="5"/>
    <n v="1185732"/>
    <x v="356"/>
    <x v="0"/>
    <x v="48"/>
    <s v="Burlington"/>
    <x v="0"/>
    <n v="42"/>
    <n v="2150"/>
    <n v="90300"/>
    <n v="4605.3"/>
    <n v="5.1000000000000004E-2"/>
    <x v="1"/>
  </r>
  <r>
    <x v="5"/>
    <n v="1185732"/>
    <x v="356"/>
    <x v="0"/>
    <x v="48"/>
    <s v="Burlington"/>
    <x v="1"/>
    <n v="43"/>
    <n v="1490"/>
    <n v="64070"/>
    <n v="3331.6400000000003"/>
    <n v="5.2000000000000005E-2"/>
    <x v="1"/>
  </r>
  <r>
    <x v="5"/>
    <n v="1185732"/>
    <x v="356"/>
    <x v="0"/>
    <x v="48"/>
    <s v="Burlington"/>
    <x v="2"/>
    <n v="34"/>
    <n v="1160"/>
    <n v="39440"/>
    <n v="1538.1599999999999"/>
    <n v="3.8999999999999993E-2"/>
    <x v="1"/>
  </r>
  <r>
    <x v="5"/>
    <n v="1185732"/>
    <x v="356"/>
    <x v="0"/>
    <x v="48"/>
    <s v="Burlington"/>
    <x v="3"/>
    <n v="40"/>
    <n v="850"/>
    <n v="34000"/>
    <n v="1428"/>
    <n v="4.2000000000000003E-2"/>
    <x v="1"/>
  </r>
  <r>
    <x v="5"/>
    <n v="1185732"/>
    <x v="356"/>
    <x v="0"/>
    <x v="48"/>
    <s v="Burlington"/>
    <x v="4"/>
    <n v="43"/>
    <n v="720"/>
    <n v="30960"/>
    <n v="1207.4399999999998"/>
    <n v="3.8999999999999993E-2"/>
    <x v="1"/>
  </r>
  <r>
    <x v="5"/>
    <n v="1185732"/>
    <x v="356"/>
    <x v="0"/>
    <x v="48"/>
    <s v="Burlington"/>
    <x v="5"/>
    <n v="44"/>
    <n v="1360"/>
    <n v="59840"/>
    <n v="2573.1199999999994"/>
    <n v="4.299999999999999E-2"/>
    <x v="1"/>
  </r>
  <r>
    <x v="5"/>
    <n v="1185732"/>
    <x v="386"/>
    <x v="0"/>
    <x v="48"/>
    <s v="Burlington"/>
    <x v="0"/>
    <n v="44"/>
    <n v="1790"/>
    <n v="78760"/>
    <n v="3859.24"/>
    <n v="4.8999999999999995E-2"/>
    <x v="1"/>
  </r>
  <r>
    <x v="5"/>
    <n v="1185732"/>
    <x v="386"/>
    <x v="0"/>
    <x v="48"/>
    <s v="Burlington"/>
    <x v="1"/>
    <n v="42"/>
    <n v="1110"/>
    <n v="46620"/>
    <n v="2377.62"/>
    <n v="5.0999999999999997E-2"/>
    <x v="1"/>
  </r>
  <r>
    <x v="5"/>
    <n v="1185732"/>
    <x v="386"/>
    <x v="0"/>
    <x v="48"/>
    <s v="Burlington"/>
    <x v="2"/>
    <n v="40"/>
    <n v="720"/>
    <n v="28800"/>
    <n v="1209.5999999999999"/>
    <n v="4.1999999999999996E-2"/>
    <x v="1"/>
  </r>
  <r>
    <x v="5"/>
    <n v="1185732"/>
    <x v="386"/>
    <x v="0"/>
    <x v="48"/>
    <s v="Burlington"/>
    <x v="3"/>
    <n v="35"/>
    <n v="660"/>
    <n v="23100"/>
    <n v="923.99999999999989"/>
    <n v="3.9999999999999994E-2"/>
    <x v="1"/>
  </r>
  <r>
    <x v="5"/>
    <n v="1185732"/>
    <x v="386"/>
    <x v="0"/>
    <x v="48"/>
    <s v="Burlington"/>
    <x v="4"/>
    <n v="48"/>
    <n v="680"/>
    <n v="32640"/>
    <n v="1207.68"/>
    <n v="3.7000000000000005E-2"/>
    <x v="1"/>
  </r>
  <r>
    <x v="5"/>
    <n v="1185732"/>
    <x v="386"/>
    <x v="0"/>
    <x v="48"/>
    <s v="Burlington"/>
    <x v="5"/>
    <n v="45"/>
    <n v="930"/>
    <n v="41850"/>
    <n v="1925.1"/>
    <n v="4.5999999999999999E-2"/>
    <x v="1"/>
  </r>
  <r>
    <x v="5"/>
    <n v="1185732"/>
    <x v="418"/>
    <x v="0"/>
    <x v="48"/>
    <s v="Burlington"/>
    <x v="0"/>
    <n v="44"/>
    <n v="1570"/>
    <n v="69080"/>
    <n v="3246.76"/>
    <n v="4.7E-2"/>
    <x v="1"/>
  </r>
  <r>
    <x v="5"/>
    <n v="1185732"/>
    <x v="418"/>
    <x v="0"/>
    <x v="48"/>
    <s v="Burlington"/>
    <x v="1"/>
    <n v="44"/>
    <n v="990"/>
    <n v="43560"/>
    <n v="2134.44"/>
    <n v="4.9000000000000002E-2"/>
    <x v="1"/>
  </r>
  <r>
    <x v="5"/>
    <n v="1185732"/>
    <x v="418"/>
    <x v="0"/>
    <x v="48"/>
    <s v="Burlington"/>
    <x v="2"/>
    <n v="40"/>
    <n v="660"/>
    <n v="26400"/>
    <n v="976.8"/>
    <n v="3.6999999999999998E-2"/>
    <x v="1"/>
  </r>
  <r>
    <x v="5"/>
    <n v="1185732"/>
    <x v="418"/>
    <x v="0"/>
    <x v="48"/>
    <s v="Burlington"/>
    <x v="3"/>
    <n v="46"/>
    <n v="610"/>
    <n v="28060"/>
    <n v="1038.22"/>
    <n v="3.6999999999999998E-2"/>
    <x v="1"/>
  </r>
  <r>
    <x v="5"/>
    <n v="1185732"/>
    <x v="418"/>
    <x v="0"/>
    <x v="48"/>
    <s v="Burlington"/>
    <x v="4"/>
    <n v="55"/>
    <n v="580"/>
    <n v="31900"/>
    <n v="1180.3"/>
    <n v="3.6999999999999998E-2"/>
    <x v="1"/>
  </r>
  <r>
    <x v="3"/>
    <n v="1185732"/>
    <x v="418"/>
    <x v="0"/>
    <x v="48"/>
    <s v="Burlington"/>
    <x v="5"/>
    <n v="54"/>
    <n v="900"/>
    <n v="48600"/>
    <n v="2235.6"/>
    <n v="4.5999999999999999E-2"/>
    <x v="1"/>
  </r>
  <r>
    <x v="3"/>
    <n v="1185732"/>
    <x v="448"/>
    <x v="0"/>
    <x v="48"/>
    <s v="Burlington"/>
    <x v="0"/>
    <n v="54"/>
    <n v="1400"/>
    <n v="75600"/>
    <n v="3780"/>
    <n v="0.05"/>
    <x v="1"/>
  </r>
  <r>
    <x v="3"/>
    <n v="1185732"/>
    <x v="448"/>
    <x v="0"/>
    <x v="48"/>
    <s v="Burlington"/>
    <x v="1"/>
    <n v="47"/>
    <n v="980"/>
    <n v="46060"/>
    <n v="2256.94"/>
    <n v="4.9000000000000002E-2"/>
    <x v="1"/>
  </r>
  <r>
    <x v="3"/>
    <n v="1185732"/>
    <x v="448"/>
    <x v="0"/>
    <x v="48"/>
    <s v="Burlington"/>
    <x v="2"/>
    <n v="46"/>
    <n v="1020"/>
    <n v="46920"/>
    <n v="1736.04"/>
    <n v="3.6999999999999998E-2"/>
    <x v="1"/>
  </r>
  <r>
    <x v="5"/>
    <n v="1185732"/>
    <x v="448"/>
    <x v="0"/>
    <x v="48"/>
    <s v="Burlington"/>
    <x v="3"/>
    <n v="42"/>
    <n v="960"/>
    <n v="40320"/>
    <n v="1572.4799999999998"/>
    <n v="3.8999999999999993E-2"/>
    <x v="1"/>
  </r>
  <r>
    <x v="5"/>
    <n v="1185732"/>
    <x v="448"/>
    <x v="0"/>
    <x v="48"/>
    <s v="Burlington"/>
    <x v="4"/>
    <n v="50"/>
    <n v="910"/>
    <n v="45500"/>
    <n v="1774.4999999999998"/>
    <n v="3.8999999999999993E-2"/>
    <x v="1"/>
  </r>
  <r>
    <x v="5"/>
    <n v="1185732"/>
    <x v="448"/>
    <x v="0"/>
    <x v="48"/>
    <s v="Burlington"/>
    <x v="5"/>
    <n v="57"/>
    <n v="1280"/>
    <n v="72960"/>
    <n v="3429.12"/>
    <n v="4.7E-2"/>
    <x v="1"/>
  </r>
  <r>
    <x v="5"/>
    <n v="1185732"/>
    <x v="477"/>
    <x v="0"/>
    <x v="48"/>
    <s v="Burlington"/>
    <x v="0"/>
    <n v="48"/>
    <n v="1860"/>
    <n v="89280"/>
    <n v="4285.4399999999996"/>
    <n v="4.7999999999999994E-2"/>
    <x v="1"/>
  </r>
  <r>
    <x v="5"/>
    <n v="1185732"/>
    <x v="477"/>
    <x v="0"/>
    <x v="48"/>
    <s v="Burlington"/>
    <x v="1"/>
    <n v="41"/>
    <n v="1320"/>
    <n v="54120"/>
    <n v="2760.12"/>
    <n v="5.0999999999999997E-2"/>
    <x v="1"/>
  </r>
  <r>
    <x v="5"/>
    <n v="1185732"/>
    <x v="477"/>
    <x v="0"/>
    <x v="48"/>
    <s v="Burlington"/>
    <x v="2"/>
    <n v="44"/>
    <n v="1310"/>
    <n v="57640"/>
    <n v="2305.6"/>
    <n v="0.04"/>
    <x v="1"/>
  </r>
  <r>
    <x v="5"/>
    <n v="1185732"/>
    <x v="477"/>
    <x v="0"/>
    <x v="48"/>
    <s v="Burlington"/>
    <x v="3"/>
    <n v="44"/>
    <n v="1010"/>
    <n v="44440"/>
    <n v="1866.48"/>
    <n v="4.2000000000000003E-2"/>
    <x v="1"/>
  </r>
  <r>
    <x v="5"/>
    <n v="1185732"/>
    <x v="477"/>
    <x v="0"/>
    <x v="48"/>
    <s v="Burlington"/>
    <x v="4"/>
    <n v="48"/>
    <n v="1040"/>
    <n v="49920"/>
    <n v="2096.64"/>
    <n v="4.1999999999999996E-2"/>
    <x v="1"/>
  </r>
  <r>
    <x v="5"/>
    <n v="1185732"/>
    <x v="477"/>
    <x v="0"/>
    <x v="48"/>
    <s v="Burlington"/>
    <x v="5"/>
    <n v="60"/>
    <n v="1450"/>
    <n v="87000"/>
    <n v="4088.9999999999995"/>
    <n v="4.6999999999999993E-2"/>
    <x v="1"/>
  </r>
  <r>
    <x v="5"/>
    <n v="1185732"/>
    <x v="185"/>
    <x v="0"/>
    <x v="48"/>
    <s v="Burlington"/>
    <x v="0"/>
    <n v="34"/>
    <n v="1730"/>
    <n v="58820"/>
    <n v="2529.2600000000002"/>
    <n v="4.3000000000000003E-2"/>
    <x v="1"/>
  </r>
  <r>
    <x v="5"/>
    <n v="1185732"/>
    <x v="185"/>
    <x v="0"/>
    <x v="48"/>
    <s v="Burlington"/>
    <x v="1"/>
    <n v="39"/>
    <n v="1110"/>
    <n v="43290"/>
    <n v="1861.4700000000003"/>
    <n v="4.3000000000000003E-2"/>
    <x v="1"/>
  </r>
  <r>
    <x v="5"/>
    <n v="1185732"/>
    <x v="185"/>
    <x v="0"/>
    <x v="48"/>
    <s v="Burlington"/>
    <x v="2"/>
    <n v="28"/>
    <n v="1010"/>
    <n v="28280"/>
    <n v="1018.0799999999999"/>
    <n v="3.5999999999999997E-2"/>
    <x v="1"/>
  </r>
  <r>
    <x v="5"/>
    <n v="1185732"/>
    <x v="185"/>
    <x v="0"/>
    <x v="48"/>
    <s v="Burlington"/>
    <x v="3"/>
    <n v="36"/>
    <n v="600"/>
    <n v="21600"/>
    <n v="691.2"/>
    <n v="3.2000000000000001E-2"/>
    <x v="1"/>
  </r>
  <r>
    <x v="5"/>
    <n v="1185732"/>
    <x v="185"/>
    <x v="0"/>
    <x v="48"/>
    <s v="Burlington"/>
    <x v="4"/>
    <n v="43"/>
    <n v="740"/>
    <n v="31820"/>
    <n v="1050.06"/>
    <n v="3.3000000000000002E-2"/>
    <x v="1"/>
  </r>
  <r>
    <x v="5"/>
    <n v="1185732"/>
    <x v="185"/>
    <x v="0"/>
    <x v="48"/>
    <s v="Burlington"/>
    <x v="5"/>
    <n v="35"/>
    <n v="1010"/>
    <n v="35350"/>
    <n v="1413.9999999999998"/>
    <n v="3.9999999999999994E-2"/>
    <x v="1"/>
  </r>
  <r>
    <x v="5"/>
    <n v="1185732"/>
    <x v="693"/>
    <x v="0"/>
    <x v="48"/>
    <s v="Burlington"/>
    <x v="0"/>
    <n v="34"/>
    <n v="1860"/>
    <n v="63240"/>
    <n v="2782.56"/>
    <n v="4.3999999999999997E-2"/>
    <x v="1"/>
  </r>
  <r>
    <x v="5"/>
    <n v="1185732"/>
    <x v="693"/>
    <x v="0"/>
    <x v="48"/>
    <s v="Burlington"/>
    <x v="1"/>
    <n v="37"/>
    <n v="850"/>
    <n v="31450"/>
    <n v="1352.3500000000001"/>
    <n v="4.3000000000000003E-2"/>
    <x v="1"/>
  </r>
  <r>
    <x v="5"/>
    <n v="1185732"/>
    <x v="693"/>
    <x v="0"/>
    <x v="48"/>
    <s v="Burlington"/>
    <x v="2"/>
    <n v="31"/>
    <n v="960"/>
    <n v="29760"/>
    <n v="1011.8399999999999"/>
    <n v="3.3999999999999996E-2"/>
    <x v="1"/>
  </r>
  <r>
    <x v="5"/>
    <n v="1185732"/>
    <x v="693"/>
    <x v="0"/>
    <x v="49"/>
    <s v="Manchester"/>
    <x v="3"/>
    <n v="31"/>
    <n v="680"/>
    <n v="21080"/>
    <n v="716.71999999999991"/>
    <n v="3.3999999999999996E-2"/>
    <x v="1"/>
  </r>
  <r>
    <x v="5"/>
    <n v="1185732"/>
    <x v="693"/>
    <x v="0"/>
    <x v="49"/>
    <s v="Manchester"/>
    <x v="4"/>
    <n v="41"/>
    <n v="960"/>
    <n v="39360"/>
    <n v="1298.8799999999999"/>
    <n v="3.2999999999999995E-2"/>
    <x v="1"/>
  </r>
  <r>
    <x v="5"/>
    <n v="1185732"/>
    <x v="693"/>
    <x v="0"/>
    <x v="49"/>
    <s v="Manchester"/>
    <x v="5"/>
    <n v="36"/>
    <n v="1240"/>
    <n v="44640"/>
    <n v="1785.6"/>
    <n v="0.04"/>
    <x v="1"/>
  </r>
  <r>
    <x v="5"/>
    <n v="1185732"/>
    <x v="222"/>
    <x v="0"/>
    <x v="49"/>
    <s v="Manchester"/>
    <x v="0"/>
    <n v="39"/>
    <n v="1880"/>
    <n v="73320"/>
    <n v="3372.7200000000003"/>
    <n v="4.6000000000000006E-2"/>
    <x v="1"/>
  </r>
  <r>
    <x v="5"/>
    <n v="1185732"/>
    <x v="222"/>
    <x v="0"/>
    <x v="49"/>
    <s v="Manchester"/>
    <x v="1"/>
    <n v="36"/>
    <n v="880"/>
    <n v="31680"/>
    <n v="1457.28"/>
    <n v="4.5999999999999999E-2"/>
    <x v="1"/>
  </r>
  <r>
    <x v="5"/>
    <n v="1185732"/>
    <x v="222"/>
    <x v="0"/>
    <x v="49"/>
    <s v="Manchester"/>
    <x v="2"/>
    <n v="32"/>
    <n v="1050"/>
    <n v="33600"/>
    <n v="1142.3999999999999"/>
    <n v="3.3999999999999996E-2"/>
    <x v="1"/>
  </r>
  <r>
    <x v="5"/>
    <n v="1185732"/>
    <x v="222"/>
    <x v="0"/>
    <x v="49"/>
    <s v="Manchester"/>
    <x v="3"/>
    <n v="33"/>
    <n v="450"/>
    <n v="14850"/>
    <n v="549.45000000000005"/>
    <n v="3.7000000000000005E-2"/>
    <x v="1"/>
  </r>
  <r>
    <x v="5"/>
    <n v="1185732"/>
    <x v="222"/>
    <x v="0"/>
    <x v="49"/>
    <s v="Manchester"/>
    <x v="4"/>
    <n v="47"/>
    <n v="600"/>
    <n v="28200"/>
    <n v="930.59999999999991"/>
    <n v="3.2999999999999995E-2"/>
    <x v="1"/>
  </r>
  <r>
    <x v="5"/>
    <n v="1185732"/>
    <x v="222"/>
    <x v="0"/>
    <x v="49"/>
    <s v="Manchester"/>
    <x v="5"/>
    <n v="36"/>
    <n v="990"/>
    <n v="35640"/>
    <n v="1354.32"/>
    <n v="3.7999999999999999E-2"/>
    <x v="1"/>
  </r>
  <r>
    <x v="5"/>
    <n v="1185732"/>
    <x v="241"/>
    <x v="0"/>
    <x v="49"/>
    <s v="Manchester"/>
    <x v="0"/>
    <n v="33"/>
    <n v="1870"/>
    <n v="61710"/>
    <n v="2591.8200000000002"/>
    <n v="4.2000000000000003E-2"/>
    <x v="1"/>
  </r>
  <r>
    <x v="5"/>
    <n v="1185732"/>
    <x v="241"/>
    <x v="0"/>
    <x v="49"/>
    <s v="Manchester"/>
    <x v="1"/>
    <n v="38"/>
    <n v="850"/>
    <n v="32300"/>
    <n v="1356.6000000000001"/>
    <n v="4.2000000000000003E-2"/>
    <x v="1"/>
  </r>
  <r>
    <x v="5"/>
    <n v="1185732"/>
    <x v="241"/>
    <x v="0"/>
    <x v="49"/>
    <s v="Manchester"/>
    <x v="2"/>
    <n v="26"/>
    <n v="800"/>
    <n v="20800"/>
    <n v="707.19999999999993"/>
    <n v="3.3999999999999996E-2"/>
    <x v="1"/>
  </r>
  <r>
    <x v="5"/>
    <n v="1185732"/>
    <x v="241"/>
    <x v="0"/>
    <x v="49"/>
    <s v="Manchester"/>
    <x v="3"/>
    <n v="35"/>
    <n v="530"/>
    <n v="18550"/>
    <n v="593.6"/>
    <n v="3.2000000000000001E-2"/>
    <x v="1"/>
  </r>
  <r>
    <x v="5"/>
    <n v="1185732"/>
    <x v="241"/>
    <x v="0"/>
    <x v="49"/>
    <s v="Manchester"/>
    <x v="4"/>
    <n v="40"/>
    <n v="610"/>
    <n v="24400"/>
    <n v="805.19999999999993"/>
    <n v="3.2999999999999995E-2"/>
    <x v="1"/>
  </r>
  <r>
    <x v="5"/>
    <n v="1185732"/>
    <x v="241"/>
    <x v="0"/>
    <x v="49"/>
    <s v="Manchester"/>
    <x v="5"/>
    <n v="33"/>
    <n v="1010"/>
    <n v="33330"/>
    <n v="1233.21"/>
    <n v="3.6999999999999998E-2"/>
    <x v="1"/>
  </r>
  <r>
    <x v="5"/>
    <n v="1185732"/>
    <x v="270"/>
    <x v="0"/>
    <x v="49"/>
    <s v="Manchester"/>
    <x v="0"/>
    <n v="47"/>
    <n v="1960"/>
    <n v="92120"/>
    <n v="3961.1600000000003"/>
    <n v="4.3000000000000003E-2"/>
    <x v="1"/>
  </r>
  <r>
    <x v="5"/>
    <n v="1185732"/>
    <x v="270"/>
    <x v="0"/>
    <x v="49"/>
    <s v="Manchester"/>
    <x v="1"/>
    <n v="40"/>
    <n v="930"/>
    <n v="37200"/>
    <n v="1599.6000000000001"/>
    <n v="4.3000000000000003E-2"/>
    <x v="1"/>
  </r>
  <r>
    <x v="5"/>
    <n v="1185732"/>
    <x v="270"/>
    <x v="0"/>
    <x v="49"/>
    <s v="Manchester"/>
    <x v="2"/>
    <n v="42"/>
    <n v="1010"/>
    <n v="42420"/>
    <n v="1442.28"/>
    <n v="3.4000000000000002E-2"/>
    <x v="1"/>
  </r>
  <r>
    <x v="5"/>
    <n v="1185732"/>
    <x v="270"/>
    <x v="0"/>
    <x v="49"/>
    <s v="Manchester"/>
    <x v="3"/>
    <n v="41"/>
    <n v="910"/>
    <n v="37310"/>
    <n v="1268.54"/>
    <n v="3.4000000000000002E-2"/>
    <x v="1"/>
  </r>
  <r>
    <x v="5"/>
    <n v="1185732"/>
    <x v="270"/>
    <x v="0"/>
    <x v="49"/>
    <s v="Manchester"/>
    <x v="4"/>
    <n v="52"/>
    <n v="900"/>
    <n v="46800"/>
    <n v="1497.6000000000001"/>
    <n v="3.2000000000000001E-2"/>
    <x v="1"/>
  </r>
  <r>
    <x v="5"/>
    <n v="1185732"/>
    <x v="270"/>
    <x v="0"/>
    <x v="49"/>
    <s v="Manchester"/>
    <x v="5"/>
    <n v="46"/>
    <n v="1400"/>
    <n v="64400"/>
    <n v="2511.6"/>
    <n v="3.9E-2"/>
    <x v="1"/>
  </r>
  <r>
    <x v="5"/>
    <n v="1185732"/>
    <x v="303"/>
    <x v="0"/>
    <x v="49"/>
    <s v="Manchester"/>
    <x v="0"/>
    <n v="44"/>
    <n v="2160"/>
    <n v="95040"/>
    <n v="4371.84"/>
    <n v="4.5999999999999999E-2"/>
    <x v="1"/>
  </r>
  <r>
    <x v="5"/>
    <n v="1185732"/>
    <x v="303"/>
    <x v="0"/>
    <x v="49"/>
    <s v="Manchester"/>
    <x v="1"/>
    <n v="40"/>
    <n v="1400"/>
    <n v="56000"/>
    <n v="2632"/>
    <n v="4.7E-2"/>
    <x v="1"/>
  </r>
  <r>
    <x v="5"/>
    <n v="1185732"/>
    <x v="303"/>
    <x v="0"/>
    <x v="49"/>
    <s v="Manchester"/>
    <x v="2"/>
    <n v="43"/>
    <n v="1090"/>
    <n v="46870"/>
    <n v="1687.32"/>
    <n v="3.5999999999999997E-2"/>
    <x v="1"/>
  </r>
  <r>
    <x v="5"/>
    <n v="1185732"/>
    <x v="303"/>
    <x v="0"/>
    <x v="49"/>
    <s v="Manchester"/>
    <x v="3"/>
    <n v="37"/>
    <n v="1040"/>
    <n v="38480"/>
    <n v="1308.32"/>
    <n v="3.3999999999999996E-2"/>
    <x v="1"/>
  </r>
  <r>
    <x v="5"/>
    <n v="1185732"/>
    <x v="303"/>
    <x v="0"/>
    <x v="49"/>
    <s v="Manchester"/>
    <x v="4"/>
    <n v="47"/>
    <n v="1140"/>
    <n v="53580"/>
    <n v="1982.46"/>
    <n v="3.6999999999999998E-2"/>
    <x v="1"/>
  </r>
  <r>
    <x v="5"/>
    <n v="1185732"/>
    <x v="303"/>
    <x v="0"/>
    <x v="49"/>
    <s v="Manchester"/>
    <x v="5"/>
    <n v="50"/>
    <n v="1620"/>
    <n v="81000"/>
    <n v="3402"/>
    <n v="4.2000000000000003E-2"/>
    <x v="1"/>
  </r>
  <r>
    <x v="5"/>
    <n v="1185732"/>
    <x v="331"/>
    <x v="0"/>
    <x v="49"/>
    <s v="Manchester"/>
    <x v="0"/>
    <n v="49"/>
    <n v="2240"/>
    <n v="109760"/>
    <n v="4609.92"/>
    <n v="4.2000000000000003E-2"/>
    <x v="1"/>
  </r>
  <r>
    <x v="5"/>
    <n v="1185732"/>
    <x v="331"/>
    <x v="0"/>
    <x v="49"/>
    <s v="Manchester"/>
    <x v="1"/>
    <n v="47"/>
    <n v="1490"/>
    <n v="70030"/>
    <n v="3081.32"/>
    <n v="4.4000000000000004E-2"/>
    <x v="1"/>
  </r>
  <r>
    <x v="5"/>
    <n v="1185732"/>
    <x v="331"/>
    <x v="0"/>
    <x v="49"/>
    <s v="Manchester"/>
    <x v="2"/>
    <n v="37"/>
    <n v="1280"/>
    <n v="47360"/>
    <n v="1704.96"/>
    <n v="3.6000000000000004E-2"/>
    <x v="1"/>
  </r>
  <r>
    <x v="5"/>
    <n v="1185732"/>
    <x v="331"/>
    <x v="0"/>
    <x v="49"/>
    <s v="Manchester"/>
    <x v="3"/>
    <n v="39"/>
    <n v="1070"/>
    <n v="41730"/>
    <n v="1460.55"/>
    <n v="3.4999999999999996E-2"/>
    <x v="1"/>
  </r>
  <r>
    <x v="5"/>
    <n v="1185732"/>
    <x v="331"/>
    <x v="0"/>
    <x v="49"/>
    <s v="Manchester"/>
    <x v="4"/>
    <n v="47"/>
    <n v="1190"/>
    <n v="55930"/>
    <n v="2069.41"/>
    <n v="3.6999999999999998E-2"/>
    <x v="1"/>
  </r>
  <r>
    <x v="5"/>
    <n v="1185732"/>
    <x v="331"/>
    <x v="0"/>
    <x v="49"/>
    <s v="Manchester"/>
    <x v="5"/>
    <n v="47"/>
    <n v="1630"/>
    <n v="76610"/>
    <n v="3064.3999999999996"/>
    <n v="3.9999999999999994E-2"/>
    <x v="1"/>
  </r>
  <r>
    <x v="5"/>
    <n v="1185732"/>
    <x v="363"/>
    <x v="0"/>
    <x v="49"/>
    <s v="Manchester"/>
    <x v="0"/>
    <n v="48"/>
    <n v="2030"/>
    <n v="97440"/>
    <n v="4482.24"/>
    <n v="4.5999999999999999E-2"/>
    <x v="1"/>
  </r>
  <r>
    <x v="5"/>
    <n v="1185732"/>
    <x v="363"/>
    <x v="0"/>
    <x v="49"/>
    <s v="Manchester"/>
    <x v="1"/>
    <n v="39"/>
    <n v="1350"/>
    <n v="52650"/>
    <n v="2474.5500000000002"/>
    <n v="4.7E-2"/>
    <x v="1"/>
  </r>
  <r>
    <x v="5"/>
    <n v="1185732"/>
    <x v="363"/>
    <x v="0"/>
    <x v="49"/>
    <s v="Manchester"/>
    <x v="2"/>
    <n v="39"/>
    <n v="1130"/>
    <n v="44070"/>
    <n v="1542.4499999999998"/>
    <n v="3.4999999999999996E-2"/>
    <x v="1"/>
  </r>
  <r>
    <x v="5"/>
    <n v="1185732"/>
    <x v="363"/>
    <x v="0"/>
    <x v="49"/>
    <s v="Manchester"/>
    <x v="3"/>
    <n v="42"/>
    <n v="880"/>
    <n v="36960"/>
    <n v="1182.72"/>
    <n v="3.2000000000000001E-2"/>
    <x v="1"/>
  </r>
  <r>
    <x v="5"/>
    <n v="1185732"/>
    <x v="363"/>
    <x v="0"/>
    <x v="49"/>
    <s v="Manchester"/>
    <x v="4"/>
    <n v="45"/>
    <n v="800"/>
    <n v="36000"/>
    <n v="1187.9999999999998"/>
    <n v="3.2999999999999995E-2"/>
    <x v="1"/>
  </r>
  <r>
    <x v="5"/>
    <n v="1185732"/>
    <x v="363"/>
    <x v="0"/>
    <x v="49"/>
    <s v="Manchester"/>
    <x v="5"/>
    <n v="46"/>
    <n v="1450"/>
    <n v="66700"/>
    <n v="2467.9"/>
    <n v="3.6999999999999998E-2"/>
    <x v="1"/>
  </r>
  <r>
    <x v="5"/>
    <n v="1185732"/>
    <x v="393"/>
    <x v="0"/>
    <x v="49"/>
    <s v="Manchester"/>
    <x v="0"/>
    <n v="51"/>
    <n v="1930"/>
    <n v="98430"/>
    <n v="4330.92"/>
    <n v="4.3999999999999997E-2"/>
    <x v="1"/>
  </r>
  <r>
    <x v="5"/>
    <n v="1185732"/>
    <x v="393"/>
    <x v="0"/>
    <x v="49"/>
    <s v="Manchester"/>
    <x v="1"/>
    <n v="43"/>
    <n v="1160"/>
    <n v="49880"/>
    <n v="2094.96"/>
    <n v="4.2000000000000003E-2"/>
    <x v="1"/>
  </r>
  <r>
    <x v="5"/>
    <n v="1185732"/>
    <x v="393"/>
    <x v="0"/>
    <x v="49"/>
    <s v="Manchester"/>
    <x v="2"/>
    <n v="43"/>
    <n v="780"/>
    <n v="33540"/>
    <n v="1106.82"/>
    <n v="3.3000000000000002E-2"/>
    <x v="1"/>
  </r>
  <r>
    <x v="5"/>
    <n v="1185732"/>
    <x v="393"/>
    <x v="0"/>
    <x v="49"/>
    <s v="Manchester"/>
    <x v="3"/>
    <n v="41"/>
    <n v="740"/>
    <n v="30340"/>
    <n v="1122.58"/>
    <n v="3.6999999999999998E-2"/>
    <x v="1"/>
  </r>
  <r>
    <x v="5"/>
    <n v="1185732"/>
    <x v="393"/>
    <x v="0"/>
    <x v="49"/>
    <s v="Manchester"/>
    <x v="4"/>
    <n v="48"/>
    <n v="700"/>
    <n v="33600"/>
    <n v="1209.5999999999999"/>
    <n v="3.5999999999999997E-2"/>
    <x v="1"/>
  </r>
  <r>
    <x v="5"/>
    <n v="1185732"/>
    <x v="393"/>
    <x v="0"/>
    <x v="49"/>
    <s v="Manchester"/>
    <x v="5"/>
    <n v="53"/>
    <n v="1040"/>
    <n v="55120"/>
    <n v="2039.44"/>
    <n v="3.6999999999999998E-2"/>
    <x v="1"/>
  </r>
  <r>
    <x v="0"/>
    <n v="1185732"/>
    <x v="425"/>
    <x v="0"/>
    <x v="49"/>
    <s v="Manchester"/>
    <x v="0"/>
    <n v="52"/>
    <n v="1620"/>
    <n v="84240"/>
    <n v="3538.0800000000004"/>
    <n v="4.2000000000000003E-2"/>
    <x v="1"/>
  </r>
  <r>
    <x v="0"/>
    <n v="1185732"/>
    <x v="425"/>
    <x v="0"/>
    <x v="49"/>
    <s v="Manchester"/>
    <x v="1"/>
    <n v="44"/>
    <n v="990"/>
    <n v="43560"/>
    <n v="1916.64"/>
    <n v="4.4000000000000004E-2"/>
    <x v="1"/>
  </r>
  <r>
    <x v="0"/>
    <n v="1185732"/>
    <x v="425"/>
    <x v="0"/>
    <x v="49"/>
    <s v="Manchester"/>
    <x v="2"/>
    <n v="52"/>
    <n v="600"/>
    <n v="31200"/>
    <n v="1029.5999999999999"/>
    <n v="3.2999999999999995E-2"/>
    <x v="1"/>
  </r>
  <r>
    <x v="0"/>
    <n v="1185732"/>
    <x v="425"/>
    <x v="0"/>
    <x v="49"/>
    <s v="Manchester"/>
    <x v="3"/>
    <n v="44"/>
    <n v="610"/>
    <n v="26840"/>
    <n v="858.88"/>
    <n v="3.2000000000000001E-2"/>
    <x v="1"/>
  </r>
  <r>
    <x v="0"/>
    <n v="1185732"/>
    <x v="425"/>
    <x v="0"/>
    <x v="49"/>
    <s v="Manchester"/>
    <x v="4"/>
    <n v="50"/>
    <n v="580"/>
    <n v="29000"/>
    <n v="928"/>
    <n v="3.2000000000000001E-2"/>
    <x v="1"/>
  </r>
  <r>
    <x v="0"/>
    <n v="1185732"/>
    <x v="425"/>
    <x v="0"/>
    <x v="49"/>
    <s v="Manchester"/>
    <x v="5"/>
    <n v="64"/>
    <n v="900"/>
    <n v="57600"/>
    <n v="2246.3999999999996"/>
    <n v="3.8999999999999993E-2"/>
    <x v="1"/>
  </r>
  <r>
    <x v="0"/>
    <n v="1185732"/>
    <x v="455"/>
    <x v="0"/>
    <x v="49"/>
    <s v="Manchester"/>
    <x v="0"/>
    <n v="59"/>
    <n v="1490"/>
    <n v="87910"/>
    <n v="3780.1300000000006"/>
    <n v="4.3000000000000003E-2"/>
    <x v="1"/>
  </r>
  <r>
    <x v="0"/>
    <n v="1185732"/>
    <x v="455"/>
    <x v="0"/>
    <x v="49"/>
    <s v="Manchester"/>
    <x v="1"/>
    <n v="42"/>
    <n v="1140"/>
    <n v="47880"/>
    <n v="2058.84"/>
    <n v="4.3000000000000003E-2"/>
    <x v="1"/>
  </r>
  <r>
    <x v="0"/>
    <n v="1185732"/>
    <x v="455"/>
    <x v="0"/>
    <x v="49"/>
    <s v="Manchester"/>
    <x v="2"/>
    <n v="51"/>
    <n v="1140"/>
    <n v="58140"/>
    <n v="2034.8999999999999"/>
    <n v="3.4999999999999996E-2"/>
    <x v="1"/>
  </r>
  <r>
    <x v="0"/>
    <n v="1185732"/>
    <x v="455"/>
    <x v="0"/>
    <x v="49"/>
    <s v="Manchester"/>
    <x v="3"/>
    <n v="43"/>
    <n v="1140"/>
    <n v="49020"/>
    <n v="1666.6799999999998"/>
    <n v="3.3999999999999996E-2"/>
    <x v="1"/>
  </r>
  <r>
    <x v="0"/>
    <n v="1185732"/>
    <x v="455"/>
    <x v="0"/>
    <x v="49"/>
    <s v="Manchester"/>
    <x v="4"/>
    <n v="59"/>
    <n v="960"/>
    <n v="56640"/>
    <n v="1925.7599999999998"/>
    <n v="3.3999999999999996E-2"/>
    <x v="1"/>
  </r>
  <r>
    <x v="0"/>
    <n v="1185732"/>
    <x v="455"/>
    <x v="0"/>
    <x v="49"/>
    <s v="Manchester"/>
    <x v="5"/>
    <n v="61"/>
    <n v="1200"/>
    <n v="73200"/>
    <n v="3001.2"/>
    <n v="4.0999999999999995E-2"/>
    <x v="1"/>
  </r>
  <r>
    <x v="0"/>
    <n v="1185732"/>
    <x v="484"/>
    <x v="0"/>
    <x v="49"/>
    <s v="Manchester"/>
    <x v="0"/>
    <n v="49"/>
    <n v="2000"/>
    <n v="98000"/>
    <n v="4606"/>
    <n v="4.7E-2"/>
    <x v="1"/>
  </r>
  <r>
    <x v="0"/>
    <n v="1185732"/>
    <x v="484"/>
    <x v="0"/>
    <x v="49"/>
    <s v="Manchester"/>
    <x v="1"/>
    <n v="49"/>
    <n v="1280"/>
    <n v="62720"/>
    <n v="2634.2400000000002"/>
    <n v="4.2000000000000003E-2"/>
    <x v="1"/>
  </r>
  <r>
    <x v="0"/>
    <n v="1185732"/>
    <x v="484"/>
    <x v="0"/>
    <x v="49"/>
    <s v="Manchester"/>
    <x v="2"/>
    <n v="47"/>
    <n v="1280"/>
    <n v="60160"/>
    <n v="2165.7599999999998"/>
    <n v="3.5999999999999997E-2"/>
    <x v="1"/>
  </r>
  <r>
    <x v="0"/>
    <n v="1185732"/>
    <x v="484"/>
    <x v="0"/>
    <x v="49"/>
    <s v="Manchester"/>
    <x v="3"/>
    <n v="49"/>
    <n v="1160"/>
    <n v="56840"/>
    <n v="1989.3999999999999"/>
    <n v="3.4999999999999996E-2"/>
    <x v="1"/>
  </r>
  <r>
    <x v="0"/>
    <n v="1185732"/>
    <x v="484"/>
    <x v="0"/>
    <x v="49"/>
    <s v="Manchester"/>
    <x v="4"/>
    <n v="50"/>
    <n v="1230"/>
    <n v="61500"/>
    <n v="2275.5"/>
    <n v="3.6999999999999998E-2"/>
    <x v="1"/>
  </r>
  <r>
    <x v="0"/>
    <n v="1185732"/>
    <x v="484"/>
    <x v="0"/>
    <x v="49"/>
    <s v="Manchester"/>
    <x v="5"/>
    <n v="61"/>
    <n v="1440"/>
    <n v="87840"/>
    <n v="3513.6"/>
    <n v="0.04"/>
    <x v="1"/>
  </r>
  <r>
    <x v="0"/>
    <n v="1185732"/>
    <x v="188"/>
    <x v="0"/>
    <x v="49"/>
    <s v="Manchester"/>
    <x v="0"/>
    <n v="36"/>
    <n v="1650"/>
    <n v="59400"/>
    <n v="2197.8000000000002"/>
    <n v="3.7000000000000005E-2"/>
    <x v="1"/>
  </r>
  <r>
    <x v="0"/>
    <n v="1185732"/>
    <x v="188"/>
    <x v="0"/>
    <x v="49"/>
    <s v="Manchester"/>
    <x v="1"/>
    <n v="36"/>
    <n v="930"/>
    <n v="33480"/>
    <n v="1339.2"/>
    <n v="0.04"/>
    <x v="1"/>
  </r>
  <r>
    <x v="0"/>
    <n v="1185732"/>
    <x v="188"/>
    <x v="0"/>
    <x v="49"/>
    <s v="Manchester"/>
    <x v="2"/>
    <n v="35"/>
    <n v="990"/>
    <n v="34650"/>
    <n v="935.55000000000007"/>
    <n v="2.7000000000000003E-2"/>
    <x v="1"/>
  </r>
  <r>
    <x v="0"/>
    <n v="1185732"/>
    <x v="188"/>
    <x v="0"/>
    <x v="49"/>
    <s v="Manchester"/>
    <x v="3"/>
    <n v="33"/>
    <n v="510"/>
    <n v="16830"/>
    <n v="471.24000000000007"/>
    <n v="2.8000000000000004E-2"/>
    <x v="1"/>
  </r>
  <r>
    <x v="0"/>
    <n v="1185732"/>
    <x v="188"/>
    <x v="0"/>
    <x v="49"/>
    <s v="Manchester"/>
    <x v="4"/>
    <n v="50"/>
    <n v="640"/>
    <n v="32000"/>
    <n v="896.00000000000011"/>
    <n v="2.8000000000000004E-2"/>
    <x v="1"/>
  </r>
  <r>
    <x v="0"/>
    <n v="1185732"/>
    <x v="188"/>
    <x v="0"/>
    <x v="49"/>
    <s v="Manchester"/>
    <x v="5"/>
    <n v="41"/>
    <n v="1050"/>
    <n v="43050"/>
    <n v="1377.6000000000001"/>
    <n v="3.2000000000000001E-2"/>
    <x v="1"/>
  </r>
  <r>
    <x v="0"/>
    <n v="1185732"/>
    <x v="696"/>
    <x v="0"/>
    <x v="49"/>
    <s v="Manchester"/>
    <x v="0"/>
    <n v="41"/>
    <n v="1840"/>
    <n v="75440"/>
    <n v="2791.28"/>
    <n v="3.7000000000000005E-2"/>
    <x v="1"/>
  </r>
  <r>
    <x v="0"/>
    <n v="1185732"/>
    <x v="696"/>
    <x v="0"/>
    <x v="49"/>
    <s v="Manchester"/>
    <x v="1"/>
    <n v="42"/>
    <n v="700"/>
    <n v="29400"/>
    <n v="1234.8000000000002"/>
    <n v="4.200000000000001E-2"/>
    <x v="1"/>
  </r>
  <r>
    <x v="0"/>
    <n v="1185732"/>
    <x v="696"/>
    <x v="0"/>
    <x v="49"/>
    <s v="Manchester"/>
    <x v="2"/>
    <n v="29"/>
    <n v="830"/>
    <n v="24070"/>
    <n v="649.89"/>
    <n v="2.7E-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221B69-34A4-4119-9517-C5FB94F31627}" name="PivotTable5"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2:C9" firstHeaderRow="1" firstDataRow="1" firstDataCol="1"/>
  <pivotFields count="15">
    <pivotField axis="axisRow" showAll="0" sortType="descending">
      <items count="7">
        <item x="5"/>
        <item x="0"/>
        <item x="4"/>
        <item x="2"/>
        <item x="1"/>
        <item x="3"/>
        <item t="default"/>
      </items>
      <autoSortScope>
        <pivotArea dataOnly="0" outline="0" fieldPosition="0">
          <references count="1">
            <reference field="4294967294" count="1" selected="0">
              <x v="0"/>
            </reference>
          </references>
        </pivotArea>
      </autoSortScope>
    </pivotField>
    <pivotField showAll="0"/>
    <pivotField numFmtId="14" showAll="0">
      <items count="15">
        <item x="0"/>
        <item x="1"/>
        <item x="2"/>
        <item x="3"/>
        <item x="4"/>
        <item x="5"/>
        <item x="6"/>
        <item x="7"/>
        <item x="8"/>
        <item x="9"/>
        <item x="10"/>
        <item x="11"/>
        <item x="12"/>
        <item x="13"/>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0"/>
  </rowFields>
  <rowItems count="7">
    <i>
      <x v="5"/>
    </i>
    <i>
      <x v="1"/>
    </i>
    <i>
      <x v="3"/>
    </i>
    <i>
      <x v="2"/>
    </i>
    <i>
      <x v="4"/>
    </i>
    <i>
      <x/>
    </i>
    <i t="grand">
      <x/>
    </i>
  </rowItems>
  <colItems count="1">
    <i/>
  </colItems>
  <dataFields count="1">
    <dataField name="Sum of Total Sales" fld="9" baseField="0" baseItem="0" numFmtId="171"/>
  </dataFields>
  <chartFormats count="4">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965C4A-BF8C-45DC-98A2-D4970C0F7050}" name="PivotTable4"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2:C6" firstHeaderRow="1" firstDataRow="1" firstDataCol="1"/>
  <pivotFields count="15">
    <pivotField showAll="0"/>
    <pivotField showAll="0"/>
    <pivotField numFmtId="14" showAll="0">
      <items count="15">
        <item x="0"/>
        <item x="1"/>
        <item x="2"/>
        <item x="3"/>
        <item x="4"/>
        <item x="5"/>
        <item x="6"/>
        <item x="7"/>
        <item x="8"/>
        <item x="9"/>
        <item x="10"/>
        <item x="11"/>
        <item x="12"/>
        <item x="13"/>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axis="axisRow" showAll="0">
      <items count="4">
        <item x="0"/>
        <item x="2"/>
        <item x="1"/>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2"/>
  </rowFields>
  <rowItems count="4">
    <i>
      <x/>
    </i>
    <i>
      <x v="1"/>
    </i>
    <i>
      <x v="2"/>
    </i>
    <i t="grand">
      <x/>
    </i>
  </rowItems>
  <colItems count="1">
    <i/>
  </colItems>
  <dataFields count="1">
    <dataField name="Sum of Total Sales" fld="9" baseField="0" baseItem="0"/>
  </dataFields>
  <chartFormats count="8">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2" count="1" selected="0">
            <x v="2"/>
          </reference>
        </references>
      </pivotArea>
    </chartFormat>
    <chartFormat chart="3" format="2">
      <pivotArea type="data" outline="0" fieldPosition="0">
        <references count="2">
          <reference field="4294967294" count="1" selected="0">
            <x v="0"/>
          </reference>
          <reference field="12" count="1" selected="0">
            <x v="1"/>
          </reference>
        </references>
      </pivotArea>
    </chartFormat>
    <chartFormat chart="3" format="3">
      <pivotArea type="data" outline="0" fieldPosition="0">
        <references count="2">
          <reference field="4294967294" count="1" selected="0">
            <x v="0"/>
          </reference>
          <reference field="12" count="1" selected="0">
            <x v="0"/>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12" count="1" selected="0">
            <x v="0"/>
          </reference>
        </references>
      </pivotArea>
    </chartFormat>
    <chartFormat chart="5" format="10">
      <pivotArea type="data" outline="0" fieldPosition="0">
        <references count="2">
          <reference field="4294967294" count="1" selected="0">
            <x v="0"/>
          </reference>
          <reference field="12" count="1" selected="0">
            <x v="1"/>
          </reference>
        </references>
      </pivotArea>
    </chartFormat>
    <chartFormat chart="5" format="1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C452BE-410D-4E38-8606-12215FC32815}" name="PivotTable6"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C53" firstHeaderRow="1" firstDataRow="1" firstDataCol="1"/>
  <pivotFields count="15">
    <pivotField showAll="0"/>
    <pivotField showAll="0"/>
    <pivotField numFmtId="14" showAll="0">
      <items count="15">
        <item x="0"/>
        <item x="1"/>
        <item x="2"/>
        <item x="3"/>
        <item x="4"/>
        <item x="5"/>
        <item x="6"/>
        <item x="7"/>
        <item x="8"/>
        <item x="9"/>
        <item x="10"/>
        <item x="11"/>
        <item x="12"/>
        <item x="1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pivotField showAll="0">
      <items count="7">
        <item x="0"/>
        <item x="1"/>
        <item x="2"/>
        <item x="3"/>
        <item x="4"/>
        <item x="5"/>
        <item t="default"/>
      </items>
    </pivotField>
    <pivotField showAll="0">
      <items count="6">
        <item x="0"/>
        <item x="1"/>
        <item x="2"/>
        <item x="3"/>
        <item x="4"/>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578714-F8AD-4222-934F-B11DD3384FF2}" name="PivotTable9"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2:C29" firstHeaderRow="1" firstDataRow="1" firstDataCol="1"/>
  <pivotFields count="15">
    <pivotField showAll="0"/>
    <pivotField showAll="0"/>
    <pivotField axis="axisRow" numFmtId="14" showAll="0">
      <items count="15">
        <item x="0"/>
        <item x="1"/>
        <item x="2"/>
        <item x="3"/>
        <item x="4"/>
        <item x="5"/>
        <item x="6"/>
        <item x="7"/>
        <item x="8"/>
        <item x="9"/>
        <item x="10"/>
        <item x="11"/>
        <item x="12"/>
        <item x="13"/>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pivotField showAll="0">
      <items count="7">
        <item sd="0" x="0"/>
        <item sd="0" x="1"/>
        <item sd="0" x="2"/>
        <item sd="0" x="3"/>
        <item sd="0" x="4"/>
        <item sd="0" x="5"/>
        <item t="default"/>
      </items>
    </pivotField>
    <pivotField axis="axisRow" showAll="0">
      <items count="6">
        <item sd="0" x="0"/>
        <item x="1"/>
        <item x="2"/>
        <item sd="0" x="3"/>
        <item sd="0" x="4"/>
        <item t="default"/>
      </items>
    </pivotField>
  </pivotFields>
  <rowFields count="2">
    <field x="14"/>
    <field x="2"/>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Total Sales" fld="9" baseField="0" baseItem="0" numFmtId="171"/>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B7303A7-24A3-4268-888A-E7E8BE2D2D66}" sourceName="Region">
  <pivotTables>
    <pivotTable tabId="8" name="PivotTable9"/>
    <pivotTable tabId="3" name="PivotTable5"/>
    <pivotTable tabId="4" name="PivotTable4"/>
    <pivotTable tabId="5" name="PivotTable6"/>
  </pivotTables>
  <data>
    <tabular pivotCacheId="732406250">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378C776-2196-49BF-9328-73B1FC16BE58}" sourceName="Product">
  <pivotTables>
    <pivotTable tabId="8" name="PivotTable9"/>
    <pivotTable tabId="3" name="PivotTable5"/>
    <pivotTable tabId="4" name="PivotTable4"/>
    <pivotTable tabId="5" name="PivotTable6"/>
  </pivotTables>
  <data>
    <tabular pivotCacheId="732406250">
      <items count="6">
        <i x="4" s="1"/>
        <i x="1" s="1"/>
        <i x="0" s="1"/>
        <i x="5"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12077FEE-5BAD-4193-87C4-6F15875BC47A}" sourceName="Years">
  <pivotTables>
    <pivotTable tabId="8" name="PivotTable9"/>
    <pivotTable tabId="3" name="PivotTable5"/>
    <pivotTable tabId="4" name="PivotTable4"/>
    <pivotTable tabId="5" name="PivotTable6"/>
  </pivotTables>
  <data>
    <tabular pivotCacheId="732406250">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128DCEB-D758-48F9-B090-92FDC7736183}" cache="Slicer_Region" caption="Region" columnCount="2" style="SlicerStyleDark1 2" rowHeight="288000"/>
  <slicer name="Product" xr10:uid="{5D85CACB-F94A-492D-89FE-767841D92948}" cache="Slicer_Product" caption="Product" columnCount="2" style="SlicerStyleDark1 2" rowHeight="288000"/>
  <slicer name="Years" xr10:uid="{278C6ACA-B4CD-4CD1-B868-4649D8980547}" cache="Slicer_Years" caption="Years" columnCount="2" style="SlicerStyleDark1 2"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9542F1-0E41-428F-AF77-06410930B3A8}" name="Table1" displayName="Table1" ref="B5:N9653" totalsRowShown="0" headerRowDxfId="5" dataDxfId="6">
  <autoFilter ref="B5:N9653" xr:uid="{139542F1-0E41-428F-AF77-06410930B3A8}"/>
  <tableColumns count="13">
    <tableColumn id="1" xr3:uid="{E4DEE776-135A-4E30-A7ED-23F56D5C5B8C}" name="Retailer" dataDxfId="18"/>
    <tableColumn id="2" xr3:uid="{0A462C03-E63B-4AC7-A25E-0C557CC626EC}" name="Retailer ID" dataDxfId="17"/>
    <tableColumn id="3" xr3:uid="{33BDF7EA-9AB8-47D8-998C-10D44E9F6714}" name="Invoice Date" dataDxfId="16"/>
    <tableColumn id="4" xr3:uid="{F219CD74-A010-4769-AFD5-16B86C3D4F6A}" name="Region" dataDxfId="15"/>
    <tableColumn id="5" xr3:uid="{F9C9A0CD-D943-4017-91FF-525FC5E8189A}" name="State" dataDxfId="14"/>
    <tableColumn id="6" xr3:uid="{109008ED-743F-428C-AC70-8F6F586943B1}" name="City" dataDxfId="13"/>
    <tableColumn id="7" xr3:uid="{F13570EF-3E58-4DBF-93A2-7A7AB68C809F}" name="Product" dataDxfId="12"/>
    <tableColumn id="8" xr3:uid="{F765B0E4-C7E7-41E9-9D0C-2C1FC6837E1C}" name="Price per Unit" dataDxfId="11"/>
    <tableColumn id="9" xr3:uid="{108B7DF6-7CE0-4B13-9003-767E0D63C348}" name="Units Sold" dataDxfId="4"/>
    <tableColumn id="10" xr3:uid="{5D1C8D4A-B054-4B2B-84BF-2CA557922439}" name="Total Sales" dataDxfId="10">
      <calculatedColumnFormula>Table1[[#This Row],[Price per Unit]]*Table1[[#This Row],[Units Sold]]</calculatedColumnFormula>
    </tableColumn>
    <tableColumn id="11" xr3:uid="{C965E8DA-9CAB-45A3-9336-882751227A44}" name="Operating Profit" dataDxfId="9"/>
    <tableColumn id="12" xr3:uid="{B5BA8EF5-6074-46E7-9665-9857E5CBB1C2}" name="Operating Margin" dataDxfId="8">
      <calculatedColumnFormula>Table1[[#This Row],[Operating Profit]]/Table1[[#This Row],[Total Sales]]</calculatedColumnFormula>
    </tableColumn>
    <tableColumn id="13" xr3:uid="{9CFB0A81-2885-4909-9EFF-E90F89152314}" name="Sales Method" dataDxfId="7"/>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13693"/>
  </sheetPr>
  <dimension ref="A1:Z1000"/>
  <sheetViews>
    <sheetView showGridLines="0" tabSelected="1" workbookViewId="0">
      <selection activeCell="AA10" sqref="AA10"/>
    </sheetView>
  </sheetViews>
  <sheetFormatPr defaultColWidth="14.44140625" defaultRowHeight="15" customHeight="1" x14ac:dyDescent="0.3"/>
  <cols>
    <col min="1" max="25" width="8.88671875" customWidth="1"/>
    <col min="26" max="26" width="12.5546875" customWidth="1"/>
  </cols>
  <sheetData>
    <row r="1" spans="1:26" ht="14.25" customHeight="1" x14ac:dyDescent="0.3">
      <c r="A1" s="1"/>
      <c r="B1" s="1"/>
      <c r="C1" s="1"/>
      <c r="D1" s="1"/>
      <c r="E1" s="1"/>
      <c r="F1" s="1"/>
      <c r="G1" s="1"/>
      <c r="H1" s="1"/>
      <c r="I1" s="1"/>
      <c r="J1" s="1"/>
      <c r="K1" s="1"/>
      <c r="L1" s="1"/>
      <c r="M1" s="1"/>
      <c r="N1" s="1"/>
      <c r="O1" s="1"/>
      <c r="P1" s="1"/>
      <c r="Q1" s="1"/>
      <c r="R1" s="1"/>
      <c r="S1" s="1"/>
      <c r="T1" s="1"/>
      <c r="U1" s="1"/>
      <c r="V1" s="1"/>
      <c r="W1" s="1"/>
      <c r="X1" s="1"/>
      <c r="Y1" s="1"/>
      <c r="Z1" s="1"/>
    </row>
    <row r="2" spans="1:26" ht="14.25" customHeight="1" x14ac:dyDescent="0.3">
      <c r="A2" s="1"/>
      <c r="B2" s="1"/>
      <c r="C2" s="1"/>
      <c r="D2" s="1"/>
      <c r="E2" s="1"/>
      <c r="F2" s="1"/>
      <c r="G2" s="1"/>
      <c r="H2" s="1"/>
      <c r="I2" s="1"/>
      <c r="J2" s="1"/>
      <c r="K2" s="1"/>
      <c r="L2" s="1"/>
      <c r="M2" s="1"/>
      <c r="N2" s="1"/>
      <c r="O2" s="1"/>
      <c r="P2" s="1"/>
      <c r="Q2" s="1"/>
      <c r="R2" s="1"/>
      <c r="S2" s="1"/>
      <c r="T2" s="1"/>
      <c r="U2" s="1"/>
      <c r="V2" s="1"/>
      <c r="W2" s="1"/>
      <c r="X2" s="1"/>
      <c r="Y2" s="1"/>
      <c r="Z2" s="1"/>
    </row>
    <row r="3" spans="1:26" ht="14.25" customHeight="1" x14ac:dyDescent="0.3">
      <c r="A3" s="1"/>
      <c r="B3" s="1"/>
      <c r="C3" s="1"/>
      <c r="D3" s="1"/>
      <c r="E3" s="1"/>
      <c r="F3" s="1"/>
      <c r="G3" s="1"/>
      <c r="H3" s="1"/>
      <c r="I3" s="1"/>
      <c r="J3" s="1"/>
      <c r="K3" s="1"/>
      <c r="L3" s="1"/>
      <c r="M3" s="1"/>
      <c r="N3" s="1"/>
      <c r="O3" s="1"/>
      <c r="P3" s="1"/>
      <c r="Q3" s="1"/>
      <c r="R3" s="1"/>
      <c r="S3" s="1"/>
      <c r="T3" s="1"/>
      <c r="U3" s="1"/>
      <c r="V3" s="1"/>
      <c r="W3" s="1"/>
      <c r="X3" s="1"/>
      <c r="Y3" s="1"/>
      <c r="Z3" s="1"/>
    </row>
    <row r="4" spans="1:26" ht="14.25" customHeight="1" x14ac:dyDescent="0.3">
      <c r="A4" s="1"/>
      <c r="B4" s="1"/>
      <c r="C4" s="1"/>
      <c r="D4" s="1"/>
      <c r="E4" s="1"/>
      <c r="F4" s="1"/>
      <c r="G4" s="1"/>
      <c r="H4" s="1"/>
      <c r="I4" s="1"/>
      <c r="J4" s="1"/>
      <c r="K4" s="1"/>
      <c r="L4" s="1"/>
      <c r="M4" s="1"/>
      <c r="N4" s="1"/>
      <c r="O4" s="1"/>
      <c r="P4" s="1"/>
      <c r="Q4" s="1"/>
      <c r="R4" s="1"/>
      <c r="S4" s="1"/>
      <c r="T4" s="1"/>
      <c r="U4" s="1"/>
      <c r="V4" s="1"/>
      <c r="W4" s="1"/>
      <c r="X4" s="1"/>
      <c r="Y4" s="1"/>
      <c r="Z4" s="1"/>
    </row>
    <row r="5" spans="1:26" ht="14.25" customHeight="1" x14ac:dyDescent="0.3">
      <c r="A5" s="1"/>
      <c r="B5" s="1"/>
      <c r="C5" s="1"/>
      <c r="D5" s="1"/>
      <c r="E5" s="1"/>
      <c r="F5" s="1"/>
      <c r="G5" s="1"/>
      <c r="H5" s="1"/>
      <c r="I5" s="1"/>
      <c r="J5" s="1"/>
      <c r="K5" s="1"/>
      <c r="L5" s="1"/>
      <c r="M5" s="1"/>
      <c r="N5" s="1"/>
      <c r="O5" s="1"/>
      <c r="P5" s="1"/>
      <c r="Q5" s="1"/>
      <c r="R5" s="1"/>
      <c r="S5" s="1"/>
      <c r="T5" s="1"/>
      <c r="U5" s="1"/>
      <c r="V5" s="1"/>
      <c r="W5" s="1"/>
      <c r="X5" s="1"/>
      <c r="Y5" s="1"/>
      <c r="Z5" s="1"/>
    </row>
    <row r="6" spans="1:26" ht="14.25" customHeight="1" x14ac:dyDescent="0.3">
      <c r="A6" s="2"/>
      <c r="B6" s="2"/>
      <c r="C6" s="2"/>
      <c r="D6" s="2"/>
      <c r="E6" s="2"/>
      <c r="F6" s="2"/>
      <c r="G6" s="2"/>
      <c r="H6" s="2"/>
      <c r="I6" s="2"/>
      <c r="J6" s="2"/>
      <c r="K6" s="2"/>
      <c r="L6" s="2"/>
      <c r="M6" s="2"/>
      <c r="N6" s="2"/>
      <c r="O6" s="2"/>
      <c r="P6" s="2"/>
      <c r="Q6" s="2"/>
      <c r="R6" s="2"/>
      <c r="S6" s="2"/>
      <c r="T6" s="2"/>
      <c r="U6" s="2"/>
      <c r="V6" s="2"/>
      <c r="W6" s="2"/>
      <c r="X6" s="2"/>
      <c r="Y6" s="2"/>
      <c r="Z6" s="2"/>
    </row>
    <row r="7" spans="1:26" ht="14.25" customHeight="1" x14ac:dyDescent="0.3">
      <c r="A7" s="2"/>
      <c r="B7" s="2"/>
      <c r="C7" s="2"/>
      <c r="D7" s="2"/>
      <c r="E7" s="2"/>
      <c r="F7" s="2"/>
      <c r="G7" s="2"/>
      <c r="H7" s="2"/>
      <c r="I7" s="2"/>
      <c r="J7" s="2"/>
      <c r="K7" s="2"/>
      <c r="L7" s="2"/>
      <c r="M7" s="2"/>
      <c r="N7" s="2"/>
      <c r="O7" s="2"/>
      <c r="P7" s="2"/>
      <c r="Q7" s="2"/>
      <c r="R7" s="2"/>
      <c r="S7" s="2"/>
      <c r="T7" s="2"/>
      <c r="U7" s="2"/>
      <c r="V7" s="2"/>
      <c r="W7" s="2"/>
      <c r="X7" s="2"/>
      <c r="Y7" s="2"/>
      <c r="Z7" s="2"/>
    </row>
    <row r="8" spans="1:26" ht="14.25" customHeight="1" x14ac:dyDescent="0.3">
      <c r="A8" s="2"/>
      <c r="B8" s="2"/>
      <c r="C8" s="2"/>
      <c r="D8" s="2"/>
      <c r="E8" s="2"/>
      <c r="F8" s="2"/>
      <c r="G8" s="2"/>
      <c r="H8" s="2"/>
      <c r="I8" s="2"/>
      <c r="J8" s="2"/>
      <c r="K8" s="2"/>
      <c r="L8" s="2"/>
      <c r="M8" s="2"/>
      <c r="N8" s="2"/>
      <c r="O8" s="2"/>
      <c r="P8" s="2"/>
      <c r="Q8" s="2"/>
      <c r="R8" s="2"/>
      <c r="S8" s="2"/>
      <c r="T8" s="2"/>
      <c r="U8" s="2"/>
      <c r="V8" s="2"/>
      <c r="W8" s="2"/>
      <c r="X8" s="2"/>
      <c r="Y8" s="2"/>
      <c r="Z8" s="2"/>
    </row>
    <row r="9" spans="1:26" ht="14.25" customHeight="1" x14ac:dyDescent="0.3">
      <c r="A9" s="2"/>
      <c r="B9" s="2"/>
      <c r="C9" s="2"/>
      <c r="D9" s="2"/>
      <c r="E9" s="2"/>
      <c r="F9" s="2"/>
      <c r="G9" s="2"/>
      <c r="H9" s="2"/>
      <c r="I9" s="2"/>
      <c r="J9" s="2"/>
      <c r="K9" s="2"/>
      <c r="L9" s="2"/>
      <c r="M9" s="2"/>
      <c r="N9" s="2"/>
      <c r="O9" s="2"/>
      <c r="P9" s="2"/>
      <c r="Q9" s="2"/>
      <c r="R9" s="2"/>
      <c r="S9" s="2"/>
      <c r="T9" s="2"/>
      <c r="U9" s="2"/>
      <c r="V9" s="2"/>
      <c r="W9" s="2"/>
      <c r="X9" s="2"/>
      <c r="Y9" s="2"/>
      <c r="Z9" s="2"/>
    </row>
    <row r="10" spans="1:26" ht="14.25" customHeight="1" x14ac:dyDescent="0.3">
      <c r="A10" s="2"/>
      <c r="B10" s="2"/>
      <c r="C10" s="2"/>
      <c r="D10" s="2"/>
      <c r="E10" s="2"/>
      <c r="F10" s="2"/>
      <c r="G10" s="2"/>
      <c r="H10" s="2"/>
      <c r="I10" s="2"/>
      <c r="J10" s="2"/>
      <c r="K10" s="2"/>
      <c r="L10" s="2"/>
      <c r="M10" s="2"/>
      <c r="N10" s="2"/>
      <c r="O10" s="2"/>
      <c r="P10" s="2"/>
      <c r="Q10" s="2"/>
      <c r="R10" s="2"/>
      <c r="S10" s="2"/>
      <c r="T10" s="2"/>
      <c r="U10" s="2"/>
      <c r="V10" s="2"/>
      <c r="W10" s="2"/>
      <c r="X10" s="2"/>
      <c r="Y10" s="2"/>
      <c r="Z10" s="2"/>
    </row>
    <row r="11" spans="1:26" ht="14.25" customHeight="1" x14ac:dyDescent="0.3">
      <c r="A11" s="2"/>
      <c r="B11" s="2"/>
      <c r="C11" s="2"/>
      <c r="D11" s="2"/>
      <c r="E11" s="2"/>
      <c r="F11" s="2"/>
      <c r="G11" s="2"/>
      <c r="H11" s="2"/>
      <c r="I11" s="2"/>
      <c r="J11" s="2"/>
      <c r="K11" s="2"/>
      <c r="L11" s="2"/>
      <c r="M11" s="2"/>
      <c r="N11" s="2"/>
      <c r="O11" s="2"/>
      <c r="P11" s="2"/>
      <c r="Q11" s="2"/>
      <c r="R11" s="2"/>
      <c r="S11" s="2"/>
      <c r="T11" s="2"/>
      <c r="U11" s="2"/>
      <c r="V11" s="2"/>
      <c r="W11" s="2"/>
      <c r="X11" s="2"/>
      <c r="Y11" s="2"/>
      <c r="Z11" s="2"/>
    </row>
    <row r="12" spans="1:26" ht="14.25" customHeight="1" x14ac:dyDescent="0.3">
      <c r="A12" s="2"/>
      <c r="B12" s="2"/>
      <c r="C12" s="2"/>
      <c r="D12" s="2"/>
      <c r="E12" s="2"/>
      <c r="F12" s="2"/>
      <c r="G12" s="2"/>
      <c r="H12" s="2"/>
      <c r="I12" s="2"/>
      <c r="J12" s="2"/>
      <c r="K12" s="2"/>
      <c r="L12" s="2"/>
      <c r="M12" s="2"/>
      <c r="N12" s="2"/>
      <c r="O12" s="2"/>
      <c r="P12" s="2"/>
      <c r="Q12" s="2"/>
      <c r="R12" s="2"/>
      <c r="S12" s="2"/>
      <c r="T12" s="2"/>
      <c r="U12" s="2"/>
      <c r="V12" s="2"/>
      <c r="W12" s="2"/>
      <c r="X12" s="2"/>
      <c r="Y12" s="2"/>
      <c r="Z12" s="2"/>
    </row>
    <row r="13" spans="1:26" ht="14.25" customHeight="1" x14ac:dyDescent="0.3">
      <c r="A13" s="2"/>
      <c r="B13" s="2"/>
      <c r="C13" s="2"/>
      <c r="D13" s="2"/>
      <c r="E13" s="2"/>
      <c r="F13" s="2"/>
      <c r="G13" s="2"/>
      <c r="H13" s="2"/>
      <c r="I13" s="2"/>
      <c r="J13" s="2"/>
      <c r="K13" s="2"/>
      <c r="L13" s="2"/>
      <c r="M13" s="2"/>
      <c r="N13" s="2"/>
      <c r="O13" s="2"/>
      <c r="P13" s="2"/>
      <c r="Q13" s="2"/>
      <c r="R13" s="2"/>
      <c r="S13" s="2"/>
      <c r="T13" s="2"/>
      <c r="U13" s="2"/>
      <c r="V13" s="2"/>
      <c r="W13" s="2"/>
      <c r="X13" s="2"/>
      <c r="Y13" s="2"/>
      <c r="Z13" s="2"/>
    </row>
    <row r="14" spans="1:26" ht="14.25" customHeight="1" x14ac:dyDescent="0.3">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ht="14.25" customHeight="1" x14ac:dyDescent="0.3">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ht="14.25" customHeight="1" x14ac:dyDescent="0.3">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4.25" customHeight="1" x14ac:dyDescent="0.3">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4.25" customHeight="1" x14ac:dyDescent="0.3">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4.25" customHeight="1" x14ac:dyDescent="0.3">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4.25" customHeight="1" x14ac:dyDescent="0.3">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4.25" customHeight="1" x14ac:dyDescent="0.3">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4.25" customHeight="1" x14ac:dyDescent="0.3">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4.25" customHeight="1" x14ac:dyDescent="0.3">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4.25" customHeight="1" x14ac:dyDescent="0.3">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4.25" customHeight="1" x14ac:dyDescent="0.3">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4.25" customHeight="1" x14ac:dyDescent="0.3">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4.25" customHeight="1" x14ac:dyDescent="0.3">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4.25" customHeight="1" x14ac:dyDescent="0.3">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4.25" customHeight="1" x14ac:dyDescent="0.3">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4.25" customHeight="1" x14ac:dyDescent="0.3">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4.25" customHeight="1" x14ac:dyDescent="0.3">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4.25" customHeight="1" x14ac:dyDescent="0.3">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4.25" customHeight="1" x14ac:dyDescent="0.3">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4.25" customHeight="1" x14ac:dyDescent="0.3">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4.25" customHeight="1" x14ac:dyDescent="0.3">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4.25" customHeight="1" x14ac:dyDescent="0.3">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4.25" customHeight="1" x14ac:dyDescent="0.3">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4.25" customHeight="1" x14ac:dyDescent="0.3">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4.25" customHeight="1" x14ac:dyDescent="0.3">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4.25" customHeight="1" x14ac:dyDescent="0.3">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4.25" customHeight="1" x14ac:dyDescent="0.3">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4.25" customHeight="1" x14ac:dyDescent="0.3">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4.25" customHeight="1" x14ac:dyDescent="0.3">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4.25" customHeight="1" x14ac:dyDescent="0.3">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4.25" customHeight="1" x14ac:dyDescent="0.3">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4.25" customHeight="1" x14ac:dyDescent="0.3">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4.25" customHeight="1" x14ac:dyDescent="0.3">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4.25" customHeight="1" x14ac:dyDescent="0.3">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4.25" customHeight="1" x14ac:dyDescent="0.3">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4.25" customHeight="1" x14ac:dyDescent="0.3">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4.25" customHeight="1" x14ac:dyDescent="0.3">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4.25" customHeight="1" x14ac:dyDescent="0.3">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4.25" customHeight="1" x14ac:dyDescent="0.3">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4.25" customHeight="1" x14ac:dyDescent="0.3">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4.25" customHeight="1" x14ac:dyDescent="0.3">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4.25" customHeight="1" x14ac:dyDescent="0.3">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4.25" customHeight="1" x14ac:dyDescent="0.3">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4.25" customHeight="1" x14ac:dyDescent="0.3">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4.25" customHeight="1" x14ac:dyDescent="0.3">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4.25" customHeight="1" x14ac:dyDescent="0.3">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4.25" customHeight="1" x14ac:dyDescent="0.3">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4.25" customHeight="1" x14ac:dyDescent="0.3">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4.25" customHeight="1" x14ac:dyDescent="0.3">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4.25" customHeight="1" x14ac:dyDescent="0.3">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4.25" customHeight="1" x14ac:dyDescent="0.3">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4.25" customHeight="1" x14ac:dyDescent="0.3">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4.25" customHeight="1" x14ac:dyDescent="0.3">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4.25" customHeight="1" x14ac:dyDescent="0.3">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4.25" customHeight="1" x14ac:dyDescent="0.3">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4.25" customHeight="1" x14ac:dyDescent="0.3">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4.25" customHeight="1" x14ac:dyDescent="0.3">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4.25" customHeight="1" x14ac:dyDescent="0.3">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4.25" customHeight="1" x14ac:dyDescent="0.3">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4.25" customHeight="1" x14ac:dyDescent="0.3">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4.25" customHeight="1" x14ac:dyDescent="0.3">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4.25" customHeight="1" x14ac:dyDescent="0.3">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4.25" customHeight="1" x14ac:dyDescent="0.3">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4.25" customHeight="1" x14ac:dyDescent="0.3">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4.25" customHeight="1" x14ac:dyDescent="0.3">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4.25" customHeight="1" x14ac:dyDescent="0.3">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4.25" customHeight="1" x14ac:dyDescent="0.3">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4.25" customHeight="1" x14ac:dyDescent="0.3">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4.25" customHeight="1" x14ac:dyDescent="0.3">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4.25" customHeight="1" x14ac:dyDescent="0.3">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4.25" customHeight="1" x14ac:dyDescent="0.3">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4.25" customHeight="1" x14ac:dyDescent="0.3">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4.25" customHeight="1" x14ac:dyDescent="0.3">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4.25" customHeight="1" x14ac:dyDescent="0.3">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4.25" customHeight="1" x14ac:dyDescent="0.3">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4.25" customHeight="1" x14ac:dyDescent="0.3">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4.25" customHeight="1" x14ac:dyDescent="0.3">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4.25" customHeight="1" x14ac:dyDescent="0.3">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4.25" customHeight="1" x14ac:dyDescent="0.3">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4.25" customHeight="1" x14ac:dyDescent="0.3">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4.25" customHeight="1" x14ac:dyDescent="0.3">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4.25" customHeight="1" x14ac:dyDescent="0.3">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4.25" customHeight="1" x14ac:dyDescent="0.3">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4.25" customHeight="1" x14ac:dyDescent="0.3">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4.25" customHeight="1" x14ac:dyDescent="0.3">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4.25" customHeight="1" x14ac:dyDescent="0.3">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4.25" customHeight="1" x14ac:dyDescent="0.3">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4.25" customHeight="1" x14ac:dyDescent="0.3">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4.25" customHeight="1" x14ac:dyDescent="0.3">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4.25" customHeight="1" x14ac:dyDescent="0.3">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4.25" customHeight="1" x14ac:dyDescent="0.3">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4.25" customHeight="1" x14ac:dyDescent="0.3">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4.25" customHeight="1" x14ac:dyDescent="0.3">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4.25" customHeight="1" x14ac:dyDescent="0.3">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4.25" customHeight="1" x14ac:dyDescent="0.3">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4.25" customHeight="1" x14ac:dyDescent="0.3">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4.25" customHeight="1" x14ac:dyDescent="0.3">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4.25" customHeight="1" x14ac:dyDescent="0.3">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4.25" customHeight="1" x14ac:dyDescent="0.3">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4.25" customHeight="1" x14ac:dyDescent="0.3">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4.25" customHeight="1" x14ac:dyDescent="0.3">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4.25" customHeight="1" x14ac:dyDescent="0.3">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4.25" customHeight="1" x14ac:dyDescent="0.3">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4.25" customHeight="1" x14ac:dyDescent="0.3">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4.25" customHeight="1" x14ac:dyDescent="0.3">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4.25" customHeight="1" x14ac:dyDescent="0.3">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4.25" customHeight="1" x14ac:dyDescent="0.3">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4.25" customHeight="1" x14ac:dyDescent="0.3">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4.25" customHeight="1" x14ac:dyDescent="0.3">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4.25" customHeight="1" x14ac:dyDescent="0.3">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4.25" customHeight="1" x14ac:dyDescent="0.3">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4.25" customHeight="1" x14ac:dyDescent="0.3">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4.25" customHeight="1" x14ac:dyDescent="0.3">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4.25" customHeight="1" x14ac:dyDescent="0.3">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4.25" customHeight="1" x14ac:dyDescent="0.3">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4.25" customHeight="1" x14ac:dyDescent="0.3">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4.25" customHeight="1" x14ac:dyDescent="0.3">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4.25" customHeight="1" x14ac:dyDescent="0.3">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4.25" customHeight="1" x14ac:dyDescent="0.3">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4.25" customHeight="1" x14ac:dyDescent="0.3">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4.25" customHeight="1" x14ac:dyDescent="0.3">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4.25" customHeight="1" x14ac:dyDescent="0.3">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4.25" customHeight="1" x14ac:dyDescent="0.3">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4.25" customHeight="1" x14ac:dyDescent="0.3">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4.25" customHeight="1" x14ac:dyDescent="0.3">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4.25" customHeight="1" x14ac:dyDescent="0.3">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4.25" customHeight="1" x14ac:dyDescent="0.3">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4.25" customHeight="1" x14ac:dyDescent="0.3">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4.25" customHeight="1" x14ac:dyDescent="0.3">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4.25" customHeight="1" x14ac:dyDescent="0.3">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4.25" customHeight="1" x14ac:dyDescent="0.3">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4.25" customHeight="1" x14ac:dyDescent="0.3">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4.25" customHeight="1" x14ac:dyDescent="0.3">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4.25" customHeight="1" x14ac:dyDescent="0.3">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4.25" customHeight="1" x14ac:dyDescent="0.3">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4.25" customHeight="1" x14ac:dyDescent="0.3">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4.25" customHeight="1" x14ac:dyDescent="0.3">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4.25" customHeight="1" x14ac:dyDescent="0.3">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4.25" customHeight="1" x14ac:dyDescent="0.3">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4.25" customHeight="1" x14ac:dyDescent="0.3">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4.25" customHeight="1" x14ac:dyDescent="0.3">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4.25" customHeight="1" x14ac:dyDescent="0.3">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4.25" customHeight="1" x14ac:dyDescent="0.3">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4.25" customHeight="1" x14ac:dyDescent="0.3">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4.25" customHeight="1" x14ac:dyDescent="0.3">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4.25" customHeight="1" x14ac:dyDescent="0.3">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4.25" customHeight="1" x14ac:dyDescent="0.3">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4.25" customHeight="1" x14ac:dyDescent="0.3">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4.25" customHeight="1" x14ac:dyDescent="0.3">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4.25" customHeight="1" x14ac:dyDescent="0.3">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4.25" customHeight="1" x14ac:dyDescent="0.3">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4.25" customHeight="1" x14ac:dyDescent="0.3">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4.25" customHeight="1" x14ac:dyDescent="0.3">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4.25" customHeight="1" x14ac:dyDescent="0.3">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4.25" customHeight="1" x14ac:dyDescent="0.3">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4.25" customHeight="1" x14ac:dyDescent="0.3">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4.25" customHeight="1" x14ac:dyDescent="0.3">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4.25" customHeight="1" x14ac:dyDescent="0.3">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4.25" customHeight="1" x14ac:dyDescent="0.3">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4.25" customHeight="1" x14ac:dyDescent="0.3">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4.25" customHeight="1" x14ac:dyDescent="0.3">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4.25" customHeight="1" x14ac:dyDescent="0.3">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4.25" customHeight="1" x14ac:dyDescent="0.3">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4.25" customHeight="1" x14ac:dyDescent="0.3">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4.25" customHeight="1" x14ac:dyDescent="0.3">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4.25" customHeight="1" x14ac:dyDescent="0.3">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4.25" customHeight="1" x14ac:dyDescent="0.3">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4.25" customHeight="1" x14ac:dyDescent="0.3">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4.25" customHeight="1" x14ac:dyDescent="0.3">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4.25" customHeight="1" x14ac:dyDescent="0.3">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4.25" customHeight="1" x14ac:dyDescent="0.3">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4.25" customHeight="1" x14ac:dyDescent="0.3">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4.25" customHeight="1" x14ac:dyDescent="0.3">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4.25" customHeight="1" x14ac:dyDescent="0.3">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4.25" customHeight="1" x14ac:dyDescent="0.3">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4.25" customHeight="1" x14ac:dyDescent="0.3">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4.25" customHeight="1" x14ac:dyDescent="0.3">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4.25" customHeight="1" x14ac:dyDescent="0.3">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4.25" customHeight="1" x14ac:dyDescent="0.3">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4.25" customHeight="1" x14ac:dyDescent="0.3">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4.25" customHeight="1" x14ac:dyDescent="0.3">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4.25" customHeight="1" x14ac:dyDescent="0.3">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4.25" customHeight="1" x14ac:dyDescent="0.3">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4.25" customHeight="1" x14ac:dyDescent="0.3">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4.25" customHeight="1" x14ac:dyDescent="0.3">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4.25" customHeight="1" x14ac:dyDescent="0.3">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4.25" customHeight="1" x14ac:dyDescent="0.3">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4.25" customHeight="1" x14ac:dyDescent="0.3">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4.25" customHeight="1" x14ac:dyDescent="0.3">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4.25" customHeight="1" x14ac:dyDescent="0.3">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4.25" customHeight="1" x14ac:dyDescent="0.3">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4.25" customHeight="1" x14ac:dyDescent="0.3">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4.25" customHeight="1" x14ac:dyDescent="0.3">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4.25" customHeight="1" x14ac:dyDescent="0.3">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4.25" customHeight="1" x14ac:dyDescent="0.3">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4.25" customHeight="1" x14ac:dyDescent="0.3">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4.25" customHeight="1" x14ac:dyDescent="0.3">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4.25" customHeight="1" x14ac:dyDescent="0.3">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4.25" customHeight="1" x14ac:dyDescent="0.3">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4.25" customHeight="1" x14ac:dyDescent="0.3">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4.25" customHeight="1" x14ac:dyDescent="0.3">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4.25" customHeight="1" x14ac:dyDescent="0.3">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4.25" customHeight="1" x14ac:dyDescent="0.3">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4.25" customHeight="1" x14ac:dyDescent="0.3">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4.25" customHeight="1" x14ac:dyDescent="0.3">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4.25" customHeight="1" x14ac:dyDescent="0.3">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4.25" customHeight="1" x14ac:dyDescent="0.3">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4.25" customHeight="1" x14ac:dyDescent="0.3">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4.25" customHeight="1" x14ac:dyDescent="0.3">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4.25" customHeight="1" x14ac:dyDescent="0.3">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4.25" customHeight="1" x14ac:dyDescent="0.3">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4.25" customHeight="1" x14ac:dyDescent="0.3">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4.25" customHeight="1" x14ac:dyDescent="0.3">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4.25" customHeight="1" x14ac:dyDescent="0.3">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4.25" customHeight="1" x14ac:dyDescent="0.3">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4.25" customHeight="1" x14ac:dyDescent="0.3">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4.25" customHeight="1" x14ac:dyDescent="0.3">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4.25" customHeight="1" x14ac:dyDescent="0.3">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4.25" customHeight="1" x14ac:dyDescent="0.3">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4.25" customHeight="1" x14ac:dyDescent="0.3">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4.25" customHeight="1" x14ac:dyDescent="0.3">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4.25" customHeight="1" x14ac:dyDescent="0.3">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4.25" customHeight="1" x14ac:dyDescent="0.3">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4.25" customHeight="1" x14ac:dyDescent="0.3">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4.25" customHeight="1" x14ac:dyDescent="0.3">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4.25" customHeight="1" x14ac:dyDescent="0.3">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4.25" customHeight="1" x14ac:dyDescent="0.3">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4.25" customHeight="1" x14ac:dyDescent="0.3">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4.25" customHeight="1" x14ac:dyDescent="0.3">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4.25" customHeight="1" x14ac:dyDescent="0.3">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4.25" customHeight="1" x14ac:dyDescent="0.3">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4.25" customHeight="1" x14ac:dyDescent="0.3">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4.25" customHeight="1" x14ac:dyDescent="0.3">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4.25" customHeight="1" x14ac:dyDescent="0.3">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4.25" customHeight="1" x14ac:dyDescent="0.3">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4.25" customHeight="1" x14ac:dyDescent="0.3">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4.25" customHeight="1" x14ac:dyDescent="0.3">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4.25" customHeight="1" x14ac:dyDescent="0.3">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4.25" customHeight="1" x14ac:dyDescent="0.3">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4.25" customHeight="1" x14ac:dyDescent="0.3">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4.25" customHeight="1" x14ac:dyDescent="0.3">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4.25" customHeight="1" x14ac:dyDescent="0.3">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4.25" customHeight="1" x14ac:dyDescent="0.3">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4.25" customHeight="1" x14ac:dyDescent="0.3">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4.25" customHeight="1" x14ac:dyDescent="0.3">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4.25" customHeight="1" x14ac:dyDescent="0.3">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4.25" customHeight="1" x14ac:dyDescent="0.3">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4.25" customHeight="1" x14ac:dyDescent="0.3">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4.25" customHeight="1" x14ac:dyDescent="0.3">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4.25" customHeight="1" x14ac:dyDescent="0.3">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4.25" customHeight="1" x14ac:dyDescent="0.3">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4.25" customHeight="1" x14ac:dyDescent="0.3">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4.25" customHeight="1" x14ac:dyDescent="0.3">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4.25" customHeight="1" x14ac:dyDescent="0.3">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4.25" customHeight="1" x14ac:dyDescent="0.3">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4.25" customHeight="1" x14ac:dyDescent="0.3">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4.25" customHeight="1" x14ac:dyDescent="0.3">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4.25" customHeight="1" x14ac:dyDescent="0.3">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4.25" customHeight="1" x14ac:dyDescent="0.3">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4.25" customHeight="1" x14ac:dyDescent="0.3">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4.25" customHeight="1" x14ac:dyDescent="0.3">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4.25" customHeight="1" x14ac:dyDescent="0.3">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4.25" customHeight="1" x14ac:dyDescent="0.3">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4.25" customHeight="1" x14ac:dyDescent="0.3">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4.25" customHeight="1" x14ac:dyDescent="0.3">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4.25" customHeight="1" x14ac:dyDescent="0.3">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4.25" customHeight="1" x14ac:dyDescent="0.3">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4.25" customHeight="1" x14ac:dyDescent="0.3">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4.25" customHeight="1" x14ac:dyDescent="0.3">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4.25" customHeight="1" x14ac:dyDescent="0.3">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4.25" customHeight="1" x14ac:dyDescent="0.3">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4.25" customHeight="1" x14ac:dyDescent="0.3">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4.25" customHeight="1" x14ac:dyDescent="0.3">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4.25" customHeight="1" x14ac:dyDescent="0.3">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4.25" customHeight="1" x14ac:dyDescent="0.3">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4.25" customHeight="1" x14ac:dyDescent="0.3">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4.25" customHeight="1" x14ac:dyDescent="0.3">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4.25" customHeight="1" x14ac:dyDescent="0.3">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4.25" customHeight="1" x14ac:dyDescent="0.3">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4.25" customHeight="1" x14ac:dyDescent="0.3">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4.25" customHeight="1" x14ac:dyDescent="0.3">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4.25" customHeight="1" x14ac:dyDescent="0.3">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4.25" customHeight="1" x14ac:dyDescent="0.3">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4.25" customHeight="1" x14ac:dyDescent="0.3">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4.25" customHeight="1" x14ac:dyDescent="0.3">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4.25" customHeight="1" x14ac:dyDescent="0.3">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4.25" customHeight="1" x14ac:dyDescent="0.3">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4.25" customHeight="1" x14ac:dyDescent="0.3">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4.25" customHeight="1" x14ac:dyDescent="0.3">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4.25" customHeight="1" x14ac:dyDescent="0.3">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4.25" customHeight="1" x14ac:dyDescent="0.3">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4.25" customHeight="1" x14ac:dyDescent="0.3">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4.25" customHeight="1" x14ac:dyDescent="0.3">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4.25" customHeight="1" x14ac:dyDescent="0.3">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4.25" customHeight="1" x14ac:dyDescent="0.3">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4.25" customHeight="1" x14ac:dyDescent="0.3">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4.25" customHeight="1" x14ac:dyDescent="0.3">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4.25" customHeight="1" x14ac:dyDescent="0.3">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4.25" customHeight="1" x14ac:dyDescent="0.3">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4.25" customHeight="1" x14ac:dyDescent="0.3">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4.25" customHeight="1" x14ac:dyDescent="0.3">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4.25" customHeight="1" x14ac:dyDescent="0.3">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4.25" customHeight="1" x14ac:dyDescent="0.3">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4.25" customHeight="1" x14ac:dyDescent="0.3">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4.25" customHeight="1" x14ac:dyDescent="0.3">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4.25" customHeight="1" x14ac:dyDescent="0.3">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4.25" customHeight="1" x14ac:dyDescent="0.3">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4.25" customHeight="1" x14ac:dyDescent="0.3">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4.25" customHeight="1" x14ac:dyDescent="0.3">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4.25" customHeight="1" x14ac:dyDescent="0.3">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4.25" customHeight="1" x14ac:dyDescent="0.3">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4.25" customHeight="1" x14ac:dyDescent="0.3">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4.25" customHeight="1" x14ac:dyDescent="0.3">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4.25" customHeight="1" x14ac:dyDescent="0.3">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4.25" customHeight="1" x14ac:dyDescent="0.3">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4.25" customHeight="1" x14ac:dyDescent="0.3">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4.25" customHeight="1" x14ac:dyDescent="0.3">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4.25" customHeight="1" x14ac:dyDescent="0.3">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4.25" customHeight="1" x14ac:dyDescent="0.3">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4.25" customHeight="1" x14ac:dyDescent="0.3">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4.25" customHeight="1" x14ac:dyDescent="0.3">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4.25" customHeight="1" x14ac:dyDescent="0.3">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4.25" customHeight="1" x14ac:dyDescent="0.3">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4.25" customHeight="1" x14ac:dyDescent="0.3">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4.25" customHeight="1" x14ac:dyDescent="0.3">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4.25" customHeight="1" x14ac:dyDescent="0.3">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4.25" customHeight="1" x14ac:dyDescent="0.3">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4.25" customHeight="1" x14ac:dyDescent="0.3">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4.25" customHeight="1" x14ac:dyDescent="0.3">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4.25" customHeight="1" x14ac:dyDescent="0.3">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4.25" customHeight="1" x14ac:dyDescent="0.3">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4.25" customHeight="1" x14ac:dyDescent="0.3">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4.25" customHeight="1" x14ac:dyDescent="0.3">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4.25" customHeight="1" x14ac:dyDescent="0.3">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4.25" customHeight="1" x14ac:dyDescent="0.3">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4.25" customHeight="1" x14ac:dyDescent="0.3">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4.25" customHeight="1" x14ac:dyDescent="0.3">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4.25" customHeight="1" x14ac:dyDescent="0.3">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4.25" customHeight="1" x14ac:dyDescent="0.3">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4.25" customHeight="1" x14ac:dyDescent="0.3">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4.25" customHeight="1" x14ac:dyDescent="0.3">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4.25" customHeight="1" x14ac:dyDescent="0.3">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4.25" customHeight="1" x14ac:dyDescent="0.3">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4.25" customHeight="1" x14ac:dyDescent="0.3">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4.25" customHeight="1" x14ac:dyDescent="0.3">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4.25" customHeight="1" x14ac:dyDescent="0.3">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4.25" customHeight="1" x14ac:dyDescent="0.3">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4.25" customHeight="1" x14ac:dyDescent="0.3">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4.25" customHeight="1" x14ac:dyDescent="0.3">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4.25" customHeight="1" x14ac:dyDescent="0.3">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4.25" customHeight="1" x14ac:dyDescent="0.3">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4.25" customHeight="1" x14ac:dyDescent="0.3">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4.25" customHeight="1" x14ac:dyDescent="0.3">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4.25" customHeight="1" x14ac:dyDescent="0.3">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4.25" customHeight="1" x14ac:dyDescent="0.3">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4.25" customHeight="1" x14ac:dyDescent="0.3">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4.25" customHeight="1" x14ac:dyDescent="0.3">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4.25" customHeight="1" x14ac:dyDescent="0.3">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4.25" customHeight="1" x14ac:dyDescent="0.3">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4.25" customHeight="1" x14ac:dyDescent="0.3">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4.25" customHeight="1" x14ac:dyDescent="0.3">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4.25" customHeight="1" x14ac:dyDescent="0.3">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4.25" customHeight="1" x14ac:dyDescent="0.3">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4.25" customHeight="1" x14ac:dyDescent="0.3">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4.25" customHeight="1" x14ac:dyDescent="0.3">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4.25" customHeight="1" x14ac:dyDescent="0.3">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4.25" customHeight="1" x14ac:dyDescent="0.3">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4.25" customHeight="1" x14ac:dyDescent="0.3">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4.25" customHeight="1" x14ac:dyDescent="0.3">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4.25" customHeight="1" x14ac:dyDescent="0.3">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4.25" customHeight="1" x14ac:dyDescent="0.3">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4.25" customHeight="1" x14ac:dyDescent="0.3">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4.25" customHeight="1" x14ac:dyDescent="0.3">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4.25" customHeight="1" x14ac:dyDescent="0.3">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4.25" customHeight="1" x14ac:dyDescent="0.3">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4.25" customHeight="1" x14ac:dyDescent="0.3">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4.25" customHeight="1" x14ac:dyDescent="0.3">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4.25" customHeight="1" x14ac:dyDescent="0.3">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4.25" customHeight="1" x14ac:dyDescent="0.3">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4.25" customHeight="1" x14ac:dyDescent="0.3">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4.25" customHeight="1" x14ac:dyDescent="0.3">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4.25" customHeight="1" x14ac:dyDescent="0.3">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4.25" customHeight="1" x14ac:dyDescent="0.3">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4.25" customHeight="1" x14ac:dyDescent="0.3">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4.25" customHeight="1" x14ac:dyDescent="0.3">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4.25" customHeight="1" x14ac:dyDescent="0.3">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4.25" customHeight="1" x14ac:dyDescent="0.3">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4.25" customHeight="1" x14ac:dyDescent="0.3">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4.25" customHeight="1" x14ac:dyDescent="0.3">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4.25" customHeight="1" x14ac:dyDescent="0.3">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4.25" customHeight="1" x14ac:dyDescent="0.3">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4.25" customHeight="1" x14ac:dyDescent="0.3">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4.25" customHeight="1" x14ac:dyDescent="0.3">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4.25" customHeight="1" x14ac:dyDescent="0.3">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4.25" customHeight="1" x14ac:dyDescent="0.3">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4.25" customHeight="1" x14ac:dyDescent="0.3">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4.25" customHeight="1" x14ac:dyDescent="0.3">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4.25" customHeight="1" x14ac:dyDescent="0.3">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4.25" customHeight="1" x14ac:dyDescent="0.3">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4.25" customHeight="1" x14ac:dyDescent="0.3">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4.25" customHeight="1" x14ac:dyDescent="0.3">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4.25" customHeight="1" x14ac:dyDescent="0.3">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4.25" customHeight="1" x14ac:dyDescent="0.3">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4.25" customHeight="1" x14ac:dyDescent="0.3">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4.25" customHeight="1" x14ac:dyDescent="0.3">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4.25" customHeight="1" x14ac:dyDescent="0.3">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4.25" customHeight="1" x14ac:dyDescent="0.3">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4.25" customHeight="1" x14ac:dyDescent="0.3">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4.25" customHeight="1" x14ac:dyDescent="0.3">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4.25" customHeight="1" x14ac:dyDescent="0.3">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4.25" customHeight="1" x14ac:dyDescent="0.3">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4.25" customHeight="1" x14ac:dyDescent="0.3">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4.25" customHeight="1" x14ac:dyDescent="0.3">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4.25" customHeight="1" x14ac:dyDescent="0.3">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4.25" customHeight="1" x14ac:dyDescent="0.3">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4.25" customHeight="1" x14ac:dyDescent="0.3">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4.25" customHeight="1" x14ac:dyDescent="0.3">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4.25" customHeight="1" x14ac:dyDescent="0.3">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4.25" customHeight="1" x14ac:dyDescent="0.3">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4.25" customHeight="1" x14ac:dyDescent="0.3">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4.25" customHeight="1" x14ac:dyDescent="0.3">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4.25" customHeight="1" x14ac:dyDescent="0.3">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4.25" customHeight="1" x14ac:dyDescent="0.3">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4.25" customHeight="1" x14ac:dyDescent="0.3">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4.25" customHeight="1" x14ac:dyDescent="0.3">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4.25" customHeight="1" x14ac:dyDescent="0.3">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4.25" customHeight="1" x14ac:dyDescent="0.3">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4.25" customHeight="1" x14ac:dyDescent="0.3">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4.25" customHeight="1" x14ac:dyDescent="0.3">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4.25" customHeight="1" x14ac:dyDescent="0.3">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4.25" customHeight="1" x14ac:dyDescent="0.3">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4.25" customHeight="1" x14ac:dyDescent="0.3">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4.25" customHeight="1" x14ac:dyDescent="0.3">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4.25" customHeight="1" x14ac:dyDescent="0.3">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4.25" customHeight="1" x14ac:dyDescent="0.3">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4.25" customHeight="1" x14ac:dyDescent="0.3">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4.25" customHeight="1" x14ac:dyDescent="0.3">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4.25" customHeight="1" x14ac:dyDescent="0.3">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4.25" customHeight="1" x14ac:dyDescent="0.3">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4.25" customHeight="1" x14ac:dyDescent="0.3">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4.25" customHeight="1" x14ac:dyDescent="0.3">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4.25" customHeight="1" x14ac:dyDescent="0.3">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4.25" customHeight="1" x14ac:dyDescent="0.3">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4.25" customHeight="1" x14ac:dyDescent="0.3">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4.25" customHeight="1" x14ac:dyDescent="0.3">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4.25" customHeight="1" x14ac:dyDescent="0.3">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4.25" customHeight="1" x14ac:dyDescent="0.3">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4.25" customHeight="1" x14ac:dyDescent="0.3">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4.25" customHeight="1" x14ac:dyDescent="0.3">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4.25" customHeight="1" x14ac:dyDescent="0.3">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4.25" customHeight="1" x14ac:dyDescent="0.3">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4.25" customHeight="1" x14ac:dyDescent="0.3">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4.25" customHeight="1" x14ac:dyDescent="0.3">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4.25" customHeight="1" x14ac:dyDescent="0.3">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4.25" customHeight="1" x14ac:dyDescent="0.3">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4.25" customHeight="1" x14ac:dyDescent="0.3">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4.25" customHeight="1" x14ac:dyDescent="0.3">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4.25" customHeight="1" x14ac:dyDescent="0.3">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4.25" customHeight="1" x14ac:dyDescent="0.3">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4.25" customHeight="1" x14ac:dyDescent="0.3">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4.25" customHeight="1" x14ac:dyDescent="0.3">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4.25" customHeight="1" x14ac:dyDescent="0.3">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4.25" customHeight="1" x14ac:dyDescent="0.3">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4.25" customHeight="1" x14ac:dyDescent="0.3">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4.25" customHeight="1" x14ac:dyDescent="0.3">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4.25" customHeight="1" x14ac:dyDescent="0.3">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4.25" customHeight="1" x14ac:dyDescent="0.3">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4.25" customHeight="1" x14ac:dyDescent="0.3">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4.25" customHeight="1" x14ac:dyDescent="0.3">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4.25" customHeight="1" x14ac:dyDescent="0.3">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4.25" customHeight="1" x14ac:dyDescent="0.3">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4.25" customHeight="1" x14ac:dyDescent="0.3">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4.25" customHeight="1" x14ac:dyDescent="0.3">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4.25" customHeight="1" x14ac:dyDescent="0.3">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4.25" customHeight="1" x14ac:dyDescent="0.3">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4.25" customHeight="1" x14ac:dyDescent="0.3">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4.25" customHeight="1" x14ac:dyDescent="0.3">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4.25" customHeight="1" x14ac:dyDescent="0.3">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4.25" customHeight="1" x14ac:dyDescent="0.3">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4.25" customHeight="1" x14ac:dyDescent="0.3">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4.25" customHeight="1" x14ac:dyDescent="0.3">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4.25" customHeight="1" x14ac:dyDescent="0.3">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4.25" customHeight="1" x14ac:dyDescent="0.3">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4.25" customHeight="1" x14ac:dyDescent="0.3">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4.25" customHeight="1" x14ac:dyDescent="0.3">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4.25" customHeight="1" x14ac:dyDescent="0.3">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4.25" customHeight="1" x14ac:dyDescent="0.3">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4.25" customHeight="1" x14ac:dyDescent="0.3">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4.25" customHeight="1" x14ac:dyDescent="0.3">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4.25" customHeight="1" x14ac:dyDescent="0.3">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4.25" customHeight="1" x14ac:dyDescent="0.3">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4.25" customHeight="1" x14ac:dyDescent="0.3">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4.25" customHeight="1" x14ac:dyDescent="0.3">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4.25" customHeight="1" x14ac:dyDescent="0.3">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4.25" customHeight="1" x14ac:dyDescent="0.3">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4.25" customHeight="1" x14ac:dyDescent="0.3">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4.25" customHeight="1" x14ac:dyDescent="0.3">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4.25" customHeight="1" x14ac:dyDescent="0.3">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4.25" customHeight="1" x14ac:dyDescent="0.3">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4.25" customHeight="1" x14ac:dyDescent="0.3">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4.25" customHeight="1" x14ac:dyDescent="0.3">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4.25" customHeight="1" x14ac:dyDescent="0.3">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4.25" customHeight="1" x14ac:dyDescent="0.3">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4.25" customHeight="1" x14ac:dyDescent="0.3">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4.25" customHeight="1" x14ac:dyDescent="0.3">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4.25" customHeight="1" x14ac:dyDescent="0.3">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4.25" customHeight="1" x14ac:dyDescent="0.3">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4.25" customHeight="1" x14ac:dyDescent="0.3">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4.25" customHeight="1" x14ac:dyDescent="0.3">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4.25" customHeight="1" x14ac:dyDescent="0.3">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4.25" customHeight="1" x14ac:dyDescent="0.3">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4.25" customHeight="1" x14ac:dyDescent="0.3">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4.25" customHeight="1" x14ac:dyDescent="0.3">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4.25" customHeight="1" x14ac:dyDescent="0.3">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4.25" customHeight="1" x14ac:dyDescent="0.3">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4.25" customHeight="1" x14ac:dyDescent="0.3">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4.25" customHeight="1" x14ac:dyDescent="0.3">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4.25" customHeight="1" x14ac:dyDescent="0.3">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4.25" customHeight="1" x14ac:dyDescent="0.3">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4.25" customHeight="1" x14ac:dyDescent="0.3">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4.25" customHeight="1" x14ac:dyDescent="0.3">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4.25" customHeight="1" x14ac:dyDescent="0.3">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4.25" customHeight="1" x14ac:dyDescent="0.3">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4.25" customHeight="1" x14ac:dyDescent="0.3">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4.25" customHeight="1" x14ac:dyDescent="0.3">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4.25" customHeight="1" x14ac:dyDescent="0.3">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4.25" customHeight="1" x14ac:dyDescent="0.3">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4.25" customHeight="1" x14ac:dyDescent="0.3">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4.25" customHeight="1" x14ac:dyDescent="0.3">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4.25" customHeight="1" x14ac:dyDescent="0.3">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4.25" customHeight="1" x14ac:dyDescent="0.3">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4.25" customHeight="1" x14ac:dyDescent="0.3">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4.25" customHeight="1" x14ac:dyDescent="0.3">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4.25" customHeight="1" x14ac:dyDescent="0.3">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4.25" customHeight="1" x14ac:dyDescent="0.3">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4.25" customHeight="1" x14ac:dyDescent="0.3">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4.25" customHeight="1" x14ac:dyDescent="0.3">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4.25" customHeight="1" x14ac:dyDescent="0.3">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4.25" customHeight="1" x14ac:dyDescent="0.3">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4.25" customHeight="1" x14ac:dyDescent="0.3">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4.25" customHeight="1" x14ac:dyDescent="0.3">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4.25" customHeight="1" x14ac:dyDescent="0.3">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4.25" customHeight="1" x14ac:dyDescent="0.3">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4.25" customHeight="1" x14ac:dyDescent="0.3">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4.25" customHeight="1" x14ac:dyDescent="0.3">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4.25" customHeight="1" x14ac:dyDescent="0.3">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4.25" customHeight="1" x14ac:dyDescent="0.3">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4.25" customHeight="1" x14ac:dyDescent="0.3">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4.25" customHeight="1" x14ac:dyDescent="0.3">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4.25" customHeight="1" x14ac:dyDescent="0.3">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4.25" customHeight="1" x14ac:dyDescent="0.3">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4.25" customHeight="1" x14ac:dyDescent="0.3">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4.25" customHeight="1" x14ac:dyDescent="0.3">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4.25" customHeight="1" x14ac:dyDescent="0.3">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4.25" customHeight="1" x14ac:dyDescent="0.3">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4.25" customHeight="1" x14ac:dyDescent="0.3">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4.25" customHeight="1" x14ac:dyDescent="0.3">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4.25" customHeight="1" x14ac:dyDescent="0.3">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4.25" customHeight="1" x14ac:dyDescent="0.3">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4.25" customHeight="1" x14ac:dyDescent="0.3">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4.25" customHeight="1" x14ac:dyDescent="0.3">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4.25" customHeight="1" x14ac:dyDescent="0.3">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4.25" customHeight="1" x14ac:dyDescent="0.3">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4.25" customHeight="1" x14ac:dyDescent="0.3">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4.25" customHeight="1" x14ac:dyDescent="0.3">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4.25" customHeight="1" x14ac:dyDescent="0.3">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4.25" customHeight="1" x14ac:dyDescent="0.3">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4.25" customHeight="1" x14ac:dyDescent="0.3">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4.25" customHeight="1" x14ac:dyDescent="0.3">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4.25" customHeight="1" x14ac:dyDescent="0.3">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4.25" customHeight="1" x14ac:dyDescent="0.3">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4.25" customHeight="1" x14ac:dyDescent="0.3">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4.25" customHeight="1" x14ac:dyDescent="0.3">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4.25" customHeight="1" x14ac:dyDescent="0.3">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4.25" customHeight="1" x14ac:dyDescent="0.3">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4.25" customHeight="1" x14ac:dyDescent="0.3">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4.25" customHeight="1" x14ac:dyDescent="0.3">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4.25" customHeight="1" x14ac:dyDescent="0.3">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4.25" customHeight="1" x14ac:dyDescent="0.3">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4.25" customHeight="1" x14ac:dyDescent="0.3">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4.25" customHeight="1" x14ac:dyDescent="0.3">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4.25" customHeight="1" x14ac:dyDescent="0.3">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4.25" customHeight="1" x14ac:dyDescent="0.3">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4.25" customHeight="1" x14ac:dyDescent="0.3">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4.25" customHeight="1" x14ac:dyDescent="0.3">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4.25" customHeight="1" x14ac:dyDescent="0.3">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4.25" customHeight="1" x14ac:dyDescent="0.3">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4.25" customHeight="1" x14ac:dyDescent="0.3">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4.25" customHeight="1" x14ac:dyDescent="0.3">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4.25" customHeight="1" x14ac:dyDescent="0.3">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4.25" customHeight="1" x14ac:dyDescent="0.3">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4.25" customHeight="1" x14ac:dyDescent="0.3">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4.25" customHeight="1" x14ac:dyDescent="0.3">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4.25" customHeight="1" x14ac:dyDescent="0.3">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4.25" customHeight="1" x14ac:dyDescent="0.3">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4.25" customHeight="1" x14ac:dyDescent="0.3">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4.25" customHeight="1" x14ac:dyDescent="0.3">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4.25" customHeight="1" x14ac:dyDescent="0.3">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4.25" customHeight="1" x14ac:dyDescent="0.3">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4.25" customHeight="1" x14ac:dyDescent="0.3">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4.25" customHeight="1" x14ac:dyDescent="0.3">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4.25" customHeight="1" x14ac:dyDescent="0.3">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4.25" customHeight="1" x14ac:dyDescent="0.3">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4.25" customHeight="1" x14ac:dyDescent="0.3">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4.25" customHeight="1" x14ac:dyDescent="0.3">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4.25" customHeight="1" x14ac:dyDescent="0.3">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4.25" customHeight="1" x14ac:dyDescent="0.3">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4.25" customHeight="1" x14ac:dyDescent="0.3">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4.25" customHeight="1" x14ac:dyDescent="0.3">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4.25" customHeight="1" x14ac:dyDescent="0.3">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4.25" customHeight="1" x14ac:dyDescent="0.3">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4.25" customHeight="1" x14ac:dyDescent="0.3">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4.25" customHeight="1" x14ac:dyDescent="0.3">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4.25" customHeight="1" x14ac:dyDescent="0.3">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4.25" customHeight="1" x14ac:dyDescent="0.3">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4.25" customHeight="1" x14ac:dyDescent="0.3">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4.25" customHeight="1" x14ac:dyDescent="0.3">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4.25" customHeight="1" x14ac:dyDescent="0.3">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4.25" customHeight="1" x14ac:dyDescent="0.3">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4.25" customHeight="1" x14ac:dyDescent="0.3">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4.25" customHeight="1" x14ac:dyDescent="0.3">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4.25" customHeight="1" x14ac:dyDescent="0.3">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4.25" customHeight="1" x14ac:dyDescent="0.3">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4.25" customHeight="1" x14ac:dyDescent="0.3">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4.25" customHeight="1" x14ac:dyDescent="0.3">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4.25" customHeight="1" x14ac:dyDescent="0.3">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4.25" customHeight="1" x14ac:dyDescent="0.3">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4.25" customHeight="1" x14ac:dyDescent="0.3">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4.25" customHeight="1" x14ac:dyDescent="0.3">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4.25" customHeight="1" x14ac:dyDescent="0.3">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4.25" customHeight="1" x14ac:dyDescent="0.3">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4.25" customHeight="1" x14ac:dyDescent="0.3">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4.25" customHeight="1" x14ac:dyDescent="0.3">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4.25" customHeight="1" x14ac:dyDescent="0.3">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4.25" customHeight="1" x14ac:dyDescent="0.3">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4.25" customHeight="1" x14ac:dyDescent="0.3">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4.25" customHeight="1" x14ac:dyDescent="0.3">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4.25" customHeight="1" x14ac:dyDescent="0.3">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4.25" customHeight="1" x14ac:dyDescent="0.3">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4.25" customHeight="1" x14ac:dyDescent="0.3">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4.25" customHeight="1" x14ac:dyDescent="0.3">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4.25" customHeight="1" x14ac:dyDescent="0.3">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4.25" customHeight="1" x14ac:dyDescent="0.3">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4.25" customHeight="1" x14ac:dyDescent="0.3">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4.25" customHeight="1" x14ac:dyDescent="0.3">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4.25" customHeight="1" x14ac:dyDescent="0.3">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4.25" customHeight="1" x14ac:dyDescent="0.3">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4.25" customHeight="1" x14ac:dyDescent="0.3">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4.25" customHeight="1" x14ac:dyDescent="0.3">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4.25" customHeight="1" x14ac:dyDescent="0.3">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4.25" customHeight="1" x14ac:dyDescent="0.3">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4.25" customHeight="1" x14ac:dyDescent="0.3">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4.25" customHeight="1" x14ac:dyDescent="0.3">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4.25" customHeight="1" x14ac:dyDescent="0.3">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4.25" customHeight="1" x14ac:dyDescent="0.3">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4.25" customHeight="1" x14ac:dyDescent="0.3">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4.25" customHeight="1" x14ac:dyDescent="0.3">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4.25" customHeight="1" x14ac:dyDescent="0.3">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4.25" customHeight="1" x14ac:dyDescent="0.3">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4.25" customHeight="1" x14ac:dyDescent="0.3">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4.25" customHeight="1" x14ac:dyDescent="0.3">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4.25" customHeight="1" x14ac:dyDescent="0.3">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4.25" customHeight="1" x14ac:dyDescent="0.3">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4.25" customHeight="1" x14ac:dyDescent="0.3">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4.25" customHeight="1" x14ac:dyDescent="0.3">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4.25" customHeight="1" x14ac:dyDescent="0.3">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4.25" customHeight="1" x14ac:dyDescent="0.3">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4.25" customHeight="1" x14ac:dyDescent="0.3">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4.25" customHeight="1" x14ac:dyDescent="0.3">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4.25" customHeight="1" x14ac:dyDescent="0.3">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4.25" customHeight="1" x14ac:dyDescent="0.3">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4.25" customHeight="1" x14ac:dyDescent="0.3">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4.25" customHeight="1" x14ac:dyDescent="0.3">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4.25" customHeight="1" x14ac:dyDescent="0.3">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4.25" customHeight="1" x14ac:dyDescent="0.3">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4.25" customHeight="1" x14ac:dyDescent="0.3">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4.25" customHeight="1" x14ac:dyDescent="0.3">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4.25" customHeight="1" x14ac:dyDescent="0.3">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4.25" customHeight="1" x14ac:dyDescent="0.3">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4.25" customHeight="1" x14ac:dyDescent="0.3">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4.25" customHeight="1" x14ac:dyDescent="0.3">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4.25" customHeight="1" x14ac:dyDescent="0.3">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4.25" customHeight="1" x14ac:dyDescent="0.3">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4.25" customHeight="1" x14ac:dyDescent="0.3">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4.25" customHeight="1" x14ac:dyDescent="0.3">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4.25" customHeight="1" x14ac:dyDescent="0.3">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4.25" customHeight="1" x14ac:dyDescent="0.3">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4.25" customHeight="1" x14ac:dyDescent="0.3">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4.25" customHeight="1" x14ac:dyDescent="0.3">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4.25" customHeight="1" x14ac:dyDescent="0.3">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4.25" customHeight="1" x14ac:dyDescent="0.3">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4.25" customHeight="1" x14ac:dyDescent="0.3">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4.25" customHeight="1" x14ac:dyDescent="0.3">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4.25" customHeight="1" x14ac:dyDescent="0.3">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4.25" customHeight="1" x14ac:dyDescent="0.3">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4.25" customHeight="1" x14ac:dyDescent="0.3">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4.25" customHeight="1" x14ac:dyDescent="0.3">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4.25" customHeight="1" x14ac:dyDescent="0.3">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4.25" customHeight="1" x14ac:dyDescent="0.3">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4.25" customHeight="1" x14ac:dyDescent="0.3">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4.25" customHeight="1" x14ac:dyDescent="0.3">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4.25" customHeight="1" x14ac:dyDescent="0.3">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4.25" customHeight="1" x14ac:dyDescent="0.3">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4.25" customHeight="1" x14ac:dyDescent="0.3">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4.25" customHeight="1" x14ac:dyDescent="0.3">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4.25" customHeight="1" x14ac:dyDescent="0.3">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4.25" customHeight="1" x14ac:dyDescent="0.3">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4.25" customHeight="1" x14ac:dyDescent="0.3">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4.25" customHeight="1" x14ac:dyDescent="0.3">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4.25" customHeight="1" x14ac:dyDescent="0.3">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4.25" customHeight="1" x14ac:dyDescent="0.3">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4.25" customHeight="1" x14ac:dyDescent="0.3">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4.25" customHeight="1" x14ac:dyDescent="0.3">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4.25" customHeight="1" x14ac:dyDescent="0.3">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4.25" customHeight="1" x14ac:dyDescent="0.3">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4.25" customHeight="1" x14ac:dyDescent="0.3">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4.25" customHeight="1" x14ac:dyDescent="0.3">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4.25" customHeight="1" x14ac:dyDescent="0.3">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4.25" customHeight="1" x14ac:dyDescent="0.3">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4.25" customHeight="1" x14ac:dyDescent="0.3">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4.25" customHeight="1" x14ac:dyDescent="0.3">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4.25" customHeight="1" x14ac:dyDescent="0.3">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4.25" customHeight="1" x14ac:dyDescent="0.3">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4.25" customHeight="1" x14ac:dyDescent="0.3">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4.25" customHeight="1" x14ac:dyDescent="0.3">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4.25" customHeight="1" x14ac:dyDescent="0.3">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4.25" customHeight="1" x14ac:dyDescent="0.3">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4.25" customHeight="1" x14ac:dyDescent="0.3">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4.25" customHeight="1" x14ac:dyDescent="0.3">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4.25" customHeight="1" x14ac:dyDescent="0.3">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4.25" customHeight="1" x14ac:dyDescent="0.3">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4.25" customHeight="1" x14ac:dyDescent="0.3">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4.25" customHeight="1" x14ac:dyDescent="0.3">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4.25" customHeight="1" x14ac:dyDescent="0.3">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4.25" customHeight="1" x14ac:dyDescent="0.3">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4.25" customHeight="1" x14ac:dyDescent="0.3">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4.25" customHeight="1" x14ac:dyDescent="0.3">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4.25" customHeight="1" x14ac:dyDescent="0.3">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4.25" customHeight="1" x14ac:dyDescent="0.3">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4.25" customHeight="1" x14ac:dyDescent="0.3">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4.25" customHeight="1" x14ac:dyDescent="0.3">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4.25" customHeight="1" x14ac:dyDescent="0.3">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4.25" customHeight="1" x14ac:dyDescent="0.3">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4.25" customHeight="1" x14ac:dyDescent="0.3">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4.25" customHeight="1" x14ac:dyDescent="0.3">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4.25" customHeight="1" x14ac:dyDescent="0.3">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4.25" customHeight="1" x14ac:dyDescent="0.3">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4.25" customHeight="1" x14ac:dyDescent="0.3">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4.25" customHeight="1" x14ac:dyDescent="0.3">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4.25" customHeight="1" x14ac:dyDescent="0.3">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4.25" customHeight="1" x14ac:dyDescent="0.3">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4.25" customHeight="1" x14ac:dyDescent="0.3">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4.25" customHeight="1" x14ac:dyDescent="0.3">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4.25" customHeight="1" x14ac:dyDescent="0.3">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4.25" customHeight="1" x14ac:dyDescent="0.3">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4.25" customHeight="1" x14ac:dyDescent="0.3">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4.25" customHeight="1" x14ac:dyDescent="0.3">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4.25" customHeight="1" x14ac:dyDescent="0.3">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4.25" customHeight="1" x14ac:dyDescent="0.3">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4.25" customHeight="1" x14ac:dyDescent="0.3">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4.25" customHeight="1" x14ac:dyDescent="0.3">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4.25" customHeight="1" x14ac:dyDescent="0.3">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4.25" customHeight="1" x14ac:dyDescent="0.3">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4.25" customHeight="1" x14ac:dyDescent="0.3">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4.25" customHeight="1" x14ac:dyDescent="0.3">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4.25" customHeight="1" x14ac:dyDescent="0.3">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4.25" customHeight="1" x14ac:dyDescent="0.3">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4.25" customHeight="1" x14ac:dyDescent="0.3">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4.25" customHeight="1" x14ac:dyDescent="0.3">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4.25" customHeight="1" x14ac:dyDescent="0.3">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4.25" customHeight="1" x14ac:dyDescent="0.3">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4.25" customHeight="1" x14ac:dyDescent="0.3">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4.25" customHeight="1" x14ac:dyDescent="0.3">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4.25" customHeight="1" x14ac:dyDescent="0.3">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4.25" customHeight="1" x14ac:dyDescent="0.3">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4.25" customHeight="1" x14ac:dyDescent="0.3">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4.25" customHeight="1" x14ac:dyDescent="0.3">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4.25" customHeight="1" x14ac:dyDescent="0.3">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4.25" customHeight="1" x14ac:dyDescent="0.3">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4.25" customHeight="1" x14ac:dyDescent="0.3">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4.25" customHeight="1" x14ac:dyDescent="0.3">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4.25" customHeight="1" x14ac:dyDescent="0.3">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4.25" customHeight="1" x14ac:dyDescent="0.3">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4.25" customHeight="1" x14ac:dyDescent="0.3">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4.25" customHeight="1" x14ac:dyDescent="0.3">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4.25" customHeight="1" x14ac:dyDescent="0.3">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4.25" customHeight="1" x14ac:dyDescent="0.3">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4.25" customHeight="1" x14ac:dyDescent="0.3">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4.25" customHeight="1" x14ac:dyDescent="0.3">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4.25" customHeight="1" x14ac:dyDescent="0.3">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4.25" customHeight="1" x14ac:dyDescent="0.3">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4.25" customHeight="1" x14ac:dyDescent="0.3">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4.25" customHeight="1" x14ac:dyDescent="0.3">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4.25" customHeight="1" x14ac:dyDescent="0.3">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4.25" customHeight="1" x14ac:dyDescent="0.3">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4.25" customHeight="1" x14ac:dyDescent="0.3">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4.25" customHeight="1" x14ac:dyDescent="0.3">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4.25" customHeight="1" x14ac:dyDescent="0.3">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4.25" customHeight="1" x14ac:dyDescent="0.3">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4.25" customHeight="1" x14ac:dyDescent="0.3">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4.25" customHeight="1" x14ac:dyDescent="0.3">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4.25" customHeight="1" x14ac:dyDescent="0.3">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4.25" customHeight="1" x14ac:dyDescent="0.3">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4.25" customHeight="1" x14ac:dyDescent="0.3">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4.25" customHeight="1" x14ac:dyDescent="0.3">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4.25" customHeight="1" x14ac:dyDescent="0.3">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4.25" customHeight="1" x14ac:dyDescent="0.3">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4.25" customHeight="1" x14ac:dyDescent="0.3">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4.25" customHeight="1" x14ac:dyDescent="0.3">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4.25" customHeight="1" x14ac:dyDescent="0.3">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4.25" customHeight="1" x14ac:dyDescent="0.3">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4.25" customHeight="1" x14ac:dyDescent="0.3">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4.25" customHeight="1" x14ac:dyDescent="0.3">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4.25" customHeight="1" x14ac:dyDescent="0.3">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4.25" customHeight="1" x14ac:dyDescent="0.3">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4.25" customHeight="1" x14ac:dyDescent="0.3">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4.25" customHeight="1" x14ac:dyDescent="0.3">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4.25" customHeight="1" x14ac:dyDescent="0.3">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4.25" customHeight="1" x14ac:dyDescent="0.3">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4.25" customHeight="1" x14ac:dyDescent="0.3">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4.25" customHeight="1" x14ac:dyDescent="0.3">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4.25" customHeight="1" x14ac:dyDescent="0.3">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4.25" customHeight="1" x14ac:dyDescent="0.3">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4.25" customHeight="1" x14ac:dyDescent="0.3">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4.25" customHeight="1" x14ac:dyDescent="0.3">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4.25" customHeight="1" x14ac:dyDescent="0.3">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4.25" customHeight="1" x14ac:dyDescent="0.3">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4.25" customHeight="1" x14ac:dyDescent="0.3">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4.25" customHeight="1" x14ac:dyDescent="0.3">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4.25" customHeight="1" x14ac:dyDescent="0.3">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4.25" customHeight="1" x14ac:dyDescent="0.3">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4.25" customHeight="1" x14ac:dyDescent="0.3">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4.25" customHeight="1" x14ac:dyDescent="0.3">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4.25" customHeight="1" x14ac:dyDescent="0.3">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4.25" customHeight="1" x14ac:dyDescent="0.3">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4.25" customHeight="1" x14ac:dyDescent="0.3">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4.25" customHeight="1" x14ac:dyDescent="0.3">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4.25" customHeight="1" x14ac:dyDescent="0.3">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4.25" customHeight="1" x14ac:dyDescent="0.3">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4.25" customHeight="1" x14ac:dyDescent="0.3">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4.25" customHeight="1" x14ac:dyDescent="0.3">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4.25" customHeight="1" x14ac:dyDescent="0.3">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4.25" customHeight="1" x14ac:dyDescent="0.3">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4.25" customHeight="1" x14ac:dyDescent="0.3">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4.25" customHeight="1" x14ac:dyDescent="0.3">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4.25" customHeight="1" x14ac:dyDescent="0.3">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4.25" customHeight="1" x14ac:dyDescent="0.3">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4.25" customHeight="1" x14ac:dyDescent="0.3">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4.25" customHeight="1" x14ac:dyDescent="0.3">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4.25" customHeight="1" x14ac:dyDescent="0.3">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4.25" customHeight="1" x14ac:dyDescent="0.3">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4.25" customHeight="1" x14ac:dyDescent="0.3">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4.25" customHeight="1" x14ac:dyDescent="0.3">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4.25" customHeight="1" x14ac:dyDescent="0.3">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4.25" customHeight="1" x14ac:dyDescent="0.3">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4.25" customHeight="1" x14ac:dyDescent="0.3">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4.25" customHeight="1" x14ac:dyDescent="0.3">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4.25" customHeight="1" x14ac:dyDescent="0.3">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4.25" customHeight="1" x14ac:dyDescent="0.3">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4.25" customHeight="1" x14ac:dyDescent="0.3">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4.25" customHeight="1" x14ac:dyDescent="0.3">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4.25" customHeight="1" x14ac:dyDescent="0.3">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4.25" customHeight="1" x14ac:dyDescent="0.3">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4.25" customHeight="1" x14ac:dyDescent="0.3">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4.25" customHeight="1" x14ac:dyDescent="0.3">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4.25" customHeight="1" x14ac:dyDescent="0.3">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4.25" customHeight="1" x14ac:dyDescent="0.3">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4.25" customHeight="1" x14ac:dyDescent="0.3">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4.25" customHeight="1" x14ac:dyDescent="0.3">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4.25" customHeight="1" x14ac:dyDescent="0.3">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4.25" customHeight="1" x14ac:dyDescent="0.3">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4.25" customHeight="1" x14ac:dyDescent="0.3">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4.25" customHeight="1" x14ac:dyDescent="0.3">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4.25" customHeight="1" x14ac:dyDescent="0.3">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4.25" customHeight="1" x14ac:dyDescent="0.3">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4.25" customHeight="1" x14ac:dyDescent="0.3">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4.25" customHeight="1" x14ac:dyDescent="0.3">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4.25" customHeight="1" x14ac:dyDescent="0.3">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4.25" customHeight="1" x14ac:dyDescent="0.3">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4.25" customHeight="1" x14ac:dyDescent="0.3">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4.25" customHeight="1" x14ac:dyDescent="0.3">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4.25" customHeight="1" x14ac:dyDescent="0.3">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4.25" customHeight="1" x14ac:dyDescent="0.3">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4.25" customHeight="1" x14ac:dyDescent="0.3">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4.25" customHeight="1" x14ac:dyDescent="0.3">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4.25" customHeight="1" x14ac:dyDescent="0.3">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4.25" customHeight="1" x14ac:dyDescent="0.3">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4.25" customHeight="1" x14ac:dyDescent="0.3">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4.25" customHeight="1" x14ac:dyDescent="0.3">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4.25" customHeight="1" x14ac:dyDescent="0.3">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4.25" customHeight="1" x14ac:dyDescent="0.3">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4.25" customHeight="1" x14ac:dyDescent="0.3">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4.25" customHeight="1" x14ac:dyDescent="0.3">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4.25" customHeight="1" x14ac:dyDescent="0.3">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4.25" customHeight="1" x14ac:dyDescent="0.3">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4.25" customHeight="1" x14ac:dyDescent="0.3">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4.25" customHeight="1" x14ac:dyDescent="0.3">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4.25" customHeight="1" x14ac:dyDescent="0.3">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4.25" customHeight="1" x14ac:dyDescent="0.3">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4.25" customHeight="1" x14ac:dyDescent="0.3">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4.25" customHeight="1" x14ac:dyDescent="0.3">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4.25" customHeight="1" x14ac:dyDescent="0.3">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4.25" customHeight="1" x14ac:dyDescent="0.3">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4.25" customHeight="1" x14ac:dyDescent="0.3">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4.25" customHeight="1" x14ac:dyDescent="0.3">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4.25" customHeight="1" x14ac:dyDescent="0.3">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4.25" customHeight="1" x14ac:dyDescent="0.3">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4.25" customHeight="1" x14ac:dyDescent="0.3">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4.25" customHeight="1" x14ac:dyDescent="0.3">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4.25" customHeight="1" x14ac:dyDescent="0.3">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4.25" customHeight="1" x14ac:dyDescent="0.3">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4.25" customHeight="1" x14ac:dyDescent="0.3">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4.25" customHeight="1" x14ac:dyDescent="0.3">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4.25" customHeight="1" x14ac:dyDescent="0.3">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4.25" customHeight="1" x14ac:dyDescent="0.3">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4.25" customHeight="1" x14ac:dyDescent="0.3">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4.25" customHeight="1" x14ac:dyDescent="0.3">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4.25" customHeight="1" x14ac:dyDescent="0.3">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4.25" customHeight="1" x14ac:dyDescent="0.3">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4.25" customHeight="1" x14ac:dyDescent="0.3">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4.25" customHeight="1" x14ac:dyDescent="0.3">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4.25" customHeight="1" x14ac:dyDescent="0.3">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4.25" customHeight="1" x14ac:dyDescent="0.3">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4.25" customHeight="1" x14ac:dyDescent="0.3">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4.25" customHeight="1" x14ac:dyDescent="0.3">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4.25" customHeight="1" x14ac:dyDescent="0.3">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4.25" customHeight="1" x14ac:dyDescent="0.3">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4.25" customHeight="1" x14ac:dyDescent="0.3">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4.25" customHeight="1" x14ac:dyDescent="0.3">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4.25" customHeight="1" x14ac:dyDescent="0.3">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4.25" customHeight="1" x14ac:dyDescent="0.3">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4.25" customHeight="1" x14ac:dyDescent="0.3">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4.25" customHeight="1" x14ac:dyDescent="0.3">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4.25" customHeight="1" x14ac:dyDescent="0.3">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4.25" customHeight="1" x14ac:dyDescent="0.3">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4.25" customHeight="1" x14ac:dyDescent="0.3">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4.25" customHeight="1" x14ac:dyDescent="0.3">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4.25" customHeight="1" x14ac:dyDescent="0.3">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4.25" customHeight="1" x14ac:dyDescent="0.3">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4.25" customHeight="1" x14ac:dyDescent="0.3">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4.25" customHeight="1" x14ac:dyDescent="0.3">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4.25" customHeight="1" x14ac:dyDescent="0.3">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4.25" customHeight="1" x14ac:dyDescent="0.3">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4.25" customHeight="1" x14ac:dyDescent="0.3">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4.25" customHeight="1" x14ac:dyDescent="0.3">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4.25" customHeight="1" x14ac:dyDescent="0.3">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4.25" customHeight="1" x14ac:dyDescent="0.3">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4.25" customHeight="1" x14ac:dyDescent="0.3">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4.25" customHeight="1" x14ac:dyDescent="0.3">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4.25" customHeight="1" x14ac:dyDescent="0.3">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4.25" customHeight="1" x14ac:dyDescent="0.3">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4.25" customHeight="1" x14ac:dyDescent="0.3">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4.25" customHeight="1" x14ac:dyDescent="0.3">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4.25" customHeight="1" x14ac:dyDescent="0.3">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4.25" customHeight="1" x14ac:dyDescent="0.3">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4.25" customHeight="1" x14ac:dyDescent="0.3">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4.25" customHeight="1" x14ac:dyDescent="0.3">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4.25" customHeight="1" x14ac:dyDescent="0.3">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4.25" customHeight="1" x14ac:dyDescent="0.3">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4.25" customHeight="1" x14ac:dyDescent="0.3">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4.25" customHeight="1" x14ac:dyDescent="0.3">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4.25" customHeight="1" x14ac:dyDescent="0.3">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4.25" customHeight="1" x14ac:dyDescent="0.3">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4.25" customHeight="1" x14ac:dyDescent="0.3">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4.25" customHeight="1" x14ac:dyDescent="0.3">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4.25" customHeight="1" x14ac:dyDescent="0.3">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4.25" customHeight="1" x14ac:dyDescent="0.3">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4.25" customHeight="1" x14ac:dyDescent="0.3">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4.25" customHeight="1" x14ac:dyDescent="0.3">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4.25" customHeight="1" x14ac:dyDescent="0.3">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4.25" customHeight="1" x14ac:dyDescent="0.3">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4.25" customHeight="1" x14ac:dyDescent="0.3">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4.25" customHeight="1" x14ac:dyDescent="0.3">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4.25" customHeight="1" x14ac:dyDescent="0.3">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4.25" customHeight="1" x14ac:dyDescent="0.3">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4.25" customHeight="1" x14ac:dyDescent="0.3">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4.25" customHeight="1" x14ac:dyDescent="0.3">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4.25" customHeight="1" x14ac:dyDescent="0.3">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4.25" customHeight="1" x14ac:dyDescent="0.3">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4.25" customHeight="1" x14ac:dyDescent="0.3">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4.25" customHeight="1" x14ac:dyDescent="0.3">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4.25" customHeight="1" x14ac:dyDescent="0.3">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4.25" customHeight="1" x14ac:dyDescent="0.3">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4.25" customHeight="1" x14ac:dyDescent="0.3">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4.25" customHeight="1" x14ac:dyDescent="0.3">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4.25" customHeight="1" x14ac:dyDescent="0.3">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8EAADB"/>
  </sheetPr>
  <dimension ref="B1:N9653"/>
  <sheetViews>
    <sheetView showGridLines="0" zoomScaleNormal="100" workbookViewId="0">
      <selection activeCell="F1" sqref="F1:F1048576"/>
    </sheetView>
  </sheetViews>
  <sheetFormatPr defaultColWidth="14.44140625" defaultRowHeight="15" customHeight="1" x14ac:dyDescent="0.3"/>
  <cols>
    <col min="1" max="1" width="2.5546875" customWidth="1"/>
    <col min="2" max="2" width="11.109375" customWidth="1"/>
    <col min="3" max="3" width="12" customWidth="1"/>
    <col min="4" max="4" width="13.6640625" customWidth="1"/>
    <col min="5" max="5" width="13" customWidth="1"/>
    <col min="6" max="6" width="12.109375" customWidth="1"/>
    <col min="7" max="7" width="22.44140625" customWidth="1"/>
    <col min="8" max="8" width="14.109375" customWidth="1"/>
    <col min="9" max="9" width="14.77734375" customWidth="1"/>
    <col min="10" max="10" width="11.6640625" customWidth="1"/>
    <col min="11" max="11" width="13.44140625" customWidth="1"/>
    <col min="12" max="12" width="16.77734375" customWidth="1"/>
    <col min="13" max="13" width="18.109375" customWidth="1"/>
    <col min="14" max="14" width="16.5546875" customWidth="1"/>
  </cols>
  <sheetData>
    <row r="1" spans="2:14" ht="6.75" customHeight="1" x14ac:dyDescent="0.3"/>
    <row r="2" spans="2:14" ht="14.25" customHeight="1" x14ac:dyDescent="0.3">
      <c r="C2" s="18" t="s">
        <v>0</v>
      </c>
      <c r="D2" s="18"/>
      <c r="E2" s="18"/>
      <c r="F2" s="18"/>
      <c r="G2" s="18"/>
    </row>
    <row r="3" spans="2:14" ht="17.25" customHeight="1" x14ac:dyDescent="0.45">
      <c r="B3" s="3"/>
      <c r="C3" s="19"/>
      <c r="D3" s="19"/>
      <c r="E3" s="19"/>
      <c r="F3" s="19"/>
      <c r="G3" s="19"/>
      <c r="H3" s="4"/>
      <c r="I3" s="4"/>
      <c r="J3" s="4"/>
      <c r="K3" s="4"/>
      <c r="L3" s="4"/>
      <c r="M3" s="4"/>
      <c r="N3" s="4"/>
    </row>
    <row r="4" spans="2:14" ht="14.25" customHeight="1" x14ac:dyDescent="0.3"/>
    <row r="5" spans="2:14" ht="14.25" customHeight="1" x14ac:dyDescent="0.3">
      <c r="B5" s="5" t="s">
        <v>1</v>
      </c>
      <c r="C5" s="5" t="s">
        <v>2</v>
      </c>
      <c r="D5" s="5" t="s">
        <v>3</v>
      </c>
      <c r="E5" s="5" t="s">
        <v>4</v>
      </c>
      <c r="F5" s="5" t="s">
        <v>5</v>
      </c>
      <c r="G5" s="5" t="s">
        <v>6</v>
      </c>
      <c r="H5" s="5" t="s">
        <v>7</v>
      </c>
      <c r="I5" s="5" t="s">
        <v>8</v>
      </c>
      <c r="J5" s="5" t="s">
        <v>9</v>
      </c>
      <c r="K5" s="5" t="s">
        <v>10</v>
      </c>
      <c r="L5" s="5" t="s">
        <v>11</v>
      </c>
      <c r="M5" s="5" t="s">
        <v>12</v>
      </c>
      <c r="N5" s="5" t="s">
        <v>13</v>
      </c>
    </row>
    <row r="6" spans="2:14" ht="14.25" customHeight="1" x14ac:dyDescent="0.3">
      <c r="B6" s="6" t="s">
        <v>14</v>
      </c>
      <c r="C6" s="6">
        <v>1185732</v>
      </c>
      <c r="D6" s="7">
        <v>43831</v>
      </c>
      <c r="E6" s="6" t="s">
        <v>15</v>
      </c>
      <c r="F6" s="6" t="s">
        <v>16</v>
      </c>
      <c r="G6" s="6" t="s">
        <v>16</v>
      </c>
      <c r="H6" s="8" t="s">
        <v>17</v>
      </c>
      <c r="I6" s="9">
        <v>50</v>
      </c>
      <c r="J6" s="10">
        <v>12000</v>
      </c>
      <c r="K6" s="11">
        <f>Table1[[#This Row],[Price per Unit]]*Table1[[#This Row],[Units Sold]]</f>
        <v>600000</v>
      </c>
      <c r="L6" s="11">
        <v>300000</v>
      </c>
      <c r="M6" s="12">
        <f>Table1[[#This Row],[Operating Profit]]/Table1[[#This Row],[Total Sales]]</f>
        <v>0.5</v>
      </c>
      <c r="N6" s="6" t="s">
        <v>18</v>
      </c>
    </row>
    <row r="7" spans="2:14" ht="14.25" customHeight="1" x14ac:dyDescent="0.3">
      <c r="B7" s="6" t="s">
        <v>14</v>
      </c>
      <c r="C7" s="6">
        <v>1185732</v>
      </c>
      <c r="D7" s="7">
        <v>43832</v>
      </c>
      <c r="E7" s="6" t="s">
        <v>15</v>
      </c>
      <c r="F7" s="6" t="s">
        <v>16</v>
      </c>
      <c r="G7" s="6" t="s">
        <v>16</v>
      </c>
      <c r="H7" s="8" t="s">
        <v>19</v>
      </c>
      <c r="I7" s="9">
        <v>50</v>
      </c>
      <c r="J7" s="10">
        <v>10000</v>
      </c>
      <c r="K7" s="11">
        <f>Table1[[#This Row],[Price per Unit]]*Table1[[#This Row],[Units Sold]]</f>
        <v>500000</v>
      </c>
      <c r="L7" s="11">
        <v>150000</v>
      </c>
      <c r="M7" s="12">
        <f>Table1[[#This Row],[Operating Profit]]/Table1[[#This Row],[Total Sales]]</f>
        <v>0.3</v>
      </c>
      <c r="N7" s="6" t="s">
        <v>18</v>
      </c>
    </row>
    <row r="8" spans="2:14" ht="14.25" customHeight="1" x14ac:dyDescent="0.3">
      <c r="B8" s="6" t="s">
        <v>14</v>
      </c>
      <c r="C8" s="6">
        <v>1185732</v>
      </c>
      <c r="D8" s="7">
        <v>43833</v>
      </c>
      <c r="E8" s="6" t="s">
        <v>15</v>
      </c>
      <c r="F8" s="6" t="s">
        <v>16</v>
      </c>
      <c r="G8" s="6" t="s">
        <v>16</v>
      </c>
      <c r="H8" s="8" t="s">
        <v>20</v>
      </c>
      <c r="I8" s="9">
        <v>40</v>
      </c>
      <c r="J8" s="10">
        <v>10000</v>
      </c>
      <c r="K8" s="11">
        <f>Table1[[#This Row],[Price per Unit]]*Table1[[#This Row],[Units Sold]]</f>
        <v>400000</v>
      </c>
      <c r="L8" s="11">
        <v>140000</v>
      </c>
      <c r="M8" s="12">
        <f>Table1[[#This Row],[Operating Profit]]/Table1[[#This Row],[Total Sales]]</f>
        <v>0.35</v>
      </c>
      <c r="N8" s="6" t="s">
        <v>18</v>
      </c>
    </row>
    <row r="9" spans="2:14" ht="14.25" customHeight="1" x14ac:dyDescent="0.3">
      <c r="B9" s="6" t="s">
        <v>14</v>
      </c>
      <c r="C9" s="6">
        <v>1185732</v>
      </c>
      <c r="D9" s="7">
        <v>43834</v>
      </c>
      <c r="E9" s="6" t="s">
        <v>15</v>
      </c>
      <c r="F9" s="6" t="s">
        <v>16</v>
      </c>
      <c r="G9" s="6" t="s">
        <v>16</v>
      </c>
      <c r="H9" s="8" t="s">
        <v>21</v>
      </c>
      <c r="I9" s="9">
        <v>45</v>
      </c>
      <c r="J9" s="10">
        <v>8500</v>
      </c>
      <c r="K9" s="11">
        <f>Table1[[#This Row],[Price per Unit]]*Table1[[#This Row],[Units Sold]]</f>
        <v>382500</v>
      </c>
      <c r="L9" s="11">
        <v>133875</v>
      </c>
      <c r="M9" s="12">
        <f>Table1[[#This Row],[Operating Profit]]/Table1[[#This Row],[Total Sales]]</f>
        <v>0.35</v>
      </c>
      <c r="N9" s="6" t="s">
        <v>18</v>
      </c>
    </row>
    <row r="10" spans="2:14" ht="14.25" customHeight="1" x14ac:dyDescent="0.3">
      <c r="B10" s="6" t="s">
        <v>14</v>
      </c>
      <c r="C10" s="6">
        <v>1185732</v>
      </c>
      <c r="D10" s="7">
        <v>43835</v>
      </c>
      <c r="E10" s="6" t="s">
        <v>15</v>
      </c>
      <c r="F10" s="6" t="s">
        <v>16</v>
      </c>
      <c r="G10" s="6" t="s">
        <v>16</v>
      </c>
      <c r="H10" s="8" t="s">
        <v>22</v>
      </c>
      <c r="I10" s="9">
        <v>60</v>
      </c>
      <c r="J10" s="10">
        <v>9000</v>
      </c>
      <c r="K10" s="11">
        <f>Table1[[#This Row],[Price per Unit]]*Table1[[#This Row],[Units Sold]]</f>
        <v>540000</v>
      </c>
      <c r="L10" s="11">
        <v>162000</v>
      </c>
      <c r="M10" s="12">
        <f>Table1[[#This Row],[Operating Profit]]/Table1[[#This Row],[Total Sales]]</f>
        <v>0.3</v>
      </c>
      <c r="N10" s="6" t="s">
        <v>18</v>
      </c>
    </row>
    <row r="11" spans="2:14" ht="14.25" customHeight="1" x14ac:dyDescent="0.3">
      <c r="B11" s="6" t="s">
        <v>14</v>
      </c>
      <c r="C11" s="6">
        <v>1185732</v>
      </c>
      <c r="D11" s="7">
        <v>43836</v>
      </c>
      <c r="E11" s="6" t="s">
        <v>15</v>
      </c>
      <c r="F11" s="6" t="s">
        <v>16</v>
      </c>
      <c r="G11" s="6" t="s">
        <v>16</v>
      </c>
      <c r="H11" s="8" t="s">
        <v>23</v>
      </c>
      <c r="I11" s="9">
        <v>50</v>
      </c>
      <c r="J11" s="10">
        <v>10000</v>
      </c>
      <c r="K11" s="11">
        <f>Table1[[#This Row],[Price per Unit]]*Table1[[#This Row],[Units Sold]]</f>
        <v>500000</v>
      </c>
      <c r="L11" s="11">
        <v>125000</v>
      </c>
      <c r="M11" s="12">
        <f>Table1[[#This Row],[Operating Profit]]/Table1[[#This Row],[Total Sales]]</f>
        <v>0.25</v>
      </c>
      <c r="N11" s="6" t="s">
        <v>18</v>
      </c>
    </row>
    <row r="12" spans="2:14" ht="14.25" customHeight="1" x14ac:dyDescent="0.3">
      <c r="B12" s="6" t="s">
        <v>14</v>
      </c>
      <c r="C12" s="6">
        <v>1185732</v>
      </c>
      <c r="D12" s="7">
        <v>43837</v>
      </c>
      <c r="E12" s="6" t="s">
        <v>15</v>
      </c>
      <c r="F12" s="6" t="s">
        <v>16</v>
      </c>
      <c r="G12" s="6" t="s">
        <v>16</v>
      </c>
      <c r="H12" s="8" t="s">
        <v>17</v>
      </c>
      <c r="I12" s="9">
        <v>50</v>
      </c>
      <c r="J12" s="10">
        <v>12500</v>
      </c>
      <c r="K12" s="11">
        <f>Table1[[#This Row],[Price per Unit]]*Table1[[#This Row],[Units Sold]]</f>
        <v>625000</v>
      </c>
      <c r="L12" s="11">
        <v>312500</v>
      </c>
      <c r="M12" s="12">
        <f>Table1[[#This Row],[Operating Profit]]/Table1[[#This Row],[Total Sales]]</f>
        <v>0.5</v>
      </c>
      <c r="N12" s="6" t="s">
        <v>18</v>
      </c>
    </row>
    <row r="13" spans="2:14" ht="14.25" customHeight="1" x14ac:dyDescent="0.3">
      <c r="B13" s="6" t="s">
        <v>14</v>
      </c>
      <c r="C13" s="6">
        <v>1185732</v>
      </c>
      <c r="D13" s="7">
        <v>43838</v>
      </c>
      <c r="E13" s="6" t="s">
        <v>15</v>
      </c>
      <c r="F13" s="6" t="s">
        <v>16</v>
      </c>
      <c r="G13" s="6" t="s">
        <v>16</v>
      </c>
      <c r="H13" s="8" t="s">
        <v>19</v>
      </c>
      <c r="I13" s="9">
        <v>50</v>
      </c>
      <c r="J13" s="10">
        <v>9000</v>
      </c>
      <c r="K13" s="11">
        <f>Table1[[#This Row],[Price per Unit]]*Table1[[#This Row],[Units Sold]]</f>
        <v>450000</v>
      </c>
      <c r="L13" s="11">
        <v>135000</v>
      </c>
      <c r="M13" s="12">
        <f>Table1[[#This Row],[Operating Profit]]/Table1[[#This Row],[Total Sales]]</f>
        <v>0.3</v>
      </c>
      <c r="N13" s="6" t="s">
        <v>24</v>
      </c>
    </row>
    <row r="14" spans="2:14" ht="14.25" customHeight="1" x14ac:dyDescent="0.3">
      <c r="B14" s="6" t="s">
        <v>14</v>
      </c>
      <c r="C14" s="6">
        <v>1185732</v>
      </c>
      <c r="D14" s="7">
        <v>43851</v>
      </c>
      <c r="E14" s="6" t="s">
        <v>15</v>
      </c>
      <c r="F14" s="6" t="s">
        <v>16</v>
      </c>
      <c r="G14" s="6" t="s">
        <v>16</v>
      </c>
      <c r="H14" s="8" t="s">
        <v>20</v>
      </c>
      <c r="I14" s="9">
        <v>40</v>
      </c>
      <c r="J14" s="10">
        <v>9500</v>
      </c>
      <c r="K14" s="11">
        <f>Table1[[#This Row],[Price per Unit]]*Table1[[#This Row],[Units Sold]]</f>
        <v>380000</v>
      </c>
      <c r="L14" s="11">
        <v>133000</v>
      </c>
      <c r="M14" s="12">
        <f>Table1[[#This Row],[Operating Profit]]/Table1[[#This Row],[Total Sales]]</f>
        <v>0.35</v>
      </c>
      <c r="N14" s="6" t="s">
        <v>24</v>
      </c>
    </row>
    <row r="15" spans="2:14" ht="14.25" customHeight="1" x14ac:dyDescent="0.3">
      <c r="B15" s="6" t="s">
        <v>14</v>
      </c>
      <c r="C15" s="6">
        <v>1185732</v>
      </c>
      <c r="D15" s="7">
        <v>43852</v>
      </c>
      <c r="E15" s="6" t="s">
        <v>15</v>
      </c>
      <c r="F15" s="6" t="s">
        <v>16</v>
      </c>
      <c r="G15" s="6" t="s">
        <v>16</v>
      </c>
      <c r="H15" s="8" t="s">
        <v>21</v>
      </c>
      <c r="I15" s="9">
        <v>45</v>
      </c>
      <c r="J15" s="10">
        <v>8250</v>
      </c>
      <c r="K15" s="11">
        <f>Table1[[#This Row],[Price per Unit]]*Table1[[#This Row],[Units Sold]]</f>
        <v>371250</v>
      </c>
      <c r="L15" s="11">
        <v>129937.49999999999</v>
      </c>
      <c r="M15" s="12">
        <f>Table1[[#This Row],[Operating Profit]]/Table1[[#This Row],[Total Sales]]</f>
        <v>0.35</v>
      </c>
      <c r="N15" s="6" t="s">
        <v>24</v>
      </c>
    </row>
    <row r="16" spans="2:14" ht="14.25" customHeight="1" x14ac:dyDescent="0.3">
      <c r="B16" s="6" t="s">
        <v>14</v>
      </c>
      <c r="C16" s="6">
        <v>1185732</v>
      </c>
      <c r="D16" s="7">
        <v>43853</v>
      </c>
      <c r="E16" s="6" t="s">
        <v>15</v>
      </c>
      <c r="F16" s="6" t="s">
        <v>16</v>
      </c>
      <c r="G16" s="6" t="s">
        <v>16</v>
      </c>
      <c r="H16" s="8" t="s">
        <v>22</v>
      </c>
      <c r="I16" s="9">
        <v>60</v>
      </c>
      <c r="J16" s="10">
        <v>9000</v>
      </c>
      <c r="K16" s="11">
        <f>Table1[[#This Row],[Price per Unit]]*Table1[[#This Row],[Units Sold]]</f>
        <v>540000</v>
      </c>
      <c r="L16" s="11">
        <v>162000</v>
      </c>
      <c r="M16" s="12">
        <f>Table1[[#This Row],[Operating Profit]]/Table1[[#This Row],[Total Sales]]</f>
        <v>0.3</v>
      </c>
      <c r="N16" s="6" t="s">
        <v>24</v>
      </c>
    </row>
    <row r="17" spans="2:14" ht="14.25" customHeight="1" x14ac:dyDescent="0.3">
      <c r="B17" s="6" t="s">
        <v>14</v>
      </c>
      <c r="C17" s="6">
        <v>1185732</v>
      </c>
      <c r="D17" s="7">
        <v>43854</v>
      </c>
      <c r="E17" s="6" t="s">
        <v>15</v>
      </c>
      <c r="F17" s="6" t="s">
        <v>16</v>
      </c>
      <c r="G17" s="6" t="s">
        <v>16</v>
      </c>
      <c r="H17" s="8" t="s">
        <v>23</v>
      </c>
      <c r="I17" s="9">
        <v>50</v>
      </c>
      <c r="J17" s="10">
        <v>10000</v>
      </c>
      <c r="K17" s="11">
        <f>Table1[[#This Row],[Price per Unit]]*Table1[[#This Row],[Units Sold]]</f>
        <v>500000</v>
      </c>
      <c r="L17" s="11">
        <v>125000</v>
      </c>
      <c r="M17" s="12">
        <f>Table1[[#This Row],[Operating Profit]]/Table1[[#This Row],[Total Sales]]</f>
        <v>0.25</v>
      </c>
      <c r="N17" s="6" t="s">
        <v>24</v>
      </c>
    </row>
    <row r="18" spans="2:14" ht="14.25" customHeight="1" x14ac:dyDescent="0.3">
      <c r="B18" s="6" t="s">
        <v>14</v>
      </c>
      <c r="C18" s="6">
        <v>1185732</v>
      </c>
      <c r="D18" s="7">
        <v>43855</v>
      </c>
      <c r="E18" s="6" t="s">
        <v>15</v>
      </c>
      <c r="F18" s="6" t="s">
        <v>16</v>
      </c>
      <c r="G18" s="6" t="s">
        <v>16</v>
      </c>
      <c r="H18" s="8" t="s">
        <v>17</v>
      </c>
      <c r="I18" s="9">
        <v>50</v>
      </c>
      <c r="J18" s="10">
        <v>12200</v>
      </c>
      <c r="K18" s="11">
        <f>Table1[[#This Row],[Price per Unit]]*Table1[[#This Row],[Units Sold]]</f>
        <v>610000</v>
      </c>
      <c r="L18" s="11">
        <v>305000</v>
      </c>
      <c r="M18" s="12">
        <f>Table1[[#This Row],[Operating Profit]]/Table1[[#This Row],[Total Sales]]</f>
        <v>0.5</v>
      </c>
      <c r="N18" s="6" t="s">
        <v>24</v>
      </c>
    </row>
    <row r="19" spans="2:14" ht="14.25" customHeight="1" x14ac:dyDescent="0.3">
      <c r="B19" s="6" t="s">
        <v>14</v>
      </c>
      <c r="C19" s="6">
        <v>1185732</v>
      </c>
      <c r="D19" s="7">
        <v>43856</v>
      </c>
      <c r="E19" s="6" t="s">
        <v>15</v>
      </c>
      <c r="F19" s="6" t="s">
        <v>16</v>
      </c>
      <c r="G19" s="6" t="s">
        <v>16</v>
      </c>
      <c r="H19" s="8" t="s">
        <v>19</v>
      </c>
      <c r="I19" s="9">
        <v>50</v>
      </c>
      <c r="J19" s="10">
        <v>9250</v>
      </c>
      <c r="K19" s="11">
        <f>Table1[[#This Row],[Price per Unit]]*Table1[[#This Row],[Units Sold]]</f>
        <v>462500</v>
      </c>
      <c r="L19" s="11">
        <v>138750</v>
      </c>
      <c r="M19" s="12">
        <f>Table1[[#This Row],[Operating Profit]]/Table1[[#This Row],[Total Sales]]</f>
        <v>0.3</v>
      </c>
      <c r="N19" s="6" t="s">
        <v>24</v>
      </c>
    </row>
    <row r="20" spans="2:14" ht="14.25" customHeight="1" x14ac:dyDescent="0.3">
      <c r="B20" s="6" t="s">
        <v>14</v>
      </c>
      <c r="C20" s="6">
        <v>1185732</v>
      </c>
      <c r="D20" s="7">
        <v>43857</v>
      </c>
      <c r="E20" s="6" t="s">
        <v>15</v>
      </c>
      <c r="F20" s="6" t="s">
        <v>16</v>
      </c>
      <c r="G20" s="6" t="s">
        <v>16</v>
      </c>
      <c r="H20" s="8" t="s">
        <v>20</v>
      </c>
      <c r="I20" s="9">
        <v>40</v>
      </c>
      <c r="J20" s="10">
        <v>9500</v>
      </c>
      <c r="K20" s="11">
        <f>Table1[[#This Row],[Price per Unit]]*Table1[[#This Row],[Units Sold]]</f>
        <v>380000</v>
      </c>
      <c r="L20" s="11">
        <v>133000</v>
      </c>
      <c r="M20" s="12">
        <f>Table1[[#This Row],[Operating Profit]]/Table1[[#This Row],[Total Sales]]</f>
        <v>0.35</v>
      </c>
      <c r="N20" s="6" t="s">
        <v>24</v>
      </c>
    </row>
    <row r="21" spans="2:14" ht="14.25" customHeight="1" x14ac:dyDescent="0.3">
      <c r="B21" s="6" t="s">
        <v>14</v>
      </c>
      <c r="C21" s="6">
        <v>1185732</v>
      </c>
      <c r="D21" s="7">
        <v>43858</v>
      </c>
      <c r="E21" s="6" t="s">
        <v>15</v>
      </c>
      <c r="F21" s="6" t="s">
        <v>16</v>
      </c>
      <c r="G21" s="6" t="s">
        <v>16</v>
      </c>
      <c r="H21" s="8" t="s">
        <v>21</v>
      </c>
      <c r="I21" s="9">
        <v>45</v>
      </c>
      <c r="J21" s="10">
        <v>8000</v>
      </c>
      <c r="K21" s="11">
        <f>Table1[[#This Row],[Price per Unit]]*Table1[[#This Row],[Units Sold]]</f>
        <v>360000</v>
      </c>
      <c r="L21" s="11">
        <v>125999.99999999999</v>
      </c>
      <c r="M21" s="12">
        <f>Table1[[#This Row],[Operating Profit]]/Table1[[#This Row],[Total Sales]]</f>
        <v>0.35</v>
      </c>
      <c r="N21" s="6" t="s">
        <v>24</v>
      </c>
    </row>
    <row r="22" spans="2:14" ht="14.25" customHeight="1" x14ac:dyDescent="0.3">
      <c r="B22" s="6" t="s">
        <v>14</v>
      </c>
      <c r="C22" s="6">
        <v>1185732</v>
      </c>
      <c r="D22" s="7">
        <v>43859</v>
      </c>
      <c r="E22" s="6" t="s">
        <v>15</v>
      </c>
      <c r="F22" s="6" t="s">
        <v>16</v>
      </c>
      <c r="G22" s="6" t="s">
        <v>16</v>
      </c>
      <c r="H22" s="8" t="s">
        <v>22</v>
      </c>
      <c r="I22" s="9">
        <v>60</v>
      </c>
      <c r="J22" s="10">
        <v>8500</v>
      </c>
      <c r="K22" s="11">
        <f>Table1[[#This Row],[Price per Unit]]*Table1[[#This Row],[Units Sold]]</f>
        <v>510000</v>
      </c>
      <c r="L22" s="11">
        <v>153000</v>
      </c>
      <c r="M22" s="12">
        <f>Table1[[#This Row],[Operating Profit]]/Table1[[#This Row],[Total Sales]]</f>
        <v>0.3</v>
      </c>
      <c r="N22" s="6" t="s">
        <v>24</v>
      </c>
    </row>
    <row r="23" spans="2:14" ht="14.25" customHeight="1" x14ac:dyDescent="0.3">
      <c r="B23" s="6" t="s">
        <v>14</v>
      </c>
      <c r="C23" s="6">
        <v>1185732</v>
      </c>
      <c r="D23" s="7">
        <v>43860</v>
      </c>
      <c r="E23" s="6" t="s">
        <v>15</v>
      </c>
      <c r="F23" s="6" t="s">
        <v>16</v>
      </c>
      <c r="G23" s="6" t="s">
        <v>16</v>
      </c>
      <c r="H23" s="8" t="s">
        <v>23</v>
      </c>
      <c r="I23" s="9">
        <v>50</v>
      </c>
      <c r="J23" s="10">
        <v>9500</v>
      </c>
      <c r="K23" s="11">
        <f>Table1[[#This Row],[Price per Unit]]*Table1[[#This Row],[Units Sold]]</f>
        <v>475000</v>
      </c>
      <c r="L23" s="11">
        <v>118750</v>
      </c>
      <c r="M23" s="12">
        <f>Table1[[#This Row],[Operating Profit]]/Table1[[#This Row],[Total Sales]]</f>
        <v>0.25</v>
      </c>
      <c r="N23" s="6" t="s">
        <v>24</v>
      </c>
    </row>
    <row r="24" spans="2:14" ht="14.25" customHeight="1" x14ac:dyDescent="0.3">
      <c r="B24" s="6" t="s">
        <v>14</v>
      </c>
      <c r="C24" s="6">
        <v>1185732</v>
      </c>
      <c r="D24" s="7">
        <v>43861</v>
      </c>
      <c r="E24" s="6" t="s">
        <v>15</v>
      </c>
      <c r="F24" s="6" t="s">
        <v>16</v>
      </c>
      <c r="G24" s="6" t="s">
        <v>16</v>
      </c>
      <c r="H24" s="8" t="s">
        <v>17</v>
      </c>
      <c r="I24" s="9">
        <v>50</v>
      </c>
      <c r="J24" s="10">
        <v>12000</v>
      </c>
      <c r="K24" s="11">
        <f>Table1[[#This Row],[Price per Unit]]*Table1[[#This Row],[Units Sold]]</f>
        <v>600000</v>
      </c>
      <c r="L24" s="11">
        <v>300000</v>
      </c>
      <c r="M24" s="12">
        <f>Table1[[#This Row],[Operating Profit]]/Table1[[#This Row],[Total Sales]]</f>
        <v>0.5</v>
      </c>
      <c r="N24" s="6" t="s">
        <v>24</v>
      </c>
    </row>
    <row r="25" spans="2:14" ht="14.25" customHeight="1" x14ac:dyDescent="0.3">
      <c r="B25" s="6" t="s">
        <v>14</v>
      </c>
      <c r="C25" s="6">
        <v>1185732</v>
      </c>
      <c r="D25" s="7">
        <v>43862</v>
      </c>
      <c r="E25" s="6" t="s">
        <v>15</v>
      </c>
      <c r="F25" s="6" t="s">
        <v>16</v>
      </c>
      <c r="G25" s="6" t="s">
        <v>16</v>
      </c>
      <c r="H25" s="8" t="s">
        <v>19</v>
      </c>
      <c r="I25" s="9">
        <v>50</v>
      </c>
      <c r="J25" s="10">
        <v>9000</v>
      </c>
      <c r="K25" s="11">
        <f>Table1[[#This Row],[Price per Unit]]*Table1[[#This Row],[Units Sold]]</f>
        <v>450000</v>
      </c>
      <c r="L25" s="11">
        <v>135000</v>
      </c>
      <c r="M25" s="12">
        <f>Table1[[#This Row],[Operating Profit]]/Table1[[#This Row],[Total Sales]]</f>
        <v>0.3</v>
      </c>
      <c r="N25" s="6" t="s">
        <v>24</v>
      </c>
    </row>
    <row r="26" spans="2:14" ht="14.25" customHeight="1" x14ac:dyDescent="0.3">
      <c r="B26" s="6" t="s">
        <v>14</v>
      </c>
      <c r="C26" s="6">
        <v>1185732</v>
      </c>
      <c r="D26" s="7">
        <v>43863</v>
      </c>
      <c r="E26" s="6" t="s">
        <v>15</v>
      </c>
      <c r="F26" s="6" t="s">
        <v>16</v>
      </c>
      <c r="G26" s="6" t="s">
        <v>16</v>
      </c>
      <c r="H26" s="8" t="s">
        <v>20</v>
      </c>
      <c r="I26" s="9">
        <v>40</v>
      </c>
      <c r="J26" s="10">
        <v>9000</v>
      </c>
      <c r="K26" s="11">
        <f>Table1[[#This Row],[Price per Unit]]*Table1[[#This Row],[Units Sold]]</f>
        <v>360000</v>
      </c>
      <c r="L26" s="11">
        <v>125999.99999999999</v>
      </c>
      <c r="M26" s="12">
        <f>Table1[[#This Row],[Operating Profit]]/Table1[[#This Row],[Total Sales]]</f>
        <v>0.35</v>
      </c>
      <c r="N26" s="6" t="s">
        <v>24</v>
      </c>
    </row>
    <row r="27" spans="2:14" ht="14.25" customHeight="1" x14ac:dyDescent="0.3">
      <c r="B27" s="6" t="s">
        <v>14</v>
      </c>
      <c r="C27" s="6">
        <v>1185732</v>
      </c>
      <c r="D27" s="7">
        <v>43864</v>
      </c>
      <c r="E27" s="6" t="s">
        <v>15</v>
      </c>
      <c r="F27" s="6" t="s">
        <v>16</v>
      </c>
      <c r="G27" s="6" t="s">
        <v>16</v>
      </c>
      <c r="H27" s="8" t="s">
        <v>21</v>
      </c>
      <c r="I27" s="9">
        <v>45</v>
      </c>
      <c r="J27" s="10">
        <v>8250</v>
      </c>
      <c r="K27" s="11">
        <f>Table1[[#This Row],[Price per Unit]]*Table1[[#This Row],[Units Sold]]</f>
        <v>371250</v>
      </c>
      <c r="L27" s="11">
        <v>129937.49999999999</v>
      </c>
      <c r="M27" s="12">
        <f>Table1[[#This Row],[Operating Profit]]/Table1[[#This Row],[Total Sales]]</f>
        <v>0.35</v>
      </c>
      <c r="N27" s="6" t="s">
        <v>24</v>
      </c>
    </row>
    <row r="28" spans="2:14" ht="14.25" customHeight="1" x14ac:dyDescent="0.3">
      <c r="B28" s="6" t="s">
        <v>14</v>
      </c>
      <c r="C28" s="6">
        <v>1185732</v>
      </c>
      <c r="D28" s="7">
        <v>43865</v>
      </c>
      <c r="E28" s="6" t="s">
        <v>15</v>
      </c>
      <c r="F28" s="6" t="s">
        <v>16</v>
      </c>
      <c r="G28" s="6" t="s">
        <v>16</v>
      </c>
      <c r="H28" s="8" t="s">
        <v>22</v>
      </c>
      <c r="I28" s="9">
        <v>60</v>
      </c>
      <c r="J28" s="10">
        <v>8250</v>
      </c>
      <c r="K28" s="11">
        <f>Table1[[#This Row],[Price per Unit]]*Table1[[#This Row],[Units Sold]]</f>
        <v>495000</v>
      </c>
      <c r="L28" s="11">
        <v>148500</v>
      </c>
      <c r="M28" s="12">
        <f>Table1[[#This Row],[Operating Profit]]/Table1[[#This Row],[Total Sales]]</f>
        <v>0.3</v>
      </c>
      <c r="N28" s="6" t="s">
        <v>24</v>
      </c>
    </row>
    <row r="29" spans="2:14" ht="14.25" customHeight="1" x14ac:dyDescent="0.3">
      <c r="B29" s="6" t="s">
        <v>14</v>
      </c>
      <c r="C29" s="6">
        <v>1185732</v>
      </c>
      <c r="D29" s="7">
        <v>43866</v>
      </c>
      <c r="E29" s="6" t="s">
        <v>15</v>
      </c>
      <c r="F29" s="6" t="s">
        <v>16</v>
      </c>
      <c r="G29" s="6" t="s">
        <v>16</v>
      </c>
      <c r="H29" s="8" t="s">
        <v>23</v>
      </c>
      <c r="I29" s="9">
        <v>50</v>
      </c>
      <c r="J29" s="10">
        <v>9500</v>
      </c>
      <c r="K29" s="11">
        <f>Table1[[#This Row],[Price per Unit]]*Table1[[#This Row],[Units Sold]]</f>
        <v>475000</v>
      </c>
      <c r="L29" s="11">
        <v>118750</v>
      </c>
      <c r="M29" s="12">
        <f>Table1[[#This Row],[Operating Profit]]/Table1[[#This Row],[Total Sales]]</f>
        <v>0.25</v>
      </c>
      <c r="N29" s="6" t="s">
        <v>24</v>
      </c>
    </row>
    <row r="30" spans="2:14" ht="14.25" customHeight="1" x14ac:dyDescent="0.3">
      <c r="B30" s="6" t="s">
        <v>14</v>
      </c>
      <c r="C30" s="6">
        <v>1185732</v>
      </c>
      <c r="D30" s="7">
        <v>43867</v>
      </c>
      <c r="E30" s="6" t="s">
        <v>15</v>
      </c>
      <c r="F30" s="6" t="s">
        <v>16</v>
      </c>
      <c r="G30" s="6" t="s">
        <v>16</v>
      </c>
      <c r="H30" s="8" t="s">
        <v>17</v>
      </c>
      <c r="I30" s="9">
        <v>60</v>
      </c>
      <c r="J30" s="10">
        <v>12200</v>
      </c>
      <c r="K30" s="11">
        <f>Table1[[#This Row],[Price per Unit]]*Table1[[#This Row],[Units Sold]]</f>
        <v>732000</v>
      </c>
      <c r="L30" s="11">
        <v>366000</v>
      </c>
      <c r="M30" s="12">
        <f>Table1[[#This Row],[Operating Profit]]/Table1[[#This Row],[Total Sales]]</f>
        <v>0.5</v>
      </c>
      <c r="N30" s="6" t="s">
        <v>24</v>
      </c>
    </row>
    <row r="31" spans="2:14" ht="14.25" customHeight="1" x14ac:dyDescent="0.3">
      <c r="B31" s="6" t="s">
        <v>14</v>
      </c>
      <c r="C31" s="6">
        <v>1185732</v>
      </c>
      <c r="D31" s="7">
        <v>43868</v>
      </c>
      <c r="E31" s="6" t="s">
        <v>15</v>
      </c>
      <c r="F31" s="6" t="s">
        <v>16</v>
      </c>
      <c r="G31" s="6" t="s">
        <v>16</v>
      </c>
      <c r="H31" s="8" t="s">
        <v>19</v>
      </c>
      <c r="I31" s="9">
        <v>55.000000000000007</v>
      </c>
      <c r="J31" s="10">
        <v>9250</v>
      </c>
      <c r="K31" s="11">
        <f>Table1[[#This Row],[Price per Unit]]*Table1[[#This Row],[Units Sold]]</f>
        <v>508750.00000000006</v>
      </c>
      <c r="L31" s="11">
        <v>152625</v>
      </c>
      <c r="M31" s="12">
        <f>Table1[[#This Row],[Operating Profit]]/Table1[[#This Row],[Total Sales]]</f>
        <v>0.3</v>
      </c>
      <c r="N31" s="6" t="s">
        <v>24</v>
      </c>
    </row>
    <row r="32" spans="2:14" ht="14.25" customHeight="1" x14ac:dyDescent="0.3">
      <c r="B32" s="6" t="s">
        <v>14</v>
      </c>
      <c r="C32" s="6">
        <v>1185732</v>
      </c>
      <c r="D32" s="7">
        <v>43869</v>
      </c>
      <c r="E32" s="6" t="s">
        <v>15</v>
      </c>
      <c r="F32" s="6" t="s">
        <v>16</v>
      </c>
      <c r="G32" s="6" t="s">
        <v>16</v>
      </c>
      <c r="H32" s="8" t="s">
        <v>20</v>
      </c>
      <c r="I32" s="9">
        <v>50</v>
      </c>
      <c r="J32" s="10">
        <v>9000</v>
      </c>
      <c r="K32" s="11">
        <f>Table1[[#This Row],[Price per Unit]]*Table1[[#This Row],[Units Sold]]</f>
        <v>450000</v>
      </c>
      <c r="L32" s="11">
        <v>157500</v>
      </c>
      <c r="M32" s="12">
        <f>Table1[[#This Row],[Operating Profit]]/Table1[[#This Row],[Total Sales]]</f>
        <v>0.35</v>
      </c>
      <c r="N32" s="6" t="s">
        <v>24</v>
      </c>
    </row>
    <row r="33" spans="2:14" ht="14.25" customHeight="1" x14ac:dyDescent="0.3">
      <c r="B33" s="6" t="s">
        <v>14</v>
      </c>
      <c r="C33" s="6">
        <v>1185732</v>
      </c>
      <c r="D33" s="7">
        <v>43870</v>
      </c>
      <c r="E33" s="6" t="s">
        <v>15</v>
      </c>
      <c r="F33" s="6" t="s">
        <v>16</v>
      </c>
      <c r="G33" s="6" t="s">
        <v>16</v>
      </c>
      <c r="H33" s="8" t="s">
        <v>21</v>
      </c>
      <c r="I33" s="9">
        <v>50</v>
      </c>
      <c r="J33" s="10">
        <v>8500</v>
      </c>
      <c r="K33" s="11">
        <f>Table1[[#This Row],[Price per Unit]]*Table1[[#This Row],[Units Sold]]</f>
        <v>425000</v>
      </c>
      <c r="L33" s="11">
        <v>148750</v>
      </c>
      <c r="M33" s="12">
        <f>Table1[[#This Row],[Operating Profit]]/Table1[[#This Row],[Total Sales]]</f>
        <v>0.35</v>
      </c>
      <c r="N33" s="6" t="s">
        <v>24</v>
      </c>
    </row>
    <row r="34" spans="2:14" ht="14.25" customHeight="1" x14ac:dyDescent="0.3">
      <c r="B34" s="6" t="s">
        <v>14</v>
      </c>
      <c r="C34" s="6">
        <v>1185732</v>
      </c>
      <c r="D34" s="7">
        <v>43871</v>
      </c>
      <c r="E34" s="6" t="s">
        <v>15</v>
      </c>
      <c r="F34" s="6" t="s">
        <v>16</v>
      </c>
      <c r="G34" s="6" t="s">
        <v>16</v>
      </c>
      <c r="H34" s="8" t="s">
        <v>22</v>
      </c>
      <c r="I34" s="9">
        <v>60</v>
      </c>
      <c r="J34" s="10">
        <v>8750</v>
      </c>
      <c r="K34" s="11">
        <f>Table1[[#This Row],[Price per Unit]]*Table1[[#This Row],[Units Sold]]</f>
        <v>525000</v>
      </c>
      <c r="L34" s="11">
        <v>157500</v>
      </c>
      <c r="M34" s="12">
        <f>Table1[[#This Row],[Operating Profit]]/Table1[[#This Row],[Total Sales]]</f>
        <v>0.3</v>
      </c>
      <c r="N34" s="6" t="s">
        <v>24</v>
      </c>
    </row>
    <row r="35" spans="2:14" ht="14.25" customHeight="1" x14ac:dyDescent="0.3">
      <c r="B35" s="6" t="s">
        <v>14</v>
      </c>
      <c r="C35" s="6">
        <v>1185732</v>
      </c>
      <c r="D35" s="7">
        <v>43893</v>
      </c>
      <c r="E35" s="6" t="s">
        <v>15</v>
      </c>
      <c r="F35" s="6" t="s">
        <v>16</v>
      </c>
      <c r="G35" s="6" t="s">
        <v>16</v>
      </c>
      <c r="H35" s="8" t="s">
        <v>23</v>
      </c>
      <c r="I35" s="9">
        <v>65</v>
      </c>
      <c r="J35" s="10">
        <v>10000</v>
      </c>
      <c r="K35" s="11">
        <f>Table1[[#This Row],[Price per Unit]]*Table1[[#This Row],[Units Sold]]</f>
        <v>650000</v>
      </c>
      <c r="L35" s="11">
        <v>162500</v>
      </c>
      <c r="M35" s="12">
        <f>Table1[[#This Row],[Operating Profit]]/Table1[[#This Row],[Total Sales]]</f>
        <v>0.25</v>
      </c>
      <c r="N35" s="6" t="s">
        <v>24</v>
      </c>
    </row>
    <row r="36" spans="2:14" ht="14.25" customHeight="1" x14ac:dyDescent="0.3">
      <c r="B36" s="6" t="s">
        <v>14</v>
      </c>
      <c r="C36" s="6">
        <v>1185732</v>
      </c>
      <c r="D36" s="7">
        <v>43894</v>
      </c>
      <c r="E36" s="6" t="s">
        <v>15</v>
      </c>
      <c r="F36" s="6" t="s">
        <v>16</v>
      </c>
      <c r="G36" s="6" t="s">
        <v>16</v>
      </c>
      <c r="H36" s="8" t="s">
        <v>17</v>
      </c>
      <c r="I36" s="9">
        <v>60</v>
      </c>
      <c r="J36" s="10">
        <v>12500</v>
      </c>
      <c r="K36" s="11">
        <f>Table1[[#This Row],[Price per Unit]]*Table1[[#This Row],[Units Sold]]</f>
        <v>750000</v>
      </c>
      <c r="L36" s="11">
        <v>375000</v>
      </c>
      <c r="M36" s="12">
        <f>Table1[[#This Row],[Operating Profit]]/Table1[[#This Row],[Total Sales]]</f>
        <v>0.5</v>
      </c>
      <c r="N36" s="6" t="s">
        <v>24</v>
      </c>
    </row>
    <row r="37" spans="2:14" ht="14.25" customHeight="1" x14ac:dyDescent="0.3">
      <c r="B37" s="6" t="s">
        <v>14</v>
      </c>
      <c r="C37" s="6">
        <v>1185732</v>
      </c>
      <c r="D37" s="7">
        <v>43895</v>
      </c>
      <c r="E37" s="6" t="s">
        <v>15</v>
      </c>
      <c r="F37" s="6" t="s">
        <v>16</v>
      </c>
      <c r="G37" s="6" t="s">
        <v>16</v>
      </c>
      <c r="H37" s="8" t="s">
        <v>19</v>
      </c>
      <c r="I37" s="9">
        <v>55.000000000000007</v>
      </c>
      <c r="J37" s="10">
        <v>10000</v>
      </c>
      <c r="K37" s="11">
        <f>Table1[[#This Row],[Price per Unit]]*Table1[[#This Row],[Units Sold]]</f>
        <v>550000.00000000012</v>
      </c>
      <c r="L37" s="11">
        <v>165000.00000000003</v>
      </c>
      <c r="M37" s="12">
        <f>Table1[[#This Row],[Operating Profit]]/Table1[[#This Row],[Total Sales]]</f>
        <v>0.3</v>
      </c>
      <c r="N37" s="6" t="s">
        <v>24</v>
      </c>
    </row>
    <row r="38" spans="2:14" ht="14.25" customHeight="1" x14ac:dyDescent="0.3">
      <c r="B38" s="6" t="s">
        <v>14</v>
      </c>
      <c r="C38" s="6">
        <v>1185732</v>
      </c>
      <c r="D38" s="7">
        <v>43896</v>
      </c>
      <c r="E38" s="6" t="s">
        <v>15</v>
      </c>
      <c r="F38" s="6" t="s">
        <v>16</v>
      </c>
      <c r="G38" s="6" t="s">
        <v>16</v>
      </c>
      <c r="H38" s="8" t="s">
        <v>20</v>
      </c>
      <c r="I38" s="9">
        <v>50</v>
      </c>
      <c r="J38" s="10">
        <v>9250</v>
      </c>
      <c r="K38" s="11">
        <f>Table1[[#This Row],[Price per Unit]]*Table1[[#This Row],[Units Sold]]</f>
        <v>462500</v>
      </c>
      <c r="L38" s="11">
        <v>161875</v>
      </c>
      <c r="M38" s="12">
        <f>Table1[[#This Row],[Operating Profit]]/Table1[[#This Row],[Total Sales]]</f>
        <v>0.35</v>
      </c>
      <c r="N38" s="6" t="s">
        <v>24</v>
      </c>
    </row>
    <row r="39" spans="2:14" ht="14.25" customHeight="1" x14ac:dyDescent="0.3">
      <c r="B39" s="6" t="s">
        <v>14</v>
      </c>
      <c r="C39" s="6">
        <v>1185732</v>
      </c>
      <c r="D39" s="7">
        <v>43897</v>
      </c>
      <c r="E39" s="6" t="s">
        <v>15</v>
      </c>
      <c r="F39" s="6" t="s">
        <v>16</v>
      </c>
      <c r="G39" s="6" t="s">
        <v>16</v>
      </c>
      <c r="H39" s="8" t="s">
        <v>21</v>
      </c>
      <c r="I39" s="9">
        <v>50</v>
      </c>
      <c r="J39" s="10">
        <v>9000</v>
      </c>
      <c r="K39" s="11">
        <f>Table1[[#This Row],[Price per Unit]]*Table1[[#This Row],[Units Sold]]</f>
        <v>450000</v>
      </c>
      <c r="L39" s="11">
        <v>157500</v>
      </c>
      <c r="M39" s="12">
        <f>Table1[[#This Row],[Operating Profit]]/Table1[[#This Row],[Total Sales]]</f>
        <v>0.35</v>
      </c>
      <c r="N39" s="6" t="s">
        <v>24</v>
      </c>
    </row>
    <row r="40" spans="2:14" ht="14.25" customHeight="1" x14ac:dyDescent="0.3">
      <c r="B40" s="6" t="s">
        <v>14</v>
      </c>
      <c r="C40" s="6">
        <v>1185732</v>
      </c>
      <c r="D40" s="7">
        <v>43898</v>
      </c>
      <c r="E40" s="6" t="s">
        <v>15</v>
      </c>
      <c r="F40" s="6" t="s">
        <v>16</v>
      </c>
      <c r="G40" s="6" t="s">
        <v>16</v>
      </c>
      <c r="H40" s="8" t="s">
        <v>22</v>
      </c>
      <c r="I40" s="9">
        <v>60</v>
      </c>
      <c r="J40" s="10">
        <v>9000</v>
      </c>
      <c r="K40" s="11">
        <f>Table1[[#This Row],[Price per Unit]]*Table1[[#This Row],[Units Sold]]</f>
        <v>540000</v>
      </c>
      <c r="L40" s="11">
        <v>162000</v>
      </c>
      <c r="M40" s="12">
        <f>Table1[[#This Row],[Operating Profit]]/Table1[[#This Row],[Total Sales]]</f>
        <v>0.3</v>
      </c>
      <c r="N40" s="6" t="s">
        <v>24</v>
      </c>
    </row>
    <row r="41" spans="2:14" ht="14.25" customHeight="1" x14ac:dyDescent="0.3">
      <c r="B41" s="6" t="s">
        <v>14</v>
      </c>
      <c r="C41" s="6">
        <v>1185732</v>
      </c>
      <c r="D41" s="7">
        <v>43899</v>
      </c>
      <c r="E41" s="6" t="s">
        <v>15</v>
      </c>
      <c r="F41" s="6" t="s">
        <v>16</v>
      </c>
      <c r="G41" s="6" t="s">
        <v>16</v>
      </c>
      <c r="H41" s="8" t="s">
        <v>23</v>
      </c>
      <c r="I41" s="9">
        <v>65</v>
      </c>
      <c r="J41" s="10">
        <v>10500</v>
      </c>
      <c r="K41" s="11">
        <f>Table1[[#This Row],[Price per Unit]]*Table1[[#This Row],[Units Sold]]</f>
        <v>682500</v>
      </c>
      <c r="L41" s="11">
        <v>170625</v>
      </c>
      <c r="M41" s="12">
        <f>Table1[[#This Row],[Operating Profit]]/Table1[[#This Row],[Total Sales]]</f>
        <v>0.25</v>
      </c>
      <c r="N41" s="6" t="s">
        <v>24</v>
      </c>
    </row>
    <row r="42" spans="2:14" ht="14.25" customHeight="1" x14ac:dyDescent="0.3">
      <c r="B42" s="6" t="s">
        <v>14</v>
      </c>
      <c r="C42" s="6">
        <v>1185732</v>
      </c>
      <c r="D42" s="7">
        <v>43900</v>
      </c>
      <c r="E42" s="6" t="s">
        <v>15</v>
      </c>
      <c r="F42" s="6" t="s">
        <v>16</v>
      </c>
      <c r="G42" s="6" t="s">
        <v>16</v>
      </c>
      <c r="H42" s="8" t="s">
        <v>17</v>
      </c>
      <c r="I42" s="9">
        <v>60</v>
      </c>
      <c r="J42" s="10">
        <v>12750</v>
      </c>
      <c r="K42" s="11">
        <f>Table1[[#This Row],[Price per Unit]]*Table1[[#This Row],[Units Sold]]</f>
        <v>765000</v>
      </c>
      <c r="L42" s="11">
        <v>382500</v>
      </c>
      <c r="M42" s="12">
        <f>Table1[[#This Row],[Operating Profit]]/Table1[[#This Row],[Total Sales]]</f>
        <v>0.5</v>
      </c>
      <c r="N42" s="6" t="s">
        <v>24</v>
      </c>
    </row>
    <row r="43" spans="2:14" ht="14.25" customHeight="1" x14ac:dyDescent="0.3">
      <c r="B43" s="6" t="s">
        <v>14</v>
      </c>
      <c r="C43" s="6">
        <v>1185732</v>
      </c>
      <c r="D43" s="7">
        <v>43901</v>
      </c>
      <c r="E43" s="6" t="s">
        <v>15</v>
      </c>
      <c r="F43" s="6" t="s">
        <v>16</v>
      </c>
      <c r="G43" s="6" t="s">
        <v>16</v>
      </c>
      <c r="H43" s="8" t="s">
        <v>19</v>
      </c>
      <c r="I43" s="9">
        <v>55.000000000000007</v>
      </c>
      <c r="J43" s="10">
        <v>10250</v>
      </c>
      <c r="K43" s="11">
        <f>Table1[[#This Row],[Price per Unit]]*Table1[[#This Row],[Units Sold]]</f>
        <v>563750.00000000012</v>
      </c>
      <c r="L43" s="11">
        <v>169125.00000000003</v>
      </c>
      <c r="M43" s="12">
        <f>Table1[[#This Row],[Operating Profit]]/Table1[[#This Row],[Total Sales]]</f>
        <v>0.3</v>
      </c>
      <c r="N43" s="6" t="s">
        <v>24</v>
      </c>
    </row>
    <row r="44" spans="2:14" ht="14.25" customHeight="1" x14ac:dyDescent="0.3">
      <c r="B44" s="6" t="s">
        <v>14</v>
      </c>
      <c r="C44" s="6">
        <v>1185732</v>
      </c>
      <c r="D44" s="7">
        <v>43902</v>
      </c>
      <c r="E44" s="6" t="s">
        <v>15</v>
      </c>
      <c r="F44" s="6" t="s">
        <v>16</v>
      </c>
      <c r="G44" s="6" t="s">
        <v>16</v>
      </c>
      <c r="H44" s="8" t="s">
        <v>20</v>
      </c>
      <c r="I44" s="9">
        <v>50</v>
      </c>
      <c r="J44" s="10">
        <v>9500</v>
      </c>
      <c r="K44" s="11">
        <f>Table1[[#This Row],[Price per Unit]]*Table1[[#This Row],[Units Sold]]</f>
        <v>475000</v>
      </c>
      <c r="L44" s="11">
        <v>166250</v>
      </c>
      <c r="M44" s="12">
        <f>Table1[[#This Row],[Operating Profit]]/Table1[[#This Row],[Total Sales]]</f>
        <v>0.35</v>
      </c>
      <c r="N44" s="6" t="s">
        <v>24</v>
      </c>
    </row>
    <row r="45" spans="2:14" ht="14.25" customHeight="1" x14ac:dyDescent="0.3">
      <c r="B45" s="6" t="s">
        <v>14</v>
      </c>
      <c r="C45" s="6">
        <v>1185732</v>
      </c>
      <c r="D45" s="7">
        <v>43903</v>
      </c>
      <c r="E45" s="6" t="s">
        <v>15</v>
      </c>
      <c r="F45" s="6" t="s">
        <v>16</v>
      </c>
      <c r="G45" s="6" t="s">
        <v>16</v>
      </c>
      <c r="H45" s="8" t="s">
        <v>21</v>
      </c>
      <c r="I45" s="9">
        <v>50</v>
      </c>
      <c r="J45" s="10">
        <v>9000</v>
      </c>
      <c r="K45" s="11">
        <f>Table1[[#This Row],[Price per Unit]]*Table1[[#This Row],[Units Sold]]</f>
        <v>450000</v>
      </c>
      <c r="L45" s="11">
        <v>157500</v>
      </c>
      <c r="M45" s="12">
        <f>Table1[[#This Row],[Operating Profit]]/Table1[[#This Row],[Total Sales]]</f>
        <v>0.35</v>
      </c>
      <c r="N45" s="6" t="s">
        <v>24</v>
      </c>
    </row>
    <row r="46" spans="2:14" ht="14.25" customHeight="1" x14ac:dyDescent="0.3">
      <c r="B46" s="6" t="s">
        <v>14</v>
      </c>
      <c r="C46" s="6">
        <v>1185732</v>
      </c>
      <c r="D46" s="7">
        <v>43904</v>
      </c>
      <c r="E46" s="6" t="s">
        <v>15</v>
      </c>
      <c r="F46" s="6" t="s">
        <v>16</v>
      </c>
      <c r="G46" s="6" t="s">
        <v>16</v>
      </c>
      <c r="H46" s="8" t="s">
        <v>22</v>
      </c>
      <c r="I46" s="9">
        <v>60</v>
      </c>
      <c r="J46" s="10">
        <v>9250</v>
      </c>
      <c r="K46" s="11">
        <f>Table1[[#This Row],[Price per Unit]]*Table1[[#This Row],[Units Sold]]</f>
        <v>555000</v>
      </c>
      <c r="L46" s="11">
        <v>166500</v>
      </c>
      <c r="M46" s="12">
        <f>Table1[[#This Row],[Operating Profit]]/Table1[[#This Row],[Total Sales]]</f>
        <v>0.3</v>
      </c>
      <c r="N46" s="6" t="s">
        <v>24</v>
      </c>
    </row>
    <row r="47" spans="2:14" ht="14.25" customHeight="1" x14ac:dyDescent="0.3">
      <c r="B47" s="6" t="s">
        <v>14</v>
      </c>
      <c r="C47" s="6">
        <v>1185732</v>
      </c>
      <c r="D47" s="7">
        <v>43905</v>
      </c>
      <c r="E47" s="6" t="s">
        <v>15</v>
      </c>
      <c r="F47" s="6" t="s">
        <v>16</v>
      </c>
      <c r="G47" s="6" t="s">
        <v>16</v>
      </c>
      <c r="H47" s="8" t="s">
        <v>23</v>
      </c>
      <c r="I47" s="9">
        <v>65</v>
      </c>
      <c r="J47" s="10">
        <v>11000</v>
      </c>
      <c r="K47" s="11">
        <f>Table1[[#This Row],[Price per Unit]]*Table1[[#This Row],[Units Sold]]</f>
        <v>715000</v>
      </c>
      <c r="L47" s="11">
        <v>178750</v>
      </c>
      <c r="M47" s="12">
        <f>Table1[[#This Row],[Operating Profit]]/Table1[[#This Row],[Total Sales]]</f>
        <v>0.25</v>
      </c>
      <c r="N47" s="6" t="s">
        <v>24</v>
      </c>
    </row>
    <row r="48" spans="2:14" ht="14.25" customHeight="1" x14ac:dyDescent="0.3">
      <c r="B48" s="6" t="s">
        <v>14</v>
      </c>
      <c r="C48" s="6">
        <v>1185732</v>
      </c>
      <c r="D48" s="7">
        <v>43906</v>
      </c>
      <c r="E48" s="6" t="s">
        <v>15</v>
      </c>
      <c r="F48" s="6" t="s">
        <v>16</v>
      </c>
      <c r="G48" s="6" t="s">
        <v>16</v>
      </c>
      <c r="H48" s="8" t="s">
        <v>17</v>
      </c>
      <c r="I48" s="9">
        <v>60</v>
      </c>
      <c r="J48" s="10">
        <v>12500</v>
      </c>
      <c r="K48" s="11">
        <f>Table1[[#This Row],[Price per Unit]]*Table1[[#This Row],[Units Sold]]</f>
        <v>750000</v>
      </c>
      <c r="L48" s="11">
        <v>375000</v>
      </c>
      <c r="M48" s="12">
        <f>Table1[[#This Row],[Operating Profit]]/Table1[[#This Row],[Total Sales]]</f>
        <v>0.5</v>
      </c>
      <c r="N48" s="6" t="s">
        <v>24</v>
      </c>
    </row>
    <row r="49" spans="2:14" ht="14.25" customHeight="1" x14ac:dyDescent="0.3">
      <c r="B49" s="6" t="s">
        <v>14</v>
      </c>
      <c r="C49" s="6">
        <v>1185732</v>
      </c>
      <c r="D49" s="7">
        <v>43907</v>
      </c>
      <c r="E49" s="6" t="s">
        <v>15</v>
      </c>
      <c r="F49" s="6" t="s">
        <v>16</v>
      </c>
      <c r="G49" s="6" t="s">
        <v>16</v>
      </c>
      <c r="H49" s="8" t="s">
        <v>19</v>
      </c>
      <c r="I49" s="9">
        <v>55.000000000000007</v>
      </c>
      <c r="J49" s="10">
        <v>10250</v>
      </c>
      <c r="K49" s="11">
        <f>Table1[[#This Row],[Price per Unit]]*Table1[[#This Row],[Units Sold]]</f>
        <v>563750.00000000012</v>
      </c>
      <c r="L49" s="11">
        <v>169125.00000000003</v>
      </c>
      <c r="M49" s="12">
        <f>Table1[[#This Row],[Operating Profit]]/Table1[[#This Row],[Total Sales]]</f>
        <v>0.3</v>
      </c>
      <c r="N49" s="6" t="s">
        <v>24</v>
      </c>
    </row>
    <row r="50" spans="2:14" ht="14.25" customHeight="1" x14ac:dyDescent="0.3">
      <c r="B50" s="6" t="s">
        <v>14</v>
      </c>
      <c r="C50" s="6">
        <v>1185732</v>
      </c>
      <c r="D50" s="7">
        <v>43908</v>
      </c>
      <c r="E50" s="6" t="s">
        <v>15</v>
      </c>
      <c r="F50" s="6" t="s">
        <v>16</v>
      </c>
      <c r="G50" s="6" t="s">
        <v>16</v>
      </c>
      <c r="H50" s="8" t="s">
        <v>20</v>
      </c>
      <c r="I50" s="9">
        <v>50</v>
      </c>
      <c r="J50" s="10">
        <v>9500</v>
      </c>
      <c r="K50" s="11">
        <f>Table1[[#This Row],[Price per Unit]]*Table1[[#This Row],[Units Sold]]</f>
        <v>475000</v>
      </c>
      <c r="L50" s="11">
        <v>166250</v>
      </c>
      <c r="M50" s="12">
        <f>Table1[[#This Row],[Operating Profit]]/Table1[[#This Row],[Total Sales]]</f>
        <v>0.35</v>
      </c>
      <c r="N50" s="6" t="s">
        <v>24</v>
      </c>
    </row>
    <row r="51" spans="2:14" ht="14.25" customHeight="1" x14ac:dyDescent="0.3">
      <c r="B51" s="6" t="s">
        <v>14</v>
      </c>
      <c r="C51" s="6">
        <v>1185732</v>
      </c>
      <c r="D51" s="7">
        <v>43921</v>
      </c>
      <c r="E51" s="6" t="s">
        <v>15</v>
      </c>
      <c r="F51" s="6" t="s">
        <v>16</v>
      </c>
      <c r="G51" s="6" t="s">
        <v>16</v>
      </c>
      <c r="H51" s="8" t="s">
        <v>21</v>
      </c>
      <c r="I51" s="9">
        <v>50</v>
      </c>
      <c r="J51" s="10">
        <v>9250</v>
      </c>
      <c r="K51" s="11">
        <f>Table1[[#This Row],[Price per Unit]]*Table1[[#This Row],[Units Sold]]</f>
        <v>462500</v>
      </c>
      <c r="L51" s="11">
        <v>161875</v>
      </c>
      <c r="M51" s="12">
        <f>Table1[[#This Row],[Operating Profit]]/Table1[[#This Row],[Total Sales]]</f>
        <v>0.35</v>
      </c>
      <c r="N51" s="6" t="s">
        <v>24</v>
      </c>
    </row>
    <row r="52" spans="2:14" ht="14.25" customHeight="1" x14ac:dyDescent="0.3">
      <c r="B52" s="6" t="s">
        <v>25</v>
      </c>
      <c r="C52" s="6">
        <v>1185732</v>
      </c>
      <c r="D52" s="7">
        <v>43938</v>
      </c>
      <c r="E52" s="6" t="s">
        <v>15</v>
      </c>
      <c r="F52" s="6" t="s">
        <v>16</v>
      </c>
      <c r="G52" s="6" t="s">
        <v>16</v>
      </c>
      <c r="H52" s="8" t="s">
        <v>22</v>
      </c>
      <c r="I52" s="9">
        <v>60</v>
      </c>
      <c r="J52" s="10">
        <v>9000</v>
      </c>
      <c r="K52" s="11">
        <f>Table1[[#This Row],[Price per Unit]]*Table1[[#This Row],[Units Sold]]</f>
        <v>540000</v>
      </c>
      <c r="L52" s="11">
        <v>162000</v>
      </c>
      <c r="M52" s="12">
        <f>Table1[[#This Row],[Operating Profit]]/Table1[[#This Row],[Total Sales]]</f>
        <v>0.3</v>
      </c>
      <c r="N52" s="6" t="s">
        <v>24</v>
      </c>
    </row>
    <row r="53" spans="2:14" ht="14.25" customHeight="1" x14ac:dyDescent="0.3">
      <c r="B53" s="6" t="s">
        <v>25</v>
      </c>
      <c r="C53" s="6">
        <v>1185732</v>
      </c>
      <c r="D53" s="7">
        <v>43939</v>
      </c>
      <c r="E53" s="6" t="s">
        <v>15</v>
      </c>
      <c r="F53" s="6" t="s">
        <v>16</v>
      </c>
      <c r="G53" s="6" t="s">
        <v>16</v>
      </c>
      <c r="H53" s="8" t="s">
        <v>23</v>
      </c>
      <c r="I53" s="9">
        <v>65</v>
      </c>
      <c r="J53" s="10">
        <v>10750</v>
      </c>
      <c r="K53" s="11">
        <f>Table1[[#This Row],[Price per Unit]]*Table1[[#This Row],[Units Sold]]</f>
        <v>698750</v>
      </c>
      <c r="L53" s="11">
        <v>174687.5</v>
      </c>
      <c r="M53" s="12">
        <f>Table1[[#This Row],[Operating Profit]]/Table1[[#This Row],[Total Sales]]</f>
        <v>0.25</v>
      </c>
      <c r="N53" s="6" t="s">
        <v>24</v>
      </c>
    </row>
    <row r="54" spans="2:14" ht="14.25" customHeight="1" x14ac:dyDescent="0.3">
      <c r="B54" s="6" t="s">
        <v>25</v>
      </c>
      <c r="C54" s="6">
        <v>1185732</v>
      </c>
      <c r="D54" s="7">
        <v>43940</v>
      </c>
      <c r="E54" s="6" t="s">
        <v>15</v>
      </c>
      <c r="F54" s="6" t="s">
        <v>16</v>
      </c>
      <c r="G54" s="6" t="s">
        <v>16</v>
      </c>
      <c r="H54" s="8" t="s">
        <v>17</v>
      </c>
      <c r="I54" s="9">
        <v>60</v>
      </c>
      <c r="J54" s="10">
        <v>12000</v>
      </c>
      <c r="K54" s="11">
        <f>Table1[[#This Row],[Price per Unit]]*Table1[[#This Row],[Units Sold]]</f>
        <v>720000</v>
      </c>
      <c r="L54" s="11">
        <v>360000</v>
      </c>
      <c r="M54" s="12">
        <f>Table1[[#This Row],[Operating Profit]]/Table1[[#This Row],[Total Sales]]</f>
        <v>0.5</v>
      </c>
      <c r="N54" s="6" t="s">
        <v>24</v>
      </c>
    </row>
    <row r="55" spans="2:14" ht="14.25" customHeight="1" x14ac:dyDescent="0.3">
      <c r="B55" s="6" t="s">
        <v>25</v>
      </c>
      <c r="C55" s="6">
        <v>1185732</v>
      </c>
      <c r="D55" s="7">
        <v>43941</v>
      </c>
      <c r="E55" s="6" t="s">
        <v>15</v>
      </c>
      <c r="F55" s="6" t="s">
        <v>16</v>
      </c>
      <c r="G55" s="6" t="s">
        <v>16</v>
      </c>
      <c r="H55" s="8" t="s">
        <v>19</v>
      </c>
      <c r="I55" s="9">
        <v>55.000000000000007</v>
      </c>
      <c r="J55" s="10">
        <v>10000</v>
      </c>
      <c r="K55" s="11">
        <f>Table1[[#This Row],[Price per Unit]]*Table1[[#This Row],[Units Sold]]</f>
        <v>550000.00000000012</v>
      </c>
      <c r="L55" s="11">
        <v>165000.00000000003</v>
      </c>
      <c r="M55" s="12">
        <f>Table1[[#This Row],[Operating Profit]]/Table1[[#This Row],[Total Sales]]</f>
        <v>0.3</v>
      </c>
      <c r="N55" s="6" t="s">
        <v>24</v>
      </c>
    </row>
    <row r="56" spans="2:14" ht="14.25" customHeight="1" x14ac:dyDescent="0.3">
      <c r="B56" s="6" t="s">
        <v>25</v>
      </c>
      <c r="C56" s="6">
        <v>1185732</v>
      </c>
      <c r="D56" s="7">
        <v>43942</v>
      </c>
      <c r="E56" s="6" t="s">
        <v>15</v>
      </c>
      <c r="F56" s="6" t="s">
        <v>16</v>
      </c>
      <c r="G56" s="6" t="s">
        <v>16</v>
      </c>
      <c r="H56" s="8" t="s">
        <v>20</v>
      </c>
      <c r="I56" s="9">
        <v>50</v>
      </c>
      <c r="J56" s="10">
        <v>9250</v>
      </c>
      <c r="K56" s="11">
        <f>Table1[[#This Row],[Price per Unit]]*Table1[[#This Row],[Units Sold]]</f>
        <v>462500</v>
      </c>
      <c r="L56" s="11">
        <v>161875</v>
      </c>
      <c r="M56" s="12">
        <f>Table1[[#This Row],[Operating Profit]]/Table1[[#This Row],[Total Sales]]</f>
        <v>0.35</v>
      </c>
      <c r="N56" s="6" t="s">
        <v>24</v>
      </c>
    </row>
    <row r="57" spans="2:14" ht="14.25" customHeight="1" x14ac:dyDescent="0.3">
      <c r="B57" s="6" t="s">
        <v>25</v>
      </c>
      <c r="C57" s="6">
        <v>1185732</v>
      </c>
      <c r="D57" s="7">
        <v>43943</v>
      </c>
      <c r="E57" s="6" t="s">
        <v>15</v>
      </c>
      <c r="F57" s="6" t="s">
        <v>16</v>
      </c>
      <c r="G57" s="6" t="s">
        <v>16</v>
      </c>
      <c r="H57" s="8" t="s">
        <v>21</v>
      </c>
      <c r="I57" s="9">
        <v>50</v>
      </c>
      <c r="J57" s="10">
        <v>9000</v>
      </c>
      <c r="K57" s="11">
        <f>Table1[[#This Row],[Price per Unit]]*Table1[[#This Row],[Units Sold]]</f>
        <v>450000</v>
      </c>
      <c r="L57" s="11">
        <v>157500</v>
      </c>
      <c r="M57" s="12">
        <f>Table1[[#This Row],[Operating Profit]]/Table1[[#This Row],[Total Sales]]</f>
        <v>0.35</v>
      </c>
      <c r="N57" s="6" t="s">
        <v>24</v>
      </c>
    </row>
    <row r="58" spans="2:14" ht="14.25" customHeight="1" x14ac:dyDescent="0.3">
      <c r="B58" s="6" t="s">
        <v>25</v>
      </c>
      <c r="C58" s="6">
        <v>1185732</v>
      </c>
      <c r="D58" s="7">
        <v>43944</v>
      </c>
      <c r="E58" s="6" t="s">
        <v>15</v>
      </c>
      <c r="F58" s="6" t="s">
        <v>16</v>
      </c>
      <c r="G58" s="6" t="s">
        <v>16</v>
      </c>
      <c r="H58" s="8" t="s">
        <v>22</v>
      </c>
      <c r="I58" s="9">
        <v>60</v>
      </c>
      <c r="J58" s="10">
        <v>9000</v>
      </c>
      <c r="K58" s="11">
        <f>Table1[[#This Row],[Price per Unit]]*Table1[[#This Row],[Units Sold]]</f>
        <v>540000</v>
      </c>
      <c r="L58" s="11">
        <v>162000</v>
      </c>
      <c r="M58" s="12">
        <f>Table1[[#This Row],[Operating Profit]]/Table1[[#This Row],[Total Sales]]</f>
        <v>0.3</v>
      </c>
      <c r="N58" s="6" t="s">
        <v>24</v>
      </c>
    </row>
    <row r="59" spans="2:14" ht="14.25" customHeight="1" x14ac:dyDescent="0.3">
      <c r="B59" s="6" t="s">
        <v>25</v>
      </c>
      <c r="C59" s="6">
        <v>1185732</v>
      </c>
      <c r="D59" s="7">
        <v>43945</v>
      </c>
      <c r="E59" s="6" t="s">
        <v>15</v>
      </c>
      <c r="F59" s="6" t="s">
        <v>16</v>
      </c>
      <c r="G59" s="6" t="s">
        <v>16</v>
      </c>
      <c r="H59" s="8" t="s">
        <v>23</v>
      </c>
      <c r="I59" s="9">
        <v>65</v>
      </c>
      <c r="J59" s="10">
        <v>10000</v>
      </c>
      <c r="K59" s="11">
        <f>Table1[[#This Row],[Price per Unit]]*Table1[[#This Row],[Units Sold]]</f>
        <v>650000</v>
      </c>
      <c r="L59" s="11">
        <v>162500</v>
      </c>
      <c r="M59" s="12">
        <f>Table1[[#This Row],[Operating Profit]]/Table1[[#This Row],[Total Sales]]</f>
        <v>0.25</v>
      </c>
      <c r="N59" s="6" t="s">
        <v>24</v>
      </c>
    </row>
    <row r="60" spans="2:14" ht="14.25" customHeight="1" x14ac:dyDescent="0.3">
      <c r="B60" s="6" t="s">
        <v>25</v>
      </c>
      <c r="C60" s="6">
        <v>1185732</v>
      </c>
      <c r="D60" s="7">
        <v>43946</v>
      </c>
      <c r="E60" s="6" t="s">
        <v>15</v>
      </c>
      <c r="F60" s="6" t="s">
        <v>16</v>
      </c>
      <c r="G60" s="6" t="s">
        <v>16</v>
      </c>
      <c r="H60" s="8" t="s">
        <v>22</v>
      </c>
      <c r="I60" s="9">
        <v>65</v>
      </c>
      <c r="J60" s="10">
        <v>8750</v>
      </c>
      <c r="K60" s="11">
        <f>Table1[[#This Row],[Price per Unit]]*Table1[[#This Row],[Units Sold]]</f>
        <v>568750</v>
      </c>
      <c r="L60" s="11">
        <v>170625</v>
      </c>
      <c r="M60" s="12">
        <f>Table1[[#This Row],[Operating Profit]]/Table1[[#This Row],[Total Sales]]</f>
        <v>0.3</v>
      </c>
      <c r="N60" s="6" t="s">
        <v>24</v>
      </c>
    </row>
    <row r="61" spans="2:14" ht="14.25" customHeight="1" x14ac:dyDescent="0.3">
      <c r="B61" s="6" t="s">
        <v>25</v>
      </c>
      <c r="C61" s="6">
        <v>1185732</v>
      </c>
      <c r="D61" s="7">
        <v>43947</v>
      </c>
      <c r="E61" s="6" t="s">
        <v>15</v>
      </c>
      <c r="F61" s="6" t="s">
        <v>16</v>
      </c>
      <c r="G61" s="6" t="s">
        <v>16</v>
      </c>
      <c r="H61" s="8" t="s">
        <v>23</v>
      </c>
      <c r="I61" s="9">
        <v>70</v>
      </c>
      <c r="J61" s="10">
        <v>10000</v>
      </c>
      <c r="K61" s="11">
        <f>Table1[[#This Row],[Price per Unit]]*Table1[[#This Row],[Units Sold]]</f>
        <v>700000</v>
      </c>
      <c r="L61" s="11">
        <v>175000</v>
      </c>
      <c r="M61" s="12">
        <f>Table1[[#This Row],[Operating Profit]]/Table1[[#This Row],[Total Sales]]</f>
        <v>0.25</v>
      </c>
      <c r="N61" s="6" t="s">
        <v>24</v>
      </c>
    </row>
    <row r="62" spans="2:14" ht="14.25" customHeight="1" x14ac:dyDescent="0.3">
      <c r="B62" s="6" t="s">
        <v>25</v>
      </c>
      <c r="C62" s="6">
        <v>1185732</v>
      </c>
      <c r="D62" s="7">
        <v>43948</v>
      </c>
      <c r="E62" s="6" t="s">
        <v>15</v>
      </c>
      <c r="F62" s="6" t="s">
        <v>16</v>
      </c>
      <c r="G62" s="6" t="s">
        <v>16</v>
      </c>
      <c r="H62" s="8" t="s">
        <v>17</v>
      </c>
      <c r="I62" s="9">
        <v>65</v>
      </c>
      <c r="J62" s="10">
        <v>11500</v>
      </c>
      <c r="K62" s="11">
        <f>Table1[[#This Row],[Price per Unit]]*Table1[[#This Row],[Units Sold]]</f>
        <v>747500</v>
      </c>
      <c r="L62" s="11">
        <v>373750</v>
      </c>
      <c r="M62" s="12">
        <f>Table1[[#This Row],[Operating Profit]]/Table1[[#This Row],[Total Sales]]</f>
        <v>0.5</v>
      </c>
      <c r="N62" s="6" t="s">
        <v>24</v>
      </c>
    </row>
    <row r="63" spans="2:14" ht="14.25" customHeight="1" x14ac:dyDescent="0.3">
      <c r="B63" s="6" t="s">
        <v>25</v>
      </c>
      <c r="C63" s="6">
        <v>1185732</v>
      </c>
      <c r="D63" s="7">
        <v>43949</v>
      </c>
      <c r="E63" s="6" t="s">
        <v>15</v>
      </c>
      <c r="F63" s="6" t="s">
        <v>16</v>
      </c>
      <c r="G63" s="6" t="s">
        <v>16</v>
      </c>
      <c r="H63" s="8" t="s">
        <v>19</v>
      </c>
      <c r="I63" s="9">
        <v>55.000000000000007</v>
      </c>
      <c r="J63" s="10">
        <v>9750</v>
      </c>
      <c r="K63" s="11">
        <f>Table1[[#This Row],[Price per Unit]]*Table1[[#This Row],[Units Sold]]</f>
        <v>536250.00000000012</v>
      </c>
      <c r="L63" s="11">
        <v>160875.00000000003</v>
      </c>
      <c r="M63" s="12">
        <f>Table1[[#This Row],[Operating Profit]]/Table1[[#This Row],[Total Sales]]</f>
        <v>0.3</v>
      </c>
      <c r="N63" s="6" t="s">
        <v>24</v>
      </c>
    </row>
    <row r="64" spans="2:14" ht="14.25" customHeight="1" x14ac:dyDescent="0.3">
      <c r="B64" s="6" t="s">
        <v>25</v>
      </c>
      <c r="C64" s="6">
        <v>1185732</v>
      </c>
      <c r="D64" s="7">
        <v>43950</v>
      </c>
      <c r="E64" s="6" t="s">
        <v>15</v>
      </c>
      <c r="F64" s="6" t="s">
        <v>16</v>
      </c>
      <c r="G64" s="6" t="s">
        <v>16</v>
      </c>
      <c r="H64" s="8" t="s">
        <v>20</v>
      </c>
      <c r="I64" s="9">
        <v>55.000000000000007</v>
      </c>
      <c r="J64" s="10">
        <v>9200</v>
      </c>
      <c r="K64" s="11">
        <f>Table1[[#This Row],[Price per Unit]]*Table1[[#This Row],[Units Sold]]</f>
        <v>506000.00000000006</v>
      </c>
      <c r="L64" s="11">
        <v>177100</v>
      </c>
      <c r="M64" s="12">
        <f>Table1[[#This Row],[Operating Profit]]/Table1[[#This Row],[Total Sales]]</f>
        <v>0.35</v>
      </c>
      <c r="N64" s="6" t="s">
        <v>24</v>
      </c>
    </row>
    <row r="65" spans="2:14" ht="14.25" customHeight="1" x14ac:dyDescent="0.3">
      <c r="B65" s="6" t="s">
        <v>25</v>
      </c>
      <c r="C65" s="6">
        <v>1185732</v>
      </c>
      <c r="D65" s="7">
        <v>43951</v>
      </c>
      <c r="E65" s="6" t="s">
        <v>15</v>
      </c>
      <c r="F65" s="6" t="s">
        <v>16</v>
      </c>
      <c r="G65" s="6" t="s">
        <v>16</v>
      </c>
      <c r="H65" s="8" t="s">
        <v>21</v>
      </c>
      <c r="I65" s="9">
        <v>55.000000000000007</v>
      </c>
      <c r="J65" s="10">
        <v>9000</v>
      </c>
      <c r="K65" s="11">
        <f>Table1[[#This Row],[Price per Unit]]*Table1[[#This Row],[Units Sold]]</f>
        <v>495000.00000000006</v>
      </c>
      <c r="L65" s="11">
        <v>173250</v>
      </c>
      <c r="M65" s="12">
        <f>Table1[[#This Row],[Operating Profit]]/Table1[[#This Row],[Total Sales]]</f>
        <v>0.35</v>
      </c>
      <c r="N65" s="6" t="s">
        <v>24</v>
      </c>
    </row>
    <row r="66" spans="2:14" ht="14.25" customHeight="1" x14ac:dyDescent="0.3">
      <c r="B66" s="6" t="s">
        <v>25</v>
      </c>
      <c r="C66" s="6">
        <v>1185732</v>
      </c>
      <c r="D66" s="7">
        <v>43952</v>
      </c>
      <c r="E66" s="6" t="s">
        <v>15</v>
      </c>
      <c r="F66" s="6" t="s">
        <v>16</v>
      </c>
      <c r="G66" s="6" t="s">
        <v>16</v>
      </c>
      <c r="H66" s="8" t="s">
        <v>22</v>
      </c>
      <c r="I66" s="9">
        <v>65</v>
      </c>
      <c r="J66" s="10">
        <v>8750</v>
      </c>
      <c r="K66" s="11">
        <f>Table1[[#This Row],[Price per Unit]]*Table1[[#This Row],[Units Sold]]</f>
        <v>568750</v>
      </c>
      <c r="L66" s="11">
        <v>170625</v>
      </c>
      <c r="M66" s="12">
        <f>Table1[[#This Row],[Operating Profit]]/Table1[[#This Row],[Total Sales]]</f>
        <v>0.3</v>
      </c>
      <c r="N66" s="6" t="s">
        <v>24</v>
      </c>
    </row>
    <row r="67" spans="2:14" ht="14.25" customHeight="1" x14ac:dyDescent="0.3">
      <c r="B67" s="6" t="s">
        <v>25</v>
      </c>
      <c r="C67" s="6">
        <v>1185732</v>
      </c>
      <c r="D67" s="7">
        <v>43953</v>
      </c>
      <c r="E67" s="6" t="s">
        <v>15</v>
      </c>
      <c r="F67" s="6" t="s">
        <v>16</v>
      </c>
      <c r="G67" s="6" t="s">
        <v>16</v>
      </c>
      <c r="H67" s="8" t="s">
        <v>23</v>
      </c>
      <c r="I67" s="9">
        <v>70</v>
      </c>
      <c r="J67" s="10">
        <v>9750</v>
      </c>
      <c r="K67" s="11">
        <f>Table1[[#This Row],[Price per Unit]]*Table1[[#This Row],[Units Sold]]</f>
        <v>682500</v>
      </c>
      <c r="L67" s="11">
        <v>170625</v>
      </c>
      <c r="M67" s="12">
        <f>Table1[[#This Row],[Operating Profit]]/Table1[[#This Row],[Total Sales]]</f>
        <v>0.25</v>
      </c>
      <c r="N67" s="6" t="s">
        <v>24</v>
      </c>
    </row>
    <row r="68" spans="2:14" ht="14.25" customHeight="1" x14ac:dyDescent="0.3">
      <c r="B68" s="6" t="s">
        <v>25</v>
      </c>
      <c r="C68" s="6">
        <v>1185732</v>
      </c>
      <c r="D68" s="7">
        <v>43954</v>
      </c>
      <c r="E68" s="6" t="s">
        <v>15</v>
      </c>
      <c r="F68" s="6" t="s">
        <v>16</v>
      </c>
      <c r="G68" s="6" t="s">
        <v>16</v>
      </c>
      <c r="H68" s="8" t="s">
        <v>17</v>
      </c>
      <c r="I68" s="9">
        <v>65</v>
      </c>
      <c r="J68" s="10">
        <v>12000</v>
      </c>
      <c r="K68" s="11">
        <f>Table1[[#This Row],[Price per Unit]]*Table1[[#This Row],[Units Sold]]</f>
        <v>780000</v>
      </c>
      <c r="L68" s="11">
        <v>390000</v>
      </c>
      <c r="M68" s="12">
        <f>Table1[[#This Row],[Operating Profit]]/Table1[[#This Row],[Total Sales]]</f>
        <v>0.5</v>
      </c>
      <c r="N68" s="6" t="s">
        <v>24</v>
      </c>
    </row>
    <row r="69" spans="2:14" ht="14.25" customHeight="1" x14ac:dyDescent="0.3">
      <c r="B69" s="6" t="s">
        <v>25</v>
      </c>
      <c r="C69" s="6">
        <v>1185732</v>
      </c>
      <c r="D69" s="7">
        <v>43955</v>
      </c>
      <c r="E69" s="6" t="s">
        <v>15</v>
      </c>
      <c r="F69" s="6" t="s">
        <v>16</v>
      </c>
      <c r="G69" s="6" t="s">
        <v>16</v>
      </c>
      <c r="H69" s="8" t="s">
        <v>19</v>
      </c>
      <c r="I69" s="9">
        <v>55.000000000000007</v>
      </c>
      <c r="J69" s="10">
        <v>10000</v>
      </c>
      <c r="K69" s="11">
        <f>Table1[[#This Row],[Price per Unit]]*Table1[[#This Row],[Units Sold]]</f>
        <v>550000.00000000012</v>
      </c>
      <c r="L69" s="11">
        <v>165000.00000000003</v>
      </c>
      <c r="M69" s="12">
        <f>Table1[[#This Row],[Operating Profit]]/Table1[[#This Row],[Total Sales]]</f>
        <v>0.3</v>
      </c>
      <c r="N69" s="6" t="s">
        <v>24</v>
      </c>
    </row>
    <row r="70" spans="2:14" ht="14.25" customHeight="1" x14ac:dyDescent="0.3">
      <c r="B70" s="6" t="s">
        <v>25</v>
      </c>
      <c r="C70" s="6">
        <v>1185732</v>
      </c>
      <c r="D70" s="7">
        <v>43956</v>
      </c>
      <c r="E70" s="6" t="s">
        <v>15</v>
      </c>
      <c r="F70" s="6" t="s">
        <v>16</v>
      </c>
      <c r="G70" s="6" t="s">
        <v>16</v>
      </c>
      <c r="H70" s="8" t="s">
        <v>20</v>
      </c>
      <c r="I70" s="9">
        <v>55.000000000000007</v>
      </c>
      <c r="J70" s="10">
        <v>9500</v>
      </c>
      <c r="K70" s="11">
        <f>Table1[[#This Row],[Price per Unit]]*Table1[[#This Row],[Units Sold]]</f>
        <v>522500.00000000006</v>
      </c>
      <c r="L70" s="11">
        <v>182875</v>
      </c>
      <c r="M70" s="12">
        <f>Table1[[#This Row],[Operating Profit]]/Table1[[#This Row],[Total Sales]]</f>
        <v>0.35</v>
      </c>
      <c r="N70" s="6" t="s">
        <v>24</v>
      </c>
    </row>
    <row r="71" spans="2:14" ht="14.25" customHeight="1" x14ac:dyDescent="0.3">
      <c r="B71" s="6" t="s">
        <v>25</v>
      </c>
      <c r="C71" s="6">
        <v>1185732</v>
      </c>
      <c r="D71" s="7">
        <v>43957</v>
      </c>
      <c r="E71" s="6" t="s">
        <v>15</v>
      </c>
      <c r="F71" s="6" t="s">
        <v>16</v>
      </c>
      <c r="G71" s="6" t="s">
        <v>16</v>
      </c>
      <c r="H71" s="8" t="s">
        <v>21</v>
      </c>
      <c r="I71" s="9">
        <v>55.000000000000007</v>
      </c>
      <c r="J71" s="10">
        <v>9000</v>
      </c>
      <c r="K71" s="11">
        <f>Table1[[#This Row],[Price per Unit]]*Table1[[#This Row],[Units Sold]]</f>
        <v>495000.00000000006</v>
      </c>
      <c r="L71" s="11">
        <v>173250</v>
      </c>
      <c r="M71" s="12">
        <f>Table1[[#This Row],[Operating Profit]]/Table1[[#This Row],[Total Sales]]</f>
        <v>0.35</v>
      </c>
      <c r="N71" s="6" t="s">
        <v>24</v>
      </c>
    </row>
    <row r="72" spans="2:14" ht="14.25" customHeight="1" x14ac:dyDescent="0.3">
      <c r="B72" s="6" t="s">
        <v>25</v>
      </c>
      <c r="C72" s="6">
        <v>1185732</v>
      </c>
      <c r="D72" s="7">
        <v>43958</v>
      </c>
      <c r="E72" s="6" t="s">
        <v>15</v>
      </c>
      <c r="F72" s="6" t="s">
        <v>16</v>
      </c>
      <c r="G72" s="6" t="s">
        <v>16</v>
      </c>
      <c r="H72" s="8" t="s">
        <v>22</v>
      </c>
      <c r="I72" s="9">
        <v>65</v>
      </c>
      <c r="J72" s="10">
        <v>9000</v>
      </c>
      <c r="K72" s="11">
        <f>Table1[[#This Row],[Price per Unit]]*Table1[[#This Row],[Units Sold]]</f>
        <v>585000</v>
      </c>
      <c r="L72" s="11">
        <v>175500</v>
      </c>
      <c r="M72" s="12">
        <f>Table1[[#This Row],[Operating Profit]]/Table1[[#This Row],[Total Sales]]</f>
        <v>0.3</v>
      </c>
      <c r="N72" s="6" t="s">
        <v>24</v>
      </c>
    </row>
    <row r="73" spans="2:14" ht="14.25" customHeight="1" x14ac:dyDescent="0.3">
      <c r="B73" s="6" t="s">
        <v>25</v>
      </c>
      <c r="C73" s="6">
        <v>1185732</v>
      </c>
      <c r="D73" s="7">
        <v>44030</v>
      </c>
      <c r="E73" s="6" t="s">
        <v>15</v>
      </c>
      <c r="F73" s="6" t="s">
        <v>16</v>
      </c>
      <c r="G73" s="6" t="s">
        <v>16</v>
      </c>
      <c r="H73" s="8" t="s">
        <v>23</v>
      </c>
      <c r="I73" s="9">
        <v>70</v>
      </c>
      <c r="J73" s="10">
        <v>10000</v>
      </c>
      <c r="K73" s="11">
        <f>Table1[[#This Row],[Price per Unit]]*Table1[[#This Row],[Units Sold]]</f>
        <v>700000</v>
      </c>
      <c r="L73" s="11">
        <v>175000</v>
      </c>
      <c r="M73" s="12">
        <f>Table1[[#This Row],[Operating Profit]]/Table1[[#This Row],[Total Sales]]</f>
        <v>0.25</v>
      </c>
      <c r="N73" s="6" t="s">
        <v>24</v>
      </c>
    </row>
    <row r="74" spans="2:14" ht="14.25" customHeight="1" x14ac:dyDescent="0.3">
      <c r="B74" s="6" t="s">
        <v>26</v>
      </c>
      <c r="C74" s="6">
        <v>1197831</v>
      </c>
      <c r="D74" s="7">
        <v>44031</v>
      </c>
      <c r="E74" s="6" t="s">
        <v>15</v>
      </c>
      <c r="F74" s="6" t="s">
        <v>16</v>
      </c>
      <c r="G74" s="6" t="s">
        <v>16</v>
      </c>
      <c r="H74" s="8" t="s">
        <v>17</v>
      </c>
      <c r="I74" s="9">
        <v>25</v>
      </c>
      <c r="J74" s="10">
        <v>9000</v>
      </c>
      <c r="K74" s="11">
        <f>Table1[[#This Row],[Price per Unit]]*Table1[[#This Row],[Units Sold]]</f>
        <v>225000</v>
      </c>
      <c r="L74" s="11">
        <v>78750</v>
      </c>
      <c r="M74" s="12">
        <f>Table1[[#This Row],[Operating Profit]]/Table1[[#This Row],[Total Sales]]</f>
        <v>0.35</v>
      </c>
      <c r="N74" s="6" t="s">
        <v>24</v>
      </c>
    </row>
    <row r="75" spans="2:14" ht="14.25" customHeight="1" x14ac:dyDescent="0.3">
      <c r="B75" s="6" t="s">
        <v>26</v>
      </c>
      <c r="C75" s="6">
        <v>1197831</v>
      </c>
      <c r="D75" s="7">
        <v>44032</v>
      </c>
      <c r="E75" s="6" t="s">
        <v>15</v>
      </c>
      <c r="F75" s="6" t="s">
        <v>16</v>
      </c>
      <c r="G75" s="6" t="s">
        <v>16</v>
      </c>
      <c r="H75" s="8" t="s">
        <v>19</v>
      </c>
      <c r="I75" s="9">
        <v>35</v>
      </c>
      <c r="J75" s="10">
        <v>9000</v>
      </c>
      <c r="K75" s="11">
        <f>Table1[[#This Row],[Price per Unit]]*Table1[[#This Row],[Units Sold]]</f>
        <v>315000</v>
      </c>
      <c r="L75" s="11">
        <v>110250</v>
      </c>
      <c r="M75" s="12">
        <f>Table1[[#This Row],[Operating Profit]]/Table1[[#This Row],[Total Sales]]</f>
        <v>0.35</v>
      </c>
      <c r="N75" s="6" t="s">
        <v>24</v>
      </c>
    </row>
    <row r="76" spans="2:14" ht="14.25" customHeight="1" x14ac:dyDescent="0.3">
      <c r="B76" s="6" t="s">
        <v>26</v>
      </c>
      <c r="C76" s="6">
        <v>1197831</v>
      </c>
      <c r="D76" s="7">
        <v>44033</v>
      </c>
      <c r="E76" s="6" t="s">
        <v>15</v>
      </c>
      <c r="F76" s="6" t="s">
        <v>16</v>
      </c>
      <c r="G76" s="6" t="s">
        <v>16</v>
      </c>
      <c r="H76" s="8" t="s">
        <v>20</v>
      </c>
      <c r="I76" s="9">
        <v>35</v>
      </c>
      <c r="J76" s="10">
        <v>7000</v>
      </c>
      <c r="K76" s="11">
        <f>Table1[[#This Row],[Price per Unit]]*Table1[[#This Row],[Units Sold]]</f>
        <v>245000</v>
      </c>
      <c r="L76" s="11">
        <v>85750</v>
      </c>
      <c r="M76" s="12">
        <f>Table1[[#This Row],[Operating Profit]]/Table1[[#This Row],[Total Sales]]</f>
        <v>0.35</v>
      </c>
      <c r="N76" s="6" t="s">
        <v>24</v>
      </c>
    </row>
    <row r="77" spans="2:14" ht="14.25" customHeight="1" x14ac:dyDescent="0.3">
      <c r="B77" s="6" t="s">
        <v>26</v>
      </c>
      <c r="C77" s="6">
        <v>1197831</v>
      </c>
      <c r="D77" s="7">
        <v>44034</v>
      </c>
      <c r="E77" s="6" t="s">
        <v>15</v>
      </c>
      <c r="F77" s="6" t="s">
        <v>16</v>
      </c>
      <c r="G77" s="6" t="s">
        <v>16</v>
      </c>
      <c r="H77" s="8" t="s">
        <v>21</v>
      </c>
      <c r="I77" s="9">
        <v>35</v>
      </c>
      <c r="J77" s="10">
        <v>7000</v>
      </c>
      <c r="K77" s="11">
        <f>Table1[[#This Row],[Price per Unit]]*Table1[[#This Row],[Units Sold]]</f>
        <v>245000</v>
      </c>
      <c r="L77" s="11">
        <v>110250</v>
      </c>
      <c r="M77" s="12">
        <f>Table1[[#This Row],[Operating Profit]]/Table1[[#This Row],[Total Sales]]</f>
        <v>0.45</v>
      </c>
      <c r="N77" s="6" t="s">
        <v>24</v>
      </c>
    </row>
    <row r="78" spans="2:14" ht="14.25" customHeight="1" x14ac:dyDescent="0.3">
      <c r="B78" s="6" t="s">
        <v>26</v>
      </c>
      <c r="C78" s="6">
        <v>1197831</v>
      </c>
      <c r="D78" s="7">
        <v>44035</v>
      </c>
      <c r="E78" s="6" t="s">
        <v>27</v>
      </c>
      <c r="F78" s="6" t="s">
        <v>28</v>
      </c>
      <c r="G78" s="6" t="s">
        <v>29</v>
      </c>
      <c r="H78" s="8" t="s">
        <v>22</v>
      </c>
      <c r="I78" s="9">
        <v>40</v>
      </c>
      <c r="J78" s="10">
        <v>5500</v>
      </c>
      <c r="K78" s="11">
        <f>Table1[[#This Row],[Price per Unit]]*Table1[[#This Row],[Units Sold]]</f>
        <v>220000</v>
      </c>
      <c r="L78" s="11">
        <v>66000</v>
      </c>
      <c r="M78" s="12">
        <f>Table1[[#This Row],[Operating Profit]]/Table1[[#This Row],[Total Sales]]</f>
        <v>0.3</v>
      </c>
      <c r="N78" s="6" t="s">
        <v>24</v>
      </c>
    </row>
    <row r="79" spans="2:14" ht="14.25" customHeight="1" x14ac:dyDescent="0.3">
      <c r="B79" s="6" t="s">
        <v>26</v>
      </c>
      <c r="C79" s="6">
        <v>1197831</v>
      </c>
      <c r="D79" s="7">
        <v>44036</v>
      </c>
      <c r="E79" s="6" t="s">
        <v>27</v>
      </c>
      <c r="F79" s="6" t="s">
        <v>28</v>
      </c>
      <c r="G79" s="6" t="s">
        <v>29</v>
      </c>
      <c r="H79" s="8" t="s">
        <v>23</v>
      </c>
      <c r="I79" s="9">
        <v>35</v>
      </c>
      <c r="J79" s="10">
        <v>7000</v>
      </c>
      <c r="K79" s="11">
        <f>Table1[[#This Row],[Price per Unit]]*Table1[[#This Row],[Units Sold]]</f>
        <v>245000</v>
      </c>
      <c r="L79" s="11">
        <v>122500</v>
      </c>
      <c r="M79" s="12">
        <f>Table1[[#This Row],[Operating Profit]]/Table1[[#This Row],[Total Sales]]</f>
        <v>0.5</v>
      </c>
      <c r="N79" s="6" t="s">
        <v>24</v>
      </c>
    </row>
    <row r="80" spans="2:14" ht="14.25" customHeight="1" x14ac:dyDescent="0.3">
      <c r="B80" s="6" t="s">
        <v>26</v>
      </c>
      <c r="C80" s="6">
        <v>1197831</v>
      </c>
      <c r="D80" s="7">
        <v>44037</v>
      </c>
      <c r="E80" s="6" t="s">
        <v>27</v>
      </c>
      <c r="F80" s="6" t="s">
        <v>28</v>
      </c>
      <c r="G80" s="6" t="s">
        <v>29</v>
      </c>
      <c r="H80" s="8" t="s">
        <v>17</v>
      </c>
      <c r="I80" s="9">
        <v>25</v>
      </c>
      <c r="J80" s="10">
        <v>8500</v>
      </c>
      <c r="K80" s="11">
        <f>Table1[[#This Row],[Price per Unit]]*Table1[[#This Row],[Units Sold]]</f>
        <v>212500</v>
      </c>
      <c r="L80" s="11">
        <v>74375</v>
      </c>
      <c r="M80" s="12">
        <f>Table1[[#This Row],[Operating Profit]]/Table1[[#This Row],[Total Sales]]</f>
        <v>0.35</v>
      </c>
      <c r="N80" s="6" t="s">
        <v>24</v>
      </c>
    </row>
    <row r="81" spans="2:14" ht="14.25" customHeight="1" x14ac:dyDescent="0.3">
      <c r="B81" s="6" t="s">
        <v>26</v>
      </c>
      <c r="C81" s="6">
        <v>1197831</v>
      </c>
      <c r="D81" s="7">
        <v>44038</v>
      </c>
      <c r="E81" s="6" t="s">
        <v>27</v>
      </c>
      <c r="F81" s="6" t="s">
        <v>28</v>
      </c>
      <c r="G81" s="6" t="s">
        <v>29</v>
      </c>
      <c r="H81" s="8" t="s">
        <v>19</v>
      </c>
      <c r="I81" s="9">
        <v>35</v>
      </c>
      <c r="J81" s="10">
        <v>8500</v>
      </c>
      <c r="K81" s="11">
        <f>Table1[[#This Row],[Price per Unit]]*Table1[[#This Row],[Units Sold]]</f>
        <v>297500</v>
      </c>
      <c r="L81" s="11">
        <v>104125</v>
      </c>
      <c r="M81" s="12">
        <f>Table1[[#This Row],[Operating Profit]]/Table1[[#This Row],[Total Sales]]</f>
        <v>0.35</v>
      </c>
      <c r="N81" s="6" t="s">
        <v>24</v>
      </c>
    </row>
    <row r="82" spans="2:14" ht="14.25" customHeight="1" x14ac:dyDescent="0.3">
      <c r="B82" s="6" t="s">
        <v>26</v>
      </c>
      <c r="C82" s="6">
        <v>1197831</v>
      </c>
      <c r="D82" s="7">
        <v>44039</v>
      </c>
      <c r="E82" s="6" t="s">
        <v>27</v>
      </c>
      <c r="F82" s="6" t="s">
        <v>28</v>
      </c>
      <c r="G82" s="6" t="s">
        <v>29</v>
      </c>
      <c r="H82" s="8" t="s">
        <v>20</v>
      </c>
      <c r="I82" s="9">
        <v>35</v>
      </c>
      <c r="J82" s="10">
        <v>6750</v>
      </c>
      <c r="K82" s="11">
        <f>Table1[[#This Row],[Price per Unit]]*Table1[[#This Row],[Units Sold]]</f>
        <v>236250</v>
      </c>
      <c r="L82" s="11">
        <v>82687.5</v>
      </c>
      <c r="M82" s="12">
        <f>Table1[[#This Row],[Operating Profit]]/Table1[[#This Row],[Total Sales]]</f>
        <v>0.35</v>
      </c>
      <c r="N82" s="6" t="s">
        <v>24</v>
      </c>
    </row>
    <row r="83" spans="2:14" ht="14.25" customHeight="1" x14ac:dyDescent="0.3">
      <c r="B83" s="6" t="s">
        <v>26</v>
      </c>
      <c r="C83" s="6">
        <v>1197831</v>
      </c>
      <c r="D83" s="7">
        <v>44040</v>
      </c>
      <c r="E83" s="6" t="s">
        <v>27</v>
      </c>
      <c r="F83" s="6" t="s">
        <v>28</v>
      </c>
      <c r="G83" s="6" t="s">
        <v>29</v>
      </c>
      <c r="H83" s="8" t="s">
        <v>21</v>
      </c>
      <c r="I83" s="9">
        <v>35</v>
      </c>
      <c r="J83" s="10">
        <v>6250</v>
      </c>
      <c r="K83" s="11">
        <f>Table1[[#This Row],[Price per Unit]]*Table1[[#This Row],[Units Sold]]</f>
        <v>218750</v>
      </c>
      <c r="L83" s="11">
        <v>98437.5</v>
      </c>
      <c r="M83" s="12">
        <f>Table1[[#This Row],[Operating Profit]]/Table1[[#This Row],[Total Sales]]</f>
        <v>0.45</v>
      </c>
      <c r="N83" s="6" t="s">
        <v>24</v>
      </c>
    </row>
    <row r="84" spans="2:14" ht="14.25" customHeight="1" x14ac:dyDescent="0.3">
      <c r="B84" s="6" t="s">
        <v>26</v>
      </c>
      <c r="C84" s="6">
        <v>1197831</v>
      </c>
      <c r="D84" s="7">
        <v>44041</v>
      </c>
      <c r="E84" s="6" t="s">
        <v>27</v>
      </c>
      <c r="F84" s="6" t="s">
        <v>28</v>
      </c>
      <c r="G84" s="6" t="s">
        <v>29</v>
      </c>
      <c r="H84" s="8" t="s">
        <v>22</v>
      </c>
      <c r="I84" s="9">
        <v>40</v>
      </c>
      <c r="J84" s="10">
        <v>5000</v>
      </c>
      <c r="K84" s="11">
        <f>Table1[[#This Row],[Price per Unit]]*Table1[[#This Row],[Units Sold]]</f>
        <v>200000</v>
      </c>
      <c r="L84" s="11">
        <v>60000</v>
      </c>
      <c r="M84" s="12">
        <f>Table1[[#This Row],[Operating Profit]]/Table1[[#This Row],[Total Sales]]</f>
        <v>0.3</v>
      </c>
      <c r="N84" s="6" t="s">
        <v>24</v>
      </c>
    </row>
    <row r="85" spans="2:14" ht="14.25" customHeight="1" x14ac:dyDescent="0.3">
      <c r="B85" s="6" t="s">
        <v>26</v>
      </c>
      <c r="C85" s="6">
        <v>1197831</v>
      </c>
      <c r="D85" s="7">
        <v>44042</v>
      </c>
      <c r="E85" s="6" t="s">
        <v>27</v>
      </c>
      <c r="F85" s="6" t="s">
        <v>28</v>
      </c>
      <c r="G85" s="6" t="s">
        <v>29</v>
      </c>
      <c r="H85" s="8" t="s">
        <v>23</v>
      </c>
      <c r="I85" s="9">
        <v>35</v>
      </c>
      <c r="J85" s="10">
        <v>7000</v>
      </c>
      <c r="K85" s="11">
        <f>Table1[[#This Row],[Price per Unit]]*Table1[[#This Row],[Units Sold]]</f>
        <v>245000</v>
      </c>
      <c r="L85" s="11">
        <v>122500</v>
      </c>
      <c r="M85" s="12">
        <f>Table1[[#This Row],[Operating Profit]]/Table1[[#This Row],[Total Sales]]</f>
        <v>0.5</v>
      </c>
      <c r="N85" s="6" t="s">
        <v>24</v>
      </c>
    </row>
    <row r="86" spans="2:14" ht="14.25" customHeight="1" x14ac:dyDescent="0.3">
      <c r="B86" s="6" t="s">
        <v>26</v>
      </c>
      <c r="C86" s="6">
        <v>1197831</v>
      </c>
      <c r="D86" s="7">
        <v>44043</v>
      </c>
      <c r="E86" s="6" t="s">
        <v>27</v>
      </c>
      <c r="F86" s="6" t="s">
        <v>28</v>
      </c>
      <c r="G86" s="6" t="s">
        <v>29</v>
      </c>
      <c r="H86" s="8" t="s">
        <v>17</v>
      </c>
      <c r="I86" s="9">
        <v>30</v>
      </c>
      <c r="J86" s="10">
        <v>8750</v>
      </c>
      <c r="K86" s="11">
        <f>Table1[[#This Row],[Price per Unit]]*Table1[[#This Row],[Units Sold]]</f>
        <v>262500</v>
      </c>
      <c r="L86" s="11">
        <v>91875</v>
      </c>
      <c r="M86" s="12">
        <f>Table1[[#This Row],[Operating Profit]]/Table1[[#This Row],[Total Sales]]</f>
        <v>0.35</v>
      </c>
      <c r="N86" s="6" t="s">
        <v>24</v>
      </c>
    </row>
    <row r="87" spans="2:14" ht="14.25" customHeight="1" x14ac:dyDescent="0.3">
      <c r="B87" s="6" t="s">
        <v>26</v>
      </c>
      <c r="C87" s="6">
        <v>1197831</v>
      </c>
      <c r="D87" s="7">
        <v>44044</v>
      </c>
      <c r="E87" s="6" t="s">
        <v>27</v>
      </c>
      <c r="F87" s="6" t="s">
        <v>28</v>
      </c>
      <c r="G87" s="6" t="s">
        <v>29</v>
      </c>
      <c r="H87" s="8" t="s">
        <v>19</v>
      </c>
      <c r="I87" s="9">
        <v>40</v>
      </c>
      <c r="J87" s="10">
        <v>8750</v>
      </c>
      <c r="K87" s="11">
        <f>Table1[[#This Row],[Price per Unit]]*Table1[[#This Row],[Units Sold]]</f>
        <v>350000</v>
      </c>
      <c r="L87" s="11">
        <v>122499.99999999999</v>
      </c>
      <c r="M87" s="12">
        <f>Table1[[#This Row],[Operating Profit]]/Table1[[#This Row],[Total Sales]]</f>
        <v>0.35</v>
      </c>
      <c r="N87" s="6" t="s">
        <v>24</v>
      </c>
    </row>
    <row r="88" spans="2:14" ht="14.25" customHeight="1" x14ac:dyDescent="0.3">
      <c r="B88" s="6" t="s">
        <v>26</v>
      </c>
      <c r="C88" s="6">
        <v>1197831</v>
      </c>
      <c r="D88" s="7">
        <v>44045</v>
      </c>
      <c r="E88" s="6" t="s">
        <v>27</v>
      </c>
      <c r="F88" s="6" t="s">
        <v>28</v>
      </c>
      <c r="G88" s="6" t="s">
        <v>29</v>
      </c>
      <c r="H88" s="8" t="s">
        <v>20</v>
      </c>
      <c r="I88" s="9">
        <v>35</v>
      </c>
      <c r="J88" s="10">
        <v>7000</v>
      </c>
      <c r="K88" s="11">
        <f>Table1[[#This Row],[Price per Unit]]*Table1[[#This Row],[Units Sold]]</f>
        <v>245000</v>
      </c>
      <c r="L88" s="11">
        <v>85750</v>
      </c>
      <c r="M88" s="12">
        <f>Table1[[#This Row],[Operating Profit]]/Table1[[#This Row],[Total Sales]]</f>
        <v>0.35</v>
      </c>
      <c r="N88" s="6" t="s">
        <v>24</v>
      </c>
    </row>
    <row r="89" spans="2:14" ht="14.25" customHeight="1" x14ac:dyDescent="0.3">
      <c r="B89" s="6" t="s">
        <v>26</v>
      </c>
      <c r="C89" s="6">
        <v>1197831</v>
      </c>
      <c r="D89" s="7">
        <v>44046</v>
      </c>
      <c r="E89" s="6" t="s">
        <v>27</v>
      </c>
      <c r="F89" s="6" t="s">
        <v>28</v>
      </c>
      <c r="G89" s="6" t="s">
        <v>29</v>
      </c>
      <c r="H89" s="8" t="s">
        <v>21</v>
      </c>
      <c r="I89" s="9">
        <v>40</v>
      </c>
      <c r="J89" s="10">
        <v>6000</v>
      </c>
      <c r="K89" s="11">
        <f>Table1[[#This Row],[Price per Unit]]*Table1[[#This Row],[Units Sold]]</f>
        <v>240000</v>
      </c>
      <c r="L89" s="11">
        <v>108000</v>
      </c>
      <c r="M89" s="12">
        <f>Table1[[#This Row],[Operating Profit]]/Table1[[#This Row],[Total Sales]]</f>
        <v>0.45</v>
      </c>
      <c r="N89" s="6" t="s">
        <v>24</v>
      </c>
    </row>
    <row r="90" spans="2:14" ht="14.25" customHeight="1" x14ac:dyDescent="0.3">
      <c r="B90" s="6" t="s">
        <v>26</v>
      </c>
      <c r="C90" s="6">
        <v>1197831</v>
      </c>
      <c r="D90" s="7">
        <v>44047</v>
      </c>
      <c r="E90" s="6" t="s">
        <v>27</v>
      </c>
      <c r="F90" s="6" t="s">
        <v>28</v>
      </c>
      <c r="G90" s="6" t="s">
        <v>29</v>
      </c>
      <c r="H90" s="8" t="s">
        <v>22</v>
      </c>
      <c r="I90" s="9">
        <v>45</v>
      </c>
      <c r="J90" s="10">
        <v>5000</v>
      </c>
      <c r="K90" s="11">
        <f>Table1[[#This Row],[Price per Unit]]*Table1[[#This Row],[Units Sold]]</f>
        <v>225000</v>
      </c>
      <c r="L90" s="11">
        <v>67500</v>
      </c>
      <c r="M90" s="12">
        <f>Table1[[#This Row],[Operating Profit]]/Table1[[#This Row],[Total Sales]]</f>
        <v>0.3</v>
      </c>
      <c r="N90" s="6" t="s">
        <v>24</v>
      </c>
    </row>
    <row r="91" spans="2:14" ht="14.25" customHeight="1" x14ac:dyDescent="0.3">
      <c r="B91" s="6" t="s">
        <v>26</v>
      </c>
      <c r="C91" s="6">
        <v>1197831</v>
      </c>
      <c r="D91" s="7">
        <v>44048</v>
      </c>
      <c r="E91" s="6" t="s">
        <v>27</v>
      </c>
      <c r="F91" s="6" t="s">
        <v>28</v>
      </c>
      <c r="G91" s="6" t="s">
        <v>29</v>
      </c>
      <c r="H91" s="8" t="s">
        <v>23</v>
      </c>
      <c r="I91" s="9">
        <v>40</v>
      </c>
      <c r="J91" s="10">
        <v>6500</v>
      </c>
      <c r="K91" s="11">
        <f>Table1[[#This Row],[Price per Unit]]*Table1[[#This Row],[Units Sold]]</f>
        <v>260000</v>
      </c>
      <c r="L91" s="11">
        <v>130000</v>
      </c>
      <c r="M91" s="12">
        <f>Table1[[#This Row],[Operating Profit]]/Table1[[#This Row],[Total Sales]]</f>
        <v>0.5</v>
      </c>
      <c r="N91" s="6" t="s">
        <v>24</v>
      </c>
    </row>
    <row r="92" spans="2:14" ht="14.25" customHeight="1" x14ac:dyDescent="0.3">
      <c r="B92" s="6" t="s">
        <v>26</v>
      </c>
      <c r="C92" s="6">
        <v>1197831</v>
      </c>
      <c r="D92" s="7">
        <v>44049</v>
      </c>
      <c r="E92" s="6" t="s">
        <v>27</v>
      </c>
      <c r="F92" s="6" t="s">
        <v>28</v>
      </c>
      <c r="G92" s="6" t="s">
        <v>29</v>
      </c>
      <c r="H92" s="8" t="s">
        <v>17</v>
      </c>
      <c r="I92" s="9">
        <v>30</v>
      </c>
      <c r="J92" s="10">
        <v>9000</v>
      </c>
      <c r="K92" s="11">
        <f>Table1[[#This Row],[Price per Unit]]*Table1[[#This Row],[Units Sold]]</f>
        <v>270000</v>
      </c>
      <c r="L92" s="11">
        <v>94500</v>
      </c>
      <c r="M92" s="12">
        <f>Table1[[#This Row],[Operating Profit]]/Table1[[#This Row],[Total Sales]]</f>
        <v>0.35</v>
      </c>
      <c r="N92" s="6" t="s">
        <v>24</v>
      </c>
    </row>
    <row r="93" spans="2:14" ht="14.25" customHeight="1" x14ac:dyDescent="0.3">
      <c r="B93" s="6" t="s">
        <v>26</v>
      </c>
      <c r="C93" s="6">
        <v>1197831</v>
      </c>
      <c r="D93" s="7">
        <v>44050</v>
      </c>
      <c r="E93" s="6" t="s">
        <v>27</v>
      </c>
      <c r="F93" s="6" t="s">
        <v>28</v>
      </c>
      <c r="G93" s="6" t="s">
        <v>29</v>
      </c>
      <c r="H93" s="8" t="s">
        <v>19</v>
      </c>
      <c r="I93" s="9">
        <v>40</v>
      </c>
      <c r="J93" s="10">
        <v>9000</v>
      </c>
      <c r="K93" s="11">
        <f>Table1[[#This Row],[Price per Unit]]*Table1[[#This Row],[Units Sold]]</f>
        <v>360000</v>
      </c>
      <c r="L93" s="11">
        <v>125999.99999999999</v>
      </c>
      <c r="M93" s="12">
        <f>Table1[[#This Row],[Operating Profit]]/Table1[[#This Row],[Total Sales]]</f>
        <v>0.35</v>
      </c>
      <c r="N93" s="6" t="s">
        <v>24</v>
      </c>
    </row>
    <row r="94" spans="2:14" ht="14.25" customHeight="1" x14ac:dyDescent="0.3">
      <c r="B94" s="6" t="s">
        <v>26</v>
      </c>
      <c r="C94" s="6">
        <v>1197831</v>
      </c>
      <c r="D94" s="7">
        <v>44051</v>
      </c>
      <c r="E94" s="6" t="s">
        <v>27</v>
      </c>
      <c r="F94" s="6" t="s">
        <v>28</v>
      </c>
      <c r="G94" s="6" t="s">
        <v>29</v>
      </c>
      <c r="H94" s="8" t="s">
        <v>20</v>
      </c>
      <c r="I94" s="9">
        <v>35</v>
      </c>
      <c r="J94" s="10">
        <v>7250</v>
      </c>
      <c r="K94" s="11">
        <f>Table1[[#This Row],[Price per Unit]]*Table1[[#This Row],[Units Sold]]</f>
        <v>253750</v>
      </c>
      <c r="L94" s="11">
        <v>88812.5</v>
      </c>
      <c r="M94" s="12">
        <f>Table1[[#This Row],[Operating Profit]]/Table1[[#This Row],[Total Sales]]</f>
        <v>0.35</v>
      </c>
      <c r="N94" s="6" t="s">
        <v>24</v>
      </c>
    </row>
    <row r="95" spans="2:14" ht="14.25" customHeight="1" x14ac:dyDescent="0.3">
      <c r="B95" s="6" t="s">
        <v>26</v>
      </c>
      <c r="C95" s="6">
        <v>1197831</v>
      </c>
      <c r="D95" s="7">
        <v>44052</v>
      </c>
      <c r="E95" s="6" t="s">
        <v>27</v>
      </c>
      <c r="F95" s="6" t="s">
        <v>28</v>
      </c>
      <c r="G95" s="6" t="s">
        <v>29</v>
      </c>
      <c r="H95" s="8" t="s">
        <v>21</v>
      </c>
      <c r="I95" s="9">
        <v>40</v>
      </c>
      <c r="J95" s="10">
        <v>6250</v>
      </c>
      <c r="K95" s="11">
        <f>Table1[[#This Row],[Price per Unit]]*Table1[[#This Row],[Units Sold]]</f>
        <v>250000</v>
      </c>
      <c r="L95" s="11">
        <v>112500</v>
      </c>
      <c r="M95" s="12">
        <f>Table1[[#This Row],[Operating Profit]]/Table1[[#This Row],[Total Sales]]</f>
        <v>0.45</v>
      </c>
      <c r="N95" s="6" t="s">
        <v>24</v>
      </c>
    </row>
    <row r="96" spans="2:14" ht="14.25" customHeight="1" x14ac:dyDescent="0.3">
      <c r="B96" s="6" t="s">
        <v>25</v>
      </c>
      <c r="C96" s="6">
        <v>1197831</v>
      </c>
      <c r="D96" s="7">
        <v>44053</v>
      </c>
      <c r="E96" s="6" t="s">
        <v>27</v>
      </c>
      <c r="F96" s="6" t="s">
        <v>28</v>
      </c>
      <c r="G96" s="6" t="s">
        <v>29</v>
      </c>
      <c r="H96" s="8" t="s">
        <v>22</v>
      </c>
      <c r="I96" s="9">
        <v>45</v>
      </c>
      <c r="J96" s="10">
        <v>5250</v>
      </c>
      <c r="K96" s="11">
        <f>Table1[[#This Row],[Price per Unit]]*Table1[[#This Row],[Units Sold]]</f>
        <v>236250</v>
      </c>
      <c r="L96" s="11">
        <v>70875</v>
      </c>
      <c r="M96" s="12">
        <f>Table1[[#This Row],[Operating Profit]]/Table1[[#This Row],[Total Sales]]</f>
        <v>0.3</v>
      </c>
      <c r="N96" s="6" t="s">
        <v>24</v>
      </c>
    </row>
    <row r="97" spans="2:14" ht="14.25" customHeight="1" x14ac:dyDescent="0.3">
      <c r="B97" s="6" t="s">
        <v>25</v>
      </c>
      <c r="C97" s="6">
        <v>1197831</v>
      </c>
      <c r="D97" s="7">
        <v>44054</v>
      </c>
      <c r="E97" s="6" t="s">
        <v>27</v>
      </c>
      <c r="F97" s="6" t="s">
        <v>28</v>
      </c>
      <c r="G97" s="6" t="s">
        <v>29</v>
      </c>
      <c r="H97" s="8" t="s">
        <v>23</v>
      </c>
      <c r="I97" s="9">
        <v>40</v>
      </c>
      <c r="J97" s="10">
        <v>8000</v>
      </c>
      <c r="K97" s="11">
        <f>Table1[[#This Row],[Price per Unit]]*Table1[[#This Row],[Units Sold]]</f>
        <v>320000</v>
      </c>
      <c r="L97" s="11">
        <v>160000</v>
      </c>
      <c r="M97" s="12">
        <f>Table1[[#This Row],[Operating Profit]]/Table1[[#This Row],[Total Sales]]</f>
        <v>0.5</v>
      </c>
      <c r="N97" s="6" t="s">
        <v>24</v>
      </c>
    </row>
    <row r="98" spans="2:14" ht="14.25" customHeight="1" x14ac:dyDescent="0.3">
      <c r="B98" s="6" t="s">
        <v>25</v>
      </c>
      <c r="C98" s="6">
        <v>1197831</v>
      </c>
      <c r="D98" s="7">
        <v>44055</v>
      </c>
      <c r="E98" s="6" t="s">
        <v>27</v>
      </c>
      <c r="F98" s="6" t="s">
        <v>28</v>
      </c>
      <c r="G98" s="6" t="s">
        <v>29</v>
      </c>
      <c r="H98" s="8" t="s">
        <v>17</v>
      </c>
      <c r="I98" s="9">
        <v>30</v>
      </c>
      <c r="J98" s="10">
        <v>9250</v>
      </c>
      <c r="K98" s="11">
        <f>Table1[[#This Row],[Price per Unit]]*Table1[[#This Row],[Units Sold]]</f>
        <v>277500</v>
      </c>
      <c r="L98" s="11">
        <v>97125</v>
      </c>
      <c r="M98" s="12">
        <f>Table1[[#This Row],[Operating Profit]]/Table1[[#This Row],[Total Sales]]</f>
        <v>0.35</v>
      </c>
      <c r="N98" s="6" t="s">
        <v>24</v>
      </c>
    </row>
    <row r="99" spans="2:14" ht="14.25" customHeight="1" x14ac:dyDescent="0.3">
      <c r="B99" s="6" t="s">
        <v>25</v>
      </c>
      <c r="C99" s="6">
        <v>1197831</v>
      </c>
      <c r="D99" s="7">
        <v>44056</v>
      </c>
      <c r="E99" s="6" t="s">
        <v>27</v>
      </c>
      <c r="F99" s="6" t="s">
        <v>28</v>
      </c>
      <c r="G99" s="6" t="s">
        <v>29</v>
      </c>
      <c r="H99" s="8" t="s">
        <v>19</v>
      </c>
      <c r="I99" s="9">
        <v>40</v>
      </c>
      <c r="J99" s="10">
        <v>9250</v>
      </c>
      <c r="K99" s="11">
        <f>Table1[[#This Row],[Price per Unit]]*Table1[[#This Row],[Units Sold]]</f>
        <v>370000</v>
      </c>
      <c r="L99" s="11">
        <v>129499.99999999999</v>
      </c>
      <c r="M99" s="12">
        <f>Table1[[#This Row],[Operating Profit]]/Table1[[#This Row],[Total Sales]]</f>
        <v>0.35</v>
      </c>
      <c r="N99" s="6" t="s">
        <v>24</v>
      </c>
    </row>
    <row r="100" spans="2:14" ht="14.25" customHeight="1" x14ac:dyDescent="0.3">
      <c r="B100" s="6" t="s">
        <v>25</v>
      </c>
      <c r="C100" s="6">
        <v>1197831</v>
      </c>
      <c r="D100" s="7">
        <v>44057</v>
      </c>
      <c r="E100" s="6" t="s">
        <v>27</v>
      </c>
      <c r="F100" s="6" t="s">
        <v>28</v>
      </c>
      <c r="G100" s="6" t="s">
        <v>29</v>
      </c>
      <c r="H100" s="8" t="s">
        <v>20</v>
      </c>
      <c r="I100" s="9">
        <v>35</v>
      </c>
      <c r="J100" s="10">
        <v>7750</v>
      </c>
      <c r="K100" s="11">
        <f>Table1[[#This Row],[Price per Unit]]*Table1[[#This Row],[Units Sold]]</f>
        <v>271250</v>
      </c>
      <c r="L100" s="11">
        <v>94937.5</v>
      </c>
      <c r="M100" s="12">
        <f>Table1[[#This Row],[Operating Profit]]/Table1[[#This Row],[Total Sales]]</f>
        <v>0.35</v>
      </c>
      <c r="N100" s="6" t="s">
        <v>24</v>
      </c>
    </row>
    <row r="101" spans="2:14" ht="14.25" customHeight="1" x14ac:dyDescent="0.3">
      <c r="B101" s="6" t="s">
        <v>25</v>
      </c>
      <c r="C101" s="6">
        <v>1197831</v>
      </c>
      <c r="D101" s="7">
        <v>44058</v>
      </c>
      <c r="E101" s="6" t="s">
        <v>27</v>
      </c>
      <c r="F101" s="6" t="s">
        <v>28</v>
      </c>
      <c r="G101" s="6" t="s">
        <v>29</v>
      </c>
      <c r="H101" s="8" t="s">
        <v>21</v>
      </c>
      <c r="I101" s="9">
        <v>40</v>
      </c>
      <c r="J101" s="10">
        <v>7000</v>
      </c>
      <c r="K101" s="11">
        <f>Table1[[#This Row],[Price per Unit]]*Table1[[#This Row],[Units Sold]]</f>
        <v>280000</v>
      </c>
      <c r="L101" s="11">
        <v>126000</v>
      </c>
      <c r="M101" s="12">
        <f>Table1[[#This Row],[Operating Profit]]/Table1[[#This Row],[Total Sales]]</f>
        <v>0.45</v>
      </c>
      <c r="N101" s="6" t="s">
        <v>24</v>
      </c>
    </row>
    <row r="102" spans="2:14" ht="14.25" customHeight="1" x14ac:dyDescent="0.3">
      <c r="B102" s="6" t="s">
        <v>25</v>
      </c>
      <c r="C102" s="6">
        <v>1197831</v>
      </c>
      <c r="D102" s="7">
        <v>44059</v>
      </c>
      <c r="E102" s="6" t="s">
        <v>27</v>
      </c>
      <c r="F102" s="6" t="s">
        <v>28</v>
      </c>
      <c r="G102" s="6" t="s">
        <v>29</v>
      </c>
      <c r="H102" s="8" t="s">
        <v>22</v>
      </c>
      <c r="I102" s="9">
        <v>45</v>
      </c>
      <c r="J102" s="10">
        <v>6000</v>
      </c>
      <c r="K102" s="11">
        <f>Table1[[#This Row],[Price per Unit]]*Table1[[#This Row],[Units Sold]]</f>
        <v>270000</v>
      </c>
      <c r="L102" s="11">
        <v>81000</v>
      </c>
      <c r="M102" s="12">
        <f>Table1[[#This Row],[Operating Profit]]/Table1[[#This Row],[Total Sales]]</f>
        <v>0.3</v>
      </c>
      <c r="N102" s="6" t="s">
        <v>24</v>
      </c>
    </row>
    <row r="103" spans="2:14" ht="14.25" customHeight="1" x14ac:dyDescent="0.3">
      <c r="B103" s="6" t="s">
        <v>25</v>
      </c>
      <c r="C103" s="6">
        <v>1197831</v>
      </c>
      <c r="D103" s="7">
        <v>44060</v>
      </c>
      <c r="E103" s="6" t="s">
        <v>27</v>
      </c>
      <c r="F103" s="6" t="s">
        <v>28</v>
      </c>
      <c r="G103" s="6" t="s">
        <v>29</v>
      </c>
      <c r="H103" s="8" t="s">
        <v>23</v>
      </c>
      <c r="I103" s="9">
        <v>40</v>
      </c>
      <c r="J103" s="10">
        <v>9500</v>
      </c>
      <c r="K103" s="11">
        <f>Table1[[#This Row],[Price per Unit]]*Table1[[#This Row],[Units Sold]]</f>
        <v>380000</v>
      </c>
      <c r="L103" s="11">
        <v>190000</v>
      </c>
      <c r="M103" s="12">
        <f>Table1[[#This Row],[Operating Profit]]/Table1[[#This Row],[Total Sales]]</f>
        <v>0.5</v>
      </c>
      <c r="N103" s="6" t="s">
        <v>24</v>
      </c>
    </row>
    <row r="104" spans="2:14" ht="14.25" customHeight="1" x14ac:dyDescent="0.3">
      <c r="B104" s="6" t="s">
        <v>25</v>
      </c>
      <c r="C104" s="6">
        <v>1197831</v>
      </c>
      <c r="D104" s="7">
        <v>44061</v>
      </c>
      <c r="E104" s="6" t="s">
        <v>27</v>
      </c>
      <c r="F104" s="6" t="s">
        <v>28</v>
      </c>
      <c r="G104" s="6" t="s">
        <v>29</v>
      </c>
      <c r="H104" s="8" t="s">
        <v>17</v>
      </c>
      <c r="I104" s="9">
        <v>40</v>
      </c>
      <c r="J104" s="10">
        <v>9500</v>
      </c>
      <c r="K104" s="11">
        <f>Table1[[#This Row],[Price per Unit]]*Table1[[#This Row],[Units Sold]]</f>
        <v>380000</v>
      </c>
      <c r="L104" s="11">
        <v>133000</v>
      </c>
      <c r="M104" s="12">
        <f>Table1[[#This Row],[Operating Profit]]/Table1[[#This Row],[Total Sales]]</f>
        <v>0.35</v>
      </c>
      <c r="N104" s="6" t="s">
        <v>24</v>
      </c>
    </row>
    <row r="105" spans="2:14" ht="14.25" customHeight="1" x14ac:dyDescent="0.3">
      <c r="B105" s="6" t="s">
        <v>25</v>
      </c>
      <c r="C105" s="6">
        <v>1197831</v>
      </c>
      <c r="D105" s="7">
        <v>44062</v>
      </c>
      <c r="E105" s="6" t="s">
        <v>27</v>
      </c>
      <c r="F105" s="6" t="s">
        <v>28</v>
      </c>
      <c r="G105" s="6" t="s">
        <v>29</v>
      </c>
      <c r="H105" s="8" t="s">
        <v>19</v>
      </c>
      <c r="I105" s="9">
        <v>45</v>
      </c>
      <c r="J105" s="10">
        <v>9500</v>
      </c>
      <c r="K105" s="11">
        <f>Table1[[#This Row],[Price per Unit]]*Table1[[#This Row],[Units Sold]]</f>
        <v>427500</v>
      </c>
      <c r="L105" s="11">
        <v>149625</v>
      </c>
      <c r="M105" s="12">
        <f>Table1[[#This Row],[Operating Profit]]/Table1[[#This Row],[Total Sales]]</f>
        <v>0.35</v>
      </c>
      <c r="N105" s="6" t="s">
        <v>24</v>
      </c>
    </row>
    <row r="106" spans="2:14" ht="14.25" customHeight="1" x14ac:dyDescent="0.3">
      <c r="B106" s="6" t="s">
        <v>25</v>
      </c>
      <c r="C106" s="6">
        <v>1197831</v>
      </c>
      <c r="D106" s="7">
        <v>44063</v>
      </c>
      <c r="E106" s="6" t="s">
        <v>27</v>
      </c>
      <c r="F106" s="6" t="s">
        <v>28</v>
      </c>
      <c r="G106" s="6" t="s">
        <v>29</v>
      </c>
      <c r="H106" s="8" t="s">
        <v>20</v>
      </c>
      <c r="I106" s="9">
        <v>40</v>
      </c>
      <c r="J106" s="10">
        <v>8000</v>
      </c>
      <c r="K106" s="11">
        <f>Table1[[#This Row],[Price per Unit]]*Table1[[#This Row],[Units Sold]]</f>
        <v>320000</v>
      </c>
      <c r="L106" s="11">
        <v>112000</v>
      </c>
      <c r="M106" s="12">
        <f>Table1[[#This Row],[Operating Profit]]/Table1[[#This Row],[Total Sales]]</f>
        <v>0.35</v>
      </c>
      <c r="N106" s="6" t="s">
        <v>24</v>
      </c>
    </row>
    <row r="107" spans="2:14" ht="14.25" customHeight="1" x14ac:dyDescent="0.3">
      <c r="B107" s="6" t="s">
        <v>25</v>
      </c>
      <c r="C107" s="6">
        <v>1197831</v>
      </c>
      <c r="D107" s="7">
        <v>44064</v>
      </c>
      <c r="E107" s="6" t="s">
        <v>27</v>
      </c>
      <c r="F107" s="6" t="s">
        <v>28</v>
      </c>
      <c r="G107" s="6" t="s">
        <v>29</v>
      </c>
      <c r="H107" s="8" t="s">
        <v>21</v>
      </c>
      <c r="I107" s="9">
        <v>40</v>
      </c>
      <c r="J107" s="10">
        <v>7500</v>
      </c>
      <c r="K107" s="11">
        <f>Table1[[#This Row],[Price per Unit]]*Table1[[#This Row],[Units Sold]]</f>
        <v>300000</v>
      </c>
      <c r="L107" s="11">
        <v>135000</v>
      </c>
      <c r="M107" s="12">
        <f>Table1[[#This Row],[Operating Profit]]/Table1[[#This Row],[Total Sales]]</f>
        <v>0.45</v>
      </c>
      <c r="N107" s="6" t="s">
        <v>24</v>
      </c>
    </row>
    <row r="108" spans="2:14" ht="14.25" customHeight="1" x14ac:dyDescent="0.3">
      <c r="B108" s="6" t="s">
        <v>25</v>
      </c>
      <c r="C108" s="6">
        <v>1197831</v>
      </c>
      <c r="D108" s="7">
        <v>44065</v>
      </c>
      <c r="E108" s="6" t="s">
        <v>27</v>
      </c>
      <c r="F108" s="6" t="s">
        <v>28</v>
      </c>
      <c r="G108" s="6" t="s">
        <v>29</v>
      </c>
      <c r="H108" s="8" t="s">
        <v>22</v>
      </c>
      <c r="I108" s="9">
        <v>45</v>
      </c>
      <c r="J108" s="10">
        <v>6500</v>
      </c>
      <c r="K108" s="11">
        <f>Table1[[#This Row],[Price per Unit]]*Table1[[#This Row],[Units Sold]]</f>
        <v>292500</v>
      </c>
      <c r="L108" s="11">
        <v>87750</v>
      </c>
      <c r="M108" s="12">
        <f>Table1[[#This Row],[Operating Profit]]/Table1[[#This Row],[Total Sales]]</f>
        <v>0.3</v>
      </c>
      <c r="N108" s="6" t="s">
        <v>24</v>
      </c>
    </row>
    <row r="109" spans="2:14" ht="14.25" customHeight="1" x14ac:dyDescent="0.3">
      <c r="B109" s="6" t="s">
        <v>25</v>
      </c>
      <c r="C109" s="6">
        <v>1197831</v>
      </c>
      <c r="D109" s="7">
        <v>44066</v>
      </c>
      <c r="E109" s="6" t="s">
        <v>27</v>
      </c>
      <c r="F109" s="6" t="s">
        <v>28</v>
      </c>
      <c r="G109" s="6" t="s">
        <v>29</v>
      </c>
      <c r="H109" s="8" t="s">
        <v>23</v>
      </c>
      <c r="I109" s="9">
        <v>50</v>
      </c>
      <c r="J109" s="10">
        <v>10000</v>
      </c>
      <c r="K109" s="11">
        <f>Table1[[#This Row],[Price per Unit]]*Table1[[#This Row],[Units Sold]]</f>
        <v>500000</v>
      </c>
      <c r="L109" s="11">
        <v>250000</v>
      </c>
      <c r="M109" s="12">
        <f>Table1[[#This Row],[Operating Profit]]/Table1[[#This Row],[Total Sales]]</f>
        <v>0.5</v>
      </c>
      <c r="N109" s="6" t="s">
        <v>24</v>
      </c>
    </row>
    <row r="110" spans="2:14" ht="14.25" customHeight="1" x14ac:dyDescent="0.3">
      <c r="B110" s="6" t="s">
        <v>25</v>
      </c>
      <c r="C110" s="6">
        <v>1197831</v>
      </c>
      <c r="D110" s="7">
        <v>44067</v>
      </c>
      <c r="E110" s="6" t="s">
        <v>27</v>
      </c>
      <c r="F110" s="6" t="s">
        <v>28</v>
      </c>
      <c r="G110" s="6" t="s">
        <v>29</v>
      </c>
      <c r="H110" s="8" t="s">
        <v>17</v>
      </c>
      <c r="I110" s="9">
        <v>40</v>
      </c>
      <c r="J110" s="10">
        <v>9500</v>
      </c>
      <c r="K110" s="11">
        <f>Table1[[#This Row],[Price per Unit]]*Table1[[#This Row],[Units Sold]]</f>
        <v>380000</v>
      </c>
      <c r="L110" s="11">
        <v>133000</v>
      </c>
      <c r="M110" s="12">
        <f>Table1[[#This Row],[Operating Profit]]/Table1[[#This Row],[Total Sales]]</f>
        <v>0.35</v>
      </c>
      <c r="N110" s="6" t="s">
        <v>24</v>
      </c>
    </row>
    <row r="111" spans="2:14" ht="14.25" customHeight="1" x14ac:dyDescent="0.3">
      <c r="B111" s="6" t="s">
        <v>25</v>
      </c>
      <c r="C111" s="6">
        <v>1197831</v>
      </c>
      <c r="D111" s="7">
        <v>44068</v>
      </c>
      <c r="E111" s="6" t="s">
        <v>27</v>
      </c>
      <c r="F111" s="6" t="s">
        <v>28</v>
      </c>
      <c r="G111" s="6" t="s">
        <v>29</v>
      </c>
      <c r="H111" s="8" t="s">
        <v>19</v>
      </c>
      <c r="I111" s="9">
        <v>45</v>
      </c>
      <c r="J111" s="10">
        <v>9500</v>
      </c>
      <c r="K111" s="11">
        <f>Table1[[#This Row],[Price per Unit]]*Table1[[#This Row],[Units Sold]]</f>
        <v>427500</v>
      </c>
      <c r="L111" s="11">
        <v>149625</v>
      </c>
      <c r="M111" s="12">
        <f>Table1[[#This Row],[Operating Profit]]/Table1[[#This Row],[Total Sales]]</f>
        <v>0.35</v>
      </c>
      <c r="N111" s="6" t="s">
        <v>24</v>
      </c>
    </row>
    <row r="112" spans="2:14" ht="14.25" customHeight="1" x14ac:dyDescent="0.3">
      <c r="B112" s="6" t="s">
        <v>25</v>
      </c>
      <c r="C112" s="6">
        <v>1197831</v>
      </c>
      <c r="D112" s="7">
        <v>44069</v>
      </c>
      <c r="E112" s="6" t="s">
        <v>27</v>
      </c>
      <c r="F112" s="6" t="s">
        <v>28</v>
      </c>
      <c r="G112" s="6" t="s">
        <v>29</v>
      </c>
      <c r="H112" s="8" t="s">
        <v>20</v>
      </c>
      <c r="I112" s="9">
        <v>40</v>
      </c>
      <c r="J112" s="10">
        <v>11000</v>
      </c>
      <c r="K112" s="11">
        <f>Table1[[#This Row],[Price per Unit]]*Table1[[#This Row],[Units Sold]]</f>
        <v>440000</v>
      </c>
      <c r="L112" s="11">
        <v>154000</v>
      </c>
      <c r="M112" s="12">
        <f>Table1[[#This Row],[Operating Profit]]/Table1[[#This Row],[Total Sales]]</f>
        <v>0.35</v>
      </c>
      <c r="N112" s="6" t="s">
        <v>24</v>
      </c>
    </row>
    <row r="113" spans="2:14" ht="14.25" customHeight="1" x14ac:dyDescent="0.3">
      <c r="B113" s="6" t="s">
        <v>25</v>
      </c>
      <c r="C113" s="6">
        <v>1197831</v>
      </c>
      <c r="D113" s="7">
        <v>44070</v>
      </c>
      <c r="E113" s="6" t="s">
        <v>27</v>
      </c>
      <c r="F113" s="6" t="s">
        <v>28</v>
      </c>
      <c r="G113" s="6" t="s">
        <v>29</v>
      </c>
      <c r="H113" s="8" t="s">
        <v>21</v>
      </c>
      <c r="I113" s="9">
        <v>40</v>
      </c>
      <c r="J113" s="10">
        <v>7000</v>
      </c>
      <c r="K113" s="11">
        <f>Table1[[#This Row],[Price per Unit]]*Table1[[#This Row],[Units Sold]]</f>
        <v>280000</v>
      </c>
      <c r="L113" s="11">
        <v>126000</v>
      </c>
      <c r="M113" s="12">
        <f>Table1[[#This Row],[Operating Profit]]/Table1[[#This Row],[Total Sales]]</f>
        <v>0.45</v>
      </c>
      <c r="N113" s="6" t="s">
        <v>24</v>
      </c>
    </row>
    <row r="114" spans="2:14" ht="14.25" customHeight="1" x14ac:dyDescent="0.3">
      <c r="B114" s="6" t="s">
        <v>25</v>
      </c>
      <c r="C114" s="6">
        <v>1197831</v>
      </c>
      <c r="D114" s="7">
        <v>44071</v>
      </c>
      <c r="E114" s="6" t="s">
        <v>27</v>
      </c>
      <c r="F114" s="6" t="s">
        <v>28</v>
      </c>
      <c r="G114" s="6" t="s">
        <v>29</v>
      </c>
      <c r="H114" s="8" t="s">
        <v>22</v>
      </c>
      <c r="I114" s="9">
        <v>45</v>
      </c>
      <c r="J114" s="10">
        <v>7000</v>
      </c>
      <c r="K114" s="11">
        <f>Table1[[#This Row],[Price per Unit]]*Table1[[#This Row],[Units Sold]]</f>
        <v>315000</v>
      </c>
      <c r="L114" s="11">
        <v>94500</v>
      </c>
      <c r="M114" s="12">
        <f>Table1[[#This Row],[Operating Profit]]/Table1[[#This Row],[Total Sales]]</f>
        <v>0.3</v>
      </c>
      <c r="N114" s="6" t="s">
        <v>24</v>
      </c>
    </row>
    <row r="115" spans="2:14" ht="14.25" customHeight="1" x14ac:dyDescent="0.3">
      <c r="B115" s="6" t="s">
        <v>25</v>
      </c>
      <c r="C115" s="6">
        <v>1197831</v>
      </c>
      <c r="D115" s="7">
        <v>44072</v>
      </c>
      <c r="E115" s="6" t="s">
        <v>27</v>
      </c>
      <c r="F115" s="6" t="s">
        <v>28</v>
      </c>
      <c r="G115" s="6" t="s">
        <v>29</v>
      </c>
      <c r="H115" s="8" t="s">
        <v>23</v>
      </c>
      <c r="I115" s="9">
        <v>50</v>
      </c>
      <c r="J115" s="10">
        <v>9750</v>
      </c>
      <c r="K115" s="11">
        <f>Table1[[#This Row],[Price per Unit]]*Table1[[#This Row],[Units Sold]]</f>
        <v>487500</v>
      </c>
      <c r="L115" s="11">
        <v>243750</v>
      </c>
      <c r="M115" s="12">
        <f>Table1[[#This Row],[Operating Profit]]/Table1[[#This Row],[Total Sales]]</f>
        <v>0.5</v>
      </c>
      <c r="N115" s="6" t="s">
        <v>24</v>
      </c>
    </row>
    <row r="116" spans="2:14" ht="14.25" customHeight="1" x14ac:dyDescent="0.3">
      <c r="B116" s="6" t="s">
        <v>25</v>
      </c>
      <c r="C116" s="6">
        <v>1197831</v>
      </c>
      <c r="D116" s="7">
        <v>44073</v>
      </c>
      <c r="E116" s="6" t="s">
        <v>27</v>
      </c>
      <c r="F116" s="6" t="s">
        <v>28</v>
      </c>
      <c r="G116" s="6" t="s">
        <v>29</v>
      </c>
      <c r="H116" s="8" t="s">
        <v>17</v>
      </c>
      <c r="I116" s="9">
        <v>40</v>
      </c>
      <c r="J116" s="10">
        <v>9250</v>
      </c>
      <c r="K116" s="11">
        <f>Table1[[#This Row],[Price per Unit]]*Table1[[#This Row],[Units Sold]]</f>
        <v>370000</v>
      </c>
      <c r="L116" s="11">
        <v>129499.99999999999</v>
      </c>
      <c r="M116" s="12">
        <f>Table1[[#This Row],[Operating Profit]]/Table1[[#This Row],[Total Sales]]</f>
        <v>0.35</v>
      </c>
      <c r="N116" s="6" t="s">
        <v>24</v>
      </c>
    </row>
    <row r="117" spans="2:14" ht="14.25" customHeight="1" x14ac:dyDescent="0.3">
      <c r="B117" s="6" t="s">
        <v>25</v>
      </c>
      <c r="C117" s="6">
        <v>1197831</v>
      </c>
      <c r="D117" s="7">
        <v>44074</v>
      </c>
      <c r="E117" s="6" t="s">
        <v>27</v>
      </c>
      <c r="F117" s="6" t="s">
        <v>28</v>
      </c>
      <c r="G117" s="6" t="s">
        <v>29</v>
      </c>
      <c r="H117" s="8" t="s">
        <v>19</v>
      </c>
      <c r="I117" s="9">
        <v>45</v>
      </c>
      <c r="J117" s="10">
        <v>9250</v>
      </c>
      <c r="K117" s="11">
        <f>Table1[[#This Row],[Price per Unit]]*Table1[[#This Row],[Units Sold]]</f>
        <v>416250</v>
      </c>
      <c r="L117" s="11">
        <v>145687.5</v>
      </c>
      <c r="M117" s="12">
        <f>Table1[[#This Row],[Operating Profit]]/Table1[[#This Row],[Total Sales]]</f>
        <v>0.35</v>
      </c>
      <c r="N117" s="6" t="s">
        <v>24</v>
      </c>
    </row>
    <row r="118" spans="2:14" ht="14.25" customHeight="1" x14ac:dyDescent="0.3">
      <c r="B118" s="6" t="s">
        <v>25</v>
      </c>
      <c r="C118" s="6">
        <v>1197831</v>
      </c>
      <c r="D118" s="7">
        <v>44075</v>
      </c>
      <c r="E118" s="6" t="s">
        <v>27</v>
      </c>
      <c r="F118" s="6" t="s">
        <v>28</v>
      </c>
      <c r="G118" s="6" t="s">
        <v>29</v>
      </c>
      <c r="H118" s="8" t="s">
        <v>20</v>
      </c>
      <c r="I118" s="9">
        <v>40</v>
      </c>
      <c r="J118" s="10">
        <v>11000</v>
      </c>
      <c r="K118" s="11">
        <f>Table1[[#This Row],[Price per Unit]]*Table1[[#This Row],[Units Sold]]</f>
        <v>440000</v>
      </c>
      <c r="L118" s="11">
        <v>154000</v>
      </c>
      <c r="M118" s="12">
        <f>Table1[[#This Row],[Operating Profit]]/Table1[[#This Row],[Total Sales]]</f>
        <v>0.35</v>
      </c>
      <c r="N118" s="6" t="s">
        <v>24</v>
      </c>
    </row>
    <row r="119" spans="2:14" ht="14.25" customHeight="1" x14ac:dyDescent="0.3">
      <c r="B119" s="6" t="s">
        <v>25</v>
      </c>
      <c r="C119" s="6">
        <v>1197831</v>
      </c>
      <c r="D119" s="7">
        <v>44076</v>
      </c>
      <c r="E119" s="6" t="s">
        <v>27</v>
      </c>
      <c r="F119" s="6" t="s">
        <v>28</v>
      </c>
      <c r="G119" s="6" t="s">
        <v>29</v>
      </c>
      <c r="H119" s="8" t="s">
        <v>21</v>
      </c>
      <c r="I119" s="9">
        <v>40</v>
      </c>
      <c r="J119" s="10">
        <v>6500</v>
      </c>
      <c r="K119" s="11">
        <f>Table1[[#This Row],[Price per Unit]]*Table1[[#This Row],[Units Sold]]</f>
        <v>260000</v>
      </c>
      <c r="L119" s="11">
        <v>117000</v>
      </c>
      <c r="M119" s="12">
        <f>Table1[[#This Row],[Operating Profit]]/Table1[[#This Row],[Total Sales]]</f>
        <v>0.45</v>
      </c>
      <c r="N119" s="6" t="s">
        <v>24</v>
      </c>
    </row>
    <row r="120" spans="2:14" ht="14.25" customHeight="1" x14ac:dyDescent="0.3">
      <c r="B120" s="6" t="s">
        <v>25</v>
      </c>
      <c r="C120" s="6">
        <v>1197831</v>
      </c>
      <c r="D120" s="7">
        <v>44077</v>
      </c>
      <c r="E120" s="6" t="s">
        <v>27</v>
      </c>
      <c r="F120" s="6" t="s">
        <v>28</v>
      </c>
      <c r="G120" s="6" t="s">
        <v>29</v>
      </c>
      <c r="H120" s="8" t="s">
        <v>22</v>
      </c>
      <c r="I120" s="9">
        <v>45</v>
      </c>
      <c r="J120" s="10">
        <v>6500</v>
      </c>
      <c r="K120" s="11">
        <f>Table1[[#This Row],[Price per Unit]]*Table1[[#This Row],[Units Sold]]</f>
        <v>292500</v>
      </c>
      <c r="L120" s="11">
        <v>87750</v>
      </c>
      <c r="M120" s="12">
        <f>Table1[[#This Row],[Operating Profit]]/Table1[[#This Row],[Total Sales]]</f>
        <v>0.3</v>
      </c>
      <c r="N120" s="6" t="s">
        <v>24</v>
      </c>
    </row>
    <row r="121" spans="2:14" ht="14.25" customHeight="1" x14ac:dyDescent="0.3">
      <c r="B121" s="6" t="s">
        <v>25</v>
      </c>
      <c r="C121" s="6">
        <v>1197831</v>
      </c>
      <c r="D121" s="7">
        <v>44078</v>
      </c>
      <c r="E121" s="6" t="s">
        <v>27</v>
      </c>
      <c r="F121" s="6" t="s">
        <v>28</v>
      </c>
      <c r="G121" s="6" t="s">
        <v>29</v>
      </c>
      <c r="H121" s="8" t="s">
        <v>23</v>
      </c>
      <c r="I121" s="9">
        <v>50</v>
      </c>
      <c r="J121" s="10">
        <v>9000</v>
      </c>
      <c r="K121" s="11">
        <f>Table1[[#This Row],[Price per Unit]]*Table1[[#This Row],[Units Sold]]</f>
        <v>450000</v>
      </c>
      <c r="L121" s="11">
        <v>225000</v>
      </c>
      <c r="M121" s="12">
        <f>Table1[[#This Row],[Operating Profit]]/Table1[[#This Row],[Total Sales]]</f>
        <v>0.5</v>
      </c>
      <c r="N121" s="6" t="s">
        <v>24</v>
      </c>
    </row>
    <row r="122" spans="2:14" ht="14.25" customHeight="1" x14ac:dyDescent="0.3">
      <c r="B122" s="6" t="s">
        <v>25</v>
      </c>
      <c r="C122" s="6">
        <v>1197831</v>
      </c>
      <c r="D122" s="7">
        <v>44079</v>
      </c>
      <c r="E122" s="6" t="s">
        <v>27</v>
      </c>
      <c r="F122" s="6" t="s">
        <v>28</v>
      </c>
      <c r="G122" s="6" t="s">
        <v>29</v>
      </c>
      <c r="H122" s="8" t="s">
        <v>17</v>
      </c>
      <c r="I122" s="9">
        <v>45</v>
      </c>
      <c r="J122" s="10">
        <v>8500</v>
      </c>
      <c r="K122" s="11">
        <f>Table1[[#This Row],[Price per Unit]]*Table1[[#This Row],[Units Sold]]</f>
        <v>382500</v>
      </c>
      <c r="L122" s="11">
        <v>133875</v>
      </c>
      <c r="M122" s="12">
        <f>Table1[[#This Row],[Operating Profit]]/Table1[[#This Row],[Total Sales]]</f>
        <v>0.35</v>
      </c>
      <c r="N122" s="6" t="s">
        <v>24</v>
      </c>
    </row>
    <row r="123" spans="2:14" ht="14.25" customHeight="1" x14ac:dyDescent="0.3">
      <c r="B123" s="6" t="s">
        <v>25</v>
      </c>
      <c r="C123" s="6">
        <v>1197831</v>
      </c>
      <c r="D123" s="7">
        <v>44080</v>
      </c>
      <c r="E123" s="6" t="s">
        <v>27</v>
      </c>
      <c r="F123" s="6" t="s">
        <v>28</v>
      </c>
      <c r="G123" s="6" t="s">
        <v>29</v>
      </c>
      <c r="H123" s="8" t="s">
        <v>19</v>
      </c>
      <c r="I123" s="9">
        <v>45</v>
      </c>
      <c r="J123" s="10">
        <v>8500</v>
      </c>
      <c r="K123" s="11">
        <f>Table1[[#This Row],[Price per Unit]]*Table1[[#This Row],[Units Sold]]</f>
        <v>382500</v>
      </c>
      <c r="L123" s="11">
        <v>133875</v>
      </c>
      <c r="M123" s="12">
        <f>Table1[[#This Row],[Operating Profit]]/Table1[[#This Row],[Total Sales]]</f>
        <v>0.35</v>
      </c>
      <c r="N123" s="6" t="s">
        <v>24</v>
      </c>
    </row>
    <row r="124" spans="2:14" ht="14.25" customHeight="1" x14ac:dyDescent="0.3">
      <c r="B124" s="6" t="s">
        <v>25</v>
      </c>
      <c r="C124" s="6">
        <v>1197831</v>
      </c>
      <c r="D124" s="7">
        <v>44081</v>
      </c>
      <c r="E124" s="6" t="s">
        <v>27</v>
      </c>
      <c r="F124" s="6" t="s">
        <v>28</v>
      </c>
      <c r="G124" s="6" t="s">
        <v>29</v>
      </c>
      <c r="H124" s="8" t="s">
        <v>20</v>
      </c>
      <c r="I124" s="9">
        <v>50</v>
      </c>
      <c r="J124" s="10">
        <v>9000</v>
      </c>
      <c r="K124" s="11">
        <f>Table1[[#This Row],[Price per Unit]]*Table1[[#This Row],[Units Sold]]</f>
        <v>450000</v>
      </c>
      <c r="L124" s="11">
        <v>157500</v>
      </c>
      <c r="M124" s="12">
        <f>Table1[[#This Row],[Operating Profit]]/Table1[[#This Row],[Total Sales]]</f>
        <v>0.35</v>
      </c>
      <c r="N124" s="6" t="s">
        <v>24</v>
      </c>
    </row>
    <row r="125" spans="2:14" ht="14.25" customHeight="1" x14ac:dyDescent="0.3">
      <c r="B125" s="6" t="s">
        <v>25</v>
      </c>
      <c r="C125" s="6">
        <v>1197831</v>
      </c>
      <c r="D125" s="7">
        <v>44082</v>
      </c>
      <c r="E125" s="6" t="s">
        <v>27</v>
      </c>
      <c r="F125" s="6" t="s">
        <v>28</v>
      </c>
      <c r="G125" s="6" t="s">
        <v>29</v>
      </c>
      <c r="H125" s="8" t="s">
        <v>21</v>
      </c>
      <c r="I125" s="9">
        <v>50</v>
      </c>
      <c r="J125" s="10">
        <v>6250</v>
      </c>
      <c r="K125" s="11">
        <f>Table1[[#This Row],[Price per Unit]]*Table1[[#This Row],[Units Sold]]</f>
        <v>312500</v>
      </c>
      <c r="L125" s="11">
        <v>140625</v>
      </c>
      <c r="M125" s="12">
        <f>Table1[[#This Row],[Operating Profit]]/Table1[[#This Row],[Total Sales]]</f>
        <v>0.45</v>
      </c>
      <c r="N125" s="6" t="s">
        <v>24</v>
      </c>
    </row>
    <row r="126" spans="2:14" ht="14.25" customHeight="1" x14ac:dyDescent="0.3">
      <c r="B126" s="6" t="s">
        <v>25</v>
      </c>
      <c r="C126" s="6">
        <v>1197831</v>
      </c>
      <c r="D126" s="7">
        <v>44083</v>
      </c>
      <c r="E126" s="6" t="s">
        <v>27</v>
      </c>
      <c r="F126" s="6" t="s">
        <v>28</v>
      </c>
      <c r="G126" s="6" t="s">
        <v>29</v>
      </c>
      <c r="H126" s="8" t="s">
        <v>22</v>
      </c>
      <c r="I126" s="9">
        <v>45</v>
      </c>
      <c r="J126" s="10">
        <v>6250</v>
      </c>
      <c r="K126" s="11">
        <f>Table1[[#This Row],[Price per Unit]]*Table1[[#This Row],[Units Sold]]</f>
        <v>281250</v>
      </c>
      <c r="L126" s="11">
        <v>84375</v>
      </c>
      <c r="M126" s="12">
        <f>Table1[[#This Row],[Operating Profit]]/Table1[[#This Row],[Total Sales]]</f>
        <v>0.3</v>
      </c>
      <c r="N126" s="6" t="s">
        <v>24</v>
      </c>
    </row>
    <row r="127" spans="2:14" ht="14.25" customHeight="1" x14ac:dyDescent="0.3">
      <c r="B127" s="6" t="s">
        <v>25</v>
      </c>
      <c r="C127" s="6">
        <v>1197831</v>
      </c>
      <c r="D127" s="7">
        <v>44084</v>
      </c>
      <c r="E127" s="6" t="s">
        <v>27</v>
      </c>
      <c r="F127" s="6" t="s">
        <v>28</v>
      </c>
      <c r="G127" s="6" t="s">
        <v>29</v>
      </c>
      <c r="H127" s="8" t="s">
        <v>23</v>
      </c>
      <c r="I127" s="9">
        <v>55.000000000000007</v>
      </c>
      <c r="J127" s="10">
        <v>8500</v>
      </c>
      <c r="K127" s="11">
        <f>Table1[[#This Row],[Price per Unit]]*Table1[[#This Row],[Units Sold]]</f>
        <v>467500.00000000006</v>
      </c>
      <c r="L127" s="11">
        <v>233750.00000000003</v>
      </c>
      <c r="M127" s="12">
        <f>Table1[[#This Row],[Operating Profit]]/Table1[[#This Row],[Total Sales]]</f>
        <v>0.5</v>
      </c>
      <c r="N127" s="6" t="s">
        <v>24</v>
      </c>
    </row>
    <row r="128" spans="2:14" ht="14.25" customHeight="1" x14ac:dyDescent="0.3">
      <c r="B128" s="6" t="s">
        <v>25</v>
      </c>
      <c r="C128" s="6">
        <v>1197831</v>
      </c>
      <c r="D128" s="7">
        <v>44085</v>
      </c>
      <c r="E128" s="6" t="s">
        <v>27</v>
      </c>
      <c r="F128" s="6" t="s">
        <v>28</v>
      </c>
      <c r="G128" s="6" t="s">
        <v>29</v>
      </c>
      <c r="H128" s="8" t="s">
        <v>17</v>
      </c>
      <c r="I128" s="9">
        <v>45</v>
      </c>
      <c r="J128" s="10">
        <v>8000</v>
      </c>
      <c r="K128" s="11">
        <f>Table1[[#This Row],[Price per Unit]]*Table1[[#This Row],[Units Sold]]</f>
        <v>360000</v>
      </c>
      <c r="L128" s="11">
        <v>125999.99999999999</v>
      </c>
      <c r="M128" s="12">
        <f>Table1[[#This Row],[Operating Profit]]/Table1[[#This Row],[Total Sales]]</f>
        <v>0.35</v>
      </c>
      <c r="N128" s="6" t="s">
        <v>24</v>
      </c>
    </row>
    <row r="129" spans="2:14" ht="14.25" customHeight="1" x14ac:dyDescent="0.3">
      <c r="B129" s="6" t="s">
        <v>25</v>
      </c>
      <c r="C129" s="6">
        <v>1197831</v>
      </c>
      <c r="D129" s="7">
        <v>44086</v>
      </c>
      <c r="E129" s="6" t="s">
        <v>27</v>
      </c>
      <c r="F129" s="6" t="s">
        <v>28</v>
      </c>
      <c r="G129" s="6" t="s">
        <v>29</v>
      </c>
      <c r="H129" s="8" t="s">
        <v>19</v>
      </c>
      <c r="I129" s="9">
        <v>45</v>
      </c>
      <c r="J129" s="10">
        <v>8000</v>
      </c>
      <c r="K129" s="11">
        <f>Table1[[#This Row],[Price per Unit]]*Table1[[#This Row],[Units Sold]]</f>
        <v>360000</v>
      </c>
      <c r="L129" s="11">
        <v>125999.99999999999</v>
      </c>
      <c r="M129" s="12">
        <f>Table1[[#This Row],[Operating Profit]]/Table1[[#This Row],[Total Sales]]</f>
        <v>0.35</v>
      </c>
      <c r="N129" s="6" t="s">
        <v>24</v>
      </c>
    </row>
    <row r="130" spans="2:14" ht="14.25" customHeight="1" x14ac:dyDescent="0.3">
      <c r="B130" s="6" t="s">
        <v>25</v>
      </c>
      <c r="C130" s="6">
        <v>1197831</v>
      </c>
      <c r="D130" s="7">
        <v>44087</v>
      </c>
      <c r="E130" s="6" t="s">
        <v>27</v>
      </c>
      <c r="F130" s="6" t="s">
        <v>28</v>
      </c>
      <c r="G130" s="6" t="s">
        <v>29</v>
      </c>
      <c r="H130" s="8" t="s">
        <v>20</v>
      </c>
      <c r="I130" s="9">
        <v>50</v>
      </c>
      <c r="J130" s="10">
        <v>7500</v>
      </c>
      <c r="K130" s="11">
        <f>Table1[[#This Row],[Price per Unit]]*Table1[[#This Row],[Units Sold]]</f>
        <v>375000</v>
      </c>
      <c r="L130" s="11">
        <v>131250</v>
      </c>
      <c r="M130" s="12">
        <f>Table1[[#This Row],[Operating Profit]]/Table1[[#This Row],[Total Sales]]</f>
        <v>0.35</v>
      </c>
      <c r="N130" s="6" t="s">
        <v>24</v>
      </c>
    </row>
    <row r="131" spans="2:14" ht="14.25" customHeight="1" x14ac:dyDescent="0.3">
      <c r="B131" s="6" t="s">
        <v>25</v>
      </c>
      <c r="C131" s="6">
        <v>1197831</v>
      </c>
      <c r="D131" s="7">
        <v>44088</v>
      </c>
      <c r="E131" s="6" t="s">
        <v>27</v>
      </c>
      <c r="F131" s="6" t="s">
        <v>28</v>
      </c>
      <c r="G131" s="6" t="s">
        <v>29</v>
      </c>
      <c r="H131" s="8" t="s">
        <v>21</v>
      </c>
      <c r="I131" s="9">
        <v>50</v>
      </c>
      <c r="J131" s="10">
        <v>6000</v>
      </c>
      <c r="K131" s="11">
        <f>Table1[[#This Row],[Price per Unit]]*Table1[[#This Row],[Units Sold]]</f>
        <v>300000</v>
      </c>
      <c r="L131" s="11">
        <v>135000</v>
      </c>
      <c r="M131" s="12">
        <f>Table1[[#This Row],[Operating Profit]]/Table1[[#This Row],[Total Sales]]</f>
        <v>0.45</v>
      </c>
      <c r="N131" s="6" t="s">
        <v>24</v>
      </c>
    </row>
    <row r="132" spans="2:14" ht="14.25" customHeight="1" x14ac:dyDescent="0.3">
      <c r="B132" s="6" t="s">
        <v>25</v>
      </c>
      <c r="C132" s="6">
        <v>1197831</v>
      </c>
      <c r="D132" s="7">
        <v>44089</v>
      </c>
      <c r="E132" s="6" t="s">
        <v>27</v>
      </c>
      <c r="F132" s="6" t="s">
        <v>28</v>
      </c>
      <c r="G132" s="6" t="s">
        <v>29</v>
      </c>
      <c r="H132" s="8" t="s">
        <v>22</v>
      </c>
      <c r="I132" s="9">
        <v>45</v>
      </c>
      <c r="J132" s="10">
        <v>5750</v>
      </c>
      <c r="K132" s="11">
        <f>Table1[[#This Row],[Price per Unit]]*Table1[[#This Row],[Units Sold]]</f>
        <v>258750</v>
      </c>
      <c r="L132" s="11">
        <v>77625</v>
      </c>
      <c r="M132" s="12">
        <f>Table1[[#This Row],[Operating Profit]]/Table1[[#This Row],[Total Sales]]</f>
        <v>0.3</v>
      </c>
      <c r="N132" s="6" t="s">
        <v>24</v>
      </c>
    </row>
    <row r="133" spans="2:14" ht="14.25" customHeight="1" x14ac:dyDescent="0.3">
      <c r="B133" s="6" t="s">
        <v>25</v>
      </c>
      <c r="C133" s="6">
        <v>1197831</v>
      </c>
      <c r="D133" s="7">
        <v>44090</v>
      </c>
      <c r="E133" s="6" t="s">
        <v>27</v>
      </c>
      <c r="F133" s="6" t="s">
        <v>28</v>
      </c>
      <c r="G133" s="6" t="s">
        <v>29</v>
      </c>
      <c r="H133" s="8" t="s">
        <v>23</v>
      </c>
      <c r="I133" s="9">
        <v>55.000000000000007</v>
      </c>
      <c r="J133" s="10">
        <v>7500</v>
      </c>
      <c r="K133" s="11">
        <f>Table1[[#This Row],[Price per Unit]]*Table1[[#This Row],[Units Sold]]</f>
        <v>412500.00000000006</v>
      </c>
      <c r="L133" s="11">
        <v>206250.00000000003</v>
      </c>
      <c r="M133" s="12">
        <f>Table1[[#This Row],[Operating Profit]]/Table1[[#This Row],[Total Sales]]</f>
        <v>0.5</v>
      </c>
      <c r="N133" s="6" t="s">
        <v>24</v>
      </c>
    </row>
    <row r="134" spans="2:14" ht="14.25" customHeight="1" x14ac:dyDescent="0.3">
      <c r="B134" s="6" t="s">
        <v>25</v>
      </c>
      <c r="C134" s="6">
        <v>1197831</v>
      </c>
      <c r="D134" s="7">
        <v>44124</v>
      </c>
      <c r="E134" s="6" t="s">
        <v>27</v>
      </c>
      <c r="F134" s="6" t="s">
        <v>28</v>
      </c>
      <c r="G134" s="6" t="s">
        <v>29</v>
      </c>
      <c r="H134" s="8" t="s">
        <v>17</v>
      </c>
      <c r="I134" s="9">
        <v>45</v>
      </c>
      <c r="J134" s="10">
        <v>9000</v>
      </c>
      <c r="K134" s="11">
        <f>Table1[[#This Row],[Price per Unit]]*Table1[[#This Row],[Units Sold]]</f>
        <v>405000</v>
      </c>
      <c r="L134" s="11">
        <v>141750</v>
      </c>
      <c r="M134" s="12">
        <f>Table1[[#This Row],[Operating Profit]]/Table1[[#This Row],[Total Sales]]</f>
        <v>0.35</v>
      </c>
      <c r="N134" s="6" t="s">
        <v>24</v>
      </c>
    </row>
    <row r="135" spans="2:14" ht="14.25" customHeight="1" x14ac:dyDescent="0.3">
      <c r="B135" s="6" t="s">
        <v>25</v>
      </c>
      <c r="C135" s="6">
        <v>1197831</v>
      </c>
      <c r="D135" s="7">
        <v>44125</v>
      </c>
      <c r="E135" s="6" t="s">
        <v>27</v>
      </c>
      <c r="F135" s="6" t="s">
        <v>28</v>
      </c>
      <c r="G135" s="6" t="s">
        <v>29</v>
      </c>
      <c r="H135" s="8" t="s">
        <v>19</v>
      </c>
      <c r="I135" s="9">
        <v>45</v>
      </c>
      <c r="J135" s="10">
        <v>9000</v>
      </c>
      <c r="K135" s="11">
        <f>Table1[[#This Row],[Price per Unit]]*Table1[[#This Row],[Units Sold]]</f>
        <v>405000</v>
      </c>
      <c r="L135" s="11">
        <v>141750</v>
      </c>
      <c r="M135" s="12">
        <f>Table1[[#This Row],[Operating Profit]]/Table1[[#This Row],[Total Sales]]</f>
        <v>0.35</v>
      </c>
      <c r="N135" s="6" t="s">
        <v>24</v>
      </c>
    </row>
    <row r="136" spans="2:14" ht="14.25" customHeight="1" x14ac:dyDescent="0.3">
      <c r="B136" s="6" t="s">
        <v>25</v>
      </c>
      <c r="C136" s="6">
        <v>1197831</v>
      </c>
      <c r="D136" s="7">
        <v>44126</v>
      </c>
      <c r="E136" s="6" t="s">
        <v>27</v>
      </c>
      <c r="F136" s="6" t="s">
        <v>28</v>
      </c>
      <c r="G136" s="6" t="s">
        <v>29</v>
      </c>
      <c r="H136" s="8" t="s">
        <v>20</v>
      </c>
      <c r="I136" s="9">
        <v>50</v>
      </c>
      <c r="J136" s="10">
        <v>8250</v>
      </c>
      <c r="K136" s="11">
        <f>Table1[[#This Row],[Price per Unit]]*Table1[[#This Row],[Units Sold]]</f>
        <v>412500</v>
      </c>
      <c r="L136" s="11">
        <v>144375</v>
      </c>
      <c r="M136" s="12">
        <f>Table1[[#This Row],[Operating Profit]]/Table1[[#This Row],[Total Sales]]</f>
        <v>0.35</v>
      </c>
      <c r="N136" s="6" t="s">
        <v>24</v>
      </c>
    </row>
    <row r="137" spans="2:14" ht="14.25" customHeight="1" x14ac:dyDescent="0.3">
      <c r="B137" s="6" t="s">
        <v>25</v>
      </c>
      <c r="C137" s="6">
        <v>1197831</v>
      </c>
      <c r="D137" s="7">
        <v>44127</v>
      </c>
      <c r="E137" s="6" t="s">
        <v>27</v>
      </c>
      <c r="F137" s="6" t="s">
        <v>28</v>
      </c>
      <c r="G137" s="6" t="s">
        <v>29</v>
      </c>
      <c r="H137" s="8" t="s">
        <v>21</v>
      </c>
      <c r="I137" s="9">
        <v>50</v>
      </c>
      <c r="J137" s="10">
        <v>6750</v>
      </c>
      <c r="K137" s="11">
        <f>Table1[[#This Row],[Price per Unit]]*Table1[[#This Row],[Units Sold]]</f>
        <v>337500</v>
      </c>
      <c r="L137" s="11">
        <v>151875</v>
      </c>
      <c r="M137" s="12">
        <f>Table1[[#This Row],[Operating Profit]]/Table1[[#This Row],[Total Sales]]</f>
        <v>0.45</v>
      </c>
      <c r="N137" s="6" t="s">
        <v>24</v>
      </c>
    </row>
    <row r="138" spans="2:14" ht="14.25" customHeight="1" x14ac:dyDescent="0.3">
      <c r="B138" s="6" t="s">
        <v>25</v>
      </c>
      <c r="C138" s="6">
        <v>1197831</v>
      </c>
      <c r="D138" s="7">
        <v>44128</v>
      </c>
      <c r="E138" s="6" t="s">
        <v>27</v>
      </c>
      <c r="F138" s="6" t="s">
        <v>28</v>
      </c>
      <c r="G138" s="6" t="s">
        <v>29</v>
      </c>
      <c r="H138" s="8" t="s">
        <v>22</v>
      </c>
      <c r="I138" s="9">
        <v>45</v>
      </c>
      <c r="J138" s="10">
        <v>6500</v>
      </c>
      <c r="K138" s="11">
        <f>Table1[[#This Row],[Price per Unit]]*Table1[[#This Row],[Units Sold]]</f>
        <v>292500</v>
      </c>
      <c r="L138" s="11">
        <v>87750</v>
      </c>
      <c r="M138" s="12">
        <f>Table1[[#This Row],[Operating Profit]]/Table1[[#This Row],[Total Sales]]</f>
        <v>0.3</v>
      </c>
      <c r="N138" s="6" t="s">
        <v>24</v>
      </c>
    </row>
    <row r="139" spans="2:14" ht="14.25" customHeight="1" x14ac:dyDescent="0.3">
      <c r="B139" s="6" t="s">
        <v>25</v>
      </c>
      <c r="C139" s="6">
        <v>1197831</v>
      </c>
      <c r="D139" s="7">
        <v>44129</v>
      </c>
      <c r="E139" s="6" t="s">
        <v>27</v>
      </c>
      <c r="F139" s="6" t="s">
        <v>28</v>
      </c>
      <c r="G139" s="6" t="s">
        <v>29</v>
      </c>
      <c r="H139" s="8" t="s">
        <v>23</v>
      </c>
      <c r="I139" s="9">
        <v>55.000000000000007</v>
      </c>
      <c r="J139" s="10">
        <v>8500</v>
      </c>
      <c r="K139" s="11">
        <f>Table1[[#This Row],[Price per Unit]]*Table1[[#This Row],[Units Sold]]</f>
        <v>467500.00000000006</v>
      </c>
      <c r="L139" s="11">
        <v>233750.00000000003</v>
      </c>
      <c r="M139" s="12">
        <f>Table1[[#This Row],[Operating Profit]]/Table1[[#This Row],[Total Sales]]</f>
        <v>0.5</v>
      </c>
      <c r="N139" s="6" t="s">
        <v>24</v>
      </c>
    </row>
    <row r="140" spans="2:14" ht="14.25" customHeight="1" x14ac:dyDescent="0.3">
      <c r="B140" s="6" t="s">
        <v>25</v>
      </c>
      <c r="C140" s="6">
        <v>1197831</v>
      </c>
      <c r="D140" s="7">
        <v>44130</v>
      </c>
      <c r="E140" s="6" t="s">
        <v>27</v>
      </c>
      <c r="F140" s="6" t="s">
        <v>28</v>
      </c>
      <c r="G140" s="6" t="s">
        <v>29</v>
      </c>
      <c r="H140" s="8" t="s">
        <v>17</v>
      </c>
      <c r="I140" s="9">
        <v>45</v>
      </c>
      <c r="J140" s="10">
        <v>9500</v>
      </c>
      <c r="K140" s="11">
        <f>Table1[[#This Row],[Price per Unit]]*Table1[[#This Row],[Units Sold]]</f>
        <v>427500</v>
      </c>
      <c r="L140" s="11">
        <v>149625</v>
      </c>
      <c r="M140" s="12">
        <f>Table1[[#This Row],[Operating Profit]]/Table1[[#This Row],[Total Sales]]</f>
        <v>0.35</v>
      </c>
      <c r="N140" s="6" t="s">
        <v>24</v>
      </c>
    </row>
    <row r="141" spans="2:14" ht="14.25" customHeight="1" x14ac:dyDescent="0.3">
      <c r="B141" s="6" t="s">
        <v>25</v>
      </c>
      <c r="C141" s="6">
        <v>1197831</v>
      </c>
      <c r="D141" s="7">
        <v>44131</v>
      </c>
      <c r="E141" s="6" t="s">
        <v>27</v>
      </c>
      <c r="F141" s="6" t="s">
        <v>28</v>
      </c>
      <c r="G141" s="6" t="s">
        <v>29</v>
      </c>
      <c r="H141" s="8" t="s">
        <v>19</v>
      </c>
      <c r="I141" s="9">
        <v>45</v>
      </c>
      <c r="J141" s="10">
        <v>9500</v>
      </c>
      <c r="K141" s="11">
        <f>Table1[[#This Row],[Price per Unit]]*Table1[[#This Row],[Units Sold]]</f>
        <v>427500</v>
      </c>
      <c r="L141" s="11">
        <v>149625</v>
      </c>
      <c r="M141" s="12">
        <f>Table1[[#This Row],[Operating Profit]]/Table1[[#This Row],[Total Sales]]</f>
        <v>0.35</v>
      </c>
      <c r="N141" s="6" t="s">
        <v>24</v>
      </c>
    </row>
    <row r="142" spans="2:14" ht="14.25" customHeight="1" x14ac:dyDescent="0.3">
      <c r="B142" s="6" t="s">
        <v>25</v>
      </c>
      <c r="C142" s="6">
        <v>1197831</v>
      </c>
      <c r="D142" s="7">
        <v>44132</v>
      </c>
      <c r="E142" s="6" t="s">
        <v>27</v>
      </c>
      <c r="F142" s="6" t="s">
        <v>28</v>
      </c>
      <c r="G142" s="6" t="s">
        <v>29</v>
      </c>
      <c r="H142" s="8" t="s">
        <v>20</v>
      </c>
      <c r="I142" s="9">
        <v>50</v>
      </c>
      <c r="J142" s="10">
        <v>8500</v>
      </c>
      <c r="K142" s="11">
        <f>Table1[[#This Row],[Price per Unit]]*Table1[[#This Row],[Units Sold]]</f>
        <v>425000</v>
      </c>
      <c r="L142" s="11">
        <v>148750</v>
      </c>
      <c r="M142" s="12">
        <f>Table1[[#This Row],[Operating Profit]]/Table1[[#This Row],[Total Sales]]</f>
        <v>0.35</v>
      </c>
      <c r="N142" s="6" t="s">
        <v>24</v>
      </c>
    </row>
    <row r="143" spans="2:14" ht="14.25" customHeight="1" x14ac:dyDescent="0.3">
      <c r="B143" s="6" t="s">
        <v>25</v>
      </c>
      <c r="C143" s="6">
        <v>1197831</v>
      </c>
      <c r="D143" s="7">
        <v>44133</v>
      </c>
      <c r="E143" s="6" t="s">
        <v>27</v>
      </c>
      <c r="F143" s="6" t="s">
        <v>28</v>
      </c>
      <c r="G143" s="6" t="s">
        <v>29</v>
      </c>
      <c r="H143" s="8" t="s">
        <v>21</v>
      </c>
      <c r="I143" s="9">
        <v>50</v>
      </c>
      <c r="J143" s="10">
        <v>7000</v>
      </c>
      <c r="K143" s="11">
        <f>Table1[[#This Row],[Price per Unit]]*Table1[[#This Row],[Units Sold]]</f>
        <v>350000</v>
      </c>
      <c r="L143" s="11">
        <v>157500</v>
      </c>
      <c r="M143" s="12">
        <f>Table1[[#This Row],[Operating Profit]]/Table1[[#This Row],[Total Sales]]</f>
        <v>0.45</v>
      </c>
      <c r="N143" s="6" t="s">
        <v>24</v>
      </c>
    </row>
    <row r="144" spans="2:14" ht="14.25" customHeight="1" x14ac:dyDescent="0.3">
      <c r="B144" s="6" t="s">
        <v>25</v>
      </c>
      <c r="C144" s="6">
        <v>1197831</v>
      </c>
      <c r="D144" s="7">
        <v>44134</v>
      </c>
      <c r="E144" s="6" t="s">
        <v>27</v>
      </c>
      <c r="F144" s="6" t="s">
        <v>28</v>
      </c>
      <c r="G144" s="6" t="s">
        <v>29</v>
      </c>
      <c r="H144" s="8" t="s">
        <v>22</v>
      </c>
      <c r="I144" s="9">
        <v>45</v>
      </c>
      <c r="J144" s="10">
        <v>6500</v>
      </c>
      <c r="K144" s="11">
        <f>Table1[[#This Row],[Price per Unit]]*Table1[[#This Row],[Units Sold]]</f>
        <v>292500</v>
      </c>
      <c r="L144" s="11">
        <v>87750</v>
      </c>
      <c r="M144" s="12">
        <f>Table1[[#This Row],[Operating Profit]]/Table1[[#This Row],[Total Sales]]</f>
        <v>0.3</v>
      </c>
      <c r="N144" s="6" t="s">
        <v>24</v>
      </c>
    </row>
    <row r="145" spans="2:14" ht="14.25" customHeight="1" x14ac:dyDescent="0.3">
      <c r="B145" s="6" t="s">
        <v>25</v>
      </c>
      <c r="C145" s="6">
        <v>1197831</v>
      </c>
      <c r="D145" s="7">
        <v>44135</v>
      </c>
      <c r="E145" s="6" t="s">
        <v>27</v>
      </c>
      <c r="F145" s="6" t="s">
        <v>28</v>
      </c>
      <c r="G145" s="6" t="s">
        <v>29</v>
      </c>
      <c r="H145" s="8" t="s">
        <v>23</v>
      </c>
      <c r="I145" s="9">
        <v>55.000000000000007</v>
      </c>
      <c r="J145" s="10">
        <v>9000</v>
      </c>
      <c r="K145" s="11">
        <f>Table1[[#This Row],[Price per Unit]]*Table1[[#This Row],[Units Sold]]</f>
        <v>495000.00000000006</v>
      </c>
      <c r="L145" s="11">
        <v>247500.00000000003</v>
      </c>
      <c r="M145" s="12">
        <f>Table1[[#This Row],[Operating Profit]]/Table1[[#This Row],[Total Sales]]</f>
        <v>0.5</v>
      </c>
      <c r="N145" s="6" t="s">
        <v>24</v>
      </c>
    </row>
    <row r="146" spans="2:14" ht="14.25" customHeight="1" x14ac:dyDescent="0.3">
      <c r="B146" s="6" t="s">
        <v>30</v>
      </c>
      <c r="C146" s="6">
        <v>1128299</v>
      </c>
      <c r="D146" s="7">
        <v>44136</v>
      </c>
      <c r="E146" s="6" t="s">
        <v>27</v>
      </c>
      <c r="F146" s="6" t="s">
        <v>28</v>
      </c>
      <c r="G146" s="6" t="s">
        <v>29</v>
      </c>
      <c r="H146" s="8" t="s">
        <v>17</v>
      </c>
      <c r="I146" s="9">
        <v>40</v>
      </c>
      <c r="J146" s="10">
        <v>7750</v>
      </c>
      <c r="K146" s="11">
        <f>Table1[[#This Row],[Price per Unit]]*Table1[[#This Row],[Units Sold]]</f>
        <v>310000</v>
      </c>
      <c r="L146" s="11">
        <v>108500.00000000001</v>
      </c>
      <c r="M146" s="12">
        <f>Table1[[#This Row],[Operating Profit]]/Table1[[#This Row],[Total Sales]]</f>
        <v>0.35000000000000003</v>
      </c>
      <c r="N146" s="6" t="s">
        <v>24</v>
      </c>
    </row>
    <row r="147" spans="2:14" ht="14.25" customHeight="1" x14ac:dyDescent="0.3">
      <c r="B147" s="6" t="s">
        <v>30</v>
      </c>
      <c r="C147" s="6">
        <v>1128299</v>
      </c>
      <c r="D147" s="7">
        <v>44137</v>
      </c>
      <c r="E147" s="6" t="s">
        <v>27</v>
      </c>
      <c r="F147" s="6" t="s">
        <v>28</v>
      </c>
      <c r="G147" s="6" t="s">
        <v>29</v>
      </c>
      <c r="H147" s="8" t="s">
        <v>19</v>
      </c>
      <c r="I147" s="9">
        <v>50</v>
      </c>
      <c r="J147" s="10">
        <v>7750</v>
      </c>
      <c r="K147" s="11">
        <f>Table1[[#This Row],[Price per Unit]]*Table1[[#This Row],[Units Sold]]</f>
        <v>387500</v>
      </c>
      <c r="L147" s="11">
        <v>77500</v>
      </c>
      <c r="M147" s="12">
        <f>Table1[[#This Row],[Operating Profit]]/Table1[[#This Row],[Total Sales]]</f>
        <v>0.2</v>
      </c>
      <c r="N147" s="6" t="s">
        <v>24</v>
      </c>
    </row>
    <row r="148" spans="2:14" ht="14.25" customHeight="1" x14ac:dyDescent="0.3">
      <c r="B148" s="6" t="s">
        <v>30</v>
      </c>
      <c r="C148" s="6">
        <v>1128299</v>
      </c>
      <c r="D148" s="7">
        <v>44138</v>
      </c>
      <c r="E148" s="6" t="s">
        <v>27</v>
      </c>
      <c r="F148" s="6" t="s">
        <v>28</v>
      </c>
      <c r="G148" s="6" t="s">
        <v>29</v>
      </c>
      <c r="H148" s="8" t="s">
        <v>20</v>
      </c>
      <c r="I148" s="9">
        <v>50</v>
      </c>
      <c r="J148" s="10">
        <v>7750</v>
      </c>
      <c r="K148" s="11">
        <f>Table1[[#This Row],[Price per Unit]]*Table1[[#This Row],[Units Sold]]</f>
        <v>387500</v>
      </c>
      <c r="L148" s="11">
        <v>135625</v>
      </c>
      <c r="M148" s="12">
        <f>Table1[[#This Row],[Operating Profit]]/Table1[[#This Row],[Total Sales]]</f>
        <v>0.35</v>
      </c>
      <c r="N148" s="6" t="s">
        <v>24</v>
      </c>
    </row>
    <row r="149" spans="2:14" ht="14.25" customHeight="1" x14ac:dyDescent="0.3">
      <c r="B149" s="6" t="s">
        <v>30</v>
      </c>
      <c r="C149" s="6">
        <v>1128299</v>
      </c>
      <c r="D149" s="7">
        <v>44139</v>
      </c>
      <c r="E149" s="6" t="s">
        <v>27</v>
      </c>
      <c r="F149" s="6" t="s">
        <v>28</v>
      </c>
      <c r="G149" s="6" t="s">
        <v>29</v>
      </c>
      <c r="H149" s="8" t="s">
        <v>21</v>
      </c>
      <c r="I149" s="9">
        <v>50</v>
      </c>
      <c r="J149" s="10">
        <v>6250</v>
      </c>
      <c r="K149" s="11">
        <f>Table1[[#This Row],[Price per Unit]]*Table1[[#This Row],[Units Sold]]</f>
        <v>312500</v>
      </c>
      <c r="L149" s="11">
        <v>93750</v>
      </c>
      <c r="M149" s="12">
        <f>Table1[[#This Row],[Operating Profit]]/Table1[[#This Row],[Total Sales]]</f>
        <v>0.3</v>
      </c>
      <c r="N149" s="6" t="s">
        <v>24</v>
      </c>
    </row>
    <row r="150" spans="2:14" ht="14.25" customHeight="1" x14ac:dyDescent="0.3">
      <c r="B150" s="6" t="s">
        <v>30</v>
      </c>
      <c r="C150" s="6">
        <v>1128299</v>
      </c>
      <c r="D150" s="7">
        <v>44140</v>
      </c>
      <c r="E150" s="6" t="s">
        <v>31</v>
      </c>
      <c r="F150" s="6" t="s">
        <v>32</v>
      </c>
      <c r="G150" s="6" t="s">
        <v>33</v>
      </c>
      <c r="H150" s="8" t="s">
        <v>22</v>
      </c>
      <c r="I150" s="9">
        <v>55.000000000000007</v>
      </c>
      <c r="J150" s="10">
        <v>5750</v>
      </c>
      <c r="K150" s="11">
        <f>Table1[[#This Row],[Price per Unit]]*Table1[[#This Row],[Units Sold]]</f>
        <v>316250.00000000006</v>
      </c>
      <c r="L150" s="11">
        <v>158125.00000000003</v>
      </c>
      <c r="M150" s="12">
        <f>Table1[[#This Row],[Operating Profit]]/Table1[[#This Row],[Total Sales]]</f>
        <v>0.5</v>
      </c>
      <c r="N150" s="6" t="s">
        <v>24</v>
      </c>
    </row>
    <row r="151" spans="2:14" ht="14.25" customHeight="1" x14ac:dyDescent="0.3">
      <c r="B151" s="6" t="s">
        <v>30</v>
      </c>
      <c r="C151" s="6">
        <v>1128299</v>
      </c>
      <c r="D151" s="7">
        <v>44141</v>
      </c>
      <c r="E151" s="6" t="s">
        <v>31</v>
      </c>
      <c r="F151" s="6" t="s">
        <v>32</v>
      </c>
      <c r="G151" s="6" t="s">
        <v>33</v>
      </c>
      <c r="H151" s="8" t="s">
        <v>23</v>
      </c>
      <c r="I151" s="9">
        <v>50</v>
      </c>
      <c r="J151" s="10">
        <v>7750</v>
      </c>
      <c r="K151" s="11">
        <f>Table1[[#This Row],[Price per Unit]]*Table1[[#This Row],[Units Sold]]</f>
        <v>387500</v>
      </c>
      <c r="L151" s="11">
        <v>58125.000000000007</v>
      </c>
      <c r="M151" s="12">
        <f>Table1[[#This Row],[Operating Profit]]/Table1[[#This Row],[Total Sales]]</f>
        <v>0.15000000000000002</v>
      </c>
      <c r="N151" s="6" t="s">
        <v>24</v>
      </c>
    </row>
    <row r="152" spans="2:14" ht="14.25" customHeight="1" x14ac:dyDescent="0.3">
      <c r="B152" s="6" t="s">
        <v>30</v>
      </c>
      <c r="C152" s="6">
        <v>1128299</v>
      </c>
      <c r="D152" s="7">
        <v>44142</v>
      </c>
      <c r="E152" s="6" t="s">
        <v>31</v>
      </c>
      <c r="F152" s="6" t="s">
        <v>32</v>
      </c>
      <c r="G152" s="6" t="s">
        <v>33</v>
      </c>
      <c r="H152" s="8" t="s">
        <v>17</v>
      </c>
      <c r="I152" s="9">
        <v>40</v>
      </c>
      <c r="J152" s="10">
        <v>8250</v>
      </c>
      <c r="K152" s="11">
        <f>Table1[[#This Row],[Price per Unit]]*Table1[[#This Row],[Units Sold]]</f>
        <v>330000</v>
      </c>
      <c r="L152" s="11">
        <v>115500.00000000001</v>
      </c>
      <c r="M152" s="12">
        <f>Table1[[#This Row],[Operating Profit]]/Table1[[#This Row],[Total Sales]]</f>
        <v>0.35000000000000003</v>
      </c>
      <c r="N152" s="6" t="s">
        <v>24</v>
      </c>
    </row>
    <row r="153" spans="2:14" ht="14.25" customHeight="1" x14ac:dyDescent="0.3">
      <c r="B153" s="6" t="s">
        <v>30</v>
      </c>
      <c r="C153" s="6">
        <v>1128299</v>
      </c>
      <c r="D153" s="7">
        <v>44143</v>
      </c>
      <c r="E153" s="6" t="s">
        <v>31</v>
      </c>
      <c r="F153" s="6" t="s">
        <v>32</v>
      </c>
      <c r="G153" s="6" t="s">
        <v>33</v>
      </c>
      <c r="H153" s="8" t="s">
        <v>19</v>
      </c>
      <c r="I153" s="9">
        <v>50</v>
      </c>
      <c r="J153" s="10">
        <v>7250</v>
      </c>
      <c r="K153" s="11">
        <f>Table1[[#This Row],[Price per Unit]]*Table1[[#This Row],[Units Sold]]</f>
        <v>362500</v>
      </c>
      <c r="L153" s="11">
        <v>72500</v>
      </c>
      <c r="M153" s="12">
        <f>Table1[[#This Row],[Operating Profit]]/Table1[[#This Row],[Total Sales]]</f>
        <v>0.2</v>
      </c>
      <c r="N153" s="6" t="s">
        <v>24</v>
      </c>
    </row>
    <row r="154" spans="2:14" ht="14.25" customHeight="1" x14ac:dyDescent="0.3">
      <c r="B154" s="6" t="s">
        <v>30</v>
      </c>
      <c r="C154" s="6">
        <v>1128299</v>
      </c>
      <c r="D154" s="7">
        <v>44144</v>
      </c>
      <c r="E154" s="6" t="s">
        <v>31</v>
      </c>
      <c r="F154" s="6" t="s">
        <v>32</v>
      </c>
      <c r="G154" s="6" t="s">
        <v>33</v>
      </c>
      <c r="H154" s="8" t="s">
        <v>20</v>
      </c>
      <c r="I154" s="9">
        <v>50</v>
      </c>
      <c r="J154" s="10">
        <v>7250</v>
      </c>
      <c r="K154" s="11">
        <f>Table1[[#This Row],[Price per Unit]]*Table1[[#This Row],[Units Sold]]</f>
        <v>362500</v>
      </c>
      <c r="L154" s="11">
        <v>126875.00000000001</v>
      </c>
      <c r="M154" s="12">
        <f>Table1[[#This Row],[Operating Profit]]/Table1[[#This Row],[Total Sales]]</f>
        <v>0.35000000000000003</v>
      </c>
      <c r="N154" s="6" t="s">
        <v>24</v>
      </c>
    </row>
    <row r="155" spans="2:14" ht="14.25" customHeight="1" x14ac:dyDescent="0.3">
      <c r="B155" s="6" t="s">
        <v>30</v>
      </c>
      <c r="C155" s="6">
        <v>1128299</v>
      </c>
      <c r="D155" s="7">
        <v>44145</v>
      </c>
      <c r="E155" s="6" t="s">
        <v>31</v>
      </c>
      <c r="F155" s="6" t="s">
        <v>32</v>
      </c>
      <c r="G155" s="6" t="s">
        <v>33</v>
      </c>
      <c r="H155" s="8" t="s">
        <v>21</v>
      </c>
      <c r="I155" s="9">
        <v>50</v>
      </c>
      <c r="J155" s="10">
        <v>5750</v>
      </c>
      <c r="K155" s="11">
        <f>Table1[[#This Row],[Price per Unit]]*Table1[[#This Row],[Units Sold]]</f>
        <v>287500</v>
      </c>
      <c r="L155" s="11">
        <v>86250</v>
      </c>
      <c r="M155" s="12">
        <f>Table1[[#This Row],[Operating Profit]]/Table1[[#This Row],[Total Sales]]</f>
        <v>0.3</v>
      </c>
      <c r="N155" s="6" t="s">
        <v>24</v>
      </c>
    </row>
    <row r="156" spans="2:14" ht="14.25" customHeight="1" x14ac:dyDescent="0.3">
      <c r="B156" s="6" t="s">
        <v>30</v>
      </c>
      <c r="C156" s="6">
        <v>1128299</v>
      </c>
      <c r="D156" s="7">
        <v>44146</v>
      </c>
      <c r="E156" s="6" t="s">
        <v>31</v>
      </c>
      <c r="F156" s="6" t="s">
        <v>32</v>
      </c>
      <c r="G156" s="6" t="s">
        <v>33</v>
      </c>
      <c r="H156" s="8" t="s">
        <v>22</v>
      </c>
      <c r="I156" s="9">
        <v>55.000000000000007</v>
      </c>
      <c r="J156" s="10">
        <v>5000</v>
      </c>
      <c r="K156" s="11">
        <f>Table1[[#This Row],[Price per Unit]]*Table1[[#This Row],[Units Sold]]</f>
        <v>275000.00000000006</v>
      </c>
      <c r="L156" s="11">
        <v>137500.00000000003</v>
      </c>
      <c r="M156" s="12">
        <f>Table1[[#This Row],[Operating Profit]]/Table1[[#This Row],[Total Sales]]</f>
        <v>0.5</v>
      </c>
      <c r="N156" s="6" t="s">
        <v>24</v>
      </c>
    </row>
    <row r="157" spans="2:14" ht="14.25" customHeight="1" x14ac:dyDescent="0.3">
      <c r="B157" s="6" t="s">
        <v>30</v>
      </c>
      <c r="C157" s="6">
        <v>1128299</v>
      </c>
      <c r="D157" s="7">
        <v>44147</v>
      </c>
      <c r="E157" s="6" t="s">
        <v>31</v>
      </c>
      <c r="F157" s="6" t="s">
        <v>32</v>
      </c>
      <c r="G157" s="6" t="s">
        <v>33</v>
      </c>
      <c r="H157" s="8" t="s">
        <v>23</v>
      </c>
      <c r="I157" s="9">
        <v>50</v>
      </c>
      <c r="J157" s="10">
        <v>7000</v>
      </c>
      <c r="K157" s="11">
        <f>Table1[[#This Row],[Price per Unit]]*Table1[[#This Row],[Units Sold]]</f>
        <v>350000</v>
      </c>
      <c r="L157" s="11">
        <v>52500.000000000007</v>
      </c>
      <c r="M157" s="12">
        <f>Table1[[#This Row],[Operating Profit]]/Table1[[#This Row],[Total Sales]]</f>
        <v>0.15000000000000002</v>
      </c>
      <c r="N157" s="6" t="s">
        <v>24</v>
      </c>
    </row>
    <row r="158" spans="2:14" ht="14.25" customHeight="1" x14ac:dyDescent="0.3">
      <c r="B158" s="6" t="s">
        <v>30</v>
      </c>
      <c r="C158" s="6">
        <v>1128299</v>
      </c>
      <c r="D158" s="7">
        <v>44148</v>
      </c>
      <c r="E158" s="6" t="s">
        <v>31</v>
      </c>
      <c r="F158" s="6" t="s">
        <v>32</v>
      </c>
      <c r="G158" s="6" t="s">
        <v>33</v>
      </c>
      <c r="H158" s="8" t="s">
        <v>17</v>
      </c>
      <c r="I158" s="9">
        <v>50</v>
      </c>
      <c r="J158" s="10">
        <v>8500</v>
      </c>
      <c r="K158" s="11">
        <f>Table1[[#This Row],[Price per Unit]]*Table1[[#This Row],[Units Sold]]</f>
        <v>425000</v>
      </c>
      <c r="L158" s="11">
        <v>148750</v>
      </c>
      <c r="M158" s="12">
        <f>Table1[[#This Row],[Operating Profit]]/Table1[[#This Row],[Total Sales]]</f>
        <v>0.35</v>
      </c>
      <c r="N158" s="6" t="s">
        <v>24</v>
      </c>
    </row>
    <row r="159" spans="2:14" ht="14.25" customHeight="1" x14ac:dyDescent="0.3">
      <c r="B159" s="6" t="s">
        <v>30</v>
      </c>
      <c r="C159" s="6">
        <v>1128299</v>
      </c>
      <c r="D159" s="7">
        <v>44149</v>
      </c>
      <c r="E159" s="6" t="s">
        <v>31</v>
      </c>
      <c r="F159" s="6" t="s">
        <v>32</v>
      </c>
      <c r="G159" s="6" t="s">
        <v>33</v>
      </c>
      <c r="H159" s="8" t="s">
        <v>19</v>
      </c>
      <c r="I159" s="9">
        <v>60</v>
      </c>
      <c r="J159" s="10">
        <v>7000</v>
      </c>
      <c r="K159" s="11">
        <f>Table1[[#This Row],[Price per Unit]]*Table1[[#This Row],[Units Sold]]</f>
        <v>420000</v>
      </c>
      <c r="L159" s="11">
        <v>84000</v>
      </c>
      <c r="M159" s="12">
        <f>Table1[[#This Row],[Operating Profit]]/Table1[[#This Row],[Total Sales]]</f>
        <v>0.2</v>
      </c>
      <c r="N159" s="6" t="s">
        <v>24</v>
      </c>
    </row>
    <row r="160" spans="2:14" ht="14.25" customHeight="1" x14ac:dyDescent="0.3">
      <c r="B160" s="6" t="s">
        <v>30</v>
      </c>
      <c r="C160" s="6">
        <v>1128299</v>
      </c>
      <c r="D160" s="7">
        <v>44150</v>
      </c>
      <c r="E160" s="6" t="s">
        <v>31</v>
      </c>
      <c r="F160" s="6" t="s">
        <v>32</v>
      </c>
      <c r="G160" s="6" t="s">
        <v>33</v>
      </c>
      <c r="H160" s="8" t="s">
        <v>20</v>
      </c>
      <c r="I160" s="9">
        <v>60</v>
      </c>
      <c r="J160" s="10">
        <v>7000</v>
      </c>
      <c r="K160" s="11">
        <f>Table1[[#This Row],[Price per Unit]]*Table1[[#This Row],[Units Sold]]</f>
        <v>420000</v>
      </c>
      <c r="L160" s="11">
        <v>147000</v>
      </c>
      <c r="M160" s="12">
        <f>Table1[[#This Row],[Operating Profit]]/Table1[[#This Row],[Total Sales]]</f>
        <v>0.35</v>
      </c>
      <c r="N160" s="6" t="s">
        <v>24</v>
      </c>
    </row>
    <row r="161" spans="2:14" ht="14.25" customHeight="1" x14ac:dyDescent="0.3">
      <c r="B161" s="6" t="s">
        <v>30</v>
      </c>
      <c r="C161" s="6">
        <v>1128299</v>
      </c>
      <c r="D161" s="7">
        <v>44187</v>
      </c>
      <c r="E161" s="6" t="s">
        <v>31</v>
      </c>
      <c r="F161" s="6" t="s">
        <v>32</v>
      </c>
      <c r="G161" s="6" t="s">
        <v>33</v>
      </c>
      <c r="H161" s="8" t="s">
        <v>21</v>
      </c>
      <c r="I161" s="9">
        <v>60</v>
      </c>
      <c r="J161" s="10">
        <v>6000</v>
      </c>
      <c r="K161" s="11">
        <f>Table1[[#This Row],[Price per Unit]]*Table1[[#This Row],[Units Sold]]</f>
        <v>360000</v>
      </c>
      <c r="L161" s="11">
        <v>108000</v>
      </c>
      <c r="M161" s="12">
        <f>Table1[[#This Row],[Operating Profit]]/Table1[[#This Row],[Total Sales]]</f>
        <v>0.3</v>
      </c>
      <c r="N161" s="6" t="s">
        <v>24</v>
      </c>
    </row>
    <row r="162" spans="2:14" ht="14.25" customHeight="1" x14ac:dyDescent="0.3">
      <c r="B162" s="6" t="s">
        <v>30</v>
      </c>
      <c r="C162" s="6">
        <v>1128299</v>
      </c>
      <c r="D162" s="7">
        <v>44188</v>
      </c>
      <c r="E162" s="6" t="s">
        <v>31</v>
      </c>
      <c r="F162" s="6" t="s">
        <v>32</v>
      </c>
      <c r="G162" s="6" t="s">
        <v>33</v>
      </c>
      <c r="H162" s="8" t="s">
        <v>22</v>
      </c>
      <c r="I162" s="9">
        <v>65</v>
      </c>
      <c r="J162" s="10">
        <v>5000</v>
      </c>
      <c r="K162" s="11">
        <f>Table1[[#This Row],[Price per Unit]]*Table1[[#This Row],[Units Sold]]</f>
        <v>325000</v>
      </c>
      <c r="L162" s="11">
        <v>162500</v>
      </c>
      <c r="M162" s="12">
        <f>Table1[[#This Row],[Operating Profit]]/Table1[[#This Row],[Total Sales]]</f>
        <v>0.5</v>
      </c>
      <c r="N162" s="6" t="s">
        <v>24</v>
      </c>
    </row>
    <row r="163" spans="2:14" ht="14.25" customHeight="1" x14ac:dyDescent="0.3">
      <c r="B163" s="6" t="s">
        <v>30</v>
      </c>
      <c r="C163" s="6">
        <v>1128299</v>
      </c>
      <c r="D163" s="7">
        <v>44189</v>
      </c>
      <c r="E163" s="6" t="s">
        <v>31</v>
      </c>
      <c r="F163" s="6" t="s">
        <v>32</v>
      </c>
      <c r="G163" s="6" t="s">
        <v>33</v>
      </c>
      <c r="H163" s="8" t="s">
        <v>23</v>
      </c>
      <c r="I163" s="9">
        <v>60</v>
      </c>
      <c r="J163" s="10">
        <v>7000</v>
      </c>
      <c r="K163" s="11">
        <f>Table1[[#This Row],[Price per Unit]]*Table1[[#This Row],[Units Sold]]</f>
        <v>420000</v>
      </c>
      <c r="L163" s="11">
        <v>63000.000000000007</v>
      </c>
      <c r="M163" s="12">
        <f>Table1[[#This Row],[Operating Profit]]/Table1[[#This Row],[Total Sales]]</f>
        <v>0.15000000000000002</v>
      </c>
      <c r="N163" s="6" t="s">
        <v>24</v>
      </c>
    </row>
    <row r="164" spans="2:14" ht="14.25" customHeight="1" x14ac:dyDescent="0.3">
      <c r="B164" s="6" t="s">
        <v>30</v>
      </c>
      <c r="C164" s="6">
        <v>1128299</v>
      </c>
      <c r="D164" s="7">
        <v>44190</v>
      </c>
      <c r="E164" s="6" t="s">
        <v>31</v>
      </c>
      <c r="F164" s="6" t="s">
        <v>32</v>
      </c>
      <c r="G164" s="6" t="s">
        <v>33</v>
      </c>
      <c r="H164" s="8" t="s">
        <v>17</v>
      </c>
      <c r="I164" s="9">
        <v>60</v>
      </c>
      <c r="J164" s="10">
        <v>8750</v>
      </c>
      <c r="K164" s="11">
        <f>Table1[[#This Row],[Price per Unit]]*Table1[[#This Row],[Units Sold]]</f>
        <v>525000</v>
      </c>
      <c r="L164" s="11">
        <v>183750.00000000003</v>
      </c>
      <c r="M164" s="12">
        <f>Table1[[#This Row],[Operating Profit]]/Table1[[#This Row],[Total Sales]]</f>
        <v>0.35000000000000003</v>
      </c>
      <c r="N164" s="6" t="s">
        <v>24</v>
      </c>
    </row>
    <row r="165" spans="2:14" ht="14.25" customHeight="1" x14ac:dyDescent="0.3">
      <c r="B165" s="6" t="s">
        <v>30</v>
      </c>
      <c r="C165" s="6">
        <v>1128299</v>
      </c>
      <c r="D165" s="7">
        <v>44191</v>
      </c>
      <c r="E165" s="6" t="s">
        <v>31</v>
      </c>
      <c r="F165" s="6" t="s">
        <v>32</v>
      </c>
      <c r="G165" s="6" t="s">
        <v>33</v>
      </c>
      <c r="H165" s="8" t="s">
        <v>19</v>
      </c>
      <c r="I165" s="9">
        <v>65</v>
      </c>
      <c r="J165" s="10">
        <v>6750</v>
      </c>
      <c r="K165" s="11">
        <f>Table1[[#This Row],[Price per Unit]]*Table1[[#This Row],[Units Sold]]</f>
        <v>438750</v>
      </c>
      <c r="L165" s="11">
        <v>87750</v>
      </c>
      <c r="M165" s="12">
        <f>Table1[[#This Row],[Operating Profit]]/Table1[[#This Row],[Total Sales]]</f>
        <v>0.2</v>
      </c>
      <c r="N165" s="6" t="s">
        <v>24</v>
      </c>
    </row>
    <row r="166" spans="2:14" ht="14.25" customHeight="1" x14ac:dyDescent="0.3">
      <c r="B166" s="6" t="s">
        <v>30</v>
      </c>
      <c r="C166" s="6">
        <v>1128299</v>
      </c>
      <c r="D166" s="7">
        <v>44192</v>
      </c>
      <c r="E166" s="6" t="s">
        <v>31</v>
      </c>
      <c r="F166" s="6" t="s">
        <v>32</v>
      </c>
      <c r="G166" s="6" t="s">
        <v>33</v>
      </c>
      <c r="H166" s="8" t="s">
        <v>20</v>
      </c>
      <c r="I166" s="9">
        <v>65</v>
      </c>
      <c r="J166" s="10">
        <v>7250</v>
      </c>
      <c r="K166" s="11">
        <f>Table1[[#This Row],[Price per Unit]]*Table1[[#This Row],[Units Sold]]</f>
        <v>471250</v>
      </c>
      <c r="L166" s="11">
        <v>164937.50000000003</v>
      </c>
      <c r="M166" s="12">
        <f>Table1[[#This Row],[Operating Profit]]/Table1[[#This Row],[Total Sales]]</f>
        <v>0.35000000000000009</v>
      </c>
      <c r="N166" s="6" t="s">
        <v>24</v>
      </c>
    </row>
    <row r="167" spans="2:14" ht="14.25" customHeight="1" x14ac:dyDescent="0.3">
      <c r="B167" s="6" t="s">
        <v>30</v>
      </c>
      <c r="C167" s="6">
        <v>1128299</v>
      </c>
      <c r="D167" s="7">
        <v>44193</v>
      </c>
      <c r="E167" s="6" t="s">
        <v>31</v>
      </c>
      <c r="F167" s="6" t="s">
        <v>32</v>
      </c>
      <c r="G167" s="6" t="s">
        <v>33</v>
      </c>
      <c r="H167" s="8" t="s">
        <v>21</v>
      </c>
      <c r="I167" s="9">
        <v>60</v>
      </c>
      <c r="J167" s="10">
        <v>6250</v>
      </c>
      <c r="K167" s="11">
        <f>Table1[[#This Row],[Price per Unit]]*Table1[[#This Row],[Units Sold]]</f>
        <v>375000</v>
      </c>
      <c r="L167" s="11">
        <v>112500</v>
      </c>
      <c r="M167" s="12">
        <f>Table1[[#This Row],[Operating Profit]]/Table1[[#This Row],[Total Sales]]</f>
        <v>0.3</v>
      </c>
      <c r="N167" s="6" t="s">
        <v>24</v>
      </c>
    </row>
    <row r="168" spans="2:14" ht="14.25" customHeight="1" x14ac:dyDescent="0.3">
      <c r="B168" s="6" t="s">
        <v>30</v>
      </c>
      <c r="C168" s="6">
        <v>1128299</v>
      </c>
      <c r="D168" s="7">
        <v>44194</v>
      </c>
      <c r="E168" s="6" t="s">
        <v>31</v>
      </c>
      <c r="F168" s="6" t="s">
        <v>32</v>
      </c>
      <c r="G168" s="6" t="s">
        <v>33</v>
      </c>
      <c r="H168" s="8" t="s">
        <v>22</v>
      </c>
      <c r="I168" s="9">
        <v>65</v>
      </c>
      <c r="J168" s="10">
        <v>5250</v>
      </c>
      <c r="K168" s="11">
        <f>Table1[[#This Row],[Price per Unit]]*Table1[[#This Row],[Units Sold]]</f>
        <v>341250</v>
      </c>
      <c r="L168" s="11">
        <v>170625</v>
      </c>
      <c r="M168" s="12">
        <f>Table1[[#This Row],[Operating Profit]]/Table1[[#This Row],[Total Sales]]</f>
        <v>0.5</v>
      </c>
      <c r="N168" s="6" t="s">
        <v>24</v>
      </c>
    </row>
    <row r="169" spans="2:14" ht="14.25" customHeight="1" x14ac:dyDescent="0.3">
      <c r="B169" s="6" t="s">
        <v>30</v>
      </c>
      <c r="C169" s="6">
        <v>1128299</v>
      </c>
      <c r="D169" s="7">
        <v>44195</v>
      </c>
      <c r="E169" s="6" t="s">
        <v>31</v>
      </c>
      <c r="F169" s="6" t="s">
        <v>32</v>
      </c>
      <c r="G169" s="6" t="s">
        <v>33</v>
      </c>
      <c r="H169" s="8" t="s">
        <v>23</v>
      </c>
      <c r="I169" s="9">
        <v>80</v>
      </c>
      <c r="J169" s="10">
        <v>7000</v>
      </c>
      <c r="K169" s="11">
        <f>Table1[[#This Row],[Price per Unit]]*Table1[[#This Row],[Units Sold]]</f>
        <v>560000</v>
      </c>
      <c r="L169" s="11">
        <v>84000.000000000015</v>
      </c>
      <c r="M169" s="12">
        <f>Table1[[#This Row],[Operating Profit]]/Table1[[#This Row],[Total Sales]]</f>
        <v>0.15000000000000002</v>
      </c>
      <c r="N169" s="6" t="s">
        <v>24</v>
      </c>
    </row>
    <row r="170" spans="2:14" ht="14.25" customHeight="1" x14ac:dyDescent="0.3">
      <c r="B170" s="6" t="s">
        <v>30</v>
      </c>
      <c r="C170" s="6">
        <v>1128299</v>
      </c>
      <c r="D170" s="7">
        <v>44196</v>
      </c>
      <c r="E170" s="6" t="s">
        <v>31</v>
      </c>
      <c r="F170" s="6" t="s">
        <v>32</v>
      </c>
      <c r="G170" s="6" t="s">
        <v>33</v>
      </c>
      <c r="H170" s="8" t="s">
        <v>17</v>
      </c>
      <c r="I170" s="9">
        <v>60</v>
      </c>
      <c r="J170" s="10">
        <v>9000</v>
      </c>
      <c r="K170" s="11">
        <f>Table1[[#This Row],[Price per Unit]]*Table1[[#This Row],[Units Sold]]</f>
        <v>540000</v>
      </c>
      <c r="L170" s="11">
        <v>216000</v>
      </c>
      <c r="M170" s="12">
        <f>Table1[[#This Row],[Operating Profit]]/Table1[[#This Row],[Total Sales]]</f>
        <v>0.4</v>
      </c>
      <c r="N170" s="6" t="s">
        <v>24</v>
      </c>
    </row>
    <row r="171" spans="2:14" ht="14.25" customHeight="1" x14ac:dyDescent="0.3">
      <c r="B171" s="6" t="s">
        <v>30</v>
      </c>
      <c r="C171" s="6">
        <v>1128299</v>
      </c>
      <c r="D171" s="7">
        <v>44197</v>
      </c>
      <c r="E171" s="6" t="s">
        <v>31</v>
      </c>
      <c r="F171" s="6" t="s">
        <v>32</v>
      </c>
      <c r="G171" s="6" t="s">
        <v>33</v>
      </c>
      <c r="H171" s="8" t="s">
        <v>19</v>
      </c>
      <c r="I171" s="9">
        <v>65</v>
      </c>
      <c r="J171" s="10">
        <v>7500</v>
      </c>
      <c r="K171" s="11">
        <f>Table1[[#This Row],[Price per Unit]]*Table1[[#This Row],[Units Sold]]</f>
        <v>487500</v>
      </c>
      <c r="L171" s="11">
        <v>121875</v>
      </c>
      <c r="M171" s="12">
        <f>Table1[[#This Row],[Operating Profit]]/Table1[[#This Row],[Total Sales]]</f>
        <v>0.25</v>
      </c>
      <c r="N171" s="6" t="s">
        <v>24</v>
      </c>
    </row>
    <row r="172" spans="2:14" ht="14.25" customHeight="1" x14ac:dyDescent="0.3">
      <c r="B172" s="6" t="s">
        <v>30</v>
      </c>
      <c r="C172" s="6">
        <v>1128299</v>
      </c>
      <c r="D172" s="7">
        <v>44198</v>
      </c>
      <c r="E172" s="6" t="s">
        <v>31</v>
      </c>
      <c r="F172" s="6" t="s">
        <v>32</v>
      </c>
      <c r="G172" s="6" t="s">
        <v>33</v>
      </c>
      <c r="H172" s="8" t="s">
        <v>20</v>
      </c>
      <c r="I172" s="9">
        <v>65</v>
      </c>
      <c r="J172" s="10">
        <v>7500</v>
      </c>
      <c r="K172" s="11">
        <f>Table1[[#This Row],[Price per Unit]]*Table1[[#This Row],[Units Sold]]</f>
        <v>487500</v>
      </c>
      <c r="L172" s="11">
        <v>195000</v>
      </c>
      <c r="M172" s="12">
        <f>Table1[[#This Row],[Operating Profit]]/Table1[[#This Row],[Total Sales]]</f>
        <v>0.4</v>
      </c>
      <c r="N172" s="6" t="s">
        <v>24</v>
      </c>
    </row>
    <row r="173" spans="2:14" ht="14.25" customHeight="1" x14ac:dyDescent="0.3">
      <c r="B173" s="6" t="s">
        <v>30</v>
      </c>
      <c r="C173" s="6">
        <v>1128299</v>
      </c>
      <c r="D173" s="7">
        <v>44199</v>
      </c>
      <c r="E173" s="6" t="s">
        <v>31</v>
      </c>
      <c r="F173" s="6" t="s">
        <v>32</v>
      </c>
      <c r="G173" s="6" t="s">
        <v>33</v>
      </c>
      <c r="H173" s="8" t="s">
        <v>21</v>
      </c>
      <c r="I173" s="9">
        <v>60</v>
      </c>
      <c r="J173" s="10">
        <v>6500</v>
      </c>
      <c r="K173" s="11">
        <f>Table1[[#This Row],[Price per Unit]]*Table1[[#This Row],[Units Sold]]</f>
        <v>390000</v>
      </c>
      <c r="L173" s="11">
        <v>136500</v>
      </c>
      <c r="M173" s="12">
        <f>Table1[[#This Row],[Operating Profit]]/Table1[[#This Row],[Total Sales]]</f>
        <v>0.35</v>
      </c>
      <c r="N173" s="6" t="s">
        <v>24</v>
      </c>
    </row>
    <row r="174" spans="2:14" ht="14.25" customHeight="1" x14ac:dyDescent="0.3">
      <c r="B174" s="6" t="s">
        <v>30</v>
      </c>
      <c r="C174" s="6">
        <v>1128299</v>
      </c>
      <c r="D174" s="7">
        <v>44200</v>
      </c>
      <c r="E174" s="6" t="s">
        <v>31</v>
      </c>
      <c r="F174" s="6" t="s">
        <v>32</v>
      </c>
      <c r="G174" s="6" t="s">
        <v>33</v>
      </c>
      <c r="H174" s="8" t="s">
        <v>22</v>
      </c>
      <c r="I174" s="9">
        <v>65</v>
      </c>
      <c r="J174" s="10">
        <v>5500</v>
      </c>
      <c r="K174" s="11">
        <f>Table1[[#This Row],[Price per Unit]]*Table1[[#This Row],[Units Sold]]</f>
        <v>357500</v>
      </c>
      <c r="L174" s="11">
        <v>196625.00000000003</v>
      </c>
      <c r="M174" s="12">
        <f>Table1[[#This Row],[Operating Profit]]/Table1[[#This Row],[Total Sales]]</f>
        <v>0.55000000000000004</v>
      </c>
      <c r="N174" s="6" t="s">
        <v>24</v>
      </c>
    </row>
    <row r="175" spans="2:14" ht="14.25" customHeight="1" x14ac:dyDescent="0.3">
      <c r="B175" s="6" t="s">
        <v>30</v>
      </c>
      <c r="C175" s="6">
        <v>1128299</v>
      </c>
      <c r="D175" s="7">
        <v>44201</v>
      </c>
      <c r="E175" s="6" t="s">
        <v>31</v>
      </c>
      <c r="F175" s="6" t="s">
        <v>32</v>
      </c>
      <c r="G175" s="6" t="s">
        <v>33</v>
      </c>
      <c r="H175" s="8" t="s">
        <v>23</v>
      </c>
      <c r="I175" s="9">
        <v>80</v>
      </c>
      <c r="J175" s="10">
        <v>7250</v>
      </c>
      <c r="K175" s="11">
        <f>Table1[[#This Row],[Price per Unit]]*Table1[[#This Row],[Units Sold]]</f>
        <v>580000</v>
      </c>
      <c r="L175" s="11">
        <v>116000</v>
      </c>
      <c r="M175" s="12">
        <f>Table1[[#This Row],[Operating Profit]]/Table1[[#This Row],[Total Sales]]</f>
        <v>0.2</v>
      </c>
      <c r="N175" s="6" t="s">
        <v>24</v>
      </c>
    </row>
    <row r="176" spans="2:14" ht="14.25" customHeight="1" x14ac:dyDescent="0.3">
      <c r="B176" s="6" t="s">
        <v>30</v>
      </c>
      <c r="C176" s="6">
        <v>1128299</v>
      </c>
      <c r="D176" s="7">
        <v>44202</v>
      </c>
      <c r="E176" s="6" t="s">
        <v>31</v>
      </c>
      <c r="F176" s="6" t="s">
        <v>32</v>
      </c>
      <c r="G176" s="6" t="s">
        <v>33</v>
      </c>
      <c r="H176" s="8" t="s">
        <v>17</v>
      </c>
      <c r="I176" s="9">
        <v>60</v>
      </c>
      <c r="J176" s="10">
        <v>9750</v>
      </c>
      <c r="K176" s="11">
        <f>Table1[[#This Row],[Price per Unit]]*Table1[[#This Row],[Units Sold]]</f>
        <v>585000</v>
      </c>
      <c r="L176" s="11">
        <v>234000</v>
      </c>
      <c r="M176" s="12">
        <f>Table1[[#This Row],[Operating Profit]]/Table1[[#This Row],[Total Sales]]</f>
        <v>0.4</v>
      </c>
      <c r="N176" s="6" t="s">
        <v>24</v>
      </c>
    </row>
    <row r="177" spans="2:14" ht="14.25" customHeight="1" x14ac:dyDescent="0.3">
      <c r="B177" s="6" t="s">
        <v>30</v>
      </c>
      <c r="C177" s="6">
        <v>1128299</v>
      </c>
      <c r="D177" s="7">
        <v>44203</v>
      </c>
      <c r="E177" s="6" t="s">
        <v>31</v>
      </c>
      <c r="F177" s="6" t="s">
        <v>32</v>
      </c>
      <c r="G177" s="6" t="s">
        <v>33</v>
      </c>
      <c r="H177" s="8" t="s">
        <v>19</v>
      </c>
      <c r="I177" s="9">
        <v>65</v>
      </c>
      <c r="J177" s="10">
        <v>8250</v>
      </c>
      <c r="K177" s="11">
        <f>Table1[[#This Row],[Price per Unit]]*Table1[[#This Row],[Units Sold]]</f>
        <v>536250</v>
      </c>
      <c r="L177" s="11">
        <v>134062.5</v>
      </c>
      <c r="M177" s="12">
        <f>Table1[[#This Row],[Operating Profit]]/Table1[[#This Row],[Total Sales]]</f>
        <v>0.25</v>
      </c>
      <c r="N177" s="6" t="s">
        <v>24</v>
      </c>
    </row>
    <row r="178" spans="2:14" ht="14.25" customHeight="1" x14ac:dyDescent="0.3">
      <c r="B178" s="6" t="s">
        <v>30</v>
      </c>
      <c r="C178" s="6">
        <v>1128299</v>
      </c>
      <c r="D178" s="7">
        <v>44204</v>
      </c>
      <c r="E178" s="6" t="s">
        <v>31</v>
      </c>
      <c r="F178" s="6" t="s">
        <v>32</v>
      </c>
      <c r="G178" s="6" t="s">
        <v>33</v>
      </c>
      <c r="H178" s="8" t="s">
        <v>20</v>
      </c>
      <c r="I178" s="9">
        <v>65</v>
      </c>
      <c r="J178" s="10">
        <v>8250</v>
      </c>
      <c r="K178" s="11">
        <f>Table1[[#This Row],[Price per Unit]]*Table1[[#This Row],[Units Sold]]</f>
        <v>536250</v>
      </c>
      <c r="L178" s="11">
        <v>214500</v>
      </c>
      <c r="M178" s="12">
        <f>Table1[[#This Row],[Operating Profit]]/Table1[[#This Row],[Total Sales]]</f>
        <v>0.4</v>
      </c>
      <c r="N178" s="6" t="s">
        <v>24</v>
      </c>
    </row>
    <row r="179" spans="2:14" ht="14.25" customHeight="1" x14ac:dyDescent="0.3">
      <c r="B179" s="6" t="s">
        <v>30</v>
      </c>
      <c r="C179" s="6">
        <v>1128299</v>
      </c>
      <c r="D179" s="7">
        <v>44205</v>
      </c>
      <c r="E179" s="6" t="s">
        <v>31</v>
      </c>
      <c r="F179" s="6" t="s">
        <v>32</v>
      </c>
      <c r="G179" s="6" t="s">
        <v>33</v>
      </c>
      <c r="H179" s="8" t="s">
        <v>21</v>
      </c>
      <c r="I179" s="9">
        <v>60</v>
      </c>
      <c r="J179" s="10">
        <v>7000</v>
      </c>
      <c r="K179" s="11">
        <f>Table1[[#This Row],[Price per Unit]]*Table1[[#This Row],[Units Sold]]</f>
        <v>420000</v>
      </c>
      <c r="L179" s="11">
        <v>147000</v>
      </c>
      <c r="M179" s="12">
        <f>Table1[[#This Row],[Operating Profit]]/Table1[[#This Row],[Total Sales]]</f>
        <v>0.35</v>
      </c>
      <c r="N179" s="6" t="s">
        <v>24</v>
      </c>
    </row>
    <row r="180" spans="2:14" ht="14.25" customHeight="1" x14ac:dyDescent="0.3">
      <c r="B180" s="6" t="s">
        <v>30</v>
      </c>
      <c r="C180" s="6">
        <v>1128299</v>
      </c>
      <c r="D180" s="7">
        <v>44206</v>
      </c>
      <c r="E180" s="6" t="s">
        <v>31</v>
      </c>
      <c r="F180" s="6" t="s">
        <v>32</v>
      </c>
      <c r="G180" s="6" t="s">
        <v>33</v>
      </c>
      <c r="H180" s="8" t="s">
        <v>22</v>
      </c>
      <c r="I180" s="9">
        <v>65</v>
      </c>
      <c r="J180" s="10">
        <v>5750</v>
      </c>
      <c r="K180" s="11">
        <f>Table1[[#This Row],[Price per Unit]]*Table1[[#This Row],[Units Sold]]</f>
        <v>373750</v>
      </c>
      <c r="L180" s="11">
        <v>205562.50000000003</v>
      </c>
      <c r="M180" s="12">
        <f>Table1[[#This Row],[Operating Profit]]/Table1[[#This Row],[Total Sales]]</f>
        <v>0.55000000000000004</v>
      </c>
      <c r="N180" s="6" t="s">
        <v>24</v>
      </c>
    </row>
    <row r="181" spans="2:14" ht="14.25" customHeight="1" x14ac:dyDescent="0.3">
      <c r="B181" s="6" t="s">
        <v>30</v>
      </c>
      <c r="C181" s="6">
        <v>1128299</v>
      </c>
      <c r="D181" s="7">
        <v>44207</v>
      </c>
      <c r="E181" s="6" t="s">
        <v>31</v>
      </c>
      <c r="F181" s="6" t="s">
        <v>32</v>
      </c>
      <c r="G181" s="6" t="s">
        <v>33</v>
      </c>
      <c r="H181" s="8" t="s">
        <v>23</v>
      </c>
      <c r="I181" s="9">
        <v>80</v>
      </c>
      <c r="J181" s="10">
        <v>8750</v>
      </c>
      <c r="K181" s="11">
        <f>Table1[[#This Row],[Price per Unit]]*Table1[[#This Row],[Units Sold]]</f>
        <v>700000</v>
      </c>
      <c r="L181" s="11">
        <v>140000</v>
      </c>
      <c r="M181" s="12">
        <f>Table1[[#This Row],[Operating Profit]]/Table1[[#This Row],[Total Sales]]</f>
        <v>0.2</v>
      </c>
      <c r="N181" s="6" t="s">
        <v>24</v>
      </c>
    </row>
    <row r="182" spans="2:14" ht="14.25" customHeight="1" x14ac:dyDescent="0.3">
      <c r="B182" s="6" t="s">
        <v>30</v>
      </c>
      <c r="C182" s="6">
        <v>1128299</v>
      </c>
      <c r="D182" s="7">
        <v>44208</v>
      </c>
      <c r="E182" s="6" t="s">
        <v>31</v>
      </c>
      <c r="F182" s="6" t="s">
        <v>32</v>
      </c>
      <c r="G182" s="6" t="s">
        <v>33</v>
      </c>
      <c r="H182" s="8" t="s">
        <v>17</v>
      </c>
      <c r="I182" s="9">
        <v>60</v>
      </c>
      <c r="J182" s="10">
        <v>10250</v>
      </c>
      <c r="K182" s="11">
        <f>Table1[[#This Row],[Price per Unit]]*Table1[[#This Row],[Units Sold]]</f>
        <v>615000</v>
      </c>
      <c r="L182" s="11">
        <v>215250.00000000003</v>
      </c>
      <c r="M182" s="12">
        <f>Table1[[#This Row],[Operating Profit]]/Table1[[#This Row],[Total Sales]]</f>
        <v>0.35000000000000003</v>
      </c>
      <c r="N182" s="6" t="s">
        <v>24</v>
      </c>
    </row>
    <row r="183" spans="2:14" ht="14.25" customHeight="1" x14ac:dyDescent="0.3">
      <c r="B183" s="6" t="s">
        <v>30</v>
      </c>
      <c r="C183" s="6">
        <v>1128299</v>
      </c>
      <c r="D183" s="7">
        <v>44209</v>
      </c>
      <c r="E183" s="6" t="s">
        <v>31</v>
      </c>
      <c r="F183" s="6" t="s">
        <v>32</v>
      </c>
      <c r="G183" s="6" t="s">
        <v>33</v>
      </c>
      <c r="H183" s="8" t="s">
        <v>19</v>
      </c>
      <c r="I183" s="9">
        <v>65</v>
      </c>
      <c r="J183" s="10">
        <v>8750</v>
      </c>
      <c r="K183" s="11">
        <f>Table1[[#This Row],[Price per Unit]]*Table1[[#This Row],[Units Sold]]</f>
        <v>568750</v>
      </c>
      <c r="L183" s="11">
        <v>113750</v>
      </c>
      <c r="M183" s="12">
        <f>Table1[[#This Row],[Operating Profit]]/Table1[[#This Row],[Total Sales]]</f>
        <v>0.2</v>
      </c>
      <c r="N183" s="6" t="s">
        <v>24</v>
      </c>
    </row>
    <row r="184" spans="2:14" ht="14.25" customHeight="1" x14ac:dyDescent="0.3">
      <c r="B184" s="6" t="s">
        <v>30</v>
      </c>
      <c r="C184" s="6">
        <v>1128299</v>
      </c>
      <c r="D184" s="7">
        <v>44210</v>
      </c>
      <c r="E184" s="6" t="s">
        <v>31</v>
      </c>
      <c r="F184" s="6" t="s">
        <v>32</v>
      </c>
      <c r="G184" s="6" t="s">
        <v>33</v>
      </c>
      <c r="H184" s="8" t="s">
        <v>20</v>
      </c>
      <c r="I184" s="9">
        <v>65</v>
      </c>
      <c r="J184" s="10">
        <v>8250</v>
      </c>
      <c r="K184" s="11">
        <f>Table1[[#This Row],[Price per Unit]]*Table1[[#This Row],[Units Sold]]</f>
        <v>536250</v>
      </c>
      <c r="L184" s="11">
        <v>187687.50000000003</v>
      </c>
      <c r="M184" s="12">
        <f>Table1[[#This Row],[Operating Profit]]/Table1[[#This Row],[Total Sales]]</f>
        <v>0.35000000000000003</v>
      </c>
      <c r="N184" s="6" t="s">
        <v>24</v>
      </c>
    </row>
    <row r="185" spans="2:14" ht="14.25" customHeight="1" x14ac:dyDescent="0.3">
      <c r="B185" s="6" t="s">
        <v>30</v>
      </c>
      <c r="C185" s="6">
        <v>1128299</v>
      </c>
      <c r="D185" s="7">
        <v>44211</v>
      </c>
      <c r="E185" s="6" t="s">
        <v>31</v>
      </c>
      <c r="F185" s="6" t="s">
        <v>32</v>
      </c>
      <c r="G185" s="6" t="s">
        <v>33</v>
      </c>
      <c r="H185" s="8" t="s">
        <v>21</v>
      </c>
      <c r="I185" s="9">
        <v>60</v>
      </c>
      <c r="J185" s="10">
        <v>7250</v>
      </c>
      <c r="K185" s="11">
        <f>Table1[[#This Row],[Price per Unit]]*Table1[[#This Row],[Units Sold]]</f>
        <v>435000</v>
      </c>
      <c r="L185" s="11">
        <v>130500</v>
      </c>
      <c r="M185" s="12">
        <f>Table1[[#This Row],[Operating Profit]]/Table1[[#This Row],[Total Sales]]</f>
        <v>0.3</v>
      </c>
      <c r="N185" s="6" t="s">
        <v>24</v>
      </c>
    </row>
    <row r="186" spans="2:14" ht="14.25" customHeight="1" x14ac:dyDescent="0.3">
      <c r="B186" s="6" t="s">
        <v>30</v>
      </c>
      <c r="C186" s="6">
        <v>1128299</v>
      </c>
      <c r="D186" s="7">
        <v>44212</v>
      </c>
      <c r="E186" s="6" t="s">
        <v>31</v>
      </c>
      <c r="F186" s="6" t="s">
        <v>32</v>
      </c>
      <c r="G186" s="6" t="s">
        <v>33</v>
      </c>
      <c r="H186" s="8" t="s">
        <v>22</v>
      </c>
      <c r="I186" s="9">
        <v>65</v>
      </c>
      <c r="J186" s="10">
        <v>7750</v>
      </c>
      <c r="K186" s="11">
        <f>Table1[[#This Row],[Price per Unit]]*Table1[[#This Row],[Units Sold]]</f>
        <v>503750</v>
      </c>
      <c r="L186" s="11">
        <v>251875</v>
      </c>
      <c r="M186" s="12">
        <f>Table1[[#This Row],[Operating Profit]]/Table1[[#This Row],[Total Sales]]</f>
        <v>0.5</v>
      </c>
      <c r="N186" s="6" t="s">
        <v>24</v>
      </c>
    </row>
    <row r="187" spans="2:14" ht="14.25" customHeight="1" x14ac:dyDescent="0.3">
      <c r="B187" s="6" t="s">
        <v>30</v>
      </c>
      <c r="C187" s="6">
        <v>1128299</v>
      </c>
      <c r="D187" s="7">
        <v>44213</v>
      </c>
      <c r="E187" s="6" t="s">
        <v>31</v>
      </c>
      <c r="F187" s="6" t="s">
        <v>32</v>
      </c>
      <c r="G187" s="6" t="s">
        <v>33</v>
      </c>
      <c r="H187" s="8" t="s">
        <v>23</v>
      </c>
      <c r="I187" s="9">
        <v>80</v>
      </c>
      <c r="J187" s="10">
        <v>7750</v>
      </c>
      <c r="K187" s="11">
        <f>Table1[[#This Row],[Price per Unit]]*Table1[[#This Row],[Units Sold]]</f>
        <v>620000</v>
      </c>
      <c r="L187" s="11">
        <v>93000.000000000015</v>
      </c>
      <c r="M187" s="12">
        <f>Table1[[#This Row],[Operating Profit]]/Table1[[#This Row],[Total Sales]]</f>
        <v>0.15000000000000002</v>
      </c>
      <c r="N187" s="6" t="s">
        <v>24</v>
      </c>
    </row>
    <row r="188" spans="2:14" ht="14.25" customHeight="1" x14ac:dyDescent="0.3">
      <c r="B188" s="6" t="s">
        <v>30</v>
      </c>
      <c r="C188" s="6">
        <v>1128299</v>
      </c>
      <c r="D188" s="7">
        <v>44214</v>
      </c>
      <c r="E188" s="6" t="s">
        <v>31</v>
      </c>
      <c r="F188" s="6" t="s">
        <v>32</v>
      </c>
      <c r="G188" s="6" t="s">
        <v>33</v>
      </c>
      <c r="H188" s="8" t="s">
        <v>17</v>
      </c>
      <c r="I188" s="9">
        <v>65</v>
      </c>
      <c r="J188" s="10">
        <v>9750</v>
      </c>
      <c r="K188" s="11">
        <f>Table1[[#This Row],[Price per Unit]]*Table1[[#This Row],[Units Sold]]</f>
        <v>633750</v>
      </c>
      <c r="L188" s="11">
        <v>221812.50000000003</v>
      </c>
      <c r="M188" s="12">
        <f>Table1[[#This Row],[Operating Profit]]/Table1[[#This Row],[Total Sales]]</f>
        <v>0.35000000000000003</v>
      </c>
      <c r="N188" s="6" t="s">
        <v>24</v>
      </c>
    </row>
    <row r="189" spans="2:14" ht="14.25" customHeight="1" x14ac:dyDescent="0.3">
      <c r="B189" s="6" t="s">
        <v>30</v>
      </c>
      <c r="C189" s="6">
        <v>1128299</v>
      </c>
      <c r="D189" s="7">
        <v>44215</v>
      </c>
      <c r="E189" s="6" t="s">
        <v>31</v>
      </c>
      <c r="F189" s="6" t="s">
        <v>32</v>
      </c>
      <c r="G189" s="6" t="s">
        <v>33</v>
      </c>
      <c r="H189" s="8" t="s">
        <v>19</v>
      </c>
      <c r="I189" s="9">
        <v>70</v>
      </c>
      <c r="J189" s="10">
        <v>9250</v>
      </c>
      <c r="K189" s="11">
        <f>Table1[[#This Row],[Price per Unit]]*Table1[[#This Row],[Units Sold]]</f>
        <v>647500</v>
      </c>
      <c r="L189" s="11">
        <v>129500</v>
      </c>
      <c r="M189" s="12">
        <f>Table1[[#This Row],[Operating Profit]]/Table1[[#This Row],[Total Sales]]</f>
        <v>0.2</v>
      </c>
      <c r="N189" s="6" t="s">
        <v>24</v>
      </c>
    </row>
    <row r="190" spans="2:14" ht="14.25" customHeight="1" x14ac:dyDescent="0.3">
      <c r="B190" s="6" t="s">
        <v>30</v>
      </c>
      <c r="C190" s="6">
        <v>1128299</v>
      </c>
      <c r="D190" s="7">
        <v>44216</v>
      </c>
      <c r="E190" s="6" t="s">
        <v>31</v>
      </c>
      <c r="F190" s="6" t="s">
        <v>32</v>
      </c>
      <c r="G190" s="6" t="s">
        <v>33</v>
      </c>
      <c r="H190" s="8" t="s">
        <v>20</v>
      </c>
      <c r="I190" s="9">
        <v>65</v>
      </c>
      <c r="J190" s="10">
        <v>8000</v>
      </c>
      <c r="K190" s="11">
        <f>Table1[[#This Row],[Price per Unit]]*Table1[[#This Row],[Units Sold]]</f>
        <v>520000</v>
      </c>
      <c r="L190" s="11">
        <v>182000.00000000003</v>
      </c>
      <c r="M190" s="12">
        <f>Table1[[#This Row],[Operating Profit]]/Table1[[#This Row],[Total Sales]]</f>
        <v>0.35000000000000003</v>
      </c>
      <c r="N190" s="6" t="s">
        <v>24</v>
      </c>
    </row>
    <row r="191" spans="2:14" ht="14.25" customHeight="1" x14ac:dyDescent="0.3">
      <c r="B191" s="6" t="s">
        <v>30</v>
      </c>
      <c r="C191" s="6">
        <v>1128299</v>
      </c>
      <c r="D191" s="7">
        <v>44217</v>
      </c>
      <c r="E191" s="6" t="s">
        <v>31</v>
      </c>
      <c r="F191" s="6" t="s">
        <v>32</v>
      </c>
      <c r="G191" s="6" t="s">
        <v>33</v>
      </c>
      <c r="H191" s="8" t="s">
        <v>21</v>
      </c>
      <c r="I191" s="9">
        <v>65</v>
      </c>
      <c r="J191" s="10">
        <v>7500</v>
      </c>
      <c r="K191" s="11">
        <f>Table1[[#This Row],[Price per Unit]]*Table1[[#This Row],[Units Sold]]</f>
        <v>487500</v>
      </c>
      <c r="L191" s="11">
        <v>146250</v>
      </c>
      <c r="M191" s="12">
        <f>Table1[[#This Row],[Operating Profit]]/Table1[[#This Row],[Total Sales]]</f>
        <v>0.3</v>
      </c>
      <c r="N191" s="6" t="s">
        <v>24</v>
      </c>
    </row>
    <row r="192" spans="2:14" ht="14.25" customHeight="1" x14ac:dyDescent="0.3">
      <c r="B192" s="6" t="s">
        <v>30</v>
      </c>
      <c r="C192" s="6">
        <v>1128299</v>
      </c>
      <c r="D192" s="7">
        <v>44218</v>
      </c>
      <c r="E192" s="6" t="s">
        <v>31</v>
      </c>
      <c r="F192" s="6" t="s">
        <v>32</v>
      </c>
      <c r="G192" s="6" t="s">
        <v>33</v>
      </c>
      <c r="H192" s="8" t="s">
        <v>22</v>
      </c>
      <c r="I192" s="9">
        <v>75</v>
      </c>
      <c r="J192" s="10">
        <v>7500</v>
      </c>
      <c r="K192" s="11">
        <f>Table1[[#This Row],[Price per Unit]]*Table1[[#This Row],[Units Sold]]</f>
        <v>562500</v>
      </c>
      <c r="L192" s="11">
        <v>281250</v>
      </c>
      <c r="M192" s="12">
        <f>Table1[[#This Row],[Operating Profit]]/Table1[[#This Row],[Total Sales]]</f>
        <v>0.5</v>
      </c>
      <c r="N192" s="6" t="s">
        <v>24</v>
      </c>
    </row>
    <row r="193" spans="2:14" ht="14.25" customHeight="1" x14ac:dyDescent="0.3">
      <c r="B193" s="6" t="s">
        <v>30</v>
      </c>
      <c r="C193" s="6">
        <v>1128299</v>
      </c>
      <c r="D193" s="7">
        <v>44219</v>
      </c>
      <c r="E193" s="6" t="s">
        <v>31</v>
      </c>
      <c r="F193" s="6" t="s">
        <v>32</v>
      </c>
      <c r="G193" s="6" t="s">
        <v>33</v>
      </c>
      <c r="H193" s="8" t="s">
        <v>23</v>
      </c>
      <c r="I193" s="9">
        <v>80</v>
      </c>
      <c r="J193" s="10">
        <v>7250</v>
      </c>
      <c r="K193" s="11">
        <f>Table1[[#This Row],[Price per Unit]]*Table1[[#This Row],[Units Sold]]</f>
        <v>580000</v>
      </c>
      <c r="L193" s="11">
        <v>87000.000000000015</v>
      </c>
      <c r="M193" s="12">
        <f>Table1[[#This Row],[Operating Profit]]/Table1[[#This Row],[Total Sales]]</f>
        <v>0.15000000000000002</v>
      </c>
      <c r="N193" s="6" t="s">
        <v>24</v>
      </c>
    </row>
    <row r="194" spans="2:14" ht="14.25" customHeight="1" x14ac:dyDescent="0.3">
      <c r="B194" s="6" t="s">
        <v>30</v>
      </c>
      <c r="C194" s="6">
        <v>1128299</v>
      </c>
      <c r="D194" s="7">
        <v>44220</v>
      </c>
      <c r="E194" s="6" t="s">
        <v>31</v>
      </c>
      <c r="F194" s="6" t="s">
        <v>32</v>
      </c>
      <c r="G194" s="6" t="s">
        <v>33</v>
      </c>
      <c r="H194" s="8" t="s">
        <v>17</v>
      </c>
      <c r="I194" s="9">
        <v>55.000000000000007</v>
      </c>
      <c r="J194" s="10">
        <v>9250</v>
      </c>
      <c r="K194" s="11">
        <f>Table1[[#This Row],[Price per Unit]]*Table1[[#This Row],[Units Sold]]</f>
        <v>508750.00000000006</v>
      </c>
      <c r="L194" s="11">
        <v>152625.00000000003</v>
      </c>
      <c r="M194" s="12">
        <f>Table1[[#This Row],[Operating Profit]]/Table1[[#This Row],[Total Sales]]</f>
        <v>0.30000000000000004</v>
      </c>
      <c r="N194" s="6" t="s">
        <v>24</v>
      </c>
    </row>
    <row r="195" spans="2:14" ht="14.25" customHeight="1" x14ac:dyDescent="0.3">
      <c r="B195" s="6" t="s">
        <v>30</v>
      </c>
      <c r="C195" s="6">
        <v>1128299</v>
      </c>
      <c r="D195" s="7">
        <v>44221</v>
      </c>
      <c r="E195" s="6" t="s">
        <v>31</v>
      </c>
      <c r="F195" s="6" t="s">
        <v>32</v>
      </c>
      <c r="G195" s="6" t="s">
        <v>33</v>
      </c>
      <c r="H195" s="8" t="s">
        <v>19</v>
      </c>
      <c r="I195" s="9">
        <v>60.000000000000007</v>
      </c>
      <c r="J195" s="10">
        <v>9250</v>
      </c>
      <c r="K195" s="11">
        <f>Table1[[#This Row],[Price per Unit]]*Table1[[#This Row],[Units Sold]]</f>
        <v>555000.00000000012</v>
      </c>
      <c r="L195" s="11">
        <v>83250.000000000015</v>
      </c>
      <c r="M195" s="12">
        <f>Table1[[#This Row],[Operating Profit]]/Table1[[#This Row],[Total Sales]]</f>
        <v>0.15</v>
      </c>
      <c r="N195" s="6" t="s">
        <v>24</v>
      </c>
    </row>
    <row r="196" spans="2:14" ht="14.25" customHeight="1" x14ac:dyDescent="0.3">
      <c r="B196" s="6" t="s">
        <v>30</v>
      </c>
      <c r="C196" s="6">
        <v>1128299</v>
      </c>
      <c r="D196" s="7">
        <v>44222</v>
      </c>
      <c r="E196" s="6" t="s">
        <v>31</v>
      </c>
      <c r="F196" s="6" t="s">
        <v>32</v>
      </c>
      <c r="G196" s="6" t="s">
        <v>33</v>
      </c>
      <c r="H196" s="8" t="s">
        <v>20</v>
      </c>
      <c r="I196" s="9">
        <v>55.000000000000007</v>
      </c>
      <c r="J196" s="10">
        <v>7750</v>
      </c>
      <c r="K196" s="11">
        <f>Table1[[#This Row],[Price per Unit]]*Table1[[#This Row],[Units Sold]]</f>
        <v>426250.00000000006</v>
      </c>
      <c r="L196" s="11">
        <v>127875.00000000004</v>
      </c>
      <c r="M196" s="12">
        <f>Table1[[#This Row],[Operating Profit]]/Table1[[#This Row],[Total Sales]]</f>
        <v>0.30000000000000004</v>
      </c>
      <c r="N196" s="6" t="s">
        <v>24</v>
      </c>
    </row>
    <row r="197" spans="2:14" ht="14.25" customHeight="1" x14ac:dyDescent="0.3">
      <c r="B197" s="6" t="s">
        <v>30</v>
      </c>
      <c r="C197" s="6">
        <v>1128299</v>
      </c>
      <c r="D197" s="7">
        <v>44223</v>
      </c>
      <c r="E197" s="6" t="s">
        <v>31</v>
      </c>
      <c r="F197" s="6" t="s">
        <v>32</v>
      </c>
      <c r="G197" s="6" t="s">
        <v>33</v>
      </c>
      <c r="H197" s="8" t="s">
        <v>21</v>
      </c>
      <c r="I197" s="9">
        <v>55.000000000000007</v>
      </c>
      <c r="J197" s="10">
        <v>7250</v>
      </c>
      <c r="K197" s="11">
        <f>Table1[[#This Row],[Price per Unit]]*Table1[[#This Row],[Units Sold]]</f>
        <v>398750.00000000006</v>
      </c>
      <c r="L197" s="11">
        <v>99687.5</v>
      </c>
      <c r="M197" s="12">
        <f>Table1[[#This Row],[Operating Profit]]/Table1[[#This Row],[Total Sales]]</f>
        <v>0.24999999999999997</v>
      </c>
      <c r="N197" s="6" t="s">
        <v>24</v>
      </c>
    </row>
    <row r="198" spans="2:14" ht="14.25" customHeight="1" x14ac:dyDescent="0.3">
      <c r="B198" s="6" t="s">
        <v>30</v>
      </c>
      <c r="C198" s="6">
        <v>1128299</v>
      </c>
      <c r="D198" s="7">
        <v>44224</v>
      </c>
      <c r="E198" s="6" t="s">
        <v>31</v>
      </c>
      <c r="F198" s="6" t="s">
        <v>32</v>
      </c>
      <c r="G198" s="6" t="s">
        <v>33</v>
      </c>
      <c r="H198" s="8" t="s">
        <v>22</v>
      </c>
      <c r="I198" s="9">
        <v>65</v>
      </c>
      <c r="J198" s="10">
        <v>7250</v>
      </c>
      <c r="K198" s="11">
        <f>Table1[[#This Row],[Price per Unit]]*Table1[[#This Row],[Units Sold]]</f>
        <v>471250</v>
      </c>
      <c r="L198" s="11">
        <v>212062.50000000003</v>
      </c>
      <c r="M198" s="12">
        <f>Table1[[#This Row],[Operating Profit]]/Table1[[#This Row],[Total Sales]]</f>
        <v>0.45000000000000007</v>
      </c>
      <c r="N198" s="6" t="s">
        <v>24</v>
      </c>
    </row>
    <row r="199" spans="2:14" ht="14.25" customHeight="1" x14ac:dyDescent="0.3">
      <c r="B199" s="6" t="s">
        <v>30</v>
      </c>
      <c r="C199" s="6">
        <v>1128299</v>
      </c>
      <c r="D199" s="7">
        <v>44225</v>
      </c>
      <c r="E199" s="6" t="s">
        <v>31</v>
      </c>
      <c r="F199" s="6" t="s">
        <v>32</v>
      </c>
      <c r="G199" s="6" t="s">
        <v>33</v>
      </c>
      <c r="H199" s="8" t="s">
        <v>23</v>
      </c>
      <c r="I199" s="9">
        <v>70</v>
      </c>
      <c r="J199" s="10">
        <v>7750</v>
      </c>
      <c r="K199" s="11">
        <f>Table1[[#This Row],[Price per Unit]]*Table1[[#This Row],[Units Sold]]</f>
        <v>542500</v>
      </c>
      <c r="L199" s="11">
        <v>54250</v>
      </c>
      <c r="M199" s="12">
        <f>Table1[[#This Row],[Operating Profit]]/Table1[[#This Row],[Total Sales]]</f>
        <v>0.1</v>
      </c>
      <c r="N199" s="6" t="s">
        <v>24</v>
      </c>
    </row>
    <row r="200" spans="2:14" ht="14.25" customHeight="1" x14ac:dyDescent="0.3">
      <c r="B200" s="6" t="s">
        <v>30</v>
      </c>
      <c r="C200" s="6">
        <v>1128299</v>
      </c>
      <c r="D200" s="7">
        <v>44226</v>
      </c>
      <c r="E200" s="6" t="s">
        <v>31</v>
      </c>
      <c r="F200" s="6" t="s">
        <v>32</v>
      </c>
      <c r="G200" s="6" t="s">
        <v>33</v>
      </c>
      <c r="H200" s="8" t="s">
        <v>17</v>
      </c>
      <c r="I200" s="9">
        <v>55.000000000000007</v>
      </c>
      <c r="J200" s="10">
        <v>8750</v>
      </c>
      <c r="K200" s="11">
        <f>Table1[[#This Row],[Price per Unit]]*Table1[[#This Row],[Units Sold]]</f>
        <v>481250.00000000006</v>
      </c>
      <c r="L200" s="11">
        <v>144375.00000000003</v>
      </c>
      <c r="M200" s="12">
        <f>Table1[[#This Row],[Operating Profit]]/Table1[[#This Row],[Total Sales]]</f>
        <v>0.30000000000000004</v>
      </c>
      <c r="N200" s="6" t="s">
        <v>24</v>
      </c>
    </row>
    <row r="201" spans="2:14" ht="14.25" customHeight="1" x14ac:dyDescent="0.3">
      <c r="B201" s="6" t="s">
        <v>30</v>
      </c>
      <c r="C201" s="6">
        <v>1128299</v>
      </c>
      <c r="D201" s="7">
        <v>44227</v>
      </c>
      <c r="E201" s="6" t="s">
        <v>31</v>
      </c>
      <c r="F201" s="6" t="s">
        <v>32</v>
      </c>
      <c r="G201" s="6" t="s">
        <v>33</v>
      </c>
      <c r="H201" s="8" t="s">
        <v>19</v>
      </c>
      <c r="I201" s="9">
        <v>60.000000000000007</v>
      </c>
      <c r="J201" s="10">
        <v>8750</v>
      </c>
      <c r="K201" s="11">
        <f>Table1[[#This Row],[Price per Unit]]*Table1[[#This Row],[Units Sold]]</f>
        <v>525000.00000000012</v>
      </c>
      <c r="L201" s="11">
        <v>78750.000000000015</v>
      </c>
      <c r="M201" s="12">
        <f>Table1[[#This Row],[Operating Profit]]/Table1[[#This Row],[Total Sales]]</f>
        <v>0.15</v>
      </c>
      <c r="N201" s="6" t="s">
        <v>24</v>
      </c>
    </row>
    <row r="202" spans="2:14" ht="14.25" customHeight="1" x14ac:dyDescent="0.3">
      <c r="B202" s="6" t="s">
        <v>30</v>
      </c>
      <c r="C202" s="6">
        <v>1128299</v>
      </c>
      <c r="D202" s="7">
        <v>44228</v>
      </c>
      <c r="E202" s="6" t="s">
        <v>31</v>
      </c>
      <c r="F202" s="6" t="s">
        <v>32</v>
      </c>
      <c r="G202" s="6" t="s">
        <v>33</v>
      </c>
      <c r="H202" s="8" t="s">
        <v>20</v>
      </c>
      <c r="I202" s="9">
        <v>55.000000000000007</v>
      </c>
      <c r="J202" s="10">
        <v>7000</v>
      </c>
      <c r="K202" s="11">
        <f>Table1[[#This Row],[Price per Unit]]*Table1[[#This Row],[Units Sold]]</f>
        <v>385000.00000000006</v>
      </c>
      <c r="L202" s="11">
        <v>115500.00000000003</v>
      </c>
      <c r="M202" s="12">
        <f>Table1[[#This Row],[Operating Profit]]/Table1[[#This Row],[Total Sales]]</f>
        <v>0.30000000000000004</v>
      </c>
      <c r="N202" s="6" t="s">
        <v>24</v>
      </c>
    </row>
    <row r="203" spans="2:14" ht="14.25" customHeight="1" x14ac:dyDescent="0.3">
      <c r="B203" s="6" t="s">
        <v>30</v>
      </c>
      <c r="C203" s="6">
        <v>1128299</v>
      </c>
      <c r="D203" s="7">
        <v>44229</v>
      </c>
      <c r="E203" s="6" t="s">
        <v>31</v>
      </c>
      <c r="F203" s="6" t="s">
        <v>32</v>
      </c>
      <c r="G203" s="6" t="s">
        <v>33</v>
      </c>
      <c r="H203" s="8" t="s">
        <v>21</v>
      </c>
      <c r="I203" s="9">
        <v>55.000000000000007</v>
      </c>
      <c r="J203" s="10">
        <v>6750</v>
      </c>
      <c r="K203" s="11">
        <f>Table1[[#This Row],[Price per Unit]]*Table1[[#This Row],[Units Sold]]</f>
        <v>371250.00000000006</v>
      </c>
      <c r="L203" s="11">
        <v>92812.5</v>
      </c>
      <c r="M203" s="12">
        <f>Table1[[#This Row],[Operating Profit]]/Table1[[#This Row],[Total Sales]]</f>
        <v>0.24999999999999997</v>
      </c>
      <c r="N203" s="6" t="s">
        <v>24</v>
      </c>
    </row>
    <row r="204" spans="2:14" ht="14.25" customHeight="1" x14ac:dyDescent="0.3">
      <c r="B204" s="6" t="s">
        <v>30</v>
      </c>
      <c r="C204" s="6">
        <v>1128299</v>
      </c>
      <c r="D204" s="7">
        <v>44230</v>
      </c>
      <c r="E204" s="6" t="s">
        <v>31</v>
      </c>
      <c r="F204" s="6" t="s">
        <v>32</v>
      </c>
      <c r="G204" s="6" t="s">
        <v>33</v>
      </c>
      <c r="H204" s="8" t="s">
        <v>22</v>
      </c>
      <c r="I204" s="9">
        <v>65</v>
      </c>
      <c r="J204" s="10">
        <v>6500</v>
      </c>
      <c r="K204" s="11">
        <f>Table1[[#This Row],[Price per Unit]]*Table1[[#This Row],[Units Sold]]</f>
        <v>422500</v>
      </c>
      <c r="L204" s="11">
        <v>190125.00000000003</v>
      </c>
      <c r="M204" s="12">
        <f>Table1[[#This Row],[Operating Profit]]/Table1[[#This Row],[Total Sales]]</f>
        <v>0.45000000000000007</v>
      </c>
      <c r="N204" s="6" t="s">
        <v>24</v>
      </c>
    </row>
    <row r="205" spans="2:14" ht="14.25" customHeight="1" x14ac:dyDescent="0.3">
      <c r="B205" s="6" t="s">
        <v>30</v>
      </c>
      <c r="C205" s="6">
        <v>1128299</v>
      </c>
      <c r="D205" s="7">
        <v>44231</v>
      </c>
      <c r="E205" s="6" t="s">
        <v>31</v>
      </c>
      <c r="F205" s="6" t="s">
        <v>32</v>
      </c>
      <c r="G205" s="6" t="s">
        <v>33</v>
      </c>
      <c r="H205" s="8" t="s">
        <v>23</v>
      </c>
      <c r="I205" s="9">
        <v>70</v>
      </c>
      <c r="J205" s="10">
        <v>7000</v>
      </c>
      <c r="K205" s="11">
        <f>Table1[[#This Row],[Price per Unit]]*Table1[[#This Row],[Units Sold]]</f>
        <v>490000</v>
      </c>
      <c r="L205" s="11">
        <v>49000</v>
      </c>
      <c r="M205" s="12">
        <f>Table1[[#This Row],[Operating Profit]]/Table1[[#This Row],[Total Sales]]</f>
        <v>0.1</v>
      </c>
      <c r="N205" s="6" t="s">
        <v>24</v>
      </c>
    </row>
    <row r="206" spans="2:14" ht="14.25" customHeight="1" x14ac:dyDescent="0.3">
      <c r="B206" s="6" t="s">
        <v>30</v>
      </c>
      <c r="C206" s="6">
        <v>1128299</v>
      </c>
      <c r="D206" s="7">
        <v>44232</v>
      </c>
      <c r="E206" s="6" t="s">
        <v>31</v>
      </c>
      <c r="F206" s="6" t="s">
        <v>32</v>
      </c>
      <c r="G206" s="6" t="s">
        <v>33</v>
      </c>
      <c r="H206" s="8" t="s">
        <v>17</v>
      </c>
      <c r="I206" s="9">
        <v>55.000000000000007</v>
      </c>
      <c r="J206" s="10">
        <v>8750</v>
      </c>
      <c r="K206" s="11">
        <f>Table1[[#This Row],[Price per Unit]]*Table1[[#This Row],[Units Sold]]</f>
        <v>481250.00000000006</v>
      </c>
      <c r="L206" s="11">
        <v>144375.00000000003</v>
      </c>
      <c r="M206" s="12">
        <f>Table1[[#This Row],[Operating Profit]]/Table1[[#This Row],[Total Sales]]</f>
        <v>0.30000000000000004</v>
      </c>
      <c r="N206" s="6" t="s">
        <v>24</v>
      </c>
    </row>
    <row r="207" spans="2:14" ht="14.25" customHeight="1" x14ac:dyDescent="0.3">
      <c r="B207" s="6" t="s">
        <v>30</v>
      </c>
      <c r="C207" s="6">
        <v>1128299</v>
      </c>
      <c r="D207" s="7">
        <v>44233</v>
      </c>
      <c r="E207" s="6" t="s">
        <v>31</v>
      </c>
      <c r="F207" s="6" t="s">
        <v>32</v>
      </c>
      <c r="G207" s="6" t="s">
        <v>33</v>
      </c>
      <c r="H207" s="8" t="s">
        <v>19</v>
      </c>
      <c r="I207" s="9">
        <v>60.000000000000007</v>
      </c>
      <c r="J207" s="10">
        <v>8750</v>
      </c>
      <c r="K207" s="11">
        <f>Table1[[#This Row],[Price per Unit]]*Table1[[#This Row],[Units Sold]]</f>
        <v>525000.00000000012</v>
      </c>
      <c r="L207" s="11">
        <v>78750.000000000015</v>
      </c>
      <c r="M207" s="12">
        <f>Table1[[#This Row],[Operating Profit]]/Table1[[#This Row],[Total Sales]]</f>
        <v>0.15</v>
      </c>
      <c r="N207" s="6" t="s">
        <v>24</v>
      </c>
    </row>
    <row r="208" spans="2:14" ht="14.25" customHeight="1" x14ac:dyDescent="0.3">
      <c r="B208" s="6" t="s">
        <v>30</v>
      </c>
      <c r="C208" s="6">
        <v>1128299</v>
      </c>
      <c r="D208" s="7">
        <v>44234</v>
      </c>
      <c r="E208" s="6" t="s">
        <v>31</v>
      </c>
      <c r="F208" s="6" t="s">
        <v>32</v>
      </c>
      <c r="G208" s="6" t="s">
        <v>33</v>
      </c>
      <c r="H208" s="8" t="s">
        <v>20</v>
      </c>
      <c r="I208" s="9">
        <v>55.000000000000007</v>
      </c>
      <c r="J208" s="10">
        <v>7250</v>
      </c>
      <c r="K208" s="11">
        <f>Table1[[#This Row],[Price per Unit]]*Table1[[#This Row],[Units Sold]]</f>
        <v>398750.00000000006</v>
      </c>
      <c r="L208" s="11">
        <v>119625.00000000003</v>
      </c>
      <c r="M208" s="12">
        <f>Table1[[#This Row],[Operating Profit]]/Table1[[#This Row],[Total Sales]]</f>
        <v>0.30000000000000004</v>
      </c>
      <c r="N208" s="6" t="s">
        <v>24</v>
      </c>
    </row>
    <row r="209" spans="2:14" ht="14.25" customHeight="1" x14ac:dyDescent="0.3">
      <c r="B209" s="6" t="s">
        <v>30</v>
      </c>
      <c r="C209" s="6">
        <v>1128299</v>
      </c>
      <c r="D209" s="7">
        <v>44235</v>
      </c>
      <c r="E209" s="6" t="s">
        <v>31</v>
      </c>
      <c r="F209" s="6" t="s">
        <v>32</v>
      </c>
      <c r="G209" s="6" t="s">
        <v>33</v>
      </c>
      <c r="H209" s="8" t="s">
        <v>21</v>
      </c>
      <c r="I209" s="9">
        <v>55.000000000000007</v>
      </c>
      <c r="J209" s="10">
        <v>7000</v>
      </c>
      <c r="K209" s="11">
        <f>Table1[[#This Row],[Price per Unit]]*Table1[[#This Row],[Units Sold]]</f>
        <v>385000.00000000006</v>
      </c>
      <c r="L209" s="11">
        <v>96250</v>
      </c>
      <c r="M209" s="12">
        <f>Table1[[#This Row],[Operating Profit]]/Table1[[#This Row],[Total Sales]]</f>
        <v>0.24999999999999997</v>
      </c>
      <c r="N209" s="6" t="s">
        <v>24</v>
      </c>
    </row>
    <row r="210" spans="2:14" ht="14.25" customHeight="1" x14ac:dyDescent="0.3">
      <c r="B210" s="6" t="s">
        <v>30</v>
      </c>
      <c r="C210" s="6">
        <v>1128299</v>
      </c>
      <c r="D210" s="7">
        <v>44236</v>
      </c>
      <c r="E210" s="6" t="s">
        <v>31</v>
      </c>
      <c r="F210" s="6" t="s">
        <v>32</v>
      </c>
      <c r="G210" s="6" t="s">
        <v>33</v>
      </c>
      <c r="H210" s="8" t="s">
        <v>22</v>
      </c>
      <c r="I210" s="9">
        <v>65</v>
      </c>
      <c r="J210" s="10">
        <v>6500</v>
      </c>
      <c r="K210" s="11">
        <f>Table1[[#This Row],[Price per Unit]]*Table1[[#This Row],[Units Sold]]</f>
        <v>422500</v>
      </c>
      <c r="L210" s="11">
        <v>190125.00000000003</v>
      </c>
      <c r="M210" s="12">
        <f>Table1[[#This Row],[Operating Profit]]/Table1[[#This Row],[Total Sales]]</f>
        <v>0.45000000000000007</v>
      </c>
      <c r="N210" s="6" t="s">
        <v>24</v>
      </c>
    </row>
    <row r="211" spans="2:14" ht="14.25" customHeight="1" x14ac:dyDescent="0.3">
      <c r="B211" s="6" t="s">
        <v>30</v>
      </c>
      <c r="C211" s="6">
        <v>1128299</v>
      </c>
      <c r="D211" s="7">
        <v>44237</v>
      </c>
      <c r="E211" s="6" t="s">
        <v>31</v>
      </c>
      <c r="F211" s="6" t="s">
        <v>32</v>
      </c>
      <c r="G211" s="6" t="s">
        <v>33</v>
      </c>
      <c r="H211" s="8" t="s">
        <v>23</v>
      </c>
      <c r="I211" s="9">
        <v>70</v>
      </c>
      <c r="J211" s="10">
        <v>7750</v>
      </c>
      <c r="K211" s="11">
        <f>Table1[[#This Row],[Price per Unit]]*Table1[[#This Row],[Units Sold]]</f>
        <v>542500</v>
      </c>
      <c r="L211" s="11">
        <v>54250</v>
      </c>
      <c r="M211" s="12">
        <f>Table1[[#This Row],[Operating Profit]]/Table1[[#This Row],[Total Sales]]</f>
        <v>0.1</v>
      </c>
      <c r="N211" s="6" t="s">
        <v>24</v>
      </c>
    </row>
    <row r="212" spans="2:14" ht="14.25" customHeight="1" x14ac:dyDescent="0.3">
      <c r="B212" s="6" t="s">
        <v>30</v>
      </c>
      <c r="C212" s="6">
        <v>1128299</v>
      </c>
      <c r="D212" s="7">
        <v>44238</v>
      </c>
      <c r="E212" s="6" t="s">
        <v>31</v>
      </c>
      <c r="F212" s="6" t="s">
        <v>32</v>
      </c>
      <c r="G212" s="6" t="s">
        <v>33</v>
      </c>
      <c r="H212" s="8" t="s">
        <v>17</v>
      </c>
      <c r="I212" s="9">
        <v>55.000000000000007</v>
      </c>
      <c r="J212" s="10">
        <v>9750</v>
      </c>
      <c r="K212" s="11">
        <f>Table1[[#This Row],[Price per Unit]]*Table1[[#This Row],[Units Sold]]</f>
        <v>536250.00000000012</v>
      </c>
      <c r="L212" s="11">
        <v>160875.00000000006</v>
      </c>
      <c r="M212" s="12">
        <f>Table1[[#This Row],[Operating Profit]]/Table1[[#This Row],[Total Sales]]</f>
        <v>0.30000000000000004</v>
      </c>
      <c r="N212" s="6" t="s">
        <v>24</v>
      </c>
    </row>
    <row r="213" spans="2:14" ht="14.25" customHeight="1" x14ac:dyDescent="0.3">
      <c r="B213" s="6" t="s">
        <v>30</v>
      </c>
      <c r="C213" s="6">
        <v>1128299</v>
      </c>
      <c r="D213" s="7">
        <v>44239</v>
      </c>
      <c r="E213" s="6" t="s">
        <v>31</v>
      </c>
      <c r="F213" s="6" t="s">
        <v>32</v>
      </c>
      <c r="G213" s="6" t="s">
        <v>33</v>
      </c>
      <c r="H213" s="8" t="s">
        <v>19</v>
      </c>
      <c r="I213" s="9">
        <v>60.000000000000007</v>
      </c>
      <c r="J213" s="10">
        <v>9750</v>
      </c>
      <c r="K213" s="11">
        <f>Table1[[#This Row],[Price per Unit]]*Table1[[#This Row],[Units Sold]]</f>
        <v>585000.00000000012</v>
      </c>
      <c r="L213" s="11">
        <v>87750.000000000015</v>
      </c>
      <c r="M213" s="12">
        <f>Table1[[#This Row],[Operating Profit]]/Table1[[#This Row],[Total Sales]]</f>
        <v>0.15</v>
      </c>
      <c r="N213" s="6" t="s">
        <v>24</v>
      </c>
    </row>
    <row r="214" spans="2:14" ht="14.25" customHeight="1" x14ac:dyDescent="0.3">
      <c r="B214" s="6" t="s">
        <v>30</v>
      </c>
      <c r="C214" s="6">
        <v>1128299</v>
      </c>
      <c r="D214" s="7">
        <v>44240</v>
      </c>
      <c r="E214" s="6" t="s">
        <v>31</v>
      </c>
      <c r="F214" s="6" t="s">
        <v>32</v>
      </c>
      <c r="G214" s="6" t="s">
        <v>33</v>
      </c>
      <c r="H214" s="8" t="s">
        <v>20</v>
      </c>
      <c r="I214" s="9">
        <v>55.000000000000007</v>
      </c>
      <c r="J214" s="10">
        <v>7750</v>
      </c>
      <c r="K214" s="11">
        <f>Table1[[#This Row],[Price per Unit]]*Table1[[#This Row],[Units Sold]]</f>
        <v>426250.00000000006</v>
      </c>
      <c r="L214" s="11">
        <v>127875.00000000004</v>
      </c>
      <c r="M214" s="12">
        <f>Table1[[#This Row],[Operating Profit]]/Table1[[#This Row],[Total Sales]]</f>
        <v>0.30000000000000004</v>
      </c>
      <c r="N214" s="6" t="s">
        <v>24</v>
      </c>
    </row>
    <row r="215" spans="2:14" ht="14.25" customHeight="1" x14ac:dyDescent="0.3">
      <c r="B215" s="6" t="s">
        <v>30</v>
      </c>
      <c r="C215" s="6">
        <v>1128299</v>
      </c>
      <c r="D215" s="7">
        <v>44241</v>
      </c>
      <c r="E215" s="6" t="s">
        <v>31</v>
      </c>
      <c r="F215" s="6" t="s">
        <v>32</v>
      </c>
      <c r="G215" s="6" t="s">
        <v>33</v>
      </c>
      <c r="H215" s="8" t="s">
        <v>21</v>
      </c>
      <c r="I215" s="9">
        <v>55.000000000000007</v>
      </c>
      <c r="J215" s="10">
        <v>7750</v>
      </c>
      <c r="K215" s="11">
        <f>Table1[[#This Row],[Price per Unit]]*Table1[[#This Row],[Units Sold]]</f>
        <v>426250.00000000006</v>
      </c>
      <c r="L215" s="11">
        <v>106562.5</v>
      </c>
      <c r="M215" s="12">
        <f>Table1[[#This Row],[Operating Profit]]/Table1[[#This Row],[Total Sales]]</f>
        <v>0.24999999999999997</v>
      </c>
      <c r="N215" s="6" t="s">
        <v>24</v>
      </c>
    </row>
    <row r="216" spans="2:14" ht="14.25" customHeight="1" x14ac:dyDescent="0.3">
      <c r="B216" s="6" t="s">
        <v>30</v>
      </c>
      <c r="C216" s="6">
        <v>1128299</v>
      </c>
      <c r="D216" s="7">
        <v>44242</v>
      </c>
      <c r="E216" s="6" t="s">
        <v>31</v>
      </c>
      <c r="F216" s="6" t="s">
        <v>32</v>
      </c>
      <c r="G216" s="6" t="s">
        <v>33</v>
      </c>
      <c r="H216" s="8" t="s">
        <v>22</v>
      </c>
      <c r="I216" s="9">
        <v>65</v>
      </c>
      <c r="J216" s="10">
        <v>7000</v>
      </c>
      <c r="K216" s="11">
        <f>Table1[[#This Row],[Price per Unit]]*Table1[[#This Row],[Units Sold]]</f>
        <v>455000</v>
      </c>
      <c r="L216" s="11">
        <v>204750.00000000003</v>
      </c>
      <c r="M216" s="12">
        <f>Table1[[#This Row],[Operating Profit]]/Table1[[#This Row],[Total Sales]]</f>
        <v>0.45000000000000007</v>
      </c>
      <c r="N216" s="6" t="s">
        <v>24</v>
      </c>
    </row>
    <row r="217" spans="2:14" ht="14.25" customHeight="1" x14ac:dyDescent="0.3">
      <c r="B217" s="6" t="s">
        <v>30</v>
      </c>
      <c r="C217" s="6">
        <v>1128299</v>
      </c>
      <c r="D217" s="7">
        <v>44243</v>
      </c>
      <c r="E217" s="6" t="s">
        <v>31</v>
      </c>
      <c r="F217" s="6" t="s">
        <v>32</v>
      </c>
      <c r="G217" s="6" t="s">
        <v>33</v>
      </c>
      <c r="H217" s="8" t="s">
        <v>23</v>
      </c>
      <c r="I217" s="9">
        <v>70</v>
      </c>
      <c r="J217" s="10">
        <v>8000</v>
      </c>
      <c r="K217" s="11">
        <f>Table1[[#This Row],[Price per Unit]]*Table1[[#This Row],[Units Sold]]</f>
        <v>560000</v>
      </c>
      <c r="L217" s="11">
        <v>56000</v>
      </c>
      <c r="M217" s="12">
        <f>Table1[[#This Row],[Operating Profit]]/Table1[[#This Row],[Total Sales]]</f>
        <v>0.1</v>
      </c>
      <c r="N217" s="6" t="s">
        <v>24</v>
      </c>
    </row>
    <row r="218" spans="2:14" ht="14.25" customHeight="1" x14ac:dyDescent="0.3">
      <c r="B218" s="6" t="s">
        <v>34</v>
      </c>
      <c r="C218" s="6">
        <v>1189833</v>
      </c>
      <c r="D218" s="7">
        <v>44244</v>
      </c>
      <c r="E218" s="6" t="s">
        <v>31</v>
      </c>
      <c r="F218" s="6" t="s">
        <v>32</v>
      </c>
      <c r="G218" s="6" t="s">
        <v>33</v>
      </c>
      <c r="H218" s="8" t="s">
        <v>17</v>
      </c>
      <c r="I218" s="9">
        <v>35</v>
      </c>
      <c r="J218" s="10">
        <v>7000</v>
      </c>
      <c r="K218" s="11">
        <f>Table1[[#This Row],[Price per Unit]]*Table1[[#This Row],[Units Sold]]</f>
        <v>245000</v>
      </c>
      <c r="L218" s="11">
        <v>98000</v>
      </c>
      <c r="M218" s="12">
        <f>Table1[[#This Row],[Operating Profit]]/Table1[[#This Row],[Total Sales]]</f>
        <v>0.4</v>
      </c>
      <c r="N218" s="6" t="s">
        <v>24</v>
      </c>
    </row>
    <row r="219" spans="2:14" ht="14.25" customHeight="1" x14ac:dyDescent="0.3">
      <c r="B219" s="6" t="s">
        <v>34</v>
      </c>
      <c r="C219" s="6">
        <v>1189833</v>
      </c>
      <c r="D219" s="7">
        <v>44245</v>
      </c>
      <c r="E219" s="6" t="s">
        <v>31</v>
      </c>
      <c r="F219" s="6" t="s">
        <v>32</v>
      </c>
      <c r="G219" s="6" t="s">
        <v>33</v>
      </c>
      <c r="H219" s="8" t="s">
        <v>19</v>
      </c>
      <c r="I219" s="9">
        <v>45</v>
      </c>
      <c r="J219" s="10">
        <v>7000</v>
      </c>
      <c r="K219" s="11">
        <f>Table1[[#This Row],[Price per Unit]]*Table1[[#This Row],[Units Sold]]</f>
        <v>315000</v>
      </c>
      <c r="L219" s="11">
        <v>78750</v>
      </c>
      <c r="M219" s="12">
        <f>Table1[[#This Row],[Operating Profit]]/Table1[[#This Row],[Total Sales]]</f>
        <v>0.25</v>
      </c>
      <c r="N219" s="6" t="s">
        <v>24</v>
      </c>
    </row>
    <row r="220" spans="2:14" ht="14.25" customHeight="1" x14ac:dyDescent="0.3">
      <c r="B220" s="6" t="s">
        <v>34</v>
      </c>
      <c r="C220" s="6">
        <v>1189833</v>
      </c>
      <c r="D220" s="7">
        <v>44264</v>
      </c>
      <c r="E220" s="6" t="s">
        <v>31</v>
      </c>
      <c r="F220" s="6" t="s">
        <v>32</v>
      </c>
      <c r="G220" s="6" t="s">
        <v>33</v>
      </c>
      <c r="H220" s="8" t="s">
        <v>20</v>
      </c>
      <c r="I220" s="9">
        <v>45</v>
      </c>
      <c r="J220" s="10">
        <v>7000</v>
      </c>
      <c r="K220" s="11">
        <f>Table1[[#This Row],[Price per Unit]]*Table1[[#This Row],[Units Sold]]</f>
        <v>315000</v>
      </c>
      <c r="L220" s="11">
        <v>126000</v>
      </c>
      <c r="M220" s="12">
        <f>Table1[[#This Row],[Operating Profit]]/Table1[[#This Row],[Total Sales]]</f>
        <v>0.4</v>
      </c>
      <c r="N220" s="6" t="s">
        <v>24</v>
      </c>
    </row>
    <row r="221" spans="2:14" ht="14.25" customHeight="1" x14ac:dyDescent="0.3">
      <c r="B221" s="6" t="s">
        <v>34</v>
      </c>
      <c r="C221" s="6">
        <v>1189833</v>
      </c>
      <c r="D221" s="7">
        <v>44265</v>
      </c>
      <c r="E221" s="6" t="s">
        <v>31</v>
      </c>
      <c r="F221" s="6" t="s">
        <v>32</v>
      </c>
      <c r="G221" s="6" t="s">
        <v>33</v>
      </c>
      <c r="H221" s="8" t="s">
        <v>21</v>
      </c>
      <c r="I221" s="9">
        <v>45</v>
      </c>
      <c r="J221" s="10">
        <v>5500</v>
      </c>
      <c r="K221" s="11">
        <f>Table1[[#This Row],[Price per Unit]]*Table1[[#This Row],[Units Sold]]</f>
        <v>247500</v>
      </c>
      <c r="L221" s="11">
        <v>86625</v>
      </c>
      <c r="M221" s="12">
        <f>Table1[[#This Row],[Operating Profit]]/Table1[[#This Row],[Total Sales]]</f>
        <v>0.35</v>
      </c>
      <c r="N221" s="6" t="s">
        <v>24</v>
      </c>
    </row>
    <row r="222" spans="2:14" ht="14.25" customHeight="1" x14ac:dyDescent="0.3">
      <c r="B222" s="6" t="s">
        <v>34</v>
      </c>
      <c r="C222" s="6">
        <v>1189833</v>
      </c>
      <c r="D222" s="7">
        <v>44266</v>
      </c>
      <c r="E222" s="6" t="s">
        <v>31</v>
      </c>
      <c r="F222" s="6" t="s">
        <v>32</v>
      </c>
      <c r="G222" s="6" t="s">
        <v>35</v>
      </c>
      <c r="H222" s="8" t="s">
        <v>22</v>
      </c>
      <c r="I222" s="9">
        <v>50</v>
      </c>
      <c r="J222" s="10">
        <v>5000</v>
      </c>
      <c r="K222" s="11">
        <f>Table1[[#This Row],[Price per Unit]]*Table1[[#This Row],[Units Sold]]</f>
        <v>250000</v>
      </c>
      <c r="L222" s="11">
        <v>137500</v>
      </c>
      <c r="M222" s="12">
        <f>Table1[[#This Row],[Operating Profit]]/Table1[[#This Row],[Total Sales]]</f>
        <v>0.55000000000000004</v>
      </c>
      <c r="N222" s="6" t="s">
        <v>24</v>
      </c>
    </row>
    <row r="223" spans="2:14" ht="14.25" customHeight="1" x14ac:dyDescent="0.3">
      <c r="B223" s="6" t="s">
        <v>34</v>
      </c>
      <c r="C223" s="6">
        <v>1189833</v>
      </c>
      <c r="D223" s="7">
        <v>44267</v>
      </c>
      <c r="E223" s="6" t="s">
        <v>31</v>
      </c>
      <c r="F223" s="6" t="s">
        <v>32</v>
      </c>
      <c r="G223" s="6" t="s">
        <v>35</v>
      </c>
      <c r="H223" s="8" t="s">
        <v>23</v>
      </c>
      <c r="I223" s="9">
        <v>45</v>
      </c>
      <c r="J223" s="10">
        <v>7000</v>
      </c>
      <c r="K223" s="11">
        <f>Table1[[#This Row],[Price per Unit]]*Table1[[#This Row],[Units Sold]]</f>
        <v>315000</v>
      </c>
      <c r="L223" s="11">
        <v>63000</v>
      </c>
      <c r="M223" s="12">
        <f>Table1[[#This Row],[Operating Profit]]/Table1[[#This Row],[Total Sales]]</f>
        <v>0.2</v>
      </c>
      <c r="N223" s="6" t="s">
        <v>24</v>
      </c>
    </row>
    <row r="224" spans="2:14" ht="14.25" customHeight="1" x14ac:dyDescent="0.3">
      <c r="B224" s="6" t="s">
        <v>34</v>
      </c>
      <c r="C224" s="6">
        <v>1189833</v>
      </c>
      <c r="D224" s="7">
        <v>44268</v>
      </c>
      <c r="E224" s="6" t="s">
        <v>31</v>
      </c>
      <c r="F224" s="6" t="s">
        <v>32</v>
      </c>
      <c r="G224" s="6" t="s">
        <v>35</v>
      </c>
      <c r="H224" s="8" t="s">
        <v>17</v>
      </c>
      <c r="I224" s="9">
        <v>35</v>
      </c>
      <c r="J224" s="10">
        <v>7500</v>
      </c>
      <c r="K224" s="11">
        <f>Table1[[#This Row],[Price per Unit]]*Table1[[#This Row],[Units Sold]]</f>
        <v>262500</v>
      </c>
      <c r="L224" s="11">
        <v>105000</v>
      </c>
      <c r="M224" s="12">
        <f>Table1[[#This Row],[Operating Profit]]/Table1[[#This Row],[Total Sales]]</f>
        <v>0.4</v>
      </c>
      <c r="N224" s="6" t="s">
        <v>24</v>
      </c>
    </row>
    <row r="225" spans="2:14" ht="14.25" customHeight="1" x14ac:dyDescent="0.3">
      <c r="B225" s="6" t="s">
        <v>34</v>
      </c>
      <c r="C225" s="6">
        <v>1189833</v>
      </c>
      <c r="D225" s="7">
        <v>44269</v>
      </c>
      <c r="E225" s="6" t="s">
        <v>31</v>
      </c>
      <c r="F225" s="6" t="s">
        <v>32</v>
      </c>
      <c r="G225" s="6" t="s">
        <v>35</v>
      </c>
      <c r="H225" s="8" t="s">
        <v>19</v>
      </c>
      <c r="I225" s="9">
        <v>45</v>
      </c>
      <c r="J225" s="10">
        <v>6500</v>
      </c>
      <c r="K225" s="11">
        <f>Table1[[#This Row],[Price per Unit]]*Table1[[#This Row],[Units Sold]]</f>
        <v>292500</v>
      </c>
      <c r="L225" s="11">
        <v>73125</v>
      </c>
      <c r="M225" s="12">
        <f>Table1[[#This Row],[Operating Profit]]/Table1[[#This Row],[Total Sales]]</f>
        <v>0.25</v>
      </c>
      <c r="N225" s="6" t="s">
        <v>24</v>
      </c>
    </row>
    <row r="226" spans="2:14" ht="14.25" customHeight="1" x14ac:dyDescent="0.3">
      <c r="B226" s="6" t="s">
        <v>34</v>
      </c>
      <c r="C226" s="6">
        <v>1189833</v>
      </c>
      <c r="D226" s="7">
        <v>44270</v>
      </c>
      <c r="E226" s="6" t="s">
        <v>31</v>
      </c>
      <c r="F226" s="6" t="s">
        <v>32</v>
      </c>
      <c r="G226" s="6" t="s">
        <v>35</v>
      </c>
      <c r="H226" s="8" t="s">
        <v>20</v>
      </c>
      <c r="I226" s="9">
        <v>45</v>
      </c>
      <c r="J226" s="10">
        <v>6750</v>
      </c>
      <c r="K226" s="11">
        <f>Table1[[#This Row],[Price per Unit]]*Table1[[#This Row],[Units Sold]]</f>
        <v>303750</v>
      </c>
      <c r="L226" s="11">
        <v>121500</v>
      </c>
      <c r="M226" s="12">
        <f>Table1[[#This Row],[Operating Profit]]/Table1[[#This Row],[Total Sales]]</f>
        <v>0.4</v>
      </c>
      <c r="N226" s="6" t="s">
        <v>24</v>
      </c>
    </row>
    <row r="227" spans="2:14" ht="14.25" customHeight="1" x14ac:dyDescent="0.3">
      <c r="B227" s="6" t="s">
        <v>34</v>
      </c>
      <c r="C227" s="6">
        <v>1189833</v>
      </c>
      <c r="D227" s="7">
        <v>44271</v>
      </c>
      <c r="E227" s="6" t="s">
        <v>31</v>
      </c>
      <c r="F227" s="6" t="s">
        <v>32</v>
      </c>
      <c r="G227" s="6" t="s">
        <v>35</v>
      </c>
      <c r="H227" s="8" t="s">
        <v>21</v>
      </c>
      <c r="I227" s="9">
        <v>45</v>
      </c>
      <c r="J227" s="10">
        <v>5250</v>
      </c>
      <c r="K227" s="11">
        <f>Table1[[#This Row],[Price per Unit]]*Table1[[#This Row],[Units Sold]]</f>
        <v>236250</v>
      </c>
      <c r="L227" s="11">
        <v>82687.5</v>
      </c>
      <c r="M227" s="12">
        <f>Table1[[#This Row],[Operating Profit]]/Table1[[#This Row],[Total Sales]]</f>
        <v>0.35</v>
      </c>
      <c r="N227" s="6" t="s">
        <v>24</v>
      </c>
    </row>
    <row r="228" spans="2:14" ht="14.25" customHeight="1" x14ac:dyDescent="0.3">
      <c r="B228" s="6" t="s">
        <v>34</v>
      </c>
      <c r="C228" s="6">
        <v>1189833</v>
      </c>
      <c r="D228" s="7">
        <v>44272</v>
      </c>
      <c r="E228" s="6" t="s">
        <v>31</v>
      </c>
      <c r="F228" s="6" t="s">
        <v>32</v>
      </c>
      <c r="G228" s="6" t="s">
        <v>35</v>
      </c>
      <c r="H228" s="8" t="s">
        <v>22</v>
      </c>
      <c r="I228" s="9">
        <v>50</v>
      </c>
      <c r="J228" s="10">
        <v>4500</v>
      </c>
      <c r="K228" s="11">
        <f>Table1[[#This Row],[Price per Unit]]*Table1[[#This Row],[Units Sold]]</f>
        <v>225000</v>
      </c>
      <c r="L228" s="11">
        <v>123750.00000000001</v>
      </c>
      <c r="M228" s="12">
        <f>Table1[[#This Row],[Operating Profit]]/Table1[[#This Row],[Total Sales]]</f>
        <v>0.55000000000000004</v>
      </c>
      <c r="N228" s="6" t="s">
        <v>24</v>
      </c>
    </row>
    <row r="229" spans="2:14" ht="14.25" customHeight="1" x14ac:dyDescent="0.3">
      <c r="B229" s="6" t="s">
        <v>34</v>
      </c>
      <c r="C229" s="6">
        <v>1189833</v>
      </c>
      <c r="D229" s="7">
        <v>44273</v>
      </c>
      <c r="E229" s="6" t="s">
        <v>31</v>
      </c>
      <c r="F229" s="6" t="s">
        <v>32</v>
      </c>
      <c r="G229" s="6" t="s">
        <v>35</v>
      </c>
      <c r="H229" s="8" t="s">
        <v>23</v>
      </c>
      <c r="I229" s="9">
        <v>45</v>
      </c>
      <c r="J229" s="10">
        <v>6500</v>
      </c>
      <c r="K229" s="11">
        <f>Table1[[#This Row],[Price per Unit]]*Table1[[#This Row],[Units Sold]]</f>
        <v>292500</v>
      </c>
      <c r="L229" s="11">
        <v>58500</v>
      </c>
      <c r="M229" s="12">
        <f>Table1[[#This Row],[Operating Profit]]/Table1[[#This Row],[Total Sales]]</f>
        <v>0.2</v>
      </c>
      <c r="N229" s="6" t="s">
        <v>24</v>
      </c>
    </row>
    <row r="230" spans="2:14" ht="14.25" customHeight="1" x14ac:dyDescent="0.3">
      <c r="B230" s="6" t="s">
        <v>34</v>
      </c>
      <c r="C230" s="6">
        <v>1189833</v>
      </c>
      <c r="D230" s="7">
        <v>44274</v>
      </c>
      <c r="E230" s="6" t="s">
        <v>31</v>
      </c>
      <c r="F230" s="6" t="s">
        <v>32</v>
      </c>
      <c r="G230" s="6" t="s">
        <v>35</v>
      </c>
      <c r="H230" s="8" t="s">
        <v>17</v>
      </c>
      <c r="I230" s="9">
        <v>35</v>
      </c>
      <c r="J230" s="10">
        <v>8000</v>
      </c>
      <c r="K230" s="11">
        <f>Table1[[#This Row],[Price per Unit]]*Table1[[#This Row],[Units Sold]]</f>
        <v>280000</v>
      </c>
      <c r="L230" s="11">
        <v>112000</v>
      </c>
      <c r="M230" s="12">
        <f>Table1[[#This Row],[Operating Profit]]/Table1[[#This Row],[Total Sales]]</f>
        <v>0.4</v>
      </c>
      <c r="N230" s="6" t="s">
        <v>24</v>
      </c>
    </row>
    <row r="231" spans="2:14" ht="14.25" customHeight="1" x14ac:dyDescent="0.3">
      <c r="B231" s="6" t="s">
        <v>34</v>
      </c>
      <c r="C231" s="6">
        <v>1189833</v>
      </c>
      <c r="D231" s="7">
        <v>44275</v>
      </c>
      <c r="E231" s="6" t="s">
        <v>31</v>
      </c>
      <c r="F231" s="6" t="s">
        <v>32</v>
      </c>
      <c r="G231" s="6" t="s">
        <v>35</v>
      </c>
      <c r="H231" s="8" t="s">
        <v>19</v>
      </c>
      <c r="I231" s="9">
        <v>45</v>
      </c>
      <c r="J231" s="10">
        <v>6500</v>
      </c>
      <c r="K231" s="11">
        <f>Table1[[#This Row],[Price per Unit]]*Table1[[#This Row],[Units Sold]]</f>
        <v>292500</v>
      </c>
      <c r="L231" s="11">
        <v>73125</v>
      </c>
      <c r="M231" s="12">
        <f>Table1[[#This Row],[Operating Profit]]/Table1[[#This Row],[Total Sales]]</f>
        <v>0.25</v>
      </c>
      <c r="N231" s="6" t="s">
        <v>24</v>
      </c>
    </row>
    <row r="232" spans="2:14" ht="14.25" customHeight="1" x14ac:dyDescent="0.3">
      <c r="B232" s="6" t="s">
        <v>34</v>
      </c>
      <c r="C232" s="6">
        <v>1189833</v>
      </c>
      <c r="D232" s="7">
        <v>44276</v>
      </c>
      <c r="E232" s="6" t="s">
        <v>31</v>
      </c>
      <c r="F232" s="6" t="s">
        <v>32</v>
      </c>
      <c r="G232" s="6" t="s">
        <v>35</v>
      </c>
      <c r="H232" s="8" t="s">
        <v>20</v>
      </c>
      <c r="I232" s="9">
        <v>45</v>
      </c>
      <c r="J232" s="10">
        <v>6500</v>
      </c>
      <c r="K232" s="11">
        <f>Table1[[#This Row],[Price per Unit]]*Table1[[#This Row],[Units Sold]]</f>
        <v>292500</v>
      </c>
      <c r="L232" s="11">
        <v>117000</v>
      </c>
      <c r="M232" s="12">
        <f>Table1[[#This Row],[Operating Profit]]/Table1[[#This Row],[Total Sales]]</f>
        <v>0.4</v>
      </c>
      <c r="N232" s="6" t="s">
        <v>24</v>
      </c>
    </row>
    <row r="233" spans="2:14" ht="14.25" customHeight="1" x14ac:dyDescent="0.3">
      <c r="B233" s="6" t="s">
        <v>34</v>
      </c>
      <c r="C233" s="6">
        <v>1189833</v>
      </c>
      <c r="D233" s="7">
        <v>44277</v>
      </c>
      <c r="E233" s="6" t="s">
        <v>31</v>
      </c>
      <c r="F233" s="6" t="s">
        <v>32</v>
      </c>
      <c r="G233" s="6" t="s">
        <v>35</v>
      </c>
      <c r="H233" s="8" t="s">
        <v>21</v>
      </c>
      <c r="I233" s="9">
        <v>45</v>
      </c>
      <c r="J233" s="10">
        <v>5500</v>
      </c>
      <c r="K233" s="11">
        <f>Table1[[#This Row],[Price per Unit]]*Table1[[#This Row],[Units Sold]]</f>
        <v>247500</v>
      </c>
      <c r="L233" s="11">
        <v>86625</v>
      </c>
      <c r="M233" s="12">
        <f>Table1[[#This Row],[Operating Profit]]/Table1[[#This Row],[Total Sales]]</f>
        <v>0.35</v>
      </c>
      <c r="N233" s="6" t="s">
        <v>24</v>
      </c>
    </row>
    <row r="234" spans="2:14" ht="14.25" customHeight="1" x14ac:dyDescent="0.3">
      <c r="B234" s="6" t="s">
        <v>34</v>
      </c>
      <c r="C234" s="6">
        <v>1189833</v>
      </c>
      <c r="D234" s="7">
        <v>44278</v>
      </c>
      <c r="E234" s="6" t="s">
        <v>31</v>
      </c>
      <c r="F234" s="6" t="s">
        <v>32</v>
      </c>
      <c r="G234" s="6" t="s">
        <v>35</v>
      </c>
      <c r="H234" s="8" t="s">
        <v>22</v>
      </c>
      <c r="I234" s="9">
        <v>50</v>
      </c>
      <c r="J234" s="10">
        <v>4250</v>
      </c>
      <c r="K234" s="11">
        <f>Table1[[#This Row],[Price per Unit]]*Table1[[#This Row],[Units Sold]]</f>
        <v>212500</v>
      </c>
      <c r="L234" s="11">
        <v>116875.00000000001</v>
      </c>
      <c r="M234" s="12">
        <f>Table1[[#This Row],[Operating Profit]]/Table1[[#This Row],[Total Sales]]</f>
        <v>0.55000000000000004</v>
      </c>
      <c r="N234" s="6" t="s">
        <v>24</v>
      </c>
    </row>
    <row r="235" spans="2:14" ht="14.25" customHeight="1" x14ac:dyDescent="0.3">
      <c r="B235" s="6" t="s">
        <v>34</v>
      </c>
      <c r="C235" s="6">
        <v>1189833</v>
      </c>
      <c r="D235" s="7">
        <v>44292</v>
      </c>
      <c r="E235" s="6" t="s">
        <v>31</v>
      </c>
      <c r="F235" s="6" t="s">
        <v>32</v>
      </c>
      <c r="G235" s="6" t="s">
        <v>35</v>
      </c>
      <c r="H235" s="8" t="s">
        <v>23</v>
      </c>
      <c r="I235" s="9">
        <v>45</v>
      </c>
      <c r="J235" s="10">
        <v>6250</v>
      </c>
      <c r="K235" s="11">
        <f>Table1[[#This Row],[Price per Unit]]*Table1[[#This Row],[Units Sold]]</f>
        <v>281250</v>
      </c>
      <c r="L235" s="11">
        <v>56250</v>
      </c>
      <c r="M235" s="12">
        <f>Table1[[#This Row],[Operating Profit]]/Table1[[#This Row],[Total Sales]]</f>
        <v>0.2</v>
      </c>
      <c r="N235" s="6" t="s">
        <v>24</v>
      </c>
    </row>
    <row r="236" spans="2:14" ht="14.25" customHeight="1" x14ac:dyDescent="0.3">
      <c r="B236" s="6" t="s">
        <v>34</v>
      </c>
      <c r="C236" s="6">
        <v>1189833</v>
      </c>
      <c r="D236" s="7">
        <v>44293</v>
      </c>
      <c r="E236" s="6" t="s">
        <v>31</v>
      </c>
      <c r="F236" s="6" t="s">
        <v>32</v>
      </c>
      <c r="G236" s="6" t="s">
        <v>35</v>
      </c>
      <c r="H236" s="8" t="s">
        <v>17</v>
      </c>
      <c r="I236" s="9">
        <v>45</v>
      </c>
      <c r="J236" s="10">
        <v>8000</v>
      </c>
      <c r="K236" s="11">
        <f>Table1[[#This Row],[Price per Unit]]*Table1[[#This Row],[Units Sold]]</f>
        <v>360000</v>
      </c>
      <c r="L236" s="11">
        <v>144000</v>
      </c>
      <c r="M236" s="12">
        <f>Table1[[#This Row],[Operating Profit]]/Table1[[#This Row],[Total Sales]]</f>
        <v>0.4</v>
      </c>
      <c r="N236" s="6" t="s">
        <v>24</v>
      </c>
    </row>
    <row r="237" spans="2:14" ht="14.25" customHeight="1" x14ac:dyDescent="0.3">
      <c r="B237" s="6" t="s">
        <v>34</v>
      </c>
      <c r="C237" s="6">
        <v>1189833</v>
      </c>
      <c r="D237" s="7">
        <v>44294</v>
      </c>
      <c r="E237" s="6" t="s">
        <v>31</v>
      </c>
      <c r="F237" s="6" t="s">
        <v>32</v>
      </c>
      <c r="G237" s="6" t="s">
        <v>35</v>
      </c>
      <c r="H237" s="8" t="s">
        <v>19</v>
      </c>
      <c r="I237" s="9">
        <v>50</v>
      </c>
      <c r="J237" s="10">
        <v>6000</v>
      </c>
      <c r="K237" s="11">
        <f>Table1[[#This Row],[Price per Unit]]*Table1[[#This Row],[Units Sold]]</f>
        <v>300000</v>
      </c>
      <c r="L237" s="11">
        <v>75000</v>
      </c>
      <c r="M237" s="12">
        <f>Table1[[#This Row],[Operating Profit]]/Table1[[#This Row],[Total Sales]]</f>
        <v>0.25</v>
      </c>
      <c r="N237" s="6" t="s">
        <v>24</v>
      </c>
    </row>
    <row r="238" spans="2:14" ht="14.25" customHeight="1" x14ac:dyDescent="0.3">
      <c r="B238" s="6" t="s">
        <v>34</v>
      </c>
      <c r="C238" s="6">
        <v>1189833</v>
      </c>
      <c r="D238" s="7">
        <v>44295</v>
      </c>
      <c r="E238" s="6" t="s">
        <v>31</v>
      </c>
      <c r="F238" s="6" t="s">
        <v>32</v>
      </c>
      <c r="G238" s="6" t="s">
        <v>35</v>
      </c>
      <c r="H238" s="8" t="s">
        <v>20</v>
      </c>
      <c r="I238" s="9">
        <v>50</v>
      </c>
      <c r="J238" s="10">
        <v>6250</v>
      </c>
      <c r="K238" s="11">
        <f>Table1[[#This Row],[Price per Unit]]*Table1[[#This Row],[Units Sold]]</f>
        <v>312500</v>
      </c>
      <c r="L238" s="11">
        <v>125000</v>
      </c>
      <c r="M238" s="12">
        <f>Table1[[#This Row],[Operating Profit]]/Table1[[#This Row],[Total Sales]]</f>
        <v>0.4</v>
      </c>
      <c r="N238" s="6" t="s">
        <v>24</v>
      </c>
    </row>
    <row r="239" spans="2:14" ht="14.25" customHeight="1" x14ac:dyDescent="0.3">
      <c r="B239" s="6" t="s">
        <v>34</v>
      </c>
      <c r="C239" s="6">
        <v>1189833</v>
      </c>
      <c r="D239" s="7">
        <v>44296</v>
      </c>
      <c r="E239" s="6" t="s">
        <v>31</v>
      </c>
      <c r="F239" s="6" t="s">
        <v>32</v>
      </c>
      <c r="G239" s="6" t="s">
        <v>35</v>
      </c>
      <c r="H239" s="8" t="s">
        <v>21</v>
      </c>
      <c r="I239" s="9">
        <v>45</v>
      </c>
      <c r="J239" s="10">
        <v>5250</v>
      </c>
      <c r="K239" s="11">
        <f>Table1[[#This Row],[Price per Unit]]*Table1[[#This Row],[Units Sold]]</f>
        <v>236250</v>
      </c>
      <c r="L239" s="11">
        <v>82687.5</v>
      </c>
      <c r="M239" s="12">
        <f>Table1[[#This Row],[Operating Profit]]/Table1[[#This Row],[Total Sales]]</f>
        <v>0.35</v>
      </c>
      <c r="N239" s="6" t="s">
        <v>24</v>
      </c>
    </row>
    <row r="240" spans="2:14" ht="14.25" customHeight="1" x14ac:dyDescent="0.3">
      <c r="B240" s="6" t="s">
        <v>34</v>
      </c>
      <c r="C240" s="6">
        <v>1189833</v>
      </c>
      <c r="D240" s="7">
        <v>44297</v>
      </c>
      <c r="E240" s="6" t="s">
        <v>31</v>
      </c>
      <c r="F240" s="6" t="s">
        <v>32</v>
      </c>
      <c r="G240" s="6" t="s">
        <v>35</v>
      </c>
      <c r="H240" s="8" t="s">
        <v>22</v>
      </c>
      <c r="I240" s="9">
        <v>50</v>
      </c>
      <c r="J240" s="10">
        <v>4250</v>
      </c>
      <c r="K240" s="11">
        <f>Table1[[#This Row],[Price per Unit]]*Table1[[#This Row],[Units Sold]]</f>
        <v>212500</v>
      </c>
      <c r="L240" s="11">
        <v>116875.00000000001</v>
      </c>
      <c r="M240" s="12">
        <f>Table1[[#This Row],[Operating Profit]]/Table1[[#This Row],[Total Sales]]</f>
        <v>0.55000000000000004</v>
      </c>
      <c r="N240" s="6" t="s">
        <v>24</v>
      </c>
    </row>
    <row r="241" spans="2:14" ht="14.25" customHeight="1" x14ac:dyDescent="0.3">
      <c r="B241" s="6" t="s">
        <v>34</v>
      </c>
      <c r="C241" s="6">
        <v>1189833</v>
      </c>
      <c r="D241" s="7">
        <v>44298</v>
      </c>
      <c r="E241" s="6" t="s">
        <v>31</v>
      </c>
      <c r="F241" s="6" t="s">
        <v>32</v>
      </c>
      <c r="G241" s="6" t="s">
        <v>35</v>
      </c>
      <c r="H241" s="8" t="s">
        <v>23</v>
      </c>
      <c r="I241" s="9">
        <v>65</v>
      </c>
      <c r="J241" s="10">
        <v>6000</v>
      </c>
      <c r="K241" s="11">
        <f>Table1[[#This Row],[Price per Unit]]*Table1[[#This Row],[Units Sold]]</f>
        <v>390000</v>
      </c>
      <c r="L241" s="11">
        <v>78000</v>
      </c>
      <c r="M241" s="12">
        <f>Table1[[#This Row],[Operating Profit]]/Table1[[#This Row],[Total Sales]]</f>
        <v>0.2</v>
      </c>
      <c r="N241" s="6" t="s">
        <v>24</v>
      </c>
    </row>
    <row r="242" spans="2:14" ht="14.25" customHeight="1" x14ac:dyDescent="0.3">
      <c r="B242" s="6" t="s">
        <v>34</v>
      </c>
      <c r="C242" s="6">
        <v>1189833</v>
      </c>
      <c r="D242" s="7">
        <v>44299</v>
      </c>
      <c r="E242" s="6" t="s">
        <v>31</v>
      </c>
      <c r="F242" s="6" t="s">
        <v>32</v>
      </c>
      <c r="G242" s="6" t="s">
        <v>35</v>
      </c>
      <c r="H242" s="8" t="s">
        <v>17</v>
      </c>
      <c r="I242" s="9">
        <v>45</v>
      </c>
      <c r="J242" s="10">
        <v>8000</v>
      </c>
      <c r="K242" s="11">
        <f>Table1[[#This Row],[Price per Unit]]*Table1[[#This Row],[Units Sold]]</f>
        <v>360000</v>
      </c>
      <c r="L242" s="11">
        <v>144000</v>
      </c>
      <c r="M242" s="12">
        <f>Table1[[#This Row],[Operating Profit]]/Table1[[#This Row],[Total Sales]]</f>
        <v>0.4</v>
      </c>
      <c r="N242" s="6" t="s">
        <v>24</v>
      </c>
    </row>
    <row r="243" spans="2:14" ht="14.25" customHeight="1" x14ac:dyDescent="0.3">
      <c r="B243" s="6" t="s">
        <v>34</v>
      </c>
      <c r="C243" s="6">
        <v>1189833</v>
      </c>
      <c r="D243" s="7">
        <v>44300</v>
      </c>
      <c r="E243" s="6" t="s">
        <v>31</v>
      </c>
      <c r="F243" s="6" t="s">
        <v>32</v>
      </c>
      <c r="G243" s="6" t="s">
        <v>35</v>
      </c>
      <c r="H243" s="8" t="s">
        <v>19</v>
      </c>
      <c r="I243" s="9">
        <v>50</v>
      </c>
      <c r="J243" s="10">
        <v>6500</v>
      </c>
      <c r="K243" s="11">
        <f>Table1[[#This Row],[Price per Unit]]*Table1[[#This Row],[Units Sold]]</f>
        <v>325000</v>
      </c>
      <c r="L243" s="11">
        <v>81250</v>
      </c>
      <c r="M243" s="12">
        <f>Table1[[#This Row],[Operating Profit]]/Table1[[#This Row],[Total Sales]]</f>
        <v>0.25</v>
      </c>
      <c r="N243" s="6" t="s">
        <v>24</v>
      </c>
    </row>
    <row r="244" spans="2:14" ht="14.25" customHeight="1" x14ac:dyDescent="0.3">
      <c r="B244" s="6" t="s">
        <v>34</v>
      </c>
      <c r="C244" s="6">
        <v>1189833</v>
      </c>
      <c r="D244" s="7">
        <v>44301</v>
      </c>
      <c r="E244" s="6" t="s">
        <v>31</v>
      </c>
      <c r="F244" s="6" t="s">
        <v>32</v>
      </c>
      <c r="G244" s="6" t="s">
        <v>35</v>
      </c>
      <c r="H244" s="8" t="s">
        <v>20</v>
      </c>
      <c r="I244" s="9">
        <v>50</v>
      </c>
      <c r="J244" s="10">
        <v>6500</v>
      </c>
      <c r="K244" s="11">
        <f>Table1[[#This Row],[Price per Unit]]*Table1[[#This Row],[Units Sold]]</f>
        <v>325000</v>
      </c>
      <c r="L244" s="11">
        <v>130000</v>
      </c>
      <c r="M244" s="12">
        <f>Table1[[#This Row],[Operating Profit]]/Table1[[#This Row],[Total Sales]]</f>
        <v>0.4</v>
      </c>
      <c r="N244" s="6" t="s">
        <v>24</v>
      </c>
    </row>
    <row r="245" spans="2:14" ht="14.25" customHeight="1" x14ac:dyDescent="0.3">
      <c r="B245" s="6" t="s">
        <v>34</v>
      </c>
      <c r="C245" s="6">
        <v>1189833</v>
      </c>
      <c r="D245" s="7">
        <v>44302</v>
      </c>
      <c r="E245" s="6" t="s">
        <v>31</v>
      </c>
      <c r="F245" s="6" t="s">
        <v>32</v>
      </c>
      <c r="G245" s="6" t="s">
        <v>35</v>
      </c>
      <c r="H245" s="8" t="s">
        <v>21</v>
      </c>
      <c r="I245" s="9">
        <v>45</v>
      </c>
      <c r="J245" s="10">
        <v>5500</v>
      </c>
      <c r="K245" s="11">
        <f>Table1[[#This Row],[Price per Unit]]*Table1[[#This Row],[Units Sold]]</f>
        <v>247500</v>
      </c>
      <c r="L245" s="11">
        <v>86625</v>
      </c>
      <c r="M245" s="12">
        <f>Table1[[#This Row],[Operating Profit]]/Table1[[#This Row],[Total Sales]]</f>
        <v>0.35</v>
      </c>
      <c r="N245" s="6" t="s">
        <v>24</v>
      </c>
    </row>
    <row r="246" spans="2:14" ht="14.25" customHeight="1" x14ac:dyDescent="0.3">
      <c r="B246" s="6" t="s">
        <v>34</v>
      </c>
      <c r="C246" s="6">
        <v>1189833</v>
      </c>
      <c r="D246" s="7">
        <v>44303</v>
      </c>
      <c r="E246" s="6" t="s">
        <v>31</v>
      </c>
      <c r="F246" s="6" t="s">
        <v>32</v>
      </c>
      <c r="G246" s="6" t="s">
        <v>35</v>
      </c>
      <c r="H246" s="8" t="s">
        <v>22</v>
      </c>
      <c r="I246" s="9">
        <v>50</v>
      </c>
      <c r="J246" s="10">
        <v>4500</v>
      </c>
      <c r="K246" s="11">
        <f>Table1[[#This Row],[Price per Unit]]*Table1[[#This Row],[Units Sold]]</f>
        <v>225000</v>
      </c>
      <c r="L246" s="11">
        <v>123750.00000000001</v>
      </c>
      <c r="M246" s="12">
        <f>Table1[[#This Row],[Operating Profit]]/Table1[[#This Row],[Total Sales]]</f>
        <v>0.55000000000000004</v>
      </c>
      <c r="N246" s="6" t="s">
        <v>24</v>
      </c>
    </row>
    <row r="247" spans="2:14" ht="14.25" customHeight="1" x14ac:dyDescent="0.3">
      <c r="B247" s="6" t="s">
        <v>34</v>
      </c>
      <c r="C247" s="6">
        <v>1189833</v>
      </c>
      <c r="D247" s="7">
        <v>44304</v>
      </c>
      <c r="E247" s="6" t="s">
        <v>31</v>
      </c>
      <c r="F247" s="6" t="s">
        <v>32</v>
      </c>
      <c r="G247" s="6" t="s">
        <v>35</v>
      </c>
      <c r="H247" s="8" t="s">
        <v>23</v>
      </c>
      <c r="I247" s="9">
        <v>65</v>
      </c>
      <c r="J247" s="10">
        <v>6250</v>
      </c>
      <c r="K247" s="11">
        <f>Table1[[#This Row],[Price per Unit]]*Table1[[#This Row],[Units Sold]]</f>
        <v>406250</v>
      </c>
      <c r="L247" s="11">
        <v>81250</v>
      </c>
      <c r="M247" s="12">
        <f>Table1[[#This Row],[Operating Profit]]/Table1[[#This Row],[Total Sales]]</f>
        <v>0.2</v>
      </c>
      <c r="N247" s="6" t="s">
        <v>24</v>
      </c>
    </row>
    <row r="248" spans="2:14" ht="14.25" customHeight="1" x14ac:dyDescent="0.3">
      <c r="B248" s="6" t="s">
        <v>34</v>
      </c>
      <c r="C248" s="6">
        <v>1189833</v>
      </c>
      <c r="D248" s="7">
        <v>44305</v>
      </c>
      <c r="E248" s="6" t="s">
        <v>31</v>
      </c>
      <c r="F248" s="6" t="s">
        <v>32</v>
      </c>
      <c r="G248" s="6" t="s">
        <v>35</v>
      </c>
      <c r="H248" s="8" t="s">
        <v>17</v>
      </c>
      <c r="I248" s="9">
        <v>45</v>
      </c>
      <c r="J248" s="10">
        <v>9000</v>
      </c>
      <c r="K248" s="11">
        <f>Table1[[#This Row],[Price per Unit]]*Table1[[#This Row],[Units Sold]]</f>
        <v>405000</v>
      </c>
      <c r="L248" s="11">
        <v>162000</v>
      </c>
      <c r="M248" s="12">
        <f>Table1[[#This Row],[Operating Profit]]/Table1[[#This Row],[Total Sales]]</f>
        <v>0.4</v>
      </c>
      <c r="N248" s="6" t="s">
        <v>24</v>
      </c>
    </row>
    <row r="249" spans="2:14" ht="14.25" customHeight="1" x14ac:dyDescent="0.3">
      <c r="B249" s="6" t="s">
        <v>34</v>
      </c>
      <c r="C249" s="6">
        <v>1189833</v>
      </c>
      <c r="D249" s="7">
        <v>44306</v>
      </c>
      <c r="E249" s="6" t="s">
        <v>31</v>
      </c>
      <c r="F249" s="6" t="s">
        <v>32</v>
      </c>
      <c r="G249" s="6" t="s">
        <v>35</v>
      </c>
      <c r="H249" s="8" t="s">
        <v>19</v>
      </c>
      <c r="I249" s="9">
        <v>50</v>
      </c>
      <c r="J249" s="10">
        <v>7500</v>
      </c>
      <c r="K249" s="11">
        <f>Table1[[#This Row],[Price per Unit]]*Table1[[#This Row],[Units Sold]]</f>
        <v>375000</v>
      </c>
      <c r="L249" s="11">
        <v>93750</v>
      </c>
      <c r="M249" s="12">
        <f>Table1[[#This Row],[Operating Profit]]/Table1[[#This Row],[Total Sales]]</f>
        <v>0.25</v>
      </c>
      <c r="N249" s="6" t="s">
        <v>24</v>
      </c>
    </row>
    <row r="250" spans="2:14" ht="14.25" customHeight="1" x14ac:dyDescent="0.3">
      <c r="B250" s="6" t="s">
        <v>34</v>
      </c>
      <c r="C250" s="6">
        <v>1189833</v>
      </c>
      <c r="D250" s="7">
        <v>44307</v>
      </c>
      <c r="E250" s="6" t="s">
        <v>31</v>
      </c>
      <c r="F250" s="6" t="s">
        <v>32</v>
      </c>
      <c r="G250" s="6" t="s">
        <v>35</v>
      </c>
      <c r="H250" s="8" t="s">
        <v>20</v>
      </c>
      <c r="I250" s="9">
        <v>50</v>
      </c>
      <c r="J250" s="10">
        <v>7500</v>
      </c>
      <c r="K250" s="11">
        <f>Table1[[#This Row],[Price per Unit]]*Table1[[#This Row],[Units Sold]]</f>
        <v>375000</v>
      </c>
      <c r="L250" s="11">
        <v>150000</v>
      </c>
      <c r="M250" s="12">
        <f>Table1[[#This Row],[Operating Profit]]/Table1[[#This Row],[Total Sales]]</f>
        <v>0.4</v>
      </c>
      <c r="N250" s="6" t="s">
        <v>24</v>
      </c>
    </row>
    <row r="251" spans="2:14" ht="14.25" customHeight="1" x14ac:dyDescent="0.3">
      <c r="B251" s="6" t="s">
        <v>34</v>
      </c>
      <c r="C251" s="6">
        <v>1189833</v>
      </c>
      <c r="D251" s="7">
        <v>44308</v>
      </c>
      <c r="E251" s="6" t="s">
        <v>31</v>
      </c>
      <c r="F251" s="6" t="s">
        <v>32</v>
      </c>
      <c r="G251" s="6" t="s">
        <v>35</v>
      </c>
      <c r="H251" s="8" t="s">
        <v>21</v>
      </c>
      <c r="I251" s="9">
        <v>45</v>
      </c>
      <c r="J251" s="10">
        <v>6250</v>
      </c>
      <c r="K251" s="11">
        <f>Table1[[#This Row],[Price per Unit]]*Table1[[#This Row],[Units Sold]]</f>
        <v>281250</v>
      </c>
      <c r="L251" s="11">
        <v>98437.5</v>
      </c>
      <c r="M251" s="12">
        <f>Table1[[#This Row],[Operating Profit]]/Table1[[#This Row],[Total Sales]]</f>
        <v>0.35</v>
      </c>
      <c r="N251" s="6" t="s">
        <v>24</v>
      </c>
    </row>
    <row r="252" spans="2:14" ht="14.25" customHeight="1" x14ac:dyDescent="0.3">
      <c r="B252" s="6" t="s">
        <v>34</v>
      </c>
      <c r="C252" s="6">
        <v>1189833</v>
      </c>
      <c r="D252" s="7">
        <v>44309</v>
      </c>
      <c r="E252" s="6" t="s">
        <v>31</v>
      </c>
      <c r="F252" s="6" t="s">
        <v>32</v>
      </c>
      <c r="G252" s="6" t="s">
        <v>35</v>
      </c>
      <c r="H252" s="8" t="s">
        <v>22</v>
      </c>
      <c r="I252" s="9">
        <v>50</v>
      </c>
      <c r="J252" s="10">
        <v>5000</v>
      </c>
      <c r="K252" s="11">
        <f>Table1[[#This Row],[Price per Unit]]*Table1[[#This Row],[Units Sold]]</f>
        <v>250000</v>
      </c>
      <c r="L252" s="11">
        <v>137500</v>
      </c>
      <c r="M252" s="12">
        <f>Table1[[#This Row],[Operating Profit]]/Table1[[#This Row],[Total Sales]]</f>
        <v>0.55000000000000004</v>
      </c>
      <c r="N252" s="6" t="s">
        <v>24</v>
      </c>
    </row>
    <row r="253" spans="2:14" ht="14.25" customHeight="1" x14ac:dyDescent="0.3">
      <c r="B253" s="6" t="s">
        <v>34</v>
      </c>
      <c r="C253" s="6">
        <v>1189833</v>
      </c>
      <c r="D253" s="7">
        <v>44310</v>
      </c>
      <c r="E253" s="6" t="s">
        <v>31</v>
      </c>
      <c r="F253" s="6" t="s">
        <v>32</v>
      </c>
      <c r="G253" s="6" t="s">
        <v>35</v>
      </c>
      <c r="H253" s="8" t="s">
        <v>23</v>
      </c>
      <c r="I253" s="9">
        <v>65</v>
      </c>
      <c r="J253" s="10">
        <v>8000</v>
      </c>
      <c r="K253" s="11">
        <f>Table1[[#This Row],[Price per Unit]]*Table1[[#This Row],[Units Sold]]</f>
        <v>520000</v>
      </c>
      <c r="L253" s="11">
        <v>104000</v>
      </c>
      <c r="M253" s="12">
        <f>Table1[[#This Row],[Operating Profit]]/Table1[[#This Row],[Total Sales]]</f>
        <v>0.2</v>
      </c>
      <c r="N253" s="6" t="s">
        <v>24</v>
      </c>
    </row>
    <row r="254" spans="2:14" ht="14.25" customHeight="1" x14ac:dyDescent="0.3">
      <c r="B254" s="6" t="s">
        <v>34</v>
      </c>
      <c r="C254" s="6">
        <v>1189833</v>
      </c>
      <c r="D254" s="7">
        <v>44311</v>
      </c>
      <c r="E254" s="6" t="s">
        <v>31</v>
      </c>
      <c r="F254" s="6" t="s">
        <v>32</v>
      </c>
      <c r="G254" s="6" t="s">
        <v>35</v>
      </c>
      <c r="H254" s="8" t="s">
        <v>17</v>
      </c>
      <c r="I254" s="9">
        <v>45</v>
      </c>
      <c r="J254" s="10">
        <v>9500</v>
      </c>
      <c r="K254" s="11">
        <f>Table1[[#This Row],[Price per Unit]]*Table1[[#This Row],[Units Sold]]</f>
        <v>427500</v>
      </c>
      <c r="L254" s="11">
        <v>171000</v>
      </c>
      <c r="M254" s="12">
        <f>Table1[[#This Row],[Operating Profit]]/Table1[[#This Row],[Total Sales]]</f>
        <v>0.4</v>
      </c>
      <c r="N254" s="6" t="s">
        <v>24</v>
      </c>
    </row>
    <row r="255" spans="2:14" ht="14.25" customHeight="1" x14ac:dyDescent="0.3">
      <c r="B255" s="6" t="s">
        <v>34</v>
      </c>
      <c r="C255" s="6">
        <v>1189833</v>
      </c>
      <c r="D255" s="7">
        <v>44312</v>
      </c>
      <c r="E255" s="6" t="s">
        <v>31</v>
      </c>
      <c r="F255" s="6" t="s">
        <v>32</v>
      </c>
      <c r="G255" s="6" t="s">
        <v>35</v>
      </c>
      <c r="H255" s="8" t="s">
        <v>19</v>
      </c>
      <c r="I255" s="9">
        <v>50</v>
      </c>
      <c r="J255" s="10">
        <v>8000</v>
      </c>
      <c r="K255" s="11">
        <f>Table1[[#This Row],[Price per Unit]]*Table1[[#This Row],[Units Sold]]</f>
        <v>400000</v>
      </c>
      <c r="L255" s="11">
        <v>100000</v>
      </c>
      <c r="M255" s="12">
        <f>Table1[[#This Row],[Operating Profit]]/Table1[[#This Row],[Total Sales]]</f>
        <v>0.25</v>
      </c>
      <c r="N255" s="6" t="s">
        <v>24</v>
      </c>
    </row>
    <row r="256" spans="2:14" ht="14.25" customHeight="1" x14ac:dyDescent="0.3">
      <c r="B256" s="6" t="s">
        <v>34</v>
      </c>
      <c r="C256" s="6">
        <v>1189833</v>
      </c>
      <c r="D256" s="7">
        <v>44313</v>
      </c>
      <c r="E256" s="6" t="s">
        <v>31</v>
      </c>
      <c r="F256" s="6" t="s">
        <v>32</v>
      </c>
      <c r="G256" s="6" t="s">
        <v>35</v>
      </c>
      <c r="H256" s="8" t="s">
        <v>20</v>
      </c>
      <c r="I256" s="9">
        <v>50</v>
      </c>
      <c r="J256" s="10">
        <v>7500</v>
      </c>
      <c r="K256" s="11">
        <f>Table1[[#This Row],[Price per Unit]]*Table1[[#This Row],[Units Sold]]</f>
        <v>375000</v>
      </c>
      <c r="L256" s="11">
        <v>150000</v>
      </c>
      <c r="M256" s="12">
        <f>Table1[[#This Row],[Operating Profit]]/Table1[[#This Row],[Total Sales]]</f>
        <v>0.4</v>
      </c>
      <c r="N256" s="6" t="s">
        <v>24</v>
      </c>
    </row>
    <row r="257" spans="2:14" ht="14.25" customHeight="1" x14ac:dyDescent="0.3">
      <c r="B257" s="6" t="s">
        <v>34</v>
      </c>
      <c r="C257" s="6">
        <v>1189833</v>
      </c>
      <c r="D257" s="7">
        <v>44314</v>
      </c>
      <c r="E257" s="6" t="s">
        <v>31</v>
      </c>
      <c r="F257" s="6" t="s">
        <v>32</v>
      </c>
      <c r="G257" s="6" t="s">
        <v>35</v>
      </c>
      <c r="H257" s="8" t="s">
        <v>21</v>
      </c>
      <c r="I257" s="9">
        <v>45</v>
      </c>
      <c r="J257" s="10">
        <v>6500</v>
      </c>
      <c r="K257" s="11">
        <f>Table1[[#This Row],[Price per Unit]]*Table1[[#This Row],[Units Sold]]</f>
        <v>292500</v>
      </c>
      <c r="L257" s="11">
        <v>102375</v>
      </c>
      <c r="M257" s="12">
        <f>Table1[[#This Row],[Operating Profit]]/Table1[[#This Row],[Total Sales]]</f>
        <v>0.35</v>
      </c>
      <c r="N257" s="6" t="s">
        <v>24</v>
      </c>
    </row>
    <row r="258" spans="2:14" ht="14.25" customHeight="1" x14ac:dyDescent="0.3">
      <c r="B258" s="6" t="s">
        <v>34</v>
      </c>
      <c r="C258" s="6">
        <v>1189833</v>
      </c>
      <c r="D258" s="7">
        <v>44315</v>
      </c>
      <c r="E258" s="6" t="s">
        <v>31</v>
      </c>
      <c r="F258" s="6" t="s">
        <v>32</v>
      </c>
      <c r="G258" s="6" t="s">
        <v>35</v>
      </c>
      <c r="H258" s="8" t="s">
        <v>22</v>
      </c>
      <c r="I258" s="9">
        <v>50</v>
      </c>
      <c r="J258" s="10">
        <v>7000</v>
      </c>
      <c r="K258" s="11">
        <f>Table1[[#This Row],[Price per Unit]]*Table1[[#This Row],[Units Sold]]</f>
        <v>350000</v>
      </c>
      <c r="L258" s="11">
        <v>192500.00000000003</v>
      </c>
      <c r="M258" s="12">
        <f>Table1[[#This Row],[Operating Profit]]/Table1[[#This Row],[Total Sales]]</f>
        <v>0.55000000000000004</v>
      </c>
      <c r="N258" s="6" t="s">
        <v>24</v>
      </c>
    </row>
    <row r="259" spans="2:14" ht="14.25" customHeight="1" x14ac:dyDescent="0.3">
      <c r="B259" s="6" t="s">
        <v>34</v>
      </c>
      <c r="C259" s="6">
        <v>1189833</v>
      </c>
      <c r="D259" s="7">
        <v>44316</v>
      </c>
      <c r="E259" s="6" t="s">
        <v>31</v>
      </c>
      <c r="F259" s="6" t="s">
        <v>32</v>
      </c>
      <c r="G259" s="6" t="s">
        <v>35</v>
      </c>
      <c r="H259" s="8" t="s">
        <v>23</v>
      </c>
      <c r="I259" s="9">
        <v>65</v>
      </c>
      <c r="J259" s="10">
        <v>7000</v>
      </c>
      <c r="K259" s="11">
        <f>Table1[[#This Row],[Price per Unit]]*Table1[[#This Row],[Units Sold]]</f>
        <v>455000</v>
      </c>
      <c r="L259" s="11">
        <v>91000</v>
      </c>
      <c r="M259" s="12">
        <f>Table1[[#This Row],[Operating Profit]]/Table1[[#This Row],[Total Sales]]</f>
        <v>0.2</v>
      </c>
      <c r="N259" s="6" t="s">
        <v>24</v>
      </c>
    </row>
    <row r="260" spans="2:14" ht="14.25" customHeight="1" x14ac:dyDescent="0.3">
      <c r="B260" s="6" t="s">
        <v>34</v>
      </c>
      <c r="C260" s="6">
        <v>1189833</v>
      </c>
      <c r="D260" s="7">
        <v>44317</v>
      </c>
      <c r="E260" s="6" t="s">
        <v>31</v>
      </c>
      <c r="F260" s="6" t="s">
        <v>32</v>
      </c>
      <c r="G260" s="6" t="s">
        <v>35</v>
      </c>
      <c r="H260" s="8" t="s">
        <v>17</v>
      </c>
      <c r="I260" s="9">
        <v>50</v>
      </c>
      <c r="J260" s="10">
        <v>9000</v>
      </c>
      <c r="K260" s="11">
        <f>Table1[[#This Row],[Price per Unit]]*Table1[[#This Row],[Units Sold]]</f>
        <v>450000</v>
      </c>
      <c r="L260" s="11">
        <v>180000</v>
      </c>
      <c r="M260" s="12">
        <f>Table1[[#This Row],[Operating Profit]]/Table1[[#This Row],[Total Sales]]</f>
        <v>0.4</v>
      </c>
      <c r="N260" s="6" t="s">
        <v>24</v>
      </c>
    </row>
    <row r="261" spans="2:14" ht="14.25" customHeight="1" x14ac:dyDescent="0.3">
      <c r="B261" s="6" t="s">
        <v>34</v>
      </c>
      <c r="C261" s="6">
        <v>1189833</v>
      </c>
      <c r="D261" s="7">
        <v>44318</v>
      </c>
      <c r="E261" s="6" t="s">
        <v>31</v>
      </c>
      <c r="F261" s="6" t="s">
        <v>32</v>
      </c>
      <c r="G261" s="6" t="s">
        <v>35</v>
      </c>
      <c r="H261" s="8" t="s">
        <v>19</v>
      </c>
      <c r="I261" s="9">
        <v>55.000000000000007</v>
      </c>
      <c r="J261" s="10">
        <v>8500</v>
      </c>
      <c r="K261" s="11">
        <f>Table1[[#This Row],[Price per Unit]]*Table1[[#This Row],[Units Sold]]</f>
        <v>467500.00000000006</v>
      </c>
      <c r="L261" s="11">
        <v>116875.00000000001</v>
      </c>
      <c r="M261" s="12">
        <f>Table1[[#This Row],[Operating Profit]]/Table1[[#This Row],[Total Sales]]</f>
        <v>0.25</v>
      </c>
      <c r="N261" s="6" t="s">
        <v>24</v>
      </c>
    </row>
    <row r="262" spans="2:14" ht="14.25" customHeight="1" x14ac:dyDescent="0.3">
      <c r="B262" s="6" t="s">
        <v>34</v>
      </c>
      <c r="C262" s="6">
        <v>1189833</v>
      </c>
      <c r="D262" s="7">
        <v>44319</v>
      </c>
      <c r="E262" s="6" t="s">
        <v>31</v>
      </c>
      <c r="F262" s="6" t="s">
        <v>32</v>
      </c>
      <c r="G262" s="6" t="s">
        <v>35</v>
      </c>
      <c r="H262" s="8" t="s">
        <v>20</v>
      </c>
      <c r="I262" s="9">
        <v>50</v>
      </c>
      <c r="J262" s="10">
        <v>7250</v>
      </c>
      <c r="K262" s="11">
        <f>Table1[[#This Row],[Price per Unit]]*Table1[[#This Row],[Units Sold]]</f>
        <v>362500</v>
      </c>
      <c r="L262" s="11">
        <v>145000</v>
      </c>
      <c r="M262" s="12">
        <f>Table1[[#This Row],[Operating Profit]]/Table1[[#This Row],[Total Sales]]</f>
        <v>0.4</v>
      </c>
      <c r="N262" s="6" t="s">
        <v>24</v>
      </c>
    </row>
    <row r="263" spans="2:14" ht="14.25" customHeight="1" x14ac:dyDescent="0.3">
      <c r="B263" s="6" t="s">
        <v>34</v>
      </c>
      <c r="C263" s="6">
        <v>1189833</v>
      </c>
      <c r="D263" s="7">
        <v>44320</v>
      </c>
      <c r="E263" s="6" t="s">
        <v>31</v>
      </c>
      <c r="F263" s="6" t="s">
        <v>32</v>
      </c>
      <c r="G263" s="6" t="s">
        <v>35</v>
      </c>
      <c r="H263" s="8" t="s">
        <v>21</v>
      </c>
      <c r="I263" s="9">
        <v>50</v>
      </c>
      <c r="J263" s="10">
        <v>6750</v>
      </c>
      <c r="K263" s="11">
        <f>Table1[[#This Row],[Price per Unit]]*Table1[[#This Row],[Units Sold]]</f>
        <v>337500</v>
      </c>
      <c r="L263" s="11">
        <v>118124.99999999999</v>
      </c>
      <c r="M263" s="12">
        <f>Table1[[#This Row],[Operating Profit]]/Table1[[#This Row],[Total Sales]]</f>
        <v>0.35</v>
      </c>
      <c r="N263" s="6" t="s">
        <v>24</v>
      </c>
    </row>
    <row r="264" spans="2:14" ht="14.25" customHeight="1" x14ac:dyDescent="0.3">
      <c r="B264" s="6" t="s">
        <v>34</v>
      </c>
      <c r="C264" s="6">
        <v>1189833</v>
      </c>
      <c r="D264" s="7">
        <v>44321</v>
      </c>
      <c r="E264" s="6" t="s">
        <v>31</v>
      </c>
      <c r="F264" s="6" t="s">
        <v>32</v>
      </c>
      <c r="G264" s="6" t="s">
        <v>35</v>
      </c>
      <c r="H264" s="8" t="s">
        <v>22</v>
      </c>
      <c r="I264" s="9">
        <v>60</v>
      </c>
      <c r="J264" s="10">
        <v>6750</v>
      </c>
      <c r="K264" s="11">
        <f>Table1[[#This Row],[Price per Unit]]*Table1[[#This Row],[Units Sold]]</f>
        <v>405000</v>
      </c>
      <c r="L264" s="11">
        <v>222750.00000000003</v>
      </c>
      <c r="M264" s="12">
        <f>Table1[[#This Row],[Operating Profit]]/Table1[[#This Row],[Total Sales]]</f>
        <v>0.55000000000000004</v>
      </c>
      <c r="N264" s="6" t="s">
        <v>24</v>
      </c>
    </row>
    <row r="265" spans="2:14" ht="14.25" customHeight="1" x14ac:dyDescent="0.3">
      <c r="B265" s="6" t="s">
        <v>34</v>
      </c>
      <c r="C265" s="6">
        <v>1189833</v>
      </c>
      <c r="D265" s="7">
        <v>44322</v>
      </c>
      <c r="E265" s="6" t="s">
        <v>31</v>
      </c>
      <c r="F265" s="6" t="s">
        <v>32</v>
      </c>
      <c r="G265" s="6" t="s">
        <v>35</v>
      </c>
      <c r="H265" s="8" t="s">
        <v>23</v>
      </c>
      <c r="I265" s="9">
        <v>65</v>
      </c>
      <c r="J265" s="10">
        <v>6500</v>
      </c>
      <c r="K265" s="11">
        <f>Table1[[#This Row],[Price per Unit]]*Table1[[#This Row],[Units Sold]]</f>
        <v>422500</v>
      </c>
      <c r="L265" s="11">
        <v>84500</v>
      </c>
      <c r="M265" s="12">
        <f>Table1[[#This Row],[Operating Profit]]/Table1[[#This Row],[Total Sales]]</f>
        <v>0.2</v>
      </c>
      <c r="N265" s="6" t="s">
        <v>24</v>
      </c>
    </row>
    <row r="266" spans="2:14" ht="14.25" customHeight="1" x14ac:dyDescent="0.3">
      <c r="B266" s="6" t="s">
        <v>34</v>
      </c>
      <c r="C266" s="6">
        <v>1189833</v>
      </c>
      <c r="D266" s="7">
        <v>44323</v>
      </c>
      <c r="E266" s="6" t="s">
        <v>31</v>
      </c>
      <c r="F266" s="6" t="s">
        <v>32</v>
      </c>
      <c r="G266" s="6" t="s">
        <v>35</v>
      </c>
      <c r="H266" s="8" t="s">
        <v>17</v>
      </c>
      <c r="I266" s="9">
        <v>50</v>
      </c>
      <c r="J266" s="10">
        <v>8500</v>
      </c>
      <c r="K266" s="11">
        <f>Table1[[#This Row],[Price per Unit]]*Table1[[#This Row],[Units Sold]]</f>
        <v>425000</v>
      </c>
      <c r="L266" s="11">
        <v>170000</v>
      </c>
      <c r="M266" s="12">
        <f>Table1[[#This Row],[Operating Profit]]/Table1[[#This Row],[Total Sales]]</f>
        <v>0.4</v>
      </c>
      <c r="N266" s="6" t="s">
        <v>24</v>
      </c>
    </row>
    <row r="267" spans="2:14" ht="14.25" customHeight="1" x14ac:dyDescent="0.3">
      <c r="B267" s="6" t="s">
        <v>34</v>
      </c>
      <c r="C267" s="6">
        <v>1189833</v>
      </c>
      <c r="D267" s="7">
        <v>44324</v>
      </c>
      <c r="E267" s="6" t="s">
        <v>31</v>
      </c>
      <c r="F267" s="6" t="s">
        <v>32</v>
      </c>
      <c r="G267" s="6" t="s">
        <v>35</v>
      </c>
      <c r="H267" s="8" t="s">
        <v>19</v>
      </c>
      <c r="I267" s="9">
        <v>55.000000000000007</v>
      </c>
      <c r="J267" s="10">
        <v>8500</v>
      </c>
      <c r="K267" s="11">
        <f>Table1[[#This Row],[Price per Unit]]*Table1[[#This Row],[Units Sold]]</f>
        <v>467500.00000000006</v>
      </c>
      <c r="L267" s="11">
        <v>116875.00000000001</v>
      </c>
      <c r="M267" s="12">
        <f>Table1[[#This Row],[Operating Profit]]/Table1[[#This Row],[Total Sales]]</f>
        <v>0.25</v>
      </c>
      <c r="N267" s="6" t="s">
        <v>24</v>
      </c>
    </row>
    <row r="268" spans="2:14" ht="14.25" customHeight="1" x14ac:dyDescent="0.3">
      <c r="B268" s="6" t="s">
        <v>34</v>
      </c>
      <c r="C268" s="6">
        <v>1189833</v>
      </c>
      <c r="D268" s="7">
        <v>44325</v>
      </c>
      <c r="E268" s="6" t="s">
        <v>31</v>
      </c>
      <c r="F268" s="6" t="s">
        <v>32</v>
      </c>
      <c r="G268" s="6" t="s">
        <v>35</v>
      </c>
      <c r="H268" s="8" t="s">
        <v>20</v>
      </c>
      <c r="I268" s="9">
        <v>50</v>
      </c>
      <c r="J268" s="10">
        <v>7000</v>
      </c>
      <c r="K268" s="11">
        <f>Table1[[#This Row],[Price per Unit]]*Table1[[#This Row],[Units Sold]]</f>
        <v>350000</v>
      </c>
      <c r="L268" s="11">
        <v>140000</v>
      </c>
      <c r="M268" s="12">
        <f>Table1[[#This Row],[Operating Profit]]/Table1[[#This Row],[Total Sales]]</f>
        <v>0.4</v>
      </c>
      <c r="N268" s="6" t="s">
        <v>24</v>
      </c>
    </row>
    <row r="269" spans="2:14" ht="14.25" customHeight="1" x14ac:dyDescent="0.3">
      <c r="B269" s="6" t="s">
        <v>34</v>
      </c>
      <c r="C269" s="6">
        <v>1189833</v>
      </c>
      <c r="D269" s="7">
        <v>44326</v>
      </c>
      <c r="E269" s="6" t="s">
        <v>31</v>
      </c>
      <c r="F269" s="6" t="s">
        <v>32</v>
      </c>
      <c r="G269" s="6" t="s">
        <v>35</v>
      </c>
      <c r="H269" s="8" t="s">
        <v>21</v>
      </c>
      <c r="I269" s="9">
        <v>50</v>
      </c>
      <c r="J269" s="10">
        <v>6500</v>
      </c>
      <c r="K269" s="11">
        <f>Table1[[#This Row],[Price per Unit]]*Table1[[#This Row],[Units Sold]]</f>
        <v>325000</v>
      </c>
      <c r="L269" s="11">
        <v>113750</v>
      </c>
      <c r="M269" s="12">
        <f>Table1[[#This Row],[Operating Profit]]/Table1[[#This Row],[Total Sales]]</f>
        <v>0.35</v>
      </c>
      <c r="N269" s="6" t="s">
        <v>24</v>
      </c>
    </row>
    <row r="270" spans="2:14" ht="14.25" customHeight="1" x14ac:dyDescent="0.3">
      <c r="B270" s="6" t="s">
        <v>34</v>
      </c>
      <c r="C270" s="6">
        <v>1189833</v>
      </c>
      <c r="D270" s="7">
        <v>44327</v>
      </c>
      <c r="E270" s="6" t="s">
        <v>31</v>
      </c>
      <c r="F270" s="6" t="s">
        <v>32</v>
      </c>
      <c r="G270" s="6" t="s">
        <v>35</v>
      </c>
      <c r="H270" s="8" t="s">
        <v>22</v>
      </c>
      <c r="I270" s="9">
        <v>60</v>
      </c>
      <c r="J270" s="10">
        <v>6500</v>
      </c>
      <c r="K270" s="11">
        <f>Table1[[#This Row],[Price per Unit]]*Table1[[#This Row],[Units Sold]]</f>
        <v>390000</v>
      </c>
      <c r="L270" s="11">
        <v>214500.00000000003</v>
      </c>
      <c r="M270" s="12">
        <f>Table1[[#This Row],[Operating Profit]]/Table1[[#This Row],[Total Sales]]</f>
        <v>0.55000000000000004</v>
      </c>
      <c r="N270" s="6" t="s">
        <v>24</v>
      </c>
    </row>
    <row r="271" spans="2:14" ht="14.25" customHeight="1" x14ac:dyDescent="0.3">
      <c r="B271" s="6" t="s">
        <v>34</v>
      </c>
      <c r="C271" s="6">
        <v>1189833</v>
      </c>
      <c r="D271" s="7">
        <v>44328</v>
      </c>
      <c r="E271" s="6" t="s">
        <v>31</v>
      </c>
      <c r="F271" s="6" t="s">
        <v>32</v>
      </c>
      <c r="G271" s="6" t="s">
        <v>35</v>
      </c>
      <c r="H271" s="8" t="s">
        <v>23</v>
      </c>
      <c r="I271" s="9">
        <v>65</v>
      </c>
      <c r="J271" s="10">
        <v>7000</v>
      </c>
      <c r="K271" s="11">
        <f>Table1[[#This Row],[Price per Unit]]*Table1[[#This Row],[Units Sold]]</f>
        <v>455000</v>
      </c>
      <c r="L271" s="11">
        <v>91000</v>
      </c>
      <c r="M271" s="12">
        <f>Table1[[#This Row],[Operating Profit]]/Table1[[#This Row],[Total Sales]]</f>
        <v>0.2</v>
      </c>
      <c r="N271" s="6" t="s">
        <v>24</v>
      </c>
    </row>
    <row r="272" spans="2:14" ht="14.25" customHeight="1" x14ac:dyDescent="0.3">
      <c r="B272" s="6" t="s">
        <v>34</v>
      </c>
      <c r="C272" s="6">
        <v>1189833</v>
      </c>
      <c r="D272" s="7">
        <v>44329</v>
      </c>
      <c r="E272" s="6" t="s">
        <v>31</v>
      </c>
      <c r="F272" s="6" t="s">
        <v>32</v>
      </c>
      <c r="G272" s="6" t="s">
        <v>35</v>
      </c>
      <c r="H272" s="8" t="s">
        <v>17</v>
      </c>
      <c r="I272" s="9">
        <v>50</v>
      </c>
      <c r="J272" s="10">
        <v>8000</v>
      </c>
      <c r="K272" s="11">
        <f>Table1[[#This Row],[Price per Unit]]*Table1[[#This Row],[Units Sold]]</f>
        <v>400000</v>
      </c>
      <c r="L272" s="11">
        <v>160000</v>
      </c>
      <c r="M272" s="12">
        <f>Table1[[#This Row],[Operating Profit]]/Table1[[#This Row],[Total Sales]]</f>
        <v>0.4</v>
      </c>
      <c r="N272" s="6" t="s">
        <v>24</v>
      </c>
    </row>
    <row r="273" spans="2:14" ht="14.25" customHeight="1" x14ac:dyDescent="0.3">
      <c r="B273" s="6" t="s">
        <v>34</v>
      </c>
      <c r="C273" s="6">
        <v>1189833</v>
      </c>
      <c r="D273" s="7">
        <v>44330</v>
      </c>
      <c r="E273" s="6" t="s">
        <v>31</v>
      </c>
      <c r="F273" s="6" t="s">
        <v>32</v>
      </c>
      <c r="G273" s="6" t="s">
        <v>35</v>
      </c>
      <c r="H273" s="8" t="s">
        <v>19</v>
      </c>
      <c r="I273" s="9">
        <v>55.000000000000007</v>
      </c>
      <c r="J273" s="10">
        <v>8000</v>
      </c>
      <c r="K273" s="11">
        <f>Table1[[#This Row],[Price per Unit]]*Table1[[#This Row],[Units Sold]]</f>
        <v>440000.00000000006</v>
      </c>
      <c r="L273" s="11">
        <v>110000.00000000001</v>
      </c>
      <c r="M273" s="12">
        <f>Table1[[#This Row],[Operating Profit]]/Table1[[#This Row],[Total Sales]]</f>
        <v>0.25</v>
      </c>
      <c r="N273" s="6" t="s">
        <v>24</v>
      </c>
    </row>
    <row r="274" spans="2:14" ht="14.25" customHeight="1" x14ac:dyDescent="0.3">
      <c r="B274" s="6" t="s">
        <v>34</v>
      </c>
      <c r="C274" s="6">
        <v>1189833</v>
      </c>
      <c r="D274" s="7">
        <v>44331</v>
      </c>
      <c r="E274" s="6" t="s">
        <v>31</v>
      </c>
      <c r="F274" s="6" t="s">
        <v>32</v>
      </c>
      <c r="G274" s="6" t="s">
        <v>35</v>
      </c>
      <c r="H274" s="8" t="s">
        <v>20</v>
      </c>
      <c r="I274" s="9">
        <v>50</v>
      </c>
      <c r="J274" s="10">
        <v>6500</v>
      </c>
      <c r="K274" s="11">
        <f>Table1[[#This Row],[Price per Unit]]*Table1[[#This Row],[Units Sold]]</f>
        <v>325000</v>
      </c>
      <c r="L274" s="11">
        <v>130000</v>
      </c>
      <c r="M274" s="12">
        <f>Table1[[#This Row],[Operating Profit]]/Table1[[#This Row],[Total Sales]]</f>
        <v>0.4</v>
      </c>
      <c r="N274" s="6" t="s">
        <v>24</v>
      </c>
    </row>
    <row r="275" spans="2:14" ht="14.25" customHeight="1" x14ac:dyDescent="0.3">
      <c r="B275" s="6" t="s">
        <v>34</v>
      </c>
      <c r="C275" s="6">
        <v>1189833</v>
      </c>
      <c r="D275" s="7">
        <v>44332</v>
      </c>
      <c r="E275" s="6" t="s">
        <v>31</v>
      </c>
      <c r="F275" s="6" t="s">
        <v>32</v>
      </c>
      <c r="G275" s="6" t="s">
        <v>35</v>
      </c>
      <c r="H275" s="8" t="s">
        <v>21</v>
      </c>
      <c r="I275" s="9">
        <v>50</v>
      </c>
      <c r="J275" s="10">
        <v>6250</v>
      </c>
      <c r="K275" s="11">
        <f>Table1[[#This Row],[Price per Unit]]*Table1[[#This Row],[Units Sold]]</f>
        <v>312500</v>
      </c>
      <c r="L275" s="11">
        <v>109375</v>
      </c>
      <c r="M275" s="12">
        <f>Table1[[#This Row],[Operating Profit]]/Table1[[#This Row],[Total Sales]]</f>
        <v>0.35</v>
      </c>
      <c r="N275" s="6" t="s">
        <v>24</v>
      </c>
    </row>
    <row r="276" spans="2:14" ht="14.25" customHeight="1" x14ac:dyDescent="0.3">
      <c r="B276" s="6" t="s">
        <v>34</v>
      </c>
      <c r="C276" s="6">
        <v>1189833</v>
      </c>
      <c r="D276" s="7">
        <v>44333</v>
      </c>
      <c r="E276" s="6" t="s">
        <v>31</v>
      </c>
      <c r="F276" s="6" t="s">
        <v>32</v>
      </c>
      <c r="G276" s="6" t="s">
        <v>35</v>
      </c>
      <c r="H276" s="8" t="s">
        <v>22</v>
      </c>
      <c r="I276" s="9">
        <v>60</v>
      </c>
      <c r="J276" s="10">
        <v>6000</v>
      </c>
      <c r="K276" s="11">
        <f>Table1[[#This Row],[Price per Unit]]*Table1[[#This Row],[Units Sold]]</f>
        <v>360000</v>
      </c>
      <c r="L276" s="11">
        <v>198000.00000000003</v>
      </c>
      <c r="M276" s="12">
        <f>Table1[[#This Row],[Operating Profit]]/Table1[[#This Row],[Total Sales]]</f>
        <v>0.55000000000000004</v>
      </c>
      <c r="N276" s="6" t="s">
        <v>24</v>
      </c>
    </row>
    <row r="277" spans="2:14" ht="14.25" customHeight="1" x14ac:dyDescent="0.3">
      <c r="B277" s="6" t="s">
        <v>34</v>
      </c>
      <c r="C277" s="6">
        <v>1189833</v>
      </c>
      <c r="D277" s="7">
        <v>44334</v>
      </c>
      <c r="E277" s="6" t="s">
        <v>31</v>
      </c>
      <c r="F277" s="6" t="s">
        <v>32</v>
      </c>
      <c r="G277" s="6" t="s">
        <v>35</v>
      </c>
      <c r="H277" s="8" t="s">
        <v>23</v>
      </c>
      <c r="I277" s="9">
        <v>65</v>
      </c>
      <c r="J277" s="10">
        <v>6500</v>
      </c>
      <c r="K277" s="11">
        <f>Table1[[#This Row],[Price per Unit]]*Table1[[#This Row],[Units Sold]]</f>
        <v>422500</v>
      </c>
      <c r="L277" s="11">
        <v>84500</v>
      </c>
      <c r="M277" s="12">
        <f>Table1[[#This Row],[Operating Profit]]/Table1[[#This Row],[Total Sales]]</f>
        <v>0.2</v>
      </c>
      <c r="N277" s="6" t="s">
        <v>24</v>
      </c>
    </row>
    <row r="278" spans="2:14" ht="14.25" customHeight="1" x14ac:dyDescent="0.3">
      <c r="B278" s="6" t="s">
        <v>34</v>
      </c>
      <c r="C278" s="6">
        <v>1189833</v>
      </c>
      <c r="D278" s="7">
        <v>44335</v>
      </c>
      <c r="E278" s="6" t="s">
        <v>31</v>
      </c>
      <c r="F278" s="6" t="s">
        <v>32</v>
      </c>
      <c r="G278" s="6" t="s">
        <v>35</v>
      </c>
      <c r="H278" s="8" t="s">
        <v>17</v>
      </c>
      <c r="I278" s="9">
        <v>50</v>
      </c>
      <c r="J278" s="10">
        <v>8250</v>
      </c>
      <c r="K278" s="11">
        <f>Table1[[#This Row],[Price per Unit]]*Table1[[#This Row],[Units Sold]]</f>
        <v>412500</v>
      </c>
      <c r="L278" s="11">
        <v>165000</v>
      </c>
      <c r="M278" s="12">
        <f>Table1[[#This Row],[Operating Profit]]/Table1[[#This Row],[Total Sales]]</f>
        <v>0.4</v>
      </c>
      <c r="N278" s="6" t="s">
        <v>24</v>
      </c>
    </row>
    <row r="279" spans="2:14" ht="14.25" customHeight="1" x14ac:dyDescent="0.3">
      <c r="B279" s="6" t="s">
        <v>34</v>
      </c>
      <c r="C279" s="6">
        <v>1189833</v>
      </c>
      <c r="D279" s="7">
        <v>44336</v>
      </c>
      <c r="E279" s="6" t="s">
        <v>31</v>
      </c>
      <c r="F279" s="6" t="s">
        <v>32</v>
      </c>
      <c r="G279" s="6" t="s">
        <v>35</v>
      </c>
      <c r="H279" s="8" t="s">
        <v>19</v>
      </c>
      <c r="I279" s="9">
        <v>55.000000000000007</v>
      </c>
      <c r="J279" s="10">
        <v>8250</v>
      </c>
      <c r="K279" s="11">
        <f>Table1[[#This Row],[Price per Unit]]*Table1[[#This Row],[Units Sold]]</f>
        <v>453750.00000000006</v>
      </c>
      <c r="L279" s="11">
        <v>113437.50000000001</v>
      </c>
      <c r="M279" s="12">
        <f>Table1[[#This Row],[Operating Profit]]/Table1[[#This Row],[Total Sales]]</f>
        <v>0.25</v>
      </c>
      <c r="N279" s="6" t="s">
        <v>24</v>
      </c>
    </row>
    <row r="280" spans="2:14" ht="14.25" customHeight="1" x14ac:dyDescent="0.3">
      <c r="B280" s="6" t="s">
        <v>34</v>
      </c>
      <c r="C280" s="6">
        <v>1189833</v>
      </c>
      <c r="D280" s="7">
        <v>44337</v>
      </c>
      <c r="E280" s="6" t="s">
        <v>31</v>
      </c>
      <c r="F280" s="6" t="s">
        <v>32</v>
      </c>
      <c r="G280" s="6" t="s">
        <v>35</v>
      </c>
      <c r="H280" s="8" t="s">
        <v>20</v>
      </c>
      <c r="I280" s="9">
        <v>50</v>
      </c>
      <c r="J280" s="10">
        <v>6750</v>
      </c>
      <c r="K280" s="11">
        <f>Table1[[#This Row],[Price per Unit]]*Table1[[#This Row],[Units Sold]]</f>
        <v>337500</v>
      </c>
      <c r="L280" s="11">
        <v>135000</v>
      </c>
      <c r="M280" s="12">
        <f>Table1[[#This Row],[Operating Profit]]/Table1[[#This Row],[Total Sales]]</f>
        <v>0.4</v>
      </c>
      <c r="N280" s="6" t="s">
        <v>24</v>
      </c>
    </row>
    <row r="281" spans="2:14" ht="14.25" customHeight="1" x14ac:dyDescent="0.3">
      <c r="B281" s="6" t="s">
        <v>34</v>
      </c>
      <c r="C281" s="6">
        <v>1189833</v>
      </c>
      <c r="D281" s="7">
        <v>44338</v>
      </c>
      <c r="E281" s="6" t="s">
        <v>31</v>
      </c>
      <c r="F281" s="6" t="s">
        <v>32</v>
      </c>
      <c r="G281" s="6" t="s">
        <v>35</v>
      </c>
      <c r="H281" s="8" t="s">
        <v>21</v>
      </c>
      <c r="I281" s="9">
        <v>50</v>
      </c>
      <c r="J281" s="10">
        <v>6500</v>
      </c>
      <c r="K281" s="11">
        <f>Table1[[#This Row],[Price per Unit]]*Table1[[#This Row],[Units Sold]]</f>
        <v>325000</v>
      </c>
      <c r="L281" s="11">
        <v>113750</v>
      </c>
      <c r="M281" s="12">
        <f>Table1[[#This Row],[Operating Profit]]/Table1[[#This Row],[Total Sales]]</f>
        <v>0.35</v>
      </c>
      <c r="N281" s="6" t="s">
        <v>24</v>
      </c>
    </row>
    <row r="282" spans="2:14" ht="14.25" customHeight="1" x14ac:dyDescent="0.3">
      <c r="B282" s="6" t="s">
        <v>34</v>
      </c>
      <c r="C282" s="6">
        <v>1189833</v>
      </c>
      <c r="D282" s="7">
        <v>44339</v>
      </c>
      <c r="E282" s="6" t="s">
        <v>31</v>
      </c>
      <c r="F282" s="6" t="s">
        <v>32</v>
      </c>
      <c r="G282" s="6" t="s">
        <v>35</v>
      </c>
      <c r="H282" s="8" t="s">
        <v>22</v>
      </c>
      <c r="I282" s="9">
        <v>60</v>
      </c>
      <c r="J282" s="10">
        <v>6000</v>
      </c>
      <c r="K282" s="11">
        <f>Table1[[#This Row],[Price per Unit]]*Table1[[#This Row],[Units Sold]]</f>
        <v>360000</v>
      </c>
      <c r="L282" s="11">
        <v>198000.00000000003</v>
      </c>
      <c r="M282" s="12">
        <f>Table1[[#This Row],[Operating Profit]]/Table1[[#This Row],[Total Sales]]</f>
        <v>0.55000000000000004</v>
      </c>
      <c r="N282" s="6" t="s">
        <v>24</v>
      </c>
    </row>
    <row r="283" spans="2:14" ht="14.25" customHeight="1" x14ac:dyDescent="0.3">
      <c r="B283" s="6" t="s">
        <v>34</v>
      </c>
      <c r="C283" s="6">
        <v>1189833</v>
      </c>
      <c r="D283" s="7">
        <v>44340</v>
      </c>
      <c r="E283" s="6" t="s">
        <v>31</v>
      </c>
      <c r="F283" s="6" t="s">
        <v>32</v>
      </c>
      <c r="G283" s="6" t="s">
        <v>35</v>
      </c>
      <c r="H283" s="8" t="s">
        <v>23</v>
      </c>
      <c r="I283" s="9">
        <v>65</v>
      </c>
      <c r="J283" s="10">
        <v>7000</v>
      </c>
      <c r="K283" s="11">
        <f>Table1[[#This Row],[Price per Unit]]*Table1[[#This Row],[Units Sold]]</f>
        <v>455000</v>
      </c>
      <c r="L283" s="11">
        <v>91000</v>
      </c>
      <c r="M283" s="12">
        <f>Table1[[#This Row],[Operating Profit]]/Table1[[#This Row],[Total Sales]]</f>
        <v>0.2</v>
      </c>
      <c r="N283" s="6" t="s">
        <v>24</v>
      </c>
    </row>
    <row r="284" spans="2:14" ht="14.25" customHeight="1" x14ac:dyDescent="0.3">
      <c r="B284" s="6" t="s">
        <v>34</v>
      </c>
      <c r="C284" s="6">
        <v>1189833</v>
      </c>
      <c r="D284" s="7">
        <v>44341</v>
      </c>
      <c r="E284" s="6" t="s">
        <v>31</v>
      </c>
      <c r="F284" s="6" t="s">
        <v>32</v>
      </c>
      <c r="G284" s="6" t="s">
        <v>35</v>
      </c>
      <c r="H284" s="8" t="s">
        <v>17</v>
      </c>
      <c r="I284" s="9">
        <v>50</v>
      </c>
      <c r="J284" s="10">
        <v>9000</v>
      </c>
      <c r="K284" s="11">
        <f>Table1[[#This Row],[Price per Unit]]*Table1[[#This Row],[Units Sold]]</f>
        <v>450000</v>
      </c>
      <c r="L284" s="11">
        <v>180000</v>
      </c>
      <c r="M284" s="12">
        <f>Table1[[#This Row],[Operating Profit]]/Table1[[#This Row],[Total Sales]]</f>
        <v>0.4</v>
      </c>
      <c r="N284" s="6" t="s">
        <v>24</v>
      </c>
    </row>
    <row r="285" spans="2:14" ht="14.25" customHeight="1" x14ac:dyDescent="0.3">
      <c r="B285" s="6" t="s">
        <v>34</v>
      </c>
      <c r="C285" s="6">
        <v>1189833</v>
      </c>
      <c r="D285" s="7">
        <v>44342</v>
      </c>
      <c r="E285" s="6" t="s">
        <v>31</v>
      </c>
      <c r="F285" s="6" t="s">
        <v>32</v>
      </c>
      <c r="G285" s="6" t="s">
        <v>35</v>
      </c>
      <c r="H285" s="8" t="s">
        <v>19</v>
      </c>
      <c r="I285" s="9">
        <v>55.000000000000007</v>
      </c>
      <c r="J285" s="10">
        <v>9000</v>
      </c>
      <c r="K285" s="11">
        <f>Table1[[#This Row],[Price per Unit]]*Table1[[#This Row],[Units Sold]]</f>
        <v>495000.00000000006</v>
      </c>
      <c r="L285" s="11">
        <v>123750.00000000001</v>
      </c>
      <c r="M285" s="12">
        <f>Table1[[#This Row],[Operating Profit]]/Table1[[#This Row],[Total Sales]]</f>
        <v>0.25</v>
      </c>
      <c r="N285" s="6" t="s">
        <v>24</v>
      </c>
    </row>
    <row r="286" spans="2:14" ht="14.25" customHeight="1" x14ac:dyDescent="0.3">
      <c r="B286" s="6" t="s">
        <v>34</v>
      </c>
      <c r="C286" s="6">
        <v>1189833</v>
      </c>
      <c r="D286" s="7">
        <v>44343</v>
      </c>
      <c r="E286" s="6" t="s">
        <v>31</v>
      </c>
      <c r="F286" s="6" t="s">
        <v>32</v>
      </c>
      <c r="G286" s="6" t="s">
        <v>35</v>
      </c>
      <c r="H286" s="8" t="s">
        <v>20</v>
      </c>
      <c r="I286" s="9">
        <v>50</v>
      </c>
      <c r="J286" s="10">
        <v>7000</v>
      </c>
      <c r="K286" s="11">
        <f>Table1[[#This Row],[Price per Unit]]*Table1[[#This Row],[Units Sold]]</f>
        <v>350000</v>
      </c>
      <c r="L286" s="11">
        <v>140000</v>
      </c>
      <c r="M286" s="12">
        <f>Table1[[#This Row],[Operating Profit]]/Table1[[#This Row],[Total Sales]]</f>
        <v>0.4</v>
      </c>
      <c r="N286" s="6" t="s">
        <v>24</v>
      </c>
    </row>
    <row r="287" spans="2:14" ht="14.25" customHeight="1" x14ac:dyDescent="0.3">
      <c r="B287" s="6" t="s">
        <v>34</v>
      </c>
      <c r="C287" s="6">
        <v>1189833</v>
      </c>
      <c r="D287" s="7">
        <v>44344</v>
      </c>
      <c r="E287" s="6" t="s">
        <v>31</v>
      </c>
      <c r="F287" s="6" t="s">
        <v>32</v>
      </c>
      <c r="G287" s="6" t="s">
        <v>35</v>
      </c>
      <c r="H287" s="8" t="s">
        <v>21</v>
      </c>
      <c r="I287" s="9">
        <v>50</v>
      </c>
      <c r="J287" s="10">
        <v>7000</v>
      </c>
      <c r="K287" s="11">
        <f>Table1[[#This Row],[Price per Unit]]*Table1[[#This Row],[Units Sold]]</f>
        <v>350000</v>
      </c>
      <c r="L287" s="11">
        <v>122499.99999999999</v>
      </c>
      <c r="M287" s="12">
        <f>Table1[[#This Row],[Operating Profit]]/Table1[[#This Row],[Total Sales]]</f>
        <v>0.35</v>
      </c>
      <c r="N287" s="6" t="s">
        <v>24</v>
      </c>
    </row>
    <row r="288" spans="2:14" ht="14.25" customHeight="1" x14ac:dyDescent="0.3">
      <c r="B288" s="6" t="s">
        <v>34</v>
      </c>
      <c r="C288" s="6">
        <v>1189833</v>
      </c>
      <c r="D288" s="7">
        <v>44345</v>
      </c>
      <c r="E288" s="6" t="s">
        <v>31</v>
      </c>
      <c r="F288" s="6" t="s">
        <v>32</v>
      </c>
      <c r="G288" s="6" t="s">
        <v>35</v>
      </c>
      <c r="H288" s="8" t="s">
        <v>22</v>
      </c>
      <c r="I288" s="9">
        <v>60</v>
      </c>
      <c r="J288" s="10">
        <v>6250</v>
      </c>
      <c r="K288" s="11">
        <f>Table1[[#This Row],[Price per Unit]]*Table1[[#This Row],[Units Sold]]</f>
        <v>375000</v>
      </c>
      <c r="L288" s="11">
        <v>206250.00000000003</v>
      </c>
      <c r="M288" s="12">
        <f>Table1[[#This Row],[Operating Profit]]/Table1[[#This Row],[Total Sales]]</f>
        <v>0.55000000000000004</v>
      </c>
      <c r="N288" s="6" t="s">
        <v>24</v>
      </c>
    </row>
    <row r="289" spans="2:14" ht="14.25" customHeight="1" x14ac:dyDescent="0.3">
      <c r="B289" s="6" t="s">
        <v>34</v>
      </c>
      <c r="C289" s="6">
        <v>1189833</v>
      </c>
      <c r="D289" s="7">
        <v>44346</v>
      </c>
      <c r="E289" s="6" t="s">
        <v>31</v>
      </c>
      <c r="F289" s="6" t="s">
        <v>32</v>
      </c>
      <c r="G289" s="6" t="s">
        <v>35</v>
      </c>
      <c r="H289" s="8" t="s">
        <v>23</v>
      </c>
      <c r="I289" s="9">
        <v>65</v>
      </c>
      <c r="J289" s="10">
        <v>7250</v>
      </c>
      <c r="K289" s="11">
        <f>Table1[[#This Row],[Price per Unit]]*Table1[[#This Row],[Units Sold]]</f>
        <v>471250</v>
      </c>
      <c r="L289" s="11">
        <v>94250</v>
      </c>
      <c r="M289" s="12">
        <f>Table1[[#This Row],[Operating Profit]]/Table1[[#This Row],[Total Sales]]</f>
        <v>0.2</v>
      </c>
      <c r="N289" s="6" t="s">
        <v>24</v>
      </c>
    </row>
    <row r="290" spans="2:14" ht="14.25" customHeight="1" x14ac:dyDescent="0.3">
      <c r="B290" s="6" t="s">
        <v>14</v>
      </c>
      <c r="C290" s="6">
        <v>1185732</v>
      </c>
      <c r="D290" s="7">
        <v>44347</v>
      </c>
      <c r="E290" s="6" t="s">
        <v>31</v>
      </c>
      <c r="F290" s="6" t="s">
        <v>32</v>
      </c>
      <c r="G290" s="6" t="s">
        <v>35</v>
      </c>
      <c r="H290" s="8" t="s">
        <v>17</v>
      </c>
      <c r="I290" s="9">
        <v>45</v>
      </c>
      <c r="J290" s="10">
        <v>4750</v>
      </c>
      <c r="K290" s="11">
        <f>Table1[[#This Row],[Price per Unit]]*Table1[[#This Row],[Units Sold]]</f>
        <v>213750</v>
      </c>
      <c r="L290" s="11">
        <v>85500</v>
      </c>
      <c r="M290" s="12">
        <f>Table1[[#This Row],[Operating Profit]]/Table1[[#This Row],[Total Sales]]</f>
        <v>0.4</v>
      </c>
      <c r="N290" s="6" t="s">
        <v>24</v>
      </c>
    </row>
    <row r="291" spans="2:14" ht="14.25" customHeight="1" x14ac:dyDescent="0.3">
      <c r="B291" s="6" t="s">
        <v>14</v>
      </c>
      <c r="C291" s="6">
        <v>1185732</v>
      </c>
      <c r="D291" s="7">
        <v>44348</v>
      </c>
      <c r="E291" s="6" t="s">
        <v>31</v>
      </c>
      <c r="F291" s="6" t="s">
        <v>32</v>
      </c>
      <c r="G291" s="6" t="s">
        <v>35</v>
      </c>
      <c r="H291" s="8" t="s">
        <v>19</v>
      </c>
      <c r="I291" s="9">
        <v>45</v>
      </c>
      <c r="J291" s="10">
        <v>2750</v>
      </c>
      <c r="K291" s="11">
        <f>Table1[[#This Row],[Price per Unit]]*Table1[[#This Row],[Units Sold]]</f>
        <v>123750</v>
      </c>
      <c r="L291" s="11">
        <v>43312.5</v>
      </c>
      <c r="M291" s="12">
        <f>Table1[[#This Row],[Operating Profit]]/Table1[[#This Row],[Total Sales]]</f>
        <v>0.35</v>
      </c>
      <c r="N291" s="6" t="s">
        <v>24</v>
      </c>
    </row>
    <row r="292" spans="2:14" ht="14.25" customHeight="1" x14ac:dyDescent="0.3">
      <c r="B292" s="6" t="s">
        <v>14</v>
      </c>
      <c r="C292" s="6">
        <v>1185732</v>
      </c>
      <c r="D292" s="7">
        <v>44349</v>
      </c>
      <c r="E292" s="6" t="s">
        <v>31</v>
      </c>
      <c r="F292" s="6" t="s">
        <v>32</v>
      </c>
      <c r="G292" s="6" t="s">
        <v>35</v>
      </c>
      <c r="H292" s="8" t="s">
        <v>20</v>
      </c>
      <c r="I292" s="9">
        <v>35</v>
      </c>
      <c r="J292" s="10">
        <v>2750</v>
      </c>
      <c r="K292" s="11">
        <f>Table1[[#This Row],[Price per Unit]]*Table1[[#This Row],[Units Sold]]</f>
        <v>96250</v>
      </c>
      <c r="L292" s="11">
        <v>33687.5</v>
      </c>
      <c r="M292" s="12">
        <f>Table1[[#This Row],[Operating Profit]]/Table1[[#This Row],[Total Sales]]</f>
        <v>0.35</v>
      </c>
      <c r="N292" s="6" t="s">
        <v>24</v>
      </c>
    </row>
    <row r="293" spans="2:14" ht="14.25" customHeight="1" x14ac:dyDescent="0.3">
      <c r="B293" s="6" t="s">
        <v>14</v>
      </c>
      <c r="C293" s="6">
        <v>1185732</v>
      </c>
      <c r="D293" s="7">
        <v>44350</v>
      </c>
      <c r="E293" s="6" t="s">
        <v>31</v>
      </c>
      <c r="F293" s="6" t="s">
        <v>32</v>
      </c>
      <c r="G293" s="6" t="s">
        <v>35</v>
      </c>
      <c r="H293" s="8" t="s">
        <v>21</v>
      </c>
      <c r="I293" s="9">
        <v>40</v>
      </c>
      <c r="J293" s="10">
        <v>1250</v>
      </c>
      <c r="K293" s="11">
        <f>Table1[[#This Row],[Price per Unit]]*Table1[[#This Row],[Units Sold]]</f>
        <v>50000</v>
      </c>
      <c r="L293" s="11">
        <v>20000</v>
      </c>
      <c r="M293" s="12">
        <f>Table1[[#This Row],[Operating Profit]]/Table1[[#This Row],[Total Sales]]</f>
        <v>0.4</v>
      </c>
      <c r="N293" s="6" t="s">
        <v>24</v>
      </c>
    </row>
    <row r="294" spans="2:14" ht="14.25" customHeight="1" x14ac:dyDescent="0.3">
      <c r="B294" s="6" t="s">
        <v>14</v>
      </c>
      <c r="C294" s="6">
        <v>1185732</v>
      </c>
      <c r="D294" s="7">
        <v>44351</v>
      </c>
      <c r="E294" s="6" t="s">
        <v>36</v>
      </c>
      <c r="F294" s="6" t="s">
        <v>37</v>
      </c>
      <c r="G294" s="6" t="s">
        <v>38</v>
      </c>
      <c r="H294" s="8" t="s">
        <v>22</v>
      </c>
      <c r="I294" s="9">
        <v>54.999999999999993</v>
      </c>
      <c r="J294" s="10">
        <v>1750</v>
      </c>
      <c r="K294" s="11">
        <f>Table1[[#This Row],[Price per Unit]]*Table1[[#This Row],[Units Sold]]</f>
        <v>96249.999999999985</v>
      </c>
      <c r="L294" s="11">
        <v>33687.499999999993</v>
      </c>
      <c r="M294" s="12">
        <f>Table1[[#This Row],[Operating Profit]]/Table1[[#This Row],[Total Sales]]</f>
        <v>0.35</v>
      </c>
      <c r="N294" s="6" t="s">
        <v>24</v>
      </c>
    </row>
    <row r="295" spans="2:14" ht="14.25" customHeight="1" x14ac:dyDescent="0.3">
      <c r="B295" s="6" t="s">
        <v>14</v>
      </c>
      <c r="C295" s="6">
        <v>1185732</v>
      </c>
      <c r="D295" s="7">
        <v>44352</v>
      </c>
      <c r="E295" s="6" t="s">
        <v>36</v>
      </c>
      <c r="F295" s="6" t="s">
        <v>37</v>
      </c>
      <c r="G295" s="6" t="s">
        <v>38</v>
      </c>
      <c r="H295" s="8" t="s">
        <v>23</v>
      </c>
      <c r="I295" s="9">
        <v>45</v>
      </c>
      <c r="J295" s="10">
        <v>2750</v>
      </c>
      <c r="K295" s="11">
        <f>Table1[[#This Row],[Price per Unit]]*Table1[[#This Row],[Units Sold]]</f>
        <v>123750</v>
      </c>
      <c r="L295" s="11">
        <v>61875</v>
      </c>
      <c r="M295" s="12">
        <f>Table1[[#This Row],[Operating Profit]]/Table1[[#This Row],[Total Sales]]</f>
        <v>0.5</v>
      </c>
      <c r="N295" s="6" t="s">
        <v>24</v>
      </c>
    </row>
    <row r="296" spans="2:14" ht="14.25" customHeight="1" x14ac:dyDescent="0.3">
      <c r="B296" s="6" t="s">
        <v>14</v>
      </c>
      <c r="C296" s="6">
        <v>1185732</v>
      </c>
      <c r="D296" s="7">
        <v>44353</v>
      </c>
      <c r="E296" s="6" t="s">
        <v>36</v>
      </c>
      <c r="F296" s="6" t="s">
        <v>37</v>
      </c>
      <c r="G296" s="6" t="s">
        <v>38</v>
      </c>
      <c r="H296" s="8" t="s">
        <v>17</v>
      </c>
      <c r="I296" s="9">
        <v>45</v>
      </c>
      <c r="J296" s="10">
        <v>5250</v>
      </c>
      <c r="K296" s="11">
        <f>Table1[[#This Row],[Price per Unit]]*Table1[[#This Row],[Units Sold]]</f>
        <v>236250</v>
      </c>
      <c r="L296" s="11">
        <v>94500</v>
      </c>
      <c r="M296" s="12">
        <f>Table1[[#This Row],[Operating Profit]]/Table1[[#This Row],[Total Sales]]</f>
        <v>0.4</v>
      </c>
      <c r="N296" s="6" t="s">
        <v>24</v>
      </c>
    </row>
    <row r="297" spans="2:14" ht="14.25" customHeight="1" x14ac:dyDescent="0.3">
      <c r="B297" s="6" t="s">
        <v>14</v>
      </c>
      <c r="C297" s="6">
        <v>1185732</v>
      </c>
      <c r="D297" s="7">
        <v>44354</v>
      </c>
      <c r="E297" s="6" t="s">
        <v>36</v>
      </c>
      <c r="F297" s="6" t="s">
        <v>37</v>
      </c>
      <c r="G297" s="6" t="s">
        <v>38</v>
      </c>
      <c r="H297" s="8" t="s">
        <v>19</v>
      </c>
      <c r="I297" s="9">
        <v>45</v>
      </c>
      <c r="J297" s="10">
        <v>1750</v>
      </c>
      <c r="K297" s="11">
        <f>Table1[[#This Row],[Price per Unit]]*Table1[[#This Row],[Units Sold]]</f>
        <v>78750</v>
      </c>
      <c r="L297" s="11">
        <v>27562.5</v>
      </c>
      <c r="M297" s="12">
        <f>Table1[[#This Row],[Operating Profit]]/Table1[[#This Row],[Total Sales]]</f>
        <v>0.35</v>
      </c>
      <c r="N297" s="6" t="s">
        <v>24</v>
      </c>
    </row>
    <row r="298" spans="2:14" ht="14.25" customHeight="1" x14ac:dyDescent="0.3">
      <c r="B298" s="6" t="s">
        <v>14</v>
      </c>
      <c r="C298" s="6">
        <v>1185732</v>
      </c>
      <c r="D298" s="7">
        <v>44355</v>
      </c>
      <c r="E298" s="6" t="s">
        <v>36</v>
      </c>
      <c r="F298" s="6" t="s">
        <v>37</v>
      </c>
      <c r="G298" s="6" t="s">
        <v>38</v>
      </c>
      <c r="H298" s="8" t="s">
        <v>20</v>
      </c>
      <c r="I298" s="9">
        <v>35</v>
      </c>
      <c r="J298" s="10">
        <v>2250</v>
      </c>
      <c r="K298" s="11">
        <f>Table1[[#This Row],[Price per Unit]]*Table1[[#This Row],[Units Sold]]</f>
        <v>78750</v>
      </c>
      <c r="L298" s="11">
        <v>27562.5</v>
      </c>
      <c r="M298" s="12">
        <f>Table1[[#This Row],[Operating Profit]]/Table1[[#This Row],[Total Sales]]</f>
        <v>0.35</v>
      </c>
      <c r="N298" s="6" t="s">
        <v>24</v>
      </c>
    </row>
    <row r="299" spans="2:14" ht="14.25" customHeight="1" x14ac:dyDescent="0.3">
      <c r="B299" s="6" t="s">
        <v>14</v>
      </c>
      <c r="C299" s="6">
        <v>1185732</v>
      </c>
      <c r="D299" s="7">
        <v>44356</v>
      </c>
      <c r="E299" s="6" t="s">
        <v>36</v>
      </c>
      <c r="F299" s="6" t="s">
        <v>37</v>
      </c>
      <c r="G299" s="6" t="s">
        <v>38</v>
      </c>
      <c r="H299" s="8" t="s">
        <v>21</v>
      </c>
      <c r="I299" s="9">
        <v>40</v>
      </c>
      <c r="J299" s="10">
        <v>1000</v>
      </c>
      <c r="K299" s="11">
        <f>Table1[[#This Row],[Price per Unit]]*Table1[[#This Row],[Units Sold]]</f>
        <v>40000</v>
      </c>
      <c r="L299" s="11">
        <v>16000</v>
      </c>
      <c r="M299" s="12">
        <f>Table1[[#This Row],[Operating Profit]]/Table1[[#This Row],[Total Sales]]</f>
        <v>0.4</v>
      </c>
      <c r="N299" s="6" t="s">
        <v>24</v>
      </c>
    </row>
    <row r="300" spans="2:14" ht="14.25" customHeight="1" x14ac:dyDescent="0.3">
      <c r="B300" s="6" t="s">
        <v>14</v>
      </c>
      <c r="C300" s="6">
        <v>1185732</v>
      </c>
      <c r="D300" s="7">
        <v>44357</v>
      </c>
      <c r="E300" s="6" t="s">
        <v>36</v>
      </c>
      <c r="F300" s="6" t="s">
        <v>37</v>
      </c>
      <c r="G300" s="6" t="s">
        <v>38</v>
      </c>
      <c r="H300" s="8" t="s">
        <v>22</v>
      </c>
      <c r="I300" s="9">
        <v>54.999999999999993</v>
      </c>
      <c r="J300" s="10">
        <v>1750</v>
      </c>
      <c r="K300" s="11">
        <f>Table1[[#This Row],[Price per Unit]]*Table1[[#This Row],[Units Sold]]</f>
        <v>96249.999999999985</v>
      </c>
      <c r="L300" s="11">
        <v>33687.499999999993</v>
      </c>
      <c r="M300" s="12">
        <f>Table1[[#This Row],[Operating Profit]]/Table1[[#This Row],[Total Sales]]</f>
        <v>0.35</v>
      </c>
      <c r="N300" s="6" t="s">
        <v>24</v>
      </c>
    </row>
    <row r="301" spans="2:14" ht="14.25" customHeight="1" x14ac:dyDescent="0.3">
      <c r="B301" s="6" t="s">
        <v>14</v>
      </c>
      <c r="C301" s="6">
        <v>1185732</v>
      </c>
      <c r="D301" s="7">
        <v>44358</v>
      </c>
      <c r="E301" s="6" t="s">
        <v>36</v>
      </c>
      <c r="F301" s="6" t="s">
        <v>37</v>
      </c>
      <c r="G301" s="6" t="s">
        <v>38</v>
      </c>
      <c r="H301" s="8" t="s">
        <v>23</v>
      </c>
      <c r="I301" s="9">
        <v>45</v>
      </c>
      <c r="J301" s="10">
        <v>2750</v>
      </c>
      <c r="K301" s="11">
        <f>Table1[[#This Row],[Price per Unit]]*Table1[[#This Row],[Units Sold]]</f>
        <v>123750</v>
      </c>
      <c r="L301" s="11">
        <v>61875</v>
      </c>
      <c r="M301" s="12">
        <f>Table1[[#This Row],[Operating Profit]]/Table1[[#This Row],[Total Sales]]</f>
        <v>0.5</v>
      </c>
      <c r="N301" s="6" t="s">
        <v>24</v>
      </c>
    </row>
    <row r="302" spans="2:14" ht="14.25" customHeight="1" x14ac:dyDescent="0.3">
      <c r="B302" s="6" t="s">
        <v>14</v>
      </c>
      <c r="C302" s="6">
        <v>1185732</v>
      </c>
      <c r="D302" s="7">
        <v>44359</v>
      </c>
      <c r="E302" s="6" t="s">
        <v>36</v>
      </c>
      <c r="F302" s="6" t="s">
        <v>37</v>
      </c>
      <c r="G302" s="6" t="s">
        <v>38</v>
      </c>
      <c r="H302" s="8" t="s">
        <v>17</v>
      </c>
      <c r="I302" s="9">
        <v>50</v>
      </c>
      <c r="J302" s="10">
        <v>4950</v>
      </c>
      <c r="K302" s="11">
        <f>Table1[[#This Row],[Price per Unit]]*Table1[[#This Row],[Units Sold]]</f>
        <v>247500</v>
      </c>
      <c r="L302" s="11">
        <v>99000</v>
      </c>
      <c r="M302" s="12">
        <f>Table1[[#This Row],[Operating Profit]]/Table1[[#This Row],[Total Sales]]</f>
        <v>0.4</v>
      </c>
      <c r="N302" s="6" t="s">
        <v>24</v>
      </c>
    </row>
    <row r="303" spans="2:14" ht="14.25" customHeight="1" x14ac:dyDescent="0.3">
      <c r="B303" s="6" t="s">
        <v>14</v>
      </c>
      <c r="C303" s="6">
        <v>1185732</v>
      </c>
      <c r="D303" s="7">
        <v>44360</v>
      </c>
      <c r="E303" s="6" t="s">
        <v>36</v>
      </c>
      <c r="F303" s="6" t="s">
        <v>37</v>
      </c>
      <c r="G303" s="6" t="s">
        <v>38</v>
      </c>
      <c r="H303" s="8" t="s">
        <v>19</v>
      </c>
      <c r="I303" s="9">
        <v>50</v>
      </c>
      <c r="J303" s="10">
        <v>2000</v>
      </c>
      <c r="K303" s="11">
        <f>Table1[[#This Row],[Price per Unit]]*Table1[[#This Row],[Units Sold]]</f>
        <v>100000</v>
      </c>
      <c r="L303" s="11">
        <v>35000</v>
      </c>
      <c r="M303" s="12">
        <f>Table1[[#This Row],[Operating Profit]]/Table1[[#This Row],[Total Sales]]</f>
        <v>0.35</v>
      </c>
      <c r="N303" s="6" t="s">
        <v>24</v>
      </c>
    </row>
    <row r="304" spans="2:14" ht="14.25" customHeight="1" x14ac:dyDescent="0.3">
      <c r="B304" s="6" t="s">
        <v>14</v>
      </c>
      <c r="C304" s="6">
        <v>1185732</v>
      </c>
      <c r="D304" s="7">
        <v>44361</v>
      </c>
      <c r="E304" s="6" t="s">
        <v>36</v>
      </c>
      <c r="F304" s="6" t="s">
        <v>37</v>
      </c>
      <c r="G304" s="6" t="s">
        <v>38</v>
      </c>
      <c r="H304" s="8" t="s">
        <v>20</v>
      </c>
      <c r="I304" s="9">
        <v>40</v>
      </c>
      <c r="J304" s="10">
        <v>2250</v>
      </c>
      <c r="K304" s="11">
        <f>Table1[[#This Row],[Price per Unit]]*Table1[[#This Row],[Units Sold]]</f>
        <v>90000</v>
      </c>
      <c r="L304" s="11">
        <v>31499.999999999996</v>
      </c>
      <c r="M304" s="12">
        <f>Table1[[#This Row],[Operating Profit]]/Table1[[#This Row],[Total Sales]]</f>
        <v>0.35</v>
      </c>
      <c r="N304" s="6" t="s">
        <v>24</v>
      </c>
    </row>
    <row r="305" spans="2:14" ht="14.25" customHeight="1" x14ac:dyDescent="0.3">
      <c r="B305" s="6" t="s">
        <v>14</v>
      </c>
      <c r="C305" s="6">
        <v>1185732</v>
      </c>
      <c r="D305" s="7">
        <v>44362</v>
      </c>
      <c r="E305" s="6" t="s">
        <v>36</v>
      </c>
      <c r="F305" s="6" t="s">
        <v>37</v>
      </c>
      <c r="G305" s="6" t="s">
        <v>38</v>
      </c>
      <c r="H305" s="8" t="s">
        <v>21</v>
      </c>
      <c r="I305" s="9">
        <v>45</v>
      </c>
      <c r="J305" s="10">
        <v>750</v>
      </c>
      <c r="K305" s="11">
        <f>Table1[[#This Row],[Price per Unit]]*Table1[[#This Row],[Units Sold]]</f>
        <v>33750</v>
      </c>
      <c r="L305" s="11">
        <v>13500</v>
      </c>
      <c r="M305" s="12">
        <f>Table1[[#This Row],[Operating Profit]]/Table1[[#This Row],[Total Sales]]</f>
        <v>0.4</v>
      </c>
      <c r="N305" s="6" t="s">
        <v>24</v>
      </c>
    </row>
    <row r="306" spans="2:14" ht="14.25" customHeight="1" x14ac:dyDescent="0.3">
      <c r="B306" s="6" t="s">
        <v>14</v>
      </c>
      <c r="C306" s="6">
        <v>1185732</v>
      </c>
      <c r="D306" s="7">
        <v>44363</v>
      </c>
      <c r="E306" s="6" t="s">
        <v>36</v>
      </c>
      <c r="F306" s="6" t="s">
        <v>37</v>
      </c>
      <c r="G306" s="6" t="s">
        <v>38</v>
      </c>
      <c r="H306" s="8" t="s">
        <v>22</v>
      </c>
      <c r="I306" s="9">
        <v>60</v>
      </c>
      <c r="J306" s="10">
        <v>1250</v>
      </c>
      <c r="K306" s="11">
        <f>Table1[[#This Row],[Price per Unit]]*Table1[[#This Row],[Units Sold]]</f>
        <v>75000</v>
      </c>
      <c r="L306" s="11">
        <v>26250</v>
      </c>
      <c r="M306" s="12">
        <f>Table1[[#This Row],[Operating Profit]]/Table1[[#This Row],[Total Sales]]</f>
        <v>0.35</v>
      </c>
      <c r="N306" s="6" t="s">
        <v>24</v>
      </c>
    </row>
    <row r="307" spans="2:14" ht="14.25" customHeight="1" x14ac:dyDescent="0.3">
      <c r="B307" s="6" t="s">
        <v>14</v>
      </c>
      <c r="C307" s="6">
        <v>1185732</v>
      </c>
      <c r="D307" s="7">
        <v>44364</v>
      </c>
      <c r="E307" s="6" t="s">
        <v>36</v>
      </c>
      <c r="F307" s="6" t="s">
        <v>37</v>
      </c>
      <c r="G307" s="6" t="s">
        <v>38</v>
      </c>
      <c r="H307" s="8" t="s">
        <v>23</v>
      </c>
      <c r="I307" s="9">
        <v>50</v>
      </c>
      <c r="J307" s="10">
        <v>2250</v>
      </c>
      <c r="K307" s="11">
        <f>Table1[[#This Row],[Price per Unit]]*Table1[[#This Row],[Units Sold]]</f>
        <v>112500</v>
      </c>
      <c r="L307" s="11">
        <v>56250</v>
      </c>
      <c r="M307" s="12">
        <f>Table1[[#This Row],[Operating Profit]]/Table1[[#This Row],[Total Sales]]</f>
        <v>0.5</v>
      </c>
      <c r="N307" s="6" t="s">
        <v>24</v>
      </c>
    </row>
    <row r="308" spans="2:14" ht="14.25" customHeight="1" x14ac:dyDescent="0.3">
      <c r="B308" s="6" t="s">
        <v>14</v>
      </c>
      <c r="C308" s="6">
        <v>1185732</v>
      </c>
      <c r="D308" s="7">
        <v>44365</v>
      </c>
      <c r="E308" s="6" t="s">
        <v>36</v>
      </c>
      <c r="F308" s="6" t="s">
        <v>37</v>
      </c>
      <c r="G308" s="6" t="s">
        <v>38</v>
      </c>
      <c r="H308" s="8" t="s">
        <v>17</v>
      </c>
      <c r="I308" s="9">
        <v>50</v>
      </c>
      <c r="J308" s="10">
        <v>4500</v>
      </c>
      <c r="K308" s="11">
        <f>Table1[[#This Row],[Price per Unit]]*Table1[[#This Row],[Units Sold]]</f>
        <v>225000</v>
      </c>
      <c r="L308" s="11">
        <v>90000</v>
      </c>
      <c r="M308" s="12">
        <f>Table1[[#This Row],[Operating Profit]]/Table1[[#This Row],[Total Sales]]</f>
        <v>0.4</v>
      </c>
      <c r="N308" s="6" t="s">
        <v>24</v>
      </c>
    </row>
    <row r="309" spans="2:14" ht="14.25" customHeight="1" x14ac:dyDescent="0.3">
      <c r="B309" s="6" t="s">
        <v>14</v>
      </c>
      <c r="C309" s="6">
        <v>1185732</v>
      </c>
      <c r="D309" s="7">
        <v>44366</v>
      </c>
      <c r="E309" s="6" t="s">
        <v>36</v>
      </c>
      <c r="F309" s="6" t="s">
        <v>37</v>
      </c>
      <c r="G309" s="6" t="s">
        <v>38</v>
      </c>
      <c r="H309" s="8" t="s">
        <v>19</v>
      </c>
      <c r="I309" s="9">
        <v>50</v>
      </c>
      <c r="J309" s="10">
        <v>1500</v>
      </c>
      <c r="K309" s="11">
        <f>Table1[[#This Row],[Price per Unit]]*Table1[[#This Row],[Units Sold]]</f>
        <v>75000</v>
      </c>
      <c r="L309" s="11">
        <v>26250</v>
      </c>
      <c r="M309" s="12">
        <f>Table1[[#This Row],[Operating Profit]]/Table1[[#This Row],[Total Sales]]</f>
        <v>0.35</v>
      </c>
      <c r="N309" s="6" t="s">
        <v>24</v>
      </c>
    </row>
    <row r="310" spans="2:14" ht="14.25" customHeight="1" x14ac:dyDescent="0.3">
      <c r="B310" s="6" t="s">
        <v>14</v>
      </c>
      <c r="C310" s="6">
        <v>1185732</v>
      </c>
      <c r="D310" s="7">
        <v>44367</v>
      </c>
      <c r="E310" s="6" t="s">
        <v>36</v>
      </c>
      <c r="F310" s="6" t="s">
        <v>37</v>
      </c>
      <c r="G310" s="6" t="s">
        <v>38</v>
      </c>
      <c r="H310" s="8" t="s">
        <v>20</v>
      </c>
      <c r="I310" s="9">
        <v>40</v>
      </c>
      <c r="J310" s="10">
        <v>1500</v>
      </c>
      <c r="K310" s="11">
        <f>Table1[[#This Row],[Price per Unit]]*Table1[[#This Row],[Units Sold]]</f>
        <v>60000</v>
      </c>
      <c r="L310" s="11">
        <v>21000</v>
      </c>
      <c r="M310" s="12">
        <f>Table1[[#This Row],[Operating Profit]]/Table1[[#This Row],[Total Sales]]</f>
        <v>0.35</v>
      </c>
      <c r="N310" s="6" t="s">
        <v>24</v>
      </c>
    </row>
    <row r="311" spans="2:14" ht="14.25" customHeight="1" x14ac:dyDescent="0.3">
      <c r="B311" s="6" t="s">
        <v>14</v>
      </c>
      <c r="C311" s="6">
        <v>1185732</v>
      </c>
      <c r="D311" s="7">
        <v>44368</v>
      </c>
      <c r="E311" s="6" t="s">
        <v>36</v>
      </c>
      <c r="F311" s="6" t="s">
        <v>37</v>
      </c>
      <c r="G311" s="6" t="s">
        <v>38</v>
      </c>
      <c r="H311" s="8" t="s">
        <v>21</v>
      </c>
      <c r="I311" s="9">
        <v>45</v>
      </c>
      <c r="J311" s="10">
        <v>750</v>
      </c>
      <c r="K311" s="11">
        <f>Table1[[#This Row],[Price per Unit]]*Table1[[#This Row],[Units Sold]]</f>
        <v>33750</v>
      </c>
      <c r="L311" s="11">
        <v>13500</v>
      </c>
      <c r="M311" s="12">
        <f>Table1[[#This Row],[Operating Profit]]/Table1[[#This Row],[Total Sales]]</f>
        <v>0.4</v>
      </c>
      <c r="N311" s="6" t="s">
        <v>24</v>
      </c>
    </row>
    <row r="312" spans="2:14" ht="14.25" customHeight="1" x14ac:dyDescent="0.3">
      <c r="B312" s="6" t="s">
        <v>14</v>
      </c>
      <c r="C312" s="6">
        <v>1185732</v>
      </c>
      <c r="D312" s="7">
        <v>44369</v>
      </c>
      <c r="E312" s="6" t="s">
        <v>36</v>
      </c>
      <c r="F312" s="6" t="s">
        <v>37</v>
      </c>
      <c r="G312" s="6" t="s">
        <v>38</v>
      </c>
      <c r="H312" s="8" t="s">
        <v>22</v>
      </c>
      <c r="I312" s="9">
        <v>60</v>
      </c>
      <c r="J312" s="10">
        <v>1000</v>
      </c>
      <c r="K312" s="11">
        <f>Table1[[#This Row],[Price per Unit]]*Table1[[#This Row],[Units Sold]]</f>
        <v>60000</v>
      </c>
      <c r="L312" s="11">
        <v>21000</v>
      </c>
      <c r="M312" s="12">
        <f>Table1[[#This Row],[Operating Profit]]/Table1[[#This Row],[Total Sales]]</f>
        <v>0.35</v>
      </c>
      <c r="N312" s="6" t="s">
        <v>24</v>
      </c>
    </row>
    <row r="313" spans="2:14" ht="14.25" customHeight="1" x14ac:dyDescent="0.3">
      <c r="B313" s="6" t="s">
        <v>14</v>
      </c>
      <c r="C313" s="6">
        <v>1185732</v>
      </c>
      <c r="D313" s="7">
        <v>44370</v>
      </c>
      <c r="E313" s="6" t="s">
        <v>36</v>
      </c>
      <c r="F313" s="6" t="s">
        <v>37</v>
      </c>
      <c r="G313" s="6" t="s">
        <v>38</v>
      </c>
      <c r="H313" s="8" t="s">
        <v>23</v>
      </c>
      <c r="I313" s="9">
        <v>50</v>
      </c>
      <c r="J313" s="10">
        <v>2250</v>
      </c>
      <c r="K313" s="11">
        <f>Table1[[#This Row],[Price per Unit]]*Table1[[#This Row],[Units Sold]]</f>
        <v>112500</v>
      </c>
      <c r="L313" s="11">
        <v>56250</v>
      </c>
      <c r="M313" s="12">
        <f>Table1[[#This Row],[Operating Profit]]/Table1[[#This Row],[Total Sales]]</f>
        <v>0.5</v>
      </c>
      <c r="N313" s="6" t="s">
        <v>24</v>
      </c>
    </row>
    <row r="314" spans="2:14" ht="14.25" customHeight="1" x14ac:dyDescent="0.3">
      <c r="B314" s="6" t="s">
        <v>14</v>
      </c>
      <c r="C314" s="6">
        <v>1185732</v>
      </c>
      <c r="D314" s="7">
        <v>44371</v>
      </c>
      <c r="E314" s="6" t="s">
        <v>36</v>
      </c>
      <c r="F314" s="6" t="s">
        <v>37</v>
      </c>
      <c r="G314" s="6" t="s">
        <v>38</v>
      </c>
      <c r="H314" s="8" t="s">
        <v>17</v>
      </c>
      <c r="I314" s="9">
        <v>60</v>
      </c>
      <c r="J314" s="10">
        <v>4950</v>
      </c>
      <c r="K314" s="11">
        <f>Table1[[#This Row],[Price per Unit]]*Table1[[#This Row],[Units Sold]]</f>
        <v>297000</v>
      </c>
      <c r="L314" s="11">
        <v>118800</v>
      </c>
      <c r="M314" s="12">
        <f>Table1[[#This Row],[Operating Profit]]/Table1[[#This Row],[Total Sales]]</f>
        <v>0.4</v>
      </c>
      <c r="N314" s="6" t="s">
        <v>24</v>
      </c>
    </row>
    <row r="315" spans="2:14" ht="14.25" customHeight="1" x14ac:dyDescent="0.3">
      <c r="B315" s="6" t="s">
        <v>14</v>
      </c>
      <c r="C315" s="6">
        <v>1185732</v>
      </c>
      <c r="D315" s="7">
        <v>44372</v>
      </c>
      <c r="E315" s="6" t="s">
        <v>36</v>
      </c>
      <c r="F315" s="6" t="s">
        <v>37</v>
      </c>
      <c r="G315" s="6" t="s">
        <v>38</v>
      </c>
      <c r="H315" s="8" t="s">
        <v>19</v>
      </c>
      <c r="I315" s="9">
        <v>55.000000000000007</v>
      </c>
      <c r="J315" s="10">
        <v>2000</v>
      </c>
      <c r="K315" s="11">
        <f>Table1[[#This Row],[Price per Unit]]*Table1[[#This Row],[Units Sold]]</f>
        <v>110000.00000000001</v>
      </c>
      <c r="L315" s="11">
        <v>38500</v>
      </c>
      <c r="M315" s="12">
        <f>Table1[[#This Row],[Operating Profit]]/Table1[[#This Row],[Total Sales]]</f>
        <v>0.35</v>
      </c>
      <c r="N315" s="6" t="s">
        <v>24</v>
      </c>
    </row>
    <row r="316" spans="2:14" ht="14.25" customHeight="1" x14ac:dyDescent="0.3">
      <c r="B316" s="6" t="s">
        <v>14</v>
      </c>
      <c r="C316" s="6">
        <v>1185732</v>
      </c>
      <c r="D316" s="7">
        <v>44373</v>
      </c>
      <c r="E316" s="6" t="s">
        <v>36</v>
      </c>
      <c r="F316" s="6" t="s">
        <v>37</v>
      </c>
      <c r="G316" s="6" t="s">
        <v>38</v>
      </c>
      <c r="H316" s="8" t="s">
        <v>20</v>
      </c>
      <c r="I316" s="9">
        <v>50</v>
      </c>
      <c r="J316" s="10">
        <v>1750</v>
      </c>
      <c r="K316" s="11">
        <f>Table1[[#This Row],[Price per Unit]]*Table1[[#This Row],[Units Sold]]</f>
        <v>87500</v>
      </c>
      <c r="L316" s="11">
        <v>30624.999999999996</v>
      </c>
      <c r="M316" s="12">
        <f>Table1[[#This Row],[Operating Profit]]/Table1[[#This Row],[Total Sales]]</f>
        <v>0.35</v>
      </c>
      <c r="N316" s="6" t="s">
        <v>24</v>
      </c>
    </row>
    <row r="317" spans="2:14" ht="14.25" customHeight="1" x14ac:dyDescent="0.3">
      <c r="B317" s="6" t="s">
        <v>14</v>
      </c>
      <c r="C317" s="6">
        <v>1185732</v>
      </c>
      <c r="D317" s="7">
        <v>44374</v>
      </c>
      <c r="E317" s="6" t="s">
        <v>36</v>
      </c>
      <c r="F317" s="6" t="s">
        <v>37</v>
      </c>
      <c r="G317" s="6" t="s">
        <v>38</v>
      </c>
      <c r="H317" s="8" t="s">
        <v>21</v>
      </c>
      <c r="I317" s="9">
        <v>50</v>
      </c>
      <c r="J317" s="10">
        <v>1000</v>
      </c>
      <c r="K317" s="11">
        <f>Table1[[#This Row],[Price per Unit]]*Table1[[#This Row],[Units Sold]]</f>
        <v>50000</v>
      </c>
      <c r="L317" s="11">
        <v>20000</v>
      </c>
      <c r="M317" s="12">
        <f>Table1[[#This Row],[Operating Profit]]/Table1[[#This Row],[Total Sales]]</f>
        <v>0.4</v>
      </c>
      <c r="N317" s="6" t="s">
        <v>24</v>
      </c>
    </row>
    <row r="318" spans="2:14" ht="14.25" customHeight="1" x14ac:dyDescent="0.3">
      <c r="B318" s="6" t="s">
        <v>14</v>
      </c>
      <c r="C318" s="6">
        <v>1185732</v>
      </c>
      <c r="D318" s="7">
        <v>44375</v>
      </c>
      <c r="E318" s="6" t="s">
        <v>36</v>
      </c>
      <c r="F318" s="6" t="s">
        <v>37</v>
      </c>
      <c r="G318" s="6" t="s">
        <v>38</v>
      </c>
      <c r="H318" s="8" t="s">
        <v>22</v>
      </c>
      <c r="I318" s="9">
        <v>60</v>
      </c>
      <c r="J318" s="10">
        <v>1250</v>
      </c>
      <c r="K318" s="11">
        <f>Table1[[#This Row],[Price per Unit]]*Table1[[#This Row],[Units Sold]]</f>
        <v>75000</v>
      </c>
      <c r="L318" s="11">
        <v>26250</v>
      </c>
      <c r="M318" s="12">
        <f>Table1[[#This Row],[Operating Profit]]/Table1[[#This Row],[Total Sales]]</f>
        <v>0.35</v>
      </c>
      <c r="N318" s="6" t="s">
        <v>24</v>
      </c>
    </row>
    <row r="319" spans="2:14" ht="14.25" customHeight="1" x14ac:dyDescent="0.3">
      <c r="B319" s="6" t="s">
        <v>14</v>
      </c>
      <c r="C319" s="6">
        <v>1185732</v>
      </c>
      <c r="D319" s="7">
        <v>44376</v>
      </c>
      <c r="E319" s="6" t="s">
        <v>36</v>
      </c>
      <c r="F319" s="6" t="s">
        <v>37</v>
      </c>
      <c r="G319" s="6" t="s">
        <v>38</v>
      </c>
      <c r="H319" s="8" t="s">
        <v>23</v>
      </c>
      <c r="I319" s="9">
        <v>65</v>
      </c>
      <c r="J319" s="10">
        <v>2500</v>
      </c>
      <c r="K319" s="11">
        <f>Table1[[#This Row],[Price per Unit]]*Table1[[#This Row],[Units Sold]]</f>
        <v>162500</v>
      </c>
      <c r="L319" s="11">
        <v>81250</v>
      </c>
      <c r="M319" s="12">
        <f>Table1[[#This Row],[Operating Profit]]/Table1[[#This Row],[Total Sales]]</f>
        <v>0.5</v>
      </c>
      <c r="N319" s="6" t="s">
        <v>24</v>
      </c>
    </row>
    <row r="320" spans="2:14" ht="14.25" customHeight="1" x14ac:dyDescent="0.3">
      <c r="B320" s="6" t="s">
        <v>14</v>
      </c>
      <c r="C320" s="6">
        <v>1185732</v>
      </c>
      <c r="D320" s="7">
        <v>44377</v>
      </c>
      <c r="E320" s="6" t="s">
        <v>36</v>
      </c>
      <c r="F320" s="6" t="s">
        <v>37</v>
      </c>
      <c r="G320" s="6" t="s">
        <v>38</v>
      </c>
      <c r="H320" s="8" t="s">
        <v>17</v>
      </c>
      <c r="I320" s="9">
        <v>50</v>
      </c>
      <c r="J320" s="10">
        <v>5000</v>
      </c>
      <c r="K320" s="11">
        <f>Table1[[#This Row],[Price per Unit]]*Table1[[#This Row],[Units Sold]]</f>
        <v>250000</v>
      </c>
      <c r="L320" s="11">
        <v>100000</v>
      </c>
      <c r="M320" s="12">
        <f>Table1[[#This Row],[Operating Profit]]/Table1[[#This Row],[Total Sales]]</f>
        <v>0.4</v>
      </c>
      <c r="N320" s="6" t="s">
        <v>24</v>
      </c>
    </row>
    <row r="321" spans="2:14" ht="14.25" customHeight="1" x14ac:dyDescent="0.3">
      <c r="B321" s="6" t="s">
        <v>14</v>
      </c>
      <c r="C321" s="6">
        <v>1185732</v>
      </c>
      <c r="D321" s="7">
        <v>44378</v>
      </c>
      <c r="E321" s="6" t="s">
        <v>36</v>
      </c>
      <c r="F321" s="6" t="s">
        <v>37</v>
      </c>
      <c r="G321" s="6" t="s">
        <v>38</v>
      </c>
      <c r="H321" s="8" t="s">
        <v>19</v>
      </c>
      <c r="I321" s="9">
        <v>45.000000000000007</v>
      </c>
      <c r="J321" s="10">
        <v>2500</v>
      </c>
      <c r="K321" s="11">
        <f>Table1[[#This Row],[Price per Unit]]*Table1[[#This Row],[Units Sold]]</f>
        <v>112500.00000000001</v>
      </c>
      <c r="L321" s="11">
        <v>39375</v>
      </c>
      <c r="M321" s="12">
        <f>Table1[[#This Row],[Operating Profit]]/Table1[[#This Row],[Total Sales]]</f>
        <v>0.35</v>
      </c>
      <c r="N321" s="6" t="s">
        <v>24</v>
      </c>
    </row>
    <row r="322" spans="2:14" ht="14.25" customHeight="1" x14ac:dyDescent="0.3">
      <c r="B322" s="6" t="s">
        <v>14</v>
      </c>
      <c r="C322" s="6">
        <v>1185732</v>
      </c>
      <c r="D322" s="7">
        <v>44379</v>
      </c>
      <c r="E322" s="6" t="s">
        <v>36</v>
      </c>
      <c r="F322" s="6" t="s">
        <v>37</v>
      </c>
      <c r="G322" s="6" t="s">
        <v>38</v>
      </c>
      <c r="H322" s="8" t="s">
        <v>20</v>
      </c>
      <c r="I322" s="9">
        <v>40</v>
      </c>
      <c r="J322" s="10">
        <v>2000</v>
      </c>
      <c r="K322" s="11">
        <f>Table1[[#This Row],[Price per Unit]]*Table1[[#This Row],[Units Sold]]</f>
        <v>80000</v>
      </c>
      <c r="L322" s="11">
        <v>28000</v>
      </c>
      <c r="M322" s="12">
        <f>Table1[[#This Row],[Operating Profit]]/Table1[[#This Row],[Total Sales]]</f>
        <v>0.35</v>
      </c>
      <c r="N322" s="6" t="s">
        <v>24</v>
      </c>
    </row>
    <row r="323" spans="2:14" ht="14.25" customHeight="1" x14ac:dyDescent="0.3">
      <c r="B323" s="6" t="s">
        <v>14</v>
      </c>
      <c r="C323" s="6">
        <v>1185732</v>
      </c>
      <c r="D323" s="7">
        <v>44380</v>
      </c>
      <c r="E323" s="6" t="s">
        <v>36</v>
      </c>
      <c r="F323" s="6" t="s">
        <v>37</v>
      </c>
      <c r="G323" s="6" t="s">
        <v>38</v>
      </c>
      <c r="H323" s="8" t="s">
        <v>21</v>
      </c>
      <c r="I323" s="9">
        <v>40</v>
      </c>
      <c r="J323" s="10">
        <v>1750</v>
      </c>
      <c r="K323" s="11">
        <f>Table1[[#This Row],[Price per Unit]]*Table1[[#This Row],[Units Sold]]</f>
        <v>70000</v>
      </c>
      <c r="L323" s="11">
        <v>28000</v>
      </c>
      <c r="M323" s="12">
        <f>Table1[[#This Row],[Operating Profit]]/Table1[[#This Row],[Total Sales]]</f>
        <v>0.4</v>
      </c>
      <c r="N323" s="6" t="s">
        <v>24</v>
      </c>
    </row>
    <row r="324" spans="2:14" ht="14.25" customHeight="1" x14ac:dyDescent="0.3">
      <c r="B324" s="6" t="s">
        <v>14</v>
      </c>
      <c r="C324" s="6">
        <v>1185732</v>
      </c>
      <c r="D324" s="7">
        <v>44381</v>
      </c>
      <c r="E324" s="6" t="s">
        <v>36</v>
      </c>
      <c r="F324" s="6" t="s">
        <v>37</v>
      </c>
      <c r="G324" s="6" t="s">
        <v>38</v>
      </c>
      <c r="H324" s="8" t="s">
        <v>22</v>
      </c>
      <c r="I324" s="9">
        <v>50</v>
      </c>
      <c r="J324" s="10">
        <v>1750</v>
      </c>
      <c r="K324" s="11">
        <f>Table1[[#This Row],[Price per Unit]]*Table1[[#This Row],[Units Sold]]</f>
        <v>87500</v>
      </c>
      <c r="L324" s="11">
        <v>30624.999999999996</v>
      </c>
      <c r="M324" s="12">
        <f>Table1[[#This Row],[Operating Profit]]/Table1[[#This Row],[Total Sales]]</f>
        <v>0.35</v>
      </c>
      <c r="N324" s="6" t="s">
        <v>24</v>
      </c>
    </row>
    <row r="325" spans="2:14" ht="14.25" customHeight="1" x14ac:dyDescent="0.3">
      <c r="B325" s="6" t="s">
        <v>14</v>
      </c>
      <c r="C325" s="6">
        <v>1185732</v>
      </c>
      <c r="D325" s="7">
        <v>44382</v>
      </c>
      <c r="E325" s="6" t="s">
        <v>36</v>
      </c>
      <c r="F325" s="6" t="s">
        <v>37</v>
      </c>
      <c r="G325" s="6" t="s">
        <v>38</v>
      </c>
      <c r="H325" s="8" t="s">
        <v>23</v>
      </c>
      <c r="I325" s="9">
        <v>55.000000000000007</v>
      </c>
      <c r="J325" s="10">
        <v>3500</v>
      </c>
      <c r="K325" s="11">
        <f>Table1[[#This Row],[Price per Unit]]*Table1[[#This Row],[Units Sold]]</f>
        <v>192500.00000000003</v>
      </c>
      <c r="L325" s="11">
        <v>96250.000000000015</v>
      </c>
      <c r="M325" s="12">
        <f>Table1[[#This Row],[Operating Profit]]/Table1[[#This Row],[Total Sales]]</f>
        <v>0.5</v>
      </c>
      <c r="N325" s="6" t="s">
        <v>24</v>
      </c>
    </row>
    <row r="326" spans="2:14" ht="14.25" customHeight="1" x14ac:dyDescent="0.3">
      <c r="B326" s="6" t="s">
        <v>14</v>
      </c>
      <c r="C326" s="6">
        <v>1185732</v>
      </c>
      <c r="D326" s="7">
        <v>44383</v>
      </c>
      <c r="E326" s="6" t="s">
        <v>36</v>
      </c>
      <c r="F326" s="6" t="s">
        <v>37</v>
      </c>
      <c r="G326" s="6" t="s">
        <v>38</v>
      </c>
      <c r="H326" s="8" t="s">
        <v>17</v>
      </c>
      <c r="I326" s="9">
        <v>50</v>
      </c>
      <c r="J326" s="10">
        <v>5750</v>
      </c>
      <c r="K326" s="11">
        <f>Table1[[#This Row],[Price per Unit]]*Table1[[#This Row],[Units Sold]]</f>
        <v>287500</v>
      </c>
      <c r="L326" s="11">
        <v>115000</v>
      </c>
      <c r="M326" s="12">
        <f>Table1[[#This Row],[Operating Profit]]/Table1[[#This Row],[Total Sales]]</f>
        <v>0.4</v>
      </c>
      <c r="N326" s="6" t="s">
        <v>24</v>
      </c>
    </row>
    <row r="327" spans="2:14" ht="14.25" customHeight="1" x14ac:dyDescent="0.3">
      <c r="B327" s="6" t="s">
        <v>14</v>
      </c>
      <c r="C327" s="6">
        <v>1185732</v>
      </c>
      <c r="D327" s="7">
        <v>44384</v>
      </c>
      <c r="E327" s="6" t="s">
        <v>36</v>
      </c>
      <c r="F327" s="6" t="s">
        <v>37</v>
      </c>
      <c r="G327" s="6" t="s">
        <v>38</v>
      </c>
      <c r="H327" s="8" t="s">
        <v>19</v>
      </c>
      <c r="I327" s="9">
        <v>45.000000000000007</v>
      </c>
      <c r="J327" s="10">
        <v>3250</v>
      </c>
      <c r="K327" s="11">
        <f>Table1[[#This Row],[Price per Unit]]*Table1[[#This Row],[Units Sold]]</f>
        <v>146250.00000000003</v>
      </c>
      <c r="L327" s="11">
        <v>51187.500000000007</v>
      </c>
      <c r="M327" s="12">
        <f>Table1[[#This Row],[Operating Profit]]/Table1[[#This Row],[Total Sales]]</f>
        <v>0.35</v>
      </c>
      <c r="N327" s="6" t="s">
        <v>24</v>
      </c>
    </row>
    <row r="328" spans="2:14" ht="14.25" customHeight="1" x14ac:dyDescent="0.3">
      <c r="B328" s="6" t="s">
        <v>14</v>
      </c>
      <c r="C328" s="6">
        <v>1185732</v>
      </c>
      <c r="D328" s="7">
        <v>44385</v>
      </c>
      <c r="E328" s="6" t="s">
        <v>36</v>
      </c>
      <c r="F328" s="6" t="s">
        <v>37</v>
      </c>
      <c r="G328" s="6" t="s">
        <v>38</v>
      </c>
      <c r="H328" s="8" t="s">
        <v>20</v>
      </c>
      <c r="I328" s="9">
        <v>40</v>
      </c>
      <c r="J328" s="10">
        <v>2500</v>
      </c>
      <c r="K328" s="11">
        <f>Table1[[#This Row],[Price per Unit]]*Table1[[#This Row],[Units Sold]]</f>
        <v>100000</v>
      </c>
      <c r="L328" s="11">
        <v>35000</v>
      </c>
      <c r="M328" s="12">
        <f>Table1[[#This Row],[Operating Profit]]/Table1[[#This Row],[Total Sales]]</f>
        <v>0.35</v>
      </c>
      <c r="N328" s="6" t="s">
        <v>24</v>
      </c>
    </row>
    <row r="329" spans="2:14" ht="14.25" customHeight="1" x14ac:dyDescent="0.3">
      <c r="B329" s="6" t="s">
        <v>14</v>
      </c>
      <c r="C329" s="6">
        <v>1185732</v>
      </c>
      <c r="D329" s="7">
        <v>44386</v>
      </c>
      <c r="E329" s="6" t="s">
        <v>36</v>
      </c>
      <c r="F329" s="6" t="s">
        <v>37</v>
      </c>
      <c r="G329" s="6" t="s">
        <v>38</v>
      </c>
      <c r="H329" s="8" t="s">
        <v>21</v>
      </c>
      <c r="I329" s="9">
        <v>40</v>
      </c>
      <c r="J329" s="10">
        <v>2000</v>
      </c>
      <c r="K329" s="11">
        <f>Table1[[#This Row],[Price per Unit]]*Table1[[#This Row],[Units Sold]]</f>
        <v>80000</v>
      </c>
      <c r="L329" s="11">
        <v>32000</v>
      </c>
      <c r="M329" s="12">
        <f>Table1[[#This Row],[Operating Profit]]/Table1[[#This Row],[Total Sales]]</f>
        <v>0.4</v>
      </c>
      <c r="N329" s="6" t="s">
        <v>24</v>
      </c>
    </row>
    <row r="330" spans="2:14" ht="14.25" customHeight="1" x14ac:dyDescent="0.3">
      <c r="B330" s="6" t="s">
        <v>14</v>
      </c>
      <c r="C330" s="6">
        <v>1185732</v>
      </c>
      <c r="D330" s="7">
        <v>44387</v>
      </c>
      <c r="E330" s="6" t="s">
        <v>36</v>
      </c>
      <c r="F330" s="6" t="s">
        <v>37</v>
      </c>
      <c r="G330" s="6" t="s">
        <v>38</v>
      </c>
      <c r="H330" s="8" t="s">
        <v>22</v>
      </c>
      <c r="I330" s="9">
        <v>50</v>
      </c>
      <c r="J330" s="10">
        <v>2250</v>
      </c>
      <c r="K330" s="11">
        <f>Table1[[#This Row],[Price per Unit]]*Table1[[#This Row],[Units Sold]]</f>
        <v>112500</v>
      </c>
      <c r="L330" s="11">
        <v>39375</v>
      </c>
      <c r="M330" s="12">
        <f>Table1[[#This Row],[Operating Profit]]/Table1[[#This Row],[Total Sales]]</f>
        <v>0.35</v>
      </c>
      <c r="N330" s="6" t="s">
        <v>24</v>
      </c>
    </row>
    <row r="331" spans="2:14" ht="14.25" customHeight="1" x14ac:dyDescent="0.3">
      <c r="B331" s="6" t="s">
        <v>14</v>
      </c>
      <c r="C331" s="6">
        <v>1185732</v>
      </c>
      <c r="D331" s="7">
        <v>44388</v>
      </c>
      <c r="E331" s="6" t="s">
        <v>36</v>
      </c>
      <c r="F331" s="6" t="s">
        <v>37</v>
      </c>
      <c r="G331" s="6" t="s">
        <v>38</v>
      </c>
      <c r="H331" s="8" t="s">
        <v>23</v>
      </c>
      <c r="I331" s="9">
        <v>55.000000000000007</v>
      </c>
      <c r="J331" s="10">
        <v>4000</v>
      </c>
      <c r="K331" s="11">
        <f>Table1[[#This Row],[Price per Unit]]*Table1[[#This Row],[Units Sold]]</f>
        <v>220000.00000000003</v>
      </c>
      <c r="L331" s="11">
        <v>110000.00000000001</v>
      </c>
      <c r="M331" s="12">
        <f>Table1[[#This Row],[Operating Profit]]/Table1[[#This Row],[Total Sales]]</f>
        <v>0.5</v>
      </c>
      <c r="N331" s="6" t="s">
        <v>24</v>
      </c>
    </row>
    <row r="332" spans="2:14" ht="14.25" customHeight="1" x14ac:dyDescent="0.3">
      <c r="B332" s="6" t="s">
        <v>14</v>
      </c>
      <c r="C332" s="6">
        <v>1185732</v>
      </c>
      <c r="D332" s="7">
        <v>44389</v>
      </c>
      <c r="E332" s="6" t="s">
        <v>36</v>
      </c>
      <c r="F332" s="6" t="s">
        <v>37</v>
      </c>
      <c r="G332" s="6" t="s">
        <v>38</v>
      </c>
      <c r="H332" s="8" t="s">
        <v>17</v>
      </c>
      <c r="I332" s="9">
        <v>50</v>
      </c>
      <c r="J332" s="10">
        <v>5500</v>
      </c>
      <c r="K332" s="11">
        <f>Table1[[#This Row],[Price per Unit]]*Table1[[#This Row],[Units Sold]]</f>
        <v>275000</v>
      </c>
      <c r="L332" s="11">
        <v>110000</v>
      </c>
      <c r="M332" s="12">
        <f>Table1[[#This Row],[Operating Profit]]/Table1[[#This Row],[Total Sales]]</f>
        <v>0.4</v>
      </c>
      <c r="N332" s="6" t="s">
        <v>24</v>
      </c>
    </row>
    <row r="333" spans="2:14" ht="14.25" customHeight="1" x14ac:dyDescent="0.3">
      <c r="B333" s="6" t="s">
        <v>14</v>
      </c>
      <c r="C333" s="6">
        <v>1185732</v>
      </c>
      <c r="D333" s="7">
        <v>44390</v>
      </c>
      <c r="E333" s="6" t="s">
        <v>36</v>
      </c>
      <c r="F333" s="6" t="s">
        <v>37</v>
      </c>
      <c r="G333" s="6" t="s">
        <v>38</v>
      </c>
      <c r="H333" s="8" t="s">
        <v>19</v>
      </c>
      <c r="I333" s="9">
        <v>45.000000000000007</v>
      </c>
      <c r="J333" s="10">
        <v>3250</v>
      </c>
      <c r="K333" s="11">
        <f>Table1[[#This Row],[Price per Unit]]*Table1[[#This Row],[Units Sold]]</f>
        <v>146250.00000000003</v>
      </c>
      <c r="L333" s="11">
        <v>51187.500000000007</v>
      </c>
      <c r="M333" s="12">
        <f>Table1[[#This Row],[Operating Profit]]/Table1[[#This Row],[Total Sales]]</f>
        <v>0.35</v>
      </c>
      <c r="N333" s="6" t="s">
        <v>24</v>
      </c>
    </row>
    <row r="334" spans="2:14" ht="14.25" customHeight="1" x14ac:dyDescent="0.3">
      <c r="B334" s="6" t="s">
        <v>14</v>
      </c>
      <c r="C334" s="6">
        <v>1185732</v>
      </c>
      <c r="D334" s="7">
        <v>44391</v>
      </c>
      <c r="E334" s="6" t="s">
        <v>36</v>
      </c>
      <c r="F334" s="6" t="s">
        <v>37</v>
      </c>
      <c r="G334" s="6" t="s">
        <v>38</v>
      </c>
      <c r="H334" s="8" t="s">
        <v>20</v>
      </c>
      <c r="I334" s="9">
        <v>40</v>
      </c>
      <c r="J334" s="10">
        <v>2500</v>
      </c>
      <c r="K334" s="11">
        <f>Table1[[#This Row],[Price per Unit]]*Table1[[#This Row],[Units Sold]]</f>
        <v>100000</v>
      </c>
      <c r="L334" s="11">
        <v>35000</v>
      </c>
      <c r="M334" s="12">
        <f>Table1[[#This Row],[Operating Profit]]/Table1[[#This Row],[Total Sales]]</f>
        <v>0.35</v>
      </c>
      <c r="N334" s="6" t="s">
        <v>24</v>
      </c>
    </row>
    <row r="335" spans="2:14" ht="14.25" customHeight="1" x14ac:dyDescent="0.3">
      <c r="B335" s="6" t="s">
        <v>14</v>
      </c>
      <c r="C335" s="6">
        <v>1185732</v>
      </c>
      <c r="D335" s="7">
        <v>44392</v>
      </c>
      <c r="E335" s="6" t="s">
        <v>36</v>
      </c>
      <c r="F335" s="6" t="s">
        <v>37</v>
      </c>
      <c r="G335" s="6" t="s">
        <v>38</v>
      </c>
      <c r="H335" s="8" t="s">
        <v>21</v>
      </c>
      <c r="I335" s="9">
        <v>40</v>
      </c>
      <c r="J335" s="10">
        <v>2250</v>
      </c>
      <c r="K335" s="11">
        <f>Table1[[#This Row],[Price per Unit]]*Table1[[#This Row],[Units Sold]]</f>
        <v>90000</v>
      </c>
      <c r="L335" s="11">
        <v>36000</v>
      </c>
      <c r="M335" s="12">
        <f>Table1[[#This Row],[Operating Profit]]/Table1[[#This Row],[Total Sales]]</f>
        <v>0.4</v>
      </c>
      <c r="N335" s="6" t="s">
        <v>24</v>
      </c>
    </row>
    <row r="336" spans="2:14" ht="14.25" customHeight="1" x14ac:dyDescent="0.3">
      <c r="B336" s="6" t="s">
        <v>14</v>
      </c>
      <c r="C336" s="6">
        <v>1185732</v>
      </c>
      <c r="D336" s="7">
        <v>44393</v>
      </c>
      <c r="E336" s="6" t="s">
        <v>36</v>
      </c>
      <c r="F336" s="6" t="s">
        <v>37</v>
      </c>
      <c r="G336" s="6" t="s">
        <v>38</v>
      </c>
      <c r="H336" s="8" t="s">
        <v>22</v>
      </c>
      <c r="I336" s="9">
        <v>50</v>
      </c>
      <c r="J336" s="10">
        <v>2000</v>
      </c>
      <c r="K336" s="11">
        <f>Table1[[#This Row],[Price per Unit]]*Table1[[#This Row],[Units Sold]]</f>
        <v>100000</v>
      </c>
      <c r="L336" s="11">
        <v>35000</v>
      </c>
      <c r="M336" s="12">
        <f>Table1[[#This Row],[Operating Profit]]/Table1[[#This Row],[Total Sales]]</f>
        <v>0.35</v>
      </c>
      <c r="N336" s="6" t="s">
        <v>24</v>
      </c>
    </row>
    <row r="337" spans="2:14" ht="14.25" customHeight="1" x14ac:dyDescent="0.3">
      <c r="B337" s="6" t="s">
        <v>14</v>
      </c>
      <c r="C337" s="6">
        <v>1185732</v>
      </c>
      <c r="D337" s="7">
        <v>44394</v>
      </c>
      <c r="E337" s="6" t="s">
        <v>36</v>
      </c>
      <c r="F337" s="6" t="s">
        <v>37</v>
      </c>
      <c r="G337" s="6" t="s">
        <v>38</v>
      </c>
      <c r="H337" s="8" t="s">
        <v>23</v>
      </c>
      <c r="I337" s="9">
        <v>55.000000000000007</v>
      </c>
      <c r="J337" s="10">
        <v>3750</v>
      </c>
      <c r="K337" s="11">
        <f>Table1[[#This Row],[Price per Unit]]*Table1[[#This Row],[Units Sold]]</f>
        <v>206250.00000000003</v>
      </c>
      <c r="L337" s="11">
        <v>103125.00000000001</v>
      </c>
      <c r="M337" s="12">
        <f>Table1[[#This Row],[Operating Profit]]/Table1[[#This Row],[Total Sales]]</f>
        <v>0.5</v>
      </c>
      <c r="N337" s="6" t="s">
        <v>24</v>
      </c>
    </row>
    <row r="338" spans="2:14" ht="14.25" customHeight="1" x14ac:dyDescent="0.3">
      <c r="B338" s="6" t="s">
        <v>14</v>
      </c>
      <c r="C338" s="6">
        <v>1185732</v>
      </c>
      <c r="D338" s="7">
        <v>44395</v>
      </c>
      <c r="E338" s="6" t="s">
        <v>36</v>
      </c>
      <c r="F338" s="6" t="s">
        <v>37</v>
      </c>
      <c r="G338" s="6" t="s">
        <v>38</v>
      </c>
      <c r="H338" s="8" t="s">
        <v>17</v>
      </c>
      <c r="I338" s="9">
        <v>50</v>
      </c>
      <c r="J338" s="10">
        <v>5000</v>
      </c>
      <c r="K338" s="11">
        <f>Table1[[#This Row],[Price per Unit]]*Table1[[#This Row],[Units Sold]]</f>
        <v>250000</v>
      </c>
      <c r="L338" s="11">
        <v>100000</v>
      </c>
      <c r="M338" s="12">
        <f>Table1[[#This Row],[Operating Profit]]/Table1[[#This Row],[Total Sales]]</f>
        <v>0.4</v>
      </c>
      <c r="N338" s="6" t="s">
        <v>24</v>
      </c>
    </row>
    <row r="339" spans="2:14" ht="14.25" customHeight="1" x14ac:dyDescent="0.3">
      <c r="B339" s="6" t="s">
        <v>14</v>
      </c>
      <c r="C339" s="6">
        <v>1185732</v>
      </c>
      <c r="D339" s="7">
        <v>44396</v>
      </c>
      <c r="E339" s="6" t="s">
        <v>36</v>
      </c>
      <c r="F339" s="6" t="s">
        <v>37</v>
      </c>
      <c r="G339" s="6" t="s">
        <v>38</v>
      </c>
      <c r="H339" s="8" t="s">
        <v>19</v>
      </c>
      <c r="I339" s="9">
        <v>45.000000000000007</v>
      </c>
      <c r="J339" s="10">
        <v>3000</v>
      </c>
      <c r="K339" s="11">
        <f>Table1[[#This Row],[Price per Unit]]*Table1[[#This Row],[Units Sold]]</f>
        <v>135000.00000000003</v>
      </c>
      <c r="L339" s="11">
        <v>47250.000000000007</v>
      </c>
      <c r="M339" s="12">
        <f>Table1[[#This Row],[Operating Profit]]/Table1[[#This Row],[Total Sales]]</f>
        <v>0.35</v>
      </c>
      <c r="N339" s="6" t="s">
        <v>24</v>
      </c>
    </row>
    <row r="340" spans="2:14" ht="14.25" customHeight="1" x14ac:dyDescent="0.3">
      <c r="B340" s="6" t="s">
        <v>14</v>
      </c>
      <c r="C340" s="6">
        <v>1185732</v>
      </c>
      <c r="D340" s="7">
        <v>44397</v>
      </c>
      <c r="E340" s="6" t="s">
        <v>36</v>
      </c>
      <c r="F340" s="6" t="s">
        <v>37</v>
      </c>
      <c r="G340" s="6" t="s">
        <v>38</v>
      </c>
      <c r="H340" s="8" t="s">
        <v>20</v>
      </c>
      <c r="I340" s="9">
        <v>40</v>
      </c>
      <c r="J340" s="10">
        <v>2000</v>
      </c>
      <c r="K340" s="11">
        <f>Table1[[#This Row],[Price per Unit]]*Table1[[#This Row],[Units Sold]]</f>
        <v>80000</v>
      </c>
      <c r="L340" s="11">
        <v>28000</v>
      </c>
      <c r="M340" s="12">
        <f>Table1[[#This Row],[Operating Profit]]/Table1[[#This Row],[Total Sales]]</f>
        <v>0.35</v>
      </c>
      <c r="N340" s="6" t="s">
        <v>24</v>
      </c>
    </row>
    <row r="341" spans="2:14" ht="14.25" customHeight="1" x14ac:dyDescent="0.3">
      <c r="B341" s="6" t="s">
        <v>14</v>
      </c>
      <c r="C341" s="6">
        <v>1185732</v>
      </c>
      <c r="D341" s="7">
        <v>44398</v>
      </c>
      <c r="E341" s="6" t="s">
        <v>36</v>
      </c>
      <c r="F341" s="6" t="s">
        <v>37</v>
      </c>
      <c r="G341" s="6" t="s">
        <v>38</v>
      </c>
      <c r="H341" s="8" t="s">
        <v>21</v>
      </c>
      <c r="I341" s="9">
        <v>40</v>
      </c>
      <c r="J341" s="10">
        <v>1750</v>
      </c>
      <c r="K341" s="11">
        <f>Table1[[#This Row],[Price per Unit]]*Table1[[#This Row],[Units Sold]]</f>
        <v>70000</v>
      </c>
      <c r="L341" s="11">
        <v>28000</v>
      </c>
      <c r="M341" s="12">
        <f>Table1[[#This Row],[Operating Profit]]/Table1[[#This Row],[Total Sales]]</f>
        <v>0.4</v>
      </c>
      <c r="N341" s="6" t="s">
        <v>24</v>
      </c>
    </row>
    <row r="342" spans="2:14" ht="14.25" customHeight="1" x14ac:dyDescent="0.3">
      <c r="B342" s="6" t="s">
        <v>14</v>
      </c>
      <c r="C342" s="6">
        <v>1185732</v>
      </c>
      <c r="D342" s="7">
        <v>44399</v>
      </c>
      <c r="E342" s="6" t="s">
        <v>36</v>
      </c>
      <c r="F342" s="6" t="s">
        <v>37</v>
      </c>
      <c r="G342" s="6" t="s">
        <v>38</v>
      </c>
      <c r="H342" s="8" t="s">
        <v>22</v>
      </c>
      <c r="I342" s="9">
        <v>50</v>
      </c>
      <c r="J342" s="10">
        <v>1750</v>
      </c>
      <c r="K342" s="11">
        <f>Table1[[#This Row],[Price per Unit]]*Table1[[#This Row],[Units Sold]]</f>
        <v>87500</v>
      </c>
      <c r="L342" s="11">
        <v>30624.999999999996</v>
      </c>
      <c r="M342" s="12">
        <f>Table1[[#This Row],[Operating Profit]]/Table1[[#This Row],[Total Sales]]</f>
        <v>0.35</v>
      </c>
      <c r="N342" s="6" t="s">
        <v>24</v>
      </c>
    </row>
    <row r="343" spans="2:14" ht="14.25" customHeight="1" x14ac:dyDescent="0.3">
      <c r="B343" s="6" t="s">
        <v>14</v>
      </c>
      <c r="C343" s="6">
        <v>1185732</v>
      </c>
      <c r="D343" s="7">
        <v>44400</v>
      </c>
      <c r="E343" s="6" t="s">
        <v>36</v>
      </c>
      <c r="F343" s="6" t="s">
        <v>37</v>
      </c>
      <c r="G343" s="6" t="s">
        <v>38</v>
      </c>
      <c r="H343" s="8" t="s">
        <v>23</v>
      </c>
      <c r="I343" s="9">
        <v>55.000000000000007</v>
      </c>
      <c r="J343" s="10">
        <v>2500</v>
      </c>
      <c r="K343" s="11">
        <f>Table1[[#This Row],[Price per Unit]]*Table1[[#This Row],[Units Sold]]</f>
        <v>137500.00000000003</v>
      </c>
      <c r="L343" s="11">
        <v>68750.000000000015</v>
      </c>
      <c r="M343" s="12">
        <f>Table1[[#This Row],[Operating Profit]]/Table1[[#This Row],[Total Sales]]</f>
        <v>0.5</v>
      </c>
      <c r="N343" s="6" t="s">
        <v>24</v>
      </c>
    </row>
    <row r="344" spans="2:14" ht="14.25" customHeight="1" x14ac:dyDescent="0.3">
      <c r="B344" s="6" t="s">
        <v>14</v>
      </c>
      <c r="C344" s="6">
        <v>1185732</v>
      </c>
      <c r="D344" s="7">
        <v>44401</v>
      </c>
      <c r="E344" s="6" t="s">
        <v>36</v>
      </c>
      <c r="F344" s="6" t="s">
        <v>37</v>
      </c>
      <c r="G344" s="6" t="s">
        <v>38</v>
      </c>
      <c r="H344" s="8" t="s">
        <v>17</v>
      </c>
      <c r="I344" s="9">
        <v>60</v>
      </c>
      <c r="J344" s="10">
        <v>4250</v>
      </c>
      <c r="K344" s="11">
        <f>Table1[[#This Row],[Price per Unit]]*Table1[[#This Row],[Units Sold]]</f>
        <v>255000</v>
      </c>
      <c r="L344" s="11">
        <v>102000</v>
      </c>
      <c r="M344" s="12">
        <f>Table1[[#This Row],[Operating Profit]]/Table1[[#This Row],[Total Sales]]</f>
        <v>0.4</v>
      </c>
      <c r="N344" s="6" t="s">
        <v>24</v>
      </c>
    </row>
    <row r="345" spans="2:14" ht="14.25" customHeight="1" x14ac:dyDescent="0.3">
      <c r="B345" s="6" t="s">
        <v>14</v>
      </c>
      <c r="C345" s="6">
        <v>1185732</v>
      </c>
      <c r="D345" s="7">
        <v>44402</v>
      </c>
      <c r="E345" s="6" t="s">
        <v>36</v>
      </c>
      <c r="F345" s="6" t="s">
        <v>37</v>
      </c>
      <c r="G345" s="6" t="s">
        <v>38</v>
      </c>
      <c r="H345" s="8" t="s">
        <v>19</v>
      </c>
      <c r="I345" s="9">
        <v>50</v>
      </c>
      <c r="J345" s="10">
        <v>2500</v>
      </c>
      <c r="K345" s="11">
        <f>Table1[[#This Row],[Price per Unit]]*Table1[[#This Row],[Units Sold]]</f>
        <v>125000</v>
      </c>
      <c r="L345" s="11">
        <v>43750</v>
      </c>
      <c r="M345" s="12">
        <f>Table1[[#This Row],[Operating Profit]]/Table1[[#This Row],[Total Sales]]</f>
        <v>0.35</v>
      </c>
      <c r="N345" s="6" t="s">
        <v>24</v>
      </c>
    </row>
    <row r="346" spans="2:14" ht="14.25" customHeight="1" x14ac:dyDescent="0.3">
      <c r="B346" s="6" t="s">
        <v>14</v>
      </c>
      <c r="C346" s="6">
        <v>1185732</v>
      </c>
      <c r="D346" s="7">
        <v>44403</v>
      </c>
      <c r="E346" s="6" t="s">
        <v>36</v>
      </c>
      <c r="F346" s="6" t="s">
        <v>37</v>
      </c>
      <c r="G346" s="6" t="s">
        <v>38</v>
      </c>
      <c r="H346" s="8" t="s">
        <v>20</v>
      </c>
      <c r="I346" s="9">
        <v>50</v>
      </c>
      <c r="J346" s="10">
        <v>1500</v>
      </c>
      <c r="K346" s="11">
        <f>Table1[[#This Row],[Price per Unit]]*Table1[[#This Row],[Units Sold]]</f>
        <v>75000</v>
      </c>
      <c r="L346" s="11">
        <v>26250</v>
      </c>
      <c r="M346" s="12">
        <f>Table1[[#This Row],[Operating Profit]]/Table1[[#This Row],[Total Sales]]</f>
        <v>0.35</v>
      </c>
      <c r="N346" s="6" t="s">
        <v>24</v>
      </c>
    </row>
    <row r="347" spans="2:14" ht="14.25" customHeight="1" x14ac:dyDescent="0.3">
      <c r="B347" s="6" t="s">
        <v>14</v>
      </c>
      <c r="C347" s="6">
        <v>1185732</v>
      </c>
      <c r="D347" s="7">
        <v>44404</v>
      </c>
      <c r="E347" s="6" t="s">
        <v>36</v>
      </c>
      <c r="F347" s="6" t="s">
        <v>37</v>
      </c>
      <c r="G347" s="6" t="s">
        <v>38</v>
      </c>
      <c r="H347" s="8" t="s">
        <v>21</v>
      </c>
      <c r="I347" s="9">
        <v>50</v>
      </c>
      <c r="J347" s="10">
        <v>1250</v>
      </c>
      <c r="K347" s="11">
        <f>Table1[[#This Row],[Price per Unit]]*Table1[[#This Row],[Units Sold]]</f>
        <v>62500</v>
      </c>
      <c r="L347" s="11">
        <v>25000</v>
      </c>
      <c r="M347" s="12">
        <f>Table1[[#This Row],[Operating Profit]]/Table1[[#This Row],[Total Sales]]</f>
        <v>0.4</v>
      </c>
      <c r="N347" s="6" t="s">
        <v>24</v>
      </c>
    </row>
    <row r="348" spans="2:14" ht="14.25" customHeight="1" x14ac:dyDescent="0.3">
      <c r="B348" s="6" t="s">
        <v>14</v>
      </c>
      <c r="C348" s="6">
        <v>1185732</v>
      </c>
      <c r="D348" s="7">
        <v>44405</v>
      </c>
      <c r="E348" s="6" t="s">
        <v>36</v>
      </c>
      <c r="F348" s="6" t="s">
        <v>37</v>
      </c>
      <c r="G348" s="6" t="s">
        <v>38</v>
      </c>
      <c r="H348" s="8" t="s">
        <v>22</v>
      </c>
      <c r="I348" s="9">
        <v>60</v>
      </c>
      <c r="J348" s="10">
        <v>1250</v>
      </c>
      <c r="K348" s="11">
        <f>Table1[[#This Row],[Price per Unit]]*Table1[[#This Row],[Units Sold]]</f>
        <v>75000</v>
      </c>
      <c r="L348" s="11">
        <v>26250</v>
      </c>
      <c r="M348" s="12">
        <f>Table1[[#This Row],[Operating Profit]]/Table1[[#This Row],[Total Sales]]</f>
        <v>0.35</v>
      </c>
      <c r="N348" s="6" t="s">
        <v>24</v>
      </c>
    </row>
    <row r="349" spans="2:14" ht="14.25" customHeight="1" x14ac:dyDescent="0.3">
      <c r="B349" s="6" t="s">
        <v>14</v>
      </c>
      <c r="C349" s="6">
        <v>1185732</v>
      </c>
      <c r="D349" s="7">
        <v>44406</v>
      </c>
      <c r="E349" s="6" t="s">
        <v>36</v>
      </c>
      <c r="F349" s="6" t="s">
        <v>37</v>
      </c>
      <c r="G349" s="6" t="s">
        <v>38</v>
      </c>
      <c r="H349" s="8" t="s">
        <v>23</v>
      </c>
      <c r="I349" s="9">
        <v>64.999999999999986</v>
      </c>
      <c r="J349" s="10">
        <v>2500</v>
      </c>
      <c r="K349" s="11">
        <f>Table1[[#This Row],[Price per Unit]]*Table1[[#This Row],[Units Sold]]</f>
        <v>162499.99999999997</v>
      </c>
      <c r="L349" s="11">
        <v>81249.999999999985</v>
      </c>
      <c r="M349" s="12">
        <f>Table1[[#This Row],[Operating Profit]]/Table1[[#This Row],[Total Sales]]</f>
        <v>0.5</v>
      </c>
      <c r="N349" s="6" t="s">
        <v>24</v>
      </c>
    </row>
    <row r="350" spans="2:14" ht="14.25" customHeight="1" x14ac:dyDescent="0.3">
      <c r="B350" s="6" t="s">
        <v>14</v>
      </c>
      <c r="C350" s="6">
        <v>1185732</v>
      </c>
      <c r="D350" s="7">
        <v>44407</v>
      </c>
      <c r="E350" s="6" t="s">
        <v>36</v>
      </c>
      <c r="F350" s="6" t="s">
        <v>37</v>
      </c>
      <c r="G350" s="6" t="s">
        <v>38</v>
      </c>
      <c r="H350" s="8" t="s">
        <v>17</v>
      </c>
      <c r="I350" s="9">
        <v>60</v>
      </c>
      <c r="J350" s="10">
        <v>4000</v>
      </c>
      <c r="K350" s="11">
        <f>Table1[[#This Row],[Price per Unit]]*Table1[[#This Row],[Units Sold]]</f>
        <v>240000</v>
      </c>
      <c r="L350" s="11">
        <v>96000</v>
      </c>
      <c r="M350" s="12">
        <f>Table1[[#This Row],[Operating Profit]]/Table1[[#This Row],[Total Sales]]</f>
        <v>0.4</v>
      </c>
      <c r="N350" s="6" t="s">
        <v>24</v>
      </c>
    </row>
    <row r="351" spans="2:14" ht="14.25" customHeight="1" x14ac:dyDescent="0.3">
      <c r="B351" s="6" t="s">
        <v>14</v>
      </c>
      <c r="C351" s="6">
        <v>1185732</v>
      </c>
      <c r="D351" s="7">
        <v>44408</v>
      </c>
      <c r="E351" s="6" t="s">
        <v>36</v>
      </c>
      <c r="F351" s="6" t="s">
        <v>37</v>
      </c>
      <c r="G351" s="6" t="s">
        <v>38</v>
      </c>
      <c r="H351" s="8" t="s">
        <v>19</v>
      </c>
      <c r="I351" s="9">
        <v>50</v>
      </c>
      <c r="J351" s="10">
        <v>2500</v>
      </c>
      <c r="K351" s="11">
        <f>Table1[[#This Row],[Price per Unit]]*Table1[[#This Row],[Units Sold]]</f>
        <v>125000</v>
      </c>
      <c r="L351" s="11">
        <v>43750</v>
      </c>
      <c r="M351" s="12">
        <f>Table1[[#This Row],[Operating Profit]]/Table1[[#This Row],[Total Sales]]</f>
        <v>0.35</v>
      </c>
      <c r="N351" s="6" t="s">
        <v>24</v>
      </c>
    </row>
    <row r="352" spans="2:14" ht="14.25" customHeight="1" x14ac:dyDescent="0.3">
      <c r="B352" s="6" t="s">
        <v>14</v>
      </c>
      <c r="C352" s="6">
        <v>1185732</v>
      </c>
      <c r="D352" s="7">
        <v>44409</v>
      </c>
      <c r="E352" s="6" t="s">
        <v>36</v>
      </c>
      <c r="F352" s="6" t="s">
        <v>37</v>
      </c>
      <c r="G352" s="6" t="s">
        <v>38</v>
      </c>
      <c r="H352" s="8" t="s">
        <v>20</v>
      </c>
      <c r="I352" s="9">
        <v>50</v>
      </c>
      <c r="J352" s="10">
        <v>1950</v>
      </c>
      <c r="K352" s="11">
        <f>Table1[[#This Row],[Price per Unit]]*Table1[[#This Row],[Units Sold]]</f>
        <v>97500</v>
      </c>
      <c r="L352" s="11">
        <v>34125</v>
      </c>
      <c r="M352" s="12">
        <f>Table1[[#This Row],[Operating Profit]]/Table1[[#This Row],[Total Sales]]</f>
        <v>0.35</v>
      </c>
      <c r="N352" s="6" t="s">
        <v>24</v>
      </c>
    </row>
    <row r="353" spans="2:14" ht="14.25" customHeight="1" x14ac:dyDescent="0.3">
      <c r="B353" s="6" t="s">
        <v>14</v>
      </c>
      <c r="C353" s="6">
        <v>1185732</v>
      </c>
      <c r="D353" s="7">
        <v>44410</v>
      </c>
      <c r="E353" s="6" t="s">
        <v>36</v>
      </c>
      <c r="F353" s="6" t="s">
        <v>37</v>
      </c>
      <c r="G353" s="6" t="s">
        <v>38</v>
      </c>
      <c r="H353" s="8" t="s">
        <v>21</v>
      </c>
      <c r="I353" s="9">
        <v>50</v>
      </c>
      <c r="J353" s="10">
        <v>1750</v>
      </c>
      <c r="K353" s="11">
        <f>Table1[[#This Row],[Price per Unit]]*Table1[[#This Row],[Units Sold]]</f>
        <v>87500</v>
      </c>
      <c r="L353" s="11">
        <v>35000</v>
      </c>
      <c r="M353" s="12">
        <f>Table1[[#This Row],[Operating Profit]]/Table1[[#This Row],[Total Sales]]</f>
        <v>0.4</v>
      </c>
      <c r="N353" s="6" t="s">
        <v>24</v>
      </c>
    </row>
    <row r="354" spans="2:14" ht="14.25" customHeight="1" x14ac:dyDescent="0.3">
      <c r="B354" s="6" t="s">
        <v>14</v>
      </c>
      <c r="C354" s="6">
        <v>1185732</v>
      </c>
      <c r="D354" s="7">
        <v>44411</v>
      </c>
      <c r="E354" s="6" t="s">
        <v>36</v>
      </c>
      <c r="F354" s="6" t="s">
        <v>37</v>
      </c>
      <c r="G354" s="6" t="s">
        <v>38</v>
      </c>
      <c r="H354" s="8" t="s">
        <v>22</v>
      </c>
      <c r="I354" s="9">
        <v>60</v>
      </c>
      <c r="J354" s="10">
        <v>1500</v>
      </c>
      <c r="K354" s="11">
        <f>Table1[[#This Row],[Price per Unit]]*Table1[[#This Row],[Units Sold]]</f>
        <v>90000</v>
      </c>
      <c r="L354" s="11">
        <v>31499.999999999996</v>
      </c>
      <c r="M354" s="12">
        <f>Table1[[#This Row],[Operating Profit]]/Table1[[#This Row],[Total Sales]]</f>
        <v>0.35</v>
      </c>
      <c r="N354" s="6" t="s">
        <v>24</v>
      </c>
    </row>
    <row r="355" spans="2:14" ht="14.25" customHeight="1" x14ac:dyDescent="0.3">
      <c r="B355" s="6" t="s">
        <v>14</v>
      </c>
      <c r="C355" s="6">
        <v>1185732</v>
      </c>
      <c r="D355" s="7">
        <v>44412</v>
      </c>
      <c r="E355" s="6" t="s">
        <v>36</v>
      </c>
      <c r="F355" s="6" t="s">
        <v>37</v>
      </c>
      <c r="G355" s="6" t="s">
        <v>38</v>
      </c>
      <c r="H355" s="8" t="s">
        <v>23</v>
      </c>
      <c r="I355" s="9">
        <v>64.999999999999986</v>
      </c>
      <c r="J355" s="10">
        <v>2500</v>
      </c>
      <c r="K355" s="11">
        <f>Table1[[#This Row],[Price per Unit]]*Table1[[#This Row],[Units Sold]]</f>
        <v>162499.99999999997</v>
      </c>
      <c r="L355" s="11">
        <v>81249.999999999985</v>
      </c>
      <c r="M355" s="12">
        <f>Table1[[#This Row],[Operating Profit]]/Table1[[#This Row],[Total Sales]]</f>
        <v>0.5</v>
      </c>
      <c r="N355" s="6" t="s">
        <v>24</v>
      </c>
    </row>
    <row r="356" spans="2:14" ht="14.25" customHeight="1" x14ac:dyDescent="0.3">
      <c r="B356" s="6" t="s">
        <v>14</v>
      </c>
      <c r="C356" s="6">
        <v>1185732</v>
      </c>
      <c r="D356" s="7">
        <v>44413</v>
      </c>
      <c r="E356" s="6" t="s">
        <v>36</v>
      </c>
      <c r="F356" s="6" t="s">
        <v>37</v>
      </c>
      <c r="G356" s="6" t="s">
        <v>38</v>
      </c>
      <c r="H356" s="8" t="s">
        <v>17</v>
      </c>
      <c r="I356" s="9">
        <v>60</v>
      </c>
      <c r="J356" s="10">
        <v>5000</v>
      </c>
      <c r="K356" s="11">
        <f>Table1[[#This Row],[Price per Unit]]*Table1[[#This Row],[Units Sold]]</f>
        <v>300000</v>
      </c>
      <c r="L356" s="11">
        <v>120000</v>
      </c>
      <c r="M356" s="12">
        <f>Table1[[#This Row],[Operating Profit]]/Table1[[#This Row],[Total Sales]]</f>
        <v>0.4</v>
      </c>
      <c r="N356" s="6" t="s">
        <v>24</v>
      </c>
    </row>
    <row r="357" spans="2:14" ht="14.25" customHeight="1" x14ac:dyDescent="0.3">
      <c r="B357" s="6" t="s">
        <v>14</v>
      </c>
      <c r="C357" s="6">
        <v>1185732</v>
      </c>
      <c r="D357" s="7">
        <v>44414</v>
      </c>
      <c r="E357" s="6" t="s">
        <v>36</v>
      </c>
      <c r="F357" s="6" t="s">
        <v>37</v>
      </c>
      <c r="G357" s="6" t="s">
        <v>38</v>
      </c>
      <c r="H357" s="8" t="s">
        <v>19</v>
      </c>
      <c r="I357" s="9">
        <v>50</v>
      </c>
      <c r="J357" s="10">
        <v>3000</v>
      </c>
      <c r="K357" s="11">
        <f>Table1[[#This Row],[Price per Unit]]*Table1[[#This Row],[Units Sold]]</f>
        <v>150000</v>
      </c>
      <c r="L357" s="11">
        <v>52500</v>
      </c>
      <c r="M357" s="12">
        <f>Table1[[#This Row],[Operating Profit]]/Table1[[#This Row],[Total Sales]]</f>
        <v>0.35</v>
      </c>
      <c r="N357" s="6" t="s">
        <v>24</v>
      </c>
    </row>
    <row r="358" spans="2:14" ht="14.25" customHeight="1" x14ac:dyDescent="0.3">
      <c r="B358" s="6" t="s">
        <v>14</v>
      </c>
      <c r="C358" s="6">
        <v>1185732</v>
      </c>
      <c r="D358" s="7">
        <v>44415</v>
      </c>
      <c r="E358" s="6" t="s">
        <v>36</v>
      </c>
      <c r="F358" s="6" t="s">
        <v>37</v>
      </c>
      <c r="G358" s="6" t="s">
        <v>38</v>
      </c>
      <c r="H358" s="8" t="s">
        <v>20</v>
      </c>
      <c r="I358" s="9">
        <v>50</v>
      </c>
      <c r="J358" s="10">
        <v>2500</v>
      </c>
      <c r="K358" s="11">
        <f>Table1[[#This Row],[Price per Unit]]*Table1[[#This Row],[Units Sold]]</f>
        <v>125000</v>
      </c>
      <c r="L358" s="11">
        <v>43750</v>
      </c>
      <c r="M358" s="12">
        <f>Table1[[#This Row],[Operating Profit]]/Table1[[#This Row],[Total Sales]]</f>
        <v>0.35</v>
      </c>
      <c r="N358" s="6" t="s">
        <v>24</v>
      </c>
    </row>
    <row r="359" spans="2:14" ht="14.25" customHeight="1" x14ac:dyDescent="0.3">
      <c r="B359" s="6" t="s">
        <v>14</v>
      </c>
      <c r="C359" s="6">
        <v>1185732</v>
      </c>
      <c r="D359" s="7">
        <v>44416</v>
      </c>
      <c r="E359" s="6" t="s">
        <v>36</v>
      </c>
      <c r="F359" s="6" t="s">
        <v>37</v>
      </c>
      <c r="G359" s="6" t="s">
        <v>38</v>
      </c>
      <c r="H359" s="8" t="s">
        <v>21</v>
      </c>
      <c r="I359" s="9">
        <v>50</v>
      </c>
      <c r="J359" s="10">
        <v>2000</v>
      </c>
      <c r="K359" s="11">
        <f>Table1[[#This Row],[Price per Unit]]*Table1[[#This Row],[Units Sold]]</f>
        <v>100000</v>
      </c>
      <c r="L359" s="11">
        <v>40000</v>
      </c>
      <c r="M359" s="12">
        <f>Table1[[#This Row],[Operating Profit]]/Table1[[#This Row],[Total Sales]]</f>
        <v>0.4</v>
      </c>
      <c r="N359" s="6" t="s">
        <v>24</v>
      </c>
    </row>
    <row r="360" spans="2:14" ht="14.25" customHeight="1" x14ac:dyDescent="0.3">
      <c r="B360" s="6" t="s">
        <v>14</v>
      </c>
      <c r="C360" s="6">
        <v>1185732</v>
      </c>
      <c r="D360" s="7">
        <v>44417</v>
      </c>
      <c r="E360" s="6" t="s">
        <v>36</v>
      </c>
      <c r="F360" s="6" t="s">
        <v>37</v>
      </c>
      <c r="G360" s="6" t="s">
        <v>38</v>
      </c>
      <c r="H360" s="8" t="s">
        <v>22</v>
      </c>
      <c r="I360" s="9">
        <v>60</v>
      </c>
      <c r="J360" s="10">
        <v>2000</v>
      </c>
      <c r="K360" s="11">
        <f>Table1[[#This Row],[Price per Unit]]*Table1[[#This Row],[Units Sold]]</f>
        <v>120000</v>
      </c>
      <c r="L360" s="11">
        <v>42000</v>
      </c>
      <c r="M360" s="12">
        <f>Table1[[#This Row],[Operating Profit]]/Table1[[#This Row],[Total Sales]]</f>
        <v>0.35</v>
      </c>
      <c r="N360" s="6" t="s">
        <v>24</v>
      </c>
    </row>
    <row r="361" spans="2:14" ht="14.25" customHeight="1" x14ac:dyDescent="0.3">
      <c r="B361" s="6" t="s">
        <v>14</v>
      </c>
      <c r="C361" s="6">
        <v>1185732</v>
      </c>
      <c r="D361" s="7">
        <v>44418</v>
      </c>
      <c r="E361" s="6" t="s">
        <v>36</v>
      </c>
      <c r="F361" s="6" t="s">
        <v>37</v>
      </c>
      <c r="G361" s="6" t="s">
        <v>38</v>
      </c>
      <c r="H361" s="8" t="s">
        <v>23</v>
      </c>
      <c r="I361" s="9">
        <v>64.999999999999986</v>
      </c>
      <c r="J361" s="10">
        <v>3000</v>
      </c>
      <c r="K361" s="11">
        <f>Table1[[#This Row],[Price per Unit]]*Table1[[#This Row],[Units Sold]]</f>
        <v>194999.99999999997</v>
      </c>
      <c r="L361" s="11">
        <v>97499.999999999985</v>
      </c>
      <c r="M361" s="12">
        <f>Table1[[#This Row],[Operating Profit]]/Table1[[#This Row],[Total Sales]]</f>
        <v>0.5</v>
      </c>
      <c r="N361" s="6" t="s">
        <v>24</v>
      </c>
    </row>
    <row r="362" spans="2:14" ht="14.25" customHeight="1" x14ac:dyDescent="0.3">
      <c r="B362" s="6" t="s">
        <v>26</v>
      </c>
      <c r="C362" s="6">
        <v>1197831</v>
      </c>
      <c r="D362" s="7">
        <v>44419</v>
      </c>
      <c r="E362" s="6" t="s">
        <v>36</v>
      </c>
      <c r="F362" s="6" t="s">
        <v>37</v>
      </c>
      <c r="G362" s="6" t="s">
        <v>38</v>
      </c>
      <c r="H362" s="8" t="s">
        <v>17</v>
      </c>
      <c r="I362" s="9">
        <v>20</v>
      </c>
      <c r="J362" s="10">
        <v>7250</v>
      </c>
      <c r="K362" s="11">
        <f>Table1[[#This Row],[Price per Unit]]*Table1[[#This Row],[Units Sold]]</f>
        <v>145000</v>
      </c>
      <c r="L362" s="11">
        <v>43500</v>
      </c>
      <c r="M362" s="12">
        <f>Table1[[#This Row],[Operating Profit]]/Table1[[#This Row],[Total Sales]]</f>
        <v>0.3</v>
      </c>
      <c r="N362" s="6" t="s">
        <v>24</v>
      </c>
    </row>
    <row r="363" spans="2:14" ht="14.25" customHeight="1" x14ac:dyDescent="0.3">
      <c r="B363" s="6" t="s">
        <v>26</v>
      </c>
      <c r="C363" s="6">
        <v>1197831</v>
      </c>
      <c r="D363" s="7">
        <v>44420</v>
      </c>
      <c r="E363" s="6" t="s">
        <v>36</v>
      </c>
      <c r="F363" s="6" t="s">
        <v>37</v>
      </c>
      <c r="G363" s="6" t="s">
        <v>38</v>
      </c>
      <c r="H363" s="8" t="s">
        <v>19</v>
      </c>
      <c r="I363" s="9">
        <v>30</v>
      </c>
      <c r="J363" s="10">
        <v>7250</v>
      </c>
      <c r="K363" s="11">
        <f>Table1[[#This Row],[Price per Unit]]*Table1[[#This Row],[Units Sold]]</f>
        <v>217500</v>
      </c>
      <c r="L363" s="11">
        <v>65250</v>
      </c>
      <c r="M363" s="12">
        <f>Table1[[#This Row],[Operating Profit]]/Table1[[#This Row],[Total Sales]]</f>
        <v>0.3</v>
      </c>
      <c r="N363" s="6" t="s">
        <v>24</v>
      </c>
    </row>
    <row r="364" spans="2:14" ht="14.25" customHeight="1" x14ac:dyDescent="0.3">
      <c r="B364" s="6" t="s">
        <v>26</v>
      </c>
      <c r="C364" s="6">
        <v>1197831</v>
      </c>
      <c r="D364" s="7">
        <v>44421</v>
      </c>
      <c r="E364" s="6" t="s">
        <v>36</v>
      </c>
      <c r="F364" s="6" t="s">
        <v>37</v>
      </c>
      <c r="G364" s="6" t="s">
        <v>38</v>
      </c>
      <c r="H364" s="8" t="s">
        <v>20</v>
      </c>
      <c r="I364" s="9">
        <v>30</v>
      </c>
      <c r="J364" s="10">
        <v>5250</v>
      </c>
      <c r="K364" s="11">
        <f>Table1[[#This Row],[Price per Unit]]*Table1[[#This Row],[Units Sold]]</f>
        <v>157500</v>
      </c>
      <c r="L364" s="11">
        <v>47250</v>
      </c>
      <c r="M364" s="12">
        <f>Table1[[#This Row],[Operating Profit]]/Table1[[#This Row],[Total Sales]]</f>
        <v>0.3</v>
      </c>
      <c r="N364" s="6" t="s">
        <v>24</v>
      </c>
    </row>
    <row r="365" spans="2:14" ht="14.25" customHeight="1" x14ac:dyDescent="0.3">
      <c r="B365" s="6" t="s">
        <v>26</v>
      </c>
      <c r="C365" s="6">
        <v>1197831</v>
      </c>
      <c r="D365" s="7">
        <v>44422</v>
      </c>
      <c r="E365" s="6" t="s">
        <v>36</v>
      </c>
      <c r="F365" s="6" t="s">
        <v>37</v>
      </c>
      <c r="G365" s="6" t="s">
        <v>38</v>
      </c>
      <c r="H365" s="8" t="s">
        <v>21</v>
      </c>
      <c r="I365" s="9">
        <v>35</v>
      </c>
      <c r="J365" s="10">
        <v>5250</v>
      </c>
      <c r="K365" s="11">
        <f>Table1[[#This Row],[Price per Unit]]*Table1[[#This Row],[Units Sold]]</f>
        <v>183750</v>
      </c>
      <c r="L365" s="11">
        <v>73500</v>
      </c>
      <c r="M365" s="12">
        <f>Table1[[#This Row],[Operating Profit]]/Table1[[#This Row],[Total Sales]]</f>
        <v>0.4</v>
      </c>
      <c r="N365" s="6" t="s">
        <v>24</v>
      </c>
    </row>
    <row r="366" spans="2:14" ht="14.25" customHeight="1" x14ac:dyDescent="0.3">
      <c r="B366" s="6" t="s">
        <v>26</v>
      </c>
      <c r="C366" s="6">
        <v>1197831</v>
      </c>
      <c r="D366" s="7">
        <v>44423</v>
      </c>
      <c r="E366" s="6" t="s">
        <v>27</v>
      </c>
      <c r="F366" s="6" t="s">
        <v>28</v>
      </c>
      <c r="G366" s="6" t="s">
        <v>39</v>
      </c>
      <c r="H366" s="8" t="s">
        <v>22</v>
      </c>
      <c r="I366" s="9">
        <v>40</v>
      </c>
      <c r="J366" s="10">
        <v>3750</v>
      </c>
      <c r="K366" s="11">
        <f>Table1[[#This Row],[Price per Unit]]*Table1[[#This Row],[Units Sold]]</f>
        <v>150000</v>
      </c>
      <c r="L366" s="11">
        <v>37500</v>
      </c>
      <c r="M366" s="12">
        <f>Table1[[#This Row],[Operating Profit]]/Table1[[#This Row],[Total Sales]]</f>
        <v>0.25</v>
      </c>
      <c r="N366" s="6" t="s">
        <v>24</v>
      </c>
    </row>
    <row r="367" spans="2:14" ht="14.25" customHeight="1" x14ac:dyDescent="0.3">
      <c r="B367" s="6" t="s">
        <v>26</v>
      </c>
      <c r="C367" s="6">
        <v>1197831</v>
      </c>
      <c r="D367" s="7">
        <v>44424</v>
      </c>
      <c r="E367" s="6" t="s">
        <v>27</v>
      </c>
      <c r="F367" s="6" t="s">
        <v>28</v>
      </c>
      <c r="G367" s="6" t="s">
        <v>39</v>
      </c>
      <c r="H367" s="8" t="s">
        <v>23</v>
      </c>
      <c r="I367" s="9">
        <v>35</v>
      </c>
      <c r="J367" s="10">
        <v>5250</v>
      </c>
      <c r="K367" s="11">
        <f>Table1[[#This Row],[Price per Unit]]*Table1[[#This Row],[Units Sold]]</f>
        <v>183750</v>
      </c>
      <c r="L367" s="11">
        <v>82687.5</v>
      </c>
      <c r="M367" s="12">
        <f>Table1[[#This Row],[Operating Profit]]/Table1[[#This Row],[Total Sales]]</f>
        <v>0.45</v>
      </c>
      <c r="N367" s="6" t="s">
        <v>24</v>
      </c>
    </row>
    <row r="368" spans="2:14" ht="14.25" customHeight="1" x14ac:dyDescent="0.3">
      <c r="B368" s="6" t="s">
        <v>26</v>
      </c>
      <c r="C368" s="6">
        <v>1197831</v>
      </c>
      <c r="D368" s="7">
        <v>44425</v>
      </c>
      <c r="E368" s="6" t="s">
        <v>27</v>
      </c>
      <c r="F368" s="6" t="s">
        <v>28</v>
      </c>
      <c r="G368" s="6" t="s">
        <v>39</v>
      </c>
      <c r="H368" s="8" t="s">
        <v>17</v>
      </c>
      <c r="I368" s="9">
        <v>25</v>
      </c>
      <c r="J368" s="10">
        <v>6750</v>
      </c>
      <c r="K368" s="11">
        <f>Table1[[#This Row],[Price per Unit]]*Table1[[#This Row],[Units Sold]]</f>
        <v>168750</v>
      </c>
      <c r="L368" s="11">
        <v>50625</v>
      </c>
      <c r="M368" s="12">
        <f>Table1[[#This Row],[Operating Profit]]/Table1[[#This Row],[Total Sales]]</f>
        <v>0.3</v>
      </c>
      <c r="N368" s="6" t="s">
        <v>24</v>
      </c>
    </row>
    <row r="369" spans="2:14" ht="14.25" customHeight="1" x14ac:dyDescent="0.3">
      <c r="B369" s="6" t="s">
        <v>26</v>
      </c>
      <c r="C369" s="6">
        <v>1197831</v>
      </c>
      <c r="D369" s="7">
        <v>44426</v>
      </c>
      <c r="E369" s="6" t="s">
        <v>27</v>
      </c>
      <c r="F369" s="6" t="s">
        <v>28</v>
      </c>
      <c r="G369" s="6" t="s">
        <v>39</v>
      </c>
      <c r="H369" s="8" t="s">
        <v>19</v>
      </c>
      <c r="I369" s="9">
        <v>35</v>
      </c>
      <c r="J369" s="10">
        <v>6500</v>
      </c>
      <c r="K369" s="11">
        <f>Table1[[#This Row],[Price per Unit]]*Table1[[#This Row],[Units Sold]]</f>
        <v>227500</v>
      </c>
      <c r="L369" s="11">
        <v>68250</v>
      </c>
      <c r="M369" s="12">
        <f>Table1[[#This Row],[Operating Profit]]/Table1[[#This Row],[Total Sales]]</f>
        <v>0.3</v>
      </c>
      <c r="N369" s="6" t="s">
        <v>24</v>
      </c>
    </row>
    <row r="370" spans="2:14" ht="14.25" customHeight="1" x14ac:dyDescent="0.3">
      <c r="B370" s="6" t="s">
        <v>26</v>
      </c>
      <c r="C370" s="6">
        <v>1197831</v>
      </c>
      <c r="D370" s="7">
        <v>44427</v>
      </c>
      <c r="E370" s="6" t="s">
        <v>27</v>
      </c>
      <c r="F370" s="6" t="s">
        <v>28</v>
      </c>
      <c r="G370" s="6" t="s">
        <v>39</v>
      </c>
      <c r="H370" s="8" t="s">
        <v>20</v>
      </c>
      <c r="I370" s="9">
        <v>35</v>
      </c>
      <c r="J370" s="10">
        <v>4750</v>
      </c>
      <c r="K370" s="11">
        <f>Table1[[#This Row],[Price per Unit]]*Table1[[#This Row],[Units Sold]]</f>
        <v>166250</v>
      </c>
      <c r="L370" s="11">
        <v>49875</v>
      </c>
      <c r="M370" s="12">
        <f>Table1[[#This Row],[Operating Profit]]/Table1[[#This Row],[Total Sales]]</f>
        <v>0.3</v>
      </c>
      <c r="N370" s="6" t="s">
        <v>24</v>
      </c>
    </row>
    <row r="371" spans="2:14" ht="14.25" customHeight="1" x14ac:dyDescent="0.3">
      <c r="B371" s="6" t="s">
        <v>26</v>
      </c>
      <c r="C371" s="6">
        <v>1197831</v>
      </c>
      <c r="D371" s="7">
        <v>44428</v>
      </c>
      <c r="E371" s="6" t="s">
        <v>27</v>
      </c>
      <c r="F371" s="6" t="s">
        <v>28</v>
      </c>
      <c r="G371" s="6" t="s">
        <v>39</v>
      </c>
      <c r="H371" s="8" t="s">
        <v>21</v>
      </c>
      <c r="I371" s="9">
        <v>35</v>
      </c>
      <c r="J371" s="10">
        <v>4250</v>
      </c>
      <c r="K371" s="11">
        <f>Table1[[#This Row],[Price per Unit]]*Table1[[#This Row],[Units Sold]]</f>
        <v>148750</v>
      </c>
      <c r="L371" s="11">
        <v>59500</v>
      </c>
      <c r="M371" s="12">
        <f>Table1[[#This Row],[Operating Profit]]/Table1[[#This Row],[Total Sales]]</f>
        <v>0.4</v>
      </c>
      <c r="N371" s="6" t="s">
        <v>24</v>
      </c>
    </row>
    <row r="372" spans="2:14" ht="14.25" customHeight="1" x14ac:dyDescent="0.3">
      <c r="B372" s="6" t="s">
        <v>26</v>
      </c>
      <c r="C372" s="6">
        <v>1197831</v>
      </c>
      <c r="D372" s="7">
        <v>44429</v>
      </c>
      <c r="E372" s="6" t="s">
        <v>27</v>
      </c>
      <c r="F372" s="6" t="s">
        <v>28</v>
      </c>
      <c r="G372" s="6" t="s">
        <v>39</v>
      </c>
      <c r="H372" s="8" t="s">
        <v>22</v>
      </c>
      <c r="I372" s="9">
        <v>40</v>
      </c>
      <c r="J372" s="10">
        <v>3000</v>
      </c>
      <c r="K372" s="11">
        <f>Table1[[#This Row],[Price per Unit]]*Table1[[#This Row],[Units Sold]]</f>
        <v>120000</v>
      </c>
      <c r="L372" s="11">
        <v>30000</v>
      </c>
      <c r="M372" s="12">
        <f>Table1[[#This Row],[Operating Profit]]/Table1[[#This Row],[Total Sales]]</f>
        <v>0.25</v>
      </c>
      <c r="N372" s="6" t="s">
        <v>24</v>
      </c>
    </row>
    <row r="373" spans="2:14" ht="14.25" customHeight="1" x14ac:dyDescent="0.3">
      <c r="B373" s="6" t="s">
        <v>26</v>
      </c>
      <c r="C373" s="6">
        <v>1197831</v>
      </c>
      <c r="D373" s="7">
        <v>44430</v>
      </c>
      <c r="E373" s="6" t="s">
        <v>27</v>
      </c>
      <c r="F373" s="6" t="s">
        <v>28</v>
      </c>
      <c r="G373" s="6" t="s">
        <v>39</v>
      </c>
      <c r="H373" s="8" t="s">
        <v>23</v>
      </c>
      <c r="I373" s="9">
        <v>35</v>
      </c>
      <c r="J373" s="10">
        <v>5000</v>
      </c>
      <c r="K373" s="11">
        <f>Table1[[#This Row],[Price per Unit]]*Table1[[#This Row],[Units Sold]]</f>
        <v>175000</v>
      </c>
      <c r="L373" s="11">
        <v>78750</v>
      </c>
      <c r="M373" s="12">
        <f>Table1[[#This Row],[Operating Profit]]/Table1[[#This Row],[Total Sales]]</f>
        <v>0.45</v>
      </c>
      <c r="N373" s="6" t="s">
        <v>24</v>
      </c>
    </row>
    <row r="374" spans="2:14" ht="14.25" customHeight="1" x14ac:dyDescent="0.3">
      <c r="B374" s="6" t="s">
        <v>26</v>
      </c>
      <c r="C374" s="6">
        <v>1197831</v>
      </c>
      <c r="D374" s="7">
        <v>44431</v>
      </c>
      <c r="E374" s="6" t="s">
        <v>27</v>
      </c>
      <c r="F374" s="6" t="s">
        <v>28</v>
      </c>
      <c r="G374" s="6" t="s">
        <v>39</v>
      </c>
      <c r="H374" s="8" t="s">
        <v>17</v>
      </c>
      <c r="I374" s="9">
        <v>30</v>
      </c>
      <c r="J374" s="10">
        <v>6750</v>
      </c>
      <c r="K374" s="11">
        <f>Table1[[#This Row],[Price per Unit]]*Table1[[#This Row],[Units Sold]]</f>
        <v>202500</v>
      </c>
      <c r="L374" s="11">
        <v>70875</v>
      </c>
      <c r="M374" s="12">
        <f>Table1[[#This Row],[Operating Profit]]/Table1[[#This Row],[Total Sales]]</f>
        <v>0.35</v>
      </c>
      <c r="N374" s="6" t="s">
        <v>24</v>
      </c>
    </row>
    <row r="375" spans="2:14" ht="14.25" customHeight="1" x14ac:dyDescent="0.3">
      <c r="B375" s="6" t="s">
        <v>26</v>
      </c>
      <c r="C375" s="6">
        <v>1197831</v>
      </c>
      <c r="D375" s="7">
        <v>44432</v>
      </c>
      <c r="E375" s="6" t="s">
        <v>27</v>
      </c>
      <c r="F375" s="6" t="s">
        <v>28</v>
      </c>
      <c r="G375" s="6" t="s">
        <v>39</v>
      </c>
      <c r="H375" s="8" t="s">
        <v>19</v>
      </c>
      <c r="I375" s="9">
        <v>40</v>
      </c>
      <c r="J375" s="10">
        <v>6750</v>
      </c>
      <c r="K375" s="11">
        <f>Table1[[#This Row],[Price per Unit]]*Table1[[#This Row],[Units Sold]]</f>
        <v>270000</v>
      </c>
      <c r="L375" s="11">
        <v>94500</v>
      </c>
      <c r="M375" s="12">
        <f>Table1[[#This Row],[Operating Profit]]/Table1[[#This Row],[Total Sales]]</f>
        <v>0.35</v>
      </c>
      <c r="N375" s="6" t="s">
        <v>24</v>
      </c>
    </row>
    <row r="376" spans="2:14" ht="14.25" customHeight="1" x14ac:dyDescent="0.3">
      <c r="B376" s="6" t="s">
        <v>26</v>
      </c>
      <c r="C376" s="6">
        <v>1197831</v>
      </c>
      <c r="D376" s="7">
        <v>44433</v>
      </c>
      <c r="E376" s="6" t="s">
        <v>27</v>
      </c>
      <c r="F376" s="6" t="s">
        <v>28</v>
      </c>
      <c r="G376" s="6" t="s">
        <v>39</v>
      </c>
      <c r="H376" s="8" t="s">
        <v>20</v>
      </c>
      <c r="I376" s="9">
        <v>30</v>
      </c>
      <c r="J376" s="10">
        <v>5000</v>
      </c>
      <c r="K376" s="11">
        <f>Table1[[#This Row],[Price per Unit]]*Table1[[#This Row],[Units Sold]]</f>
        <v>150000</v>
      </c>
      <c r="L376" s="11">
        <v>52500</v>
      </c>
      <c r="M376" s="12">
        <f>Table1[[#This Row],[Operating Profit]]/Table1[[#This Row],[Total Sales]]</f>
        <v>0.35</v>
      </c>
      <c r="N376" s="6" t="s">
        <v>24</v>
      </c>
    </row>
    <row r="377" spans="2:14" ht="14.25" customHeight="1" x14ac:dyDescent="0.3">
      <c r="B377" s="6" t="s">
        <v>26</v>
      </c>
      <c r="C377" s="6">
        <v>1197831</v>
      </c>
      <c r="D377" s="7">
        <v>44434</v>
      </c>
      <c r="E377" s="6" t="s">
        <v>27</v>
      </c>
      <c r="F377" s="6" t="s">
        <v>28</v>
      </c>
      <c r="G377" s="6" t="s">
        <v>39</v>
      </c>
      <c r="H377" s="8" t="s">
        <v>21</v>
      </c>
      <c r="I377" s="9">
        <v>35</v>
      </c>
      <c r="J377" s="10">
        <v>4000</v>
      </c>
      <c r="K377" s="11">
        <f>Table1[[#This Row],[Price per Unit]]*Table1[[#This Row],[Units Sold]]</f>
        <v>140000</v>
      </c>
      <c r="L377" s="11">
        <v>63000</v>
      </c>
      <c r="M377" s="12">
        <f>Table1[[#This Row],[Operating Profit]]/Table1[[#This Row],[Total Sales]]</f>
        <v>0.45</v>
      </c>
      <c r="N377" s="6" t="s">
        <v>24</v>
      </c>
    </row>
    <row r="378" spans="2:14" ht="14.25" customHeight="1" x14ac:dyDescent="0.3">
      <c r="B378" s="6" t="s">
        <v>26</v>
      </c>
      <c r="C378" s="6">
        <v>1197831</v>
      </c>
      <c r="D378" s="7">
        <v>44435</v>
      </c>
      <c r="E378" s="6" t="s">
        <v>27</v>
      </c>
      <c r="F378" s="6" t="s">
        <v>28</v>
      </c>
      <c r="G378" s="6" t="s">
        <v>39</v>
      </c>
      <c r="H378" s="8" t="s">
        <v>22</v>
      </c>
      <c r="I378" s="9">
        <v>40</v>
      </c>
      <c r="J378" s="10">
        <v>3000</v>
      </c>
      <c r="K378" s="11">
        <f>Table1[[#This Row],[Price per Unit]]*Table1[[#This Row],[Units Sold]]</f>
        <v>120000</v>
      </c>
      <c r="L378" s="11">
        <v>36000</v>
      </c>
      <c r="M378" s="12">
        <f>Table1[[#This Row],[Operating Profit]]/Table1[[#This Row],[Total Sales]]</f>
        <v>0.3</v>
      </c>
      <c r="N378" s="6" t="s">
        <v>24</v>
      </c>
    </row>
    <row r="379" spans="2:14" ht="14.25" customHeight="1" x14ac:dyDescent="0.3">
      <c r="B379" s="6" t="s">
        <v>26</v>
      </c>
      <c r="C379" s="6">
        <v>1197831</v>
      </c>
      <c r="D379" s="7">
        <v>44436</v>
      </c>
      <c r="E379" s="6" t="s">
        <v>27</v>
      </c>
      <c r="F379" s="6" t="s">
        <v>28</v>
      </c>
      <c r="G379" s="6" t="s">
        <v>39</v>
      </c>
      <c r="H379" s="8" t="s">
        <v>23</v>
      </c>
      <c r="I379" s="9">
        <v>35</v>
      </c>
      <c r="J379" s="10">
        <v>4500</v>
      </c>
      <c r="K379" s="11">
        <f>Table1[[#This Row],[Price per Unit]]*Table1[[#This Row],[Units Sold]]</f>
        <v>157500</v>
      </c>
      <c r="L379" s="11">
        <v>78750</v>
      </c>
      <c r="M379" s="12">
        <f>Table1[[#This Row],[Operating Profit]]/Table1[[#This Row],[Total Sales]]</f>
        <v>0.5</v>
      </c>
      <c r="N379" s="6" t="s">
        <v>24</v>
      </c>
    </row>
    <row r="380" spans="2:14" ht="14.25" customHeight="1" x14ac:dyDescent="0.3">
      <c r="B380" s="6" t="s">
        <v>26</v>
      </c>
      <c r="C380" s="6">
        <v>1197831</v>
      </c>
      <c r="D380" s="7">
        <v>44437</v>
      </c>
      <c r="E380" s="6" t="s">
        <v>27</v>
      </c>
      <c r="F380" s="6" t="s">
        <v>28</v>
      </c>
      <c r="G380" s="6" t="s">
        <v>39</v>
      </c>
      <c r="H380" s="8" t="s">
        <v>17</v>
      </c>
      <c r="I380" s="9">
        <v>20</v>
      </c>
      <c r="J380" s="10">
        <v>7000</v>
      </c>
      <c r="K380" s="11">
        <f>Table1[[#This Row],[Price per Unit]]*Table1[[#This Row],[Units Sold]]</f>
        <v>140000</v>
      </c>
      <c r="L380" s="11">
        <v>49000</v>
      </c>
      <c r="M380" s="12">
        <f>Table1[[#This Row],[Operating Profit]]/Table1[[#This Row],[Total Sales]]</f>
        <v>0.35</v>
      </c>
      <c r="N380" s="6" t="s">
        <v>24</v>
      </c>
    </row>
    <row r="381" spans="2:14" ht="14.25" customHeight="1" x14ac:dyDescent="0.3">
      <c r="B381" s="6" t="s">
        <v>26</v>
      </c>
      <c r="C381" s="6">
        <v>1197831</v>
      </c>
      <c r="D381" s="7">
        <v>44438</v>
      </c>
      <c r="E381" s="6" t="s">
        <v>27</v>
      </c>
      <c r="F381" s="6" t="s">
        <v>28</v>
      </c>
      <c r="G381" s="6" t="s">
        <v>39</v>
      </c>
      <c r="H381" s="8" t="s">
        <v>19</v>
      </c>
      <c r="I381" s="9">
        <v>30.000000000000004</v>
      </c>
      <c r="J381" s="10">
        <v>7000</v>
      </c>
      <c r="K381" s="11">
        <f>Table1[[#This Row],[Price per Unit]]*Table1[[#This Row],[Units Sold]]</f>
        <v>210000.00000000003</v>
      </c>
      <c r="L381" s="11">
        <v>73500</v>
      </c>
      <c r="M381" s="12">
        <f>Table1[[#This Row],[Operating Profit]]/Table1[[#This Row],[Total Sales]]</f>
        <v>0.35</v>
      </c>
      <c r="N381" s="6" t="s">
        <v>24</v>
      </c>
    </row>
    <row r="382" spans="2:14" ht="14.25" customHeight="1" x14ac:dyDescent="0.3">
      <c r="B382" s="6" t="s">
        <v>26</v>
      </c>
      <c r="C382" s="6">
        <v>1197831</v>
      </c>
      <c r="D382" s="7">
        <v>44439</v>
      </c>
      <c r="E382" s="6" t="s">
        <v>27</v>
      </c>
      <c r="F382" s="6" t="s">
        <v>28</v>
      </c>
      <c r="G382" s="6" t="s">
        <v>39</v>
      </c>
      <c r="H382" s="8" t="s">
        <v>20</v>
      </c>
      <c r="I382" s="9">
        <v>24.999999999999996</v>
      </c>
      <c r="J382" s="10">
        <v>5250</v>
      </c>
      <c r="K382" s="11">
        <f>Table1[[#This Row],[Price per Unit]]*Table1[[#This Row],[Units Sold]]</f>
        <v>131249.99999999997</v>
      </c>
      <c r="L382" s="11">
        <v>45937.499999999985</v>
      </c>
      <c r="M382" s="12">
        <f>Table1[[#This Row],[Operating Profit]]/Table1[[#This Row],[Total Sales]]</f>
        <v>0.35</v>
      </c>
      <c r="N382" s="6" t="s">
        <v>24</v>
      </c>
    </row>
    <row r="383" spans="2:14" ht="14.25" customHeight="1" x14ac:dyDescent="0.3">
      <c r="B383" s="6" t="s">
        <v>26</v>
      </c>
      <c r="C383" s="6">
        <v>1197831</v>
      </c>
      <c r="D383" s="7">
        <v>44440</v>
      </c>
      <c r="E383" s="6" t="s">
        <v>27</v>
      </c>
      <c r="F383" s="6" t="s">
        <v>28</v>
      </c>
      <c r="G383" s="6" t="s">
        <v>39</v>
      </c>
      <c r="H383" s="8" t="s">
        <v>21</v>
      </c>
      <c r="I383" s="9">
        <v>30.000000000000004</v>
      </c>
      <c r="J383" s="10">
        <v>4250</v>
      </c>
      <c r="K383" s="11">
        <f>Table1[[#This Row],[Price per Unit]]*Table1[[#This Row],[Units Sold]]</f>
        <v>127500.00000000001</v>
      </c>
      <c r="L383" s="11">
        <v>57375.000000000007</v>
      </c>
      <c r="M383" s="12">
        <f>Table1[[#This Row],[Operating Profit]]/Table1[[#This Row],[Total Sales]]</f>
        <v>0.45</v>
      </c>
      <c r="N383" s="6" t="s">
        <v>24</v>
      </c>
    </row>
    <row r="384" spans="2:14" ht="14.25" customHeight="1" x14ac:dyDescent="0.3">
      <c r="B384" s="6" t="s">
        <v>26</v>
      </c>
      <c r="C384" s="6">
        <v>1197831</v>
      </c>
      <c r="D384" s="7">
        <v>44441</v>
      </c>
      <c r="E384" s="6" t="s">
        <v>27</v>
      </c>
      <c r="F384" s="6" t="s">
        <v>28</v>
      </c>
      <c r="G384" s="6" t="s">
        <v>39</v>
      </c>
      <c r="H384" s="8" t="s">
        <v>22</v>
      </c>
      <c r="I384" s="9">
        <v>35</v>
      </c>
      <c r="J384" s="10">
        <v>3250</v>
      </c>
      <c r="K384" s="11">
        <f>Table1[[#This Row],[Price per Unit]]*Table1[[#This Row],[Units Sold]]</f>
        <v>113750</v>
      </c>
      <c r="L384" s="11">
        <v>34125</v>
      </c>
      <c r="M384" s="12">
        <f>Table1[[#This Row],[Operating Profit]]/Table1[[#This Row],[Total Sales]]</f>
        <v>0.3</v>
      </c>
      <c r="N384" s="6" t="s">
        <v>24</v>
      </c>
    </row>
    <row r="385" spans="2:14" ht="14.25" customHeight="1" x14ac:dyDescent="0.3">
      <c r="B385" s="6" t="s">
        <v>26</v>
      </c>
      <c r="C385" s="6">
        <v>1197831</v>
      </c>
      <c r="D385" s="7">
        <v>44442</v>
      </c>
      <c r="E385" s="6" t="s">
        <v>27</v>
      </c>
      <c r="F385" s="6" t="s">
        <v>28</v>
      </c>
      <c r="G385" s="6" t="s">
        <v>39</v>
      </c>
      <c r="H385" s="8" t="s">
        <v>23</v>
      </c>
      <c r="I385" s="9">
        <v>30.000000000000004</v>
      </c>
      <c r="J385" s="10">
        <v>6000</v>
      </c>
      <c r="K385" s="11">
        <f>Table1[[#This Row],[Price per Unit]]*Table1[[#This Row],[Units Sold]]</f>
        <v>180000.00000000003</v>
      </c>
      <c r="L385" s="11">
        <v>90000.000000000015</v>
      </c>
      <c r="M385" s="12">
        <f>Table1[[#This Row],[Operating Profit]]/Table1[[#This Row],[Total Sales]]</f>
        <v>0.5</v>
      </c>
      <c r="N385" s="6" t="s">
        <v>24</v>
      </c>
    </row>
    <row r="386" spans="2:14" ht="14.25" customHeight="1" x14ac:dyDescent="0.3">
      <c r="B386" s="6" t="s">
        <v>26</v>
      </c>
      <c r="C386" s="6">
        <v>1197831</v>
      </c>
      <c r="D386" s="7">
        <v>44443</v>
      </c>
      <c r="E386" s="6" t="s">
        <v>27</v>
      </c>
      <c r="F386" s="6" t="s">
        <v>28</v>
      </c>
      <c r="G386" s="6" t="s">
        <v>39</v>
      </c>
      <c r="H386" s="8" t="s">
        <v>17</v>
      </c>
      <c r="I386" s="9">
        <v>20</v>
      </c>
      <c r="J386" s="10">
        <v>7500</v>
      </c>
      <c r="K386" s="11">
        <f>Table1[[#This Row],[Price per Unit]]*Table1[[#This Row],[Units Sold]]</f>
        <v>150000</v>
      </c>
      <c r="L386" s="11">
        <v>52500</v>
      </c>
      <c r="M386" s="12">
        <f>Table1[[#This Row],[Operating Profit]]/Table1[[#This Row],[Total Sales]]</f>
        <v>0.35</v>
      </c>
      <c r="N386" s="6" t="s">
        <v>24</v>
      </c>
    </row>
    <row r="387" spans="2:14" ht="14.25" customHeight="1" x14ac:dyDescent="0.3">
      <c r="B387" s="6" t="s">
        <v>26</v>
      </c>
      <c r="C387" s="6">
        <v>1197831</v>
      </c>
      <c r="D387" s="7">
        <v>44444</v>
      </c>
      <c r="E387" s="6" t="s">
        <v>27</v>
      </c>
      <c r="F387" s="6" t="s">
        <v>28</v>
      </c>
      <c r="G387" s="6" t="s">
        <v>39</v>
      </c>
      <c r="H387" s="8" t="s">
        <v>19</v>
      </c>
      <c r="I387" s="9">
        <v>30.000000000000004</v>
      </c>
      <c r="J387" s="10">
        <v>7750</v>
      </c>
      <c r="K387" s="11">
        <f>Table1[[#This Row],[Price per Unit]]*Table1[[#This Row],[Units Sold]]</f>
        <v>232500.00000000003</v>
      </c>
      <c r="L387" s="11">
        <v>81375</v>
      </c>
      <c r="M387" s="12">
        <f>Table1[[#This Row],[Operating Profit]]/Table1[[#This Row],[Total Sales]]</f>
        <v>0.35</v>
      </c>
      <c r="N387" s="6" t="s">
        <v>24</v>
      </c>
    </row>
    <row r="388" spans="2:14" ht="14.25" customHeight="1" x14ac:dyDescent="0.3">
      <c r="B388" s="6" t="s">
        <v>26</v>
      </c>
      <c r="C388" s="6">
        <v>1197831</v>
      </c>
      <c r="D388" s="7">
        <v>44445</v>
      </c>
      <c r="E388" s="6" t="s">
        <v>27</v>
      </c>
      <c r="F388" s="6" t="s">
        <v>28</v>
      </c>
      <c r="G388" s="6" t="s">
        <v>39</v>
      </c>
      <c r="H388" s="8" t="s">
        <v>20</v>
      </c>
      <c r="I388" s="9">
        <v>24.999999999999996</v>
      </c>
      <c r="J388" s="10">
        <v>6250</v>
      </c>
      <c r="K388" s="11">
        <f>Table1[[#This Row],[Price per Unit]]*Table1[[#This Row],[Units Sold]]</f>
        <v>156249.99999999997</v>
      </c>
      <c r="L388" s="11">
        <v>54687.499999999985</v>
      </c>
      <c r="M388" s="12">
        <f>Table1[[#This Row],[Operating Profit]]/Table1[[#This Row],[Total Sales]]</f>
        <v>0.35</v>
      </c>
      <c r="N388" s="6" t="s">
        <v>24</v>
      </c>
    </row>
    <row r="389" spans="2:14" ht="14.25" customHeight="1" x14ac:dyDescent="0.3">
      <c r="B389" s="6" t="s">
        <v>26</v>
      </c>
      <c r="C389" s="6">
        <v>1197831</v>
      </c>
      <c r="D389" s="7">
        <v>44446</v>
      </c>
      <c r="E389" s="6" t="s">
        <v>27</v>
      </c>
      <c r="F389" s="6" t="s">
        <v>28</v>
      </c>
      <c r="G389" s="6" t="s">
        <v>39</v>
      </c>
      <c r="H389" s="8" t="s">
        <v>21</v>
      </c>
      <c r="I389" s="9">
        <v>35</v>
      </c>
      <c r="J389" s="10">
        <v>5500</v>
      </c>
      <c r="K389" s="11">
        <f>Table1[[#This Row],[Price per Unit]]*Table1[[#This Row],[Units Sold]]</f>
        <v>192500</v>
      </c>
      <c r="L389" s="11">
        <v>86625</v>
      </c>
      <c r="M389" s="12">
        <f>Table1[[#This Row],[Operating Profit]]/Table1[[#This Row],[Total Sales]]</f>
        <v>0.45</v>
      </c>
      <c r="N389" s="6" t="s">
        <v>24</v>
      </c>
    </row>
    <row r="390" spans="2:14" ht="14.25" customHeight="1" x14ac:dyDescent="0.3">
      <c r="B390" s="6" t="s">
        <v>26</v>
      </c>
      <c r="C390" s="6">
        <v>1197831</v>
      </c>
      <c r="D390" s="7">
        <v>44447</v>
      </c>
      <c r="E390" s="6" t="s">
        <v>27</v>
      </c>
      <c r="F390" s="6" t="s">
        <v>28</v>
      </c>
      <c r="G390" s="6" t="s">
        <v>39</v>
      </c>
      <c r="H390" s="8" t="s">
        <v>22</v>
      </c>
      <c r="I390" s="9">
        <v>50</v>
      </c>
      <c r="J390" s="10">
        <v>4500</v>
      </c>
      <c r="K390" s="11">
        <f>Table1[[#This Row],[Price per Unit]]*Table1[[#This Row],[Units Sold]]</f>
        <v>225000</v>
      </c>
      <c r="L390" s="11">
        <v>67500</v>
      </c>
      <c r="M390" s="12">
        <f>Table1[[#This Row],[Operating Profit]]/Table1[[#This Row],[Total Sales]]</f>
        <v>0.3</v>
      </c>
      <c r="N390" s="6" t="s">
        <v>24</v>
      </c>
    </row>
    <row r="391" spans="2:14" ht="14.25" customHeight="1" x14ac:dyDescent="0.3">
      <c r="B391" s="6" t="s">
        <v>26</v>
      </c>
      <c r="C391" s="6">
        <v>1197831</v>
      </c>
      <c r="D391" s="7">
        <v>44448</v>
      </c>
      <c r="E391" s="6" t="s">
        <v>27</v>
      </c>
      <c r="F391" s="6" t="s">
        <v>28</v>
      </c>
      <c r="G391" s="6" t="s">
        <v>39</v>
      </c>
      <c r="H391" s="8" t="s">
        <v>23</v>
      </c>
      <c r="I391" s="9">
        <v>45</v>
      </c>
      <c r="J391" s="10">
        <v>8000</v>
      </c>
      <c r="K391" s="11">
        <f>Table1[[#This Row],[Price per Unit]]*Table1[[#This Row],[Units Sold]]</f>
        <v>360000</v>
      </c>
      <c r="L391" s="11">
        <v>180000</v>
      </c>
      <c r="M391" s="12">
        <f>Table1[[#This Row],[Operating Profit]]/Table1[[#This Row],[Total Sales]]</f>
        <v>0.5</v>
      </c>
      <c r="N391" s="6" t="s">
        <v>24</v>
      </c>
    </row>
    <row r="392" spans="2:14" ht="14.25" customHeight="1" x14ac:dyDescent="0.3">
      <c r="B392" s="6" t="s">
        <v>26</v>
      </c>
      <c r="C392" s="6">
        <v>1197831</v>
      </c>
      <c r="D392" s="7">
        <v>44449</v>
      </c>
      <c r="E392" s="6" t="s">
        <v>27</v>
      </c>
      <c r="F392" s="6" t="s">
        <v>28</v>
      </c>
      <c r="G392" s="6" t="s">
        <v>39</v>
      </c>
      <c r="H392" s="8" t="s">
        <v>17</v>
      </c>
      <c r="I392" s="9">
        <v>45</v>
      </c>
      <c r="J392" s="10">
        <v>8000</v>
      </c>
      <c r="K392" s="11">
        <f>Table1[[#This Row],[Price per Unit]]*Table1[[#This Row],[Units Sold]]</f>
        <v>360000</v>
      </c>
      <c r="L392" s="11">
        <v>125999.99999999999</v>
      </c>
      <c r="M392" s="12">
        <f>Table1[[#This Row],[Operating Profit]]/Table1[[#This Row],[Total Sales]]</f>
        <v>0.35</v>
      </c>
      <c r="N392" s="6" t="s">
        <v>24</v>
      </c>
    </row>
    <row r="393" spans="2:14" ht="14.25" customHeight="1" x14ac:dyDescent="0.3">
      <c r="B393" s="6" t="s">
        <v>26</v>
      </c>
      <c r="C393" s="6">
        <v>1197831</v>
      </c>
      <c r="D393" s="7">
        <v>44450</v>
      </c>
      <c r="E393" s="6" t="s">
        <v>27</v>
      </c>
      <c r="F393" s="6" t="s">
        <v>28</v>
      </c>
      <c r="G393" s="6" t="s">
        <v>39</v>
      </c>
      <c r="H393" s="8" t="s">
        <v>19</v>
      </c>
      <c r="I393" s="9">
        <v>50</v>
      </c>
      <c r="J393" s="10">
        <v>8000</v>
      </c>
      <c r="K393" s="11">
        <f>Table1[[#This Row],[Price per Unit]]*Table1[[#This Row],[Units Sold]]</f>
        <v>400000</v>
      </c>
      <c r="L393" s="11">
        <v>140000</v>
      </c>
      <c r="M393" s="12">
        <f>Table1[[#This Row],[Operating Profit]]/Table1[[#This Row],[Total Sales]]</f>
        <v>0.35</v>
      </c>
      <c r="N393" s="6" t="s">
        <v>24</v>
      </c>
    </row>
    <row r="394" spans="2:14" ht="14.25" customHeight="1" x14ac:dyDescent="0.3">
      <c r="B394" s="6" t="s">
        <v>26</v>
      </c>
      <c r="C394" s="6">
        <v>1197831</v>
      </c>
      <c r="D394" s="7">
        <v>44451</v>
      </c>
      <c r="E394" s="6" t="s">
        <v>27</v>
      </c>
      <c r="F394" s="6" t="s">
        <v>28</v>
      </c>
      <c r="G394" s="6" t="s">
        <v>39</v>
      </c>
      <c r="H394" s="8" t="s">
        <v>20</v>
      </c>
      <c r="I394" s="9">
        <v>45</v>
      </c>
      <c r="J394" s="10">
        <v>6500</v>
      </c>
      <c r="K394" s="11">
        <f>Table1[[#This Row],[Price per Unit]]*Table1[[#This Row],[Units Sold]]</f>
        <v>292500</v>
      </c>
      <c r="L394" s="11">
        <v>102375</v>
      </c>
      <c r="M394" s="12">
        <f>Table1[[#This Row],[Operating Profit]]/Table1[[#This Row],[Total Sales]]</f>
        <v>0.35</v>
      </c>
      <c r="N394" s="6" t="s">
        <v>24</v>
      </c>
    </row>
    <row r="395" spans="2:14" ht="14.25" customHeight="1" x14ac:dyDescent="0.3">
      <c r="B395" s="6" t="s">
        <v>26</v>
      </c>
      <c r="C395" s="6">
        <v>1197831</v>
      </c>
      <c r="D395" s="7">
        <v>44452</v>
      </c>
      <c r="E395" s="6" t="s">
        <v>27</v>
      </c>
      <c r="F395" s="6" t="s">
        <v>28</v>
      </c>
      <c r="G395" s="6" t="s">
        <v>39</v>
      </c>
      <c r="H395" s="8" t="s">
        <v>21</v>
      </c>
      <c r="I395" s="9">
        <v>45</v>
      </c>
      <c r="J395" s="10">
        <v>6000</v>
      </c>
      <c r="K395" s="11">
        <f>Table1[[#This Row],[Price per Unit]]*Table1[[#This Row],[Units Sold]]</f>
        <v>270000</v>
      </c>
      <c r="L395" s="11">
        <v>121500</v>
      </c>
      <c r="M395" s="12">
        <f>Table1[[#This Row],[Operating Profit]]/Table1[[#This Row],[Total Sales]]</f>
        <v>0.45</v>
      </c>
      <c r="N395" s="6" t="s">
        <v>24</v>
      </c>
    </row>
    <row r="396" spans="2:14" ht="14.25" customHeight="1" x14ac:dyDescent="0.3">
      <c r="B396" s="6" t="s">
        <v>26</v>
      </c>
      <c r="C396" s="6">
        <v>1197831</v>
      </c>
      <c r="D396" s="7">
        <v>44453</v>
      </c>
      <c r="E396" s="6" t="s">
        <v>27</v>
      </c>
      <c r="F396" s="6" t="s">
        <v>28</v>
      </c>
      <c r="G396" s="6" t="s">
        <v>39</v>
      </c>
      <c r="H396" s="8" t="s">
        <v>22</v>
      </c>
      <c r="I396" s="9">
        <v>50</v>
      </c>
      <c r="J396" s="10">
        <v>5000</v>
      </c>
      <c r="K396" s="11">
        <f>Table1[[#This Row],[Price per Unit]]*Table1[[#This Row],[Units Sold]]</f>
        <v>250000</v>
      </c>
      <c r="L396" s="11">
        <v>75000</v>
      </c>
      <c r="M396" s="12">
        <f>Table1[[#This Row],[Operating Profit]]/Table1[[#This Row],[Total Sales]]</f>
        <v>0.3</v>
      </c>
      <c r="N396" s="6" t="s">
        <v>24</v>
      </c>
    </row>
    <row r="397" spans="2:14" ht="14.25" customHeight="1" x14ac:dyDescent="0.3">
      <c r="B397" s="6" t="s">
        <v>26</v>
      </c>
      <c r="C397" s="6">
        <v>1197831</v>
      </c>
      <c r="D397" s="7">
        <v>44454</v>
      </c>
      <c r="E397" s="6" t="s">
        <v>27</v>
      </c>
      <c r="F397" s="6" t="s">
        <v>28</v>
      </c>
      <c r="G397" s="6" t="s">
        <v>39</v>
      </c>
      <c r="H397" s="8" t="s">
        <v>23</v>
      </c>
      <c r="I397" s="9">
        <v>55.000000000000007</v>
      </c>
      <c r="J397" s="10">
        <v>8750</v>
      </c>
      <c r="K397" s="11">
        <f>Table1[[#This Row],[Price per Unit]]*Table1[[#This Row],[Units Sold]]</f>
        <v>481250.00000000006</v>
      </c>
      <c r="L397" s="11">
        <v>240625.00000000003</v>
      </c>
      <c r="M397" s="12">
        <f>Table1[[#This Row],[Operating Profit]]/Table1[[#This Row],[Total Sales]]</f>
        <v>0.5</v>
      </c>
      <c r="N397" s="6" t="s">
        <v>24</v>
      </c>
    </row>
    <row r="398" spans="2:14" ht="14.25" customHeight="1" x14ac:dyDescent="0.3">
      <c r="B398" s="6" t="s">
        <v>26</v>
      </c>
      <c r="C398" s="6">
        <v>1197831</v>
      </c>
      <c r="D398" s="7">
        <v>44455</v>
      </c>
      <c r="E398" s="6" t="s">
        <v>27</v>
      </c>
      <c r="F398" s="6" t="s">
        <v>28</v>
      </c>
      <c r="G398" s="6" t="s">
        <v>39</v>
      </c>
      <c r="H398" s="8" t="s">
        <v>17</v>
      </c>
      <c r="I398" s="9">
        <v>45</v>
      </c>
      <c r="J398" s="10">
        <v>8250</v>
      </c>
      <c r="K398" s="11">
        <f>Table1[[#This Row],[Price per Unit]]*Table1[[#This Row],[Units Sold]]</f>
        <v>371250</v>
      </c>
      <c r="L398" s="11">
        <v>148500</v>
      </c>
      <c r="M398" s="12">
        <f>Table1[[#This Row],[Operating Profit]]/Table1[[#This Row],[Total Sales]]</f>
        <v>0.4</v>
      </c>
      <c r="N398" s="6" t="s">
        <v>24</v>
      </c>
    </row>
    <row r="399" spans="2:14" ht="14.25" customHeight="1" x14ac:dyDescent="0.3">
      <c r="B399" s="6" t="s">
        <v>26</v>
      </c>
      <c r="C399" s="6">
        <v>1197831</v>
      </c>
      <c r="D399" s="7">
        <v>44456</v>
      </c>
      <c r="E399" s="6" t="s">
        <v>27</v>
      </c>
      <c r="F399" s="6" t="s">
        <v>28</v>
      </c>
      <c r="G399" s="6" t="s">
        <v>39</v>
      </c>
      <c r="H399" s="8" t="s">
        <v>19</v>
      </c>
      <c r="I399" s="9">
        <v>50</v>
      </c>
      <c r="J399" s="10">
        <v>8250</v>
      </c>
      <c r="K399" s="11">
        <f>Table1[[#This Row],[Price per Unit]]*Table1[[#This Row],[Units Sold]]</f>
        <v>412500</v>
      </c>
      <c r="L399" s="11">
        <v>165000</v>
      </c>
      <c r="M399" s="12">
        <f>Table1[[#This Row],[Operating Profit]]/Table1[[#This Row],[Total Sales]]</f>
        <v>0.4</v>
      </c>
      <c r="N399" s="6" t="s">
        <v>24</v>
      </c>
    </row>
    <row r="400" spans="2:14" ht="14.25" customHeight="1" x14ac:dyDescent="0.3">
      <c r="B400" s="6" t="s">
        <v>26</v>
      </c>
      <c r="C400" s="6">
        <v>1197831</v>
      </c>
      <c r="D400" s="7">
        <v>44457</v>
      </c>
      <c r="E400" s="6" t="s">
        <v>27</v>
      </c>
      <c r="F400" s="6" t="s">
        <v>28</v>
      </c>
      <c r="G400" s="6" t="s">
        <v>39</v>
      </c>
      <c r="H400" s="8" t="s">
        <v>20</v>
      </c>
      <c r="I400" s="9">
        <v>45</v>
      </c>
      <c r="J400" s="10">
        <v>9750</v>
      </c>
      <c r="K400" s="11">
        <f>Table1[[#This Row],[Price per Unit]]*Table1[[#This Row],[Units Sold]]</f>
        <v>438750</v>
      </c>
      <c r="L400" s="11">
        <v>175499.99999999997</v>
      </c>
      <c r="M400" s="12">
        <f>Table1[[#This Row],[Operating Profit]]/Table1[[#This Row],[Total Sales]]</f>
        <v>0.39999999999999991</v>
      </c>
      <c r="N400" s="6" t="s">
        <v>24</v>
      </c>
    </row>
    <row r="401" spans="2:14" ht="14.25" customHeight="1" x14ac:dyDescent="0.3">
      <c r="B401" s="6" t="s">
        <v>26</v>
      </c>
      <c r="C401" s="6">
        <v>1197831</v>
      </c>
      <c r="D401" s="7">
        <v>44458</v>
      </c>
      <c r="E401" s="6" t="s">
        <v>27</v>
      </c>
      <c r="F401" s="6" t="s">
        <v>28</v>
      </c>
      <c r="G401" s="6" t="s">
        <v>39</v>
      </c>
      <c r="H401" s="8" t="s">
        <v>21</v>
      </c>
      <c r="I401" s="9">
        <v>45</v>
      </c>
      <c r="J401" s="10">
        <v>5750</v>
      </c>
      <c r="K401" s="11">
        <f>Table1[[#This Row],[Price per Unit]]*Table1[[#This Row],[Units Sold]]</f>
        <v>258750</v>
      </c>
      <c r="L401" s="11">
        <v>129375</v>
      </c>
      <c r="M401" s="12">
        <f>Table1[[#This Row],[Operating Profit]]/Table1[[#This Row],[Total Sales]]</f>
        <v>0.5</v>
      </c>
      <c r="N401" s="6" t="s">
        <v>24</v>
      </c>
    </row>
    <row r="402" spans="2:14" ht="14.25" customHeight="1" x14ac:dyDescent="0.3">
      <c r="B402" s="6" t="s">
        <v>26</v>
      </c>
      <c r="C402" s="6">
        <v>1197831</v>
      </c>
      <c r="D402" s="7">
        <v>44459</v>
      </c>
      <c r="E402" s="6" t="s">
        <v>27</v>
      </c>
      <c r="F402" s="6" t="s">
        <v>28</v>
      </c>
      <c r="G402" s="6" t="s">
        <v>39</v>
      </c>
      <c r="H402" s="8" t="s">
        <v>22</v>
      </c>
      <c r="I402" s="9">
        <v>50</v>
      </c>
      <c r="J402" s="10">
        <v>5750</v>
      </c>
      <c r="K402" s="11">
        <f>Table1[[#This Row],[Price per Unit]]*Table1[[#This Row],[Units Sold]]</f>
        <v>287500</v>
      </c>
      <c r="L402" s="11">
        <v>100625</v>
      </c>
      <c r="M402" s="12">
        <f>Table1[[#This Row],[Operating Profit]]/Table1[[#This Row],[Total Sales]]</f>
        <v>0.35</v>
      </c>
      <c r="N402" s="6" t="s">
        <v>24</v>
      </c>
    </row>
    <row r="403" spans="2:14" ht="14.25" customHeight="1" x14ac:dyDescent="0.3">
      <c r="B403" s="6" t="s">
        <v>26</v>
      </c>
      <c r="C403" s="6">
        <v>1197831</v>
      </c>
      <c r="D403" s="7">
        <v>44460</v>
      </c>
      <c r="E403" s="6" t="s">
        <v>27</v>
      </c>
      <c r="F403" s="6" t="s">
        <v>28</v>
      </c>
      <c r="G403" s="6" t="s">
        <v>39</v>
      </c>
      <c r="H403" s="8" t="s">
        <v>23</v>
      </c>
      <c r="I403" s="9">
        <v>60</v>
      </c>
      <c r="J403" s="10">
        <v>8500</v>
      </c>
      <c r="K403" s="11">
        <f>Table1[[#This Row],[Price per Unit]]*Table1[[#This Row],[Units Sold]]</f>
        <v>510000</v>
      </c>
      <c r="L403" s="11">
        <v>280500</v>
      </c>
      <c r="M403" s="12">
        <f>Table1[[#This Row],[Operating Profit]]/Table1[[#This Row],[Total Sales]]</f>
        <v>0.55000000000000004</v>
      </c>
      <c r="N403" s="6" t="s">
        <v>24</v>
      </c>
    </row>
    <row r="404" spans="2:14" ht="14.25" customHeight="1" x14ac:dyDescent="0.3">
      <c r="B404" s="6" t="s">
        <v>26</v>
      </c>
      <c r="C404" s="6">
        <v>1197831</v>
      </c>
      <c r="D404" s="7">
        <v>44461</v>
      </c>
      <c r="E404" s="6" t="s">
        <v>27</v>
      </c>
      <c r="F404" s="6" t="s">
        <v>28</v>
      </c>
      <c r="G404" s="6" t="s">
        <v>39</v>
      </c>
      <c r="H404" s="8" t="s">
        <v>17</v>
      </c>
      <c r="I404" s="9">
        <v>50</v>
      </c>
      <c r="J404" s="10">
        <v>8000</v>
      </c>
      <c r="K404" s="11">
        <f>Table1[[#This Row],[Price per Unit]]*Table1[[#This Row],[Units Sold]]</f>
        <v>400000</v>
      </c>
      <c r="L404" s="11">
        <v>160000</v>
      </c>
      <c r="M404" s="12">
        <f>Table1[[#This Row],[Operating Profit]]/Table1[[#This Row],[Total Sales]]</f>
        <v>0.4</v>
      </c>
      <c r="N404" s="6" t="s">
        <v>24</v>
      </c>
    </row>
    <row r="405" spans="2:14" ht="14.25" customHeight="1" x14ac:dyDescent="0.3">
      <c r="B405" s="6" t="s">
        <v>26</v>
      </c>
      <c r="C405" s="6">
        <v>1197831</v>
      </c>
      <c r="D405" s="7">
        <v>44462</v>
      </c>
      <c r="E405" s="6" t="s">
        <v>27</v>
      </c>
      <c r="F405" s="6" t="s">
        <v>28</v>
      </c>
      <c r="G405" s="6" t="s">
        <v>39</v>
      </c>
      <c r="H405" s="8" t="s">
        <v>19</v>
      </c>
      <c r="I405" s="9">
        <v>55.000000000000007</v>
      </c>
      <c r="J405" s="10">
        <v>8000</v>
      </c>
      <c r="K405" s="11">
        <f>Table1[[#This Row],[Price per Unit]]*Table1[[#This Row],[Units Sold]]</f>
        <v>440000.00000000006</v>
      </c>
      <c r="L405" s="11">
        <v>176000</v>
      </c>
      <c r="M405" s="12">
        <f>Table1[[#This Row],[Operating Profit]]/Table1[[#This Row],[Total Sales]]</f>
        <v>0.39999999999999997</v>
      </c>
      <c r="N405" s="6" t="s">
        <v>24</v>
      </c>
    </row>
    <row r="406" spans="2:14" ht="14.25" customHeight="1" x14ac:dyDescent="0.3">
      <c r="B406" s="6" t="s">
        <v>26</v>
      </c>
      <c r="C406" s="6">
        <v>1197831</v>
      </c>
      <c r="D406" s="7">
        <v>44463</v>
      </c>
      <c r="E406" s="6" t="s">
        <v>27</v>
      </c>
      <c r="F406" s="6" t="s">
        <v>28</v>
      </c>
      <c r="G406" s="6" t="s">
        <v>39</v>
      </c>
      <c r="H406" s="8" t="s">
        <v>20</v>
      </c>
      <c r="I406" s="9">
        <v>50</v>
      </c>
      <c r="J406" s="10">
        <v>9750</v>
      </c>
      <c r="K406" s="11">
        <f>Table1[[#This Row],[Price per Unit]]*Table1[[#This Row],[Units Sold]]</f>
        <v>487500</v>
      </c>
      <c r="L406" s="11">
        <v>194999.99999999997</v>
      </c>
      <c r="M406" s="12">
        <f>Table1[[#This Row],[Operating Profit]]/Table1[[#This Row],[Total Sales]]</f>
        <v>0.39999999999999997</v>
      </c>
      <c r="N406" s="6" t="s">
        <v>24</v>
      </c>
    </row>
    <row r="407" spans="2:14" ht="14.25" customHeight="1" x14ac:dyDescent="0.3">
      <c r="B407" s="6" t="s">
        <v>26</v>
      </c>
      <c r="C407" s="6">
        <v>1197831</v>
      </c>
      <c r="D407" s="7">
        <v>44464</v>
      </c>
      <c r="E407" s="6" t="s">
        <v>27</v>
      </c>
      <c r="F407" s="6" t="s">
        <v>28</v>
      </c>
      <c r="G407" s="6" t="s">
        <v>39</v>
      </c>
      <c r="H407" s="8" t="s">
        <v>21</v>
      </c>
      <c r="I407" s="9">
        <v>50</v>
      </c>
      <c r="J407" s="10">
        <v>5250</v>
      </c>
      <c r="K407" s="11">
        <f>Table1[[#This Row],[Price per Unit]]*Table1[[#This Row],[Units Sold]]</f>
        <v>262500</v>
      </c>
      <c r="L407" s="11">
        <v>131250</v>
      </c>
      <c r="M407" s="12">
        <f>Table1[[#This Row],[Operating Profit]]/Table1[[#This Row],[Total Sales]]</f>
        <v>0.5</v>
      </c>
      <c r="N407" s="6" t="s">
        <v>24</v>
      </c>
    </row>
    <row r="408" spans="2:14" ht="14.25" customHeight="1" x14ac:dyDescent="0.3">
      <c r="B408" s="6" t="s">
        <v>26</v>
      </c>
      <c r="C408" s="6">
        <v>1197831</v>
      </c>
      <c r="D408" s="7">
        <v>44465</v>
      </c>
      <c r="E408" s="6" t="s">
        <v>27</v>
      </c>
      <c r="F408" s="6" t="s">
        <v>28</v>
      </c>
      <c r="G408" s="6" t="s">
        <v>39</v>
      </c>
      <c r="H408" s="8" t="s">
        <v>22</v>
      </c>
      <c r="I408" s="9">
        <v>55.000000000000007</v>
      </c>
      <c r="J408" s="10">
        <v>5250</v>
      </c>
      <c r="K408" s="11">
        <f>Table1[[#This Row],[Price per Unit]]*Table1[[#This Row],[Units Sold]]</f>
        <v>288750.00000000006</v>
      </c>
      <c r="L408" s="11">
        <v>101062.50000000001</v>
      </c>
      <c r="M408" s="12">
        <f>Table1[[#This Row],[Operating Profit]]/Table1[[#This Row],[Total Sales]]</f>
        <v>0.35</v>
      </c>
      <c r="N408" s="6" t="s">
        <v>24</v>
      </c>
    </row>
    <row r="409" spans="2:14" ht="14.25" customHeight="1" x14ac:dyDescent="0.3">
      <c r="B409" s="6" t="s">
        <v>26</v>
      </c>
      <c r="C409" s="6">
        <v>1197831</v>
      </c>
      <c r="D409" s="7">
        <v>44466</v>
      </c>
      <c r="E409" s="6" t="s">
        <v>27</v>
      </c>
      <c r="F409" s="6" t="s">
        <v>28</v>
      </c>
      <c r="G409" s="6" t="s">
        <v>39</v>
      </c>
      <c r="H409" s="8" t="s">
        <v>23</v>
      </c>
      <c r="I409" s="9">
        <v>60</v>
      </c>
      <c r="J409" s="10">
        <v>7750</v>
      </c>
      <c r="K409" s="11">
        <f>Table1[[#This Row],[Price per Unit]]*Table1[[#This Row],[Units Sold]]</f>
        <v>465000</v>
      </c>
      <c r="L409" s="11">
        <v>255750.00000000003</v>
      </c>
      <c r="M409" s="12">
        <f>Table1[[#This Row],[Operating Profit]]/Table1[[#This Row],[Total Sales]]</f>
        <v>0.55000000000000004</v>
      </c>
      <c r="N409" s="6" t="s">
        <v>24</v>
      </c>
    </row>
    <row r="410" spans="2:14" ht="14.25" customHeight="1" x14ac:dyDescent="0.3">
      <c r="B410" s="6" t="s">
        <v>26</v>
      </c>
      <c r="C410" s="6">
        <v>1197831</v>
      </c>
      <c r="D410" s="7">
        <v>44467</v>
      </c>
      <c r="E410" s="6" t="s">
        <v>27</v>
      </c>
      <c r="F410" s="6" t="s">
        <v>28</v>
      </c>
      <c r="G410" s="6" t="s">
        <v>39</v>
      </c>
      <c r="H410" s="8" t="s">
        <v>17</v>
      </c>
      <c r="I410" s="9">
        <v>55.000000000000007</v>
      </c>
      <c r="J410" s="10">
        <v>7250</v>
      </c>
      <c r="K410" s="11">
        <f>Table1[[#This Row],[Price per Unit]]*Table1[[#This Row],[Units Sold]]</f>
        <v>398750.00000000006</v>
      </c>
      <c r="L410" s="11">
        <v>159500</v>
      </c>
      <c r="M410" s="12">
        <f>Table1[[#This Row],[Operating Profit]]/Table1[[#This Row],[Total Sales]]</f>
        <v>0.39999999999999997</v>
      </c>
      <c r="N410" s="6" t="s">
        <v>24</v>
      </c>
    </row>
    <row r="411" spans="2:14" ht="14.25" customHeight="1" x14ac:dyDescent="0.3">
      <c r="B411" s="6" t="s">
        <v>26</v>
      </c>
      <c r="C411" s="6">
        <v>1197831</v>
      </c>
      <c r="D411" s="7">
        <v>44468</v>
      </c>
      <c r="E411" s="6" t="s">
        <v>27</v>
      </c>
      <c r="F411" s="6" t="s">
        <v>28</v>
      </c>
      <c r="G411" s="6" t="s">
        <v>39</v>
      </c>
      <c r="H411" s="8" t="s">
        <v>19</v>
      </c>
      <c r="I411" s="9">
        <v>55.000000000000007</v>
      </c>
      <c r="J411" s="10">
        <v>6750</v>
      </c>
      <c r="K411" s="11">
        <f>Table1[[#This Row],[Price per Unit]]*Table1[[#This Row],[Units Sold]]</f>
        <v>371250.00000000006</v>
      </c>
      <c r="L411" s="11">
        <v>148500</v>
      </c>
      <c r="M411" s="12">
        <f>Table1[[#This Row],[Operating Profit]]/Table1[[#This Row],[Total Sales]]</f>
        <v>0.39999999999999991</v>
      </c>
      <c r="N411" s="6" t="s">
        <v>24</v>
      </c>
    </row>
    <row r="412" spans="2:14" ht="14.25" customHeight="1" x14ac:dyDescent="0.3">
      <c r="B412" s="6" t="s">
        <v>26</v>
      </c>
      <c r="C412" s="6">
        <v>1197831</v>
      </c>
      <c r="D412" s="7">
        <v>44469</v>
      </c>
      <c r="E412" s="6" t="s">
        <v>27</v>
      </c>
      <c r="F412" s="6" t="s">
        <v>28</v>
      </c>
      <c r="G412" s="6" t="s">
        <v>39</v>
      </c>
      <c r="H412" s="8" t="s">
        <v>20</v>
      </c>
      <c r="I412" s="9">
        <v>60</v>
      </c>
      <c r="J412" s="10">
        <v>7250</v>
      </c>
      <c r="K412" s="11">
        <f>Table1[[#This Row],[Price per Unit]]*Table1[[#This Row],[Units Sold]]</f>
        <v>435000</v>
      </c>
      <c r="L412" s="11">
        <v>174000</v>
      </c>
      <c r="M412" s="12">
        <f>Table1[[#This Row],[Operating Profit]]/Table1[[#This Row],[Total Sales]]</f>
        <v>0.4</v>
      </c>
      <c r="N412" s="6" t="s">
        <v>24</v>
      </c>
    </row>
    <row r="413" spans="2:14" ht="14.25" customHeight="1" x14ac:dyDescent="0.3">
      <c r="B413" s="6" t="s">
        <v>26</v>
      </c>
      <c r="C413" s="6">
        <v>1197831</v>
      </c>
      <c r="D413" s="7">
        <v>44470</v>
      </c>
      <c r="E413" s="6" t="s">
        <v>27</v>
      </c>
      <c r="F413" s="6" t="s">
        <v>28</v>
      </c>
      <c r="G413" s="6" t="s">
        <v>39</v>
      </c>
      <c r="H413" s="8" t="s">
        <v>21</v>
      </c>
      <c r="I413" s="9">
        <v>60</v>
      </c>
      <c r="J413" s="10">
        <v>4500</v>
      </c>
      <c r="K413" s="11">
        <f>Table1[[#This Row],[Price per Unit]]*Table1[[#This Row],[Units Sold]]</f>
        <v>270000</v>
      </c>
      <c r="L413" s="11">
        <v>135000</v>
      </c>
      <c r="M413" s="12">
        <f>Table1[[#This Row],[Operating Profit]]/Table1[[#This Row],[Total Sales]]</f>
        <v>0.5</v>
      </c>
      <c r="N413" s="6" t="s">
        <v>24</v>
      </c>
    </row>
    <row r="414" spans="2:14" ht="14.25" customHeight="1" x14ac:dyDescent="0.3">
      <c r="B414" s="6" t="s">
        <v>26</v>
      </c>
      <c r="C414" s="6">
        <v>1197831</v>
      </c>
      <c r="D414" s="7">
        <v>44471</v>
      </c>
      <c r="E414" s="6" t="s">
        <v>27</v>
      </c>
      <c r="F414" s="6" t="s">
        <v>28</v>
      </c>
      <c r="G414" s="6" t="s">
        <v>39</v>
      </c>
      <c r="H414" s="8" t="s">
        <v>22</v>
      </c>
      <c r="I414" s="9">
        <v>55.000000000000007</v>
      </c>
      <c r="J414" s="10">
        <v>4500</v>
      </c>
      <c r="K414" s="11">
        <f>Table1[[#This Row],[Price per Unit]]*Table1[[#This Row],[Units Sold]]</f>
        <v>247500.00000000003</v>
      </c>
      <c r="L414" s="11">
        <v>86625</v>
      </c>
      <c r="M414" s="12">
        <f>Table1[[#This Row],[Operating Profit]]/Table1[[#This Row],[Total Sales]]</f>
        <v>0.35</v>
      </c>
      <c r="N414" s="6" t="s">
        <v>24</v>
      </c>
    </row>
    <row r="415" spans="2:14" ht="14.25" customHeight="1" x14ac:dyDescent="0.3">
      <c r="B415" s="6" t="s">
        <v>26</v>
      </c>
      <c r="C415" s="6">
        <v>1197831</v>
      </c>
      <c r="D415" s="7">
        <v>44472</v>
      </c>
      <c r="E415" s="6" t="s">
        <v>27</v>
      </c>
      <c r="F415" s="6" t="s">
        <v>28</v>
      </c>
      <c r="G415" s="6" t="s">
        <v>39</v>
      </c>
      <c r="H415" s="8" t="s">
        <v>23</v>
      </c>
      <c r="I415" s="9">
        <v>50</v>
      </c>
      <c r="J415" s="10">
        <v>6750</v>
      </c>
      <c r="K415" s="11">
        <f>Table1[[#This Row],[Price per Unit]]*Table1[[#This Row],[Units Sold]]</f>
        <v>337500</v>
      </c>
      <c r="L415" s="11">
        <v>185625.00000000003</v>
      </c>
      <c r="M415" s="12">
        <f>Table1[[#This Row],[Operating Profit]]/Table1[[#This Row],[Total Sales]]</f>
        <v>0.55000000000000004</v>
      </c>
      <c r="N415" s="6" t="s">
        <v>24</v>
      </c>
    </row>
    <row r="416" spans="2:14" ht="14.25" customHeight="1" x14ac:dyDescent="0.3">
      <c r="B416" s="6" t="s">
        <v>26</v>
      </c>
      <c r="C416" s="6">
        <v>1197831</v>
      </c>
      <c r="D416" s="7">
        <v>44473</v>
      </c>
      <c r="E416" s="6" t="s">
        <v>27</v>
      </c>
      <c r="F416" s="6" t="s">
        <v>28</v>
      </c>
      <c r="G416" s="6" t="s">
        <v>39</v>
      </c>
      <c r="H416" s="8" t="s">
        <v>17</v>
      </c>
      <c r="I416" s="9">
        <v>40</v>
      </c>
      <c r="J416" s="10">
        <v>6250</v>
      </c>
      <c r="K416" s="11">
        <f>Table1[[#This Row],[Price per Unit]]*Table1[[#This Row],[Units Sold]]</f>
        <v>250000</v>
      </c>
      <c r="L416" s="11">
        <v>99999.999999999985</v>
      </c>
      <c r="M416" s="12">
        <f>Table1[[#This Row],[Operating Profit]]/Table1[[#This Row],[Total Sales]]</f>
        <v>0.39999999999999997</v>
      </c>
      <c r="N416" s="6" t="s">
        <v>24</v>
      </c>
    </row>
    <row r="417" spans="2:14" ht="14.25" customHeight="1" x14ac:dyDescent="0.3">
      <c r="B417" s="6" t="s">
        <v>26</v>
      </c>
      <c r="C417" s="6">
        <v>1197831</v>
      </c>
      <c r="D417" s="7">
        <v>44474</v>
      </c>
      <c r="E417" s="6" t="s">
        <v>27</v>
      </c>
      <c r="F417" s="6" t="s">
        <v>28</v>
      </c>
      <c r="G417" s="6" t="s">
        <v>39</v>
      </c>
      <c r="H417" s="8" t="s">
        <v>19</v>
      </c>
      <c r="I417" s="9">
        <v>40</v>
      </c>
      <c r="J417" s="10">
        <v>6250</v>
      </c>
      <c r="K417" s="11">
        <f>Table1[[#This Row],[Price per Unit]]*Table1[[#This Row],[Units Sold]]</f>
        <v>250000</v>
      </c>
      <c r="L417" s="11">
        <v>99999.999999999985</v>
      </c>
      <c r="M417" s="12">
        <f>Table1[[#This Row],[Operating Profit]]/Table1[[#This Row],[Total Sales]]</f>
        <v>0.39999999999999997</v>
      </c>
      <c r="N417" s="6" t="s">
        <v>24</v>
      </c>
    </row>
    <row r="418" spans="2:14" ht="14.25" customHeight="1" x14ac:dyDescent="0.3">
      <c r="B418" s="6" t="s">
        <v>26</v>
      </c>
      <c r="C418" s="6">
        <v>1197831</v>
      </c>
      <c r="D418" s="7">
        <v>44475</v>
      </c>
      <c r="E418" s="6" t="s">
        <v>27</v>
      </c>
      <c r="F418" s="6" t="s">
        <v>28</v>
      </c>
      <c r="G418" s="6" t="s">
        <v>39</v>
      </c>
      <c r="H418" s="8" t="s">
        <v>20</v>
      </c>
      <c r="I418" s="9">
        <v>45</v>
      </c>
      <c r="J418" s="10">
        <v>5750</v>
      </c>
      <c r="K418" s="11">
        <f>Table1[[#This Row],[Price per Unit]]*Table1[[#This Row],[Units Sold]]</f>
        <v>258750</v>
      </c>
      <c r="L418" s="11">
        <v>103499.99999999999</v>
      </c>
      <c r="M418" s="12">
        <f>Table1[[#This Row],[Operating Profit]]/Table1[[#This Row],[Total Sales]]</f>
        <v>0.39999999999999997</v>
      </c>
      <c r="N418" s="6" t="s">
        <v>24</v>
      </c>
    </row>
    <row r="419" spans="2:14" ht="14.25" customHeight="1" x14ac:dyDescent="0.3">
      <c r="B419" s="6" t="s">
        <v>26</v>
      </c>
      <c r="C419" s="6">
        <v>1197831</v>
      </c>
      <c r="D419" s="7">
        <v>44476</v>
      </c>
      <c r="E419" s="6" t="s">
        <v>27</v>
      </c>
      <c r="F419" s="6" t="s">
        <v>28</v>
      </c>
      <c r="G419" s="6" t="s">
        <v>39</v>
      </c>
      <c r="H419" s="8" t="s">
        <v>21</v>
      </c>
      <c r="I419" s="9">
        <v>45</v>
      </c>
      <c r="J419" s="10">
        <v>4250</v>
      </c>
      <c r="K419" s="11">
        <f>Table1[[#This Row],[Price per Unit]]*Table1[[#This Row],[Units Sold]]</f>
        <v>191250</v>
      </c>
      <c r="L419" s="11">
        <v>95625</v>
      </c>
      <c r="M419" s="12">
        <f>Table1[[#This Row],[Operating Profit]]/Table1[[#This Row],[Total Sales]]</f>
        <v>0.5</v>
      </c>
      <c r="N419" s="6" t="s">
        <v>24</v>
      </c>
    </row>
    <row r="420" spans="2:14" ht="14.25" customHeight="1" x14ac:dyDescent="0.3">
      <c r="B420" s="6" t="s">
        <v>26</v>
      </c>
      <c r="C420" s="6">
        <v>1197831</v>
      </c>
      <c r="D420" s="7">
        <v>44477</v>
      </c>
      <c r="E420" s="6" t="s">
        <v>27</v>
      </c>
      <c r="F420" s="6" t="s">
        <v>28</v>
      </c>
      <c r="G420" s="6" t="s">
        <v>39</v>
      </c>
      <c r="H420" s="8" t="s">
        <v>22</v>
      </c>
      <c r="I420" s="9">
        <v>40</v>
      </c>
      <c r="J420" s="10">
        <v>4000</v>
      </c>
      <c r="K420" s="11">
        <f>Table1[[#This Row],[Price per Unit]]*Table1[[#This Row],[Units Sold]]</f>
        <v>160000</v>
      </c>
      <c r="L420" s="11">
        <v>56000</v>
      </c>
      <c r="M420" s="12">
        <f>Table1[[#This Row],[Operating Profit]]/Table1[[#This Row],[Total Sales]]</f>
        <v>0.35</v>
      </c>
      <c r="N420" s="6" t="s">
        <v>24</v>
      </c>
    </row>
    <row r="421" spans="2:14" ht="14.25" customHeight="1" x14ac:dyDescent="0.3">
      <c r="B421" s="6" t="s">
        <v>26</v>
      </c>
      <c r="C421" s="6">
        <v>1197831</v>
      </c>
      <c r="D421" s="7">
        <v>44478</v>
      </c>
      <c r="E421" s="6" t="s">
        <v>27</v>
      </c>
      <c r="F421" s="6" t="s">
        <v>28</v>
      </c>
      <c r="G421" s="6" t="s">
        <v>39</v>
      </c>
      <c r="H421" s="8" t="s">
        <v>23</v>
      </c>
      <c r="I421" s="9">
        <v>50</v>
      </c>
      <c r="J421" s="10">
        <v>5750</v>
      </c>
      <c r="K421" s="11">
        <f>Table1[[#This Row],[Price per Unit]]*Table1[[#This Row],[Units Sold]]</f>
        <v>287500</v>
      </c>
      <c r="L421" s="11">
        <v>158125</v>
      </c>
      <c r="M421" s="12">
        <f>Table1[[#This Row],[Operating Profit]]/Table1[[#This Row],[Total Sales]]</f>
        <v>0.55000000000000004</v>
      </c>
      <c r="N421" s="6" t="s">
        <v>24</v>
      </c>
    </row>
    <row r="422" spans="2:14" ht="14.25" customHeight="1" x14ac:dyDescent="0.3">
      <c r="B422" s="6" t="s">
        <v>26</v>
      </c>
      <c r="C422" s="6">
        <v>1197831</v>
      </c>
      <c r="D422" s="7">
        <v>44479</v>
      </c>
      <c r="E422" s="6" t="s">
        <v>27</v>
      </c>
      <c r="F422" s="6" t="s">
        <v>28</v>
      </c>
      <c r="G422" s="6" t="s">
        <v>39</v>
      </c>
      <c r="H422" s="8" t="s">
        <v>17</v>
      </c>
      <c r="I422" s="9">
        <v>40</v>
      </c>
      <c r="J422" s="10">
        <v>7250</v>
      </c>
      <c r="K422" s="11">
        <f>Table1[[#This Row],[Price per Unit]]*Table1[[#This Row],[Units Sold]]</f>
        <v>290000</v>
      </c>
      <c r="L422" s="11">
        <v>115999.99999999999</v>
      </c>
      <c r="M422" s="12">
        <f>Table1[[#This Row],[Operating Profit]]/Table1[[#This Row],[Total Sales]]</f>
        <v>0.39999999999999997</v>
      </c>
      <c r="N422" s="6" t="s">
        <v>24</v>
      </c>
    </row>
    <row r="423" spans="2:14" ht="14.25" customHeight="1" x14ac:dyDescent="0.3">
      <c r="B423" s="6" t="s">
        <v>26</v>
      </c>
      <c r="C423" s="6">
        <v>1197831</v>
      </c>
      <c r="D423" s="7">
        <v>44480</v>
      </c>
      <c r="E423" s="6" t="s">
        <v>27</v>
      </c>
      <c r="F423" s="6" t="s">
        <v>28</v>
      </c>
      <c r="G423" s="6" t="s">
        <v>39</v>
      </c>
      <c r="H423" s="8" t="s">
        <v>19</v>
      </c>
      <c r="I423" s="9">
        <v>40</v>
      </c>
      <c r="J423" s="10">
        <v>7250</v>
      </c>
      <c r="K423" s="11">
        <f>Table1[[#This Row],[Price per Unit]]*Table1[[#This Row],[Units Sold]]</f>
        <v>290000</v>
      </c>
      <c r="L423" s="11">
        <v>115999.99999999999</v>
      </c>
      <c r="M423" s="12">
        <f>Table1[[#This Row],[Operating Profit]]/Table1[[#This Row],[Total Sales]]</f>
        <v>0.39999999999999997</v>
      </c>
      <c r="N423" s="6" t="s">
        <v>24</v>
      </c>
    </row>
    <row r="424" spans="2:14" ht="14.25" customHeight="1" x14ac:dyDescent="0.3">
      <c r="B424" s="6" t="s">
        <v>26</v>
      </c>
      <c r="C424" s="6">
        <v>1197831</v>
      </c>
      <c r="D424" s="7">
        <v>44481</v>
      </c>
      <c r="E424" s="6" t="s">
        <v>27</v>
      </c>
      <c r="F424" s="6" t="s">
        <v>28</v>
      </c>
      <c r="G424" s="6" t="s">
        <v>39</v>
      </c>
      <c r="H424" s="8" t="s">
        <v>20</v>
      </c>
      <c r="I424" s="9">
        <v>65</v>
      </c>
      <c r="J424" s="10">
        <v>6500</v>
      </c>
      <c r="K424" s="11">
        <f>Table1[[#This Row],[Price per Unit]]*Table1[[#This Row],[Units Sold]]</f>
        <v>422500</v>
      </c>
      <c r="L424" s="11">
        <v>169000</v>
      </c>
      <c r="M424" s="12">
        <f>Table1[[#This Row],[Operating Profit]]/Table1[[#This Row],[Total Sales]]</f>
        <v>0.4</v>
      </c>
      <c r="N424" s="6" t="s">
        <v>24</v>
      </c>
    </row>
    <row r="425" spans="2:14" ht="14.25" customHeight="1" x14ac:dyDescent="0.3">
      <c r="B425" s="6" t="s">
        <v>26</v>
      </c>
      <c r="C425" s="6">
        <v>1197831</v>
      </c>
      <c r="D425" s="7">
        <v>44482</v>
      </c>
      <c r="E425" s="6" t="s">
        <v>27</v>
      </c>
      <c r="F425" s="6" t="s">
        <v>28</v>
      </c>
      <c r="G425" s="6" t="s">
        <v>39</v>
      </c>
      <c r="H425" s="8" t="s">
        <v>21</v>
      </c>
      <c r="I425" s="9">
        <v>65</v>
      </c>
      <c r="J425" s="10">
        <v>5000</v>
      </c>
      <c r="K425" s="11">
        <f>Table1[[#This Row],[Price per Unit]]*Table1[[#This Row],[Units Sold]]</f>
        <v>325000</v>
      </c>
      <c r="L425" s="11">
        <v>162500</v>
      </c>
      <c r="M425" s="12">
        <f>Table1[[#This Row],[Operating Profit]]/Table1[[#This Row],[Total Sales]]</f>
        <v>0.5</v>
      </c>
      <c r="N425" s="6" t="s">
        <v>24</v>
      </c>
    </row>
    <row r="426" spans="2:14" ht="14.25" customHeight="1" x14ac:dyDescent="0.3">
      <c r="B426" s="6" t="s">
        <v>26</v>
      </c>
      <c r="C426" s="6">
        <v>1197831</v>
      </c>
      <c r="D426" s="7">
        <v>44483</v>
      </c>
      <c r="E426" s="6" t="s">
        <v>27</v>
      </c>
      <c r="F426" s="6" t="s">
        <v>28</v>
      </c>
      <c r="G426" s="6" t="s">
        <v>39</v>
      </c>
      <c r="H426" s="8" t="s">
        <v>22</v>
      </c>
      <c r="I426" s="9">
        <v>60</v>
      </c>
      <c r="J426" s="10">
        <v>4750</v>
      </c>
      <c r="K426" s="11">
        <f>Table1[[#This Row],[Price per Unit]]*Table1[[#This Row],[Units Sold]]</f>
        <v>285000</v>
      </c>
      <c r="L426" s="11">
        <v>99750</v>
      </c>
      <c r="M426" s="12">
        <f>Table1[[#This Row],[Operating Profit]]/Table1[[#This Row],[Total Sales]]</f>
        <v>0.35</v>
      </c>
      <c r="N426" s="6" t="s">
        <v>24</v>
      </c>
    </row>
    <row r="427" spans="2:14" ht="14.25" customHeight="1" x14ac:dyDescent="0.3">
      <c r="B427" s="6" t="s">
        <v>26</v>
      </c>
      <c r="C427" s="6">
        <v>1197831</v>
      </c>
      <c r="D427" s="7">
        <v>44484</v>
      </c>
      <c r="E427" s="6" t="s">
        <v>27</v>
      </c>
      <c r="F427" s="6" t="s">
        <v>28</v>
      </c>
      <c r="G427" s="6" t="s">
        <v>39</v>
      </c>
      <c r="H427" s="8" t="s">
        <v>23</v>
      </c>
      <c r="I427" s="9">
        <v>70</v>
      </c>
      <c r="J427" s="10">
        <v>6750</v>
      </c>
      <c r="K427" s="11">
        <f>Table1[[#This Row],[Price per Unit]]*Table1[[#This Row],[Units Sold]]</f>
        <v>472500</v>
      </c>
      <c r="L427" s="11">
        <v>259875.00000000003</v>
      </c>
      <c r="M427" s="12">
        <f>Table1[[#This Row],[Operating Profit]]/Table1[[#This Row],[Total Sales]]</f>
        <v>0.55000000000000004</v>
      </c>
      <c r="N427" s="6" t="s">
        <v>24</v>
      </c>
    </row>
    <row r="428" spans="2:14" ht="14.25" customHeight="1" x14ac:dyDescent="0.3">
      <c r="B428" s="6" t="s">
        <v>26</v>
      </c>
      <c r="C428" s="6">
        <v>1197831</v>
      </c>
      <c r="D428" s="7">
        <v>44485</v>
      </c>
      <c r="E428" s="6" t="s">
        <v>27</v>
      </c>
      <c r="F428" s="6" t="s">
        <v>28</v>
      </c>
      <c r="G428" s="6" t="s">
        <v>39</v>
      </c>
      <c r="H428" s="8" t="s">
        <v>17</v>
      </c>
      <c r="I428" s="9">
        <v>60</v>
      </c>
      <c r="J428" s="10">
        <v>8250</v>
      </c>
      <c r="K428" s="11">
        <f>Table1[[#This Row],[Price per Unit]]*Table1[[#This Row],[Units Sold]]</f>
        <v>495000</v>
      </c>
      <c r="L428" s="11">
        <v>197999.99999999997</v>
      </c>
      <c r="M428" s="12">
        <f>Table1[[#This Row],[Operating Profit]]/Table1[[#This Row],[Total Sales]]</f>
        <v>0.39999999999999997</v>
      </c>
      <c r="N428" s="6" t="s">
        <v>24</v>
      </c>
    </row>
    <row r="429" spans="2:14" ht="14.25" customHeight="1" x14ac:dyDescent="0.3">
      <c r="B429" s="6" t="s">
        <v>26</v>
      </c>
      <c r="C429" s="6">
        <v>1197831</v>
      </c>
      <c r="D429" s="7">
        <v>44486</v>
      </c>
      <c r="E429" s="6" t="s">
        <v>27</v>
      </c>
      <c r="F429" s="6" t="s">
        <v>28</v>
      </c>
      <c r="G429" s="6" t="s">
        <v>39</v>
      </c>
      <c r="H429" s="8" t="s">
        <v>19</v>
      </c>
      <c r="I429" s="9">
        <v>60</v>
      </c>
      <c r="J429" s="10">
        <v>8250</v>
      </c>
      <c r="K429" s="11">
        <f>Table1[[#This Row],[Price per Unit]]*Table1[[#This Row],[Units Sold]]</f>
        <v>495000</v>
      </c>
      <c r="L429" s="11">
        <v>197999.99999999997</v>
      </c>
      <c r="M429" s="12">
        <f>Table1[[#This Row],[Operating Profit]]/Table1[[#This Row],[Total Sales]]</f>
        <v>0.39999999999999997</v>
      </c>
      <c r="N429" s="6" t="s">
        <v>24</v>
      </c>
    </row>
    <row r="430" spans="2:14" ht="14.25" customHeight="1" x14ac:dyDescent="0.3">
      <c r="B430" s="6" t="s">
        <v>26</v>
      </c>
      <c r="C430" s="6">
        <v>1197831</v>
      </c>
      <c r="D430" s="7">
        <v>44487</v>
      </c>
      <c r="E430" s="6" t="s">
        <v>27</v>
      </c>
      <c r="F430" s="6" t="s">
        <v>28</v>
      </c>
      <c r="G430" s="6" t="s">
        <v>39</v>
      </c>
      <c r="H430" s="8" t="s">
        <v>20</v>
      </c>
      <c r="I430" s="9">
        <v>65</v>
      </c>
      <c r="J430" s="10">
        <v>7250</v>
      </c>
      <c r="K430" s="11">
        <f>Table1[[#This Row],[Price per Unit]]*Table1[[#This Row],[Units Sold]]</f>
        <v>471250</v>
      </c>
      <c r="L430" s="11">
        <v>188499.99999999997</v>
      </c>
      <c r="M430" s="12">
        <f>Table1[[#This Row],[Operating Profit]]/Table1[[#This Row],[Total Sales]]</f>
        <v>0.39999999999999991</v>
      </c>
      <c r="N430" s="6" t="s">
        <v>24</v>
      </c>
    </row>
    <row r="431" spans="2:14" ht="14.25" customHeight="1" x14ac:dyDescent="0.3">
      <c r="B431" s="6" t="s">
        <v>26</v>
      </c>
      <c r="C431" s="6">
        <v>1197831</v>
      </c>
      <c r="D431" s="7">
        <v>44488</v>
      </c>
      <c r="E431" s="6" t="s">
        <v>27</v>
      </c>
      <c r="F431" s="6" t="s">
        <v>28</v>
      </c>
      <c r="G431" s="6" t="s">
        <v>39</v>
      </c>
      <c r="H431" s="8" t="s">
        <v>21</v>
      </c>
      <c r="I431" s="9">
        <v>65</v>
      </c>
      <c r="J431" s="10">
        <v>5750</v>
      </c>
      <c r="K431" s="11">
        <f>Table1[[#This Row],[Price per Unit]]*Table1[[#This Row],[Units Sold]]</f>
        <v>373750</v>
      </c>
      <c r="L431" s="11">
        <v>186875</v>
      </c>
      <c r="M431" s="12">
        <f>Table1[[#This Row],[Operating Profit]]/Table1[[#This Row],[Total Sales]]</f>
        <v>0.5</v>
      </c>
      <c r="N431" s="6" t="s">
        <v>24</v>
      </c>
    </row>
    <row r="432" spans="2:14" ht="14.25" customHeight="1" x14ac:dyDescent="0.3">
      <c r="B432" s="6" t="s">
        <v>26</v>
      </c>
      <c r="C432" s="6">
        <v>1197831</v>
      </c>
      <c r="D432" s="7">
        <v>44489</v>
      </c>
      <c r="E432" s="6" t="s">
        <v>27</v>
      </c>
      <c r="F432" s="6" t="s">
        <v>28</v>
      </c>
      <c r="G432" s="6" t="s">
        <v>39</v>
      </c>
      <c r="H432" s="8" t="s">
        <v>22</v>
      </c>
      <c r="I432" s="9">
        <v>60</v>
      </c>
      <c r="J432" s="10">
        <v>5250</v>
      </c>
      <c r="K432" s="11">
        <f>Table1[[#This Row],[Price per Unit]]*Table1[[#This Row],[Units Sold]]</f>
        <v>315000</v>
      </c>
      <c r="L432" s="11">
        <v>110250</v>
      </c>
      <c r="M432" s="12">
        <f>Table1[[#This Row],[Operating Profit]]/Table1[[#This Row],[Total Sales]]</f>
        <v>0.35</v>
      </c>
      <c r="N432" s="6" t="s">
        <v>24</v>
      </c>
    </row>
    <row r="433" spans="2:14" ht="14.25" customHeight="1" x14ac:dyDescent="0.3">
      <c r="B433" s="6" t="s">
        <v>26</v>
      </c>
      <c r="C433" s="6">
        <v>1197831</v>
      </c>
      <c r="D433" s="7">
        <v>44490</v>
      </c>
      <c r="E433" s="6" t="s">
        <v>27</v>
      </c>
      <c r="F433" s="6" t="s">
        <v>28</v>
      </c>
      <c r="G433" s="6" t="s">
        <v>39</v>
      </c>
      <c r="H433" s="8" t="s">
        <v>23</v>
      </c>
      <c r="I433" s="9">
        <v>70</v>
      </c>
      <c r="J433" s="10">
        <v>7750</v>
      </c>
      <c r="K433" s="11">
        <f>Table1[[#This Row],[Price per Unit]]*Table1[[#This Row],[Units Sold]]</f>
        <v>542500</v>
      </c>
      <c r="L433" s="11">
        <v>298375</v>
      </c>
      <c r="M433" s="12">
        <f>Table1[[#This Row],[Operating Profit]]/Table1[[#This Row],[Total Sales]]</f>
        <v>0.55000000000000004</v>
      </c>
      <c r="N433" s="6" t="s">
        <v>24</v>
      </c>
    </row>
    <row r="434" spans="2:14" ht="14.25" customHeight="1" x14ac:dyDescent="0.3">
      <c r="B434" s="6" t="s">
        <v>14</v>
      </c>
      <c r="C434" s="6">
        <v>1185732</v>
      </c>
      <c r="D434" s="7">
        <v>44491</v>
      </c>
      <c r="E434" s="6" t="s">
        <v>27</v>
      </c>
      <c r="F434" s="6" t="s">
        <v>28</v>
      </c>
      <c r="G434" s="6" t="s">
        <v>39</v>
      </c>
      <c r="H434" s="8" t="s">
        <v>17</v>
      </c>
      <c r="I434" s="9">
        <v>45</v>
      </c>
      <c r="J434" s="10">
        <v>4250</v>
      </c>
      <c r="K434" s="11">
        <f>Table1[[#This Row],[Price per Unit]]*Table1[[#This Row],[Units Sold]]</f>
        <v>191250</v>
      </c>
      <c r="L434" s="11">
        <v>105187.50000000001</v>
      </c>
      <c r="M434" s="12">
        <f>Table1[[#This Row],[Operating Profit]]/Table1[[#This Row],[Total Sales]]</f>
        <v>0.55000000000000004</v>
      </c>
      <c r="N434" s="6" t="s">
        <v>24</v>
      </c>
    </row>
    <row r="435" spans="2:14" ht="14.25" customHeight="1" x14ac:dyDescent="0.3">
      <c r="B435" s="6" t="s">
        <v>14</v>
      </c>
      <c r="C435" s="6">
        <v>1185732</v>
      </c>
      <c r="D435" s="7">
        <v>44492</v>
      </c>
      <c r="E435" s="6" t="s">
        <v>27</v>
      </c>
      <c r="F435" s="6" t="s">
        <v>28</v>
      </c>
      <c r="G435" s="6" t="s">
        <v>39</v>
      </c>
      <c r="H435" s="8" t="s">
        <v>19</v>
      </c>
      <c r="I435" s="9">
        <v>45</v>
      </c>
      <c r="J435" s="10">
        <v>2250</v>
      </c>
      <c r="K435" s="11">
        <f>Table1[[#This Row],[Price per Unit]]*Table1[[#This Row],[Units Sold]]</f>
        <v>101250</v>
      </c>
      <c r="L435" s="11">
        <v>35437.5</v>
      </c>
      <c r="M435" s="12">
        <f>Table1[[#This Row],[Operating Profit]]/Table1[[#This Row],[Total Sales]]</f>
        <v>0.35</v>
      </c>
      <c r="N435" s="6" t="s">
        <v>24</v>
      </c>
    </row>
    <row r="436" spans="2:14" ht="14.25" customHeight="1" x14ac:dyDescent="0.3">
      <c r="B436" s="6" t="s">
        <v>14</v>
      </c>
      <c r="C436" s="6">
        <v>1185732</v>
      </c>
      <c r="D436" s="7">
        <v>44493</v>
      </c>
      <c r="E436" s="6" t="s">
        <v>27</v>
      </c>
      <c r="F436" s="6" t="s">
        <v>28</v>
      </c>
      <c r="G436" s="6" t="s">
        <v>39</v>
      </c>
      <c r="H436" s="8" t="s">
        <v>20</v>
      </c>
      <c r="I436" s="9">
        <v>35</v>
      </c>
      <c r="J436" s="10">
        <v>2250</v>
      </c>
      <c r="K436" s="11">
        <f>Table1[[#This Row],[Price per Unit]]*Table1[[#This Row],[Units Sold]]</f>
        <v>78750</v>
      </c>
      <c r="L436" s="11">
        <v>31499.999999999996</v>
      </c>
      <c r="M436" s="12">
        <f>Table1[[#This Row],[Operating Profit]]/Table1[[#This Row],[Total Sales]]</f>
        <v>0.39999999999999997</v>
      </c>
      <c r="N436" s="6" t="s">
        <v>24</v>
      </c>
    </row>
    <row r="437" spans="2:14" ht="14.25" customHeight="1" x14ac:dyDescent="0.3">
      <c r="B437" s="6" t="s">
        <v>14</v>
      </c>
      <c r="C437" s="6">
        <v>1185732</v>
      </c>
      <c r="D437" s="7">
        <v>44494</v>
      </c>
      <c r="E437" s="6" t="s">
        <v>27</v>
      </c>
      <c r="F437" s="6" t="s">
        <v>28</v>
      </c>
      <c r="G437" s="6" t="s">
        <v>39</v>
      </c>
      <c r="H437" s="8" t="s">
        <v>21</v>
      </c>
      <c r="I437" s="9">
        <v>40</v>
      </c>
      <c r="J437" s="10">
        <v>750</v>
      </c>
      <c r="K437" s="11">
        <f>Table1[[#This Row],[Price per Unit]]*Table1[[#This Row],[Units Sold]]</f>
        <v>30000</v>
      </c>
      <c r="L437" s="11">
        <v>11999.999999999998</v>
      </c>
      <c r="M437" s="12">
        <f>Table1[[#This Row],[Operating Profit]]/Table1[[#This Row],[Total Sales]]</f>
        <v>0.39999999999999997</v>
      </c>
      <c r="N437" s="6" t="s">
        <v>24</v>
      </c>
    </row>
    <row r="438" spans="2:14" ht="14.25" customHeight="1" x14ac:dyDescent="0.3">
      <c r="B438" s="6" t="s">
        <v>14</v>
      </c>
      <c r="C438" s="6">
        <v>1185732</v>
      </c>
      <c r="D438" s="7">
        <v>44495</v>
      </c>
      <c r="E438" s="6" t="s">
        <v>15</v>
      </c>
      <c r="F438" s="6" t="s">
        <v>40</v>
      </c>
      <c r="G438" s="6" t="s">
        <v>41</v>
      </c>
      <c r="H438" s="8" t="s">
        <v>22</v>
      </c>
      <c r="I438" s="9">
        <v>54.999999999999993</v>
      </c>
      <c r="J438" s="10">
        <v>1250</v>
      </c>
      <c r="K438" s="11">
        <f>Table1[[#This Row],[Price per Unit]]*Table1[[#This Row],[Units Sold]]</f>
        <v>68749.999999999985</v>
      </c>
      <c r="L438" s="11">
        <v>24062.499999999993</v>
      </c>
      <c r="M438" s="12">
        <f>Table1[[#This Row],[Operating Profit]]/Table1[[#This Row],[Total Sales]]</f>
        <v>0.35</v>
      </c>
      <c r="N438" s="6" t="s">
        <v>24</v>
      </c>
    </row>
    <row r="439" spans="2:14" ht="14.25" customHeight="1" x14ac:dyDescent="0.3">
      <c r="B439" s="6" t="s">
        <v>14</v>
      </c>
      <c r="C439" s="6">
        <v>1185732</v>
      </c>
      <c r="D439" s="7">
        <v>44496</v>
      </c>
      <c r="E439" s="6" t="s">
        <v>15</v>
      </c>
      <c r="F439" s="6" t="s">
        <v>40</v>
      </c>
      <c r="G439" s="6" t="s">
        <v>41</v>
      </c>
      <c r="H439" s="8" t="s">
        <v>23</v>
      </c>
      <c r="I439" s="9">
        <v>45</v>
      </c>
      <c r="J439" s="10">
        <v>2250</v>
      </c>
      <c r="K439" s="11">
        <f>Table1[[#This Row],[Price per Unit]]*Table1[[#This Row],[Units Sold]]</f>
        <v>101250</v>
      </c>
      <c r="L439" s="11">
        <v>30375</v>
      </c>
      <c r="M439" s="12">
        <f>Table1[[#This Row],[Operating Profit]]/Table1[[#This Row],[Total Sales]]</f>
        <v>0.3</v>
      </c>
      <c r="N439" s="6" t="s">
        <v>24</v>
      </c>
    </row>
    <row r="440" spans="2:14" ht="14.25" customHeight="1" x14ac:dyDescent="0.3">
      <c r="B440" s="6" t="s">
        <v>14</v>
      </c>
      <c r="C440" s="6">
        <v>1185732</v>
      </c>
      <c r="D440" s="7">
        <v>44497</v>
      </c>
      <c r="E440" s="6" t="s">
        <v>15</v>
      </c>
      <c r="F440" s="6" t="s">
        <v>40</v>
      </c>
      <c r="G440" s="6" t="s">
        <v>41</v>
      </c>
      <c r="H440" s="8" t="s">
        <v>17</v>
      </c>
      <c r="I440" s="9">
        <v>45</v>
      </c>
      <c r="J440" s="10">
        <v>4750</v>
      </c>
      <c r="K440" s="11">
        <f>Table1[[#This Row],[Price per Unit]]*Table1[[#This Row],[Units Sold]]</f>
        <v>213750</v>
      </c>
      <c r="L440" s="11">
        <v>117562.50000000001</v>
      </c>
      <c r="M440" s="12">
        <f>Table1[[#This Row],[Operating Profit]]/Table1[[#This Row],[Total Sales]]</f>
        <v>0.55000000000000004</v>
      </c>
      <c r="N440" s="6" t="s">
        <v>24</v>
      </c>
    </row>
    <row r="441" spans="2:14" ht="14.25" customHeight="1" x14ac:dyDescent="0.3">
      <c r="B441" s="6" t="s">
        <v>14</v>
      </c>
      <c r="C441" s="6">
        <v>1185732</v>
      </c>
      <c r="D441" s="7">
        <v>44498</v>
      </c>
      <c r="E441" s="6" t="s">
        <v>15</v>
      </c>
      <c r="F441" s="6" t="s">
        <v>40</v>
      </c>
      <c r="G441" s="6" t="s">
        <v>41</v>
      </c>
      <c r="H441" s="8" t="s">
        <v>19</v>
      </c>
      <c r="I441" s="9">
        <v>45</v>
      </c>
      <c r="J441" s="10">
        <v>1250</v>
      </c>
      <c r="K441" s="11">
        <f>Table1[[#This Row],[Price per Unit]]*Table1[[#This Row],[Units Sold]]</f>
        <v>56250</v>
      </c>
      <c r="L441" s="11">
        <v>19687.5</v>
      </c>
      <c r="M441" s="12">
        <f>Table1[[#This Row],[Operating Profit]]/Table1[[#This Row],[Total Sales]]</f>
        <v>0.35</v>
      </c>
      <c r="N441" s="6" t="s">
        <v>24</v>
      </c>
    </row>
    <row r="442" spans="2:14" ht="14.25" customHeight="1" x14ac:dyDescent="0.3">
      <c r="B442" s="6" t="s">
        <v>14</v>
      </c>
      <c r="C442" s="6">
        <v>1185732</v>
      </c>
      <c r="D442" s="7">
        <v>44499</v>
      </c>
      <c r="E442" s="6" t="s">
        <v>15</v>
      </c>
      <c r="F442" s="6" t="s">
        <v>40</v>
      </c>
      <c r="G442" s="6" t="s">
        <v>41</v>
      </c>
      <c r="H442" s="8" t="s">
        <v>20</v>
      </c>
      <c r="I442" s="9">
        <v>35</v>
      </c>
      <c r="J442" s="10">
        <v>1750</v>
      </c>
      <c r="K442" s="11">
        <f>Table1[[#This Row],[Price per Unit]]*Table1[[#This Row],[Units Sold]]</f>
        <v>61250</v>
      </c>
      <c r="L442" s="11">
        <v>24499.999999999996</v>
      </c>
      <c r="M442" s="12">
        <f>Table1[[#This Row],[Operating Profit]]/Table1[[#This Row],[Total Sales]]</f>
        <v>0.39999999999999997</v>
      </c>
      <c r="N442" s="6" t="s">
        <v>24</v>
      </c>
    </row>
    <row r="443" spans="2:14" ht="14.25" customHeight="1" x14ac:dyDescent="0.3">
      <c r="B443" s="6" t="s">
        <v>14</v>
      </c>
      <c r="C443" s="6">
        <v>1185732</v>
      </c>
      <c r="D443" s="7">
        <v>44500</v>
      </c>
      <c r="E443" s="6" t="s">
        <v>15</v>
      </c>
      <c r="F443" s="6" t="s">
        <v>40</v>
      </c>
      <c r="G443" s="6" t="s">
        <v>41</v>
      </c>
      <c r="H443" s="8" t="s">
        <v>21</v>
      </c>
      <c r="I443" s="9">
        <v>40</v>
      </c>
      <c r="J443" s="10">
        <v>500</v>
      </c>
      <c r="K443" s="11">
        <f>Table1[[#This Row],[Price per Unit]]*Table1[[#This Row],[Units Sold]]</f>
        <v>20000</v>
      </c>
      <c r="L443" s="11">
        <v>7999.9999999999991</v>
      </c>
      <c r="M443" s="12">
        <f>Table1[[#This Row],[Operating Profit]]/Table1[[#This Row],[Total Sales]]</f>
        <v>0.39999999999999997</v>
      </c>
      <c r="N443" s="6" t="s">
        <v>24</v>
      </c>
    </row>
    <row r="444" spans="2:14" ht="14.25" customHeight="1" x14ac:dyDescent="0.3">
      <c r="B444" s="6" t="s">
        <v>14</v>
      </c>
      <c r="C444" s="6">
        <v>1185732</v>
      </c>
      <c r="D444" s="7">
        <v>44501</v>
      </c>
      <c r="E444" s="6" t="s">
        <v>15</v>
      </c>
      <c r="F444" s="6" t="s">
        <v>40</v>
      </c>
      <c r="G444" s="6" t="s">
        <v>41</v>
      </c>
      <c r="H444" s="8" t="s">
        <v>22</v>
      </c>
      <c r="I444" s="9">
        <v>54.999999999999993</v>
      </c>
      <c r="J444" s="10">
        <v>1250</v>
      </c>
      <c r="K444" s="11">
        <f>Table1[[#This Row],[Price per Unit]]*Table1[[#This Row],[Units Sold]]</f>
        <v>68749.999999999985</v>
      </c>
      <c r="L444" s="11">
        <v>24062.499999999993</v>
      </c>
      <c r="M444" s="12">
        <f>Table1[[#This Row],[Operating Profit]]/Table1[[#This Row],[Total Sales]]</f>
        <v>0.35</v>
      </c>
      <c r="N444" s="6" t="s">
        <v>24</v>
      </c>
    </row>
    <row r="445" spans="2:14" ht="14.25" customHeight="1" x14ac:dyDescent="0.3">
      <c r="B445" s="6" t="s">
        <v>14</v>
      </c>
      <c r="C445" s="6">
        <v>1185732</v>
      </c>
      <c r="D445" s="7">
        <v>44502</v>
      </c>
      <c r="E445" s="6" t="s">
        <v>15</v>
      </c>
      <c r="F445" s="6" t="s">
        <v>40</v>
      </c>
      <c r="G445" s="6" t="s">
        <v>41</v>
      </c>
      <c r="H445" s="8" t="s">
        <v>23</v>
      </c>
      <c r="I445" s="9">
        <v>45</v>
      </c>
      <c r="J445" s="10">
        <v>2250</v>
      </c>
      <c r="K445" s="11">
        <f>Table1[[#This Row],[Price per Unit]]*Table1[[#This Row],[Units Sold]]</f>
        <v>101250</v>
      </c>
      <c r="L445" s="11">
        <v>30375</v>
      </c>
      <c r="M445" s="12">
        <f>Table1[[#This Row],[Operating Profit]]/Table1[[#This Row],[Total Sales]]</f>
        <v>0.3</v>
      </c>
      <c r="N445" s="6" t="s">
        <v>24</v>
      </c>
    </row>
    <row r="446" spans="2:14" ht="14.25" customHeight="1" x14ac:dyDescent="0.3">
      <c r="B446" s="6" t="s">
        <v>14</v>
      </c>
      <c r="C446" s="6">
        <v>1185732</v>
      </c>
      <c r="D446" s="7">
        <v>44503</v>
      </c>
      <c r="E446" s="6" t="s">
        <v>15</v>
      </c>
      <c r="F446" s="6" t="s">
        <v>40</v>
      </c>
      <c r="G446" s="6" t="s">
        <v>41</v>
      </c>
      <c r="H446" s="8" t="s">
        <v>17</v>
      </c>
      <c r="I446" s="9">
        <v>50</v>
      </c>
      <c r="J446" s="10">
        <v>4450</v>
      </c>
      <c r="K446" s="11">
        <f>Table1[[#This Row],[Price per Unit]]*Table1[[#This Row],[Units Sold]]</f>
        <v>222500</v>
      </c>
      <c r="L446" s="11">
        <v>122375.00000000001</v>
      </c>
      <c r="M446" s="12">
        <f>Table1[[#This Row],[Operating Profit]]/Table1[[#This Row],[Total Sales]]</f>
        <v>0.55000000000000004</v>
      </c>
      <c r="N446" s="6" t="s">
        <v>24</v>
      </c>
    </row>
    <row r="447" spans="2:14" ht="14.25" customHeight="1" x14ac:dyDescent="0.3">
      <c r="B447" s="6" t="s">
        <v>14</v>
      </c>
      <c r="C447" s="6">
        <v>1185732</v>
      </c>
      <c r="D447" s="7">
        <v>44504</v>
      </c>
      <c r="E447" s="6" t="s">
        <v>15</v>
      </c>
      <c r="F447" s="6" t="s">
        <v>40</v>
      </c>
      <c r="G447" s="6" t="s">
        <v>41</v>
      </c>
      <c r="H447" s="8" t="s">
        <v>19</v>
      </c>
      <c r="I447" s="9">
        <v>50</v>
      </c>
      <c r="J447" s="10">
        <v>1500</v>
      </c>
      <c r="K447" s="11">
        <f>Table1[[#This Row],[Price per Unit]]*Table1[[#This Row],[Units Sold]]</f>
        <v>75000</v>
      </c>
      <c r="L447" s="11">
        <v>26250</v>
      </c>
      <c r="M447" s="12">
        <f>Table1[[#This Row],[Operating Profit]]/Table1[[#This Row],[Total Sales]]</f>
        <v>0.35</v>
      </c>
      <c r="N447" s="6" t="s">
        <v>24</v>
      </c>
    </row>
    <row r="448" spans="2:14" ht="14.25" customHeight="1" x14ac:dyDescent="0.3">
      <c r="B448" s="6" t="s">
        <v>14</v>
      </c>
      <c r="C448" s="6">
        <v>1185732</v>
      </c>
      <c r="D448" s="7">
        <v>44505</v>
      </c>
      <c r="E448" s="6" t="s">
        <v>15</v>
      </c>
      <c r="F448" s="6" t="s">
        <v>40</v>
      </c>
      <c r="G448" s="6" t="s">
        <v>41</v>
      </c>
      <c r="H448" s="8" t="s">
        <v>20</v>
      </c>
      <c r="I448" s="9">
        <v>40</v>
      </c>
      <c r="J448" s="10">
        <v>1750</v>
      </c>
      <c r="K448" s="11">
        <f>Table1[[#This Row],[Price per Unit]]*Table1[[#This Row],[Units Sold]]</f>
        <v>70000</v>
      </c>
      <c r="L448" s="11">
        <v>27999.999999999996</v>
      </c>
      <c r="M448" s="12">
        <f>Table1[[#This Row],[Operating Profit]]/Table1[[#This Row],[Total Sales]]</f>
        <v>0.39999999999999997</v>
      </c>
      <c r="N448" s="6" t="s">
        <v>24</v>
      </c>
    </row>
    <row r="449" spans="2:14" ht="14.25" customHeight="1" x14ac:dyDescent="0.3">
      <c r="B449" s="6" t="s">
        <v>14</v>
      </c>
      <c r="C449" s="6">
        <v>1185732</v>
      </c>
      <c r="D449" s="7">
        <v>44506</v>
      </c>
      <c r="E449" s="6" t="s">
        <v>15</v>
      </c>
      <c r="F449" s="6" t="s">
        <v>40</v>
      </c>
      <c r="G449" s="6" t="s">
        <v>41</v>
      </c>
      <c r="H449" s="8" t="s">
        <v>21</v>
      </c>
      <c r="I449" s="9">
        <v>45</v>
      </c>
      <c r="J449" s="10">
        <v>250</v>
      </c>
      <c r="K449" s="11">
        <f>Table1[[#This Row],[Price per Unit]]*Table1[[#This Row],[Units Sold]]</f>
        <v>11250</v>
      </c>
      <c r="L449" s="11">
        <v>4500</v>
      </c>
      <c r="M449" s="12">
        <f>Table1[[#This Row],[Operating Profit]]/Table1[[#This Row],[Total Sales]]</f>
        <v>0.4</v>
      </c>
      <c r="N449" s="6" t="s">
        <v>24</v>
      </c>
    </row>
    <row r="450" spans="2:14" ht="14.25" customHeight="1" x14ac:dyDescent="0.3">
      <c r="B450" s="6" t="s">
        <v>14</v>
      </c>
      <c r="C450" s="6">
        <v>1185732</v>
      </c>
      <c r="D450" s="7">
        <v>44507</v>
      </c>
      <c r="E450" s="6" t="s">
        <v>15</v>
      </c>
      <c r="F450" s="6" t="s">
        <v>40</v>
      </c>
      <c r="G450" s="6" t="s">
        <v>41</v>
      </c>
      <c r="H450" s="8" t="s">
        <v>22</v>
      </c>
      <c r="I450" s="9">
        <v>60</v>
      </c>
      <c r="J450" s="10">
        <v>750</v>
      </c>
      <c r="K450" s="11">
        <f>Table1[[#This Row],[Price per Unit]]*Table1[[#This Row],[Units Sold]]</f>
        <v>45000</v>
      </c>
      <c r="L450" s="11">
        <v>13500</v>
      </c>
      <c r="M450" s="12">
        <f>Table1[[#This Row],[Operating Profit]]/Table1[[#This Row],[Total Sales]]</f>
        <v>0.3</v>
      </c>
      <c r="N450" s="6" t="s">
        <v>24</v>
      </c>
    </row>
    <row r="451" spans="2:14" ht="14.25" customHeight="1" x14ac:dyDescent="0.3">
      <c r="B451" s="6" t="s">
        <v>14</v>
      </c>
      <c r="C451" s="6">
        <v>1185732</v>
      </c>
      <c r="D451" s="7">
        <v>44508</v>
      </c>
      <c r="E451" s="6" t="s">
        <v>15</v>
      </c>
      <c r="F451" s="6" t="s">
        <v>40</v>
      </c>
      <c r="G451" s="6" t="s">
        <v>41</v>
      </c>
      <c r="H451" s="8" t="s">
        <v>23</v>
      </c>
      <c r="I451" s="9">
        <v>50</v>
      </c>
      <c r="J451" s="10">
        <v>1750</v>
      </c>
      <c r="K451" s="11">
        <f>Table1[[#This Row],[Price per Unit]]*Table1[[#This Row],[Units Sold]]</f>
        <v>87500</v>
      </c>
      <c r="L451" s="11">
        <v>21875</v>
      </c>
      <c r="M451" s="12">
        <f>Table1[[#This Row],[Operating Profit]]/Table1[[#This Row],[Total Sales]]</f>
        <v>0.25</v>
      </c>
      <c r="N451" s="6" t="s">
        <v>24</v>
      </c>
    </row>
    <row r="452" spans="2:14" ht="14.25" customHeight="1" x14ac:dyDescent="0.3">
      <c r="B452" s="6" t="s">
        <v>14</v>
      </c>
      <c r="C452" s="6">
        <v>1185732</v>
      </c>
      <c r="D452" s="7">
        <v>44509</v>
      </c>
      <c r="E452" s="6" t="s">
        <v>15</v>
      </c>
      <c r="F452" s="6" t="s">
        <v>40</v>
      </c>
      <c r="G452" s="6" t="s">
        <v>41</v>
      </c>
      <c r="H452" s="8" t="s">
        <v>17</v>
      </c>
      <c r="I452" s="9">
        <v>50</v>
      </c>
      <c r="J452" s="10">
        <v>4500</v>
      </c>
      <c r="K452" s="11">
        <f>Table1[[#This Row],[Price per Unit]]*Table1[[#This Row],[Units Sold]]</f>
        <v>225000</v>
      </c>
      <c r="L452" s="11">
        <v>112500</v>
      </c>
      <c r="M452" s="12">
        <f>Table1[[#This Row],[Operating Profit]]/Table1[[#This Row],[Total Sales]]</f>
        <v>0.5</v>
      </c>
      <c r="N452" s="6" t="s">
        <v>24</v>
      </c>
    </row>
    <row r="453" spans="2:14" ht="14.25" customHeight="1" x14ac:dyDescent="0.3">
      <c r="B453" s="6" t="s">
        <v>14</v>
      </c>
      <c r="C453" s="6">
        <v>1185732</v>
      </c>
      <c r="D453" s="7">
        <v>44510</v>
      </c>
      <c r="E453" s="6" t="s">
        <v>15</v>
      </c>
      <c r="F453" s="6" t="s">
        <v>40</v>
      </c>
      <c r="G453" s="6" t="s">
        <v>41</v>
      </c>
      <c r="H453" s="8" t="s">
        <v>19</v>
      </c>
      <c r="I453" s="9">
        <v>50</v>
      </c>
      <c r="J453" s="10">
        <v>1500</v>
      </c>
      <c r="K453" s="11">
        <f>Table1[[#This Row],[Price per Unit]]*Table1[[#This Row],[Units Sold]]</f>
        <v>75000</v>
      </c>
      <c r="L453" s="11">
        <v>22500</v>
      </c>
      <c r="M453" s="12">
        <f>Table1[[#This Row],[Operating Profit]]/Table1[[#This Row],[Total Sales]]</f>
        <v>0.3</v>
      </c>
      <c r="N453" s="6" t="s">
        <v>24</v>
      </c>
    </row>
    <row r="454" spans="2:14" ht="14.25" customHeight="1" x14ac:dyDescent="0.3">
      <c r="B454" s="6" t="s">
        <v>14</v>
      </c>
      <c r="C454" s="6">
        <v>1185732</v>
      </c>
      <c r="D454" s="7">
        <v>44511</v>
      </c>
      <c r="E454" s="6" t="s">
        <v>15</v>
      </c>
      <c r="F454" s="6" t="s">
        <v>40</v>
      </c>
      <c r="G454" s="6" t="s">
        <v>41</v>
      </c>
      <c r="H454" s="8" t="s">
        <v>20</v>
      </c>
      <c r="I454" s="9">
        <v>40</v>
      </c>
      <c r="J454" s="10">
        <v>1500</v>
      </c>
      <c r="K454" s="11">
        <f>Table1[[#This Row],[Price per Unit]]*Table1[[#This Row],[Units Sold]]</f>
        <v>60000</v>
      </c>
      <c r="L454" s="11">
        <v>21000</v>
      </c>
      <c r="M454" s="12">
        <f>Table1[[#This Row],[Operating Profit]]/Table1[[#This Row],[Total Sales]]</f>
        <v>0.35</v>
      </c>
      <c r="N454" s="6" t="s">
        <v>24</v>
      </c>
    </row>
    <row r="455" spans="2:14" ht="14.25" customHeight="1" x14ac:dyDescent="0.3">
      <c r="B455" s="6" t="s">
        <v>14</v>
      </c>
      <c r="C455" s="6">
        <v>1185732</v>
      </c>
      <c r="D455" s="7">
        <v>44512</v>
      </c>
      <c r="E455" s="6" t="s">
        <v>15</v>
      </c>
      <c r="F455" s="6" t="s">
        <v>40</v>
      </c>
      <c r="G455" s="6" t="s">
        <v>41</v>
      </c>
      <c r="H455" s="8" t="s">
        <v>21</v>
      </c>
      <c r="I455" s="9">
        <v>45</v>
      </c>
      <c r="J455" s="10">
        <v>750</v>
      </c>
      <c r="K455" s="11">
        <f>Table1[[#This Row],[Price per Unit]]*Table1[[#This Row],[Units Sold]]</f>
        <v>33750</v>
      </c>
      <c r="L455" s="11">
        <v>11812.5</v>
      </c>
      <c r="M455" s="12">
        <f>Table1[[#This Row],[Operating Profit]]/Table1[[#This Row],[Total Sales]]</f>
        <v>0.35</v>
      </c>
      <c r="N455" s="6" t="s">
        <v>24</v>
      </c>
    </row>
    <row r="456" spans="2:14" ht="14.25" customHeight="1" x14ac:dyDescent="0.3">
      <c r="B456" s="6" t="s">
        <v>14</v>
      </c>
      <c r="C456" s="6">
        <v>1185732</v>
      </c>
      <c r="D456" s="7">
        <v>44513</v>
      </c>
      <c r="E456" s="6" t="s">
        <v>15</v>
      </c>
      <c r="F456" s="6" t="s">
        <v>40</v>
      </c>
      <c r="G456" s="6" t="s">
        <v>41</v>
      </c>
      <c r="H456" s="8" t="s">
        <v>22</v>
      </c>
      <c r="I456" s="9">
        <v>60</v>
      </c>
      <c r="J456" s="10">
        <v>750</v>
      </c>
      <c r="K456" s="11">
        <f>Table1[[#This Row],[Price per Unit]]*Table1[[#This Row],[Units Sold]]</f>
        <v>45000</v>
      </c>
      <c r="L456" s="11">
        <v>13500</v>
      </c>
      <c r="M456" s="12">
        <f>Table1[[#This Row],[Operating Profit]]/Table1[[#This Row],[Total Sales]]</f>
        <v>0.3</v>
      </c>
      <c r="N456" s="6" t="s">
        <v>24</v>
      </c>
    </row>
    <row r="457" spans="2:14" ht="14.25" customHeight="1" x14ac:dyDescent="0.3">
      <c r="B457" s="6" t="s">
        <v>14</v>
      </c>
      <c r="C457" s="6">
        <v>1185732</v>
      </c>
      <c r="D457" s="7">
        <v>44514</v>
      </c>
      <c r="E457" s="6" t="s">
        <v>15</v>
      </c>
      <c r="F457" s="6" t="s">
        <v>40</v>
      </c>
      <c r="G457" s="6" t="s">
        <v>41</v>
      </c>
      <c r="H457" s="8" t="s">
        <v>23</v>
      </c>
      <c r="I457" s="9">
        <v>50</v>
      </c>
      <c r="J457" s="10">
        <v>2000</v>
      </c>
      <c r="K457" s="11">
        <f>Table1[[#This Row],[Price per Unit]]*Table1[[#This Row],[Units Sold]]</f>
        <v>100000</v>
      </c>
      <c r="L457" s="11">
        <v>25000</v>
      </c>
      <c r="M457" s="12">
        <f>Table1[[#This Row],[Operating Profit]]/Table1[[#This Row],[Total Sales]]</f>
        <v>0.25</v>
      </c>
      <c r="N457" s="6" t="s">
        <v>24</v>
      </c>
    </row>
    <row r="458" spans="2:14" ht="14.25" customHeight="1" x14ac:dyDescent="0.3">
      <c r="B458" s="6" t="s">
        <v>14</v>
      </c>
      <c r="C458" s="6">
        <v>1185732</v>
      </c>
      <c r="D458" s="7">
        <v>44515</v>
      </c>
      <c r="E458" s="6" t="s">
        <v>15</v>
      </c>
      <c r="F458" s="6" t="s">
        <v>40</v>
      </c>
      <c r="G458" s="6" t="s">
        <v>41</v>
      </c>
      <c r="H458" s="8" t="s">
        <v>17</v>
      </c>
      <c r="I458" s="9">
        <v>60</v>
      </c>
      <c r="J458" s="10">
        <v>4700</v>
      </c>
      <c r="K458" s="11">
        <f>Table1[[#This Row],[Price per Unit]]*Table1[[#This Row],[Units Sold]]</f>
        <v>282000</v>
      </c>
      <c r="L458" s="11">
        <v>141000</v>
      </c>
      <c r="M458" s="12">
        <f>Table1[[#This Row],[Operating Profit]]/Table1[[#This Row],[Total Sales]]</f>
        <v>0.5</v>
      </c>
      <c r="N458" s="6" t="s">
        <v>24</v>
      </c>
    </row>
    <row r="459" spans="2:14" ht="14.25" customHeight="1" x14ac:dyDescent="0.3">
      <c r="B459" s="6" t="s">
        <v>14</v>
      </c>
      <c r="C459" s="6">
        <v>1185732</v>
      </c>
      <c r="D459" s="7">
        <v>44516</v>
      </c>
      <c r="E459" s="6" t="s">
        <v>15</v>
      </c>
      <c r="F459" s="6" t="s">
        <v>40</v>
      </c>
      <c r="G459" s="6" t="s">
        <v>41</v>
      </c>
      <c r="H459" s="8" t="s">
        <v>19</v>
      </c>
      <c r="I459" s="9">
        <v>60.000000000000007</v>
      </c>
      <c r="J459" s="10">
        <v>1750</v>
      </c>
      <c r="K459" s="11">
        <f>Table1[[#This Row],[Price per Unit]]*Table1[[#This Row],[Units Sold]]</f>
        <v>105000.00000000001</v>
      </c>
      <c r="L459" s="11">
        <v>31500.000000000004</v>
      </c>
      <c r="M459" s="12">
        <f>Table1[[#This Row],[Operating Profit]]/Table1[[#This Row],[Total Sales]]</f>
        <v>0.3</v>
      </c>
      <c r="N459" s="6" t="s">
        <v>24</v>
      </c>
    </row>
    <row r="460" spans="2:14" ht="14.25" customHeight="1" x14ac:dyDescent="0.3">
      <c r="B460" s="6" t="s">
        <v>14</v>
      </c>
      <c r="C460" s="6">
        <v>1185732</v>
      </c>
      <c r="D460" s="7">
        <v>44517</v>
      </c>
      <c r="E460" s="6" t="s">
        <v>15</v>
      </c>
      <c r="F460" s="6" t="s">
        <v>40</v>
      </c>
      <c r="G460" s="6" t="s">
        <v>41</v>
      </c>
      <c r="H460" s="8" t="s">
        <v>20</v>
      </c>
      <c r="I460" s="9">
        <v>55.000000000000007</v>
      </c>
      <c r="J460" s="10">
        <v>1500</v>
      </c>
      <c r="K460" s="11">
        <f>Table1[[#This Row],[Price per Unit]]*Table1[[#This Row],[Units Sold]]</f>
        <v>82500.000000000015</v>
      </c>
      <c r="L460" s="11">
        <v>28875.000000000004</v>
      </c>
      <c r="M460" s="12">
        <f>Table1[[#This Row],[Operating Profit]]/Table1[[#This Row],[Total Sales]]</f>
        <v>0.35</v>
      </c>
      <c r="N460" s="6" t="s">
        <v>24</v>
      </c>
    </row>
    <row r="461" spans="2:14" ht="14.25" customHeight="1" x14ac:dyDescent="0.3">
      <c r="B461" s="6" t="s">
        <v>14</v>
      </c>
      <c r="C461" s="6">
        <v>1185732</v>
      </c>
      <c r="D461" s="7">
        <v>44518</v>
      </c>
      <c r="E461" s="6" t="s">
        <v>15</v>
      </c>
      <c r="F461" s="6" t="s">
        <v>40</v>
      </c>
      <c r="G461" s="6" t="s">
        <v>41</v>
      </c>
      <c r="H461" s="8" t="s">
        <v>21</v>
      </c>
      <c r="I461" s="9">
        <v>55.000000000000007</v>
      </c>
      <c r="J461" s="10">
        <v>1000</v>
      </c>
      <c r="K461" s="11">
        <f>Table1[[#This Row],[Price per Unit]]*Table1[[#This Row],[Units Sold]]</f>
        <v>55000.000000000007</v>
      </c>
      <c r="L461" s="11">
        <v>19250</v>
      </c>
      <c r="M461" s="12">
        <f>Table1[[#This Row],[Operating Profit]]/Table1[[#This Row],[Total Sales]]</f>
        <v>0.35</v>
      </c>
      <c r="N461" s="6" t="s">
        <v>24</v>
      </c>
    </row>
    <row r="462" spans="2:14" ht="14.25" customHeight="1" x14ac:dyDescent="0.3">
      <c r="B462" s="6" t="s">
        <v>14</v>
      </c>
      <c r="C462" s="6">
        <v>1185732</v>
      </c>
      <c r="D462" s="7">
        <v>44519</v>
      </c>
      <c r="E462" s="6" t="s">
        <v>15</v>
      </c>
      <c r="F462" s="6" t="s">
        <v>40</v>
      </c>
      <c r="G462" s="6" t="s">
        <v>41</v>
      </c>
      <c r="H462" s="8" t="s">
        <v>22</v>
      </c>
      <c r="I462" s="9">
        <v>65</v>
      </c>
      <c r="J462" s="10">
        <v>1250</v>
      </c>
      <c r="K462" s="11">
        <f>Table1[[#This Row],[Price per Unit]]*Table1[[#This Row],[Units Sold]]</f>
        <v>81250</v>
      </c>
      <c r="L462" s="11">
        <v>24375</v>
      </c>
      <c r="M462" s="12">
        <f>Table1[[#This Row],[Operating Profit]]/Table1[[#This Row],[Total Sales]]</f>
        <v>0.3</v>
      </c>
      <c r="N462" s="6" t="s">
        <v>24</v>
      </c>
    </row>
    <row r="463" spans="2:14" ht="14.25" customHeight="1" x14ac:dyDescent="0.3">
      <c r="B463" s="6" t="s">
        <v>14</v>
      </c>
      <c r="C463" s="6">
        <v>1185732</v>
      </c>
      <c r="D463" s="7">
        <v>44520</v>
      </c>
      <c r="E463" s="6" t="s">
        <v>15</v>
      </c>
      <c r="F463" s="6" t="s">
        <v>40</v>
      </c>
      <c r="G463" s="6" t="s">
        <v>41</v>
      </c>
      <c r="H463" s="8" t="s">
        <v>23</v>
      </c>
      <c r="I463" s="9">
        <v>70</v>
      </c>
      <c r="J463" s="10">
        <v>2500</v>
      </c>
      <c r="K463" s="11">
        <f>Table1[[#This Row],[Price per Unit]]*Table1[[#This Row],[Units Sold]]</f>
        <v>175000</v>
      </c>
      <c r="L463" s="11">
        <v>52500</v>
      </c>
      <c r="M463" s="12">
        <f>Table1[[#This Row],[Operating Profit]]/Table1[[#This Row],[Total Sales]]</f>
        <v>0.3</v>
      </c>
      <c r="N463" s="6" t="s">
        <v>24</v>
      </c>
    </row>
    <row r="464" spans="2:14" ht="14.25" customHeight="1" x14ac:dyDescent="0.3">
      <c r="B464" s="6" t="s">
        <v>14</v>
      </c>
      <c r="C464" s="6">
        <v>1185732</v>
      </c>
      <c r="D464" s="7">
        <v>44521</v>
      </c>
      <c r="E464" s="6" t="s">
        <v>15</v>
      </c>
      <c r="F464" s="6" t="s">
        <v>40</v>
      </c>
      <c r="G464" s="6" t="s">
        <v>41</v>
      </c>
      <c r="H464" s="8" t="s">
        <v>17</v>
      </c>
      <c r="I464" s="9">
        <v>65</v>
      </c>
      <c r="J464" s="10">
        <v>5000</v>
      </c>
      <c r="K464" s="11">
        <f>Table1[[#This Row],[Price per Unit]]*Table1[[#This Row],[Units Sold]]</f>
        <v>325000</v>
      </c>
      <c r="L464" s="11">
        <v>178750</v>
      </c>
      <c r="M464" s="12">
        <f>Table1[[#This Row],[Operating Profit]]/Table1[[#This Row],[Total Sales]]</f>
        <v>0.55000000000000004</v>
      </c>
      <c r="N464" s="6" t="s">
        <v>24</v>
      </c>
    </row>
    <row r="465" spans="2:14" ht="14.25" customHeight="1" x14ac:dyDescent="0.3">
      <c r="B465" s="6" t="s">
        <v>14</v>
      </c>
      <c r="C465" s="6">
        <v>1185732</v>
      </c>
      <c r="D465" s="7">
        <v>44522</v>
      </c>
      <c r="E465" s="6" t="s">
        <v>15</v>
      </c>
      <c r="F465" s="6" t="s">
        <v>40</v>
      </c>
      <c r="G465" s="6" t="s">
        <v>41</v>
      </c>
      <c r="H465" s="8" t="s">
        <v>19</v>
      </c>
      <c r="I465" s="9">
        <v>60.000000000000007</v>
      </c>
      <c r="J465" s="10">
        <v>2500</v>
      </c>
      <c r="K465" s="11">
        <f>Table1[[#This Row],[Price per Unit]]*Table1[[#This Row],[Units Sold]]</f>
        <v>150000.00000000003</v>
      </c>
      <c r="L465" s="11">
        <v>52500.000000000007</v>
      </c>
      <c r="M465" s="12">
        <f>Table1[[#This Row],[Operating Profit]]/Table1[[#This Row],[Total Sales]]</f>
        <v>0.35</v>
      </c>
      <c r="N465" s="6" t="s">
        <v>24</v>
      </c>
    </row>
    <row r="466" spans="2:14" ht="14.25" customHeight="1" x14ac:dyDescent="0.3">
      <c r="B466" s="6" t="s">
        <v>14</v>
      </c>
      <c r="C466" s="6">
        <v>1185732</v>
      </c>
      <c r="D466" s="7">
        <v>44523</v>
      </c>
      <c r="E466" s="6" t="s">
        <v>15</v>
      </c>
      <c r="F466" s="6" t="s">
        <v>40</v>
      </c>
      <c r="G466" s="6" t="s">
        <v>41</v>
      </c>
      <c r="H466" s="8" t="s">
        <v>20</v>
      </c>
      <c r="I466" s="9">
        <v>55.000000000000007</v>
      </c>
      <c r="J466" s="10">
        <v>1750</v>
      </c>
      <c r="K466" s="11">
        <f>Table1[[#This Row],[Price per Unit]]*Table1[[#This Row],[Units Sold]]</f>
        <v>96250.000000000015</v>
      </c>
      <c r="L466" s="11">
        <v>38500</v>
      </c>
      <c r="M466" s="12">
        <f>Table1[[#This Row],[Operating Profit]]/Table1[[#This Row],[Total Sales]]</f>
        <v>0.39999999999999997</v>
      </c>
      <c r="N466" s="6" t="s">
        <v>24</v>
      </c>
    </row>
    <row r="467" spans="2:14" ht="14.25" customHeight="1" x14ac:dyDescent="0.3">
      <c r="B467" s="6" t="s">
        <v>14</v>
      </c>
      <c r="C467" s="6">
        <v>1185732</v>
      </c>
      <c r="D467" s="7">
        <v>44524</v>
      </c>
      <c r="E467" s="6" t="s">
        <v>15</v>
      </c>
      <c r="F467" s="6" t="s">
        <v>40</v>
      </c>
      <c r="G467" s="6" t="s">
        <v>41</v>
      </c>
      <c r="H467" s="8" t="s">
        <v>21</v>
      </c>
      <c r="I467" s="9">
        <v>55.000000000000007</v>
      </c>
      <c r="J467" s="10">
        <v>1500</v>
      </c>
      <c r="K467" s="11">
        <f>Table1[[#This Row],[Price per Unit]]*Table1[[#This Row],[Units Sold]]</f>
        <v>82500.000000000015</v>
      </c>
      <c r="L467" s="11">
        <v>33000</v>
      </c>
      <c r="M467" s="12">
        <f>Table1[[#This Row],[Operating Profit]]/Table1[[#This Row],[Total Sales]]</f>
        <v>0.39999999999999991</v>
      </c>
      <c r="N467" s="6" t="s">
        <v>24</v>
      </c>
    </row>
    <row r="468" spans="2:14" ht="14.25" customHeight="1" x14ac:dyDescent="0.3">
      <c r="B468" s="6" t="s">
        <v>14</v>
      </c>
      <c r="C468" s="6">
        <v>1185732</v>
      </c>
      <c r="D468" s="7">
        <v>44525</v>
      </c>
      <c r="E468" s="6" t="s">
        <v>15</v>
      </c>
      <c r="F468" s="6" t="s">
        <v>40</v>
      </c>
      <c r="G468" s="6" t="s">
        <v>41</v>
      </c>
      <c r="H468" s="8" t="s">
        <v>22</v>
      </c>
      <c r="I468" s="9">
        <v>65</v>
      </c>
      <c r="J468" s="10">
        <v>1500</v>
      </c>
      <c r="K468" s="11">
        <f>Table1[[#This Row],[Price per Unit]]*Table1[[#This Row],[Units Sold]]</f>
        <v>97500</v>
      </c>
      <c r="L468" s="11">
        <v>34125</v>
      </c>
      <c r="M468" s="12">
        <f>Table1[[#This Row],[Operating Profit]]/Table1[[#This Row],[Total Sales]]</f>
        <v>0.35</v>
      </c>
      <c r="N468" s="6" t="s">
        <v>24</v>
      </c>
    </row>
    <row r="469" spans="2:14" ht="14.25" customHeight="1" x14ac:dyDescent="0.3">
      <c r="B469" s="6" t="s">
        <v>14</v>
      </c>
      <c r="C469" s="6">
        <v>1185732</v>
      </c>
      <c r="D469" s="7">
        <v>44526</v>
      </c>
      <c r="E469" s="6" t="s">
        <v>15</v>
      </c>
      <c r="F469" s="6" t="s">
        <v>40</v>
      </c>
      <c r="G469" s="6" t="s">
        <v>41</v>
      </c>
      <c r="H469" s="8" t="s">
        <v>23</v>
      </c>
      <c r="I469" s="9">
        <v>70</v>
      </c>
      <c r="J469" s="10">
        <v>3000</v>
      </c>
      <c r="K469" s="11">
        <f>Table1[[#This Row],[Price per Unit]]*Table1[[#This Row],[Units Sold]]</f>
        <v>210000</v>
      </c>
      <c r="L469" s="11">
        <v>63000</v>
      </c>
      <c r="M469" s="12">
        <f>Table1[[#This Row],[Operating Profit]]/Table1[[#This Row],[Total Sales]]</f>
        <v>0.3</v>
      </c>
      <c r="N469" s="6" t="s">
        <v>24</v>
      </c>
    </row>
    <row r="470" spans="2:14" ht="14.25" customHeight="1" x14ac:dyDescent="0.3">
      <c r="B470" s="6" t="s">
        <v>14</v>
      </c>
      <c r="C470" s="6">
        <v>1185732</v>
      </c>
      <c r="D470" s="7">
        <v>44527</v>
      </c>
      <c r="E470" s="6" t="s">
        <v>15</v>
      </c>
      <c r="F470" s="6" t="s">
        <v>40</v>
      </c>
      <c r="G470" s="6" t="s">
        <v>41</v>
      </c>
      <c r="H470" s="8" t="s">
        <v>17</v>
      </c>
      <c r="I470" s="9">
        <v>65</v>
      </c>
      <c r="J470" s="10">
        <v>5000</v>
      </c>
      <c r="K470" s="11">
        <f>Table1[[#This Row],[Price per Unit]]*Table1[[#This Row],[Units Sold]]</f>
        <v>325000</v>
      </c>
      <c r="L470" s="11">
        <v>178750</v>
      </c>
      <c r="M470" s="12">
        <f>Table1[[#This Row],[Operating Profit]]/Table1[[#This Row],[Total Sales]]</f>
        <v>0.55000000000000004</v>
      </c>
      <c r="N470" s="6" t="s">
        <v>24</v>
      </c>
    </row>
    <row r="471" spans="2:14" ht="14.25" customHeight="1" x14ac:dyDescent="0.3">
      <c r="B471" s="6" t="s">
        <v>14</v>
      </c>
      <c r="C471" s="6">
        <v>1185732</v>
      </c>
      <c r="D471" s="7">
        <v>44528</v>
      </c>
      <c r="E471" s="6" t="s">
        <v>15</v>
      </c>
      <c r="F471" s="6" t="s">
        <v>40</v>
      </c>
      <c r="G471" s="6" t="s">
        <v>41</v>
      </c>
      <c r="H471" s="8" t="s">
        <v>19</v>
      </c>
      <c r="I471" s="9">
        <v>60.000000000000007</v>
      </c>
      <c r="J471" s="10">
        <v>3000</v>
      </c>
      <c r="K471" s="11">
        <f>Table1[[#This Row],[Price per Unit]]*Table1[[#This Row],[Units Sold]]</f>
        <v>180000.00000000003</v>
      </c>
      <c r="L471" s="11">
        <v>63000.000000000007</v>
      </c>
      <c r="M471" s="12">
        <f>Table1[[#This Row],[Operating Profit]]/Table1[[#This Row],[Total Sales]]</f>
        <v>0.35</v>
      </c>
      <c r="N471" s="6" t="s">
        <v>24</v>
      </c>
    </row>
    <row r="472" spans="2:14" ht="14.25" customHeight="1" x14ac:dyDescent="0.3">
      <c r="B472" s="6" t="s">
        <v>14</v>
      </c>
      <c r="C472" s="6">
        <v>1185732</v>
      </c>
      <c r="D472" s="7">
        <v>44529</v>
      </c>
      <c r="E472" s="6" t="s">
        <v>15</v>
      </c>
      <c r="F472" s="6" t="s">
        <v>40</v>
      </c>
      <c r="G472" s="6" t="s">
        <v>41</v>
      </c>
      <c r="H472" s="8" t="s">
        <v>20</v>
      </c>
      <c r="I472" s="9">
        <v>55.000000000000007</v>
      </c>
      <c r="J472" s="10">
        <v>2250</v>
      </c>
      <c r="K472" s="11">
        <f>Table1[[#This Row],[Price per Unit]]*Table1[[#This Row],[Units Sold]]</f>
        <v>123750.00000000001</v>
      </c>
      <c r="L472" s="11">
        <v>49500</v>
      </c>
      <c r="M472" s="12">
        <f>Table1[[#This Row],[Operating Profit]]/Table1[[#This Row],[Total Sales]]</f>
        <v>0.39999999999999997</v>
      </c>
      <c r="N472" s="6" t="s">
        <v>24</v>
      </c>
    </row>
    <row r="473" spans="2:14" ht="14.25" customHeight="1" x14ac:dyDescent="0.3">
      <c r="B473" s="6" t="s">
        <v>14</v>
      </c>
      <c r="C473" s="6">
        <v>1185732</v>
      </c>
      <c r="D473" s="7">
        <v>44530</v>
      </c>
      <c r="E473" s="6" t="s">
        <v>15</v>
      </c>
      <c r="F473" s="6" t="s">
        <v>40</v>
      </c>
      <c r="G473" s="6" t="s">
        <v>41</v>
      </c>
      <c r="H473" s="8" t="s">
        <v>21</v>
      </c>
      <c r="I473" s="9">
        <v>55.000000000000007</v>
      </c>
      <c r="J473" s="10">
        <v>1750</v>
      </c>
      <c r="K473" s="11">
        <f>Table1[[#This Row],[Price per Unit]]*Table1[[#This Row],[Units Sold]]</f>
        <v>96250.000000000015</v>
      </c>
      <c r="L473" s="11">
        <v>38500</v>
      </c>
      <c r="M473" s="12">
        <f>Table1[[#This Row],[Operating Profit]]/Table1[[#This Row],[Total Sales]]</f>
        <v>0.39999999999999997</v>
      </c>
      <c r="N473" s="6" t="s">
        <v>24</v>
      </c>
    </row>
    <row r="474" spans="2:14" ht="14.25" customHeight="1" x14ac:dyDescent="0.3">
      <c r="B474" s="6" t="s">
        <v>14</v>
      </c>
      <c r="C474" s="6">
        <v>1185732</v>
      </c>
      <c r="D474" s="7">
        <v>44531</v>
      </c>
      <c r="E474" s="6" t="s">
        <v>15</v>
      </c>
      <c r="F474" s="6" t="s">
        <v>40</v>
      </c>
      <c r="G474" s="6" t="s">
        <v>41</v>
      </c>
      <c r="H474" s="8" t="s">
        <v>22</v>
      </c>
      <c r="I474" s="9">
        <v>65</v>
      </c>
      <c r="J474" s="10">
        <v>2000</v>
      </c>
      <c r="K474" s="11">
        <f>Table1[[#This Row],[Price per Unit]]*Table1[[#This Row],[Units Sold]]</f>
        <v>130000</v>
      </c>
      <c r="L474" s="11">
        <v>45500</v>
      </c>
      <c r="M474" s="12">
        <f>Table1[[#This Row],[Operating Profit]]/Table1[[#This Row],[Total Sales]]</f>
        <v>0.35</v>
      </c>
      <c r="N474" s="6" t="s">
        <v>24</v>
      </c>
    </row>
    <row r="475" spans="2:14" ht="14.25" customHeight="1" x14ac:dyDescent="0.3">
      <c r="B475" s="6" t="s">
        <v>14</v>
      </c>
      <c r="C475" s="6">
        <v>1185732</v>
      </c>
      <c r="D475" s="7">
        <v>44532</v>
      </c>
      <c r="E475" s="6" t="s">
        <v>15</v>
      </c>
      <c r="F475" s="6" t="s">
        <v>40</v>
      </c>
      <c r="G475" s="6" t="s">
        <v>41</v>
      </c>
      <c r="H475" s="8" t="s">
        <v>23</v>
      </c>
      <c r="I475" s="9">
        <v>70</v>
      </c>
      <c r="J475" s="10">
        <v>3750</v>
      </c>
      <c r="K475" s="11">
        <f>Table1[[#This Row],[Price per Unit]]*Table1[[#This Row],[Units Sold]]</f>
        <v>262500</v>
      </c>
      <c r="L475" s="11">
        <v>78750</v>
      </c>
      <c r="M475" s="12">
        <f>Table1[[#This Row],[Operating Profit]]/Table1[[#This Row],[Total Sales]]</f>
        <v>0.3</v>
      </c>
      <c r="N475" s="6" t="s">
        <v>24</v>
      </c>
    </row>
    <row r="476" spans="2:14" ht="14.25" customHeight="1" x14ac:dyDescent="0.3">
      <c r="B476" s="6" t="s">
        <v>14</v>
      </c>
      <c r="C476" s="6">
        <v>1185732</v>
      </c>
      <c r="D476" s="7">
        <v>44533</v>
      </c>
      <c r="E476" s="6" t="s">
        <v>15</v>
      </c>
      <c r="F476" s="6" t="s">
        <v>40</v>
      </c>
      <c r="G476" s="6" t="s">
        <v>41</v>
      </c>
      <c r="H476" s="8" t="s">
        <v>17</v>
      </c>
      <c r="I476" s="9">
        <v>65</v>
      </c>
      <c r="J476" s="10">
        <v>5250</v>
      </c>
      <c r="K476" s="11">
        <f>Table1[[#This Row],[Price per Unit]]*Table1[[#This Row],[Units Sold]]</f>
        <v>341250</v>
      </c>
      <c r="L476" s="11">
        <v>187687.50000000003</v>
      </c>
      <c r="M476" s="12">
        <f>Table1[[#This Row],[Operating Profit]]/Table1[[#This Row],[Total Sales]]</f>
        <v>0.55000000000000004</v>
      </c>
      <c r="N476" s="6" t="s">
        <v>24</v>
      </c>
    </row>
    <row r="477" spans="2:14" ht="14.25" customHeight="1" x14ac:dyDescent="0.3">
      <c r="B477" s="6" t="s">
        <v>14</v>
      </c>
      <c r="C477" s="6">
        <v>1185732</v>
      </c>
      <c r="D477" s="7">
        <v>44534</v>
      </c>
      <c r="E477" s="6" t="s">
        <v>15</v>
      </c>
      <c r="F477" s="6" t="s">
        <v>40</v>
      </c>
      <c r="G477" s="6" t="s">
        <v>41</v>
      </c>
      <c r="H477" s="8" t="s">
        <v>19</v>
      </c>
      <c r="I477" s="9">
        <v>60.000000000000007</v>
      </c>
      <c r="J477" s="10">
        <v>3000</v>
      </c>
      <c r="K477" s="11">
        <f>Table1[[#This Row],[Price per Unit]]*Table1[[#This Row],[Units Sold]]</f>
        <v>180000.00000000003</v>
      </c>
      <c r="L477" s="11">
        <v>63000.000000000007</v>
      </c>
      <c r="M477" s="12">
        <f>Table1[[#This Row],[Operating Profit]]/Table1[[#This Row],[Total Sales]]</f>
        <v>0.35</v>
      </c>
      <c r="N477" s="6" t="s">
        <v>24</v>
      </c>
    </row>
    <row r="478" spans="2:14" ht="14.25" customHeight="1" x14ac:dyDescent="0.3">
      <c r="B478" s="6" t="s">
        <v>14</v>
      </c>
      <c r="C478" s="6">
        <v>1185732</v>
      </c>
      <c r="D478" s="7">
        <v>44535</v>
      </c>
      <c r="E478" s="6" t="s">
        <v>15</v>
      </c>
      <c r="F478" s="6" t="s">
        <v>40</v>
      </c>
      <c r="G478" s="6" t="s">
        <v>41</v>
      </c>
      <c r="H478" s="8" t="s">
        <v>20</v>
      </c>
      <c r="I478" s="9">
        <v>55.000000000000007</v>
      </c>
      <c r="J478" s="10">
        <v>2250</v>
      </c>
      <c r="K478" s="11">
        <f>Table1[[#This Row],[Price per Unit]]*Table1[[#This Row],[Units Sold]]</f>
        <v>123750.00000000001</v>
      </c>
      <c r="L478" s="11">
        <v>49500</v>
      </c>
      <c r="M478" s="12">
        <f>Table1[[#This Row],[Operating Profit]]/Table1[[#This Row],[Total Sales]]</f>
        <v>0.39999999999999997</v>
      </c>
      <c r="N478" s="6" t="s">
        <v>24</v>
      </c>
    </row>
    <row r="479" spans="2:14" ht="14.25" customHeight="1" x14ac:dyDescent="0.3">
      <c r="B479" s="6" t="s">
        <v>14</v>
      </c>
      <c r="C479" s="6">
        <v>1185732</v>
      </c>
      <c r="D479" s="7">
        <v>44536</v>
      </c>
      <c r="E479" s="6" t="s">
        <v>15</v>
      </c>
      <c r="F479" s="6" t="s">
        <v>40</v>
      </c>
      <c r="G479" s="6" t="s">
        <v>41</v>
      </c>
      <c r="H479" s="8" t="s">
        <v>21</v>
      </c>
      <c r="I479" s="9">
        <v>55.000000000000007</v>
      </c>
      <c r="J479" s="10">
        <v>2000</v>
      </c>
      <c r="K479" s="11">
        <f>Table1[[#This Row],[Price per Unit]]*Table1[[#This Row],[Units Sold]]</f>
        <v>110000.00000000001</v>
      </c>
      <c r="L479" s="11">
        <v>44000</v>
      </c>
      <c r="M479" s="12">
        <f>Table1[[#This Row],[Operating Profit]]/Table1[[#This Row],[Total Sales]]</f>
        <v>0.39999999999999997</v>
      </c>
      <c r="N479" s="6" t="s">
        <v>24</v>
      </c>
    </row>
    <row r="480" spans="2:14" ht="14.25" customHeight="1" x14ac:dyDescent="0.3">
      <c r="B480" s="6" t="s">
        <v>14</v>
      </c>
      <c r="C480" s="6">
        <v>1185732</v>
      </c>
      <c r="D480" s="7">
        <v>44537</v>
      </c>
      <c r="E480" s="6" t="s">
        <v>15</v>
      </c>
      <c r="F480" s="6" t="s">
        <v>40</v>
      </c>
      <c r="G480" s="6" t="s">
        <v>41</v>
      </c>
      <c r="H480" s="8" t="s">
        <v>22</v>
      </c>
      <c r="I480" s="9">
        <v>65</v>
      </c>
      <c r="J480" s="10">
        <v>1750</v>
      </c>
      <c r="K480" s="11">
        <f>Table1[[#This Row],[Price per Unit]]*Table1[[#This Row],[Units Sold]]</f>
        <v>113750</v>
      </c>
      <c r="L480" s="11">
        <v>39812.5</v>
      </c>
      <c r="M480" s="12">
        <f>Table1[[#This Row],[Operating Profit]]/Table1[[#This Row],[Total Sales]]</f>
        <v>0.35</v>
      </c>
      <c r="N480" s="6" t="s">
        <v>24</v>
      </c>
    </row>
    <row r="481" spans="2:14" ht="14.25" customHeight="1" x14ac:dyDescent="0.3">
      <c r="B481" s="6" t="s">
        <v>14</v>
      </c>
      <c r="C481" s="6">
        <v>1185732</v>
      </c>
      <c r="D481" s="7">
        <v>44538</v>
      </c>
      <c r="E481" s="6" t="s">
        <v>15</v>
      </c>
      <c r="F481" s="6" t="s">
        <v>40</v>
      </c>
      <c r="G481" s="6" t="s">
        <v>41</v>
      </c>
      <c r="H481" s="8" t="s">
        <v>23</v>
      </c>
      <c r="I481" s="9">
        <v>70</v>
      </c>
      <c r="J481" s="10">
        <v>3500</v>
      </c>
      <c r="K481" s="11">
        <f>Table1[[#This Row],[Price per Unit]]*Table1[[#This Row],[Units Sold]]</f>
        <v>245000</v>
      </c>
      <c r="L481" s="11">
        <v>73500</v>
      </c>
      <c r="M481" s="12">
        <f>Table1[[#This Row],[Operating Profit]]/Table1[[#This Row],[Total Sales]]</f>
        <v>0.3</v>
      </c>
      <c r="N481" s="6" t="s">
        <v>24</v>
      </c>
    </row>
    <row r="482" spans="2:14" ht="14.25" customHeight="1" x14ac:dyDescent="0.3">
      <c r="B482" s="6" t="s">
        <v>14</v>
      </c>
      <c r="C482" s="6">
        <v>1185732</v>
      </c>
      <c r="D482" s="7">
        <v>44539</v>
      </c>
      <c r="E482" s="6" t="s">
        <v>15</v>
      </c>
      <c r="F482" s="6" t="s">
        <v>40</v>
      </c>
      <c r="G482" s="6" t="s">
        <v>41</v>
      </c>
      <c r="H482" s="8" t="s">
        <v>17</v>
      </c>
      <c r="I482" s="9">
        <v>65</v>
      </c>
      <c r="J482" s="10">
        <v>4750</v>
      </c>
      <c r="K482" s="11">
        <f>Table1[[#This Row],[Price per Unit]]*Table1[[#This Row],[Units Sold]]</f>
        <v>308750</v>
      </c>
      <c r="L482" s="11">
        <v>154375</v>
      </c>
      <c r="M482" s="12">
        <f>Table1[[#This Row],[Operating Profit]]/Table1[[#This Row],[Total Sales]]</f>
        <v>0.5</v>
      </c>
      <c r="N482" s="6" t="s">
        <v>24</v>
      </c>
    </row>
    <row r="483" spans="2:14" ht="14.25" customHeight="1" x14ac:dyDescent="0.3">
      <c r="B483" s="6" t="s">
        <v>14</v>
      </c>
      <c r="C483" s="6">
        <v>1185732</v>
      </c>
      <c r="D483" s="7">
        <v>44540</v>
      </c>
      <c r="E483" s="6" t="s">
        <v>15</v>
      </c>
      <c r="F483" s="6" t="s">
        <v>40</v>
      </c>
      <c r="G483" s="6" t="s">
        <v>41</v>
      </c>
      <c r="H483" s="8" t="s">
        <v>19</v>
      </c>
      <c r="I483" s="9">
        <v>50</v>
      </c>
      <c r="J483" s="10">
        <v>2750</v>
      </c>
      <c r="K483" s="11">
        <f>Table1[[#This Row],[Price per Unit]]*Table1[[#This Row],[Units Sold]]</f>
        <v>137500</v>
      </c>
      <c r="L483" s="11">
        <v>41250</v>
      </c>
      <c r="M483" s="12">
        <f>Table1[[#This Row],[Operating Profit]]/Table1[[#This Row],[Total Sales]]</f>
        <v>0.3</v>
      </c>
      <c r="N483" s="6" t="s">
        <v>24</v>
      </c>
    </row>
    <row r="484" spans="2:14" ht="14.25" customHeight="1" x14ac:dyDescent="0.3">
      <c r="B484" s="6" t="s">
        <v>14</v>
      </c>
      <c r="C484" s="6">
        <v>1185732</v>
      </c>
      <c r="D484" s="7">
        <v>44541</v>
      </c>
      <c r="E484" s="6" t="s">
        <v>15</v>
      </c>
      <c r="F484" s="6" t="s">
        <v>40</v>
      </c>
      <c r="G484" s="6" t="s">
        <v>41</v>
      </c>
      <c r="H484" s="8" t="s">
        <v>20</v>
      </c>
      <c r="I484" s="9">
        <v>45</v>
      </c>
      <c r="J484" s="10">
        <v>2000</v>
      </c>
      <c r="K484" s="11">
        <f>Table1[[#This Row],[Price per Unit]]*Table1[[#This Row],[Units Sold]]</f>
        <v>90000</v>
      </c>
      <c r="L484" s="11">
        <v>31499.999999999996</v>
      </c>
      <c r="M484" s="12">
        <f>Table1[[#This Row],[Operating Profit]]/Table1[[#This Row],[Total Sales]]</f>
        <v>0.35</v>
      </c>
      <c r="N484" s="6" t="s">
        <v>24</v>
      </c>
    </row>
    <row r="485" spans="2:14" ht="14.25" customHeight="1" x14ac:dyDescent="0.3">
      <c r="B485" s="6" t="s">
        <v>14</v>
      </c>
      <c r="C485" s="6">
        <v>1185732</v>
      </c>
      <c r="D485" s="7">
        <v>44542</v>
      </c>
      <c r="E485" s="6" t="s">
        <v>15</v>
      </c>
      <c r="F485" s="6" t="s">
        <v>40</v>
      </c>
      <c r="G485" s="6" t="s">
        <v>41</v>
      </c>
      <c r="H485" s="8" t="s">
        <v>21</v>
      </c>
      <c r="I485" s="9">
        <v>45</v>
      </c>
      <c r="J485" s="10">
        <v>1750</v>
      </c>
      <c r="K485" s="11">
        <f>Table1[[#This Row],[Price per Unit]]*Table1[[#This Row],[Units Sold]]</f>
        <v>78750</v>
      </c>
      <c r="L485" s="11">
        <v>27562.5</v>
      </c>
      <c r="M485" s="12">
        <f>Table1[[#This Row],[Operating Profit]]/Table1[[#This Row],[Total Sales]]</f>
        <v>0.35</v>
      </c>
      <c r="N485" s="6" t="s">
        <v>24</v>
      </c>
    </row>
    <row r="486" spans="2:14" ht="14.25" customHeight="1" x14ac:dyDescent="0.3">
      <c r="B486" s="6" t="s">
        <v>14</v>
      </c>
      <c r="C486" s="6">
        <v>1185732</v>
      </c>
      <c r="D486" s="7">
        <v>44543</v>
      </c>
      <c r="E486" s="6" t="s">
        <v>15</v>
      </c>
      <c r="F486" s="6" t="s">
        <v>40</v>
      </c>
      <c r="G486" s="6" t="s">
        <v>41</v>
      </c>
      <c r="H486" s="8" t="s">
        <v>22</v>
      </c>
      <c r="I486" s="9">
        <v>54.999999999999993</v>
      </c>
      <c r="J486" s="10">
        <v>1250</v>
      </c>
      <c r="K486" s="11">
        <f>Table1[[#This Row],[Price per Unit]]*Table1[[#This Row],[Units Sold]]</f>
        <v>68749.999999999985</v>
      </c>
      <c r="L486" s="11">
        <v>20624.999999999996</v>
      </c>
      <c r="M486" s="12">
        <f>Table1[[#This Row],[Operating Profit]]/Table1[[#This Row],[Total Sales]]</f>
        <v>0.3</v>
      </c>
      <c r="N486" s="6" t="s">
        <v>24</v>
      </c>
    </row>
    <row r="487" spans="2:14" ht="14.25" customHeight="1" x14ac:dyDescent="0.3">
      <c r="B487" s="6" t="s">
        <v>14</v>
      </c>
      <c r="C487" s="6">
        <v>1185732</v>
      </c>
      <c r="D487" s="7">
        <v>44544</v>
      </c>
      <c r="E487" s="6" t="s">
        <v>15</v>
      </c>
      <c r="F487" s="6" t="s">
        <v>40</v>
      </c>
      <c r="G487" s="6" t="s">
        <v>41</v>
      </c>
      <c r="H487" s="8" t="s">
        <v>23</v>
      </c>
      <c r="I487" s="9">
        <v>60</v>
      </c>
      <c r="J487" s="10">
        <v>2250</v>
      </c>
      <c r="K487" s="11">
        <f>Table1[[#This Row],[Price per Unit]]*Table1[[#This Row],[Units Sold]]</f>
        <v>135000</v>
      </c>
      <c r="L487" s="11">
        <v>33750</v>
      </c>
      <c r="M487" s="12">
        <f>Table1[[#This Row],[Operating Profit]]/Table1[[#This Row],[Total Sales]]</f>
        <v>0.25</v>
      </c>
      <c r="N487" s="6" t="s">
        <v>24</v>
      </c>
    </row>
    <row r="488" spans="2:14" ht="14.25" customHeight="1" x14ac:dyDescent="0.3">
      <c r="B488" s="6" t="s">
        <v>14</v>
      </c>
      <c r="C488" s="6">
        <v>1185732</v>
      </c>
      <c r="D488" s="7">
        <v>44545</v>
      </c>
      <c r="E488" s="6" t="s">
        <v>15</v>
      </c>
      <c r="F488" s="6" t="s">
        <v>40</v>
      </c>
      <c r="G488" s="6" t="s">
        <v>41</v>
      </c>
      <c r="H488" s="8" t="s">
        <v>17</v>
      </c>
      <c r="I488" s="9">
        <v>60</v>
      </c>
      <c r="J488" s="10">
        <v>4000</v>
      </c>
      <c r="K488" s="11">
        <f>Table1[[#This Row],[Price per Unit]]*Table1[[#This Row],[Units Sold]]</f>
        <v>240000</v>
      </c>
      <c r="L488" s="11">
        <v>120000</v>
      </c>
      <c r="M488" s="12">
        <f>Table1[[#This Row],[Operating Profit]]/Table1[[#This Row],[Total Sales]]</f>
        <v>0.5</v>
      </c>
      <c r="N488" s="6" t="s">
        <v>24</v>
      </c>
    </row>
    <row r="489" spans="2:14" ht="14.25" customHeight="1" x14ac:dyDescent="0.3">
      <c r="B489" s="6" t="s">
        <v>14</v>
      </c>
      <c r="C489" s="6">
        <v>1185732</v>
      </c>
      <c r="D489" s="7">
        <v>44546</v>
      </c>
      <c r="E489" s="6" t="s">
        <v>15</v>
      </c>
      <c r="F489" s="6" t="s">
        <v>40</v>
      </c>
      <c r="G489" s="6" t="s">
        <v>41</v>
      </c>
      <c r="H489" s="8" t="s">
        <v>19</v>
      </c>
      <c r="I489" s="9">
        <v>50</v>
      </c>
      <c r="J489" s="10">
        <v>2250</v>
      </c>
      <c r="K489" s="11">
        <f>Table1[[#This Row],[Price per Unit]]*Table1[[#This Row],[Units Sold]]</f>
        <v>112500</v>
      </c>
      <c r="L489" s="11">
        <v>33750</v>
      </c>
      <c r="M489" s="12">
        <f>Table1[[#This Row],[Operating Profit]]/Table1[[#This Row],[Total Sales]]</f>
        <v>0.3</v>
      </c>
      <c r="N489" s="6" t="s">
        <v>24</v>
      </c>
    </row>
    <row r="490" spans="2:14" ht="14.25" customHeight="1" x14ac:dyDescent="0.3">
      <c r="B490" s="6" t="s">
        <v>14</v>
      </c>
      <c r="C490" s="6">
        <v>1185732</v>
      </c>
      <c r="D490" s="7">
        <v>44547</v>
      </c>
      <c r="E490" s="6" t="s">
        <v>15</v>
      </c>
      <c r="F490" s="6" t="s">
        <v>40</v>
      </c>
      <c r="G490" s="6" t="s">
        <v>41</v>
      </c>
      <c r="H490" s="8" t="s">
        <v>20</v>
      </c>
      <c r="I490" s="9">
        <v>50</v>
      </c>
      <c r="J490" s="10">
        <v>1250</v>
      </c>
      <c r="K490" s="11">
        <f>Table1[[#This Row],[Price per Unit]]*Table1[[#This Row],[Units Sold]]</f>
        <v>62500</v>
      </c>
      <c r="L490" s="11">
        <v>21875</v>
      </c>
      <c r="M490" s="12">
        <f>Table1[[#This Row],[Operating Profit]]/Table1[[#This Row],[Total Sales]]</f>
        <v>0.35</v>
      </c>
      <c r="N490" s="6" t="s">
        <v>24</v>
      </c>
    </row>
    <row r="491" spans="2:14" ht="14.25" customHeight="1" x14ac:dyDescent="0.3">
      <c r="B491" s="6" t="s">
        <v>14</v>
      </c>
      <c r="C491" s="6">
        <v>1185732</v>
      </c>
      <c r="D491" s="7">
        <v>44548</v>
      </c>
      <c r="E491" s="6" t="s">
        <v>15</v>
      </c>
      <c r="F491" s="6" t="s">
        <v>40</v>
      </c>
      <c r="G491" s="6" t="s">
        <v>41</v>
      </c>
      <c r="H491" s="8" t="s">
        <v>21</v>
      </c>
      <c r="I491" s="9">
        <v>50</v>
      </c>
      <c r="J491" s="10">
        <v>1000</v>
      </c>
      <c r="K491" s="11">
        <f>Table1[[#This Row],[Price per Unit]]*Table1[[#This Row],[Units Sold]]</f>
        <v>50000</v>
      </c>
      <c r="L491" s="11">
        <v>17500</v>
      </c>
      <c r="M491" s="12">
        <f>Table1[[#This Row],[Operating Profit]]/Table1[[#This Row],[Total Sales]]</f>
        <v>0.35</v>
      </c>
      <c r="N491" s="6" t="s">
        <v>24</v>
      </c>
    </row>
    <row r="492" spans="2:14" ht="14.25" customHeight="1" x14ac:dyDescent="0.3">
      <c r="B492" s="6" t="s">
        <v>14</v>
      </c>
      <c r="C492" s="6">
        <v>1185732</v>
      </c>
      <c r="D492" s="7">
        <v>44549</v>
      </c>
      <c r="E492" s="6" t="s">
        <v>15</v>
      </c>
      <c r="F492" s="6" t="s">
        <v>40</v>
      </c>
      <c r="G492" s="6" t="s">
        <v>41</v>
      </c>
      <c r="H492" s="8" t="s">
        <v>22</v>
      </c>
      <c r="I492" s="9">
        <v>60</v>
      </c>
      <c r="J492" s="10">
        <v>1000</v>
      </c>
      <c r="K492" s="11">
        <f>Table1[[#This Row],[Price per Unit]]*Table1[[#This Row],[Units Sold]]</f>
        <v>60000</v>
      </c>
      <c r="L492" s="11">
        <v>18000</v>
      </c>
      <c r="M492" s="12">
        <f>Table1[[#This Row],[Operating Profit]]/Table1[[#This Row],[Total Sales]]</f>
        <v>0.3</v>
      </c>
      <c r="N492" s="6" t="s">
        <v>24</v>
      </c>
    </row>
    <row r="493" spans="2:14" ht="14.25" customHeight="1" x14ac:dyDescent="0.3">
      <c r="B493" s="6" t="s">
        <v>14</v>
      </c>
      <c r="C493" s="6">
        <v>1185732</v>
      </c>
      <c r="D493" s="7">
        <v>44550</v>
      </c>
      <c r="E493" s="6" t="s">
        <v>15</v>
      </c>
      <c r="F493" s="6" t="s">
        <v>40</v>
      </c>
      <c r="G493" s="6" t="s">
        <v>41</v>
      </c>
      <c r="H493" s="8" t="s">
        <v>23</v>
      </c>
      <c r="I493" s="9">
        <v>64.999999999999986</v>
      </c>
      <c r="J493" s="10">
        <v>2250</v>
      </c>
      <c r="K493" s="11">
        <f>Table1[[#This Row],[Price per Unit]]*Table1[[#This Row],[Units Sold]]</f>
        <v>146249.99999999997</v>
      </c>
      <c r="L493" s="11">
        <v>36562.499999999993</v>
      </c>
      <c r="M493" s="12">
        <f>Table1[[#This Row],[Operating Profit]]/Table1[[#This Row],[Total Sales]]</f>
        <v>0.25</v>
      </c>
      <c r="N493" s="6" t="s">
        <v>24</v>
      </c>
    </row>
    <row r="494" spans="2:14" ht="14.25" customHeight="1" x14ac:dyDescent="0.3">
      <c r="B494" s="6" t="s">
        <v>14</v>
      </c>
      <c r="C494" s="6">
        <v>1185732</v>
      </c>
      <c r="D494" s="7">
        <v>44551</v>
      </c>
      <c r="E494" s="6" t="s">
        <v>15</v>
      </c>
      <c r="F494" s="6" t="s">
        <v>40</v>
      </c>
      <c r="G494" s="6" t="s">
        <v>41</v>
      </c>
      <c r="H494" s="8" t="s">
        <v>17</v>
      </c>
      <c r="I494" s="9">
        <v>70</v>
      </c>
      <c r="J494" s="10">
        <v>3750</v>
      </c>
      <c r="K494" s="11">
        <f>Table1[[#This Row],[Price per Unit]]*Table1[[#This Row],[Units Sold]]</f>
        <v>262500</v>
      </c>
      <c r="L494" s="11">
        <v>144375</v>
      </c>
      <c r="M494" s="12">
        <f>Table1[[#This Row],[Operating Profit]]/Table1[[#This Row],[Total Sales]]</f>
        <v>0.55000000000000004</v>
      </c>
      <c r="N494" s="6" t="s">
        <v>24</v>
      </c>
    </row>
    <row r="495" spans="2:14" ht="14.25" customHeight="1" x14ac:dyDescent="0.3">
      <c r="B495" s="6" t="s">
        <v>14</v>
      </c>
      <c r="C495" s="6">
        <v>1185732</v>
      </c>
      <c r="D495" s="7">
        <v>44552</v>
      </c>
      <c r="E495" s="6" t="s">
        <v>15</v>
      </c>
      <c r="F495" s="6" t="s">
        <v>40</v>
      </c>
      <c r="G495" s="6" t="s">
        <v>41</v>
      </c>
      <c r="H495" s="8" t="s">
        <v>19</v>
      </c>
      <c r="I495" s="9">
        <v>60.000000000000007</v>
      </c>
      <c r="J495" s="10">
        <v>2000</v>
      </c>
      <c r="K495" s="11">
        <f>Table1[[#This Row],[Price per Unit]]*Table1[[#This Row],[Units Sold]]</f>
        <v>120000.00000000001</v>
      </c>
      <c r="L495" s="11">
        <v>42000</v>
      </c>
      <c r="M495" s="12">
        <f>Table1[[#This Row],[Operating Profit]]/Table1[[#This Row],[Total Sales]]</f>
        <v>0.35</v>
      </c>
      <c r="N495" s="6" t="s">
        <v>24</v>
      </c>
    </row>
    <row r="496" spans="2:14" ht="14.25" customHeight="1" x14ac:dyDescent="0.3">
      <c r="B496" s="6" t="s">
        <v>14</v>
      </c>
      <c r="C496" s="6">
        <v>1185732</v>
      </c>
      <c r="D496" s="7">
        <v>44553</v>
      </c>
      <c r="E496" s="6" t="s">
        <v>15</v>
      </c>
      <c r="F496" s="6" t="s">
        <v>40</v>
      </c>
      <c r="G496" s="6" t="s">
        <v>41</v>
      </c>
      <c r="H496" s="8" t="s">
        <v>20</v>
      </c>
      <c r="I496" s="9">
        <v>60.000000000000007</v>
      </c>
      <c r="J496" s="10">
        <v>1950</v>
      </c>
      <c r="K496" s="11">
        <f>Table1[[#This Row],[Price per Unit]]*Table1[[#This Row],[Units Sold]]</f>
        <v>117000.00000000001</v>
      </c>
      <c r="L496" s="11">
        <v>46800</v>
      </c>
      <c r="M496" s="12">
        <f>Table1[[#This Row],[Operating Profit]]/Table1[[#This Row],[Total Sales]]</f>
        <v>0.39999999999999997</v>
      </c>
      <c r="N496" s="6" t="s">
        <v>24</v>
      </c>
    </row>
    <row r="497" spans="2:14" ht="14.25" customHeight="1" x14ac:dyDescent="0.3">
      <c r="B497" s="6" t="s">
        <v>14</v>
      </c>
      <c r="C497" s="6">
        <v>1185732</v>
      </c>
      <c r="D497" s="7">
        <v>44554</v>
      </c>
      <c r="E497" s="6" t="s">
        <v>15</v>
      </c>
      <c r="F497" s="6" t="s">
        <v>40</v>
      </c>
      <c r="G497" s="6" t="s">
        <v>41</v>
      </c>
      <c r="H497" s="8" t="s">
        <v>21</v>
      </c>
      <c r="I497" s="9">
        <v>60.000000000000007</v>
      </c>
      <c r="J497" s="10">
        <v>1750</v>
      </c>
      <c r="K497" s="11">
        <f>Table1[[#This Row],[Price per Unit]]*Table1[[#This Row],[Units Sold]]</f>
        <v>105000.00000000001</v>
      </c>
      <c r="L497" s="11">
        <v>42000</v>
      </c>
      <c r="M497" s="12">
        <f>Table1[[#This Row],[Operating Profit]]/Table1[[#This Row],[Total Sales]]</f>
        <v>0.39999999999999997</v>
      </c>
      <c r="N497" s="6" t="s">
        <v>24</v>
      </c>
    </row>
    <row r="498" spans="2:14" ht="14.25" customHeight="1" x14ac:dyDescent="0.3">
      <c r="B498" s="6" t="s">
        <v>14</v>
      </c>
      <c r="C498" s="6">
        <v>1185732</v>
      </c>
      <c r="D498" s="7">
        <v>44555</v>
      </c>
      <c r="E498" s="6" t="s">
        <v>15</v>
      </c>
      <c r="F498" s="6" t="s">
        <v>40</v>
      </c>
      <c r="G498" s="6" t="s">
        <v>41</v>
      </c>
      <c r="H498" s="8" t="s">
        <v>22</v>
      </c>
      <c r="I498" s="9">
        <v>70</v>
      </c>
      <c r="J498" s="10">
        <v>1500</v>
      </c>
      <c r="K498" s="11">
        <f>Table1[[#This Row],[Price per Unit]]*Table1[[#This Row],[Units Sold]]</f>
        <v>105000</v>
      </c>
      <c r="L498" s="11">
        <v>36750</v>
      </c>
      <c r="M498" s="12">
        <f>Table1[[#This Row],[Operating Profit]]/Table1[[#This Row],[Total Sales]]</f>
        <v>0.35</v>
      </c>
      <c r="N498" s="6" t="s">
        <v>24</v>
      </c>
    </row>
    <row r="499" spans="2:14" ht="14.25" customHeight="1" x14ac:dyDescent="0.3">
      <c r="B499" s="6" t="s">
        <v>14</v>
      </c>
      <c r="C499" s="6">
        <v>1185732</v>
      </c>
      <c r="D499" s="7">
        <v>44556</v>
      </c>
      <c r="E499" s="6" t="s">
        <v>15</v>
      </c>
      <c r="F499" s="6" t="s">
        <v>40</v>
      </c>
      <c r="G499" s="6" t="s">
        <v>41</v>
      </c>
      <c r="H499" s="8" t="s">
        <v>23</v>
      </c>
      <c r="I499" s="9">
        <v>75</v>
      </c>
      <c r="J499" s="10">
        <v>2500</v>
      </c>
      <c r="K499" s="11">
        <f>Table1[[#This Row],[Price per Unit]]*Table1[[#This Row],[Units Sold]]</f>
        <v>187500</v>
      </c>
      <c r="L499" s="11">
        <v>56250</v>
      </c>
      <c r="M499" s="12">
        <f>Table1[[#This Row],[Operating Profit]]/Table1[[#This Row],[Total Sales]]</f>
        <v>0.3</v>
      </c>
      <c r="N499" s="6" t="s">
        <v>24</v>
      </c>
    </row>
    <row r="500" spans="2:14" ht="14.25" customHeight="1" x14ac:dyDescent="0.3">
      <c r="B500" s="6" t="s">
        <v>14</v>
      </c>
      <c r="C500" s="6">
        <v>1185732</v>
      </c>
      <c r="D500" s="7">
        <v>44557</v>
      </c>
      <c r="E500" s="6" t="s">
        <v>15</v>
      </c>
      <c r="F500" s="6" t="s">
        <v>40</v>
      </c>
      <c r="G500" s="6" t="s">
        <v>41</v>
      </c>
      <c r="H500" s="8" t="s">
        <v>17</v>
      </c>
      <c r="I500" s="9">
        <v>70</v>
      </c>
      <c r="J500" s="10">
        <v>4750</v>
      </c>
      <c r="K500" s="11">
        <f>Table1[[#This Row],[Price per Unit]]*Table1[[#This Row],[Units Sold]]</f>
        <v>332500</v>
      </c>
      <c r="L500" s="11">
        <v>182875.00000000003</v>
      </c>
      <c r="M500" s="12">
        <f>Table1[[#This Row],[Operating Profit]]/Table1[[#This Row],[Total Sales]]</f>
        <v>0.55000000000000004</v>
      </c>
      <c r="N500" s="6" t="s">
        <v>24</v>
      </c>
    </row>
    <row r="501" spans="2:14" ht="14.25" customHeight="1" x14ac:dyDescent="0.3">
      <c r="B501" s="6" t="s">
        <v>14</v>
      </c>
      <c r="C501" s="6">
        <v>1185732</v>
      </c>
      <c r="D501" s="7">
        <v>44558</v>
      </c>
      <c r="E501" s="6" t="s">
        <v>15</v>
      </c>
      <c r="F501" s="6" t="s">
        <v>40</v>
      </c>
      <c r="G501" s="6" t="s">
        <v>41</v>
      </c>
      <c r="H501" s="8" t="s">
        <v>19</v>
      </c>
      <c r="I501" s="9">
        <v>60.000000000000007</v>
      </c>
      <c r="J501" s="10">
        <v>2750</v>
      </c>
      <c r="K501" s="11">
        <f>Table1[[#This Row],[Price per Unit]]*Table1[[#This Row],[Units Sold]]</f>
        <v>165000.00000000003</v>
      </c>
      <c r="L501" s="11">
        <v>57750.000000000007</v>
      </c>
      <c r="M501" s="12">
        <f>Table1[[#This Row],[Operating Profit]]/Table1[[#This Row],[Total Sales]]</f>
        <v>0.35</v>
      </c>
      <c r="N501" s="6" t="s">
        <v>24</v>
      </c>
    </row>
    <row r="502" spans="2:14" ht="14.25" customHeight="1" x14ac:dyDescent="0.3">
      <c r="B502" s="6" t="s">
        <v>14</v>
      </c>
      <c r="C502" s="6">
        <v>1185732</v>
      </c>
      <c r="D502" s="7">
        <v>44559</v>
      </c>
      <c r="E502" s="6" t="s">
        <v>15</v>
      </c>
      <c r="F502" s="6" t="s">
        <v>40</v>
      </c>
      <c r="G502" s="6" t="s">
        <v>41</v>
      </c>
      <c r="H502" s="8" t="s">
        <v>20</v>
      </c>
      <c r="I502" s="9">
        <v>60.000000000000007</v>
      </c>
      <c r="J502" s="10">
        <v>2250</v>
      </c>
      <c r="K502" s="11">
        <f>Table1[[#This Row],[Price per Unit]]*Table1[[#This Row],[Units Sold]]</f>
        <v>135000.00000000003</v>
      </c>
      <c r="L502" s="11">
        <v>54000.000000000007</v>
      </c>
      <c r="M502" s="12">
        <f>Table1[[#This Row],[Operating Profit]]/Table1[[#This Row],[Total Sales]]</f>
        <v>0.39999999999999997</v>
      </c>
      <c r="N502" s="6" t="s">
        <v>24</v>
      </c>
    </row>
    <row r="503" spans="2:14" ht="14.25" customHeight="1" x14ac:dyDescent="0.3">
      <c r="B503" s="6" t="s">
        <v>14</v>
      </c>
      <c r="C503" s="6">
        <v>1185732</v>
      </c>
      <c r="D503" s="7">
        <v>44560</v>
      </c>
      <c r="E503" s="6" t="s">
        <v>15</v>
      </c>
      <c r="F503" s="6" t="s">
        <v>40</v>
      </c>
      <c r="G503" s="6" t="s">
        <v>41</v>
      </c>
      <c r="H503" s="8" t="s">
        <v>21</v>
      </c>
      <c r="I503" s="9">
        <v>60.000000000000007</v>
      </c>
      <c r="J503" s="10">
        <v>1750</v>
      </c>
      <c r="K503" s="11">
        <f>Table1[[#This Row],[Price per Unit]]*Table1[[#This Row],[Units Sold]]</f>
        <v>105000.00000000001</v>
      </c>
      <c r="L503" s="11">
        <v>42000</v>
      </c>
      <c r="M503" s="12">
        <f>Table1[[#This Row],[Operating Profit]]/Table1[[#This Row],[Total Sales]]</f>
        <v>0.39999999999999997</v>
      </c>
      <c r="N503" s="6" t="s">
        <v>24</v>
      </c>
    </row>
    <row r="504" spans="2:14" ht="14.25" customHeight="1" x14ac:dyDescent="0.3">
      <c r="B504" s="6" t="s">
        <v>14</v>
      </c>
      <c r="C504" s="6">
        <v>1185732</v>
      </c>
      <c r="D504" s="7">
        <v>44561</v>
      </c>
      <c r="E504" s="6" t="s">
        <v>15</v>
      </c>
      <c r="F504" s="6" t="s">
        <v>40</v>
      </c>
      <c r="G504" s="6" t="s">
        <v>41</v>
      </c>
      <c r="H504" s="8" t="s">
        <v>22</v>
      </c>
      <c r="I504" s="9">
        <v>70</v>
      </c>
      <c r="J504" s="10">
        <v>1750</v>
      </c>
      <c r="K504" s="11">
        <f>Table1[[#This Row],[Price per Unit]]*Table1[[#This Row],[Units Sold]]</f>
        <v>122500</v>
      </c>
      <c r="L504" s="11">
        <v>42875</v>
      </c>
      <c r="M504" s="12">
        <f>Table1[[#This Row],[Operating Profit]]/Table1[[#This Row],[Total Sales]]</f>
        <v>0.35</v>
      </c>
      <c r="N504" s="6" t="s">
        <v>24</v>
      </c>
    </row>
    <row r="505" spans="2:14" ht="14.25" customHeight="1" x14ac:dyDescent="0.3">
      <c r="B505" s="6" t="s">
        <v>14</v>
      </c>
      <c r="C505" s="6">
        <v>1185732</v>
      </c>
      <c r="D505" s="7">
        <v>43831</v>
      </c>
      <c r="E505" s="6" t="s">
        <v>15</v>
      </c>
      <c r="F505" s="6" t="s">
        <v>40</v>
      </c>
      <c r="G505" s="6" t="s">
        <v>41</v>
      </c>
      <c r="H505" s="8" t="s">
        <v>23</v>
      </c>
      <c r="I505" s="9">
        <v>75</v>
      </c>
      <c r="J505" s="10">
        <v>2750</v>
      </c>
      <c r="K505" s="11">
        <f>Table1[[#This Row],[Price per Unit]]*Table1[[#This Row],[Units Sold]]</f>
        <v>206250</v>
      </c>
      <c r="L505" s="11">
        <v>61875</v>
      </c>
      <c r="M505" s="12">
        <f>Table1[[#This Row],[Operating Profit]]/Table1[[#This Row],[Total Sales]]</f>
        <v>0.3</v>
      </c>
      <c r="N505" s="6" t="s">
        <v>24</v>
      </c>
    </row>
    <row r="506" spans="2:14" ht="14.25" customHeight="1" x14ac:dyDescent="0.3">
      <c r="B506" s="6" t="s">
        <v>30</v>
      </c>
      <c r="C506" s="6">
        <v>1128299</v>
      </c>
      <c r="D506" s="7">
        <v>43832</v>
      </c>
      <c r="E506" s="6" t="s">
        <v>15</v>
      </c>
      <c r="F506" s="6" t="s">
        <v>40</v>
      </c>
      <c r="G506" s="6" t="s">
        <v>41</v>
      </c>
      <c r="H506" s="8" t="s">
        <v>17</v>
      </c>
      <c r="I506" s="9">
        <v>35</v>
      </c>
      <c r="J506" s="10">
        <v>4500</v>
      </c>
      <c r="K506" s="11">
        <f>Table1[[#This Row],[Price per Unit]]*Table1[[#This Row],[Units Sold]]</f>
        <v>157500</v>
      </c>
      <c r="L506" s="11">
        <v>63000</v>
      </c>
      <c r="M506" s="12">
        <f>Table1[[#This Row],[Operating Profit]]/Table1[[#This Row],[Total Sales]]</f>
        <v>0.4</v>
      </c>
      <c r="N506" s="6" t="s">
        <v>24</v>
      </c>
    </row>
    <row r="507" spans="2:14" ht="14.25" customHeight="1" x14ac:dyDescent="0.3">
      <c r="B507" s="6" t="s">
        <v>30</v>
      </c>
      <c r="C507" s="6">
        <v>1128299</v>
      </c>
      <c r="D507" s="7">
        <v>43833</v>
      </c>
      <c r="E507" s="6" t="s">
        <v>15</v>
      </c>
      <c r="F507" s="6" t="s">
        <v>40</v>
      </c>
      <c r="G507" s="6" t="s">
        <v>41</v>
      </c>
      <c r="H507" s="8" t="s">
        <v>19</v>
      </c>
      <c r="I507" s="9">
        <v>45</v>
      </c>
      <c r="J507" s="10">
        <v>4500</v>
      </c>
      <c r="K507" s="11">
        <f>Table1[[#This Row],[Price per Unit]]*Table1[[#This Row],[Units Sold]]</f>
        <v>202500</v>
      </c>
      <c r="L507" s="11">
        <v>50625</v>
      </c>
      <c r="M507" s="12">
        <f>Table1[[#This Row],[Operating Profit]]/Table1[[#This Row],[Total Sales]]</f>
        <v>0.25</v>
      </c>
      <c r="N507" s="6" t="s">
        <v>24</v>
      </c>
    </row>
    <row r="508" spans="2:14" ht="14.25" customHeight="1" x14ac:dyDescent="0.3">
      <c r="B508" s="6" t="s">
        <v>30</v>
      </c>
      <c r="C508" s="6">
        <v>1128299</v>
      </c>
      <c r="D508" s="7">
        <v>43834</v>
      </c>
      <c r="E508" s="6" t="s">
        <v>15</v>
      </c>
      <c r="F508" s="6" t="s">
        <v>40</v>
      </c>
      <c r="G508" s="6" t="s">
        <v>41</v>
      </c>
      <c r="H508" s="8" t="s">
        <v>20</v>
      </c>
      <c r="I508" s="9">
        <v>45</v>
      </c>
      <c r="J508" s="10">
        <v>4500</v>
      </c>
      <c r="K508" s="11">
        <f>Table1[[#This Row],[Price per Unit]]*Table1[[#This Row],[Units Sold]]</f>
        <v>202500</v>
      </c>
      <c r="L508" s="11">
        <v>81000</v>
      </c>
      <c r="M508" s="12">
        <f>Table1[[#This Row],[Operating Profit]]/Table1[[#This Row],[Total Sales]]</f>
        <v>0.4</v>
      </c>
      <c r="N508" s="6" t="s">
        <v>24</v>
      </c>
    </row>
    <row r="509" spans="2:14" ht="14.25" customHeight="1" x14ac:dyDescent="0.3">
      <c r="B509" s="6" t="s">
        <v>30</v>
      </c>
      <c r="C509" s="6">
        <v>1128299</v>
      </c>
      <c r="D509" s="7">
        <v>43835</v>
      </c>
      <c r="E509" s="6" t="s">
        <v>15</v>
      </c>
      <c r="F509" s="6" t="s">
        <v>40</v>
      </c>
      <c r="G509" s="6" t="s">
        <v>41</v>
      </c>
      <c r="H509" s="8" t="s">
        <v>21</v>
      </c>
      <c r="I509" s="9">
        <v>45</v>
      </c>
      <c r="J509" s="10">
        <v>3000</v>
      </c>
      <c r="K509" s="11">
        <f>Table1[[#This Row],[Price per Unit]]*Table1[[#This Row],[Units Sold]]</f>
        <v>135000</v>
      </c>
      <c r="L509" s="11">
        <v>47250</v>
      </c>
      <c r="M509" s="12">
        <f>Table1[[#This Row],[Operating Profit]]/Table1[[#This Row],[Total Sales]]</f>
        <v>0.35</v>
      </c>
      <c r="N509" s="6" t="s">
        <v>24</v>
      </c>
    </row>
    <row r="510" spans="2:14" ht="14.25" customHeight="1" x14ac:dyDescent="0.3">
      <c r="B510" s="6" t="s">
        <v>30</v>
      </c>
      <c r="C510" s="6">
        <v>1128299</v>
      </c>
      <c r="D510" s="7">
        <v>43836</v>
      </c>
      <c r="E510" s="6" t="s">
        <v>31</v>
      </c>
      <c r="F510" s="6" t="s">
        <v>42</v>
      </c>
      <c r="G510" s="6" t="s">
        <v>43</v>
      </c>
      <c r="H510" s="8" t="s">
        <v>22</v>
      </c>
      <c r="I510" s="9">
        <v>50</v>
      </c>
      <c r="J510" s="10">
        <v>2500</v>
      </c>
      <c r="K510" s="11">
        <f>Table1[[#This Row],[Price per Unit]]*Table1[[#This Row],[Units Sold]]</f>
        <v>125000</v>
      </c>
      <c r="L510" s="11">
        <v>68750</v>
      </c>
      <c r="M510" s="12">
        <f>Table1[[#This Row],[Operating Profit]]/Table1[[#This Row],[Total Sales]]</f>
        <v>0.55000000000000004</v>
      </c>
      <c r="N510" s="6" t="s">
        <v>24</v>
      </c>
    </row>
    <row r="511" spans="2:14" ht="14.25" customHeight="1" x14ac:dyDescent="0.3">
      <c r="B511" s="6" t="s">
        <v>30</v>
      </c>
      <c r="C511" s="6">
        <v>1128299</v>
      </c>
      <c r="D511" s="7">
        <v>43837</v>
      </c>
      <c r="E511" s="6" t="s">
        <v>31</v>
      </c>
      <c r="F511" s="6" t="s">
        <v>42</v>
      </c>
      <c r="G511" s="6" t="s">
        <v>43</v>
      </c>
      <c r="H511" s="8" t="s">
        <v>23</v>
      </c>
      <c r="I511" s="9">
        <v>45</v>
      </c>
      <c r="J511" s="10">
        <v>4750</v>
      </c>
      <c r="K511" s="11">
        <f>Table1[[#This Row],[Price per Unit]]*Table1[[#This Row],[Units Sold]]</f>
        <v>213750</v>
      </c>
      <c r="L511" s="11">
        <v>42750</v>
      </c>
      <c r="M511" s="12">
        <f>Table1[[#This Row],[Operating Profit]]/Table1[[#This Row],[Total Sales]]</f>
        <v>0.2</v>
      </c>
      <c r="N511" s="6" t="s">
        <v>24</v>
      </c>
    </row>
    <row r="512" spans="2:14" ht="14.25" customHeight="1" x14ac:dyDescent="0.3">
      <c r="B512" s="6" t="s">
        <v>30</v>
      </c>
      <c r="C512" s="6">
        <v>1128299</v>
      </c>
      <c r="D512" s="7">
        <v>43838</v>
      </c>
      <c r="E512" s="6" t="s">
        <v>31</v>
      </c>
      <c r="F512" s="6" t="s">
        <v>42</v>
      </c>
      <c r="G512" s="6" t="s">
        <v>43</v>
      </c>
      <c r="H512" s="8" t="s">
        <v>17</v>
      </c>
      <c r="I512" s="9">
        <v>35</v>
      </c>
      <c r="J512" s="10">
        <v>5250</v>
      </c>
      <c r="K512" s="11">
        <f>Table1[[#This Row],[Price per Unit]]*Table1[[#This Row],[Units Sold]]</f>
        <v>183750</v>
      </c>
      <c r="L512" s="11">
        <v>73500</v>
      </c>
      <c r="M512" s="12">
        <f>Table1[[#This Row],[Operating Profit]]/Table1[[#This Row],[Total Sales]]</f>
        <v>0.4</v>
      </c>
      <c r="N512" s="6" t="s">
        <v>24</v>
      </c>
    </row>
    <row r="513" spans="2:14" ht="14.25" customHeight="1" x14ac:dyDescent="0.3">
      <c r="B513" s="6" t="s">
        <v>30</v>
      </c>
      <c r="C513" s="6">
        <v>1128299</v>
      </c>
      <c r="D513" s="7">
        <v>43839</v>
      </c>
      <c r="E513" s="6" t="s">
        <v>31</v>
      </c>
      <c r="F513" s="6" t="s">
        <v>42</v>
      </c>
      <c r="G513" s="6" t="s">
        <v>43</v>
      </c>
      <c r="H513" s="8" t="s">
        <v>19</v>
      </c>
      <c r="I513" s="9">
        <v>45</v>
      </c>
      <c r="J513" s="10">
        <v>4250</v>
      </c>
      <c r="K513" s="11">
        <f>Table1[[#This Row],[Price per Unit]]*Table1[[#This Row],[Units Sold]]</f>
        <v>191250</v>
      </c>
      <c r="L513" s="11">
        <v>47812.5</v>
      </c>
      <c r="M513" s="12">
        <f>Table1[[#This Row],[Operating Profit]]/Table1[[#This Row],[Total Sales]]</f>
        <v>0.25</v>
      </c>
      <c r="N513" s="6" t="s">
        <v>24</v>
      </c>
    </row>
    <row r="514" spans="2:14" ht="14.25" customHeight="1" x14ac:dyDescent="0.3">
      <c r="B514" s="6" t="s">
        <v>30</v>
      </c>
      <c r="C514" s="6">
        <v>1128299</v>
      </c>
      <c r="D514" s="7">
        <v>43840</v>
      </c>
      <c r="E514" s="6" t="s">
        <v>31</v>
      </c>
      <c r="F514" s="6" t="s">
        <v>42</v>
      </c>
      <c r="G514" s="6" t="s">
        <v>43</v>
      </c>
      <c r="H514" s="8" t="s">
        <v>20</v>
      </c>
      <c r="I514" s="9">
        <v>45</v>
      </c>
      <c r="J514" s="10">
        <v>4250</v>
      </c>
      <c r="K514" s="11">
        <f>Table1[[#This Row],[Price per Unit]]*Table1[[#This Row],[Units Sold]]</f>
        <v>191250</v>
      </c>
      <c r="L514" s="11">
        <v>76500</v>
      </c>
      <c r="M514" s="12">
        <f>Table1[[#This Row],[Operating Profit]]/Table1[[#This Row],[Total Sales]]</f>
        <v>0.4</v>
      </c>
      <c r="N514" s="6" t="s">
        <v>24</v>
      </c>
    </row>
    <row r="515" spans="2:14" ht="14.25" customHeight="1" x14ac:dyDescent="0.3">
      <c r="B515" s="6" t="s">
        <v>30</v>
      </c>
      <c r="C515" s="6">
        <v>1128299</v>
      </c>
      <c r="D515" s="7">
        <v>43841</v>
      </c>
      <c r="E515" s="6" t="s">
        <v>31</v>
      </c>
      <c r="F515" s="6" t="s">
        <v>42</v>
      </c>
      <c r="G515" s="6" t="s">
        <v>43</v>
      </c>
      <c r="H515" s="8" t="s">
        <v>21</v>
      </c>
      <c r="I515" s="9">
        <v>45</v>
      </c>
      <c r="J515" s="10">
        <v>2750</v>
      </c>
      <c r="K515" s="11">
        <f>Table1[[#This Row],[Price per Unit]]*Table1[[#This Row],[Units Sold]]</f>
        <v>123750</v>
      </c>
      <c r="L515" s="11">
        <v>43312.5</v>
      </c>
      <c r="M515" s="12">
        <f>Table1[[#This Row],[Operating Profit]]/Table1[[#This Row],[Total Sales]]</f>
        <v>0.35</v>
      </c>
      <c r="N515" s="6" t="s">
        <v>24</v>
      </c>
    </row>
    <row r="516" spans="2:14" ht="14.25" customHeight="1" x14ac:dyDescent="0.3">
      <c r="B516" s="6" t="s">
        <v>30</v>
      </c>
      <c r="C516" s="6">
        <v>1128299</v>
      </c>
      <c r="D516" s="7">
        <v>43842</v>
      </c>
      <c r="E516" s="6" t="s">
        <v>31</v>
      </c>
      <c r="F516" s="6" t="s">
        <v>42</v>
      </c>
      <c r="G516" s="6" t="s">
        <v>43</v>
      </c>
      <c r="H516" s="8" t="s">
        <v>22</v>
      </c>
      <c r="I516" s="9">
        <v>50</v>
      </c>
      <c r="J516" s="10">
        <v>2000</v>
      </c>
      <c r="K516" s="11">
        <f>Table1[[#This Row],[Price per Unit]]*Table1[[#This Row],[Units Sold]]</f>
        <v>100000</v>
      </c>
      <c r="L516" s="11">
        <v>55000.000000000007</v>
      </c>
      <c r="M516" s="12">
        <f>Table1[[#This Row],[Operating Profit]]/Table1[[#This Row],[Total Sales]]</f>
        <v>0.55000000000000004</v>
      </c>
      <c r="N516" s="6" t="s">
        <v>24</v>
      </c>
    </row>
    <row r="517" spans="2:14" ht="14.25" customHeight="1" x14ac:dyDescent="0.3">
      <c r="B517" s="6" t="s">
        <v>30</v>
      </c>
      <c r="C517" s="6">
        <v>1128299</v>
      </c>
      <c r="D517" s="7">
        <v>43843</v>
      </c>
      <c r="E517" s="6" t="s">
        <v>31</v>
      </c>
      <c r="F517" s="6" t="s">
        <v>42</v>
      </c>
      <c r="G517" s="6" t="s">
        <v>43</v>
      </c>
      <c r="H517" s="8" t="s">
        <v>23</v>
      </c>
      <c r="I517" s="9">
        <v>45</v>
      </c>
      <c r="J517" s="10">
        <v>4000</v>
      </c>
      <c r="K517" s="11">
        <f>Table1[[#This Row],[Price per Unit]]*Table1[[#This Row],[Units Sold]]</f>
        <v>180000</v>
      </c>
      <c r="L517" s="11">
        <v>36000</v>
      </c>
      <c r="M517" s="12">
        <f>Table1[[#This Row],[Operating Profit]]/Table1[[#This Row],[Total Sales]]</f>
        <v>0.2</v>
      </c>
      <c r="N517" s="6" t="s">
        <v>24</v>
      </c>
    </row>
    <row r="518" spans="2:14" ht="14.25" customHeight="1" x14ac:dyDescent="0.3">
      <c r="B518" s="6" t="s">
        <v>30</v>
      </c>
      <c r="C518" s="6">
        <v>1128299</v>
      </c>
      <c r="D518" s="7">
        <v>43844</v>
      </c>
      <c r="E518" s="6" t="s">
        <v>31</v>
      </c>
      <c r="F518" s="6" t="s">
        <v>42</v>
      </c>
      <c r="G518" s="6" t="s">
        <v>43</v>
      </c>
      <c r="H518" s="8" t="s">
        <v>17</v>
      </c>
      <c r="I518" s="9">
        <v>45</v>
      </c>
      <c r="J518" s="10">
        <v>5500</v>
      </c>
      <c r="K518" s="11">
        <f>Table1[[#This Row],[Price per Unit]]*Table1[[#This Row],[Units Sold]]</f>
        <v>247500</v>
      </c>
      <c r="L518" s="11">
        <v>99000</v>
      </c>
      <c r="M518" s="12">
        <f>Table1[[#This Row],[Operating Profit]]/Table1[[#This Row],[Total Sales]]</f>
        <v>0.4</v>
      </c>
      <c r="N518" s="6" t="s">
        <v>24</v>
      </c>
    </row>
    <row r="519" spans="2:14" ht="14.25" customHeight="1" x14ac:dyDescent="0.3">
      <c r="B519" s="6" t="s">
        <v>30</v>
      </c>
      <c r="C519" s="6">
        <v>1128299</v>
      </c>
      <c r="D519" s="7">
        <v>43845</v>
      </c>
      <c r="E519" s="6" t="s">
        <v>31</v>
      </c>
      <c r="F519" s="6" t="s">
        <v>42</v>
      </c>
      <c r="G519" s="6" t="s">
        <v>43</v>
      </c>
      <c r="H519" s="8" t="s">
        <v>19</v>
      </c>
      <c r="I519" s="9">
        <v>54.999999999999993</v>
      </c>
      <c r="J519" s="10">
        <v>4000</v>
      </c>
      <c r="K519" s="11">
        <f>Table1[[#This Row],[Price per Unit]]*Table1[[#This Row],[Units Sold]]</f>
        <v>219999.99999999997</v>
      </c>
      <c r="L519" s="11">
        <v>54999.999999999993</v>
      </c>
      <c r="M519" s="12">
        <f>Table1[[#This Row],[Operating Profit]]/Table1[[#This Row],[Total Sales]]</f>
        <v>0.25</v>
      </c>
      <c r="N519" s="6" t="s">
        <v>24</v>
      </c>
    </row>
    <row r="520" spans="2:14" ht="14.25" customHeight="1" x14ac:dyDescent="0.3">
      <c r="B520" s="6" t="s">
        <v>30</v>
      </c>
      <c r="C520" s="6">
        <v>1128299</v>
      </c>
      <c r="D520" s="7">
        <v>43846</v>
      </c>
      <c r="E520" s="6" t="s">
        <v>31</v>
      </c>
      <c r="F520" s="6" t="s">
        <v>42</v>
      </c>
      <c r="G520" s="6" t="s">
        <v>43</v>
      </c>
      <c r="H520" s="8" t="s">
        <v>20</v>
      </c>
      <c r="I520" s="9">
        <v>54.999999999999993</v>
      </c>
      <c r="J520" s="10">
        <v>4000</v>
      </c>
      <c r="K520" s="11">
        <f>Table1[[#This Row],[Price per Unit]]*Table1[[#This Row],[Units Sold]]</f>
        <v>219999.99999999997</v>
      </c>
      <c r="L520" s="11">
        <v>88000</v>
      </c>
      <c r="M520" s="12">
        <f>Table1[[#This Row],[Operating Profit]]/Table1[[#This Row],[Total Sales]]</f>
        <v>0.40000000000000008</v>
      </c>
      <c r="N520" s="6" t="s">
        <v>24</v>
      </c>
    </row>
    <row r="521" spans="2:14" ht="14.25" customHeight="1" x14ac:dyDescent="0.3">
      <c r="B521" s="6" t="s">
        <v>30</v>
      </c>
      <c r="C521" s="6">
        <v>1128299</v>
      </c>
      <c r="D521" s="7">
        <v>43847</v>
      </c>
      <c r="E521" s="6" t="s">
        <v>31</v>
      </c>
      <c r="F521" s="6" t="s">
        <v>42</v>
      </c>
      <c r="G521" s="6" t="s">
        <v>43</v>
      </c>
      <c r="H521" s="8" t="s">
        <v>21</v>
      </c>
      <c r="I521" s="9">
        <v>54.999999999999993</v>
      </c>
      <c r="J521" s="10">
        <v>3000</v>
      </c>
      <c r="K521" s="11">
        <f>Table1[[#This Row],[Price per Unit]]*Table1[[#This Row],[Units Sold]]</f>
        <v>164999.99999999997</v>
      </c>
      <c r="L521" s="11">
        <v>57749.999999999985</v>
      </c>
      <c r="M521" s="12">
        <f>Table1[[#This Row],[Operating Profit]]/Table1[[#This Row],[Total Sales]]</f>
        <v>0.35</v>
      </c>
      <c r="N521" s="6" t="s">
        <v>24</v>
      </c>
    </row>
    <row r="522" spans="2:14" ht="14.25" customHeight="1" x14ac:dyDescent="0.3">
      <c r="B522" s="6" t="s">
        <v>30</v>
      </c>
      <c r="C522" s="6">
        <v>1128299</v>
      </c>
      <c r="D522" s="7">
        <v>43848</v>
      </c>
      <c r="E522" s="6" t="s">
        <v>31</v>
      </c>
      <c r="F522" s="6" t="s">
        <v>42</v>
      </c>
      <c r="G522" s="6" t="s">
        <v>43</v>
      </c>
      <c r="H522" s="8" t="s">
        <v>22</v>
      </c>
      <c r="I522" s="9">
        <v>60</v>
      </c>
      <c r="J522" s="10">
        <v>1750</v>
      </c>
      <c r="K522" s="11">
        <f>Table1[[#This Row],[Price per Unit]]*Table1[[#This Row],[Units Sold]]</f>
        <v>105000</v>
      </c>
      <c r="L522" s="11">
        <v>57750.000000000007</v>
      </c>
      <c r="M522" s="12">
        <f>Table1[[#This Row],[Operating Profit]]/Table1[[#This Row],[Total Sales]]</f>
        <v>0.55000000000000004</v>
      </c>
      <c r="N522" s="6" t="s">
        <v>24</v>
      </c>
    </row>
    <row r="523" spans="2:14" ht="14.25" customHeight="1" x14ac:dyDescent="0.3">
      <c r="B523" s="6" t="s">
        <v>30</v>
      </c>
      <c r="C523" s="6">
        <v>1128299</v>
      </c>
      <c r="D523" s="7">
        <v>43849</v>
      </c>
      <c r="E523" s="6" t="s">
        <v>31</v>
      </c>
      <c r="F523" s="6" t="s">
        <v>42</v>
      </c>
      <c r="G523" s="6" t="s">
        <v>43</v>
      </c>
      <c r="H523" s="8" t="s">
        <v>23</v>
      </c>
      <c r="I523" s="9">
        <v>54.999999999999993</v>
      </c>
      <c r="J523" s="10">
        <v>3750</v>
      </c>
      <c r="K523" s="11">
        <f>Table1[[#This Row],[Price per Unit]]*Table1[[#This Row],[Units Sold]]</f>
        <v>206249.99999999997</v>
      </c>
      <c r="L523" s="11">
        <v>41250</v>
      </c>
      <c r="M523" s="12">
        <f>Table1[[#This Row],[Operating Profit]]/Table1[[#This Row],[Total Sales]]</f>
        <v>0.20000000000000004</v>
      </c>
      <c r="N523" s="6" t="s">
        <v>24</v>
      </c>
    </row>
    <row r="524" spans="2:14" ht="14.25" customHeight="1" x14ac:dyDescent="0.3">
      <c r="B524" s="6" t="s">
        <v>30</v>
      </c>
      <c r="C524" s="6">
        <v>1128299</v>
      </c>
      <c r="D524" s="7">
        <v>43850</v>
      </c>
      <c r="E524" s="6" t="s">
        <v>31</v>
      </c>
      <c r="F524" s="6" t="s">
        <v>42</v>
      </c>
      <c r="G524" s="6" t="s">
        <v>43</v>
      </c>
      <c r="H524" s="8" t="s">
        <v>17</v>
      </c>
      <c r="I524" s="9">
        <v>60</v>
      </c>
      <c r="J524" s="10">
        <v>5500</v>
      </c>
      <c r="K524" s="11">
        <f>Table1[[#This Row],[Price per Unit]]*Table1[[#This Row],[Units Sold]]</f>
        <v>330000</v>
      </c>
      <c r="L524" s="11">
        <v>132000</v>
      </c>
      <c r="M524" s="12">
        <f>Table1[[#This Row],[Operating Profit]]/Table1[[#This Row],[Total Sales]]</f>
        <v>0.4</v>
      </c>
      <c r="N524" s="6" t="s">
        <v>24</v>
      </c>
    </row>
    <row r="525" spans="2:14" ht="14.25" customHeight="1" x14ac:dyDescent="0.3">
      <c r="B525" s="6" t="s">
        <v>30</v>
      </c>
      <c r="C525" s="6">
        <v>1128299</v>
      </c>
      <c r="D525" s="7">
        <v>43851</v>
      </c>
      <c r="E525" s="6" t="s">
        <v>31</v>
      </c>
      <c r="F525" s="6" t="s">
        <v>42</v>
      </c>
      <c r="G525" s="6" t="s">
        <v>43</v>
      </c>
      <c r="H525" s="8" t="s">
        <v>19</v>
      </c>
      <c r="I525" s="9">
        <v>65</v>
      </c>
      <c r="J525" s="10">
        <v>3500</v>
      </c>
      <c r="K525" s="11">
        <f>Table1[[#This Row],[Price per Unit]]*Table1[[#This Row],[Units Sold]]</f>
        <v>227500</v>
      </c>
      <c r="L525" s="11">
        <v>56875</v>
      </c>
      <c r="M525" s="12">
        <f>Table1[[#This Row],[Operating Profit]]/Table1[[#This Row],[Total Sales]]</f>
        <v>0.25</v>
      </c>
      <c r="N525" s="6" t="s">
        <v>24</v>
      </c>
    </row>
    <row r="526" spans="2:14" ht="14.25" customHeight="1" x14ac:dyDescent="0.3">
      <c r="B526" s="6" t="s">
        <v>30</v>
      </c>
      <c r="C526" s="6">
        <v>1128299</v>
      </c>
      <c r="D526" s="7">
        <v>43852</v>
      </c>
      <c r="E526" s="6" t="s">
        <v>31</v>
      </c>
      <c r="F526" s="6" t="s">
        <v>42</v>
      </c>
      <c r="G526" s="6" t="s">
        <v>43</v>
      </c>
      <c r="H526" s="8" t="s">
        <v>20</v>
      </c>
      <c r="I526" s="9">
        <v>65</v>
      </c>
      <c r="J526" s="10">
        <v>4000</v>
      </c>
      <c r="K526" s="11">
        <f>Table1[[#This Row],[Price per Unit]]*Table1[[#This Row],[Units Sold]]</f>
        <v>260000</v>
      </c>
      <c r="L526" s="11">
        <v>104000</v>
      </c>
      <c r="M526" s="12">
        <f>Table1[[#This Row],[Operating Profit]]/Table1[[#This Row],[Total Sales]]</f>
        <v>0.4</v>
      </c>
      <c r="N526" s="6" t="s">
        <v>24</v>
      </c>
    </row>
    <row r="527" spans="2:14" ht="14.25" customHeight="1" x14ac:dyDescent="0.3">
      <c r="B527" s="6" t="s">
        <v>30</v>
      </c>
      <c r="C527" s="6">
        <v>1128299</v>
      </c>
      <c r="D527" s="7">
        <v>43853</v>
      </c>
      <c r="E527" s="6" t="s">
        <v>31</v>
      </c>
      <c r="F527" s="6" t="s">
        <v>42</v>
      </c>
      <c r="G527" s="6" t="s">
        <v>43</v>
      </c>
      <c r="H527" s="8" t="s">
        <v>21</v>
      </c>
      <c r="I527" s="9">
        <v>60</v>
      </c>
      <c r="J527" s="10">
        <v>3000</v>
      </c>
      <c r="K527" s="11">
        <f>Table1[[#This Row],[Price per Unit]]*Table1[[#This Row],[Units Sold]]</f>
        <v>180000</v>
      </c>
      <c r="L527" s="11">
        <v>62999.999999999993</v>
      </c>
      <c r="M527" s="12">
        <f>Table1[[#This Row],[Operating Profit]]/Table1[[#This Row],[Total Sales]]</f>
        <v>0.35</v>
      </c>
      <c r="N527" s="6" t="s">
        <v>24</v>
      </c>
    </row>
    <row r="528" spans="2:14" ht="14.25" customHeight="1" x14ac:dyDescent="0.3">
      <c r="B528" s="6" t="s">
        <v>30</v>
      </c>
      <c r="C528" s="6">
        <v>1128299</v>
      </c>
      <c r="D528" s="7">
        <v>43854</v>
      </c>
      <c r="E528" s="6" t="s">
        <v>31</v>
      </c>
      <c r="F528" s="6" t="s">
        <v>42</v>
      </c>
      <c r="G528" s="6" t="s">
        <v>43</v>
      </c>
      <c r="H528" s="8" t="s">
        <v>22</v>
      </c>
      <c r="I528" s="9">
        <v>65</v>
      </c>
      <c r="J528" s="10">
        <v>2000</v>
      </c>
      <c r="K528" s="11">
        <f>Table1[[#This Row],[Price per Unit]]*Table1[[#This Row],[Units Sold]]</f>
        <v>130000</v>
      </c>
      <c r="L528" s="11">
        <v>71500</v>
      </c>
      <c r="M528" s="12">
        <f>Table1[[#This Row],[Operating Profit]]/Table1[[#This Row],[Total Sales]]</f>
        <v>0.55000000000000004</v>
      </c>
      <c r="N528" s="6" t="s">
        <v>24</v>
      </c>
    </row>
    <row r="529" spans="2:14" ht="14.25" customHeight="1" x14ac:dyDescent="0.3">
      <c r="B529" s="6" t="s">
        <v>30</v>
      </c>
      <c r="C529" s="6">
        <v>1128299</v>
      </c>
      <c r="D529" s="7">
        <v>43855</v>
      </c>
      <c r="E529" s="6" t="s">
        <v>31</v>
      </c>
      <c r="F529" s="6" t="s">
        <v>42</v>
      </c>
      <c r="G529" s="6" t="s">
        <v>43</v>
      </c>
      <c r="H529" s="8" t="s">
        <v>23</v>
      </c>
      <c r="I529" s="9">
        <v>80</v>
      </c>
      <c r="J529" s="10">
        <v>3500</v>
      </c>
      <c r="K529" s="11">
        <f>Table1[[#This Row],[Price per Unit]]*Table1[[#This Row],[Units Sold]]</f>
        <v>280000</v>
      </c>
      <c r="L529" s="11">
        <v>56000</v>
      </c>
      <c r="M529" s="12">
        <f>Table1[[#This Row],[Operating Profit]]/Table1[[#This Row],[Total Sales]]</f>
        <v>0.2</v>
      </c>
      <c r="N529" s="6" t="s">
        <v>24</v>
      </c>
    </row>
    <row r="530" spans="2:14" ht="14.25" customHeight="1" x14ac:dyDescent="0.3">
      <c r="B530" s="6" t="s">
        <v>30</v>
      </c>
      <c r="C530" s="6">
        <v>1128299</v>
      </c>
      <c r="D530" s="7">
        <v>43856</v>
      </c>
      <c r="E530" s="6" t="s">
        <v>31</v>
      </c>
      <c r="F530" s="6" t="s">
        <v>42</v>
      </c>
      <c r="G530" s="6" t="s">
        <v>43</v>
      </c>
      <c r="H530" s="8" t="s">
        <v>17</v>
      </c>
      <c r="I530" s="9">
        <v>60</v>
      </c>
      <c r="J530" s="10">
        <v>5500</v>
      </c>
      <c r="K530" s="11">
        <f>Table1[[#This Row],[Price per Unit]]*Table1[[#This Row],[Units Sold]]</f>
        <v>330000</v>
      </c>
      <c r="L530" s="11">
        <v>148500</v>
      </c>
      <c r="M530" s="12">
        <f>Table1[[#This Row],[Operating Profit]]/Table1[[#This Row],[Total Sales]]</f>
        <v>0.45</v>
      </c>
      <c r="N530" s="6" t="s">
        <v>24</v>
      </c>
    </row>
    <row r="531" spans="2:14" ht="14.25" customHeight="1" x14ac:dyDescent="0.3">
      <c r="B531" s="6" t="s">
        <v>30</v>
      </c>
      <c r="C531" s="6">
        <v>1128299</v>
      </c>
      <c r="D531" s="7">
        <v>43857</v>
      </c>
      <c r="E531" s="6" t="s">
        <v>31</v>
      </c>
      <c r="F531" s="6" t="s">
        <v>42</v>
      </c>
      <c r="G531" s="6" t="s">
        <v>43</v>
      </c>
      <c r="H531" s="8" t="s">
        <v>19</v>
      </c>
      <c r="I531" s="9">
        <v>65</v>
      </c>
      <c r="J531" s="10">
        <v>4000</v>
      </c>
      <c r="K531" s="11">
        <f>Table1[[#This Row],[Price per Unit]]*Table1[[#This Row],[Units Sold]]</f>
        <v>260000</v>
      </c>
      <c r="L531" s="11">
        <v>78000</v>
      </c>
      <c r="M531" s="12">
        <f>Table1[[#This Row],[Operating Profit]]/Table1[[#This Row],[Total Sales]]</f>
        <v>0.3</v>
      </c>
      <c r="N531" s="6" t="s">
        <v>24</v>
      </c>
    </row>
    <row r="532" spans="2:14" ht="14.25" customHeight="1" x14ac:dyDescent="0.3">
      <c r="B532" s="6" t="s">
        <v>30</v>
      </c>
      <c r="C532" s="6">
        <v>1128299</v>
      </c>
      <c r="D532" s="7">
        <v>43858</v>
      </c>
      <c r="E532" s="6" t="s">
        <v>31</v>
      </c>
      <c r="F532" s="6" t="s">
        <v>42</v>
      </c>
      <c r="G532" s="6" t="s">
        <v>43</v>
      </c>
      <c r="H532" s="8" t="s">
        <v>20</v>
      </c>
      <c r="I532" s="9">
        <v>65</v>
      </c>
      <c r="J532" s="10">
        <v>4000</v>
      </c>
      <c r="K532" s="11">
        <f>Table1[[#This Row],[Price per Unit]]*Table1[[#This Row],[Units Sold]]</f>
        <v>260000</v>
      </c>
      <c r="L532" s="11">
        <v>117000</v>
      </c>
      <c r="M532" s="12">
        <f>Table1[[#This Row],[Operating Profit]]/Table1[[#This Row],[Total Sales]]</f>
        <v>0.45</v>
      </c>
      <c r="N532" s="6" t="s">
        <v>24</v>
      </c>
    </row>
    <row r="533" spans="2:14" ht="14.25" customHeight="1" x14ac:dyDescent="0.3">
      <c r="B533" s="6" t="s">
        <v>30</v>
      </c>
      <c r="C533" s="6">
        <v>1128299</v>
      </c>
      <c r="D533" s="7">
        <v>43859</v>
      </c>
      <c r="E533" s="6" t="s">
        <v>31</v>
      </c>
      <c r="F533" s="6" t="s">
        <v>42</v>
      </c>
      <c r="G533" s="6" t="s">
        <v>43</v>
      </c>
      <c r="H533" s="8" t="s">
        <v>21</v>
      </c>
      <c r="I533" s="9">
        <v>60</v>
      </c>
      <c r="J533" s="10">
        <v>3000</v>
      </c>
      <c r="K533" s="11">
        <f>Table1[[#This Row],[Price per Unit]]*Table1[[#This Row],[Units Sold]]</f>
        <v>180000</v>
      </c>
      <c r="L533" s="11">
        <v>72000</v>
      </c>
      <c r="M533" s="12">
        <f>Table1[[#This Row],[Operating Profit]]/Table1[[#This Row],[Total Sales]]</f>
        <v>0.4</v>
      </c>
      <c r="N533" s="6" t="s">
        <v>24</v>
      </c>
    </row>
    <row r="534" spans="2:14" ht="14.25" customHeight="1" x14ac:dyDescent="0.3">
      <c r="B534" s="6" t="s">
        <v>30</v>
      </c>
      <c r="C534" s="6">
        <v>1128299</v>
      </c>
      <c r="D534" s="7">
        <v>43860</v>
      </c>
      <c r="E534" s="6" t="s">
        <v>31</v>
      </c>
      <c r="F534" s="6" t="s">
        <v>42</v>
      </c>
      <c r="G534" s="6" t="s">
        <v>43</v>
      </c>
      <c r="H534" s="8" t="s">
        <v>22</v>
      </c>
      <c r="I534" s="9">
        <v>65</v>
      </c>
      <c r="J534" s="10">
        <v>2000</v>
      </c>
      <c r="K534" s="11">
        <f>Table1[[#This Row],[Price per Unit]]*Table1[[#This Row],[Units Sold]]</f>
        <v>130000</v>
      </c>
      <c r="L534" s="11">
        <v>78000.000000000015</v>
      </c>
      <c r="M534" s="12">
        <f>Table1[[#This Row],[Operating Profit]]/Table1[[#This Row],[Total Sales]]</f>
        <v>0.60000000000000009</v>
      </c>
      <c r="N534" s="6" t="s">
        <v>24</v>
      </c>
    </row>
    <row r="535" spans="2:14" ht="14.25" customHeight="1" x14ac:dyDescent="0.3">
      <c r="B535" s="6" t="s">
        <v>30</v>
      </c>
      <c r="C535" s="6">
        <v>1128299</v>
      </c>
      <c r="D535" s="7">
        <v>43861</v>
      </c>
      <c r="E535" s="6" t="s">
        <v>31</v>
      </c>
      <c r="F535" s="6" t="s">
        <v>42</v>
      </c>
      <c r="G535" s="6" t="s">
        <v>43</v>
      </c>
      <c r="H535" s="8" t="s">
        <v>23</v>
      </c>
      <c r="I535" s="9">
        <v>80</v>
      </c>
      <c r="J535" s="10">
        <v>4500</v>
      </c>
      <c r="K535" s="11">
        <f>Table1[[#This Row],[Price per Unit]]*Table1[[#This Row],[Units Sold]]</f>
        <v>360000</v>
      </c>
      <c r="L535" s="11">
        <v>90000</v>
      </c>
      <c r="M535" s="12">
        <f>Table1[[#This Row],[Operating Profit]]/Table1[[#This Row],[Total Sales]]</f>
        <v>0.25</v>
      </c>
      <c r="N535" s="6" t="s">
        <v>24</v>
      </c>
    </row>
    <row r="536" spans="2:14" ht="14.25" customHeight="1" x14ac:dyDescent="0.3">
      <c r="B536" s="6" t="s">
        <v>30</v>
      </c>
      <c r="C536" s="6">
        <v>1128299</v>
      </c>
      <c r="D536" s="7">
        <v>43862</v>
      </c>
      <c r="E536" s="6" t="s">
        <v>31</v>
      </c>
      <c r="F536" s="6" t="s">
        <v>42</v>
      </c>
      <c r="G536" s="6" t="s">
        <v>43</v>
      </c>
      <c r="H536" s="8" t="s">
        <v>17</v>
      </c>
      <c r="I536" s="9">
        <v>60</v>
      </c>
      <c r="J536" s="10">
        <v>7000</v>
      </c>
      <c r="K536" s="11">
        <f>Table1[[#This Row],[Price per Unit]]*Table1[[#This Row],[Units Sold]]</f>
        <v>420000</v>
      </c>
      <c r="L536" s="11">
        <v>189000</v>
      </c>
      <c r="M536" s="12">
        <f>Table1[[#This Row],[Operating Profit]]/Table1[[#This Row],[Total Sales]]</f>
        <v>0.45</v>
      </c>
      <c r="N536" s="6" t="s">
        <v>24</v>
      </c>
    </row>
    <row r="537" spans="2:14" ht="14.25" customHeight="1" x14ac:dyDescent="0.3">
      <c r="B537" s="6" t="s">
        <v>30</v>
      </c>
      <c r="C537" s="6">
        <v>1128299</v>
      </c>
      <c r="D537" s="7">
        <v>43863</v>
      </c>
      <c r="E537" s="6" t="s">
        <v>31</v>
      </c>
      <c r="F537" s="6" t="s">
        <v>42</v>
      </c>
      <c r="G537" s="6" t="s">
        <v>43</v>
      </c>
      <c r="H537" s="8" t="s">
        <v>19</v>
      </c>
      <c r="I537" s="9">
        <v>65</v>
      </c>
      <c r="J537" s="10">
        <v>5500</v>
      </c>
      <c r="K537" s="11">
        <f>Table1[[#This Row],[Price per Unit]]*Table1[[#This Row],[Units Sold]]</f>
        <v>357500</v>
      </c>
      <c r="L537" s="11">
        <v>107250</v>
      </c>
      <c r="M537" s="12">
        <f>Table1[[#This Row],[Operating Profit]]/Table1[[#This Row],[Total Sales]]</f>
        <v>0.3</v>
      </c>
      <c r="N537" s="6" t="s">
        <v>24</v>
      </c>
    </row>
    <row r="538" spans="2:14" ht="14.25" customHeight="1" x14ac:dyDescent="0.3">
      <c r="B538" s="6" t="s">
        <v>30</v>
      </c>
      <c r="C538" s="6">
        <v>1128299</v>
      </c>
      <c r="D538" s="7">
        <v>43864</v>
      </c>
      <c r="E538" s="6" t="s">
        <v>31</v>
      </c>
      <c r="F538" s="6" t="s">
        <v>42</v>
      </c>
      <c r="G538" s="6" t="s">
        <v>43</v>
      </c>
      <c r="H538" s="8" t="s">
        <v>20</v>
      </c>
      <c r="I538" s="9">
        <v>65</v>
      </c>
      <c r="J538" s="10">
        <v>5500</v>
      </c>
      <c r="K538" s="11">
        <f>Table1[[#This Row],[Price per Unit]]*Table1[[#This Row],[Units Sold]]</f>
        <v>357500</v>
      </c>
      <c r="L538" s="11">
        <v>160875</v>
      </c>
      <c r="M538" s="12">
        <f>Table1[[#This Row],[Operating Profit]]/Table1[[#This Row],[Total Sales]]</f>
        <v>0.45</v>
      </c>
      <c r="N538" s="6" t="s">
        <v>24</v>
      </c>
    </row>
    <row r="539" spans="2:14" ht="14.25" customHeight="1" x14ac:dyDescent="0.3">
      <c r="B539" s="6" t="s">
        <v>30</v>
      </c>
      <c r="C539" s="6">
        <v>1128299</v>
      </c>
      <c r="D539" s="7">
        <v>43865</v>
      </c>
      <c r="E539" s="6" t="s">
        <v>31</v>
      </c>
      <c r="F539" s="6" t="s">
        <v>42</v>
      </c>
      <c r="G539" s="6" t="s">
        <v>43</v>
      </c>
      <c r="H539" s="8" t="s">
        <v>21</v>
      </c>
      <c r="I539" s="9">
        <v>60</v>
      </c>
      <c r="J539" s="10">
        <v>4250</v>
      </c>
      <c r="K539" s="11">
        <f>Table1[[#This Row],[Price per Unit]]*Table1[[#This Row],[Units Sold]]</f>
        <v>255000</v>
      </c>
      <c r="L539" s="11">
        <v>101999.99999999999</v>
      </c>
      <c r="M539" s="12">
        <f>Table1[[#This Row],[Operating Profit]]/Table1[[#This Row],[Total Sales]]</f>
        <v>0.39999999999999997</v>
      </c>
      <c r="N539" s="6" t="s">
        <v>24</v>
      </c>
    </row>
    <row r="540" spans="2:14" ht="14.25" customHeight="1" x14ac:dyDescent="0.3">
      <c r="B540" s="6" t="s">
        <v>30</v>
      </c>
      <c r="C540" s="6">
        <v>1128299</v>
      </c>
      <c r="D540" s="7">
        <v>43866</v>
      </c>
      <c r="E540" s="6" t="s">
        <v>31</v>
      </c>
      <c r="F540" s="6" t="s">
        <v>42</v>
      </c>
      <c r="G540" s="6" t="s">
        <v>43</v>
      </c>
      <c r="H540" s="8" t="s">
        <v>22</v>
      </c>
      <c r="I540" s="9">
        <v>65</v>
      </c>
      <c r="J540" s="10">
        <v>3000</v>
      </c>
      <c r="K540" s="11">
        <f>Table1[[#This Row],[Price per Unit]]*Table1[[#This Row],[Units Sold]]</f>
        <v>195000</v>
      </c>
      <c r="L540" s="11">
        <v>117000.00000000001</v>
      </c>
      <c r="M540" s="12">
        <f>Table1[[#This Row],[Operating Profit]]/Table1[[#This Row],[Total Sales]]</f>
        <v>0.60000000000000009</v>
      </c>
      <c r="N540" s="6" t="s">
        <v>24</v>
      </c>
    </row>
    <row r="541" spans="2:14" ht="14.25" customHeight="1" x14ac:dyDescent="0.3">
      <c r="B541" s="6" t="s">
        <v>30</v>
      </c>
      <c r="C541" s="6">
        <v>1128299</v>
      </c>
      <c r="D541" s="7">
        <v>43867</v>
      </c>
      <c r="E541" s="6" t="s">
        <v>31</v>
      </c>
      <c r="F541" s="6" t="s">
        <v>42</v>
      </c>
      <c r="G541" s="6" t="s">
        <v>43</v>
      </c>
      <c r="H541" s="8" t="s">
        <v>23</v>
      </c>
      <c r="I541" s="9">
        <v>80</v>
      </c>
      <c r="J541" s="10">
        <v>6000</v>
      </c>
      <c r="K541" s="11">
        <f>Table1[[#This Row],[Price per Unit]]*Table1[[#This Row],[Units Sold]]</f>
        <v>480000</v>
      </c>
      <c r="L541" s="11">
        <v>120000</v>
      </c>
      <c r="M541" s="12">
        <f>Table1[[#This Row],[Operating Profit]]/Table1[[#This Row],[Total Sales]]</f>
        <v>0.25</v>
      </c>
      <c r="N541" s="6" t="s">
        <v>24</v>
      </c>
    </row>
    <row r="542" spans="2:14" ht="14.25" customHeight="1" x14ac:dyDescent="0.3">
      <c r="B542" s="6" t="s">
        <v>30</v>
      </c>
      <c r="C542" s="6">
        <v>1128299</v>
      </c>
      <c r="D542" s="7">
        <v>43868</v>
      </c>
      <c r="E542" s="6" t="s">
        <v>31</v>
      </c>
      <c r="F542" s="6" t="s">
        <v>42</v>
      </c>
      <c r="G542" s="6" t="s">
        <v>43</v>
      </c>
      <c r="H542" s="8" t="s">
        <v>17</v>
      </c>
      <c r="I542" s="9">
        <v>60</v>
      </c>
      <c r="J542" s="10">
        <v>7500</v>
      </c>
      <c r="K542" s="11">
        <f>Table1[[#This Row],[Price per Unit]]*Table1[[#This Row],[Units Sold]]</f>
        <v>450000</v>
      </c>
      <c r="L542" s="11">
        <v>180000</v>
      </c>
      <c r="M542" s="12">
        <f>Table1[[#This Row],[Operating Profit]]/Table1[[#This Row],[Total Sales]]</f>
        <v>0.4</v>
      </c>
      <c r="N542" s="6" t="s">
        <v>24</v>
      </c>
    </row>
    <row r="543" spans="2:14" ht="14.25" customHeight="1" x14ac:dyDescent="0.3">
      <c r="B543" s="6" t="s">
        <v>30</v>
      </c>
      <c r="C543" s="6">
        <v>1128299</v>
      </c>
      <c r="D543" s="7">
        <v>43869</v>
      </c>
      <c r="E543" s="6" t="s">
        <v>31</v>
      </c>
      <c r="F543" s="6" t="s">
        <v>42</v>
      </c>
      <c r="G543" s="6" t="s">
        <v>43</v>
      </c>
      <c r="H543" s="8" t="s">
        <v>19</v>
      </c>
      <c r="I543" s="9">
        <v>65</v>
      </c>
      <c r="J543" s="10">
        <v>6000</v>
      </c>
      <c r="K543" s="11">
        <f>Table1[[#This Row],[Price per Unit]]*Table1[[#This Row],[Units Sold]]</f>
        <v>390000</v>
      </c>
      <c r="L543" s="11">
        <v>97500</v>
      </c>
      <c r="M543" s="12">
        <f>Table1[[#This Row],[Operating Profit]]/Table1[[#This Row],[Total Sales]]</f>
        <v>0.25</v>
      </c>
      <c r="N543" s="6" t="s">
        <v>24</v>
      </c>
    </row>
    <row r="544" spans="2:14" ht="14.25" customHeight="1" x14ac:dyDescent="0.3">
      <c r="B544" s="6" t="s">
        <v>30</v>
      </c>
      <c r="C544" s="6">
        <v>1128299</v>
      </c>
      <c r="D544" s="7">
        <v>43870</v>
      </c>
      <c r="E544" s="6" t="s">
        <v>31</v>
      </c>
      <c r="F544" s="6" t="s">
        <v>42</v>
      </c>
      <c r="G544" s="6" t="s">
        <v>43</v>
      </c>
      <c r="H544" s="8" t="s">
        <v>20</v>
      </c>
      <c r="I544" s="9">
        <v>65</v>
      </c>
      <c r="J544" s="10">
        <v>5500</v>
      </c>
      <c r="K544" s="11">
        <f>Table1[[#This Row],[Price per Unit]]*Table1[[#This Row],[Units Sold]]</f>
        <v>357500</v>
      </c>
      <c r="L544" s="11">
        <v>143000</v>
      </c>
      <c r="M544" s="12">
        <f>Table1[[#This Row],[Operating Profit]]/Table1[[#This Row],[Total Sales]]</f>
        <v>0.4</v>
      </c>
      <c r="N544" s="6" t="s">
        <v>18</v>
      </c>
    </row>
    <row r="545" spans="2:14" ht="14.25" customHeight="1" x14ac:dyDescent="0.3">
      <c r="B545" s="6" t="s">
        <v>30</v>
      </c>
      <c r="C545" s="6">
        <v>1128299</v>
      </c>
      <c r="D545" s="7">
        <v>43871</v>
      </c>
      <c r="E545" s="6" t="s">
        <v>31</v>
      </c>
      <c r="F545" s="6" t="s">
        <v>42</v>
      </c>
      <c r="G545" s="6" t="s">
        <v>43</v>
      </c>
      <c r="H545" s="8" t="s">
        <v>21</v>
      </c>
      <c r="I545" s="9">
        <v>60</v>
      </c>
      <c r="J545" s="10">
        <v>4500</v>
      </c>
      <c r="K545" s="11">
        <f>Table1[[#This Row],[Price per Unit]]*Table1[[#This Row],[Units Sold]]</f>
        <v>270000</v>
      </c>
      <c r="L545" s="11">
        <v>94500</v>
      </c>
      <c r="M545" s="12">
        <f>Table1[[#This Row],[Operating Profit]]/Table1[[#This Row],[Total Sales]]</f>
        <v>0.35</v>
      </c>
      <c r="N545" s="6" t="s">
        <v>18</v>
      </c>
    </row>
    <row r="546" spans="2:14" ht="14.25" customHeight="1" x14ac:dyDescent="0.3">
      <c r="B546" s="6" t="s">
        <v>30</v>
      </c>
      <c r="C546" s="6">
        <v>1128299</v>
      </c>
      <c r="D546" s="7">
        <v>43872</v>
      </c>
      <c r="E546" s="6" t="s">
        <v>31</v>
      </c>
      <c r="F546" s="6" t="s">
        <v>42</v>
      </c>
      <c r="G546" s="6" t="s">
        <v>43</v>
      </c>
      <c r="H546" s="8" t="s">
        <v>22</v>
      </c>
      <c r="I546" s="9">
        <v>65</v>
      </c>
      <c r="J546" s="10">
        <v>5000</v>
      </c>
      <c r="K546" s="11">
        <f>Table1[[#This Row],[Price per Unit]]*Table1[[#This Row],[Units Sold]]</f>
        <v>325000</v>
      </c>
      <c r="L546" s="11">
        <v>178750</v>
      </c>
      <c r="M546" s="12">
        <f>Table1[[#This Row],[Operating Profit]]/Table1[[#This Row],[Total Sales]]</f>
        <v>0.55000000000000004</v>
      </c>
      <c r="N546" s="6" t="s">
        <v>18</v>
      </c>
    </row>
    <row r="547" spans="2:14" ht="14.25" customHeight="1" x14ac:dyDescent="0.3">
      <c r="B547" s="6" t="s">
        <v>30</v>
      </c>
      <c r="C547" s="6">
        <v>1128299</v>
      </c>
      <c r="D547" s="7">
        <v>43873</v>
      </c>
      <c r="E547" s="6" t="s">
        <v>31</v>
      </c>
      <c r="F547" s="6" t="s">
        <v>42</v>
      </c>
      <c r="G547" s="6" t="s">
        <v>43</v>
      </c>
      <c r="H547" s="8" t="s">
        <v>23</v>
      </c>
      <c r="I547" s="9">
        <v>80</v>
      </c>
      <c r="J547" s="10">
        <v>5000</v>
      </c>
      <c r="K547" s="11">
        <f>Table1[[#This Row],[Price per Unit]]*Table1[[#This Row],[Units Sold]]</f>
        <v>400000</v>
      </c>
      <c r="L547" s="11">
        <v>80000</v>
      </c>
      <c r="M547" s="12">
        <f>Table1[[#This Row],[Operating Profit]]/Table1[[#This Row],[Total Sales]]</f>
        <v>0.2</v>
      </c>
      <c r="N547" s="6" t="s">
        <v>18</v>
      </c>
    </row>
    <row r="548" spans="2:14" ht="14.25" customHeight="1" x14ac:dyDescent="0.3">
      <c r="B548" s="6" t="s">
        <v>30</v>
      </c>
      <c r="C548" s="6">
        <v>1128299</v>
      </c>
      <c r="D548" s="7">
        <v>43874</v>
      </c>
      <c r="E548" s="6" t="s">
        <v>31</v>
      </c>
      <c r="F548" s="6" t="s">
        <v>42</v>
      </c>
      <c r="G548" s="6" t="s">
        <v>43</v>
      </c>
      <c r="H548" s="8" t="s">
        <v>17</v>
      </c>
      <c r="I548" s="9">
        <v>65</v>
      </c>
      <c r="J548" s="10">
        <v>7000</v>
      </c>
      <c r="K548" s="11">
        <f>Table1[[#This Row],[Price per Unit]]*Table1[[#This Row],[Units Sold]]</f>
        <v>455000</v>
      </c>
      <c r="L548" s="11">
        <v>182000</v>
      </c>
      <c r="M548" s="12">
        <f>Table1[[#This Row],[Operating Profit]]/Table1[[#This Row],[Total Sales]]</f>
        <v>0.4</v>
      </c>
      <c r="N548" s="6" t="s">
        <v>18</v>
      </c>
    </row>
    <row r="549" spans="2:14" ht="14.25" customHeight="1" x14ac:dyDescent="0.3">
      <c r="B549" s="6" t="s">
        <v>30</v>
      </c>
      <c r="C549" s="6">
        <v>1128299</v>
      </c>
      <c r="D549" s="7">
        <v>43875</v>
      </c>
      <c r="E549" s="6" t="s">
        <v>31</v>
      </c>
      <c r="F549" s="6" t="s">
        <v>42</v>
      </c>
      <c r="G549" s="6" t="s">
        <v>43</v>
      </c>
      <c r="H549" s="8" t="s">
        <v>19</v>
      </c>
      <c r="I549" s="9">
        <v>70</v>
      </c>
      <c r="J549" s="10">
        <v>6500</v>
      </c>
      <c r="K549" s="11">
        <f>Table1[[#This Row],[Price per Unit]]*Table1[[#This Row],[Units Sold]]</f>
        <v>455000</v>
      </c>
      <c r="L549" s="11">
        <v>113750</v>
      </c>
      <c r="M549" s="12">
        <f>Table1[[#This Row],[Operating Profit]]/Table1[[#This Row],[Total Sales]]</f>
        <v>0.25</v>
      </c>
      <c r="N549" s="6" t="s">
        <v>18</v>
      </c>
    </row>
    <row r="550" spans="2:14" ht="14.25" customHeight="1" x14ac:dyDescent="0.3">
      <c r="B550" s="6" t="s">
        <v>30</v>
      </c>
      <c r="C550" s="6">
        <v>1128299</v>
      </c>
      <c r="D550" s="7">
        <v>43876</v>
      </c>
      <c r="E550" s="6" t="s">
        <v>31</v>
      </c>
      <c r="F550" s="6" t="s">
        <v>42</v>
      </c>
      <c r="G550" s="6" t="s">
        <v>43</v>
      </c>
      <c r="H550" s="8" t="s">
        <v>20</v>
      </c>
      <c r="I550" s="9">
        <v>65</v>
      </c>
      <c r="J550" s="10">
        <v>5250</v>
      </c>
      <c r="K550" s="11">
        <f>Table1[[#This Row],[Price per Unit]]*Table1[[#This Row],[Units Sold]]</f>
        <v>341250</v>
      </c>
      <c r="L550" s="11">
        <v>136500</v>
      </c>
      <c r="M550" s="12">
        <f>Table1[[#This Row],[Operating Profit]]/Table1[[#This Row],[Total Sales]]</f>
        <v>0.4</v>
      </c>
      <c r="N550" s="6" t="s">
        <v>18</v>
      </c>
    </row>
    <row r="551" spans="2:14" ht="14.25" customHeight="1" x14ac:dyDescent="0.3">
      <c r="B551" s="6" t="s">
        <v>30</v>
      </c>
      <c r="C551" s="6">
        <v>1128299</v>
      </c>
      <c r="D551" s="7">
        <v>43877</v>
      </c>
      <c r="E551" s="6" t="s">
        <v>31</v>
      </c>
      <c r="F551" s="6" t="s">
        <v>42</v>
      </c>
      <c r="G551" s="6" t="s">
        <v>43</v>
      </c>
      <c r="H551" s="8" t="s">
        <v>21</v>
      </c>
      <c r="I551" s="9">
        <v>65</v>
      </c>
      <c r="J551" s="10">
        <v>4750</v>
      </c>
      <c r="K551" s="11">
        <f>Table1[[#This Row],[Price per Unit]]*Table1[[#This Row],[Units Sold]]</f>
        <v>308750</v>
      </c>
      <c r="L551" s="11">
        <v>108062.5</v>
      </c>
      <c r="M551" s="12">
        <f>Table1[[#This Row],[Operating Profit]]/Table1[[#This Row],[Total Sales]]</f>
        <v>0.35</v>
      </c>
      <c r="N551" s="6" t="s">
        <v>18</v>
      </c>
    </row>
    <row r="552" spans="2:14" ht="14.25" customHeight="1" x14ac:dyDescent="0.3">
      <c r="B552" s="6" t="s">
        <v>30</v>
      </c>
      <c r="C552" s="6">
        <v>1128299</v>
      </c>
      <c r="D552" s="7">
        <v>43878</v>
      </c>
      <c r="E552" s="6" t="s">
        <v>31</v>
      </c>
      <c r="F552" s="6" t="s">
        <v>42</v>
      </c>
      <c r="G552" s="6" t="s">
        <v>43</v>
      </c>
      <c r="H552" s="8" t="s">
        <v>22</v>
      </c>
      <c r="I552" s="9">
        <v>75</v>
      </c>
      <c r="J552" s="10">
        <v>4750</v>
      </c>
      <c r="K552" s="11">
        <f>Table1[[#This Row],[Price per Unit]]*Table1[[#This Row],[Units Sold]]</f>
        <v>356250</v>
      </c>
      <c r="L552" s="11">
        <v>195937.50000000003</v>
      </c>
      <c r="M552" s="12">
        <f>Table1[[#This Row],[Operating Profit]]/Table1[[#This Row],[Total Sales]]</f>
        <v>0.55000000000000004</v>
      </c>
      <c r="N552" s="6" t="s">
        <v>18</v>
      </c>
    </row>
    <row r="553" spans="2:14" ht="14.25" customHeight="1" x14ac:dyDescent="0.3">
      <c r="B553" s="6" t="s">
        <v>30</v>
      </c>
      <c r="C553" s="6">
        <v>1128299</v>
      </c>
      <c r="D553" s="7">
        <v>43879</v>
      </c>
      <c r="E553" s="6" t="s">
        <v>31</v>
      </c>
      <c r="F553" s="6" t="s">
        <v>42</v>
      </c>
      <c r="G553" s="6" t="s">
        <v>43</v>
      </c>
      <c r="H553" s="8" t="s">
        <v>23</v>
      </c>
      <c r="I553" s="9">
        <v>80</v>
      </c>
      <c r="J553" s="10">
        <v>4000</v>
      </c>
      <c r="K553" s="11">
        <f>Table1[[#This Row],[Price per Unit]]*Table1[[#This Row],[Units Sold]]</f>
        <v>320000</v>
      </c>
      <c r="L553" s="11">
        <v>64000</v>
      </c>
      <c r="M553" s="12">
        <f>Table1[[#This Row],[Operating Profit]]/Table1[[#This Row],[Total Sales]]</f>
        <v>0.2</v>
      </c>
      <c r="N553" s="6" t="s">
        <v>18</v>
      </c>
    </row>
    <row r="554" spans="2:14" ht="14.25" customHeight="1" x14ac:dyDescent="0.3">
      <c r="B554" s="6" t="s">
        <v>30</v>
      </c>
      <c r="C554" s="6">
        <v>1128299</v>
      </c>
      <c r="D554" s="7">
        <v>43880</v>
      </c>
      <c r="E554" s="6" t="s">
        <v>31</v>
      </c>
      <c r="F554" s="6" t="s">
        <v>42</v>
      </c>
      <c r="G554" s="6" t="s">
        <v>43</v>
      </c>
      <c r="H554" s="8" t="s">
        <v>17</v>
      </c>
      <c r="I554" s="9">
        <v>60.000000000000007</v>
      </c>
      <c r="J554" s="10">
        <v>6000</v>
      </c>
      <c r="K554" s="11">
        <f>Table1[[#This Row],[Price per Unit]]*Table1[[#This Row],[Units Sold]]</f>
        <v>360000.00000000006</v>
      </c>
      <c r="L554" s="11">
        <v>126000.00000000003</v>
      </c>
      <c r="M554" s="12">
        <f>Table1[[#This Row],[Operating Profit]]/Table1[[#This Row],[Total Sales]]</f>
        <v>0.35000000000000003</v>
      </c>
      <c r="N554" s="6" t="s">
        <v>18</v>
      </c>
    </row>
    <row r="555" spans="2:14" ht="14.25" customHeight="1" x14ac:dyDescent="0.3">
      <c r="B555" s="6" t="s">
        <v>30</v>
      </c>
      <c r="C555" s="6">
        <v>1128299</v>
      </c>
      <c r="D555" s="7">
        <v>43881</v>
      </c>
      <c r="E555" s="6" t="s">
        <v>31</v>
      </c>
      <c r="F555" s="6" t="s">
        <v>42</v>
      </c>
      <c r="G555" s="6" t="s">
        <v>43</v>
      </c>
      <c r="H555" s="8" t="s">
        <v>19</v>
      </c>
      <c r="I555" s="9">
        <v>65.000000000000014</v>
      </c>
      <c r="J555" s="10">
        <v>6000</v>
      </c>
      <c r="K555" s="11">
        <f>Table1[[#This Row],[Price per Unit]]*Table1[[#This Row],[Units Sold]]</f>
        <v>390000.00000000006</v>
      </c>
      <c r="L555" s="11">
        <v>78000.000000000015</v>
      </c>
      <c r="M555" s="12">
        <f>Table1[[#This Row],[Operating Profit]]/Table1[[#This Row],[Total Sales]]</f>
        <v>0.2</v>
      </c>
      <c r="N555" s="6" t="s">
        <v>18</v>
      </c>
    </row>
    <row r="556" spans="2:14" ht="14.25" customHeight="1" x14ac:dyDescent="0.3">
      <c r="B556" s="6" t="s">
        <v>30</v>
      </c>
      <c r="C556" s="6">
        <v>1128299</v>
      </c>
      <c r="D556" s="7">
        <v>43882</v>
      </c>
      <c r="E556" s="6" t="s">
        <v>31</v>
      </c>
      <c r="F556" s="6" t="s">
        <v>42</v>
      </c>
      <c r="G556" s="6" t="s">
        <v>43</v>
      </c>
      <c r="H556" s="8" t="s">
        <v>20</v>
      </c>
      <c r="I556" s="9">
        <v>60.000000000000007</v>
      </c>
      <c r="J556" s="10">
        <v>4500</v>
      </c>
      <c r="K556" s="11">
        <f>Table1[[#This Row],[Price per Unit]]*Table1[[#This Row],[Units Sold]]</f>
        <v>270000.00000000006</v>
      </c>
      <c r="L556" s="11">
        <v>94500.000000000029</v>
      </c>
      <c r="M556" s="12">
        <f>Table1[[#This Row],[Operating Profit]]/Table1[[#This Row],[Total Sales]]</f>
        <v>0.35000000000000003</v>
      </c>
      <c r="N556" s="6" t="s">
        <v>18</v>
      </c>
    </row>
    <row r="557" spans="2:14" ht="14.25" customHeight="1" x14ac:dyDescent="0.3">
      <c r="B557" s="6" t="s">
        <v>30</v>
      </c>
      <c r="C557" s="6">
        <v>1128299</v>
      </c>
      <c r="D557" s="7">
        <v>43883</v>
      </c>
      <c r="E557" s="6" t="s">
        <v>31</v>
      </c>
      <c r="F557" s="6" t="s">
        <v>42</v>
      </c>
      <c r="G557" s="6" t="s">
        <v>43</v>
      </c>
      <c r="H557" s="8" t="s">
        <v>21</v>
      </c>
      <c r="I557" s="9">
        <v>60.000000000000007</v>
      </c>
      <c r="J557" s="10">
        <v>4000</v>
      </c>
      <c r="K557" s="11">
        <f>Table1[[#This Row],[Price per Unit]]*Table1[[#This Row],[Units Sold]]</f>
        <v>240000.00000000003</v>
      </c>
      <c r="L557" s="11">
        <v>72000</v>
      </c>
      <c r="M557" s="12">
        <f>Table1[[#This Row],[Operating Profit]]/Table1[[#This Row],[Total Sales]]</f>
        <v>0.3</v>
      </c>
      <c r="N557" s="6" t="s">
        <v>18</v>
      </c>
    </row>
    <row r="558" spans="2:14" ht="14.25" customHeight="1" x14ac:dyDescent="0.3">
      <c r="B558" s="6" t="s">
        <v>30</v>
      </c>
      <c r="C558" s="6">
        <v>1128299</v>
      </c>
      <c r="D558" s="7">
        <v>43884</v>
      </c>
      <c r="E558" s="6" t="s">
        <v>31</v>
      </c>
      <c r="F558" s="6" t="s">
        <v>42</v>
      </c>
      <c r="G558" s="6" t="s">
        <v>43</v>
      </c>
      <c r="H558" s="8" t="s">
        <v>22</v>
      </c>
      <c r="I558" s="9">
        <v>70</v>
      </c>
      <c r="J558" s="10">
        <v>4000</v>
      </c>
      <c r="K558" s="11">
        <f>Table1[[#This Row],[Price per Unit]]*Table1[[#This Row],[Units Sold]]</f>
        <v>280000</v>
      </c>
      <c r="L558" s="11">
        <v>140000.00000000003</v>
      </c>
      <c r="M558" s="12">
        <f>Table1[[#This Row],[Operating Profit]]/Table1[[#This Row],[Total Sales]]</f>
        <v>0.50000000000000011</v>
      </c>
      <c r="N558" s="6" t="s">
        <v>18</v>
      </c>
    </row>
    <row r="559" spans="2:14" ht="14.25" customHeight="1" x14ac:dyDescent="0.3">
      <c r="B559" s="6" t="s">
        <v>30</v>
      </c>
      <c r="C559" s="6">
        <v>1128299</v>
      </c>
      <c r="D559" s="7">
        <v>43885</v>
      </c>
      <c r="E559" s="6" t="s">
        <v>31</v>
      </c>
      <c r="F559" s="6" t="s">
        <v>42</v>
      </c>
      <c r="G559" s="6" t="s">
        <v>43</v>
      </c>
      <c r="H559" s="8" t="s">
        <v>23</v>
      </c>
      <c r="I559" s="9">
        <v>75.000000000000014</v>
      </c>
      <c r="J559" s="10">
        <v>4500</v>
      </c>
      <c r="K559" s="11">
        <f>Table1[[#This Row],[Price per Unit]]*Table1[[#This Row],[Units Sold]]</f>
        <v>337500.00000000006</v>
      </c>
      <c r="L559" s="11">
        <v>50625.000000000015</v>
      </c>
      <c r="M559" s="12">
        <f>Table1[[#This Row],[Operating Profit]]/Table1[[#This Row],[Total Sales]]</f>
        <v>0.15000000000000002</v>
      </c>
      <c r="N559" s="6" t="s">
        <v>18</v>
      </c>
    </row>
    <row r="560" spans="2:14" ht="14.25" customHeight="1" x14ac:dyDescent="0.3">
      <c r="B560" s="6" t="s">
        <v>30</v>
      </c>
      <c r="C560" s="6">
        <v>1128299</v>
      </c>
      <c r="D560" s="7">
        <v>43886</v>
      </c>
      <c r="E560" s="6" t="s">
        <v>31</v>
      </c>
      <c r="F560" s="6" t="s">
        <v>42</v>
      </c>
      <c r="G560" s="6" t="s">
        <v>43</v>
      </c>
      <c r="H560" s="8" t="s">
        <v>17</v>
      </c>
      <c r="I560" s="9">
        <v>60.000000000000007</v>
      </c>
      <c r="J560" s="10">
        <v>5500</v>
      </c>
      <c r="K560" s="11">
        <f>Table1[[#This Row],[Price per Unit]]*Table1[[#This Row],[Units Sold]]</f>
        <v>330000.00000000006</v>
      </c>
      <c r="L560" s="11">
        <v>115500.00000000003</v>
      </c>
      <c r="M560" s="12">
        <f>Table1[[#This Row],[Operating Profit]]/Table1[[#This Row],[Total Sales]]</f>
        <v>0.35000000000000003</v>
      </c>
      <c r="N560" s="6" t="s">
        <v>18</v>
      </c>
    </row>
    <row r="561" spans="2:14" ht="14.25" customHeight="1" x14ac:dyDescent="0.3">
      <c r="B561" s="6" t="s">
        <v>30</v>
      </c>
      <c r="C561" s="6">
        <v>1128299</v>
      </c>
      <c r="D561" s="7">
        <v>43887</v>
      </c>
      <c r="E561" s="6" t="s">
        <v>31</v>
      </c>
      <c r="F561" s="6" t="s">
        <v>42</v>
      </c>
      <c r="G561" s="6" t="s">
        <v>43</v>
      </c>
      <c r="H561" s="8" t="s">
        <v>19</v>
      </c>
      <c r="I561" s="9">
        <v>65.000000000000014</v>
      </c>
      <c r="J561" s="10">
        <v>5500</v>
      </c>
      <c r="K561" s="11">
        <f>Table1[[#This Row],[Price per Unit]]*Table1[[#This Row],[Units Sold]]</f>
        <v>357500.00000000006</v>
      </c>
      <c r="L561" s="11">
        <v>71500.000000000015</v>
      </c>
      <c r="M561" s="12">
        <f>Table1[[#This Row],[Operating Profit]]/Table1[[#This Row],[Total Sales]]</f>
        <v>0.2</v>
      </c>
      <c r="N561" s="6" t="s">
        <v>18</v>
      </c>
    </row>
    <row r="562" spans="2:14" ht="14.25" customHeight="1" x14ac:dyDescent="0.3">
      <c r="B562" s="6" t="s">
        <v>30</v>
      </c>
      <c r="C562" s="6">
        <v>1128299</v>
      </c>
      <c r="D562" s="7">
        <v>43888</v>
      </c>
      <c r="E562" s="6" t="s">
        <v>31</v>
      </c>
      <c r="F562" s="6" t="s">
        <v>42</v>
      </c>
      <c r="G562" s="6" t="s">
        <v>43</v>
      </c>
      <c r="H562" s="8" t="s">
        <v>20</v>
      </c>
      <c r="I562" s="9">
        <v>60.000000000000007</v>
      </c>
      <c r="J562" s="10">
        <v>3750</v>
      </c>
      <c r="K562" s="11">
        <f>Table1[[#This Row],[Price per Unit]]*Table1[[#This Row],[Units Sold]]</f>
        <v>225000.00000000003</v>
      </c>
      <c r="L562" s="11">
        <v>78750.000000000015</v>
      </c>
      <c r="M562" s="12">
        <f>Table1[[#This Row],[Operating Profit]]/Table1[[#This Row],[Total Sales]]</f>
        <v>0.35000000000000003</v>
      </c>
      <c r="N562" s="6" t="s">
        <v>18</v>
      </c>
    </row>
    <row r="563" spans="2:14" ht="14.25" customHeight="1" x14ac:dyDescent="0.3">
      <c r="B563" s="6" t="s">
        <v>30</v>
      </c>
      <c r="C563" s="6">
        <v>1128299</v>
      </c>
      <c r="D563" s="7">
        <v>43889</v>
      </c>
      <c r="E563" s="6" t="s">
        <v>31</v>
      </c>
      <c r="F563" s="6" t="s">
        <v>42</v>
      </c>
      <c r="G563" s="6" t="s">
        <v>43</v>
      </c>
      <c r="H563" s="8" t="s">
        <v>21</v>
      </c>
      <c r="I563" s="9">
        <v>60.000000000000007</v>
      </c>
      <c r="J563" s="10">
        <v>3500</v>
      </c>
      <c r="K563" s="11">
        <f>Table1[[#This Row],[Price per Unit]]*Table1[[#This Row],[Units Sold]]</f>
        <v>210000.00000000003</v>
      </c>
      <c r="L563" s="11">
        <v>63000.000000000007</v>
      </c>
      <c r="M563" s="12">
        <f>Table1[[#This Row],[Operating Profit]]/Table1[[#This Row],[Total Sales]]</f>
        <v>0.3</v>
      </c>
      <c r="N563" s="6" t="s">
        <v>18</v>
      </c>
    </row>
    <row r="564" spans="2:14" ht="14.25" customHeight="1" x14ac:dyDescent="0.3">
      <c r="B564" s="6" t="s">
        <v>30</v>
      </c>
      <c r="C564" s="6">
        <v>1128299</v>
      </c>
      <c r="D564" s="7">
        <v>43891</v>
      </c>
      <c r="E564" s="6" t="s">
        <v>31</v>
      </c>
      <c r="F564" s="6" t="s">
        <v>42</v>
      </c>
      <c r="G564" s="6" t="s">
        <v>43</v>
      </c>
      <c r="H564" s="8" t="s">
        <v>22</v>
      </c>
      <c r="I564" s="9">
        <v>70</v>
      </c>
      <c r="J564" s="10">
        <v>3250</v>
      </c>
      <c r="K564" s="11">
        <f>Table1[[#This Row],[Price per Unit]]*Table1[[#This Row],[Units Sold]]</f>
        <v>227500</v>
      </c>
      <c r="L564" s="11">
        <v>113750.00000000003</v>
      </c>
      <c r="M564" s="12">
        <f>Table1[[#This Row],[Operating Profit]]/Table1[[#This Row],[Total Sales]]</f>
        <v>0.50000000000000011</v>
      </c>
      <c r="N564" s="6" t="s">
        <v>18</v>
      </c>
    </row>
    <row r="565" spans="2:14" ht="14.25" customHeight="1" x14ac:dyDescent="0.3">
      <c r="B565" s="6" t="s">
        <v>30</v>
      </c>
      <c r="C565" s="6">
        <v>1128299</v>
      </c>
      <c r="D565" s="7">
        <v>43892</v>
      </c>
      <c r="E565" s="6" t="s">
        <v>31</v>
      </c>
      <c r="F565" s="6" t="s">
        <v>42</v>
      </c>
      <c r="G565" s="6" t="s">
        <v>43</v>
      </c>
      <c r="H565" s="8" t="s">
        <v>23</v>
      </c>
      <c r="I565" s="9">
        <v>75.000000000000014</v>
      </c>
      <c r="J565" s="10">
        <v>3750</v>
      </c>
      <c r="K565" s="11">
        <f>Table1[[#This Row],[Price per Unit]]*Table1[[#This Row],[Units Sold]]</f>
        <v>281250.00000000006</v>
      </c>
      <c r="L565" s="11">
        <v>42187.500000000015</v>
      </c>
      <c r="M565" s="12">
        <f>Table1[[#This Row],[Operating Profit]]/Table1[[#This Row],[Total Sales]]</f>
        <v>0.15000000000000002</v>
      </c>
      <c r="N565" s="6" t="s">
        <v>18</v>
      </c>
    </row>
    <row r="566" spans="2:14" ht="14.25" customHeight="1" x14ac:dyDescent="0.3">
      <c r="B566" s="6" t="s">
        <v>30</v>
      </c>
      <c r="C566" s="6">
        <v>1128299</v>
      </c>
      <c r="D566" s="7">
        <v>43893</v>
      </c>
      <c r="E566" s="6" t="s">
        <v>31</v>
      </c>
      <c r="F566" s="6" t="s">
        <v>42</v>
      </c>
      <c r="G566" s="6" t="s">
        <v>43</v>
      </c>
      <c r="H566" s="8" t="s">
        <v>17</v>
      </c>
      <c r="I566" s="9">
        <v>60.000000000000007</v>
      </c>
      <c r="J566" s="10">
        <v>5750</v>
      </c>
      <c r="K566" s="11">
        <f>Table1[[#This Row],[Price per Unit]]*Table1[[#This Row],[Units Sold]]</f>
        <v>345000.00000000006</v>
      </c>
      <c r="L566" s="11">
        <v>120750.00000000003</v>
      </c>
      <c r="M566" s="12">
        <f>Table1[[#This Row],[Operating Profit]]/Table1[[#This Row],[Total Sales]]</f>
        <v>0.35000000000000003</v>
      </c>
      <c r="N566" s="6" t="s">
        <v>18</v>
      </c>
    </row>
    <row r="567" spans="2:14" ht="14.25" customHeight="1" x14ac:dyDescent="0.3">
      <c r="B567" s="6" t="s">
        <v>30</v>
      </c>
      <c r="C567" s="6">
        <v>1128299</v>
      </c>
      <c r="D567" s="7">
        <v>43894</v>
      </c>
      <c r="E567" s="6" t="s">
        <v>31</v>
      </c>
      <c r="F567" s="6" t="s">
        <v>42</v>
      </c>
      <c r="G567" s="6" t="s">
        <v>43</v>
      </c>
      <c r="H567" s="8" t="s">
        <v>19</v>
      </c>
      <c r="I567" s="9">
        <v>65.000000000000014</v>
      </c>
      <c r="J567" s="10">
        <v>5750</v>
      </c>
      <c r="K567" s="11">
        <f>Table1[[#This Row],[Price per Unit]]*Table1[[#This Row],[Units Sold]]</f>
        <v>373750.00000000006</v>
      </c>
      <c r="L567" s="11">
        <v>74750.000000000015</v>
      </c>
      <c r="M567" s="12">
        <f>Table1[[#This Row],[Operating Profit]]/Table1[[#This Row],[Total Sales]]</f>
        <v>0.2</v>
      </c>
      <c r="N567" s="6" t="s">
        <v>18</v>
      </c>
    </row>
    <row r="568" spans="2:14" ht="14.25" customHeight="1" x14ac:dyDescent="0.3">
      <c r="B568" s="6" t="s">
        <v>30</v>
      </c>
      <c r="C568" s="6">
        <v>1128299</v>
      </c>
      <c r="D568" s="7">
        <v>43895</v>
      </c>
      <c r="E568" s="6" t="s">
        <v>31</v>
      </c>
      <c r="F568" s="6" t="s">
        <v>42</v>
      </c>
      <c r="G568" s="6" t="s">
        <v>43</v>
      </c>
      <c r="H568" s="8" t="s">
        <v>20</v>
      </c>
      <c r="I568" s="9">
        <v>60.000000000000007</v>
      </c>
      <c r="J568" s="10">
        <v>4250</v>
      </c>
      <c r="K568" s="11">
        <f>Table1[[#This Row],[Price per Unit]]*Table1[[#This Row],[Units Sold]]</f>
        <v>255000.00000000003</v>
      </c>
      <c r="L568" s="11">
        <v>89250.000000000015</v>
      </c>
      <c r="M568" s="12">
        <f>Table1[[#This Row],[Operating Profit]]/Table1[[#This Row],[Total Sales]]</f>
        <v>0.35000000000000003</v>
      </c>
      <c r="N568" s="6" t="s">
        <v>18</v>
      </c>
    </row>
    <row r="569" spans="2:14" ht="14.25" customHeight="1" x14ac:dyDescent="0.3">
      <c r="B569" s="6" t="s">
        <v>30</v>
      </c>
      <c r="C569" s="6">
        <v>1128299</v>
      </c>
      <c r="D569" s="7">
        <v>43896</v>
      </c>
      <c r="E569" s="6" t="s">
        <v>31</v>
      </c>
      <c r="F569" s="6" t="s">
        <v>42</v>
      </c>
      <c r="G569" s="6" t="s">
        <v>43</v>
      </c>
      <c r="H569" s="8" t="s">
        <v>21</v>
      </c>
      <c r="I569" s="9">
        <v>60.000000000000007</v>
      </c>
      <c r="J569" s="10">
        <v>4000</v>
      </c>
      <c r="K569" s="11">
        <f>Table1[[#This Row],[Price per Unit]]*Table1[[#This Row],[Units Sold]]</f>
        <v>240000.00000000003</v>
      </c>
      <c r="L569" s="11">
        <v>72000</v>
      </c>
      <c r="M569" s="12">
        <f>Table1[[#This Row],[Operating Profit]]/Table1[[#This Row],[Total Sales]]</f>
        <v>0.3</v>
      </c>
      <c r="N569" s="6" t="s">
        <v>18</v>
      </c>
    </row>
    <row r="570" spans="2:14" ht="14.25" customHeight="1" x14ac:dyDescent="0.3">
      <c r="B570" s="6" t="s">
        <v>30</v>
      </c>
      <c r="C570" s="6">
        <v>1128299</v>
      </c>
      <c r="D570" s="7">
        <v>43897</v>
      </c>
      <c r="E570" s="6" t="s">
        <v>31</v>
      </c>
      <c r="F570" s="6" t="s">
        <v>42</v>
      </c>
      <c r="G570" s="6" t="s">
        <v>43</v>
      </c>
      <c r="H570" s="8" t="s">
        <v>22</v>
      </c>
      <c r="I570" s="9">
        <v>70</v>
      </c>
      <c r="J570" s="10">
        <v>3500</v>
      </c>
      <c r="K570" s="11">
        <f>Table1[[#This Row],[Price per Unit]]*Table1[[#This Row],[Units Sold]]</f>
        <v>245000</v>
      </c>
      <c r="L570" s="11">
        <v>122500.00000000003</v>
      </c>
      <c r="M570" s="12">
        <f>Table1[[#This Row],[Operating Profit]]/Table1[[#This Row],[Total Sales]]</f>
        <v>0.50000000000000011</v>
      </c>
      <c r="N570" s="6" t="s">
        <v>18</v>
      </c>
    </row>
    <row r="571" spans="2:14" ht="14.25" customHeight="1" x14ac:dyDescent="0.3">
      <c r="B571" s="6" t="s">
        <v>30</v>
      </c>
      <c r="C571" s="6">
        <v>1128299</v>
      </c>
      <c r="D571" s="7">
        <v>43898</v>
      </c>
      <c r="E571" s="6" t="s">
        <v>31</v>
      </c>
      <c r="F571" s="6" t="s">
        <v>42</v>
      </c>
      <c r="G571" s="6" t="s">
        <v>43</v>
      </c>
      <c r="H571" s="8" t="s">
        <v>23</v>
      </c>
      <c r="I571" s="9">
        <v>75.000000000000014</v>
      </c>
      <c r="J571" s="10">
        <v>4750</v>
      </c>
      <c r="K571" s="11">
        <f>Table1[[#This Row],[Price per Unit]]*Table1[[#This Row],[Units Sold]]</f>
        <v>356250.00000000006</v>
      </c>
      <c r="L571" s="11">
        <v>53437.500000000015</v>
      </c>
      <c r="M571" s="12">
        <f>Table1[[#This Row],[Operating Profit]]/Table1[[#This Row],[Total Sales]]</f>
        <v>0.15000000000000002</v>
      </c>
      <c r="N571" s="6" t="s">
        <v>18</v>
      </c>
    </row>
    <row r="572" spans="2:14" ht="14.25" customHeight="1" x14ac:dyDescent="0.3">
      <c r="B572" s="6" t="s">
        <v>30</v>
      </c>
      <c r="C572" s="6">
        <v>1128299</v>
      </c>
      <c r="D572" s="7">
        <v>43899</v>
      </c>
      <c r="E572" s="6" t="s">
        <v>31</v>
      </c>
      <c r="F572" s="6" t="s">
        <v>42</v>
      </c>
      <c r="G572" s="6" t="s">
        <v>43</v>
      </c>
      <c r="H572" s="8" t="s">
        <v>17</v>
      </c>
      <c r="I572" s="9">
        <v>60.000000000000007</v>
      </c>
      <c r="J572" s="10">
        <v>6750</v>
      </c>
      <c r="K572" s="11">
        <f>Table1[[#This Row],[Price per Unit]]*Table1[[#This Row],[Units Sold]]</f>
        <v>405000.00000000006</v>
      </c>
      <c r="L572" s="11">
        <v>141750.00000000003</v>
      </c>
      <c r="M572" s="12">
        <f>Table1[[#This Row],[Operating Profit]]/Table1[[#This Row],[Total Sales]]</f>
        <v>0.35000000000000003</v>
      </c>
      <c r="N572" s="6" t="s">
        <v>18</v>
      </c>
    </row>
    <row r="573" spans="2:14" ht="14.25" customHeight="1" x14ac:dyDescent="0.3">
      <c r="B573" s="6" t="s">
        <v>30</v>
      </c>
      <c r="C573" s="6">
        <v>1128299</v>
      </c>
      <c r="D573" s="7">
        <v>43900</v>
      </c>
      <c r="E573" s="6" t="s">
        <v>31</v>
      </c>
      <c r="F573" s="6" t="s">
        <v>42</v>
      </c>
      <c r="G573" s="6" t="s">
        <v>43</v>
      </c>
      <c r="H573" s="8" t="s">
        <v>19</v>
      </c>
      <c r="I573" s="9">
        <v>65.000000000000014</v>
      </c>
      <c r="J573" s="10">
        <v>6750</v>
      </c>
      <c r="K573" s="11">
        <f>Table1[[#This Row],[Price per Unit]]*Table1[[#This Row],[Units Sold]]</f>
        <v>438750.00000000012</v>
      </c>
      <c r="L573" s="11">
        <v>87750.000000000029</v>
      </c>
      <c r="M573" s="12">
        <f>Table1[[#This Row],[Operating Profit]]/Table1[[#This Row],[Total Sales]]</f>
        <v>0.2</v>
      </c>
      <c r="N573" s="6" t="s">
        <v>18</v>
      </c>
    </row>
    <row r="574" spans="2:14" ht="14.25" customHeight="1" x14ac:dyDescent="0.3">
      <c r="B574" s="6" t="s">
        <v>30</v>
      </c>
      <c r="C574" s="6">
        <v>1128299</v>
      </c>
      <c r="D574" s="7">
        <v>43901</v>
      </c>
      <c r="E574" s="6" t="s">
        <v>31</v>
      </c>
      <c r="F574" s="6" t="s">
        <v>42</v>
      </c>
      <c r="G574" s="6" t="s">
        <v>43</v>
      </c>
      <c r="H574" s="8" t="s">
        <v>20</v>
      </c>
      <c r="I574" s="9">
        <v>60.000000000000007</v>
      </c>
      <c r="J574" s="10">
        <v>4750</v>
      </c>
      <c r="K574" s="11">
        <f>Table1[[#This Row],[Price per Unit]]*Table1[[#This Row],[Units Sold]]</f>
        <v>285000.00000000006</v>
      </c>
      <c r="L574" s="11">
        <v>99750.000000000029</v>
      </c>
      <c r="M574" s="12">
        <f>Table1[[#This Row],[Operating Profit]]/Table1[[#This Row],[Total Sales]]</f>
        <v>0.35000000000000003</v>
      </c>
      <c r="N574" s="6" t="s">
        <v>18</v>
      </c>
    </row>
    <row r="575" spans="2:14" ht="14.25" customHeight="1" x14ac:dyDescent="0.3">
      <c r="B575" s="6" t="s">
        <v>30</v>
      </c>
      <c r="C575" s="6">
        <v>1128299</v>
      </c>
      <c r="D575" s="7">
        <v>43902</v>
      </c>
      <c r="E575" s="6" t="s">
        <v>31</v>
      </c>
      <c r="F575" s="6" t="s">
        <v>42</v>
      </c>
      <c r="G575" s="6" t="s">
        <v>43</v>
      </c>
      <c r="H575" s="8" t="s">
        <v>21</v>
      </c>
      <c r="I575" s="9">
        <v>60.000000000000007</v>
      </c>
      <c r="J575" s="10">
        <v>4750</v>
      </c>
      <c r="K575" s="11">
        <f>Table1[[#This Row],[Price per Unit]]*Table1[[#This Row],[Units Sold]]</f>
        <v>285000.00000000006</v>
      </c>
      <c r="L575" s="11">
        <v>85500.000000000015</v>
      </c>
      <c r="M575" s="12">
        <f>Table1[[#This Row],[Operating Profit]]/Table1[[#This Row],[Total Sales]]</f>
        <v>0.3</v>
      </c>
      <c r="N575" s="6" t="s">
        <v>18</v>
      </c>
    </row>
    <row r="576" spans="2:14" ht="14.25" customHeight="1" x14ac:dyDescent="0.3">
      <c r="B576" s="6" t="s">
        <v>30</v>
      </c>
      <c r="C576" s="6">
        <v>1128299</v>
      </c>
      <c r="D576" s="7">
        <v>43903</v>
      </c>
      <c r="E576" s="6" t="s">
        <v>31</v>
      </c>
      <c r="F576" s="6" t="s">
        <v>42</v>
      </c>
      <c r="G576" s="6" t="s">
        <v>43</v>
      </c>
      <c r="H576" s="8" t="s">
        <v>22</v>
      </c>
      <c r="I576" s="9">
        <v>70</v>
      </c>
      <c r="J576" s="10">
        <v>4000</v>
      </c>
      <c r="K576" s="11">
        <f>Table1[[#This Row],[Price per Unit]]*Table1[[#This Row],[Units Sold]]</f>
        <v>280000</v>
      </c>
      <c r="L576" s="11">
        <v>140000.00000000003</v>
      </c>
      <c r="M576" s="12">
        <f>Table1[[#This Row],[Operating Profit]]/Table1[[#This Row],[Total Sales]]</f>
        <v>0.50000000000000011</v>
      </c>
      <c r="N576" s="6" t="s">
        <v>18</v>
      </c>
    </row>
    <row r="577" spans="2:14" ht="14.25" customHeight="1" x14ac:dyDescent="0.3">
      <c r="B577" s="6" t="s">
        <v>30</v>
      </c>
      <c r="C577" s="6">
        <v>1128299</v>
      </c>
      <c r="D577" s="7">
        <v>43904</v>
      </c>
      <c r="E577" s="6" t="s">
        <v>31</v>
      </c>
      <c r="F577" s="6" t="s">
        <v>42</v>
      </c>
      <c r="G577" s="6" t="s">
        <v>43</v>
      </c>
      <c r="H577" s="8" t="s">
        <v>23</v>
      </c>
      <c r="I577" s="9">
        <v>75.000000000000014</v>
      </c>
      <c r="J577" s="10">
        <v>5000</v>
      </c>
      <c r="K577" s="11">
        <f>Table1[[#This Row],[Price per Unit]]*Table1[[#This Row],[Units Sold]]</f>
        <v>375000.00000000006</v>
      </c>
      <c r="L577" s="11">
        <v>56250.000000000015</v>
      </c>
      <c r="M577" s="12">
        <f>Table1[[#This Row],[Operating Profit]]/Table1[[#This Row],[Total Sales]]</f>
        <v>0.15000000000000002</v>
      </c>
      <c r="N577" s="6" t="s">
        <v>18</v>
      </c>
    </row>
    <row r="578" spans="2:14" ht="14.25" customHeight="1" x14ac:dyDescent="0.3">
      <c r="B578" s="6" t="s">
        <v>30</v>
      </c>
      <c r="C578" s="6">
        <v>1128299</v>
      </c>
      <c r="D578" s="7">
        <v>43905</v>
      </c>
      <c r="E578" s="6" t="s">
        <v>31</v>
      </c>
      <c r="F578" s="6" t="s">
        <v>42</v>
      </c>
      <c r="G578" s="6" t="s">
        <v>43</v>
      </c>
      <c r="H578" s="8" t="s">
        <v>17</v>
      </c>
      <c r="I578" s="9">
        <v>30</v>
      </c>
      <c r="J578" s="10">
        <v>4250</v>
      </c>
      <c r="K578" s="11">
        <f>Table1[[#This Row],[Price per Unit]]*Table1[[#This Row],[Units Sold]]</f>
        <v>127500</v>
      </c>
      <c r="L578" s="11">
        <v>44625.000000000007</v>
      </c>
      <c r="M578" s="12">
        <f>Table1[[#This Row],[Operating Profit]]/Table1[[#This Row],[Total Sales]]</f>
        <v>0.35000000000000003</v>
      </c>
      <c r="N578" s="6" t="s">
        <v>18</v>
      </c>
    </row>
    <row r="579" spans="2:14" ht="14.25" customHeight="1" x14ac:dyDescent="0.3">
      <c r="B579" s="6" t="s">
        <v>30</v>
      </c>
      <c r="C579" s="6">
        <v>1128299</v>
      </c>
      <c r="D579" s="7">
        <v>43906</v>
      </c>
      <c r="E579" s="6" t="s">
        <v>31</v>
      </c>
      <c r="F579" s="6" t="s">
        <v>42</v>
      </c>
      <c r="G579" s="6" t="s">
        <v>43</v>
      </c>
      <c r="H579" s="8" t="s">
        <v>19</v>
      </c>
      <c r="I579" s="9">
        <v>40</v>
      </c>
      <c r="J579" s="10">
        <v>4250</v>
      </c>
      <c r="K579" s="11">
        <f>Table1[[#This Row],[Price per Unit]]*Table1[[#This Row],[Units Sold]]</f>
        <v>170000</v>
      </c>
      <c r="L579" s="11">
        <v>34000</v>
      </c>
      <c r="M579" s="12">
        <f>Table1[[#This Row],[Operating Profit]]/Table1[[#This Row],[Total Sales]]</f>
        <v>0.2</v>
      </c>
      <c r="N579" s="6" t="s">
        <v>18</v>
      </c>
    </row>
    <row r="580" spans="2:14" ht="14.25" customHeight="1" x14ac:dyDescent="0.3">
      <c r="B580" s="6" t="s">
        <v>30</v>
      </c>
      <c r="C580" s="6">
        <v>1128299</v>
      </c>
      <c r="D580" s="7">
        <v>43907</v>
      </c>
      <c r="E580" s="6" t="s">
        <v>31</v>
      </c>
      <c r="F580" s="6" t="s">
        <v>42</v>
      </c>
      <c r="G580" s="6" t="s">
        <v>43</v>
      </c>
      <c r="H580" s="8" t="s">
        <v>20</v>
      </c>
      <c r="I580" s="9">
        <v>40</v>
      </c>
      <c r="J580" s="10">
        <v>4250</v>
      </c>
      <c r="K580" s="11">
        <f>Table1[[#This Row],[Price per Unit]]*Table1[[#This Row],[Units Sold]]</f>
        <v>170000</v>
      </c>
      <c r="L580" s="11">
        <v>59500.000000000007</v>
      </c>
      <c r="M580" s="12">
        <f>Table1[[#This Row],[Operating Profit]]/Table1[[#This Row],[Total Sales]]</f>
        <v>0.35000000000000003</v>
      </c>
      <c r="N580" s="6" t="s">
        <v>18</v>
      </c>
    </row>
    <row r="581" spans="2:14" ht="14.25" customHeight="1" x14ac:dyDescent="0.3">
      <c r="B581" s="6" t="s">
        <v>30</v>
      </c>
      <c r="C581" s="6">
        <v>1128299</v>
      </c>
      <c r="D581" s="7">
        <v>43908</v>
      </c>
      <c r="E581" s="6" t="s">
        <v>31</v>
      </c>
      <c r="F581" s="6" t="s">
        <v>42</v>
      </c>
      <c r="G581" s="6" t="s">
        <v>43</v>
      </c>
      <c r="H581" s="8" t="s">
        <v>21</v>
      </c>
      <c r="I581" s="9">
        <v>40</v>
      </c>
      <c r="J581" s="10">
        <v>2750</v>
      </c>
      <c r="K581" s="11">
        <f>Table1[[#This Row],[Price per Unit]]*Table1[[#This Row],[Units Sold]]</f>
        <v>110000</v>
      </c>
      <c r="L581" s="11">
        <v>33000</v>
      </c>
      <c r="M581" s="12">
        <f>Table1[[#This Row],[Operating Profit]]/Table1[[#This Row],[Total Sales]]</f>
        <v>0.3</v>
      </c>
      <c r="N581" s="6" t="s">
        <v>18</v>
      </c>
    </row>
    <row r="582" spans="2:14" ht="14.25" customHeight="1" x14ac:dyDescent="0.3">
      <c r="B582" s="6" t="s">
        <v>30</v>
      </c>
      <c r="C582" s="6">
        <v>1128299</v>
      </c>
      <c r="D582" s="7">
        <v>43909</v>
      </c>
      <c r="E582" s="6" t="s">
        <v>31</v>
      </c>
      <c r="F582" s="6" t="s">
        <v>44</v>
      </c>
      <c r="G582" s="6" t="s">
        <v>45</v>
      </c>
      <c r="H582" s="8" t="s">
        <v>22</v>
      </c>
      <c r="I582" s="9">
        <v>45</v>
      </c>
      <c r="J582" s="10">
        <v>2250</v>
      </c>
      <c r="K582" s="11">
        <f>Table1[[#This Row],[Price per Unit]]*Table1[[#This Row],[Units Sold]]</f>
        <v>101250</v>
      </c>
      <c r="L582" s="11">
        <v>50625</v>
      </c>
      <c r="M582" s="12">
        <f>Table1[[#This Row],[Operating Profit]]/Table1[[#This Row],[Total Sales]]</f>
        <v>0.5</v>
      </c>
      <c r="N582" s="6" t="s">
        <v>18</v>
      </c>
    </row>
    <row r="583" spans="2:14" ht="14.25" customHeight="1" x14ac:dyDescent="0.3">
      <c r="B583" s="6" t="s">
        <v>30</v>
      </c>
      <c r="C583" s="6">
        <v>1128299</v>
      </c>
      <c r="D583" s="7">
        <v>43910</v>
      </c>
      <c r="E583" s="6" t="s">
        <v>31</v>
      </c>
      <c r="F583" s="6" t="s">
        <v>44</v>
      </c>
      <c r="G583" s="6" t="s">
        <v>45</v>
      </c>
      <c r="H583" s="8" t="s">
        <v>23</v>
      </c>
      <c r="I583" s="9">
        <v>40</v>
      </c>
      <c r="J583" s="10">
        <v>4750</v>
      </c>
      <c r="K583" s="11">
        <f>Table1[[#This Row],[Price per Unit]]*Table1[[#This Row],[Units Sold]]</f>
        <v>190000</v>
      </c>
      <c r="L583" s="11">
        <v>28500.000000000004</v>
      </c>
      <c r="M583" s="12">
        <f>Table1[[#This Row],[Operating Profit]]/Table1[[#This Row],[Total Sales]]</f>
        <v>0.15000000000000002</v>
      </c>
      <c r="N583" s="6" t="s">
        <v>18</v>
      </c>
    </row>
    <row r="584" spans="2:14" ht="14.25" customHeight="1" x14ac:dyDescent="0.3">
      <c r="B584" s="6" t="s">
        <v>30</v>
      </c>
      <c r="C584" s="6">
        <v>1128299</v>
      </c>
      <c r="D584" s="7">
        <v>43911</v>
      </c>
      <c r="E584" s="6" t="s">
        <v>31</v>
      </c>
      <c r="F584" s="6" t="s">
        <v>44</v>
      </c>
      <c r="G584" s="6" t="s">
        <v>45</v>
      </c>
      <c r="H584" s="8" t="s">
        <v>17</v>
      </c>
      <c r="I584" s="9">
        <v>30</v>
      </c>
      <c r="J584" s="10">
        <v>5250</v>
      </c>
      <c r="K584" s="11">
        <f>Table1[[#This Row],[Price per Unit]]*Table1[[#This Row],[Units Sold]]</f>
        <v>157500</v>
      </c>
      <c r="L584" s="11">
        <v>55125.000000000007</v>
      </c>
      <c r="M584" s="12">
        <f>Table1[[#This Row],[Operating Profit]]/Table1[[#This Row],[Total Sales]]</f>
        <v>0.35000000000000003</v>
      </c>
      <c r="N584" s="6" t="s">
        <v>18</v>
      </c>
    </row>
    <row r="585" spans="2:14" ht="14.25" customHeight="1" x14ac:dyDescent="0.3">
      <c r="B585" s="6" t="s">
        <v>30</v>
      </c>
      <c r="C585" s="6">
        <v>1128299</v>
      </c>
      <c r="D585" s="7">
        <v>43912</v>
      </c>
      <c r="E585" s="6" t="s">
        <v>31</v>
      </c>
      <c r="F585" s="6" t="s">
        <v>44</v>
      </c>
      <c r="G585" s="6" t="s">
        <v>45</v>
      </c>
      <c r="H585" s="8" t="s">
        <v>19</v>
      </c>
      <c r="I585" s="9">
        <v>40</v>
      </c>
      <c r="J585" s="10">
        <v>4250</v>
      </c>
      <c r="K585" s="11">
        <f>Table1[[#This Row],[Price per Unit]]*Table1[[#This Row],[Units Sold]]</f>
        <v>170000</v>
      </c>
      <c r="L585" s="11">
        <v>34000</v>
      </c>
      <c r="M585" s="12">
        <f>Table1[[#This Row],[Operating Profit]]/Table1[[#This Row],[Total Sales]]</f>
        <v>0.2</v>
      </c>
      <c r="N585" s="6" t="s">
        <v>18</v>
      </c>
    </row>
    <row r="586" spans="2:14" ht="14.25" customHeight="1" x14ac:dyDescent="0.3">
      <c r="B586" s="6" t="s">
        <v>30</v>
      </c>
      <c r="C586" s="6">
        <v>1128299</v>
      </c>
      <c r="D586" s="7">
        <v>43913</v>
      </c>
      <c r="E586" s="6" t="s">
        <v>31</v>
      </c>
      <c r="F586" s="6" t="s">
        <v>44</v>
      </c>
      <c r="G586" s="6" t="s">
        <v>45</v>
      </c>
      <c r="H586" s="8" t="s">
        <v>20</v>
      </c>
      <c r="I586" s="9">
        <v>40</v>
      </c>
      <c r="J586" s="10">
        <v>4250</v>
      </c>
      <c r="K586" s="11">
        <f>Table1[[#This Row],[Price per Unit]]*Table1[[#This Row],[Units Sold]]</f>
        <v>170000</v>
      </c>
      <c r="L586" s="11">
        <v>59500.000000000007</v>
      </c>
      <c r="M586" s="12">
        <f>Table1[[#This Row],[Operating Profit]]/Table1[[#This Row],[Total Sales]]</f>
        <v>0.35000000000000003</v>
      </c>
      <c r="N586" s="6" t="s">
        <v>18</v>
      </c>
    </row>
    <row r="587" spans="2:14" ht="14.25" customHeight="1" x14ac:dyDescent="0.3">
      <c r="B587" s="6" t="s">
        <v>30</v>
      </c>
      <c r="C587" s="6">
        <v>1128299</v>
      </c>
      <c r="D587" s="7">
        <v>43914</v>
      </c>
      <c r="E587" s="6" t="s">
        <v>31</v>
      </c>
      <c r="F587" s="6" t="s">
        <v>44</v>
      </c>
      <c r="G587" s="6" t="s">
        <v>45</v>
      </c>
      <c r="H587" s="8" t="s">
        <v>21</v>
      </c>
      <c r="I587" s="9">
        <v>40</v>
      </c>
      <c r="J587" s="10">
        <v>2750</v>
      </c>
      <c r="K587" s="11">
        <f>Table1[[#This Row],[Price per Unit]]*Table1[[#This Row],[Units Sold]]</f>
        <v>110000</v>
      </c>
      <c r="L587" s="11">
        <v>33000</v>
      </c>
      <c r="M587" s="12">
        <f>Table1[[#This Row],[Operating Profit]]/Table1[[#This Row],[Total Sales]]</f>
        <v>0.3</v>
      </c>
      <c r="N587" s="6" t="s">
        <v>18</v>
      </c>
    </row>
    <row r="588" spans="2:14" ht="14.25" customHeight="1" x14ac:dyDescent="0.3">
      <c r="B588" s="6" t="s">
        <v>30</v>
      </c>
      <c r="C588" s="6">
        <v>1128299</v>
      </c>
      <c r="D588" s="7">
        <v>43915</v>
      </c>
      <c r="E588" s="6" t="s">
        <v>31</v>
      </c>
      <c r="F588" s="6" t="s">
        <v>44</v>
      </c>
      <c r="G588" s="6" t="s">
        <v>45</v>
      </c>
      <c r="H588" s="8" t="s">
        <v>22</v>
      </c>
      <c r="I588" s="9">
        <v>45</v>
      </c>
      <c r="J588" s="10">
        <v>2000</v>
      </c>
      <c r="K588" s="11">
        <f>Table1[[#This Row],[Price per Unit]]*Table1[[#This Row],[Units Sold]]</f>
        <v>90000</v>
      </c>
      <c r="L588" s="11">
        <v>45000</v>
      </c>
      <c r="M588" s="12">
        <f>Table1[[#This Row],[Operating Profit]]/Table1[[#This Row],[Total Sales]]</f>
        <v>0.5</v>
      </c>
      <c r="N588" s="6" t="s">
        <v>18</v>
      </c>
    </row>
    <row r="589" spans="2:14" ht="14.25" customHeight="1" x14ac:dyDescent="0.3">
      <c r="B589" s="6" t="s">
        <v>30</v>
      </c>
      <c r="C589" s="6">
        <v>1128299</v>
      </c>
      <c r="D589" s="7">
        <v>43916</v>
      </c>
      <c r="E589" s="6" t="s">
        <v>31</v>
      </c>
      <c r="F589" s="6" t="s">
        <v>44</v>
      </c>
      <c r="G589" s="6" t="s">
        <v>45</v>
      </c>
      <c r="H589" s="8" t="s">
        <v>23</v>
      </c>
      <c r="I589" s="9">
        <v>40</v>
      </c>
      <c r="J589" s="10">
        <v>4000</v>
      </c>
      <c r="K589" s="11">
        <f>Table1[[#This Row],[Price per Unit]]*Table1[[#This Row],[Units Sold]]</f>
        <v>160000</v>
      </c>
      <c r="L589" s="11">
        <v>24000.000000000004</v>
      </c>
      <c r="M589" s="12">
        <f>Table1[[#This Row],[Operating Profit]]/Table1[[#This Row],[Total Sales]]</f>
        <v>0.15000000000000002</v>
      </c>
      <c r="N589" s="6" t="s">
        <v>18</v>
      </c>
    </row>
    <row r="590" spans="2:14" ht="14.25" customHeight="1" x14ac:dyDescent="0.3">
      <c r="B590" s="6" t="s">
        <v>30</v>
      </c>
      <c r="C590" s="6">
        <v>1128299</v>
      </c>
      <c r="D590" s="7">
        <v>43917</v>
      </c>
      <c r="E590" s="6" t="s">
        <v>31</v>
      </c>
      <c r="F590" s="6" t="s">
        <v>44</v>
      </c>
      <c r="G590" s="6" t="s">
        <v>45</v>
      </c>
      <c r="H590" s="8" t="s">
        <v>17</v>
      </c>
      <c r="I590" s="9">
        <v>40</v>
      </c>
      <c r="J590" s="10">
        <v>5500</v>
      </c>
      <c r="K590" s="11">
        <f>Table1[[#This Row],[Price per Unit]]*Table1[[#This Row],[Units Sold]]</f>
        <v>220000</v>
      </c>
      <c r="L590" s="11">
        <v>77000.000000000015</v>
      </c>
      <c r="M590" s="12">
        <f>Table1[[#This Row],[Operating Profit]]/Table1[[#This Row],[Total Sales]]</f>
        <v>0.35000000000000009</v>
      </c>
      <c r="N590" s="6" t="s">
        <v>18</v>
      </c>
    </row>
    <row r="591" spans="2:14" ht="14.25" customHeight="1" x14ac:dyDescent="0.3">
      <c r="B591" s="6" t="s">
        <v>30</v>
      </c>
      <c r="C591" s="6">
        <v>1128299</v>
      </c>
      <c r="D591" s="7">
        <v>43918</v>
      </c>
      <c r="E591" s="6" t="s">
        <v>31</v>
      </c>
      <c r="F591" s="6" t="s">
        <v>44</v>
      </c>
      <c r="G591" s="6" t="s">
        <v>45</v>
      </c>
      <c r="H591" s="8" t="s">
        <v>19</v>
      </c>
      <c r="I591" s="9">
        <v>49.999999999999993</v>
      </c>
      <c r="J591" s="10">
        <v>4000</v>
      </c>
      <c r="K591" s="11">
        <f>Table1[[#This Row],[Price per Unit]]*Table1[[#This Row],[Units Sold]]</f>
        <v>199999.99999999997</v>
      </c>
      <c r="L591" s="11">
        <v>40000</v>
      </c>
      <c r="M591" s="12">
        <f>Table1[[#This Row],[Operating Profit]]/Table1[[#This Row],[Total Sales]]</f>
        <v>0.20000000000000004</v>
      </c>
      <c r="N591" s="6" t="s">
        <v>18</v>
      </c>
    </row>
    <row r="592" spans="2:14" ht="14.25" customHeight="1" x14ac:dyDescent="0.3">
      <c r="B592" s="6" t="s">
        <v>30</v>
      </c>
      <c r="C592" s="6">
        <v>1128299</v>
      </c>
      <c r="D592" s="7">
        <v>43919</v>
      </c>
      <c r="E592" s="6" t="s">
        <v>31</v>
      </c>
      <c r="F592" s="6" t="s">
        <v>44</v>
      </c>
      <c r="G592" s="6" t="s">
        <v>45</v>
      </c>
      <c r="H592" s="8" t="s">
        <v>20</v>
      </c>
      <c r="I592" s="9">
        <v>54.999999999999993</v>
      </c>
      <c r="J592" s="10">
        <v>4000</v>
      </c>
      <c r="K592" s="11">
        <f>Table1[[#This Row],[Price per Unit]]*Table1[[#This Row],[Units Sold]]</f>
        <v>219999.99999999997</v>
      </c>
      <c r="L592" s="11">
        <v>77000</v>
      </c>
      <c r="M592" s="12">
        <f>Table1[[#This Row],[Operating Profit]]/Table1[[#This Row],[Total Sales]]</f>
        <v>0.35000000000000003</v>
      </c>
      <c r="N592" s="6" t="s">
        <v>18</v>
      </c>
    </row>
    <row r="593" spans="2:14" ht="14.25" customHeight="1" x14ac:dyDescent="0.3">
      <c r="B593" s="6" t="s">
        <v>30</v>
      </c>
      <c r="C593" s="6">
        <v>1128299</v>
      </c>
      <c r="D593" s="7">
        <v>43920</v>
      </c>
      <c r="E593" s="6" t="s">
        <v>31</v>
      </c>
      <c r="F593" s="6" t="s">
        <v>44</v>
      </c>
      <c r="G593" s="6" t="s">
        <v>45</v>
      </c>
      <c r="H593" s="8" t="s">
        <v>21</v>
      </c>
      <c r="I593" s="9">
        <v>54.999999999999993</v>
      </c>
      <c r="J593" s="10">
        <v>3000</v>
      </c>
      <c r="K593" s="11">
        <f>Table1[[#This Row],[Price per Unit]]*Table1[[#This Row],[Units Sold]]</f>
        <v>164999.99999999997</v>
      </c>
      <c r="L593" s="11">
        <v>49499.999999999993</v>
      </c>
      <c r="M593" s="12">
        <f>Table1[[#This Row],[Operating Profit]]/Table1[[#This Row],[Total Sales]]</f>
        <v>0.3</v>
      </c>
      <c r="N593" s="6" t="s">
        <v>18</v>
      </c>
    </row>
    <row r="594" spans="2:14" ht="14.25" customHeight="1" x14ac:dyDescent="0.3">
      <c r="B594" s="6" t="s">
        <v>30</v>
      </c>
      <c r="C594" s="6">
        <v>1128299</v>
      </c>
      <c r="D594" s="7">
        <v>43921</v>
      </c>
      <c r="E594" s="6" t="s">
        <v>31</v>
      </c>
      <c r="F594" s="6" t="s">
        <v>44</v>
      </c>
      <c r="G594" s="6" t="s">
        <v>45</v>
      </c>
      <c r="H594" s="8" t="s">
        <v>22</v>
      </c>
      <c r="I594" s="9">
        <v>60</v>
      </c>
      <c r="J594" s="10">
        <v>1500</v>
      </c>
      <c r="K594" s="11">
        <f>Table1[[#This Row],[Price per Unit]]*Table1[[#This Row],[Units Sold]]</f>
        <v>90000</v>
      </c>
      <c r="L594" s="11">
        <v>45000</v>
      </c>
      <c r="M594" s="12">
        <f>Table1[[#This Row],[Operating Profit]]/Table1[[#This Row],[Total Sales]]</f>
        <v>0.5</v>
      </c>
      <c r="N594" s="6" t="s">
        <v>18</v>
      </c>
    </row>
    <row r="595" spans="2:14" ht="14.25" customHeight="1" x14ac:dyDescent="0.3">
      <c r="B595" s="6" t="s">
        <v>30</v>
      </c>
      <c r="C595" s="6">
        <v>1128299</v>
      </c>
      <c r="D595" s="7">
        <v>43922</v>
      </c>
      <c r="E595" s="6" t="s">
        <v>31</v>
      </c>
      <c r="F595" s="6" t="s">
        <v>44</v>
      </c>
      <c r="G595" s="6" t="s">
        <v>45</v>
      </c>
      <c r="H595" s="8" t="s">
        <v>23</v>
      </c>
      <c r="I595" s="9">
        <v>54.999999999999993</v>
      </c>
      <c r="J595" s="10">
        <v>3500</v>
      </c>
      <c r="K595" s="11">
        <f>Table1[[#This Row],[Price per Unit]]*Table1[[#This Row],[Units Sold]]</f>
        <v>192499.99999999997</v>
      </c>
      <c r="L595" s="11">
        <v>28875</v>
      </c>
      <c r="M595" s="12">
        <f>Table1[[#This Row],[Operating Profit]]/Table1[[#This Row],[Total Sales]]</f>
        <v>0.15000000000000002</v>
      </c>
      <c r="N595" s="6" t="s">
        <v>18</v>
      </c>
    </row>
    <row r="596" spans="2:14" ht="14.25" customHeight="1" x14ac:dyDescent="0.3">
      <c r="B596" s="6" t="s">
        <v>30</v>
      </c>
      <c r="C596" s="6">
        <v>1128299</v>
      </c>
      <c r="D596" s="7">
        <v>43923</v>
      </c>
      <c r="E596" s="6" t="s">
        <v>31</v>
      </c>
      <c r="F596" s="6" t="s">
        <v>44</v>
      </c>
      <c r="G596" s="6" t="s">
        <v>45</v>
      </c>
      <c r="H596" s="8" t="s">
        <v>17</v>
      </c>
      <c r="I596" s="9">
        <v>60</v>
      </c>
      <c r="J596" s="10">
        <v>5250</v>
      </c>
      <c r="K596" s="11">
        <f>Table1[[#This Row],[Price per Unit]]*Table1[[#This Row],[Units Sold]]</f>
        <v>315000</v>
      </c>
      <c r="L596" s="11">
        <v>110250.00000000001</v>
      </c>
      <c r="M596" s="12">
        <f>Table1[[#This Row],[Operating Profit]]/Table1[[#This Row],[Total Sales]]</f>
        <v>0.35000000000000003</v>
      </c>
      <c r="N596" s="6" t="s">
        <v>18</v>
      </c>
    </row>
    <row r="597" spans="2:14" ht="14.25" customHeight="1" x14ac:dyDescent="0.3">
      <c r="B597" s="6" t="s">
        <v>30</v>
      </c>
      <c r="C597" s="6">
        <v>1128299</v>
      </c>
      <c r="D597" s="7">
        <v>43924</v>
      </c>
      <c r="E597" s="6" t="s">
        <v>31</v>
      </c>
      <c r="F597" s="6" t="s">
        <v>44</v>
      </c>
      <c r="G597" s="6" t="s">
        <v>45</v>
      </c>
      <c r="H597" s="8" t="s">
        <v>19</v>
      </c>
      <c r="I597" s="9">
        <v>65</v>
      </c>
      <c r="J597" s="10">
        <v>3250</v>
      </c>
      <c r="K597" s="11">
        <f>Table1[[#This Row],[Price per Unit]]*Table1[[#This Row],[Units Sold]]</f>
        <v>211250</v>
      </c>
      <c r="L597" s="11">
        <v>42250</v>
      </c>
      <c r="M597" s="12">
        <f>Table1[[#This Row],[Operating Profit]]/Table1[[#This Row],[Total Sales]]</f>
        <v>0.2</v>
      </c>
      <c r="N597" s="6" t="s">
        <v>18</v>
      </c>
    </row>
    <row r="598" spans="2:14" ht="14.25" customHeight="1" x14ac:dyDescent="0.3">
      <c r="B598" s="6" t="s">
        <v>30</v>
      </c>
      <c r="C598" s="6">
        <v>1128299</v>
      </c>
      <c r="D598" s="7">
        <v>43925</v>
      </c>
      <c r="E598" s="6" t="s">
        <v>31</v>
      </c>
      <c r="F598" s="6" t="s">
        <v>44</v>
      </c>
      <c r="G598" s="6" t="s">
        <v>45</v>
      </c>
      <c r="H598" s="8" t="s">
        <v>20</v>
      </c>
      <c r="I598" s="9">
        <v>65</v>
      </c>
      <c r="J598" s="10">
        <v>3750</v>
      </c>
      <c r="K598" s="11">
        <f>Table1[[#This Row],[Price per Unit]]*Table1[[#This Row],[Units Sold]]</f>
        <v>243750</v>
      </c>
      <c r="L598" s="11">
        <v>85312.500000000015</v>
      </c>
      <c r="M598" s="12">
        <f>Table1[[#This Row],[Operating Profit]]/Table1[[#This Row],[Total Sales]]</f>
        <v>0.35000000000000003</v>
      </c>
      <c r="N598" s="6" t="s">
        <v>18</v>
      </c>
    </row>
    <row r="599" spans="2:14" ht="14.25" customHeight="1" x14ac:dyDescent="0.3">
      <c r="B599" s="6" t="s">
        <v>30</v>
      </c>
      <c r="C599" s="6">
        <v>1128299</v>
      </c>
      <c r="D599" s="7">
        <v>43926</v>
      </c>
      <c r="E599" s="6" t="s">
        <v>31</v>
      </c>
      <c r="F599" s="6" t="s">
        <v>44</v>
      </c>
      <c r="G599" s="6" t="s">
        <v>45</v>
      </c>
      <c r="H599" s="8" t="s">
        <v>21</v>
      </c>
      <c r="I599" s="9">
        <v>60</v>
      </c>
      <c r="J599" s="10">
        <v>2750</v>
      </c>
      <c r="K599" s="11">
        <f>Table1[[#This Row],[Price per Unit]]*Table1[[#This Row],[Units Sold]]</f>
        <v>165000</v>
      </c>
      <c r="L599" s="11">
        <v>49500</v>
      </c>
      <c r="M599" s="12">
        <f>Table1[[#This Row],[Operating Profit]]/Table1[[#This Row],[Total Sales]]</f>
        <v>0.3</v>
      </c>
      <c r="N599" s="6" t="s">
        <v>18</v>
      </c>
    </row>
    <row r="600" spans="2:14" ht="14.25" customHeight="1" x14ac:dyDescent="0.3">
      <c r="B600" s="6" t="s">
        <v>30</v>
      </c>
      <c r="C600" s="6">
        <v>1128299</v>
      </c>
      <c r="D600" s="7">
        <v>43927</v>
      </c>
      <c r="E600" s="6" t="s">
        <v>31</v>
      </c>
      <c r="F600" s="6" t="s">
        <v>44</v>
      </c>
      <c r="G600" s="6" t="s">
        <v>45</v>
      </c>
      <c r="H600" s="8" t="s">
        <v>22</v>
      </c>
      <c r="I600" s="9">
        <v>65</v>
      </c>
      <c r="J600" s="10">
        <v>1750</v>
      </c>
      <c r="K600" s="11">
        <f>Table1[[#This Row],[Price per Unit]]*Table1[[#This Row],[Units Sold]]</f>
        <v>113750</v>
      </c>
      <c r="L600" s="11">
        <v>56875</v>
      </c>
      <c r="M600" s="12">
        <f>Table1[[#This Row],[Operating Profit]]/Table1[[#This Row],[Total Sales]]</f>
        <v>0.5</v>
      </c>
      <c r="N600" s="6" t="s">
        <v>18</v>
      </c>
    </row>
    <row r="601" spans="2:14" ht="14.25" customHeight="1" x14ac:dyDescent="0.3">
      <c r="B601" s="6" t="s">
        <v>30</v>
      </c>
      <c r="C601" s="6">
        <v>1128299</v>
      </c>
      <c r="D601" s="7">
        <v>43928</v>
      </c>
      <c r="E601" s="6" t="s">
        <v>31</v>
      </c>
      <c r="F601" s="6" t="s">
        <v>44</v>
      </c>
      <c r="G601" s="6" t="s">
        <v>45</v>
      </c>
      <c r="H601" s="8" t="s">
        <v>23</v>
      </c>
      <c r="I601" s="9">
        <v>80</v>
      </c>
      <c r="J601" s="10">
        <v>3250</v>
      </c>
      <c r="K601" s="11">
        <f>Table1[[#This Row],[Price per Unit]]*Table1[[#This Row],[Units Sold]]</f>
        <v>260000</v>
      </c>
      <c r="L601" s="11">
        <v>39000.000000000007</v>
      </c>
      <c r="M601" s="12">
        <f>Table1[[#This Row],[Operating Profit]]/Table1[[#This Row],[Total Sales]]</f>
        <v>0.15000000000000002</v>
      </c>
      <c r="N601" s="6" t="s">
        <v>18</v>
      </c>
    </row>
    <row r="602" spans="2:14" ht="14.25" customHeight="1" x14ac:dyDescent="0.3">
      <c r="B602" s="6" t="s">
        <v>30</v>
      </c>
      <c r="C602" s="6">
        <v>1128299</v>
      </c>
      <c r="D602" s="7">
        <v>43929</v>
      </c>
      <c r="E602" s="6" t="s">
        <v>31</v>
      </c>
      <c r="F602" s="6" t="s">
        <v>44</v>
      </c>
      <c r="G602" s="6" t="s">
        <v>45</v>
      </c>
      <c r="H602" s="8" t="s">
        <v>17</v>
      </c>
      <c r="I602" s="9">
        <v>60</v>
      </c>
      <c r="J602" s="10">
        <v>5250</v>
      </c>
      <c r="K602" s="11">
        <f>Table1[[#This Row],[Price per Unit]]*Table1[[#This Row],[Units Sold]]</f>
        <v>315000</v>
      </c>
      <c r="L602" s="11">
        <v>157500</v>
      </c>
      <c r="M602" s="12">
        <f>Table1[[#This Row],[Operating Profit]]/Table1[[#This Row],[Total Sales]]</f>
        <v>0.5</v>
      </c>
      <c r="N602" s="6" t="s">
        <v>18</v>
      </c>
    </row>
    <row r="603" spans="2:14" ht="14.25" customHeight="1" x14ac:dyDescent="0.3">
      <c r="B603" s="6" t="s">
        <v>30</v>
      </c>
      <c r="C603" s="6">
        <v>1128299</v>
      </c>
      <c r="D603" s="7">
        <v>43930</v>
      </c>
      <c r="E603" s="6" t="s">
        <v>31</v>
      </c>
      <c r="F603" s="6" t="s">
        <v>44</v>
      </c>
      <c r="G603" s="6" t="s">
        <v>45</v>
      </c>
      <c r="H603" s="8" t="s">
        <v>19</v>
      </c>
      <c r="I603" s="9">
        <v>65</v>
      </c>
      <c r="J603" s="10">
        <v>3750</v>
      </c>
      <c r="K603" s="11">
        <f>Table1[[#This Row],[Price per Unit]]*Table1[[#This Row],[Units Sold]]</f>
        <v>243750</v>
      </c>
      <c r="L603" s="11">
        <v>85312.5</v>
      </c>
      <c r="M603" s="12">
        <f>Table1[[#This Row],[Operating Profit]]/Table1[[#This Row],[Total Sales]]</f>
        <v>0.35</v>
      </c>
      <c r="N603" s="6" t="s">
        <v>18</v>
      </c>
    </row>
    <row r="604" spans="2:14" ht="14.25" customHeight="1" x14ac:dyDescent="0.3">
      <c r="B604" s="6" t="s">
        <v>30</v>
      </c>
      <c r="C604" s="6">
        <v>1128299</v>
      </c>
      <c r="D604" s="7">
        <v>43931</v>
      </c>
      <c r="E604" s="6" t="s">
        <v>31</v>
      </c>
      <c r="F604" s="6" t="s">
        <v>44</v>
      </c>
      <c r="G604" s="6" t="s">
        <v>45</v>
      </c>
      <c r="H604" s="8" t="s">
        <v>20</v>
      </c>
      <c r="I604" s="9">
        <v>65</v>
      </c>
      <c r="J604" s="10">
        <v>3750</v>
      </c>
      <c r="K604" s="11">
        <f>Table1[[#This Row],[Price per Unit]]*Table1[[#This Row],[Units Sold]]</f>
        <v>243750</v>
      </c>
      <c r="L604" s="11">
        <v>121875</v>
      </c>
      <c r="M604" s="12">
        <f>Table1[[#This Row],[Operating Profit]]/Table1[[#This Row],[Total Sales]]</f>
        <v>0.5</v>
      </c>
      <c r="N604" s="6" t="s">
        <v>18</v>
      </c>
    </row>
    <row r="605" spans="2:14" ht="14.25" customHeight="1" x14ac:dyDescent="0.3">
      <c r="B605" s="6" t="s">
        <v>30</v>
      </c>
      <c r="C605" s="6">
        <v>1128299</v>
      </c>
      <c r="D605" s="7">
        <v>43932</v>
      </c>
      <c r="E605" s="6" t="s">
        <v>31</v>
      </c>
      <c r="F605" s="6" t="s">
        <v>44</v>
      </c>
      <c r="G605" s="6" t="s">
        <v>45</v>
      </c>
      <c r="H605" s="8" t="s">
        <v>21</v>
      </c>
      <c r="I605" s="9">
        <v>60</v>
      </c>
      <c r="J605" s="10">
        <v>2750</v>
      </c>
      <c r="K605" s="11">
        <f>Table1[[#This Row],[Price per Unit]]*Table1[[#This Row],[Units Sold]]</f>
        <v>165000</v>
      </c>
      <c r="L605" s="11">
        <v>74249.999999999985</v>
      </c>
      <c r="M605" s="12">
        <f>Table1[[#This Row],[Operating Profit]]/Table1[[#This Row],[Total Sales]]</f>
        <v>0.4499999999999999</v>
      </c>
      <c r="N605" s="6" t="s">
        <v>18</v>
      </c>
    </row>
    <row r="606" spans="2:14" ht="14.25" customHeight="1" x14ac:dyDescent="0.3">
      <c r="B606" s="6" t="s">
        <v>30</v>
      </c>
      <c r="C606" s="6">
        <v>1128299</v>
      </c>
      <c r="D606" s="7">
        <v>43933</v>
      </c>
      <c r="E606" s="6" t="s">
        <v>31</v>
      </c>
      <c r="F606" s="6" t="s">
        <v>44</v>
      </c>
      <c r="G606" s="6" t="s">
        <v>45</v>
      </c>
      <c r="H606" s="8" t="s">
        <v>22</v>
      </c>
      <c r="I606" s="9">
        <v>65</v>
      </c>
      <c r="J606" s="10">
        <v>1750</v>
      </c>
      <c r="K606" s="11">
        <f>Table1[[#This Row],[Price per Unit]]*Table1[[#This Row],[Units Sold]]</f>
        <v>113750</v>
      </c>
      <c r="L606" s="11">
        <v>73937.500000000015</v>
      </c>
      <c r="M606" s="12">
        <f>Table1[[#This Row],[Operating Profit]]/Table1[[#This Row],[Total Sales]]</f>
        <v>0.65000000000000013</v>
      </c>
      <c r="N606" s="6" t="s">
        <v>18</v>
      </c>
    </row>
    <row r="607" spans="2:14" ht="14.25" customHeight="1" x14ac:dyDescent="0.3">
      <c r="B607" s="6" t="s">
        <v>30</v>
      </c>
      <c r="C607" s="6">
        <v>1128299</v>
      </c>
      <c r="D607" s="7">
        <v>43934</v>
      </c>
      <c r="E607" s="6" t="s">
        <v>31</v>
      </c>
      <c r="F607" s="6" t="s">
        <v>44</v>
      </c>
      <c r="G607" s="6" t="s">
        <v>45</v>
      </c>
      <c r="H607" s="8" t="s">
        <v>23</v>
      </c>
      <c r="I607" s="9">
        <v>80</v>
      </c>
      <c r="J607" s="10">
        <v>4750</v>
      </c>
      <c r="K607" s="11">
        <f>Table1[[#This Row],[Price per Unit]]*Table1[[#This Row],[Units Sold]]</f>
        <v>380000</v>
      </c>
      <c r="L607" s="11">
        <v>114000</v>
      </c>
      <c r="M607" s="12">
        <f>Table1[[#This Row],[Operating Profit]]/Table1[[#This Row],[Total Sales]]</f>
        <v>0.3</v>
      </c>
      <c r="N607" s="6" t="s">
        <v>18</v>
      </c>
    </row>
    <row r="608" spans="2:14" ht="14.25" customHeight="1" x14ac:dyDescent="0.3">
      <c r="B608" s="6" t="s">
        <v>30</v>
      </c>
      <c r="C608" s="6">
        <v>1128299</v>
      </c>
      <c r="D608" s="7">
        <v>43935</v>
      </c>
      <c r="E608" s="6" t="s">
        <v>31</v>
      </c>
      <c r="F608" s="6" t="s">
        <v>44</v>
      </c>
      <c r="G608" s="6" t="s">
        <v>45</v>
      </c>
      <c r="H608" s="8" t="s">
        <v>17</v>
      </c>
      <c r="I608" s="9">
        <v>60</v>
      </c>
      <c r="J608" s="10">
        <v>7250</v>
      </c>
      <c r="K608" s="11">
        <f>Table1[[#This Row],[Price per Unit]]*Table1[[#This Row],[Units Sold]]</f>
        <v>435000</v>
      </c>
      <c r="L608" s="11">
        <v>217500</v>
      </c>
      <c r="M608" s="12">
        <f>Table1[[#This Row],[Operating Profit]]/Table1[[#This Row],[Total Sales]]</f>
        <v>0.5</v>
      </c>
      <c r="N608" s="6" t="s">
        <v>18</v>
      </c>
    </row>
    <row r="609" spans="2:14" ht="14.25" customHeight="1" x14ac:dyDescent="0.3">
      <c r="B609" s="6" t="s">
        <v>30</v>
      </c>
      <c r="C609" s="6">
        <v>1128299</v>
      </c>
      <c r="D609" s="7">
        <v>43936</v>
      </c>
      <c r="E609" s="6" t="s">
        <v>31</v>
      </c>
      <c r="F609" s="6" t="s">
        <v>44</v>
      </c>
      <c r="G609" s="6" t="s">
        <v>45</v>
      </c>
      <c r="H609" s="8" t="s">
        <v>19</v>
      </c>
      <c r="I609" s="9">
        <v>65</v>
      </c>
      <c r="J609" s="10">
        <v>5750</v>
      </c>
      <c r="K609" s="11">
        <f>Table1[[#This Row],[Price per Unit]]*Table1[[#This Row],[Units Sold]]</f>
        <v>373750</v>
      </c>
      <c r="L609" s="11">
        <v>130812.49999999999</v>
      </c>
      <c r="M609" s="12">
        <f>Table1[[#This Row],[Operating Profit]]/Table1[[#This Row],[Total Sales]]</f>
        <v>0.35</v>
      </c>
      <c r="N609" s="6" t="s">
        <v>18</v>
      </c>
    </row>
    <row r="610" spans="2:14" ht="14.25" customHeight="1" x14ac:dyDescent="0.3">
      <c r="B610" s="6" t="s">
        <v>30</v>
      </c>
      <c r="C610" s="6">
        <v>1128299</v>
      </c>
      <c r="D610" s="7">
        <v>43937</v>
      </c>
      <c r="E610" s="6" t="s">
        <v>31</v>
      </c>
      <c r="F610" s="6" t="s">
        <v>44</v>
      </c>
      <c r="G610" s="6" t="s">
        <v>45</v>
      </c>
      <c r="H610" s="8" t="s">
        <v>20</v>
      </c>
      <c r="I610" s="9">
        <v>65</v>
      </c>
      <c r="J610" s="10">
        <v>5750</v>
      </c>
      <c r="K610" s="11">
        <f>Table1[[#This Row],[Price per Unit]]*Table1[[#This Row],[Units Sold]]</f>
        <v>373750</v>
      </c>
      <c r="L610" s="11">
        <v>186875</v>
      </c>
      <c r="M610" s="12">
        <f>Table1[[#This Row],[Operating Profit]]/Table1[[#This Row],[Total Sales]]</f>
        <v>0.5</v>
      </c>
      <c r="N610" s="6" t="s">
        <v>18</v>
      </c>
    </row>
    <row r="611" spans="2:14" ht="14.25" customHeight="1" x14ac:dyDescent="0.3">
      <c r="B611" s="6" t="s">
        <v>30</v>
      </c>
      <c r="C611" s="6">
        <v>1128299</v>
      </c>
      <c r="D611" s="7">
        <v>43938</v>
      </c>
      <c r="E611" s="6" t="s">
        <v>31</v>
      </c>
      <c r="F611" s="6" t="s">
        <v>44</v>
      </c>
      <c r="G611" s="6" t="s">
        <v>45</v>
      </c>
      <c r="H611" s="8" t="s">
        <v>21</v>
      </c>
      <c r="I611" s="9">
        <v>65</v>
      </c>
      <c r="J611" s="10">
        <v>4500</v>
      </c>
      <c r="K611" s="11">
        <f>Table1[[#This Row],[Price per Unit]]*Table1[[#This Row],[Units Sold]]</f>
        <v>292500</v>
      </c>
      <c r="L611" s="11">
        <v>131625</v>
      </c>
      <c r="M611" s="12">
        <f>Table1[[#This Row],[Operating Profit]]/Table1[[#This Row],[Total Sales]]</f>
        <v>0.45</v>
      </c>
      <c r="N611" s="6" t="s">
        <v>18</v>
      </c>
    </row>
    <row r="612" spans="2:14" ht="14.25" customHeight="1" x14ac:dyDescent="0.3">
      <c r="B612" s="6" t="s">
        <v>30</v>
      </c>
      <c r="C612" s="6">
        <v>1128299</v>
      </c>
      <c r="D612" s="7">
        <v>43939</v>
      </c>
      <c r="E612" s="6" t="s">
        <v>31</v>
      </c>
      <c r="F612" s="6" t="s">
        <v>44</v>
      </c>
      <c r="G612" s="6" t="s">
        <v>45</v>
      </c>
      <c r="H612" s="8" t="s">
        <v>22</v>
      </c>
      <c r="I612" s="9">
        <v>70</v>
      </c>
      <c r="J612" s="10">
        <v>3250</v>
      </c>
      <c r="K612" s="11">
        <f>Table1[[#This Row],[Price per Unit]]*Table1[[#This Row],[Units Sold]]</f>
        <v>227500</v>
      </c>
      <c r="L612" s="11">
        <v>147875.00000000003</v>
      </c>
      <c r="M612" s="12">
        <f>Table1[[#This Row],[Operating Profit]]/Table1[[#This Row],[Total Sales]]</f>
        <v>0.65000000000000013</v>
      </c>
      <c r="N612" s="6" t="s">
        <v>18</v>
      </c>
    </row>
    <row r="613" spans="2:14" ht="14.25" customHeight="1" x14ac:dyDescent="0.3">
      <c r="B613" s="6" t="s">
        <v>30</v>
      </c>
      <c r="C613" s="6">
        <v>1128299</v>
      </c>
      <c r="D613" s="7">
        <v>43940</v>
      </c>
      <c r="E613" s="6" t="s">
        <v>31</v>
      </c>
      <c r="F613" s="6" t="s">
        <v>44</v>
      </c>
      <c r="G613" s="6" t="s">
        <v>45</v>
      </c>
      <c r="H613" s="8" t="s">
        <v>23</v>
      </c>
      <c r="I613" s="9">
        <v>85.000000000000014</v>
      </c>
      <c r="J613" s="10">
        <v>6250</v>
      </c>
      <c r="K613" s="11">
        <f>Table1[[#This Row],[Price per Unit]]*Table1[[#This Row],[Units Sold]]</f>
        <v>531250.00000000012</v>
      </c>
      <c r="L613" s="11">
        <v>159375.00000000003</v>
      </c>
      <c r="M613" s="12">
        <f>Table1[[#This Row],[Operating Profit]]/Table1[[#This Row],[Total Sales]]</f>
        <v>0.3</v>
      </c>
      <c r="N613" s="6" t="s">
        <v>18</v>
      </c>
    </row>
    <row r="614" spans="2:14" ht="14.25" customHeight="1" x14ac:dyDescent="0.3">
      <c r="B614" s="6" t="s">
        <v>30</v>
      </c>
      <c r="C614" s="6">
        <v>1128299</v>
      </c>
      <c r="D614" s="7">
        <v>43941</v>
      </c>
      <c r="E614" s="6" t="s">
        <v>31</v>
      </c>
      <c r="F614" s="6" t="s">
        <v>44</v>
      </c>
      <c r="G614" s="6" t="s">
        <v>45</v>
      </c>
      <c r="H614" s="8" t="s">
        <v>17</v>
      </c>
      <c r="I614" s="9">
        <v>65</v>
      </c>
      <c r="J614" s="10">
        <v>7750</v>
      </c>
      <c r="K614" s="11">
        <f>Table1[[#This Row],[Price per Unit]]*Table1[[#This Row],[Units Sold]]</f>
        <v>503750</v>
      </c>
      <c r="L614" s="11">
        <v>226687.5</v>
      </c>
      <c r="M614" s="12">
        <f>Table1[[#This Row],[Operating Profit]]/Table1[[#This Row],[Total Sales]]</f>
        <v>0.45</v>
      </c>
      <c r="N614" s="6" t="s">
        <v>18</v>
      </c>
    </row>
    <row r="615" spans="2:14" ht="14.25" customHeight="1" x14ac:dyDescent="0.3">
      <c r="B615" s="6" t="s">
        <v>30</v>
      </c>
      <c r="C615" s="6">
        <v>1128299</v>
      </c>
      <c r="D615" s="7">
        <v>43942</v>
      </c>
      <c r="E615" s="6" t="s">
        <v>31</v>
      </c>
      <c r="F615" s="6" t="s">
        <v>44</v>
      </c>
      <c r="G615" s="6" t="s">
        <v>45</v>
      </c>
      <c r="H615" s="8" t="s">
        <v>19</v>
      </c>
      <c r="I615" s="9">
        <v>70</v>
      </c>
      <c r="J615" s="10">
        <v>6250</v>
      </c>
      <c r="K615" s="11">
        <f>Table1[[#This Row],[Price per Unit]]*Table1[[#This Row],[Units Sold]]</f>
        <v>437500</v>
      </c>
      <c r="L615" s="11">
        <v>131250</v>
      </c>
      <c r="M615" s="12">
        <f>Table1[[#This Row],[Operating Profit]]/Table1[[#This Row],[Total Sales]]</f>
        <v>0.3</v>
      </c>
      <c r="N615" s="6" t="s">
        <v>18</v>
      </c>
    </row>
    <row r="616" spans="2:14" ht="14.25" customHeight="1" x14ac:dyDescent="0.3">
      <c r="B616" s="6" t="s">
        <v>30</v>
      </c>
      <c r="C616" s="6">
        <v>1128299</v>
      </c>
      <c r="D616" s="7">
        <v>43943</v>
      </c>
      <c r="E616" s="6" t="s">
        <v>31</v>
      </c>
      <c r="F616" s="6" t="s">
        <v>44</v>
      </c>
      <c r="G616" s="6" t="s">
        <v>45</v>
      </c>
      <c r="H616" s="8" t="s">
        <v>20</v>
      </c>
      <c r="I616" s="9">
        <v>70</v>
      </c>
      <c r="J616" s="10">
        <v>5750</v>
      </c>
      <c r="K616" s="11">
        <f>Table1[[#This Row],[Price per Unit]]*Table1[[#This Row],[Units Sold]]</f>
        <v>402500</v>
      </c>
      <c r="L616" s="11">
        <v>181125</v>
      </c>
      <c r="M616" s="12">
        <f>Table1[[#This Row],[Operating Profit]]/Table1[[#This Row],[Total Sales]]</f>
        <v>0.45</v>
      </c>
      <c r="N616" s="6" t="s">
        <v>18</v>
      </c>
    </row>
    <row r="617" spans="2:14" ht="14.25" customHeight="1" x14ac:dyDescent="0.3">
      <c r="B617" s="6" t="s">
        <v>30</v>
      </c>
      <c r="C617" s="6">
        <v>1128299</v>
      </c>
      <c r="D617" s="7">
        <v>43944</v>
      </c>
      <c r="E617" s="6" t="s">
        <v>31</v>
      </c>
      <c r="F617" s="6" t="s">
        <v>44</v>
      </c>
      <c r="G617" s="6" t="s">
        <v>45</v>
      </c>
      <c r="H617" s="8" t="s">
        <v>21</v>
      </c>
      <c r="I617" s="9">
        <v>65</v>
      </c>
      <c r="J617" s="10">
        <v>4750</v>
      </c>
      <c r="K617" s="11">
        <f>Table1[[#This Row],[Price per Unit]]*Table1[[#This Row],[Units Sold]]</f>
        <v>308750</v>
      </c>
      <c r="L617" s="11">
        <v>123499.99999999999</v>
      </c>
      <c r="M617" s="12">
        <f>Table1[[#This Row],[Operating Profit]]/Table1[[#This Row],[Total Sales]]</f>
        <v>0.39999999999999997</v>
      </c>
      <c r="N617" s="6" t="s">
        <v>18</v>
      </c>
    </row>
    <row r="618" spans="2:14" ht="14.25" customHeight="1" x14ac:dyDescent="0.3">
      <c r="B618" s="6" t="s">
        <v>30</v>
      </c>
      <c r="C618" s="6">
        <v>1128299</v>
      </c>
      <c r="D618" s="7">
        <v>43945</v>
      </c>
      <c r="E618" s="6" t="s">
        <v>31</v>
      </c>
      <c r="F618" s="6" t="s">
        <v>44</v>
      </c>
      <c r="G618" s="6" t="s">
        <v>45</v>
      </c>
      <c r="H618" s="8" t="s">
        <v>22</v>
      </c>
      <c r="I618" s="9">
        <v>70</v>
      </c>
      <c r="J618" s="10">
        <v>5250</v>
      </c>
      <c r="K618" s="11">
        <f>Table1[[#This Row],[Price per Unit]]*Table1[[#This Row],[Units Sold]]</f>
        <v>367500</v>
      </c>
      <c r="L618" s="11">
        <v>220500.00000000003</v>
      </c>
      <c r="M618" s="12">
        <f>Table1[[#This Row],[Operating Profit]]/Table1[[#This Row],[Total Sales]]</f>
        <v>0.60000000000000009</v>
      </c>
      <c r="N618" s="6" t="s">
        <v>18</v>
      </c>
    </row>
    <row r="619" spans="2:14" ht="14.25" customHeight="1" x14ac:dyDescent="0.3">
      <c r="B619" s="6" t="s">
        <v>30</v>
      </c>
      <c r="C619" s="6">
        <v>1128299</v>
      </c>
      <c r="D619" s="7">
        <v>43946</v>
      </c>
      <c r="E619" s="6" t="s">
        <v>31</v>
      </c>
      <c r="F619" s="6" t="s">
        <v>44</v>
      </c>
      <c r="G619" s="6" t="s">
        <v>45</v>
      </c>
      <c r="H619" s="8" t="s">
        <v>23</v>
      </c>
      <c r="I619" s="9">
        <v>85.000000000000014</v>
      </c>
      <c r="J619" s="10">
        <v>5250</v>
      </c>
      <c r="K619" s="11">
        <f>Table1[[#This Row],[Price per Unit]]*Table1[[#This Row],[Units Sold]]</f>
        <v>446250.00000000006</v>
      </c>
      <c r="L619" s="11">
        <v>111562.50000000001</v>
      </c>
      <c r="M619" s="12">
        <f>Table1[[#This Row],[Operating Profit]]/Table1[[#This Row],[Total Sales]]</f>
        <v>0.25</v>
      </c>
      <c r="N619" s="6" t="s">
        <v>18</v>
      </c>
    </row>
    <row r="620" spans="2:14" ht="14.25" customHeight="1" x14ac:dyDescent="0.3">
      <c r="B620" s="6" t="s">
        <v>30</v>
      </c>
      <c r="C620" s="6">
        <v>1128299</v>
      </c>
      <c r="D620" s="7">
        <v>43947</v>
      </c>
      <c r="E620" s="6" t="s">
        <v>31</v>
      </c>
      <c r="F620" s="6" t="s">
        <v>44</v>
      </c>
      <c r="G620" s="6" t="s">
        <v>45</v>
      </c>
      <c r="H620" s="8" t="s">
        <v>17</v>
      </c>
      <c r="I620" s="9">
        <v>70</v>
      </c>
      <c r="J620" s="10">
        <v>7250</v>
      </c>
      <c r="K620" s="11">
        <f>Table1[[#This Row],[Price per Unit]]*Table1[[#This Row],[Units Sold]]</f>
        <v>507500</v>
      </c>
      <c r="L620" s="11">
        <v>228375</v>
      </c>
      <c r="M620" s="12">
        <f>Table1[[#This Row],[Operating Profit]]/Table1[[#This Row],[Total Sales]]</f>
        <v>0.45</v>
      </c>
      <c r="N620" s="6" t="s">
        <v>18</v>
      </c>
    </row>
    <row r="621" spans="2:14" ht="14.25" customHeight="1" x14ac:dyDescent="0.3">
      <c r="B621" s="6" t="s">
        <v>30</v>
      </c>
      <c r="C621" s="6">
        <v>1128299</v>
      </c>
      <c r="D621" s="7">
        <v>43948</v>
      </c>
      <c r="E621" s="6" t="s">
        <v>31</v>
      </c>
      <c r="F621" s="6" t="s">
        <v>44</v>
      </c>
      <c r="G621" s="6" t="s">
        <v>45</v>
      </c>
      <c r="H621" s="8" t="s">
        <v>19</v>
      </c>
      <c r="I621" s="9">
        <v>75.000000000000014</v>
      </c>
      <c r="J621" s="10">
        <v>6750</v>
      </c>
      <c r="K621" s="11">
        <f>Table1[[#This Row],[Price per Unit]]*Table1[[#This Row],[Units Sold]]</f>
        <v>506250.00000000012</v>
      </c>
      <c r="L621" s="11">
        <v>151875.00000000003</v>
      </c>
      <c r="M621" s="12">
        <f>Table1[[#This Row],[Operating Profit]]/Table1[[#This Row],[Total Sales]]</f>
        <v>0.3</v>
      </c>
      <c r="N621" s="6" t="s">
        <v>18</v>
      </c>
    </row>
    <row r="622" spans="2:14" ht="14.25" customHeight="1" x14ac:dyDescent="0.3">
      <c r="B622" s="6" t="s">
        <v>30</v>
      </c>
      <c r="C622" s="6">
        <v>1128299</v>
      </c>
      <c r="D622" s="7">
        <v>43949</v>
      </c>
      <c r="E622" s="6" t="s">
        <v>31</v>
      </c>
      <c r="F622" s="6" t="s">
        <v>44</v>
      </c>
      <c r="G622" s="6" t="s">
        <v>45</v>
      </c>
      <c r="H622" s="8" t="s">
        <v>20</v>
      </c>
      <c r="I622" s="9">
        <v>70</v>
      </c>
      <c r="J622" s="10">
        <v>5500</v>
      </c>
      <c r="K622" s="11">
        <f>Table1[[#This Row],[Price per Unit]]*Table1[[#This Row],[Units Sold]]</f>
        <v>385000</v>
      </c>
      <c r="L622" s="11">
        <v>173250</v>
      </c>
      <c r="M622" s="12">
        <f>Table1[[#This Row],[Operating Profit]]/Table1[[#This Row],[Total Sales]]</f>
        <v>0.45</v>
      </c>
      <c r="N622" s="6" t="s">
        <v>18</v>
      </c>
    </row>
    <row r="623" spans="2:14" ht="14.25" customHeight="1" x14ac:dyDescent="0.3">
      <c r="B623" s="6" t="s">
        <v>30</v>
      </c>
      <c r="C623" s="6">
        <v>1128299</v>
      </c>
      <c r="D623" s="7">
        <v>43950</v>
      </c>
      <c r="E623" s="6" t="s">
        <v>31</v>
      </c>
      <c r="F623" s="6" t="s">
        <v>44</v>
      </c>
      <c r="G623" s="6" t="s">
        <v>45</v>
      </c>
      <c r="H623" s="8" t="s">
        <v>21</v>
      </c>
      <c r="I623" s="9">
        <v>70</v>
      </c>
      <c r="J623" s="10">
        <v>5000</v>
      </c>
      <c r="K623" s="11">
        <f>Table1[[#This Row],[Price per Unit]]*Table1[[#This Row],[Units Sold]]</f>
        <v>350000</v>
      </c>
      <c r="L623" s="11">
        <v>140000</v>
      </c>
      <c r="M623" s="12">
        <f>Table1[[#This Row],[Operating Profit]]/Table1[[#This Row],[Total Sales]]</f>
        <v>0.4</v>
      </c>
      <c r="N623" s="6" t="s">
        <v>18</v>
      </c>
    </row>
    <row r="624" spans="2:14" ht="14.25" customHeight="1" x14ac:dyDescent="0.3">
      <c r="B624" s="6" t="s">
        <v>30</v>
      </c>
      <c r="C624" s="6">
        <v>1128299</v>
      </c>
      <c r="D624" s="7">
        <v>43951</v>
      </c>
      <c r="E624" s="6" t="s">
        <v>31</v>
      </c>
      <c r="F624" s="6" t="s">
        <v>44</v>
      </c>
      <c r="G624" s="6" t="s">
        <v>45</v>
      </c>
      <c r="H624" s="8" t="s">
        <v>22</v>
      </c>
      <c r="I624" s="9">
        <v>75</v>
      </c>
      <c r="J624" s="10">
        <v>5000</v>
      </c>
      <c r="K624" s="11">
        <f>Table1[[#This Row],[Price per Unit]]*Table1[[#This Row],[Units Sold]]</f>
        <v>375000</v>
      </c>
      <c r="L624" s="11">
        <v>225000.00000000003</v>
      </c>
      <c r="M624" s="12">
        <f>Table1[[#This Row],[Operating Profit]]/Table1[[#This Row],[Total Sales]]</f>
        <v>0.60000000000000009</v>
      </c>
      <c r="N624" s="6" t="s">
        <v>18</v>
      </c>
    </row>
    <row r="625" spans="2:14" ht="14.25" customHeight="1" x14ac:dyDescent="0.3">
      <c r="B625" s="6" t="s">
        <v>30</v>
      </c>
      <c r="C625" s="6">
        <v>1128299</v>
      </c>
      <c r="D625" s="7">
        <v>43952</v>
      </c>
      <c r="E625" s="6" t="s">
        <v>31</v>
      </c>
      <c r="F625" s="6" t="s">
        <v>44</v>
      </c>
      <c r="G625" s="6" t="s">
        <v>45</v>
      </c>
      <c r="H625" s="8" t="s">
        <v>23</v>
      </c>
      <c r="I625" s="9">
        <v>80</v>
      </c>
      <c r="J625" s="10">
        <v>4000</v>
      </c>
      <c r="K625" s="11">
        <f>Table1[[#This Row],[Price per Unit]]*Table1[[#This Row],[Units Sold]]</f>
        <v>320000</v>
      </c>
      <c r="L625" s="11">
        <v>80000</v>
      </c>
      <c r="M625" s="12">
        <f>Table1[[#This Row],[Operating Profit]]/Table1[[#This Row],[Total Sales]]</f>
        <v>0.25</v>
      </c>
      <c r="N625" s="6" t="s">
        <v>18</v>
      </c>
    </row>
    <row r="626" spans="2:14" ht="14.25" customHeight="1" x14ac:dyDescent="0.3">
      <c r="B626" s="6" t="s">
        <v>30</v>
      </c>
      <c r="C626" s="6">
        <v>1128299</v>
      </c>
      <c r="D626" s="7">
        <v>43953</v>
      </c>
      <c r="E626" s="6" t="s">
        <v>31</v>
      </c>
      <c r="F626" s="6" t="s">
        <v>44</v>
      </c>
      <c r="G626" s="6" t="s">
        <v>45</v>
      </c>
      <c r="H626" s="8" t="s">
        <v>17</v>
      </c>
      <c r="I626" s="9">
        <v>65.000000000000014</v>
      </c>
      <c r="J626" s="10">
        <v>6000</v>
      </c>
      <c r="K626" s="11">
        <f>Table1[[#This Row],[Price per Unit]]*Table1[[#This Row],[Units Sold]]</f>
        <v>390000.00000000006</v>
      </c>
      <c r="L626" s="11">
        <v>156000.00000000003</v>
      </c>
      <c r="M626" s="12">
        <f>Table1[[#This Row],[Operating Profit]]/Table1[[#This Row],[Total Sales]]</f>
        <v>0.4</v>
      </c>
      <c r="N626" s="6" t="s">
        <v>18</v>
      </c>
    </row>
    <row r="627" spans="2:14" ht="14.25" customHeight="1" x14ac:dyDescent="0.3">
      <c r="B627" s="6" t="s">
        <v>30</v>
      </c>
      <c r="C627" s="6">
        <v>1128299</v>
      </c>
      <c r="D627" s="7">
        <v>43954</v>
      </c>
      <c r="E627" s="6" t="s">
        <v>31</v>
      </c>
      <c r="F627" s="6" t="s">
        <v>44</v>
      </c>
      <c r="G627" s="6" t="s">
        <v>45</v>
      </c>
      <c r="H627" s="8" t="s">
        <v>19</v>
      </c>
      <c r="I627" s="9">
        <v>70.000000000000014</v>
      </c>
      <c r="J627" s="10">
        <v>6000</v>
      </c>
      <c r="K627" s="11">
        <f>Table1[[#This Row],[Price per Unit]]*Table1[[#This Row],[Units Sold]]</f>
        <v>420000.00000000006</v>
      </c>
      <c r="L627" s="11">
        <v>105000.00000000001</v>
      </c>
      <c r="M627" s="12">
        <f>Table1[[#This Row],[Operating Profit]]/Table1[[#This Row],[Total Sales]]</f>
        <v>0.25</v>
      </c>
      <c r="N627" s="6" t="s">
        <v>18</v>
      </c>
    </row>
    <row r="628" spans="2:14" ht="14.25" customHeight="1" x14ac:dyDescent="0.3">
      <c r="B628" s="6" t="s">
        <v>30</v>
      </c>
      <c r="C628" s="6">
        <v>1128299</v>
      </c>
      <c r="D628" s="7">
        <v>43955</v>
      </c>
      <c r="E628" s="6" t="s">
        <v>31</v>
      </c>
      <c r="F628" s="6" t="s">
        <v>44</v>
      </c>
      <c r="G628" s="6" t="s">
        <v>45</v>
      </c>
      <c r="H628" s="8" t="s">
        <v>20</v>
      </c>
      <c r="I628" s="9">
        <v>65.000000000000014</v>
      </c>
      <c r="J628" s="10">
        <v>4500</v>
      </c>
      <c r="K628" s="11">
        <f>Table1[[#This Row],[Price per Unit]]*Table1[[#This Row],[Units Sold]]</f>
        <v>292500.00000000006</v>
      </c>
      <c r="L628" s="11">
        <v>117000.00000000003</v>
      </c>
      <c r="M628" s="12">
        <f>Table1[[#This Row],[Operating Profit]]/Table1[[#This Row],[Total Sales]]</f>
        <v>0.4</v>
      </c>
      <c r="N628" s="6" t="s">
        <v>18</v>
      </c>
    </row>
    <row r="629" spans="2:14" ht="14.25" customHeight="1" x14ac:dyDescent="0.3">
      <c r="B629" s="6" t="s">
        <v>30</v>
      </c>
      <c r="C629" s="6">
        <v>1128299</v>
      </c>
      <c r="D629" s="7">
        <v>43956</v>
      </c>
      <c r="E629" s="6" t="s">
        <v>31</v>
      </c>
      <c r="F629" s="6" t="s">
        <v>44</v>
      </c>
      <c r="G629" s="6" t="s">
        <v>45</v>
      </c>
      <c r="H629" s="8" t="s">
        <v>21</v>
      </c>
      <c r="I629" s="9">
        <v>65.000000000000014</v>
      </c>
      <c r="J629" s="10">
        <v>4000</v>
      </c>
      <c r="K629" s="11">
        <f>Table1[[#This Row],[Price per Unit]]*Table1[[#This Row],[Units Sold]]</f>
        <v>260000.00000000006</v>
      </c>
      <c r="L629" s="11">
        <v>91000.000000000015</v>
      </c>
      <c r="M629" s="12">
        <f>Table1[[#This Row],[Operating Profit]]/Table1[[#This Row],[Total Sales]]</f>
        <v>0.35</v>
      </c>
      <c r="N629" s="6" t="s">
        <v>18</v>
      </c>
    </row>
    <row r="630" spans="2:14" ht="14.25" customHeight="1" x14ac:dyDescent="0.3">
      <c r="B630" s="6" t="s">
        <v>30</v>
      </c>
      <c r="C630" s="6">
        <v>1128299</v>
      </c>
      <c r="D630" s="7">
        <v>43957</v>
      </c>
      <c r="E630" s="6" t="s">
        <v>31</v>
      </c>
      <c r="F630" s="6" t="s">
        <v>44</v>
      </c>
      <c r="G630" s="6" t="s">
        <v>45</v>
      </c>
      <c r="H630" s="8" t="s">
        <v>22</v>
      </c>
      <c r="I630" s="9">
        <v>75.000000000000014</v>
      </c>
      <c r="J630" s="10">
        <v>4000</v>
      </c>
      <c r="K630" s="11">
        <f>Table1[[#This Row],[Price per Unit]]*Table1[[#This Row],[Units Sold]]</f>
        <v>300000.00000000006</v>
      </c>
      <c r="L630" s="11">
        <v>165000.00000000009</v>
      </c>
      <c r="M630" s="12">
        <f>Table1[[#This Row],[Operating Profit]]/Table1[[#This Row],[Total Sales]]</f>
        <v>0.55000000000000016</v>
      </c>
      <c r="N630" s="6" t="s">
        <v>18</v>
      </c>
    </row>
    <row r="631" spans="2:14" ht="14.25" customHeight="1" x14ac:dyDescent="0.3">
      <c r="B631" s="6" t="s">
        <v>30</v>
      </c>
      <c r="C631" s="6">
        <v>1128299</v>
      </c>
      <c r="D631" s="7">
        <v>43958</v>
      </c>
      <c r="E631" s="6" t="s">
        <v>31</v>
      </c>
      <c r="F631" s="6" t="s">
        <v>44</v>
      </c>
      <c r="G631" s="6" t="s">
        <v>45</v>
      </c>
      <c r="H631" s="8" t="s">
        <v>23</v>
      </c>
      <c r="I631" s="9">
        <v>70</v>
      </c>
      <c r="J631" s="10">
        <v>4250</v>
      </c>
      <c r="K631" s="11">
        <f>Table1[[#This Row],[Price per Unit]]*Table1[[#This Row],[Units Sold]]</f>
        <v>297500</v>
      </c>
      <c r="L631" s="11">
        <v>59500</v>
      </c>
      <c r="M631" s="12">
        <f>Table1[[#This Row],[Operating Profit]]/Table1[[#This Row],[Total Sales]]</f>
        <v>0.2</v>
      </c>
      <c r="N631" s="6" t="s">
        <v>18</v>
      </c>
    </row>
    <row r="632" spans="2:14" ht="14.25" customHeight="1" x14ac:dyDescent="0.3">
      <c r="B632" s="6" t="s">
        <v>30</v>
      </c>
      <c r="C632" s="6">
        <v>1128299</v>
      </c>
      <c r="D632" s="7">
        <v>43959</v>
      </c>
      <c r="E632" s="6" t="s">
        <v>31</v>
      </c>
      <c r="F632" s="6" t="s">
        <v>44</v>
      </c>
      <c r="G632" s="6" t="s">
        <v>45</v>
      </c>
      <c r="H632" s="8" t="s">
        <v>17</v>
      </c>
      <c r="I632" s="9">
        <v>55.000000000000007</v>
      </c>
      <c r="J632" s="10">
        <v>5250</v>
      </c>
      <c r="K632" s="11">
        <f>Table1[[#This Row],[Price per Unit]]*Table1[[#This Row],[Units Sold]]</f>
        <v>288750.00000000006</v>
      </c>
      <c r="L632" s="11">
        <v>115500.00000000003</v>
      </c>
      <c r="M632" s="12">
        <f>Table1[[#This Row],[Operating Profit]]/Table1[[#This Row],[Total Sales]]</f>
        <v>0.4</v>
      </c>
      <c r="N632" s="6" t="s">
        <v>18</v>
      </c>
    </row>
    <row r="633" spans="2:14" ht="14.25" customHeight="1" x14ac:dyDescent="0.3">
      <c r="B633" s="6" t="s">
        <v>30</v>
      </c>
      <c r="C633" s="6">
        <v>1128299</v>
      </c>
      <c r="D633" s="7">
        <v>43960</v>
      </c>
      <c r="E633" s="6" t="s">
        <v>31</v>
      </c>
      <c r="F633" s="6" t="s">
        <v>44</v>
      </c>
      <c r="G633" s="6" t="s">
        <v>45</v>
      </c>
      <c r="H633" s="8" t="s">
        <v>19</v>
      </c>
      <c r="I633" s="9">
        <v>60.000000000000007</v>
      </c>
      <c r="J633" s="10">
        <v>5250</v>
      </c>
      <c r="K633" s="11">
        <f>Table1[[#This Row],[Price per Unit]]*Table1[[#This Row],[Units Sold]]</f>
        <v>315000.00000000006</v>
      </c>
      <c r="L633" s="11">
        <v>78750.000000000015</v>
      </c>
      <c r="M633" s="12">
        <f>Table1[[#This Row],[Operating Profit]]/Table1[[#This Row],[Total Sales]]</f>
        <v>0.25</v>
      </c>
      <c r="N633" s="6" t="s">
        <v>18</v>
      </c>
    </row>
    <row r="634" spans="2:14" ht="14.25" customHeight="1" x14ac:dyDescent="0.3">
      <c r="B634" s="6" t="s">
        <v>30</v>
      </c>
      <c r="C634" s="6">
        <v>1128299</v>
      </c>
      <c r="D634" s="7">
        <v>43961</v>
      </c>
      <c r="E634" s="6" t="s">
        <v>31</v>
      </c>
      <c r="F634" s="6" t="s">
        <v>44</v>
      </c>
      <c r="G634" s="6" t="s">
        <v>45</v>
      </c>
      <c r="H634" s="8" t="s">
        <v>20</v>
      </c>
      <c r="I634" s="9">
        <v>55.000000000000007</v>
      </c>
      <c r="J634" s="10">
        <v>3500</v>
      </c>
      <c r="K634" s="11">
        <f>Table1[[#This Row],[Price per Unit]]*Table1[[#This Row],[Units Sold]]</f>
        <v>192500.00000000003</v>
      </c>
      <c r="L634" s="11">
        <v>77000.000000000015</v>
      </c>
      <c r="M634" s="12">
        <f>Table1[[#This Row],[Operating Profit]]/Table1[[#This Row],[Total Sales]]</f>
        <v>0.4</v>
      </c>
      <c r="N634" s="6" t="s">
        <v>18</v>
      </c>
    </row>
    <row r="635" spans="2:14" ht="14.25" customHeight="1" x14ac:dyDescent="0.3">
      <c r="B635" s="6" t="s">
        <v>30</v>
      </c>
      <c r="C635" s="6">
        <v>1128299</v>
      </c>
      <c r="D635" s="7">
        <v>43962</v>
      </c>
      <c r="E635" s="6" t="s">
        <v>31</v>
      </c>
      <c r="F635" s="6" t="s">
        <v>44</v>
      </c>
      <c r="G635" s="6" t="s">
        <v>45</v>
      </c>
      <c r="H635" s="8" t="s">
        <v>21</v>
      </c>
      <c r="I635" s="9">
        <v>55.000000000000007</v>
      </c>
      <c r="J635" s="10">
        <v>3250</v>
      </c>
      <c r="K635" s="11">
        <f>Table1[[#This Row],[Price per Unit]]*Table1[[#This Row],[Units Sold]]</f>
        <v>178750.00000000003</v>
      </c>
      <c r="L635" s="11">
        <v>62562.500000000007</v>
      </c>
      <c r="M635" s="12">
        <f>Table1[[#This Row],[Operating Profit]]/Table1[[#This Row],[Total Sales]]</f>
        <v>0.35</v>
      </c>
      <c r="N635" s="6" t="s">
        <v>18</v>
      </c>
    </row>
    <row r="636" spans="2:14" ht="14.25" customHeight="1" x14ac:dyDescent="0.3">
      <c r="B636" s="6" t="s">
        <v>30</v>
      </c>
      <c r="C636" s="6">
        <v>1128299</v>
      </c>
      <c r="D636" s="7">
        <v>43963</v>
      </c>
      <c r="E636" s="6" t="s">
        <v>31</v>
      </c>
      <c r="F636" s="6" t="s">
        <v>44</v>
      </c>
      <c r="G636" s="6" t="s">
        <v>45</v>
      </c>
      <c r="H636" s="8" t="s">
        <v>22</v>
      </c>
      <c r="I636" s="9">
        <v>65</v>
      </c>
      <c r="J636" s="10">
        <v>3000</v>
      </c>
      <c r="K636" s="11">
        <f>Table1[[#This Row],[Price per Unit]]*Table1[[#This Row],[Units Sold]]</f>
        <v>195000</v>
      </c>
      <c r="L636" s="11">
        <v>107250.00000000003</v>
      </c>
      <c r="M636" s="12">
        <f>Table1[[#This Row],[Operating Profit]]/Table1[[#This Row],[Total Sales]]</f>
        <v>0.55000000000000016</v>
      </c>
      <c r="N636" s="6" t="s">
        <v>18</v>
      </c>
    </row>
    <row r="637" spans="2:14" ht="14.25" customHeight="1" x14ac:dyDescent="0.3">
      <c r="B637" s="6" t="s">
        <v>30</v>
      </c>
      <c r="C637" s="6">
        <v>1128299</v>
      </c>
      <c r="D637" s="7">
        <v>43964</v>
      </c>
      <c r="E637" s="6" t="s">
        <v>31</v>
      </c>
      <c r="F637" s="6" t="s">
        <v>44</v>
      </c>
      <c r="G637" s="6" t="s">
        <v>45</v>
      </c>
      <c r="H637" s="8" t="s">
        <v>23</v>
      </c>
      <c r="I637" s="9">
        <v>70</v>
      </c>
      <c r="J637" s="10">
        <v>3500</v>
      </c>
      <c r="K637" s="11">
        <f>Table1[[#This Row],[Price per Unit]]*Table1[[#This Row],[Units Sold]]</f>
        <v>245000</v>
      </c>
      <c r="L637" s="11">
        <v>49000</v>
      </c>
      <c r="M637" s="12">
        <f>Table1[[#This Row],[Operating Profit]]/Table1[[#This Row],[Total Sales]]</f>
        <v>0.2</v>
      </c>
      <c r="N637" s="6" t="s">
        <v>18</v>
      </c>
    </row>
    <row r="638" spans="2:14" ht="14.25" customHeight="1" x14ac:dyDescent="0.3">
      <c r="B638" s="6" t="s">
        <v>30</v>
      </c>
      <c r="C638" s="6">
        <v>1128299</v>
      </c>
      <c r="D638" s="7">
        <v>43965</v>
      </c>
      <c r="E638" s="6" t="s">
        <v>31</v>
      </c>
      <c r="F638" s="6" t="s">
        <v>44</v>
      </c>
      <c r="G638" s="6" t="s">
        <v>45</v>
      </c>
      <c r="H638" s="8" t="s">
        <v>17</v>
      </c>
      <c r="I638" s="9">
        <v>55.000000000000007</v>
      </c>
      <c r="J638" s="10">
        <v>5750</v>
      </c>
      <c r="K638" s="11">
        <f>Table1[[#This Row],[Price per Unit]]*Table1[[#This Row],[Units Sold]]</f>
        <v>316250.00000000006</v>
      </c>
      <c r="L638" s="11">
        <v>126500.00000000003</v>
      </c>
      <c r="M638" s="12">
        <f>Table1[[#This Row],[Operating Profit]]/Table1[[#This Row],[Total Sales]]</f>
        <v>0.4</v>
      </c>
      <c r="N638" s="6" t="s">
        <v>18</v>
      </c>
    </row>
    <row r="639" spans="2:14" ht="14.25" customHeight="1" x14ac:dyDescent="0.3">
      <c r="B639" s="6" t="s">
        <v>30</v>
      </c>
      <c r="C639" s="6">
        <v>1128299</v>
      </c>
      <c r="D639" s="7">
        <v>43966</v>
      </c>
      <c r="E639" s="6" t="s">
        <v>31</v>
      </c>
      <c r="F639" s="6" t="s">
        <v>44</v>
      </c>
      <c r="G639" s="6" t="s">
        <v>45</v>
      </c>
      <c r="H639" s="8" t="s">
        <v>19</v>
      </c>
      <c r="I639" s="9">
        <v>60.000000000000007</v>
      </c>
      <c r="J639" s="10">
        <v>5750</v>
      </c>
      <c r="K639" s="11">
        <f>Table1[[#This Row],[Price per Unit]]*Table1[[#This Row],[Units Sold]]</f>
        <v>345000.00000000006</v>
      </c>
      <c r="L639" s="11">
        <v>86250.000000000015</v>
      </c>
      <c r="M639" s="12">
        <f>Table1[[#This Row],[Operating Profit]]/Table1[[#This Row],[Total Sales]]</f>
        <v>0.25</v>
      </c>
      <c r="N639" s="6" t="s">
        <v>18</v>
      </c>
    </row>
    <row r="640" spans="2:14" ht="14.25" customHeight="1" x14ac:dyDescent="0.3">
      <c r="B640" s="6" t="s">
        <v>30</v>
      </c>
      <c r="C640" s="6">
        <v>1128299</v>
      </c>
      <c r="D640" s="7">
        <v>43967</v>
      </c>
      <c r="E640" s="6" t="s">
        <v>31</v>
      </c>
      <c r="F640" s="6" t="s">
        <v>44</v>
      </c>
      <c r="G640" s="6" t="s">
        <v>45</v>
      </c>
      <c r="H640" s="8" t="s">
        <v>20</v>
      </c>
      <c r="I640" s="9">
        <v>55.000000000000007</v>
      </c>
      <c r="J640" s="10">
        <v>4250</v>
      </c>
      <c r="K640" s="11">
        <f>Table1[[#This Row],[Price per Unit]]*Table1[[#This Row],[Units Sold]]</f>
        <v>233750.00000000003</v>
      </c>
      <c r="L640" s="11">
        <v>93500.000000000015</v>
      </c>
      <c r="M640" s="12">
        <f>Table1[[#This Row],[Operating Profit]]/Table1[[#This Row],[Total Sales]]</f>
        <v>0.4</v>
      </c>
      <c r="N640" s="6" t="s">
        <v>18</v>
      </c>
    </row>
    <row r="641" spans="2:14" ht="14.25" customHeight="1" x14ac:dyDescent="0.3">
      <c r="B641" s="6" t="s">
        <v>30</v>
      </c>
      <c r="C641" s="6">
        <v>1128299</v>
      </c>
      <c r="D641" s="7">
        <v>43968</v>
      </c>
      <c r="E641" s="6" t="s">
        <v>31</v>
      </c>
      <c r="F641" s="6" t="s">
        <v>44</v>
      </c>
      <c r="G641" s="6" t="s">
        <v>45</v>
      </c>
      <c r="H641" s="8" t="s">
        <v>21</v>
      </c>
      <c r="I641" s="9">
        <v>65.000000000000014</v>
      </c>
      <c r="J641" s="10">
        <v>4000</v>
      </c>
      <c r="K641" s="11">
        <f>Table1[[#This Row],[Price per Unit]]*Table1[[#This Row],[Units Sold]]</f>
        <v>260000.00000000006</v>
      </c>
      <c r="L641" s="11">
        <v>91000.000000000015</v>
      </c>
      <c r="M641" s="12">
        <f>Table1[[#This Row],[Operating Profit]]/Table1[[#This Row],[Total Sales]]</f>
        <v>0.35</v>
      </c>
      <c r="N641" s="6" t="s">
        <v>18</v>
      </c>
    </row>
    <row r="642" spans="2:14" ht="14.25" customHeight="1" x14ac:dyDescent="0.3">
      <c r="B642" s="6" t="s">
        <v>30</v>
      </c>
      <c r="C642" s="6">
        <v>1128299</v>
      </c>
      <c r="D642" s="7">
        <v>43969</v>
      </c>
      <c r="E642" s="6" t="s">
        <v>31</v>
      </c>
      <c r="F642" s="6" t="s">
        <v>44</v>
      </c>
      <c r="G642" s="6" t="s">
        <v>45</v>
      </c>
      <c r="H642" s="8" t="s">
        <v>22</v>
      </c>
      <c r="I642" s="9">
        <v>75.000000000000014</v>
      </c>
      <c r="J642" s="10">
        <v>3750</v>
      </c>
      <c r="K642" s="11">
        <f>Table1[[#This Row],[Price per Unit]]*Table1[[#This Row],[Units Sold]]</f>
        <v>281250.00000000006</v>
      </c>
      <c r="L642" s="11">
        <v>154687.50000000009</v>
      </c>
      <c r="M642" s="12">
        <f>Table1[[#This Row],[Operating Profit]]/Table1[[#This Row],[Total Sales]]</f>
        <v>0.55000000000000016</v>
      </c>
      <c r="N642" s="6" t="s">
        <v>18</v>
      </c>
    </row>
    <row r="643" spans="2:14" ht="14.25" customHeight="1" x14ac:dyDescent="0.3">
      <c r="B643" s="6" t="s">
        <v>30</v>
      </c>
      <c r="C643" s="6">
        <v>1128299</v>
      </c>
      <c r="D643" s="7">
        <v>43970</v>
      </c>
      <c r="E643" s="6" t="s">
        <v>31</v>
      </c>
      <c r="F643" s="6" t="s">
        <v>44</v>
      </c>
      <c r="G643" s="6" t="s">
        <v>45</v>
      </c>
      <c r="H643" s="8" t="s">
        <v>23</v>
      </c>
      <c r="I643" s="9">
        <v>80.000000000000014</v>
      </c>
      <c r="J643" s="10">
        <v>5000</v>
      </c>
      <c r="K643" s="11">
        <f>Table1[[#This Row],[Price per Unit]]*Table1[[#This Row],[Units Sold]]</f>
        <v>400000.00000000006</v>
      </c>
      <c r="L643" s="11">
        <v>80000.000000000015</v>
      </c>
      <c r="M643" s="12">
        <f>Table1[[#This Row],[Operating Profit]]/Table1[[#This Row],[Total Sales]]</f>
        <v>0.2</v>
      </c>
      <c r="N643" s="6" t="s">
        <v>18</v>
      </c>
    </row>
    <row r="644" spans="2:14" ht="14.25" customHeight="1" x14ac:dyDescent="0.3">
      <c r="B644" s="6" t="s">
        <v>30</v>
      </c>
      <c r="C644" s="6">
        <v>1128299</v>
      </c>
      <c r="D644" s="7">
        <v>43971</v>
      </c>
      <c r="E644" s="6" t="s">
        <v>31</v>
      </c>
      <c r="F644" s="6" t="s">
        <v>44</v>
      </c>
      <c r="G644" s="6" t="s">
        <v>45</v>
      </c>
      <c r="H644" s="8" t="s">
        <v>17</v>
      </c>
      <c r="I644" s="9">
        <v>65.000000000000014</v>
      </c>
      <c r="J644" s="10">
        <v>7000</v>
      </c>
      <c r="K644" s="11">
        <f>Table1[[#This Row],[Price per Unit]]*Table1[[#This Row],[Units Sold]]</f>
        <v>455000.00000000012</v>
      </c>
      <c r="L644" s="11">
        <v>182000.00000000006</v>
      </c>
      <c r="M644" s="12">
        <f>Table1[[#This Row],[Operating Profit]]/Table1[[#This Row],[Total Sales]]</f>
        <v>0.4</v>
      </c>
      <c r="N644" s="6" t="s">
        <v>18</v>
      </c>
    </row>
    <row r="645" spans="2:14" ht="14.25" customHeight="1" x14ac:dyDescent="0.3">
      <c r="B645" s="6" t="s">
        <v>30</v>
      </c>
      <c r="C645" s="6">
        <v>1128299</v>
      </c>
      <c r="D645" s="7">
        <v>43972</v>
      </c>
      <c r="E645" s="6" t="s">
        <v>31</v>
      </c>
      <c r="F645" s="6" t="s">
        <v>44</v>
      </c>
      <c r="G645" s="6" t="s">
        <v>45</v>
      </c>
      <c r="H645" s="8" t="s">
        <v>19</v>
      </c>
      <c r="I645" s="9">
        <v>70.000000000000014</v>
      </c>
      <c r="J645" s="10">
        <v>7000</v>
      </c>
      <c r="K645" s="11">
        <f>Table1[[#This Row],[Price per Unit]]*Table1[[#This Row],[Units Sold]]</f>
        <v>490000.00000000012</v>
      </c>
      <c r="L645" s="11">
        <v>122500.00000000003</v>
      </c>
      <c r="M645" s="12">
        <f>Table1[[#This Row],[Operating Profit]]/Table1[[#This Row],[Total Sales]]</f>
        <v>0.25</v>
      </c>
      <c r="N645" s="6" t="s">
        <v>18</v>
      </c>
    </row>
    <row r="646" spans="2:14" ht="14.25" customHeight="1" x14ac:dyDescent="0.3">
      <c r="B646" s="6" t="s">
        <v>30</v>
      </c>
      <c r="C646" s="6">
        <v>1128299</v>
      </c>
      <c r="D646" s="7">
        <v>43973</v>
      </c>
      <c r="E646" s="6" t="s">
        <v>31</v>
      </c>
      <c r="F646" s="6" t="s">
        <v>44</v>
      </c>
      <c r="G646" s="6" t="s">
        <v>45</v>
      </c>
      <c r="H646" s="8" t="s">
        <v>20</v>
      </c>
      <c r="I646" s="9">
        <v>65.000000000000014</v>
      </c>
      <c r="J646" s="10">
        <v>5000</v>
      </c>
      <c r="K646" s="11">
        <f>Table1[[#This Row],[Price per Unit]]*Table1[[#This Row],[Units Sold]]</f>
        <v>325000.00000000006</v>
      </c>
      <c r="L646" s="11">
        <v>130000.00000000003</v>
      </c>
      <c r="M646" s="12">
        <f>Table1[[#This Row],[Operating Profit]]/Table1[[#This Row],[Total Sales]]</f>
        <v>0.4</v>
      </c>
      <c r="N646" s="6" t="s">
        <v>18</v>
      </c>
    </row>
    <row r="647" spans="2:14" ht="14.25" customHeight="1" x14ac:dyDescent="0.3">
      <c r="B647" s="6" t="s">
        <v>30</v>
      </c>
      <c r="C647" s="6">
        <v>1128299</v>
      </c>
      <c r="D647" s="7">
        <v>43974</v>
      </c>
      <c r="E647" s="6" t="s">
        <v>31</v>
      </c>
      <c r="F647" s="6" t="s">
        <v>44</v>
      </c>
      <c r="G647" s="6" t="s">
        <v>45</v>
      </c>
      <c r="H647" s="8" t="s">
        <v>21</v>
      </c>
      <c r="I647" s="9">
        <v>65.000000000000014</v>
      </c>
      <c r="J647" s="10">
        <v>5000</v>
      </c>
      <c r="K647" s="11">
        <f>Table1[[#This Row],[Price per Unit]]*Table1[[#This Row],[Units Sold]]</f>
        <v>325000.00000000006</v>
      </c>
      <c r="L647" s="11">
        <v>113750.00000000001</v>
      </c>
      <c r="M647" s="12">
        <f>Table1[[#This Row],[Operating Profit]]/Table1[[#This Row],[Total Sales]]</f>
        <v>0.35</v>
      </c>
      <c r="N647" s="6" t="s">
        <v>18</v>
      </c>
    </row>
    <row r="648" spans="2:14" ht="14.25" customHeight="1" x14ac:dyDescent="0.3">
      <c r="B648" s="6" t="s">
        <v>30</v>
      </c>
      <c r="C648" s="6">
        <v>1128299</v>
      </c>
      <c r="D648" s="7">
        <v>43975</v>
      </c>
      <c r="E648" s="6" t="s">
        <v>31</v>
      </c>
      <c r="F648" s="6" t="s">
        <v>44</v>
      </c>
      <c r="G648" s="6" t="s">
        <v>45</v>
      </c>
      <c r="H648" s="8" t="s">
        <v>22</v>
      </c>
      <c r="I648" s="9">
        <v>75.000000000000014</v>
      </c>
      <c r="J648" s="10">
        <v>4250</v>
      </c>
      <c r="K648" s="11">
        <f>Table1[[#This Row],[Price per Unit]]*Table1[[#This Row],[Units Sold]]</f>
        <v>318750.00000000006</v>
      </c>
      <c r="L648" s="11">
        <v>175312.50000000009</v>
      </c>
      <c r="M648" s="12">
        <f>Table1[[#This Row],[Operating Profit]]/Table1[[#This Row],[Total Sales]]</f>
        <v>0.55000000000000016</v>
      </c>
      <c r="N648" s="6" t="s">
        <v>18</v>
      </c>
    </row>
    <row r="649" spans="2:14" ht="14.25" customHeight="1" x14ac:dyDescent="0.3">
      <c r="B649" s="6" t="s">
        <v>30</v>
      </c>
      <c r="C649" s="6">
        <v>1128299</v>
      </c>
      <c r="D649" s="7">
        <v>43976</v>
      </c>
      <c r="E649" s="6" t="s">
        <v>31</v>
      </c>
      <c r="F649" s="6" t="s">
        <v>44</v>
      </c>
      <c r="G649" s="6" t="s">
        <v>45</v>
      </c>
      <c r="H649" s="8" t="s">
        <v>23</v>
      </c>
      <c r="I649" s="9">
        <v>80.000000000000014</v>
      </c>
      <c r="J649" s="10">
        <v>5250</v>
      </c>
      <c r="K649" s="11">
        <f>Table1[[#This Row],[Price per Unit]]*Table1[[#This Row],[Units Sold]]</f>
        <v>420000.00000000006</v>
      </c>
      <c r="L649" s="11">
        <v>84000.000000000015</v>
      </c>
      <c r="M649" s="12">
        <f>Table1[[#This Row],[Operating Profit]]/Table1[[#This Row],[Total Sales]]</f>
        <v>0.2</v>
      </c>
      <c r="N649" s="6" t="s">
        <v>18</v>
      </c>
    </row>
    <row r="650" spans="2:14" ht="14.25" customHeight="1" x14ac:dyDescent="0.3">
      <c r="B650" s="6" t="s">
        <v>30</v>
      </c>
      <c r="C650" s="6">
        <v>1128299</v>
      </c>
      <c r="D650" s="7">
        <v>43977</v>
      </c>
      <c r="E650" s="6" t="s">
        <v>31</v>
      </c>
      <c r="F650" s="6" t="s">
        <v>44</v>
      </c>
      <c r="G650" s="6" t="s">
        <v>45</v>
      </c>
      <c r="H650" s="8" t="s">
        <v>17</v>
      </c>
      <c r="I650" s="9">
        <v>40</v>
      </c>
      <c r="J650" s="10">
        <v>4500</v>
      </c>
      <c r="K650" s="11">
        <f>Table1[[#This Row],[Price per Unit]]*Table1[[#This Row],[Units Sold]]</f>
        <v>180000</v>
      </c>
      <c r="L650" s="11">
        <v>54000</v>
      </c>
      <c r="M650" s="12">
        <f>Table1[[#This Row],[Operating Profit]]/Table1[[#This Row],[Total Sales]]</f>
        <v>0.3</v>
      </c>
      <c r="N650" s="6" t="s">
        <v>18</v>
      </c>
    </row>
    <row r="651" spans="2:14" ht="14.25" customHeight="1" x14ac:dyDescent="0.3">
      <c r="B651" s="6" t="s">
        <v>30</v>
      </c>
      <c r="C651" s="6">
        <v>1128299</v>
      </c>
      <c r="D651" s="7">
        <v>43978</v>
      </c>
      <c r="E651" s="6" t="s">
        <v>31</v>
      </c>
      <c r="F651" s="6" t="s">
        <v>44</v>
      </c>
      <c r="G651" s="6" t="s">
        <v>45</v>
      </c>
      <c r="H651" s="8" t="s">
        <v>19</v>
      </c>
      <c r="I651" s="9">
        <v>50</v>
      </c>
      <c r="J651" s="10">
        <v>4500</v>
      </c>
      <c r="K651" s="11">
        <f>Table1[[#This Row],[Price per Unit]]*Table1[[#This Row],[Units Sold]]</f>
        <v>225000</v>
      </c>
      <c r="L651" s="11">
        <v>56250</v>
      </c>
      <c r="M651" s="12">
        <f>Table1[[#This Row],[Operating Profit]]/Table1[[#This Row],[Total Sales]]</f>
        <v>0.25</v>
      </c>
      <c r="N651" s="6" t="s">
        <v>18</v>
      </c>
    </row>
    <row r="652" spans="2:14" ht="14.25" customHeight="1" x14ac:dyDescent="0.3">
      <c r="B652" s="6" t="s">
        <v>30</v>
      </c>
      <c r="C652" s="6">
        <v>1128299</v>
      </c>
      <c r="D652" s="7">
        <v>43979</v>
      </c>
      <c r="E652" s="6" t="s">
        <v>31</v>
      </c>
      <c r="F652" s="6" t="s">
        <v>44</v>
      </c>
      <c r="G652" s="6" t="s">
        <v>45</v>
      </c>
      <c r="H652" s="8" t="s">
        <v>20</v>
      </c>
      <c r="I652" s="9">
        <v>50</v>
      </c>
      <c r="J652" s="10">
        <v>4500</v>
      </c>
      <c r="K652" s="11">
        <f>Table1[[#This Row],[Price per Unit]]*Table1[[#This Row],[Units Sold]]</f>
        <v>225000</v>
      </c>
      <c r="L652" s="11">
        <v>56250</v>
      </c>
      <c r="M652" s="12">
        <f>Table1[[#This Row],[Operating Profit]]/Table1[[#This Row],[Total Sales]]</f>
        <v>0.25</v>
      </c>
      <c r="N652" s="6" t="s">
        <v>18</v>
      </c>
    </row>
    <row r="653" spans="2:14" ht="14.25" customHeight="1" x14ac:dyDescent="0.3">
      <c r="B653" s="6" t="s">
        <v>30</v>
      </c>
      <c r="C653" s="6">
        <v>1128299</v>
      </c>
      <c r="D653" s="7">
        <v>43980</v>
      </c>
      <c r="E653" s="6" t="s">
        <v>31</v>
      </c>
      <c r="F653" s="6" t="s">
        <v>44</v>
      </c>
      <c r="G653" s="6" t="s">
        <v>45</v>
      </c>
      <c r="H653" s="8" t="s">
        <v>21</v>
      </c>
      <c r="I653" s="9">
        <v>50</v>
      </c>
      <c r="J653" s="10">
        <v>3000</v>
      </c>
      <c r="K653" s="11">
        <f>Table1[[#This Row],[Price per Unit]]*Table1[[#This Row],[Units Sold]]</f>
        <v>150000</v>
      </c>
      <c r="L653" s="11">
        <v>45000</v>
      </c>
      <c r="M653" s="12">
        <f>Table1[[#This Row],[Operating Profit]]/Table1[[#This Row],[Total Sales]]</f>
        <v>0.3</v>
      </c>
      <c r="N653" s="6" t="s">
        <v>18</v>
      </c>
    </row>
    <row r="654" spans="2:14" ht="14.25" customHeight="1" x14ac:dyDescent="0.3">
      <c r="B654" s="6" t="s">
        <v>30</v>
      </c>
      <c r="C654" s="6">
        <v>1128299</v>
      </c>
      <c r="D654" s="7">
        <v>43981</v>
      </c>
      <c r="E654" s="6" t="s">
        <v>31</v>
      </c>
      <c r="F654" s="6" t="s">
        <v>46</v>
      </c>
      <c r="G654" s="6" t="s">
        <v>47</v>
      </c>
      <c r="H654" s="8" t="s">
        <v>22</v>
      </c>
      <c r="I654" s="9">
        <v>55.000000000000007</v>
      </c>
      <c r="J654" s="10">
        <v>2500</v>
      </c>
      <c r="K654" s="11">
        <f>Table1[[#This Row],[Price per Unit]]*Table1[[#This Row],[Units Sold]]</f>
        <v>137500.00000000003</v>
      </c>
      <c r="L654" s="11">
        <v>34375.000000000007</v>
      </c>
      <c r="M654" s="12">
        <f>Table1[[#This Row],[Operating Profit]]/Table1[[#This Row],[Total Sales]]</f>
        <v>0.25</v>
      </c>
      <c r="N654" s="6" t="s">
        <v>18</v>
      </c>
    </row>
    <row r="655" spans="2:14" ht="14.25" customHeight="1" x14ac:dyDescent="0.3">
      <c r="B655" s="6" t="s">
        <v>30</v>
      </c>
      <c r="C655" s="6">
        <v>1128299</v>
      </c>
      <c r="D655" s="7">
        <v>43982</v>
      </c>
      <c r="E655" s="6" t="s">
        <v>31</v>
      </c>
      <c r="F655" s="6" t="s">
        <v>46</v>
      </c>
      <c r="G655" s="6" t="s">
        <v>47</v>
      </c>
      <c r="H655" s="8" t="s">
        <v>23</v>
      </c>
      <c r="I655" s="9">
        <v>50</v>
      </c>
      <c r="J655" s="10">
        <v>5000</v>
      </c>
      <c r="K655" s="11">
        <f>Table1[[#This Row],[Price per Unit]]*Table1[[#This Row],[Units Sold]]</f>
        <v>250000</v>
      </c>
      <c r="L655" s="11">
        <v>50000</v>
      </c>
      <c r="M655" s="12">
        <f>Table1[[#This Row],[Operating Profit]]/Table1[[#This Row],[Total Sales]]</f>
        <v>0.2</v>
      </c>
      <c r="N655" s="6" t="s">
        <v>18</v>
      </c>
    </row>
    <row r="656" spans="2:14" ht="14.25" customHeight="1" x14ac:dyDescent="0.3">
      <c r="B656" s="6" t="s">
        <v>30</v>
      </c>
      <c r="C656" s="6">
        <v>1128299</v>
      </c>
      <c r="D656" s="7">
        <v>43983</v>
      </c>
      <c r="E656" s="6" t="s">
        <v>31</v>
      </c>
      <c r="F656" s="6" t="s">
        <v>46</v>
      </c>
      <c r="G656" s="6" t="s">
        <v>47</v>
      </c>
      <c r="H656" s="8" t="s">
        <v>17</v>
      </c>
      <c r="I656" s="9">
        <v>40</v>
      </c>
      <c r="J656" s="10">
        <v>5500</v>
      </c>
      <c r="K656" s="11">
        <f>Table1[[#This Row],[Price per Unit]]*Table1[[#This Row],[Units Sold]]</f>
        <v>220000</v>
      </c>
      <c r="L656" s="11">
        <v>66000</v>
      </c>
      <c r="M656" s="12">
        <f>Table1[[#This Row],[Operating Profit]]/Table1[[#This Row],[Total Sales]]</f>
        <v>0.3</v>
      </c>
      <c r="N656" s="6" t="s">
        <v>18</v>
      </c>
    </row>
    <row r="657" spans="2:14" ht="14.25" customHeight="1" x14ac:dyDescent="0.3">
      <c r="B657" s="6" t="s">
        <v>30</v>
      </c>
      <c r="C657" s="6">
        <v>1128299</v>
      </c>
      <c r="D657" s="7">
        <v>43984</v>
      </c>
      <c r="E657" s="6" t="s">
        <v>31</v>
      </c>
      <c r="F657" s="6" t="s">
        <v>46</v>
      </c>
      <c r="G657" s="6" t="s">
        <v>47</v>
      </c>
      <c r="H657" s="8" t="s">
        <v>19</v>
      </c>
      <c r="I657" s="9">
        <v>50</v>
      </c>
      <c r="J657" s="10">
        <v>4500</v>
      </c>
      <c r="K657" s="11">
        <f>Table1[[#This Row],[Price per Unit]]*Table1[[#This Row],[Units Sold]]</f>
        <v>225000</v>
      </c>
      <c r="L657" s="11">
        <v>56250</v>
      </c>
      <c r="M657" s="12">
        <f>Table1[[#This Row],[Operating Profit]]/Table1[[#This Row],[Total Sales]]</f>
        <v>0.25</v>
      </c>
      <c r="N657" s="6" t="s">
        <v>18</v>
      </c>
    </row>
    <row r="658" spans="2:14" ht="14.25" customHeight="1" x14ac:dyDescent="0.3">
      <c r="B658" s="6" t="s">
        <v>30</v>
      </c>
      <c r="C658" s="6">
        <v>1128299</v>
      </c>
      <c r="D658" s="7">
        <v>43985</v>
      </c>
      <c r="E658" s="6" t="s">
        <v>31</v>
      </c>
      <c r="F658" s="6" t="s">
        <v>46</v>
      </c>
      <c r="G658" s="6" t="s">
        <v>47</v>
      </c>
      <c r="H658" s="8" t="s">
        <v>20</v>
      </c>
      <c r="I658" s="9">
        <v>50</v>
      </c>
      <c r="J658" s="10">
        <v>4500</v>
      </c>
      <c r="K658" s="11">
        <f>Table1[[#This Row],[Price per Unit]]*Table1[[#This Row],[Units Sold]]</f>
        <v>225000</v>
      </c>
      <c r="L658" s="11">
        <v>56250</v>
      </c>
      <c r="M658" s="12">
        <f>Table1[[#This Row],[Operating Profit]]/Table1[[#This Row],[Total Sales]]</f>
        <v>0.25</v>
      </c>
      <c r="N658" s="6" t="s">
        <v>18</v>
      </c>
    </row>
    <row r="659" spans="2:14" ht="14.25" customHeight="1" x14ac:dyDescent="0.3">
      <c r="B659" s="6" t="s">
        <v>30</v>
      </c>
      <c r="C659" s="6">
        <v>1128299</v>
      </c>
      <c r="D659" s="7">
        <v>43986</v>
      </c>
      <c r="E659" s="6" t="s">
        <v>31</v>
      </c>
      <c r="F659" s="6" t="s">
        <v>46</v>
      </c>
      <c r="G659" s="6" t="s">
        <v>47</v>
      </c>
      <c r="H659" s="8" t="s">
        <v>21</v>
      </c>
      <c r="I659" s="9">
        <v>50</v>
      </c>
      <c r="J659" s="10">
        <v>3000</v>
      </c>
      <c r="K659" s="11">
        <f>Table1[[#This Row],[Price per Unit]]*Table1[[#This Row],[Units Sold]]</f>
        <v>150000</v>
      </c>
      <c r="L659" s="11">
        <v>45000</v>
      </c>
      <c r="M659" s="12">
        <f>Table1[[#This Row],[Operating Profit]]/Table1[[#This Row],[Total Sales]]</f>
        <v>0.3</v>
      </c>
      <c r="N659" s="6" t="s">
        <v>18</v>
      </c>
    </row>
    <row r="660" spans="2:14" ht="14.25" customHeight="1" x14ac:dyDescent="0.3">
      <c r="B660" s="6" t="s">
        <v>30</v>
      </c>
      <c r="C660" s="6">
        <v>1128299</v>
      </c>
      <c r="D660" s="7">
        <v>43987</v>
      </c>
      <c r="E660" s="6" t="s">
        <v>31</v>
      </c>
      <c r="F660" s="6" t="s">
        <v>46</v>
      </c>
      <c r="G660" s="6" t="s">
        <v>47</v>
      </c>
      <c r="H660" s="8" t="s">
        <v>22</v>
      </c>
      <c r="I660" s="9">
        <v>55.000000000000007</v>
      </c>
      <c r="J660" s="10">
        <v>2250</v>
      </c>
      <c r="K660" s="11">
        <f>Table1[[#This Row],[Price per Unit]]*Table1[[#This Row],[Units Sold]]</f>
        <v>123750.00000000001</v>
      </c>
      <c r="L660" s="11">
        <v>30937.500000000004</v>
      </c>
      <c r="M660" s="12">
        <f>Table1[[#This Row],[Operating Profit]]/Table1[[#This Row],[Total Sales]]</f>
        <v>0.25</v>
      </c>
      <c r="N660" s="6" t="s">
        <v>18</v>
      </c>
    </row>
    <row r="661" spans="2:14" ht="14.25" customHeight="1" x14ac:dyDescent="0.3">
      <c r="B661" s="6" t="s">
        <v>30</v>
      </c>
      <c r="C661" s="6">
        <v>1128299</v>
      </c>
      <c r="D661" s="7">
        <v>43988</v>
      </c>
      <c r="E661" s="6" t="s">
        <v>31</v>
      </c>
      <c r="F661" s="6" t="s">
        <v>46</v>
      </c>
      <c r="G661" s="6" t="s">
        <v>47</v>
      </c>
      <c r="H661" s="8" t="s">
        <v>23</v>
      </c>
      <c r="I661" s="9">
        <v>50</v>
      </c>
      <c r="J661" s="10">
        <v>4250</v>
      </c>
      <c r="K661" s="11">
        <f>Table1[[#This Row],[Price per Unit]]*Table1[[#This Row],[Units Sold]]</f>
        <v>212500</v>
      </c>
      <c r="L661" s="11">
        <v>42500</v>
      </c>
      <c r="M661" s="12">
        <f>Table1[[#This Row],[Operating Profit]]/Table1[[#This Row],[Total Sales]]</f>
        <v>0.2</v>
      </c>
      <c r="N661" s="6" t="s">
        <v>18</v>
      </c>
    </row>
    <row r="662" spans="2:14" ht="14.25" customHeight="1" x14ac:dyDescent="0.3">
      <c r="B662" s="6" t="s">
        <v>30</v>
      </c>
      <c r="C662" s="6">
        <v>1128299</v>
      </c>
      <c r="D662" s="7">
        <v>43989</v>
      </c>
      <c r="E662" s="6" t="s">
        <v>31</v>
      </c>
      <c r="F662" s="6" t="s">
        <v>46</v>
      </c>
      <c r="G662" s="6" t="s">
        <v>47</v>
      </c>
      <c r="H662" s="8" t="s">
        <v>17</v>
      </c>
      <c r="I662" s="9">
        <v>50</v>
      </c>
      <c r="J662" s="10">
        <v>5750</v>
      </c>
      <c r="K662" s="11">
        <f>Table1[[#This Row],[Price per Unit]]*Table1[[#This Row],[Units Sold]]</f>
        <v>287500</v>
      </c>
      <c r="L662" s="11">
        <v>86250</v>
      </c>
      <c r="M662" s="12">
        <f>Table1[[#This Row],[Operating Profit]]/Table1[[#This Row],[Total Sales]]</f>
        <v>0.3</v>
      </c>
      <c r="N662" s="6" t="s">
        <v>18</v>
      </c>
    </row>
    <row r="663" spans="2:14" ht="14.25" customHeight="1" x14ac:dyDescent="0.3">
      <c r="B663" s="6" t="s">
        <v>30</v>
      </c>
      <c r="C663" s="6">
        <v>1128299</v>
      </c>
      <c r="D663" s="7">
        <v>43990</v>
      </c>
      <c r="E663" s="6" t="s">
        <v>31</v>
      </c>
      <c r="F663" s="6" t="s">
        <v>46</v>
      </c>
      <c r="G663" s="6" t="s">
        <v>47</v>
      </c>
      <c r="H663" s="8" t="s">
        <v>19</v>
      </c>
      <c r="I663" s="9">
        <v>60</v>
      </c>
      <c r="J663" s="10">
        <v>4250</v>
      </c>
      <c r="K663" s="11">
        <f>Table1[[#This Row],[Price per Unit]]*Table1[[#This Row],[Units Sold]]</f>
        <v>255000</v>
      </c>
      <c r="L663" s="11">
        <v>63750</v>
      </c>
      <c r="M663" s="12">
        <f>Table1[[#This Row],[Operating Profit]]/Table1[[#This Row],[Total Sales]]</f>
        <v>0.25</v>
      </c>
      <c r="N663" s="6" t="s">
        <v>18</v>
      </c>
    </row>
    <row r="664" spans="2:14" ht="14.25" customHeight="1" x14ac:dyDescent="0.3">
      <c r="B664" s="6" t="s">
        <v>30</v>
      </c>
      <c r="C664" s="6">
        <v>1128299</v>
      </c>
      <c r="D664" s="7">
        <v>43991</v>
      </c>
      <c r="E664" s="6" t="s">
        <v>31</v>
      </c>
      <c r="F664" s="6" t="s">
        <v>46</v>
      </c>
      <c r="G664" s="6" t="s">
        <v>47</v>
      </c>
      <c r="H664" s="8" t="s">
        <v>20</v>
      </c>
      <c r="I664" s="9">
        <v>64.999999999999986</v>
      </c>
      <c r="J664" s="10">
        <v>4250</v>
      </c>
      <c r="K664" s="11">
        <f>Table1[[#This Row],[Price per Unit]]*Table1[[#This Row],[Units Sold]]</f>
        <v>276249.99999999994</v>
      </c>
      <c r="L664" s="11">
        <v>69062.499999999985</v>
      </c>
      <c r="M664" s="12">
        <f>Table1[[#This Row],[Operating Profit]]/Table1[[#This Row],[Total Sales]]</f>
        <v>0.25</v>
      </c>
      <c r="N664" s="6" t="s">
        <v>18</v>
      </c>
    </row>
    <row r="665" spans="2:14" ht="14.25" customHeight="1" x14ac:dyDescent="0.3">
      <c r="B665" s="6" t="s">
        <v>30</v>
      </c>
      <c r="C665" s="6">
        <v>1128299</v>
      </c>
      <c r="D665" s="7">
        <v>43992</v>
      </c>
      <c r="E665" s="6" t="s">
        <v>31</v>
      </c>
      <c r="F665" s="6" t="s">
        <v>46</v>
      </c>
      <c r="G665" s="6" t="s">
        <v>47</v>
      </c>
      <c r="H665" s="8" t="s">
        <v>21</v>
      </c>
      <c r="I665" s="9">
        <v>64.999999999999986</v>
      </c>
      <c r="J665" s="10">
        <v>3250</v>
      </c>
      <c r="K665" s="11">
        <f>Table1[[#This Row],[Price per Unit]]*Table1[[#This Row],[Units Sold]]</f>
        <v>211249.99999999994</v>
      </c>
      <c r="L665" s="11">
        <v>63374.999999999978</v>
      </c>
      <c r="M665" s="12">
        <f>Table1[[#This Row],[Operating Profit]]/Table1[[#This Row],[Total Sales]]</f>
        <v>0.3</v>
      </c>
      <c r="N665" s="6" t="s">
        <v>18</v>
      </c>
    </row>
    <row r="666" spans="2:14" ht="14.25" customHeight="1" x14ac:dyDescent="0.3">
      <c r="B666" s="6" t="s">
        <v>30</v>
      </c>
      <c r="C666" s="6">
        <v>1128299</v>
      </c>
      <c r="D666" s="7">
        <v>43993</v>
      </c>
      <c r="E666" s="6" t="s">
        <v>31</v>
      </c>
      <c r="F666" s="6" t="s">
        <v>46</v>
      </c>
      <c r="G666" s="6" t="s">
        <v>47</v>
      </c>
      <c r="H666" s="8" t="s">
        <v>22</v>
      </c>
      <c r="I666" s="9">
        <v>70</v>
      </c>
      <c r="J666" s="10">
        <v>1750</v>
      </c>
      <c r="K666" s="11">
        <f>Table1[[#This Row],[Price per Unit]]*Table1[[#This Row],[Units Sold]]</f>
        <v>122500</v>
      </c>
      <c r="L666" s="11">
        <v>30625</v>
      </c>
      <c r="M666" s="12">
        <f>Table1[[#This Row],[Operating Profit]]/Table1[[#This Row],[Total Sales]]</f>
        <v>0.25</v>
      </c>
      <c r="N666" s="6" t="s">
        <v>18</v>
      </c>
    </row>
    <row r="667" spans="2:14" ht="14.25" customHeight="1" x14ac:dyDescent="0.3">
      <c r="B667" s="6" t="s">
        <v>30</v>
      </c>
      <c r="C667" s="6">
        <v>1128299</v>
      </c>
      <c r="D667" s="7">
        <v>43994</v>
      </c>
      <c r="E667" s="6" t="s">
        <v>31</v>
      </c>
      <c r="F667" s="6" t="s">
        <v>46</v>
      </c>
      <c r="G667" s="6" t="s">
        <v>47</v>
      </c>
      <c r="H667" s="8" t="s">
        <v>23</v>
      </c>
      <c r="I667" s="9">
        <v>64.999999999999986</v>
      </c>
      <c r="J667" s="10">
        <v>3750</v>
      </c>
      <c r="K667" s="11">
        <f>Table1[[#This Row],[Price per Unit]]*Table1[[#This Row],[Units Sold]]</f>
        <v>243749.99999999994</v>
      </c>
      <c r="L667" s="11">
        <v>48749.999999999993</v>
      </c>
      <c r="M667" s="12">
        <f>Table1[[#This Row],[Operating Profit]]/Table1[[#This Row],[Total Sales]]</f>
        <v>0.2</v>
      </c>
      <c r="N667" s="6" t="s">
        <v>18</v>
      </c>
    </row>
    <row r="668" spans="2:14" ht="14.25" customHeight="1" x14ac:dyDescent="0.3">
      <c r="B668" s="6" t="s">
        <v>30</v>
      </c>
      <c r="C668" s="6">
        <v>1128299</v>
      </c>
      <c r="D668" s="7">
        <v>43995</v>
      </c>
      <c r="E668" s="6" t="s">
        <v>31</v>
      </c>
      <c r="F668" s="6" t="s">
        <v>46</v>
      </c>
      <c r="G668" s="6" t="s">
        <v>47</v>
      </c>
      <c r="H668" s="8" t="s">
        <v>17</v>
      </c>
      <c r="I668" s="9">
        <v>70</v>
      </c>
      <c r="J668" s="10">
        <v>5500</v>
      </c>
      <c r="K668" s="11">
        <f>Table1[[#This Row],[Price per Unit]]*Table1[[#This Row],[Units Sold]]</f>
        <v>385000</v>
      </c>
      <c r="L668" s="11">
        <v>115500</v>
      </c>
      <c r="M668" s="12">
        <f>Table1[[#This Row],[Operating Profit]]/Table1[[#This Row],[Total Sales]]</f>
        <v>0.3</v>
      </c>
      <c r="N668" s="6" t="s">
        <v>18</v>
      </c>
    </row>
    <row r="669" spans="2:14" ht="14.25" customHeight="1" x14ac:dyDescent="0.3">
      <c r="B669" s="6" t="s">
        <v>30</v>
      </c>
      <c r="C669" s="6">
        <v>1128299</v>
      </c>
      <c r="D669" s="7">
        <v>43996</v>
      </c>
      <c r="E669" s="6" t="s">
        <v>31</v>
      </c>
      <c r="F669" s="6" t="s">
        <v>46</v>
      </c>
      <c r="G669" s="6" t="s">
        <v>47</v>
      </c>
      <c r="H669" s="8" t="s">
        <v>19</v>
      </c>
      <c r="I669" s="9">
        <v>75</v>
      </c>
      <c r="J669" s="10">
        <v>3500</v>
      </c>
      <c r="K669" s="11">
        <f>Table1[[#This Row],[Price per Unit]]*Table1[[#This Row],[Units Sold]]</f>
        <v>262500</v>
      </c>
      <c r="L669" s="11">
        <v>65625</v>
      </c>
      <c r="M669" s="12">
        <f>Table1[[#This Row],[Operating Profit]]/Table1[[#This Row],[Total Sales]]</f>
        <v>0.25</v>
      </c>
      <c r="N669" s="6" t="s">
        <v>18</v>
      </c>
    </row>
    <row r="670" spans="2:14" ht="14.25" customHeight="1" x14ac:dyDescent="0.3">
      <c r="B670" s="6" t="s">
        <v>30</v>
      </c>
      <c r="C670" s="6">
        <v>1128299</v>
      </c>
      <c r="D670" s="7">
        <v>43997</v>
      </c>
      <c r="E670" s="6" t="s">
        <v>31</v>
      </c>
      <c r="F670" s="6" t="s">
        <v>46</v>
      </c>
      <c r="G670" s="6" t="s">
        <v>47</v>
      </c>
      <c r="H670" s="8" t="s">
        <v>20</v>
      </c>
      <c r="I670" s="9">
        <v>75</v>
      </c>
      <c r="J670" s="10">
        <v>4000</v>
      </c>
      <c r="K670" s="11">
        <f>Table1[[#This Row],[Price per Unit]]*Table1[[#This Row],[Units Sold]]</f>
        <v>300000</v>
      </c>
      <c r="L670" s="11">
        <v>75000</v>
      </c>
      <c r="M670" s="12">
        <f>Table1[[#This Row],[Operating Profit]]/Table1[[#This Row],[Total Sales]]</f>
        <v>0.25</v>
      </c>
      <c r="N670" s="6" t="s">
        <v>18</v>
      </c>
    </row>
    <row r="671" spans="2:14" ht="14.25" customHeight="1" x14ac:dyDescent="0.3">
      <c r="B671" s="6" t="s">
        <v>30</v>
      </c>
      <c r="C671" s="6">
        <v>1128299</v>
      </c>
      <c r="D671" s="7">
        <v>43998</v>
      </c>
      <c r="E671" s="6" t="s">
        <v>31</v>
      </c>
      <c r="F671" s="6" t="s">
        <v>46</v>
      </c>
      <c r="G671" s="6" t="s">
        <v>47</v>
      </c>
      <c r="H671" s="8" t="s">
        <v>21</v>
      </c>
      <c r="I671" s="9">
        <v>60</v>
      </c>
      <c r="J671" s="10">
        <v>3000</v>
      </c>
      <c r="K671" s="11">
        <f>Table1[[#This Row],[Price per Unit]]*Table1[[#This Row],[Units Sold]]</f>
        <v>180000</v>
      </c>
      <c r="L671" s="11">
        <v>54000</v>
      </c>
      <c r="M671" s="12">
        <f>Table1[[#This Row],[Operating Profit]]/Table1[[#This Row],[Total Sales]]</f>
        <v>0.3</v>
      </c>
      <c r="N671" s="6" t="s">
        <v>18</v>
      </c>
    </row>
    <row r="672" spans="2:14" ht="14.25" customHeight="1" x14ac:dyDescent="0.3">
      <c r="B672" s="6" t="s">
        <v>30</v>
      </c>
      <c r="C672" s="6">
        <v>1128299</v>
      </c>
      <c r="D672" s="7">
        <v>43999</v>
      </c>
      <c r="E672" s="6" t="s">
        <v>31</v>
      </c>
      <c r="F672" s="6" t="s">
        <v>46</v>
      </c>
      <c r="G672" s="6" t="s">
        <v>47</v>
      </c>
      <c r="H672" s="8" t="s">
        <v>22</v>
      </c>
      <c r="I672" s="9">
        <v>65</v>
      </c>
      <c r="J672" s="10">
        <v>2000</v>
      </c>
      <c r="K672" s="11">
        <f>Table1[[#This Row],[Price per Unit]]*Table1[[#This Row],[Units Sold]]</f>
        <v>130000</v>
      </c>
      <c r="L672" s="11">
        <v>32500</v>
      </c>
      <c r="M672" s="12">
        <f>Table1[[#This Row],[Operating Profit]]/Table1[[#This Row],[Total Sales]]</f>
        <v>0.25</v>
      </c>
      <c r="N672" s="6" t="s">
        <v>18</v>
      </c>
    </row>
    <row r="673" spans="2:14" ht="14.25" customHeight="1" x14ac:dyDescent="0.3">
      <c r="B673" s="6" t="s">
        <v>30</v>
      </c>
      <c r="C673" s="6">
        <v>1128299</v>
      </c>
      <c r="D673" s="7">
        <v>44000</v>
      </c>
      <c r="E673" s="6" t="s">
        <v>31</v>
      </c>
      <c r="F673" s="6" t="s">
        <v>46</v>
      </c>
      <c r="G673" s="6" t="s">
        <v>47</v>
      </c>
      <c r="H673" s="8" t="s">
        <v>23</v>
      </c>
      <c r="I673" s="9">
        <v>80</v>
      </c>
      <c r="J673" s="10">
        <v>3500</v>
      </c>
      <c r="K673" s="11">
        <f>Table1[[#This Row],[Price per Unit]]*Table1[[#This Row],[Units Sold]]</f>
        <v>280000</v>
      </c>
      <c r="L673" s="11">
        <v>56000</v>
      </c>
      <c r="M673" s="12">
        <f>Table1[[#This Row],[Operating Profit]]/Table1[[#This Row],[Total Sales]]</f>
        <v>0.2</v>
      </c>
      <c r="N673" s="6" t="s">
        <v>18</v>
      </c>
    </row>
    <row r="674" spans="2:14" ht="14.25" customHeight="1" x14ac:dyDescent="0.3">
      <c r="B674" s="6" t="s">
        <v>30</v>
      </c>
      <c r="C674" s="6">
        <v>1128299</v>
      </c>
      <c r="D674" s="7">
        <v>44001</v>
      </c>
      <c r="E674" s="6" t="s">
        <v>31</v>
      </c>
      <c r="F674" s="6" t="s">
        <v>46</v>
      </c>
      <c r="G674" s="6" t="s">
        <v>47</v>
      </c>
      <c r="H674" s="8" t="s">
        <v>17</v>
      </c>
      <c r="I674" s="9">
        <v>60</v>
      </c>
      <c r="J674" s="10">
        <v>5500</v>
      </c>
      <c r="K674" s="11">
        <f>Table1[[#This Row],[Price per Unit]]*Table1[[#This Row],[Units Sold]]</f>
        <v>330000</v>
      </c>
      <c r="L674" s="11">
        <v>99000</v>
      </c>
      <c r="M674" s="12">
        <f>Table1[[#This Row],[Operating Profit]]/Table1[[#This Row],[Total Sales]]</f>
        <v>0.3</v>
      </c>
      <c r="N674" s="6" t="s">
        <v>18</v>
      </c>
    </row>
    <row r="675" spans="2:14" ht="14.25" customHeight="1" x14ac:dyDescent="0.3">
      <c r="B675" s="6" t="s">
        <v>30</v>
      </c>
      <c r="C675" s="6">
        <v>1128299</v>
      </c>
      <c r="D675" s="7">
        <v>44002</v>
      </c>
      <c r="E675" s="6" t="s">
        <v>31</v>
      </c>
      <c r="F675" s="6" t="s">
        <v>46</v>
      </c>
      <c r="G675" s="6" t="s">
        <v>47</v>
      </c>
      <c r="H675" s="8" t="s">
        <v>19</v>
      </c>
      <c r="I675" s="9">
        <v>65</v>
      </c>
      <c r="J675" s="10">
        <v>4000</v>
      </c>
      <c r="K675" s="11">
        <f>Table1[[#This Row],[Price per Unit]]*Table1[[#This Row],[Units Sold]]</f>
        <v>260000</v>
      </c>
      <c r="L675" s="11">
        <v>65000</v>
      </c>
      <c r="M675" s="12">
        <f>Table1[[#This Row],[Operating Profit]]/Table1[[#This Row],[Total Sales]]</f>
        <v>0.25</v>
      </c>
      <c r="N675" s="6" t="s">
        <v>18</v>
      </c>
    </row>
    <row r="676" spans="2:14" ht="14.25" customHeight="1" x14ac:dyDescent="0.3">
      <c r="B676" s="6" t="s">
        <v>30</v>
      </c>
      <c r="C676" s="6">
        <v>1128299</v>
      </c>
      <c r="D676" s="7">
        <v>44003</v>
      </c>
      <c r="E676" s="6" t="s">
        <v>31</v>
      </c>
      <c r="F676" s="6" t="s">
        <v>46</v>
      </c>
      <c r="G676" s="6" t="s">
        <v>47</v>
      </c>
      <c r="H676" s="8" t="s">
        <v>20</v>
      </c>
      <c r="I676" s="9">
        <v>65</v>
      </c>
      <c r="J676" s="10">
        <v>4000</v>
      </c>
      <c r="K676" s="11">
        <f>Table1[[#This Row],[Price per Unit]]*Table1[[#This Row],[Units Sold]]</f>
        <v>260000</v>
      </c>
      <c r="L676" s="11">
        <v>65000</v>
      </c>
      <c r="M676" s="12">
        <f>Table1[[#This Row],[Operating Profit]]/Table1[[#This Row],[Total Sales]]</f>
        <v>0.25</v>
      </c>
      <c r="N676" s="6" t="s">
        <v>18</v>
      </c>
    </row>
    <row r="677" spans="2:14" ht="14.25" customHeight="1" x14ac:dyDescent="0.3">
      <c r="B677" s="6" t="s">
        <v>30</v>
      </c>
      <c r="C677" s="6">
        <v>1128299</v>
      </c>
      <c r="D677" s="7">
        <v>44004</v>
      </c>
      <c r="E677" s="6" t="s">
        <v>31</v>
      </c>
      <c r="F677" s="6" t="s">
        <v>46</v>
      </c>
      <c r="G677" s="6" t="s">
        <v>47</v>
      </c>
      <c r="H677" s="8" t="s">
        <v>21</v>
      </c>
      <c r="I677" s="9">
        <v>60</v>
      </c>
      <c r="J677" s="10">
        <v>3000</v>
      </c>
      <c r="K677" s="11">
        <f>Table1[[#This Row],[Price per Unit]]*Table1[[#This Row],[Units Sold]]</f>
        <v>180000</v>
      </c>
      <c r="L677" s="11">
        <v>54000</v>
      </c>
      <c r="M677" s="12">
        <f>Table1[[#This Row],[Operating Profit]]/Table1[[#This Row],[Total Sales]]</f>
        <v>0.3</v>
      </c>
      <c r="N677" s="6" t="s">
        <v>18</v>
      </c>
    </row>
    <row r="678" spans="2:14" ht="14.25" customHeight="1" x14ac:dyDescent="0.3">
      <c r="B678" s="6" t="s">
        <v>30</v>
      </c>
      <c r="C678" s="6">
        <v>1128299</v>
      </c>
      <c r="D678" s="7">
        <v>44005</v>
      </c>
      <c r="E678" s="6" t="s">
        <v>31</v>
      </c>
      <c r="F678" s="6" t="s">
        <v>46</v>
      </c>
      <c r="G678" s="6" t="s">
        <v>47</v>
      </c>
      <c r="H678" s="8" t="s">
        <v>22</v>
      </c>
      <c r="I678" s="9">
        <v>65</v>
      </c>
      <c r="J678" s="10">
        <v>2000</v>
      </c>
      <c r="K678" s="11">
        <f>Table1[[#This Row],[Price per Unit]]*Table1[[#This Row],[Units Sold]]</f>
        <v>130000</v>
      </c>
      <c r="L678" s="11">
        <v>32500</v>
      </c>
      <c r="M678" s="12">
        <f>Table1[[#This Row],[Operating Profit]]/Table1[[#This Row],[Total Sales]]</f>
        <v>0.25</v>
      </c>
      <c r="N678" s="6" t="s">
        <v>18</v>
      </c>
    </row>
    <row r="679" spans="2:14" ht="14.25" customHeight="1" x14ac:dyDescent="0.3">
      <c r="B679" s="6" t="s">
        <v>30</v>
      </c>
      <c r="C679" s="6">
        <v>1128299</v>
      </c>
      <c r="D679" s="7">
        <v>44006</v>
      </c>
      <c r="E679" s="6" t="s">
        <v>31</v>
      </c>
      <c r="F679" s="6" t="s">
        <v>46</v>
      </c>
      <c r="G679" s="6" t="s">
        <v>47</v>
      </c>
      <c r="H679" s="8" t="s">
        <v>23</v>
      </c>
      <c r="I679" s="9">
        <v>80</v>
      </c>
      <c r="J679" s="10">
        <v>5000</v>
      </c>
      <c r="K679" s="11">
        <f>Table1[[#This Row],[Price per Unit]]*Table1[[#This Row],[Units Sold]]</f>
        <v>400000</v>
      </c>
      <c r="L679" s="11">
        <v>80000</v>
      </c>
      <c r="M679" s="12">
        <f>Table1[[#This Row],[Operating Profit]]/Table1[[#This Row],[Total Sales]]</f>
        <v>0.2</v>
      </c>
      <c r="N679" s="6" t="s">
        <v>18</v>
      </c>
    </row>
    <row r="680" spans="2:14" ht="14.25" customHeight="1" x14ac:dyDescent="0.3">
      <c r="B680" s="6" t="s">
        <v>30</v>
      </c>
      <c r="C680" s="6">
        <v>1128299</v>
      </c>
      <c r="D680" s="7">
        <v>44007</v>
      </c>
      <c r="E680" s="6" t="s">
        <v>31</v>
      </c>
      <c r="F680" s="6" t="s">
        <v>46</v>
      </c>
      <c r="G680" s="6" t="s">
        <v>47</v>
      </c>
      <c r="H680" s="8" t="s">
        <v>17</v>
      </c>
      <c r="I680" s="9">
        <v>75</v>
      </c>
      <c r="J680" s="10">
        <v>7500</v>
      </c>
      <c r="K680" s="11">
        <f>Table1[[#This Row],[Price per Unit]]*Table1[[#This Row],[Units Sold]]</f>
        <v>562500</v>
      </c>
      <c r="L680" s="11">
        <v>168750</v>
      </c>
      <c r="M680" s="12">
        <f>Table1[[#This Row],[Operating Profit]]/Table1[[#This Row],[Total Sales]]</f>
        <v>0.3</v>
      </c>
      <c r="N680" s="6" t="s">
        <v>18</v>
      </c>
    </row>
    <row r="681" spans="2:14" ht="14.25" customHeight="1" x14ac:dyDescent="0.3">
      <c r="B681" s="6" t="s">
        <v>30</v>
      </c>
      <c r="C681" s="6">
        <v>1128299</v>
      </c>
      <c r="D681" s="7">
        <v>44008</v>
      </c>
      <c r="E681" s="6" t="s">
        <v>31</v>
      </c>
      <c r="F681" s="6" t="s">
        <v>46</v>
      </c>
      <c r="G681" s="6" t="s">
        <v>47</v>
      </c>
      <c r="H681" s="8" t="s">
        <v>19</v>
      </c>
      <c r="I681" s="9">
        <v>80</v>
      </c>
      <c r="J681" s="10">
        <v>6250</v>
      </c>
      <c r="K681" s="11">
        <f>Table1[[#This Row],[Price per Unit]]*Table1[[#This Row],[Units Sold]]</f>
        <v>500000</v>
      </c>
      <c r="L681" s="11">
        <v>125000</v>
      </c>
      <c r="M681" s="12">
        <f>Table1[[#This Row],[Operating Profit]]/Table1[[#This Row],[Total Sales]]</f>
        <v>0.25</v>
      </c>
      <c r="N681" s="6" t="s">
        <v>18</v>
      </c>
    </row>
    <row r="682" spans="2:14" ht="14.25" customHeight="1" x14ac:dyDescent="0.3">
      <c r="B682" s="6" t="s">
        <v>30</v>
      </c>
      <c r="C682" s="6">
        <v>1128299</v>
      </c>
      <c r="D682" s="7">
        <v>44009</v>
      </c>
      <c r="E682" s="6" t="s">
        <v>31</v>
      </c>
      <c r="F682" s="6" t="s">
        <v>46</v>
      </c>
      <c r="G682" s="6" t="s">
        <v>47</v>
      </c>
      <c r="H682" s="8" t="s">
        <v>20</v>
      </c>
      <c r="I682" s="9">
        <v>80</v>
      </c>
      <c r="J682" s="10">
        <v>6250</v>
      </c>
      <c r="K682" s="11">
        <f>Table1[[#This Row],[Price per Unit]]*Table1[[#This Row],[Units Sold]]</f>
        <v>500000</v>
      </c>
      <c r="L682" s="11">
        <v>125000</v>
      </c>
      <c r="M682" s="12">
        <f>Table1[[#This Row],[Operating Profit]]/Table1[[#This Row],[Total Sales]]</f>
        <v>0.25</v>
      </c>
      <c r="N682" s="6" t="s">
        <v>18</v>
      </c>
    </row>
    <row r="683" spans="2:14" ht="14.25" customHeight="1" x14ac:dyDescent="0.3">
      <c r="B683" s="6" t="s">
        <v>30</v>
      </c>
      <c r="C683" s="6">
        <v>1128299</v>
      </c>
      <c r="D683" s="7">
        <v>44010</v>
      </c>
      <c r="E683" s="6" t="s">
        <v>31</v>
      </c>
      <c r="F683" s="6" t="s">
        <v>46</v>
      </c>
      <c r="G683" s="6" t="s">
        <v>47</v>
      </c>
      <c r="H683" s="8" t="s">
        <v>21</v>
      </c>
      <c r="I683" s="9">
        <v>80</v>
      </c>
      <c r="J683" s="10">
        <v>5000</v>
      </c>
      <c r="K683" s="11">
        <f>Table1[[#This Row],[Price per Unit]]*Table1[[#This Row],[Units Sold]]</f>
        <v>400000</v>
      </c>
      <c r="L683" s="11">
        <v>120000</v>
      </c>
      <c r="M683" s="12">
        <f>Table1[[#This Row],[Operating Profit]]/Table1[[#This Row],[Total Sales]]</f>
        <v>0.3</v>
      </c>
      <c r="N683" s="6" t="s">
        <v>18</v>
      </c>
    </row>
    <row r="684" spans="2:14" ht="14.25" customHeight="1" x14ac:dyDescent="0.3">
      <c r="B684" s="6" t="s">
        <v>30</v>
      </c>
      <c r="C684" s="6">
        <v>1128299</v>
      </c>
      <c r="D684" s="7">
        <v>44011</v>
      </c>
      <c r="E684" s="6" t="s">
        <v>31</v>
      </c>
      <c r="F684" s="6" t="s">
        <v>46</v>
      </c>
      <c r="G684" s="6" t="s">
        <v>47</v>
      </c>
      <c r="H684" s="8" t="s">
        <v>22</v>
      </c>
      <c r="I684" s="9">
        <v>85.000000000000014</v>
      </c>
      <c r="J684" s="10">
        <v>3750</v>
      </c>
      <c r="K684" s="11">
        <f>Table1[[#This Row],[Price per Unit]]*Table1[[#This Row],[Units Sold]]</f>
        <v>318750.00000000006</v>
      </c>
      <c r="L684" s="11">
        <v>79687.500000000015</v>
      </c>
      <c r="M684" s="12">
        <f>Table1[[#This Row],[Operating Profit]]/Table1[[#This Row],[Total Sales]]</f>
        <v>0.25</v>
      </c>
      <c r="N684" s="6" t="s">
        <v>18</v>
      </c>
    </row>
    <row r="685" spans="2:14" ht="14.25" customHeight="1" x14ac:dyDescent="0.3">
      <c r="B685" s="6" t="s">
        <v>30</v>
      </c>
      <c r="C685" s="6">
        <v>1128299</v>
      </c>
      <c r="D685" s="7">
        <v>44012</v>
      </c>
      <c r="E685" s="6" t="s">
        <v>31</v>
      </c>
      <c r="F685" s="6" t="s">
        <v>46</v>
      </c>
      <c r="G685" s="6" t="s">
        <v>47</v>
      </c>
      <c r="H685" s="8" t="s">
        <v>23</v>
      </c>
      <c r="I685" s="9">
        <v>100</v>
      </c>
      <c r="J685" s="10">
        <v>6750</v>
      </c>
      <c r="K685" s="11">
        <f>Table1[[#This Row],[Price per Unit]]*Table1[[#This Row],[Units Sold]]</f>
        <v>675000</v>
      </c>
      <c r="L685" s="11">
        <v>135000</v>
      </c>
      <c r="M685" s="12">
        <f>Table1[[#This Row],[Operating Profit]]/Table1[[#This Row],[Total Sales]]</f>
        <v>0.2</v>
      </c>
      <c r="N685" s="6" t="s">
        <v>18</v>
      </c>
    </row>
    <row r="686" spans="2:14" ht="14.25" customHeight="1" x14ac:dyDescent="0.3">
      <c r="B686" s="6" t="s">
        <v>30</v>
      </c>
      <c r="C686" s="6">
        <v>1128299</v>
      </c>
      <c r="D686" s="7">
        <v>44013</v>
      </c>
      <c r="E686" s="6" t="s">
        <v>31</v>
      </c>
      <c r="F686" s="6" t="s">
        <v>46</v>
      </c>
      <c r="G686" s="6" t="s">
        <v>47</v>
      </c>
      <c r="H686" s="8" t="s">
        <v>17</v>
      </c>
      <c r="I686" s="9">
        <v>80</v>
      </c>
      <c r="J686" s="10">
        <v>8250</v>
      </c>
      <c r="K686" s="11">
        <f>Table1[[#This Row],[Price per Unit]]*Table1[[#This Row],[Units Sold]]</f>
        <v>660000</v>
      </c>
      <c r="L686" s="11">
        <v>198000</v>
      </c>
      <c r="M686" s="12">
        <f>Table1[[#This Row],[Operating Profit]]/Table1[[#This Row],[Total Sales]]</f>
        <v>0.3</v>
      </c>
      <c r="N686" s="6" t="s">
        <v>18</v>
      </c>
    </row>
    <row r="687" spans="2:14" ht="14.25" customHeight="1" x14ac:dyDescent="0.3">
      <c r="B687" s="6" t="s">
        <v>30</v>
      </c>
      <c r="C687" s="6">
        <v>1128299</v>
      </c>
      <c r="D687" s="7">
        <v>44014</v>
      </c>
      <c r="E687" s="6" t="s">
        <v>31</v>
      </c>
      <c r="F687" s="6" t="s">
        <v>46</v>
      </c>
      <c r="G687" s="6" t="s">
        <v>47</v>
      </c>
      <c r="H687" s="8" t="s">
        <v>19</v>
      </c>
      <c r="I687" s="9">
        <v>85.000000000000014</v>
      </c>
      <c r="J687" s="10">
        <v>6750</v>
      </c>
      <c r="K687" s="11">
        <f>Table1[[#This Row],[Price per Unit]]*Table1[[#This Row],[Units Sold]]</f>
        <v>573750.00000000012</v>
      </c>
      <c r="L687" s="11">
        <v>143437.50000000003</v>
      </c>
      <c r="M687" s="12">
        <f>Table1[[#This Row],[Operating Profit]]/Table1[[#This Row],[Total Sales]]</f>
        <v>0.25</v>
      </c>
      <c r="N687" s="6" t="s">
        <v>18</v>
      </c>
    </row>
    <row r="688" spans="2:14" ht="14.25" customHeight="1" x14ac:dyDescent="0.3">
      <c r="B688" s="6" t="s">
        <v>30</v>
      </c>
      <c r="C688" s="6">
        <v>1128299</v>
      </c>
      <c r="D688" s="7">
        <v>44015</v>
      </c>
      <c r="E688" s="6" t="s">
        <v>31</v>
      </c>
      <c r="F688" s="6" t="s">
        <v>46</v>
      </c>
      <c r="G688" s="6" t="s">
        <v>47</v>
      </c>
      <c r="H688" s="8" t="s">
        <v>20</v>
      </c>
      <c r="I688" s="9">
        <v>85.000000000000014</v>
      </c>
      <c r="J688" s="10">
        <v>6250</v>
      </c>
      <c r="K688" s="11">
        <f>Table1[[#This Row],[Price per Unit]]*Table1[[#This Row],[Units Sold]]</f>
        <v>531250.00000000012</v>
      </c>
      <c r="L688" s="11">
        <v>132812.50000000003</v>
      </c>
      <c r="M688" s="12">
        <f>Table1[[#This Row],[Operating Profit]]/Table1[[#This Row],[Total Sales]]</f>
        <v>0.25</v>
      </c>
      <c r="N688" s="6" t="s">
        <v>18</v>
      </c>
    </row>
    <row r="689" spans="2:14" ht="14.25" customHeight="1" x14ac:dyDescent="0.3">
      <c r="B689" s="6" t="s">
        <v>30</v>
      </c>
      <c r="C689" s="6">
        <v>1128299</v>
      </c>
      <c r="D689" s="7">
        <v>44016</v>
      </c>
      <c r="E689" s="6" t="s">
        <v>31</v>
      </c>
      <c r="F689" s="6" t="s">
        <v>46</v>
      </c>
      <c r="G689" s="6" t="s">
        <v>47</v>
      </c>
      <c r="H689" s="8" t="s">
        <v>21</v>
      </c>
      <c r="I689" s="9">
        <v>80</v>
      </c>
      <c r="J689" s="10">
        <v>5250</v>
      </c>
      <c r="K689" s="11">
        <f>Table1[[#This Row],[Price per Unit]]*Table1[[#This Row],[Units Sold]]</f>
        <v>420000</v>
      </c>
      <c r="L689" s="11">
        <v>126000</v>
      </c>
      <c r="M689" s="12">
        <f>Table1[[#This Row],[Operating Profit]]/Table1[[#This Row],[Total Sales]]</f>
        <v>0.3</v>
      </c>
      <c r="N689" s="6" t="s">
        <v>18</v>
      </c>
    </row>
    <row r="690" spans="2:14" ht="14.25" customHeight="1" x14ac:dyDescent="0.3">
      <c r="B690" s="6" t="s">
        <v>30</v>
      </c>
      <c r="C690" s="6">
        <v>1128299</v>
      </c>
      <c r="D690" s="7">
        <v>44017</v>
      </c>
      <c r="E690" s="6" t="s">
        <v>31</v>
      </c>
      <c r="F690" s="6" t="s">
        <v>46</v>
      </c>
      <c r="G690" s="6" t="s">
        <v>47</v>
      </c>
      <c r="H690" s="8" t="s">
        <v>22</v>
      </c>
      <c r="I690" s="9">
        <v>85.000000000000014</v>
      </c>
      <c r="J690" s="10">
        <v>5750</v>
      </c>
      <c r="K690" s="11">
        <f>Table1[[#This Row],[Price per Unit]]*Table1[[#This Row],[Units Sold]]</f>
        <v>488750.00000000006</v>
      </c>
      <c r="L690" s="11">
        <v>122187.50000000001</v>
      </c>
      <c r="M690" s="12">
        <f>Table1[[#This Row],[Operating Profit]]/Table1[[#This Row],[Total Sales]]</f>
        <v>0.25</v>
      </c>
      <c r="N690" s="6" t="s">
        <v>18</v>
      </c>
    </row>
    <row r="691" spans="2:14" ht="14.25" customHeight="1" x14ac:dyDescent="0.3">
      <c r="B691" s="6" t="s">
        <v>30</v>
      </c>
      <c r="C691" s="6">
        <v>1128299</v>
      </c>
      <c r="D691" s="7">
        <v>44018</v>
      </c>
      <c r="E691" s="6" t="s">
        <v>31</v>
      </c>
      <c r="F691" s="6" t="s">
        <v>46</v>
      </c>
      <c r="G691" s="6" t="s">
        <v>47</v>
      </c>
      <c r="H691" s="8" t="s">
        <v>23</v>
      </c>
      <c r="I691" s="9">
        <v>100</v>
      </c>
      <c r="J691" s="10">
        <v>5750</v>
      </c>
      <c r="K691" s="11">
        <f>Table1[[#This Row],[Price per Unit]]*Table1[[#This Row],[Units Sold]]</f>
        <v>575000</v>
      </c>
      <c r="L691" s="11">
        <v>115000</v>
      </c>
      <c r="M691" s="12">
        <f>Table1[[#This Row],[Operating Profit]]/Table1[[#This Row],[Total Sales]]</f>
        <v>0.2</v>
      </c>
      <c r="N691" s="6" t="s">
        <v>18</v>
      </c>
    </row>
    <row r="692" spans="2:14" ht="14.25" customHeight="1" x14ac:dyDescent="0.3">
      <c r="B692" s="6" t="s">
        <v>30</v>
      </c>
      <c r="C692" s="6">
        <v>1128299</v>
      </c>
      <c r="D692" s="7">
        <v>44019</v>
      </c>
      <c r="E692" s="6" t="s">
        <v>31</v>
      </c>
      <c r="F692" s="6" t="s">
        <v>46</v>
      </c>
      <c r="G692" s="6" t="s">
        <v>47</v>
      </c>
      <c r="H692" s="8" t="s">
        <v>17</v>
      </c>
      <c r="I692" s="9">
        <v>85.000000000000014</v>
      </c>
      <c r="J692" s="10">
        <v>7750</v>
      </c>
      <c r="K692" s="11">
        <f>Table1[[#This Row],[Price per Unit]]*Table1[[#This Row],[Units Sold]]</f>
        <v>658750.00000000012</v>
      </c>
      <c r="L692" s="11">
        <v>197625.00000000003</v>
      </c>
      <c r="M692" s="12">
        <f>Table1[[#This Row],[Operating Profit]]/Table1[[#This Row],[Total Sales]]</f>
        <v>0.3</v>
      </c>
      <c r="N692" s="6" t="s">
        <v>18</v>
      </c>
    </row>
    <row r="693" spans="2:14" ht="14.25" customHeight="1" x14ac:dyDescent="0.3">
      <c r="B693" s="6" t="s">
        <v>30</v>
      </c>
      <c r="C693" s="6">
        <v>1128299</v>
      </c>
      <c r="D693" s="7">
        <v>44020</v>
      </c>
      <c r="E693" s="6" t="s">
        <v>31</v>
      </c>
      <c r="F693" s="6" t="s">
        <v>46</v>
      </c>
      <c r="G693" s="6" t="s">
        <v>47</v>
      </c>
      <c r="H693" s="8" t="s">
        <v>19</v>
      </c>
      <c r="I693" s="9">
        <v>80.000000000000014</v>
      </c>
      <c r="J693" s="10">
        <v>7500</v>
      </c>
      <c r="K693" s="11">
        <f>Table1[[#This Row],[Price per Unit]]*Table1[[#This Row],[Units Sold]]</f>
        <v>600000.00000000012</v>
      </c>
      <c r="L693" s="11">
        <v>150000.00000000003</v>
      </c>
      <c r="M693" s="12">
        <f>Table1[[#This Row],[Operating Profit]]/Table1[[#This Row],[Total Sales]]</f>
        <v>0.25</v>
      </c>
      <c r="N693" s="6" t="s">
        <v>18</v>
      </c>
    </row>
    <row r="694" spans="2:14" ht="14.25" customHeight="1" x14ac:dyDescent="0.3">
      <c r="B694" s="6" t="s">
        <v>30</v>
      </c>
      <c r="C694" s="6">
        <v>1128299</v>
      </c>
      <c r="D694" s="7">
        <v>44021</v>
      </c>
      <c r="E694" s="6" t="s">
        <v>31</v>
      </c>
      <c r="F694" s="6" t="s">
        <v>46</v>
      </c>
      <c r="G694" s="6" t="s">
        <v>47</v>
      </c>
      <c r="H694" s="8" t="s">
        <v>20</v>
      </c>
      <c r="I694" s="9">
        <v>75.000000000000014</v>
      </c>
      <c r="J694" s="10">
        <v>6250</v>
      </c>
      <c r="K694" s="11">
        <f>Table1[[#This Row],[Price per Unit]]*Table1[[#This Row],[Units Sold]]</f>
        <v>468750.00000000012</v>
      </c>
      <c r="L694" s="11">
        <v>117187.50000000003</v>
      </c>
      <c r="M694" s="12">
        <f>Table1[[#This Row],[Operating Profit]]/Table1[[#This Row],[Total Sales]]</f>
        <v>0.25</v>
      </c>
      <c r="N694" s="6" t="s">
        <v>18</v>
      </c>
    </row>
    <row r="695" spans="2:14" ht="14.25" customHeight="1" x14ac:dyDescent="0.3">
      <c r="B695" s="6" t="s">
        <v>30</v>
      </c>
      <c r="C695" s="6">
        <v>1128299</v>
      </c>
      <c r="D695" s="7">
        <v>44022</v>
      </c>
      <c r="E695" s="6" t="s">
        <v>31</v>
      </c>
      <c r="F695" s="6" t="s">
        <v>46</v>
      </c>
      <c r="G695" s="6" t="s">
        <v>47</v>
      </c>
      <c r="H695" s="8" t="s">
        <v>21</v>
      </c>
      <c r="I695" s="9">
        <v>75.000000000000014</v>
      </c>
      <c r="J695" s="10">
        <v>5750</v>
      </c>
      <c r="K695" s="11">
        <f>Table1[[#This Row],[Price per Unit]]*Table1[[#This Row],[Units Sold]]</f>
        <v>431250.00000000006</v>
      </c>
      <c r="L695" s="11">
        <v>129375.00000000001</v>
      </c>
      <c r="M695" s="12">
        <f>Table1[[#This Row],[Operating Profit]]/Table1[[#This Row],[Total Sales]]</f>
        <v>0.3</v>
      </c>
      <c r="N695" s="6" t="s">
        <v>18</v>
      </c>
    </row>
    <row r="696" spans="2:14" ht="14.25" customHeight="1" x14ac:dyDescent="0.3">
      <c r="B696" s="6" t="s">
        <v>30</v>
      </c>
      <c r="C696" s="6">
        <v>1128299</v>
      </c>
      <c r="D696" s="7">
        <v>44023</v>
      </c>
      <c r="E696" s="6" t="s">
        <v>31</v>
      </c>
      <c r="F696" s="6" t="s">
        <v>46</v>
      </c>
      <c r="G696" s="6" t="s">
        <v>47</v>
      </c>
      <c r="H696" s="8" t="s">
        <v>22</v>
      </c>
      <c r="I696" s="9">
        <v>75</v>
      </c>
      <c r="J696" s="10">
        <v>5750</v>
      </c>
      <c r="K696" s="11">
        <f>Table1[[#This Row],[Price per Unit]]*Table1[[#This Row],[Units Sold]]</f>
        <v>431250</v>
      </c>
      <c r="L696" s="11">
        <v>107812.5</v>
      </c>
      <c r="M696" s="12">
        <f>Table1[[#This Row],[Operating Profit]]/Table1[[#This Row],[Total Sales]]</f>
        <v>0.25</v>
      </c>
      <c r="N696" s="6" t="s">
        <v>18</v>
      </c>
    </row>
    <row r="697" spans="2:14" ht="14.25" customHeight="1" x14ac:dyDescent="0.3">
      <c r="B697" s="6" t="s">
        <v>30</v>
      </c>
      <c r="C697" s="6">
        <v>1128299</v>
      </c>
      <c r="D697" s="7">
        <v>44024</v>
      </c>
      <c r="E697" s="6" t="s">
        <v>31</v>
      </c>
      <c r="F697" s="6" t="s">
        <v>46</v>
      </c>
      <c r="G697" s="6" t="s">
        <v>47</v>
      </c>
      <c r="H697" s="8" t="s">
        <v>23</v>
      </c>
      <c r="I697" s="9">
        <v>80</v>
      </c>
      <c r="J697" s="10">
        <v>4000</v>
      </c>
      <c r="K697" s="11">
        <f>Table1[[#This Row],[Price per Unit]]*Table1[[#This Row],[Units Sold]]</f>
        <v>320000</v>
      </c>
      <c r="L697" s="11">
        <v>64000</v>
      </c>
      <c r="M697" s="12">
        <f>Table1[[#This Row],[Operating Profit]]/Table1[[#This Row],[Total Sales]]</f>
        <v>0.2</v>
      </c>
      <c r="N697" s="6" t="s">
        <v>18</v>
      </c>
    </row>
    <row r="698" spans="2:14" ht="14.25" customHeight="1" x14ac:dyDescent="0.3">
      <c r="B698" s="6" t="s">
        <v>30</v>
      </c>
      <c r="C698" s="6">
        <v>1128299</v>
      </c>
      <c r="D698" s="7">
        <v>44025</v>
      </c>
      <c r="E698" s="6" t="s">
        <v>31</v>
      </c>
      <c r="F698" s="6" t="s">
        <v>46</v>
      </c>
      <c r="G698" s="6" t="s">
        <v>47</v>
      </c>
      <c r="H698" s="8" t="s">
        <v>17</v>
      </c>
      <c r="I698" s="9">
        <v>70.000000000000014</v>
      </c>
      <c r="J698" s="10">
        <v>6000</v>
      </c>
      <c r="K698" s="11">
        <f>Table1[[#This Row],[Price per Unit]]*Table1[[#This Row],[Units Sold]]</f>
        <v>420000.00000000006</v>
      </c>
      <c r="L698" s="11">
        <v>126000.00000000001</v>
      </c>
      <c r="M698" s="12">
        <f>Table1[[#This Row],[Operating Profit]]/Table1[[#This Row],[Total Sales]]</f>
        <v>0.3</v>
      </c>
      <c r="N698" s="6" t="s">
        <v>18</v>
      </c>
    </row>
    <row r="699" spans="2:14" ht="14.25" customHeight="1" x14ac:dyDescent="0.3">
      <c r="B699" s="6" t="s">
        <v>30</v>
      </c>
      <c r="C699" s="6">
        <v>1128299</v>
      </c>
      <c r="D699" s="7">
        <v>44026</v>
      </c>
      <c r="E699" s="6" t="s">
        <v>31</v>
      </c>
      <c r="F699" s="6" t="s">
        <v>46</v>
      </c>
      <c r="G699" s="6" t="s">
        <v>47</v>
      </c>
      <c r="H699" s="8" t="s">
        <v>19</v>
      </c>
      <c r="I699" s="9">
        <v>75.000000000000028</v>
      </c>
      <c r="J699" s="10">
        <v>6000</v>
      </c>
      <c r="K699" s="11">
        <f>Table1[[#This Row],[Price per Unit]]*Table1[[#This Row],[Units Sold]]</f>
        <v>450000.00000000017</v>
      </c>
      <c r="L699" s="11">
        <v>112500.00000000004</v>
      </c>
      <c r="M699" s="12">
        <f>Table1[[#This Row],[Operating Profit]]/Table1[[#This Row],[Total Sales]]</f>
        <v>0.25</v>
      </c>
      <c r="N699" s="6" t="s">
        <v>18</v>
      </c>
    </row>
    <row r="700" spans="2:14" ht="14.25" customHeight="1" x14ac:dyDescent="0.3">
      <c r="B700" s="6" t="s">
        <v>30</v>
      </c>
      <c r="C700" s="6">
        <v>1128299</v>
      </c>
      <c r="D700" s="7">
        <v>44027</v>
      </c>
      <c r="E700" s="6" t="s">
        <v>31</v>
      </c>
      <c r="F700" s="6" t="s">
        <v>46</v>
      </c>
      <c r="G700" s="6" t="s">
        <v>47</v>
      </c>
      <c r="H700" s="8" t="s">
        <v>20</v>
      </c>
      <c r="I700" s="9">
        <v>70.000000000000014</v>
      </c>
      <c r="J700" s="10">
        <v>4500</v>
      </c>
      <c r="K700" s="11">
        <f>Table1[[#This Row],[Price per Unit]]*Table1[[#This Row],[Units Sold]]</f>
        <v>315000.00000000006</v>
      </c>
      <c r="L700" s="11">
        <v>78750.000000000015</v>
      </c>
      <c r="M700" s="12">
        <f>Table1[[#This Row],[Operating Profit]]/Table1[[#This Row],[Total Sales]]</f>
        <v>0.25</v>
      </c>
      <c r="N700" s="6" t="s">
        <v>18</v>
      </c>
    </row>
    <row r="701" spans="2:14" ht="14.25" customHeight="1" x14ac:dyDescent="0.3">
      <c r="B701" s="6" t="s">
        <v>30</v>
      </c>
      <c r="C701" s="6">
        <v>1128299</v>
      </c>
      <c r="D701" s="7">
        <v>44028</v>
      </c>
      <c r="E701" s="6" t="s">
        <v>31</v>
      </c>
      <c r="F701" s="6" t="s">
        <v>46</v>
      </c>
      <c r="G701" s="6" t="s">
        <v>47</v>
      </c>
      <c r="H701" s="8" t="s">
        <v>21</v>
      </c>
      <c r="I701" s="9">
        <v>70.000000000000014</v>
      </c>
      <c r="J701" s="10">
        <v>4000</v>
      </c>
      <c r="K701" s="11">
        <f>Table1[[#This Row],[Price per Unit]]*Table1[[#This Row],[Units Sold]]</f>
        <v>280000.00000000006</v>
      </c>
      <c r="L701" s="11">
        <v>84000.000000000015</v>
      </c>
      <c r="M701" s="12">
        <f>Table1[[#This Row],[Operating Profit]]/Table1[[#This Row],[Total Sales]]</f>
        <v>0.3</v>
      </c>
      <c r="N701" s="6" t="s">
        <v>18</v>
      </c>
    </row>
    <row r="702" spans="2:14" ht="14.25" customHeight="1" x14ac:dyDescent="0.3">
      <c r="B702" s="6" t="s">
        <v>30</v>
      </c>
      <c r="C702" s="6">
        <v>1128299</v>
      </c>
      <c r="D702" s="7">
        <v>44029</v>
      </c>
      <c r="E702" s="6" t="s">
        <v>31</v>
      </c>
      <c r="F702" s="6" t="s">
        <v>46</v>
      </c>
      <c r="G702" s="6" t="s">
        <v>47</v>
      </c>
      <c r="H702" s="8" t="s">
        <v>22</v>
      </c>
      <c r="I702" s="9">
        <v>80.000000000000014</v>
      </c>
      <c r="J702" s="10">
        <v>4250</v>
      </c>
      <c r="K702" s="11">
        <f>Table1[[#This Row],[Price per Unit]]*Table1[[#This Row],[Units Sold]]</f>
        <v>340000.00000000006</v>
      </c>
      <c r="L702" s="11">
        <v>85000.000000000015</v>
      </c>
      <c r="M702" s="12">
        <f>Table1[[#This Row],[Operating Profit]]/Table1[[#This Row],[Total Sales]]</f>
        <v>0.25</v>
      </c>
      <c r="N702" s="6" t="s">
        <v>18</v>
      </c>
    </row>
    <row r="703" spans="2:14" ht="14.25" customHeight="1" x14ac:dyDescent="0.3">
      <c r="B703" s="6" t="s">
        <v>30</v>
      </c>
      <c r="C703" s="6">
        <v>1128299</v>
      </c>
      <c r="D703" s="7">
        <v>44030</v>
      </c>
      <c r="E703" s="6" t="s">
        <v>31</v>
      </c>
      <c r="F703" s="6" t="s">
        <v>46</v>
      </c>
      <c r="G703" s="6" t="s">
        <v>47</v>
      </c>
      <c r="H703" s="8" t="s">
        <v>23</v>
      </c>
      <c r="I703" s="9">
        <v>65</v>
      </c>
      <c r="J703" s="10">
        <v>4500</v>
      </c>
      <c r="K703" s="11">
        <f>Table1[[#This Row],[Price per Unit]]*Table1[[#This Row],[Units Sold]]</f>
        <v>292500</v>
      </c>
      <c r="L703" s="11">
        <v>58500</v>
      </c>
      <c r="M703" s="12">
        <f>Table1[[#This Row],[Operating Profit]]/Table1[[#This Row],[Total Sales]]</f>
        <v>0.2</v>
      </c>
      <c r="N703" s="6" t="s">
        <v>18</v>
      </c>
    </row>
    <row r="704" spans="2:14" ht="14.25" customHeight="1" x14ac:dyDescent="0.3">
      <c r="B704" s="6" t="s">
        <v>30</v>
      </c>
      <c r="C704" s="6">
        <v>1128299</v>
      </c>
      <c r="D704" s="7">
        <v>44031</v>
      </c>
      <c r="E704" s="6" t="s">
        <v>31</v>
      </c>
      <c r="F704" s="6" t="s">
        <v>46</v>
      </c>
      <c r="G704" s="6" t="s">
        <v>47</v>
      </c>
      <c r="H704" s="8" t="s">
        <v>17</v>
      </c>
      <c r="I704" s="9">
        <v>60.000000000000007</v>
      </c>
      <c r="J704" s="10">
        <v>5500</v>
      </c>
      <c r="K704" s="11">
        <f>Table1[[#This Row],[Price per Unit]]*Table1[[#This Row],[Units Sold]]</f>
        <v>330000.00000000006</v>
      </c>
      <c r="L704" s="11">
        <v>99000.000000000015</v>
      </c>
      <c r="M704" s="12">
        <f>Table1[[#This Row],[Operating Profit]]/Table1[[#This Row],[Total Sales]]</f>
        <v>0.3</v>
      </c>
      <c r="N704" s="6" t="s">
        <v>18</v>
      </c>
    </row>
    <row r="705" spans="2:14" ht="14.25" customHeight="1" x14ac:dyDescent="0.3">
      <c r="B705" s="6" t="s">
        <v>30</v>
      </c>
      <c r="C705" s="6">
        <v>1128299</v>
      </c>
      <c r="D705" s="7">
        <v>44032</v>
      </c>
      <c r="E705" s="6" t="s">
        <v>31</v>
      </c>
      <c r="F705" s="6" t="s">
        <v>46</v>
      </c>
      <c r="G705" s="6" t="s">
        <v>47</v>
      </c>
      <c r="H705" s="8" t="s">
        <v>19</v>
      </c>
      <c r="I705" s="9">
        <v>65.000000000000014</v>
      </c>
      <c r="J705" s="10">
        <v>5500</v>
      </c>
      <c r="K705" s="11">
        <f>Table1[[#This Row],[Price per Unit]]*Table1[[#This Row],[Units Sold]]</f>
        <v>357500.00000000006</v>
      </c>
      <c r="L705" s="11">
        <v>89375.000000000015</v>
      </c>
      <c r="M705" s="12">
        <f>Table1[[#This Row],[Operating Profit]]/Table1[[#This Row],[Total Sales]]</f>
        <v>0.25</v>
      </c>
      <c r="N705" s="6" t="s">
        <v>18</v>
      </c>
    </row>
    <row r="706" spans="2:14" ht="14.25" customHeight="1" x14ac:dyDescent="0.3">
      <c r="B706" s="6" t="s">
        <v>30</v>
      </c>
      <c r="C706" s="6">
        <v>1128299</v>
      </c>
      <c r="D706" s="7">
        <v>44033</v>
      </c>
      <c r="E706" s="6" t="s">
        <v>31</v>
      </c>
      <c r="F706" s="6" t="s">
        <v>46</v>
      </c>
      <c r="G706" s="6" t="s">
        <v>47</v>
      </c>
      <c r="H706" s="8" t="s">
        <v>20</v>
      </c>
      <c r="I706" s="9">
        <v>60.000000000000007</v>
      </c>
      <c r="J706" s="10">
        <v>3750</v>
      </c>
      <c r="K706" s="11">
        <f>Table1[[#This Row],[Price per Unit]]*Table1[[#This Row],[Units Sold]]</f>
        <v>225000.00000000003</v>
      </c>
      <c r="L706" s="11">
        <v>56250.000000000007</v>
      </c>
      <c r="M706" s="12">
        <f>Table1[[#This Row],[Operating Profit]]/Table1[[#This Row],[Total Sales]]</f>
        <v>0.25</v>
      </c>
      <c r="N706" s="6" t="s">
        <v>18</v>
      </c>
    </row>
    <row r="707" spans="2:14" ht="14.25" customHeight="1" x14ac:dyDescent="0.3">
      <c r="B707" s="6" t="s">
        <v>30</v>
      </c>
      <c r="C707" s="6">
        <v>1128299</v>
      </c>
      <c r="D707" s="7">
        <v>44034</v>
      </c>
      <c r="E707" s="6" t="s">
        <v>31</v>
      </c>
      <c r="F707" s="6" t="s">
        <v>46</v>
      </c>
      <c r="G707" s="6" t="s">
        <v>47</v>
      </c>
      <c r="H707" s="8" t="s">
        <v>21</v>
      </c>
      <c r="I707" s="9">
        <v>60.000000000000007</v>
      </c>
      <c r="J707" s="10">
        <v>3500</v>
      </c>
      <c r="K707" s="11">
        <f>Table1[[#This Row],[Price per Unit]]*Table1[[#This Row],[Units Sold]]</f>
        <v>210000.00000000003</v>
      </c>
      <c r="L707" s="11">
        <v>63000.000000000007</v>
      </c>
      <c r="M707" s="12">
        <f>Table1[[#This Row],[Operating Profit]]/Table1[[#This Row],[Total Sales]]</f>
        <v>0.3</v>
      </c>
      <c r="N707" s="6" t="s">
        <v>18</v>
      </c>
    </row>
    <row r="708" spans="2:14" ht="14.25" customHeight="1" x14ac:dyDescent="0.3">
      <c r="B708" s="6" t="s">
        <v>30</v>
      </c>
      <c r="C708" s="6">
        <v>1128299</v>
      </c>
      <c r="D708" s="7">
        <v>44035</v>
      </c>
      <c r="E708" s="6" t="s">
        <v>31</v>
      </c>
      <c r="F708" s="6" t="s">
        <v>46</v>
      </c>
      <c r="G708" s="6" t="s">
        <v>47</v>
      </c>
      <c r="H708" s="8" t="s">
        <v>22</v>
      </c>
      <c r="I708" s="9">
        <v>70</v>
      </c>
      <c r="J708" s="10">
        <v>3250</v>
      </c>
      <c r="K708" s="11">
        <f>Table1[[#This Row],[Price per Unit]]*Table1[[#This Row],[Units Sold]]</f>
        <v>227500</v>
      </c>
      <c r="L708" s="11">
        <v>56875</v>
      </c>
      <c r="M708" s="12">
        <f>Table1[[#This Row],[Operating Profit]]/Table1[[#This Row],[Total Sales]]</f>
        <v>0.25</v>
      </c>
      <c r="N708" s="6" t="s">
        <v>18</v>
      </c>
    </row>
    <row r="709" spans="2:14" ht="14.25" customHeight="1" x14ac:dyDescent="0.3">
      <c r="B709" s="6" t="s">
        <v>30</v>
      </c>
      <c r="C709" s="6">
        <v>1128299</v>
      </c>
      <c r="D709" s="7">
        <v>44036</v>
      </c>
      <c r="E709" s="6" t="s">
        <v>31</v>
      </c>
      <c r="F709" s="6" t="s">
        <v>46</v>
      </c>
      <c r="G709" s="6" t="s">
        <v>47</v>
      </c>
      <c r="H709" s="8" t="s">
        <v>23</v>
      </c>
      <c r="I709" s="9">
        <v>75.000000000000014</v>
      </c>
      <c r="J709" s="10">
        <v>3750</v>
      </c>
      <c r="K709" s="11">
        <f>Table1[[#This Row],[Price per Unit]]*Table1[[#This Row],[Units Sold]]</f>
        <v>281250.00000000006</v>
      </c>
      <c r="L709" s="11">
        <v>56250.000000000015</v>
      </c>
      <c r="M709" s="12">
        <f>Table1[[#This Row],[Operating Profit]]/Table1[[#This Row],[Total Sales]]</f>
        <v>0.2</v>
      </c>
      <c r="N709" s="6" t="s">
        <v>18</v>
      </c>
    </row>
    <row r="710" spans="2:14" ht="14.25" customHeight="1" x14ac:dyDescent="0.3">
      <c r="B710" s="6" t="s">
        <v>30</v>
      </c>
      <c r="C710" s="6">
        <v>1128299</v>
      </c>
      <c r="D710" s="7">
        <v>44037</v>
      </c>
      <c r="E710" s="6" t="s">
        <v>31</v>
      </c>
      <c r="F710" s="6" t="s">
        <v>46</v>
      </c>
      <c r="G710" s="6" t="s">
        <v>47</v>
      </c>
      <c r="H710" s="8" t="s">
        <v>17</v>
      </c>
      <c r="I710" s="9">
        <v>60.000000000000007</v>
      </c>
      <c r="J710" s="10">
        <v>6000</v>
      </c>
      <c r="K710" s="11">
        <f>Table1[[#This Row],[Price per Unit]]*Table1[[#This Row],[Units Sold]]</f>
        <v>360000.00000000006</v>
      </c>
      <c r="L710" s="11">
        <v>108000.00000000001</v>
      </c>
      <c r="M710" s="12">
        <f>Table1[[#This Row],[Operating Profit]]/Table1[[#This Row],[Total Sales]]</f>
        <v>0.3</v>
      </c>
      <c r="N710" s="6" t="s">
        <v>18</v>
      </c>
    </row>
    <row r="711" spans="2:14" ht="14.25" customHeight="1" x14ac:dyDescent="0.3">
      <c r="B711" s="6" t="s">
        <v>30</v>
      </c>
      <c r="C711" s="6">
        <v>1128299</v>
      </c>
      <c r="D711" s="7">
        <v>44038</v>
      </c>
      <c r="E711" s="6" t="s">
        <v>31</v>
      </c>
      <c r="F711" s="6" t="s">
        <v>46</v>
      </c>
      <c r="G711" s="6" t="s">
        <v>47</v>
      </c>
      <c r="H711" s="8" t="s">
        <v>19</v>
      </c>
      <c r="I711" s="9">
        <v>65.000000000000014</v>
      </c>
      <c r="J711" s="10">
        <v>6250</v>
      </c>
      <c r="K711" s="11">
        <f>Table1[[#This Row],[Price per Unit]]*Table1[[#This Row],[Units Sold]]</f>
        <v>406250.00000000012</v>
      </c>
      <c r="L711" s="11">
        <v>101562.50000000003</v>
      </c>
      <c r="M711" s="12">
        <f>Table1[[#This Row],[Operating Profit]]/Table1[[#This Row],[Total Sales]]</f>
        <v>0.25</v>
      </c>
      <c r="N711" s="6" t="s">
        <v>18</v>
      </c>
    </row>
    <row r="712" spans="2:14" ht="14.25" customHeight="1" x14ac:dyDescent="0.3">
      <c r="B712" s="6" t="s">
        <v>30</v>
      </c>
      <c r="C712" s="6">
        <v>1128299</v>
      </c>
      <c r="D712" s="7">
        <v>44039</v>
      </c>
      <c r="E712" s="6" t="s">
        <v>31</v>
      </c>
      <c r="F712" s="6" t="s">
        <v>46</v>
      </c>
      <c r="G712" s="6" t="s">
        <v>47</v>
      </c>
      <c r="H712" s="8" t="s">
        <v>20</v>
      </c>
      <c r="I712" s="9">
        <v>60.000000000000007</v>
      </c>
      <c r="J712" s="10">
        <v>4750</v>
      </c>
      <c r="K712" s="11">
        <f>Table1[[#This Row],[Price per Unit]]*Table1[[#This Row],[Units Sold]]</f>
        <v>285000.00000000006</v>
      </c>
      <c r="L712" s="11">
        <v>71250.000000000015</v>
      </c>
      <c r="M712" s="12">
        <f>Table1[[#This Row],[Operating Profit]]/Table1[[#This Row],[Total Sales]]</f>
        <v>0.25</v>
      </c>
      <c r="N712" s="6" t="s">
        <v>18</v>
      </c>
    </row>
    <row r="713" spans="2:14" ht="14.25" customHeight="1" x14ac:dyDescent="0.3">
      <c r="B713" s="6" t="s">
        <v>30</v>
      </c>
      <c r="C713" s="6">
        <v>1128299</v>
      </c>
      <c r="D713" s="7">
        <v>44040</v>
      </c>
      <c r="E713" s="6" t="s">
        <v>31</v>
      </c>
      <c r="F713" s="6" t="s">
        <v>46</v>
      </c>
      <c r="G713" s="6" t="s">
        <v>47</v>
      </c>
      <c r="H713" s="8" t="s">
        <v>21</v>
      </c>
      <c r="I713" s="9">
        <v>70.000000000000014</v>
      </c>
      <c r="J713" s="10">
        <v>4500</v>
      </c>
      <c r="K713" s="11">
        <f>Table1[[#This Row],[Price per Unit]]*Table1[[#This Row],[Units Sold]]</f>
        <v>315000.00000000006</v>
      </c>
      <c r="L713" s="11">
        <v>94500.000000000015</v>
      </c>
      <c r="M713" s="12">
        <f>Table1[[#This Row],[Operating Profit]]/Table1[[#This Row],[Total Sales]]</f>
        <v>0.3</v>
      </c>
      <c r="N713" s="6" t="s">
        <v>18</v>
      </c>
    </row>
    <row r="714" spans="2:14" ht="14.25" customHeight="1" x14ac:dyDescent="0.3">
      <c r="B714" s="6" t="s">
        <v>30</v>
      </c>
      <c r="C714" s="6">
        <v>1128299</v>
      </c>
      <c r="D714" s="7">
        <v>44041</v>
      </c>
      <c r="E714" s="6" t="s">
        <v>31</v>
      </c>
      <c r="F714" s="6" t="s">
        <v>46</v>
      </c>
      <c r="G714" s="6" t="s">
        <v>47</v>
      </c>
      <c r="H714" s="8" t="s">
        <v>22</v>
      </c>
      <c r="I714" s="9">
        <v>90.000000000000014</v>
      </c>
      <c r="J714" s="10">
        <v>4250</v>
      </c>
      <c r="K714" s="11">
        <f>Table1[[#This Row],[Price per Unit]]*Table1[[#This Row],[Units Sold]]</f>
        <v>382500.00000000006</v>
      </c>
      <c r="L714" s="11">
        <v>95625.000000000015</v>
      </c>
      <c r="M714" s="12">
        <f>Table1[[#This Row],[Operating Profit]]/Table1[[#This Row],[Total Sales]]</f>
        <v>0.25</v>
      </c>
      <c r="N714" s="6" t="s">
        <v>18</v>
      </c>
    </row>
    <row r="715" spans="2:14" ht="14.25" customHeight="1" x14ac:dyDescent="0.3">
      <c r="B715" s="6" t="s">
        <v>30</v>
      </c>
      <c r="C715" s="6">
        <v>1128299</v>
      </c>
      <c r="D715" s="7">
        <v>44042</v>
      </c>
      <c r="E715" s="6" t="s">
        <v>31</v>
      </c>
      <c r="F715" s="6" t="s">
        <v>46</v>
      </c>
      <c r="G715" s="6" t="s">
        <v>47</v>
      </c>
      <c r="H715" s="8" t="s">
        <v>23</v>
      </c>
      <c r="I715" s="9">
        <v>95.000000000000014</v>
      </c>
      <c r="J715" s="10">
        <v>5500</v>
      </c>
      <c r="K715" s="11">
        <f>Table1[[#This Row],[Price per Unit]]*Table1[[#This Row],[Units Sold]]</f>
        <v>522500.00000000006</v>
      </c>
      <c r="L715" s="11">
        <v>104500.00000000001</v>
      </c>
      <c r="M715" s="12">
        <f>Table1[[#This Row],[Operating Profit]]/Table1[[#This Row],[Total Sales]]</f>
        <v>0.2</v>
      </c>
      <c r="N715" s="6" t="s">
        <v>18</v>
      </c>
    </row>
    <row r="716" spans="2:14" ht="14.25" customHeight="1" x14ac:dyDescent="0.3">
      <c r="B716" s="6" t="s">
        <v>30</v>
      </c>
      <c r="C716" s="6">
        <v>1128299</v>
      </c>
      <c r="D716" s="7">
        <v>44043</v>
      </c>
      <c r="E716" s="6" t="s">
        <v>31</v>
      </c>
      <c r="F716" s="6" t="s">
        <v>46</v>
      </c>
      <c r="G716" s="6" t="s">
        <v>47</v>
      </c>
      <c r="H716" s="8" t="s">
        <v>17</v>
      </c>
      <c r="I716" s="9">
        <v>80.000000000000014</v>
      </c>
      <c r="J716" s="10">
        <v>7500</v>
      </c>
      <c r="K716" s="11">
        <f>Table1[[#This Row],[Price per Unit]]*Table1[[#This Row],[Units Sold]]</f>
        <v>600000.00000000012</v>
      </c>
      <c r="L716" s="11">
        <v>180000.00000000003</v>
      </c>
      <c r="M716" s="12">
        <f>Table1[[#This Row],[Operating Profit]]/Table1[[#This Row],[Total Sales]]</f>
        <v>0.3</v>
      </c>
      <c r="N716" s="6" t="s">
        <v>18</v>
      </c>
    </row>
    <row r="717" spans="2:14" ht="14.25" customHeight="1" x14ac:dyDescent="0.3">
      <c r="B717" s="6" t="s">
        <v>30</v>
      </c>
      <c r="C717" s="6">
        <v>1128299</v>
      </c>
      <c r="D717" s="7">
        <v>44044</v>
      </c>
      <c r="E717" s="6" t="s">
        <v>31</v>
      </c>
      <c r="F717" s="6" t="s">
        <v>46</v>
      </c>
      <c r="G717" s="6" t="s">
        <v>47</v>
      </c>
      <c r="H717" s="8" t="s">
        <v>19</v>
      </c>
      <c r="I717" s="9">
        <v>85.000000000000014</v>
      </c>
      <c r="J717" s="10">
        <v>7500</v>
      </c>
      <c r="K717" s="11">
        <f>Table1[[#This Row],[Price per Unit]]*Table1[[#This Row],[Units Sold]]</f>
        <v>637500.00000000012</v>
      </c>
      <c r="L717" s="11">
        <v>159375.00000000003</v>
      </c>
      <c r="M717" s="12">
        <f>Table1[[#This Row],[Operating Profit]]/Table1[[#This Row],[Total Sales]]</f>
        <v>0.25</v>
      </c>
      <c r="N717" s="6" t="s">
        <v>18</v>
      </c>
    </row>
    <row r="718" spans="2:14" ht="14.25" customHeight="1" x14ac:dyDescent="0.3">
      <c r="B718" s="6" t="s">
        <v>30</v>
      </c>
      <c r="C718" s="6">
        <v>1128299</v>
      </c>
      <c r="D718" s="7">
        <v>44045</v>
      </c>
      <c r="E718" s="6" t="s">
        <v>31</v>
      </c>
      <c r="F718" s="6" t="s">
        <v>46</v>
      </c>
      <c r="G718" s="6" t="s">
        <v>47</v>
      </c>
      <c r="H718" s="8" t="s">
        <v>20</v>
      </c>
      <c r="I718" s="9">
        <v>80.000000000000014</v>
      </c>
      <c r="J718" s="10">
        <v>5500</v>
      </c>
      <c r="K718" s="11">
        <f>Table1[[#This Row],[Price per Unit]]*Table1[[#This Row],[Units Sold]]</f>
        <v>440000.00000000006</v>
      </c>
      <c r="L718" s="11">
        <v>110000.00000000001</v>
      </c>
      <c r="M718" s="12">
        <f>Table1[[#This Row],[Operating Profit]]/Table1[[#This Row],[Total Sales]]</f>
        <v>0.25</v>
      </c>
      <c r="N718" s="6" t="s">
        <v>18</v>
      </c>
    </row>
    <row r="719" spans="2:14" ht="14.25" customHeight="1" x14ac:dyDescent="0.3">
      <c r="B719" s="6" t="s">
        <v>30</v>
      </c>
      <c r="C719" s="6">
        <v>1128299</v>
      </c>
      <c r="D719" s="7">
        <v>44046</v>
      </c>
      <c r="E719" s="6" t="s">
        <v>31</v>
      </c>
      <c r="F719" s="6" t="s">
        <v>46</v>
      </c>
      <c r="G719" s="6" t="s">
        <v>47</v>
      </c>
      <c r="H719" s="8" t="s">
        <v>21</v>
      </c>
      <c r="I719" s="9">
        <v>80.000000000000014</v>
      </c>
      <c r="J719" s="10">
        <v>5500</v>
      </c>
      <c r="K719" s="11">
        <f>Table1[[#This Row],[Price per Unit]]*Table1[[#This Row],[Units Sold]]</f>
        <v>440000.00000000006</v>
      </c>
      <c r="L719" s="11">
        <v>132000</v>
      </c>
      <c r="M719" s="12">
        <f>Table1[[#This Row],[Operating Profit]]/Table1[[#This Row],[Total Sales]]</f>
        <v>0.29999999999999993</v>
      </c>
      <c r="N719" s="6" t="s">
        <v>18</v>
      </c>
    </row>
    <row r="720" spans="2:14" ht="14.25" customHeight="1" x14ac:dyDescent="0.3">
      <c r="B720" s="6" t="s">
        <v>30</v>
      </c>
      <c r="C720" s="6">
        <v>1128299</v>
      </c>
      <c r="D720" s="7">
        <v>44047</v>
      </c>
      <c r="E720" s="6" t="s">
        <v>31</v>
      </c>
      <c r="F720" s="6" t="s">
        <v>46</v>
      </c>
      <c r="G720" s="6" t="s">
        <v>47</v>
      </c>
      <c r="H720" s="8" t="s">
        <v>22</v>
      </c>
      <c r="I720" s="9">
        <v>90.000000000000014</v>
      </c>
      <c r="J720" s="10">
        <v>4750</v>
      </c>
      <c r="K720" s="11">
        <f>Table1[[#This Row],[Price per Unit]]*Table1[[#This Row],[Units Sold]]</f>
        <v>427500.00000000006</v>
      </c>
      <c r="L720" s="11">
        <v>106875.00000000001</v>
      </c>
      <c r="M720" s="12">
        <f>Table1[[#This Row],[Operating Profit]]/Table1[[#This Row],[Total Sales]]</f>
        <v>0.25</v>
      </c>
      <c r="N720" s="6" t="s">
        <v>18</v>
      </c>
    </row>
    <row r="721" spans="2:14" ht="14.25" customHeight="1" x14ac:dyDescent="0.3">
      <c r="B721" s="6" t="s">
        <v>30</v>
      </c>
      <c r="C721" s="6">
        <v>1128299</v>
      </c>
      <c r="D721" s="7">
        <v>44048</v>
      </c>
      <c r="E721" s="6" t="s">
        <v>31</v>
      </c>
      <c r="F721" s="6" t="s">
        <v>46</v>
      </c>
      <c r="G721" s="6" t="s">
        <v>47</v>
      </c>
      <c r="H721" s="8" t="s">
        <v>23</v>
      </c>
      <c r="I721" s="9">
        <v>95.000000000000014</v>
      </c>
      <c r="J721" s="10">
        <v>5750</v>
      </c>
      <c r="K721" s="11">
        <f>Table1[[#This Row],[Price per Unit]]*Table1[[#This Row],[Units Sold]]</f>
        <v>546250.00000000012</v>
      </c>
      <c r="L721" s="11">
        <v>109250.00000000003</v>
      </c>
      <c r="M721" s="12">
        <f>Table1[[#This Row],[Operating Profit]]/Table1[[#This Row],[Total Sales]]</f>
        <v>0.2</v>
      </c>
      <c r="N721" s="6" t="s">
        <v>18</v>
      </c>
    </row>
    <row r="722" spans="2:14" ht="14.25" customHeight="1" x14ac:dyDescent="0.3">
      <c r="B722" s="6" t="s">
        <v>14</v>
      </c>
      <c r="C722" s="6">
        <v>1185732</v>
      </c>
      <c r="D722" s="7">
        <v>44049</v>
      </c>
      <c r="E722" s="6" t="s">
        <v>31</v>
      </c>
      <c r="F722" s="6" t="s">
        <v>46</v>
      </c>
      <c r="G722" s="6" t="s">
        <v>47</v>
      </c>
      <c r="H722" s="8" t="s">
        <v>17</v>
      </c>
      <c r="I722" s="9">
        <v>45</v>
      </c>
      <c r="J722" s="10">
        <v>10500</v>
      </c>
      <c r="K722" s="11">
        <f>Table1[[#This Row],[Price per Unit]]*Table1[[#This Row],[Units Sold]]</f>
        <v>472500</v>
      </c>
      <c r="L722" s="11">
        <v>212625</v>
      </c>
      <c r="M722" s="12">
        <f>Table1[[#This Row],[Operating Profit]]/Table1[[#This Row],[Total Sales]]</f>
        <v>0.45</v>
      </c>
      <c r="N722" s="6" t="s">
        <v>18</v>
      </c>
    </row>
    <row r="723" spans="2:14" ht="14.25" customHeight="1" x14ac:dyDescent="0.3">
      <c r="B723" s="6" t="s">
        <v>14</v>
      </c>
      <c r="C723" s="6">
        <v>1185732</v>
      </c>
      <c r="D723" s="7">
        <v>44050</v>
      </c>
      <c r="E723" s="6" t="s">
        <v>31</v>
      </c>
      <c r="F723" s="6" t="s">
        <v>46</v>
      </c>
      <c r="G723" s="6" t="s">
        <v>47</v>
      </c>
      <c r="H723" s="8" t="s">
        <v>19</v>
      </c>
      <c r="I723" s="9">
        <v>45</v>
      </c>
      <c r="J723" s="10">
        <v>8500</v>
      </c>
      <c r="K723" s="11">
        <f>Table1[[#This Row],[Price per Unit]]*Table1[[#This Row],[Units Sold]]</f>
        <v>382500</v>
      </c>
      <c r="L723" s="11">
        <v>133875</v>
      </c>
      <c r="M723" s="12">
        <f>Table1[[#This Row],[Operating Profit]]/Table1[[#This Row],[Total Sales]]</f>
        <v>0.35</v>
      </c>
      <c r="N723" s="6" t="s">
        <v>18</v>
      </c>
    </row>
    <row r="724" spans="2:14" ht="14.25" customHeight="1" x14ac:dyDescent="0.3">
      <c r="B724" s="6" t="s">
        <v>14</v>
      </c>
      <c r="C724" s="6">
        <v>1185732</v>
      </c>
      <c r="D724" s="7">
        <v>44051</v>
      </c>
      <c r="E724" s="6" t="s">
        <v>31</v>
      </c>
      <c r="F724" s="6" t="s">
        <v>46</v>
      </c>
      <c r="G724" s="6" t="s">
        <v>47</v>
      </c>
      <c r="H724" s="8" t="s">
        <v>20</v>
      </c>
      <c r="I724" s="9">
        <v>35</v>
      </c>
      <c r="J724" s="10">
        <v>8500</v>
      </c>
      <c r="K724" s="11">
        <f>Table1[[#This Row],[Price per Unit]]*Table1[[#This Row],[Units Sold]]</f>
        <v>297500</v>
      </c>
      <c r="L724" s="11">
        <v>74375</v>
      </c>
      <c r="M724" s="12">
        <f>Table1[[#This Row],[Operating Profit]]/Table1[[#This Row],[Total Sales]]</f>
        <v>0.25</v>
      </c>
      <c r="N724" s="6" t="s">
        <v>18</v>
      </c>
    </row>
    <row r="725" spans="2:14" ht="14.25" customHeight="1" x14ac:dyDescent="0.3">
      <c r="B725" s="6" t="s">
        <v>14</v>
      </c>
      <c r="C725" s="6">
        <v>1185732</v>
      </c>
      <c r="D725" s="7">
        <v>44052</v>
      </c>
      <c r="E725" s="6" t="s">
        <v>31</v>
      </c>
      <c r="F725" s="6" t="s">
        <v>46</v>
      </c>
      <c r="G725" s="6" t="s">
        <v>47</v>
      </c>
      <c r="H725" s="8" t="s">
        <v>21</v>
      </c>
      <c r="I725" s="9">
        <v>40</v>
      </c>
      <c r="J725" s="10">
        <v>7000</v>
      </c>
      <c r="K725" s="11">
        <f>Table1[[#This Row],[Price per Unit]]*Table1[[#This Row],[Units Sold]]</f>
        <v>280000</v>
      </c>
      <c r="L725" s="11">
        <v>84000</v>
      </c>
      <c r="M725" s="12">
        <f>Table1[[#This Row],[Operating Profit]]/Table1[[#This Row],[Total Sales]]</f>
        <v>0.3</v>
      </c>
      <c r="N725" s="6" t="s">
        <v>18</v>
      </c>
    </row>
    <row r="726" spans="2:14" ht="14.25" customHeight="1" x14ac:dyDescent="0.3">
      <c r="B726" s="6" t="s">
        <v>14</v>
      </c>
      <c r="C726" s="6">
        <v>1185732</v>
      </c>
      <c r="D726" s="7">
        <v>44053</v>
      </c>
      <c r="E726" s="6" t="s">
        <v>48</v>
      </c>
      <c r="F726" s="6" t="s">
        <v>49</v>
      </c>
      <c r="G726" s="6" t="s">
        <v>50</v>
      </c>
      <c r="H726" s="8" t="s">
        <v>22</v>
      </c>
      <c r="I726" s="9">
        <v>55.000000000000007</v>
      </c>
      <c r="J726" s="10">
        <v>7500</v>
      </c>
      <c r="K726" s="11">
        <f>Table1[[#This Row],[Price per Unit]]*Table1[[#This Row],[Units Sold]]</f>
        <v>412500.00000000006</v>
      </c>
      <c r="L726" s="11">
        <v>144375</v>
      </c>
      <c r="M726" s="12">
        <f>Table1[[#This Row],[Operating Profit]]/Table1[[#This Row],[Total Sales]]</f>
        <v>0.35</v>
      </c>
      <c r="N726" s="6" t="s">
        <v>18</v>
      </c>
    </row>
    <row r="727" spans="2:14" ht="14.25" customHeight="1" x14ac:dyDescent="0.3">
      <c r="B727" s="6" t="s">
        <v>14</v>
      </c>
      <c r="C727" s="6">
        <v>1185732</v>
      </c>
      <c r="D727" s="7">
        <v>44054</v>
      </c>
      <c r="E727" s="6" t="s">
        <v>48</v>
      </c>
      <c r="F727" s="6" t="s">
        <v>49</v>
      </c>
      <c r="G727" s="6" t="s">
        <v>50</v>
      </c>
      <c r="H727" s="8" t="s">
        <v>23</v>
      </c>
      <c r="I727" s="9">
        <v>45</v>
      </c>
      <c r="J727" s="10">
        <v>8500</v>
      </c>
      <c r="K727" s="11">
        <f>Table1[[#This Row],[Price per Unit]]*Table1[[#This Row],[Units Sold]]</f>
        <v>382500</v>
      </c>
      <c r="L727" s="11">
        <v>191250</v>
      </c>
      <c r="M727" s="12">
        <f>Table1[[#This Row],[Operating Profit]]/Table1[[#This Row],[Total Sales]]</f>
        <v>0.5</v>
      </c>
      <c r="N727" s="6" t="s">
        <v>18</v>
      </c>
    </row>
    <row r="728" spans="2:14" ht="14.25" customHeight="1" x14ac:dyDescent="0.3">
      <c r="B728" s="6" t="s">
        <v>14</v>
      </c>
      <c r="C728" s="6">
        <v>1185732</v>
      </c>
      <c r="D728" s="7">
        <v>44055</v>
      </c>
      <c r="E728" s="6" t="s">
        <v>48</v>
      </c>
      <c r="F728" s="6" t="s">
        <v>49</v>
      </c>
      <c r="G728" s="6" t="s">
        <v>50</v>
      </c>
      <c r="H728" s="8" t="s">
        <v>17</v>
      </c>
      <c r="I728" s="9">
        <v>45</v>
      </c>
      <c r="J728" s="10">
        <v>11000</v>
      </c>
      <c r="K728" s="11">
        <f>Table1[[#This Row],[Price per Unit]]*Table1[[#This Row],[Units Sold]]</f>
        <v>495000</v>
      </c>
      <c r="L728" s="11">
        <v>222750</v>
      </c>
      <c r="M728" s="12">
        <f>Table1[[#This Row],[Operating Profit]]/Table1[[#This Row],[Total Sales]]</f>
        <v>0.45</v>
      </c>
      <c r="N728" s="6" t="s">
        <v>18</v>
      </c>
    </row>
    <row r="729" spans="2:14" ht="14.25" customHeight="1" x14ac:dyDescent="0.3">
      <c r="B729" s="6" t="s">
        <v>14</v>
      </c>
      <c r="C729" s="6">
        <v>1185732</v>
      </c>
      <c r="D729" s="7">
        <v>44056</v>
      </c>
      <c r="E729" s="6" t="s">
        <v>48</v>
      </c>
      <c r="F729" s="6" t="s">
        <v>49</v>
      </c>
      <c r="G729" s="6" t="s">
        <v>50</v>
      </c>
      <c r="H729" s="8" t="s">
        <v>19</v>
      </c>
      <c r="I729" s="9">
        <v>45</v>
      </c>
      <c r="J729" s="10">
        <v>7500</v>
      </c>
      <c r="K729" s="11">
        <f>Table1[[#This Row],[Price per Unit]]*Table1[[#This Row],[Units Sold]]</f>
        <v>337500</v>
      </c>
      <c r="L729" s="11">
        <v>118124.99999999999</v>
      </c>
      <c r="M729" s="12">
        <f>Table1[[#This Row],[Operating Profit]]/Table1[[#This Row],[Total Sales]]</f>
        <v>0.35</v>
      </c>
      <c r="N729" s="6" t="s">
        <v>18</v>
      </c>
    </row>
    <row r="730" spans="2:14" ht="14.25" customHeight="1" x14ac:dyDescent="0.3">
      <c r="B730" s="6" t="s">
        <v>14</v>
      </c>
      <c r="C730" s="6">
        <v>1185732</v>
      </c>
      <c r="D730" s="7">
        <v>44057</v>
      </c>
      <c r="E730" s="6" t="s">
        <v>48</v>
      </c>
      <c r="F730" s="6" t="s">
        <v>49</v>
      </c>
      <c r="G730" s="6" t="s">
        <v>50</v>
      </c>
      <c r="H730" s="8" t="s">
        <v>20</v>
      </c>
      <c r="I730" s="9">
        <v>35</v>
      </c>
      <c r="J730" s="10">
        <v>8000</v>
      </c>
      <c r="K730" s="11">
        <f>Table1[[#This Row],[Price per Unit]]*Table1[[#This Row],[Units Sold]]</f>
        <v>280000</v>
      </c>
      <c r="L730" s="11">
        <v>70000</v>
      </c>
      <c r="M730" s="12">
        <f>Table1[[#This Row],[Operating Profit]]/Table1[[#This Row],[Total Sales]]</f>
        <v>0.25</v>
      </c>
      <c r="N730" s="6" t="s">
        <v>18</v>
      </c>
    </row>
    <row r="731" spans="2:14" ht="14.25" customHeight="1" x14ac:dyDescent="0.3">
      <c r="B731" s="6" t="s">
        <v>30</v>
      </c>
      <c r="C731" s="6">
        <v>1185732</v>
      </c>
      <c r="D731" s="7">
        <v>44058</v>
      </c>
      <c r="E731" s="6" t="s">
        <v>48</v>
      </c>
      <c r="F731" s="6" t="s">
        <v>49</v>
      </c>
      <c r="G731" s="6" t="s">
        <v>50</v>
      </c>
      <c r="H731" s="8" t="s">
        <v>21</v>
      </c>
      <c r="I731" s="9">
        <v>40</v>
      </c>
      <c r="J731" s="10">
        <v>6750</v>
      </c>
      <c r="K731" s="11">
        <f>Table1[[#This Row],[Price per Unit]]*Table1[[#This Row],[Units Sold]]</f>
        <v>270000</v>
      </c>
      <c r="L731" s="11">
        <v>81000</v>
      </c>
      <c r="M731" s="12">
        <f>Table1[[#This Row],[Operating Profit]]/Table1[[#This Row],[Total Sales]]</f>
        <v>0.3</v>
      </c>
      <c r="N731" s="6" t="s">
        <v>18</v>
      </c>
    </row>
    <row r="732" spans="2:14" ht="14.25" customHeight="1" x14ac:dyDescent="0.3">
      <c r="B732" s="6" t="s">
        <v>14</v>
      </c>
      <c r="C732" s="6">
        <v>1185732</v>
      </c>
      <c r="D732" s="7">
        <v>44059</v>
      </c>
      <c r="E732" s="6" t="s">
        <v>48</v>
      </c>
      <c r="F732" s="6" t="s">
        <v>49</v>
      </c>
      <c r="G732" s="6" t="s">
        <v>50</v>
      </c>
      <c r="H732" s="8" t="s">
        <v>22</v>
      </c>
      <c r="I732" s="9">
        <v>55.000000000000007</v>
      </c>
      <c r="J732" s="10">
        <v>7500</v>
      </c>
      <c r="K732" s="11">
        <f>Table1[[#This Row],[Price per Unit]]*Table1[[#This Row],[Units Sold]]</f>
        <v>412500.00000000006</v>
      </c>
      <c r="L732" s="11">
        <v>144375</v>
      </c>
      <c r="M732" s="12">
        <f>Table1[[#This Row],[Operating Profit]]/Table1[[#This Row],[Total Sales]]</f>
        <v>0.35</v>
      </c>
      <c r="N732" s="6" t="s">
        <v>18</v>
      </c>
    </row>
    <row r="733" spans="2:14" ht="14.25" customHeight="1" x14ac:dyDescent="0.3">
      <c r="B733" s="6" t="s">
        <v>14</v>
      </c>
      <c r="C733" s="6">
        <v>1185732</v>
      </c>
      <c r="D733" s="7">
        <v>44060</v>
      </c>
      <c r="E733" s="6" t="s">
        <v>48</v>
      </c>
      <c r="F733" s="6" t="s">
        <v>49</v>
      </c>
      <c r="G733" s="6" t="s">
        <v>50</v>
      </c>
      <c r="H733" s="8" t="s">
        <v>23</v>
      </c>
      <c r="I733" s="9">
        <v>45</v>
      </c>
      <c r="J733" s="10">
        <v>8500</v>
      </c>
      <c r="K733" s="11">
        <f>Table1[[#This Row],[Price per Unit]]*Table1[[#This Row],[Units Sold]]</f>
        <v>382500</v>
      </c>
      <c r="L733" s="11">
        <v>191250</v>
      </c>
      <c r="M733" s="12">
        <f>Table1[[#This Row],[Operating Profit]]/Table1[[#This Row],[Total Sales]]</f>
        <v>0.5</v>
      </c>
      <c r="N733" s="6" t="s">
        <v>18</v>
      </c>
    </row>
    <row r="734" spans="2:14" ht="14.25" customHeight="1" x14ac:dyDescent="0.3">
      <c r="B734" s="6" t="s">
        <v>14</v>
      </c>
      <c r="C734" s="6">
        <v>1185732</v>
      </c>
      <c r="D734" s="7">
        <v>44061</v>
      </c>
      <c r="E734" s="6" t="s">
        <v>48</v>
      </c>
      <c r="F734" s="6" t="s">
        <v>49</v>
      </c>
      <c r="G734" s="6" t="s">
        <v>50</v>
      </c>
      <c r="H734" s="8" t="s">
        <v>17</v>
      </c>
      <c r="I734" s="9">
        <v>45</v>
      </c>
      <c r="J734" s="10">
        <v>10700</v>
      </c>
      <c r="K734" s="11">
        <f>Table1[[#This Row],[Price per Unit]]*Table1[[#This Row],[Units Sold]]</f>
        <v>481500</v>
      </c>
      <c r="L734" s="11">
        <v>216675</v>
      </c>
      <c r="M734" s="12">
        <f>Table1[[#This Row],[Operating Profit]]/Table1[[#This Row],[Total Sales]]</f>
        <v>0.45</v>
      </c>
      <c r="N734" s="6" t="s">
        <v>18</v>
      </c>
    </row>
    <row r="735" spans="2:14" ht="14.25" customHeight="1" x14ac:dyDescent="0.3">
      <c r="B735" s="6" t="s">
        <v>14</v>
      </c>
      <c r="C735" s="6">
        <v>1185732</v>
      </c>
      <c r="D735" s="7">
        <v>44062</v>
      </c>
      <c r="E735" s="6" t="s">
        <v>48</v>
      </c>
      <c r="F735" s="6" t="s">
        <v>49</v>
      </c>
      <c r="G735" s="6" t="s">
        <v>50</v>
      </c>
      <c r="H735" s="8" t="s">
        <v>19</v>
      </c>
      <c r="I735" s="9">
        <v>45</v>
      </c>
      <c r="J735" s="10">
        <v>7500</v>
      </c>
      <c r="K735" s="11">
        <f>Table1[[#This Row],[Price per Unit]]*Table1[[#This Row],[Units Sold]]</f>
        <v>337500</v>
      </c>
      <c r="L735" s="11">
        <v>118124.99999999999</v>
      </c>
      <c r="M735" s="12">
        <f>Table1[[#This Row],[Operating Profit]]/Table1[[#This Row],[Total Sales]]</f>
        <v>0.35</v>
      </c>
      <c r="N735" s="6" t="s">
        <v>18</v>
      </c>
    </row>
    <row r="736" spans="2:14" ht="14.25" customHeight="1" x14ac:dyDescent="0.3">
      <c r="B736" s="6" t="s">
        <v>14</v>
      </c>
      <c r="C736" s="6">
        <v>1185732</v>
      </c>
      <c r="D736" s="7">
        <v>44063</v>
      </c>
      <c r="E736" s="6" t="s">
        <v>48</v>
      </c>
      <c r="F736" s="6" t="s">
        <v>49</v>
      </c>
      <c r="G736" s="6" t="s">
        <v>50</v>
      </c>
      <c r="H736" s="8" t="s">
        <v>20</v>
      </c>
      <c r="I736" s="9">
        <v>35</v>
      </c>
      <c r="J736" s="10">
        <v>7750</v>
      </c>
      <c r="K736" s="11">
        <f>Table1[[#This Row],[Price per Unit]]*Table1[[#This Row],[Units Sold]]</f>
        <v>271250</v>
      </c>
      <c r="L736" s="11">
        <v>67812.5</v>
      </c>
      <c r="M736" s="12">
        <f>Table1[[#This Row],[Operating Profit]]/Table1[[#This Row],[Total Sales]]</f>
        <v>0.25</v>
      </c>
      <c r="N736" s="6" t="s">
        <v>18</v>
      </c>
    </row>
    <row r="737" spans="2:14" ht="14.25" customHeight="1" x14ac:dyDescent="0.3">
      <c r="B737" s="6" t="s">
        <v>14</v>
      </c>
      <c r="C737" s="6">
        <v>1185732</v>
      </c>
      <c r="D737" s="7">
        <v>44064</v>
      </c>
      <c r="E737" s="6" t="s">
        <v>48</v>
      </c>
      <c r="F737" s="6" t="s">
        <v>49</v>
      </c>
      <c r="G737" s="6" t="s">
        <v>50</v>
      </c>
      <c r="H737" s="8" t="s">
        <v>21</v>
      </c>
      <c r="I737" s="9">
        <v>40</v>
      </c>
      <c r="J737" s="10">
        <v>6250</v>
      </c>
      <c r="K737" s="11">
        <f>Table1[[#This Row],[Price per Unit]]*Table1[[#This Row],[Units Sold]]</f>
        <v>250000</v>
      </c>
      <c r="L737" s="11">
        <v>75000</v>
      </c>
      <c r="M737" s="12">
        <f>Table1[[#This Row],[Operating Profit]]/Table1[[#This Row],[Total Sales]]</f>
        <v>0.3</v>
      </c>
      <c r="N737" s="6" t="s">
        <v>18</v>
      </c>
    </row>
    <row r="738" spans="2:14" ht="14.25" customHeight="1" x14ac:dyDescent="0.3">
      <c r="B738" s="6" t="s">
        <v>14</v>
      </c>
      <c r="C738" s="6">
        <v>1185732</v>
      </c>
      <c r="D738" s="7">
        <v>44065</v>
      </c>
      <c r="E738" s="6" t="s">
        <v>48</v>
      </c>
      <c r="F738" s="6" t="s">
        <v>49</v>
      </c>
      <c r="G738" s="6" t="s">
        <v>50</v>
      </c>
      <c r="H738" s="8" t="s">
        <v>22</v>
      </c>
      <c r="I738" s="9">
        <v>55.000000000000007</v>
      </c>
      <c r="J738" s="10">
        <v>6750</v>
      </c>
      <c r="K738" s="11">
        <f>Table1[[#This Row],[Price per Unit]]*Table1[[#This Row],[Units Sold]]</f>
        <v>371250.00000000006</v>
      </c>
      <c r="L738" s="11">
        <v>129937.50000000001</v>
      </c>
      <c r="M738" s="12">
        <f>Table1[[#This Row],[Operating Profit]]/Table1[[#This Row],[Total Sales]]</f>
        <v>0.35</v>
      </c>
      <c r="N738" s="6" t="s">
        <v>18</v>
      </c>
    </row>
    <row r="739" spans="2:14" ht="14.25" customHeight="1" x14ac:dyDescent="0.3">
      <c r="B739" s="6" t="s">
        <v>14</v>
      </c>
      <c r="C739" s="6">
        <v>1185732</v>
      </c>
      <c r="D739" s="7">
        <v>44066</v>
      </c>
      <c r="E739" s="6" t="s">
        <v>48</v>
      </c>
      <c r="F739" s="6" t="s">
        <v>49</v>
      </c>
      <c r="G739" s="6" t="s">
        <v>50</v>
      </c>
      <c r="H739" s="8" t="s">
        <v>23</v>
      </c>
      <c r="I739" s="9">
        <v>45</v>
      </c>
      <c r="J739" s="10">
        <v>7750</v>
      </c>
      <c r="K739" s="11">
        <f>Table1[[#This Row],[Price per Unit]]*Table1[[#This Row],[Units Sold]]</f>
        <v>348750</v>
      </c>
      <c r="L739" s="11">
        <v>174375</v>
      </c>
      <c r="M739" s="12">
        <f>Table1[[#This Row],[Operating Profit]]/Table1[[#This Row],[Total Sales]]</f>
        <v>0.5</v>
      </c>
      <c r="N739" s="6" t="s">
        <v>18</v>
      </c>
    </row>
    <row r="740" spans="2:14" ht="14.25" customHeight="1" x14ac:dyDescent="0.3">
      <c r="B740" s="6" t="s">
        <v>14</v>
      </c>
      <c r="C740" s="6">
        <v>1185732</v>
      </c>
      <c r="D740" s="7">
        <v>43945</v>
      </c>
      <c r="E740" s="6" t="s">
        <v>48</v>
      </c>
      <c r="F740" s="6" t="s">
        <v>49</v>
      </c>
      <c r="G740" s="6" t="s">
        <v>50</v>
      </c>
      <c r="H740" s="8" t="s">
        <v>17</v>
      </c>
      <c r="I740" s="9">
        <v>45</v>
      </c>
      <c r="J740" s="10">
        <v>10250</v>
      </c>
      <c r="K740" s="11">
        <f>Table1[[#This Row],[Price per Unit]]*Table1[[#This Row],[Units Sold]]</f>
        <v>461250</v>
      </c>
      <c r="L740" s="11">
        <v>207562.5</v>
      </c>
      <c r="M740" s="12">
        <f>Table1[[#This Row],[Operating Profit]]/Table1[[#This Row],[Total Sales]]</f>
        <v>0.45</v>
      </c>
      <c r="N740" s="6" t="s">
        <v>18</v>
      </c>
    </row>
    <row r="741" spans="2:14" ht="14.25" customHeight="1" x14ac:dyDescent="0.3">
      <c r="B741" s="6" t="s">
        <v>14</v>
      </c>
      <c r="C741" s="6">
        <v>1185732</v>
      </c>
      <c r="D741" s="7">
        <v>43945</v>
      </c>
      <c r="E741" s="6" t="s">
        <v>48</v>
      </c>
      <c r="F741" s="6" t="s">
        <v>49</v>
      </c>
      <c r="G741" s="6" t="s">
        <v>50</v>
      </c>
      <c r="H741" s="8" t="s">
        <v>19</v>
      </c>
      <c r="I741" s="9">
        <v>45</v>
      </c>
      <c r="J741" s="10">
        <v>7250</v>
      </c>
      <c r="K741" s="11">
        <f>Table1[[#This Row],[Price per Unit]]*Table1[[#This Row],[Units Sold]]</f>
        <v>326250</v>
      </c>
      <c r="L741" s="11">
        <v>114187.5</v>
      </c>
      <c r="M741" s="12">
        <f>Table1[[#This Row],[Operating Profit]]/Table1[[#This Row],[Total Sales]]</f>
        <v>0.35</v>
      </c>
      <c r="N741" s="6" t="s">
        <v>18</v>
      </c>
    </row>
    <row r="742" spans="2:14" ht="14.25" customHeight="1" x14ac:dyDescent="0.3">
      <c r="B742" s="6" t="s">
        <v>30</v>
      </c>
      <c r="C742" s="6">
        <v>1185732</v>
      </c>
      <c r="D742" s="7">
        <v>43945</v>
      </c>
      <c r="E742" s="6" t="s">
        <v>48</v>
      </c>
      <c r="F742" s="6" t="s">
        <v>49</v>
      </c>
      <c r="G742" s="6" t="s">
        <v>50</v>
      </c>
      <c r="H742" s="8" t="s">
        <v>20</v>
      </c>
      <c r="I742" s="9">
        <v>35</v>
      </c>
      <c r="J742" s="10">
        <v>7250</v>
      </c>
      <c r="K742" s="11">
        <f>Table1[[#This Row],[Price per Unit]]*Table1[[#This Row],[Units Sold]]</f>
        <v>253750</v>
      </c>
      <c r="L742" s="11">
        <v>63437.5</v>
      </c>
      <c r="M742" s="12">
        <f>Table1[[#This Row],[Operating Profit]]/Table1[[#This Row],[Total Sales]]</f>
        <v>0.25</v>
      </c>
      <c r="N742" s="6" t="s">
        <v>18</v>
      </c>
    </row>
    <row r="743" spans="2:14" ht="14.25" customHeight="1" x14ac:dyDescent="0.3">
      <c r="B743" s="6" t="s">
        <v>30</v>
      </c>
      <c r="C743" s="6">
        <v>1185732</v>
      </c>
      <c r="D743" s="7">
        <v>43945</v>
      </c>
      <c r="E743" s="6" t="s">
        <v>48</v>
      </c>
      <c r="F743" s="6" t="s">
        <v>49</v>
      </c>
      <c r="G743" s="6" t="s">
        <v>50</v>
      </c>
      <c r="H743" s="8" t="s">
        <v>21</v>
      </c>
      <c r="I743" s="9">
        <v>40</v>
      </c>
      <c r="J743" s="10">
        <v>6500</v>
      </c>
      <c r="K743" s="11">
        <f>Table1[[#This Row],[Price per Unit]]*Table1[[#This Row],[Units Sold]]</f>
        <v>260000</v>
      </c>
      <c r="L743" s="11">
        <v>78000</v>
      </c>
      <c r="M743" s="12">
        <f>Table1[[#This Row],[Operating Profit]]/Table1[[#This Row],[Total Sales]]</f>
        <v>0.3</v>
      </c>
      <c r="N743" s="6" t="s">
        <v>18</v>
      </c>
    </row>
    <row r="744" spans="2:14" ht="14.25" customHeight="1" x14ac:dyDescent="0.3">
      <c r="B744" s="6" t="s">
        <v>30</v>
      </c>
      <c r="C744" s="6">
        <v>1185732</v>
      </c>
      <c r="D744" s="7">
        <v>43945</v>
      </c>
      <c r="E744" s="6" t="s">
        <v>48</v>
      </c>
      <c r="F744" s="6" t="s">
        <v>49</v>
      </c>
      <c r="G744" s="6" t="s">
        <v>50</v>
      </c>
      <c r="H744" s="8" t="s">
        <v>22</v>
      </c>
      <c r="I744" s="9">
        <v>55.000000000000007</v>
      </c>
      <c r="J744" s="10">
        <v>6750</v>
      </c>
      <c r="K744" s="11">
        <f>Table1[[#This Row],[Price per Unit]]*Table1[[#This Row],[Units Sold]]</f>
        <v>371250.00000000006</v>
      </c>
      <c r="L744" s="11">
        <v>129937.50000000001</v>
      </c>
      <c r="M744" s="12">
        <f>Table1[[#This Row],[Operating Profit]]/Table1[[#This Row],[Total Sales]]</f>
        <v>0.35</v>
      </c>
      <c r="N744" s="6" t="s">
        <v>18</v>
      </c>
    </row>
    <row r="745" spans="2:14" ht="14.25" customHeight="1" x14ac:dyDescent="0.3">
      <c r="B745" s="6" t="s">
        <v>30</v>
      </c>
      <c r="C745" s="6">
        <v>1185732</v>
      </c>
      <c r="D745" s="7">
        <v>43945</v>
      </c>
      <c r="E745" s="6" t="s">
        <v>48</v>
      </c>
      <c r="F745" s="6" t="s">
        <v>49</v>
      </c>
      <c r="G745" s="6" t="s">
        <v>50</v>
      </c>
      <c r="H745" s="8" t="s">
        <v>23</v>
      </c>
      <c r="I745" s="9">
        <v>45</v>
      </c>
      <c r="J745" s="10">
        <v>8000</v>
      </c>
      <c r="K745" s="11">
        <f>Table1[[#This Row],[Price per Unit]]*Table1[[#This Row],[Units Sold]]</f>
        <v>360000</v>
      </c>
      <c r="L745" s="11">
        <v>180000</v>
      </c>
      <c r="M745" s="12">
        <f>Table1[[#This Row],[Operating Profit]]/Table1[[#This Row],[Total Sales]]</f>
        <v>0.5</v>
      </c>
      <c r="N745" s="6" t="s">
        <v>18</v>
      </c>
    </row>
    <row r="746" spans="2:14" ht="14.25" customHeight="1" x14ac:dyDescent="0.3">
      <c r="B746" s="6" t="s">
        <v>30</v>
      </c>
      <c r="C746" s="6">
        <v>1185732</v>
      </c>
      <c r="D746" s="7">
        <v>43945</v>
      </c>
      <c r="E746" s="6" t="s">
        <v>48</v>
      </c>
      <c r="F746" s="6" t="s">
        <v>49</v>
      </c>
      <c r="G746" s="6" t="s">
        <v>50</v>
      </c>
      <c r="H746" s="8" t="s">
        <v>17</v>
      </c>
      <c r="I746" s="9">
        <v>55.000000000000007</v>
      </c>
      <c r="J746" s="10">
        <v>10700</v>
      </c>
      <c r="K746" s="11">
        <f>Table1[[#This Row],[Price per Unit]]*Table1[[#This Row],[Units Sold]]</f>
        <v>588500.00000000012</v>
      </c>
      <c r="L746" s="11">
        <v>264825.00000000006</v>
      </c>
      <c r="M746" s="12">
        <f>Table1[[#This Row],[Operating Profit]]/Table1[[#This Row],[Total Sales]]</f>
        <v>0.45</v>
      </c>
      <c r="N746" s="6" t="s">
        <v>18</v>
      </c>
    </row>
    <row r="747" spans="2:14" ht="14.25" customHeight="1" x14ac:dyDescent="0.3">
      <c r="B747" s="6" t="s">
        <v>30</v>
      </c>
      <c r="C747" s="6">
        <v>1185732</v>
      </c>
      <c r="D747" s="7">
        <v>43945</v>
      </c>
      <c r="E747" s="6" t="s">
        <v>48</v>
      </c>
      <c r="F747" s="6" t="s">
        <v>49</v>
      </c>
      <c r="G747" s="6" t="s">
        <v>50</v>
      </c>
      <c r="H747" s="8" t="s">
        <v>19</v>
      </c>
      <c r="I747" s="9">
        <v>55.000000000000007</v>
      </c>
      <c r="J747" s="10">
        <v>7750</v>
      </c>
      <c r="K747" s="11">
        <f>Table1[[#This Row],[Price per Unit]]*Table1[[#This Row],[Units Sold]]</f>
        <v>426250.00000000006</v>
      </c>
      <c r="L747" s="11">
        <v>149187.5</v>
      </c>
      <c r="M747" s="12">
        <f>Table1[[#This Row],[Operating Profit]]/Table1[[#This Row],[Total Sales]]</f>
        <v>0.35</v>
      </c>
      <c r="N747" s="6" t="s">
        <v>18</v>
      </c>
    </row>
    <row r="748" spans="2:14" ht="14.25" customHeight="1" x14ac:dyDescent="0.3">
      <c r="B748" s="6" t="s">
        <v>30</v>
      </c>
      <c r="C748" s="6">
        <v>1185732</v>
      </c>
      <c r="D748" s="7">
        <v>43945</v>
      </c>
      <c r="E748" s="6" t="s">
        <v>48</v>
      </c>
      <c r="F748" s="6" t="s">
        <v>49</v>
      </c>
      <c r="G748" s="6" t="s">
        <v>50</v>
      </c>
      <c r="H748" s="8" t="s">
        <v>20</v>
      </c>
      <c r="I748" s="9">
        <v>50</v>
      </c>
      <c r="J748" s="10">
        <v>7500</v>
      </c>
      <c r="K748" s="11">
        <f>Table1[[#This Row],[Price per Unit]]*Table1[[#This Row],[Units Sold]]</f>
        <v>375000</v>
      </c>
      <c r="L748" s="11">
        <v>93750</v>
      </c>
      <c r="M748" s="12">
        <f>Table1[[#This Row],[Operating Profit]]/Table1[[#This Row],[Total Sales]]</f>
        <v>0.25</v>
      </c>
      <c r="N748" s="6" t="s">
        <v>18</v>
      </c>
    </row>
    <row r="749" spans="2:14" ht="14.25" customHeight="1" x14ac:dyDescent="0.3">
      <c r="B749" s="6" t="s">
        <v>30</v>
      </c>
      <c r="C749" s="6">
        <v>1185732</v>
      </c>
      <c r="D749" s="7">
        <v>43945</v>
      </c>
      <c r="E749" s="6" t="s">
        <v>48</v>
      </c>
      <c r="F749" s="6" t="s">
        <v>49</v>
      </c>
      <c r="G749" s="6" t="s">
        <v>50</v>
      </c>
      <c r="H749" s="8" t="s">
        <v>21</v>
      </c>
      <c r="I749" s="9">
        <v>50</v>
      </c>
      <c r="J749" s="10">
        <v>7000</v>
      </c>
      <c r="K749" s="11">
        <f>Table1[[#This Row],[Price per Unit]]*Table1[[#This Row],[Units Sold]]</f>
        <v>350000</v>
      </c>
      <c r="L749" s="11">
        <v>105000</v>
      </c>
      <c r="M749" s="12">
        <f>Table1[[#This Row],[Operating Profit]]/Table1[[#This Row],[Total Sales]]</f>
        <v>0.3</v>
      </c>
      <c r="N749" s="6" t="s">
        <v>18</v>
      </c>
    </row>
    <row r="750" spans="2:14" ht="14.25" customHeight="1" x14ac:dyDescent="0.3">
      <c r="B750" s="6" t="s">
        <v>30</v>
      </c>
      <c r="C750" s="6">
        <v>1185732</v>
      </c>
      <c r="D750" s="7">
        <v>43945</v>
      </c>
      <c r="E750" s="6" t="s">
        <v>48</v>
      </c>
      <c r="F750" s="6" t="s">
        <v>49</v>
      </c>
      <c r="G750" s="6" t="s">
        <v>50</v>
      </c>
      <c r="H750" s="8" t="s">
        <v>22</v>
      </c>
      <c r="I750" s="9">
        <v>60</v>
      </c>
      <c r="J750" s="10">
        <v>7250</v>
      </c>
      <c r="K750" s="11">
        <f>Table1[[#This Row],[Price per Unit]]*Table1[[#This Row],[Units Sold]]</f>
        <v>435000</v>
      </c>
      <c r="L750" s="11">
        <v>152250</v>
      </c>
      <c r="M750" s="12">
        <f>Table1[[#This Row],[Operating Profit]]/Table1[[#This Row],[Total Sales]]</f>
        <v>0.35</v>
      </c>
      <c r="N750" s="6" t="s">
        <v>18</v>
      </c>
    </row>
    <row r="751" spans="2:14" ht="14.25" customHeight="1" x14ac:dyDescent="0.3">
      <c r="B751" s="6" t="s">
        <v>30</v>
      </c>
      <c r="C751" s="6">
        <v>1185732</v>
      </c>
      <c r="D751" s="7">
        <v>43945</v>
      </c>
      <c r="E751" s="6" t="s">
        <v>48</v>
      </c>
      <c r="F751" s="6" t="s">
        <v>49</v>
      </c>
      <c r="G751" s="6" t="s">
        <v>50</v>
      </c>
      <c r="H751" s="8" t="s">
        <v>23</v>
      </c>
      <c r="I751" s="9">
        <v>65</v>
      </c>
      <c r="J751" s="10">
        <v>8250</v>
      </c>
      <c r="K751" s="11">
        <f>Table1[[#This Row],[Price per Unit]]*Table1[[#This Row],[Units Sold]]</f>
        <v>536250</v>
      </c>
      <c r="L751" s="11">
        <v>268125</v>
      </c>
      <c r="M751" s="12">
        <f>Table1[[#This Row],[Operating Profit]]/Table1[[#This Row],[Total Sales]]</f>
        <v>0.5</v>
      </c>
      <c r="N751" s="6" t="s">
        <v>18</v>
      </c>
    </row>
    <row r="752" spans="2:14" ht="14.25" customHeight="1" x14ac:dyDescent="0.3">
      <c r="B752" s="6" t="s">
        <v>30</v>
      </c>
      <c r="C752" s="6">
        <v>1185732</v>
      </c>
      <c r="D752" s="7">
        <v>43945</v>
      </c>
      <c r="E752" s="6" t="s">
        <v>48</v>
      </c>
      <c r="F752" s="6" t="s">
        <v>49</v>
      </c>
      <c r="G752" s="6" t="s">
        <v>50</v>
      </c>
      <c r="H752" s="8" t="s">
        <v>17</v>
      </c>
      <c r="I752" s="9">
        <v>60</v>
      </c>
      <c r="J752" s="10">
        <v>10750</v>
      </c>
      <c r="K752" s="11">
        <f>Table1[[#This Row],[Price per Unit]]*Table1[[#This Row],[Units Sold]]</f>
        <v>645000</v>
      </c>
      <c r="L752" s="11">
        <v>290250</v>
      </c>
      <c r="M752" s="12">
        <f>Table1[[#This Row],[Operating Profit]]/Table1[[#This Row],[Total Sales]]</f>
        <v>0.45</v>
      </c>
      <c r="N752" s="6" t="s">
        <v>18</v>
      </c>
    </row>
    <row r="753" spans="2:14" ht="14.25" customHeight="1" x14ac:dyDescent="0.3">
      <c r="B753" s="6" t="s">
        <v>30</v>
      </c>
      <c r="C753" s="6">
        <v>1185732</v>
      </c>
      <c r="D753" s="7">
        <v>43945</v>
      </c>
      <c r="E753" s="6" t="s">
        <v>48</v>
      </c>
      <c r="F753" s="6" t="s">
        <v>49</v>
      </c>
      <c r="G753" s="6" t="s">
        <v>50</v>
      </c>
      <c r="H753" s="8" t="s">
        <v>19</v>
      </c>
      <c r="I753" s="9">
        <v>55.000000000000007</v>
      </c>
      <c r="J753" s="10">
        <v>8250</v>
      </c>
      <c r="K753" s="11">
        <f>Table1[[#This Row],[Price per Unit]]*Table1[[#This Row],[Units Sold]]</f>
        <v>453750.00000000006</v>
      </c>
      <c r="L753" s="11">
        <v>158812.5</v>
      </c>
      <c r="M753" s="12">
        <f>Table1[[#This Row],[Operating Profit]]/Table1[[#This Row],[Total Sales]]</f>
        <v>0.35</v>
      </c>
      <c r="N753" s="6" t="s">
        <v>18</v>
      </c>
    </row>
    <row r="754" spans="2:14" ht="14.25" customHeight="1" x14ac:dyDescent="0.3">
      <c r="B754" s="6" t="s">
        <v>30</v>
      </c>
      <c r="C754" s="6">
        <v>1185732</v>
      </c>
      <c r="D754" s="7">
        <v>44081</v>
      </c>
      <c r="E754" s="6" t="s">
        <v>48</v>
      </c>
      <c r="F754" s="6" t="s">
        <v>49</v>
      </c>
      <c r="G754" s="6" t="s">
        <v>50</v>
      </c>
      <c r="H754" s="8" t="s">
        <v>20</v>
      </c>
      <c r="I754" s="9">
        <v>50</v>
      </c>
      <c r="J754" s="10">
        <v>8000</v>
      </c>
      <c r="K754" s="11">
        <f>Table1[[#This Row],[Price per Unit]]*Table1[[#This Row],[Units Sold]]</f>
        <v>400000</v>
      </c>
      <c r="L754" s="11">
        <v>100000</v>
      </c>
      <c r="M754" s="12">
        <f>Table1[[#This Row],[Operating Profit]]/Table1[[#This Row],[Total Sales]]</f>
        <v>0.25</v>
      </c>
      <c r="N754" s="6" t="s">
        <v>18</v>
      </c>
    </row>
    <row r="755" spans="2:14" ht="14.25" customHeight="1" x14ac:dyDescent="0.3">
      <c r="B755" s="6" t="s">
        <v>30</v>
      </c>
      <c r="C755" s="6">
        <v>1185732</v>
      </c>
      <c r="D755" s="7">
        <v>44082</v>
      </c>
      <c r="E755" s="6" t="s">
        <v>48</v>
      </c>
      <c r="F755" s="6" t="s">
        <v>49</v>
      </c>
      <c r="G755" s="6" t="s">
        <v>50</v>
      </c>
      <c r="H755" s="8" t="s">
        <v>21</v>
      </c>
      <c r="I755" s="9">
        <v>50</v>
      </c>
      <c r="J755" s="10">
        <v>7750</v>
      </c>
      <c r="K755" s="11">
        <f>Table1[[#This Row],[Price per Unit]]*Table1[[#This Row],[Units Sold]]</f>
        <v>387500</v>
      </c>
      <c r="L755" s="11">
        <v>116250</v>
      </c>
      <c r="M755" s="12">
        <f>Table1[[#This Row],[Operating Profit]]/Table1[[#This Row],[Total Sales]]</f>
        <v>0.3</v>
      </c>
      <c r="N755" s="6" t="s">
        <v>18</v>
      </c>
    </row>
    <row r="756" spans="2:14" ht="14.25" customHeight="1" x14ac:dyDescent="0.3">
      <c r="B756" s="6" t="s">
        <v>30</v>
      </c>
      <c r="C756" s="6">
        <v>1185732</v>
      </c>
      <c r="D756" s="7">
        <v>44083</v>
      </c>
      <c r="E756" s="6" t="s">
        <v>48</v>
      </c>
      <c r="F756" s="6" t="s">
        <v>49</v>
      </c>
      <c r="G756" s="6" t="s">
        <v>50</v>
      </c>
      <c r="H756" s="8" t="s">
        <v>22</v>
      </c>
      <c r="I756" s="9">
        <v>65</v>
      </c>
      <c r="J756" s="10">
        <v>7750</v>
      </c>
      <c r="K756" s="11">
        <f>Table1[[#This Row],[Price per Unit]]*Table1[[#This Row],[Units Sold]]</f>
        <v>503750</v>
      </c>
      <c r="L756" s="11">
        <v>176312.5</v>
      </c>
      <c r="M756" s="12">
        <f>Table1[[#This Row],[Operating Profit]]/Table1[[#This Row],[Total Sales]]</f>
        <v>0.35</v>
      </c>
      <c r="N756" s="6" t="s">
        <v>18</v>
      </c>
    </row>
    <row r="757" spans="2:14" ht="14.25" customHeight="1" x14ac:dyDescent="0.3">
      <c r="B757" s="6" t="s">
        <v>30</v>
      </c>
      <c r="C757" s="6">
        <v>1185732</v>
      </c>
      <c r="D757" s="7">
        <v>44084</v>
      </c>
      <c r="E757" s="6" t="s">
        <v>48</v>
      </c>
      <c r="F757" s="6" t="s">
        <v>49</v>
      </c>
      <c r="G757" s="6" t="s">
        <v>50</v>
      </c>
      <c r="H757" s="8" t="s">
        <v>23</v>
      </c>
      <c r="I757" s="9">
        <v>70</v>
      </c>
      <c r="J757" s="10">
        <v>9250</v>
      </c>
      <c r="K757" s="11">
        <f>Table1[[#This Row],[Price per Unit]]*Table1[[#This Row],[Units Sold]]</f>
        <v>647500</v>
      </c>
      <c r="L757" s="11">
        <v>323750</v>
      </c>
      <c r="M757" s="12">
        <f>Table1[[#This Row],[Operating Profit]]/Table1[[#This Row],[Total Sales]]</f>
        <v>0.5</v>
      </c>
      <c r="N757" s="6" t="s">
        <v>18</v>
      </c>
    </row>
    <row r="758" spans="2:14" ht="14.25" customHeight="1" x14ac:dyDescent="0.3">
      <c r="B758" s="6" t="s">
        <v>30</v>
      </c>
      <c r="C758" s="6">
        <v>1185732</v>
      </c>
      <c r="D758" s="7">
        <v>44085</v>
      </c>
      <c r="E758" s="6" t="s">
        <v>48</v>
      </c>
      <c r="F758" s="6" t="s">
        <v>49</v>
      </c>
      <c r="G758" s="6" t="s">
        <v>50</v>
      </c>
      <c r="H758" s="8" t="s">
        <v>17</v>
      </c>
      <c r="I758" s="9">
        <v>65</v>
      </c>
      <c r="J758" s="10">
        <v>11500</v>
      </c>
      <c r="K758" s="11">
        <f>Table1[[#This Row],[Price per Unit]]*Table1[[#This Row],[Units Sold]]</f>
        <v>747500</v>
      </c>
      <c r="L758" s="11">
        <v>336375</v>
      </c>
      <c r="M758" s="12">
        <f>Table1[[#This Row],[Operating Profit]]/Table1[[#This Row],[Total Sales]]</f>
        <v>0.45</v>
      </c>
      <c r="N758" s="6" t="s">
        <v>18</v>
      </c>
    </row>
    <row r="759" spans="2:14" ht="14.25" customHeight="1" x14ac:dyDescent="0.3">
      <c r="B759" s="6" t="s">
        <v>30</v>
      </c>
      <c r="C759" s="6">
        <v>1185732</v>
      </c>
      <c r="D759" s="7">
        <v>44086</v>
      </c>
      <c r="E759" s="6" t="s">
        <v>48</v>
      </c>
      <c r="F759" s="6" t="s">
        <v>49</v>
      </c>
      <c r="G759" s="6" t="s">
        <v>50</v>
      </c>
      <c r="H759" s="8" t="s">
        <v>19</v>
      </c>
      <c r="I759" s="9">
        <v>60.000000000000007</v>
      </c>
      <c r="J759" s="10">
        <v>9000</v>
      </c>
      <c r="K759" s="11">
        <f>Table1[[#This Row],[Price per Unit]]*Table1[[#This Row],[Units Sold]]</f>
        <v>540000.00000000012</v>
      </c>
      <c r="L759" s="11">
        <v>189000.00000000003</v>
      </c>
      <c r="M759" s="12">
        <f>Table1[[#This Row],[Operating Profit]]/Table1[[#This Row],[Total Sales]]</f>
        <v>0.35</v>
      </c>
      <c r="N759" s="6" t="s">
        <v>18</v>
      </c>
    </row>
    <row r="760" spans="2:14" ht="14.25" customHeight="1" x14ac:dyDescent="0.3">
      <c r="B760" s="6" t="s">
        <v>30</v>
      </c>
      <c r="C760" s="6">
        <v>1185732</v>
      </c>
      <c r="D760" s="7">
        <v>44087</v>
      </c>
      <c r="E760" s="6" t="s">
        <v>48</v>
      </c>
      <c r="F760" s="6" t="s">
        <v>49</v>
      </c>
      <c r="G760" s="6" t="s">
        <v>50</v>
      </c>
      <c r="H760" s="8" t="s">
        <v>20</v>
      </c>
      <c r="I760" s="9">
        <v>55.000000000000007</v>
      </c>
      <c r="J760" s="10">
        <v>8250</v>
      </c>
      <c r="K760" s="11">
        <f>Table1[[#This Row],[Price per Unit]]*Table1[[#This Row],[Units Sold]]</f>
        <v>453750.00000000006</v>
      </c>
      <c r="L760" s="11">
        <v>113437.50000000001</v>
      </c>
      <c r="M760" s="12">
        <f>Table1[[#This Row],[Operating Profit]]/Table1[[#This Row],[Total Sales]]</f>
        <v>0.25</v>
      </c>
      <c r="N760" s="6" t="s">
        <v>18</v>
      </c>
    </row>
    <row r="761" spans="2:14" ht="14.25" customHeight="1" x14ac:dyDescent="0.3">
      <c r="B761" s="6" t="s">
        <v>30</v>
      </c>
      <c r="C761" s="6">
        <v>1185732</v>
      </c>
      <c r="D761" s="7">
        <v>44088</v>
      </c>
      <c r="E761" s="6" t="s">
        <v>48</v>
      </c>
      <c r="F761" s="6" t="s">
        <v>49</v>
      </c>
      <c r="G761" s="6" t="s">
        <v>50</v>
      </c>
      <c r="H761" s="8" t="s">
        <v>21</v>
      </c>
      <c r="I761" s="9">
        <v>55.000000000000007</v>
      </c>
      <c r="J761" s="10">
        <v>7750</v>
      </c>
      <c r="K761" s="11">
        <f>Table1[[#This Row],[Price per Unit]]*Table1[[#This Row],[Units Sold]]</f>
        <v>426250.00000000006</v>
      </c>
      <c r="L761" s="11">
        <v>127875.00000000001</v>
      </c>
      <c r="M761" s="12">
        <f>Table1[[#This Row],[Operating Profit]]/Table1[[#This Row],[Total Sales]]</f>
        <v>0.3</v>
      </c>
      <c r="N761" s="6" t="s">
        <v>18</v>
      </c>
    </row>
    <row r="762" spans="2:14" ht="14.25" customHeight="1" x14ac:dyDescent="0.3">
      <c r="B762" s="6" t="s">
        <v>30</v>
      </c>
      <c r="C762" s="6">
        <v>1185732</v>
      </c>
      <c r="D762" s="7">
        <v>44089</v>
      </c>
      <c r="E762" s="6" t="s">
        <v>48</v>
      </c>
      <c r="F762" s="6" t="s">
        <v>49</v>
      </c>
      <c r="G762" s="6" t="s">
        <v>50</v>
      </c>
      <c r="H762" s="8" t="s">
        <v>22</v>
      </c>
      <c r="I762" s="9">
        <v>65</v>
      </c>
      <c r="J762" s="10">
        <v>8000</v>
      </c>
      <c r="K762" s="11">
        <f>Table1[[#This Row],[Price per Unit]]*Table1[[#This Row],[Units Sold]]</f>
        <v>520000</v>
      </c>
      <c r="L762" s="11">
        <v>182000</v>
      </c>
      <c r="M762" s="12">
        <f>Table1[[#This Row],[Operating Profit]]/Table1[[#This Row],[Total Sales]]</f>
        <v>0.35</v>
      </c>
      <c r="N762" s="6" t="s">
        <v>18</v>
      </c>
    </row>
    <row r="763" spans="2:14" ht="14.25" customHeight="1" x14ac:dyDescent="0.3">
      <c r="B763" s="6" t="s">
        <v>30</v>
      </c>
      <c r="C763" s="6">
        <v>1185732</v>
      </c>
      <c r="D763" s="7">
        <v>44090</v>
      </c>
      <c r="E763" s="6" t="s">
        <v>48</v>
      </c>
      <c r="F763" s="6" t="s">
        <v>49</v>
      </c>
      <c r="G763" s="6" t="s">
        <v>50</v>
      </c>
      <c r="H763" s="8" t="s">
        <v>23</v>
      </c>
      <c r="I763" s="9">
        <v>70</v>
      </c>
      <c r="J763" s="10">
        <v>9750</v>
      </c>
      <c r="K763" s="11">
        <f>Table1[[#This Row],[Price per Unit]]*Table1[[#This Row],[Units Sold]]</f>
        <v>682500</v>
      </c>
      <c r="L763" s="11">
        <v>341250</v>
      </c>
      <c r="M763" s="12">
        <f>Table1[[#This Row],[Operating Profit]]/Table1[[#This Row],[Total Sales]]</f>
        <v>0.5</v>
      </c>
      <c r="N763" s="6" t="s">
        <v>18</v>
      </c>
    </row>
    <row r="764" spans="2:14" ht="14.25" customHeight="1" x14ac:dyDescent="0.3">
      <c r="B764" s="6" t="s">
        <v>30</v>
      </c>
      <c r="C764" s="6">
        <v>1185732</v>
      </c>
      <c r="D764" s="7">
        <v>44091</v>
      </c>
      <c r="E764" s="6" t="s">
        <v>48</v>
      </c>
      <c r="F764" s="6" t="s">
        <v>49</v>
      </c>
      <c r="G764" s="6" t="s">
        <v>50</v>
      </c>
      <c r="H764" s="8" t="s">
        <v>17</v>
      </c>
      <c r="I764" s="9">
        <v>65</v>
      </c>
      <c r="J764" s="10">
        <v>11250</v>
      </c>
      <c r="K764" s="11">
        <f>Table1[[#This Row],[Price per Unit]]*Table1[[#This Row],[Units Sold]]</f>
        <v>731250</v>
      </c>
      <c r="L764" s="11">
        <v>329062.5</v>
      </c>
      <c r="M764" s="12">
        <f>Table1[[#This Row],[Operating Profit]]/Table1[[#This Row],[Total Sales]]</f>
        <v>0.45</v>
      </c>
      <c r="N764" s="6" t="s">
        <v>18</v>
      </c>
    </row>
    <row r="765" spans="2:14" ht="14.25" customHeight="1" x14ac:dyDescent="0.3">
      <c r="B765" s="6" t="s">
        <v>30</v>
      </c>
      <c r="C765" s="6">
        <v>1185732</v>
      </c>
      <c r="D765" s="7">
        <v>44092</v>
      </c>
      <c r="E765" s="6" t="s">
        <v>48</v>
      </c>
      <c r="F765" s="6" t="s">
        <v>49</v>
      </c>
      <c r="G765" s="6" t="s">
        <v>50</v>
      </c>
      <c r="H765" s="8" t="s">
        <v>19</v>
      </c>
      <c r="I765" s="9">
        <v>60.000000000000007</v>
      </c>
      <c r="J765" s="10">
        <v>9000</v>
      </c>
      <c r="K765" s="11">
        <f>Table1[[#This Row],[Price per Unit]]*Table1[[#This Row],[Units Sold]]</f>
        <v>540000.00000000012</v>
      </c>
      <c r="L765" s="11">
        <v>189000.00000000003</v>
      </c>
      <c r="M765" s="12">
        <f>Table1[[#This Row],[Operating Profit]]/Table1[[#This Row],[Total Sales]]</f>
        <v>0.35</v>
      </c>
      <c r="N765" s="6" t="s">
        <v>18</v>
      </c>
    </row>
    <row r="766" spans="2:14" ht="14.25" customHeight="1" x14ac:dyDescent="0.3">
      <c r="B766" s="6" t="s">
        <v>30</v>
      </c>
      <c r="C766" s="6">
        <v>1185732</v>
      </c>
      <c r="D766" s="7">
        <v>44093</v>
      </c>
      <c r="E766" s="6" t="s">
        <v>48</v>
      </c>
      <c r="F766" s="6" t="s">
        <v>49</v>
      </c>
      <c r="G766" s="6" t="s">
        <v>50</v>
      </c>
      <c r="H766" s="8" t="s">
        <v>20</v>
      </c>
      <c r="I766" s="9">
        <v>55.000000000000007</v>
      </c>
      <c r="J766" s="10">
        <v>8250</v>
      </c>
      <c r="K766" s="11">
        <f>Table1[[#This Row],[Price per Unit]]*Table1[[#This Row],[Units Sold]]</f>
        <v>453750.00000000006</v>
      </c>
      <c r="L766" s="11">
        <v>113437.50000000001</v>
      </c>
      <c r="M766" s="12">
        <f>Table1[[#This Row],[Operating Profit]]/Table1[[#This Row],[Total Sales]]</f>
        <v>0.25</v>
      </c>
      <c r="N766" s="6" t="s">
        <v>18</v>
      </c>
    </row>
    <row r="767" spans="2:14" ht="14.25" customHeight="1" x14ac:dyDescent="0.3">
      <c r="B767" s="6" t="s">
        <v>14</v>
      </c>
      <c r="C767" s="6">
        <v>1185732</v>
      </c>
      <c r="D767" s="7">
        <v>44094</v>
      </c>
      <c r="E767" s="6" t="s">
        <v>48</v>
      </c>
      <c r="F767" s="6" t="s">
        <v>49</v>
      </c>
      <c r="G767" s="6" t="s">
        <v>50</v>
      </c>
      <c r="H767" s="8" t="s">
        <v>21</v>
      </c>
      <c r="I767" s="9">
        <v>45</v>
      </c>
      <c r="J767" s="10">
        <v>7750</v>
      </c>
      <c r="K767" s="11">
        <f>Table1[[#This Row],[Price per Unit]]*Table1[[#This Row],[Units Sold]]</f>
        <v>348750</v>
      </c>
      <c r="L767" s="11">
        <v>104625</v>
      </c>
      <c r="M767" s="12">
        <f>Table1[[#This Row],[Operating Profit]]/Table1[[#This Row],[Total Sales]]</f>
        <v>0.3</v>
      </c>
      <c r="N767" s="6" t="s">
        <v>18</v>
      </c>
    </row>
    <row r="768" spans="2:14" ht="14.25" customHeight="1" x14ac:dyDescent="0.3">
      <c r="B768" s="6" t="s">
        <v>14</v>
      </c>
      <c r="C768" s="6">
        <v>1185732</v>
      </c>
      <c r="D768" s="7">
        <v>44095</v>
      </c>
      <c r="E768" s="6" t="s">
        <v>48</v>
      </c>
      <c r="F768" s="6" t="s">
        <v>49</v>
      </c>
      <c r="G768" s="6" t="s">
        <v>50</v>
      </c>
      <c r="H768" s="8" t="s">
        <v>22</v>
      </c>
      <c r="I768" s="9">
        <v>55.000000000000007</v>
      </c>
      <c r="J768" s="10">
        <v>7500</v>
      </c>
      <c r="K768" s="11">
        <f>Table1[[#This Row],[Price per Unit]]*Table1[[#This Row],[Units Sold]]</f>
        <v>412500.00000000006</v>
      </c>
      <c r="L768" s="11">
        <v>144375</v>
      </c>
      <c r="M768" s="12">
        <f>Table1[[#This Row],[Operating Profit]]/Table1[[#This Row],[Total Sales]]</f>
        <v>0.35</v>
      </c>
      <c r="N768" s="6" t="s">
        <v>18</v>
      </c>
    </row>
    <row r="769" spans="2:14" ht="14.25" customHeight="1" x14ac:dyDescent="0.3">
      <c r="B769" s="6" t="s">
        <v>14</v>
      </c>
      <c r="C769" s="6">
        <v>1185732</v>
      </c>
      <c r="D769" s="7">
        <v>44096</v>
      </c>
      <c r="E769" s="6" t="s">
        <v>48</v>
      </c>
      <c r="F769" s="6" t="s">
        <v>49</v>
      </c>
      <c r="G769" s="6" t="s">
        <v>50</v>
      </c>
      <c r="H769" s="8" t="s">
        <v>23</v>
      </c>
      <c r="I769" s="9">
        <v>60.000000000000007</v>
      </c>
      <c r="J769" s="10">
        <v>9250</v>
      </c>
      <c r="K769" s="11">
        <f>Table1[[#This Row],[Price per Unit]]*Table1[[#This Row],[Units Sold]]</f>
        <v>555000.00000000012</v>
      </c>
      <c r="L769" s="11">
        <v>277500.00000000006</v>
      </c>
      <c r="M769" s="12">
        <f>Table1[[#This Row],[Operating Profit]]/Table1[[#This Row],[Total Sales]]</f>
        <v>0.5</v>
      </c>
      <c r="N769" s="6" t="s">
        <v>18</v>
      </c>
    </row>
    <row r="770" spans="2:14" ht="14.25" customHeight="1" x14ac:dyDescent="0.3">
      <c r="B770" s="6" t="s">
        <v>14</v>
      </c>
      <c r="C770" s="6">
        <v>1185732</v>
      </c>
      <c r="D770" s="7">
        <v>44097</v>
      </c>
      <c r="E770" s="6" t="s">
        <v>48</v>
      </c>
      <c r="F770" s="6" t="s">
        <v>49</v>
      </c>
      <c r="G770" s="6" t="s">
        <v>50</v>
      </c>
      <c r="H770" s="8" t="s">
        <v>17</v>
      </c>
      <c r="I770" s="9">
        <v>55.000000000000007</v>
      </c>
      <c r="J770" s="10">
        <v>10500</v>
      </c>
      <c r="K770" s="11">
        <f>Table1[[#This Row],[Price per Unit]]*Table1[[#This Row],[Units Sold]]</f>
        <v>577500.00000000012</v>
      </c>
      <c r="L770" s="11">
        <v>259875.00000000006</v>
      </c>
      <c r="M770" s="12">
        <f>Table1[[#This Row],[Operating Profit]]/Table1[[#This Row],[Total Sales]]</f>
        <v>0.45</v>
      </c>
      <c r="N770" s="6" t="s">
        <v>18</v>
      </c>
    </row>
    <row r="771" spans="2:14" ht="14.25" customHeight="1" x14ac:dyDescent="0.3">
      <c r="B771" s="6" t="s">
        <v>14</v>
      </c>
      <c r="C771" s="6">
        <v>1185732</v>
      </c>
      <c r="D771" s="7">
        <v>44098</v>
      </c>
      <c r="E771" s="6" t="s">
        <v>48</v>
      </c>
      <c r="F771" s="6" t="s">
        <v>49</v>
      </c>
      <c r="G771" s="6" t="s">
        <v>50</v>
      </c>
      <c r="H771" s="8" t="s">
        <v>19</v>
      </c>
      <c r="I771" s="9">
        <v>50.000000000000014</v>
      </c>
      <c r="J771" s="10">
        <v>8500</v>
      </c>
      <c r="K771" s="11">
        <f>Table1[[#This Row],[Price per Unit]]*Table1[[#This Row],[Units Sold]]</f>
        <v>425000.00000000012</v>
      </c>
      <c r="L771" s="11">
        <v>148750.00000000003</v>
      </c>
      <c r="M771" s="12">
        <f>Table1[[#This Row],[Operating Profit]]/Table1[[#This Row],[Total Sales]]</f>
        <v>0.35</v>
      </c>
      <c r="N771" s="6" t="s">
        <v>18</v>
      </c>
    </row>
    <row r="772" spans="2:14" ht="14.25" customHeight="1" x14ac:dyDescent="0.3">
      <c r="B772" s="6" t="s">
        <v>26</v>
      </c>
      <c r="C772" s="6">
        <v>1185732</v>
      </c>
      <c r="D772" s="7">
        <v>44099</v>
      </c>
      <c r="E772" s="6" t="s">
        <v>48</v>
      </c>
      <c r="F772" s="6" t="s">
        <v>49</v>
      </c>
      <c r="G772" s="6" t="s">
        <v>50</v>
      </c>
      <c r="H772" s="8" t="s">
        <v>20</v>
      </c>
      <c r="I772" s="9">
        <v>45</v>
      </c>
      <c r="J772" s="10">
        <v>7500</v>
      </c>
      <c r="K772" s="11">
        <f>Table1[[#This Row],[Price per Unit]]*Table1[[#This Row],[Units Sold]]</f>
        <v>337500</v>
      </c>
      <c r="L772" s="11">
        <v>84375</v>
      </c>
      <c r="M772" s="12">
        <f>Table1[[#This Row],[Operating Profit]]/Table1[[#This Row],[Total Sales]]</f>
        <v>0.25</v>
      </c>
      <c r="N772" s="6" t="s">
        <v>18</v>
      </c>
    </row>
    <row r="773" spans="2:14" ht="14.25" customHeight="1" x14ac:dyDescent="0.3">
      <c r="B773" s="6" t="s">
        <v>26</v>
      </c>
      <c r="C773" s="6">
        <v>1185732</v>
      </c>
      <c r="D773" s="7">
        <v>44100</v>
      </c>
      <c r="E773" s="6" t="s">
        <v>48</v>
      </c>
      <c r="F773" s="6" t="s">
        <v>49</v>
      </c>
      <c r="G773" s="6" t="s">
        <v>50</v>
      </c>
      <c r="H773" s="8" t="s">
        <v>21</v>
      </c>
      <c r="I773" s="9">
        <v>45</v>
      </c>
      <c r="J773" s="10">
        <v>7250</v>
      </c>
      <c r="K773" s="11">
        <f>Table1[[#This Row],[Price per Unit]]*Table1[[#This Row],[Units Sold]]</f>
        <v>326250</v>
      </c>
      <c r="L773" s="11">
        <v>97875</v>
      </c>
      <c r="M773" s="12">
        <f>Table1[[#This Row],[Operating Profit]]/Table1[[#This Row],[Total Sales]]</f>
        <v>0.3</v>
      </c>
      <c r="N773" s="6" t="s">
        <v>18</v>
      </c>
    </row>
    <row r="774" spans="2:14" ht="14.25" customHeight="1" x14ac:dyDescent="0.3">
      <c r="B774" s="6" t="s">
        <v>26</v>
      </c>
      <c r="C774" s="6">
        <v>1185732</v>
      </c>
      <c r="D774" s="7">
        <v>44101</v>
      </c>
      <c r="E774" s="6" t="s">
        <v>48</v>
      </c>
      <c r="F774" s="6" t="s">
        <v>49</v>
      </c>
      <c r="G774" s="6" t="s">
        <v>50</v>
      </c>
      <c r="H774" s="8" t="s">
        <v>22</v>
      </c>
      <c r="I774" s="9">
        <v>55.000000000000007</v>
      </c>
      <c r="J774" s="10">
        <v>7250</v>
      </c>
      <c r="K774" s="11">
        <f>Table1[[#This Row],[Price per Unit]]*Table1[[#This Row],[Units Sold]]</f>
        <v>398750.00000000006</v>
      </c>
      <c r="L774" s="11">
        <v>139562.5</v>
      </c>
      <c r="M774" s="12">
        <f>Table1[[#This Row],[Operating Profit]]/Table1[[#This Row],[Total Sales]]</f>
        <v>0.34999999999999992</v>
      </c>
      <c r="N774" s="6" t="s">
        <v>18</v>
      </c>
    </row>
    <row r="775" spans="2:14" ht="14.25" customHeight="1" x14ac:dyDescent="0.3">
      <c r="B775" s="6" t="s">
        <v>26</v>
      </c>
      <c r="C775" s="6">
        <v>1185732</v>
      </c>
      <c r="D775" s="7">
        <v>44102</v>
      </c>
      <c r="E775" s="6" t="s">
        <v>48</v>
      </c>
      <c r="F775" s="6" t="s">
        <v>49</v>
      </c>
      <c r="G775" s="6" t="s">
        <v>50</v>
      </c>
      <c r="H775" s="8" t="s">
        <v>23</v>
      </c>
      <c r="I775" s="9">
        <v>60.000000000000007</v>
      </c>
      <c r="J775" s="10">
        <v>8250</v>
      </c>
      <c r="K775" s="11">
        <f>Table1[[#This Row],[Price per Unit]]*Table1[[#This Row],[Units Sold]]</f>
        <v>495000.00000000006</v>
      </c>
      <c r="L775" s="11">
        <v>247500.00000000003</v>
      </c>
      <c r="M775" s="12">
        <f>Table1[[#This Row],[Operating Profit]]/Table1[[#This Row],[Total Sales]]</f>
        <v>0.5</v>
      </c>
      <c r="N775" s="6" t="s">
        <v>18</v>
      </c>
    </row>
    <row r="776" spans="2:14" ht="14.25" customHeight="1" x14ac:dyDescent="0.3">
      <c r="B776" s="6" t="s">
        <v>26</v>
      </c>
      <c r="C776" s="6">
        <v>1185732</v>
      </c>
      <c r="D776" s="7">
        <v>44103</v>
      </c>
      <c r="E776" s="6" t="s">
        <v>48</v>
      </c>
      <c r="F776" s="6" t="s">
        <v>49</v>
      </c>
      <c r="G776" s="6" t="s">
        <v>50</v>
      </c>
      <c r="H776" s="8" t="s">
        <v>17</v>
      </c>
      <c r="I776" s="9">
        <v>60.000000000000007</v>
      </c>
      <c r="J776" s="10">
        <v>10000</v>
      </c>
      <c r="K776" s="11">
        <f>Table1[[#This Row],[Price per Unit]]*Table1[[#This Row],[Units Sold]]</f>
        <v>600000.00000000012</v>
      </c>
      <c r="L776" s="11">
        <v>270000.00000000006</v>
      </c>
      <c r="M776" s="12">
        <f>Table1[[#This Row],[Operating Profit]]/Table1[[#This Row],[Total Sales]]</f>
        <v>0.45</v>
      </c>
      <c r="N776" s="6" t="s">
        <v>18</v>
      </c>
    </row>
    <row r="777" spans="2:14" ht="14.25" customHeight="1" x14ac:dyDescent="0.3">
      <c r="B777" s="6" t="s">
        <v>26</v>
      </c>
      <c r="C777" s="6">
        <v>1185732</v>
      </c>
      <c r="D777" s="7">
        <v>44104</v>
      </c>
      <c r="E777" s="6" t="s">
        <v>48</v>
      </c>
      <c r="F777" s="6" t="s">
        <v>49</v>
      </c>
      <c r="G777" s="6" t="s">
        <v>50</v>
      </c>
      <c r="H777" s="8" t="s">
        <v>19</v>
      </c>
      <c r="I777" s="9">
        <v>50.000000000000014</v>
      </c>
      <c r="J777" s="10">
        <v>8250</v>
      </c>
      <c r="K777" s="11">
        <f>Table1[[#This Row],[Price per Unit]]*Table1[[#This Row],[Units Sold]]</f>
        <v>412500.00000000012</v>
      </c>
      <c r="L777" s="11">
        <v>144375.00000000003</v>
      </c>
      <c r="M777" s="12">
        <f>Table1[[#This Row],[Operating Profit]]/Table1[[#This Row],[Total Sales]]</f>
        <v>0.35</v>
      </c>
      <c r="N777" s="6" t="s">
        <v>18</v>
      </c>
    </row>
    <row r="778" spans="2:14" ht="14.25" customHeight="1" x14ac:dyDescent="0.3">
      <c r="B778" s="6" t="s">
        <v>26</v>
      </c>
      <c r="C778" s="6">
        <v>1185732</v>
      </c>
      <c r="D778" s="7">
        <v>44105</v>
      </c>
      <c r="E778" s="6" t="s">
        <v>48</v>
      </c>
      <c r="F778" s="6" t="s">
        <v>49</v>
      </c>
      <c r="G778" s="6" t="s">
        <v>50</v>
      </c>
      <c r="H778" s="8" t="s">
        <v>20</v>
      </c>
      <c r="I778" s="9">
        <v>50.000000000000014</v>
      </c>
      <c r="J778" s="10">
        <v>7250</v>
      </c>
      <c r="K778" s="11">
        <f>Table1[[#This Row],[Price per Unit]]*Table1[[#This Row],[Units Sold]]</f>
        <v>362500.00000000012</v>
      </c>
      <c r="L778" s="11">
        <v>90625.000000000029</v>
      </c>
      <c r="M778" s="12">
        <f>Table1[[#This Row],[Operating Profit]]/Table1[[#This Row],[Total Sales]]</f>
        <v>0.25</v>
      </c>
      <c r="N778" s="6" t="s">
        <v>18</v>
      </c>
    </row>
    <row r="779" spans="2:14" ht="14.25" customHeight="1" x14ac:dyDescent="0.3">
      <c r="B779" s="6" t="s">
        <v>26</v>
      </c>
      <c r="C779" s="6">
        <v>1185732</v>
      </c>
      <c r="D779" s="7">
        <v>44106</v>
      </c>
      <c r="E779" s="6" t="s">
        <v>48</v>
      </c>
      <c r="F779" s="6" t="s">
        <v>49</v>
      </c>
      <c r="G779" s="6" t="s">
        <v>50</v>
      </c>
      <c r="H779" s="8" t="s">
        <v>21</v>
      </c>
      <c r="I779" s="9">
        <v>50.000000000000014</v>
      </c>
      <c r="J779" s="10">
        <v>7000</v>
      </c>
      <c r="K779" s="11">
        <f>Table1[[#This Row],[Price per Unit]]*Table1[[#This Row],[Units Sold]]</f>
        <v>350000.00000000012</v>
      </c>
      <c r="L779" s="11">
        <v>105000.00000000003</v>
      </c>
      <c r="M779" s="12">
        <f>Table1[[#This Row],[Operating Profit]]/Table1[[#This Row],[Total Sales]]</f>
        <v>0.3</v>
      </c>
      <c r="N779" s="6" t="s">
        <v>18</v>
      </c>
    </row>
    <row r="780" spans="2:14" ht="14.25" customHeight="1" x14ac:dyDescent="0.3">
      <c r="B780" s="6" t="s">
        <v>26</v>
      </c>
      <c r="C780" s="6">
        <v>1185732</v>
      </c>
      <c r="D780" s="7">
        <v>44107</v>
      </c>
      <c r="E780" s="6" t="s">
        <v>48</v>
      </c>
      <c r="F780" s="6" t="s">
        <v>49</v>
      </c>
      <c r="G780" s="6" t="s">
        <v>50</v>
      </c>
      <c r="H780" s="8" t="s">
        <v>22</v>
      </c>
      <c r="I780" s="9">
        <v>60.000000000000007</v>
      </c>
      <c r="J780" s="10">
        <v>7000</v>
      </c>
      <c r="K780" s="11">
        <f>Table1[[#This Row],[Price per Unit]]*Table1[[#This Row],[Units Sold]]</f>
        <v>420000.00000000006</v>
      </c>
      <c r="L780" s="11">
        <v>147000</v>
      </c>
      <c r="M780" s="12">
        <f>Table1[[#This Row],[Operating Profit]]/Table1[[#This Row],[Total Sales]]</f>
        <v>0.35</v>
      </c>
      <c r="N780" s="6" t="s">
        <v>18</v>
      </c>
    </row>
    <row r="781" spans="2:14" ht="14.25" customHeight="1" x14ac:dyDescent="0.3">
      <c r="B781" s="6" t="s">
        <v>26</v>
      </c>
      <c r="C781" s="6">
        <v>1185732</v>
      </c>
      <c r="D781" s="7">
        <v>44108</v>
      </c>
      <c r="E781" s="6" t="s">
        <v>48</v>
      </c>
      <c r="F781" s="6" t="s">
        <v>49</v>
      </c>
      <c r="G781" s="6" t="s">
        <v>50</v>
      </c>
      <c r="H781" s="8" t="s">
        <v>23</v>
      </c>
      <c r="I781" s="9">
        <v>65</v>
      </c>
      <c r="J781" s="10">
        <v>8250</v>
      </c>
      <c r="K781" s="11">
        <f>Table1[[#This Row],[Price per Unit]]*Table1[[#This Row],[Units Sold]]</f>
        <v>536250</v>
      </c>
      <c r="L781" s="11">
        <v>268125</v>
      </c>
      <c r="M781" s="12">
        <f>Table1[[#This Row],[Operating Profit]]/Table1[[#This Row],[Total Sales]]</f>
        <v>0.5</v>
      </c>
      <c r="N781" s="6" t="s">
        <v>18</v>
      </c>
    </row>
    <row r="782" spans="2:14" ht="14.25" customHeight="1" x14ac:dyDescent="0.3">
      <c r="B782" s="6" t="s">
        <v>26</v>
      </c>
      <c r="C782" s="6">
        <v>1185732</v>
      </c>
      <c r="D782" s="7">
        <v>44109</v>
      </c>
      <c r="E782" s="6" t="s">
        <v>48</v>
      </c>
      <c r="F782" s="6" t="s">
        <v>49</v>
      </c>
      <c r="G782" s="6" t="s">
        <v>50</v>
      </c>
      <c r="H782" s="8" t="s">
        <v>17</v>
      </c>
      <c r="I782" s="9">
        <v>60.000000000000007</v>
      </c>
      <c r="J782" s="10">
        <v>9750</v>
      </c>
      <c r="K782" s="11">
        <f>Table1[[#This Row],[Price per Unit]]*Table1[[#This Row],[Units Sold]]</f>
        <v>585000.00000000012</v>
      </c>
      <c r="L782" s="11">
        <v>263250.00000000006</v>
      </c>
      <c r="M782" s="12">
        <f>Table1[[#This Row],[Operating Profit]]/Table1[[#This Row],[Total Sales]]</f>
        <v>0.45</v>
      </c>
      <c r="N782" s="6" t="s">
        <v>18</v>
      </c>
    </row>
    <row r="783" spans="2:14" ht="14.25" customHeight="1" x14ac:dyDescent="0.3">
      <c r="B783" s="6" t="s">
        <v>26</v>
      </c>
      <c r="C783" s="6">
        <v>1185732</v>
      </c>
      <c r="D783" s="7">
        <v>44110</v>
      </c>
      <c r="E783" s="6" t="s">
        <v>48</v>
      </c>
      <c r="F783" s="6" t="s">
        <v>49</v>
      </c>
      <c r="G783" s="6" t="s">
        <v>50</v>
      </c>
      <c r="H783" s="8" t="s">
        <v>19</v>
      </c>
      <c r="I783" s="9">
        <v>50.000000000000014</v>
      </c>
      <c r="J783" s="10">
        <v>8000</v>
      </c>
      <c r="K783" s="11">
        <f>Table1[[#This Row],[Price per Unit]]*Table1[[#This Row],[Units Sold]]</f>
        <v>400000.00000000012</v>
      </c>
      <c r="L783" s="11">
        <v>140000.00000000003</v>
      </c>
      <c r="M783" s="12">
        <f>Table1[[#This Row],[Operating Profit]]/Table1[[#This Row],[Total Sales]]</f>
        <v>0.35</v>
      </c>
      <c r="N783" s="6" t="s">
        <v>18</v>
      </c>
    </row>
    <row r="784" spans="2:14" ht="14.25" customHeight="1" x14ac:dyDescent="0.3">
      <c r="B784" s="6" t="s">
        <v>26</v>
      </c>
      <c r="C784" s="6">
        <v>1185732</v>
      </c>
      <c r="D784" s="7">
        <v>44111</v>
      </c>
      <c r="E784" s="6" t="s">
        <v>48</v>
      </c>
      <c r="F784" s="6" t="s">
        <v>49</v>
      </c>
      <c r="G784" s="6" t="s">
        <v>50</v>
      </c>
      <c r="H784" s="8" t="s">
        <v>20</v>
      </c>
      <c r="I784" s="9">
        <v>50.000000000000014</v>
      </c>
      <c r="J784" s="10">
        <v>7450</v>
      </c>
      <c r="K784" s="11">
        <f>Table1[[#This Row],[Price per Unit]]*Table1[[#This Row],[Units Sold]]</f>
        <v>372500.00000000012</v>
      </c>
      <c r="L784" s="11">
        <v>93125.000000000029</v>
      </c>
      <c r="M784" s="12">
        <f>Table1[[#This Row],[Operating Profit]]/Table1[[#This Row],[Total Sales]]</f>
        <v>0.25</v>
      </c>
      <c r="N784" s="6" t="s">
        <v>18</v>
      </c>
    </row>
    <row r="785" spans="2:14" ht="14.25" customHeight="1" x14ac:dyDescent="0.3">
      <c r="B785" s="6" t="s">
        <v>26</v>
      </c>
      <c r="C785" s="6">
        <v>1185732</v>
      </c>
      <c r="D785" s="7">
        <v>44112</v>
      </c>
      <c r="E785" s="6" t="s">
        <v>48</v>
      </c>
      <c r="F785" s="6" t="s">
        <v>49</v>
      </c>
      <c r="G785" s="6" t="s">
        <v>50</v>
      </c>
      <c r="H785" s="8" t="s">
        <v>21</v>
      </c>
      <c r="I785" s="9">
        <v>50.000000000000014</v>
      </c>
      <c r="J785" s="10">
        <v>7750</v>
      </c>
      <c r="K785" s="11">
        <f>Table1[[#This Row],[Price per Unit]]*Table1[[#This Row],[Units Sold]]</f>
        <v>387500.00000000012</v>
      </c>
      <c r="L785" s="11">
        <v>116250.00000000003</v>
      </c>
      <c r="M785" s="12">
        <f>Table1[[#This Row],[Operating Profit]]/Table1[[#This Row],[Total Sales]]</f>
        <v>0.3</v>
      </c>
      <c r="N785" s="6" t="s">
        <v>18</v>
      </c>
    </row>
    <row r="786" spans="2:14" ht="14.25" customHeight="1" x14ac:dyDescent="0.3">
      <c r="B786" s="6" t="s">
        <v>26</v>
      </c>
      <c r="C786" s="6">
        <v>1185732</v>
      </c>
      <c r="D786" s="7">
        <v>44113</v>
      </c>
      <c r="E786" s="6" t="s">
        <v>48</v>
      </c>
      <c r="F786" s="6" t="s">
        <v>49</v>
      </c>
      <c r="G786" s="6" t="s">
        <v>50</v>
      </c>
      <c r="H786" s="8" t="s">
        <v>22</v>
      </c>
      <c r="I786" s="9">
        <v>65</v>
      </c>
      <c r="J786" s="10">
        <v>7500</v>
      </c>
      <c r="K786" s="11">
        <f>Table1[[#This Row],[Price per Unit]]*Table1[[#This Row],[Units Sold]]</f>
        <v>487500</v>
      </c>
      <c r="L786" s="11">
        <v>170625</v>
      </c>
      <c r="M786" s="12">
        <f>Table1[[#This Row],[Operating Profit]]/Table1[[#This Row],[Total Sales]]</f>
        <v>0.35</v>
      </c>
      <c r="N786" s="6" t="s">
        <v>18</v>
      </c>
    </row>
    <row r="787" spans="2:14" ht="14.25" customHeight="1" x14ac:dyDescent="0.3">
      <c r="B787" s="6" t="s">
        <v>26</v>
      </c>
      <c r="C787" s="6">
        <v>1185732</v>
      </c>
      <c r="D787" s="7">
        <v>44114</v>
      </c>
      <c r="E787" s="6" t="s">
        <v>48</v>
      </c>
      <c r="F787" s="6" t="s">
        <v>49</v>
      </c>
      <c r="G787" s="6" t="s">
        <v>50</v>
      </c>
      <c r="H787" s="8" t="s">
        <v>23</v>
      </c>
      <c r="I787" s="9">
        <v>70</v>
      </c>
      <c r="J787" s="10">
        <v>8500</v>
      </c>
      <c r="K787" s="11">
        <f>Table1[[#This Row],[Price per Unit]]*Table1[[#This Row],[Units Sold]]</f>
        <v>595000</v>
      </c>
      <c r="L787" s="11">
        <v>297500</v>
      </c>
      <c r="M787" s="12">
        <f>Table1[[#This Row],[Operating Profit]]/Table1[[#This Row],[Total Sales]]</f>
        <v>0.5</v>
      </c>
      <c r="N787" s="6" t="s">
        <v>18</v>
      </c>
    </row>
    <row r="788" spans="2:14" ht="14.25" customHeight="1" x14ac:dyDescent="0.3">
      <c r="B788" s="6" t="s">
        <v>26</v>
      </c>
      <c r="C788" s="6">
        <v>1185732</v>
      </c>
      <c r="D788" s="7">
        <v>43975</v>
      </c>
      <c r="E788" s="6" t="s">
        <v>48</v>
      </c>
      <c r="F788" s="6" t="s">
        <v>49</v>
      </c>
      <c r="G788" s="6" t="s">
        <v>50</v>
      </c>
      <c r="H788" s="8" t="s">
        <v>17</v>
      </c>
      <c r="I788" s="9">
        <v>65</v>
      </c>
      <c r="J788" s="10">
        <v>10750</v>
      </c>
      <c r="K788" s="11">
        <f>Table1[[#This Row],[Price per Unit]]*Table1[[#This Row],[Units Sold]]</f>
        <v>698750</v>
      </c>
      <c r="L788" s="11">
        <v>314437.5</v>
      </c>
      <c r="M788" s="12">
        <f>Table1[[#This Row],[Operating Profit]]/Table1[[#This Row],[Total Sales]]</f>
        <v>0.45</v>
      </c>
      <c r="N788" s="6" t="s">
        <v>18</v>
      </c>
    </row>
    <row r="789" spans="2:14" ht="14.25" customHeight="1" x14ac:dyDescent="0.3">
      <c r="B789" s="6" t="s">
        <v>26</v>
      </c>
      <c r="C789" s="6">
        <v>1185732</v>
      </c>
      <c r="D789" s="7">
        <v>43975</v>
      </c>
      <c r="E789" s="6" t="s">
        <v>48</v>
      </c>
      <c r="F789" s="6" t="s">
        <v>49</v>
      </c>
      <c r="G789" s="6" t="s">
        <v>50</v>
      </c>
      <c r="H789" s="8" t="s">
        <v>19</v>
      </c>
      <c r="I789" s="9">
        <v>55.000000000000007</v>
      </c>
      <c r="J789" s="10">
        <v>8750</v>
      </c>
      <c r="K789" s="11">
        <f>Table1[[#This Row],[Price per Unit]]*Table1[[#This Row],[Units Sold]]</f>
        <v>481250.00000000006</v>
      </c>
      <c r="L789" s="11">
        <v>168437.5</v>
      </c>
      <c r="M789" s="12">
        <f>Table1[[#This Row],[Operating Profit]]/Table1[[#This Row],[Total Sales]]</f>
        <v>0.35</v>
      </c>
      <c r="N789" s="6" t="s">
        <v>18</v>
      </c>
    </row>
    <row r="790" spans="2:14" ht="14.25" customHeight="1" x14ac:dyDescent="0.3">
      <c r="B790" s="6" t="s">
        <v>26</v>
      </c>
      <c r="C790" s="6">
        <v>1185732</v>
      </c>
      <c r="D790" s="7">
        <v>43975</v>
      </c>
      <c r="E790" s="6" t="s">
        <v>48</v>
      </c>
      <c r="F790" s="6" t="s">
        <v>49</v>
      </c>
      <c r="G790" s="6" t="s">
        <v>50</v>
      </c>
      <c r="H790" s="8" t="s">
        <v>20</v>
      </c>
      <c r="I790" s="9">
        <v>55.000000000000007</v>
      </c>
      <c r="J790" s="10">
        <v>8250</v>
      </c>
      <c r="K790" s="11">
        <f>Table1[[#This Row],[Price per Unit]]*Table1[[#This Row],[Units Sold]]</f>
        <v>453750.00000000006</v>
      </c>
      <c r="L790" s="11">
        <v>113437.50000000001</v>
      </c>
      <c r="M790" s="12">
        <f>Table1[[#This Row],[Operating Profit]]/Table1[[#This Row],[Total Sales]]</f>
        <v>0.25</v>
      </c>
      <c r="N790" s="6" t="s">
        <v>18</v>
      </c>
    </row>
    <row r="791" spans="2:14" ht="14.25" customHeight="1" x14ac:dyDescent="0.3">
      <c r="B791" s="6" t="s">
        <v>26</v>
      </c>
      <c r="C791" s="6">
        <v>1185732</v>
      </c>
      <c r="D791" s="7">
        <v>43975</v>
      </c>
      <c r="E791" s="6" t="s">
        <v>48</v>
      </c>
      <c r="F791" s="6" t="s">
        <v>49</v>
      </c>
      <c r="G791" s="6" t="s">
        <v>50</v>
      </c>
      <c r="H791" s="8" t="s">
        <v>21</v>
      </c>
      <c r="I791" s="9">
        <v>55.000000000000007</v>
      </c>
      <c r="J791" s="10">
        <v>7750</v>
      </c>
      <c r="K791" s="11">
        <f>Table1[[#This Row],[Price per Unit]]*Table1[[#This Row],[Units Sold]]</f>
        <v>426250.00000000006</v>
      </c>
      <c r="L791" s="11">
        <v>127875.00000000001</v>
      </c>
      <c r="M791" s="12">
        <f>Table1[[#This Row],[Operating Profit]]/Table1[[#This Row],[Total Sales]]</f>
        <v>0.3</v>
      </c>
      <c r="N791" s="6" t="s">
        <v>18</v>
      </c>
    </row>
    <row r="792" spans="2:14" ht="14.25" customHeight="1" x14ac:dyDescent="0.3">
      <c r="B792" s="6" t="s">
        <v>14</v>
      </c>
      <c r="C792" s="6">
        <v>1185732</v>
      </c>
      <c r="D792" s="7">
        <v>43975</v>
      </c>
      <c r="E792" s="6" t="s">
        <v>48</v>
      </c>
      <c r="F792" s="6" t="s">
        <v>49</v>
      </c>
      <c r="G792" s="6" t="s">
        <v>50</v>
      </c>
      <c r="H792" s="8" t="s">
        <v>22</v>
      </c>
      <c r="I792" s="9">
        <v>65</v>
      </c>
      <c r="J792" s="10">
        <v>7750</v>
      </c>
      <c r="K792" s="11">
        <f>Table1[[#This Row],[Price per Unit]]*Table1[[#This Row],[Units Sold]]</f>
        <v>503750</v>
      </c>
      <c r="L792" s="11">
        <v>176312.5</v>
      </c>
      <c r="M792" s="12">
        <f>Table1[[#This Row],[Operating Profit]]/Table1[[#This Row],[Total Sales]]</f>
        <v>0.35</v>
      </c>
      <c r="N792" s="6" t="s">
        <v>18</v>
      </c>
    </row>
    <row r="793" spans="2:14" ht="14.25" customHeight="1" x14ac:dyDescent="0.3">
      <c r="B793" s="6" t="s">
        <v>14</v>
      </c>
      <c r="C793" s="6">
        <v>1185732</v>
      </c>
      <c r="D793" s="7">
        <v>43975</v>
      </c>
      <c r="E793" s="6" t="s">
        <v>48</v>
      </c>
      <c r="F793" s="6" t="s">
        <v>49</v>
      </c>
      <c r="G793" s="6" t="s">
        <v>50</v>
      </c>
      <c r="H793" s="8" t="s">
        <v>23</v>
      </c>
      <c r="I793" s="9">
        <v>70</v>
      </c>
      <c r="J793" s="10">
        <v>8750</v>
      </c>
      <c r="K793" s="11">
        <f>Table1[[#This Row],[Price per Unit]]*Table1[[#This Row],[Units Sold]]</f>
        <v>612500</v>
      </c>
      <c r="L793" s="11">
        <v>306250</v>
      </c>
      <c r="M793" s="12">
        <f>Table1[[#This Row],[Operating Profit]]/Table1[[#This Row],[Total Sales]]</f>
        <v>0.5</v>
      </c>
      <c r="N793" s="6" t="s">
        <v>18</v>
      </c>
    </row>
    <row r="794" spans="2:14" ht="14.25" customHeight="1" x14ac:dyDescent="0.3">
      <c r="B794" s="6" t="s">
        <v>14</v>
      </c>
      <c r="C794" s="6">
        <v>1185732</v>
      </c>
      <c r="D794" s="7">
        <v>44121</v>
      </c>
      <c r="E794" s="6" t="s">
        <v>48</v>
      </c>
      <c r="F794" s="6" t="s">
        <v>49</v>
      </c>
      <c r="G794" s="6" t="s">
        <v>50</v>
      </c>
      <c r="H794" s="8" t="s">
        <v>17</v>
      </c>
      <c r="I794" s="9">
        <v>35</v>
      </c>
      <c r="J794" s="10">
        <v>4500</v>
      </c>
      <c r="K794" s="11">
        <f>Table1[[#This Row],[Price per Unit]]*Table1[[#This Row],[Units Sold]]</f>
        <v>157500</v>
      </c>
      <c r="L794" s="11">
        <v>55125.000000000007</v>
      </c>
      <c r="M794" s="12">
        <f>Table1[[#This Row],[Operating Profit]]/Table1[[#This Row],[Total Sales]]</f>
        <v>0.35000000000000003</v>
      </c>
      <c r="N794" s="6" t="s">
        <v>18</v>
      </c>
    </row>
    <row r="795" spans="2:14" ht="14.25" customHeight="1" x14ac:dyDescent="0.3">
      <c r="B795" s="6" t="s">
        <v>14</v>
      </c>
      <c r="C795" s="6">
        <v>1185732</v>
      </c>
      <c r="D795" s="7">
        <v>44122</v>
      </c>
      <c r="E795" s="6" t="s">
        <v>48</v>
      </c>
      <c r="F795" s="6" t="s">
        <v>49</v>
      </c>
      <c r="G795" s="6" t="s">
        <v>50</v>
      </c>
      <c r="H795" s="8" t="s">
        <v>19</v>
      </c>
      <c r="I795" s="9">
        <v>35</v>
      </c>
      <c r="J795" s="10">
        <v>2500</v>
      </c>
      <c r="K795" s="11">
        <f>Table1[[#This Row],[Price per Unit]]*Table1[[#This Row],[Units Sold]]</f>
        <v>87500</v>
      </c>
      <c r="L795" s="11">
        <v>26250</v>
      </c>
      <c r="M795" s="12">
        <f>Table1[[#This Row],[Operating Profit]]/Table1[[#This Row],[Total Sales]]</f>
        <v>0.3</v>
      </c>
      <c r="N795" s="6" t="s">
        <v>18</v>
      </c>
    </row>
    <row r="796" spans="2:14" ht="14.25" customHeight="1" x14ac:dyDescent="0.3">
      <c r="B796" s="6" t="s">
        <v>14</v>
      </c>
      <c r="C796" s="6">
        <v>1185732</v>
      </c>
      <c r="D796" s="7">
        <v>44123</v>
      </c>
      <c r="E796" s="6" t="s">
        <v>48</v>
      </c>
      <c r="F796" s="6" t="s">
        <v>49</v>
      </c>
      <c r="G796" s="6" t="s">
        <v>50</v>
      </c>
      <c r="H796" s="8" t="s">
        <v>20</v>
      </c>
      <c r="I796" s="9">
        <v>25</v>
      </c>
      <c r="J796" s="10">
        <v>2500</v>
      </c>
      <c r="K796" s="11">
        <f>Table1[[#This Row],[Price per Unit]]*Table1[[#This Row],[Units Sold]]</f>
        <v>62500</v>
      </c>
      <c r="L796" s="11">
        <v>18750</v>
      </c>
      <c r="M796" s="12">
        <f>Table1[[#This Row],[Operating Profit]]/Table1[[#This Row],[Total Sales]]</f>
        <v>0.3</v>
      </c>
      <c r="N796" s="6" t="s">
        <v>18</v>
      </c>
    </row>
    <row r="797" spans="2:14" ht="14.25" customHeight="1" x14ac:dyDescent="0.3">
      <c r="B797" s="6" t="s">
        <v>14</v>
      </c>
      <c r="C797" s="6">
        <v>1185732</v>
      </c>
      <c r="D797" s="7">
        <v>44124</v>
      </c>
      <c r="E797" s="6" t="s">
        <v>48</v>
      </c>
      <c r="F797" s="6" t="s">
        <v>49</v>
      </c>
      <c r="G797" s="6" t="s">
        <v>50</v>
      </c>
      <c r="H797" s="8" t="s">
        <v>21</v>
      </c>
      <c r="I797" s="9">
        <v>30.000000000000004</v>
      </c>
      <c r="J797" s="10">
        <v>1000</v>
      </c>
      <c r="K797" s="11">
        <f>Table1[[#This Row],[Price per Unit]]*Table1[[#This Row],[Units Sold]]</f>
        <v>30000.000000000004</v>
      </c>
      <c r="L797" s="11">
        <v>10500.000000000002</v>
      </c>
      <c r="M797" s="12">
        <f>Table1[[#This Row],[Operating Profit]]/Table1[[#This Row],[Total Sales]]</f>
        <v>0.35000000000000003</v>
      </c>
      <c r="N797" s="6" t="s">
        <v>18</v>
      </c>
    </row>
    <row r="798" spans="2:14" ht="14.25" customHeight="1" x14ac:dyDescent="0.3">
      <c r="B798" s="6" t="s">
        <v>14</v>
      </c>
      <c r="C798" s="6">
        <v>1185732</v>
      </c>
      <c r="D798" s="7">
        <v>44125</v>
      </c>
      <c r="E798" s="6" t="s">
        <v>36</v>
      </c>
      <c r="F798" s="6" t="s">
        <v>51</v>
      </c>
      <c r="G798" s="6" t="s">
        <v>52</v>
      </c>
      <c r="H798" s="8" t="s">
        <v>22</v>
      </c>
      <c r="I798" s="9">
        <v>44.999999999999993</v>
      </c>
      <c r="J798" s="10">
        <v>1500</v>
      </c>
      <c r="K798" s="11">
        <f>Table1[[#This Row],[Price per Unit]]*Table1[[#This Row],[Units Sold]]</f>
        <v>67499.999999999985</v>
      </c>
      <c r="L798" s="11">
        <v>20249.999999999996</v>
      </c>
      <c r="M798" s="12">
        <f>Table1[[#This Row],[Operating Profit]]/Table1[[#This Row],[Total Sales]]</f>
        <v>0.3</v>
      </c>
      <c r="N798" s="6" t="s">
        <v>18</v>
      </c>
    </row>
    <row r="799" spans="2:14" ht="14.25" customHeight="1" x14ac:dyDescent="0.3">
      <c r="B799" s="6" t="s">
        <v>14</v>
      </c>
      <c r="C799" s="6">
        <v>1185732</v>
      </c>
      <c r="D799" s="7">
        <v>44126</v>
      </c>
      <c r="E799" s="6" t="s">
        <v>36</v>
      </c>
      <c r="F799" s="6" t="s">
        <v>51</v>
      </c>
      <c r="G799" s="6" t="s">
        <v>52</v>
      </c>
      <c r="H799" s="8" t="s">
        <v>23</v>
      </c>
      <c r="I799" s="9">
        <v>35</v>
      </c>
      <c r="J799" s="10">
        <v>2500</v>
      </c>
      <c r="K799" s="11">
        <f>Table1[[#This Row],[Price per Unit]]*Table1[[#This Row],[Units Sold]]</f>
        <v>87500</v>
      </c>
      <c r="L799" s="11">
        <v>39375</v>
      </c>
      <c r="M799" s="12">
        <f>Table1[[#This Row],[Operating Profit]]/Table1[[#This Row],[Total Sales]]</f>
        <v>0.45</v>
      </c>
      <c r="N799" s="6" t="s">
        <v>18</v>
      </c>
    </row>
    <row r="800" spans="2:14" ht="14.25" customHeight="1" x14ac:dyDescent="0.3">
      <c r="B800" s="6" t="s">
        <v>14</v>
      </c>
      <c r="C800" s="6">
        <v>1185732</v>
      </c>
      <c r="D800" s="7">
        <v>44127</v>
      </c>
      <c r="E800" s="6" t="s">
        <v>36</v>
      </c>
      <c r="F800" s="6" t="s">
        <v>51</v>
      </c>
      <c r="G800" s="6" t="s">
        <v>52</v>
      </c>
      <c r="H800" s="8" t="s">
        <v>17</v>
      </c>
      <c r="I800" s="9">
        <v>35</v>
      </c>
      <c r="J800" s="10">
        <v>5000</v>
      </c>
      <c r="K800" s="11">
        <f>Table1[[#This Row],[Price per Unit]]*Table1[[#This Row],[Units Sold]]</f>
        <v>175000</v>
      </c>
      <c r="L800" s="11">
        <v>61250.000000000007</v>
      </c>
      <c r="M800" s="12">
        <f>Table1[[#This Row],[Operating Profit]]/Table1[[#This Row],[Total Sales]]</f>
        <v>0.35000000000000003</v>
      </c>
      <c r="N800" s="6" t="s">
        <v>18</v>
      </c>
    </row>
    <row r="801" spans="2:14" ht="14.25" customHeight="1" x14ac:dyDescent="0.3">
      <c r="B801" s="6" t="s">
        <v>14</v>
      </c>
      <c r="C801" s="6">
        <v>1185732</v>
      </c>
      <c r="D801" s="7">
        <v>44128</v>
      </c>
      <c r="E801" s="6" t="s">
        <v>36</v>
      </c>
      <c r="F801" s="6" t="s">
        <v>51</v>
      </c>
      <c r="G801" s="6" t="s">
        <v>52</v>
      </c>
      <c r="H801" s="8" t="s">
        <v>19</v>
      </c>
      <c r="I801" s="9">
        <v>35</v>
      </c>
      <c r="J801" s="10">
        <v>1500</v>
      </c>
      <c r="K801" s="11">
        <f>Table1[[#This Row],[Price per Unit]]*Table1[[#This Row],[Units Sold]]</f>
        <v>52500</v>
      </c>
      <c r="L801" s="11">
        <v>15750</v>
      </c>
      <c r="M801" s="12">
        <f>Table1[[#This Row],[Operating Profit]]/Table1[[#This Row],[Total Sales]]</f>
        <v>0.3</v>
      </c>
      <c r="N801" s="6" t="s">
        <v>18</v>
      </c>
    </row>
    <row r="802" spans="2:14" ht="14.25" customHeight="1" x14ac:dyDescent="0.3">
      <c r="B802" s="6" t="s">
        <v>14</v>
      </c>
      <c r="C802" s="6">
        <v>1185732</v>
      </c>
      <c r="D802" s="7">
        <v>44129</v>
      </c>
      <c r="E802" s="6" t="s">
        <v>36</v>
      </c>
      <c r="F802" s="6" t="s">
        <v>51</v>
      </c>
      <c r="G802" s="6" t="s">
        <v>52</v>
      </c>
      <c r="H802" s="8" t="s">
        <v>20</v>
      </c>
      <c r="I802" s="9">
        <v>25</v>
      </c>
      <c r="J802" s="10">
        <v>2000</v>
      </c>
      <c r="K802" s="11">
        <f>Table1[[#This Row],[Price per Unit]]*Table1[[#This Row],[Units Sold]]</f>
        <v>50000</v>
      </c>
      <c r="L802" s="11">
        <v>15000</v>
      </c>
      <c r="M802" s="12">
        <f>Table1[[#This Row],[Operating Profit]]/Table1[[#This Row],[Total Sales]]</f>
        <v>0.3</v>
      </c>
      <c r="N802" s="6" t="s">
        <v>18</v>
      </c>
    </row>
    <row r="803" spans="2:14" ht="14.25" customHeight="1" x14ac:dyDescent="0.3">
      <c r="B803" s="6" t="s">
        <v>14</v>
      </c>
      <c r="C803" s="6">
        <v>1185732</v>
      </c>
      <c r="D803" s="7">
        <v>44130</v>
      </c>
      <c r="E803" s="6" t="s">
        <v>36</v>
      </c>
      <c r="F803" s="6" t="s">
        <v>51</v>
      </c>
      <c r="G803" s="6" t="s">
        <v>52</v>
      </c>
      <c r="H803" s="8" t="s">
        <v>21</v>
      </c>
      <c r="I803" s="9">
        <v>30.000000000000004</v>
      </c>
      <c r="J803" s="10">
        <v>750</v>
      </c>
      <c r="K803" s="11">
        <f>Table1[[#This Row],[Price per Unit]]*Table1[[#This Row],[Units Sold]]</f>
        <v>22500.000000000004</v>
      </c>
      <c r="L803" s="11">
        <v>7875.0000000000018</v>
      </c>
      <c r="M803" s="12">
        <f>Table1[[#This Row],[Operating Profit]]/Table1[[#This Row],[Total Sales]]</f>
        <v>0.35000000000000003</v>
      </c>
      <c r="N803" s="6" t="s">
        <v>18</v>
      </c>
    </row>
    <row r="804" spans="2:14" ht="14.25" customHeight="1" x14ac:dyDescent="0.3">
      <c r="B804" s="6" t="s">
        <v>14</v>
      </c>
      <c r="C804" s="6">
        <v>1185732</v>
      </c>
      <c r="D804" s="7">
        <v>44131</v>
      </c>
      <c r="E804" s="6" t="s">
        <v>36</v>
      </c>
      <c r="F804" s="6" t="s">
        <v>51</v>
      </c>
      <c r="G804" s="6" t="s">
        <v>52</v>
      </c>
      <c r="H804" s="8" t="s">
        <v>22</v>
      </c>
      <c r="I804" s="9">
        <v>44.999999999999993</v>
      </c>
      <c r="J804" s="10">
        <v>1500</v>
      </c>
      <c r="K804" s="11">
        <f>Table1[[#This Row],[Price per Unit]]*Table1[[#This Row],[Units Sold]]</f>
        <v>67499.999999999985</v>
      </c>
      <c r="L804" s="11">
        <v>20249.999999999996</v>
      </c>
      <c r="M804" s="12">
        <f>Table1[[#This Row],[Operating Profit]]/Table1[[#This Row],[Total Sales]]</f>
        <v>0.3</v>
      </c>
      <c r="N804" s="6" t="s">
        <v>18</v>
      </c>
    </row>
    <row r="805" spans="2:14" ht="14.25" customHeight="1" x14ac:dyDescent="0.3">
      <c r="B805" s="6" t="s">
        <v>14</v>
      </c>
      <c r="C805" s="6">
        <v>1185732</v>
      </c>
      <c r="D805" s="7">
        <v>44132</v>
      </c>
      <c r="E805" s="6" t="s">
        <v>36</v>
      </c>
      <c r="F805" s="6" t="s">
        <v>51</v>
      </c>
      <c r="G805" s="6" t="s">
        <v>52</v>
      </c>
      <c r="H805" s="8" t="s">
        <v>23</v>
      </c>
      <c r="I805" s="9">
        <v>35</v>
      </c>
      <c r="J805" s="10">
        <v>2250</v>
      </c>
      <c r="K805" s="11">
        <f>Table1[[#This Row],[Price per Unit]]*Table1[[#This Row],[Units Sold]]</f>
        <v>78750</v>
      </c>
      <c r="L805" s="11">
        <v>35437.5</v>
      </c>
      <c r="M805" s="12">
        <f>Table1[[#This Row],[Operating Profit]]/Table1[[#This Row],[Total Sales]]</f>
        <v>0.45</v>
      </c>
      <c r="N805" s="6" t="s">
        <v>18</v>
      </c>
    </row>
    <row r="806" spans="2:14" ht="14.25" customHeight="1" x14ac:dyDescent="0.3">
      <c r="B806" s="6" t="s">
        <v>14</v>
      </c>
      <c r="C806" s="6">
        <v>1185732</v>
      </c>
      <c r="D806" s="7">
        <v>44133</v>
      </c>
      <c r="E806" s="6" t="s">
        <v>36</v>
      </c>
      <c r="F806" s="6" t="s">
        <v>51</v>
      </c>
      <c r="G806" s="6" t="s">
        <v>52</v>
      </c>
      <c r="H806" s="8" t="s">
        <v>17</v>
      </c>
      <c r="I806" s="9">
        <v>40</v>
      </c>
      <c r="J806" s="10">
        <v>4450</v>
      </c>
      <c r="K806" s="11">
        <f>Table1[[#This Row],[Price per Unit]]*Table1[[#This Row],[Units Sold]]</f>
        <v>178000</v>
      </c>
      <c r="L806" s="11">
        <v>62300.000000000007</v>
      </c>
      <c r="M806" s="12">
        <f>Table1[[#This Row],[Operating Profit]]/Table1[[#This Row],[Total Sales]]</f>
        <v>0.35000000000000003</v>
      </c>
      <c r="N806" s="6" t="s">
        <v>18</v>
      </c>
    </row>
    <row r="807" spans="2:14" ht="14.25" customHeight="1" x14ac:dyDescent="0.3">
      <c r="B807" s="6" t="s">
        <v>14</v>
      </c>
      <c r="C807" s="6">
        <v>1185732</v>
      </c>
      <c r="D807" s="7">
        <v>44134</v>
      </c>
      <c r="E807" s="6" t="s">
        <v>36</v>
      </c>
      <c r="F807" s="6" t="s">
        <v>51</v>
      </c>
      <c r="G807" s="6" t="s">
        <v>52</v>
      </c>
      <c r="H807" s="8" t="s">
        <v>19</v>
      </c>
      <c r="I807" s="9">
        <v>40</v>
      </c>
      <c r="J807" s="10">
        <v>1250</v>
      </c>
      <c r="K807" s="11">
        <f>Table1[[#This Row],[Price per Unit]]*Table1[[#This Row],[Units Sold]]</f>
        <v>50000</v>
      </c>
      <c r="L807" s="11">
        <v>15000</v>
      </c>
      <c r="M807" s="12">
        <f>Table1[[#This Row],[Operating Profit]]/Table1[[#This Row],[Total Sales]]</f>
        <v>0.3</v>
      </c>
      <c r="N807" s="6" t="s">
        <v>18</v>
      </c>
    </row>
    <row r="808" spans="2:14" ht="14.25" customHeight="1" x14ac:dyDescent="0.3">
      <c r="B808" s="6" t="s">
        <v>14</v>
      </c>
      <c r="C808" s="6">
        <v>1185732</v>
      </c>
      <c r="D808" s="7">
        <v>44135</v>
      </c>
      <c r="E808" s="6" t="s">
        <v>36</v>
      </c>
      <c r="F808" s="6" t="s">
        <v>51</v>
      </c>
      <c r="G808" s="6" t="s">
        <v>52</v>
      </c>
      <c r="H808" s="8" t="s">
        <v>20</v>
      </c>
      <c r="I808" s="9">
        <v>30.000000000000004</v>
      </c>
      <c r="J808" s="10">
        <v>1750</v>
      </c>
      <c r="K808" s="11">
        <f>Table1[[#This Row],[Price per Unit]]*Table1[[#This Row],[Units Sold]]</f>
        <v>52500.000000000007</v>
      </c>
      <c r="L808" s="11">
        <v>15750.000000000002</v>
      </c>
      <c r="M808" s="12">
        <f>Table1[[#This Row],[Operating Profit]]/Table1[[#This Row],[Total Sales]]</f>
        <v>0.3</v>
      </c>
      <c r="N808" s="6" t="s">
        <v>18</v>
      </c>
    </row>
    <row r="809" spans="2:14" ht="14.25" customHeight="1" x14ac:dyDescent="0.3">
      <c r="B809" s="6" t="s">
        <v>14</v>
      </c>
      <c r="C809" s="6">
        <v>1185732</v>
      </c>
      <c r="D809" s="7">
        <v>44136</v>
      </c>
      <c r="E809" s="6" t="s">
        <v>36</v>
      </c>
      <c r="F809" s="6" t="s">
        <v>51</v>
      </c>
      <c r="G809" s="6" t="s">
        <v>52</v>
      </c>
      <c r="H809" s="8" t="s">
        <v>21</v>
      </c>
      <c r="I809" s="9">
        <v>35</v>
      </c>
      <c r="J809" s="10">
        <v>250</v>
      </c>
      <c r="K809" s="11">
        <f>Table1[[#This Row],[Price per Unit]]*Table1[[#This Row],[Units Sold]]</f>
        <v>8750</v>
      </c>
      <c r="L809" s="11">
        <v>3062.5000000000005</v>
      </c>
      <c r="M809" s="12">
        <f>Table1[[#This Row],[Operating Profit]]/Table1[[#This Row],[Total Sales]]</f>
        <v>0.35000000000000003</v>
      </c>
      <c r="N809" s="6" t="s">
        <v>18</v>
      </c>
    </row>
    <row r="810" spans="2:14" ht="14.25" customHeight="1" x14ac:dyDescent="0.3">
      <c r="B810" s="6" t="s">
        <v>14</v>
      </c>
      <c r="C810" s="6">
        <v>1185732</v>
      </c>
      <c r="D810" s="7">
        <v>44137</v>
      </c>
      <c r="E810" s="6" t="s">
        <v>36</v>
      </c>
      <c r="F810" s="6" t="s">
        <v>51</v>
      </c>
      <c r="G810" s="6" t="s">
        <v>52</v>
      </c>
      <c r="H810" s="8" t="s">
        <v>22</v>
      </c>
      <c r="I810" s="9">
        <v>50</v>
      </c>
      <c r="J810" s="10">
        <v>750</v>
      </c>
      <c r="K810" s="11">
        <f>Table1[[#This Row],[Price per Unit]]*Table1[[#This Row],[Units Sold]]</f>
        <v>37500</v>
      </c>
      <c r="L810" s="11">
        <v>11250</v>
      </c>
      <c r="M810" s="12">
        <f>Table1[[#This Row],[Operating Profit]]/Table1[[#This Row],[Total Sales]]</f>
        <v>0.3</v>
      </c>
      <c r="N810" s="6" t="s">
        <v>18</v>
      </c>
    </row>
    <row r="811" spans="2:14" ht="14.25" customHeight="1" x14ac:dyDescent="0.3">
      <c r="B811" s="6" t="s">
        <v>14</v>
      </c>
      <c r="C811" s="6">
        <v>1185732</v>
      </c>
      <c r="D811" s="7">
        <v>44138</v>
      </c>
      <c r="E811" s="6" t="s">
        <v>36</v>
      </c>
      <c r="F811" s="6" t="s">
        <v>51</v>
      </c>
      <c r="G811" s="6" t="s">
        <v>52</v>
      </c>
      <c r="H811" s="8" t="s">
        <v>23</v>
      </c>
      <c r="I811" s="9">
        <v>40</v>
      </c>
      <c r="J811" s="10">
        <v>1750</v>
      </c>
      <c r="K811" s="11">
        <f>Table1[[#This Row],[Price per Unit]]*Table1[[#This Row],[Units Sold]]</f>
        <v>70000</v>
      </c>
      <c r="L811" s="11">
        <v>31500</v>
      </c>
      <c r="M811" s="12">
        <f>Table1[[#This Row],[Operating Profit]]/Table1[[#This Row],[Total Sales]]</f>
        <v>0.45</v>
      </c>
      <c r="N811" s="6" t="s">
        <v>18</v>
      </c>
    </row>
    <row r="812" spans="2:14" ht="14.25" customHeight="1" x14ac:dyDescent="0.3">
      <c r="B812" s="6" t="s">
        <v>14</v>
      </c>
      <c r="C812" s="6">
        <v>1185732</v>
      </c>
      <c r="D812" s="7">
        <v>44139</v>
      </c>
      <c r="E812" s="6" t="s">
        <v>36</v>
      </c>
      <c r="F812" s="6" t="s">
        <v>51</v>
      </c>
      <c r="G812" s="6" t="s">
        <v>52</v>
      </c>
      <c r="H812" s="8" t="s">
        <v>17</v>
      </c>
      <c r="I812" s="9">
        <v>40</v>
      </c>
      <c r="J812" s="10">
        <v>4000</v>
      </c>
      <c r="K812" s="11">
        <f>Table1[[#This Row],[Price per Unit]]*Table1[[#This Row],[Units Sold]]</f>
        <v>160000</v>
      </c>
      <c r="L812" s="11">
        <v>56000.000000000007</v>
      </c>
      <c r="M812" s="12">
        <f>Table1[[#This Row],[Operating Profit]]/Table1[[#This Row],[Total Sales]]</f>
        <v>0.35000000000000003</v>
      </c>
      <c r="N812" s="6" t="s">
        <v>18</v>
      </c>
    </row>
    <row r="813" spans="2:14" ht="14.25" customHeight="1" x14ac:dyDescent="0.3">
      <c r="B813" s="6" t="s">
        <v>14</v>
      </c>
      <c r="C813" s="6">
        <v>1185732</v>
      </c>
      <c r="D813" s="7">
        <v>44140</v>
      </c>
      <c r="E813" s="6" t="s">
        <v>36</v>
      </c>
      <c r="F813" s="6" t="s">
        <v>51</v>
      </c>
      <c r="G813" s="6" t="s">
        <v>52</v>
      </c>
      <c r="H813" s="8" t="s">
        <v>19</v>
      </c>
      <c r="I813" s="9">
        <v>40</v>
      </c>
      <c r="J813" s="10">
        <v>1000</v>
      </c>
      <c r="K813" s="11">
        <f>Table1[[#This Row],[Price per Unit]]*Table1[[#This Row],[Units Sold]]</f>
        <v>40000</v>
      </c>
      <c r="L813" s="11">
        <v>12000</v>
      </c>
      <c r="M813" s="12">
        <f>Table1[[#This Row],[Operating Profit]]/Table1[[#This Row],[Total Sales]]</f>
        <v>0.3</v>
      </c>
      <c r="N813" s="6" t="s">
        <v>18</v>
      </c>
    </row>
    <row r="814" spans="2:14" ht="14.25" customHeight="1" x14ac:dyDescent="0.3">
      <c r="B814" s="6" t="s">
        <v>14</v>
      </c>
      <c r="C814" s="6">
        <v>1185732</v>
      </c>
      <c r="D814" s="7">
        <v>44141</v>
      </c>
      <c r="E814" s="6" t="s">
        <v>36</v>
      </c>
      <c r="F814" s="6" t="s">
        <v>51</v>
      </c>
      <c r="G814" s="6" t="s">
        <v>52</v>
      </c>
      <c r="H814" s="8" t="s">
        <v>20</v>
      </c>
      <c r="I814" s="9">
        <v>30.000000000000004</v>
      </c>
      <c r="J814" s="10">
        <v>1000</v>
      </c>
      <c r="K814" s="11">
        <f>Table1[[#This Row],[Price per Unit]]*Table1[[#This Row],[Units Sold]]</f>
        <v>30000.000000000004</v>
      </c>
      <c r="L814" s="11">
        <v>9000</v>
      </c>
      <c r="M814" s="12">
        <f>Table1[[#This Row],[Operating Profit]]/Table1[[#This Row],[Total Sales]]</f>
        <v>0.3</v>
      </c>
      <c r="N814" s="6" t="s">
        <v>18</v>
      </c>
    </row>
    <row r="815" spans="2:14" ht="14.25" customHeight="1" x14ac:dyDescent="0.3">
      <c r="B815" s="6" t="s">
        <v>14</v>
      </c>
      <c r="C815" s="6">
        <v>1185732</v>
      </c>
      <c r="D815" s="7">
        <v>44142</v>
      </c>
      <c r="E815" s="6" t="s">
        <v>36</v>
      </c>
      <c r="F815" s="6" t="s">
        <v>51</v>
      </c>
      <c r="G815" s="6" t="s">
        <v>52</v>
      </c>
      <c r="H815" s="8" t="s">
        <v>21</v>
      </c>
      <c r="I815" s="9">
        <v>35</v>
      </c>
      <c r="J815" s="10">
        <v>250</v>
      </c>
      <c r="K815" s="11">
        <f>Table1[[#This Row],[Price per Unit]]*Table1[[#This Row],[Units Sold]]</f>
        <v>8750</v>
      </c>
      <c r="L815" s="11">
        <v>3062.5000000000005</v>
      </c>
      <c r="M815" s="12">
        <f>Table1[[#This Row],[Operating Profit]]/Table1[[#This Row],[Total Sales]]</f>
        <v>0.35000000000000003</v>
      </c>
      <c r="N815" s="6" t="s">
        <v>18</v>
      </c>
    </row>
    <row r="816" spans="2:14" ht="14.25" customHeight="1" x14ac:dyDescent="0.3">
      <c r="B816" s="6" t="s">
        <v>14</v>
      </c>
      <c r="C816" s="6">
        <v>1185732</v>
      </c>
      <c r="D816" s="7">
        <v>44143</v>
      </c>
      <c r="E816" s="6" t="s">
        <v>36</v>
      </c>
      <c r="F816" s="6" t="s">
        <v>51</v>
      </c>
      <c r="G816" s="6" t="s">
        <v>52</v>
      </c>
      <c r="H816" s="8" t="s">
        <v>22</v>
      </c>
      <c r="I816" s="9">
        <v>50</v>
      </c>
      <c r="J816" s="10">
        <v>500</v>
      </c>
      <c r="K816" s="11">
        <f>Table1[[#This Row],[Price per Unit]]*Table1[[#This Row],[Units Sold]]</f>
        <v>25000</v>
      </c>
      <c r="L816" s="11">
        <v>7500</v>
      </c>
      <c r="M816" s="12">
        <f>Table1[[#This Row],[Operating Profit]]/Table1[[#This Row],[Total Sales]]</f>
        <v>0.3</v>
      </c>
      <c r="N816" s="6" t="s">
        <v>18</v>
      </c>
    </row>
    <row r="817" spans="2:14" ht="14.25" customHeight="1" x14ac:dyDescent="0.3">
      <c r="B817" s="6" t="s">
        <v>14</v>
      </c>
      <c r="C817" s="6">
        <v>1185732</v>
      </c>
      <c r="D817" s="7">
        <v>44144</v>
      </c>
      <c r="E817" s="6" t="s">
        <v>36</v>
      </c>
      <c r="F817" s="6" t="s">
        <v>51</v>
      </c>
      <c r="G817" s="6" t="s">
        <v>52</v>
      </c>
      <c r="H817" s="8" t="s">
        <v>23</v>
      </c>
      <c r="I817" s="9">
        <v>40</v>
      </c>
      <c r="J817" s="10">
        <v>1750</v>
      </c>
      <c r="K817" s="11">
        <f>Table1[[#This Row],[Price per Unit]]*Table1[[#This Row],[Units Sold]]</f>
        <v>70000</v>
      </c>
      <c r="L817" s="11">
        <v>31500</v>
      </c>
      <c r="M817" s="12">
        <f>Table1[[#This Row],[Operating Profit]]/Table1[[#This Row],[Total Sales]]</f>
        <v>0.45</v>
      </c>
      <c r="N817" s="6" t="s">
        <v>18</v>
      </c>
    </row>
    <row r="818" spans="2:14" ht="14.25" customHeight="1" x14ac:dyDescent="0.3">
      <c r="B818" s="6" t="s">
        <v>14</v>
      </c>
      <c r="C818" s="6">
        <v>1185732</v>
      </c>
      <c r="D818" s="7">
        <v>44145</v>
      </c>
      <c r="E818" s="6" t="s">
        <v>36</v>
      </c>
      <c r="F818" s="6" t="s">
        <v>51</v>
      </c>
      <c r="G818" s="6" t="s">
        <v>52</v>
      </c>
      <c r="H818" s="8" t="s">
        <v>17</v>
      </c>
      <c r="I818" s="9">
        <v>50</v>
      </c>
      <c r="J818" s="10">
        <v>4450</v>
      </c>
      <c r="K818" s="11">
        <f>Table1[[#This Row],[Price per Unit]]*Table1[[#This Row],[Units Sold]]</f>
        <v>222500</v>
      </c>
      <c r="L818" s="11">
        <v>77875.000000000015</v>
      </c>
      <c r="M818" s="12">
        <f>Table1[[#This Row],[Operating Profit]]/Table1[[#This Row],[Total Sales]]</f>
        <v>0.35000000000000009</v>
      </c>
      <c r="N818" s="6" t="s">
        <v>18</v>
      </c>
    </row>
    <row r="819" spans="2:14" ht="14.25" customHeight="1" x14ac:dyDescent="0.3">
      <c r="B819" s="6" t="s">
        <v>14</v>
      </c>
      <c r="C819" s="6">
        <v>1185732</v>
      </c>
      <c r="D819" s="7">
        <v>44146</v>
      </c>
      <c r="E819" s="6" t="s">
        <v>36</v>
      </c>
      <c r="F819" s="6" t="s">
        <v>51</v>
      </c>
      <c r="G819" s="6" t="s">
        <v>52</v>
      </c>
      <c r="H819" s="8" t="s">
        <v>19</v>
      </c>
      <c r="I819" s="9">
        <v>45.000000000000007</v>
      </c>
      <c r="J819" s="10">
        <v>1500</v>
      </c>
      <c r="K819" s="11">
        <f>Table1[[#This Row],[Price per Unit]]*Table1[[#This Row],[Units Sold]]</f>
        <v>67500.000000000015</v>
      </c>
      <c r="L819" s="11">
        <v>20250.000000000004</v>
      </c>
      <c r="M819" s="12">
        <f>Table1[[#This Row],[Operating Profit]]/Table1[[#This Row],[Total Sales]]</f>
        <v>0.3</v>
      </c>
      <c r="N819" s="6" t="s">
        <v>18</v>
      </c>
    </row>
    <row r="820" spans="2:14" ht="14.25" customHeight="1" x14ac:dyDescent="0.3">
      <c r="B820" s="6" t="s">
        <v>14</v>
      </c>
      <c r="C820" s="6">
        <v>1185732</v>
      </c>
      <c r="D820" s="7">
        <v>44147</v>
      </c>
      <c r="E820" s="6" t="s">
        <v>36</v>
      </c>
      <c r="F820" s="6" t="s">
        <v>51</v>
      </c>
      <c r="G820" s="6" t="s">
        <v>52</v>
      </c>
      <c r="H820" s="8" t="s">
        <v>20</v>
      </c>
      <c r="I820" s="9">
        <v>40</v>
      </c>
      <c r="J820" s="10">
        <v>1250</v>
      </c>
      <c r="K820" s="11">
        <f>Table1[[#This Row],[Price per Unit]]*Table1[[#This Row],[Units Sold]]</f>
        <v>50000</v>
      </c>
      <c r="L820" s="11">
        <v>15000</v>
      </c>
      <c r="M820" s="12">
        <f>Table1[[#This Row],[Operating Profit]]/Table1[[#This Row],[Total Sales]]</f>
        <v>0.3</v>
      </c>
      <c r="N820" s="6" t="s">
        <v>18</v>
      </c>
    </row>
    <row r="821" spans="2:14" ht="14.25" customHeight="1" x14ac:dyDescent="0.3">
      <c r="B821" s="6" t="s">
        <v>14</v>
      </c>
      <c r="C821" s="6">
        <v>1185732</v>
      </c>
      <c r="D821" s="7">
        <v>44148</v>
      </c>
      <c r="E821" s="6" t="s">
        <v>36</v>
      </c>
      <c r="F821" s="6" t="s">
        <v>51</v>
      </c>
      <c r="G821" s="6" t="s">
        <v>52</v>
      </c>
      <c r="H821" s="8" t="s">
        <v>21</v>
      </c>
      <c r="I821" s="9">
        <v>40</v>
      </c>
      <c r="J821" s="10">
        <v>500</v>
      </c>
      <c r="K821" s="11">
        <f>Table1[[#This Row],[Price per Unit]]*Table1[[#This Row],[Units Sold]]</f>
        <v>20000</v>
      </c>
      <c r="L821" s="11">
        <v>7000.0000000000009</v>
      </c>
      <c r="M821" s="12">
        <f>Table1[[#This Row],[Operating Profit]]/Table1[[#This Row],[Total Sales]]</f>
        <v>0.35000000000000003</v>
      </c>
      <c r="N821" s="6" t="s">
        <v>18</v>
      </c>
    </row>
    <row r="822" spans="2:14" ht="14.25" customHeight="1" x14ac:dyDescent="0.3">
      <c r="B822" s="6" t="s">
        <v>14</v>
      </c>
      <c r="C822" s="6">
        <v>1185732</v>
      </c>
      <c r="D822" s="7">
        <v>44149</v>
      </c>
      <c r="E822" s="6" t="s">
        <v>36</v>
      </c>
      <c r="F822" s="6" t="s">
        <v>51</v>
      </c>
      <c r="G822" s="6" t="s">
        <v>52</v>
      </c>
      <c r="H822" s="8" t="s">
        <v>22</v>
      </c>
      <c r="I822" s="9">
        <v>54.999999999999993</v>
      </c>
      <c r="J822" s="10">
        <v>750</v>
      </c>
      <c r="K822" s="11">
        <f>Table1[[#This Row],[Price per Unit]]*Table1[[#This Row],[Units Sold]]</f>
        <v>41249.999999999993</v>
      </c>
      <c r="L822" s="11">
        <v>12374.999999999998</v>
      </c>
      <c r="M822" s="12">
        <f>Table1[[#This Row],[Operating Profit]]/Table1[[#This Row],[Total Sales]]</f>
        <v>0.3</v>
      </c>
      <c r="N822" s="6" t="s">
        <v>18</v>
      </c>
    </row>
    <row r="823" spans="2:14" ht="14.25" customHeight="1" x14ac:dyDescent="0.3">
      <c r="B823" s="6" t="s">
        <v>14</v>
      </c>
      <c r="C823" s="6">
        <v>1185732</v>
      </c>
      <c r="D823" s="7">
        <v>44150</v>
      </c>
      <c r="E823" s="6" t="s">
        <v>36</v>
      </c>
      <c r="F823" s="6" t="s">
        <v>51</v>
      </c>
      <c r="G823" s="6" t="s">
        <v>52</v>
      </c>
      <c r="H823" s="8" t="s">
        <v>23</v>
      </c>
      <c r="I823" s="9">
        <v>60</v>
      </c>
      <c r="J823" s="10">
        <v>1750</v>
      </c>
      <c r="K823" s="11">
        <f>Table1[[#This Row],[Price per Unit]]*Table1[[#This Row],[Units Sold]]</f>
        <v>105000</v>
      </c>
      <c r="L823" s="11">
        <v>47250</v>
      </c>
      <c r="M823" s="12">
        <f>Table1[[#This Row],[Operating Profit]]/Table1[[#This Row],[Total Sales]]</f>
        <v>0.45</v>
      </c>
      <c r="N823" s="6" t="s">
        <v>18</v>
      </c>
    </row>
    <row r="824" spans="2:14" ht="14.25" customHeight="1" x14ac:dyDescent="0.3">
      <c r="B824" s="6" t="s">
        <v>14</v>
      </c>
      <c r="C824" s="6">
        <v>1185732</v>
      </c>
      <c r="D824" s="7">
        <v>44151</v>
      </c>
      <c r="E824" s="6" t="s">
        <v>36</v>
      </c>
      <c r="F824" s="6" t="s">
        <v>51</v>
      </c>
      <c r="G824" s="6" t="s">
        <v>52</v>
      </c>
      <c r="H824" s="8" t="s">
        <v>17</v>
      </c>
      <c r="I824" s="9">
        <v>45</v>
      </c>
      <c r="J824" s="10">
        <v>4250</v>
      </c>
      <c r="K824" s="11">
        <f>Table1[[#This Row],[Price per Unit]]*Table1[[#This Row],[Units Sold]]</f>
        <v>191250</v>
      </c>
      <c r="L824" s="11">
        <v>66937.5</v>
      </c>
      <c r="M824" s="12">
        <f>Table1[[#This Row],[Operating Profit]]/Table1[[#This Row],[Total Sales]]</f>
        <v>0.35</v>
      </c>
      <c r="N824" s="6" t="s">
        <v>24</v>
      </c>
    </row>
    <row r="825" spans="2:14" ht="14.25" customHeight="1" x14ac:dyDescent="0.3">
      <c r="B825" s="6" t="s">
        <v>14</v>
      </c>
      <c r="C825" s="6">
        <v>1185732</v>
      </c>
      <c r="D825" s="7">
        <v>44152</v>
      </c>
      <c r="E825" s="6" t="s">
        <v>36</v>
      </c>
      <c r="F825" s="6" t="s">
        <v>51</v>
      </c>
      <c r="G825" s="6" t="s">
        <v>52</v>
      </c>
      <c r="H825" s="8" t="s">
        <v>19</v>
      </c>
      <c r="I825" s="9">
        <v>40.000000000000007</v>
      </c>
      <c r="J825" s="10">
        <v>1750</v>
      </c>
      <c r="K825" s="11">
        <f>Table1[[#This Row],[Price per Unit]]*Table1[[#This Row],[Units Sold]]</f>
        <v>70000.000000000015</v>
      </c>
      <c r="L825" s="11">
        <v>21000.000000000004</v>
      </c>
      <c r="M825" s="12">
        <f>Table1[[#This Row],[Operating Profit]]/Table1[[#This Row],[Total Sales]]</f>
        <v>0.3</v>
      </c>
      <c r="N825" s="6" t="s">
        <v>24</v>
      </c>
    </row>
    <row r="826" spans="2:14" ht="14.25" customHeight="1" x14ac:dyDescent="0.3">
      <c r="B826" s="6" t="s">
        <v>14</v>
      </c>
      <c r="C826" s="6">
        <v>1185732</v>
      </c>
      <c r="D826" s="7">
        <v>44153</v>
      </c>
      <c r="E826" s="6" t="s">
        <v>36</v>
      </c>
      <c r="F826" s="6" t="s">
        <v>51</v>
      </c>
      <c r="G826" s="6" t="s">
        <v>52</v>
      </c>
      <c r="H826" s="8" t="s">
        <v>20</v>
      </c>
      <c r="I826" s="9">
        <v>35</v>
      </c>
      <c r="J826" s="10">
        <v>1750</v>
      </c>
      <c r="K826" s="11">
        <f>Table1[[#This Row],[Price per Unit]]*Table1[[#This Row],[Units Sold]]</f>
        <v>61250</v>
      </c>
      <c r="L826" s="11">
        <v>18375</v>
      </c>
      <c r="M826" s="12">
        <f>Table1[[#This Row],[Operating Profit]]/Table1[[#This Row],[Total Sales]]</f>
        <v>0.3</v>
      </c>
      <c r="N826" s="6" t="s">
        <v>24</v>
      </c>
    </row>
    <row r="827" spans="2:14" ht="14.25" customHeight="1" x14ac:dyDescent="0.3">
      <c r="B827" s="6" t="s">
        <v>14</v>
      </c>
      <c r="C827" s="6">
        <v>1185732</v>
      </c>
      <c r="D827" s="7">
        <v>44154</v>
      </c>
      <c r="E827" s="6" t="s">
        <v>36</v>
      </c>
      <c r="F827" s="6" t="s">
        <v>51</v>
      </c>
      <c r="G827" s="6" t="s">
        <v>52</v>
      </c>
      <c r="H827" s="8" t="s">
        <v>21</v>
      </c>
      <c r="I827" s="9">
        <v>35</v>
      </c>
      <c r="J827" s="10">
        <v>1500</v>
      </c>
      <c r="K827" s="11">
        <f>Table1[[#This Row],[Price per Unit]]*Table1[[#This Row],[Units Sold]]</f>
        <v>52500</v>
      </c>
      <c r="L827" s="11">
        <v>18375</v>
      </c>
      <c r="M827" s="12">
        <f>Table1[[#This Row],[Operating Profit]]/Table1[[#This Row],[Total Sales]]</f>
        <v>0.35</v>
      </c>
      <c r="N827" s="6" t="s">
        <v>24</v>
      </c>
    </row>
    <row r="828" spans="2:14" ht="14.25" customHeight="1" x14ac:dyDescent="0.3">
      <c r="B828" s="6" t="s">
        <v>14</v>
      </c>
      <c r="C828" s="6">
        <v>1185732</v>
      </c>
      <c r="D828" s="7">
        <v>44155</v>
      </c>
      <c r="E828" s="6" t="s">
        <v>36</v>
      </c>
      <c r="F828" s="6" t="s">
        <v>51</v>
      </c>
      <c r="G828" s="6" t="s">
        <v>52</v>
      </c>
      <c r="H828" s="8" t="s">
        <v>22</v>
      </c>
      <c r="I828" s="9">
        <v>50</v>
      </c>
      <c r="J828" s="10">
        <v>1500</v>
      </c>
      <c r="K828" s="11">
        <f>Table1[[#This Row],[Price per Unit]]*Table1[[#This Row],[Units Sold]]</f>
        <v>75000</v>
      </c>
      <c r="L828" s="11">
        <v>22500</v>
      </c>
      <c r="M828" s="12">
        <f>Table1[[#This Row],[Operating Profit]]/Table1[[#This Row],[Total Sales]]</f>
        <v>0.3</v>
      </c>
      <c r="N828" s="6" t="s">
        <v>24</v>
      </c>
    </row>
    <row r="829" spans="2:14" ht="14.25" customHeight="1" x14ac:dyDescent="0.3">
      <c r="B829" s="6" t="s">
        <v>14</v>
      </c>
      <c r="C829" s="6">
        <v>1185732</v>
      </c>
      <c r="D829" s="7">
        <v>44156</v>
      </c>
      <c r="E829" s="6" t="s">
        <v>36</v>
      </c>
      <c r="F829" s="6" t="s">
        <v>51</v>
      </c>
      <c r="G829" s="6" t="s">
        <v>52</v>
      </c>
      <c r="H829" s="8" t="s">
        <v>23</v>
      </c>
      <c r="I829" s="9">
        <v>55.000000000000007</v>
      </c>
      <c r="J829" s="10">
        <v>3250</v>
      </c>
      <c r="K829" s="11">
        <f>Table1[[#This Row],[Price per Unit]]*Table1[[#This Row],[Units Sold]]</f>
        <v>178750.00000000003</v>
      </c>
      <c r="L829" s="11">
        <v>80437.500000000015</v>
      </c>
      <c r="M829" s="12">
        <f>Table1[[#This Row],[Operating Profit]]/Table1[[#This Row],[Total Sales]]</f>
        <v>0.45</v>
      </c>
      <c r="N829" s="6" t="s">
        <v>24</v>
      </c>
    </row>
    <row r="830" spans="2:14" ht="14.25" customHeight="1" x14ac:dyDescent="0.3">
      <c r="B830" s="6" t="s">
        <v>14</v>
      </c>
      <c r="C830" s="6">
        <v>1185732</v>
      </c>
      <c r="D830" s="7">
        <v>44157</v>
      </c>
      <c r="E830" s="6" t="s">
        <v>36</v>
      </c>
      <c r="F830" s="6" t="s">
        <v>51</v>
      </c>
      <c r="G830" s="6" t="s">
        <v>52</v>
      </c>
      <c r="H830" s="8" t="s">
        <v>17</v>
      </c>
      <c r="I830" s="9">
        <v>50</v>
      </c>
      <c r="J830" s="10">
        <v>5500</v>
      </c>
      <c r="K830" s="11">
        <f>Table1[[#This Row],[Price per Unit]]*Table1[[#This Row],[Units Sold]]</f>
        <v>275000</v>
      </c>
      <c r="L830" s="11">
        <v>96250.000000000015</v>
      </c>
      <c r="M830" s="12">
        <f>Table1[[#This Row],[Operating Profit]]/Table1[[#This Row],[Total Sales]]</f>
        <v>0.35000000000000003</v>
      </c>
      <c r="N830" s="6" t="s">
        <v>24</v>
      </c>
    </row>
    <row r="831" spans="2:14" ht="14.25" customHeight="1" x14ac:dyDescent="0.3">
      <c r="B831" s="6" t="s">
        <v>14</v>
      </c>
      <c r="C831" s="6">
        <v>1185732</v>
      </c>
      <c r="D831" s="7">
        <v>44158</v>
      </c>
      <c r="E831" s="6" t="s">
        <v>36</v>
      </c>
      <c r="F831" s="6" t="s">
        <v>51</v>
      </c>
      <c r="G831" s="6" t="s">
        <v>52</v>
      </c>
      <c r="H831" s="8" t="s">
        <v>19</v>
      </c>
      <c r="I831" s="9">
        <v>45.000000000000007</v>
      </c>
      <c r="J831" s="10">
        <v>3000</v>
      </c>
      <c r="K831" s="11">
        <f>Table1[[#This Row],[Price per Unit]]*Table1[[#This Row],[Units Sold]]</f>
        <v>135000.00000000003</v>
      </c>
      <c r="L831" s="11">
        <v>40500.000000000007</v>
      </c>
      <c r="M831" s="12">
        <f>Table1[[#This Row],[Operating Profit]]/Table1[[#This Row],[Total Sales]]</f>
        <v>0.3</v>
      </c>
      <c r="N831" s="6" t="s">
        <v>24</v>
      </c>
    </row>
    <row r="832" spans="2:14" ht="14.25" customHeight="1" x14ac:dyDescent="0.3">
      <c r="B832" s="6" t="s">
        <v>14</v>
      </c>
      <c r="C832" s="6">
        <v>1185732</v>
      </c>
      <c r="D832" s="7">
        <v>44159</v>
      </c>
      <c r="E832" s="6" t="s">
        <v>36</v>
      </c>
      <c r="F832" s="6" t="s">
        <v>51</v>
      </c>
      <c r="G832" s="6" t="s">
        <v>52</v>
      </c>
      <c r="H832" s="8" t="s">
        <v>20</v>
      </c>
      <c r="I832" s="9">
        <v>40</v>
      </c>
      <c r="J832" s="10">
        <v>2250</v>
      </c>
      <c r="K832" s="11">
        <f>Table1[[#This Row],[Price per Unit]]*Table1[[#This Row],[Units Sold]]</f>
        <v>90000</v>
      </c>
      <c r="L832" s="11">
        <v>27000</v>
      </c>
      <c r="M832" s="12">
        <f>Table1[[#This Row],[Operating Profit]]/Table1[[#This Row],[Total Sales]]</f>
        <v>0.3</v>
      </c>
      <c r="N832" s="6" t="s">
        <v>24</v>
      </c>
    </row>
    <row r="833" spans="2:14" ht="14.25" customHeight="1" x14ac:dyDescent="0.3">
      <c r="B833" s="6" t="s">
        <v>14</v>
      </c>
      <c r="C833" s="6">
        <v>1185732</v>
      </c>
      <c r="D833" s="7">
        <v>44160</v>
      </c>
      <c r="E833" s="6" t="s">
        <v>36</v>
      </c>
      <c r="F833" s="6" t="s">
        <v>51</v>
      </c>
      <c r="G833" s="6" t="s">
        <v>52</v>
      </c>
      <c r="H833" s="8" t="s">
        <v>21</v>
      </c>
      <c r="I833" s="9">
        <v>40</v>
      </c>
      <c r="J833" s="10">
        <v>1750</v>
      </c>
      <c r="K833" s="11">
        <f>Table1[[#This Row],[Price per Unit]]*Table1[[#This Row],[Units Sold]]</f>
        <v>70000</v>
      </c>
      <c r="L833" s="11">
        <v>24500.000000000004</v>
      </c>
      <c r="M833" s="12">
        <f>Table1[[#This Row],[Operating Profit]]/Table1[[#This Row],[Total Sales]]</f>
        <v>0.35000000000000003</v>
      </c>
      <c r="N833" s="6" t="s">
        <v>24</v>
      </c>
    </row>
    <row r="834" spans="2:14" ht="14.25" customHeight="1" x14ac:dyDescent="0.3">
      <c r="B834" s="6" t="s">
        <v>14</v>
      </c>
      <c r="C834" s="6">
        <v>1185732</v>
      </c>
      <c r="D834" s="7">
        <v>44161</v>
      </c>
      <c r="E834" s="6" t="s">
        <v>36</v>
      </c>
      <c r="F834" s="6" t="s">
        <v>51</v>
      </c>
      <c r="G834" s="6" t="s">
        <v>52</v>
      </c>
      <c r="H834" s="8" t="s">
        <v>22</v>
      </c>
      <c r="I834" s="9">
        <v>50</v>
      </c>
      <c r="J834" s="10">
        <v>2000</v>
      </c>
      <c r="K834" s="11">
        <f>Table1[[#This Row],[Price per Unit]]*Table1[[#This Row],[Units Sold]]</f>
        <v>100000</v>
      </c>
      <c r="L834" s="11">
        <v>30000</v>
      </c>
      <c r="M834" s="12">
        <f>Table1[[#This Row],[Operating Profit]]/Table1[[#This Row],[Total Sales]]</f>
        <v>0.3</v>
      </c>
      <c r="N834" s="6" t="s">
        <v>24</v>
      </c>
    </row>
    <row r="835" spans="2:14" ht="14.25" customHeight="1" x14ac:dyDescent="0.3">
      <c r="B835" s="6" t="s">
        <v>14</v>
      </c>
      <c r="C835" s="6">
        <v>1185732</v>
      </c>
      <c r="D835" s="7">
        <v>44162</v>
      </c>
      <c r="E835" s="6" t="s">
        <v>36</v>
      </c>
      <c r="F835" s="6" t="s">
        <v>51</v>
      </c>
      <c r="G835" s="6" t="s">
        <v>52</v>
      </c>
      <c r="H835" s="8" t="s">
        <v>23</v>
      </c>
      <c r="I835" s="9">
        <v>55.000000000000007</v>
      </c>
      <c r="J835" s="10">
        <v>3750</v>
      </c>
      <c r="K835" s="11">
        <f>Table1[[#This Row],[Price per Unit]]*Table1[[#This Row],[Units Sold]]</f>
        <v>206250.00000000003</v>
      </c>
      <c r="L835" s="11">
        <v>92812.500000000015</v>
      </c>
      <c r="M835" s="12">
        <f>Table1[[#This Row],[Operating Profit]]/Table1[[#This Row],[Total Sales]]</f>
        <v>0.45</v>
      </c>
      <c r="N835" s="6" t="s">
        <v>24</v>
      </c>
    </row>
    <row r="836" spans="2:14" ht="14.25" customHeight="1" x14ac:dyDescent="0.3">
      <c r="B836" s="6" t="s">
        <v>14</v>
      </c>
      <c r="C836" s="6">
        <v>1185732</v>
      </c>
      <c r="D836" s="7">
        <v>44163</v>
      </c>
      <c r="E836" s="6" t="s">
        <v>36</v>
      </c>
      <c r="F836" s="6" t="s">
        <v>51</v>
      </c>
      <c r="G836" s="6" t="s">
        <v>52</v>
      </c>
      <c r="H836" s="8" t="s">
        <v>17</v>
      </c>
      <c r="I836" s="9">
        <v>50</v>
      </c>
      <c r="J836" s="10">
        <v>5250</v>
      </c>
      <c r="K836" s="11">
        <f>Table1[[#This Row],[Price per Unit]]*Table1[[#This Row],[Units Sold]]</f>
        <v>262500</v>
      </c>
      <c r="L836" s="11">
        <v>91875.000000000015</v>
      </c>
      <c r="M836" s="12">
        <f>Table1[[#This Row],[Operating Profit]]/Table1[[#This Row],[Total Sales]]</f>
        <v>0.35000000000000003</v>
      </c>
      <c r="N836" s="6" t="s">
        <v>24</v>
      </c>
    </row>
    <row r="837" spans="2:14" ht="14.25" customHeight="1" x14ac:dyDescent="0.3">
      <c r="B837" s="6" t="s">
        <v>14</v>
      </c>
      <c r="C837" s="6">
        <v>1185732</v>
      </c>
      <c r="D837" s="7">
        <v>44164</v>
      </c>
      <c r="E837" s="6" t="s">
        <v>36</v>
      </c>
      <c r="F837" s="6" t="s">
        <v>51</v>
      </c>
      <c r="G837" s="6" t="s">
        <v>52</v>
      </c>
      <c r="H837" s="8" t="s">
        <v>19</v>
      </c>
      <c r="I837" s="9">
        <v>45.000000000000007</v>
      </c>
      <c r="J837" s="10">
        <v>3000</v>
      </c>
      <c r="K837" s="11">
        <f>Table1[[#This Row],[Price per Unit]]*Table1[[#This Row],[Units Sold]]</f>
        <v>135000.00000000003</v>
      </c>
      <c r="L837" s="11">
        <v>40500.000000000007</v>
      </c>
      <c r="M837" s="12">
        <f>Table1[[#This Row],[Operating Profit]]/Table1[[#This Row],[Total Sales]]</f>
        <v>0.3</v>
      </c>
      <c r="N837" s="6" t="s">
        <v>24</v>
      </c>
    </row>
    <row r="838" spans="2:14" ht="14.25" customHeight="1" x14ac:dyDescent="0.3">
      <c r="B838" s="6" t="s">
        <v>14</v>
      </c>
      <c r="C838" s="6">
        <v>1185732</v>
      </c>
      <c r="D838" s="7">
        <v>44165</v>
      </c>
      <c r="E838" s="6" t="s">
        <v>36</v>
      </c>
      <c r="F838" s="6" t="s">
        <v>51</v>
      </c>
      <c r="G838" s="6" t="s">
        <v>52</v>
      </c>
      <c r="H838" s="8" t="s">
        <v>20</v>
      </c>
      <c r="I838" s="9">
        <v>40</v>
      </c>
      <c r="J838" s="10">
        <v>2250</v>
      </c>
      <c r="K838" s="11">
        <f>Table1[[#This Row],[Price per Unit]]*Table1[[#This Row],[Units Sold]]</f>
        <v>90000</v>
      </c>
      <c r="L838" s="11">
        <v>27000</v>
      </c>
      <c r="M838" s="12">
        <f>Table1[[#This Row],[Operating Profit]]/Table1[[#This Row],[Total Sales]]</f>
        <v>0.3</v>
      </c>
      <c r="N838" s="6" t="s">
        <v>24</v>
      </c>
    </row>
    <row r="839" spans="2:14" ht="14.25" customHeight="1" x14ac:dyDescent="0.3">
      <c r="B839" s="6" t="s">
        <v>14</v>
      </c>
      <c r="C839" s="6">
        <v>1185732</v>
      </c>
      <c r="D839" s="7">
        <v>44166</v>
      </c>
      <c r="E839" s="6" t="s">
        <v>36</v>
      </c>
      <c r="F839" s="6" t="s">
        <v>51</v>
      </c>
      <c r="G839" s="6" t="s">
        <v>52</v>
      </c>
      <c r="H839" s="8" t="s">
        <v>21</v>
      </c>
      <c r="I839" s="9">
        <v>35</v>
      </c>
      <c r="J839" s="10">
        <v>1750</v>
      </c>
      <c r="K839" s="11">
        <f>Table1[[#This Row],[Price per Unit]]*Table1[[#This Row],[Units Sold]]</f>
        <v>61250</v>
      </c>
      <c r="L839" s="11">
        <v>21437.500000000004</v>
      </c>
      <c r="M839" s="12">
        <f>Table1[[#This Row],[Operating Profit]]/Table1[[#This Row],[Total Sales]]</f>
        <v>0.35000000000000003</v>
      </c>
      <c r="N839" s="6" t="s">
        <v>24</v>
      </c>
    </row>
    <row r="840" spans="2:14" ht="14.25" customHeight="1" x14ac:dyDescent="0.3">
      <c r="B840" s="6" t="s">
        <v>14</v>
      </c>
      <c r="C840" s="6">
        <v>1185732</v>
      </c>
      <c r="D840" s="7">
        <v>44167</v>
      </c>
      <c r="E840" s="6" t="s">
        <v>36</v>
      </c>
      <c r="F840" s="6" t="s">
        <v>51</v>
      </c>
      <c r="G840" s="6" t="s">
        <v>52</v>
      </c>
      <c r="H840" s="8" t="s">
        <v>22</v>
      </c>
      <c r="I840" s="9">
        <v>45</v>
      </c>
      <c r="J840" s="10">
        <v>1500</v>
      </c>
      <c r="K840" s="11">
        <f>Table1[[#This Row],[Price per Unit]]*Table1[[#This Row],[Units Sold]]</f>
        <v>67500</v>
      </c>
      <c r="L840" s="11">
        <v>20250</v>
      </c>
      <c r="M840" s="12">
        <f>Table1[[#This Row],[Operating Profit]]/Table1[[#This Row],[Total Sales]]</f>
        <v>0.3</v>
      </c>
      <c r="N840" s="6" t="s">
        <v>24</v>
      </c>
    </row>
    <row r="841" spans="2:14" ht="14.25" customHeight="1" x14ac:dyDescent="0.3">
      <c r="B841" s="6" t="s">
        <v>14</v>
      </c>
      <c r="C841" s="6">
        <v>1185732</v>
      </c>
      <c r="D841" s="7">
        <v>44168</v>
      </c>
      <c r="E841" s="6" t="s">
        <v>36</v>
      </c>
      <c r="F841" s="6" t="s">
        <v>51</v>
      </c>
      <c r="G841" s="6" t="s">
        <v>52</v>
      </c>
      <c r="H841" s="8" t="s">
        <v>23</v>
      </c>
      <c r="I841" s="9">
        <v>50</v>
      </c>
      <c r="J841" s="10">
        <v>3250</v>
      </c>
      <c r="K841" s="11">
        <f>Table1[[#This Row],[Price per Unit]]*Table1[[#This Row],[Units Sold]]</f>
        <v>162500</v>
      </c>
      <c r="L841" s="11">
        <v>73125</v>
      </c>
      <c r="M841" s="12">
        <f>Table1[[#This Row],[Operating Profit]]/Table1[[#This Row],[Total Sales]]</f>
        <v>0.45</v>
      </c>
      <c r="N841" s="6" t="s">
        <v>24</v>
      </c>
    </row>
    <row r="842" spans="2:14" ht="14.25" customHeight="1" x14ac:dyDescent="0.3">
      <c r="B842" s="6" t="s">
        <v>14</v>
      </c>
      <c r="C842" s="6">
        <v>1185732</v>
      </c>
      <c r="D842" s="7">
        <v>44169</v>
      </c>
      <c r="E842" s="6" t="s">
        <v>36</v>
      </c>
      <c r="F842" s="6" t="s">
        <v>51</v>
      </c>
      <c r="G842" s="6" t="s">
        <v>52</v>
      </c>
      <c r="H842" s="8" t="s">
        <v>17</v>
      </c>
      <c r="I842" s="9">
        <v>45</v>
      </c>
      <c r="J842" s="10">
        <v>4500</v>
      </c>
      <c r="K842" s="11">
        <f>Table1[[#This Row],[Price per Unit]]*Table1[[#This Row],[Units Sold]]</f>
        <v>202500</v>
      </c>
      <c r="L842" s="11">
        <v>70875</v>
      </c>
      <c r="M842" s="12">
        <f>Table1[[#This Row],[Operating Profit]]/Table1[[#This Row],[Total Sales]]</f>
        <v>0.35</v>
      </c>
      <c r="N842" s="6" t="s">
        <v>24</v>
      </c>
    </row>
    <row r="843" spans="2:14" ht="14.25" customHeight="1" x14ac:dyDescent="0.3">
      <c r="B843" s="6" t="s">
        <v>14</v>
      </c>
      <c r="C843" s="6">
        <v>1185732</v>
      </c>
      <c r="D843" s="7">
        <v>44170</v>
      </c>
      <c r="E843" s="6" t="s">
        <v>36</v>
      </c>
      <c r="F843" s="6" t="s">
        <v>51</v>
      </c>
      <c r="G843" s="6" t="s">
        <v>52</v>
      </c>
      <c r="H843" s="8" t="s">
        <v>19</v>
      </c>
      <c r="I843" s="9">
        <v>40.000000000000007</v>
      </c>
      <c r="J843" s="10">
        <v>2500</v>
      </c>
      <c r="K843" s="11">
        <f>Table1[[#This Row],[Price per Unit]]*Table1[[#This Row],[Units Sold]]</f>
        <v>100000.00000000001</v>
      </c>
      <c r="L843" s="11">
        <v>30000.000000000004</v>
      </c>
      <c r="M843" s="12">
        <f>Table1[[#This Row],[Operating Profit]]/Table1[[#This Row],[Total Sales]]</f>
        <v>0.3</v>
      </c>
      <c r="N843" s="6" t="s">
        <v>24</v>
      </c>
    </row>
    <row r="844" spans="2:14" ht="14.25" customHeight="1" x14ac:dyDescent="0.3">
      <c r="B844" s="6" t="s">
        <v>14</v>
      </c>
      <c r="C844" s="6">
        <v>1185732</v>
      </c>
      <c r="D844" s="7">
        <v>44171</v>
      </c>
      <c r="E844" s="6" t="s">
        <v>36</v>
      </c>
      <c r="F844" s="6" t="s">
        <v>51</v>
      </c>
      <c r="G844" s="6" t="s">
        <v>52</v>
      </c>
      <c r="H844" s="8" t="s">
        <v>20</v>
      </c>
      <c r="I844" s="9">
        <v>25</v>
      </c>
      <c r="J844" s="10">
        <v>1500</v>
      </c>
      <c r="K844" s="11">
        <f>Table1[[#This Row],[Price per Unit]]*Table1[[#This Row],[Units Sold]]</f>
        <v>37500</v>
      </c>
      <c r="L844" s="11">
        <v>11250</v>
      </c>
      <c r="M844" s="12">
        <f>Table1[[#This Row],[Operating Profit]]/Table1[[#This Row],[Total Sales]]</f>
        <v>0.3</v>
      </c>
      <c r="N844" s="6" t="s">
        <v>24</v>
      </c>
    </row>
    <row r="845" spans="2:14" ht="14.25" customHeight="1" x14ac:dyDescent="0.3">
      <c r="B845" s="6" t="s">
        <v>14</v>
      </c>
      <c r="C845" s="6">
        <v>1185732</v>
      </c>
      <c r="D845" s="7">
        <v>44172</v>
      </c>
      <c r="E845" s="6" t="s">
        <v>36</v>
      </c>
      <c r="F845" s="6" t="s">
        <v>51</v>
      </c>
      <c r="G845" s="6" t="s">
        <v>52</v>
      </c>
      <c r="H845" s="8" t="s">
        <v>21</v>
      </c>
      <c r="I845" s="9">
        <v>25</v>
      </c>
      <c r="J845" s="10">
        <v>1250</v>
      </c>
      <c r="K845" s="11">
        <f>Table1[[#This Row],[Price per Unit]]*Table1[[#This Row],[Units Sold]]</f>
        <v>31250</v>
      </c>
      <c r="L845" s="11">
        <v>10937.500000000002</v>
      </c>
      <c r="M845" s="12">
        <f>Table1[[#This Row],[Operating Profit]]/Table1[[#This Row],[Total Sales]]</f>
        <v>0.35000000000000003</v>
      </c>
      <c r="N845" s="6" t="s">
        <v>24</v>
      </c>
    </row>
    <row r="846" spans="2:14" ht="14.25" customHeight="1" x14ac:dyDescent="0.3">
      <c r="B846" s="6" t="s">
        <v>14</v>
      </c>
      <c r="C846" s="6">
        <v>1185732</v>
      </c>
      <c r="D846" s="7">
        <v>44173</v>
      </c>
      <c r="E846" s="6" t="s">
        <v>36</v>
      </c>
      <c r="F846" s="6" t="s">
        <v>51</v>
      </c>
      <c r="G846" s="6" t="s">
        <v>52</v>
      </c>
      <c r="H846" s="8" t="s">
        <v>22</v>
      </c>
      <c r="I846" s="9">
        <v>35</v>
      </c>
      <c r="J846" s="10">
        <v>1250</v>
      </c>
      <c r="K846" s="11">
        <f>Table1[[#This Row],[Price per Unit]]*Table1[[#This Row],[Units Sold]]</f>
        <v>43750</v>
      </c>
      <c r="L846" s="11">
        <v>13125</v>
      </c>
      <c r="M846" s="12">
        <f>Table1[[#This Row],[Operating Profit]]/Table1[[#This Row],[Total Sales]]</f>
        <v>0.3</v>
      </c>
      <c r="N846" s="6" t="s">
        <v>24</v>
      </c>
    </row>
    <row r="847" spans="2:14" ht="14.25" customHeight="1" x14ac:dyDescent="0.3">
      <c r="B847" s="6" t="s">
        <v>14</v>
      </c>
      <c r="C847" s="6">
        <v>1185732</v>
      </c>
      <c r="D847" s="7">
        <v>44174</v>
      </c>
      <c r="E847" s="6" t="s">
        <v>36</v>
      </c>
      <c r="F847" s="6" t="s">
        <v>51</v>
      </c>
      <c r="G847" s="6" t="s">
        <v>52</v>
      </c>
      <c r="H847" s="8" t="s">
        <v>23</v>
      </c>
      <c r="I847" s="9">
        <v>40</v>
      </c>
      <c r="J847" s="10">
        <v>2000</v>
      </c>
      <c r="K847" s="11">
        <f>Table1[[#This Row],[Price per Unit]]*Table1[[#This Row],[Units Sold]]</f>
        <v>80000</v>
      </c>
      <c r="L847" s="11">
        <v>36000</v>
      </c>
      <c r="M847" s="12">
        <f>Table1[[#This Row],[Operating Profit]]/Table1[[#This Row],[Total Sales]]</f>
        <v>0.45</v>
      </c>
      <c r="N847" s="6" t="s">
        <v>24</v>
      </c>
    </row>
    <row r="848" spans="2:14" ht="14.25" customHeight="1" x14ac:dyDescent="0.3">
      <c r="B848" s="6" t="s">
        <v>14</v>
      </c>
      <c r="C848" s="6">
        <v>1185732</v>
      </c>
      <c r="D848" s="7">
        <v>44175</v>
      </c>
      <c r="E848" s="6" t="s">
        <v>36</v>
      </c>
      <c r="F848" s="6" t="s">
        <v>51</v>
      </c>
      <c r="G848" s="6" t="s">
        <v>52</v>
      </c>
      <c r="H848" s="8" t="s">
        <v>17</v>
      </c>
      <c r="I848" s="9">
        <v>44.999999999999993</v>
      </c>
      <c r="J848" s="10">
        <v>3750</v>
      </c>
      <c r="K848" s="11">
        <f>Table1[[#This Row],[Price per Unit]]*Table1[[#This Row],[Units Sold]]</f>
        <v>168749.99999999997</v>
      </c>
      <c r="L848" s="11">
        <v>59062.499999999993</v>
      </c>
      <c r="M848" s="12">
        <f>Table1[[#This Row],[Operating Profit]]/Table1[[#This Row],[Total Sales]]</f>
        <v>0.35000000000000003</v>
      </c>
      <c r="N848" s="6" t="s">
        <v>24</v>
      </c>
    </row>
    <row r="849" spans="2:14" ht="14.25" customHeight="1" x14ac:dyDescent="0.3">
      <c r="B849" s="6" t="s">
        <v>14</v>
      </c>
      <c r="C849" s="6">
        <v>1185732</v>
      </c>
      <c r="D849" s="7">
        <v>44176</v>
      </c>
      <c r="E849" s="6" t="s">
        <v>36</v>
      </c>
      <c r="F849" s="6" t="s">
        <v>51</v>
      </c>
      <c r="G849" s="6" t="s">
        <v>52</v>
      </c>
      <c r="H849" s="8" t="s">
        <v>19</v>
      </c>
      <c r="I849" s="9">
        <v>35</v>
      </c>
      <c r="J849" s="10">
        <v>2000</v>
      </c>
      <c r="K849" s="11">
        <f>Table1[[#This Row],[Price per Unit]]*Table1[[#This Row],[Units Sold]]</f>
        <v>70000</v>
      </c>
      <c r="L849" s="11">
        <v>21000</v>
      </c>
      <c r="M849" s="12">
        <f>Table1[[#This Row],[Operating Profit]]/Table1[[#This Row],[Total Sales]]</f>
        <v>0.3</v>
      </c>
      <c r="N849" s="6" t="s">
        <v>24</v>
      </c>
    </row>
    <row r="850" spans="2:14" ht="14.25" customHeight="1" x14ac:dyDescent="0.3">
      <c r="B850" s="6" t="s">
        <v>14</v>
      </c>
      <c r="C850" s="6">
        <v>1185732</v>
      </c>
      <c r="D850" s="7">
        <v>44177</v>
      </c>
      <c r="E850" s="6" t="s">
        <v>36</v>
      </c>
      <c r="F850" s="6" t="s">
        <v>51</v>
      </c>
      <c r="G850" s="6" t="s">
        <v>52</v>
      </c>
      <c r="H850" s="8" t="s">
        <v>20</v>
      </c>
      <c r="I850" s="9">
        <v>35</v>
      </c>
      <c r="J850" s="10">
        <v>1000</v>
      </c>
      <c r="K850" s="11">
        <f>Table1[[#This Row],[Price per Unit]]*Table1[[#This Row],[Units Sold]]</f>
        <v>35000</v>
      </c>
      <c r="L850" s="11">
        <v>10500</v>
      </c>
      <c r="M850" s="12">
        <f>Table1[[#This Row],[Operating Profit]]/Table1[[#This Row],[Total Sales]]</f>
        <v>0.3</v>
      </c>
      <c r="N850" s="6" t="s">
        <v>24</v>
      </c>
    </row>
    <row r="851" spans="2:14" ht="14.25" customHeight="1" x14ac:dyDescent="0.3">
      <c r="B851" s="6" t="s">
        <v>14</v>
      </c>
      <c r="C851" s="6">
        <v>1185732</v>
      </c>
      <c r="D851" s="7">
        <v>44178</v>
      </c>
      <c r="E851" s="6" t="s">
        <v>36</v>
      </c>
      <c r="F851" s="6" t="s">
        <v>51</v>
      </c>
      <c r="G851" s="6" t="s">
        <v>52</v>
      </c>
      <c r="H851" s="8" t="s">
        <v>21</v>
      </c>
      <c r="I851" s="9">
        <v>35</v>
      </c>
      <c r="J851" s="10">
        <v>750</v>
      </c>
      <c r="K851" s="11">
        <f>Table1[[#This Row],[Price per Unit]]*Table1[[#This Row],[Units Sold]]</f>
        <v>26250</v>
      </c>
      <c r="L851" s="11">
        <v>9187.5</v>
      </c>
      <c r="M851" s="12">
        <f>Table1[[#This Row],[Operating Profit]]/Table1[[#This Row],[Total Sales]]</f>
        <v>0.35</v>
      </c>
      <c r="N851" s="6" t="s">
        <v>24</v>
      </c>
    </row>
    <row r="852" spans="2:14" ht="14.25" customHeight="1" x14ac:dyDescent="0.3">
      <c r="B852" s="6" t="s">
        <v>14</v>
      </c>
      <c r="C852" s="6">
        <v>1185732</v>
      </c>
      <c r="D852" s="7">
        <v>44179</v>
      </c>
      <c r="E852" s="6" t="s">
        <v>36</v>
      </c>
      <c r="F852" s="6" t="s">
        <v>51</v>
      </c>
      <c r="G852" s="6" t="s">
        <v>52</v>
      </c>
      <c r="H852" s="8" t="s">
        <v>22</v>
      </c>
      <c r="I852" s="9">
        <v>44.999999999999993</v>
      </c>
      <c r="J852" s="10">
        <v>750</v>
      </c>
      <c r="K852" s="11">
        <f>Table1[[#This Row],[Price per Unit]]*Table1[[#This Row],[Units Sold]]</f>
        <v>33749.999999999993</v>
      </c>
      <c r="L852" s="11">
        <v>10124.999999999998</v>
      </c>
      <c r="M852" s="12">
        <f>Table1[[#This Row],[Operating Profit]]/Table1[[#This Row],[Total Sales]]</f>
        <v>0.3</v>
      </c>
      <c r="N852" s="6" t="s">
        <v>24</v>
      </c>
    </row>
    <row r="853" spans="2:14" ht="14.25" customHeight="1" x14ac:dyDescent="0.3">
      <c r="B853" s="6" t="s">
        <v>14</v>
      </c>
      <c r="C853" s="6">
        <v>1185732</v>
      </c>
      <c r="D853" s="7">
        <v>44180</v>
      </c>
      <c r="E853" s="6" t="s">
        <v>36</v>
      </c>
      <c r="F853" s="6" t="s">
        <v>51</v>
      </c>
      <c r="G853" s="6" t="s">
        <v>52</v>
      </c>
      <c r="H853" s="8" t="s">
        <v>23</v>
      </c>
      <c r="I853" s="9">
        <v>49.999999999999986</v>
      </c>
      <c r="J853" s="10">
        <v>2000</v>
      </c>
      <c r="K853" s="11">
        <f>Table1[[#This Row],[Price per Unit]]*Table1[[#This Row],[Units Sold]]</f>
        <v>99999.999999999971</v>
      </c>
      <c r="L853" s="11">
        <v>44999.999999999985</v>
      </c>
      <c r="M853" s="12">
        <f>Table1[[#This Row],[Operating Profit]]/Table1[[#This Row],[Total Sales]]</f>
        <v>0.45</v>
      </c>
      <c r="N853" s="6" t="s">
        <v>24</v>
      </c>
    </row>
    <row r="854" spans="2:14" ht="14.25" customHeight="1" x14ac:dyDescent="0.3">
      <c r="B854" s="6" t="s">
        <v>14</v>
      </c>
      <c r="C854" s="6">
        <v>1185732</v>
      </c>
      <c r="D854" s="7">
        <v>44181</v>
      </c>
      <c r="E854" s="6" t="s">
        <v>36</v>
      </c>
      <c r="F854" s="6" t="s">
        <v>51</v>
      </c>
      <c r="G854" s="6" t="s">
        <v>52</v>
      </c>
      <c r="H854" s="8" t="s">
        <v>17</v>
      </c>
      <c r="I854" s="9">
        <v>50</v>
      </c>
      <c r="J854" s="10">
        <v>3500</v>
      </c>
      <c r="K854" s="11">
        <f>Table1[[#This Row],[Price per Unit]]*Table1[[#This Row],[Units Sold]]</f>
        <v>175000</v>
      </c>
      <c r="L854" s="11">
        <v>61250.000000000007</v>
      </c>
      <c r="M854" s="12">
        <f>Table1[[#This Row],[Operating Profit]]/Table1[[#This Row],[Total Sales]]</f>
        <v>0.35000000000000003</v>
      </c>
      <c r="N854" s="6" t="s">
        <v>24</v>
      </c>
    </row>
    <row r="855" spans="2:14" ht="14.25" customHeight="1" x14ac:dyDescent="0.3">
      <c r="B855" s="6" t="s">
        <v>14</v>
      </c>
      <c r="C855" s="6">
        <v>1185732</v>
      </c>
      <c r="D855" s="7">
        <v>44182</v>
      </c>
      <c r="E855" s="6" t="s">
        <v>36</v>
      </c>
      <c r="F855" s="6" t="s">
        <v>51</v>
      </c>
      <c r="G855" s="6" t="s">
        <v>52</v>
      </c>
      <c r="H855" s="8" t="s">
        <v>19</v>
      </c>
      <c r="I855" s="9">
        <v>40</v>
      </c>
      <c r="J855" s="10">
        <v>2000</v>
      </c>
      <c r="K855" s="11">
        <f>Table1[[#This Row],[Price per Unit]]*Table1[[#This Row],[Units Sold]]</f>
        <v>80000</v>
      </c>
      <c r="L855" s="11">
        <v>24000</v>
      </c>
      <c r="M855" s="12">
        <f>Table1[[#This Row],[Operating Profit]]/Table1[[#This Row],[Total Sales]]</f>
        <v>0.3</v>
      </c>
      <c r="N855" s="6" t="s">
        <v>24</v>
      </c>
    </row>
    <row r="856" spans="2:14" ht="14.25" customHeight="1" x14ac:dyDescent="0.3">
      <c r="B856" s="6" t="s">
        <v>14</v>
      </c>
      <c r="C856" s="6">
        <v>1185732</v>
      </c>
      <c r="D856" s="7">
        <v>44183</v>
      </c>
      <c r="E856" s="6" t="s">
        <v>36</v>
      </c>
      <c r="F856" s="6" t="s">
        <v>51</v>
      </c>
      <c r="G856" s="6" t="s">
        <v>52</v>
      </c>
      <c r="H856" s="8" t="s">
        <v>20</v>
      </c>
      <c r="I856" s="9">
        <v>40</v>
      </c>
      <c r="J856" s="10">
        <v>1450</v>
      </c>
      <c r="K856" s="11">
        <f>Table1[[#This Row],[Price per Unit]]*Table1[[#This Row],[Units Sold]]</f>
        <v>58000</v>
      </c>
      <c r="L856" s="11">
        <v>17400</v>
      </c>
      <c r="M856" s="12">
        <f>Table1[[#This Row],[Operating Profit]]/Table1[[#This Row],[Total Sales]]</f>
        <v>0.3</v>
      </c>
      <c r="N856" s="6" t="s">
        <v>24</v>
      </c>
    </row>
    <row r="857" spans="2:14" ht="14.25" customHeight="1" x14ac:dyDescent="0.3">
      <c r="B857" s="6" t="s">
        <v>14</v>
      </c>
      <c r="C857" s="6">
        <v>1185732</v>
      </c>
      <c r="D857" s="7">
        <v>44184</v>
      </c>
      <c r="E857" s="6" t="s">
        <v>36</v>
      </c>
      <c r="F857" s="6" t="s">
        <v>51</v>
      </c>
      <c r="G857" s="6" t="s">
        <v>52</v>
      </c>
      <c r="H857" s="8" t="s">
        <v>21</v>
      </c>
      <c r="I857" s="9">
        <v>40</v>
      </c>
      <c r="J857" s="10">
        <v>1500</v>
      </c>
      <c r="K857" s="11">
        <f>Table1[[#This Row],[Price per Unit]]*Table1[[#This Row],[Units Sold]]</f>
        <v>60000</v>
      </c>
      <c r="L857" s="11">
        <v>21000.000000000004</v>
      </c>
      <c r="M857" s="12">
        <f>Table1[[#This Row],[Operating Profit]]/Table1[[#This Row],[Total Sales]]</f>
        <v>0.35000000000000003</v>
      </c>
      <c r="N857" s="6" t="s">
        <v>24</v>
      </c>
    </row>
    <row r="858" spans="2:14" ht="14.25" customHeight="1" x14ac:dyDescent="0.3">
      <c r="B858" s="6" t="s">
        <v>14</v>
      </c>
      <c r="C858" s="6">
        <v>1185732</v>
      </c>
      <c r="D858" s="7">
        <v>44185</v>
      </c>
      <c r="E858" s="6" t="s">
        <v>36</v>
      </c>
      <c r="F858" s="6" t="s">
        <v>51</v>
      </c>
      <c r="G858" s="6" t="s">
        <v>52</v>
      </c>
      <c r="H858" s="8" t="s">
        <v>22</v>
      </c>
      <c r="I858" s="9">
        <v>54.999999999999993</v>
      </c>
      <c r="J858" s="10">
        <v>1250</v>
      </c>
      <c r="K858" s="11">
        <f>Table1[[#This Row],[Price per Unit]]*Table1[[#This Row],[Units Sold]]</f>
        <v>68749.999999999985</v>
      </c>
      <c r="L858" s="11">
        <v>20624.999999999996</v>
      </c>
      <c r="M858" s="12">
        <f>Table1[[#This Row],[Operating Profit]]/Table1[[#This Row],[Total Sales]]</f>
        <v>0.3</v>
      </c>
      <c r="N858" s="6" t="s">
        <v>24</v>
      </c>
    </row>
    <row r="859" spans="2:14" ht="14.25" customHeight="1" x14ac:dyDescent="0.3">
      <c r="B859" s="6" t="s">
        <v>14</v>
      </c>
      <c r="C859" s="6">
        <v>1185732</v>
      </c>
      <c r="D859" s="7">
        <v>44186</v>
      </c>
      <c r="E859" s="6" t="s">
        <v>36</v>
      </c>
      <c r="F859" s="6" t="s">
        <v>51</v>
      </c>
      <c r="G859" s="6" t="s">
        <v>52</v>
      </c>
      <c r="H859" s="8" t="s">
        <v>23</v>
      </c>
      <c r="I859" s="9">
        <v>59.999999999999986</v>
      </c>
      <c r="J859" s="10">
        <v>2250</v>
      </c>
      <c r="K859" s="11">
        <f>Table1[[#This Row],[Price per Unit]]*Table1[[#This Row],[Units Sold]]</f>
        <v>134999.99999999997</v>
      </c>
      <c r="L859" s="11">
        <v>60749.999999999985</v>
      </c>
      <c r="M859" s="12">
        <f>Table1[[#This Row],[Operating Profit]]/Table1[[#This Row],[Total Sales]]</f>
        <v>0.45</v>
      </c>
      <c r="N859" s="6" t="s">
        <v>24</v>
      </c>
    </row>
    <row r="860" spans="2:14" ht="14.25" customHeight="1" x14ac:dyDescent="0.3">
      <c r="B860" s="6" t="s">
        <v>14</v>
      </c>
      <c r="C860" s="6">
        <v>1185732</v>
      </c>
      <c r="D860" s="7">
        <v>44187</v>
      </c>
      <c r="E860" s="6" t="s">
        <v>36</v>
      </c>
      <c r="F860" s="6" t="s">
        <v>51</v>
      </c>
      <c r="G860" s="6" t="s">
        <v>52</v>
      </c>
      <c r="H860" s="8" t="s">
        <v>17</v>
      </c>
      <c r="I860" s="9">
        <v>54.999999999999993</v>
      </c>
      <c r="J860" s="10">
        <v>4750</v>
      </c>
      <c r="K860" s="11">
        <f>Table1[[#This Row],[Price per Unit]]*Table1[[#This Row],[Units Sold]]</f>
        <v>261249.99999999997</v>
      </c>
      <c r="L860" s="11">
        <v>91437.5</v>
      </c>
      <c r="M860" s="12">
        <f>Table1[[#This Row],[Operating Profit]]/Table1[[#This Row],[Total Sales]]</f>
        <v>0.35000000000000003</v>
      </c>
      <c r="N860" s="6" t="s">
        <v>24</v>
      </c>
    </row>
    <row r="861" spans="2:14" ht="14.25" customHeight="1" x14ac:dyDescent="0.3">
      <c r="B861" s="6" t="s">
        <v>14</v>
      </c>
      <c r="C861" s="6">
        <v>1185732</v>
      </c>
      <c r="D861" s="7">
        <v>44188</v>
      </c>
      <c r="E861" s="6" t="s">
        <v>36</v>
      </c>
      <c r="F861" s="6" t="s">
        <v>51</v>
      </c>
      <c r="G861" s="6" t="s">
        <v>52</v>
      </c>
      <c r="H861" s="8" t="s">
        <v>19</v>
      </c>
      <c r="I861" s="9">
        <v>45</v>
      </c>
      <c r="J861" s="10">
        <v>2750</v>
      </c>
      <c r="K861" s="11">
        <f>Table1[[#This Row],[Price per Unit]]*Table1[[#This Row],[Units Sold]]</f>
        <v>123750</v>
      </c>
      <c r="L861" s="11">
        <v>37125</v>
      </c>
      <c r="M861" s="12">
        <f>Table1[[#This Row],[Operating Profit]]/Table1[[#This Row],[Total Sales]]</f>
        <v>0.3</v>
      </c>
      <c r="N861" s="6" t="s">
        <v>24</v>
      </c>
    </row>
    <row r="862" spans="2:14" ht="14.25" customHeight="1" x14ac:dyDescent="0.3">
      <c r="B862" s="6" t="s">
        <v>14</v>
      </c>
      <c r="C862" s="6">
        <v>1185732</v>
      </c>
      <c r="D862" s="7">
        <v>44189</v>
      </c>
      <c r="E862" s="6" t="s">
        <v>36</v>
      </c>
      <c r="F862" s="6" t="s">
        <v>51</v>
      </c>
      <c r="G862" s="6" t="s">
        <v>52</v>
      </c>
      <c r="H862" s="8" t="s">
        <v>20</v>
      </c>
      <c r="I862" s="9">
        <v>45</v>
      </c>
      <c r="J862" s="10">
        <v>2250</v>
      </c>
      <c r="K862" s="11">
        <f>Table1[[#This Row],[Price per Unit]]*Table1[[#This Row],[Units Sold]]</f>
        <v>101250</v>
      </c>
      <c r="L862" s="11">
        <v>30375</v>
      </c>
      <c r="M862" s="12">
        <f>Table1[[#This Row],[Operating Profit]]/Table1[[#This Row],[Total Sales]]</f>
        <v>0.3</v>
      </c>
      <c r="N862" s="6" t="s">
        <v>24</v>
      </c>
    </row>
    <row r="863" spans="2:14" ht="14.25" customHeight="1" x14ac:dyDescent="0.3">
      <c r="B863" s="6" t="s">
        <v>14</v>
      </c>
      <c r="C863" s="6">
        <v>1185732</v>
      </c>
      <c r="D863" s="7">
        <v>44190</v>
      </c>
      <c r="E863" s="6" t="s">
        <v>36</v>
      </c>
      <c r="F863" s="6" t="s">
        <v>51</v>
      </c>
      <c r="G863" s="6" t="s">
        <v>52</v>
      </c>
      <c r="H863" s="8" t="s">
        <v>21</v>
      </c>
      <c r="I863" s="9">
        <v>45</v>
      </c>
      <c r="J863" s="10">
        <v>1750</v>
      </c>
      <c r="K863" s="11">
        <f>Table1[[#This Row],[Price per Unit]]*Table1[[#This Row],[Units Sold]]</f>
        <v>78750</v>
      </c>
      <c r="L863" s="11">
        <v>27562.500000000004</v>
      </c>
      <c r="M863" s="12">
        <f>Table1[[#This Row],[Operating Profit]]/Table1[[#This Row],[Total Sales]]</f>
        <v>0.35000000000000003</v>
      </c>
      <c r="N863" s="6" t="s">
        <v>24</v>
      </c>
    </row>
    <row r="864" spans="2:14" ht="14.25" customHeight="1" x14ac:dyDescent="0.3">
      <c r="B864" s="6" t="s">
        <v>14</v>
      </c>
      <c r="C864" s="6">
        <v>1185732</v>
      </c>
      <c r="D864" s="7">
        <v>44191</v>
      </c>
      <c r="E864" s="6" t="s">
        <v>36</v>
      </c>
      <c r="F864" s="6" t="s">
        <v>51</v>
      </c>
      <c r="G864" s="6" t="s">
        <v>52</v>
      </c>
      <c r="H864" s="8" t="s">
        <v>22</v>
      </c>
      <c r="I864" s="9">
        <v>54.999999999999993</v>
      </c>
      <c r="J864" s="10">
        <v>1750</v>
      </c>
      <c r="K864" s="11">
        <f>Table1[[#This Row],[Price per Unit]]*Table1[[#This Row],[Units Sold]]</f>
        <v>96249.999999999985</v>
      </c>
      <c r="L864" s="11">
        <v>28874.999999999996</v>
      </c>
      <c r="M864" s="12">
        <f>Table1[[#This Row],[Operating Profit]]/Table1[[#This Row],[Total Sales]]</f>
        <v>0.3</v>
      </c>
      <c r="N864" s="6" t="s">
        <v>24</v>
      </c>
    </row>
    <row r="865" spans="2:14" ht="14.25" customHeight="1" x14ac:dyDescent="0.3">
      <c r="B865" s="6" t="s">
        <v>14</v>
      </c>
      <c r="C865" s="6">
        <v>1185732</v>
      </c>
      <c r="D865" s="7">
        <v>44192</v>
      </c>
      <c r="E865" s="6" t="s">
        <v>36</v>
      </c>
      <c r="F865" s="6" t="s">
        <v>51</v>
      </c>
      <c r="G865" s="6" t="s">
        <v>52</v>
      </c>
      <c r="H865" s="8" t="s">
        <v>23</v>
      </c>
      <c r="I865" s="9">
        <v>59.999999999999986</v>
      </c>
      <c r="J865" s="10">
        <v>2750</v>
      </c>
      <c r="K865" s="11">
        <f>Table1[[#This Row],[Price per Unit]]*Table1[[#This Row],[Units Sold]]</f>
        <v>164999.99999999997</v>
      </c>
      <c r="L865" s="11">
        <v>74249.999999999985</v>
      </c>
      <c r="M865" s="12">
        <f>Table1[[#This Row],[Operating Profit]]/Table1[[#This Row],[Total Sales]]</f>
        <v>0.45</v>
      </c>
      <c r="N865" s="6" t="s">
        <v>24</v>
      </c>
    </row>
    <row r="866" spans="2:14" ht="14.25" customHeight="1" x14ac:dyDescent="0.3">
      <c r="B866" s="6" t="s">
        <v>34</v>
      </c>
      <c r="C866" s="6">
        <v>1189833</v>
      </c>
      <c r="D866" s="7">
        <v>44193</v>
      </c>
      <c r="E866" s="6" t="s">
        <v>36</v>
      </c>
      <c r="F866" s="6" t="s">
        <v>51</v>
      </c>
      <c r="G866" s="6" t="s">
        <v>52</v>
      </c>
      <c r="H866" s="8" t="s">
        <v>17</v>
      </c>
      <c r="I866" s="9">
        <v>35</v>
      </c>
      <c r="J866" s="10">
        <v>4750</v>
      </c>
      <c r="K866" s="11">
        <f>Table1[[#This Row],[Price per Unit]]*Table1[[#This Row],[Units Sold]]</f>
        <v>166250</v>
      </c>
      <c r="L866" s="11">
        <v>74812.5</v>
      </c>
      <c r="M866" s="12">
        <f>Table1[[#This Row],[Operating Profit]]/Table1[[#This Row],[Total Sales]]</f>
        <v>0.45</v>
      </c>
      <c r="N866" s="6" t="s">
        <v>24</v>
      </c>
    </row>
    <row r="867" spans="2:14" ht="14.25" customHeight="1" x14ac:dyDescent="0.3">
      <c r="B867" s="6" t="s">
        <v>34</v>
      </c>
      <c r="C867" s="6">
        <v>1189833</v>
      </c>
      <c r="D867" s="7">
        <v>44194</v>
      </c>
      <c r="E867" s="6" t="s">
        <v>36</v>
      </c>
      <c r="F867" s="6" t="s">
        <v>51</v>
      </c>
      <c r="G867" s="6" t="s">
        <v>52</v>
      </c>
      <c r="H867" s="8" t="s">
        <v>19</v>
      </c>
      <c r="I867" s="9">
        <v>45</v>
      </c>
      <c r="J867" s="10">
        <v>4750</v>
      </c>
      <c r="K867" s="11">
        <f>Table1[[#This Row],[Price per Unit]]*Table1[[#This Row],[Units Sold]]</f>
        <v>213750</v>
      </c>
      <c r="L867" s="11">
        <v>64125</v>
      </c>
      <c r="M867" s="12">
        <f>Table1[[#This Row],[Operating Profit]]/Table1[[#This Row],[Total Sales]]</f>
        <v>0.3</v>
      </c>
      <c r="N867" s="6" t="s">
        <v>24</v>
      </c>
    </row>
    <row r="868" spans="2:14" ht="14.25" customHeight="1" x14ac:dyDescent="0.3">
      <c r="B868" s="6" t="s">
        <v>34</v>
      </c>
      <c r="C868" s="6">
        <v>1189833</v>
      </c>
      <c r="D868" s="7">
        <v>44195</v>
      </c>
      <c r="E868" s="6" t="s">
        <v>36</v>
      </c>
      <c r="F868" s="6" t="s">
        <v>51</v>
      </c>
      <c r="G868" s="6" t="s">
        <v>52</v>
      </c>
      <c r="H868" s="8" t="s">
        <v>20</v>
      </c>
      <c r="I868" s="9">
        <v>45</v>
      </c>
      <c r="J868" s="10">
        <v>4750</v>
      </c>
      <c r="K868" s="11">
        <f>Table1[[#This Row],[Price per Unit]]*Table1[[#This Row],[Units Sold]]</f>
        <v>213750</v>
      </c>
      <c r="L868" s="11">
        <v>96187.5</v>
      </c>
      <c r="M868" s="12">
        <f>Table1[[#This Row],[Operating Profit]]/Table1[[#This Row],[Total Sales]]</f>
        <v>0.45</v>
      </c>
      <c r="N868" s="6" t="s">
        <v>24</v>
      </c>
    </row>
    <row r="869" spans="2:14" ht="14.25" customHeight="1" x14ac:dyDescent="0.3">
      <c r="B869" s="6" t="s">
        <v>34</v>
      </c>
      <c r="C869" s="6">
        <v>1189833</v>
      </c>
      <c r="D869" s="7">
        <v>44196</v>
      </c>
      <c r="E869" s="6" t="s">
        <v>36</v>
      </c>
      <c r="F869" s="6" t="s">
        <v>51</v>
      </c>
      <c r="G869" s="6" t="s">
        <v>52</v>
      </c>
      <c r="H869" s="8" t="s">
        <v>21</v>
      </c>
      <c r="I869" s="9">
        <v>45</v>
      </c>
      <c r="J869" s="10">
        <v>3250</v>
      </c>
      <c r="K869" s="11">
        <f>Table1[[#This Row],[Price per Unit]]*Table1[[#This Row],[Units Sold]]</f>
        <v>146250</v>
      </c>
      <c r="L869" s="11">
        <v>58499.999999999993</v>
      </c>
      <c r="M869" s="12">
        <f>Table1[[#This Row],[Operating Profit]]/Table1[[#This Row],[Total Sales]]</f>
        <v>0.39999999999999997</v>
      </c>
      <c r="N869" s="6" t="s">
        <v>24</v>
      </c>
    </row>
    <row r="870" spans="2:14" ht="14.25" customHeight="1" x14ac:dyDescent="0.3">
      <c r="B870" s="6" t="s">
        <v>34</v>
      </c>
      <c r="C870" s="6">
        <v>1189833</v>
      </c>
      <c r="D870" s="7">
        <v>44197</v>
      </c>
      <c r="E870" s="6" t="s">
        <v>36</v>
      </c>
      <c r="F870" s="6" t="s">
        <v>53</v>
      </c>
      <c r="G870" s="6" t="s">
        <v>54</v>
      </c>
      <c r="H870" s="8" t="s">
        <v>22</v>
      </c>
      <c r="I870" s="9">
        <v>50</v>
      </c>
      <c r="J870" s="10">
        <v>2750</v>
      </c>
      <c r="K870" s="11">
        <f>Table1[[#This Row],[Price per Unit]]*Table1[[#This Row],[Units Sold]]</f>
        <v>137500</v>
      </c>
      <c r="L870" s="11">
        <v>82500.000000000015</v>
      </c>
      <c r="M870" s="12">
        <f>Table1[[#This Row],[Operating Profit]]/Table1[[#This Row],[Total Sales]]</f>
        <v>0.60000000000000009</v>
      </c>
      <c r="N870" s="6" t="s">
        <v>24</v>
      </c>
    </row>
    <row r="871" spans="2:14" ht="14.25" customHeight="1" x14ac:dyDescent="0.3">
      <c r="B871" s="6" t="s">
        <v>34</v>
      </c>
      <c r="C871" s="6">
        <v>1189833</v>
      </c>
      <c r="D871" s="7">
        <v>44198</v>
      </c>
      <c r="E871" s="6" t="s">
        <v>36</v>
      </c>
      <c r="F871" s="6" t="s">
        <v>53</v>
      </c>
      <c r="G871" s="6" t="s">
        <v>54</v>
      </c>
      <c r="H871" s="8" t="s">
        <v>23</v>
      </c>
      <c r="I871" s="9">
        <v>45</v>
      </c>
      <c r="J871" s="10">
        <v>4750</v>
      </c>
      <c r="K871" s="11">
        <f>Table1[[#This Row],[Price per Unit]]*Table1[[#This Row],[Units Sold]]</f>
        <v>213750</v>
      </c>
      <c r="L871" s="11">
        <v>53437.5</v>
      </c>
      <c r="M871" s="12">
        <f>Table1[[#This Row],[Operating Profit]]/Table1[[#This Row],[Total Sales]]</f>
        <v>0.25</v>
      </c>
      <c r="N871" s="6" t="s">
        <v>24</v>
      </c>
    </row>
    <row r="872" spans="2:14" ht="14.25" customHeight="1" x14ac:dyDescent="0.3">
      <c r="B872" s="6" t="s">
        <v>34</v>
      </c>
      <c r="C872" s="6">
        <v>1189833</v>
      </c>
      <c r="D872" s="7">
        <v>44199</v>
      </c>
      <c r="E872" s="6" t="s">
        <v>36</v>
      </c>
      <c r="F872" s="6" t="s">
        <v>53</v>
      </c>
      <c r="G872" s="6" t="s">
        <v>54</v>
      </c>
      <c r="H872" s="8" t="s">
        <v>17</v>
      </c>
      <c r="I872" s="9">
        <v>35</v>
      </c>
      <c r="J872" s="10">
        <v>5250</v>
      </c>
      <c r="K872" s="11">
        <f>Table1[[#This Row],[Price per Unit]]*Table1[[#This Row],[Units Sold]]</f>
        <v>183750</v>
      </c>
      <c r="L872" s="11">
        <v>82687.5</v>
      </c>
      <c r="M872" s="12">
        <f>Table1[[#This Row],[Operating Profit]]/Table1[[#This Row],[Total Sales]]</f>
        <v>0.45</v>
      </c>
      <c r="N872" s="6" t="s">
        <v>24</v>
      </c>
    </row>
    <row r="873" spans="2:14" ht="14.25" customHeight="1" x14ac:dyDescent="0.3">
      <c r="B873" s="6" t="s">
        <v>34</v>
      </c>
      <c r="C873" s="6">
        <v>1189833</v>
      </c>
      <c r="D873" s="7">
        <v>44200</v>
      </c>
      <c r="E873" s="6" t="s">
        <v>36</v>
      </c>
      <c r="F873" s="6" t="s">
        <v>53</v>
      </c>
      <c r="G873" s="6" t="s">
        <v>54</v>
      </c>
      <c r="H873" s="8" t="s">
        <v>19</v>
      </c>
      <c r="I873" s="9">
        <v>45</v>
      </c>
      <c r="J873" s="10">
        <v>4250</v>
      </c>
      <c r="K873" s="11">
        <f>Table1[[#This Row],[Price per Unit]]*Table1[[#This Row],[Units Sold]]</f>
        <v>191250</v>
      </c>
      <c r="L873" s="11">
        <v>57375</v>
      </c>
      <c r="M873" s="12">
        <f>Table1[[#This Row],[Operating Profit]]/Table1[[#This Row],[Total Sales]]</f>
        <v>0.3</v>
      </c>
      <c r="N873" s="6" t="s">
        <v>24</v>
      </c>
    </row>
    <row r="874" spans="2:14" ht="14.25" customHeight="1" x14ac:dyDescent="0.3">
      <c r="B874" s="6" t="s">
        <v>34</v>
      </c>
      <c r="C874" s="6">
        <v>1189833</v>
      </c>
      <c r="D874" s="7">
        <v>44201</v>
      </c>
      <c r="E874" s="6" t="s">
        <v>36</v>
      </c>
      <c r="F874" s="6" t="s">
        <v>53</v>
      </c>
      <c r="G874" s="6" t="s">
        <v>54</v>
      </c>
      <c r="H874" s="8" t="s">
        <v>20</v>
      </c>
      <c r="I874" s="9">
        <v>45</v>
      </c>
      <c r="J874" s="10">
        <v>4500</v>
      </c>
      <c r="K874" s="11">
        <f>Table1[[#This Row],[Price per Unit]]*Table1[[#This Row],[Units Sold]]</f>
        <v>202500</v>
      </c>
      <c r="L874" s="11">
        <v>91125</v>
      </c>
      <c r="M874" s="12">
        <f>Table1[[#This Row],[Operating Profit]]/Table1[[#This Row],[Total Sales]]</f>
        <v>0.45</v>
      </c>
      <c r="N874" s="6" t="s">
        <v>24</v>
      </c>
    </row>
    <row r="875" spans="2:14" ht="14.25" customHeight="1" x14ac:dyDescent="0.3">
      <c r="B875" s="6" t="s">
        <v>34</v>
      </c>
      <c r="C875" s="6">
        <v>1189833</v>
      </c>
      <c r="D875" s="7">
        <v>44202</v>
      </c>
      <c r="E875" s="6" t="s">
        <v>36</v>
      </c>
      <c r="F875" s="6" t="s">
        <v>53</v>
      </c>
      <c r="G875" s="6" t="s">
        <v>54</v>
      </c>
      <c r="H875" s="8" t="s">
        <v>21</v>
      </c>
      <c r="I875" s="9">
        <v>45</v>
      </c>
      <c r="J875" s="10">
        <v>3000</v>
      </c>
      <c r="K875" s="11">
        <f>Table1[[#This Row],[Price per Unit]]*Table1[[#This Row],[Units Sold]]</f>
        <v>135000</v>
      </c>
      <c r="L875" s="11">
        <v>53999.999999999993</v>
      </c>
      <c r="M875" s="12">
        <f>Table1[[#This Row],[Operating Profit]]/Table1[[#This Row],[Total Sales]]</f>
        <v>0.39999999999999997</v>
      </c>
      <c r="N875" s="6" t="s">
        <v>24</v>
      </c>
    </row>
    <row r="876" spans="2:14" ht="14.25" customHeight="1" x14ac:dyDescent="0.3">
      <c r="B876" s="6" t="s">
        <v>34</v>
      </c>
      <c r="C876" s="6">
        <v>1189833</v>
      </c>
      <c r="D876" s="7">
        <v>44203</v>
      </c>
      <c r="E876" s="6" t="s">
        <v>36</v>
      </c>
      <c r="F876" s="6" t="s">
        <v>53</v>
      </c>
      <c r="G876" s="6" t="s">
        <v>54</v>
      </c>
      <c r="H876" s="8" t="s">
        <v>22</v>
      </c>
      <c r="I876" s="9">
        <v>50</v>
      </c>
      <c r="J876" s="10">
        <v>2250</v>
      </c>
      <c r="K876" s="11">
        <f>Table1[[#This Row],[Price per Unit]]*Table1[[#This Row],[Units Sold]]</f>
        <v>112500</v>
      </c>
      <c r="L876" s="11">
        <v>67500.000000000015</v>
      </c>
      <c r="M876" s="12">
        <f>Table1[[#This Row],[Operating Profit]]/Table1[[#This Row],[Total Sales]]</f>
        <v>0.60000000000000009</v>
      </c>
      <c r="N876" s="6" t="s">
        <v>24</v>
      </c>
    </row>
    <row r="877" spans="2:14" ht="14.25" customHeight="1" x14ac:dyDescent="0.3">
      <c r="B877" s="6" t="s">
        <v>34</v>
      </c>
      <c r="C877" s="6">
        <v>1189833</v>
      </c>
      <c r="D877" s="7">
        <v>44204</v>
      </c>
      <c r="E877" s="6" t="s">
        <v>36</v>
      </c>
      <c r="F877" s="6" t="s">
        <v>53</v>
      </c>
      <c r="G877" s="6" t="s">
        <v>54</v>
      </c>
      <c r="H877" s="8" t="s">
        <v>23</v>
      </c>
      <c r="I877" s="9">
        <v>45</v>
      </c>
      <c r="J877" s="10">
        <v>4250</v>
      </c>
      <c r="K877" s="11">
        <f>Table1[[#This Row],[Price per Unit]]*Table1[[#This Row],[Units Sold]]</f>
        <v>191250</v>
      </c>
      <c r="L877" s="11">
        <v>47812.5</v>
      </c>
      <c r="M877" s="12">
        <f>Table1[[#This Row],[Operating Profit]]/Table1[[#This Row],[Total Sales]]</f>
        <v>0.25</v>
      </c>
      <c r="N877" s="6" t="s">
        <v>24</v>
      </c>
    </row>
    <row r="878" spans="2:14" ht="14.25" customHeight="1" x14ac:dyDescent="0.3">
      <c r="B878" s="6" t="s">
        <v>34</v>
      </c>
      <c r="C878" s="6">
        <v>1189833</v>
      </c>
      <c r="D878" s="7">
        <v>44205</v>
      </c>
      <c r="E878" s="6" t="s">
        <v>36</v>
      </c>
      <c r="F878" s="6" t="s">
        <v>53</v>
      </c>
      <c r="G878" s="6" t="s">
        <v>54</v>
      </c>
      <c r="H878" s="8" t="s">
        <v>17</v>
      </c>
      <c r="I878" s="9">
        <v>35</v>
      </c>
      <c r="J878" s="10">
        <v>5750</v>
      </c>
      <c r="K878" s="11">
        <f>Table1[[#This Row],[Price per Unit]]*Table1[[#This Row],[Units Sold]]</f>
        <v>201250</v>
      </c>
      <c r="L878" s="11">
        <v>90562.5</v>
      </c>
      <c r="M878" s="12">
        <f>Table1[[#This Row],[Operating Profit]]/Table1[[#This Row],[Total Sales]]</f>
        <v>0.45</v>
      </c>
      <c r="N878" s="6" t="s">
        <v>24</v>
      </c>
    </row>
    <row r="879" spans="2:14" ht="14.25" customHeight="1" x14ac:dyDescent="0.3">
      <c r="B879" s="6" t="s">
        <v>34</v>
      </c>
      <c r="C879" s="6">
        <v>1189833</v>
      </c>
      <c r="D879" s="7">
        <v>44206</v>
      </c>
      <c r="E879" s="6" t="s">
        <v>36</v>
      </c>
      <c r="F879" s="6" t="s">
        <v>53</v>
      </c>
      <c r="G879" s="6" t="s">
        <v>54</v>
      </c>
      <c r="H879" s="8" t="s">
        <v>19</v>
      </c>
      <c r="I879" s="9">
        <v>45</v>
      </c>
      <c r="J879" s="10">
        <v>4250</v>
      </c>
      <c r="K879" s="11">
        <f>Table1[[#This Row],[Price per Unit]]*Table1[[#This Row],[Units Sold]]</f>
        <v>191250</v>
      </c>
      <c r="L879" s="11">
        <v>57375</v>
      </c>
      <c r="M879" s="12">
        <f>Table1[[#This Row],[Operating Profit]]/Table1[[#This Row],[Total Sales]]</f>
        <v>0.3</v>
      </c>
      <c r="N879" s="6" t="s">
        <v>24</v>
      </c>
    </row>
    <row r="880" spans="2:14" ht="14.25" customHeight="1" x14ac:dyDescent="0.3">
      <c r="B880" s="6" t="s">
        <v>34</v>
      </c>
      <c r="C880" s="6">
        <v>1189833</v>
      </c>
      <c r="D880" s="7">
        <v>44207</v>
      </c>
      <c r="E880" s="6" t="s">
        <v>36</v>
      </c>
      <c r="F880" s="6" t="s">
        <v>53</v>
      </c>
      <c r="G880" s="6" t="s">
        <v>54</v>
      </c>
      <c r="H880" s="8" t="s">
        <v>20</v>
      </c>
      <c r="I880" s="9">
        <v>45</v>
      </c>
      <c r="J880" s="10">
        <v>4250</v>
      </c>
      <c r="K880" s="11">
        <f>Table1[[#This Row],[Price per Unit]]*Table1[[#This Row],[Units Sold]]</f>
        <v>191250</v>
      </c>
      <c r="L880" s="11">
        <v>86062.5</v>
      </c>
      <c r="M880" s="12">
        <f>Table1[[#This Row],[Operating Profit]]/Table1[[#This Row],[Total Sales]]</f>
        <v>0.45</v>
      </c>
      <c r="N880" s="6" t="s">
        <v>24</v>
      </c>
    </row>
    <row r="881" spans="2:14" ht="14.25" customHeight="1" x14ac:dyDescent="0.3">
      <c r="B881" s="6" t="s">
        <v>34</v>
      </c>
      <c r="C881" s="6">
        <v>1189833</v>
      </c>
      <c r="D881" s="7">
        <v>44208</v>
      </c>
      <c r="E881" s="6" t="s">
        <v>36</v>
      </c>
      <c r="F881" s="6" t="s">
        <v>53</v>
      </c>
      <c r="G881" s="6" t="s">
        <v>54</v>
      </c>
      <c r="H881" s="8" t="s">
        <v>21</v>
      </c>
      <c r="I881" s="9">
        <v>45</v>
      </c>
      <c r="J881" s="10">
        <v>3250</v>
      </c>
      <c r="K881" s="11">
        <f>Table1[[#This Row],[Price per Unit]]*Table1[[#This Row],[Units Sold]]</f>
        <v>146250</v>
      </c>
      <c r="L881" s="11">
        <v>58499.999999999993</v>
      </c>
      <c r="M881" s="12">
        <f>Table1[[#This Row],[Operating Profit]]/Table1[[#This Row],[Total Sales]]</f>
        <v>0.39999999999999997</v>
      </c>
      <c r="N881" s="6" t="s">
        <v>24</v>
      </c>
    </row>
    <row r="882" spans="2:14" ht="14.25" customHeight="1" x14ac:dyDescent="0.3">
      <c r="B882" s="6" t="s">
        <v>34</v>
      </c>
      <c r="C882" s="6">
        <v>1189833</v>
      </c>
      <c r="D882" s="7">
        <v>44209</v>
      </c>
      <c r="E882" s="6" t="s">
        <v>36</v>
      </c>
      <c r="F882" s="6" t="s">
        <v>53</v>
      </c>
      <c r="G882" s="6" t="s">
        <v>54</v>
      </c>
      <c r="H882" s="8" t="s">
        <v>22</v>
      </c>
      <c r="I882" s="9">
        <v>50</v>
      </c>
      <c r="J882" s="10">
        <v>2000</v>
      </c>
      <c r="K882" s="11">
        <f>Table1[[#This Row],[Price per Unit]]*Table1[[#This Row],[Units Sold]]</f>
        <v>100000</v>
      </c>
      <c r="L882" s="11">
        <v>60000.000000000007</v>
      </c>
      <c r="M882" s="12">
        <f>Table1[[#This Row],[Operating Profit]]/Table1[[#This Row],[Total Sales]]</f>
        <v>0.60000000000000009</v>
      </c>
      <c r="N882" s="6" t="s">
        <v>24</v>
      </c>
    </row>
    <row r="883" spans="2:14" ht="14.25" customHeight="1" x14ac:dyDescent="0.3">
      <c r="B883" s="6" t="s">
        <v>34</v>
      </c>
      <c r="C883" s="6">
        <v>1189833</v>
      </c>
      <c r="D883" s="7">
        <v>44210</v>
      </c>
      <c r="E883" s="6" t="s">
        <v>36</v>
      </c>
      <c r="F883" s="6" t="s">
        <v>53</v>
      </c>
      <c r="G883" s="6" t="s">
        <v>54</v>
      </c>
      <c r="H883" s="8" t="s">
        <v>23</v>
      </c>
      <c r="I883" s="9">
        <v>45</v>
      </c>
      <c r="J883" s="10">
        <v>4000</v>
      </c>
      <c r="K883" s="11">
        <f>Table1[[#This Row],[Price per Unit]]*Table1[[#This Row],[Units Sold]]</f>
        <v>180000</v>
      </c>
      <c r="L883" s="11">
        <v>45000</v>
      </c>
      <c r="M883" s="12">
        <f>Table1[[#This Row],[Operating Profit]]/Table1[[#This Row],[Total Sales]]</f>
        <v>0.25</v>
      </c>
      <c r="N883" s="6" t="s">
        <v>24</v>
      </c>
    </row>
    <row r="884" spans="2:14" ht="14.25" customHeight="1" x14ac:dyDescent="0.3">
      <c r="B884" s="6" t="s">
        <v>34</v>
      </c>
      <c r="C884" s="6">
        <v>1189833</v>
      </c>
      <c r="D884" s="7">
        <v>44211</v>
      </c>
      <c r="E884" s="6" t="s">
        <v>36</v>
      </c>
      <c r="F884" s="6" t="s">
        <v>53</v>
      </c>
      <c r="G884" s="6" t="s">
        <v>54</v>
      </c>
      <c r="H884" s="8" t="s">
        <v>17</v>
      </c>
      <c r="I884" s="9">
        <v>45</v>
      </c>
      <c r="J884" s="10">
        <v>5750</v>
      </c>
      <c r="K884" s="11">
        <f>Table1[[#This Row],[Price per Unit]]*Table1[[#This Row],[Units Sold]]</f>
        <v>258750</v>
      </c>
      <c r="L884" s="11">
        <v>116437.5</v>
      </c>
      <c r="M884" s="12">
        <f>Table1[[#This Row],[Operating Profit]]/Table1[[#This Row],[Total Sales]]</f>
        <v>0.45</v>
      </c>
      <c r="N884" s="6" t="s">
        <v>24</v>
      </c>
    </row>
    <row r="885" spans="2:14" ht="14.25" customHeight="1" x14ac:dyDescent="0.3">
      <c r="B885" s="6" t="s">
        <v>34</v>
      </c>
      <c r="C885" s="6">
        <v>1189833</v>
      </c>
      <c r="D885" s="7">
        <v>44212</v>
      </c>
      <c r="E885" s="6" t="s">
        <v>36</v>
      </c>
      <c r="F885" s="6" t="s">
        <v>53</v>
      </c>
      <c r="G885" s="6" t="s">
        <v>54</v>
      </c>
      <c r="H885" s="8" t="s">
        <v>19</v>
      </c>
      <c r="I885" s="9">
        <v>45</v>
      </c>
      <c r="J885" s="10">
        <v>3750</v>
      </c>
      <c r="K885" s="11">
        <f>Table1[[#This Row],[Price per Unit]]*Table1[[#This Row],[Units Sold]]</f>
        <v>168750</v>
      </c>
      <c r="L885" s="11">
        <v>50625</v>
      </c>
      <c r="M885" s="12">
        <f>Table1[[#This Row],[Operating Profit]]/Table1[[#This Row],[Total Sales]]</f>
        <v>0.3</v>
      </c>
      <c r="N885" s="6" t="s">
        <v>24</v>
      </c>
    </row>
    <row r="886" spans="2:14" ht="14.25" customHeight="1" x14ac:dyDescent="0.3">
      <c r="B886" s="6" t="s">
        <v>34</v>
      </c>
      <c r="C886" s="6">
        <v>1189833</v>
      </c>
      <c r="D886" s="7">
        <v>44213</v>
      </c>
      <c r="E886" s="6" t="s">
        <v>36</v>
      </c>
      <c r="F886" s="6" t="s">
        <v>53</v>
      </c>
      <c r="G886" s="6" t="s">
        <v>54</v>
      </c>
      <c r="H886" s="8" t="s">
        <v>20</v>
      </c>
      <c r="I886" s="9">
        <v>45</v>
      </c>
      <c r="J886" s="10">
        <v>4000</v>
      </c>
      <c r="K886" s="11">
        <f>Table1[[#This Row],[Price per Unit]]*Table1[[#This Row],[Units Sold]]</f>
        <v>180000</v>
      </c>
      <c r="L886" s="11">
        <v>81000</v>
      </c>
      <c r="M886" s="12">
        <f>Table1[[#This Row],[Operating Profit]]/Table1[[#This Row],[Total Sales]]</f>
        <v>0.45</v>
      </c>
      <c r="N886" s="6" t="s">
        <v>24</v>
      </c>
    </row>
    <row r="887" spans="2:14" ht="14.25" customHeight="1" x14ac:dyDescent="0.3">
      <c r="B887" s="6" t="s">
        <v>34</v>
      </c>
      <c r="C887" s="6">
        <v>1189833</v>
      </c>
      <c r="D887" s="7">
        <v>44214</v>
      </c>
      <c r="E887" s="6" t="s">
        <v>36</v>
      </c>
      <c r="F887" s="6" t="s">
        <v>53</v>
      </c>
      <c r="G887" s="6" t="s">
        <v>54</v>
      </c>
      <c r="H887" s="8" t="s">
        <v>21</v>
      </c>
      <c r="I887" s="9">
        <v>40</v>
      </c>
      <c r="J887" s="10">
        <v>3000</v>
      </c>
      <c r="K887" s="11">
        <f>Table1[[#This Row],[Price per Unit]]*Table1[[#This Row],[Units Sold]]</f>
        <v>120000</v>
      </c>
      <c r="L887" s="11">
        <v>47999.999999999993</v>
      </c>
      <c r="M887" s="12">
        <f>Table1[[#This Row],[Operating Profit]]/Table1[[#This Row],[Total Sales]]</f>
        <v>0.39999999999999997</v>
      </c>
      <c r="N887" s="6" t="s">
        <v>24</v>
      </c>
    </row>
    <row r="888" spans="2:14" ht="14.25" customHeight="1" x14ac:dyDescent="0.3">
      <c r="B888" s="6" t="s">
        <v>34</v>
      </c>
      <c r="C888" s="6">
        <v>1189833</v>
      </c>
      <c r="D888" s="7">
        <v>44215</v>
      </c>
      <c r="E888" s="6" t="s">
        <v>36</v>
      </c>
      <c r="F888" s="6" t="s">
        <v>53</v>
      </c>
      <c r="G888" s="6" t="s">
        <v>54</v>
      </c>
      <c r="H888" s="8" t="s">
        <v>22</v>
      </c>
      <c r="I888" s="9">
        <v>45</v>
      </c>
      <c r="J888" s="10">
        <v>2000</v>
      </c>
      <c r="K888" s="11">
        <f>Table1[[#This Row],[Price per Unit]]*Table1[[#This Row],[Units Sold]]</f>
        <v>90000</v>
      </c>
      <c r="L888" s="11">
        <v>54000.000000000007</v>
      </c>
      <c r="M888" s="12">
        <f>Table1[[#This Row],[Operating Profit]]/Table1[[#This Row],[Total Sales]]</f>
        <v>0.60000000000000009</v>
      </c>
      <c r="N888" s="6" t="s">
        <v>24</v>
      </c>
    </row>
    <row r="889" spans="2:14" ht="14.25" customHeight="1" x14ac:dyDescent="0.3">
      <c r="B889" s="6" t="s">
        <v>34</v>
      </c>
      <c r="C889" s="6">
        <v>1189833</v>
      </c>
      <c r="D889" s="7">
        <v>44216</v>
      </c>
      <c r="E889" s="6" t="s">
        <v>36</v>
      </c>
      <c r="F889" s="6" t="s">
        <v>53</v>
      </c>
      <c r="G889" s="6" t="s">
        <v>54</v>
      </c>
      <c r="H889" s="8" t="s">
        <v>23</v>
      </c>
      <c r="I889" s="9">
        <v>60</v>
      </c>
      <c r="J889" s="10">
        <v>3750</v>
      </c>
      <c r="K889" s="11">
        <f>Table1[[#This Row],[Price per Unit]]*Table1[[#This Row],[Units Sold]]</f>
        <v>225000</v>
      </c>
      <c r="L889" s="11">
        <v>56250</v>
      </c>
      <c r="M889" s="12">
        <f>Table1[[#This Row],[Operating Profit]]/Table1[[#This Row],[Total Sales]]</f>
        <v>0.25</v>
      </c>
      <c r="N889" s="6" t="s">
        <v>24</v>
      </c>
    </row>
    <row r="890" spans="2:14" ht="14.25" customHeight="1" x14ac:dyDescent="0.3">
      <c r="B890" s="6" t="s">
        <v>34</v>
      </c>
      <c r="C890" s="6">
        <v>1189833</v>
      </c>
      <c r="D890" s="7">
        <v>44217</v>
      </c>
      <c r="E890" s="6" t="s">
        <v>36</v>
      </c>
      <c r="F890" s="6" t="s">
        <v>53</v>
      </c>
      <c r="G890" s="6" t="s">
        <v>54</v>
      </c>
      <c r="H890" s="8" t="s">
        <v>17</v>
      </c>
      <c r="I890" s="9">
        <v>40</v>
      </c>
      <c r="J890" s="10">
        <v>5750</v>
      </c>
      <c r="K890" s="11">
        <f>Table1[[#This Row],[Price per Unit]]*Table1[[#This Row],[Units Sold]]</f>
        <v>230000</v>
      </c>
      <c r="L890" s="11">
        <v>103500</v>
      </c>
      <c r="M890" s="12">
        <f>Table1[[#This Row],[Operating Profit]]/Table1[[#This Row],[Total Sales]]</f>
        <v>0.45</v>
      </c>
      <c r="N890" s="6" t="s">
        <v>24</v>
      </c>
    </row>
    <row r="891" spans="2:14" ht="14.25" customHeight="1" x14ac:dyDescent="0.3">
      <c r="B891" s="6" t="s">
        <v>34</v>
      </c>
      <c r="C891" s="6">
        <v>1189833</v>
      </c>
      <c r="D891" s="7">
        <v>44218</v>
      </c>
      <c r="E891" s="6" t="s">
        <v>36</v>
      </c>
      <c r="F891" s="6" t="s">
        <v>53</v>
      </c>
      <c r="G891" s="6" t="s">
        <v>54</v>
      </c>
      <c r="H891" s="8" t="s">
        <v>19</v>
      </c>
      <c r="I891" s="9">
        <v>45</v>
      </c>
      <c r="J891" s="10">
        <v>4250</v>
      </c>
      <c r="K891" s="11">
        <f>Table1[[#This Row],[Price per Unit]]*Table1[[#This Row],[Units Sold]]</f>
        <v>191250</v>
      </c>
      <c r="L891" s="11">
        <v>57375</v>
      </c>
      <c r="M891" s="12">
        <f>Table1[[#This Row],[Operating Profit]]/Table1[[#This Row],[Total Sales]]</f>
        <v>0.3</v>
      </c>
      <c r="N891" s="6" t="s">
        <v>24</v>
      </c>
    </row>
    <row r="892" spans="2:14" ht="14.25" customHeight="1" x14ac:dyDescent="0.3">
      <c r="B892" s="6" t="s">
        <v>34</v>
      </c>
      <c r="C892" s="6">
        <v>1189833</v>
      </c>
      <c r="D892" s="7">
        <v>44219</v>
      </c>
      <c r="E892" s="6" t="s">
        <v>36</v>
      </c>
      <c r="F892" s="6" t="s">
        <v>53</v>
      </c>
      <c r="G892" s="6" t="s">
        <v>54</v>
      </c>
      <c r="H892" s="8" t="s">
        <v>20</v>
      </c>
      <c r="I892" s="9">
        <v>45</v>
      </c>
      <c r="J892" s="10">
        <v>4250</v>
      </c>
      <c r="K892" s="11">
        <f>Table1[[#This Row],[Price per Unit]]*Table1[[#This Row],[Units Sold]]</f>
        <v>191250</v>
      </c>
      <c r="L892" s="11">
        <v>86062.5</v>
      </c>
      <c r="M892" s="12">
        <f>Table1[[#This Row],[Operating Profit]]/Table1[[#This Row],[Total Sales]]</f>
        <v>0.45</v>
      </c>
      <c r="N892" s="6" t="s">
        <v>24</v>
      </c>
    </row>
    <row r="893" spans="2:14" ht="14.25" customHeight="1" x14ac:dyDescent="0.3">
      <c r="B893" s="6" t="s">
        <v>34</v>
      </c>
      <c r="C893" s="6">
        <v>1189833</v>
      </c>
      <c r="D893" s="7">
        <v>44220</v>
      </c>
      <c r="E893" s="6" t="s">
        <v>36</v>
      </c>
      <c r="F893" s="6" t="s">
        <v>53</v>
      </c>
      <c r="G893" s="6" t="s">
        <v>54</v>
      </c>
      <c r="H893" s="8" t="s">
        <v>21</v>
      </c>
      <c r="I893" s="9">
        <v>40</v>
      </c>
      <c r="J893" s="10">
        <v>3250</v>
      </c>
      <c r="K893" s="11">
        <f>Table1[[#This Row],[Price per Unit]]*Table1[[#This Row],[Units Sold]]</f>
        <v>130000</v>
      </c>
      <c r="L893" s="11">
        <v>51999.999999999993</v>
      </c>
      <c r="M893" s="12">
        <f>Table1[[#This Row],[Operating Profit]]/Table1[[#This Row],[Total Sales]]</f>
        <v>0.39999999999999997</v>
      </c>
      <c r="N893" s="6" t="s">
        <v>24</v>
      </c>
    </row>
    <row r="894" spans="2:14" ht="14.25" customHeight="1" x14ac:dyDescent="0.3">
      <c r="B894" s="6" t="s">
        <v>34</v>
      </c>
      <c r="C894" s="6">
        <v>1189833</v>
      </c>
      <c r="D894" s="7">
        <v>44221</v>
      </c>
      <c r="E894" s="6" t="s">
        <v>36</v>
      </c>
      <c r="F894" s="6" t="s">
        <v>53</v>
      </c>
      <c r="G894" s="6" t="s">
        <v>54</v>
      </c>
      <c r="H894" s="8" t="s">
        <v>22</v>
      </c>
      <c r="I894" s="9">
        <v>45</v>
      </c>
      <c r="J894" s="10">
        <v>2250</v>
      </c>
      <c r="K894" s="11">
        <f>Table1[[#This Row],[Price per Unit]]*Table1[[#This Row],[Units Sold]]</f>
        <v>101250</v>
      </c>
      <c r="L894" s="11">
        <v>60750.000000000007</v>
      </c>
      <c r="M894" s="12">
        <f>Table1[[#This Row],[Operating Profit]]/Table1[[#This Row],[Total Sales]]</f>
        <v>0.60000000000000009</v>
      </c>
      <c r="N894" s="6" t="s">
        <v>24</v>
      </c>
    </row>
    <row r="895" spans="2:14" ht="14.25" customHeight="1" x14ac:dyDescent="0.3">
      <c r="B895" s="6" t="s">
        <v>34</v>
      </c>
      <c r="C895" s="6">
        <v>1189833</v>
      </c>
      <c r="D895" s="7">
        <v>44222</v>
      </c>
      <c r="E895" s="6" t="s">
        <v>36</v>
      </c>
      <c r="F895" s="6" t="s">
        <v>53</v>
      </c>
      <c r="G895" s="6" t="s">
        <v>54</v>
      </c>
      <c r="H895" s="8" t="s">
        <v>23</v>
      </c>
      <c r="I895" s="9">
        <v>60</v>
      </c>
      <c r="J895" s="10">
        <v>4000</v>
      </c>
      <c r="K895" s="11">
        <f>Table1[[#This Row],[Price per Unit]]*Table1[[#This Row],[Units Sold]]</f>
        <v>240000</v>
      </c>
      <c r="L895" s="11">
        <v>60000</v>
      </c>
      <c r="M895" s="12">
        <f>Table1[[#This Row],[Operating Profit]]/Table1[[#This Row],[Total Sales]]</f>
        <v>0.25</v>
      </c>
      <c r="N895" s="6" t="s">
        <v>24</v>
      </c>
    </row>
    <row r="896" spans="2:14" ht="14.25" customHeight="1" x14ac:dyDescent="0.3">
      <c r="B896" s="6" t="s">
        <v>34</v>
      </c>
      <c r="C896" s="6">
        <v>1189833</v>
      </c>
      <c r="D896" s="7">
        <v>44223</v>
      </c>
      <c r="E896" s="6" t="s">
        <v>36</v>
      </c>
      <c r="F896" s="6" t="s">
        <v>53</v>
      </c>
      <c r="G896" s="6" t="s">
        <v>54</v>
      </c>
      <c r="H896" s="8" t="s">
        <v>17</v>
      </c>
      <c r="I896" s="9">
        <v>40</v>
      </c>
      <c r="J896" s="10">
        <v>6750</v>
      </c>
      <c r="K896" s="11">
        <f>Table1[[#This Row],[Price per Unit]]*Table1[[#This Row],[Units Sold]]</f>
        <v>270000</v>
      </c>
      <c r="L896" s="11">
        <v>121500</v>
      </c>
      <c r="M896" s="12">
        <f>Table1[[#This Row],[Operating Profit]]/Table1[[#This Row],[Total Sales]]</f>
        <v>0.45</v>
      </c>
      <c r="N896" s="6" t="s">
        <v>24</v>
      </c>
    </row>
    <row r="897" spans="2:14" ht="14.25" customHeight="1" x14ac:dyDescent="0.3">
      <c r="B897" s="6" t="s">
        <v>34</v>
      </c>
      <c r="C897" s="6">
        <v>1189833</v>
      </c>
      <c r="D897" s="7">
        <v>44224</v>
      </c>
      <c r="E897" s="6" t="s">
        <v>36</v>
      </c>
      <c r="F897" s="6" t="s">
        <v>53</v>
      </c>
      <c r="G897" s="6" t="s">
        <v>54</v>
      </c>
      <c r="H897" s="8" t="s">
        <v>19</v>
      </c>
      <c r="I897" s="9">
        <v>45</v>
      </c>
      <c r="J897" s="10">
        <v>5250</v>
      </c>
      <c r="K897" s="11">
        <f>Table1[[#This Row],[Price per Unit]]*Table1[[#This Row],[Units Sold]]</f>
        <v>236250</v>
      </c>
      <c r="L897" s="11">
        <v>70875</v>
      </c>
      <c r="M897" s="12">
        <f>Table1[[#This Row],[Operating Profit]]/Table1[[#This Row],[Total Sales]]</f>
        <v>0.3</v>
      </c>
      <c r="N897" s="6" t="s">
        <v>24</v>
      </c>
    </row>
    <row r="898" spans="2:14" ht="14.25" customHeight="1" x14ac:dyDescent="0.3">
      <c r="B898" s="6" t="s">
        <v>34</v>
      </c>
      <c r="C898" s="6">
        <v>1189833</v>
      </c>
      <c r="D898" s="7">
        <v>44225</v>
      </c>
      <c r="E898" s="6" t="s">
        <v>36</v>
      </c>
      <c r="F898" s="6" t="s">
        <v>53</v>
      </c>
      <c r="G898" s="6" t="s">
        <v>54</v>
      </c>
      <c r="H898" s="8" t="s">
        <v>20</v>
      </c>
      <c r="I898" s="9">
        <v>45</v>
      </c>
      <c r="J898" s="10">
        <v>5500</v>
      </c>
      <c r="K898" s="11">
        <f>Table1[[#This Row],[Price per Unit]]*Table1[[#This Row],[Units Sold]]</f>
        <v>247500</v>
      </c>
      <c r="L898" s="11">
        <v>111375</v>
      </c>
      <c r="M898" s="12">
        <f>Table1[[#This Row],[Operating Profit]]/Table1[[#This Row],[Total Sales]]</f>
        <v>0.45</v>
      </c>
      <c r="N898" s="6" t="s">
        <v>24</v>
      </c>
    </row>
    <row r="899" spans="2:14" ht="14.25" customHeight="1" x14ac:dyDescent="0.3">
      <c r="B899" s="6" t="s">
        <v>34</v>
      </c>
      <c r="C899" s="6">
        <v>1189833</v>
      </c>
      <c r="D899" s="7">
        <v>44226</v>
      </c>
      <c r="E899" s="6" t="s">
        <v>36</v>
      </c>
      <c r="F899" s="6" t="s">
        <v>53</v>
      </c>
      <c r="G899" s="6" t="s">
        <v>54</v>
      </c>
      <c r="H899" s="8" t="s">
        <v>21</v>
      </c>
      <c r="I899" s="9">
        <v>40</v>
      </c>
      <c r="J899" s="10">
        <v>4250</v>
      </c>
      <c r="K899" s="11">
        <f>Table1[[#This Row],[Price per Unit]]*Table1[[#This Row],[Units Sold]]</f>
        <v>170000</v>
      </c>
      <c r="L899" s="11">
        <v>68000</v>
      </c>
      <c r="M899" s="12">
        <f>Table1[[#This Row],[Operating Profit]]/Table1[[#This Row],[Total Sales]]</f>
        <v>0.4</v>
      </c>
      <c r="N899" s="6" t="s">
        <v>24</v>
      </c>
    </row>
    <row r="900" spans="2:14" ht="14.25" customHeight="1" x14ac:dyDescent="0.3">
      <c r="B900" s="6" t="s">
        <v>34</v>
      </c>
      <c r="C900" s="6">
        <v>1189833</v>
      </c>
      <c r="D900" s="7">
        <v>44227</v>
      </c>
      <c r="E900" s="6" t="s">
        <v>36</v>
      </c>
      <c r="F900" s="6" t="s">
        <v>53</v>
      </c>
      <c r="G900" s="6" t="s">
        <v>54</v>
      </c>
      <c r="H900" s="8" t="s">
        <v>22</v>
      </c>
      <c r="I900" s="9">
        <v>45</v>
      </c>
      <c r="J900" s="10">
        <v>3000</v>
      </c>
      <c r="K900" s="11">
        <f>Table1[[#This Row],[Price per Unit]]*Table1[[#This Row],[Units Sold]]</f>
        <v>135000</v>
      </c>
      <c r="L900" s="11">
        <v>81000.000000000015</v>
      </c>
      <c r="M900" s="12">
        <f>Table1[[#This Row],[Operating Profit]]/Table1[[#This Row],[Total Sales]]</f>
        <v>0.60000000000000009</v>
      </c>
      <c r="N900" s="6" t="s">
        <v>24</v>
      </c>
    </row>
    <row r="901" spans="2:14" ht="14.25" customHeight="1" x14ac:dyDescent="0.3">
      <c r="B901" s="6" t="s">
        <v>34</v>
      </c>
      <c r="C901" s="6">
        <v>1189833</v>
      </c>
      <c r="D901" s="7">
        <v>44228</v>
      </c>
      <c r="E901" s="6" t="s">
        <v>36</v>
      </c>
      <c r="F901" s="6" t="s">
        <v>53</v>
      </c>
      <c r="G901" s="6" t="s">
        <v>54</v>
      </c>
      <c r="H901" s="8" t="s">
        <v>23</v>
      </c>
      <c r="I901" s="9">
        <v>60</v>
      </c>
      <c r="J901" s="10">
        <v>6000</v>
      </c>
      <c r="K901" s="11">
        <f>Table1[[#This Row],[Price per Unit]]*Table1[[#This Row],[Units Sold]]</f>
        <v>360000</v>
      </c>
      <c r="L901" s="11">
        <v>90000</v>
      </c>
      <c r="M901" s="12">
        <f>Table1[[#This Row],[Operating Profit]]/Table1[[#This Row],[Total Sales]]</f>
        <v>0.25</v>
      </c>
      <c r="N901" s="6" t="s">
        <v>24</v>
      </c>
    </row>
    <row r="902" spans="2:14" ht="14.25" customHeight="1" x14ac:dyDescent="0.3">
      <c r="B902" s="6" t="s">
        <v>34</v>
      </c>
      <c r="C902" s="6">
        <v>1189833</v>
      </c>
      <c r="D902" s="7">
        <v>44229</v>
      </c>
      <c r="E902" s="6" t="s">
        <v>36</v>
      </c>
      <c r="F902" s="6" t="s">
        <v>53</v>
      </c>
      <c r="G902" s="6" t="s">
        <v>54</v>
      </c>
      <c r="H902" s="8" t="s">
        <v>17</v>
      </c>
      <c r="I902" s="9">
        <v>40</v>
      </c>
      <c r="J902" s="10">
        <v>7500</v>
      </c>
      <c r="K902" s="11">
        <f>Table1[[#This Row],[Price per Unit]]*Table1[[#This Row],[Units Sold]]</f>
        <v>300000</v>
      </c>
      <c r="L902" s="11">
        <v>135000</v>
      </c>
      <c r="M902" s="12">
        <f>Table1[[#This Row],[Operating Profit]]/Table1[[#This Row],[Total Sales]]</f>
        <v>0.45</v>
      </c>
      <c r="N902" s="6" t="s">
        <v>24</v>
      </c>
    </row>
    <row r="903" spans="2:14" ht="14.25" customHeight="1" x14ac:dyDescent="0.3">
      <c r="B903" s="6" t="s">
        <v>34</v>
      </c>
      <c r="C903" s="6">
        <v>1189833</v>
      </c>
      <c r="D903" s="7">
        <v>44230</v>
      </c>
      <c r="E903" s="6" t="s">
        <v>36</v>
      </c>
      <c r="F903" s="6" t="s">
        <v>53</v>
      </c>
      <c r="G903" s="6" t="s">
        <v>54</v>
      </c>
      <c r="H903" s="8" t="s">
        <v>19</v>
      </c>
      <c r="I903" s="9">
        <v>45</v>
      </c>
      <c r="J903" s="10">
        <v>6000</v>
      </c>
      <c r="K903" s="11">
        <f>Table1[[#This Row],[Price per Unit]]*Table1[[#This Row],[Units Sold]]</f>
        <v>270000</v>
      </c>
      <c r="L903" s="11">
        <v>81000</v>
      </c>
      <c r="M903" s="12">
        <f>Table1[[#This Row],[Operating Profit]]/Table1[[#This Row],[Total Sales]]</f>
        <v>0.3</v>
      </c>
      <c r="N903" s="6" t="s">
        <v>24</v>
      </c>
    </row>
    <row r="904" spans="2:14" ht="14.25" customHeight="1" x14ac:dyDescent="0.3">
      <c r="B904" s="6" t="s">
        <v>34</v>
      </c>
      <c r="C904" s="6">
        <v>1189833</v>
      </c>
      <c r="D904" s="7">
        <v>44231</v>
      </c>
      <c r="E904" s="6" t="s">
        <v>36</v>
      </c>
      <c r="F904" s="6" t="s">
        <v>53</v>
      </c>
      <c r="G904" s="6" t="s">
        <v>54</v>
      </c>
      <c r="H904" s="8" t="s">
        <v>20</v>
      </c>
      <c r="I904" s="9">
        <v>45</v>
      </c>
      <c r="J904" s="10">
        <v>5500</v>
      </c>
      <c r="K904" s="11">
        <f>Table1[[#This Row],[Price per Unit]]*Table1[[#This Row],[Units Sold]]</f>
        <v>247500</v>
      </c>
      <c r="L904" s="11">
        <v>111375</v>
      </c>
      <c r="M904" s="12">
        <f>Table1[[#This Row],[Operating Profit]]/Table1[[#This Row],[Total Sales]]</f>
        <v>0.45</v>
      </c>
      <c r="N904" s="6" t="s">
        <v>24</v>
      </c>
    </row>
    <row r="905" spans="2:14" ht="14.25" customHeight="1" x14ac:dyDescent="0.3">
      <c r="B905" s="6" t="s">
        <v>34</v>
      </c>
      <c r="C905" s="6">
        <v>1189833</v>
      </c>
      <c r="D905" s="7">
        <v>44232</v>
      </c>
      <c r="E905" s="6" t="s">
        <v>36</v>
      </c>
      <c r="F905" s="6" t="s">
        <v>53</v>
      </c>
      <c r="G905" s="6" t="s">
        <v>54</v>
      </c>
      <c r="H905" s="8" t="s">
        <v>21</v>
      </c>
      <c r="I905" s="9">
        <v>40</v>
      </c>
      <c r="J905" s="10">
        <v>4500</v>
      </c>
      <c r="K905" s="11">
        <f>Table1[[#This Row],[Price per Unit]]*Table1[[#This Row],[Units Sold]]</f>
        <v>180000</v>
      </c>
      <c r="L905" s="11">
        <v>72000</v>
      </c>
      <c r="M905" s="12">
        <f>Table1[[#This Row],[Operating Profit]]/Table1[[#This Row],[Total Sales]]</f>
        <v>0.4</v>
      </c>
      <c r="N905" s="6" t="s">
        <v>24</v>
      </c>
    </row>
    <row r="906" spans="2:14" ht="14.25" customHeight="1" x14ac:dyDescent="0.3">
      <c r="B906" s="6" t="s">
        <v>34</v>
      </c>
      <c r="C906" s="6">
        <v>1189833</v>
      </c>
      <c r="D906" s="7">
        <v>44233</v>
      </c>
      <c r="E906" s="6" t="s">
        <v>36</v>
      </c>
      <c r="F906" s="6" t="s">
        <v>53</v>
      </c>
      <c r="G906" s="6" t="s">
        <v>54</v>
      </c>
      <c r="H906" s="8" t="s">
        <v>22</v>
      </c>
      <c r="I906" s="9">
        <v>45</v>
      </c>
      <c r="J906" s="10">
        <v>4750</v>
      </c>
      <c r="K906" s="11">
        <f>Table1[[#This Row],[Price per Unit]]*Table1[[#This Row],[Units Sold]]</f>
        <v>213750</v>
      </c>
      <c r="L906" s="11">
        <v>128250.00000000001</v>
      </c>
      <c r="M906" s="12">
        <f>Table1[[#This Row],[Operating Profit]]/Table1[[#This Row],[Total Sales]]</f>
        <v>0.60000000000000009</v>
      </c>
      <c r="N906" s="6" t="s">
        <v>24</v>
      </c>
    </row>
    <row r="907" spans="2:14" ht="14.25" customHeight="1" x14ac:dyDescent="0.3">
      <c r="B907" s="6" t="s">
        <v>34</v>
      </c>
      <c r="C907" s="6">
        <v>1189833</v>
      </c>
      <c r="D907" s="7">
        <v>44234</v>
      </c>
      <c r="E907" s="6" t="s">
        <v>36</v>
      </c>
      <c r="F907" s="6" t="s">
        <v>53</v>
      </c>
      <c r="G907" s="6" t="s">
        <v>54</v>
      </c>
      <c r="H907" s="8" t="s">
        <v>23</v>
      </c>
      <c r="I907" s="9">
        <v>60</v>
      </c>
      <c r="J907" s="10">
        <v>4750</v>
      </c>
      <c r="K907" s="11">
        <f>Table1[[#This Row],[Price per Unit]]*Table1[[#This Row],[Units Sold]]</f>
        <v>285000</v>
      </c>
      <c r="L907" s="11">
        <v>71250</v>
      </c>
      <c r="M907" s="12">
        <f>Table1[[#This Row],[Operating Profit]]/Table1[[#This Row],[Total Sales]]</f>
        <v>0.25</v>
      </c>
      <c r="N907" s="6" t="s">
        <v>24</v>
      </c>
    </row>
    <row r="908" spans="2:14" ht="14.25" customHeight="1" x14ac:dyDescent="0.3">
      <c r="B908" s="6" t="s">
        <v>34</v>
      </c>
      <c r="C908" s="6">
        <v>1189833</v>
      </c>
      <c r="D908" s="7">
        <v>44235</v>
      </c>
      <c r="E908" s="6" t="s">
        <v>36</v>
      </c>
      <c r="F908" s="6" t="s">
        <v>53</v>
      </c>
      <c r="G908" s="6" t="s">
        <v>54</v>
      </c>
      <c r="H908" s="8" t="s">
        <v>17</v>
      </c>
      <c r="I908" s="9">
        <v>45</v>
      </c>
      <c r="J908" s="10">
        <v>6750</v>
      </c>
      <c r="K908" s="11">
        <f>Table1[[#This Row],[Price per Unit]]*Table1[[#This Row],[Units Sold]]</f>
        <v>303750</v>
      </c>
      <c r="L908" s="11">
        <v>136687.5</v>
      </c>
      <c r="M908" s="12">
        <f>Table1[[#This Row],[Operating Profit]]/Table1[[#This Row],[Total Sales]]</f>
        <v>0.45</v>
      </c>
      <c r="N908" s="6" t="s">
        <v>24</v>
      </c>
    </row>
    <row r="909" spans="2:14" ht="14.25" customHeight="1" x14ac:dyDescent="0.3">
      <c r="B909" s="6" t="s">
        <v>34</v>
      </c>
      <c r="C909" s="6">
        <v>1189833</v>
      </c>
      <c r="D909" s="7">
        <v>44236</v>
      </c>
      <c r="E909" s="6" t="s">
        <v>36</v>
      </c>
      <c r="F909" s="6" t="s">
        <v>53</v>
      </c>
      <c r="G909" s="6" t="s">
        <v>54</v>
      </c>
      <c r="H909" s="8" t="s">
        <v>19</v>
      </c>
      <c r="I909" s="9">
        <v>55.000000000000007</v>
      </c>
      <c r="J909" s="10">
        <v>6250</v>
      </c>
      <c r="K909" s="11">
        <f>Table1[[#This Row],[Price per Unit]]*Table1[[#This Row],[Units Sold]]</f>
        <v>343750.00000000006</v>
      </c>
      <c r="L909" s="11">
        <v>103125.00000000001</v>
      </c>
      <c r="M909" s="12">
        <f>Table1[[#This Row],[Operating Profit]]/Table1[[#This Row],[Total Sales]]</f>
        <v>0.3</v>
      </c>
      <c r="N909" s="6" t="s">
        <v>24</v>
      </c>
    </row>
    <row r="910" spans="2:14" ht="14.25" customHeight="1" x14ac:dyDescent="0.3">
      <c r="B910" s="6" t="s">
        <v>34</v>
      </c>
      <c r="C910" s="6">
        <v>1189833</v>
      </c>
      <c r="D910" s="7">
        <v>44237</v>
      </c>
      <c r="E910" s="6" t="s">
        <v>36</v>
      </c>
      <c r="F910" s="6" t="s">
        <v>53</v>
      </c>
      <c r="G910" s="6" t="s">
        <v>54</v>
      </c>
      <c r="H910" s="8" t="s">
        <v>20</v>
      </c>
      <c r="I910" s="9">
        <v>50</v>
      </c>
      <c r="J910" s="10">
        <v>5000</v>
      </c>
      <c r="K910" s="11">
        <f>Table1[[#This Row],[Price per Unit]]*Table1[[#This Row],[Units Sold]]</f>
        <v>250000</v>
      </c>
      <c r="L910" s="11">
        <v>112500</v>
      </c>
      <c r="M910" s="12">
        <f>Table1[[#This Row],[Operating Profit]]/Table1[[#This Row],[Total Sales]]</f>
        <v>0.45</v>
      </c>
      <c r="N910" s="6" t="s">
        <v>24</v>
      </c>
    </row>
    <row r="911" spans="2:14" ht="14.25" customHeight="1" x14ac:dyDescent="0.3">
      <c r="B911" s="6" t="s">
        <v>34</v>
      </c>
      <c r="C911" s="6">
        <v>1189833</v>
      </c>
      <c r="D911" s="7">
        <v>44238</v>
      </c>
      <c r="E911" s="6" t="s">
        <v>36</v>
      </c>
      <c r="F911" s="6" t="s">
        <v>53</v>
      </c>
      <c r="G911" s="6" t="s">
        <v>54</v>
      </c>
      <c r="H911" s="8" t="s">
        <v>21</v>
      </c>
      <c r="I911" s="9">
        <v>45</v>
      </c>
      <c r="J911" s="10">
        <v>4250</v>
      </c>
      <c r="K911" s="11">
        <f>Table1[[#This Row],[Price per Unit]]*Table1[[#This Row],[Units Sold]]</f>
        <v>191250</v>
      </c>
      <c r="L911" s="11">
        <v>76500</v>
      </c>
      <c r="M911" s="12">
        <f>Table1[[#This Row],[Operating Profit]]/Table1[[#This Row],[Total Sales]]</f>
        <v>0.4</v>
      </c>
      <c r="N911" s="6" t="s">
        <v>24</v>
      </c>
    </row>
    <row r="912" spans="2:14" ht="14.25" customHeight="1" x14ac:dyDescent="0.3">
      <c r="B912" s="6" t="s">
        <v>34</v>
      </c>
      <c r="C912" s="6">
        <v>1189833</v>
      </c>
      <c r="D912" s="7">
        <v>44239</v>
      </c>
      <c r="E912" s="6" t="s">
        <v>36</v>
      </c>
      <c r="F912" s="6" t="s">
        <v>53</v>
      </c>
      <c r="G912" s="6" t="s">
        <v>54</v>
      </c>
      <c r="H912" s="8" t="s">
        <v>22</v>
      </c>
      <c r="I912" s="9">
        <v>54.999999999999993</v>
      </c>
      <c r="J912" s="10">
        <v>4250</v>
      </c>
      <c r="K912" s="11">
        <f>Table1[[#This Row],[Price per Unit]]*Table1[[#This Row],[Units Sold]]</f>
        <v>233749.99999999997</v>
      </c>
      <c r="L912" s="11">
        <v>140250</v>
      </c>
      <c r="M912" s="12">
        <f>Table1[[#This Row],[Operating Profit]]/Table1[[#This Row],[Total Sales]]</f>
        <v>0.60000000000000009</v>
      </c>
      <c r="N912" s="6" t="s">
        <v>24</v>
      </c>
    </row>
    <row r="913" spans="2:14" ht="14.25" customHeight="1" x14ac:dyDescent="0.3">
      <c r="B913" s="6" t="s">
        <v>34</v>
      </c>
      <c r="C913" s="6">
        <v>1189833</v>
      </c>
      <c r="D913" s="7">
        <v>44240</v>
      </c>
      <c r="E913" s="6" t="s">
        <v>36</v>
      </c>
      <c r="F913" s="6" t="s">
        <v>53</v>
      </c>
      <c r="G913" s="6" t="s">
        <v>54</v>
      </c>
      <c r="H913" s="8" t="s">
        <v>23</v>
      </c>
      <c r="I913" s="9">
        <v>60</v>
      </c>
      <c r="J913" s="10">
        <v>4000</v>
      </c>
      <c r="K913" s="11">
        <f>Table1[[#This Row],[Price per Unit]]*Table1[[#This Row],[Units Sold]]</f>
        <v>240000</v>
      </c>
      <c r="L913" s="11">
        <v>60000</v>
      </c>
      <c r="M913" s="12">
        <f>Table1[[#This Row],[Operating Profit]]/Table1[[#This Row],[Total Sales]]</f>
        <v>0.25</v>
      </c>
      <c r="N913" s="6" t="s">
        <v>24</v>
      </c>
    </row>
    <row r="914" spans="2:14" ht="14.25" customHeight="1" x14ac:dyDescent="0.3">
      <c r="B914" s="6" t="s">
        <v>34</v>
      </c>
      <c r="C914" s="6">
        <v>1189833</v>
      </c>
      <c r="D914" s="7">
        <v>44241</v>
      </c>
      <c r="E914" s="6" t="s">
        <v>36</v>
      </c>
      <c r="F914" s="6" t="s">
        <v>53</v>
      </c>
      <c r="G914" s="6" t="s">
        <v>54</v>
      </c>
      <c r="H914" s="8" t="s">
        <v>17</v>
      </c>
      <c r="I914" s="9">
        <v>45</v>
      </c>
      <c r="J914" s="10">
        <v>6000</v>
      </c>
      <c r="K914" s="11">
        <f>Table1[[#This Row],[Price per Unit]]*Table1[[#This Row],[Units Sold]]</f>
        <v>270000</v>
      </c>
      <c r="L914" s="11">
        <v>121500</v>
      </c>
      <c r="M914" s="12">
        <f>Table1[[#This Row],[Operating Profit]]/Table1[[#This Row],[Total Sales]]</f>
        <v>0.45</v>
      </c>
      <c r="N914" s="6" t="s">
        <v>24</v>
      </c>
    </row>
    <row r="915" spans="2:14" ht="14.25" customHeight="1" x14ac:dyDescent="0.3">
      <c r="B915" s="6" t="s">
        <v>34</v>
      </c>
      <c r="C915" s="6">
        <v>1189833</v>
      </c>
      <c r="D915" s="7">
        <v>44242</v>
      </c>
      <c r="E915" s="6" t="s">
        <v>36</v>
      </c>
      <c r="F915" s="6" t="s">
        <v>53</v>
      </c>
      <c r="G915" s="6" t="s">
        <v>54</v>
      </c>
      <c r="H915" s="8" t="s">
        <v>19</v>
      </c>
      <c r="I915" s="9">
        <v>50</v>
      </c>
      <c r="J915" s="10">
        <v>6000</v>
      </c>
      <c r="K915" s="11">
        <f>Table1[[#This Row],[Price per Unit]]*Table1[[#This Row],[Units Sold]]</f>
        <v>300000</v>
      </c>
      <c r="L915" s="11">
        <v>90000</v>
      </c>
      <c r="M915" s="12">
        <f>Table1[[#This Row],[Operating Profit]]/Table1[[#This Row],[Total Sales]]</f>
        <v>0.3</v>
      </c>
      <c r="N915" s="6" t="s">
        <v>24</v>
      </c>
    </row>
    <row r="916" spans="2:14" ht="14.25" customHeight="1" x14ac:dyDescent="0.3">
      <c r="B916" s="6" t="s">
        <v>34</v>
      </c>
      <c r="C916" s="6">
        <v>1189833</v>
      </c>
      <c r="D916" s="7">
        <v>44243</v>
      </c>
      <c r="E916" s="6" t="s">
        <v>36</v>
      </c>
      <c r="F916" s="6" t="s">
        <v>53</v>
      </c>
      <c r="G916" s="6" t="s">
        <v>54</v>
      </c>
      <c r="H916" s="8" t="s">
        <v>20</v>
      </c>
      <c r="I916" s="9">
        <v>45</v>
      </c>
      <c r="J916" s="10">
        <v>4500</v>
      </c>
      <c r="K916" s="11">
        <f>Table1[[#This Row],[Price per Unit]]*Table1[[#This Row],[Units Sold]]</f>
        <v>202500</v>
      </c>
      <c r="L916" s="11">
        <v>91125</v>
      </c>
      <c r="M916" s="12">
        <f>Table1[[#This Row],[Operating Profit]]/Table1[[#This Row],[Total Sales]]</f>
        <v>0.45</v>
      </c>
      <c r="N916" s="6" t="s">
        <v>24</v>
      </c>
    </row>
    <row r="917" spans="2:14" ht="14.25" customHeight="1" x14ac:dyDescent="0.3">
      <c r="B917" s="6" t="s">
        <v>34</v>
      </c>
      <c r="C917" s="6">
        <v>1189833</v>
      </c>
      <c r="D917" s="7">
        <v>44244</v>
      </c>
      <c r="E917" s="6" t="s">
        <v>36</v>
      </c>
      <c r="F917" s="6" t="s">
        <v>53</v>
      </c>
      <c r="G917" s="6" t="s">
        <v>54</v>
      </c>
      <c r="H917" s="8" t="s">
        <v>21</v>
      </c>
      <c r="I917" s="9">
        <v>45</v>
      </c>
      <c r="J917" s="10">
        <v>4000</v>
      </c>
      <c r="K917" s="11">
        <f>Table1[[#This Row],[Price per Unit]]*Table1[[#This Row],[Units Sold]]</f>
        <v>180000</v>
      </c>
      <c r="L917" s="11">
        <v>72000</v>
      </c>
      <c r="M917" s="12">
        <f>Table1[[#This Row],[Operating Profit]]/Table1[[#This Row],[Total Sales]]</f>
        <v>0.4</v>
      </c>
      <c r="N917" s="6" t="s">
        <v>24</v>
      </c>
    </row>
    <row r="918" spans="2:14" ht="14.25" customHeight="1" x14ac:dyDescent="0.3">
      <c r="B918" s="6" t="s">
        <v>34</v>
      </c>
      <c r="C918" s="6">
        <v>1189833</v>
      </c>
      <c r="D918" s="7">
        <v>44245</v>
      </c>
      <c r="E918" s="6" t="s">
        <v>36</v>
      </c>
      <c r="F918" s="6" t="s">
        <v>53</v>
      </c>
      <c r="G918" s="6" t="s">
        <v>54</v>
      </c>
      <c r="H918" s="8" t="s">
        <v>22</v>
      </c>
      <c r="I918" s="9">
        <v>54.999999999999993</v>
      </c>
      <c r="J918" s="10">
        <v>4000</v>
      </c>
      <c r="K918" s="11">
        <f>Table1[[#This Row],[Price per Unit]]*Table1[[#This Row],[Units Sold]]</f>
        <v>219999.99999999997</v>
      </c>
      <c r="L918" s="11">
        <v>132000</v>
      </c>
      <c r="M918" s="12">
        <f>Table1[[#This Row],[Operating Profit]]/Table1[[#This Row],[Total Sales]]</f>
        <v>0.60000000000000009</v>
      </c>
      <c r="N918" s="6" t="s">
        <v>24</v>
      </c>
    </row>
    <row r="919" spans="2:14" ht="14.25" customHeight="1" x14ac:dyDescent="0.3">
      <c r="B919" s="6" t="s">
        <v>34</v>
      </c>
      <c r="C919" s="6">
        <v>1189833</v>
      </c>
      <c r="D919" s="7">
        <v>44246</v>
      </c>
      <c r="E919" s="6" t="s">
        <v>36</v>
      </c>
      <c r="F919" s="6" t="s">
        <v>53</v>
      </c>
      <c r="G919" s="6" t="s">
        <v>54</v>
      </c>
      <c r="H919" s="8" t="s">
        <v>23</v>
      </c>
      <c r="I919" s="9">
        <v>60</v>
      </c>
      <c r="J919" s="10">
        <v>4500</v>
      </c>
      <c r="K919" s="11">
        <f>Table1[[#This Row],[Price per Unit]]*Table1[[#This Row],[Units Sold]]</f>
        <v>270000</v>
      </c>
      <c r="L919" s="11">
        <v>67500</v>
      </c>
      <c r="M919" s="12">
        <f>Table1[[#This Row],[Operating Profit]]/Table1[[#This Row],[Total Sales]]</f>
        <v>0.25</v>
      </c>
      <c r="N919" s="6" t="s">
        <v>24</v>
      </c>
    </row>
    <row r="920" spans="2:14" ht="14.25" customHeight="1" x14ac:dyDescent="0.3">
      <c r="B920" s="6" t="s">
        <v>34</v>
      </c>
      <c r="C920" s="6">
        <v>1189833</v>
      </c>
      <c r="D920" s="7">
        <v>44247</v>
      </c>
      <c r="E920" s="6" t="s">
        <v>36</v>
      </c>
      <c r="F920" s="6" t="s">
        <v>53</v>
      </c>
      <c r="G920" s="6" t="s">
        <v>54</v>
      </c>
      <c r="H920" s="8" t="s">
        <v>17</v>
      </c>
      <c r="I920" s="9">
        <v>45</v>
      </c>
      <c r="J920" s="10">
        <v>5500</v>
      </c>
      <c r="K920" s="11">
        <f>Table1[[#This Row],[Price per Unit]]*Table1[[#This Row],[Units Sold]]</f>
        <v>247500</v>
      </c>
      <c r="L920" s="11">
        <v>111375</v>
      </c>
      <c r="M920" s="12">
        <f>Table1[[#This Row],[Operating Profit]]/Table1[[#This Row],[Total Sales]]</f>
        <v>0.45</v>
      </c>
      <c r="N920" s="6" t="s">
        <v>24</v>
      </c>
    </row>
    <row r="921" spans="2:14" ht="14.25" customHeight="1" x14ac:dyDescent="0.3">
      <c r="B921" s="6" t="s">
        <v>34</v>
      </c>
      <c r="C921" s="6">
        <v>1189833</v>
      </c>
      <c r="D921" s="7">
        <v>44248</v>
      </c>
      <c r="E921" s="6" t="s">
        <v>36</v>
      </c>
      <c r="F921" s="6" t="s">
        <v>53</v>
      </c>
      <c r="G921" s="6" t="s">
        <v>54</v>
      </c>
      <c r="H921" s="8" t="s">
        <v>19</v>
      </c>
      <c r="I921" s="9">
        <v>50</v>
      </c>
      <c r="J921" s="10">
        <v>5500</v>
      </c>
      <c r="K921" s="11">
        <f>Table1[[#This Row],[Price per Unit]]*Table1[[#This Row],[Units Sold]]</f>
        <v>275000</v>
      </c>
      <c r="L921" s="11">
        <v>82500</v>
      </c>
      <c r="M921" s="12">
        <f>Table1[[#This Row],[Operating Profit]]/Table1[[#This Row],[Total Sales]]</f>
        <v>0.3</v>
      </c>
      <c r="N921" s="6" t="s">
        <v>24</v>
      </c>
    </row>
    <row r="922" spans="2:14" ht="14.25" customHeight="1" x14ac:dyDescent="0.3">
      <c r="B922" s="6" t="s">
        <v>34</v>
      </c>
      <c r="C922" s="6">
        <v>1189833</v>
      </c>
      <c r="D922" s="7">
        <v>44249</v>
      </c>
      <c r="E922" s="6" t="s">
        <v>36</v>
      </c>
      <c r="F922" s="6" t="s">
        <v>53</v>
      </c>
      <c r="G922" s="6" t="s">
        <v>54</v>
      </c>
      <c r="H922" s="8" t="s">
        <v>20</v>
      </c>
      <c r="I922" s="9">
        <v>45</v>
      </c>
      <c r="J922" s="10">
        <v>4000</v>
      </c>
      <c r="K922" s="11">
        <f>Table1[[#This Row],[Price per Unit]]*Table1[[#This Row],[Units Sold]]</f>
        <v>180000</v>
      </c>
      <c r="L922" s="11">
        <v>81000</v>
      </c>
      <c r="M922" s="12">
        <f>Table1[[#This Row],[Operating Profit]]/Table1[[#This Row],[Total Sales]]</f>
        <v>0.45</v>
      </c>
      <c r="N922" s="6" t="s">
        <v>24</v>
      </c>
    </row>
    <row r="923" spans="2:14" ht="14.25" customHeight="1" x14ac:dyDescent="0.3">
      <c r="B923" s="6" t="s">
        <v>34</v>
      </c>
      <c r="C923" s="6">
        <v>1189833</v>
      </c>
      <c r="D923" s="7">
        <v>44250</v>
      </c>
      <c r="E923" s="6" t="s">
        <v>36</v>
      </c>
      <c r="F923" s="6" t="s">
        <v>53</v>
      </c>
      <c r="G923" s="6" t="s">
        <v>54</v>
      </c>
      <c r="H923" s="8" t="s">
        <v>21</v>
      </c>
      <c r="I923" s="9">
        <v>45</v>
      </c>
      <c r="J923" s="10">
        <v>3750</v>
      </c>
      <c r="K923" s="11">
        <f>Table1[[#This Row],[Price per Unit]]*Table1[[#This Row],[Units Sold]]</f>
        <v>168750</v>
      </c>
      <c r="L923" s="11">
        <v>67500</v>
      </c>
      <c r="M923" s="12">
        <f>Table1[[#This Row],[Operating Profit]]/Table1[[#This Row],[Total Sales]]</f>
        <v>0.4</v>
      </c>
      <c r="N923" s="6" t="s">
        <v>24</v>
      </c>
    </row>
    <row r="924" spans="2:14" ht="14.25" customHeight="1" x14ac:dyDescent="0.3">
      <c r="B924" s="6" t="s">
        <v>34</v>
      </c>
      <c r="C924" s="6">
        <v>1189833</v>
      </c>
      <c r="D924" s="7">
        <v>44251</v>
      </c>
      <c r="E924" s="6" t="s">
        <v>36</v>
      </c>
      <c r="F924" s="6" t="s">
        <v>53</v>
      </c>
      <c r="G924" s="6" t="s">
        <v>54</v>
      </c>
      <c r="H924" s="8" t="s">
        <v>22</v>
      </c>
      <c r="I924" s="9">
        <v>54.999999999999993</v>
      </c>
      <c r="J924" s="10">
        <v>3500</v>
      </c>
      <c r="K924" s="11">
        <f>Table1[[#This Row],[Price per Unit]]*Table1[[#This Row],[Units Sold]]</f>
        <v>192499.99999999997</v>
      </c>
      <c r="L924" s="11">
        <v>115500</v>
      </c>
      <c r="M924" s="12">
        <f>Table1[[#This Row],[Operating Profit]]/Table1[[#This Row],[Total Sales]]</f>
        <v>0.60000000000000009</v>
      </c>
      <c r="N924" s="6" t="s">
        <v>24</v>
      </c>
    </row>
    <row r="925" spans="2:14" ht="14.25" customHeight="1" x14ac:dyDescent="0.3">
      <c r="B925" s="6" t="s">
        <v>34</v>
      </c>
      <c r="C925" s="6">
        <v>1189833</v>
      </c>
      <c r="D925" s="7">
        <v>44252</v>
      </c>
      <c r="E925" s="6" t="s">
        <v>36</v>
      </c>
      <c r="F925" s="6" t="s">
        <v>53</v>
      </c>
      <c r="G925" s="6" t="s">
        <v>54</v>
      </c>
      <c r="H925" s="8" t="s">
        <v>23</v>
      </c>
      <c r="I925" s="9">
        <v>60</v>
      </c>
      <c r="J925" s="10">
        <v>4000</v>
      </c>
      <c r="K925" s="11">
        <f>Table1[[#This Row],[Price per Unit]]*Table1[[#This Row],[Units Sold]]</f>
        <v>240000</v>
      </c>
      <c r="L925" s="11">
        <v>60000</v>
      </c>
      <c r="M925" s="12">
        <f>Table1[[#This Row],[Operating Profit]]/Table1[[#This Row],[Total Sales]]</f>
        <v>0.25</v>
      </c>
      <c r="N925" s="6" t="s">
        <v>24</v>
      </c>
    </row>
    <row r="926" spans="2:14" ht="14.25" customHeight="1" x14ac:dyDescent="0.3">
      <c r="B926" s="6" t="s">
        <v>34</v>
      </c>
      <c r="C926" s="6">
        <v>1189833</v>
      </c>
      <c r="D926" s="7">
        <v>44253</v>
      </c>
      <c r="E926" s="6" t="s">
        <v>36</v>
      </c>
      <c r="F926" s="6" t="s">
        <v>53</v>
      </c>
      <c r="G926" s="6" t="s">
        <v>54</v>
      </c>
      <c r="H926" s="8" t="s">
        <v>17</v>
      </c>
      <c r="I926" s="9">
        <v>40</v>
      </c>
      <c r="J926" s="10">
        <v>5750</v>
      </c>
      <c r="K926" s="11">
        <f>Table1[[#This Row],[Price per Unit]]*Table1[[#This Row],[Units Sold]]</f>
        <v>230000</v>
      </c>
      <c r="L926" s="11">
        <v>103500</v>
      </c>
      <c r="M926" s="12">
        <f>Table1[[#This Row],[Operating Profit]]/Table1[[#This Row],[Total Sales]]</f>
        <v>0.45</v>
      </c>
      <c r="N926" s="6" t="s">
        <v>24</v>
      </c>
    </row>
    <row r="927" spans="2:14" ht="14.25" customHeight="1" x14ac:dyDescent="0.3">
      <c r="B927" s="6" t="s">
        <v>34</v>
      </c>
      <c r="C927" s="6">
        <v>1189833</v>
      </c>
      <c r="D927" s="7">
        <v>44254</v>
      </c>
      <c r="E927" s="6" t="s">
        <v>36</v>
      </c>
      <c r="F927" s="6" t="s">
        <v>53</v>
      </c>
      <c r="G927" s="6" t="s">
        <v>54</v>
      </c>
      <c r="H927" s="8" t="s">
        <v>19</v>
      </c>
      <c r="I927" s="9">
        <v>45.000000000000007</v>
      </c>
      <c r="J927" s="10">
        <v>5750</v>
      </c>
      <c r="K927" s="11">
        <f>Table1[[#This Row],[Price per Unit]]*Table1[[#This Row],[Units Sold]]</f>
        <v>258750.00000000003</v>
      </c>
      <c r="L927" s="11">
        <v>77625</v>
      </c>
      <c r="M927" s="12">
        <f>Table1[[#This Row],[Operating Profit]]/Table1[[#This Row],[Total Sales]]</f>
        <v>0.3</v>
      </c>
      <c r="N927" s="6" t="s">
        <v>24</v>
      </c>
    </row>
    <row r="928" spans="2:14" ht="14.25" customHeight="1" x14ac:dyDescent="0.3">
      <c r="B928" s="6" t="s">
        <v>34</v>
      </c>
      <c r="C928" s="6">
        <v>1189833</v>
      </c>
      <c r="D928" s="7">
        <v>44255</v>
      </c>
      <c r="E928" s="6" t="s">
        <v>36</v>
      </c>
      <c r="F928" s="6" t="s">
        <v>53</v>
      </c>
      <c r="G928" s="6" t="s">
        <v>54</v>
      </c>
      <c r="H928" s="8" t="s">
        <v>20</v>
      </c>
      <c r="I928" s="9">
        <v>40</v>
      </c>
      <c r="J928" s="10">
        <v>4250</v>
      </c>
      <c r="K928" s="11">
        <f>Table1[[#This Row],[Price per Unit]]*Table1[[#This Row],[Units Sold]]</f>
        <v>170000</v>
      </c>
      <c r="L928" s="11">
        <v>76500</v>
      </c>
      <c r="M928" s="12">
        <f>Table1[[#This Row],[Operating Profit]]/Table1[[#This Row],[Total Sales]]</f>
        <v>0.45</v>
      </c>
      <c r="N928" s="6" t="s">
        <v>24</v>
      </c>
    </row>
    <row r="929" spans="2:14" ht="14.25" customHeight="1" x14ac:dyDescent="0.3">
      <c r="B929" s="6" t="s">
        <v>34</v>
      </c>
      <c r="C929" s="6">
        <v>1189833</v>
      </c>
      <c r="D929" s="7">
        <v>44256</v>
      </c>
      <c r="E929" s="6" t="s">
        <v>36</v>
      </c>
      <c r="F929" s="6" t="s">
        <v>53</v>
      </c>
      <c r="G929" s="6" t="s">
        <v>54</v>
      </c>
      <c r="H929" s="8" t="s">
        <v>21</v>
      </c>
      <c r="I929" s="9">
        <v>40</v>
      </c>
      <c r="J929" s="10">
        <v>4250</v>
      </c>
      <c r="K929" s="11">
        <f>Table1[[#This Row],[Price per Unit]]*Table1[[#This Row],[Units Sold]]</f>
        <v>170000</v>
      </c>
      <c r="L929" s="11">
        <v>68000</v>
      </c>
      <c r="M929" s="12">
        <f>Table1[[#This Row],[Operating Profit]]/Table1[[#This Row],[Total Sales]]</f>
        <v>0.4</v>
      </c>
      <c r="N929" s="6" t="s">
        <v>24</v>
      </c>
    </row>
    <row r="930" spans="2:14" ht="14.25" customHeight="1" x14ac:dyDescent="0.3">
      <c r="B930" s="6" t="s">
        <v>34</v>
      </c>
      <c r="C930" s="6">
        <v>1189833</v>
      </c>
      <c r="D930" s="7">
        <v>44257</v>
      </c>
      <c r="E930" s="6" t="s">
        <v>36</v>
      </c>
      <c r="F930" s="6" t="s">
        <v>53</v>
      </c>
      <c r="G930" s="6" t="s">
        <v>54</v>
      </c>
      <c r="H930" s="8" t="s">
        <v>22</v>
      </c>
      <c r="I930" s="9">
        <v>54.999999999999993</v>
      </c>
      <c r="J930" s="10">
        <v>3750</v>
      </c>
      <c r="K930" s="11">
        <f>Table1[[#This Row],[Price per Unit]]*Table1[[#This Row],[Units Sold]]</f>
        <v>206249.99999999997</v>
      </c>
      <c r="L930" s="11">
        <v>123750</v>
      </c>
      <c r="M930" s="12">
        <f>Table1[[#This Row],[Operating Profit]]/Table1[[#This Row],[Total Sales]]</f>
        <v>0.60000000000000009</v>
      </c>
      <c r="N930" s="6" t="s">
        <v>24</v>
      </c>
    </row>
    <row r="931" spans="2:14" ht="14.25" customHeight="1" x14ac:dyDescent="0.3">
      <c r="B931" s="6" t="s">
        <v>34</v>
      </c>
      <c r="C931" s="6">
        <v>1189833</v>
      </c>
      <c r="D931" s="7">
        <v>44258</v>
      </c>
      <c r="E931" s="6" t="s">
        <v>36</v>
      </c>
      <c r="F931" s="6" t="s">
        <v>53</v>
      </c>
      <c r="G931" s="6" t="s">
        <v>54</v>
      </c>
      <c r="H931" s="8" t="s">
        <v>23</v>
      </c>
      <c r="I931" s="9">
        <v>60</v>
      </c>
      <c r="J931" s="10">
        <v>4750</v>
      </c>
      <c r="K931" s="11">
        <f>Table1[[#This Row],[Price per Unit]]*Table1[[#This Row],[Units Sold]]</f>
        <v>285000</v>
      </c>
      <c r="L931" s="11">
        <v>71250</v>
      </c>
      <c r="M931" s="12">
        <f>Table1[[#This Row],[Operating Profit]]/Table1[[#This Row],[Total Sales]]</f>
        <v>0.25</v>
      </c>
      <c r="N931" s="6" t="s">
        <v>24</v>
      </c>
    </row>
    <row r="932" spans="2:14" ht="14.25" customHeight="1" x14ac:dyDescent="0.3">
      <c r="B932" s="6" t="s">
        <v>34</v>
      </c>
      <c r="C932" s="6">
        <v>1189833</v>
      </c>
      <c r="D932" s="7">
        <v>44259</v>
      </c>
      <c r="E932" s="6" t="s">
        <v>36</v>
      </c>
      <c r="F932" s="6" t="s">
        <v>53</v>
      </c>
      <c r="G932" s="6" t="s">
        <v>54</v>
      </c>
      <c r="H932" s="8" t="s">
        <v>17</v>
      </c>
      <c r="I932" s="9">
        <v>45</v>
      </c>
      <c r="J932" s="10">
        <v>6750</v>
      </c>
      <c r="K932" s="11">
        <f>Table1[[#This Row],[Price per Unit]]*Table1[[#This Row],[Units Sold]]</f>
        <v>303750</v>
      </c>
      <c r="L932" s="11">
        <v>136687.5</v>
      </c>
      <c r="M932" s="12">
        <f>Table1[[#This Row],[Operating Profit]]/Table1[[#This Row],[Total Sales]]</f>
        <v>0.45</v>
      </c>
      <c r="N932" s="6" t="s">
        <v>24</v>
      </c>
    </row>
    <row r="933" spans="2:14" ht="14.25" customHeight="1" x14ac:dyDescent="0.3">
      <c r="B933" s="6" t="s">
        <v>34</v>
      </c>
      <c r="C933" s="6">
        <v>1189833</v>
      </c>
      <c r="D933" s="7">
        <v>44260</v>
      </c>
      <c r="E933" s="6" t="s">
        <v>36</v>
      </c>
      <c r="F933" s="6" t="s">
        <v>53</v>
      </c>
      <c r="G933" s="6" t="s">
        <v>54</v>
      </c>
      <c r="H933" s="8" t="s">
        <v>19</v>
      </c>
      <c r="I933" s="9">
        <v>50</v>
      </c>
      <c r="J933" s="10">
        <v>6750</v>
      </c>
      <c r="K933" s="11">
        <f>Table1[[#This Row],[Price per Unit]]*Table1[[#This Row],[Units Sold]]</f>
        <v>337500</v>
      </c>
      <c r="L933" s="11">
        <v>101250</v>
      </c>
      <c r="M933" s="12">
        <f>Table1[[#This Row],[Operating Profit]]/Table1[[#This Row],[Total Sales]]</f>
        <v>0.3</v>
      </c>
      <c r="N933" s="6" t="s">
        <v>24</v>
      </c>
    </row>
    <row r="934" spans="2:14" ht="14.25" customHeight="1" x14ac:dyDescent="0.3">
      <c r="B934" s="6" t="s">
        <v>34</v>
      </c>
      <c r="C934" s="6">
        <v>1189833</v>
      </c>
      <c r="D934" s="7">
        <v>44261</v>
      </c>
      <c r="E934" s="6" t="s">
        <v>36</v>
      </c>
      <c r="F934" s="6" t="s">
        <v>53</v>
      </c>
      <c r="G934" s="6" t="s">
        <v>54</v>
      </c>
      <c r="H934" s="8" t="s">
        <v>20</v>
      </c>
      <c r="I934" s="9">
        <v>45</v>
      </c>
      <c r="J934" s="10">
        <v>4750</v>
      </c>
      <c r="K934" s="11">
        <f>Table1[[#This Row],[Price per Unit]]*Table1[[#This Row],[Units Sold]]</f>
        <v>213750</v>
      </c>
      <c r="L934" s="11">
        <v>96187.5</v>
      </c>
      <c r="M934" s="12">
        <f>Table1[[#This Row],[Operating Profit]]/Table1[[#This Row],[Total Sales]]</f>
        <v>0.45</v>
      </c>
      <c r="N934" s="6" t="s">
        <v>24</v>
      </c>
    </row>
    <row r="935" spans="2:14" ht="14.25" customHeight="1" x14ac:dyDescent="0.3">
      <c r="B935" s="6" t="s">
        <v>34</v>
      </c>
      <c r="C935" s="6">
        <v>1189833</v>
      </c>
      <c r="D935" s="7">
        <v>44262</v>
      </c>
      <c r="E935" s="6" t="s">
        <v>36</v>
      </c>
      <c r="F935" s="6" t="s">
        <v>53</v>
      </c>
      <c r="G935" s="6" t="s">
        <v>54</v>
      </c>
      <c r="H935" s="8" t="s">
        <v>21</v>
      </c>
      <c r="I935" s="9">
        <v>45</v>
      </c>
      <c r="J935" s="10">
        <v>4750</v>
      </c>
      <c r="K935" s="11">
        <f>Table1[[#This Row],[Price per Unit]]*Table1[[#This Row],[Units Sold]]</f>
        <v>213750</v>
      </c>
      <c r="L935" s="11">
        <v>85500</v>
      </c>
      <c r="M935" s="12">
        <f>Table1[[#This Row],[Operating Profit]]/Table1[[#This Row],[Total Sales]]</f>
        <v>0.4</v>
      </c>
      <c r="N935" s="6" t="s">
        <v>24</v>
      </c>
    </row>
    <row r="936" spans="2:14" ht="14.25" customHeight="1" x14ac:dyDescent="0.3">
      <c r="B936" s="6" t="s">
        <v>34</v>
      </c>
      <c r="C936" s="6">
        <v>1189833</v>
      </c>
      <c r="D936" s="7">
        <v>44263</v>
      </c>
      <c r="E936" s="6" t="s">
        <v>36</v>
      </c>
      <c r="F936" s="6" t="s">
        <v>53</v>
      </c>
      <c r="G936" s="6" t="s">
        <v>54</v>
      </c>
      <c r="H936" s="8" t="s">
        <v>22</v>
      </c>
      <c r="I936" s="9">
        <v>54.999999999999993</v>
      </c>
      <c r="J936" s="10">
        <v>4000</v>
      </c>
      <c r="K936" s="11">
        <f>Table1[[#This Row],[Price per Unit]]*Table1[[#This Row],[Units Sold]]</f>
        <v>219999.99999999997</v>
      </c>
      <c r="L936" s="11">
        <v>132000</v>
      </c>
      <c r="M936" s="12">
        <f>Table1[[#This Row],[Operating Profit]]/Table1[[#This Row],[Total Sales]]</f>
        <v>0.60000000000000009</v>
      </c>
      <c r="N936" s="6" t="s">
        <v>24</v>
      </c>
    </row>
    <row r="937" spans="2:14" ht="14.25" customHeight="1" x14ac:dyDescent="0.3">
      <c r="B937" s="6" t="s">
        <v>34</v>
      </c>
      <c r="C937" s="6">
        <v>1189833</v>
      </c>
      <c r="D937" s="7">
        <v>44264</v>
      </c>
      <c r="E937" s="6" t="s">
        <v>36</v>
      </c>
      <c r="F937" s="6" t="s">
        <v>53</v>
      </c>
      <c r="G937" s="6" t="s">
        <v>54</v>
      </c>
      <c r="H937" s="8" t="s">
        <v>23</v>
      </c>
      <c r="I937" s="9">
        <v>60</v>
      </c>
      <c r="J937" s="10">
        <v>5000</v>
      </c>
      <c r="K937" s="11">
        <f>Table1[[#This Row],[Price per Unit]]*Table1[[#This Row],[Units Sold]]</f>
        <v>300000</v>
      </c>
      <c r="L937" s="11">
        <v>75000</v>
      </c>
      <c r="M937" s="12">
        <f>Table1[[#This Row],[Operating Profit]]/Table1[[#This Row],[Total Sales]]</f>
        <v>0.25</v>
      </c>
      <c r="N937" s="6" t="s">
        <v>24</v>
      </c>
    </row>
    <row r="938" spans="2:14" ht="14.25" customHeight="1" x14ac:dyDescent="0.3">
      <c r="B938" s="6" t="s">
        <v>26</v>
      </c>
      <c r="C938" s="6">
        <v>1197831</v>
      </c>
      <c r="D938" s="7">
        <v>44265</v>
      </c>
      <c r="E938" s="6" t="s">
        <v>36</v>
      </c>
      <c r="F938" s="6" t="s">
        <v>53</v>
      </c>
      <c r="G938" s="6" t="s">
        <v>54</v>
      </c>
      <c r="H938" s="8" t="s">
        <v>17</v>
      </c>
      <c r="I938" s="9">
        <v>20</v>
      </c>
      <c r="J938" s="10">
        <v>7000</v>
      </c>
      <c r="K938" s="11">
        <f>Table1[[#This Row],[Price per Unit]]*Table1[[#This Row],[Units Sold]]</f>
        <v>140000</v>
      </c>
      <c r="L938" s="11">
        <v>49000</v>
      </c>
      <c r="M938" s="12">
        <f>Table1[[#This Row],[Operating Profit]]/Table1[[#This Row],[Total Sales]]</f>
        <v>0.35</v>
      </c>
      <c r="N938" s="6" t="s">
        <v>24</v>
      </c>
    </row>
    <row r="939" spans="2:14" ht="14.25" customHeight="1" x14ac:dyDescent="0.3">
      <c r="B939" s="6" t="s">
        <v>26</v>
      </c>
      <c r="C939" s="6">
        <v>1197831</v>
      </c>
      <c r="D939" s="7">
        <v>44266</v>
      </c>
      <c r="E939" s="6" t="s">
        <v>36</v>
      </c>
      <c r="F939" s="6" t="s">
        <v>53</v>
      </c>
      <c r="G939" s="6" t="s">
        <v>54</v>
      </c>
      <c r="H939" s="8" t="s">
        <v>19</v>
      </c>
      <c r="I939" s="9">
        <v>30</v>
      </c>
      <c r="J939" s="10">
        <v>7000</v>
      </c>
      <c r="K939" s="11">
        <f>Table1[[#This Row],[Price per Unit]]*Table1[[#This Row],[Units Sold]]</f>
        <v>210000</v>
      </c>
      <c r="L939" s="11">
        <v>73500</v>
      </c>
      <c r="M939" s="12">
        <f>Table1[[#This Row],[Operating Profit]]/Table1[[#This Row],[Total Sales]]</f>
        <v>0.35</v>
      </c>
      <c r="N939" s="6" t="s">
        <v>24</v>
      </c>
    </row>
    <row r="940" spans="2:14" ht="14.25" customHeight="1" x14ac:dyDescent="0.3">
      <c r="B940" s="6" t="s">
        <v>26</v>
      </c>
      <c r="C940" s="6">
        <v>1197831</v>
      </c>
      <c r="D940" s="7">
        <v>44267</v>
      </c>
      <c r="E940" s="6" t="s">
        <v>36</v>
      </c>
      <c r="F940" s="6" t="s">
        <v>53</v>
      </c>
      <c r="G940" s="6" t="s">
        <v>54</v>
      </c>
      <c r="H940" s="8" t="s">
        <v>20</v>
      </c>
      <c r="I940" s="9">
        <v>30</v>
      </c>
      <c r="J940" s="10">
        <v>5000</v>
      </c>
      <c r="K940" s="11">
        <f>Table1[[#This Row],[Price per Unit]]*Table1[[#This Row],[Units Sold]]</f>
        <v>150000</v>
      </c>
      <c r="L940" s="11">
        <v>52500</v>
      </c>
      <c r="M940" s="12">
        <f>Table1[[#This Row],[Operating Profit]]/Table1[[#This Row],[Total Sales]]</f>
        <v>0.35</v>
      </c>
      <c r="N940" s="6" t="s">
        <v>24</v>
      </c>
    </row>
    <row r="941" spans="2:14" ht="14.25" customHeight="1" x14ac:dyDescent="0.3">
      <c r="B941" s="6" t="s">
        <v>26</v>
      </c>
      <c r="C941" s="6">
        <v>1197831</v>
      </c>
      <c r="D941" s="7">
        <v>44268</v>
      </c>
      <c r="E941" s="6" t="s">
        <v>36</v>
      </c>
      <c r="F941" s="6" t="s">
        <v>53</v>
      </c>
      <c r="G941" s="6" t="s">
        <v>54</v>
      </c>
      <c r="H941" s="8" t="s">
        <v>21</v>
      </c>
      <c r="I941" s="9">
        <v>35</v>
      </c>
      <c r="J941" s="10">
        <v>5000</v>
      </c>
      <c r="K941" s="11">
        <f>Table1[[#This Row],[Price per Unit]]*Table1[[#This Row],[Units Sold]]</f>
        <v>175000</v>
      </c>
      <c r="L941" s="11">
        <v>78750</v>
      </c>
      <c r="M941" s="12">
        <f>Table1[[#This Row],[Operating Profit]]/Table1[[#This Row],[Total Sales]]</f>
        <v>0.45</v>
      </c>
      <c r="N941" s="6" t="s">
        <v>24</v>
      </c>
    </row>
    <row r="942" spans="2:14" ht="14.25" customHeight="1" x14ac:dyDescent="0.3">
      <c r="B942" s="6" t="s">
        <v>26</v>
      </c>
      <c r="C942" s="6">
        <v>1197831</v>
      </c>
      <c r="D942" s="7">
        <v>44269</v>
      </c>
      <c r="E942" s="6" t="s">
        <v>27</v>
      </c>
      <c r="F942" s="6" t="s">
        <v>55</v>
      </c>
      <c r="G942" s="6" t="s">
        <v>56</v>
      </c>
      <c r="H942" s="8" t="s">
        <v>22</v>
      </c>
      <c r="I942" s="9">
        <v>40</v>
      </c>
      <c r="J942" s="10">
        <v>3500</v>
      </c>
      <c r="K942" s="11">
        <f>Table1[[#This Row],[Price per Unit]]*Table1[[#This Row],[Units Sold]]</f>
        <v>140000</v>
      </c>
      <c r="L942" s="11">
        <v>42000</v>
      </c>
      <c r="M942" s="12">
        <f>Table1[[#This Row],[Operating Profit]]/Table1[[#This Row],[Total Sales]]</f>
        <v>0.3</v>
      </c>
      <c r="N942" s="6" t="s">
        <v>24</v>
      </c>
    </row>
    <row r="943" spans="2:14" ht="14.25" customHeight="1" x14ac:dyDescent="0.3">
      <c r="B943" s="6" t="s">
        <v>26</v>
      </c>
      <c r="C943" s="6">
        <v>1197831</v>
      </c>
      <c r="D943" s="7">
        <v>44270</v>
      </c>
      <c r="E943" s="6" t="s">
        <v>27</v>
      </c>
      <c r="F943" s="6" t="s">
        <v>55</v>
      </c>
      <c r="G943" s="6" t="s">
        <v>56</v>
      </c>
      <c r="H943" s="8" t="s">
        <v>23</v>
      </c>
      <c r="I943" s="9">
        <v>35</v>
      </c>
      <c r="J943" s="10">
        <v>5000</v>
      </c>
      <c r="K943" s="11">
        <f>Table1[[#This Row],[Price per Unit]]*Table1[[#This Row],[Units Sold]]</f>
        <v>175000</v>
      </c>
      <c r="L943" s="11">
        <v>87500</v>
      </c>
      <c r="M943" s="12">
        <f>Table1[[#This Row],[Operating Profit]]/Table1[[#This Row],[Total Sales]]</f>
        <v>0.5</v>
      </c>
      <c r="N943" s="6" t="s">
        <v>24</v>
      </c>
    </row>
    <row r="944" spans="2:14" ht="14.25" customHeight="1" x14ac:dyDescent="0.3">
      <c r="B944" s="6" t="s">
        <v>26</v>
      </c>
      <c r="C944" s="6">
        <v>1197831</v>
      </c>
      <c r="D944" s="7">
        <v>44271</v>
      </c>
      <c r="E944" s="6" t="s">
        <v>27</v>
      </c>
      <c r="F944" s="6" t="s">
        <v>55</v>
      </c>
      <c r="G944" s="6" t="s">
        <v>56</v>
      </c>
      <c r="H944" s="8" t="s">
        <v>17</v>
      </c>
      <c r="I944" s="9">
        <v>25</v>
      </c>
      <c r="J944" s="10">
        <v>6500</v>
      </c>
      <c r="K944" s="11">
        <f>Table1[[#This Row],[Price per Unit]]*Table1[[#This Row],[Units Sold]]</f>
        <v>162500</v>
      </c>
      <c r="L944" s="11">
        <v>56875</v>
      </c>
      <c r="M944" s="12">
        <f>Table1[[#This Row],[Operating Profit]]/Table1[[#This Row],[Total Sales]]</f>
        <v>0.35</v>
      </c>
      <c r="N944" s="6" t="s">
        <v>24</v>
      </c>
    </row>
    <row r="945" spans="2:14" ht="14.25" customHeight="1" x14ac:dyDescent="0.3">
      <c r="B945" s="6" t="s">
        <v>26</v>
      </c>
      <c r="C945" s="6">
        <v>1197831</v>
      </c>
      <c r="D945" s="7">
        <v>44272</v>
      </c>
      <c r="E945" s="6" t="s">
        <v>27</v>
      </c>
      <c r="F945" s="6" t="s">
        <v>55</v>
      </c>
      <c r="G945" s="6" t="s">
        <v>56</v>
      </c>
      <c r="H945" s="8" t="s">
        <v>19</v>
      </c>
      <c r="I945" s="9">
        <v>35</v>
      </c>
      <c r="J945" s="10">
        <v>6250</v>
      </c>
      <c r="K945" s="11">
        <f>Table1[[#This Row],[Price per Unit]]*Table1[[#This Row],[Units Sold]]</f>
        <v>218750</v>
      </c>
      <c r="L945" s="11">
        <v>76562.5</v>
      </c>
      <c r="M945" s="12">
        <f>Table1[[#This Row],[Operating Profit]]/Table1[[#This Row],[Total Sales]]</f>
        <v>0.35</v>
      </c>
      <c r="N945" s="6" t="s">
        <v>24</v>
      </c>
    </row>
    <row r="946" spans="2:14" ht="14.25" customHeight="1" x14ac:dyDescent="0.3">
      <c r="B946" s="6" t="s">
        <v>26</v>
      </c>
      <c r="C946" s="6">
        <v>1197831</v>
      </c>
      <c r="D946" s="7">
        <v>44273</v>
      </c>
      <c r="E946" s="6" t="s">
        <v>27</v>
      </c>
      <c r="F946" s="6" t="s">
        <v>55</v>
      </c>
      <c r="G946" s="6" t="s">
        <v>56</v>
      </c>
      <c r="H946" s="8" t="s">
        <v>20</v>
      </c>
      <c r="I946" s="9">
        <v>35</v>
      </c>
      <c r="J946" s="10">
        <v>4500</v>
      </c>
      <c r="K946" s="11">
        <f>Table1[[#This Row],[Price per Unit]]*Table1[[#This Row],[Units Sold]]</f>
        <v>157500</v>
      </c>
      <c r="L946" s="11">
        <v>55125</v>
      </c>
      <c r="M946" s="12">
        <f>Table1[[#This Row],[Operating Profit]]/Table1[[#This Row],[Total Sales]]</f>
        <v>0.35</v>
      </c>
      <c r="N946" s="6" t="s">
        <v>24</v>
      </c>
    </row>
    <row r="947" spans="2:14" ht="14.25" customHeight="1" x14ac:dyDescent="0.3">
      <c r="B947" s="6" t="s">
        <v>26</v>
      </c>
      <c r="C947" s="6">
        <v>1197831</v>
      </c>
      <c r="D947" s="7">
        <v>44274</v>
      </c>
      <c r="E947" s="6" t="s">
        <v>27</v>
      </c>
      <c r="F947" s="6" t="s">
        <v>55</v>
      </c>
      <c r="G947" s="6" t="s">
        <v>56</v>
      </c>
      <c r="H947" s="8" t="s">
        <v>21</v>
      </c>
      <c r="I947" s="9">
        <v>35</v>
      </c>
      <c r="J947" s="10">
        <v>4000</v>
      </c>
      <c r="K947" s="11">
        <f>Table1[[#This Row],[Price per Unit]]*Table1[[#This Row],[Units Sold]]</f>
        <v>140000</v>
      </c>
      <c r="L947" s="11">
        <v>63000</v>
      </c>
      <c r="M947" s="12">
        <f>Table1[[#This Row],[Operating Profit]]/Table1[[#This Row],[Total Sales]]</f>
        <v>0.45</v>
      </c>
      <c r="N947" s="6" t="s">
        <v>24</v>
      </c>
    </row>
    <row r="948" spans="2:14" ht="14.25" customHeight="1" x14ac:dyDescent="0.3">
      <c r="B948" s="6" t="s">
        <v>26</v>
      </c>
      <c r="C948" s="6">
        <v>1197831</v>
      </c>
      <c r="D948" s="7">
        <v>44275</v>
      </c>
      <c r="E948" s="6" t="s">
        <v>27</v>
      </c>
      <c r="F948" s="6" t="s">
        <v>55</v>
      </c>
      <c r="G948" s="6" t="s">
        <v>56</v>
      </c>
      <c r="H948" s="8" t="s">
        <v>22</v>
      </c>
      <c r="I948" s="9">
        <v>40</v>
      </c>
      <c r="J948" s="10">
        <v>2750</v>
      </c>
      <c r="K948" s="11">
        <f>Table1[[#This Row],[Price per Unit]]*Table1[[#This Row],[Units Sold]]</f>
        <v>110000</v>
      </c>
      <c r="L948" s="11">
        <v>33000</v>
      </c>
      <c r="M948" s="12">
        <f>Table1[[#This Row],[Operating Profit]]/Table1[[#This Row],[Total Sales]]</f>
        <v>0.3</v>
      </c>
      <c r="N948" s="6" t="s">
        <v>24</v>
      </c>
    </row>
    <row r="949" spans="2:14" ht="14.25" customHeight="1" x14ac:dyDescent="0.3">
      <c r="B949" s="6" t="s">
        <v>26</v>
      </c>
      <c r="C949" s="6">
        <v>1197831</v>
      </c>
      <c r="D949" s="7">
        <v>44276</v>
      </c>
      <c r="E949" s="6" t="s">
        <v>27</v>
      </c>
      <c r="F949" s="6" t="s">
        <v>55</v>
      </c>
      <c r="G949" s="6" t="s">
        <v>56</v>
      </c>
      <c r="H949" s="8" t="s">
        <v>23</v>
      </c>
      <c r="I949" s="9">
        <v>35</v>
      </c>
      <c r="J949" s="10">
        <v>4750</v>
      </c>
      <c r="K949" s="11">
        <f>Table1[[#This Row],[Price per Unit]]*Table1[[#This Row],[Units Sold]]</f>
        <v>166250</v>
      </c>
      <c r="L949" s="11">
        <v>83125</v>
      </c>
      <c r="M949" s="12">
        <f>Table1[[#This Row],[Operating Profit]]/Table1[[#This Row],[Total Sales]]</f>
        <v>0.5</v>
      </c>
      <c r="N949" s="6" t="s">
        <v>24</v>
      </c>
    </row>
    <row r="950" spans="2:14" ht="14.25" customHeight="1" x14ac:dyDescent="0.3">
      <c r="B950" s="6" t="s">
        <v>26</v>
      </c>
      <c r="C950" s="6">
        <v>1197831</v>
      </c>
      <c r="D950" s="7">
        <v>44277</v>
      </c>
      <c r="E950" s="6" t="s">
        <v>27</v>
      </c>
      <c r="F950" s="6" t="s">
        <v>55</v>
      </c>
      <c r="G950" s="6" t="s">
        <v>56</v>
      </c>
      <c r="H950" s="8" t="s">
        <v>17</v>
      </c>
      <c r="I950" s="9">
        <v>30</v>
      </c>
      <c r="J950" s="10">
        <v>6500</v>
      </c>
      <c r="K950" s="11">
        <f>Table1[[#This Row],[Price per Unit]]*Table1[[#This Row],[Units Sold]]</f>
        <v>195000</v>
      </c>
      <c r="L950" s="11">
        <v>78000</v>
      </c>
      <c r="M950" s="12">
        <f>Table1[[#This Row],[Operating Profit]]/Table1[[#This Row],[Total Sales]]</f>
        <v>0.4</v>
      </c>
      <c r="N950" s="6" t="s">
        <v>24</v>
      </c>
    </row>
    <row r="951" spans="2:14" ht="14.25" customHeight="1" x14ac:dyDescent="0.3">
      <c r="B951" s="6" t="s">
        <v>26</v>
      </c>
      <c r="C951" s="6">
        <v>1197831</v>
      </c>
      <c r="D951" s="7">
        <v>44278</v>
      </c>
      <c r="E951" s="6" t="s">
        <v>27</v>
      </c>
      <c r="F951" s="6" t="s">
        <v>55</v>
      </c>
      <c r="G951" s="6" t="s">
        <v>56</v>
      </c>
      <c r="H951" s="8" t="s">
        <v>19</v>
      </c>
      <c r="I951" s="9">
        <v>40</v>
      </c>
      <c r="J951" s="10">
        <v>6500</v>
      </c>
      <c r="K951" s="11">
        <f>Table1[[#This Row],[Price per Unit]]*Table1[[#This Row],[Units Sold]]</f>
        <v>260000</v>
      </c>
      <c r="L951" s="11">
        <v>103999.99999999999</v>
      </c>
      <c r="M951" s="12">
        <f>Table1[[#This Row],[Operating Profit]]/Table1[[#This Row],[Total Sales]]</f>
        <v>0.39999999999999997</v>
      </c>
      <c r="N951" s="6" t="s">
        <v>24</v>
      </c>
    </row>
    <row r="952" spans="2:14" ht="14.25" customHeight="1" x14ac:dyDescent="0.3">
      <c r="B952" s="6" t="s">
        <v>26</v>
      </c>
      <c r="C952" s="6">
        <v>1197831</v>
      </c>
      <c r="D952" s="7">
        <v>44279</v>
      </c>
      <c r="E952" s="6" t="s">
        <v>27</v>
      </c>
      <c r="F952" s="6" t="s">
        <v>55</v>
      </c>
      <c r="G952" s="6" t="s">
        <v>56</v>
      </c>
      <c r="H952" s="8" t="s">
        <v>20</v>
      </c>
      <c r="I952" s="9">
        <v>30</v>
      </c>
      <c r="J952" s="10">
        <v>4750</v>
      </c>
      <c r="K952" s="11">
        <f>Table1[[#This Row],[Price per Unit]]*Table1[[#This Row],[Units Sold]]</f>
        <v>142500</v>
      </c>
      <c r="L952" s="11">
        <v>56999.999999999993</v>
      </c>
      <c r="M952" s="12">
        <f>Table1[[#This Row],[Operating Profit]]/Table1[[#This Row],[Total Sales]]</f>
        <v>0.39999999999999997</v>
      </c>
      <c r="N952" s="6" t="s">
        <v>24</v>
      </c>
    </row>
    <row r="953" spans="2:14" ht="14.25" customHeight="1" x14ac:dyDescent="0.3">
      <c r="B953" s="6" t="s">
        <v>26</v>
      </c>
      <c r="C953" s="6">
        <v>1197831</v>
      </c>
      <c r="D953" s="7">
        <v>44280</v>
      </c>
      <c r="E953" s="6" t="s">
        <v>27</v>
      </c>
      <c r="F953" s="6" t="s">
        <v>55</v>
      </c>
      <c r="G953" s="6" t="s">
        <v>56</v>
      </c>
      <c r="H953" s="8" t="s">
        <v>21</v>
      </c>
      <c r="I953" s="9">
        <v>35</v>
      </c>
      <c r="J953" s="10">
        <v>3750</v>
      </c>
      <c r="K953" s="11">
        <f>Table1[[#This Row],[Price per Unit]]*Table1[[#This Row],[Units Sold]]</f>
        <v>131250</v>
      </c>
      <c r="L953" s="11">
        <v>65625</v>
      </c>
      <c r="M953" s="12">
        <f>Table1[[#This Row],[Operating Profit]]/Table1[[#This Row],[Total Sales]]</f>
        <v>0.5</v>
      </c>
      <c r="N953" s="6" t="s">
        <v>24</v>
      </c>
    </row>
    <row r="954" spans="2:14" ht="14.25" customHeight="1" x14ac:dyDescent="0.3">
      <c r="B954" s="6" t="s">
        <v>26</v>
      </c>
      <c r="C954" s="6">
        <v>1197831</v>
      </c>
      <c r="D954" s="7">
        <v>44281</v>
      </c>
      <c r="E954" s="6" t="s">
        <v>27</v>
      </c>
      <c r="F954" s="6" t="s">
        <v>55</v>
      </c>
      <c r="G954" s="6" t="s">
        <v>56</v>
      </c>
      <c r="H954" s="8" t="s">
        <v>22</v>
      </c>
      <c r="I954" s="9">
        <v>40</v>
      </c>
      <c r="J954" s="10">
        <v>2750</v>
      </c>
      <c r="K954" s="11">
        <f>Table1[[#This Row],[Price per Unit]]*Table1[[#This Row],[Units Sold]]</f>
        <v>110000</v>
      </c>
      <c r="L954" s="11">
        <v>38500</v>
      </c>
      <c r="M954" s="12">
        <f>Table1[[#This Row],[Operating Profit]]/Table1[[#This Row],[Total Sales]]</f>
        <v>0.35</v>
      </c>
      <c r="N954" s="6" t="s">
        <v>24</v>
      </c>
    </row>
    <row r="955" spans="2:14" ht="14.25" customHeight="1" x14ac:dyDescent="0.3">
      <c r="B955" s="6" t="s">
        <v>26</v>
      </c>
      <c r="C955" s="6">
        <v>1197831</v>
      </c>
      <c r="D955" s="7">
        <v>44282</v>
      </c>
      <c r="E955" s="6" t="s">
        <v>27</v>
      </c>
      <c r="F955" s="6" t="s">
        <v>55</v>
      </c>
      <c r="G955" s="6" t="s">
        <v>56</v>
      </c>
      <c r="H955" s="8" t="s">
        <v>23</v>
      </c>
      <c r="I955" s="9">
        <v>35</v>
      </c>
      <c r="J955" s="10">
        <v>4250</v>
      </c>
      <c r="K955" s="11">
        <f>Table1[[#This Row],[Price per Unit]]*Table1[[#This Row],[Units Sold]]</f>
        <v>148750</v>
      </c>
      <c r="L955" s="11">
        <v>81812.5</v>
      </c>
      <c r="M955" s="12">
        <f>Table1[[#This Row],[Operating Profit]]/Table1[[#This Row],[Total Sales]]</f>
        <v>0.55000000000000004</v>
      </c>
      <c r="N955" s="6" t="s">
        <v>24</v>
      </c>
    </row>
    <row r="956" spans="2:14" ht="14.25" customHeight="1" x14ac:dyDescent="0.3">
      <c r="B956" s="6" t="s">
        <v>26</v>
      </c>
      <c r="C956" s="6">
        <v>1197831</v>
      </c>
      <c r="D956" s="7">
        <v>44283</v>
      </c>
      <c r="E956" s="6" t="s">
        <v>27</v>
      </c>
      <c r="F956" s="6" t="s">
        <v>55</v>
      </c>
      <c r="G956" s="6" t="s">
        <v>56</v>
      </c>
      <c r="H956" s="8" t="s">
        <v>17</v>
      </c>
      <c r="I956" s="9">
        <v>20</v>
      </c>
      <c r="J956" s="10">
        <v>6750</v>
      </c>
      <c r="K956" s="11">
        <f>Table1[[#This Row],[Price per Unit]]*Table1[[#This Row],[Units Sold]]</f>
        <v>135000</v>
      </c>
      <c r="L956" s="11">
        <v>53999.999999999993</v>
      </c>
      <c r="M956" s="12">
        <f>Table1[[#This Row],[Operating Profit]]/Table1[[#This Row],[Total Sales]]</f>
        <v>0.39999999999999997</v>
      </c>
      <c r="N956" s="6" t="s">
        <v>24</v>
      </c>
    </row>
    <row r="957" spans="2:14" ht="14.25" customHeight="1" x14ac:dyDescent="0.3">
      <c r="B957" s="6" t="s">
        <v>26</v>
      </c>
      <c r="C957" s="6">
        <v>1197831</v>
      </c>
      <c r="D957" s="7">
        <v>44284</v>
      </c>
      <c r="E957" s="6" t="s">
        <v>27</v>
      </c>
      <c r="F957" s="6" t="s">
        <v>55</v>
      </c>
      <c r="G957" s="6" t="s">
        <v>56</v>
      </c>
      <c r="H957" s="8" t="s">
        <v>19</v>
      </c>
      <c r="I957" s="9">
        <v>25.000000000000007</v>
      </c>
      <c r="J957" s="10">
        <v>6750</v>
      </c>
      <c r="K957" s="11">
        <f>Table1[[#This Row],[Price per Unit]]*Table1[[#This Row],[Units Sold]]</f>
        <v>168750.00000000006</v>
      </c>
      <c r="L957" s="11">
        <v>67500.000000000015</v>
      </c>
      <c r="M957" s="12">
        <f>Table1[[#This Row],[Operating Profit]]/Table1[[#This Row],[Total Sales]]</f>
        <v>0.39999999999999997</v>
      </c>
      <c r="N957" s="6" t="s">
        <v>24</v>
      </c>
    </row>
    <row r="958" spans="2:14" ht="14.25" customHeight="1" x14ac:dyDescent="0.3">
      <c r="B958" s="6" t="s">
        <v>26</v>
      </c>
      <c r="C958" s="6">
        <v>1197831</v>
      </c>
      <c r="D958" s="7">
        <v>44285</v>
      </c>
      <c r="E958" s="6" t="s">
        <v>27</v>
      </c>
      <c r="F958" s="6" t="s">
        <v>55</v>
      </c>
      <c r="G958" s="6" t="s">
        <v>56</v>
      </c>
      <c r="H958" s="8" t="s">
        <v>20</v>
      </c>
      <c r="I958" s="9">
        <v>19.999999999999996</v>
      </c>
      <c r="J958" s="10">
        <v>5000</v>
      </c>
      <c r="K958" s="11">
        <f>Table1[[#This Row],[Price per Unit]]*Table1[[#This Row],[Units Sold]]</f>
        <v>99999.999999999985</v>
      </c>
      <c r="L958" s="11">
        <v>39999.999999999993</v>
      </c>
      <c r="M958" s="12">
        <f>Table1[[#This Row],[Operating Profit]]/Table1[[#This Row],[Total Sales]]</f>
        <v>0.39999999999999997</v>
      </c>
      <c r="N958" s="6" t="s">
        <v>24</v>
      </c>
    </row>
    <row r="959" spans="2:14" ht="14.25" customHeight="1" x14ac:dyDescent="0.3">
      <c r="B959" s="6" t="s">
        <v>26</v>
      </c>
      <c r="C959" s="6">
        <v>1197831</v>
      </c>
      <c r="D959" s="7">
        <v>44286</v>
      </c>
      <c r="E959" s="6" t="s">
        <v>27</v>
      </c>
      <c r="F959" s="6" t="s">
        <v>55</v>
      </c>
      <c r="G959" s="6" t="s">
        <v>56</v>
      </c>
      <c r="H959" s="8" t="s">
        <v>21</v>
      </c>
      <c r="I959" s="9">
        <v>25.000000000000007</v>
      </c>
      <c r="J959" s="10">
        <v>4000</v>
      </c>
      <c r="K959" s="11">
        <f>Table1[[#This Row],[Price per Unit]]*Table1[[#This Row],[Units Sold]]</f>
        <v>100000.00000000003</v>
      </c>
      <c r="L959" s="11">
        <v>50000.000000000015</v>
      </c>
      <c r="M959" s="12">
        <f>Table1[[#This Row],[Operating Profit]]/Table1[[#This Row],[Total Sales]]</f>
        <v>0.5</v>
      </c>
      <c r="N959" s="6" t="s">
        <v>24</v>
      </c>
    </row>
    <row r="960" spans="2:14" ht="14.25" customHeight="1" x14ac:dyDescent="0.3">
      <c r="B960" s="6" t="s">
        <v>26</v>
      </c>
      <c r="C960" s="6">
        <v>1197831</v>
      </c>
      <c r="D960" s="7">
        <v>44287</v>
      </c>
      <c r="E960" s="6" t="s">
        <v>27</v>
      </c>
      <c r="F960" s="6" t="s">
        <v>55</v>
      </c>
      <c r="G960" s="6" t="s">
        <v>56</v>
      </c>
      <c r="H960" s="8" t="s">
        <v>22</v>
      </c>
      <c r="I960" s="9">
        <v>30</v>
      </c>
      <c r="J960" s="10">
        <v>3000</v>
      </c>
      <c r="K960" s="11">
        <f>Table1[[#This Row],[Price per Unit]]*Table1[[#This Row],[Units Sold]]</f>
        <v>90000</v>
      </c>
      <c r="L960" s="11">
        <v>31499.999999999996</v>
      </c>
      <c r="M960" s="12">
        <f>Table1[[#This Row],[Operating Profit]]/Table1[[#This Row],[Total Sales]]</f>
        <v>0.35</v>
      </c>
      <c r="N960" s="6" t="s">
        <v>24</v>
      </c>
    </row>
    <row r="961" spans="2:14" ht="14.25" customHeight="1" x14ac:dyDescent="0.3">
      <c r="B961" s="6" t="s">
        <v>26</v>
      </c>
      <c r="C961" s="6">
        <v>1197831</v>
      </c>
      <c r="D961" s="7">
        <v>44288</v>
      </c>
      <c r="E961" s="6" t="s">
        <v>27</v>
      </c>
      <c r="F961" s="6" t="s">
        <v>55</v>
      </c>
      <c r="G961" s="6" t="s">
        <v>56</v>
      </c>
      <c r="H961" s="8" t="s">
        <v>23</v>
      </c>
      <c r="I961" s="9">
        <v>25.000000000000007</v>
      </c>
      <c r="J961" s="10">
        <v>5750</v>
      </c>
      <c r="K961" s="11">
        <f>Table1[[#This Row],[Price per Unit]]*Table1[[#This Row],[Units Sold]]</f>
        <v>143750.00000000003</v>
      </c>
      <c r="L961" s="11">
        <v>79062.500000000029</v>
      </c>
      <c r="M961" s="12">
        <f>Table1[[#This Row],[Operating Profit]]/Table1[[#This Row],[Total Sales]]</f>
        <v>0.55000000000000004</v>
      </c>
      <c r="N961" s="6" t="s">
        <v>24</v>
      </c>
    </row>
    <row r="962" spans="2:14" ht="14.25" customHeight="1" x14ac:dyDescent="0.3">
      <c r="B962" s="6" t="s">
        <v>26</v>
      </c>
      <c r="C962" s="6">
        <v>1197831</v>
      </c>
      <c r="D962" s="7">
        <v>44289</v>
      </c>
      <c r="E962" s="6" t="s">
        <v>27</v>
      </c>
      <c r="F962" s="6" t="s">
        <v>55</v>
      </c>
      <c r="G962" s="6" t="s">
        <v>56</v>
      </c>
      <c r="H962" s="8" t="s">
        <v>17</v>
      </c>
      <c r="I962" s="9">
        <v>14.999999999999996</v>
      </c>
      <c r="J962" s="10">
        <v>7250</v>
      </c>
      <c r="K962" s="11">
        <f>Table1[[#This Row],[Price per Unit]]*Table1[[#This Row],[Units Sold]]</f>
        <v>108749.99999999997</v>
      </c>
      <c r="L962" s="11">
        <v>43499.999999999985</v>
      </c>
      <c r="M962" s="12">
        <f>Table1[[#This Row],[Operating Profit]]/Table1[[#This Row],[Total Sales]]</f>
        <v>0.39999999999999997</v>
      </c>
      <c r="N962" s="6" t="s">
        <v>24</v>
      </c>
    </row>
    <row r="963" spans="2:14" ht="14.25" customHeight="1" x14ac:dyDescent="0.3">
      <c r="B963" s="6" t="s">
        <v>26</v>
      </c>
      <c r="C963" s="6">
        <v>1197831</v>
      </c>
      <c r="D963" s="7">
        <v>44290</v>
      </c>
      <c r="E963" s="6" t="s">
        <v>27</v>
      </c>
      <c r="F963" s="6" t="s">
        <v>55</v>
      </c>
      <c r="G963" s="6" t="s">
        <v>56</v>
      </c>
      <c r="H963" s="8" t="s">
        <v>19</v>
      </c>
      <c r="I963" s="9">
        <v>25.000000000000007</v>
      </c>
      <c r="J963" s="10">
        <v>7500</v>
      </c>
      <c r="K963" s="11">
        <f>Table1[[#This Row],[Price per Unit]]*Table1[[#This Row],[Units Sold]]</f>
        <v>187500.00000000006</v>
      </c>
      <c r="L963" s="11">
        <v>75000.000000000015</v>
      </c>
      <c r="M963" s="12">
        <f>Table1[[#This Row],[Operating Profit]]/Table1[[#This Row],[Total Sales]]</f>
        <v>0.39999999999999997</v>
      </c>
      <c r="N963" s="6" t="s">
        <v>24</v>
      </c>
    </row>
    <row r="964" spans="2:14" ht="14.25" customHeight="1" x14ac:dyDescent="0.3">
      <c r="B964" s="6" t="s">
        <v>26</v>
      </c>
      <c r="C964" s="6">
        <v>1197831</v>
      </c>
      <c r="D964" s="7">
        <v>44291</v>
      </c>
      <c r="E964" s="6" t="s">
        <v>27</v>
      </c>
      <c r="F964" s="6" t="s">
        <v>55</v>
      </c>
      <c r="G964" s="6" t="s">
        <v>56</v>
      </c>
      <c r="H964" s="8" t="s">
        <v>20</v>
      </c>
      <c r="I964" s="9">
        <v>19.999999999999996</v>
      </c>
      <c r="J964" s="10">
        <v>6000</v>
      </c>
      <c r="K964" s="11">
        <f>Table1[[#This Row],[Price per Unit]]*Table1[[#This Row],[Units Sold]]</f>
        <v>119999.99999999999</v>
      </c>
      <c r="L964" s="11">
        <v>47999.999999999993</v>
      </c>
      <c r="M964" s="12">
        <f>Table1[[#This Row],[Operating Profit]]/Table1[[#This Row],[Total Sales]]</f>
        <v>0.39999999999999997</v>
      </c>
      <c r="N964" s="6" t="s">
        <v>24</v>
      </c>
    </row>
    <row r="965" spans="2:14" ht="14.25" customHeight="1" x14ac:dyDescent="0.3">
      <c r="B965" s="6" t="s">
        <v>26</v>
      </c>
      <c r="C965" s="6">
        <v>1197831</v>
      </c>
      <c r="D965" s="7">
        <v>44292</v>
      </c>
      <c r="E965" s="6" t="s">
        <v>27</v>
      </c>
      <c r="F965" s="6" t="s">
        <v>55</v>
      </c>
      <c r="G965" s="6" t="s">
        <v>56</v>
      </c>
      <c r="H965" s="8" t="s">
        <v>21</v>
      </c>
      <c r="I965" s="9">
        <v>30.000000000000004</v>
      </c>
      <c r="J965" s="10">
        <v>5250</v>
      </c>
      <c r="K965" s="11">
        <f>Table1[[#This Row],[Price per Unit]]*Table1[[#This Row],[Units Sold]]</f>
        <v>157500.00000000003</v>
      </c>
      <c r="L965" s="11">
        <v>78750.000000000015</v>
      </c>
      <c r="M965" s="12">
        <f>Table1[[#This Row],[Operating Profit]]/Table1[[#This Row],[Total Sales]]</f>
        <v>0.5</v>
      </c>
      <c r="N965" s="6" t="s">
        <v>24</v>
      </c>
    </row>
    <row r="966" spans="2:14" ht="14.25" customHeight="1" x14ac:dyDescent="0.3">
      <c r="B966" s="6" t="s">
        <v>26</v>
      </c>
      <c r="C966" s="6">
        <v>1197831</v>
      </c>
      <c r="D966" s="7">
        <v>44293</v>
      </c>
      <c r="E966" s="6" t="s">
        <v>27</v>
      </c>
      <c r="F966" s="6" t="s">
        <v>55</v>
      </c>
      <c r="G966" s="6" t="s">
        <v>56</v>
      </c>
      <c r="H966" s="8" t="s">
        <v>22</v>
      </c>
      <c r="I966" s="9">
        <v>45</v>
      </c>
      <c r="J966" s="10">
        <v>4250</v>
      </c>
      <c r="K966" s="11">
        <f>Table1[[#This Row],[Price per Unit]]*Table1[[#This Row],[Units Sold]]</f>
        <v>191250</v>
      </c>
      <c r="L966" s="11">
        <v>66937.5</v>
      </c>
      <c r="M966" s="12">
        <f>Table1[[#This Row],[Operating Profit]]/Table1[[#This Row],[Total Sales]]</f>
        <v>0.35</v>
      </c>
      <c r="N966" s="6" t="s">
        <v>24</v>
      </c>
    </row>
    <row r="967" spans="2:14" ht="14.25" customHeight="1" x14ac:dyDescent="0.3">
      <c r="B967" s="6" t="s">
        <v>26</v>
      </c>
      <c r="C967" s="6">
        <v>1197831</v>
      </c>
      <c r="D967" s="7">
        <v>44294</v>
      </c>
      <c r="E967" s="6" t="s">
        <v>27</v>
      </c>
      <c r="F967" s="6" t="s">
        <v>55</v>
      </c>
      <c r="G967" s="6" t="s">
        <v>56</v>
      </c>
      <c r="H967" s="8" t="s">
        <v>23</v>
      </c>
      <c r="I967" s="9">
        <v>40</v>
      </c>
      <c r="J967" s="10">
        <v>7750</v>
      </c>
      <c r="K967" s="11">
        <f>Table1[[#This Row],[Price per Unit]]*Table1[[#This Row],[Units Sold]]</f>
        <v>310000</v>
      </c>
      <c r="L967" s="11">
        <v>170500</v>
      </c>
      <c r="M967" s="12">
        <f>Table1[[#This Row],[Operating Profit]]/Table1[[#This Row],[Total Sales]]</f>
        <v>0.55000000000000004</v>
      </c>
      <c r="N967" s="6" t="s">
        <v>24</v>
      </c>
    </row>
    <row r="968" spans="2:14" ht="14.25" customHeight="1" x14ac:dyDescent="0.3">
      <c r="B968" s="6" t="s">
        <v>26</v>
      </c>
      <c r="C968" s="6">
        <v>1197831</v>
      </c>
      <c r="D968" s="7">
        <v>44295</v>
      </c>
      <c r="E968" s="6" t="s">
        <v>27</v>
      </c>
      <c r="F968" s="6" t="s">
        <v>55</v>
      </c>
      <c r="G968" s="6" t="s">
        <v>56</v>
      </c>
      <c r="H968" s="8" t="s">
        <v>17</v>
      </c>
      <c r="I968" s="9">
        <v>40</v>
      </c>
      <c r="J968" s="10">
        <v>7750</v>
      </c>
      <c r="K968" s="11">
        <f>Table1[[#This Row],[Price per Unit]]*Table1[[#This Row],[Units Sold]]</f>
        <v>310000</v>
      </c>
      <c r="L968" s="11">
        <v>123999.99999999999</v>
      </c>
      <c r="M968" s="12">
        <f>Table1[[#This Row],[Operating Profit]]/Table1[[#This Row],[Total Sales]]</f>
        <v>0.39999999999999997</v>
      </c>
      <c r="N968" s="6" t="s">
        <v>24</v>
      </c>
    </row>
    <row r="969" spans="2:14" ht="14.25" customHeight="1" x14ac:dyDescent="0.3">
      <c r="B969" s="6" t="s">
        <v>26</v>
      </c>
      <c r="C969" s="6">
        <v>1197831</v>
      </c>
      <c r="D969" s="7">
        <v>44296</v>
      </c>
      <c r="E969" s="6" t="s">
        <v>27</v>
      </c>
      <c r="F969" s="6" t="s">
        <v>55</v>
      </c>
      <c r="G969" s="6" t="s">
        <v>56</v>
      </c>
      <c r="H969" s="8" t="s">
        <v>19</v>
      </c>
      <c r="I969" s="9">
        <v>45</v>
      </c>
      <c r="J969" s="10">
        <v>7750</v>
      </c>
      <c r="K969" s="11">
        <f>Table1[[#This Row],[Price per Unit]]*Table1[[#This Row],[Units Sold]]</f>
        <v>348750</v>
      </c>
      <c r="L969" s="11">
        <v>139500</v>
      </c>
      <c r="M969" s="12">
        <f>Table1[[#This Row],[Operating Profit]]/Table1[[#This Row],[Total Sales]]</f>
        <v>0.4</v>
      </c>
      <c r="N969" s="6" t="s">
        <v>24</v>
      </c>
    </row>
    <row r="970" spans="2:14" ht="14.25" customHeight="1" x14ac:dyDescent="0.3">
      <c r="B970" s="6" t="s">
        <v>26</v>
      </c>
      <c r="C970" s="6">
        <v>1197831</v>
      </c>
      <c r="D970" s="7">
        <v>44297</v>
      </c>
      <c r="E970" s="6" t="s">
        <v>27</v>
      </c>
      <c r="F970" s="6" t="s">
        <v>55</v>
      </c>
      <c r="G970" s="6" t="s">
        <v>56</v>
      </c>
      <c r="H970" s="8" t="s">
        <v>20</v>
      </c>
      <c r="I970" s="9">
        <v>40</v>
      </c>
      <c r="J970" s="10">
        <v>6500</v>
      </c>
      <c r="K970" s="11">
        <f>Table1[[#This Row],[Price per Unit]]*Table1[[#This Row],[Units Sold]]</f>
        <v>260000</v>
      </c>
      <c r="L970" s="11">
        <v>103999.99999999999</v>
      </c>
      <c r="M970" s="12">
        <f>Table1[[#This Row],[Operating Profit]]/Table1[[#This Row],[Total Sales]]</f>
        <v>0.39999999999999997</v>
      </c>
      <c r="N970" s="6" t="s">
        <v>24</v>
      </c>
    </row>
    <row r="971" spans="2:14" ht="14.25" customHeight="1" x14ac:dyDescent="0.3">
      <c r="B971" s="6" t="s">
        <v>26</v>
      </c>
      <c r="C971" s="6">
        <v>1197831</v>
      </c>
      <c r="D971" s="7">
        <v>44298</v>
      </c>
      <c r="E971" s="6" t="s">
        <v>27</v>
      </c>
      <c r="F971" s="6" t="s">
        <v>55</v>
      </c>
      <c r="G971" s="6" t="s">
        <v>56</v>
      </c>
      <c r="H971" s="8" t="s">
        <v>21</v>
      </c>
      <c r="I971" s="9">
        <v>40</v>
      </c>
      <c r="J971" s="10">
        <v>6000</v>
      </c>
      <c r="K971" s="11">
        <f>Table1[[#This Row],[Price per Unit]]*Table1[[#This Row],[Units Sold]]</f>
        <v>240000</v>
      </c>
      <c r="L971" s="11">
        <v>120000</v>
      </c>
      <c r="M971" s="12">
        <f>Table1[[#This Row],[Operating Profit]]/Table1[[#This Row],[Total Sales]]</f>
        <v>0.5</v>
      </c>
      <c r="N971" s="6" t="s">
        <v>24</v>
      </c>
    </row>
    <row r="972" spans="2:14" ht="14.25" customHeight="1" x14ac:dyDescent="0.3">
      <c r="B972" s="6" t="s">
        <v>26</v>
      </c>
      <c r="C972" s="6">
        <v>1197831</v>
      </c>
      <c r="D972" s="7">
        <v>44299</v>
      </c>
      <c r="E972" s="6" t="s">
        <v>27</v>
      </c>
      <c r="F972" s="6" t="s">
        <v>55</v>
      </c>
      <c r="G972" s="6" t="s">
        <v>56</v>
      </c>
      <c r="H972" s="8" t="s">
        <v>22</v>
      </c>
      <c r="I972" s="9">
        <v>45</v>
      </c>
      <c r="J972" s="10">
        <v>5000</v>
      </c>
      <c r="K972" s="11">
        <f>Table1[[#This Row],[Price per Unit]]*Table1[[#This Row],[Units Sold]]</f>
        <v>225000</v>
      </c>
      <c r="L972" s="11">
        <v>78750</v>
      </c>
      <c r="M972" s="12">
        <f>Table1[[#This Row],[Operating Profit]]/Table1[[#This Row],[Total Sales]]</f>
        <v>0.35</v>
      </c>
      <c r="N972" s="6" t="s">
        <v>24</v>
      </c>
    </row>
    <row r="973" spans="2:14" ht="14.25" customHeight="1" x14ac:dyDescent="0.3">
      <c r="B973" s="6" t="s">
        <v>26</v>
      </c>
      <c r="C973" s="6">
        <v>1197831</v>
      </c>
      <c r="D973" s="7">
        <v>44300</v>
      </c>
      <c r="E973" s="6" t="s">
        <v>27</v>
      </c>
      <c r="F973" s="6" t="s">
        <v>55</v>
      </c>
      <c r="G973" s="6" t="s">
        <v>56</v>
      </c>
      <c r="H973" s="8" t="s">
        <v>23</v>
      </c>
      <c r="I973" s="9">
        <v>50</v>
      </c>
      <c r="J973" s="10">
        <v>8750</v>
      </c>
      <c r="K973" s="11">
        <f>Table1[[#This Row],[Price per Unit]]*Table1[[#This Row],[Units Sold]]</f>
        <v>437500</v>
      </c>
      <c r="L973" s="11">
        <v>240625.00000000003</v>
      </c>
      <c r="M973" s="12">
        <f>Table1[[#This Row],[Operating Profit]]/Table1[[#This Row],[Total Sales]]</f>
        <v>0.55000000000000004</v>
      </c>
      <c r="N973" s="6" t="s">
        <v>24</v>
      </c>
    </row>
    <row r="974" spans="2:14" ht="14.25" customHeight="1" x14ac:dyDescent="0.3">
      <c r="B974" s="6" t="s">
        <v>26</v>
      </c>
      <c r="C974" s="6">
        <v>1197831</v>
      </c>
      <c r="D974" s="7">
        <v>44301</v>
      </c>
      <c r="E974" s="6" t="s">
        <v>27</v>
      </c>
      <c r="F974" s="6" t="s">
        <v>55</v>
      </c>
      <c r="G974" s="6" t="s">
        <v>56</v>
      </c>
      <c r="H974" s="8" t="s">
        <v>17</v>
      </c>
      <c r="I974" s="9">
        <v>40</v>
      </c>
      <c r="J974" s="10">
        <v>8250</v>
      </c>
      <c r="K974" s="11">
        <f>Table1[[#This Row],[Price per Unit]]*Table1[[#This Row],[Units Sold]]</f>
        <v>330000</v>
      </c>
      <c r="L974" s="11">
        <v>148499.99999999997</v>
      </c>
      <c r="M974" s="12">
        <f>Table1[[#This Row],[Operating Profit]]/Table1[[#This Row],[Total Sales]]</f>
        <v>0.4499999999999999</v>
      </c>
      <c r="N974" s="6" t="s">
        <v>24</v>
      </c>
    </row>
    <row r="975" spans="2:14" ht="14.25" customHeight="1" x14ac:dyDescent="0.3">
      <c r="B975" s="6" t="s">
        <v>26</v>
      </c>
      <c r="C975" s="6">
        <v>1197831</v>
      </c>
      <c r="D975" s="7">
        <v>44302</v>
      </c>
      <c r="E975" s="6" t="s">
        <v>27</v>
      </c>
      <c r="F975" s="6" t="s">
        <v>55</v>
      </c>
      <c r="G975" s="6" t="s">
        <v>56</v>
      </c>
      <c r="H975" s="8" t="s">
        <v>19</v>
      </c>
      <c r="I975" s="9">
        <v>45</v>
      </c>
      <c r="J975" s="10">
        <v>8250</v>
      </c>
      <c r="K975" s="11">
        <f>Table1[[#This Row],[Price per Unit]]*Table1[[#This Row],[Units Sold]]</f>
        <v>371250</v>
      </c>
      <c r="L975" s="11">
        <v>167062.49999999997</v>
      </c>
      <c r="M975" s="12">
        <f>Table1[[#This Row],[Operating Profit]]/Table1[[#This Row],[Total Sales]]</f>
        <v>0.4499999999999999</v>
      </c>
      <c r="N975" s="6" t="s">
        <v>24</v>
      </c>
    </row>
    <row r="976" spans="2:14" ht="14.25" customHeight="1" x14ac:dyDescent="0.3">
      <c r="B976" s="6" t="s">
        <v>26</v>
      </c>
      <c r="C976" s="6">
        <v>1197831</v>
      </c>
      <c r="D976" s="7">
        <v>44303</v>
      </c>
      <c r="E976" s="6" t="s">
        <v>27</v>
      </c>
      <c r="F976" s="6" t="s">
        <v>55</v>
      </c>
      <c r="G976" s="6" t="s">
        <v>56</v>
      </c>
      <c r="H976" s="8" t="s">
        <v>20</v>
      </c>
      <c r="I976" s="9">
        <v>40</v>
      </c>
      <c r="J976" s="10">
        <v>9750</v>
      </c>
      <c r="K976" s="11">
        <f>Table1[[#This Row],[Price per Unit]]*Table1[[#This Row],[Units Sold]]</f>
        <v>390000</v>
      </c>
      <c r="L976" s="11">
        <v>175499.99999999997</v>
      </c>
      <c r="M976" s="12">
        <f>Table1[[#This Row],[Operating Profit]]/Table1[[#This Row],[Total Sales]]</f>
        <v>0.4499999999999999</v>
      </c>
      <c r="N976" s="6" t="s">
        <v>24</v>
      </c>
    </row>
    <row r="977" spans="2:14" ht="14.25" customHeight="1" x14ac:dyDescent="0.3">
      <c r="B977" s="6" t="s">
        <v>26</v>
      </c>
      <c r="C977" s="6">
        <v>1197831</v>
      </c>
      <c r="D977" s="7">
        <v>44304</v>
      </c>
      <c r="E977" s="6" t="s">
        <v>27</v>
      </c>
      <c r="F977" s="6" t="s">
        <v>55</v>
      </c>
      <c r="G977" s="6" t="s">
        <v>56</v>
      </c>
      <c r="H977" s="8" t="s">
        <v>21</v>
      </c>
      <c r="I977" s="9">
        <v>40</v>
      </c>
      <c r="J977" s="10">
        <v>5750</v>
      </c>
      <c r="K977" s="11">
        <f>Table1[[#This Row],[Price per Unit]]*Table1[[#This Row],[Units Sold]]</f>
        <v>230000</v>
      </c>
      <c r="L977" s="11">
        <v>126500.00000000001</v>
      </c>
      <c r="M977" s="12">
        <f>Table1[[#This Row],[Operating Profit]]/Table1[[#This Row],[Total Sales]]</f>
        <v>0.55000000000000004</v>
      </c>
      <c r="N977" s="6" t="s">
        <v>24</v>
      </c>
    </row>
    <row r="978" spans="2:14" ht="14.25" customHeight="1" x14ac:dyDescent="0.3">
      <c r="B978" s="6" t="s">
        <v>26</v>
      </c>
      <c r="C978" s="6">
        <v>1197831</v>
      </c>
      <c r="D978" s="7">
        <v>44305</v>
      </c>
      <c r="E978" s="6" t="s">
        <v>27</v>
      </c>
      <c r="F978" s="6" t="s">
        <v>55</v>
      </c>
      <c r="G978" s="6" t="s">
        <v>56</v>
      </c>
      <c r="H978" s="8" t="s">
        <v>22</v>
      </c>
      <c r="I978" s="9">
        <v>45</v>
      </c>
      <c r="J978" s="10">
        <v>5500</v>
      </c>
      <c r="K978" s="11">
        <f>Table1[[#This Row],[Price per Unit]]*Table1[[#This Row],[Units Sold]]</f>
        <v>247500</v>
      </c>
      <c r="L978" s="11">
        <v>98999.999999999985</v>
      </c>
      <c r="M978" s="12">
        <f>Table1[[#This Row],[Operating Profit]]/Table1[[#This Row],[Total Sales]]</f>
        <v>0.39999999999999997</v>
      </c>
      <c r="N978" s="6" t="s">
        <v>24</v>
      </c>
    </row>
    <row r="979" spans="2:14" ht="14.25" customHeight="1" x14ac:dyDescent="0.3">
      <c r="B979" s="6" t="s">
        <v>26</v>
      </c>
      <c r="C979" s="6">
        <v>1197831</v>
      </c>
      <c r="D979" s="7">
        <v>44306</v>
      </c>
      <c r="E979" s="6" t="s">
        <v>27</v>
      </c>
      <c r="F979" s="6" t="s">
        <v>55</v>
      </c>
      <c r="G979" s="6" t="s">
        <v>56</v>
      </c>
      <c r="H979" s="8" t="s">
        <v>23</v>
      </c>
      <c r="I979" s="9">
        <v>54.999999999999993</v>
      </c>
      <c r="J979" s="10">
        <v>8250</v>
      </c>
      <c r="K979" s="11">
        <f>Table1[[#This Row],[Price per Unit]]*Table1[[#This Row],[Units Sold]]</f>
        <v>453749.99999999994</v>
      </c>
      <c r="L979" s="11">
        <v>272250</v>
      </c>
      <c r="M979" s="12">
        <f>Table1[[#This Row],[Operating Profit]]/Table1[[#This Row],[Total Sales]]</f>
        <v>0.60000000000000009</v>
      </c>
      <c r="N979" s="6" t="s">
        <v>24</v>
      </c>
    </row>
    <row r="980" spans="2:14" ht="14.25" customHeight="1" x14ac:dyDescent="0.3">
      <c r="B980" s="6" t="s">
        <v>26</v>
      </c>
      <c r="C980" s="6">
        <v>1197831</v>
      </c>
      <c r="D980" s="7">
        <v>44307</v>
      </c>
      <c r="E980" s="6" t="s">
        <v>27</v>
      </c>
      <c r="F980" s="6" t="s">
        <v>55</v>
      </c>
      <c r="G980" s="6" t="s">
        <v>56</v>
      </c>
      <c r="H980" s="8" t="s">
        <v>17</v>
      </c>
      <c r="I980" s="9">
        <v>45</v>
      </c>
      <c r="J980" s="10">
        <v>7750</v>
      </c>
      <c r="K980" s="11">
        <f>Table1[[#This Row],[Price per Unit]]*Table1[[#This Row],[Units Sold]]</f>
        <v>348750</v>
      </c>
      <c r="L980" s="11">
        <v>156937.49999999997</v>
      </c>
      <c r="M980" s="12">
        <f>Table1[[#This Row],[Operating Profit]]/Table1[[#This Row],[Total Sales]]</f>
        <v>0.4499999999999999</v>
      </c>
      <c r="N980" s="6" t="s">
        <v>24</v>
      </c>
    </row>
    <row r="981" spans="2:14" ht="14.25" customHeight="1" x14ac:dyDescent="0.3">
      <c r="B981" s="6" t="s">
        <v>26</v>
      </c>
      <c r="C981" s="6">
        <v>1197831</v>
      </c>
      <c r="D981" s="7">
        <v>44308</v>
      </c>
      <c r="E981" s="6" t="s">
        <v>27</v>
      </c>
      <c r="F981" s="6" t="s">
        <v>55</v>
      </c>
      <c r="G981" s="6" t="s">
        <v>56</v>
      </c>
      <c r="H981" s="8" t="s">
        <v>19</v>
      </c>
      <c r="I981" s="9">
        <v>55.000000000000007</v>
      </c>
      <c r="J981" s="10">
        <v>7750</v>
      </c>
      <c r="K981" s="11">
        <f>Table1[[#This Row],[Price per Unit]]*Table1[[#This Row],[Units Sold]]</f>
        <v>426250.00000000006</v>
      </c>
      <c r="L981" s="11">
        <v>191812.5</v>
      </c>
      <c r="M981" s="12">
        <f>Table1[[#This Row],[Operating Profit]]/Table1[[#This Row],[Total Sales]]</f>
        <v>0.44999999999999996</v>
      </c>
      <c r="N981" s="6" t="s">
        <v>24</v>
      </c>
    </row>
    <row r="982" spans="2:14" ht="14.25" customHeight="1" x14ac:dyDescent="0.3">
      <c r="B982" s="6" t="s">
        <v>26</v>
      </c>
      <c r="C982" s="6">
        <v>1197831</v>
      </c>
      <c r="D982" s="7">
        <v>44309</v>
      </c>
      <c r="E982" s="6" t="s">
        <v>27</v>
      </c>
      <c r="F982" s="6" t="s">
        <v>55</v>
      </c>
      <c r="G982" s="6" t="s">
        <v>56</v>
      </c>
      <c r="H982" s="8" t="s">
        <v>20</v>
      </c>
      <c r="I982" s="9">
        <v>50</v>
      </c>
      <c r="J982" s="10">
        <v>9500</v>
      </c>
      <c r="K982" s="11">
        <f>Table1[[#This Row],[Price per Unit]]*Table1[[#This Row],[Units Sold]]</f>
        <v>475000</v>
      </c>
      <c r="L982" s="11">
        <v>213749.99999999997</v>
      </c>
      <c r="M982" s="12">
        <f>Table1[[#This Row],[Operating Profit]]/Table1[[#This Row],[Total Sales]]</f>
        <v>0.44999999999999996</v>
      </c>
      <c r="N982" s="6" t="s">
        <v>24</v>
      </c>
    </row>
    <row r="983" spans="2:14" ht="14.25" customHeight="1" x14ac:dyDescent="0.3">
      <c r="B983" s="6" t="s">
        <v>26</v>
      </c>
      <c r="C983" s="6">
        <v>1197831</v>
      </c>
      <c r="D983" s="7">
        <v>44310</v>
      </c>
      <c r="E983" s="6" t="s">
        <v>27</v>
      </c>
      <c r="F983" s="6" t="s">
        <v>55</v>
      </c>
      <c r="G983" s="6" t="s">
        <v>56</v>
      </c>
      <c r="H983" s="8" t="s">
        <v>21</v>
      </c>
      <c r="I983" s="9">
        <v>45</v>
      </c>
      <c r="J983" s="10">
        <v>4750</v>
      </c>
      <c r="K983" s="11">
        <f>Table1[[#This Row],[Price per Unit]]*Table1[[#This Row],[Units Sold]]</f>
        <v>213750</v>
      </c>
      <c r="L983" s="11">
        <v>117562.50000000001</v>
      </c>
      <c r="M983" s="12">
        <f>Table1[[#This Row],[Operating Profit]]/Table1[[#This Row],[Total Sales]]</f>
        <v>0.55000000000000004</v>
      </c>
      <c r="N983" s="6" t="s">
        <v>24</v>
      </c>
    </row>
    <row r="984" spans="2:14" ht="14.25" customHeight="1" x14ac:dyDescent="0.3">
      <c r="B984" s="6" t="s">
        <v>26</v>
      </c>
      <c r="C984" s="6">
        <v>1197831</v>
      </c>
      <c r="D984" s="7">
        <v>44311</v>
      </c>
      <c r="E984" s="6" t="s">
        <v>27</v>
      </c>
      <c r="F984" s="6" t="s">
        <v>55</v>
      </c>
      <c r="G984" s="6" t="s">
        <v>56</v>
      </c>
      <c r="H984" s="8" t="s">
        <v>22</v>
      </c>
      <c r="I984" s="9">
        <v>50</v>
      </c>
      <c r="J984" s="10">
        <v>4750</v>
      </c>
      <c r="K984" s="11">
        <f>Table1[[#This Row],[Price per Unit]]*Table1[[#This Row],[Units Sold]]</f>
        <v>237500</v>
      </c>
      <c r="L984" s="11">
        <v>94999.999999999985</v>
      </c>
      <c r="M984" s="12">
        <f>Table1[[#This Row],[Operating Profit]]/Table1[[#This Row],[Total Sales]]</f>
        <v>0.39999999999999991</v>
      </c>
      <c r="N984" s="6" t="s">
        <v>24</v>
      </c>
    </row>
    <row r="985" spans="2:14" ht="14.25" customHeight="1" x14ac:dyDescent="0.3">
      <c r="B985" s="6" t="s">
        <v>26</v>
      </c>
      <c r="C985" s="6">
        <v>1197831</v>
      </c>
      <c r="D985" s="7">
        <v>44312</v>
      </c>
      <c r="E985" s="6" t="s">
        <v>27</v>
      </c>
      <c r="F985" s="6" t="s">
        <v>55</v>
      </c>
      <c r="G985" s="6" t="s">
        <v>56</v>
      </c>
      <c r="H985" s="8" t="s">
        <v>23</v>
      </c>
      <c r="I985" s="9">
        <v>54.999999999999993</v>
      </c>
      <c r="J985" s="10">
        <v>7250</v>
      </c>
      <c r="K985" s="11">
        <f>Table1[[#This Row],[Price per Unit]]*Table1[[#This Row],[Units Sold]]</f>
        <v>398749.99999999994</v>
      </c>
      <c r="L985" s="11">
        <v>239250</v>
      </c>
      <c r="M985" s="12">
        <f>Table1[[#This Row],[Operating Profit]]/Table1[[#This Row],[Total Sales]]</f>
        <v>0.60000000000000009</v>
      </c>
      <c r="N985" s="6" t="s">
        <v>24</v>
      </c>
    </row>
    <row r="986" spans="2:14" ht="14.25" customHeight="1" x14ac:dyDescent="0.3">
      <c r="B986" s="6" t="s">
        <v>26</v>
      </c>
      <c r="C986" s="6">
        <v>1197831</v>
      </c>
      <c r="D986" s="7">
        <v>44313</v>
      </c>
      <c r="E986" s="6" t="s">
        <v>27</v>
      </c>
      <c r="F986" s="6" t="s">
        <v>55</v>
      </c>
      <c r="G986" s="6" t="s">
        <v>56</v>
      </c>
      <c r="H986" s="8" t="s">
        <v>17</v>
      </c>
      <c r="I986" s="9">
        <v>50</v>
      </c>
      <c r="J986" s="10">
        <v>6750</v>
      </c>
      <c r="K986" s="11">
        <f>Table1[[#This Row],[Price per Unit]]*Table1[[#This Row],[Units Sold]]</f>
        <v>337500</v>
      </c>
      <c r="L986" s="11">
        <v>151874.99999999997</v>
      </c>
      <c r="M986" s="12">
        <f>Table1[[#This Row],[Operating Profit]]/Table1[[#This Row],[Total Sales]]</f>
        <v>0.4499999999999999</v>
      </c>
      <c r="N986" s="6" t="s">
        <v>24</v>
      </c>
    </row>
    <row r="987" spans="2:14" ht="14.25" customHeight="1" x14ac:dyDescent="0.3">
      <c r="B987" s="6" t="s">
        <v>26</v>
      </c>
      <c r="C987" s="6">
        <v>1197831</v>
      </c>
      <c r="D987" s="7">
        <v>44314</v>
      </c>
      <c r="E987" s="6" t="s">
        <v>27</v>
      </c>
      <c r="F987" s="6" t="s">
        <v>55</v>
      </c>
      <c r="G987" s="6" t="s">
        <v>56</v>
      </c>
      <c r="H987" s="8" t="s">
        <v>19</v>
      </c>
      <c r="I987" s="9">
        <v>50</v>
      </c>
      <c r="J987" s="10">
        <v>6250</v>
      </c>
      <c r="K987" s="11">
        <f>Table1[[#This Row],[Price per Unit]]*Table1[[#This Row],[Units Sold]]</f>
        <v>312500</v>
      </c>
      <c r="L987" s="11">
        <v>140625</v>
      </c>
      <c r="M987" s="12">
        <f>Table1[[#This Row],[Operating Profit]]/Table1[[#This Row],[Total Sales]]</f>
        <v>0.45</v>
      </c>
      <c r="N987" s="6" t="s">
        <v>24</v>
      </c>
    </row>
    <row r="988" spans="2:14" ht="14.25" customHeight="1" x14ac:dyDescent="0.3">
      <c r="B988" s="6" t="s">
        <v>26</v>
      </c>
      <c r="C988" s="6">
        <v>1197831</v>
      </c>
      <c r="D988" s="7">
        <v>44315</v>
      </c>
      <c r="E988" s="6" t="s">
        <v>27</v>
      </c>
      <c r="F988" s="6" t="s">
        <v>55</v>
      </c>
      <c r="G988" s="6" t="s">
        <v>56</v>
      </c>
      <c r="H988" s="8" t="s">
        <v>20</v>
      </c>
      <c r="I988" s="9">
        <v>54.999999999999993</v>
      </c>
      <c r="J988" s="10">
        <v>6750</v>
      </c>
      <c r="K988" s="11">
        <f>Table1[[#This Row],[Price per Unit]]*Table1[[#This Row],[Units Sold]]</f>
        <v>371249.99999999994</v>
      </c>
      <c r="L988" s="11">
        <v>167062.49999999997</v>
      </c>
      <c r="M988" s="12">
        <f>Table1[[#This Row],[Operating Profit]]/Table1[[#This Row],[Total Sales]]</f>
        <v>0.45</v>
      </c>
      <c r="N988" s="6" t="s">
        <v>24</v>
      </c>
    </row>
    <row r="989" spans="2:14" ht="14.25" customHeight="1" x14ac:dyDescent="0.3">
      <c r="B989" s="6" t="s">
        <v>26</v>
      </c>
      <c r="C989" s="6">
        <v>1197831</v>
      </c>
      <c r="D989" s="7">
        <v>44316</v>
      </c>
      <c r="E989" s="6" t="s">
        <v>27</v>
      </c>
      <c r="F989" s="6" t="s">
        <v>55</v>
      </c>
      <c r="G989" s="6" t="s">
        <v>56</v>
      </c>
      <c r="H989" s="8" t="s">
        <v>21</v>
      </c>
      <c r="I989" s="9">
        <v>54.999999999999993</v>
      </c>
      <c r="J989" s="10">
        <v>4000</v>
      </c>
      <c r="K989" s="11">
        <f>Table1[[#This Row],[Price per Unit]]*Table1[[#This Row],[Units Sold]]</f>
        <v>219999.99999999997</v>
      </c>
      <c r="L989" s="11">
        <v>121000</v>
      </c>
      <c r="M989" s="12">
        <f>Table1[[#This Row],[Operating Profit]]/Table1[[#This Row],[Total Sales]]</f>
        <v>0.55000000000000004</v>
      </c>
      <c r="N989" s="6" t="s">
        <v>24</v>
      </c>
    </row>
    <row r="990" spans="2:14" ht="14.25" customHeight="1" x14ac:dyDescent="0.3">
      <c r="B990" s="6" t="s">
        <v>26</v>
      </c>
      <c r="C990" s="6">
        <v>1197831</v>
      </c>
      <c r="D990" s="7">
        <v>44317</v>
      </c>
      <c r="E990" s="6" t="s">
        <v>27</v>
      </c>
      <c r="F990" s="6" t="s">
        <v>55</v>
      </c>
      <c r="G990" s="6" t="s">
        <v>56</v>
      </c>
      <c r="H990" s="8" t="s">
        <v>22</v>
      </c>
      <c r="I990" s="9">
        <v>50</v>
      </c>
      <c r="J990" s="10">
        <v>4000</v>
      </c>
      <c r="K990" s="11">
        <f>Table1[[#This Row],[Price per Unit]]*Table1[[#This Row],[Units Sold]]</f>
        <v>200000</v>
      </c>
      <c r="L990" s="11">
        <v>80000</v>
      </c>
      <c r="M990" s="12">
        <f>Table1[[#This Row],[Operating Profit]]/Table1[[#This Row],[Total Sales]]</f>
        <v>0.4</v>
      </c>
      <c r="N990" s="6" t="s">
        <v>24</v>
      </c>
    </row>
    <row r="991" spans="2:14" ht="14.25" customHeight="1" x14ac:dyDescent="0.3">
      <c r="B991" s="6" t="s">
        <v>26</v>
      </c>
      <c r="C991" s="6">
        <v>1197831</v>
      </c>
      <c r="D991" s="7">
        <v>44318</v>
      </c>
      <c r="E991" s="6" t="s">
        <v>27</v>
      </c>
      <c r="F991" s="6" t="s">
        <v>55</v>
      </c>
      <c r="G991" s="6" t="s">
        <v>56</v>
      </c>
      <c r="H991" s="8" t="s">
        <v>23</v>
      </c>
      <c r="I991" s="9">
        <v>45</v>
      </c>
      <c r="J991" s="10">
        <v>6250</v>
      </c>
      <c r="K991" s="11">
        <f>Table1[[#This Row],[Price per Unit]]*Table1[[#This Row],[Units Sold]]</f>
        <v>281250</v>
      </c>
      <c r="L991" s="11">
        <v>168750.00000000003</v>
      </c>
      <c r="M991" s="12">
        <f>Table1[[#This Row],[Operating Profit]]/Table1[[#This Row],[Total Sales]]</f>
        <v>0.60000000000000009</v>
      </c>
      <c r="N991" s="6" t="s">
        <v>24</v>
      </c>
    </row>
    <row r="992" spans="2:14" ht="14.25" customHeight="1" x14ac:dyDescent="0.3">
      <c r="B992" s="6" t="s">
        <v>26</v>
      </c>
      <c r="C992" s="6">
        <v>1197831</v>
      </c>
      <c r="D992" s="7">
        <v>44319</v>
      </c>
      <c r="E992" s="6" t="s">
        <v>27</v>
      </c>
      <c r="F992" s="6" t="s">
        <v>55</v>
      </c>
      <c r="G992" s="6" t="s">
        <v>56</v>
      </c>
      <c r="H992" s="8" t="s">
        <v>17</v>
      </c>
      <c r="I992" s="9">
        <v>35</v>
      </c>
      <c r="J992" s="10">
        <v>5750</v>
      </c>
      <c r="K992" s="11">
        <f>Table1[[#This Row],[Price per Unit]]*Table1[[#This Row],[Units Sold]]</f>
        <v>201250</v>
      </c>
      <c r="L992" s="11">
        <v>90562.499999999985</v>
      </c>
      <c r="M992" s="12">
        <f>Table1[[#This Row],[Operating Profit]]/Table1[[#This Row],[Total Sales]]</f>
        <v>0.4499999999999999</v>
      </c>
      <c r="N992" s="6" t="s">
        <v>24</v>
      </c>
    </row>
    <row r="993" spans="2:14" ht="14.25" customHeight="1" x14ac:dyDescent="0.3">
      <c r="B993" s="6" t="s">
        <v>26</v>
      </c>
      <c r="C993" s="6">
        <v>1197831</v>
      </c>
      <c r="D993" s="7">
        <v>44320</v>
      </c>
      <c r="E993" s="6" t="s">
        <v>27</v>
      </c>
      <c r="F993" s="6" t="s">
        <v>55</v>
      </c>
      <c r="G993" s="6" t="s">
        <v>56</v>
      </c>
      <c r="H993" s="8" t="s">
        <v>19</v>
      </c>
      <c r="I993" s="9">
        <v>35</v>
      </c>
      <c r="J993" s="10">
        <v>5750</v>
      </c>
      <c r="K993" s="11">
        <f>Table1[[#This Row],[Price per Unit]]*Table1[[#This Row],[Units Sold]]</f>
        <v>201250</v>
      </c>
      <c r="L993" s="11">
        <v>90562.499999999985</v>
      </c>
      <c r="M993" s="12">
        <f>Table1[[#This Row],[Operating Profit]]/Table1[[#This Row],[Total Sales]]</f>
        <v>0.4499999999999999</v>
      </c>
      <c r="N993" s="6" t="s">
        <v>24</v>
      </c>
    </row>
    <row r="994" spans="2:14" ht="14.25" customHeight="1" x14ac:dyDescent="0.3">
      <c r="B994" s="6" t="s">
        <v>26</v>
      </c>
      <c r="C994" s="6">
        <v>1197831</v>
      </c>
      <c r="D994" s="7">
        <v>44321</v>
      </c>
      <c r="E994" s="6" t="s">
        <v>27</v>
      </c>
      <c r="F994" s="6" t="s">
        <v>55</v>
      </c>
      <c r="G994" s="6" t="s">
        <v>56</v>
      </c>
      <c r="H994" s="8" t="s">
        <v>20</v>
      </c>
      <c r="I994" s="9">
        <v>40</v>
      </c>
      <c r="J994" s="10">
        <v>5250</v>
      </c>
      <c r="K994" s="11">
        <f>Table1[[#This Row],[Price per Unit]]*Table1[[#This Row],[Units Sold]]</f>
        <v>210000</v>
      </c>
      <c r="L994" s="11">
        <v>94499.999999999985</v>
      </c>
      <c r="M994" s="12">
        <f>Table1[[#This Row],[Operating Profit]]/Table1[[#This Row],[Total Sales]]</f>
        <v>0.44999999999999996</v>
      </c>
      <c r="N994" s="6" t="s">
        <v>24</v>
      </c>
    </row>
    <row r="995" spans="2:14" ht="14.25" customHeight="1" x14ac:dyDescent="0.3">
      <c r="B995" s="6" t="s">
        <v>26</v>
      </c>
      <c r="C995" s="6">
        <v>1197831</v>
      </c>
      <c r="D995" s="7">
        <v>44322</v>
      </c>
      <c r="E995" s="6" t="s">
        <v>27</v>
      </c>
      <c r="F995" s="6" t="s">
        <v>55</v>
      </c>
      <c r="G995" s="6" t="s">
        <v>56</v>
      </c>
      <c r="H995" s="8" t="s">
        <v>21</v>
      </c>
      <c r="I995" s="9">
        <v>40</v>
      </c>
      <c r="J995" s="10">
        <v>3750</v>
      </c>
      <c r="K995" s="11">
        <f>Table1[[#This Row],[Price per Unit]]*Table1[[#This Row],[Units Sold]]</f>
        <v>150000</v>
      </c>
      <c r="L995" s="11">
        <v>82500</v>
      </c>
      <c r="M995" s="12">
        <f>Table1[[#This Row],[Operating Profit]]/Table1[[#This Row],[Total Sales]]</f>
        <v>0.55000000000000004</v>
      </c>
      <c r="N995" s="6" t="s">
        <v>24</v>
      </c>
    </row>
    <row r="996" spans="2:14" ht="14.25" customHeight="1" x14ac:dyDescent="0.3">
      <c r="B996" s="6" t="s">
        <v>26</v>
      </c>
      <c r="C996" s="6">
        <v>1197831</v>
      </c>
      <c r="D996" s="7">
        <v>44323</v>
      </c>
      <c r="E996" s="6" t="s">
        <v>27</v>
      </c>
      <c r="F996" s="6" t="s">
        <v>55</v>
      </c>
      <c r="G996" s="6" t="s">
        <v>56</v>
      </c>
      <c r="H996" s="8" t="s">
        <v>22</v>
      </c>
      <c r="I996" s="9">
        <v>35</v>
      </c>
      <c r="J996" s="10">
        <v>3500</v>
      </c>
      <c r="K996" s="11">
        <f>Table1[[#This Row],[Price per Unit]]*Table1[[#This Row],[Units Sold]]</f>
        <v>122500</v>
      </c>
      <c r="L996" s="11">
        <v>48999.999999999993</v>
      </c>
      <c r="M996" s="12">
        <f>Table1[[#This Row],[Operating Profit]]/Table1[[#This Row],[Total Sales]]</f>
        <v>0.39999999999999997</v>
      </c>
      <c r="N996" s="6" t="s">
        <v>24</v>
      </c>
    </row>
    <row r="997" spans="2:14" ht="14.25" customHeight="1" x14ac:dyDescent="0.3">
      <c r="B997" s="6" t="s">
        <v>26</v>
      </c>
      <c r="C997" s="6">
        <v>1197831</v>
      </c>
      <c r="D997" s="7">
        <v>44324</v>
      </c>
      <c r="E997" s="6" t="s">
        <v>27</v>
      </c>
      <c r="F997" s="6" t="s">
        <v>55</v>
      </c>
      <c r="G997" s="6" t="s">
        <v>56</v>
      </c>
      <c r="H997" s="8" t="s">
        <v>23</v>
      </c>
      <c r="I997" s="9">
        <v>45</v>
      </c>
      <c r="J997" s="10">
        <v>5250</v>
      </c>
      <c r="K997" s="11">
        <f>Table1[[#This Row],[Price per Unit]]*Table1[[#This Row],[Units Sold]]</f>
        <v>236250</v>
      </c>
      <c r="L997" s="11">
        <v>141750.00000000003</v>
      </c>
      <c r="M997" s="12">
        <f>Table1[[#This Row],[Operating Profit]]/Table1[[#This Row],[Total Sales]]</f>
        <v>0.60000000000000009</v>
      </c>
      <c r="N997" s="6" t="s">
        <v>24</v>
      </c>
    </row>
    <row r="998" spans="2:14" ht="14.25" customHeight="1" x14ac:dyDescent="0.3">
      <c r="B998" s="6" t="s">
        <v>26</v>
      </c>
      <c r="C998" s="6">
        <v>1197831</v>
      </c>
      <c r="D998" s="7">
        <v>44325</v>
      </c>
      <c r="E998" s="6" t="s">
        <v>27</v>
      </c>
      <c r="F998" s="6" t="s">
        <v>55</v>
      </c>
      <c r="G998" s="6" t="s">
        <v>56</v>
      </c>
      <c r="H998" s="8" t="s">
        <v>17</v>
      </c>
      <c r="I998" s="9">
        <v>30.000000000000004</v>
      </c>
      <c r="J998" s="10">
        <v>6750</v>
      </c>
      <c r="K998" s="11">
        <f>Table1[[#This Row],[Price per Unit]]*Table1[[#This Row],[Units Sold]]</f>
        <v>202500.00000000003</v>
      </c>
      <c r="L998" s="11">
        <v>91125</v>
      </c>
      <c r="M998" s="12">
        <f>Table1[[#This Row],[Operating Profit]]/Table1[[#This Row],[Total Sales]]</f>
        <v>0.44999999999999996</v>
      </c>
      <c r="N998" s="6" t="s">
        <v>24</v>
      </c>
    </row>
    <row r="999" spans="2:14" ht="14.25" customHeight="1" x14ac:dyDescent="0.3">
      <c r="B999" s="6" t="s">
        <v>26</v>
      </c>
      <c r="C999" s="6">
        <v>1197831</v>
      </c>
      <c r="D999" s="7">
        <v>44326</v>
      </c>
      <c r="E999" s="6" t="s">
        <v>27</v>
      </c>
      <c r="F999" s="6" t="s">
        <v>55</v>
      </c>
      <c r="G999" s="6" t="s">
        <v>56</v>
      </c>
      <c r="H999" s="8" t="s">
        <v>19</v>
      </c>
      <c r="I999" s="9">
        <v>30.000000000000004</v>
      </c>
      <c r="J999" s="10">
        <v>6750</v>
      </c>
      <c r="K999" s="11">
        <f>Table1[[#This Row],[Price per Unit]]*Table1[[#This Row],[Units Sold]]</f>
        <v>202500.00000000003</v>
      </c>
      <c r="L999" s="11">
        <v>91125</v>
      </c>
      <c r="M999" s="12">
        <f>Table1[[#This Row],[Operating Profit]]/Table1[[#This Row],[Total Sales]]</f>
        <v>0.44999999999999996</v>
      </c>
      <c r="N999" s="6" t="s">
        <v>24</v>
      </c>
    </row>
    <row r="1000" spans="2:14" ht="14.25" customHeight="1" x14ac:dyDescent="0.3">
      <c r="B1000" s="6" t="s">
        <v>26</v>
      </c>
      <c r="C1000" s="6">
        <v>1197831</v>
      </c>
      <c r="D1000" s="7">
        <v>44327</v>
      </c>
      <c r="E1000" s="6" t="s">
        <v>27</v>
      </c>
      <c r="F1000" s="6" t="s">
        <v>55</v>
      </c>
      <c r="G1000" s="6" t="s">
        <v>56</v>
      </c>
      <c r="H1000" s="8" t="s">
        <v>20</v>
      </c>
      <c r="I1000" s="9">
        <v>55.000000000000007</v>
      </c>
      <c r="J1000" s="10">
        <v>6000</v>
      </c>
      <c r="K1000" s="11">
        <f>Table1[[#This Row],[Price per Unit]]*Table1[[#This Row],[Units Sold]]</f>
        <v>330000.00000000006</v>
      </c>
      <c r="L1000" s="11">
        <v>148500</v>
      </c>
      <c r="M1000" s="12">
        <f>Table1[[#This Row],[Operating Profit]]/Table1[[#This Row],[Total Sales]]</f>
        <v>0.4499999999999999</v>
      </c>
      <c r="N1000" s="6" t="s">
        <v>24</v>
      </c>
    </row>
    <row r="1001" spans="2:14" ht="14.25" customHeight="1" x14ac:dyDescent="0.3">
      <c r="B1001" s="6" t="s">
        <v>26</v>
      </c>
      <c r="C1001" s="6">
        <v>1197831</v>
      </c>
      <c r="D1001" s="7">
        <v>44328</v>
      </c>
      <c r="E1001" s="6" t="s">
        <v>27</v>
      </c>
      <c r="F1001" s="6" t="s">
        <v>55</v>
      </c>
      <c r="G1001" s="6" t="s">
        <v>56</v>
      </c>
      <c r="H1001" s="8" t="s">
        <v>21</v>
      </c>
      <c r="I1001" s="9">
        <v>55.000000000000007</v>
      </c>
      <c r="J1001" s="10">
        <v>4750</v>
      </c>
      <c r="K1001" s="11">
        <f>Table1[[#This Row],[Price per Unit]]*Table1[[#This Row],[Units Sold]]</f>
        <v>261250.00000000003</v>
      </c>
      <c r="L1001" s="11">
        <v>143687.50000000003</v>
      </c>
      <c r="M1001" s="12">
        <f>Table1[[#This Row],[Operating Profit]]/Table1[[#This Row],[Total Sales]]</f>
        <v>0.55000000000000004</v>
      </c>
      <c r="N1001" s="6" t="s">
        <v>24</v>
      </c>
    </row>
    <row r="1002" spans="2:14" ht="14.25" customHeight="1" x14ac:dyDescent="0.3">
      <c r="B1002" s="6" t="s">
        <v>26</v>
      </c>
      <c r="C1002" s="6">
        <v>1197831</v>
      </c>
      <c r="D1002" s="7">
        <v>44329</v>
      </c>
      <c r="E1002" s="6" t="s">
        <v>27</v>
      </c>
      <c r="F1002" s="6" t="s">
        <v>55</v>
      </c>
      <c r="G1002" s="6" t="s">
        <v>56</v>
      </c>
      <c r="H1002" s="8" t="s">
        <v>22</v>
      </c>
      <c r="I1002" s="9">
        <v>54.999999999999993</v>
      </c>
      <c r="J1002" s="10">
        <v>4500</v>
      </c>
      <c r="K1002" s="11">
        <f>Table1[[#This Row],[Price per Unit]]*Table1[[#This Row],[Units Sold]]</f>
        <v>247499.99999999997</v>
      </c>
      <c r="L1002" s="11">
        <v>98999.999999999985</v>
      </c>
      <c r="M1002" s="12">
        <f>Table1[[#This Row],[Operating Profit]]/Table1[[#This Row],[Total Sales]]</f>
        <v>0.39999999999999997</v>
      </c>
      <c r="N1002" s="6" t="s">
        <v>24</v>
      </c>
    </row>
    <row r="1003" spans="2:14" ht="14.25" customHeight="1" x14ac:dyDescent="0.3">
      <c r="B1003" s="6" t="s">
        <v>26</v>
      </c>
      <c r="C1003" s="6">
        <v>1197831</v>
      </c>
      <c r="D1003" s="7">
        <v>44330</v>
      </c>
      <c r="E1003" s="6" t="s">
        <v>27</v>
      </c>
      <c r="F1003" s="6" t="s">
        <v>55</v>
      </c>
      <c r="G1003" s="6" t="s">
        <v>56</v>
      </c>
      <c r="H1003" s="8" t="s">
        <v>23</v>
      </c>
      <c r="I1003" s="9">
        <v>65</v>
      </c>
      <c r="J1003" s="10">
        <v>6500</v>
      </c>
      <c r="K1003" s="11">
        <f>Table1[[#This Row],[Price per Unit]]*Table1[[#This Row],[Units Sold]]</f>
        <v>422500</v>
      </c>
      <c r="L1003" s="11">
        <v>253500.00000000003</v>
      </c>
      <c r="M1003" s="12">
        <f>Table1[[#This Row],[Operating Profit]]/Table1[[#This Row],[Total Sales]]</f>
        <v>0.60000000000000009</v>
      </c>
      <c r="N1003" s="6" t="s">
        <v>24</v>
      </c>
    </row>
    <row r="1004" spans="2:14" ht="14.25" customHeight="1" x14ac:dyDescent="0.3">
      <c r="B1004" s="6" t="s">
        <v>26</v>
      </c>
      <c r="C1004" s="6">
        <v>1197831</v>
      </c>
      <c r="D1004" s="7">
        <v>44331</v>
      </c>
      <c r="E1004" s="6" t="s">
        <v>27</v>
      </c>
      <c r="F1004" s="6" t="s">
        <v>55</v>
      </c>
      <c r="G1004" s="6" t="s">
        <v>56</v>
      </c>
      <c r="H1004" s="8" t="s">
        <v>17</v>
      </c>
      <c r="I1004" s="9">
        <v>54.999999999999993</v>
      </c>
      <c r="J1004" s="10">
        <v>8000</v>
      </c>
      <c r="K1004" s="11">
        <f>Table1[[#This Row],[Price per Unit]]*Table1[[#This Row],[Units Sold]]</f>
        <v>439999.99999999994</v>
      </c>
      <c r="L1004" s="11">
        <v>197999.99999999994</v>
      </c>
      <c r="M1004" s="12">
        <f>Table1[[#This Row],[Operating Profit]]/Table1[[#This Row],[Total Sales]]</f>
        <v>0.4499999999999999</v>
      </c>
      <c r="N1004" s="6" t="s">
        <v>24</v>
      </c>
    </row>
    <row r="1005" spans="2:14" ht="14.25" customHeight="1" x14ac:dyDescent="0.3">
      <c r="B1005" s="6" t="s">
        <v>26</v>
      </c>
      <c r="C1005" s="6">
        <v>1197831</v>
      </c>
      <c r="D1005" s="7">
        <v>44332</v>
      </c>
      <c r="E1005" s="6" t="s">
        <v>27</v>
      </c>
      <c r="F1005" s="6" t="s">
        <v>55</v>
      </c>
      <c r="G1005" s="6" t="s">
        <v>56</v>
      </c>
      <c r="H1005" s="8" t="s">
        <v>19</v>
      </c>
      <c r="I1005" s="9">
        <v>54.999999999999993</v>
      </c>
      <c r="J1005" s="10">
        <v>8000</v>
      </c>
      <c r="K1005" s="11">
        <f>Table1[[#This Row],[Price per Unit]]*Table1[[#This Row],[Units Sold]]</f>
        <v>439999.99999999994</v>
      </c>
      <c r="L1005" s="11">
        <v>197999.99999999994</v>
      </c>
      <c r="M1005" s="12">
        <f>Table1[[#This Row],[Operating Profit]]/Table1[[#This Row],[Total Sales]]</f>
        <v>0.4499999999999999</v>
      </c>
      <c r="N1005" s="6" t="s">
        <v>24</v>
      </c>
    </row>
    <row r="1006" spans="2:14" ht="14.25" customHeight="1" x14ac:dyDescent="0.3">
      <c r="B1006" s="6" t="s">
        <v>26</v>
      </c>
      <c r="C1006" s="6">
        <v>1197831</v>
      </c>
      <c r="D1006" s="7">
        <v>44333</v>
      </c>
      <c r="E1006" s="6" t="s">
        <v>27</v>
      </c>
      <c r="F1006" s="6" t="s">
        <v>55</v>
      </c>
      <c r="G1006" s="6" t="s">
        <v>56</v>
      </c>
      <c r="H1006" s="8" t="s">
        <v>20</v>
      </c>
      <c r="I1006" s="9">
        <v>60</v>
      </c>
      <c r="J1006" s="10">
        <v>7000</v>
      </c>
      <c r="K1006" s="11">
        <f>Table1[[#This Row],[Price per Unit]]*Table1[[#This Row],[Units Sold]]</f>
        <v>420000</v>
      </c>
      <c r="L1006" s="11">
        <v>188999.99999999997</v>
      </c>
      <c r="M1006" s="12">
        <f>Table1[[#This Row],[Operating Profit]]/Table1[[#This Row],[Total Sales]]</f>
        <v>0.44999999999999996</v>
      </c>
      <c r="N1006" s="6" t="s">
        <v>24</v>
      </c>
    </row>
    <row r="1007" spans="2:14" ht="14.25" customHeight="1" x14ac:dyDescent="0.3">
      <c r="B1007" s="6" t="s">
        <v>26</v>
      </c>
      <c r="C1007" s="6">
        <v>1197831</v>
      </c>
      <c r="D1007" s="7">
        <v>44334</v>
      </c>
      <c r="E1007" s="6" t="s">
        <v>27</v>
      </c>
      <c r="F1007" s="6" t="s">
        <v>55</v>
      </c>
      <c r="G1007" s="6" t="s">
        <v>56</v>
      </c>
      <c r="H1007" s="8" t="s">
        <v>21</v>
      </c>
      <c r="I1007" s="9">
        <v>60</v>
      </c>
      <c r="J1007" s="10">
        <v>5500</v>
      </c>
      <c r="K1007" s="11">
        <f>Table1[[#This Row],[Price per Unit]]*Table1[[#This Row],[Units Sold]]</f>
        <v>330000</v>
      </c>
      <c r="L1007" s="11">
        <v>181500.00000000003</v>
      </c>
      <c r="M1007" s="12">
        <f>Table1[[#This Row],[Operating Profit]]/Table1[[#This Row],[Total Sales]]</f>
        <v>0.55000000000000004</v>
      </c>
      <c r="N1007" s="6" t="s">
        <v>24</v>
      </c>
    </row>
    <row r="1008" spans="2:14" ht="14.25" customHeight="1" x14ac:dyDescent="0.3">
      <c r="B1008" s="6" t="s">
        <v>26</v>
      </c>
      <c r="C1008" s="6">
        <v>1197831</v>
      </c>
      <c r="D1008" s="7">
        <v>44335</v>
      </c>
      <c r="E1008" s="6" t="s">
        <v>27</v>
      </c>
      <c r="F1008" s="6" t="s">
        <v>55</v>
      </c>
      <c r="G1008" s="6" t="s">
        <v>56</v>
      </c>
      <c r="H1008" s="8" t="s">
        <v>22</v>
      </c>
      <c r="I1008" s="9">
        <v>54.999999999999993</v>
      </c>
      <c r="J1008" s="10">
        <v>5000</v>
      </c>
      <c r="K1008" s="11">
        <f>Table1[[#This Row],[Price per Unit]]*Table1[[#This Row],[Units Sold]]</f>
        <v>274999.99999999994</v>
      </c>
      <c r="L1008" s="11">
        <v>109999.99999999997</v>
      </c>
      <c r="M1008" s="12">
        <f>Table1[[#This Row],[Operating Profit]]/Table1[[#This Row],[Total Sales]]</f>
        <v>0.39999999999999997</v>
      </c>
      <c r="N1008" s="6" t="s">
        <v>24</v>
      </c>
    </row>
    <row r="1009" spans="2:14" ht="14.25" customHeight="1" x14ac:dyDescent="0.3">
      <c r="B1009" s="6" t="s">
        <v>26</v>
      </c>
      <c r="C1009" s="6">
        <v>1197831</v>
      </c>
      <c r="D1009" s="7">
        <v>44336</v>
      </c>
      <c r="E1009" s="6" t="s">
        <v>27</v>
      </c>
      <c r="F1009" s="6" t="s">
        <v>55</v>
      </c>
      <c r="G1009" s="6" t="s">
        <v>56</v>
      </c>
      <c r="H1009" s="8" t="s">
        <v>23</v>
      </c>
      <c r="I1009" s="9">
        <v>65</v>
      </c>
      <c r="J1009" s="10">
        <v>7500</v>
      </c>
      <c r="K1009" s="11">
        <f>Table1[[#This Row],[Price per Unit]]*Table1[[#This Row],[Units Sold]]</f>
        <v>487500</v>
      </c>
      <c r="L1009" s="11">
        <v>292500.00000000006</v>
      </c>
      <c r="M1009" s="12">
        <f>Table1[[#This Row],[Operating Profit]]/Table1[[#This Row],[Total Sales]]</f>
        <v>0.60000000000000009</v>
      </c>
      <c r="N1009" s="6" t="s">
        <v>24</v>
      </c>
    </row>
    <row r="1010" spans="2:14" ht="14.25" customHeight="1" x14ac:dyDescent="0.3">
      <c r="B1010" s="6" t="s">
        <v>14</v>
      </c>
      <c r="C1010" s="6">
        <v>1185732</v>
      </c>
      <c r="D1010" s="7">
        <v>44337</v>
      </c>
      <c r="E1010" s="6" t="s">
        <v>27</v>
      </c>
      <c r="F1010" s="6" t="s">
        <v>55</v>
      </c>
      <c r="G1010" s="6" t="s">
        <v>56</v>
      </c>
      <c r="H1010" s="8" t="s">
        <v>17</v>
      </c>
      <c r="I1010" s="9">
        <v>35</v>
      </c>
      <c r="J1010" s="10">
        <v>4250</v>
      </c>
      <c r="K1010" s="11">
        <f>Table1[[#This Row],[Price per Unit]]*Table1[[#This Row],[Units Sold]]</f>
        <v>148750</v>
      </c>
      <c r="L1010" s="11">
        <v>59500</v>
      </c>
      <c r="M1010" s="12">
        <f>Table1[[#This Row],[Operating Profit]]/Table1[[#This Row],[Total Sales]]</f>
        <v>0.4</v>
      </c>
      <c r="N1010" s="6" t="s">
        <v>24</v>
      </c>
    </row>
    <row r="1011" spans="2:14" ht="14.25" customHeight="1" x14ac:dyDescent="0.3">
      <c r="B1011" s="6" t="s">
        <v>14</v>
      </c>
      <c r="C1011" s="6">
        <v>1185732</v>
      </c>
      <c r="D1011" s="7">
        <v>44338</v>
      </c>
      <c r="E1011" s="6" t="s">
        <v>27</v>
      </c>
      <c r="F1011" s="6" t="s">
        <v>55</v>
      </c>
      <c r="G1011" s="6" t="s">
        <v>56</v>
      </c>
      <c r="H1011" s="8" t="s">
        <v>19</v>
      </c>
      <c r="I1011" s="9">
        <v>35</v>
      </c>
      <c r="J1011" s="10">
        <v>2250</v>
      </c>
      <c r="K1011" s="11">
        <f>Table1[[#This Row],[Price per Unit]]*Table1[[#This Row],[Units Sold]]</f>
        <v>78750</v>
      </c>
      <c r="L1011" s="11">
        <v>27562.5</v>
      </c>
      <c r="M1011" s="12">
        <f>Table1[[#This Row],[Operating Profit]]/Table1[[#This Row],[Total Sales]]</f>
        <v>0.35</v>
      </c>
      <c r="N1011" s="6" t="s">
        <v>24</v>
      </c>
    </row>
    <row r="1012" spans="2:14" ht="14.25" customHeight="1" x14ac:dyDescent="0.3">
      <c r="B1012" s="6" t="s">
        <v>14</v>
      </c>
      <c r="C1012" s="6">
        <v>1185732</v>
      </c>
      <c r="D1012" s="7">
        <v>44339</v>
      </c>
      <c r="E1012" s="6" t="s">
        <v>27</v>
      </c>
      <c r="F1012" s="6" t="s">
        <v>55</v>
      </c>
      <c r="G1012" s="6" t="s">
        <v>56</v>
      </c>
      <c r="H1012" s="8" t="s">
        <v>20</v>
      </c>
      <c r="I1012" s="9">
        <v>25</v>
      </c>
      <c r="J1012" s="10">
        <v>2250</v>
      </c>
      <c r="K1012" s="11">
        <f>Table1[[#This Row],[Price per Unit]]*Table1[[#This Row],[Units Sold]]</f>
        <v>56250</v>
      </c>
      <c r="L1012" s="11">
        <v>19687.5</v>
      </c>
      <c r="M1012" s="12">
        <f>Table1[[#This Row],[Operating Profit]]/Table1[[#This Row],[Total Sales]]</f>
        <v>0.35</v>
      </c>
      <c r="N1012" s="6" t="s">
        <v>24</v>
      </c>
    </row>
    <row r="1013" spans="2:14" ht="14.25" customHeight="1" x14ac:dyDescent="0.3">
      <c r="B1013" s="6" t="s">
        <v>14</v>
      </c>
      <c r="C1013" s="6">
        <v>1185732</v>
      </c>
      <c r="D1013" s="7">
        <v>44340</v>
      </c>
      <c r="E1013" s="6" t="s">
        <v>27</v>
      </c>
      <c r="F1013" s="6" t="s">
        <v>55</v>
      </c>
      <c r="G1013" s="6" t="s">
        <v>56</v>
      </c>
      <c r="H1013" s="8" t="s">
        <v>21</v>
      </c>
      <c r="I1013" s="9">
        <v>30.000000000000004</v>
      </c>
      <c r="J1013" s="10">
        <v>750</v>
      </c>
      <c r="K1013" s="11">
        <f>Table1[[#This Row],[Price per Unit]]*Table1[[#This Row],[Units Sold]]</f>
        <v>22500.000000000004</v>
      </c>
      <c r="L1013" s="11">
        <v>9000.0000000000018</v>
      </c>
      <c r="M1013" s="12">
        <f>Table1[[#This Row],[Operating Profit]]/Table1[[#This Row],[Total Sales]]</f>
        <v>0.4</v>
      </c>
      <c r="N1013" s="6" t="s">
        <v>24</v>
      </c>
    </row>
    <row r="1014" spans="2:14" ht="14.25" customHeight="1" x14ac:dyDescent="0.3">
      <c r="B1014" s="6" t="s">
        <v>14</v>
      </c>
      <c r="C1014" s="6">
        <v>1185732</v>
      </c>
      <c r="D1014" s="7">
        <v>44341</v>
      </c>
      <c r="E1014" s="6" t="s">
        <v>36</v>
      </c>
      <c r="F1014" s="6" t="s">
        <v>57</v>
      </c>
      <c r="G1014" s="6" t="s">
        <v>58</v>
      </c>
      <c r="H1014" s="8" t="s">
        <v>22</v>
      </c>
      <c r="I1014" s="9">
        <v>44.999999999999993</v>
      </c>
      <c r="J1014" s="10">
        <v>1250</v>
      </c>
      <c r="K1014" s="11">
        <f>Table1[[#This Row],[Price per Unit]]*Table1[[#This Row],[Units Sold]]</f>
        <v>56249.999999999993</v>
      </c>
      <c r="L1014" s="11">
        <v>19687.499999999996</v>
      </c>
      <c r="M1014" s="12">
        <f>Table1[[#This Row],[Operating Profit]]/Table1[[#This Row],[Total Sales]]</f>
        <v>0.35</v>
      </c>
      <c r="N1014" s="6" t="s">
        <v>24</v>
      </c>
    </row>
    <row r="1015" spans="2:14" ht="14.25" customHeight="1" x14ac:dyDescent="0.3">
      <c r="B1015" s="6" t="s">
        <v>14</v>
      </c>
      <c r="C1015" s="6">
        <v>1185732</v>
      </c>
      <c r="D1015" s="7">
        <v>44342</v>
      </c>
      <c r="E1015" s="6" t="s">
        <v>36</v>
      </c>
      <c r="F1015" s="6" t="s">
        <v>57</v>
      </c>
      <c r="G1015" s="6" t="s">
        <v>58</v>
      </c>
      <c r="H1015" s="8" t="s">
        <v>23</v>
      </c>
      <c r="I1015" s="9">
        <v>35</v>
      </c>
      <c r="J1015" s="10">
        <v>2250</v>
      </c>
      <c r="K1015" s="11">
        <f>Table1[[#This Row],[Price per Unit]]*Table1[[#This Row],[Units Sold]]</f>
        <v>78750</v>
      </c>
      <c r="L1015" s="11">
        <v>39375</v>
      </c>
      <c r="M1015" s="12">
        <f>Table1[[#This Row],[Operating Profit]]/Table1[[#This Row],[Total Sales]]</f>
        <v>0.5</v>
      </c>
      <c r="N1015" s="6" t="s">
        <v>24</v>
      </c>
    </row>
    <row r="1016" spans="2:14" ht="14.25" customHeight="1" x14ac:dyDescent="0.3">
      <c r="B1016" s="6" t="s">
        <v>14</v>
      </c>
      <c r="C1016" s="6">
        <v>1185732</v>
      </c>
      <c r="D1016" s="7">
        <v>44343</v>
      </c>
      <c r="E1016" s="6" t="s">
        <v>36</v>
      </c>
      <c r="F1016" s="6" t="s">
        <v>57</v>
      </c>
      <c r="G1016" s="6" t="s">
        <v>58</v>
      </c>
      <c r="H1016" s="8" t="s">
        <v>17</v>
      </c>
      <c r="I1016" s="9">
        <v>35</v>
      </c>
      <c r="J1016" s="10">
        <v>4750</v>
      </c>
      <c r="K1016" s="11">
        <f>Table1[[#This Row],[Price per Unit]]*Table1[[#This Row],[Units Sold]]</f>
        <v>166250</v>
      </c>
      <c r="L1016" s="11">
        <v>66500</v>
      </c>
      <c r="M1016" s="12">
        <f>Table1[[#This Row],[Operating Profit]]/Table1[[#This Row],[Total Sales]]</f>
        <v>0.4</v>
      </c>
      <c r="N1016" s="6" t="s">
        <v>24</v>
      </c>
    </row>
    <row r="1017" spans="2:14" ht="14.25" customHeight="1" x14ac:dyDescent="0.3">
      <c r="B1017" s="6" t="s">
        <v>14</v>
      </c>
      <c r="C1017" s="6">
        <v>1185732</v>
      </c>
      <c r="D1017" s="7">
        <v>44344</v>
      </c>
      <c r="E1017" s="6" t="s">
        <v>36</v>
      </c>
      <c r="F1017" s="6" t="s">
        <v>57</v>
      </c>
      <c r="G1017" s="6" t="s">
        <v>58</v>
      </c>
      <c r="H1017" s="8" t="s">
        <v>19</v>
      </c>
      <c r="I1017" s="9">
        <v>35</v>
      </c>
      <c r="J1017" s="10">
        <v>1250</v>
      </c>
      <c r="K1017" s="11">
        <f>Table1[[#This Row],[Price per Unit]]*Table1[[#This Row],[Units Sold]]</f>
        <v>43750</v>
      </c>
      <c r="L1017" s="11">
        <v>15312.499999999998</v>
      </c>
      <c r="M1017" s="12">
        <f>Table1[[#This Row],[Operating Profit]]/Table1[[#This Row],[Total Sales]]</f>
        <v>0.35</v>
      </c>
      <c r="N1017" s="6" t="s">
        <v>24</v>
      </c>
    </row>
    <row r="1018" spans="2:14" ht="14.25" customHeight="1" x14ac:dyDescent="0.3">
      <c r="B1018" s="6" t="s">
        <v>14</v>
      </c>
      <c r="C1018" s="6">
        <v>1185732</v>
      </c>
      <c r="D1018" s="7">
        <v>44345</v>
      </c>
      <c r="E1018" s="6" t="s">
        <v>36</v>
      </c>
      <c r="F1018" s="6" t="s">
        <v>57</v>
      </c>
      <c r="G1018" s="6" t="s">
        <v>58</v>
      </c>
      <c r="H1018" s="8" t="s">
        <v>20</v>
      </c>
      <c r="I1018" s="9">
        <v>25</v>
      </c>
      <c r="J1018" s="10">
        <v>1750</v>
      </c>
      <c r="K1018" s="11">
        <f>Table1[[#This Row],[Price per Unit]]*Table1[[#This Row],[Units Sold]]</f>
        <v>43750</v>
      </c>
      <c r="L1018" s="11">
        <v>15312.499999999998</v>
      </c>
      <c r="M1018" s="12">
        <f>Table1[[#This Row],[Operating Profit]]/Table1[[#This Row],[Total Sales]]</f>
        <v>0.35</v>
      </c>
      <c r="N1018" s="6" t="s">
        <v>24</v>
      </c>
    </row>
    <row r="1019" spans="2:14" ht="14.25" customHeight="1" x14ac:dyDescent="0.3">
      <c r="B1019" s="6" t="s">
        <v>14</v>
      </c>
      <c r="C1019" s="6">
        <v>1185732</v>
      </c>
      <c r="D1019" s="7">
        <v>44346</v>
      </c>
      <c r="E1019" s="6" t="s">
        <v>36</v>
      </c>
      <c r="F1019" s="6" t="s">
        <v>57</v>
      </c>
      <c r="G1019" s="6" t="s">
        <v>58</v>
      </c>
      <c r="H1019" s="8" t="s">
        <v>21</v>
      </c>
      <c r="I1019" s="9">
        <v>30.000000000000004</v>
      </c>
      <c r="J1019" s="10">
        <v>500</v>
      </c>
      <c r="K1019" s="11">
        <f>Table1[[#This Row],[Price per Unit]]*Table1[[#This Row],[Units Sold]]</f>
        <v>15000.000000000002</v>
      </c>
      <c r="L1019" s="11">
        <v>6000.0000000000009</v>
      </c>
      <c r="M1019" s="12">
        <f>Table1[[#This Row],[Operating Profit]]/Table1[[#This Row],[Total Sales]]</f>
        <v>0.4</v>
      </c>
      <c r="N1019" s="6" t="s">
        <v>24</v>
      </c>
    </row>
    <row r="1020" spans="2:14" ht="14.25" customHeight="1" x14ac:dyDescent="0.3">
      <c r="B1020" s="6" t="s">
        <v>14</v>
      </c>
      <c r="C1020" s="6">
        <v>1185732</v>
      </c>
      <c r="D1020" s="7">
        <v>44347</v>
      </c>
      <c r="E1020" s="6" t="s">
        <v>36</v>
      </c>
      <c r="F1020" s="6" t="s">
        <v>57</v>
      </c>
      <c r="G1020" s="6" t="s">
        <v>58</v>
      </c>
      <c r="H1020" s="8" t="s">
        <v>22</v>
      </c>
      <c r="I1020" s="9">
        <v>44.999999999999993</v>
      </c>
      <c r="J1020" s="10">
        <v>1250</v>
      </c>
      <c r="K1020" s="11">
        <f>Table1[[#This Row],[Price per Unit]]*Table1[[#This Row],[Units Sold]]</f>
        <v>56249.999999999993</v>
      </c>
      <c r="L1020" s="11">
        <v>19687.499999999996</v>
      </c>
      <c r="M1020" s="12">
        <f>Table1[[#This Row],[Operating Profit]]/Table1[[#This Row],[Total Sales]]</f>
        <v>0.35</v>
      </c>
      <c r="N1020" s="6" t="s">
        <v>24</v>
      </c>
    </row>
    <row r="1021" spans="2:14" ht="14.25" customHeight="1" x14ac:dyDescent="0.3">
      <c r="B1021" s="6" t="s">
        <v>14</v>
      </c>
      <c r="C1021" s="6">
        <v>1185732</v>
      </c>
      <c r="D1021" s="7">
        <v>44348</v>
      </c>
      <c r="E1021" s="6" t="s">
        <v>36</v>
      </c>
      <c r="F1021" s="6" t="s">
        <v>57</v>
      </c>
      <c r="G1021" s="6" t="s">
        <v>58</v>
      </c>
      <c r="H1021" s="8" t="s">
        <v>23</v>
      </c>
      <c r="I1021" s="9">
        <v>35</v>
      </c>
      <c r="J1021" s="10">
        <v>2000</v>
      </c>
      <c r="K1021" s="11">
        <f>Table1[[#This Row],[Price per Unit]]*Table1[[#This Row],[Units Sold]]</f>
        <v>70000</v>
      </c>
      <c r="L1021" s="11">
        <v>35000</v>
      </c>
      <c r="M1021" s="12">
        <f>Table1[[#This Row],[Operating Profit]]/Table1[[#This Row],[Total Sales]]</f>
        <v>0.5</v>
      </c>
      <c r="N1021" s="6" t="s">
        <v>24</v>
      </c>
    </row>
    <row r="1022" spans="2:14" ht="14.25" customHeight="1" x14ac:dyDescent="0.3">
      <c r="B1022" s="6" t="s">
        <v>14</v>
      </c>
      <c r="C1022" s="6">
        <v>1185732</v>
      </c>
      <c r="D1022" s="7">
        <v>44349</v>
      </c>
      <c r="E1022" s="6" t="s">
        <v>36</v>
      </c>
      <c r="F1022" s="6" t="s">
        <v>57</v>
      </c>
      <c r="G1022" s="6" t="s">
        <v>58</v>
      </c>
      <c r="H1022" s="8" t="s">
        <v>17</v>
      </c>
      <c r="I1022" s="9">
        <v>40</v>
      </c>
      <c r="J1022" s="10">
        <v>4200</v>
      </c>
      <c r="K1022" s="11">
        <f>Table1[[#This Row],[Price per Unit]]*Table1[[#This Row],[Units Sold]]</f>
        <v>168000</v>
      </c>
      <c r="L1022" s="11">
        <v>67200</v>
      </c>
      <c r="M1022" s="12">
        <f>Table1[[#This Row],[Operating Profit]]/Table1[[#This Row],[Total Sales]]</f>
        <v>0.4</v>
      </c>
      <c r="N1022" s="6" t="s">
        <v>24</v>
      </c>
    </row>
    <row r="1023" spans="2:14" ht="14.25" customHeight="1" x14ac:dyDescent="0.3">
      <c r="B1023" s="6" t="s">
        <v>14</v>
      </c>
      <c r="C1023" s="6">
        <v>1185732</v>
      </c>
      <c r="D1023" s="7">
        <v>44350</v>
      </c>
      <c r="E1023" s="6" t="s">
        <v>36</v>
      </c>
      <c r="F1023" s="6" t="s">
        <v>57</v>
      </c>
      <c r="G1023" s="6" t="s">
        <v>58</v>
      </c>
      <c r="H1023" s="8" t="s">
        <v>19</v>
      </c>
      <c r="I1023" s="9">
        <v>40</v>
      </c>
      <c r="J1023" s="10">
        <v>1000</v>
      </c>
      <c r="K1023" s="11">
        <f>Table1[[#This Row],[Price per Unit]]*Table1[[#This Row],[Units Sold]]</f>
        <v>40000</v>
      </c>
      <c r="L1023" s="11">
        <v>14000</v>
      </c>
      <c r="M1023" s="12">
        <f>Table1[[#This Row],[Operating Profit]]/Table1[[#This Row],[Total Sales]]</f>
        <v>0.35</v>
      </c>
      <c r="N1023" s="6" t="s">
        <v>24</v>
      </c>
    </row>
    <row r="1024" spans="2:14" ht="14.25" customHeight="1" x14ac:dyDescent="0.3">
      <c r="B1024" s="6" t="s">
        <v>14</v>
      </c>
      <c r="C1024" s="6">
        <v>1185732</v>
      </c>
      <c r="D1024" s="7">
        <v>44351</v>
      </c>
      <c r="E1024" s="6" t="s">
        <v>36</v>
      </c>
      <c r="F1024" s="6" t="s">
        <v>57</v>
      </c>
      <c r="G1024" s="6" t="s">
        <v>58</v>
      </c>
      <c r="H1024" s="8" t="s">
        <v>20</v>
      </c>
      <c r="I1024" s="9">
        <v>30.000000000000004</v>
      </c>
      <c r="J1024" s="10">
        <v>1500</v>
      </c>
      <c r="K1024" s="11">
        <f>Table1[[#This Row],[Price per Unit]]*Table1[[#This Row],[Units Sold]]</f>
        <v>45000.000000000007</v>
      </c>
      <c r="L1024" s="11">
        <v>15750.000000000002</v>
      </c>
      <c r="M1024" s="12">
        <f>Table1[[#This Row],[Operating Profit]]/Table1[[#This Row],[Total Sales]]</f>
        <v>0.35</v>
      </c>
      <c r="N1024" s="6" t="s">
        <v>24</v>
      </c>
    </row>
    <row r="1025" spans="2:14" ht="14.25" customHeight="1" x14ac:dyDescent="0.3">
      <c r="B1025" s="6" t="s">
        <v>14</v>
      </c>
      <c r="C1025" s="6">
        <v>1185732</v>
      </c>
      <c r="D1025" s="7">
        <v>44352</v>
      </c>
      <c r="E1025" s="6" t="s">
        <v>36</v>
      </c>
      <c r="F1025" s="6" t="s">
        <v>57</v>
      </c>
      <c r="G1025" s="6" t="s">
        <v>58</v>
      </c>
      <c r="H1025" s="8" t="s">
        <v>21</v>
      </c>
      <c r="I1025" s="9">
        <v>35</v>
      </c>
      <c r="J1025" s="10">
        <v>0</v>
      </c>
      <c r="K1025" s="11">
        <f>Table1[[#This Row],[Price per Unit]]*Table1[[#This Row],[Units Sold]]</f>
        <v>0</v>
      </c>
      <c r="L1025" s="11">
        <v>0</v>
      </c>
      <c r="M1025" s="12" t="e">
        <f>Table1[[#This Row],[Operating Profit]]/Table1[[#This Row],[Total Sales]]</f>
        <v>#DIV/0!</v>
      </c>
      <c r="N1025" s="6" t="s">
        <v>24</v>
      </c>
    </row>
    <row r="1026" spans="2:14" ht="14.25" customHeight="1" x14ac:dyDescent="0.3">
      <c r="B1026" s="6" t="s">
        <v>14</v>
      </c>
      <c r="C1026" s="6">
        <v>1185732</v>
      </c>
      <c r="D1026" s="7">
        <v>44353</v>
      </c>
      <c r="E1026" s="6" t="s">
        <v>36</v>
      </c>
      <c r="F1026" s="6" t="s">
        <v>57</v>
      </c>
      <c r="G1026" s="6" t="s">
        <v>58</v>
      </c>
      <c r="H1026" s="8" t="s">
        <v>22</v>
      </c>
      <c r="I1026" s="9">
        <v>50</v>
      </c>
      <c r="J1026" s="10">
        <v>500</v>
      </c>
      <c r="K1026" s="11">
        <f>Table1[[#This Row],[Price per Unit]]*Table1[[#This Row],[Units Sold]]</f>
        <v>25000</v>
      </c>
      <c r="L1026" s="11">
        <v>8750</v>
      </c>
      <c r="M1026" s="12">
        <f>Table1[[#This Row],[Operating Profit]]/Table1[[#This Row],[Total Sales]]</f>
        <v>0.35</v>
      </c>
      <c r="N1026" s="6" t="s">
        <v>24</v>
      </c>
    </row>
    <row r="1027" spans="2:14" ht="14.25" customHeight="1" x14ac:dyDescent="0.3">
      <c r="B1027" s="6" t="s">
        <v>14</v>
      </c>
      <c r="C1027" s="6">
        <v>1185732</v>
      </c>
      <c r="D1027" s="7">
        <v>44354</v>
      </c>
      <c r="E1027" s="6" t="s">
        <v>36</v>
      </c>
      <c r="F1027" s="6" t="s">
        <v>57</v>
      </c>
      <c r="G1027" s="6" t="s">
        <v>58</v>
      </c>
      <c r="H1027" s="8" t="s">
        <v>23</v>
      </c>
      <c r="I1027" s="9">
        <v>40</v>
      </c>
      <c r="J1027" s="10">
        <v>1500</v>
      </c>
      <c r="K1027" s="11">
        <f>Table1[[#This Row],[Price per Unit]]*Table1[[#This Row],[Units Sold]]</f>
        <v>60000</v>
      </c>
      <c r="L1027" s="11">
        <v>30000</v>
      </c>
      <c r="M1027" s="12">
        <f>Table1[[#This Row],[Operating Profit]]/Table1[[#This Row],[Total Sales]]</f>
        <v>0.5</v>
      </c>
      <c r="N1027" s="6" t="s">
        <v>24</v>
      </c>
    </row>
    <row r="1028" spans="2:14" ht="14.25" customHeight="1" x14ac:dyDescent="0.3">
      <c r="B1028" s="6" t="s">
        <v>14</v>
      </c>
      <c r="C1028" s="6">
        <v>1185732</v>
      </c>
      <c r="D1028" s="7">
        <v>44355</v>
      </c>
      <c r="E1028" s="6" t="s">
        <v>36</v>
      </c>
      <c r="F1028" s="6" t="s">
        <v>57</v>
      </c>
      <c r="G1028" s="6" t="s">
        <v>58</v>
      </c>
      <c r="H1028" s="8" t="s">
        <v>17</v>
      </c>
      <c r="I1028" s="9">
        <v>40</v>
      </c>
      <c r="J1028" s="10">
        <v>3750</v>
      </c>
      <c r="K1028" s="11">
        <f>Table1[[#This Row],[Price per Unit]]*Table1[[#This Row],[Units Sold]]</f>
        <v>150000</v>
      </c>
      <c r="L1028" s="11">
        <v>60000</v>
      </c>
      <c r="M1028" s="12">
        <f>Table1[[#This Row],[Operating Profit]]/Table1[[#This Row],[Total Sales]]</f>
        <v>0.4</v>
      </c>
      <c r="N1028" s="6" t="s">
        <v>24</v>
      </c>
    </row>
    <row r="1029" spans="2:14" ht="14.25" customHeight="1" x14ac:dyDescent="0.3">
      <c r="B1029" s="6" t="s">
        <v>14</v>
      </c>
      <c r="C1029" s="6">
        <v>1185732</v>
      </c>
      <c r="D1029" s="7">
        <v>44356</v>
      </c>
      <c r="E1029" s="6" t="s">
        <v>36</v>
      </c>
      <c r="F1029" s="6" t="s">
        <v>57</v>
      </c>
      <c r="G1029" s="6" t="s">
        <v>58</v>
      </c>
      <c r="H1029" s="8" t="s">
        <v>19</v>
      </c>
      <c r="I1029" s="9">
        <v>35</v>
      </c>
      <c r="J1029" s="10">
        <v>750</v>
      </c>
      <c r="K1029" s="11">
        <f>Table1[[#This Row],[Price per Unit]]*Table1[[#This Row],[Units Sold]]</f>
        <v>26250</v>
      </c>
      <c r="L1029" s="11">
        <v>9187.5</v>
      </c>
      <c r="M1029" s="12">
        <f>Table1[[#This Row],[Operating Profit]]/Table1[[#This Row],[Total Sales]]</f>
        <v>0.35</v>
      </c>
      <c r="N1029" s="6" t="s">
        <v>24</v>
      </c>
    </row>
    <row r="1030" spans="2:14" ht="14.25" customHeight="1" x14ac:dyDescent="0.3">
      <c r="B1030" s="6" t="s">
        <v>14</v>
      </c>
      <c r="C1030" s="6">
        <v>1185732</v>
      </c>
      <c r="D1030" s="7">
        <v>44357</v>
      </c>
      <c r="E1030" s="6" t="s">
        <v>36</v>
      </c>
      <c r="F1030" s="6" t="s">
        <v>57</v>
      </c>
      <c r="G1030" s="6" t="s">
        <v>58</v>
      </c>
      <c r="H1030" s="8" t="s">
        <v>20</v>
      </c>
      <c r="I1030" s="9">
        <v>25.000000000000007</v>
      </c>
      <c r="J1030" s="10">
        <v>750</v>
      </c>
      <c r="K1030" s="11">
        <f>Table1[[#This Row],[Price per Unit]]*Table1[[#This Row],[Units Sold]]</f>
        <v>18750.000000000004</v>
      </c>
      <c r="L1030" s="11">
        <v>6562.5000000000009</v>
      </c>
      <c r="M1030" s="12">
        <f>Table1[[#This Row],[Operating Profit]]/Table1[[#This Row],[Total Sales]]</f>
        <v>0.35</v>
      </c>
      <c r="N1030" s="6" t="s">
        <v>24</v>
      </c>
    </row>
    <row r="1031" spans="2:14" ht="14.25" customHeight="1" x14ac:dyDescent="0.3">
      <c r="B1031" s="6" t="s">
        <v>14</v>
      </c>
      <c r="C1031" s="6">
        <v>1185732</v>
      </c>
      <c r="D1031" s="7">
        <v>44358</v>
      </c>
      <c r="E1031" s="6" t="s">
        <v>36</v>
      </c>
      <c r="F1031" s="6" t="s">
        <v>57</v>
      </c>
      <c r="G1031" s="6" t="s">
        <v>58</v>
      </c>
      <c r="H1031" s="8" t="s">
        <v>21</v>
      </c>
      <c r="I1031" s="9">
        <v>30</v>
      </c>
      <c r="J1031" s="10">
        <v>0</v>
      </c>
      <c r="K1031" s="11">
        <f>Table1[[#This Row],[Price per Unit]]*Table1[[#This Row],[Units Sold]]</f>
        <v>0</v>
      </c>
      <c r="L1031" s="11">
        <v>0</v>
      </c>
      <c r="M1031" s="12" t="e">
        <f>Table1[[#This Row],[Operating Profit]]/Table1[[#This Row],[Total Sales]]</f>
        <v>#DIV/0!</v>
      </c>
      <c r="N1031" s="6" t="s">
        <v>24</v>
      </c>
    </row>
    <row r="1032" spans="2:14" ht="14.25" customHeight="1" x14ac:dyDescent="0.3">
      <c r="B1032" s="6" t="s">
        <v>14</v>
      </c>
      <c r="C1032" s="6">
        <v>1185732</v>
      </c>
      <c r="D1032" s="7">
        <v>44359</v>
      </c>
      <c r="E1032" s="6" t="s">
        <v>36</v>
      </c>
      <c r="F1032" s="6" t="s">
        <v>57</v>
      </c>
      <c r="G1032" s="6" t="s">
        <v>58</v>
      </c>
      <c r="H1032" s="8" t="s">
        <v>22</v>
      </c>
      <c r="I1032" s="9">
        <v>45</v>
      </c>
      <c r="J1032" s="10">
        <v>250</v>
      </c>
      <c r="K1032" s="11">
        <f>Table1[[#This Row],[Price per Unit]]*Table1[[#This Row],[Units Sold]]</f>
        <v>11250</v>
      </c>
      <c r="L1032" s="11">
        <v>3937.4999999999995</v>
      </c>
      <c r="M1032" s="12">
        <f>Table1[[#This Row],[Operating Profit]]/Table1[[#This Row],[Total Sales]]</f>
        <v>0.35</v>
      </c>
      <c r="N1032" s="6" t="s">
        <v>24</v>
      </c>
    </row>
    <row r="1033" spans="2:14" ht="14.25" customHeight="1" x14ac:dyDescent="0.3">
      <c r="B1033" s="6" t="s">
        <v>14</v>
      </c>
      <c r="C1033" s="6">
        <v>1185732</v>
      </c>
      <c r="D1033" s="7">
        <v>44360</v>
      </c>
      <c r="E1033" s="6" t="s">
        <v>36</v>
      </c>
      <c r="F1033" s="6" t="s">
        <v>57</v>
      </c>
      <c r="G1033" s="6" t="s">
        <v>58</v>
      </c>
      <c r="H1033" s="8" t="s">
        <v>23</v>
      </c>
      <c r="I1033" s="9">
        <v>35</v>
      </c>
      <c r="J1033" s="10">
        <v>1500</v>
      </c>
      <c r="K1033" s="11">
        <f>Table1[[#This Row],[Price per Unit]]*Table1[[#This Row],[Units Sold]]</f>
        <v>52500</v>
      </c>
      <c r="L1033" s="11">
        <v>26250</v>
      </c>
      <c r="M1033" s="12">
        <f>Table1[[#This Row],[Operating Profit]]/Table1[[#This Row],[Total Sales]]</f>
        <v>0.5</v>
      </c>
      <c r="N1033" s="6" t="s">
        <v>24</v>
      </c>
    </row>
    <row r="1034" spans="2:14" ht="14.25" customHeight="1" x14ac:dyDescent="0.3">
      <c r="B1034" s="6" t="s">
        <v>14</v>
      </c>
      <c r="C1034" s="6">
        <v>1185732</v>
      </c>
      <c r="D1034" s="7">
        <v>44361</v>
      </c>
      <c r="E1034" s="6" t="s">
        <v>36</v>
      </c>
      <c r="F1034" s="6" t="s">
        <v>57</v>
      </c>
      <c r="G1034" s="6" t="s">
        <v>58</v>
      </c>
      <c r="H1034" s="8" t="s">
        <v>17</v>
      </c>
      <c r="I1034" s="9">
        <v>45</v>
      </c>
      <c r="J1034" s="10">
        <v>4200</v>
      </c>
      <c r="K1034" s="11">
        <f>Table1[[#This Row],[Price per Unit]]*Table1[[#This Row],[Units Sold]]</f>
        <v>189000</v>
      </c>
      <c r="L1034" s="11">
        <v>75600</v>
      </c>
      <c r="M1034" s="12">
        <f>Table1[[#This Row],[Operating Profit]]/Table1[[#This Row],[Total Sales]]</f>
        <v>0.4</v>
      </c>
      <c r="N1034" s="6" t="s">
        <v>24</v>
      </c>
    </row>
    <row r="1035" spans="2:14" ht="14.25" customHeight="1" x14ac:dyDescent="0.3">
      <c r="B1035" s="6" t="s">
        <v>14</v>
      </c>
      <c r="C1035" s="6">
        <v>1185732</v>
      </c>
      <c r="D1035" s="7">
        <v>44362</v>
      </c>
      <c r="E1035" s="6" t="s">
        <v>36</v>
      </c>
      <c r="F1035" s="6" t="s">
        <v>57</v>
      </c>
      <c r="G1035" s="6" t="s">
        <v>58</v>
      </c>
      <c r="H1035" s="8" t="s">
        <v>19</v>
      </c>
      <c r="I1035" s="9">
        <v>40.000000000000007</v>
      </c>
      <c r="J1035" s="10">
        <v>1250</v>
      </c>
      <c r="K1035" s="11">
        <f>Table1[[#This Row],[Price per Unit]]*Table1[[#This Row],[Units Sold]]</f>
        <v>50000.000000000007</v>
      </c>
      <c r="L1035" s="11">
        <v>17500</v>
      </c>
      <c r="M1035" s="12">
        <f>Table1[[#This Row],[Operating Profit]]/Table1[[#This Row],[Total Sales]]</f>
        <v>0.34999999999999992</v>
      </c>
      <c r="N1035" s="6" t="s">
        <v>24</v>
      </c>
    </row>
    <row r="1036" spans="2:14" ht="14.25" customHeight="1" x14ac:dyDescent="0.3">
      <c r="B1036" s="6" t="s">
        <v>14</v>
      </c>
      <c r="C1036" s="6">
        <v>1185732</v>
      </c>
      <c r="D1036" s="7">
        <v>44363</v>
      </c>
      <c r="E1036" s="6" t="s">
        <v>36</v>
      </c>
      <c r="F1036" s="6" t="s">
        <v>57</v>
      </c>
      <c r="G1036" s="6" t="s">
        <v>58</v>
      </c>
      <c r="H1036" s="8" t="s">
        <v>20</v>
      </c>
      <c r="I1036" s="9">
        <v>35</v>
      </c>
      <c r="J1036" s="10">
        <v>1000</v>
      </c>
      <c r="K1036" s="11">
        <f>Table1[[#This Row],[Price per Unit]]*Table1[[#This Row],[Units Sold]]</f>
        <v>35000</v>
      </c>
      <c r="L1036" s="11">
        <v>12250</v>
      </c>
      <c r="M1036" s="12">
        <f>Table1[[#This Row],[Operating Profit]]/Table1[[#This Row],[Total Sales]]</f>
        <v>0.35</v>
      </c>
      <c r="N1036" s="6" t="s">
        <v>24</v>
      </c>
    </row>
    <row r="1037" spans="2:14" ht="14.25" customHeight="1" x14ac:dyDescent="0.3">
      <c r="B1037" s="6" t="s">
        <v>14</v>
      </c>
      <c r="C1037" s="6">
        <v>1185732</v>
      </c>
      <c r="D1037" s="7">
        <v>44364</v>
      </c>
      <c r="E1037" s="6" t="s">
        <v>36</v>
      </c>
      <c r="F1037" s="6" t="s">
        <v>57</v>
      </c>
      <c r="G1037" s="6" t="s">
        <v>58</v>
      </c>
      <c r="H1037" s="8" t="s">
        <v>21</v>
      </c>
      <c r="I1037" s="9">
        <v>35</v>
      </c>
      <c r="J1037" s="10">
        <v>250</v>
      </c>
      <c r="K1037" s="11">
        <f>Table1[[#This Row],[Price per Unit]]*Table1[[#This Row],[Units Sold]]</f>
        <v>8750</v>
      </c>
      <c r="L1037" s="11">
        <v>3500</v>
      </c>
      <c r="M1037" s="12">
        <f>Table1[[#This Row],[Operating Profit]]/Table1[[#This Row],[Total Sales]]</f>
        <v>0.4</v>
      </c>
      <c r="N1037" s="6" t="s">
        <v>24</v>
      </c>
    </row>
    <row r="1038" spans="2:14" ht="14.25" customHeight="1" x14ac:dyDescent="0.3">
      <c r="B1038" s="6" t="s">
        <v>14</v>
      </c>
      <c r="C1038" s="6">
        <v>1185732</v>
      </c>
      <c r="D1038" s="7">
        <v>44365</v>
      </c>
      <c r="E1038" s="6" t="s">
        <v>36</v>
      </c>
      <c r="F1038" s="6" t="s">
        <v>57</v>
      </c>
      <c r="G1038" s="6" t="s">
        <v>58</v>
      </c>
      <c r="H1038" s="8" t="s">
        <v>22</v>
      </c>
      <c r="I1038" s="9">
        <v>49.999999999999993</v>
      </c>
      <c r="J1038" s="10">
        <v>500</v>
      </c>
      <c r="K1038" s="11">
        <f>Table1[[#This Row],[Price per Unit]]*Table1[[#This Row],[Units Sold]]</f>
        <v>24999.999999999996</v>
      </c>
      <c r="L1038" s="11">
        <v>8749.9999999999982</v>
      </c>
      <c r="M1038" s="12">
        <f>Table1[[#This Row],[Operating Profit]]/Table1[[#This Row],[Total Sales]]</f>
        <v>0.35</v>
      </c>
      <c r="N1038" s="6" t="s">
        <v>24</v>
      </c>
    </row>
    <row r="1039" spans="2:14" ht="14.25" customHeight="1" x14ac:dyDescent="0.3">
      <c r="B1039" s="6" t="s">
        <v>14</v>
      </c>
      <c r="C1039" s="6">
        <v>1185732</v>
      </c>
      <c r="D1039" s="7">
        <v>44366</v>
      </c>
      <c r="E1039" s="6" t="s">
        <v>36</v>
      </c>
      <c r="F1039" s="6" t="s">
        <v>57</v>
      </c>
      <c r="G1039" s="6" t="s">
        <v>58</v>
      </c>
      <c r="H1039" s="8" t="s">
        <v>23</v>
      </c>
      <c r="I1039" s="9">
        <v>54.999999999999993</v>
      </c>
      <c r="J1039" s="10">
        <v>1500</v>
      </c>
      <c r="K1039" s="11">
        <f>Table1[[#This Row],[Price per Unit]]*Table1[[#This Row],[Units Sold]]</f>
        <v>82499.999999999985</v>
      </c>
      <c r="L1039" s="11">
        <v>41249.999999999993</v>
      </c>
      <c r="M1039" s="12">
        <f>Table1[[#This Row],[Operating Profit]]/Table1[[#This Row],[Total Sales]]</f>
        <v>0.5</v>
      </c>
      <c r="N1039" s="6" t="s">
        <v>24</v>
      </c>
    </row>
    <row r="1040" spans="2:14" ht="14.25" customHeight="1" x14ac:dyDescent="0.3">
      <c r="B1040" s="6" t="s">
        <v>14</v>
      </c>
      <c r="C1040" s="6">
        <v>1185732</v>
      </c>
      <c r="D1040" s="7">
        <v>44367</v>
      </c>
      <c r="E1040" s="6" t="s">
        <v>36</v>
      </c>
      <c r="F1040" s="6" t="s">
        <v>57</v>
      </c>
      <c r="G1040" s="6" t="s">
        <v>58</v>
      </c>
      <c r="H1040" s="8" t="s">
        <v>17</v>
      </c>
      <c r="I1040" s="9">
        <v>40</v>
      </c>
      <c r="J1040" s="10">
        <v>4000</v>
      </c>
      <c r="K1040" s="11">
        <f>Table1[[#This Row],[Price per Unit]]*Table1[[#This Row],[Units Sold]]</f>
        <v>160000</v>
      </c>
      <c r="L1040" s="11">
        <v>64000</v>
      </c>
      <c r="M1040" s="12">
        <f>Table1[[#This Row],[Operating Profit]]/Table1[[#This Row],[Total Sales]]</f>
        <v>0.4</v>
      </c>
      <c r="N1040" s="6" t="s">
        <v>24</v>
      </c>
    </row>
    <row r="1041" spans="2:14" ht="14.25" customHeight="1" x14ac:dyDescent="0.3">
      <c r="B1041" s="6" t="s">
        <v>14</v>
      </c>
      <c r="C1041" s="6">
        <v>1185732</v>
      </c>
      <c r="D1041" s="7">
        <v>44368</v>
      </c>
      <c r="E1041" s="6" t="s">
        <v>36</v>
      </c>
      <c r="F1041" s="6" t="s">
        <v>57</v>
      </c>
      <c r="G1041" s="6" t="s">
        <v>58</v>
      </c>
      <c r="H1041" s="8" t="s">
        <v>19</v>
      </c>
      <c r="I1041" s="9">
        <v>35.000000000000007</v>
      </c>
      <c r="J1041" s="10">
        <v>1500</v>
      </c>
      <c r="K1041" s="11">
        <f>Table1[[#This Row],[Price per Unit]]*Table1[[#This Row],[Units Sold]]</f>
        <v>52500.000000000007</v>
      </c>
      <c r="L1041" s="11">
        <v>18375</v>
      </c>
      <c r="M1041" s="12">
        <f>Table1[[#This Row],[Operating Profit]]/Table1[[#This Row],[Total Sales]]</f>
        <v>0.35</v>
      </c>
      <c r="N1041" s="6" t="s">
        <v>24</v>
      </c>
    </row>
    <row r="1042" spans="2:14" ht="14.25" customHeight="1" x14ac:dyDescent="0.3">
      <c r="B1042" s="6" t="s">
        <v>14</v>
      </c>
      <c r="C1042" s="6">
        <v>1185732</v>
      </c>
      <c r="D1042" s="7">
        <v>44369</v>
      </c>
      <c r="E1042" s="6" t="s">
        <v>36</v>
      </c>
      <c r="F1042" s="6" t="s">
        <v>57</v>
      </c>
      <c r="G1042" s="6" t="s">
        <v>58</v>
      </c>
      <c r="H1042" s="8" t="s">
        <v>20</v>
      </c>
      <c r="I1042" s="9">
        <v>30.000000000000004</v>
      </c>
      <c r="J1042" s="10">
        <v>1750</v>
      </c>
      <c r="K1042" s="11">
        <f>Table1[[#This Row],[Price per Unit]]*Table1[[#This Row],[Units Sold]]</f>
        <v>52500.000000000007</v>
      </c>
      <c r="L1042" s="11">
        <v>18375</v>
      </c>
      <c r="M1042" s="12">
        <f>Table1[[#This Row],[Operating Profit]]/Table1[[#This Row],[Total Sales]]</f>
        <v>0.35</v>
      </c>
      <c r="N1042" s="6" t="s">
        <v>24</v>
      </c>
    </row>
    <row r="1043" spans="2:14" ht="14.25" customHeight="1" x14ac:dyDescent="0.3">
      <c r="B1043" s="6" t="s">
        <v>14</v>
      </c>
      <c r="C1043" s="6">
        <v>1185732</v>
      </c>
      <c r="D1043" s="7">
        <v>44370</v>
      </c>
      <c r="E1043" s="6" t="s">
        <v>36</v>
      </c>
      <c r="F1043" s="6" t="s">
        <v>57</v>
      </c>
      <c r="G1043" s="6" t="s">
        <v>58</v>
      </c>
      <c r="H1043" s="8" t="s">
        <v>21</v>
      </c>
      <c r="I1043" s="9">
        <v>30.000000000000004</v>
      </c>
      <c r="J1043" s="10">
        <v>1500</v>
      </c>
      <c r="K1043" s="11">
        <f>Table1[[#This Row],[Price per Unit]]*Table1[[#This Row],[Units Sold]]</f>
        <v>45000.000000000007</v>
      </c>
      <c r="L1043" s="11">
        <v>18000.000000000004</v>
      </c>
      <c r="M1043" s="12">
        <f>Table1[[#This Row],[Operating Profit]]/Table1[[#This Row],[Total Sales]]</f>
        <v>0.4</v>
      </c>
      <c r="N1043" s="6" t="s">
        <v>24</v>
      </c>
    </row>
    <row r="1044" spans="2:14" ht="14.25" customHeight="1" x14ac:dyDescent="0.3">
      <c r="B1044" s="6" t="s">
        <v>14</v>
      </c>
      <c r="C1044" s="6">
        <v>1185732</v>
      </c>
      <c r="D1044" s="7">
        <v>44371</v>
      </c>
      <c r="E1044" s="6" t="s">
        <v>36</v>
      </c>
      <c r="F1044" s="6" t="s">
        <v>57</v>
      </c>
      <c r="G1044" s="6" t="s">
        <v>58</v>
      </c>
      <c r="H1044" s="8" t="s">
        <v>22</v>
      </c>
      <c r="I1044" s="9">
        <v>45</v>
      </c>
      <c r="J1044" s="10">
        <v>1500</v>
      </c>
      <c r="K1044" s="11">
        <f>Table1[[#This Row],[Price per Unit]]*Table1[[#This Row],[Units Sold]]</f>
        <v>67500</v>
      </c>
      <c r="L1044" s="11">
        <v>23625</v>
      </c>
      <c r="M1044" s="12">
        <f>Table1[[#This Row],[Operating Profit]]/Table1[[#This Row],[Total Sales]]</f>
        <v>0.35</v>
      </c>
      <c r="N1044" s="6" t="s">
        <v>24</v>
      </c>
    </row>
    <row r="1045" spans="2:14" ht="14.25" customHeight="1" x14ac:dyDescent="0.3">
      <c r="B1045" s="6" t="s">
        <v>14</v>
      </c>
      <c r="C1045" s="6">
        <v>1185732</v>
      </c>
      <c r="D1045" s="7">
        <v>44372</v>
      </c>
      <c r="E1045" s="6" t="s">
        <v>36</v>
      </c>
      <c r="F1045" s="6" t="s">
        <v>57</v>
      </c>
      <c r="G1045" s="6" t="s">
        <v>58</v>
      </c>
      <c r="H1045" s="8" t="s">
        <v>23</v>
      </c>
      <c r="I1045" s="9">
        <v>50</v>
      </c>
      <c r="J1045" s="10">
        <v>3250</v>
      </c>
      <c r="K1045" s="11">
        <f>Table1[[#This Row],[Price per Unit]]*Table1[[#This Row],[Units Sold]]</f>
        <v>162500</v>
      </c>
      <c r="L1045" s="11">
        <v>81250</v>
      </c>
      <c r="M1045" s="12">
        <f>Table1[[#This Row],[Operating Profit]]/Table1[[#This Row],[Total Sales]]</f>
        <v>0.5</v>
      </c>
      <c r="N1045" s="6" t="s">
        <v>24</v>
      </c>
    </row>
    <row r="1046" spans="2:14" ht="14.25" customHeight="1" x14ac:dyDescent="0.3">
      <c r="B1046" s="6" t="s">
        <v>14</v>
      </c>
      <c r="C1046" s="6">
        <v>1185732</v>
      </c>
      <c r="D1046" s="7">
        <v>44373</v>
      </c>
      <c r="E1046" s="6" t="s">
        <v>36</v>
      </c>
      <c r="F1046" s="6" t="s">
        <v>57</v>
      </c>
      <c r="G1046" s="6" t="s">
        <v>58</v>
      </c>
      <c r="H1046" s="8" t="s">
        <v>17</v>
      </c>
      <c r="I1046" s="9">
        <v>45</v>
      </c>
      <c r="J1046" s="10">
        <v>5500</v>
      </c>
      <c r="K1046" s="11">
        <f>Table1[[#This Row],[Price per Unit]]*Table1[[#This Row],[Units Sold]]</f>
        <v>247500</v>
      </c>
      <c r="L1046" s="11">
        <v>99000</v>
      </c>
      <c r="M1046" s="12">
        <f>Table1[[#This Row],[Operating Profit]]/Table1[[#This Row],[Total Sales]]</f>
        <v>0.4</v>
      </c>
      <c r="N1046" s="6" t="s">
        <v>24</v>
      </c>
    </row>
    <row r="1047" spans="2:14" ht="14.25" customHeight="1" x14ac:dyDescent="0.3">
      <c r="B1047" s="6" t="s">
        <v>14</v>
      </c>
      <c r="C1047" s="6">
        <v>1185732</v>
      </c>
      <c r="D1047" s="7">
        <v>44374</v>
      </c>
      <c r="E1047" s="6" t="s">
        <v>36</v>
      </c>
      <c r="F1047" s="6" t="s">
        <v>57</v>
      </c>
      <c r="G1047" s="6" t="s">
        <v>58</v>
      </c>
      <c r="H1047" s="8" t="s">
        <v>19</v>
      </c>
      <c r="I1047" s="9">
        <v>40.000000000000007</v>
      </c>
      <c r="J1047" s="10">
        <v>3000</v>
      </c>
      <c r="K1047" s="11">
        <f>Table1[[#This Row],[Price per Unit]]*Table1[[#This Row],[Units Sold]]</f>
        <v>120000.00000000001</v>
      </c>
      <c r="L1047" s="11">
        <v>42000</v>
      </c>
      <c r="M1047" s="12">
        <f>Table1[[#This Row],[Operating Profit]]/Table1[[#This Row],[Total Sales]]</f>
        <v>0.35</v>
      </c>
      <c r="N1047" s="6" t="s">
        <v>24</v>
      </c>
    </row>
    <row r="1048" spans="2:14" ht="14.25" customHeight="1" x14ac:dyDescent="0.3">
      <c r="B1048" s="6" t="s">
        <v>14</v>
      </c>
      <c r="C1048" s="6">
        <v>1185732</v>
      </c>
      <c r="D1048" s="7">
        <v>44375</v>
      </c>
      <c r="E1048" s="6" t="s">
        <v>36</v>
      </c>
      <c r="F1048" s="6" t="s">
        <v>57</v>
      </c>
      <c r="G1048" s="6" t="s">
        <v>58</v>
      </c>
      <c r="H1048" s="8" t="s">
        <v>20</v>
      </c>
      <c r="I1048" s="9">
        <v>35</v>
      </c>
      <c r="J1048" s="10">
        <v>2250</v>
      </c>
      <c r="K1048" s="11">
        <f>Table1[[#This Row],[Price per Unit]]*Table1[[#This Row],[Units Sold]]</f>
        <v>78750</v>
      </c>
      <c r="L1048" s="11">
        <v>27562.5</v>
      </c>
      <c r="M1048" s="12">
        <f>Table1[[#This Row],[Operating Profit]]/Table1[[#This Row],[Total Sales]]</f>
        <v>0.35</v>
      </c>
      <c r="N1048" s="6" t="s">
        <v>24</v>
      </c>
    </row>
    <row r="1049" spans="2:14" ht="14.25" customHeight="1" x14ac:dyDescent="0.3">
      <c r="B1049" s="6" t="s">
        <v>14</v>
      </c>
      <c r="C1049" s="6">
        <v>1185732</v>
      </c>
      <c r="D1049" s="7">
        <v>44376</v>
      </c>
      <c r="E1049" s="6" t="s">
        <v>36</v>
      </c>
      <c r="F1049" s="6" t="s">
        <v>57</v>
      </c>
      <c r="G1049" s="6" t="s">
        <v>58</v>
      </c>
      <c r="H1049" s="8" t="s">
        <v>21</v>
      </c>
      <c r="I1049" s="9">
        <v>35</v>
      </c>
      <c r="J1049" s="10">
        <v>1750</v>
      </c>
      <c r="K1049" s="11">
        <f>Table1[[#This Row],[Price per Unit]]*Table1[[#This Row],[Units Sold]]</f>
        <v>61250</v>
      </c>
      <c r="L1049" s="11">
        <v>24500</v>
      </c>
      <c r="M1049" s="12">
        <f>Table1[[#This Row],[Operating Profit]]/Table1[[#This Row],[Total Sales]]</f>
        <v>0.4</v>
      </c>
      <c r="N1049" s="6" t="s">
        <v>24</v>
      </c>
    </row>
    <row r="1050" spans="2:14" ht="14.25" customHeight="1" x14ac:dyDescent="0.3">
      <c r="B1050" s="6" t="s">
        <v>14</v>
      </c>
      <c r="C1050" s="6">
        <v>1185732</v>
      </c>
      <c r="D1050" s="7">
        <v>44377</v>
      </c>
      <c r="E1050" s="6" t="s">
        <v>36</v>
      </c>
      <c r="F1050" s="6" t="s">
        <v>57</v>
      </c>
      <c r="G1050" s="6" t="s">
        <v>58</v>
      </c>
      <c r="H1050" s="8" t="s">
        <v>22</v>
      </c>
      <c r="I1050" s="9">
        <v>45</v>
      </c>
      <c r="J1050" s="10">
        <v>1750</v>
      </c>
      <c r="K1050" s="11">
        <f>Table1[[#This Row],[Price per Unit]]*Table1[[#This Row],[Units Sold]]</f>
        <v>78750</v>
      </c>
      <c r="L1050" s="11">
        <v>27562.5</v>
      </c>
      <c r="M1050" s="12">
        <f>Table1[[#This Row],[Operating Profit]]/Table1[[#This Row],[Total Sales]]</f>
        <v>0.35</v>
      </c>
      <c r="N1050" s="6" t="s">
        <v>24</v>
      </c>
    </row>
    <row r="1051" spans="2:14" ht="14.25" customHeight="1" x14ac:dyDescent="0.3">
      <c r="B1051" s="6" t="s">
        <v>14</v>
      </c>
      <c r="C1051" s="6">
        <v>1185732</v>
      </c>
      <c r="D1051" s="7">
        <v>44378</v>
      </c>
      <c r="E1051" s="6" t="s">
        <v>36</v>
      </c>
      <c r="F1051" s="6" t="s">
        <v>57</v>
      </c>
      <c r="G1051" s="6" t="s">
        <v>58</v>
      </c>
      <c r="H1051" s="8" t="s">
        <v>23</v>
      </c>
      <c r="I1051" s="9">
        <v>50</v>
      </c>
      <c r="J1051" s="10">
        <v>3500</v>
      </c>
      <c r="K1051" s="11">
        <f>Table1[[#This Row],[Price per Unit]]*Table1[[#This Row],[Units Sold]]</f>
        <v>175000</v>
      </c>
      <c r="L1051" s="11">
        <v>87500</v>
      </c>
      <c r="M1051" s="12">
        <f>Table1[[#This Row],[Operating Profit]]/Table1[[#This Row],[Total Sales]]</f>
        <v>0.5</v>
      </c>
      <c r="N1051" s="6" t="s">
        <v>24</v>
      </c>
    </row>
    <row r="1052" spans="2:14" ht="14.25" customHeight="1" x14ac:dyDescent="0.3">
      <c r="B1052" s="6" t="s">
        <v>14</v>
      </c>
      <c r="C1052" s="6">
        <v>1185732</v>
      </c>
      <c r="D1052" s="7">
        <v>44379</v>
      </c>
      <c r="E1052" s="6" t="s">
        <v>36</v>
      </c>
      <c r="F1052" s="6" t="s">
        <v>57</v>
      </c>
      <c r="G1052" s="6" t="s">
        <v>58</v>
      </c>
      <c r="H1052" s="8" t="s">
        <v>17</v>
      </c>
      <c r="I1052" s="9">
        <v>45</v>
      </c>
      <c r="J1052" s="10">
        <v>5000</v>
      </c>
      <c r="K1052" s="11">
        <f>Table1[[#This Row],[Price per Unit]]*Table1[[#This Row],[Units Sold]]</f>
        <v>225000</v>
      </c>
      <c r="L1052" s="11">
        <v>90000</v>
      </c>
      <c r="M1052" s="12">
        <f>Table1[[#This Row],[Operating Profit]]/Table1[[#This Row],[Total Sales]]</f>
        <v>0.4</v>
      </c>
      <c r="N1052" s="6" t="s">
        <v>24</v>
      </c>
    </row>
    <row r="1053" spans="2:14" ht="14.25" customHeight="1" x14ac:dyDescent="0.3">
      <c r="B1053" s="6" t="s">
        <v>14</v>
      </c>
      <c r="C1053" s="6">
        <v>1185732</v>
      </c>
      <c r="D1053" s="7">
        <v>44380</v>
      </c>
      <c r="E1053" s="6" t="s">
        <v>36</v>
      </c>
      <c r="F1053" s="6" t="s">
        <v>57</v>
      </c>
      <c r="G1053" s="6" t="s">
        <v>58</v>
      </c>
      <c r="H1053" s="8" t="s">
        <v>19</v>
      </c>
      <c r="I1053" s="9">
        <v>45.000000000000007</v>
      </c>
      <c r="J1053" s="10">
        <v>2750</v>
      </c>
      <c r="K1053" s="11">
        <f>Table1[[#This Row],[Price per Unit]]*Table1[[#This Row],[Units Sold]]</f>
        <v>123750.00000000001</v>
      </c>
      <c r="L1053" s="11">
        <v>43312.5</v>
      </c>
      <c r="M1053" s="12">
        <f>Table1[[#This Row],[Operating Profit]]/Table1[[#This Row],[Total Sales]]</f>
        <v>0.35</v>
      </c>
      <c r="N1053" s="6" t="s">
        <v>24</v>
      </c>
    </row>
    <row r="1054" spans="2:14" ht="14.25" customHeight="1" x14ac:dyDescent="0.3">
      <c r="B1054" s="6" t="s">
        <v>14</v>
      </c>
      <c r="C1054" s="6">
        <v>1185732</v>
      </c>
      <c r="D1054" s="7">
        <v>44381</v>
      </c>
      <c r="E1054" s="6" t="s">
        <v>36</v>
      </c>
      <c r="F1054" s="6" t="s">
        <v>57</v>
      </c>
      <c r="G1054" s="6" t="s">
        <v>58</v>
      </c>
      <c r="H1054" s="8" t="s">
        <v>20</v>
      </c>
      <c r="I1054" s="9">
        <v>40</v>
      </c>
      <c r="J1054" s="10">
        <v>2000</v>
      </c>
      <c r="K1054" s="11">
        <f>Table1[[#This Row],[Price per Unit]]*Table1[[#This Row],[Units Sold]]</f>
        <v>80000</v>
      </c>
      <c r="L1054" s="11">
        <v>28000</v>
      </c>
      <c r="M1054" s="12">
        <f>Table1[[#This Row],[Operating Profit]]/Table1[[#This Row],[Total Sales]]</f>
        <v>0.35</v>
      </c>
      <c r="N1054" s="6" t="s">
        <v>24</v>
      </c>
    </row>
    <row r="1055" spans="2:14" ht="14.25" customHeight="1" x14ac:dyDescent="0.3">
      <c r="B1055" s="6" t="s">
        <v>14</v>
      </c>
      <c r="C1055" s="6">
        <v>1185732</v>
      </c>
      <c r="D1055" s="7">
        <v>44382</v>
      </c>
      <c r="E1055" s="6" t="s">
        <v>36</v>
      </c>
      <c r="F1055" s="6" t="s">
        <v>57</v>
      </c>
      <c r="G1055" s="6" t="s">
        <v>58</v>
      </c>
      <c r="H1055" s="8" t="s">
        <v>21</v>
      </c>
      <c r="I1055" s="9">
        <v>30.000000000000004</v>
      </c>
      <c r="J1055" s="10">
        <v>1250</v>
      </c>
      <c r="K1055" s="11">
        <f>Table1[[#This Row],[Price per Unit]]*Table1[[#This Row],[Units Sold]]</f>
        <v>37500.000000000007</v>
      </c>
      <c r="L1055" s="11">
        <v>15000.000000000004</v>
      </c>
      <c r="M1055" s="12">
        <f>Table1[[#This Row],[Operating Profit]]/Table1[[#This Row],[Total Sales]]</f>
        <v>0.4</v>
      </c>
      <c r="N1055" s="6" t="s">
        <v>24</v>
      </c>
    </row>
    <row r="1056" spans="2:14" ht="14.25" customHeight="1" x14ac:dyDescent="0.3">
      <c r="B1056" s="6" t="s">
        <v>14</v>
      </c>
      <c r="C1056" s="6">
        <v>1185732</v>
      </c>
      <c r="D1056" s="7">
        <v>44383</v>
      </c>
      <c r="E1056" s="6" t="s">
        <v>36</v>
      </c>
      <c r="F1056" s="6" t="s">
        <v>57</v>
      </c>
      <c r="G1056" s="6" t="s">
        <v>58</v>
      </c>
      <c r="H1056" s="8" t="s">
        <v>22</v>
      </c>
      <c r="I1056" s="9">
        <v>40</v>
      </c>
      <c r="J1056" s="10">
        <v>1000</v>
      </c>
      <c r="K1056" s="11">
        <f>Table1[[#This Row],[Price per Unit]]*Table1[[#This Row],[Units Sold]]</f>
        <v>40000</v>
      </c>
      <c r="L1056" s="11">
        <v>14000</v>
      </c>
      <c r="M1056" s="12">
        <f>Table1[[#This Row],[Operating Profit]]/Table1[[#This Row],[Total Sales]]</f>
        <v>0.35</v>
      </c>
      <c r="N1056" s="6" t="s">
        <v>24</v>
      </c>
    </row>
    <row r="1057" spans="2:14" ht="14.25" customHeight="1" x14ac:dyDescent="0.3">
      <c r="B1057" s="6" t="s">
        <v>14</v>
      </c>
      <c r="C1057" s="6">
        <v>1185732</v>
      </c>
      <c r="D1057" s="7">
        <v>44384</v>
      </c>
      <c r="E1057" s="6" t="s">
        <v>36</v>
      </c>
      <c r="F1057" s="6" t="s">
        <v>57</v>
      </c>
      <c r="G1057" s="6" t="s">
        <v>58</v>
      </c>
      <c r="H1057" s="8" t="s">
        <v>23</v>
      </c>
      <c r="I1057" s="9">
        <v>45</v>
      </c>
      <c r="J1057" s="10">
        <v>2750</v>
      </c>
      <c r="K1057" s="11">
        <f>Table1[[#This Row],[Price per Unit]]*Table1[[#This Row],[Units Sold]]</f>
        <v>123750</v>
      </c>
      <c r="L1057" s="11">
        <v>61875</v>
      </c>
      <c r="M1057" s="12">
        <f>Table1[[#This Row],[Operating Profit]]/Table1[[#This Row],[Total Sales]]</f>
        <v>0.5</v>
      </c>
      <c r="N1057" s="6" t="s">
        <v>24</v>
      </c>
    </row>
    <row r="1058" spans="2:14" ht="14.25" customHeight="1" x14ac:dyDescent="0.3">
      <c r="B1058" s="6" t="s">
        <v>14</v>
      </c>
      <c r="C1058" s="6">
        <v>1185732</v>
      </c>
      <c r="D1058" s="7">
        <v>44385</v>
      </c>
      <c r="E1058" s="6" t="s">
        <v>36</v>
      </c>
      <c r="F1058" s="6" t="s">
        <v>57</v>
      </c>
      <c r="G1058" s="6" t="s">
        <v>58</v>
      </c>
      <c r="H1058" s="8" t="s">
        <v>17</v>
      </c>
      <c r="I1058" s="9">
        <v>40</v>
      </c>
      <c r="J1058" s="10">
        <v>4000</v>
      </c>
      <c r="K1058" s="11">
        <f>Table1[[#This Row],[Price per Unit]]*Table1[[#This Row],[Units Sold]]</f>
        <v>160000</v>
      </c>
      <c r="L1058" s="11">
        <v>64000</v>
      </c>
      <c r="M1058" s="12">
        <f>Table1[[#This Row],[Operating Profit]]/Table1[[#This Row],[Total Sales]]</f>
        <v>0.4</v>
      </c>
      <c r="N1058" s="6" t="s">
        <v>24</v>
      </c>
    </row>
    <row r="1059" spans="2:14" ht="14.25" customHeight="1" x14ac:dyDescent="0.3">
      <c r="B1059" s="6" t="s">
        <v>14</v>
      </c>
      <c r="C1059" s="6">
        <v>1185732</v>
      </c>
      <c r="D1059" s="7">
        <v>44386</v>
      </c>
      <c r="E1059" s="6" t="s">
        <v>36</v>
      </c>
      <c r="F1059" s="6" t="s">
        <v>57</v>
      </c>
      <c r="G1059" s="6" t="s">
        <v>58</v>
      </c>
      <c r="H1059" s="8" t="s">
        <v>19</v>
      </c>
      <c r="I1059" s="9">
        <v>35.000000000000007</v>
      </c>
      <c r="J1059" s="10">
        <v>2000</v>
      </c>
      <c r="K1059" s="11">
        <f>Table1[[#This Row],[Price per Unit]]*Table1[[#This Row],[Units Sold]]</f>
        <v>70000.000000000015</v>
      </c>
      <c r="L1059" s="11">
        <v>24500.000000000004</v>
      </c>
      <c r="M1059" s="12">
        <f>Table1[[#This Row],[Operating Profit]]/Table1[[#This Row],[Total Sales]]</f>
        <v>0.35</v>
      </c>
      <c r="N1059" s="6" t="s">
        <v>24</v>
      </c>
    </row>
    <row r="1060" spans="2:14" ht="14.25" customHeight="1" x14ac:dyDescent="0.3">
      <c r="B1060" s="6" t="s">
        <v>14</v>
      </c>
      <c r="C1060" s="6">
        <v>1185732</v>
      </c>
      <c r="D1060" s="7">
        <v>44387</v>
      </c>
      <c r="E1060" s="6" t="s">
        <v>36</v>
      </c>
      <c r="F1060" s="6" t="s">
        <v>57</v>
      </c>
      <c r="G1060" s="6" t="s">
        <v>58</v>
      </c>
      <c r="H1060" s="8" t="s">
        <v>20</v>
      </c>
      <c r="I1060" s="9">
        <v>20</v>
      </c>
      <c r="J1060" s="10">
        <v>1000</v>
      </c>
      <c r="K1060" s="11">
        <f>Table1[[#This Row],[Price per Unit]]*Table1[[#This Row],[Units Sold]]</f>
        <v>20000</v>
      </c>
      <c r="L1060" s="11">
        <v>7000</v>
      </c>
      <c r="M1060" s="12">
        <f>Table1[[#This Row],[Operating Profit]]/Table1[[#This Row],[Total Sales]]</f>
        <v>0.35</v>
      </c>
      <c r="N1060" s="6" t="s">
        <v>24</v>
      </c>
    </row>
    <row r="1061" spans="2:14" ht="14.25" customHeight="1" x14ac:dyDescent="0.3">
      <c r="B1061" s="6" t="s">
        <v>14</v>
      </c>
      <c r="C1061" s="6">
        <v>1185732</v>
      </c>
      <c r="D1061" s="7">
        <v>44388</v>
      </c>
      <c r="E1061" s="6" t="s">
        <v>36</v>
      </c>
      <c r="F1061" s="6" t="s">
        <v>57</v>
      </c>
      <c r="G1061" s="6" t="s">
        <v>58</v>
      </c>
      <c r="H1061" s="8" t="s">
        <v>21</v>
      </c>
      <c r="I1061" s="9">
        <v>20</v>
      </c>
      <c r="J1061" s="10">
        <v>750</v>
      </c>
      <c r="K1061" s="11">
        <f>Table1[[#This Row],[Price per Unit]]*Table1[[#This Row],[Units Sold]]</f>
        <v>15000</v>
      </c>
      <c r="L1061" s="11">
        <v>6000</v>
      </c>
      <c r="M1061" s="12">
        <f>Table1[[#This Row],[Operating Profit]]/Table1[[#This Row],[Total Sales]]</f>
        <v>0.4</v>
      </c>
      <c r="N1061" s="6" t="s">
        <v>24</v>
      </c>
    </row>
    <row r="1062" spans="2:14" ht="14.25" customHeight="1" x14ac:dyDescent="0.3">
      <c r="B1062" s="6" t="s">
        <v>14</v>
      </c>
      <c r="C1062" s="6">
        <v>1185732</v>
      </c>
      <c r="D1062" s="7">
        <v>44389</v>
      </c>
      <c r="E1062" s="6" t="s">
        <v>36</v>
      </c>
      <c r="F1062" s="6" t="s">
        <v>57</v>
      </c>
      <c r="G1062" s="6" t="s">
        <v>58</v>
      </c>
      <c r="H1062" s="8" t="s">
        <v>22</v>
      </c>
      <c r="I1062" s="9">
        <v>30</v>
      </c>
      <c r="J1062" s="10">
        <v>750</v>
      </c>
      <c r="K1062" s="11">
        <f>Table1[[#This Row],[Price per Unit]]*Table1[[#This Row],[Units Sold]]</f>
        <v>22500</v>
      </c>
      <c r="L1062" s="11">
        <v>7874.9999999999991</v>
      </c>
      <c r="M1062" s="12">
        <f>Table1[[#This Row],[Operating Profit]]/Table1[[#This Row],[Total Sales]]</f>
        <v>0.35</v>
      </c>
      <c r="N1062" s="6" t="s">
        <v>24</v>
      </c>
    </row>
    <row r="1063" spans="2:14" ht="14.25" customHeight="1" x14ac:dyDescent="0.3">
      <c r="B1063" s="6" t="s">
        <v>14</v>
      </c>
      <c r="C1063" s="6">
        <v>1185732</v>
      </c>
      <c r="D1063" s="7">
        <v>44390</v>
      </c>
      <c r="E1063" s="6" t="s">
        <v>36</v>
      </c>
      <c r="F1063" s="6" t="s">
        <v>57</v>
      </c>
      <c r="G1063" s="6" t="s">
        <v>58</v>
      </c>
      <c r="H1063" s="8" t="s">
        <v>23</v>
      </c>
      <c r="I1063" s="9">
        <v>35</v>
      </c>
      <c r="J1063" s="10">
        <v>1500</v>
      </c>
      <c r="K1063" s="11">
        <f>Table1[[#This Row],[Price per Unit]]*Table1[[#This Row],[Units Sold]]</f>
        <v>52500</v>
      </c>
      <c r="L1063" s="11">
        <v>26250</v>
      </c>
      <c r="M1063" s="12">
        <f>Table1[[#This Row],[Operating Profit]]/Table1[[#This Row],[Total Sales]]</f>
        <v>0.5</v>
      </c>
      <c r="N1063" s="6" t="s">
        <v>24</v>
      </c>
    </row>
    <row r="1064" spans="2:14" ht="14.25" customHeight="1" x14ac:dyDescent="0.3">
      <c r="B1064" s="6" t="s">
        <v>14</v>
      </c>
      <c r="C1064" s="6">
        <v>1185732</v>
      </c>
      <c r="D1064" s="7">
        <v>44391</v>
      </c>
      <c r="E1064" s="6" t="s">
        <v>36</v>
      </c>
      <c r="F1064" s="6" t="s">
        <v>57</v>
      </c>
      <c r="G1064" s="6" t="s">
        <v>58</v>
      </c>
      <c r="H1064" s="8" t="s">
        <v>17</v>
      </c>
      <c r="I1064" s="9">
        <v>40</v>
      </c>
      <c r="J1064" s="10">
        <v>3250</v>
      </c>
      <c r="K1064" s="11">
        <f>Table1[[#This Row],[Price per Unit]]*Table1[[#This Row],[Units Sold]]</f>
        <v>130000</v>
      </c>
      <c r="L1064" s="11">
        <v>52000</v>
      </c>
      <c r="M1064" s="12">
        <f>Table1[[#This Row],[Operating Profit]]/Table1[[#This Row],[Total Sales]]</f>
        <v>0.4</v>
      </c>
      <c r="N1064" s="6" t="s">
        <v>24</v>
      </c>
    </row>
    <row r="1065" spans="2:14" ht="14.25" customHeight="1" x14ac:dyDescent="0.3">
      <c r="B1065" s="6" t="s">
        <v>14</v>
      </c>
      <c r="C1065" s="6">
        <v>1185732</v>
      </c>
      <c r="D1065" s="7">
        <v>44392</v>
      </c>
      <c r="E1065" s="6" t="s">
        <v>36</v>
      </c>
      <c r="F1065" s="6" t="s">
        <v>57</v>
      </c>
      <c r="G1065" s="6" t="s">
        <v>58</v>
      </c>
      <c r="H1065" s="8" t="s">
        <v>19</v>
      </c>
      <c r="I1065" s="9">
        <v>30</v>
      </c>
      <c r="J1065" s="10">
        <v>1500</v>
      </c>
      <c r="K1065" s="11">
        <f>Table1[[#This Row],[Price per Unit]]*Table1[[#This Row],[Units Sold]]</f>
        <v>45000</v>
      </c>
      <c r="L1065" s="11">
        <v>15749.999999999998</v>
      </c>
      <c r="M1065" s="12">
        <f>Table1[[#This Row],[Operating Profit]]/Table1[[#This Row],[Total Sales]]</f>
        <v>0.35</v>
      </c>
      <c r="N1065" s="6" t="s">
        <v>24</v>
      </c>
    </row>
    <row r="1066" spans="2:14" ht="14.25" customHeight="1" x14ac:dyDescent="0.3">
      <c r="B1066" s="6" t="s">
        <v>14</v>
      </c>
      <c r="C1066" s="6">
        <v>1185732</v>
      </c>
      <c r="D1066" s="7">
        <v>44393</v>
      </c>
      <c r="E1066" s="6" t="s">
        <v>36</v>
      </c>
      <c r="F1066" s="6" t="s">
        <v>57</v>
      </c>
      <c r="G1066" s="6" t="s">
        <v>58</v>
      </c>
      <c r="H1066" s="8" t="s">
        <v>20</v>
      </c>
      <c r="I1066" s="9">
        <v>30</v>
      </c>
      <c r="J1066" s="10">
        <v>500</v>
      </c>
      <c r="K1066" s="11">
        <f>Table1[[#This Row],[Price per Unit]]*Table1[[#This Row],[Units Sold]]</f>
        <v>15000</v>
      </c>
      <c r="L1066" s="11">
        <v>5250</v>
      </c>
      <c r="M1066" s="12">
        <f>Table1[[#This Row],[Operating Profit]]/Table1[[#This Row],[Total Sales]]</f>
        <v>0.35</v>
      </c>
      <c r="N1066" s="6" t="s">
        <v>24</v>
      </c>
    </row>
    <row r="1067" spans="2:14" ht="14.25" customHeight="1" x14ac:dyDescent="0.3">
      <c r="B1067" s="6" t="s">
        <v>14</v>
      </c>
      <c r="C1067" s="6">
        <v>1185732</v>
      </c>
      <c r="D1067" s="7">
        <v>44394</v>
      </c>
      <c r="E1067" s="6" t="s">
        <v>36</v>
      </c>
      <c r="F1067" s="6" t="s">
        <v>57</v>
      </c>
      <c r="G1067" s="6" t="s">
        <v>58</v>
      </c>
      <c r="H1067" s="8" t="s">
        <v>21</v>
      </c>
      <c r="I1067" s="9">
        <v>30</v>
      </c>
      <c r="J1067" s="10">
        <v>250</v>
      </c>
      <c r="K1067" s="11">
        <f>Table1[[#This Row],[Price per Unit]]*Table1[[#This Row],[Units Sold]]</f>
        <v>7500</v>
      </c>
      <c r="L1067" s="11">
        <v>3000</v>
      </c>
      <c r="M1067" s="12">
        <f>Table1[[#This Row],[Operating Profit]]/Table1[[#This Row],[Total Sales]]</f>
        <v>0.4</v>
      </c>
      <c r="N1067" s="6" t="s">
        <v>24</v>
      </c>
    </row>
    <row r="1068" spans="2:14" ht="14.25" customHeight="1" x14ac:dyDescent="0.3">
      <c r="B1068" s="6" t="s">
        <v>14</v>
      </c>
      <c r="C1068" s="6">
        <v>1185732</v>
      </c>
      <c r="D1068" s="7">
        <v>44395</v>
      </c>
      <c r="E1068" s="6" t="s">
        <v>36</v>
      </c>
      <c r="F1068" s="6" t="s">
        <v>57</v>
      </c>
      <c r="G1068" s="6" t="s">
        <v>58</v>
      </c>
      <c r="H1068" s="8" t="s">
        <v>22</v>
      </c>
      <c r="I1068" s="9">
        <v>40</v>
      </c>
      <c r="J1068" s="10">
        <v>250</v>
      </c>
      <c r="K1068" s="11">
        <f>Table1[[#This Row],[Price per Unit]]*Table1[[#This Row],[Units Sold]]</f>
        <v>10000</v>
      </c>
      <c r="L1068" s="11">
        <v>3500</v>
      </c>
      <c r="M1068" s="12">
        <f>Table1[[#This Row],[Operating Profit]]/Table1[[#This Row],[Total Sales]]</f>
        <v>0.35</v>
      </c>
      <c r="N1068" s="6" t="s">
        <v>24</v>
      </c>
    </row>
    <row r="1069" spans="2:14" ht="14.25" customHeight="1" x14ac:dyDescent="0.3">
      <c r="B1069" s="6" t="s">
        <v>14</v>
      </c>
      <c r="C1069" s="6">
        <v>1185732</v>
      </c>
      <c r="D1069" s="7">
        <v>44396</v>
      </c>
      <c r="E1069" s="6" t="s">
        <v>36</v>
      </c>
      <c r="F1069" s="6" t="s">
        <v>57</v>
      </c>
      <c r="G1069" s="6" t="s">
        <v>58</v>
      </c>
      <c r="H1069" s="8" t="s">
        <v>23</v>
      </c>
      <c r="I1069" s="9">
        <v>44.999999999999993</v>
      </c>
      <c r="J1069" s="10">
        <v>1500</v>
      </c>
      <c r="K1069" s="11">
        <f>Table1[[#This Row],[Price per Unit]]*Table1[[#This Row],[Units Sold]]</f>
        <v>67499.999999999985</v>
      </c>
      <c r="L1069" s="11">
        <v>33749.999999999993</v>
      </c>
      <c r="M1069" s="12">
        <f>Table1[[#This Row],[Operating Profit]]/Table1[[#This Row],[Total Sales]]</f>
        <v>0.5</v>
      </c>
      <c r="N1069" s="6" t="s">
        <v>24</v>
      </c>
    </row>
    <row r="1070" spans="2:14" ht="14.25" customHeight="1" x14ac:dyDescent="0.3">
      <c r="B1070" s="6" t="s">
        <v>14</v>
      </c>
      <c r="C1070" s="6">
        <v>1185732</v>
      </c>
      <c r="D1070" s="7">
        <v>44397</v>
      </c>
      <c r="E1070" s="6" t="s">
        <v>36</v>
      </c>
      <c r="F1070" s="6" t="s">
        <v>57</v>
      </c>
      <c r="G1070" s="6" t="s">
        <v>58</v>
      </c>
      <c r="H1070" s="8" t="s">
        <v>17</v>
      </c>
      <c r="I1070" s="9">
        <v>40</v>
      </c>
      <c r="J1070" s="10">
        <v>3000</v>
      </c>
      <c r="K1070" s="11">
        <f>Table1[[#This Row],[Price per Unit]]*Table1[[#This Row],[Units Sold]]</f>
        <v>120000</v>
      </c>
      <c r="L1070" s="11">
        <v>48000</v>
      </c>
      <c r="M1070" s="12">
        <f>Table1[[#This Row],[Operating Profit]]/Table1[[#This Row],[Total Sales]]</f>
        <v>0.4</v>
      </c>
      <c r="N1070" s="6" t="s">
        <v>24</v>
      </c>
    </row>
    <row r="1071" spans="2:14" ht="14.25" customHeight="1" x14ac:dyDescent="0.3">
      <c r="B1071" s="6" t="s">
        <v>14</v>
      </c>
      <c r="C1071" s="6">
        <v>1185732</v>
      </c>
      <c r="D1071" s="7">
        <v>44398</v>
      </c>
      <c r="E1071" s="6" t="s">
        <v>36</v>
      </c>
      <c r="F1071" s="6" t="s">
        <v>57</v>
      </c>
      <c r="G1071" s="6" t="s">
        <v>58</v>
      </c>
      <c r="H1071" s="8" t="s">
        <v>19</v>
      </c>
      <c r="I1071" s="9">
        <v>30.000000000000004</v>
      </c>
      <c r="J1071" s="10">
        <v>1500</v>
      </c>
      <c r="K1071" s="11">
        <f>Table1[[#This Row],[Price per Unit]]*Table1[[#This Row],[Units Sold]]</f>
        <v>45000.000000000007</v>
      </c>
      <c r="L1071" s="11">
        <v>15750.000000000002</v>
      </c>
      <c r="M1071" s="12">
        <f>Table1[[#This Row],[Operating Profit]]/Table1[[#This Row],[Total Sales]]</f>
        <v>0.35</v>
      </c>
      <c r="N1071" s="6" t="s">
        <v>24</v>
      </c>
    </row>
    <row r="1072" spans="2:14" ht="14.25" customHeight="1" x14ac:dyDescent="0.3">
      <c r="B1072" s="6" t="s">
        <v>14</v>
      </c>
      <c r="C1072" s="6">
        <v>1185732</v>
      </c>
      <c r="D1072" s="7">
        <v>44399</v>
      </c>
      <c r="E1072" s="6" t="s">
        <v>36</v>
      </c>
      <c r="F1072" s="6" t="s">
        <v>57</v>
      </c>
      <c r="G1072" s="6" t="s">
        <v>58</v>
      </c>
      <c r="H1072" s="8" t="s">
        <v>20</v>
      </c>
      <c r="I1072" s="9">
        <v>30.000000000000004</v>
      </c>
      <c r="J1072" s="10">
        <v>950</v>
      </c>
      <c r="K1072" s="11">
        <f>Table1[[#This Row],[Price per Unit]]*Table1[[#This Row],[Units Sold]]</f>
        <v>28500.000000000004</v>
      </c>
      <c r="L1072" s="11">
        <v>9975</v>
      </c>
      <c r="M1072" s="12">
        <f>Table1[[#This Row],[Operating Profit]]/Table1[[#This Row],[Total Sales]]</f>
        <v>0.35</v>
      </c>
      <c r="N1072" s="6" t="s">
        <v>24</v>
      </c>
    </row>
    <row r="1073" spans="2:14" ht="14.25" customHeight="1" x14ac:dyDescent="0.3">
      <c r="B1073" s="6" t="s">
        <v>14</v>
      </c>
      <c r="C1073" s="6">
        <v>1185732</v>
      </c>
      <c r="D1073" s="7">
        <v>44400</v>
      </c>
      <c r="E1073" s="6" t="s">
        <v>36</v>
      </c>
      <c r="F1073" s="6" t="s">
        <v>57</v>
      </c>
      <c r="G1073" s="6" t="s">
        <v>58</v>
      </c>
      <c r="H1073" s="8" t="s">
        <v>21</v>
      </c>
      <c r="I1073" s="9">
        <v>30.000000000000004</v>
      </c>
      <c r="J1073" s="10">
        <v>1250</v>
      </c>
      <c r="K1073" s="11">
        <f>Table1[[#This Row],[Price per Unit]]*Table1[[#This Row],[Units Sold]]</f>
        <v>37500.000000000007</v>
      </c>
      <c r="L1073" s="11">
        <v>15000.000000000004</v>
      </c>
      <c r="M1073" s="12">
        <f>Table1[[#This Row],[Operating Profit]]/Table1[[#This Row],[Total Sales]]</f>
        <v>0.4</v>
      </c>
      <c r="N1073" s="6" t="s">
        <v>24</v>
      </c>
    </row>
    <row r="1074" spans="2:14" ht="14.25" customHeight="1" x14ac:dyDescent="0.3">
      <c r="B1074" s="6" t="s">
        <v>14</v>
      </c>
      <c r="C1074" s="6">
        <v>1185732</v>
      </c>
      <c r="D1074" s="7">
        <v>44401</v>
      </c>
      <c r="E1074" s="6" t="s">
        <v>36</v>
      </c>
      <c r="F1074" s="6" t="s">
        <v>57</v>
      </c>
      <c r="G1074" s="6" t="s">
        <v>58</v>
      </c>
      <c r="H1074" s="8" t="s">
        <v>22</v>
      </c>
      <c r="I1074" s="9">
        <v>49.999999999999993</v>
      </c>
      <c r="J1074" s="10">
        <v>1000</v>
      </c>
      <c r="K1074" s="11">
        <f>Table1[[#This Row],[Price per Unit]]*Table1[[#This Row],[Units Sold]]</f>
        <v>49999.999999999993</v>
      </c>
      <c r="L1074" s="11">
        <v>17499.999999999996</v>
      </c>
      <c r="M1074" s="12">
        <f>Table1[[#This Row],[Operating Profit]]/Table1[[#This Row],[Total Sales]]</f>
        <v>0.35</v>
      </c>
      <c r="N1074" s="6" t="s">
        <v>24</v>
      </c>
    </row>
    <row r="1075" spans="2:14" ht="14.25" customHeight="1" x14ac:dyDescent="0.3">
      <c r="B1075" s="6" t="s">
        <v>14</v>
      </c>
      <c r="C1075" s="6">
        <v>1185732</v>
      </c>
      <c r="D1075" s="7">
        <v>44402</v>
      </c>
      <c r="E1075" s="6" t="s">
        <v>36</v>
      </c>
      <c r="F1075" s="6" t="s">
        <v>57</v>
      </c>
      <c r="G1075" s="6" t="s">
        <v>58</v>
      </c>
      <c r="H1075" s="8" t="s">
        <v>23</v>
      </c>
      <c r="I1075" s="9">
        <v>54.999999999999986</v>
      </c>
      <c r="J1075" s="10">
        <v>2000</v>
      </c>
      <c r="K1075" s="11">
        <f>Table1[[#This Row],[Price per Unit]]*Table1[[#This Row],[Units Sold]]</f>
        <v>109999.99999999997</v>
      </c>
      <c r="L1075" s="11">
        <v>54999.999999999985</v>
      </c>
      <c r="M1075" s="12">
        <f>Table1[[#This Row],[Operating Profit]]/Table1[[#This Row],[Total Sales]]</f>
        <v>0.5</v>
      </c>
      <c r="N1075" s="6" t="s">
        <v>24</v>
      </c>
    </row>
    <row r="1076" spans="2:14" ht="14.25" customHeight="1" x14ac:dyDescent="0.3">
      <c r="B1076" s="6" t="s">
        <v>14</v>
      </c>
      <c r="C1076" s="6">
        <v>1185732</v>
      </c>
      <c r="D1076" s="7">
        <v>44403</v>
      </c>
      <c r="E1076" s="6" t="s">
        <v>36</v>
      </c>
      <c r="F1076" s="6" t="s">
        <v>57</v>
      </c>
      <c r="G1076" s="6" t="s">
        <v>58</v>
      </c>
      <c r="H1076" s="8" t="s">
        <v>17</v>
      </c>
      <c r="I1076" s="9">
        <v>49.999999999999993</v>
      </c>
      <c r="J1076" s="10">
        <v>4500</v>
      </c>
      <c r="K1076" s="11">
        <f>Table1[[#This Row],[Price per Unit]]*Table1[[#This Row],[Units Sold]]</f>
        <v>224999.99999999997</v>
      </c>
      <c r="L1076" s="11">
        <v>90000</v>
      </c>
      <c r="M1076" s="12">
        <f>Table1[[#This Row],[Operating Profit]]/Table1[[#This Row],[Total Sales]]</f>
        <v>0.40000000000000008</v>
      </c>
      <c r="N1076" s="6" t="s">
        <v>24</v>
      </c>
    </row>
    <row r="1077" spans="2:14" ht="14.25" customHeight="1" x14ac:dyDescent="0.3">
      <c r="B1077" s="6" t="s">
        <v>14</v>
      </c>
      <c r="C1077" s="6">
        <v>1185732</v>
      </c>
      <c r="D1077" s="7">
        <v>44404</v>
      </c>
      <c r="E1077" s="6" t="s">
        <v>36</v>
      </c>
      <c r="F1077" s="6" t="s">
        <v>57</v>
      </c>
      <c r="G1077" s="6" t="s">
        <v>58</v>
      </c>
      <c r="H1077" s="8" t="s">
        <v>19</v>
      </c>
      <c r="I1077" s="9">
        <v>40</v>
      </c>
      <c r="J1077" s="10">
        <v>2500</v>
      </c>
      <c r="K1077" s="11">
        <f>Table1[[#This Row],[Price per Unit]]*Table1[[#This Row],[Units Sold]]</f>
        <v>100000</v>
      </c>
      <c r="L1077" s="11">
        <v>35000</v>
      </c>
      <c r="M1077" s="12">
        <f>Table1[[#This Row],[Operating Profit]]/Table1[[#This Row],[Total Sales]]</f>
        <v>0.35</v>
      </c>
      <c r="N1077" s="6" t="s">
        <v>24</v>
      </c>
    </row>
    <row r="1078" spans="2:14" ht="14.25" customHeight="1" x14ac:dyDescent="0.3">
      <c r="B1078" s="6" t="s">
        <v>14</v>
      </c>
      <c r="C1078" s="6">
        <v>1185732</v>
      </c>
      <c r="D1078" s="7">
        <v>44405</v>
      </c>
      <c r="E1078" s="6" t="s">
        <v>36</v>
      </c>
      <c r="F1078" s="6" t="s">
        <v>57</v>
      </c>
      <c r="G1078" s="6" t="s">
        <v>58</v>
      </c>
      <c r="H1078" s="8" t="s">
        <v>20</v>
      </c>
      <c r="I1078" s="9">
        <v>40</v>
      </c>
      <c r="J1078" s="10">
        <v>2000</v>
      </c>
      <c r="K1078" s="11">
        <f>Table1[[#This Row],[Price per Unit]]*Table1[[#This Row],[Units Sold]]</f>
        <v>80000</v>
      </c>
      <c r="L1078" s="11">
        <v>28000</v>
      </c>
      <c r="M1078" s="12">
        <f>Table1[[#This Row],[Operating Profit]]/Table1[[#This Row],[Total Sales]]</f>
        <v>0.35</v>
      </c>
      <c r="N1078" s="6" t="s">
        <v>24</v>
      </c>
    </row>
    <row r="1079" spans="2:14" ht="14.25" customHeight="1" x14ac:dyDescent="0.3">
      <c r="B1079" s="6" t="s">
        <v>14</v>
      </c>
      <c r="C1079" s="6">
        <v>1185732</v>
      </c>
      <c r="D1079" s="7">
        <v>44406</v>
      </c>
      <c r="E1079" s="6" t="s">
        <v>36</v>
      </c>
      <c r="F1079" s="6" t="s">
        <v>57</v>
      </c>
      <c r="G1079" s="6" t="s">
        <v>58</v>
      </c>
      <c r="H1079" s="8" t="s">
        <v>21</v>
      </c>
      <c r="I1079" s="9">
        <v>40</v>
      </c>
      <c r="J1079" s="10">
        <v>1500</v>
      </c>
      <c r="K1079" s="11">
        <f>Table1[[#This Row],[Price per Unit]]*Table1[[#This Row],[Units Sold]]</f>
        <v>60000</v>
      </c>
      <c r="L1079" s="11">
        <v>24000</v>
      </c>
      <c r="M1079" s="12">
        <f>Table1[[#This Row],[Operating Profit]]/Table1[[#This Row],[Total Sales]]</f>
        <v>0.4</v>
      </c>
      <c r="N1079" s="6" t="s">
        <v>24</v>
      </c>
    </row>
    <row r="1080" spans="2:14" ht="14.25" customHeight="1" x14ac:dyDescent="0.3">
      <c r="B1080" s="6" t="s">
        <v>14</v>
      </c>
      <c r="C1080" s="6">
        <v>1185732</v>
      </c>
      <c r="D1080" s="7">
        <v>44407</v>
      </c>
      <c r="E1080" s="6" t="s">
        <v>36</v>
      </c>
      <c r="F1080" s="6" t="s">
        <v>57</v>
      </c>
      <c r="G1080" s="6" t="s">
        <v>58</v>
      </c>
      <c r="H1080" s="8" t="s">
        <v>22</v>
      </c>
      <c r="I1080" s="9">
        <v>49.999999999999993</v>
      </c>
      <c r="J1080" s="10">
        <v>1500</v>
      </c>
      <c r="K1080" s="11">
        <f>Table1[[#This Row],[Price per Unit]]*Table1[[#This Row],[Units Sold]]</f>
        <v>74999.999999999985</v>
      </c>
      <c r="L1080" s="11">
        <v>26249.999999999993</v>
      </c>
      <c r="M1080" s="12">
        <f>Table1[[#This Row],[Operating Profit]]/Table1[[#This Row],[Total Sales]]</f>
        <v>0.35</v>
      </c>
      <c r="N1080" s="6" t="s">
        <v>24</v>
      </c>
    </row>
    <row r="1081" spans="2:14" ht="14.25" customHeight="1" x14ac:dyDescent="0.3">
      <c r="B1081" s="6" t="s">
        <v>14</v>
      </c>
      <c r="C1081" s="6">
        <v>1185732</v>
      </c>
      <c r="D1081" s="7">
        <v>44408</v>
      </c>
      <c r="E1081" s="6" t="s">
        <v>36</v>
      </c>
      <c r="F1081" s="6" t="s">
        <v>57</v>
      </c>
      <c r="G1081" s="6" t="s">
        <v>58</v>
      </c>
      <c r="H1081" s="8" t="s">
        <v>23</v>
      </c>
      <c r="I1081" s="9">
        <v>54.999999999999986</v>
      </c>
      <c r="J1081" s="10">
        <v>2500</v>
      </c>
      <c r="K1081" s="11">
        <f>Table1[[#This Row],[Price per Unit]]*Table1[[#This Row],[Units Sold]]</f>
        <v>137499.99999999997</v>
      </c>
      <c r="L1081" s="11">
        <v>68749.999999999985</v>
      </c>
      <c r="M1081" s="12">
        <f>Table1[[#This Row],[Operating Profit]]/Table1[[#This Row],[Total Sales]]</f>
        <v>0.5</v>
      </c>
      <c r="N1081" s="6" t="s">
        <v>24</v>
      </c>
    </row>
    <row r="1082" spans="2:14" ht="14.25" customHeight="1" x14ac:dyDescent="0.3">
      <c r="B1082" s="6" t="s">
        <v>26</v>
      </c>
      <c r="C1082" s="6">
        <v>1197831</v>
      </c>
      <c r="D1082" s="7">
        <v>44409</v>
      </c>
      <c r="E1082" s="6" t="s">
        <v>36</v>
      </c>
      <c r="F1082" s="6" t="s">
        <v>57</v>
      </c>
      <c r="G1082" s="6" t="s">
        <v>58</v>
      </c>
      <c r="H1082" s="8" t="s">
        <v>17</v>
      </c>
      <c r="I1082" s="9">
        <v>20</v>
      </c>
      <c r="J1082" s="10">
        <v>6750</v>
      </c>
      <c r="K1082" s="11">
        <f>Table1[[#This Row],[Price per Unit]]*Table1[[#This Row],[Units Sold]]</f>
        <v>135000</v>
      </c>
      <c r="L1082" s="11">
        <v>53999.999999999993</v>
      </c>
      <c r="M1082" s="12">
        <f>Table1[[#This Row],[Operating Profit]]/Table1[[#This Row],[Total Sales]]</f>
        <v>0.39999999999999997</v>
      </c>
      <c r="N1082" s="6" t="s">
        <v>24</v>
      </c>
    </row>
    <row r="1083" spans="2:14" ht="14.25" customHeight="1" x14ac:dyDescent="0.3">
      <c r="B1083" s="6" t="s">
        <v>26</v>
      </c>
      <c r="C1083" s="6">
        <v>1197831</v>
      </c>
      <c r="D1083" s="7">
        <v>44410</v>
      </c>
      <c r="E1083" s="6" t="s">
        <v>36</v>
      </c>
      <c r="F1083" s="6" t="s">
        <v>57</v>
      </c>
      <c r="G1083" s="6" t="s">
        <v>58</v>
      </c>
      <c r="H1083" s="8" t="s">
        <v>19</v>
      </c>
      <c r="I1083" s="9">
        <v>30</v>
      </c>
      <c r="J1083" s="10">
        <v>6750</v>
      </c>
      <c r="K1083" s="11">
        <f>Table1[[#This Row],[Price per Unit]]*Table1[[#This Row],[Units Sold]]</f>
        <v>202500</v>
      </c>
      <c r="L1083" s="11">
        <v>81000</v>
      </c>
      <c r="M1083" s="12">
        <f>Table1[[#This Row],[Operating Profit]]/Table1[[#This Row],[Total Sales]]</f>
        <v>0.4</v>
      </c>
      <c r="N1083" s="6" t="s">
        <v>24</v>
      </c>
    </row>
    <row r="1084" spans="2:14" ht="14.25" customHeight="1" x14ac:dyDescent="0.3">
      <c r="B1084" s="6" t="s">
        <v>26</v>
      </c>
      <c r="C1084" s="6">
        <v>1197831</v>
      </c>
      <c r="D1084" s="7">
        <v>44411</v>
      </c>
      <c r="E1084" s="6" t="s">
        <v>36</v>
      </c>
      <c r="F1084" s="6" t="s">
        <v>57</v>
      </c>
      <c r="G1084" s="6" t="s">
        <v>58</v>
      </c>
      <c r="H1084" s="8" t="s">
        <v>20</v>
      </c>
      <c r="I1084" s="9">
        <v>30</v>
      </c>
      <c r="J1084" s="10">
        <v>4750</v>
      </c>
      <c r="K1084" s="11">
        <f>Table1[[#This Row],[Price per Unit]]*Table1[[#This Row],[Units Sold]]</f>
        <v>142500</v>
      </c>
      <c r="L1084" s="11">
        <v>56999.999999999993</v>
      </c>
      <c r="M1084" s="12">
        <f>Table1[[#This Row],[Operating Profit]]/Table1[[#This Row],[Total Sales]]</f>
        <v>0.39999999999999997</v>
      </c>
      <c r="N1084" s="6" t="s">
        <v>24</v>
      </c>
    </row>
    <row r="1085" spans="2:14" ht="14.25" customHeight="1" x14ac:dyDescent="0.3">
      <c r="B1085" s="6" t="s">
        <v>26</v>
      </c>
      <c r="C1085" s="6">
        <v>1197831</v>
      </c>
      <c r="D1085" s="7">
        <v>44412</v>
      </c>
      <c r="E1085" s="6" t="s">
        <v>36</v>
      </c>
      <c r="F1085" s="6" t="s">
        <v>57</v>
      </c>
      <c r="G1085" s="6" t="s">
        <v>58</v>
      </c>
      <c r="H1085" s="8" t="s">
        <v>21</v>
      </c>
      <c r="I1085" s="9">
        <v>35</v>
      </c>
      <c r="J1085" s="10">
        <v>4750</v>
      </c>
      <c r="K1085" s="11">
        <f>Table1[[#This Row],[Price per Unit]]*Table1[[#This Row],[Units Sold]]</f>
        <v>166250</v>
      </c>
      <c r="L1085" s="11">
        <v>83125</v>
      </c>
      <c r="M1085" s="12">
        <f>Table1[[#This Row],[Operating Profit]]/Table1[[#This Row],[Total Sales]]</f>
        <v>0.5</v>
      </c>
      <c r="N1085" s="6" t="s">
        <v>24</v>
      </c>
    </row>
    <row r="1086" spans="2:14" ht="14.25" customHeight="1" x14ac:dyDescent="0.3">
      <c r="B1086" s="6" t="s">
        <v>26</v>
      </c>
      <c r="C1086" s="6">
        <v>1197831</v>
      </c>
      <c r="D1086" s="7">
        <v>44413</v>
      </c>
      <c r="E1086" s="6" t="s">
        <v>27</v>
      </c>
      <c r="F1086" s="6" t="s">
        <v>59</v>
      </c>
      <c r="G1086" s="6" t="s">
        <v>60</v>
      </c>
      <c r="H1086" s="8" t="s">
        <v>22</v>
      </c>
      <c r="I1086" s="9">
        <v>40</v>
      </c>
      <c r="J1086" s="10">
        <v>3250</v>
      </c>
      <c r="K1086" s="11">
        <f>Table1[[#This Row],[Price per Unit]]*Table1[[#This Row],[Units Sold]]</f>
        <v>130000</v>
      </c>
      <c r="L1086" s="11">
        <v>45500</v>
      </c>
      <c r="M1086" s="12">
        <f>Table1[[#This Row],[Operating Profit]]/Table1[[#This Row],[Total Sales]]</f>
        <v>0.35</v>
      </c>
      <c r="N1086" s="6" t="s">
        <v>24</v>
      </c>
    </row>
    <row r="1087" spans="2:14" ht="14.25" customHeight="1" x14ac:dyDescent="0.3">
      <c r="B1087" s="6" t="s">
        <v>26</v>
      </c>
      <c r="C1087" s="6">
        <v>1197831</v>
      </c>
      <c r="D1087" s="7">
        <v>44414</v>
      </c>
      <c r="E1087" s="6" t="s">
        <v>27</v>
      </c>
      <c r="F1087" s="6" t="s">
        <v>59</v>
      </c>
      <c r="G1087" s="6" t="s">
        <v>60</v>
      </c>
      <c r="H1087" s="8" t="s">
        <v>23</v>
      </c>
      <c r="I1087" s="9">
        <v>35</v>
      </c>
      <c r="J1087" s="10">
        <v>4750</v>
      </c>
      <c r="K1087" s="11">
        <f>Table1[[#This Row],[Price per Unit]]*Table1[[#This Row],[Units Sold]]</f>
        <v>166250</v>
      </c>
      <c r="L1087" s="11">
        <v>91437.500000000015</v>
      </c>
      <c r="M1087" s="12">
        <f>Table1[[#This Row],[Operating Profit]]/Table1[[#This Row],[Total Sales]]</f>
        <v>0.55000000000000004</v>
      </c>
      <c r="N1087" s="6" t="s">
        <v>24</v>
      </c>
    </row>
    <row r="1088" spans="2:14" ht="14.25" customHeight="1" x14ac:dyDescent="0.3">
      <c r="B1088" s="6" t="s">
        <v>26</v>
      </c>
      <c r="C1088" s="6">
        <v>1197831</v>
      </c>
      <c r="D1088" s="7">
        <v>44415</v>
      </c>
      <c r="E1088" s="6" t="s">
        <v>27</v>
      </c>
      <c r="F1088" s="6" t="s">
        <v>59</v>
      </c>
      <c r="G1088" s="6" t="s">
        <v>60</v>
      </c>
      <c r="H1088" s="8" t="s">
        <v>17</v>
      </c>
      <c r="I1088" s="9">
        <v>25</v>
      </c>
      <c r="J1088" s="10">
        <v>6250</v>
      </c>
      <c r="K1088" s="11">
        <f>Table1[[#This Row],[Price per Unit]]*Table1[[#This Row],[Units Sold]]</f>
        <v>156250</v>
      </c>
      <c r="L1088" s="11">
        <v>62499.999999999993</v>
      </c>
      <c r="M1088" s="12">
        <f>Table1[[#This Row],[Operating Profit]]/Table1[[#This Row],[Total Sales]]</f>
        <v>0.39999999999999997</v>
      </c>
      <c r="N1088" s="6" t="s">
        <v>24</v>
      </c>
    </row>
    <row r="1089" spans="2:14" ht="14.25" customHeight="1" x14ac:dyDescent="0.3">
      <c r="B1089" s="6" t="s">
        <v>26</v>
      </c>
      <c r="C1089" s="6">
        <v>1197831</v>
      </c>
      <c r="D1089" s="7">
        <v>44416</v>
      </c>
      <c r="E1089" s="6" t="s">
        <v>27</v>
      </c>
      <c r="F1089" s="6" t="s">
        <v>59</v>
      </c>
      <c r="G1089" s="6" t="s">
        <v>60</v>
      </c>
      <c r="H1089" s="8" t="s">
        <v>19</v>
      </c>
      <c r="I1089" s="9">
        <v>35</v>
      </c>
      <c r="J1089" s="10">
        <v>6000</v>
      </c>
      <c r="K1089" s="11">
        <f>Table1[[#This Row],[Price per Unit]]*Table1[[#This Row],[Units Sold]]</f>
        <v>210000</v>
      </c>
      <c r="L1089" s="11">
        <v>84000</v>
      </c>
      <c r="M1089" s="12">
        <f>Table1[[#This Row],[Operating Profit]]/Table1[[#This Row],[Total Sales]]</f>
        <v>0.4</v>
      </c>
      <c r="N1089" s="6" t="s">
        <v>24</v>
      </c>
    </row>
    <row r="1090" spans="2:14" ht="14.25" customHeight="1" x14ac:dyDescent="0.3">
      <c r="B1090" s="6" t="s">
        <v>26</v>
      </c>
      <c r="C1090" s="6">
        <v>1197831</v>
      </c>
      <c r="D1090" s="7">
        <v>44417</v>
      </c>
      <c r="E1090" s="6" t="s">
        <v>27</v>
      </c>
      <c r="F1090" s="6" t="s">
        <v>59</v>
      </c>
      <c r="G1090" s="6" t="s">
        <v>60</v>
      </c>
      <c r="H1090" s="8" t="s">
        <v>20</v>
      </c>
      <c r="I1090" s="9">
        <v>35</v>
      </c>
      <c r="J1090" s="10">
        <v>4250</v>
      </c>
      <c r="K1090" s="11">
        <f>Table1[[#This Row],[Price per Unit]]*Table1[[#This Row],[Units Sold]]</f>
        <v>148750</v>
      </c>
      <c r="L1090" s="11">
        <v>59499.999999999993</v>
      </c>
      <c r="M1090" s="12">
        <f>Table1[[#This Row],[Operating Profit]]/Table1[[#This Row],[Total Sales]]</f>
        <v>0.39999999999999997</v>
      </c>
      <c r="N1090" s="6" t="s">
        <v>24</v>
      </c>
    </row>
    <row r="1091" spans="2:14" ht="14.25" customHeight="1" x14ac:dyDescent="0.3">
      <c r="B1091" s="6" t="s">
        <v>26</v>
      </c>
      <c r="C1091" s="6">
        <v>1197831</v>
      </c>
      <c r="D1091" s="7">
        <v>44418</v>
      </c>
      <c r="E1091" s="6" t="s">
        <v>27</v>
      </c>
      <c r="F1091" s="6" t="s">
        <v>59</v>
      </c>
      <c r="G1091" s="6" t="s">
        <v>60</v>
      </c>
      <c r="H1091" s="8" t="s">
        <v>21</v>
      </c>
      <c r="I1091" s="9">
        <v>35</v>
      </c>
      <c r="J1091" s="10">
        <v>3750</v>
      </c>
      <c r="K1091" s="11">
        <f>Table1[[#This Row],[Price per Unit]]*Table1[[#This Row],[Units Sold]]</f>
        <v>131250</v>
      </c>
      <c r="L1091" s="11">
        <v>65625</v>
      </c>
      <c r="M1091" s="12">
        <f>Table1[[#This Row],[Operating Profit]]/Table1[[#This Row],[Total Sales]]</f>
        <v>0.5</v>
      </c>
      <c r="N1091" s="6" t="s">
        <v>24</v>
      </c>
    </row>
    <row r="1092" spans="2:14" ht="14.25" customHeight="1" x14ac:dyDescent="0.3">
      <c r="B1092" s="6" t="s">
        <v>26</v>
      </c>
      <c r="C1092" s="6">
        <v>1197831</v>
      </c>
      <c r="D1092" s="7">
        <v>44419</v>
      </c>
      <c r="E1092" s="6" t="s">
        <v>27</v>
      </c>
      <c r="F1092" s="6" t="s">
        <v>59</v>
      </c>
      <c r="G1092" s="6" t="s">
        <v>60</v>
      </c>
      <c r="H1092" s="8" t="s">
        <v>22</v>
      </c>
      <c r="I1092" s="9">
        <v>40</v>
      </c>
      <c r="J1092" s="10">
        <v>2500</v>
      </c>
      <c r="K1092" s="11">
        <f>Table1[[#This Row],[Price per Unit]]*Table1[[#This Row],[Units Sold]]</f>
        <v>100000</v>
      </c>
      <c r="L1092" s="11">
        <v>35000</v>
      </c>
      <c r="M1092" s="12">
        <f>Table1[[#This Row],[Operating Profit]]/Table1[[#This Row],[Total Sales]]</f>
        <v>0.35</v>
      </c>
      <c r="N1092" s="6" t="s">
        <v>24</v>
      </c>
    </row>
    <row r="1093" spans="2:14" ht="14.25" customHeight="1" x14ac:dyDescent="0.3">
      <c r="B1093" s="6" t="s">
        <v>26</v>
      </c>
      <c r="C1093" s="6">
        <v>1197831</v>
      </c>
      <c r="D1093" s="7">
        <v>44420</v>
      </c>
      <c r="E1093" s="6" t="s">
        <v>27</v>
      </c>
      <c r="F1093" s="6" t="s">
        <v>59</v>
      </c>
      <c r="G1093" s="6" t="s">
        <v>60</v>
      </c>
      <c r="H1093" s="8" t="s">
        <v>23</v>
      </c>
      <c r="I1093" s="9">
        <v>35</v>
      </c>
      <c r="J1093" s="10">
        <v>4500</v>
      </c>
      <c r="K1093" s="11">
        <f>Table1[[#This Row],[Price per Unit]]*Table1[[#This Row],[Units Sold]]</f>
        <v>157500</v>
      </c>
      <c r="L1093" s="11">
        <v>86625</v>
      </c>
      <c r="M1093" s="12">
        <f>Table1[[#This Row],[Operating Profit]]/Table1[[#This Row],[Total Sales]]</f>
        <v>0.55000000000000004</v>
      </c>
      <c r="N1093" s="6" t="s">
        <v>24</v>
      </c>
    </row>
    <row r="1094" spans="2:14" ht="14.25" customHeight="1" x14ac:dyDescent="0.3">
      <c r="B1094" s="6" t="s">
        <v>26</v>
      </c>
      <c r="C1094" s="6">
        <v>1197831</v>
      </c>
      <c r="D1094" s="7">
        <v>44421</v>
      </c>
      <c r="E1094" s="6" t="s">
        <v>27</v>
      </c>
      <c r="F1094" s="6" t="s">
        <v>59</v>
      </c>
      <c r="G1094" s="6" t="s">
        <v>60</v>
      </c>
      <c r="H1094" s="8" t="s">
        <v>17</v>
      </c>
      <c r="I1094" s="9">
        <v>30</v>
      </c>
      <c r="J1094" s="10">
        <v>6250</v>
      </c>
      <c r="K1094" s="11">
        <f>Table1[[#This Row],[Price per Unit]]*Table1[[#This Row],[Units Sold]]</f>
        <v>187500</v>
      </c>
      <c r="L1094" s="11">
        <v>84374.999999999985</v>
      </c>
      <c r="M1094" s="12">
        <f>Table1[[#This Row],[Operating Profit]]/Table1[[#This Row],[Total Sales]]</f>
        <v>0.4499999999999999</v>
      </c>
      <c r="N1094" s="6" t="s">
        <v>24</v>
      </c>
    </row>
    <row r="1095" spans="2:14" ht="14.25" customHeight="1" x14ac:dyDescent="0.3">
      <c r="B1095" s="6" t="s">
        <v>26</v>
      </c>
      <c r="C1095" s="6">
        <v>1197831</v>
      </c>
      <c r="D1095" s="7">
        <v>44422</v>
      </c>
      <c r="E1095" s="6" t="s">
        <v>27</v>
      </c>
      <c r="F1095" s="6" t="s">
        <v>59</v>
      </c>
      <c r="G1095" s="6" t="s">
        <v>60</v>
      </c>
      <c r="H1095" s="8" t="s">
        <v>19</v>
      </c>
      <c r="I1095" s="9">
        <v>40</v>
      </c>
      <c r="J1095" s="10">
        <v>6250</v>
      </c>
      <c r="K1095" s="11">
        <f>Table1[[#This Row],[Price per Unit]]*Table1[[#This Row],[Units Sold]]</f>
        <v>250000</v>
      </c>
      <c r="L1095" s="11">
        <v>112499.99999999999</v>
      </c>
      <c r="M1095" s="12">
        <f>Table1[[#This Row],[Operating Profit]]/Table1[[#This Row],[Total Sales]]</f>
        <v>0.44999999999999996</v>
      </c>
      <c r="N1095" s="6" t="s">
        <v>24</v>
      </c>
    </row>
    <row r="1096" spans="2:14" ht="14.25" customHeight="1" x14ac:dyDescent="0.3">
      <c r="B1096" s="6" t="s">
        <v>26</v>
      </c>
      <c r="C1096" s="6">
        <v>1197831</v>
      </c>
      <c r="D1096" s="7">
        <v>44423</v>
      </c>
      <c r="E1096" s="6" t="s">
        <v>27</v>
      </c>
      <c r="F1096" s="6" t="s">
        <v>59</v>
      </c>
      <c r="G1096" s="6" t="s">
        <v>60</v>
      </c>
      <c r="H1096" s="8" t="s">
        <v>20</v>
      </c>
      <c r="I1096" s="9">
        <v>30</v>
      </c>
      <c r="J1096" s="10">
        <v>4500</v>
      </c>
      <c r="K1096" s="11">
        <f>Table1[[#This Row],[Price per Unit]]*Table1[[#This Row],[Units Sold]]</f>
        <v>135000</v>
      </c>
      <c r="L1096" s="11">
        <v>60749.999999999993</v>
      </c>
      <c r="M1096" s="12">
        <f>Table1[[#This Row],[Operating Profit]]/Table1[[#This Row],[Total Sales]]</f>
        <v>0.44999999999999996</v>
      </c>
      <c r="N1096" s="6" t="s">
        <v>24</v>
      </c>
    </row>
    <row r="1097" spans="2:14" ht="14.25" customHeight="1" x14ac:dyDescent="0.3">
      <c r="B1097" s="6" t="s">
        <v>26</v>
      </c>
      <c r="C1097" s="6">
        <v>1197831</v>
      </c>
      <c r="D1097" s="7">
        <v>44424</v>
      </c>
      <c r="E1097" s="6" t="s">
        <v>27</v>
      </c>
      <c r="F1097" s="6" t="s">
        <v>59</v>
      </c>
      <c r="G1097" s="6" t="s">
        <v>60</v>
      </c>
      <c r="H1097" s="8" t="s">
        <v>21</v>
      </c>
      <c r="I1097" s="9">
        <v>35</v>
      </c>
      <c r="J1097" s="10">
        <v>3500</v>
      </c>
      <c r="K1097" s="11">
        <f>Table1[[#This Row],[Price per Unit]]*Table1[[#This Row],[Units Sold]]</f>
        <v>122500</v>
      </c>
      <c r="L1097" s="11">
        <v>67375</v>
      </c>
      <c r="M1097" s="12">
        <f>Table1[[#This Row],[Operating Profit]]/Table1[[#This Row],[Total Sales]]</f>
        <v>0.55000000000000004</v>
      </c>
      <c r="N1097" s="6" t="s">
        <v>24</v>
      </c>
    </row>
    <row r="1098" spans="2:14" ht="14.25" customHeight="1" x14ac:dyDescent="0.3">
      <c r="B1098" s="6" t="s">
        <v>26</v>
      </c>
      <c r="C1098" s="6">
        <v>1197831</v>
      </c>
      <c r="D1098" s="7">
        <v>44425</v>
      </c>
      <c r="E1098" s="6" t="s">
        <v>27</v>
      </c>
      <c r="F1098" s="6" t="s">
        <v>59</v>
      </c>
      <c r="G1098" s="6" t="s">
        <v>60</v>
      </c>
      <c r="H1098" s="8" t="s">
        <v>22</v>
      </c>
      <c r="I1098" s="9">
        <v>40</v>
      </c>
      <c r="J1098" s="10">
        <v>2500</v>
      </c>
      <c r="K1098" s="11">
        <f>Table1[[#This Row],[Price per Unit]]*Table1[[#This Row],[Units Sold]]</f>
        <v>100000</v>
      </c>
      <c r="L1098" s="11">
        <v>40000</v>
      </c>
      <c r="M1098" s="12">
        <f>Table1[[#This Row],[Operating Profit]]/Table1[[#This Row],[Total Sales]]</f>
        <v>0.4</v>
      </c>
      <c r="N1098" s="6" t="s">
        <v>24</v>
      </c>
    </row>
    <row r="1099" spans="2:14" ht="14.25" customHeight="1" x14ac:dyDescent="0.3">
      <c r="B1099" s="6" t="s">
        <v>26</v>
      </c>
      <c r="C1099" s="6">
        <v>1197831</v>
      </c>
      <c r="D1099" s="7">
        <v>44426</v>
      </c>
      <c r="E1099" s="6" t="s">
        <v>27</v>
      </c>
      <c r="F1099" s="6" t="s">
        <v>59</v>
      </c>
      <c r="G1099" s="6" t="s">
        <v>60</v>
      </c>
      <c r="H1099" s="8" t="s">
        <v>23</v>
      </c>
      <c r="I1099" s="9">
        <v>35</v>
      </c>
      <c r="J1099" s="10">
        <v>4000</v>
      </c>
      <c r="K1099" s="11">
        <f>Table1[[#This Row],[Price per Unit]]*Table1[[#This Row],[Units Sold]]</f>
        <v>140000</v>
      </c>
      <c r="L1099" s="11">
        <v>84000.000000000015</v>
      </c>
      <c r="M1099" s="12">
        <f>Table1[[#This Row],[Operating Profit]]/Table1[[#This Row],[Total Sales]]</f>
        <v>0.60000000000000009</v>
      </c>
      <c r="N1099" s="6" t="s">
        <v>24</v>
      </c>
    </row>
    <row r="1100" spans="2:14" ht="14.25" customHeight="1" x14ac:dyDescent="0.3">
      <c r="B1100" s="6" t="s">
        <v>26</v>
      </c>
      <c r="C1100" s="6">
        <v>1197831</v>
      </c>
      <c r="D1100" s="7">
        <v>44427</v>
      </c>
      <c r="E1100" s="6" t="s">
        <v>27</v>
      </c>
      <c r="F1100" s="6" t="s">
        <v>59</v>
      </c>
      <c r="G1100" s="6" t="s">
        <v>60</v>
      </c>
      <c r="H1100" s="8" t="s">
        <v>17</v>
      </c>
      <c r="I1100" s="9">
        <v>20</v>
      </c>
      <c r="J1100" s="10">
        <v>6500</v>
      </c>
      <c r="K1100" s="11">
        <f>Table1[[#This Row],[Price per Unit]]*Table1[[#This Row],[Units Sold]]</f>
        <v>130000</v>
      </c>
      <c r="L1100" s="11">
        <v>58499.999999999993</v>
      </c>
      <c r="M1100" s="12">
        <f>Table1[[#This Row],[Operating Profit]]/Table1[[#This Row],[Total Sales]]</f>
        <v>0.44999999999999996</v>
      </c>
      <c r="N1100" s="6" t="s">
        <v>24</v>
      </c>
    </row>
    <row r="1101" spans="2:14" ht="14.25" customHeight="1" x14ac:dyDescent="0.3">
      <c r="B1101" s="6" t="s">
        <v>26</v>
      </c>
      <c r="C1101" s="6">
        <v>1197831</v>
      </c>
      <c r="D1101" s="7">
        <v>44428</v>
      </c>
      <c r="E1101" s="6" t="s">
        <v>27</v>
      </c>
      <c r="F1101" s="6" t="s">
        <v>59</v>
      </c>
      <c r="G1101" s="6" t="s">
        <v>60</v>
      </c>
      <c r="H1101" s="8" t="s">
        <v>19</v>
      </c>
      <c r="I1101" s="9">
        <v>20.000000000000007</v>
      </c>
      <c r="J1101" s="10">
        <v>6500</v>
      </c>
      <c r="K1101" s="11">
        <f>Table1[[#This Row],[Price per Unit]]*Table1[[#This Row],[Units Sold]]</f>
        <v>130000.00000000004</v>
      </c>
      <c r="L1101" s="11">
        <v>58500.000000000015</v>
      </c>
      <c r="M1101" s="12">
        <f>Table1[[#This Row],[Operating Profit]]/Table1[[#This Row],[Total Sales]]</f>
        <v>0.44999999999999996</v>
      </c>
      <c r="N1101" s="6" t="s">
        <v>24</v>
      </c>
    </row>
    <row r="1102" spans="2:14" ht="14.25" customHeight="1" x14ac:dyDescent="0.3">
      <c r="B1102" s="6" t="s">
        <v>26</v>
      </c>
      <c r="C1102" s="6">
        <v>1197831</v>
      </c>
      <c r="D1102" s="7">
        <v>44429</v>
      </c>
      <c r="E1102" s="6" t="s">
        <v>27</v>
      </c>
      <c r="F1102" s="6" t="s">
        <v>59</v>
      </c>
      <c r="G1102" s="6" t="s">
        <v>60</v>
      </c>
      <c r="H1102" s="8" t="s">
        <v>20</v>
      </c>
      <c r="I1102" s="9">
        <v>14.999999999999996</v>
      </c>
      <c r="J1102" s="10">
        <v>4750</v>
      </c>
      <c r="K1102" s="11">
        <f>Table1[[#This Row],[Price per Unit]]*Table1[[#This Row],[Units Sold]]</f>
        <v>71249.999999999985</v>
      </c>
      <c r="L1102" s="11">
        <v>32062.499999999989</v>
      </c>
      <c r="M1102" s="12">
        <f>Table1[[#This Row],[Operating Profit]]/Table1[[#This Row],[Total Sales]]</f>
        <v>0.44999999999999996</v>
      </c>
      <c r="N1102" s="6" t="s">
        <v>24</v>
      </c>
    </row>
    <row r="1103" spans="2:14" ht="14.25" customHeight="1" x14ac:dyDescent="0.3">
      <c r="B1103" s="6" t="s">
        <v>26</v>
      </c>
      <c r="C1103" s="6">
        <v>1197831</v>
      </c>
      <c r="D1103" s="7">
        <v>44430</v>
      </c>
      <c r="E1103" s="6" t="s">
        <v>27</v>
      </c>
      <c r="F1103" s="6" t="s">
        <v>59</v>
      </c>
      <c r="G1103" s="6" t="s">
        <v>60</v>
      </c>
      <c r="H1103" s="8" t="s">
        <v>21</v>
      </c>
      <c r="I1103" s="9">
        <v>20.000000000000007</v>
      </c>
      <c r="J1103" s="10">
        <v>3750</v>
      </c>
      <c r="K1103" s="11">
        <f>Table1[[#This Row],[Price per Unit]]*Table1[[#This Row],[Units Sold]]</f>
        <v>75000.000000000029</v>
      </c>
      <c r="L1103" s="11">
        <v>41250.000000000022</v>
      </c>
      <c r="M1103" s="12">
        <f>Table1[[#This Row],[Operating Profit]]/Table1[[#This Row],[Total Sales]]</f>
        <v>0.55000000000000004</v>
      </c>
      <c r="N1103" s="6" t="s">
        <v>24</v>
      </c>
    </row>
    <row r="1104" spans="2:14" ht="14.25" customHeight="1" x14ac:dyDescent="0.3">
      <c r="B1104" s="6" t="s">
        <v>26</v>
      </c>
      <c r="C1104" s="6">
        <v>1197831</v>
      </c>
      <c r="D1104" s="7">
        <v>44431</v>
      </c>
      <c r="E1104" s="6" t="s">
        <v>27</v>
      </c>
      <c r="F1104" s="6" t="s">
        <v>59</v>
      </c>
      <c r="G1104" s="6" t="s">
        <v>60</v>
      </c>
      <c r="H1104" s="8" t="s">
        <v>22</v>
      </c>
      <c r="I1104" s="9">
        <v>25</v>
      </c>
      <c r="J1104" s="10">
        <v>2750</v>
      </c>
      <c r="K1104" s="11">
        <f>Table1[[#This Row],[Price per Unit]]*Table1[[#This Row],[Units Sold]]</f>
        <v>68750</v>
      </c>
      <c r="L1104" s="11">
        <v>27499.999999999996</v>
      </c>
      <c r="M1104" s="12">
        <f>Table1[[#This Row],[Operating Profit]]/Table1[[#This Row],[Total Sales]]</f>
        <v>0.39999999999999997</v>
      </c>
      <c r="N1104" s="6" t="s">
        <v>24</v>
      </c>
    </row>
    <row r="1105" spans="2:14" ht="14.25" customHeight="1" x14ac:dyDescent="0.3">
      <c r="B1105" s="6" t="s">
        <v>26</v>
      </c>
      <c r="C1105" s="6">
        <v>1197831</v>
      </c>
      <c r="D1105" s="7">
        <v>44432</v>
      </c>
      <c r="E1105" s="6" t="s">
        <v>27</v>
      </c>
      <c r="F1105" s="6" t="s">
        <v>59</v>
      </c>
      <c r="G1105" s="6" t="s">
        <v>60</v>
      </c>
      <c r="H1105" s="8" t="s">
        <v>23</v>
      </c>
      <c r="I1105" s="9">
        <v>20.000000000000007</v>
      </c>
      <c r="J1105" s="10">
        <v>5500</v>
      </c>
      <c r="K1105" s="11">
        <f>Table1[[#This Row],[Price per Unit]]*Table1[[#This Row],[Units Sold]]</f>
        <v>110000.00000000004</v>
      </c>
      <c r="L1105" s="11">
        <v>66000.000000000029</v>
      </c>
      <c r="M1105" s="12">
        <f>Table1[[#This Row],[Operating Profit]]/Table1[[#This Row],[Total Sales]]</f>
        <v>0.6</v>
      </c>
      <c r="N1105" s="6" t="s">
        <v>24</v>
      </c>
    </row>
    <row r="1106" spans="2:14" ht="14.25" customHeight="1" x14ac:dyDescent="0.3">
      <c r="B1106" s="6" t="s">
        <v>26</v>
      </c>
      <c r="C1106" s="6">
        <v>1197831</v>
      </c>
      <c r="D1106" s="7">
        <v>44433</v>
      </c>
      <c r="E1106" s="6" t="s">
        <v>27</v>
      </c>
      <c r="F1106" s="6" t="s">
        <v>59</v>
      </c>
      <c r="G1106" s="6" t="s">
        <v>60</v>
      </c>
      <c r="H1106" s="8" t="s">
        <v>17</v>
      </c>
      <c r="I1106" s="9">
        <v>9.9999999999999964</v>
      </c>
      <c r="J1106" s="10">
        <v>7000</v>
      </c>
      <c r="K1106" s="11">
        <f>Table1[[#This Row],[Price per Unit]]*Table1[[#This Row],[Units Sold]]</f>
        <v>69999.999999999971</v>
      </c>
      <c r="L1106" s="11">
        <v>31499.999999999985</v>
      </c>
      <c r="M1106" s="12">
        <f>Table1[[#This Row],[Operating Profit]]/Table1[[#This Row],[Total Sales]]</f>
        <v>0.44999999999999996</v>
      </c>
      <c r="N1106" s="6" t="s">
        <v>24</v>
      </c>
    </row>
    <row r="1107" spans="2:14" ht="14.25" customHeight="1" x14ac:dyDescent="0.3">
      <c r="B1107" s="6" t="s">
        <v>26</v>
      </c>
      <c r="C1107" s="6">
        <v>1197831</v>
      </c>
      <c r="D1107" s="7">
        <v>44434</v>
      </c>
      <c r="E1107" s="6" t="s">
        <v>27</v>
      </c>
      <c r="F1107" s="6" t="s">
        <v>59</v>
      </c>
      <c r="G1107" s="6" t="s">
        <v>60</v>
      </c>
      <c r="H1107" s="8" t="s">
        <v>19</v>
      </c>
      <c r="I1107" s="9">
        <v>20.000000000000007</v>
      </c>
      <c r="J1107" s="10">
        <v>7250</v>
      </c>
      <c r="K1107" s="11">
        <f>Table1[[#This Row],[Price per Unit]]*Table1[[#This Row],[Units Sold]]</f>
        <v>145000.00000000006</v>
      </c>
      <c r="L1107" s="11">
        <v>65250.000000000022</v>
      </c>
      <c r="M1107" s="12">
        <f>Table1[[#This Row],[Operating Profit]]/Table1[[#This Row],[Total Sales]]</f>
        <v>0.44999999999999996</v>
      </c>
      <c r="N1107" s="6" t="s">
        <v>24</v>
      </c>
    </row>
    <row r="1108" spans="2:14" ht="14.25" customHeight="1" x14ac:dyDescent="0.3">
      <c r="B1108" s="6" t="s">
        <v>26</v>
      </c>
      <c r="C1108" s="6">
        <v>1197831</v>
      </c>
      <c r="D1108" s="7">
        <v>44435</v>
      </c>
      <c r="E1108" s="6" t="s">
        <v>27</v>
      </c>
      <c r="F1108" s="6" t="s">
        <v>59</v>
      </c>
      <c r="G1108" s="6" t="s">
        <v>60</v>
      </c>
      <c r="H1108" s="8" t="s">
        <v>20</v>
      </c>
      <c r="I1108" s="9">
        <v>14.999999999999996</v>
      </c>
      <c r="J1108" s="10">
        <v>5750</v>
      </c>
      <c r="K1108" s="11">
        <f>Table1[[#This Row],[Price per Unit]]*Table1[[#This Row],[Units Sold]]</f>
        <v>86249.999999999985</v>
      </c>
      <c r="L1108" s="11">
        <v>38812.499999999993</v>
      </c>
      <c r="M1108" s="12">
        <f>Table1[[#This Row],[Operating Profit]]/Table1[[#This Row],[Total Sales]]</f>
        <v>0.45</v>
      </c>
      <c r="N1108" s="6" t="s">
        <v>24</v>
      </c>
    </row>
    <row r="1109" spans="2:14" ht="14.25" customHeight="1" x14ac:dyDescent="0.3">
      <c r="B1109" s="6" t="s">
        <v>26</v>
      </c>
      <c r="C1109" s="6">
        <v>1197831</v>
      </c>
      <c r="D1109" s="7">
        <v>44436</v>
      </c>
      <c r="E1109" s="6" t="s">
        <v>27</v>
      </c>
      <c r="F1109" s="6" t="s">
        <v>59</v>
      </c>
      <c r="G1109" s="6" t="s">
        <v>60</v>
      </c>
      <c r="H1109" s="8" t="s">
        <v>21</v>
      </c>
      <c r="I1109" s="9">
        <v>35</v>
      </c>
      <c r="J1109" s="10">
        <v>5000</v>
      </c>
      <c r="K1109" s="11">
        <f>Table1[[#This Row],[Price per Unit]]*Table1[[#This Row],[Units Sold]]</f>
        <v>175000</v>
      </c>
      <c r="L1109" s="11">
        <v>96250.000000000015</v>
      </c>
      <c r="M1109" s="12">
        <f>Table1[[#This Row],[Operating Profit]]/Table1[[#This Row],[Total Sales]]</f>
        <v>0.55000000000000004</v>
      </c>
      <c r="N1109" s="6" t="s">
        <v>24</v>
      </c>
    </row>
    <row r="1110" spans="2:14" ht="14.25" customHeight="1" x14ac:dyDescent="0.3">
      <c r="B1110" s="6" t="s">
        <v>26</v>
      </c>
      <c r="C1110" s="6">
        <v>1197831</v>
      </c>
      <c r="D1110" s="7">
        <v>44437</v>
      </c>
      <c r="E1110" s="6" t="s">
        <v>27</v>
      </c>
      <c r="F1110" s="6" t="s">
        <v>59</v>
      </c>
      <c r="G1110" s="6" t="s">
        <v>60</v>
      </c>
      <c r="H1110" s="8" t="s">
        <v>22</v>
      </c>
      <c r="I1110" s="9">
        <v>50</v>
      </c>
      <c r="J1110" s="10">
        <v>4000</v>
      </c>
      <c r="K1110" s="11">
        <f>Table1[[#This Row],[Price per Unit]]*Table1[[#This Row],[Units Sold]]</f>
        <v>200000</v>
      </c>
      <c r="L1110" s="11">
        <v>80000</v>
      </c>
      <c r="M1110" s="12">
        <f>Table1[[#This Row],[Operating Profit]]/Table1[[#This Row],[Total Sales]]</f>
        <v>0.4</v>
      </c>
      <c r="N1110" s="6" t="s">
        <v>24</v>
      </c>
    </row>
    <row r="1111" spans="2:14" ht="14.25" customHeight="1" x14ac:dyDescent="0.3">
      <c r="B1111" s="6" t="s">
        <v>26</v>
      </c>
      <c r="C1111" s="6">
        <v>1197831</v>
      </c>
      <c r="D1111" s="7">
        <v>44438</v>
      </c>
      <c r="E1111" s="6" t="s">
        <v>27</v>
      </c>
      <c r="F1111" s="6" t="s">
        <v>59</v>
      </c>
      <c r="G1111" s="6" t="s">
        <v>60</v>
      </c>
      <c r="H1111" s="8" t="s">
        <v>23</v>
      </c>
      <c r="I1111" s="9">
        <v>45</v>
      </c>
      <c r="J1111" s="10">
        <v>7500</v>
      </c>
      <c r="K1111" s="11">
        <f>Table1[[#This Row],[Price per Unit]]*Table1[[#This Row],[Units Sold]]</f>
        <v>337500</v>
      </c>
      <c r="L1111" s="11">
        <v>202500.00000000003</v>
      </c>
      <c r="M1111" s="12">
        <f>Table1[[#This Row],[Operating Profit]]/Table1[[#This Row],[Total Sales]]</f>
        <v>0.60000000000000009</v>
      </c>
      <c r="N1111" s="6" t="s">
        <v>24</v>
      </c>
    </row>
    <row r="1112" spans="2:14" ht="14.25" customHeight="1" x14ac:dyDescent="0.3">
      <c r="B1112" s="6" t="s">
        <v>26</v>
      </c>
      <c r="C1112" s="6">
        <v>1197831</v>
      </c>
      <c r="D1112" s="7">
        <v>44439</v>
      </c>
      <c r="E1112" s="6" t="s">
        <v>27</v>
      </c>
      <c r="F1112" s="6" t="s">
        <v>59</v>
      </c>
      <c r="G1112" s="6" t="s">
        <v>60</v>
      </c>
      <c r="H1112" s="8" t="s">
        <v>17</v>
      </c>
      <c r="I1112" s="9">
        <v>45</v>
      </c>
      <c r="J1112" s="10">
        <v>7500</v>
      </c>
      <c r="K1112" s="11">
        <f>Table1[[#This Row],[Price per Unit]]*Table1[[#This Row],[Units Sold]]</f>
        <v>337500</v>
      </c>
      <c r="L1112" s="11">
        <v>151874.99999999997</v>
      </c>
      <c r="M1112" s="12">
        <f>Table1[[#This Row],[Operating Profit]]/Table1[[#This Row],[Total Sales]]</f>
        <v>0.4499999999999999</v>
      </c>
      <c r="N1112" s="6" t="s">
        <v>24</v>
      </c>
    </row>
    <row r="1113" spans="2:14" ht="14.25" customHeight="1" x14ac:dyDescent="0.3">
      <c r="B1113" s="6" t="s">
        <v>26</v>
      </c>
      <c r="C1113" s="6">
        <v>1197831</v>
      </c>
      <c r="D1113" s="7">
        <v>44440</v>
      </c>
      <c r="E1113" s="6" t="s">
        <v>27</v>
      </c>
      <c r="F1113" s="6" t="s">
        <v>59</v>
      </c>
      <c r="G1113" s="6" t="s">
        <v>60</v>
      </c>
      <c r="H1113" s="8" t="s">
        <v>19</v>
      </c>
      <c r="I1113" s="9">
        <v>50</v>
      </c>
      <c r="J1113" s="10">
        <v>7500</v>
      </c>
      <c r="K1113" s="11">
        <f>Table1[[#This Row],[Price per Unit]]*Table1[[#This Row],[Units Sold]]</f>
        <v>375000</v>
      </c>
      <c r="L1113" s="11">
        <v>168749.99999999997</v>
      </c>
      <c r="M1113" s="12">
        <f>Table1[[#This Row],[Operating Profit]]/Table1[[#This Row],[Total Sales]]</f>
        <v>0.4499999999999999</v>
      </c>
      <c r="N1113" s="6" t="s">
        <v>24</v>
      </c>
    </row>
    <row r="1114" spans="2:14" ht="14.25" customHeight="1" x14ac:dyDescent="0.3">
      <c r="B1114" s="6" t="s">
        <v>26</v>
      </c>
      <c r="C1114" s="6">
        <v>1197831</v>
      </c>
      <c r="D1114" s="7">
        <v>44441</v>
      </c>
      <c r="E1114" s="6" t="s">
        <v>27</v>
      </c>
      <c r="F1114" s="6" t="s">
        <v>59</v>
      </c>
      <c r="G1114" s="6" t="s">
        <v>60</v>
      </c>
      <c r="H1114" s="8" t="s">
        <v>20</v>
      </c>
      <c r="I1114" s="9">
        <v>45</v>
      </c>
      <c r="J1114" s="10">
        <v>6500</v>
      </c>
      <c r="K1114" s="11">
        <f>Table1[[#This Row],[Price per Unit]]*Table1[[#This Row],[Units Sold]]</f>
        <v>292500</v>
      </c>
      <c r="L1114" s="11">
        <v>131625</v>
      </c>
      <c r="M1114" s="12">
        <f>Table1[[#This Row],[Operating Profit]]/Table1[[#This Row],[Total Sales]]</f>
        <v>0.45</v>
      </c>
      <c r="N1114" s="6" t="s">
        <v>24</v>
      </c>
    </row>
    <row r="1115" spans="2:14" ht="14.25" customHeight="1" x14ac:dyDescent="0.3">
      <c r="B1115" s="6" t="s">
        <v>26</v>
      </c>
      <c r="C1115" s="6">
        <v>1197831</v>
      </c>
      <c r="D1115" s="7">
        <v>44442</v>
      </c>
      <c r="E1115" s="6" t="s">
        <v>27</v>
      </c>
      <c r="F1115" s="6" t="s">
        <v>59</v>
      </c>
      <c r="G1115" s="6" t="s">
        <v>60</v>
      </c>
      <c r="H1115" s="8" t="s">
        <v>21</v>
      </c>
      <c r="I1115" s="9">
        <v>45</v>
      </c>
      <c r="J1115" s="10">
        <v>6000</v>
      </c>
      <c r="K1115" s="11">
        <f>Table1[[#This Row],[Price per Unit]]*Table1[[#This Row],[Units Sold]]</f>
        <v>270000</v>
      </c>
      <c r="L1115" s="11">
        <v>148500</v>
      </c>
      <c r="M1115" s="12">
        <f>Table1[[#This Row],[Operating Profit]]/Table1[[#This Row],[Total Sales]]</f>
        <v>0.55000000000000004</v>
      </c>
      <c r="N1115" s="6" t="s">
        <v>24</v>
      </c>
    </row>
    <row r="1116" spans="2:14" ht="14.25" customHeight="1" x14ac:dyDescent="0.3">
      <c r="B1116" s="6" t="s">
        <v>26</v>
      </c>
      <c r="C1116" s="6">
        <v>1197831</v>
      </c>
      <c r="D1116" s="7">
        <v>44443</v>
      </c>
      <c r="E1116" s="6" t="s">
        <v>27</v>
      </c>
      <c r="F1116" s="6" t="s">
        <v>59</v>
      </c>
      <c r="G1116" s="6" t="s">
        <v>60</v>
      </c>
      <c r="H1116" s="8" t="s">
        <v>22</v>
      </c>
      <c r="I1116" s="9">
        <v>50</v>
      </c>
      <c r="J1116" s="10">
        <v>5000</v>
      </c>
      <c r="K1116" s="11">
        <f>Table1[[#This Row],[Price per Unit]]*Table1[[#This Row],[Units Sold]]</f>
        <v>250000</v>
      </c>
      <c r="L1116" s="11">
        <v>99999.999999999985</v>
      </c>
      <c r="M1116" s="12">
        <f>Table1[[#This Row],[Operating Profit]]/Table1[[#This Row],[Total Sales]]</f>
        <v>0.39999999999999997</v>
      </c>
      <c r="N1116" s="6" t="s">
        <v>24</v>
      </c>
    </row>
    <row r="1117" spans="2:14" ht="14.25" customHeight="1" x14ac:dyDescent="0.3">
      <c r="B1117" s="6" t="s">
        <v>26</v>
      </c>
      <c r="C1117" s="6">
        <v>1197831</v>
      </c>
      <c r="D1117" s="7">
        <v>44444</v>
      </c>
      <c r="E1117" s="6" t="s">
        <v>27</v>
      </c>
      <c r="F1117" s="6" t="s">
        <v>59</v>
      </c>
      <c r="G1117" s="6" t="s">
        <v>60</v>
      </c>
      <c r="H1117" s="8" t="s">
        <v>23</v>
      </c>
      <c r="I1117" s="9">
        <v>55.000000000000007</v>
      </c>
      <c r="J1117" s="10">
        <v>8750</v>
      </c>
      <c r="K1117" s="11">
        <f>Table1[[#This Row],[Price per Unit]]*Table1[[#This Row],[Units Sold]]</f>
        <v>481250.00000000006</v>
      </c>
      <c r="L1117" s="11">
        <v>288750.00000000006</v>
      </c>
      <c r="M1117" s="12">
        <f>Table1[[#This Row],[Operating Profit]]/Table1[[#This Row],[Total Sales]]</f>
        <v>0.60000000000000009</v>
      </c>
      <c r="N1117" s="6" t="s">
        <v>24</v>
      </c>
    </row>
    <row r="1118" spans="2:14" ht="14.25" customHeight="1" x14ac:dyDescent="0.3">
      <c r="B1118" s="6" t="s">
        <v>26</v>
      </c>
      <c r="C1118" s="6">
        <v>1197831</v>
      </c>
      <c r="D1118" s="7">
        <v>44445</v>
      </c>
      <c r="E1118" s="6" t="s">
        <v>27</v>
      </c>
      <c r="F1118" s="6" t="s">
        <v>59</v>
      </c>
      <c r="G1118" s="6" t="s">
        <v>60</v>
      </c>
      <c r="H1118" s="8" t="s">
        <v>17</v>
      </c>
      <c r="I1118" s="9">
        <v>45</v>
      </c>
      <c r="J1118" s="10">
        <v>8250</v>
      </c>
      <c r="K1118" s="11">
        <f>Table1[[#This Row],[Price per Unit]]*Table1[[#This Row],[Units Sold]]</f>
        <v>371250</v>
      </c>
      <c r="L1118" s="11">
        <v>185624.99999999997</v>
      </c>
      <c r="M1118" s="12">
        <f>Table1[[#This Row],[Operating Profit]]/Table1[[#This Row],[Total Sales]]</f>
        <v>0.49999999999999994</v>
      </c>
      <c r="N1118" s="6" t="s">
        <v>24</v>
      </c>
    </row>
    <row r="1119" spans="2:14" ht="14.25" customHeight="1" x14ac:dyDescent="0.3">
      <c r="B1119" s="6" t="s">
        <v>26</v>
      </c>
      <c r="C1119" s="6">
        <v>1197831</v>
      </c>
      <c r="D1119" s="7">
        <v>44446</v>
      </c>
      <c r="E1119" s="6" t="s">
        <v>27</v>
      </c>
      <c r="F1119" s="6" t="s">
        <v>59</v>
      </c>
      <c r="G1119" s="6" t="s">
        <v>60</v>
      </c>
      <c r="H1119" s="8" t="s">
        <v>19</v>
      </c>
      <c r="I1119" s="9">
        <v>50</v>
      </c>
      <c r="J1119" s="10">
        <v>8250</v>
      </c>
      <c r="K1119" s="11">
        <f>Table1[[#This Row],[Price per Unit]]*Table1[[#This Row],[Units Sold]]</f>
        <v>412500</v>
      </c>
      <c r="L1119" s="11">
        <v>206249.99999999997</v>
      </c>
      <c r="M1119" s="12">
        <f>Table1[[#This Row],[Operating Profit]]/Table1[[#This Row],[Total Sales]]</f>
        <v>0.49999999999999994</v>
      </c>
      <c r="N1119" s="6" t="s">
        <v>24</v>
      </c>
    </row>
    <row r="1120" spans="2:14" ht="14.25" customHeight="1" x14ac:dyDescent="0.3">
      <c r="B1120" s="6" t="s">
        <v>26</v>
      </c>
      <c r="C1120" s="6">
        <v>1197831</v>
      </c>
      <c r="D1120" s="7">
        <v>44447</v>
      </c>
      <c r="E1120" s="6" t="s">
        <v>27</v>
      </c>
      <c r="F1120" s="6" t="s">
        <v>59</v>
      </c>
      <c r="G1120" s="6" t="s">
        <v>60</v>
      </c>
      <c r="H1120" s="8" t="s">
        <v>20</v>
      </c>
      <c r="I1120" s="9">
        <v>45</v>
      </c>
      <c r="J1120" s="10">
        <v>9750</v>
      </c>
      <c r="K1120" s="11">
        <f>Table1[[#This Row],[Price per Unit]]*Table1[[#This Row],[Units Sold]]</f>
        <v>438750</v>
      </c>
      <c r="L1120" s="11">
        <v>219374.99999999997</v>
      </c>
      <c r="M1120" s="12">
        <f>Table1[[#This Row],[Operating Profit]]/Table1[[#This Row],[Total Sales]]</f>
        <v>0.49999999999999994</v>
      </c>
      <c r="N1120" s="6" t="s">
        <v>24</v>
      </c>
    </row>
    <row r="1121" spans="2:14" ht="14.25" customHeight="1" x14ac:dyDescent="0.3">
      <c r="B1121" s="6" t="s">
        <v>26</v>
      </c>
      <c r="C1121" s="6">
        <v>1197831</v>
      </c>
      <c r="D1121" s="7">
        <v>44448</v>
      </c>
      <c r="E1121" s="6" t="s">
        <v>27</v>
      </c>
      <c r="F1121" s="6" t="s">
        <v>59</v>
      </c>
      <c r="G1121" s="6" t="s">
        <v>60</v>
      </c>
      <c r="H1121" s="8" t="s">
        <v>21</v>
      </c>
      <c r="I1121" s="9">
        <v>45</v>
      </c>
      <c r="J1121" s="10">
        <v>5750</v>
      </c>
      <c r="K1121" s="11">
        <f>Table1[[#This Row],[Price per Unit]]*Table1[[#This Row],[Units Sold]]</f>
        <v>258750</v>
      </c>
      <c r="L1121" s="11">
        <v>155250.00000000003</v>
      </c>
      <c r="M1121" s="12">
        <f>Table1[[#This Row],[Operating Profit]]/Table1[[#This Row],[Total Sales]]</f>
        <v>0.60000000000000009</v>
      </c>
      <c r="N1121" s="6" t="s">
        <v>24</v>
      </c>
    </row>
    <row r="1122" spans="2:14" ht="14.25" customHeight="1" x14ac:dyDescent="0.3">
      <c r="B1122" s="6" t="s">
        <v>26</v>
      </c>
      <c r="C1122" s="6">
        <v>1197831</v>
      </c>
      <c r="D1122" s="7">
        <v>44449</v>
      </c>
      <c r="E1122" s="6" t="s">
        <v>27</v>
      </c>
      <c r="F1122" s="6" t="s">
        <v>59</v>
      </c>
      <c r="G1122" s="6" t="s">
        <v>60</v>
      </c>
      <c r="H1122" s="8" t="s">
        <v>22</v>
      </c>
      <c r="I1122" s="9">
        <v>50</v>
      </c>
      <c r="J1122" s="10">
        <v>5250</v>
      </c>
      <c r="K1122" s="11">
        <f>Table1[[#This Row],[Price per Unit]]*Table1[[#This Row],[Units Sold]]</f>
        <v>262500</v>
      </c>
      <c r="L1122" s="11">
        <v>118124.99999999999</v>
      </c>
      <c r="M1122" s="12">
        <f>Table1[[#This Row],[Operating Profit]]/Table1[[#This Row],[Total Sales]]</f>
        <v>0.44999999999999996</v>
      </c>
      <c r="N1122" s="6" t="s">
        <v>24</v>
      </c>
    </row>
    <row r="1123" spans="2:14" ht="14.25" customHeight="1" x14ac:dyDescent="0.3">
      <c r="B1123" s="6" t="s">
        <v>26</v>
      </c>
      <c r="C1123" s="6">
        <v>1197831</v>
      </c>
      <c r="D1123" s="7">
        <v>44450</v>
      </c>
      <c r="E1123" s="6" t="s">
        <v>27</v>
      </c>
      <c r="F1123" s="6" t="s">
        <v>59</v>
      </c>
      <c r="G1123" s="6" t="s">
        <v>60</v>
      </c>
      <c r="H1123" s="8" t="s">
        <v>23</v>
      </c>
      <c r="I1123" s="9">
        <v>60</v>
      </c>
      <c r="J1123" s="10">
        <v>8000</v>
      </c>
      <c r="K1123" s="11">
        <f>Table1[[#This Row],[Price per Unit]]*Table1[[#This Row],[Units Sold]]</f>
        <v>480000</v>
      </c>
      <c r="L1123" s="11">
        <v>312000.00000000006</v>
      </c>
      <c r="M1123" s="12">
        <f>Table1[[#This Row],[Operating Profit]]/Table1[[#This Row],[Total Sales]]</f>
        <v>0.65000000000000013</v>
      </c>
      <c r="N1123" s="6" t="s">
        <v>24</v>
      </c>
    </row>
    <row r="1124" spans="2:14" ht="14.25" customHeight="1" x14ac:dyDescent="0.3">
      <c r="B1124" s="6" t="s">
        <v>26</v>
      </c>
      <c r="C1124" s="6">
        <v>1197831</v>
      </c>
      <c r="D1124" s="7">
        <v>44451</v>
      </c>
      <c r="E1124" s="6" t="s">
        <v>27</v>
      </c>
      <c r="F1124" s="6" t="s">
        <v>59</v>
      </c>
      <c r="G1124" s="6" t="s">
        <v>60</v>
      </c>
      <c r="H1124" s="8" t="s">
        <v>17</v>
      </c>
      <c r="I1124" s="9">
        <v>40</v>
      </c>
      <c r="J1124" s="10">
        <v>7500</v>
      </c>
      <c r="K1124" s="11">
        <f>Table1[[#This Row],[Price per Unit]]*Table1[[#This Row],[Units Sold]]</f>
        <v>300000</v>
      </c>
      <c r="L1124" s="11">
        <v>149999.99999999997</v>
      </c>
      <c r="M1124" s="12">
        <f>Table1[[#This Row],[Operating Profit]]/Table1[[#This Row],[Total Sales]]</f>
        <v>0.49999999999999989</v>
      </c>
      <c r="N1124" s="6" t="s">
        <v>24</v>
      </c>
    </row>
    <row r="1125" spans="2:14" ht="14.25" customHeight="1" x14ac:dyDescent="0.3">
      <c r="B1125" s="6" t="s">
        <v>26</v>
      </c>
      <c r="C1125" s="6">
        <v>1197831</v>
      </c>
      <c r="D1125" s="7">
        <v>44452</v>
      </c>
      <c r="E1125" s="6" t="s">
        <v>27</v>
      </c>
      <c r="F1125" s="6" t="s">
        <v>59</v>
      </c>
      <c r="G1125" s="6" t="s">
        <v>60</v>
      </c>
      <c r="H1125" s="8" t="s">
        <v>19</v>
      </c>
      <c r="I1125" s="9">
        <v>55.000000000000007</v>
      </c>
      <c r="J1125" s="10">
        <v>7500</v>
      </c>
      <c r="K1125" s="11">
        <f>Table1[[#This Row],[Price per Unit]]*Table1[[#This Row],[Units Sold]]</f>
        <v>412500.00000000006</v>
      </c>
      <c r="L1125" s="11">
        <v>206250</v>
      </c>
      <c r="M1125" s="12">
        <f>Table1[[#This Row],[Operating Profit]]/Table1[[#This Row],[Total Sales]]</f>
        <v>0.49999999999999994</v>
      </c>
      <c r="N1125" s="6" t="s">
        <v>24</v>
      </c>
    </row>
    <row r="1126" spans="2:14" ht="14.25" customHeight="1" x14ac:dyDescent="0.3">
      <c r="B1126" s="6" t="s">
        <v>26</v>
      </c>
      <c r="C1126" s="6">
        <v>1197831</v>
      </c>
      <c r="D1126" s="7">
        <v>44453</v>
      </c>
      <c r="E1126" s="6" t="s">
        <v>27</v>
      </c>
      <c r="F1126" s="6" t="s">
        <v>59</v>
      </c>
      <c r="G1126" s="6" t="s">
        <v>60</v>
      </c>
      <c r="H1126" s="8" t="s">
        <v>20</v>
      </c>
      <c r="I1126" s="9">
        <v>55.000000000000007</v>
      </c>
      <c r="J1126" s="10">
        <v>9250</v>
      </c>
      <c r="K1126" s="11">
        <f>Table1[[#This Row],[Price per Unit]]*Table1[[#This Row],[Units Sold]]</f>
        <v>508750.00000000006</v>
      </c>
      <c r="L1126" s="11">
        <v>254375</v>
      </c>
      <c r="M1126" s="12">
        <f>Table1[[#This Row],[Operating Profit]]/Table1[[#This Row],[Total Sales]]</f>
        <v>0.49999999999999994</v>
      </c>
      <c r="N1126" s="6" t="s">
        <v>24</v>
      </c>
    </row>
    <row r="1127" spans="2:14" ht="14.25" customHeight="1" x14ac:dyDescent="0.3">
      <c r="B1127" s="6" t="s">
        <v>26</v>
      </c>
      <c r="C1127" s="6">
        <v>1197831</v>
      </c>
      <c r="D1127" s="7">
        <v>44454</v>
      </c>
      <c r="E1127" s="6" t="s">
        <v>27</v>
      </c>
      <c r="F1127" s="6" t="s">
        <v>59</v>
      </c>
      <c r="G1127" s="6" t="s">
        <v>60</v>
      </c>
      <c r="H1127" s="8" t="s">
        <v>21</v>
      </c>
      <c r="I1127" s="9">
        <v>50</v>
      </c>
      <c r="J1127" s="10">
        <v>4250</v>
      </c>
      <c r="K1127" s="11">
        <f>Table1[[#This Row],[Price per Unit]]*Table1[[#This Row],[Units Sold]]</f>
        <v>212500</v>
      </c>
      <c r="L1127" s="11">
        <v>127500.00000000001</v>
      </c>
      <c r="M1127" s="12">
        <f>Table1[[#This Row],[Operating Profit]]/Table1[[#This Row],[Total Sales]]</f>
        <v>0.60000000000000009</v>
      </c>
      <c r="N1127" s="6" t="s">
        <v>24</v>
      </c>
    </row>
    <row r="1128" spans="2:14" ht="14.25" customHeight="1" x14ac:dyDescent="0.3">
      <c r="B1128" s="6" t="s">
        <v>26</v>
      </c>
      <c r="C1128" s="6">
        <v>1197831</v>
      </c>
      <c r="D1128" s="7">
        <v>44455</v>
      </c>
      <c r="E1128" s="6" t="s">
        <v>27</v>
      </c>
      <c r="F1128" s="6" t="s">
        <v>59</v>
      </c>
      <c r="G1128" s="6" t="s">
        <v>60</v>
      </c>
      <c r="H1128" s="8" t="s">
        <v>22</v>
      </c>
      <c r="I1128" s="9">
        <v>55.000000000000007</v>
      </c>
      <c r="J1128" s="10">
        <v>4250</v>
      </c>
      <c r="K1128" s="11">
        <f>Table1[[#This Row],[Price per Unit]]*Table1[[#This Row],[Units Sold]]</f>
        <v>233750.00000000003</v>
      </c>
      <c r="L1128" s="11">
        <v>105187.5</v>
      </c>
      <c r="M1128" s="12">
        <f>Table1[[#This Row],[Operating Profit]]/Table1[[#This Row],[Total Sales]]</f>
        <v>0.44999999999999996</v>
      </c>
      <c r="N1128" s="6" t="s">
        <v>24</v>
      </c>
    </row>
    <row r="1129" spans="2:14" ht="14.25" customHeight="1" x14ac:dyDescent="0.3">
      <c r="B1129" s="6" t="s">
        <v>26</v>
      </c>
      <c r="C1129" s="6">
        <v>1197831</v>
      </c>
      <c r="D1129" s="7">
        <v>44456</v>
      </c>
      <c r="E1129" s="6" t="s">
        <v>27</v>
      </c>
      <c r="F1129" s="6" t="s">
        <v>59</v>
      </c>
      <c r="G1129" s="6" t="s">
        <v>60</v>
      </c>
      <c r="H1129" s="8" t="s">
        <v>23</v>
      </c>
      <c r="I1129" s="9">
        <v>60</v>
      </c>
      <c r="J1129" s="10">
        <v>6750</v>
      </c>
      <c r="K1129" s="11">
        <f>Table1[[#This Row],[Price per Unit]]*Table1[[#This Row],[Units Sold]]</f>
        <v>405000</v>
      </c>
      <c r="L1129" s="11">
        <v>263250.00000000006</v>
      </c>
      <c r="M1129" s="12">
        <f>Table1[[#This Row],[Operating Profit]]/Table1[[#This Row],[Total Sales]]</f>
        <v>0.65000000000000013</v>
      </c>
      <c r="N1129" s="6" t="s">
        <v>24</v>
      </c>
    </row>
    <row r="1130" spans="2:14" ht="14.25" customHeight="1" x14ac:dyDescent="0.3">
      <c r="B1130" s="6" t="s">
        <v>26</v>
      </c>
      <c r="C1130" s="6">
        <v>1197831</v>
      </c>
      <c r="D1130" s="7">
        <v>44457</v>
      </c>
      <c r="E1130" s="6" t="s">
        <v>27</v>
      </c>
      <c r="F1130" s="6" t="s">
        <v>59</v>
      </c>
      <c r="G1130" s="6" t="s">
        <v>60</v>
      </c>
      <c r="H1130" s="8" t="s">
        <v>17</v>
      </c>
      <c r="I1130" s="9">
        <v>55.000000000000007</v>
      </c>
      <c r="J1130" s="10">
        <v>6250</v>
      </c>
      <c r="K1130" s="11">
        <f>Table1[[#This Row],[Price per Unit]]*Table1[[#This Row],[Units Sold]]</f>
        <v>343750.00000000006</v>
      </c>
      <c r="L1130" s="11">
        <v>171875</v>
      </c>
      <c r="M1130" s="12">
        <f>Table1[[#This Row],[Operating Profit]]/Table1[[#This Row],[Total Sales]]</f>
        <v>0.49999999999999989</v>
      </c>
      <c r="N1130" s="6" t="s">
        <v>24</v>
      </c>
    </row>
    <row r="1131" spans="2:14" ht="14.25" customHeight="1" x14ac:dyDescent="0.3">
      <c r="B1131" s="6" t="s">
        <v>26</v>
      </c>
      <c r="C1131" s="6">
        <v>1197831</v>
      </c>
      <c r="D1131" s="7">
        <v>44458</v>
      </c>
      <c r="E1131" s="6" t="s">
        <v>27</v>
      </c>
      <c r="F1131" s="6" t="s">
        <v>59</v>
      </c>
      <c r="G1131" s="6" t="s">
        <v>60</v>
      </c>
      <c r="H1131" s="8" t="s">
        <v>19</v>
      </c>
      <c r="I1131" s="9">
        <v>55.000000000000007</v>
      </c>
      <c r="J1131" s="10">
        <v>5750</v>
      </c>
      <c r="K1131" s="11">
        <f>Table1[[#This Row],[Price per Unit]]*Table1[[#This Row],[Units Sold]]</f>
        <v>316250.00000000006</v>
      </c>
      <c r="L1131" s="11">
        <v>158125</v>
      </c>
      <c r="M1131" s="12">
        <f>Table1[[#This Row],[Operating Profit]]/Table1[[#This Row],[Total Sales]]</f>
        <v>0.49999999999999989</v>
      </c>
      <c r="N1131" s="6" t="s">
        <v>24</v>
      </c>
    </row>
    <row r="1132" spans="2:14" ht="14.25" customHeight="1" x14ac:dyDescent="0.3">
      <c r="B1132" s="6" t="s">
        <v>26</v>
      </c>
      <c r="C1132" s="6">
        <v>1197831</v>
      </c>
      <c r="D1132" s="7">
        <v>44459</v>
      </c>
      <c r="E1132" s="6" t="s">
        <v>27</v>
      </c>
      <c r="F1132" s="6" t="s">
        <v>59</v>
      </c>
      <c r="G1132" s="6" t="s">
        <v>60</v>
      </c>
      <c r="H1132" s="8" t="s">
        <v>20</v>
      </c>
      <c r="I1132" s="9">
        <v>60</v>
      </c>
      <c r="J1132" s="10">
        <v>6250</v>
      </c>
      <c r="K1132" s="11">
        <f>Table1[[#This Row],[Price per Unit]]*Table1[[#This Row],[Units Sold]]</f>
        <v>375000</v>
      </c>
      <c r="L1132" s="11">
        <v>187499.99999999997</v>
      </c>
      <c r="M1132" s="12">
        <f>Table1[[#This Row],[Operating Profit]]/Table1[[#This Row],[Total Sales]]</f>
        <v>0.49999999999999994</v>
      </c>
      <c r="N1132" s="6" t="s">
        <v>24</v>
      </c>
    </row>
    <row r="1133" spans="2:14" ht="14.25" customHeight="1" x14ac:dyDescent="0.3">
      <c r="B1133" s="6" t="s">
        <v>26</v>
      </c>
      <c r="C1133" s="6">
        <v>1197831</v>
      </c>
      <c r="D1133" s="7">
        <v>44460</v>
      </c>
      <c r="E1133" s="6" t="s">
        <v>27</v>
      </c>
      <c r="F1133" s="6" t="s">
        <v>59</v>
      </c>
      <c r="G1133" s="6" t="s">
        <v>60</v>
      </c>
      <c r="H1133" s="8" t="s">
        <v>21</v>
      </c>
      <c r="I1133" s="9">
        <v>60</v>
      </c>
      <c r="J1133" s="10">
        <v>3500</v>
      </c>
      <c r="K1133" s="11">
        <f>Table1[[#This Row],[Price per Unit]]*Table1[[#This Row],[Units Sold]]</f>
        <v>210000</v>
      </c>
      <c r="L1133" s="11">
        <v>126000.00000000001</v>
      </c>
      <c r="M1133" s="12">
        <f>Table1[[#This Row],[Operating Profit]]/Table1[[#This Row],[Total Sales]]</f>
        <v>0.60000000000000009</v>
      </c>
      <c r="N1133" s="6" t="s">
        <v>24</v>
      </c>
    </row>
    <row r="1134" spans="2:14" ht="14.25" customHeight="1" x14ac:dyDescent="0.3">
      <c r="B1134" s="6" t="s">
        <v>26</v>
      </c>
      <c r="C1134" s="6">
        <v>1197831</v>
      </c>
      <c r="D1134" s="7">
        <v>44461</v>
      </c>
      <c r="E1134" s="6" t="s">
        <v>27</v>
      </c>
      <c r="F1134" s="6" t="s">
        <v>59</v>
      </c>
      <c r="G1134" s="6" t="s">
        <v>60</v>
      </c>
      <c r="H1134" s="8" t="s">
        <v>22</v>
      </c>
      <c r="I1134" s="9">
        <v>45</v>
      </c>
      <c r="J1134" s="10">
        <v>3500</v>
      </c>
      <c r="K1134" s="11">
        <f>Table1[[#This Row],[Price per Unit]]*Table1[[#This Row],[Units Sold]]</f>
        <v>157500</v>
      </c>
      <c r="L1134" s="11">
        <v>70875</v>
      </c>
      <c r="M1134" s="12">
        <f>Table1[[#This Row],[Operating Profit]]/Table1[[#This Row],[Total Sales]]</f>
        <v>0.45</v>
      </c>
      <c r="N1134" s="6" t="s">
        <v>24</v>
      </c>
    </row>
    <row r="1135" spans="2:14" ht="14.25" customHeight="1" x14ac:dyDescent="0.3">
      <c r="B1135" s="6" t="s">
        <v>26</v>
      </c>
      <c r="C1135" s="6">
        <v>1197831</v>
      </c>
      <c r="D1135" s="7">
        <v>44462</v>
      </c>
      <c r="E1135" s="6" t="s">
        <v>27</v>
      </c>
      <c r="F1135" s="6" t="s">
        <v>59</v>
      </c>
      <c r="G1135" s="6" t="s">
        <v>60</v>
      </c>
      <c r="H1135" s="8" t="s">
        <v>23</v>
      </c>
      <c r="I1135" s="9">
        <v>40</v>
      </c>
      <c r="J1135" s="10">
        <v>5750</v>
      </c>
      <c r="K1135" s="11">
        <f>Table1[[#This Row],[Price per Unit]]*Table1[[#This Row],[Units Sold]]</f>
        <v>230000</v>
      </c>
      <c r="L1135" s="11">
        <v>149500.00000000003</v>
      </c>
      <c r="M1135" s="12">
        <f>Table1[[#This Row],[Operating Profit]]/Table1[[#This Row],[Total Sales]]</f>
        <v>0.65000000000000013</v>
      </c>
      <c r="N1135" s="6" t="s">
        <v>24</v>
      </c>
    </row>
    <row r="1136" spans="2:14" ht="14.25" customHeight="1" x14ac:dyDescent="0.3">
      <c r="B1136" s="6" t="s">
        <v>26</v>
      </c>
      <c r="C1136" s="6">
        <v>1197831</v>
      </c>
      <c r="D1136" s="7">
        <v>44463</v>
      </c>
      <c r="E1136" s="6" t="s">
        <v>27</v>
      </c>
      <c r="F1136" s="6" t="s">
        <v>59</v>
      </c>
      <c r="G1136" s="6" t="s">
        <v>60</v>
      </c>
      <c r="H1136" s="8" t="s">
        <v>17</v>
      </c>
      <c r="I1136" s="9">
        <v>30.000000000000004</v>
      </c>
      <c r="J1136" s="10">
        <v>5250</v>
      </c>
      <c r="K1136" s="11">
        <f>Table1[[#This Row],[Price per Unit]]*Table1[[#This Row],[Units Sold]]</f>
        <v>157500.00000000003</v>
      </c>
      <c r="L1136" s="11">
        <v>78750</v>
      </c>
      <c r="M1136" s="12">
        <f>Table1[[#This Row],[Operating Profit]]/Table1[[#This Row],[Total Sales]]</f>
        <v>0.49999999999999989</v>
      </c>
      <c r="N1136" s="6" t="s">
        <v>24</v>
      </c>
    </row>
    <row r="1137" spans="2:14" ht="14.25" customHeight="1" x14ac:dyDescent="0.3">
      <c r="B1137" s="6" t="s">
        <v>26</v>
      </c>
      <c r="C1137" s="6">
        <v>1197831</v>
      </c>
      <c r="D1137" s="7">
        <v>44464</v>
      </c>
      <c r="E1137" s="6" t="s">
        <v>27</v>
      </c>
      <c r="F1137" s="6" t="s">
        <v>59</v>
      </c>
      <c r="G1137" s="6" t="s">
        <v>60</v>
      </c>
      <c r="H1137" s="8" t="s">
        <v>19</v>
      </c>
      <c r="I1137" s="9">
        <v>30.000000000000004</v>
      </c>
      <c r="J1137" s="10">
        <v>5250</v>
      </c>
      <c r="K1137" s="11">
        <f>Table1[[#This Row],[Price per Unit]]*Table1[[#This Row],[Units Sold]]</f>
        <v>157500.00000000003</v>
      </c>
      <c r="L1137" s="11">
        <v>78750</v>
      </c>
      <c r="M1137" s="12">
        <f>Table1[[#This Row],[Operating Profit]]/Table1[[#This Row],[Total Sales]]</f>
        <v>0.49999999999999989</v>
      </c>
      <c r="N1137" s="6" t="s">
        <v>24</v>
      </c>
    </row>
    <row r="1138" spans="2:14" ht="14.25" customHeight="1" x14ac:dyDescent="0.3">
      <c r="B1138" s="6" t="s">
        <v>26</v>
      </c>
      <c r="C1138" s="6">
        <v>1197831</v>
      </c>
      <c r="D1138" s="7">
        <v>44465</v>
      </c>
      <c r="E1138" s="6" t="s">
        <v>27</v>
      </c>
      <c r="F1138" s="6" t="s">
        <v>59</v>
      </c>
      <c r="G1138" s="6" t="s">
        <v>60</v>
      </c>
      <c r="H1138" s="8" t="s">
        <v>20</v>
      </c>
      <c r="I1138" s="9">
        <v>35</v>
      </c>
      <c r="J1138" s="10">
        <v>4750</v>
      </c>
      <c r="K1138" s="11">
        <f>Table1[[#This Row],[Price per Unit]]*Table1[[#This Row],[Units Sold]]</f>
        <v>166250</v>
      </c>
      <c r="L1138" s="11">
        <v>83124.999999999985</v>
      </c>
      <c r="M1138" s="12">
        <f>Table1[[#This Row],[Operating Profit]]/Table1[[#This Row],[Total Sales]]</f>
        <v>0.49999999999999989</v>
      </c>
      <c r="N1138" s="6" t="s">
        <v>24</v>
      </c>
    </row>
    <row r="1139" spans="2:14" ht="14.25" customHeight="1" x14ac:dyDescent="0.3">
      <c r="B1139" s="6" t="s">
        <v>26</v>
      </c>
      <c r="C1139" s="6">
        <v>1197831</v>
      </c>
      <c r="D1139" s="7">
        <v>44466</v>
      </c>
      <c r="E1139" s="6" t="s">
        <v>27</v>
      </c>
      <c r="F1139" s="6" t="s">
        <v>59</v>
      </c>
      <c r="G1139" s="6" t="s">
        <v>60</v>
      </c>
      <c r="H1139" s="8" t="s">
        <v>21</v>
      </c>
      <c r="I1139" s="9">
        <v>35</v>
      </c>
      <c r="J1139" s="10">
        <v>3250</v>
      </c>
      <c r="K1139" s="11">
        <f>Table1[[#This Row],[Price per Unit]]*Table1[[#This Row],[Units Sold]]</f>
        <v>113750</v>
      </c>
      <c r="L1139" s="11">
        <v>68250.000000000015</v>
      </c>
      <c r="M1139" s="12">
        <f>Table1[[#This Row],[Operating Profit]]/Table1[[#This Row],[Total Sales]]</f>
        <v>0.60000000000000009</v>
      </c>
      <c r="N1139" s="6" t="s">
        <v>24</v>
      </c>
    </row>
    <row r="1140" spans="2:14" ht="14.25" customHeight="1" x14ac:dyDescent="0.3">
      <c r="B1140" s="6" t="s">
        <v>26</v>
      </c>
      <c r="C1140" s="6">
        <v>1197831</v>
      </c>
      <c r="D1140" s="7">
        <v>44467</v>
      </c>
      <c r="E1140" s="6" t="s">
        <v>27</v>
      </c>
      <c r="F1140" s="6" t="s">
        <v>59</v>
      </c>
      <c r="G1140" s="6" t="s">
        <v>60</v>
      </c>
      <c r="H1140" s="8" t="s">
        <v>22</v>
      </c>
      <c r="I1140" s="9">
        <v>30.000000000000004</v>
      </c>
      <c r="J1140" s="10">
        <v>3000</v>
      </c>
      <c r="K1140" s="11">
        <f>Table1[[#This Row],[Price per Unit]]*Table1[[#This Row],[Units Sold]]</f>
        <v>90000.000000000015</v>
      </c>
      <c r="L1140" s="11">
        <v>40500</v>
      </c>
      <c r="M1140" s="12">
        <f>Table1[[#This Row],[Operating Profit]]/Table1[[#This Row],[Total Sales]]</f>
        <v>0.4499999999999999</v>
      </c>
      <c r="N1140" s="6" t="s">
        <v>24</v>
      </c>
    </row>
    <row r="1141" spans="2:14" ht="14.25" customHeight="1" x14ac:dyDescent="0.3">
      <c r="B1141" s="6" t="s">
        <v>26</v>
      </c>
      <c r="C1141" s="6">
        <v>1197831</v>
      </c>
      <c r="D1141" s="7">
        <v>44468</v>
      </c>
      <c r="E1141" s="6" t="s">
        <v>27</v>
      </c>
      <c r="F1141" s="6" t="s">
        <v>59</v>
      </c>
      <c r="G1141" s="6" t="s">
        <v>60</v>
      </c>
      <c r="H1141" s="8" t="s">
        <v>23</v>
      </c>
      <c r="I1141" s="9">
        <v>40</v>
      </c>
      <c r="J1141" s="10">
        <v>4750</v>
      </c>
      <c r="K1141" s="11">
        <f>Table1[[#This Row],[Price per Unit]]*Table1[[#This Row],[Units Sold]]</f>
        <v>190000</v>
      </c>
      <c r="L1141" s="11">
        <v>123500.00000000003</v>
      </c>
      <c r="M1141" s="12">
        <f>Table1[[#This Row],[Operating Profit]]/Table1[[#This Row],[Total Sales]]</f>
        <v>0.65000000000000013</v>
      </c>
      <c r="N1141" s="6" t="s">
        <v>24</v>
      </c>
    </row>
    <row r="1142" spans="2:14" ht="14.25" customHeight="1" x14ac:dyDescent="0.3">
      <c r="B1142" s="6" t="s">
        <v>26</v>
      </c>
      <c r="C1142" s="6">
        <v>1197831</v>
      </c>
      <c r="D1142" s="7">
        <v>44469</v>
      </c>
      <c r="E1142" s="6" t="s">
        <v>27</v>
      </c>
      <c r="F1142" s="6" t="s">
        <v>59</v>
      </c>
      <c r="G1142" s="6" t="s">
        <v>60</v>
      </c>
      <c r="H1142" s="8" t="s">
        <v>17</v>
      </c>
      <c r="I1142" s="9">
        <v>20.000000000000004</v>
      </c>
      <c r="J1142" s="10">
        <v>6250</v>
      </c>
      <c r="K1142" s="11">
        <f>Table1[[#This Row],[Price per Unit]]*Table1[[#This Row],[Units Sold]]</f>
        <v>125000.00000000003</v>
      </c>
      <c r="L1142" s="11">
        <v>62500.000000000007</v>
      </c>
      <c r="M1142" s="12">
        <f>Table1[[#This Row],[Operating Profit]]/Table1[[#This Row],[Total Sales]]</f>
        <v>0.49999999999999994</v>
      </c>
      <c r="N1142" s="6" t="s">
        <v>24</v>
      </c>
    </row>
    <row r="1143" spans="2:14" ht="14.25" customHeight="1" x14ac:dyDescent="0.3">
      <c r="B1143" s="6" t="s">
        <v>26</v>
      </c>
      <c r="C1143" s="6">
        <v>1197831</v>
      </c>
      <c r="D1143" s="7">
        <v>44470</v>
      </c>
      <c r="E1143" s="6" t="s">
        <v>27</v>
      </c>
      <c r="F1143" s="6" t="s">
        <v>59</v>
      </c>
      <c r="G1143" s="6" t="s">
        <v>60</v>
      </c>
      <c r="H1143" s="8" t="s">
        <v>19</v>
      </c>
      <c r="I1143" s="9">
        <v>20.000000000000004</v>
      </c>
      <c r="J1143" s="10">
        <v>6250</v>
      </c>
      <c r="K1143" s="11">
        <f>Table1[[#This Row],[Price per Unit]]*Table1[[#This Row],[Units Sold]]</f>
        <v>125000.00000000003</v>
      </c>
      <c r="L1143" s="11">
        <v>62500.000000000007</v>
      </c>
      <c r="M1143" s="12">
        <f>Table1[[#This Row],[Operating Profit]]/Table1[[#This Row],[Total Sales]]</f>
        <v>0.49999999999999994</v>
      </c>
      <c r="N1143" s="6" t="s">
        <v>24</v>
      </c>
    </row>
    <row r="1144" spans="2:14" ht="14.25" customHeight="1" x14ac:dyDescent="0.3">
      <c r="B1144" s="6" t="s">
        <v>26</v>
      </c>
      <c r="C1144" s="6">
        <v>1197831</v>
      </c>
      <c r="D1144" s="7">
        <v>44471</v>
      </c>
      <c r="E1144" s="6" t="s">
        <v>27</v>
      </c>
      <c r="F1144" s="6" t="s">
        <v>59</v>
      </c>
      <c r="G1144" s="6" t="s">
        <v>60</v>
      </c>
      <c r="H1144" s="8" t="s">
        <v>20</v>
      </c>
      <c r="I1144" s="9">
        <v>45.000000000000007</v>
      </c>
      <c r="J1144" s="10">
        <v>5750</v>
      </c>
      <c r="K1144" s="11">
        <f>Table1[[#This Row],[Price per Unit]]*Table1[[#This Row],[Units Sold]]</f>
        <v>258750.00000000003</v>
      </c>
      <c r="L1144" s="11">
        <v>129375</v>
      </c>
      <c r="M1144" s="12">
        <f>Table1[[#This Row],[Operating Profit]]/Table1[[#This Row],[Total Sales]]</f>
        <v>0.49999999999999994</v>
      </c>
      <c r="N1144" s="6" t="s">
        <v>24</v>
      </c>
    </row>
    <row r="1145" spans="2:14" ht="14.25" customHeight="1" x14ac:dyDescent="0.3">
      <c r="B1145" s="6" t="s">
        <v>26</v>
      </c>
      <c r="C1145" s="6">
        <v>1197831</v>
      </c>
      <c r="D1145" s="7">
        <v>44472</v>
      </c>
      <c r="E1145" s="6" t="s">
        <v>27</v>
      </c>
      <c r="F1145" s="6" t="s">
        <v>59</v>
      </c>
      <c r="G1145" s="6" t="s">
        <v>60</v>
      </c>
      <c r="H1145" s="8" t="s">
        <v>21</v>
      </c>
      <c r="I1145" s="9">
        <v>45.000000000000007</v>
      </c>
      <c r="J1145" s="10">
        <v>4500</v>
      </c>
      <c r="K1145" s="11">
        <f>Table1[[#This Row],[Price per Unit]]*Table1[[#This Row],[Units Sold]]</f>
        <v>202500.00000000003</v>
      </c>
      <c r="L1145" s="11">
        <v>121500.00000000003</v>
      </c>
      <c r="M1145" s="12">
        <f>Table1[[#This Row],[Operating Profit]]/Table1[[#This Row],[Total Sales]]</f>
        <v>0.60000000000000009</v>
      </c>
      <c r="N1145" s="6" t="s">
        <v>24</v>
      </c>
    </row>
    <row r="1146" spans="2:14" ht="14.25" customHeight="1" x14ac:dyDescent="0.3">
      <c r="B1146" s="6" t="s">
        <v>26</v>
      </c>
      <c r="C1146" s="6">
        <v>1197831</v>
      </c>
      <c r="D1146" s="7">
        <v>44473</v>
      </c>
      <c r="E1146" s="6" t="s">
        <v>27</v>
      </c>
      <c r="F1146" s="6" t="s">
        <v>59</v>
      </c>
      <c r="G1146" s="6" t="s">
        <v>60</v>
      </c>
      <c r="H1146" s="8" t="s">
        <v>22</v>
      </c>
      <c r="I1146" s="9">
        <v>49.999999999999993</v>
      </c>
      <c r="J1146" s="10">
        <v>4250</v>
      </c>
      <c r="K1146" s="11">
        <f>Table1[[#This Row],[Price per Unit]]*Table1[[#This Row],[Units Sold]]</f>
        <v>212499.99999999997</v>
      </c>
      <c r="L1146" s="11">
        <v>95624.999999999971</v>
      </c>
      <c r="M1146" s="12">
        <f>Table1[[#This Row],[Operating Profit]]/Table1[[#This Row],[Total Sales]]</f>
        <v>0.4499999999999999</v>
      </c>
      <c r="N1146" s="6" t="s">
        <v>24</v>
      </c>
    </row>
    <row r="1147" spans="2:14" ht="14.25" customHeight="1" x14ac:dyDescent="0.3">
      <c r="B1147" s="6" t="s">
        <v>26</v>
      </c>
      <c r="C1147" s="6">
        <v>1197831</v>
      </c>
      <c r="D1147" s="7">
        <v>44474</v>
      </c>
      <c r="E1147" s="6" t="s">
        <v>27</v>
      </c>
      <c r="F1147" s="6" t="s">
        <v>59</v>
      </c>
      <c r="G1147" s="6" t="s">
        <v>60</v>
      </c>
      <c r="H1147" s="8" t="s">
        <v>23</v>
      </c>
      <c r="I1147" s="9">
        <v>60</v>
      </c>
      <c r="J1147" s="10">
        <v>6250</v>
      </c>
      <c r="K1147" s="11">
        <f>Table1[[#This Row],[Price per Unit]]*Table1[[#This Row],[Units Sold]]</f>
        <v>375000</v>
      </c>
      <c r="L1147" s="11">
        <v>243750.00000000006</v>
      </c>
      <c r="M1147" s="12">
        <f>Table1[[#This Row],[Operating Profit]]/Table1[[#This Row],[Total Sales]]</f>
        <v>0.65000000000000013</v>
      </c>
      <c r="N1147" s="6" t="s">
        <v>24</v>
      </c>
    </row>
    <row r="1148" spans="2:14" ht="14.25" customHeight="1" x14ac:dyDescent="0.3">
      <c r="B1148" s="6" t="s">
        <v>26</v>
      </c>
      <c r="C1148" s="6">
        <v>1197831</v>
      </c>
      <c r="D1148" s="7">
        <v>44475</v>
      </c>
      <c r="E1148" s="6" t="s">
        <v>27</v>
      </c>
      <c r="F1148" s="6" t="s">
        <v>59</v>
      </c>
      <c r="G1148" s="6" t="s">
        <v>60</v>
      </c>
      <c r="H1148" s="8" t="s">
        <v>17</v>
      </c>
      <c r="I1148" s="9">
        <v>60</v>
      </c>
      <c r="J1148" s="10">
        <v>7750</v>
      </c>
      <c r="K1148" s="11">
        <f>Table1[[#This Row],[Price per Unit]]*Table1[[#This Row],[Units Sold]]</f>
        <v>465000</v>
      </c>
      <c r="L1148" s="11">
        <v>232499.99999999997</v>
      </c>
      <c r="M1148" s="12">
        <f>Table1[[#This Row],[Operating Profit]]/Table1[[#This Row],[Total Sales]]</f>
        <v>0.49999999999999994</v>
      </c>
      <c r="N1148" s="6" t="s">
        <v>24</v>
      </c>
    </row>
    <row r="1149" spans="2:14" ht="14.25" customHeight="1" x14ac:dyDescent="0.3">
      <c r="B1149" s="6" t="s">
        <v>26</v>
      </c>
      <c r="C1149" s="6">
        <v>1197831</v>
      </c>
      <c r="D1149" s="7">
        <v>44476</v>
      </c>
      <c r="E1149" s="6" t="s">
        <v>27</v>
      </c>
      <c r="F1149" s="6" t="s">
        <v>59</v>
      </c>
      <c r="G1149" s="6" t="s">
        <v>60</v>
      </c>
      <c r="H1149" s="8" t="s">
        <v>19</v>
      </c>
      <c r="I1149" s="9">
        <v>60</v>
      </c>
      <c r="J1149" s="10">
        <v>7750</v>
      </c>
      <c r="K1149" s="11">
        <f>Table1[[#This Row],[Price per Unit]]*Table1[[#This Row],[Units Sold]]</f>
        <v>465000</v>
      </c>
      <c r="L1149" s="11">
        <v>232499.99999999997</v>
      </c>
      <c r="M1149" s="12">
        <f>Table1[[#This Row],[Operating Profit]]/Table1[[#This Row],[Total Sales]]</f>
        <v>0.49999999999999994</v>
      </c>
      <c r="N1149" s="6" t="s">
        <v>24</v>
      </c>
    </row>
    <row r="1150" spans="2:14" ht="14.25" customHeight="1" x14ac:dyDescent="0.3">
      <c r="B1150" s="6" t="s">
        <v>26</v>
      </c>
      <c r="C1150" s="6">
        <v>1197831</v>
      </c>
      <c r="D1150" s="7">
        <v>44477</v>
      </c>
      <c r="E1150" s="6" t="s">
        <v>27</v>
      </c>
      <c r="F1150" s="6" t="s">
        <v>59</v>
      </c>
      <c r="G1150" s="6" t="s">
        <v>60</v>
      </c>
      <c r="H1150" s="8" t="s">
        <v>20</v>
      </c>
      <c r="I1150" s="9">
        <v>65</v>
      </c>
      <c r="J1150" s="10">
        <v>7000</v>
      </c>
      <c r="K1150" s="11">
        <f>Table1[[#This Row],[Price per Unit]]*Table1[[#This Row],[Units Sold]]</f>
        <v>455000</v>
      </c>
      <c r="L1150" s="11">
        <v>227499.99999999997</v>
      </c>
      <c r="M1150" s="12">
        <f>Table1[[#This Row],[Operating Profit]]/Table1[[#This Row],[Total Sales]]</f>
        <v>0.49999999999999994</v>
      </c>
      <c r="N1150" s="6" t="s">
        <v>24</v>
      </c>
    </row>
    <row r="1151" spans="2:14" ht="14.25" customHeight="1" x14ac:dyDescent="0.3">
      <c r="B1151" s="6" t="s">
        <v>26</v>
      </c>
      <c r="C1151" s="6">
        <v>1197831</v>
      </c>
      <c r="D1151" s="7">
        <v>44478</v>
      </c>
      <c r="E1151" s="6" t="s">
        <v>27</v>
      </c>
      <c r="F1151" s="6" t="s">
        <v>59</v>
      </c>
      <c r="G1151" s="6" t="s">
        <v>60</v>
      </c>
      <c r="H1151" s="8" t="s">
        <v>21</v>
      </c>
      <c r="I1151" s="9">
        <v>65</v>
      </c>
      <c r="J1151" s="10">
        <v>5500</v>
      </c>
      <c r="K1151" s="11">
        <f>Table1[[#This Row],[Price per Unit]]*Table1[[#This Row],[Units Sold]]</f>
        <v>357500</v>
      </c>
      <c r="L1151" s="11">
        <v>214500.00000000003</v>
      </c>
      <c r="M1151" s="12">
        <f>Table1[[#This Row],[Operating Profit]]/Table1[[#This Row],[Total Sales]]</f>
        <v>0.60000000000000009</v>
      </c>
      <c r="N1151" s="6" t="s">
        <v>24</v>
      </c>
    </row>
    <row r="1152" spans="2:14" ht="14.25" customHeight="1" x14ac:dyDescent="0.3">
      <c r="B1152" s="6" t="s">
        <v>26</v>
      </c>
      <c r="C1152" s="6">
        <v>1197831</v>
      </c>
      <c r="D1152" s="7">
        <v>44479</v>
      </c>
      <c r="E1152" s="6" t="s">
        <v>27</v>
      </c>
      <c r="F1152" s="6" t="s">
        <v>59</v>
      </c>
      <c r="G1152" s="6" t="s">
        <v>60</v>
      </c>
      <c r="H1152" s="8" t="s">
        <v>22</v>
      </c>
      <c r="I1152" s="9">
        <v>60</v>
      </c>
      <c r="J1152" s="10">
        <v>5000</v>
      </c>
      <c r="K1152" s="11">
        <f>Table1[[#This Row],[Price per Unit]]*Table1[[#This Row],[Units Sold]]</f>
        <v>300000</v>
      </c>
      <c r="L1152" s="11">
        <v>135000</v>
      </c>
      <c r="M1152" s="12">
        <f>Table1[[#This Row],[Operating Profit]]/Table1[[#This Row],[Total Sales]]</f>
        <v>0.45</v>
      </c>
      <c r="N1152" s="6" t="s">
        <v>24</v>
      </c>
    </row>
    <row r="1153" spans="2:14" ht="14.25" customHeight="1" x14ac:dyDescent="0.3">
      <c r="B1153" s="6" t="s">
        <v>26</v>
      </c>
      <c r="C1153" s="6">
        <v>1197831</v>
      </c>
      <c r="D1153" s="7">
        <v>44480</v>
      </c>
      <c r="E1153" s="6" t="s">
        <v>27</v>
      </c>
      <c r="F1153" s="6" t="s">
        <v>59</v>
      </c>
      <c r="G1153" s="6" t="s">
        <v>60</v>
      </c>
      <c r="H1153" s="8" t="s">
        <v>23</v>
      </c>
      <c r="I1153" s="9">
        <v>70</v>
      </c>
      <c r="J1153" s="10">
        <v>7500</v>
      </c>
      <c r="K1153" s="11">
        <f>Table1[[#This Row],[Price per Unit]]*Table1[[#This Row],[Units Sold]]</f>
        <v>525000</v>
      </c>
      <c r="L1153" s="11">
        <v>341250.00000000006</v>
      </c>
      <c r="M1153" s="12">
        <f>Table1[[#This Row],[Operating Profit]]/Table1[[#This Row],[Total Sales]]</f>
        <v>0.65000000000000013</v>
      </c>
      <c r="N1153" s="6" t="s">
        <v>24</v>
      </c>
    </row>
    <row r="1154" spans="2:14" ht="14.25" customHeight="1" x14ac:dyDescent="0.3">
      <c r="B1154" s="6" t="s">
        <v>61</v>
      </c>
      <c r="C1154" s="6">
        <v>1185732</v>
      </c>
      <c r="D1154" s="7">
        <v>44481</v>
      </c>
      <c r="E1154" s="6" t="s">
        <v>27</v>
      </c>
      <c r="F1154" s="6" t="s">
        <v>59</v>
      </c>
      <c r="G1154" s="6" t="s">
        <v>60</v>
      </c>
      <c r="H1154" s="8" t="s">
        <v>17</v>
      </c>
      <c r="I1154" s="9">
        <v>40</v>
      </c>
      <c r="J1154" s="10">
        <v>4500</v>
      </c>
      <c r="K1154" s="11">
        <f>Table1[[#This Row],[Price per Unit]]*Table1[[#This Row],[Units Sold]]</f>
        <v>180000</v>
      </c>
      <c r="L1154" s="11">
        <v>62999.999999999993</v>
      </c>
      <c r="M1154" s="12">
        <f>Table1[[#This Row],[Operating Profit]]/Table1[[#This Row],[Total Sales]]</f>
        <v>0.35</v>
      </c>
      <c r="N1154" s="6" t="s">
        <v>24</v>
      </c>
    </row>
    <row r="1155" spans="2:14" ht="14.25" customHeight="1" x14ac:dyDescent="0.3">
      <c r="B1155" s="6" t="s">
        <v>61</v>
      </c>
      <c r="C1155" s="6">
        <v>1185732</v>
      </c>
      <c r="D1155" s="7">
        <v>44482</v>
      </c>
      <c r="E1155" s="6" t="s">
        <v>27</v>
      </c>
      <c r="F1155" s="6" t="s">
        <v>59</v>
      </c>
      <c r="G1155" s="6" t="s">
        <v>60</v>
      </c>
      <c r="H1155" s="8" t="s">
        <v>19</v>
      </c>
      <c r="I1155" s="9">
        <v>40</v>
      </c>
      <c r="J1155" s="10">
        <v>2500</v>
      </c>
      <c r="K1155" s="11">
        <f>Table1[[#This Row],[Price per Unit]]*Table1[[#This Row],[Units Sold]]</f>
        <v>100000</v>
      </c>
      <c r="L1155" s="11">
        <v>35000</v>
      </c>
      <c r="M1155" s="12">
        <f>Table1[[#This Row],[Operating Profit]]/Table1[[#This Row],[Total Sales]]</f>
        <v>0.35</v>
      </c>
      <c r="N1155" s="6" t="s">
        <v>24</v>
      </c>
    </row>
    <row r="1156" spans="2:14" ht="14.25" customHeight="1" x14ac:dyDescent="0.3">
      <c r="B1156" s="6" t="s">
        <v>61</v>
      </c>
      <c r="C1156" s="6">
        <v>1185732</v>
      </c>
      <c r="D1156" s="7">
        <v>44483</v>
      </c>
      <c r="E1156" s="6" t="s">
        <v>27</v>
      </c>
      <c r="F1156" s="6" t="s">
        <v>59</v>
      </c>
      <c r="G1156" s="6" t="s">
        <v>60</v>
      </c>
      <c r="H1156" s="8" t="s">
        <v>20</v>
      </c>
      <c r="I1156" s="9">
        <v>30.000000000000004</v>
      </c>
      <c r="J1156" s="10">
        <v>2500</v>
      </c>
      <c r="K1156" s="11">
        <f>Table1[[#This Row],[Price per Unit]]*Table1[[#This Row],[Units Sold]]</f>
        <v>75000.000000000015</v>
      </c>
      <c r="L1156" s="11">
        <v>30000.000000000004</v>
      </c>
      <c r="M1156" s="12">
        <f>Table1[[#This Row],[Operating Profit]]/Table1[[#This Row],[Total Sales]]</f>
        <v>0.39999999999999997</v>
      </c>
      <c r="N1156" s="6" t="s">
        <v>24</v>
      </c>
    </row>
    <row r="1157" spans="2:14" ht="14.25" customHeight="1" x14ac:dyDescent="0.3">
      <c r="B1157" s="6" t="s">
        <v>61</v>
      </c>
      <c r="C1157" s="6">
        <v>1185732</v>
      </c>
      <c r="D1157" s="7">
        <v>44484</v>
      </c>
      <c r="E1157" s="6" t="s">
        <v>27</v>
      </c>
      <c r="F1157" s="6" t="s">
        <v>59</v>
      </c>
      <c r="G1157" s="6" t="s">
        <v>60</v>
      </c>
      <c r="H1157" s="8" t="s">
        <v>21</v>
      </c>
      <c r="I1157" s="9">
        <v>35</v>
      </c>
      <c r="J1157" s="10">
        <v>1000</v>
      </c>
      <c r="K1157" s="11">
        <f>Table1[[#This Row],[Price per Unit]]*Table1[[#This Row],[Units Sold]]</f>
        <v>35000</v>
      </c>
      <c r="L1157" s="11">
        <v>10500</v>
      </c>
      <c r="M1157" s="12">
        <f>Table1[[#This Row],[Operating Profit]]/Table1[[#This Row],[Total Sales]]</f>
        <v>0.3</v>
      </c>
      <c r="N1157" s="6" t="s">
        <v>24</v>
      </c>
    </row>
    <row r="1158" spans="2:14" ht="14.25" customHeight="1" x14ac:dyDescent="0.3">
      <c r="B1158" s="6" t="s">
        <v>61</v>
      </c>
      <c r="C1158" s="6">
        <v>1185732</v>
      </c>
      <c r="D1158" s="7">
        <v>44485</v>
      </c>
      <c r="E1158" s="6" t="s">
        <v>15</v>
      </c>
      <c r="F1158" s="6" t="s">
        <v>62</v>
      </c>
      <c r="G1158" s="6" t="s">
        <v>63</v>
      </c>
      <c r="H1158" s="8" t="s">
        <v>22</v>
      </c>
      <c r="I1158" s="9">
        <v>50</v>
      </c>
      <c r="J1158" s="10">
        <v>1500</v>
      </c>
      <c r="K1158" s="11">
        <f>Table1[[#This Row],[Price per Unit]]*Table1[[#This Row],[Units Sold]]</f>
        <v>75000</v>
      </c>
      <c r="L1158" s="11">
        <v>18750</v>
      </c>
      <c r="M1158" s="12">
        <f>Table1[[#This Row],[Operating Profit]]/Table1[[#This Row],[Total Sales]]</f>
        <v>0.25</v>
      </c>
      <c r="N1158" s="6" t="s">
        <v>24</v>
      </c>
    </row>
    <row r="1159" spans="2:14" ht="14.25" customHeight="1" x14ac:dyDescent="0.3">
      <c r="B1159" s="6" t="s">
        <v>61</v>
      </c>
      <c r="C1159" s="6">
        <v>1185732</v>
      </c>
      <c r="D1159" s="7">
        <v>44486</v>
      </c>
      <c r="E1159" s="6" t="s">
        <v>15</v>
      </c>
      <c r="F1159" s="6" t="s">
        <v>62</v>
      </c>
      <c r="G1159" s="6" t="s">
        <v>63</v>
      </c>
      <c r="H1159" s="8" t="s">
        <v>23</v>
      </c>
      <c r="I1159" s="9">
        <v>40</v>
      </c>
      <c r="J1159" s="10">
        <v>2500</v>
      </c>
      <c r="K1159" s="11">
        <f>Table1[[#This Row],[Price per Unit]]*Table1[[#This Row],[Units Sold]]</f>
        <v>100000</v>
      </c>
      <c r="L1159" s="11">
        <v>40000</v>
      </c>
      <c r="M1159" s="12">
        <f>Table1[[#This Row],[Operating Profit]]/Table1[[#This Row],[Total Sales]]</f>
        <v>0.4</v>
      </c>
      <c r="N1159" s="6" t="s">
        <v>24</v>
      </c>
    </row>
    <row r="1160" spans="2:14" ht="14.25" customHeight="1" x14ac:dyDescent="0.3">
      <c r="B1160" s="6" t="s">
        <v>61</v>
      </c>
      <c r="C1160" s="6">
        <v>1185732</v>
      </c>
      <c r="D1160" s="7">
        <v>44487</v>
      </c>
      <c r="E1160" s="6" t="s">
        <v>15</v>
      </c>
      <c r="F1160" s="6" t="s">
        <v>62</v>
      </c>
      <c r="G1160" s="6" t="s">
        <v>63</v>
      </c>
      <c r="H1160" s="8" t="s">
        <v>17</v>
      </c>
      <c r="I1160" s="9">
        <v>40</v>
      </c>
      <c r="J1160" s="10">
        <v>5000</v>
      </c>
      <c r="K1160" s="11">
        <f>Table1[[#This Row],[Price per Unit]]*Table1[[#This Row],[Units Sold]]</f>
        <v>200000</v>
      </c>
      <c r="L1160" s="11">
        <v>70000</v>
      </c>
      <c r="M1160" s="12">
        <f>Table1[[#This Row],[Operating Profit]]/Table1[[#This Row],[Total Sales]]</f>
        <v>0.35</v>
      </c>
      <c r="N1160" s="6" t="s">
        <v>24</v>
      </c>
    </row>
    <row r="1161" spans="2:14" ht="14.25" customHeight="1" x14ac:dyDescent="0.3">
      <c r="B1161" s="6" t="s">
        <v>61</v>
      </c>
      <c r="C1161" s="6">
        <v>1185732</v>
      </c>
      <c r="D1161" s="7">
        <v>44488</v>
      </c>
      <c r="E1161" s="6" t="s">
        <v>15</v>
      </c>
      <c r="F1161" s="6" t="s">
        <v>62</v>
      </c>
      <c r="G1161" s="6" t="s">
        <v>63</v>
      </c>
      <c r="H1161" s="8" t="s">
        <v>19</v>
      </c>
      <c r="I1161" s="9">
        <v>40</v>
      </c>
      <c r="J1161" s="10">
        <v>1500</v>
      </c>
      <c r="K1161" s="11">
        <f>Table1[[#This Row],[Price per Unit]]*Table1[[#This Row],[Units Sold]]</f>
        <v>60000</v>
      </c>
      <c r="L1161" s="11">
        <v>21000</v>
      </c>
      <c r="M1161" s="12">
        <f>Table1[[#This Row],[Operating Profit]]/Table1[[#This Row],[Total Sales]]</f>
        <v>0.35</v>
      </c>
      <c r="N1161" s="6" t="s">
        <v>24</v>
      </c>
    </row>
    <row r="1162" spans="2:14" ht="14.25" customHeight="1" x14ac:dyDescent="0.3">
      <c r="B1162" s="6" t="s">
        <v>61</v>
      </c>
      <c r="C1162" s="6">
        <v>1185732</v>
      </c>
      <c r="D1162" s="7">
        <v>44489</v>
      </c>
      <c r="E1162" s="6" t="s">
        <v>15</v>
      </c>
      <c r="F1162" s="6" t="s">
        <v>62</v>
      </c>
      <c r="G1162" s="6" t="s">
        <v>63</v>
      </c>
      <c r="H1162" s="8" t="s">
        <v>20</v>
      </c>
      <c r="I1162" s="9">
        <v>30.000000000000004</v>
      </c>
      <c r="J1162" s="10">
        <v>2000</v>
      </c>
      <c r="K1162" s="11">
        <f>Table1[[#This Row],[Price per Unit]]*Table1[[#This Row],[Units Sold]]</f>
        <v>60000.000000000007</v>
      </c>
      <c r="L1162" s="11">
        <v>24000</v>
      </c>
      <c r="M1162" s="12">
        <f>Table1[[#This Row],[Operating Profit]]/Table1[[#This Row],[Total Sales]]</f>
        <v>0.39999999999999997</v>
      </c>
      <c r="N1162" s="6" t="s">
        <v>24</v>
      </c>
    </row>
    <row r="1163" spans="2:14" ht="14.25" customHeight="1" x14ac:dyDescent="0.3">
      <c r="B1163" s="6" t="s">
        <v>61</v>
      </c>
      <c r="C1163" s="6">
        <v>1185732</v>
      </c>
      <c r="D1163" s="7">
        <v>44490</v>
      </c>
      <c r="E1163" s="6" t="s">
        <v>15</v>
      </c>
      <c r="F1163" s="6" t="s">
        <v>62</v>
      </c>
      <c r="G1163" s="6" t="s">
        <v>63</v>
      </c>
      <c r="H1163" s="8" t="s">
        <v>21</v>
      </c>
      <c r="I1163" s="9">
        <v>35</v>
      </c>
      <c r="J1163" s="10">
        <v>750</v>
      </c>
      <c r="K1163" s="11">
        <f>Table1[[#This Row],[Price per Unit]]*Table1[[#This Row],[Units Sold]]</f>
        <v>26250</v>
      </c>
      <c r="L1163" s="11">
        <v>7875</v>
      </c>
      <c r="M1163" s="12">
        <f>Table1[[#This Row],[Operating Profit]]/Table1[[#This Row],[Total Sales]]</f>
        <v>0.3</v>
      </c>
      <c r="N1163" s="6" t="s">
        <v>24</v>
      </c>
    </row>
    <row r="1164" spans="2:14" ht="14.25" customHeight="1" x14ac:dyDescent="0.3">
      <c r="B1164" s="6" t="s">
        <v>61</v>
      </c>
      <c r="C1164" s="6">
        <v>1185732</v>
      </c>
      <c r="D1164" s="7">
        <v>44491</v>
      </c>
      <c r="E1164" s="6" t="s">
        <v>15</v>
      </c>
      <c r="F1164" s="6" t="s">
        <v>62</v>
      </c>
      <c r="G1164" s="6" t="s">
        <v>63</v>
      </c>
      <c r="H1164" s="8" t="s">
        <v>22</v>
      </c>
      <c r="I1164" s="9">
        <v>50</v>
      </c>
      <c r="J1164" s="10">
        <v>1500</v>
      </c>
      <c r="K1164" s="11">
        <f>Table1[[#This Row],[Price per Unit]]*Table1[[#This Row],[Units Sold]]</f>
        <v>75000</v>
      </c>
      <c r="L1164" s="11">
        <v>18750</v>
      </c>
      <c r="M1164" s="12">
        <f>Table1[[#This Row],[Operating Profit]]/Table1[[#This Row],[Total Sales]]</f>
        <v>0.25</v>
      </c>
      <c r="N1164" s="6" t="s">
        <v>24</v>
      </c>
    </row>
    <row r="1165" spans="2:14" ht="14.25" customHeight="1" x14ac:dyDescent="0.3">
      <c r="B1165" s="6" t="s">
        <v>61</v>
      </c>
      <c r="C1165" s="6">
        <v>1185732</v>
      </c>
      <c r="D1165" s="7">
        <v>44492</v>
      </c>
      <c r="E1165" s="6" t="s">
        <v>15</v>
      </c>
      <c r="F1165" s="6" t="s">
        <v>62</v>
      </c>
      <c r="G1165" s="6" t="s">
        <v>63</v>
      </c>
      <c r="H1165" s="8" t="s">
        <v>23</v>
      </c>
      <c r="I1165" s="9">
        <v>40</v>
      </c>
      <c r="J1165" s="10">
        <v>2500</v>
      </c>
      <c r="K1165" s="11">
        <f>Table1[[#This Row],[Price per Unit]]*Table1[[#This Row],[Units Sold]]</f>
        <v>100000</v>
      </c>
      <c r="L1165" s="11">
        <v>40000</v>
      </c>
      <c r="M1165" s="12">
        <f>Table1[[#This Row],[Operating Profit]]/Table1[[#This Row],[Total Sales]]</f>
        <v>0.4</v>
      </c>
      <c r="N1165" s="6" t="s">
        <v>24</v>
      </c>
    </row>
    <row r="1166" spans="2:14" ht="14.25" customHeight="1" x14ac:dyDescent="0.3">
      <c r="B1166" s="6" t="s">
        <v>61</v>
      </c>
      <c r="C1166" s="6">
        <v>1185732</v>
      </c>
      <c r="D1166" s="7">
        <v>44493</v>
      </c>
      <c r="E1166" s="6" t="s">
        <v>15</v>
      </c>
      <c r="F1166" s="6" t="s">
        <v>62</v>
      </c>
      <c r="G1166" s="6" t="s">
        <v>63</v>
      </c>
      <c r="H1166" s="8" t="s">
        <v>17</v>
      </c>
      <c r="I1166" s="9">
        <v>40</v>
      </c>
      <c r="J1166" s="10">
        <v>4700</v>
      </c>
      <c r="K1166" s="11">
        <f>Table1[[#This Row],[Price per Unit]]*Table1[[#This Row],[Units Sold]]</f>
        <v>188000</v>
      </c>
      <c r="L1166" s="11">
        <v>65800</v>
      </c>
      <c r="M1166" s="12">
        <f>Table1[[#This Row],[Operating Profit]]/Table1[[#This Row],[Total Sales]]</f>
        <v>0.35</v>
      </c>
      <c r="N1166" s="6" t="s">
        <v>24</v>
      </c>
    </row>
    <row r="1167" spans="2:14" ht="14.25" customHeight="1" x14ac:dyDescent="0.3">
      <c r="B1167" s="6" t="s">
        <v>61</v>
      </c>
      <c r="C1167" s="6">
        <v>1185732</v>
      </c>
      <c r="D1167" s="7">
        <v>44494</v>
      </c>
      <c r="E1167" s="6" t="s">
        <v>15</v>
      </c>
      <c r="F1167" s="6" t="s">
        <v>62</v>
      </c>
      <c r="G1167" s="6" t="s">
        <v>63</v>
      </c>
      <c r="H1167" s="8" t="s">
        <v>19</v>
      </c>
      <c r="I1167" s="9">
        <v>40</v>
      </c>
      <c r="J1167" s="10">
        <v>1750</v>
      </c>
      <c r="K1167" s="11">
        <f>Table1[[#This Row],[Price per Unit]]*Table1[[#This Row],[Units Sold]]</f>
        <v>70000</v>
      </c>
      <c r="L1167" s="11">
        <v>24500</v>
      </c>
      <c r="M1167" s="12">
        <f>Table1[[#This Row],[Operating Profit]]/Table1[[#This Row],[Total Sales]]</f>
        <v>0.35</v>
      </c>
      <c r="N1167" s="6" t="s">
        <v>24</v>
      </c>
    </row>
    <row r="1168" spans="2:14" ht="14.25" customHeight="1" x14ac:dyDescent="0.3">
      <c r="B1168" s="6" t="s">
        <v>61</v>
      </c>
      <c r="C1168" s="6">
        <v>1185732</v>
      </c>
      <c r="D1168" s="7">
        <v>44495</v>
      </c>
      <c r="E1168" s="6" t="s">
        <v>15</v>
      </c>
      <c r="F1168" s="6" t="s">
        <v>62</v>
      </c>
      <c r="G1168" s="6" t="s">
        <v>63</v>
      </c>
      <c r="H1168" s="8" t="s">
        <v>20</v>
      </c>
      <c r="I1168" s="9">
        <v>30.000000000000004</v>
      </c>
      <c r="J1168" s="10">
        <v>2000</v>
      </c>
      <c r="K1168" s="11">
        <f>Table1[[#This Row],[Price per Unit]]*Table1[[#This Row],[Units Sold]]</f>
        <v>60000.000000000007</v>
      </c>
      <c r="L1168" s="11">
        <v>24000</v>
      </c>
      <c r="M1168" s="12">
        <f>Table1[[#This Row],[Operating Profit]]/Table1[[#This Row],[Total Sales]]</f>
        <v>0.39999999999999997</v>
      </c>
      <c r="N1168" s="6" t="s">
        <v>24</v>
      </c>
    </row>
    <row r="1169" spans="2:14" ht="14.25" customHeight="1" x14ac:dyDescent="0.3">
      <c r="B1169" s="6" t="s">
        <v>61</v>
      </c>
      <c r="C1169" s="6">
        <v>1185732</v>
      </c>
      <c r="D1169" s="7">
        <v>44496</v>
      </c>
      <c r="E1169" s="6" t="s">
        <v>15</v>
      </c>
      <c r="F1169" s="6" t="s">
        <v>62</v>
      </c>
      <c r="G1169" s="6" t="s">
        <v>63</v>
      </c>
      <c r="H1169" s="8" t="s">
        <v>21</v>
      </c>
      <c r="I1169" s="9">
        <v>35</v>
      </c>
      <c r="J1169" s="10">
        <v>500</v>
      </c>
      <c r="K1169" s="11">
        <f>Table1[[#This Row],[Price per Unit]]*Table1[[#This Row],[Units Sold]]</f>
        <v>17500</v>
      </c>
      <c r="L1169" s="11">
        <v>5250</v>
      </c>
      <c r="M1169" s="12">
        <f>Table1[[#This Row],[Operating Profit]]/Table1[[#This Row],[Total Sales]]</f>
        <v>0.3</v>
      </c>
      <c r="N1169" s="6" t="s">
        <v>24</v>
      </c>
    </row>
    <row r="1170" spans="2:14" ht="14.25" customHeight="1" x14ac:dyDescent="0.3">
      <c r="B1170" s="6" t="s">
        <v>61</v>
      </c>
      <c r="C1170" s="6">
        <v>1185732</v>
      </c>
      <c r="D1170" s="7">
        <v>44497</v>
      </c>
      <c r="E1170" s="6" t="s">
        <v>15</v>
      </c>
      <c r="F1170" s="6" t="s">
        <v>62</v>
      </c>
      <c r="G1170" s="6" t="s">
        <v>63</v>
      </c>
      <c r="H1170" s="8" t="s">
        <v>22</v>
      </c>
      <c r="I1170" s="9">
        <v>50</v>
      </c>
      <c r="J1170" s="10">
        <v>1000</v>
      </c>
      <c r="K1170" s="11">
        <f>Table1[[#This Row],[Price per Unit]]*Table1[[#This Row],[Units Sold]]</f>
        <v>50000</v>
      </c>
      <c r="L1170" s="11">
        <v>12500</v>
      </c>
      <c r="M1170" s="12">
        <f>Table1[[#This Row],[Operating Profit]]/Table1[[#This Row],[Total Sales]]</f>
        <v>0.25</v>
      </c>
      <c r="N1170" s="6" t="s">
        <v>24</v>
      </c>
    </row>
    <row r="1171" spans="2:14" ht="14.25" customHeight="1" x14ac:dyDescent="0.3">
      <c r="B1171" s="6" t="s">
        <v>61</v>
      </c>
      <c r="C1171" s="6">
        <v>1185732</v>
      </c>
      <c r="D1171" s="7">
        <v>44498</v>
      </c>
      <c r="E1171" s="6" t="s">
        <v>15</v>
      </c>
      <c r="F1171" s="6" t="s">
        <v>62</v>
      </c>
      <c r="G1171" s="6" t="s">
        <v>63</v>
      </c>
      <c r="H1171" s="8" t="s">
        <v>23</v>
      </c>
      <c r="I1171" s="9">
        <v>40</v>
      </c>
      <c r="J1171" s="10">
        <v>2000</v>
      </c>
      <c r="K1171" s="11">
        <f>Table1[[#This Row],[Price per Unit]]*Table1[[#This Row],[Units Sold]]</f>
        <v>80000</v>
      </c>
      <c r="L1171" s="11">
        <v>32000</v>
      </c>
      <c r="M1171" s="12">
        <f>Table1[[#This Row],[Operating Profit]]/Table1[[#This Row],[Total Sales]]</f>
        <v>0.4</v>
      </c>
      <c r="N1171" s="6" t="s">
        <v>24</v>
      </c>
    </row>
    <row r="1172" spans="2:14" ht="14.25" customHeight="1" x14ac:dyDescent="0.3">
      <c r="B1172" s="6" t="s">
        <v>61</v>
      </c>
      <c r="C1172" s="6">
        <v>1185732</v>
      </c>
      <c r="D1172" s="7">
        <v>44499</v>
      </c>
      <c r="E1172" s="6" t="s">
        <v>15</v>
      </c>
      <c r="F1172" s="6" t="s">
        <v>62</v>
      </c>
      <c r="G1172" s="6" t="s">
        <v>63</v>
      </c>
      <c r="H1172" s="8" t="s">
        <v>17</v>
      </c>
      <c r="I1172" s="9">
        <v>40</v>
      </c>
      <c r="J1172" s="10">
        <v>4500</v>
      </c>
      <c r="K1172" s="11">
        <f>Table1[[#This Row],[Price per Unit]]*Table1[[#This Row],[Units Sold]]</f>
        <v>180000</v>
      </c>
      <c r="L1172" s="11">
        <v>62999.999999999993</v>
      </c>
      <c r="M1172" s="12">
        <f>Table1[[#This Row],[Operating Profit]]/Table1[[#This Row],[Total Sales]]</f>
        <v>0.35</v>
      </c>
      <c r="N1172" s="6" t="s">
        <v>24</v>
      </c>
    </row>
    <row r="1173" spans="2:14" ht="14.25" customHeight="1" x14ac:dyDescent="0.3">
      <c r="B1173" s="6" t="s">
        <v>61</v>
      </c>
      <c r="C1173" s="6">
        <v>1185732</v>
      </c>
      <c r="D1173" s="7">
        <v>44500</v>
      </c>
      <c r="E1173" s="6" t="s">
        <v>15</v>
      </c>
      <c r="F1173" s="6" t="s">
        <v>62</v>
      </c>
      <c r="G1173" s="6" t="s">
        <v>63</v>
      </c>
      <c r="H1173" s="8" t="s">
        <v>19</v>
      </c>
      <c r="I1173" s="9">
        <v>40</v>
      </c>
      <c r="J1173" s="10">
        <v>1500</v>
      </c>
      <c r="K1173" s="11">
        <f>Table1[[#This Row],[Price per Unit]]*Table1[[#This Row],[Units Sold]]</f>
        <v>60000</v>
      </c>
      <c r="L1173" s="11">
        <v>21000</v>
      </c>
      <c r="M1173" s="12">
        <f>Table1[[#This Row],[Operating Profit]]/Table1[[#This Row],[Total Sales]]</f>
        <v>0.35</v>
      </c>
      <c r="N1173" s="6" t="s">
        <v>24</v>
      </c>
    </row>
    <row r="1174" spans="2:14" ht="14.25" customHeight="1" x14ac:dyDescent="0.3">
      <c r="B1174" s="6" t="s">
        <v>61</v>
      </c>
      <c r="C1174" s="6">
        <v>1185732</v>
      </c>
      <c r="D1174" s="7">
        <v>44501</v>
      </c>
      <c r="E1174" s="6" t="s">
        <v>15</v>
      </c>
      <c r="F1174" s="6" t="s">
        <v>62</v>
      </c>
      <c r="G1174" s="6" t="s">
        <v>63</v>
      </c>
      <c r="H1174" s="8" t="s">
        <v>20</v>
      </c>
      <c r="I1174" s="9">
        <v>30.000000000000004</v>
      </c>
      <c r="J1174" s="10">
        <v>1500</v>
      </c>
      <c r="K1174" s="11">
        <f>Table1[[#This Row],[Price per Unit]]*Table1[[#This Row],[Units Sold]]</f>
        <v>45000.000000000007</v>
      </c>
      <c r="L1174" s="11">
        <v>18000</v>
      </c>
      <c r="M1174" s="12">
        <f>Table1[[#This Row],[Operating Profit]]/Table1[[#This Row],[Total Sales]]</f>
        <v>0.39999999999999991</v>
      </c>
      <c r="N1174" s="6" t="s">
        <v>24</v>
      </c>
    </row>
    <row r="1175" spans="2:14" ht="14.25" customHeight="1" x14ac:dyDescent="0.3">
      <c r="B1175" s="6" t="s">
        <v>61</v>
      </c>
      <c r="C1175" s="6">
        <v>1185732</v>
      </c>
      <c r="D1175" s="7">
        <v>44502</v>
      </c>
      <c r="E1175" s="6" t="s">
        <v>15</v>
      </c>
      <c r="F1175" s="6" t="s">
        <v>62</v>
      </c>
      <c r="G1175" s="6" t="s">
        <v>63</v>
      </c>
      <c r="H1175" s="8" t="s">
        <v>21</v>
      </c>
      <c r="I1175" s="9">
        <v>35</v>
      </c>
      <c r="J1175" s="10">
        <v>750</v>
      </c>
      <c r="K1175" s="11">
        <f>Table1[[#This Row],[Price per Unit]]*Table1[[#This Row],[Units Sold]]</f>
        <v>26250</v>
      </c>
      <c r="L1175" s="11">
        <v>7875</v>
      </c>
      <c r="M1175" s="12">
        <f>Table1[[#This Row],[Operating Profit]]/Table1[[#This Row],[Total Sales]]</f>
        <v>0.3</v>
      </c>
      <c r="N1175" s="6" t="s">
        <v>24</v>
      </c>
    </row>
    <row r="1176" spans="2:14" ht="14.25" customHeight="1" x14ac:dyDescent="0.3">
      <c r="B1176" s="6" t="s">
        <v>61</v>
      </c>
      <c r="C1176" s="6">
        <v>1185732</v>
      </c>
      <c r="D1176" s="7">
        <v>44503</v>
      </c>
      <c r="E1176" s="6" t="s">
        <v>15</v>
      </c>
      <c r="F1176" s="6" t="s">
        <v>62</v>
      </c>
      <c r="G1176" s="6" t="s">
        <v>63</v>
      </c>
      <c r="H1176" s="8" t="s">
        <v>22</v>
      </c>
      <c r="I1176" s="9">
        <v>50</v>
      </c>
      <c r="J1176" s="10">
        <v>750</v>
      </c>
      <c r="K1176" s="11">
        <f>Table1[[#This Row],[Price per Unit]]*Table1[[#This Row],[Units Sold]]</f>
        <v>37500</v>
      </c>
      <c r="L1176" s="11">
        <v>9375</v>
      </c>
      <c r="M1176" s="12">
        <f>Table1[[#This Row],[Operating Profit]]/Table1[[#This Row],[Total Sales]]</f>
        <v>0.25</v>
      </c>
      <c r="N1176" s="6" t="s">
        <v>24</v>
      </c>
    </row>
    <row r="1177" spans="2:14" ht="14.25" customHeight="1" x14ac:dyDescent="0.3">
      <c r="B1177" s="6" t="s">
        <v>61</v>
      </c>
      <c r="C1177" s="6">
        <v>1185732</v>
      </c>
      <c r="D1177" s="7">
        <v>44504</v>
      </c>
      <c r="E1177" s="6" t="s">
        <v>15</v>
      </c>
      <c r="F1177" s="6" t="s">
        <v>62</v>
      </c>
      <c r="G1177" s="6" t="s">
        <v>63</v>
      </c>
      <c r="H1177" s="8" t="s">
        <v>23</v>
      </c>
      <c r="I1177" s="9">
        <v>40</v>
      </c>
      <c r="J1177" s="10">
        <v>2250</v>
      </c>
      <c r="K1177" s="11">
        <f>Table1[[#This Row],[Price per Unit]]*Table1[[#This Row],[Units Sold]]</f>
        <v>90000</v>
      </c>
      <c r="L1177" s="11">
        <v>36000</v>
      </c>
      <c r="M1177" s="12">
        <f>Table1[[#This Row],[Operating Profit]]/Table1[[#This Row],[Total Sales]]</f>
        <v>0.4</v>
      </c>
      <c r="N1177" s="6" t="s">
        <v>24</v>
      </c>
    </row>
    <row r="1178" spans="2:14" ht="14.25" customHeight="1" x14ac:dyDescent="0.3">
      <c r="B1178" s="6" t="s">
        <v>61</v>
      </c>
      <c r="C1178" s="6">
        <v>1185732</v>
      </c>
      <c r="D1178" s="7">
        <v>44505</v>
      </c>
      <c r="E1178" s="6" t="s">
        <v>15</v>
      </c>
      <c r="F1178" s="6" t="s">
        <v>62</v>
      </c>
      <c r="G1178" s="6" t="s">
        <v>63</v>
      </c>
      <c r="H1178" s="8" t="s">
        <v>17</v>
      </c>
      <c r="I1178" s="9">
        <v>54.999999999999993</v>
      </c>
      <c r="J1178" s="10">
        <v>4950</v>
      </c>
      <c r="K1178" s="11">
        <f>Table1[[#This Row],[Price per Unit]]*Table1[[#This Row],[Units Sold]]</f>
        <v>272249.99999999994</v>
      </c>
      <c r="L1178" s="11">
        <v>95287.499999999971</v>
      </c>
      <c r="M1178" s="12">
        <f>Table1[[#This Row],[Operating Profit]]/Table1[[#This Row],[Total Sales]]</f>
        <v>0.35</v>
      </c>
      <c r="N1178" s="6" t="s">
        <v>24</v>
      </c>
    </row>
    <row r="1179" spans="2:14" ht="14.25" customHeight="1" x14ac:dyDescent="0.3">
      <c r="B1179" s="6" t="s">
        <v>61</v>
      </c>
      <c r="C1179" s="6">
        <v>1185732</v>
      </c>
      <c r="D1179" s="7">
        <v>44506</v>
      </c>
      <c r="E1179" s="6" t="s">
        <v>15</v>
      </c>
      <c r="F1179" s="6" t="s">
        <v>62</v>
      </c>
      <c r="G1179" s="6" t="s">
        <v>63</v>
      </c>
      <c r="H1179" s="8" t="s">
        <v>19</v>
      </c>
      <c r="I1179" s="9">
        <v>50</v>
      </c>
      <c r="J1179" s="10">
        <v>2000</v>
      </c>
      <c r="K1179" s="11">
        <f>Table1[[#This Row],[Price per Unit]]*Table1[[#This Row],[Units Sold]]</f>
        <v>100000</v>
      </c>
      <c r="L1179" s="11">
        <v>35000</v>
      </c>
      <c r="M1179" s="12">
        <f>Table1[[#This Row],[Operating Profit]]/Table1[[#This Row],[Total Sales]]</f>
        <v>0.35</v>
      </c>
      <c r="N1179" s="6" t="s">
        <v>24</v>
      </c>
    </row>
    <row r="1180" spans="2:14" ht="14.25" customHeight="1" x14ac:dyDescent="0.3">
      <c r="B1180" s="6" t="s">
        <v>61</v>
      </c>
      <c r="C1180" s="6">
        <v>1185732</v>
      </c>
      <c r="D1180" s="7">
        <v>44507</v>
      </c>
      <c r="E1180" s="6" t="s">
        <v>15</v>
      </c>
      <c r="F1180" s="6" t="s">
        <v>62</v>
      </c>
      <c r="G1180" s="6" t="s">
        <v>63</v>
      </c>
      <c r="H1180" s="8" t="s">
        <v>20</v>
      </c>
      <c r="I1180" s="9">
        <v>45</v>
      </c>
      <c r="J1180" s="10">
        <v>1750</v>
      </c>
      <c r="K1180" s="11">
        <f>Table1[[#This Row],[Price per Unit]]*Table1[[#This Row],[Units Sold]]</f>
        <v>78750</v>
      </c>
      <c r="L1180" s="11">
        <v>31499.999999999996</v>
      </c>
      <c r="M1180" s="12">
        <f>Table1[[#This Row],[Operating Profit]]/Table1[[#This Row],[Total Sales]]</f>
        <v>0.39999999999999997</v>
      </c>
      <c r="N1180" s="6" t="s">
        <v>24</v>
      </c>
    </row>
    <row r="1181" spans="2:14" ht="14.25" customHeight="1" x14ac:dyDescent="0.3">
      <c r="B1181" s="6" t="s">
        <v>61</v>
      </c>
      <c r="C1181" s="6">
        <v>1185732</v>
      </c>
      <c r="D1181" s="7">
        <v>44508</v>
      </c>
      <c r="E1181" s="6" t="s">
        <v>15</v>
      </c>
      <c r="F1181" s="6" t="s">
        <v>62</v>
      </c>
      <c r="G1181" s="6" t="s">
        <v>63</v>
      </c>
      <c r="H1181" s="8" t="s">
        <v>21</v>
      </c>
      <c r="I1181" s="9">
        <v>45</v>
      </c>
      <c r="J1181" s="10">
        <v>1250</v>
      </c>
      <c r="K1181" s="11">
        <f>Table1[[#This Row],[Price per Unit]]*Table1[[#This Row],[Units Sold]]</f>
        <v>56250</v>
      </c>
      <c r="L1181" s="11">
        <v>16875</v>
      </c>
      <c r="M1181" s="12">
        <f>Table1[[#This Row],[Operating Profit]]/Table1[[#This Row],[Total Sales]]</f>
        <v>0.3</v>
      </c>
      <c r="N1181" s="6" t="s">
        <v>24</v>
      </c>
    </row>
    <row r="1182" spans="2:14" ht="14.25" customHeight="1" x14ac:dyDescent="0.3">
      <c r="B1182" s="6" t="s">
        <v>61</v>
      </c>
      <c r="C1182" s="6">
        <v>1185732</v>
      </c>
      <c r="D1182" s="7">
        <v>44509</v>
      </c>
      <c r="E1182" s="6" t="s">
        <v>15</v>
      </c>
      <c r="F1182" s="6" t="s">
        <v>62</v>
      </c>
      <c r="G1182" s="6" t="s">
        <v>63</v>
      </c>
      <c r="H1182" s="8" t="s">
        <v>22</v>
      </c>
      <c r="I1182" s="9">
        <v>54.999999999999993</v>
      </c>
      <c r="J1182" s="10">
        <v>1500</v>
      </c>
      <c r="K1182" s="11">
        <f>Table1[[#This Row],[Price per Unit]]*Table1[[#This Row],[Units Sold]]</f>
        <v>82499.999999999985</v>
      </c>
      <c r="L1182" s="11">
        <v>20624.999999999996</v>
      </c>
      <c r="M1182" s="12">
        <f>Table1[[#This Row],[Operating Profit]]/Table1[[#This Row],[Total Sales]]</f>
        <v>0.25</v>
      </c>
      <c r="N1182" s="6" t="s">
        <v>24</v>
      </c>
    </row>
    <row r="1183" spans="2:14" ht="14.25" customHeight="1" x14ac:dyDescent="0.3">
      <c r="B1183" s="6" t="s">
        <v>61</v>
      </c>
      <c r="C1183" s="6">
        <v>1185732</v>
      </c>
      <c r="D1183" s="7">
        <v>44510</v>
      </c>
      <c r="E1183" s="6" t="s">
        <v>15</v>
      </c>
      <c r="F1183" s="6" t="s">
        <v>62</v>
      </c>
      <c r="G1183" s="6" t="s">
        <v>63</v>
      </c>
      <c r="H1183" s="8" t="s">
        <v>23</v>
      </c>
      <c r="I1183" s="9">
        <v>60</v>
      </c>
      <c r="J1183" s="10">
        <v>2750</v>
      </c>
      <c r="K1183" s="11">
        <f>Table1[[#This Row],[Price per Unit]]*Table1[[#This Row],[Units Sold]]</f>
        <v>165000</v>
      </c>
      <c r="L1183" s="11">
        <v>66000</v>
      </c>
      <c r="M1183" s="12">
        <f>Table1[[#This Row],[Operating Profit]]/Table1[[#This Row],[Total Sales]]</f>
        <v>0.4</v>
      </c>
      <c r="N1183" s="6" t="s">
        <v>24</v>
      </c>
    </row>
    <row r="1184" spans="2:14" ht="14.25" customHeight="1" x14ac:dyDescent="0.3">
      <c r="B1184" s="6" t="s">
        <v>61</v>
      </c>
      <c r="C1184" s="6">
        <v>1185732</v>
      </c>
      <c r="D1184" s="7">
        <v>44511</v>
      </c>
      <c r="E1184" s="6" t="s">
        <v>15</v>
      </c>
      <c r="F1184" s="6" t="s">
        <v>62</v>
      </c>
      <c r="G1184" s="6" t="s">
        <v>63</v>
      </c>
      <c r="H1184" s="8" t="s">
        <v>17</v>
      </c>
      <c r="I1184" s="9">
        <v>54.999999999999993</v>
      </c>
      <c r="J1184" s="10">
        <v>5250</v>
      </c>
      <c r="K1184" s="11">
        <f>Table1[[#This Row],[Price per Unit]]*Table1[[#This Row],[Units Sold]]</f>
        <v>288749.99999999994</v>
      </c>
      <c r="L1184" s="11">
        <v>101062.49999999997</v>
      </c>
      <c r="M1184" s="12">
        <f>Table1[[#This Row],[Operating Profit]]/Table1[[#This Row],[Total Sales]]</f>
        <v>0.35</v>
      </c>
      <c r="N1184" s="6" t="s">
        <v>24</v>
      </c>
    </row>
    <row r="1185" spans="2:14" ht="14.25" customHeight="1" x14ac:dyDescent="0.3">
      <c r="B1185" s="6" t="s">
        <v>61</v>
      </c>
      <c r="C1185" s="6">
        <v>1185732</v>
      </c>
      <c r="D1185" s="7">
        <v>44512</v>
      </c>
      <c r="E1185" s="6" t="s">
        <v>15</v>
      </c>
      <c r="F1185" s="6" t="s">
        <v>62</v>
      </c>
      <c r="G1185" s="6" t="s">
        <v>63</v>
      </c>
      <c r="H1185" s="8" t="s">
        <v>19</v>
      </c>
      <c r="I1185" s="9">
        <v>50</v>
      </c>
      <c r="J1185" s="10">
        <v>2750</v>
      </c>
      <c r="K1185" s="11">
        <f>Table1[[#This Row],[Price per Unit]]*Table1[[#This Row],[Units Sold]]</f>
        <v>137500</v>
      </c>
      <c r="L1185" s="11">
        <v>48125</v>
      </c>
      <c r="M1185" s="12">
        <f>Table1[[#This Row],[Operating Profit]]/Table1[[#This Row],[Total Sales]]</f>
        <v>0.35</v>
      </c>
      <c r="N1185" s="6" t="s">
        <v>24</v>
      </c>
    </row>
    <row r="1186" spans="2:14" ht="14.25" customHeight="1" x14ac:dyDescent="0.3">
      <c r="B1186" s="6" t="s">
        <v>61</v>
      </c>
      <c r="C1186" s="6">
        <v>1185732</v>
      </c>
      <c r="D1186" s="7">
        <v>44513</v>
      </c>
      <c r="E1186" s="6" t="s">
        <v>15</v>
      </c>
      <c r="F1186" s="6" t="s">
        <v>62</v>
      </c>
      <c r="G1186" s="6" t="s">
        <v>63</v>
      </c>
      <c r="H1186" s="8" t="s">
        <v>20</v>
      </c>
      <c r="I1186" s="9">
        <v>45</v>
      </c>
      <c r="J1186" s="10">
        <v>2000</v>
      </c>
      <c r="K1186" s="11">
        <f>Table1[[#This Row],[Price per Unit]]*Table1[[#This Row],[Units Sold]]</f>
        <v>90000</v>
      </c>
      <c r="L1186" s="11">
        <v>36000</v>
      </c>
      <c r="M1186" s="12">
        <f>Table1[[#This Row],[Operating Profit]]/Table1[[#This Row],[Total Sales]]</f>
        <v>0.4</v>
      </c>
      <c r="N1186" s="6" t="s">
        <v>24</v>
      </c>
    </row>
    <row r="1187" spans="2:14" ht="14.25" customHeight="1" x14ac:dyDescent="0.3">
      <c r="B1187" s="6" t="s">
        <v>61</v>
      </c>
      <c r="C1187" s="6">
        <v>1185732</v>
      </c>
      <c r="D1187" s="7">
        <v>44514</v>
      </c>
      <c r="E1187" s="6" t="s">
        <v>15</v>
      </c>
      <c r="F1187" s="6" t="s">
        <v>62</v>
      </c>
      <c r="G1187" s="6" t="s">
        <v>63</v>
      </c>
      <c r="H1187" s="8" t="s">
        <v>21</v>
      </c>
      <c r="I1187" s="9">
        <v>45</v>
      </c>
      <c r="J1187" s="10">
        <v>1750</v>
      </c>
      <c r="K1187" s="11">
        <f>Table1[[#This Row],[Price per Unit]]*Table1[[#This Row],[Units Sold]]</f>
        <v>78750</v>
      </c>
      <c r="L1187" s="11">
        <v>23625</v>
      </c>
      <c r="M1187" s="12">
        <f>Table1[[#This Row],[Operating Profit]]/Table1[[#This Row],[Total Sales]]</f>
        <v>0.3</v>
      </c>
      <c r="N1187" s="6" t="s">
        <v>24</v>
      </c>
    </row>
    <row r="1188" spans="2:14" ht="14.25" customHeight="1" x14ac:dyDescent="0.3">
      <c r="B1188" s="6" t="s">
        <v>61</v>
      </c>
      <c r="C1188" s="6">
        <v>1185732</v>
      </c>
      <c r="D1188" s="7">
        <v>44515</v>
      </c>
      <c r="E1188" s="6" t="s">
        <v>15</v>
      </c>
      <c r="F1188" s="6" t="s">
        <v>62</v>
      </c>
      <c r="G1188" s="6" t="s">
        <v>63</v>
      </c>
      <c r="H1188" s="8" t="s">
        <v>22</v>
      </c>
      <c r="I1188" s="9">
        <v>54.999999999999993</v>
      </c>
      <c r="J1188" s="10">
        <v>1750</v>
      </c>
      <c r="K1188" s="11">
        <f>Table1[[#This Row],[Price per Unit]]*Table1[[#This Row],[Units Sold]]</f>
        <v>96249.999999999985</v>
      </c>
      <c r="L1188" s="11">
        <v>24062.499999999996</v>
      </c>
      <c r="M1188" s="12">
        <f>Table1[[#This Row],[Operating Profit]]/Table1[[#This Row],[Total Sales]]</f>
        <v>0.25</v>
      </c>
      <c r="N1188" s="6" t="s">
        <v>24</v>
      </c>
    </row>
    <row r="1189" spans="2:14" ht="14.25" customHeight="1" x14ac:dyDescent="0.3">
      <c r="B1189" s="6" t="s">
        <v>61</v>
      </c>
      <c r="C1189" s="6">
        <v>1185732</v>
      </c>
      <c r="D1189" s="7">
        <v>44516</v>
      </c>
      <c r="E1189" s="6" t="s">
        <v>15</v>
      </c>
      <c r="F1189" s="6" t="s">
        <v>62</v>
      </c>
      <c r="G1189" s="6" t="s">
        <v>63</v>
      </c>
      <c r="H1189" s="8" t="s">
        <v>23</v>
      </c>
      <c r="I1189" s="9">
        <v>60</v>
      </c>
      <c r="J1189" s="10">
        <v>3250</v>
      </c>
      <c r="K1189" s="11">
        <f>Table1[[#This Row],[Price per Unit]]*Table1[[#This Row],[Units Sold]]</f>
        <v>195000</v>
      </c>
      <c r="L1189" s="11">
        <v>78000</v>
      </c>
      <c r="M1189" s="12">
        <f>Table1[[#This Row],[Operating Profit]]/Table1[[#This Row],[Total Sales]]</f>
        <v>0.4</v>
      </c>
      <c r="N1189" s="6" t="s">
        <v>24</v>
      </c>
    </row>
    <row r="1190" spans="2:14" ht="14.25" customHeight="1" x14ac:dyDescent="0.3">
      <c r="B1190" s="6" t="s">
        <v>61</v>
      </c>
      <c r="C1190" s="6">
        <v>1185732</v>
      </c>
      <c r="D1190" s="7">
        <v>44517</v>
      </c>
      <c r="E1190" s="6" t="s">
        <v>15</v>
      </c>
      <c r="F1190" s="6" t="s">
        <v>62</v>
      </c>
      <c r="G1190" s="6" t="s">
        <v>63</v>
      </c>
      <c r="H1190" s="8" t="s">
        <v>17</v>
      </c>
      <c r="I1190" s="9">
        <v>54.999999999999993</v>
      </c>
      <c r="J1190" s="10">
        <v>5500</v>
      </c>
      <c r="K1190" s="11">
        <f>Table1[[#This Row],[Price per Unit]]*Table1[[#This Row],[Units Sold]]</f>
        <v>302499.99999999994</v>
      </c>
      <c r="L1190" s="11">
        <v>105874.99999999997</v>
      </c>
      <c r="M1190" s="12">
        <f>Table1[[#This Row],[Operating Profit]]/Table1[[#This Row],[Total Sales]]</f>
        <v>0.35</v>
      </c>
      <c r="N1190" s="6" t="s">
        <v>24</v>
      </c>
    </row>
    <row r="1191" spans="2:14" ht="14.25" customHeight="1" x14ac:dyDescent="0.3">
      <c r="B1191" s="6" t="s">
        <v>61</v>
      </c>
      <c r="C1191" s="6">
        <v>1185732</v>
      </c>
      <c r="D1191" s="7">
        <v>44518</v>
      </c>
      <c r="E1191" s="6" t="s">
        <v>15</v>
      </c>
      <c r="F1191" s="6" t="s">
        <v>62</v>
      </c>
      <c r="G1191" s="6" t="s">
        <v>63</v>
      </c>
      <c r="H1191" s="8" t="s">
        <v>19</v>
      </c>
      <c r="I1191" s="9">
        <v>50</v>
      </c>
      <c r="J1191" s="10">
        <v>3000</v>
      </c>
      <c r="K1191" s="11">
        <f>Table1[[#This Row],[Price per Unit]]*Table1[[#This Row],[Units Sold]]</f>
        <v>150000</v>
      </c>
      <c r="L1191" s="11">
        <v>52500</v>
      </c>
      <c r="M1191" s="12">
        <f>Table1[[#This Row],[Operating Profit]]/Table1[[#This Row],[Total Sales]]</f>
        <v>0.35</v>
      </c>
      <c r="N1191" s="6" t="s">
        <v>24</v>
      </c>
    </row>
    <row r="1192" spans="2:14" ht="14.25" customHeight="1" x14ac:dyDescent="0.3">
      <c r="B1192" s="6" t="s">
        <v>61</v>
      </c>
      <c r="C1192" s="6">
        <v>1185732</v>
      </c>
      <c r="D1192" s="7">
        <v>44519</v>
      </c>
      <c r="E1192" s="6" t="s">
        <v>15</v>
      </c>
      <c r="F1192" s="6" t="s">
        <v>62</v>
      </c>
      <c r="G1192" s="6" t="s">
        <v>63</v>
      </c>
      <c r="H1192" s="8" t="s">
        <v>20</v>
      </c>
      <c r="I1192" s="9">
        <v>45</v>
      </c>
      <c r="J1192" s="10">
        <v>2250</v>
      </c>
      <c r="K1192" s="11">
        <f>Table1[[#This Row],[Price per Unit]]*Table1[[#This Row],[Units Sold]]</f>
        <v>101250</v>
      </c>
      <c r="L1192" s="11">
        <v>40500</v>
      </c>
      <c r="M1192" s="12">
        <f>Table1[[#This Row],[Operating Profit]]/Table1[[#This Row],[Total Sales]]</f>
        <v>0.4</v>
      </c>
      <c r="N1192" s="6" t="s">
        <v>24</v>
      </c>
    </row>
    <row r="1193" spans="2:14" ht="14.25" customHeight="1" x14ac:dyDescent="0.3">
      <c r="B1193" s="6" t="s">
        <v>61</v>
      </c>
      <c r="C1193" s="6">
        <v>1185732</v>
      </c>
      <c r="D1193" s="7">
        <v>44520</v>
      </c>
      <c r="E1193" s="6" t="s">
        <v>15</v>
      </c>
      <c r="F1193" s="6" t="s">
        <v>62</v>
      </c>
      <c r="G1193" s="6" t="s">
        <v>63</v>
      </c>
      <c r="H1193" s="8" t="s">
        <v>21</v>
      </c>
      <c r="I1193" s="9">
        <v>45</v>
      </c>
      <c r="J1193" s="10">
        <v>1750</v>
      </c>
      <c r="K1193" s="11">
        <f>Table1[[#This Row],[Price per Unit]]*Table1[[#This Row],[Units Sold]]</f>
        <v>78750</v>
      </c>
      <c r="L1193" s="11">
        <v>23625</v>
      </c>
      <c r="M1193" s="12">
        <f>Table1[[#This Row],[Operating Profit]]/Table1[[#This Row],[Total Sales]]</f>
        <v>0.3</v>
      </c>
      <c r="N1193" s="6" t="s">
        <v>24</v>
      </c>
    </row>
    <row r="1194" spans="2:14" ht="14.25" customHeight="1" x14ac:dyDescent="0.3">
      <c r="B1194" s="6" t="s">
        <v>61</v>
      </c>
      <c r="C1194" s="6">
        <v>1185732</v>
      </c>
      <c r="D1194" s="7">
        <v>44521</v>
      </c>
      <c r="E1194" s="6" t="s">
        <v>15</v>
      </c>
      <c r="F1194" s="6" t="s">
        <v>62</v>
      </c>
      <c r="G1194" s="6" t="s">
        <v>63</v>
      </c>
      <c r="H1194" s="8" t="s">
        <v>22</v>
      </c>
      <c r="I1194" s="9">
        <v>54.999999999999993</v>
      </c>
      <c r="J1194" s="10">
        <v>2000</v>
      </c>
      <c r="K1194" s="11">
        <f>Table1[[#This Row],[Price per Unit]]*Table1[[#This Row],[Units Sold]]</f>
        <v>109999.99999999999</v>
      </c>
      <c r="L1194" s="11">
        <v>27499.999999999996</v>
      </c>
      <c r="M1194" s="12">
        <f>Table1[[#This Row],[Operating Profit]]/Table1[[#This Row],[Total Sales]]</f>
        <v>0.25</v>
      </c>
      <c r="N1194" s="6" t="s">
        <v>24</v>
      </c>
    </row>
    <row r="1195" spans="2:14" ht="14.25" customHeight="1" x14ac:dyDescent="0.3">
      <c r="B1195" s="6" t="s">
        <v>61</v>
      </c>
      <c r="C1195" s="6">
        <v>1185732</v>
      </c>
      <c r="D1195" s="7">
        <v>44550</v>
      </c>
      <c r="E1195" s="6" t="s">
        <v>15</v>
      </c>
      <c r="F1195" s="6" t="s">
        <v>62</v>
      </c>
      <c r="G1195" s="6" t="s">
        <v>63</v>
      </c>
      <c r="H1195" s="8" t="s">
        <v>23</v>
      </c>
      <c r="I1195" s="9">
        <v>60</v>
      </c>
      <c r="J1195" s="10">
        <v>3750</v>
      </c>
      <c r="K1195" s="11">
        <f>Table1[[#This Row],[Price per Unit]]*Table1[[#This Row],[Units Sold]]</f>
        <v>225000</v>
      </c>
      <c r="L1195" s="11">
        <v>90000</v>
      </c>
      <c r="M1195" s="12">
        <f>Table1[[#This Row],[Operating Profit]]/Table1[[#This Row],[Total Sales]]</f>
        <v>0.4</v>
      </c>
      <c r="N1195" s="6" t="s">
        <v>24</v>
      </c>
    </row>
    <row r="1196" spans="2:14" ht="14.25" customHeight="1" x14ac:dyDescent="0.3">
      <c r="B1196" s="6" t="s">
        <v>61</v>
      </c>
      <c r="C1196" s="6">
        <v>1185732</v>
      </c>
      <c r="D1196" s="7">
        <v>44551</v>
      </c>
      <c r="E1196" s="6" t="s">
        <v>15</v>
      </c>
      <c r="F1196" s="6" t="s">
        <v>62</v>
      </c>
      <c r="G1196" s="6" t="s">
        <v>63</v>
      </c>
      <c r="H1196" s="8" t="s">
        <v>17</v>
      </c>
      <c r="I1196" s="9">
        <v>54.999999999999993</v>
      </c>
      <c r="J1196" s="10">
        <v>5250</v>
      </c>
      <c r="K1196" s="11">
        <f>Table1[[#This Row],[Price per Unit]]*Table1[[#This Row],[Units Sold]]</f>
        <v>288749.99999999994</v>
      </c>
      <c r="L1196" s="11">
        <v>101062.49999999997</v>
      </c>
      <c r="M1196" s="12">
        <f>Table1[[#This Row],[Operating Profit]]/Table1[[#This Row],[Total Sales]]</f>
        <v>0.35</v>
      </c>
      <c r="N1196" s="6" t="s">
        <v>24</v>
      </c>
    </row>
    <row r="1197" spans="2:14" ht="14.25" customHeight="1" x14ac:dyDescent="0.3">
      <c r="B1197" s="6" t="s">
        <v>61</v>
      </c>
      <c r="C1197" s="6">
        <v>1185732</v>
      </c>
      <c r="D1197" s="7">
        <v>44552</v>
      </c>
      <c r="E1197" s="6" t="s">
        <v>15</v>
      </c>
      <c r="F1197" s="6" t="s">
        <v>62</v>
      </c>
      <c r="G1197" s="6" t="s">
        <v>63</v>
      </c>
      <c r="H1197" s="8" t="s">
        <v>19</v>
      </c>
      <c r="I1197" s="9">
        <v>50</v>
      </c>
      <c r="J1197" s="10">
        <v>3000</v>
      </c>
      <c r="K1197" s="11">
        <f>Table1[[#This Row],[Price per Unit]]*Table1[[#This Row],[Units Sold]]</f>
        <v>150000</v>
      </c>
      <c r="L1197" s="11">
        <v>52500</v>
      </c>
      <c r="M1197" s="12">
        <f>Table1[[#This Row],[Operating Profit]]/Table1[[#This Row],[Total Sales]]</f>
        <v>0.35</v>
      </c>
      <c r="N1197" s="6" t="s">
        <v>24</v>
      </c>
    </row>
    <row r="1198" spans="2:14" ht="14.25" customHeight="1" x14ac:dyDescent="0.3">
      <c r="B1198" s="6" t="s">
        <v>61</v>
      </c>
      <c r="C1198" s="6">
        <v>1185732</v>
      </c>
      <c r="D1198" s="7">
        <v>44553</v>
      </c>
      <c r="E1198" s="6" t="s">
        <v>15</v>
      </c>
      <c r="F1198" s="6" t="s">
        <v>62</v>
      </c>
      <c r="G1198" s="6" t="s">
        <v>63</v>
      </c>
      <c r="H1198" s="8" t="s">
        <v>20</v>
      </c>
      <c r="I1198" s="9">
        <v>45</v>
      </c>
      <c r="J1198" s="10">
        <v>2250</v>
      </c>
      <c r="K1198" s="11">
        <f>Table1[[#This Row],[Price per Unit]]*Table1[[#This Row],[Units Sold]]</f>
        <v>101250</v>
      </c>
      <c r="L1198" s="11">
        <v>40500</v>
      </c>
      <c r="M1198" s="12">
        <f>Table1[[#This Row],[Operating Profit]]/Table1[[#This Row],[Total Sales]]</f>
        <v>0.4</v>
      </c>
      <c r="N1198" s="6" t="s">
        <v>24</v>
      </c>
    </row>
    <row r="1199" spans="2:14" ht="14.25" customHeight="1" x14ac:dyDescent="0.3">
      <c r="B1199" s="6" t="s">
        <v>61</v>
      </c>
      <c r="C1199" s="6">
        <v>1185732</v>
      </c>
      <c r="D1199" s="7">
        <v>44554</v>
      </c>
      <c r="E1199" s="6" t="s">
        <v>15</v>
      </c>
      <c r="F1199" s="6" t="s">
        <v>62</v>
      </c>
      <c r="G1199" s="6" t="s">
        <v>63</v>
      </c>
      <c r="H1199" s="8" t="s">
        <v>21</v>
      </c>
      <c r="I1199" s="9">
        <v>45</v>
      </c>
      <c r="J1199" s="10">
        <v>1750</v>
      </c>
      <c r="K1199" s="11">
        <f>Table1[[#This Row],[Price per Unit]]*Table1[[#This Row],[Units Sold]]</f>
        <v>78750</v>
      </c>
      <c r="L1199" s="11">
        <v>23625</v>
      </c>
      <c r="M1199" s="12">
        <f>Table1[[#This Row],[Operating Profit]]/Table1[[#This Row],[Total Sales]]</f>
        <v>0.3</v>
      </c>
      <c r="N1199" s="6" t="s">
        <v>24</v>
      </c>
    </row>
    <row r="1200" spans="2:14" ht="14.25" customHeight="1" x14ac:dyDescent="0.3">
      <c r="B1200" s="6" t="s">
        <v>61</v>
      </c>
      <c r="C1200" s="6">
        <v>1185732</v>
      </c>
      <c r="D1200" s="7">
        <v>44555</v>
      </c>
      <c r="E1200" s="6" t="s">
        <v>15</v>
      </c>
      <c r="F1200" s="6" t="s">
        <v>62</v>
      </c>
      <c r="G1200" s="6" t="s">
        <v>63</v>
      </c>
      <c r="H1200" s="8" t="s">
        <v>22</v>
      </c>
      <c r="I1200" s="9">
        <v>54.999999999999993</v>
      </c>
      <c r="J1200" s="10">
        <v>1500</v>
      </c>
      <c r="K1200" s="11">
        <f>Table1[[#This Row],[Price per Unit]]*Table1[[#This Row],[Units Sold]]</f>
        <v>82499.999999999985</v>
      </c>
      <c r="L1200" s="11">
        <v>20624.999999999996</v>
      </c>
      <c r="M1200" s="12">
        <f>Table1[[#This Row],[Operating Profit]]/Table1[[#This Row],[Total Sales]]</f>
        <v>0.25</v>
      </c>
      <c r="N1200" s="6" t="s">
        <v>24</v>
      </c>
    </row>
    <row r="1201" spans="2:14" ht="14.25" customHeight="1" x14ac:dyDescent="0.3">
      <c r="B1201" s="6" t="s">
        <v>61</v>
      </c>
      <c r="C1201" s="6">
        <v>1185732</v>
      </c>
      <c r="D1201" s="7">
        <v>44556</v>
      </c>
      <c r="E1201" s="6" t="s">
        <v>15</v>
      </c>
      <c r="F1201" s="6" t="s">
        <v>62</v>
      </c>
      <c r="G1201" s="6" t="s">
        <v>63</v>
      </c>
      <c r="H1201" s="8" t="s">
        <v>23</v>
      </c>
      <c r="I1201" s="9">
        <v>60</v>
      </c>
      <c r="J1201" s="10">
        <v>3250</v>
      </c>
      <c r="K1201" s="11">
        <f>Table1[[#This Row],[Price per Unit]]*Table1[[#This Row],[Units Sold]]</f>
        <v>195000</v>
      </c>
      <c r="L1201" s="11">
        <v>78000</v>
      </c>
      <c r="M1201" s="12">
        <f>Table1[[#This Row],[Operating Profit]]/Table1[[#This Row],[Total Sales]]</f>
        <v>0.4</v>
      </c>
      <c r="N1201" s="6" t="s">
        <v>24</v>
      </c>
    </row>
    <row r="1202" spans="2:14" ht="14.25" customHeight="1" x14ac:dyDescent="0.3">
      <c r="B1202" s="6" t="s">
        <v>61</v>
      </c>
      <c r="C1202" s="6">
        <v>1185732</v>
      </c>
      <c r="D1202" s="7">
        <v>44557</v>
      </c>
      <c r="E1202" s="6" t="s">
        <v>15</v>
      </c>
      <c r="F1202" s="6" t="s">
        <v>62</v>
      </c>
      <c r="G1202" s="6" t="s">
        <v>63</v>
      </c>
      <c r="H1202" s="8" t="s">
        <v>17</v>
      </c>
      <c r="I1202" s="9">
        <v>54.999999999999993</v>
      </c>
      <c r="J1202" s="10">
        <v>4500</v>
      </c>
      <c r="K1202" s="11">
        <f>Table1[[#This Row],[Price per Unit]]*Table1[[#This Row],[Units Sold]]</f>
        <v>247499.99999999997</v>
      </c>
      <c r="L1202" s="11">
        <v>86624.999999999985</v>
      </c>
      <c r="M1202" s="12">
        <f>Table1[[#This Row],[Operating Profit]]/Table1[[#This Row],[Total Sales]]</f>
        <v>0.35</v>
      </c>
      <c r="N1202" s="6" t="s">
        <v>24</v>
      </c>
    </row>
    <row r="1203" spans="2:14" ht="14.25" customHeight="1" x14ac:dyDescent="0.3">
      <c r="B1203" s="6" t="s">
        <v>61</v>
      </c>
      <c r="C1203" s="6">
        <v>1185732</v>
      </c>
      <c r="D1203" s="7">
        <v>44558</v>
      </c>
      <c r="E1203" s="6" t="s">
        <v>15</v>
      </c>
      <c r="F1203" s="6" t="s">
        <v>62</v>
      </c>
      <c r="G1203" s="6" t="s">
        <v>63</v>
      </c>
      <c r="H1203" s="8" t="s">
        <v>19</v>
      </c>
      <c r="I1203" s="9">
        <v>50</v>
      </c>
      <c r="J1203" s="10">
        <v>2500</v>
      </c>
      <c r="K1203" s="11">
        <f>Table1[[#This Row],[Price per Unit]]*Table1[[#This Row],[Units Sold]]</f>
        <v>125000</v>
      </c>
      <c r="L1203" s="11">
        <v>43750</v>
      </c>
      <c r="M1203" s="12">
        <f>Table1[[#This Row],[Operating Profit]]/Table1[[#This Row],[Total Sales]]</f>
        <v>0.35</v>
      </c>
      <c r="N1203" s="6" t="s">
        <v>24</v>
      </c>
    </row>
    <row r="1204" spans="2:14" ht="14.25" customHeight="1" x14ac:dyDescent="0.3">
      <c r="B1204" s="6" t="s">
        <v>61</v>
      </c>
      <c r="C1204" s="6">
        <v>1185732</v>
      </c>
      <c r="D1204" s="7">
        <v>44559</v>
      </c>
      <c r="E1204" s="6" t="s">
        <v>15</v>
      </c>
      <c r="F1204" s="6" t="s">
        <v>62</v>
      </c>
      <c r="G1204" s="6" t="s">
        <v>63</v>
      </c>
      <c r="H1204" s="8" t="s">
        <v>20</v>
      </c>
      <c r="I1204" s="9">
        <v>45</v>
      </c>
      <c r="J1204" s="10">
        <v>1500</v>
      </c>
      <c r="K1204" s="11">
        <f>Table1[[#This Row],[Price per Unit]]*Table1[[#This Row],[Units Sold]]</f>
        <v>67500</v>
      </c>
      <c r="L1204" s="11">
        <v>26999.999999999996</v>
      </c>
      <c r="M1204" s="12">
        <f>Table1[[#This Row],[Operating Profit]]/Table1[[#This Row],[Total Sales]]</f>
        <v>0.39999999999999997</v>
      </c>
      <c r="N1204" s="6" t="s">
        <v>24</v>
      </c>
    </row>
    <row r="1205" spans="2:14" ht="14.25" customHeight="1" x14ac:dyDescent="0.3">
      <c r="B1205" s="6" t="s">
        <v>61</v>
      </c>
      <c r="C1205" s="6">
        <v>1185732</v>
      </c>
      <c r="D1205" s="7">
        <v>44560</v>
      </c>
      <c r="E1205" s="6" t="s">
        <v>15</v>
      </c>
      <c r="F1205" s="6" t="s">
        <v>62</v>
      </c>
      <c r="G1205" s="6" t="s">
        <v>63</v>
      </c>
      <c r="H1205" s="8" t="s">
        <v>21</v>
      </c>
      <c r="I1205" s="9">
        <v>45</v>
      </c>
      <c r="J1205" s="10">
        <v>1250</v>
      </c>
      <c r="K1205" s="11">
        <f>Table1[[#This Row],[Price per Unit]]*Table1[[#This Row],[Units Sold]]</f>
        <v>56250</v>
      </c>
      <c r="L1205" s="11">
        <v>16875</v>
      </c>
      <c r="M1205" s="12">
        <f>Table1[[#This Row],[Operating Profit]]/Table1[[#This Row],[Total Sales]]</f>
        <v>0.3</v>
      </c>
      <c r="N1205" s="6" t="s">
        <v>24</v>
      </c>
    </row>
    <row r="1206" spans="2:14" ht="14.25" customHeight="1" x14ac:dyDescent="0.3">
      <c r="B1206" s="6" t="s">
        <v>61</v>
      </c>
      <c r="C1206" s="6">
        <v>1185732</v>
      </c>
      <c r="D1206" s="7">
        <v>44561</v>
      </c>
      <c r="E1206" s="6" t="s">
        <v>15</v>
      </c>
      <c r="F1206" s="6" t="s">
        <v>62</v>
      </c>
      <c r="G1206" s="6" t="s">
        <v>63</v>
      </c>
      <c r="H1206" s="8" t="s">
        <v>22</v>
      </c>
      <c r="I1206" s="9">
        <v>54.999999999999993</v>
      </c>
      <c r="J1206" s="10">
        <v>1250</v>
      </c>
      <c r="K1206" s="11">
        <f>Table1[[#This Row],[Price per Unit]]*Table1[[#This Row],[Units Sold]]</f>
        <v>68749.999999999985</v>
      </c>
      <c r="L1206" s="11">
        <v>17187.499999999996</v>
      </c>
      <c r="M1206" s="12">
        <f>Table1[[#This Row],[Operating Profit]]/Table1[[#This Row],[Total Sales]]</f>
        <v>0.25</v>
      </c>
      <c r="N1206" s="6" t="s">
        <v>24</v>
      </c>
    </row>
    <row r="1207" spans="2:14" ht="14.25" customHeight="1" x14ac:dyDescent="0.3">
      <c r="B1207" s="6" t="s">
        <v>61</v>
      </c>
      <c r="C1207" s="6">
        <v>1185732</v>
      </c>
      <c r="D1207" s="7">
        <v>44456</v>
      </c>
      <c r="E1207" s="6" t="s">
        <v>15</v>
      </c>
      <c r="F1207" s="6" t="s">
        <v>62</v>
      </c>
      <c r="G1207" s="6" t="s">
        <v>63</v>
      </c>
      <c r="H1207" s="8" t="s">
        <v>23</v>
      </c>
      <c r="I1207" s="9">
        <v>60</v>
      </c>
      <c r="J1207" s="10">
        <v>2250</v>
      </c>
      <c r="K1207" s="11">
        <f>Table1[[#This Row],[Price per Unit]]*Table1[[#This Row],[Units Sold]]</f>
        <v>135000</v>
      </c>
      <c r="L1207" s="11">
        <v>54000</v>
      </c>
      <c r="M1207" s="12">
        <f>Table1[[#This Row],[Operating Profit]]/Table1[[#This Row],[Total Sales]]</f>
        <v>0.4</v>
      </c>
      <c r="N1207" s="6" t="s">
        <v>24</v>
      </c>
    </row>
    <row r="1208" spans="2:14" ht="14.25" customHeight="1" x14ac:dyDescent="0.3">
      <c r="B1208" s="6" t="s">
        <v>61</v>
      </c>
      <c r="C1208" s="6">
        <v>1185732</v>
      </c>
      <c r="D1208" s="7">
        <v>44488</v>
      </c>
      <c r="E1208" s="6" t="s">
        <v>15</v>
      </c>
      <c r="F1208" s="6" t="s">
        <v>62</v>
      </c>
      <c r="G1208" s="6" t="s">
        <v>63</v>
      </c>
      <c r="H1208" s="8" t="s">
        <v>17</v>
      </c>
      <c r="I1208" s="9">
        <v>60</v>
      </c>
      <c r="J1208" s="10">
        <v>4000</v>
      </c>
      <c r="K1208" s="11">
        <f>Table1[[#This Row],[Price per Unit]]*Table1[[#This Row],[Units Sold]]</f>
        <v>240000</v>
      </c>
      <c r="L1208" s="11">
        <v>84000</v>
      </c>
      <c r="M1208" s="12">
        <f>Table1[[#This Row],[Operating Profit]]/Table1[[#This Row],[Total Sales]]</f>
        <v>0.35</v>
      </c>
      <c r="N1208" s="6" t="s">
        <v>24</v>
      </c>
    </row>
    <row r="1209" spans="2:14" ht="14.25" customHeight="1" x14ac:dyDescent="0.3">
      <c r="B1209" s="6" t="s">
        <v>61</v>
      </c>
      <c r="C1209" s="6">
        <v>1185732</v>
      </c>
      <c r="D1209" s="7">
        <v>44488</v>
      </c>
      <c r="E1209" s="6" t="s">
        <v>15</v>
      </c>
      <c r="F1209" s="6" t="s">
        <v>62</v>
      </c>
      <c r="G1209" s="6" t="s">
        <v>63</v>
      </c>
      <c r="H1209" s="8" t="s">
        <v>19</v>
      </c>
      <c r="I1209" s="9">
        <v>55.000000000000007</v>
      </c>
      <c r="J1209" s="10">
        <v>2250</v>
      </c>
      <c r="K1209" s="11">
        <f>Table1[[#This Row],[Price per Unit]]*Table1[[#This Row],[Units Sold]]</f>
        <v>123750.00000000001</v>
      </c>
      <c r="L1209" s="11">
        <v>43312.5</v>
      </c>
      <c r="M1209" s="12">
        <f>Table1[[#This Row],[Operating Profit]]/Table1[[#This Row],[Total Sales]]</f>
        <v>0.35</v>
      </c>
      <c r="N1209" s="6" t="s">
        <v>24</v>
      </c>
    </row>
    <row r="1210" spans="2:14" ht="14.25" customHeight="1" x14ac:dyDescent="0.3">
      <c r="B1210" s="6" t="s">
        <v>61</v>
      </c>
      <c r="C1210" s="6">
        <v>1185732</v>
      </c>
      <c r="D1210" s="7">
        <v>44488</v>
      </c>
      <c r="E1210" s="6" t="s">
        <v>15</v>
      </c>
      <c r="F1210" s="6" t="s">
        <v>62</v>
      </c>
      <c r="G1210" s="6" t="s">
        <v>63</v>
      </c>
      <c r="H1210" s="8" t="s">
        <v>20</v>
      </c>
      <c r="I1210" s="9">
        <v>55.000000000000007</v>
      </c>
      <c r="J1210" s="10">
        <v>1250</v>
      </c>
      <c r="K1210" s="11">
        <f>Table1[[#This Row],[Price per Unit]]*Table1[[#This Row],[Units Sold]]</f>
        <v>68750.000000000015</v>
      </c>
      <c r="L1210" s="11">
        <v>27500.000000000004</v>
      </c>
      <c r="M1210" s="12">
        <f>Table1[[#This Row],[Operating Profit]]/Table1[[#This Row],[Total Sales]]</f>
        <v>0.39999999999999997</v>
      </c>
      <c r="N1210" s="6" t="s">
        <v>24</v>
      </c>
    </row>
    <row r="1211" spans="2:14" ht="14.25" customHeight="1" x14ac:dyDescent="0.3">
      <c r="B1211" s="6" t="s">
        <v>61</v>
      </c>
      <c r="C1211" s="6">
        <v>1185732</v>
      </c>
      <c r="D1211" s="7">
        <v>44488</v>
      </c>
      <c r="E1211" s="6" t="s">
        <v>15</v>
      </c>
      <c r="F1211" s="6" t="s">
        <v>62</v>
      </c>
      <c r="G1211" s="6" t="s">
        <v>63</v>
      </c>
      <c r="H1211" s="8" t="s">
        <v>21</v>
      </c>
      <c r="I1211" s="9">
        <v>55.000000000000007</v>
      </c>
      <c r="J1211" s="10">
        <v>1000</v>
      </c>
      <c r="K1211" s="11">
        <f>Table1[[#This Row],[Price per Unit]]*Table1[[#This Row],[Units Sold]]</f>
        <v>55000.000000000007</v>
      </c>
      <c r="L1211" s="11">
        <v>16500</v>
      </c>
      <c r="M1211" s="12">
        <f>Table1[[#This Row],[Operating Profit]]/Table1[[#This Row],[Total Sales]]</f>
        <v>0.29999999999999993</v>
      </c>
      <c r="N1211" s="6" t="s">
        <v>24</v>
      </c>
    </row>
    <row r="1212" spans="2:14" ht="14.25" customHeight="1" x14ac:dyDescent="0.3">
      <c r="B1212" s="6" t="s">
        <v>61</v>
      </c>
      <c r="C1212" s="6">
        <v>1185732</v>
      </c>
      <c r="D1212" s="7">
        <v>44488</v>
      </c>
      <c r="E1212" s="6" t="s">
        <v>15</v>
      </c>
      <c r="F1212" s="6" t="s">
        <v>62</v>
      </c>
      <c r="G1212" s="6" t="s">
        <v>63</v>
      </c>
      <c r="H1212" s="8" t="s">
        <v>22</v>
      </c>
      <c r="I1212" s="9">
        <v>65</v>
      </c>
      <c r="J1212" s="10">
        <v>1000</v>
      </c>
      <c r="K1212" s="11">
        <f>Table1[[#This Row],[Price per Unit]]*Table1[[#This Row],[Units Sold]]</f>
        <v>65000</v>
      </c>
      <c r="L1212" s="11">
        <v>16250</v>
      </c>
      <c r="M1212" s="12">
        <f>Table1[[#This Row],[Operating Profit]]/Table1[[#This Row],[Total Sales]]</f>
        <v>0.25</v>
      </c>
      <c r="N1212" s="6" t="s">
        <v>24</v>
      </c>
    </row>
    <row r="1213" spans="2:14" ht="14.25" customHeight="1" x14ac:dyDescent="0.3">
      <c r="B1213" s="6" t="s">
        <v>61</v>
      </c>
      <c r="C1213" s="6">
        <v>1185732</v>
      </c>
      <c r="D1213" s="7">
        <v>44488</v>
      </c>
      <c r="E1213" s="6" t="s">
        <v>15</v>
      </c>
      <c r="F1213" s="6" t="s">
        <v>62</v>
      </c>
      <c r="G1213" s="6" t="s">
        <v>63</v>
      </c>
      <c r="H1213" s="8" t="s">
        <v>23</v>
      </c>
      <c r="I1213" s="9">
        <v>70</v>
      </c>
      <c r="J1213" s="10">
        <v>2250</v>
      </c>
      <c r="K1213" s="11">
        <f>Table1[[#This Row],[Price per Unit]]*Table1[[#This Row],[Units Sold]]</f>
        <v>157500</v>
      </c>
      <c r="L1213" s="11">
        <v>63000</v>
      </c>
      <c r="M1213" s="12">
        <f>Table1[[#This Row],[Operating Profit]]/Table1[[#This Row],[Total Sales]]</f>
        <v>0.4</v>
      </c>
      <c r="N1213" s="6" t="s">
        <v>24</v>
      </c>
    </row>
    <row r="1214" spans="2:14" ht="14.25" customHeight="1" x14ac:dyDescent="0.3">
      <c r="B1214" s="6" t="s">
        <v>61</v>
      </c>
      <c r="C1214" s="6">
        <v>1185732</v>
      </c>
      <c r="D1214" s="7">
        <v>44518</v>
      </c>
      <c r="E1214" s="6" t="s">
        <v>15</v>
      </c>
      <c r="F1214" s="6" t="s">
        <v>62</v>
      </c>
      <c r="G1214" s="6" t="s">
        <v>63</v>
      </c>
      <c r="H1214" s="8" t="s">
        <v>17</v>
      </c>
      <c r="I1214" s="9">
        <v>65</v>
      </c>
      <c r="J1214" s="10">
        <v>3750</v>
      </c>
      <c r="K1214" s="11">
        <f>Table1[[#This Row],[Price per Unit]]*Table1[[#This Row],[Units Sold]]</f>
        <v>243750</v>
      </c>
      <c r="L1214" s="11">
        <v>85312.5</v>
      </c>
      <c r="M1214" s="12">
        <f>Table1[[#This Row],[Operating Profit]]/Table1[[#This Row],[Total Sales]]</f>
        <v>0.35</v>
      </c>
      <c r="N1214" s="6" t="s">
        <v>24</v>
      </c>
    </row>
    <row r="1215" spans="2:14" ht="14.25" customHeight="1" x14ac:dyDescent="0.3">
      <c r="B1215" s="6" t="s">
        <v>61</v>
      </c>
      <c r="C1215" s="6">
        <v>1185732</v>
      </c>
      <c r="D1215" s="7">
        <v>44518</v>
      </c>
      <c r="E1215" s="6" t="s">
        <v>15</v>
      </c>
      <c r="F1215" s="6" t="s">
        <v>62</v>
      </c>
      <c r="G1215" s="6" t="s">
        <v>63</v>
      </c>
      <c r="H1215" s="8" t="s">
        <v>19</v>
      </c>
      <c r="I1215" s="9">
        <v>55.000000000000007</v>
      </c>
      <c r="J1215" s="10">
        <v>2000</v>
      </c>
      <c r="K1215" s="11">
        <f>Table1[[#This Row],[Price per Unit]]*Table1[[#This Row],[Units Sold]]</f>
        <v>110000.00000000001</v>
      </c>
      <c r="L1215" s="11">
        <v>38500</v>
      </c>
      <c r="M1215" s="12">
        <f>Table1[[#This Row],[Operating Profit]]/Table1[[#This Row],[Total Sales]]</f>
        <v>0.35</v>
      </c>
      <c r="N1215" s="6" t="s">
        <v>24</v>
      </c>
    </row>
    <row r="1216" spans="2:14" ht="14.25" customHeight="1" x14ac:dyDescent="0.3">
      <c r="B1216" s="6" t="s">
        <v>61</v>
      </c>
      <c r="C1216" s="6">
        <v>1185732</v>
      </c>
      <c r="D1216" s="7">
        <v>44518</v>
      </c>
      <c r="E1216" s="6" t="s">
        <v>15</v>
      </c>
      <c r="F1216" s="6" t="s">
        <v>62</v>
      </c>
      <c r="G1216" s="6" t="s">
        <v>63</v>
      </c>
      <c r="H1216" s="8" t="s">
        <v>20</v>
      </c>
      <c r="I1216" s="9">
        <v>55.000000000000007</v>
      </c>
      <c r="J1216" s="10">
        <v>1950</v>
      </c>
      <c r="K1216" s="11">
        <f>Table1[[#This Row],[Price per Unit]]*Table1[[#This Row],[Units Sold]]</f>
        <v>107250.00000000001</v>
      </c>
      <c r="L1216" s="11">
        <v>42900</v>
      </c>
      <c r="M1216" s="12">
        <f>Table1[[#This Row],[Operating Profit]]/Table1[[#This Row],[Total Sales]]</f>
        <v>0.39999999999999997</v>
      </c>
      <c r="N1216" s="6" t="s">
        <v>24</v>
      </c>
    </row>
    <row r="1217" spans="2:14" ht="14.25" customHeight="1" x14ac:dyDescent="0.3">
      <c r="B1217" s="6" t="s">
        <v>61</v>
      </c>
      <c r="C1217" s="6">
        <v>1185732</v>
      </c>
      <c r="D1217" s="7">
        <v>44518</v>
      </c>
      <c r="E1217" s="6" t="s">
        <v>15</v>
      </c>
      <c r="F1217" s="6" t="s">
        <v>62</v>
      </c>
      <c r="G1217" s="6" t="s">
        <v>63</v>
      </c>
      <c r="H1217" s="8" t="s">
        <v>21</v>
      </c>
      <c r="I1217" s="9">
        <v>55.000000000000007</v>
      </c>
      <c r="J1217" s="10">
        <v>1750</v>
      </c>
      <c r="K1217" s="11">
        <f>Table1[[#This Row],[Price per Unit]]*Table1[[#This Row],[Units Sold]]</f>
        <v>96250.000000000015</v>
      </c>
      <c r="L1217" s="11">
        <v>28875.000000000004</v>
      </c>
      <c r="M1217" s="12">
        <f>Table1[[#This Row],[Operating Profit]]/Table1[[#This Row],[Total Sales]]</f>
        <v>0.3</v>
      </c>
      <c r="N1217" s="6" t="s">
        <v>24</v>
      </c>
    </row>
    <row r="1218" spans="2:14" ht="14.25" customHeight="1" x14ac:dyDescent="0.3">
      <c r="B1218" s="6" t="s">
        <v>61</v>
      </c>
      <c r="C1218" s="6">
        <v>1185732</v>
      </c>
      <c r="D1218" s="7">
        <v>44518</v>
      </c>
      <c r="E1218" s="6" t="s">
        <v>15</v>
      </c>
      <c r="F1218" s="6" t="s">
        <v>62</v>
      </c>
      <c r="G1218" s="6" t="s">
        <v>63</v>
      </c>
      <c r="H1218" s="8" t="s">
        <v>22</v>
      </c>
      <c r="I1218" s="9">
        <v>65</v>
      </c>
      <c r="J1218" s="10">
        <v>1500</v>
      </c>
      <c r="K1218" s="11">
        <f>Table1[[#This Row],[Price per Unit]]*Table1[[#This Row],[Units Sold]]</f>
        <v>97500</v>
      </c>
      <c r="L1218" s="11">
        <v>24375</v>
      </c>
      <c r="M1218" s="12">
        <f>Table1[[#This Row],[Operating Profit]]/Table1[[#This Row],[Total Sales]]</f>
        <v>0.25</v>
      </c>
      <c r="N1218" s="6" t="s">
        <v>24</v>
      </c>
    </row>
    <row r="1219" spans="2:14" ht="14.25" customHeight="1" x14ac:dyDescent="0.3">
      <c r="B1219" s="6" t="s">
        <v>61</v>
      </c>
      <c r="C1219" s="6">
        <v>1185732</v>
      </c>
      <c r="D1219" s="7">
        <v>44518</v>
      </c>
      <c r="E1219" s="6" t="s">
        <v>15</v>
      </c>
      <c r="F1219" s="6" t="s">
        <v>62</v>
      </c>
      <c r="G1219" s="6" t="s">
        <v>63</v>
      </c>
      <c r="H1219" s="8" t="s">
        <v>23</v>
      </c>
      <c r="I1219" s="9">
        <v>70</v>
      </c>
      <c r="J1219" s="10">
        <v>2500</v>
      </c>
      <c r="K1219" s="11">
        <f>Table1[[#This Row],[Price per Unit]]*Table1[[#This Row],[Units Sold]]</f>
        <v>175000</v>
      </c>
      <c r="L1219" s="11">
        <v>70000</v>
      </c>
      <c r="M1219" s="12">
        <f>Table1[[#This Row],[Operating Profit]]/Table1[[#This Row],[Total Sales]]</f>
        <v>0.4</v>
      </c>
      <c r="N1219" s="6" t="s">
        <v>24</v>
      </c>
    </row>
    <row r="1220" spans="2:14" ht="14.25" customHeight="1" x14ac:dyDescent="0.3">
      <c r="B1220" s="6" t="s">
        <v>61</v>
      </c>
      <c r="C1220" s="6">
        <v>1185732</v>
      </c>
      <c r="D1220" s="7">
        <v>44547</v>
      </c>
      <c r="E1220" s="6" t="s">
        <v>15</v>
      </c>
      <c r="F1220" s="6" t="s">
        <v>62</v>
      </c>
      <c r="G1220" s="6" t="s">
        <v>63</v>
      </c>
      <c r="H1220" s="8" t="s">
        <v>17</v>
      </c>
      <c r="I1220" s="9">
        <v>65</v>
      </c>
      <c r="J1220" s="10">
        <v>4750</v>
      </c>
      <c r="K1220" s="11">
        <f>Table1[[#This Row],[Price per Unit]]*Table1[[#This Row],[Units Sold]]</f>
        <v>308750</v>
      </c>
      <c r="L1220" s="11">
        <v>108062.5</v>
      </c>
      <c r="M1220" s="12">
        <f>Table1[[#This Row],[Operating Profit]]/Table1[[#This Row],[Total Sales]]</f>
        <v>0.35</v>
      </c>
      <c r="N1220" s="6" t="s">
        <v>24</v>
      </c>
    </row>
    <row r="1221" spans="2:14" ht="14.25" customHeight="1" x14ac:dyDescent="0.3">
      <c r="B1221" s="6" t="s">
        <v>61</v>
      </c>
      <c r="C1221" s="6">
        <v>1185732</v>
      </c>
      <c r="D1221" s="7">
        <v>44547</v>
      </c>
      <c r="E1221" s="6" t="s">
        <v>15</v>
      </c>
      <c r="F1221" s="6" t="s">
        <v>62</v>
      </c>
      <c r="G1221" s="6" t="s">
        <v>63</v>
      </c>
      <c r="H1221" s="8" t="s">
        <v>19</v>
      </c>
      <c r="I1221" s="9">
        <v>55.000000000000007</v>
      </c>
      <c r="J1221" s="10">
        <v>2750</v>
      </c>
      <c r="K1221" s="11">
        <f>Table1[[#This Row],[Price per Unit]]*Table1[[#This Row],[Units Sold]]</f>
        <v>151250.00000000003</v>
      </c>
      <c r="L1221" s="11">
        <v>52937.500000000007</v>
      </c>
      <c r="M1221" s="12">
        <f>Table1[[#This Row],[Operating Profit]]/Table1[[#This Row],[Total Sales]]</f>
        <v>0.35</v>
      </c>
      <c r="N1221" s="6" t="s">
        <v>24</v>
      </c>
    </row>
    <row r="1222" spans="2:14" ht="14.25" customHeight="1" x14ac:dyDescent="0.3">
      <c r="B1222" s="6" t="s">
        <v>61</v>
      </c>
      <c r="C1222" s="6">
        <v>1185732</v>
      </c>
      <c r="D1222" s="7">
        <v>44547</v>
      </c>
      <c r="E1222" s="6" t="s">
        <v>15</v>
      </c>
      <c r="F1222" s="6" t="s">
        <v>62</v>
      </c>
      <c r="G1222" s="6" t="s">
        <v>63</v>
      </c>
      <c r="H1222" s="8" t="s">
        <v>20</v>
      </c>
      <c r="I1222" s="9">
        <v>55.000000000000007</v>
      </c>
      <c r="J1222" s="10">
        <v>2500</v>
      </c>
      <c r="K1222" s="11">
        <f>Table1[[#This Row],[Price per Unit]]*Table1[[#This Row],[Units Sold]]</f>
        <v>137500.00000000003</v>
      </c>
      <c r="L1222" s="11">
        <v>55000.000000000007</v>
      </c>
      <c r="M1222" s="12">
        <f>Table1[[#This Row],[Operating Profit]]/Table1[[#This Row],[Total Sales]]</f>
        <v>0.39999999999999997</v>
      </c>
      <c r="N1222" s="6" t="s">
        <v>24</v>
      </c>
    </row>
    <row r="1223" spans="2:14" ht="14.25" customHeight="1" x14ac:dyDescent="0.3">
      <c r="B1223" s="6" t="s">
        <v>61</v>
      </c>
      <c r="C1223" s="6">
        <v>1185732</v>
      </c>
      <c r="D1223" s="7">
        <v>44547</v>
      </c>
      <c r="E1223" s="6" t="s">
        <v>15</v>
      </c>
      <c r="F1223" s="6" t="s">
        <v>62</v>
      </c>
      <c r="G1223" s="6" t="s">
        <v>63</v>
      </c>
      <c r="H1223" s="8" t="s">
        <v>21</v>
      </c>
      <c r="I1223" s="9">
        <v>55.000000000000007</v>
      </c>
      <c r="J1223" s="10">
        <v>2000</v>
      </c>
      <c r="K1223" s="11">
        <f>Table1[[#This Row],[Price per Unit]]*Table1[[#This Row],[Units Sold]]</f>
        <v>110000.00000000001</v>
      </c>
      <c r="L1223" s="11">
        <v>33000</v>
      </c>
      <c r="M1223" s="12">
        <f>Table1[[#This Row],[Operating Profit]]/Table1[[#This Row],[Total Sales]]</f>
        <v>0.29999999999999993</v>
      </c>
      <c r="N1223" s="6" t="s">
        <v>24</v>
      </c>
    </row>
    <row r="1224" spans="2:14" ht="14.25" customHeight="1" x14ac:dyDescent="0.3">
      <c r="B1224" s="6" t="s">
        <v>61</v>
      </c>
      <c r="C1224" s="6">
        <v>1185732</v>
      </c>
      <c r="D1224" s="7">
        <v>44547</v>
      </c>
      <c r="E1224" s="6" t="s">
        <v>15</v>
      </c>
      <c r="F1224" s="6" t="s">
        <v>62</v>
      </c>
      <c r="G1224" s="6" t="s">
        <v>63</v>
      </c>
      <c r="H1224" s="8" t="s">
        <v>22</v>
      </c>
      <c r="I1224" s="9">
        <v>65</v>
      </c>
      <c r="J1224" s="10">
        <v>2000</v>
      </c>
      <c r="K1224" s="11">
        <f>Table1[[#This Row],[Price per Unit]]*Table1[[#This Row],[Units Sold]]</f>
        <v>130000</v>
      </c>
      <c r="L1224" s="11">
        <v>32500</v>
      </c>
      <c r="M1224" s="12">
        <f>Table1[[#This Row],[Operating Profit]]/Table1[[#This Row],[Total Sales]]</f>
        <v>0.25</v>
      </c>
      <c r="N1224" s="6" t="s">
        <v>24</v>
      </c>
    </row>
    <row r="1225" spans="2:14" ht="14.25" customHeight="1" x14ac:dyDescent="0.3">
      <c r="B1225" s="6" t="s">
        <v>61</v>
      </c>
      <c r="C1225" s="6">
        <v>1185732</v>
      </c>
      <c r="D1225" s="7">
        <v>44547</v>
      </c>
      <c r="E1225" s="6" t="s">
        <v>15</v>
      </c>
      <c r="F1225" s="6" t="s">
        <v>62</v>
      </c>
      <c r="G1225" s="6" t="s">
        <v>63</v>
      </c>
      <c r="H1225" s="8" t="s">
        <v>23</v>
      </c>
      <c r="I1225" s="9">
        <v>70</v>
      </c>
      <c r="J1225" s="10">
        <v>3000</v>
      </c>
      <c r="K1225" s="11">
        <f>Table1[[#This Row],[Price per Unit]]*Table1[[#This Row],[Units Sold]]</f>
        <v>210000</v>
      </c>
      <c r="L1225" s="11">
        <v>84000</v>
      </c>
      <c r="M1225" s="12">
        <f>Table1[[#This Row],[Operating Profit]]/Table1[[#This Row],[Total Sales]]</f>
        <v>0.4</v>
      </c>
      <c r="N1225" s="6" t="s">
        <v>24</v>
      </c>
    </row>
    <row r="1226" spans="2:14" ht="14.25" customHeight="1" x14ac:dyDescent="0.3">
      <c r="B1226" s="6" t="s">
        <v>30</v>
      </c>
      <c r="C1226" s="6">
        <v>1128299</v>
      </c>
      <c r="D1226" s="7">
        <v>44206</v>
      </c>
      <c r="E1226" s="6" t="s">
        <v>15</v>
      </c>
      <c r="F1226" s="6" t="s">
        <v>62</v>
      </c>
      <c r="G1226" s="6" t="s">
        <v>63</v>
      </c>
      <c r="H1226" s="8" t="s">
        <v>17</v>
      </c>
      <c r="I1226" s="9">
        <v>35</v>
      </c>
      <c r="J1226" s="10">
        <v>3750</v>
      </c>
      <c r="K1226" s="11">
        <f>Table1[[#This Row],[Price per Unit]]*Table1[[#This Row],[Units Sold]]</f>
        <v>131250</v>
      </c>
      <c r="L1226" s="11">
        <v>32812.5</v>
      </c>
      <c r="M1226" s="12">
        <f>Table1[[#This Row],[Operating Profit]]/Table1[[#This Row],[Total Sales]]</f>
        <v>0.25</v>
      </c>
      <c r="N1226" s="6" t="s">
        <v>24</v>
      </c>
    </row>
    <row r="1227" spans="2:14" ht="14.25" customHeight="1" x14ac:dyDescent="0.3">
      <c r="B1227" s="6" t="s">
        <v>30</v>
      </c>
      <c r="C1227" s="6">
        <v>1128299</v>
      </c>
      <c r="D1227" s="7">
        <v>44206</v>
      </c>
      <c r="E1227" s="6" t="s">
        <v>15</v>
      </c>
      <c r="F1227" s="6" t="s">
        <v>62</v>
      </c>
      <c r="G1227" s="6" t="s">
        <v>63</v>
      </c>
      <c r="H1227" s="8" t="s">
        <v>19</v>
      </c>
      <c r="I1227" s="9">
        <v>45</v>
      </c>
      <c r="J1227" s="10">
        <v>3750</v>
      </c>
      <c r="K1227" s="11">
        <f>Table1[[#This Row],[Price per Unit]]*Table1[[#This Row],[Units Sold]]</f>
        <v>168750</v>
      </c>
      <c r="L1227" s="11">
        <v>33750</v>
      </c>
      <c r="M1227" s="12">
        <f>Table1[[#This Row],[Operating Profit]]/Table1[[#This Row],[Total Sales]]</f>
        <v>0.2</v>
      </c>
      <c r="N1227" s="6" t="s">
        <v>24</v>
      </c>
    </row>
    <row r="1228" spans="2:14" ht="14.25" customHeight="1" x14ac:dyDescent="0.3">
      <c r="B1228" s="6" t="s">
        <v>30</v>
      </c>
      <c r="C1228" s="6">
        <v>1128299</v>
      </c>
      <c r="D1228" s="7">
        <v>44206</v>
      </c>
      <c r="E1228" s="6" t="s">
        <v>15</v>
      </c>
      <c r="F1228" s="6" t="s">
        <v>62</v>
      </c>
      <c r="G1228" s="6" t="s">
        <v>63</v>
      </c>
      <c r="H1228" s="8" t="s">
        <v>20</v>
      </c>
      <c r="I1228" s="9">
        <v>45</v>
      </c>
      <c r="J1228" s="10">
        <v>3750</v>
      </c>
      <c r="K1228" s="11">
        <f>Table1[[#This Row],[Price per Unit]]*Table1[[#This Row],[Units Sold]]</f>
        <v>168750</v>
      </c>
      <c r="L1228" s="11">
        <v>42187.5</v>
      </c>
      <c r="M1228" s="12">
        <f>Table1[[#This Row],[Operating Profit]]/Table1[[#This Row],[Total Sales]]</f>
        <v>0.25</v>
      </c>
      <c r="N1228" s="6" t="s">
        <v>24</v>
      </c>
    </row>
    <row r="1229" spans="2:14" ht="14.25" customHeight="1" x14ac:dyDescent="0.3">
      <c r="B1229" s="6" t="s">
        <v>30</v>
      </c>
      <c r="C1229" s="6">
        <v>1128299</v>
      </c>
      <c r="D1229" s="7">
        <v>44206</v>
      </c>
      <c r="E1229" s="6" t="s">
        <v>15</v>
      </c>
      <c r="F1229" s="6" t="s">
        <v>62</v>
      </c>
      <c r="G1229" s="6" t="s">
        <v>63</v>
      </c>
      <c r="H1229" s="8" t="s">
        <v>21</v>
      </c>
      <c r="I1229" s="9">
        <v>45</v>
      </c>
      <c r="J1229" s="10">
        <v>2250</v>
      </c>
      <c r="K1229" s="11">
        <f>Table1[[#This Row],[Price per Unit]]*Table1[[#This Row],[Units Sold]]</f>
        <v>101250</v>
      </c>
      <c r="L1229" s="11">
        <v>25312.5</v>
      </c>
      <c r="M1229" s="12">
        <f>Table1[[#This Row],[Operating Profit]]/Table1[[#This Row],[Total Sales]]</f>
        <v>0.25</v>
      </c>
      <c r="N1229" s="6" t="s">
        <v>24</v>
      </c>
    </row>
    <row r="1230" spans="2:14" ht="14.25" customHeight="1" x14ac:dyDescent="0.3">
      <c r="B1230" s="6" t="s">
        <v>61</v>
      </c>
      <c r="C1230" s="6">
        <v>1185732</v>
      </c>
      <c r="D1230" s="7">
        <v>44220</v>
      </c>
      <c r="E1230" s="6" t="s">
        <v>31</v>
      </c>
      <c r="F1230" s="6" t="s">
        <v>64</v>
      </c>
      <c r="G1230" s="6" t="s">
        <v>65</v>
      </c>
      <c r="H1230" s="8" t="s">
        <v>23</v>
      </c>
      <c r="I1230" s="9">
        <v>55.000000000000007</v>
      </c>
      <c r="J1230" s="10">
        <v>3000</v>
      </c>
      <c r="K1230" s="11">
        <f>Table1[[#This Row],[Price per Unit]]*Table1[[#This Row],[Units Sold]]</f>
        <v>165000.00000000003</v>
      </c>
      <c r="L1230" s="11">
        <v>49500.000000000007</v>
      </c>
      <c r="M1230" s="12">
        <f>Table1[[#This Row],[Operating Profit]]/Table1[[#This Row],[Total Sales]]</f>
        <v>0.3</v>
      </c>
      <c r="N1230" s="6" t="s">
        <v>24</v>
      </c>
    </row>
    <row r="1231" spans="2:14" ht="14.25" customHeight="1" x14ac:dyDescent="0.3">
      <c r="B1231" s="6" t="s">
        <v>61</v>
      </c>
      <c r="C1231" s="6">
        <v>1185732</v>
      </c>
      <c r="D1231" s="7">
        <v>44249</v>
      </c>
      <c r="E1231" s="6" t="s">
        <v>31</v>
      </c>
      <c r="F1231" s="6" t="s">
        <v>64</v>
      </c>
      <c r="G1231" s="6" t="s">
        <v>65</v>
      </c>
      <c r="H1231" s="8" t="s">
        <v>17</v>
      </c>
      <c r="I1231" s="9">
        <v>55.000000000000007</v>
      </c>
      <c r="J1231" s="10">
        <v>5750</v>
      </c>
      <c r="K1231" s="11">
        <f>Table1[[#This Row],[Price per Unit]]*Table1[[#This Row],[Units Sold]]</f>
        <v>316250.00000000006</v>
      </c>
      <c r="L1231" s="11">
        <v>110687.50000000003</v>
      </c>
      <c r="M1231" s="12">
        <f>Table1[[#This Row],[Operating Profit]]/Table1[[#This Row],[Total Sales]]</f>
        <v>0.35000000000000003</v>
      </c>
      <c r="N1231" s="6" t="s">
        <v>24</v>
      </c>
    </row>
    <row r="1232" spans="2:14" ht="14.25" customHeight="1" x14ac:dyDescent="0.3">
      <c r="B1232" s="6" t="s">
        <v>61</v>
      </c>
      <c r="C1232" s="6">
        <v>1185732</v>
      </c>
      <c r="D1232" s="7">
        <v>44249</v>
      </c>
      <c r="E1232" s="6" t="s">
        <v>31</v>
      </c>
      <c r="F1232" s="6" t="s">
        <v>64</v>
      </c>
      <c r="G1232" s="6" t="s">
        <v>65</v>
      </c>
      <c r="H1232" s="8" t="s">
        <v>19</v>
      </c>
      <c r="I1232" s="9">
        <v>55.000000000000007</v>
      </c>
      <c r="J1232" s="10">
        <v>2250</v>
      </c>
      <c r="K1232" s="11">
        <f>Table1[[#This Row],[Price per Unit]]*Table1[[#This Row],[Units Sold]]</f>
        <v>123750.00000000001</v>
      </c>
      <c r="L1232" s="11">
        <v>43312.500000000007</v>
      </c>
      <c r="M1232" s="12">
        <f>Table1[[#This Row],[Operating Profit]]/Table1[[#This Row],[Total Sales]]</f>
        <v>0.35000000000000003</v>
      </c>
      <c r="N1232" s="6" t="s">
        <v>24</v>
      </c>
    </row>
    <row r="1233" spans="2:14" ht="14.25" customHeight="1" x14ac:dyDescent="0.3">
      <c r="B1233" s="6" t="s">
        <v>61</v>
      </c>
      <c r="C1233" s="6">
        <v>1185732</v>
      </c>
      <c r="D1233" s="7">
        <v>44249</v>
      </c>
      <c r="E1233" s="6" t="s">
        <v>31</v>
      </c>
      <c r="F1233" s="6" t="s">
        <v>64</v>
      </c>
      <c r="G1233" s="6" t="s">
        <v>65</v>
      </c>
      <c r="H1233" s="8" t="s">
        <v>20</v>
      </c>
      <c r="I1233" s="9">
        <v>45</v>
      </c>
      <c r="J1233" s="10">
        <v>2750</v>
      </c>
      <c r="K1233" s="11">
        <f>Table1[[#This Row],[Price per Unit]]*Table1[[#This Row],[Units Sold]]</f>
        <v>123750</v>
      </c>
      <c r="L1233" s="11">
        <v>30937.5</v>
      </c>
      <c r="M1233" s="12">
        <f>Table1[[#This Row],[Operating Profit]]/Table1[[#This Row],[Total Sales]]</f>
        <v>0.25</v>
      </c>
      <c r="N1233" s="6" t="s">
        <v>24</v>
      </c>
    </row>
    <row r="1234" spans="2:14" ht="14.25" customHeight="1" x14ac:dyDescent="0.3">
      <c r="B1234" s="6" t="s">
        <v>61</v>
      </c>
      <c r="C1234" s="6">
        <v>1185732</v>
      </c>
      <c r="D1234" s="7">
        <v>44249</v>
      </c>
      <c r="E1234" s="6" t="s">
        <v>31</v>
      </c>
      <c r="F1234" s="6" t="s">
        <v>64</v>
      </c>
      <c r="G1234" s="6" t="s">
        <v>65</v>
      </c>
      <c r="H1234" s="8" t="s">
        <v>21</v>
      </c>
      <c r="I1234" s="9">
        <v>49.999999999999993</v>
      </c>
      <c r="J1234" s="10">
        <v>1750</v>
      </c>
      <c r="K1234" s="11">
        <f>Table1[[#This Row],[Price per Unit]]*Table1[[#This Row],[Units Sold]]</f>
        <v>87499.999999999985</v>
      </c>
      <c r="L1234" s="11">
        <v>21874.999999999996</v>
      </c>
      <c r="M1234" s="12">
        <f>Table1[[#This Row],[Operating Profit]]/Table1[[#This Row],[Total Sales]]</f>
        <v>0.25</v>
      </c>
      <c r="N1234" s="6" t="s">
        <v>24</v>
      </c>
    </row>
    <row r="1235" spans="2:14" ht="14.25" customHeight="1" x14ac:dyDescent="0.3">
      <c r="B1235" s="6" t="s">
        <v>61</v>
      </c>
      <c r="C1235" s="6">
        <v>1185732</v>
      </c>
      <c r="D1235" s="7">
        <v>44249</v>
      </c>
      <c r="E1235" s="6" t="s">
        <v>31</v>
      </c>
      <c r="F1235" s="6" t="s">
        <v>64</v>
      </c>
      <c r="G1235" s="6" t="s">
        <v>65</v>
      </c>
      <c r="H1235" s="8" t="s">
        <v>22</v>
      </c>
      <c r="I1235" s="9">
        <v>65.000000000000014</v>
      </c>
      <c r="J1235" s="10">
        <v>2500</v>
      </c>
      <c r="K1235" s="11">
        <f>Table1[[#This Row],[Price per Unit]]*Table1[[#This Row],[Units Sold]]</f>
        <v>162500.00000000003</v>
      </c>
      <c r="L1235" s="11">
        <v>40625.000000000007</v>
      </c>
      <c r="M1235" s="12">
        <f>Table1[[#This Row],[Operating Profit]]/Table1[[#This Row],[Total Sales]]</f>
        <v>0.25</v>
      </c>
      <c r="N1235" s="6" t="s">
        <v>24</v>
      </c>
    </row>
    <row r="1236" spans="2:14" ht="14.25" customHeight="1" x14ac:dyDescent="0.3">
      <c r="B1236" s="6" t="s">
        <v>61</v>
      </c>
      <c r="C1236" s="6">
        <v>1185732</v>
      </c>
      <c r="D1236" s="7">
        <v>44249</v>
      </c>
      <c r="E1236" s="6" t="s">
        <v>31</v>
      </c>
      <c r="F1236" s="6" t="s">
        <v>64</v>
      </c>
      <c r="G1236" s="6" t="s">
        <v>65</v>
      </c>
      <c r="H1236" s="8" t="s">
        <v>23</v>
      </c>
      <c r="I1236" s="9">
        <v>55.000000000000007</v>
      </c>
      <c r="J1236" s="10">
        <v>3500</v>
      </c>
      <c r="K1236" s="11">
        <f>Table1[[#This Row],[Price per Unit]]*Table1[[#This Row],[Units Sold]]</f>
        <v>192500.00000000003</v>
      </c>
      <c r="L1236" s="11">
        <v>57750.000000000007</v>
      </c>
      <c r="M1236" s="12">
        <f>Table1[[#This Row],[Operating Profit]]/Table1[[#This Row],[Total Sales]]</f>
        <v>0.3</v>
      </c>
      <c r="N1236" s="6" t="s">
        <v>24</v>
      </c>
    </row>
    <row r="1237" spans="2:14" ht="14.25" customHeight="1" x14ac:dyDescent="0.3">
      <c r="B1237" s="6" t="s">
        <v>61</v>
      </c>
      <c r="C1237" s="6">
        <v>1185732</v>
      </c>
      <c r="D1237" s="7">
        <v>44275</v>
      </c>
      <c r="E1237" s="6" t="s">
        <v>31</v>
      </c>
      <c r="F1237" s="6" t="s">
        <v>64</v>
      </c>
      <c r="G1237" s="6" t="s">
        <v>65</v>
      </c>
      <c r="H1237" s="8" t="s">
        <v>17</v>
      </c>
      <c r="I1237" s="9">
        <v>55.000000000000007</v>
      </c>
      <c r="J1237" s="10">
        <v>5450</v>
      </c>
      <c r="K1237" s="11">
        <f>Table1[[#This Row],[Price per Unit]]*Table1[[#This Row],[Units Sold]]</f>
        <v>299750.00000000006</v>
      </c>
      <c r="L1237" s="11">
        <v>104912.50000000003</v>
      </c>
      <c r="M1237" s="12">
        <f>Table1[[#This Row],[Operating Profit]]/Table1[[#This Row],[Total Sales]]</f>
        <v>0.35000000000000003</v>
      </c>
      <c r="N1237" s="6" t="s">
        <v>24</v>
      </c>
    </row>
    <row r="1238" spans="2:14" ht="14.25" customHeight="1" x14ac:dyDescent="0.3">
      <c r="B1238" s="6" t="s">
        <v>61</v>
      </c>
      <c r="C1238" s="6">
        <v>1185732</v>
      </c>
      <c r="D1238" s="7">
        <v>44275</v>
      </c>
      <c r="E1238" s="6" t="s">
        <v>31</v>
      </c>
      <c r="F1238" s="6" t="s">
        <v>64</v>
      </c>
      <c r="G1238" s="6" t="s">
        <v>65</v>
      </c>
      <c r="H1238" s="8" t="s">
        <v>19</v>
      </c>
      <c r="I1238" s="9">
        <v>55.000000000000007</v>
      </c>
      <c r="J1238" s="10">
        <v>2500</v>
      </c>
      <c r="K1238" s="11">
        <f>Table1[[#This Row],[Price per Unit]]*Table1[[#This Row],[Units Sold]]</f>
        <v>137500.00000000003</v>
      </c>
      <c r="L1238" s="11">
        <v>48125.000000000015</v>
      </c>
      <c r="M1238" s="12">
        <f>Table1[[#This Row],[Operating Profit]]/Table1[[#This Row],[Total Sales]]</f>
        <v>0.35000000000000003</v>
      </c>
      <c r="N1238" s="6" t="s">
        <v>24</v>
      </c>
    </row>
    <row r="1239" spans="2:14" ht="14.25" customHeight="1" x14ac:dyDescent="0.3">
      <c r="B1239" s="6" t="s">
        <v>61</v>
      </c>
      <c r="C1239" s="6">
        <v>1185732</v>
      </c>
      <c r="D1239" s="7">
        <v>44275</v>
      </c>
      <c r="E1239" s="6" t="s">
        <v>31</v>
      </c>
      <c r="F1239" s="6" t="s">
        <v>64</v>
      </c>
      <c r="G1239" s="6" t="s">
        <v>65</v>
      </c>
      <c r="H1239" s="8" t="s">
        <v>20</v>
      </c>
      <c r="I1239" s="9">
        <v>45</v>
      </c>
      <c r="J1239" s="10">
        <v>2750</v>
      </c>
      <c r="K1239" s="11">
        <f>Table1[[#This Row],[Price per Unit]]*Table1[[#This Row],[Units Sold]]</f>
        <v>123750</v>
      </c>
      <c r="L1239" s="11">
        <v>30937.5</v>
      </c>
      <c r="M1239" s="12">
        <f>Table1[[#This Row],[Operating Profit]]/Table1[[#This Row],[Total Sales]]</f>
        <v>0.25</v>
      </c>
      <c r="N1239" s="6" t="s">
        <v>24</v>
      </c>
    </row>
    <row r="1240" spans="2:14" ht="14.25" customHeight="1" x14ac:dyDescent="0.3">
      <c r="B1240" s="6" t="s">
        <v>61</v>
      </c>
      <c r="C1240" s="6">
        <v>1185732</v>
      </c>
      <c r="D1240" s="7">
        <v>44275</v>
      </c>
      <c r="E1240" s="6" t="s">
        <v>31</v>
      </c>
      <c r="F1240" s="6" t="s">
        <v>64</v>
      </c>
      <c r="G1240" s="6" t="s">
        <v>65</v>
      </c>
      <c r="H1240" s="8" t="s">
        <v>21</v>
      </c>
      <c r="I1240" s="9">
        <v>49.999999999999993</v>
      </c>
      <c r="J1240" s="10">
        <v>1250</v>
      </c>
      <c r="K1240" s="11">
        <f>Table1[[#This Row],[Price per Unit]]*Table1[[#This Row],[Units Sold]]</f>
        <v>62499.999999999993</v>
      </c>
      <c r="L1240" s="11">
        <v>15624.999999999998</v>
      </c>
      <c r="M1240" s="12">
        <f>Table1[[#This Row],[Operating Profit]]/Table1[[#This Row],[Total Sales]]</f>
        <v>0.25</v>
      </c>
      <c r="N1240" s="6" t="s">
        <v>24</v>
      </c>
    </row>
    <row r="1241" spans="2:14" ht="14.25" customHeight="1" x14ac:dyDescent="0.3">
      <c r="B1241" s="6" t="s">
        <v>61</v>
      </c>
      <c r="C1241" s="6">
        <v>1185732</v>
      </c>
      <c r="D1241" s="7">
        <v>44275</v>
      </c>
      <c r="E1241" s="6" t="s">
        <v>31</v>
      </c>
      <c r="F1241" s="6" t="s">
        <v>64</v>
      </c>
      <c r="G1241" s="6" t="s">
        <v>65</v>
      </c>
      <c r="H1241" s="8" t="s">
        <v>22</v>
      </c>
      <c r="I1241" s="9">
        <v>65.000000000000014</v>
      </c>
      <c r="J1241" s="10">
        <v>1750</v>
      </c>
      <c r="K1241" s="11">
        <f>Table1[[#This Row],[Price per Unit]]*Table1[[#This Row],[Units Sold]]</f>
        <v>113750.00000000003</v>
      </c>
      <c r="L1241" s="11">
        <v>28437.500000000007</v>
      </c>
      <c r="M1241" s="12">
        <f>Table1[[#This Row],[Operating Profit]]/Table1[[#This Row],[Total Sales]]</f>
        <v>0.25</v>
      </c>
      <c r="N1241" s="6" t="s">
        <v>24</v>
      </c>
    </row>
    <row r="1242" spans="2:14" ht="14.25" customHeight="1" x14ac:dyDescent="0.3">
      <c r="B1242" s="6" t="s">
        <v>61</v>
      </c>
      <c r="C1242" s="6">
        <v>1185732</v>
      </c>
      <c r="D1242" s="7">
        <v>44275</v>
      </c>
      <c r="E1242" s="6" t="s">
        <v>31</v>
      </c>
      <c r="F1242" s="6" t="s">
        <v>64</v>
      </c>
      <c r="G1242" s="6" t="s">
        <v>65</v>
      </c>
      <c r="H1242" s="8" t="s">
        <v>23</v>
      </c>
      <c r="I1242" s="9">
        <v>55.000000000000007</v>
      </c>
      <c r="J1242" s="10">
        <v>2750</v>
      </c>
      <c r="K1242" s="11">
        <f>Table1[[#This Row],[Price per Unit]]*Table1[[#This Row],[Units Sold]]</f>
        <v>151250.00000000003</v>
      </c>
      <c r="L1242" s="11">
        <v>45375.000000000007</v>
      </c>
      <c r="M1242" s="12">
        <f>Table1[[#This Row],[Operating Profit]]/Table1[[#This Row],[Total Sales]]</f>
        <v>0.3</v>
      </c>
      <c r="N1242" s="6" t="s">
        <v>24</v>
      </c>
    </row>
    <row r="1243" spans="2:14" ht="14.25" customHeight="1" x14ac:dyDescent="0.3">
      <c r="B1243" s="6" t="s">
        <v>61</v>
      </c>
      <c r="C1243" s="6">
        <v>1185732</v>
      </c>
      <c r="D1243" s="7">
        <v>44307</v>
      </c>
      <c r="E1243" s="6" t="s">
        <v>31</v>
      </c>
      <c r="F1243" s="6" t="s">
        <v>64</v>
      </c>
      <c r="G1243" s="6" t="s">
        <v>65</v>
      </c>
      <c r="H1243" s="8" t="s">
        <v>17</v>
      </c>
      <c r="I1243" s="9">
        <v>55.000000000000007</v>
      </c>
      <c r="J1243" s="10">
        <v>5250</v>
      </c>
      <c r="K1243" s="11">
        <f>Table1[[#This Row],[Price per Unit]]*Table1[[#This Row],[Units Sold]]</f>
        <v>288750.00000000006</v>
      </c>
      <c r="L1243" s="11">
        <v>101062.50000000003</v>
      </c>
      <c r="M1243" s="12">
        <f>Table1[[#This Row],[Operating Profit]]/Table1[[#This Row],[Total Sales]]</f>
        <v>0.35000000000000003</v>
      </c>
      <c r="N1243" s="6" t="s">
        <v>24</v>
      </c>
    </row>
    <row r="1244" spans="2:14" ht="14.25" customHeight="1" x14ac:dyDescent="0.3">
      <c r="B1244" s="6" t="s">
        <v>61</v>
      </c>
      <c r="C1244" s="6">
        <v>1185732</v>
      </c>
      <c r="D1244" s="7">
        <v>44307</v>
      </c>
      <c r="E1244" s="6" t="s">
        <v>31</v>
      </c>
      <c r="F1244" s="6" t="s">
        <v>64</v>
      </c>
      <c r="G1244" s="6" t="s">
        <v>65</v>
      </c>
      <c r="H1244" s="8" t="s">
        <v>19</v>
      </c>
      <c r="I1244" s="9">
        <v>55.000000000000007</v>
      </c>
      <c r="J1244" s="10">
        <v>2250</v>
      </c>
      <c r="K1244" s="11">
        <f>Table1[[#This Row],[Price per Unit]]*Table1[[#This Row],[Units Sold]]</f>
        <v>123750.00000000001</v>
      </c>
      <c r="L1244" s="11">
        <v>43312.500000000007</v>
      </c>
      <c r="M1244" s="12">
        <f>Table1[[#This Row],[Operating Profit]]/Table1[[#This Row],[Total Sales]]</f>
        <v>0.35000000000000003</v>
      </c>
      <c r="N1244" s="6" t="s">
        <v>24</v>
      </c>
    </row>
    <row r="1245" spans="2:14" ht="14.25" customHeight="1" x14ac:dyDescent="0.3">
      <c r="B1245" s="6" t="s">
        <v>61</v>
      </c>
      <c r="C1245" s="6">
        <v>1185732</v>
      </c>
      <c r="D1245" s="7">
        <v>44307</v>
      </c>
      <c r="E1245" s="6" t="s">
        <v>31</v>
      </c>
      <c r="F1245" s="6" t="s">
        <v>64</v>
      </c>
      <c r="G1245" s="6" t="s">
        <v>65</v>
      </c>
      <c r="H1245" s="8" t="s">
        <v>20</v>
      </c>
      <c r="I1245" s="9">
        <v>45</v>
      </c>
      <c r="J1245" s="10">
        <v>2250</v>
      </c>
      <c r="K1245" s="11">
        <f>Table1[[#This Row],[Price per Unit]]*Table1[[#This Row],[Units Sold]]</f>
        <v>101250</v>
      </c>
      <c r="L1245" s="11">
        <v>25312.5</v>
      </c>
      <c r="M1245" s="12">
        <f>Table1[[#This Row],[Operating Profit]]/Table1[[#This Row],[Total Sales]]</f>
        <v>0.25</v>
      </c>
      <c r="N1245" s="6" t="s">
        <v>24</v>
      </c>
    </row>
    <row r="1246" spans="2:14" ht="14.25" customHeight="1" x14ac:dyDescent="0.3">
      <c r="B1246" s="6" t="s">
        <v>61</v>
      </c>
      <c r="C1246" s="6">
        <v>1185732</v>
      </c>
      <c r="D1246" s="7">
        <v>44307</v>
      </c>
      <c r="E1246" s="6" t="s">
        <v>31</v>
      </c>
      <c r="F1246" s="6" t="s">
        <v>64</v>
      </c>
      <c r="G1246" s="6" t="s">
        <v>65</v>
      </c>
      <c r="H1246" s="8" t="s">
        <v>21</v>
      </c>
      <c r="I1246" s="9">
        <v>49.999999999999993</v>
      </c>
      <c r="J1246" s="10">
        <v>1500</v>
      </c>
      <c r="K1246" s="11">
        <f>Table1[[#This Row],[Price per Unit]]*Table1[[#This Row],[Units Sold]]</f>
        <v>74999.999999999985</v>
      </c>
      <c r="L1246" s="11">
        <v>18749.999999999996</v>
      </c>
      <c r="M1246" s="12">
        <f>Table1[[#This Row],[Operating Profit]]/Table1[[#This Row],[Total Sales]]</f>
        <v>0.25</v>
      </c>
      <c r="N1246" s="6" t="s">
        <v>24</v>
      </c>
    </row>
    <row r="1247" spans="2:14" ht="14.25" customHeight="1" x14ac:dyDescent="0.3">
      <c r="B1247" s="6" t="s">
        <v>61</v>
      </c>
      <c r="C1247" s="6">
        <v>1185732</v>
      </c>
      <c r="D1247" s="7">
        <v>44307</v>
      </c>
      <c r="E1247" s="6" t="s">
        <v>31</v>
      </c>
      <c r="F1247" s="6" t="s">
        <v>64</v>
      </c>
      <c r="G1247" s="6" t="s">
        <v>65</v>
      </c>
      <c r="H1247" s="8" t="s">
        <v>22</v>
      </c>
      <c r="I1247" s="9">
        <v>60.000000000000007</v>
      </c>
      <c r="J1247" s="10">
        <v>1500</v>
      </c>
      <c r="K1247" s="11">
        <f>Table1[[#This Row],[Price per Unit]]*Table1[[#This Row],[Units Sold]]</f>
        <v>90000.000000000015</v>
      </c>
      <c r="L1247" s="11">
        <v>22500.000000000004</v>
      </c>
      <c r="M1247" s="12">
        <f>Table1[[#This Row],[Operating Profit]]/Table1[[#This Row],[Total Sales]]</f>
        <v>0.25</v>
      </c>
      <c r="N1247" s="6" t="s">
        <v>24</v>
      </c>
    </row>
    <row r="1248" spans="2:14" ht="14.25" customHeight="1" x14ac:dyDescent="0.3">
      <c r="B1248" s="6" t="s">
        <v>61</v>
      </c>
      <c r="C1248" s="6">
        <v>1185732</v>
      </c>
      <c r="D1248" s="7">
        <v>44307</v>
      </c>
      <c r="E1248" s="6" t="s">
        <v>31</v>
      </c>
      <c r="F1248" s="6" t="s">
        <v>64</v>
      </c>
      <c r="G1248" s="6" t="s">
        <v>65</v>
      </c>
      <c r="H1248" s="8" t="s">
        <v>23</v>
      </c>
      <c r="I1248" s="9">
        <v>50</v>
      </c>
      <c r="J1248" s="10">
        <v>3000</v>
      </c>
      <c r="K1248" s="11">
        <f>Table1[[#This Row],[Price per Unit]]*Table1[[#This Row],[Units Sold]]</f>
        <v>150000</v>
      </c>
      <c r="L1248" s="11">
        <v>45000</v>
      </c>
      <c r="M1248" s="12">
        <f>Table1[[#This Row],[Operating Profit]]/Table1[[#This Row],[Total Sales]]</f>
        <v>0.3</v>
      </c>
      <c r="N1248" s="6" t="s">
        <v>24</v>
      </c>
    </row>
    <row r="1249" spans="2:14" ht="14.25" customHeight="1" x14ac:dyDescent="0.3">
      <c r="B1249" s="6" t="s">
        <v>61</v>
      </c>
      <c r="C1249" s="6">
        <v>1185732</v>
      </c>
      <c r="D1249" s="7">
        <v>44336</v>
      </c>
      <c r="E1249" s="6" t="s">
        <v>31</v>
      </c>
      <c r="F1249" s="6" t="s">
        <v>64</v>
      </c>
      <c r="G1249" s="6" t="s">
        <v>65</v>
      </c>
      <c r="H1249" s="8" t="s">
        <v>17</v>
      </c>
      <c r="I1249" s="9">
        <v>65</v>
      </c>
      <c r="J1249" s="10">
        <v>5700</v>
      </c>
      <c r="K1249" s="11">
        <f>Table1[[#This Row],[Price per Unit]]*Table1[[#This Row],[Units Sold]]</f>
        <v>370500</v>
      </c>
      <c r="L1249" s="11">
        <v>129675.00000000001</v>
      </c>
      <c r="M1249" s="12">
        <f>Table1[[#This Row],[Operating Profit]]/Table1[[#This Row],[Total Sales]]</f>
        <v>0.35000000000000003</v>
      </c>
      <c r="N1249" s="6" t="s">
        <v>24</v>
      </c>
    </row>
    <row r="1250" spans="2:14" ht="14.25" customHeight="1" x14ac:dyDescent="0.3">
      <c r="B1250" s="6" t="s">
        <v>61</v>
      </c>
      <c r="C1250" s="6">
        <v>1185732</v>
      </c>
      <c r="D1250" s="7">
        <v>44336</v>
      </c>
      <c r="E1250" s="6" t="s">
        <v>31</v>
      </c>
      <c r="F1250" s="6" t="s">
        <v>64</v>
      </c>
      <c r="G1250" s="6" t="s">
        <v>65</v>
      </c>
      <c r="H1250" s="8" t="s">
        <v>19</v>
      </c>
      <c r="I1250" s="9">
        <v>60.000000000000007</v>
      </c>
      <c r="J1250" s="10">
        <v>2750</v>
      </c>
      <c r="K1250" s="11">
        <f>Table1[[#This Row],[Price per Unit]]*Table1[[#This Row],[Units Sold]]</f>
        <v>165000.00000000003</v>
      </c>
      <c r="L1250" s="11">
        <v>57750.000000000015</v>
      </c>
      <c r="M1250" s="12">
        <f>Table1[[#This Row],[Operating Profit]]/Table1[[#This Row],[Total Sales]]</f>
        <v>0.35000000000000003</v>
      </c>
      <c r="N1250" s="6" t="s">
        <v>24</v>
      </c>
    </row>
    <row r="1251" spans="2:14" ht="14.25" customHeight="1" x14ac:dyDescent="0.3">
      <c r="B1251" s="6" t="s">
        <v>61</v>
      </c>
      <c r="C1251" s="6">
        <v>1185732</v>
      </c>
      <c r="D1251" s="7">
        <v>44336</v>
      </c>
      <c r="E1251" s="6" t="s">
        <v>31</v>
      </c>
      <c r="F1251" s="6" t="s">
        <v>64</v>
      </c>
      <c r="G1251" s="6" t="s">
        <v>65</v>
      </c>
      <c r="H1251" s="8" t="s">
        <v>20</v>
      </c>
      <c r="I1251" s="9">
        <v>55.000000000000007</v>
      </c>
      <c r="J1251" s="10">
        <v>3000</v>
      </c>
      <c r="K1251" s="11">
        <f>Table1[[#This Row],[Price per Unit]]*Table1[[#This Row],[Units Sold]]</f>
        <v>165000.00000000003</v>
      </c>
      <c r="L1251" s="11">
        <v>41250.000000000007</v>
      </c>
      <c r="M1251" s="12">
        <f>Table1[[#This Row],[Operating Profit]]/Table1[[#This Row],[Total Sales]]</f>
        <v>0.25</v>
      </c>
      <c r="N1251" s="6" t="s">
        <v>24</v>
      </c>
    </row>
    <row r="1252" spans="2:14" ht="14.25" customHeight="1" x14ac:dyDescent="0.3">
      <c r="B1252" s="6" t="s">
        <v>61</v>
      </c>
      <c r="C1252" s="6">
        <v>1185732</v>
      </c>
      <c r="D1252" s="7">
        <v>44336</v>
      </c>
      <c r="E1252" s="6" t="s">
        <v>31</v>
      </c>
      <c r="F1252" s="6" t="s">
        <v>64</v>
      </c>
      <c r="G1252" s="6" t="s">
        <v>65</v>
      </c>
      <c r="H1252" s="8" t="s">
        <v>21</v>
      </c>
      <c r="I1252" s="9">
        <v>55.000000000000007</v>
      </c>
      <c r="J1252" s="10">
        <v>2500</v>
      </c>
      <c r="K1252" s="11">
        <f>Table1[[#This Row],[Price per Unit]]*Table1[[#This Row],[Units Sold]]</f>
        <v>137500.00000000003</v>
      </c>
      <c r="L1252" s="11">
        <v>34375.000000000007</v>
      </c>
      <c r="M1252" s="12">
        <f>Table1[[#This Row],[Operating Profit]]/Table1[[#This Row],[Total Sales]]</f>
        <v>0.25</v>
      </c>
      <c r="N1252" s="6" t="s">
        <v>24</v>
      </c>
    </row>
    <row r="1253" spans="2:14" ht="14.25" customHeight="1" x14ac:dyDescent="0.3">
      <c r="B1253" s="6" t="s">
        <v>61</v>
      </c>
      <c r="C1253" s="6">
        <v>1185732</v>
      </c>
      <c r="D1253" s="7">
        <v>44336</v>
      </c>
      <c r="E1253" s="6" t="s">
        <v>31</v>
      </c>
      <c r="F1253" s="6" t="s">
        <v>64</v>
      </c>
      <c r="G1253" s="6" t="s">
        <v>65</v>
      </c>
      <c r="H1253" s="8" t="s">
        <v>22</v>
      </c>
      <c r="I1253" s="9">
        <v>65</v>
      </c>
      <c r="J1253" s="10">
        <v>2750</v>
      </c>
      <c r="K1253" s="11">
        <f>Table1[[#This Row],[Price per Unit]]*Table1[[#This Row],[Units Sold]]</f>
        <v>178750</v>
      </c>
      <c r="L1253" s="11">
        <v>44687.5</v>
      </c>
      <c r="M1253" s="12">
        <f>Table1[[#This Row],[Operating Profit]]/Table1[[#This Row],[Total Sales]]</f>
        <v>0.25</v>
      </c>
      <c r="N1253" s="6" t="s">
        <v>24</v>
      </c>
    </row>
    <row r="1254" spans="2:14" ht="14.25" customHeight="1" x14ac:dyDescent="0.3">
      <c r="B1254" s="6" t="s">
        <v>61</v>
      </c>
      <c r="C1254" s="6">
        <v>1185732</v>
      </c>
      <c r="D1254" s="7">
        <v>44336</v>
      </c>
      <c r="E1254" s="6" t="s">
        <v>31</v>
      </c>
      <c r="F1254" s="6" t="s">
        <v>64</v>
      </c>
      <c r="G1254" s="6" t="s">
        <v>65</v>
      </c>
      <c r="H1254" s="8" t="s">
        <v>23</v>
      </c>
      <c r="I1254" s="9">
        <v>70</v>
      </c>
      <c r="J1254" s="10">
        <v>4000</v>
      </c>
      <c r="K1254" s="11">
        <f>Table1[[#This Row],[Price per Unit]]*Table1[[#This Row],[Units Sold]]</f>
        <v>280000</v>
      </c>
      <c r="L1254" s="11">
        <v>84000</v>
      </c>
      <c r="M1254" s="12">
        <f>Table1[[#This Row],[Operating Profit]]/Table1[[#This Row],[Total Sales]]</f>
        <v>0.3</v>
      </c>
      <c r="N1254" s="6" t="s">
        <v>24</v>
      </c>
    </row>
    <row r="1255" spans="2:14" ht="14.25" customHeight="1" x14ac:dyDescent="0.3">
      <c r="B1255" s="6" t="s">
        <v>61</v>
      </c>
      <c r="C1255" s="6">
        <v>1185732</v>
      </c>
      <c r="D1255" s="7">
        <v>44369</v>
      </c>
      <c r="E1255" s="6" t="s">
        <v>31</v>
      </c>
      <c r="F1255" s="6" t="s">
        <v>64</v>
      </c>
      <c r="G1255" s="6" t="s">
        <v>65</v>
      </c>
      <c r="H1255" s="8" t="s">
        <v>17</v>
      </c>
      <c r="I1255" s="9">
        <v>65</v>
      </c>
      <c r="J1255" s="10">
        <v>6500</v>
      </c>
      <c r="K1255" s="11">
        <f>Table1[[#This Row],[Price per Unit]]*Table1[[#This Row],[Units Sold]]</f>
        <v>422500</v>
      </c>
      <c r="L1255" s="11">
        <v>147875</v>
      </c>
      <c r="M1255" s="12">
        <f>Table1[[#This Row],[Operating Profit]]/Table1[[#This Row],[Total Sales]]</f>
        <v>0.35</v>
      </c>
      <c r="N1255" s="6" t="s">
        <v>24</v>
      </c>
    </row>
    <row r="1256" spans="2:14" ht="14.25" customHeight="1" x14ac:dyDescent="0.3">
      <c r="B1256" s="6" t="s">
        <v>61</v>
      </c>
      <c r="C1256" s="6">
        <v>1185732</v>
      </c>
      <c r="D1256" s="7">
        <v>44369</v>
      </c>
      <c r="E1256" s="6" t="s">
        <v>31</v>
      </c>
      <c r="F1256" s="6" t="s">
        <v>64</v>
      </c>
      <c r="G1256" s="6" t="s">
        <v>65</v>
      </c>
      <c r="H1256" s="8" t="s">
        <v>19</v>
      </c>
      <c r="I1256" s="9">
        <v>60.000000000000007</v>
      </c>
      <c r="J1256" s="10">
        <v>4000</v>
      </c>
      <c r="K1256" s="11">
        <f>Table1[[#This Row],[Price per Unit]]*Table1[[#This Row],[Units Sold]]</f>
        <v>240000.00000000003</v>
      </c>
      <c r="L1256" s="11">
        <v>84000.000000000015</v>
      </c>
      <c r="M1256" s="12">
        <f>Table1[[#This Row],[Operating Profit]]/Table1[[#This Row],[Total Sales]]</f>
        <v>0.35000000000000003</v>
      </c>
      <c r="N1256" s="6" t="s">
        <v>24</v>
      </c>
    </row>
    <row r="1257" spans="2:14" ht="14.25" customHeight="1" x14ac:dyDescent="0.3">
      <c r="B1257" s="6" t="s">
        <v>61</v>
      </c>
      <c r="C1257" s="6">
        <v>1185732</v>
      </c>
      <c r="D1257" s="7">
        <v>44369</v>
      </c>
      <c r="E1257" s="6" t="s">
        <v>31</v>
      </c>
      <c r="F1257" s="6" t="s">
        <v>64</v>
      </c>
      <c r="G1257" s="6" t="s">
        <v>65</v>
      </c>
      <c r="H1257" s="8" t="s">
        <v>20</v>
      </c>
      <c r="I1257" s="9">
        <v>55.000000000000007</v>
      </c>
      <c r="J1257" s="10">
        <v>3250</v>
      </c>
      <c r="K1257" s="11">
        <f>Table1[[#This Row],[Price per Unit]]*Table1[[#This Row],[Units Sold]]</f>
        <v>178750.00000000003</v>
      </c>
      <c r="L1257" s="11">
        <v>44687.500000000007</v>
      </c>
      <c r="M1257" s="12">
        <f>Table1[[#This Row],[Operating Profit]]/Table1[[#This Row],[Total Sales]]</f>
        <v>0.25</v>
      </c>
      <c r="N1257" s="6" t="s">
        <v>24</v>
      </c>
    </row>
    <row r="1258" spans="2:14" ht="14.25" customHeight="1" x14ac:dyDescent="0.3">
      <c r="B1258" s="6" t="s">
        <v>61</v>
      </c>
      <c r="C1258" s="6">
        <v>1185732</v>
      </c>
      <c r="D1258" s="7">
        <v>44369</v>
      </c>
      <c r="E1258" s="6" t="s">
        <v>31</v>
      </c>
      <c r="F1258" s="6" t="s">
        <v>64</v>
      </c>
      <c r="G1258" s="6" t="s">
        <v>65</v>
      </c>
      <c r="H1258" s="8" t="s">
        <v>21</v>
      </c>
      <c r="I1258" s="9">
        <v>55.000000000000007</v>
      </c>
      <c r="J1258" s="10">
        <v>3000</v>
      </c>
      <c r="K1258" s="11">
        <f>Table1[[#This Row],[Price per Unit]]*Table1[[#This Row],[Units Sold]]</f>
        <v>165000.00000000003</v>
      </c>
      <c r="L1258" s="11">
        <v>41250.000000000007</v>
      </c>
      <c r="M1258" s="12">
        <f>Table1[[#This Row],[Operating Profit]]/Table1[[#This Row],[Total Sales]]</f>
        <v>0.25</v>
      </c>
      <c r="N1258" s="6" t="s">
        <v>24</v>
      </c>
    </row>
    <row r="1259" spans="2:14" ht="14.25" customHeight="1" x14ac:dyDescent="0.3">
      <c r="B1259" s="6" t="s">
        <v>61</v>
      </c>
      <c r="C1259" s="6">
        <v>1185732</v>
      </c>
      <c r="D1259" s="7">
        <v>44369</v>
      </c>
      <c r="E1259" s="6" t="s">
        <v>31</v>
      </c>
      <c r="F1259" s="6" t="s">
        <v>64</v>
      </c>
      <c r="G1259" s="6" t="s">
        <v>65</v>
      </c>
      <c r="H1259" s="8" t="s">
        <v>22</v>
      </c>
      <c r="I1259" s="9">
        <v>65</v>
      </c>
      <c r="J1259" s="10">
        <v>3000</v>
      </c>
      <c r="K1259" s="11">
        <f>Table1[[#This Row],[Price per Unit]]*Table1[[#This Row],[Units Sold]]</f>
        <v>195000</v>
      </c>
      <c r="L1259" s="11">
        <v>48750</v>
      </c>
      <c r="M1259" s="12">
        <f>Table1[[#This Row],[Operating Profit]]/Table1[[#This Row],[Total Sales]]</f>
        <v>0.25</v>
      </c>
      <c r="N1259" s="6" t="s">
        <v>24</v>
      </c>
    </row>
    <row r="1260" spans="2:14" ht="14.25" customHeight="1" x14ac:dyDescent="0.3">
      <c r="B1260" s="6" t="s">
        <v>61</v>
      </c>
      <c r="C1260" s="6">
        <v>1185732</v>
      </c>
      <c r="D1260" s="7">
        <v>44369</v>
      </c>
      <c r="E1260" s="6" t="s">
        <v>31</v>
      </c>
      <c r="F1260" s="6" t="s">
        <v>64</v>
      </c>
      <c r="G1260" s="6" t="s">
        <v>65</v>
      </c>
      <c r="H1260" s="8" t="s">
        <v>23</v>
      </c>
      <c r="I1260" s="9">
        <v>70</v>
      </c>
      <c r="J1260" s="10">
        <v>4500</v>
      </c>
      <c r="K1260" s="11">
        <f>Table1[[#This Row],[Price per Unit]]*Table1[[#This Row],[Units Sold]]</f>
        <v>315000</v>
      </c>
      <c r="L1260" s="11">
        <v>94500</v>
      </c>
      <c r="M1260" s="12">
        <f>Table1[[#This Row],[Operating Profit]]/Table1[[#This Row],[Total Sales]]</f>
        <v>0.3</v>
      </c>
      <c r="N1260" s="6" t="s">
        <v>24</v>
      </c>
    </row>
    <row r="1261" spans="2:14" ht="14.25" customHeight="1" x14ac:dyDescent="0.3">
      <c r="B1261" s="6" t="s">
        <v>61</v>
      </c>
      <c r="C1261" s="6">
        <v>1185732</v>
      </c>
      <c r="D1261" s="7">
        <v>44397</v>
      </c>
      <c r="E1261" s="6" t="s">
        <v>31</v>
      </c>
      <c r="F1261" s="6" t="s">
        <v>64</v>
      </c>
      <c r="G1261" s="6" t="s">
        <v>65</v>
      </c>
      <c r="H1261" s="8" t="s">
        <v>17</v>
      </c>
      <c r="I1261" s="9">
        <v>65</v>
      </c>
      <c r="J1261" s="10">
        <v>6750</v>
      </c>
      <c r="K1261" s="11">
        <f>Table1[[#This Row],[Price per Unit]]*Table1[[#This Row],[Units Sold]]</f>
        <v>438750</v>
      </c>
      <c r="L1261" s="11">
        <v>153562.50000000003</v>
      </c>
      <c r="M1261" s="12">
        <f>Table1[[#This Row],[Operating Profit]]/Table1[[#This Row],[Total Sales]]</f>
        <v>0.35000000000000009</v>
      </c>
      <c r="N1261" s="6" t="s">
        <v>24</v>
      </c>
    </row>
    <row r="1262" spans="2:14" ht="14.25" customHeight="1" x14ac:dyDescent="0.3">
      <c r="B1262" s="6" t="s">
        <v>61</v>
      </c>
      <c r="C1262" s="6">
        <v>1185732</v>
      </c>
      <c r="D1262" s="7">
        <v>44397</v>
      </c>
      <c r="E1262" s="6" t="s">
        <v>31</v>
      </c>
      <c r="F1262" s="6" t="s">
        <v>64</v>
      </c>
      <c r="G1262" s="6" t="s">
        <v>65</v>
      </c>
      <c r="H1262" s="8" t="s">
        <v>19</v>
      </c>
      <c r="I1262" s="9">
        <v>60.000000000000007</v>
      </c>
      <c r="J1262" s="10">
        <v>4250</v>
      </c>
      <c r="K1262" s="11">
        <f>Table1[[#This Row],[Price per Unit]]*Table1[[#This Row],[Units Sold]]</f>
        <v>255000.00000000003</v>
      </c>
      <c r="L1262" s="11">
        <v>89250.000000000015</v>
      </c>
      <c r="M1262" s="12">
        <f>Table1[[#This Row],[Operating Profit]]/Table1[[#This Row],[Total Sales]]</f>
        <v>0.35000000000000003</v>
      </c>
      <c r="N1262" s="6" t="s">
        <v>24</v>
      </c>
    </row>
    <row r="1263" spans="2:14" ht="14.25" customHeight="1" x14ac:dyDescent="0.3">
      <c r="B1263" s="6" t="s">
        <v>61</v>
      </c>
      <c r="C1263" s="6">
        <v>1185732</v>
      </c>
      <c r="D1263" s="7">
        <v>44397</v>
      </c>
      <c r="E1263" s="6" t="s">
        <v>31</v>
      </c>
      <c r="F1263" s="6" t="s">
        <v>64</v>
      </c>
      <c r="G1263" s="6" t="s">
        <v>65</v>
      </c>
      <c r="H1263" s="8" t="s">
        <v>20</v>
      </c>
      <c r="I1263" s="9">
        <v>55.000000000000007</v>
      </c>
      <c r="J1263" s="10">
        <v>3500</v>
      </c>
      <c r="K1263" s="11">
        <f>Table1[[#This Row],[Price per Unit]]*Table1[[#This Row],[Units Sold]]</f>
        <v>192500.00000000003</v>
      </c>
      <c r="L1263" s="11">
        <v>48125.000000000007</v>
      </c>
      <c r="M1263" s="12">
        <f>Table1[[#This Row],[Operating Profit]]/Table1[[#This Row],[Total Sales]]</f>
        <v>0.25</v>
      </c>
      <c r="N1263" s="6" t="s">
        <v>24</v>
      </c>
    </row>
    <row r="1264" spans="2:14" ht="14.25" customHeight="1" x14ac:dyDescent="0.3">
      <c r="B1264" s="6" t="s">
        <v>61</v>
      </c>
      <c r="C1264" s="6">
        <v>1185732</v>
      </c>
      <c r="D1264" s="7">
        <v>44397</v>
      </c>
      <c r="E1264" s="6" t="s">
        <v>31</v>
      </c>
      <c r="F1264" s="6" t="s">
        <v>64</v>
      </c>
      <c r="G1264" s="6" t="s">
        <v>65</v>
      </c>
      <c r="H1264" s="8" t="s">
        <v>21</v>
      </c>
      <c r="I1264" s="9">
        <v>55.000000000000007</v>
      </c>
      <c r="J1264" s="10">
        <v>3000</v>
      </c>
      <c r="K1264" s="11">
        <f>Table1[[#This Row],[Price per Unit]]*Table1[[#This Row],[Units Sold]]</f>
        <v>165000.00000000003</v>
      </c>
      <c r="L1264" s="11">
        <v>41250.000000000007</v>
      </c>
      <c r="M1264" s="12">
        <f>Table1[[#This Row],[Operating Profit]]/Table1[[#This Row],[Total Sales]]</f>
        <v>0.25</v>
      </c>
      <c r="N1264" s="6" t="s">
        <v>24</v>
      </c>
    </row>
    <row r="1265" spans="2:14" ht="14.25" customHeight="1" x14ac:dyDescent="0.3">
      <c r="B1265" s="6" t="s">
        <v>61</v>
      </c>
      <c r="C1265" s="6">
        <v>1185732</v>
      </c>
      <c r="D1265" s="7">
        <v>44397</v>
      </c>
      <c r="E1265" s="6" t="s">
        <v>31</v>
      </c>
      <c r="F1265" s="6" t="s">
        <v>64</v>
      </c>
      <c r="G1265" s="6" t="s">
        <v>65</v>
      </c>
      <c r="H1265" s="8" t="s">
        <v>22</v>
      </c>
      <c r="I1265" s="9">
        <v>65</v>
      </c>
      <c r="J1265" s="10">
        <v>3250</v>
      </c>
      <c r="K1265" s="11">
        <f>Table1[[#This Row],[Price per Unit]]*Table1[[#This Row],[Units Sold]]</f>
        <v>211250</v>
      </c>
      <c r="L1265" s="11">
        <v>52812.5</v>
      </c>
      <c r="M1265" s="12">
        <f>Table1[[#This Row],[Operating Profit]]/Table1[[#This Row],[Total Sales]]</f>
        <v>0.25</v>
      </c>
      <c r="N1265" s="6" t="s">
        <v>24</v>
      </c>
    </row>
    <row r="1266" spans="2:14" ht="14.25" customHeight="1" x14ac:dyDescent="0.3">
      <c r="B1266" s="6" t="s">
        <v>61</v>
      </c>
      <c r="C1266" s="6">
        <v>1185732</v>
      </c>
      <c r="D1266" s="7">
        <v>44397</v>
      </c>
      <c r="E1266" s="6" t="s">
        <v>31</v>
      </c>
      <c r="F1266" s="6" t="s">
        <v>64</v>
      </c>
      <c r="G1266" s="6" t="s">
        <v>65</v>
      </c>
      <c r="H1266" s="8" t="s">
        <v>23</v>
      </c>
      <c r="I1266" s="9">
        <v>70</v>
      </c>
      <c r="J1266" s="10">
        <v>5000</v>
      </c>
      <c r="K1266" s="11">
        <f>Table1[[#This Row],[Price per Unit]]*Table1[[#This Row],[Units Sold]]</f>
        <v>350000</v>
      </c>
      <c r="L1266" s="11">
        <v>105000</v>
      </c>
      <c r="M1266" s="12">
        <f>Table1[[#This Row],[Operating Profit]]/Table1[[#This Row],[Total Sales]]</f>
        <v>0.3</v>
      </c>
      <c r="N1266" s="6" t="s">
        <v>24</v>
      </c>
    </row>
    <row r="1267" spans="2:14" ht="14.25" customHeight="1" x14ac:dyDescent="0.3">
      <c r="B1267" s="6" t="s">
        <v>61</v>
      </c>
      <c r="C1267" s="6">
        <v>1185732</v>
      </c>
      <c r="D1267" s="7">
        <v>44429</v>
      </c>
      <c r="E1267" s="6" t="s">
        <v>31</v>
      </c>
      <c r="F1267" s="6" t="s">
        <v>64</v>
      </c>
      <c r="G1267" s="6" t="s">
        <v>65</v>
      </c>
      <c r="H1267" s="8" t="s">
        <v>17</v>
      </c>
      <c r="I1267" s="9">
        <v>65</v>
      </c>
      <c r="J1267" s="10">
        <v>6500</v>
      </c>
      <c r="K1267" s="11">
        <f>Table1[[#This Row],[Price per Unit]]*Table1[[#This Row],[Units Sold]]</f>
        <v>422500</v>
      </c>
      <c r="L1267" s="11">
        <v>147875</v>
      </c>
      <c r="M1267" s="12">
        <f>Table1[[#This Row],[Operating Profit]]/Table1[[#This Row],[Total Sales]]</f>
        <v>0.35</v>
      </c>
      <c r="N1267" s="6" t="s">
        <v>24</v>
      </c>
    </row>
    <row r="1268" spans="2:14" ht="14.25" customHeight="1" x14ac:dyDescent="0.3">
      <c r="B1268" s="6" t="s">
        <v>61</v>
      </c>
      <c r="C1268" s="6">
        <v>1185732</v>
      </c>
      <c r="D1268" s="7">
        <v>44429</v>
      </c>
      <c r="E1268" s="6" t="s">
        <v>31</v>
      </c>
      <c r="F1268" s="6" t="s">
        <v>64</v>
      </c>
      <c r="G1268" s="6" t="s">
        <v>65</v>
      </c>
      <c r="H1268" s="8" t="s">
        <v>19</v>
      </c>
      <c r="I1268" s="9">
        <v>60.000000000000007</v>
      </c>
      <c r="J1268" s="10">
        <v>4250</v>
      </c>
      <c r="K1268" s="11">
        <f>Table1[[#This Row],[Price per Unit]]*Table1[[#This Row],[Units Sold]]</f>
        <v>255000.00000000003</v>
      </c>
      <c r="L1268" s="11">
        <v>89250.000000000015</v>
      </c>
      <c r="M1268" s="12">
        <f>Table1[[#This Row],[Operating Profit]]/Table1[[#This Row],[Total Sales]]</f>
        <v>0.35000000000000003</v>
      </c>
      <c r="N1268" s="6" t="s">
        <v>24</v>
      </c>
    </row>
    <row r="1269" spans="2:14" ht="14.25" customHeight="1" x14ac:dyDescent="0.3">
      <c r="B1269" s="6" t="s">
        <v>61</v>
      </c>
      <c r="C1269" s="6">
        <v>1185732</v>
      </c>
      <c r="D1269" s="7">
        <v>44429</v>
      </c>
      <c r="E1269" s="6" t="s">
        <v>31</v>
      </c>
      <c r="F1269" s="6" t="s">
        <v>64</v>
      </c>
      <c r="G1269" s="6" t="s">
        <v>65</v>
      </c>
      <c r="H1269" s="8" t="s">
        <v>20</v>
      </c>
      <c r="I1269" s="9">
        <v>55.000000000000007</v>
      </c>
      <c r="J1269" s="10">
        <v>3500</v>
      </c>
      <c r="K1269" s="11">
        <f>Table1[[#This Row],[Price per Unit]]*Table1[[#This Row],[Units Sold]]</f>
        <v>192500.00000000003</v>
      </c>
      <c r="L1269" s="11">
        <v>48125.000000000007</v>
      </c>
      <c r="M1269" s="12">
        <f>Table1[[#This Row],[Operating Profit]]/Table1[[#This Row],[Total Sales]]</f>
        <v>0.25</v>
      </c>
      <c r="N1269" s="6" t="s">
        <v>24</v>
      </c>
    </row>
    <row r="1270" spans="2:14" ht="14.25" customHeight="1" x14ac:dyDescent="0.3">
      <c r="B1270" s="6" t="s">
        <v>61</v>
      </c>
      <c r="C1270" s="6">
        <v>1185732</v>
      </c>
      <c r="D1270" s="7">
        <v>44429</v>
      </c>
      <c r="E1270" s="6" t="s">
        <v>31</v>
      </c>
      <c r="F1270" s="6" t="s">
        <v>64</v>
      </c>
      <c r="G1270" s="6" t="s">
        <v>65</v>
      </c>
      <c r="H1270" s="8" t="s">
        <v>21</v>
      </c>
      <c r="I1270" s="9">
        <v>55.000000000000007</v>
      </c>
      <c r="J1270" s="10">
        <v>2500</v>
      </c>
      <c r="K1270" s="11">
        <f>Table1[[#This Row],[Price per Unit]]*Table1[[#This Row],[Units Sold]]</f>
        <v>137500.00000000003</v>
      </c>
      <c r="L1270" s="11">
        <v>34375.000000000007</v>
      </c>
      <c r="M1270" s="12">
        <f>Table1[[#This Row],[Operating Profit]]/Table1[[#This Row],[Total Sales]]</f>
        <v>0.25</v>
      </c>
      <c r="N1270" s="6" t="s">
        <v>24</v>
      </c>
    </row>
    <row r="1271" spans="2:14" ht="14.25" customHeight="1" x14ac:dyDescent="0.3">
      <c r="B1271" s="6" t="s">
        <v>61</v>
      </c>
      <c r="C1271" s="6">
        <v>1185732</v>
      </c>
      <c r="D1271" s="7">
        <v>44429</v>
      </c>
      <c r="E1271" s="6" t="s">
        <v>31</v>
      </c>
      <c r="F1271" s="6" t="s">
        <v>64</v>
      </c>
      <c r="G1271" s="6" t="s">
        <v>65</v>
      </c>
      <c r="H1271" s="8" t="s">
        <v>22</v>
      </c>
      <c r="I1271" s="9">
        <v>65</v>
      </c>
      <c r="J1271" s="10">
        <v>2250</v>
      </c>
      <c r="K1271" s="11">
        <f>Table1[[#This Row],[Price per Unit]]*Table1[[#This Row],[Units Sold]]</f>
        <v>146250</v>
      </c>
      <c r="L1271" s="11">
        <v>36562.5</v>
      </c>
      <c r="M1271" s="12">
        <f>Table1[[#This Row],[Operating Profit]]/Table1[[#This Row],[Total Sales]]</f>
        <v>0.25</v>
      </c>
      <c r="N1271" s="6" t="s">
        <v>24</v>
      </c>
    </row>
    <row r="1272" spans="2:14" ht="14.25" customHeight="1" x14ac:dyDescent="0.3">
      <c r="B1272" s="6" t="s">
        <v>61</v>
      </c>
      <c r="C1272" s="6">
        <v>1185732</v>
      </c>
      <c r="D1272" s="7">
        <v>44429</v>
      </c>
      <c r="E1272" s="6" t="s">
        <v>31</v>
      </c>
      <c r="F1272" s="6" t="s">
        <v>64</v>
      </c>
      <c r="G1272" s="6" t="s">
        <v>65</v>
      </c>
      <c r="H1272" s="8" t="s">
        <v>23</v>
      </c>
      <c r="I1272" s="9">
        <v>70</v>
      </c>
      <c r="J1272" s="10">
        <v>4000</v>
      </c>
      <c r="K1272" s="11">
        <f>Table1[[#This Row],[Price per Unit]]*Table1[[#This Row],[Units Sold]]</f>
        <v>280000</v>
      </c>
      <c r="L1272" s="11">
        <v>84000</v>
      </c>
      <c r="M1272" s="12">
        <f>Table1[[#This Row],[Operating Profit]]/Table1[[#This Row],[Total Sales]]</f>
        <v>0.3</v>
      </c>
      <c r="N1272" s="6" t="s">
        <v>24</v>
      </c>
    </row>
    <row r="1273" spans="2:14" ht="14.25" customHeight="1" x14ac:dyDescent="0.3">
      <c r="B1273" s="6" t="s">
        <v>61</v>
      </c>
      <c r="C1273" s="6">
        <v>1185732</v>
      </c>
      <c r="D1273" s="7">
        <v>44459</v>
      </c>
      <c r="E1273" s="6" t="s">
        <v>31</v>
      </c>
      <c r="F1273" s="6" t="s">
        <v>64</v>
      </c>
      <c r="G1273" s="6" t="s">
        <v>65</v>
      </c>
      <c r="H1273" s="8" t="s">
        <v>17</v>
      </c>
      <c r="I1273" s="9">
        <v>65</v>
      </c>
      <c r="J1273" s="10">
        <v>5250</v>
      </c>
      <c r="K1273" s="11">
        <f>Table1[[#This Row],[Price per Unit]]*Table1[[#This Row],[Units Sold]]</f>
        <v>341250</v>
      </c>
      <c r="L1273" s="11">
        <v>119437.50000000001</v>
      </c>
      <c r="M1273" s="12">
        <f>Table1[[#This Row],[Operating Profit]]/Table1[[#This Row],[Total Sales]]</f>
        <v>0.35000000000000003</v>
      </c>
      <c r="N1273" s="6" t="s">
        <v>24</v>
      </c>
    </row>
    <row r="1274" spans="2:14" ht="14.25" customHeight="1" x14ac:dyDescent="0.3">
      <c r="B1274" s="6" t="s">
        <v>61</v>
      </c>
      <c r="C1274" s="6">
        <v>1185732</v>
      </c>
      <c r="D1274" s="7">
        <v>44459</v>
      </c>
      <c r="E1274" s="6" t="s">
        <v>31</v>
      </c>
      <c r="F1274" s="6" t="s">
        <v>64</v>
      </c>
      <c r="G1274" s="6" t="s">
        <v>65</v>
      </c>
      <c r="H1274" s="8" t="s">
        <v>19</v>
      </c>
      <c r="I1274" s="9">
        <v>60.000000000000007</v>
      </c>
      <c r="J1274" s="10">
        <v>3250</v>
      </c>
      <c r="K1274" s="11">
        <f>Table1[[#This Row],[Price per Unit]]*Table1[[#This Row],[Units Sold]]</f>
        <v>195000.00000000003</v>
      </c>
      <c r="L1274" s="11">
        <v>68250.000000000015</v>
      </c>
      <c r="M1274" s="12">
        <f>Table1[[#This Row],[Operating Profit]]/Table1[[#This Row],[Total Sales]]</f>
        <v>0.35000000000000003</v>
      </c>
      <c r="N1274" s="6" t="s">
        <v>24</v>
      </c>
    </row>
    <row r="1275" spans="2:14" ht="14.25" customHeight="1" x14ac:dyDescent="0.3">
      <c r="B1275" s="6" t="s">
        <v>61</v>
      </c>
      <c r="C1275" s="6">
        <v>1185732</v>
      </c>
      <c r="D1275" s="7">
        <v>44459</v>
      </c>
      <c r="E1275" s="6" t="s">
        <v>31</v>
      </c>
      <c r="F1275" s="6" t="s">
        <v>64</v>
      </c>
      <c r="G1275" s="6" t="s">
        <v>65</v>
      </c>
      <c r="H1275" s="8" t="s">
        <v>20</v>
      </c>
      <c r="I1275" s="9">
        <v>55.000000000000007</v>
      </c>
      <c r="J1275" s="10">
        <v>2250</v>
      </c>
      <c r="K1275" s="11">
        <f>Table1[[#This Row],[Price per Unit]]*Table1[[#This Row],[Units Sold]]</f>
        <v>123750.00000000001</v>
      </c>
      <c r="L1275" s="11">
        <v>30937.500000000004</v>
      </c>
      <c r="M1275" s="12">
        <f>Table1[[#This Row],[Operating Profit]]/Table1[[#This Row],[Total Sales]]</f>
        <v>0.25</v>
      </c>
      <c r="N1275" s="6" t="s">
        <v>24</v>
      </c>
    </row>
    <row r="1276" spans="2:14" ht="14.25" customHeight="1" x14ac:dyDescent="0.3">
      <c r="B1276" s="6" t="s">
        <v>61</v>
      </c>
      <c r="C1276" s="6">
        <v>1185732</v>
      </c>
      <c r="D1276" s="7">
        <v>44459</v>
      </c>
      <c r="E1276" s="6" t="s">
        <v>31</v>
      </c>
      <c r="F1276" s="6" t="s">
        <v>64</v>
      </c>
      <c r="G1276" s="6" t="s">
        <v>65</v>
      </c>
      <c r="H1276" s="8" t="s">
        <v>21</v>
      </c>
      <c r="I1276" s="9">
        <v>55.000000000000007</v>
      </c>
      <c r="J1276" s="10">
        <v>2000</v>
      </c>
      <c r="K1276" s="11">
        <f>Table1[[#This Row],[Price per Unit]]*Table1[[#This Row],[Units Sold]]</f>
        <v>110000.00000000001</v>
      </c>
      <c r="L1276" s="11">
        <v>27500.000000000004</v>
      </c>
      <c r="M1276" s="12">
        <f>Table1[[#This Row],[Operating Profit]]/Table1[[#This Row],[Total Sales]]</f>
        <v>0.25</v>
      </c>
      <c r="N1276" s="6" t="s">
        <v>24</v>
      </c>
    </row>
    <row r="1277" spans="2:14" ht="14.25" customHeight="1" x14ac:dyDescent="0.3">
      <c r="B1277" s="6" t="s">
        <v>61</v>
      </c>
      <c r="C1277" s="6">
        <v>1185732</v>
      </c>
      <c r="D1277" s="7">
        <v>44459</v>
      </c>
      <c r="E1277" s="6" t="s">
        <v>31</v>
      </c>
      <c r="F1277" s="6" t="s">
        <v>64</v>
      </c>
      <c r="G1277" s="6" t="s">
        <v>65</v>
      </c>
      <c r="H1277" s="8" t="s">
        <v>22</v>
      </c>
      <c r="I1277" s="9">
        <v>65</v>
      </c>
      <c r="J1277" s="10">
        <v>2000</v>
      </c>
      <c r="K1277" s="11">
        <f>Table1[[#This Row],[Price per Unit]]*Table1[[#This Row],[Units Sold]]</f>
        <v>130000</v>
      </c>
      <c r="L1277" s="11">
        <v>32500</v>
      </c>
      <c r="M1277" s="12">
        <f>Table1[[#This Row],[Operating Profit]]/Table1[[#This Row],[Total Sales]]</f>
        <v>0.25</v>
      </c>
      <c r="N1277" s="6" t="s">
        <v>24</v>
      </c>
    </row>
    <row r="1278" spans="2:14" ht="14.25" customHeight="1" x14ac:dyDescent="0.3">
      <c r="B1278" s="6" t="s">
        <v>61</v>
      </c>
      <c r="C1278" s="6">
        <v>1185732</v>
      </c>
      <c r="D1278" s="7">
        <v>44459</v>
      </c>
      <c r="E1278" s="6" t="s">
        <v>31</v>
      </c>
      <c r="F1278" s="6" t="s">
        <v>64</v>
      </c>
      <c r="G1278" s="6" t="s">
        <v>65</v>
      </c>
      <c r="H1278" s="8" t="s">
        <v>23</v>
      </c>
      <c r="I1278" s="9">
        <v>70</v>
      </c>
      <c r="J1278" s="10">
        <v>3000</v>
      </c>
      <c r="K1278" s="11">
        <f>Table1[[#This Row],[Price per Unit]]*Table1[[#This Row],[Units Sold]]</f>
        <v>210000</v>
      </c>
      <c r="L1278" s="11">
        <v>63000</v>
      </c>
      <c r="M1278" s="12">
        <f>Table1[[#This Row],[Operating Profit]]/Table1[[#This Row],[Total Sales]]</f>
        <v>0.3</v>
      </c>
      <c r="N1278" s="6" t="s">
        <v>24</v>
      </c>
    </row>
    <row r="1279" spans="2:14" ht="14.25" customHeight="1" x14ac:dyDescent="0.3">
      <c r="B1279" s="6" t="s">
        <v>61</v>
      </c>
      <c r="C1279" s="6">
        <v>1185732</v>
      </c>
      <c r="D1279" s="7">
        <v>44491</v>
      </c>
      <c r="E1279" s="6" t="s">
        <v>31</v>
      </c>
      <c r="F1279" s="6" t="s">
        <v>64</v>
      </c>
      <c r="G1279" s="6" t="s">
        <v>65</v>
      </c>
      <c r="H1279" s="8" t="s">
        <v>17</v>
      </c>
      <c r="I1279" s="9">
        <v>70</v>
      </c>
      <c r="J1279" s="10">
        <v>4500</v>
      </c>
      <c r="K1279" s="11">
        <f>Table1[[#This Row],[Price per Unit]]*Table1[[#This Row],[Units Sold]]</f>
        <v>315000</v>
      </c>
      <c r="L1279" s="11">
        <v>110250.00000000001</v>
      </c>
      <c r="M1279" s="12">
        <f>Table1[[#This Row],[Operating Profit]]/Table1[[#This Row],[Total Sales]]</f>
        <v>0.35000000000000003</v>
      </c>
      <c r="N1279" s="6" t="s">
        <v>24</v>
      </c>
    </row>
    <row r="1280" spans="2:14" ht="14.25" customHeight="1" x14ac:dyDescent="0.3">
      <c r="B1280" s="6" t="s">
        <v>61</v>
      </c>
      <c r="C1280" s="6">
        <v>1185732</v>
      </c>
      <c r="D1280" s="7">
        <v>44491</v>
      </c>
      <c r="E1280" s="6" t="s">
        <v>31</v>
      </c>
      <c r="F1280" s="6" t="s">
        <v>64</v>
      </c>
      <c r="G1280" s="6" t="s">
        <v>65</v>
      </c>
      <c r="H1280" s="8" t="s">
        <v>19</v>
      </c>
      <c r="I1280" s="9">
        <v>65.000000000000014</v>
      </c>
      <c r="J1280" s="10">
        <v>2750</v>
      </c>
      <c r="K1280" s="11">
        <f>Table1[[#This Row],[Price per Unit]]*Table1[[#This Row],[Units Sold]]</f>
        <v>178750.00000000003</v>
      </c>
      <c r="L1280" s="11">
        <v>62562.500000000015</v>
      </c>
      <c r="M1280" s="12">
        <f>Table1[[#This Row],[Operating Profit]]/Table1[[#This Row],[Total Sales]]</f>
        <v>0.35000000000000003</v>
      </c>
      <c r="N1280" s="6" t="s">
        <v>24</v>
      </c>
    </row>
    <row r="1281" spans="2:14" ht="14.25" customHeight="1" x14ac:dyDescent="0.3">
      <c r="B1281" s="6" t="s">
        <v>61</v>
      </c>
      <c r="C1281" s="6">
        <v>1185732</v>
      </c>
      <c r="D1281" s="7">
        <v>44491</v>
      </c>
      <c r="E1281" s="6" t="s">
        <v>31</v>
      </c>
      <c r="F1281" s="6" t="s">
        <v>64</v>
      </c>
      <c r="G1281" s="6" t="s">
        <v>65</v>
      </c>
      <c r="H1281" s="8" t="s">
        <v>20</v>
      </c>
      <c r="I1281" s="9">
        <v>65.000000000000014</v>
      </c>
      <c r="J1281" s="10">
        <v>1750</v>
      </c>
      <c r="K1281" s="11">
        <f>Table1[[#This Row],[Price per Unit]]*Table1[[#This Row],[Units Sold]]</f>
        <v>113750.00000000003</v>
      </c>
      <c r="L1281" s="11">
        <v>28437.500000000007</v>
      </c>
      <c r="M1281" s="12">
        <f>Table1[[#This Row],[Operating Profit]]/Table1[[#This Row],[Total Sales]]</f>
        <v>0.25</v>
      </c>
      <c r="N1281" s="6" t="s">
        <v>24</v>
      </c>
    </row>
    <row r="1282" spans="2:14" ht="14.25" customHeight="1" x14ac:dyDescent="0.3">
      <c r="B1282" s="6" t="s">
        <v>61</v>
      </c>
      <c r="C1282" s="6">
        <v>1185732</v>
      </c>
      <c r="D1282" s="7">
        <v>44491</v>
      </c>
      <c r="E1282" s="6" t="s">
        <v>31</v>
      </c>
      <c r="F1282" s="6" t="s">
        <v>64</v>
      </c>
      <c r="G1282" s="6" t="s">
        <v>65</v>
      </c>
      <c r="H1282" s="8" t="s">
        <v>21</v>
      </c>
      <c r="I1282" s="9">
        <v>65.000000000000014</v>
      </c>
      <c r="J1282" s="10">
        <v>1500</v>
      </c>
      <c r="K1282" s="11">
        <f>Table1[[#This Row],[Price per Unit]]*Table1[[#This Row],[Units Sold]]</f>
        <v>97500.000000000015</v>
      </c>
      <c r="L1282" s="11">
        <v>24375.000000000004</v>
      </c>
      <c r="M1282" s="12">
        <f>Table1[[#This Row],[Operating Profit]]/Table1[[#This Row],[Total Sales]]</f>
        <v>0.25</v>
      </c>
      <c r="N1282" s="6" t="s">
        <v>24</v>
      </c>
    </row>
    <row r="1283" spans="2:14" ht="14.25" customHeight="1" x14ac:dyDescent="0.3">
      <c r="B1283" s="6" t="s">
        <v>61</v>
      </c>
      <c r="C1283" s="6">
        <v>1185732</v>
      </c>
      <c r="D1283" s="7">
        <v>44491</v>
      </c>
      <c r="E1283" s="6" t="s">
        <v>31</v>
      </c>
      <c r="F1283" s="6" t="s">
        <v>64</v>
      </c>
      <c r="G1283" s="6" t="s">
        <v>65</v>
      </c>
      <c r="H1283" s="8" t="s">
        <v>22</v>
      </c>
      <c r="I1283" s="9">
        <v>75.000000000000014</v>
      </c>
      <c r="J1283" s="10">
        <v>1500</v>
      </c>
      <c r="K1283" s="11">
        <f>Table1[[#This Row],[Price per Unit]]*Table1[[#This Row],[Units Sold]]</f>
        <v>112500.00000000001</v>
      </c>
      <c r="L1283" s="11">
        <v>28125.000000000004</v>
      </c>
      <c r="M1283" s="12">
        <f>Table1[[#This Row],[Operating Profit]]/Table1[[#This Row],[Total Sales]]</f>
        <v>0.25</v>
      </c>
      <c r="N1283" s="6" t="s">
        <v>24</v>
      </c>
    </row>
    <row r="1284" spans="2:14" ht="14.25" customHeight="1" x14ac:dyDescent="0.3">
      <c r="B1284" s="6" t="s">
        <v>61</v>
      </c>
      <c r="C1284" s="6">
        <v>1185732</v>
      </c>
      <c r="D1284" s="7">
        <v>44491</v>
      </c>
      <c r="E1284" s="6" t="s">
        <v>31</v>
      </c>
      <c r="F1284" s="6" t="s">
        <v>64</v>
      </c>
      <c r="G1284" s="6" t="s">
        <v>65</v>
      </c>
      <c r="H1284" s="8" t="s">
        <v>23</v>
      </c>
      <c r="I1284" s="9">
        <v>80</v>
      </c>
      <c r="J1284" s="10">
        <v>2750</v>
      </c>
      <c r="K1284" s="11">
        <f>Table1[[#This Row],[Price per Unit]]*Table1[[#This Row],[Units Sold]]</f>
        <v>220000</v>
      </c>
      <c r="L1284" s="11">
        <v>66000</v>
      </c>
      <c r="M1284" s="12">
        <f>Table1[[#This Row],[Operating Profit]]/Table1[[#This Row],[Total Sales]]</f>
        <v>0.3</v>
      </c>
      <c r="N1284" s="6" t="s">
        <v>24</v>
      </c>
    </row>
    <row r="1285" spans="2:14" ht="14.25" customHeight="1" x14ac:dyDescent="0.3">
      <c r="B1285" s="6" t="s">
        <v>61</v>
      </c>
      <c r="C1285" s="6">
        <v>1185732</v>
      </c>
      <c r="D1285" s="7">
        <v>44521</v>
      </c>
      <c r="E1285" s="6" t="s">
        <v>31</v>
      </c>
      <c r="F1285" s="6" t="s">
        <v>64</v>
      </c>
      <c r="G1285" s="6" t="s">
        <v>65</v>
      </c>
      <c r="H1285" s="8" t="s">
        <v>17</v>
      </c>
      <c r="I1285" s="9">
        <v>75.000000000000014</v>
      </c>
      <c r="J1285" s="10">
        <v>4250</v>
      </c>
      <c r="K1285" s="11">
        <f>Table1[[#This Row],[Price per Unit]]*Table1[[#This Row],[Units Sold]]</f>
        <v>318750.00000000006</v>
      </c>
      <c r="L1285" s="11">
        <v>111562.50000000003</v>
      </c>
      <c r="M1285" s="12">
        <f>Table1[[#This Row],[Operating Profit]]/Table1[[#This Row],[Total Sales]]</f>
        <v>0.35000000000000003</v>
      </c>
      <c r="N1285" s="6" t="s">
        <v>24</v>
      </c>
    </row>
    <row r="1286" spans="2:14" ht="14.25" customHeight="1" x14ac:dyDescent="0.3">
      <c r="B1286" s="6" t="s">
        <v>61</v>
      </c>
      <c r="C1286" s="6">
        <v>1185732</v>
      </c>
      <c r="D1286" s="7">
        <v>44521</v>
      </c>
      <c r="E1286" s="6" t="s">
        <v>31</v>
      </c>
      <c r="F1286" s="6" t="s">
        <v>64</v>
      </c>
      <c r="G1286" s="6" t="s">
        <v>65</v>
      </c>
      <c r="H1286" s="8" t="s">
        <v>19</v>
      </c>
      <c r="I1286" s="9">
        <v>65.000000000000014</v>
      </c>
      <c r="J1286" s="10">
        <v>3000</v>
      </c>
      <c r="K1286" s="11">
        <f>Table1[[#This Row],[Price per Unit]]*Table1[[#This Row],[Units Sold]]</f>
        <v>195000.00000000003</v>
      </c>
      <c r="L1286" s="11">
        <v>68250.000000000015</v>
      </c>
      <c r="M1286" s="12">
        <f>Table1[[#This Row],[Operating Profit]]/Table1[[#This Row],[Total Sales]]</f>
        <v>0.35000000000000003</v>
      </c>
      <c r="N1286" s="6" t="s">
        <v>24</v>
      </c>
    </row>
    <row r="1287" spans="2:14" ht="14.25" customHeight="1" x14ac:dyDescent="0.3">
      <c r="B1287" s="6" t="s">
        <v>61</v>
      </c>
      <c r="C1287" s="6">
        <v>1185732</v>
      </c>
      <c r="D1287" s="7">
        <v>44521</v>
      </c>
      <c r="E1287" s="6" t="s">
        <v>31</v>
      </c>
      <c r="F1287" s="6" t="s">
        <v>64</v>
      </c>
      <c r="G1287" s="6" t="s">
        <v>65</v>
      </c>
      <c r="H1287" s="8" t="s">
        <v>20</v>
      </c>
      <c r="I1287" s="9">
        <v>65.000000000000014</v>
      </c>
      <c r="J1287" s="10">
        <v>3200</v>
      </c>
      <c r="K1287" s="11">
        <f>Table1[[#This Row],[Price per Unit]]*Table1[[#This Row],[Units Sold]]</f>
        <v>208000.00000000006</v>
      </c>
      <c r="L1287" s="11">
        <v>52000.000000000015</v>
      </c>
      <c r="M1287" s="12">
        <f>Table1[[#This Row],[Operating Profit]]/Table1[[#This Row],[Total Sales]]</f>
        <v>0.25</v>
      </c>
      <c r="N1287" s="6" t="s">
        <v>24</v>
      </c>
    </row>
    <row r="1288" spans="2:14" ht="14.25" customHeight="1" x14ac:dyDescent="0.3">
      <c r="B1288" s="6" t="s">
        <v>61</v>
      </c>
      <c r="C1288" s="6">
        <v>1185732</v>
      </c>
      <c r="D1288" s="7">
        <v>44521</v>
      </c>
      <c r="E1288" s="6" t="s">
        <v>31</v>
      </c>
      <c r="F1288" s="6" t="s">
        <v>64</v>
      </c>
      <c r="G1288" s="6" t="s">
        <v>65</v>
      </c>
      <c r="H1288" s="8" t="s">
        <v>21</v>
      </c>
      <c r="I1288" s="9">
        <v>65.000000000000014</v>
      </c>
      <c r="J1288" s="10">
        <v>3000</v>
      </c>
      <c r="K1288" s="11">
        <f>Table1[[#This Row],[Price per Unit]]*Table1[[#This Row],[Units Sold]]</f>
        <v>195000.00000000003</v>
      </c>
      <c r="L1288" s="11">
        <v>48750.000000000007</v>
      </c>
      <c r="M1288" s="12">
        <f>Table1[[#This Row],[Operating Profit]]/Table1[[#This Row],[Total Sales]]</f>
        <v>0.25</v>
      </c>
      <c r="N1288" s="6" t="s">
        <v>24</v>
      </c>
    </row>
    <row r="1289" spans="2:14" ht="14.25" customHeight="1" x14ac:dyDescent="0.3">
      <c r="B1289" s="6" t="s">
        <v>61</v>
      </c>
      <c r="C1289" s="6">
        <v>1185732</v>
      </c>
      <c r="D1289" s="7">
        <v>44521</v>
      </c>
      <c r="E1289" s="6" t="s">
        <v>31</v>
      </c>
      <c r="F1289" s="6" t="s">
        <v>64</v>
      </c>
      <c r="G1289" s="6" t="s">
        <v>65</v>
      </c>
      <c r="H1289" s="8" t="s">
        <v>22</v>
      </c>
      <c r="I1289" s="9">
        <v>75.000000000000014</v>
      </c>
      <c r="J1289" s="10">
        <v>2750</v>
      </c>
      <c r="K1289" s="11">
        <f>Table1[[#This Row],[Price per Unit]]*Table1[[#This Row],[Units Sold]]</f>
        <v>206250.00000000003</v>
      </c>
      <c r="L1289" s="11">
        <v>51562.500000000007</v>
      </c>
      <c r="M1289" s="12">
        <f>Table1[[#This Row],[Operating Profit]]/Table1[[#This Row],[Total Sales]]</f>
        <v>0.25</v>
      </c>
      <c r="N1289" s="6" t="s">
        <v>24</v>
      </c>
    </row>
    <row r="1290" spans="2:14" ht="14.25" customHeight="1" x14ac:dyDescent="0.3">
      <c r="B1290" s="6" t="s">
        <v>61</v>
      </c>
      <c r="C1290" s="6">
        <v>1185732</v>
      </c>
      <c r="D1290" s="7">
        <v>44521</v>
      </c>
      <c r="E1290" s="6" t="s">
        <v>31</v>
      </c>
      <c r="F1290" s="6" t="s">
        <v>64</v>
      </c>
      <c r="G1290" s="6" t="s">
        <v>65</v>
      </c>
      <c r="H1290" s="8" t="s">
        <v>23</v>
      </c>
      <c r="I1290" s="9">
        <v>80</v>
      </c>
      <c r="J1290" s="10">
        <v>3750</v>
      </c>
      <c r="K1290" s="11">
        <f>Table1[[#This Row],[Price per Unit]]*Table1[[#This Row],[Units Sold]]</f>
        <v>300000</v>
      </c>
      <c r="L1290" s="11">
        <v>90000</v>
      </c>
      <c r="M1290" s="12">
        <f>Table1[[#This Row],[Operating Profit]]/Table1[[#This Row],[Total Sales]]</f>
        <v>0.3</v>
      </c>
      <c r="N1290" s="6" t="s">
        <v>24</v>
      </c>
    </row>
    <row r="1291" spans="2:14" ht="14.25" customHeight="1" x14ac:dyDescent="0.3">
      <c r="B1291" s="6" t="s">
        <v>61</v>
      </c>
      <c r="C1291" s="6">
        <v>1185732</v>
      </c>
      <c r="D1291" s="7">
        <v>44550</v>
      </c>
      <c r="E1291" s="6" t="s">
        <v>31</v>
      </c>
      <c r="F1291" s="6" t="s">
        <v>64</v>
      </c>
      <c r="G1291" s="6" t="s">
        <v>65</v>
      </c>
      <c r="H1291" s="8" t="s">
        <v>17</v>
      </c>
      <c r="I1291" s="9">
        <v>75.000000000000014</v>
      </c>
      <c r="J1291" s="10">
        <v>6000</v>
      </c>
      <c r="K1291" s="11">
        <f>Table1[[#This Row],[Price per Unit]]*Table1[[#This Row],[Units Sold]]</f>
        <v>450000.00000000006</v>
      </c>
      <c r="L1291" s="11">
        <v>157500.00000000003</v>
      </c>
      <c r="M1291" s="12">
        <f>Table1[[#This Row],[Operating Profit]]/Table1[[#This Row],[Total Sales]]</f>
        <v>0.35000000000000003</v>
      </c>
      <c r="N1291" s="6" t="s">
        <v>24</v>
      </c>
    </row>
    <row r="1292" spans="2:14" ht="14.25" customHeight="1" x14ac:dyDescent="0.3">
      <c r="B1292" s="6" t="s">
        <v>61</v>
      </c>
      <c r="C1292" s="6">
        <v>1185732</v>
      </c>
      <c r="D1292" s="7">
        <v>44550</v>
      </c>
      <c r="E1292" s="6" t="s">
        <v>31</v>
      </c>
      <c r="F1292" s="6" t="s">
        <v>64</v>
      </c>
      <c r="G1292" s="6" t="s">
        <v>65</v>
      </c>
      <c r="H1292" s="8" t="s">
        <v>19</v>
      </c>
      <c r="I1292" s="9">
        <v>65.000000000000014</v>
      </c>
      <c r="J1292" s="10">
        <v>4000</v>
      </c>
      <c r="K1292" s="11">
        <f>Table1[[#This Row],[Price per Unit]]*Table1[[#This Row],[Units Sold]]</f>
        <v>260000.00000000006</v>
      </c>
      <c r="L1292" s="11">
        <v>91000.000000000029</v>
      </c>
      <c r="M1292" s="12">
        <f>Table1[[#This Row],[Operating Profit]]/Table1[[#This Row],[Total Sales]]</f>
        <v>0.35000000000000003</v>
      </c>
      <c r="N1292" s="6" t="s">
        <v>24</v>
      </c>
    </row>
    <row r="1293" spans="2:14" ht="14.25" customHeight="1" x14ac:dyDescent="0.3">
      <c r="B1293" s="6" t="s">
        <v>14</v>
      </c>
      <c r="C1293" s="6">
        <v>1128299</v>
      </c>
      <c r="D1293" s="7">
        <v>44206</v>
      </c>
      <c r="E1293" s="6" t="s">
        <v>31</v>
      </c>
      <c r="F1293" s="6" t="s">
        <v>64</v>
      </c>
      <c r="G1293" s="6" t="s">
        <v>65</v>
      </c>
      <c r="H1293" s="8" t="s">
        <v>17</v>
      </c>
      <c r="I1293" s="9">
        <v>35</v>
      </c>
      <c r="J1293" s="10">
        <v>3750</v>
      </c>
      <c r="K1293" s="11">
        <f>Table1[[#This Row],[Price per Unit]]*Table1[[#This Row],[Units Sold]]</f>
        <v>131250</v>
      </c>
      <c r="L1293" s="11">
        <v>32812.5</v>
      </c>
      <c r="M1293" s="12">
        <f>Table1[[#This Row],[Operating Profit]]/Table1[[#This Row],[Total Sales]]</f>
        <v>0.25</v>
      </c>
      <c r="N1293" s="6" t="s">
        <v>24</v>
      </c>
    </row>
    <row r="1294" spans="2:14" ht="14.25" customHeight="1" x14ac:dyDescent="0.3">
      <c r="B1294" s="6" t="s">
        <v>14</v>
      </c>
      <c r="C1294" s="6">
        <v>1128299</v>
      </c>
      <c r="D1294" s="7">
        <v>44206</v>
      </c>
      <c r="E1294" s="6" t="s">
        <v>31</v>
      </c>
      <c r="F1294" s="6" t="s">
        <v>64</v>
      </c>
      <c r="G1294" s="6" t="s">
        <v>65</v>
      </c>
      <c r="H1294" s="8" t="s">
        <v>19</v>
      </c>
      <c r="I1294" s="9">
        <v>45</v>
      </c>
      <c r="J1294" s="10">
        <v>3750</v>
      </c>
      <c r="K1294" s="11">
        <f>Table1[[#This Row],[Price per Unit]]*Table1[[#This Row],[Units Sold]]</f>
        <v>168750</v>
      </c>
      <c r="L1294" s="11">
        <v>33750</v>
      </c>
      <c r="M1294" s="12">
        <f>Table1[[#This Row],[Operating Profit]]/Table1[[#This Row],[Total Sales]]</f>
        <v>0.2</v>
      </c>
      <c r="N1294" s="6" t="s">
        <v>24</v>
      </c>
    </row>
    <row r="1295" spans="2:14" ht="14.25" customHeight="1" x14ac:dyDescent="0.3">
      <c r="B1295" s="6" t="s">
        <v>14</v>
      </c>
      <c r="C1295" s="6">
        <v>1128299</v>
      </c>
      <c r="D1295" s="7">
        <v>44206</v>
      </c>
      <c r="E1295" s="6" t="s">
        <v>31</v>
      </c>
      <c r="F1295" s="6" t="s">
        <v>64</v>
      </c>
      <c r="G1295" s="6" t="s">
        <v>65</v>
      </c>
      <c r="H1295" s="8" t="s">
        <v>20</v>
      </c>
      <c r="I1295" s="9">
        <v>45</v>
      </c>
      <c r="J1295" s="10">
        <v>3750</v>
      </c>
      <c r="K1295" s="11">
        <f>Table1[[#This Row],[Price per Unit]]*Table1[[#This Row],[Units Sold]]</f>
        <v>168750</v>
      </c>
      <c r="L1295" s="11">
        <v>42187.5</v>
      </c>
      <c r="M1295" s="12">
        <f>Table1[[#This Row],[Operating Profit]]/Table1[[#This Row],[Total Sales]]</f>
        <v>0.25</v>
      </c>
      <c r="N1295" s="6" t="s">
        <v>24</v>
      </c>
    </row>
    <row r="1296" spans="2:14" ht="14.25" customHeight="1" x14ac:dyDescent="0.3">
      <c r="B1296" s="6" t="s">
        <v>14</v>
      </c>
      <c r="C1296" s="6">
        <v>1128299</v>
      </c>
      <c r="D1296" s="7">
        <v>44206</v>
      </c>
      <c r="E1296" s="6" t="s">
        <v>31</v>
      </c>
      <c r="F1296" s="6" t="s">
        <v>64</v>
      </c>
      <c r="G1296" s="6" t="s">
        <v>65</v>
      </c>
      <c r="H1296" s="8" t="s">
        <v>21</v>
      </c>
      <c r="I1296" s="9">
        <v>45</v>
      </c>
      <c r="J1296" s="10">
        <v>2250</v>
      </c>
      <c r="K1296" s="11">
        <f>Table1[[#This Row],[Price per Unit]]*Table1[[#This Row],[Units Sold]]</f>
        <v>101250</v>
      </c>
      <c r="L1296" s="11">
        <v>25312.5</v>
      </c>
      <c r="M1296" s="12">
        <f>Table1[[#This Row],[Operating Profit]]/Table1[[#This Row],[Total Sales]]</f>
        <v>0.25</v>
      </c>
      <c r="N1296" s="6" t="s">
        <v>24</v>
      </c>
    </row>
    <row r="1297" spans="2:14" ht="14.25" customHeight="1" x14ac:dyDescent="0.3">
      <c r="B1297" s="6" t="s">
        <v>14</v>
      </c>
      <c r="C1297" s="6">
        <v>1128299</v>
      </c>
      <c r="D1297" s="7">
        <v>44206</v>
      </c>
      <c r="E1297" s="6" t="s">
        <v>31</v>
      </c>
      <c r="F1297" s="6" t="s">
        <v>64</v>
      </c>
      <c r="G1297" s="6" t="s">
        <v>65</v>
      </c>
      <c r="H1297" s="8" t="s">
        <v>22</v>
      </c>
      <c r="I1297" s="9">
        <v>50</v>
      </c>
      <c r="J1297" s="10">
        <v>1750</v>
      </c>
      <c r="K1297" s="11">
        <f>Table1[[#This Row],[Price per Unit]]*Table1[[#This Row],[Units Sold]]</f>
        <v>87500</v>
      </c>
      <c r="L1297" s="11">
        <v>13125</v>
      </c>
      <c r="M1297" s="12">
        <f>Table1[[#This Row],[Operating Profit]]/Table1[[#This Row],[Total Sales]]</f>
        <v>0.15</v>
      </c>
      <c r="N1297" s="6" t="s">
        <v>24</v>
      </c>
    </row>
    <row r="1298" spans="2:14" ht="14.25" customHeight="1" x14ac:dyDescent="0.3">
      <c r="B1298" s="6" t="s">
        <v>14</v>
      </c>
      <c r="C1298" s="6">
        <v>1128299</v>
      </c>
      <c r="D1298" s="7">
        <v>44206</v>
      </c>
      <c r="E1298" s="6" t="s">
        <v>31</v>
      </c>
      <c r="F1298" s="6" t="s">
        <v>64</v>
      </c>
      <c r="G1298" s="6" t="s">
        <v>65</v>
      </c>
      <c r="H1298" s="8" t="s">
        <v>23</v>
      </c>
      <c r="I1298" s="9">
        <v>45</v>
      </c>
      <c r="J1298" s="10">
        <v>4250</v>
      </c>
      <c r="K1298" s="11">
        <f>Table1[[#This Row],[Price per Unit]]*Table1[[#This Row],[Units Sold]]</f>
        <v>191250</v>
      </c>
      <c r="L1298" s="11">
        <v>76500</v>
      </c>
      <c r="M1298" s="12">
        <f>Table1[[#This Row],[Operating Profit]]/Table1[[#This Row],[Total Sales]]</f>
        <v>0.4</v>
      </c>
      <c r="N1298" s="6" t="s">
        <v>24</v>
      </c>
    </row>
    <row r="1299" spans="2:14" ht="14.25" customHeight="1" x14ac:dyDescent="0.3">
      <c r="B1299" s="6" t="s">
        <v>14</v>
      </c>
      <c r="C1299" s="6">
        <v>1128299</v>
      </c>
      <c r="D1299" s="7">
        <v>44237</v>
      </c>
      <c r="E1299" s="6" t="s">
        <v>31</v>
      </c>
      <c r="F1299" s="6" t="s">
        <v>64</v>
      </c>
      <c r="G1299" s="6" t="s">
        <v>65</v>
      </c>
      <c r="H1299" s="8" t="s">
        <v>17</v>
      </c>
      <c r="I1299" s="9">
        <v>35</v>
      </c>
      <c r="J1299" s="10">
        <v>4750</v>
      </c>
      <c r="K1299" s="11">
        <f>Table1[[#This Row],[Price per Unit]]*Table1[[#This Row],[Units Sold]]</f>
        <v>166250</v>
      </c>
      <c r="L1299" s="11">
        <v>41562.5</v>
      </c>
      <c r="M1299" s="12">
        <f>Table1[[#This Row],[Operating Profit]]/Table1[[#This Row],[Total Sales]]</f>
        <v>0.25</v>
      </c>
      <c r="N1299" s="6" t="s">
        <v>24</v>
      </c>
    </row>
    <row r="1300" spans="2:14" ht="14.25" customHeight="1" x14ac:dyDescent="0.3">
      <c r="B1300" s="6" t="s">
        <v>14</v>
      </c>
      <c r="C1300" s="6">
        <v>1128299</v>
      </c>
      <c r="D1300" s="7">
        <v>44237</v>
      </c>
      <c r="E1300" s="6" t="s">
        <v>31</v>
      </c>
      <c r="F1300" s="6" t="s">
        <v>64</v>
      </c>
      <c r="G1300" s="6" t="s">
        <v>65</v>
      </c>
      <c r="H1300" s="8" t="s">
        <v>19</v>
      </c>
      <c r="I1300" s="9">
        <v>45</v>
      </c>
      <c r="J1300" s="10">
        <v>3750</v>
      </c>
      <c r="K1300" s="11">
        <f>Table1[[#This Row],[Price per Unit]]*Table1[[#This Row],[Units Sold]]</f>
        <v>168750</v>
      </c>
      <c r="L1300" s="11">
        <v>33750</v>
      </c>
      <c r="M1300" s="12">
        <f>Table1[[#This Row],[Operating Profit]]/Table1[[#This Row],[Total Sales]]</f>
        <v>0.2</v>
      </c>
      <c r="N1300" s="6" t="s">
        <v>24</v>
      </c>
    </row>
    <row r="1301" spans="2:14" ht="14.25" customHeight="1" x14ac:dyDescent="0.3">
      <c r="B1301" s="6" t="s">
        <v>14</v>
      </c>
      <c r="C1301" s="6">
        <v>1128299</v>
      </c>
      <c r="D1301" s="7">
        <v>44237</v>
      </c>
      <c r="E1301" s="6" t="s">
        <v>31</v>
      </c>
      <c r="F1301" s="6" t="s">
        <v>64</v>
      </c>
      <c r="G1301" s="6" t="s">
        <v>65</v>
      </c>
      <c r="H1301" s="8" t="s">
        <v>20</v>
      </c>
      <c r="I1301" s="9">
        <v>45</v>
      </c>
      <c r="J1301" s="10">
        <v>3750</v>
      </c>
      <c r="K1301" s="11">
        <f>Table1[[#This Row],[Price per Unit]]*Table1[[#This Row],[Units Sold]]</f>
        <v>168750</v>
      </c>
      <c r="L1301" s="11">
        <v>42187.5</v>
      </c>
      <c r="M1301" s="12">
        <f>Table1[[#This Row],[Operating Profit]]/Table1[[#This Row],[Total Sales]]</f>
        <v>0.25</v>
      </c>
      <c r="N1301" s="6" t="s">
        <v>24</v>
      </c>
    </row>
    <row r="1302" spans="2:14" ht="14.25" customHeight="1" x14ac:dyDescent="0.3">
      <c r="B1302" s="6" t="s">
        <v>14</v>
      </c>
      <c r="C1302" s="6">
        <v>1128299</v>
      </c>
      <c r="D1302" s="7">
        <v>44237</v>
      </c>
      <c r="E1302" s="6" t="s">
        <v>31</v>
      </c>
      <c r="F1302" s="6" t="s">
        <v>66</v>
      </c>
      <c r="G1302" s="6" t="s">
        <v>67</v>
      </c>
      <c r="H1302" s="8" t="s">
        <v>21</v>
      </c>
      <c r="I1302" s="9">
        <v>45</v>
      </c>
      <c r="J1302" s="10">
        <v>2250</v>
      </c>
      <c r="K1302" s="11">
        <f>Table1[[#This Row],[Price per Unit]]*Table1[[#This Row],[Units Sold]]</f>
        <v>101250</v>
      </c>
      <c r="L1302" s="11">
        <v>25312.5</v>
      </c>
      <c r="M1302" s="12">
        <f>Table1[[#This Row],[Operating Profit]]/Table1[[#This Row],[Total Sales]]</f>
        <v>0.25</v>
      </c>
      <c r="N1302" s="6" t="s">
        <v>24</v>
      </c>
    </row>
    <row r="1303" spans="2:14" ht="14.25" customHeight="1" x14ac:dyDescent="0.3">
      <c r="B1303" s="6" t="s">
        <v>14</v>
      </c>
      <c r="C1303" s="6">
        <v>1128299</v>
      </c>
      <c r="D1303" s="7">
        <v>44237</v>
      </c>
      <c r="E1303" s="6" t="s">
        <v>31</v>
      </c>
      <c r="F1303" s="6" t="s">
        <v>66</v>
      </c>
      <c r="G1303" s="6" t="s">
        <v>67</v>
      </c>
      <c r="H1303" s="8" t="s">
        <v>22</v>
      </c>
      <c r="I1303" s="9">
        <v>50</v>
      </c>
      <c r="J1303" s="10">
        <v>1500</v>
      </c>
      <c r="K1303" s="11">
        <f>Table1[[#This Row],[Price per Unit]]*Table1[[#This Row],[Units Sold]]</f>
        <v>75000</v>
      </c>
      <c r="L1303" s="11">
        <v>11250</v>
      </c>
      <c r="M1303" s="12">
        <f>Table1[[#This Row],[Operating Profit]]/Table1[[#This Row],[Total Sales]]</f>
        <v>0.15</v>
      </c>
      <c r="N1303" s="6" t="s">
        <v>24</v>
      </c>
    </row>
    <row r="1304" spans="2:14" ht="14.25" customHeight="1" x14ac:dyDescent="0.3">
      <c r="B1304" s="6" t="s">
        <v>14</v>
      </c>
      <c r="C1304" s="6">
        <v>1128299</v>
      </c>
      <c r="D1304" s="7">
        <v>44237</v>
      </c>
      <c r="E1304" s="6" t="s">
        <v>31</v>
      </c>
      <c r="F1304" s="6" t="s">
        <v>66</v>
      </c>
      <c r="G1304" s="6" t="s">
        <v>67</v>
      </c>
      <c r="H1304" s="8" t="s">
        <v>23</v>
      </c>
      <c r="I1304" s="9">
        <v>45</v>
      </c>
      <c r="J1304" s="10">
        <v>3500</v>
      </c>
      <c r="K1304" s="11">
        <f>Table1[[#This Row],[Price per Unit]]*Table1[[#This Row],[Units Sold]]</f>
        <v>157500</v>
      </c>
      <c r="L1304" s="11">
        <v>63000</v>
      </c>
      <c r="M1304" s="12">
        <f>Table1[[#This Row],[Operating Profit]]/Table1[[#This Row],[Total Sales]]</f>
        <v>0.4</v>
      </c>
      <c r="N1304" s="6" t="s">
        <v>24</v>
      </c>
    </row>
    <row r="1305" spans="2:14" ht="14.25" customHeight="1" x14ac:dyDescent="0.3">
      <c r="B1305" s="6" t="s">
        <v>14</v>
      </c>
      <c r="C1305" s="6">
        <v>1128299</v>
      </c>
      <c r="D1305" s="7">
        <v>44264</v>
      </c>
      <c r="E1305" s="6" t="s">
        <v>31</v>
      </c>
      <c r="F1305" s="6" t="s">
        <v>66</v>
      </c>
      <c r="G1305" s="6" t="s">
        <v>67</v>
      </c>
      <c r="H1305" s="8" t="s">
        <v>17</v>
      </c>
      <c r="I1305" s="9">
        <v>45</v>
      </c>
      <c r="J1305" s="10">
        <v>5000</v>
      </c>
      <c r="K1305" s="11">
        <f>Table1[[#This Row],[Price per Unit]]*Table1[[#This Row],[Units Sold]]</f>
        <v>225000</v>
      </c>
      <c r="L1305" s="11">
        <v>56250</v>
      </c>
      <c r="M1305" s="12">
        <f>Table1[[#This Row],[Operating Profit]]/Table1[[#This Row],[Total Sales]]</f>
        <v>0.25</v>
      </c>
      <c r="N1305" s="6" t="s">
        <v>24</v>
      </c>
    </row>
    <row r="1306" spans="2:14" ht="14.25" customHeight="1" x14ac:dyDescent="0.3">
      <c r="B1306" s="6" t="s">
        <v>14</v>
      </c>
      <c r="C1306" s="6">
        <v>1128299</v>
      </c>
      <c r="D1306" s="7">
        <v>44264</v>
      </c>
      <c r="E1306" s="6" t="s">
        <v>31</v>
      </c>
      <c r="F1306" s="6" t="s">
        <v>66</v>
      </c>
      <c r="G1306" s="6" t="s">
        <v>67</v>
      </c>
      <c r="H1306" s="8" t="s">
        <v>19</v>
      </c>
      <c r="I1306" s="9">
        <v>54.999999999999993</v>
      </c>
      <c r="J1306" s="10">
        <v>3500</v>
      </c>
      <c r="K1306" s="11">
        <f>Table1[[#This Row],[Price per Unit]]*Table1[[#This Row],[Units Sold]]</f>
        <v>192499.99999999997</v>
      </c>
      <c r="L1306" s="11">
        <v>38499.999999999993</v>
      </c>
      <c r="M1306" s="12">
        <f>Table1[[#This Row],[Operating Profit]]/Table1[[#This Row],[Total Sales]]</f>
        <v>0.19999999999999998</v>
      </c>
      <c r="N1306" s="6" t="s">
        <v>24</v>
      </c>
    </row>
    <row r="1307" spans="2:14" ht="14.25" customHeight="1" x14ac:dyDescent="0.3">
      <c r="B1307" s="6" t="s">
        <v>14</v>
      </c>
      <c r="C1307" s="6">
        <v>1128299</v>
      </c>
      <c r="D1307" s="7">
        <v>44264</v>
      </c>
      <c r="E1307" s="6" t="s">
        <v>31</v>
      </c>
      <c r="F1307" s="6" t="s">
        <v>66</v>
      </c>
      <c r="G1307" s="6" t="s">
        <v>67</v>
      </c>
      <c r="H1307" s="8" t="s">
        <v>20</v>
      </c>
      <c r="I1307" s="9">
        <v>59.999999999999986</v>
      </c>
      <c r="J1307" s="10">
        <v>3750</v>
      </c>
      <c r="K1307" s="11">
        <f>Table1[[#This Row],[Price per Unit]]*Table1[[#This Row],[Units Sold]]</f>
        <v>224999.99999999994</v>
      </c>
      <c r="L1307" s="11">
        <v>56249.999999999985</v>
      </c>
      <c r="M1307" s="12">
        <f>Table1[[#This Row],[Operating Profit]]/Table1[[#This Row],[Total Sales]]</f>
        <v>0.25</v>
      </c>
      <c r="N1307" s="6" t="s">
        <v>24</v>
      </c>
    </row>
    <row r="1308" spans="2:14" ht="14.25" customHeight="1" x14ac:dyDescent="0.3">
      <c r="B1308" s="6" t="s">
        <v>14</v>
      </c>
      <c r="C1308" s="6">
        <v>1128299</v>
      </c>
      <c r="D1308" s="7">
        <v>44264</v>
      </c>
      <c r="E1308" s="6" t="s">
        <v>31</v>
      </c>
      <c r="F1308" s="6" t="s">
        <v>66</v>
      </c>
      <c r="G1308" s="6" t="s">
        <v>67</v>
      </c>
      <c r="H1308" s="8" t="s">
        <v>21</v>
      </c>
      <c r="I1308" s="9">
        <v>54.999999999999993</v>
      </c>
      <c r="J1308" s="10">
        <v>2750</v>
      </c>
      <c r="K1308" s="11">
        <f>Table1[[#This Row],[Price per Unit]]*Table1[[#This Row],[Units Sold]]</f>
        <v>151249.99999999997</v>
      </c>
      <c r="L1308" s="11">
        <v>37812.499999999993</v>
      </c>
      <c r="M1308" s="12">
        <f>Table1[[#This Row],[Operating Profit]]/Table1[[#This Row],[Total Sales]]</f>
        <v>0.25</v>
      </c>
      <c r="N1308" s="6" t="s">
        <v>24</v>
      </c>
    </row>
    <row r="1309" spans="2:14" ht="14.25" customHeight="1" x14ac:dyDescent="0.3">
      <c r="B1309" s="6" t="s">
        <v>14</v>
      </c>
      <c r="C1309" s="6">
        <v>1128299</v>
      </c>
      <c r="D1309" s="7">
        <v>44264</v>
      </c>
      <c r="E1309" s="6" t="s">
        <v>31</v>
      </c>
      <c r="F1309" s="6" t="s">
        <v>66</v>
      </c>
      <c r="G1309" s="6" t="s">
        <v>67</v>
      </c>
      <c r="H1309" s="8" t="s">
        <v>22</v>
      </c>
      <c r="I1309" s="9">
        <v>60</v>
      </c>
      <c r="J1309" s="10">
        <v>1250</v>
      </c>
      <c r="K1309" s="11">
        <f>Table1[[#This Row],[Price per Unit]]*Table1[[#This Row],[Units Sold]]</f>
        <v>75000</v>
      </c>
      <c r="L1309" s="11">
        <v>11250</v>
      </c>
      <c r="M1309" s="12">
        <f>Table1[[#This Row],[Operating Profit]]/Table1[[#This Row],[Total Sales]]</f>
        <v>0.15</v>
      </c>
      <c r="N1309" s="6" t="s">
        <v>24</v>
      </c>
    </row>
    <row r="1310" spans="2:14" ht="14.25" customHeight="1" x14ac:dyDescent="0.3">
      <c r="B1310" s="6" t="s">
        <v>14</v>
      </c>
      <c r="C1310" s="6">
        <v>1128299</v>
      </c>
      <c r="D1310" s="7">
        <v>44264</v>
      </c>
      <c r="E1310" s="6" t="s">
        <v>31</v>
      </c>
      <c r="F1310" s="6" t="s">
        <v>66</v>
      </c>
      <c r="G1310" s="6" t="s">
        <v>67</v>
      </c>
      <c r="H1310" s="8" t="s">
        <v>23</v>
      </c>
      <c r="I1310" s="9">
        <v>54.999999999999993</v>
      </c>
      <c r="J1310" s="10">
        <v>3250</v>
      </c>
      <c r="K1310" s="11">
        <f>Table1[[#This Row],[Price per Unit]]*Table1[[#This Row],[Units Sold]]</f>
        <v>178749.99999999997</v>
      </c>
      <c r="L1310" s="11">
        <v>71499.999999999985</v>
      </c>
      <c r="M1310" s="12">
        <f>Table1[[#This Row],[Operating Profit]]/Table1[[#This Row],[Total Sales]]</f>
        <v>0.39999999999999997</v>
      </c>
      <c r="N1310" s="6" t="s">
        <v>24</v>
      </c>
    </row>
    <row r="1311" spans="2:14" ht="14.25" customHeight="1" x14ac:dyDescent="0.3">
      <c r="B1311" s="6" t="s">
        <v>14</v>
      </c>
      <c r="C1311" s="6">
        <v>1128299</v>
      </c>
      <c r="D1311" s="7">
        <v>44296</v>
      </c>
      <c r="E1311" s="6" t="s">
        <v>31</v>
      </c>
      <c r="F1311" s="6" t="s">
        <v>66</v>
      </c>
      <c r="G1311" s="6" t="s">
        <v>67</v>
      </c>
      <c r="H1311" s="8" t="s">
        <v>17</v>
      </c>
      <c r="I1311" s="9">
        <v>60</v>
      </c>
      <c r="J1311" s="10">
        <v>5000</v>
      </c>
      <c r="K1311" s="11">
        <f>Table1[[#This Row],[Price per Unit]]*Table1[[#This Row],[Units Sold]]</f>
        <v>300000</v>
      </c>
      <c r="L1311" s="11">
        <v>75000</v>
      </c>
      <c r="M1311" s="12">
        <f>Table1[[#This Row],[Operating Profit]]/Table1[[#This Row],[Total Sales]]</f>
        <v>0.25</v>
      </c>
      <c r="N1311" s="6" t="s">
        <v>24</v>
      </c>
    </row>
    <row r="1312" spans="2:14" ht="14.25" customHeight="1" x14ac:dyDescent="0.3">
      <c r="B1312" s="6" t="s">
        <v>14</v>
      </c>
      <c r="C1312" s="6">
        <v>1128299</v>
      </c>
      <c r="D1312" s="7">
        <v>44296</v>
      </c>
      <c r="E1312" s="6" t="s">
        <v>31</v>
      </c>
      <c r="F1312" s="6" t="s">
        <v>66</v>
      </c>
      <c r="G1312" s="6" t="s">
        <v>67</v>
      </c>
      <c r="H1312" s="8" t="s">
        <v>19</v>
      </c>
      <c r="I1312" s="9">
        <v>65</v>
      </c>
      <c r="J1312" s="10">
        <v>3000</v>
      </c>
      <c r="K1312" s="11">
        <f>Table1[[#This Row],[Price per Unit]]*Table1[[#This Row],[Units Sold]]</f>
        <v>195000</v>
      </c>
      <c r="L1312" s="11">
        <v>39000</v>
      </c>
      <c r="M1312" s="12">
        <f>Table1[[#This Row],[Operating Profit]]/Table1[[#This Row],[Total Sales]]</f>
        <v>0.2</v>
      </c>
      <c r="N1312" s="6" t="s">
        <v>24</v>
      </c>
    </row>
    <row r="1313" spans="2:14" ht="14.25" customHeight="1" x14ac:dyDescent="0.3">
      <c r="B1313" s="6" t="s">
        <v>14</v>
      </c>
      <c r="C1313" s="6">
        <v>1128299</v>
      </c>
      <c r="D1313" s="7">
        <v>44296</v>
      </c>
      <c r="E1313" s="6" t="s">
        <v>31</v>
      </c>
      <c r="F1313" s="6" t="s">
        <v>66</v>
      </c>
      <c r="G1313" s="6" t="s">
        <v>67</v>
      </c>
      <c r="H1313" s="8" t="s">
        <v>20</v>
      </c>
      <c r="I1313" s="9">
        <v>65</v>
      </c>
      <c r="J1313" s="10">
        <v>3500</v>
      </c>
      <c r="K1313" s="11">
        <f>Table1[[#This Row],[Price per Unit]]*Table1[[#This Row],[Units Sold]]</f>
        <v>227500</v>
      </c>
      <c r="L1313" s="11">
        <v>56875</v>
      </c>
      <c r="M1313" s="12">
        <f>Table1[[#This Row],[Operating Profit]]/Table1[[#This Row],[Total Sales]]</f>
        <v>0.25</v>
      </c>
      <c r="N1313" s="6" t="s">
        <v>24</v>
      </c>
    </row>
    <row r="1314" spans="2:14" ht="14.25" customHeight="1" x14ac:dyDescent="0.3">
      <c r="B1314" s="6" t="s">
        <v>14</v>
      </c>
      <c r="C1314" s="6">
        <v>1128299</v>
      </c>
      <c r="D1314" s="7">
        <v>44296</v>
      </c>
      <c r="E1314" s="6" t="s">
        <v>31</v>
      </c>
      <c r="F1314" s="6" t="s">
        <v>66</v>
      </c>
      <c r="G1314" s="6" t="s">
        <v>67</v>
      </c>
      <c r="H1314" s="8" t="s">
        <v>21</v>
      </c>
      <c r="I1314" s="9">
        <v>50</v>
      </c>
      <c r="J1314" s="10">
        <v>2500</v>
      </c>
      <c r="K1314" s="11">
        <f>Table1[[#This Row],[Price per Unit]]*Table1[[#This Row],[Units Sold]]</f>
        <v>125000</v>
      </c>
      <c r="L1314" s="11">
        <v>31250</v>
      </c>
      <c r="M1314" s="12">
        <f>Table1[[#This Row],[Operating Profit]]/Table1[[#This Row],[Total Sales]]</f>
        <v>0.25</v>
      </c>
      <c r="N1314" s="6" t="s">
        <v>24</v>
      </c>
    </row>
    <row r="1315" spans="2:14" ht="14.25" customHeight="1" x14ac:dyDescent="0.3">
      <c r="B1315" s="6" t="s">
        <v>14</v>
      </c>
      <c r="C1315" s="6">
        <v>1128299</v>
      </c>
      <c r="D1315" s="7">
        <v>44296</v>
      </c>
      <c r="E1315" s="6" t="s">
        <v>31</v>
      </c>
      <c r="F1315" s="6" t="s">
        <v>66</v>
      </c>
      <c r="G1315" s="6" t="s">
        <v>67</v>
      </c>
      <c r="H1315" s="8" t="s">
        <v>22</v>
      </c>
      <c r="I1315" s="9">
        <v>55.000000000000007</v>
      </c>
      <c r="J1315" s="10">
        <v>1500</v>
      </c>
      <c r="K1315" s="11">
        <f>Table1[[#This Row],[Price per Unit]]*Table1[[#This Row],[Units Sold]]</f>
        <v>82500.000000000015</v>
      </c>
      <c r="L1315" s="11">
        <v>12375.000000000002</v>
      </c>
      <c r="M1315" s="12">
        <f>Table1[[#This Row],[Operating Profit]]/Table1[[#This Row],[Total Sales]]</f>
        <v>0.15</v>
      </c>
      <c r="N1315" s="6" t="s">
        <v>24</v>
      </c>
    </row>
    <row r="1316" spans="2:14" ht="14.25" customHeight="1" x14ac:dyDescent="0.3">
      <c r="B1316" s="6" t="s">
        <v>14</v>
      </c>
      <c r="C1316" s="6">
        <v>1128299</v>
      </c>
      <c r="D1316" s="7">
        <v>44296</v>
      </c>
      <c r="E1316" s="6" t="s">
        <v>31</v>
      </c>
      <c r="F1316" s="6" t="s">
        <v>66</v>
      </c>
      <c r="G1316" s="6" t="s">
        <v>67</v>
      </c>
      <c r="H1316" s="8" t="s">
        <v>23</v>
      </c>
      <c r="I1316" s="9">
        <v>70</v>
      </c>
      <c r="J1316" s="10">
        <v>3250</v>
      </c>
      <c r="K1316" s="11">
        <f>Table1[[#This Row],[Price per Unit]]*Table1[[#This Row],[Units Sold]]</f>
        <v>227500</v>
      </c>
      <c r="L1316" s="11">
        <v>91000</v>
      </c>
      <c r="M1316" s="12">
        <f>Table1[[#This Row],[Operating Profit]]/Table1[[#This Row],[Total Sales]]</f>
        <v>0.4</v>
      </c>
      <c r="N1316" s="6" t="s">
        <v>24</v>
      </c>
    </row>
    <row r="1317" spans="2:14" ht="14.25" customHeight="1" x14ac:dyDescent="0.3">
      <c r="B1317" s="6" t="s">
        <v>14</v>
      </c>
      <c r="C1317" s="6">
        <v>1128299</v>
      </c>
      <c r="D1317" s="7">
        <v>44327</v>
      </c>
      <c r="E1317" s="6" t="s">
        <v>31</v>
      </c>
      <c r="F1317" s="6" t="s">
        <v>66</v>
      </c>
      <c r="G1317" s="6" t="s">
        <v>67</v>
      </c>
      <c r="H1317" s="8" t="s">
        <v>17</v>
      </c>
      <c r="I1317" s="9">
        <v>54.999999999999993</v>
      </c>
      <c r="J1317" s="10">
        <v>5250</v>
      </c>
      <c r="K1317" s="11">
        <f>Table1[[#This Row],[Price per Unit]]*Table1[[#This Row],[Units Sold]]</f>
        <v>288749.99999999994</v>
      </c>
      <c r="L1317" s="11">
        <v>72187.499999999985</v>
      </c>
      <c r="M1317" s="12">
        <f>Table1[[#This Row],[Operating Profit]]/Table1[[#This Row],[Total Sales]]</f>
        <v>0.25</v>
      </c>
      <c r="N1317" s="6" t="s">
        <v>24</v>
      </c>
    </row>
    <row r="1318" spans="2:14" ht="14.25" customHeight="1" x14ac:dyDescent="0.3">
      <c r="B1318" s="6" t="s">
        <v>14</v>
      </c>
      <c r="C1318" s="6">
        <v>1128299</v>
      </c>
      <c r="D1318" s="7">
        <v>44327</v>
      </c>
      <c r="E1318" s="6" t="s">
        <v>31</v>
      </c>
      <c r="F1318" s="6" t="s">
        <v>66</v>
      </c>
      <c r="G1318" s="6" t="s">
        <v>67</v>
      </c>
      <c r="H1318" s="8" t="s">
        <v>19</v>
      </c>
      <c r="I1318" s="9">
        <v>60</v>
      </c>
      <c r="J1318" s="10">
        <v>3750</v>
      </c>
      <c r="K1318" s="11">
        <f>Table1[[#This Row],[Price per Unit]]*Table1[[#This Row],[Units Sold]]</f>
        <v>225000</v>
      </c>
      <c r="L1318" s="11">
        <v>45000</v>
      </c>
      <c r="M1318" s="12">
        <f>Table1[[#This Row],[Operating Profit]]/Table1[[#This Row],[Total Sales]]</f>
        <v>0.2</v>
      </c>
      <c r="N1318" s="6" t="s">
        <v>24</v>
      </c>
    </row>
    <row r="1319" spans="2:14" ht="14.25" customHeight="1" x14ac:dyDescent="0.3">
      <c r="B1319" s="6" t="s">
        <v>14</v>
      </c>
      <c r="C1319" s="6">
        <v>1128299</v>
      </c>
      <c r="D1319" s="7">
        <v>44327</v>
      </c>
      <c r="E1319" s="6" t="s">
        <v>31</v>
      </c>
      <c r="F1319" s="6" t="s">
        <v>66</v>
      </c>
      <c r="G1319" s="6" t="s">
        <v>67</v>
      </c>
      <c r="H1319" s="8" t="s">
        <v>20</v>
      </c>
      <c r="I1319" s="9">
        <v>60</v>
      </c>
      <c r="J1319" s="10">
        <v>3750</v>
      </c>
      <c r="K1319" s="11">
        <f>Table1[[#This Row],[Price per Unit]]*Table1[[#This Row],[Units Sold]]</f>
        <v>225000</v>
      </c>
      <c r="L1319" s="11">
        <v>56250</v>
      </c>
      <c r="M1319" s="12">
        <f>Table1[[#This Row],[Operating Profit]]/Table1[[#This Row],[Total Sales]]</f>
        <v>0.25</v>
      </c>
      <c r="N1319" s="6" t="s">
        <v>24</v>
      </c>
    </row>
    <row r="1320" spans="2:14" ht="14.25" customHeight="1" x14ac:dyDescent="0.3">
      <c r="B1320" s="6" t="s">
        <v>14</v>
      </c>
      <c r="C1320" s="6">
        <v>1128299</v>
      </c>
      <c r="D1320" s="7">
        <v>44327</v>
      </c>
      <c r="E1320" s="6" t="s">
        <v>31</v>
      </c>
      <c r="F1320" s="6" t="s">
        <v>66</v>
      </c>
      <c r="G1320" s="6" t="s">
        <v>67</v>
      </c>
      <c r="H1320" s="8" t="s">
        <v>21</v>
      </c>
      <c r="I1320" s="9">
        <v>54.999999999999993</v>
      </c>
      <c r="J1320" s="10">
        <v>2750</v>
      </c>
      <c r="K1320" s="11">
        <f>Table1[[#This Row],[Price per Unit]]*Table1[[#This Row],[Units Sold]]</f>
        <v>151249.99999999997</v>
      </c>
      <c r="L1320" s="11">
        <v>37812.499999999993</v>
      </c>
      <c r="M1320" s="12">
        <f>Table1[[#This Row],[Operating Profit]]/Table1[[#This Row],[Total Sales]]</f>
        <v>0.25</v>
      </c>
      <c r="N1320" s="6" t="s">
        <v>24</v>
      </c>
    </row>
    <row r="1321" spans="2:14" ht="14.25" customHeight="1" x14ac:dyDescent="0.3">
      <c r="B1321" s="6" t="s">
        <v>14</v>
      </c>
      <c r="C1321" s="6">
        <v>1128299</v>
      </c>
      <c r="D1321" s="7">
        <v>44327</v>
      </c>
      <c r="E1321" s="6" t="s">
        <v>31</v>
      </c>
      <c r="F1321" s="6" t="s">
        <v>66</v>
      </c>
      <c r="G1321" s="6" t="s">
        <v>67</v>
      </c>
      <c r="H1321" s="8" t="s">
        <v>22</v>
      </c>
      <c r="I1321" s="9">
        <v>60</v>
      </c>
      <c r="J1321" s="10">
        <v>1750</v>
      </c>
      <c r="K1321" s="11">
        <f>Table1[[#This Row],[Price per Unit]]*Table1[[#This Row],[Units Sold]]</f>
        <v>105000</v>
      </c>
      <c r="L1321" s="11">
        <v>15750</v>
      </c>
      <c r="M1321" s="12">
        <f>Table1[[#This Row],[Operating Profit]]/Table1[[#This Row],[Total Sales]]</f>
        <v>0.15</v>
      </c>
      <c r="N1321" s="6" t="s">
        <v>24</v>
      </c>
    </row>
    <row r="1322" spans="2:14" ht="14.25" customHeight="1" x14ac:dyDescent="0.3">
      <c r="B1322" s="6" t="s">
        <v>14</v>
      </c>
      <c r="C1322" s="6">
        <v>1128299</v>
      </c>
      <c r="D1322" s="7">
        <v>44327</v>
      </c>
      <c r="E1322" s="6" t="s">
        <v>31</v>
      </c>
      <c r="F1322" s="6" t="s">
        <v>66</v>
      </c>
      <c r="G1322" s="6" t="s">
        <v>67</v>
      </c>
      <c r="H1322" s="8" t="s">
        <v>23</v>
      </c>
      <c r="I1322" s="9">
        <v>75</v>
      </c>
      <c r="J1322" s="10">
        <v>4750</v>
      </c>
      <c r="K1322" s="11">
        <f>Table1[[#This Row],[Price per Unit]]*Table1[[#This Row],[Units Sold]]</f>
        <v>356250</v>
      </c>
      <c r="L1322" s="11">
        <v>142500</v>
      </c>
      <c r="M1322" s="12">
        <f>Table1[[#This Row],[Operating Profit]]/Table1[[#This Row],[Total Sales]]</f>
        <v>0.4</v>
      </c>
      <c r="N1322" s="6" t="s">
        <v>24</v>
      </c>
    </row>
    <row r="1323" spans="2:14" ht="14.25" customHeight="1" x14ac:dyDescent="0.3">
      <c r="B1323" s="6" t="s">
        <v>14</v>
      </c>
      <c r="C1323" s="6">
        <v>1128299</v>
      </c>
      <c r="D1323" s="7">
        <v>44357</v>
      </c>
      <c r="E1323" s="6" t="s">
        <v>31</v>
      </c>
      <c r="F1323" s="6" t="s">
        <v>66</v>
      </c>
      <c r="G1323" s="6" t="s">
        <v>67</v>
      </c>
      <c r="H1323" s="8" t="s">
        <v>17</v>
      </c>
      <c r="I1323" s="9">
        <v>70</v>
      </c>
      <c r="J1323" s="10">
        <v>7250</v>
      </c>
      <c r="K1323" s="11">
        <f>Table1[[#This Row],[Price per Unit]]*Table1[[#This Row],[Units Sold]]</f>
        <v>507500</v>
      </c>
      <c r="L1323" s="11">
        <v>126875</v>
      </c>
      <c r="M1323" s="12">
        <f>Table1[[#This Row],[Operating Profit]]/Table1[[#This Row],[Total Sales]]</f>
        <v>0.25</v>
      </c>
      <c r="N1323" s="6" t="s">
        <v>24</v>
      </c>
    </row>
    <row r="1324" spans="2:14" ht="14.25" customHeight="1" x14ac:dyDescent="0.3">
      <c r="B1324" s="6" t="s">
        <v>14</v>
      </c>
      <c r="C1324" s="6">
        <v>1128299</v>
      </c>
      <c r="D1324" s="7">
        <v>44357</v>
      </c>
      <c r="E1324" s="6" t="s">
        <v>31</v>
      </c>
      <c r="F1324" s="6" t="s">
        <v>66</v>
      </c>
      <c r="G1324" s="6" t="s">
        <v>67</v>
      </c>
      <c r="H1324" s="8" t="s">
        <v>19</v>
      </c>
      <c r="I1324" s="9">
        <v>75</v>
      </c>
      <c r="J1324" s="10">
        <v>6000</v>
      </c>
      <c r="K1324" s="11">
        <f>Table1[[#This Row],[Price per Unit]]*Table1[[#This Row],[Units Sold]]</f>
        <v>450000</v>
      </c>
      <c r="L1324" s="11">
        <v>90000</v>
      </c>
      <c r="M1324" s="12">
        <f>Table1[[#This Row],[Operating Profit]]/Table1[[#This Row],[Total Sales]]</f>
        <v>0.2</v>
      </c>
      <c r="N1324" s="6" t="s">
        <v>24</v>
      </c>
    </row>
    <row r="1325" spans="2:14" ht="14.25" customHeight="1" x14ac:dyDescent="0.3">
      <c r="B1325" s="6" t="s">
        <v>14</v>
      </c>
      <c r="C1325" s="6">
        <v>1128299</v>
      </c>
      <c r="D1325" s="7">
        <v>44357</v>
      </c>
      <c r="E1325" s="6" t="s">
        <v>31</v>
      </c>
      <c r="F1325" s="6" t="s">
        <v>66</v>
      </c>
      <c r="G1325" s="6" t="s">
        <v>67</v>
      </c>
      <c r="H1325" s="8" t="s">
        <v>20</v>
      </c>
      <c r="I1325" s="9">
        <v>75</v>
      </c>
      <c r="J1325" s="10">
        <v>6000</v>
      </c>
      <c r="K1325" s="11">
        <f>Table1[[#This Row],[Price per Unit]]*Table1[[#This Row],[Units Sold]]</f>
        <v>450000</v>
      </c>
      <c r="L1325" s="11">
        <v>112500</v>
      </c>
      <c r="M1325" s="12">
        <f>Table1[[#This Row],[Operating Profit]]/Table1[[#This Row],[Total Sales]]</f>
        <v>0.25</v>
      </c>
      <c r="N1325" s="6" t="s">
        <v>24</v>
      </c>
    </row>
    <row r="1326" spans="2:14" ht="14.25" customHeight="1" x14ac:dyDescent="0.3">
      <c r="B1326" s="6" t="s">
        <v>14</v>
      </c>
      <c r="C1326" s="6">
        <v>1128299</v>
      </c>
      <c r="D1326" s="7">
        <v>44357</v>
      </c>
      <c r="E1326" s="6" t="s">
        <v>31</v>
      </c>
      <c r="F1326" s="6" t="s">
        <v>66</v>
      </c>
      <c r="G1326" s="6" t="s">
        <v>67</v>
      </c>
      <c r="H1326" s="8" t="s">
        <v>21</v>
      </c>
      <c r="I1326" s="9">
        <v>75</v>
      </c>
      <c r="J1326" s="10">
        <v>4750</v>
      </c>
      <c r="K1326" s="11">
        <f>Table1[[#This Row],[Price per Unit]]*Table1[[#This Row],[Units Sold]]</f>
        <v>356250</v>
      </c>
      <c r="L1326" s="11">
        <v>89062.5</v>
      </c>
      <c r="M1326" s="12">
        <f>Table1[[#This Row],[Operating Profit]]/Table1[[#This Row],[Total Sales]]</f>
        <v>0.25</v>
      </c>
      <c r="N1326" s="6" t="s">
        <v>24</v>
      </c>
    </row>
    <row r="1327" spans="2:14" ht="14.25" customHeight="1" x14ac:dyDescent="0.3">
      <c r="B1327" s="6" t="s">
        <v>14</v>
      </c>
      <c r="C1327" s="6">
        <v>1128299</v>
      </c>
      <c r="D1327" s="7">
        <v>44357</v>
      </c>
      <c r="E1327" s="6" t="s">
        <v>31</v>
      </c>
      <c r="F1327" s="6" t="s">
        <v>66</v>
      </c>
      <c r="G1327" s="6" t="s">
        <v>67</v>
      </c>
      <c r="H1327" s="8" t="s">
        <v>22</v>
      </c>
      <c r="I1327" s="9">
        <v>85.000000000000014</v>
      </c>
      <c r="J1327" s="10">
        <v>3500</v>
      </c>
      <c r="K1327" s="11">
        <f>Table1[[#This Row],[Price per Unit]]*Table1[[#This Row],[Units Sold]]</f>
        <v>297500.00000000006</v>
      </c>
      <c r="L1327" s="11">
        <v>44625.000000000007</v>
      </c>
      <c r="M1327" s="12">
        <f>Table1[[#This Row],[Operating Profit]]/Table1[[#This Row],[Total Sales]]</f>
        <v>0.15</v>
      </c>
      <c r="N1327" s="6" t="s">
        <v>24</v>
      </c>
    </row>
    <row r="1328" spans="2:14" ht="14.25" customHeight="1" x14ac:dyDescent="0.3">
      <c r="B1328" s="6" t="s">
        <v>14</v>
      </c>
      <c r="C1328" s="6">
        <v>1128299</v>
      </c>
      <c r="D1328" s="7">
        <v>44357</v>
      </c>
      <c r="E1328" s="6" t="s">
        <v>31</v>
      </c>
      <c r="F1328" s="6" t="s">
        <v>66</v>
      </c>
      <c r="G1328" s="6" t="s">
        <v>67</v>
      </c>
      <c r="H1328" s="8" t="s">
        <v>23</v>
      </c>
      <c r="I1328" s="9">
        <v>100</v>
      </c>
      <c r="J1328" s="10">
        <v>6500</v>
      </c>
      <c r="K1328" s="11">
        <f>Table1[[#This Row],[Price per Unit]]*Table1[[#This Row],[Units Sold]]</f>
        <v>650000</v>
      </c>
      <c r="L1328" s="11">
        <v>260000</v>
      </c>
      <c r="M1328" s="12">
        <f>Table1[[#This Row],[Operating Profit]]/Table1[[#This Row],[Total Sales]]</f>
        <v>0.4</v>
      </c>
      <c r="N1328" s="6" t="s">
        <v>24</v>
      </c>
    </row>
    <row r="1329" spans="2:14" ht="14.25" customHeight="1" x14ac:dyDescent="0.3">
      <c r="B1329" s="6" t="s">
        <v>14</v>
      </c>
      <c r="C1329" s="6">
        <v>1128299</v>
      </c>
      <c r="D1329" s="7">
        <v>44386</v>
      </c>
      <c r="E1329" s="6" t="s">
        <v>31</v>
      </c>
      <c r="F1329" s="6" t="s">
        <v>66</v>
      </c>
      <c r="G1329" s="6" t="s">
        <v>67</v>
      </c>
      <c r="H1329" s="8" t="s">
        <v>17</v>
      </c>
      <c r="I1329" s="9">
        <v>80</v>
      </c>
      <c r="J1329" s="10">
        <v>8000</v>
      </c>
      <c r="K1329" s="11">
        <f>Table1[[#This Row],[Price per Unit]]*Table1[[#This Row],[Units Sold]]</f>
        <v>640000</v>
      </c>
      <c r="L1329" s="11">
        <v>160000</v>
      </c>
      <c r="M1329" s="12">
        <f>Table1[[#This Row],[Operating Profit]]/Table1[[#This Row],[Total Sales]]</f>
        <v>0.25</v>
      </c>
      <c r="N1329" s="6" t="s">
        <v>24</v>
      </c>
    </row>
    <row r="1330" spans="2:14" ht="14.25" customHeight="1" x14ac:dyDescent="0.3">
      <c r="B1330" s="6" t="s">
        <v>14</v>
      </c>
      <c r="C1330" s="6">
        <v>1128299</v>
      </c>
      <c r="D1330" s="7">
        <v>44386</v>
      </c>
      <c r="E1330" s="6" t="s">
        <v>31</v>
      </c>
      <c r="F1330" s="6" t="s">
        <v>66</v>
      </c>
      <c r="G1330" s="6" t="s">
        <v>67</v>
      </c>
      <c r="H1330" s="8" t="s">
        <v>19</v>
      </c>
      <c r="I1330" s="9">
        <v>85.000000000000014</v>
      </c>
      <c r="J1330" s="10">
        <v>6500</v>
      </c>
      <c r="K1330" s="11">
        <f>Table1[[#This Row],[Price per Unit]]*Table1[[#This Row],[Units Sold]]</f>
        <v>552500.00000000012</v>
      </c>
      <c r="L1330" s="11">
        <v>110500.00000000003</v>
      </c>
      <c r="M1330" s="12">
        <f>Table1[[#This Row],[Operating Profit]]/Table1[[#This Row],[Total Sales]]</f>
        <v>0.2</v>
      </c>
      <c r="N1330" s="6" t="s">
        <v>24</v>
      </c>
    </row>
    <row r="1331" spans="2:14" ht="14.25" customHeight="1" x14ac:dyDescent="0.3">
      <c r="B1331" s="6" t="s">
        <v>14</v>
      </c>
      <c r="C1331" s="6">
        <v>1128299</v>
      </c>
      <c r="D1331" s="7">
        <v>44386</v>
      </c>
      <c r="E1331" s="6" t="s">
        <v>31</v>
      </c>
      <c r="F1331" s="6" t="s">
        <v>66</v>
      </c>
      <c r="G1331" s="6" t="s">
        <v>67</v>
      </c>
      <c r="H1331" s="8" t="s">
        <v>20</v>
      </c>
      <c r="I1331" s="9">
        <v>85.000000000000014</v>
      </c>
      <c r="J1331" s="10">
        <v>6000</v>
      </c>
      <c r="K1331" s="11">
        <f>Table1[[#This Row],[Price per Unit]]*Table1[[#This Row],[Units Sold]]</f>
        <v>510000.00000000006</v>
      </c>
      <c r="L1331" s="11">
        <v>127500.00000000001</v>
      </c>
      <c r="M1331" s="12">
        <f>Table1[[#This Row],[Operating Profit]]/Table1[[#This Row],[Total Sales]]</f>
        <v>0.25</v>
      </c>
      <c r="N1331" s="6" t="s">
        <v>24</v>
      </c>
    </row>
    <row r="1332" spans="2:14" ht="14.25" customHeight="1" x14ac:dyDescent="0.3">
      <c r="B1332" s="6" t="s">
        <v>14</v>
      </c>
      <c r="C1332" s="6">
        <v>1128299</v>
      </c>
      <c r="D1332" s="7">
        <v>44386</v>
      </c>
      <c r="E1332" s="6" t="s">
        <v>31</v>
      </c>
      <c r="F1332" s="6" t="s">
        <v>66</v>
      </c>
      <c r="G1332" s="6" t="s">
        <v>67</v>
      </c>
      <c r="H1332" s="8" t="s">
        <v>21</v>
      </c>
      <c r="I1332" s="9">
        <v>80</v>
      </c>
      <c r="J1332" s="10">
        <v>5000</v>
      </c>
      <c r="K1332" s="11">
        <f>Table1[[#This Row],[Price per Unit]]*Table1[[#This Row],[Units Sold]]</f>
        <v>400000</v>
      </c>
      <c r="L1332" s="11">
        <v>100000</v>
      </c>
      <c r="M1332" s="12">
        <f>Table1[[#This Row],[Operating Profit]]/Table1[[#This Row],[Total Sales]]</f>
        <v>0.25</v>
      </c>
      <c r="N1332" s="6" t="s">
        <v>24</v>
      </c>
    </row>
    <row r="1333" spans="2:14" ht="14.25" customHeight="1" x14ac:dyDescent="0.3">
      <c r="B1333" s="6" t="s">
        <v>14</v>
      </c>
      <c r="C1333" s="6">
        <v>1128299</v>
      </c>
      <c r="D1333" s="7">
        <v>44386</v>
      </c>
      <c r="E1333" s="6" t="s">
        <v>31</v>
      </c>
      <c r="F1333" s="6" t="s">
        <v>66</v>
      </c>
      <c r="G1333" s="6" t="s">
        <v>67</v>
      </c>
      <c r="H1333" s="8" t="s">
        <v>22</v>
      </c>
      <c r="I1333" s="9">
        <v>85.000000000000014</v>
      </c>
      <c r="J1333" s="10">
        <v>5500</v>
      </c>
      <c r="K1333" s="11">
        <f>Table1[[#This Row],[Price per Unit]]*Table1[[#This Row],[Units Sold]]</f>
        <v>467500.00000000006</v>
      </c>
      <c r="L1333" s="11">
        <v>70125</v>
      </c>
      <c r="M1333" s="12">
        <f>Table1[[#This Row],[Operating Profit]]/Table1[[#This Row],[Total Sales]]</f>
        <v>0.15</v>
      </c>
      <c r="N1333" s="6" t="s">
        <v>24</v>
      </c>
    </row>
    <row r="1334" spans="2:14" ht="14.25" customHeight="1" x14ac:dyDescent="0.3">
      <c r="B1334" s="6" t="s">
        <v>14</v>
      </c>
      <c r="C1334" s="6">
        <v>1128299</v>
      </c>
      <c r="D1334" s="7">
        <v>44386</v>
      </c>
      <c r="E1334" s="6" t="s">
        <v>31</v>
      </c>
      <c r="F1334" s="6" t="s">
        <v>66</v>
      </c>
      <c r="G1334" s="6" t="s">
        <v>67</v>
      </c>
      <c r="H1334" s="8" t="s">
        <v>23</v>
      </c>
      <c r="I1334" s="9">
        <v>100</v>
      </c>
      <c r="J1334" s="10">
        <v>5500</v>
      </c>
      <c r="K1334" s="11">
        <f>Table1[[#This Row],[Price per Unit]]*Table1[[#This Row],[Units Sold]]</f>
        <v>550000</v>
      </c>
      <c r="L1334" s="11">
        <v>220000</v>
      </c>
      <c r="M1334" s="12">
        <f>Table1[[#This Row],[Operating Profit]]/Table1[[#This Row],[Total Sales]]</f>
        <v>0.4</v>
      </c>
      <c r="N1334" s="6" t="s">
        <v>24</v>
      </c>
    </row>
    <row r="1335" spans="2:14" ht="14.25" customHeight="1" x14ac:dyDescent="0.3">
      <c r="B1335" s="6" t="s">
        <v>14</v>
      </c>
      <c r="C1335" s="6">
        <v>1128299</v>
      </c>
      <c r="D1335" s="7">
        <v>44418</v>
      </c>
      <c r="E1335" s="6" t="s">
        <v>31</v>
      </c>
      <c r="F1335" s="6" t="s">
        <v>66</v>
      </c>
      <c r="G1335" s="6" t="s">
        <v>67</v>
      </c>
      <c r="H1335" s="8" t="s">
        <v>17</v>
      </c>
      <c r="I1335" s="9">
        <v>85.000000000000014</v>
      </c>
      <c r="J1335" s="10">
        <v>7500</v>
      </c>
      <c r="K1335" s="11">
        <f>Table1[[#This Row],[Price per Unit]]*Table1[[#This Row],[Units Sold]]</f>
        <v>637500.00000000012</v>
      </c>
      <c r="L1335" s="11">
        <v>159375.00000000003</v>
      </c>
      <c r="M1335" s="12">
        <f>Table1[[#This Row],[Operating Profit]]/Table1[[#This Row],[Total Sales]]</f>
        <v>0.25</v>
      </c>
      <c r="N1335" s="6" t="s">
        <v>24</v>
      </c>
    </row>
    <row r="1336" spans="2:14" ht="14.25" customHeight="1" x14ac:dyDescent="0.3">
      <c r="B1336" s="6" t="s">
        <v>14</v>
      </c>
      <c r="C1336" s="6">
        <v>1128299</v>
      </c>
      <c r="D1336" s="7">
        <v>44418</v>
      </c>
      <c r="E1336" s="6" t="s">
        <v>31</v>
      </c>
      <c r="F1336" s="6" t="s">
        <v>66</v>
      </c>
      <c r="G1336" s="6" t="s">
        <v>67</v>
      </c>
      <c r="H1336" s="8" t="s">
        <v>19</v>
      </c>
      <c r="I1336" s="9">
        <v>75.000000000000014</v>
      </c>
      <c r="J1336" s="10">
        <v>7250</v>
      </c>
      <c r="K1336" s="11">
        <f>Table1[[#This Row],[Price per Unit]]*Table1[[#This Row],[Units Sold]]</f>
        <v>543750.00000000012</v>
      </c>
      <c r="L1336" s="11">
        <v>108750.00000000003</v>
      </c>
      <c r="M1336" s="12">
        <f>Table1[[#This Row],[Operating Profit]]/Table1[[#This Row],[Total Sales]]</f>
        <v>0.2</v>
      </c>
      <c r="N1336" s="6" t="s">
        <v>24</v>
      </c>
    </row>
    <row r="1337" spans="2:14" ht="14.25" customHeight="1" x14ac:dyDescent="0.3">
      <c r="B1337" s="6" t="s">
        <v>14</v>
      </c>
      <c r="C1337" s="6">
        <v>1128299</v>
      </c>
      <c r="D1337" s="7">
        <v>44418</v>
      </c>
      <c r="E1337" s="6" t="s">
        <v>31</v>
      </c>
      <c r="F1337" s="6" t="s">
        <v>66</v>
      </c>
      <c r="G1337" s="6" t="s">
        <v>67</v>
      </c>
      <c r="H1337" s="8" t="s">
        <v>20</v>
      </c>
      <c r="I1337" s="9">
        <v>70</v>
      </c>
      <c r="J1337" s="10">
        <v>6000</v>
      </c>
      <c r="K1337" s="11">
        <f>Table1[[#This Row],[Price per Unit]]*Table1[[#This Row],[Units Sold]]</f>
        <v>420000</v>
      </c>
      <c r="L1337" s="11">
        <v>105000</v>
      </c>
      <c r="M1337" s="12">
        <f>Table1[[#This Row],[Operating Profit]]/Table1[[#This Row],[Total Sales]]</f>
        <v>0.25</v>
      </c>
      <c r="N1337" s="6" t="s">
        <v>24</v>
      </c>
    </row>
    <row r="1338" spans="2:14" ht="14.25" customHeight="1" x14ac:dyDescent="0.3">
      <c r="B1338" s="6" t="s">
        <v>14</v>
      </c>
      <c r="C1338" s="6">
        <v>1128299</v>
      </c>
      <c r="D1338" s="7">
        <v>44418</v>
      </c>
      <c r="E1338" s="6" t="s">
        <v>31</v>
      </c>
      <c r="F1338" s="6" t="s">
        <v>66</v>
      </c>
      <c r="G1338" s="6" t="s">
        <v>67</v>
      </c>
      <c r="H1338" s="8" t="s">
        <v>21</v>
      </c>
      <c r="I1338" s="9">
        <v>70</v>
      </c>
      <c r="J1338" s="10">
        <v>5250</v>
      </c>
      <c r="K1338" s="11">
        <f>Table1[[#This Row],[Price per Unit]]*Table1[[#This Row],[Units Sold]]</f>
        <v>367500</v>
      </c>
      <c r="L1338" s="11">
        <v>91875</v>
      </c>
      <c r="M1338" s="12">
        <f>Table1[[#This Row],[Operating Profit]]/Table1[[#This Row],[Total Sales]]</f>
        <v>0.25</v>
      </c>
      <c r="N1338" s="6" t="s">
        <v>24</v>
      </c>
    </row>
    <row r="1339" spans="2:14" ht="14.25" customHeight="1" x14ac:dyDescent="0.3">
      <c r="B1339" s="6" t="s">
        <v>25</v>
      </c>
      <c r="C1339" s="6">
        <v>1128299</v>
      </c>
      <c r="D1339" s="7">
        <v>44418</v>
      </c>
      <c r="E1339" s="6" t="s">
        <v>31</v>
      </c>
      <c r="F1339" s="6" t="s">
        <v>66</v>
      </c>
      <c r="G1339" s="6" t="s">
        <v>67</v>
      </c>
      <c r="H1339" s="8" t="s">
        <v>22</v>
      </c>
      <c r="I1339" s="9">
        <v>70</v>
      </c>
      <c r="J1339" s="10">
        <v>5250</v>
      </c>
      <c r="K1339" s="11">
        <f>Table1[[#This Row],[Price per Unit]]*Table1[[#This Row],[Units Sold]]</f>
        <v>367500</v>
      </c>
      <c r="L1339" s="11">
        <v>55125</v>
      </c>
      <c r="M1339" s="12">
        <f>Table1[[#This Row],[Operating Profit]]/Table1[[#This Row],[Total Sales]]</f>
        <v>0.15</v>
      </c>
      <c r="N1339" s="6" t="s">
        <v>24</v>
      </c>
    </row>
    <row r="1340" spans="2:14" ht="14.25" customHeight="1" x14ac:dyDescent="0.3">
      <c r="B1340" s="6" t="s">
        <v>25</v>
      </c>
      <c r="C1340" s="6">
        <v>1128299</v>
      </c>
      <c r="D1340" s="7">
        <v>44418</v>
      </c>
      <c r="E1340" s="6" t="s">
        <v>31</v>
      </c>
      <c r="F1340" s="6" t="s">
        <v>66</v>
      </c>
      <c r="G1340" s="6" t="s">
        <v>67</v>
      </c>
      <c r="H1340" s="8" t="s">
        <v>23</v>
      </c>
      <c r="I1340" s="9">
        <v>75</v>
      </c>
      <c r="J1340" s="10">
        <v>3500</v>
      </c>
      <c r="K1340" s="11">
        <f>Table1[[#This Row],[Price per Unit]]*Table1[[#This Row],[Units Sold]]</f>
        <v>262500</v>
      </c>
      <c r="L1340" s="11">
        <v>105000</v>
      </c>
      <c r="M1340" s="12">
        <f>Table1[[#This Row],[Operating Profit]]/Table1[[#This Row],[Total Sales]]</f>
        <v>0.4</v>
      </c>
      <c r="N1340" s="6" t="s">
        <v>24</v>
      </c>
    </row>
    <row r="1341" spans="2:14" ht="14.25" customHeight="1" x14ac:dyDescent="0.3">
      <c r="B1341" s="6" t="s">
        <v>25</v>
      </c>
      <c r="C1341" s="6">
        <v>1128299</v>
      </c>
      <c r="D1341" s="7">
        <v>44450</v>
      </c>
      <c r="E1341" s="6" t="s">
        <v>31</v>
      </c>
      <c r="F1341" s="6" t="s">
        <v>66</v>
      </c>
      <c r="G1341" s="6" t="s">
        <v>67</v>
      </c>
      <c r="H1341" s="8" t="s">
        <v>17</v>
      </c>
      <c r="I1341" s="9">
        <v>65.000000000000014</v>
      </c>
      <c r="J1341" s="10">
        <v>5500</v>
      </c>
      <c r="K1341" s="11">
        <f>Table1[[#This Row],[Price per Unit]]*Table1[[#This Row],[Units Sold]]</f>
        <v>357500.00000000006</v>
      </c>
      <c r="L1341" s="11">
        <v>89375.000000000015</v>
      </c>
      <c r="M1341" s="12">
        <f>Table1[[#This Row],[Operating Profit]]/Table1[[#This Row],[Total Sales]]</f>
        <v>0.25</v>
      </c>
      <c r="N1341" s="6" t="s">
        <v>24</v>
      </c>
    </row>
    <row r="1342" spans="2:14" ht="14.25" customHeight="1" x14ac:dyDescent="0.3">
      <c r="B1342" s="6" t="s">
        <v>25</v>
      </c>
      <c r="C1342" s="6">
        <v>1128299</v>
      </c>
      <c r="D1342" s="7">
        <v>44450</v>
      </c>
      <c r="E1342" s="6" t="s">
        <v>31</v>
      </c>
      <c r="F1342" s="6" t="s">
        <v>66</v>
      </c>
      <c r="G1342" s="6" t="s">
        <v>67</v>
      </c>
      <c r="H1342" s="8" t="s">
        <v>19</v>
      </c>
      <c r="I1342" s="9">
        <v>70.000000000000014</v>
      </c>
      <c r="J1342" s="10">
        <v>5500</v>
      </c>
      <c r="K1342" s="11">
        <f>Table1[[#This Row],[Price per Unit]]*Table1[[#This Row],[Units Sold]]</f>
        <v>385000.00000000006</v>
      </c>
      <c r="L1342" s="11">
        <v>77000.000000000015</v>
      </c>
      <c r="M1342" s="12">
        <f>Table1[[#This Row],[Operating Profit]]/Table1[[#This Row],[Total Sales]]</f>
        <v>0.2</v>
      </c>
      <c r="N1342" s="6" t="s">
        <v>24</v>
      </c>
    </row>
    <row r="1343" spans="2:14" ht="14.25" customHeight="1" x14ac:dyDescent="0.3">
      <c r="B1343" s="6" t="s">
        <v>25</v>
      </c>
      <c r="C1343" s="6">
        <v>1128299</v>
      </c>
      <c r="D1343" s="7">
        <v>44450</v>
      </c>
      <c r="E1343" s="6" t="s">
        <v>31</v>
      </c>
      <c r="F1343" s="6" t="s">
        <v>66</v>
      </c>
      <c r="G1343" s="6" t="s">
        <v>67</v>
      </c>
      <c r="H1343" s="8" t="s">
        <v>20</v>
      </c>
      <c r="I1343" s="9">
        <v>65.000000000000014</v>
      </c>
      <c r="J1343" s="10">
        <v>3750</v>
      </c>
      <c r="K1343" s="11">
        <f>Table1[[#This Row],[Price per Unit]]*Table1[[#This Row],[Units Sold]]</f>
        <v>243750.00000000006</v>
      </c>
      <c r="L1343" s="11">
        <v>60937.500000000015</v>
      </c>
      <c r="M1343" s="12">
        <f>Table1[[#This Row],[Operating Profit]]/Table1[[#This Row],[Total Sales]]</f>
        <v>0.25</v>
      </c>
      <c r="N1343" s="6" t="s">
        <v>24</v>
      </c>
    </row>
    <row r="1344" spans="2:14" ht="14.25" customHeight="1" x14ac:dyDescent="0.3">
      <c r="B1344" s="6" t="s">
        <v>25</v>
      </c>
      <c r="C1344" s="6">
        <v>1128299</v>
      </c>
      <c r="D1344" s="7">
        <v>44450</v>
      </c>
      <c r="E1344" s="6" t="s">
        <v>31</v>
      </c>
      <c r="F1344" s="6" t="s">
        <v>66</v>
      </c>
      <c r="G1344" s="6" t="s">
        <v>67</v>
      </c>
      <c r="H1344" s="8" t="s">
        <v>21</v>
      </c>
      <c r="I1344" s="9">
        <v>65.000000000000014</v>
      </c>
      <c r="J1344" s="10">
        <v>3250</v>
      </c>
      <c r="K1344" s="11">
        <f>Table1[[#This Row],[Price per Unit]]*Table1[[#This Row],[Units Sold]]</f>
        <v>211250.00000000006</v>
      </c>
      <c r="L1344" s="11">
        <v>52812.500000000015</v>
      </c>
      <c r="M1344" s="12">
        <f>Table1[[#This Row],[Operating Profit]]/Table1[[#This Row],[Total Sales]]</f>
        <v>0.25</v>
      </c>
      <c r="N1344" s="6" t="s">
        <v>24</v>
      </c>
    </row>
    <row r="1345" spans="2:14" ht="14.25" customHeight="1" x14ac:dyDescent="0.3">
      <c r="B1345" s="6" t="s">
        <v>25</v>
      </c>
      <c r="C1345" s="6">
        <v>1128299</v>
      </c>
      <c r="D1345" s="7">
        <v>44450</v>
      </c>
      <c r="E1345" s="6" t="s">
        <v>31</v>
      </c>
      <c r="F1345" s="6" t="s">
        <v>66</v>
      </c>
      <c r="G1345" s="6" t="s">
        <v>67</v>
      </c>
      <c r="H1345" s="8" t="s">
        <v>22</v>
      </c>
      <c r="I1345" s="9">
        <v>75.000000000000014</v>
      </c>
      <c r="J1345" s="10">
        <v>3500</v>
      </c>
      <c r="K1345" s="11">
        <f>Table1[[#This Row],[Price per Unit]]*Table1[[#This Row],[Units Sold]]</f>
        <v>262500.00000000006</v>
      </c>
      <c r="L1345" s="11">
        <v>39375.000000000007</v>
      </c>
      <c r="M1345" s="12">
        <f>Table1[[#This Row],[Operating Profit]]/Table1[[#This Row],[Total Sales]]</f>
        <v>0.15</v>
      </c>
      <c r="N1345" s="6" t="s">
        <v>24</v>
      </c>
    </row>
    <row r="1346" spans="2:14" ht="14.25" customHeight="1" x14ac:dyDescent="0.3">
      <c r="B1346" s="6" t="s">
        <v>25</v>
      </c>
      <c r="C1346" s="6">
        <v>1128299</v>
      </c>
      <c r="D1346" s="7">
        <v>44450</v>
      </c>
      <c r="E1346" s="6" t="s">
        <v>31</v>
      </c>
      <c r="F1346" s="6" t="s">
        <v>66</v>
      </c>
      <c r="G1346" s="6" t="s">
        <v>67</v>
      </c>
      <c r="H1346" s="8" t="s">
        <v>23</v>
      </c>
      <c r="I1346" s="9">
        <v>60</v>
      </c>
      <c r="J1346" s="10">
        <v>3750</v>
      </c>
      <c r="K1346" s="11">
        <f>Table1[[#This Row],[Price per Unit]]*Table1[[#This Row],[Units Sold]]</f>
        <v>225000</v>
      </c>
      <c r="L1346" s="11">
        <v>90000</v>
      </c>
      <c r="M1346" s="12">
        <f>Table1[[#This Row],[Operating Profit]]/Table1[[#This Row],[Total Sales]]</f>
        <v>0.4</v>
      </c>
      <c r="N1346" s="6" t="s">
        <v>24</v>
      </c>
    </row>
    <row r="1347" spans="2:14" ht="14.25" customHeight="1" x14ac:dyDescent="0.3">
      <c r="B1347" s="6" t="s">
        <v>25</v>
      </c>
      <c r="C1347" s="6">
        <v>1128299</v>
      </c>
      <c r="D1347" s="7">
        <v>44479</v>
      </c>
      <c r="E1347" s="6" t="s">
        <v>31</v>
      </c>
      <c r="F1347" s="6" t="s">
        <v>66</v>
      </c>
      <c r="G1347" s="6" t="s">
        <v>67</v>
      </c>
      <c r="H1347" s="8" t="s">
        <v>17</v>
      </c>
      <c r="I1347" s="9">
        <v>55.000000000000007</v>
      </c>
      <c r="J1347" s="10">
        <v>4750</v>
      </c>
      <c r="K1347" s="11">
        <f>Table1[[#This Row],[Price per Unit]]*Table1[[#This Row],[Units Sold]]</f>
        <v>261250.00000000003</v>
      </c>
      <c r="L1347" s="11">
        <v>65312.500000000007</v>
      </c>
      <c r="M1347" s="12">
        <f>Table1[[#This Row],[Operating Profit]]/Table1[[#This Row],[Total Sales]]</f>
        <v>0.25</v>
      </c>
      <c r="N1347" s="6" t="s">
        <v>24</v>
      </c>
    </row>
    <row r="1348" spans="2:14" ht="14.25" customHeight="1" x14ac:dyDescent="0.3">
      <c r="B1348" s="6" t="s">
        <v>25</v>
      </c>
      <c r="C1348" s="6">
        <v>1128299</v>
      </c>
      <c r="D1348" s="7">
        <v>44479</v>
      </c>
      <c r="E1348" s="6" t="s">
        <v>31</v>
      </c>
      <c r="F1348" s="6" t="s">
        <v>66</v>
      </c>
      <c r="G1348" s="6" t="s">
        <v>67</v>
      </c>
      <c r="H1348" s="8" t="s">
        <v>19</v>
      </c>
      <c r="I1348" s="9">
        <v>65.000000000000014</v>
      </c>
      <c r="J1348" s="10">
        <v>4750</v>
      </c>
      <c r="K1348" s="11">
        <f>Table1[[#This Row],[Price per Unit]]*Table1[[#This Row],[Units Sold]]</f>
        <v>308750.00000000006</v>
      </c>
      <c r="L1348" s="11">
        <v>61750.000000000015</v>
      </c>
      <c r="M1348" s="12">
        <f>Table1[[#This Row],[Operating Profit]]/Table1[[#This Row],[Total Sales]]</f>
        <v>0.2</v>
      </c>
      <c r="N1348" s="6" t="s">
        <v>24</v>
      </c>
    </row>
    <row r="1349" spans="2:14" ht="14.25" customHeight="1" x14ac:dyDescent="0.3">
      <c r="B1349" s="6" t="s">
        <v>25</v>
      </c>
      <c r="C1349" s="6">
        <v>1128299</v>
      </c>
      <c r="D1349" s="7">
        <v>44479</v>
      </c>
      <c r="E1349" s="6" t="s">
        <v>31</v>
      </c>
      <c r="F1349" s="6" t="s">
        <v>66</v>
      </c>
      <c r="G1349" s="6" t="s">
        <v>67</v>
      </c>
      <c r="H1349" s="8" t="s">
        <v>20</v>
      </c>
      <c r="I1349" s="9">
        <v>60.000000000000007</v>
      </c>
      <c r="J1349" s="10">
        <v>3000</v>
      </c>
      <c r="K1349" s="11">
        <f>Table1[[#This Row],[Price per Unit]]*Table1[[#This Row],[Units Sold]]</f>
        <v>180000.00000000003</v>
      </c>
      <c r="L1349" s="11">
        <v>45000.000000000007</v>
      </c>
      <c r="M1349" s="12">
        <f>Table1[[#This Row],[Operating Profit]]/Table1[[#This Row],[Total Sales]]</f>
        <v>0.25</v>
      </c>
      <c r="N1349" s="6" t="s">
        <v>24</v>
      </c>
    </row>
    <row r="1350" spans="2:14" ht="14.25" customHeight="1" x14ac:dyDescent="0.3">
      <c r="B1350" s="6" t="s">
        <v>25</v>
      </c>
      <c r="C1350" s="6">
        <v>1128299</v>
      </c>
      <c r="D1350" s="7">
        <v>44479</v>
      </c>
      <c r="E1350" s="6" t="s">
        <v>31</v>
      </c>
      <c r="F1350" s="6" t="s">
        <v>66</v>
      </c>
      <c r="G1350" s="6" t="s">
        <v>67</v>
      </c>
      <c r="H1350" s="8" t="s">
        <v>21</v>
      </c>
      <c r="I1350" s="9">
        <v>55.000000000000007</v>
      </c>
      <c r="J1350" s="10">
        <v>2750</v>
      </c>
      <c r="K1350" s="11">
        <f>Table1[[#This Row],[Price per Unit]]*Table1[[#This Row],[Units Sold]]</f>
        <v>151250.00000000003</v>
      </c>
      <c r="L1350" s="11">
        <v>37812.500000000007</v>
      </c>
      <c r="M1350" s="12">
        <f>Table1[[#This Row],[Operating Profit]]/Table1[[#This Row],[Total Sales]]</f>
        <v>0.25</v>
      </c>
      <c r="N1350" s="6" t="s">
        <v>24</v>
      </c>
    </row>
    <row r="1351" spans="2:14" ht="14.25" customHeight="1" x14ac:dyDescent="0.3">
      <c r="B1351" s="6" t="s">
        <v>25</v>
      </c>
      <c r="C1351" s="6">
        <v>1128299</v>
      </c>
      <c r="D1351" s="7">
        <v>44479</v>
      </c>
      <c r="E1351" s="6" t="s">
        <v>31</v>
      </c>
      <c r="F1351" s="6" t="s">
        <v>66</v>
      </c>
      <c r="G1351" s="6" t="s">
        <v>67</v>
      </c>
      <c r="H1351" s="8" t="s">
        <v>22</v>
      </c>
      <c r="I1351" s="9">
        <v>65</v>
      </c>
      <c r="J1351" s="10">
        <v>2500</v>
      </c>
      <c r="K1351" s="11">
        <f>Table1[[#This Row],[Price per Unit]]*Table1[[#This Row],[Units Sold]]</f>
        <v>162500</v>
      </c>
      <c r="L1351" s="11">
        <v>24375</v>
      </c>
      <c r="M1351" s="12">
        <f>Table1[[#This Row],[Operating Profit]]/Table1[[#This Row],[Total Sales]]</f>
        <v>0.15</v>
      </c>
      <c r="N1351" s="6" t="s">
        <v>24</v>
      </c>
    </row>
    <row r="1352" spans="2:14" ht="14.25" customHeight="1" x14ac:dyDescent="0.3">
      <c r="B1352" s="6" t="s">
        <v>25</v>
      </c>
      <c r="C1352" s="6">
        <v>1128299</v>
      </c>
      <c r="D1352" s="7">
        <v>44479</v>
      </c>
      <c r="E1352" s="6" t="s">
        <v>31</v>
      </c>
      <c r="F1352" s="6" t="s">
        <v>66</v>
      </c>
      <c r="G1352" s="6" t="s">
        <v>67</v>
      </c>
      <c r="H1352" s="8" t="s">
        <v>23</v>
      </c>
      <c r="I1352" s="9">
        <v>70</v>
      </c>
      <c r="J1352" s="10">
        <v>3000</v>
      </c>
      <c r="K1352" s="11">
        <f>Table1[[#This Row],[Price per Unit]]*Table1[[#This Row],[Units Sold]]</f>
        <v>210000</v>
      </c>
      <c r="L1352" s="11">
        <v>84000</v>
      </c>
      <c r="M1352" s="12">
        <f>Table1[[#This Row],[Operating Profit]]/Table1[[#This Row],[Total Sales]]</f>
        <v>0.4</v>
      </c>
      <c r="N1352" s="6" t="s">
        <v>24</v>
      </c>
    </row>
    <row r="1353" spans="2:14" ht="14.25" customHeight="1" x14ac:dyDescent="0.3">
      <c r="B1353" s="6" t="s">
        <v>25</v>
      </c>
      <c r="C1353" s="6">
        <v>1128299</v>
      </c>
      <c r="D1353" s="7">
        <v>44510</v>
      </c>
      <c r="E1353" s="6" t="s">
        <v>31</v>
      </c>
      <c r="F1353" s="6" t="s">
        <v>66</v>
      </c>
      <c r="G1353" s="6" t="s">
        <v>67</v>
      </c>
      <c r="H1353" s="8" t="s">
        <v>17</v>
      </c>
      <c r="I1353" s="9">
        <v>55.000000000000007</v>
      </c>
      <c r="J1353" s="10">
        <v>5250</v>
      </c>
      <c r="K1353" s="11">
        <f>Table1[[#This Row],[Price per Unit]]*Table1[[#This Row],[Units Sold]]</f>
        <v>288750.00000000006</v>
      </c>
      <c r="L1353" s="11">
        <v>72187.500000000015</v>
      </c>
      <c r="M1353" s="12">
        <f>Table1[[#This Row],[Operating Profit]]/Table1[[#This Row],[Total Sales]]</f>
        <v>0.25</v>
      </c>
      <c r="N1353" s="6" t="s">
        <v>24</v>
      </c>
    </row>
    <row r="1354" spans="2:14" ht="14.25" customHeight="1" x14ac:dyDescent="0.3">
      <c r="B1354" s="6" t="s">
        <v>25</v>
      </c>
      <c r="C1354" s="6">
        <v>1128299</v>
      </c>
      <c r="D1354" s="7">
        <v>44510</v>
      </c>
      <c r="E1354" s="6" t="s">
        <v>31</v>
      </c>
      <c r="F1354" s="6" t="s">
        <v>66</v>
      </c>
      <c r="G1354" s="6" t="s">
        <v>67</v>
      </c>
      <c r="H1354" s="8" t="s">
        <v>19</v>
      </c>
      <c r="I1354" s="9">
        <v>60.000000000000007</v>
      </c>
      <c r="J1354" s="10">
        <v>6000</v>
      </c>
      <c r="K1354" s="11">
        <f>Table1[[#This Row],[Price per Unit]]*Table1[[#This Row],[Units Sold]]</f>
        <v>360000.00000000006</v>
      </c>
      <c r="L1354" s="11">
        <v>72000.000000000015</v>
      </c>
      <c r="M1354" s="12">
        <f>Table1[[#This Row],[Operating Profit]]/Table1[[#This Row],[Total Sales]]</f>
        <v>0.2</v>
      </c>
      <c r="N1354" s="6" t="s">
        <v>24</v>
      </c>
    </row>
    <row r="1355" spans="2:14" ht="14.25" customHeight="1" x14ac:dyDescent="0.3">
      <c r="B1355" s="6" t="s">
        <v>25</v>
      </c>
      <c r="C1355" s="6">
        <v>1128299</v>
      </c>
      <c r="D1355" s="7">
        <v>44510</v>
      </c>
      <c r="E1355" s="6" t="s">
        <v>31</v>
      </c>
      <c r="F1355" s="6" t="s">
        <v>66</v>
      </c>
      <c r="G1355" s="6" t="s">
        <v>67</v>
      </c>
      <c r="H1355" s="8" t="s">
        <v>20</v>
      </c>
      <c r="I1355" s="9">
        <v>55.000000000000007</v>
      </c>
      <c r="J1355" s="10">
        <v>4250</v>
      </c>
      <c r="K1355" s="11">
        <f>Table1[[#This Row],[Price per Unit]]*Table1[[#This Row],[Units Sold]]</f>
        <v>233750.00000000003</v>
      </c>
      <c r="L1355" s="11">
        <v>58437.500000000007</v>
      </c>
      <c r="M1355" s="12">
        <f>Table1[[#This Row],[Operating Profit]]/Table1[[#This Row],[Total Sales]]</f>
        <v>0.25</v>
      </c>
      <c r="N1355" s="6" t="s">
        <v>24</v>
      </c>
    </row>
    <row r="1356" spans="2:14" ht="14.25" customHeight="1" x14ac:dyDescent="0.3">
      <c r="B1356" s="6" t="s">
        <v>25</v>
      </c>
      <c r="C1356" s="6">
        <v>1128299</v>
      </c>
      <c r="D1356" s="7">
        <v>44510</v>
      </c>
      <c r="E1356" s="6" t="s">
        <v>31</v>
      </c>
      <c r="F1356" s="6" t="s">
        <v>66</v>
      </c>
      <c r="G1356" s="6" t="s">
        <v>67</v>
      </c>
      <c r="H1356" s="8" t="s">
        <v>21</v>
      </c>
      <c r="I1356" s="9">
        <v>65.000000000000014</v>
      </c>
      <c r="J1356" s="10">
        <v>4000</v>
      </c>
      <c r="K1356" s="11">
        <f>Table1[[#This Row],[Price per Unit]]*Table1[[#This Row],[Units Sold]]</f>
        <v>260000.00000000006</v>
      </c>
      <c r="L1356" s="11">
        <v>65000.000000000015</v>
      </c>
      <c r="M1356" s="12">
        <f>Table1[[#This Row],[Operating Profit]]/Table1[[#This Row],[Total Sales]]</f>
        <v>0.25</v>
      </c>
      <c r="N1356" s="6" t="s">
        <v>24</v>
      </c>
    </row>
    <row r="1357" spans="2:14" ht="14.25" customHeight="1" x14ac:dyDescent="0.3">
      <c r="B1357" s="6" t="s">
        <v>25</v>
      </c>
      <c r="C1357" s="6">
        <v>1128299</v>
      </c>
      <c r="D1357" s="7">
        <v>44510</v>
      </c>
      <c r="E1357" s="6" t="s">
        <v>31</v>
      </c>
      <c r="F1357" s="6" t="s">
        <v>66</v>
      </c>
      <c r="G1357" s="6" t="s">
        <v>67</v>
      </c>
      <c r="H1357" s="8" t="s">
        <v>22</v>
      </c>
      <c r="I1357" s="9">
        <v>85.000000000000014</v>
      </c>
      <c r="J1357" s="10">
        <v>3750</v>
      </c>
      <c r="K1357" s="11">
        <f>Table1[[#This Row],[Price per Unit]]*Table1[[#This Row],[Units Sold]]</f>
        <v>318750.00000000006</v>
      </c>
      <c r="L1357" s="11">
        <v>47812.500000000007</v>
      </c>
      <c r="M1357" s="12">
        <f>Table1[[#This Row],[Operating Profit]]/Table1[[#This Row],[Total Sales]]</f>
        <v>0.15</v>
      </c>
      <c r="N1357" s="6" t="s">
        <v>24</v>
      </c>
    </row>
    <row r="1358" spans="2:14" ht="14.25" customHeight="1" x14ac:dyDescent="0.3">
      <c r="B1358" s="6" t="s">
        <v>25</v>
      </c>
      <c r="C1358" s="6">
        <v>1128299</v>
      </c>
      <c r="D1358" s="7">
        <v>44510</v>
      </c>
      <c r="E1358" s="6" t="s">
        <v>31</v>
      </c>
      <c r="F1358" s="6" t="s">
        <v>66</v>
      </c>
      <c r="G1358" s="6" t="s">
        <v>67</v>
      </c>
      <c r="H1358" s="8" t="s">
        <v>23</v>
      </c>
      <c r="I1358" s="9">
        <v>90.000000000000014</v>
      </c>
      <c r="J1358" s="10">
        <v>5000</v>
      </c>
      <c r="K1358" s="11">
        <f>Table1[[#This Row],[Price per Unit]]*Table1[[#This Row],[Units Sold]]</f>
        <v>450000.00000000006</v>
      </c>
      <c r="L1358" s="11">
        <v>180000.00000000003</v>
      </c>
      <c r="M1358" s="12">
        <f>Table1[[#This Row],[Operating Profit]]/Table1[[#This Row],[Total Sales]]</f>
        <v>0.4</v>
      </c>
      <c r="N1358" s="6" t="s">
        <v>24</v>
      </c>
    </row>
    <row r="1359" spans="2:14" ht="14.25" customHeight="1" x14ac:dyDescent="0.3">
      <c r="B1359" s="6" t="s">
        <v>25</v>
      </c>
      <c r="C1359" s="6">
        <v>1128299</v>
      </c>
      <c r="D1359" s="7">
        <v>44539</v>
      </c>
      <c r="E1359" s="6" t="s">
        <v>31</v>
      </c>
      <c r="F1359" s="6" t="s">
        <v>66</v>
      </c>
      <c r="G1359" s="6" t="s">
        <v>67</v>
      </c>
      <c r="H1359" s="8" t="s">
        <v>17</v>
      </c>
      <c r="I1359" s="9">
        <v>75.000000000000014</v>
      </c>
      <c r="J1359" s="10">
        <v>7000</v>
      </c>
      <c r="K1359" s="11">
        <f>Table1[[#This Row],[Price per Unit]]*Table1[[#This Row],[Units Sold]]</f>
        <v>525000.00000000012</v>
      </c>
      <c r="L1359" s="11">
        <v>131250.00000000003</v>
      </c>
      <c r="M1359" s="12">
        <f>Table1[[#This Row],[Operating Profit]]/Table1[[#This Row],[Total Sales]]</f>
        <v>0.25</v>
      </c>
      <c r="N1359" s="6" t="s">
        <v>24</v>
      </c>
    </row>
    <row r="1360" spans="2:14" ht="14.25" customHeight="1" x14ac:dyDescent="0.3">
      <c r="B1360" s="6" t="s">
        <v>25</v>
      </c>
      <c r="C1360" s="6">
        <v>1128299</v>
      </c>
      <c r="D1360" s="7">
        <v>44539</v>
      </c>
      <c r="E1360" s="6" t="s">
        <v>31</v>
      </c>
      <c r="F1360" s="6" t="s">
        <v>66</v>
      </c>
      <c r="G1360" s="6" t="s">
        <v>67</v>
      </c>
      <c r="H1360" s="8" t="s">
        <v>19</v>
      </c>
      <c r="I1360" s="9">
        <v>85.000000000000014</v>
      </c>
      <c r="J1360" s="10">
        <v>7000</v>
      </c>
      <c r="K1360" s="11">
        <f>Table1[[#This Row],[Price per Unit]]*Table1[[#This Row],[Units Sold]]</f>
        <v>595000.00000000012</v>
      </c>
      <c r="L1360" s="11">
        <v>119000.00000000003</v>
      </c>
      <c r="M1360" s="12">
        <f>Table1[[#This Row],[Operating Profit]]/Table1[[#This Row],[Total Sales]]</f>
        <v>0.2</v>
      </c>
      <c r="N1360" s="6" t="s">
        <v>24</v>
      </c>
    </row>
    <row r="1361" spans="2:14" ht="14.25" customHeight="1" x14ac:dyDescent="0.3">
      <c r="B1361" s="6" t="s">
        <v>26</v>
      </c>
      <c r="C1361" s="6">
        <v>1128299</v>
      </c>
      <c r="D1361" s="7">
        <v>44539</v>
      </c>
      <c r="E1361" s="6" t="s">
        <v>31</v>
      </c>
      <c r="F1361" s="6" t="s">
        <v>66</v>
      </c>
      <c r="G1361" s="6" t="s">
        <v>67</v>
      </c>
      <c r="H1361" s="8" t="s">
        <v>20</v>
      </c>
      <c r="I1361" s="9">
        <v>80.000000000000014</v>
      </c>
      <c r="J1361" s="10">
        <v>5000</v>
      </c>
      <c r="K1361" s="11">
        <f>Table1[[#This Row],[Price per Unit]]*Table1[[#This Row],[Units Sold]]</f>
        <v>400000.00000000006</v>
      </c>
      <c r="L1361" s="11">
        <v>100000.00000000001</v>
      </c>
      <c r="M1361" s="12">
        <f>Table1[[#This Row],[Operating Profit]]/Table1[[#This Row],[Total Sales]]</f>
        <v>0.25</v>
      </c>
      <c r="N1361" s="6" t="s">
        <v>24</v>
      </c>
    </row>
    <row r="1362" spans="2:14" ht="14.25" customHeight="1" x14ac:dyDescent="0.3">
      <c r="B1362" s="6" t="s">
        <v>26</v>
      </c>
      <c r="C1362" s="6">
        <v>1128299</v>
      </c>
      <c r="D1362" s="7">
        <v>44539</v>
      </c>
      <c r="E1362" s="6" t="s">
        <v>31</v>
      </c>
      <c r="F1362" s="6" t="s">
        <v>66</v>
      </c>
      <c r="G1362" s="6" t="s">
        <v>67</v>
      </c>
      <c r="H1362" s="8" t="s">
        <v>21</v>
      </c>
      <c r="I1362" s="9">
        <v>80.000000000000014</v>
      </c>
      <c r="J1362" s="10">
        <v>5000</v>
      </c>
      <c r="K1362" s="11">
        <f>Table1[[#This Row],[Price per Unit]]*Table1[[#This Row],[Units Sold]]</f>
        <v>400000.00000000006</v>
      </c>
      <c r="L1362" s="11">
        <v>100000.00000000001</v>
      </c>
      <c r="M1362" s="12">
        <f>Table1[[#This Row],[Operating Profit]]/Table1[[#This Row],[Total Sales]]</f>
        <v>0.25</v>
      </c>
      <c r="N1362" s="6" t="s">
        <v>24</v>
      </c>
    </row>
    <row r="1363" spans="2:14" ht="14.25" customHeight="1" x14ac:dyDescent="0.3">
      <c r="B1363" s="6" t="s">
        <v>26</v>
      </c>
      <c r="C1363" s="6">
        <v>1128299</v>
      </c>
      <c r="D1363" s="7">
        <v>44539</v>
      </c>
      <c r="E1363" s="6" t="s">
        <v>31</v>
      </c>
      <c r="F1363" s="6" t="s">
        <v>66</v>
      </c>
      <c r="G1363" s="6" t="s">
        <v>67</v>
      </c>
      <c r="H1363" s="8" t="s">
        <v>22</v>
      </c>
      <c r="I1363" s="9">
        <v>90.000000000000014</v>
      </c>
      <c r="J1363" s="10">
        <v>4250</v>
      </c>
      <c r="K1363" s="11">
        <f>Table1[[#This Row],[Price per Unit]]*Table1[[#This Row],[Units Sold]]</f>
        <v>382500.00000000006</v>
      </c>
      <c r="L1363" s="11">
        <v>57375.000000000007</v>
      </c>
      <c r="M1363" s="12">
        <f>Table1[[#This Row],[Operating Profit]]/Table1[[#This Row],[Total Sales]]</f>
        <v>0.15</v>
      </c>
      <c r="N1363" s="6" t="s">
        <v>24</v>
      </c>
    </row>
    <row r="1364" spans="2:14" ht="14.25" customHeight="1" x14ac:dyDescent="0.3">
      <c r="B1364" s="6" t="s">
        <v>26</v>
      </c>
      <c r="C1364" s="6">
        <v>1128299</v>
      </c>
      <c r="D1364" s="7">
        <v>44539</v>
      </c>
      <c r="E1364" s="6" t="s">
        <v>31</v>
      </c>
      <c r="F1364" s="6" t="s">
        <v>66</v>
      </c>
      <c r="G1364" s="6" t="s">
        <v>67</v>
      </c>
      <c r="H1364" s="8" t="s">
        <v>23</v>
      </c>
      <c r="I1364" s="9">
        <v>95.000000000000014</v>
      </c>
      <c r="J1364" s="10">
        <v>5250</v>
      </c>
      <c r="K1364" s="11">
        <f>Table1[[#This Row],[Price per Unit]]*Table1[[#This Row],[Units Sold]]</f>
        <v>498750.00000000006</v>
      </c>
      <c r="L1364" s="11">
        <v>199500.00000000003</v>
      </c>
      <c r="M1364" s="12">
        <f>Table1[[#This Row],[Operating Profit]]/Table1[[#This Row],[Total Sales]]</f>
        <v>0.4</v>
      </c>
      <c r="N1364" s="6" t="s">
        <v>24</v>
      </c>
    </row>
    <row r="1365" spans="2:14" ht="14.25" customHeight="1" x14ac:dyDescent="0.3">
      <c r="B1365" s="6" t="s">
        <v>26</v>
      </c>
      <c r="C1365" s="6">
        <v>1128299</v>
      </c>
      <c r="D1365" s="7">
        <v>44213</v>
      </c>
      <c r="E1365" s="6" t="s">
        <v>31</v>
      </c>
      <c r="F1365" s="6" t="s">
        <v>66</v>
      </c>
      <c r="G1365" s="6" t="s">
        <v>67</v>
      </c>
      <c r="H1365" s="8" t="s">
        <v>17</v>
      </c>
      <c r="I1365" s="9">
        <v>40</v>
      </c>
      <c r="J1365" s="10">
        <v>4250</v>
      </c>
      <c r="K1365" s="11">
        <f>Table1[[#This Row],[Price per Unit]]*Table1[[#This Row],[Units Sold]]</f>
        <v>170000</v>
      </c>
      <c r="L1365" s="11">
        <v>51000</v>
      </c>
      <c r="M1365" s="12">
        <f>Table1[[#This Row],[Operating Profit]]/Table1[[#This Row],[Total Sales]]</f>
        <v>0.3</v>
      </c>
      <c r="N1365" s="6" t="s">
        <v>24</v>
      </c>
    </row>
    <row r="1366" spans="2:14" ht="14.25" customHeight="1" x14ac:dyDescent="0.3">
      <c r="B1366" s="6" t="s">
        <v>26</v>
      </c>
      <c r="C1366" s="6">
        <v>1128299</v>
      </c>
      <c r="D1366" s="7">
        <v>44213</v>
      </c>
      <c r="E1366" s="6" t="s">
        <v>31</v>
      </c>
      <c r="F1366" s="6" t="s">
        <v>66</v>
      </c>
      <c r="G1366" s="6" t="s">
        <v>67</v>
      </c>
      <c r="H1366" s="8" t="s">
        <v>19</v>
      </c>
      <c r="I1366" s="9">
        <v>50</v>
      </c>
      <c r="J1366" s="10">
        <v>4250</v>
      </c>
      <c r="K1366" s="11">
        <f>Table1[[#This Row],[Price per Unit]]*Table1[[#This Row],[Units Sold]]</f>
        <v>212500</v>
      </c>
      <c r="L1366" s="11">
        <v>53125</v>
      </c>
      <c r="M1366" s="12">
        <f>Table1[[#This Row],[Operating Profit]]/Table1[[#This Row],[Total Sales]]</f>
        <v>0.25</v>
      </c>
      <c r="N1366" s="6" t="s">
        <v>24</v>
      </c>
    </row>
    <row r="1367" spans="2:14" ht="14.25" customHeight="1" x14ac:dyDescent="0.3">
      <c r="B1367" s="6" t="s">
        <v>26</v>
      </c>
      <c r="C1367" s="6">
        <v>1128299</v>
      </c>
      <c r="D1367" s="7">
        <v>44213</v>
      </c>
      <c r="E1367" s="6" t="s">
        <v>31</v>
      </c>
      <c r="F1367" s="6" t="s">
        <v>66</v>
      </c>
      <c r="G1367" s="6" t="s">
        <v>67</v>
      </c>
      <c r="H1367" s="8" t="s">
        <v>20</v>
      </c>
      <c r="I1367" s="9">
        <v>50</v>
      </c>
      <c r="J1367" s="10">
        <v>4250</v>
      </c>
      <c r="K1367" s="11">
        <f>Table1[[#This Row],[Price per Unit]]*Table1[[#This Row],[Units Sold]]</f>
        <v>212500</v>
      </c>
      <c r="L1367" s="11">
        <v>63750</v>
      </c>
      <c r="M1367" s="12">
        <f>Table1[[#This Row],[Operating Profit]]/Table1[[#This Row],[Total Sales]]</f>
        <v>0.3</v>
      </c>
      <c r="N1367" s="6" t="s">
        <v>24</v>
      </c>
    </row>
    <row r="1368" spans="2:14" ht="14.25" customHeight="1" x14ac:dyDescent="0.3">
      <c r="B1368" s="6" t="s">
        <v>26</v>
      </c>
      <c r="C1368" s="6">
        <v>1128299</v>
      </c>
      <c r="D1368" s="7">
        <v>44213</v>
      </c>
      <c r="E1368" s="6" t="s">
        <v>31</v>
      </c>
      <c r="F1368" s="6" t="s">
        <v>66</v>
      </c>
      <c r="G1368" s="6" t="s">
        <v>67</v>
      </c>
      <c r="H1368" s="8" t="s">
        <v>21</v>
      </c>
      <c r="I1368" s="9">
        <v>50</v>
      </c>
      <c r="J1368" s="10">
        <v>2750</v>
      </c>
      <c r="K1368" s="11">
        <f>Table1[[#This Row],[Price per Unit]]*Table1[[#This Row],[Units Sold]]</f>
        <v>137500</v>
      </c>
      <c r="L1368" s="11">
        <v>41250</v>
      </c>
      <c r="M1368" s="12">
        <f>Table1[[#This Row],[Operating Profit]]/Table1[[#This Row],[Total Sales]]</f>
        <v>0.3</v>
      </c>
      <c r="N1368" s="6" t="s">
        <v>24</v>
      </c>
    </row>
    <row r="1369" spans="2:14" ht="14.25" customHeight="1" x14ac:dyDescent="0.3">
      <c r="B1369" s="6" t="s">
        <v>26</v>
      </c>
      <c r="C1369" s="6">
        <v>1128299</v>
      </c>
      <c r="D1369" s="7">
        <v>44213</v>
      </c>
      <c r="E1369" s="6" t="s">
        <v>31</v>
      </c>
      <c r="F1369" s="6" t="s">
        <v>66</v>
      </c>
      <c r="G1369" s="6" t="s">
        <v>67</v>
      </c>
      <c r="H1369" s="8" t="s">
        <v>22</v>
      </c>
      <c r="I1369" s="9">
        <v>55.000000000000007</v>
      </c>
      <c r="J1369" s="10">
        <v>2250</v>
      </c>
      <c r="K1369" s="11">
        <f>Table1[[#This Row],[Price per Unit]]*Table1[[#This Row],[Units Sold]]</f>
        <v>123750.00000000001</v>
      </c>
      <c r="L1369" s="11">
        <v>24750.000000000004</v>
      </c>
      <c r="M1369" s="12">
        <f>Table1[[#This Row],[Operating Profit]]/Table1[[#This Row],[Total Sales]]</f>
        <v>0.2</v>
      </c>
      <c r="N1369" s="6" t="s">
        <v>24</v>
      </c>
    </row>
    <row r="1370" spans="2:14" ht="14.25" customHeight="1" x14ac:dyDescent="0.3">
      <c r="B1370" s="6" t="s">
        <v>26</v>
      </c>
      <c r="C1370" s="6">
        <v>1128299</v>
      </c>
      <c r="D1370" s="7">
        <v>44213</v>
      </c>
      <c r="E1370" s="6" t="s">
        <v>31</v>
      </c>
      <c r="F1370" s="6" t="s">
        <v>66</v>
      </c>
      <c r="G1370" s="6" t="s">
        <v>67</v>
      </c>
      <c r="H1370" s="8" t="s">
        <v>23</v>
      </c>
      <c r="I1370" s="9">
        <v>50</v>
      </c>
      <c r="J1370" s="10">
        <v>4750</v>
      </c>
      <c r="K1370" s="11">
        <f>Table1[[#This Row],[Price per Unit]]*Table1[[#This Row],[Units Sold]]</f>
        <v>237500</v>
      </c>
      <c r="L1370" s="11">
        <v>106875</v>
      </c>
      <c r="M1370" s="12">
        <f>Table1[[#This Row],[Operating Profit]]/Table1[[#This Row],[Total Sales]]</f>
        <v>0.45</v>
      </c>
      <c r="N1370" s="6" t="s">
        <v>24</v>
      </c>
    </row>
    <row r="1371" spans="2:14" ht="14.25" customHeight="1" x14ac:dyDescent="0.3">
      <c r="B1371" s="6" t="s">
        <v>26</v>
      </c>
      <c r="C1371" s="6">
        <v>1128299</v>
      </c>
      <c r="D1371" s="7">
        <v>44244</v>
      </c>
      <c r="E1371" s="6" t="s">
        <v>31</v>
      </c>
      <c r="F1371" s="6" t="s">
        <v>66</v>
      </c>
      <c r="G1371" s="6" t="s">
        <v>67</v>
      </c>
      <c r="H1371" s="8" t="s">
        <v>17</v>
      </c>
      <c r="I1371" s="9">
        <v>40</v>
      </c>
      <c r="J1371" s="10">
        <v>5250</v>
      </c>
      <c r="K1371" s="11">
        <f>Table1[[#This Row],[Price per Unit]]*Table1[[#This Row],[Units Sold]]</f>
        <v>210000</v>
      </c>
      <c r="L1371" s="11">
        <v>63000</v>
      </c>
      <c r="M1371" s="12">
        <f>Table1[[#This Row],[Operating Profit]]/Table1[[#This Row],[Total Sales]]</f>
        <v>0.3</v>
      </c>
      <c r="N1371" s="6" t="s">
        <v>24</v>
      </c>
    </row>
    <row r="1372" spans="2:14" ht="14.25" customHeight="1" x14ac:dyDescent="0.3">
      <c r="B1372" s="6" t="s">
        <v>26</v>
      </c>
      <c r="C1372" s="6">
        <v>1128299</v>
      </c>
      <c r="D1372" s="7">
        <v>44244</v>
      </c>
      <c r="E1372" s="6" t="s">
        <v>31</v>
      </c>
      <c r="F1372" s="6" t="s">
        <v>66</v>
      </c>
      <c r="G1372" s="6" t="s">
        <v>67</v>
      </c>
      <c r="H1372" s="8" t="s">
        <v>19</v>
      </c>
      <c r="I1372" s="9">
        <v>50</v>
      </c>
      <c r="J1372" s="10">
        <v>4250</v>
      </c>
      <c r="K1372" s="11">
        <f>Table1[[#This Row],[Price per Unit]]*Table1[[#This Row],[Units Sold]]</f>
        <v>212500</v>
      </c>
      <c r="L1372" s="11">
        <v>53125</v>
      </c>
      <c r="M1372" s="12">
        <f>Table1[[#This Row],[Operating Profit]]/Table1[[#This Row],[Total Sales]]</f>
        <v>0.25</v>
      </c>
      <c r="N1372" s="6" t="s">
        <v>24</v>
      </c>
    </row>
    <row r="1373" spans="2:14" ht="14.25" customHeight="1" x14ac:dyDescent="0.3">
      <c r="B1373" s="6" t="s">
        <v>26</v>
      </c>
      <c r="C1373" s="6">
        <v>1128299</v>
      </c>
      <c r="D1373" s="7">
        <v>44244</v>
      </c>
      <c r="E1373" s="6" t="s">
        <v>31</v>
      </c>
      <c r="F1373" s="6" t="s">
        <v>66</v>
      </c>
      <c r="G1373" s="6" t="s">
        <v>67</v>
      </c>
      <c r="H1373" s="8" t="s">
        <v>20</v>
      </c>
      <c r="I1373" s="9">
        <v>50</v>
      </c>
      <c r="J1373" s="10">
        <v>4250</v>
      </c>
      <c r="K1373" s="11">
        <f>Table1[[#This Row],[Price per Unit]]*Table1[[#This Row],[Units Sold]]</f>
        <v>212500</v>
      </c>
      <c r="L1373" s="11">
        <v>63750</v>
      </c>
      <c r="M1373" s="12">
        <f>Table1[[#This Row],[Operating Profit]]/Table1[[#This Row],[Total Sales]]</f>
        <v>0.3</v>
      </c>
      <c r="N1373" s="6" t="s">
        <v>24</v>
      </c>
    </row>
    <row r="1374" spans="2:14" ht="14.25" customHeight="1" x14ac:dyDescent="0.3">
      <c r="B1374" s="6" t="s">
        <v>26</v>
      </c>
      <c r="C1374" s="6">
        <v>1128299</v>
      </c>
      <c r="D1374" s="7">
        <v>44244</v>
      </c>
      <c r="E1374" s="6" t="s">
        <v>48</v>
      </c>
      <c r="F1374" s="6" t="s">
        <v>49</v>
      </c>
      <c r="G1374" s="6" t="s">
        <v>68</v>
      </c>
      <c r="H1374" s="8" t="s">
        <v>21</v>
      </c>
      <c r="I1374" s="9">
        <v>50</v>
      </c>
      <c r="J1374" s="10">
        <v>2750</v>
      </c>
      <c r="K1374" s="11">
        <f>Table1[[#This Row],[Price per Unit]]*Table1[[#This Row],[Units Sold]]</f>
        <v>137500</v>
      </c>
      <c r="L1374" s="11">
        <v>41250</v>
      </c>
      <c r="M1374" s="12">
        <f>Table1[[#This Row],[Operating Profit]]/Table1[[#This Row],[Total Sales]]</f>
        <v>0.3</v>
      </c>
      <c r="N1374" s="6" t="s">
        <v>24</v>
      </c>
    </row>
    <row r="1375" spans="2:14" ht="14.25" customHeight="1" x14ac:dyDescent="0.3">
      <c r="B1375" s="6" t="s">
        <v>26</v>
      </c>
      <c r="C1375" s="6">
        <v>1128299</v>
      </c>
      <c r="D1375" s="7">
        <v>44244</v>
      </c>
      <c r="E1375" s="6" t="s">
        <v>48</v>
      </c>
      <c r="F1375" s="6" t="s">
        <v>49</v>
      </c>
      <c r="G1375" s="6" t="s">
        <v>68</v>
      </c>
      <c r="H1375" s="8" t="s">
        <v>22</v>
      </c>
      <c r="I1375" s="9">
        <v>55.000000000000007</v>
      </c>
      <c r="J1375" s="10">
        <v>2000</v>
      </c>
      <c r="K1375" s="11">
        <f>Table1[[#This Row],[Price per Unit]]*Table1[[#This Row],[Units Sold]]</f>
        <v>110000.00000000001</v>
      </c>
      <c r="L1375" s="11">
        <v>22000.000000000004</v>
      </c>
      <c r="M1375" s="12">
        <f>Table1[[#This Row],[Operating Profit]]/Table1[[#This Row],[Total Sales]]</f>
        <v>0.2</v>
      </c>
      <c r="N1375" s="6" t="s">
        <v>24</v>
      </c>
    </row>
    <row r="1376" spans="2:14" ht="14.25" customHeight="1" x14ac:dyDescent="0.3">
      <c r="B1376" s="6" t="s">
        <v>26</v>
      </c>
      <c r="C1376" s="6">
        <v>1128299</v>
      </c>
      <c r="D1376" s="7">
        <v>44244</v>
      </c>
      <c r="E1376" s="6" t="s">
        <v>48</v>
      </c>
      <c r="F1376" s="6" t="s">
        <v>49</v>
      </c>
      <c r="G1376" s="6" t="s">
        <v>68</v>
      </c>
      <c r="H1376" s="8" t="s">
        <v>23</v>
      </c>
      <c r="I1376" s="9">
        <v>50</v>
      </c>
      <c r="J1376" s="10">
        <v>4000</v>
      </c>
      <c r="K1376" s="11">
        <f>Table1[[#This Row],[Price per Unit]]*Table1[[#This Row],[Units Sold]]</f>
        <v>200000</v>
      </c>
      <c r="L1376" s="11">
        <v>90000</v>
      </c>
      <c r="M1376" s="12">
        <f>Table1[[#This Row],[Operating Profit]]/Table1[[#This Row],[Total Sales]]</f>
        <v>0.45</v>
      </c>
      <c r="N1376" s="6" t="s">
        <v>24</v>
      </c>
    </row>
    <row r="1377" spans="2:14" ht="14.25" customHeight="1" x14ac:dyDescent="0.3">
      <c r="B1377" s="6" t="s">
        <v>26</v>
      </c>
      <c r="C1377" s="6">
        <v>1128299</v>
      </c>
      <c r="D1377" s="7">
        <v>44271</v>
      </c>
      <c r="E1377" s="6" t="s">
        <v>48</v>
      </c>
      <c r="F1377" s="6" t="s">
        <v>49</v>
      </c>
      <c r="G1377" s="6" t="s">
        <v>68</v>
      </c>
      <c r="H1377" s="8" t="s">
        <v>17</v>
      </c>
      <c r="I1377" s="9">
        <v>50</v>
      </c>
      <c r="J1377" s="10">
        <v>5500</v>
      </c>
      <c r="K1377" s="11">
        <f>Table1[[#This Row],[Price per Unit]]*Table1[[#This Row],[Units Sold]]</f>
        <v>275000</v>
      </c>
      <c r="L1377" s="11">
        <v>82500</v>
      </c>
      <c r="M1377" s="12">
        <f>Table1[[#This Row],[Operating Profit]]/Table1[[#This Row],[Total Sales]]</f>
        <v>0.3</v>
      </c>
      <c r="N1377" s="6" t="s">
        <v>24</v>
      </c>
    </row>
    <row r="1378" spans="2:14" ht="14.25" customHeight="1" x14ac:dyDescent="0.3">
      <c r="B1378" s="6" t="s">
        <v>26</v>
      </c>
      <c r="C1378" s="6">
        <v>1128299</v>
      </c>
      <c r="D1378" s="7">
        <v>44271</v>
      </c>
      <c r="E1378" s="6" t="s">
        <v>48</v>
      </c>
      <c r="F1378" s="6" t="s">
        <v>49</v>
      </c>
      <c r="G1378" s="6" t="s">
        <v>68</v>
      </c>
      <c r="H1378" s="8" t="s">
        <v>19</v>
      </c>
      <c r="I1378" s="9">
        <v>60</v>
      </c>
      <c r="J1378" s="10">
        <v>4000</v>
      </c>
      <c r="K1378" s="11">
        <f>Table1[[#This Row],[Price per Unit]]*Table1[[#This Row],[Units Sold]]</f>
        <v>240000</v>
      </c>
      <c r="L1378" s="11">
        <v>60000</v>
      </c>
      <c r="M1378" s="12">
        <f>Table1[[#This Row],[Operating Profit]]/Table1[[#This Row],[Total Sales]]</f>
        <v>0.25</v>
      </c>
      <c r="N1378" s="6" t="s">
        <v>24</v>
      </c>
    </row>
    <row r="1379" spans="2:14" ht="14.25" customHeight="1" x14ac:dyDescent="0.3">
      <c r="B1379" s="6" t="s">
        <v>26</v>
      </c>
      <c r="C1379" s="6">
        <v>1128299</v>
      </c>
      <c r="D1379" s="7">
        <v>44271</v>
      </c>
      <c r="E1379" s="6" t="s">
        <v>48</v>
      </c>
      <c r="F1379" s="6" t="s">
        <v>49</v>
      </c>
      <c r="G1379" s="6" t="s">
        <v>68</v>
      </c>
      <c r="H1379" s="8" t="s">
        <v>20</v>
      </c>
      <c r="I1379" s="9">
        <v>64.999999999999986</v>
      </c>
      <c r="J1379" s="10">
        <v>4250</v>
      </c>
      <c r="K1379" s="11">
        <f>Table1[[#This Row],[Price per Unit]]*Table1[[#This Row],[Units Sold]]</f>
        <v>276249.99999999994</v>
      </c>
      <c r="L1379" s="11">
        <v>82874.999999999985</v>
      </c>
      <c r="M1379" s="12">
        <f>Table1[[#This Row],[Operating Profit]]/Table1[[#This Row],[Total Sales]]</f>
        <v>0.3</v>
      </c>
      <c r="N1379" s="6" t="s">
        <v>24</v>
      </c>
    </row>
    <row r="1380" spans="2:14" ht="14.25" customHeight="1" x14ac:dyDescent="0.3">
      <c r="B1380" s="6" t="s">
        <v>26</v>
      </c>
      <c r="C1380" s="6">
        <v>1128299</v>
      </c>
      <c r="D1380" s="7">
        <v>44271</v>
      </c>
      <c r="E1380" s="6" t="s">
        <v>48</v>
      </c>
      <c r="F1380" s="6" t="s">
        <v>49</v>
      </c>
      <c r="G1380" s="6" t="s">
        <v>68</v>
      </c>
      <c r="H1380" s="8" t="s">
        <v>21</v>
      </c>
      <c r="I1380" s="9">
        <v>60</v>
      </c>
      <c r="J1380" s="10">
        <v>3250</v>
      </c>
      <c r="K1380" s="11">
        <f>Table1[[#This Row],[Price per Unit]]*Table1[[#This Row],[Units Sold]]</f>
        <v>195000</v>
      </c>
      <c r="L1380" s="11">
        <v>58500</v>
      </c>
      <c r="M1380" s="12">
        <f>Table1[[#This Row],[Operating Profit]]/Table1[[#This Row],[Total Sales]]</f>
        <v>0.3</v>
      </c>
      <c r="N1380" s="6" t="s">
        <v>24</v>
      </c>
    </row>
    <row r="1381" spans="2:14" ht="14.25" customHeight="1" x14ac:dyDescent="0.3">
      <c r="B1381" s="6" t="s">
        <v>26</v>
      </c>
      <c r="C1381" s="6">
        <v>1128299</v>
      </c>
      <c r="D1381" s="7">
        <v>44271</v>
      </c>
      <c r="E1381" s="6" t="s">
        <v>48</v>
      </c>
      <c r="F1381" s="6" t="s">
        <v>49</v>
      </c>
      <c r="G1381" s="6" t="s">
        <v>68</v>
      </c>
      <c r="H1381" s="8" t="s">
        <v>22</v>
      </c>
      <c r="I1381" s="9">
        <v>65</v>
      </c>
      <c r="J1381" s="10">
        <v>1750</v>
      </c>
      <c r="K1381" s="11">
        <f>Table1[[#This Row],[Price per Unit]]*Table1[[#This Row],[Units Sold]]</f>
        <v>113750</v>
      </c>
      <c r="L1381" s="11">
        <v>22750</v>
      </c>
      <c r="M1381" s="12">
        <f>Table1[[#This Row],[Operating Profit]]/Table1[[#This Row],[Total Sales]]</f>
        <v>0.2</v>
      </c>
      <c r="N1381" s="6" t="s">
        <v>24</v>
      </c>
    </row>
    <row r="1382" spans="2:14" ht="14.25" customHeight="1" x14ac:dyDescent="0.3">
      <c r="B1382" s="6" t="s">
        <v>26</v>
      </c>
      <c r="C1382" s="6">
        <v>1128299</v>
      </c>
      <c r="D1382" s="7">
        <v>44271</v>
      </c>
      <c r="E1382" s="6" t="s">
        <v>48</v>
      </c>
      <c r="F1382" s="6" t="s">
        <v>49</v>
      </c>
      <c r="G1382" s="6" t="s">
        <v>68</v>
      </c>
      <c r="H1382" s="8" t="s">
        <v>23</v>
      </c>
      <c r="I1382" s="9">
        <v>60</v>
      </c>
      <c r="J1382" s="10">
        <v>3750</v>
      </c>
      <c r="K1382" s="11">
        <f>Table1[[#This Row],[Price per Unit]]*Table1[[#This Row],[Units Sold]]</f>
        <v>225000</v>
      </c>
      <c r="L1382" s="11">
        <v>101250</v>
      </c>
      <c r="M1382" s="12">
        <f>Table1[[#This Row],[Operating Profit]]/Table1[[#This Row],[Total Sales]]</f>
        <v>0.45</v>
      </c>
      <c r="N1382" s="6" t="s">
        <v>24</v>
      </c>
    </row>
    <row r="1383" spans="2:14" ht="14.25" customHeight="1" x14ac:dyDescent="0.3">
      <c r="B1383" s="6" t="s">
        <v>25</v>
      </c>
      <c r="C1383" s="6">
        <v>1128299</v>
      </c>
      <c r="D1383" s="7">
        <v>44303</v>
      </c>
      <c r="E1383" s="6" t="s">
        <v>48</v>
      </c>
      <c r="F1383" s="6" t="s">
        <v>49</v>
      </c>
      <c r="G1383" s="6" t="s">
        <v>68</v>
      </c>
      <c r="H1383" s="8" t="s">
        <v>17</v>
      </c>
      <c r="I1383" s="9">
        <v>65</v>
      </c>
      <c r="J1383" s="10">
        <v>5500</v>
      </c>
      <c r="K1383" s="11">
        <f>Table1[[#This Row],[Price per Unit]]*Table1[[#This Row],[Units Sold]]</f>
        <v>357500</v>
      </c>
      <c r="L1383" s="11">
        <v>107250</v>
      </c>
      <c r="M1383" s="12">
        <f>Table1[[#This Row],[Operating Profit]]/Table1[[#This Row],[Total Sales]]</f>
        <v>0.3</v>
      </c>
      <c r="N1383" s="6" t="s">
        <v>24</v>
      </c>
    </row>
    <row r="1384" spans="2:14" ht="14.25" customHeight="1" x14ac:dyDescent="0.3">
      <c r="B1384" s="6" t="s">
        <v>25</v>
      </c>
      <c r="C1384" s="6">
        <v>1128299</v>
      </c>
      <c r="D1384" s="7">
        <v>44303</v>
      </c>
      <c r="E1384" s="6" t="s">
        <v>48</v>
      </c>
      <c r="F1384" s="6" t="s">
        <v>49</v>
      </c>
      <c r="G1384" s="6" t="s">
        <v>68</v>
      </c>
      <c r="H1384" s="8" t="s">
        <v>19</v>
      </c>
      <c r="I1384" s="9">
        <v>70</v>
      </c>
      <c r="J1384" s="10">
        <v>3500</v>
      </c>
      <c r="K1384" s="11">
        <f>Table1[[#This Row],[Price per Unit]]*Table1[[#This Row],[Units Sold]]</f>
        <v>245000</v>
      </c>
      <c r="L1384" s="11">
        <v>61250</v>
      </c>
      <c r="M1384" s="12">
        <f>Table1[[#This Row],[Operating Profit]]/Table1[[#This Row],[Total Sales]]</f>
        <v>0.25</v>
      </c>
      <c r="N1384" s="6" t="s">
        <v>24</v>
      </c>
    </row>
    <row r="1385" spans="2:14" ht="14.25" customHeight="1" x14ac:dyDescent="0.3">
      <c r="B1385" s="6" t="s">
        <v>25</v>
      </c>
      <c r="C1385" s="6">
        <v>1128299</v>
      </c>
      <c r="D1385" s="7">
        <v>44303</v>
      </c>
      <c r="E1385" s="6" t="s">
        <v>48</v>
      </c>
      <c r="F1385" s="6" t="s">
        <v>49</v>
      </c>
      <c r="G1385" s="6" t="s">
        <v>68</v>
      </c>
      <c r="H1385" s="8" t="s">
        <v>20</v>
      </c>
      <c r="I1385" s="9">
        <v>70</v>
      </c>
      <c r="J1385" s="10">
        <v>4000</v>
      </c>
      <c r="K1385" s="11">
        <f>Table1[[#This Row],[Price per Unit]]*Table1[[#This Row],[Units Sold]]</f>
        <v>280000</v>
      </c>
      <c r="L1385" s="11">
        <v>84000</v>
      </c>
      <c r="M1385" s="12">
        <f>Table1[[#This Row],[Operating Profit]]/Table1[[#This Row],[Total Sales]]</f>
        <v>0.3</v>
      </c>
      <c r="N1385" s="6" t="s">
        <v>24</v>
      </c>
    </row>
    <row r="1386" spans="2:14" ht="14.25" customHeight="1" x14ac:dyDescent="0.3">
      <c r="B1386" s="6" t="s">
        <v>25</v>
      </c>
      <c r="C1386" s="6">
        <v>1128299</v>
      </c>
      <c r="D1386" s="7">
        <v>44303</v>
      </c>
      <c r="E1386" s="6" t="s">
        <v>48</v>
      </c>
      <c r="F1386" s="6" t="s">
        <v>49</v>
      </c>
      <c r="G1386" s="6" t="s">
        <v>68</v>
      </c>
      <c r="H1386" s="8" t="s">
        <v>21</v>
      </c>
      <c r="I1386" s="9">
        <v>55.000000000000007</v>
      </c>
      <c r="J1386" s="10">
        <v>3000</v>
      </c>
      <c r="K1386" s="11">
        <f>Table1[[#This Row],[Price per Unit]]*Table1[[#This Row],[Units Sold]]</f>
        <v>165000.00000000003</v>
      </c>
      <c r="L1386" s="11">
        <v>49500.000000000007</v>
      </c>
      <c r="M1386" s="12">
        <f>Table1[[#This Row],[Operating Profit]]/Table1[[#This Row],[Total Sales]]</f>
        <v>0.3</v>
      </c>
      <c r="N1386" s="6" t="s">
        <v>24</v>
      </c>
    </row>
    <row r="1387" spans="2:14" ht="14.25" customHeight="1" x14ac:dyDescent="0.3">
      <c r="B1387" s="6" t="s">
        <v>25</v>
      </c>
      <c r="C1387" s="6">
        <v>1128299</v>
      </c>
      <c r="D1387" s="7">
        <v>44303</v>
      </c>
      <c r="E1387" s="6" t="s">
        <v>48</v>
      </c>
      <c r="F1387" s="6" t="s">
        <v>49</v>
      </c>
      <c r="G1387" s="6" t="s">
        <v>68</v>
      </c>
      <c r="H1387" s="8" t="s">
        <v>22</v>
      </c>
      <c r="I1387" s="9">
        <v>60.000000000000007</v>
      </c>
      <c r="J1387" s="10">
        <v>2000</v>
      </c>
      <c r="K1387" s="11">
        <f>Table1[[#This Row],[Price per Unit]]*Table1[[#This Row],[Units Sold]]</f>
        <v>120000.00000000001</v>
      </c>
      <c r="L1387" s="11">
        <v>24000.000000000004</v>
      </c>
      <c r="M1387" s="12">
        <f>Table1[[#This Row],[Operating Profit]]/Table1[[#This Row],[Total Sales]]</f>
        <v>0.2</v>
      </c>
      <c r="N1387" s="6" t="s">
        <v>24</v>
      </c>
    </row>
    <row r="1388" spans="2:14" ht="14.25" customHeight="1" x14ac:dyDescent="0.3">
      <c r="B1388" s="6" t="s">
        <v>25</v>
      </c>
      <c r="C1388" s="6">
        <v>1128299</v>
      </c>
      <c r="D1388" s="7">
        <v>44303</v>
      </c>
      <c r="E1388" s="6" t="s">
        <v>48</v>
      </c>
      <c r="F1388" s="6" t="s">
        <v>49</v>
      </c>
      <c r="G1388" s="6" t="s">
        <v>68</v>
      </c>
      <c r="H1388" s="8" t="s">
        <v>23</v>
      </c>
      <c r="I1388" s="9">
        <v>75.000000000000014</v>
      </c>
      <c r="J1388" s="10">
        <v>3750</v>
      </c>
      <c r="K1388" s="11">
        <f>Table1[[#This Row],[Price per Unit]]*Table1[[#This Row],[Units Sold]]</f>
        <v>281250.00000000006</v>
      </c>
      <c r="L1388" s="11">
        <v>126562.50000000003</v>
      </c>
      <c r="M1388" s="12">
        <f>Table1[[#This Row],[Operating Profit]]/Table1[[#This Row],[Total Sales]]</f>
        <v>0.45</v>
      </c>
      <c r="N1388" s="6" t="s">
        <v>24</v>
      </c>
    </row>
    <row r="1389" spans="2:14" ht="14.25" customHeight="1" x14ac:dyDescent="0.3">
      <c r="B1389" s="6" t="s">
        <v>25</v>
      </c>
      <c r="C1389" s="6">
        <v>1128299</v>
      </c>
      <c r="D1389" s="7">
        <v>44334</v>
      </c>
      <c r="E1389" s="6" t="s">
        <v>48</v>
      </c>
      <c r="F1389" s="6" t="s">
        <v>49</v>
      </c>
      <c r="G1389" s="6" t="s">
        <v>68</v>
      </c>
      <c r="H1389" s="8" t="s">
        <v>17</v>
      </c>
      <c r="I1389" s="9">
        <v>60</v>
      </c>
      <c r="J1389" s="10">
        <v>5750</v>
      </c>
      <c r="K1389" s="11">
        <f>Table1[[#This Row],[Price per Unit]]*Table1[[#This Row],[Units Sold]]</f>
        <v>345000</v>
      </c>
      <c r="L1389" s="11">
        <v>103500</v>
      </c>
      <c r="M1389" s="12">
        <f>Table1[[#This Row],[Operating Profit]]/Table1[[#This Row],[Total Sales]]</f>
        <v>0.3</v>
      </c>
      <c r="N1389" s="6" t="s">
        <v>24</v>
      </c>
    </row>
    <row r="1390" spans="2:14" ht="14.25" customHeight="1" x14ac:dyDescent="0.3">
      <c r="B1390" s="6" t="s">
        <v>25</v>
      </c>
      <c r="C1390" s="6">
        <v>1128299</v>
      </c>
      <c r="D1390" s="7">
        <v>44334</v>
      </c>
      <c r="E1390" s="6" t="s">
        <v>48</v>
      </c>
      <c r="F1390" s="6" t="s">
        <v>49</v>
      </c>
      <c r="G1390" s="6" t="s">
        <v>68</v>
      </c>
      <c r="H1390" s="8" t="s">
        <v>19</v>
      </c>
      <c r="I1390" s="9">
        <v>65</v>
      </c>
      <c r="J1390" s="10">
        <v>4250</v>
      </c>
      <c r="K1390" s="11">
        <f>Table1[[#This Row],[Price per Unit]]*Table1[[#This Row],[Units Sold]]</f>
        <v>276250</v>
      </c>
      <c r="L1390" s="11">
        <v>69062.5</v>
      </c>
      <c r="M1390" s="12">
        <f>Table1[[#This Row],[Operating Profit]]/Table1[[#This Row],[Total Sales]]</f>
        <v>0.25</v>
      </c>
      <c r="N1390" s="6" t="s">
        <v>24</v>
      </c>
    </row>
    <row r="1391" spans="2:14" ht="14.25" customHeight="1" x14ac:dyDescent="0.3">
      <c r="B1391" s="6" t="s">
        <v>25</v>
      </c>
      <c r="C1391" s="6">
        <v>1128299</v>
      </c>
      <c r="D1391" s="7">
        <v>44334</v>
      </c>
      <c r="E1391" s="6" t="s">
        <v>48</v>
      </c>
      <c r="F1391" s="6" t="s">
        <v>49</v>
      </c>
      <c r="G1391" s="6" t="s">
        <v>68</v>
      </c>
      <c r="H1391" s="8" t="s">
        <v>20</v>
      </c>
      <c r="I1391" s="9">
        <v>65</v>
      </c>
      <c r="J1391" s="10">
        <v>4250</v>
      </c>
      <c r="K1391" s="11">
        <f>Table1[[#This Row],[Price per Unit]]*Table1[[#This Row],[Units Sold]]</f>
        <v>276250</v>
      </c>
      <c r="L1391" s="11">
        <v>82875</v>
      </c>
      <c r="M1391" s="12">
        <f>Table1[[#This Row],[Operating Profit]]/Table1[[#This Row],[Total Sales]]</f>
        <v>0.3</v>
      </c>
      <c r="N1391" s="6" t="s">
        <v>24</v>
      </c>
    </row>
    <row r="1392" spans="2:14" ht="14.25" customHeight="1" x14ac:dyDescent="0.3">
      <c r="B1392" s="6" t="s">
        <v>25</v>
      </c>
      <c r="C1392" s="6">
        <v>1128299</v>
      </c>
      <c r="D1392" s="7">
        <v>44334</v>
      </c>
      <c r="E1392" s="6" t="s">
        <v>48</v>
      </c>
      <c r="F1392" s="6" t="s">
        <v>49</v>
      </c>
      <c r="G1392" s="6" t="s">
        <v>68</v>
      </c>
      <c r="H1392" s="8" t="s">
        <v>21</v>
      </c>
      <c r="I1392" s="9">
        <v>60</v>
      </c>
      <c r="J1392" s="10">
        <v>3250</v>
      </c>
      <c r="K1392" s="11">
        <f>Table1[[#This Row],[Price per Unit]]*Table1[[#This Row],[Units Sold]]</f>
        <v>195000</v>
      </c>
      <c r="L1392" s="11">
        <v>58500</v>
      </c>
      <c r="M1392" s="12">
        <f>Table1[[#This Row],[Operating Profit]]/Table1[[#This Row],[Total Sales]]</f>
        <v>0.3</v>
      </c>
      <c r="N1392" s="6" t="s">
        <v>24</v>
      </c>
    </row>
    <row r="1393" spans="2:14" ht="14.25" customHeight="1" x14ac:dyDescent="0.3">
      <c r="B1393" s="6" t="s">
        <v>25</v>
      </c>
      <c r="C1393" s="6">
        <v>1128299</v>
      </c>
      <c r="D1393" s="7">
        <v>44334</v>
      </c>
      <c r="E1393" s="6" t="s">
        <v>48</v>
      </c>
      <c r="F1393" s="6" t="s">
        <v>49</v>
      </c>
      <c r="G1393" s="6" t="s">
        <v>68</v>
      </c>
      <c r="H1393" s="8" t="s">
        <v>22</v>
      </c>
      <c r="I1393" s="9">
        <v>54.999999999999993</v>
      </c>
      <c r="J1393" s="10">
        <v>2250</v>
      </c>
      <c r="K1393" s="11">
        <f>Table1[[#This Row],[Price per Unit]]*Table1[[#This Row],[Units Sold]]</f>
        <v>123749.99999999999</v>
      </c>
      <c r="L1393" s="11">
        <v>24750</v>
      </c>
      <c r="M1393" s="12">
        <f>Table1[[#This Row],[Operating Profit]]/Table1[[#This Row],[Total Sales]]</f>
        <v>0.2</v>
      </c>
      <c r="N1393" s="6" t="s">
        <v>24</v>
      </c>
    </row>
    <row r="1394" spans="2:14" ht="14.25" customHeight="1" x14ac:dyDescent="0.3">
      <c r="B1394" s="6" t="s">
        <v>25</v>
      </c>
      <c r="C1394" s="6">
        <v>1128299</v>
      </c>
      <c r="D1394" s="7">
        <v>44334</v>
      </c>
      <c r="E1394" s="6" t="s">
        <v>48</v>
      </c>
      <c r="F1394" s="6" t="s">
        <v>49</v>
      </c>
      <c r="G1394" s="6" t="s">
        <v>68</v>
      </c>
      <c r="H1394" s="8" t="s">
        <v>23</v>
      </c>
      <c r="I1394" s="9">
        <v>70</v>
      </c>
      <c r="J1394" s="10">
        <v>5750</v>
      </c>
      <c r="K1394" s="11">
        <f>Table1[[#This Row],[Price per Unit]]*Table1[[#This Row],[Units Sold]]</f>
        <v>402500</v>
      </c>
      <c r="L1394" s="11">
        <v>181125</v>
      </c>
      <c r="M1394" s="12">
        <f>Table1[[#This Row],[Operating Profit]]/Table1[[#This Row],[Total Sales]]</f>
        <v>0.45</v>
      </c>
      <c r="N1394" s="6" t="s">
        <v>24</v>
      </c>
    </row>
    <row r="1395" spans="2:14" ht="14.25" customHeight="1" x14ac:dyDescent="0.3">
      <c r="B1395" s="6" t="s">
        <v>25</v>
      </c>
      <c r="C1395" s="6">
        <v>1128299</v>
      </c>
      <c r="D1395" s="7">
        <v>44364</v>
      </c>
      <c r="E1395" s="6" t="s">
        <v>48</v>
      </c>
      <c r="F1395" s="6" t="s">
        <v>49</v>
      </c>
      <c r="G1395" s="6" t="s">
        <v>68</v>
      </c>
      <c r="H1395" s="8" t="s">
        <v>17</v>
      </c>
      <c r="I1395" s="9">
        <v>64.999999999999986</v>
      </c>
      <c r="J1395" s="10">
        <v>8250</v>
      </c>
      <c r="K1395" s="11">
        <f>Table1[[#This Row],[Price per Unit]]*Table1[[#This Row],[Units Sold]]</f>
        <v>536249.99999999988</v>
      </c>
      <c r="L1395" s="11">
        <v>160874.99999999997</v>
      </c>
      <c r="M1395" s="12">
        <f>Table1[[#This Row],[Operating Profit]]/Table1[[#This Row],[Total Sales]]</f>
        <v>0.3</v>
      </c>
      <c r="N1395" s="6" t="s">
        <v>24</v>
      </c>
    </row>
    <row r="1396" spans="2:14" ht="14.25" customHeight="1" x14ac:dyDescent="0.3">
      <c r="B1396" s="6" t="s">
        <v>25</v>
      </c>
      <c r="C1396" s="6">
        <v>1128299</v>
      </c>
      <c r="D1396" s="7">
        <v>44364</v>
      </c>
      <c r="E1396" s="6" t="s">
        <v>48</v>
      </c>
      <c r="F1396" s="6" t="s">
        <v>49</v>
      </c>
      <c r="G1396" s="6" t="s">
        <v>68</v>
      </c>
      <c r="H1396" s="8" t="s">
        <v>19</v>
      </c>
      <c r="I1396" s="9">
        <v>70</v>
      </c>
      <c r="J1396" s="10">
        <v>7000</v>
      </c>
      <c r="K1396" s="11">
        <f>Table1[[#This Row],[Price per Unit]]*Table1[[#This Row],[Units Sold]]</f>
        <v>490000</v>
      </c>
      <c r="L1396" s="11">
        <v>122500</v>
      </c>
      <c r="M1396" s="12">
        <f>Table1[[#This Row],[Operating Profit]]/Table1[[#This Row],[Total Sales]]</f>
        <v>0.25</v>
      </c>
      <c r="N1396" s="6" t="s">
        <v>18</v>
      </c>
    </row>
    <row r="1397" spans="2:14" ht="14.25" customHeight="1" x14ac:dyDescent="0.3">
      <c r="B1397" s="6" t="s">
        <v>25</v>
      </c>
      <c r="C1397" s="6">
        <v>1128299</v>
      </c>
      <c r="D1397" s="7">
        <v>44364</v>
      </c>
      <c r="E1397" s="6" t="s">
        <v>48</v>
      </c>
      <c r="F1397" s="6" t="s">
        <v>49</v>
      </c>
      <c r="G1397" s="6" t="s">
        <v>68</v>
      </c>
      <c r="H1397" s="8" t="s">
        <v>20</v>
      </c>
      <c r="I1397" s="9">
        <v>85</v>
      </c>
      <c r="J1397" s="10">
        <v>7000</v>
      </c>
      <c r="K1397" s="11">
        <f>Table1[[#This Row],[Price per Unit]]*Table1[[#This Row],[Units Sold]]</f>
        <v>595000</v>
      </c>
      <c r="L1397" s="11">
        <v>178500</v>
      </c>
      <c r="M1397" s="12">
        <f>Table1[[#This Row],[Operating Profit]]/Table1[[#This Row],[Total Sales]]</f>
        <v>0.3</v>
      </c>
      <c r="N1397" s="6" t="s">
        <v>18</v>
      </c>
    </row>
    <row r="1398" spans="2:14" ht="14.25" customHeight="1" x14ac:dyDescent="0.3">
      <c r="B1398" s="6" t="s">
        <v>25</v>
      </c>
      <c r="C1398" s="6">
        <v>1128299</v>
      </c>
      <c r="D1398" s="7">
        <v>44364</v>
      </c>
      <c r="E1398" s="6" t="s">
        <v>48</v>
      </c>
      <c r="F1398" s="6" t="s">
        <v>49</v>
      </c>
      <c r="G1398" s="6" t="s">
        <v>68</v>
      </c>
      <c r="H1398" s="8" t="s">
        <v>21</v>
      </c>
      <c r="I1398" s="9">
        <v>85</v>
      </c>
      <c r="J1398" s="10">
        <v>5750</v>
      </c>
      <c r="K1398" s="11">
        <f>Table1[[#This Row],[Price per Unit]]*Table1[[#This Row],[Units Sold]]</f>
        <v>488750</v>
      </c>
      <c r="L1398" s="11">
        <v>146625</v>
      </c>
      <c r="M1398" s="12">
        <f>Table1[[#This Row],[Operating Profit]]/Table1[[#This Row],[Total Sales]]</f>
        <v>0.3</v>
      </c>
      <c r="N1398" s="6" t="s">
        <v>18</v>
      </c>
    </row>
    <row r="1399" spans="2:14" ht="14.25" customHeight="1" x14ac:dyDescent="0.3">
      <c r="B1399" s="6" t="s">
        <v>25</v>
      </c>
      <c r="C1399" s="6">
        <v>1128299</v>
      </c>
      <c r="D1399" s="7">
        <v>44364</v>
      </c>
      <c r="E1399" s="6" t="s">
        <v>48</v>
      </c>
      <c r="F1399" s="6" t="s">
        <v>49</v>
      </c>
      <c r="G1399" s="6" t="s">
        <v>68</v>
      </c>
      <c r="H1399" s="8" t="s">
        <v>22</v>
      </c>
      <c r="I1399" s="9">
        <v>95</v>
      </c>
      <c r="J1399" s="10">
        <v>4500</v>
      </c>
      <c r="K1399" s="11">
        <f>Table1[[#This Row],[Price per Unit]]*Table1[[#This Row],[Units Sold]]</f>
        <v>427500</v>
      </c>
      <c r="L1399" s="11">
        <v>85500</v>
      </c>
      <c r="M1399" s="12">
        <f>Table1[[#This Row],[Operating Profit]]/Table1[[#This Row],[Total Sales]]</f>
        <v>0.2</v>
      </c>
      <c r="N1399" s="6" t="s">
        <v>18</v>
      </c>
    </row>
    <row r="1400" spans="2:14" ht="14.25" customHeight="1" x14ac:dyDescent="0.3">
      <c r="B1400" s="6" t="s">
        <v>25</v>
      </c>
      <c r="C1400" s="6">
        <v>1128299</v>
      </c>
      <c r="D1400" s="7">
        <v>44364</v>
      </c>
      <c r="E1400" s="6" t="s">
        <v>48</v>
      </c>
      <c r="F1400" s="6" t="s">
        <v>49</v>
      </c>
      <c r="G1400" s="6" t="s">
        <v>68</v>
      </c>
      <c r="H1400" s="8" t="s">
        <v>23</v>
      </c>
      <c r="I1400" s="9">
        <v>110.00000000000001</v>
      </c>
      <c r="J1400" s="10">
        <v>7500</v>
      </c>
      <c r="K1400" s="11">
        <f>Table1[[#This Row],[Price per Unit]]*Table1[[#This Row],[Units Sold]]</f>
        <v>825000.00000000012</v>
      </c>
      <c r="L1400" s="11">
        <v>371250.00000000006</v>
      </c>
      <c r="M1400" s="12">
        <f>Table1[[#This Row],[Operating Profit]]/Table1[[#This Row],[Total Sales]]</f>
        <v>0.45</v>
      </c>
      <c r="N1400" s="6" t="s">
        <v>18</v>
      </c>
    </row>
    <row r="1401" spans="2:14" ht="14.25" customHeight="1" x14ac:dyDescent="0.3">
      <c r="B1401" s="6" t="s">
        <v>25</v>
      </c>
      <c r="C1401" s="6">
        <v>1128299</v>
      </c>
      <c r="D1401" s="7">
        <v>44393</v>
      </c>
      <c r="E1401" s="6" t="s">
        <v>48</v>
      </c>
      <c r="F1401" s="6" t="s">
        <v>49</v>
      </c>
      <c r="G1401" s="6" t="s">
        <v>68</v>
      </c>
      <c r="H1401" s="8" t="s">
        <v>17</v>
      </c>
      <c r="I1401" s="9">
        <v>90</v>
      </c>
      <c r="J1401" s="10">
        <v>9000</v>
      </c>
      <c r="K1401" s="11">
        <f>Table1[[#This Row],[Price per Unit]]*Table1[[#This Row],[Units Sold]]</f>
        <v>810000</v>
      </c>
      <c r="L1401" s="11">
        <v>243000</v>
      </c>
      <c r="M1401" s="12">
        <f>Table1[[#This Row],[Operating Profit]]/Table1[[#This Row],[Total Sales]]</f>
        <v>0.3</v>
      </c>
      <c r="N1401" s="6" t="s">
        <v>18</v>
      </c>
    </row>
    <row r="1402" spans="2:14" ht="14.25" customHeight="1" x14ac:dyDescent="0.3">
      <c r="B1402" s="6" t="s">
        <v>25</v>
      </c>
      <c r="C1402" s="6">
        <v>1128299</v>
      </c>
      <c r="D1402" s="7">
        <v>44393</v>
      </c>
      <c r="E1402" s="6" t="s">
        <v>48</v>
      </c>
      <c r="F1402" s="6" t="s">
        <v>49</v>
      </c>
      <c r="G1402" s="6" t="s">
        <v>68</v>
      </c>
      <c r="H1402" s="8" t="s">
        <v>19</v>
      </c>
      <c r="I1402" s="9">
        <v>95</v>
      </c>
      <c r="J1402" s="10">
        <v>7500</v>
      </c>
      <c r="K1402" s="11">
        <f>Table1[[#This Row],[Price per Unit]]*Table1[[#This Row],[Units Sold]]</f>
        <v>712500</v>
      </c>
      <c r="L1402" s="11">
        <v>178125</v>
      </c>
      <c r="M1402" s="12">
        <f>Table1[[#This Row],[Operating Profit]]/Table1[[#This Row],[Total Sales]]</f>
        <v>0.25</v>
      </c>
      <c r="N1402" s="6" t="s">
        <v>18</v>
      </c>
    </row>
    <row r="1403" spans="2:14" ht="14.25" customHeight="1" x14ac:dyDescent="0.3">
      <c r="B1403" s="6" t="s">
        <v>25</v>
      </c>
      <c r="C1403" s="6">
        <v>1128299</v>
      </c>
      <c r="D1403" s="7">
        <v>44393</v>
      </c>
      <c r="E1403" s="6" t="s">
        <v>48</v>
      </c>
      <c r="F1403" s="6" t="s">
        <v>49</v>
      </c>
      <c r="G1403" s="6" t="s">
        <v>68</v>
      </c>
      <c r="H1403" s="8" t="s">
        <v>20</v>
      </c>
      <c r="I1403" s="9">
        <v>95</v>
      </c>
      <c r="J1403" s="10">
        <v>7000</v>
      </c>
      <c r="K1403" s="11">
        <f>Table1[[#This Row],[Price per Unit]]*Table1[[#This Row],[Units Sold]]</f>
        <v>665000</v>
      </c>
      <c r="L1403" s="11">
        <v>199500</v>
      </c>
      <c r="M1403" s="12">
        <f>Table1[[#This Row],[Operating Profit]]/Table1[[#This Row],[Total Sales]]</f>
        <v>0.3</v>
      </c>
      <c r="N1403" s="6" t="s">
        <v>18</v>
      </c>
    </row>
    <row r="1404" spans="2:14" ht="14.25" customHeight="1" x14ac:dyDescent="0.3">
      <c r="B1404" s="6" t="s">
        <v>25</v>
      </c>
      <c r="C1404" s="6">
        <v>1128299</v>
      </c>
      <c r="D1404" s="7">
        <v>44393</v>
      </c>
      <c r="E1404" s="6" t="s">
        <v>48</v>
      </c>
      <c r="F1404" s="6" t="s">
        <v>49</v>
      </c>
      <c r="G1404" s="6" t="s">
        <v>68</v>
      </c>
      <c r="H1404" s="8" t="s">
        <v>21</v>
      </c>
      <c r="I1404" s="9">
        <v>90</v>
      </c>
      <c r="J1404" s="10">
        <v>6000</v>
      </c>
      <c r="K1404" s="11">
        <f>Table1[[#This Row],[Price per Unit]]*Table1[[#This Row],[Units Sold]]</f>
        <v>540000</v>
      </c>
      <c r="L1404" s="11">
        <v>162000</v>
      </c>
      <c r="M1404" s="12">
        <f>Table1[[#This Row],[Operating Profit]]/Table1[[#This Row],[Total Sales]]</f>
        <v>0.3</v>
      </c>
      <c r="N1404" s="6" t="s">
        <v>18</v>
      </c>
    </row>
    <row r="1405" spans="2:14" ht="14.25" customHeight="1" x14ac:dyDescent="0.3">
      <c r="B1405" s="6" t="s">
        <v>25</v>
      </c>
      <c r="C1405" s="6">
        <v>1128299</v>
      </c>
      <c r="D1405" s="7">
        <v>44393</v>
      </c>
      <c r="E1405" s="6" t="s">
        <v>48</v>
      </c>
      <c r="F1405" s="6" t="s">
        <v>49</v>
      </c>
      <c r="G1405" s="6" t="s">
        <v>68</v>
      </c>
      <c r="H1405" s="8" t="s">
        <v>22</v>
      </c>
      <c r="I1405" s="9">
        <v>95</v>
      </c>
      <c r="J1405" s="10">
        <v>6500</v>
      </c>
      <c r="K1405" s="11">
        <f>Table1[[#This Row],[Price per Unit]]*Table1[[#This Row],[Units Sold]]</f>
        <v>617500</v>
      </c>
      <c r="L1405" s="11">
        <v>123500</v>
      </c>
      <c r="M1405" s="12">
        <f>Table1[[#This Row],[Operating Profit]]/Table1[[#This Row],[Total Sales]]</f>
        <v>0.2</v>
      </c>
      <c r="N1405" s="6" t="s">
        <v>18</v>
      </c>
    </row>
    <row r="1406" spans="2:14" ht="14.25" customHeight="1" x14ac:dyDescent="0.3">
      <c r="B1406" s="6" t="s">
        <v>25</v>
      </c>
      <c r="C1406" s="6">
        <v>1128299</v>
      </c>
      <c r="D1406" s="7">
        <v>44393</v>
      </c>
      <c r="E1406" s="6" t="s">
        <v>48</v>
      </c>
      <c r="F1406" s="6" t="s">
        <v>49</v>
      </c>
      <c r="G1406" s="6" t="s">
        <v>68</v>
      </c>
      <c r="H1406" s="8" t="s">
        <v>23</v>
      </c>
      <c r="I1406" s="9">
        <v>110.00000000000001</v>
      </c>
      <c r="J1406" s="10">
        <v>6500</v>
      </c>
      <c r="K1406" s="11">
        <f>Table1[[#This Row],[Price per Unit]]*Table1[[#This Row],[Units Sold]]</f>
        <v>715000.00000000012</v>
      </c>
      <c r="L1406" s="11">
        <v>321750.00000000006</v>
      </c>
      <c r="M1406" s="12">
        <f>Table1[[#This Row],[Operating Profit]]/Table1[[#This Row],[Total Sales]]</f>
        <v>0.45</v>
      </c>
      <c r="N1406" s="6" t="s">
        <v>18</v>
      </c>
    </row>
    <row r="1407" spans="2:14" ht="14.25" customHeight="1" x14ac:dyDescent="0.3">
      <c r="B1407" s="6" t="s">
        <v>25</v>
      </c>
      <c r="C1407" s="6">
        <v>1128299</v>
      </c>
      <c r="D1407" s="7">
        <v>44425</v>
      </c>
      <c r="E1407" s="6" t="s">
        <v>48</v>
      </c>
      <c r="F1407" s="6" t="s">
        <v>49</v>
      </c>
      <c r="G1407" s="6" t="s">
        <v>68</v>
      </c>
      <c r="H1407" s="8" t="s">
        <v>17</v>
      </c>
      <c r="I1407" s="9">
        <v>95</v>
      </c>
      <c r="J1407" s="10">
        <v>8500</v>
      </c>
      <c r="K1407" s="11">
        <f>Table1[[#This Row],[Price per Unit]]*Table1[[#This Row],[Units Sold]]</f>
        <v>807500</v>
      </c>
      <c r="L1407" s="11">
        <v>242250</v>
      </c>
      <c r="M1407" s="12">
        <f>Table1[[#This Row],[Operating Profit]]/Table1[[#This Row],[Total Sales]]</f>
        <v>0.3</v>
      </c>
      <c r="N1407" s="6" t="s">
        <v>18</v>
      </c>
    </row>
    <row r="1408" spans="2:14" ht="14.25" customHeight="1" x14ac:dyDescent="0.3">
      <c r="B1408" s="6" t="s">
        <v>25</v>
      </c>
      <c r="C1408" s="6">
        <v>1128299</v>
      </c>
      <c r="D1408" s="7">
        <v>44425</v>
      </c>
      <c r="E1408" s="6" t="s">
        <v>48</v>
      </c>
      <c r="F1408" s="6" t="s">
        <v>49</v>
      </c>
      <c r="G1408" s="6" t="s">
        <v>68</v>
      </c>
      <c r="H1408" s="8" t="s">
        <v>19</v>
      </c>
      <c r="I1408" s="9">
        <v>85.000000000000014</v>
      </c>
      <c r="J1408" s="10">
        <v>8250</v>
      </c>
      <c r="K1408" s="11">
        <f>Table1[[#This Row],[Price per Unit]]*Table1[[#This Row],[Units Sold]]</f>
        <v>701250.00000000012</v>
      </c>
      <c r="L1408" s="11">
        <v>175312.50000000003</v>
      </c>
      <c r="M1408" s="12">
        <f>Table1[[#This Row],[Operating Profit]]/Table1[[#This Row],[Total Sales]]</f>
        <v>0.25</v>
      </c>
      <c r="N1408" s="6" t="s">
        <v>18</v>
      </c>
    </row>
    <row r="1409" spans="2:14" ht="14.25" customHeight="1" x14ac:dyDescent="0.3">
      <c r="B1409" s="6" t="s">
        <v>25</v>
      </c>
      <c r="C1409" s="6">
        <v>1128299</v>
      </c>
      <c r="D1409" s="7">
        <v>44425</v>
      </c>
      <c r="E1409" s="6" t="s">
        <v>48</v>
      </c>
      <c r="F1409" s="6" t="s">
        <v>49</v>
      </c>
      <c r="G1409" s="6" t="s">
        <v>68</v>
      </c>
      <c r="H1409" s="8" t="s">
        <v>20</v>
      </c>
      <c r="I1409" s="9">
        <v>80</v>
      </c>
      <c r="J1409" s="10">
        <v>7000</v>
      </c>
      <c r="K1409" s="11">
        <f>Table1[[#This Row],[Price per Unit]]*Table1[[#This Row],[Units Sold]]</f>
        <v>560000</v>
      </c>
      <c r="L1409" s="11">
        <v>168000</v>
      </c>
      <c r="M1409" s="12">
        <f>Table1[[#This Row],[Operating Profit]]/Table1[[#This Row],[Total Sales]]</f>
        <v>0.3</v>
      </c>
      <c r="N1409" s="6" t="s">
        <v>18</v>
      </c>
    </row>
    <row r="1410" spans="2:14" ht="14.25" customHeight="1" x14ac:dyDescent="0.3">
      <c r="B1410" s="6" t="s">
        <v>25</v>
      </c>
      <c r="C1410" s="6">
        <v>1128299</v>
      </c>
      <c r="D1410" s="7">
        <v>44425</v>
      </c>
      <c r="E1410" s="6" t="s">
        <v>48</v>
      </c>
      <c r="F1410" s="6" t="s">
        <v>49</v>
      </c>
      <c r="G1410" s="6" t="s">
        <v>68</v>
      </c>
      <c r="H1410" s="8" t="s">
        <v>21</v>
      </c>
      <c r="I1410" s="9">
        <v>80</v>
      </c>
      <c r="J1410" s="10">
        <v>4750</v>
      </c>
      <c r="K1410" s="11">
        <f>Table1[[#This Row],[Price per Unit]]*Table1[[#This Row],[Units Sold]]</f>
        <v>380000</v>
      </c>
      <c r="L1410" s="11">
        <v>114000</v>
      </c>
      <c r="M1410" s="12">
        <f>Table1[[#This Row],[Operating Profit]]/Table1[[#This Row],[Total Sales]]</f>
        <v>0.3</v>
      </c>
      <c r="N1410" s="6" t="s">
        <v>18</v>
      </c>
    </row>
    <row r="1411" spans="2:14" ht="14.25" customHeight="1" x14ac:dyDescent="0.3">
      <c r="B1411" s="6" t="s">
        <v>25</v>
      </c>
      <c r="C1411" s="6">
        <v>1128299</v>
      </c>
      <c r="D1411" s="7">
        <v>44425</v>
      </c>
      <c r="E1411" s="6" t="s">
        <v>48</v>
      </c>
      <c r="F1411" s="6" t="s">
        <v>49</v>
      </c>
      <c r="G1411" s="6" t="s">
        <v>68</v>
      </c>
      <c r="H1411" s="8" t="s">
        <v>22</v>
      </c>
      <c r="I1411" s="9">
        <v>80</v>
      </c>
      <c r="J1411" s="10">
        <v>4750</v>
      </c>
      <c r="K1411" s="11">
        <f>Table1[[#This Row],[Price per Unit]]*Table1[[#This Row],[Units Sold]]</f>
        <v>380000</v>
      </c>
      <c r="L1411" s="11">
        <v>76000</v>
      </c>
      <c r="M1411" s="12">
        <f>Table1[[#This Row],[Operating Profit]]/Table1[[#This Row],[Total Sales]]</f>
        <v>0.2</v>
      </c>
      <c r="N1411" s="6" t="s">
        <v>18</v>
      </c>
    </row>
    <row r="1412" spans="2:14" ht="14.25" customHeight="1" x14ac:dyDescent="0.3">
      <c r="B1412" s="6" t="s">
        <v>25</v>
      </c>
      <c r="C1412" s="6">
        <v>1128299</v>
      </c>
      <c r="D1412" s="7">
        <v>44425</v>
      </c>
      <c r="E1412" s="6" t="s">
        <v>48</v>
      </c>
      <c r="F1412" s="6" t="s">
        <v>49</v>
      </c>
      <c r="G1412" s="6" t="s">
        <v>68</v>
      </c>
      <c r="H1412" s="8" t="s">
        <v>23</v>
      </c>
      <c r="I1412" s="9">
        <v>85</v>
      </c>
      <c r="J1412" s="10">
        <v>3000</v>
      </c>
      <c r="K1412" s="11">
        <f>Table1[[#This Row],[Price per Unit]]*Table1[[#This Row],[Units Sold]]</f>
        <v>255000</v>
      </c>
      <c r="L1412" s="11">
        <v>114750</v>
      </c>
      <c r="M1412" s="12">
        <f>Table1[[#This Row],[Operating Profit]]/Table1[[#This Row],[Total Sales]]</f>
        <v>0.45</v>
      </c>
      <c r="N1412" s="6" t="s">
        <v>18</v>
      </c>
    </row>
    <row r="1413" spans="2:14" ht="14.25" customHeight="1" x14ac:dyDescent="0.3">
      <c r="B1413" s="6" t="s">
        <v>25</v>
      </c>
      <c r="C1413" s="6">
        <v>1128299</v>
      </c>
      <c r="D1413" s="7">
        <v>44457</v>
      </c>
      <c r="E1413" s="6" t="s">
        <v>48</v>
      </c>
      <c r="F1413" s="6" t="s">
        <v>49</v>
      </c>
      <c r="G1413" s="6" t="s">
        <v>68</v>
      </c>
      <c r="H1413" s="8" t="s">
        <v>17</v>
      </c>
      <c r="I1413" s="9">
        <v>60.000000000000007</v>
      </c>
      <c r="J1413" s="10">
        <v>5000</v>
      </c>
      <c r="K1413" s="11">
        <f>Table1[[#This Row],[Price per Unit]]*Table1[[#This Row],[Units Sold]]</f>
        <v>300000.00000000006</v>
      </c>
      <c r="L1413" s="11">
        <v>90000.000000000015</v>
      </c>
      <c r="M1413" s="12">
        <f>Table1[[#This Row],[Operating Profit]]/Table1[[#This Row],[Total Sales]]</f>
        <v>0.3</v>
      </c>
      <c r="N1413" s="6" t="s">
        <v>18</v>
      </c>
    </row>
    <row r="1414" spans="2:14" ht="14.25" customHeight="1" x14ac:dyDescent="0.3">
      <c r="B1414" s="6" t="s">
        <v>25</v>
      </c>
      <c r="C1414" s="6">
        <v>1128299</v>
      </c>
      <c r="D1414" s="7">
        <v>44457</v>
      </c>
      <c r="E1414" s="6" t="s">
        <v>48</v>
      </c>
      <c r="F1414" s="6" t="s">
        <v>49</v>
      </c>
      <c r="G1414" s="6" t="s">
        <v>68</v>
      </c>
      <c r="H1414" s="8" t="s">
        <v>19</v>
      </c>
      <c r="I1414" s="9">
        <v>65.000000000000014</v>
      </c>
      <c r="J1414" s="10">
        <v>5000</v>
      </c>
      <c r="K1414" s="11">
        <f>Table1[[#This Row],[Price per Unit]]*Table1[[#This Row],[Units Sold]]</f>
        <v>325000.00000000006</v>
      </c>
      <c r="L1414" s="11">
        <v>81250.000000000015</v>
      </c>
      <c r="M1414" s="12">
        <f>Table1[[#This Row],[Operating Profit]]/Table1[[#This Row],[Total Sales]]</f>
        <v>0.25</v>
      </c>
      <c r="N1414" s="6" t="s">
        <v>18</v>
      </c>
    </row>
    <row r="1415" spans="2:14" ht="14.25" customHeight="1" x14ac:dyDescent="0.3">
      <c r="B1415" s="6" t="s">
        <v>25</v>
      </c>
      <c r="C1415" s="6">
        <v>1128299</v>
      </c>
      <c r="D1415" s="7">
        <v>44457</v>
      </c>
      <c r="E1415" s="6" t="s">
        <v>48</v>
      </c>
      <c r="F1415" s="6" t="s">
        <v>49</v>
      </c>
      <c r="G1415" s="6" t="s">
        <v>68</v>
      </c>
      <c r="H1415" s="8" t="s">
        <v>20</v>
      </c>
      <c r="I1415" s="9">
        <v>60.000000000000007</v>
      </c>
      <c r="J1415" s="10">
        <v>3000</v>
      </c>
      <c r="K1415" s="11">
        <f>Table1[[#This Row],[Price per Unit]]*Table1[[#This Row],[Units Sold]]</f>
        <v>180000.00000000003</v>
      </c>
      <c r="L1415" s="11">
        <v>54000.000000000007</v>
      </c>
      <c r="M1415" s="12">
        <f>Table1[[#This Row],[Operating Profit]]/Table1[[#This Row],[Total Sales]]</f>
        <v>0.3</v>
      </c>
      <c r="N1415" s="6" t="s">
        <v>18</v>
      </c>
    </row>
    <row r="1416" spans="2:14" ht="14.25" customHeight="1" x14ac:dyDescent="0.3">
      <c r="B1416" s="6" t="s">
        <v>25</v>
      </c>
      <c r="C1416" s="6">
        <v>1128299</v>
      </c>
      <c r="D1416" s="7">
        <v>44457</v>
      </c>
      <c r="E1416" s="6" t="s">
        <v>48</v>
      </c>
      <c r="F1416" s="6" t="s">
        <v>49</v>
      </c>
      <c r="G1416" s="6" t="s">
        <v>68</v>
      </c>
      <c r="H1416" s="8" t="s">
        <v>21</v>
      </c>
      <c r="I1416" s="9">
        <v>60.000000000000007</v>
      </c>
      <c r="J1416" s="10">
        <v>2500</v>
      </c>
      <c r="K1416" s="11">
        <f>Table1[[#This Row],[Price per Unit]]*Table1[[#This Row],[Units Sold]]</f>
        <v>150000.00000000003</v>
      </c>
      <c r="L1416" s="11">
        <v>45000.000000000007</v>
      </c>
      <c r="M1416" s="12">
        <f>Table1[[#This Row],[Operating Profit]]/Table1[[#This Row],[Total Sales]]</f>
        <v>0.3</v>
      </c>
      <c r="N1416" s="6" t="s">
        <v>18</v>
      </c>
    </row>
    <row r="1417" spans="2:14" ht="14.25" customHeight="1" x14ac:dyDescent="0.3">
      <c r="B1417" s="6" t="s">
        <v>25</v>
      </c>
      <c r="C1417" s="6">
        <v>1128299</v>
      </c>
      <c r="D1417" s="7">
        <v>44457</v>
      </c>
      <c r="E1417" s="6" t="s">
        <v>48</v>
      </c>
      <c r="F1417" s="6" t="s">
        <v>49</v>
      </c>
      <c r="G1417" s="6" t="s">
        <v>68</v>
      </c>
      <c r="H1417" s="8" t="s">
        <v>22</v>
      </c>
      <c r="I1417" s="9">
        <v>70</v>
      </c>
      <c r="J1417" s="10">
        <v>2750</v>
      </c>
      <c r="K1417" s="11">
        <f>Table1[[#This Row],[Price per Unit]]*Table1[[#This Row],[Units Sold]]</f>
        <v>192500</v>
      </c>
      <c r="L1417" s="11">
        <v>38500</v>
      </c>
      <c r="M1417" s="12">
        <f>Table1[[#This Row],[Operating Profit]]/Table1[[#This Row],[Total Sales]]</f>
        <v>0.2</v>
      </c>
      <c r="N1417" s="6" t="s">
        <v>18</v>
      </c>
    </row>
    <row r="1418" spans="2:14" ht="14.25" customHeight="1" x14ac:dyDescent="0.3">
      <c r="B1418" s="6" t="s">
        <v>25</v>
      </c>
      <c r="C1418" s="6">
        <v>1128299</v>
      </c>
      <c r="D1418" s="7">
        <v>44457</v>
      </c>
      <c r="E1418" s="6" t="s">
        <v>48</v>
      </c>
      <c r="F1418" s="6" t="s">
        <v>49</v>
      </c>
      <c r="G1418" s="6" t="s">
        <v>68</v>
      </c>
      <c r="H1418" s="8" t="s">
        <v>23</v>
      </c>
      <c r="I1418" s="9">
        <v>54.999999999999993</v>
      </c>
      <c r="J1418" s="10">
        <v>3000</v>
      </c>
      <c r="K1418" s="11">
        <f>Table1[[#This Row],[Price per Unit]]*Table1[[#This Row],[Units Sold]]</f>
        <v>164999.99999999997</v>
      </c>
      <c r="L1418" s="11">
        <v>74249.999999999985</v>
      </c>
      <c r="M1418" s="12">
        <f>Table1[[#This Row],[Operating Profit]]/Table1[[#This Row],[Total Sales]]</f>
        <v>0.45</v>
      </c>
      <c r="N1418" s="6" t="s">
        <v>18</v>
      </c>
    </row>
    <row r="1419" spans="2:14" ht="14.25" customHeight="1" x14ac:dyDescent="0.3">
      <c r="B1419" s="6" t="s">
        <v>25</v>
      </c>
      <c r="C1419" s="6">
        <v>1128299</v>
      </c>
      <c r="D1419" s="7">
        <v>44486</v>
      </c>
      <c r="E1419" s="6" t="s">
        <v>48</v>
      </c>
      <c r="F1419" s="6" t="s">
        <v>49</v>
      </c>
      <c r="G1419" s="6" t="s">
        <v>68</v>
      </c>
      <c r="H1419" s="8" t="s">
        <v>17</v>
      </c>
      <c r="I1419" s="9">
        <v>50</v>
      </c>
      <c r="J1419" s="10">
        <v>4000</v>
      </c>
      <c r="K1419" s="11">
        <f>Table1[[#This Row],[Price per Unit]]*Table1[[#This Row],[Units Sold]]</f>
        <v>200000</v>
      </c>
      <c r="L1419" s="11">
        <v>60000</v>
      </c>
      <c r="M1419" s="12">
        <f>Table1[[#This Row],[Operating Profit]]/Table1[[#This Row],[Total Sales]]</f>
        <v>0.3</v>
      </c>
      <c r="N1419" s="6" t="s">
        <v>18</v>
      </c>
    </row>
    <row r="1420" spans="2:14" ht="14.25" customHeight="1" x14ac:dyDescent="0.3">
      <c r="B1420" s="6" t="s">
        <v>25</v>
      </c>
      <c r="C1420" s="6">
        <v>1128299</v>
      </c>
      <c r="D1420" s="7">
        <v>44486</v>
      </c>
      <c r="E1420" s="6" t="s">
        <v>48</v>
      </c>
      <c r="F1420" s="6" t="s">
        <v>49</v>
      </c>
      <c r="G1420" s="6" t="s">
        <v>68</v>
      </c>
      <c r="H1420" s="8" t="s">
        <v>19</v>
      </c>
      <c r="I1420" s="9">
        <v>65.000000000000014</v>
      </c>
      <c r="J1420" s="10">
        <v>5750</v>
      </c>
      <c r="K1420" s="11">
        <f>Table1[[#This Row],[Price per Unit]]*Table1[[#This Row],[Units Sold]]</f>
        <v>373750.00000000006</v>
      </c>
      <c r="L1420" s="11">
        <v>93437.500000000015</v>
      </c>
      <c r="M1420" s="12">
        <f>Table1[[#This Row],[Operating Profit]]/Table1[[#This Row],[Total Sales]]</f>
        <v>0.25</v>
      </c>
      <c r="N1420" s="6" t="s">
        <v>18</v>
      </c>
    </row>
    <row r="1421" spans="2:14" ht="14.25" customHeight="1" x14ac:dyDescent="0.3">
      <c r="B1421" s="6" t="s">
        <v>25</v>
      </c>
      <c r="C1421" s="6">
        <v>1128299</v>
      </c>
      <c r="D1421" s="7">
        <v>44486</v>
      </c>
      <c r="E1421" s="6" t="s">
        <v>48</v>
      </c>
      <c r="F1421" s="6" t="s">
        <v>49</v>
      </c>
      <c r="G1421" s="6" t="s">
        <v>68</v>
      </c>
      <c r="H1421" s="8" t="s">
        <v>20</v>
      </c>
      <c r="I1421" s="9">
        <v>60.000000000000007</v>
      </c>
      <c r="J1421" s="10">
        <v>4000</v>
      </c>
      <c r="K1421" s="11">
        <f>Table1[[#This Row],[Price per Unit]]*Table1[[#This Row],[Units Sold]]</f>
        <v>240000.00000000003</v>
      </c>
      <c r="L1421" s="11">
        <v>72000</v>
      </c>
      <c r="M1421" s="12">
        <f>Table1[[#This Row],[Operating Profit]]/Table1[[#This Row],[Total Sales]]</f>
        <v>0.3</v>
      </c>
      <c r="N1421" s="6" t="s">
        <v>18</v>
      </c>
    </row>
    <row r="1422" spans="2:14" ht="14.25" customHeight="1" x14ac:dyDescent="0.3">
      <c r="B1422" s="6" t="s">
        <v>25</v>
      </c>
      <c r="C1422" s="6">
        <v>1128299</v>
      </c>
      <c r="D1422" s="7">
        <v>44486</v>
      </c>
      <c r="E1422" s="6" t="s">
        <v>48</v>
      </c>
      <c r="F1422" s="6" t="s">
        <v>49</v>
      </c>
      <c r="G1422" s="6" t="s">
        <v>68</v>
      </c>
      <c r="H1422" s="8" t="s">
        <v>21</v>
      </c>
      <c r="I1422" s="9">
        <v>55.000000000000007</v>
      </c>
      <c r="J1422" s="10">
        <v>3750</v>
      </c>
      <c r="K1422" s="11">
        <f>Table1[[#This Row],[Price per Unit]]*Table1[[#This Row],[Units Sold]]</f>
        <v>206250.00000000003</v>
      </c>
      <c r="L1422" s="11">
        <v>61875.000000000007</v>
      </c>
      <c r="M1422" s="12">
        <f>Table1[[#This Row],[Operating Profit]]/Table1[[#This Row],[Total Sales]]</f>
        <v>0.3</v>
      </c>
      <c r="N1422" s="6" t="s">
        <v>18</v>
      </c>
    </row>
    <row r="1423" spans="2:14" ht="14.25" customHeight="1" x14ac:dyDescent="0.3">
      <c r="B1423" s="6" t="s">
        <v>25</v>
      </c>
      <c r="C1423" s="6">
        <v>1128299</v>
      </c>
      <c r="D1423" s="7">
        <v>44486</v>
      </c>
      <c r="E1423" s="6" t="s">
        <v>48</v>
      </c>
      <c r="F1423" s="6" t="s">
        <v>49</v>
      </c>
      <c r="G1423" s="6" t="s">
        <v>68</v>
      </c>
      <c r="H1423" s="8" t="s">
        <v>22</v>
      </c>
      <c r="I1423" s="9">
        <v>65</v>
      </c>
      <c r="J1423" s="10">
        <v>3500</v>
      </c>
      <c r="K1423" s="11">
        <f>Table1[[#This Row],[Price per Unit]]*Table1[[#This Row],[Units Sold]]</f>
        <v>227500</v>
      </c>
      <c r="L1423" s="11">
        <v>45500</v>
      </c>
      <c r="M1423" s="12">
        <f>Table1[[#This Row],[Operating Profit]]/Table1[[#This Row],[Total Sales]]</f>
        <v>0.2</v>
      </c>
      <c r="N1423" s="6" t="s">
        <v>18</v>
      </c>
    </row>
    <row r="1424" spans="2:14" ht="14.25" customHeight="1" x14ac:dyDescent="0.3">
      <c r="B1424" s="6" t="s">
        <v>25</v>
      </c>
      <c r="C1424" s="6">
        <v>1128299</v>
      </c>
      <c r="D1424" s="7">
        <v>44486</v>
      </c>
      <c r="E1424" s="6" t="s">
        <v>48</v>
      </c>
      <c r="F1424" s="6" t="s">
        <v>49</v>
      </c>
      <c r="G1424" s="6" t="s">
        <v>68</v>
      </c>
      <c r="H1424" s="8" t="s">
        <v>23</v>
      </c>
      <c r="I1424" s="9">
        <v>70</v>
      </c>
      <c r="J1424" s="10">
        <v>4000</v>
      </c>
      <c r="K1424" s="11">
        <f>Table1[[#This Row],[Price per Unit]]*Table1[[#This Row],[Units Sold]]</f>
        <v>280000</v>
      </c>
      <c r="L1424" s="11">
        <v>126000</v>
      </c>
      <c r="M1424" s="12">
        <f>Table1[[#This Row],[Operating Profit]]/Table1[[#This Row],[Total Sales]]</f>
        <v>0.45</v>
      </c>
      <c r="N1424" s="6" t="s">
        <v>18</v>
      </c>
    </row>
    <row r="1425" spans="2:14" ht="14.25" customHeight="1" x14ac:dyDescent="0.3">
      <c r="B1425" s="6" t="s">
        <v>25</v>
      </c>
      <c r="C1425" s="6">
        <v>1128299</v>
      </c>
      <c r="D1425" s="7">
        <v>44517</v>
      </c>
      <c r="E1425" s="6" t="s">
        <v>48</v>
      </c>
      <c r="F1425" s="6" t="s">
        <v>49</v>
      </c>
      <c r="G1425" s="6" t="s">
        <v>68</v>
      </c>
      <c r="H1425" s="8" t="s">
        <v>17</v>
      </c>
      <c r="I1425" s="9">
        <v>55.000000000000007</v>
      </c>
      <c r="J1425" s="10">
        <v>6250</v>
      </c>
      <c r="K1425" s="11">
        <f>Table1[[#This Row],[Price per Unit]]*Table1[[#This Row],[Units Sold]]</f>
        <v>343750.00000000006</v>
      </c>
      <c r="L1425" s="11">
        <v>103125.00000000001</v>
      </c>
      <c r="M1425" s="12">
        <f>Table1[[#This Row],[Operating Profit]]/Table1[[#This Row],[Total Sales]]</f>
        <v>0.3</v>
      </c>
      <c r="N1425" s="6" t="s">
        <v>18</v>
      </c>
    </row>
    <row r="1426" spans="2:14" ht="14.25" customHeight="1" x14ac:dyDescent="0.3">
      <c r="B1426" s="6" t="s">
        <v>25</v>
      </c>
      <c r="C1426" s="6">
        <v>1128299</v>
      </c>
      <c r="D1426" s="7">
        <v>44517</v>
      </c>
      <c r="E1426" s="6" t="s">
        <v>48</v>
      </c>
      <c r="F1426" s="6" t="s">
        <v>49</v>
      </c>
      <c r="G1426" s="6" t="s">
        <v>68</v>
      </c>
      <c r="H1426" s="8" t="s">
        <v>19</v>
      </c>
      <c r="I1426" s="9">
        <v>60.000000000000007</v>
      </c>
      <c r="J1426" s="10">
        <v>7000</v>
      </c>
      <c r="K1426" s="11">
        <f>Table1[[#This Row],[Price per Unit]]*Table1[[#This Row],[Units Sold]]</f>
        <v>420000.00000000006</v>
      </c>
      <c r="L1426" s="11">
        <v>105000.00000000001</v>
      </c>
      <c r="M1426" s="12">
        <f>Table1[[#This Row],[Operating Profit]]/Table1[[#This Row],[Total Sales]]</f>
        <v>0.25</v>
      </c>
      <c r="N1426" s="6" t="s">
        <v>18</v>
      </c>
    </row>
    <row r="1427" spans="2:14" ht="14.25" customHeight="1" x14ac:dyDescent="0.3">
      <c r="B1427" s="6" t="s">
        <v>25</v>
      </c>
      <c r="C1427" s="6">
        <v>1128299</v>
      </c>
      <c r="D1427" s="7">
        <v>44517</v>
      </c>
      <c r="E1427" s="6" t="s">
        <v>48</v>
      </c>
      <c r="F1427" s="6" t="s">
        <v>49</v>
      </c>
      <c r="G1427" s="6" t="s">
        <v>68</v>
      </c>
      <c r="H1427" s="8" t="s">
        <v>20</v>
      </c>
      <c r="I1427" s="9">
        <v>55.000000000000007</v>
      </c>
      <c r="J1427" s="10">
        <v>5250</v>
      </c>
      <c r="K1427" s="11">
        <f>Table1[[#This Row],[Price per Unit]]*Table1[[#This Row],[Units Sold]]</f>
        <v>288750.00000000006</v>
      </c>
      <c r="L1427" s="11">
        <v>86625.000000000015</v>
      </c>
      <c r="M1427" s="12">
        <f>Table1[[#This Row],[Operating Profit]]/Table1[[#This Row],[Total Sales]]</f>
        <v>0.3</v>
      </c>
      <c r="N1427" s="6" t="s">
        <v>18</v>
      </c>
    </row>
    <row r="1428" spans="2:14" ht="14.25" customHeight="1" x14ac:dyDescent="0.3">
      <c r="B1428" s="6" t="s">
        <v>25</v>
      </c>
      <c r="C1428" s="6">
        <v>1128299</v>
      </c>
      <c r="D1428" s="7">
        <v>44517</v>
      </c>
      <c r="E1428" s="6" t="s">
        <v>48</v>
      </c>
      <c r="F1428" s="6" t="s">
        <v>49</v>
      </c>
      <c r="G1428" s="6" t="s">
        <v>68</v>
      </c>
      <c r="H1428" s="8" t="s">
        <v>21</v>
      </c>
      <c r="I1428" s="9">
        <v>65.000000000000014</v>
      </c>
      <c r="J1428" s="10">
        <v>5000</v>
      </c>
      <c r="K1428" s="11">
        <f>Table1[[#This Row],[Price per Unit]]*Table1[[#This Row],[Units Sold]]</f>
        <v>325000.00000000006</v>
      </c>
      <c r="L1428" s="11">
        <v>97500.000000000015</v>
      </c>
      <c r="M1428" s="12">
        <f>Table1[[#This Row],[Operating Profit]]/Table1[[#This Row],[Total Sales]]</f>
        <v>0.3</v>
      </c>
      <c r="N1428" s="6" t="s">
        <v>18</v>
      </c>
    </row>
    <row r="1429" spans="2:14" ht="14.25" customHeight="1" x14ac:dyDescent="0.3">
      <c r="B1429" s="6" t="s">
        <v>25</v>
      </c>
      <c r="C1429" s="6">
        <v>1128299</v>
      </c>
      <c r="D1429" s="7">
        <v>44517</v>
      </c>
      <c r="E1429" s="6" t="s">
        <v>48</v>
      </c>
      <c r="F1429" s="6" t="s">
        <v>49</v>
      </c>
      <c r="G1429" s="6" t="s">
        <v>68</v>
      </c>
      <c r="H1429" s="8" t="s">
        <v>22</v>
      </c>
      <c r="I1429" s="9">
        <v>85.000000000000014</v>
      </c>
      <c r="J1429" s="10">
        <v>4750</v>
      </c>
      <c r="K1429" s="11">
        <f>Table1[[#This Row],[Price per Unit]]*Table1[[#This Row],[Units Sold]]</f>
        <v>403750.00000000006</v>
      </c>
      <c r="L1429" s="11">
        <v>80750.000000000015</v>
      </c>
      <c r="M1429" s="12">
        <f>Table1[[#This Row],[Operating Profit]]/Table1[[#This Row],[Total Sales]]</f>
        <v>0.2</v>
      </c>
      <c r="N1429" s="6" t="s">
        <v>18</v>
      </c>
    </row>
    <row r="1430" spans="2:14" ht="14.25" customHeight="1" x14ac:dyDescent="0.3">
      <c r="B1430" s="6" t="s">
        <v>25</v>
      </c>
      <c r="C1430" s="6">
        <v>1128299</v>
      </c>
      <c r="D1430" s="7">
        <v>44517</v>
      </c>
      <c r="E1430" s="6" t="s">
        <v>48</v>
      </c>
      <c r="F1430" s="6" t="s">
        <v>49</v>
      </c>
      <c r="G1430" s="6" t="s">
        <v>68</v>
      </c>
      <c r="H1430" s="8" t="s">
        <v>23</v>
      </c>
      <c r="I1430" s="9">
        <v>90.000000000000014</v>
      </c>
      <c r="J1430" s="10">
        <v>6000</v>
      </c>
      <c r="K1430" s="11">
        <f>Table1[[#This Row],[Price per Unit]]*Table1[[#This Row],[Units Sold]]</f>
        <v>540000.00000000012</v>
      </c>
      <c r="L1430" s="11">
        <v>243000.00000000006</v>
      </c>
      <c r="M1430" s="12">
        <f>Table1[[#This Row],[Operating Profit]]/Table1[[#This Row],[Total Sales]]</f>
        <v>0.45</v>
      </c>
      <c r="N1430" s="6" t="s">
        <v>18</v>
      </c>
    </row>
    <row r="1431" spans="2:14" ht="14.25" customHeight="1" x14ac:dyDescent="0.3">
      <c r="B1431" s="6" t="s">
        <v>25</v>
      </c>
      <c r="C1431" s="6">
        <v>1128299</v>
      </c>
      <c r="D1431" s="7">
        <v>44546</v>
      </c>
      <c r="E1431" s="6" t="s">
        <v>48</v>
      </c>
      <c r="F1431" s="6" t="s">
        <v>49</v>
      </c>
      <c r="G1431" s="6" t="s">
        <v>68</v>
      </c>
      <c r="H1431" s="8" t="s">
        <v>17</v>
      </c>
      <c r="I1431" s="9">
        <v>75.000000000000014</v>
      </c>
      <c r="J1431" s="10">
        <v>8000</v>
      </c>
      <c r="K1431" s="11">
        <f>Table1[[#This Row],[Price per Unit]]*Table1[[#This Row],[Units Sold]]</f>
        <v>600000.00000000012</v>
      </c>
      <c r="L1431" s="11">
        <v>180000.00000000003</v>
      </c>
      <c r="M1431" s="12">
        <f>Table1[[#This Row],[Operating Profit]]/Table1[[#This Row],[Total Sales]]</f>
        <v>0.3</v>
      </c>
      <c r="N1431" s="6" t="s">
        <v>18</v>
      </c>
    </row>
    <row r="1432" spans="2:14" ht="14.25" customHeight="1" x14ac:dyDescent="0.3">
      <c r="B1432" s="6" t="s">
        <v>25</v>
      </c>
      <c r="C1432" s="6">
        <v>1128299</v>
      </c>
      <c r="D1432" s="7">
        <v>44546</v>
      </c>
      <c r="E1432" s="6" t="s">
        <v>48</v>
      </c>
      <c r="F1432" s="6" t="s">
        <v>49</v>
      </c>
      <c r="G1432" s="6" t="s">
        <v>68</v>
      </c>
      <c r="H1432" s="8" t="s">
        <v>19</v>
      </c>
      <c r="I1432" s="9">
        <v>85.000000000000014</v>
      </c>
      <c r="J1432" s="10">
        <v>8000</v>
      </c>
      <c r="K1432" s="11">
        <f>Table1[[#This Row],[Price per Unit]]*Table1[[#This Row],[Units Sold]]</f>
        <v>680000.00000000012</v>
      </c>
      <c r="L1432" s="11">
        <v>170000.00000000003</v>
      </c>
      <c r="M1432" s="12">
        <f>Table1[[#This Row],[Operating Profit]]/Table1[[#This Row],[Total Sales]]</f>
        <v>0.25</v>
      </c>
      <c r="N1432" s="6" t="s">
        <v>18</v>
      </c>
    </row>
    <row r="1433" spans="2:14" ht="14.25" customHeight="1" x14ac:dyDescent="0.3">
      <c r="B1433" s="6" t="s">
        <v>30</v>
      </c>
      <c r="C1433" s="6">
        <v>1128299</v>
      </c>
      <c r="D1433" s="7">
        <v>44546</v>
      </c>
      <c r="E1433" s="6" t="s">
        <v>48</v>
      </c>
      <c r="F1433" s="6" t="s">
        <v>49</v>
      </c>
      <c r="G1433" s="6" t="s">
        <v>68</v>
      </c>
      <c r="H1433" s="8" t="s">
        <v>20</v>
      </c>
      <c r="I1433" s="9">
        <v>80.000000000000014</v>
      </c>
      <c r="J1433" s="10">
        <v>6000</v>
      </c>
      <c r="K1433" s="11">
        <f>Table1[[#This Row],[Price per Unit]]*Table1[[#This Row],[Units Sold]]</f>
        <v>480000.00000000006</v>
      </c>
      <c r="L1433" s="11">
        <v>144000</v>
      </c>
      <c r="M1433" s="12">
        <f>Table1[[#This Row],[Operating Profit]]/Table1[[#This Row],[Total Sales]]</f>
        <v>0.3</v>
      </c>
      <c r="N1433" s="6" t="s">
        <v>18</v>
      </c>
    </row>
    <row r="1434" spans="2:14" ht="14.25" customHeight="1" x14ac:dyDescent="0.3">
      <c r="B1434" s="6" t="s">
        <v>30</v>
      </c>
      <c r="C1434" s="6">
        <v>1128299</v>
      </c>
      <c r="D1434" s="7">
        <v>44546</v>
      </c>
      <c r="E1434" s="6" t="s">
        <v>48</v>
      </c>
      <c r="F1434" s="6" t="s">
        <v>49</v>
      </c>
      <c r="G1434" s="6" t="s">
        <v>68</v>
      </c>
      <c r="H1434" s="8" t="s">
        <v>21</v>
      </c>
      <c r="I1434" s="9">
        <v>80.000000000000014</v>
      </c>
      <c r="J1434" s="10">
        <v>6000</v>
      </c>
      <c r="K1434" s="11">
        <f>Table1[[#This Row],[Price per Unit]]*Table1[[#This Row],[Units Sold]]</f>
        <v>480000.00000000006</v>
      </c>
      <c r="L1434" s="11">
        <v>144000</v>
      </c>
      <c r="M1434" s="12">
        <f>Table1[[#This Row],[Operating Profit]]/Table1[[#This Row],[Total Sales]]</f>
        <v>0.3</v>
      </c>
      <c r="N1434" s="6" t="s">
        <v>18</v>
      </c>
    </row>
    <row r="1435" spans="2:14" ht="14.25" customHeight="1" x14ac:dyDescent="0.3">
      <c r="B1435" s="6" t="s">
        <v>30</v>
      </c>
      <c r="C1435" s="6">
        <v>1128299</v>
      </c>
      <c r="D1435" s="7">
        <v>44546</v>
      </c>
      <c r="E1435" s="6" t="s">
        <v>48</v>
      </c>
      <c r="F1435" s="6" t="s">
        <v>49</v>
      </c>
      <c r="G1435" s="6" t="s">
        <v>68</v>
      </c>
      <c r="H1435" s="8" t="s">
        <v>22</v>
      </c>
      <c r="I1435" s="9">
        <v>90.000000000000014</v>
      </c>
      <c r="J1435" s="10">
        <v>5250</v>
      </c>
      <c r="K1435" s="11">
        <f>Table1[[#This Row],[Price per Unit]]*Table1[[#This Row],[Units Sold]]</f>
        <v>472500.00000000006</v>
      </c>
      <c r="L1435" s="11">
        <v>94500.000000000015</v>
      </c>
      <c r="M1435" s="12">
        <f>Table1[[#This Row],[Operating Profit]]/Table1[[#This Row],[Total Sales]]</f>
        <v>0.2</v>
      </c>
      <c r="N1435" s="6" t="s">
        <v>18</v>
      </c>
    </row>
    <row r="1436" spans="2:14" ht="14.25" customHeight="1" x14ac:dyDescent="0.3">
      <c r="B1436" s="6" t="s">
        <v>30</v>
      </c>
      <c r="C1436" s="6">
        <v>1128299</v>
      </c>
      <c r="D1436" s="7">
        <v>44546</v>
      </c>
      <c r="E1436" s="6" t="s">
        <v>48</v>
      </c>
      <c r="F1436" s="6" t="s">
        <v>49</v>
      </c>
      <c r="G1436" s="6" t="s">
        <v>68</v>
      </c>
      <c r="H1436" s="8" t="s">
        <v>23</v>
      </c>
      <c r="I1436" s="9">
        <v>95.000000000000014</v>
      </c>
      <c r="J1436" s="10">
        <v>6250</v>
      </c>
      <c r="K1436" s="11">
        <f>Table1[[#This Row],[Price per Unit]]*Table1[[#This Row],[Units Sold]]</f>
        <v>593750.00000000012</v>
      </c>
      <c r="L1436" s="11">
        <v>267187.50000000006</v>
      </c>
      <c r="M1436" s="12">
        <f>Table1[[#This Row],[Operating Profit]]/Table1[[#This Row],[Total Sales]]</f>
        <v>0.45</v>
      </c>
      <c r="N1436" s="6" t="s">
        <v>18</v>
      </c>
    </row>
    <row r="1437" spans="2:14" ht="14.25" customHeight="1" x14ac:dyDescent="0.3">
      <c r="B1437" s="6" t="s">
        <v>30</v>
      </c>
      <c r="C1437" s="6">
        <v>1185732</v>
      </c>
      <c r="D1437" s="7">
        <v>44208</v>
      </c>
      <c r="E1437" s="6" t="s">
        <v>48</v>
      </c>
      <c r="F1437" s="6" t="s">
        <v>49</v>
      </c>
      <c r="G1437" s="6" t="s">
        <v>68</v>
      </c>
      <c r="H1437" s="8" t="s">
        <v>17</v>
      </c>
      <c r="I1437" s="9">
        <v>45</v>
      </c>
      <c r="J1437" s="10">
        <v>8500</v>
      </c>
      <c r="K1437" s="11">
        <f>Table1[[#This Row],[Price per Unit]]*Table1[[#This Row],[Units Sold]]</f>
        <v>382500</v>
      </c>
      <c r="L1437" s="11">
        <v>172125</v>
      </c>
      <c r="M1437" s="12">
        <f>Table1[[#This Row],[Operating Profit]]/Table1[[#This Row],[Total Sales]]</f>
        <v>0.45</v>
      </c>
      <c r="N1437" s="6" t="s">
        <v>18</v>
      </c>
    </row>
    <row r="1438" spans="2:14" ht="14.25" customHeight="1" x14ac:dyDescent="0.3">
      <c r="B1438" s="6" t="s">
        <v>30</v>
      </c>
      <c r="C1438" s="6">
        <v>1185732</v>
      </c>
      <c r="D1438" s="7">
        <v>44208</v>
      </c>
      <c r="E1438" s="6" t="s">
        <v>48</v>
      </c>
      <c r="F1438" s="6" t="s">
        <v>49</v>
      </c>
      <c r="G1438" s="6" t="s">
        <v>68</v>
      </c>
      <c r="H1438" s="8" t="s">
        <v>19</v>
      </c>
      <c r="I1438" s="9">
        <v>45</v>
      </c>
      <c r="J1438" s="10">
        <v>6500</v>
      </c>
      <c r="K1438" s="11">
        <f>Table1[[#This Row],[Price per Unit]]*Table1[[#This Row],[Units Sold]]</f>
        <v>292500</v>
      </c>
      <c r="L1438" s="11">
        <v>102375</v>
      </c>
      <c r="M1438" s="12">
        <f>Table1[[#This Row],[Operating Profit]]/Table1[[#This Row],[Total Sales]]</f>
        <v>0.35</v>
      </c>
      <c r="N1438" s="6" t="s">
        <v>18</v>
      </c>
    </row>
    <row r="1439" spans="2:14" ht="14.25" customHeight="1" x14ac:dyDescent="0.3">
      <c r="B1439" s="6" t="s">
        <v>30</v>
      </c>
      <c r="C1439" s="6">
        <v>1185732</v>
      </c>
      <c r="D1439" s="7">
        <v>44208</v>
      </c>
      <c r="E1439" s="6" t="s">
        <v>48</v>
      </c>
      <c r="F1439" s="6" t="s">
        <v>49</v>
      </c>
      <c r="G1439" s="6" t="s">
        <v>68</v>
      </c>
      <c r="H1439" s="8" t="s">
        <v>20</v>
      </c>
      <c r="I1439" s="9">
        <v>35</v>
      </c>
      <c r="J1439" s="10">
        <v>6500</v>
      </c>
      <c r="K1439" s="11">
        <f>Table1[[#This Row],[Price per Unit]]*Table1[[#This Row],[Units Sold]]</f>
        <v>227500</v>
      </c>
      <c r="L1439" s="11">
        <v>56875</v>
      </c>
      <c r="M1439" s="12">
        <f>Table1[[#This Row],[Operating Profit]]/Table1[[#This Row],[Total Sales]]</f>
        <v>0.25</v>
      </c>
      <c r="N1439" s="6" t="s">
        <v>18</v>
      </c>
    </row>
    <row r="1440" spans="2:14" ht="14.25" customHeight="1" x14ac:dyDescent="0.3">
      <c r="B1440" s="6" t="s">
        <v>30</v>
      </c>
      <c r="C1440" s="6">
        <v>1185732</v>
      </c>
      <c r="D1440" s="7">
        <v>44208</v>
      </c>
      <c r="E1440" s="6" t="s">
        <v>48</v>
      </c>
      <c r="F1440" s="6" t="s">
        <v>49</v>
      </c>
      <c r="G1440" s="6" t="s">
        <v>68</v>
      </c>
      <c r="H1440" s="8" t="s">
        <v>21</v>
      </c>
      <c r="I1440" s="9">
        <v>40</v>
      </c>
      <c r="J1440" s="10">
        <v>5000</v>
      </c>
      <c r="K1440" s="11">
        <f>Table1[[#This Row],[Price per Unit]]*Table1[[#This Row],[Units Sold]]</f>
        <v>200000</v>
      </c>
      <c r="L1440" s="11">
        <v>60000</v>
      </c>
      <c r="M1440" s="12">
        <f>Table1[[#This Row],[Operating Profit]]/Table1[[#This Row],[Total Sales]]</f>
        <v>0.3</v>
      </c>
      <c r="N1440" s="6" t="s">
        <v>18</v>
      </c>
    </row>
    <row r="1441" spans="2:14" ht="14.25" customHeight="1" x14ac:dyDescent="0.3">
      <c r="B1441" s="6" t="s">
        <v>30</v>
      </c>
      <c r="C1441" s="6">
        <v>1185732</v>
      </c>
      <c r="D1441" s="7">
        <v>44208</v>
      </c>
      <c r="E1441" s="6" t="s">
        <v>48</v>
      </c>
      <c r="F1441" s="6" t="s">
        <v>49</v>
      </c>
      <c r="G1441" s="6" t="s">
        <v>68</v>
      </c>
      <c r="H1441" s="8" t="s">
        <v>22</v>
      </c>
      <c r="I1441" s="9">
        <v>55.000000000000007</v>
      </c>
      <c r="J1441" s="10">
        <v>5500</v>
      </c>
      <c r="K1441" s="11">
        <f>Table1[[#This Row],[Price per Unit]]*Table1[[#This Row],[Units Sold]]</f>
        <v>302500.00000000006</v>
      </c>
      <c r="L1441" s="11">
        <v>105875.00000000001</v>
      </c>
      <c r="M1441" s="12">
        <f>Table1[[#This Row],[Operating Profit]]/Table1[[#This Row],[Total Sales]]</f>
        <v>0.35</v>
      </c>
      <c r="N1441" s="6" t="s">
        <v>18</v>
      </c>
    </row>
    <row r="1442" spans="2:14" ht="14.25" customHeight="1" x14ac:dyDescent="0.3">
      <c r="B1442" s="6" t="s">
        <v>30</v>
      </c>
      <c r="C1442" s="6">
        <v>1185732</v>
      </c>
      <c r="D1442" s="7">
        <v>44208</v>
      </c>
      <c r="E1442" s="6" t="s">
        <v>48</v>
      </c>
      <c r="F1442" s="6" t="s">
        <v>49</v>
      </c>
      <c r="G1442" s="6" t="s">
        <v>68</v>
      </c>
      <c r="H1442" s="8" t="s">
        <v>23</v>
      </c>
      <c r="I1442" s="9">
        <v>45</v>
      </c>
      <c r="J1442" s="10">
        <v>6500</v>
      </c>
      <c r="K1442" s="11">
        <f>Table1[[#This Row],[Price per Unit]]*Table1[[#This Row],[Units Sold]]</f>
        <v>292500</v>
      </c>
      <c r="L1442" s="11">
        <v>146250</v>
      </c>
      <c r="M1442" s="12">
        <f>Table1[[#This Row],[Operating Profit]]/Table1[[#This Row],[Total Sales]]</f>
        <v>0.5</v>
      </c>
      <c r="N1442" s="6" t="s">
        <v>18</v>
      </c>
    </row>
    <row r="1443" spans="2:14" ht="14.25" customHeight="1" x14ac:dyDescent="0.3">
      <c r="B1443" s="6" t="s">
        <v>30</v>
      </c>
      <c r="C1443" s="6">
        <v>1185732</v>
      </c>
      <c r="D1443" s="7">
        <v>44237</v>
      </c>
      <c r="E1443" s="6" t="s">
        <v>48</v>
      </c>
      <c r="F1443" s="6" t="s">
        <v>49</v>
      </c>
      <c r="G1443" s="6" t="s">
        <v>68</v>
      </c>
      <c r="H1443" s="8" t="s">
        <v>17</v>
      </c>
      <c r="I1443" s="9">
        <v>45</v>
      </c>
      <c r="J1443" s="10">
        <v>9000</v>
      </c>
      <c r="K1443" s="11">
        <f>Table1[[#This Row],[Price per Unit]]*Table1[[#This Row],[Units Sold]]</f>
        <v>405000</v>
      </c>
      <c r="L1443" s="11">
        <v>182250</v>
      </c>
      <c r="M1443" s="12">
        <f>Table1[[#This Row],[Operating Profit]]/Table1[[#This Row],[Total Sales]]</f>
        <v>0.45</v>
      </c>
      <c r="N1443" s="6" t="s">
        <v>18</v>
      </c>
    </row>
    <row r="1444" spans="2:14" ht="14.25" customHeight="1" x14ac:dyDescent="0.3">
      <c r="B1444" s="6" t="s">
        <v>30</v>
      </c>
      <c r="C1444" s="6">
        <v>1185732</v>
      </c>
      <c r="D1444" s="7">
        <v>44237</v>
      </c>
      <c r="E1444" s="6" t="s">
        <v>48</v>
      </c>
      <c r="F1444" s="6" t="s">
        <v>49</v>
      </c>
      <c r="G1444" s="6" t="s">
        <v>68</v>
      </c>
      <c r="H1444" s="8" t="s">
        <v>19</v>
      </c>
      <c r="I1444" s="9">
        <v>45</v>
      </c>
      <c r="J1444" s="10">
        <v>5500</v>
      </c>
      <c r="K1444" s="11">
        <f>Table1[[#This Row],[Price per Unit]]*Table1[[#This Row],[Units Sold]]</f>
        <v>247500</v>
      </c>
      <c r="L1444" s="11">
        <v>86625</v>
      </c>
      <c r="M1444" s="12">
        <f>Table1[[#This Row],[Operating Profit]]/Table1[[#This Row],[Total Sales]]</f>
        <v>0.35</v>
      </c>
      <c r="N1444" s="6" t="s">
        <v>18</v>
      </c>
    </row>
    <row r="1445" spans="2:14" ht="14.25" customHeight="1" x14ac:dyDescent="0.3">
      <c r="B1445" s="6" t="s">
        <v>30</v>
      </c>
      <c r="C1445" s="6">
        <v>1185732</v>
      </c>
      <c r="D1445" s="7">
        <v>44237</v>
      </c>
      <c r="E1445" s="6" t="s">
        <v>48</v>
      </c>
      <c r="F1445" s="6" t="s">
        <v>49</v>
      </c>
      <c r="G1445" s="6" t="s">
        <v>68</v>
      </c>
      <c r="H1445" s="8" t="s">
        <v>20</v>
      </c>
      <c r="I1445" s="9">
        <v>35</v>
      </c>
      <c r="J1445" s="10">
        <v>6000</v>
      </c>
      <c r="K1445" s="11">
        <f>Table1[[#This Row],[Price per Unit]]*Table1[[#This Row],[Units Sold]]</f>
        <v>210000</v>
      </c>
      <c r="L1445" s="11">
        <v>52500</v>
      </c>
      <c r="M1445" s="12">
        <f>Table1[[#This Row],[Operating Profit]]/Table1[[#This Row],[Total Sales]]</f>
        <v>0.25</v>
      </c>
      <c r="N1445" s="6" t="s">
        <v>18</v>
      </c>
    </row>
    <row r="1446" spans="2:14" ht="14.25" customHeight="1" x14ac:dyDescent="0.3">
      <c r="B1446" s="6" t="s">
        <v>30</v>
      </c>
      <c r="C1446" s="6">
        <v>1185732</v>
      </c>
      <c r="D1446" s="7">
        <v>44237</v>
      </c>
      <c r="E1446" s="6" t="s">
        <v>15</v>
      </c>
      <c r="F1446" s="6" t="s">
        <v>16</v>
      </c>
      <c r="G1446" s="6" t="s">
        <v>69</v>
      </c>
      <c r="H1446" s="8" t="s">
        <v>21</v>
      </c>
      <c r="I1446" s="9">
        <v>40</v>
      </c>
      <c r="J1446" s="10">
        <v>4750</v>
      </c>
      <c r="K1446" s="11">
        <f>Table1[[#This Row],[Price per Unit]]*Table1[[#This Row],[Units Sold]]</f>
        <v>190000</v>
      </c>
      <c r="L1446" s="11">
        <v>57000</v>
      </c>
      <c r="M1446" s="12">
        <f>Table1[[#This Row],[Operating Profit]]/Table1[[#This Row],[Total Sales]]</f>
        <v>0.3</v>
      </c>
      <c r="N1446" s="6" t="s">
        <v>18</v>
      </c>
    </row>
    <row r="1447" spans="2:14" ht="14.25" customHeight="1" x14ac:dyDescent="0.3">
      <c r="B1447" s="6" t="s">
        <v>30</v>
      </c>
      <c r="C1447" s="6">
        <v>1185732</v>
      </c>
      <c r="D1447" s="7">
        <v>44237</v>
      </c>
      <c r="E1447" s="6" t="s">
        <v>15</v>
      </c>
      <c r="F1447" s="6" t="s">
        <v>16</v>
      </c>
      <c r="G1447" s="6" t="s">
        <v>69</v>
      </c>
      <c r="H1447" s="8" t="s">
        <v>22</v>
      </c>
      <c r="I1447" s="9">
        <v>55.000000000000007</v>
      </c>
      <c r="J1447" s="10">
        <v>5500</v>
      </c>
      <c r="K1447" s="11">
        <f>Table1[[#This Row],[Price per Unit]]*Table1[[#This Row],[Units Sold]]</f>
        <v>302500.00000000006</v>
      </c>
      <c r="L1447" s="11">
        <v>105875.00000000001</v>
      </c>
      <c r="M1447" s="12">
        <f>Table1[[#This Row],[Operating Profit]]/Table1[[#This Row],[Total Sales]]</f>
        <v>0.35</v>
      </c>
      <c r="N1447" s="6" t="s">
        <v>18</v>
      </c>
    </row>
    <row r="1448" spans="2:14" ht="14.25" customHeight="1" x14ac:dyDescent="0.3">
      <c r="B1448" s="6" t="s">
        <v>30</v>
      </c>
      <c r="C1448" s="6">
        <v>1185732</v>
      </c>
      <c r="D1448" s="7">
        <v>44237</v>
      </c>
      <c r="E1448" s="6" t="s">
        <v>15</v>
      </c>
      <c r="F1448" s="6" t="s">
        <v>16</v>
      </c>
      <c r="G1448" s="6" t="s">
        <v>69</v>
      </c>
      <c r="H1448" s="8" t="s">
        <v>23</v>
      </c>
      <c r="I1448" s="9">
        <v>45</v>
      </c>
      <c r="J1448" s="10">
        <v>6500</v>
      </c>
      <c r="K1448" s="11">
        <f>Table1[[#This Row],[Price per Unit]]*Table1[[#This Row],[Units Sold]]</f>
        <v>292500</v>
      </c>
      <c r="L1448" s="11">
        <v>146250</v>
      </c>
      <c r="M1448" s="12">
        <f>Table1[[#This Row],[Operating Profit]]/Table1[[#This Row],[Total Sales]]</f>
        <v>0.5</v>
      </c>
      <c r="N1448" s="6" t="s">
        <v>18</v>
      </c>
    </row>
    <row r="1449" spans="2:14" ht="14.25" customHeight="1" x14ac:dyDescent="0.3">
      <c r="B1449" s="6" t="s">
        <v>30</v>
      </c>
      <c r="C1449" s="6">
        <v>1185732</v>
      </c>
      <c r="D1449" s="7">
        <v>44263</v>
      </c>
      <c r="E1449" s="6" t="s">
        <v>15</v>
      </c>
      <c r="F1449" s="6" t="s">
        <v>16</v>
      </c>
      <c r="G1449" s="6" t="s">
        <v>69</v>
      </c>
      <c r="H1449" s="8" t="s">
        <v>17</v>
      </c>
      <c r="I1449" s="9">
        <v>45</v>
      </c>
      <c r="J1449" s="10">
        <v>8700</v>
      </c>
      <c r="K1449" s="11">
        <f>Table1[[#This Row],[Price per Unit]]*Table1[[#This Row],[Units Sold]]</f>
        <v>391500</v>
      </c>
      <c r="L1449" s="11">
        <v>176175</v>
      </c>
      <c r="M1449" s="12">
        <f>Table1[[#This Row],[Operating Profit]]/Table1[[#This Row],[Total Sales]]</f>
        <v>0.45</v>
      </c>
      <c r="N1449" s="6" t="s">
        <v>18</v>
      </c>
    </row>
    <row r="1450" spans="2:14" ht="14.25" customHeight="1" x14ac:dyDescent="0.3">
      <c r="B1450" s="6" t="s">
        <v>30</v>
      </c>
      <c r="C1450" s="6">
        <v>1185732</v>
      </c>
      <c r="D1450" s="7">
        <v>44263</v>
      </c>
      <c r="E1450" s="6" t="s">
        <v>15</v>
      </c>
      <c r="F1450" s="6" t="s">
        <v>16</v>
      </c>
      <c r="G1450" s="6" t="s">
        <v>69</v>
      </c>
      <c r="H1450" s="8" t="s">
        <v>19</v>
      </c>
      <c r="I1450" s="9">
        <v>45</v>
      </c>
      <c r="J1450" s="10">
        <v>5500</v>
      </c>
      <c r="K1450" s="11">
        <f>Table1[[#This Row],[Price per Unit]]*Table1[[#This Row],[Units Sold]]</f>
        <v>247500</v>
      </c>
      <c r="L1450" s="11">
        <v>86625</v>
      </c>
      <c r="M1450" s="12">
        <f>Table1[[#This Row],[Operating Profit]]/Table1[[#This Row],[Total Sales]]</f>
        <v>0.35</v>
      </c>
      <c r="N1450" s="6" t="s">
        <v>18</v>
      </c>
    </row>
    <row r="1451" spans="2:14" ht="14.25" customHeight="1" x14ac:dyDescent="0.3">
      <c r="B1451" s="6" t="s">
        <v>30</v>
      </c>
      <c r="C1451" s="6">
        <v>1185732</v>
      </c>
      <c r="D1451" s="7">
        <v>44263</v>
      </c>
      <c r="E1451" s="6" t="s">
        <v>15</v>
      </c>
      <c r="F1451" s="6" t="s">
        <v>16</v>
      </c>
      <c r="G1451" s="6" t="s">
        <v>69</v>
      </c>
      <c r="H1451" s="8" t="s">
        <v>20</v>
      </c>
      <c r="I1451" s="9">
        <v>35</v>
      </c>
      <c r="J1451" s="10">
        <v>5750</v>
      </c>
      <c r="K1451" s="11">
        <f>Table1[[#This Row],[Price per Unit]]*Table1[[#This Row],[Units Sold]]</f>
        <v>201250</v>
      </c>
      <c r="L1451" s="11">
        <v>50312.5</v>
      </c>
      <c r="M1451" s="12">
        <f>Table1[[#This Row],[Operating Profit]]/Table1[[#This Row],[Total Sales]]</f>
        <v>0.25</v>
      </c>
      <c r="N1451" s="6" t="s">
        <v>18</v>
      </c>
    </row>
    <row r="1452" spans="2:14" ht="14.25" customHeight="1" x14ac:dyDescent="0.3">
      <c r="B1452" s="6" t="s">
        <v>30</v>
      </c>
      <c r="C1452" s="6">
        <v>1185732</v>
      </c>
      <c r="D1452" s="7">
        <v>44263</v>
      </c>
      <c r="E1452" s="6" t="s">
        <v>15</v>
      </c>
      <c r="F1452" s="6" t="s">
        <v>16</v>
      </c>
      <c r="G1452" s="6" t="s">
        <v>69</v>
      </c>
      <c r="H1452" s="8" t="s">
        <v>21</v>
      </c>
      <c r="I1452" s="9">
        <v>40</v>
      </c>
      <c r="J1452" s="10">
        <v>4250</v>
      </c>
      <c r="K1452" s="11">
        <f>Table1[[#This Row],[Price per Unit]]*Table1[[#This Row],[Units Sold]]</f>
        <v>170000</v>
      </c>
      <c r="L1452" s="11">
        <v>51000</v>
      </c>
      <c r="M1452" s="12">
        <f>Table1[[#This Row],[Operating Profit]]/Table1[[#This Row],[Total Sales]]</f>
        <v>0.3</v>
      </c>
      <c r="N1452" s="6" t="s">
        <v>18</v>
      </c>
    </row>
    <row r="1453" spans="2:14" ht="14.25" customHeight="1" x14ac:dyDescent="0.3">
      <c r="B1453" s="6" t="s">
        <v>30</v>
      </c>
      <c r="C1453" s="6">
        <v>1185732</v>
      </c>
      <c r="D1453" s="7">
        <v>44263</v>
      </c>
      <c r="E1453" s="6" t="s">
        <v>15</v>
      </c>
      <c r="F1453" s="6" t="s">
        <v>16</v>
      </c>
      <c r="G1453" s="6" t="s">
        <v>69</v>
      </c>
      <c r="H1453" s="8" t="s">
        <v>22</v>
      </c>
      <c r="I1453" s="9">
        <v>55.000000000000007</v>
      </c>
      <c r="J1453" s="10">
        <v>4750</v>
      </c>
      <c r="K1453" s="11">
        <f>Table1[[#This Row],[Price per Unit]]*Table1[[#This Row],[Units Sold]]</f>
        <v>261250.00000000003</v>
      </c>
      <c r="L1453" s="11">
        <v>91437.5</v>
      </c>
      <c r="M1453" s="12">
        <f>Table1[[#This Row],[Operating Profit]]/Table1[[#This Row],[Total Sales]]</f>
        <v>0.35</v>
      </c>
      <c r="N1453" s="6" t="s">
        <v>18</v>
      </c>
    </row>
    <row r="1454" spans="2:14" ht="14.25" customHeight="1" x14ac:dyDescent="0.3">
      <c r="B1454" s="6" t="s">
        <v>30</v>
      </c>
      <c r="C1454" s="6">
        <v>1185732</v>
      </c>
      <c r="D1454" s="7">
        <v>44263</v>
      </c>
      <c r="E1454" s="6" t="s">
        <v>15</v>
      </c>
      <c r="F1454" s="6" t="s">
        <v>16</v>
      </c>
      <c r="G1454" s="6" t="s">
        <v>69</v>
      </c>
      <c r="H1454" s="8" t="s">
        <v>23</v>
      </c>
      <c r="I1454" s="9">
        <v>45</v>
      </c>
      <c r="J1454" s="10">
        <v>5750</v>
      </c>
      <c r="K1454" s="11">
        <f>Table1[[#This Row],[Price per Unit]]*Table1[[#This Row],[Units Sold]]</f>
        <v>258750</v>
      </c>
      <c r="L1454" s="11">
        <v>129375</v>
      </c>
      <c r="M1454" s="12">
        <f>Table1[[#This Row],[Operating Profit]]/Table1[[#This Row],[Total Sales]]</f>
        <v>0.5</v>
      </c>
      <c r="N1454" s="6" t="s">
        <v>18</v>
      </c>
    </row>
    <row r="1455" spans="2:14" ht="14.25" customHeight="1" x14ac:dyDescent="0.3">
      <c r="B1455" s="6" t="s">
        <v>30</v>
      </c>
      <c r="C1455" s="6">
        <v>1185732</v>
      </c>
      <c r="D1455" s="7">
        <v>44295</v>
      </c>
      <c r="E1455" s="6" t="s">
        <v>15</v>
      </c>
      <c r="F1455" s="6" t="s">
        <v>16</v>
      </c>
      <c r="G1455" s="6" t="s">
        <v>69</v>
      </c>
      <c r="H1455" s="8" t="s">
        <v>17</v>
      </c>
      <c r="I1455" s="9">
        <v>45</v>
      </c>
      <c r="J1455" s="10">
        <v>8250</v>
      </c>
      <c r="K1455" s="11">
        <f>Table1[[#This Row],[Price per Unit]]*Table1[[#This Row],[Units Sold]]</f>
        <v>371250</v>
      </c>
      <c r="L1455" s="11">
        <v>167062.5</v>
      </c>
      <c r="M1455" s="12">
        <f>Table1[[#This Row],[Operating Profit]]/Table1[[#This Row],[Total Sales]]</f>
        <v>0.45</v>
      </c>
      <c r="N1455" s="6" t="s">
        <v>18</v>
      </c>
    </row>
    <row r="1456" spans="2:14" ht="14.25" customHeight="1" x14ac:dyDescent="0.3">
      <c r="B1456" s="6" t="s">
        <v>30</v>
      </c>
      <c r="C1456" s="6">
        <v>1185732</v>
      </c>
      <c r="D1456" s="7">
        <v>44295</v>
      </c>
      <c r="E1456" s="6" t="s">
        <v>15</v>
      </c>
      <c r="F1456" s="6" t="s">
        <v>16</v>
      </c>
      <c r="G1456" s="6" t="s">
        <v>69</v>
      </c>
      <c r="H1456" s="8" t="s">
        <v>19</v>
      </c>
      <c r="I1456" s="9">
        <v>45</v>
      </c>
      <c r="J1456" s="10">
        <v>5250</v>
      </c>
      <c r="K1456" s="11">
        <f>Table1[[#This Row],[Price per Unit]]*Table1[[#This Row],[Units Sold]]</f>
        <v>236250</v>
      </c>
      <c r="L1456" s="11">
        <v>82687.5</v>
      </c>
      <c r="M1456" s="12">
        <f>Table1[[#This Row],[Operating Profit]]/Table1[[#This Row],[Total Sales]]</f>
        <v>0.35</v>
      </c>
      <c r="N1456" s="6" t="s">
        <v>18</v>
      </c>
    </row>
    <row r="1457" spans="2:14" ht="14.25" customHeight="1" x14ac:dyDescent="0.3">
      <c r="B1457" s="6" t="s">
        <v>30</v>
      </c>
      <c r="C1457" s="6">
        <v>1185732</v>
      </c>
      <c r="D1457" s="7">
        <v>44295</v>
      </c>
      <c r="E1457" s="6" t="s">
        <v>15</v>
      </c>
      <c r="F1457" s="6" t="s">
        <v>16</v>
      </c>
      <c r="G1457" s="6" t="s">
        <v>69</v>
      </c>
      <c r="H1457" s="8" t="s">
        <v>20</v>
      </c>
      <c r="I1457" s="9">
        <v>35</v>
      </c>
      <c r="J1457" s="10">
        <v>5250</v>
      </c>
      <c r="K1457" s="11">
        <f>Table1[[#This Row],[Price per Unit]]*Table1[[#This Row],[Units Sold]]</f>
        <v>183750</v>
      </c>
      <c r="L1457" s="11">
        <v>45937.5</v>
      </c>
      <c r="M1457" s="12">
        <f>Table1[[#This Row],[Operating Profit]]/Table1[[#This Row],[Total Sales]]</f>
        <v>0.25</v>
      </c>
      <c r="N1457" s="6" t="s">
        <v>18</v>
      </c>
    </row>
    <row r="1458" spans="2:14" ht="14.25" customHeight="1" x14ac:dyDescent="0.3">
      <c r="B1458" s="6" t="s">
        <v>30</v>
      </c>
      <c r="C1458" s="6">
        <v>1185732</v>
      </c>
      <c r="D1458" s="7">
        <v>44295</v>
      </c>
      <c r="E1458" s="6" t="s">
        <v>15</v>
      </c>
      <c r="F1458" s="6" t="s">
        <v>16</v>
      </c>
      <c r="G1458" s="6" t="s">
        <v>69</v>
      </c>
      <c r="H1458" s="8" t="s">
        <v>21</v>
      </c>
      <c r="I1458" s="9">
        <v>40</v>
      </c>
      <c r="J1458" s="10">
        <v>4500</v>
      </c>
      <c r="K1458" s="11">
        <f>Table1[[#This Row],[Price per Unit]]*Table1[[#This Row],[Units Sold]]</f>
        <v>180000</v>
      </c>
      <c r="L1458" s="11">
        <v>54000</v>
      </c>
      <c r="M1458" s="12">
        <f>Table1[[#This Row],[Operating Profit]]/Table1[[#This Row],[Total Sales]]</f>
        <v>0.3</v>
      </c>
      <c r="N1458" s="6" t="s">
        <v>18</v>
      </c>
    </row>
    <row r="1459" spans="2:14" ht="14.25" customHeight="1" x14ac:dyDescent="0.3">
      <c r="B1459" s="6" t="s">
        <v>30</v>
      </c>
      <c r="C1459" s="6">
        <v>1185732</v>
      </c>
      <c r="D1459" s="7">
        <v>44295</v>
      </c>
      <c r="E1459" s="6" t="s">
        <v>15</v>
      </c>
      <c r="F1459" s="6" t="s">
        <v>16</v>
      </c>
      <c r="G1459" s="6" t="s">
        <v>69</v>
      </c>
      <c r="H1459" s="8" t="s">
        <v>22</v>
      </c>
      <c r="I1459" s="9">
        <v>55.000000000000007</v>
      </c>
      <c r="J1459" s="10">
        <v>4750</v>
      </c>
      <c r="K1459" s="11">
        <f>Table1[[#This Row],[Price per Unit]]*Table1[[#This Row],[Units Sold]]</f>
        <v>261250.00000000003</v>
      </c>
      <c r="L1459" s="11">
        <v>91437.5</v>
      </c>
      <c r="M1459" s="12">
        <f>Table1[[#This Row],[Operating Profit]]/Table1[[#This Row],[Total Sales]]</f>
        <v>0.35</v>
      </c>
      <c r="N1459" s="6" t="s">
        <v>18</v>
      </c>
    </row>
    <row r="1460" spans="2:14" ht="14.25" customHeight="1" x14ac:dyDescent="0.3">
      <c r="B1460" s="6" t="s">
        <v>30</v>
      </c>
      <c r="C1460" s="6">
        <v>1185732</v>
      </c>
      <c r="D1460" s="7">
        <v>44295</v>
      </c>
      <c r="E1460" s="6" t="s">
        <v>15</v>
      </c>
      <c r="F1460" s="6" t="s">
        <v>16</v>
      </c>
      <c r="G1460" s="6" t="s">
        <v>69</v>
      </c>
      <c r="H1460" s="8" t="s">
        <v>23</v>
      </c>
      <c r="I1460" s="9">
        <v>45</v>
      </c>
      <c r="J1460" s="10">
        <v>6000</v>
      </c>
      <c r="K1460" s="11">
        <f>Table1[[#This Row],[Price per Unit]]*Table1[[#This Row],[Units Sold]]</f>
        <v>270000</v>
      </c>
      <c r="L1460" s="11">
        <v>135000</v>
      </c>
      <c r="M1460" s="12">
        <f>Table1[[#This Row],[Operating Profit]]/Table1[[#This Row],[Total Sales]]</f>
        <v>0.5</v>
      </c>
      <c r="N1460" s="6" t="s">
        <v>18</v>
      </c>
    </row>
    <row r="1461" spans="2:14" ht="14.25" customHeight="1" x14ac:dyDescent="0.3">
      <c r="B1461" s="6" t="s">
        <v>30</v>
      </c>
      <c r="C1461" s="6">
        <v>1185732</v>
      </c>
      <c r="D1461" s="7">
        <v>44324</v>
      </c>
      <c r="E1461" s="6" t="s">
        <v>15</v>
      </c>
      <c r="F1461" s="6" t="s">
        <v>16</v>
      </c>
      <c r="G1461" s="6" t="s">
        <v>69</v>
      </c>
      <c r="H1461" s="8" t="s">
        <v>17</v>
      </c>
      <c r="I1461" s="9">
        <v>55.000000000000007</v>
      </c>
      <c r="J1461" s="10">
        <v>8700</v>
      </c>
      <c r="K1461" s="11">
        <f>Table1[[#This Row],[Price per Unit]]*Table1[[#This Row],[Units Sold]]</f>
        <v>478500.00000000006</v>
      </c>
      <c r="L1461" s="11">
        <v>215325.00000000003</v>
      </c>
      <c r="M1461" s="12">
        <f>Table1[[#This Row],[Operating Profit]]/Table1[[#This Row],[Total Sales]]</f>
        <v>0.45</v>
      </c>
      <c r="N1461" s="6" t="s">
        <v>18</v>
      </c>
    </row>
    <row r="1462" spans="2:14" ht="14.25" customHeight="1" x14ac:dyDescent="0.3">
      <c r="B1462" s="6" t="s">
        <v>30</v>
      </c>
      <c r="C1462" s="6">
        <v>1185732</v>
      </c>
      <c r="D1462" s="7">
        <v>44324</v>
      </c>
      <c r="E1462" s="6" t="s">
        <v>15</v>
      </c>
      <c r="F1462" s="6" t="s">
        <v>16</v>
      </c>
      <c r="G1462" s="6" t="s">
        <v>69</v>
      </c>
      <c r="H1462" s="8" t="s">
        <v>19</v>
      </c>
      <c r="I1462" s="9">
        <v>55.000000000000007</v>
      </c>
      <c r="J1462" s="10">
        <v>5750</v>
      </c>
      <c r="K1462" s="11">
        <f>Table1[[#This Row],[Price per Unit]]*Table1[[#This Row],[Units Sold]]</f>
        <v>316250.00000000006</v>
      </c>
      <c r="L1462" s="11">
        <v>110687.50000000001</v>
      </c>
      <c r="M1462" s="12">
        <f>Table1[[#This Row],[Operating Profit]]/Table1[[#This Row],[Total Sales]]</f>
        <v>0.35</v>
      </c>
      <c r="N1462" s="6" t="s">
        <v>18</v>
      </c>
    </row>
    <row r="1463" spans="2:14" ht="14.25" customHeight="1" x14ac:dyDescent="0.3">
      <c r="B1463" s="6" t="s">
        <v>30</v>
      </c>
      <c r="C1463" s="6">
        <v>1185732</v>
      </c>
      <c r="D1463" s="7">
        <v>44324</v>
      </c>
      <c r="E1463" s="6" t="s">
        <v>15</v>
      </c>
      <c r="F1463" s="6" t="s">
        <v>16</v>
      </c>
      <c r="G1463" s="6" t="s">
        <v>69</v>
      </c>
      <c r="H1463" s="8" t="s">
        <v>20</v>
      </c>
      <c r="I1463" s="9">
        <v>50</v>
      </c>
      <c r="J1463" s="10">
        <v>5500</v>
      </c>
      <c r="K1463" s="11">
        <f>Table1[[#This Row],[Price per Unit]]*Table1[[#This Row],[Units Sold]]</f>
        <v>275000</v>
      </c>
      <c r="L1463" s="11">
        <v>68750</v>
      </c>
      <c r="M1463" s="12">
        <f>Table1[[#This Row],[Operating Profit]]/Table1[[#This Row],[Total Sales]]</f>
        <v>0.25</v>
      </c>
      <c r="N1463" s="6" t="s">
        <v>18</v>
      </c>
    </row>
    <row r="1464" spans="2:14" ht="14.25" customHeight="1" x14ac:dyDescent="0.3">
      <c r="B1464" s="6" t="s">
        <v>30</v>
      </c>
      <c r="C1464" s="6">
        <v>1185732</v>
      </c>
      <c r="D1464" s="7">
        <v>44324</v>
      </c>
      <c r="E1464" s="6" t="s">
        <v>15</v>
      </c>
      <c r="F1464" s="6" t="s">
        <v>16</v>
      </c>
      <c r="G1464" s="6" t="s">
        <v>69</v>
      </c>
      <c r="H1464" s="8" t="s">
        <v>21</v>
      </c>
      <c r="I1464" s="9">
        <v>50</v>
      </c>
      <c r="J1464" s="10">
        <v>5000</v>
      </c>
      <c r="K1464" s="11">
        <f>Table1[[#This Row],[Price per Unit]]*Table1[[#This Row],[Units Sold]]</f>
        <v>250000</v>
      </c>
      <c r="L1464" s="11">
        <v>75000</v>
      </c>
      <c r="M1464" s="12">
        <f>Table1[[#This Row],[Operating Profit]]/Table1[[#This Row],[Total Sales]]</f>
        <v>0.3</v>
      </c>
      <c r="N1464" s="6" t="s">
        <v>18</v>
      </c>
    </row>
    <row r="1465" spans="2:14" ht="14.25" customHeight="1" x14ac:dyDescent="0.3">
      <c r="B1465" s="6" t="s">
        <v>30</v>
      </c>
      <c r="C1465" s="6">
        <v>1185732</v>
      </c>
      <c r="D1465" s="7">
        <v>44324</v>
      </c>
      <c r="E1465" s="6" t="s">
        <v>15</v>
      </c>
      <c r="F1465" s="6" t="s">
        <v>16</v>
      </c>
      <c r="G1465" s="6" t="s">
        <v>69</v>
      </c>
      <c r="H1465" s="8" t="s">
        <v>22</v>
      </c>
      <c r="I1465" s="9">
        <v>60</v>
      </c>
      <c r="J1465" s="10">
        <v>5250</v>
      </c>
      <c r="K1465" s="11">
        <f>Table1[[#This Row],[Price per Unit]]*Table1[[#This Row],[Units Sold]]</f>
        <v>315000</v>
      </c>
      <c r="L1465" s="11">
        <v>110250</v>
      </c>
      <c r="M1465" s="12">
        <f>Table1[[#This Row],[Operating Profit]]/Table1[[#This Row],[Total Sales]]</f>
        <v>0.35</v>
      </c>
      <c r="N1465" s="6" t="s">
        <v>18</v>
      </c>
    </row>
    <row r="1466" spans="2:14" ht="14.25" customHeight="1" x14ac:dyDescent="0.3">
      <c r="B1466" s="6" t="s">
        <v>30</v>
      </c>
      <c r="C1466" s="6">
        <v>1185732</v>
      </c>
      <c r="D1466" s="7">
        <v>44324</v>
      </c>
      <c r="E1466" s="6" t="s">
        <v>15</v>
      </c>
      <c r="F1466" s="6" t="s">
        <v>16</v>
      </c>
      <c r="G1466" s="6" t="s">
        <v>69</v>
      </c>
      <c r="H1466" s="8" t="s">
        <v>23</v>
      </c>
      <c r="I1466" s="9">
        <v>65</v>
      </c>
      <c r="J1466" s="10">
        <v>6250</v>
      </c>
      <c r="K1466" s="11">
        <f>Table1[[#This Row],[Price per Unit]]*Table1[[#This Row],[Units Sold]]</f>
        <v>406250</v>
      </c>
      <c r="L1466" s="11">
        <v>203125</v>
      </c>
      <c r="M1466" s="12">
        <f>Table1[[#This Row],[Operating Profit]]/Table1[[#This Row],[Total Sales]]</f>
        <v>0.5</v>
      </c>
      <c r="N1466" s="6" t="s">
        <v>18</v>
      </c>
    </row>
    <row r="1467" spans="2:14" ht="14.25" customHeight="1" x14ac:dyDescent="0.3">
      <c r="B1467" s="6" t="s">
        <v>30</v>
      </c>
      <c r="C1467" s="6">
        <v>1185732</v>
      </c>
      <c r="D1467" s="7">
        <v>44357</v>
      </c>
      <c r="E1467" s="6" t="s">
        <v>15</v>
      </c>
      <c r="F1467" s="6" t="s">
        <v>16</v>
      </c>
      <c r="G1467" s="6" t="s">
        <v>69</v>
      </c>
      <c r="H1467" s="8" t="s">
        <v>17</v>
      </c>
      <c r="I1467" s="9">
        <v>60</v>
      </c>
      <c r="J1467" s="10">
        <v>8750</v>
      </c>
      <c r="K1467" s="11">
        <f>Table1[[#This Row],[Price per Unit]]*Table1[[#This Row],[Units Sold]]</f>
        <v>525000</v>
      </c>
      <c r="L1467" s="11">
        <v>236250</v>
      </c>
      <c r="M1467" s="12">
        <f>Table1[[#This Row],[Operating Profit]]/Table1[[#This Row],[Total Sales]]</f>
        <v>0.45</v>
      </c>
      <c r="N1467" s="6" t="s">
        <v>18</v>
      </c>
    </row>
    <row r="1468" spans="2:14" ht="14.25" customHeight="1" x14ac:dyDescent="0.3">
      <c r="B1468" s="6" t="s">
        <v>30</v>
      </c>
      <c r="C1468" s="6">
        <v>1185732</v>
      </c>
      <c r="D1468" s="7">
        <v>44357</v>
      </c>
      <c r="E1468" s="6" t="s">
        <v>15</v>
      </c>
      <c r="F1468" s="6" t="s">
        <v>16</v>
      </c>
      <c r="G1468" s="6" t="s">
        <v>69</v>
      </c>
      <c r="H1468" s="8" t="s">
        <v>19</v>
      </c>
      <c r="I1468" s="9">
        <v>55.000000000000007</v>
      </c>
      <c r="J1468" s="10">
        <v>6250</v>
      </c>
      <c r="K1468" s="11">
        <f>Table1[[#This Row],[Price per Unit]]*Table1[[#This Row],[Units Sold]]</f>
        <v>343750.00000000006</v>
      </c>
      <c r="L1468" s="11">
        <v>120312.50000000001</v>
      </c>
      <c r="M1468" s="12">
        <f>Table1[[#This Row],[Operating Profit]]/Table1[[#This Row],[Total Sales]]</f>
        <v>0.35</v>
      </c>
      <c r="N1468" s="6" t="s">
        <v>18</v>
      </c>
    </row>
    <row r="1469" spans="2:14" ht="14.25" customHeight="1" x14ac:dyDescent="0.3">
      <c r="B1469" s="6" t="s">
        <v>30</v>
      </c>
      <c r="C1469" s="6">
        <v>1185732</v>
      </c>
      <c r="D1469" s="7">
        <v>44357</v>
      </c>
      <c r="E1469" s="6" t="s">
        <v>15</v>
      </c>
      <c r="F1469" s="6" t="s">
        <v>16</v>
      </c>
      <c r="G1469" s="6" t="s">
        <v>69</v>
      </c>
      <c r="H1469" s="8" t="s">
        <v>20</v>
      </c>
      <c r="I1469" s="9">
        <v>50</v>
      </c>
      <c r="J1469" s="10">
        <v>6000</v>
      </c>
      <c r="K1469" s="11">
        <f>Table1[[#This Row],[Price per Unit]]*Table1[[#This Row],[Units Sold]]</f>
        <v>300000</v>
      </c>
      <c r="L1469" s="11">
        <v>75000</v>
      </c>
      <c r="M1469" s="12">
        <f>Table1[[#This Row],[Operating Profit]]/Table1[[#This Row],[Total Sales]]</f>
        <v>0.25</v>
      </c>
      <c r="N1469" s="6" t="s">
        <v>18</v>
      </c>
    </row>
    <row r="1470" spans="2:14" ht="14.25" customHeight="1" x14ac:dyDescent="0.3">
      <c r="B1470" s="6" t="s">
        <v>30</v>
      </c>
      <c r="C1470" s="6">
        <v>1185732</v>
      </c>
      <c r="D1470" s="7">
        <v>44357</v>
      </c>
      <c r="E1470" s="6" t="s">
        <v>15</v>
      </c>
      <c r="F1470" s="6" t="s">
        <v>16</v>
      </c>
      <c r="G1470" s="6" t="s">
        <v>69</v>
      </c>
      <c r="H1470" s="8" t="s">
        <v>21</v>
      </c>
      <c r="I1470" s="9">
        <v>50</v>
      </c>
      <c r="J1470" s="10">
        <v>5750</v>
      </c>
      <c r="K1470" s="11">
        <f>Table1[[#This Row],[Price per Unit]]*Table1[[#This Row],[Units Sold]]</f>
        <v>287500</v>
      </c>
      <c r="L1470" s="11">
        <v>86250</v>
      </c>
      <c r="M1470" s="12">
        <f>Table1[[#This Row],[Operating Profit]]/Table1[[#This Row],[Total Sales]]</f>
        <v>0.3</v>
      </c>
      <c r="N1470" s="6" t="s">
        <v>18</v>
      </c>
    </row>
    <row r="1471" spans="2:14" ht="14.25" customHeight="1" x14ac:dyDescent="0.3">
      <c r="B1471" s="6" t="s">
        <v>30</v>
      </c>
      <c r="C1471" s="6">
        <v>1185732</v>
      </c>
      <c r="D1471" s="7">
        <v>44357</v>
      </c>
      <c r="E1471" s="6" t="s">
        <v>15</v>
      </c>
      <c r="F1471" s="6" t="s">
        <v>16</v>
      </c>
      <c r="G1471" s="6" t="s">
        <v>69</v>
      </c>
      <c r="H1471" s="8" t="s">
        <v>22</v>
      </c>
      <c r="I1471" s="9">
        <v>65</v>
      </c>
      <c r="J1471" s="10">
        <v>5750</v>
      </c>
      <c r="K1471" s="11">
        <f>Table1[[#This Row],[Price per Unit]]*Table1[[#This Row],[Units Sold]]</f>
        <v>373750</v>
      </c>
      <c r="L1471" s="11">
        <v>130812.49999999999</v>
      </c>
      <c r="M1471" s="12">
        <f>Table1[[#This Row],[Operating Profit]]/Table1[[#This Row],[Total Sales]]</f>
        <v>0.35</v>
      </c>
      <c r="N1471" s="6" t="s">
        <v>18</v>
      </c>
    </row>
    <row r="1472" spans="2:14" ht="14.25" customHeight="1" x14ac:dyDescent="0.3">
      <c r="B1472" s="6" t="s">
        <v>30</v>
      </c>
      <c r="C1472" s="6">
        <v>1185732</v>
      </c>
      <c r="D1472" s="7">
        <v>44357</v>
      </c>
      <c r="E1472" s="6" t="s">
        <v>15</v>
      </c>
      <c r="F1472" s="6" t="s">
        <v>16</v>
      </c>
      <c r="G1472" s="6" t="s">
        <v>69</v>
      </c>
      <c r="H1472" s="8" t="s">
        <v>23</v>
      </c>
      <c r="I1472" s="9">
        <v>70</v>
      </c>
      <c r="J1472" s="10">
        <v>7250</v>
      </c>
      <c r="K1472" s="11">
        <f>Table1[[#This Row],[Price per Unit]]*Table1[[#This Row],[Units Sold]]</f>
        <v>507500</v>
      </c>
      <c r="L1472" s="11">
        <v>253750</v>
      </c>
      <c r="M1472" s="12">
        <f>Table1[[#This Row],[Operating Profit]]/Table1[[#This Row],[Total Sales]]</f>
        <v>0.5</v>
      </c>
      <c r="N1472" s="6" t="s">
        <v>18</v>
      </c>
    </row>
    <row r="1473" spans="2:14" ht="14.25" customHeight="1" x14ac:dyDescent="0.3">
      <c r="B1473" s="6" t="s">
        <v>30</v>
      </c>
      <c r="C1473" s="6">
        <v>1185732</v>
      </c>
      <c r="D1473" s="7">
        <v>44385</v>
      </c>
      <c r="E1473" s="6" t="s">
        <v>15</v>
      </c>
      <c r="F1473" s="6" t="s">
        <v>16</v>
      </c>
      <c r="G1473" s="6" t="s">
        <v>69</v>
      </c>
      <c r="H1473" s="8" t="s">
        <v>17</v>
      </c>
      <c r="I1473" s="9">
        <v>65</v>
      </c>
      <c r="J1473" s="10">
        <v>9500</v>
      </c>
      <c r="K1473" s="11">
        <f>Table1[[#This Row],[Price per Unit]]*Table1[[#This Row],[Units Sold]]</f>
        <v>617500</v>
      </c>
      <c r="L1473" s="11">
        <v>277875</v>
      </c>
      <c r="M1473" s="12">
        <f>Table1[[#This Row],[Operating Profit]]/Table1[[#This Row],[Total Sales]]</f>
        <v>0.45</v>
      </c>
      <c r="N1473" s="6" t="s">
        <v>18</v>
      </c>
    </row>
    <row r="1474" spans="2:14" ht="14.25" customHeight="1" x14ac:dyDescent="0.3">
      <c r="B1474" s="6" t="s">
        <v>30</v>
      </c>
      <c r="C1474" s="6">
        <v>1185732</v>
      </c>
      <c r="D1474" s="7">
        <v>44385</v>
      </c>
      <c r="E1474" s="6" t="s">
        <v>15</v>
      </c>
      <c r="F1474" s="6" t="s">
        <v>16</v>
      </c>
      <c r="G1474" s="6" t="s">
        <v>69</v>
      </c>
      <c r="H1474" s="8" t="s">
        <v>19</v>
      </c>
      <c r="I1474" s="9">
        <v>60.000000000000007</v>
      </c>
      <c r="J1474" s="10">
        <v>7000</v>
      </c>
      <c r="K1474" s="11">
        <f>Table1[[#This Row],[Price per Unit]]*Table1[[#This Row],[Units Sold]]</f>
        <v>420000.00000000006</v>
      </c>
      <c r="L1474" s="11">
        <v>147000</v>
      </c>
      <c r="M1474" s="12">
        <f>Table1[[#This Row],[Operating Profit]]/Table1[[#This Row],[Total Sales]]</f>
        <v>0.35</v>
      </c>
      <c r="N1474" s="6" t="s">
        <v>18</v>
      </c>
    </row>
    <row r="1475" spans="2:14" ht="14.25" customHeight="1" x14ac:dyDescent="0.3">
      <c r="B1475" s="6" t="s">
        <v>30</v>
      </c>
      <c r="C1475" s="6">
        <v>1185732</v>
      </c>
      <c r="D1475" s="7">
        <v>44385</v>
      </c>
      <c r="E1475" s="6" t="s">
        <v>15</v>
      </c>
      <c r="F1475" s="6" t="s">
        <v>16</v>
      </c>
      <c r="G1475" s="6" t="s">
        <v>69</v>
      </c>
      <c r="H1475" s="8" t="s">
        <v>20</v>
      </c>
      <c r="I1475" s="9">
        <v>55.000000000000007</v>
      </c>
      <c r="J1475" s="10">
        <v>6250</v>
      </c>
      <c r="K1475" s="11">
        <f>Table1[[#This Row],[Price per Unit]]*Table1[[#This Row],[Units Sold]]</f>
        <v>343750.00000000006</v>
      </c>
      <c r="L1475" s="11">
        <v>85937.500000000015</v>
      </c>
      <c r="M1475" s="12">
        <f>Table1[[#This Row],[Operating Profit]]/Table1[[#This Row],[Total Sales]]</f>
        <v>0.25</v>
      </c>
      <c r="N1475" s="6" t="s">
        <v>18</v>
      </c>
    </row>
    <row r="1476" spans="2:14" ht="14.25" customHeight="1" x14ac:dyDescent="0.3">
      <c r="B1476" s="6" t="s">
        <v>30</v>
      </c>
      <c r="C1476" s="6">
        <v>1185732</v>
      </c>
      <c r="D1476" s="7">
        <v>44385</v>
      </c>
      <c r="E1476" s="6" t="s">
        <v>15</v>
      </c>
      <c r="F1476" s="6" t="s">
        <v>16</v>
      </c>
      <c r="G1476" s="6" t="s">
        <v>69</v>
      </c>
      <c r="H1476" s="8" t="s">
        <v>21</v>
      </c>
      <c r="I1476" s="9">
        <v>55.000000000000007</v>
      </c>
      <c r="J1476" s="10">
        <v>5750</v>
      </c>
      <c r="K1476" s="11">
        <f>Table1[[#This Row],[Price per Unit]]*Table1[[#This Row],[Units Sold]]</f>
        <v>316250.00000000006</v>
      </c>
      <c r="L1476" s="11">
        <v>94875.000000000015</v>
      </c>
      <c r="M1476" s="12">
        <f>Table1[[#This Row],[Operating Profit]]/Table1[[#This Row],[Total Sales]]</f>
        <v>0.3</v>
      </c>
      <c r="N1476" s="6" t="s">
        <v>18</v>
      </c>
    </row>
    <row r="1477" spans="2:14" ht="14.25" customHeight="1" x14ac:dyDescent="0.3">
      <c r="B1477" s="6" t="s">
        <v>30</v>
      </c>
      <c r="C1477" s="6">
        <v>1185732</v>
      </c>
      <c r="D1477" s="7">
        <v>44385</v>
      </c>
      <c r="E1477" s="6" t="s">
        <v>15</v>
      </c>
      <c r="F1477" s="6" t="s">
        <v>16</v>
      </c>
      <c r="G1477" s="6" t="s">
        <v>69</v>
      </c>
      <c r="H1477" s="8" t="s">
        <v>22</v>
      </c>
      <c r="I1477" s="9">
        <v>65</v>
      </c>
      <c r="J1477" s="10">
        <v>6000</v>
      </c>
      <c r="K1477" s="11">
        <f>Table1[[#This Row],[Price per Unit]]*Table1[[#This Row],[Units Sold]]</f>
        <v>390000</v>
      </c>
      <c r="L1477" s="11">
        <v>136500</v>
      </c>
      <c r="M1477" s="12">
        <f>Table1[[#This Row],[Operating Profit]]/Table1[[#This Row],[Total Sales]]</f>
        <v>0.35</v>
      </c>
      <c r="N1477" s="6" t="s">
        <v>18</v>
      </c>
    </row>
    <row r="1478" spans="2:14" ht="14.25" customHeight="1" x14ac:dyDescent="0.3">
      <c r="B1478" s="6" t="s">
        <v>30</v>
      </c>
      <c r="C1478" s="6">
        <v>1185732</v>
      </c>
      <c r="D1478" s="7">
        <v>44385</v>
      </c>
      <c r="E1478" s="6" t="s">
        <v>15</v>
      </c>
      <c r="F1478" s="6" t="s">
        <v>16</v>
      </c>
      <c r="G1478" s="6" t="s">
        <v>69</v>
      </c>
      <c r="H1478" s="8" t="s">
        <v>23</v>
      </c>
      <c r="I1478" s="9">
        <v>70</v>
      </c>
      <c r="J1478" s="10">
        <v>7750</v>
      </c>
      <c r="K1478" s="11">
        <f>Table1[[#This Row],[Price per Unit]]*Table1[[#This Row],[Units Sold]]</f>
        <v>542500</v>
      </c>
      <c r="L1478" s="11">
        <v>271250</v>
      </c>
      <c r="M1478" s="12">
        <f>Table1[[#This Row],[Operating Profit]]/Table1[[#This Row],[Total Sales]]</f>
        <v>0.5</v>
      </c>
      <c r="N1478" s="6" t="s">
        <v>18</v>
      </c>
    </row>
    <row r="1479" spans="2:14" ht="14.25" customHeight="1" x14ac:dyDescent="0.3">
      <c r="B1479" s="6" t="s">
        <v>30</v>
      </c>
      <c r="C1479" s="6">
        <v>1185732</v>
      </c>
      <c r="D1479" s="7">
        <v>44417</v>
      </c>
      <c r="E1479" s="6" t="s">
        <v>15</v>
      </c>
      <c r="F1479" s="6" t="s">
        <v>16</v>
      </c>
      <c r="G1479" s="6" t="s">
        <v>69</v>
      </c>
      <c r="H1479" s="8" t="s">
        <v>17</v>
      </c>
      <c r="I1479" s="9">
        <v>65</v>
      </c>
      <c r="J1479" s="10">
        <v>9250</v>
      </c>
      <c r="K1479" s="11">
        <f>Table1[[#This Row],[Price per Unit]]*Table1[[#This Row],[Units Sold]]</f>
        <v>601250</v>
      </c>
      <c r="L1479" s="11">
        <v>270562.5</v>
      </c>
      <c r="M1479" s="12">
        <f>Table1[[#This Row],[Operating Profit]]/Table1[[#This Row],[Total Sales]]</f>
        <v>0.45</v>
      </c>
      <c r="N1479" s="6" t="s">
        <v>18</v>
      </c>
    </row>
    <row r="1480" spans="2:14" ht="14.25" customHeight="1" x14ac:dyDescent="0.3">
      <c r="B1480" s="6" t="s">
        <v>30</v>
      </c>
      <c r="C1480" s="6">
        <v>1185732</v>
      </c>
      <c r="D1480" s="7">
        <v>44417</v>
      </c>
      <c r="E1480" s="6" t="s">
        <v>15</v>
      </c>
      <c r="F1480" s="6" t="s">
        <v>16</v>
      </c>
      <c r="G1480" s="6" t="s">
        <v>69</v>
      </c>
      <c r="H1480" s="8" t="s">
        <v>19</v>
      </c>
      <c r="I1480" s="9">
        <v>60.000000000000007</v>
      </c>
      <c r="J1480" s="10">
        <v>7000</v>
      </c>
      <c r="K1480" s="11">
        <f>Table1[[#This Row],[Price per Unit]]*Table1[[#This Row],[Units Sold]]</f>
        <v>420000.00000000006</v>
      </c>
      <c r="L1480" s="11">
        <v>147000</v>
      </c>
      <c r="M1480" s="12">
        <f>Table1[[#This Row],[Operating Profit]]/Table1[[#This Row],[Total Sales]]</f>
        <v>0.35</v>
      </c>
      <c r="N1480" s="6" t="s">
        <v>18</v>
      </c>
    </row>
    <row r="1481" spans="2:14" ht="14.25" customHeight="1" x14ac:dyDescent="0.3">
      <c r="B1481" s="6" t="s">
        <v>30</v>
      </c>
      <c r="C1481" s="6">
        <v>1185732</v>
      </c>
      <c r="D1481" s="7">
        <v>44417</v>
      </c>
      <c r="E1481" s="6" t="s">
        <v>15</v>
      </c>
      <c r="F1481" s="6" t="s">
        <v>16</v>
      </c>
      <c r="G1481" s="6" t="s">
        <v>69</v>
      </c>
      <c r="H1481" s="8" t="s">
        <v>20</v>
      </c>
      <c r="I1481" s="9">
        <v>55.000000000000007</v>
      </c>
      <c r="J1481" s="10">
        <v>6250</v>
      </c>
      <c r="K1481" s="11">
        <f>Table1[[#This Row],[Price per Unit]]*Table1[[#This Row],[Units Sold]]</f>
        <v>343750.00000000006</v>
      </c>
      <c r="L1481" s="11">
        <v>85937.500000000015</v>
      </c>
      <c r="M1481" s="12">
        <f>Table1[[#This Row],[Operating Profit]]/Table1[[#This Row],[Total Sales]]</f>
        <v>0.25</v>
      </c>
      <c r="N1481" s="6" t="s">
        <v>18</v>
      </c>
    </row>
    <row r="1482" spans="2:14" ht="14.25" customHeight="1" x14ac:dyDescent="0.3">
      <c r="B1482" s="6" t="s">
        <v>30</v>
      </c>
      <c r="C1482" s="6">
        <v>1185732</v>
      </c>
      <c r="D1482" s="7">
        <v>44417</v>
      </c>
      <c r="E1482" s="6" t="s">
        <v>15</v>
      </c>
      <c r="F1482" s="6" t="s">
        <v>16</v>
      </c>
      <c r="G1482" s="6" t="s">
        <v>69</v>
      </c>
      <c r="H1482" s="8" t="s">
        <v>21</v>
      </c>
      <c r="I1482" s="9">
        <v>45</v>
      </c>
      <c r="J1482" s="10">
        <v>5750</v>
      </c>
      <c r="K1482" s="11">
        <f>Table1[[#This Row],[Price per Unit]]*Table1[[#This Row],[Units Sold]]</f>
        <v>258750</v>
      </c>
      <c r="L1482" s="11">
        <v>77625</v>
      </c>
      <c r="M1482" s="12">
        <f>Table1[[#This Row],[Operating Profit]]/Table1[[#This Row],[Total Sales]]</f>
        <v>0.3</v>
      </c>
      <c r="N1482" s="6" t="s">
        <v>18</v>
      </c>
    </row>
    <row r="1483" spans="2:14" ht="14.25" customHeight="1" x14ac:dyDescent="0.3">
      <c r="B1483" s="6" t="s">
        <v>30</v>
      </c>
      <c r="C1483" s="6">
        <v>1185732</v>
      </c>
      <c r="D1483" s="7">
        <v>44417</v>
      </c>
      <c r="E1483" s="6" t="s">
        <v>15</v>
      </c>
      <c r="F1483" s="6" t="s">
        <v>16</v>
      </c>
      <c r="G1483" s="6" t="s">
        <v>69</v>
      </c>
      <c r="H1483" s="8" t="s">
        <v>22</v>
      </c>
      <c r="I1483" s="9">
        <v>55.000000000000007</v>
      </c>
      <c r="J1483" s="10">
        <v>5500</v>
      </c>
      <c r="K1483" s="11">
        <f>Table1[[#This Row],[Price per Unit]]*Table1[[#This Row],[Units Sold]]</f>
        <v>302500.00000000006</v>
      </c>
      <c r="L1483" s="11">
        <v>105875.00000000001</v>
      </c>
      <c r="M1483" s="12">
        <f>Table1[[#This Row],[Operating Profit]]/Table1[[#This Row],[Total Sales]]</f>
        <v>0.35</v>
      </c>
      <c r="N1483" s="6" t="s">
        <v>18</v>
      </c>
    </row>
    <row r="1484" spans="2:14" ht="14.25" customHeight="1" x14ac:dyDescent="0.3">
      <c r="B1484" s="6" t="s">
        <v>30</v>
      </c>
      <c r="C1484" s="6">
        <v>1185732</v>
      </c>
      <c r="D1484" s="7">
        <v>44417</v>
      </c>
      <c r="E1484" s="6" t="s">
        <v>15</v>
      </c>
      <c r="F1484" s="6" t="s">
        <v>16</v>
      </c>
      <c r="G1484" s="6" t="s">
        <v>69</v>
      </c>
      <c r="H1484" s="8" t="s">
        <v>23</v>
      </c>
      <c r="I1484" s="9">
        <v>60.000000000000007</v>
      </c>
      <c r="J1484" s="10">
        <v>7250</v>
      </c>
      <c r="K1484" s="11">
        <f>Table1[[#This Row],[Price per Unit]]*Table1[[#This Row],[Units Sold]]</f>
        <v>435000.00000000006</v>
      </c>
      <c r="L1484" s="11">
        <v>217500.00000000003</v>
      </c>
      <c r="M1484" s="12">
        <f>Table1[[#This Row],[Operating Profit]]/Table1[[#This Row],[Total Sales]]</f>
        <v>0.5</v>
      </c>
      <c r="N1484" s="6" t="s">
        <v>18</v>
      </c>
    </row>
    <row r="1485" spans="2:14" ht="14.25" customHeight="1" x14ac:dyDescent="0.3">
      <c r="B1485" s="6" t="s">
        <v>30</v>
      </c>
      <c r="C1485" s="6">
        <v>1185732</v>
      </c>
      <c r="D1485" s="7">
        <v>44447</v>
      </c>
      <c r="E1485" s="6" t="s">
        <v>15</v>
      </c>
      <c r="F1485" s="6" t="s">
        <v>16</v>
      </c>
      <c r="G1485" s="6" t="s">
        <v>69</v>
      </c>
      <c r="H1485" s="8" t="s">
        <v>17</v>
      </c>
      <c r="I1485" s="9">
        <v>55.000000000000007</v>
      </c>
      <c r="J1485" s="10">
        <v>8500</v>
      </c>
      <c r="K1485" s="11">
        <f>Table1[[#This Row],[Price per Unit]]*Table1[[#This Row],[Units Sold]]</f>
        <v>467500.00000000006</v>
      </c>
      <c r="L1485" s="11">
        <v>210375.00000000003</v>
      </c>
      <c r="M1485" s="12">
        <f>Table1[[#This Row],[Operating Profit]]/Table1[[#This Row],[Total Sales]]</f>
        <v>0.45</v>
      </c>
      <c r="N1485" s="6" t="s">
        <v>18</v>
      </c>
    </row>
    <row r="1486" spans="2:14" ht="14.25" customHeight="1" x14ac:dyDescent="0.3">
      <c r="B1486" s="6" t="s">
        <v>30</v>
      </c>
      <c r="C1486" s="6">
        <v>1185732</v>
      </c>
      <c r="D1486" s="7">
        <v>44447</v>
      </c>
      <c r="E1486" s="6" t="s">
        <v>15</v>
      </c>
      <c r="F1486" s="6" t="s">
        <v>16</v>
      </c>
      <c r="G1486" s="6" t="s">
        <v>69</v>
      </c>
      <c r="H1486" s="8" t="s">
        <v>19</v>
      </c>
      <c r="I1486" s="9">
        <v>50.000000000000014</v>
      </c>
      <c r="J1486" s="10">
        <v>6500</v>
      </c>
      <c r="K1486" s="11">
        <f>Table1[[#This Row],[Price per Unit]]*Table1[[#This Row],[Units Sold]]</f>
        <v>325000.00000000012</v>
      </c>
      <c r="L1486" s="11">
        <v>113750.00000000003</v>
      </c>
      <c r="M1486" s="12">
        <f>Table1[[#This Row],[Operating Profit]]/Table1[[#This Row],[Total Sales]]</f>
        <v>0.35</v>
      </c>
      <c r="N1486" s="6" t="s">
        <v>18</v>
      </c>
    </row>
    <row r="1487" spans="2:14" ht="14.25" customHeight="1" x14ac:dyDescent="0.3">
      <c r="B1487" s="6" t="s">
        <v>30</v>
      </c>
      <c r="C1487" s="6">
        <v>1185732</v>
      </c>
      <c r="D1487" s="7">
        <v>44447</v>
      </c>
      <c r="E1487" s="6" t="s">
        <v>15</v>
      </c>
      <c r="F1487" s="6" t="s">
        <v>16</v>
      </c>
      <c r="G1487" s="6" t="s">
        <v>69</v>
      </c>
      <c r="H1487" s="8" t="s">
        <v>20</v>
      </c>
      <c r="I1487" s="9">
        <v>45</v>
      </c>
      <c r="J1487" s="10">
        <v>5500</v>
      </c>
      <c r="K1487" s="11">
        <f>Table1[[#This Row],[Price per Unit]]*Table1[[#This Row],[Units Sold]]</f>
        <v>247500</v>
      </c>
      <c r="L1487" s="11">
        <v>61875</v>
      </c>
      <c r="M1487" s="12">
        <f>Table1[[#This Row],[Operating Profit]]/Table1[[#This Row],[Total Sales]]</f>
        <v>0.25</v>
      </c>
      <c r="N1487" s="6" t="s">
        <v>18</v>
      </c>
    </row>
    <row r="1488" spans="2:14" ht="14.25" customHeight="1" x14ac:dyDescent="0.3">
      <c r="B1488" s="6" t="s">
        <v>30</v>
      </c>
      <c r="C1488" s="6">
        <v>1185732</v>
      </c>
      <c r="D1488" s="7">
        <v>44447</v>
      </c>
      <c r="E1488" s="6" t="s">
        <v>15</v>
      </c>
      <c r="F1488" s="6" t="s">
        <v>16</v>
      </c>
      <c r="G1488" s="6" t="s">
        <v>69</v>
      </c>
      <c r="H1488" s="8" t="s">
        <v>21</v>
      </c>
      <c r="I1488" s="9">
        <v>45</v>
      </c>
      <c r="J1488" s="10">
        <v>5250</v>
      </c>
      <c r="K1488" s="11">
        <f>Table1[[#This Row],[Price per Unit]]*Table1[[#This Row],[Units Sold]]</f>
        <v>236250</v>
      </c>
      <c r="L1488" s="11">
        <v>70875</v>
      </c>
      <c r="M1488" s="12">
        <f>Table1[[#This Row],[Operating Profit]]/Table1[[#This Row],[Total Sales]]</f>
        <v>0.3</v>
      </c>
      <c r="N1488" s="6" t="s">
        <v>18</v>
      </c>
    </row>
    <row r="1489" spans="2:14" ht="14.25" customHeight="1" x14ac:dyDescent="0.3">
      <c r="B1489" s="6" t="s">
        <v>30</v>
      </c>
      <c r="C1489" s="6">
        <v>1185732</v>
      </c>
      <c r="D1489" s="7">
        <v>44447</v>
      </c>
      <c r="E1489" s="6" t="s">
        <v>15</v>
      </c>
      <c r="F1489" s="6" t="s">
        <v>16</v>
      </c>
      <c r="G1489" s="6" t="s">
        <v>69</v>
      </c>
      <c r="H1489" s="8" t="s">
        <v>22</v>
      </c>
      <c r="I1489" s="9">
        <v>55.000000000000007</v>
      </c>
      <c r="J1489" s="10">
        <v>5250</v>
      </c>
      <c r="K1489" s="11">
        <f>Table1[[#This Row],[Price per Unit]]*Table1[[#This Row],[Units Sold]]</f>
        <v>288750.00000000006</v>
      </c>
      <c r="L1489" s="11">
        <v>101062.50000000001</v>
      </c>
      <c r="M1489" s="12">
        <f>Table1[[#This Row],[Operating Profit]]/Table1[[#This Row],[Total Sales]]</f>
        <v>0.35</v>
      </c>
      <c r="N1489" s="6" t="s">
        <v>18</v>
      </c>
    </row>
    <row r="1490" spans="2:14" ht="14.25" customHeight="1" x14ac:dyDescent="0.3">
      <c r="B1490" s="6" t="s">
        <v>30</v>
      </c>
      <c r="C1490" s="6">
        <v>1185732</v>
      </c>
      <c r="D1490" s="7">
        <v>44447</v>
      </c>
      <c r="E1490" s="6" t="s">
        <v>15</v>
      </c>
      <c r="F1490" s="6" t="s">
        <v>16</v>
      </c>
      <c r="G1490" s="6" t="s">
        <v>69</v>
      </c>
      <c r="H1490" s="8" t="s">
        <v>23</v>
      </c>
      <c r="I1490" s="9">
        <v>60.000000000000007</v>
      </c>
      <c r="J1490" s="10">
        <v>6250</v>
      </c>
      <c r="K1490" s="11">
        <f>Table1[[#This Row],[Price per Unit]]*Table1[[#This Row],[Units Sold]]</f>
        <v>375000.00000000006</v>
      </c>
      <c r="L1490" s="11">
        <v>187500.00000000003</v>
      </c>
      <c r="M1490" s="12">
        <f>Table1[[#This Row],[Operating Profit]]/Table1[[#This Row],[Total Sales]]</f>
        <v>0.5</v>
      </c>
      <c r="N1490" s="6" t="s">
        <v>18</v>
      </c>
    </row>
    <row r="1491" spans="2:14" ht="14.25" customHeight="1" x14ac:dyDescent="0.3">
      <c r="B1491" s="6" t="s">
        <v>30</v>
      </c>
      <c r="C1491" s="6">
        <v>1185732</v>
      </c>
      <c r="D1491" s="7">
        <v>44479</v>
      </c>
      <c r="E1491" s="6" t="s">
        <v>15</v>
      </c>
      <c r="F1491" s="6" t="s">
        <v>16</v>
      </c>
      <c r="G1491" s="6" t="s">
        <v>69</v>
      </c>
      <c r="H1491" s="8" t="s">
        <v>17</v>
      </c>
      <c r="I1491" s="9">
        <v>60.000000000000007</v>
      </c>
      <c r="J1491" s="10">
        <v>8000</v>
      </c>
      <c r="K1491" s="11">
        <f>Table1[[#This Row],[Price per Unit]]*Table1[[#This Row],[Units Sold]]</f>
        <v>480000.00000000006</v>
      </c>
      <c r="L1491" s="11">
        <v>216000.00000000003</v>
      </c>
      <c r="M1491" s="12">
        <f>Table1[[#This Row],[Operating Profit]]/Table1[[#This Row],[Total Sales]]</f>
        <v>0.45</v>
      </c>
      <c r="N1491" s="6" t="s">
        <v>18</v>
      </c>
    </row>
    <row r="1492" spans="2:14" ht="14.25" customHeight="1" x14ac:dyDescent="0.3">
      <c r="B1492" s="6" t="s">
        <v>30</v>
      </c>
      <c r="C1492" s="6">
        <v>1185732</v>
      </c>
      <c r="D1492" s="7">
        <v>44479</v>
      </c>
      <c r="E1492" s="6" t="s">
        <v>15</v>
      </c>
      <c r="F1492" s="6" t="s">
        <v>16</v>
      </c>
      <c r="G1492" s="6" t="s">
        <v>69</v>
      </c>
      <c r="H1492" s="8" t="s">
        <v>19</v>
      </c>
      <c r="I1492" s="9">
        <v>50.000000000000014</v>
      </c>
      <c r="J1492" s="10">
        <v>6250</v>
      </c>
      <c r="K1492" s="11">
        <f>Table1[[#This Row],[Price per Unit]]*Table1[[#This Row],[Units Sold]]</f>
        <v>312500.00000000012</v>
      </c>
      <c r="L1492" s="11">
        <v>109375.00000000003</v>
      </c>
      <c r="M1492" s="12">
        <f>Table1[[#This Row],[Operating Profit]]/Table1[[#This Row],[Total Sales]]</f>
        <v>0.35</v>
      </c>
      <c r="N1492" s="6" t="s">
        <v>18</v>
      </c>
    </row>
    <row r="1493" spans="2:14" ht="14.25" customHeight="1" x14ac:dyDescent="0.3">
      <c r="B1493" s="6" t="s">
        <v>30</v>
      </c>
      <c r="C1493" s="6">
        <v>1185732</v>
      </c>
      <c r="D1493" s="7">
        <v>44479</v>
      </c>
      <c r="E1493" s="6" t="s">
        <v>15</v>
      </c>
      <c r="F1493" s="6" t="s">
        <v>16</v>
      </c>
      <c r="G1493" s="6" t="s">
        <v>69</v>
      </c>
      <c r="H1493" s="8" t="s">
        <v>20</v>
      </c>
      <c r="I1493" s="9">
        <v>50.000000000000014</v>
      </c>
      <c r="J1493" s="10">
        <v>5250</v>
      </c>
      <c r="K1493" s="11">
        <f>Table1[[#This Row],[Price per Unit]]*Table1[[#This Row],[Units Sold]]</f>
        <v>262500.00000000006</v>
      </c>
      <c r="L1493" s="11">
        <v>65625.000000000015</v>
      </c>
      <c r="M1493" s="12">
        <f>Table1[[#This Row],[Operating Profit]]/Table1[[#This Row],[Total Sales]]</f>
        <v>0.25</v>
      </c>
      <c r="N1493" s="6" t="s">
        <v>18</v>
      </c>
    </row>
    <row r="1494" spans="2:14" ht="14.25" customHeight="1" x14ac:dyDescent="0.3">
      <c r="B1494" s="6" t="s">
        <v>30</v>
      </c>
      <c r="C1494" s="6">
        <v>1185732</v>
      </c>
      <c r="D1494" s="7">
        <v>44479</v>
      </c>
      <c r="E1494" s="6" t="s">
        <v>15</v>
      </c>
      <c r="F1494" s="6" t="s">
        <v>16</v>
      </c>
      <c r="G1494" s="6" t="s">
        <v>69</v>
      </c>
      <c r="H1494" s="8" t="s">
        <v>21</v>
      </c>
      <c r="I1494" s="9">
        <v>50.000000000000014</v>
      </c>
      <c r="J1494" s="10">
        <v>5000</v>
      </c>
      <c r="K1494" s="11">
        <f>Table1[[#This Row],[Price per Unit]]*Table1[[#This Row],[Units Sold]]</f>
        <v>250000.00000000006</v>
      </c>
      <c r="L1494" s="11">
        <v>75000.000000000015</v>
      </c>
      <c r="M1494" s="12">
        <f>Table1[[#This Row],[Operating Profit]]/Table1[[#This Row],[Total Sales]]</f>
        <v>0.3</v>
      </c>
      <c r="N1494" s="6" t="s">
        <v>18</v>
      </c>
    </row>
    <row r="1495" spans="2:14" ht="14.25" customHeight="1" x14ac:dyDescent="0.3">
      <c r="B1495" s="6" t="s">
        <v>30</v>
      </c>
      <c r="C1495" s="6">
        <v>1185732</v>
      </c>
      <c r="D1495" s="7">
        <v>44479</v>
      </c>
      <c r="E1495" s="6" t="s">
        <v>15</v>
      </c>
      <c r="F1495" s="6" t="s">
        <v>16</v>
      </c>
      <c r="G1495" s="6" t="s">
        <v>69</v>
      </c>
      <c r="H1495" s="8" t="s">
        <v>22</v>
      </c>
      <c r="I1495" s="9">
        <v>60.000000000000007</v>
      </c>
      <c r="J1495" s="10">
        <v>5000</v>
      </c>
      <c r="K1495" s="11">
        <f>Table1[[#This Row],[Price per Unit]]*Table1[[#This Row],[Units Sold]]</f>
        <v>300000.00000000006</v>
      </c>
      <c r="L1495" s="11">
        <v>105000.00000000001</v>
      </c>
      <c r="M1495" s="12">
        <f>Table1[[#This Row],[Operating Profit]]/Table1[[#This Row],[Total Sales]]</f>
        <v>0.35</v>
      </c>
      <c r="N1495" s="6" t="s">
        <v>18</v>
      </c>
    </row>
    <row r="1496" spans="2:14" ht="14.25" customHeight="1" x14ac:dyDescent="0.3">
      <c r="B1496" s="6" t="s">
        <v>30</v>
      </c>
      <c r="C1496" s="6">
        <v>1185732</v>
      </c>
      <c r="D1496" s="7">
        <v>44479</v>
      </c>
      <c r="E1496" s="6" t="s">
        <v>15</v>
      </c>
      <c r="F1496" s="6" t="s">
        <v>16</v>
      </c>
      <c r="G1496" s="6" t="s">
        <v>69</v>
      </c>
      <c r="H1496" s="8" t="s">
        <v>23</v>
      </c>
      <c r="I1496" s="9">
        <v>65</v>
      </c>
      <c r="J1496" s="10">
        <v>6250</v>
      </c>
      <c r="K1496" s="11">
        <f>Table1[[#This Row],[Price per Unit]]*Table1[[#This Row],[Units Sold]]</f>
        <v>406250</v>
      </c>
      <c r="L1496" s="11">
        <v>203125</v>
      </c>
      <c r="M1496" s="12">
        <f>Table1[[#This Row],[Operating Profit]]/Table1[[#This Row],[Total Sales]]</f>
        <v>0.5</v>
      </c>
      <c r="N1496" s="6" t="s">
        <v>18</v>
      </c>
    </row>
    <row r="1497" spans="2:14" ht="14.25" customHeight="1" x14ac:dyDescent="0.3">
      <c r="B1497" s="6" t="s">
        <v>30</v>
      </c>
      <c r="C1497" s="6">
        <v>1185732</v>
      </c>
      <c r="D1497" s="7">
        <v>44509</v>
      </c>
      <c r="E1497" s="6" t="s">
        <v>15</v>
      </c>
      <c r="F1497" s="6" t="s">
        <v>16</v>
      </c>
      <c r="G1497" s="6" t="s">
        <v>69</v>
      </c>
      <c r="H1497" s="8" t="s">
        <v>17</v>
      </c>
      <c r="I1497" s="9">
        <v>60.000000000000007</v>
      </c>
      <c r="J1497" s="10">
        <v>7750</v>
      </c>
      <c r="K1497" s="11">
        <f>Table1[[#This Row],[Price per Unit]]*Table1[[#This Row],[Units Sold]]</f>
        <v>465000.00000000006</v>
      </c>
      <c r="L1497" s="11">
        <v>209250.00000000003</v>
      </c>
      <c r="M1497" s="12">
        <f>Table1[[#This Row],[Operating Profit]]/Table1[[#This Row],[Total Sales]]</f>
        <v>0.45</v>
      </c>
      <c r="N1497" s="6" t="s">
        <v>18</v>
      </c>
    </row>
    <row r="1498" spans="2:14" ht="14.25" customHeight="1" x14ac:dyDescent="0.3">
      <c r="B1498" s="6" t="s">
        <v>30</v>
      </c>
      <c r="C1498" s="6">
        <v>1185732</v>
      </c>
      <c r="D1498" s="7">
        <v>44509</v>
      </c>
      <c r="E1498" s="6" t="s">
        <v>15</v>
      </c>
      <c r="F1498" s="6" t="s">
        <v>16</v>
      </c>
      <c r="G1498" s="6" t="s">
        <v>69</v>
      </c>
      <c r="H1498" s="8" t="s">
        <v>19</v>
      </c>
      <c r="I1498" s="9">
        <v>50.000000000000014</v>
      </c>
      <c r="J1498" s="10">
        <v>6000</v>
      </c>
      <c r="K1498" s="11">
        <f>Table1[[#This Row],[Price per Unit]]*Table1[[#This Row],[Units Sold]]</f>
        <v>300000.00000000006</v>
      </c>
      <c r="L1498" s="11">
        <v>105000.00000000001</v>
      </c>
      <c r="M1498" s="12">
        <f>Table1[[#This Row],[Operating Profit]]/Table1[[#This Row],[Total Sales]]</f>
        <v>0.35</v>
      </c>
      <c r="N1498" s="6" t="s">
        <v>18</v>
      </c>
    </row>
    <row r="1499" spans="2:14" ht="14.25" customHeight="1" x14ac:dyDescent="0.3">
      <c r="B1499" s="6" t="s">
        <v>30</v>
      </c>
      <c r="C1499" s="6">
        <v>1185732</v>
      </c>
      <c r="D1499" s="7">
        <v>44509</v>
      </c>
      <c r="E1499" s="6" t="s">
        <v>15</v>
      </c>
      <c r="F1499" s="6" t="s">
        <v>16</v>
      </c>
      <c r="G1499" s="6" t="s">
        <v>69</v>
      </c>
      <c r="H1499" s="8" t="s">
        <v>20</v>
      </c>
      <c r="I1499" s="9">
        <v>50.000000000000014</v>
      </c>
      <c r="J1499" s="10">
        <v>5450</v>
      </c>
      <c r="K1499" s="11">
        <f>Table1[[#This Row],[Price per Unit]]*Table1[[#This Row],[Units Sold]]</f>
        <v>272500.00000000006</v>
      </c>
      <c r="L1499" s="11">
        <v>68125.000000000015</v>
      </c>
      <c r="M1499" s="12">
        <f>Table1[[#This Row],[Operating Profit]]/Table1[[#This Row],[Total Sales]]</f>
        <v>0.25</v>
      </c>
      <c r="N1499" s="6" t="s">
        <v>18</v>
      </c>
    </row>
    <row r="1500" spans="2:14" ht="14.25" customHeight="1" x14ac:dyDescent="0.3">
      <c r="B1500" s="6" t="s">
        <v>30</v>
      </c>
      <c r="C1500" s="6">
        <v>1185732</v>
      </c>
      <c r="D1500" s="7">
        <v>44509</v>
      </c>
      <c r="E1500" s="6" t="s">
        <v>15</v>
      </c>
      <c r="F1500" s="6" t="s">
        <v>16</v>
      </c>
      <c r="G1500" s="6" t="s">
        <v>69</v>
      </c>
      <c r="H1500" s="8" t="s">
        <v>21</v>
      </c>
      <c r="I1500" s="9">
        <v>50.000000000000014</v>
      </c>
      <c r="J1500" s="10">
        <v>5750</v>
      </c>
      <c r="K1500" s="11">
        <f>Table1[[#This Row],[Price per Unit]]*Table1[[#This Row],[Units Sold]]</f>
        <v>287500.00000000006</v>
      </c>
      <c r="L1500" s="11">
        <v>86250.000000000015</v>
      </c>
      <c r="M1500" s="12">
        <f>Table1[[#This Row],[Operating Profit]]/Table1[[#This Row],[Total Sales]]</f>
        <v>0.3</v>
      </c>
      <c r="N1500" s="6" t="s">
        <v>18</v>
      </c>
    </row>
    <row r="1501" spans="2:14" ht="14.25" customHeight="1" x14ac:dyDescent="0.3">
      <c r="B1501" s="6" t="s">
        <v>30</v>
      </c>
      <c r="C1501" s="6">
        <v>1185732</v>
      </c>
      <c r="D1501" s="7">
        <v>44509</v>
      </c>
      <c r="E1501" s="6" t="s">
        <v>15</v>
      </c>
      <c r="F1501" s="6" t="s">
        <v>16</v>
      </c>
      <c r="G1501" s="6" t="s">
        <v>69</v>
      </c>
      <c r="H1501" s="8" t="s">
        <v>22</v>
      </c>
      <c r="I1501" s="9">
        <v>65</v>
      </c>
      <c r="J1501" s="10">
        <v>5500</v>
      </c>
      <c r="K1501" s="11">
        <f>Table1[[#This Row],[Price per Unit]]*Table1[[#This Row],[Units Sold]]</f>
        <v>357500</v>
      </c>
      <c r="L1501" s="11">
        <v>125124.99999999999</v>
      </c>
      <c r="M1501" s="12">
        <f>Table1[[#This Row],[Operating Profit]]/Table1[[#This Row],[Total Sales]]</f>
        <v>0.35</v>
      </c>
      <c r="N1501" s="6" t="s">
        <v>18</v>
      </c>
    </row>
    <row r="1502" spans="2:14" ht="14.25" customHeight="1" x14ac:dyDescent="0.3">
      <c r="B1502" s="6" t="s">
        <v>30</v>
      </c>
      <c r="C1502" s="6">
        <v>1185732</v>
      </c>
      <c r="D1502" s="7">
        <v>44509</v>
      </c>
      <c r="E1502" s="6" t="s">
        <v>15</v>
      </c>
      <c r="F1502" s="6" t="s">
        <v>16</v>
      </c>
      <c r="G1502" s="6" t="s">
        <v>69</v>
      </c>
      <c r="H1502" s="8" t="s">
        <v>23</v>
      </c>
      <c r="I1502" s="9">
        <v>70</v>
      </c>
      <c r="J1502" s="10">
        <v>6500</v>
      </c>
      <c r="K1502" s="11">
        <f>Table1[[#This Row],[Price per Unit]]*Table1[[#This Row],[Units Sold]]</f>
        <v>455000</v>
      </c>
      <c r="L1502" s="11">
        <v>227500</v>
      </c>
      <c r="M1502" s="12">
        <f>Table1[[#This Row],[Operating Profit]]/Table1[[#This Row],[Total Sales]]</f>
        <v>0.5</v>
      </c>
      <c r="N1502" s="6" t="s">
        <v>18</v>
      </c>
    </row>
    <row r="1503" spans="2:14" ht="14.25" customHeight="1" x14ac:dyDescent="0.3">
      <c r="B1503" s="6" t="s">
        <v>30</v>
      </c>
      <c r="C1503" s="6">
        <v>1185732</v>
      </c>
      <c r="D1503" s="7">
        <v>44538</v>
      </c>
      <c r="E1503" s="6" t="s">
        <v>15</v>
      </c>
      <c r="F1503" s="6" t="s">
        <v>16</v>
      </c>
      <c r="G1503" s="6" t="s">
        <v>69</v>
      </c>
      <c r="H1503" s="8" t="s">
        <v>17</v>
      </c>
      <c r="I1503" s="9">
        <v>65</v>
      </c>
      <c r="J1503" s="10">
        <v>8750</v>
      </c>
      <c r="K1503" s="11">
        <f>Table1[[#This Row],[Price per Unit]]*Table1[[#This Row],[Units Sold]]</f>
        <v>568750</v>
      </c>
      <c r="L1503" s="11">
        <v>255937.5</v>
      </c>
      <c r="M1503" s="12">
        <f>Table1[[#This Row],[Operating Profit]]/Table1[[#This Row],[Total Sales]]</f>
        <v>0.45</v>
      </c>
      <c r="N1503" s="6" t="s">
        <v>18</v>
      </c>
    </row>
    <row r="1504" spans="2:14" ht="14.25" customHeight="1" x14ac:dyDescent="0.3">
      <c r="B1504" s="6" t="s">
        <v>30</v>
      </c>
      <c r="C1504" s="6">
        <v>1185732</v>
      </c>
      <c r="D1504" s="7">
        <v>44538</v>
      </c>
      <c r="E1504" s="6" t="s">
        <v>15</v>
      </c>
      <c r="F1504" s="6" t="s">
        <v>16</v>
      </c>
      <c r="G1504" s="6" t="s">
        <v>69</v>
      </c>
      <c r="H1504" s="8" t="s">
        <v>19</v>
      </c>
      <c r="I1504" s="9">
        <v>55.000000000000007</v>
      </c>
      <c r="J1504" s="10">
        <v>6750</v>
      </c>
      <c r="K1504" s="11">
        <f>Table1[[#This Row],[Price per Unit]]*Table1[[#This Row],[Units Sold]]</f>
        <v>371250.00000000006</v>
      </c>
      <c r="L1504" s="11">
        <v>129937.50000000001</v>
      </c>
      <c r="M1504" s="12">
        <f>Table1[[#This Row],[Operating Profit]]/Table1[[#This Row],[Total Sales]]</f>
        <v>0.35</v>
      </c>
      <c r="N1504" s="6" t="s">
        <v>18</v>
      </c>
    </row>
    <row r="1505" spans="2:14" ht="14.25" customHeight="1" x14ac:dyDescent="0.3">
      <c r="B1505" s="6" t="s">
        <v>34</v>
      </c>
      <c r="C1505" s="6">
        <v>1185732</v>
      </c>
      <c r="D1505" s="7">
        <v>44538</v>
      </c>
      <c r="E1505" s="6" t="s">
        <v>15</v>
      </c>
      <c r="F1505" s="6" t="s">
        <v>16</v>
      </c>
      <c r="G1505" s="6" t="s">
        <v>69</v>
      </c>
      <c r="H1505" s="8" t="s">
        <v>20</v>
      </c>
      <c r="I1505" s="9">
        <v>55.000000000000007</v>
      </c>
      <c r="J1505" s="10">
        <v>6250</v>
      </c>
      <c r="K1505" s="11">
        <f>Table1[[#This Row],[Price per Unit]]*Table1[[#This Row],[Units Sold]]</f>
        <v>343750.00000000006</v>
      </c>
      <c r="L1505" s="11">
        <v>85937.500000000015</v>
      </c>
      <c r="M1505" s="12">
        <f>Table1[[#This Row],[Operating Profit]]/Table1[[#This Row],[Total Sales]]</f>
        <v>0.25</v>
      </c>
      <c r="N1505" s="6" t="s">
        <v>18</v>
      </c>
    </row>
    <row r="1506" spans="2:14" ht="14.25" customHeight="1" x14ac:dyDescent="0.3">
      <c r="B1506" s="6" t="s">
        <v>34</v>
      </c>
      <c r="C1506" s="6">
        <v>1185732</v>
      </c>
      <c r="D1506" s="7">
        <v>44538</v>
      </c>
      <c r="E1506" s="6" t="s">
        <v>15</v>
      </c>
      <c r="F1506" s="6" t="s">
        <v>16</v>
      </c>
      <c r="G1506" s="6" t="s">
        <v>69</v>
      </c>
      <c r="H1506" s="8" t="s">
        <v>21</v>
      </c>
      <c r="I1506" s="9">
        <v>55.000000000000007</v>
      </c>
      <c r="J1506" s="10">
        <v>5750</v>
      </c>
      <c r="K1506" s="11">
        <f>Table1[[#This Row],[Price per Unit]]*Table1[[#This Row],[Units Sold]]</f>
        <v>316250.00000000006</v>
      </c>
      <c r="L1506" s="11">
        <v>94875.000000000015</v>
      </c>
      <c r="M1506" s="12">
        <f>Table1[[#This Row],[Operating Profit]]/Table1[[#This Row],[Total Sales]]</f>
        <v>0.3</v>
      </c>
      <c r="N1506" s="6" t="s">
        <v>18</v>
      </c>
    </row>
    <row r="1507" spans="2:14" ht="14.25" customHeight="1" x14ac:dyDescent="0.3">
      <c r="B1507" s="6" t="s">
        <v>34</v>
      </c>
      <c r="C1507" s="6">
        <v>1185732</v>
      </c>
      <c r="D1507" s="7">
        <v>44538</v>
      </c>
      <c r="E1507" s="6" t="s">
        <v>15</v>
      </c>
      <c r="F1507" s="6" t="s">
        <v>16</v>
      </c>
      <c r="G1507" s="6" t="s">
        <v>69</v>
      </c>
      <c r="H1507" s="8" t="s">
        <v>22</v>
      </c>
      <c r="I1507" s="9">
        <v>65</v>
      </c>
      <c r="J1507" s="10">
        <v>5750</v>
      </c>
      <c r="K1507" s="11">
        <f>Table1[[#This Row],[Price per Unit]]*Table1[[#This Row],[Units Sold]]</f>
        <v>373750</v>
      </c>
      <c r="L1507" s="11">
        <v>130812.49999999999</v>
      </c>
      <c r="M1507" s="12">
        <f>Table1[[#This Row],[Operating Profit]]/Table1[[#This Row],[Total Sales]]</f>
        <v>0.35</v>
      </c>
      <c r="N1507" s="6" t="s">
        <v>18</v>
      </c>
    </row>
    <row r="1508" spans="2:14" ht="14.25" customHeight="1" x14ac:dyDescent="0.3">
      <c r="B1508" s="6" t="s">
        <v>34</v>
      </c>
      <c r="C1508" s="6">
        <v>1185732</v>
      </c>
      <c r="D1508" s="7">
        <v>44538</v>
      </c>
      <c r="E1508" s="6" t="s">
        <v>15</v>
      </c>
      <c r="F1508" s="6" t="s">
        <v>16</v>
      </c>
      <c r="G1508" s="6" t="s">
        <v>69</v>
      </c>
      <c r="H1508" s="8" t="s">
        <v>23</v>
      </c>
      <c r="I1508" s="9">
        <v>70</v>
      </c>
      <c r="J1508" s="10">
        <v>6750</v>
      </c>
      <c r="K1508" s="11">
        <f>Table1[[#This Row],[Price per Unit]]*Table1[[#This Row],[Units Sold]]</f>
        <v>472500</v>
      </c>
      <c r="L1508" s="11">
        <v>236250</v>
      </c>
      <c r="M1508" s="12">
        <f>Table1[[#This Row],[Operating Profit]]/Table1[[#This Row],[Total Sales]]</f>
        <v>0.5</v>
      </c>
      <c r="N1508" s="6" t="s">
        <v>18</v>
      </c>
    </row>
    <row r="1509" spans="2:14" ht="14.25" customHeight="1" x14ac:dyDescent="0.3">
      <c r="B1509" s="6" t="s">
        <v>34</v>
      </c>
      <c r="C1509" s="6">
        <v>1185732</v>
      </c>
      <c r="D1509" s="7">
        <v>44210</v>
      </c>
      <c r="E1509" s="6" t="s">
        <v>15</v>
      </c>
      <c r="F1509" s="6" t="s">
        <v>16</v>
      </c>
      <c r="G1509" s="6" t="s">
        <v>69</v>
      </c>
      <c r="H1509" s="8" t="s">
        <v>17</v>
      </c>
      <c r="I1509" s="9">
        <v>40</v>
      </c>
      <c r="J1509" s="10">
        <v>8000</v>
      </c>
      <c r="K1509" s="11">
        <f>Table1[[#This Row],[Price per Unit]]*Table1[[#This Row],[Units Sold]]</f>
        <v>320000</v>
      </c>
      <c r="L1509" s="11">
        <v>160000</v>
      </c>
      <c r="M1509" s="12">
        <f>Table1[[#This Row],[Operating Profit]]/Table1[[#This Row],[Total Sales]]</f>
        <v>0.5</v>
      </c>
      <c r="N1509" s="6" t="s">
        <v>18</v>
      </c>
    </row>
    <row r="1510" spans="2:14" ht="14.25" customHeight="1" x14ac:dyDescent="0.3">
      <c r="B1510" s="6" t="s">
        <v>34</v>
      </c>
      <c r="C1510" s="6">
        <v>1185732</v>
      </c>
      <c r="D1510" s="7">
        <v>44210</v>
      </c>
      <c r="E1510" s="6" t="s">
        <v>15</v>
      </c>
      <c r="F1510" s="6" t="s">
        <v>16</v>
      </c>
      <c r="G1510" s="6" t="s">
        <v>69</v>
      </c>
      <c r="H1510" s="8" t="s">
        <v>19</v>
      </c>
      <c r="I1510" s="9">
        <v>40</v>
      </c>
      <c r="J1510" s="10">
        <v>6000</v>
      </c>
      <c r="K1510" s="11">
        <f>Table1[[#This Row],[Price per Unit]]*Table1[[#This Row],[Units Sold]]</f>
        <v>240000</v>
      </c>
      <c r="L1510" s="11">
        <v>72000</v>
      </c>
      <c r="M1510" s="12">
        <f>Table1[[#This Row],[Operating Profit]]/Table1[[#This Row],[Total Sales]]</f>
        <v>0.3</v>
      </c>
      <c r="N1510" s="6" t="s">
        <v>18</v>
      </c>
    </row>
    <row r="1511" spans="2:14" ht="14.25" customHeight="1" x14ac:dyDescent="0.3">
      <c r="B1511" s="6" t="s">
        <v>34</v>
      </c>
      <c r="C1511" s="6">
        <v>1185732</v>
      </c>
      <c r="D1511" s="7">
        <v>44210</v>
      </c>
      <c r="E1511" s="6" t="s">
        <v>15</v>
      </c>
      <c r="F1511" s="6" t="s">
        <v>16</v>
      </c>
      <c r="G1511" s="6" t="s">
        <v>69</v>
      </c>
      <c r="H1511" s="8" t="s">
        <v>20</v>
      </c>
      <c r="I1511" s="9">
        <v>30.000000000000004</v>
      </c>
      <c r="J1511" s="10">
        <v>6000</v>
      </c>
      <c r="K1511" s="11">
        <f>Table1[[#This Row],[Price per Unit]]*Table1[[#This Row],[Units Sold]]</f>
        <v>180000.00000000003</v>
      </c>
      <c r="L1511" s="11">
        <v>63000.000000000007</v>
      </c>
      <c r="M1511" s="12">
        <f>Table1[[#This Row],[Operating Profit]]/Table1[[#This Row],[Total Sales]]</f>
        <v>0.35</v>
      </c>
      <c r="N1511" s="6" t="s">
        <v>18</v>
      </c>
    </row>
    <row r="1512" spans="2:14" ht="14.25" customHeight="1" x14ac:dyDescent="0.3">
      <c r="B1512" s="6" t="s">
        <v>34</v>
      </c>
      <c r="C1512" s="6">
        <v>1185732</v>
      </c>
      <c r="D1512" s="7">
        <v>44210</v>
      </c>
      <c r="E1512" s="6" t="s">
        <v>15</v>
      </c>
      <c r="F1512" s="6" t="s">
        <v>16</v>
      </c>
      <c r="G1512" s="6" t="s">
        <v>69</v>
      </c>
      <c r="H1512" s="8" t="s">
        <v>21</v>
      </c>
      <c r="I1512" s="9">
        <v>35</v>
      </c>
      <c r="J1512" s="10">
        <v>4500</v>
      </c>
      <c r="K1512" s="11">
        <f>Table1[[#This Row],[Price per Unit]]*Table1[[#This Row],[Units Sold]]</f>
        <v>157500</v>
      </c>
      <c r="L1512" s="11">
        <v>55125</v>
      </c>
      <c r="M1512" s="12">
        <f>Table1[[#This Row],[Operating Profit]]/Table1[[#This Row],[Total Sales]]</f>
        <v>0.35</v>
      </c>
      <c r="N1512" s="6" t="s">
        <v>18</v>
      </c>
    </row>
    <row r="1513" spans="2:14" ht="14.25" customHeight="1" x14ac:dyDescent="0.3">
      <c r="B1513" s="6" t="s">
        <v>34</v>
      </c>
      <c r="C1513" s="6">
        <v>1185732</v>
      </c>
      <c r="D1513" s="7">
        <v>44210</v>
      </c>
      <c r="E1513" s="6" t="s">
        <v>15</v>
      </c>
      <c r="F1513" s="6" t="s">
        <v>16</v>
      </c>
      <c r="G1513" s="6" t="s">
        <v>69</v>
      </c>
      <c r="H1513" s="8" t="s">
        <v>22</v>
      </c>
      <c r="I1513" s="9">
        <v>50</v>
      </c>
      <c r="J1513" s="10">
        <v>5000</v>
      </c>
      <c r="K1513" s="11">
        <f>Table1[[#This Row],[Price per Unit]]*Table1[[#This Row],[Units Sold]]</f>
        <v>250000</v>
      </c>
      <c r="L1513" s="11">
        <v>75000</v>
      </c>
      <c r="M1513" s="12">
        <f>Table1[[#This Row],[Operating Profit]]/Table1[[#This Row],[Total Sales]]</f>
        <v>0.3</v>
      </c>
      <c r="N1513" s="6" t="s">
        <v>18</v>
      </c>
    </row>
    <row r="1514" spans="2:14" ht="14.25" customHeight="1" x14ac:dyDescent="0.3">
      <c r="B1514" s="6" t="s">
        <v>34</v>
      </c>
      <c r="C1514" s="6">
        <v>1185732</v>
      </c>
      <c r="D1514" s="7">
        <v>44210</v>
      </c>
      <c r="E1514" s="6" t="s">
        <v>15</v>
      </c>
      <c r="F1514" s="6" t="s">
        <v>16</v>
      </c>
      <c r="G1514" s="6" t="s">
        <v>69</v>
      </c>
      <c r="H1514" s="8" t="s">
        <v>23</v>
      </c>
      <c r="I1514" s="9">
        <v>40</v>
      </c>
      <c r="J1514" s="10">
        <v>6000</v>
      </c>
      <c r="K1514" s="11">
        <f>Table1[[#This Row],[Price per Unit]]*Table1[[#This Row],[Units Sold]]</f>
        <v>240000</v>
      </c>
      <c r="L1514" s="11">
        <v>60000</v>
      </c>
      <c r="M1514" s="12">
        <f>Table1[[#This Row],[Operating Profit]]/Table1[[#This Row],[Total Sales]]</f>
        <v>0.25</v>
      </c>
      <c r="N1514" s="6" t="s">
        <v>18</v>
      </c>
    </row>
    <row r="1515" spans="2:14" ht="14.25" customHeight="1" x14ac:dyDescent="0.3">
      <c r="B1515" s="6" t="s">
        <v>34</v>
      </c>
      <c r="C1515" s="6">
        <v>1185732</v>
      </c>
      <c r="D1515" s="7">
        <v>44239</v>
      </c>
      <c r="E1515" s="6" t="s">
        <v>15</v>
      </c>
      <c r="F1515" s="6" t="s">
        <v>16</v>
      </c>
      <c r="G1515" s="6" t="s">
        <v>69</v>
      </c>
      <c r="H1515" s="8" t="s">
        <v>17</v>
      </c>
      <c r="I1515" s="9">
        <v>40</v>
      </c>
      <c r="J1515" s="10">
        <v>8500</v>
      </c>
      <c r="K1515" s="11">
        <f>Table1[[#This Row],[Price per Unit]]*Table1[[#This Row],[Units Sold]]</f>
        <v>340000</v>
      </c>
      <c r="L1515" s="11">
        <v>170000</v>
      </c>
      <c r="M1515" s="12">
        <f>Table1[[#This Row],[Operating Profit]]/Table1[[#This Row],[Total Sales]]</f>
        <v>0.5</v>
      </c>
      <c r="N1515" s="6" t="s">
        <v>18</v>
      </c>
    </row>
    <row r="1516" spans="2:14" ht="14.25" customHeight="1" x14ac:dyDescent="0.3">
      <c r="B1516" s="6" t="s">
        <v>34</v>
      </c>
      <c r="C1516" s="6">
        <v>1185732</v>
      </c>
      <c r="D1516" s="7">
        <v>44239</v>
      </c>
      <c r="E1516" s="6" t="s">
        <v>15</v>
      </c>
      <c r="F1516" s="6" t="s">
        <v>16</v>
      </c>
      <c r="G1516" s="6" t="s">
        <v>69</v>
      </c>
      <c r="H1516" s="8" t="s">
        <v>19</v>
      </c>
      <c r="I1516" s="9">
        <v>40</v>
      </c>
      <c r="J1516" s="10">
        <v>5000</v>
      </c>
      <c r="K1516" s="11">
        <f>Table1[[#This Row],[Price per Unit]]*Table1[[#This Row],[Units Sold]]</f>
        <v>200000</v>
      </c>
      <c r="L1516" s="11">
        <v>60000</v>
      </c>
      <c r="M1516" s="12">
        <f>Table1[[#This Row],[Operating Profit]]/Table1[[#This Row],[Total Sales]]</f>
        <v>0.3</v>
      </c>
      <c r="N1516" s="6" t="s">
        <v>18</v>
      </c>
    </row>
    <row r="1517" spans="2:14" ht="14.25" customHeight="1" x14ac:dyDescent="0.3">
      <c r="B1517" s="6" t="s">
        <v>34</v>
      </c>
      <c r="C1517" s="6">
        <v>1185732</v>
      </c>
      <c r="D1517" s="7">
        <v>44239</v>
      </c>
      <c r="E1517" s="6" t="s">
        <v>15</v>
      </c>
      <c r="F1517" s="6" t="s">
        <v>16</v>
      </c>
      <c r="G1517" s="6" t="s">
        <v>69</v>
      </c>
      <c r="H1517" s="8" t="s">
        <v>20</v>
      </c>
      <c r="I1517" s="9">
        <v>30.000000000000004</v>
      </c>
      <c r="J1517" s="10">
        <v>5500</v>
      </c>
      <c r="K1517" s="11">
        <f>Table1[[#This Row],[Price per Unit]]*Table1[[#This Row],[Units Sold]]</f>
        <v>165000.00000000003</v>
      </c>
      <c r="L1517" s="11">
        <v>57750.000000000007</v>
      </c>
      <c r="M1517" s="12">
        <f>Table1[[#This Row],[Operating Profit]]/Table1[[#This Row],[Total Sales]]</f>
        <v>0.35</v>
      </c>
      <c r="N1517" s="6" t="s">
        <v>18</v>
      </c>
    </row>
    <row r="1518" spans="2:14" ht="14.25" customHeight="1" x14ac:dyDescent="0.3">
      <c r="B1518" s="6" t="s">
        <v>34</v>
      </c>
      <c r="C1518" s="6">
        <v>1185732</v>
      </c>
      <c r="D1518" s="7">
        <v>44239</v>
      </c>
      <c r="E1518" s="6" t="s">
        <v>31</v>
      </c>
      <c r="F1518" s="6" t="s">
        <v>70</v>
      </c>
      <c r="G1518" s="6" t="s">
        <v>71</v>
      </c>
      <c r="H1518" s="8" t="s">
        <v>21</v>
      </c>
      <c r="I1518" s="9">
        <v>35</v>
      </c>
      <c r="J1518" s="10">
        <v>4250</v>
      </c>
      <c r="K1518" s="11">
        <f>Table1[[#This Row],[Price per Unit]]*Table1[[#This Row],[Units Sold]]</f>
        <v>148750</v>
      </c>
      <c r="L1518" s="11">
        <v>52062.5</v>
      </c>
      <c r="M1518" s="12">
        <f>Table1[[#This Row],[Operating Profit]]/Table1[[#This Row],[Total Sales]]</f>
        <v>0.35</v>
      </c>
      <c r="N1518" s="6" t="s">
        <v>18</v>
      </c>
    </row>
    <row r="1519" spans="2:14" ht="14.25" customHeight="1" x14ac:dyDescent="0.3">
      <c r="B1519" s="6" t="s">
        <v>34</v>
      </c>
      <c r="C1519" s="6">
        <v>1185732</v>
      </c>
      <c r="D1519" s="7">
        <v>44239</v>
      </c>
      <c r="E1519" s="6" t="s">
        <v>31</v>
      </c>
      <c r="F1519" s="6" t="s">
        <v>70</v>
      </c>
      <c r="G1519" s="6" t="s">
        <v>71</v>
      </c>
      <c r="H1519" s="8" t="s">
        <v>22</v>
      </c>
      <c r="I1519" s="9">
        <v>50</v>
      </c>
      <c r="J1519" s="10">
        <v>5000</v>
      </c>
      <c r="K1519" s="11">
        <f>Table1[[#This Row],[Price per Unit]]*Table1[[#This Row],[Units Sold]]</f>
        <v>250000</v>
      </c>
      <c r="L1519" s="11">
        <v>75000</v>
      </c>
      <c r="M1519" s="12">
        <f>Table1[[#This Row],[Operating Profit]]/Table1[[#This Row],[Total Sales]]</f>
        <v>0.3</v>
      </c>
      <c r="N1519" s="6" t="s">
        <v>18</v>
      </c>
    </row>
    <row r="1520" spans="2:14" ht="14.25" customHeight="1" x14ac:dyDescent="0.3">
      <c r="B1520" s="6" t="s">
        <v>34</v>
      </c>
      <c r="C1520" s="6">
        <v>1185732</v>
      </c>
      <c r="D1520" s="7">
        <v>44239</v>
      </c>
      <c r="E1520" s="6" t="s">
        <v>31</v>
      </c>
      <c r="F1520" s="6" t="s">
        <v>70</v>
      </c>
      <c r="G1520" s="6" t="s">
        <v>71</v>
      </c>
      <c r="H1520" s="8" t="s">
        <v>23</v>
      </c>
      <c r="I1520" s="9">
        <v>40</v>
      </c>
      <c r="J1520" s="10">
        <v>6000</v>
      </c>
      <c r="K1520" s="11">
        <f>Table1[[#This Row],[Price per Unit]]*Table1[[#This Row],[Units Sold]]</f>
        <v>240000</v>
      </c>
      <c r="L1520" s="11">
        <v>60000</v>
      </c>
      <c r="M1520" s="12">
        <f>Table1[[#This Row],[Operating Profit]]/Table1[[#This Row],[Total Sales]]</f>
        <v>0.25</v>
      </c>
      <c r="N1520" s="6" t="s">
        <v>18</v>
      </c>
    </row>
    <row r="1521" spans="2:14" ht="14.25" customHeight="1" x14ac:dyDescent="0.3">
      <c r="B1521" s="6" t="s">
        <v>34</v>
      </c>
      <c r="C1521" s="6">
        <v>1185732</v>
      </c>
      <c r="D1521" s="7">
        <v>44265</v>
      </c>
      <c r="E1521" s="6" t="s">
        <v>31</v>
      </c>
      <c r="F1521" s="6" t="s">
        <v>70</v>
      </c>
      <c r="G1521" s="6" t="s">
        <v>71</v>
      </c>
      <c r="H1521" s="8" t="s">
        <v>17</v>
      </c>
      <c r="I1521" s="9">
        <v>40</v>
      </c>
      <c r="J1521" s="10">
        <v>8200</v>
      </c>
      <c r="K1521" s="11">
        <f>Table1[[#This Row],[Price per Unit]]*Table1[[#This Row],[Units Sold]]</f>
        <v>328000</v>
      </c>
      <c r="L1521" s="11">
        <v>164000</v>
      </c>
      <c r="M1521" s="12">
        <f>Table1[[#This Row],[Operating Profit]]/Table1[[#This Row],[Total Sales]]</f>
        <v>0.5</v>
      </c>
      <c r="N1521" s="6" t="s">
        <v>18</v>
      </c>
    </row>
    <row r="1522" spans="2:14" ht="14.25" customHeight="1" x14ac:dyDescent="0.3">
      <c r="B1522" s="6" t="s">
        <v>34</v>
      </c>
      <c r="C1522" s="6">
        <v>1185732</v>
      </c>
      <c r="D1522" s="7">
        <v>44265</v>
      </c>
      <c r="E1522" s="6" t="s">
        <v>31</v>
      </c>
      <c r="F1522" s="6" t="s">
        <v>70</v>
      </c>
      <c r="G1522" s="6" t="s">
        <v>71</v>
      </c>
      <c r="H1522" s="8" t="s">
        <v>19</v>
      </c>
      <c r="I1522" s="9">
        <v>40</v>
      </c>
      <c r="J1522" s="10">
        <v>5250</v>
      </c>
      <c r="K1522" s="11">
        <f>Table1[[#This Row],[Price per Unit]]*Table1[[#This Row],[Units Sold]]</f>
        <v>210000</v>
      </c>
      <c r="L1522" s="11">
        <v>63000</v>
      </c>
      <c r="M1522" s="12">
        <f>Table1[[#This Row],[Operating Profit]]/Table1[[#This Row],[Total Sales]]</f>
        <v>0.3</v>
      </c>
      <c r="N1522" s="6" t="s">
        <v>18</v>
      </c>
    </row>
    <row r="1523" spans="2:14" ht="14.25" customHeight="1" x14ac:dyDescent="0.3">
      <c r="B1523" s="6" t="s">
        <v>34</v>
      </c>
      <c r="C1523" s="6">
        <v>1185732</v>
      </c>
      <c r="D1523" s="7">
        <v>44265</v>
      </c>
      <c r="E1523" s="6" t="s">
        <v>31</v>
      </c>
      <c r="F1523" s="6" t="s">
        <v>70</v>
      </c>
      <c r="G1523" s="6" t="s">
        <v>71</v>
      </c>
      <c r="H1523" s="8" t="s">
        <v>20</v>
      </c>
      <c r="I1523" s="9">
        <v>30.000000000000004</v>
      </c>
      <c r="J1523" s="10">
        <v>5500</v>
      </c>
      <c r="K1523" s="11">
        <f>Table1[[#This Row],[Price per Unit]]*Table1[[#This Row],[Units Sold]]</f>
        <v>165000.00000000003</v>
      </c>
      <c r="L1523" s="11">
        <v>57750.000000000007</v>
      </c>
      <c r="M1523" s="12">
        <f>Table1[[#This Row],[Operating Profit]]/Table1[[#This Row],[Total Sales]]</f>
        <v>0.35</v>
      </c>
      <c r="N1523" s="6" t="s">
        <v>18</v>
      </c>
    </row>
    <row r="1524" spans="2:14" ht="14.25" customHeight="1" x14ac:dyDescent="0.3">
      <c r="B1524" s="6" t="s">
        <v>34</v>
      </c>
      <c r="C1524" s="6">
        <v>1185732</v>
      </c>
      <c r="D1524" s="7">
        <v>44265</v>
      </c>
      <c r="E1524" s="6" t="s">
        <v>31</v>
      </c>
      <c r="F1524" s="6" t="s">
        <v>70</v>
      </c>
      <c r="G1524" s="6" t="s">
        <v>71</v>
      </c>
      <c r="H1524" s="8" t="s">
        <v>21</v>
      </c>
      <c r="I1524" s="9">
        <v>35</v>
      </c>
      <c r="J1524" s="10">
        <v>4000</v>
      </c>
      <c r="K1524" s="11">
        <f>Table1[[#This Row],[Price per Unit]]*Table1[[#This Row],[Units Sold]]</f>
        <v>140000</v>
      </c>
      <c r="L1524" s="11">
        <v>49000</v>
      </c>
      <c r="M1524" s="12">
        <f>Table1[[#This Row],[Operating Profit]]/Table1[[#This Row],[Total Sales]]</f>
        <v>0.35</v>
      </c>
      <c r="N1524" s="6" t="s">
        <v>18</v>
      </c>
    </row>
    <row r="1525" spans="2:14" ht="14.25" customHeight="1" x14ac:dyDescent="0.3">
      <c r="B1525" s="6" t="s">
        <v>34</v>
      </c>
      <c r="C1525" s="6">
        <v>1185732</v>
      </c>
      <c r="D1525" s="7">
        <v>44265</v>
      </c>
      <c r="E1525" s="6" t="s">
        <v>31</v>
      </c>
      <c r="F1525" s="6" t="s">
        <v>70</v>
      </c>
      <c r="G1525" s="6" t="s">
        <v>71</v>
      </c>
      <c r="H1525" s="8" t="s">
        <v>22</v>
      </c>
      <c r="I1525" s="9">
        <v>50</v>
      </c>
      <c r="J1525" s="10">
        <v>4500</v>
      </c>
      <c r="K1525" s="11">
        <f>Table1[[#This Row],[Price per Unit]]*Table1[[#This Row],[Units Sold]]</f>
        <v>225000</v>
      </c>
      <c r="L1525" s="11">
        <v>67500</v>
      </c>
      <c r="M1525" s="12">
        <f>Table1[[#This Row],[Operating Profit]]/Table1[[#This Row],[Total Sales]]</f>
        <v>0.3</v>
      </c>
      <c r="N1525" s="6" t="s">
        <v>18</v>
      </c>
    </row>
    <row r="1526" spans="2:14" ht="14.25" customHeight="1" x14ac:dyDescent="0.3">
      <c r="B1526" s="6" t="s">
        <v>34</v>
      </c>
      <c r="C1526" s="6">
        <v>1185732</v>
      </c>
      <c r="D1526" s="7">
        <v>44265</v>
      </c>
      <c r="E1526" s="6" t="s">
        <v>31</v>
      </c>
      <c r="F1526" s="6" t="s">
        <v>70</v>
      </c>
      <c r="G1526" s="6" t="s">
        <v>71</v>
      </c>
      <c r="H1526" s="8" t="s">
        <v>23</v>
      </c>
      <c r="I1526" s="9">
        <v>40</v>
      </c>
      <c r="J1526" s="10">
        <v>5500</v>
      </c>
      <c r="K1526" s="11">
        <f>Table1[[#This Row],[Price per Unit]]*Table1[[#This Row],[Units Sold]]</f>
        <v>220000</v>
      </c>
      <c r="L1526" s="11">
        <v>55000</v>
      </c>
      <c r="M1526" s="12">
        <f>Table1[[#This Row],[Operating Profit]]/Table1[[#This Row],[Total Sales]]</f>
        <v>0.25</v>
      </c>
      <c r="N1526" s="6" t="s">
        <v>18</v>
      </c>
    </row>
    <row r="1527" spans="2:14" ht="14.25" customHeight="1" x14ac:dyDescent="0.3">
      <c r="B1527" s="6" t="s">
        <v>34</v>
      </c>
      <c r="C1527" s="6">
        <v>1185732</v>
      </c>
      <c r="D1527" s="7">
        <v>44297</v>
      </c>
      <c r="E1527" s="6" t="s">
        <v>31</v>
      </c>
      <c r="F1527" s="6" t="s">
        <v>70</v>
      </c>
      <c r="G1527" s="6" t="s">
        <v>71</v>
      </c>
      <c r="H1527" s="8" t="s">
        <v>17</v>
      </c>
      <c r="I1527" s="9">
        <v>40</v>
      </c>
      <c r="J1527" s="10">
        <v>8000</v>
      </c>
      <c r="K1527" s="11">
        <f>Table1[[#This Row],[Price per Unit]]*Table1[[#This Row],[Units Sold]]</f>
        <v>320000</v>
      </c>
      <c r="L1527" s="11">
        <v>160000</v>
      </c>
      <c r="M1527" s="12">
        <f>Table1[[#This Row],[Operating Profit]]/Table1[[#This Row],[Total Sales]]</f>
        <v>0.5</v>
      </c>
      <c r="N1527" s="6" t="s">
        <v>18</v>
      </c>
    </row>
    <row r="1528" spans="2:14" ht="14.25" customHeight="1" x14ac:dyDescent="0.3">
      <c r="B1528" s="6" t="s">
        <v>34</v>
      </c>
      <c r="C1528" s="6">
        <v>1185732</v>
      </c>
      <c r="D1528" s="7">
        <v>44297</v>
      </c>
      <c r="E1528" s="6" t="s">
        <v>31</v>
      </c>
      <c r="F1528" s="6" t="s">
        <v>70</v>
      </c>
      <c r="G1528" s="6" t="s">
        <v>71</v>
      </c>
      <c r="H1528" s="8" t="s">
        <v>19</v>
      </c>
      <c r="I1528" s="9">
        <v>40</v>
      </c>
      <c r="J1528" s="10">
        <v>5000</v>
      </c>
      <c r="K1528" s="11">
        <f>Table1[[#This Row],[Price per Unit]]*Table1[[#This Row],[Units Sold]]</f>
        <v>200000</v>
      </c>
      <c r="L1528" s="11">
        <v>60000</v>
      </c>
      <c r="M1528" s="12">
        <f>Table1[[#This Row],[Operating Profit]]/Table1[[#This Row],[Total Sales]]</f>
        <v>0.3</v>
      </c>
      <c r="N1528" s="6" t="s">
        <v>18</v>
      </c>
    </row>
    <row r="1529" spans="2:14" ht="14.25" customHeight="1" x14ac:dyDescent="0.3">
      <c r="B1529" s="6" t="s">
        <v>34</v>
      </c>
      <c r="C1529" s="6">
        <v>1185732</v>
      </c>
      <c r="D1529" s="7">
        <v>44297</v>
      </c>
      <c r="E1529" s="6" t="s">
        <v>31</v>
      </c>
      <c r="F1529" s="6" t="s">
        <v>70</v>
      </c>
      <c r="G1529" s="6" t="s">
        <v>71</v>
      </c>
      <c r="H1529" s="8" t="s">
        <v>20</v>
      </c>
      <c r="I1529" s="9">
        <v>30.000000000000004</v>
      </c>
      <c r="J1529" s="10">
        <v>5000</v>
      </c>
      <c r="K1529" s="11">
        <f>Table1[[#This Row],[Price per Unit]]*Table1[[#This Row],[Units Sold]]</f>
        <v>150000.00000000003</v>
      </c>
      <c r="L1529" s="11">
        <v>52500.000000000007</v>
      </c>
      <c r="M1529" s="12">
        <f>Table1[[#This Row],[Operating Profit]]/Table1[[#This Row],[Total Sales]]</f>
        <v>0.35</v>
      </c>
      <c r="N1529" s="6" t="s">
        <v>18</v>
      </c>
    </row>
    <row r="1530" spans="2:14" ht="14.25" customHeight="1" x14ac:dyDescent="0.3">
      <c r="B1530" s="6" t="s">
        <v>34</v>
      </c>
      <c r="C1530" s="6">
        <v>1185732</v>
      </c>
      <c r="D1530" s="7">
        <v>44297</v>
      </c>
      <c r="E1530" s="6" t="s">
        <v>31</v>
      </c>
      <c r="F1530" s="6" t="s">
        <v>70</v>
      </c>
      <c r="G1530" s="6" t="s">
        <v>71</v>
      </c>
      <c r="H1530" s="8" t="s">
        <v>21</v>
      </c>
      <c r="I1530" s="9">
        <v>35</v>
      </c>
      <c r="J1530" s="10">
        <v>4250</v>
      </c>
      <c r="K1530" s="11">
        <f>Table1[[#This Row],[Price per Unit]]*Table1[[#This Row],[Units Sold]]</f>
        <v>148750</v>
      </c>
      <c r="L1530" s="11">
        <v>52062.5</v>
      </c>
      <c r="M1530" s="12">
        <f>Table1[[#This Row],[Operating Profit]]/Table1[[#This Row],[Total Sales]]</f>
        <v>0.35</v>
      </c>
      <c r="N1530" s="6" t="s">
        <v>18</v>
      </c>
    </row>
    <row r="1531" spans="2:14" ht="14.25" customHeight="1" x14ac:dyDescent="0.3">
      <c r="B1531" s="6" t="s">
        <v>34</v>
      </c>
      <c r="C1531" s="6">
        <v>1185732</v>
      </c>
      <c r="D1531" s="7">
        <v>44297</v>
      </c>
      <c r="E1531" s="6" t="s">
        <v>31</v>
      </c>
      <c r="F1531" s="6" t="s">
        <v>70</v>
      </c>
      <c r="G1531" s="6" t="s">
        <v>71</v>
      </c>
      <c r="H1531" s="8" t="s">
        <v>22</v>
      </c>
      <c r="I1531" s="9">
        <v>50</v>
      </c>
      <c r="J1531" s="10">
        <v>4250</v>
      </c>
      <c r="K1531" s="11">
        <f>Table1[[#This Row],[Price per Unit]]*Table1[[#This Row],[Units Sold]]</f>
        <v>212500</v>
      </c>
      <c r="L1531" s="11">
        <v>63750</v>
      </c>
      <c r="M1531" s="12">
        <f>Table1[[#This Row],[Operating Profit]]/Table1[[#This Row],[Total Sales]]</f>
        <v>0.3</v>
      </c>
      <c r="N1531" s="6" t="s">
        <v>18</v>
      </c>
    </row>
    <row r="1532" spans="2:14" ht="14.25" customHeight="1" x14ac:dyDescent="0.3">
      <c r="B1532" s="6" t="s">
        <v>34</v>
      </c>
      <c r="C1532" s="6">
        <v>1185732</v>
      </c>
      <c r="D1532" s="7">
        <v>44297</v>
      </c>
      <c r="E1532" s="6" t="s">
        <v>31</v>
      </c>
      <c r="F1532" s="6" t="s">
        <v>70</v>
      </c>
      <c r="G1532" s="6" t="s">
        <v>71</v>
      </c>
      <c r="H1532" s="8" t="s">
        <v>23</v>
      </c>
      <c r="I1532" s="9">
        <v>40</v>
      </c>
      <c r="J1532" s="10">
        <v>5500</v>
      </c>
      <c r="K1532" s="11">
        <f>Table1[[#This Row],[Price per Unit]]*Table1[[#This Row],[Units Sold]]</f>
        <v>220000</v>
      </c>
      <c r="L1532" s="11">
        <v>55000</v>
      </c>
      <c r="M1532" s="12">
        <f>Table1[[#This Row],[Operating Profit]]/Table1[[#This Row],[Total Sales]]</f>
        <v>0.25</v>
      </c>
      <c r="N1532" s="6" t="s">
        <v>18</v>
      </c>
    </row>
    <row r="1533" spans="2:14" ht="14.25" customHeight="1" x14ac:dyDescent="0.3">
      <c r="B1533" s="6" t="s">
        <v>34</v>
      </c>
      <c r="C1533" s="6">
        <v>1185732</v>
      </c>
      <c r="D1533" s="7">
        <v>44326</v>
      </c>
      <c r="E1533" s="6" t="s">
        <v>31</v>
      </c>
      <c r="F1533" s="6" t="s">
        <v>70</v>
      </c>
      <c r="G1533" s="6" t="s">
        <v>71</v>
      </c>
      <c r="H1533" s="8" t="s">
        <v>17</v>
      </c>
      <c r="I1533" s="9">
        <v>50</v>
      </c>
      <c r="J1533" s="10">
        <v>8200</v>
      </c>
      <c r="K1533" s="11">
        <f>Table1[[#This Row],[Price per Unit]]*Table1[[#This Row],[Units Sold]]</f>
        <v>410000</v>
      </c>
      <c r="L1533" s="11">
        <v>205000</v>
      </c>
      <c r="M1533" s="12">
        <f>Table1[[#This Row],[Operating Profit]]/Table1[[#This Row],[Total Sales]]</f>
        <v>0.5</v>
      </c>
      <c r="N1533" s="6" t="s">
        <v>18</v>
      </c>
    </row>
    <row r="1534" spans="2:14" ht="14.25" customHeight="1" x14ac:dyDescent="0.3">
      <c r="B1534" s="6" t="s">
        <v>34</v>
      </c>
      <c r="C1534" s="6">
        <v>1185732</v>
      </c>
      <c r="D1534" s="7">
        <v>44326</v>
      </c>
      <c r="E1534" s="6" t="s">
        <v>31</v>
      </c>
      <c r="F1534" s="6" t="s">
        <v>70</v>
      </c>
      <c r="G1534" s="6" t="s">
        <v>71</v>
      </c>
      <c r="H1534" s="8" t="s">
        <v>19</v>
      </c>
      <c r="I1534" s="9">
        <v>45.000000000000007</v>
      </c>
      <c r="J1534" s="10">
        <v>5250</v>
      </c>
      <c r="K1534" s="11">
        <f>Table1[[#This Row],[Price per Unit]]*Table1[[#This Row],[Units Sold]]</f>
        <v>236250.00000000003</v>
      </c>
      <c r="L1534" s="11">
        <v>70875</v>
      </c>
      <c r="M1534" s="12">
        <f>Table1[[#This Row],[Operating Profit]]/Table1[[#This Row],[Total Sales]]</f>
        <v>0.3</v>
      </c>
      <c r="N1534" s="6" t="s">
        <v>18</v>
      </c>
    </row>
    <row r="1535" spans="2:14" ht="14.25" customHeight="1" x14ac:dyDescent="0.3">
      <c r="B1535" s="6" t="s">
        <v>34</v>
      </c>
      <c r="C1535" s="6">
        <v>1185732</v>
      </c>
      <c r="D1535" s="7">
        <v>44326</v>
      </c>
      <c r="E1535" s="6" t="s">
        <v>31</v>
      </c>
      <c r="F1535" s="6" t="s">
        <v>70</v>
      </c>
      <c r="G1535" s="6" t="s">
        <v>71</v>
      </c>
      <c r="H1535" s="8" t="s">
        <v>20</v>
      </c>
      <c r="I1535" s="9">
        <v>40</v>
      </c>
      <c r="J1535" s="10">
        <v>5000</v>
      </c>
      <c r="K1535" s="11">
        <f>Table1[[#This Row],[Price per Unit]]*Table1[[#This Row],[Units Sold]]</f>
        <v>200000</v>
      </c>
      <c r="L1535" s="11">
        <v>70000</v>
      </c>
      <c r="M1535" s="12">
        <f>Table1[[#This Row],[Operating Profit]]/Table1[[#This Row],[Total Sales]]</f>
        <v>0.35</v>
      </c>
      <c r="N1535" s="6" t="s">
        <v>18</v>
      </c>
    </row>
    <row r="1536" spans="2:14" ht="14.25" customHeight="1" x14ac:dyDescent="0.3">
      <c r="B1536" s="6" t="s">
        <v>34</v>
      </c>
      <c r="C1536" s="6">
        <v>1185732</v>
      </c>
      <c r="D1536" s="7">
        <v>44326</v>
      </c>
      <c r="E1536" s="6" t="s">
        <v>31</v>
      </c>
      <c r="F1536" s="6" t="s">
        <v>70</v>
      </c>
      <c r="G1536" s="6" t="s">
        <v>71</v>
      </c>
      <c r="H1536" s="8" t="s">
        <v>21</v>
      </c>
      <c r="I1536" s="9">
        <v>40</v>
      </c>
      <c r="J1536" s="10">
        <v>4500</v>
      </c>
      <c r="K1536" s="11">
        <f>Table1[[#This Row],[Price per Unit]]*Table1[[#This Row],[Units Sold]]</f>
        <v>180000</v>
      </c>
      <c r="L1536" s="11">
        <v>62999.999999999993</v>
      </c>
      <c r="M1536" s="12">
        <f>Table1[[#This Row],[Operating Profit]]/Table1[[#This Row],[Total Sales]]</f>
        <v>0.35</v>
      </c>
      <c r="N1536" s="6" t="s">
        <v>18</v>
      </c>
    </row>
    <row r="1537" spans="2:14" ht="14.25" customHeight="1" x14ac:dyDescent="0.3">
      <c r="B1537" s="6" t="s">
        <v>34</v>
      </c>
      <c r="C1537" s="6">
        <v>1185732</v>
      </c>
      <c r="D1537" s="7">
        <v>44326</v>
      </c>
      <c r="E1537" s="6" t="s">
        <v>31</v>
      </c>
      <c r="F1537" s="6" t="s">
        <v>70</v>
      </c>
      <c r="G1537" s="6" t="s">
        <v>71</v>
      </c>
      <c r="H1537" s="8" t="s">
        <v>22</v>
      </c>
      <c r="I1537" s="9">
        <v>50</v>
      </c>
      <c r="J1537" s="10">
        <v>4750</v>
      </c>
      <c r="K1537" s="11">
        <f>Table1[[#This Row],[Price per Unit]]*Table1[[#This Row],[Units Sold]]</f>
        <v>237500</v>
      </c>
      <c r="L1537" s="11">
        <v>71250</v>
      </c>
      <c r="M1537" s="12">
        <f>Table1[[#This Row],[Operating Profit]]/Table1[[#This Row],[Total Sales]]</f>
        <v>0.3</v>
      </c>
      <c r="N1537" s="6" t="s">
        <v>18</v>
      </c>
    </row>
    <row r="1538" spans="2:14" ht="14.25" customHeight="1" x14ac:dyDescent="0.3">
      <c r="B1538" s="6" t="s">
        <v>34</v>
      </c>
      <c r="C1538" s="6">
        <v>1185732</v>
      </c>
      <c r="D1538" s="7">
        <v>44326</v>
      </c>
      <c r="E1538" s="6" t="s">
        <v>31</v>
      </c>
      <c r="F1538" s="6" t="s">
        <v>70</v>
      </c>
      <c r="G1538" s="6" t="s">
        <v>71</v>
      </c>
      <c r="H1538" s="8" t="s">
        <v>23</v>
      </c>
      <c r="I1538" s="9">
        <v>55.000000000000007</v>
      </c>
      <c r="J1538" s="10">
        <v>6000</v>
      </c>
      <c r="K1538" s="11">
        <f>Table1[[#This Row],[Price per Unit]]*Table1[[#This Row],[Units Sold]]</f>
        <v>330000.00000000006</v>
      </c>
      <c r="L1538" s="11">
        <v>82500.000000000015</v>
      </c>
      <c r="M1538" s="12">
        <f>Table1[[#This Row],[Operating Profit]]/Table1[[#This Row],[Total Sales]]</f>
        <v>0.25</v>
      </c>
      <c r="N1538" s="6" t="s">
        <v>18</v>
      </c>
    </row>
    <row r="1539" spans="2:14" ht="14.25" customHeight="1" x14ac:dyDescent="0.3">
      <c r="B1539" s="6" t="s">
        <v>34</v>
      </c>
      <c r="C1539" s="6">
        <v>1185732</v>
      </c>
      <c r="D1539" s="7">
        <v>44359</v>
      </c>
      <c r="E1539" s="6" t="s">
        <v>31</v>
      </c>
      <c r="F1539" s="6" t="s">
        <v>70</v>
      </c>
      <c r="G1539" s="6" t="s">
        <v>71</v>
      </c>
      <c r="H1539" s="8" t="s">
        <v>17</v>
      </c>
      <c r="I1539" s="9">
        <v>50</v>
      </c>
      <c r="J1539" s="10">
        <v>8500</v>
      </c>
      <c r="K1539" s="11">
        <f>Table1[[#This Row],[Price per Unit]]*Table1[[#This Row],[Units Sold]]</f>
        <v>425000</v>
      </c>
      <c r="L1539" s="11">
        <v>212500</v>
      </c>
      <c r="M1539" s="12">
        <f>Table1[[#This Row],[Operating Profit]]/Table1[[#This Row],[Total Sales]]</f>
        <v>0.5</v>
      </c>
      <c r="N1539" s="6" t="s">
        <v>18</v>
      </c>
    </row>
    <row r="1540" spans="2:14" ht="14.25" customHeight="1" x14ac:dyDescent="0.3">
      <c r="B1540" s="6" t="s">
        <v>34</v>
      </c>
      <c r="C1540" s="6">
        <v>1185732</v>
      </c>
      <c r="D1540" s="7">
        <v>44359</v>
      </c>
      <c r="E1540" s="6" t="s">
        <v>31</v>
      </c>
      <c r="F1540" s="6" t="s">
        <v>70</v>
      </c>
      <c r="G1540" s="6" t="s">
        <v>71</v>
      </c>
      <c r="H1540" s="8" t="s">
        <v>19</v>
      </c>
      <c r="I1540" s="9">
        <v>45.000000000000007</v>
      </c>
      <c r="J1540" s="10">
        <v>6000</v>
      </c>
      <c r="K1540" s="11">
        <f>Table1[[#This Row],[Price per Unit]]*Table1[[#This Row],[Units Sold]]</f>
        <v>270000.00000000006</v>
      </c>
      <c r="L1540" s="11">
        <v>81000.000000000015</v>
      </c>
      <c r="M1540" s="12">
        <f>Table1[[#This Row],[Operating Profit]]/Table1[[#This Row],[Total Sales]]</f>
        <v>0.3</v>
      </c>
      <c r="N1540" s="6" t="s">
        <v>18</v>
      </c>
    </row>
    <row r="1541" spans="2:14" ht="14.25" customHeight="1" x14ac:dyDescent="0.3">
      <c r="B1541" s="6" t="s">
        <v>34</v>
      </c>
      <c r="C1541" s="6">
        <v>1185732</v>
      </c>
      <c r="D1541" s="7">
        <v>44359</v>
      </c>
      <c r="E1541" s="6" t="s">
        <v>31</v>
      </c>
      <c r="F1541" s="6" t="s">
        <v>70</v>
      </c>
      <c r="G1541" s="6" t="s">
        <v>71</v>
      </c>
      <c r="H1541" s="8" t="s">
        <v>20</v>
      </c>
      <c r="I1541" s="9">
        <v>40</v>
      </c>
      <c r="J1541" s="10">
        <v>5250</v>
      </c>
      <c r="K1541" s="11">
        <f>Table1[[#This Row],[Price per Unit]]*Table1[[#This Row],[Units Sold]]</f>
        <v>210000</v>
      </c>
      <c r="L1541" s="11">
        <v>73500</v>
      </c>
      <c r="M1541" s="12">
        <f>Table1[[#This Row],[Operating Profit]]/Table1[[#This Row],[Total Sales]]</f>
        <v>0.35</v>
      </c>
      <c r="N1541" s="6" t="s">
        <v>18</v>
      </c>
    </row>
    <row r="1542" spans="2:14" ht="14.25" customHeight="1" x14ac:dyDescent="0.3">
      <c r="B1542" s="6" t="s">
        <v>34</v>
      </c>
      <c r="C1542" s="6">
        <v>1185732</v>
      </c>
      <c r="D1542" s="7">
        <v>44359</v>
      </c>
      <c r="E1542" s="6" t="s">
        <v>31</v>
      </c>
      <c r="F1542" s="6" t="s">
        <v>70</v>
      </c>
      <c r="G1542" s="6" t="s">
        <v>71</v>
      </c>
      <c r="H1542" s="8" t="s">
        <v>21</v>
      </c>
      <c r="I1542" s="9">
        <v>40</v>
      </c>
      <c r="J1542" s="10">
        <v>5000</v>
      </c>
      <c r="K1542" s="11">
        <f>Table1[[#This Row],[Price per Unit]]*Table1[[#This Row],[Units Sold]]</f>
        <v>200000</v>
      </c>
      <c r="L1542" s="11">
        <v>70000</v>
      </c>
      <c r="M1542" s="12">
        <f>Table1[[#This Row],[Operating Profit]]/Table1[[#This Row],[Total Sales]]</f>
        <v>0.35</v>
      </c>
      <c r="N1542" s="6" t="s">
        <v>18</v>
      </c>
    </row>
    <row r="1543" spans="2:14" ht="14.25" customHeight="1" x14ac:dyDescent="0.3">
      <c r="B1543" s="6" t="s">
        <v>34</v>
      </c>
      <c r="C1543" s="6">
        <v>1185732</v>
      </c>
      <c r="D1543" s="7">
        <v>44359</v>
      </c>
      <c r="E1543" s="6" t="s">
        <v>31</v>
      </c>
      <c r="F1543" s="6" t="s">
        <v>70</v>
      </c>
      <c r="G1543" s="6" t="s">
        <v>71</v>
      </c>
      <c r="H1543" s="8" t="s">
        <v>22</v>
      </c>
      <c r="I1543" s="9">
        <v>50</v>
      </c>
      <c r="J1543" s="10">
        <v>5000</v>
      </c>
      <c r="K1543" s="11">
        <f>Table1[[#This Row],[Price per Unit]]*Table1[[#This Row],[Units Sold]]</f>
        <v>250000</v>
      </c>
      <c r="L1543" s="11">
        <v>75000</v>
      </c>
      <c r="M1543" s="12">
        <f>Table1[[#This Row],[Operating Profit]]/Table1[[#This Row],[Total Sales]]</f>
        <v>0.3</v>
      </c>
      <c r="N1543" s="6" t="s">
        <v>18</v>
      </c>
    </row>
    <row r="1544" spans="2:14" ht="14.25" customHeight="1" x14ac:dyDescent="0.3">
      <c r="B1544" s="6" t="s">
        <v>34</v>
      </c>
      <c r="C1544" s="6">
        <v>1185732</v>
      </c>
      <c r="D1544" s="7">
        <v>44359</v>
      </c>
      <c r="E1544" s="6" t="s">
        <v>31</v>
      </c>
      <c r="F1544" s="6" t="s">
        <v>70</v>
      </c>
      <c r="G1544" s="6" t="s">
        <v>71</v>
      </c>
      <c r="H1544" s="8" t="s">
        <v>23</v>
      </c>
      <c r="I1544" s="9">
        <v>55.000000000000007</v>
      </c>
      <c r="J1544" s="10">
        <v>6500</v>
      </c>
      <c r="K1544" s="11">
        <f>Table1[[#This Row],[Price per Unit]]*Table1[[#This Row],[Units Sold]]</f>
        <v>357500.00000000006</v>
      </c>
      <c r="L1544" s="11">
        <v>89375.000000000015</v>
      </c>
      <c r="M1544" s="12">
        <f>Table1[[#This Row],[Operating Profit]]/Table1[[#This Row],[Total Sales]]</f>
        <v>0.25</v>
      </c>
      <c r="N1544" s="6" t="s">
        <v>18</v>
      </c>
    </row>
    <row r="1545" spans="2:14" ht="14.25" customHeight="1" x14ac:dyDescent="0.3">
      <c r="B1545" s="6" t="s">
        <v>34</v>
      </c>
      <c r="C1545" s="6">
        <v>1185732</v>
      </c>
      <c r="D1545" s="7">
        <v>44387</v>
      </c>
      <c r="E1545" s="6" t="s">
        <v>31</v>
      </c>
      <c r="F1545" s="6" t="s">
        <v>70</v>
      </c>
      <c r="G1545" s="6" t="s">
        <v>71</v>
      </c>
      <c r="H1545" s="8" t="s">
        <v>17</v>
      </c>
      <c r="I1545" s="9">
        <v>50</v>
      </c>
      <c r="J1545" s="10">
        <v>8750</v>
      </c>
      <c r="K1545" s="11">
        <f>Table1[[#This Row],[Price per Unit]]*Table1[[#This Row],[Units Sold]]</f>
        <v>437500</v>
      </c>
      <c r="L1545" s="11">
        <v>218750</v>
      </c>
      <c r="M1545" s="12">
        <f>Table1[[#This Row],[Operating Profit]]/Table1[[#This Row],[Total Sales]]</f>
        <v>0.5</v>
      </c>
      <c r="N1545" s="6" t="s">
        <v>18</v>
      </c>
    </row>
    <row r="1546" spans="2:14" ht="14.25" customHeight="1" x14ac:dyDescent="0.3">
      <c r="B1546" s="6" t="s">
        <v>34</v>
      </c>
      <c r="C1546" s="6">
        <v>1185732</v>
      </c>
      <c r="D1546" s="7">
        <v>44387</v>
      </c>
      <c r="E1546" s="6" t="s">
        <v>31</v>
      </c>
      <c r="F1546" s="6" t="s">
        <v>70</v>
      </c>
      <c r="G1546" s="6" t="s">
        <v>71</v>
      </c>
      <c r="H1546" s="8" t="s">
        <v>19</v>
      </c>
      <c r="I1546" s="9">
        <v>45.000000000000007</v>
      </c>
      <c r="J1546" s="10">
        <v>6250</v>
      </c>
      <c r="K1546" s="11">
        <f>Table1[[#This Row],[Price per Unit]]*Table1[[#This Row],[Units Sold]]</f>
        <v>281250.00000000006</v>
      </c>
      <c r="L1546" s="11">
        <v>84375.000000000015</v>
      </c>
      <c r="M1546" s="12">
        <f>Table1[[#This Row],[Operating Profit]]/Table1[[#This Row],[Total Sales]]</f>
        <v>0.3</v>
      </c>
      <c r="N1546" s="6" t="s">
        <v>18</v>
      </c>
    </row>
    <row r="1547" spans="2:14" ht="14.25" customHeight="1" x14ac:dyDescent="0.3">
      <c r="B1547" s="6" t="s">
        <v>34</v>
      </c>
      <c r="C1547" s="6">
        <v>1185732</v>
      </c>
      <c r="D1547" s="7">
        <v>44387</v>
      </c>
      <c r="E1547" s="6" t="s">
        <v>31</v>
      </c>
      <c r="F1547" s="6" t="s">
        <v>70</v>
      </c>
      <c r="G1547" s="6" t="s">
        <v>71</v>
      </c>
      <c r="H1547" s="8" t="s">
        <v>20</v>
      </c>
      <c r="I1547" s="9">
        <v>40</v>
      </c>
      <c r="J1547" s="10">
        <v>5500</v>
      </c>
      <c r="K1547" s="11">
        <f>Table1[[#This Row],[Price per Unit]]*Table1[[#This Row],[Units Sold]]</f>
        <v>220000</v>
      </c>
      <c r="L1547" s="11">
        <v>77000</v>
      </c>
      <c r="M1547" s="12">
        <f>Table1[[#This Row],[Operating Profit]]/Table1[[#This Row],[Total Sales]]</f>
        <v>0.35</v>
      </c>
      <c r="N1547" s="6" t="s">
        <v>18</v>
      </c>
    </row>
    <row r="1548" spans="2:14" ht="14.25" customHeight="1" x14ac:dyDescent="0.3">
      <c r="B1548" s="6" t="s">
        <v>34</v>
      </c>
      <c r="C1548" s="6">
        <v>1185732</v>
      </c>
      <c r="D1548" s="7">
        <v>44387</v>
      </c>
      <c r="E1548" s="6" t="s">
        <v>31</v>
      </c>
      <c r="F1548" s="6" t="s">
        <v>70</v>
      </c>
      <c r="G1548" s="6" t="s">
        <v>71</v>
      </c>
      <c r="H1548" s="8" t="s">
        <v>21</v>
      </c>
      <c r="I1548" s="9">
        <v>40</v>
      </c>
      <c r="J1548" s="10">
        <v>5000</v>
      </c>
      <c r="K1548" s="11">
        <f>Table1[[#This Row],[Price per Unit]]*Table1[[#This Row],[Units Sold]]</f>
        <v>200000</v>
      </c>
      <c r="L1548" s="11">
        <v>70000</v>
      </c>
      <c r="M1548" s="12">
        <f>Table1[[#This Row],[Operating Profit]]/Table1[[#This Row],[Total Sales]]</f>
        <v>0.35</v>
      </c>
      <c r="N1548" s="6" t="s">
        <v>18</v>
      </c>
    </row>
    <row r="1549" spans="2:14" ht="14.25" customHeight="1" x14ac:dyDescent="0.3">
      <c r="B1549" s="6" t="s">
        <v>34</v>
      </c>
      <c r="C1549" s="6">
        <v>1185732</v>
      </c>
      <c r="D1549" s="7">
        <v>44387</v>
      </c>
      <c r="E1549" s="6" t="s">
        <v>31</v>
      </c>
      <c r="F1549" s="6" t="s">
        <v>70</v>
      </c>
      <c r="G1549" s="6" t="s">
        <v>71</v>
      </c>
      <c r="H1549" s="8" t="s">
        <v>22</v>
      </c>
      <c r="I1549" s="9">
        <v>50</v>
      </c>
      <c r="J1549" s="10">
        <v>5250</v>
      </c>
      <c r="K1549" s="11">
        <f>Table1[[#This Row],[Price per Unit]]*Table1[[#This Row],[Units Sold]]</f>
        <v>262500</v>
      </c>
      <c r="L1549" s="11">
        <v>78750</v>
      </c>
      <c r="M1549" s="12">
        <f>Table1[[#This Row],[Operating Profit]]/Table1[[#This Row],[Total Sales]]</f>
        <v>0.3</v>
      </c>
      <c r="N1549" s="6" t="s">
        <v>18</v>
      </c>
    </row>
    <row r="1550" spans="2:14" ht="14.25" customHeight="1" x14ac:dyDescent="0.3">
      <c r="B1550" s="6" t="s">
        <v>34</v>
      </c>
      <c r="C1550" s="6">
        <v>1185732</v>
      </c>
      <c r="D1550" s="7">
        <v>44387</v>
      </c>
      <c r="E1550" s="6" t="s">
        <v>31</v>
      </c>
      <c r="F1550" s="6" t="s">
        <v>70</v>
      </c>
      <c r="G1550" s="6" t="s">
        <v>71</v>
      </c>
      <c r="H1550" s="8" t="s">
        <v>23</v>
      </c>
      <c r="I1550" s="9">
        <v>55.000000000000007</v>
      </c>
      <c r="J1550" s="10">
        <v>7000</v>
      </c>
      <c r="K1550" s="11">
        <f>Table1[[#This Row],[Price per Unit]]*Table1[[#This Row],[Units Sold]]</f>
        <v>385000.00000000006</v>
      </c>
      <c r="L1550" s="11">
        <v>96250.000000000015</v>
      </c>
      <c r="M1550" s="12">
        <f>Table1[[#This Row],[Operating Profit]]/Table1[[#This Row],[Total Sales]]</f>
        <v>0.25</v>
      </c>
      <c r="N1550" s="6" t="s">
        <v>18</v>
      </c>
    </row>
    <row r="1551" spans="2:14" ht="14.25" customHeight="1" x14ac:dyDescent="0.3">
      <c r="B1551" s="6" t="s">
        <v>34</v>
      </c>
      <c r="C1551" s="6">
        <v>1185732</v>
      </c>
      <c r="D1551" s="7">
        <v>44419</v>
      </c>
      <c r="E1551" s="6" t="s">
        <v>31</v>
      </c>
      <c r="F1551" s="6" t="s">
        <v>70</v>
      </c>
      <c r="G1551" s="6" t="s">
        <v>71</v>
      </c>
      <c r="H1551" s="8" t="s">
        <v>17</v>
      </c>
      <c r="I1551" s="9">
        <v>50</v>
      </c>
      <c r="J1551" s="10">
        <v>8500</v>
      </c>
      <c r="K1551" s="11">
        <f>Table1[[#This Row],[Price per Unit]]*Table1[[#This Row],[Units Sold]]</f>
        <v>425000</v>
      </c>
      <c r="L1551" s="11">
        <v>212500</v>
      </c>
      <c r="M1551" s="12">
        <f>Table1[[#This Row],[Operating Profit]]/Table1[[#This Row],[Total Sales]]</f>
        <v>0.5</v>
      </c>
      <c r="N1551" s="6" t="s">
        <v>18</v>
      </c>
    </row>
    <row r="1552" spans="2:14" ht="14.25" customHeight="1" x14ac:dyDescent="0.3">
      <c r="B1552" s="6" t="s">
        <v>34</v>
      </c>
      <c r="C1552" s="6">
        <v>1185732</v>
      </c>
      <c r="D1552" s="7">
        <v>44419</v>
      </c>
      <c r="E1552" s="6" t="s">
        <v>31</v>
      </c>
      <c r="F1552" s="6" t="s">
        <v>70</v>
      </c>
      <c r="G1552" s="6" t="s">
        <v>71</v>
      </c>
      <c r="H1552" s="8" t="s">
        <v>19</v>
      </c>
      <c r="I1552" s="9">
        <v>45.000000000000007</v>
      </c>
      <c r="J1552" s="10">
        <v>6250</v>
      </c>
      <c r="K1552" s="11">
        <f>Table1[[#This Row],[Price per Unit]]*Table1[[#This Row],[Units Sold]]</f>
        <v>281250.00000000006</v>
      </c>
      <c r="L1552" s="11">
        <v>84375.000000000015</v>
      </c>
      <c r="M1552" s="12">
        <f>Table1[[#This Row],[Operating Profit]]/Table1[[#This Row],[Total Sales]]</f>
        <v>0.3</v>
      </c>
      <c r="N1552" s="6" t="s">
        <v>18</v>
      </c>
    </row>
    <row r="1553" spans="2:14" ht="14.25" customHeight="1" x14ac:dyDescent="0.3">
      <c r="B1553" s="6" t="s">
        <v>34</v>
      </c>
      <c r="C1553" s="6">
        <v>1185732</v>
      </c>
      <c r="D1553" s="7">
        <v>44419</v>
      </c>
      <c r="E1553" s="6" t="s">
        <v>31</v>
      </c>
      <c r="F1553" s="6" t="s">
        <v>70</v>
      </c>
      <c r="G1553" s="6" t="s">
        <v>71</v>
      </c>
      <c r="H1553" s="8" t="s">
        <v>20</v>
      </c>
      <c r="I1553" s="9">
        <v>40</v>
      </c>
      <c r="J1553" s="10">
        <v>5500</v>
      </c>
      <c r="K1553" s="11">
        <f>Table1[[#This Row],[Price per Unit]]*Table1[[#This Row],[Units Sold]]</f>
        <v>220000</v>
      </c>
      <c r="L1553" s="11">
        <v>77000</v>
      </c>
      <c r="M1553" s="12">
        <f>Table1[[#This Row],[Operating Profit]]/Table1[[#This Row],[Total Sales]]</f>
        <v>0.35</v>
      </c>
      <c r="N1553" s="6" t="s">
        <v>18</v>
      </c>
    </row>
    <row r="1554" spans="2:14" ht="14.25" customHeight="1" x14ac:dyDescent="0.3">
      <c r="B1554" s="6" t="s">
        <v>34</v>
      </c>
      <c r="C1554" s="6">
        <v>1185732</v>
      </c>
      <c r="D1554" s="7">
        <v>44419</v>
      </c>
      <c r="E1554" s="6" t="s">
        <v>31</v>
      </c>
      <c r="F1554" s="6" t="s">
        <v>70</v>
      </c>
      <c r="G1554" s="6" t="s">
        <v>71</v>
      </c>
      <c r="H1554" s="8" t="s">
        <v>21</v>
      </c>
      <c r="I1554" s="9">
        <v>40</v>
      </c>
      <c r="J1554" s="10">
        <v>5250</v>
      </c>
      <c r="K1554" s="11">
        <f>Table1[[#This Row],[Price per Unit]]*Table1[[#This Row],[Units Sold]]</f>
        <v>210000</v>
      </c>
      <c r="L1554" s="11">
        <v>73500</v>
      </c>
      <c r="M1554" s="12">
        <f>Table1[[#This Row],[Operating Profit]]/Table1[[#This Row],[Total Sales]]</f>
        <v>0.35</v>
      </c>
      <c r="N1554" s="6" t="s">
        <v>18</v>
      </c>
    </row>
    <row r="1555" spans="2:14" ht="14.25" customHeight="1" x14ac:dyDescent="0.3">
      <c r="B1555" s="6" t="s">
        <v>34</v>
      </c>
      <c r="C1555" s="6">
        <v>1185732</v>
      </c>
      <c r="D1555" s="7">
        <v>44419</v>
      </c>
      <c r="E1555" s="6" t="s">
        <v>31</v>
      </c>
      <c r="F1555" s="6" t="s">
        <v>70</v>
      </c>
      <c r="G1555" s="6" t="s">
        <v>71</v>
      </c>
      <c r="H1555" s="8" t="s">
        <v>22</v>
      </c>
      <c r="I1555" s="9">
        <v>50</v>
      </c>
      <c r="J1555" s="10">
        <v>5000</v>
      </c>
      <c r="K1555" s="11">
        <f>Table1[[#This Row],[Price per Unit]]*Table1[[#This Row],[Units Sold]]</f>
        <v>250000</v>
      </c>
      <c r="L1555" s="11">
        <v>75000</v>
      </c>
      <c r="M1555" s="12">
        <f>Table1[[#This Row],[Operating Profit]]/Table1[[#This Row],[Total Sales]]</f>
        <v>0.3</v>
      </c>
      <c r="N1555" s="6" t="s">
        <v>18</v>
      </c>
    </row>
    <row r="1556" spans="2:14" ht="14.25" customHeight="1" x14ac:dyDescent="0.3">
      <c r="B1556" s="6" t="s">
        <v>34</v>
      </c>
      <c r="C1556" s="6">
        <v>1185732</v>
      </c>
      <c r="D1556" s="7">
        <v>44419</v>
      </c>
      <c r="E1556" s="6" t="s">
        <v>31</v>
      </c>
      <c r="F1556" s="6" t="s">
        <v>70</v>
      </c>
      <c r="G1556" s="6" t="s">
        <v>71</v>
      </c>
      <c r="H1556" s="8" t="s">
        <v>23</v>
      </c>
      <c r="I1556" s="9">
        <v>55.000000000000007</v>
      </c>
      <c r="J1556" s="10">
        <v>6750</v>
      </c>
      <c r="K1556" s="11">
        <f>Table1[[#This Row],[Price per Unit]]*Table1[[#This Row],[Units Sold]]</f>
        <v>371250.00000000006</v>
      </c>
      <c r="L1556" s="11">
        <v>92812.500000000015</v>
      </c>
      <c r="M1556" s="12">
        <f>Table1[[#This Row],[Operating Profit]]/Table1[[#This Row],[Total Sales]]</f>
        <v>0.25</v>
      </c>
      <c r="N1556" s="6" t="s">
        <v>18</v>
      </c>
    </row>
    <row r="1557" spans="2:14" ht="14.25" customHeight="1" x14ac:dyDescent="0.3">
      <c r="B1557" s="6" t="s">
        <v>34</v>
      </c>
      <c r="C1557" s="6">
        <v>1185732</v>
      </c>
      <c r="D1557" s="7">
        <v>44449</v>
      </c>
      <c r="E1557" s="6" t="s">
        <v>31</v>
      </c>
      <c r="F1557" s="6" t="s">
        <v>70</v>
      </c>
      <c r="G1557" s="6" t="s">
        <v>71</v>
      </c>
      <c r="H1557" s="8" t="s">
        <v>17</v>
      </c>
      <c r="I1557" s="9">
        <v>50</v>
      </c>
      <c r="J1557" s="10">
        <v>8000</v>
      </c>
      <c r="K1557" s="11">
        <f>Table1[[#This Row],[Price per Unit]]*Table1[[#This Row],[Units Sold]]</f>
        <v>400000</v>
      </c>
      <c r="L1557" s="11">
        <v>200000</v>
      </c>
      <c r="M1557" s="12">
        <f>Table1[[#This Row],[Operating Profit]]/Table1[[#This Row],[Total Sales]]</f>
        <v>0.5</v>
      </c>
      <c r="N1557" s="6" t="s">
        <v>18</v>
      </c>
    </row>
    <row r="1558" spans="2:14" ht="14.25" customHeight="1" x14ac:dyDescent="0.3">
      <c r="B1558" s="6" t="s">
        <v>34</v>
      </c>
      <c r="C1558" s="6">
        <v>1185732</v>
      </c>
      <c r="D1558" s="7">
        <v>44449</v>
      </c>
      <c r="E1558" s="6" t="s">
        <v>31</v>
      </c>
      <c r="F1558" s="6" t="s">
        <v>70</v>
      </c>
      <c r="G1558" s="6" t="s">
        <v>71</v>
      </c>
      <c r="H1558" s="8" t="s">
        <v>19</v>
      </c>
      <c r="I1558" s="9">
        <v>45.000000000000007</v>
      </c>
      <c r="J1558" s="10">
        <v>6000</v>
      </c>
      <c r="K1558" s="11">
        <f>Table1[[#This Row],[Price per Unit]]*Table1[[#This Row],[Units Sold]]</f>
        <v>270000.00000000006</v>
      </c>
      <c r="L1558" s="11">
        <v>81000.000000000015</v>
      </c>
      <c r="M1558" s="12">
        <f>Table1[[#This Row],[Operating Profit]]/Table1[[#This Row],[Total Sales]]</f>
        <v>0.3</v>
      </c>
      <c r="N1558" s="6" t="s">
        <v>18</v>
      </c>
    </row>
    <row r="1559" spans="2:14" ht="14.25" customHeight="1" x14ac:dyDescent="0.3">
      <c r="B1559" s="6" t="s">
        <v>34</v>
      </c>
      <c r="C1559" s="6">
        <v>1185732</v>
      </c>
      <c r="D1559" s="7">
        <v>44449</v>
      </c>
      <c r="E1559" s="6" t="s">
        <v>31</v>
      </c>
      <c r="F1559" s="6" t="s">
        <v>70</v>
      </c>
      <c r="G1559" s="6" t="s">
        <v>71</v>
      </c>
      <c r="H1559" s="8" t="s">
        <v>20</v>
      </c>
      <c r="I1559" s="9">
        <v>40</v>
      </c>
      <c r="J1559" s="10">
        <v>5250</v>
      </c>
      <c r="K1559" s="11">
        <f>Table1[[#This Row],[Price per Unit]]*Table1[[#This Row],[Units Sold]]</f>
        <v>210000</v>
      </c>
      <c r="L1559" s="11">
        <v>73500</v>
      </c>
      <c r="M1559" s="12">
        <f>Table1[[#This Row],[Operating Profit]]/Table1[[#This Row],[Total Sales]]</f>
        <v>0.35</v>
      </c>
      <c r="N1559" s="6" t="s">
        <v>18</v>
      </c>
    </row>
    <row r="1560" spans="2:14" ht="14.25" customHeight="1" x14ac:dyDescent="0.3">
      <c r="B1560" s="6" t="s">
        <v>34</v>
      </c>
      <c r="C1560" s="6">
        <v>1185732</v>
      </c>
      <c r="D1560" s="7">
        <v>44449</v>
      </c>
      <c r="E1560" s="6" t="s">
        <v>31</v>
      </c>
      <c r="F1560" s="6" t="s">
        <v>70</v>
      </c>
      <c r="G1560" s="6" t="s">
        <v>71</v>
      </c>
      <c r="H1560" s="8" t="s">
        <v>21</v>
      </c>
      <c r="I1560" s="9">
        <v>40</v>
      </c>
      <c r="J1560" s="10">
        <v>5000</v>
      </c>
      <c r="K1560" s="11">
        <f>Table1[[#This Row],[Price per Unit]]*Table1[[#This Row],[Units Sold]]</f>
        <v>200000</v>
      </c>
      <c r="L1560" s="11">
        <v>70000</v>
      </c>
      <c r="M1560" s="12">
        <f>Table1[[#This Row],[Operating Profit]]/Table1[[#This Row],[Total Sales]]</f>
        <v>0.35</v>
      </c>
      <c r="N1560" s="6" t="s">
        <v>18</v>
      </c>
    </row>
    <row r="1561" spans="2:14" ht="14.25" customHeight="1" x14ac:dyDescent="0.3">
      <c r="B1561" s="6" t="s">
        <v>34</v>
      </c>
      <c r="C1561" s="6">
        <v>1185732</v>
      </c>
      <c r="D1561" s="7">
        <v>44449</v>
      </c>
      <c r="E1561" s="6" t="s">
        <v>31</v>
      </c>
      <c r="F1561" s="6" t="s">
        <v>70</v>
      </c>
      <c r="G1561" s="6" t="s">
        <v>71</v>
      </c>
      <c r="H1561" s="8" t="s">
        <v>22</v>
      </c>
      <c r="I1561" s="9">
        <v>50</v>
      </c>
      <c r="J1561" s="10">
        <v>5000</v>
      </c>
      <c r="K1561" s="11">
        <f>Table1[[#This Row],[Price per Unit]]*Table1[[#This Row],[Units Sold]]</f>
        <v>250000</v>
      </c>
      <c r="L1561" s="11">
        <v>75000</v>
      </c>
      <c r="M1561" s="12">
        <f>Table1[[#This Row],[Operating Profit]]/Table1[[#This Row],[Total Sales]]</f>
        <v>0.3</v>
      </c>
      <c r="N1561" s="6" t="s">
        <v>18</v>
      </c>
    </row>
    <row r="1562" spans="2:14" ht="14.25" customHeight="1" x14ac:dyDescent="0.3">
      <c r="B1562" s="6" t="s">
        <v>34</v>
      </c>
      <c r="C1562" s="6">
        <v>1185732</v>
      </c>
      <c r="D1562" s="7">
        <v>44449</v>
      </c>
      <c r="E1562" s="6" t="s">
        <v>31</v>
      </c>
      <c r="F1562" s="6" t="s">
        <v>70</v>
      </c>
      <c r="G1562" s="6" t="s">
        <v>71</v>
      </c>
      <c r="H1562" s="8" t="s">
        <v>23</v>
      </c>
      <c r="I1562" s="9">
        <v>55.000000000000007</v>
      </c>
      <c r="J1562" s="10">
        <v>6000</v>
      </c>
      <c r="K1562" s="11">
        <f>Table1[[#This Row],[Price per Unit]]*Table1[[#This Row],[Units Sold]]</f>
        <v>330000.00000000006</v>
      </c>
      <c r="L1562" s="11">
        <v>82500.000000000015</v>
      </c>
      <c r="M1562" s="12">
        <f>Table1[[#This Row],[Operating Profit]]/Table1[[#This Row],[Total Sales]]</f>
        <v>0.25</v>
      </c>
      <c r="N1562" s="6" t="s">
        <v>18</v>
      </c>
    </row>
    <row r="1563" spans="2:14" ht="14.25" customHeight="1" x14ac:dyDescent="0.3">
      <c r="B1563" s="6" t="s">
        <v>34</v>
      </c>
      <c r="C1563" s="6">
        <v>1185732</v>
      </c>
      <c r="D1563" s="7">
        <v>44481</v>
      </c>
      <c r="E1563" s="6" t="s">
        <v>31</v>
      </c>
      <c r="F1563" s="6" t="s">
        <v>70</v>
      </c>
      <c r="G1563" s="6" t="s">
        <v>71</v>
      </c>
      <c r="H1563" s="8" t="s">
        <v>17</v>
      </c>
      <c r="I1563" s="9">
        <v>55.000000000000007</v>
      </c>
      <c r="J1563" s="10">
        <v>7750</v>
      </c>
      <c r="K1563" s="11">
        <f>Table1[[#This Row],[Price per Unit]]*Table1[[#This Row],[Units Sold]]</f>
        <v>426250.00000000006</v>
      </c>
      <c r="L1563" s="11">
        <v>213125.00000000003</v>
      </c>
      <c r="M1563" s="12">
        <f>Table1[[#This Row],[Operating Profit]]/Table1[[#This Row],[Total Sales]]</f>
        <v>0.5</v>
      </c>
      <c r="N1563" s="6" t="s">
        <v>18</v>
      </c>
    </row>
    <row r="1564" spans="2:14" ht="14.25" customHeight="1" x14ac:dyDescent="0.3">
      <c r="B1564" s="6" t="s">
        <v>34</v>
      </c>
      <c r="C1564" s="6">
        <v>1185732</v>
      </c>
      <c r="D1564" s="7">
        <v>44481</v>
      </c>
      <c r="E1564" s="6" t="s">
        <v>31</v>
      </c>
      <c r="F1564" s="6" t="s">
        <v>70</v>
      </c>
      <c r="G1564" s="6" t="s">
        <v>71</v>
      </c>
      <c r="H1564" s="8" t="s">
        <v>19</v>
      </c>
      <c r="I1564" s="9">
        <v>45.000000000000007</v>
      </c>
      <c r="J1564" s="10">
        <v>6000</v>
      </c>
      <c r="K1564" s="11">
        <f>Table1[[#This Row],[Price per Unit]]*Table1[[#This Row],[Units Sold]]</f>
        <v>270000.00000000006</v>
      </c>
      <c r="L1564" s="11">
        <v>81000.000000000015</v>
      </c>
      <c r="M1564" s="12">
        <f>Table1[[#This Row],[Operating Profit]]/Table1[[#This Row],[Total Sales]]</f>
        <v>0.3</v>
      </c>
      <c r="N1564" s="6" t="s">
        <v>18</v>
      </c>
    </row>
    <row r="1565" spans="2:14" ht="14.25" customHeight="1" x14ac:dyDescent="0.3">
      <c r="B1565" s="6" t="s">
        <v>34</v>
      </c>
      <c r="C1565" s="6">
        <v>1185732</v>
      </c>
      <c r="D1565" s="7">
        <v>44481</v>
      </c>
      <c r="E1565" s="6" t="s">
        <v>31</v>
      </c>
      <c r="F1565" s="6" t="s">
        <v>70</v>
      </c>
      <c r="G1565" s="6" t="s">
        <v>71</v>
      </c>
      <c r="H1565" s="8" t="s">
        <v>20</v>
      </c>
      <c r="I1565" s="9">
        <v>45.000000000000007</v>
      </c>
      <c r="J1565" s="10">
        <v>5000</v>
      </c>
      <c r="K1565" s="11">
        <f>Table1[[#This Row],[Price per Unit]]*Table1[[#This Row],[Units Sold]]</f>
        <v>225000.00000000003</v>
      </c>
      <c r="L1565" s="11">
        <v>78750</v>
      </c>
      <c r="M1565" s="12">
        <f>Table1[[#This Row],[Operating Profit]]/Table1[[#This Row],[Total Sales]]</f>
        <v>0.35</v>
      </c>
      <c r="N1565" s="6" t="s">
        <v>18</v>
      </c>
    </row>
    <row r="1566" spans="2:14" ht="14.25" customHeight="1" x14ac:dyDescent="0.3">
      <c r="B1566" s="6" t="s">
        <v>34</v>
      </c>
      <c r="C1566" s="6">
        <v>1185732</v>
      </c>
      <c r="D1566" s="7">
        <v>44481</v>
      </c>
      <c r="E1566" s="6" t="s">
        <v>31</v>
      </c>
      <c r="F1566" s="6" t="s">
        <v>70</v>
      </c>
      <c r="G1566" s="6" t="s">
        <v>71</v>
      </c>
      <c r="H1566" s="8" t="s">
        <v>21</v>
      </c>
      <c r="I1566" s="9">
        <v>45.000000000000007</v>
      </c>
      <c r="J1566" s="10">
        <v>4750</v>
      </c>
      <c r="K1566" s="11">
        <f>Table1[[#This Row],[Price per Unit]]*Table1[[#This Row],[Units Sold]]</f>
        <v>213750.00000000003</v>
      </c>
      <c r="L1566" s="11">
        <v>74812.5</v>
      </c>
      <c r="M1566" s="12">
        <f>Table1[[#This Row],[Operating Profit]]/Table1[[#This Row],[Total Sales]]</f>
        <v>0.35</v>
      </c>
      <c r="N1566" s="6" t="s">
        <v>18</v>
      </c>
    </row>
    <row r="1567" spans="2:14" ht="14.25" customHeight="1" x14ac:dyDescent="0.3">
      <c r="B1567" s="6" t="s">
        <v>34</v>
      </c>
      <c r="C1567" s="6">
        <v>1185732</v>
      </c>
      <c r="D1567" s="7">
        <v>44481</v>
      </c>
      <c r="E1567" s="6" t="s">
        <v>31</v>
      </c>
      <c r="F1567" s="6" t="s">
        <v>70</v>
      </c>
      <c r="G1567" s="6" t="s">
        <v>71</v>
      </c>
      <c r="H1567" s="8" t="s">
        <v>22</v>
      </c>
      <c r="I1567" s="9">
        <v>55.000000000000007</v>
      </c>
      <c r="J1567" s="10">
        <v>4750</v>
      </c>
      <c r="K1567" s="11">
        <f>Table1[[#This Row],[Price per Unit]]*Table1[[#This Row],[Units Sold]]</f>
        <v>261250.00000000003</v>
      </c>
      <c r="L1567" s="11">
        <v>78375</v>
      </c>
      <c r="M1567" s="12">
        <f>Table1[[#This Row],[Operating Profit]]/Table1[[#This Row],[Total Sales]]</f>
        <v>0.3</v>
      </c>
      <c r="N1567" s="6" t="s">
        <v>18</v>
      </c>
    </row>
    <row r="1568" spans="2:14" ht="14.25" customHeight="1" x14ac:dyDescent="0.3">
      <c r="B1568" s="6" t="s">
        <v>34</v>
      </c>
      <c r="C1568" s="6">
        <v>1185732</v>
      </c>
      <c r="D1568" s="7">
        <v>44481</v>
      </c>
      <c r="E1568" s="6" t="s">
        <v>31</v>
      </c>
      <c r="F1568" s="6" t="s">
        <v>70</v>
      </c>
      <c r="G1568" s="6" t="s">
        <v>71</v>
      </c>
      <c r="H1568" s="8" t="s">
        <v>23</v>
      </c>
      <c r="I1568" s="9">
        <v>60</v>
      </c>
      <c r="J1568" s="10">
        <v>6000</v>
      </c>
      <c r="K1568" s="11">
        <f>Table1[[#This Row],[Price per Unit]]*Table1[[#This Row],[Units Sold]]</f>
        <v>360000</v>
      </c>
      <c r="L1568" s="11">
        <v>90000</v>
      </c>
      <c r="M1568" s="12">
        <f>Table1[[#This Row],[Operating Profit]]/Table1[[#This Row],[Total Sales]]</f>
        <v>0.25</v>
      </c>
      <c r="N1568" s="6" t="s">
        <v>18</v>
      </c>
    </row>
    <row r="1569" spans="2:14" ht="14.25" customHeight="1" x14ac:dyDescent="0.3">
      <c r="B1569" s="6" t="s">
        <v>34</v>
      </c>
      <c r="C1569" s="6">
        <v>1185732</v>
      </c>
      <c r="D1569" s="7">
        <v>44511</v>
      </c>
      <c r="E1569" s="6" t="s">
        <v>31</v>
      </c>
      <c r="F1569" s="6" t="s">
        <v>70</v>
      </c>
      <c r="G1569" s="6" t="s">
        <v>71</v>
      </c>
      <c r="H1569" s="8" t="s">
        <v>17</v>
      </c>
      <c r="I1569" s="9">
        <v>55.000000000000007</v>
      </c>
      <c r="J1569" s="10">
        <v>7500</v>
      </c>
      <c r="K1569" s="11">
        <f>Table1[[#This Row],[Price per Unit]]*Table1[[#This Row],[Units Sold]]</f>
        <v>412500.00000000006</v>
      </c>
      <c r="L1569" s="11">
        <v>206250.00000000003</v>
      </c>
      <c r="M1569" s="12">
        <f>Table1[[#This Row],[Operating Profit]]/Table1[[#This Row],[Total Sales]]</f>
        <v>0.5</v>
      </c>
      <c r="N1569" s="6" t="s">
        <v>18</v>
      </c>
    </row>
    <row r="1570" spans="2:14" ht="14.25" customHeight="1" x14ac:dyDescent="0.3">
      <c r="B1570" s="6" t="s">
        <v>34</v>
      </c>
      <c r="C1570" s="6">
        <v>1185732</v>
      </c>
      <c r="D1570" s="7">
        <v>44511</v>
      </c>
      <c r="E1570" s="6" t="s">
        <v>31</v>
      </c>
      <c r="F1570" s="6" t="s">
        <v>70</v>
      </c>
      <c r="G1570" s="6" t="s">
        <v>71</v>
      </c>
      <c r="H1570" s="8" t="s">
        <v>19</v>
      </c>
      <c r="I1570" s="9">
        <v>45.000000000000007</v>
      </c>
      <c r="J1570" s="10">
        <v>5750</v>
      </c>
      <c r="K1570" s="11">
        <f>Table1[[#This Row],[Price per Unit]]*Table1[[#This Row],[Units Sold]]</f>
        <v>258750.00000000003</v>
      </c>
      <c r="L1570" s="11">
        <v>77625</v>
      </c>
      <c r="M1570" s="12">
        <f>Table1[[#This Row],[Operating Profit]]/Table1[[#This Row],[Total Sales]]</f>
        <v>0.3</v>
      </c>
      <c r="N1570" s="6" t="s">
        <v>18</v>
      </c>
    </row>
    <row r="1571" spans="2:14" ht="14.25" customHeight="1" x14ac:dyDescent="0.3">
      <c r="B1571" s="6" t="s">
        <v>34</v>
      </c>
      <c r="C1571" s="6">
        <v>1185732</v>
      </c>
      <c r="D1571" s="7">
        <v>44511</v>
      </c>
      <c r="E1571" s="6" t="s">
        <v>31</v>
      </c>
      <c r="F1571" s="6" t="s">
        <v>70</v>
      </c>
      <c r="G1571" s="6" t="s">
        <v>71</v>
      </c>
      <c r="H1571" s="8" t="s">
        <v>20</v>
      </c>
      <c r="I1571" s="9">
        <v>45.000000000000007</v>
      </c>
      <c r="J1571" s="10">
        <v>5200</v>
      </c>
      <c r="K1571" s="11">
        <f>Table1[[#This Row],[Price per Unit]]*Table1[[#This Row],[Units Sold]]</f>
        <v>234000.00000000003</v>
      </c>
      <c r="L1571" s="11">
        <v>81900</v>
      </c>
      <c r="M1571" s="12">
        <f>Table1[[#This Row],[Operating Profit]]/Table1[[#This Row],[Total Sales]]</f>
        <v>0.35</v>
      </c>
      <c r="N1571" s="6" t="s">
        <v>18</v>
      </c>
    </row>
    <row r="1572" spans="2:14" ht="14.25" customHeight="1" x14ac:dyDescent="0.3">
      <c r="B1572" s="6" t="s">
        <v>34</v>
      </c>
      <c r="C1572" s="6">
        <v>1185732</v>
      </c>
      <c r="D1572" s="7">
        <v>44511</v>
      </c>
      <c r="E1572" s="6" t="s">
        <v>31</v>
      </c>
      <c r="F1572" s="6" t="s">
        <v>70</v>
      </c>
      <c r="G1572" s="6" t="s">
        <v>71</v>
      </c>
      <c r="H1572" s="8" t="s">
        <v>21</v>
      </c>
      <c r="I1572" s="9">
        <v>45.000000000000007</v>
      </c>
      <c r="J1572" s="10">
        <v>5000</v>
      </c>
      <c r="K1572" s="11">
        <f>Table1[[#This Row],[Price per Unit]]*Table1[[#This Row],[Units Sold]]</f>
        <v>225000.00000000003</v>
      </c>
      <c r="L1572" s="11">
        <v>78750</v>
      </c>
      <c r="M1572" s="12">
        <f>Table1[[#This Row],[Operating Profit]]/Table1[[#This Row],[Total Sales]]</f>
        <v>0.35</v>
      </c>
      <c r="N1572" s="6" t="s">
        <v>18</v>
      </c>
    </row>
    <row r="1573" spans="2:14" ht="14.25" customHeight="1" x14ac:dyDescent="0.3">
      <c r="B1573" s="6" t="s">
        <v>34</v>
      </c>
      <c r="C1573" s="6">
        <v>1185732</v>
      </c>
      <c r="D1573" s="7">
        <v>44511</v>
      </c>
      <c r="E1573" s="6" t="s">
        <v>31</v>
      </c>
      <c r="F1573" s="6" t="s">
        <v>70</v>
      </c>
      <c r="G1573" s="6" t="s">
        <v>71</v>
      </c>
      <c r="H1573" s="8" t="s">
        <v>22</v>
      </c>
      <c r="I1573" s="9">
        <v>55.000000000000007</v>
      </c>
      <c r="J1573" s="10">
        <v>4750</v>
      </c>
      <c r="K1573" s="11">
        <f>Table1[[#This Row],[Price per Unit]]*Table1[[#This Row],[Units Sold]]</f>
        <v>261250.00000000003</v>
      </c>
      <c r="L1573" s="11">
        <v>78375</v>
      </c>
      <c r="M1573" s="12">
        <f>Table1[[#This Row],[Operating Profit]]/Table1[[#This Row],[Total Sales]]</f>
        <v>0.3</v>
      </c>
      <c r="N1573" s="6" t="s">
        <v>18</v>
      </c>
    </row>
    <row r="1574" spans="2:14" ht="14.25" customHeight="1" x14ac:dyDescent="0.3">
      <c r="B1574" s="6" t="s">
        <v>34</v>
      </c>
      <c r="C1574" s="6">
        <v>1185732</v>
      </c>
      <c r="D1574" s="7">
        <v>44511</v>
      </c>
      <c r="E1574" s="6" t="s">
        <v>31</v>
      </c>
      <c r="F1574" s="6" t="s">
        <v>70</v>
      </c>
      <c r="G1574" s="6" t="s">
        <v>71</v>
      </c>
      <c r="H1574" s="8" t="s">
        <v>23</v>
      </c>
      <c r="I1574" s="9">
        <v>60</v>
      </c>
      <c r="J1574" s="10">
        <v>5750</v>
      </c>
      <c r="K1574" s="11">
        <f>Table1[[#This Row],[Price per Unit]]*Table1[[#This Row],[Units Sold]]</f>
        <v>345000</v>
      </c>
      <c r="L1574" s="11">
        <v>86250</v>
      </c>
      <c r="M1574" s="12">
        <f>Table1[[#This Row],[Operating Profit]]/Table1[[#This Row],[Total Sales]]</f>
        <v>0.25</v>
      </c>
      <c r="N1574" s="6" t="s">
        <v>18</v>
      </c>
    </row>
    <row r="1575" spans="2:14" ht="14.25" customHeight="1" x14ac:dyDescent="0.3">
      <c r="B1575" s="6" t="s">
        <v>34</v>
      </c>
      <c r="C1575" s="6">
        <v>1185732</v>
      </c>
      <c r="D1575" s="7">
        <v>44540</v>
      </c>
      <c r="E1575" s="6" t="s">
        <v>31</v>
      </c>
      <c r="F1575" s="6" t="s">
        <v>70</v>
      </c>
      <c r="G1575" s="6" t="s">
        <v>71</v>
      </c>
      <c r="H1575" s="8" t="s">
        <v>17</v>
      </c>
      <c r="I1575" s="9">
        <v>55.000000000000007</v>
      </c>
      <c r="J1575" s="10">
        <v>8000</v>
      </c>
      <c r="K1575" s="11">
        <f>Table1[[#This Row],[Price per Unit]]*Table1[[#This Row],[Units Sold]]</f>
        <v>440000.00000000006</v>
      </c>
      <c r="L1575" s="11">
        <v>220000.00000000003</v>
      </c>
      <c r="M1575" s="12">
        <f>Table1[[#This Row],[Operating Profit]]/Table1[[#This Row],[Total Sales]]</f>
        <v>0.5</v>
      </c>
      <c r="N1575" s="6" t="s">
        <v>18</v>
      </c>
    </row>
    <row r="1576" spans="2:14" ht="14.25" customHeight="1" x14ac:dyDescent="0.3">
      <c r="B1576" s="6" t="s">
        <v>34</v>
      </c>
      <c r="C1576" s="6">
        <v>1185732</v>
      </c>
      <c r="D1576" s="7">
        <v>44540</v>
      </c>
      <c r="E1576" s="6" t="s">
        <v>31</v>
      </c>
      <c r="F1576" s="6" t="s">
        <v>70</v>
      </c>
      <c r="G1576" s="6" t="s">
        <v>71</v>
      </c>
      <c r="H1576" s="8" t="s">
        <v>19</v>
      </c>
      <c r="I1576" s="9">
        <v>45.000000000000007</v>
      </c>
      <c r="J1576" s="10">
        <v>6000</v>
      </c>
      <c r="K1576" s="11">
        <f>Table1[[#This Row],[Price per Unit]]*Table1[[#This Row],[Units Sold]]</f>
        <v>270000.00000000006</v>
      </c>
      <c r="L1576" s="11">
        <v>81000.000000000015</v>
      </c>
      <c r="M1576" s="12">
        <f>Table1[[#This Row],[Operating Profit]]/Table1[[#This Row],[Total Sales]]</f>
        <v>0.3</v>
      </c>
      <c r="N1576" s="6" t="s">
        <v>18</v>
      </c>
    </row>
    <row r="1577" spans="2:14" ht="14.25" customHeight="1" x14ac:dyDescent="0.3">
      <c r="B1577" s="6" t="s">
        <v>14</v>
      </c>
      <c r="C1577" s="6">
        <v>1185732</v>
      </c>
      <c r="D1577" s="7">
        <v>44540</v>
      </c>
      <c r="E1577" s="6" t="s">
        <v>31</v>
      </c>
      <c r="F1577" s="6" t="s">
        <v>70</v>
      </c>
      <c r="G1577" s="6" t="s">
        <v>71</v>
      </c>
      <c r="H1577" s="8" t="s">
        <v>20</v>
      </c>
      <c r="I1577" s="9">
        <v>45.000000000000007</v>
      </c>
      <c r="J1577" s="10">
        <v>5500</v>
      </c>
      <c r="K1577" s="11">
        <f>Table1[[#This Row],[Price per Unit]]*Table1[[#This Row],[Units Sold]]</f>
        <v>247500.00000000003</v>
      </c>
      <c r="L1577" s="11">
        <v>86625</v>
      </c>
      <c r="M1577" s="12">
        <f>Table1[[#This Row],[Operating Profit]]/Table1[[#This Row],[Total Sales]]</f>
        <v>0.35</v>
      </c>
      <c r="N1577" s="6" t="s">
        <v>18</v>
      </c>
    </row>
    <row r="1578" spans="2:14" ht="14.25" customHeight="1" x14ac:dyDescent="0.3">
      <c r="B1578" s="6" t="s">
        <v>14</v>
      </c>
      <c r="C1578" s="6">
        <v>1185732</v>
      </c>
      <c r="D1578" s="7">
        <v>44540</v>
      </c>
      <c r="E1578" s="6" t="s">
        <v>31</v>
      </c>
      <c r="F1578" s="6" t="s">
        <v>70</v>
      </c>
      <c r="G1578" s="6" t="s">
        <v>71</v>
      </c>
      <c r="H1578" s="8" t="s">
        <v>21</v>
      </c>
      <c r="I1578" s="9">
        <v>45.000000000000007</v>
      </c>
      <c r="J1578" s="10">
        <v>5000</v>
      </c>
      <c r="K1578" s="11">
        <f>Table1[[#This Row],[Price per Unit]]*Table1[[#This Row],[Units Sold]]</f>
        <v>225000.00000000003</v>
      </c>
      <c r="L1578" s="11">
        <v>78750</v>
      </c>
      <c r="M1578" s="12">
        <f>Table1[[#This Row],[Operating Profit]]/Table1[[#This Row],[Total Sales]]</f>
        <v>0.35</v>
      </c>
      <c r="N1578" s="6" t="s">
        <v>18</v>
      </c>
    </row>
    <row r="1579" spans="2:14" ht="14.25" customHeight="1" x14ac:dyDescent="0.3">
      <c r="B1579" s="6" t="s">
        <v>14</v>
      </c>
      <c r="C1579" s="6">
        <v>1185732</v>
      </c>
      <c r="D1579" s="7">
        <v>44540</v>
      </c>
      <c r="E1579" s="6" t="s">
        <v>31</v>
      </c>
      <c r="F1579" s="6" t="s">
        <v>70</v>
      </c>
      <c r="G1579" s="6" t="s">
        <v>71</v>
      </c>
      <c r="H1579" s="8" t="s">
        <v>22</v>
      </c>
      <c r="I1579" s="9">
        <v>55.000000000000007</v>
      </c>
      <c r="J1579" s="10">
        <v>5000</v>
      </c>
      <c r="K1579" s="11">
        <f>Table1[[#This Row],[Price per Unit]]*Table1[[#This Row],[Units Sold]]</f>
        <v>275000.00000000006</v>
      </c>
      <c r="L1579" s="11">
        <v>82500.000000000015</v>
      </c>
      <c r="M1579" s="12">
        <f>Table1[[#This Row],[Operating Profit]]/Table1[[#This Row],[Total Sales]]</f>
        <v>0.3</v>
      </c>
      <c r="N1579" s="6" t="s">
        <v>18</v>
      </c>
    </row>
    <row r="1580" spans="2:14" ht="14.25" customHeight="1" x14ac:dyDescent="0.3">
      <c r="B1580" s="6" t="s">
        <v>14</v>
      </c>
      <c r="C1580" s="6">
        <v>1185732</v>
      </c>
      <c r="D1580" s="7">
        <v>44540</v>
      </c>
      <c r="E1580" s="6" t="s">
        <v>31</v>
      </c>
      <c r="F1580" s="6" t="s">
        <v>70</v>
      </c>
      <c r="G1580" s="6" t="s">
        <v>71</v>
      </c>
      <c r="H1580" s="8" t="s">
        <v>23</v>
      </c>
      <c r="I1580" s="9">
        <v>60</v>
      </c>
      <c r="J1580" s="10">
        <v>6000</v>
      </c>
      <c r="K1580" s="11">
        <f>Table1[[#This Row],[Price per Unit]]*Table1[[#This Row],[Units Sold]]</f>
        <v>360000</v>
      </c>
      <c r="L1580" s="11">
        <v>90000</v>
      </c>
      <c r="M1580" s="12">
        <f>Table1[[#This Row],[Operating Profit]]/Table1[[#This Row],[Total Sales]]</f>
        <v>0.25</v>
      </c>
      <c r="N1580" s="6" t="s">
        <v>18</v>
      </c>
    </row>
    <row r="1581" spans="2:14" ht="14.25" customHeight="1" x14ac:dyDescent="0.3">
      <c r="B1581" s="6" t="s">
        <v>14</v>
      </c>
      <c r="C1581" s="6">
        <v>1128299</v>
      </c>
      <c r="D1581" s="7">
        <v>44220</v>
      </c>
      <c r="E1581" s="6" t="s">
        <v>31</v>
      </c>
      <c r="F1581" s="6" t="s">
        <v>70</v>
      </c>
      <c r="G1581" s="6" t="s">
        <v>71</v>
      </c>
      <c r="H1581" s="8" t="s">
        <v>17</v>
      </c>
      <c r="I1581" s="9">
        <v>30.000000000000004</v>
      </c>
      <c r="J1581" s="10">
        <v>3500</v>
      </c>
      <c r="K1581" s="11">
        <f>Table1[[#This Row],[Price per Unit]]*Table1[[#This Row],[Units Sold]]</f>
        <v>105000.00000000001</v>
      </c>
      <c r="L1581" s="11">
        <v>36750</v>
      </c>
      <c r="M1581" s="12">
        <f>Table1[[#This Row],[Operating Profit]]/Table1[[#This Row],[Total Sales]]</f>
        <v>0.35</v>
      </c>
      <c r="N1581" s="6" t="s">
        <v>18</v>
      </c>
    </row>
    <row r="1582" spans="2:14" ht="14.25" customHeight="1" x14ac:dyDescent="0.3">
      <c r="B1582" s="6" t="s">
        <v>14</v>
      </c>
      <c r="C1582" s="6">
        <v>1128299</v>
      </c>
      <c r="D1582" s="7">
        <v>44220</v>
      </c>
      <c r="E1582" s="6" t="s">
        <v>31</v>
      </c>
      <c r="F1582" s="6" t="s">
        <v>70</v>
      </c>
      <c r="G1582" s="6" t="s">
        <v>71</v>
      </c>
      <c r="H1582" s="8" t="s">
        <v>19</v>
      </c>
      <c r="I1582" s="9">
        <v>40</v>
      </c>
      <c r="J1582" s="10">
        <v>3500</v>
      </c>
      <c r="K1582" s="11">
        <f>Table1[[#This Row],[Price per Unit]]*Table1[[#This Row],[Units Sold]]</f>
        <v>140000</v>
      </c>
      <c r="L1582" s="11">
        <v>49000</v>
      </c>
      <c r="M1582" s="12">
        <f>Table1[[#This Row],[Operating Profit]]/Table1[[#This Row],[Total Sales]]</f>
        <v>0.35</v>
      </c>
      <c r="N1582" s="6" t="s">
        <v>18</v>
      </c>
    </row>
    <row r="1583" spans="2:14" ht="14.25" customHeight="1" x14ac:dyDescent="0.3">
      <c r="B1583" s="6" t="s">
        <v>14</v>
      </c>
      <c r="C1583" s="6">
        <v>1128299</v>
      </c>
      <c r="D1583" s="7">
        <v>44220</v>
      </c>
      <c r="E1583" s="6" t="s">
        <v>31</v>
      </c>
      <c r="F1583" s="6" t="s">
        <v>70</v>
      </c>
      <c r="G1583" s="6" t="s">
        <v>71</v>
      </c>
      <c r="H1583" s="8" t="s">
        <v>20</v>
      </c>
      <c r="I1583" s="9">
        <v>40</v>
      </c>
      <c r="J1583" s="10">
        <v>3500</v>
      </c>
      <c r="K1583" s="11">
        <f>Table1[[#This Row],[Price per Unit]]*Table1[[#This Row],[Units Sold]]</f>
        <v>140000</v>
      </c>
      <c r="L1583" s="11">
        <v>49000</v>
      </c>
      <c r="M1583" s="12">
        <f>Table1[[#This Row],[Operating Profit]]/Table1[[#This Row],[Total Sales]]</f>
        <v>0.35</v>
      </c>
      <c r="N1583" s="6" t="s">
        <v>18</v>
      </c>
    </row>
    <row r="1584" spans="2:14" ht="14.25" customHeight="1" x14ac:dyDescent="0.3">
      <c r="B1584" s="6" t="s">
        <v>14</v>
      </c>
      <c r="C1584" s="6">
        <v>1128299</v>
      </c>
      <c r="D1584" s="7">
        <v>44220</v>
      </c>
      <c r="E1584" s="6" t="s">
        <v>31</v>
      </c>
      <c r="F1584" s="6" t="s">
        <v>70</v>
      </c>
      <c r="G1584" s="6" t="s">
        <v>71</v>
      </c>
      <c r="H1584" s="8" t="s">
        <v>21</v>
      </c>
      <c r="I1584" s="9">
        <v>40</v>
      </c>
      <c r="J1584" s="10">
        <v>2000</v>
      </c>
      <c r="K1584" s="11">
        <f>Table1[[#This Row],[Price per Unit]]*Table1[[#This Row],[Units Sold]]</f>
        <v>80000</v>
      </c>
      <c r="L1584" s="11">
        <v>28000</v>
      </c>
      <c r="M1584" s="12">
        <f>Table1[[#This Row],[Operating Profit]]/Table1[[#This Row],[Total Sales]]</f>
        <v>0.35</v>
      </c>
      <c r="N1584" s="6" t="s">
        <v>18</v>
      </c>
    </row>
    <row r="1585" spans="2:14" ht="14.25" customHeight="1" x14ac:dyDescent="0.3">
      <c r="B1585" s="6" t="s">
        <v>14</v>
      </c>
      <c r="C1585" s="6">
        <v>1128299</v>
      </c>
      <c r="D1585" s="7">
        <v>44220</v>
      </c>
      <c r="E1585" s="6" t="s">
        <v>31</v>
      </c>
      <c r="F1585" s="6" t="s">
        <v>70</v>
      </c>
      <c r="G1585" s="6" t="s">
        <v>71</v>
      </c>
      <c r="H1585" s="8" t="s">
        <v>22</v>
      </c>
      <c r="I1585" s="9">
        <v>45.000000000000007</v>
      </c>
      <c r="J1585" s="10">
        <v>1500</v>
      </c>
      <c r="K1585" s="11">
        <f>Table1[[#This Row],[Price per Unit]]*Table1[[#This Row],[Units Sold]]</f>
        <v>67500.000000000015</v>
      </c>
      <c r="L1585" s="11">
        <v>27000.000000000007</v>
      </c>
      <c r="M1585" s="12">
        <f>Table1[[#This Row],[Operating Profit]]/Table1[[#This Row],[Total Sales]]</f>
        <v>0.4</v>
      </c>
      <c r="N1585" s="6" t="s">
        <v>18</v>
      </c>
    </row>
    <row r="1586" spans="2:14" ht="14.25" customHeight="1" x14ac:dyDescent="0.3">
      <c r="B1586" s="6" t="s">
        <v>14</v>
      </c>
      <c r="C1586" s="6">
        <v>1128299</v>
      </c>
      <c r="D1586" s="7">
        <v>44220</v>
      </c>
      <c r="E1586" s="6" t="s">
        <v>31</v>
      </c>
      <c r="F1586" s="6" t="s">
        <v>70</v>
      </c>
      <c r="G1586" s="6" t="s">
        <v>71</v>
      </c>
      <c r="H1586" s="8" t="s">
        <v>23</v>
      </c>
      <c r="I1586" s="9">
        <v>40</v>
      </c>
      <c r="J1586" s="10">
        <v>4000</v>
      </c>
      <c r="K1586" s="11">
        <f>Table1[[#This Row],[Price per Unit]]*Table1[[#This Row],[Units Sold]]</f>
        <v>160000</v>
      </c>
      <c r="L1586" s="11">
        <v>48000</v>
      </c>
      <c r="M1586" s="12">
        <f>Table1[[#This Row],[Operating Profit]]/Table1[[#This Row],[Total Sales]]</f>
        <v>0.3</v>
      </c>
      <c r="N1586" s="6" t="s">
        <v>18</v>
      </c>
    </row>
    <row r="1587" spans="2:14" ht="14.25" customHeight="1" x14ac:dyDescent="0.3">
      <c r="B1587" s="6" t="s">
        <v>14</v>
      </c>
      <c r="C1587" s="6">
        <v>1128299</v>
      </c>
      <c r="D1587" s="7">
        <v>44251</v>
      </c>
      <c r="E1587" s="6" t="s">
        <v>31</v>
      </c>
      <c r="F1587" s="6" t="s">
        <v>70</v>
      </c>
      <c r="G1587" s="6" t="s">
        <v>71</v>
      </c>
      <c r="H1587" s="8" t="s">
        <v>17</v>
      </c>
      <c r="I1587" s="9">
        <v>30.000000000000004</v>
      </c>
      <c r="J1587" s="10">
        <v>4500</v>
      </c>
      <c r="K1587" s="11">
        <f>Table1[[#This Row],[Price per Unit]]*Table1[[#This Row],[Units Sold]]</f>
        <v>135000.00000000003</v>
      </c>
      <c r="L1587" s="11">
        <v>47250.000000000007</v>
      </c>
      <c r="M1587" s="12">
        <f>Table1[[#This Row],[Operating Profit]]/Table1[[#This Row],[Total Sales]]</f>
        <v>0.35</v>
      </c>
      <c r="N1587" s="6" t="s">
        <v>18</v>
      </c>
    </row>
    <row r="1588" spans="2:14" ht="14.25" customHeight="1" x14ac:dyDescent="0.3">
      <c r="B1588" s="6" t="s">
        <v>14</v>
      </c>
      <c r="C1588" s="6">
        <v>1128299</v>
      </c>
      <c r="D1588" s="7">
        <v>44251</v>
      </c>
      <c r="E1588" s="6" t="s">
        <v>31</v>
      </c>
      <c r="F1588" s="6" t="s">
        <v>70</v>
      </c>
      <c r="G1588" s="6" t="s">
        <v>71</v>
      </c>
      <c r="H1588" s="8" t="s">
        <v>19</v>
      </c>
      <c r="I1588" s="9">
        <v>40</v>
      </c>
      <c r="J1588" s="10">
        <v>3500</v>
      </c>
      <c r="K1588" s="11">
        <f>Table1[[#This Row],[Price per Unit]]*Table1[[#This Row],[Units Sold]]</f>
        <v>140000</v>
      </c>
      <c r="L1588" s="11">
        <v>49000</v>
      </c>
      <c r="M1588" s="12">
        <f>Table1[[#This Row],[Operating Profit]]/Table1[[#This Row],[Total Sales]]</f>
        <v>0.35</v>
      </c>
      <c r="N1588" s="6" t="s">
        <v>18</v>
      </c>
    </row>
    <row r="1589" spans="2:14" ht="14.25" customHeight="1" x14ac:dyDescent="0.3">
      <c r="B1589" s="6" t="s">
        <v>14</v>
      </c>
      <c r="C1589" s="6">
        <v>1128299</v>
      </c>
      <c r="D1589" s="7">
        <v>44251</v>
      </c>
      <c r="E1589" s="6" t="s">
        <v>31</v>
      </c>
      <c r="F1589" s="6" t="s">
        <v>70</v>
      </c>
      <c r="G1589" s="6" t="s">
        <v>71</v>
      </c>
      <c r="H1589" s="8" t="s">
        <v>20</v>
      </c>
      <c r="I1589" s="9">
        <v>40</v>
      </c>
      <c r="J1589" s="10">
        <v>3500</v>
      </c>
      <c r="K1589" s="11">
        <f>Table1[[#This Row],[Price per Unit]]*Table1[[#This Row],[Units Sold]]</f>
        <v>140000</v>
      </c>
      <c r="L1589" s="11">
        <v>49000</v>
      </c>
      <c r="M1589" s="12">
        <f>Table1[[#This Row],[Operating Profit]]/Table1[[#This Row],[Total Sales]]</f>
        <v>0.35</v>
      </c>
      <c r="N1589" s="6" t="s">
        <v>18</v>
      </c>
    </row>
    <row r="1590" spans="2:14" ht="14.25" customHeight="1" x14ac:dyDescent="0.3">
      <c r="B1590" s="6" t="s">
        <v>14</v>
      </c>
      <c r="C1590" s="6">
        <v>1128299</v>
      </c>
      <c r="D1590" s="7">
        <v>44251</v>
      </c>
      <c r="E1590" s="6" t="s">
        <v>48</v>
      </c>
      <c r="F1590" s="6" t="s">
        <v>72</v>
      </c>
      <c r="G1590" s="6" t="s">
        <v>73</v>
      </c>
      <c r="H1590" s="8" t="s">
        <v>21</v>
      </c>
      <c r="I1590" s="9">
        <v>40</v>
      </c>
      <c r="J1590" s="10">
        <v>2000</v>
      </c>
      <c r="K1590" s="11">
        <f>Table1[[#This Row],[Price per Unit]]*Table1[[#This Row],[Units Sold]]</f>
        <v>80000</v>
      </c>
      <c r="L1590" s="11">
        <v>28000</v>
      </c>
      <c r="M1590" s="12">
        <f>Table1[[#This Row],[Operating Profit]]/Table1[[#This Row],[Total Sales]]</f>
        <v>0.35</v>
      </c>
      <c r="N1590" s="6" t="s">
        <v>18</v>
      </c>
    </row>
    <row r="1591" spans="2:14" ht="14.25" customHeight="1" x14ac:dyDescent="0.3">
      <c r="B1591" s="6" t="s">
        <v>14</v>
      </c>
      <c r="C1591" s="6">
        <v>1128299</v>
      </c>
      <c r="D1591" s="7">
        <v>44251</v>
      </c>
      <c r="E1591" s="6" t="s">
        <v>48</v>
      </c>
      <c r="F1591" s="6" t="s">
        <v>72</v>
      </c>
      <c r="G1591" s="6" t="s">
        <v>73</v>
      </c>
      <c r="H1591" s="8" t="s">
        <v>22</v>
      </c>
      <c r="I1591" s="9">
        <v>45.000000000000007</v>
      </c>
      <c r="J1591" s="10">
        <v>1250</v>
      </c>
      <c r="K1591" s="11">
        <f>Table1[[#This Row],[Price per Unit]]*Table1[[#This Row],[Units Sold]]</f>
        <v>56250.000000000007</v>
      </c>
      <c r="L1591" s="11">
        <v>22500.000000000004</v>
      </c>
      <c r="M1591" s="12">
        <f>Table1[[#This Row],[Operating Profit]]/Table1[[#This Row],[Total Sales]]</f>
        <v>0.4</v>
      </c>
      <c r="N1591" s="6" t="s">
        <v>18</v>
      </c>
    </row>
    <row r="1592" spans="2:14" ht="14.25" customHeight="1" x14ac:dyDescent="0.3">
      <c r="B1592" s="6" t="s">
        <v>14</v>
      </c>
      <c r="C1592" s="6">
        <v>1128299</v>
      </c>
      <c r="D1592" s="7">
        <v>44251</v>
      </c>
      <c r="E1592" s="6" t="s">
        <v>48</v>
      </c>
      <c r="F1592" s="6" t="s">
        <v>72</v>
      </c>
      <c r="G1592" s="6" t="s">
        <v>73</v>
      </c>
      <c r="H1592" s="8" t="s">
        <v>23</v>
      </c>
      <c r="I1592" s="9">
        <v>40</v>
      </c>
      <c r="J1592" s="10">
        <v>3250</v>
      </c>
      <c r="K1592" s="11">
        <f>Table1[[#This Row],[Price per Unit]]*Table1[[#This Row],[Units Sold]]</f>
        <v>130000</v>
      </c>
      <c r="L1592" s="11">
        <v>39000</v>
      </c>
      <c r="M1592" s="12">
        <f>Table1[[#This Row],[Operating Profit]]/Table1[[#This Row],[Total Sales]]</f>
        <v>0.3</v>
      </c>
      <c r="N1592" s="6" t="s">
        <v>18</v>
      </c>
    </row>
    <row r="1593" spans="2:14" ht="14.25" customHeight="1" x14ac:dyDescent="0.3">
      <c r="B1593" s="6" t="s">
        <v>14</v>
      </c>
      <c r="C1593" s="6">
        <v>1128299</v>
      </c>
      <c r="D1593" s="7">
        <v>44278</v>
      </c>
      <c r="E1593" s="6" t="s">
        <v>48</v>
      </c>
      <c r="F1593" s="6" t="s">
        <v>72</v>
      </c>
      <c r="G1593" s="6" t="s">
        <v>73</v>
      </c>
      <c r="H1593" s="8" t="s">
        <v>17</v>
      </c>
      <c r="I1593" s="9">
        <v>40</v>
      </c>
      <c r="J1593" s="10">
        <v>4750</v>
      </c>
      <c r="K1593" s="11">
        <f>Table1[[#This Row],[Price per Unit]]*Table1[[#This Row],[Units Sold]]</f>
        <v>190000</v>
      </c>
      <c r="L1593" s="11">
        <v>66500</v>
      </c>
      <c r="M1593" s="12">
        <f>Table1[[#This Row],[Operating Profit]]/Table1[[#This Row],[Total Sales]]</f>
        <v>0.35</v>
      </c>
      <c r="N1593" s="6" t="s">
        <v>18</v>
      </c>
    </row>
    <row r="1594" spans="2:14" ht="14.25" customHeight="1" x14ac:dyDescent="0.3">
      <c r="B1594" s="6" t="s">
        <v>14</v>
      </c>
      <c r="C1594" s="6">
        <v>1128299</v>
      </c>
      <c r="D1594" s="7">
        <v>44278</v>
      </c>
      <c r="E1594" s="6" t="s">
        <v>48</v>
      </c>
      <c r="F1594" s="6" t="s">
        <v>72</v>
      </c>
      <c r="G1594" s="6" t="s">
        <v>73</v>
      </c>
      <c r="H1594" s="8" t="s">
        <v>19</v>
      </c>
      <c r="I1594" s="9">
        <v>50</v>
      </c>
      <c r="J1594" s="10">
        <v>3250</v>
      </c>
      <c r="K1594" s="11">
        <f>Table1[[#This Row],[Price per Unit]]*Table1[[#This Row],[Units Sold]]</f>
        <v>162500</v>
      </c>
      <c r="L1594" s="11">
        <v>56875</v>
      </c>
      <c r="M1594" s="12">
        <f>Table1[[#This Row],[Operating Profit]]/Table1[[#This Row],[Total Sales]]</f>
        <v>0.35</v>
      </c>
      <c r="N1594" s="6" t="s">
        <v>18</v>
      </c>
    </row>
    <row r="1595" spans="2:14" ht="14.25" customHeight="1" x14ac:dyDescent="0.3">
      <c r="B1595" s="6" t="s">
        <v>14</v>
      </c>
      <c r="C1595" s="6">
        <v>1128299</v>
      </c>
      <c r="D1595" s="7">
        <v>44278</v>
      </c>
      <c r="E1595" s="6" t="s">
        <v>48</v>
      </c>
      <c r="F1595" s="6" t="s">
        <v>72</v>
      </c>
      <c r="G1595" s="6" t="s">
        <v>73</v>
      </c>
      <c r="H1595" s="8" t="s">
        <v>20</v>
      </c>
      <c r="I1595" s="9">
        <v>54.999999999999993</v>
      </c>
      <c r="J1595" s="10">
        <v>3500</v>
      </c>
      <c r="K1595" s="11">
        <f>Table1[[#This Row],[Price per Unit]]*Table1[[#This Row],[Units Sold]]</f>
        <v>192499.99999999997</v>
      </c>
      <c r="L1595" s="11">
        <v>67374.999999999985</v>
      </c>
      <c r="M1595" s="12">
        <f>Table1[[#This Row],[Operating Profit]]/Table1[[#This Row],[Total Sales]]</f>
        <v>0.35</v>
      </c>
      <c r="N1595" s="6" t="s">
        <v>18</v>
      </c>
    </row>
    <row r="1596" spans="2:14" ht="14.25" customHeight="1" x14ac:dyDescent="0.3">
      <c r="B1596" s="6" t="s">
        <v>14</v>
      </c>
      <c r="C1596" s="6">
        <v>1128299</v>
      </c>
      <c r="D1596" s="7">
        <v>44278</v>
      </c>
      <c r="E1596" s="6" t="s">
        <v>48</v>
      </c>
      <c r="F1596" s="6" t="s">
        <v>72</v>
      </c>
      <c r="G1596" s="6" t="s">
        <v>73</v>
      </c>
      <c r="H1596" s="8" t="s">
        <v>21</v>
      </c>
      <c r="I1596" s="9">
        <v>50</v>
      </c>
      <c r="J1596" s="10">
        <v>2500</v>
      </c>
      <c r="K1596" s="11">
        <f>Table1[[#This Row],[Price per Unit]]*Table1[[#This Row],[Units Sold]]</f>
        <v>125000</v>
      </c>
      <c r="L1596" s="11">
        <v>43750</v>
      </c>
      <c r="M1596" s="12">
        <f>Table1[[#This Row],[Operating Profit]]/Table1[[#This Row],[Total Sales]]</f>
        <v>0.35</v>
      </c>
      <c r="N1596" s="6" t="s">
        <v>18</v>
      </c>
    </row>
    <row r="1597" spans="2:14" ht="14.25" customHeight="1" x14ac:dyDescent="0.3">
      <c r="B1597" s="6" t="s">
        <v>14</v>
      </c>
      <c r="C1597" s="6">
        <v>1128299</v>
      </c>
      <c r="D1597" s="7">
        <v>44278</v>
      </c>
      <c r="E1597" s="6" t="s">
        <v>48</v>
      </c>
      <c r="F1597" s="6" t="s">
        <v>72</v>
      </c>
      <c r="G1597" s="6" t="s">
        <v>73</v>
      </c>
      <c r="H1597" s="8" t="s">
        <v>22</v>
      </c>
      <c r="I1597" s="9">
        <v>55.000000000000007</v>
      </c>
      <c r="J1597" s="10">
        <v>1000</v>
      </c>
      <c r="K1597" s="11">
        <f>Table1[[#This Row],[Price per Unit]]*Table1[[#This Row],[Units Sold]]</f>
        <v>55000.000000000007</v>
      </c>
      <c r="L1597" s="11">
        <v>22000.000000000004</v>
      </c>
      <c r="M1597" s="12">
        <f>Table1[[#This Row],[Operating Profit]]/Table1[[#This Row],[Total Sales]]</f>
        <v>0.4</v>
      </c>
      <c r="N1597" s="6" t="s">
        <v>18</v>
      </c>
    </row>
    <row r="1598" spans="2:14" ht="14.25" customHeight="1" x14ac:dyDescent="0.3">
      <c r="B1598" s="6" t="s">
        <v>14</v>
      </c>
      <c r="C1598" s="6">
        <v>1128299</v>
      </c>
      <c r="D1598" s="7">
        <v>44278</v>
      </c>
      <c r="E1598" s="6" t="s">
        <v>48</v>
      </c>
      <c r="F1598" s="6" t="s">
        <v>72</v>
      </c>
      <c r="G1598" s="6" t="s">
        <v>73</v>
      </c>
      <c r="H1598" s="8" t="s">
        <v>23</v>
      </c>
      <c r="I1598" s="9">
        <v>50</v>
      </c>
      <c r="J1598" s="10">
        <v>3000</v>
      </c>
      <c r="K1598" s="11">
        <f>Table1[[#This Row],[Price per Unit]]*Table1[[#This Row],[Units Sold]]</f>
        <v>150000</v>
      </c>
      <c r="L1598" s="11">
        <v>45000</v>
      </c>
      <c r="M1598" s="12">
        <f>Table1[[#This Row],[Operating Profit]]/Table1[[#This Row],[Total Sales]]</f>
        <v>0.3</v>
      </c>
      <c r="N1598" s="6" t="s">
        <v>18</v>
      </c>
    </row>
    <row r="1599" spans="2:14" ht="14.25" customHeight="1" x14ac:dyDescent="0.3">
      <c r="B1599" s="6" t="s">
        <v>14</v>
      </c>
      <c r="C1599" s="6">
        <v>1128299</v>
      </c>
      <c r="D1599" s="7">
        <v>44310</v>
      </c>
      <c r="E1599" s="6" t="s">
        <v>48</v>
      </c>
      <c r="F1599" s="6" t="s">
        <v>72</v>
      </c>
      <c r="G1599" s="6" t="s">
        <v>73</v>
      </c>
      <c r="H1599" s="8" t="s">
        <v>17</v>
      </c>
      <c r="I1599" s="9">
        <v>55.000000000000007</v>
      </c>
      <c r="J1599" s="10">
        <v>4750</v>
      </c>
      <c r="K1599" s="11">
        <f>Table1[[#This Row],[Price per Unit]]*Table1[[#This Row],[Units Sold]]</f>
        <v>261250.00000000003</v>
      </c>
      <c r="L1599" s="11">
        <v>91437.5</v>
      </c>
      <c r="M1599" s="12">
        <f>Table1[[#This Row],[Operating Profit]]/Table1[[#This Row],[Total Sales]]</f>
        <v>0.35</v>
      </c>
      <c r="N1599" s="6" t="s">
        <v>18</v>
      </c>
    </row>
    <row r="1600" spans="2:14" ht="14.25" customHeight="1" x14ac:dyDescent="0.3">
      <c r="B1600" s="6" t="s">
        <v>14</v>
      </c>
      <c r="C1600" s="6">
        <v>1128299</v>
      </c>
      <c r="D1600" s="7">
        <v>44310</v>
      </c>
      <c r="E1600" s="6" t="s">
        <v>48</v>
      </c>
      <c r="F1600" s="6" t="s">
        <v>72</v>
      </c>
      <c r="G1600" s="6" t="s">
        <v>73</v>
      </c>
      <c r="H1600" s="8" t="s">
        <v>19</v>
      </c>
      <c r="I1600" s="9">
        <v>60.000000000000007</v>
      </c>
      <c r="J1600" s="10">
        <v>2750</v>
      </c>
      <c r="K1600" s="11">
        <f>Table1[[#This Row],[Price per Unit]]*Table1[[#This Row],[Units Sold]]</f>
        <v>165000.00000000003</v>
      </c>
      <c r="L1600" s="11">
        <v>57750.000000000007</v>
      </c>
      <c r="M1600" s="12">
        <f>Table1[[#This Row],[Operating Profit]]/Table1[[#This Row],[Total Sales]]</f>
        <v>0.35</v>
      </c>
      <c r="N1600" s="6" t="s">
        <v>18</v>
      </c>
    </row>
    <row r="1601" spans="2:14" ht="14.25" customHeight="1" x14ac:dyDescent="0.3">
      <c r="B1601" s="6" t="s">
        <v>14</v>
      </c>
      <c r="C1601" s="6">
        <v>1128299</v>
      </c>
      <c r="D1601" s="7">
        <v>44310</v>
      </c>
      <c r="E1601" s="6" t="s">
        <v>48</v>
      </c>
      <c r="F1601" s="6" t="s">
        <v>72</v>
      </c>
      <c r="G1601" s="6" t="s">
        <v>73</v>
      </c>
      <c r="H1601" s="8" t="s">
        <v>20</v>
      </c>
      <c r="I1601" s="9">
        <v>60.000000000000007</v>
      </c>
      <c r="J1601" s="10">
        <v>3250</v>
      </c>
      <c r="K1601" s="11">
        <f>Table1[[#This Row],[Price per Unit]]*Table1[[#This Row],[Units Sold]]</f>
        <v>195000.00000000003</v>
      </c>
      <c r="L1601" s="11">
        <v>68250</v>
      </c>
      <c r="M1601" s="12">
        <f>Table1[[#This Row],[Operating Profit]]/Table1[[#This Row],[Total Sales]]</f>
        <v>0.34999999999999992</v>
      </c>
      <c r="N1601" s="6" t="s">
        <v>18</v>
      </c>
    </row>
    <row r="1602" spans="2:14" ht="14.25" customHeight="1" x14ac:dyDescent="0.3">
      <c r="B1602" s="6" t="s">
        <v>14</v>
      </c>
      <c r="C1602" s="6">
        <v>1128299</v>
      </c>
      <c r="D1602" s="7">
        <v>44310</v>
      </c>
      <c r="E1602" s="6" t="s">
        <v>48</v>
      </c>
      <c r="F1602" s="6" t="s">
        <v>72</v>
      </c>
      <c r="G1602" s="6" t="s">
        <v>73</v>
      </c>
      <c r="H1602" s="8" t="s">
        <v>21</v>
      </c>
      <c r="I1602" s="9">
        <v>45.000000000000007</v>
      </c>
      <c r="J1602" s="10">
        <v>2250</v>
      </c>
      <c r="K1602" s="11">
        <f>Table1[[#This Row],[Price per Unit]]*Table1[[#This Row],[Units Sold]]</f>
        <v>101250.00000000001</v>
      </c>
      <c r="L1602" s="11">
        <v>35437.5</v>
      </c>
      <c r="M1602" s="12">
        <f>Table1[[#This Row],[Operating Profit]]/Table1[[#This Row],[Total Sales]]</f>
        <v>0.34999999999999992</v>
      </c>
      <c r="N1602" s="6" t="s">
        <v>18</v>
      </c>
    </row>
    <row r="1603" spans="2:14" ht="14.25" customHeight="1" x14ac:dyDescent="0.3">
      <c r="B1603" s="6" t="s">
        <v>14</v>
      </c>
      <c r="C1603" s="6">
        <v>1128299</v>
      </c>
      <c r="D1603" s="7">
        <v>44310</v>
      </c>
      <c r="E1603" s="6" t="s">
        <v>48</v>
      </c>
      <c r="F1603" s="6" t="s">
        <v>72</v>
      </c>
      <c r="G1603" s="6" t="s">
        <v>73</v>
      </c>
      <c r="H1603" s="8" t="s">
        <v>22</v>
      </c>
      <c r="I1603" s="9">
        <v>50.000000000000014</v>
      </c>
      <c r="J1603" s="10">
        <v>1250</v>
      </c>
      <c r="K1603" s="11">
        <f>Table1[[#This Row],[Price per Unit]]*Table1[[#This Row],[Units Sold]]</f>
        <v>62500.000000000015</v>
      </c>
      <c r="L1603" s="11">
        <v>25000.000000000007</v>
      </c>
      <c r="M1603" s="12">
        <f>Table1[[#This Row],[Operating Profit]]/Table1[[#This Row],[Total Sales]]</f>
        <v>0.4</v>
      </c>
      <c r="N1603" s="6" t="s">
        <v>18</v>
      </c>
    </row>
    <row r="1604" spans="2:14" ht="14.25" customHeight="1" x14ac:dyDescent="0.3">
      <c r="B1604" s="6" t="s">
        <v>14</v>
      </c>
      <c r="C1604" s="6">
        <v>1128299</v>
      </c>
      <c r="D1604" s="7">
        <v>44310</v>
      </c>
      <c r="E1604" s="6" t="s">
        <v>48</v>
      </c>
      <c r="F1604" s="6" t="s">
        <v>72</v>
      </c>
      <c r="G1604" s="6" t="s">
        <v>73</v>
      </c>
      <c r="H1604" s="8" t="s">
        <v>23</v>
      </c>
      <c r="I1604" s="9">
        <v>65.000000000000014</v>
      </c>
      <c r="J1604" s="10">
        <v>3000</v>
      </c>
      <c r="K1604" s="11">
        <f>Table1[[#This Row],[Price per Unit]]*Table1[[#This Row],[Units Sold]]</f>
        <v>195000.00000000003</v>
      </c>
      <c r="L1604" s="11">
        <v>58500.000000000007</v>
      </c>
      <c r="M1604" s="12">
        <f>Table1[[#This Row],[Operating Profit]]/Table1[[#This Row],[Total Sales]]</f>
        <v>0.3</v>
      </c>
      <c r="N1604" s="6" t="s">
        <v>18</v>
      </c>
    </row>
    <row r="1605" spans="2:14" ht="14.25" customHeight="1" x14ac:dyDescent="0.3">
      <c r="B1605" s="6" t="s">
        <v>14</v>
      </c>
      <c r="C1605" s="6">
        <v>1128299</v>
      </c>
      <c r="D1605" s="7">
        <v>44341</v>
      </c>
      <c r="E1605" s="6" t="s">
        <v>48</v>
      </c>
      <c r="F1605" s="6" t="s">
        <v>72</v>
      </c>
      <c r="G1605" s="6" t="s">
        <v>73</v>
      </c>
      <c r="H1605" s="8" t="s">
        <v>17</v>
      </c>
      <c r="I1605" s="9">
        <v>50</v>
      </c>
      <c r="J1605" s="10">
        <v>5000</v>
      </c>
      <c r="K1605" s="11">
        <f>Table1[[#This Row],[Price per Unit]]*Table1[[#This Row],[Units Sold]]</f>
        <v>250000</v>
      </c>
      <c r="L1605" s="11">
        <v>87500</v>
      </c>
      <c r="M1605" s="12">
        <f>Table1[[#This Row],[Operating Profit]]/Table1[[#This Row],[Total Sales]]</f>
        <v>0.35</v>
      </c>
      <c r="N1605" s="6" t="s">
        <v>18</v>
      </c>
    </row>
    <row r="1606" spans="2:14" ht="14.25" customHeight="1" x14ac:dyDescent="0.3">
      <c r="B1606" s="6" t="s">
        <v>14</v>
      </c>
      <c r="C1606" s="6">
        <v>1128299</v>
      </c>
      <c r="D1606" s="7">
        <v>44341</v>
      </c>
      <c r="E1606" s="6" t="s">
        <v>48</v>
      </c>
      <c r="F1606" s="6" t="s">
        <v>72</v>
      </c>
      <c r="G1606" s="6" t="s">
        <v>73</v>
      </c>
      <c r="H1606" s="8" t="s">
        <v>19</v>
      </c>
      <c r="I1606" s="9">
        <v>55.000000000000007</v>
      </c>
      <c r="J1606" s="10">
        <v>3500</v>
      </c>
      <c r="K1606" s="11">
        <f>Table1[[#This Row],[Price per Unit]]*Table1[[#This Row],[Units Sold]]</f>
        <v>192500.00000000003</v>
      </c>
      <c r="L1606" s="11">
        <v>67375</v>
      </c>
      <c r="M1606" s="12">
        <f>Table1[[#This Row],[Operating Profit]]/Table1[[#This Row],[Total Sales]]</f>
        <v>0.34999999999999992</v>
      </c>
      <c r="N1606" s="6" t="s">
        <v>18</v>
      </c>
    </row>
    <row r="1607" spans="2:14" ht="14.25" customHeight="1" x14ac:dyDescent="0.3">
      <c r="B1607" s="6" t="s">
        <v>14</v>
      </c>
      <c r="C1607" s="6">
        <v>1128299</v>
      </c>
      <c r="D1607" s="7">
        <v>44341</v>
      </c>
      <c r="E1607" s="6" t="s">
        <v>48</v>
      </c>
      <c r="F1607" s="6" t="s">
        <v>72</v>
      </c>
      <c r="G1607" s="6" t="s">
        <v>73</v>
      </c>
      <c r="H1607" s="8" t="s">
        <v>20</v>
      </c>
      <c r="I1607" s="9">
        <v>55.000000000000007</v>
      </c>
      <c r="J1607" s="10">
        <v>3500</v>
      </c>
      <c r="K1607" s="11">
        <f>Table1[[#This Row],[Price per Unit]]*Table1[[#This Row],[Units Sold]]</f>
        <v>192500.00000000003</v>
      </c>
      <c r="L1607" s="11">
        <v>67375</v>
      </c>
      <c r="M1607" s="12">
        <f>Table1[[#This Row],[Operating Profit]]/Table1[[#This Row],[Total Sales]]</f>
        <v>0.34999999999999992</v>
      </c>
      <c r="N1607" s="6" t="s">
        <v>18</v>
      </c>
    </row>
    <row r="1608" spans="2:14" ht="14.25" customHeight="1" x14ac:dyDescent="0.3">
      <c r="B1608" s="6" t="s">
        <v>14</v>
      </c>
      <c r="C1608" s="6">
        <v>1128299</v>
      </c>
      <c r="D1608" s="7">
        <v>44341</v>
      </c>
      <c r="E1608" s="6" t="s">
        <v>48</v>
      </c>
      <c r="F1608" s="6" t="s">
        <v>72</v>
      </c>
      <c r="G1608" s="6" t="s">
        <v>73</v>
      </c>
      <c r="H1608" s="8" t="s">
        <v>21</v>
      </c>
      <c r="I1608" s="9">
        <v>50</v>
      </c>
      <c r="J1608" s="10">
        <v>2750</v>
      </c>
      <c r="K1608" s="11">
        <f>Table1[[#This Row],[Price per Unit]]*Table1[[#This Row],[Units Sold]]</f>
        <v>137500</v>
      </c>
      <c r="L1608" s="11">
        <v>48125</v>
      </c>
      <c r="M1608" s="12">
        <f>Table1[[#This Row],[Operating Profit]]/Table1[[#This Row],[Total Sales]]</f>
        <v>0.35</v>
      </c>
      <c r="N1608" s="6" t="s">
        <v>18</v>
      </c>
    </row>
    <row r="1609" spans="2:14" ht="14.25" customHeight="1" x14ac:dyDescent="0.3">
      <c r="B1609" s="6" t="s">
        <v>14</v>
      </c>
      <c r="C1609" s="6">
        <v>1128299</v>
      </c>
      <c r="D1609" s="7">
        <v>44341</v>
      </c>
      <c r="E1609" s="6" t="s">
        <v>48</v>
      </c>
      <c r="F1609" s="6" t="s">
        <v>72</v>
      </c>
      <c r="G1609" s="6" t="s">
        <v>73</v>
      </c>
      <c r="H1609" s="8" t="s">
        <v>22</v>
      </c>
      <c r="I1609" s="9">
        <v>44.999999999999993</v>
      </c>
      <c r="J1609" s="10">
        <v>1750</v>
      </c>
      <c r="K1609" s="11">
        <f>Table1[[#This Row],[Price per Unit]]*Table1[[#This Row],[Units Sold]]</f>
        <v>78749.999999999985</v>
      </c>
      <c r="L1609" s="11">
        <v>31499.999999999996</v>
      </c>
      <c r="M1609" s="12">
        <f>Table1[[#This Row],[Operating Profit]]/Table1[[#This Row],[Total Sales]]</f>
        <v>0.4</v>
      </c>
      <c r="N1609" s="6" t="s">
        <v>18</v>
      </c>
    </row>
    <row r="1610" spans="2:14" ht="14.25" customHeight="1" x14ac:dyDescent="0.3">
      <c r="B1610" s="6" t="s">
        <v>14</v>
      </c>
      <c r="C1610" s="6">
        <v>1128299</v>
      </c>
      <c r="D1610" s="7">
        <v>44341</v>
      </c>
      <c r="E1610" s="6" t="s">
        <v>48</v>
      </c>
      <c r="F1610" s="6" t="s">
        <v>72</v>
      </c>
      <c r="G1610" s="6" t="s">
        <v>73</v>
      </c>
      <c r="H1610" s="8" t="s">
        <v>23</v>
      </c>
      <c r="I1610" s="9">
        <v>60</v>
      </c>
      <c r="J1610" s="10">
        <v>5250</v>
      </c>
      <c r="K1610" s="11">
        <f>Table1[[#This Row],[Price per Unit]]*Table1[[#This Row],[Units Sold]]</f>
        <v>315000</v>
      </c>
      <c r="L1610" s="11">
        <v>94500</v>
      </c>
      <c r="M1610" s="12">
        <f>Table1[[#This Row],[Operating Profit]]/Table1[[#This Row],[Total Sales]]</f>
        <v>0.3</v>
      </c>
      <c r="N1610" s="6" t="s">
        <v>18</v>
      </c>
    </row>
    <row r="1611" spans="2:14" ht="14.25" customHeight="1" x14ac:dyDescent="0.3">
      <c r="B1611" s="6" t="s">
        <v>14</v>
      </c>
      <c r="C1611" s="6">
        <v>1128299</v>
      </c>
      <c r="D1611" s="7">
        <v>44371</v>
      </c>
      <c r="E1611" s="6" t="s">
        <v>48</v>
      </c>
      <c r="F1611" s="6" t="s">
        <v>72</v>
      </c>
      <c r="G1611" s="6" t="s">
        <v>73</v>
      </c>
      <c r="H1611" s="8" t="s">
        <v>17</v>
      </c>
      <c r="I1611" s="9">
        <v>54.999999999999993</v>
      </c>
      <c r="J1611" s="10">
        <v>7750</v>
      </c>
      <c r="K1611" s="11">
        <f>Table1[[#This Row],[Price per Unit]]*Table1[[#This Row],[Units Sold]]</f>
        <v>426249.99999999994</v>
      </c>
      <c r="L1611" s="11">
        <v>149187.49999999997</v>
      </c>
      <c r="M1611" s="12">
        <f>Table1[[#This Row],[Operating Profit]]/Table1[[#This Row],[Total Sales]]</f>
        <v>0.35</v>
      </c>
      <c r="N1611" s="6" t="s">
        <v>18</v>
      </c>
    </row>
    <row r="1612" spans="2:14" ht="14.25" customHeight="1" x14ac:dyDescent="0.3">
      <c r="B1612" s="6" t="s">
        <v>14</v>
      </c>
      <c r="C1612" s="6">
        <v>1128299</v>
      </c>
      <c r="D1612" s="7">
        <v>44371</v>
      </c>
      <c r="E1612" s="6" t="s">
        <v>48</v>
      </c>
      <c r="F1612" s="6" t="s">
        <v>72</v>
      </c>
      <c r="G1612" s="6" t="s">
        <v>73</v>
      </c>
      <c r="H1612" s="8" t="s">
        <v>19</v>
      </c>
      <c r="I1612" s="9">
        <v>64.999999999999986</v>
      </c>
      <c r="J1612" s="10">
        <v>6500</v>
      </c>
      <c r="K1612" s="11">
        <f>Table1[[#This Row],[Price per Unit]]*Table1[[#This Row],[Units Sold]]</f>
        <v>422499.99999999988</v>
      </c>
      <c r="L1612" s="11">
        <v>147874.99999999994</v>
      </c>
      <c r="M1612" s="12">
        <f>Table1[[#This Row],[Operating Profit]]/Table1[[#This Row],[Total Sales]]</f>
        <v>0.35</v>
      </c>
      <c r="N1612" s="6" t="s">
        <v>18</v>
      </c>
    </row>
    <row r="1613" spans="2:14" ht="14.25" customHeight="1" x14ac:dyDescent="0.3">
      <c r="B1613" s="6" t="s">
        <v>14</v>
      </c>
      <c r="C1613" s="6">
        <v>1128299</v>
      </c>
      <c r="D1613" s="7">
        <v>44371</v>
      </c>
      <c r="E1613" s="6" t="s">
        <v>48</v>
      </c>
      <c r="F1613" s="6" t="s">
        <v>72</v>
      </c>
      <c r="G1613" s="6" t="s">
        <v>73</v>
      </c>
      <c r="H1613" s="8" t="s">
        <v>20</v>
      </c>
      <c r="I1613" s="9">
        <v>80</v>
      </c>
      <c r="J1613" s="10">
        <v>6500</v>
      </c>
      <c r="K1613" s="11">
        <f>Table1[[#This Row],[Price per Unit]]*Table1[[#This Row],[Units Sold]]</f>
        <v>520000</v>
      </c>
      <c r="L1613" s="11">
        <v>182000</v>
      </c>
      <c r="M1613" s="12">
        <f>Table1[[#This Row],[Operating Profit]]/Table1[[#This Row],[Total Sales]]</f>
        <v>0.35</v>
      </c>
      <c r="N1613" s="6" t="s">
        <v>18</v>
      </c>
    </row>
    <row r="1614" spans="2:14" ht="14.25" customHeight="1" x14ac:dyDescent="0.3">
      <c r="B1614" s="6" t="s">
        <v>14</v>
      </c>
      <c r="C1614" s="6">
        <v>1128299</v>
      </c>
      <c r="D1614" s="7">
        <v>44371</v>
      </c>
      <c r="E1614" s="6" t="s">
        <v>48</v>
      </c>
      <c r="F1614" s="6" t="s">
        <v>72</v>
      </c>
      <c r="G1614" s="6" t="s">
        <v>73</v>
      </c>
      <c r="H1614" s="8" t="s">
        <v>21</v>
      </c>
      <c r="I1614" s="9">
        <v>80</v>
      </c>
      <c r="J1614" s="10">
        <v>5250</v>
      </c>
      <c r="K1614" s="11">
        <f>Table1[[#This Row],[Price per Unit]]*Table1[[#This Row],[Units Sold]]</f>
        <v>420000</v>
      </c>
      <c r="L1614" s="11">
        <v>147000</v>
      </c>
      <c r="M1614" s="12">
        <f>Table1[[#This Row],[Operating Profit]]/Table1[[#This Row],[Total Sales]]</f>
        <v>0.35</v>
      </c>
      <c r="N1614" s="6" t="s">
        <v>18</v>
      </c>
    </row>
    <row r="1615" spans="2:14" ht="14.25" customHeight="1" x14ac:dyDescent="0.3">
      <c r="B1615" s="6" t="s">
        <v>14</v>
      </c>
      <c r="C1615" s="6">
        <v>1128299</v>
      </c>
      <c r="D1615" s="7">
        <v>44371</v>
      </c>
      <c r="E1615" s="6" t="s">
        <v>48</v>
      </c>
      <c r="F1615" s="6" t="s">
        <v>72</v>
      </c>
      <c r="G1615" s="6" t="s">
        <v>73</v>
      </c>
      <c r="H1615" s="8" t="s">
        <v>22</v>
      </c>
      <c r="I1615" s="9">
        <v>90</v>
      </c>
      <c r="J1615" s="10">
        <v>4000</v>
      </c>
      <c r="K1615" s="11">
        <f>Table1[[#This Row],[Price per Unit]]*Table1[[#This Row],[Units Sold]]</f>
        <v>360000</v>
      </c>
      <c r="L1615" s="11">
        <v>144000</v>
      </c>
      <c r="M1615" s="12">
        <f>Table1[[#This Row],[Operating Profit]]/Table1[[#This Row],[Total Sales]]</f>
        <v>0.4</v>
      </c>
      <c r="N1615" s="6" t="s">
        <v>18</v>
      </c>
    </row>
    <row r="1616" spans="2:14" ht="14.25" customHeight="1" x14ac:dyDescent="0.3">
      <c r="B1616" s="6" t="s">
        <v>14</v>
      </c>
      <c r="C1616" s="6">
        <v>1128299</v>
      </c>
      <c r="D1616" s="7">
        <v>44371</v>
      </c>
      <c r="E1616" s="6" t="s">
        <v>48</v>
      </c>
      <c r="F1616" s="6" t="s">
        <v>72</v>
      </c>
      <c r="G1616" s="6" t="s">
        <v>73</v>
      </c>
      <c r="H1616" s="8" t="s">
        <v>23</v>
      </c>
      <c r="I1616" s="9">
        <v>105</v>
      </c>
      <c r="J1616" s="10">
        <v>7000</v>
      </c>
      <c r="K1616" s="11">
        <f>Table1[[#This Row],[Price per Unit]]*Table1[[#This Row],[Units Sold]]</f>
        <v>735000</v>
      </c>
      <c r="L1616" s="11">
        <v>220500</v>
      </c>
      <c r="M1616" s="12">
        <f>Table1[[#This Row],[Operating Profit]]/Table1[[#This Row],[Total Sales]]</f>
        <v>0.3</v>
      </c>
      <c r="N1616" s="6" t="s">
        <v>18</v>
      </c>
    </row>
    <row r="1617" spans="2:14" ht="14.25" customHeight="1" x14ac:dyDescent="0.3">
      <c r="B1617" s="6" t="s">
        <v>14</v>
      </c>
      <c r="C1617" s="6">
        <v>1128299</v>
      </c>
      <c r="D1617" s="7">
        <v>44400</v>
      </c>
      <c r="E1617" s="6" t="s">
        <v>48</v>
      </c>
      <c r="F1617" s="6" t="s">
        <v>72</v>
      </c>
      <c r="G1617" s="6" t="s">
        <v>73</v>
      </c>
      <c r="H1617" s="8" t="s">
        <v>17</v>
      </c>
      <c r="I1617" s="9">
        <v>85</v>
      </c>
      <c r="J1617" s="10">
        <v>8500</v>
      </c>
      <c r="K1617" s="11">
        <f>Table1[[#This Row],[Price per Unit]]*Table1[[#This Row],[Units Sold]]</f>
        <v>722500</v>
      </c>
      <c r="L1617" s="11">
        <v>252874.99999999997</v>
      </c>
      <c r="M1617" s="12">
        <f>Table1[[#This Row],[Operating Profit]]/Table1[[#This Row],[Total Sales]]</f>
        <v>0.35</v>
      </c>
      <c r="N1617" s="6" t="s">
        <v>18</v>
      </c>
    </row>
    <row r="1618" spans="2:14" ht="14.25" customHeight="1" x14ac:dyDescent="0.3">
      <c r="B1618" s="6" t="s">
        <v>14</v>
      </c>
      <c r="C1618" s="6">
        <v>1128299</v>
      </c>
      <c r="D1618" s="7">
        <v>44400</v>
      </c>
      <c r="E1618" s="6" t="s">
        <v>48</v>
      </c>
      <c r="F1618" s="6" t="s">
        <v>72</v>
      </c>
      <c r="G1618" s="6" t="s">
        <v>73</v>
      </c>
      <c r="H1618" s="8" t="s">
        <v>19</v>
      </c>
      <c r="I1618" s="9">
        <v>90</v>
      </c>
      <c r="J1618" s="10">
        <v>7000</v>
      </c>
      <c r="K1618" s="11">
        <f>Table1[[#This Row],[Price per Unit]]*Table1[[#This Row],[Units Sold]]</f>
        <v>630000</v>
      </c>
      <c r="L1618" s="11">
        <v>220500</v>
      </c>
      <c r="M1618" s="12">
        <f>Table1[[#This Row],[Operating Profit]]/Table1[[#This Row],[Total Sales]]</f>
        <v>0.35</v>
      </c>
      <c r="N1618" s="6" t="s">
        <v>18</v>
      </c>
    </row>
    <row r="1619" spans="2:14" ht="14.25" customHeight="1" x14ac:dyDescent="0.3">
      <c r="B1619" s="6" t="s">
        <v>14</v>
      </c>
      <c r="C1619" s="6">
        <v>1128299</v>
      </c>
      <c r="D1619" s="7">
        <v>44400</v>
      </c>
      <c r="E1619" s="6" t="s">
        <v>48</v>
      </c>
      <c r="F1619" s="6" t="s">
        <v>72</v>
      </c>
      <c r="G1619" s="6" t="s">
        <v>73</v>
      </c>
      <c r="H1619" s="8" t="s">
        <v>20</v>
      </c>
      <c r="I1619" s="9">
        <v>90</v>
      </c>
      <c r="J1619" s="10">
        <v>6500</v>
      </c>
      <c r="K1619" s="11">
        <f>Table1[[#This Row],[Price per Unit]]*Table1[[#This Row],[Units Sold]]</f>
        <v>585000</v>
      </c>
      <c r="L1619" s="11">
        <v>204750</v>
      </c>
      <c r="M1619" s="12">
        <f>Table1[[#This Row],[Operating Profit]]/Table1[[#This Row],[Total Sales]]</f>
        <v>0.35</v>
      </c>
      <c r="N1619" s="6" t="s">
        <v>18</v>
      </c>
    </row>
    <row r="1620" spans="2:14" ht="14.25" customHeight="1" x14ac:dyDescent="0.3">
      <c r="B1620" s="6" t="s">
        <v>14</v>
      </c>
      <c r="C1620" s="6">
        <v>1128299</v>
      </c>
      <c r="D1620" s="7">
        <v>44400</v>
      </c>
      <c r="E1620" s="6" t="s">
        <v>48</v>
      </c>
      <c r="F1620" s="6" t="s">
        <v>72</v>
      </c>
      <c r="G1620" s="6" t="s">
        <v>73</v>
      </c>
      <c r="H1620" s="8" t="s">
        <v>21</v>
      </c>
      <c r="I1620" s="9">
        <v>85</v>
      </c>
      <c r="J1620" s="10">
        <v>5500</v>
      </c>
      <c r="K1620" s="11">
        <f>Table1[[#This Row],[Price per Unit]]*Table1[[#This Row],[Units Sold]]</f>
        <v>467500</v>
      </c>
      <c r="L1620" s="11">
        <v>163625</v>
      </c>
      <c r="M1620" s="12">
        <f>Table1[[#This Row],[Operating Profit]]/Table1[[#This Row],[Total Sales]]</f>
        <v>0.35</v>
      </c>
      <c r="N1620" s="6" t="s">
        <v>18</v>
      </c>
    </row>
    <row r="1621" spans="2:14" ht="14.25" customHeight="1" x14ac:dyDescent="0.3">
      <c r="B1621" s="6" t="s">
        <v>14</v>
      </c>
      <c r="C1621" s="6">
        <v>1128299</v>
      </c>
      <c r="D1621" s="7">
        <v>44400</v>
      </c>
      <c r="E1621" s="6" t="s">
        <v>48</v>
      </c>
      <c r="F1621" s="6" t="s">
        <v>72</v>
      </c>
      <c r="G1621" s="6" t="s">
        <v>73</v>
      </c>
      <c r="H1621" s="8" t="s">
        <v>22</v>
      </c>
      <c r="I1621" s="9">
        <v>90</v>
      </c>
      <c r="J1621" s="10">
        <v>6000</v>
      </c>
      <c r="K1621" s="11">
        <f>Table1[[#This Row],[Price per Unit]]*Table1[[#This Row],[Units Sold]]</f>
        <v>540000</v>
      </c>
      <c r="L1621" s="11">
        <v>216000</v>
      </c>
      <c r="M1621" s="12">
        <f>Table1[[#This Row],[Operating Profit]]/Table1[[#This Row],[Total Sales]]</f>
        <v>0.4</v>
      </c>
      <c r="N1621" s="6" t="s">
        <v>18</v>
      </c>
    </row>
    <row r="1622" spans="2:14" ht="14.25" customHeight="1" x14ac:dyDescent="0.3">
      <c r="B1622" s="6" t="s">
        <v>14</v>
      </c>
      <c r="C1622" s="6">
        <v>1128299</v>
      </c>
      <c r="D1622" s="7">
        <v>44400</v>
      </c>
      <c r="E1622" s="6" t="s">
        <v>48</v>
      </c>
      <c r="F1622" s="6" t="s">
        <v>72</v>
      </c>
      <c r="G1622" s="6" t="s">
        <v>73</v>
      </c>
      <c r="H1622" s="8" t="s">
        <v>23</v>
      </c>
      <c r="I1622" s="9">
        <v>105</v>
      </c>
      <c r="J1622" s="10">
        <v>6000</v>
      </c>
      <c r="K1622" s="11">
        <f>Table1[[#This Row],[Price per Unit]]*Table1[[#This Row],[Units Sold]]</f>
        <v>630000</v>
      </c>
      <c r="L1622" s="11">
        <v>189000</v>
      </c>
      <c r="M1622" s="12">
        <f>Table1[[#This Row],[Operating Profit]]/Table1[[#This Row],[Total Sales]]</f>
        <v>0.3</v>
      </c>
      <c r="N1622" s="6" t="s">
        <v>18</v>
      </c>
    </row>
    <row r="1623" spans="2:14" ht="14.25" customHeight="1" x14ac:dyDescent="0.3">
      <c r="B1623" s="6" t="s">
        <v>14</v>
      </c>
      <c r="C1623" s="6">
        <v>1128299</v>
      </c>
      <c r="D1623" s="7">
        <v>44432</v>
      </c>
      <c r="E1623" s="6" t="s">
        <v>48</v>
      </c>
      <c r="F1623" s="6" t="s">
        <v>72</v>
      </c>
      <c r="G1623" s="6" t="s">
        <v>73</v>
      </c>
      <c r="H1623" s="8" t="s">
        <v>17</v>
      </c>
      <c r="I1623" s="9">
        <v>90</v>
      </c>
      <c r="J1623" s="10">
        <v>8000</v>
      </c>
      <c r="K1623" s="11">
        <f>Table1[[#This Row],[Price per Unit]]*Table1[[#This Row],[Units Sold]]</f>
        <v>720000</v>
      </c>
      <c r="L1623" s="11">
        <v>251999.99999999997</v>
      </c>
      <c r="M1623" s="12">
        <f>Table1[[#This Row],[Operating Profit]]/Table1[[#This Row],[Total Sales]]</f>
        <v>0.35</v>
      </c>
      <c r="N1623" s="6" t="s">
        <v>18</v>
      </c>
    </row>
    <row r="1624" spans="2:14" ht="14.25" customHeight="1" x14ac:dyDescent="0.3">
      <c r="B1624" s="6" t="s">
        <v>14</v>
      </c>
      <c r="C1624" s="6">
        <v>1128299</v>
      </c>
      <c r="D1624" s="7">
        <v>44432</v>
      </c>
      <c r="E1624" s="6" t="s">
        <v>48</v>
      </c>
      <c r="F1624" s="6" t="s">
        <v>72</v>
      </c>
      <c r="G1624" s="6" t="s">
        <v>73</v>
      </c>
      <c r="H1624" s="8" t="s">
        <v>19</v>
      </c>
      <c r="I1624" s="9">
        <v>80</v>
      </c>
      <c r="J1624" s="10">
        <v>7750</v>
      </c>
      <c r="K1624" s="11">
        <f>Table1[[#This Row],[Price per Unit]]*Table1[[#This Row],[Units Sold]]</f>
        <v>620000</v>
      </c>
      <c r="L1624" s="11">
        <v>217000</v>
      </c>
      <c r="M1624" s="12">
        <f>Table1[[#This Row],[Operating Profit]]/Table1[[#This Row],[Total Sales]]</f>
        <v>0.35</v>
      </c>
      <c r="N1624" s="6" t="s">
        <v>18</v>
      </c>
    </row>
    <row r="1625" spans="2:14" ht="14.25" customHeight="1" x14ac:dyDescent="0.3">
      <c r="B1625" s="6" t="s">
        <v>14</v>
      </c>
      <c r="C1625" s="6">
        <v>1128299</v>
      </c>
      <c r="D1625" s="7">
        <v>44432</v>
      </c>
      <c r="E1625" s="6" t="s">
        <v>48</v>
      </c>
      <c r="F1625" s="6" t="s">
        <v>72</v>
      </c>
      <c r="G1625" s="6" t="s">
        <v>73</v>
      </c>
      <c r="H1625" s="8" t="s">
        <v>20</v>
      </c>
      <c r="I1625" s="9">
        <v>70</v>
      </c>
      <c r="J1625" s="10">
        <v>6500</v>
      </c>
      <c r="K1625" s="11">
        <f>Table1[[#This Row],[Price per Unit]]*Table1[[#This Row],[Units Sold]]</f>
        <v>455000</v>
      </c>
      <c r="L1625" s="11">
        <v>159250</v>
      </c>
      <c r="M1625" s="12">
        <f>Table1[[#This Row],[Operating Profit]]/Table1[[#This Row],[Total Sales]]</f>
        <v>0.35</v>
      </c>
      <c r="N1625" s="6" t="s">
        <v>18</v>
      </c>
    </row>
    <row r="1626" spans="2:14" ht="14.25" customHeight="1" x14ac:dyDescent="0.3">
      <c r="B1626" s="6" t="s">
        <v>14</v>
      </c>
      <c r="C1626" s="6">
        <v>1128299</v>
      </c>
      <c r="D1626" s="7">
        <v>44432</v>
      </c>
      <c r="E1626" s="6" t="s">
        <v>48</v>
      </c>
      <c r="F1626" s="6" t="s">
        <v>72</v>
      </c>
      <c r="G1626" s="6" t="s">
        <v>73</v>
      </c>
      <c r="H1626" s="8" t="s">
        <v>21</v>
      </c>
      <c r="I1626" s="9">
        <v>70</v>
      </c>
      <c r="J1626" s="10">
        <v>4250</v>
      </c>
      <c r="K1626" s="11">
        <f>Table1[[#This Row],[Price per Unit]]*Table1[[#This Row],[Units Sold]]</f>
        <v>297500</v>
      </c>
      <c r="L1626" s="11">
        <v>104125</v>
      </c>
      <c r="M1626" s="12">
        <f>Table1[[#This Row],[Operating Profit]]/Table1[[#This Row],[Total Sales]]</f>
        <v>0.35</v>
      </c>
      <c r="N1626" s="6" t="s">
        <v>18</v>
      </c>
    </row>
    <row r="1627" spans="2:14" ht="14.25" customHeight="1" x14ac:dyDescent="0.3">
      <c r="B1627" s="6" t="s">
        <v>14</v>
      </c>
      <c r="C1627" s="6">
        <v>1128299</v>
      </c>
      <c r="D1627" s="7">
        <v>44432</v>
      </c>
      <c r="E1627" s="6" t="s">
        <v>48</v>
      </c>
      <c r="F1627" s="6" t="s">
        <v>72</v>
      </c>
      <c r="G1627" s="6" t="s">
        <v>73</v>
      </c>
      <c r="H1627" s="8" t="s">
        <v>22</v>
      </c>
      <c r="I1627" s="9">
        <v>70</v>
      </c>
      <c r="J1627" s="10">
        <v>4250</v>
      </c>
      <c r="K1627" s="11">
        <f>Table1[[#This Row],[Price per Unit]]*Table1[[#This Row],[Units Sold]]</f>
        <v>297500</v>
      </c>
      <c r="L1627" s="11">
        <v>119000</v>
      </c>
      <c r="M1627" s="12">
        <f>Table1[[#This Row],[Operating Profit]]/Table1[[#This Row],[Total Sales]]</f>
        <v>0.4</v>
      </c>
      <c r="N1627" s="6" t="s">
        <v>18</v>
      </c>
    </row>
    <row r="1628" spans="2:14" ht="14.25" customHeight="1" x14ac:dyDescent="0.3">
      <c r="B1628" s="6" t="s">
        <v>14</v>
      </c>
      <c r="C1628" s="6">
        <v>1128299</v>
      </c>
      <c r="D1628" s="7">
        <v>44432</v>
      </c>
      <c r="E1628" s="6" t="s">
        <v>48</v>
      </c>
      <c r="F1628" s="6" t="s">
        <v>72</v>
      </c>
      <c r="G1628" s="6" t="s">
        <v>73</v>
      </c>
      <c r="H1628" s="8" t="s">
        <v>23</v>
      </c>
      <c r="I1628" s="9">
        <v>75</v>
      </c>
      <c r="J1628" s="10">
        <v>2500</v>
      </c>
      <c r="K1628" s="11">
        <f>Table1[[#This Row],[Price per Unit]]*Table1[[#This Row],[Units Sold]]</f>
        <v>187500</v>
      </c>
      <c r="L1628" s="11">
        <v>56250</v>
      </c>
      <c r="M1628" s="12">
        <f>Table1[[#This Row],[Operating Profit]]/Table1[[#This Row],[Total Sales]]</f>
        <v>0.3</v>
      </c>
      <c r="N1628" s="6" t="s">
        <v>18</v>
      </c>
    </row>
    <row r="1629" spans="2:14" ht="14.25" customHeight="1" x14ac:dyDescent="0.3">
      <c r="B1629" s="6" t="s">
        <v>14</v>
      </c>
      <c r="C1629" s="6">
        <v>1128299</v>
      </c>
      <c r="D1629" s="7">
        <v>44464</v>
      </c>
      <c r="E1629" s="6" t="s">
        <v>48</v>
      </c>
      <c r="F1629" s="6" t="s">
        <v>72</v>
      </c>
      <c r="G1629" s="6" t="s">
        <v>73</v>
      </c>
      <c r="H1629" s="8" t="s">
        <v>17</v>
      </c>
      <c r="I1629" s="9">
        <v>50.000000000000014</v>
      </c>
      <c r="J1629" s="10">
        <v>4500</v>
      </c>
      <c r="K1629" s="11">
        <f>Table1[[#This Row],[Price per Unit]]*Table1[[#This Row],[Units Sold]]</f>
        <v>225000.00000000006</v>
      </c>
      <c r="L1629" s="11">
        <v>78750.000000000015</v>
      </c>
      <c r="M1629" s="12">
        <f>Table1[[#This Row],[Operating Profit]]/Table1[[#This Row],[Total Sales]]</f>
        <v>0.35</v>
      </c>
      <c r="N1629" s="6" t="s">
        <v>18</v>
      </c>
    </row>
    <row r="1630" spans="2:14" ht="14.25" customHeight="1" x14ac:dyDescent="0.3">
      <c r="B1630" s="6" t="s">
        <v>14</v>
      </c>
      <c r="C1630" s="6">
        <v>1128299</v>
      </c>
      <c r="D1630" s="7">
        <v>44464</v>
      </c>
      <c r="E1630" s="6" t="s">
        <v>48</v>
      </c>
      <c r="F1630" s="6" t="s">
        <v>72</v>
      </c>
      <c r="G1630" s="6" t="s">
        <v>73</v>
      </c>
      <c r="H1630" s="8" t="s">
        <v>19</v>
      </c>
      <c r="I1630" s="9">
        <v>55.000000000000014</v>
      </c>
      <c r="J1630" s="10">
        <v>4500</v>
      </c>
      <c r="K1630" s="11">
        <f>Table1[[#This Row],[Price per Unit]]*Table1[[#This Row],[Units Sold]]</f>
        <v>247500.00000000006</v>
      </c>
      <c r="L1630" s="11">
        <v>86625.000000000015</v>
      </c>
      <c r="M1630" s="12">
        <f>Table1[[#This Row],[Operating Profit]]/Table1[[#This Row],[Total Sales]]</f>
        <v>0.35</v>
      </c>
      <c r="N1630" s="6" t="s">
        <v>18</v>
      </c>
    </row>
    <row r="1631" spans="2:14" ht="14.25" customHeight="1" x14ac:dyDescent="0.3">
      <c r="B1631" s="6" t="s">
        <v>14</v>
      </c>
      <c r="C1631" s="6">
        <v>1128299</v>
      </c>
      <c r="D1631" s="7">
        <v>44464</v>
      </c>
      <c r="E1631" s="6" t="s">
        <v>48</v>
      </c>
      <c r="F1631" s="6" t="s">
        <v>72</v>
      </c>
      <c r="G1631" s="6" t="s">
        <v>73</v>
      </c>
      <c r="H1631" s="8" t="s">
        <v>20</v>
      </c>
      <c r="I1631" s="9">
        <v>50.000000000000014</v>
      </c>
      <c r="J1631" s="10">
        <v>2500</v>
      </c>
      <c r="K1631" s="11">
        <f>Table1[[#This Row],[Price per Unit]]*Table1[[#This Row],[Units Sold]]</f>
        <v>125000.00000000003</v>
      </c>
      <c r="L1631" s="11">
        <v>43750.000000000007</v>
      </c>
      <c r="M1631" s="12">
        <f>Table1[[#This Row],[Operating Profit]]/Table1[[#This Row],[Total Sales]]</f>
        <v>0.35</v>
      </c>
      <c r="N1631" s="6" t="s">
        <v>18</v>
      </c>
    </row>
    <row r="1632" spans="2:14" ht="14.25" customHeight="1" x14ac:dyDescent="0.3">
      <c r="B1632" s="6" t="s">
        <v>14</v>
      </c>
      <c r="C1632" s="6">
        <v>1128299</v>
      </c>
      <c r="D1632" s="7">
        <v>44464</v>
      </c>
      <c r="E1632" s="6" t="s">
        <v>48</v>
      </c>
      <c r="F1632" s="6" t="s">
        <v>72</v>
      </c>
      <c r="G1632" s="6" t="s">
        <v>73</v>
      </c>
      <c r="H1632" s="8" t="s">
        <v>21</v>
      </c>
      <c r="I1632" s="9">
        <v>50.000000000000014</v>
      </c>
      <c r="J1632" s="10">
        <v>2000</v>
      </c>
      <c r="K1632" s="11">
        <f>Table1[[#This Row],[Price per Unit]]*Table1[[#This Row],[Units Sold]]</f>
        <v>100000.00000000003</v>
      </c>
      <c r="L1632" s="11">
        <v>35000.000000000007</v>
      </c>
      <c r="M1632" s="12">
        <f>Table1[[#This Row],[Operating Profit]]/Table1[[#This Row],[Total Sales]]</f>
        <v>0.35</v>
      </c>
      <c r="N1632" s="6" t="s">
        <v>18</v>
      </c>
    </row>
    <row r="1633" spans="2:14" ht="14.25" customHeight="1" x14ac:dyDescent="0.3">
      <c r="B1633" s="6" t="s">
        <v>14</v>
      </c>
      <c r="C1633" s="6">
        <v>1128299</v>
      </c>
      <c r="D1633" s="7">
        <v>44464</v>
      </c>
      <c r="E1633" s="6" t="s">
        <v>48</v>
      </c>
      <c r="F1633" s="6" t="s">
        <v>72</v>
      </c>
      <c r="G1633" s="6" t="s">
        <v>73</v>
      </c>
      <c r="H1633" s="8" t="s">
        <v>22</v>
      </c>
      <c r="I1633" s="9">
        <v>60.000000000000007</v>
      </c>
      <c r="J1633" s="10">
        <v>2250</v>
      </c>
      <c r="K1633" s="11">
        <f>Table1[[#This Row],[Price per Unit]]*Table1[[#This Row],[Units Sold]]</f>
        <v>135000.00000000003</v>
      </c>
      <c r="L1633" s="11">
        <v>54000.000000000015</v>
      </c>
      <c r="M1633" s="12">
        <f>Table1[[#This Row],[Operating Profit]]/Table1[[#This Row],[Total Sales]]</f>
        <v>0.4</v>
      </c>
      <c r="N1633" s="6" t="s">
        <v>18</v>
      </c>
    </row>
    <row r="1634" spans="2:14" ht="14.25" customHeight="1" x14ac:dyDescent="0.3">
      <c r="B1634" s="6" t="s">
        <v>14</v>
      </c>
      <c r="C1634" s="6">
        <v>1128299</v>
      </c>
      <c r="D1634" s="7">
        <v>44464</v>
      </c>
      <c r="E1634" s="6" t="s">
        <v>48</v>
      </c>
      <c r="F1634" s="6" t="s">
        <v>72</v>
      </c>
      <c r="G1634" s="6" t="s">
        <v>73</v>
      </c>
      <c r="H1634" s="8" t="s">
        <v>23</v>
      </c>
      <c r="I1634" s="9">
        <v>44.999999999999993</v>
      </c>
      <c r="J1634" s="10">
        <v>2500</v>
      </c>
      <c r="K1634" s="11">
        <f>Table1[[#This Row],[Price per Unit]]*Table1[[#This Row],[Units Sold]]</f>
        <v>112499.99999999999</v>
      </c>
      <c r="L1634" s="11">
        <v>33749.999999999993</v>
      </c>
      <c r="M1634" s="12">
        <f>Table1[[#This Row],[Operating Profit]]/Table1[[#This Row],[Total Sales]]</f>
        <v>0.3</v>
      </c>
      <c r="N1634" s="6" t="s">
        <v>18</v>
      </c>
    </row>
    <row r="1635" spans="2:14" ht="14.25" customHeight="1" x14ac:dyDescent="0.3">
      <c r="B1635" s="6" t="s">
        <v>14</v>
      </c>
      <c r="C1635" s="6">
        <v>1128299</v>
      </c>
      <c r="D1635" s="7">
        <v>44493</v>
      </c>
      <c r="E1635" s="6" t="s">
        <v>48</v>
      </c>
      <c r="F1635" s="6" t="s">
        <v>72</v>
      </c>
      <c r="G1635" s="6" t="s">
        <v>73</v>
      </c>
      <c r="H1635" s="8" t="s">
        <v>17</v>
      </c>
      <c r="I1635" s="9">
        <v>40</v>
      </c>
      <c r="J1635" s="10">
        <v>3500</v>
      </c>
      <c r="K1635" s="11">
        <f>Table1[[#This Row],[Price per Unit]]*Table1[[#This Row],[Units Sold]]</f>
        <v>140000</v>
      </c>
      <c r="L1635" s="11">
        <v>49000</v>
      </c>
      <c r="M1635" s="12">
        <f>Table1[[#This Row],[Operating Profit]]/Table1[[#This Row],[Total Sales]]</f>
        <v>0.35</v>
      </c>
      <c r="N1635" s="6" t="s">
        <v>18</v>
      </c>
    </row>
    <row r="1636" spans="2:14" ht="14.25" customHeight="1" x14ac:dyDescent="0.3">
      <c r="B1636" s="6" t="s">
        <v>14</v>
      </c>
      <c r="C1636" s="6">
        <v>1128299</v>
      </c>
      <c r="D1636" s="7">
        <v>44493</v>
      </c>
      <c r="E1636" s="6" t="s">
        <v>48</v>
      </c>
      <c r="F1636" s="6" t="s">
        <v>72</v>
      </c>
      <c r="G1636" s="6" t="s">
        <v>73</v>
      </c>
      <c r="H1636" s="8" t="s">
        <v>19</v>
      </c>
      <c r="I1636" s="9">
        <v>55.000000000000014</v>
      </c>
      <c r="J1636" s="10">
        <v>5250</v>
      </c>
      <c r="K1636" s="11">
        <f>Table1[[#This Row],[Price per Unit]]*Table1[[#This Row],[Units Sold]]</f>
        <v>288750.00000000006</v>
      </c>
      <c r="L1636" s="11">
        <v>101062.50000000001</v>
      </c>
      <c r="M1636" s="12">
        <f>Table1[[#This Row],[Operating Profit]]/Table1[[#This Row],[Total Sales]]</f>
        <v>0.35</v>
      </c>
      <c r="N1636" s="6" t="s">
        <v>18</v>
      </c>
    </row>
    <row r="1637" spans="2:14" ht="14.25" customHeight="1" x14ac:dyDescent="0.3">
      <c r="B1637" s="6" t="s">
        <v>14</v>
      </c>
      <c r="C1637" s="6">
        <v>1128299</v>
      </c>
      <c r="D1637" s="7">
        <v>44493</v>
      </c>
      <c r="E1637" s="6" t="s">
        <v>48</v>
      </c>
      <c r="F1637" s="6" t="s">
        <v>72</v>
      </c>
      <c r="G1637" s="6" t="s">
        <v>73</v>
      </c>
      <c r="H1637" s="8" t="s">
        <v>20</v>
      </c>
      <c r="I1637" s="9">
        <v>50.000000000000014</v>
      </c>
      <c r="J1637" s="10">
        <v>3500</v>
      </c>
      <c r="K1637" s="11">
        <f>Table1[[#This Row],[Price per Unit]]*Table1[[#This Row],[Units Sold]]</f>
        <v>175000.00000000006</v>
      </c>
      <c r="L1637" s="11">
        <v>61250.000000000015</v>
      </c>
      <c r="M1637" s="12">
        <f>Table1[[#This Row],[Operating Profit]]/Table1[[#This Row],[Total Sales]]</f>
        <v>0.35</v>
      </c>
      <c r="N1637" s="6" t="s">
        <v>18</v>
      </c>
    </row>
    <row r="1638" spans="2:14" ht="14.25" customHeight="1" x14ac:dyDescent="0.3">
      <c r="B1638" s="6" t="s">
        <v>14</v>
      </c>
      <c r="C1638" s="6">
        <v>1128299</v>
      </c>
      <c r="D1638" s="7">
        <v>44493</v>
      </c>
      <c r="E1638" s="6" t="s">
        <v>48</v>
      </c>
      <c r="F1638" s="6" t="s">
        <v>72</v>
      </c>
      <c r="G1638" s="6" t="s">
        <v>73</v>
      </c>
      <c r="H1638" s="8" t="s">
        <v>21</v>
      </c>
      <c r="I1638" s="9">
        <v>45.000000000000007</v>
      </c>
      <c r="J1638" s="10">
        <v>3250</v>
      </c>
      <c r="K1638" s="11">
        <f>Table1[[#This Row],[Price per Unit]]*Table1[[#This Row],[Units Sold]]</f>
        <v>146250.00000000003</v>
      </c>
      <c r="L1638" s="11">
        <v>51187.500000000007</v>
      </c>
      <c r="M1638" s="12">
        <f>Table1[[#This Row],[Operating Profit]]/Table1[[#This Row],[Total Sales]]</f>
        <v>0.35</v>
      </c>
      <c r="N1638" s="6" t="s">
        <v>18</v>
      </c>
    </row>
    <row r="1639" spans="2:14" ht="14.25" customHeight="1" x14ac:dyDescent="0.3">
      <c r="B1639" s="6" t="s">
        <v>14</v>
      </c>
      <c r="C1639" s="6">
        <v>1128299</v>
      </c>
      <c r="D1639" s="7">
        <v>44493</v>
      </c>
      <c r="E1639" s="6" t="s">
        <v>48</v>
      </c>
      <c r="F1639" s="6" t="s">
        <v>72</v>
      </c>
      <c r="G1639" s="6" t="s">
        <v>73</v>
      </c>
      <c r="H1639" s="8" t="s">
        <v>22</v>
      </c>
      <c r="I1639" s="9">
        <v>55.000000000000007</v>
      </c>
      <c r="J1639" s="10">
        <v>3000</v>
      </c>
      <c r="K1639" s="11">
        <f>Table1[[#This Row],[Price per Unit]]*Table1[[#This Row],[Units Sold]]</f>
        <v>165000.00000000003</v>
      </c>
      <c r="L1639" s="11">
        <v>66000.000000000015</v>
      </c>
      <c r="M1639" s="12">
        <f>Table1[[#This Row],[Operating Profit]]/Table1[[#This Row],[Total Sales]]</f>
        <v>0.4</v>
      </c>
      <c r="N1639" s="6" t="s">
        <v>18</v>
      </c>
    </row>
    <row r="1640" spans="2:14" ht="14.25" customHeight="1" x14ac:dyDescent="0.3">
      <c r="B1640" s="6" t="s">
        <v>14</v>
      </c>
      <c r="C1640" s="6">
        <v>1128299</v>
      </c>
      <c r="D1640" s="7">
        <v>44493</v>
      </c>
      <c r="E1640" s="6" t="s">
        <v>48</v>
      </c>
      <c r="F1640" s="6" t="s">
        <v>72</v>
      </c>
      <c r="G1640" s="6" t="s">
        <v>73</v>
      </c>
      <c r="H1640" s="8" t="s">
        <v>23</v>
      </c>
      <c r="I1640" s="9">
        <v>60.000000000000007</v>
      </c>
      <c r="J1640" s="10">
        <v>3500</v>
      </c>
      <c r="K1640" s="11">
        <f>Table1[[#This Row],[Price per Unit]]*Table1[[#This Row],[Units Sold]]</f>
        <v>210000.00000000003</v>
      </c>
      <c r="L1640" s="11">
        <v>63000.000000000007</v>
      </c>
      <c r="M1640" s="12">
        <f>Table1[[#This Row],[Operating Profit]]/Table1[[#This Row],[Total Sales]]</f>
        <v>0.3</v>
      </c>
      <c r="N1640" s="6" t="s">
        <v>18</v>
      </c>
    </row>
    <row r="1641" spans="2:14" ht="14.25" customHeight="1" x14ac:dyDescent="0.3">
      <c r="B1641" s="6" t="s">
        <v>14</v>
      </c>
      <c r="C1641" s="6">
        <v>1128299</v>
      </c>
      <c r="D1641" s="7">
        <v>44524</v>
      </c>
      <c r="E1641" s="6" t="s">
        <v>48</v>
      </c>
      <c r="F1641" s="6" t="s">
        <v>72</v>
      </c>
      <c r="G1641" s="6" t="s">
        <v>73</v>
      </c>
      <c r="H1641" s="8" t="s">
        <v>17</v>
      </c>
      <c r="I1641" s="9">
        <v>45.000000000000007</v>
      </c>
      <c r="J1641" s="10">
        <v>5750</v>
      </c>
      <c r="K1641" s="11">
        <f>Table1[[#This Row],[Price per Unit]]*Table1[[#This Row],[Units Sold]]</f>
        <v>258750.00000000003</v>
      </c>
      <c r="L1641" s="11">
        <v>90562.5</v>
      </c>
      <c r="M1641" s="12">
        <f>Table1[[#This Row],[Operating Profit]]/Table1[[#This Row],[Total Sales]]</f>
        <v>0.35</v>
      </c>
      <c r="N1641" s="6" t="s">
        <v>18</v>
      </c>
    </row>
    <row r="1642" spans="2:14" ht="14.25" customHeight="1" x14ac:dyDescent="0.3">
      <c r="B1642" s="6" t="s">
        <v>14</v>
      </c>
      <c r="C1642" s="6">
        <v>1128299</v>
      </c>
      <c r="D1642" s="7">
        <v>44524</v>
      </c>
      <c r="E1642" s="6" t="s">
        <v>48</v>
      </c>
      <c r="F1642" s="6" t="s">
        <v>72</v>
      </c>
      <c r="G1642" s="6" t="s">
        <v>73</v>
      </c>
      <c r="H1642" s="8" t="s">
        <v>19</v>
      </c>
      <c r="I1642" s="9">
        <v>50.000000000000014</v>
      </c>
      <c r="J1642" s="10">
        <v>6500</v>
      </c>
      <c r="K1642" s="11">
        <f>Table1[[#This Row],[Price per Unit]]*Table1[[#This Row],[Units Sold]]</f>
        <v>325000.00000000012</v>
      </c>
      <c r="L1642" s="11">
        <v>113750.00000000003</v>
      </c>
      <c r="M1642" s="12">
        <f>Table1[[#This Row],[Operating Profit]]/Table1[[#This Row],[Total Sales]]</f>
        <v>0.35</v>
      </c>
      <c r="N1642" s="6" t="s">
        <v>18</v>
      </c>
    </row>
    <row r="1643" spans="2:14" ht="14.25" customHeight="1" x14ac:dyDescent="0.3">
      <c r="B1643" s="6" t="s">
        <v>14</v>
      </c>
      <c r="C1643" s="6">
        <v>1128299</v>
      </c>
      <c r="D1643" s="7">
        <v>44524</v>
      </c>
      <c r="E1643" s="6" t="s">
        <v>48</v>
      </c>
      <c r="F1643" s="6" t="s">
        <v>72</v>
      </c>
      <c r="G1643" s="6" t="s">
        <v>73</v>
      </c>
      <c r="H1643" s="8" t="s">
        <v>20</v>
      </c>
      <c r="I1643" s="9">
        <v>45.000000000000007</v>
      </c>
      <c r="J1643" s="10">
        <v>4750</v>
      </c>
      <c r="K1643" s="11">
        <f>Table1[[#This Row],[Price per Unit]]*Table1[[#This Row],[Units Sold]]</f>
        <v>213750.00000000003</v>
      </c>
      <c r="L1643" s="11">
        <v>74812.5</v>
      </c>
      <c r="M1643" s="12">
        <f>Table1[[#This Row],[Operating Profit]]/Table1[[#This Row],[Total Sales]]</f>
        <v>0.35</v>
      </c>
      <c r="N1643" s="6" t="s">
        <v>18</v>
      </c>
    </row>
    <row r="1644" spans="2:14" ht="14.25" customHeight="1" x14ac:dyDescent="0.3">
      <c r="B1644" s="6" t="s">
        <v>14</v>
      </c>
      <c r="C1644" s="6">
        <v>1128299</v>
      </c>
      <c r="D1644" s="7">
        <v>44524</v>
      </c>
      <c r="E1644" s="6" t="s">
        <v>48</v>
      </c>
      <c r="F1644" s="6" t="s">
        <v>72</v>
      </c>
      <c r="G1644" s="6" t="s">
        <v>73</v>
      </c>
      <c r="H1644" s="8" t="s">
        <v>21</v>
      </c>
      <c r="I1644" s="9">
        <v>55.000000000000014</v>
      </c>
      <c r="J1644" s="10">
        <v>4500</v>
      </c>
      <c r="K1644" s="11">
        <f>Table1[[#This Row],[Price per Unit]]*Table1[[#This Row],[Units Sold]]</f>
        <v>247500.00000000006</v>
      </c>
      <c r="L1644" s="11">
        <v>86625.000000000015</v>
      </c>
      <c r="M1644" s="12">
        <f>Table1[[#This Row],[Operating Profit]]/Table1[[#This Row],[Total Sales]]</f>
        <v>0.35</v>
      </c>
      <c r="N1644" s="6" t="s">
        <v>18</v>
      </c>
    </row>
    <row r="1645" spans="2:14" ht="14.25" customHeight="1" x14ac:dyDescent="0.3">
      <c r="B1645" s="6" t="s">
        <v>14</v>
      </c>
      <c r="C1645" s="6">
        <v>1128299</v>
      </c>
      <c r="D1645" s="7">
        <v>44524</v>
      </c>
      <c r="E1645" s="6" t="s">
        <v>48</v>
      </c>
      <c r="F1645" s="6" t="s">
        <v>72</v>
      </c>
      <c r="G1645" s="6" t="s">
        <v>73</v>
      </c>
      <c r="H1645" s="8" t="s">
        <v>22</v>
      </c>
      <c r="I1645" s="9">
        <v>75.000000000000014</v>
      </c>
      <c r="J1645" s="10">
        <v>4250</v>
      </c>
      <c r="K1645" s="11">
        <f>Table1[[#This Row],[Price per Unit]]*Table1[[#This Row],[Units Sold]]</f>
        <v>318750.00000000006</v>
      </c>
      <c r="L1645" s="11">
        <v>127500.00000000003</v>
      </c>
      <c r="M1645" s="12">
        <f>Table1[[#This Row],[Operating Profit]]/Table1[[#This Row],[Total Sales]]</f>
        <v>0.4</v>
      </c>
      <c r="N1645" s="6" t="s">
        <v>18</v>
      </c>
    </row>
    <row r="1646" spans="2:14" ht="14.25" customHeight="1" x14ac:dyDescent="0.3">
      <c r="B1646" s="6" t="s">
        <v>14</v>
      </c>
      <c r="C1646" s="6">
        <v>1128299</v>
      </c>
      <c r="D1646" s="7">
        <v>44524</v>
      </c>
      <c r="E1646" s="6" t="s">
        <v>48</v>
      </c>
      <c r="F1646" s="6" t="s">
        <v>72</v>
      </c>
      <c r="G1646" s="6" t="s">
        <v>73</v>
      </c>
      <c r="H1646" s="8" t="s">
        <v>23</v>
      </c>
      <c r="I1646" s="9">
        <v>80.000000000000014</v>
      </c>
      <c r="J1646" s="10">
        <v>5500</v>
      </c>
      <c r="K1646" s="11">
        <f>Table1[[#This Row],[Price per Unit]]*Table1[[#This Row],[Units Sold]]</f>
        <v>440000.00000000006</v>
      </c>
      <c r="L1646" s="11">
        <v>132000</v>
      </c>
      <c r="M1646" s="12">
        <f>Table1[[#This Row],[Operating Profit]]/Table1[[#This Row],[Total Sales]]</f>
        <v>0.29999999999999993</v>
      </c>
      <c r="N1646" s="6" t="s">
        <v>18</v>
      </c>
    </row>
    <row r="1647" spans="2:14" ht="14.25" customHeight="1" x14ac:dyDescent="0.3">
      <c r="B1647" s="6" t="s">
        <v>14</v>
      </c>
      <c r="C1647" s="6">
        <v>1128299</v>
      </c>
      <c r="D1647" s="7">
        <v>44553</v>
      </c>
      <c r="E1647" s="6" t="s">
        <v>48</v>
      </c>
      <c r="F1647" s="6" t="s">
        <v>72</v>
      </c>
      <c r="G1647" s="6" t="s">
        <v>73</v>
      </c>
      <c r="H1647" s="8" t="s">
        <v>17</v>
      </c>
      <c r="I1647" s="9">
        <v>65.000000000000014</v>
      </c>
      <c r="J1647" s="10">
        <v>7500</v>
      </c>
      <c r="K1647" s="11">
        <f>Table1[[#This Row],[Price per Unit]]*Table1[[#This Row],[Units Sold]]</f>
        <v>487500.00000000012</v>
      </c>
      <c r="L1647" s="11">
        <v>170625.00000000003</v>
      </c>
      <c r="M1647" s="12">
        <f>Table1[[#This Row],[Operating Profit]]/Table1[[#This Row],[Total Sales]]</f>
        <v>0.35</v>
      </c>
      <c r="N1647" s="6" t="s">
        <v>18</v>
      </c>
    </row>
    <row r="1648" spans="2:14" ht="14.25" customHeight="1" x14ac:dyDescent="0.3">
      <c r="B1648" s="6" t="s">
        <v>14</v>
      </c>
      <c r="C1648" s="6">
        <v>1128299</v>
      </c>
      <c r="D1648" s="7">
        <v>44553</v>
      </c>
      <c r="E1648" s="6" t="s">
        <v>48</v>
      </c>
      <c r="F1648" s="6" t="s">
        <v>72</v>
      </c>
      <c r="G1648" s="6" t="s">
        <v>73</v>
      </c>
      <c r="H1648" s="8" t="s">
        <v>19</v>
      </c>
      <c r="I1648" s="9">
        <v>75.000000000000028</v>
      </c>
      <c r="J1648" s="10">
        <v>7500</v>
      </c>
      <c r="K1648" s="11">
        <f>Table1[[#This Row],[Price per Unit]]*Table1[[#This Row],[Units Sold]]</f>
        <v>562500.00000000023</v>
      </c>
      <c r="L1648" s="11">
        <v>196875.00000000006</v>
      </c>
      <c r="M1648" s="12">
        <f>Table1[[#This Row],[Operating Profit]]/Table1[[#This Row],[Total Sales]]</f>
        <v>0.35</v>
      </c>
      <c r="N1648" s="6" t="s">
        <v>18</v>
      </c>
    </row>
    <row r="1649" spans="2:14" ht="14.25" customHeight="1" x14ac:dyDescent="0.3">
      <c r="B1649" s="6" t="s">
        <v>26</v>
      </c>
      <c r="C1649" s="6">
        <v>1128299</v>
      </c>
      <c r="D1649" s="7">
        <v>44553</v>
      </c>
      <c r="E1649" s="6" t="s">
        <v>48</v>
      </c>
      <c r="F1649" s="6" t="s">
        <v>72</v>
      </c>
      <c r="G1649" s="6" t="s">
        <v>73</v>
      </c>
      <c r="H1649" s="8" t="s">
        <v>20</v>
      </c>
      <c r="I1649" s="9">
        <v>70.000000000000014</v>
      </c>
      <c r="J1649" s="10">
        <v>5500</v>
      </c>
      <c r="K1649" s="11">
        <f>Table1[[#This Row],[Price per Unit]]*Table1[[#This Row],[Units Sold]]</f>
        <v>385000.00000000006</v>
      </c>
      <c r="L1649" s="11">
        <v>134750</v>
      </c>
      <c r="M1649" s="12">
        <f>Table1[[#This Row],[Operating Profit]]/Table1[[#This Row],[Total Sales]]</f>
        <v>0.34999999999999992</v>
      </c>
      <c r="N1649" s="6" t="s">
        <v>18</v>
      </c>
    </row>
    <row r="1650" spans="2:14" ht="14.25" customHeight="1" x14ac:dyDescent="0.3">
      <c r="B1650" s="6" t="s">
        <v>26</v>
      </c>
      <c r="C1650" s="6">
        <v>1128299</v>
      </c>
      <c r="D1650" s="7">
        <v>44553</v>
      </c>
      <c r="E1650" s="6" t="s">
        <v>48</v>
      </c>
      <c r="F1650" s="6" t="s">
        <v>72</v>
      </c>
      <c r="G1650" s="6" t="s">
        <v>73</v>
      </c>
      <c r="H1650" s="8" t="s">
        <v>21</v>
      </c>
      <c r="I1650" s="9">
        <v>70.000000000000014</v>
      </c>
      <c r="J1650" s="10">
        <v>5500</v>
      </c>
      <c r="K1650" s="11">
        <f>Table1[[#This Row],[Price per Unit]]*Table1[[#This Row],[Units Sold]]</f>
        <v>385000.00000000006</v>
      </c>
      <c r="L1650" s="11">
        <v>134750</v>
      </c>
      <c r="M1650" s="12">
        <f>Table1[[#This Row],[Operating Profit]]/Table1[[#This Row],[Total Sales]]</f>
        <v>0.34999999999999992</v>
      </c>
      <c r="N1650" s="6" t="s">
        <v>18</v>
      </c>
    </row>
    <row r="1651" spans="2:14" ht="14.25" customHeight="1" x14ac:dyDescent="0.3">
      <c r="B1651" s="6" t="s">
        <v>26</v>
      </c>
      <c r="C1651" s="6">
        <v>1128299</v>
      </c>
      <c r="D1651" s="7">
        <v>44553</v>
      </c>
      <c r="E1651" s="6" t="s">
        <v>48</v>
      </c>
      <c r="F1651" s="6" t="s">
        <v>72</v>
      </c>
      <c r="G1651" s="6" t="s">
        <v>73</v>
      </c>
      <c r="H1651" s="8" t="s">
        <v>22</v>
      </c>
      <c r="I1651" s="9">
        <v>80.000000000000014</v>
      </c>
      <c r="J1651" s="10">
        <v>4750</v>
      </c>
      <c r="K1651" s="11">
        <f>Table1[[#This Row],[Price per Unit]]*Table1[[#This Row],[Units Sold]]</f>
        <v>380000.00000000006</v>
      </c>
      <c r="L1651" s="11">
        <v>152000.00000000003</v>
      </c>
      <c r="M1651" s="12">
        <f>Table1[[#This Row],[Operating Profit]]/Table1[[#This Row],[Total Sales]]</f>
        <v>0.4</v>
      </c>
      <c r="N1651" s="6" t="s">
        <v>18</v>
      </c>
    </row>
    <row r="1652" spans="2:14" ht="14.25" customHeight="1" x14ac:dyDescent="0.3">
      <c r="B1652" s="6" t="s">
        <v>26</v>
      </c>
      <c r="C1652" s="6">
        <v>1128299</v>
      </c>
      <c r="D1652" s="7">
        <v>44553</v>
      </c>
      <c r="E1652" s="6" t="s">
        <v>48</v>
      </c>
      <c r="F1652" s="6" t="s">
        <v>72</v>
      </c>
      <c r="G1652" s="6" t="s">
        <v>73</v>
      </c>
      <c r="H1652" s="8" t="s">
        <v>23</v>
      </c>
      <c r="I1652" s="9">
        <v>85.000000000000014</v>
      </c>
      <c r="J1652" s="10">
        <v>5750</v>
      </c>
      <c r="K1652" s="11">
        <f>Table1[[#This Row],[Price per Unit]]*Table1[[#This Row],[Units Sold]]</f>
        <v>488750.00000000006</v>
      </c>
      <c r="L1652" s="11">
        <v>146625</v>
      </c>
      <c r="M1652" s="12">
        <f>Table1[[#This Row],[Operating Profit]]/Table1[[#This Row],[Total Sales]]</f>
        <v>0.3</v>
      </c>
      <c r="N1652" s="6" t="s">
        <v>18</v>
      </c>
    </row>
    <row r="1653" spans="2:14" ht="14.25" customHeight="1" x14ac:dyDescent="0.3">
      <c r="B1653" s="6" t="s">
        <v>26</v>
      </c>
      <c r="C1653" s="6">
        <v>1185732</v>
      </c>
      <c r="D1653" s="7">
        <v>44215</v>
      </c>
      <c r="E1653" s="6" t="s">
        <v>48</v>
      </c>
      <c r="F1653" s="6" t="s">
        <v>72</v>
      </c>
      <c r="G1653" s="6" t="s">
        <v>73</v>
      </c>
      <c r="H1653" s="8" t="s">
        <v>17</v>
      </c>
      <c r="I1653" s="9">
        <v>35</v>
      </c>
      <c r="J1653" s="10">
        <v>7500</v>
      </c>
      <c r="K1653" s="11">
        <f>Table1[[#This Row],[Price per Unit]]*Table1[[#This Row],[Units Sold]]</f>
        <v>262500</v>
      </c>
      <c r="L1653" s="11">
        <v>131250</v>
      </c>
      <c r="M1653" s="12">
        <f>Table1[[#This Row],[Operating Profit]]/Table1[[#This Row],[Total Sales]]</f>
        <v>0.5</v>
      </c>
      <c r="N1653" s="6" t="s">
        <v>18</v>
      </c>
    </row>
    <row r="1654" spans="2:14" ht="14.25" customHeight="1" x14ac:dyDescent="0.3">
      <c r="B1654" s="6" t="s">
        <v>26</v>
      </c>
      <c r="C1654" s="6">
        <v>1185732</v>
      </c>
      <c r="D1654" s="7">
        <v>44215</v>
      </c>
      <c r="E1654" s="6" t="s">
        <v>48</v>
      </c>
      <c r="F1654" s="6" t="s">
        <v>72</v>
      </c>
      <c r="G1654" s="6" t="s">
        <v>73</v>
      </c>
      <c r="H1654" s="8" t="s">
        <v>19</v>
      </c>
      <c r="I1654" s="9">
        <v>35</v>
      </c>
      <c r="J1654" s="10">
        <v>5500</v>
      </c>
      <c r="K1654" s="11">
        <f>Table1[[#This Row],[Price per Unit]]*Table1[[#This Row],[Units Sold]]</f>
        <v>192500</v>
      </c>
      <c r="L1654" s="11">
        <v>77000</v>
      </c>
      <c r="M1654" s="12">
        <f>Table1[[#This Row],[Operating Profit]]/Table1[[#This Row],[Total Sales]]</f>
        <v>0.4</v>
      </c>
      <c r="N1654" s="6" t="s">
        <v>18</v>
      </c>
    </row>
    <row r="1655" spans="2:14" ht="14.25" customHeight="1" x14ac:dyDescent="0.3">
      <c r="B1655" s="6" t="s">
        <v>26</v>
      </c>
      <c r="C1655" s="6">
        <v>1185732</v>
      </c>
      <c r="D1655" s="7">
        <v>44215</v>
      </c>
      <c r="E1655" s="6" t="s">
        <v>48</v>
      </c>
      <c r="F1655" s="6" t="s">
        <v>72</v>
      </c>
      <c r="G1655" s="6" t="s">
        <v>73</v>
      </c>
      <c r="H1655" s="8" t="s">
        <v>20</v>
      </c>
      <c r="I1655" s="9">
        <v>25</v>
      </c>
      <c r="J1655" s="10">
        <v>5500</v>
      </c>
      <c r="K1655" s="11">
        <f>Table1[[#This Row],[Price per Unit]]*Table1[[#This Row],[Units Sold]]</f>
        <v>137500</v>
      </c>
      <c r="L1655" s="11">
        <v>41250</v>
      </c>
      <c r="M1655" s="12">
        <f>Table1[[#This Row],[Operating Profit]]/Table1[[#This Row],[Total Sales]]</f>
        <v>0.3</v>
      </c>
      <c r="N1655" s="6" t="s">
        <v>18</v>
      </c>
    </row>
    <row r="1656" spans="2:14" ht="14.25" customHeight="1" x14ac:dyDescent="0.3">
      <c r="B1656" s="6" t="s">
        <v>26</v>
      </c>
      <c r="C1656" s="6">
        <v>1185732</v>
      </c>
      <c r="D1656" s="7">
        <v>44215</v>
      </c>
      <c r="E1656" s="6" t="s">
        <v>48</v>
      </c>
      <c r="F1656" s="6" t="s">
        <v>72</v>
      </c>
      <c r="G1656" s="6" t="s">
        <v>73</v>
      </c>
      <c r="H1656" s="8" t="s">
        <v>21</v>
      </c>
      <c r="I1656" s="9">
        <v>29.999999999999993</v>
      </c>
      <c r="J1656" s="10">
        <v>4000</v>
      </c>
      <c r="K1656" s="11">
        <f>Table1[[#This Row],[Price per Unit]]*Table1[[#This Row],[Units Sold]]</f>
        <v>119999.99999999997</v>
      </c>
      <c r="L1656" s="11">
        <v>41999.999999999985</v>
      </c>
      <c r="M1656" s="12">
        <f>Table1[[#This Row],[Operating Profit]]/Table1[[#This Row],[Total Sales]]</f>
        <v>0.35</v>
      </c>
      <c r="N1656" s="6" t="s">
        <v>18</v>
      </c>
    </row>
    <row r="1657" spans="2:14" ht="14.25" customHeight="1" x14ac:dyDescent="0.3">
      <c r="B1657" s="6" t="s">
        <v>26</v>
      </c>
      <c r="C1657" s="6">
        <v>1185732</v>
      </c>
      <c r="D1657" s="7">
        <v>44215</v>
      </c>
      <c r="E1657" s="6" t="s">
        <v>48</v>
      </c>
      <c r="F1657" s="6" t="s">
        <v>72</v>
      </c>
      <c r="G1657" s="6" t="s">
        <v>73</v>
      </c>
      <c r="H1657" s="8" t="s">
        <v>22</v>
      </c>
      <c r="I1657" s="9">
        <v>45.000000000000007</v>
      </c>
      <c r="J1657" s="10">
        <v>4500</v>
      </c>
      <c r="K1657" s="11">
        <f>Table1[[#This Row],[Price per Unit]]*Table1[[#This Row],[Units Sold]]</f>
        <v>202500.00000000003</v>
      </c>
      <c r="L1657" s="11">
        <v>81000</v>
      </c>
      <c r="M1657" s="12">
        <f>Table1[[#This Row],[Operating Profit]]/Table1[[#This Row],[Total Sales]]</f>
        <v>0.39999999999999997</v>
      </c>
      <c r="N1657" s="6" t="s">
        <v>18</v>
      </c>
    </row>
    <row r="1658" spans="2:14" ht="14.25" customHeight="1" x14ac:dyDescent="0.3">
      <c r="B1658" s="6" t="s">
        <v>26</v>
      </c>
      <c r="C1658" s="6">
        <v>1185732</v>
      </c>
      <c r="D1658" s="7">
        <v>44215</v>
      </c>
      <c r="E1658" s="6" t="s">
        <v>48</v>
      </c>
      <c r="F1658" s="6" t="s">
        <v>72</v>
      </c>
      <c r="G1658" s="6" t="s">
        <v>73</v>
      </c>
      <c r="H1658" s="8" t="s">
        <v>23</v>
      </c>
      <c r="I1658" s="9">
        <v>35</v>
      </c>
      <c r="J1658" s="10">
        <v>5500</v>
      </c>
      <c r="K1658" s="11">
        <f>Table1[[#This Row],[Price per Unit]]*Table1[[#This Row],[Units Sold]]</f>
        <v>192500</v>
      </c>
      <c r="L1658" s="11">
        <v>105875.00000000001</v>
      </c>
      <c r="M1658" s="12">
        <f>Table1[[#This Row],[Operating Profit]]/Table1[[#This Row],[Total Sales]]</f>
        <v>0.55000000000000004</v>
      </c>
      <c r="N1658" s="6" t="s">
        <v>18</v>
      </c>
    </row>
    <row r="1659" spans="2:14" ht="14.25" customHeight="1" x14ac:dyDescent="0.3">
      <c r="B1659" s="6" t="s">
        <v>26</v>
      </c>
      <c r="C1659" s="6">
        <v>1185732</v>
      </c>
      <c r="D1659" s="7">
        <v>44244</v>
      </c>
      <c r="E1659" s="6" t="s">
        <v>48</v>
      </c>
      <c r="F1659" s="6" t="s">
        <v>72</v>
      </c>
      <c r="G1659" s="6" t="s">
        <v>73</v>
      </c>
      <c r="H1659" s="8" t="s">
        <v>17</v>
      </c>
      <c r="I1659" s="9">
        <v>35</v>
      </c>
      <c r="J1659" s="10">
        <v>8000</v>
      </c>
      <c r="K1659" s="11">
        <f>Table1[[#This Row],[Price per Unit]]*Table1[[#This Row],[Units Sold]]</f>
        <v>280000</v>
      </c>
      <c r="L1659" s="11">
        <v>140000</v>
      </c>
      <c r="M1659" s="12">
        <f>Table1[[#This Row],[Operating Profit]]/Table1[[#This Row],[Total Sales]]</f>
        <v>0.5</v>
      </c>
      <c r="N1659" s="6" t="s">
        <v>18</v>
      </c>
    </row>
    <row r="1660" spans="2:14" ht="14.25" customHeight="1" x14ac:dyDescent="0.3">
      <c r="B1660" s="6" t="s">
        <v>26</v>
      </c>
      <c r="C1660" s="6">
        <v>1185732</v>
      </c>
      <c r="D1660" s="7">
        <v>44244</v>
      </c>
      <c r="E1660" s="6" t="s">
        <v>48</v>
      </c>
      <c r="F1660" s="6" t="s">
        <v>72</v>
      </c>
      <c r="G1660" s="6" t="s">
        <v>73</v>
      </c>
      <c r="H1660" s="8" t="s">
        <v>19</v>
      </c>
      <c r="I1660" s="9">
        <v>35</v>
      </c>
      <c r="J1660" s="10">
        <v>4500</v>
      </c>
      <c r="K1660" s="11">
        <f>Table1[[#This Row],[Price per Unit]]*Table1[[#This Row],[Units Sold]]</f>
        <v>157500</v>
      </c>
      <c r="L1660" s="11">
        <v>62999.999999999993</v>
      </c>
      <c r="M1660" s="12">
        <f>Table1[[#This Row],[Operating Profit]]/Table1[[#This Row],[Total Sales]]</f>
        <v>0.39999999999999997</v>
      </c>
      <c r="N1660" s="6" t="s">
        <v>18</v>
      </c>
    </row>
    <row r="1661" spans="2:14" ht="14.25" customHeight="1" x14ac:dyDescent="0.3">
      <c r="B1661" s="6" t="s">
        <v>26</v>
      </c>
      <c r="C1661" s="6">
        <v>1185732</v>
      </c>
      <c r="D1661" s="7">
        <v>44244</v>
      </c>
      <c r="E1661" s="6" t="s">
        <v>48</v>
      </c>
      <c r="F1661" s="6" t="s">
        <v>72</v>
      </c>
      <c r="G1661" s="6" t="s">
        <v>73</v>
      </c>
      <c r="H1661" s="8" t="s">
        <v>20</v>
      </c>
      <c r="I1661" s="9">
        <v>25</v>
      </c>
      <c r="J1661" s="10">
        <v>5000</v>
      </c>
      <c r="K1661" s="11">
        <f>Table1[[#This Row],[Price per Unit]]*Table1[[#This Row],[Units Sold]]</f>
        <v>125000</v>
      </c>
      <c r="L1661" s="11">
        <v>37500</v>
      </c>
      <c r="M1661" s="12">
        <f>Table1[[#This Row],[Operating Profit]]/Table1[[#This Row],[Total Sales]]</f>
        <v>0.3</v>
      </c>
      <c r="N1661" s="6" t="s">
        <v>18</v>
      </c>
    </row>
    <row r="1662" spans="2:14" ht="14.25" customHeight="1" x14ac:dyDescent="0.3">
      <c r="B1662" s="6" t="s">
        <v>26</v>
      </c>
      <c r="C1662" s="6">
        <v>1185732</v>
      </c>
      <c r="D1662" s="7">
        <v>44244</v>
      </c>
      <c r="E1662" s="6" t="s">
        <v>36</v>
      </c>
      <c r="F1662" s="6" t="s">
        <v>74</v>
      </c>
      <c r="G1662" s="6" t="s">
        <v>75</v>
      </c>
      <c r="H1662" s="8" t="s">
        <v>21</v>
      </c>
      <c r="I1662" s="9">
        <v>29.999999999999993</v>
      </c>
      <c r="J1662" s="10">
        <v>3750</v>
      </c>
      <c r="K1662" s="11">
        <f>Table1[[#This Row],[Price per Unit]]*Table1[[#This Row],[Units Sold]]</f>
        <v>112499.99999999997</v>
      </c>
      <c r="L1662" s="11">
        <v>39374.999999999985</v>
      </c>
      <c r="M1662" s="12">
        <f>Table1[[#This Row],[Operating Profit]]/Table1[[#This Row],[Total Sales]]</f>
        <v>0.35</v>
      </c>
      <c r="N1662" s="6" t="s">
        <v>18</v>
      </c>
    </row>
    <row r="1663" spans="2:14" ht="14.25" customHeight="1" x14ac:dyDescent="0.3">
      <c r="B1663" s="6" t="s">
        <v>26</v>
      </c>
      <c r="C1663" s="6">
        <v>1185732</v>
      </c>
      <c r="D1663" s="7">
        <v>44244</v>
      </c>
      <c r="E1663" s="6" t="s">
        <v>36</v>
      </c>
      <c r="F1663" s="6" t="s">
        <v>74</v>
      </c>
      <c r="G1663" s="6" t="s">
        <v>75</v>
      </c>
      <c r="H1663" s="8" t="s">
        <v>22</v>
      </c>
      <c r="I1663" s="9">
        <v>45.000000000000007</v>
      </c>
      <c r="J1663" s="10">
        <v>4500</v>
      </c>
      <c r="K1663" s="11">
        <f>Table1[[#This Row],[Price per Unit]]*Table1[[#This Row],[Units Sold]]</f>
        <v>202500.00000000003</v>
      </c>
      <c r="L1663" s="11">
        <v>81000</v>
      </c>
      <c r="M1663" s="12">
        <f>Table1[[#This Row],[Operating Profit]]/Table1[[#This Row],[Total Sales]]</f>
        <v>0.39999999999999997</v>
      </c>
      <c r="N1663" s="6" t="s">
        <v>18</v>
      </c>
    </row>
    <row r="1664" spans="2:14" ht="14.25" customHeight="1" x14ac:dyDescent="0.3">
      <c r="B1664" s="6" t="s">
        <v>26</v>
      </c>
      <c r="C1664" s="6">
        <v>1185732</v>
      </c>
      <c r="D1664" s="7">
        <v>44244</v>
      </c>
      <c r="E1664" s="6" t="s">
        <v>36</v>
      </c>
      <c r="F1664" s="6" t="s">
        <v>74</v>
      </c>
      <c r="G1664" s="6" t="s">
        <v>75</v>
      </c>
      <c r="H1664" s="8" t="s">
        <v>23</v>
      </c>
      <c r="I1664" s="9">
        <v>35</v>
      </c>
      <c r="J1664" s="10">
        <v>5500</v>
      </c>
      <c r="K1664" s="11">
        <f>Table1[[#This Row],[Price per Unit]]*Table1[[#This Row],[Units Sold]]</f>
        <v>192500</v>
      </c>
      <c r="L1664" s="11">
        <v>105875.00000000001</v>
      </c>
      <c r="M1664" s="12">
        <f>Table1[[#This Row],[Operating Profit]]/Table1[[#This Row],[Total Sales]]</f>
        <v>0.55000000000000004</v>
      </c>
      <c r="N1664" s="6" t="s">
        <v>18</v>
      </c>
    </row>
    <row r="1665" spans="2:14" ht="14.25" customHeight="1" x14ac:dyDescent="0.3">
      <c r="B1665" s="6" t="s">
        <v>26</v>
      </c>
      <c r="C1665" s="6">
        <v>1185732</v>
      </c>
      <c r="D1665" s="7">
        <v>44270</v>
      </c>
      <c r="E1665" s="6" t="s">
        <v>36</v>
      </c>
      <c r="F1665" s="6" t="s">
        <v>74</v>
      </c>
      <c r="G1665" s="6" t="s">
        <v>75</v>
      </c>
      <c r="H1665" s="8" t="s">
        <v>17</v>
      </c>
      <c r="I1665" s="9">
        <v>35</v>
      </c>
      <c r="J1665" s="10">
        <v>7700</v>
      </c>
      <c r="K1665" s="11">
        <f>Table1[[#This Row],[Price per Unit]]*Table1[[#This Row],[Units Sold]]</f>
        <v>269500</v>
      </c>
      <c r="L1665" s="11">
        <v>134750</v>
      </c>
      <c r="M1665" s="12">
        <f>Table1[[#This Row],[Operating Profit]]/Table1[[#This Row],[Total Sales]]</f>
        <v>0.5</v>
      </c>
      <c r="N1665" s="6" t="s">
        <v>18</v>
      </c>
    </row>
    <row r="1666" spans="2:14" ht="14.25" customHeight="1" x14ac:dyDescent="0.3">
      <c r="B1666" s="6" t="s">
        <v>26</v>
      </c>
      <c r="C1666" s="6">
        <v>1185732</v>
      </c>
      <c r="D1666" s="7">
        <v>44270</v>
      </c>
      <c r="E1666" s="6" t="s">
        <v>36</v>
      </c>
      <c r="F1666" s="6" t="s">
        <v>74</v>
      </c>
      <c r="G1666" s="6" t="s">
        <v>75</v>
      </c>
      <c r="H1666" s="8" t="s">
        <v>19</v>
      </c>
      <c r="I1666" s="9">
        <v>35</v>
      </c>
      <c r="J1666" s="10">
        <v>4500</v>
      </c>
      <c r="K1666" s="11">
        <f>Table1[[#This Row],[Price per Unit]]*Table1[[#This Row],[Units Sold]]</f>
        <v>157500</v>
      </c>
      <c r="L1666" s="11">
        <v>62999.999999999993</v>
      </c>
      <c r="M1666" s="12">
        <f>Table1[[#This Row],[Operating Profit]]/Table1[[#This Row],[Total Sales]]</f>
        <v>0.39999999999999997</v>
      </c>
      <c r="N1666" s="6" t="s">
        <v>18</v>
      </c>
    </row>
    <row r="1667" spans="2:14" ht="14.25" customHeight="1" x14ac:dyDescent="0.3">
      <c r="B1667" s="6" t="s">
        <v>26</v>
      </c>
      <c r="C1667" s="6">
        <v>1185732</v>
      </c>
      <c r="D1667" s="7">
        <v>44270</v>
      </c>
      <c r="E1667" s="6" t="s">
        <v>36</v>
      </c>
      <c r="F1667" s="6" t="s">
        <v>74</v>
      </c>
      <c r="G1667" s="6" t="s">
        <v>75</v>
      </c>
      <c r="H1667" s="8" t="s">
        <v>20</v>
      </c>
      <c r="I1667" s="9">
        <v>25</v>
      </c>
      <c r="J1667" s="10">
        <v>4750</v>
      </c>
      <c r="K1667" s="11">
        <f>Table1[[#This Row],[Price per Unit]]*Table1[[#This Row],[Units Sold]]</f>
        <v>118750</v>
      </c>
      <c r="L1667" s="11">
        <v>35625</v>
      </c>
      <c r="M1667" s="12">
        <f>Table1[[#This Row],[Operating Profit]]/Table1[[#This Row],[Total Sales]]</f>
        <v>0.3</v>
      </c>
      <c r="N1667" s="6" t="s">
        <v>18</v>
      </c>
    </row>
    <row r="1668" spans="2:14" ht="14.25" customHeight="1" x14ac:dyDescent="0.3">
      <c r="B1668" s="6" t="s">
        <v>26</v>
      </c>
      <c r="C1668" s="6">
        <v>1185732</v>
      </c>
      <c r="D1668" s="7">
        <v>44270</v>
      </c>
      <c r="E1668" s="6" t="s">
        <v>36</v>
      </c>
      <c r="F1668" s="6" t="s">
        <v>74</v>
      </c>
      <c r="G1668" s="6" t="s">
        <v>75</v>
      </c>
      <c r="H1668" s="8" t="s">
        <v>21</v>
      </c>
      <c r="I1668" s="9">
        <v>29.999999999999993</v>
      </c>
      <c r="J1668" s="10">
        <v>3250</v>
      </c>
      <c r="K1668" s="11">
        <f>Table1[[#This Row],[Price per Unit]]*Table1[[#This Row],[Units Sold]]</f>
        <v>97499.999999999971</v>
      </c>
      <c r="L1668" s="11">
        <v>34124.999999999985</v>
      </c>
      <c r="M1668" s="12">
        <f>Table1[[#This Row],[Operating Profit]]/Table1[[#This Row],[Total Sales]]</f>
        <v>0.35</v>
      </c>
      <c r="N1668" s="6" t="s">
        <v>18</v>
      </c>
    </row>
    <row r="1669" spans="2:14" ht="14.25" customHeight="1" x14ac:dyDescent="0.3">
      <c r="B1669" s="6" t="s">
        <v>26</v>
      </c>
      <c r="C1669" s="6">
        <v>1185732</v>
      </c>
      <c r="D1669" s="7">
        <v>44270</v>
      </c>
      <c r="E1669" s="6" t="s">
        <v>36</v>
      </c>
      <c r="F1669" s="6" t="s">
        <v>74</v>
      </c>
      <c r="G1669" s="6" t="s">
        <v>75</v>
      </c>
      <c r="H1669" s="8" t="s">
        <v>22</v>
      </c>
      <c r="I1669" s="9">
        <v>45.000000000000007</v>
      </c>
      <c r="J1669" s="10">
        <v>3750</v>
      </c>
      <c r="K1669" s="11">
        <f>Table1[[#This Row],[Price per Unit]]*Table1[[#This Row],[Units Sold]]</f>
        <v>168750.00000000003</v>
      </c>
      <c r="L1669" s="11">
        <v>67500</v>
      </c>
      <c r="M1669" s="12">
        <f>Table1[[#This Row],[Operating Profit]]/Table1[[#This Row],[Total Sales]]</f>
        <v>0.39999999999999991</v>
      </c>
      <c r="N1669" s="6" t="s">
        <v>18</v>
      </c>
    </row>
    <row r="1670" spans="2:14" ht="14.25" customHeight="1" x14ac:dyDescent="0.3">
      <c r="B1670" s="6" t="s">
        <v>26</v>
      </c>
      <c r="C1670" s="6">
        <v>1185732</v>
      </c>
      <c r="D1670" s="7">
        <v>44270</v>
      </c>
      <c r="E1670" s="6" t="s">
        <v>36</v>
      </c>
      <c r="F1670" s="6" t="s">
        <v>74</v>
      </c>
      <c r="G1670" s="6" t="s">
        <v>75</v>
      </c>
      <c r="H1670" s="8" t="s">
        <v>23</v>
      </c>
      <c r="I1670" s="9">
        <v>35</v>
      </c>
      <c r="J1670" s="10">
        <v>4750</v>
      </c>
      <c r="K1670" s="11">
        <f>Table1[[#This Row],[Price per Unit]]*Table1[[#This Row],[Units Sold]]</f>
        <v>166250</v>
      </c>
      <c r="L1670" s="11">
        <v>91437.500000000015</v>
      </c>
      <c r="M1670" s="12">
        <f>Table1[[#This Row],[Operating Profit]]/Table1[[#This Row],[Total Sales]]</f>
        <v>0.55000000000000004</v>
      </c>
      <c r="N1670" s="6" t="s">
        <v>18</v>
      </c>
    </row>
    <row r="1671" spans="2:14" ht="14.25" customHeight="1" x14ac:dyDescent="0.3">
      <c r="B1671" s="6" t="s">
        <v>26</v>
      </c>
      <c r="C1671" s="6">
        <v>1185732</v>
      </c>
      <c r="D1671" s="7">
        <v>44302</v>
      </c>
      <c r="E1671" s="6" t="s">
        <v>36</v>
      </c>
      <c r="F1671" s="6" t="s">
        <v>74</v>
      </c>
      <c r="G1671" s="6" t="s">
        <v>75</v>
      </c>
      <c r="H1671" s="8" t="s">
        <v>17</v>
      </c>
      <c r="I1671" s="9">
        <v>35</v>
      </c>
      <c r="J1671" s="10">
        <v>7250</v>
      </c>
      <c r="K1671" s="11">
        <f>Table1[[#This Row],[Price per Unit]]*Table1[[#This Row],[Units Sold]]</f>
        <v>253750</v>
      </c>
      <c r="L1671" s="11">
        <v>126875</v>
      </c>
      <c r="M1671" s="12">
        <f>Table1[[#This Row],[Operating Profit]]/Table1[[#This Row],[Total Sales]]</f>
        <v>0.5</v>
      </c>
      <c r="N1671" s="6" t="s">
        <v>18</v>
      </c>
    </row>
    <row r="1672" spans="2:14" ht="14.25" customHeight="1" x14ac:dyDescent="0.3">
      <c r="B1672" s="6" t="s">
        <v>26</v>
      </c>
      <c r="C1672" s="6">
        <v>1185732</v>
      </c>
      <c r="D1672" s="7">
        <v>44302</v>
      </c>
      <c r="E1672" s="6" t="s">
        <v>36</v>
      </c>
      <c r="F1672" s="6" t="s">
        <v>74</v>
      </c>
      <c r="G1672" s="6" t="s">
        <v>75</v>
      </c>
      <c r="H1672" s="8" t="s">
        <v>19</v>
      </c>
      <c r="I1672" s="9">
        <v>40</v>
      </c>
      <c r="J1672" s="10">
        <v>4250</v>
      </c>
      <c r="K1672" s="11">
        <f>Table1[[#This Row],[Price per Unit]]*Table1[[#This Row],[Units Sold]]</f>
        <v>170000</v>
      </c>
      <c r="L1672" s="11">
        <v>68000</v>
      </c>
      <c r="M1672" s="12">
        <f>Table1[[#This Row],[Operating Profit]]/Table1[[#This Row],[Total Sales]]</f>
        <v>0.4</v>
      </c>
      <c r="N1672" s="6" t="s">
        <v>18</v>
      </c>
    </row>
    <row r="1673" spans="2:14" ht="14.25" customHeight="1" x14ac:dyDescent="0.3">
      <c r="B1673" s="6" t="s">
        <v>26</v>
      </c>
      <c r="C1673" s="6">
        <v>1185732</v>
      </c>
      <c r="D1673" s="7">
        <v>44302</v>
      </c>
      <c r="E1673" s="6" t="s">
        <v>36</v>
      </c>
      <c r="F1673" s="6" t="s">
        <v>74</v>
      </c>
      <c r="G1673" s="6" t="s">
        <v>75</v>
      </c>
      <c r="H1673" s="8" t="s">
        <v>20</v>
      </c>
      <c r="I1673" s="9">
        <v>30.000000000000004</v>
      </c>
      <c r="J1673" s="10">
        <v>4500</v>
      </c>
      <c r="K1673" s="11">
        <f>Table1[[#This Row],[Price per Unit]]*Table1[[#This Row],[Units Sold]]</f>
        <v>135000.00000000003</v>
      </c>
      <c r="L1673" s="11">
        <v>40500.000000000007</v>
      </c>
      <c r="M1673" s="12">
        <f>Table1[[#This Row],[Operating Profit]]/Table1[[#This Row],[Total Sales]]</f>
        <v>0.3</v>
      </c>
      <c r="N1673" s="6" t="s">
        <v>18</v>
      </c>
    </row>
    <row r="1674" spans="2:14" ht="14.25" customHeight="1" x14ac:dyDescent="0.3">
      <c r="B1674" s="6" t="s">
        <v>26</v>
      </c>
      <c r="C1674" s="6">
        <v>1185732</v>
      </c>
      <c r="D1674" s="7">
        <v>44302</v>
      </c>
      <c r="E1674" s="6" t="s">
        <v>36</v>
      </c>
      <c r="F1674" s="6" t="s">
        <v>74</v>
      </c>
      <c r="G1674" s="6" t="s">
        <v>75</v>
      </c>
      <c r="H1674" s="8" t="s">
        <v>21</v>
      </c>
      <c r="I1674" s="9">
        <v>35</v>
      </c>
      <c r="J1674" s="10">
        <v>3750</v>
      </c>
      <c r="K1674" s="11">
        <f>Table1[[#This Row],[Price per Unit]]*Table1[[#This Row],[Units Sold]]</f>
        <v>131250</v>
      </c>
      <c r="L1674" s="11">
        <v>45937.5</v>
      </c>
      <c r="M1674" s="12">
        <f>Table1[[#This Row],[Operating Profit]]/Table1[[#This Row],[Total Sales]]</f>
        <v>0.35</v>
      </c>
      <c r="N1674" s="6" t="s">
        <v>18</v>
      </c>
    </row>
    <row r="1675" spans="2:14" ht="14.25" customHeight="1" x14ac:dyDescent="0.3">
      <c r="B1675" s="6" t="s">
        <v>26</v>
      </c>
      <c r="C1675" s="6">
        <v>1185732</v>
      </c>
      <c r="D1675" s="7">
        <v>44302</v>
      </c>
      <c r="E1675" s="6" t="s">
        <v>36</v>
      </c>
      <c r="F1675" s="6" t="s">
        <v>74</v>
      </c>
      <c r="G1675" s="6" t="s">
        <v>75</v>
      </c>
      <c r="H1675" s="8" t="s">
        <v>22</v>
      </c>
      <c r="I1675" s="9">
        <v>50</v>
      </c>
      <c r="J1675" s="10">
        <v>4000</v>
      </c>
      <c r="K1675" s="11">
        <f>Table1[[#This Row],[Price per Unit]]*Table1[[#This Row],[Units Sold]]</f>
        <v>200000</v>
      </c>
      <c r="L1675" s="11">
        <v>80000</v>
      </c>
      <c r="M1675" s="12">
        <f>Table1[[#This Row],[Operating Profit]]/Table1[[#This Row],[Total Sales]]</f>
        <v>0.4</v>
      </c>
      <c r="N1675" s="6" t="s">
        <v>18</v>
      </c>
    </row>
    <row r="1676" spans="2:14" ht="14.25" customHeight="1" x14ac:dyDescent="0.3">
      <c r="B1676" s="6" t="s">
        <v>26</v>
      </c>
      <c r="C1676" s="6">
        <v>1185732</v>
      </c>
      <c r="D1676" s="7">
        <v>44302</v>
      </c>
      <c r="E1676" s="6" t="s">
        <v>36</v>
      </c>
      <c r="F1676" s="6" t="s">
        <v>74</v>
      </c>
      <c r="G1676" s="6" t="s">
        <v>75</v>
      </c>
      <c r="H1676" s="8" t="s">
        <v>23</v>
      </c>
      <c r="I1676" s="9">
        <v>40</v>
      </c>
      <c r="J1676" s="10">
        <v>5250</v>
      </c>
      <c r="K1676" s="11">
        <f>Table1[[#This Row],[Price per Unit]]*Table1[[#This Row],[Units Sold]]</f>
        <v>210000</v>
      </c>
      <c r="L1676" s="11">
        <v>115500.00000000001</v>
      </c>
      <c r="M1676" s="12">
        <f>Table1[[#This Row],[Operating Profit]]/Table1[[#This Row],[Total Sales]]</f>
        <v>0.55000000000000004</v>
      </c>
      <c r="N1676" s="6" t="s">
        <v>18</v>
      </c>
    </row>
    <row r="1677" spans="2:14" ht="14.25" customHeight="1" x14ac:dyDescent="0.3">
      <c r="B1677" s="6" t="s">
        <v>26</v>
      </c>
      <c r="C1677" s="6">
        <v>1185732</v>
      </c>
      <c r="D1677" s="7">
        <v>44331</v>
      </c>
      <c r="E1677" s="6" t="s">
        <v>36</v>
      </c>
      <c r="F1677" s="6" t="s">
        <v>74</v>
      </c>
      <c r="G1677" s="6" t="s">
        <v>75</v>
      </c>
      <c r="H1677" s="8" t="s">
        <v>17</v>
      </c>
      <c r="I1677" s="9">
        <v>50</v>
      </c>
      <c r="J1677" s="10">
        <v>7950</v>
      </c>
      <c r="K1677" s="11">
        <f>Table1[[#This Row],[Price per Unit]]*Table1[[#This Row],[Units Sold]]</f>
        <v>397500</v>
      </c>
      <c r="L1677" s="11">
        <v>198750</v>
      </c>
      <c r="M1677" s="12">
        <f>Table1[[#This Row],[Operating Profit]]/Table1[[#This Row],[Total Sales]]</f>
        <v>0.5</v>
      </c>
      <c r="N1677" s="6" t="s">
        <v>18</v>
      </c>
    </row>
    <row r="1678" spans="2:14" ht="14.25" customHeight="1" x14ac:dyDescent="0.3">
      <c r="B1678" s="6" t="s">
        <v>26</v>
      </c>
      <c r="C1678" s="6">
        <v>1185732</v>
      </c>
      <c r="D1678" s="7">
        <v>44331</v>
      </c>
      <c r="E1678" s="6" t="s">
        <v>36</v>
      </c>
      <c r="F1678" s="6" t="s">
        <v>74</v>
      </c>
      <c r="G1678" s="6" t="s">
        <v>75</v>
      </c>
      <c r="H1678" s="8" t="s">
        <v>19</v>
      </c>
      <c r="I1678" s="9">
        <v>50</v>
      </c>
      <c r="J1678" s="10">
        <v>5000</v>
      </c>
      <c r="K1678" s="11">
        <f>Table1[[#This Row],[Price per Unit]]*Table1[[#This Row],[Units Sold]]</f>
        <v>250000</v>
      </c>
      <c r="L1678" s="11">
        <v>99999.999999999985</v>
      </c>
      <c r="M1678" s="12">
        <f>Table1[[#This Row],[Operating Profit]]/Table1[[#This Row],[Total Sales]]</f>
        <v>0.39999999999999997</v>
      </c>
      <c r="N1678" s="6" t="s">
        <v>18</v>
      </c>
    </row>
    <row r="1679" spans="2:14" ht="14.25" customHeight="1" x14ac:dyDescent="0.3">
      <c r="B1679" s="6" t="s">
        <v>26</v>
      </c>
      <c r="C1679" s="6">
        <v>1185732</v>
      </c>
      <c r="D1679" s="7">
        <v>44331</v>
      </c>
      <c r="E1679" s="6" t="s">
        <v>36</v>
      </c>
      <c r="F1679" s="6" t="s">
        <v>74</v>
      </c>
      <c r="G1679" s="6" t="s">
        <v>75</v>
      </c>
      <c r="H1679" s="8" t="s">
        <v>20</v>
      </c>
      <c r="I1679" s="9">
        <v>45</v>
      </c>
      <c r="J1679" s="10">
        <v>4750</v>
      </c>
      <c r="K1679" s="11">
        <f>Table1[[#This Row],[Price per Unit]]*Table1[[#This Row],[Units Sold]]</f>
        <v>213750</v>
      </c>
      <c r="L1679" s="11">
        <v>64125</v>
      </c>
      <c r="M1679" s="12">
        <f>Table1[[#This Row],[Operating Profit]]/Table1[[#This Row],[Total Sales]]</f>
        <v>0.3</v>
      </c>
      <c r="N1679" s="6" t="s">
        <v>18</v>
      </c>
    </row>
    <row r="1680" spans="2:14" ht="14.25" customHeight="1" x14ac:dyDescent="0.3">
      <c r="B1680" s="6" t="s">
        <v>26</v>
      </c>
      <c r="C1680" s="6">
        <v>1185732</v>
      </c>
      <c r="D1680" s="7">
        <v>44331</v>
      </c>
      <c r="E1680" s="6" t="s">
        <v>36</v>
      </c>
      <c r="F1680" s="6" t="s">
        <v>74</v>
      </c>
      <c r="G1680" s="6" t="s">
        <v>75</v>
      </c>
      <c r="H1680" s="8" t="s">
        <v>21</v>
      </c>
      <c r="I1680" s="9">
        <v>45</v>
      </c>
      <c r="J1680" s="10">
        <v>4500</v>
      </c>
      <c r="K1680" s="11">
        <f>Table1[[#This Row],[Price per Unit]]*Table1[[#This Row],[Units Sold]]</f>
        <v>202500</v>
      </c>
      <c r="L1680" s="11">
        <v>70875</v>
      </c>
      <c r="M1680" s="12">
        <f>Table1[[#This Row],[Operating Profit]]/Table1[[#This Row],[Total Sales]]</f>
        <v>0.35</v>
      </c>
      <c r="N1680" s="6" t="s">
        <v>18</v>
      </c>
    </row>
    <row r="1681" spans="2:14" ht="14.25" customHeight="1" x14ac:dyDescent="0.3">
      <c r="B1681" s="6" t="s">
        <v>26</v>
      </c>
      <c r="C1681" s="6">
        <v>1185732</v>
      </c>
      <c r="D1681" s="7">
        <v>44331</v>
      </c>
      <c r="E1681" s="6" t="s">
        <v>36</v>
      </c>
      <c r="F1681" s="6" t="s">
        <v>74</v>
      </c>
      <c r="G1681" s="6" t="s">
        <v>75</v>
      </c>
      <c r="H1681" s="8" t="s">
        <v>22</v>
      </c>
      <c r="I1681" s="9">
        <v>54.999999999999993</v>
      </c>
      <c r="J1681" s="10">
        <v>4750</v>
      </c>
      <c r="K1681" s="11">
        <f>Table1[[#This Row],[Price per Unit]]*Table1[[#This Row],[Units Sold]]</f>
        <v>261249.99999999997</v>
      </c>
      <c r="L1681" s="11">
        <v>104499.99999999999</v>
      </c>
      <c r="M1681" s="12">
        <f>Table1[[#This Row],[Operating Profit]]/Table1[[#This Row],[Total Sales]]</f>
        <v>0.39999999999999997</v>
      </c>
      <c r="N1681" s="6" t="s">
        <v>18</v>
      </c>
    </row>
    <row r="1682" spans="2:14" ht="14.25" customHeight="1" x14ac:dyDescent="0.3">
      <c r="B1682" s="6" t="s">
        <v>26</v>
      </c>
      <c r="C1682" s="6">
        <v>1185732</v>
      </c>
      <c r="D1682" s="7">
        <v>44331</v>
      </c>
      <c r="E1682" s="6" t="s">
        <v>36</v>
      </c>
      <c r="F1682" s="6" t="s">
        <v>74</v>
      </c>
      <c r="G1682" s="6" t="s">
        <v>75</v>
      </c>
      <c r="H1682" s="8" t="s">
        <v>23</v>
      </c>
      <c r="I1682" s="9">
        <v>60</v>
      </c>
      <c r="J1682" s="10">
        <v>5750</v>
      </c>
      <c r="K1682" s="11">
        <f>Table1[[#This Row],[Price per Unit]]*Table1[[#This Row],[Units Sold]]</f>
        <v>345000</v>
      </c>
      <c r="L1682" s="11">
        <v>189750.00000000003</v>
      </c>
      <c r="M1682" s="12">
        <f>Table1[[#This Row],[Operating Profit]]/Table1[[#This Row],[Total Sales]]</f>
        <v>0.55000000000000004</v>
      </c>
      <c r="N1682" s="6" t="s">
        <v>18</v>
      </c>
    </row>
    <row r="1683" spans="2:14" ht="14.25" customHeight="1" x14ac:dyDescent="0.3">
      <c r="B1683" s="6" t="s">
        <v>26</v>
      </c>
      <c r="C1683" s="6">
        <v>1185732</v>
      </c>
      <c r="D1683" s="7">
        <v>44364</v>
      </c>
      <c r="E1683" s="6" t="s">
        <v>36</v>
      </c>
      <c r="F1683" s="6" t="s">
        <v>74</v>
      </c>
      <c r="G1683" s="6" t="s">
        <v>75</v>
      </c>
      <c r="H1683" s="8" t="s">
        <v>17</v>
      </c>
      <c r="I1683" s="9">
        <v>54.999999999999993</v>
      </c>
      <c r="J1683" s="10">
        <v>8250</v>
      </c>
      <c r="K1683" s="11">
        <f>Table1[[#This Row],[Price per Unit]]*Table1[[#This Row],[Units Sold]]</f>
        <v>453749.99999999994</v>
      </c>
      <c r="L1683" s="11">
        <v>226874.99999999997</v>
      </c>
      <c r="M1683" s="12">
        <f>Table1[[#This Row],[Operating Profit]]/Table1[[#This Row],[Total Sales]]</f>
        <v>0.5</v>
      </c>
      <c r="N1683" s="6" t="s">
        <v>18</v>
      </c>
    </row>
    <row r="1684" spans="2:14" ht="14.25" customHeight="1" x14ac:dyDescent="0.3">
      <c r="B1684" s="6" t="s">
        <v>26</v>
      </c>
      <c r="C1684" s="6">
        <v>1185732</v>
      </c>
      <c r="D1684" s="7">
        <v>44364</v>
      </c>
      <c r="E1684" s="6" t="s">
        <v>36</v>
      </c>
      <c r="F1684" s="6" t="s">
        <v>74</v>
      </c>
      <c r="G1684" s="6" t="s">
        <v>75</v>
      </c>
      <c r="H1684" s="8" t="s">
        <v>19</v>
      </c>
      <c r="I1684" s="9">
        <v>50</v>
      </c>
      <c r="J1684" s="10">
        <v>5750</v>
      </c>
      <c r="K1684" s="11">
        <f>Table1[[#This Row],[Price per Unit]]*Table1[[#This Row],[Units Sold]]</f>
        <v>287500</v>
      </c>
      <c r="L1684" s="11">
        <v>114999.99999999999</v>
      </c>
      <c r="M1684" s="12">
        <f>Table1[[#This Row],[Operating Profit]]/Table1[[#This Row],[Total Sales]]</f>
        <v>0.39999999999999997</v>
      </c>
      <c r="N1684" s="6" t="s">
        <v>18</v>
      </c>
    </row>
    <row r="1685" spans="2:14" ht="14.25" customHeight="1" x14ac:dyDescent="0.3">
      <c r="B1685" s="6" t="s">
        <v>26</v>
      </c>
      <c r="C1685" s="6">
        <v>1185732</v>
      </c>
      <c r="D1685" s="7">
        <v>44364</v>
      </c>
      <c r="E1685" s="6" t="s">
        <v>36</v>
      </c>
      <c r="F1685" s="6" t="s">
        <v>74</v>
      </c>
      <c r="G1685" s="6" t="s">
        <v>75</v>
      </c>
      <c r="H1685" s="8" t="s">
        <v>20</v>
      </c>
      <c r="I1685" s="9">
        <v>45</v>
      </c>
      <c r="J1685" s="10">
        <v>5500</v>
      </c>
      <c r="K1685" s="11">
        <f>Table1[[#This Row],[Price per Unit]]*Table1[[#This Row],[Units Sold]]</f>
        <v>247500</v>
      </c>
      <c r="L1685" s="11">
        <v>74250</v>
      </c>
      <c r="M1685" s="12">
        <f>Table1[[#This Row],[Operating Profit]]/Table1[[#This Row],[Total Sales]]</f>
        <v>0.3</v>
      </c>
      <c r="N1685" s="6" t="s">
        <v>18</v>
      </c>
    </row>
    <row r="1686" spans="2:14" ht="14.25" customHeight="1" x14ac:dyDescent="0.3">
      <c r="B1686" s="6" t="s">
        <v>26</v>
      </c>
      <c r="C1686" s="6">
        <v>1185732</v>
      </c>
      <c r="D1686" s="7">
        <v>44364</v>
      </c>
      <c r="E1686" s="6" t="s">
        <v>36</v>
      </c>
      <c r="F1686" s="6" t="s">
        <v>74</v>
      </c>
      <c r="G1686" s="6" t="s">
        <v>75</v>
      </c>
      <c r="H1686" s="8" t="s">
        <v>21</v>
      </c>
      <c r="I1686" s="9">
        <v>45</v>
      </c>
      <c r="J1686" s="10">
        <v>5250</v>
      </c>
      <c r="K1686" s="11">
        <f>Table1[[#This Row],[Price per Unit]]*Table1[[#This Row],[Units Sold]]</f>
        <v>236250</v>
      </c>
      <c r="L1686" s="11">
        <v>82687.5</v>
      </c>
      <c r="M1686" s="12">
        <f>Table1[[#This Row],[Operating Profit]]/Table1[[#This Row],[Total Sales]]</f>
        <v>0.35</v>
      </c>
      <c r="N1686" s="6" t="s">
        <v>18</v>
      </c>
    </row>
    <row r="1687" spans="2:14" ht="14.25" customHeight="1" x14ac:dyDescent="0.3">
      <c r="B1687" s="6" t="s">
        <v>26</v>
      </c>
      <c r="C1687" s="6">
        <v>1185732</v>
      </c>
      <c r="D1687" s="7">
        <v>44364</v>
      </c>
      <c r="E1687" s="6" t="s">
        <v>36</v>
      </c>
      <c r="F1687" s="6" t="s">
        <v>74</v>
      </c>
      <c r="G1687" s="6" t="s">
        <v>75</v>
      </c>
      <c r="H1687" s="8" t="s">
        <v>22</v>
      </c>
      <c r="I1687" s="9">
        <v>60</v>
      </c>
      <c r="J1687" s="10">
        <v>5250</v>
      </c>
      <c r="K1687" s="11">
        <f>Table1[[#This Row],[Price per Unit]]*Table1[[#This Row],[Units Sold]]</f>
        <v>315000</v>
      </c>
      <c r="L1687" s="11">
        <v>125999.99999999999</v>
      </c>
      <c r="M1687" s="12">
        <f>Table1[[#This Row],[Operating Profit]]/Table1[[#This Row],[Total Sales]]</f>
        <v>0.39999999999999997</v>
      </c>
      <c r="N1687" s="6" t="s">
        <v>18</v>
      </c>
    </row>
    <row r="1688" spans="2:14" ht="14.25" customHeight="1" x14ac:dyDescent="0.3">
      <c r="B1688" s="6" t="s">
        <v>26</v>
      </c>
      <c r="C1688" s="6">
        <v>1185732</v>
      </c>
      <c r="D1688" s="7">
        <v>44364</v>
      </c>
      <c r="E1688" s="6" t="s">
        <v>36</v>
      </c>
      <c r="F1688" s="6" t="s">
        <v>74</v>
      </c>
      <c r="G1688" s="6" t="s">
        <v>75</v>
      </c>
      <c r="H1688" s="8" t="s">
        <v>23</v>
      </c>
      <c r="I1688" s="9">
        <v>65</v>
      </c>
      <c r="J1688" s="10">
        <v>6750</v>
      </c>
      <c r="K1688" s="11">
        <f>Table1[[#This Row],[Price per Unit]]*Table1[[#This Row],[Units Sold]]</f>
        <v>438750</v>
      </c>
      <c r="L1688" s="11">
        <v>241312.50000000003</v>
      </c>
      <c r="M1688" s="12">
        <f>Table1[[#This Row],[Operating Profit]]/Table1[[#This Row],[Total Sales]]</f>
        <v>0.55000000000000004</v>
      </c>
      <c r="N1688" s="6" t="s">
        <v>18</v>
      </c>
    </row>
    <row r="1689" spans="2:14" ht="14.25" customHeight="1" x14ac:dyDescent="0.3">
      <c r="B1689" s="6" t="s">
        <v>26</v>
      </c>
      <c r="C1689" s="6">
        <v>1185732</v>
      </c>
      <c r="D1689" s="7">
        <v>44392</v>
      </c>
      <c r="E1689" s="6" t="s">
        <v>36</v>
      </c>
      <c r="F1689" s="6" t="s">
        <v>74</v>
      </c>
      <c r="G1689" s="6" t="s">
        <v>75</v>
      </c>
      <c r="H1689" s="8" t="s">
        <v>17</v>
      </c>
      <c r="I1689" s="9">
        <v>60</v>
      </c>
      <c r="J1689" s="10">
        <v>9000</v>
      </c>
      <c r="K1689" s="11">
        <f>Table1[[#This Row],[Price per Unit]]*Table1[[#This Row],[Units Sold]]</f>
        <v>540000</v>
      </c>
      <c r="L1689" s="11">
        <v>270000</v>
      </c>
      <c r="M1689" s="12">
        <f>Table1[[#This Row],[Operating Profit]]/Table1[[#This Row],[Total Sales]]</f>
        <v>0.5</v>
      </c>
      <c r="N1689" s="6" t="s">
        <v>18</v>
      </c>
    </row>
    <row r="1690" spans="2:14" ht="14.25" customHeight="1" x14ac:dyDescent="0.3">
      <c r="B1690" s="6" t="s">
        <v>26</v>
      </c>
      <c r="C1690" s="6">
        <v>1185732</v>
      </c>
      <c r="D1690" s="7">
        <v>44392</v>
      </c>
      <c r="E1690" s="6" t="s">
        <v>36</v>
      </c>
      <c r="F1690" s="6" t="s">
        <v>74</v>
      </c>
      <c r="G1690" s="6" t="s">
        <v>75</v>
      </c>
      <c r="H1690" s="8" t="s">
        <v>19</v>
      </c>
      <c r="I1690" s="9">
        <v>55.000000000000007</v>
      </c>
      <c r="J1690" s="10">
        <v>6500</v>
      </c>
      <c r="K1690" s="11">
        <f>Table1[[#This Row],[Price per Unit]]*Table1[[#This Row],[Units Sold]]</f>
        <v>357500.00000000006</v>
      </c>
      <c r="L1690" s="11">
        <v>143000</v>
      </c>
      <c r="M1690" s="12">
        <f>Table1[[#This Row],[Operating Profit]]/Table1[[#This Row],[Total Sales]]</f>
        <v>0.39999999999999991</v>
      </c>
      <c r="N1690" s="6" t="s">
        <v>18</v>
      </c>
    </row>
    <row r="1691" spans="2:14" ht="14.25" customHeight="1" x14ac:dyDescent="0.3">
      <c r="B1691" s="6" t="s">
        <v>26</v>
      </c>
      <c r="C1691" s="6">
        <v>1185732</v>
      </c>
      <c r="D1691" s="7">
        <v>44392</v>
      </c>
      <c r="E1691" s="6" t="s">
        <v>36</v>
      </c>
      <c r="F1691" s="6" t="s">
        <v>74</v>
      </c>
      <c r="G1691" s="6" t="s">
        <v>75</v>
      </c>
      <c r="H1691" s="8" t="s">
        <v>20</v>
      </c>
      <c r="I1691" s="9">
        <v>50</v>
      </c>
      <c r="J1691" s="10">
        <v>5750</v>
      </c>
      <c r="K1691" s="11">
        <f>Table1[[#This Row],[Price per Unit]]*Table1[[#This Row],[Units Sold]]</f>
        <v>287500</v>
      </c>
      <c r="L1691" s="11">
        <v>86250</v>
      </c>
      <c r="M1691" s="12">
        <f>Table1[[#This Row],[Operating Profit]]/Table1[[#This Row],[Total Sales]]</f>
        <v>0.3</v>
      </c>
      <c r="N1691" s="6" t="s">
        <v>18</v>
      </c>
    </row>
    <row r="1692" spans="2:14" ht="14.25" customHeight="1" x14ac:dyDescent="0.3">
      <c r="B1692" s="6" t="s">
        <v>26</v>
      </c>
      <c r="C1692" s="6">
        <v>1185732</v>
      </c>
      <c r="D1692" s="7">
        <v>44392</v>
      </c>
      <c r="E1692" s="6" t="s">
        <v>36</v>
      </c>
      <c r="F1692" s="6" t="s">
        <v>74</v>
      </c>
      <c r="G1692" s="6" t="s">
        <v>75</v>
      </c>
      <c r="H1692" s="8" t="s">
        <v>21</v>
      </c>
      <c r="I1692" s="9">
        <v>50</v>
      </c>
      <c r="J1692" s="10">
        <v>5250</v>
      </c>
      <c r="K1692" s="11">
        <f>Table1[[#This Row],[Price per Unit]]*Table1[[#This Row],[Units Sold]]</f>
        <v>262500</v>
      </c>
      <c r="L1692" s="11">
        <v>91875</v>
      </c>
      <c r="M1692" s="12">
        <f>Table1[[#This Row],[Operating Profit]]/Table1[[#This Row],[Total Sales]]</f>
        <v>0.35</v>
      </c>
      <c r="N1692" s="6" t="s">
        <v>18</v>
      </c>
    </row>
    <row r="1693" spans="2:14" ht="14.25" customHeight="1" x14ac:dyDescent="0.3">
      <c r="B1693" s="6" t="s">
        <v>26</v>
      </c>
      <c r="C1693" s="6">
        <v>1185732</v>
      </c>
      <c r="D1693" s="7">
        <v>44392</v>
      </c>
      <c r="E1693" s="6" t="s">
        <v>36</v>
      </c>
      <c r="F1693" s="6" t="s">
        <v>74</v>
      </c>
      <c r="G1693" s="6" t="s">
        <v>75</v>
      </c>
      <c r="H1693" s="8" t="s">
        <v>22</v>
      </c>
      <c r="I1693" s="9">
        <v>60</v>
      </c>
      <c r="J1693" s="10">
        <v>5500</v>
      </c>
      <c r="K1693" s="11">
        <f>Table1[[#This Row],[Price per Unit]]*Table1[[#This Row],[Units Sold]]</f>
        <v>330000</v>
      </c>
      <c r="L1693" s="11">
        <v>132000</v>
      </c>
      <c r="M1693" s="12">
        <f>Table1[[#This Row],[Operating Profit]]/Table1[[#This Row],[Total Sales]]</f>
        <v>0.4</v>
      </c>
      <c r="N1693" s="6" t="s">
        <v>18</v>
      </c>
    </row>
    <row r="1694" spans="2:14" ht="14.25" customHeight="1" x14ac:dyDescent="0.3">
      <c r="B1694" s="6" t="s">
        <v>26</v>
      </c>
      <c r="C1694" s="6">
        <v>1185732</v>
      </c>
      <c r="D1694" s="7">
        <v>44392</v>
      </c>
      <c r="E1694" s="6" t="s">
        <v>36</v>
      </c>
      <c r="F1694" s="6" t="s">
        <v>74</v>
      </c>
      <c r="G1694" s="6" t="s">
        <v>75</v>
      </c>
      <c r="H1694" s="8" t="s">
        <v>23</v>
      </c>
      <c r="I1694" s="9">
        <v>65</v>
      </c>
      <c r="J1694" s="10">
        <v>7250</v>
      </c>
      <c r="K1694" s="11">
        <f>Table1[[#This Row],[Price per Unit]]*Table1[[#This Row],[Units Sold]]</f>
        <v>471250</v>
      </c>
      <c r="L1694" s="11">
        <v>259187.50000000003</v>
      </c>
      <c r="M1694" s="12">
        <f>Table1[[#This Row],[Operating Profit]]/Table1[[#This Row],[Total Sales]]</f>
        <v>0.55000000000000004</v>
      </c>
      <c r="N1694" s="6" t="s">
        <v>18</v>
      </c>
    </row>
    <row r="1695" spans="2:14" ht="14.25" customHeight="1" x14ac:dyDescent="0.3">
      <c r="B1695" s="6" t="s">
        <v>26</v>
      </c>
      <c r="C1695" s="6">
        <v>1185732</v>
      </c>
      <c r="D1695" s="7">
        <v>44424</v>
      </c>
      <c r="E1695" s="6" t="s">
        <v>36</v>
      </c>
      <c r="F1695" s="6" t="s">
        <v>74</v>
      </c>
      <c r="G1695" s="6" t="s">
        <v>75</v>
      </c>
      <c r="H1695" s="8" t="s">
        <v>17</v>
      </c>
      <c r="I1695" s="9">
        <v>60</v>
      </c>
      <c r="J1695" s="10">
        <v>8750</v>
      </c>
      <c r="K1695" s="11">
        <f>Table1[[#This Row],[Price per Unit]]*Table1[[#This Row],[Units Sold]]</f>
        <v>525000</v>
      </c>
      <c r="L1695" s="11">
        <v>262500</v>
      </c>
      <c r="M1695" s="12">
        <f>Table1[[#This Row],[Operating Profit]]/Table1[[#This Row],[Total Sales]]</f>
        <v>0.5</v>
      </c>
      <c r="N1695" s="6" t="s">
        <v>18</v>
      </c>
    </row>
    <row r="1696" spans="2:14" ht="14.25" customHeight="1" x14ac:dyDescent="0.3">
      <c r="B1696" s="6" t="s">
        <v>26</v>
      </c>
      <c r="C1696" s="6">
        <v>1185732</v>
      </c>
      <c r="D1696" s="7">
        <v>44424</v>
      </c>
      <c r="E1696" s="6" t="s">
        <v>36</v>
      </c>
      <c r="F1696" s="6" t="s">
        <v>74</v>
      </c>
      <c r="G1696" s="6" t="s">
        <v>75</v>
      </c>
      <c r="H1696" s="8" t="s">
        <v>19</v>
      </c>
      <c r="I1696" s="9">
        <v>55.000000000000007</v>
      </c>
      <c r="J1696" s="10">
        <v>6500</v>
      </c>
      <c r="K1696" s="11">
        <f>Table1[[#This Row],[Price per Unit]]*Table1[[#This Row],[Units Sold]]</f>
        <v>357500.00000000006</v>
      </c>
      <c r="L1696" s="11">
        <v>143000</v>
      </c>
      <c r="M1696" s="12">
        <f>Table1[[#This Row],[Operating Profit]]/Table1[[#This Row],[Total Sales]]</f>
        <v>0.39999999999999991</v>
      </c>
      <c r="N1696" s="6" t="s">
        <v>18</v>
      </c>
    </row>
    <row r="1697" spans="2:14" ht="14.25" customHeight="1" x14ac:dyDescent="0.3">
      <c r="B1697" s="6" t="s">
        <v>26</v>
      </c>
      <c r="C1697" s="6">
        <v>1185732</v>
      </c>
      <c r="D1697" s="7">
        <v>44424</v>
      </c>
      <c r="E1697" s="6" t="s">
        <v>36</v>
      </c>
      <c r="F1697" s="6" t="s">
        <v>74</v>
      </c>
      <c r="G1697" s="6" t="s">
        <v>75</v>
      </c>
      <c r="H1697" s="8" t="s">
        <v>20</v>
      </c>
      <c r="I1697" s="9">
        <v>45.000000000000007</v>
      </c>
      <c r="J1697" s="10">
        <v>5750</v>
      </c>
      <c r="K1697" s="11">
        <f>Table1[[#This Row],[Price per Unit]]*Table1[[#This Row],[Units Sold]]</f>
        <v>258750.00000000003</v>
      </c>
      <c r="L1697" s="11">
        <v>77625</v>
      </c>
      <c r="M1697" s="12">
        <f>Table1[[#This Row],[Operating Profit]]/Table1[[#This Row],[Total Sales]]</f>
        <v>0.3</v>
      </c>
      <c r="N1697" s="6" t="s">
        <v>18</v>
      </c>
    </row>
    <row r="1698" spans="2:14" ht="14.25" customHeight="1" x14ac:dyDescent="0.3">
      <c r="B1698" s="6" t="s">
        <v>26</v>
      </c>
      <c r="C1698" s="6">
        <v>1185732</v>
      </c>
      <c r="D1698" s="7">
        <v>44424</v>
      </c>
      <c r="E1698" s="6" t="s">
        <v>36</v>
      </c>
      <c r="F1698" s="6" t="s">
        <v>74</v>
      </c>
      <c r="G1698" s="6" t="s">
        <v>75</v>
      </c>
      <c r="H1698" s="8" t="s">
        <v>21</v>
      </c>
      <c r="I1698" s="9">
        <v>35</v>
      </c>
      <c r="J1698" s="10">
        <v>5250</v>
      </c>
      <c r="K1698" s="11">
        <f>Table1[[#This Row],[Price per Unit]]*Table1[[#This Row],[Units Sold]]</f>
        <v>183750</v>
      </c>
      <c r="L1698" s="11">
        <v>64312.499999999993</v>
      </c>
      <c r="M1698" s="12">
        <f>Table1[[#This Row],[Operating Profit]]/Table1[[#This Row],[Total Sales]]</f>
        <v>0.35</v>
      </c>
      <c r="N1698" s="6" t="s">
        <v>18</v>
      </c>
    </row>
    <row r="1699" spans="2:14" ht="14.25" customHeight="1" x14ac:dyDescent="0.3">
      <c r="B1699" s="6" t="s">
        <v>26</v>
      </c>
      <c r="C1699" s="6">
        <v>1185732</v>
      </c>
      <c r="D1699" s="7">
        <v>44424</v>
      </c>
      <c r="E1699" s="6" t="s">
        <v>36</v>
      </c>
      <c r="F1699" s="6" t="s">
        <v>74</v>
      </c>
      <c r="G1699" s="6" t="s">
        <v>75</v>
      </c>
      <c r="H1699" s="8" t="s">
        <v>22</v>
      </c>
      <c r="I1699" s="9">
        <v>45.000000000000007</v>
      </c>
      <c r="J1699" s="10">
        <v>5000</v>
      </c>
      <c r="K1699" s="11">
        <f>Table1[[#This Row],[Price per Unit]]*Table1[[#This Row],[Units Sold]]</f>
        <v>225000.00000000003</v>
      </c>
      <c r="L1699" s="11">
        <v>90000</v>
      </c>
      <c r="M1699" s="12">
        <f>Table1[[#This Row],[Operating Profit]]/Table1[[#This Row],[Total Sales]]</f>
        <v>0.39999999999999997</v>
      </c>
      <c r="N1699" s="6" t="s">
        <v>18</v>
      </c>
    </row>
    <row r="1700" spans="2:14" ht="14.25" customHeight="1" x14ac:dyDescent="0.3">
      <c r="B1700" s="6" t="s">
        <v>26</v>
      </c>
      <c r="C1700" s="6">
        <v>1185732</v>
      </c>
      <c r="D1700" s="7">
        <v>44424</v>
      </c>
      <c r="E1700" s="6" t="s">
        <v>36</v>
      </c>
      <c r="F1700" s="6" t="s">
        <v>74</v>
      </c>
      <c r="G1700" s="6" t="s">
        <v>75</v>
      </c>
      <c r="H1700" s="8" t="s">
        <v>23</v>
      </c>
      <c r="I1700" s="9">
        <v>50.000000000000014</v>
      </c>
      <c r="J1700" s="10">
        <v>6750</v>
      </c>
      <c r="K1700" s="11">
        <f>Table1[[#This Row],[Price per Unit]]*Table1[[#This Row],[Units Sold]]</f>
        <v>337500.00000000012</v>
      </c>
      <c r="L1700" s="11">
        <v>185625.00000000009</v>
      </c>
      <c r="M1700" s="12">
        <f>Table1[[#This Row],[Operating Profit]]/Table1[[#This Row],[Total Sales]]</f>
        <v>0.55000000000000004</v>
      </c>
      <c r="N1700" s="6" t="s">
        <v>18</v>
      </c>
    </row>
    <row r="1701" spans="2:14" ht="14.25" customHeight="1" x14ac:dyDescent="0.3">
      <c r="B1701" s="6" t="s">
        <v>26</v>
      </c>
      <c r="C1701" s="6">
        <v>1185732</v>
      </c>
      <c r="D1701" s="7">
        <v>44454</v>
      </c>
      <c r="E1701" s="6" t="s">
        <v>36</v>
      </c>
      <c r="F1701" s="6" t="s">
        <v>74</v>
      </c>
      <c r="G1701" s="6" t="s">
        <v>75</v>
      </c>
      <c r="H1701" s="8" t="s">
        <v>17</v>
      </c>
      <c r="I1701" s="9">
        <v>45.000000000000007</v>
      </c>
      <c r="J1701" s="10">
        <v>8000</v>
      </c>
      <c r="K1701" s="11">
        <f>Table1[[#This Row],[Price per Unit]]*Table1[[#This Row],[Units Sold]]</f>
        <v>360000.00000000006</v>
      </c>
      <c r="L1701" s="11">
        <v>180000.00000000003</v>
      </c>
      <c r="M1701" s="12">
        <f>Table1[[#This Row],[Operating Profit]]/Table1[[#This Row],[Total Sales]]</f>
        <v>0.5</v>
      </c>
      <c r="N1701" s="6" t="s">
        <v>18</v>
      </c>
    </row>
    <row r="1702" spans="2:14" ht="14.25" customHeight="1" x14ac:dyDescent="0.3">
      <c r="B1702" s="6" t="s">
        <v>26</v>
      </c>
      <c r="C1702" s="6">
        <v>1185732</v>
      </c>
      <c r="D1702" s="7">
        <v>44454</v>
      </c>
      <c r="E1702" s="6" t="s">
        <v>36</v>
      </c>
      <c r="F1702" s="6" t="s">
        <v>74</v>
      </c>
      <c r="G1702" s="6" t="s">
        <v>75</v>
      </c>
      <c r="H1702" s="8" t="s">
        <v>19</v>
      </c>
      <c r="I1702" s="9">
        <v>40.000000000000014</v>
      </c>
      <c r="J1702" s="10">
        <v>6000</v>
      </c>
      <c r="K1702" s="11">
        <f>Table1[[#This Row],[Price per Unit]]*Table1[[#This Row],[Units Sold]]</f>
        <v>240000.00000000009</v>
      </c>
      <c r="L1702" s="11">
        <v>96000.000000000029</v>
      </c>
      <c r="M1702" s="12">
        <f>Table1[[#This Row],[Operating Profit]]/Table1[[#This Row],[Total Sales]]</f>
        <v>0.39999999999999997</v>
      </c>
      <c r="N1702" s="6" t="s">
        <v>18</v>
      </c>
    </row>
    <row r="1703" spans="2:14" ht="14.25" customHeight="1" x14ac:dyDescent="0.3">
      <c r="B1703" s="6" t="s">
        <v>26</v>
      </c>
      <c r="C1703" s="6">
        <v>1185732</v>
      </c>
      <c r="D1703" s="7">
        <v>44454</v>
      </c>
      <c r="E1703" s="6" t="s">
        <v>36</v>
      </c>
      <c r="F1703" s="6" t="s">
        <v>74</v>
      </c>
      <c r="G1703" s="6" t="s">
        <v>75</v>
      </c>
      <c r="H1703" s="8" t="s">
        <v>20</v>
      </c>
      <c r="I1703" s="9">
        <v>35</v>
      </c>
      <c r="J1703" s="10">
        <v>5000</v>
      </c>
      <c r="K1703" s="11">
        <f>Table1[[#This Row],[Price per Unit]]*Table1[[#This Row],[Units Sold]]</f>
        <v>175000</v>
      </c>
      <c r="L1703" s="11">
        <v>52500</v>
      </c>
      <c r="M1703" s="12">
        <f>Table1[[#This Row],[Operating Profit]]/Table1[[#This Row],[Total Sales]]</f>
        <v>0.3</v>
      </c>
      <c r="N1703" s="6" t="s">
        <v>18</v>
      </c>
    </row>
    <row r="1704" spans="2:14" ht="14.25" customHeight="1" x14ac:dyDescent="0.3">
      <c r="B1704" s="6" t="s">
        <v>26</v>
      </c>
      <c r="C1704" s="6">
        <v>1185732</v>
      </c>
      <c r="D1704" s="7">
        <v>44454</v>
      </c>
      <c r="E1704" s="6" t="s">
        <v>36</v>
      </c>
      <c r="F1704" s="6" t="s">
        <v>74</v>
      </c>
      <c r="G1704" s="6" t="s">
        <v>75</v>
      </c>
      <c r="H1704" s="8" t="s">
        <v>21</v>
      </c>
      <c r="I1704" s="9">
        <v>35</v>
      </c>
      <c r="J1704" s="10">
        <v>4750</v>
      </c>
      <c r="K1704" s="11">
        <f>Table1[[#This Row],[Price per Unit]]*Table1[[#This Row],[Units Sold]]</f>
        <v>166250</v>
      </c>
      <c r="L1704" s="11">
        <v>58187.499999999993</v>
      </c>
      <c r="M1704" s="12">
        <f>Table1[[#This Row],[Operating Profit]]/Table1[[#This Row],[Total Sales]]</f>
        <v>0.35</v>
      </c>
      <c r="N1704" s="6" t="s">
        <v>18</v>
      </c>
    </row>
    <row r="1705" spans="2:14" ht="14.25" customHeight="1" x14ac:dyDescent="0.3">
      <c r="B1705" s="6" t="s">
        <v>26</v>
      </c>
      <c r="C1705" s="6">
        <v>1185732</v>
      </c>
      <c r="D1705" s="7">
        <v>44454</v>
      </c>
      <c r="E1705" s="6" t="s">
        <v>36</v>
      </c>
      <c r="F1705" s="6" t="s">
        <v>74</v>
      </c>
      <c r="G1705" s="6" t="s">
        <v>75</v>
      </c>
      <c r="H1705" s="8" t="s">
        <v>22</v>
      </c>
      <c r="I1705" s="9">
        <v>45.000000000000007</v>
      </c>
      <c r="J1705" s="10">
        <v>4750</v>
      </c>
      <c r="K1705" s="11">
        <f>Table1[[#This Row],[Price per Unit]]*Table1[[#This Row],[Units Sold]]</f>
        <v>213750.00000000003</v>
      </c>
      <c r="L1705" s="11">
        <v>85500</v>
      </c>
      <c r="M1705" s="12">
        <f>Table1[[#This Row],[Operating Profit]]/Table1[[#This Row],[Total Sales]]</f>
        <v>0.39999999999999997</v>
      </c>
      <c r="N1705" s="6" t="s">
        <v>18</v>
      </c>
    </row>
    <row r="1706" spans="2:14" ht="14.25" customHeight="1" x14ac:dyDescent="0.3">
      <c r="B1706" s="6" t="s">
        <v>26</v>
      </c>
      <c r="C1706" s="6">
        <v>1185732</v>
      </c>
      <c r="D1706" s="7">
        <v>44454</v>
      </c>
      <c r="E1706" s="6" t="s">
        <v>36</v>
      </c>
      <c r="F1706" s="6" t="s">
        <v>74</v>
      </c>
      <c r="G1706" s="6" t="s">
        <v>75</v>
      </c>
      <c r="H1706" s="8" t="s">
        <v>23</v>
      </c>
      <c r="I1706" s="9">
        <v>50.000000000000014</v>
      </c>
      <c r="J1706" s="10">
        <v>5750</v>
      </c>
      <c r="K1706" s="11">
        <f>Table1[[#This Row],[Price per Unit]]*Table1[[#This Row],[Units Sold]]</f>
        <v>287500.00000000006</v>
      </c>
      <c r="L1706" s="11">
        <v>158125.00000000006</v>
      </c>
      <c r="M1706" s="12">
        <f>Table1[[#This Row],[Operating Profit]]/Table1[[#This Row],[Total Sales]]</f>
        <v>0.55000000000000004</v>
      </c>
      <c r="N1706" s="6" t="s">
        <v>18</v>
      </c>
    </row>
    <row r="1707" spans="2:14" ht="14.25" customHeight="1" x14ac:dyDescent="0.3">
      <c r="B1707" s="6" t="s">
        <v>26</v>
      </c>
      <c r="C1707" s="6">
        <v>1185732</v>
      </c>
      <c r="D1707" s="7">
        <v>44486</v>
      </c>
      <c r="E1707" s="6" t="s">
        <v>36</v>
      </c>
      <c r="F1707" s="6" t="s">
        <v>74</v>
      </c>
      <c r="G1707" s="6" t="s">
        <v>75</v>
      </c>
      <c r="H1707" s="8" t="s">
        <v>17</v>
      </c>
      <c r="I1707" s="9">
        <v>50.000000000000014</v>
      </c>
      <c r="J1707" s="10">
        <v>7500</v>
      </c>
      <c r="K1707" s="11">
        <f>Table1[[#This Row],[Price per Unit]]*Table1[[#This Row],[Units Sold]]</f>
        <v>375000.00000000012</v>
      </c>
      <c r="L1707" s="11">
        <v>187500.00000000006</v>
      </c>
      <c r="M1707" s="12">
        <f>Table1[[#This Row],[Operating Profit]]/Table1[[#This Row],[Total Sales]]</f>
        <v>0.5</v>
      </c>
      <c r="N1707" s="6" t="s">
        <v>18</v>
      </c>
    </row>
    <row r="1708" spans="2:14" ht="14.25" customHeight="1" x14ac:dyDescent="0.3">
      <c r="B1708" s="6" t="s">
        <v>26</v>
      </c>
      <c r="C1708" s="6">
        <v>1185732</v>
      </c>
      <c r="D1708" s="7">
        <v>44486</v>
      </c>
      <c r="E1708" s="6" t="s">
        <v>36</v>
      </c>
      <c r="F1708" s="6" t="s">
        <v>74</v>
      </c>
      <c r="G1708" s="6" t="s">
        <v>75</v>
      </c>
      <c r="H1708" s="8" t="s">
        <v>19</v>
      </c>
      <c r="I1708" s="9">
        <v>40.000000000000014</v>
      </c>
      <c r="J1708" s="10">
        <v>5750</v>
      </c>
      <c r="K1708" s="11">
        <f>Table1[[#This Row],[Price per Unit]]*Table1[[#This Row],[Units Sold]]</f>
        <v>230000.00000000009</v>
      </c>
      <c r="L1708" s="11">
        <v>92000.000000000029</v>
      </c>
      <c r="M1708" s="12">
        <f>Table1[[#This Row],[Operating Profit]]/Table1[[#This Row],[Total Sales]]</f>
        <v>0.39999999999999997</v>
      </c>
      <c r="N1708" s="6" t="s">
        <v>18</v>
      </c>
    </row>
    <row r="1709" spans="2:14" ht="14.25" customHeight="1" x14ac:dyDescent="0.3">
      <c r="B1709" s="6" t="s">
        <v>26</v>
      </c>
      <c r="C1709" s="6">
        <v>1185732</v>
      </c>
      <c r="D1709" s="7">
        <v>44486</v>
      </c>
      <c r="E1709" s="6" t="s">
        <v>36</v>
      </c>
      <c r="F1709" s="6" t="s">
        <v>74</v>
      </c>
      <c r="G1709" s="6" t="s">
        <v>75</v>
      </c>
      <c r="H1709" s="8" t="s">
        <v>20</v>
      </c>
      <c r="I1709" s="9">
        <v>40.000000000000014</v>
      </c>
      <c r="J1709" s="10">
        <v>4250</v>
      </c>
      <c r="K1709" s="11">
        <f>Table1[[#This Row],[Price per Unit]]*Table1[[#This Row],[Units Sold]]</f>
        <v>170000.00000000006</v>
      </c>
      <c r="L1709" s="11">
        <v>51000.000000000015</v>
      </c>
      <c r="M1709" s="12">
        <f>Table1[[#This Row],[Operating Profit]]/Table1[[#This Row],[Total Sales]]</f>
        <v>0.3</v>
      </c>
      <c r="N1709" s="6" t="s">
        <v>18</v>
      </c>
    </row>
    <row r="1710" spans="2:14" ht="14.25" customHeight="1" x14ac:dyDescent="0.3">
      <c r="B1710" s="6" t="s">
        <v>26</v>
      </c>
      <c r="C1710" s="6">
        <v>1185732</v>
      </c>
      <c r="D1710" s="7">
        <v>44486</v>
      </c>
      <c r="E1710" s="6" t="s">
        <v>36</v>
      </c>
      <c r="F1710" s="6" t="s">
        <v>74</v>
      </c>
      <c r="G1710" s="6" t="s">
        <v>75</v>
      </c>
      <c r="H1710" s="8" t="s">
        <v>21</v>
      </c>
      <c r="I1710" s="9">
        <v>40.000000000000014</v>
      </c>
      <c r="J1710" s="10">
        <v>4000</v>
      </c>
      <c r="K1710" s="11">
        <f>Table1[[#This Row],[Price per Unit]]*Table1[[#This Row],[Units Sold]]</f>
        <v>160000.00000000006</v>
      </c>
      <c r="L1710" s="11">
        <v>56000.000000000015</v>
      </c>
      <c r="M1710" s="12">
        <f>Table1[[#This Row],[Operating Profit]]/Table1[[#This Row],[Total Sales]]</f>
        <v>0.35</v>
      </c>
      <c r="N1710" s="6" t="s">
        <v>18</v>
      </c>
    </row>
    <row r="1711" spans="2:14" ht="14.25" customHeight="1" x14ac:dyDescent="0.3">
      <c r="B1711" s="6" t="s">
        <v>26</v>
      </c>
      <c r="C1711" s="6">
        <v>1185732</v>
      </c>
      <c r="D1711" s="7">
        <v>44486</v>
      </c>
      <c r="E1711" s="6" t="s">
        <v>36</v>
      </c>
      <c r="F1711" s="6" t="s">
        <v>74</v>
      </c>
      <c r="G1711" s="6" t="s">
        <v>75</v>
      </c>
      <c r="H1711" s="8" t="s">
        <v>22</v>
      </c>
      <c r="I1711" s="9">
        <v>50.000000000000014</v>
      </c>
      <c r="J1711" s="10">
        <v>4000</v>
      </c>
      <c r="K1711" s="11">
        <f>Table1[[#This Row],[Price per Unit]]*Table1[[#This Row],[Units Sold]]</f>
        <v>200000.00000000006</v>
      </c>
      <c r="L1711" s="11">
        <v>80000.000000000015</v>
      </c>
      <c r="M1711" s="12">
        <f>Table1[[#This Row],[Operating Profit]]/Table1[[#This Row],[Total Sales]]</f>
        <v>0.39999999999999997</v>
      </c>
      <c r="N1711" s="6" t="s">
        <v>18</v>
      </c>
    </row>
    <row r="1712" spans="2:14" ht="14.25" customHeight="1" x14ac:dyDescent="0.3">
      <c r="B1712" s="6" t="s">
        <v>26</v>
      </c>
      <c r="C1712" s="6">
        <v>1185732</v>
      </c>
      <c r="D1712" s="7">
        <v>44486</v>
      </c>
      <c r="E1712" s="6" t="s">
        <v>36</v>
      </c>
      <c r="F1712" s="6" t="s">
        <v>74</v>
      </c>
      <c r="G1712" s="6" t="s">
        <v>75</v>
      </c>
      <c r="H1712" s="8" t="s">
        <v>23</v>
      </c>
      <c r="I1712" s="9">
        <v>55.000000000000007</v>
      </c>
      <c r="J1712" s="10">
        <v>5250</v>
      </c>
      <c r="K1712" s="11">
        <f>Table1[[#This Row],[Price per Unit]]*Table1[[#This Row],[Units Sold]]</f>
        <v>288750.00000000006</v>
      </c>
      <c r="L1712" s="11">
        <v>158812.50000000006</v>
      </c>
      <c r="M1712" s="12">
        <f>Table1[[#This Row],[Operating Profit]]/Table1[[#This Row],[Total Sales]]</f>
        <v>0.55000000000000004</v>
      </c>
      <c r="N1712" s="6" t="s">
        <v>18</v>
      </c>
    </row>
    <row r="1713" spans="2:14" ht="14.25" customHeight="1" x14ac:dyDescent="0.3">
      <c r="B1713" s="6" t="s">
        <v>26</v>
      </c>
      <c r="C1713" s="6">
        <v>1185732</v>
      </c>
      <c r="D1713" s="7">
        <v>44516</v>
      </c>
      <c r="E1713" s="6" t="s">
        <v>36</v>
      </c>
      <c r="F1713" s="6" t="s">
        <v>74</v>
      </c>
      <c r="G1713" s="6" t="s">
        <v>75</v>
      </c>
      <c r="H1713" s="8" t="s">
        <v>17</v>
      </c>
      <c r="I1713" s="9">
        <v>50.000000000000014</v>
      </c>
      <c r="J1713" s="10">
        <v>6750</v>
      </c>
      <c r="K1713" s="11">
        <f>Table1[[#This Row],[Price per Unit]]*Table1[[#This Row],[Units Sold]]</f>
        <v>337500.00000000012</v>
      </c>
      <c r="L1713" s="11">
        <v>168750.00000000006</v>
      </c>
      <c r="M1713" s="12">
        <f>Table1[[#This Row],[Operating Profit]]/Table1[[#This Row],[Total Sales]]</f>
        <v>0.5</v>
      </c>
      <c r="N1713" s="6" t="s">
        <v>18</v>
      </c>
    </row>
    <row r="1714" spans="2:14" ht="14.25" customHeight="1" x14ac:dyDescent="0.3">
      <c r="B1714" s="6" t="s">
        <v>26</v>
      </c>
      <c r="C1714" s="6">
        <v>1185732</v>
      </c>
      <c r="D1714" s="7">
        <v>44516</v>
      </c>
      <c r="E1714" s="6" t="s">
        <v>36</v>
      </c>
      <c r="F1714" s="6" t="s">
        <v>74</v>
      </c>
      <c r="G1714" s="6" t="s">
        <v>75</v>
      </c>
      <c r="H1714" s="8" t="s">
        <v>19</v>
      </c>
      <c r="I1714" s="9">
        <v>45.000000000000014</v>
      </c>
      <c r="J1714" s="10">
        <v>5000</v>
      </c>
      <c r="K1714" s="11">
        <f>Table1[[#This Row],[Price per Unit]]*Table1[[#This Row],[Units Sold]]</f>
        <v>225000.00000000006</v>
      </c>
      <c r="L1714" s="11">
        <v>90000.000000000015</v>
      </c>
      <c r="M1714" s="12">
        <f>Table1[[#This Row],[Operating Profit]]/Table1[[#This Row],[Total Sales]]</f>
        <v>0.39999999999999997</v>
      </c>
      <c r="N1714" s="6" t="s">
        <v>18</v>
      </c>
    </row>
    <row r="1715" spans="2:14" ht="14.25" customHeight="1" x14ac:dyDescent="0.3">
      <c r="B1715" s="6" t="s">
        <v>26</v>
      </c>
      <c r="C1715" s="6">
        <v>1185732</v>
      </c>
      <c r="D1715" s="7">
        <v>44516</v>
      </c>
      <c r="E1715" s="6" t="s">
        <v>36</v>
      </c>
      <c r="F1715" s="6" t="s">
        <v>74</v>
      </c>
      <c r="G1715" s="6" t="s">
        <v>75</v>
      </c>
      <c r="H1715" s="8" t="s">
        <v>20</v>
      </c>
      <c r="I1715" s="9">
        <v>45.000000000000014</v>
      </c>
      <c r="J1715" s="10">
        <v>4450</v>
      </c>
      <c r="K1715" s="11">
        <f>Table1[[#This Row],[Price per Unit]]*Table1[[#This Row],[Units Sold]]</f>
        <v>200250.00000000006</v>
      </c>
      <c r="L1715" s="11">
        <v>60075.000000000015</v>
      </c>
      <c r="M1715" s="12">
        <f>Table1[[#This Row],[Operating Profit]]/Table1[[#This Row],[Total Sales]]</f>
        <v>0.3</v>
      </c>
      <c r="N1715" s="6" t="s">
        <v>18</v>
      </c>
    </row>
    <row r="1716" spans="2:14" ht="14.25" customHeight="1" x14ac:dyDescent="0.3">
      <c r="B1716" s="6" t="s">
        <v>26</v>
      </c>
      <c r="C1716" s="6">
        <v>1185732</v>
      </c>
      <c r="D1716" s="7">
        <v>44516</v>
      </c>
      <c r="E1716" s="6" t="s">
        <v>36</v>
      </c>
      <c r="F1716" s="6" t="s">
        <v>74</v>
      </c>
      <c r="G1716" s="6" t="s">
        <v>75</v>
      </c>
      <c r="H1716" s="8" t="s">
        <v>21</v>
      </c>
      <c r="I1716" s="9">
        <v>45.000000000000014</v>
      </c>
      <c r="J1716" s="10">
        <v>4750</v>
      </c>
      <c r="K1716" s="11">
        <f>Table1[[#This Row],[Price per Unit]]*Table1[[#This Row],[Units Sold]]</f>
        <v>213750.00000000006</v>
      </c>
      <c r="L1716" s="11">
        <v>74812.500000000015</v>
      </c>
      <c r="M1716" s="12">
        <f>Table1[[#This Row],[Operating Profit]]/Table1[[#This Row],[Total Sales]]</f>
        <v>0.35</v>
      </c>
      <c r="N1716" s="6" t="s">
        <v>18</v>
      </c>
    </row>
    <row r="1717" spans="2:14" ht="14.25" customHeight="1" x14ac:dyDescent="0.3">
      <c r="B1717" s="6" t="s">
        <v>26</v>
      </c>
      <c r="C1717" s="6">
        <v>1185732</v>
      </c>
      <c r="D1717" s="7">
        <v>44516</v>
      </c>
      <c r="E1717" s="6" t="s">
        <v>36</v>
      </c>
      <c r="F1717" s="6" t="s">
        <v>74</v>
      </c>
      <c r="G1717" s="6" t="s">
        <v>75</v>
      </c>
      <c r="H1717" s="8" t="s">
        <v>22</v>
      </c>
      <c r="I1717" s="9">
        <v>60</v>
      </c>
      <c r="J1717" s="10">
        <v>4500</v>
      </c>
      <c r="K1717" s="11">
        <f>Table1[[#This Row],[Price per Unit]]*Table1[[#This Row],[Units Sold]]</f>
        <v>270000</v>
      </c>
      <c r="L1717" s="11">
        <v>107999.99999999999</v>
      </c>
      <c r="M1717" s="12">
        <f>Table1[[#This Row],[Operating Profit]]/Table1[[#This Row],[Total Sales]]</f>
        <v>0.39999999999999997</v>
      </c>
      <c r="N1717" s="6" t="s">
        <v>18</v>
      </c>
    </row>
    <row r="1718" spans="2:14" ht="14.25" customHeight="1" x14ac:dyDescent="0.3">
      <c r="B1718" s="6" t="s">
        <v>26</v>
      </c>
      <c r="C1718" s="6">
        <v>1185732</v>
      </c>
      <c r="D1718" s="7">
        <v>44516</v>
      </c>
      <c r="E1718" s="6" t="s">
        <v>36</v>
      </c>
      <c r="F1718" s="6" t="s">
        <v>74</v>
      </c>
      <c r="G1718" s="6" t="s">
        <v>75</v>
      </c>
      <c r="H1718" s="8" t="s">
        <v>23</v>
      </c>
      <c r="I1718" s="9">
        <v>64.999999999999986</v>
      </c>
      <c r="J1718" s="10">
        <v>6250</v>
      </c>
      <c r="K1718" s="11">
        <f>Table1[[#This Row],[Price per Unit]]*Table1[[#This Row],[Units Sold]]</f>
        <v>406249.99999999988</v>
      </c>
      <c r="L1718" s="11">
        <v>223437.49999999994</v>
      </c>
      <c r="M1718" s="12">
        <f>Table1[[#This Row],[Operating Profit]]/Table1[[#This Row],[Total Sales]]</f>
        <v>0.55000000000000004</v>
      </c>
      <c r="N1718" s="6" t="s">
        <v>18</v>
      </c>
    </row>
    <row r="1719" spans="2:14" ht="14.25" customHeight="1" x14ac:dyDescent="0.3">
      <c r="B1719" s="6" t="s">
        <v>26</v>
      </c>
      <c r="C1719" s="6">
        <v>1185732</v>
      </c>
      <c r="D1719" s="7">
        <v>44545</v>
      </c>
      <c r="E1719" s="6" t="s">
        <v>36</v>
      </c>
      <c r="F1719" s="6" t="s">
        <v>74</v>
      </c>
      <c r="G1719" s="6" t="s">
        <v>75</v>
      </c>
      <c r="H1719" s="8" t="s">
        <v>17</v>
      </c>
      <c r="I1719" s="9">
        <v>60</v>
      </c>
      <c r="J1719" s="10">
        <v>8500</v>
      </c>
      <c r="K1719" s="11">
        <f>Table1[[#This Row],[Price per Unit]]*Table1[[#This Row],[Units Sold]]</f>
        <v>510000</v>
      </c>
      <c r="L1719" s="11">
        <v>255000</v>
      </c>
      <c r="M1719" s="12">
        <f>Table1[[#This Row],[Operating Profit]]/Table1[[#This Row],[Total Sales]]</f>
        <v>0.5</v>
      </c>
      <c r="N1719" s="6" t="s">
        <v>18</v>
      </c>
    </row>
    <row r="1720" spans="2:14" ht="14.25" customHeight="1" x14ac:dyDescent="0.3">
      <c r="B1720" s="6" t="s">
        <v>26</v>
      </c>
      <c r="C1720" s="6">
        <v>1185732</v>
      </c>
      <c r="D1720" s="7">
        <v>44545</v>
      </c>
      <c r="E1720" s="6" t="s">
        <v>36</v>
      </c>
      <c r="F1720" s="6" t="s">
        <v>74</v>
      </c>
      <c r="G1720" s="6" t="s">
        <v>75</v>
      </c>
      <c r="H1720" s="8" t="s">
        <v>19</v>
      </c>
      <c r="I1720" s="9">
        <v>50</v>
      </c>
      <c r="J1720" s="10">
        <v>6500</v>
      </c>
      <c r="K1720" s="11">
        <f>Table1[[#This Row],[Price per Unit]]*Table1[[#This Row],[Units Sold]]</f>
        <v>325000</v>
      </c>
      <c r="L1720" s="11">
        <v>129999.99999999999</v>
      </c>
      <c r="M1720" s="12">
        <f>Table1[[#This Row],[Operating Profit]]/Table1[[#This Row],[Total Sales]]</f>
        <v>0.39999999999999997</v>
      </c>
      <c r="N1720" s="6" t="s">
        <v>18</v>
      </c>
    </row>
    <row r="1721" spans="2:14" ht="14.25" customHeight="1" x14ac:dyDescent="0.3">
      <c r="B1721" s="6" t="s">
        <v>14</v>
      </c>
      <c r="C1721" s="6">
        <v>1185732</v>
      </c>
      <c r="D1721" s="7">
        <v>44545</v>
      </c>
      <c r="E1721" s="6" t="s">
        <v>36</v>
      </c>
      <c r="F1721" s="6" t="s">
        <v>74</v>
      </c>
      <c r="G1721" s="6" t="s">
        <v>75</v>
      </c>
      <c r="H1721" s="8" t="s">
        <v>20</v>
      </c>
      <c r="I1721" s="9">
        <v>50</v>
      </c>
      <c r="J1721" s="10">
        <v>6000</v>
      </c>
      <c r="K1721" s="11">
        <f>Table1[[#This Row],[Price per Unit]]*Table1[[#This Row],[Units Sold]]</f>
        <v>300000</v>
      </c>
      <c r="L1721" s="11">
        <v>90000</v>
      </c>
      <c r="M1721" s="12">
        <f>Table1[[#This Row],[Operating Profit]]/Table1[[#This Row],[Total Sales]]</f>
        <v>0.3</v>
      </c>
      <c r="N1721" s="6" t="s">
        <v>18</v>
      </c>
    </row>
    <row r="1722" spans="2:14" ht="14.25" customHeight="1" x14ac:dyDescent="0.3">
      <c r="B1722" s="6" t="s">
        <v>14</v>
      </c>
      <c r="C1722" s="6">
        <v>1185732</v>
      </c>
      <c r="D1722" s="7">
        <v>44545</v>
      </c>
      <c r="E1722" s="6" t="s">
        <v>36</v>
      </c>
      <c r="F1722" s="6" t="s">
        <v>74</v>
      </c>
      <c r="G1722" s="6" t="s">
        <v>75</v>
      </c>
      <c r="H1722" s="8" t="s">
        <v>21</v>
      </c>
      <c r="I1722" s="9">
        <v>50</v>
      </c>
      <c r="J1722" s="10">
        <v>5500</v>
      </c>
      <c r="K1722" s="11">
        <f>Table1[[#This Row],[Price per Unit]]*Table1[[#This Row],[Units Sold]]</f>
        <v>275000</v>
      </c>
      <c r="L1722" s="11">
        <v>96250</v>
      </c>
      <c r="M1722" s="12">
        <f>Table1[[#This Row],[Operating Profit]]/Table1[[#This Row],[Total Sales]]</f>
        <v>0.35</v>
      </c>
      <c r="N1722" s="6" t="s">
        <v>18</v>
      </c>
    </row>
    <row r="1723" spans="2:14" ht="14.25" customHeight="1" x14ac:dyDescent="0.3">
      <c r="B1723" s="6" t="s">
        <v>14</v>
      </c>
      <c r="C1723" s="6">
        <v>1185732</v>
      </c>
      <c r="D1723" s="7">
        <v>44545</v>
      </c>
      <c r="E1723" s="6" t="s">
        <v>36</v>
      </c>
      <c r="F1723" s="6" t="s">
        <v>74</v>
      </c>
      <c r="G1723" s="6" t="s">
        <v>75</v>
      </c>
      <c r="H1723" s="8" t="s">
        <v>22</v>
      </c>
      <c r="I1723" s="9">
        <v>60</v>
      </c>
      <c r="J1723" s="10">
        <v>5500</v>
      </c>
      <c r="K1723" s="11">
        <f>Table1[[#This Row],[Price per Unit]]*Table1[[#This Row],[Units Sold]]</f>
        <v>330000</v>
      </c>
      <c r="L1723" s="11">
        <v>132000</v>
      </c>
      <c r="M1723" s="12">
        <f>Table1[[#This Row],[Operating Profit]]/Table1[[#This Row],[Total Sales]]</f>
        <v>0.4</v>
      </c>
      <c r="N1723" s="6" t="s">
        <v>18</v>
      </c>
    </row>
    <row r="1724" spans="2:14" ht="14.25" customHeight="1" x14ac:dyDescent="0.3">
      <c r="B1724" s="6" t="s">
        <v>14</v>
      </c>
      <c r="C1724" s="6">
        <v>1185732</v>
      </c>
      <c r="D1724" s="7">
        <v>44545</v>
      </c>
      <c r="E1724" s="6" t="s">
        <v>36</v>
      </c>
      <c r="F1724" s="6" t="s">
        <v>74</v>
      </c>
      <c r="G1724" s="6" t="s">
        <v>75</v>
      </c>
      <c r="H1724" s="8" t="s">
        <v>23</v>
      </c>
      <c r="I1724" s="9">
        <v>64.999999999999986</v>
      </c>
      <c r="J1724" s="10">
        <v>6500</v>
      </c>
      <c r="K1724" s="11">
        <f>Table1[[#This Row],[Price per Unit]]*Table1[[#This Row],[Units Sold]]</f>
        <v>422499.99999999988</v>
      </c>
      <c r="L1724" s="11">
        <v>232374.99999999994</v>
      </c>
      <c r="M1724" s="12">
        <f>Table1[[#This Row],[Operating Profit]]/Table1[[#This Row],[Total Sales]]</f>
        <v>0.55000000000000004</v>
      </c>
      <c r="N1724" s="6" t="s">
        <v>18</v>
      </c>
    </row>
    <row r="1725" spans="2:14" ht="14.25" customHeight="1" x14ac:dyDescent="0.3">
      <c r="B1725" s="6" t="s">
        <v>14</v>
      </c>
      <c r="C1725" s="6">
        <v>1185732</v>
      </c>
      <c r="D1725" s="7">
        <v>44214</v>
      </c>
      <c r="E1725" s="6" t="s">
        <v>36</v>
      </c>
      <c r="F1725" s="6" t="s">
        <v>74</v>
      </c>
      <c r="G1725" s="6" t="s">
        <v>75</v>
      </c>
      <c r="H1725" s="8" t="s">
        <v>17</v>
      </c>
      <c r="I1725" s="9">
        <v>30</v>
      </c>
      <c r="J1725" s="10">
        <v>6250</v>
      </c>
      <c r="K1725" s="11">
        <f>Table1[[#This Row],[Price per Unit]]*Table1[[#This Row],[Units Sold]]</f>
        <v>187500</v>
      </c>
      <c r="L1725" s="11">
        <v>75000</v>
      </c>
      <c r="M1725" s="12">
        <f>Table1[[#This Row],[Operating Profit]]/Table1[[#This Row],[Total Sales]]</f>
        <v>0.4</v>
      </c>
      <c r="N1725" s="6" t="s">
        <v>18</v>
      </c>
    </row>
    <row r="1726" spans="2:14" ht="14.25" customHeight="1" x14ac:dyDescent="0.3">
      <c r="B1726" s="6" t="s">
        <v>14</v>
      </c>
      <c r="C1726" s="6">
        <v>1185732</v>
      </c>
      <c r="D1726" s="7">
        <v>44214</v>
      </c>
      <c r="E1726" s="6" t="s">
        <v>36</v>
      </c>
      <c r="F1726" s="6" t="s">
        <v>74</v>
      </c>
      <c r="G1726" s="6" t="s">
        <v>75</v>
      </c>
      <c r="H1726" s="8" t="s">
        <v>19</v>
      </c>
      <c r="I1726" s="9">
        <v>30</v>
      </c>
      <c r="J1726" s="10">
        <v>4250</v>
      </c>
      <c r="K1726" s="11">
        <f>Table1[[#This Row],[Price per Unit]]*Table1[[#This Row],[Units Sold]]</f>
        <v>127500</v>
      </c>
      <c r="L1726" s="11">
        <v>44625</v>
      </c>
      <c r="M1726" s="12">
        <f>Table1[[#This Row],[Operating Profit]]/Table1[[#This Row],[Total Sales]]</f>
        <v>0.35</v>
      </c>
      <c r="N1726" s="6" t="s">
        <v>18</v>
      </c>
    </row>
    <row r="1727" spans="2:14" ht="14.25" customHeight="1" x14ac:dyDescent="0.3">
      <c r="B1727" s="6" t="s">
        <v>14</v>
      </c>
      <c r="C1727" s="6">
        <v>1185732</v>
      </c>
      <c r="D1727" s="7">
        <v>44214</v>
      </c>
      <c r="E1727" s="6" t="s">
        <v>36</v>
      </c>
      <c r="F1727" s="6" t="s">
        <v>74</v>
      </c>
      <c r="G1727" s="6" t="s">
        <v>75</v>
      </c>
      <c r="H1727" s="8" t="s">
        <v>20</v>
      </c>
      <c r="I1727" s="9">
        <v>20</v>
      </c>
      <c r="J1727" s="10">
        <v>4250</v>
      </c>
      <c r="K1727" s="11">
        <f>Table1[[#This Row],[Price per Unit]]*Table1[[#This Row],[Units Sold]]</f>
        <v>85000</v>
      </c>
      <c r="L1727" s="11">
        <v>29749.999999999996</v>
      </c>
      <c r="M1727" s="12">
        <f>Table1[[#This Row],[Operating Profit]]/Table1[[#This Row],[Total Sales]]</f>
        <v>0.35</v>
      </c>
      <c r="N1727" s="6" t="s">
        <v>18</v>
      </c>
    </row>
    <row r="1728" spans="2:14" ht="14.25" customHeight="1" x14ac:dyDescent="0.3">
      <c r="B1728" s="6" t="s">
        <v>14</v>
      </c>
      <c r="C1728" s="6">
        <v>1185732</v>
      </c>
      <c r="D1728" s="7">
        <v>44214</v>
      </c>
      <c r="E1728" s="6" t="s">
        <v>36</v>
      </c>
      <c r="F1728" s="6" t="s">
        <v>74</v>
      </c>
      <c r="G1728" s="6" t="s">
        <v>75</v>
      </c>
      <c r="H1728" s="8" t="s">
        <v>21</v>
      </c>
      <c r="I1728" s="9">
        <v>25.000000000000007</v>
      </c>
      <c r="J1728" s="10">
        <v>2750</v>
      </c>
      <c r="K1728" s="11">
        <f>Table1[[#This Row],[Price per Unit]]*Table1[[#This Row],[Units Sold]]</f>
        <v>68750.000000000015</v>
      </c>
      <c r="L1728" s="11">
        <v>27500.000000000007</v>
      </c>
      <c r="M1728" s="12">
        <f>Table1[[#This Row],[Operating Profit]]/Table1[[#This Row],[Total Sales]]</f>
        <v>0.4</v>
      </c>
      <c r="N1728" s="6" t="s">
        <v>18</v>
      </c>
    </row>
    <row r="1729" spans="2:14" ht="14.25" customHeight="1" x14ac:dyDescent="0.3">
      <c r="B1729" s="6" t="s">
        <v>14</v>
      </c>
      <c r="C1729" s="6">
        <v>1185732</v>
      </c>
      <c r="D1729" s="7">
        <v>44214</v>
      </c>
      <c r="E1729" s="6" t="s">
        <v>36</v>
      </c>
      <c r="F1729" s="6" t="s">
        <v>74</v>
      </c>
      <c r="G1729" s="6" t="s">
        <v>75</v>
      </c>
      <c r="H1729" s="8" t="s">
        <v>22</v>
      </c>
      <c r="I1729" s="9">
        <v>40</v>
      </c>
      <c r="J1729" s="10">
        <v>3250</v>
      </c>
      <c r="K1729" s="11">
        <f>Table1[[#This Row],[Price per Unit]]*Table1[[#This Row],[Units Sold]]</f>
        <v>130000</v>
      </c>
      <c r="L1729" s="11">
        <v>45500</v>
      </c>
      <c r="M1729" s="12">
        <f>Table1[[#This Row],[Operating Profit]]/Table1[[#This Row],[Total Sales]]</f>
        <v>0.35</v>
      </c>
      <c r="N1729" s="6" t="s">
        <v>18</v>
      </c>
    </row>
    <row r="1730" spans="2:14" ht="14.25" customHeight="1" x14ac:dyDescent="0.3">
      <c r="B1730" s="6" t="s">
        <v>14</v>
      </c>
      <c r="C1730" s="6">
        <v>1185732</v>
      </c>
      <c r="D1730" s="7">
        <v>44214</v>
      </c>
      <c r="E1730" s="6" t="s">
        <v>36</v>
      </c>
      <c r="F1730" s="6" t="s">
        <v>74</v>
      </c>
      <c r="G1730" s="6" t="s">
        <v>75</v>
      </c>
      <c r="H1730" s="8" t="s">
        <v>23</v>
      </c>
      <c r="I1730" s="9">
        <v>30</v>
      </c>
      <c r="J1730" s="10">
        <v>4250</v>
      </c>
      <c r="K1730" s="11">
        <f>Table1[[#This Row],[Price per Unit]]*Table1[[#This Row],[Units Sold]]</f>
        <v>127500</v>
      </c>
      <c r="L1730" s="11">
        <v>63750</v>
      </c>
      <c r="M1730" s="12">
        <f>Table1[[#This Row],[Operating Profit]]/Table1[[#This Row],[Total Sales]]</f>
        <v>0.5</v>
      </c>
      <c r="N1730" s="6" t="s">
        <v>18</v>
      </c>
    </row>
    <row r="1731" spans="2:14" ht="14.25" customHeight="1" x14ac:dyDescent="0.3">
      <c r="B1731" s="6" t="s">
        <v>14</v>
      </c>
      <c r="C1731" s="6">
        <v>1185732</v>
      </c>
      <c r="D1731" s="7">
        <v>44245</v>
      </c>
      <c r="E1731" s="6" t="s">
        <v>36</v>
      </c>
      <c r="F1731" s="6" t="s">
        <v>74</v>
      </c>
      <c r="G1731" s="6" t="s">
        <v>75</v>
      </c>
      <c r="H1731" s="8" t="s">
        <v>17</v>
      </c>
      <c r="I1731" s="9">
        <v>30</v>
      </c>
      <c r="J1731" s="10">
        <v>6750</v>
      </c>
      <c r="K1731" s="11">
        <f>Table1[[#This Row],[Price per Unit]]*Table1[[#This Row],[Units Sold]]</f>
        <v>202500</v>
      </c>
      <c r="L1731" s="11">
        <v>81000</v>
      </c>
      <c r="M1731" s="12">
        <f>Table1[[#This Row],[Operating Profit]]/Table1[[#This Row],[Total Sales]]</f>
        <v>0.4</v>
      </c>
      <c r="N1731" s="6" t="s">
        <v>18</v>
      </c>
    </row>
    <row r="1732" spans="2:14" ht="14.25" customHeight="1" x14ac:dyDescent="0.3">
      <c r="B1732" s="6" t="s">
        <v>14</v>
      </c>
      <c r="C1732" s="6">
        <v>1185732</v>
      </c>
      <c r="D1732" s="7">
        <v>44245</v>
      </c>
      <c r="E1732" s="6" t="s">
        <v>36</v>
      </c>
      <c r="F1732" s="6" t="s">
        <v>74</v>
      </c>
      <c r="G1732" s="6" t="s">
        <v>75</v>
      </c>
      <c r="H1732" s="8" t="s">
        <v>19</v>
      </c>
      <c r="I1732" s="9">
        <v>30</v>
      </c>
      <c r="J1732" s="10">
        <v>3250</v>
      </c>
      <c r="K1732" s="11">
        <f>Table1[[#This Row],[Price per Unit]]*Table1[[#This Row],[Units Sold]]</f>
        <v>97500</v>
      </c>
      <c r="L1732" s="11">
        <v>34125</v>
      </c>
      <c r="M1732" s="12">
        <f>Table1[[#This Row],[Operating Profit]]/Table1[[#This Row],[Total Sales]]</f>
        <v>0.35</v>
      </c>
      <c r="N1732" s="6" t="s">
        <v>18</v>
      </c>
    </row>
    <row r="1733" spans="2:14" ht="14.25" customHeight="1" x14ac:dyDescent="0.3">
      <c r="B1733" s="6" t="s">
        <v>14</v>
      </c>
      <c r="C1733" s="6">
        <v>1185732</v>
      </c>
      <c r="D1733" s="7">
        <v>44245</v>
      </c>
      <c r="E1733" s="6" t="s">
        <v>36</v>
      </c>
      <c r="F1733" s="6" t="s">
        <v>74</v>
      </c>
      <c r="G1733" s="6" t="s">
        <v>75</v>
      </c>
      <c r="H1733" s="8" t="s">
        <v>20</v>
      </c>
      <c r="I1733" s="9">
        <v>20</v>
      </c>
      <c r="J1733" s="10">
        <v>3750</v>
      </c>
      <c r="K1733" s="11">
        <f>Table1[[#This Row],[Price per Unit]]*Table1[[#This Row],[Units Sold]]</f>
        <v>75000</v>
      </c>
      <c r="L1733" s="11">
        <v>26250</v>
      </c>
      <c r="M1733" s="12">
        <f>Table1[[#This Row],[Operating Profit]]/Table1[[#This Row],[Total Sales]]</f>
        <v>0.35</v>
      </c>
      <c r="N1733" s="6" t="s">
        <v>18</v>
      </c>
    </row>
    <row r="1734" spans="2:14" ht="14.25" customHeight="1" x14ac:dyDescent="0.3">
      <c r="B1734" s="6" t="s">
        <v>14</v>
      </c>
      <c r="C1734" s="6">
        <v>1185732</v>
      </c>
      <c r="D1734" s="7">
        <v>44245</v>
      </c>
      <c r="E1734" s="6" t="s">
        <v>36</v>
      </c>
      <c r="F1734" s="6" t="s">
        <v>76</v>
      </c>
      <c r="G1734" s="6" t="s">
        <v>77</v>
      </c>
      <c r="H1734" s="8" t="s">
        <v>21</v>
      </c>
      <c r="I1734" s="9">
        <v>25.000000000000007</v>
      </c>
      <c r="J1734" s="10">
        <v>2500</v>
      </c>
      <c r="K1734" s="11">
        <f>Table1[[#This Row],[Price per Unit]]*Table1[[#This Row],[Units Sold]]</f>
        <v>62500.000000000015</v>
      </c>
      <c r="L1734" s="11">
        <v>25000.000000000007</v>
      </c>
      <c r="M1734" s="12">
        <f>Table1[[#This Row],[Operating Profit]]/Table1[[#This Row],[Total Sales]]</f>
        <v>0.4</v>
      </c>
      <c r="N1734" s="6" t="s">
        <v>18</v>
      </c>
    </row>
    <row r="1735" spans="2:14" ht="14.25" customHeight="1" x14ac:dyDescent="0.3">
      <c r="B1735" s="6" t="s">
        <v>14</v>
      </c>
      <c r="C1735" s="6">
        <v>1185732</v>
      </c>
      <c r="D1735" s="7">
        <v>44245</v>
      </c>
      <c r="E1735" s="6" t="s">
        <v>36</v>
      </c>
      <c r="F1735" s="6" t="s">
        <v>76</v>
      </c>
      <c r="G1735" s="6" t="s">
        <v>77</v>
      </c>
      <c r="H1735" s="8" t="s">
        <v>22</v>
      </c>
      <c r="I1735" s="9">
        <v>40</v>
      </c>
      <c r="J1735" s="10">
        <v>3250</v>
      </c>
      <c r="K1735" s="11">
        <f>Table1[[#This Row],[Price per Unit]]*Table1[[#This Row],[Units Sold]]</f>
        <v>130000</v>
      </c>
      <c r="L1735" s="11">
        <v>45500</v>
      </c>
      <c r="M1735" s="12">
        <f>Table1[[#This Row],[Operating Profit]]/Table1[[#This Row],[Total Sales]]</f>
        <v>0.35</v>
      </c>
      <c r="N1735" s="6" t="s">
        <v>18</v>
      </c>
    </row>
    <row r="1736" spans="2:14" ht="14.25" customHeight="1" x14ac:dyDescent="0.3">
      <c r="B1736" s="6" t="s">
        <v>14</v>
      </c>
      <c r="C1736" s="6">
        <v>1185732</v>
      </c>
      <c r="D1736" s="7">
        <v>44245</v>
      </c>
      <c r="E1736" s="6" t="s">
        <v>36</v>
      </c>
      <c r="F1736" s="6" t="s">
        <v>76</v>
      </c>
      <c r="G1736" s="6" t="s">
        <v>77</v>
      </c>
      <c r="H1736" s="8" t="s">
        <v>23</v>
      </c>
      <c r="I1736" s="9">
        <v>30</v>
      </c>
      <c r="J1736" s="10">
        <v>4000</v>
      </c>
      <c r="K1736" s="11">
        <f>Table1[[#This Row],[Price per Unit]]*Table1[[#This Row],[Units Sold]]</f>
        <v>120000</v>
      </c>
      <c r="L1736" s="11">
        <v>60000</v>
      </c>
      <c r="M1736" s="12">
        <f>Table1[[#This Row],[Operating Profit]]/Table1[[#This Row],[Total Sales]]</f>
        <v>0.5</v>
      </c>
      <c r="N1736" s="6" t="s">
        <v>18</v>
      </c>
    </row>
    <row r="1737" spans="2:14" ht="14.25" customHeight="1" x14ac:dyDescent="0.3">
      <c r="B1737" s="6" t="s">
        <v>14</v>
      </c>
      <c r="C1737" s="6">
        <v>1185732</v>
      </c>
      <c r="D1737" s="7">
        <v>44272</v>
      </c>
      <c r="E1737" s="6" t="s">
        <v>36</v>
      </c>
      <c r="F1737" s="6" t="s">
        <v>76</v>
      </c>
      <c r="G1737" s="6" t="s">
        <v>77</v>
      </c>
      <c r="H1737" s="8" t="s">
        <v>17</v>
      </c>
      <c r="I1737" s="9">
        <v>35</v>
      </c>
      <c r="J1737" s="10">
        <v>6200</v>
      </c>
      <c r="K1737" s="11">
        <f>Table1[[#This Row],[Price per Unit]]*Table1[[#This Row],[Units Sold]]</f>
        <v>217000</v>
      </c>
      <c r="L1737" s="11">
        <v>86800</v>
      </c>
      <c r="M1737" s="12">
        <f>Table1[[#This Row],[Operating Profit]]/Table1[[#This Row],[Total Sales]]</f>
        <v>0.4</v>
      </c>
      <c r="N1737" s="6" t="s">
        <v>18</v>
      </c>
    </row>
    <row r="1738" spans="2:14" ht="14.25" customHeight="1" x14ac:dyDescent="0.3">
      <c r="B1738" s="6" t="s">
        <v>14</v>
      </c>
      <c r="C1738" s="6">
        <v>1185732</v>
      </c>
      <c r="D1738" s="7">
        <v>44272</v>
      </c>
      <c r="E1738" s="6" t="s">
        <v>36</v>
      </c>
      <c r="F1738" s="6" t="s">
        <v>76</v>
      </c>
      <c r="G1738" s="6" t="s">
        <v>77</v>
      </c>
      <c r="H1738" s="8" t="s">
        <v>19</v>
      </c>
      <c r="I1738" s="9">
        <v>35</v>
      </c>
      <c r="J1738" s="10">
        <v>3000</v>
      </c>
      <c r="K1738" s="11">
        <f>Table1[[#This Row],[Price per Unit]]*Table1[[#This Row],[Units Sold]]</f>
        <v>105000</v>
      </c>
      <c r="L1738" s="11">
        <v>36750</v>
      </c>
      <c r="M1738" s="12">
        <f>Table1[[#This Row],[Operating Profit]]/Table1[[#This Row],[Total Sales]]</f>
        <v>0.35</v>
      </c>
      <c r="N1738" s="6" t="s">
        <v>18</v>
      </c>
    </row>
    <row r="1739" spans="2:14" ht="14.25" customHeight="1" x14ac:dyDescent="0.3">
      <c r="B1739" s="6" t="s">
        <v>14</v>
      </c>
      <c r="C1739" s="6">
        <v>1185732</v>
      </c>
      <c r="D1739" s="7">
        <v>44272</v>
      </c>
      <c r="E1739" s="6" t="s">
        <v>36</v>
      </c>
      <c r="F1739" s="6" t="s">
        <v>76</v>
      </c>
      <c r="G1739" s="6" t="s">
        <v>77</v>
      </c>
      <c r="H1739" s="8" t="s">
        <v>20</v>
      </c>
      <c r="I1739" s="9">
        <v>25.000000000000007</v>
      </c>
      <c r="J1739" s="10">
        <v>3500</v>
      </c>
      <c r="K1739" s="11">
        <f>Table1[[#This Row],[Price per Unit]]*Table1[[#This Row],[Units Sold]]</f>
        <v>87500.000000000029</v>
      </c>
      <c r="L1739" s="11">
        <v>30625.000000000007</v>
      </c>
      <c r="M1739" s="12">
        <f>Table1[[#This Row],[Operating Profit]]/Table1[[#This Row],[Total Sales]]</f>
        <v>0.35</v>
      </c>
      <c r="N1739" s="6" t="s">
        <v>18</v>
      </c>
    </row>
    <row r="1740" spans="2:14" ht="14.25" customHeight="1" x14ac:dyDescent="0.3">
      <c r="B1740" s="6" t="s">
        <v>14</v>
      </c>
      <c r="C1740" s="6">
        <v>1185732</v>
      </c>
      <c r="D1740" s="7">
        <v>44272</v>
      </c>
      <c r="E1740" s="6" t="s">
        <v>36</v>
      </c>
      <c r="F1740" s="6" t="s">
        <v>76</v>
      </c>
      <c r="G1740" s="6" t="s">
        <v>77</v>
      </c>
      <c r="H1740" s="8" t="s">
        <v>21</v>
      </c>
      <c r="I1740" s="9">
        <v>30</v>
      </c>
      <c r="J1740" s="10">
        <v>2000</v>
      </c>
      <c r="K1740" s="11">
        <f>Table1[[#This Row],[Price per Unit]]*Table1[[#This Row],[Units Sold]]</f>
        <v>60000</v>
      </c>
      <c r="L1740" s="11">
        <v>24000</v>
      </c>
      <c r="M1740" s="12">
        <f>Table1[[#This Row],[Operating Profit]]/Table1[[#This Row],[Total Sales]]</f>
        <v>0.4</v>
      </c>
      <c r="N1740" s="6" t="s">
        <v>18</v>
      </c>
    </row>
    <row r="1741" spans="2:14" ht="14.25" customHeight="1" x14ac:dyDescent="0.3">
      <c r="B1741" s="6" t="s">
        <v>14</v>
      </c>
      <c r="C1741" s="6">
        <v>1185732</v>
      </c>
      <c r="D1741" s="7">
        <v>44272</v>
      </c>
      <c r="E1741" s="6" t="s">
        <v>36</v>
      </c>
      <c r="F1741" s="6" t="s">
        <v>76</v>
      </c>
      <c r="G1741" s="6" t="s">
        <v>77</v>
      </c>
      <c r="H1741" s="8" t="s">
        <v>22</v>
      </c>
      <c r="I1741" s="9">
        <v>45</v>
      </c>
      <c r="J1741" s="10">
        <v>2500</v>
      </c>
      <c r="K1741" s="11">
        <f>Table1[[#This Row],[Price per Unit]]*Table1[[#This Row],[Units Sold]]</f>
        <v>112500</v>
      </c>
      <c r="L1741" s="11">
        <v>39375</v>
      </c>
      <c r="M1741" s="12">
        <f>Table1[[#This Row],[Operating Profit]]/Table1[[#This Row],[Total Sales]]</f>
        <v>0.35</v>
      </c>
      <c r="N1741" s="6" t="s">
        <v>18</v>
      </c>
    </row>
    <row r="1742" spans="2:14" ht="14.25" customHeight="1" x14ac:dyDescent="0.3">
      <c r="B1742" s="6" t="s">
        <v>14</v>
      </c>
      <c r="C1742" s="6">
        <v>1185732</v>
      </c>
      <c r="D1742" s="7">
        <v>44272</v>
      </c>
      <c r="E1742" s="6" t="s">
        <v>36</v>
      </c>
      <c r="F1742" s="6" t="s">
        <v>76</v>
      </c>
      <c r="G1742" s="6" t="s">
        <v>77</v>
      </c>
      <c r="H1742" s="8" t="s">
        <v>23</v>
      </c>
      <c r="I1742" s="9">
        <v>35</v>
      </c>
      <c r="J1742" s="10">
        <v>3500</v>
      </c>
      <c r="K1742" s="11">
        <f>Table1[[#This Row],[Price per Unit]]*Table1[[#This Row],[Units Sold]]</f>
        <v>122500</v>
      </c>
      <c r="L1742" s="11">
        <v>61250</v>
      </c>
      <c r="M1742" s="12">
        <f>Table1[[#This Row],[Operating Profit]]/Table1[[#This Row],[Total Sales]]</f>
        <v>0.5</v>
      </c>
      <c r="N1742" s="6" t="s">
        <v>18</v>
      </c>
    </row>
    <row r="1743" spans="2:14" ht="14.25" customHeight="1" x14ac:dyDescent="0.3">
      <c r="B1743" s="6" t="s">
        <v>14</v>
      </c>
      <c r="C1743" s="6">
        <v>1185732</v>
      </c>
      <c r="D1743" s="7">
        <v>44304</v>
      </c>
      <c r="E1743" s="6" t="s">
        <v>36</v>
      </c>
      <c r="F1743" s="6" t="s">
        <v>76</v>
      </c>
      <c r="G1743" s="6" t="s">
        <v>77</v>
      </c>
      <c r="H1743" s="8" t="s">
        <v>17</v>
      </c>
      <c r="I1743" s="9">
        <v>35</v>
      </c>
      <c r="J1743" s="10">
        <v>5750</v>
      </c>
      <c r="K1743" s="11">
        <f>Table1[[#This Row],[Price per Unit]]*Table1[[#This Row],[Units Sold]]</f>
        <v>201250</v>
      </c>
      <c r="L1743" s="11">
        <v>80500</v>
      </c>
      <c r="M1743" s="12">
        <f>Table1[[#This Row],[Operating Profit]]/Table1[[#This Row],[Total Sales]]</f>
        <v>0.4</v>
      </c>
      <c r="N1743" s="6" t="s">
        <v>18</v>
      </c>
    </row>
    <row r="1744" spans="2:14" ht="14.25" customHeight="1" x14ac:dyDescent="0.3">
      <c r="B1744" s="6" t="s">
        <v>14</v>
      </c>
      <c r="C1744" s="6">
        <v>1185732</v>
      </c>
      <c r="D1744" s="7">
        <v>44304</v>
      </c>
      <c r="E1744" s="6" t="s">
        <v>36</v>
      </c>
      <c r="F1744" s="6" t="s">
        <v>76</v>
      </c>
      <c r="G1744" s="6" t="s">
        <v>77</v>
      </c>
      <c r="H1744" s="8" t="s">
        <v>19</v>
      </c>
      <c r="I1744" s="9">
        <v>30.000000000000004</v>
      </c>
      <c r="J1744" s="10">
        <v>2750</v>
      </c>
      <c r="K1744" s="11">
        <f>Table1[[#This Row],[Price per Unit]]*Table1[[#This Row],[Units Sold]]</f>
        <v>82500.000000000015</v>
      </c>
      <c r="L1744" s="11">
        <v>28875.000000000004</v>
      </c>
      <c r="M1744" s="12">
        <f>Table1[[#This Row],[Operating Profit]]/Table1[[#This Row],[Total Sales]]</f>
        <v>0.35</v>
      </c>
      <c r="N1744" s="6" t="s">
        <v>18</v>
      </c>
    </row>
    <row r="1745" spans="2:14" ht="14.25" customHeight="1" x14ac:dyDescent="0.3">
      <c r="B1745" s="6" t="s">
        <v>14</v>
      </c>
      <c r="C1745" s="6">
        <v>1185732</v>
      </c>
      <c r="D1745" s="7">
        <v>44304</v>
      </c>
      <c r="E1745" s="6" t="s">
        <v>36</v>
      </c>
      <c r="F1745" s="6" t="s">
        <v>76</v>
      </c>
      <c r="G1745" s="6" t="s">
        <v>77</v>
      </c>
      <c r="H1745" s="8" t="s">
        <v>20</v>
      </c>
      <c r="I1745" s="9">
        <v>20.000000000000007</v>
      </c>
      <c r="J1745" s="10">
        <v>2750</v>
      </c>
      <c r="K1745" s="11">
        <f>Table1[[#This Row],[Price per Unit]]*Table1[[#This Row],[Units Sold]]</f>
        <v>55000.000000000022</v>
      </c>
      <c r="L1745" s="11">
        <v>19250.000000000007</v>
      </c>
      <c r="M1745" s="12">
        <f>Table1[[#This Row],[Operating Profit]]/Table1[[#This Row],[Total Sales]]</f>
        <v>0.35</v>
      </c>
      <c r="N1745" s="6" t="s">
        <v>18</v>
      </c>
    </row>
    <row r="1746" spans="2:14" ht="14.25" customHeight="1" x14ac:dyDescent="0.3">
      <c r="B1746" s="6" t="s">
        <v>14</v>
      </c>
      <c r="C1746" s="6">
        <v>1185732</v>
      </c>
      <c r="D1746" s="7">
        <v>44304</v>
      </c>
      <c r="E1746" s="6" t="s">
        <v>36</v>
      </c>
      <c r="F1746" s="6" t="s">
        <v>76</v>
      </c>
      <c r="G1746" s="6" t="s">
        <v>77</v>
      </c>
      <c r="H1746" s="8" t="s">
        <v>21</v>
      </c>
      <c r="I1746" s="9">
        <v>25</v>
      </c>
      <c r="J1746" s="10">
        <v>2000</v>
      </c>
      <c r="K1746" s="11">
        <f>Table1[[#This Row],[Price per Unit]]*Table1[[#This Row],[Units Sold]]</f>
        <v>50000</v>
      </c>
      <c r="L1746" s="11">
        <v>20000</v>
      </c>
      <c r="M1746" s="12">
        <f>Table1[[#This Row],[Operating Profit]]/Table1[[#This Row],[Total Sales]]</f>
        <v>0.4</v>
      </c>
      <c r="N1746" s="6" t="s">
        <v>18</v>
      </c>
    </row>
    <row r="1747" spans="2:14" ht="14.25" customHeight="1" x14ac:dyDescent="0.3">
      <c r="B1747" s="6" t="s">
        <v>14</v>
      </c>
      <c r="C1747" s="6">
        <v>1185732</v>
      </c>
      <c r="D1747" s="7">
        <v>44304</v>
      </c>
      <c r="E1747" s="6" t="s">
        <v>36</v>
      </c>
      <c r="F1747" s="6" t="s">
        <v>76</v>
      </c>
      <c r="G1747" s="6" t="s">
        <v>77</v>
      </c>
      <c r="H1747" s="8" t="s">
        <v>22</v>
      </c>
      <c r="I1747" s="9">
        <v>40</v>
      </c>
      <c r="J1747" s="10">
        <v>2250</v>
      </c>
      <c r="K1747" s="11">
        <f>Table1[[#This Row],[Price per Unit]]*Table1[[#This Row],[Units Sold]]</f>
        <v>90000</v>
      </c>
      <c r="L1747" s="11">
        <v>31499.999999999996</v>
      </c>
      <c r="M1747" s="12">
        <f>Table1[[#This Row],[Operating Profit]]/Table1[[#This Row],[Total Sales]]</f>
        <v>0.35</v>
      </c>
      <c r="N1747" s="6" t="s">
        <v>18</v>
      </c>
    </row>
    <row r="1748" spans="2:14" ht="14.25" customHeight="1" x14ac:dyDescent="0.3">
      <c r="B1748" s="6" t="s">
        <v>14</v>
      </c>
      <c r="C1748" s="6">
        <v>1185732</v>
      </c>
      <c r="D1748" s="7">
        <v>44304</v>
      </c>
      <c r="E1748" s="6" t="s">
        <v>36</v>
      </c>
      <c r="F1748" s="6" t="s">
        <v>76</v>
      </c>
      <c r="G1748" s="6" t="s">
        <v>77</v>
      </c>
      <c r="H1748" s="8" t="s">
        <v>23</v>
      </c>
      <c r="I1748" s="9">
        <v>30.000000000000004</v>
      </c>
      <c r="J1748" s="10">
        <v>3500</v>
      </c>
      <c r="K1748" s="11">
        <f>Table1[[#This Row],[Price per Unit]]*Table1[[#This Row],[Units Sold]]</f>
        <v>105000.00000000001</v>
      </c>
      <c r="L1748" s="11">
        <v>52500.000000000007</v>
      </c>
      <c r="M1748" s="12">
        <f>Table1[[#This Row],[Operating Profit]]/Table1[[#This Row],[Total Sales]]</f>
        <v>0.5</v>
      </c>
      <c r="N1748" s="6" t="s">
        <v>18</v>
      </c>
    </row>
    <row r="1749" spans="2:14" ht="14.25" customHeight="1" x14ac:dyDescent="0.3">
      <c r="B1749" s="6" t="s">
        <v>14</v>
      </c>
      <c r="C1749" s="6">
        <v>1185732</v>
      </c>
      <c r="D1749" s="7">
        <v>44335</v>
      </c>
      <c r="E1749" s="6" t="s">
        <v>36</v>
      </c>
      <c r="F1749" s="6" t="s">
        <v>76</v>
      </c>
      <c r="G1749" s="6" t="s">
        <v>77</v>
      </c>
      <c r="H1749" s="8" t="s">
        <v>17</v>
      </c>
      <c r="I1749" s="9">
        <v>40</v>
      </c>
      <c r="J1749" s="10">
        <v>6200</v>
      </c>
      <c r="K1749" s="11">
        <f>Table1[[#This Row],[Price per Unit]]*Table1[[#This Row],[Units Sold]]</f>
        <v>248000</v>
      </c>
      <c r="L1749" s="11">
        <v>99200</v>
      </c>
      <c r="M1749" s="12">
        <f>Table1[[#This Row],[Operating Profit]]/Table1[[#This Row],[Total Sales]]</f>
        <v>0.4</v>
      </c>
      <c r="N1749" s="6" t="s">
        <v>18</v>
      </c>
    </row>
    <row r="1750" spans="2:14" ht="14.25" customHeight="1" x14ac:dyDescent="0.3">
      <c r="B1750" s="6" t="s">
        <v>14</v>
      </c>
      <c r="C1750" s="6">
        <v>1185732</v>
      </c>
      <c r="D1750" s="7">
        <v>44335</v>
      </c>
      <c r="E1750" s="6" t="s">
        <v>36</v>
      </c>
      <c r="F1750" s="6" t="s">
        <v>76</v>
      </c>
      <c r="G1750" s="6" t="s">
        <v>77</v>
      </c>
      <c r="H1750" s="8" t="s">
        <v>19</v>
      </c>
      <c r="I1750" s="9">
        <v>35.000000000000007</v>
      </c>
      <c r="J1750" s="10">
        <v>3250</v>
      </c>
      <c r="K1750" s="11">
        <f>Table1[[#This Row],[Price per Unit]]*Table1[[#This Row],[Units Sold]]</f>
        <v>113750.00000000003</v>
      </c>
      <c r="L1750" s="11">
        <v>39812.500000000007</v>
      </c>
      <c r="M1750" s="12">
        <f>Table1[[#This Row],[Operating Profit]]/Table1[[#This Row],[Total Sales]]</f>
        <v>0.35</v>
      </c>
      <c r="N1750" s="6" t="s">
        <v>18</v>
      </c>
    </row>
    <row r="1751" spans="2:14" ht="14.25" customHeight="1" x14ac:dyDescent="0.3">
      <c r="B1751" s="6" t="s">
        <v>14</v>
      </c>
      <c r="C1751" s="6">
        <v>1185732</v>
      </c>
      <c r="D1751" s="7">
        <v>44335</v>
      </c>
      <c r="E1751" s="6" t="s">
        <v>36</v>
      </c>
      <c r="F1751" s="6" t="s">
        <v>76</v>
      </c>
      <c r="G1751" s="6" t="s">
        <v>77</v>
      </c>
      <c r="H1751" s="8" t="s">
        <v>20</v>
      </c>
      <c r="I1751" s="9">
        <v>30.000000000000004</v>
      </c>
      <c r="J1751" s="10">
        <v>3000</v>
      </c>
      <c r="K1751" s="11">
        <f>Table1[[#This Row],[Price per Unit]]*Table1[[#This Row],[Units Sold]]</f>
        <v>90000.000000000015</v>
      </c>
      <c r="L1751" s="11">
        <v>31500.000000000004</v>
      </c>
      <c r="M1751" s="12">
        <f>Table1[[#This Row],[Operating Profit]]/Table1[[#This Row],[Total Sales]]</f>
        <v>0.35</v>
      </c>
      <c r="N1751" s="6" t="s">
        <v>18</v>
      </c>
    </row>
    <row r="1752" spans="2:14" ht="14.25" customHeight="1" x14ac:dyDescent="0.3">
      <c r="B1752" s="6" t="s">
        <v>14</v>
      </c>
      <c r="C1752" s="6">
        <v>1185732</v>
      </c>
      <c r="D1752" s="7">
        <v>44335</v>
      </c>
      <c r="E1752" s="6" t="s">
        <v>36</v>
      </c>
      <c r="F1752" s="6" t="s">
        <v>76</v>
      </c>
      <c r="G1752" s="6" t="s">
        <v>77</v>
      </c>
      <c r="H1752" s="8" t="s">
        <v>21</v>
      </c>
      <c r="I1752" s="9">
        <v>30.000000000000004</v>
      </c>
      <c r="J1752" s="10">
        <v>2250</v>
      </c>
      <c r="K1752" s="11">
        <f>Table1[[#This Row],[Price per Unit]]*Table1[[#This Row],[Units Sold]]</f>
        <v>67500.000000000015</v>
      </c>
      <c r="L1752" s="11">
        <v>27000.000000000007</v>
      </c>
      <c r="M1752" s="12">
        <f>Table1[[#This Row],[Operating Profit]]/Table1[[#This Row],[Total Sales]]</f>
        <v>0.4</v>
      </c>
      <c r="N1752" s="6" t="s">
        <v>18</v>
      </c>
    </row>
    <row r="1753" spans="2:14" ht="14.25" customHeight="1" x14ac:dyDescent="0.3">
      <c r="B1753" s="6" t="s">
        <v>14</v>
      </c>
      <c r="C1753" s="6">
        <v>1185732</v>
      </c>
      <c r="D1753" s="7">
        <v>44335</v>
      </c>
      <c r="E1753" s="6" t="s">
        <v>36</v>
      </c>
      <c r="F1753" s="6" t="s">
        <v>76</v>
      </c>
      <c r="G1753" s="6" t="s">
        <v>77</v>
      </c>
      <c r="H1753" s="8" t="s">
        <v>22</v>
      </c>
      <c r="I1753" s="9">
        <v>44.999999999999993</v>
      </c>
      <c r="J1753" s="10">
        <v>2500</v>
      </c>
      <c r="K1753" s="11">
        <f>Table1[[#This Row],[Price per Unit]]*Table1[[#This Row],[Units Sold]]</f>
        <v>112499.99999999999</v>
      </c>
      <c r="L1753" s="11">
        <v>39374.999999999993</v>
      </c>
      <c r="M1753" s="12">
        <f>Table1[[#This Row],[Operating Profit]]/Table1[[#This Row],[Total Sales]]</f>
        <v>0.35</v>
      </c>
      <c r="N1753" s="6" t="s">
        <v>18</v>
      </c>
    </row>
    <row r="1754" spans="2:14" ht="14.25" customHeight="1" x14ac:dyDescent="0.3">
      <c r="B1754" s="6" t="s">
        <v>14</v>
      </c>
      <c r="C1754" s="6">
        <v>1185732</v>
      </c>
      <c r="D1754" s="7">
        <v>44335</v>
      </c>
      <c r="E1754" s="6" t="s">
        <v>36</v>
      </c>
      <c r="F1754" s="6" t="s">
        <v>76</v>
      </c>
      <c r="G1754" s="6" t="s">
        <v>77</v>
      </c>
      <c r="H1754" s="8" t="s">
        <v>23</v>
      </c>
      <c r="I1754" s="9">
        <v>49.999999999999993</v>
      </c>
      <c r="J1754" s="10">
        <v>3500</v>
      </c>
      <c r="K1754" s="11">
        <f>Table1[[#This Row],[Price per Unit]]*Table1[[#This Row],[Units Sold]]</f>
        <v>174999.99999999997</v>
      </c>
      <c r="L1754" s="11">
        <v>87499.999999999985</v>
      </c>
      <c r="M1754" s="12">
        <f>Table1[[#This Row],[Operating Profit]]/Table1[[#This Row],[Total Sales]]</f>
        <v>0.5</v>
      </c>
      <c r="N1754" s="6" t="s">
        <v>18</v>
      </c>
    </row>
    <row r="1755" spans="2:14" ht="14.25" customHeight="1" x14ac:dyDescent="0.3">
      <c r="B1755" s="6" t="s">
        <v>14</v>
      </c>
      <c r="C1755" s="6">
        <v>1185732</v>
      </c>
      <c r="D1755" s="7">
        <v>44365</v>
      </c>
      <c r="E1755" s="6" t="s">
        <v>36</v>
      </c>
      <c r="F1755" s="6" t="s">
        <v>76</v>
      </c>
      <c r="G1755" s="6" t="s">
        <v>77</v>
      </c>
      <c r="H1755" s="8" t="s">
        <v>17</v>
      </c>
      <c r="I1755" s="9">
        <v>35</v>
      </c>
      <c r="J1755" s="10">
        <v>6000</v>
      </c>
      <c r="K1755" s="11">
        <f>Table1[[#This Row],[Price per Unit]]*Table1[[#This Row],[Units Sold]]</f>
        <v>210000</v>
      </c>
      <c r="L1755" s="11">
        <v>84000</v>
      </c>
      <c r="M1755" s="12">
        <f>Table1[[#This Row],[Operating Profit]]/Table1[[#This Row],[Total Sales]]</f>
        <v>0.4</v>
      </c>
      <c r="N1755" s="6" t="s">
        <v>18</v>
      </c>
    </row>
    <row r="1756" spans="2:14" ht="14.25" customHeight="1" x14ac:dyDescent="0.3">
      <c r="B1756" s="6" t="s">
        <v>14</v>
      </c>
      <c r="C1756" s="6">
        <v>1185732</v>
      </c>
      <c r="D1756" s="7">
        <v>44365</v>
      </c>
      <c r="E1756" s="6" t="s">
        <v>36</v>
      </c>
      <c r="F1756" s="6" t="s">
        <v>76</v>
      </c>
      <c r="G1756" s="6" t="s">
        <v>77</v>
      </c>
      <c r="H1756" s="8" t="s">
        <v>19</v>
      </c>
      <c r="I1756" s="9">
        <v>30.000000000000011</v>
      </c>
      <c r="J1756" s="10">
        <v>3500</v>
      </c>
      <c r="K1756" s="11">
        <f>Table1[[#This Row],[Price per Unit]]*Table1[[#This Row],[Units Sold]]</f>
        <v>105000.00000000004</v>
      </c>
      <c r="L1756" s="11">
        <v>36750.000000000015</v>
      </c>
      <c r="M1756" s="12">
        <f>Table1[[#This Row],[Operating Profit]]/Table1[[#This Row],[Total Sales]]</f>
        <v>0.35</v>
      </c>
      <c r="N1756" s="6" t="s">
        <v>18</v>
      </c>
    </row>
    <row r="1757" spans="2:14" ht="14.25" customHeight="1" x14ac:dyDescent="0.3">
      <c r="B1757" s="6" t="s">
        <v>14</v>
      </c>
      <c r="C1757" s="6">
        <v>1185732</v>
      </c>
      <c r="D1757" s="7">
        <v>44365</v>
      </c>
      <c r="E1757" s="6" t="s">
        <v>36</v>
      </c>
      <c r="F1757" s="6" t="s">
        <v>76</v>
      </c>
      <c r="G1757" s="6" t="s">
        <v>77</v>
      </c>
      <c r="H1757" s="8" t="s">
        <v>20</v>
      </c>
      <c r="I1757" s="9">
        <v>25.000000000000007</v>
      </c>
      <c r="J1757" s="10">
        <v>3750</v>
      </c>
      <c r="K1757" s="11">
        <f>Table1[[#This Row],[Price per Unit]]*Table1[[#This Row],[Units Sold]]</f>
        <v>93750.000000000029</v>
      </c>
      <c r="L1757" s="11">
        <v>32812.500000000007</v>
      </c>
      <c r="M1757" s="12">
        <f>Table1[[#This Row],[Operating Profit]]/Table1[[#This Row],[Total Sales]]</f>
        <v>0.35</v>
      </c>
      <c r="N1757" s="6" t="s">
        <v>18</v>
      </c>
    </row>
    <row r="1758" spans="2:14" ht="14.25" customHeight="1" x14ac:dyDescent="0.3">
      <c r="B1758" s="6" t="s">
        <v>14</v>
      </c>
      <c r="C1758" s="6">
        <v>1185732</v>
      </c>
      <c r="D1758" s="7">
        <v>44365</v>
      </c>
      <c r="E1758" s="6" t="s">
        <v>36</v>
      </c>
      <c r="F1758" s="6" t="s">
        <v>76</v>
      </c>
      <c r="G1758" s="6" t="s">
        <v>77</v>
      </c>
      <c r="H1758" s="8" t="s">
        <v>21</v>
      </c>
      <c r="I1758" s="9">
        <v>25.000000000000007</v>
      </c>
      <c r="J1758" s="10">
        <v>3500</v>
      </c>
      <c r="K1758" s="11">
        <f>Table1[[#This Row],[Price per Unit]]*Table1[[#This Row],[Units Sold]]</f>
        <v>87500.000000000029</v>
      </c>
      <c r="L1758" s="11">
        <v>35000.000000000015</v>
      </c>
      <c r="M1758" s="12">
        <f>Table1[[#This Row],[Operating Profit]]/Table1[[#This Row],[Total Sales]]</f>
        <v>0.4</v>
      </c>
      <c r="N1758" s="6" t="s">
        <v>18</v>
      </c>
    </row>
    <row r="1759" spans="2:14" ht="14.25" customHeight="1" x14ac:dyDescent="0.3">
      <c r="B1759" s="6" t="s">
        <v>14</v>
      </c>
      <c r="C1759" s="6">
        <v>1185732</v>
      </c>
      <c r="D1759" s="7">
        <v>44365</v>
      </c>
      <c r="E1759" s="6" t="s">
        <v>36</v>
      </c>
      <c r="F1759" s="6" t="s">
        <v>76</v>
      </c>
      <c r="G1759" s="6" t="s">
        <v>77</v>
      </c>
      <c r="H1759" s="8" t="s">
        <v>22</v>
      </c>
      <c r="I1759" s="9">
        <v>40</v>
      </c>
      <c r="J1759" s="10">
        <v>3500</v>
      </c>
      <c r="K1759" s="11">
        <f>Table1[[#This Row],[Price per Unit]]*Table1[[#This Row],[Units Sold]]</f>
        <v>140000</v>
      </c>
      <c r="L1759" s="11">
        <v>49000</v>
      </c>
      <c r="M1759" s="12">
        <f>Table1[[#This Row],[Operating Profit]]/Table1[[#This Row],[Total Sales]]</f>
        <v>0.35</v>
      </c>
      <c r="N1759" s="6" t="s">
        <v>18</v>
      </c>
    </row>
    <row r="1760" spans="2:14" ht="14.25" customHeight="1" x14ac:dyDescent="0.3">
      <c r="B1760" s="6" t="s">
        <v>14</v>
      </c>
      <c r="C1760" s="6">
        <v>1185732</v>
      </c>
      <c r="D1760" s="7">
        <v>44365</v>
      </c>
      <c r="E1760" s="6" t="s">
        <v>36</v>
      </c>
      <c r="F1760" s="6" t="s">
        <v>76</v>
      </c>
      <c r="G1760" s="6" t="s">
        <v>77</v>
      </c>
      <c r="H1760" s="8" t="s">
        <v>23</v>
      </c>
      <c r="I1760" s="9">
        <v>45</v>
      </c>
      <c r="J1760" s="10">
        <v>5250</v>
      </c>
      <c r="K1760" s="11">
        <f>Table1[[#This Row],[Price per Unit]]*Table1[[#This Row],[Units Sold]]</f>
        <v>236250</v>
      </c>
      <c r="L1760" s="11">
        <v>118125</v>
      </c>
      <c r="M1760" s="12">
        <f>Table1[[#This Row],[Operating Profit]]/Table1[[#This Row],[Total Sales]]</f>
        <v>0.5</v>
      </c>
      <c r="N1760" s="6" t="s">
        <v>18</v>
      </c>
    </row>
    <row r="1761" spans="2:14" ht="14.25" customHeight="1" x14ac:dyDescent="0.3">
      <c r="B1761" s="6" t="s">
        <v>14</v>
      </c>
      <c r="C1761" s="6">
        <v>1185732</v>
      </c>
      <c r="D1761" s="7">
        <v>44394</v>
      </c>
      <c r="E1761" s="6" t="s">
        <v>36</v>
      </c>
      <c r="F1761" s="6" t="s">
        <v>76</v>
      </c>
      <c r="G1761" s="6" t="s">
        <v>77</v>
      </c>
      <c r="H1761" s="8" t="s">
        <v>17</v>
      </c>
      <c r="I1761" s="9">
        <v>40</v>
      </c>
      <c r="J1761" s="10">
        <v>7500</v>
      </c>
      <c r="K1761" s="11">
        <f>Table1[[#This Row],[Price per Unit]]*Table1[[#This Row],[Units Sold]]</f>
        <v>300000</v>
      </c>
      <c r="L1761" s="11">
        <v>120000</v>
      </c>
      <c r="M1761" s="12">
        <f>Table1[[#This Row],[Operating Profit]]/Table1[[#This Row],[Total Sales]]</f>
        <v>0.4</v>
      </c>
      <c r="N1761" s="6" t="s">
        <v>18</v>
      </c>
    </row>
    <row r="1762" spans="2:14" ht="14.25" customHeight="1" x14ac:dyDescent="0.3">
      <c r="B1762" s="6" t="s">
        <v>14</v>
      </c>
      <c r="C1762" s="6">
        <v>1185732</v>
      </c>
      <c r="D1762" s="7">
        <v>44394</v>
      </c>
      <c r="E1762" s="6" t="s">
        <v>36</v>
      </c>
      <c r="F1762" s="6" t="s">
        <v>76</v>
      </c>
      <c r="G1762" s="6" t="s">
        <v>77</v>
      </c>
      <c r="H1762" s="8" t="s">
        <v>19</v>
      </c>
      <c r="I1762" s="9">
        <v>35.000000000000007</v>
      </c>
      <c r="J1762" s="10">
        <v>5000</v>
      </c>
      <c r="K1762" s="11">
        <f>Table1[[#This Row],[Price per Unit]]*Table1[[#This Row],[Units Sold]]</f>
        <v>175000.00000000003</v>
      </c>
      <c r="L1762" s="11">
        <v>61250.000000000007</v>
      </c>
      <c r="M1762" s="12">
        <f>Table1[[#This Row],[Operating Profit]]/Table1[[#This Row],[Total Sales]]</f>
        <v>0.35</v>
      </c>
      <c r="N1762" s="6" t="s">
        <v>18</v>
      </c>
    </row>
    <row r="1763" spans="2:14" ht="14.25" customHeight="1" x14ac:dyDescent="0.3">
      <c r="B1763" s="6" t="s">
        <v>14</v>
      </c>
      <c r="C1763" s="6">
        <v>1185732</v>
      </c>
      <c r="D1763" s="7">
        <v>44394</v>
      </c>
      <c r="E1763" s="6" t="s">
        <v>36</v>
      </c>
      <c r="F1763" s="6" t="s">
        <v>76</v>
      </c>
      <c r="G1763" s="6" t="s">
        <v>77</v>
      </c>
      <c r="H1763" s="8" t="s">
        <v>20</v>
      </c>
      <c r="I1763" s="9">
        <v>30.000000000000004</v>
      </c>
      <c r="J1763" s="10">
        <v>4250</v>
      </c>
      <c r="K1763" s="11">
        <f>Table1[[#This Row],[Price per Unit]]*Table1[[#This Row],[Units Sold]]</f>
        <v>127500.00000000001</v>
      </c>
      <c r="L1763" s="11">
        <v>44625</v>
      </c>
      <c r="M1763" s="12">
        <f>Table1[[#This Row],[Operating Profit]]/Table1[[#This Row],[Total Sales]]</f>
        <v>0.35</v>
      </c>
      <c r="N1763" s="6" t="s">
        <v>18</v>
      </c>
    </row>
    <row r="1764" spans="2:14" ht="14.25" customHeight="1" x14ac:dyDescent="0.3">
      <c r="B1764" s="6" t="s">
        <v>14</v>
      </c>
      <c r="C1764" s="6">
        <v>1185732</v>
      </c>
      <c r="D1764" s="7">
        <v>44394</v>
      </c>
      <c r="E1764" s="6" t="s">
        <v>36</v>
      </c>
      <c r="F1764" s="6" t="s">
        <v>76</v>
      </c>
      <c r="G1764" s="6" t="s">
        <v>77</v>
      </c>
      <c r="H1764" s="8" t="s">
        <v>21</v>
      </c>
      <c r="I1764" s="9">
        <v>30.000000000000004</v>
      </c>
      <c r="J1764" s="10">
        <v>3750</v>
      </c>
      <c r="K1764" s="11">
        <f>Table1[[#This Row],[Price per Unit]]*Table1[[#This Row],[Units Sold]]</f>
        <v>112500.00000000001</v>
      </c>
      <c r="L1764" s="11">
        <v>45000.000000000007</v>
      </c>
      <c r="M1764" s="12">
        <f>Table1[[#This Row],[Operating Profit]]/Table1[[#This Row],[Total Sales]]</f>
        <v>0.4</v>
      </c>
      <c r="N1764" s="6" t="s">
        <v>18</v>
      </c>
    </row>
    <row r="1765" spans="2:14" ht="14.25" customHeight="1" x14ac:dyDescent="0.3">
      <c r="B1765" s="6" t="s">
        <v>14</v>
      </c>
      <c r="C1765" s="6">
        <v>1185732</v>
      </c>
      <c r="D1765" s="7">
        <v>44394</v>
      </c>
      <c r="E1765" s="6" t="s">
        <v>36</v>
      </c>
      <c r="F1765" s="6" t="s">
        <v>76</v>
      </c>
      <c r="G1765" s="6" t="s">
        <v>77</v>
      </c>
      <c r="H1765" s="8" t="s">
        <v>22</v>
      </c>
      <c r="I1765" s="9">
        <v>40</v>
      </c>
      <c r="J1765" s="10">
        <v>3750</v>
      </c>
      <c r="K1765" s="11">
        <f>Table1[[#This Row],[Price per Unit]]*Table1[[#This Row],[Units Sold]]</f>
        <v>150000</v>
      </c>
      <c r="L1765" s="11">
        <v>52500</v>
      </c>
      <c r="M1765" s="12">
        <f>Table1[[#This Row],[Operating Profit]]/Table1[[#This Row],[Total Sales]]</f>
        <v>0.35</v>
      </c>
      <c r="N1765" s="6" t="s">
        <v>18</v>
      </c>
    </row>
    <row r="1766" spans="2:14" ht="14.25" customHeight="1" x14ac:dyDescent="0.3">
      <c r="B1766" s="6" t="s">
        <v>14</v>
      </c>
      <c r="C1766" s="6">
        <v>1185732</v>
      </c>
      <c r="D1766" s="7">
        <v>44394</v>
      </c>
      <c r="E1766" s="6" t="s">
        <v>36</v>
      </c>
      <c r="F1766" s="6" t="s">
        <v>76</v>
      </c>
      <c r="G1766" s="6" t="s">
        <v>77</v>
      </c>
      <c r="H1766" s="8" t="s">
        <v>23</v>
      </c>
      <c r="I1766" s="9">
        <v>45</v>
      </c>
      <c r="J1766" s="10">
        <v>5500</v>
      </c>
      <c r="K1766" s="11">
        <f>Table1[[#This Row],[Price per Unit]]*Table1[[#This Row],[Units Sold]]</f>
        <v>247500</v>
      </c>
      <c r="L1766" s="11">
        <v>123750</v>
      </c>
      <c r="M1766" s="12">
        <f>Table1[[#This Row],[Operating Profit]]/Table1[[#This Row],[Total Sales]]</f>
        <v>0.5</v>
      </c>
      <c r="N1766" s="6" t="s">
        <v>18</v>
      </c>
    </row>
    <row r="1767" spans="2:14" ht="14.25" customHeight="1" x14ac:dyDescent="0.3">
      <c r="B1767" s="6" t="s">
        <v>14</v>
      </c>
      <c r="C1767" s="6">
        <v>1185732</v>
      </c>
      <c r="D1767" s="7">
        <v>44426</v>
      </c>
      <c r="E1767" s="6" t="s">
        <v>36</v>
      </c>
      <c r="F1767" s="6" t="s">
        <v>76</v>
      </c>
      <c r="G1767" s="6" t="s">
        <v>77</v>
      </c>
      <c r="H1767" s="8" t="s">
        <v>17</v>
      </c>
      <c r="I1767" s="9">
        <v>40</v>
      </c>
      <c r="J1767" s="10">
        <v>7000</v>
      </c>
      <c r="K1767" s="11">
        <f>Table1[[#This Row],[Price per Unit]]*Table1[[#This Row],[Units Sold]]</f>
        <v>280000</v>
      </c>
      <c r="L1767" s="11">
        <v>112000</v>
      </c>
      <c r="M1767" s="12">
        <f>Table1[[#This Row],[Operating Profit]]/Table1[[#This Row],[Total Sales]]</f>
        <v>0.4</v>
      </c>
      <c r="N1767" s="6" t="s">
        <v>18</v>
      </c>
    </row>
    <row r="1768" spans="2:14" ht="14.25" customHeight="1" x14ac:dyDescent="0.3">
      <c r="B1768" s="6" t="s">
        <v>14</v>
      </c>
      <c r="C1768" s="6">
        <v>1185732</v>
      </c>
      <c r="D1768" s="7">
        <v>44426</v>
      </c>
      <c r="E1768" s="6" t="s">
        <v>36</v>
      </c>
      <c r="F1768" s="6" t="s">
        <v>76</v>
      </c>
      <c r="G1768" s="6" t="s">
        <v>77</v>
      </c>
      <c r="H1768" s="8" t="s">
        <v>19</v>
      </c>
      <c r="I1768" s="9">
        <v>40.000000000000007</v>
      </c>
      <c r="J1768" s="10">
        <v>4750</v>
      </c>
      <c r="K1768" s="11">
        <f>Table1[[#This Row],[Price per Unit]]*Table1[[#This Row],[Units Sold]]</f>
        <v>190000.00000000003</v>
      </c>
      <c r="L1768" s="11">
        <v>66500</v>
      </c>
      <c r="M1768" s="12">
        <f>Table1[[#This Row],[Operating Profit]]/Table1[[#This Row],[Total Sales]]</f>
        <v>0.34999999999999992</v>
      </c>
      <c r="N1768" s="6" t="s">
        <v>18</v>
      </c>
    </row>
    <row r="1769" spans="2:14" ht="14.25" customHeight="1" x14ac:dyDescent="0.3">
      <c r="B1769" s="6" t="s">
        <v>14</v>
      </c>
      <c r="C1769" s="6">
        <v>1185732</v>
      </c>
      <c r="D1769" s="7">
        <v>44426</v>
      </c>
      <c r="E1769" s="6" t="s">
        <v>36</v>
      </c>
      <c r="F1769" s="6" t="s">
        <v>76</v>
      </c>
      <c r="G1769" s="6" t="s">
        <v>77</v>
      </c>
      <c r="H1769" s="8" t="s">
        <v>20</v>
      </c>
      <c r="I1769" s="9">
        <v>35</v>
      </c>
      <c r="J1769" s="10">
        <v>4000</v>
      </c>
      <c r="K1769" s="11">
        <f>Table1[[#This Row],[Price per Unit]]*Table1[[#This Row],[Units Sold]]</f>
        <v>140000</v>
      </c>
      <c r="L1769" s="11">
        <v>49000</v>
      </c>
      <c r="M1769" s="12">
        <f>Table1[[#This Row],[Operating Profit]]/Table1[[#This Row],[Total Sales]]</f>
        <v>0.35</v>
      </c>
      <c r="N1769" s="6" t="s">
        <v>18</v>
      </c>
    </row>
    <row r="1770" spans="2:14" ht="14.25" customHeight="1" x14ac:dyDescent="0.3">
      <c r="B1770" s="6" t="s">
        <v>14</v>
      </c>
      <c r="C1770" s="6">
        <v>1185732</v>
      </c>
      <c r="D1770" s="7">
        <v>44426</v>
      </c>
      <c r="E1770" s="6" t="s">
        <v>36</v>
      </c>
      <c r="F1770" s="6" t="s">
        <v>76</v>
      </c>
      <c r="G1770" s="6" t="s">
        <v>77</v>
      </c>
      <c r="H1770" s="8" t="s">
        <v>21</v>
      </c>
      <c r="I1770" s="9">
        <v>25.000000000000007</v>
      </c>
      <c r="J1770" s="10">
        <v>3250</v>
      </c>
      <c r="K1770" s="11">
        <f>Table1[[#This Row],[Price per Unit]]*Table1[[#This Row],[Units Sold]]</f>
        <v>81250.000000000029</v>
      </c>
      <c r="L1770" s="11">
        <v>32500.000000000015</v>
      </c>
      <c r="M1770" s="12">
        <f>Table1[[#This Row],[Operating Profit]]/Table1[[#This Row],[Total Sales]]</f>
        <v>0.4</v>
      </c>
      <c r="N1770" s="6" t="s">
        <v>18</v>
      </c>
    </row>
    <row r="1771" spans="2:14" ht="14.25" customHeight="1" x14ac:dyDescent="0.3">
      <c r="B1771" s="6" t="s">
        <v>14</v>
      </c>
      <c r="C1771" s="6">
        <v>1185732</v>
      </c>
      <c r="D1771" s="7">
        <v>44426</v>
      </c>
      <c r="E1771" s="6" t="s">
        <v>36</v>
      </c>
      <c r="F1771" s="6" t="s">
        <v>76</v>
      </c>
      <c r="G1771" s="6" t="s">
        <v>77</v>
      </c>
      <c r="H1771" s="8" t="s">
        <v>22</v>
      </c>
      <c r="I1771" s="9">
        <v>35</v>
      </c>
      <c r="J1771" s="10">
        <v>3000</v>
      </c>
      <c r="K1771" s="11">
        <f>Table1[[#This Row],[Price per Unit]]*Table1[[#This Row],[Units Sold]]</f>
        <v>105000</v>
      </c>
      <c r="L1771" s="11">
        <v>36750</v>
      </c>
      <c r="M1771" s="12">
        <f>Table1[[#This Row],[Operating Profit]]/Table1[[#This Row],[Total Sales]]</f>
        <v>0.35</v>
      </c>
      <c r="N1771" s="6" t="s">
        <v>18</v>
      </c>
    </row>
    <row r="1772" spans="2:14" ht="14.25" customHeight="1" x14ac:dyDescent="0.3">
      <c r="B1772" s="6" t="s">
        <v>14</v>
      </c>
      <c r="C1772" s="6">
        <v>1185732</v>
      </c>
      <c r="D1772" s="7">
        <v>44426</v>
      </c>
      <c r="E1772" s="6" t="s">
        <v>36</v>
      </c>
      <c r="F1772" s="6" t="s">
        <v>76</v>
      </c>
      <c r="G1772" s="6" t="s">
        <v>77</v>
      </c>
      <c r="H1772" s="8" t="s">
        <v>23</v>
      </c>
      <c r="I1772" s="9">
        <v>40</v>
      </c>
      <c r="J1772" s="10">
        <v>4750</v>
      </c>
      <c r="K1772" s="11">
        <f>Table1[[#This Row],[Price per Unit]]*Table1[[#This Row],[Units Sold]]</f>
        <v>190000</v>
      </c>
      <c r="L1772" s="11">
        <v>95000</v>
      </c>
      <c r="M1772" s="12">
        <f>Table1[[#This Row],[Operating Profit]]/Table1[[#This Row],[Total Sales]]</f>
        <v>0.5</v>
      </c>
      <c r="N1772" s="6" t="s">
        <v>18</v>
      </c>
    </row>
    <row r="1773" spans="2:14" ht="14.25" customHeight="1" x14ac:dyDescent="0.3">
      <c r="B1773" s="6" t="s">
        <v>14</v>
      </c>
      <c r="C1773" s="6">
        <v>1185732</v>
      </c>
      <c r="D1773" s="7">
        <v>44458</v>
      </c>
      <c r="E1773" s="6" t="s">
        <v>36</v>
      </c>
      <c r="F1773" s="6" t="s">
        <v>76</v>
      </c>
      <c r="G1773" s="6" t="s">
        <v>77</v>
      </c>
      <c r="H1773" s="8" t="s">
        <v>17</v>
      </c>
      <c r="I1773" s="9">
        <v>35</v>
      </c>
      <c r="J1773" s="10">
        <v>6000</v>
      </c>
      <c r="K1773" s="11">
        <f>Table1[[#This Row],[Price per Unit]]*Table1[[#This Row],[Units Sold]]</f>
        <v>210000</v>
      </c>
      <c r="L1773" s="11">
        <v>84000</v>
      </c>
      <c r="M1773" s="12">
        <f>Table1[[#This Row],[Operating Profit]]/Table1[[#This Row],[Total Sales]]</f>
        <v>0.4</v>
      </c>
      <c r="N1773" s="6" t="s">
        <v>18</v>
      </c>
    </row>
    <row r="1774" spans="2:14" ht="14.25" customHeight="1" x14ac:dyDescent="0.3">
      <c r="B1774" s="6" t="s">
        <v>14</v>
      </c>
      <c r="C1774" s="6">
        <v>1185732</v>
      </c>
      <c r="D1774" s="7">
        <v>44458</v>
      </c>
      <c r="E1774" s="6" t="s">
        <v>36</v>
      </c>
      <c r="F1774" s="6" t="s">
        <v>76</v>
      </c>
      <c r="G1774" s="6" t="s">
        <v>77</v>
      </c>
      <c r="H1774" s="8" t="s">
        <v>19</v>
      </c>
      <c r="I1774" s="9">
        <v>30.000000000000011</v>
      </c>
      <c r="J1774" s="10">
        <v>4000</v>
      </c>
      <c r="K1774" s="11">
        <f>Table1[[#This Row],[Price per Unit]]*Table1[[#This Row],[Units Sold]]</f>
        <v>120000.00000000004</v>
      </c>
      <c r="L1774" s="11">
        <v>42000.000000000015</v>
      </c>
      <c r="M1774" s="12">
        <f>Table1[[#This Row],[Operating Profit]]/Table1[[#This Row],[Total Sales]]</f>
        <v>0.35</v>
      </c>
      <c r="N1774" s="6" t="s">
        <v>18</v>
      </c>
    </row>
    <row r="1775" spans="2:14" ht="14.25" customHeight="1" x14ac:dyDescent="0.3">
      <c r="B1775" s="6" t="s">
        <v>14</v>
      </c>
      <c r="C1775" s="6">
        <v>1185732</v>
      </c>
      <c r="D1775" s="7">
        <v>44458</v>
      </c>
      <c r="E1775" s="6" t="s">
        <v>36</v>
      </c>
      <c r="F1775" s="6" t="s">
        <v>76</v>
      </c>
      <c r="G1775" s="6" t="s">
        <v>77</v>
      </c>
      <c r="H1775" s="8" t="s">
        <v>20</v>
      </c>
      <c r="I1775" s="9">
        <v>15.000000000000002</v>
      </c>
      <c r="J1775" s="10">
        <v>3000</v>
      </c>
      <c r="K1775" s="11">
        <f>Table1[[#This Row],[Price per Unit]]*Table1[[#This Row],[Units Sold]]</f>
        <v>45000.000000000007</v>
      </c>
      <c r="L1775" s="11">
        <v>15750.000000000002</v>
      </c>
      <c r="M1775" s="12">
        <f>Table1[[#This Row],[Operating Profit]]/Table1[[#This Row],[Total Sales]]</f>
        <v>0.35</v>
      </c>
      <c r="N1775" s="6" t="s">
        <v>18</v>
      </c>
    </row>
    <row r="1776" spans="2:14" ht="14.25" customHeight="1" x14ac:dyDescent="0.3">
      <c r="B1776" s="6" t="s">
        <v>14</v>
      </c>
      <c r="C1776" s="6">
        <v>1185732</v>
      </c>
      <c r="D1776" s="7">
        <v>44458</v>
      </c>
      <c r="E1776" s="6" t="s">
        <v>36</v>
      </c>
      <c r="F1776" s="6" t="s">
        <v>76</v>
      </c>
      <c r="G1776" s="6" t="s">
        <v>77</v>
      </c>
      <c r="H1776" s="8" t="s">
        <v>21</v>
      </c>
      <c r="I1776" s="9">
        <v>15.000000000000002</v>
      </c>
      <c r="J1776" s="10">
        <v>2750</v>
      </c>
      <c r="K1776" s="11">
        <f>Table1[[#This Row],[Price per Unit]]*Table1[[#This Row],[Units Sold]]</f>
        <v>41250.000000000007</v>
      </c>
      <c r="L1776" s="11">
        <v>16500.000000000004</v>
      </c>
      <c r="M1776" s="12">
        <f>Table1[[#This Row],[Operating Profit]]/Table1[[#This Row],[Total Sales]]</f>
        <v>0.4</v>
      </c>
      <c r="N1776" s="6" t="s">
        <v>18</v>
      </c>
    </row>
    <row r="1777" spans="2:14" ht="14.25" customHeight="1" x14ac:dyDescent="0.3">
      <c r="B1777" s="6" t="s">
        <v>14</v>
      </c>
      <c r="C1777" s="6">
        <v>1185732</v>
      </c>
      <c r="D1777" s="7">
        <v>44458</v>
      </c>
      <c r="E1777" s="6" t="s">
        <v>36</v>
      </c>
      <c r="F1777" s="6" t="s">
        <v>76</v>
      </c>
      <c r="G1777" s="6" t="s">
        <v>77</v>
      </c>
      <c r="H1777" s="8" t="s">
        <v>22</v>
      </c>
      <c r="I1777" s="9">
        <v>25</v>
      </c>
      <c r="J1777" s="10">
        <v>2750</v>
      </c>
      <c r="K1777" s="11">
        <f>Table1[[#This Row],[Price per Unit]]*Table1[[#This Row],[Units Sold]]</f>
        <v>68750</v>
      </c>
      <c r="L1777" s="11">
        <v>24062.5</v>
      </c>
      <c r="M1777" s="12">
        <f>Table1[[#This Row],[Operating Profit]]/Table1[[#This Row],[Total Sales]]</f>
        <v>0.35</v>
      </c>
      <c r="N1777" s="6" t="s">
        <v>18</v>
      </c>
    </row>
    <row r="1778" spans="2:14" ht="14.25" customHeight="1" x14ac:dyDescent="0.3">
      <c r="B1778" s="6" t="s">
        <v>14</v>
      </c>
      <c r="C1778" s="6">
        <v>1185732</v>
      </c>
      <c r="D1778" s="7">
        <v>44458</v>
      </c>
      <c r="E1778" s="6" t="s">
        <v>36</v>
      </c>
      <c r="F1778" s="6" t="s">
        <v>76</v>
      </c>
      <c r="G1778" s="6" t="s">
        <v>77</v>
      </c>
      <c r="H1778" s="8" t="s">
        <v>23</v>
      </c>
      <c r="I1778" s="9">
        <v>30.000000000000004</v>
      </c>
      <c r="J1778" s="10">
        <v>3500</v>
      </c>
      <c r="K1778" s="11">
        <f>Table1[[#This Row],[Price per Unit]]*Table1[[#This Row],[Units Sold]]</f>
        <v>105000.00000000001</v>
      </c>
      <c r="L1778" s="11">
        <v>52500.000000000007</v>
      </c>
      <c r="M1778" s="12">
        <f>Table1[[#This Row],[Operating Profit]]/Table1[[#This Row],[Total Sales]]</f>
        <v>0.5</v>
      </c>
      <c r="N1778" s="6" t="s">
        <v>18</v>
      </c>
    </row>
    <row r="1779" spans="2:14" ht="14.25" customHeight="1" x14ac:dyDescent="0.3">
      <c r="B1779" s="6" t="s">
        <v>14</v>
      </c>
      <c r="C1779" s="6">
        <v>1185732</v>
      </c>
      <c r="D1779" s="7">
        <v>44487</v>
      </c>
      <c r="E1779" s="6" t="s">
        <v>36</v>
      </c>
      <c r="F1779" s="6" t="s">
        <v>76</v>
      </c>
      <c r="G1779" s="6" t="s">
        <v>77</v>
      </c>
      <c r="H1779" s="8" t="s">
        <v>17</v>
      </c>
      <c r="I1779" s="9">
        <v>35</v>
      </c>
      <c r="J1779" s="10">
        <v>5250</v>
      </c>
      <c r="K1779" s="11">
        <f>Table1[[#This Row],[Price per Unit]]*Table1[[#This Row],[Units Sold]]</f>
        <v>183750</v>
      </c>
      <c r="L1779" s="11">
        <v>73500</v>
      </c>
      <c r="M1779" s="12">
        <f>Table1[[#This Row],[Operating Profit]]/Table1[[#This Row],[Total Sales]]</f>
        <v>0.4</v>
      </c>
      <c r="N1779" s="6" t="s">
        <v>18</v>
      </c>
    </row>
    <row r="1780" spans="2:14" ht="14.25" customHeight="1" x14ac:dyDescent="0.3">
      <c r="B1780" s="6" t="s">
        <v>14</v>
      </c>
      <c r="C1780" s="6">
        <v>1185732</v>
      </c>
      <c r="D1780" s="7">
        <v>44487</v>
      </c>
      <c r="E1780" s="6" t="s">
        <v>36</v>
      </c>
      <c r="F1780" s="6" t="s">
        <v>76</v>
      </c>
      <c r="G1780" s="6" t="s">
        <v>77</v>
      </c>
      <c r="H1780" s="8" t="s">
        <v>19</v>
      </c>
      <c r="I1780" s="9">
        <v>25</v>
      </c>
      <c r="J1780" s="10">
        <v>3500</v>
      </c>
      <c r="K1780" s="11">
        <f>Table1[[#This Row],[Price per Unit]]*Table1[[#This Row],[Units Sold]]</f>
        <v>87500</v>
      </c>
      <c r="L1780" s="11">
        <v>30624.999999999996</v>
      </c>
      <c r="M1780" s="12">
        <f>Table1[[#This Row],[Operating Profit]]/Table1[[#This Row],[Total Sales]]</f>
        <v>0.35</v>
      </c>
      <c r="N1780" s="6" t="s">
        <v>18</v>
      </c>
    </row>
    <row r="1781" spans="2:14" ht="14.25" customHeight="1" x14ac:dyDescent="0.3">
      <c r="B1781" s="6" t="s">
        <v>14</v>
      </c>
      <c r="C1781" s="6">
        <v>1185732</v>
      </c>
      <c r="D1781" s="7">
        <v>44487</v>
      </c>
      <c r="E1781" s="6" t="s">
        <v>36</v>
      </c>
      <c r="F1781" s="6" t="s">
        <v>76</v>
      </c>
      <c r="G1781" s="6" t="s">
        <v>77</v>
      </c>
      <c r="H1781" s="8" t="s">
        <v>20</v>
      </c>
      <c r="I1781" s="9">
        <v>25</v>
      </c>
      <c r="J1781" s="10">
        <v>2500</v>
      </c>
      <c r="K1781" s="11">
        <f>Table1[[#This Row],[Price per Unit]]*Table1[[#This Row],[Units Sold]]</f>
        <v>62500</v>
      </c>
      <c r="L1781" s="11">
        <v>21875</v>
      </c>
      <c r="M1781" s="12">
        <f>Table1[[#This Row],[Operating Profit]]/Table1[[#This Row],[Total Sales]]</f>
        <v>0.35</v>
      </c>
      <c r="N1781" s="6" t="s">
        <v>18</v>
      </c>
    </row>
    <row r="1782" spans="2:14" ht="14.25" customHeight="1" x14ac:dyDescent="0.3">
      <c r="B1782" s="6" t="s">
        <v>14</v>
      </c>
      <c r="C1782" s="6">
        <v>1185732</v>
      </c>
      <c r="D1782" s="7">
        <v>44487</v>
      </c>
      <c r="E1782" s="6" t="s">
        <v>36</v>
      </c>
      <c r="F1782" s="6" t="s">
        <v>76</v>
      </c>
      <c r="G1782" s="6" t="s">
        <v>77</v>
      </c>
      <c r="H1782" s="8" t="s">
        <v>21</v>
      </c>
      <c r="I1782" s="9">
        <v>25</v>
      </c>
      <c r="J1782" s="10">
        <v>2250</v>
      </c>
      <c r="K1782" s="11">
        <f>Table1[[#This Row],[Price per Unit]]*Table1[[#This Row],[Units Sold]]</f>
        <v>56250</v>
      </c>
      <c r="L1782" s="11">
        <v>22500</v>
      </c>
      <c r="M1782" s="12">
        <f>Table1[[#This Row],[Operating Profit]]/Table1[[#This Row],[Total Sales]]</f>
        <v>0.4</v>
      </c>
      <c r="N1782" s="6" t="s">
        <v>18</v>
      </c>
    </row>
    <row r="1783" spans="2:14" ht="14.25" customHeight="1" x14ac:dyDescent="0.3">
      <c r="B1783" s="6" t="s">
        <v>14</v>
      </c>
      <c r="C1783" s="6">
        <v>1185732</v>
      </c>
      <c r="D1783" s="7">
        <v>44487</v>
      </c>
      <c r="E1783" s="6" t="s">
        <v>36</v>
      </c>
      <c r="F1783" s="6" t="s">
        <v>76</v>
      </c>
      <c r="G1783" s="6" t="s">
        <v>77</v>
      </c>
      <c r="H1783" s="8" t="s">
        <v>22</v>
      </c>
      <c r="I1783" s="9">
        <v>35</v>
      </c>
      <c r="J1783" s="10">
        <v>2250</v>
      </c>
      <c r="K1783" s="11">
        <f>Table1[[#This Row],[Price per Unit]]*Table1[[#This Row],[Units Sold]]</f>
        <v>78750</v>
      </c>
      <c r="L1783" s="11">
        <v>27562.5</v>
      </c>
      <c r="M1783" s="12">
        <f>Table1[[#This Row],[Operating Profit]]/Table1[[#This Row],[Total Sales]]</f>
        <v>0.35</v>
      </c>
      <c r="N1783" s="6" t="s">
        <v>18</v>
      </c>
    </row>
    <row r="1784" spans="2:14" ht="14.25" customHeight="1" x14ac:dyDescent="0.3">
      <c r="B1784" s="6" t="s">
        <v>14</v>
      </c>
      <c r="C1784" s="6">
        <v>1185732</v>
      </c>
      <c r="D1784" s="7">
        <v>44487</v>
      </c>
      <c r="E1784" s="6" t="s">
        <v>36</v>
      </c>
      <c r="F1784" s="6" t="s">
        <v>76</v>
      </c>
      <c r="G1784" s="6" t="s">
        <v>77</v>
      </c>
      <c r="H1784" s="8" t="s">
        <v>23</v>
      </c>
      <c r="I1784" s="9">
        <v>39.999999999999993</v>
      </c>
      <c r="J1784" s="10">
        <v>3500</v>
      </c>
      <c r="K1784" s="11">
        <f>Table1[[#This Row],[Price per Unit]]*Table1[[#This Row],[Units Sold]]</f>
        <v>139999.99999999997</v>
      </c>
      <c r="L1784" s="11">
        <v>69999.999999999985</v>
      </c>
      <c r="M1784" s="12">
        <f>Table1[[#This Row],[Operating Profit]]/Table1[[#This Row],[Total Sales]]</f>
        <v>0.5</v>
      </c>
      <c r="N1784" s="6" t="s">
        <v>18</v>
      </c>
    </row>
    <row r="1785" spans="2:14" ht="14.25" customHeight="1" x14ac:dyDescent="0.3">
      <c r="B1785" s="6" t="s">
        <v>14</v>
      </c>
      <c r="C1785" s="6">
        <v>1185732</v>
      </c>
      <c r="D1785" s="7">
        <v>44518</v>
      </c>
      <c r="E1785" s="6" t="s">
        <v>36</v>
      </c>
      <c r="F1785" s="6" t="s">
        <v>76</v>
      </c>
      <c r="G1785" s="6" t="s">
        <v>77</v>
      </c>
      <c r="H1785" s="8" t="s">
        <v>17</v>
      </c>
      <c r="I1785" s="9">
        <v>35</v>
      </c>
      <c r="J1785" s="10">
        <v>5000</v>
      </c>
      <c r="K1785" s="11">
        <f>Table1[[#This Row],[Price per Unit]]*Table1[[#This Row],[Units Sold]]</f>
        <v>175000</v>
      </c>
      <c r="L1785" s="11">
        <v>70000</v>
      </c>
      <c r="M1785" s="12">
        <f>Table1[[#This Row],[Operating Profit]]/Table1[[#This Row],[Total Sales]]</f>
        <v>0.4</v>
      </c>
      <c r="N1785" s="6" t="s">
        <v>18</v>
      </c>
    </row>
    <row r="1786" spans="2:14" ht="14.25" customHeight="1" x14ac:dyDescent="0.3">
      <c r="B1786" s="6" t="s">
        <v>14</v>
      </c>
      <c r="C1786" s="6">
        <v>1185732</v>
      </c>
      <c r="D1786" s="7">
        <v>44518</v>
      </c>
      <c r="E1786" s="6" t="s">
        <v>36</v>
      </c>
      <c r="F1786" s="6" t="s">
        <v>76</v>
      </c>
      <c r="G1786" s="6" t="s">
        <v>77</v>
      </c>
      <c r="H1786" s="8" t="s">
        <v>19</v>
      </c>
      <c r="I1786" s="9">
        <v>25.000000000000007</v>
      </c>
      <c r="J1786" s="10">
        <v>3500</v>
      </c>
      <c r="K1786" s="11">
        <f>Table1[[#This Row],[Price per Unit]]*Table1[[#This Row],[Units Sold]]</f>
        <v>87500.000000000029</v>
      </c>
      <c r="L1786" s="11">
        <v>30625.000000000007</v>
      </c>
      <c r="M1786" s="12">
        <f>Table1[[#This Row],[Operating Profit]]/Table1[[#This Row],[Total Sales]]</f>
        <v>0.35</v>
      </c>
      <c r="N1786" s="6" t="s">
        <v>18</v>
      </c>
    </row>
    <row r="1787" spans="2:14" ht="14.25" customHeight="1" x14ac:dyDescent="0.3">
      <c r="B1787" s="6" t="s">
        <v>14</v>
      </c>
      <c r="C1787" s="6">
        <v>1185732</v>
      </c>
      <c r="D1787" s="7">
        <v>44518</v>
      </c>
      <c r="E1787" s="6" t="s">
        <v>36</v>
      </c>
      <c r="F1787" s="6" t="s">
        <v>76</v>
      </c>
      <c r="G1787" s="6" t="s">
        <v>77</v>
      </c>
      <c r="H1787" s="8" t="s">
        <v>20</v>
      </c>
      <c r="I1787" s="9">
        <v>25.000000000000007</v>
      </c>
      <c r="J1787" s="10">
        <v>2950</v>
      </c>
      <c r="K1787" s="11">
        <f>Table1[[#This Row],[Price per Unit]]*Table1[[#This Row],[Units Sold]]</f>
        <v>73750.000000000015</v>
      </c>
      <c r="L1787" s="11">
        <v>25812.500000000004</v>
      </c>
      <c r="M1787" s="12">
        <f>Table1[[#This Row],[Operating Profit]]/Table1[[#This Row],[Total Sales]]</f>
        <v>0.35</v>
      </c>
      <c r="N1787" s="6" t="s">
        <v>18</v>
      </c>
    </row>
    <row r="1788" spans="2:14" ht="14.25" customHeight="1" x14ac:dyDescent="0.3">
      <c r="B1788" s="6" t="s">
        <v>14</v>
      </c>
      <c r="C1788" s="6">
        <v>1185732</v>
      </c>
      <c r="D1788" s="7">
        <v>44518</v>
      </c>
      <c r="E1788" s="6" t="s">
        <v>36</v>
      </c>
      <c r="F1788" s="6" t="s">
        <v>76</v>
      </c>
      <c r="G1788" s="6" t="s">
        <v>77</v>
      </c>
      <c r="H1788" s="8" t="s">
        <v>21</v>
      </c>
      <c r="I1788" s="9">
        <v>25.000000000000007</v>
      </c>
      <c r="J1788" s="10">
        <v>3250</v>
      </c>
      <c r="K1788" s="11">
        <f>Table1[[#This Row],[Price per Unit]]*Table1[[#This Row],[Units Sold]]</f>
        <v>81250.000000000029</v>
      </c>
      <c r="L1788" s="11">
        <v>32500.000000000015</v>
      </c>
      <c r="M1788" s="12">
        <f>Table1[[#This Row],[Operating Profit]]/Table1[[#This Row],[Total Sales]]</f>
        <v>0.4</v>
      </c>
      <c r="N1788" s="6" t="s">
        <v>18</v>
      </c>
    </row>
    <row r="1789" spans="2:14" ht="14.25" customHeight="1" x14ac:dyDescent="0.3">
      <c r="B1789" s="6" t="s">
        <v>14</v>
      </c>
      <c r="C1789" s="6">
        <v>1185732</v>
      </c>
      <c r="D1789" s="7">
        <v>44518</v>
      </c>
      <c r="E1789" s="6" t="s">
        <v>36</v>
      </c>
      <c r="F1789" s="6" t="s">
        <v>76</v>
      </c>
      <c r="G1789" s="6" t="s">
        <v>77</v>
      </c>
      <c r="H1789" s="8" t="s">
        <v>22</v>
      </c>
      <c r="I1789" s="9">
        <v>44.999999999999993</v>
      </c>
      <c r="J1789" s="10">
        <v>3000</v>
      </c>
      <c r="K1789" s="11">
        <f>Table1[[#This Row],[Price per Unit]]*Table1[[#This Row],[Units Sold]]</f>
        <v>134999.99999999997</v>
      </c>
      <c r="L1789" s="11">
        <v>47249.999999999985</v>
      </c>
      <c r="M1789" s="12">
        <f>Table1[[#This Row],[Operating Profit]]/Table1[[#This Row],[Total Sales]]</f>
        <v>0.35</v>
      </c>
      <c r="N1789" s="6" t="s">
        <v>18</v>
      </c>
    </row>
    <row r="1790" spans="2:14" ht="14.25" customHeight="1" x14ac:dyDescent="0.3">
      <c r="B1790" s="6" t="s">
        <v>14</v>
      </c>
      <c r="C1790" s="6">
        <v>1185732</v>
      </c>
      <c r="D1790" s="7">
        <v>44518</v>
      </c>
      <c r="E1790" s="6" t="s">
        <v>36</v>
      </c>
      <c r="F1790" s="6" t="s">
        <v>76</v>
      </c>
      <c r="G1790" s="6" t="s">
        <v>77</v>
      </c>
      <c r="H1790" s="8" t="s">
        <v>23</v>
      </c>
      <c r="I1790" s="9">
        <v>49.999999999999986</v>
      </c>
      <c r="J1790" s="10">
        <v>4000</v>
      </c>
      <c r="K1790" s="11">
        <f>Table1[[#This Row],[Price per Unit]]*Table1[[#This Row],[Units Sold]]</f>
        <v>199999.99999999994</v>
      </c>
      <c r="L1790" s="11">
        <v>99999.999999999971</v>
      </c>
      <c r="M1790" s="12">
        <f>Table1[[#This Row],[Operating Profit]]/Table1[[#This Row],[Total Sales]]</f>
        <v>0.5</v>
      </c>
      <c r="N1790" s="6" t="s">
        <v>18</v>
      </c>
    </row>
    <row r="1791" spans="2:14" ht="14.25" customHeight="1" x14ac:dyDescent="0.3">
      <c r="B1791" s="6" t="s">
        <v>14</v>
      </c>
      <c r="C1791" s="6">
        <v>1185732</v>
      </c>
      <c r="D1791" s="7">
        <v>44547</v>
      </c>
      <c r="E1791" s="6" t="s">
        <v>36</v>
      </c>
      <c r="F1791" s="6" t="s">
        <v>76</v>
      </c>
      <c r="G1791" s="6" t="s">
        <v>77</v>
      </c>
      <c r="H1791" s="8" t="s">
        <v>17</v>
      </c>
      <c r="I1791" s="9">
        <v>44.999999999999993</v>
      </c>
      <c r="J1791" s="10">
        <v>6500</v>
      </c>
      <c r="K1791" s="11">
        <f>Table1[[#This Row],[Price per Unit]]*Table1[[#This Row],[Units Sold]]</f>
        <v>292499.99999999994</v>
      </c>
      <c r="L1791" s="11">
        <v>116999.99999999999</v>
      </c>
      <c r="M1791" s="12">
        <f>Table1[[#This Row],[Operating Profit]]/Table1[[#This Row],[Total Sales]]</f>
        <v>0.4</v>
      </c>
      <c r="N1791" s="6" t="s">
        <v>18</v>
      </c>
    </row>
    <row r="1792" spans="2:14" ht="14.25" customHeight="1" x14ac:dyDescent="0.3">
      <c r="B1792" s="6" t="s">
        <v>14</v>
      </c>
      <c r="C1792" s="6">
        <v>1185732</v>
      </c>
      <c r="D1792" s="7">
        <v>44547</v>
      </c>
      <c r="E1792" s="6" t="s">
        <v>36</v>
      </c>
      <c r="F1792" s="6" t="s">
        <v>76</v>
      </c>
      <c r="G1792" s="6" t="s">
        <v>77</v>
      </c>
      <c r="H1792" s="8" t="s">
        <v>19</v>
      </c>
      <c r="I1792" s="9">
        <v>35</v>
      </c>
      <c r="J1792" s="10">
        <v>4500</v>
      </c>
      <c r="K1792" s="11">
        <f>Table1[[#This Row],[Price per Unit]]*Table1[[#This Row],[Units Sold]]</f>
        <v>157500</v>
      </c>
      <c r="L1792" s="11">
        <v>55125</v>
      </c>
      <c r="M1792" s="12">
        <f>Table1[[#This Row],[Operating Profit]]/Table1[[#This Row],[Total Sales]]</f>
        <v>0.35</v>
      </c>
      <c r="N1792" s="6" t="s">
        <v>18</v>
      </c>
    </row>
    <row r="1793" spans="2:14" ht="14.25" customHeight="1" x14ac:dyDescent="0.3">
      <c r="B1793" s="6" t="s">
        <v>30</v>
      </c>
      <c r="C1793" s="6">
        <v>1185732</v>
      </c>
      <c r="D1793" s="7">
        <v>44547</v>
      </c>
      <c r="E1793" s="6" t="s">
        <v>36</v>
      </c>
      <c r="F1793" s="6" t="s">
        <v>76</v>
      </c>
      <c r="G1793" s="6" t="s">
        <v>77</v>
      </c>
      <c r="H1793" s="8" t="s">
        <v>20</v>
      </c>
      <c r="I1793" s="9">
        <v>35</v>
      </c>
      <c r="J1793" s="10">
        <v>4000</v>
      </c>
      <c r="K1793" s="11">
        <f>Table1[[#This Row],[Price per Unit]]*Table1[[#This Row],[Units Sold]]</f>
        <v>140000</v>
      </c>
      <c r="L1793" s="11">
        <v>49000</v>
      </c>
      <c r="M1793" s="12">
        <f>Table1[[#This Row],[Operating Profit]]/Table1[[#This Row],[Total Sales]]</f>
        <v>0.35</v>
      </c>
      <c r="N1793" s="6" t="s">
        <v>18</v>
      </c>
    </row>
    <row r="1794" spans="2:14" ht="14.25" customHeight="1" x14ac:dyDescent="0.3">
      <c r="B1794" s="6" t="s">
        <v>30</v>
      </c>
      <c r="C1794" s="6">
        <v>1185732</v>
      </c>
      <c r="D1794" s="7">
        <v>44547</v>
      </c>
      <c r="E1794" s="6" t="s">
        <v>36</v>
      </c>
      <c r="F1794" s="6" t="s">
        <v>76</v>
      </c>
      <c r="G1794" s="6" t="s">
        <v>77</v>
      </c>
      <c r="H1794" s="8" t="s">
        <v>21</v>
      </c>
      <c r="I1794" s="9">
        <v>35</v>
      </c>
      <c r="J1794" s="10">
        <v>3500</v>
      </c>
      <c r="K1794" s="11">
        <f>Table1[[#This Row],[Price per Unit]]*Table1[[#This Row],[Units Sold]]</f>
        <v>122500</v>
      </c>
      <c r="L1794" s="11">
        <v>49000</v>
      </c>
      <c r="M1794" s="12">
        <f>Table1[[#This Row],[Operating Profit]]/Table1[[#This Row],[Total Sales]]</f>
        <v>0.4</v>
      </c>
      <c r="N1794" s="6" t="s">
        <v>18</v>
      </c>
    </row>
    <row r="1795" spans="2:14" ht="14.25" customHeight="1" x14ac:dyDescent="0.3">
      <c r="B1795" s="6" t="s">
        <v>30</v>
      </c>
      <c r="C1795" s="6">
        <v>1185732</v>
      </c>
      <c r="D1795" s="7">
        <v>44547</v>
      </c>
      <c r="E1795" s="6" t="s">
        <v>36</v>
      </c>
      <c r="F1795" s="6" t="s">
        <v>76</v>
      </c>
      <c r="G1795" s="6" t="s">
        <v>77</v>
      </c>
      <c r="H1795" s="8" t="s">
        <v>22</v>
      </c>
      <c r="I1795" s="9">
        <v>44.999999999999993</v>
      </c>
      <c r="J1795" s="10">
        <v>3500</v>
      </c>
      <c r="K1795" s="11">
        <f>Table1[[#This Row],[Price per Unit]]*Table1[[#This Row],[Units Sold]]</f>
        <v>157499.99999999997</v>
      </c>
      <c r="L1795" s="11">
        <v>55124.999999999985</v>
      </c>
      <c r="M1795" s="12">
        <f>Table1[[#This Row],[Operating Profit]]/Table1[[#This Row],[Total Sales]]</f>
        <v>0.35</v>
      </c>
      <c r="N1795" s="6" t="s">
        <v>18</v>
      </c>
    </row>
    <row r="1796" spans="2:14" ht="14.25" customHeight="1" x14ac:dyDescent="0.3">
      <c r="B1796" s="6" t="s">
        <v>30</v>
      </c>
      <c r="C1796" s="6">
        <v>1185732</v>
      </c>
      <c r="D1796" s="7">
        <v>44547</v>
      </c>
      <c r="E1796" s="6" t="s">
        <v>36</v>
      </c>
      <c r="F1796" s="6" t="s">
        <v>76</v>
      </c>
      <c r="G1796" s="6" t="s">
        <v>77</v>
      </c>
      <c r="H1796" s="8" t="s">
        <v>23</v>
      </c>
      <c r="I1796" s="9">
        <v>49.999999999999986</v>
      </c>
      <c r="J1796" s="10">
        <v>4500</v>
      </c>
      <c r="K1796" s="11">
        <f>Table1[[#This Row],[Price per Unit]]*Table1[[#This Row],[Units Sold]]</f>
        <v>224999.99999999994</v>
      </c>
      <c r="L1796" s="11">
        <v>112499.99999999997</v>
      </c>
      <c r="M1796" s="12">
        <f>Table1[[#This Row],[Operating Profit]]/Table1[[#This Row],[Total Sales]]</f>
        <v>0.5</v>
      </c>
      <c r="N1796" s="6" t="s">
        <v>18</v>
      </c>
    </row>
    <row r="1797" spans="2:14" ht="14.25" customHeight="1" x14ac:dyDescent="0.3">
      <c r="B1797" s="6" t="s">
        <v>30</v>
      </c>
      <c r="C1797" s="6">
        <v>1185732</v>
      </c>
      <c r="D1797" s="7">
        <v>44207</v>
      </c>
      <c r="E1797" s="6" t="s">
        <v>36</v>
      </c>
      <c r="F1797" s="6" t="s">
        <v>76</v>
      </c>
      <c r="G1797" s="6" t="s">
        <v>77</v>
      </c>
      <c r="H1797" s="8" t="s">
        <v>17</v>
      </c>
      <c r="I1797" s="9">
        <v>25</v>
      </c>
      <c r="J1797" s="10">
        <v>6750</v>
      </c>
      <c r="K1797" s="11">
        <f>Table1[[#This Row],[Price per Unit]]*Table1[[#This Row],[Units Sold]]</f>
        <v>168750</v>
      </c>
      <c r="L1797" s="11">
        <v>67500</v>
      </c>
      <c r="M1797" s="12">
        <f>Table1[[#This Row],[Operating Profit]]/Table1[[#This Row],[Total Sales]]</f>
        <v>0.4</v>
      </c>
      <c r="N1797" s="6" t="s">
        <v>18</v>
      </c>
    </row>
    <row r="1798" spans="2:14" ht="14.25" customHeight="1" x14ac:dyDescent="0.3">
      <c r="B1798" s="6" t="s">
        <v>30</v>
      </c>
      <c r="C1798" s="6">
        <v>1185732</v>
      </c>
      <c r="D1798" s="7">
        <v>44207</v>
      </c>
      <c r="E1798" s="6" t="s">
        <v>36</v>
      </c>
      <c r="F1798" s="6" t="s">
        <v>76</v>
      </c>
      <c r="G1798" s="6" t="s">
        <v>77</v>
      </c>
      <c r="H1798" s="8" t="s">
        <v>19</v>
      </c>
      <c r="I1798" s="9">
        <v>25</v>
      </c>
      <c r="J1798" s="10">
        <v>4750</v>
      </c>
      <c r="K1798" s="11">
        <f>Table1[[#This Row],[Price per Unit]]*Table1[[#This Row],[Units Sold]]</f>
        <v>118750</v>
      </c>
      <c r="L1798" s="11">
        <v>41562.5</v>
      </c>
      <c r="M1798" s="12">
        <f>Table1[[#This Row],[Operating Profit]]/Table1[[#This Row],[Total Sales]]</f>
        <v>0.35</v>
      </c>
      <c r="N1798" s="6" t="s">
        <v>18</v>
      </c>
    </row>
    <row r="1799" spans="2:14" ht="14.25" customHeight="1" x14ac:dyDescent="0.3">
      <c r="B1799" s="6" t="s">
        <v>30</v>
      </c>
      <c r="C1799" s="6">
        <v>1185732</v>
      </c>
      <c r="D1799" s="7">
        <v>44207</v>
      </c>
      <c r="E1799" s="6" t="s">
        <v>36</v>
      </c>
      <c r="F1799" s="6" t="s">
        <v>76</v>
      </c>
      <c r="G1799" s="6" t="s">
        <v>77</v>
      </c>
      <c r="H1799" s="8" t="s">
        <v>20</v>
      </c>
      <c r="I1799" s="9">
        <v>15.000000000000002</v>
      </c>
      <c r="J1799" s="10">
        <v>4750</v>
      </c>
      <c r="K1799" s="11">
        <f>Table1[[#This Row],[Price per Unit]]*Table1[[#This Row],[Units Sold]]</f>
        <v>71250.000000000015</v>
      </c>
      <c r="L1799" s="11">
        <v>24937.500000000004</v>
      </c>
      <c r="M1799" s="12">
        <f>Table1[[#This Row],[Operating Profit]]/Table1[[#This Row],[Total Sales]]</f>
        <v>0.35</v>
      </c>
      <c r="N1799" s="6" t="s">
        <v>18</v>
      </c>
    </row>
    <row r="1800" spans="2:14" ht="14.25" customHeight="1" x14ac:dyDescent="0.3">
      <c r="B1800" s="6" t="s">
        <v>30</v>
      </c>
      <c r="C1800" s="6">
        <v>1185732</v>
      </c>
      <c r="D1800" s="7">
        <v>44207</v>
      </c>
      <c r="E1800" s="6" t="s">
        <v>36</v>
      </c>
      <c r="F1800" s="6" t="s">
        <v>76</v>
      </c>
      <c r="G1800" s="6" t="s">
        <v>77</v>
      </c>
      <c r="H1800" s="8" t="s">
        <v>21</v>
      </c>
      <c r="I1800" s="9">
        <v>20.000000000000007</v>
      </c>
      <c r="J1800" s="10">
        <v>3250</v>
      </c>
      <c r="K1800" s="11">
        <f>Table1[[#This Row],[Price per Unit]]*Table1[[#This Row],[Units Sold]]</f>
        <v>65000.000000000022</v>
      </c>
      <c r="L1800" s="11">
        <v>26000.000000000011</v>
      </c>
      <c r="M1800" s="12">
        <f>Table1[[#This Row],[Operating Profit]]/Table1[[#This Row],[Total Sales]]</f>
        <v>0.4</v>
      </c>
      <c r="N1800" s="6" t="s">
        <v>18</v>
      </c>
    </row>
    <row r="1801" spans="2:14" ht="14.25" customHeight="1" x14ac:dyDescent="0.3">
      <c r="B1801" s="6" t="s">
        <v>30</v>
      </c>
      <c r="C1801" s="6">
        <v>1185732</v>
      </c>
      <c r="D1801" s="7">
        <v>44207</v>
      </c>
      <c r="E1801" s="6" t="s">
        <v>36</v>
      </c>
      <c r="F1801" s="6" t="s">
        <v>76</v>
      </c>
      <c r="G1801" s="6" t="s">
        <v>77</v>
      </c>
      <c r="H1801" s="8" t="s">
        <v>22</v>
      </c>
      <c r="I1801" s="9">
        <v>35</v>
      </c>
      <c r="J1801" s="10">
        <v>3750</v>
      </c>
      <c r="K1801" s="11">
        <f>Table1[[#This Row],[Price per Unit]]*Table1[[#This Row],[Units Sold]]</f>
        <v>131250</v>
      </c>
      <c r="L1801" s="11">
        <v>45937.5</v>
      </c>
      <c r="M1801" s="12">
        <f>Table1[[#This Row],[Operating Profit]]/Table1[[#This Row],[Total Sales]]</f>
        <v>0.35</v>
      </c>
      <c r="N1801" s="6" t="s">
        <v>18</v>
      </c>
    </row>
    <row r="1802" spans="2:14" ht="14.25" customHeight="1" x14ac:dyDescent="0.3">
      <c r="B1802" s="6" t="s">
        <v>30</v>
      </c>
      <c r="C1802" s="6">
        <v>1185732</v>
      </c>
      <c r="D1802" s="7">
        <v>44207</v>
      </c>
      <c r="E1802" s="6" t="s">
        <v>36</v>
      </c>
      <c r="F1802" s="6" t="s">
        <v>76</v>
      </c>
      <c r="G1802" s="6" t="s">
        <v>77</v>
      </c>
      <c r="H1802" s="8" t="s">
        <v>23</v>
      </c>
      <c r="I1802" s="9">
        <v>25</v>
      </c>
      <c r="J1802" s="10">
        <v>4750</v>
      </c>
      <c r="K1802" s="11">
        <f>Table1[[#This Row],[Price per Unit]]*Table1[[#This Row],[Units Sold]]</f>
        <v>118750</v>
      </c>
      <c r="L1802" s="11">
        <v>59375</v>
      </c>
      <c r="M1802" s="12">
        <f>Table1[[#This Row],[Operating Profit]]/Table1[[#This Row],[Total Sales]]</f>
        <v>0.5</v>
      </c>
      <c r="N1802" s="6" t="s">
        <v>18</v>
      </c>
    </row>
    <row r="1803" spans="2:14" ht="14.25" customHeight="1" x14ac:dyDescent="0.3">
      <c r="B1803" s="6" t="s">
        <v>30</v>
      </c>
      <c r="C1803" s="6">
        <v>1185732</v>
      </c>
      <c r="D1803" s="7">
        <v>44238</v>
      </c>
      <c r="E1803" s="6" t="s">
        <v>36</v>
      </c>
      <c r="F1803" s="6" t="s">
        <v>76</v>
      </c>
      <c r="G1803" s="6" t="s">
        <v>77</v>
      </c>
      <c r="H1803" s="8" t="s">
        <v>17</v>
      </c>
      <c r="I1803" s="9">
        <v>25</v>
      </c>
      <c r="J1803" s="10">
        <v>7250</v>
      </c>
      <c r="K1803" s="11">
        <f>Table1[[#This Row],[Price per Unit]]*Table1[[#This Row],[Units Sold]]</f>
        <v>181250</v>
      </c>
      <c r="L1803" s="11">
        <v>72500</v>
      </c>
      <c r="M1803" s="12">
        <f>Table1[[#This Row],[Operating Profit]]/Table1[[#This Row],[Total Sales]]</f>
        <v>0.4</v>
      </c>
      <c r="N1803" s="6" t="s">
        <v>18</v>
      </c>
    </row>
    <row r="1804" spans="2:14" ht="14.25" customHeight="1" x14ac:dyDescent="0.3">
      <c r="B1804" s="6" t="s">
        <v>30</v>
      </c>
      <c r="C1804" s="6">
        <v>1185732</v>
      </c>
      <c r="D1804" s="7">
        <v>44238</v>
      </c>
      <c r="E1804" s="6" t="s">
        <v>36</v>
      </c>
      <c r="F1804" s="6" t="s">
        <v>76</v>
      </c>
      <c r="G1804" s="6" t="s">
        <v>77</v>
      </c>
      <c r="H1804" s="8" t="s">
        <v>19</v>
      </c>
      <c r="I1804" s="9">
        <v>25</v>
      </c>
      <c r="J1804" s="10">
        <v>3750</v>
      </c>
      <c r="K1804" s="11">
        <f>Table1[[#This Row],[Price per Unit]]*Table1[[#This Row],[Units Sold]]</f>
        <v>93750</v>
      </c>
      <c r="L1804" s="11">
        <v>32812.5</v>
      </c>
      <c r="M1804" s="12">
        <f>Table1[[#This Row],[Operating Profit]]/Table1[[#This Row],[Total Sales]]</f>
        <v>0.35</v>
      </c>
      <c r="N1804" s="6" t="s">
        <v>18</v>
      </c>
    </row>
    <row r="1805" spans="2:14" ht="14.25" customHeight="1" x14ac:dyDescent="0.3">
      <c r="B1805" s="6" t="s">
        <v>30</v>
      </c>
      <c r="C1805" s="6">
        <v>1185732</v>
      </c>
      <c r="D1805" s="7">
        <v>44238</v>
      </c>
      <c r="E1805" s="6" t="s">
        <v>36</v>
      </c>
      <c r="F1805" s="6" t="s">
        <v>76</v>
      </c>
      <c r="G1805" s="6" t="s">
        <v>77</v>
      </c>
      <c r="H1805" s="8" t="s">
        <v>20</v>
      </c>
      <c r="I1805" s="9">
        <v>15.000000000000002</v>
      </c>
      <c r="J1805" s="10">
        <v>4250</v>
      </c>
      <c r="K1805" s="11">
        <f>Table1[[#This Row],[Price per Unit]]*Table1[[#This Row],[Units Sold]]</f>
        <v>63750.000000000007</v>
      </c>
      <c r="L1805" s="11">
        <v>22312.5</v>
      </c>
      <c r="M1805" s="12">
        <f>Table1[[#This Row],[Operating Profit]]/Table1[[#This Row],[Total Sales]]</f>
        <v>0.35</v>
      </c>
      <c r="N1805" s="6" t="s">
        <v>18</v>
      </c>
    </row>
    <row r="1806" spans="2:14" ht="14.25" customHeight="1" x14ac:dyDescent="0.3">
      <c r="B1806" s="6" t="s">
        <v>30</v>
      </c>
      <c r="C1806" s="6">
        <v>1185732</v>
      </c>
      <c r="D1806" s="7">
        <v>44238</v>
      </c>
      <c r="E1806" s="6" t="s">
        <v>31</v>
      </c>
      <c r="F1806" s="6" t="s">
        <v>78</v>
      </c>
      <c r="G1806" s="6" t="s">
        <v>79</v>
      </c>
      <c r="H1806" s="8" t="s">
        <v>21</v>
      </c>
      <c r="I1806" s="9">
        <v>20.000000000000007</v>
      </c>
      <c r="J1806" s="10">
        <v>3000</v>
      </c>
      <c r="K1806" s="11">
        <f>Table1[[#This Row],[Price per Unit]]*Table1[[#This Row],[Units Sold]]</f>
        <v>60000.000000000022</v>
      </c>
      <c r="L1806" s="11">
        <v>24000.000000000011</v>
      </c>
      <c r="M1806" s="12">
        <f>Table1[[#This Row],[Operating Profit]]/Table1[[#This Row],[Total Sales]]</f>
        <v>0.4</v>
      </c>
      <c r="N1806" s="6" t="s">
        <v>18</v>
      </c>
    </row>
    <row r="1807" spans="2:14" ht="14.25" customHeight="1" x14ac:dyDescent="0.3">
      <c r="B1807" s="6" t="s">
        <v>30</v>
      </c>
      <c r="C1807" s="6">
        <v>1185732</v>
      </c>
      <c r="D1807" s="7">
        <v>44238</v>
      </c>
      <c r="E1807" s="6" t="s">
        <v>31</v>
      </c>
      <c r="F1807" s="6" t="s">
        <v>78</v>
      </c>
      <c r="G1807" s="6" t="s">
        <v>79</v>
      </c>
      <c r="H1807" s="8" t="s">
        <v>22</v>
      </c>
      <c r="I1807" s="9">
        <v>35</v>
      </c>
      <c r="J1807" s="10">
        <v>3750</v>
      </c>
      <c r="K1807" s="11">
        <f>Table1[[#This Row],[Price per Unit]]*Table1[[#This Row],[Units Sold]]</f>
        <v>131250</v>
      </c>
      <c r="L1807" s="11">
        <v>45937.5</v>
      </c>
      <c r="M1807" s="12">
        <f>Table1[[#This Row],[Operating Profit]]/Table1[[#This Row],[Total Sales]]</f>
        <v>0.35</v>
      </c>
      <c r="N1807" s="6" t="s">
        <v>18</v>
      </c>
    </row>
    <row r="1808" spans="2:14" ht="14.25" customHeight="1" x14ac:dyDescent="0.3">
      <c r="B1808" s="6" t="s">
        <v>30</v>
      </c>
      <c r="C1808" s="6">
        <v>1185732</v>
      </c>
      <c r="D1808" s="7">
        <v>44238</v>
      </c>
      <c r="E1808" s="6" t="s">
        <v>31</v>
      </c>
      <c r="F1808" s="6" t="s">
        <v>78</v>
      </c>
      <c r="G1808" s="6" t="s">
        <v>79</v>
      </c>
      <c r="H1808" s="8" t="s">
        <v>23</v>
      </c>
      <c r="I1808" s="9">
        <v>25</v>
      </c>
      <c r="J1808" s="10">
        <v>4500</v>
      </c>
      <c r="K1808" s="11">
        <f>Table1[[#This Row],[Price per Unit]]*Table1[[#This Row],[Units Sold]]</f>
        <v>112500</v>
      </c>
      <c r="L1808" s="11">
        <v>56250</v>
      </c>
      <c r="M1808" s="12">
        <f>Table1[[#This Row],[Operating Profit]]/Table1[[#This Row],[Total Sales]]</f>
        <v>0.5</v>
      </c>
      <c r="N1808" s="6" t="s">
        <v>18</v>
      </c>
    </row>
    <row r="1809" spans="2:14" ht="14.25" customHeight="1" x14ac:dyDescent="0.3">
      <c r="B1809" s="6" t="s">
        <v>30</v>
      </c>
      <c r="C1809" s="6">
        <v>1185732</v>
      </c>
      <c r="D1809" s="7">
        <v>44265</v>
      </c>
      <c r="E1809" s="6" t="s">
        <v>31</v>
      </c>
      <c r="F1809" s="6" t="s">
        <v>78</v>
      </c>
      <c r="G1809" s="6" t="s">
        <v>79</v>
      </c>
      <c r="H1809" s="8" t="s">
        <v>17</v>
      </c>
      <c r="I1809" s="9">
        <v>30.000000000000004</v>
      </c>
      <c r="J1809" s="10">
        <v>6700</v>
      </c>
      <c r="K1809" s="11">
        <f>Table1[[#This Row],[Price per Unit]]*Table1[[#This Row],[Units Sold]]</f>
        <v>201000.00000000003</v>
      </c>
      <c r="L1809" s="11">
        <v>80400.000000000015</v>
      </c>
      <c r="M1809" s="12">
        <f>Table1[[#This Row],[Operating Profit]]/Table1[[#This Row],[Total Sales]]</f>
        <v>0.4</v>
      </c>
      <c r="N1809" s="6" t="s">
        <v>18</v>
      </c>
    </row>
    <row r="1810" spans="2:14" ht="14.25" customHeight="1" x14ac:dyDescent="0.3">
      <c r="B1810" s="6" t="s">
        <v>30</v>
      </c>
      <c r="C1810" s="6">
        <v>1185732</v>
      </c>
      <c r="D1810" s="7">
        <v>44265</v>
      </c>
      <c r="E1810" s="6" t="s">
        <v>31</v>
      </c>
      <c r="F1810" s="6" t="s">
        <v>78</v>
      </c>
      <c r="G1810" s="6" t="s">
        <v>79</v>
      </c>
      <c r="H1810" s="8" t="s">
        <v>19</v>
      </c>
      <c r="I1810" s="9">
        <v>30.000000000000004</v>
      </c>
      <c r="J1810" s="10">
        <v>3500</v>
      </c>
      <c r="K1810" s="11">
        <f>Table1[[#This Row],[Price per Unit]]*Table1[[#This Row],[Units Sold]]</f>
        <v>105000.00000000001</v>
      </c>
      <c r="L1810" s="11">
        <v>36750</v>
      </c>
      <c r="M1810" s="12">
        <f>Table1[[#This Row],[Operating Profit]]/Table1[[#This Row],[Total Sales]]</f>
        <v>0.35</v>
      </c>
      <c r="N1810" s="6" t="s">
        <v>18</v>
      </c>
    </row>
    <row r="1811" spans="2:14" ht="14.25" customHeight="1" x14ac:dyDescent="0.3">
      <c r="B1811" s="6" t="s">
        <v>30</v>
      </c>
      <c r="C1811" s="6">
        <v>1185732</v>
      </c>
      <c r="D1811" s="7">
        <v>44265</v>
      </c>
      <c r="E1811" s="6" t="s">
        <v>31</v>
      </c>
      <c r="F1811" s="6" t="s">
        <v>78</v>
      </c>
      <c r="G1811" s="6" t="s">
        <v>79</v>
      </c>
      <c r="H1811" s="8" t="s">
        <v>20</v>
      </c>
      <c r="I1811" s="9">
        <v>20.000000000000007</v>
      </c>
      <c r="J1811" s="10">
        <v>4000</v>
      </c>
      <c r="K1811" s="11">
        <f>Table1[[#This Row],[Price per Unit]]*Table1[[#This Row],[Units Sold]]</f>
        <v>80000.000000000029</v>
      </c>
      <c r="L1811" s="11">
        <v>28000.000000000007</v>
      </c>
      <c r="M1811" s="12">
        <f>Table1[[#This Row],[Operating Profit]]/Table1[[#This Row],[Total Sales]]</f>
        <v>0.35</v>
      </c>
      <c r="N1811" s="6" t="s">
        <v>18</v>
      </c>
    </row>
    <row r="1812" spans="2:14" ht="14.25" customHeight="1" x14ac:dyDescent="0.3">
      <c r="B1812" s="6" t="s">
        <v>30</v>
      </c>
      <c r="C1812" s="6">
        <v>1185732</v>
      </c>
      <c r="D1812" s="7">
        <v>44265</v>
      </c>
      <c r="E1812" s="6" t="s">
        <v>31</v>
      </c>
      <c r="F1812" s="6" t="s">
        <v>78</v>
      </c>
      <c r="G1812" s="6" t="s">
        <v>79</v>
      </c>
      <c r="H1812" s="8" t="s">
        <v>21</v>
      </c>
      <c r="I1812" s="9">
        <v>25</v>
      </c>
      <c r="J1812" s="10">
        <v>2500</v>
      </c>
      <c r="K1812" s="11">
        <f>Table1[[#This Row],[Price per Unit]]*Table1[[#This Row],[Units Sold]]</f>
        <v>62500</v>
      </c>
      <c r="L1812" s="11">
        <v>25000</v>
      </c>
      <c r="M1812" s="12">
        <f>Table1[[#This Row],[Operating Profit]]/Table1[[#This Row],[Total Sales]]</f>
        <v>0.4</v>
      </c>
      <c r="N1812" s="6" t="s">
        <v>18</v>
      </c>
    </row>
    <row r="1813" spans="2:14" ht="14.25" customHeight="1" x14ac:dyDescent="0.3">
      <c r="B1813" s="6" t="s">
        <v>30</v>
      </c>
      <c r="C1813" s="6">
        <v>1185732</v>
      </c>
      <c r="D1813" s="7">
        <v>44265</v>
      </c>
      <c r="E1813" s="6" t="s">
        <v>31</v>
      </c>
      <c r="F1813" s="6" t="s">
        <v>78</v>
      </c>
      <c r="G1813" s="6" t="s">
        <v>79</v>
      </c>
      <c r="H1813" s="8" t="s">
        <v>22</v>
      </c>
      <c r="I1813" s="9">
        <v>40</v>
      </c>
      <c r="J1813" s="10">
        <v>3000</v>
      </c>
      <c r="K1813" s="11">
        <f>Table1[[#This Row],[Price per Unit]]*Table1[[#This Row],[Units Sold]]</f>
        <v>120000</v>
      </c>
      <c r="L1813" s="11">
        <v>42000</v>
      </c>
      <c r="M1813" s="12">
        <f>Table1[[#This Row],[Operating Profit]]/Table1[[#This Row],[Total Sales]]</f>
        <v>0.35</v>
      </c>
      <c r="N1813" s="6" t="s">
        <v>18</v>
      </c>
    </row>
    <row r="1814" spans="2:14" ht="14.25" customHeight="1" x14ac:dyDescent="0.3">
      <c r="B1814" s="6" t="s">
        <v>30</v>
      </c>
      <c r="C1814" s="6">
        <v>1185732</v>
      </c>
      <c r="D1814" s="7">
        <v>44265</v>
      </c>
      <c r="E1814" s="6" t="s">
        <v>31</v>
      </c>
      <c r="F1814" s="6" t="s">
        <v>78</v>
      </c>
      <c r="G1814" s="6" t="s">
        <v>79</v>
      </c>
      <c r="H1814" s="8" t="s">
        <v>23</v>
      </c>
      <c r="I1814" s="9">
        <v>30.000000000000004</v>
      </c>
      <c r="J1814" s="10">
        <v>4000</v>
      </c>
      <c r="K1814" s="11">
        <f>Table1[[#This Row],[Price per Unit]]*Table1[[#This Row],[Units Sold]]</f>
        <v>120000.00000000001</v>
      </c>
      <c r="L1814" s="11">
        <v>60000.000000000007</v>
      </c>
      <c r="M1814" s="12">
        <f>Table1[[#This Row],[Operating Profit]]/Table1[[#This Row],[Total Sales]]</f>
        <v>0.5</v>
      </c>
      <c r="N1814" s="6" t="s">
        <v>18</v>
      </c>
    </row>
    <row r="1815" spans="2:14" ht="14.25" customHeight="1" x14ac:dyDescent="0.3">
      <c r="B1815" s="6" t="s">
        <v>30</v>
      </c>
      <c r="C1815" s="6">
        <v>1185732</v>
      </c>
      <c r="D1815" s="7">
        <v>44297</v>
      </c>
      <c r="E1815" s="6" t="s">
        <v>31</v>
      </c>
      <c r="F1815" s="6" t="s">
        <v>78</v>
      </c>
      <c r="G1815" s="6" t="s">
        <v>79</v>
      </c>
      <c r="H1815" s="8" t="s">
        <v>17</v>
      </c>
      <c r="I1815" s="9">
        <v>30.000000000000004</v>
      </c>
      <c r="J1815" s="10">
        <v>6250</v>
      </c>
      <c r="K1815" s="11">
        <f>Table1[[#This Row],[Price per Unit]]*Table1[[#This Row],[Units Sold]]</f>
        <v>187500.00000000003</v>
      </c>
      <c r="L1815" s="11">
        <v>75000.000000000015</v>
      </c>
      <c r="M1815" s="12">
        <f>Table1[[#This Row],[Operating Profit]]/Table1[[#This Row],[Total Sales]]</f>
        <v>0.4</v>
      </c>
      <c r="N1815" s="6" t="s">
        <v>18</v>
      </c>
    </row>
    <row r="1816" spans="2:14" ht="14.25" customHeight="1" x14ac:dyDescent="0.3">
      <c r="B1816" s="6" t="s">
        <v>30</v>
      </c>
      <c r="C1816" s="6">
        <v>1185732</v>
      </c>
      <c r="D1816" s="7">
        <v>44297</v>
      </c>
      <c r="E1816" s="6" t="s">
        <v>31</v>
      </c>
      <c r="F1816" s="6" t="s">
        <v>78</v>
      </c>
      <c r="G1816" s="6" t="s">
        <v>79</v>
      </c>
      <c r="H1816" s="8" t="s">
        <v>19</v>
      </c>
      <c r="I1816" s="9">
        <v>25.000000000000007</v>
      </c>
      <c r="J1816" s="10">
        <v>3250</v>
      </c>
      <c r="K1816" s="11">
        <f>Table1[[#This Row],[Price per Unit]]*Table1[[#This Row],[Units Sold]]</f>
        <v>81250.000000000029</v>
      </c>
      <c r="L1816" s="11">
        <v>28437.500000000007</v>
      </c>
      <c r="M1816" s="12">
        <f>Table1[[#This Row],[Operating Profit]]/Table1[[#This Row],[Total Sales]]</f>
        <v>0.35</v>
      </c>
      <c r="N1816" s="6" t="s">
        <v>18</v>
      </c>
    </row>
    <row r="1817" spans="2:14" ht="14.25" customHeight="1" x14ac:dyDescent="0.3">
      <c r="B1817" s="6" t="s">
        <v>30</v>
      </c>
      <c r="C1817" s="6">
        <v>1185732</v>
      </c>
      <c r="D1817" s="7">
        <v>44297</v>
      </c>
      <c r="E1817" s="6" t="s">
        <v>31</v>
      </c>
      <c r="F1817" s="6" t="s">
        <v>78</v>
      </c>
      <c r="G1817" s="6" t="s">
        <v>79</v>
      </c>
      <c r="H1817" s="8" t="s">
        <v>20</v>
      </c>
      <c r="I1817" s="9">
        <v>15.000000000000007</v>
      </c>
      <c r="J1817" s="10">
        <v>3250</v>
      </c>
      <c r="K1817" s="11">
        <f>Table1[[#This Row],[Price per Unit]]*Table1[[#This Row],[Units Sold]]</f>
        <v>48750.000000000022</v>
      </c>
      <c r="L1817" s="11">
        <v>17062.500000000007</v>
      </c>
      <c r="M1817" s="12">
        <f>Table1[[#This Row],[Operating Profit]]/Table1[[#This Row],[Total Sales]]</f>
        <v>0.35</v>
      </c>
      <c r="N1817" s="6" t="s">
        <v>18</v>
      </c>
    </row>
    <row r="1818" spans="2:14" ht="14.25" customHeight="1" x14ac:dyDescent="0.3">
      <c r="B1818" s="6" t="s">
        <v>30</v>
      </c>
      <c r="C1818" s="6">
        <v>1185732</v>
      </c>
      <c r="D1818" s="7">
        <v>44297</v>
      </c>
      <c r="E1818" s="6" t="s">
        <v>31</v>
      </c>
      <c r="F1818" s="6" t="s">
        <v>78</v>
      </c>
      <c r="G1818" s="6" t="s">
        <v>79</v>
      </c>
      <c r="H1818" s="8" t="s">
        <v>21</v>
      </c>
      <c r="I1818" s="9">
        <v>20</v>
      </c>
      <c r="J1818" s="10">
        <v>2500</v>
      </c>
      <c r="K1818" s="11">
        <f>Table1[[#This Row],[Price per Unit]]*Table1[[#This Row],[Units Sold]]</f>
        <v>50000</v>
      </c>
      <c r="L1818" s="11">
        <v>20000</v>
      </c>
      <c r="M1818" s="12">
        <f>Table1[[#This Row],[Operating Profit]]/Table1[[#This Row],[Total Sales]]</f>
        <v>0.4</v>
      </c>
      <c r="N1818" s="6" t="s">
        <v>18</v>
      </c>
    </row>
    <row r="1819" spans="2:14" ht="14.25" customHeight="1" x14ac:dyDescent="0.3">
      <c r="B1819" s="6" t="s">
        <v>30</v>
      </c>
      <c r="C1819" s="6">
        <v>1185732</v>
      </c>
      <c r="D1819" s="7">
        <v>44297</v>
      </c>
      <c r="E1819" s="6" t="s">
        <v>31</v>
      </c>
      <c r="F1819" s="6" t="s">
        <v>78</v>
      </c>
      <c r="G1819" s="6" t="s">
        <v>79</v>
      </c>
      <c r="H1819" s="8" t="s">
        <v>22</v>
      </c>
      <c r="I1819" s="9">
        <v>35</v>
      </c>
      <c r="J1819" s="10">
        <v>2750</v>
      </c>
      <c r="K1819" s="11">
        <f>Table1[[#This Row],[Price per Unit]]*Table1[[#This Row],[Units Sold]]</f>
        <v>96250</v>
      </c>
      <c r="L1819" s="11">
        <v>33687.5</v>
      </c>
      <c r="M1819" s="12">
        <f>Table1[[#This Row],[Operating Profit]]/Table1[[#This Row],[Total Sales]]</f>
        <v>0.35</v>
      </c>
      <c r="N1819" s="6" t="s">
        <v>18</v>
      </c>
    </row>
    <row r="1820" spans="2:14" ht="14.25" customHeight="1" x14ac:dyDescent="0.3">
      <c r="B1820" s="6" t="s">
        <v>30</v>
      </c>
      <c r="C1820" s="6">
        <v>1185732</v>
      </c>
      <c r="D1820" s="7">
        <v>44297</v>
      </c>
      <c r="E1820" s="6" t="s">
        <v>31</v>
      </c>
      <c r="F1820" s="6" t="s">
        <v>78</v>
      </c>
      <c r="G1820" s="6" t="s">
        <v>79</v>
      </c>
      <c r="H1820" s="8" t="s">
        <v>23</v>
      </c>
      <c r="I1820" s="9">
        <v>25.000000000000007</v>
      </c>
      <c r="J1820" s="10">
        <v>4000</v>
      </c>
      <c r="K1820" s="11">
        <f>Table1[[#This Row],[Price per Unit]]*Table1[[#This Row],[Units Sold]]</f>
        <v>100000.00000000003</v>
      </c>
      <c r="L1820" s="11">
        <v>50000.000000000015</v>
      </c>
      <c r="M1820" s="12">
        <f>Table1[[#This Row],[Operating Profit]]/Table1[[#This Row],[Total Sales]]</f>
        <v>0.5</v>
      </c>
      <c r="N1820" s="6" t="s">
        <v>18</v>
      </c>
    </row>
    <row r="1821" spans="2:14" ht="14.25" customHeight="1" x14ac:dyDescent="0.3">
      <c r="B1821" s="6" t="s">
        <v>30</v>
      </c>
      <c r="C1821" s="6">
        <v>1185732</v>
      </c>
      <c r="D1821" s="7">
        <v>44328</v>
      </c>
      <c r="E1821" s="6" t="s">
        <v>31</v>
      </c>
      <c r="F1821" s="6" t="s">
        <v>78</v>
      </c>
      <c r="G1821" s="6" t="s">
        <v>79</v>
      </c>
      <c r="H1821" s="8" t="s">
        <v>17</v>
      </c>
      <c r="I1821" s="9">
        <v>35</v>
      </c>
      <c r="J1821" s="10">
        <v>6700</v>
      </c>
      <c r="K1821" s="11">
        <f>Table1[[#This Row],[Price per Unit]]*Table1[[#This Row],[Units Sold]]</f>
        <v>234500</v>
      </c>
      <c r="L1821" s="11">
        <v>93800</v>
      </c>
      <c r="M1821" s="12">
        <f>Table1[[#This Row],[Operating Profit]]/Table1[[#This Row],[Total Sales]]</f>
        <v>0.4</v>
      </c>
      <c r="N1821" s="6" t="s">
        <v>18</v>
      </c>
    </row>
    <row r="1822" spans="2:14" ht="14.25" customHeight="1" x14ac:dyDescent="0.3">
      <c r="B1822" s="6" t="s">
        <v>30</v>
      </c>
      <c r="C1822" s="6">
        <v>1185732</v>
      </c>
      <c r="D1822" s="7">
        <v>44328</v>
      </c>
      <c r="E1822" s="6" t="s">
        <v>31</v>
      </c>
      <c r="F1822" s="6" t="s">
        <v>78</v>
      </c>
      <c r="G1822" s="6" t="s">
        <v>79</v>
      </c>
      <c r="H1822" s="8" t="s">
        <v>19</v>
      </c>
      <c r="I1822" s="9">
        <v>30.000000000000011</v>
      </c>
      <c r="J1822" s="10">
        <v>3750</v>
      </c>
      <c r="K1822" s="11">
        <f>Table1[[#This Row],[Price per Unit]]*Table1[[#This Row],[Units Sold]]</f>
        <v>112500.00000000004</v>
      </c>
      <c r="L1822" s="11">
        <v>39375.000000000015</v>
      </c>
      <c r="M1822" s="12">
        <f>Table1[[#This Row],[Operating Profit]]/Table1[[#This Row],[Total Sales]]</f>
        <v>0.35</v>
      </c>
      <c r="N1822" s="6" t="s">
        <v>18</v>
      </c>
    </row>
    <row r="1823" spans="2:14" ht="14.25" customHeight="1" x14ac:dyDescent="0.3">
      <c r="B1823" s="6" t="s">
        <v>30</v>
      </c>
      <c r="C1823" s="6">
        <v>1185732</v>
      </c>
      <c r="D1823" s="7">
        <v>44328</v>
      </c>
      <c r="E1823" s="6" t="s">
        <v>31</v>
      </c>
      <c r="F1823" s="6" t="s">
        <v>78</v>
      </c>
      <c r="G1823" s="6" t="s">
        <v>79</v>
      </c>
      <c r="H1823" s="8" t="s">
        <v>20</v>
      </c>
      <c r="I1823" s="9">
        <v>25.000000000000007</v>
      </c>
      <c r="J1823" s="10">
        <v>3500</v>
      </c>
      <c r="K1823" s="11">
        <f>Table1[[#This Row],[Price per Unit]]*Table1[[#This Row],[Units Sold]]</f>
        <v>87500.000000000029</v>
      </c>
      <c r="L1823" s="11">
        <v>30625.000000000007</v>
      </c>
      <c r="M1823" s="12">
        <f>Table1[[#This Row],[Operating Profit]]/Table1[[#This Row],[Total Sales]]</f>
        <v>0.35</v>
      </c>
      <c r="N1823" s="6" t="s">
        <v>18</v>
      </c>
    </row>
    <row r="1824" spans="2:14" ht="14.25" customHeight="1" x14ac:dyDescent="0.3">
      <c r="B1824" s="6" t="s">
        <v>30</v>
      </c>
      <c r="C1824" s="6">
        <v>1185732</v>
      </c>
      <c r="D1824" s="7">
        <v>44328</v>
      </c>
      <c r="E1824" s="6" t="s">
        <v>31</v>
      </c>
      <c r="F1824" s="6" t="s">
        <v>78</v>
      </c>
      <c r="G1824" s="6" t="s">
        <v>79</v>
      </c>
      <c r="H1824" s="8" t="s">
        <v>21</v>
      </c>
      <c r="I1824" s="9">
        <v>25.000000000000007</v>
      </c>
      <c r="J1824" s="10">
        <v>2750</v>
      </c>
      <c r="K1824" s="11">
        <f>Table1[[#This Row],[Price per Unit]]*Table1[[#This Row],[Units Sold]]</f>
        <v>68750.000000000015</v>
      </c>
      <c r="L1824" s="11">
        <v>27500.000000000007</v>
      </c>
      <c r="M1824" s="12">
        <f>Table1[[#This Row],[Operating Profit]]/Table1[[#This Row],[Total Sales]]</f>
        <v>0.4</v>
      </c>
      <c r="N1824" s="6" t="s">
        <v>18</v>
      </c>
    </row>
    <row r="1825" spans="2:14" ht="14.25" customHeight="1" x14ac:dyDescent="0.3">
      <c r="B1825" s="6" t="s">
        <v>30</v>
      </c>
      <c r="C1825" s="6">
        <v>1185732</v>
      </c>
      <c r="D1825" s="7">
        <v>44328</v>
      </c>
      <c r="E1825" s="6" t="s">
        <v>31</v>
      </c>
      <c r="F1825" s="6" t="s">
        <v>78</v>
      </c>
      <c r="G1825" s="6" t="s">
        <v>79</v>
      </c>
      <c r="H1825" s="8" t="s">
        <v>22</v>
      </c>
      <c r="I1825" s="9">
        <v>40</v>
      </c>
      <c r="J1825" s="10">
        <v>3000</v>
      </c>
      <c r="K1825" s="11">
        <f>Table1[[#This Row],[Price per Unit]]*Table1[[#This Row],[Units Sold]]</f>
        <v>120000</v>
      </c>
      <c r="L1825" s="11">
        <v>42000</v>
      </c>
      <c r="M1825" s="12">
        <f>Table1[[#This Row],[Operating Profit]]/Table1[[#This Row],[Total Sales]]</f>
        <v>0.35</v>
      </c>
      <c r="N1825" s="6" t="s">
        <v>18</v>
      </c>
    </row>
    <row r="1826" spans="2:14" ht="14.25" customHeight="1" x14ac:dyDescent="0.3">
      <c r="B1826" s="6" t="s">
        <v>30</v>
      </c>
      <c r="C1826" s="6">
        <v>1185732</v>
      </c>
      <c r="D1826" s="7">
        <v>44328</v>
      </c>
      <c r="E1826" s="6" t="s">
        <v>31</v>
      </c>
      <c r="F1826" s="6" t="s">
        <v>78</v>
      </c>
      <c r="G1826" s="6" t="s">
        <v>79</v>
      </c>
      <c r="H1826" s="8" t="s">
        <v>23</v>
      </c>
      <c r="I1826" s="9">
        <v>44.999999999999993</v>
      </c>
      <c r="J1826" s="10">
        <v>4000</v>
      </c>
      <c r="K1826" s="11">
        <f>Table1[[#This Row],[Price per Unit]]*Table1[[#This Row],[Units Sold]]</f>
        <v>179999.99999999997</v>
      </c>
      <c r="L1826" s="11">
        <v>89999.999999999985</v>
      </c>
      <c r="M1826" s="12">
        <f>Table1[[#This Row],[Operating Profit]]/Table1[[#This Row],[Total Sales]]</f>
        <v>0.5</v>
      </c>
      <c r="N1826" s="6" t="s">
        <v>18</v>
      </c>
    </row>
    <row r="1827" spans="2:14" ht="14.25" customHeight="1" x14ac:dyDescent="0.3">
      <c r="B1827" s="6" t="s">
        <v>30</v>
      </c>
      <c r="C1827" s="6">
        <v>1185732</v>
      </c>
      <c r="D1827" s="7">
        <v>44358</v>
      </c>
      <c r="E1827" s="6" t="s">
        <v>31</v>
      </c>
      <c r="F1827" s="6" t="s">
        <v>78</v>
      </c>
      <c r="G1827" s="6" t="s">
        <v>79</v>
      </c>
      <c r="H1827" s="8" t="s">
        <v>17</v>
      </c>
      <c r="I1827" s="9">
        <v>30.000000000000004</v>
      </c>
      <c r="J1827" s="10">
        <v>6500</v>
      </c>
      <c r="K1827" s="11">
        <f>Table1[[#This Row],[Price per Unit]]*Table1[[#This Row],[Units Sold]]</f>
        <v>195000.00000000003</v>
      </c>
      <c r="L1827" s="11">
        <v>78000.000000000015</v>
      </c>
      <c r="M1827" s="12">
        <f>Table1[[#This Row],[Operating Profit]]/Table1[[#This Row],[Total Sales]]</f>
        <v>0.4</v>
      </c>
      <c r="N1827" s="6" t="s">
        <v>18</v>
      </c>
    </row>
    <row r="1828" spans="2:14" ht="14.25" customHeight="1" x14ac:dyDescent="0.3">
      <c r="B1828" s="6" t="s">
        <v>30</v>
      </c>
      <c r="C1828" s="6">
        <v>1185732</v>
      </c>
      <c r="D1828" s="7">
        <v>44358</v>
      </c>
      <c r="E1828" s="6" t="s">
        <v>31</v>
      </c>
      <c r="F1828" s="6" t="s">
        <v>78</v>
      </c>
      <c r="G1828" s="6" t="s">
        <v>79</v>
      </c>
      <c r="H1828" s="8" t="s">
        <v>19</v>
      </c>
      <c r="I1828" s="9">
        <v>25.000000000000011</v>
      </c>
      <c r="J1828" s="10">
        <v>4000</v>
      </c>
      <c r="K1828" s="11">
        <f>Table1[[#This Row],[Price per Unit]]*Table1[[#This Row],[Units Sold]]</f>
        <v>100000.00000000004</v>
      </c>
      <c r="L1828" s="11">
        <v>35000.000000000015</v>
      </c>
      <c r="M1828" s="12">
        <f>Table1[[#This Row],[Operating Profit]]/Table1[[#This Row],[Total Sales]]</f>
        <v>0.35</v>
      </c>
      <c r="N1828" s="6" t="s">
        <v>18</v>
      </c>
    </row>
    <row r="1829" spans="2:14" ht="14.25" customHeight="1" x14ac:dyDescent="0.3">
      <c r="B1829" s="6" t="s">
        <v>30</v>
      </c>
      <c r="C1829" s="6">
        <v>1185732</v>
      </c>
      <c r="D1829" s="7">
        <v>44358</v>
      </c>
      <c r="E1829" s="6" t="s">
        <v>31</v>
      </c>
      <c r="F1829" s="6" t="s">
        <v>78</v>
      </c>
      <c r="G1829" s="6" t="s">
        <v>79</v>
      </c>
      <c r="H1829" s="8" t="s">
        <v>20</v>
      </c>
      <c r="I1829" s="9">
        <v>20.000000000000007</v>
      </c>
      <c r="J1829" s="10">
        <v>4250</v>
      </c>
      <c r="K1829" s="11">
        <f>Table1[[#This Row],[Price per Unit]]*Table1[[#This Row],[Units Sold]]</f>
        <v>85000.000000000029</v>
      </c>
      <c r="L1829" s="11">
        <v>29750.000000000007</v>
      </c>
      <c r="M1829" s="12">
        <f>Table1[[#This Row],[Operating Profit]]/Table1[[#This Row],[Total Sales]]</f>
        <v>0.35</v>
      </c>
      <c r="N1829" s="6" t="s">
        <v>18</v>
      </c>
    </row>
    <row r="1830" spans="2:14" ht="14.25" customHeight="1" x14ac:dyDescent="0.3">
      <c r="B1830" s="6" t="s">
        <v>30</v>
      </c>
      <c r="C1830" s="6">
        <v>1185732</v>
      </c>
      <c r="D1830" s="7">
        <v>44358</v>
      </c>
      <c r="E1830" s="6" t="s">
        <v>31</v>
      </c>
      <c r="F1830" s="6" t="s">
        <v>78</v>
      </c>
      <c r="G1830" s="6" t="s">
        <v>79</v>
      </c>
      <c r="H1830" s="8" t="s">
        <v>21</v>
      </c>
      <c r="I1830" s="9">
        <v>20.000000000000007</v>
      </c>
      <c r="J1830" s="10">
        <v>4000</v>
      </c>
      <c r="K1830" s="11">
        <f>Table1[[#This Row],[Price per Unit]]*Table1[[#This Row],[Units Sold]]</f>
        <v>80000.000000000029</v>
      </c>
      <c r="L1830" s="11">
        <v>32000.000000000015</v>
      </c>
      <c r="M1830" s="12">
        <f>Table1[[#This Row],[Operating Profit]]/Table1[[#This Row],[Total Sales]]</f>
        <v>0.4</v>
      </c>
      <c r="N1830" s="6" t="s">
        <v>18</v>
      </c>
    </row>
    <row r="1831" spans="2:14" ht="14.25" customHeight="1" x14ac:dyDescent="0.3">
      <c r="B1831" s="6" t="s">
        <v>30</v>
      </c>
      <c r="C1831" s="6">
        <v>1185732</v>
      </c>
      <c r="D1831" s="7">
        <v>44358</v>
      </c>
      <c r="E1831" s="6" t="s">
        <v>31</v>
      </c>
      <c r="F1831" s="6" t="s">
        <v>78</v>
      </c>
      <c r="G1831" s="6" t="s">
        <v>79</v>
      </c>
      <c r="H1831" s="8" t="s">
        <v>22</v>
      </c>
      <c r="I1831" s="9">
        <v>35</v>
      </c>
      <c r="J1831" s="10">
        <v>4000</v>
      </c>
      <c r="K1831" s="11">
        <f>Table1[[#This Row],[Price per Unit]]*Table1[[#This Row],[Units Sold]]</f>
        <v>140000</v>
      </c>
      <c r="L1831" s="11">
        <v>49000</v>
      </c>
      <c r="M1831" s="12">
        <f>Table1[[#This Row],[Operating Profit]]/Table1[[#This Row],[Total Sales]]</f>
        <v>0.35</v>
      </c>
      <c r="N1831" s="6" t="s">
        <v>18</v>
      </c>
    </row>
    <row r="1832" spans="2:14" ht="14.25" customHeight="1" x14ac:dyDescent="0.3">
      <c r="B1832" s="6" t="s">
        <v>30</v>
      </c>
      <c r="C1832" s="6">
        <v>1185732</v>
      </c>
      <c r="D1832" s="7">
        <v>44358</v>
      </c>
      <c r="E1832" s="6" t="s">
        <v>31</v>
      </c>
      <c r="F1832" s="6" t="s">
        <v>78</v>
      </c>
      <c r="G1832" s="6" t="s">
        <v>79</v>
      </c>
      <c r="H1832" s="8" t="s">
        <v>23</v>
      </c>
      <c r="I1832" s="9">
        <v>40</v>
      </c>
      <c r="J1832" s="10">
        <v>5750</v>
      </c>
      <c r="K1832" s="11">
        <f>Table1[[#This Row],[Price per Unit]]*Table1[[#This Row],[Units Sold]]</f>
        <v>230000</v>
      </c>
      <c r="L1832" s="11">
        <v>115000</v>
      </c>
      <c r="M1832" s="12">
        <f>Table1[[#This Row],[Operating Profit]]/Table1[[#This Row],[Total Sales]]</f>
        <v>0.5</v>
      </c>
      <c r="N1832" s="6" t="s">
        <v>18</v>
      </c>
    </row>
    <row r="1833" spans="2:14" ht="14.25" customHeight="1" x14ac:dyDescent="0.3">
      <c r="B1833" s="6" t="s">
        <v>30</v>
      </c>
      <c r="C1833" s="6">
        <v>1185732</v>
      </c>
      <c r="D1833" s="7">
        <v>44387</v>
      </c>
      <c r="E1833" s="6" t="s">
        <v>31</v>
      </c>
      <c r="F1833" s="6" t="s">
        <v>78</v>
      </c>
      <c r="G1833" s="6" t="s">
        <v>79</v>
      </c>
      <c r="H1833" s="8" t="s">
        <v>17</v>
      </c>
      <c r="I1833" s="9">
        <v>35</v>
      </c>
      <c r="J1833" s="10">
        <v>8000</v>
      </c>
      <c r="K1833" s="11">
        <f>Table1[[#This Row],[Price per Unit]]*Table1[[#This Row],[Units Sold]]</f>
        <v>280000</v>
      </c>
      <c r="L1833" s="11">
        <v>112000</v>
      </c>
      <c r="M1833" s="12">
        <f>Table1[[#This Row],[Operating Profit]]/Table1[[#This Row],[Total Sales]]</f>
        <v>0.4</v>
      </c>
      <c r="N1833" s="6" t="s">
        <v>18</v>
      </c>
    </row>
    <row r="1834" spans="2:14" ht="14.25" customHeight="1" x14ac:dyDescent="0.3">
      <c r="B1834" s="6" t="s">
        <v>30</v>
      </c>
      <c r="C1834" s="6">
        <v>1185732</v>
      </c>
      <c r="D1834" s="7">
        <v>44387</v>
      </c>
      <c r="E1834" s="6" t="s">
        <v>31</v>
      </c>
      <c r="F1834" s="6" t="s">
        <v>78</v>
      </c>
      <c r="G1834" s="6" t="s">
        <v>79</v>
      </c>
      <c r="H1834" s="8" t="s">
        <v>19</v>
      </c>
      <c r="I1834" s="9">
        <v>30.000000000000011</v>
      </c>
      <c r="J1834" s="10">
        <v>5500</v>
      </c>
      <c r="K1834" s="11">
        <f>Table1[[#This Row],[Price per Unit]]*Table1[[#This Row],[Units Sold]]</f>
        <v>165000.00000000006</v>
      </c>
      <c r="L1834" s="11">
        <v>57750.000000000015</v>
      </c>
      <c r="M1834" s="12">
        <f>Table1[[#This Row],[Operating Profit]]/Table1[[#This Row],[Total Sales]]</f>
        <v>0.35</v>
      </c>
      <c r="N1834" s="6" t="s">
        <v>18</v>
      </c>
    </row>
    <row r="1835" spans="2:14" ht="14.25" customHeight="1" x14ac:dyDescent="0.3">
      <c r="B1835" s="6" t="s">
        <v>30</v>
      </c>
      <c r="C1835" s="6">
        <v>1185732</v>
      </c>
      <c r="D1835" s="7">
        <v>44387</v>
      </c>
      <c r="E1835" s="6" t="s">
        <v>31</v>
      </c>
      <c r="F1835" s="6" t="s">
        <v>78</v>
      </c>
      <c r="G1835" s="6" t="s">
        <v>79</v>
      </c>
      <c r="H1835" s="8" t="s">
        <v>20</v>
      </c>
      <c r="I1835" s="9">
        <v>25.000000000000007</v>
      </c>
      <c r="J1835" s="10">
        <v>4750</v>
      </c>
      <c r="K1835" s="11">
        <f>Table1[[#This Row],[Price per Unit]]*Table1[[#This Row],[Units Sold]]</f>
        <v>118750.00000000003</v>
      </c>
      <c r="L1835" s="11">
        <v>41562.500000000007</v>
      </c>
      <c r="M1835" s="12">
        <f>Table1[[#This Row],[Operating Profit]]/Table1[[#This Row],[Total Sales]]</f>
        <v>0.35</v>
      </c>
      <c r="N1835" s="6" t="s">
        <v>18</v>
      </c>
    </row>
    <row r="1836" spans="2:14" ht="14.25" customHeight="1" x14ac:dyDescent="0.3">
      <c r="B1836" s="6" t="s">
        <v>30</v>
      </c>
      <c r="C1836" s="6">
        <v>1185732</v>
      </c>
      <c r="D1836" s="7">
        <v>44387</v>
      </c>
      <c r="E1836" s="6" t="s">
        <v>31</v>
      </c>
      <c r="F1836" s="6" t="s">
        <v>78</v>
      </c>
      <c r="G1836" s="6" t="s">
        <v>79</v>
      </c>
      <c r="H1836" s="8" t="s">
        <v>21</v>
      </c>
      <c r="I1836" s="9">
        <v>25.000000000000007</v>
      </c>
      <c r="J1836" s="10">
        <v>4250</v>
      </c>
      <c r="K1836" s="11">
        <f>Table1[[#This Row],[Price per Unit]]*Table1[[#This Row],[Units Sold]]</f>
        <v>106250.00000000003</v>
      </c>
      <c r="L1836" s="11">
        <v>42500.000000000015</v>
      </c>
      <c r="M1836" s="12">
        <f>Table1[[#This Row],[Operating Profit]]/Table1[[#This Row],[Total Sales]]</f>
        <v>0.4</v>
      </c>
      <c r="N1836" s="6" t="s">
        <v>18</v>
      </c>
    </row>
    <row r="1837" spans="2:14" ht="14.25" customHeight="1" x14ac:dyDescent="0.3">
      <c r="B1837" s="6" t="s">
        <v>30</v>
      </c>
      <c r="C1837" s="6">
        <v>1185732</v>
      </c>
      <c r="D1837" s="7">
        <v>44387</v>
      </c>
      <c r="E1837" s="6" t="s">
        <v>31</v>
      </c>
      <c r="F1837" s="6" t="s">
        <v>78</v>
      </c>
      <c r="G1837" s="6" t="s">
        <v>79</v>
      </c>
      <c r="H1837" s="8" t="s">
        <v>22</v>
      </c>
      <c r="I1837" s="9">
        <v>35</v>
      </c>
      <c r="J1837" s="10">
        <v>4250</v>
      </c>
      <c r="K1837" s="11">
        <f>Table1[[#This Row],[Price per Unit]]*Table1[[#This Row],[Units Sold]]</f>
        <v>148750</v>
      </c>
      <c r="L1837" s="11">
        <v>52062.5</v>
      </c>
      <c r="M1837" s="12">
        <f>Table1[[#This Row],[Operating Profit]]/Table1[[#This Row],[Total Sales]]</f>
        <v>0.35</v>
      </c>
      <c r="N1837" s="6" t="s">
        <v>18</v>
      </c>
    </row>
    <row r="1838" spans="2:14" ht="14.25" customHeight="1" x14ac:dyDescent="0.3">
      <c r="B1838" s="6" t="s">
        <v>30</v>
      </c>
      <c r="C1838" s="6">
        <v>1185732</v>
      </c>
      <c r="D1838" s="7">
        <v>44387</v>
      </c>
      <c r="E1838" s="6" t="s">
        <v>31</v>
      </c>
      <c r="F1838" s="6" t="s">
        <v>78</v>
      </c>
      <c r="G1838" s="6" t="s">
        <v>79</v>
      </c>
      <c r="H1838" s="8" t="s">
        <v>23</v>
      </c>
      <c r="I1838" s="9">
        <v>40</v>
      </c>
      <c r="J1838" s="10">
        <v>6000</v>
      </c>
      <c r="K1838" s="11">
        <f>Table1[[#This Row],[Price per Unit]]*Table1[[#This Row],[Units Sold]]</f>
        <v>240000</v>
      </c>
      <c r="L1838" s="11">
        <v>120000</v>
      </c>
      <c r="M1838" s="12">
        <f>Table1[[#This Row],[Operating Profit]]/Table1[[#This Row],[Total Sales]]</f>
        <v>0.5</v>
      </c>
      <c r="N1838" s="6" t="s">
        <v>18</v>
      </c>
    </row>
    <row r="1839" spans="2:14" ht="14.25" customHeight="1" x14ac:dyDescent="0.3">
      <c r="B1839" s="6" t="s">
        <v>30</v>
      </c>
      <c r="C1839" s="6">
        <v>1185732</v>
      </c>
      <c r="D1839" s="7">
        <v>44419</v>
      </c>
      <c r="E1839" s="6" t="s">
        <v>31</v>
      </c>
      <c r="F1839" s="6" t="s">
        <v>78</v>
      </c>
      <c r="G1839" s="6" t="s">
        <v>79</v>
      </c>
      <c r="H1839" s="8" t="s">
        <v>17</v>
      </c>
      <c r="I1839" s="9">
        <v>35</v>
      </c>
      <c r="J1839" s="10">
        <v>7500</v>
      </c>
      <c r="K1839" s="11">
        <f>Table1[[#This Row],[Price per Unit]]*Table1[[#This Row],[Units Sold]]</f>
        <v>262500</v>
      </c>
      <c r="L1839" s="11">
        <v>105000</v>
      </c>
      <c r="M1839" s="12">
        <f>Table1[[#This Row],[Operating Profit]]/Table1[[#This Row],[Total Sales]]</f>
        <v>0.4</v>
      </c>
      <c r="N1839" s="6" t="s">
        <v>18</v>
      </c>
    </row>
    <row r="1840" spans="2:14" ht="14.25" customHeight="1" x14ac:dyDescent="0.3">
      <c r="B1840" s="6" t="s">
        <v>30</v>
      </c>
      <c r="C1840" s="6">
        <v>1185732</v>
      </c>
      <c r="D1840" s="7">
        <v>44419</v>
      </c>
      <c r="E1840" s="6" t="s">
        <v>31</v>
      </c>
      <c r="F1840" s="6" t="s">
        <v>78</v>
      </c>
      <c r="G1840" s="6" t="s">
        <v>79</v>
      </c>
      <c r="H1840" s="8" t="s">
        <v>19</v>
      </c>
      <c r="I1840" s="9">
        <v>35.000000000000007</v>
      </c>
      <c r="J1840" s="10">
        <v>5250</v>
      </c>
      <c r="K1840" s="11">
        <f>Table1[[#This Row],[Price per Unit]]*Table1[[#This Row],[Units Sold]]</f>
        <v>183750.00000000003</v>
      </c>
      <c r="L1840" s="11">
        <v>64312.500000000007</v>
      </c>
      <c r="M1840" s="12">
        <f>Table1[[#This Row],[Operating Profit]]/Table1[[#This Row],[Total Sales]]</f>
        <v>0.35</v>
      </c>
      <c r="N1840" s="6" t="s">
        <v>18</v>
      </c>
    </row>
    <row r="1841" spans="2:14" ht="14.25" customHeight="1" x14ac:dyDescent="0.3">
      <c r="B1841" s="6" t="s">
        <v>30</v>
      </c>
      <c r="C1841" s="6">
        <v>1185732</v>
      </c>
      <c r="D1841" s="7">
        <v>44419</v>
      </c>
      <c r="E1841" s="6" t="s">
        <v>31</v>
      </c>
      <c r="F1841" s="6" t="s">
        <v>78</v>
      </c>
      <c r="G1841" s="6" t="s">
        <v>79</v>
      </c>
      <c r="H1841" s="8" t="s">
        <v>20</v>
      </c>
      <c r="I1841" s="9">
        <v>30.000000000000004</v>
      </c>
      <c r="J1841" s="10">
        <v>4500</v>
      </c>
      <c r="K1841" s="11">
        <f>Table1[[#This Row],[Price per Unit]]*Table1[[#This Row],[Units Sold]]</f>
        <v>135000.00000000003</v>
      </c>
      <c r="L1841" s="11">
        <v>47250.000000000007</v>
      </c>
      <c r="M1841" s="12">
        <f>Table1[[#This Row],[Operating Profit]]/Table1[[#This Row],[Total Sales]]</f>
        <v>0.35</v>
      </c>
      <c r="N1841" s="6" t="s">
        <v>18</v>
      </c>
    </row>
    <row r="1842" spans="2:14" ht="14.25" customHeight="1" x14ac:dyDescent="0.3">
      <c r="B1842" s="6" t="s">
        <v>30</v>
      </c>
      <c r="C1842" s="6">
        <v>1185732</v>
      </c>
      <c r="D1842" s="7">
        <v>44419</v>
      </c>
      <c r="E1842" s="6" t="s">
        <v>31</v>
      </c>
      <c r="F1842" s="6" t="s">
        <v>78</v>
      </c>
      <c r="G1842" s="6" t="s">
        <v>79</v>
      </c>
      <c r="H1842" s="8" t="s">
        <v>21</v>
      </c>
      <c r="I1842" s="9">
        <v>20.000000000000007</v>
      </c>
      <c r="J1842" s="10">
        <v>3750</v>
      </c>
      <c r="K1842" s="11">
        <f>Table1[[#This Row],[Price per Unit]]*Table1[[#This Row],[Units Sold]]</f>
        <v>75000.000000000029</v>
      </c>
      <c r="L1842" s="11">
        <v>30000.000000000015</v>
      </c>
      <c r="M1842" s="12">
        <f>Table1[[#This Row],[Operating Profit]]/Table1[[#This Row],[Total Sales]]</f>
        <v>0.4</v>
      </c>
      <c r="N1842" s="6" t="s">
        <v>18</v>
      </c>
    </row>
    <row r="1843" spans="2:14" ht="14.25" customHeight="1" x14ac:dyDescent="0.3">
      <c r="B1843" s="6" t="s">
        <v>30</v>
      </c>
      <c r="C1843" s="6">
        <v>1185732</v>
      </c>
      <c r="D1843" s="7">
        <v>44419</v>
      </c>
      <c r="E1843" s="6" t="s">
        <v>31</v>
      </c>
      <c r="F1843" s="6" t="s">
        <v>78</v>
      </c>
      <c r="G1843" s="6" t="s">
        <v>79</v>
      </c>
      <c r="H1843" s="8" t="s">
        <v>22</v>
      </c>
      <c r="I1843" s="9">
        <v>30.000000000000004</v>
      </c>
      <c r="J1843" s="10">
        <v>3500</v>
      </c>
      <c r="K1843" s="11">
        <f>Table1[[#This Row],[Price per Unit]]*Table1[[#This Row],[Units Sold]]</f>
        <v>105000.00000000001</v>
      </c>
      <c r="L1843" s="11">
        <v>36750</v>
      </c>
      <c r="M1843" s="12">
        <f>Table1[[#This Row],[Operating Profit]]/Table1[[#This Row],[Total Sales]]</f>
        <v>0.35</v>
      </c>
      <c r="N1843" s="6" t="s">
        <v>18</v>
      </c>
    </row>
    <row r="1844" spans="2:14" ht="14.25" customHeight="1" x14ac:dyDescent="0.3">
      <c r="B1844" s="6" t="s">
        <v>30</v>
      </c>
      <c r="C1844" s="6">
        <v>1185732</v>
      </c>
      <c r="D1844" s="7">
        <v>44419</v>
      </c>
      <c r="E1844" s="6" t="s">
        <v>31</v>
      </c>
      <c r="F1844" s="6" t="s">
        <v>78</v>
      </c>
      <c r="G1844" s="6" t="s">
        <v>79</v>
      </c>
      <c r="H1844" s="8" t="s">
        <v>23</v>
      </c>
      <c r="I1844" s="9">
        <v>35</v>
      </c>
      <c r="J1844" s="10">
        <v>5250</v>
      </c>
      <c r="K1844" s="11">
        <f>Table1[[#This Row],[Price per Unit]]*Table1[[#This Row],[Units Sold]]</f>
        <v>183750</v>
      </c>
      <c r="L1844" s="11">
        <v>91875</v>
      </c>
      <c r="M1844" s="12">
        <f>Table1[[#This Row],[Operating Profit]]/Table1[[#This Row],[Total Sales]]</f>
        <v>0.5</v>
      </c>
      <c r="N1844" s="6" t="s">
        <v>18</v>
      </c>
    </row>
    <row r="1845" spans="2:14" ht="14.25" customHeight="1" x14ac:dyDescent="0.3">
      <c r="B1845" s="6" t="s">
        <v>30</v>
      </c>
      <c r="C1845" s="6">
        <v>1185732</v>
      </c>
      <c r="D1845" s="7">
        <v>44451</v>
      </c>
      <c r="E1845" s="6" t="s">
        <v>31</v>
      </c>
      <c r="F1845" s="6" t="s">
        <v>78</v>
      </c>
      <c r="G1845" s="6" t="s">
        <v>79</v>
      </c>
      <c r="H1845" s="8" t="s">
        <v>17</v>
      </c>
      <c r="I1845" s="9">
        <v>30.000000000000004</v>
      </c>
      <c r="J1845" s="10">
        <v>6500</v>
      </c>
      <c r="K1845" s="11">
        <f>Table1[[#This Row],[Price per Unit]]*Table1[[#This Row],[Units Sold]]</f>
        <v>195000.00000000003</v>
      </c>
      <c r="L1845" s="11">
        <v>78000.000000000015</v>
      </c>
      <c r="M1845" s="12">
        <f>Table1[[#This Row],[Operating Profit]]/Table1[[#This Row],[Total Sales]]</f>
        <v>0.4</v>
      </c>
      <c r="N1845" s="6" t="s">
        <v>18</v>
      </c>
    </row>
    <row r="1846" spans="2:14" ht="14.25" customHeight="1" x14ac:dyDescent="0.3">
      <c r="B1846" s="6" t="s">
        <v>30</v>
      </c>
      <c r="C1846" s="6">
        <v>1185732</v>
      </c>
      <c r="D1846" s="7">
        <v>44451</v>
      </c>
      <c r="E1846" s="6" t="s">
        <v>31</v>
      </c>
      <c r="F1846" s="6" t="s">
        <v>78</v>
      </c>
      <c r="G1846" s="6" t="s">
        <v>79</v>
      </c>
      <c r="H1846" s="8" t="s">
        <v>19</v>
      </c>
      <c r="I1846" s="9">
        <v>25.000000000000011</v>
      </c>
      <c r="J1846" s="10">
        <v>4500</v>
      </c>
      <c r="K1846" s="11">
        <f>Table1[[#This Row],[Price per Unit]]*Table1[[#This Row],[Units Sold]]</f>
        <v>112500.00000000004</v>
      </c>
      <c r="L1846" s="11">
        <v>39375.000000000015</v>
      </c>
      <c r="M1846" s="12">
        <f>Table1[[#This Row],[Operating Profit]]/Table1[[#This Row],[Total Sales]]</f>
        <v>0.35</v>
      </c>
      <c r="N1846" s="6" t="s">
        <v>18</v>
      </c>
    </row>
    <row r="1847" spans="2:14" ht="14.25" customHeight="1" x14ac:dyDescent="0.3">
      <c r="B1847" s="6" t="s">
        <v>30</v>
      </c>
      <c r="C1847" s="6">
        <v>1185732</v>
      </c>
      <c r="D1847" s="7">
        <v>44451</v>
      </c>
      <c r="E1847" s="6" t="s">
        <v>31</v>
      </c>
      <c r="F1847" s="6" t="s">
        <v>78</v>
      </c>
      <c r="G1847" s="6" t="s">
        <v>79</v>
      </c>
      <c r="H1847" s="8" t="s">
        <v>20</v>
      </c>
      <c r="I1847" s="9">
        <v>10.000000000000002</v>
      </c>
      <c r="J1847" s="10">
        <v>3500</v>
      </c>
      <c r="K1847" s="11">
        <f>Table1[[#This Row],[Price per Unit]]*Table1[[#This Row],[Units Sold]]</f>
        <v>35000.000000000007</v>
      </c>
      <c r="L1847" s="11">
        <v>12250.000000000002</v>
      </c>
      <c r="M1847" s="12">
        <f>Table1[[#This Row],[Operating Profit]]/Table1[[#This Row],[Total Sales]]</f>
        <v>0.35</v>
      </c>
      <c r="N1847" s="6" t="s">
        <v>18</v>
      </c>
    </row>
    <row r="1848" spans="2:14" ht="14.25" customHeight="1" x14ac:dyDescent="0.3">
      <c r="B1848" s="6" t="s">
        <v>30</v>
      </c>
      <c r="C1848" s="6">
        <v>1185732</v>
      </c>
      <c r="D1848" s="7">
        <v>44451</v>
      </c>
      <c r="E1848" s="6" t="s">
        <v>31</v>
      </c>
      <c r="F1848" s="6" t="s">
        <v>78</v>
      </c>
      <c r="G1848" s="6" t="s">
        <v>79</v>
      </c>
      <c r="H1848" s="8" t="s">
        <v>21</v>
      </c>
      <c r="I1848" s="9">
        <v>10.000000000000002</v>
      </c>
      <c r="J1848" s="10">
        <v>3250</v>
      </c>
      <c r="K1848" s="11">
        <f>Table1[[#This Row],[Price per Unit]]*Table1[[#This Row],[Units Sold]]</f>
        <v>32500.000000000007</v>
      </c>
      <c r="L1848" s="11">
        <v>13000.000000000004</v>
      </c>
      <c r="M1848" s="12">
        <f>Table1[[#This Row],[Operating Profit]]/Table1[[#This Row],[Total Sales]]</f>
        <v>0.4</v>
      </c>
      <c r="N1848" s="6" t="s">
        <v>18</v>
      </c>
    </row>
    <row r="1849" spans="2:14" ht="14.25" customHeight="1" x14ac:dyDescent="0.3">
      <c r="B1849" s="6" t="s">
        <v>30</v>
      </c>
      <c r="C1849" s="6">
        <v>1185732</v>
      </c>
      <c r="D1849" s="7">
        <v>44451</v>
      </c>
      <c r="E1849" s="6" t="s">
        <v>31</v>
      </c>
      <c r="F1849" s="6" t="s">
        <v>78</v>
      </c>
      <c r="G1849" s="6" t="s">
        <v>79</v>
      </c>
      <c r="H1849" s="8" t="s">
        <v>22</v>
      </c>
      <c r="I1849" s="9">
        <v>20</v>
      </c>
      <c r="J1849" s="10">
        <v>3250</v>
      </c>
      <c r="K1849" s="11">
        <f>Table1[[#This Row],[Price per Unit]]*Table1[[#This Row],[Units Sold]]</f>
        <v>65000</v>
      </c>
      <c r="L1849" s="11">
        <v>22750</v>
      </c>
      <c r="M1849" s="12">
        <f>Table1[[#This Row],[Operating Profit]]/Table1[[#This Row],[Total Sales]]</f>
        <v>0.35</v>
      </c>
      <c r="N1849" s="6" t="s">
        <v>18</v>
      </c>
    </row>
    <row r="1850" spans="2:14" ht="14.25" customHeight="1" x14ac:dyDescent="0.3">
      <c r="B1850" s="6" t="s">
        <v>30</v>
      </c>
      <c r="C1850" s="6">
        <v>1185732</v>
      </c>
      <c r="D1850" s="7">
        <v>44451</v>
      </c>
      <c r="E1850" s="6" t="s">
        <v>31</v>
      </c>
      <c r="F1850" s="6" t="s">
        <v>78</v>
      </c>
      <c r="G1850" s="6" t="s">
        <v>79</v>
      </c>
      <c r="H1850" s="8" t="s">
        <v>23</v>
      </c>
      <c r="I1850" s="9">
        <v>25.000000000000007</v>
      </c>
      <c r="J1850" s="10">
        <v>4000</v>
      </c>
      <c r="K1850" s="11">
        <f>Table1[[#This Row],[Price per Unit]]*Table1[[#This Row],[Units Sold]]</f>
        <v>100000.00000000003</v>
      </c>
      <c r="L1850" s="11">
        <v>50000.000000000015</v>
      </c>
      <c r="M1850" s="12">
        <f>Table1[[#This Row],[Operating Profit]]/Table1[[#This Row],[Total Sales]]</f>
        <v>0.5</v>
      </c>
      <c r="N1850" s="6" t="s">
        <v>18</v>
      </c>
    </row>
    <row r="1851" spans="2:14" ht="14.25" customHeight="1" x14ac:dyDescent="0.3">
      <c r="B1851" s="6" t="s">
        <v>30</v>
      </c>
      <c r="C1851" s="6">
        <v>1185732</v>
      </c>
      <c r="D1851" s="7">
        <v>44480</v>
      </c>
      <c r="E1851" s="6" t="s">
        <v>31</v>
      </c>
      <c r="F1851" s="6" t="s">
        <v>78</v>
      </c>
      <c r="G1851" s="6" t="s">
        <v>79</v>
      </c>
      <c r="H1851" s="8" t="s">
        <v>17</v>
      </c>
      <c r="I1851" s="9">
        <v>30</v>
      </c>
      <c r="J1851" s="10">
        <v>5750</v>
      </c>
      <c r="K1851" s="11">
        <f>Table1[[#This Row],[Price per Unit]]*Table1[[#This Row],[Units Sold]]</f>
        <v>172500</v>
      </c>
      <c r="L1851" s="11">
        <v>69000</v>
      </c>
      <c r="M1851" s="12">
        <f>Table1[[#This Row],[Operating Profit]]/Table1[[#This Row],[Total Sales]]</f>
        <v>0.4</v>
      </c>
      <c r="N1851" s="6" t="s">
        <v>18</v>
      </c>
    </row>
    <row r="1852" spans="2:14" ht="14.25" customHeight="1" x14ac:dyDescent="0.3">
      <c r="B1852" s="6" t="s">
        <v>30</v>
      </c>
      <c r="C1852" s="6">
        <v>1185732</v>
      </c>
      <c r="D1852" s="7">
        <v>44480</v>
      </c>
      <c r="E1852" s="6" t="s">
        <v>31</v>
      </c>
      <c r="F1852" s="6" t="s">
        <v>78</v>
      </c>
      <c r="G1852" s="6" t="s">
        <v>79</v>
      </c>
      <c r="H1852" s="8" t="s">
        <v>19</v>
      </c>
      <c r="I1852" s="9">
        <v>20</v>
      </c>
      <c r="J1852" s="10">
        <v>4000</v>
      </c>
      <c r="K1852" s="11">
        <f>Table1[[#This Row],[Price per Unit]]*Table1[[#This Row],[Units Sold]]</f>
        <v>80000</v>
      </c>
      <c r="L1852" s="11">
        <v>28000</v>
      </c>
      <c r="M1852" s="12">
        <f>Table1[[#This Row],[Operating Profit]]/Table1[[#This Row],[Total Sales]]</f>
        <v>0.35</v>
      </c>
      <c r="N1852" s="6" t="s">
        <v>18</v>
      </c>
    </row>
    <row r="1853" spans="2:14" ht="14.25" customHeight="1" x14ac:dyDescent="0.3">
      <c r="B1853" s="6" t="s">
        <v>30</v>
      </c>
      <c r="C1853" s="6">
        <v>1185732</v>
      </c>
      <c r="D1853" s="7">
        <v>44480</v>
      </c>
      <c r="E1853" s="6" t="s">
        <v>31</v>
      </c>
      <c r="F1853" s="6" t="s">
        <v>78</v>
      </c>
      <c r="G1853" s="6" t="s">
        <v>79</v>
      </c>
      <c r="H1853" s="8" t="s">
        <v>20</v>
      </c>
      <c r="I1853" s="9">
        <v>20</v>
      </c>
      <c r="J1853" s="10">
        <v>3000</v>
      </c>
      <c r="K1853" s="11">
        <f>Table1[[#This Row],[Price per Unit]]*Table1[[#This Row],[Units Sold]]</f>
        <v>60000</v>
      </c>
      <c r="L1853" s="11">
        <v>21000</v>
      </c>
      <c r="M1853" s="12">
        <f>Table1[[#This Row],[Operating Profit]]/Table1[[#This Row],[Total Sales]]</f>
        <v>0.35</v>
      </c>
      <c r="N1853" s="6" t="s">
        <v>18</v>
      </c>
    </row>
    <row r="1854" spans="2:14" ht="14.25" customHeight="1" x14ac:dyDescent="0.3">
      <c r="B1854" s="6" t="s">
        <v>30</v>
      </c>
      <c r="C1854" s="6">
        <v>1185732</v>
      </c>
      <c r="D1854" s="7">
        <v>44480</v>
      </c>
      <c r="E1854" s="6" t="s">
        <v>31</v>
      </c>
      <c r="F1854" s="6" t="s">
        <v>78</v>
      </c>
      <c r="G1854" s="6" t="s">
        <v>79</v>
      </c>
      <c r="H1854" s="8" t="s">
        <v>21</v>
      </c>
      <c r="I1854" s="9">
        <v>20</v>
      </c>
      <c r="J1854" s="10">
        <v>2750</v>
      </c>
      <c r="K1854" s="11">
        <f>Table1[[#This Row],[Price per Unit]]*Table1[[#This Row],[Units Sold]]</f>
        <v>55000</v>
      </c>
      <c r="L1854" s="11">
        <v>22000</v>
      </c>
      <c r="M1854" s="12">
        <f>Table1[[#This Row],[Operating Profit]]/Table1[[#This Row],[Total Sales]]</f>
        <v>0.4</v>
      </c>
      <c r="N1854" s="6" t="s">
        <v>18</v>
      </c>
    </row>
    <row r="1855" spans="2:14" ht="14.25" customHeight="1" x14ac:dyDescent="0.3">
      <c r="B1855" s="6" t="s">
        <v>30</v>
      </c>
      <c r="C1855" s="6">
        <v>1185732</v>
      </c>
      <c r="D1855" s="7">
        <v>44480</v>
      </c>
      <c r="E1855" s="6" t="s">
        <v>31</v>
      </c>
      <c r="F1855" s="6" t="s">
        <v>78</v>
      </c>
      <c r="G1855" s="6" t="s">
        <v>79</v>
      </c>
      <c r="H1855" s="8" t="s">
        <v>22</v>
      </c>
      <c r="I1855" s="9">
        <v>30</v>
      </c>
      <c r="J1855" s="10">
        <v>2750</v>
      </c>
      <c r="K1855" s="11">
        <f>Table1[[#This Row],[Price per Unit]]*Table1[[#This Row],[Units Sold]]</f>
        <v>82500</v>
      </c>
      <c r="L1855" s="11">
        <v>28874.999999999996</v>
      </c>
      <c r="M1855" s="12">
        <f>Table1[[#This Row],[Operating Profit]]/Table1[[#This Row],[Total Sales]]</f>
        <v>0.35</v>
      </c>
      <c r="N1855" s="6" t="s">
        <v>18</v>
      </c>
    </row>
    <row r="1856" spans="2:14" ht="14.25" customHeight="1" x14ac:dyDescent="0.3">
      <c r="B1856" s="6" t="s">
        <v>30</v>
      </c>
      <c r="C1856" s="6">
        <v>1185732</v>
      </c>
      <c r="D1856" s="7">
        <v>44480</v>
      </c>
      <c r="E1856" s="6" t="s">
        <v>31</v>
      </c>
      <c r="F1856" s="6" t="s">
        <v>78</v>
      </c>
      <c r="G1856" s="6" t="s">
        <v>79</v>
      </c>
      <c r="H1856" s="8" t="s">
        <v>23</v>
      </c>
      <c r="I1856" s="9">
        <v>34.999999999999993</v>
      </c>
      <c r="J1856" s="10">
        <v>4000</v>
      </c>
      <c r="K1856" s="11">
        <f>Table1[[#This Row],[Price per Unit]]*Table1[[#This Row],[Units Sold]]</f>
        <v>139999.99999999997</v>
      </c>
      <c r="L1856" s="11">
        <v>69999.999999999985</v>
      </c>
      <c r="M1856" s="12">
        <f>Table1[[#This Row],[Operating Profit]]/Table1[[#This Row],[Total Sales]]</f>
        <v>0.5</v>
      </c>
      <c r="N1856" s="6" t="s">
        <v>18</v>
      </c>
    </row>
    <row r="1857" spans="2:14" ht="14.25" customHeight="1" x14ac:dyDescent="0.3">
      <c r="B1857" s="6" t="s">
        <v>30</v>
      </c>
      <c r="C1857" s="6">
        <v>1185732</v>
      </c>
      <c r="D1857" s="7">
        <v>44511</v>
      </c>
      <c r="E1857" s="6" t="s">
        <v>31</v>
      </c>
      <c r="F1857" s="6" t="s">
        <v>78</v>
      </c>
      <c r="G1857" s="6" t="s">
        <v>79</v>
      </c>
      <c r="H1857" s="8" t="s">
        <v>17</v>
      </c>
      <c r="I1857" s="9">
        <v>30.000000000000004</v>
      </c>
      <c r="J1857" s="10">
        <v>5500</v>
      </c>
      <c r="K1857" s="11">
        <f>Table1[[#This Row],[Price per Unit]]*Table1[[#This Row],[Units Sold]]</f>
        <v>165000.00000000003</v>
      </c>
      <c r="L1857" s="11">
        <v>66000.000000000015</v>
      </c>
      <c r="M1857" s="12">
        <f>Table1[[#This Row],[Operating Profit]]/Table1[[#This Row],[Total Sales]]</f>
        <v>0.4</v>
      </c>
      <c r="N1857" s="6" t="s">
        <v>18</v>
      </c>
    </row>
    <row r="1858" spans="2:14" ht="14.25" customHeight="1" x14ac:dyDescent="0.3">
      <c r="B1858" s="6" t="s">
        <v>30</v>
      </c>
      <c r="C1858" s="6">
        <v>1185732</v>
      </c>
      <c r="D1858" s="7">
        <v>44511</v>
      </c>
      <c r="E1858" s="6" t="s">
        <v>31</v>
      </c>
      <c r="F1858" s="6" t="s">
        <v>78</v>
      </c>
      <c r="G1858" s="6" t="s">
        <v>79</v>
      </c>
      <c r="H1858" s="8" t="s">
        <v>19</v>
      </c>
      <c r="I1858" s="9">
        <v>20.000000000000007</v>
      </c>
      <c r="J1858" s="10">
        <v>4000</v>
      </c>
      <c r="K1858" s="11">
        <f>Table1[[#This Row],[Price per Unit]]*Table1[[#This Row],[Units Sold]]</f>
        <v>80000.000000000029</v>
      </c>
      <c r="L1858" s="11">
        <v>28000.000000000007</v>
      </c>
      <c r="M1858" s="12">
        <f>Table1[[#This Row],[Operating Profit]]/Table1[[#This Row],[Total Sales]]</f>
        <v>0.35</v>
      </c>
      <c r="N1858" s="6" t="s">
        <v>18</v>
      </c>
    </row>
    <row r="1859" spans="2:14" ht="14.25" customHeight="1" x14ac:dyDescent="0.3">
      <c r="B1859" s="6" t="s">
        <v>30</v>
      </c>
      <c r="C1859" s="6">
        <v>1185732</v>
      </c>
      <c r="D1859" s="7">
        <v>44511</v>
      </c>
      <c r="E1859" s="6" t="s">
        <v>31</v>
      </c>
      <c r="F1859" s="6" t="s">
        <v>78</v>
      </c>
      <c r="G1859" s="6" t="s">
        <v>79</v>
      </c>
      <c r="H1859" s="8" t="s">
        <v>20</v>
      </c>
      <c r="I1859" s="9">
        <v>20.000000000000007</v>
      </c>
      <c r="J1859" s="10">
        <v>3450</v>
      </c>
      <c r="K1859" s="11">
        <f>Table1[[#This Row],[Price per Unit]]*Table1[[#This Row],[Units Sold]]</f>
        <v>69000.000000000029</v>
      </c>
      <c r="L1859" s="11">
        <v>24150.000000000007</v>
      </c>
      <c r="M1859" s="12">
        <f>Table1[[#This Row],[Operating Profit]]/Table1[[#This Row],[Total Sales]]</f>
        <v>0.35</v>
      </c>
      <c r="N1859" s="6" t="s">
        <v>18</v>
      </c>
    </row>
    <row r="1860" spans="2:14" ht="14.25" customHeight="1" x14ac:dyDescent="0.3">
      <c r="B1860" s="6" t="s">
        <v>30</v>
      </c>
      <c r="C1860" s="6">
        <v>1185732</v>
      </c>
      <c r="D1860" s="7">
        <v>44511</v>
      </c>
      <c r="E1860" s="6" t="s">
        <v>31</v>
      </c>
      <c r="F1860" s="6" t="s">
        <v>78</v>
      </c>
      <c r="G1860" s="6" t="s">
        <v>79</v>
      </c>
      <c r="H1860" s="8" t="s">
        <v>21</v>
      </c>
      <c r="I1860" s="9">
        <v>20.000000000000007</v>
      </c>
      <c r="J1860" s="10">
        <v>3750</v>
      </c>
      <c r="K1860" s="11">
        <f>Table1[[#This Row],[Price per Unit]]*Table1[[#This Row],[Units Sold]]</f>
        <v>75000.000000000029</v>
      </c>
      <c r="L1860" s="11">
        <v>30000.000000000015</v>
      </c>
      <c r="M1860" s="12">
        <f>Table1[[#This Row],[Operating Profit]]/Table1[[#This Row],[Total Sales]]</f>
        <v>0.4</v>
      </c>
      <c r="N1860" s="6" t="s">
        <v>18</v>
      </c>
    </row>
    <row r="1861" spans="2:14" ht="14.25" customHeight="1" x14ac:dyDescent="0.3">
      <c r="B1861" s="6" t="s">
        <v>30</v>
      </c>
      <c r="C1861" s="6">
        <v>1185732</v>
      </c>
      <c r="D1861" s="7">
        <v>44511</v>
      </c>
      <c r="E1861" s="6" t="s">
        <v>31</v>
      </c>
      <c r="F1861" s="6" t="s">
        <v>78</v>
      </c>
      <c r="G1861" s="6" t="s">
        <v>79</v>
      </c>
      <c r="H1861" s="8" t="s">
        <v>22</v>
      </c>
      <c r="I1861" s="9">
        <v>40</v>
      </c>
      <c r="J1861" s="10">
        <v>3500</v>
      </c>
      <c r="K1861" s="11">
        <f>Table1[[#This Row],[Price per Unit]]*Table1[[#This Row],[Units Sold]]</f>
        <v>140000</v>
      </c>
      <c r="L1861" s="11">
        <v>49000</v>
      </c>
      <c r="M1861" s="12">
        <f>Table1[[#This Row],[Operating Profit]]/Table1[[#This Row],[Total Sales]]</f>
        <v>0.35</v>
      </c>
      <c r="N1861" s="6" t="s">
        <v>18</v>
      </c>
    </row>
    <row r="1862" spans="2:14" ht="14.25" customHeight="1" x14ac:dyDescent="0.3">
      <c r="B1862" s="6" t="s">
        <v>30</v>
      </c>
      <c r="C1862" s="6">
        <v>1185732</v>
      </c>
      <c r="D1862" s="7">
        <v>44511</v>
      </c>
      <c r="E1862" s="6" t="s">
        <v>31</v>
      </c>
      <c r="F1862" s="6" t="s">
        <v>78</v>
      </c>
      <c r="G1862" s="6" t="s">
        <v>79</v>
      </c>
      <c r="H1862" s="8" t="s">
        <v>23</v>
      </c>
      <c r="I1862" s="9">
        <v>44.999999999999986</v>
      </c>
      <c r="J1862" s="10">
        <v>4500</v>
      </c>
      <c r="K1862" s="11">
        <f>Table1[[#This Row],[Price per Unit]]*Table1[[#This Row],[Units Sold]]</f>
        <v>202499.99999999994</v>
      </c>
      <c r="L1862" s="11">
        <v>101249.99999999997</v>
      </c>
      <c r="M1862" s="12">
        <f>Table1[[#This Row],[Operating Profit]]/Table1[[#This Row],[Total Sales]]</f>
        <v>0.5</v>
      </c>
      <c r="N1862" s="6" t="s">
        <v>18</v>
      </c>
    </row>
    <row r="1863" spans="2:14" ht="14.25" customHeight="1" x14ac:dyDescent="0.3">
      <c r="B1863" s="6" t="s">
        <v>30</v>
      </c>
      <c r="C1863" s="6">
        <v>1185732</v>
      </c>
      <c r="D1863" s="7">
        <v>44540</v>
      </c>
      <c r="E1863" s="6" t="s">
        <v>31</v>
      </c>
      <c r="F1863" s="6" t="s">
        <v>78</v>
      </c>
      <c r="G1863" s="6" t="s">
        <v>79</v>
      </c>
      <c r="H1863" s="8" t="s">
        <v>17</v>
      </c>
      <c r="I1863" s="9">
        <v>40</v>
      </c>
      <c r="J1863" s="10">
        <v>7000</v>
      </c>
      <c r="K1863" s="11">
        <f>Table1[[#This Row],[Price per Unit]]*Table1[[#This Row],[Units Sold]]</f>
        <v>280000</v>
      </c>
      <c r="L1863" s="11">
        <v>112000</v>
      </c>
      <c r="M1863" s="12">
        <f>Table1[[#This Row],[Operating Profit]]/Table1[[#This Row],[Total Sales]]</f>
        <v>0.4</v>
      </c>
      <c r="N1863" s="6" t="s">
        <v>18</v>
      </c>
    </row>
    <row r="1864" spans="2:14" ht="14.25" customHeight="1" x14ac:dyDescent="0.3">
      <c r="B1864" s="6" t="s">
        <v>30</v>
      </c>
      <c r="C1864" s="6">
        <v>1185732</v>
      </c>
      <c r="D1864" s="7">
        <v>44540</v>
      </c>
      <c r="E1864" s="6" t="s">
        <v>31</v>
      </c>
      <c r="F1864" s="6" t="s">
        <v>78</v>
      </c>
      <c r="G1864" s="6" t="s">
        <v>79</v>
      </c>
      <c r="H1864" s="8" t="s">
        <v>19</v>
      </c>
      <c r="I1864" s="9">
        <v>30.000000000000004</v>
      </c>
      <c r="J1864" s="10">
        <v>5000</v>
      </c>
      <c r="K1864" s="11">
        <f>Table1[[#This Row],[Price per Unit]]*Table1[[#This Row],[Units Sold]]</f>
        <v>150000.00000000003</v>
      </c>
      <c r="L1864" s="11">
        <v>52500.000000000007</v>
      </c>
      <c r="M1864" s="12">
        <f>Table1[[#This Row],[Operating Profit]]/Table1[[#This Row],[Total Sales]]</f>
        <v>0.35</v>
      </c>
      <c r="N1864" s="6" t="s">
        <v>18</v>
      </c>
    </row>
    <row r="1865" spans="2:14" ht="14.25" customHeight="1" x14ac:dyDescent="0.3">
      <c r="B1865" s="6" t="s">
        <v>30</v>
      </c>
      <c r="C1865" s="6">
        <v>1185732</v>
      </c>
      <c r="D1865" s="7">
        <v>44540</v>
      </c>
      <c r="E1865" s="6" t="s">
        <v>31</v>
      </c>
      <c r="F1865" s="6" t="s">
        <v>78</v>
      </c>
      <c r="G1865" s="6" t="s">
        <v>79</v>
      </c>
      <c r="H1865" s="8" t="s">
        <v>20</v>
      </c>
      <c r="I1865" s="9">
        <v>30.000000000000004</v>
      </c>
      <c r="J1865" s="10">
        <v>4500</v>
      </c>
      <c r="K1865" s="11">
        <f>Table1[[#This Row],[Price per Unit]]*Table1[[#This Row],[Units Sold]]</f>
        <v>135000.00000000003</v>
      </c>
      <c r="L1865" s="11">
        <v>47250.000000000007</v>
      </c>
      <c r="M1865" s="12">
        <f>Table1[[#This Row],[Operating Profit]]/Table1[[#This Row],[Total Sales]]</f>
        <v>0.35</v>
      </c>
      <c r="N1865" s="6" t="s">
        <v>18</v>
      </c>
    </row>
    <row r="1866" spans="2:14" ht="14.25" customHeight="1" x14ac:dyDescent="0.3">
      <c r="B1866" s="6" t="s">
        <v>30</v>
      </c>
      <c r="C1866" s="6">
        <v>1185732</v>
      </c>
      <c r="D1866" s="7">
        <v>44540</v>
      </c>
      <c r="E1866" s="6" t="s">
        <v>31</v>
      </c>
      <c r="F1866" s="6" t="s">
        <v>78</v>
      </c>
      <c r="G1866" s="6" t="s">
        <v>79</v>
      </c>
      <c r="H1866" s="8" t="s">
        <v>21</v>
      </c>
      <c r="I1866" s="9">
        <v>30.000000000000004</v>
      </c>
      <c r="J1866" s="10">
        <v>4000</v>
      </c>
      <c r="K1866" s="11">
        <f>Table1[[#This Row],[Price per Unit]]*Table1[[#This Row],[Units Sold]]</f>
        <v>120000.00000000001</v>
      </c>
      <c r="L1866" s="11">
        <v>48000.000000000007</v>
      </c>
      <c r="M1866" s="12">
        <f>Table1[[#This Row],[Operating Profit]]/Table1[[#This Row],[Total Sales]]</f>
        <v>0.4</v>
      </c>
      <c r="N1866" s="6" t="s">
        <v>18</v>
      </c>
    </row>
    <row r="1867" spans="2:14" ht="14.25" customHeight="1" x14ac:dyDescent="0.3">
      <c r="B1867" s="6" t="s">
        <v>30</v>
      </c>
      <c r="C1867" s="6">
        <v>1185732</v>
      </c>
      <c r="D1867" s="7">
        <v>44540</v>
      </c>
      <c r="E1867" s="6" t="s">
        <v>31</v>
      </c>
      <c r="F1867" s="6" t="s">
        <v>78</v>
      </c>
      <c r="G1867" s="6" t="s">
        <v>79</v>
      </c>
      <c r="H1867" s="8" t="s">
        <v>22</v>
      </c>
      <c r="I1867" s="9">
        <v>40</v>
      </c>
      <c r="J1867" s="10">
        <v>4000</v>
      </c>
      <c r="K1867" s="11">
        <f>Table1[[#This Row],[Price per Unit]]*Table1[[#This Row],[Units Sold]]</f>
        <v>160000</v>
      </c>
      <c r="L1867" s="11">
        <v>56000</v>
      </c>
      <c r="M1867" s="12">
        <f>Table1[[#This Row],[Operating Profit]]/Table1[[#This Row],[Total Sales]]</f>
        <v>0.35</v>
      </c>
      <c r="N1867" s="6" t="s">
        <v>18</v>
      </c>
    </row>
    <row r="1868" spans="2:14" ht="14.25" customHeight="1" x14ac:dyDescent="0.3">
      <c r="B1868" s="6" t="s">
        <v>30</v>
      </c>
      <c r="C1868" s="6">
        <v>1185732</v>
      </c>
      <c r="D1868" s="7">
        <v>44540</v>
      </c>
      <c r="E1868" s="6" t="s">
        <v>31</v>
      </c>
      <c r="F1868" s="6" t="s">
        <v>78</v>
      </c>
      <c r="G1868" s="6" t="s">
        <v>79</v>
      </c>
      <c r="H1868" s="8" t="s">
        <v>23</v>
      </c>
      <c r="I1868" s="9">
        <v>44.999999999999986</v>
      </c>
      <c r="J1868" s="10">
        <v>5000</v>
      </c>
      <c r="K1868" s="11">
        <f>Table1[[#This Row],[Price per Unit]]*Table1[[#This Row],[Units Sold]]</f>
        <v>224999.99999999994</v>
      </c>
      <c r="L1868" s="11">
        <v>112499.99999999997</v>
      </c>
      <c r="M1868" s="12">
        <f>Table1[[#This Row],[Operating Profit]]/Table1[[#This Row],[Total Sales]]</f>
        <v>0.5</v>
      </c>
      <c r="N1868" s="6" t="s">
        <v>18</v>
      </c>
    </row>
    <row r="1869" spans="2:14" ht="14.25" customHeight="1" x14ac:dyDescent="0.3">
      <c r="B1869" s="6" t="s">
        <v>30</v>
      </c>
      <c r="C1869" s="6">
        <v>1128299</v>
      </c>
      <c r="D1869" s="7">
        <v>44220</v>
      </c>
      <c r="E1869" s="6" t="s">
        <v>31</v>
      </c>
      <c r="F1869" s="6" t="s">
        <v>78</v>
      </c>
      <c r="G1869" s="6" t="s">
        <v>79</v>
      </c>
      <c r="H1869" s="8" t="s">
        <v>17</v>
      </c>
      <c r="I1869" s="9">
        <v>30.000000000000004</v>
      </c>
      <c r="J1869" s="10">
        <v>3500</v>
      </c>
      <c r="K1869" s="11">
        <f>Table1[[#This Row],[Price per Unit]]*Table1[[#This Row],[Units Sold]]</f>
        <v>105000.00000000001</v>
      </c>
      <c r="L1869" s="11">
        <v>36750</v>
      </c>
      <c r="M1869" s="12">
        <f>Table1[[#This Row],[Operating Profit]]/Table1[[#This Row],[Total Sales]]</f>
        <v>0.35</v>
      </c>
      <c r="N1869" s="6" t="s">
        <v>18</v>
      </c>
    </row>
    <row r="1870" spans="2:14" ht="14.25" customHeight="1" x14ac:dyDescent="0.3">
      <c r="B1870" s="6" t="s">
        <v>30</v>
      </c>
      <c r="C1870" s="6">
        <v>1128299</v>
      </c>
      <c r="D1870" s="7">
        <v>44220</v>
      </c>
      <c r="E1870" s="6" t="s">
        <v>31</v>
      </c>
      <c r="F1870" s="6" t="s">
        <v>78</v>
      </c>
      <c r="G1870" s="6" t="s">
        <v>79</v>
      </c>
      <c r="H1870" s="8" t="s">
        <v>19</v>
      </c>
      <c r="I1870" s="9">
        <v>40</v>
      </c>
      <c r="J1870" s="10">
        <v>3500</v>
      </c>
      <c r="K1870" s="11">
        <f>Table1[[#This Row],[Price per Unit]]*Table1[[#This Row],[Units Sold]]</f>
        <v>140000</v>
      </c>
      <c r="L1870" s="11">
        <v>49000</v>
      </c>
      <c r="M1870" s="12">
        <f>Table1[[#This Row],[Operating Profit]]/Table1[[#This Row],[Total Sales]]</f>
        <v>0.35</v>
      </c>
      <c r="N1870" s="6" t="s">
        <v>18</v>
      </c>
    </row>
    <row r="1871" spans="2:14" ht="14.25" customHeight="1" x14ac:dyDescent="0.3">
      <c r="B1871" s="6" t="s">
        <v>30</v>
      </c>
      <c r="C1871" s="6">
        <v>1128299</v>
      </c>
      <c r="D1871" s="7">
        <v>44220</v>
      </c>
      <c r="E1871" s="6" t="s">
        <v>31</v>
      </c>
      <c r="F1871" s="6" t="s">
        <v>78</v>
      </c>
      <c r="G1871" s="6" t="s">
        <v>79</v>
      </c>
      <c r="H1871" s="8" t="s">
        <v>20</v>
      </c>
      <c r="I1871" s="9">
        <v>40</v>
      </c>
      <c r="J1871" s="10">
        <v>3500</v>
      </c>
      <c r="K1871" s="11">
        <f>Table1[[#This Row],[Price per Unit]]*Table1[[#This Row],[Units Sold]]</f>
        <v>140000</v>
      </c>
      <c r="L1871" s="11">
        <v>49000</v>
      </c>
      <c r="M1871" s="12">
        <f>Table1[[#This Row],[Operating Profit]]/Table1[[#This Row],[Total Sales]]</f>
        <v>0.35</v>
      </c>
      <c r="N1871" s="6" t="s">
        <v>18</v>
      </c>
    </row>
    <row r="1872" spans="2:14" ht="14.25" customHeight="1" x14ac:dyDescent="0.3">
      <c r="B1872" s="6" t="s">
        <v>30</v>
      </c>
      <c r="C1872" s="6">
        <v>1128299</v>
      </c>
      <c r="D1872" s="7">
        <v>44220</v>
      </c>
      <c r="E1872" s="6" t="s">
        <v>31</v>
      </c>
      <c r="F1872" s="6" t="s">
        <v>78</v>
      </c>
      <c r="G1872" s="6" t="s">
        <v>79</v>
      </c>
      <c r="H1872" s="8" t="s">
        <v>21</v>
      </c>
      <c r="I1872" s="9">
        <v>40</v>
      </c>
      <c r="J1872" s="10">
        <v>2000</v>
      </c>
      <c r="K1872" s="11">
        <f>Table1[[#This Row],[Price per Unit]]*Table1[[#This Row],[Units Sold]]</f>
        <v>80000</v>
      </c>
      <c r="L1872" s="11">
        <v>28000</v>
      </c>
      <c r="M1872" s="12">
        <f>Table1[[#This Row],[Operating Profit]]/Table1[[#This Row],[Total Sales]]</f>
        <v>0.35</v>
      </c>
      <c r="N1872" s="6" t="s">
        <v>18</v>
      </c>
    </row>
    <row r="1873" spans="2:14" ht="14.25" customHeight="1" x14ac:dyDescent="0.3">
      <c r="B1873" s="6" t="s">
        <v>30</v>
      </c>
      <c r="C1873" s="6">
        <v>1128299</v>
      </c>
      <c r="D1873" s="7">
        <v>44220</v>
      </c>
      <c r="E1873" s="6" t="s">
        <v>31</v>
      </c>
      <c r="F1873" s="6" t="s">
        <v>78</v>
      </c>
      <c r="G1873" s="6" t="s">
        <v>79</v>
      </c>
      <c r="H1873" s="8" t="s">
        <v>22</v>
      </c>
      <c r="I1873" s="9">
        <v>45.000000000000007</v>
      </c>
      <c r="J1873" s="10">
        <v>1500</v>
      </c>
      <c r="K1873" s="11">
        <f>Table1[[#This Row],[Price per Unit]]*Table1[[#This Row],[Units Sold]]</f>
        <v>67500.000000000015</v>
      </c>
      <c r="L1873" s="11">
        <v>27000.000000000007</v>
      </c>
      <c r="M1873" s="12">
        <f>Table1[[#This Row],[Operating Profit]]/Table1[[#This Row],[Total Sales]]</f>
        <v>0.4</v>
      </c>
      <c r="N1873" s="6" t="s">
        <v>18</v>
      </c>
    </row>
    <row r="1874" spans="2:14" ht="14.25" customHeight="1" x14ac:dyDescent="0.3">
      <c r="B1874" s="6" t="s">
        <v>30</v>
      </c>
      <c r="C1874" s="6">
        <v>1128299</v>
      </c>
      <c r="D1874" s="7">
        <v>44220</v>
      </c>
      <c r="E1874" s="6" t="s">
        <v>31</v>
      </c>
      <c r="F1874" s="6" t="s">
        <v>78</v>
      </c>
      <c r="G1874" s="6" t="s">
        <v>79</v>
      </c>
      <c r="H1874" s="8" t="s">
        <v>23</v>
      </c>
      <c r="I1874" s="9">
        <v>40</v>
      </c>
      <c r="J1874" s="10">
        <v>4000</v>
      </c>
      <c r="K1874" s="11">
        <f>Table1[[#This Row],[Price per Unit]]*Table1[[#This Row],[Units Sold]]</f>
        <v>160000</v>
      </c>
      <c r="L1874" s="11">
        <v>48000</v>
      </c>
      <c r="M1874" s="12">
        <f>Table1[[#This Row],[Operating Profit]]/Table1[[#This Row],[Total Sales]]</f>
        <v>0.3</v>
      </c>
      <c r="N1874" s="6" t="s">
        <v>18</v>
      </c>
    </row>
    <row r="1875" spans="2:14" ht="14.25" customHeight="1" x14ac:dyDescent="0.3">
      <c r="B1875" s="6" t="s">
        <v>30</v>
      </c>
      <c r="C1875" s="6">
        <v>1128299</v>
      </c>
      <c r="D1875" s="7">
        <v>44251</v>
      </c>
      <c r="E1875" s="6" t="s">
        <v>31</v>
      </c>
      <c r="F1875" s="6" t="s">
        <v>78</v>
      </c>
      <c r="G1875" s="6" t="s">
        <v>79</v>
      </c>
      <c r="H1875" s="8" t="s">
        <v>17</v>
      </c>
      <c r="I1875" s="9">
        <v>30.000000000000004</v>
      </c>
      <c r="J1875" s="10">
        <v>4500</v>
      </c>
      <c r="K1875" s="11">
        <f>Table1[[#This Row],[Price per Unit]]*Table1[[#This Row],[Units Sold]]</f>
        <v>135000.00000000003</v>
      </c>
      <c r="L1875" s="11">
        <v>47250.000000000007</v>
      </c>
      <c r="M1875" s="12">
        <f>Table1[[#This Row],[Operating Profit]]/Table1[[#This Row],[Total Sales]]</f>
        <v>0.35</v>
      </c>
      <c r="N1875" s="6" t="s">
        <v>18</v>
      </c>
    </row>
    <row r="1876" spans="2:14" ht="14.25" customHeight="1" x14ac:dyDescent="0.3">
      <c r="B1876" s="6" t="s">
        <v>30</v>
      </c>
      <c r="C1876" s="6">
        <v>1128299</v>
      </c>
      <c r="D1876" s="7">
        <v>44251</v>
      </c>
      <c r="E1876" s="6" t="s">
        <v>31</v>
      </c>
      <c r="F1876" s="6" t="s">
        <v>78</v>
      </c>
      <c r="G1876" s="6" t="s">
        <v>79</v>
      </c>
      <c r="H1876" s="8" t="s">
        <v>19</v>
      </c>
      <c r="I1876" s="9">
        <v>40</v>
      </c>
      <c r="J1876" s="10">
        <v>3500</v>
      </c>
      <c r="K1876" s="11">
        <f>Table1[[#This Row],[Price per Unit]]*Table1[[#This Row],[Units Sold]]</f>
        <v>140000</v>
      </c>
      <c r="L1876" s="11">
        <v>49000</v>
      </c>
      <c r="M1876" s="12">
        <f>Table1[[#This Row],[Operating Profit]]/Table1[[#This Row],[Total Sales]]</f>
        <v>0.35</v>
      </c>
      <c r="N1876" s="6" t="s">
        <v>18</v>
      </c>
    </row>
    <row r="1877" spans="2:14" ht="14.25" customHeight="1" x14ac:dyDescent="0.3">
      <c r="B1877" s="6" t="s">
        <v>30</v>
      </c>
      <c r="C1877" s="6">
        <v>1128299</v>
      </c>
      <c r="D1877" s="7">
        <v>44251</v>
      </c>
      <c r="E1877" s="6" t="s">
        <v>31</v>
      </c>
      <c r="F1877" s="6" t="s">
        <v>78</v>
      </c>
      <c r="G1877" s="6" t="s">
        <v>79</v>
      </c>
      <c r="H1877" s="8" t="s">
        <v>20</v>
      </c>
      <c r="I1877" s="9">
        <v>40</v>
      </c>
      <c r="J1877" s="10">
        <v>3500</v>
      </c>
      <c r="K1877" s="11">
        <f>Table1[[#This Row],[Price per Unit]]*Table1[[#This Row],[Units Sold]]</f>
        <v>140000</v>
      </c>
      <c r="L1877" s="11">
        <v>49000</v>
      </c>
      <c r="M1877" s="12">
        <f>Table1[[#This Row],[Operating Profit]]/Table1[[#This Row],[Total Sales]]</f>
        <v>0.35</v>
      </c>
      <c r="N1877" s="6" t="s">
        <v>18</v>
      </c>
    </row>
    <row r="1878" spans="2:14" ht="14.25" customHeight="1" x14ac:dyDescent="0.3">
      <c r="B1878" s="6" t="s">
        <v>30</v>
      </c>
      <c r="C1878" s="6">
        <v>1128299</v>
      </c>
      <c r="D1878" s="7">
        <v>44251</v>
      </c>
      <c r="E1878" s="6" t="s">
        <v>31</v>
      </c>
      <c r="F1878" s="6" t="s">
        <v>80</v>
      </c>
      <c r="G1878" s="6" t="s">
        <v>63</v>
      </c>
      <c r="H1878" s="8" t="s">
        <v>21</v>
      </c>
      <c r="I1878" s="9">
        <v>40</v>
      </c>
      <c r="J1878" s="10">
        <v>2000</v>
      </c>
      <c r="K1878" s="11">
        <f>Table1[[#This Row],[Price per Unit]]*Table1[[#This Row],[Units Sold]]</f>
        <v>80000</v>
      </c>
      <c r="L1878" s="11">
        <v>28000</v>
      </c>
      <c r="M1878" s="12">
        <f>Table1[[#This Row],[Operating Profit]]/Table1[[#This Row],[Total Sales]]</f>
        <v>0.35</v>
      </c>
      <c r="N1878" s="6" t="s">
        <v>18</v>
      </c>
    </row>
    <row r="1879" spans="2:14" ht="14.25" customHeight="1" x14ac:dyDescent="0.3">
      <c r="B1879" s="6" t="s">
        <v>30</v>
      </c>
      <c r="C1879" s="6">
        <v>1128299</v>
      </c>
      <c r="D1879" s="7">
        <v>44251</v>
      </c>
      <c r="E1879" s="6" t="s">
        <v>31</v>
      </c>
      <c r="F1879" s="6" t="s">
        <v>80</v>
      </c>
      <c r="G1879" s="6" t="s">
        <v>63</v>
      </c>
      <c r="H1879" s="8" t="s">
        <v>22</v>
      </c>
      <c r="I1879" s="9">
        <v>45.000000000000007</v>
      </c>
      <c r="J1879" s="10">
        <v>1250</v>
      </c>
      <c r="K1879" s="11">
        <f>Table1[[#This Row],[Price per Unit]]*Table1[[#This Row],[Units Sold]]</f>
        <v>56250.000000000007</v>
      </c>
      <c r="L1879" s="11">
        <v>22500.000000000004</v>
      </c>
      <c r="M1879" s="12">
        <f>Table1[[#This Row],[Operating Profit]]/Table1[[#This Row],[Total Sales]]</f>
        <v>0.4</v>
      </c>
      <c r="N1879" s="6" t="s">
        <v>18</v>
      </c>
    </row>
    <row r="1880" spans="2:14" ht="14.25" customHeight="1" x14ac:dyDescent="0.3">
      <c r="B1880" s="6" t="s">
        <v>30</v>
      </c>
      <c r="C1880" s="6">
        <v>1128299</v>
      </c>
      <c r="D1880" s="7">
        <v>44251</v>
      </c>
      <c r="E1880" s="6" t="s">
        <v>31</v>
      </c>
      <c r="F1880" s="6" t="s">
        <v>80</v>
      </c>
      <c r="G1880" s="6" t="s">
        <v>63</v>
      </c>
      <c r="H1880" s="8" t="s">
        <v>23</v>
      </c>
      <c r="I1880" s="9">
        <v>40</v>
      </c>
      <c r="J1880" s="10">
        <v>3250</v>
      </c>
      <c r="K1880" s="11">
        <f>Table1[[#This Row],[Price per Unit]]*Table1[[#This Row],[Units Sold]]</f>
        <v>130000</v>
      </c>
      <c r="L1880" s="11">
        <v>39000</v>
      </c>
      <c r="M1880" s="12">
        <f>Table1[[#This Row],[Operating Profit]]/Table1[[#This Row],[Total Sales]]</f>
        <v>0.3</v>
      </c>
      <c r="N1880" s="6" t="s">
        <v>18</v>
      </c>
    </row>
    <row r="1881" spans="2:14" ht="14.25" customHeight="1" x14ac:dyDescent="0.3">
      <c r="B1881" s="6" t="s">
        <v>30</v>
      </c>
      <c r="C1881" s="6">
        <v>1128299</v>
      </c>
      <c r="D1881" s="7">
        <v>44278</v>
      </c>
      <c r="E1881" s="6" t="s">
        <v>31</v>
      </c>
      <c r="F1881" s="6" t="s">
        <v>80</v>
      </c>
      <c r="G1881" s="6" t="s">
        <v>63</v>
      </c>
      <c r="H1881" s="8" t="s">
        <v>17</v>
      </c>
      <c r="I1881" s="9">
        <v>40</v>
      </c>
      <c r="J1881" s="10">
        <v>4750</v>
      </c>
      <c r="K1881" s="11">
        <f>Table1[[#This Row],[Price per Unit]]*Table1[[#This Row],[Units Sold]]</f>
        <v>190000</v>
      </c>
      <c r="L1881" s="11">
        <v>66500</v>
      </c>
      <c r="M1881" s="12">
        <f>Table1[[#This Row],[Operating Profit]]/Table1[[#This Row],[Total Sales]]</f>
        <v>0.35</v>
      </c>
      <c r="N1881" s="6" t="s">
        <v>18</v>
      </c>
    </row>
    <row r="1882" spans="2:14" ht="14.25" customHeight="1" x14ac:dyDescent="0.3">
      <c r="B1882" s="6" t="s">
        <v>30</v>
      </c>
      <c r="C1882" s="6">
        <v>1128299</v>
      </c>
      <c r="D1882" s="7">
        <v>44278</v>
      </c>
      <c r="E1882" s="6" t="s">
        <v>31</v>
      </c>
      <c r="F1882" s="6" t="s">
        <v>80</v>
      </c>
      <c r="G1882" s="6" t="s">
        <v>63</v>
      </c>
      <c r="H1882" s="8" t="s">
        <v>19</v>
      </c>
      <c r="I1882" s="9">
        <v>50</v>
      </c>
      <c r="J1882" s="10">
        <v>3250</v>
      </c>
      <c r="K1882" s="11">
        <f>Table1[[#This Row],[Price per Unit]]*Table1[[#This Row],[Units Sold]]</f>
        <v>162500</v>
      </c>
      <c r="L1882" s="11">
        <v>56875</v>
      </c>
      <c r="M1882" s="12">
        <f>Table1[[#This Row],[Operating Profit]]/Table1[[#This Row],[Total Sales]]</f>
        <v>0.35</v>
      </c>
      <c r="N1882" s="6" t="s">
        <v>18</v>
      </c>
    </row>
    <row r="1883" spans="2:14" ht="14.25" customHeight="1" x14ac:dyDescent="0.3">
      <c r="B1883" s="6" t="s">
        <v>30</v>
      </c>
      <c r="C1883" s="6">
        <v>1128299</v>
      </c>
      <c r="D1883" s="7">
        <v>44278</v>
      </c>
      <c r="E1883" s="6" t="s">
        <v>31</v>
      </c>
      <c r="F1883" s="6" t="s">
        <v>80</v>
      </c>
      <c r="G1883" s="6" t="s">
        <v>63</v>
      </c>
      <c r="H1883" s="8" t="s">
        <v>20</v>
      </c>
      <c r="I1883" s="9">
        <v>54.999999999999993</v>
      </c>
      <c r="J1883" s="10">
        <v>3500</v>
      </c>
      <c r="K1883" s="11">
        <f>Table1[[#This Row],[Price per Unit]]*Table1[[#This Row],[Units Sold]]</f>
        <v>192499.99999999997</v>
      </c>
      <c r="L1883" s="11">
        <v>67374.999999999985</v>
      </c>
      <c r="M1883" s="12">
        <f>Table1[[#This Row],[Operating Profit]]/Table1[[#This Row],[Total Sales]]</f>
        <v>0.35</v>
      </c>
      <c r="N1883" s="6" t="s">
        <v>18</v>
      </c>
    </row>
    <row r="1884" spans="2:14" ht="14.25" customHeight="1" x14ac:dyDescent="0.3">
      <c r="B1884" s="6" t="s">
        <v>30</v>
      </c>
      <c r="C1884" s="6">
        <v>1128299</v>
      </c>
      <c r="D1884" s="7">
        <v>44278</v>
      </c>
      <c r="E1884" s="6" t="s">
        <v>31</v>
      </c>
      <c r="F1884" s="6" t="s">
        <v>80</v>
      </c>
      <c r="G1884" s="6" t="s">
        <v>63</v>
      </c>
      <c r="H1884" s="8" t="s">
        <v>21</v>
      </c>
      <c r="I1884" s="9">
        <v>50</v>
      </c>
      <c r="J1884" s="10">
        <v>2500</v>
      </c>
      <c r="K1884" s="11">
        <f>Table1[[#This Row],[Price per Unit]]*Table1[[#This Row],[Units Sold]]</f>
        <v>125000</v>
      </c>
      <c r="L1884" s="11">
        <v>43750</v>
      </c>
      <c r="M1884" s="12">
        <f>Table1[[#This Row],[Operating Profit]]/Table1[[#This Row],[Total Sales]]</f>
        <v>0.35</v>
      </c>
      <c r="N1884" s="6" t="s">
        <v>18</v>
      </c>
    </row>
    <row r="1885" spans="2:14" ht="14.25" customHeight="1" x14ac:dyDescent="0.3">
      <c r="B1885" s="6" t="s">
        <v>30</v>
      </c>
      <c r="C1885" s="6">
        <v>1128299</v>
      </c>
      <c r="D1885" s="7">
        <v>44278</v>
      </c>
      <c r="E1885" s="6" t="s">
        <v>31</v>
      </c>
      <c r="F1885" s="6" t="s">
        <v>80</v>
      </c>
      <c r="G1885" s="6" t="s">
        <v>63</v>
      </c>
      <c r="H1885" s="8" t="s">
        <v>22</v>
      </c>
      <c r="I1885" s="9">
        <v>55.000000000000007</v>
      </c>
      <c r="J1885" s="10">
        <v>1000</v>
      </c>
      <c r="K1885" s="11">
        <f>Table1[[#This Row],[Price per Unit]]*Table1[[#This Row],[Units Sold]]</f>
        <v>55000.000000000007</v>
      </c>
      <c r="L1885" s="11">
        <v>22000.000000000004</v>
      </c>
      <c r="M1885" s="12">
        <f>Table1[[#This Row],[Operating Profit]]/Table1[[#This Row],[Total Sales]]</f>
        <v>0.4</v>
      </c>
      <c r="N1885" s="6" t="s">
        <v>18</v>
      </c>
    </row>
    <row r="1886" spans="2:14" ht="14.25" customHeight="1" x14ac:dyDescent="0.3">
      <c r="B1886" s="6" t="s">
        <v>30</v>
      </c>
      <c r="C1886" s="6">
        <v>1128299</v>
      </c>
      <c r="D1886" s="7">
        <v>44278</v>
      </c>
      <c r="E1886" s="6" t="s">
        <v>31</v>
      </c>
      <c r="F1886" s="6" t="s">
        <v>80</v>
      </c>
      <c r="G1886" s="6" t="s">
        <v>63</v>
      </c>
      <c r="H1886" s="8" t="s">
        <v>23</v>
      </c>
      <c r="I1886" s="9">
        <v>50</v>
      </c>
      <c r="J1886" s="10">
        <v>3000</v>
      </c>
      <c r="K1886" s="11">
        <f>Table1[[#This Row],[Price per Unit]]*Table1[[#This Row],[Units Sold]]</f>
        <v>150000</v>
      </c>
      <c r="L1886" s="11">
        <v>45000</v>
      </c>
      <c r="M1886" s="12">
        <f>Table1[[#This Row],[Operating Profit]]/Table1[[#This Row],[Total Sales]]</f>
        <v>0.3</v>
      </c>
      <c r="N1886" s="6" t="s">
        <v>18</v>
      </c>
    </row>
    <row r="1887" spans="2:14" ht="14.25" customHeight="1" x14ac:dyDescent="0.3">
      <c r="B1887" s="6" t="s">
        <v>30</v>
      </c>
      <c r="C1887" s="6">
        <v>1128299</v>
      </c>
      <c r="D1887" s="7">
        <v>44310</v>
      </c>
      <c r="E1887" s="6" t="s">
        <v>31</v>
      </c>
      <c r="F1887" s="6" t="s">
        <v>80</v>
      </c>
      <c r="G1887" s="6" t="s">
        <v>63</v>
      </c>
      <c r="H1887" s="8" t="s">
        <v>17</v>
      </c>
      <c r="I1887" s="9">
        <v>55.000000000000007</v>
      </c>
      <c r="J1887" s="10">
        <v>4750</v>
      </c>
      <c r="K1887" s="11">
        <f>Table1[[#This Row],[Price per Unit]]*Table1[[#This Row],[Units Sold]]</f>
        <v>261250.00000000003</v>
      </c>
      <c r="L1887" s="11">
        <v>91437.5</v>
      </c>
      <c r="M1887" s="12">
        <f>Table1[[#This Row],[Operating Profit]]/Table1[[#This Row],[Total Sales]]</f>
        <v>0.35</v>
      </c>
      <c r="N1887" s="6" t="s">
        <v>18</v>
      </c>
    </row>
    <row r="1888" spans="2:14" ht="14.25" customHeight="1" x14ac:dyDescent="0.3">
      <c r="B1888" s="6" t="s">
        <v>30</v>
      </c>
      <c r="C1888" s="6">
        <v>1128299</v>
      </c>
      <c r="D1888" s="7">
        <v>44310</v>
      </c>
      <c r="E1888" s="6" t="s">
        <v>31</v>
      </c>
      <c r="F1888" s="6" t="s">
        <v>80</v>
      </c>
      <c r="G1888" s="6" t="s">
        <v>63</v>
      </c>
      <c r="H1888" s="8" t="s">
        <v>19</v>
      </c>
      <c r="I1888" s="9">
        <v>60.000000000000007</v>
      </c>
      <c r="J1888" s="10">
        <v>2750</v>
      </c>
      <c r="K1888" s="11">
        <f>Table1[[#This Row],[Price per Unit]]*Table1[[#This Row],[Units Sold]]</f>
        <v>165000.00000000003</v>
      </c>
      <c r="L1888" s="11">
        <v>57750.000000000007</v>
      </c>
      <c r="M1888" s="12">
        <f>Table1[[#This Row],[Operating Profit]]/Table1[[#This Row],[Total Sales]]</f>
        <v>0.35</v>
      </c>
      <c r="N1888" s="6" t="s">
        <v>18</v>
      </c>
    </row>
    <row r="1889" spans="2:14" ht="14.25" customHeight="1" x14ac:dyDescent="0.3">
      <c r="B1889" s="6" t="s">
        <v>30</v>
      </c>
      <c r="C1889" s="6">
        <v>1128299</v>
      </c>
      <c r="D1889" s="7">
        <v>44310</v>
      </c>
      <c r="E1889" s="6" t="s">
        <v>31</v>
      </c>
      <c r="F1889" s="6" t="s">
        <v>80</v>
      </c>
      <c r="G1889" s="6" t="s">
        <v>63</v>
      </c>
      <c r="H1889" s="8" t="s">
        <v>20</v>
      </c>
      <c r="I1889" s="9">
        <v>60.000000000000007</v>
      </c>
      <c r="J1889" s="10">
        <v>3250</v>
      </c>
      <c r="K1889" s="11">
        <f>Table1[[#This Row],[Price per Unit]]*Table1[[#This Row],[Units Sold]]</f>
        <v>195000.00000000003</v>
      </c>
      <c r="L1889" s="11">
        <v>68250</v>
      </c>
      <c r="M1889" s="12">
        <f>Table1[[#This Row],[Operating Profit]]/Table1[[#This Row],[Total Sales]]</f>
        <v>0.34999999999999992</v>
      </c>
      <c r="N1889" s="6" t="s">
        <v>18</v>
      </c>
    </row>
    <row r="1890" spans="2:14" ht="14.25" customHeight="1" x14ac:dyDescent="0.3">
      <c r="B1890" s="6" t="s">
        <v>30</v>
      </c>
      <c r="C1890" s="6">
        <v>1128299</v>
      </c>
      <c r="D1890" s="7">
        <v>44310</v>
      </c>
      <c r="E1890" s="6" t="s">
        <v>31</v>
      </c>
      <c r="F1890" s="6" t="s">
        <v>80</v>
      </c>
      <c r="G1890" s="6" t="s">
        <v>63</v>
      </c>
      <c r="H1890" s="8" t="s">
        <v>21</v>
      </c>
      <c r="I1890" s="9">
        <v>45.000000000000007</v>
      </c>
      <c r="J1890" s="10">
        <v>2250</v>
      </c>
      <c r="K1890" s="11">
        <f>Table1[[#This Row],[Price per Unit]]*Table1[[#This Row],[Units Sold]]</f>
        <v>101250.00000000001</v>
      </c>
      <c r="L1890" s="11">
        <v>35437.5</v>
      </c>
      <c r="M1890" s="12">
        <f>Table1[[#This Row],[Operating Profit]]/Table1[[#This Row],[Total Sales]]</f>
        <v>0.34999999999999992</v>
      </c>
      <c r="N1890" s="6" t="s">
        <v>18</v>
      </c>
    </row>
    <row r="1891" spans="2:14" ht="14.25" customHeight="1" x14ac:dyDescent="0.3">
      <c r="B1891" s="6" t="s">
        <v>30</v>
      </c>
      <c r="C1891" s="6">
        <v>1128299</v>
      </c>
      <c r="D1891" s="7">
        <v>44310</v>
      </c>
      <c r="E1891" s="6" t="s">
        <v>31</v>
      </c>
      <c r="F1891" s="6" t="s">
        <v>80</v>
      </c>
      <c r="G1891" s="6" t="s">
        <v>63</v>
      </c>
      <c r="H1891" s="8" t="s">
        <v>22</v>
      </c>
      <c r="I1891" s="9">
        <v>50.000000000000014</v>
      </c>
      <c r="J1891" s="10">
        <v>1250</v>
      </c>
      <c r="K1891" s="11">
        <f>Table1[[#This Row],[Price per Unit]]*Table1[[#This Row],[Units Sold]]</f>
        <v>62500.000000000015</v>
      </c>
      <c r="L1891" s="11">
        <v>25000.000000000007</v>
      </c>
      <c r="M1891" s="12">
        <f>Table1[[#This Row],[Operating Profit]]/Table1[[#This Row],[Total Sales]]</f>
        <v>0.4</v>
      </c>
      <c r="N1891" s="6" t="s">
        <v>18</v>
      </c>
    </row>
    <row r="1892" spans="2:14" ht="14.25" customHeight="1" x14ac:dyDescent="0.3">
      <c r="B1892" s="6" t="s">
        <v>30</v>
      </c>
      <c r="C1892" s="6">
        <v>1128299</v>
      </c>
      <c r="D1892" s="7">
        <v>44310</v>
      </c>
      <c r="E1892" s="6" t="s">
        <v>31</v>
      </c>
      <c r="F1892" s="6" t="s">
        <v>80</v>
      </c>
      <c r="G1892" s="6" t="s">
        <v>63</v>
      </c>
      <c r="H1892" s="8" t="s">
        <v>23</v>
      </c>
      <c r="I1892" s="9">
        <v>65.000000000000014</v>
      </c>
      <c r="J1892" s="10">
        <v>3000</v>
      </c>
      <c r="K1892" s="11">
        <f>Table1[[#This Row],[Price per Unit]]*Table1[[#This Row],[Units Sold]]</f>
        <v>195000.00000000003</v>
      </c>
      <c r="L1892" s="11">
        <v>58500.000000000007</v>
      </c>
      <c r="M1892" s="12">
        <f>Table1[[#This Row],[Operating Profit]]/Table1[[#This Row],[Total Sales]]</f>
        <v>0.3</v>
      </c>
      <c r="N1892" s="6" t="s">
        <v>18</v>
      </c>
    </row>
    <row r="1893" spans="2:14" ht="14.25" customHeight="1" x14ac:dyDescent="0.3">
      <c r="B1893" s="6" t="s">
        <v>30</v>
      </c>
      <c r="C1893" s="6">
        <v>1128299</v>
      </c>
      <c r="D1893" s="7">
        <v>44341</v>
      </c>
      <c r="E1893" s="6" t="s">
        <v>31</v>
      </c>
      <c r="F1893" s="6" t="s">
        <v>80</v>
      </c>
      <c r="G1893" s="6" t="s">
        <v>63</v>
      </c>
      <c r="H1893" s="8" t="s">
        <v>17</v>
      </c>
      <c r="I1893" s="9">
        <v>50</v>
      </c>
      <c r="J1893" s="10">
        <v>5000</v>
      </c>
      <c r="K1893" s="11">
        <f>Table1[[#This Row],[Price per Unit]]*Table1[[#This Row],[Units Sold]]</f>
        <v>250000</v>
      </c>
      <c r="L1893" s="11">
        <v>87500</v>
      </c>
      <c r="M1893" s="12">
        <f>Table1[[#This Row],[Operating Profit]]/Table1[[#This Row],[Total Sales]]</f>
        <v>0.35</v>
      </c>
      <c r="N1893" s="6" t="s">
        <v>18</v>
      </c>
    </row>
    <row r="1894" spans="2:14" ht="14.25" customHeight="1" x14ac:dyDescent="0.3">
      <c r="B1894" s="6" t="s">
        <v>30</v>
      </c>
      <c r="C1894" s="6">
        <v>1128299</v>
      </c>
      <c r="D1894" s="7">
        <v>44341</v>
      </c>
      <c r="E1894" s="6" t="s">
        <v>31</v>
      </c>
      <c r="F1894" s="6" t="s">
        <v>80</v>
      </c>
      <c r="G1894" s="6" t="s">
        <v>63</v>
      </c>
      <c r="H1894" s="8" t="s">
        <v>19</v>
      </c>
      <c r="I1894" s="9">
        <v>55.000000000000007</v>
      </c>
      <c r="J1894" s="10">
        <v>3500</v>
      </c>
      <c r="K1894" s="11">
        <f>Table1[[#This Row],[Price per Unit]]*Table1[[#This Row],[Units Sold]]</f>
        <v>192500.00000000003</v>
      </c>
      <c r="L1894" s="11">
        <v>67375</v>
      </c>
      <c r="M1894" s="12">
        <f>Table1[[#This Row],[Operating Profit]]/Table1[[#This Row],[Total Sales]]</f>
        <v>0.34999999999999992</v>
      </c>
      <c r="N1894" s="6" t="s">
        <v>18</v>
      </c>
    </row>
    <row r="1895" spans="2:14" ht="14.25" customHeight="1" x14ac:dyDescent="0.3">
      <c r="B1895" s="6" t="s">
        <v>30</v>
      </c>
      <c r="C1895" s="6">
        <v>1128299</v>
      </c>
      <c r="D1895" s="7">
        <v>44341</v>
      </c>
      <c r="E1895" s="6" t="s">
        <v>31</v>
      </c>
      <c r="F1895" s="6" t="s">
        <v>80</v>
      </c>
      <c r="G1895" s="6" t="s">
        <v>63</v>
      </c>
      <c r="H1895" s="8" t="s">
        <v>20</v>
      </c>
      <c r="I1895" s="9">
        <v>55.000000000000007</v>
      </c>
      <c r="J1895" s="10">
        <v>3500</v>
      </c>
      <c r="K1895" s="11">
        <f>Table1[[#This Row],[Price per Unit]]*Table1[[#This Row],[Units Sold]]</f>
        <v>192500.00000000003</v>
      </c>
      <c r="L1895" s="11">
        <v>67375</v>
      </c>
      <c r="M1895" s="12">
        <f>Table1[[#This Row],[Operating Profit]]/Table1[[#This Row],[Total Sales]]</f>
        <v>0.34999999999999992</v>
      </c>
      <c r="N1895" s="6" t="s">
        <v>18</v>
      </c>
    </row>
    <row r="1896" spans="2:14" ht="14.25" customHeight="1" x14ac:dyDescent="0.3">
      <c r="B1896" s="6" t="s">
        <v>30</v>
      </c>
      <c r="C1896" s="6">
        <v>1128299</v>
      </c>
      <c r="D1896" s="7">
        <v>44341</v>
      </c>
      <c r="E1896" s="6" t="s">
        <v>31</v>
      </c>
      <c r="F1896" s="6" t="s">
        <v>80</v>
      </c>
      <c r="G1896" s="6" t="s">
        <v>63</v>
      </c>
      <c r="H1896" s="8" t="s">
        <v>21</v>
      </c>
      <c r="I1896" s="9">
        <v>50</v>
      </c>
      <c r="J1896" s="10">
        <v>2750</v>
      </c>
      <c r="K1896" s="11">
        <f>Table1[[#This Row],[Price per Unit]]*Table1[[#This Row],[Units Sold]]</f>
        <v>137500</v>
      </c>
      <c r="L1896" s="11">
        <v>48125</v>
      </c>
      <c r="M1896" s="12">
        <f>Table1[[#This Row],[Operating Profit]]/Table1[[#This Row],[Total Sales]]</f>
        <v>0.35</v>
      </c>
      <c r="N1896" s="6" t="s">
        <v>18</v>
      </c>
    </row>
    <row r="1897" spans="2:14" ht="14.25" customHeight="1" x14ac:dyDescent="0.3">
      <c r="B1897" s="6" t="s">
        <v>30</v>
      </c>
      <c r="C1897" s="6">
        <v>1128299</v>
      </c>
      <c r="D1897" s="7">
        <v>44341</v>
      </c>
      <c r="E1897" s="6" t="s">
        <v>31</v>
      </c>
      <c r="F1897" s="6" t="s">
        <v>80</v>
      </c>
      <c r="G1897" s="6" t="s">
        <v>63</v>
      </c>
      <c r="H1897" s="8" t="s">
        <v>22</v>
      </c>
      <c r="I1897" s="9">
        <v>44.999999999999993</v>
      </c>
      <c r="J1897" s="10">
        <v>1750</v>
      </c>
      <c r="K1897" s="11">
        <f>Table1[[#This Row],[Price per Unit]]*Table1[[#This Row],[Units Sold]]</f>
        <v>78749.999999999985</v>
      </c>
      <c r="L1897" s="11">
        <v>31499.999999999996</v>
      </c>
      <c r="M1897" s="12">
        <f>Table1[[#This Row],[Operating Profit]]/Table1[[#This Row],[Total Sales]]</f>
        <v>0.4</v>
      </c>
      <c r="N1897" s="6" t="s">
        <v>18</v>
      </c>
    </row>
    <row r="1898" spans="2:14" ht="14.25" customHeight="1" x14ac:dyDescent="0.3">
      <c r="B1898" s="6" t="s">
        <v>30</v>
      </c>
      <c r="C1898" s="6">
        <v>1128299</v>
      </c>
      <c r="D1898" s="7">
        <v>44341</v>
      </c>
      <c r="E1898" s="6" t="s">
        <v>31</v>
      </c>
      <c r="F1898" s="6" t="s">
        <v>80</v>
      </c>
      <c r="G1898" s="6" t="s">
        <v>63</v>
      </c>
      <c r="H1898" s="8" t="s">
        <v>23</v>
      </c>
      <c r="I1898" s="9">
        <v>60</v>
      </c>
      <c r="J1898" s="10">
        <v>5250</v>
      </c>
      <c r="K1898" s="11">
        <f>Table1[[#This Row],[Price per Unit]]*Table1[[#This Row],[Units Sold]]</f>
        <v>315000</v>
      </c>
      <c r="L1898" s="11">
        <v>94500</v>
      </c>
      <c r="M1898" s="12">
        <f>Table1[[#This Row],[Operating Profit]]/Table1[[#This Row],[Total Sales]]</f>
        <v>0.3</v>
      </c>
      <c r="N1898" s="6" t="s">
        <v>18</v>
      </c>
    </row>
    <row r="1899" spans="2:14" ht="14.25" customHeight="1" x14ac:dyDescent="0.3">
      <c r="B1899" s="6" t="s">
        <v>30</v>
      </c>
      <c r="C1899" s="6">
        <v>1128299</v>
      </c>
      <c r="D1899" s="7">
        <v>44371</v>
      </c>
      <c r="E1899" s="6" t="s">
        <v>31</v>
      </c>
      <c r="F1899" s="6" t="s">
        <v>80</v>
      </c>
      <c r="G1899" s="6" t="s">
        <v>63</v>
      </c>
      <c r="H1899" s="8" t="s">
        <v>17</v>
      </c>
      <c r="I1899" s="9">
        <v>54.999999999999993</v>
      </c>
      <c r="J1899" s="10">
        <v>7750</v>
      </c>
      <c r="K1899" s="11">
        <f>Table1[[#This Row],[Price per Unit]]*Table1[[#This Row],[Units Sold]]</f>
        <v>426249.99999999994</v>
      </c>
      <c r="L1899" s="11">
        <v>149187.49999999997</v>
      </c>
      <c r="M1899" s="12">
        <f>Table1[[#This Row],[Operating Profit]]/Table1[[#This Row],[Total Sales]]</f>
        <v>0.35</v>
      </c>
      <c r="N1899" s="6" t="s">
        <v>18</v>
      </c>
    </row>
    <row r="1900" spans="2:14" ht="14.25" customHeight="1" x14ac:dyDescent="0.3">
      <c r="B1900" s="6" t="s">
        <v>30</v>
      </c>
      <c r="C1900" s="6">
        <v>1128299</v>
      </c>
      <c r="D1900" s="7">
        <v>44371</v>
      </c>
      <c r="E1900" s="6" t="s">
        <v>31</v>
      </c>
      <c r="F1900" s="6" t="s">
        <v>80</v>
      </c>
      <c r="G1900" s="6" t="s">
        <v>63</v>
      </c>
      <c r="H1900" s="8" t="s">
        <v>19</v>
      </c>
      <c r="I1900" s="9">
        <v>64.999999999999986</v>
      </c>
      <c r="J1900" s="10">
        <v>6500</v>
      </c>
      <c r="K1900" s="11">
        <f>Table1[[#This Row],[Price per Unit]]*Table1[[#This Row],[Units Sold]]</f>
        <v>422499.99999999988</v>
      </c>
      <c r="L1900" s="11">
        <v>147874.99999999994</v>
      </c>
      <c r="M1900" s="12">
        <f>Table1[[#This Row],[Operating Profit]]/Table1[[#This Row],[Total Sales]]</f>
        <v>0.35</v>
      </c>
      <c r="N1900" s="6" t="s">
        <v>18</v>
      </c>
    </row>
    <row r="1901" spans="2:14" ht="14.25" customHeight="1" x14ac:dyDescent="0.3">
      <c r="B1901" s="6" t="s">
        <v>30</v>
      </c>
      <c r="C1901" s="6">
        <v>1128299</v>
      </c>
      <c r="D1901" s="7">
        <v>44371</v>
      </c>
      <c r="E1901" s="6" t="s">
        <v>31</v>
      </c>
      <c r="F1901" s="6" t="s">
        <v>80</v>
      </c>
      <c r="G1901" s="6" t="s">
        <v>63</v>
      </c>
      <c r="H1901" s="8" t="s">
        <v>20</v>
      </c>
      <c r="I1901" s="9">
        <v>80</v>
      </c>
      <c r="J1901" s="10">
        <v>6500</v>
      </c>
      <c r="K1901" s="11">
        <f>Table1[[#This Row],[Price per Unit]]*Table1[[#This Row],[Units Sold]]</f>
        <v>520000</v>
      </c>
      <c r="L1901" s="11">
        <v>182000</v>
      </c>
      <c r="M1901" s="12">
        <f>Table1[[#This Row],[Operating Profit]]/Table1[[#This Row],[Total Sales]]</f>
        <v>0.35</v>
      </c>
      <c r="N1901" s="6" t="s">
        <v>18</v>
      </c>
    </row>
    <row r="1902" spans="2:14" ht="14.25" customHeight="1" x14ac:dyDescent="0.3">
      <c r="B1902" s="6" t="s">
        <v>30</v>
      </c>
      <c r="C1902" s="6">
        <v>1128299</v>
      </c>
      <c r="D1902" s="7">
        <v>44371</v>
      </c>
      <c r="E1902" s="6" t="s">
        <v>31</v>
      </c>
      <c r="F1902" s="6" t="s">
        <v>80</v>
      </c>
      <c r="G1902" s="6" t="s">
        <v>63</v>
      </c>
      <c r="H1902" s="8" t="s">
        <v>21</v>
      </c>
      <c r="I1902" s="9">
        <v>80</v>
      </c>
      <c r="J1902" s="10">
        <v>5250</v>
      </c>
      <c r="K1902" s="11">
        <f>Table1[[#This Row],[Price per Unit]]*Table1[[#This Row],[Units Sold]]</f>
        <v>420000</v>
      </c>
      <c r="L1902" s="11">
        <v>147000</v>
      </c>
      <c r="M1902" s="12">
        <f>Table1[[#This Row],[Operating Profit]]/Table1[[#This Row],[Total Sales]]</f>
        <v>0.35</v>
      </c>
      <c r="N1902" s="6" t="s">
        <v>18</v>
      </c>
    </row>
    <row r="1903" spans="2:14" ht="14.25" customHeight="1" x14ac:dyDescent="0.3">
      <c r="B1903" s="6" t="s">
        <v>30</v>
      </c>
      <c r="C1903" s="6">
        <v>1128299</v>
      </c>
      <c r="D1903" s="7">
        <v>44371</v>
      </c>
      <c r="E1903" s="6" t="s">
        <v>31</v>
      </c>
      <c r="F1903" s="6" t="s">
        <v>80</v>
      </c>
      <c r="G1903" s="6" t="s">
        <v>63</v>
      </c>
      <c r="H1903" s="8" t="s">
        <v>22</v>
      </c>
      <c r="I1903" s="9">
        <v>90</v>
      </c>
      <c r="J1903" s="10">
        <v>4000</v>
      </c>
      <c r="K1903" s="11">
        <f>Table1[[#This Row],[Price per Unit]]*Table1[[#This Row],[Units Sold]]</f>
        <v>360000</v>
      </c>
      <c r="L1903" s="11">
        <v>144000</v>
      </c>
      <c r="M1903" s="12">
        <f>Table1[[#This Row],[Operating Profit]]/Table1[[#This Row],[Total Sales]]</f>
        <v>0.4</v>
      </c>
      <c r="N1903" s="6" t="s">
        <v>18</v>
      </c>
    </row>
    <row r="1904" spans="2:14" ht="14.25" customHeight="1" x14ac:dyDescent="0.3">
      <c r="B1904" s="6" t="s">
        <v>30</v>
      </c>
      <c r="C1904" s="6">
        <v>1128299</v>
      </c>
      <c r="D1904" s="7">
        <v>44371</v>
      </c>
      <c r="E1904" s="6" t="s">
        <v>31</v>
      </c>
      <c r="F1904" s="6" t="s">
        <v>80</v>
      </c>
      <c r="G1904" s="6" t="s">
        <v>63</v>
      </c>
      <c r="H1904" s="8" t="s">
        <v>23</v>
      </c>
      <c r="I1904" s="9">
        <v>105</v>
      </c>
      <c r="J1904" s="10">
        <v>7000</v>
      </c>
      <c r="K1904" s="11">
        <f>Table1[[#This Row],[Price per Unit]]*Table1[[#This Row],[Units Sold]]</f>
        <v>735000</v>
      </c>
      <c r="L1904" s="11">
        <v>220500</v>
      </c>
      <c r="M1904" s="12">
        <f>Table1[[#This Row],[Operating Profit]]/Table1[[#This Row],[Total Sales]]</f>
        <v>0.3</v>
      </c>
      <c r="N1904" s="6" t="s">
        <v>18</v>
      </c>
    </row>
    <row r="1905" spans="2:14" ht="14.25" customHeight="1" x14ac:dyDescent="0.3">
      <c r="B1905" s="6" t="s">
        <v>30</v>
      </c>
      <c r="C1905" s="6">
        <v>1128299</v>
      </c>
      <c r="D1905" s="7">
        <v>44400</v>
      </c>
      <c r="E1905" s="6" t="s">
        <v>31</v>
      </c>
      <c r="F1905" s="6" t="s">
        <v>80</v>
      </c>
      <c r="G1905" s="6" t="s">
        <v>63</v>
      </c>
      <c r="H1905" s="8" t="s">
        <v>17</v>
      </c>
      <c r="I1905" s="9">
        <v>85</v>
      </c>
      <c r="J1905" s="10">
        <v>8500</v>
      </c>
      <c r="K1905" s="11">
        <f>Table1[[#This Row],[Price per Unit]]*Table1[[#This Row],[Units Sold]]</f>
        <v>722500</v>
      </c>
      <c r="L1905" s="11">
        <v>252874.99999999997</v>
      </c>
      <c r="M1905" s="12">
        <f>Table1[[#This Row],[Operating Profit]]/Table1[[#This Row],[Total Sales]]</f>
        <v>0.35</v>
      </c>
      <c r="N1905" s="6" t="s">
        <v>18</v>
      </c>
    </row>
    <row r="1906" spans="2:14" ht="14.25" customHeight="1" x14ac:dyDescent="0.3">
      <c r="B1906" s="6" t="s">
        <v>30</v>
      </c>
      <c r="C1906" s="6">
        <v>1128299</v>
      </c>
      <c r="D1906" s="7">
        <v>44400</v>
      </c>
      <c r="E1906" s="6" t="s">
        <v>31</v>
      </c>
      <c r="F1906" s="6" t="s">
        <v>80</v>
      </c>
      <c r="G1906" s="6" t="s">
        <v>63</v>
      </c>
      <c r="H1906" s="8" t="s">
        <v>19</v>
      </c>
      <c r="I1906" s="9">
        <v>90</v>
      </c>
      <c r="J1906" s="10">
        <v>7000</v>
      </c>
      <c r="K1906" s="11">
        <f>Table1[[#This Row],[Price per Unit]]*Table1[[#This Row],[Units Sold]]</f>
        <v>630000</v>
      </c>
      <c r="L1906" s="11">
        <v>220500</v>
      </c>
      <c r="M1906" s="12">
        <f>Table1[[#This Row],[Operating Profit]]/Table1[[#This Row],[Total Sales]]</f>
        <v>0.35</v>
      </c>
      <c r="N1906" s="6" t="s">
        <v>18</v>
      </c>
    </row>
    <row r="1907" spans="2:14" ht="14.25" customHeight="1" x14ac:dyDescent="0.3">
      <c r="B1907" s="6" t="s">
        <v>30</v>
      </c>
      <c r="C1907" s="6">
        <v>1128299</v>
      </c>
      <c r="D1907" s="7">
        <v>44400</v>
      </c>
      <c r="E1907" s="6" t="s">
        <v>31</v>
      </c>
      <c r="F1907" s="6" t="s">
        <v>80</v>
      </c>
      <c r="G1907" s="6" t="s">
        <v>63</v>
      </c>
      <c r="H1907" s="8" t="s">
        <v>20</v>
      </c>
      <c r="I1907" s="9">
        <v>90</v>
      </c>
      <c r="J1907" s="10">
        <v>6500</v>
      </c>
      <c r="K1907" s="11">
        <f>Table1[[#This Row],[Price per Unit]]*Table1[[#This Row],[Units Sold]]</f>
        <v>585000</v>
      </c>
      <c r="L1907" s="11">
        <v>204750</v>
      </c>
      <c r="M1907" s="12">
        <f>Table1[[#This Row],[Operating Profit]]/Table1[[#This Row],[Total Sales]]</f>
        <v>0.35</v>
      </c>
      <c r="N1907" s="6" t="s">
        <v>18</v>
      </c>
    </row>
    <row r="1908" spans="2:14" ht="14.25" customHeight="1" x14ac:dyDescent="0.3">
      <c r="B1908" s="6" t="s">
        <v>30</v>
      </c>
      <c r="C1908" s="6">
        <v>1128299</v>
      </c>
      <c r="D1908" s="7">
        <v>44400</v>
      </c>
      <c r="E1908" s="6" t="s">
        <v>31</v>
      </c>
      <c r="F1908" s="6" t="s">
        <v>80</v>
      </c>
      <c r="G1908" s="6" t="s">
        <v>63</v>
      </c>
      <c r="H1908" s="8" t="s">
        <v>21</v>
      </c>
      <c r="I1908" s="9">
        <v>85</v>
      </c>
      <c r="J1908" s="10">
        <v>5500</v>
      </c>
      <c r="K1908" s="11">
        <f>Table1[[#This Row],[Price per Unit]]*Table1[[#This Row],[Units Sold]]</f>
        <v>467500</v>
      </c>
      <c r="L1908" s="11">
        <v>163625</v>
      </c>
      <c r="M1908" s="12">
        <f>Table1[[#This Row],[Operating Profit]]/Table1[[#This Row],[Total Sales]]</f>
        <v>0.35</v>
      </c>
      <c r="N1908" s="6" t="s">
        <v>18</v>
      </c>
    </row>
    <row r="1909" spans="2:14" ht="14.25" customHeight="1" x14ac:dyDescent="0.3">
      <c r="B1909" s="6" t="s">
        <v>30</v>
      </c>
      <c r="C1909" s="6">
        <v>1128299</v>
      </c>
      <c r="D1909" s="7">
        <v>44400</v>
      </c>
      <c r="E1909" s="6" t="s">
        <v>31</v>
      </c>
      <c r="F1909" s="6" t="s">
        <v>80</v>
      </c>
      <c r="G1909" s="6" t="s">
        <v>63</v>
      </c>
      <c r="H1909" s="8" t="s">
        <v>22</v>
      </c>
      <c r="I1909" s="9">
        <v>90</v>
      </c>
      <c r="J1909" s="10">
        <v>6000</v>
      </c>
      <c r="K1909" s="11">
        <f>Table1[[#This Row],[Price per Unit]]*Table1[[#This Row],[Units Sold]]</f>
        <v>540000</v>
      </c>
      <c r="L1909" s="11">
        <v>216000</v>
      </c>
      <c r="M1909" s="12">
        <f>Table1[[#This Row],[Operating Profit]]/Table1[[#This Row],[Total Sales]]</f>
        <v>0.4</v>
      </c>
      <c r="N1909" s="6" t="s">
        <v>18</v>
      </c>
    </row>
    <row r="1910" spans="2:14" ht="14.25" customHeight="1" x14ac:dyDescent="0.3">
      <c r="B1910" s="6" t="s">
        <v>30</v>
      </c>
      <c r="C1910" s="6">
        <v>1128299</v>
      </c>
      <c r="D1910" s="7">
        <v>44400</v>
      </c>
      <c r="E1910" s="6" t="s">
        <v>31</v>
      </c>
      <c r="F1910" s="6" t="s">
        <v>80</v>
      </c>
      <c r="G1910" s="6" t="s">
        <v>63</v>
      </c>
      <c r="H1910" s="8" t="s">
        <v>23</v>
      </c>
      <c r="I1910" s="9">
        <v>105</v>
      </c>
      <c r="J1910" s="10">
        <v>6000</v>
      </c>
      <c r="K1910" s="11">
        <f>Table1[[#This Row],[Price per Unit]]*Table1[[#This Row],[Units Sold]]</f>
        <v>630000</v>
      </c>
      <c r="L1910" s="11">
        <v>189000</v>
      </c>
      <c r="M1910" s="12">
        <f>Table1[[#This Row],[Operating Profit]]/Table1[[#This Row],[Total Sales]]</f>
        <v>0.3</v>
      </c>
      <c r="N1910" s="6" t="s">
        <v>18</v>
      </c>
    </row>
    <row r="1911" spans="2:14" ht="14.25" customHeight="1" x14ac:dyDescent="0.3">
      <c r="B1911" s="6" t="s">
        <v>30</v>
      </c>
      <c r="C1911" s="6">
        <v>1128299</v>
      </c>
      <c r="D1911" s="7">
        <v>44432</v>
      </c>
      <c r="E1911" s="6" t="s">
        <v>31</v>
      </c>
      <c r="F1911" s="6" t="s">
        <v>80</v>
      </c>
      <c r="G1911" s="6" t="s">
        <v>63</v>
      </c>
      <c r="H1911" s="8" t="s">
        <v>17</v>
      </c>
      <c r="I1911" s="9">
        <v>90</v>
      </c>
      <c r="J1911" s="10">
        <v>8000</v>
      </c>
      <c r="K1911" s="11">
        <f>Table1[[#This Row],[Price per Unit]]*Table1[[#This Row],[Units Sold]]</f>
        <v>720000</v>
      </c>
      <c r="L1911" s="11">
        <v>251999.99999999997</v>
      </c>
      <c r="M1911" s="12">
        <f>Table1[[#This Row],[Operating Profit]]/Table1[[#This Row],[Total Sales]]</f>
        <v>0.35</v>
      </c>
      <c r="N1911" s="6" t="s">
        <v>18</v>
      </c>
    </row>
    <row r="1912" spans="2:14" ht="14.25" customHeight="1" x14ac:dyDescent="0.3">
      <c r="B1912" s="6" t="s">
        <v>30</v>
      </c>
      <c r="C1912" s="6">
        <v>1128299</v>
      </c>
      <c r="D1912" s="7">
        <v>44432</v>
      </c>
      <c r="E1912" s="6" t="s">
        <v>31</v>
      </c>
      <c r="F1912" s="6" t="s">
        <v>80</v>
      </c>
      <c r="G1912" s="6" t="s">
        <v>63</v>
      </c>
      <c r="H1912" s="8" t="s">
        <v>19</v>
      </c>
      <c r="I1912" s="9">
        <v>80</v>
      </c>
      <c r="J1912" s="10">
        <v>7750</v>
      </c>
      <c r="K1912" s="11">
        <f>Table1[[#This Row],[Price per Unit]]*Table1[[#This Row],[Units Sold]]</f>
        <v>620000</v>
      </c>
      <c r="L1912" s="11">
        <v>217000</v>
      </c>
      <c r="M1912" s="12">
        <f>Table1[[#This Row],[Operating Profit]]/Table1[[#This Row],[Total Sales]]</f>
        <v>0.35</v>
      </c>
      <c r="N1912" s="6" t="s">
        <v>18</v>
      </c>
    </row>
    <row r="1913" spans="2:14" ht="14.25" customHeight="1" x14ac:dyDescent="0.3">
      <c r="B1913" s="6" t="s">
        <v>30</v>
      </c>
      <c r="C1913" s="6">
        <v>1128299</v>
      </c>
      <c r="D1913" s="7">
        <v>44432</v>
      </c>
      <c r="E1913" s="6" t="s">
        <v>31</v>
      </c>
      <c r="F1913" s="6" t="s">
        <v>80</v>
      </c>
      <c r="G1913" s="6" t="s">
        <v>63</v>
      </c>
      <c r="H1913" s="8" t="s">
        <v>20</v>
      </c>
      <c r="I1913" s="9">
        <v>70</v>
      </c>
      <c r="J1913" s="10">
        <v>6500</v>
      </c>
      <c r="K1913" s="11">
        <f>Table1[[#This Row],[Price per Unit]]*Table1[[#This Row],[Units Sold]]</f>
        <v>455000</v>
      </c>
      <c r="L1913" s="11">
        <v>159250</v>
      </c>
      <c r="M1913" s="12">
        <f>Table1[[#This Row],[Operating Profit]]/Table1[[#This Row],[Total Sales]]</f>
        <v>0.35</v>
      </c>
      <c r="N1913" s="6" t="s">
        <v>18</v>
      </c>
    </row>
    <row r="1914" spans="2:14" ht="14.25" customHeight="1" x14ac:dyDescent="0.3">
      <c r="B1914" s="6" t="s">
        <v>30</v>
      </c>
      <c r="C1914" s="6">
        <v>1128299</v>
      </c>
      <c r="D1914" s="7">
        <v>44432</v>
      </c>
      <c r="E1914" s="6" t="s">
        <v>31</v>
      </c>
      <c r="F1914" s="6" t="s">
        <v>80</v>
      </c>
      <c r="G1914" s="6" t="s">
        <v>63</v>
      </c>
      <c r="H1914" s="8" t="s">
        <v>21</v>
      </c>
      <c r="I1914" s="9">
        <v>70</v>
      </c>
      <c r="J1914" s="10">
        <v>4250</v>
      </c>
      <c r="K1914" s="11">
        <f>Table1[[#This Row],[Price per Unit]]*Table1[[#This Row],[Units Sold]]</f>
        <v>297500</v>
      </c>
      <c r="L1914" s="11">
        <v>104125</v>
      </c>
      <c r="M1914" s="12">
        <f>Table1[[#This Row],[Operating Profit]]/Table1[[#This Row],[Total Sales]]</f>
        <v>0.35</v>
      </c>
      <c r="N1914" s="6" t="s">
        <v>18</v>
      </c>
    </row>
    <row r="1915" spans="2:14" ht="14.25" customHeight="1" x14ac:dyDescent="0.3">
      <c r="B1915" s="6" t="s">
        <v>30</v>
      </c>
      <c r="C1915" s="6">
        <v>1128299</v>
      </c>
      <c r="D1915" s="7">
        <v>44432</v>
      </c>
      <c r="E1915" s="6" t="s">
        <v>31</v>
      </c>
      <c r="F1915" s="6" t="s">
        <v>80</v>
      </c>
      <c r="G1915" s="6" t="s">
        <v>63</v>
      </c>
      <c r="H1915" s="8" t="s">
        <v>22</v>
      </c>
      <c r="I1915" s="9">
        <v>70</v>
      </c>
      <c r="J1915" s="10">
        <v>4250</v>
      </c>
      <c r="K1915" s="11">
        <f>Table1[[#This Row],[Price per Unit]]*Table1[[#This Row],[Units Sold]]</f>
        <v>297500</v>
      </c>
      <c r="L1915" s="11">
        <v>119000</v>
      </c>
      <c r="M1915" s="12">
        <f>Table1[[#This Row],[Operating Profit]]/Table1[[#This Row],[Total Sales]]</f>
        <v>0.4</v>
      </c>
      <c r="N1915" s="6" t="s">
        <v>18</v>
      </c>
    </row>
    <row r="1916" spans="2:14" ht="14.25" customHeight="1" x14ac:dyDescent="0.3">
      <c r="B1916" s="6" t="s">
        <v>30</v>
      </c>
      <c r="C1916" s="6">
        <v>1128299</v>
      </c>
      <c r="D1916" s="7">
        <v>44432</v>
      </c>
      <c r="E1916" s="6" t="s">
        <v>31</v>
      </c>
      <c r="F1916" s="6" t="s">
        <v>80</v>
      </c>
      <c r="G1916" s="6" t="s">
        <v>63</v>
      </c>
      <c r="H1916" s="8" t="s">
        <v>23</v>
      </c>
      <c r="I1916" s="9">
        <v>75</v>
      </c>
      <c r="J1916" s="10">
        <v>2500</v>
      </c>
      <c r="K1916" s="11">
        <f>Table1[[#This Row],[Price per Unit]]*Table1[[#This Row],[Units Sold]]</f>
        <v>187500</v>
      </c>
      <c r="L1916" s="11">
        <v>56250</v>
      </c>
      <c r="M1916" s="12">
        <f>Table1[[#This Row],[Operating Profit]]/Table1[[#This Row],[Total Sales]]</f>
        <v>0.3</v>
      </c>
      <c r="N1916" s="6" t="s">
        <v>18</v>
      </c>
    </row>
    <row r="1917" spans="2:14" ht="14.25" customHeight="1" x14ac:dyDescent="0.3">
      <c r="B1917" s="6" t="s">
        <v>30</v>
      </c>
      <c r="C1917" s="6">
        <v>1128299</v>
      </c>
      <c r="D1917" s="7">
        <v>44464</v>
      </c>
      <c r="E1917" s="6" t="s">
        <v>31</v>
      </c>
      <c r="F1917" s="6" t="s">
        <v>80</v>
      </c>
      <c r="G1917" s="6" t="s">
        <v>63</v>
      </c>
      <c r="H1917" s="8" t="s">
        <v>17</v>
      </c>
      <c r="I1917" s="9">
        <v>50.000000000000014</v>
      </c>
      <c r="J1917" s="10">
        <v>4500</v>
      </c>
      <c r="K1917" s="11">
        <f>Table1[[#This Row],[Price per Unit]]*Table1[[#This Row],[Units Sold]]</f>
        <v>225000.00000000006</v>
      </c>
      <c r="L1917" s="11">
        <v>78750.000000000015</v>
      </c>
      <c r="M1917" s="12">
        <f>Table1[[#This Row],[Operating Profit]]/Table1[[#This Row],[Total Sales]]</f>
        <v>0.35</v>
      </c>
      <c r="N1917" s="6" t="s">
        <v>18</v>
      </c>
    </row>
    <row r="1918" spans="2:14" ht="14.25" customHeight="1" x14ac:dyDescent="0.3">
      <c r="B1918" s="6" t="s">
        <v>30</v>
      </c>
      <c r="C1918" s="6">
        <v>1128299</v>
      </c>
      <c r="D1918" s="7">
        <v>44464</v>
      </c>
      <c r="E1918" s="6" t="s">
        <v>31</v>
      </c>
      <c r="F1918" s="6" t="s">
        <v>80</v>
      </c>
      <c r="G1918" s="6" t="s">
        <v>63</v>
      </c>
      <c r="H1918" s="8" t="s">
        <v>19</v>
      </c>
      <c r="I1918" s="9">
        <v>55.000000000000014</v>
      </c>
      <c r="J1918" s="10">
        <v>4500</v>
      </c>
      <c r="K1918" s="11">
        <f>Table1[[#This Row],[Price per Unit]]*Table1[[#This Row],[Units Sold]]</f>
        <v>247500.00000000006</v>
      </c>
      <c r="L1918" s="11">
        <v>86625.000000000015</v>
      </c>
      <c r="M1918" s="12">
        <f>Table1[[#This Row],[Operating Profit]]/Table1[[#This Row],[Total Sales]]</f>
        <v>0.35</v>
      </c>
      <c r="N1918" s="6" t="s">
        <v>18</v>
      </c>
    </row>
    <row r="1919" spans="2:14" ht="14.25" customHeight="1" x14ac:dyDescent="0.3">
      <c r="B1919" s="6" t="s">
        <v>30</v>
      </c>
      <c r="C1919" s="6">
        <v>1128299</v>
      </c>
      <c r="D1919" s="7">
        <v>44464</v>
      </c>
      <c r="E1919" s="6" t="s">
        <v>31</v>
      </c>
      <c r="F1919" s="6" t="s">
        <v>80</v>
      </c>
      <c r="G1919" s="6" t="s">
        <v>63</v>
      </c>
      <c r="H1919" s="8" t="s">
        <v>20</v>
      </c>
      <c r="I1919" s="9">
        <v>50.000000000000014</v>
      </c>
      <c r="J1919" s="10">
        <v>2500</v>
      </c>
      <c r="K1919" s="11">
        <f>Table1[[#This Row],[Price per Unit]]*Table1[[#This Row],[Units Sold]]</f>
        <v>125000.00000000003</v>
      </c>
      <c r="L1919" s="11">
        <v>43750.000000000007</v>
      </c>
      <c r="M1919" s="12">
        <f>Table1[[#This Row],[Operating Profit]]/Table1[[#This Row],[Total Sales]]</f>
        <v>0.35</v>
      </c>
      <c r="N1919" s="6" t="s">
        <v>18</v>
      </c>
    </row>
    <row r="1920" spans="2:14" ht="14.25" customHeight="1" x14ac:dyDescent="0.3">
      <c r="B1920" s="6" t="s">
        <v>30</v>
      </c>
      <c r="C1920" s="6">
        <v>1128299</v>
      </c>
      <c r="D1920" s="7">
        <v>44464</v>
      </c>
      <c r="E1920" s="6" t="s">
        <v>31</v>
      </c>
      <c r="F1920" s="6" t="s">
        <v>80</v>
      </c>
      <c r="G1920" s="6" t="s">
        <v>63</v>
      </c>
      <c r="H1920" s="8" t="s">
        <v>21</v>
      </c>
      <c r="I1920" s="9">
        <v>50.000000000000014</v>
      </c>
      <c r="J1920" s="10">
        <v>2000</v>
      </c>
      <c r="K1920" s="11">
        <f>Table1[[#This Row],[Price per Unit]]*Table1[[#This Row],[Units Sold]]</f>
        <v>100000.00000000003</v>
      </c>
      <c r="L1920" s="11">
        <v>35000.000000000007</v>
      </c>
      <c r="M1920" s="12">
        <f>Table1[[#This Row],[Operating Profit]]/Table1[[#This Row],[Total Sales]]</f>
        <v>0.35</v>
      </c>
      <c r="N1920" s="6" t="s">
        <v>18</v>
      </c>
    </row>
    <row r="1921" spans="2:14" ht="14.25" customHeight="1" x14ac:dyDescent="0.3">
      <c r="B1921" s="6" t="s">
        <v>30</v>
      </c>
      <c r="C1921" s="6">
        <v>1128299</v>
      </c>
      <c r="D1921" s="7">
        <v>44464</v>
      </c>
      <c r="E1921" s="6" t="s">
        <v>31</v>
      </c>
      <c r="F1921" s="6" t="s">
        <v>80</v>
      </c>
      <c r="G1921" s="6" t="s">
        <v>63</v>
      </c>
      <c r="H1921" s="8" t="s">
        <v>22</v>
      </c>
      <c r="I1921" s="9">
        <v>60.000000000000007</v>
      </c>
      <c r="J1921" s="10">
        <v>2250</v>
      </c>
      <c r="K1921" s="11">
        <f>Table1[[#This Row],[Price per Unit]]*Table1[[#This Row],[Units Sold]]</f>
        <v>135000.00000000003</v>
      </c>
      <c r="L1921" s="11">
        <v>54000.000000000015</v>
      </c>
      <c r="M1921" s="12">
        <f>Table1[[#This Row],[Operating Profit]]/Table1[[#This Row],[Total Sales]]</f>
        <v>0.4</v>
      </c>
      <c r="N1921" s="6" t="s">
        <v>18</v>
      </c>
    </row>
    <row r="1922" spans="2:14" ht="14.25" customHeight="1" x14ac:dyDescent="0.3">
      <c r="B1922" s="6" t="s">
        <v>30</v>
      </c>
      <c r="C1922" s="6">
        <v>1128299</v>
      </c>
      <c r="D1922" s="7">
        <v>44464</v>
      </c>
      <c r="E1922" s="6" t="s">
        <v>31</v>
      </c>
      <c r="F1922" s="6" t="s">
        <v>80</v>
      </c>
      <c r="G1922" s="6" t="s">
        <v>63</v>
      </c>
      <c r="H1922" s="8" t="s">
        <v>23</v>
      </c>
      <c r="I1922" s="9">
        <v>44.999999999999993</v>
      </c>
      <c r="J1922" s="10">
        <v>2500</v>
      </c>
      <c r="K1922" s="11">
        <f>Table1[[#This Row],[Price per Unit]]*Table1[[#This Row],[Units Sold]]</f>
        <v>112499.99999999999</v>
      </c>
      <c r="L1922" s="11">
        <v>33749.999999999993</v>
      </c>
      <c r="M1922" s="12">
        <f>Table1[[#This Row],[Operating Profit]]/Table1[[#This Row],[Total Sales]]</f>
        <v>0.3</v>
      </c>
      <c r="N1922" s="6" t="s">
        <v>18</v>
      </c>
    </row>
    <row r="1923" spans="2:14" ht="14.25" customHeight="1" x14ac:dyDescent="0.3">
      <c r="B1923" s="6" t="s">
        <v>30</v>
      </c>
      <c r="C1923" s="6">
        <v>1128299</v>
      </c>
      <c r="D1923" s="7">
        <v>44493</v>
      </c>
      <c r="E1923" s="6" t="s">
        <v>31</v>
      </c>
      <c r="F1923" s="6" t="s">
        <v>80</v>
      </c>
      <c r="G1923" s="6" t="s">
        <v>63</v>
      </c>
      <c r="H1923" s="8" t="s">
        <v>17</v>
      </c>
      <c r="I1923" s="9">
        <v>40</v>
      </c>
      <c r="J1923" s="10">
        <v>3500</v>
      </c>
      <c r="K1923" s="11">
        <f>Table1[[#This Row],[Price per Unit]]*Table1[[#This Row],[Units Sold]]</f>
        <v>140000</v>
      </c>
      <c r="L1923" s="11">
        <v>49000</v>
      </c>
      <c r="M1923" s="12">
        <f>Table1[[#This Row],[Operating Profit]]/Table1[[#This Row],[Total Sales]]</f>
        <v>0.35</v>
      </c>
      <c r="N1923" s="6" t="s">
        <v>18</v>
      </c>
    </row>
    <row r="1924" spans="2:14" ht="14.25" customHeight="1" x14ac:dyDescent="0.3">
      <c r="B1924" s="6" t="s">
        <v>30</v>
      </c>
      <c r="C1924" s="6">
        <v>1128299</v>
      </c>
      <c r="D1924" s="7">
        <v>44493</v>
      </c>
      <c r="E1924" s="6" t="s">
        <v>31</v>
      </c>
      <c r="F1924" s="6" t="s">
        <v>80</v>
      </c>
      <c r="G1924" s="6" t="s">
        <v>63</v>
      </c>
      <c r="H1924" s="8" t="s">
        <v>19</v>
      </c>
      <c r="I1924" s="9">
        <v>55.000000000000014</v>
      </c>
      <c r="J1924" s="10">
        <v>5250</v>
      </c>
      <c r="K1924" s="11">
        <f>Table1[[#This Row],[Price per Unit]]*Table1[[#This Row],[Units Sold]]</f>
        <v>288750.00000000006</v>
      </c>
      <c r="L1924" s="11">
        <v>101062.50000000001</v>
      </c>
      <c r="M1924" s="12">
        <f>Table1[[#This Row],[Operating Profit]]/Table1[[#This Row],[Total Sales]]</f>
        <v>0.35</v>
      </c>
      <c r="N1924" s="6" t="s">
        <v>18</v>
      </c>
    </row>
    <row r="1925" spans="2:14" ht="14.25" customHeight="1" x14ac:dyDescent="0.3">
      <c r="B1925" s="6" t="s">
        <v>30</v>
      </c>
      <c r="C1925" s="6">
        <v>1128299</v>
      </c>
      <c r="D1925" s="7">
        <v>44493</v>
      </c>
      <c r="E1925" s="6" t="s">
        <v>31</v>
      </c>
      <c r="F1925" s="6" t="s">
        <v>80</v>
      </c>
      <c r="G1925" s="6" t="s">
        <v>63</v>
      </c>
      <c r="H1925" s="8" t="s">
        <v>20</v>
      </c>
      <c r="I1925" s="9">
        <v>50.000000000000014</v>
      </c>
      <c r="J1925" s="10">
        <v>3500</v>
      </c>
      <c r="K1925" s="11">
        <f>Table1[[#This Row],[Price per Unit]]*Table1[[#This Row],[Units Sold]]</f>
        <v>175000.00000000006</v>
      </c>
      <c r="L1925" s="11">
        <v>61250.000000000015</v>
      </c>
      <c r="M1925" s="12">
        <f>Table1[[#This Row],[Operating Profit]]/Table1[[#This Row],[Total Sales]]</f>
        <v>0.35</v>
      </c>
      <c r="N1925" s="6" t="s">
        <v>18</v>
      </c>
    </row>
    <row r="1926" spans="2:14" ht="14.25" customHeight="1" x14ac:dyDescent="0.3">
      <c r="B1926" s="6" t="s">
        <v>30</v>
      </c>
      <c r="C1926" s="6">
        <v>1128299</v>
      </c>
      <c r="D1926" s="7">
        <v>44493</v>
      </c>
      <c r="E1926" s="6" t="s">
        <v>31</v>
      </c>
      <c r="F1926" s="6" t="s">
        <v>80</v>
      </c>
      <c r="G1926" s="6" t="s">
        <v>63</v>
      </c>
      <c r="H1926" s="8" t="s">
        <v>21</v>
      </c>
      <c r="I1926" s="9">
        <v>45.000000000000007</v>
      </c>
      <c r="J1926" s="10">
        <v>3250</v>
      </c>
      <c r="K1926" s="11">
        <f>Table1[[#This Row],[Price per Unit]]*Table1[[#This Row],[Units Sold]]</f>
        <v>146250.00000000003</v>
      </c>
      <c r="L1926" s="11">
        <v>51187.500000000007</v>
      </c>
      <c r="M1926" s="12">
        <f>Table1[[#This Row],[Operating Profit]]/Table1[[#This Row],[Total Sales]]</f>
        <v>0.35</v>
      </c>
      <c r="N1926" s="6" t="s">
        <v>18</v>
      </c>
    </row>
    <row r="1927" spans="2:14" ht="14.25" customHeight="1" x14ac:dyDescent="0.3">
      <c r="B1927" s="6" t="s">
        <v>30</v>
      </c>
      <c r="C1927" s="6">
        <v>1128299</v>
      </c>
      <c r="D1927" s="7">
        <v>44493</v>
      </c>
      <c r="E1927" s="6" t="s">
        <v>31</v>
      </c>
      <c r="F1927" s="6" t="s">
        <v>80</v>
      </c>
      <c r="G1927" s="6" t="s">
        <v>63</v>
      </c>
      <c r="H1927" s="8" t="s">
        <v>22</v>
      </c>
      <c r="I1927" s="9">
        <v>55.000000000000007</v>
      </c>
      <c r="J1927" s="10">
        <v>3000</v>
      </c>
      <c r="K1927" s="11">
        <f>Table1[[#This Row],[Price per Unit]]*Table1[[#This Row],[Units Sold]]</f>
        <v>165000.00000000003</v>
      </c>
      <c r="L1927" s="11">
        <v>66000.000000000015</v>
      </c>
      <c r="M1927" s="12">
        <f>Table1[[#This Row],[Operating Profit]]/Table1[[#This Row],[Total Sales]]</f>
        <v>0.4</v>
      </c>
      <c r="N1927" s="6" t="s">
        <v>18</v>
      </c>
    </row>
    <row r="1928" spans="2:14" ht="14.25" customHeight="1" x14ac:dyDescent="0.3">
      <c r="B1928" s="6" t="s">
        <v>30</v>
      </c>
      <c r="C1928" s="6">
        <v>1128299</v>
      </c>
      <c r="D1928" s="7">
        <v>44493</v>
      </c>
      <c r="E1928" s="6" t="s">
        <v>31</v>
      </c>
      <c r="F1928" s="6" t="s">
        <v>80</v>
      </c>
      <c r="G1928" s="6" t="s">
        <v>63</v>
      </c>
      <c r="H1928" s="8" t="s">
        <v>23</v>
      </c>
      <c r="I1928" s="9">
        <v>60.000000000000007</v>
      </c>
      <c r="J1928" s="10">
        <v>3500</v>
      </c>
      <c r="K1928" s="11">
        <f>Table1[[#This Row],[Price per Unit]]*Table1[[#This Row],[Units Sold]]</f>
        <v>210000.00000000003</v>
      </c>
      <c r="L1928" s="11">
        <v>63000.000000000007</v>
      </c>
      <c r="M1928" s="12">
        <f>Table1[[#This Row],[Operating Profit]]/Table1[[#This Row],[Total Sales]]</f>
        <v>0.3</v>
      </c>
      <c r="N1928" s="6" t="s">
        <v>18</v>
      </c>
    </row>
    <row r="1929" spans="2:14" ht="14.25" customHeight="1" x14ac:dyDescent="0.3">
      <c r="B1929" s="6" t="s">
        <v>30</v>
      </c>
      <c r="C1929" s="6">
        <v>1128299</v>
      </c>
      <c r="D1929" s="7">
        <v>44524</v>
      </c>
      <c r="E1929" s="6" t="s">
        <v>31</v>
      </c>
      <c r="F1929" s="6" t="s">
        <v>80</v>
      </c>
      <c r="G1929" s="6" t="s">
        <v>63</v>
      </c>
      <c r="H1929" s="8" t="s">
        <v>17</v>
      </c>
      <c r="I1929" s="9">
        <v>45.000000000000007</v>
      </c>
      <c r="J1929" s="10">
        <v>5750</v>
      </c>
      <c r="K1929" s="11">
        <f>Table1[[#This Row],[Price per Unit]]*Table1[[#This Row],[Units Sold]]</f>
        <v>258750.00000000003</v>
      </c>
      <c r="L1929" s="11">
        <v>90562.5</v>
      </c>
      <c r="M1929" s="12">
        <f>Table1[[#This Row],[Operating Profit]]/Table1[[#This Row],[Total Sales]]</f>
        <v>0.35</v>
      </c>
      <c r="N1929" s="6" t="s">
        <v>18</v>
      </c>
    </row>
    <row r="1930" spans="2:14" ht="14.25" customHeight="1" x14ac:dyDescent="0.3">
      <c r="B1930" s="6" t="s">
        <v>30</v>
      </c>
      <c r="C1930" s="6">
        <v>1128299</v>
      </c>
      <c r="D1930" s="7">
        <v>44524</v>
      </c>
      <c r="E1930" s="6" t="s">
        <v>31</v>
      </c>
      <c r="F1930" s="6" t="s">
        <v>80</v>
      </c>
      <c r="G1930" s="6" t="s">
        <v>63</v>
      </c>
      <c r="H1930" s="8" t="s">
        <v>19</v>
      </c>
      <c r="I1930" s="9">
        <v>50.000000000000014</v>
      </c>
      <c r="J1930" s="10">
        <v>6500</v>
      </c>
      <c r="K1930" s="11">
        <f>Table1[[#This Row],[Price per Unit]]*Table1[[#This Row],[Units Sold]]</f>
        <v>325000.00000000012</v>
      </c>
      <c r="L1930" s="11">
        <v>113750.00000000003</v>
      </c>
      <c r="M1930" s="12">
        <f>Table1[[#This Row],[Operating Profit]]/Table1[[#This Row],[Total Sales]]</f>
        <v>0.35</v>
      </c>
      <c r="N1930" s="6" t="s">
        <v>18</v>
      </c>
    </row>
    <row r="1931" spans="2:14" ht="14.25" customHeight="1" x14ac:dyDescent="0.3">
      <c r="B1931" s="6" t="s">
        <v>30</v>
      </c>
      <c r="C1931" s="6">
        <v>1128299</v>
      </c>
      <c r="D1931" s="7">
        <v>44524</v>
      </c>
      <c r="E1931" s="6" t="s">
        <v>31</v>
      </c>
      <c r="F1931" s="6" t="s">
        <v>80</v>
      </c>
      <c r="G1931" s="6" t="s">
        <v>63</v>
      </c>
      <c r="H1931" s="8" t="s">
        <v>20</v>
      </c>
      <c r="I1931" s="9">
        <v>45.000000000000007</v>
      </c>
      <c r="J1931" s="10">
        <v>4750</v>
      </c>
      <c r="K1931" s="11">
        <f>Table1[[#This Row],[Price per Unit]]*Table1[[#This Row],[Units Sold]]</f>
        <v>213750.00000000003</v>
      </c>
      <c r="L1931" s="11">
        <v>74812.5</v>
      </c>
      <c r="M1931" s="12">
        <f>Table1[[#This Row],[Operating Profit]]/Table1[[#This Row],[Total Sales]]</f>
        <v>0.35</v>
      </c>
      <c r="N1931" s="6" t="s">
        <v>18</v>
      </c>
    </row>
    <row r="1932" spans="2:14" ht="14.25" customHeight="1" x14ac:dyDescent="0.3">
      <c r="B1932" s="6" t="s">
        <v>30</v>
      </c>
      <c r="C1932" s="6">
        <v>1128299</v>
      </c>
      <c r="D1932" s="7">
        <v>44524</v>
      </c>
      <c r="E1932" s="6" t="s">
        <v>31</v>
      </c>
      <c r="F1932" s="6" t="s">
        <v>80</v>
      </c>
      <c r="G1932" s="6" t="s">
        <v>63</v>
      </c>
      <c r="H1932" s="8" t="s">
        <v>21</v>
      </c>
      <c r="I1932" s="9">
        <v>55.000000000000014</v>
      </c>
      <c r="J1932" s="10">
        <v>4500</v>
      </c>
      <c r="K1932" s="11">
        <f>Table1[[#This Row],[Price per Unit]]*Table1[[#This Row],[Units Sold]]</f>
        <v>247500.00000000006</v>
      </c>
      <c r="L1932" s="11">
        <v>86625.000000000015</v>
      </c>
      <c r="M1932" s="12">
        <f>Table1[[#This Row],[Operating Profit]]/Table1[[#This Row],[Total Sales]]</f>
        <v>0.35</v>
      </c>
      <c r="N1932" s="6" t="s">
        <v>18</v>
      </c>
    </row>
    <row r="1933" spans="2:14" ht="14.25" customHeight="1" x14ac:dyDescent="0.3">
      <c r="B1933" s="6" t="s">
        <v>30</v>
      </c>
      <c r="C1933" s="6">
        <v>1128299</v>
      </c>
      <c r="D1933" s="7">
        <v>44524</v>
      </c>
      <c r="E1933" s="6" t="s">
        <v>31</v>
      </c>
      <c r="F1933" s="6" t="s">
        <v>80</v>
      </c>
      <c r="G1933" s="6" t="s">
        <v>63</v>
      </c>
      <c r="H1933" s="8" t="s">
        <v>22</v>
      </c>
      <c r="I1933" s="9">
        <v>75.000000000000014</v>
      </c>
      <c r="J1933" s="10">
        <v>4250</v>
      </c>
      <c r="K1933" s="11">
        <f>Table1[[#This Row],[Price per Unit]]*Table1[[#This Row],[Units Sold]]</f>
        <v>318750.00000000006</v>
      </c>
      <c r="L1933" s="11">
        <v>127500.00000000003</v>
      </c>
      <c r="M1933" s="12">
        <f>Table1[[#This Row],[Operating Profit]]/Table1[[#This Row],[Total Sales]]</f>
        <v>0.4</v>
      </c>
      <c r="N1933" s="6" t="s">
        <v>18</v>
      </c>
    </row>
    <row r="1934" spans="2:14" ht="14.25" customHeight="1" x14ac:dyDescent="0.3">
      <c r="B1934" s="6" t="s">
        <v>30</v>
      </c>
      <c r="C1934" s="6">
        <v>1128299</v>
      </c>
      <c r="D1934" s="7">
        <v>44524</v>
      </c>
      <c r="E1934" s="6" t="s">
        <v>31</v>
      </c>
      <c r="F1934" s="6" t="s">
        <v>80</v>
      </c>
      <c r="G1934" s="6" t="s">
        <v>63</v>
      </c>
      <c r="H1934" s="8" t="s">
        <v>23</v>
      </c>
      <c r="I1934" s="9">
        <v>80.000000000000014</v>
      </c>
      <c r="J1934" s="10">
        <v>5500</v>
      </c>
      <c r="K1934" s="11">
        <f>Table1[[#This Row],[Price per Unit]]*Table1[[#This Row],[Units Sold]]</f>
        <v>440000.00000000006</v>
      </c>
      <c r="L1934" s="11">
        <v>132000</v>
      </c>
      <c r="M1934" s="12">
        <f>Table1[[#This Row],[Operating Profit]]/Table1[[#This Row],[Total Sales]]</f>
        <v>0.29999999999999993</v>
      </c>
      <c r="N1934" s="6" t="s">
        <v>18</v>
      </c>
    </row>
    <row r="1935" spans="2:14" ht="14.25" customHeight="1" x14ac:dyDescent="0.3">
      <c r="B1935" s="6" t="s">
        <v>30</v>
      </c>
      <c r="C1935" s="6">
        <v>1128299</v>
      </c>
      <c r="D1935" s="7">
        <v>44553</v>
      </c>
      <c r="E1935" s="6" t="s">
        <v>31</v>
      </c>
      <c r="F1935" s="6" t="s">
        <v>80</v>
      </c>
      <c r="G1935" s="6" t="s">
        <v>63</v>
      </c>
      <c r="H1935" s="8" t="s">
        <v>17</v>
      </c>
      <c r="I1935" s="9">
        <v>65.000000000000014</v>
      </c>
      <c r="J1935" s="10">
        <v>7500</v>
      </c>
      <c r="K1935" s="11">
        <f>Table1[[#This Row],[Price per Unit]]*Table1[[#This Row],[Units Sold]]</f>
        <v>487500.00000000012</v>
      </c>
      <c r="L1935" s="11">
        <v>170625.00000000003</v>
      </c>
      <c r="M1935" s="12">
        <f>Table1[[#This Row],[Operating Profit]]/Table1[[#This Row],[Total Sales]]</f>
        <v>0.35</v>
      </c>
      <c r="N1935" s="6" t="s">
        <v>18</v>
      </c>
    </row>
    <row r="1936" spans="2:14" ht="14.25" customHeight="1" x14ac:dyDescent="0.3">
      <c r="B1936" s="6" t="s">
        <v>30</v>
      </c>
      <c r="C1936" s="6">
        <v>1128299</v>
      </c>
      <c r="D1936" s="7">
        <v>44553</v>
      </c>
      <c r="E1936" s="6" t="s">
        <v>31</v>
      </c>
      <c r="F1936" s="6" t="s">
        <v>80</v>
      </c>
      <c r="G1936" s="6" t="s">
        <v>63</v>
      </c>
      <c r="H1936" s="8" t="s">
        <v>19</v>
      </c>
      <c r="I1936" s="9">
        <v>75.000000000000028</v>
      </c>
      <c r="J1936" s="10">
        <v>7500</v>
      </c>
      <c r="K1936" s="11">
        <f>Table1[[#This Row],[Price per Unit]]*Table1[[#This Row],[Units Sold]]</f>
        <v>562500.00000000023</v>
      </c>
      <c r="L1936" s="11">
        <v>196875.00000000006</v>
      </c>
      <c r="M1936" s="12">
        <f>Table1[[#This Row],[Operating Profit]]/Table1[[#This Row],[Total Sales]]</f>
        <v>0.35</v>
      </c>
      <c r="N1936" s="6" t="s">
        <v>18</v>
      </c>
    </row>
    <row r="1937" spans="2:14" ht="14.25" customHeight="1" x14ac:dyDescent="0.3">
      <c r="B1937" s="6" t="s">
        <v>30</v>
      </c>
      <c r="C1937" s="6">
        <v>1128299</v>
      </c>
      <c r="D1937" s="7">
        <v>44553</v>
      </c>
      <c r="E1937" s="6" t="s">
        <v>31</v>
      </c>
      <c r="F1937" s="6" t="s">
        <v>80</v>
      </c>
      <c r="G1937" s="6" t="s">
        <v>63</v>
      </c>
      <c r="H1937" s="8" t="s">
        <v>20</v>
      </c>
      <c r="I1937" s="9">
        <v>70.000000000000014</v>
      </c>
      <c r="J1937" s="10">
        <v>5500</v>
      </c>
      <c r="K1937" s="11">
        <f>Table1[[#This Row],[Price per Unit]]*Table1[[#This Row],[Units Sold]]</f>
        <v>385000.00000000006</v>
      </c>
      <c r="L1937" s="11">
        <v>134750</v>
      </c>
      <c r="M1937" s="12">
        <f>Table1[[#This Row],[Operating Profit]]/Table1[[#This Row],[Total Sales]]</f>
        <v>0.34999999999999992</v>
      </c>
      <c r="N1937" s="6" t="s">
        <v>18</v>
      </c>
    </row>
    <row r="1938" spans="2:14" ht="14.25" customHeight="1" x14ac:dyDescent="0.3">
      <c r="B1938" s="6" t="s">
        <v>30</v>
      </c>
      <c r="C1938" s="6">
        <v>1128299</v>
      </c>
      <c r="D1938" s="7">
        <v>44553</v>
      </c>
      <c r="E1938" s="6" t="s">
        <v>31</v>
      </c>
      <c r="F1938" s="6" t="s">
        <v>80</v>
      </c>
      <c r="G1938" s="6" t="s">
        <v>63</v>
      </c>
      <c r="H1938" s="8" t="s">
        <v>21</v>
      </c>
      <c r="I1938" s="9">
        <v>70.000000000000014</v>
      </c>
      <c r="J1938" s="10">
        <v>5500</v>
      </c>
      <c r="K1938" s="11">
        <f>Table1[[#This Row],[Price per Unit]]*Table1[[#This Row],[Units Sold]]</f>
        <v>385000.00000000006</v>
      </c>
      <c r="L1938" s="11">
        <v>134750</v>
      </c>
      <c r="M1938" s="12">
        <f>Table1[[#This Row],[Operating Profit]]/Table1[[#This Row],[Total Sales]]</f>
        <v>0.34999999999999992</v>
      </c>
      <c r="N1938" s="6" t="s">
        <v>18</v>
      </c>
    </row>
    <row r="1939" spans="2:14" ht="14.25" customHeight="1" x14ac:dyDescent="0.3">
      <c r="B1939" s="6" t="s">
        <v>30</v>
      </c>
      <c r="C1939" s="6">
        <v>1128299</v>
      </c>
      <c r="D1939" s="7">
        <v>44553</v>
      </c>
      <c r="E1939" s="6" t="s">
        <v>31</v>
      </c>
      <c r="F1939" s="6" t="s">
        <v>80</v>
      </c>
      <c r="G1939" s="6" t="s">
        <v>63</v>
      </c>
      <c r="H1939" s="8" t="s">
        <v>22</v>
      </c>
      <c r="I1939" s="9">
        <v>80.000000000000014</v>
      </c>
      <c r="J1939" s="10">
        <v>4750</v>
      </c>
      <c r="K1939" s="11">
        <f>Table1[[#This Row],[Price per Unit]]*Table1[[#This Row],[Units Sold]]</f>
        <v>380000.00000000006</v>
      </c>
      <c r="L1939" s="11">
        <v>152000.00000000003</v>
      </c>
      <c r="M1939" s="12">
        <f>Table1[[#This Row],[Operating Profit]]/Table1[[#This Row],[Total Sales]]</f>
        <v>0.4</v>
      </c>
      <c r="N1939" s="6" t="s">
        <v>18</v>
      </c>
    </row>
    <row r="1940" spans="2:14" ht="14.25" customHeight="1" x14ac:dyDescent="0.3">
      <c r="B1940" s="6" t="s">
        <v>30</v>
      </c>
      <c r="C1940" s="6">
        <v>1128299</v>
      </c>
      <c r="D1940" s="7">
        <v>44553</v>
      </c>
      <c r="E1940" s="6" t="s">
        <v>31</v>
      </c>
      <c r="F1940" s="6" t="s">
        <v>80</v>
      </c>
      <c r="G1940" s="6" t="s">
        <v>63</v>
      </c>
      <c r="H1940" s="8" t="s">
        <v>23</v>
      </c>
      <c r="I1940" s="9">
        <v>85.000000000000014</v>
      </c>
      <c r="J1940" s="10">
        <v>5750</v>
      </c>
      <c r="K1940" s="11">
        <f>Table1[[#This Row],[Price per Unit]]*Table1[[#This Row],[Units Sold]]</f>
        <v>488750.00000000006</v>
      </c>
      <c r="L1940" s="11">
        <v>146625</v>
      </c>
      <c r="M1940" s="12">
        <f>Table1[[#This Row],[Operating Profit]]/Table1[[#This Row],[Total Sales]]</f>
        <v>0.3</v>
      </c>
      <c r="N1940" s="6" t="s">
        <v>18</v>
      </c>
    </row>
    <row r="1941" spans="2:14" ht="14.25" customHeight="1" x14ac:dyDescent="0.3">
      <c r="B1941" s="6" t="s">
        <v>30</v>
      </c>
      <c r="C1941" s="6">
        <v>1128299</v>
      </c>
      <c r="D1941" s="7">
        <v>44213</v>
      </c>
      <c r="E1941" s="6" t="s">
        <v>31</v>
      </c>
      <c r="F1941" s="6" t="s">
        <v>80</v>
      </c>
      <c r="G1941" s="6" t="s">
        <v>63</v>
      </c>
      <c r="H1941" s="8" t="s">
        <v>17</v>
      </c>
      <c r="I1941" s="9">
        <v>35</v>
      </c>
      <c r="J1941" s="10">
        <v>4000</v>
      </c>
      <c r="K1941" s="11">
        <f>Table1[[#This Row],[Price per Unit]]*Table1[[#This Row],[Units Sold]]</f>
        <v>140000</v>
      </c>
      <c r="L1941" s="11">
        <v>55999.999999999993</v>
      </c>
      <c r="M1941" s="12">
        <f>Table1[[#This Row],[Operating Profit]]/Table1[[#This Row],[Total Sales]]</f>
        <v>0.39999999999999997</v>
      </c>
      <c r="N1941" s="6" t="s">
        <v>18</v>
      </c>
    </row>
    <row r="1942" spans="2:14" ht="14.25" customHeight="1" x14ac:dyDescent="0.3">
      <c r="B1942" s="6" t="s">
        <v>30</v>
      </c>
      <c r="C1942" s="6">
        <v>1128299</v>
      </c>
      <c r="D1942" s="7">
        <v>44213</v>
      </c>
      <c r="E1942" s="6" t="s">
        <v>31</v>
      </c>
      <c r="F1942" s="6" t="s">
        <v>80</v>
      </c>
      <c r="G1942" s="6" t="s">
        <v>63</v>
      </c>
      <c r="H1942" s="8" t="s">
        <v>19</v>
      </c>
      <c r="I1942" s="9">
        <v>45</v>
      </c>
      <c r="J1942" s="10">
        <v>4000</v>
      </c>
      <c r="K1942" s="11">
        <f>Table1[[#This Row],[Price per Unit]]*Table1[[#This Row],[Units Sold]]</f>
        <v>180000</v>
      </c>
      <c r="L1942" s="11">
        <v>72000</v>
      </c>
      <c r="M1942" s="12">
        <f>Table1[[#This Row],[Operating Profit]]/Table1[[#This Row],[Total Sales]]</f>
        <v>0.4</v>
      </c>
      <c r="N1942" s="6" t="s">
        <v>18</v>
      </c>
    </row>
    <row r="1943" spans="2:14" ht="14.25" customHeight="1" x14ac:dyDescent="0.3">
      <c r="B1943" s="6" t="s">
        <v>30</v>
      </c>
      <c r="C1943" s="6">
        <v>1128299</v>
      </c>
      <c r="D1943" s="7">
        <v>44213</v>
      </c>
      <c r="E1943" s="6" t="s">
        <v>31</v>
      </c>
      <c r="F1943" s="6" t="s">
        <v>80</v>
      </c>
      <c r="G1943" s="6" t="s">
        <v>63</v>
      </c>
      <c r="H1943" s="8" t="s">
        <v>20</v>
      </c>
      <c r="I1943" s="9">
        <v>45</v>
      </c>
      <c r="J1943" s="10">
        <v>4000</v>
      </c>
      <c r="K1943" s="11">
        <f>Table1[[#This Row],[Price per Unit]]*Table1[[#This Row],[Units Sold]]</f>
        <v>180000</v>
      </c>
      <c r="L1943" s="11">
        <v>72000</v>
      </c>
      <c r="M1943" s="12">
        <f>Table1[[#This Row],[Operating Profit]]/Table1[[#This Row],[Total Sales]]</f>
        <v>0.4</v>
      </c>
      <c r="N1943" s="6" t="s">
        <v>18</v>
      </c>
    </row>
    <row r="1944" spans="2:14" ht="14.25" customHeight="1" x14ac:dyDescent="0.3">
      <c r="B1944" s="6" t="s">
        <v>30</v>
      </c>
      <c r="C1944" s="6">
        <v>1128299</v>
      </c>
      <c r="D1944" s="7">
        <v>44213</v>
      </c>
      <c r="E1944" s="6" t="s">
        <v>31</v>
      </c>
      <c r="F1944" s="6" t="s">
        <v>80</v>
      </c>
      <c r="G1944" s="6" t="s">
        <v>63</v>
      </c>
      <c r="H1944" s="8" t="s">
        <v>21</v>
      </c>
      <c r="I1944" s="9">
        <v>45</v>
      </c>
      <c r="J1944" s="10">
        <v>2500</v>
      </c>
      <c r="K1944" s="11">
        <f>Table1[[#This Row],[Price per Unit]]*Table1[[#This Row],[Units Sold]]</f>
        <v>112500</v>
      </c>
      <c r="L1944" s="11">
        <v>44999.999999999993</v>
      </c>
      <c r="M1944" s="12">
        <f>Table1[[#This Row],[Operating Profit]]/Table1[[#This Row],[Total Sales]]</f>
        <v>0.39999999999999991</v>
      </c>
      <c r="N1944" s="6" t="s">
        <v>18</v>
      </c>
    </row>
    <row r="1945" spans="2:14" ht="14.25" customHeight="1" x14ac:dyDescent="0.3">
      <c r="B1945" s="6" t="s">
        <v>30</v>
      </c>
      <c r="C1945" s="6">
        <v>1128299</v>
      </c>
      <c r="D1945" s="7">
        <v>44213</v>
      </c>
      <c r="E1945" s="6" t="s">
        <v>31</v>
      </c>
      <c r="F1945" s="6" t="s">
        <v>80</v>
      </c>
      <c r="G1945" s="6" t="s">
        <v>63</v>
      </c>
      <c r="H1945" s="8" t="s">
        <v>22</v>
      </c>
      <c r="I1945" s="9">
        <v>50.000000000000014</v>
      </c>
      <c r="J1945" s="10">
        <v>2000</v>
      </c>
      <c r="K1945" s="11">
        <f>Table1[[#This Row],[Price per Unit]]*Table1[[#This Row],[Units Sold]]</f>
        <v>100000.00000000003</v>
      </c>
      <c r="L1945" s="11">
        <v>45000.000000000015</v>
      </c>
      <c r="M1945" s="12">
        <f>Table1[[#This Row],[Operating Profit]]/Table1[[#This Row],[Total Sales]]</f>
        <v>0.45</v>
      </c>
      <c r="N1945" s="6" t="s">
        <v>18</v>
      </c>
    </row>
    <row r="1946" spans="2:14" ht="14.25" customHeight="1" x14ac:dyDescent="0.3">
      <c r="B1946" s="6" t="s">
        <v>30</v>
      </c>
      <c r="C1946" s="6">
        <v>1128299</v>
      </c>
      <c r="D1946" s="7">
        <v>44213</v>
      </c>
      <c r="E1946" s="6" t="s">
        <v>31</v>
      </c>
      <c r="F1946" s="6" t="s">
        <v>80</v>
      </c>
      <c r="G1946" s="6" t="s">
        <v>63</v>
      </c>
      <c r="H1946" s="8" t="s">
        <v>23</v>
      </c>
      <c r="I1946" s="9">
        <v>45</v>
      </c>
      <c r="J1946" s="10">
        <v>4500</v>
      </c>
      <c r="K1946" s="11">
        <f>Table1[[#This Row],[Price per Unit]]*Table1[[#This Row],[Units Sold]]</f>
        <v>202500</v>
      </c>
      <c r="L1946" s="11">
        <v>70875</v>
      </c>
      <c r="M1946" s="12">
        <f>Table1[[#This Row],[Operating Profit]]/Table1[[#This Row],[Total Sales]]</f>
        <v>0.35</v>
      </c>
      <c r="N1946" s="6" t="s">
        <v>18</v>
      </c>
    </row>
    <row r="1947" spans="2:14" ht="14.25" customHeight="1" x14ac:dyDescent="0.3">
      <c r="B1947" s="6" t="s">
        <v>30</v>
      </c>
      <c r="C1947" s="6">
        <v>1128299</v>
      </c>
      <c r="D1947" s="7">
        <v>44244</v>
      </c>
      <c r="E1947" s="6" t="s">
        <v>31</v>
      </c>
      <c r="F1947" s="6" t="s">
        <v>80</v>
      </c>
      <c r="G1947" s="6" t="s">
        <v>63</v>
      </c>
      <c r="H1947" s="8" t="s">
        <v>17</v>
      </c>
      <c r="I1947" s="9">
        <v>35</v>
      </c>
      <c r="J1947" s="10">
        <v>5000</v>
      </c>
      <c r="K1947" s="11">
        <f>Table1[[#This Row],[Price per Unit]]*Table1[[#This Row],[Units Sold]]</f>
        <v>175000</v>
      </c>
      <c r="L1947" s="11">
        <v>70000</v>
      </c>
      <c r="M1947" s="12">
        <f>Table1[[#This Row],[Operating Profit]]/Table1[[#This Row],[Total Sales]]</f>
        <v>0.4</v>
      </c>
      <c r="N1947" s="6" t="s">
        <v>18</v>
      </c>
    </row>
    <row r="1948" spans="2:14" ht="14.25" customHeight="1" x14ac:dyDescent="0.3">
      <c r="B1948" s="6" t="s">
        <v>30</v>
      </c>
      <c r="C1948" s="6">
        <v>1128299</v>
      </c>
      <c r="D1948" s="7">
        <v>44244</v>
      </c>
      <c r="E1948" s="6" t="s">
        <v>31</v>
      </c>
      <c r="F1948" s="6" t="s">
        <v>80</v>
      </c>
      <c r="G1948" s="6" t="s">
        <v>63</v>
      </c>
      <c r="H1948" s="8" t="s">
        <v>19</v>
      </c>
      <c r="I1948" s="9">
        <v>45</v>
      </c>
      <c r="J1948" s="10">
        <v>4000</v>
      </c>
      <c r="K1948" s="11">
        <f>Table1[[#This Row],[Price per Unit]]*Table1[[#This Row],[Units Sold]]</f>
        <v>180000</v>
      </c>
      <c r="L1948" s="11">
        <v>72000</v>
      </c>
      <c r="M1948" s="12">
        <f>Table1[[#This Row],[Operating Profit]]/Table1[[#This Row],[Total Sales]]</f>
        <v>0.4</v>
      </c>
      <c r="N1948" s="6" t="s">
        <v>18</v>
      </c>
    </row>
    <row r="1949" spans="2:14" ht="14.25" customHeight="1" x14ac:dyDescent="0.3">
      <c r="B1949" s="6" t="s">
        <v>30</v>
      </c>
      <c r="C1949" s="6">
        <v>1128299</v>
      </c>
      <c r="D1949" s="7">
        <v>44244</v>
      </c>
      <c r="E1949" s="6" t="s">
        <v>31</v>
      </c>
      <c r="F1949" s="6" t="s">
        <v>80</v>
      </c>
      <c r="G1949" s="6" t="s">
        <v>63</v>
      </c>
      <c r="H1949" s="8" t="s">
        <v>20</v>
      </c>
      <c r="I1949" s="9">
        <v>45</v>
      </c>
      <c r="J1949" s="10">
        <v>4000</v>
      </c>
      <c r="K1949" s="11">
        <f>Table1[[#This Row],[Price per Unit]]*Table1[[#This Row],[Units Sold]]</f>
        <v>180000</v>
      </c>
      <c r="L1949" s="11">
        <v>72000</v>
      </c>
      <c r="M1949" s="12">
        <f>Table1[[#This Row],[Operating Profit]]/Table1[[#This Row],[Total Sales]]</f>
        <v>0.4</v>
      </c>
      <c r="N1949" s="6" t="s">
        <v>18</v>
      </c>
    </row>
    <row r="1950" spans="2:14" ht="14.25" customHeight="1" x14ac:dyDescent="0.3">
      <c r="B1950" s="6" t="s">
        <v>30</v>
      </c>
      <c r="C1950" s="6">
        <v>1128299</v>
      </c>
      <c r="D1950" s="7">
        <v>44244</v>
      </c>
      <c r="E1950" s="6" t="s">
        <v>27</v>
      </c>
      <c r="F1950" s="6" t="s">
        <v>81</v>
      </c>
      <c r="G1950" s="6" t="s">
        <v>82</v>
      </c>
      <c r="H1950" s="8" t="s">
        <v>21</v>
      </c>
      <c r="I1950" s="9">
        <v>45</v>
      </c>
      <c r="J1950" s="10">
        <v>2500</v>
      </c>
      <c r="K1950" s="11">
        <f>Table1[[#This Row],[Price per Unit]]*Table1[[#This Row],[Units Sold]]</f>
        <v>112500</v>
      </c>
      <c r="L1950" s="11">
        <v>44999.999999999993</v>
      </c>
      <c r="M1950" s="12">
        <f>Table1[[#This Row],[Operating Profit]]/Table1[[#This Row],[Total Sales]]</f>
        <v>0.39999999999999991</v>
      </c>
      <c r="N1950" s="6" t="s">
        <v>18</v>
      </c>
    </row>
    <row r="1951" spans="2:14" ht="14.25" customHeight="1" x14ac:dyDescent="0.3">
      <c r="B1951" s="6" t="s">
        <v>30</v>
      </c>
      <c r="C1951" s="6">
        <v>1128299</v>
      </c>
      <c r="D1951" s="7">
        <v>44244</v>
      </c>
      <c r="E1951" s="6" t="s">
        <v>27</v>
      </c>
      <c r="F1951" s="6" t="s">
        <v>81</v>
      </c>
      <c r="G1951" s="6" t="s">
        <v>82</v>
      </c>
      <c r="H1951" s="8" t="s">
        <v>22</v>
      </c>
      <c r="I1951" s="9">
        <v>50.000000000000014</v>
      </c>
      <c r="J1951" s="10">
        <v>1750</v>
      </c>
      <c r="K1951" s="11">
        <f>Table1[[#This Row],[Price per Unit]]*Table1[[#This Row],[Units Sold]]</f>
        <v>87500.000000000029</v>
      </c>
      <c r="L1951" s="11">
        <v>39375.000000000015</v>
      </c>
      <c r="M1951" s="12">
        <f>Table1[[#This Row],[Operating Profit]]/Table1[[#This Row],[Total Sales]]</f>
        <v>0.45</v>
      </c>
      <c r="N1951" s="6" t="s">
        <v>18</v>
      </c>
    </row>
    <row r="1952" spans="2:14" ht="14.25" customHeight="1" x14ac:dyDescent="0.3">
      <c r="B1952" s="6" t="s">
        <v>30</v>
      </c>
      <c r="C1952" s="6">
        <v>1128299</v>
      </c>
      <c r="D1952" s="7">
        <v>44244</v>
      </c>
      <c r="E1952" s="6" t="s">
        <v>27</v>
      </c>
      <c r="F1952" s="6" t="s">
        <v>81</v>
      </c>
      <c r="G1952" s="6" t="s">
        <v>82</v>
      </c>
      <c r="H1952" s="8" t="s">
        <v>23</v>
      </c>
      <c r="I1952" s="9">
        <v>45</v>
      </c>
      <c r="J1952" s="10">
        <v>3750</v>
      </c>
      <c r="K1952" s="11">
        <f>Table1[[#This Row],[Price per Unit]]*Table1[[#This Row],[Units Sold]]</f>
        <v>168750</v>
      </c>
      <c r="L1952" s="11">
        <v>59062.499999999993</v>
      </c>
      <c r="M1952" s="12">
        <f>Table1[[#This Row],[Operating Profit]]/Table1[[#This Row],[Total Sales]]</f>
        <v>0.35</v>
      </c>
      <c r="N1952" s="6" t="s">
        <v>18</v>
      </c>
    </row>
    <row r="1953" spans="2:14" ht="14.25" customHeight="1" x14ac:dyDescent="0.3">
      <c r="B1953" s="6" t="s">
        <v>30</v>
      </c>
      <c r="C1953" s="6">
        <v>1128299</v>
      </c>
      <c r="D1953" s="7">
        <v>44271</v>
      </c>
      <c r="E1953" s="6" t="s">
        <v>27</v>
      </c>
      <c r="F1953" s="6" t="s">
        <v>81</v>
      </c>
      <c r="G1953" s="6" t="s">
        <v>82</v>
      </c>
      <c r="H1953" s="8" t="s">
        <v>17</v>
      </c>
      <c r="I1953" s="9">
        <v>45</v>
      </c>
      <c r="J1953" s="10">
        <v>5250</v>
      </c>
      <c r="K1953" s="11">
        <f>Table1[[#This Row],[Price per Unit]]*Table1[[#This Row],[Units Sold]]</f>
        <v>236250</v>
      </c>
      <c r="L1953" s="11">
        <v>94499.999999999985</v>
      </c>
      <c r="M1953" s="12">
        <f>Table1[[#This Row],[Operating Profit]]/Table1[[#This Row],[Total Sales]]</f>
        <v>0.39999999999999991</v>
      </c>
      <c r="N1953" s="6" t="s">
        <v>18</v>
      </c>
    </row>
    <row r="1954" spans="2:14" ht="14.25" customHeight="1" x14ac:dyDescent="0.3">
      <c r="B1954" s="6" t="s">
        <v>30</v>
      </c>
      <c r="C1954" s="6">
        <v>1128299</v>
      </c>
      <c r="D1954" s="7">
        <v>44271</v>
      </c>
      <c r="E1954" s="6" t="s">
        <v>27</v>
      </c>
      <c r="F1954" s="6" t="s">
        <v>81</v>
      </c>
      <c r="G1954" s="6" t="s">
        <v>82</v>
      </c>
      <c r="H1954" s="8" t="s">
        <v>19</v>
      </c>
      <c r="I1954" s="9">
        <v>55.000000000000007</v>
      </c>
      <c r="J1954" s="10">
        <v>3750</v>
      </c>
      <c r="K1954" s="11">
        <f>Table1[[#This Row],[Price per Unit]]*Table1[[#This Row],[Units Sold]]</f>
        <v>206250.00000000003</v>
      </c>
      <c r="L1954" s="11">
        <v>82500</v>
      </c>
      <c r="M1954" s="12">
        <f>Table1[[#This Row],[Operating Profit]]/Table1[[#This Row],[Total Sales]]</f>
        <v>0.39999999999999997</v>
      </c>
      <c r="N1954" s="6" t="s">
        <v>18</v>
      </c>
    </row>
    <row r="1955" spans="2:14" ht="14.25" customHeight="1" x14ac:dyDescent="0.3">
      <c r="B1955" s="6" t="s">
        <v>30</v>
      </c>
      <c r="C1955" s="6">
        <v>1128299</v>
      </c>
      <c r="D1955" s="7">
        <v>44271</v>
      </c>
      <c r="E1955" s="6" t="s">
        <v>27</v>
      </c>
      <c r="F1955" s="6" t="s">
        <v>81</v>
      </c>
      <c r="G1955" s="6" t="s">
        <v>82</v>
      </c>
      <c r="H1955" s="8" t="s">
        <v>20</v>
      </c>
      <c r="I1955" s="9">
        <v>60</v>
      </c>
      <c r="J1955" s="10">
        <v>4000</v>
      </c>
      <c r="K1955" s="11">
        <f>Table1[[#This Row],[Price per Unit]]*Table1[[#This Row],[Units Sold]]</f>
        <v>240000</v>
      </c>
      <c r="L1955" s="11">
        <v>95999.999999999985</v>
      </c>
      <c r="M1955" s="12">
        <f>Table1[[#This Row],[Operating Profit]]/Table1[[#This Row],[Total Sales]]</f>
        <v>0.39999999999999997</v>
      </c>
      <c r="N1955" s="6" t="s">
        <v>18</v>
      </c>
    </row>
    <row r="1956" spans="2:14" ht="14.25" customHeight="1" x14ac:dyDescent="0.3">
      <c r="B1956" s="6" t="s">
        <v>30</v>
      </c>
      <c r="C1956" s="6">
        <v>1128299</v>
      </c>
      <c r="D1956" s="7">
        <v>44271</v>
      </c>
      <c r="E1956" s="6" t="s">
        <v>27</v>
      </c>
      <c r="F1956" s="6" t="s">
        <v>81</v>
      </c>
      <c r="G1956" s="6" t="s">
        <v>82</v>
      </c>
      <c r="H1956" s="8" t="s">
        <v>21</v>
      </c>
      <c r="I1956" s="9">
        <v>55.000000000000007</v>
      </c>
      <c r="J1956" s="10">
        <v>3000</v>
      </c>
      <c r="K1956" s="11">
        <f>Table1[[#This Row],[Price per Unit]]*Table1[[#This Row],[Units Sold]]</f>
        <v>165000.00000000003</v>
      </c>
      <c r="L1956" s="11">
        <v>66000</v>
      </c>
      <c r="M1956" s="12">
        <f>Table1[[#This Row],[Operating Profit]]/Table1[[#This Row],[Total Sales]]</f>
        <v>0.39999999999999991</v>
      </c>
      <c r="N1956" s="6" t="s">
        <v>18</v>
      </c>
    </row>
    <row r="1957" spans="2:14" ht="14.25" customHeight="1" x14ac:dyDescent="0.3">
      <c r="B1957" s="6" t="s">
        <v>30</v>
      </c>
      <c r="C1957" s="6">
        <v>1128299</v>
      </c>
      <c r="D1957" s="7">
        <v>44271</v>
      </c>
      <c r="E1957" s="6" t="s">
        <v>27</v>
      </c>
      <c r="F1957" s="6" t="s">
        <v>81</v>
      </c>
      <c r="G1957" s="6" t="s">
        <v>82</v>
      </c>
      <c r="H1957" s="8" t="s">
        <v>22</v>
      </c>
      <c r="I1957" s="9">
        <v>60.000000000000007</v>
      </c>
      <c r="J1957" s="10">
        <v>1500</v>
      </c>
      <c r="K1957" s="11">
        <f>Table1[[#This Row],[Price per Unit]]*Table1[[#This Row],[Units Sold]]</f>
        <v>90000.000000000015</v>
      </c>
      <c r="L1957" s="11">
        <v>40500.000000000007</v>
      </c>
      <c r="M1957" s="12">
        <f>Table1[[#This Row],[Operating Profit]]/Table1[[#This Row],[Total Sales]]</f>
        <v>0.45</v>
      </c>
      <c r="N1957" s="6" t="s">
        <v>18</v>
      </c>
    </row>
    <row r="1958" spans="2:14" ht="14.25" customHeight="1" x14ac:dyDescent="0.3">
      <c r="B1958" s="6" t="s">
        <v>30</v>
      </c>
      <c r="C1958" s="6">
        <v>1128299</v>
      </c>
      <c r="D1958" s="7">
        <v>44271</v>
      </c>
      <c r="E1958" s="6" t="s">
        <v>27</v>
      </c>
      <c r="F1958" s="6" t="s">
        <v>81</v>
      </c>
      <c r="G1958" s="6" t="s">
        <v>82</v>
      </c>
      <c r="H1958" s="8" t="s">
        <v>23</v>
      </c>
      <c r="I1958" s="9">
        <v>45</v>
      </c>
      <c r="J1958" s="10">
        <v>3500</v>
      </c>
      <c r="K1958" s="11">
        <f>Table1[[#This Row],[Price per Unit]]*Table1[[#This Row],[Units Sold]]</f>
        <v>157500</v>
      </c>
      <c r="L1958" s="11">
        <v>55125</v>
      </c>
      <c r="M1958" s="12">
        <f>Table1[[#This Row],[Operating Profit]]/Table1[[#This Row],[Total Sales]]</f>
        <v>0.35</v>
      </c>
      <c r="N1958" s="6" t="s">
        <v>18</v>
      </c>
    </row>
    <row r="1959" spans="2:14" ht="14.25" customHeight="1" x14ac:dyDescent="0.3">
      <c r="B1959" s="6" t="s">
        <v>30</v>
      </c>
      <c r="C1959" s="6">
        <v>1128299</v>
      </c>
      <c r="D1959" s="7">
        <v>44303</v>
      </c>
      <c r="E1959" s="6" t="s">
        <v>27</v>
      </c>
      <c r="F1959" s="6" t="s">
        <v>81</v>
      </c>
      <c r="G1959" s="6" t="s">
        <v>82</v>
      </c>
      <c r="H1959" s="8" t="s">
        <v>17</v>
      </c>
      <c r="I1959" s="9">
        <v>50</v>
      </c>
      <c r="J1959" s="10">
        <v>5250</v>
      </c>
      <c r="K1959" s="11">
        <f>Table1[[#This Row],[Price per Unit]]*Table1[[#This Row],[Units Sold]]</f>
        <v>262500</v>
      </c>
      <c r="L1959" s="11">
        <v>104999.99999999999</v>
      </c>
      <c r="M1959" s="12">
        <f>Table1[[#This Row],[Operating Profit]]/Table1[[#This Row],[Total Sales]]</f>
        <v>0.39999999999999997</v>
      </c>
      <c r="N1959" s="6" t="s">
        <v>18</v>
      </c>
    </row>
    <row r="1960" spans="2:14" ht="14.25" customHeight="1" x14ac:dyDescent="0.3">
      <c r="B1960" s="6" t="s">
        <v>30</v>
      </c>
      <c r="C1960" s="6">
        <v>1128299</v>
      </c>
      <c r="D1960" s="7">
        <v>44303</v>
      </c>
      <c r="E1960" s="6" t="s">
        <v>27</v>
      </c>
      <c r="F1960" s="6" t="s">
        <v>81</v>
      </c>
      <c r="G1960" s="6" t="s">
        <v>82</v>
      </c>
      <c r="H1960" s="8" t="s">
        <v>19</v>
      </c>
      <c r="I1960" s="9">
        <v>55.000000000000007</v>
      </c>
      <c r="J1960" s="10">
        <v>3250</v>
      </c>
      <c r="K1960" s="11">
        <f>Table1[[#This Row],[Price per Unit]]*Table1[[#This Row],[Units Sold]]</f>
        <v>178750.00000000003</v>
      </c>
      <c r="L1960" s="11">
        <v>71500</v>
      </c>
      <c r="M1960" s="12">
        <f>Table1[[#This Row],[Operating Profit]]/Table1[[#This Row],[Total Sales]]</f>
        <v>0.39999999999999991</v>
      </c>
      <c r="N1960" s="6" t="s">
        <v>18</v>
      </c>
    </row>
    <row r="1961" spans="2:14" ht="14.25" customHeight="1" x14ac:dyDescent="0.3">
      <c r="B1961" s="6" t="s">
        <v>30</v>
      </c>
      <c r="C1961" s="6">
        <v>1128299</v>
      </c>
      <c r="D1961" s="7">
        <v>44303</v>
      </c>
      <c r="E1961" s="6" t="s">
        <v>27</v>
      </c>
      <c r="F1961" s="6" t="s">
        <v>81</v>
      </c>
      <c r="G1961" s="6" t="s">
        <v>82</v>
      </c>
      <c r="H1961" s="8" t="s">
        <v>20</v>
      </c>
      <c r="I1961" s="9">
        <v>55.000000000000007</v>
      </c>
      <c r="J1961" s="10">
        <v>3750</v>
      </c>
      <c r="K1961" s="11">
        <f>Table1[[#This Row],[Price per Unit]]*Table1[[#This Row],[Units Sold]]</f>
        <v>206250.00000000003</v>
      </c>
      <c r="L1961" s="11">
        <v>82500</v>
      </c>
      <c r="M1961" s="12">
        <f>Table1[[#This Row],[Operating Profit]]/Table1[[#This Row],[Total Sales]]</f>
        <v>0.39999999999999997</v>
      </c>
      <c r="N1961" s="6" t="s">
        <v>18</v>
      </c>
    </row>
    <row r="1962" spans="2:14" ht="14.25" customHeight="1" x14ac:dyDescent="0.3">
      <c r="B1962" s="6" t="s">
        <v>30</v>
      </c>
      <c r="C1962" s="6">
        <v>1128299</v>
      </c>
      <c r="D1962" s="7">
        <v>44303</v>
      </c>
      <c r="E1962" s="6" t="s">
        <v>27</v>
      </c>
      <c r="F1962" s="6" t="s">
        <v>81</v>
      </c>
      <c r="G1962" s="6" t="s">
        <v>82</v>
      </c>
      <c r="H1962" s="8" t="s">
        <v>21</v>
      </c>
      <c r="I1962" s="9">
        <v>40.000000000000007</v>
      </c>
      <c r="J1962" s="10">
        <v>2750</v>
      </c>
      <c r="K1962" s="11">
        <f>Table1[[#This Row],[Price per Unit]]*Table1[[#This Row],[Units Sold]]</f>
        <v>110000.00000000001</v>
      </c>
      <c r="L1962" s="11">
        <v>44000</v>
      </c>
      <c r="M1962" s="12">
        <f>Table1[[#This Row],[Operating Profit]]/Table1[[#This Row],[Total Sales]]</f>
        <v>0.39999999999999997</v>
      </c>
      <c r="N1962" s="6" t="s">
        <v>18</v>
      </c>
    </row>
    <row r="1963" spans="2:14" ht="14.25" customHeight="1" x14ac:dyDescent="0.3">
      <c r="B1963" s="6" t="s">
        <v>30</v>
      </c>
      <c r="C1963" s="6">
        <v>1128299</v>
      </c>
      <c r="D1963" s="7">
        <v>44303</v>
      </c>
      <c r="E1963" s="6" t="s">
        <v>27</v>
      </c>
      <c r="F1963" s="6" t="s">
        <v>81</v>
      </c>
      <c r="G1963" s="6" t="s">
        <v>82</v>
      </c>
      <c r="H1963" s="8" t="s">
        <v>22</v>
      </c>
      <c r="I1963" s="9">
        <v>45.000000000000014</v>
      </c>
      <c r="J1963" s="10">
        <v>1750</v>
      </c>
      <c r="K1963" s="11">
        <f>Table1[[#This Row],[Price per Unit]]*Table1[[#This Row],[Units Sold]]</f>
        <v>78750.000000000029</v>
      </c>
      <c r="L1963" s="11">
        <v>35437.500000000015</v>
      </c>
      <c r="M1963" s="12">
        <f>Table1[[#This Row],[Operating Profit]]/Table1[[#This Row],[Total Sales]]</f>
        <v>0.45</v>
      </c>
      <c r="N1963" s="6" t="s">
        <v>18</v>
      </c>
    </row>
    <row r="1964" spans="2:14" ht="14.25" customHeight="1" x14ac:dyDescent="0.3">
      <c r="B1964" s="6" t="s">
        <v>30</v>
      </c>
      <c r="C1964" s="6">
        <v>1128299</v>
      </c>
      <c r="D1964" s="7">
        <v>44303</v>
      </c>
      <c r="E1964" s="6" t="s">
        <v>27</v>
      </c>
      <c r="F1964" s="6" t="s">
        <v>81</v>
      </c>
      <c r="G1964" s="6" t="s">
        <v>82</v>
      </c>
      <c r="H1964" s="8" t="s">
        <v>23</v>
      </c>
      <c r="I1964" s="9">
        <v>60.000000000000007</v>
      </c>
      <c r="J1964" s="10">
        <v>3500</v>
      </c>
      <c r="K1964" s="11">
        <f>Table1[[#This Row],[Price per Unit]]*Table1[[#This Row],[Units Sold]]</f>
        <v>210000.00000000003</v>
      </c>
      <c r="L1964" s="11">
        <v>73500</v>
      </c>
      <c r="M1964" s="12">
        <f>Table1[[#This Row],[Operating Profit]]/Table1[[#This Row],[Total Sales]]</f>
        <v>0.35</v>
      </c>
      <c r="N1964" s="6" t="s">
        <v>18</v>
      </c>
    </row>
    <row r="1965" spans="2:14" ht="14.25" customHeight="1" x14ac:dyDescent="0.3">
      <c r="B1965" s="6" t="s">
        <v>30</v>
      </c>
      <c r="C1965" s="6">
        <v>1128299</v>
      </c>
      <c r="D1965" s="7">
        <v>44334</v>
      </c>
      <c r="E1965" s="6" t="s">
        <v>27</v>
      </c>
      <c r="F1965" s="6" t="s">
        <v>81</v>
      </c>
      <c r="G1965" s="6" t="s">
        <v>82</v>
      </c>
      <c r="H1965" s="8" t="s">
        <v>17</v>
      </c>
      <c r="I1965" s="9">
        <v>45</v>
      </c>
      <c r="J1965" s="10">
        <v>5500</v>
      </c>
      <c r="K1965" s="11">
        <f>Table1[[#This Row],[Price per Unit]]*Table1[[#This Row],[Units Sold]]</f>
        <v>247500</v>
      </c>
      <c r="L1965" s="11">
        <v>98999.999999999985</v>
      </c>
      <c r="M1965" s="12">
        <f>Table1[[#This Row],[Operating Profit]]/Table1[[#This Row],[Total Sales]]</f>
        <v>0.39999999999999997</v>
      </c>
      <c r="N1965" s="6" t="s">
        <v>18</v>
      </c>
    </row>
    <row r="1966" spans="2:14" ht="14.25" customHeight="1" x14ac:dyDescent="0.3">
      <c r="B1966" s="6" t="s">
        <v>30</v>
      </c>
      <c r="C1966" s="6">
        <v>1128299</v>
      </c>
      <c r="D1966" s="7">
        <v>44334</v>
      </c>
      <c r="E1966" s="6" t="s">
        <v>27</v>
      </c>
      <c r="F1966" s="6" t="s">
        <v>81</v>
      </c>
      <c r="G1966" s="6" t="s">
        <v>82</v>
      </c>
      <c r="H1966" s="8" t="s">
        <v>19</v>
      </c>
      <c r="I1966" s="9">
        <v>50</v>
      </c>
      <c r="J1966" s="10">
        <v>4000</v>
      </c>
      <c r="K1966" s="11">
        <f>Table1[[#This Row],[Price per Unit]]*Table1[[#This Row],[Units Sold]]</f>
        <v>200000</v>
      </c>
      <c r="L1966" s="11">
        <v>80000</v>
      </c>
      <c r="M1966" s="12">
        <f>Table1[[#This Row],[Operating Profit]]/Table1[[#This Row],[Total Sales]]</f>
        <v>0.4</v>
      </c>
      <c r="N1966" s="6" t="s">
        <v>18</v>
      </c>
    </row>
    <row r="1967" spans="2:14" ht="14.25" customHeight="1" x14ac:dyDescent="0.3">
      <c r="B1967" s="6" t="s">
        <v>30</v>
      </c>
      <c r="C1967" s="6">
        <v>1128299</v>
      </c>
      <c r="D1967" s="7">
        <v>44334</v>
      </c>
      <c r="E1967" s="6" t="s">
        <v>27</v>
      </c>
      <c r="F1967" s="6" t="s">
        <v>81</v>
      </c>
      <c r="G1967" s="6" t="s">
        <v>82</v>
      </c>
      <c r="H1967" s="8" t="s">
        <v>20</v>
      </c>
      <c r="I1967" s="9">
        <v>50</v>
      </c>
      <c r="J1967" s="10">
        <v>4000</v>
      </c>
      <c r="K1967" s="11">
        <f>Table1[[#This Row],[Price per Unit]]*Table1[[#This Row],[Units Sold]]</f>
        <v>200000</v>
      </c>
      <c r="L1967" s="11">
        <v>80000</v>
      </c>
      <c r="M1967" s="12">
        <f>Table1[[#This Row],[Operating Profit]]/Table1[[#This Row],[Total Sales]]</f>
        <v>0.4</v>
      </c>
      <c r="N1967" s="6" t="s">
        <v>18</v>
      </c>
    </row>
    <row r="1968" spans="2:14" ht="14.25" customHeight="1" x14ac:dyDescent="0.3">
      <c r="B1968" s="6" t="s">
        <v>30</v>
      </c>
      <c r="C1968" s="6">
        <v>1128299</v>
      </c>
      <c r="D1968" s="7">
        <v>44334</v>
      </c>
      <c r="E1968" s="6" t="s">
        <v>27</v>
      </c>
      <c r="F1968" s="6" t="s">
        <v>81</v>
      </c>
      <c r="G1968" s="6" t="s">
        <v>82</v>
      </c>
      <c r="H1968" s="8" t="s">
        <v>21</v>
      </c>
      <c r="I1968" s="9">
        <v>45</v>
      </c>
      <c r="J1968" s="10">
        <v>3250</v>
      </c>
      <c r="K1968" s="11">
        <f>Table1[[#This Row],[Price per Unit]]*Table1[[#This Row],[Units Sold]]</f>
        <v>146250</v>
      </c>
      <c r="L1968" s="11">
        <v>58499.999999999993</v>
      </c>
      <c r="M1968" s="12">
        <f>Table1[[#This Row],[Operating Profit]]/Table1[[#This Row],[Total Sales]]</f>
        <v>0.39999999999999997</v>
      </c>
      <c r="N1968" s="6" t="s">
        <v>18</v>
      </c>
    </row>
    <row r="1969" spans="2:14" ht="14.25" customHeight="1" x14ac:dyDescent="0.3">
      <c r="B1969" s="6" t="s">
        <v>30</v>
      </c>
      <c r="C1969" s="6">
        <v>1128299</v>
      </c>
      <c r="D1969" s="7">
        <v>44334</v>
      </c>
      <c r="E1969" s="6" t="s">
        <v>27</v>
      </c>
      <c r="F1969" s="6" t="s">
        <v>81</v>
      </c>
      <c r="G1969" s="6" t="s">
        <v>82</v>
      </c>
      <c r="H1969" s="8" t="s">
        <v>22</v>
      </c>
      <c r="I1969" s="9">
        <v>40</v>
      </c>
      <c r="J1969" s="10">
        <v>2250</v>
      </c>
      <c r="K1969" s="11">
        <f>Table1[[#This Row],[Price per Unit]]*Table1[[#This Row],[Units Sold]]</f>
        <v>90000</v>
      </c>
      <c r="L1969" s="11">
        <v>40500</v>
      </c>
      <c r="M1969" s="12">
        <f>Table1[[#This Row],[Operating Profit]]/Table1[[#This Row],[Total Sales]]</f>
        <v>0.45</v>
      </c>
      <c r="N1969" s="6" t="s">
        <v>18</v>
      </c>
    </row>
    <row r="1970" spans="2:14" ht="14.25" customHeight="1" x14ac:dyDescent="0.3">
      <c r="B1970" s="6" t="s">
        <v>30</v>
      </c>
      <c r="C1970" s="6">
        <v>1128299</v>
      </c>
      <c r="D1970" s="7">
        <v>44334</v>
      </c>
      <c r="E1970" s="6" t="s">
        <v>27</v>
      </c>
      <c r="F1970" s="6" t="s">
        <v>81</v>
      </c>
      <c r="G1970" s="6" t="s">
        <v>82</v>
      </c>
      <c r="H1970" s="8" t="s">
        <v>23</v>
      </c>
      <c r="I1970" s="9">
        <v>65</v>
      </c>
      <c r="J1970" s="10">
        <v>5750</v>
      </c>
      <c r="K1970" s="11">
        <f>Table1[[#This Row],[Price per Unit]]*Table1[[#This Row],[Units Sold]]</f>
        <v>373750</v>
      </c>
      <c r="L1970" s="11">
        <v>130812.49999999999</v>
      </c>
      <c r="M1970" s="12">
        <f>Table1[[#This Row],[Operating Profit]]/Table1[[#This Row],[Total Sales]]</f>
        <v>0.35</v>
      </c>
      <c r="N1970" s="6" t="s">
        <v>83</v>
      </c>
    </row>
    <row r="1971" spans="2:14" ht="14.25" customHeight="1" x14ac:dyDescent="0.3">
      <c r="B1971" s="6" t="s">
        <v>30</v>
      </c>
      <c r="C1971" s="6">
        <v>1128299</v>
      </c>
      <c r="D1971" s="7">
        <v>44364</v>
      </c>
      <c r="E1971" s="6" t="s">
        <v>27</v>
      </c>
      <c r="F1971" s="6" t="s">
        <v>81</v>
      </c>
      <c r="G1971" s="6" t="s">
        <v>82</v>
      </c>
      <c r="H1971" s="8" t="s">
        <v>17</v>
      </c>
      <c r="I1971" s="9">
        <v>60</v>
      </c>
      <c r="J1971" s="10">
        <v>8250</v>
      </c>
      <c r="K1971" s="11">
        <f>Table1[[#This Row],[Price per Unit]]*Table1[[#This Row],[Units Sold]]</f>
        <v>495000</v>
      </c>
      <c r="L1971" s="11">
        <v>197999.99999999997</v>
      </c>
      <c r="M1971" s="12">
        <f>Table1[[#This Row],[Operating Profit]]/Table1[[#This Row],[Total Sales]]</f>
        <v>0.39999999999999997</v>
      </c>
      <c r="N1971" s="6" t="s">
        <v>83</v>
      </c>
    </row>
    <row r="1972" spans="2:14" ht="14.25" customHeight="1" x14ac:dyDescent="0.3">
      <c r="B1972" s="6" t="s">
        <v>30</v>
      </c>
      <c r="C1972" s="6">
        <v>1128299</v>
      </c>
      <c r="D1972" s="7">
        <v>44364</v>
      </c>
      <c r="E1972" s="6" t="s">
        <v>27</v>
      </c>
      <c r="F1972" s="6" t="s">
        <v>81</v>
      </c>
      <c r="G1972" s="6" t="s">
        <v>82</v>
      </c>
      <c r="H1972" s="8" t="s">
        <v>19</v>
      </c>
      <c r="I1972" s="9">
        <v>70</v>
      </c>
      <c r="J1972" s="10">
        <v>7000</v>
      </c>
      <c r="K1972" s="11">
        <f>Table1[[#This Row],[Price per Unit]]*Table1[[#This Row],[Units Sold]]</f>
        <v>490000</v>
      </c>
      <c r="L1972" s="11">
        <v>195999.99999999997</v>
      </c>
      <c r="M1972" s="12">
        <f>Table1[[#This Row],[Operating Profit]]/Table1[[#This Row],[Total Sales]]</f>
        <v>0.39999999999999997</v>
      </c>
      <c r="N1972" s="6" t="s">
        <v>83</v>
      </c>
    </row>
    <row r="1973" spans="2:14" ht="14.25" customHeight="1" x14ac:dyDescent="0.3">
      <c r="B1973" s="6" t="s">
        <v>30</v>
      </c>
      <c r="C1973" s="6">
        <v>1128299</v>
      </c>
      <c r="D1973" s="7">
        <v>44364</v>
      </c>
      <c r="E1973" s="6" t="s">
        <v>27</v>
      </c>
      <c r="F1973" s="6" t="s">
        <v>81</v>
      </c>
      <c r="G1973" s="6" t="s">
        <v>82</v>
      </c>
      <c r="H1973" s="8" t="s">
        <v>20</v>
      </c>
      <c r="I1973" s="9">
        <v>85</v>
      </c>
      <c r="J1973" s="10">
        <v>7000</v>
      </c>
      <c r="K1973" s="11">
        <f>Table1[[#This Row],[Price per Unit]]*Table1[[#This Row],[Units Sold]]</f>
        <v>595000</v>
      </c>
      <c r="L1973" s="11">
        <v>237999.99999999997</v>
      </c>
      <c r="M1973" s="12">
        <f>Table1[[#This Row],[Operating Profit]]/Table1[[#This Row],[Total Sales]]</f>
        <v>0.39999999999999997</v>
      </c>
      <c r="N1973" s="6" t="s">
        <v>83</v>
      </c>
    </row>
    <row r="1974" spans="2:14" ht="14.25" customHeight="1" x14ac:dyDescent="0.3">
      <c r="B1974" s="6" t="s">
        <v>30</v>
      </c>
      <c r="C1974" s="6">
        <v>1128299</v>
      </c>
      <c r="D1974" s="7">
        <v>44364</v>
      </c>
      <c r="E1974" s="6" t="s">
        <v>27</v>
      </c>
      <c r="F1974" s="6" t="s">
        <v>81</v>
      </c>
      <c r="G1974" s="6" t="s">
        <v>82</v>
      </c>
      <c r="H1974" s="8" t="s">
        <v>21</v>
      </c>
      <c r="I1974" s="9">
        <v>85</v>
      </c>
      <c r="J1974" s="10">
        <v>5750</v>
      </c>
      <c r="K1974" s="11">
        <f>Table1[[#This Row],[Price per Unit]]*Table1[[#This Row],[Units Sold]]</f>
        <v>488750</v>
      </c>
      <c r="L1974" s="11">
        <v>195499.99999999997</v>
      </c>
      <c r="M1974" s="12">
        <f>Table1[[#This Row],[Operating Profit]]/Table1[[#This Row],[Total Sales]]</f>
        <v>0.39999999999999997</v>
      </c>
      <c r="N1974" s="6" t="s">
        <v>83</v>
      </c>
    </row>
    <row r="1975" spans="2:14" ht="14.25" customHeight="1" x14ac:dyDescent="0.3">
      <c r="B1975" s="6" t="s">
        <v>30</v>
      </c>
      <c r="C1975" s="6">
        <v>1128299</v>
      </c>
      <c r="D1975" s="7">
        <v>44364</v>
      </c>
      <c r="E1975" s="6" t="s">
        <v>27</v>
      </c>
      <c r="F1975" s="6" t="s">
        <v>81</v>
      </c>
      <c r="G1975" s="6" t="s">
        <v>82</v>
      </c>
      <c r="H1975" s="8" t="s">
        <v>22</v>
      </c>
      <c r="I1975" s="9">
        <v>95</v>
      </c>
      <c r="J1975" s="10">
        <v>4500</v>
      </c>
      <c r="K1975" s="11">
        <f>Table1[[#This Row],[Price per Unit]]*Table1[[#This Row],[Units Sold]]</f>
        <v>427500</v>
      </c>
      <c r="L1975" s="11">
        <v>192375</v>
      </c>
      <c r="M1975" s="12">
        <f>Table1[[#This Row],[Operating Profit]]/Table1[[#This Row],[Total Sales]]</f>
        <v>0.45</v>
      </c>
      <c r="N1975" s="6" t="s">
        <v>83</v>
      </c>
    </row>
    <row r="1976" spans="2:14" ht="14.25" customHeight="1" x14ac:dyDescent="0.3">
      <c r="B1976" s="6" t="s">
        <v>30</v>
      </c>
      <c r="C1976" s="6">
        <v>1128299</v>
      </c>
      <c r="D1976" s="7">
        <v>44364</v>
      </c>
      <c r="E1976" s="6" t="s">
        <v>27</v>
      </c>
      <c r="F1976" s="6" t="s">
        <v>81</v>
      </c>
      <c r="G1976" s="6" t="s">
        <v>82</v>
      </c>
      <c r="H1976" s="8" t="s">
        <v>23</v>
      </c>
      <c r="I1976" s="9">
        <v>110.00000000000001</v>
      </c>
      <c r="J1976" s="10">
        <v>7500</v>
      </c>
      <c r="K1976" s="11">
        <f>Table1[[#This Row],[Price per Unit]]*Table1[[#This Row],[Units Sold]]</f>
        <v>825000.00000000012</v>
      </c>
      <c r="L1976" s="11">
        <v>288750</v>
      </c>
      <c r="M1976" s="12">
        <f>Table1[[#This Row],[Operating Profit]]/Table1[[#This Row],[Total Sales]]</f>
        <v>0.35</v>
      </c>
      <c r="N1976" s="6" t="s">
        <v>83</v>
      </c>
    </row>
    <row r="1977" spans="2:14" ht="14.25" customHeight="1" x14ac:dyDescent="0.3">
      <c r="B1977" s="6" t="s">
        <v>30</v>
      </c>
      <c r="C1977" s="6">
        <v>1128299</v>
      </c>
      <c r="D1977" s="7">
        <v>44393</v>
      </c>
      <c r="E1977" s="6" t="s">
        <v>27</v>
      </c>
      <c r="F1977" s="6" t="s">
        <v>81</v>
      </c>
      <c r="G1977" s="6" t="s">
        <v>82</v>
      </c>
      <c r="H1977" s="8" t="s">
        <v>17</v>
      </c>
      <c r="I1977" s="9">
        <v>90</v>
      </c>
      <c r="J1977" s="10">
        <v>9000</v>
      </c>
      <c r="K1977" s="11">
        <f>Table1[[#This Row],[Price per Unit]]*Table1[[#This Row],[Units Sold]]</f>
        <v>810000</v>
      </c>
      <c r="L1977" s="11">
        <v>324000</v>
      </c>
      <c r="M1977" s="12">
        <f>Table1[[#This Row],[Operating Profit]]/Table1[[#This Row],[Total Sales]]</f>
        <v>0.4</v>
      </c>
      <c r="N1977" s="6" t="s">
        <v>83</v>
      </c>
    </row>
    <row r="1978" spans="2:14" ht="14.25" customHeight="1" x14ac:dyDescent="0.3">
      <c r="B1978" s="6" t="s">
        <v>30</v>
      </c>
      <c r="C1978" s="6">
        <v>1128299</v>
      </c>
      <c r="D1978" s="7">
        <v>44393</v>
      </c>
      <c r="E1978" s="6" t="s">
        <v>27</v>
      </c>
      <c r="F1978" s="6" t="s">
        <v>81</v>
      </c>
      <c r="G1978" s="6" t="s">
        <v>82</v>
      </c>
      <c r="H1978" s="8" t="s">
        <v>19</v>
      </c>
      <c r="I1978" s="9">
        <v>95</v>
      </c>
      <c r="J1978" s="10">
        <v>7500</v>
      </c>
      <c r="K1978" s="11">
        <f>Table1[[#This Row],[Price per Unit]]*Table1[[#This Row],[Units Sold]]</f>
        <v>712500</v>
      </c>
      <c r="L1978" s="11">
        <v>285000</v>
      </c>
      <c r="M1978" s="12">
        <f>Table1[[#This Row],[Operating Profit]]/Table1[[#This Row],[Total Sales]]</f>
        <v>0.4</v>
      </c>
      <c r="N1978" s="6" t="s">
        <v>83</v>
      </c>
    </row>
    <row r="1979" spans="2:14" ht="14.25" customHeight="1" x14ac:dyDescent="0.3">
      <c r="B1979" s="6" t="s">
        <v>30</v>
      </c>
      <c r="C1979" s="6">
        <v>1128299</v>
      </c>
      <c r="D1979" s="7">
        <v>44393</v>
      </c>
      <c r="E1979" s="6" t="s">
        <v>27</v>
      </c>
      <c r="F1979" s="6" t="s">
        <v>81</v>
      </c>
      <c r="G1979" s="6" t="s">
        <v>82</v>
      </c>
      <c r="H1979" s="8" t="s">
        <v>20</v>
      </c>
      <c r="I1979" s="9">
        <v>95</v>
      </c>
      <c r="J1979" s="10">
        <v>7000</v>
      </c>
      <c r="K1979" s="11">
        <f>Table1[[#This Row],[Price per Unit]]*Table1[[#This Row],[Units Sold]]</f>
        <v>665000</v>
      </c>
      <c r="L1979" s="11">
        <v>266000</v>
      </c>
      <c r="M1979" s="12">
        <f>Table1[[#This Row],[Operating Profit]]/Table1[[#This Row],[Total Sales]]</f>
        <v>0.4</v>
      </c>
      <c r="N1979" s="6" t="s">
        <v>83</v>
      </c>
    </row>
    <row r="1980" spans="2:14" ht="14.25" customHeight="1" x14ac:dyDescent="0.3">
      <c r="B1980" s="6" t="s">
        <v>30</v>
      </c>
      <c r="C1980" s="6">
        <v>1128299</v>
      </c>
      <c r="D1980" s="7">
        <v>44393</v>
      </c>
      <c r="E1980" s="6" t="s">
        <v>27</v>
      </c>
      <c r="F1980" s="6" t="s">
        <v>81</v>
      </c>
      <c r="G1980" s="6" t="s">
        <v>82</v>
      </c>
      <c r="H1980" s="8" t="s">
        <v>21</v>
      </c>
      <c r="I1980" s="9">
        <v>90</v>
      </c>
      <c r="J1980" s="10">
        <v>6000</v>
      </c>
      <c r="K1980" s="11">
        <f>Table1[[#This Row],[Price per Unit]]*Table1[[#This Row],[Units Sold]]</f>
        <v>540000</v>
      </c>
      <c r="L1980" s="11">
        <v>215999.99999999997</v>
      </c>
      <c r="M1980" s="12">
        <f>Table1[[#This Row],[Operating Profit]]/Table1[[#This Row],[Total Sales]]</f>
        <v>0.39999999999999997</v>
      </c>
      <c r="N1980" s="6" t="s">
        <v>83</v>
      </c>
    </row>
    <row r="1981" spans="2:14" ht="14.25" customHeight="1" x14ac:dyDescent="0.3">
      <c r="B1981" s="6" t="s">
        <v>30</v>
      </c>
      <c r="C1981" s="6">
        <v>1128299</v>
      </c>
      <c r="D1981" s="7">
        <v>44393</v>
      </c>
      <c r="E1981" s="6" t="s">
        <v>27</v>
      </c>
      <c r="F1981" s="6" t="s">
        <v>81</v>
      </c>
      <c r="G1981" s="6" t="s">
        <v>82</v>
      </c>
      <c r="H1981" s="8" t="s">
        <v>22</v>
      </c>
      <c r="I1981" s="9">
        <v>95</v>
      </c>
      <c r="J1981" s="10">
        <v>6500</v>
      </c>
      <c r="K1981" s="11">
        <f>Table1[[#This Row],[Price per Unit]]*Table1[[#This Row],[Units Sold]]</f>
        <v>617500</v>
      </c>
      <c r="L1981" s="11">
        <v>277875</v>
      </c>
      <c r="M1981" s="12">
        <f>Table1[[#This Row],[Operating Profit]]/Table1[[#This Row],[Total Sales]]</f>
        <v>0.45</v>
      </c>
      <c r="N1981" s="6" t="s">
        <v>83</v>
      </c>
    </row>
    <row r="1982" spans="2:14" ht="14.25" customHeight="1" x14ac:dyDescent="0.3">
      <c r="B1982" s="6" t="s">
        <v>30</v>
      </c>
      <c r="C1982" s="6">
        <v>1128299</v>
      </c>
      <c r="D1982" s="7">
        <v>44393</v>
      </c>
      <c r="E1982" s="6" t="s">
        <v>27</v>
      </c>
      <c r="F1982" s="6" t="s">
        <v>81</v>
      </c>
      <c r="G1982" s="6" t="s">
        <v>82</v>
      </c>
      <c r="H1982" s="8" t="s">
        <v>23</v>
      </c>
      <c r="I1982" s="9">
        <v>110.00000000000001</v>
      </c>
      <c r="J1982" s="10">
        <v>6500</v>
      </c>
      <c r="K1982" s="11">
        <f>Table1[[#This Row],[Price per Unit]]*Table1[[#This Row],[Units Sold]]</f>
        <v>715000.00000000012</v>
      </c>
      <c r="L1982" s="11">
        <v>250250.00000000003</v>
      </c>
      <c r="M1982" s="12">
        <f>Table1[[#This Row],[Operating Profit]]/Table1[[#This Row],[Total Sales]]</f>
        <v>0.35</v>
      </c>
      <c r="N1982" s="6" t="s">
        <v>83</v>
      </c>
    </row>
    <row r="1983" spans="2:14" ht="14.25" customHeight="1" x14ac:dyDescent="0.3">
      <c r="B1983" s="6" t="s">
        <v>30</v>
      </c>
      <c r="C1983" s="6">
        <v>1128299</v>
      </c>
      <c r="D1983" s="7">
        <v>44425</v>
      </c>
      <c r="E1983" s="6" t="s">
        <v>27</v>
      </c>
      <c r="F1983" s="6" t="s">
        <v>81</v>
      </c>
      <c r="G1983" s="6" t="s">
        <v>82</v>
      </c>
      <c r="H1983" s="8" t="s">
        <v>17</v>
      </c>
      <c r="I1983" s="9">
        <v>95</v>
      </c>
      <c r="J1983" s="10">
        <v>8500</v>
      </c>
      <c r="K1983" s="11">
        <f>Table1[[#This Row],[Price per Unit]]*Table1[[#This Row],[Units Sold]]</f>
        <v>807500</v>
      </c>
      <c r="L1983" s="11">
        <v>323000</v>
      </c>
      <c r="M1983" s="12">
        <f>Table1[[#This Row],[Operating Profit]]/Table1[[#This Row],[Total Sales]]</f>
        <v>0.4</v>
      </c>
      <c r="N1983" s="6" t="s">
        <v>83</v>
      </c>
    </row>
    <row r="1984" spans="2:14" ht="14.25" customHeight="1" x14ac:dyDescent="0.3">
      <c r="B1984" s="6" t="s">
        <v>30</v>
      </c>
      <c r="C1984" s="6">
        <v>1128299</v>
      </c>
      <c r="D1984" s="7">
        <v>44425</v>
      </c>
      <c r="E1984" s="6" t="s">
        <v>27</v>
      </c>
      <c r="F1984" s="6" t="s">
        <v>81</v>
      </c>
      <c r="G1984" s="6" t="s">
        <v>82</v>
      </c>
      <c r="H1984" s="8" t="s">
        <v>19</v>
      </c>
      <c r="I1984" s="9">
        <v>85.000000000000014</v>
      </c>
      <c r="J1984" s="10">
        <v>8250</v>
      </c>
      <c r="K1984" s="11">
        <f>Table1[[#This Row],[Price per Unit]]*Table1[[#This Row],[Units Sold]]</f>
        <v>701250.00000000012</v>
      </c>
      <c r="L1984" s="11">
        <v>280500</v>
      </c>
      <c r="M1984" s="12">
        <f>Table1[[#This Row],[Operating Profit]]/Table1[[#This Row],[Total Sales]]</f>
        <v>0.39999999999999991</v>
      </c>
      <c r="N1984" s="6" t="s">
        <v>83</v>
      </c>
    </row>
    <row r="1985" spans="2:14" ht="14.25" customHeight="1" x14ac:dyDescent="0.3">
      <c r="B1985" s="6" t="s">
        <v>30</v>
      </c>
      <c r="C1985" s="6">
        <v>1128299</v>
      </c>
      <c r="D1985" s="7">
        <v>44425</v>
      </c>
      <c r="E1985" s="6" t="s">
        <v>27</v>
      </c>
      <c r="F1985" s="6" t="s">
        <v>81</v>
      </c>
      <c r="G1985" s="6" t="s">
        <v>82</v>
      </c>
      <c r="H1985" s="8" t="s">
        <v>20</v>
      </c>
      <c r="I1985" s="9">
        <v>75.000000000000014</v>
      </c>
      <c r="J1985" s="10">
        <v>7000</v>
      </c>
      <c r="K1985" s="11">
        <f>Table1[[#This Row],[Price per Unit]]*Table1[[#This Row],[Units Sold]]</f>
        <v>525000.00000000012</v>
      </c>
      <c r="L1985" s="11">
        <v>210000.00000000003</v>
      </c>
      <c r="M1985" s="12">
        <f>Table1[[#This Row],[Operating Profit]]/Table1[[#This Row],[Total Sales]]</f>
        <v>0.39999999999999997</v>
      </c>
      <c r="N1985" s="6" t="s">
        <v>83</v>
      </c>
    </row>
    <row r="1986" spans="2:14" ht="14.25" customHeight="1" x14ac:dyDescent="0.3">
      <c r="B1986" s="6" t="s">
        <v>30</v>
      </c>
      <c r="C1986" s="6">
        <v>1128299</v>
      </c>
      <c r="D1986" s="7">
        <v>44425</v>
      </c>
      <c r="E1986" s="6" t="s">
        <v>27</v>
      </c>
      <c r="F1986" s="6" t="s">
        <v>81</v>
      </c>
      <c r="G1986" s="6" t="s">
        <v>82</v>
      </c>
      <c r="H1986" s="8" t="s">
        <v>21</v>
      </c>
      <c r="I1986" s="9">
        <v>75.000000000000014</v>
      </c>
      <c r="J1986" s="10">
        <v>4750</v>
      </c>
      <c r="K1986" s="11">
        <f>Table1[[#This Row],[Price per Unit]]*Table1[[#This Row],[Units Sold]]</f>
        <v>356250.00000000006</v>
      </c>
      <c r="L1986" s="11">
        <v>142500</v>
      </c>
      <c r="M1986" s="12">
        <f>Table1[[#This Row],[Operating Profit]]/Table1[[#This Row],[Total Sales]]</f>
        <v>0.39999999999999991</v>
      </c>
      <c r="N1986" s="6" t="s">
        <v>83</v>
      </c>
    </row>
    <row r="1987" spans="2:14" ht="14.25" customHeight="1" x14ac:dyDescent="0.3">
      <c r="B1987" s="6" t="s">
        <v>30</v>
      </c>
      <c r="C1987" s="6">
        <v>1128299</v>
      </c>
      <c r="D1987" s="7">
        <v>44425</v>
      </c>
      <c r="E1987" s="6" t="s">
        <v>27</v>
      </c>
      <c r="F1987" s="6" t="s">
        <v>81</v>
      </c>
      <c r="G1987" s="6" t="s">
        <v>82</v>
      </c>
      <c r="H1987" s="8" t="s">
        <v>22</v>
      </c>
      <c r="I1987" s="9">
        <v>64.999999999999986</v>
      </c>
      <c r="J1987" s="10">
        <v>4750</v>
      </c>
      <c r="K1987" s="11">
        <f>Table1[[#This Row],[Price per Unit]]*Table1[[#This Row],[Units Sold]]</f>
        <v>308749.99999999994</v>
      </c>
      <c r="L1987" s="11">
        <v>138937.49999999997</v>
      </c>
      <c r="M1987" s="12">
        <f>Table1[[#This Row],[Operating Profit]]/Table1[[#This Row],[Total Sales]]</f>
        <v>0.45</v>
      </c>
      <c r="N1987" s="6" t="s">
        <v>83</v>
      </c>
    </row>
    <row r="1988" spans="2:14" ht="14.25" customHeight="1" x14ac:dyDescent="0.3">
      <c r="B1988" s="6" t="s">
        <v>30</v>
      </c>
      <c r="C1988" s="6">
        <v>1128299</v>
      </c>
      <c r="D1988" s="7">
        <v>44425</v>
      </c>
      <c r="E1988" s="6" t="s">
        <v>27</v>
      </c>
      <c r="F1988" s="6" t="s">
        <v>81</v>
      </c>
      <c r="G1988" s="6" t="s">
        <v>82</v>
      </c>
      <c r="H1988" s="8" t="s">
        <v>23</v>
      </c>
      <c r="I1988" s="9">
        <v>70</v>
      </c>
      <c r="J1988" s="10">
        <v>3000</v>
      </c>
      <c r="K1988" s="11">
        <f>Table1[[#This Row],[Price per Unit]]*Table1[[#This Row],[Units Sold]]</f>
        <v>210000</v>
      </c>
      <c r="L1988" s="11">
        <v>73500</v>
      </c>
      <c r="M1988" s="12">
        <f>Table1[[#This Row],[Operating Profit]]/Table1[[#This Row],[Total Sales]]</f>
        <v>0.35</v>
      </c>
      <c r="N1988" s="6" t="s">
        <v>83</v>
      </c>
    </row>
    <row r="1989" spans="2:14" ht="14.25" customHeight="1" x14ac:dyDescent="0.3">
      <c r="B1989" s="6" t="s">
        <v>30</v>
      </c>
      <c r="C1989" s="6">
        <v>1128299</v>
      </c>
      <c r="D1989" s="7">
        <v>44457</v>
      </c>
      <c r="E1989" s="6" t="s">
        <v>27</v>
      </c>
      <c r="F1989" s="6" t="s">
        <v>81</v>
      </c>
      <c r="G1989" s="6" t="s">
        <v>82</v>
      </c>
      <c r="H1989" s="8" t="s">
        <v>17</v>
      </c>
      <c r="I1989" s="9">
        <v>45.000000000000014</v>
      </c>
      <c r="J1989" s="10">
        <v>5000</v>
      </c>
      <c r="K1989" s="11">
        <f>Table1[[#This Row],[Price per Unit]]*Table1[[#This Row],[Units Sold]]</f>
        <v>225000.00000000006</v>
      </c>
      <c r="L1989" s="11">
        <v>90000.000000000015</v>
      </c>
      <c r="M1989" s="12">
        <f>Table1[[#This Row],[Operating Profit]]/Table1[[#This Row],[Total Sales]]</f>
        <v>0.39999999999999997</v>
      </c>
      <c r="N1989" s="6" t="s">
        <v>83</v>
      </c>
    </row>
    <row r="1990" spans="2:14" ht="14.25" customHeight="1" x14ac:dyDescent="0.3">
      <c r="B1990" s="6" t="s">
        <v>30</v>
      </c>
      <c r="C1990" s="6">
        <v>1128299</v>
      </c>
      <c r="D1990" s="7">
        <v>44457</v>
      </c>
      <c r="E1990" s="6" t="s">
        <v>27</v>
      </c>
      <c r="F1990" s="6" t="s">
        <v>81</v>
      </c>
      <c r="G1990" s="6" t="s">
        <v>82</v>
      </c>
      <c r="H1990" s="8" t="s">
        <v>19</v>
      </c>
      <c r="I1990" s="9">
        <v>50.000000000000014</v>
      </c>
      <c r="J1990" s="10">
        <v>5000</v>
      </c>
      <c r="K1990" s="11">
        <f>Table1[[#This Row],[Price per Unit]]*Table1[[#This Row],[Units Sold]]</f>
        <v>250000.00000000006</v>
      </c>
      <c r="L1990" s="11">
        <v>100000.00000000001</v>
      </c>
      <c r="M1990" s="12">
        <f>Table1[[#This Row],[Operating Profit]]/Table1[[#This Row],[Total Sales]]</f>
        <v>0.39999999999999997</v>
      </c>
      <c r="N1990" s="6" t="s">
        <v>83</v>
      </c>
    </row>
    <row r="1991" spans="2:14" ht="14.25" customHeight="1" x14ac:dyDescent="0.3">
      <c r="B1991" s="6" t="s">
        <v>30</v>
      </c>
      <c r="C1991" s="6">
        <v>1128299</v>
      </c>
      <c r="D1991" s="7">
        <v>44457</v>
      </c>
      <c r="E1991" s="6" t="s">
        <v>27</v>
      </c>
      <c r="F1991" s="6" t="s">
        <v>81</v>
      </c>
      <c r="G1991" s="6" t="s">
        <v>82</v>
      </c>
      <c r="H1991" s="8" t="s">
        <v>20</v>
      </c>
      <c r="I1991" s="9">
        <v>45.000000000000014</v>
      </c>
      <c r="J1991" s="10">
        <v>3000</v>
      </c>
      <c r="K1991" s="11">
        <f>Table1[[#This Row],[Price per Unit]]*Table1[[#This Row],[Units Sold]]</f>
        <v>135000.00000000003</v>
      </c>
      <c r="L1991" s="11">
        <v>54000.000000000007</v>
      </c>
      <c r="M1991" s="12">
        <f>Table1[[#This Row],[Operating Profit]]/Table1[[#This Row],[Total Sales]]</f>
        <v>0.39999999999999997</v>
      </c>
      <c r="N1991" s="6" t="s">
        <v>83</v>
      </c>
    </row>
    <row r="1992" spans="2:14" ht="14.25" customHeight="1" x14ac:dyDescent="0.3">
      <c r="B1992" s="6" t="s">
        <v>30</v>
      </c>
      <c r="C1992" s="6">
        <v>1128299</v>
      </c>
      <c r="D1992" s="7">
        <v>44457</v>
      </c>
      <c r="E1992" s="6" t="s">
        <v>27</v>
      </c>
      <c r="F1992" s="6" t="s">
        <v>81</v>
      </c>
      <c r="G1992" s="6" t="s">
        <v>82</v>
      </c>
      <c r="H1992" s="8" t="s">
        <v>21</v>
      </c>
      <c r="I1992" s="9">
        <v>45.000000000000014</v>
      </c>
      <c r="J1992" s="10">
        <v>2500</v>
      </c>
      <c r="K1992" s="11">
        <f>Table1[[#This Row],[Price per Unit]]*Table1[[#This Row],[Units Sold]]</f>
        <v>112500.00000000003</v>
      </c>
      <c r="L1992" s="11">
        <v>45000.000000000007</v>
      </c>
      <c r="M1992" s="12">
        <f>Table1[[#This Row],[Operating Profit]]/Table1[[#This Row],[Total Sales]]</f>
        <v>0.39999999999999997</v>
      </c>
      <c r="N1992" s="6" t="s">
        <v>83</v>
      </c>
    </row>
    <row r="1993" spans="2:14" ht="14.25" customHeight="1" x14ac:dyDescent="0.3">
      <c r="B1993" s="6" t="s">
        <v>30</v>
      </c>
      <c r="C1993" s="6">
        <v>1128299</v>
      </c>
      <c r="D1993" s="7">
        <v>44457</v>
      </c>
      <c r="E1993" s="6" t="s">
        <v>27</v>
      </c>
      <c r="F1993" s="6" t="s">
        <v>81</v>
      </c>
      <c r="G1993" s="6" t="s">
        <v>82</v>
      </c>
      <c r="H1993" s="8" t="s">
        <v>22</v>
      </c>
      <c r="I1993" s="9">
        <v>55.000000000000007</v>
      </c>
      <c r="J1993" s="10">
        <v>2750</v>
      </c>
      <c r="K1993" s="11">
        <f>Table1[[#This Row],[Price per Unit]]*Table1[[#This Row],[Units Sold]]</f>
        <v>151250.00000000003</v>
      </c>
      <c r="L1993" s="11">
        <v>68062.500000000015</v>
      </c>
      <c r="M1993" s="12">
        <f>Table1[[#This Row],[Operating Profit]]/Table1[[#This Row],[Total Sales]]</f>
        <v>0.45</v>
      </c>
      <c r="N1993" s="6" t="s">
        <v>83</v>
      </c>
    </row>
    <row r="1994" spans="2:14" ht="14.25" customHeight="1" x14ac:dyDescent="0.3">
      <c r="B1994" s="6" t="s">
        <v>30</v>
      </c>
      <c r="C1994" s="6">
        <v>1128299</v>
      </c>
      <c r="D1994" s="7">
        <v>44457</v>
      </c>
      <c r="E1994" s="6" t="s">
        <v>27</v>
      </c>
      <c r="F1994" s="6" t="s">
        <v>81</v>
      </c>
      <c r="G1994" s="6" t="s">
        <v>82</v>
      </c>
      <c r="H1994" s="8" t="s">
        <v>23</v>
      </c>
      <c r="I1994" s="9">
        <v>40</v>
      </c>
      <c r="J1994" s="10">
        <v>3000</v>
      </c>
      <c r="K1994" s="11">
        <f>Table1[[#This Row],[Price per Unit]]*Table1[[#This Row],[Units Sold]]</f>
        <v>120000</v>
      </c>
      <c r="L1994" s="11">
        <v>42000</v>
      </c>
      <c r="M1994" s="12">
        <f>Table1[[#This Row],[Operating Profit]]/Table1[[#This Row],[Total Sales]]</f>
        <v>0.35</v>
      </c>
      <c r="N1994" s="6" t="s">
        <v>83</v>
      </c>
    </row>
    <row r="1995" spans="2:14" ht="14.25" customHeight="1" x14ac:dyDescent="0.3">
      <c r="B1995" s="6" t="s">
        <v>30</v>
      </c>
      <c r="C1995" s="6">
        <v>1128299</v>
      </c>
      <c r="D1995" s="7">
        <v>44486</v>
      </c>
      <c r="E1995" s="6" t="s">
        <v>27</v>
      </c>
      <c r="F1995" s="6" t="s">
        <v>81</v>
      </c>
      <c r="G1995" s="6" t="s">
        <v>82</v>
      </c>
      <c r="H1995" s="8" t="s">
        <v>17</v>
      </c>
      <c r="I1995" s="9">
        <v>35</v>
      </c>
      <c r="J1995" s="10">
        <v>4000</v>
      </c>
      <c r="K1995" s="11">
        <f>Table1[[#This Row],[Price per Unit]]*Table1[[#This Row],[Units Sold]]</f>
        <v>140000</v>
      </c>
      <c r="L1995" s="11">
        <v>55999.999999999993</v>
      </c>
      <c r="M1995" s="12">
        <f>Table1[[#This Row],[Operating Profit]]/Table1[[#This Row],[Total Sales]]</f>
        <v>0.39999999999999997</v>
      </c>
      <c r="N1995" s="6" t="s">
        <v>83</v>
      </c>
    </row>
    <row r="1996" spans="2:14" ht="14.25" customHeight="1" x14ac:dyDescent="0.3">
      <c r="B1996" s="6" t="s">
        <v>30</v>
      </c>
      <c r="C1996" s="6">
        <v>1128299</v>
      </c>
      <c r="D1996" s="7">
        <v>44486</v>
      </c>
      <c r="E1996" s="6" t="s">
        <v>27</v>
      </c>
      <c r="F1996" s="6" t="s">
        <v>81</v>
      </c>
      <c r="G1996" s="6" t="s">
        <v>82</v>
      </c>
      <c r="H1996" s="8" t="s">
        <v>19</v>
      </c>
      <c r="I1996" s="9">
        <v>50.000000000000014</v>
      </c>
      <c r="J1996" s="10">
        <v>5750</v>
      </c>
      <c r="K1996" s="11">
        <f>Table1[[#This Row],[Price per Unit]]*Table1[[#This Row],[Units Sold]]</f>
        <v>287500.00000000006</v>
      </c>
      <c r="L1996" s="11">
        <v>115000.00000000001</v>
      </c>
      <c r="M1996" s="12">
        <f>Table1[[#This Row],[Operating Profit]]/Table1[[#This Row],[Total Sales]]</f>
        <v>0.39999999999999997</v>
      </c>
      <c r="N1996" s="6" t="s">
        <v>83</v>
      </c>
    </row>
    <row r="1997" spans="2:14" ht="14.25" customHeight="1" x14ac:dyDescent="0.3">
      <c r="B1997" s="6" t="s">
        <v>30</v>
      </c>
      <c r="C1997" s="6">
        <v>1128299</v>
      </c>
      <c r="D1997" s="7">
        <v>44486</v>
      </c>
      <c r="E1997" s="6" t="s">
        <v>27</v>
      </c>
      <c r="F1997" s="6" t="s">
        <v>81</v>
      </c>
      <c r="G1997" s="6" t="s">
        <v>82</v>
      </c>
      <c r="H1997" s="8" t="s">
        <v>20</v>
      </c>
      <c r="I1997" s="9">
        <v>45.000000000000014</v>
      </c>
      <c r="J1997" s="10">
        <v>4000</v>
      </c>
      <c r="K1997" s="11">
        <f>Table1[[#This Row],[Price per Unit]]*Table1[[#This Row],[Units Sold]]</f>
        <v>180000.00000000006</v>
      </c>
      <c r="L1997" s="11">
        <v>72000.000000000015</v>
      </c>
      <c r="M1997" s="12">
        <f>Table1[[#This Row],[Operating Profit]]/Table1[[#This Row],[Total Sales]]</f>
        <v>0.39999999999999997</v>
      </c>
      <c r="N1997" s="6" t="s">
        <v>83</v>
      </c>
    </row>
    <row r="1998" spans="2:14" ht="14.25" customHeight="1" x14ac:dyDescent="0.3">
      <c r="B1998" s="6" t="s">
        <v>30</v>
      </c>
      <c r="C1998" s="6">
        <v>1128299</v>
      </c>
      <c r="D1998" s="7">
        <v>44486</v>
      </c>
      <c r="E1998" s="6" t="s">
        <v>27</v>
      </c>
      <c r="F1998" s="6" t="s">
        <v>81</v>
      </c>
      <c r="G1998" s="6" t="s">
        <v>82</v>
      </c>
      <c r="H1998" s="8" t="s">
        <v>21</v>
      </c>
      <c r="I1998" s="9">
        <v>40.000000000000007</v>
      </c>
      <c r="J1998" s="10">
        <v>3750</v>
      </c>
      <c r="K1998" s="11">
        <f>Table1[[#This Row],[Price per Unit]]*Table1[[#This Row],[Units Sold]]</f>
        <v>150000.00000000003</v>
      </c>
      <c r="L1998" s="11">
        <v>60000.000000000007</v>
      </c>
      <c r="M1998" s="12">
        <f>Table1[[#This Row],[Operating Profit]]/Table1[[#This Row],[Total Sales]]</f>
        <v>0.39999999999999997</v>
      </c>
      <c r="N1998" s="6" t="s">
        <v>83</v>
      </c>
    </row>
    <row r="1999" spans="2:14" ht="14.25" customHeight="1" x14ac:dyDescent="0.3">
      <c r="B1999" s="6" t="s">
        <v>30</v>
      </c>
      <c r="C1999" s="6">
        <v>1128299</v>
      </c>
      <c r="D1999" s="7">
        <v>44486</v>
      </c>
      <c r="E1999" s="6" t="s">
        <v>27</v>
      </c>
      <c r="F1999" s="6" t="s">
        <v>81</v>
      </c>
      <c r="G1999" s="6" t="s">
        <v>82</v>
      </c>
      <c r="H1999" s="8" t="s">
        <v>22</v>
      </c>
      <c r="I1999" s="9">
        <v>50</v>
      </c>
      <c r="J1999" s="10">
        <v>3500</v>
      </c>
      <c r="K1999" s="11">
        <f>Table1[[#This Row],[Price per Unit]]*Table1[[#This Row],[Units Sold]]</f>
        <v>175000</v>
      </c>
      <c r="L1999" s="11">
        <v>78750</v>
      </c>
      <c r="M1999" s="12">
        <f>Table1[[#This Row],[Operating Profit]]/Table1[[#This Row],[Total Sales]]</f>
        <v>0.45</v>
      </c>
      <c r="N1999" s="6" t="s">
        <v>83</v>
      </c>
    </row>
    <row r="2000" spans="2:14" ht="14.25" customHeight="1" x14ac:dyDescent="0.3">
      <c r="B2000" s="6" t="s">
        <v>30</v>
      </c>
      <c r="C2000" s="6">
        <v>1128299</v>
      </c>
      <c r="D2000" s="7">
        <v>44486</v>
      </c>
      <c r="E2000" s="6" t="s">
        <v>27</v>
      </c>
      <c r="F2000" s="6" t="s">
        <v>81</v>
      </c>
      <c r="G2000" s="6" t="s">
        <v>82</v>
      </c>
      <c r="H2000" s="8" t="s">
        <v>23</v>
      </c>
      <c r="I2000" s="9">
        <v>55.000000000000007</v>
      </c>
      <c r="J2000" s="10">
        <v>4000</v>
      </c>
      <c r="K2000" s="11">
        <f>Table1[[#This Row],[Price per Unit]]*Table1[[#This Row],[Units Sold]]</f>
        <v>220000.00000000003</v>
      </c>
      <c r="L2000" s="11">
        <v>77000</v>
      </c>
      <c r="M2000" s="12">
        <f>Table1[[#This Row],[Operating Profit]]/Table1[[#This Row],[Total Sales]]</f>
        <v>0.35</v>
      </c>
      <c r="N2000" s="6" t="s">
        <v>83</v>
      </c>
    </row>
    <row r="2001" spans="2:14" ht="14.25" customHeight="1" x14ac:dyDescent="0.3">
      <c r="B2001" s="6" t="s">
        <v>30</v>
      </c>
      <c r="C2001" s="6">
        <v>1128299</v>
      </c>
      <c r="D2001" s="7">
        <v>44517</v>
      </c>
      <c r="E2001" s="6" t="s">
        <v>27</v>
      </c>
      <c r="F2001" s="6" t="s">
        <v>81</v>
      </c>
      <c r="G2001" s="6" t="s">
        <v>82</v>
      </c>
      <c r="H2001" s="8" t="s">
        <v>17</v>
      </c>
      <c r="I2001" s="9">
        <v>40.000000000000007</v>
      </c>
      <c r="J2001" s="10">
        <v>6250</v>
      </c>
      <c r="K2001" s="11">
        <f>Table1[[#This Row],[Price per Unit]]*Table1[[#This Row],[Units Sold]]</f>
        <v>250000.00000000006</v>
      </c>
      <c r="L2001" s="11">
        <v>100000.00000000001</v>
      </c>
      <c r="M2001" s="12">
        <f>Table1[[#This Row],[Operating Profit]]/Table1[[#This Row],[Total Sales]]</f>
        <v>0.39999999999999997</v>
      </c>
      <c r="N2001" s="6" t="s">
        <v>83</v>
      </c>
    </row>
    <row r="2002" spans="2:14" ht="14.25" customHeight="1" x14ac:dyDescent="0.3">
      <c r="B2002" s="6" t="s">
        <v>30</v>
      </c>
      <c r="C2002" s="6">
        <v>1128299</v>
      </c>
      <c r="D2002" s="7">
        <v>44517</v>
      </c>
      <c r="E2002" s="6" t="s">
        <v>27</v>
      </c>
      <c r="F2002" s="6" t="s">
        <v>81</v>
      </c>
      <c r="G2002" s="6" t="s">
        <v>82</v>
      </c>
      <c r="H2002" s="8" t="s">
        <v>19</v>
      </c>
      <c r="I2002" s="9">
        <v>45.000000000000014</v>
      </c>
      <c r="J2002" s="10">
        <v>7000</v>
      </c>
      <c r="K2002" s="11">
        <f>Table1[[#This Row],[Price per Unit]]*Table1[[#This Row],[Units Sold]]</f>
        <v>315000.00000000012</v>
      </c>
      <c r="L2002" s="11">
        <v>126000.00000000003</v>
      </c>
      <c r="M2002" s="12">
        <f>Table1[[#This Row],[Operating Profit]]/Table1[[#This Row],[Total Sales]]</f>
        <v>0.39999999999999997</v>
      </c>
      <c r="N2002" s="6" t="s">
        <v>83</v>
      </c>
    </row>
    <row r="2003" spans="2:14" ht="14.25" customHeight="1" x14ac:dyDescent="0.3">
      <c r="B2003" s="6" t="s">
        <v>30</v>
      </c>
      <c r="C2003" s="6">
        <v>1128299</v>
      </c>
      <c r="D2003" s="7">
        <v>44517</v>
      </c>
      <c r="E2003" s="6" t="s">
        <v>27</v>
      </c>
      <c r="F2003" s="6" t="s">
        <v>81</v>
      </c>
      <c r="G2003" s="6" t="s">
        <v>82</v>
      </c>
      <c r="H2003" s="8" t="s">
        <v>20</v>
      </c>
      <c r="I2003" s="9">
        <v>40.000000000000007</v>
      </c>
      <c r="J2003" s="10">
        <v>5250</v>
      </c>
      <c r="K2003" s="11">
        <f>Table1[[#This Row],[Price per Unit]]*Table1[[#This Row],[Units Sold]]</f>
        <v>210000.00000000003</v>
      </c>
      <c r="L2003" s="11">
        <v>84000</v>
      </c>
      <c r="M2003" s="12">
        <f>Table1[[#This Row],[Operating Profit]]/Table1[[#This Row],[Total Sales]]</f>
        <v>0.39999999999999997</v>
      </c>
      <c r="N2003" s="6" t="s">
        <v>83</v>
      </c>
    </row>
    <row r="2004" spans="2:14" ht="14.25" customHeight="1" x14ac:dyDescent="0.3">
      <c r="B2004" s="6" t="s">
        <v>30</v>
      </c>
      <c r="C2004" s="6">
        <v>1128299</v>
      </c>
      <c r="D2004" s="7">
        <v>44517</v>
      </c>
      <c r="E2004" s="6" t="s">
        <v>27</v>
      </c>
      <c r="F2004" s="6" t="s">
        <v>81</v>
      </c>
      <c r="G2004" s="6" t="s">
        <v>82</v>
      </c>
      <c r="H2004" s="8" t="s">
        <v>21</v>
      </c>
      <c r="I2004" s="9">
        <v>50.000000000000014</v>
      </c>
      <c r="J2004" s="10">
        <v>5000</v>
      </c>
      <c r="K2004" s="11">
        <f>Table1[[#This Row],[Price per Unit]]*Table1[[#This Row],[Units Sold]]</f>
        <v>250000.00000000006</v>
      </c>
      <c r="L2004" s="11">
        <v>100000.00000000001</v>
      </c>
      <c r="M2004" s="12">
        <f>Table1[[#This Row],[Operating Profit]]/Table1[[#This Row],[Total Sales]]</f>
        <v>0.39999999999999997</v>
      </c>
      <c r="N2004" s="6" t="s">
        <v>83</v>
      </c>
    </row>
    <row r="2005" spans="2:14" ht="14.25" customHeight="1" x14ac:dyDescent="0.3">
      <c r="B2005" s="6" t="s">
        <v>30</v>
      </c>
      <c r="C2005" s="6">
        <v>1128299</v>
      </c>
      <c r="D2005" s="7">
        <v>44517</v>
      </c>
      <c r="E2005" s="6" t="s">
        <v>27</v>
      </c>
      <c r="F2005" s="6" t="s">
        <v>81</v>
      </c>
      <c r="G2005" s="6" t="s">
        <v>82</v>
      </c>
      <c r="H2005" s="8" t="s">
        <v>22</v>
      </c>
      <c r="I2005" s="9">
        <v>70</v>
      </c>
      <c r="J2005" s="10">
        <v>4750</v>
      </c>
      <c r="K2005" s="11">
        <f>Table1[[#This Row],[Price per Unit]]*Table1[[#This Row],[Units Sold]]</f>
        <v>332500</v>
      </c>
      <c r="L2005" s="11">
        <v>149625</v>
      </c>
      <c r="M2005" s="12">
        <f>Table1[[#This Row],[Operating Profit]]/Table1[[#This Row],[Total Sales]]</f>
        <v>0.45</v>
      </c>
      <c r="N2005" s="6" t="s">
        <v>83</v>
      </c>
    </row>
    <row r="2006" spans="2:14" ht="14.25" customHeight="1" x14ac:dyDescent="0.3">
      <c r="B2006" s="6" t="s">
        <v>30</v>
      </c>
      <c r="C2006" s="6">
        <v>1128299</v>
      </c>
      <c r="D2006" s="7">
        <v>44517</v>
      </c>
      <c r="E2006" s="6" t="s">
        <v>27</v>
      </c>
      <c r="F2006" s="6" t="s">
        <v>81</v>
      </c>
      <c r="G2006" s="6" t="s">
        <v>82</v>
      </c>
      <c r="H2006" s="8" t="s">
        <v>23</v>
      </c>
      <c r="I2006" s="9">
        <v>85.000000000000014</v>
      </c>
      <c r="J2006" s="10">
        <v>6000</v>
      </c>
      <c r="K2006" s="11">
        <f>Table1[[#This Row],[Price per Unit]]*Table1[[#This Row],[Units Sold]]</f>
        <v>510000.00000000006</v>
      </c>
      <c r="L2006" s="11">
        <v>178500</v>
      </c>
      <c r="M2006" s="12">
        <f>Table1[[#This Row],[Operating Profit]]/Table1[[#This Row],[Total Sales]]</f>
        <v>0.35</v>
      </c>
      <c r="N2006" s="6" t="s">
        <v>83</v>
      </c>
    </row>
    <row r="2007" spans="2:14" ht="14.25" customHeight="1" x14ac:dyDescent="0.3">
      <c r="B2007" s="6" t="s">
        <v>30</v>
      </c>
      <c r="C2007" s="6">
        <v>1128299</v>
      </c>
      <c r="D2007" s="7">
        <v>44546</v>
      </c>
      <c r="E2007" s="6" t="s">
        <v>27</v>
      </c>
      <c r="F2007" s="6" t="s">
        <v>81</v>
      </c>
      <c r="G2007" s="6" t="s">
        <v>82</v>
      </c>
      <c r="H2007" s="8" t="s">
        <v>17</v>
      </c>
      <c r="I2007" s="9">
        <v>70.000000000000014</v>
      </c>
      <c r="J2007" s="10">
        <v>8000</v>
      </c>
      <c r="K2007" s="11">
        <f>Table1[[#This Row],[Price per Unit]]*Table1[[#This Row],[Units Sold]]</f>
        <v>560000.00000000012</v>
      </c>
      <c r="L2007" s="11">
        <v>224000.00000000003</v>
      </c>
      <c r="M2007" s="12">
        <f>Table1[[#This Row],[Operating Profit]]/Table1[[#This Row],[Total Sales]]</f>
        <v>0.39999999999999997</v>
      </c>
      <c r="N2007" s="6" t="s">
        <v>83</v>
      </c>
    </row>
    <row r="2008" spans="2:14" ht="14.25" customHeight="1" x14ac:dyDescent="0.3">
      <c r="B2008" s="6" t="s">
        <v>30</v>
      </c>
      <c r="C2008" s="6">
        <v>1128299</v>
      </c>
      <c r="D2008" s="7">
        <v>44546</v>
      </c>
      <c r="E2008" s="6" t="s">
        <v>27</v>
      </c>
      <c r="F2008" s="6" t="s">
        <v>81</v>
      </c>
      <c r="G2008" s="6" t="s">
        <v>82</v>
      </c>
      <c r="H2008" s="8" t="s">
        <v>19</v>
      </c>
      <c r="I2008" s="9">
        <v>80.000000000000028</v>
      </c>
      <c r="J2008" s="10">
        <v>8000</v>
      </c>
      <c r="K2008" s="11">
        <f>Table1[[#This Row],[Price per Unit]]*Table1[[#This Row],[Units Sold]]</f>
        <v>640000.00000000023</v>
      </c>
      <c r="L2008" s="11">
        <v>256000.00000000006</v>
      </c>
      <c r="M2008" s="12">
        <f>Table1[[#This Row],[Operating Profit]]/Table1[[#This Row],[Total Sales]]</f>
        <v>0.39999999999999997</v>
      </c>
      <c r="N2008" s="6" t="s">
        <v>83</v>
      </c>
    </row>
    <row r="2009" spans="2:14" ht="14.25" customHeight="1" x14ac:dyDescent="0.3">
      <c r="B2009" s="6" t="s">
        <v>14</v>
      </c>
      <c r="C2009" s="6">
        <v>1128299</v>
      </c>
      <c r="D2009" s="7">
        <v>44546</v>
      </c>
      <c r="E2009" s="6" t="s">
        <v>27</v>
      </c>
      <c r="F2009" s="6" t="s">
        <v>81</v>
      </c>
      <c r="G2009" s="6" t="s">
        <v>82</v>
      </c>
      <c r="H2009" s="8" t="s">
        <v>20</v>
      </c>
      <c r="I2009" s="9">
        <v>75.000000000000028</v>
      </c>
      <c r="J2009" s="10">
        <v>6000</v>
      </c>
      <c r="K2009" s="11">
        <f>Table1[[#This Row],[Price per Unit]]*Table1[[#This Row],[Units Sold]]</f>
        <v>450000.00000000017</v>
      </c>
      <c r="L2009" s="11">
        <v>180000.00000000006</v>
      </c>
      <c r="M2009" s="12">
        <f>Table1[[#This Row],[Operating Profit]]/Table1[[#This Row],[Total Sales]]</f>
        <v>0.39999999999999997</v>
      </c>
      <c r="N2009" s="6" t="s">
        <v>83</v>
      </c>
    </row>
    <row r="2010" spans="2:14" ht="14.25" customHeight="1" x14ac:dyDescent="0.3">
      <c r="B2010" s="6" t="s">
        <v>14</v>
      </c>
      <c r="C2010" s="6">
        <v>1128299</v>
      </c>
      <c r="D2010" s="7">
        <v>44546</v>
      </c>
      <c r="E2010" s="6" t="s">
        <v>27</v>
      </c>
      <c r="F2010" s="6" t="s">
        <v>81</v>
      </c>
      <c r="G2010" s="6" t="s">
        <v>82</v>
      </c>
      <c r="H2010" s="8" t="s">
        <v>21</v>
      </c>
      <c r="I2010" s="9">
        <v>75.000000000000028</v>
      </c>
      <c r="J2010" s="10">
        <v>6000</v>
      </c>
      <c r="K2010" s="11">
        <f>Table1[[#This Row],[Price per Unit]]*Table1[[#This Row],[Units Sold]]</f>
        <v>450000.00000000017</v>
      </c>
      <c r="L2010" s="11">
        <v>180000.00000000006</v>
      </c>
      <c r="M2010" s="12">
        <f>Table1[[#This Row],[Operating Profit]]/Table1[[#This Row],[Total Sales]]</f>
        <v>0.39999999999999997</v>
      </c>
      <c r="N2010" s="6" t="s">
        <v>83</v>
      </c>
    </row>
    <row r="2011" spans="2:14" ht="14.25" customHeight="1" x14ac:dyDescent="0.3">
      <c r="B2011" s="6" t="s">
        <v>14</v>
      </c>
      <c r="C2011" s="6">
        <v>1128299</v>
      </c>
      <c r="D2011" s="7">
        <v>44546</v>
      </c>
      <c r="E2011" s="6" t="s">
        <v>27</v>
      </c>
      <c r="F2011" s="6" t="s">
        <v>81</v>
      </c>
      <c r="G2011" s="6" t="s">
        <v>82</v>
      </c>
      <c r="H2011" s="8" t="s">
        <v>22</v>
      </c>
      <c r="I2011" s="9">
        <v>85.000000000000014</v>
      </c>
      <c r="J2011" s="10">
        <v>5250</v>
      </c>
      <c r="K2011" s="11">
        <f>Table1[[#This Row],[Price per Unit]]*Table1[[#This Row],[Units Sold]]</f>
        <v>446250.00000000006</v>
      </c>
      <c r="L2011" s="11">
        <v>200812.50000000003</v>
      </c>
      <c r="M2011" s="12">
        <f>Table1[[#This Row],[Operating Profit]]/Table1[[#This Row],[Total Sales]]</f>
        <v>0.45</v>
      </c>
      <c r="N2011" s="6" t="s">
        <v>83</v>
      </c>
    </row>
    <row r="2012" spans="2:14" ht="14.25" customHeight="1" x14ac:dyDescent="0.3">
      <c r="B2012" s="6" t="s">
        <v>14</v>
      </c>
      <c r="C2012" s="6">
        <v>1128299</v>
      </c>
      <c r="D2012" s="7">
        <v>44546</v>
      </c>
      <c r="E2012" s="6" t="s">
        <v>27</v>
      </c>
      <c r="F2012" s="6" t="s">
        <v>81</v>
      </c>
      <c r="G2012" s="6" t="s">
        <v>82</v>
      </c>
      <c r="H2012" s="8" t="s">
        <v>23</v>
      </c>
      <c r="I2012" s="9">
        <v>90.000000000000028</v>
      </c>
      <c r="J2012" s="10">
        <v>6250</v>
      </c>
      <c r="K2012" s="11">
        <f>Table1[[#This Row],[Price per Unit]]*Table1[[#This Row],[Units Sold]]</f>
        <v>562500.00000000023</v>
      </c>
      <c r="L2012" s="11">
        <v>196875.00000000006</v>
      </c>
      <c r="M2012" s="12">
        <f>Table1[[#This Row],[Operating Profit]]/Table1[[#This Row],[Total Sales]]</f>
        <v>0.35</v>
      </c>
      <c r="N2012" s="6" t="s">
        <v>83</v>
      </c>
    </row>
    <row r="2013" spans="2:14" ht="14.25" customHeight="1" x14ac:dyDescent="0.3">
      <c r="B2013" s="6" t="s">
        <v>14</v>
      </c>
      <c r="C2013" s="6">
        <v>1197831</v>
      </c>
      <c r="D2013" s="7">
        <v>44201</v>
      </c>
      <c r="E2013" s="6" t="s">
        <v>27</v>
      </c>
      <c r="F2013" s="6" t="s">
        <v>81</v>
      </c>
      <c r="G2013" s="6" t="s">
        <v>82</v>
      </c>
      <c r="H2013" s="8" t="s">
        <v>17</v>
      </c>
      <c r="I2013" s="9">
        <v>20</v>
      </c>
      <c r="J2013" s="10">
        <v>6750</v>
      </c>
      <c r="K2013" s="11">
        <f>Table1[[#This Row],[Price per Unit]]*Table1[[#This Row],[Units Sold]]</f>
        <v>135000</v>
      </c>
      <c r="L2013" s="11">
        <v>40500</v>
      </c>
      <c r="M2013" s="12">
        <f>Table1[[#This Row],[Operating Profit]]/Table1[[#This Row],[Total Sales]]</f>
        <v>0.3</v>
      </c>
      <c r="N2013" s="6" t="s">
        <v>83</v>
      </c>
    </row>
    <row r="2014" spans="2:14" ht="14.25" customHeight="1" x14ac:dyDescent="0.3">
      <c r="B2014" s="6" t="s">
        <v>14</v>
      </c>
      <c r="C2014" s="6">
        <v>1197831</v>
      </c>
      <c r="D2014" s="7">
        <v>44201</v>
      </c>
      <c r="E2014" s="6" t="s">
        <v>27</v>
      </c>
      <c r="F2014" s="6" t="s">
        <v>81</v>
      </c>
      <c r="G2014" s="6" t="s">
        <v>82</v>
      </c>
      <c r="H2014" s="8" t="s">
        <v>19</v>
      </c>
      <c r="I2014" s="9">
        <v>30</v>
      </c>
      <c r="J2014" s="10">
        <v>6750</v>
      </c>
      <c r="K2014" s="11">
        <f>Table1[[#This Row],[Price per Unit]]*Table1[[#This Row],[Units Sold]]</f>
        <v>202500</v>
      </c>
      <c r="L2014" s="11">
        <v>60750</v>
      </c>
      <c r="M2014" s="12">
        <f>Table1[[#This Row],[Operating Profit]]/Table1[[#This Row],[Total Sales]]</f>
        <v>0.3</v>
      </c>
      <c r="N2014" s="6" t="s">
        <v>83</v>
      </c>
    </row>
    <row r="2015" spans="2:14" ht="14.25" customHeight="1" x14ac:dyDescent="0.3">
      <c r="B2015" s="6" t="s">
        <v>14</v>
      </c>
      <c r="C2015" s="6">
        <v>1197831</v>
      </c>
      <c r="D2015" s="7">
        <v>44201</v>
      </c>
      <c r="E2015" s="6" t="s">
        <v>27</v>
      </c>
      <c r="F2015" s="6" t="s">
        <v>81</v>
      </c>
      <c r="G2015" s="6" t="s">
        <v>82</v>
      </c>
      <c r="H2015" s="8" t="s">
        <v>20</v>
      </c>
      <c r="I2015" s="9">
        <v>30</v>
      </c>
      <c r="J2015" s="10">
        <v>4750</v>
      </c>
      <c r="K2015" s="11">
        <f>Table1[[#This Row],[Price per Unit]]*Table1[[#This Row],[Units Sold]]</f>
        <v>142500</v>
      </c>
      <c r="L2015" s="11">
        <v>42750</v>
      </c>
      <c r="M2015" s="12">
        <f>Table1[[#This Row],[Operating Profit]]/Table1[[#This Row],[Total Sales]]</f>
        <v>0.3</v>
      </c>
      <c r="N2015" s="6" t="s">
        <v>83</v>
      </c>
    </row>
    <row r="2016" spans="2:14" ht="14.25" customHeight="1" x14ac:dyDescent="0.3">
      <c r="B2016" s="6" t="s">
        <v>14</v>
      </c>
      <c r="C2016" s="6">
        <v>1197831</v>
      </c>
      <c r="D2016" s="7">
        <v>44201</v>
      </c>
      <c r="E2016" s="6" t="s">
        <v>27</v>
      </c>
      <c r="F2016" s="6" t="s">
        <v>81</v>
      </c>
      <c r="G2016" s="6" t="s">
        <v>82</v>
      </c>
      <c r="H2016" s="8" t="s">
        <v>21</v>
      </c>
      <c r="I2016" s="9">
        <v>35</v>
      </c>
      <c r="J2016" s="10">
        <v>4750</v>
      </c>
      <c r="K2016" s="11">
        <f>Table1[[#This Row],[Price per Unit]]*Table1[[#This Row],[Units Sold]]</f>
        <v>166250</v>
      </c>
      <c r="L2016" s="11">
        <v>66500</v>
      </c>
      <c r="M2016" s="12">
        <f>Table1[[#This Row],[Operating Profit]]/Table1[[#This Row],[Total Sales]]</f>
        <v>0.4</v>
      </c>
      <c r="N2016" s="6" t="s">
        <v>83</v>
      </c>
    </row>
    <row r="2017" spans="2:14" ht="14.25" customHeight="1" x14ac:dyDescent="0.3">
      <c r="B2017" s="6" t="s">
        <v>14</v>
      </c>
      <c r="C2017" s="6">
        <v>1197831</v>
      </c>
      <c r="D2017" s="7">
        <v>44201</v>
      </c>
      <c r="E2017" s="6" t="s">
        <v>27</v>
      </c>
      <c r="F2017" s="6" t="s">
        <v>81</v>
      </c>
      <c r="G2017" s="6" t="s">
        <v>82</v>
      </c>
      <c r="H2017" s="8" t="s">
        <v>22</v>
      </c>
      <c r="I2017" s="9">
        <v>40</v>
      </c>
      <c r="J2017" s="10">
        <v>3250</v>
      </c>
      <c r="K2017" s="11">
        <f>Table1[[#This Row],[Price per Unit]]*Table1[[#This Row],[Units Sold]]</f>
        <v>130000</v>
      </c>
      <c r="L2017" s="11">
        <v>32500</v>
      </c>
      <c r="M2017" s="12">
        <f>Table1[[#This Row],[Operating Profit]]/Table1[[#This Row],[Total Sales]]</f>
        <v>0.25</v>
      </c>
      <c r="N2017" s="6" t="s">
        <v>83</v>
      </c>
    </row>
    <row r="2018" spans="2:14" ht="14.25" customHeight="1" x14ac:dyDescent="0.3">
      <c r="B2018" s="6" t="s">
        <v>30</v>
      </c>
      <c r="C2018" s="6">
        <v>1197831</v>
      </c>
      <c r="D2018" s="7">
        <v>44201</v>
      </c>
      <c r="E2018" s="6" t="s">
        <v>27</v>
      </c>
      <c r="F2018" s="6" t="s">
        <v>81</v>
      </c>
      <c r="G2018" s="6" t="s">
        <v>82</v>
      </c>
      <c r="H2018" s="8" t="s">
        <v>23</v>
      </c>
      <c r="I2018" s="9">
        <v>35</v>
      </c>
      <c r="J2018" s="10">
        <v>4750</v>
      </c>
      <c r="K2018" s="11">
        <f>Table1[[#This Row],[Price per Unit]]*Table1[[#This Row],[Units Sold]]</f>
        <v>166250</v>
      </c>
      <c r="L2018" s="11">
        <v>74812.5</v>
      </c>
      <c r="M2018" s="12">
        <f>Table1[[#This Row],[Operating Profit]]/Table1[[#This Row],[Total Sales]]</f>
        <v>0.45</v>
      </c>
      <c r="N2018" s="6" t="s">
        <v>83</v>
      </c>
    </row>
    <row r="2019" spans="2:14" ht="14.25" customHeight="1" x14ac:dyDescent="0.3">
      <c r="B2019" s="6" t="s">
        <v>14</v>
      </c>
      <c r="C2019" s="6">
        <v>1197831</v>
      </c>
      <c r="D2019" s="7">
        <v>44231</v>
      </c>
      <c r="E2019" s="6" t="s">
        <v>27</v>
      </c>
      <c r="F2019" s="6" t="s">
        <v>81</v>
      </c>
      <c r="G2019" s="6" t="s">
        <v>82</v>
      </c>
      <c r="H2019" s="8" t="s">
        <v>17</v>
      </c>
      <c r="I2019" s="9">
        <v>25</v>
      </c>
      <c r="J2019" s="10">
        <v>6250</v>
      </c>
      <c r="K2019" s="11">
        <f>Table1[[#This Row],[Price per Unit]]*Table1[[#This Row],[Units Sold]]</f>
        <v>156250</v>
      </c>
      <c r="L2019" s="11">
        <v>46875</v>
      </c>
      <c r="M2019" s="12">
        <f>Table1[[#This Row],[Operating Profit]]/Table1[[#This Row],[Total Sales]]</f>
        <v>0.3</v>
      </c>
      <c r="N2019" s="6" t="s">
        <v>83</v>
      </c>
    </row>
    <row r="2020" spans="2:14" ht="14.25" customHeight="1" x14ac:dyDescent="0.3">
      <c r="B2020" s="6" t="s">
        <v>14</v>
      </c>
      <c r="C2020" s="6">
        <v>1197831</v>
      </c>
      <c r="D2020" s="7">
        <v>44231</v>
      </c>
      <c r="E2020" s="6" t="s">
        <v>27</v>
      </c>
      <c r="F2020" s="6" t="s">
        <v>81</v>
      </c>
      <c r="G2020" s="6" t="s">
        <v>82</v>
      </c>
      <c r="H2020" s="8" t="s">
        <v>19</v>
      </c>
      <c r="I2020" s="9">
        <v>35</v>
      </c>
      <c r="J2020" s="10">
        <v>6000</v>
      </c>
      <c r="K2020" s="11">
        <f>Table1[[#This Row],[Price per Unit]]*Table1[[#This Row],[Units Sold]]</f>
        <v>210000</v>
      </c>
      <c r="L2020" s="11">
        <v>63000</v>
      </c>
      <c r="M2020" s="12">
        <f>Table1[[#This Row],[Operating Profit]]/Table1[[#This Row],[Total Sales]]</f>
        <v>0.3</v>
      </c>
      <c r="N2020" s="6" t="s">
        <v>83</v>
      </c>
    </row>
    <row r="2021" spans="2:14" ht="14.25" customHeight="1" x14ac:dyDescent="0.3">
      <c r="B2021" s="6" t="s">
        <v>14</v>
      </c>
      <c r="C2021" s="6">
        <v>1197831</v>
      </c>
      <c r="D2021" s="7">
        <v>44231</v>
      </c>
      <c r="E2021" s="6" t="s">
        <v>27</v>
      </c>
      <c r="F2021" s="6" t="s">
        <v>81</v>
      </c>
      <c r="G2021" s="6" t="s">
        <v>82</v>
      </c>
      <c r="H2021" s="8" t="s">
        <v>20</v>
      </c>
      <c r="I2021" s="9">
        <v>35</v>
      </c>
      <c r="J2021" s="10">
        <v>4250</v>
      </c>
      <c r="K2021" s="11">
        <f>Table1[[#This Row],[Price per Unit]]*Table1[[#This Row],[Units Sold]]</f>
        <v>148750</v>
      </c>
      <c r="L2021" s="11">
        <v>44625</v>
      </c>
      <c r="M2021" s="12">
        <f>Table1[[#This Row],[Operating Profit]]/Table1[[#This Row],[Total Sales]]</f>
        <v>0.3</v>
      </c>
      <c r="N2021" s="6" t="s">
        <v>83</v>
      </c>
    </row>
    <row r="2022" spans="2:14" ht="14.25" customHeight="1" x14ac:dyDescent="0.3">
      <c r="B2022" s="6" t="s">
        <v>14</v>
      </c>
      <c r="C2022" s="6">
        <v>1197831</v>
      </c>
      <c r="D2022" s="7">
        <v>44231</v>
      </c>
      <c r="E2022" s="6" t="s">
        <v>31</v>
      </c>
      <c r="F2022" s="6" t="s">
        <v>84</v>
      </c>
      <c r="G2022" s="6" t="s">
        <v>85</v>
      </c>
      <c r="H2022" s="8" t="s">
        <v>21</v>
      </c>
      <c r="I2022" s="9">
        <v>35</v>
      </c>
      <c r="J2022" s="10">
        <v>3750</v>
      </c>
      <c r="K2022" s="11">
        <f>Table1[[#This Row],[Price per Unit]]*Table1[[#This Row],[Units Sold]]</f>
        <v>131250</v>
      </c>
      <c r="L2022" s="11">
        <v>52500</v>
      </c>
      <c r="M2022" s="12">
        <f>Table1[[#This Row],[Operating Profit]]/Table1[[#This Row],[Total Sales]]</f>
        <v>0.4</v>
      </c>
      <c r="N2022" s="6" t="s">
        <v>83</v>
      </c>
    </row>
    <row r="2023" spans="2:14" ht="14.25" customHeight="1" x14ac:dyDescent="0.3">
      <c r="B2023" s="6" t="s">
        <v>14</v>
      </c>
      <c r="C2023" s="6">
        <v>1197831</v>
      </c>
      <c r="D2023" s="7">
        <v>44231</v>
      </c>
      <c r="E2023" s="6" t="s">
        <v>31</v>
      </c>
      <c r="F2023" s="6" t="s">
        <v>84</v>
      </c>
      <c r="G2023" s="6" t="s">
        <v>85</v>
      </c>
      <c r="H2023" s="8" t="s">
        <v>22</v>
      </c>
      <c r="I2023" s="9">
        <v>40</v>
      </c>
      <c r="J2023" s="10">
        <v>2500</v>
      </c>
      <c r="K2023" s="11">
        <f>Table1[[#This Row],[Price per Unit]]*Table1[[#This Row],[Units Sold]]</f>
        <v>100000</v>
      </c>
      <c r="L2023" s="11">
        <v>25000</v>
      </c>
      <c r="M2023" s="12">
        <f>Table1[[#This Row],[Operating Profit]]/Table1[[#This Row],[Total Sales]]</f>
        <v>0.25</v>
      </c>
      <c r="N2023" s="6" t="s">
        <v>83</v>
      </c>
    </row>
    <row r="2024" spans="2:14" ht="14.25" customHeight="1" x14ac:dyDescent="0.3">
      <c r="B2024" s="6" t="s">
        <v>14</v>
      </c>
      <c r="C2024" s="6">
        <v>1197831</v>
      </c>
      <c r="D2024" s="7">
        <v>44231</v>
      </c>
      <c r="E2024" s="6" t="s">
        <v>31</v>
      </c>
      <c r="F2024" s="6" t="s">
        <v>84</v>
      </c>
      <c r="G2024" s="6" t="s">
        <v>85</v>
      </c>
      <c r="H2024" s="8" t="s">
        <v>23</v>
      </c>
      <c r="I2024" s="9">
        <v>35</v>
      </c>
      <c r="J2024" s="10">
        <v>4500</v>
      </c>
      <c r="K2024" s="11">
        <f>Table1[[#This Row],[Price per Unit]]*Table1[[#This Row],[Units Sold]]</f>
        <v>157500</v>
      </c>
      <c r="L2024" s="11">
        <v>70875</v>
      </c>
      <c r="M2024" s="12">
        <f>Table1[[#This Row],[Operating Profit]]/Table1[[#This Row],[Total Sales]]</f>
        <v>0.45</v>
      </c>
      <c r="N2024" s="6" t="s">
        <v>83</v>
      </c>
    </row>
    <row r="2025" spans="2:14" ht="14.25" customHeight="1" x14ac:dyDescent="0.3">
      <c r="B2025" s="6" t="s">
        <v>14</v>
      </c>
      <c r="C2025" s="6">
        <v>1197831</v>
      </c>
      <c r="D2025" s="7">
        <v>44261</v>
      </c>
      <c r="E2025" s="6" t="s">
        <v>31</v>
      </c>
      <c r="F2025" s="6" t="s">
        <v>84</v>
      </c>
      <c r="G2025" s="6" t="s">
        <v>85</v>
      </c>
      <c r="H2025" s="8" t="s">
        <v>17</v>
      </c>
      <c r="I2025" s="9">
        <v>30</v>
      </c>
      <c r="J2025" s="10">
        <v>6250</v>
      </c>
      <c r="K2025" s="11">
        <f>Table1[[#This Row],[Price per Unit]]*Table1[[#This Row],[Units Sold]]</f>
        <v>187500</v>
      </c>
      <c r="L2025" s="11">
        <v>65625</v>
      </c>
      <c r="M2025" s="12">
        <f>Table1[[#This Row],[Operating Profit]]/Table1[[#This Row],[Total Sales]]</f>
        <v>0.35</v>
      </c>
      <c r="N2025" s="6" t="s">
        <v>83</v>
      </c>
    </row>
    <row r="2026" spans="2:14" ht="14.25" customHeight="1" x14ac:dyDescent="0.3">
      <c r="B2026" s="6" t="s">
        <v>14</v>
      </c>
      <c r="C2026" s="6">
        <v>1197831</v>
      </c>
      <c r="D2026" s="7">
        <v>44261</v>
      </c>
      <c r="E2026" s="6" t="s">
        <v>31</v>
      </c>
      <c r="F2026" s="6" t="s">
        <v>84</v>
      </c>
      <c r="G2026" s="6" t="s">
        <v>85</v>
      </c>
      <c r="H2026" s="8" t="s">
        <v>19</v>
      </c>
      <c r="I2026" s="9">
        <v>40</v>
      </c>
      <c r="J2026" s="10">
        <v>6250</v>
      </c>
      <c r="K2026" s="11">
        <f>Table1[[#This Row],[Price per Unit]]*Table1[[#This Row],[Units Sold]]</f>
        <v>250000</v>
      </c>
      <c r="L2026" s="11">
        <v>87500</v>
      </c>
      <c r="M2026" s="12">
        <f>Table1[[#This Row],[Operating Profit]]/Table1[[#This Row],[Total Sales]]</f>
        <v>0.35</v>
      </c>
      <c r="N2026" s="6" t="s">
        <v>83</v>
      </c>
    </row>
    <row r="2027" spans="2:14" ht="14.25" customHeight="1" x14ac:dyDescent="0.3">
      <c r="B2027" s="6" t="s">
        <v>14</v>
      </c>
      <c r="C2027" s="6">
        <v>1197831</v>
      </c>
      <c r="D2027" s="7">
        <v>44261</v>
      </c>
      <c r="E2027" s="6" t="s">
        <v>31</v>
      </c>
      <c r="F2027" s="6" t="s">
        <v>84</v>
      </c>
      <c r="G2027" s="6" t="s">
        <v>85</v>
      </c>
      <c r="H2027" s="8" t="s">
        <v>20</v>
      </c>
      <c r="I2027" s="9">
        <v>30</v>
      </c>
      <c r="J2027" s="10">
        <v>4500</v>
      </c>
      <c r="K2027" s="11">
        <f>Table1[[#This Row],[Price per Unit]]*Table1[[#This Row],[Units Sold]]</f>
        <v>135000</v>
      </c>
      <c r="L2027" s="11">
        <v>47250</v>
      </c>
      <c r="M2027" s="12">
        <f>Table1[[#This Row],[Operating Profit]]/Table1[[#This Row],[Total Sales]]</f>
        <v>0.35</v>
      </c>
      <c r="N2027" s="6" t="s">
        <v>83</v>
      </c>
    </row>
    <row r="2028" spans="2:14" ht="14.25" customHeight="1" x14ac:dyDescent="0.3">
      <c r="B2028" s="6" t="s">
        <v>14</v>
      </c>
      <c r="C2028" s="6">
        <v>1197831</v>
      </c>
      <c r="D2028" s="7">
        <v>44261</v>
      </c>
      <c r="E2028" s="6" t="s">
        <v>31</v>
      </c>
      <c r="F2028" s="6" t="s">
        <v>84</v>
      </c>
      <c r="G2028" s="6" t="s">
        <v>85</v>
      </c>
      <c r="H2028" s="8" t="s">
        <v>21</v>
      </c>
      <c r="I2028" s="9">
        <v>35</v>
      </c>
      <c r="J2028" s="10">
        <v>3500</v>
      </c>
      <c r="K2028" s="11">
        <f>Table1[[#This Row],[Price per Unit]]*Table1[[#This Row],[Units Sold]]</f>
        <v>122500</v>
      </c>
      <c r="L2028" s="11">
        <v>55125</v>
      </c>
      <c r="M2028" s="12">
        <f>Table1[[#This Row],[Operating Profit]]/Table1[[#This Row],[Total Sales]]</f>
        <v>0.45</v>
      </c>
      <c r="N2028" s="6" t="s">
        <v>83</v>
      </c>
    </row>
    <row r="2029" spans="2:14" ht="14.25" customHeight="1" x14ac:dyDescent="0.3">
      <c r="B2029" s="6" t="s">
        <v>30</v>
      </c>
      <c r="C2029" s="6">
        <v>1197831</v>
      </c>
      <c r="D2029" s="7">
        <v>44261</v>
      </c>
      <c r="E2029" s="6" t="s">
        <v>31</v>
      </c>
      <c r="F2029" s="6" t="s">
        <v>84</v>
      </c>
      <c r="G2029" s="6" t="s">
        <v>85</v>
      </c>
      <c r="H2029" s="8" t="s">
        <v>22</v>
      </c>
      <c r="I2029" s="9">
        <v>40</v>
      </c>
      <c r="J2029" s="10">
        <v>2500</v>
      </c>
      <c r="K2029" s="11">
        <f>Table1[[#This Row],[Price per Unit]]*Table1[[#This Row],[Units Sold]]</f>
        <v>100000</v>
      </c>
      <c r="L2029" s="11">
        <v>30000</v>
      </c>
      <c r="M2029" s="12">
        <f>Table1[[#This Row],[Operating Profit]]/Table1[[#This Row],[Total Sales]]</f>
        <v>0.3</v>
      </c>
      <c r="N2029" s="6" t="s">
        <v>83</v>
      </c>
    </row>
    <row r="2030" spans="2:14" ht="14.25" customHeight="1" x14ac:dyDescent="0.3">
      <c r="B2030" s="6" t="s">
        <v>30</v>
      </c>
      <c r="C2030" s="6">
        <v>1197831</v>
      </c>
      <c r="D2030" s="7">
        <v>44261</v>
      </c>
      <c r="E2030" s="6" t="s">
        <v>31</v>
      </c>
      <c r="F2030" s="6" t="s">
        <v>84</v>
      </c>
      <c r="G2030" s="6" t="s">
        <v>85</v>
      </c>
      <c r="H2030" s="8" t="s">
        <v>23</v>
      </c>
      <c r="I2030" s="9">
        <v>35</v>
      </c>
      <c r="J2030" s="10">
        <v>4000</v>
      </c>
      <c r="K2030" s="11">
        <f>Table1[[#This Row],[Price per Unit]]*Table1[[#This Row],[Units Sold]]</f>
        <v>140000</v>
      </c>
      <c r="L2030" s="11">
        <v>70000</v>
      </c>
      <c r="M2030" s="12">
        <f>Table1[[#This Row],[Operating Profit]]/Table1[[#This Row],[Total Sales]]</f>
        <v>0.5</v>
      </c>
      <c r="N2030" s="6" t="s">
        <v>83</v>
      </c>
    </row>
    <row r="2031" spans="2:14" ht="14.25" customHeight="1" x14ac:dyDescent="0.3">
      <c r="B2031" s="6" t="s">
        <v>30</v>
      </c>
      <c r="C2031" s="6">
        <v>1197831</v>
      </c>
      <c r="D2031" s="7">
        <v>44291</v>
      </c>
      <c r="E2031" s="6" t="s">
        <v>31</v>
      </c>
      <c r="F2031" s="6" t="s">
        <v>84</v>
      </c>
      <c r="G2031" s="6" t="s">
        <v>85</v>
      </c>
      <c r="H2031" s="8" t="s">
        <v>17</v>
      </c>
      <c r="I2031" s="9">
        <v>20</v>
      </c>
      <c r="J2031" s="10">
        <v>6500</v>
      </c>
      <c r="K2031" s="11">
        <f>Table1[[#This Row],[Price per Unit]]*Table1[[#This Row],[Units Sold]]</f>
        <v>130000</v>
      </c>
      <c r="L2031" s="11">
        <v>45500</v>
      </c>
      <c r="M2031" s="12">
        <f>Table1[[#This Row],[Operating Profit]]/Table1[[#This Row],[Total Sales]]</f>
        <v>0.35</v>
      </c>
      <c r="N2031" s="6" t="s">
        <v>83</v>
      </c>
    </row>
    <row r="2032" spans="2:14" ht="14.25" customHeight="1" x14ac:dyDescent="0.3">
      <c r="B2032" s="6" t="s">
        <v>30</v>
      </c>
      <c r="C2032" s="6">
        <v>1197831</v>
      </c>
      <c r="D2032" s="7">
        <v>44291</v>
      </c>
      <c r="E2032" s="6" t="s">
        <v>31</v>
      </c>
      <c r="F2032" s="6" t="s">
        <v>84</v>
      </c>
      <c r="G2032" s="6" t="s">
        <v>85</v>
      </c>
      <c r="H2032" s="8" t="s">
        <v>19</v>
      </c>
      <c r="I2032" s="9">
        <v>30.000000000000004</v>
      </c>
      <c r="J2032" s="10">
        <v>6500</v>
      </c>
      <c r="K2032" s="11">
        <f>Table1[[#This Row],[Price per Unit]]*Table1[[#This Row],[Units Sold]]</f>
        <v>195000.00000000003</v>
      </c>
      <c r="L2032" s="11">
        <v>68250</v>
      </c>
      <c r="M2032" s="12">
        <f>Table1[[#This Row],[Operating Profit]]/Table1[[#This Row],[Total Sales]]</f>
        <v>0.34999999999999992</v>
      </c>
      <c r="N2032" s="6" t="s">
        <v>83</v>
      </c>
    </row>
    <row r="2033" spans="2:14" ht="14.25" customHeight="1" x14ac:dyDescent="0.3">
      <c r="B2033" s="6" t="s">
        <v>30</v>
      </c>
      <c r="C2033" s="6">
        <v>1197831</v>
      </c>
      <c r="D2033" s="7">
        <v>44291</v>
      </c>
      <c r="E2033" s="6" t="s">
        <v>31</v>
      </c>
      <c r="F2033" s="6" t="s">
        <v>84</v>
      </c>
      <c r="G2033" s="6" t="s">
        <v>85</v>
      </c>
      <c r="H2033" s="8" t="s">
        <v>20</v>
      </c>
      <c r="I2033" s="9">
        <v>24.999999999999996</v>
      </c>
      <c r="J2033" s="10">
        <v>4750</v>
      </c>
      <c r="K2033" s="11">
        <f>Table1[[#This Row],[Price per Unit]]*Table1[[#This Row],[Units Sold]]</f>
        <v>118749.99999999999</v>
      </c>
      <c r="L2033" s="11">
        <v>41562.499999999993</v>
      </c>
      <c r="M2033" s="12">
        <f>Table1[[#This Row],[Operating Profit]]/Table1[[#This Row],[Total Sales]]</f>
        <v>0.35</v>
      </c>
      <c r="N2033" s="6" t="s">
        <v>83</v>
      </c>
    </row>
    <row r="2034" spans="2:14" ht="14.25" customHeight="1" x14ac:dyDescent="0.3">
      <c r="B2034" s="6" t="s">
        <v>30</v>
      </c>
      <c r="C2034" s="6">
        <v>1197831</v>
      </c>
      <c r="D2034" s="7">
        <v>44291</v>
      </c>
      <c r="E2034" s="6" t="s">
        <v>31</v>
      </c>
      <c r="F2034" s="6" t="s">
        <v>84</v>
      </c>
      <c r="G2034" s="6" t="s">
        <v>85</v>
      </c>
      <c r="H2034" s="8" t="s">
        <v>21</v>
      </c>
      <c r="I2034" s="9">
        <v>30.000000000000004</v>
      </c>
      <c r="J2034" s="10">
        <v>3750</v>
      </c>
      <c r="K2034" s="11">
        <f>Table1[[#This Row],[Price per Unit]]*Table1[[#This Row],[Units Sold]]</f>
        <v>112500.00000000001</v>
      </c>
      <c r="L2034" s="11">
        <v>50625.000000000007</v>
      </c>
      <c r="M2034" s="12">
        <f>Table1[[#This Row],[Operating Profit]]/Table1[[#This Row],[Total Sales]]</f>
        <v>0.45</v>
      </c>
      <c r="N2034" s="6" t="s">
        <v>83</v>
      </c>
    </row>
    <row r="2035" spans="2:14" ht="14.25" customHeight="1" x14ac:dyDescent="0.3">
      <c r="B2035" s="6" t="s">
        <v>30</v>
      </c>
      <c r="C2035" s="6">
        <v>1197831</v>
      </c>
      <c r="D2035" s="7">
        <v>44291</v>
      </c>
      <c r="E2035" s="6" t="s">
        <v>31</v>
      </c>
      <c r="F2035" s="6" t="s">
        <v>84</v>
      </c>
      <c r="G2035" s="6" t="s">
        <v>85</v>
      </c>
      <c r="H2035" s="8" t="s">
        <v>22</v>
      </c>
      <c r="I2035" s="9">
        <v>35</v>
      </c>
      <c r="J2035" s="10">
        <v>2750</v>
      </c>
      <c r="K2035" s="11">
        <f>Table1[[#This Row],[Price per Unit]]*Table1[[#This Row],[Units Sold]]</f>
        <v>96250</v>
      </c>
      <c r="L2035" s="11">
        <v>28875</v>
      </c>
      <c r="M2035" s="12">
        <f>Table1[[#This Row],[Operating Profit]]/Table1[[#This Row],[Total Sales]]</f>
        <v>0.3</v>
      </c>
      <c r="N2035" s="6" t="s">
        <v>83</v>
      </c>
    </row>
    <row r="2036" spans="2:14" ht="14.25" customHeight="1" x14ac:dyDescent="0.3">
      <c r="B2036" s="6" t="s">
        <v>30</v>
      </c>
      <c r="C2036" s="6">
        <v>1197831</v>
      </c>
      <c r="D2036" s="7">
        <v>44291</v>
      </c>
      <c r="E2036" s="6" t="s">
        <v>31</v>
      </c>
      <c r="F2036" s="6" t="s">
        <v>84</v>
      </c>
      <c r="G2036" s="6" t="s">
        <v>85</v>
      </c>
      <c r="H2036" s="8" t="s">
        <v>23</v>
      </c>
      <c r="I2036" s="9">
        <v>30.000000000000004</v>
      </c>
      <c r="J2036" s="10">
        <v>5500</v>
      </c>
      <c r="K2036" s="11">
        <f>Table1[[#This Row],[Price per Unit]]*Table1[[#This Row],[Units Sold]]</f>
        <v>165000.00000000003</v>
      </c>
      <c r="L2036" s="11">
        <v>82500.000000000015</v>
      </c>
      <c r="M2036" s="12">
        <f>Table1[[#This Row],[Operating Profit]]/Table1[[#This Row],[Total Sales]]</f>
        <v>0.5</v>
      </c>
      <c r="N2036" s="6" t="s">
        <v>83</v>
      </c>
    </row>
    <row r="2037" spans="2:14" ht="14.25" customHeight="1" x14ac:dyDescent="0.3">
      <c r="B2037" s="6" t="s">
        <v>30</v>
      </c>
      <c r="C2037" s="6">
        <v>1197831</v>
      </c>
      <c r="D2037" s="7">
        <v>44321</v>
      </c>
      <c r="E2037" s="6" t="s">
        <v>31</v>
      </c>
      <c r="F2037" s="6" t="s">
        <v>84</v>
      </c>
      <c r="G2037" s="6" t="s">
        <v>85</v>
      </c>
      <c r="H2037" s="8" t="s">
        <v>17</v>
      </c>
      <c r="I2037" s="9">
        <v>20</v>
      </c>
      <c r="J2037" s="10">
        <v>7000</v>
      </c>
      <c r="K2037" s="11">
        <f>Table1[[#This Row],[Price per Unit]]*Table1[[#This Row],[Units Sold]]</f>
        <v>140000</v>
      </c>
      <c r="L2037" s="11">
        <v>49000</v>
      </c>
      <c r="M2037" s="12">
        <f>Table1[[#This Row],[Operating Profit]]/Table1[[#This Row],[Total Sales]]</f>
        <v>0.35</v>
      </c>
      <c r="N2037" s="6" t="s">
        <v>83</v>
      </c>
    </row>
    <row r="2038" spans="2:14" ht="14.25" customHeight="1" x14ac:dyDescent="0.3">
      <c r="B2038" s="6" t="s">
        <v>30</v>
      </c>
      <c r="C2038" s="6">
        <v>1197831</v>
      </c>
      <c r="D2038" s="7">
        <v>44321</v>
      </c>
      <c r="E2038" s="6" t="s">
        <v>31</v>
      </c>
      <c r="F2038" s="6" t="s">
        <v>84</v>
      </c>
      <c r="G2038" s="6" t="s">
        <v>85</v>
      </c>
      <c r="H2038" s="8" t="s">
        <v>19</v>
      </c>
      <c r="I2038" s="9">
        <v>30.000000000000004</v>
      </c>
      <c r="J2038" s="10">
        <v>7250</v>
      </c>
      <c r="K2038" s="11">
        <f>Table1[[#This Row],[Price per Unit]]*Table1[[#This Row],[Units Sold]]</f>
        <v>217500.00000000003</v>
      </c>
      <c r="L2038" s="11">
        <v>76125</v>
      </c>
      <c r="M2038" s="12">
        <f>Table1[[#This Row],[Operating Profit]]/Table1[[#This Row],[Total Sales]]</f>
        <v>0.35</v>
      </c>
      <c r="N2038" s="6" t="s">
        <v>83</v>
      </c>
    </row>
    <row r="2039" spans="2:14" ht="14.25" customHeight="1" x14ac:dyDescent="0.3">
      <c r="B2039" s="6" t="s">
        <v>30</v>
      </c>
      <c r="C2039" s="6">
        <v>1197831</v>
      </c>
      <c r="D2039" s="7">
        <v>44321</v>
      </c>
      <c r="E2039" s="6" t="s">
        <v>31</v>
      </c>
      <c r="F2039" s="6" t="s">
        <v>84</v>
      </c>
      <c r="G2039" s="6" t="s">
        <v>85</v>
      </c>
      <c r="H2039" s="8" t="s">
        <v>20</v>
      </c>
      <c r="I2039" s="9">
        <v>24.999999999999996</v>
      </c>
      <c r="J2039" s="10">
        <v>5750</v>
      </c>
      <c r="K2039" s="11">
        <f>Table1[[#This Row],[Price per Unit]]*Table1[[#This Row],[Units Sold]]</f>
        <v>143749.99999999997</v>
      </c>
      <c r="L2039" s="11">
        <v>50312.499999999985</v>
      </c>
      <c r="M2039" s="12">
        <f>Table1[[#This Row],[Operating Profit]]/Table1[[#This Row],[Total Sales]]</f>
        <v>0.35</v>
      </c>
      <c r="N2039" s="6" t="s">
        <v>83</v>
      </c>
    </row>
    <row r="2040" spans="2:14" ht="14.25" customHeight="1" x14ac:dyDescent="0.3">
      <c r="B2040" s="6" t="s">
        <v>30</v>
      </c>
      <c r="C2040" s="6">
        <v>1197831</v>
      </c>
      <c r="D2040" s="7">
        <v>44321</v>
      </c>
      <c r="E2040" s="6" t="s">
        <v>31</v>
      </c>
      <c r="F2040" s="6" t="s">
        <v>84</v>
      </c>
      <c r="G2040" s="6" t="s">
        <v>85</v>
      </c>
      <c r="H2040" s="8" t="s">
        <v>21</v>
      </c>
      <c r="I2040" s="9">
        <v>35</v>
      </c>
      <c r="J2040" s="10">
        <v>5000</v>
      </c>
      <c r="K2040" s="11">
        <f>Table1[[#This Row],[Price per Unit]]*Table1[[#This Row],[Units Sold]]</f>
        <v>175000</v>
      </c>
      <c r="L2040" s="11">
        <v>78750</v>
      </c>
      <c r="M2040" s="12">
        <f>Table1[[#This Row],[Operating Profit]]/Table1[[#This Row],[Total Sales]]</f>
        <v>0.45</v>
      </c>
      <c r="N2040" s="6" t="s">
        <v>83</v>
      </c>
    </row>
    <row r="2041" spans="2:14" ht="14.25" customHeight="1" x14ac:dyDescent="0.3">
      <c r="B2041" s="6" t="s">
        <v>30</v>
      </c>
      <c r="C2041" s="6">
        <v>1197831</v>
      </c>
      <c r="D2041" s="7">
        <v>44321</v>
      </c>
      <c r="E2041" s="6" t="s">
        <v>31</v>
      </c>
      <c r="F2041" s="6" t="s">
        <v>84</v>
      </c>
      <c r="G2041" s="6" t="s">
        <v>85</v>
      </c>
      <c r="H2041" s="8" t="s">
        <v>22</v>
      </c>
      <c r="I2041" s="9">
        <v>50</v>
      </c>
      <c r="J2041" s="10">
        <v>4000</v>
      </c>
      <c r="K2041" s="11">
        <f>Table1[[#This Row],[Price per Unit]]*Table1[[#This Row],[Units Sold]]</f>
        <v>200000</v>
      </c>
      <c r="L2041" s="11">
        <v>60000</v>
      </c>
      <c r="M2041" s="12">
        <f>Table1[[#This Row],[Operating Profit]]/Table1[[#This Row],[Total Sales]]</f>
        <v>0.3</v>
      </c>
      <c r="N2041" s="6" t="s">
        <v>83</v>
      </c>
    </row>
    <row r="2042" spans="2:14" ht="14.25" customHeight="1" x14ac:dyDescent="0.3">
      <c r="B2042" s="6" t="s">
        <v>30</v>
      </c>
      <c r="C2042" s="6">
        <v>1197831</v>
      </c>
      <c r="D2042" s="7">
        <v>44321</v>
      </c>
      <c r="E2042" s="6" t="s">
        <v>31</v>
      </c>
      <c r="F2042" s="6" t="s">
        <v>84</v>
      </c>
      <c r="G2042" s="6" t="s">
        <v>85</v>
      </c>
      <c r="H2042" s="8" t="s">
        <v>23</v>
      </c>
      <c r="I2042" s="9">
        <v>45</v>
      </c>
      <c r="J2042" s="10">
        <v>7500</v>
      </c>
      <c r="K2042" s="11">
        <f>Table1[[#This Row],[Price per Unit]]*Table1[[#This Row],[Units Sold]]</f>
        <v>337500</v>
      </c>
      <c r="L2042" s="11">
        <v>168750</v>
      </c>
      <c r="M2042" s="12">
        <f>Table1[[#This Row],[Operating Profit]]/Table1[[#This Row],[Total Sales]]</f>
        <v>0.5</v>
      </c>
      <c r="N2042" s="6" t="s">
        <v>83</v>
      </c>
    </row>
    <row r="2043" spans="2:14" ht="14.25" customHeight="1" x14ac:dyDescent="0.3">
      <c r="B2043" s="6" t="s">
        <v>30</v>
      </c>
      <c r="C2043" s="6">
        <v>1197831</v>
      </c>
      <c r="D2043" s="7">
        <v>44351</v>
      </c>
      <c r="E2043" s="6" t="s">
        <v>31</v>
      </c>
      <c r="F2043" s="6" t="s">
        <v>84</v>
      </c>
      <c r="G2043" s="6" t="s">
        <v>85</v>
      </c>
      <c r="H2043" s="8" t="s">
        <v>17</v>
      </c>
      <c r="I2043" s="9">
        <v>45</v>
      </c>
      <c r="J2043" s="10">
        <v>7500</v>
      </c>
      <c r="K2043" s="11">
        <f>Table1[[#This Row],[Price per Unit]]*Table1[[#This Row],[Units Sold]]</f>
        <v>337500</v>
      </c>
      <c r="L2043" s="11">
        <v>118124.99999999999</v>
      </c>
      <c r="M2043" s="12">
        <f>Table1[[#This Row],[Operating Profit]]/Table1[[#This Row],[Total Sales]]</f>
        <v>0.35</v>
      </c>
      <c r="N2043" s="6" t="s">
        <v>83</v>
      </c>
    </row>
    <row r="2044" spans="2:14" ht="14.25" customHeight="1" x14ac:dyDescent="0.3">
      <c r="B2044" s="6" t="s">
        <v>30</v>
      </c>
      <c r="C2044" s="6">
        <v>1197831</v>
      </c>
      <c r="D2044" s="7">
        <v>44351</v>
      </c>
      <c r="E2044" s="6" t="s">
        <v>31</v>
      </c>
      <c r="F2044" s="6" t="s">
        <v>84</v>
      </c>
      <c r="G2044" s="6" t="s">
        <v>85</v>
      </c>
      <c r="H2044" s="8" t="s">
        <v>19</v>
      </c>
      <c r="I2044" s="9">
        <v>50</v>
      </c>
      <c r="J2044" s="10">
        <v>7500</v>
      </c>
      <c r="K2044" s="11">
        <f>Table1[[#This Row],[Price per Unit]]*Table1[[#This Row],[Units Sold]]</f>
        <v>375000</v>
      </c>
      <c r="L2044" s="11">
        <v>131250</v>
      </c>
      <c r="M2044" s="12">
        <f>Table1[[#This Row],[Operating Profit]]/Table1[[#This Row],[Total Sales]]</f>
        <v>0.35</v>
      </c>
      <c r="N2044" s="6" t="s">
        <v>83</v>
      </c>
    </row>
    <row r="2045" spans="2:14" ht="14.25" customHeight="1" x14ac:dyDescent="0.3">
      <c r="B2045" s="6" t="s">
        <v>30</v>
      </c>
      <c r="C2045" s="6">
        <v>1197831</v>
      </c>
      <c r="D2045" s="7">
        <v>44351</v>
      </c>
      <c r="E2045" s="6" t="s">
        <v>31</v>
      </c>
      <c r="F2045" s="6" t="s">
        <v>84</v>
      </c>
      <c r="G2045" s="6" t="s">
        <v>85</v>
      </c>
      <c r="H2045" s="8" t="s">
        <v>20</v>
      </c>
      <c r="I2045" s="9">
        <v>50</v>
      </c>
      <c r="J2045" s="10">
        <v>6000</v>
      </c>
      <c r="K2045" s="11">
        <f>Table1[[#This Row],[Price per Unit]]*Table1[[#This Row],[Units Sold]]</f>
        <v>300000</v>
      </c>
      <c r="L2045" s="11">
        <v>105000</v>
      </c>
      <c r="M2045" s="12">
        <f>Table1[[#This Row],[Operating Profit]]/Table1[[#This Row],[Total Sales]]</f>
        <v>0.35</v>
      </c>
      <c r="N2045" s="6" t="s">
        <v>83</v>
      </c>
    </row>
    <row r="2046" spans="2:14" ht="14.25" customHeight="1" x14ac:dyDescent="0.3">
      <c r="B2046" s="6" t="s">
        <v>30</v>
      </c>
      <c r="C2046" s="6">
        <v>1197831</v>
      </c>
      <c r="D2046" s="7">
        <v>44351</v>
      </c>
      <c r="E2046" s="6" t="s">
        <v>31</v>
      </c>
      <c r="F2046" s="6" t="s">
        <v>84</v>
      </c>
      <c r="G2046" s="6" t="s">
        <v>85</v>
      </c>
      <c r="H2046" s="8" t="s">
        <v>21</v>
      </c>
      <c r="I2046" s="9">
        <v>50</v>
      </c>
      <c r="J2046" s="10">
        <v>5500</v>
      </c>
      <c r="K2046" s="11">
        <f>Table1[[#This Row],[Price per Unit]]*Table1[[#This Row],[Units Sold]]</f>
        <v>275000</v>
      </c>
      <c r="L2046" s="11">
        <v>123750</v>
      </c>
      <c r="M2046" s="12">
        <f>Table1[[#This Row],[Operating Profit]]/Table1[[#This Row],[Total Sales]]</f>
        <v>0.45</v>
      </c>
      <c r="N2046" s="6" t="s">
        <v>83</v>
      </c>
    </row>
    <row r="2047" spans="2:14" ht="14.25" customHeight="1" x14ac:dyDescent="0.3">
      <c r="B2047" s="6" t="s">
        <v>30</v>
      </c>
      <c r="C2047" s="6">
        <v>1197831</v>
      </c>
      <c r="D2047" s="7">
        <v>44351</v>
      </c>
      <c r="E2047" s="6" t="s">
        <v>31</v>
      </c>
      <c r="F2047" s="6" t="s">
        <v>84</v>
      </c>
      <c r="G2047" s="6" t="s">
        <v>85</v>
      </c>
      <c r="H2047" s="8" t="s">
        <v>22</v>
      </c>
      <c r="I2047" s="9">
        <v>55.000000000000007</v>
      </c>
      <c r="J2047" s="10">
        <v>4500</v>
      </c>
      <c r="K2047" s="11">
        <f>Table1[[#This Row],[Price per Unit]]*Table1[[#This Row],[Units Sold]]</f>
        <v>247500.00000000003</v>
      </c>
      <c r="L2047" s="11">
        <v>74250</v>
      </c>
      <c r="M2047" s="12">
        <f>Table1[[#This Row],[Operating Profit]]/Table1[[#This Row],[Total Sales]]</f>
        <v>0.3</v>
      </c>
      <c r="N2047" s="6" t="s">
        <v>83</v>
      </c>
    </row>
    <row r="2048" spans="2:14" ht="14.25" customHeight="1" x14ac:dyDescent="0.3">
      <c r="B2048" s="6" t="s">
        <v>30</v>
      </c>
      <c r="C2048" s="6">
        <v>1197831</v>
      </c>
      <c r="D2048" s="7">
        <v>44351</v>
      </c>
      <c r="E2048" s="6" t="s">
        <v>31</v>
      </c>
      <c r="F2048" s="6" t="s">
        <v>84</v>
      </c>
      <c r="G2048" s="6" t="s">
        <v>85</v>
      </c>
      <c r="H2048" s="8" t="s">
        <v>23</v>
      </c>
      <c r="I2048" s="9">
        <v>60.000000000000007</v>
      </c>
      <c r="J2048" s="10">
        <v>8250</v>
      </c>
      <c r="K2048" s="11">
        <f>Table1[[#This Row],[Price per Unit]]*Table1[[#This Row],[Units Sold]]</f>
        <v>495000.00000000006</v>
      </c>
      <c r="L2048" s="11">
        <v>247500.00000000003</v>
      </c>
      <c r="M2048" s="12">
        <f>Table1[[#This Row],[Operating Profit]]/Table1[[#This Row],[Total Sales]]</f>
        <v>0.5</v>
      </c>
      <c r="N2048" s="6" t="s">
        <v>83</v>
      </c>
    </row>
    <row r="2049" spans="2:14" ht="14.25" customHeight="1" x14ac:dyDescent="0.3">
      <c r="B2049" s="6" t="s">
        <v>30</v>
      </c>
      <c r="C2049" s="6">
        <v>1197831</v>
      </c>
      <c r="D2049" s="7">
        <v>44383</v>
      </c>
      <c r="E2049" s="6" t="s">
        <v>31</v>
      </c>
      <c r="F2049" s="6" t="s">
        <v>84</v>
      </c>
      <c r="G2049" s="6" t="s">
        <v>85</v>
      </c>
      <c r="H2049" s="8" t="s">
        <v>17</v>
      </c>
      <c r="I2049" s="9">
        <v>50</v>
      </c>
      <c r="J2049" s="10">
        <v>7750</v>
      </c>
      <c r="K2049" s="11">
        <f>Table1[[#This Row],[Price per Unit]]*Table1[[#This Row],[Units Sold]]</f>
        <v>387500</v>
      </c>
      <c r="L2049" s="11">
        <v>155000</v>
      </c>
      <c r="M2049" s="12">
        <f>Table1[[#This Row],[Operating Profit]]/Table1[[#This Row],[Total Sales]]</f>
        <v>0.4</v>
      </c>
      <c r="N2049" s="6" t="s">
        <v>83</v>
      </c>
    </row>
    <row r="2050" spans="2:14" ht="14.25" customHeight="1" x14ac:dyDescent="0.3">
      <c r="B2050" s="6" t="s">
        <v>30</v>
      </c>
      <c r="C2050" s="6">
        <v>1197831</v>
      </c>
      <c r="D2050" s="7">
        <v>44383</v>
      </c>
      <c r="E2050" s="6" t="s">
        <v>31</v>
      </c>
      <c r="F2050" s="6" t="s">
        <v>84</v>
      </c>
      <c r="G2050" s="6" t="s">
        <v>85</v>
      </c>
      <c r="H2050" s="8" t="s">
        <v>19</v>
      </c>
      <c r="I2050" s="9">
        <v>55.000000000000007</v>
      </c>
      <c r="J2050" s="10">
        <v>7750</v>
      </c>
      <c r="K2050" s="11">
        <f>Table1[[#This Row],[Price per Unit]]*Table1[[#This Row],[Units Sold]]</f>
        <v>426250.00000000006</v>
      </c>
      <c r="L2050" s="11">
        <v>170500</v>
      </c>
      <c r="M2050" s="12">
        <f>Table1[[#This Row],[Operating Profit]]/Table1[[#This Row],[Total Sales]]</f>
        <v>0.39999999999999997</v>
      </c>
      <c r="N2050" s="6" t="s">
        <v>83</v>
      </c>
    </row>
    <row r="2051" spans="2:14" ht="14.25" customHeight="1" x14ac:dyDescent="0.3">
      <c r="B2051" s="6" t="s">
        <v>30</v>
      </c>
      <c r="C2051" s="6">
        <v>1197831</v>
      </c>
      <c r="D2051" s="7">
        <v>44383</v>
      </c>
      <c r="E2051" s="6" t="s">
        <v>31</v>
      </c>
      <c r="F2051" s="6" t="s">
        <v>84</v>
      </c>
      <c r="G2051" s="6" t="s">
        <v>85</v>
      </c>
      <c r="H2051" s="8" t="s">
        <v>20</v>
      </c>
      <c r="I2051" s="9">
        <v>50</v>
      </c>
      <c r="J2051" s="10">
        <v>9250</v>
      </c>
      <c r="K2051" s="11">
        <f>Table1[[#This Row],[Price per Unit]]*Table1[[#This Row],[Units Sold]]</f>
        <v>462500</v>
      </c>
      <c r="L2051" s="11">
        <v>184999.99999999997</v>
      </c>
      <c r="M2051" s="12">
        <f>Table1[[#This Row],[Operating Profit]]/Table1[[#This Row],[Total Sales]]</f>
        <v>0.39999999999999991</v>
      </c>
      <c r="N2051" s="6" t="s">
        <v>83</v>
      </c>
    </row>
    <row r="2052" spans="2:14" ht="14.25" customHeight="1" x14ac:dyDescent="0.3">
      <c r="B2052" s="6" t="s">
        <v>30</v>
      </c>
      <c r="C2052" s="6">
        <v>1197831</v>
      </c>
      <c r="D2052" s="7">
        <v>44383</v>
      </c>
      <c r="E2052" s="6" t="s">
        <v>31</v>
      </c>
      <c r="F2052" s="6" t="s">
        <v>84</v>
      </c>
      <c r="G2052" s="6" t="s">
        <v>85</v>
      </c>
      <c r="H2052" s="8" t="s">
        <v>21</v>
      </c>
      <c r="I2052" s="9">
        <v>50</v>
      </c>
      <c r="J2052" s="10">
        <v>5250</v>
      </c>
      <c r="K2052" s="11">
        <f>Table1[[#This Row],[Price per Unit]]*Table1[[#This Row],[Units Sold]]</f>
        <v>262500</v>
      </c>
      <c r="L2052" s="11">
        <v>131250</v>
      </c>
      <c r="M2052" s="12">
        <f>Table1[[#This Row],[Operating Profit]]/Table1[[#This Row],[Total Sales]]</f>
        <v>0.5</v>
      </c>
      <c r="N2052" s="6" t="s">
        <v>83</v>
      </c>
    </row>
    <row r="2053" spans="2:14" ht="14.25" customHeight="1" x14ac:dyDescent="0.3">
      <c r="B2053" s="6" t="s">
        <v>30</v>
      </c>
      <c r="C2053" s="6">
        <v>1197831</v>
      </c>
      <c r="D2053" s="7">
        <v>44383</v>
      </c>
      <c r="E2053" s="6" t="s">
        <v>31</v>
      </c>
      <c r="F2053" s="6" t="s">
        <v>84</v>
      </c>
      <c r="G2053" s="6" t="s">
        <v>85</v>
      </c>
      <c r="H2053" s="8" t="s">
        <v>22</v>
      </c>
      <c r="I2053" s="9">
        <v>55.000000000000007</v>
      </c>
      <c r="J2053" s="10">
        <v>5250</v>
      </c>
      <c r="K2053" s="11">
        <f>Table1[[#This Row],[Price per Unit]]*Table1[[#This Row],[Units Sold]]</f>
        <v>288750.00000000006</v>
      </c>
      <c r="L2053" s="11">
        <v>101062.50000000001</v>
      </c>
      <c r="M2053" s="12">
        <f>Table1[[#This Row],[Operating Profit]]/Table1[[#This Row],[Total Sales]]</f>
        <v>0.35</v>
      </c>
      <c r="N2053" s="6" t="s">
        <v>83</v>
      </c>
    </row>
    <row r="2054" spans="2:14" ht="14.25" customHeight="1" x14ac:dyDescent="0.3">
      <c r="B2054" s="6" t="s">
        <v>14</v>
      </c>
      <c r="C2054" s="6">
        <v>1197831</v>
      </c>
      <c r="D2054" s="7">
        <v>44383</v>
      </c>
      <c r="E2054" s="6" t="s">
        <v>31</v>
      </c>
      <c r="F2054" s="6" t="s">
        <v>84</v>
      </c>
      <c r="G2054" s="6" t="s">
        <v>85</v>
      </c>
      <c r="H2054" s="8" t="s">
        <v>23</v>
      </c>
      <c r="I2054" s="9">
        <v>65</v>
      </c>
      <c r="J2054" s="10">
        <v>8000</v>
      </c>
      <c r="K2054" s="11">
        <f>Table1[[#This Row],[Price per Unit]]*Table1[[#This Row],[Units Sold]]</f>
        <v>520000</v>
      </c>
      <c r="L2054" s="11">
        <v>286000</v>
      </c>
      <c r="M2054" s="12">
        <f>Table1[[#This Row],[Operating Profit]]/Table1[[#This Row],[Total Sales]]</f>
        <v>0.55000000000000004</v>
      </c>
      <c r="N2054" s="6" t="s">
        <v>83</v>
      </c>
    </row>
    <row r="2055" spans="2:14" ht="14.25" customHeight="1" x14ac:dyDescent="0.3">
      <c r="B2055" s="6" t="s">
        <v>14</v>
      </c>
      <c r="C2055" s="6">
        <v>1197831</v>
      </c>
      <c r="D2055" s="7">
        <v>44416</v>
      </c>
      <c r="E2055" s="6" t="s">
        <v>31</v>
      </c>
      <c r="F2055" s="6" t="s">
        <v>84</v>
      </c>
      <c r="G2055" s="6" t="s">
        <v>85</v>
      </c>
      <c r="H2055" s="8" t="s">
        <v>17</v>
      </c>
      <c r="I2055" s="9">
        <v>50</v>
      </c>
      <c r="J2055" s="10">
        <v>7500</v>
      </c>
      <c r="K2055" s="11">
        <f>Table1[[#This Row],[Price per Unit]]*Table1[[#This Row],[Units Sold]]</f>
        <v>375000</v>
      </c>
      <c r="L2055" s="11">
        <v>150000</v>
      </c>
      <c r="M2055" s="12">
        <f>Table1[[#This Row],[Operating Profit]]/Table1[[#This Row],[Total Sales]]</f>
        <v>0.4</v>
      </c>
      <c r="N2055" s="6" t="s">
        <v>83</v>
      </c>
    </row>
    <row r="2056" spans="2:14" ht="14.25" customHeight="1" x14ac:dyDescent="0.3">
      <c r="B2056" s="6" t="s">
        <v>14</v>
      </c>
      <c r="C2056" s="6">
        <v>1197831</v>
      </c>
      <c r="D2056" s="7">
        <v>44416</v>
      </c>
      <c r="E2056" s="6" t="s">
        <v>31</v>
      </c>
      <c r="F2056" s="6" t="s">
        <v>84</v>
      </c>
      <c r="G2056" s="6" t="s">
        <v>85</v>
      </c>
      <c r="H2056" s="8" t="s">
        <v>19</v>
      </c>
      <c r="I2056" s="9">
        <v>55.000000000000007</v>
      </c>
      <c r="J2056" s="10">
        <v>7500</v>
      </c>
      <c r="K2056" s="11">
        <f>Table1[[#This Row],[Price per Unit]]*Table1[[#This Row],[Units Sold]]</f>
        <v>412500.00000000006</v>
      </c>
      <c r="L2056" s="11">
        <v>165000</v>
      </c>
      <c r="M2056" s="12">
        <f>Table1[[#This Row],[Operating Profit]]/Table1[[#This Row],[Total Sales]]</f>
        <v>0.39999999999999997</v>
      </c>
      <c r="N2056" s="6" t="s">
        <v>83</v>
      </c>
    </row>
    <row r="2057" spans="2:14" ht="14.25" customHeight="1" x14ac:dyDescent="0.3">
      <c r="B2057" s="6" t="s">
        <v>14</v>
      </c>
      <c r="C2057" s="6">
        <v>1197831</v>
      </c>
      <c r="D2057" s="7">
        <v>44416</v>
      </c>
      <c r="E2057" s="6" t="s">
        <v>31</v>
      </c>
      <c r="F2057" s="6" t="s">
        <v>84</v>
      </c>
      <c r="G2057" s="6" t="s">
        <v>85</v>
      </c>
      <c r="H2057" s="8" t="s">
        <v>20</v>
      </c>
      <c r="I2057" s="9">
        <v>50</v>
      </c>
      <c r="J2057" s="10">
        <v>9250</v>
      </c>
      <c r="K2057" s="11">
        <f>Table1[[#This Row],[Price per Unit]]*Table1[[#This Row],[Units Sold]]</f>
        <v>462500</v>
      </c>
      <c r="L2057" s="11">
        <v>184999.99999999997</v>
      </c>
      <c r="M2057" s="12">
        <f>Table1[[#This Row],[Operating Profit]]/Table1[[#This Row],[Total Sales]]</f>
        <v>0.39999999999999991</v>
      </c>
      <c r="N2057" s="6" t="s">
        <v>83</v>
      </c>
    </row>
    <row r="2058" spans="2:14" ht="14.25" customHeight="1" x14ac:dyDescent="0.3">
      <c r="B2058" s="6" t="s">
        <v>14</v>
      </c>
      <c r="C2058" s="6">
        <v>1197831</v>
      </c>
      <c r="D2058" s="7">
        <v>44416</v>
      </c>
      <c r="E2058" s="6" t="s">
        <v>31</v>
      </c>
      <c r="F2058" s="6" t="s">
        <v>84</v>
      </c>
      <c r="G2058" s="6" t="s">
        <v>85</v>
      </c>
      <c r="H2058" s="8" t="s">
        <v>21</v>
      </c>
      <c r="I2058" s="9">
        <v>50</v>
      </c>
      <c r="J2058" s="10">
        <v>4750</v>
      </c>
      <c r="K2058" s="11">
        <f>Table1[[#This Row],[Price per Unit]]*Table1[[#This Row],[Units Sold]]</f>
        <v>237500</v>
      </c>
      <c r="L2058" s="11">
        <v>118750</v>
      </c>
      <c r="M2058" s="12">
        <f>Table1[[#This Row],[Operating Profit]]/Table1[[#This Row],[Total Sales]]</f>
        <v>0.5</v>
      </c>
      <c r="N2058" s="6" t="s">
        <v>83</v>
      </c>
    </row>
    <row r="2059" spans="2:14" ht="14.25" customHeight="1" x14ac:dyDescent="0.3">
      <c r="B2059" s="6" t="s">
        <v>26</v>
      </c>
      <c r="C2059" s="6">
        <v>1197831</v>
      </c>
      <c r="D2059" s="7">
        <v>44416</v>
      </c>
      <c r="E2059" s="6" t="s">
        <v>31</v>
      </c>
      <c r="F2059" s="6" t="s">
        <v>84</v>
      </c>
      <c r="G2059" s="6" t="s">
        <v>85</v>
      </c>
      <c r="H2059" s="8" t="s">
        <v>22</v>
      </c>
      <c r="I2059" s="9">
        <v>55.000000000000007</v>
      </c>
      <c r="J2059" s="10">
        <v>4750</v>
      </c>
      <c r="K2059" s="11">
        <f>Table1[[#This Row],[Price per Unit]]*Table1[[#This Row],[Units Sold]]</f>
        <v>261250.00000000003</v>
      </c>
      <c r="L2059" s="11">
        <v>91437.5</v>
      </c>
      <c r="M2059" s="12">
        <f>Table1[[#This Row],[Operating Profit]]/Table1[[#This Row],[Total Sales]]</f>
        <v>0.35</v>
      </c>
      <c r="N2059" s="6" t="s">
        <v>83</v>
      </c>
    </row>
    <row r="2060" spans="2:14" ht="14.25" customHeight="1" x14ac:dyDescent="0.3">
      <c r="B2060" s="6" t="s">
        <v>26</v>
      </c>
      <c r="C2060" s="6">
        <v>1197831</v>
      </c>
      <c r="D2060" s="7">
        <v>44416</v>
      </c>
      <c r="E2060" s="6" t="s">
        <v>31</v>
      </c>
      <c r="F2060" s="6" t="s">
        <v>84</v>
      </c>
      <c r="G2060" s="6" t="s">
        <v>85</v>
      </c>
      <c r="H2060" s="8" t="s">
        <v>23</v>
      </c>
      <c r="I2060" s="9">
        <v>60</v>
      </c>
      <c r="J2060" s="10">
        <v>7250</v>
      </c>
      <c r="K2060" s="11">
        <f>Table1[[#This Row],[Price per Unit]]*Table1[[#This Row],[Units Sold]]</f>
        <v>435000</v>
      </c>
      <c r="L2060" s="11">
        <v>239250.00000000003</v>
      </c>
      <c r="M2060" s="12">
        <f>Table1[[#This Row],[Operating Profit]]/Table1[[#This Row],[Total Sales]]</f>
        <v>0.55000000000000004</v>
      </c>
      <c r="N2060" s="6" t="s">
        <v>83</v>
      </c>
    </row>
    <row r="2061" spans="2:14" ht="14.25" customHeight="1" x14ac:dyDescent="0.3">
      <c r="B2061" s="6" t="s">
        <v>26</v>
      </c>
      <c r="C2061" s="6">
        <v>1197831</v>
      </c>
      <c r="D2061" s="7">
        <v>44444</v>
      </c>
      <c r="E2061" s="6" t="s">
        <v>31</v>
      </c>
      <c r="F2061" s="6" t="s">
        <v>84</v>
      </c>
      <c r="G2061" s="6" t="s">
        <v>85</v>
      </c>
      <c r="H2061" s="8" t="s">
        <v>17</v>
      </c>
      <c r="I2061" s="9">
        <v>55.000000000000007</v>
      </c>
      <c r="J2061" s="10">
        <v>6750</v>
      </c>
      <c r="K2061" s="11">
        <f>Table1[[#This Row],[Price per Unit]]*Table1[[#This Row],[Units Sold]]</f>
        <v>371250.00000000006</v>
      </c>
      <c r="L2061" s="11">
        <v>148500</v>
      </c>
      <c r="M2061" s="12">
        <f>Table1[[#This Row],[Operating Profit]]/Table1[[#This Row],[Total Sales]]</f>
        <v>0.39999999999999991</v>
      </c>
      <c r="N2061" s="6" t="s">
        <v>83</v>
      </c>
    </row>
    <row r="2062" spans="2:14" ht="14.25" customHeight="1" x14ac:dyDescent="0.3">
      <c r="B2062" s="6" t="s">
        <v>26</v>
      </c>
      <c r="C2062" s="6">
        <v>1197831</v>
      </c>
      <c r="D2062" s="7">
        <v>44444</v>
      </c>
      <c r="E2062" s="6" t="s">
        <v>31</v>
      </c>
      <c r="F2062" s="6" t="s">
        <v>84</v>
      </c>
      <c r="G2062" s="6" t="s">
        <v>85</v>
      </c>
      <c r="H2062" s="8" t="s">
        <v>19</v>
      </c>
      <c r="I2062" s="9">
        <v>55.000000000000007</v>
      </c>
      <c r="J2062" s="10">
        <v>6250</v>
      </c>
      <c r="K2062" s="11">
        <f>Table1[[#This Row],[Price per Unit]]*Table1[[#This Row],[Units Sold]]</f>
        <v>343750.00000000006</v>
      </c>
      <c r="L2062" s="11">
        <v>137500</v>
      </c>
      <c r="M2062" s="12">
        <f>Table1[[#This Row],[Operating Profit]]/Table1[[#This Row],[Total Sales]]</f>
        <v>0.39999999999999991</v>
      </c>
      <c r="N2062" s="6" t="s">
        <v>83</v>
      </c>
    </row>
    <row r="2063" spans="2:14" ht="14.25" customHeight="1" x14ac:dyDescent="0.3">
      <c r="B2063" s="6" t="s">
        <v>26</v>
      </c>
      <c r="C2063" s="6">
        <v>1197831</v>
      </c>
      <c r="D2063" s="7">
        <v>44444</v>
      </c>
      <c r="E2063" s="6" t="s">
        <v>31</v>
      </c>
      <c r="F2063" s="6" t="s">
        <v>84</v>
      </c>
      <c r="G2063" s="6" t="s">
        <v>85</v>
      </c>
      <c r="H2063" s="8" t="s">
        <v>20</v>
      </c>
      <c r="I2063" s="9">
        <v>60</v>
      </c>
      <c r="J2063" s="10">
        <v>6750</v>
      </c>
      <c r="K2063" s="11">
        <f>Table1[[#This Row],[Price per Unit]]*Table1[[#This Row],[Units Sold]]</f>
        <v>405000</v>
      </c>
      <c r="L2063" s="11">
        <v>162000</v>
      </c>
      <c r="M2063" s="12">
        <f>Table1[[#This Row],[Operating Profit]]/Table1[[#This Row],[Total Sales]]</f>
        <v>0.4</v>
      </c>
      <c r="N2063" s="6" t="s">
        <v>83</v>
      </c>
    </row>
    <row r="2064" spans="2:14" ht="14.25" customHeight="1" x14ac:dyDescent="0.3">
      <c r="B2064" s="6" t="s">
        <v>26</v>
      </c>
      <c r="C2064" s="6">
        <v>1197831</v>
      </c>
      <c r="D2064" s="7">
        <v>44444</v>
      </c>
      <c r="E2064" s="6" t="s">
        <v>31</v>
      </c>
      <c r="F2064" s="6" t="s">
        <v>84</v>
      </c>
      <c r="G2064" s="6" t="s">
        <v>85</v>
      </c>
      <c r="H2064" s="8" t="s">
        <v>21</v>
      </c>
      <c r="I2064" s="9">
        <v>60</v>
      </c>
      <c r="J2064" s="10">
        <v>4000</v>
      </c>
      <c r="K2064" s="11">
        <f>Table1[[#This Row],[Price per Unit]]*Table1[[#This Row],[Units Sold]]</f>
        <v>240000</v>
      </c>
      <c r="L2064" s="11">
        <v>120000</v>
      </c>
      <c r="M2064" s="12">
        <f>Table1[[#This Row],[Operating Profit]]/Table1[[#This Row],[Total Sales]]</f>
        <v>0.5</v>
      </c>
      <c r="N2064" s="6" t="s">
        <v>83</v>
      </c>
    </row>
    <row r="2065" spans="2:14" ht="14.25" customHeight="1" x14ac:dyDescent="0.3">
      <c r="B2065" s="6" t="s">
        <v>26</v>
      </c>
      <c r="C2065" s="6">
        <v>1197831</v>
      </c>
      <c r="D2065" s="7">
        <v>44444</v>
      </c>
      <c r="E2065" s="6" t="s">
        <v>31</v>
      </c>
      <c r="F2065" s="6" t="s">
        <v>84</v>
      </c>
      <c r="G2065" s="6" t="s">
        <v>85</v>
      </c>
      <c r="H2065" s="8" t="s">
        <v>22</v>
      </c>
      <c r="I2065" s="9">
        <v>55.000000000000007</v>
      </c>
      <c r="J2065" s="10">
        <v>4000</v>
      </c>
      <c r="K2065" s="11">
        <f>Table1[[#This Row],[Price per Unit]]*Table1[[#This Row],[Units Sold]]</f>
        <v>220000.00000000003</v>
      </c>
      <c r="L2065" s="11">
        <v>77000</v>
      </c>
      <c r="M2065" s="12">
        <f>Table1[[#This Row],[Operating Profit]]/Table1[[#This Row],[Total Sales]]</f>
        <v>0.35</v>
      </c>
      <c r="N2065" s="6" t="s">
        <v>83</v>
      </c>
    </row>
    <row r="2066" spans="2:14" ht="14.25" customHeight="1" x14ac:dyDescent="0.3">
      <c r="B2066" s="6" t="s">
        <v>26</v>
      </c>
      <c r="C2066" s="6">
        <v>1197831</v>
      </c>
      <c r="D2066" s="7">
        <v>44444</v>
      </c>
      <c r="E2066" s="6" t="s">
        <v>31</v>
      </c>
      <c r="F2066" s="6" t="s">
        <v>84</v>
      </c>
      <c r="G2066" s="6" t="s">
        <v>85</v>
      </c>
      <c r="H2066" s="8" t="s">
        <v>23</v>
      </c>
      <c r="I2066" s="9">
        <v>50</v>
      </c>
      <c r="J2066" s="10">
        <v>6250</v>
      </c>
      <c r="K2066" s="11">
        <f>Table1[[#This Row],[Price per Unit]]*Table1[[#This Row],[Units Sold]]</f>
        <v>312500</v>
      </c>
      <c r="L2066" s="11">
        <v>171875</v>
      </c>
      <c r="M2066" s="12">
        <f>Table1[[#This Row],[Operating Profit]]/Table1[[#This Row],[Total Sales]]</f>
        <v>0.55000000000000004</v>
      </c>
      <c r="N2066" s="6" t="s">
        <v>83</v>
      </c>
    </row>
    <row r="2067" spans="2:14" ht="14.25" customHeight="1" x14ac:dyDescent="0.3">
      <c r="B2067" s="6" t="s">
        <v>26</v>
      </c>
      <c r="C2067" s="6">
        <v>1197831</v>
      </c>
      <c r="D2067" s="7">
        <v>44473</v>
      </c>
      <c r="E2067" s="6" t="s">
        <v>31</v>
      </c>
      <c r="F2067" s="6" t="s">
        <v>84</v>
      </c>
      <c r="G2067" s="6" t="s">
        <v>85</v>
      </c>
      <c r="H2067" s="8" t="s">
        <v>17</v>
      </c>
      <c r="I2067" s="9">
        <v>40</v>
      </c>
      <c r="J2067" s="10">
        <v>5750</v>
      </c>
      <c r="K2067" s="11">
        <f>Table1[[#This Row],[Price per Unit]]*Table1[[#This Row],[Units Sold]]</f>
        <v>230000</v>
      </c>
      <c r="L2067" s="11">
        <v>91999.999999999985</v>
      </c>
      <c r="M2067" s="12">
        <f>Table1[[#This Row],[Operating Profit]]/Table1[[#This Row],[Total Sales]]</f>
        <v>0.39999999999999991</v>
      </c>
      <c r="N2067" s="6" t="s">
        <v>83</v>
      </c>
    </row>
    <row r="2068" spans="2:14" ht="14.25" customHeight="1" x14ac:dyDescent="0.3">
      <c r="B2068" s="6" t="s">
        <v>26</v>
      </c>
      <c r="C2068" s="6">
        <v>1197831</v>
      </c>
      <c r="D2068" s="7">
        <v>44473</v>
      </c>
      <c r="E2068" s="6" t="s">
        <v>31</v>
      </c>
      <c r="F2068" s="6" t="s">
        <v>84</v>
      </c>
      <c r="G2068" s="6" t="s">
        <v>85</v>
      </c>
      <c r="H2068" s="8" t="s">
        <v>19</v>
      </c>
      <c r="I2068" s="9">
        <v>40</v>
      </c>
      <c r="J2068" s="10">
        <v>5750</v>
      </c>
      <c r="K2068" s="11">
        <f>Table1[[#This Row],[Price per Unit]]*Table1[[#This Row],[Units Sold]]</f>
        <v>230000</v>
      </c>
      <c r="L2068" s="11">
        <v>91999.999999999985</v>
      </c>
      <c r="M2068" s="12">
        <f>Table1[[#This Row],[Operating Profit]]/Table1[[#This Row],[Total Sales]]</f>
        <v>0.39999999999999991</v>
      </c>
      <c r="N2068" s="6" t="s">
        <v>83</v>
      </c>
    </row>
    <row r="2069" spans="2:14" ht="14.25" customHeight="1" x14ac:dyDescent="0.3">
      <c r="B2069" s="6" t="s">
        <v>26</v>
      </c>
      <c r="C2069" s="6">
        <v>1197831</v>
      </c>
      <c r="D2069" s="7">
        <v>44473</v>
      </c>
      <c r="E2069" s="6" t="s">
        <v>31</v>
      </c>
      <c r="F2069" s="6" t="s">
        <v>84</v>
      </c>
      <c r="G2069" s="6" t="s">
        <v>85</v>
      </c>
      <c r="H2069" s="8" t="s">
        <v>20</v>
      </c>
      <c r="I2069" s="9">
        <v>45</v>
      </c>
      <c r="J2069" s="10">
        <v>5250</v>
      </c>
      <c r="K2069" s="11">
        <f>Table1[[#This Row],[Price per Unit]]*Table1[[#This Row],[Units Sold]]</f>
        <v>236250</v>
      </c>
      <c r="L2069" s="11">
        <v>94499.999999999985</v>
      </c>
      <c r="M2069" s="12">
        <f>Table1[[#This Row],[Operating Profit]]/Table1[[#This Row],[Total Sales]]</f>
        <v>0.39999999999999991</v>
      </c>
      <c r="N2069" s="6" t="s">
        <v>83</v>
      </c>
    </row>
    <row r="2070" spans="2:14" ht="14.25" customHeight="1" x14ac:dyDescent="0.3">
      <c r="B2070" s="6" t="s">
        <v>26</v>
      </c>
      <c r="C2070" s="6">
        <v>1197831</v>
      </c>
      <c r="D2070" s="7">
        <v>44473</v>
      </c>
      <c r="E2070" s="6" t="s">
        <v>31</v>
      </c>
      <c r="F2070" s="6" t="s">
        <v>84</v>
      </c>
      <c r="G2070" s="6" t="s">
        <v>85</v>
      </c>
      <c r="H2070" s="8" t="s">
        <v>21</v>
      </c>
      <c r="I2070" s="9">
        <v>45</v>
      </c>
      <c r="J2070" s="10">
        <v>3750</v>
      </c>
      <c r="K2070" s="11">
        <f>Table1[[#This Row],[Price per Unit]]*Table1[[#This Row],[Units Sold]]</f>
        <v>168750</v>
      </c>
      <c r="L2070" s="11">
        <v>84375</v>
      </c>
      <c r="M2070" s="12">
        <f>Table1[[#This Row],[Operating Profit]]/Table1[[#This Row],[Total Sales]]</f>
        <v>0.5</v>
      </c>
      <c r="N2070" s="6" t="s">
        <v>83</v>
      </c>
    </row>
    <row r="2071" spans="2:14" ht="14.25" customHeight="1" x14ac:dyDescent="0.3">
      <c r="B2071" s="6" t="s">
        <v>26</v>
      </c>
      <c r="C2071" s="6">
        <v>1197831</v>
      </c>
      <c r="D2071" s="7">
        <v>44473</v>
      </c>
      <c r="E2071" s="6" t="s">
        <v>31</v>
      </c>
      <c r="F2071" s="6" t="s">
        <v>84</v>
      </c>
      <c r="G2071" s="6" t="s">
        <v>85</v>
      </c>
      <c r="H2071" s="8" t="s">
        <v>22</v>
      </c>
      <c r="I2071" s="9">
        <v>35</v>
      </c>
      <c r="J2071" s="10">
        <v>3500</v>
      </c>
      <c r="K2071" s="11">
        <f>Table1[[#This Row],[Price per Unit]]*Table1[[#This Row],[Units Sold]]</f>
        <v>122500</v>
      </c>
      <c r="L2071" s="11">
        <v>42875</v>
      </c>
      <c r="M2071" s="12">
        <f>Table1[[#This Row],[Operating Profit]]/Table1[[#This Row],[Total Sales]]</f>
        <v>0.35</v>
      </c>
      <c r="N2071" s="6" t="s">
        <v>83</v>
      </c>
    </row>
    <row r="2072" spans="2:14" ht="14.25" customHeight="1" x14ac:dyDescent="0.3">
      <c r="B2072" s="6" t="s">
        <v>26</v>
      </c>
      <c r="C2072" s="6">
        <v>1197831</v>
      </c>
      <c r="D2072" s="7">
        <v>44473</v>
      </c>
      <c r="E2072" s="6" t="s">
        <v>31</v>
      </c>
      <c r="F2072" s="6" t="s">
        <v>84</v>
      </c>
      <c r="G2072" s="6" t="s">
        <v>85</v>
      </c>
      <c r="H2072" s="8" t="s">
        <v>23</v>
      </c>
      <c r="I2072" s="9">
        <v>45</v>
      </c>
      <c r="J2072" s="10">
        <v>5250</v>
      </c>
      <c r="K2072" s="11">
        <f>Table1[[#This Row],[Price per Unit]]*Table1[[#This Row],[Units Sold]]</f>
        <v>236250</v>
      </c>
      <c r="L2072" s="11">
        <v>129937.50000000001</v>
      </c>
      <c r="M2072" s="12">
        <f>Table1[[#This Row],[Operating Profit]]/Table1[[#This Row],[Total Sales]]</f>
        <v>0.55000000000000004</v>
      </c>
      <c r="N2072" s="6" t="s">
        <v>83</v>
      </c>
    </row>
    <row r="2073" spans="2:14" ht="14.25" customHeight="1" x14ac:dyDescent="0.3">
      <c r="B2073" s="6" t="s">
        <v>26</v>
      </c>
      <c r="C2073" s="6">
        <v>1197831</v>
      </c>
      <c r="D2073" s="7">
        <v>44505</v>
      </c>
      <c r="E2073" s="6" t="s">
        <v>31</v>
      </c>
      <c r="F2073" s="6" t="s">
        <v>84</v>
      </c>
      <c r="G2073" s="6" t="s">
        <v>85</v>
      </c>
      <c r="H2073" s="8" t="s">
        <v>17</v>
      </c>
      <c r="I2073" s="9">
        <v>35</v>
      </c>
      <c r="J2073" s="10">
        <v>6750</v>
      </c>
      <c r="K2073" s="11">
        <f>Table1[[#This Row],[Price per Unit]]*Table1[[#This Row],[Units Sold]]</f>
        <v>236250</v>
      </c>
      <c r="L2073" s="11">
        <v>94499.999999999985</v>
      </c>
      <c r="M2073" s="12">
        <f>Table1[[#This Row],[Operating Profit]]/Table1[[#This Row],[Total Sales]]</f>
        <v>0.39999999999999991</v>
      </c>
      <c r="N2073" s="6" t="s">
        <v>83</v>
      </c>
    </row>
    <row r="2074" spans="2:14" ht="14.25" customHeight="1" x14ac:dyDescent="0.3">
      <c r="B2074" s="6" t="s">
        <v>26</v>
      </c>
      <c r="C2074" s="6">
        <v>1197831</v>
      </c>
      <c r="D2074" s="7">
        <v>44505</v>
      </c>
      <c r="E2074" s="6" t="s">
        <v>31</v>
      </c>
      <c r="F2074" s="6" t="s">
        <v>84</v>
      </c>
      <c r="G2074" s="6" t="s">
        <v>85</v>
      </c>
      <c r="H2074" s="8" t="s">
        <v>19</v>
      </c>
      <c r="I2074" s="9">
        <v>35</v>
      </c>
      <c r="J2074" s="10">
        <v>6750</v>
      </c>
      <c r="K2074" s="11">
        <f>Table1[[#This Row],[Price per Unit]]*Table1[[#This Row],[Units Sold]]</f>
        <v>236250</v>
      </c>
      <c r="L2074" s="11">
        <v>94499.999999999985</v>
      </c>
      <c r="M2074" s="12">
        <f>Table1[[#This Row],[Operating Profit]]/Table1[[#This Row],[Total Sales]]</f>
        <v>0.39999999999999991</v>
      </c>
      <c r="N2074" s="6" t="s">
        <v>83</v>
      </c>
    </row>
    <row r="2075" spans="2:14" ht="14.25" customHeight="1" x14ac:dyDescent="0.3">
      <c r="B2075" s="6" t="s">
        <v>26</v>
      </c>
      <c r="C2075" s="6">
        <v>1197831</v>
      </c>
      <c r="D2075" s="7">
        <v>44505</v>
      </c>
      <c r="E2075" s="6" t="s">
        <v>31</v>
      </c>
      <c r="F2075" s="6" t="s">
        <v>84</v>
      </c>
      <c r="G2075" s="6" t="s">
        <v>85</v>
      </c>
      <c r="H2075" s="8" t="s">
        <v>20</v>
      </c>
      <c r="I2075" s="9">
        <v>60</v>
      </c>
      <c r="J2075" s="10">
        <v>6000</v>
      </c>
      <c r="K2075" s="11">
        <f>Table1[[#This Row],[Price per Unit]]*Table1[[#This Row],[Units Sold]]</f>
        <v>360000</v>
      </c>
      <c r="L2075" s="11">
        <v>144000</v>
      </c>
      <c r="M2075" s="12">
        <f>Table1[[#This Row],[Operating Profit]]/Table1[[#This Row],[Total Sales]]</f>
        <v>0.4</v>
      </c>
      <c r="N2075" s="6" t="s">
        <v>83</v>
      </c>
    </row>
    <row r="2076" spans="2:14" ht="14.25" customHeight="1" x14ac:dyDescent="0.3">
      <c r="B2076" s="6" t="s">
        <v>26</v>
      </c>
      <c r="C2076" s="6">
        <v>1197831</v>
      </c>
      <c r="D2076" s="7">
        <v>44505</v>
      </c>
      <c r="E2076" s="6" t="s">
        <v>31</v>
      </c>
      <c r="F2076" s="6" t="s">
        <v>84</v>
      </c>
      <c r="G2076" s="6" t="s">
        <v>85</v>
      </c>
      <c r="H2076" s="8" t="s">
        <v>21</v>
      </c>
      <c r="I2076" s="9">
        <v>60</v>
      </c>
      <c r="J2076" s="10">
        <v>4500</v>
      </c>
      <c r="K2076" s="11">
        <f>Table1[[#This Row],[Price per Unit]]*Table1[[#This Row],[Units Sold]]</f>
        <v>270000</v>
      </c>
      <c r="L2076" s="11">
        <v>135000</v>
      </c>
      <c r="M2076" s="12">
        <f>Table1[[#This Row],[Operating Profit]]/Table1[[#This Row],[Total Sales]]</f>
        <v>0.5</v>
      </c>
      <c r="N2076" s="6" t="s">
        <v>83</v>
      </c>
    </row>
    <row r="2077" spans="2:14" ht="14.25" customHeight="1" x14ac:dyDescent="0.3">
      <c r="B2077" s="6" t="s">
        <v>26</v>
      </c>
      <c r="C2077" s="6">
        <v>1197831</v>
      </c>
      <c r="D2077" s="7">
        <v>44505</v>
      </c>
      <c r="E2077" s="6" t="s">
        <v>31</v>
      </c>
      <c r="F2077" s="6" t="s">
        <v>84</v>
      </c>
      <c r="G2077" s="6" t="s">
        <v>85</v>
      </c>
      <c r="H2077" s="8" t="s">
        <v>22</v>
      </c>
      <c r="I2077" s="9">
        <v>54.999999999999993</v>
      </c>
      <c r="J2077" s="10">
        <v>4250</v>
      </c>
      <c r="K2077" s="11">
        <f>Table1[[#This Row],[Price per Unit]]*Table1[[#This Row],[Units Sold]]</f>
        <v>233749.99999999997</v>
      </c>
      <c r="L2077" s="11">
        <v>81812.499999999985</v>
      </c>
      <c r="M2077" s="12">
        <f>Table1[[#This Row],[Operating Profit]]/Table1[[#This Row],[Total Sales]]</f>
        <v>0.35</v>
      </c>
      <c r="N2077" s="6" t="s">
        <v>83</v>
      </c>
    </row>
    <row r="2078" spans="2:14" ht="14.25" customHeight="1" x14ac:dyDescent="0.3">
      <c r="B2078" s="6" t="s">
        <v>26</v>
      </c>
      <c r="C2078" s="6">
        <v>1197831</v>
      </c>
      <c r="D2078" s="7">
        <v>44505</v>
      </c>
      <c r="E2078" s="6" t="s">
        <v>31</v>
      </c>
      <c r="F2078" s="6" t="s">
        <v>84</v>
      </c>
      <c r="G2078" s="6" t="s">
        <v>85</v>
      </c>
      <c r="H2078" s="8" t="s">
        <v>23</v>
      </c>
      <c r="I2078" s="9">
        <v>65</v>
      </c>
      <c r="J2078" s="10">
        <v>6250</v>
      </c>
      <c r="K2078" s="11">
        <f>Table1[[#This Row],[Price per Unit]]*Table1[[#This Row],[Units Sold]]</f>
        <v>406250</v>
      </c>
      <c r="L2078" s="11">
        <v>223437.50000000003</v>
      </c>
      <c r="M2078" s="12">
        <f>Table1[[#This Row],[Operating Profit]]/Table1[[#This Row],[Total Sales]]</f>
        <v>0.55000000000000004</v>
      </c>
      <c r="N2078" s="6" t="s">
        <v>83</v>
      </c>
    </row>
    <row r="2079" spans="2:14" ht="14.25" customHeight="1" x14ac:dyDescent="0.3">
      <c r="B2079" s="6" t="s">
        <v>14</v>
      </c>
      <c r="C2079" s="6">
        <v>1197831</v>
      </c>
      <c r="D2079" s="7">
        <v>44534</v>
      </c>
      <c r="E2079" s="6" t="s">
        <v>31</v>
      </c>
      <c r="F2079" s="6" t="s">
        <v>84</v>
      </c>
      <c r="G2079" s="6" t="s">
        <v>85</v>
      </c>
      <c r="H2079" s="8" t="s">
        <v>17</v>
      </c>
      <c r="I2079" s="9">
        <v>54.999999999999993</v>
      </c>
      <c r="J2079" s="10">
        <v>7750</v>
      </c>
      <c r="K2079" s="11">
        <f>Table1[[#This Row],[Price per Unit]]*Table1[[#This Row],[Units Sold]]</f>
        <v>426249.99999999994</v>
      </c>
      <c r="L2079" s="11">
        <v>170499.99999999997</v>
      </c>
      <c r="M2079" s="12">
        <f>Table1[[#This Row],[Operating Profit]]/Table1[[#This Row],[Total Sales]]</f>
        <v>0.39999999999999997</v>
      </c>
      <c r="N2079" s="6" t="s">
        <v>83</v>
      </c>
    </row>
    <row r="2080" spans="2:14" ht="14.25" customHeight="1" x14ac:dyDescent="0.3">
      <c r="B2080" s="6" t="s">
        <v>14</v>
      </c>
      <c r="C2080" s="6">
        <v>1197831</v>
      </c>
      <c r="D2080" s="7">
        <v>44534</v>
      </c>
      <c r="E2080" s="6" t="s">
        <v>31</v>
      </c>
      <c r="F2080" s="6" t="s">
        <v>84</v>
      </c>
      <c r="G2080" s="6" t="s">
        <v>85</v>
      </c>
      <c r="H2080" s="8" t="s">
        <v>19</v>
      </c>
      <c r="I2080" s="9">
        <v>54.999999999999993</v>
      </c>
      <c r="J2080" s="10">
        <v>7750</v>
      </c>
      <c r="K2080" s="11">
        <f>Table1[[#This Row],[Price per Unit]]*Table1[[#This Row],[Units Sold]]</f>
        <v>426249.99999999994</v>
      </c>
      <c r="L2080" s="11">
        <v>170499.99999999997</v>
      </c>
      <c r="M2080" s="12">
        <f>Table1[[#This Row],[Operating Profit]]/Table1[[#This Row],[Total Sales]]</f>
        <v>0.39999999999999997</v>
      </c>
      <c r="N2080" s="6" t="s">
        <v>83</v>
      </c>
    </row>
    <row r="2081" spans="2:14" ht="14.25" customHeight="1" x14ac:dyDescent="0.3">
      <c r="B2081" s="6" t="s">
        <v>14</v>
      </c>
      <c r="C2081" s="6">
        <v>1197831</v>
      </c>
      <c r="D2081" s="7">
        <v>44534</v>
      </c>
      <c r="E2081" s="6" t="s">
        <v>31</v>
      </c>
      <c r="F2081" s="6" t="s">
        <v>84</v>
      </c>
      <c r="G2081" s="6" t="s">
        <v>85</v>
      </c>
      <c r="H2081" s="8" t="s">
        <v>20</v>
      </c>
      <c r="I2081" s="9">
        <v>60</v>
      </c>
      <c r="J2081" s="10">
        <v>6750</v>
      </c>
      <c r="K2081" s="11">
        <f>Table1[[#This Row],[Price per Unit]]*Table1[[#This Row],[Units Sold]]</f>
        <v>405000</v>
      </c>
      <c r="L2081" s="11">
        <v>162000</v>
      </c>
      <c r="M2081" s="12">
        <f>Table1[[#This Row],[Operating Profit]]/Table1[[#This Row],[Total Sales]]</f>
        <v>0.4</v>
      </c>
      <c r="N2081" s="6" t="s">
        <v>83</v>
      </c>
    </row>
    <row r="2082" spans="2:14" ht="14.25" customHeight="1" x14ac:dyDescent="0.3">
      <c r="B2082" s="6" t="s">
        <v>14</v>
      </c>
      <c r="C2082" s="6">
        <v>1197831</v>
      </c>
      <c r="D2082" s="7">
        <v>44534</v>
      </c>
      <c r="E2082" s="6" t="s">
        <v>31</v>
      </c>
      <c r="F2082" s="6" t="s">
        <v>84</v>
      </c>
      <c r="G2082" s="6" t="s">
        <v>85</v>
      </c>
      <c r="H2082" s="8" t="s">
        <v>21</v>
      </c>
      <c r="I2082" s="9">
        <v>60</v>
      </c>
      <c r="J2082" s="10">
        <v>5250</v>
      </c>
      <c r="K2082" s="11">
        <f>Table1[[#This Row],[Price per Unit]]*Table1[[#This Row],[Units Sold]]</f>
        <v>315000</v>
      </c>
      <c r="L2082" s="11">
        <v>157500</v>
      </c>
      <c r="M2082" s="12">
        <f>Table1[[#This Row],[Operating Profit]]/Table1[[#This Row],[Total Sales]]</f>
        <v>0.5</v>
      </c>
      <c r="N2082" s="6" t="s">
        <v>83</v>
      </c>
    </row>
    <row r="2083" spans="2:14" ht="14.25" customHeight="1" x14ac:dyDescent="0.3">
      <c r="B2083" s="6" t="s">
        <v>14</v>
      </c>
      <c r="C2083" s="6">
        <v>1197831</v>
      </c>
      <c r="D2083" s="7">
        <v>44534</v>
      </c>
      <c r="E2083" s="6" t="s">
        <v>31</v>
      </c>
      <c r="F2083" s="6" t="s">
        <v>84</v>
      </c>
      <c r="G2083" s="6" t="s">
        <v>85</v>
      </c>
      <c r="H2083" s="8" t="s">
        <v>22</v>
      </c>
      <c r="I2083" s="9">
        <v>54.999999999999993</v>
      </c>
      <c r="J2083" s="10">
        <v>4750</v>
      </c>
      <c r="K2083" s="11">
        <f>Table1[[#This Row],[Price per Unit]]*Table1[[#This Row],[Units Sold]]</f>
        <v>261249.99999999997</v>
      </c>
      <c r="L2083" s="11">
        <v>91437.499999999985</v>
      </c>
      <c r="M2083" s="12">
        <f>Table1[[#This Row],[Operating Profit]]/Table1[[#This Row],[Total Sales]]</f>
        <v>0.35</v>
      </c>
      <c r="N2083" s="6" t="s">
        <v>83</v>
      </c>
    </row>
    <row r="2084" spans="2:14" ht="14.25" customHeight="1" x14ac:dyDescent="0.3">
      <c r="B2084" s="6" t="s">
        <v>14</v>
      </c>
      <c r="C2084" s="6">
        <v>1197831</v>
      </c>
      <c r="D2084" s="7">
        <v>44534</v>
      </c>
      <c r="E2084" s="6" t="s">
        <v>31</v>
      </c>
      <c r="F2084" s="6" t="s">
        <v>84</v>
      </c>
      <c r="G2084" s="6" t="s">
        <v>85</v>
      </c>
      <c r="H2084" s="8" t="s">
        <v>23</v>
      </c>
      <c r="I2084" s="9">
        <v>65</v>
      </c>
      <c r="J2084" s="10">
        <v>7250</v>
      </c>
      <c r="K2084" s="11">
        <f>Table1[[#This Row],[Price per Unit]]*Table1[[#This Row],[Units Sold]]</f>
        <v>471250</v>
      </c>
      <c r="L2084" s="11">
        <v>259187.50000000003</v>
      </c>
      <c r="M2084" s="12">
        <f>Table1[[#This Row],[Operating Profit]]/Table1[[#This Row],[Total Sales]]</f>
        <v>0.55000000000000004</v>
      </c>
      <c r="N2084" s="6" t="s">
        <v>83</v>
      </c>
    </row>
    <row r="2085" spans="2:14" ht="14.25" customHeight="1" x14ac:dyDescent="0.3">
      <c r="B2085" s="6" t="s">
        <v>14</v>
      </c>
      <c r="C2085" s="6">
        <v>1128299</v>
      </c>
      <c r="D2085" s="7">
        <v>44219</v>
      </c>
      <c r="E2085" s="6" t="s">
        <v>31</v>
      </c>
      <c r="F2085" s="6" t="s">
        <v>84</v>
      </c>
      <c r="G2085" s="6" t="s">
        <v>85</v>
      </c>
      <c r="H2085" s="8" t="s">
        <v>17</v>
      </c>
      <c r="I2085" s="9">
        <v>29.999999999999993</v>
      </c>
      <c r="J2085" s="10">
        <v>4250</v>
      </c>
      <c r="K2085" s="11">
        <f>Table1[[#This Row],[Price per Unit]]*Table1[[#This Row],[Units Sold]]</f>
        <v>127499.99999999997</v>
      </c>
      <c r="L2085" s="11">
        <v>44624.999999999985</v>
      </c>
      <c r="M2085" s="12">
        <f>Table1[[#This Row],[Operating Profit]]/Table1[[#This Row],[Total Sales]]</f>
        <v>0.35</v>
      </c>
      <c r="N2085" s="6" t="s">
        <v>83</v>
      </c>
    </row>
    <row r="2086" spans="2:14" ht="14.25" customHeight="1" x14ac:dyDescent="0.3">
      <c r="B2086" s="6" t="s">
        <v>14</v>
      </c>
      <c r="C2086" s="6">
        <v>1128299</v>
      </c>
      <c r="D2086" s="7">
        <v>44219</v>
      </c>
      <c r="E2086" s="6" t="s">
        <v>31</v>
      </c>
      <c r="F2086" s="6" t="s">
        <v>84</v>
      </c>
      <c r="G2086" s="6" t="s">
        <v>85</v>
      </c>
      <c r="H2086" s="8" t="s">
        <v>19</v>
      </c>
      <c r="I2086" s="9">
        <v>40</v>
      </c>
      <c r="J2086" s="10">
        <v>4250</v>
      </c>
      <c r="K2086" s="11">
        <f>Table1[[#This Row],[Price per Unit]]*Table1[[#This Row],[Units Sold]]</f>
        <v>170000</v>
      </c>
      <c r="L2086" s="11">
        <v>68000</v>
      </c>
      <c r="M2086" s="12">
        <f>Table1[[#This Row],[Operating Profit]]/Table1[[#This Row],[Total Sales]]</f>
        <v>0.4</v>
      </c>
      <c r="N2086" s="6" t="s">
        <v>83</v>
      </c>
    </row>
    <row r="2087" spans="2:14" ht="14.25" customHeight="1" x14ac:dyDescent="0.3">
      <c r="B2087" s="6" t="s">
        <v>14</v>
      </c>
      <c r="C2087" s="6">
        <v>1128299</v>
      </c>
      <c r="D2087" s="7">
        <v>44219</v>
      </c>
      <c r="E2087" s="6" t="s">
        <v>31</v>
      </c>
      <c r="F2087" s="6" t="s">
        <v>84</v>
      </c>
      <c r="G2087" s="6" t="s">
        <v>85</v>
      </c>
      <c r="H2087" s="8" t="s">
        <v>20</v>
      </c>
      <c r="I2087" s="9">
        <v>40</v>
      </c>
      <c r="J2087" s="10">
        <v>4250</v>
      </c>
      <c r="K2087" s="11">
        <f>Table1[[#This Row],[Price per Unit]]*Table1[[#This Row],[Units Sold]]</f>
        <v>170000</v>
      </c>
      <c r="L2087" s="11">
        <v>59499.999999999993</v>
      </c>
      <c r="M2087" s="12">
        <f>Table1[[#This Row],[Operating Profit]]/Table1[[#This Row],[Total Sales]]</f>
        <v>0.35</v>
      </c>
      <c r="N2087" s="6" t="s">
        <v>83</v>
      </c>
    </row>
    <row r="2088" spans="2:14" ht="14.25" customHeight="1" x14ac:dyDescent="0.3">
      <c r="B2088" s="6" t="s">
        <v>14</v>
      </c>
      <c r="C2088" s="6">
        <v>1128299</v>
      </c>
      <c r="D2088" s="7">
        <v>44219</v>
      </c>
      <c r="E2088" s="6" t="s">
        <v>31</v>
      </c>
      <c r="F2088" s="6" t="s">
        <v>84</v>
      </c>
      <c r="G2088" s="6" t="s">
        <v>85</v>
      </c>
      <c r="H2088" s="8" t="s">
        <v>21</v>
      </c>
      <c r="I2088" s="9">
        <v>40</v>
      </c>
      <c r="J2088" s="10">
        <v>2750</v>
      </c>
      <c r="K2088" s="11">
        <f>Table1[[#This Row],[Price per Unit]]*Table1[[#This Row],[Units Sold]]</f>
        <v>110000</v>
      </c>
      <c r="L2088" s="11">
        <v>38500</v>
      </c>
      <c r="M2088" s="12">
        <f>Table1[[#This Row],[Operating Profit]]/Table1[[#This Row],[Total Sales]]</f>
        <v>0.35</v>
      </c>
      <c r="N2088" s="6" t="s">
        <v>83</v>
      </c>
    </row>
    <row r="2089" spans="2:14" ht="14.25" customHeight="1" x14ac:dyDescent="0.3">
      <c r="B2089" s="6" t="s">
        <v>14</v>
      </c>
      <c r="C2089" s="6">
        <v>1128299</v>
      </c>
      <c r="D2089" s="7">
        <v>44219</v>
      </c>
      <c r="E2089" s="6" t="s">
        <v>31</v>
      </c>
      <c r="F2089" s="6" t="s">
        <v>84</v>
      </c>
      <c r="G2089" s="6" t="s">
        <v>85</v>
      </c>
      <c r="H2089" s="8" t="s">
        <v>22</v>
      </c>
      <c r="I2089" s="9">
        <v>45.000000000000007</v>
      </c>
      <c r="J2089" s="10">
        <v>2250</v>
      </c>
      <c r="K2089" s="11">
        <f>Table1[[#This Row],[Price per Unit]]*Table1[[#This Row],[Units Sold]]</f>
        <v>101250.00000000001</v>
      </c>
      <c r="L2089" s="11">
        <v>30375.000000000004</v>
      </c>
      <c r="M2089" s="12">
        <f>Table1[[#This Row],[Operating Profit]]/Table1[[#This Row],[Total Sales]]</f>
        <v>0.3</v>
      </c>
      <c r="N2089" s="6" t="s">
        <v>83</v>
      </c>
    </row>
    <row r="2090" spans="2:14" ht="14.25" customHeight="1" x14ac:dyDescent="0.3">
      <c r="B2090" s="6" t="s">
        <v>14</v>
      </c>
      <c r="C2090" s="6">
        <v>1128299</v>
      </c>
      <c r="D2090" s="7">
        <v>44219</v>
      </c>
      <c r="E2090" s="6" t="s">
        <v>31</v>
      </c>
      <c r="F2090" s="6" t="s">
        <v>84</v>
      </c>
      <c r="G2090" s="6" t="s">
        <v>85</v>
      </c>
      <c r="H2090" s="8" t="s">
        <v>23</v>
      </c>
      <c r="I2090" s="9">
        <v>40</v>
      </c>
      <c r="J2090" s="10">
        <v>4250</v>
      </c>
      <c r="K2090" s="11">
        <f>Table1[[#This Row],[Price per Unit]]*Table1[[#This Row],[Units Sold]]</f>
        <v>170000</v>
      </c>
      <c r="L2090" s="11">
        <v>42500</v>
      </c>
      <c r="M2090" s="12">
        <f>Table1[[#This Row],[Operating Profit]]/Table1[[#This Row],[Total Sales]]</f>
        <v>0.25</v>
      </c>
      <c r="N2090" s="6" t="s">
        <v>83</v>
      </c>
    </row>
    <row r="2091" spans="2:14" ht="14.25" customHeight="1" x14ac:dyDescent="0.3">
      <c r="B2091" s="6" t="s">
        <v>14</v>
      </c>
      <c r="C2091" s="6">
        <v>1128299</v>
      </c>
      <c r="D2091" s="7">
        <v>44250</v>
      </c>
      <c r="E2091" s="6" t="s">
        <v>31</v>
      </c>
      <c r="F2091" s="6" t="s">
        <v>84</v>
      </c>
      <c r="G2091" s="6" t="s">
        <v>85</v>
      </c>
      <c r="H2091" s="8" t="s">
        <v>17</v>
      </c>
      <c r="I2091" s="9">
        <v>29.999999999999993</v>
      </c>
      <c r="J2091" s="10">
        <v>4750</v>
      </c>
      <c r="K2091" s="11">
        <f>Table1[[#This Row],[Price per Unit]]*Table1[[#This Row],[Units Sold]]</f>
        <v>142499.99999999997</v>
      </c>
      <c r="L2091" s="11">
        <v>49874.999999999985</v>
      </c>
      <c r="M2091" s="12">
        <f>Table1[[#This Row],[Operating Profit]]/Table1[[#This Row],[Total Sales]]</f>
        <v>0.35</v>
      </c>
      <c r="N2091" s="6" t="s">
        <v>83</v>
      </c>
    </row>
    <row r="2092" spans="2:14" ht="14.25" customHeight="1" x14ac:dyDescent="0.3">
      <c r="B2092" s="6" t="s">
        <v>14</v>
      </c>
      <c r="C2092" s="6">
        <v>1128299</v>
      </c>
      <c r="D2092" s="7">
        <v>44250</v>
      </c>
      <c r="E2092" s="6" t="s">
        <v>31</v>
      </c>
      <c r="F2092" s="6" t="s">
        <v>84</v>
      </c>
      <c r="G2092" s="6" t="s">
        <v>85</v>
      </c>
      <c r="H2092" s="8" t="s">
        <v>19</v>
      </c>
      <c r="I2092" s="9">
        <v>40</v>
      </c>
      <c r="J2092" s="10">
        <v>3750</v>
      </c>
      <c r="K2092" s="11">
        <f>Table1[[#This Row],[Price per Unit]]*Table1[[#This Row],[Units Sold]]</f>
        <v>150000</v>
      </c>
      <c r="L2092" s="11">
        <v>60000</v>
      </c>
      <c r="M2092" s="12">
        <f>Table1[[#This Row],[Operating Profit]]/Table1[[#This Row],[Total Sales]]</f>
        <v>0.4</v>
      </c>
      <c r="N2092" s="6" t="s">
        <v>83</v>
      </c>
    </row>
    <row r="2093" spans="2:14" ht="14.25" customHeight="1" x14ac:dyDescent="0.3">
      <c r="B2093" s="6" t="s">
        <v>14</v>
      </c>
      <c r="C2093" s="6">
        <v>1128299</v>
      </c>
      <c r="D2093" s="7">
        <v>44250</v>
      </c>
      <c r="E2093" s="6" t="s">
        <v>31</v>
      </c>
      <c r="F2093" s="6" t="s">
        <v>84</v>
      </c>
      <c r="G2093" s="6" t="s">
        <v>85</v>
      </c>
      <c r="H2093" s="8" t="s">
        <v>20</v>
      </c>
      <c r="I2093" s="9">
        <v>40</v>
      </c>
      <c r="J2093" s="10">
        <v>3750</v>
      </c>
      <c r="K2093" s="11">
        <f>Table1[[#This Row],[Price per Unit]]*Table1[[#This Row],[Units Sold]]</f>
        <v>150000</v>
      </c>
      <c r="L2093" s="11">
        <v>52500</v>
      </c>
      <c r="M2093" s="12">
        <f>Table1[[#This Row],[Operating Profit]]/Table1[[#This Row],[Total Sales]]</f>
        <v>0.35</v>
      </c>
      <c r="N2093" s="6" t="s">
        <v>83</v>
      </c>
    </row>
    <row r="2094" spans="2:14" ht="14.25" customHeight="1" x14ac:dyDescent="0.3">
      <c r="B2094" s="6" t="s">
        <v>14</v>
      </c>
      <c r="C2094" s="6">
        <v>1128299</v>
      </c>
      <c r="D2094" s="7">
        <v>44250</v>
      </c>
      <c r="E2094" s="6" t="s">
        <v>31</v>
      </c>
      <c r="F2094" s="6" t="s">
        <v>86</v>
      </c>
      <c r="G2094" s="6" t="s">
        <v>87</v>
      </c>
      <c r="H2094" s="8" t="s">
        <v>21</v>
      </c>
      <c r="I2094" s="9">
        <v>40</v>
      </c>
      <c r="J2094" s="10">
        <v>2250</v>
      </c>
      <c r="K2094" s="11">
        <f>Table1[[#This Row],[Price per Unit]]*Table1[[#This Row],[Units Sold]]</f>
        <v>90000</v>
      </c>
      <c r="L2094" s="11">
        <v>31499.999999999996</v>
      </c>
      <c r="M2094" s="12">
        <f>Table1[[#This Row],[Operating Profit]]/Table1[[#This Row],[Total Sales]]</f>
        <v>0.35</v>
      </c>
      <c r="N2094" s="6" t="s">
        <v>83</v>
      </c>
    </row>
    <row r="2095" spans="2:14" ht="14.25" customHeight="1" x14ac:dyDescent="0.3">
      <c r="B2095" s="6" t="s">
        <v>14</v>
      </c>
      <c r="C2095" s="6">
        <v>1128299</v>
      </c>
      <c r="D2095" s="7">
        <v>44250</v>
      </c>
      <c r="E2095" s="6" t="s">
        <v>31</v>
      </c>
      <c r="F2095" s="6" t="s">
        <v>86</v>
      </c>
      <c r="G2095" s="6" t="s">
        <v>87</v>
      </c>
      <c r="H2095" s="8" t="s">
        <v>22</v>
      </c>
      <c r="I2095" s="9">
        <v>45.000000000000007</v>
      </c>
      <c r="J2095" s="10">
        <v>1500</v>
      </c>
      <c r="K2095" s="11">
        <f>Table1[[#This Row],[Price per Unit]]*Table1[[#This Row],[Units Sold]]</f>
        <v>67500.000000000015</v>
      </c>
      <c r="L2095" s="11">
        <v>20250.000000000004</v>
      </c>
      <c r="M2095" s="12">
        <f>Table1[[#This Row],[Operating Profit]]/Table1[[#This Row],[Total Sales]]</f>
        <v>0.3</v>
      </c>
      <c r="N2095" s="6" t="s">
        <v>83</v>
      </c>
    </row>
    <row r="2096" spans="2:14" ht="14.25" customHeight="1" x14ac:dyDescent="0.3">
      <c r="B2096" s="6" t="s">
        <v>14</v>
      </c>
      <c r="C2096" s="6">
        <v>1128299</v>
      </c>
      <c r="D2096" s="7">
        <v>44250</v>
      </c>
      <c r="E2096" s="6" t="s">
        <v>31</v>
      </c>
      <c r="F2096" s="6" t="s">
        <v>86</v>
      </c>
      <c r="G2096" s="6" t="s">
        <v>87</v>
      </c>
      <c r="H2096" s="8" t="s">
        <v>23</v>
      </c>
      <c r="I2096" s="9">
        <v>40</v>
      </c>
      <c r="J2096" s="10">
        <v>3500</v>
      </c>
      <c r="K2096" s="11">
        <f>Table1[[#This Row],[Price per Unit]]*Table1[[#This Row],[Units Sold]]</f>
        <v>140000</v>
      </c>
      <c r="L2096" s="11">
        <v>35000</v>
      </c>
      <c r="M2096" s="12">
        <f>Table1[[#This Row],[Operating Profit]]/Table1[[#This Row],[Total Sales]]</f>
        <v>0.25</v>
      </c>
      <c r="N2096" s="6" t="s">
        <v>83</v>
      </c>
    </row>
    <row r="2097" spans="2:14" ht="14.25" customHeight="1" x14ac:dyDescent="0.3">
      <c r="B2097" s="6" t="s">
        <v>14</v>
      </c>
      <c r="C2097" s="6">
        <v>1128299</v>
      </c>
      <c r="D2097" s="7">
        <v>44277</v>
      </c>
      <c r="E2097" s="6" t="s">
        <v>31</v>
      </c>
      <c r="F2097" s="6" t="s">
        <v>86</v>
      </c>
      <c r="G2097" s="6" t="s">
        <v>87</v>
      </c>
      <c r="H2097" s="8" t="s">
        <v>17</v>
      </c>
      <c r="I2097" s="9">
        <v>40</v>
      </c>
      <c r="J2097" s="10">
        <v>5000</v>
      </c>
      <c r="K2097" s="11">
        <f>Table1[[#This Row],[Price per Unit]]*Table1[[#This Row],[Units Sold]]</f>
        <v>200000</v>
      </c>
      <c r="L2097" s="11">
        <v>70000</v>
      </c>
      <c r="M2097" s="12">
        <f>Table1[[#This Row],[Operating Profit]]/Table1[[#This Row],[Total Sales]]</f>
        <v>0.35</v>
      </c>
      <c r="N2097" s="6" t="s">
        <v>83</v>
      </c>
    </row>
    <row r="2098" spans="2:14" ht="14.25" customHeight="1" x14ac:dyDescent="0.3">
      <c r="B2098" s="6" t="s">
        <v>14</v>
      </c>
      <c r="C2098" s="6">
        <v>1128299</v>
      </c>
      <c r="D2098" s="7">
        <v>44277</v>
      </c>
      <c r="E2098" s="6" t="s">
        <v>31</v>
      </c>
      <c r="F2098" s="6" t="s">
        <v>86</v>
      </c>
      <c r="G2098" s="6" t="s">
        <v>87</v>
      </c>
      <c r="H2098" s="8" t="s">
        <v>19</v>
      </c>
      <c r="I2098" s="9">
        <v>50</v>
      </c>
      <c r="J2098" s="10">
        <v>3500</v>
      </c>
      <c r="K2098" s="11">
        <f>Table1[[#This Row],[Price per Unit]]*Table1[[#This Row],[Units Sold]]</f>
        <v>175000</v>
      </c>
      <c r="L2098" s="11">
        <v>70000</v>
      </c>
      <c r="M2098" s="12">
        <f>Table1[[#This Row],[Operating Profit]]/Table1[[#This Row],[Total Sales]]</f>
        <v>0.4</v>
      </c>
      <c r="N2098" s="6" t="s">
        <v>83</v>
      </c>
    </row>
    <row r="2099" spans="2:14" ht="14.25" customHeight="1" x14ac:dyDescent="0.3">
      <c r="B2099" s="6" t="s">
        <v>14</v>
      </c>
      <c r="C2099" s="6">
        <v>1128299</v>
      </c>
      <c r="D2099" s="7">
        <v>44277</v>
      </c>
      <c r="E2099" s="6" t="s">
        <v>31</v>
      </c>
      <c r="F2099" s="6" t="s">
        <v>86</v>
      </c>
      <c r="G2099" s="6" t="s">
        <v>87</v>
      </c>
      <c r="H2099" s="8" t="s">
        <v>20</v>
      </c>
      <c r="I2099" s="9">
        <v>50</v>
      </c>
      <c r="J2099" s="10">
        <v>3500</v>
      </c>
      <c r="K2099" s="11">
        <f>Table1[[#This Row],[Price per Unit]]*Table1[[#This Row],[Units Sold]]</f>
        <v>175000</v>
      </c>
      <c r="L2099" s="11">
        <v>61249.999999999993</v>
      </c>
      <c r="M2099" s="12">
        <f>Table1[[#This Row],[Operating Profit]]/Table1[[#This Row],[Total Sales]]</f>
        <v>0.35</v>
      </c>
      <c r="N2099" s="6" t="s">
        <v>83</v>
      </c>
    </row>
    <row r="2100" spans="2:14" ht="14.25" customHeight="1" x14ac:dyDescent="0.3">
      <c r="B2100" s="6" t="s">
        <v>14</v>
      </c>
      <c r="C2100" s="6">
        <v>1128299</v>
      </c>
      <c r="D2100" s="7">
        <v>44277</v>
      </c>
      <c r="E2100" s="6" t="s">
        <v>31</v>
      </c>
      <c r="F2100" s="6" t="s">
        <v>86</v>
      </c>
      <c r="G2100" s="6" t="s">
        <v>87</v>
      </c>
      <c r="H2100" s="8" t="s">
        <v>21</v>
      </c>
      <c r="I2100" s="9">
        <v>50</v>
      </c>
      <c r="J2100" s="10">
        <v>2250</v>
      </c>
      <c r="K2100" s="11">
        <f>Table1[[#This Row],[Price per Unit]]*Table1[[#This Row],[Units Sold]]</f>
        <v>112500</v>
      </c>
      <c r="L2100" s="11">
        <v>39375</v>
      </c>
      <c r="M2100" s="12">
        <f>Table1[[#This Row],[Operating Profit]]/Table1[[#This Row],[Total Sales]]</f>
        <v>0.35</v>
      </c>
      <c r="N2100" s="6" t="s">
        <v>83</v>
      </c>
    </row>
    <row r="2101" spans="2:14" ht="14.25" customHeight="1" x14ac:dyDescent="0.3">
      <c r="B2101" s="6" t="s">
        <v>14</v>
      </c>
      <c r="C2101" s="6">
        <v>1128299</v>
      </c>
      <c r="D2101" s="7">
        <v>44277</v>
      </c>
      <c r="E2101" s="6" t="s">
        <v>31</v>
      </c>
      <c r="F2101" s="6" t="s">
        <v>86</v>
      </c>
      <c r="G2101" s="6" t="s">
        <v>87</v>
      </c>
      <c r="H2101" s="8" t="s">
        <v>22</v>
      </c>
      <c r="I2101" s="9">
        <v>55.000000000000007</v>
      </c>
      <c r="J2101" s="10">
        <v>1250</v>
      </c>
      <c r="K2101" s="11">
        <f>Table1[[#This Row],[Price per Unit]]*Table1[[#This Row],[Units Sold]]</f>
        <v>68750.000000000015</v>
      </c>
      <c r="L2101" s="11">
        <v>20625.000000000004</v>
      </c>
      <c r="M2101" s="12">
        <f>Table1[[#This Row],[Operating Profit]]/Table1[[#This Row],[Total Sales]]</f>
        <v>0.3</v>
      </c>
      <c r="N2101" s="6" t="s">
        <v>83</v>
      </c>
    </row>
    <row r="2102" spans="2:14" ht="14.25" customHeight="1" x14ac:dyDescent="0.3">
      <c r="B2102" s="6" t="s">
        <v>14</v>
      </c>
      <c r="C2102" s="6">
        <v>1128299</v>
      </c>
      <c r="D2102" s="7">
        <v>44277</v>
      </c>
      <c r="E2102" s="6" t="s">
        <v>31</v>
      </c>
      <c r="F2102" s="6" t="s">
        <v>86</v>
      </c>
      <c r="G2102" s="6" t="s">
        <v>87</v>
      </c>
      <c r="H2102" s="8" t="s">
        <v>23</v>
      </c>
      <c r="I2102" s="9">
        <v>50</v>
      </c>
      <c r="J2102" s="10">
        <v>3250</v>
      </c>
      <c r="K2102" s="11">
        <f>Table1[[#This Row],[Price per Unit]]*Table1[[#This Row],[Units Sold]]</f>
        <v>162500</v>
      </c>
      <c r="L2102" s="11">
        <v>40625</v>
      </c>
      <c r="M2102" s="12">
        <f>Table1[[#This Row],[Operating Profit]]/Table1[[#This Row],[Total Sales]]</f>
        <v>0.25</v>
      </c>
      <c r="N2102" s="6" t="s">
        <v>83</v>
      </c>
    </row>
    <row r="2103" spans="2:14" ht="14.25" customHeight="1" x14ac:dyDescent="0.3">
      <c r="B2103" s="6" t="s">
        <v>14</v>
      </c>
      <c r="C2103" s="6">
        <v>1128299</v>
      </c>
      <c r="D2103" s="7">
        <v>44309</v>
      </c>
      <c r="E2103" s="6" t="s">
        <v>31</v>
      </c>
      <c r="F2103" s="6" t="s">
        <v>86</v>
      </c>
      <c r="G2103" s="6" t="s">
        <v>87</v>
      </c>
      <c r="H2103" s="8" t="s">
        <v>17</v>
      </c>
      <c r="I2103" s="9">
        <v>50</v>
      </c>
      <c r="J2103" s="10">
        <v>5000</v>
      </c>
      <c r="K2103" s="11">
        <f>Table1[[#This Row],[Price per Unit]]*Table1[[#This Row],[Units Sold]]</f>
        <v>250000</v>
      </c>
      <c r="L2103" s="11">
        <v>87500</v>
      </c>
      <c r="M2103" s="12">
        <f>Table1[[#This Row],[Operating Profit]]/Table1[[#This Row],[Total Sales]]</f>
        <v>0.35</v>
      </c>
      <c r="N2103" s="6" t="s">
        <v>83</v>
      </c>
    </row>
    <row r="2104" spans="2:14" ht="14.25" customHeight="1" x14ac:dyDescent="0.3">
      <c r="B2104" s="6" t="s">
        <v>14</v>
      </c>
      <c r="C2104" s="6">
        <v>1128299</v>
      </c>
      <c r="D2104" s="7">
        <v>44309</v>
      </c>
      <c r="E2104" s="6" t="s">
        <v>31</v>
      </c>
      <c r="F2104" s="6" t="s">
        <v>86</v>
      </c>
      <c r="G2104" s="6" t="s">
        <v>87</v>
      </c>
      <c r="H2104" s="8" t="s">
        <v>19</v>
      </c>
      <c r="I2104" s="9">
        <v>55.000000000000007</v>
      </c>
      <c r="J2104" s="10">
        <v>3000</v>
      </c>
      <c r="K2104" s="11">
        <f>Table1[[#This Row],[Price per Unit]]*Table1[[#This Row],[Units Sold]]</f>
        <v>165000.00000000003</v>
      </c>
      <c r="L2104" s="11">
        <v>66000.000000000015</v>
      </c>
      <c r="M2104" s="12">
        <f>Table1[[#This Row],[Operating Profit]]/Table1[[#This Row],[Total Sales]]</f>
        <v>0.4</v>
      </c>
      <c r="N2104" s="6" t="s">
        <v>83</v>
      </c>
    </row>
    <row r="2105" spans="2:14" ht="14.25" customHeight="1" x14ac:dyDescent="0.3">
      <c r="B2105" s="6" t="s">
        <v>14</v>
      </c>
      <c r="C2105" s="6">
        <v>1128299</v>
      </c>
      <c r="D2105" s="7">
        <v>44309</v>
      </c>
      <c r="E2105" s="6" t="s">
        <v>31</v>
      </c>
      <c r="F2105" s="6" t="s">
        <v>86</v>
      </c>
      <c r="G2105" s="6" t="s">
        <v>87</v>
      </c>
      <c r="H2105" s="8" t="s">
        <v>20</v>
      </c>
      <c r="I2105" s="9">
        <v>55.000000000000007</v>
      </c>
      <c r="J2105" s="10">
        <v>3500</v>
      </c>
      <c r="K2105" s="11">
        <f>Table1[[#This Row],[Price per Unit]]*Table1[[#This Row],[Units Sold]]</f>
        <v>192500.00000000003</v>
      </c>
      <c r="L2105" s="11">
        <v>67375</v>
      </c>
      <c r="M2105" s="12">
        <f>Table1[[#This Row],[Operating Profit]]/Table1[[#This Row],[Total Sales]]</f>
        <v>0.34999999999999992</v>
      </c>
      <c r="N2105" s="6" t="s">
        <v>83</v>
      </c>
    </row>
    <row r="2106" spans="2:14" ht="14.25" customHeight="1" x14ac:dyDescent="0.3">
      <c r="B2106" s="6" t="s">
        <v>14</v>
      </c>
      <c r="C2106" s="6">
        <v>1128299</v>
      </c>
      <c r="D2106" s="7">
        <v>44309</v>
      </c>
      <c r="E2106" s="6" t="s">
        <v>31</v>
      </c>
      <c r="F2106" s="6" t="s">
        <v>86</v>
      </c>
      <c r="G2106" s="6" t="s">
        <v>87</v>
      </c>
      <c r="H2106" s="8" t="s">
        <v>21</v>
      </c>
      <c r="I2106" s="9">
        <v>50</v>
      </c>
      <c r="J2106" s="10">
        <v>2500</v>
      </c>
      <c r="K2106" s="11">
        <f>Table1[[#This Row],[Price per Unit]]*Table1[[#This Row],[Units Sold]]</f>
        <v>125000</v>
      </c>
      <c r="L2106" s="11">
        <v>43750</v>
      </c>
      <c r="M2106" s="12">
        <f>Table1[[#This Row],[Operating Profit]]/Table1[[#This Row],[Total Sales]]</f>
        <v>0.35</v>
      </c>
      <c r="N2106" s="6" t="s">
        <v>83</v>
      </c>
    </row>
    <row r="2107" spans="2:14" ht="14.25" customHeight="1" x14ac:dyDescent="0.3">
      <c r="B2107" s="6" t="s">
        <v>14</v>
      </c>
      <c r="C2107" s="6">
        <v>1128299</v>
      </c>
      <c r="D2107" s="7">
        <v>44309</v>
      </c>
      <c r="E2107" s="6" t="s">
        <v>31</v>
      </c>
      <c r="F2107" s="6" t="s">
        <v>86</v>
      </c>
      <c r="G2107" s="6" t="s">
        <v>87</v>
      </c>
      <c r="H2107" s="8" t="s">
        <v>22</v>
      </c>
      <c r="I2107" s="9">
        <v>55.000000000000007</v>
      </c>
      <c r="J2107" s="10">
        <v>1500</v>
      </c>
      <c r="K2107" s="11">
        <f>Table1[[#This Row],[Price per Unit]]*Table1[[#This Row],[Units Sold]]</f>
        <v>82500.000000000015</v>
      </c>
      <c r="L2107" s="11">
        <v>24750.000000000004</v>
      </c>
      <c r="M2107" s="12">
        <f>Table1[[#This Row],[Operating Profit]]/Table1[[#This Row],[Total Sales]]</f>
        <v>0.3</v>
      </c>
      <c r="N2107" s="6" t="s">
        <v>83</v>
      </c>
    </row>
    <row r="2108" spans="2:14" ht="14.25" customHeight="1" x14ac:dyDescent="0.3">
      <c r="B2108" s="6" t="s">
        <v>14</v>
      </c>
      <c r="C2108" s="6">
        <v>1128299</v>
      </c>
      <c r="D2108" s="7">
        <v>44309</v>
      </c>
      <c r="E2108" s="6" t="s">
        <v>31</v>
      </c>
      <c r="F2108" s="6" t="s">
        <v>86</v>
      </c>
      <c r="G2108" s="6" t="s">
        <v>87</v>
      </c>
      <c r="H2108" s="8" t="s">
        <v>23</v>
      </c>
      <c r="I2108" s="9">
        <v>70</v>
      </c>
      <c r="J2108" s="10">
        <v>3250</v>
      </c>
      <c r="K2108" s="11">
        <f>Table1[[#This Row],[Price per Unit]]*Table1[[#This Row],[Units Sold]]</f>
        <v>227500</v>
      </c>
      <c r="L2108" s="11">
        <v>56875</v>
      </c>
      <c r="M2108" s="12">
        <f>Table1[[#This Row],[Operating Profit]]/Table1[[#This Row],[Total Sales]]</f>
        <v>0.25</v>
      </c>
      <c r="N2108" s="6" t="s">
        <v>83</v>
      </c>
    </row>
    <row r="2109" spans="2:14" ht="14.25" customHeight="1" x14ac:dyDescent="0.3">
      <c r="B2109" s="6" t="s">
        <v>14</v>
      </c>
      <c r="C2109" s="6">
        <v>1128299</v>
      </c>
      <c r="D2109" s="7">
        <v>44340</v>
      </c>
      <c r="E2109" s="6" t="s">
        <v>31</v>
      </c>
      <c r="F2109" s="6" t="s">
        <v>86</v>
      </c>
      <c r="G2109" s="6" t="s">
        <v>87</v>
      </c>
      <c r="H2109" s="8" t="s">
        <v>17</v>
      </c>
      <c r="I2109" s="9">
        <v>50</v>
      </c>
      <c r="J2109" s="10">
        <v>5250</v>
      </c>
      <c r="K2109" s="11">
        <f>Table1[[#This Row],[Price per Unit]]*Table1[[#This Row],[Units Sold]]</f>
        <v>262500</v>
      </c>
      <c r="L2109" s="11">
        <v>91875</v>
      </c>
      <c r="M2109" s="12">
        <f>Table1[[#This Row],[Operating Profit]]/Table1[[#This Row],[Total Sales]]</f>
        <v>0.35</v>
      </c>
      <c r="N2109" s="6" t="s">
        <v>83</v>
      </c>
    </row>
    <row r="2110" spans="2:14" ht="14.25" customHeight="1" x14ac:dyDescent="0.3">
      <c r="B2110" s="6" t="s">
        <v>14</v>
      </c>
      <c r="C2110" s="6">
        <v>1128299</v>
      </c>
      <c r="D2110" s="7">
        <v>44340</v>
      </c>
      <c r="E2110" s="6" t="s">
        <v>31</v>
      </c>
      <c r="F2110" s="6" t="s">
        <v>86</v>
      </c>
      <c r="G2110" s="6" t="s">
        <v>87</v>
      </c>
      <c r="H2110" s="8" t="s">
        <v>19</v>
      </c>
      <c r="I2110" s="9">
        <v>55.000000000000007</v>
      </c>
      <c r="J2110" s="10">
        <v>3750</v>
      </c>
      <c r="K2110" s="11">
        <f>Table1[[#This Row],[Price per Unit]]*Table1[[#This Row],[Units Sold]]</f>
        <v>206250.00000000003</v>
      </c>
      <c r="L2110" s="11">
        <v>82500.000000000015</v>
      </c>
      <c r="M2110" s="12">
        <f>Table1[[#This Row],[Operating Profit]]/Table1[[#This Row],[Total Sales]]</f>
        <v>0.4</v>
      </c>
      <c r="N2110" s="6" t="s">
        <v>83</v>
      </c>
    </row>
    <row r="2111" spans="2:14" ht="14.25" customHeight="1" x14ac:dyDescent="0.3">
      <c r="B2111" s="6" t="s">
        <v>14</v>
      </c>
      <c r="C2111" s="6">
        <v>1128299</v>
      </c>
      <c r="D2111" s="7">
        <v>44340</v>
      </c>
      <c r="E2111" s="6" t="s">
        <v>31</v>
      </c>
      <c r="F2111" s="6" t="s">
        <v>86</v>
      </c>
      <c r="G2111" s="6" t="s">
        <v>87</v>
      </c>
      <c r="H2111" s="8" t="s">
        <v>20</v>
      </c>
      <c r="I2111" s="9">
        <v>55.000000000000007</v>
      </c>
      <c r="J2111" s="10">
        <v>4000</v>
      </c>
      <c r="K2111" s="11">
        <f>Table1[[#This Row],[Price per Unit]]*Table1[[#This Row],[Units Sold]]</f>
        <v>220000.00000000003</v>
      </c>
      <c r="L2111" s="11">
        <v>77000</v>
      </c>
      <c r="M2111" s="12">
        <f>Table1[[#This Row],[Operating Profit]]/Table1[[#This Row],[Total Sales]]</f>
        <v>0.35</v>
      </c>
      <c r="N2111" s="6" t="s">
        <v>83</v>
      </c>
    </row>
    <row r="2112" spans="2:14" ht="14.25" customHeight="1" x14ac:dyDescent="0.3">
      <c r="B2112" s="6" t="s">
        <v>14</v>
      </c>
      <c r="C2112" s="6">
        <v>1128299</v>
      </c>
      <c r="D2112" s="7">
        <v>44340</v>
      </c>
      <c r="E2112" s="6" t="s">
        <v>31</v>
      </c>
      <c r="F2112" s="6" t="s">
        <v>86</v>
      </c>
      <c r="G2112" s="6" t="s">
        <v>87</v>
      </c>
      <c r="H2112" s="8" t="s">
        <v>21</v>
      </c>
      <c r="I2112" s="9">
        <v>50</v>
      </c>
      <c r="J2112" s="10">
        <v>3000</v>
      </c>
      <c r="K2112" s="11">
        <f>Table1[[#This Row],[Price per Unit]]*Table1[[#This Row],[Units Sold]]</f>
        <v>150000</v>
      </c>
      <c r="L2112" s="11">
        <v>52500</v>
      </c>
      <c r="M2112" s="12">
        <f>Table1[[#This Row],[Operating Profit]]/Table1[[#This Row],[Total Sales]]</f>
        <v>0.35</v>
      </c>
      <c r="N2112" s="6" t="s">
        <v>83</v>
      </c>
    </row>
    <row r="2113" spans="2:14" ht="14.25" customHeight="1" x14ac:dyDescent="0.3">
      <c r="B2113" s="6" t="s">
        <v>14</v>
      </c>
      <c r="C2113" s="6">
        <v>1128299</v>
      </c>
      <c r="D2113" s="7">
        <v>44340</v>
      </c>
      <c r="E2113" s="6" t="s">
        <v>31</v>
      </c>
      <c r="F2113" s="6" t="s">
        <v>86</v>
      </c>
      <c r="G2113" s="6" t="s">
        <v>87</v>
      </c>
      <c r="H2113" s="8" t="s">
        <v>22</v>
      </c>
      <c r="I2113" s="9">
        <v>55.000000000000007</v>
      </c>
      <c r="J2113" s="10">
        <v>2000</v>
      </c>
      <c r="K2113" s="11">
        <f>Table1[[#This Row],[Price per Unit]]*Table1[[#This Row],[Units Sold]]</f>
        <v>110000.00000000001</v>
      </c>
      <c r="L2113" s="11">
        <v>33000</v>
      </c>
      <c r="M2113" s="12">
        <f>Table1[[#This Row],[Operating Profit]]/Table1[[#This Row],[Total Sales]]</f>
        <v>0.29999999999999993</v>
      </c>
      <c r="N2113" s="6" t="s">
        <v>83</v>
      </c>
    </row>
    <row r="2114" spans="2:14" ht="14.25" customHeight="1" x14ac:dyDescent="0.3">
      <c r="B2114" s="6" t="s">
        <v>14</v>
      </c>
      <c r="C2114" s="6">
        <v>1128299</v>
      </c>
      <c r="D2114" s="7">
        <v>44340</v>
      </c>
      <c r="E2114" s="6" t="s">
        <v>31</v>
      </c>
      <c r="F2114" s="6" t="s">
        <v>86</v>
      </c>
      <c r="G2114" s="6" t="s">
        <v>87</v>
      </c>
      <c r="H2114" s="8" t="s">
        <v>23</v>
      </c>
      <c r="I2114" s="9">
        <v>70</v>
      </c>
      <c r="J2114" s="10">
        <v>3750</v>
      </c>
      <c r="K2114" s="11">
        <f>Table1[[#This Row],[Price per Unit]]*Table1[[#This Row],[Units Sold]]</f>
        <v>262500</v>
      </c>
      <c r="L2114" s="11">
        <v>65625</v>
      </c>
      <c r="M2114" s="12">
        <f>Table1[[#This Row],[Operating Profit]]/Table1[[#This Row],[Total Sales]]</f>
        <v>0.25</v>
      </c>
      <c r="N2114" s="6" t="s">
        <v>83</v>
      </c>
    </row>
    <row r="2115" spans="2:14" ht="14.25" customHeight="1" x14ac:dyDescent="0.3">
      <c r="B2115" s="6" t="s">
        <v>14</v>
      </c>
      <c r="C2115" s="6">
        <v>1128299</v>
      </c>
      <c r="D2115" s="7">
        <v>44370</v>
      </c>
      <c r="E2115" s="6" t="s">
        <v>31</v>
      </c>
      <c r="F2115" s="6" t="s">
        <v>86</v>
      </c>
      <c r="G2115" s="6" t="s">
        <v>87</v>
      </c>
      <c r="H2115" s="8" t="s">
        <v>17</v>
      </c>
      <c r="I2115" s="9">
        <v>50</v>
      </c>
      <c r="J2115" s="10">
        <v>6250</v>
      </c>
      <c r="K2115" s="11">
        <f>Table1[[#This Row],[Price per Unit]]*Table1[[#This Row],[Units Sold]]</f>
        <v>312500</v>
      </c>
      <c r="L2115" s="11">
        <v>109375</v>
      </c>
      <c r="M2115" s="12">
        <f>Table1[[#This Row],[Operating Profit]]/Table1[[#This Row],[Total Sales]]</f>
        <v>0.35</v>
      </c>
      <c r="N2115" s="6" t="s">
        <v>83</v>
      </c>
    </row>
    <row r="2116" spans="2:14" ht="14.25" customHeight="1" x14ac:dyDescent="0.3">
      <c r="B2116" s="6" t="s">
        <v>14</v>
      </c>
      <c r="C2116" s="6">
        <v>1128299</v>
      </c>
      <c r="D2116" s="7">
        <v>44370</v>
      </c>
      <c r="E2116" s="6" t="s">
        <v>31</v>
      </c>
      <c r="F2116" s="6" t="s">
        <v>86</v>
      </c>
      <c r="G2116" s="6" t="s">
        <v>87</v>
      </c>
      <c r="H2116" s="8" t="s">
        <v>19</v>
      </c>
      <c r="I2116" s="9">
        <v>55.000000000000007</v>
      </c>
      <c r="J2116" s="10">
        <v>4750</v>
      </c>
      <c r="K2116" s="11">
        <f>Table1[[#This Row],[Price per Unit]]*Table1[[#This Row],[Units Sold]]</f>
        <v>261250.00000000003</v>
      </c>
      <c r="L2116" s="11">
        <v>104500.00000000001</v>
      </c>
      <c r="M2116" s="12">
        <f>Table1[[#This Row],[Operating Profit]]/Table1[[#This Row],[Total Sales]]</f>
        <v>0.4</v>
      </c>
      <c r="N2116" s="6" t="s">
        <v>83</v>
      </c>
    </row>
    <row r="2117" spans="2:14" ht="14.25" customHeight="1" x14ac:dyDescent="0.3">
      <c r="B2117" s="6" t="s">
        <v>14</v>
      </c>
      <c r="C2117" s="6">
        <v>1128299</v>
      </c>
      <c r="D2117" s="7">
        <v>44370</v>
      </c>
      <c r="E2117" s="6" t="s">
        <v>31</v>
      </c>
      <c r="F2117" s="6" t="s">
        <v>86</v>
      </c>
      <c r="G2117" s="6" t="s">
        <v>87</v>
      </c>
      <c r="H2117" s="8" t="s">
        <v>20</v>
      </c>
      <c r="I2117" s="9">
        <v>55.000000000000007</v>
      </c>
      <c r="J2117" s="10">
        <v>4750</v>
      </c>
      <c r="K2117" s="11">
        <f>Table1[[#This Row],[Price per Unit]]*Table1[[#This Row],[Units Sold]]</f>
        <v>261250.00000000003</v>
      </c>
      <c r="L2117" s="11">
        <v>91437.5</v>
      </c>
      <c r="M2117" s="12">
        <f>Table1[[#This Row],[Operating Profit]]/Table1[[#This Row],[Total Sales]]</f>
        <v>0.35</v>
      </c>
      <c r="N2117" s="6" t="s">
        <v>83</v>
      </c>
    </row>
    <row r="2118" spans="2:14" ht="14.25" customHeight="1" x14ac:dyDescent="0.3">
      <c r="B2118" s="6" t="s">
        <v>14</v>
      </c>
      <c r="C2118" s="6">
        <v>1128299</v>
      </c>
      <c r="D2118" s="7">
        <v>44370</v>
      </c>
      <c r="E2118" s="6" t="s">
        <v>31</v>
      </c>
      <c r="F2118" s="6" t="s">
        <v>86</v>
      </c>
      <c r="G2118" s="6" t="s">
        <v>87</v>
      </c>
      <c r="H2118" s="8" t="s">
        <v>21</v>
      </c>
      <c r="I2118" s="9">
        <v>50</v>
      </c>
      <c r="J2118" s="10">
        <v>3500</v>
      </c>
      <c r="K2118" s="11">
        <f>Table1[[#This Row],[Price per Unit]]*Table1[[#This Row],[Units Sold]]</f>
        <v>175000</v>
      </c>
      <c r="L2118" s="11">
        <v>61249.999999999993</v>
      </c>
      <c r="M2118" s="12">
        <f>Table1[[#This Row],[Operating Profit]]/Table1[[#This Row],[Total Sales]]</f>
        <v>0.35</v>
      </c>
      <c r="N2118" s="6" t="s">
        <v>83</v>
      </c>
    </row>
    <row r="2119" spans="2:14" ht="14.25" customHeight="1" x14ac:dyDescent="0.3">
      <c r="B2119" s="6" t="s">
        <v>14</v>
      </c>
      <c r="C2119" s="6">
        <v>1128299</v>
      </c>
      <c r="D2119" s="7">
        <v>44370</v>
      </c>
      <c r="E2119" s="6" t="s">
        <v>31</v>
      </c>
      <c r="F2119" s="6" t="s">
        <v>86</v>
      </c>
      <c r="G2119" s="6" t="s">
        <v>87</v>
      </c>
      <c r="H2119" s="8" t="s">
        <v>22</v>
      </c>
      <c r="I2119" s="9">
        <v>55.000000000000007</v>
      </c>
      <c r="J2119" s="10">
        <v>2250</v>
      </c>
      <c r="K2119" s="11">
        <f>Table1[[#This Row],[Price per Unit]]*Table1[[#This Row],[Units Sold]]</f>
        <v>123750.00000000001</v>
      </c>
      <c r="L2119" s="11">
        <v>37125</v>
      </c>
      <c r="M2119" s="12">
        <f>Table1[[#This Row],[Operating Profit]]/Table1[[#This Row],[Total Sales]]</f>
        <v>0.3</v>
      </c>
      <c r="N2119" s="6" t="s">
        <v>83</v>
      </c>
    </row>
    <row r="2120" spans="2:14" ht="14.25" customHeight="1" x14ac:dyDescent="0.3">
      <c r="B2120" s="6" t="s">
        <v>14</v>
      </c>
      <c r="C2120" s="6">
        <v>1128299</v>
      </c>
      <c r="D2120" s="7">
        <v>44370</v>
      </c>
      <c r="E2120" s="6" t="s">
        <v>31</v>
      </c>
      <c r="F2120" s="6" t="s">
        <v>86</v>
      </c>
      <c r="G2120" s="6" t="s">
        <v>87</v>
      </c>
      <c r="H2120" s="8" t="s">
        <v>23</v>
      </c>
      <c r="I2120" s="9">
        <v>70</v>
      </c>
      <c r="J2120" s="10">
        <v>5250</v>
      </c>
      <c r="K2120" s="11">
        <f>Table1[[#This Row],[Price per Unit]]*Table1[[#This Row],[Units Sold]]</f>
        <v>367500</v>
      </c>
      <c r="L2120" s="11">
        <v>91875</v>
      </c>
      <c r="M2120" s="12">
        <f>Table1[[#This Row],[Operating Profit]]/Table1[[#This Row],[Total Sales]]</f>
        <v>0.25</v>
      </c>
      <c r="N2120" s="6" t="s">
        <v>83</v>
      </c>
    </row>
    <row r="2121" spans="2:14" ht="14.25" customHeight="1" x14ac:dyDescent="0.3">
      <c r="B2121" s="6" t="s">
        <v>14</v>
      </c>
      <c r="C2121" s="6">
        <v>1128299</v>
      </c>
      <c r="D2121" s="7">
        <v>44399</v>
      </c>
      <c r="E2121" s="6" t="s">
        <v>31</v>
      </c>
      <c r="F2121" s="6" t="s">
        <v>86</v>
      </c>
      <c r="G2121" s="6" t="s">
        <v>87</v>
      </c>
      <c r="H2121" s="8" t="s">
        <v>17</v>
      </c>
      <c r="I2121" s="9">
        <v>50</v>
      </c>
      <c r="J2121" s="10">
        <v>6750</v>
      </c>
      <c r="K2121" s="11">
        <f>Table1[[#This Row],[Price per Unit]]*Table1[[#This Row],[Units Sold]]</f>
        <v>337500</v>
      </c>
      <c r="L2121" s="11">
        <v>118124.99999999999</v>
      </c>
      <c r="M2121" s="12">
        <f>Table1[[#This Row],[Operating Profit]]/Table1[[#This Row],[Total Sales]]</f>
        <v>0.35</v>
      </c>
      <c r="N2121" s="6" t="s">
        <v>83</v>
      </c>
    </row>
    <row r="2122" spans="2:14" ht="14.25" customHeight="1" x14ac:dyDescent="0.3">
      <c r="B2122" s="6" t="s">
        <v>14</v>
      </c>
      <c r="C2122" s="6">
        <v>1128299</v>
      </c>
      <c r="D2122" s="7">
        <v>44399</v>
      </c>
      <c r="E2122" s="6" t="s">
        <v>31</v>
      </c>
      <c r="F2122" s="6" t="s">
        <v>86</v>
      </c>
      <c r="G2122" s="6" t="s">
        <v>87</v>
      </c>
      <c r="H2122" s="8" t="s">
        <v>19</v>
      </c>
      <c r="I2122" s="9">
        <v>55.000000000000007</v>
      </c>
      <c r="J2122" s="10">
        <v>5250</v>
      </c>
      <c r="K2122" s="11">
        <f>Table1[[#This Row],[Price per Unit]]*Table1[[#This Row],[Units Sold]]</f>
        <v>288750.00000000006</v>
      </c>
      <c r="L2122" s="11">
        <v>115500.00000000003</v>
      </c>
      <c r="M2122" s="12">
        <f>Table1[[#This Row],[Operating Profit]]/Table1[[#This Row],[Total Sales]]</f>
        <v>0.4</v>
      </c>
      <c r="N2122" s="6" t="s">
        <v>83</v>
      </c>
    </row>
    <row r="2123" spans="2:14" ht="14.25" customHeight="1" x14ac:dyDescent="0.3">
      <c r="B2123" s="6" t="s">
        <v>14</v>
      </c>
      <c r="C2123" s="6">
        <v>1128299</v>
      </c>
      <c r="D2123" s="7">
        <v>44399</v>
      </c>
      <c r="E2123" s="6" t="s">
        <v>31</v>
      </c>
      <c r="F2123" s="6" t="s">
        <v>86</v>
      </c>
      <c r="G2123" s="6" t="s">
        <v>87</v>
      </c>
      <c r="H2123" s="8" t="s">
        <v>20</v>
      </c>
      <c r="I2123" s="9">
        <v>55.000000000000007</v>
      </c>
      <c r="J2123" s="10">
        <v>4750</v>
      </c>
      <c r="K2123" s="11">
        <f>Table1[[#This Row],[Price per Unit]]*Table1[[#This Row],[Units Sold]]</f>
        <v>261250.00000000003</v>
      </c>
      <c r="L2123" s="11">
        <v>91437.5</v>
      </c>
      <c r="M2123" s="12">
        <f>Table1[[#This Row],[Operating Profit]]/Table1[[#This Row],[Total Sales]]</f>
        <v>0.35</v>
      </c>
      <c r="N2123" s="6" t="s">
        <v>83</v>
      </c>
    </row>
    <row r="2124" spans="2:14" ht="14.25" customHeight="1" x14ac:dyDescent="0.3">
      <c r="B2124" s="6" t="s">
        <v>14</v>
      </c>
      <c r="C2124" s="6">
        <v>1128299</v>
      </c>
      <c r="D2124" s="7">
        <v>44399</v>
      </c>
      <c r="E2124" s="6" t="s">
        <v>31</v>
      </c>
      <c r="F2124" s="6" t="s">
        <v>86</v>
      </c>
      <c r="G2124" s="6" t="s">
        <v>87</v>
      </c>
      <c r="H2124" s="8" t="s">
        <v>21</v>
      </c>
      <c r="I2124" s="9">
        <v>50</v>
      </c>
      <c r="J2124" s="10">
        <v>3750</v>
      </c>
      <c r="K2124" s="11">
        <f>Table1[[#This Row],[Price per Unit]]*Table1[[#This Row],[Units Sold]]</f>
        <v>187500</v>
      </c>
      <c r="L2124" s="11">
        <v>65625</v>
      </c>
      <c r="M2124" s="12">
        <f>Table1[[#This Row],[Operating Profit]]/Table1[[#This Row],[Total Sales]]</f>
        <v>0.35</v>
      </c>
      <c r="N2124" s="6" t="s">
        <v>83</v>
      </c>
    </row>
    <row r="2125" spans="2:14" ht="14.25" customHeight="1" x14ac:dyDescent="0.3">
      <c r="B2125" s="6" t="s">
        <v>14</v>
      </c>
      <c r="C2125" s="6">
        <v>1128299</v>
      </c>
      <c r="D2125" s="7">
        <v>44399</v>
      </c>
      <c r="E2125" s="6" t="s">
        <v>31</v>
      </c>
      <c r="F2125" s="6" t="s">
        <v>86</v>
      </c>
      <c r="G2125" s="6" t="s">
        <v>87</v>
      </c>
      <c r="H2125" s="8" t="s">
        <v>22</v>
      </c>
      <c r="I2125" s="9">
        <v>55.000000000000007</v>
      </c>
      <c r="J2125" s="10">
        <v>4250</v>
      </c>
      <c r="K2125" s="11">
        <f>Table1[[#This Row],[Price per Unit]]*Table1[[#This Row],[Units Sold]]</f>
        <v>233750.00000000003</v>
      </c>
      <c r="L2125" s="11">
        <v>70125</v>
      </c>
      <c r="M2125" s="12">
        <f>Table1[[#This Row],[Operating Profit]]/Table1[[#This Row],[Total Sales]]</f>
        <v>0.3</v>
      </c>
      <c r="N2125" s="6" t="s">
        <v>83</v>
      </c>
    </row>
    <row r="2126" spans="2:14" ht="14.25" customHeight="1" x14ac:dyDescent="0.3">
      <c r="B2126" s="6" t="s">
        <v>14</v>
      </c>
      <c r="C2126" s="6">
        <v>1128299</v>
      </c>
      <c r="D2126" s="7">
        <v>44399</v>
      </c>
      <c r="E2126" s="6" t="s">
        <v>31</v>
      </c>
      <c r="F2126" s="6" t="s">
        <v>86</v>
      </c>
      <c r="G2126" s="6" t="s">
        <v>87</v>
      </c>
      <c r="H2126" s="8" t="s">
        <v>23</v>
      </c>
      <c r="I2126" s="9">
        <v>70</v>
      </c>
      <c r="J2126" s="10">
        <v>4250</v>
      </c>
      <c r="K2126" s="11">
        <f>Table1[[#This Row],[Price per Unit]]*Table1[[#This Row],[Units Sold]]</f>
        <v>297500</v>
      </c>
      <c r="L2126" s="11">
        <v>74375</v>
      </c>
      <c r="M2126" s="12">
        <f>Table1[[#This Row],[Operating Profit]]/Table1[[#This Row],[Total Sales]]</f>
        <v>0.25</v>
      </c>
      <c r="N2126" s="6" t="s">
        <v>83</v>
      </c>
    </row>
    <row r="2127" spans="2:14" ht="14.25" customHeight="1" x14ac:dyDescent="0.3">
      <c r="B2127" s="6" t="s">
        <v>14</v>
      </c>
      <c r="C2127" s="6">
        <v>1128299</v>
      </c>
      <c r="D2127" s="7">
        <v>44431</v>
      </c>
      <c r="E2127" s="6" t="s">
        <v>31</v>
      </c>
      <c r="F2127" s="6" t="s">
        <v>86</v>
      </c>
      <c r="G2127" s="6" t="s">
        <v>87</v>
      </c>
      <c r="H2127" s="8" t="s">
        <v>17</v>
      </c>
      <c r="I2127" s="9">
        <v>55.000000000000007</v>
      </c>
      <c r="J2127" s="10">
        <v>6250</v>
      </c>
      <c r="K2127" s="11">
        <f>Table1[[#This Row],[Price per Unit]]*Table1[[#This Row],[Units Sold]]</f>
        <v>343750.00000000006</v>
      </c>
      <c r="L2127" s="11">
        <v>120312.50000000001</v>
      </c>
      <c r="M2127" s="12">
        <f>Table1[[#This Row],[Operating Profit]]/Table1[[#This Row],[Total Sales]]</f>
        <v>0.35</v>
      </c>
      <c r="N2127" s="6" t="s">
        <v>83</v>
      </c>
    </row>
    <row r="2128" spans="2:14" ht="14.25" customHeight="1" x14ac:dyDescent="0.3">
      <c r="B2128" s="6" t="s">
        <v>14</v>
      </c>
      <c r="C2128" s="6">
        <v>1128299</v>
      </c>
      <c r="D2128" s="7">
        <v>44431</v>
      </c>
      <c r="E2128" s="6" t="s">
        <v>31</v>
      </c>
      <c r="F2128" s="6" t="s">
        <v>86</v>
      </c>
      <c r="G2128" s="6" t="s">
        <v>87</v>
      </c>
      <c r="H2128" s="8" t="s">
        <v>19</v>
      </c>
      <c r="I2128" s="9">
        <v>60.000000000000007</v>
      </c>
      <c r="J2128" s="10">
        <v>5750</v>
      </c>
      <c r="K2128" s="11">
        <f>Table1[[#This Row],[Price per Unit]]*Table1[[#This Row],[Units Sold]]</f>
        <v>345000.00000000006</v>
      </c>
      <c r="L2128" s="11">
        <v>138000.00000000003</v>
      </c>
      <c r="M2128" s="12">
        <f>Table1[[#This Row],[Operating Profit]]/Table1[[#This Row],[Total Sales]]</f>
        <v>0.4</v>
      </c>
      <c r="N2128" s="6" t="s">
        <v>83</v>
      </c>
    </row>
    <row r="2129" spans="2:14" ht="14.25" customHeight="1" x14ac:dyDescent="0.3">
      <c r="B2129" s="6" t="s">
        <v>14</v>
      </c>
      <c r="C2129" s="6">
        <v>1128299</v>
      </c>
      <c r="D2129" s="7">
        <v>44431</v>
      </c>
      <c r="E2129" s="6" t="s">
        <v>31</v>
      </c>
      <c r="F2129" s="6" t="s">
        <v>86</v>
      </c>
      <c r="G2129" s="6" t="s">
        <v>87</v>
      </c>
      <c r="H2129" s="8" t="s">
        <v>20</v>
      </c>
      <c r="I2129" s="9">
        <v>55.000000000000007</v>
      </c>
      <c r="J2129" s="10">
        <v>4500</v>
      </c>
      <c r="K2129" s="11">
        <f>Table1[[#This Row],[Price per Unit]]*Table1[[#This Row],[Units Sold]]</f>
        <v>247500.00000000003</v>
      </c>
      <c r="L2129" s="11">
        <v>86625</v>
      </c>
      <c r="M2129" s="12">
        <f>Table1[[#This Row],[Operating Profit]]/Table1[[#This Row],[Total Sales]]</f>
        <v>0.35</v>
      </c>
      <c r="N2129" s="6" t="s">
        <v>83</v>
      </c>
    </row>
    <row r="2130" spans="2:14" ht="14.25" customHeight="1" x14ac:dyDescent="0.3">
      <c r="B2130" s="6" t="s">
        <v>14</v>
      </c>
      <c r="C2130" s="6">
        <v>1128299</v>
      </c>
      <c r="D2130" s="7">
        <v>44431</v>
      </c>
      <c r="E2130" s="6" t="s">
        <v>31</v>
      </c>
      <c r="F2130" s="6" t="s">
        <v>86</v>
      </c>
      <c r="G2130" s="6" t="s">
        <v>87</v>
      </c>
      <c r="H2130" s="8" t="s">
        <v>21</v>
      </c>
      <c r="I2130" s="9">
        <v>55.000000000000007</v>
      </c>
      <c r="J2130" s="10">
        <v>4000</v>
      </c>
      <c r="K2130" s="11">
        <f>Table1[[#This Row],[Price per Unit]]*Table1[[#This Row],[Units Sold]]</f>
        <v>220000.00000000003</v>
      </c>
      <c r="L2130" s="11">
        <v>77000</v>
      </c>
      <c r="M2130" s="12">
        <f>Table1[[#This Row],[Operating Profit]]/Table1[[#This Row],[Total Sales]]</f>
        <v>0.35</v>
      </c>
      <c r="N2130" s="6" t="s">
        <v>83</v>
      </c>
    </row>
    <row r="2131" spans="2:14" ht="14.25" customHeight="1" x14ac:dyDescent="0.3">
      <c r="B2131" s="6" t="s">
        <v>14</v>
      </c>
      <c r="C2131" s="6">
        <v>1128299</v>
      </c>
      <c r="D2131" s="7">
        <v>44431</v>
      </c>
      <c r="E2131" s="6" t="s">
        <v>31</v>
      </c>
      <c r="F2131" s="6" t="s">
        <v>86</v>
      </c>
      <c r="G2131" s="6" t="s">
        <v>87</v>
      </c>
      <c r="H2131" s="8" t="s">
        <v>22</v>
      </c>
      <c r="I2131" s="9">
        <v>65</v>
      </c>
      <c r="J2131" s="10">
        <v>4000</v>
      </c>
      <c r="K2131" s="11">
        <f>Table1[[#This Row],[Price per Unit]]*Table1[[#This Row],[Units Sold]]</f>
        <v>260000</v>
      </c>
      <c r="L2131" s="11">
        <v>78000</v>
      </c>
      <c r="M2131" s="12">
        <f>Table1[[#This Row],[Operating Profit]]/Table1[[#This Row],[Total Sales]]</f>
        <v>0.3</v>
      </c>
      <c r="N2131" s="6" t="s">
        <v>83</v>
      </c>
    </row>
    <row r="2132" spans="2:14" ht="14.25" customHeight="1" x14ac:dyDescent="0.3">
      <c r="B2132" s="6" t="s">
        <v>14</v>
      </c>
      <c r="C2132" s="6">
        <v>1128299</v>
      </c>
      <c r="D2132" s="7">
        <v>44431</v>
      </c>
      <c r="E2132" s="6" t="s">
        <v>31</v>
      </c>
      <c r="F2132" s="6" t="s">
        <v>86</v>
      </c>
      <c r="G2132" s="6" t="s">
        <v>87</v>
      </c>
      <c r="H2132" s="8" t="s">
        <v>23</v>
      </c>
      <c r="I2132" s="9">
        <v>70</v>
      </c>
      <c r="J2132" s="10">
        <v>3750</v>
      </c>
      <c r="K2132" s="11">
        <f>Table1[[#This Row],[Price per Unit]]*Table1[[#This Row],[Units Sold]]</f>
        <v>262500</v>
      </c>
      <c r="L2132" s="11">
        <v>65625</v>
      </c>
      <c r="M2132" s="12">
        <f>Table1[[#This Row],[Operating Profit]]/Table1[[#This Row],[Total Sales]]</f>
        <v>0.25</v>
      </c>
      <c r="N2132" s="6" t="s">
        <v>83</v>
      </c>
    </row>
    <row r="2133" spans="2:14" ht="14.25" customHeight="1" x14ac:dyDescent="0.3">
      <c r="B2133" s="6" t="s">
        <v>14</v>
      </c>
      <c r="C2133" s="6">
        <v>1128299</v>
      </c>
      <c r="D2133" s="7">
        <v>44463</v>
      </c>
      <c r="E2133" s="6" t="s">
        <v>31</v>
      </c>
      <c r="F2133" s="6" t="s">
        <v>86</v>
      </c>
      <c r="G2133" s="6" t="s">
        <v>87</v>
      </c>
      <c r="H2133" s="8" t="s">
        <v>17</v>
      </c>
      <c r="I2133" s="9">
        <v>45.000000000000007</v>
      </c>
      <c r="J2133" s="10">
        <v>5750</v>
      </c>
      <c r="K2133" s="11">
        <f>Table1[[#This Row],[Price per Unit]]*Table1[[#This Row],[Units Sold]]</f>
        <v>258750.00000000003</v>
      </c>
      <c r="L2133" s="11">
        <v>90562.5</v>
      </c>
      <c r="M2133" s="12">
        <f>Table1[[#This Row],[Operating Profit]]/Table1[[#This Row],[Total Sales]]</f>
        <v>0.35</v>
      </c>
      <c r="N2133" s="6" t="s">
        <v>83</v>
      </c>
    </row>
    <row r="2134" spans="2:14" ht="14.25" customHeight="1" x14ac:dyDescent="0.3">
      <c r="B2134" s="6" t="s">
        <v>14</v>
      </c>
      <c r="C2134" s="6">
        <v>1128299</v>
      </c>
      <c r="D2134" s="7">
        <v>44463</v>
      </c>
      <c r="E2134" s="6" t="s">
        <v>31</v>
      </c>
      <c r="F2134" s="6" t="s">
        <v>86</v>
      </c>
      <c r="G2134" s="6" t="s">
        <v>87</v>
      </c>
      <c r="H2134" s="8" t="s">
        <v>19</v>
      </c>
      <c r="I2134" s="9">
        <v>50.000000000000014</v>
      </c>
      <c r="J2134" s="10">
        <v>5750</v>
      </c>
      <c r="K2134" s="11">
        <f>Table1[[#This Row],[Price per Unit]]*Table1[[#This Row],[Units Sold]]</f>
        <v>287500.00000000006</v>
      </c>
      <c r="L2134" s="11">
        <v>115000.00000000003</v>
      </c>
      <c r="M2134" s="12">
        <f>Table1[[#This Row],[Operating Profit]]/Table1[[#This Row],[Total Sales]]</f>
        <v>0.4</v>
      </c>
      <c r="N2134" s="6" t="s">
        <v>83</v>
      </c>
    </row>
    <row r="2135" spans="2:14" ht="14.25" customHeight="1" x14ac:dyDescent="0.3">
      <c r="B2135" s="6" t="s">
        <v>14</v>
      </c>
      <c r="C2135" s="6">
        <v>1128299</v>
      </c>
      <c r="D2135" s="7">
        <v>44463</v>
      </c>
      <c r="E2135" s="6" t="s">
        <v>31</v>
      </c>
      <c r="F2135" s="6" t="s">
        <v>86</v>
      </c>
      <c r="G2135" s="6" t="s">
        <v>87</v>
      </c>
      <c r="H2135" s="8" t="s">
        <v>20</v>
      </c>
      <c r="I2135" s="9">
        <v>45.000000000000007</v>
      </c>
      <c r="J2135" s="10">
        <v>4250</v>
      </c>
      <c r="K2135" s="11">
        <f>Table1[[#This Row],[Price per Unit]]*Table1[[#This Row],[Units Sold]]</f>
        <v>191250.00000000003</v>
      </c>
      <c r="L2135" s="11">
        <v>66937.5</v>
      </c>
      <c r="M2135" s="12">
        <f>Table1[[#This Row],[Operating Profit]]/Table1[[#This Row],[Total Sales]]</f>
        <v>0.34999999999999992</v>
      </c>
      <c r="N2135" s="6" t="s">
        <v>83</v>
      </c>
    </row>
    <row r="2136" spans="2:14" ht="14.25" customHeight="1" x14ac:dyDescent="0.3">
      <c r="B2136" s="6" t="s">
        <v>14</v>
      </c>
      <c r="C2136" s="6">
        <v>1128299</v>
      </c>
      <c r="D2136" s="7">
        <v>44463</v>
      </c>
      <c r="E2136" s="6" t="s">
        <v>31</v>
      </c>
      <c r="F2136" s="6" t="s">
        <v>86</v>
      </c>
      <c r="G2136" s="6" t="s">
        <v>87</v>
      </c>
      <c r="H2136" s="8" t="s">
        <v>21</v>
      </c>
      <c r="I2136" s="9">
        <v>45.000000000000007</v>
      </c>
      <c r="J2136" s="10">
        <v>3750</v>
      </c>
      <c r="K2136" s="11">
        <f>Table1[[#This Row],[Price per Unit]]*Table1[[#This Row],[Units Sold]]</f>
        <v>168750.00000000003</v>
      </c>
      <c r="L2136" s="11">
        <v>59062.500000000007</v>
      </c>
      <c r="M2136" s="12">
        <f>Table1[[#This Row],[Operating Profit]]/Table1[[#This Row],[Total Sales]]</f>
        <v>0.35</v>
      </c>
      <c r="N2136" s="6" t="s">
        <v>83</v>
      </c>
    </row>
    <row r="2137" spans="2:14" ht="14.25" customHeight="1" x14ac:dyDescent="0.3">
      <c r="B2137" s="6" t="s">
        <v>14</v>
      </c>
      <c r="C2137" s="6">
        <v>1128299</v>
      </c>
      <c r="D2137" s="7">
        <v>44463</v>
      </c>
      <c r="E2137" s="6" t="s">
        <v>31</v>
      </c>
      <c r="F2137" s="6" t="s">
        <v>86</v>
      </c>
      <c r="G2137" s="6" t="s">
        <v>87</v>
      </c>
      <c r="H2137" s="8" t="s">
        <v>22</v>
      </c>
      <c r="I2137" s="9">
        <v>55.000000000000007</v>
      </c>
      <c r="J2137" s="10">
        <v>3750</v>
      </c>
      <c r="K2137" s="11">
        <f>Table1[[#This Row],[Price per Unit]]*Table1[[#This Row],[Units Sold]]</f>
        <v>206250.00000000003</v>
      </c>
      <c r="L2137" s="11">
        <v>61875.000000000007</v>
      </c>
      <c r="M2137" s="12">
        <f>Table1[[#This Row],[Operating Profit]]/Table1[[#This Row],[Total Sales]]</f>
        <v>0.3</v>
      </c>
      <c r="N2137" s="6" t="s">
        <v>83</v>
      </c>
    </row>
    <row r="2138" spans="2:14" ht="14.25" customHeight="1" x14ac:dyDescent="0.3">
      <c r="B2138" s="6" t="s">
        <v>14</v>
      </c>
      <c r="C2138" s="6">
        <v>1128299</v>
      </c>
      <c r="D2138" s="7">
        <v>44463</v>
      </c>
      <c r="E2138" s="6" t="s">
        <v>31</v>
      </c>
      <c r="F2138" s="6" t="s">
        <v>86</v>
      </c>
      <c r="G2138" s="6" t="s">
        <v>87</v>
      </c>
      <c r="H2138" s="8" t="s">
        <v>23</v>
      </c>
      <c r="I2138" s="9">
        <v>60.000000000000007</v>
      </c>
      <c r="J2138" s="10">
        <v>4250</v>
      </c>
      <c r="K2138" s="11">
        <f>Table1[[#This Row],[Price per Unit]]*Table1[[#This Row],[Units Sold]]</f>
        <v>255000.00000000003</v>
      </c>
      <c r="L2138" s="11">
        <v>63750.000000000007</v>
      </c>
      <c r="M2138" s="12">
        <f>Table1[[#This Row],[Operating Profit]]/Table1[[#This Row],[Total Sales]]</f>
        <v>0.25</v>
      </c>
      <c r="N2138" s="6" t="s">
        <v>83</v>
      </c>
    </row>
    <row r="2139" spans="2:14" ht="14.25" customHeight="1" x14ac:dyDescent="0.3">
      <c r="B2139" s="6" t="s">
        <v>14</v>
      </c>
      <c r="C2139" s="6">
        <v>1128299</v>
      </c>
      <c r="D2139" s="7">
        <v>44492</v>
      </c>
      <c r="E2139" s="6" t="s">
        <v>31</v>
      </c>
      <c r="F2139" s="6" t="s">
        <v>86</v>
      </c>
      <c r="G2139" s="6" t="s">
        <v>87</v>
      </c>
      <c r="H2139" s="8" t="s">
        <v>17</v>
      </c>
      <c r="I2139" s="9">
        <v>45.000000000000007</v>
      </c>
      <c r="J2139" s="10">
        <v>5000</v>
      </c>
      <c r="K2139" s="11">
        <f>Table1[[#This Row],[Price per Unit]]*Table1[[#This Row],[Units Sold]]</f>
        <v>225000.00000000003</v>
      </c>
      <c r="L2139" s="11">
        <v>78750</v>
      </c>
      <c r="M2139" s="12">
        <f>Table1[[#This Row],[Operating Profit]]/Table1[[#This Row],[Total Sales]]</f>
        <v>0.35</v>
      </c>
      <c r="N2139" s="6" t="s">
        <v>83</v>
      </c>
    </row>
    <row r="2140" spans="2:14" ht="14.25" customHeight="1" x14ac:dyDescent="0.3">
      <c r="B2140" s="6" t="s">
        <v>14</v>
      </c>
      <c r="C2140" s="6">
        <v>1128299</v>
      </c>
      <c r="D2140" s="7">
        <v>44492</v>
      </c>
      <c r="E2140" s="6" t="s">
        <v>31</v>
      </c>
      <c r="F2140" s="6" t="s">
        <v>86</v>
      </c>
      <c r="G2140" s="6" t="s">
        <v>87</v>
      </c>
      <c r="H2140" s="8" t="s">
        <v>19</v>
      </c>
      <c r="I2140" s="9">
        <v>50.000000000000014</v>
      </c>
      <c r="J2140" s="10">
        <v>5000</v>
      </c>
      <c r="K2140" s="11">
        <f>Table1[[#This Row],[Price per Unit]]*Table1[[#This Row],[Units Sold]]</f>
        <v>250000.00000000006</v>
      </c>
      <c r="L2140" s="11">
        <v>100000.00000000003</v>
      </c>
      <c r="M2140" s="12">
        <f>Table1[[#This Row],[Operating Profit]]/Table1[[#This Row],[Total Sales]]</f>
        <v>0.4</v>
      </c>
      <c r="N2140" s="6" t="s">
        <v>83</v>
      </c>
    </row>
    <row r="2141" spans="2:14" ht="14.25" customHeight="1" x14ac:dyDescent="0.3">
      <c r="B2141" s="6" t="s">
        <v>14</v>
      </c>
      <c r="C2141" s="6">
        <v>1128299</v>
      </c>
      <c r="D2141" s="7">
        <v>44492</v>
      </c>
      <c r="E2141" s="6" t="s">
        <v>31</v>
      </c>
      <c r="F2141" s="6" t="s">
        <v>86</v>
      </c>
      <c r="G2141" s="6" t="s">
        <v>87</v>
      </c>
      <c r="H2141" s="8" t="s">
        <v>20</v>
      </c>
      <c r="I2141" s="9">
        <v>45.000000000000007</v>
      </c>
      <c r="J2141" s="10">
        <v>3250</v>
      </c>
      <c r="K2141" s="11">
        <f>Table1[[#This Row],[Price per Unit]]*Table1[[#This Row],[Units Sold]]</f>
        <v>146250.00000000003</v>
      </c>
      <c r="L2141" s="11">
        <v>51187.500000000007</v>
      </c>
      <c r="M2141" s="12">
        <f>Table1[[#This Row],[Operating Profit]]/Table1[[#This Row],[Total Sales]]</f>
        <v>0.35</v>
      </c>
      <c r="N2141" s="6" t="s">
        <v>83</v>
      </c>
    </row>
    <row r="2142" spans="2:14" ht="14.25" customHeight="1" x14ac:dyDescent="0.3">
      <c r="B2142" s="6" t="s">
        <v>14</v>
      </c>
      <c r="C2142" s="6">
        <v>1128299</v>
      </c>
      <c r="D2142" s="7">
        <v>44492</v>
      </c>
      <c r="E2142" s="6" t="s">
        <v>31</v>
      </c>
      <c r="F2142" s="6" t="s">
        <v>86</v>
      </c>
      <c r="G2142" s="6" t="s">
        <v>87</v>
      </c>
      <c r="H2142" s="8" t="s">
        <v>21</v>
      </c>
      <c r="I2142" s="9">
        <v>45.000000000000007</v>
      </c>
      <c r="J2142" s="10">
        <v>3000</v>
      </c>
      <c r="K2142" s="11">
        <f>Table1[[#This Row],[Price per Unit]]*Table1[[#This Row],[Units Sold]]</f>
        <v>135000.00000000003</v>
      </c>
      <c r="L2142" s="11">
        <v>47250.000000000007</v>
      </c>
      <c r="M2142" s="12">
        <f>Table1[[#This Row],[Operating Profit]]/Table1[[#This Row],[Total Sales]]</f>
        <v>0.35</v>
      </c>
      <c r="N2142" s="6" t="s">
        <v>83</v>
      </c>
    </row>
    <row r="2143" spans="2:14" ht="14.25" customHeight="1" x14ac:dyDescent="0.3">
      <c r="B2143" s="6" t="s">
        <v>14</v>
      </c>
      <c r="C2143" s="6">
        <v>1128299</v>
      </c>
      <c r="D2143" s="7">
        <v>44492</v>
      </c>
      <c r="E2143" s="6" t="s">
        <v>31</v>
      </c>
      <c r="F2143" s="6" t="s">
        <v>86</v>
      </c>
      <c r="G2143" s="6" t="s">
        <v>87</v>
      </c>
      <c r="H2143" s="8" t="s">
        <v>22</v>
      </c>
      <c r="I2143" s="9">
        <v>55.000000000000007</v>
      </c>
      <c r="J2143" s="10">
        <v>2750</v>
      </c>
      <c r="K2143" s="11">
        <f>Table1[[#This Row],[Price per Unit]]*Table1[[#This Row],[Units Sold]]</f>
        <v>151250.00000000003</v>
      </c>
      <c r="L2143" s="11">
        <v>45375.000000000007</v>
      </c>
      <c r="M2143" s="12">
        <f>Table1[[#This Row],[Operating Profit]]/Table1[[#This Row],[Total Sales]]</f>
        <v>0.3</v>
      </c>
      <c r="N2143" s="6" t="s">
        <v>83</v>
      </c>
    </row>
    <row r="2144" spans="2:14" ht="14.25" customHeight="1" x14ac:dyDescent="0.3">
      <c r="B2144" s="6" t="s">
        <v>14</v>
      </c>
      <c r="C2144" s="6">
        <v>1128299</v>
      </c>
      <c r="D2144" s="7">
        <v>44492</v>
      </c>
      <c r="E2144" s="6" t="s">
        <v>31</v>
      </c>
      <c r="F2144" s="6" t="s">
        <v>86</v>
      </c>
      <c r="G2144" s="6" t="s">
        <v>87</v>
      </c>
      <c r="H2144" s="8" t="s">
        <v>23</v>
      </c>
      <c r="I2144" s="9">
        <v>60.000000000000007</v>
      </c>
      <c r="J2144" s="10">
        <v>3250</v>
      </c>
      <c r="K2144" s="11">
        <f>Table1[[#This Row],[Price per Unit]]*Table1[[#This Row],[Units Sold]]</f>
        <v>195000.00000000003</v>
      </c>
      <c r="L2144" s="11">
        <v>48750.000000000007</v>
      </c>
      <c r="M2144" s="12">
        <f>Table1[[#This Row],[Operating Profit]]/Table1[[#This Row],[Total Sales]]</f>
        <v>0.25</v>
      </c>
      <c r="N2144" s="6" t="s">
        <v>83</v>
      </c>
    </row>
    <row r="2145" spans="2:14" ht="14.25" customHeight="1" x14ac:dyDescent="0.3">
      <c r="B2145" s="6" t="s">
        <v>14</v>
      </c>
      <c r="C2145" s="6">
        <v>1128299</v>
      </c>
      <c r="D2145" s="7">
        <v>44523</v>
      </c>
      <c r="E2145" s="6" t="s">
        <v>31</v>
      </c>
      <c r="F2145" s="6" t="s">
        <v>86</v>
      </c>
      <c r="G2145" s="6" t="s">
        <v>87</v>
      </c>
      <c r="H2145" s="8" t="s">
        <v>17</v>
      </c>
      <c r="I2145" s="9">
        <v>45.000000000000007</v>
      </c>
      <c r="J2145" s="10">
        <v>5000</v>
      </c>
      <c r="K2145" s="11">
        <f>Table1[[#This Row],[Price per Unit]]*Table1[[#This Row],[Units Sold]]</f>
        <v>225000.00000000003</v>
      </c>
      <c r="L2145" s="11">
        <v>78750</v>
      </c>
      <c r="M2145" s="12">
        <f>Table1[[#This Row],[Operating Profit]]/Table1[[#This Row],[Total Sales]]</f>
        <v>0.35</v>
      </c>
      <c r="N2145" s="6" t="s">
        <v>83</v>
      </c>
    </row>
    <row r="2146" spans="2:14" ht="14.25" customHeight="1" x14ac:dyDescent="0.3">
      <c r="B2146" s="6" t="s">
        <v>14</v>
      </c>
      <c r="C2146" s="6">
        <v>1128299</v>
      </c>
      <c r="D2146" s="7">
        <v>44523</v>
      </c>
      <c r="E2146" s="6" t="s">
        <v>31</v>
      </c>
      <c r="F2146" s="6" t="s">
        <v>86</v>
      </c>
      <c r="G2146" s="6" t="s">
        <v>87</v>
      </c>
      <c r="H2146" s="8" t="s">
        <v>19</v>
      </c>
      <c r="I2146" s="9">
        <v>50.000000000000014</v>
      </c>
      <c r="J2146" s="10">
        <v>5250</v>
      </c>
      <c r="K2146" s="11">
        <f>Table1[[#This Row],[Price per Unit]]*Table1[[#This Row],[Units Sold]]</f>
        <v>262500.00000000006</v>
      </c>
      <c r="L2146" s="11">
        <v>105000.00000000003</v>
      </c>
      <c r="M2146" s="12">
        <f>Table1[[#This Row],[Operating Profit]]/Table1[[#This Row],[Total Sales]]</f>
        <v>0.4</v>
      </c>
      <c r="N2146" s="6" t="s">
        <v>83</v>
      </c>
    </row>
    <row r="2147" spans="2:14" ht="14.25" customHeight="1" x14ac:dyDescent="0.3">
      <c r="B2147" s="6" t="s">
        <v>14</v>
      </c>
      <c r="C2147" s="6">
        <v>1128299</v>
      </c>
      <c r="D2147" s="7">
        <v>44523</v>
      </c>
      <c r="E2147" s="6" t="s">
        <v>31</v>
      </c>
      <c r="F2147" s="6" t="s">
        <v>86</v>
      </c>
      <c r="G2147" s="6" t="s">
        <v>87</v>
      </c>
      <c r="H2147" s="8" t="s">
        <v>20</v>
      </c>
      <c r="I2147" s="9">
        <v>45.000000000000007</v>
      </c>
      <c r="J2147" s="10">
        <v>3750</v>
      </c>
      <c r="K2147" s="11">
        <f>Table1[[#This Row],[Price per Unit]]*Table1[[#This Row],[Units Sold]]</f>
        <v>168750.00000000003</v>
      </c>
      <c r="L2147" s="11">
        <v>59062.500000000007</v>
      </c>
      <c r="M2147" s="12">
        <f>Table1[[#This Row],[Operating Profit]]/Table1[[#This Row],[Total Sales]]</f>
        <v>0.35</v>
      </c>
      <c r="N2147" s="6" t="s">
        <v>83</v>
      </c>
    </row>
    <row r="2148" spans="2:14" ht="14.25" customHeight="1" x14ac:dyDescent="0.3">
      <c r="B2148" s="6" t="s">
        <v>14</v>
      </c>
      <c r="C2148" s="6">
        <v>1128299</v>
      </c>
      <c r="D2148" s="7">
        <v>44523</v>
      </c>
      <c r="E2148" s="6" t="s">
        <v>31</v>
      </c>
      <c r="F2148" s="6" t="s">
        <v>86</v>
      </c>
      <c r="G2148" s="6" t="s">
        <v>87</v>
      </c>
      <c r="H2148" s="8" t="s">
        <v>21</v>
      </c>
      <c r="I2148" s="9">
        <v>45.000000000000007</v>
      </c>
      <c r="J2148" s="10">
        <v>3500</v>
      </c>
      <c r="K2148" s="11">
        <f>Table1[[#This Row],[Price per Unit]]*Table1[[#This Row],[Units Sold]]</f>
        <v>157500.00000000003</v>
      </c>
      <c r="L2148" s="11">
        <v>55125.000000000007</v>
      </c>
      <c r="M2148" s="12">
        <f>Table1[[#This Row],[Operating Profit]]/Table1[[#This Row],[Total Sales]]</f>
        <v>0.35</v>
      </c>
      <c r="N2148" s="6" t="s">
        <v>83</v>
      </c>
    </row>
    <row r="2149" spans="2:14" ht="14.25" customHeight="1" x14ac:dyDescent="0.3">
      <c r="B2149" s="6" t="s">
        <v>14</v>
      </c>
      <c r="C2149" s="6">
        <v>1128299</v>
      </c>
      <c r="D2149" s="7">
        <v>44523</v>
      </c>
      <c r="E2149" s="6" t="s">
        <v>31</v>
      </c>
      <c r="F2149" s="6" t="s">
        <v>86</v>
      </c>
      <c r="G2149" s="6" t="s">
        <v>87</v>
      </c>
      <c r="H2149" s="8" t="s">
        <v>22</v>
      </c>
      <c r="I2149" s="9">
        <v>55.000000000000007</v>
      </c>
      <c r="J2149" s="10">
        <v>3000</v>
      </c>
      <c r="K2149" s="11">
        <f>Table1[[#This Row],[Price per Unit]]*Table1[[#This Row],[Units Sold]]</f>
        <v>165000.00000000003</v>
      </c>
      <c r="L2149" s="11">
        <v>49500.000000000007</v>
      </c>
      <c r="M2149" s="12">
        <f>Table1[[#This Row],[Operating Profit]]/Table1[[#This Row],[Total Sales]]</f>
        <v>0.3</v>
      </c>
      <c r="N2149" s="6" t="s">
        <v>83</v>
      </c>
    </row>
    <row r="2150" spans="2:14" ht="14.25" customHeight="1" x14ac:dyDescent="0.3">
      <c r="B2150" s="6" t="s">
        <v>14</v>
      </c>
      <c r="C2150" s="6">
        <v>1128299</v>
      </c>
      <c r="D2150" s="7">
        <v>44523</v>
      </c>
      <c r="E2150" s="6" t="s">
        <v>31</v>
      </c>
      <c r="F2150" s="6" t="s">
        <v>86</v>
      </c>
      <c r="G2150" s="6" t="s">
        <v>87</v>
      </c>
      <c r="H2150" s="8" t="s">
        <v>23</v>
      </c>
      <c r="I2150" s="9">
        <v>60.000000000000007</v>
      </c>
      <c r="J2150" s="10">
        <v>4250</v>
      </c>
      <c r="K2150" s="11">
        <f>Table1[[#This Row],[Price per Unit]]*Table1[[#This Row],[Units Sold]]</f>
        <v>255000.00000000003</v>
      </c>
      <c r="L2150" s="11">
        <v>63750.000000000007</v>
      </c>
      <c r="M2150" s="12">
        <f>Table1[[#This Row],[Operating Profit]]/Table1[[#This Row],[Total Sales]]</f>
        <v>0.25</v>
      </c>
      <c r="N2150" s="6" t="s">
        <v>83</v>
      </c>
    </row>
    <row r="2151" spans="2:14" ht="14.25" customHeight="1" x14ac:dyDescent="0.3">
      <c r="B2151" s="6" t="s">
        <v>14</v>
      </c>
      <c r="C2151" s="6">
        <v>1128299</v>
      </c>
      <c r="D2151" s="7">
        <v>44552</v>
      </c>
      <c r="E2151" s="6" t="s">
        <v>31</v>
      </c>
      <c r="F2151" s="6" t="s">
        <v>86</v>
      </c>
      <c r="G2151" s="6" t="s">
        <v>87</v>
      </c>
      <c r="H2151" s="8" t="s">
        <v>17</v>
      </c>
      <c r="I2151" s="9">
        <v>45.000000000000007</v>
      </c>
      <c r="J2151" s="10">
        <v>6250</v>
      </c>
      <c r="K2151" s="11">
        <f>Table1[[#This Row],[Price per Unit]]*Table1[[#This Row],[Units Sold]]</f>
        <v>281250.00000000006</v>
      </c>
      <c r="L2151" s="11">
        <v>98437.500000000015</v>
      </c>
      <c r="M2151" s="12">
        <f>Table1[[#This Row],[Operating Profit]]/Table1[[#This Row],[Total Sales]]</f>
        <v>0.35</v>
      </c>
      <c r="N2151" s="6" t="s">
        <v>83</v>
      </c>
    </row>
    <row r="2152" spans="2:14" ht="14.25" customHeight="1" x14ac:dyDescent="0.3">
      <c r="B2152" s="6" t="s">
        <v>14</v>
      </c>
      <c r="C2152" s="6">
        <v>1128299</v>
      </c>
      <c r="D2152" s="7">
        <v>44552</v>
      </c>
      <c r="E2152" s="6" t="s">
        <v>31</v>
      </c>
      <c r="F2152" s="6" t="s">
        <v>86</v>
      </c>
      <c r="G2152" s="6" t="s">
        <v>87</v>
      </c>
      <c r="H2152" s="8" t="s">
        <v>19</v>
      </c>
      <c r="I2152" s="9">
        <v>50.000000000000014</v>
      </c>
      <c r="J2152" s="10">
        <v>6250</v>
      </c>
      <c r="K2152" s="11">
        <f>Table1[[#This Row],[Price per Unit]]*Table1[[#This Row],[Units Sold]]</f>
        <v>312500.00000000012</v>
      </c>
      <c r="L2152" s="11">
        <v>125000.00000000006</v>
      </c>
      <c r="M2152" s="12">
        <f>Table1[[#This Row],[Operating Profit]]/Table1[[#This Row],[Total Sales]]</f>
        <v>0.4</v>
      </c>
      <c r="N2152" s="6" t="s">
        <v>83</v>
      </c>
    </row>
    <row r="2153" spans="2:14" ht="14.25" customHeight="1" x14ac:dyDescent="0.3">
      <c r="B2153" s="6" t="s">
        <v>34</v>
      </c>
      <c r="C2153" s="6">
        <v>1128299</v>
      </c>
      <c r="D2153" s="7">
        <v>44552</v>
      </c>
      <c r="E2153" s="6" t="s">
        <v>31</v>
      </c>
      <c r="F2153" s="6" t="s">
        <v>86</v>
      </c>
      <c r="G2153" s="6" t="s">
        <v>87</v>
      </c>
      <c r="H2153" s="8" t="s">
        <v>20</v>
      </c>
      <c r="I2153" s="9">
        <v>45.000000000000007</v>
      </c>
      <c r="J2153" s="10">
        <v>4250</v>
      </c>
      <c r="K2153" s="11">
        <f>Table1[[#This Row],[Price per Unit]]*Table1[[#This Row],[Units Sold]]</f>
        <v>191250.00000000003</v>
      </c>
      <c r="L2153" s="11">
        <v>66937.5</v>
      </c>
      <c r="M2153" s="12">
        <f>Table1[[#This Row],[Operating Profit]]/Table1[[#This Row],[Total Sales]]</f>
        <v>0.34999999999999992</v>
      </c>
      <c r="N2153" s="6" t="s">
        <v>83</v>
      </c>
    </row>
    <row r="2154" spans="2:14" ht="14.25" customHeight="1" x14ac:dyDescent="0.3">
      <c r="B2154" s="6" t="s">
        <v>34</v>
      </c>
      <c r="C2154" s="6">
        <v>1128299</v>
      </c>
      <c r="D2154" s="7">
        <v>44552</v>
      </c>
      <c r="E2154" s="6" t="s">
        <v>31</v>
      </c>
      <c r="F2154" s="6" t="s">
        <v>86</v>
      </c>
      <c r="G2154" s="6" t="s">
        <v>87</v>
      </c>
      <c r="H2154" s="8" t="s">
        <v>21</v>
      </c>
      <c r="I2154" s="9">
        <v>45.000000000000007</v>
      </c>
      <c r="J2154" s="10">
        <v>4250</v>
      </c>
      <c r="K2154" s="11">
        <f>Table1[[#This Row],[Price per Unit]]*Table1[[#This Row],[Units Sold]]</f>
        <v>191250.00000000003</v>
      </c>
      <c r="L2154" s="11">
        <v>66937.5</v>
      </c>
      <c r="M2154" s="12">
        <f>Table1[[#This Row],[Operating Profit]]/Table1[[#This Row],[Total Sales]]</f>
        <v>0.34999999999999992</v>
      </c>
      <c r="N2154" s="6" t="s">
        <v>83</v>
      </c>
    </row>
    <row r="2155" spans="2:14" ht="14.25" customHeight="1" x14ac:dyDescent="0.3">
      <c r="B2155" s="6" t="s">
        <v>34</v>
      </c>
      <c r="C2155" s="6">
        <v>1128299</v>
      </c>
      <c r="D2155" s="7">
        <v>44552</v>
      </c>
      <c r="E2155" s="6" t="s">
        <v>31</v>
      </c>
      <c r="F2155" s="6" t="s">
        <v>86</v>
      </c>
      <c r="G2155" s="6" t="s">
        <v>87</v>
      </c>
      <c r="H2155" s="8" t="s">
        <v>22</v>
      </c>
      <c r="I2155" s="9">
        <v>55.000000000000007</v>
      </c>
      <c r="J2155" s="10">
        <v>3500</v>
      </c>
      <c r="K2155" s="11">
        <f>Table1[[#This Row],[Price per Unit]]*Table1[[#This Row],[Units Sold]]</f>
        <v>192500.00000000003</v>
      </c>
      <c r="L2155" s="11">
        <v>57750.000000000007</v>
      </c>
      <c r="M2155" s="12">
        <f>Table1[[#This Row],[Operating Profit]]/Table1[[#This Row],[Total Sales]]</f>
        <v>0.3</v>
      </c>
      <c r="N2155" s="6" t="s">
        <v>83</v>
      </c>
    </row>
    <row r="2156" spans="2:14" ht="14.25" customHeight="1" x14ac:dyDescent="0.3">
      <c r="B2156" s="6" t="s">
        <v>34</v>
      </c>
      <c r="C2156" s="6">
        <v>1128299</v>
      </c>
      <c r="D2156" s="7">
        <v>44552</v>
      </c>
      <c r="E2156" s="6" t="s">
        <v>31</v>
      </c>
      <c r="F2156" s="6" t="s">
        <v>86</v>
      </c>
      <c r="G2156" s="6" t="s">
        <v>87</v>
      </c>
      <c r="H2156" s="8" t="s">
        <v>23</v>
      </c>
      <c r="I2156" s="9">
        <v>60.000000000000007</v>
      </c>
      <c r="J2156" s="10">
        <v>4500</v>
      </c>
      <c r="K2156" s="11">
        <f>Table1[[#This Row],[Price per Unit]]*Table1[[#This Row],[Units Sold]]</f>
        <v>270000.00000000006</v>
      </c>
      <c r="L2156" s="11">
        <v>67500.000000000015</v>
      </c>
      <c r="M2156" s="12">
        <f>Table1[[#This Row],[Operating Profit]]/Table1[[#This Row],[Total Sales]]</f>
        <v>0.25</v>
      </c>
      <c r="N2156" s="6" t="s">
        <v>83</v>
      </c>
    </row>
    <row r="2157" spans="2:14" ht="14.25" customHeight="1" x14ac:dyDescent="0.3">
      <c r="B2157" s="6" t="s">
        <v>34</v>
      </c>
      <c r="C2157" s="6">
        <v>1128299</v>
      </c>
      <c r="D2157" s="7">
        <v>44222</v>
      </c>
      <c r="E2157" s="6" t="s">
        <v>31</v>
      </c>
      <c r="F2157" s="6" t="s">
        <v>86</v>
      </c>
      <c r="G2157" s="6" t="s">
        <v>87</v>
      </c>
      <c r="H2157" s="8" t="s">
        <v>17</v>
      </c>
      <c r="I2157" s="9">
        <v>34.999999999999993</v>
      </c>
      <c r="J2157" s="10">
        <v>4750</v>
      </c>
      <c r="K2157" s="11">
        <f>Table1[[#This Row],[Price per Unit]]*Table1[[#This Row],[Units Sold]]</f>
        <v>166249.99999999997</v>
      </c>
      <c r="L2157" s="11">
        <v>58187.499999999985</v>
      </c>
      <c r="M2157" s="12">
        <f>Table1[[#This Row],[Operating Profit]]/Table1[[#This Row],[Total Sales]]</f>
        <v>0.35</v>
      </c>
      <c r="N2157" s="6" t="s">
        <v>83</v>
      </c>
    </row>
    <row r="2158" spans="2:14" ht="14.25" customHeight="1" x14ac:dyDescent="0.3">
      <c r="B2158" s="6" t="s">
        <v>34</v>
      </c>
      <c r="C2158" s="6">
        <v>1128299</v>
      </c>
      <c r="D2158" s="7">
        <v>44222</v>
      </c>
      <c r="E2158" s="6" t="s">
        <v>31</v>
      </c>
      <c r="F2158" s="6" t="s">
        <v>86</v>
      </c>
      <c r="G2158" s="6" t="s">
        <v>87</v>
      </c>
      <c r="H2158" s="8" t="s">
        <v>19</v>
      </c>
      <c r="I2158" s="9">
        <v>45</v>
      </c>
      <c r="J2158" s="10">
        <v>4750</v>
      </c>
      <c r="K2158" s="11">
        <f>Table1[[#This Row],[Price per Unit]]*Table1[[#This Row],[Units Sold]]</f>
        <v>213750</v>
      </c>
      <c r="L2158" s="11">
        <v>85500</v>
      </c>
      <c r="M2158" s="12">
        <f>Table1[[#This Row],[Operating Profit]]/Table1[[#This Row],[Total Sales]]</f>
        <v>0.4</v>
      </c>
      <c r="N2158" s="6" t="s">
        <v>83</v>
      </c>
    </row>
    <row r="2159" spans="2:14" ht="14.25" customHeight="1" x14ac:dyDescent="0.3">
      <c r="B2159" s="6" t="s">
        <v>34</v>
      </c>
      <c r="C2159" s="6">
        <v>1128299</v>
      </c>
      <c r="D2159" s="7">
        <v>44222</v>
      </c>
      <c r="E2159" s="6" t="s">
        <v>31</v>
      </c>
      <c r="F2159" s="6" t="s">
        <v>86</v>
      </c>
      <c r="G2159" s="6" t="s">
        <v>87</v>
      </c>
      <c r="H2159" s="8" t="s">
        <v>20</v>
      </c>
      <c r="I2159" s="9">
        <v>45</v>
      </c>
      <c r="J2159" s="10">
        <v>4750</v>
      </c>
      <c r="K2159" s="11">
        <f>Table1[[#This Row],[Price per Unit]]*Table1[[#This Row],[Units Sold]]</f>
        <v>213750</v>
      </c>
      <c r="L2159" s="11">
        <v>74812.5</v>
      </c>
      <c r="M2159" s="12">
        <f>Table1[[#This Row],[Operating Profit]]/Table1[[#This Row],[Total Sales]]</f>
        <v>0.35</v>
      </c>
      <c r="N2159" s="6" t="s">
        <v>83</v>
      </c>
    </row>
    <row r="2160" spans="2:14" ht="14.25" customHeight="1" x14ac:dyDescent="0.3">
      <c r="B2160" s="6" t="s">
        <v>34</v>
      </c>
      <c r="C2160" s="6">
        <v>1128299</v>
      </c>
      <c r="D2160" s="7">
        <v>44222</v>
      </c>
      <c r="E2160" s="6" t="s">
        <v>31</v>
      </c>
      <c r="F2160" s="6" t="s">
        <v>86</v>
      </c>
      <c r="G2160" s="6" t="s">
        <v>87</v>
      </c>
      <c r="H2160" s="8" t="s">
        <v>21</v>
      </c>
      <c r="I2160" s="9">
        <v>45</v>
      </c>
      <c r="J2160" s="10">
        <v>3250</v>
      </c>
      <c r="K2160" s="11">
        <f>Table1[[#This Row],[Price per Unit]]*Table1[[#This Row],[Units Sold]]</f>
        <v>146250</v>
      </c>
      <c r="L2160" s="11">
        <v>51187.5</v>
      </c>
      <c r="M2160" s="12">
        <f>Table1[[#This Row],[Operating Profit]]/Table1[[#This Row],[Total Sales]]</f>
        <v>0.35</v>
      </c>
      <c r="N2160" s="6" t="s">
        <v>83</v>
      </c>
    </row>
    <row r="2161" spans="2:14" ht="14.25" customHeight="1" x14ac:dyDescent="0.3">
      <c r="B2161" s="6" t="s">
        <v>34</v>
      </c>
      <c r="C2161" s="6">
        <v>1128299</v>
      </c>
      <c r="D2161" s="7">
        <v>44222</v>
      </c>
      <c r="E2161" s="6" t="s">
        <v>31</v>
      </c>
      <c r="F2161" s="6" t="s">
        <v>86</v>
      </c>
      <c r="G2161" s="6" t="s">
        <v>87</v>
      </c>
      <c r="H2161" s="8" t="s">
        <v>22</v>
      </c>
      <c r="I2161" s="9">
        <v>50.000000000000014</v>
      </c>
      <c r="J2161" s="10">
        <v>2750</v>
      </c>
      <c r="K2161" s="11">
        <f>Table1[[#This Row],[Price per Unit]]*Table1[[#This Row],[Units Sold]]</f>
        <v>137500.00000000003</v>
      </c>
      <c r="L2161" s="11">
        <v>41250.000000000007</v>
      </c>
      <c r="M2161" s="12">
        <f>Table1[[#This Row],[Operating Profit]]/Table1[[#This Row],[Total Sales]]</f>
        <v>0.3</v>
      </c>
      <c r="N2161" s="6" t="s">
        <v>83</v>
      </c>
    </row>
    <row r="2162" spans="2:14" ht="14.25" customHeight="1" x14ac:dyDescent="0.3">
      <c r="B2162" s="6" t="s">
        <v>34</v>
      </c>
      <c r="C2162" s="6">
        <v>1128299</v>
      </c>
      <c r="D2162" s="7">
        <v>44222</v>
      </c>
      <c r="E2162" s="6" t="s">
        <v>31</v>
      </c>
      <c r="F2162" s="6" t="s">
        <v>86</v>
      </c>
      <c r="G2162" s="6" t="s">
        <v>87</v>
      </c>
      <c r="H2162" s="8" t="s">
        <v>23</v>
      </c>
      <c r="I2162" s="9">
        <v>45</v>
      </c>
      <c r="J2162" s="10">
        <v>4750</v>
      </c>
      <c r="K2162" s="11">
        <f>Table1[[#This Row],[Price per Unit]]*Table1[[#This Row],[Units Sold]]</f>
        <v>213750</v>
      </c>
      <c r="L2162" s="11">
        <v>53437.5</v>
      </c>
      <c r="M2162" s="12">
        <f>Table1[[#This Row],[Operating Profit]]/Table1[[#This Row],[Total Sales]]</f>
        <v>0.25</v>
      </c>
      <c r="N2162" s="6" t="s">
        <v>83</v>
      </c>
    </row>
    <row r="2163" spans="2:14" ht="14.25" customHeight="1" x14ac:dyDescent="0.3">
      <c r="B2163" s="6" t="s">
        <v>34</v>
      </c>
      <c r="C2163" s="6">
        <v>1128299</v>
      </c>
      <c r="D2163" s="7">
        <v>44253</v>
      </c>
      <c r="E2163" s="6" t="s">
        <v>31</v>
      </c>
      <c r="F2163" s="6" t="s">
        <v>86</v>
      </c>
      <c r="G2163" s="6" t="s">
        <v>87</v>
      </c>
      <c r="H2163" s="8" t="s">
        <v>17</v>
      </c>
      <c r="I2163" s="9">
        <v>34.999999999999993</v>
      </c>
      <c r="J2163" s="10">
        <v>5250</v>
      </c>
      <c r="K2163" s="11">
        <f>Table1[[#This Row],[Price per Unit]]*Table1[[#This Row],[Units Sold]]</f>
        <v>183749.99999999997</v>
      </c>
      <c r="L2163" s="11">
        <v>64312.499999999985</v>
      </c>
      <c r="M2163" s="12">
        <f>Table1[[#This Row],[Operating Profit]]/Table1[[#This Row],[Total Sales]]</f>
        <v>0.35</v>
      </c>
      <c r="N2163" s="6" t="s">
        <v>83</v>
      </c>
    </row>
    <row r="2164" spans="2:14" ht="14.25" customHeight="1" x14ac:dyDescent="0.3">
      <c r="B2164" s="6" t="s">
        <v>34</v>
      </c>
      <c r="C2164" s="6">
        <v>1128299</v>
      </c>
      <c r="D2164" s="7">
        <v>44253</v>
      </c>
      <c r="E2164" s="6" t="s">
        <v>31</v>
      </c>
      <c r="F2164" s="6" t="s">
        <v>86</v>
      </c>
      <c r="G2164" s="6" t="s">
        <v>87</v>
      </c>
      <c r="H2164" s="8" t="s">
        <v>19</v>
      </c>
      <c r="I2164" s="9">
        <v>45</v>
      </c>
      <c r="J2164" s="10">
        <v>4250</v>
      </c>
      <c r="K2164" s="11">
        <f>Table1[[#This Row],[Price per Unit]]*Table1[[#This Row],[Units Sold]]</f>
        <v>191250</v>
      </c>
      <c r="L2164" s="11">
        <v>76500</v>
      </c>
      <c r="M2164" s="12">
        <f>Table1[[#This Row],[Operating Profit]]/Table1[[#This Row],[Total Sales]]</f>
        <v>0.4</v>
      </c>
      <c r="N2164" s="6" t="s">
        <v>83</v>
      </c>
    </row>
    <row r="2165" spans="2:14" ht="14.25" customHeight="1" x14ac:dyDescent="0.3">
      <c r="B2165" s="6" t="s">
        <v>34</v>
      </c>
      <c r="C2165" s="6">
        <v>1128299</v>
      </c>
      <c r="D2165" s="7">
        <v>44253</v>
      </c>
      <c r="E2165" s="6" t="s">
        <v>31</v>
      </c>
      <c r="F2165" s="6" t="s">
        <v>86</v>
      </c>
      <c r="G2165" s="6" t="s">
        <v>87</v>
      </c>
      <c r="H2165" s="8" t="s">
        <v>20</v>
      </c>
      <c r="I2165" s="9">
        <v>45</v>
      </c>
      <c r="J2165" s="10">
        <v>4250</v>
      </c>
      <c r="K2165" s="11">
        <f>Table1[[#This Row],[Price per Unit]]*Table1[[#This Row],[Units Sold]]</f>
        <v>191250</v>
      </c>
      <c r="L2165" s="11">
        <v>66937.5</v>
      </c>
      <c r="M2165" s="12">
        <f>Table1[[#This Row],[Operating Profit]]/Table1[[#This Row],[Total Sales]]</f>
        <v>0.35</v>
      </c>
      <c r="N2165" s="6" t="s">
        <v>83</v>
      </c>
    </row>
    <row r="2166" spans="2:14" ht="14.25" customHeight="1" x14ac:dyDescent="0.3">
      <c r="B2166" s="6" t="s">
        <v>34</v>
      </c>
      <c r="C2166" s="6">
        <v>1128299</v>
      </c>
      <c r="D2166" s="7">
        <v>44253</v>
      </c>
      <c r="E2166" s="6" t="s">
        <v>31</v>
      </c>
      <c r="F2166" s="6" t="s">
        <v>88</v>
      </c>
      <c r="G2166" s="6" t="s">
        <v>89</v>
      </c>
      <c r="H2166" s="8" t="s">
        <v>21</v>
      </c>
      <c r="I2166" s="9">
        <v>45</v>
      </c>
      <c r="J2166" s="10">
        <v>2750</v>
      </c>
      <c r="K2166" s="11">
        <f>Table1[[#This Row],[Price per Unit]]*Table1[[#This Row],[Units Sold]]</f>
        <v>123750</v>
      </c>
      <c r="L2166" s="11">
        <v>43312.5</v>
      </c>
      <c r="M2166" s="12">
        <f>Table1[[#This Row],[Operating Profit]]/Table1[[#This Row],[Total Sales]]</f>
        <v>0.35</v>
      </c>
      <c r="N2166" s="6" t="s">
        <v>83</v>
      </c>
    </row>
    <row r="2167" spans="2:14" ht="14.25" customHeight="1" x14ac:dyDescent="0.3">
      <c r="B2167" s="6" t="s">
        <v>34</v>
      </c>
      <c r="C2167" s="6">
        <v>1128299</v>
      </c>
      <c r="D2167" s="7">
        <v>44253</v>
      </c>
      <c r="E2167" s="6" t="s">
        <v>31</v>
      </c>
      <c r="F2167" s="6" t="s">
        <v>88</v>
      </c>
      <c r="G2167" s="6" t="s">
        <v>89</v>
      </c>
      <c r="H2167" s="8" t="s">
        <v>22</v>
      </c>
      <c r="I2167" s="9">
        <v>50.000000000000014</v>
      </c>
      <c r="J2167" s="10">
        <v>2000</v>
      </c>
      <c r="K2167" s="11">
        <f>Table1[[#This Row],[Price per Unit]]*Table1[[#This Row],[Units Sold]]</f>
        <v>100000.00000000003</v>
      </c>
      <c r="L2167" s="11">
        <v>30000.000000000007</v>
      </c>
      <c r="M2167" s="12">
        <f>Table1[[#This Row],[Operating Profit]]/Table1[[#This Row],[Total Sales]]</f>
        <v>0.3</v>
      </c>
      <c r="N2167" s="6" t="s">
        <v>83</v>
      </c>
    </row>
    <row r="2168" spans="2:14" ht="14.25" customHeight="1" x14ac:dyDescent="0.3">
      <c r="B2168" s="6" t="s">
        <v>34</v>
      </c>
      <c r="C2168" s="6">
        <v>1128299</v>
      </c>
      <c r="D2168" s="7">
        <v>44253</v>
      </c>
      <c r="E2168" s="6" t="s">
        <v>31</v>
      </c>
      <c r="F2168" s="6" t="s">
        <v>88</v>
      </c>
      <c r="G2168" s="6" t="s">
        <v>89</v>
      </c>
      <c r="H2168" s="8" t="s">
        <v>23</v>
      </c>
      <c r="I2168" s="9">
        <v>45</v>
      </c>
      <c r="J2168" s="10">
        <v>4000</v>
      </c>
      <c r="K2168" s="11">
        <f>Table1[[#This Row],[Price per Unit]]*Table1[[#This Row],[Units Sold]]</f>
        <v>180000</v>
      </c>
      <c r="L2168" s="11">
        <v>45000</v>
      </c>
      <c r="M2168" s="12">
        <f>Table1[[#This Row],[Operating Profit]]/Table1[[#This Row],[Total Sales]]</f>
        <v>0.25</v>
      </c>
      <c r="N2168" s="6" t="s">
        <v>83</v>
      </c>
    </row>
    <row r="2169" spans="2:14" ht="14.25" customHeight="1" x14ac:dyDescent="0.3">
      <c r="B2169" s="6" t="s">
        <v>34</v>
      </c>
      <c r="C2169" s="6">
        <v>1128299</v>
      </c>
      <c r="D2169" s="7">
        <v>44280</v>
      </c>
      <c r="E2169" s="6" t="s">
        <v>31</v>
      </c>
      <c r="F2169" s="6" t="s">
        <v>88</v>
      </c>
      <c r="G2169" s="6" t="s">
        <v>89</v>
      </c>
      <c r="H2169" s="8" t="s">
        <v>17</v>
      </c>
      <c r="I2169" s="9">
        <v>45</v>
      </c>
      <c r="J2169" s="10">
        <v>5500</v>
      </c>
      <c r="K2169" s="11">
        <f>Table1[[#This Row],[Price per Unit]]*Table1[[#This Row],[Units Sold]]</f>
        <v>247500</v>
      </c>
      <c r="L2169" s="11">
        <v>86625</v>
      </c>
      <c r="M2169" s="12">
        <f>Table1[[#This Row],[Operating Profit]]/Table1[[#This Row],[Total Sales]]</f>
        <v>0.35</v>
      </c>
      <c r="N2169" s="6" t="s">
        <v>83</v>
      </c>
    </row>
    <row r="2170" spans="2:14" ht="14.25" customHeight="1" x14ac:dyDescent="0.3">
      <c r="B2170" s="6" t="s">
        <v>34</v>
      </c>
      <c r="C2170" s="6">
        <v>1128299</v>
      </c>
      <c r="D2170" s="7">
        <v>44280</v>
      </c>
      <c r="E2170" s="6" t="s">
        <v>31</v>
      </c>
      <c r="F2170" s="6" t="s">
        <v>88</v>
      </c>
      <c r="G2170" s="6" t="s">
        <v>89</v>
      </c>
      <c r="H2170" s="8" t="s">
        <v>19</v>
      </c>
      <c r="I2170" s="9">
        <v>55.000000000000007</v>
      </c>
      <c r="J2170" s="10">
        <v>4000</v>
      </c>
      <c r="K2170" s="11">
        <f>Table1[[#This Row],[Price per Unit]]*Table1[[#This Row],[Units Sold]]</f>
        <v>220000.00000000003</v>
      </c>
      <c r="L2170" s="11">
        <v>88000.000000000015</v>
      </c>
      <c r="M2170" s="12">
        <f>Table1[[#This Row],[Operating Profit]]/Table1[[#This Row],[Total Sales]]</f>
        <v>0.4</v>
      </c>
      <c r="N2170" s="6" t="s">
        <v>83</v>
      </c>
    </row>
    <row r="2171" spans="2:14" ht="14.25" customHeight="1" x14ac:dyDescent="0.3">
      <c r="B2171" s="6" t="s">
        <v>34</v>
      </c>
      <c r="C2171" s="6">
        <v>1128299</v>
      </c>
      <c r="D2171" s="7">
        <v>44280</v>
      </c>
      <c r="E2171" s="6" t="s">
        <v>31</v>
      </c>
      <c r="F2171" s="6" t="s">
        <v>88</v>
      </c>
      <c r="G2171" s="6" t="s">
        <v>89</v>
      </c>
      <c r="H2171" s="8" t="s">
        <v>20</v>
      </c>
      <c r="I2171" s="9">
        <v>55.000000000000007</v>
      </c>
      <c r="J2171" s="10">
        <v>4000</v>
      </c>
      <c r="K2171" s="11">
        <f>Table1[[#This Row],[Price per Unit]]*Table1[[#This Row],[Units Sold]]</f>
        <v>220000.00000000003</v>
      </c>
      <c r="L2171" s="11">
        <v>77000</v>
      </c>
      <c r="M2171" s="12">
        <f>Table1[[#This Row],[Operating Profit]]/Table1[[#This Row],[Total Sales]]</f>
        <v>0.35</v>
      </c>
      <c r="N2171" s="6" t="s">
        <v>83</v>
      </c>
    </row>
    <row r="2172" spans="2:14" ht="14.25" customHeight="1" x14ac:dyDescent="0.3">
      <c r="B2172" s="6" t="s">
        <v>34</v>
      </c>
      <c r="C2172" s="6">
        <v>1128299</v>
      </c>
      <c r="D2172" s="7">
        <v>44280</v>
      </c>
      <c r="E2172" s="6" t="s">
        <v>31</v>
      </c>
      <c r="F2172" s="6" t="s">
        <v>88</v>
      </c>
      <c r="G2172" s="6" t="s">
        <v>89</v>
      </c>
      <c r="H2172" s="8" t="s">
        <v>21</v>
      </c>
      <c r="I2172" s="9">
        <v>55.000000000000007</v>
      </c>
      <c r="J2172" s="10">
        <v>2750</v>
      </c>
      <c r="K2172" s="11">
        <f>Table1[[#This Row],[Price per Unit]]*Table1[[#This Row],[Units Sold]]</f>
        <v>151250.00000000003</v>
      </c>
      <c r="L2172" s="11">
        <v>52937.500000000007</v>
      </c>
      <c r="M2172" s="12">
        <f>Table1[[#This Row],[Operating Profit]]/Table1[[#This Row],[Total Sales]]</f>
        <v>0.35</v>
      </c>
      <c r="N2172" s="6" t="s">
        <v>83</v>
      </c>
    </row>
    <row r="2173" spans="2:14" ht="14.25" customHeight="1" x14ac:dyDescent="0.3">
      <c r="B2173" s="6" t="s">
        <v>34</v>
      </c>
      <c r="C2173" s="6">
        <v>1128299</v>
      </c>
      <c r="D2173" s="7">
        <v>44280</v>
      </c>
      <c r="E2173" s="6" t="s">
        <v>31</v>
      </c>
      <c r="F2173" s="6" t="s">
        <v>88</v>
      </c>
      <c r="G2173" s="6" t="s">
        <v>89</v>
      </c>
      <c r="H2173" s="8" t="s">
        <v>22</v>
      </c>
      <c r="I2173" s="9">
        <v>60.000000000000007</v>
      </c>
      <c r="J2173" s="10">
        <v>1750</v>
      </c>
      <c r="K2173" s="11">
        <f>Table1[[#This Row],[Price per Unit]]*Table1[[#This Row],[Units Sold]]</f>
        <v>105000.00000000001</v>
      </c>
      <c r="L2173" s="11">
        <v>31500.000000000004</v>
      </c>
      <c r="M2173" s="12">
        <f>Table1[[#This Row],[Operating Profit]]/Table1[[#This Row],[Total Sales]]</f>
        <v>0.3</v>
      </c>
      <c r="N2173" s="6" t="s">
        <v>83</v>
      </c>
    </row>
    <row r="2174" spans="2:14" ht="14.25" customHeight="1" x14ac:dyDescent="0.3">
      <c r="B2174" s="6" t="s">
        <v>34</v>
      </c>
      <c r="C2174" s="6">
        <v>1128299</v>
      </c>
      <c r="D2174" s="7">
        <v>44280</v>
      </c>
      <c r="E2174" s="6" t="s">
        <v>31</v>
      </c>
      <c r="F2174" s="6" t="s">
        <v>88</v>
      </c>
      <c r="G2174" s="6" t="s">
        <v>89</v>
      </c>
      <c r="H2174" s="8" t="s">
        <v>23</v>
      </c>
      <c r="I2174" s="9">
        <v>55.000000000000007</v>
      </c>
      <c r="J2174" s="10">
        <v>3750</v>
      </c>
      <c r="K2174" s="11">
        <f>Table1[[#This Row],[Price per Unit]]*Table1[[#This Row],[Units Sold]]</f>
        <v>206250.00000000003</v>
      </c>
      <c r="L2174" s="11">
        <v>51562.500000000007</v>
      </c>
      <c r="M2174" s="12">
        <f>Table1[[#This Row],[Operating Profit]]/Table1[[#This Row],[Total Sales]]</f>
        <v>0.25</v>
      </c>
      <c r="N2174" s="6" t="s">
        <v>83</v>
      </c>
    </row>
    <row r="2175" spans="2:14" ht="14.25" customHeight="1" x14ac:dyDescent="0.3">
      <c r="B2175" s="6" t="s">
        <v>34</v>
      </c>
      <c r="C2175" s="6">
        <v>1128299</v>
      </c>
      <c r="D2175" s="7">
        <v>44312</v>
      </c>
      <c r="E2175" s="6" t="s">
        <v>31</v>
      </c>
      <c r="F2175" s="6" t="s">
        <v>88</v>
      </c>
      <c r="G2175" s="6" t="s">
        <v>89</v>
      </c>
      <c r="H2175" s="8" t="s">
        <v>17</v>
      </c>
      <c r="I2175" s="9">
        <v>55.000000000000007</v>
      </c>
      <c r="J2175" s="10">
        <v>5500</v>
      </c>
      <c r="K2175" s="11">
        <f>Table1[[#This Row],[Price per Unit]]*Table1[[#This Row],[Units Sold]]</f>
        <v>302500.00000000006</v>
      </c>
      <c r="L2175" s="11">
        <v>105875.00000000001</v>
      </c>
      <c r="M2175" s="12">
        <f>Table1[[#This Row],[Operating Profit]]/Table1[[#This Row],[Total Sales]]</f>
        <v>0.35</v>
      </c>
      <c r="N2175" s="6" t="s">
        <v>83</v>
      </c>
    </row>
    <row r="2176" spans="2:14" ht="14.25" customHeight="1" x14ac:dyDescent="0.3">
      <c r="B2176" s="6" t="s">
        <v>34</v>
      </c>
      <c r="C2176" s="6">
        <v>1128299</v>
      </c>
      <c r="D2176" s="7">
        <v>44312</v>
      </c>
      <c r="E2176" s="6" t="s">
        <v>31</v>
      </c>
      <c r="F2176" s="6" t="s">
        <v>88</v>
      </c>
      <c r="G2176" s="6" t="s">
        <v>89</v>
      </c>
      <c r="H2176" s="8" t="s">
        <v>19</v>
      </c>
      <c r="I2176" s="9">
        <v>60.000000000000007</v>
      </c>
      <c r="J2176" s="10">
        <v>3500</v>
      </c>
      <c r="K2176" s="11">
        <f>Table1[[#This Row],[Price per Unit]]*Table1[[#This Row],[Units Sold]]</f>
        <v>210000.00000000003</v>
      </c>
      <c r="L2176" s="11">
        <v>84000.000000000015</v>
      </c>
      <c r="M2176" s="12">
        <f>Table1[[#This Row],[Operating Profit]]/Table1[[#This Row],[Total Sales]]</f>
        <v>0.4</v>
      </c>
      <c r="N2176" s="6" t="s">
        <v>83</v>
      </c>
    </row>
    <row r="2177" spans="2:14" ht="14.25" customHeight="1" x14ac:dyDescent="0.3">
      <c r="B2177" s="6" t="s">
        <v>34</v>
      </c>
      <c r="C2177" s="6">
        <v>1128299</v>
      </c>
      <c r="D2177" s="7">
        <v>44312</v>
      </c>
      <c r="E2177" s="6" t="s">
        <v>31</v>
      </c>
      <c r="F2177" s="6" t="s">
        <v>88</v>
      </c>
      <c r="G2177" s="6" t="s">
        <v>89</v>
      </c>
      <c r="H2177" s="8" t="s">
        <v>20</v>
      </c>
      <c r="I2177" s="9">
        <v>60.000000000000007</v>
      </c>
      <c r="J2177" s="10">
        <v>4000</v>
      </c>
      <c r="K2177" s="11">
        <f>Table1[[#This Row],[Price per Unit]]*Table1[[#This Row],[Units Sold]]</f>
        <v>240000.00000000003</v>
      </c>
      <c r="L2177" s="11">
        <v>84000</v>
      </c>
      <c r="M2177" s="12">
        <f>Table1[[#This Row],[Operating Profit]]/Table1[[#This Row],[Total Sales]]</f>
        <v>0.35</v>
      </c>
      <c r="N2177" s="6" t="s">
        <v>83</v>
      </c>
    </row>
    <row r="2178" spans="2:14" ht="14.25" customHeight="1" x14ac:dyDescent="0.3">
      <c r="B2178" s="6" t="s">
        <v>34</v>
      </c>
      <c r="C2178" s="6">
        <v>1128299</v>
      </c>
      <c r="D2178" s="7">
        <v>44312</v>
      </c>
      <c r="E2178" s="6" t="s">
        <v>31</v>
      </c>
      <c r="F2178" s="6" t="s">
        <v>88</v>
      </c>
      <c r="G2178" s="6" t="s">
        <v>89</v>
      </c>
      <c r="H2178" s="8" t="s">
        <v>21</v>
      </c>
      <c r="I2178" s="9">
        <v>55.000000000000007</v>
      </c>
      <c r="J2178" s="10">
        <v>3000</v>
      </c>
      <c r="K2178" s="11">
        <f>Table1[[#This Row],[Price per Unit]]*Table1[[#This Row],[Units Sold]]</f>
        <v>165000.00000000003</v>
      </c>
      <c r="L2178" s="11">
        <v>57750.000000000007</v>
      </c>
      <c r="M2178" s="12">
        <f>Table1[[#This Row],[Operating Profit]]/Table1[[#This Row],[Total Sales]]</f>
        <v>0.35</v>
      </c>
      <c r="N2178" s="6" t="s">
        <v>83</v>
      </c>
    </row>
    <row r="2179" spans="2:14" ht="14.25" customHeight="1" x14ac:dyDescent="0.3">
      <c r="B2179" s="6" t="s">
        <v>34</v>
      </c>
      <c r="C2179" s="6">
        <v>1128299</v>
      </c>
      <c r="D2179" s="7">
        <v>44312</v>
      </c>
      <c r="E2179" s="6" t="s">
        <v>31</v>
      </c>
      <c r="F2179" s="6" t="s">
        <v>88</v>
      </c>
      <c r="G2179" s="6" t="s">
        <v>89</v>
      </c>
      <c r="H2179" s="8" t="s">
        <v>22</v>
      </c>
      <c r="I2179" s="9">
        <v>60.000000000000007</v>
      </c>
      <c r="J2179" s="10">
        <v>2000</v>
      </c>
      <c r="K2179" s="11">
        <f>Table1[[#This Row],[Price per Unit]]*Table1[[#This Row],[Units Sold]]</f>
        <v>120000.00000000001</v>
      </c>
      <c r="L2179" s="11">
        <v>36000</v>
      </c>
      <c r="M2179" s="12">
        <f>Table1[[#This Row],[Operating Profit]]/Table1[[#This Row],[Total Sales]]</f>
        <v>0.3</v>
      </c>
      <c r="N2179" s="6" t="s">
        <v>83</v>
      </c>
    </row>
    <row r="2180" spans="2:14" ht="14.25" customHeight="1" x14ac:dyDescent="0.3">
      <c r="B2180" s="6" t="s">
        <v>34</v>
      </c>
      <c r="C2180" s="6">
        <v>1128299</v>
      </c>
      <c r="D2180" s="7">
        <v>44312</v>
      </c>
      <c r="E2180" s="6" t="s">
        <v>31</v>
      </c>
      <c r="F2180" s="6" t="s">
        <v>88</v>
      </c>
      <c r="G2180" s="6" t="s">
        <v>89</v>
      </c>
      <c r="H2180" s="8" t="s">
        <v>23</v>
      </c>
      <c r="I2180" s="9">
        <v>75.000000000000014</v>
      </c>
      <c r="J2180" s="10">
        <v>3750</v>
      </c>
      <c r="K2180" s="11">
        <f>Table1[[#This Row],[Price per Unit]]*Table1[[#This Row],[Units Sold]]</f>
        <v>281250.00000000006</v>
      </c>
      <c r="L2180" s="11">
        <v>70312.500000000015</v>
      </c>
      <c r="M2180" s="12">
        <f>Table1[[#This Row],[Operating Profit]]/Table1[[#This Row],[Total Sales]]</f>
        <v>0.25</v>
      </c>
      <c r="N2180" s="6" t="s">
        <v>83</v>
      </c>
    </row>
    <row r="2181" spans="2:14" ht="14.25" customHeight="1" x14ac:dyDescent="0.3">
      <c r="B2181" s="6" t="s">
        <v>34</v>
      </c>
      <c r="C2181" s="6">
        <v>1128299</v>
      </c>
      <c r="D2181" s="7">
        <v>44343</v>
      </c>
      <c r="E2181" s="6" t="s">
        <v>31</v>
      </c>
      <c r="F2181" s="6" t="s">
        <v>88</v>
      </c>
      <c r="G2181" s="6" t="s">
        <v>89</v>
      </c>
      <c r="H2181" s="8" t="s">
        <v>17</v>
      </c>
      <c r="I2181" s="9">
        <v>55.000000000000007</v>
      </c>
      <c r="J2181" s="10">
        <v>5750</v>
      </c>
      <c r="K2181" s="11">
        <f>Table1[[#This Row],[Price per Unit]]*Table1[[#This Row],[Units Sold]]</f>
        <v>316250.00000000006</v>
      </c>
      <c r="L2181" s="11">
        <v>110687.50000000001</v>
      </c>
      <c r="M2181" s="12">
        <f>Table1[[#This Row],[Operating Profit]]/Table1[[#This Row],[Total Sales]]</f>
        <v>0.35</v>
      </c>
      <c r="N2181" s="6" t="s">
        <v>83</v>
      </c>
    </row>
    <row r="2182" spans="2:14" ht="14.25" customHeight="1" x14ac:dyDescent="0.3">
      <c r="B2182" s="6" t="s">
        <v>34</v>
      </c>
      <c r="C2182" s="6">
        <v>1128299</v>
      </c>
      <c r="D2182" s="7">
        <v>44343</v>
      </c>
      <c r="E2182" s="6" t="s">
        <v>31</v>
      </c>
      <c r="F2182" s="6" t="s">
        <v>88</v>
      </c>
      <c r="G2182" s="6" t="s">
        <v>89</v>
      </c>
      <c r="H2182" s="8" t="s">
        <v>19</v>
      </c>
      <c r="I2182" s="9">
        <v>60.000000000000007</v>
      </c>
      <c r="J2182" s="10">
        <v>4250</v>
      </c>
      <c r="K2182" s="11">
        <f>Table1[[#This Row],[Price per Unit]]*Table1[[#This Row],[Units Sold]]</f>
        <v>255000.00000000003</v>
      </c>
      <c r="L2182" s="11">
        <v>102000.00000000001</v>
      </c>
      <c r="M2182" s="12">
        <f>Table1[[#This Row],[Operating Profit]]/Table1[[#This Row],[Total Sales]]</f>
        <v>0.4</v>
      </c>
      <c r="N2182" s="6" t="s">
        <v>83</v>
      </c>
    </row>
    <row r="2183" spans="2:14" ht="14.25" customHeight="1" x14ac:dyDescent="0.3">
      <c r="B2183" s="6" t="s">
        <v>34</v>
      </c>
      <c r="C2183" s="6">
        <v>1128299</v>
      </c>
      <c r="D2183" s="7">
        <v>44343</v>
      </c>
      <c r="E2183" s="6" t="s">
        <v>31</v>
      </c>
      <c r="F2183" s="6" t="s">
        <v>88</v>
      </c>
      <c r="G2183" s="6" t="s">
        <v>89</v>
      </c>
      <c r="H2183" s="8" t="s">
        <v>20</v>
      </c>
      <c r="I2183" s="9">
        <v>60.000000000000007</v>
      </c>
      <c r="J2183" s="10">
        <v>4500</v>
      </c>
      <c r="K2183" s="11">
        <f>Table1[[#This Row],[Price per Unit]]*Table1[[#This Row],[Units Sold]]</f>
        <v>270000.00000000006</v>
      </c>
      <c r="L2183" s="11">
        <v>94500.000000000015</v>
      </c>
      <c r="M2183" s="12">
        <f>Table1[[#This Row],[Operating Profit]]/Table1[[#This Row],[Total Sales]]</f>
        <v>0.35</v>
      </c>
      <c r="N2183" s="6" t="s">
        <v>83</v>
      </c>
    </row>
    <row r="2184" spans="2:14" ht="14.25" customHeight="1" x14ac:dyDescent="0.3">
      <c r="B2184" s="6" t="s">
        <v>34</v>
      </c>
      <c r="C2184" s="6">
        <v>1128299</v>
      </c>
      <c r="D2184" s="7">
        <v>44343</v>
      </c>
      <c r="E2184" s="6" t="s">
        <v>31</v>
      </c>
      <c r="F2184" s="6" t="s">
        <v>88</v>
      </c>
      <c r="G2184" s="6" t="s">
        <v>89</v>
      </c>
      <c r="H2184" s="8" t="s">
        <v>21</v>
      </c>
      <c r="I2184" s="9">
        <v>55.000000000000007</v>
      </c>
      <c r="J2184" s="10">
        <v>3500</v>
      </c>
      <c r="K2184" s="11">
        <f>Table1[[#This Row],[Price per Unit]]*Table1[[#This Row],[Units Sold]]</f>
        <v>192500.00000000003</v>
      </c>
      <c r="L2184" s="11">
        <v>67375</v>
      </c>
      <c r="M2184" s="12">
        <f>Table1[[#This Row],[Operating Profit]]/Table1[[#This Row],[Total Sales]]</f>
        <v>0.34999999999999992</v>
      </c>
      <c r="N2184" s="6" t="s">
        <v>83</v>
      </c>
    </row>
    <row r="2185" spans="2:14" ht="14.25" customHeight="1" x14ac:dyDescent="0.3">
      <c r="B2185" s="6" t="s">
        <v>34</v>
      </c>
      <c r="C2185" s="6">
        <v>1128299</v>
      </c>
      <c r="D2185" s="7">
        <v>44343</v>
      </c>
      <c r="E2185" s="6" t="s">
        <v>31</v>
      </c>
      <c r="F2185" s="6" t="s">
        <v>88</v>
      </c>
      <c r="G2185" s="6" t="s">
        <v>89</v>
      </c>
      <c r="H2185" s="8" t="s">
        <v>22</v>
      </c>
      <c r="I2185" s="9">
        <v>60.000000000000007</v>
      </c>
      <c r="J2185" s="10">
        <v>2500</v>
      </c>
      <c r="K2185" s="11">
        <f>Table1[[#This Row],[Price per Unit]]*Table1[[#This Row],[Units Sold]]</f>
        <v>150000.00000000003</v>
      </c>
      <c r="L2185" s="11">
        <v>45000.000000000007</v>
      </c>
      <c r="M2185" s="12">
        <f>Table1[[#This Row],[Operating Profit]]/Table1[[#This Row],[Total Sales]]</f>
        <v>0.3</v>
      </c>
      <c r="N2185" s="6" t="s">
        <v>83</v>
      </c>
    </row>
    <row r="2186" spans="2:14" ht="14.25" customHeight="1" x14ac:dyDescent="0.3">
      <c r="B2186" s="6" t="s">
        <v>34</v>
      </c>
      <c r="C2186" s="6">
        <v>1128299</v>
      </c>
      <c r="D2186" s="7">
        <v>44343</v>
      </c>
      <c r="E2186" s="6" t="s">
        <v>31</v>
      </c>
      <c r="F2186" s="6" t="s">
        <v>88</v>
      </c>
      <c r="G2186" s="6" t="s">
        <v>89</v>
      </c>
      <c r="H2186" s="8" t="s">
        <v>23</v>
      </c>
      <c r="I2186" s="9">
        <v>75.000000000000014</v>
      </c>
      <c r="J2186" s="10">
        <v>4250</v>
      </c>
      <c r="K2186" s="11">
        <f>Table1[[#This Row],[Price per Unit]]*Table1[[#This Row],[Units Sold]]</f>
        <v>318750.00000000006</v>
      </c>
      <c r="L2186" s="11">
        <v>79687.500000000015</v>
      </c>
      <c r="M2186" s="12">
        <f>Table1[[#This Row],[Operating Profit]]/Table1[[#This Row],[Total Sales]]</f>
        <v>0.25</v>
      </c>
      <c r="N2186" s="6" t="s">
        <v>83</v>
      </c>
    </row>
    <row r="2187" spans="2:14" ht="14.25" customHeight="1" x14ac:dyDescent="0.3">
      <c r="B2187" s="6" t="s">
        <v>34</v>
      </c>
      <c r="C2187" s="6">
        <v>1128299</v>
      </c>
      <c r="D2187" s="7">
        <v>44373</v>
      </c>
      <c r="E2187" s="6" t="s">
        <v>31</v>
      </c>
      <c r="F2187" s="6" t="s">
        <v>88</v>
      </c>
      <c r="G2187" s="6" t="s">
        <v>89</v>
      </c>
      <c r="H2187" s="8" t="s">
        <v>17</v>
      </c>
      <c r="I2187" s="9">
        <v>55.000000000000007</v>
      </c>
      <c r="J2187" s="10">
        <v>7000</v>
      </c>
      <c r="K2187" s="11">
        <f>Table1[[#This Row],[Price per Unit]]*Table1[[#This Row],[Units Sold]]</f>
        <v>385000.00000000006</v>
      </c>
      <c r="L2187" s="11">
        <v>134750</v>
      </c>
      <c r="M2187" s="12">
        <f>Table1[[#This Row],[Operating Profit]]/Table1[[#This Row],[Total Sales]]</f>
        <v>0.34999999999999992</v>
      </c>
      <c r="N2187" s="6" t="s">
        <v>83</v>
      </c>
    </row>
    <row r="2188" spans="2:14" ht="14.25" customHeight="1" x14ac:dyDescent="0.3">
      <c r="B2188" s="6" t="s">
        <v>34</v>
      </c>
      <c r="C2188" s="6">
        <v>1128299</v>
      </c>
      <c r="D2188" s="7">
        <v>44373</v>
      </c>
      <c r="E2188" s="6" t="s">
        <v>31</v>
      </c>
      <c r="F2188" s="6" t="s">
        <v>88</v>
      </c>
      <c r="G2188" s="6" t="s">
        <v>89</v>
      </c>
      <c r="H2188" s="8" t="s">
        <v>19</v>
      </c>
      <c r="I2188" s="9">
        <v>60.000000000000007</v>
      </c>
      <c r="J2188" s="10">
        <v>5500</v>
      </c>
      <c r="K2188" s="11">
        <f>Table1[[#This Row],[Price per Unit]]*Table1[[#This Row],[Units Sold]]</f>
        <v>330000.00000000006</v>
      </c>
      <c r="L2188" s="11">
        <v>132000.00000000003</v>
      </c>
      <c r="M2188" s="12">
        <f>Table1[[#This Row],[Operating Profit]]/Table1[[#This Row],[Total Sales]]</f>
        <v>0.4</v>
      </c>
      <c r="N2188" s="6" t="s">
        <v>83</v>
      </c>
    </row>
    <row r="2189" spans="2:14" ht="14.25" customHeight="1" x14ac:dyDescent="0.3">
      <c r="B2189" s="6" t="s">
        <v>34</v>
      </c>
      <c r="C2189" s="6">
        <v>1128299</v>
      </c>
      <c r="D2189" s="7">
        <v>44373</v>
      </c>
      <c r="E2189" s="6" t="s">
        <v>31</v>
      </c>
      <c r="F2189" s="6" t="s">
        <v>88</v>
      </c>
      <c r="G2189" s="6" t="s">
        <v>89</v>
      </c>
      <c r="H2189" s="8" t="s">
        <v>20</v>
      </c>
      <c r="I2189" s="9">
        <v>60.000000000000007</v>
      </c>
      <c r="J2189" s="10">
        <v>5500</v>
      </c>
      <c r="K2189" s="11">
        <f>Table1[[#This Row],[Price per Unit]]*Table1[[#This Row],[Units Sold]]</f>
        <v>330000.00000000006</v>
      </c>
      <c r="L2189" s="11">
        <v>115500.00000000001</v>
      </c>
      <c r="M2189" s="12">
        <f>Table1[[#This Row],[Operating Profit]]/Table1[[#This Row],[Total Sales]]</f>
        <v>0.35</v>
      </c>
      <c r="N2189" s="6" t="s">
        <v>83</v>
      </c>
    </row>
    <row r="2190" spans="2:14" ht="14.25" customHeight="1" x14ac:dyDescent="0.3">
      <c r="B2190" s="6" t="s">
        <v>34</v>
      </c>
      <c r="C2190" s="6">
        <v>1128299</v>
      </c>
      <c r="D2190" s="7">
        <v>44373</v>
      </c>
      <c r="E2190" s="6" t="s">
        <v>31</v>
      </c>
      <c r="F2190" s="6" t="s">
        <v>88</v>
      </c>
      <c r="G2190" s="6" t="s">
        <v>89</v>
      </c>
      <c r="H2190" s="8" t="s">
        <v>21</v>
      </c>
      <c r="I2190" s="9">
        <v>55.000000000000007</v>
      </c>
      <c r="J2190" s="10">
        <v>4250</v>
      </c>
      <c r="K2190" s="11">
        <f>Table1[[#This Row],[Price per Unit]]*Table1[[#This Row],[Units Sold]]</f>
        <v>233750.00000000003</v>
      </c>
      <c r="L2190" s="11">
        <v>81812.5</v>
      </c>
      <c r="M2190" s="12">
        <f>Table1[[#This Row],[Operating Profit]]/Table1[[#This Row],[Total Sales]]</f>
        <v>0.35</v>
      </c>
      <c r="N2190" s="6" t="s">
        <v>83</v>
      </c>
    </row>
    <row r="2191" spans="2:14" ht="14.25" customHeight="1" x14ac:dyDescent="0.3">
      <c r="B2191" s="6" t="s">
        <v>34</v>
      </c>
      <c r="C2191" s="6">
        <v>1128299</v>
      </c>
      <c r="D2191" s="7">
        <v>44373</v>
      </c>
      <c r="E2191" s="6" t="s">
        <v>31</v>
      </c>
      <c r="F2191" s="6" t="s">
        <v>88</v>
      </c>
      <c r="G2191" s="6" t="s">
        <v>89</v>
      </c>
      <c r="H2191" s="8" t="s">
        <v>22</v>
      </c>
      <c r="I2191" s="9">
        <v>60.000000000000007</v>
      </c>
      <c r="J2191" s="10">
        <v>3000</v>
      </c>
      <c r="K2191" s="11">
        <f>Table1[[#This Row],[Price per Unit]]*Table1[[#This Row],[Units Sold]]</f>
        <v>180000.00000000003</v>
      </c>
      <c r="L2191" s="11">
        <v>54000.000000000007</v>
      </c>
      <c r="M2191" s="12">
        <f>Table1[[#This Row],[Operating Profit]]/Table1[[#This Row],[Total Sales]]</f>
        <v>0.3</v>
      </c>
      <c r="N2191" s="6" t="s">
        <v>83</v>
      </c>
    </row>
    <row r="2192" spans="2:14" ht="14.25" customHeight="1" x14ac:dyDescent="0.3">
      <c r="B2192" s="6" t="s">
        <v>34</v>
      </c>
      <c r="C2192" s="6">
        <v>1128299</v>
      </c>
      <c r="D2192" s="7">
        <v>44373</v>
      </c>
      <c r="E2192" s="6" t="s">
        <v>31</v>
      </c>
      <c r="F2192" s="6" t="s">
        <v>88</v>
      </c>
      <c r="G2192" s="6" t="s">
        <v>89</v>
      </c>
      <c r="H2192" s="8" t="s">
        <v>23</v>
      </c>
      <c r="I2192" s="9">
        <v>75.000000000000014</v>
      </c>
      <c r="J2192" s="10">
        <v>6000</v>
      </c>
      <c r="K2192" s="11">
        <f>Table1[[#This Row],[Price per Unit]]*Table1[[#This Row],[Units Sold]]</f>
        <v>450000.00000000006</v>
      </c>
      <c r="L2192" s="11">
        <v>112500.00000000001</v>
      </c>
      <c r="M2192" s="12">
        <f>Table1[[#This Row],[Operating Profit]]/Table1[[#This Row],[Total Sales]]</f>
        <v>0.25</v>
      </c>
      <c r="N2192" s="6" t="s">
        <v>83</v>
      </c>
    </row>
    <row r="2193" spans="2:14" ht="14.25" customHeight="1" x14ac:dyDescent="0.3">
      <c r="B2193" s="6" t="s">
        <v>34</v>
      </c>
      <c r="C2193" s="6">
        <v>1128299</v>
      </c>
      <c r="D2193" s="7">
        <v>44402</v>
      </c>
      <c r="E2193" s="6" t="s">
        <v>31</v>
      </c>
      <c r="F2193" s="6" t="s">
        <v>88</v>
      </c>
      <c r="G2193" s="6" t="s">
        <v>89</v>
      </c>
      <c r="H2193" s="8" t="s">
        <v>17</v>
      </c>
      <c r="I2193" s="9">
        <v>55.000000000000007</v>
      </c>
      <c r="J2193" s="10">
        <v>7500</v>
      </c>
      <c r="K2193" s="11">
        <f>Table1[[#This Row],[Price per Unit]]*Table1[[#This Row],[Units Sold]]</f>
        <v>412500.00000000006</v>
      </c>
      <c r="L2193" s="11">
        <v>144375</v>
      </c>
      <c r="M2193" s="12">
        <f>Table1[[#This Row],[Operating Profit]]/Table1[[#This Row],[Total Sales]]</f>
        <v>0.35</v>
      </c>
      <c r="N2193" s="6" t="s">
        <v>83</v>
      </c>
    </row>
    <row r="2194" spans="2:14" ht="14.25" customHeight="1" x14ac:dyDescent="0.3">
      <c r="B2194" s="6" t="s">
        <v>34</v>
      </c>
      <c r="C2194" s="6">
        <v>1128299</v>
      </c>
      <c r="D2194" s="7">
        <v>44402</v>
      </c>
      <c r="E2194" s="6" t="s">
        <v>31</v>
      </c>
      <c r="F2194" s="6" t="s">
        <v>88</v>
      </c>
      <c r="G2194" s="6" t="s">
        <v>89</v>
      </c>
      <c r="H2194" s="8" t="s">
        <v>19</v>
      </c>
      <c r="I2194" s="9">
        <v>60.000000000000007</v>
      </c>
      <c r="J2194" s="10">
        <v>6000</v>
      </c>
      <c r="K2194" s="11">
        <f>Table1[[#This Row],[Price per Unit]]*Table1[[#This Row],[Units Sold]]</f>
        <v>360000.00000000006</v>
      </c>
      <c r="L2194" s="11">
        <v>144000.00000000003</v>
      </c>
      <c r="M2194" s="12">
        <f>Table1[[#This Row],[Operating Profit]]/Table1[[#This Row],[Total Sales]]</f>
        <v>0.4</v>
      </c>
      <c r="N2194" s="6" t="s">
        <v>83</v>
      </c>
    </row>
    <row r="2195" spans="2:14" ht="14.25" customHeight="1" x14ac:dyDescent="0.3">
      <c r="B2195" s="6" t="s">
        <v>34</v>
      </c>
      <c r="C2195" s="6">
        <v>1128299</v>
      </c>
      <c r="D2195" s="7">
        <v>44402</v>
      </c>
      <c r="E2195" s="6" t="s">
        <v>31</v>
      </c>
      <c r="F2195" s="6" t="s">
        <v>88</v>
      </c>
      <c r="G2195" s="6" t="s">
        <v>89</v>
      </c>
      <c r="H2195" s="8" t="s">
        <v>20</v>
      </c>
      <c r="I2195" s="9">
        <v>60.000000000000007</v>
      </c>
      <c r="J2195" s="10">
        <v>5500</v>
      </c>
      <c r="K2195" s="11">
        <f>Table1[[#This Row],[Price per Unit]]*Table1[[#This Row],[Units Sold]]</f>
        <v>330000.00000000006</v>
      </c>
      <c r="L2195" s="11">
        <v>115500.00000000001</v>
      </c>
      <c r="M2195" s="12">
        <f>Table1[[#This Row],[Operating Profit]]/Table1[[#This Row],[Total Sales]]</f>
        <v>0.35</v>
      </c>
      <c r="N2195" s="6" t="s">
        <v>83</v>
      </c>
    </row>
    <row r="2196" spans="2:14" ht="14.25" customHeight="1" x14ac:dyDescent="0.3">
      <c r="B2196" s="6" t="s">
        <v>34</v>
      </c>
      <c r="C2196" s="6">
        <v>1128299</v>
      </c>
      <c r="D2196" s="7">
        <v>44402</v>
      </c>
      <c r="E2196" s="6" t="s">
        <v>31</v>
      </c>
      <c r="F2196" s="6" t="s">
        <v>88</v>
      </c>
      <c r="G2196" s="6" t="s">
        <v>89</v>
      </c>
      <c r="H2196" s="8" t="s">
        <v>21</v>
      </c>
      <c r="I2196" s="9">
        <v>55.000000000000007</v>
      </c>
      <c r="J2196" s="10">
        <v>4500</v>
      </c>
      <c r="K2196" s="11">
        <f>Table1[[#This Row],[Price per Unit]]*Table1[[#This Row],[Units Sold]]</f>
        <v>247500.00000000003</v>
      </c>
      <c r="L2196" s="11">
        <v>86625</v>
      </c>
      <c r="M2196" s="12">
        <f>Table1[[#This Row],[Operating Profit]]/Table1[[#This Row],[Total Sales]]</f>
        <v>0.35</v>
      </c>
      <c r="N2196" s="6" t="s">
        <v>83</v>
      </c>
    </row>
    <row r="2197" spans="2:14" ht="14.25" customHeight="1" x14ac:dyDescent="0.3">
      <c r="B2197" s="6" t="s">
        <v>34</v>
      </c>
      <c r="C2197" s="6">
        <v>1128299</v>
      </c>
      <c r="D2197" s="7">
        <v>44402</v>
      </c>
      <c r="E2197" s="6" t="s">
        <v>31</v>
      </c>
      <c r="F2197" s="6" t="s">
        <v>88</v>
      </c>
      <c r="G2197" s="6" t="s">
        <v>89</v>
      </c>
      <c r="H2197" s="8" t="s">
        <v>22</v>
      </c>
      <c r="I2197" s="9">
        <v>60.000000000000007</v>
      </c>
      <c r="J2197" s="10">
        <v>5000</v>
      </c>
      <c r="K2197" s="11">
        <f>Table1[[#This Row],[Price per Unit]]*Table1[[#This Row],[Units Sold]]</f>
        <v>300000.00000000006</v>
      </c>
      <c r="L2197" s="11">
        <v>90000.000000000015</v>
      </c>
      <c r="M2197" s="12">
        <f>Table1[[#This Row],[Operating Profit]]/Table1[[#This Row],[Total Sales]]</f>
        <v>0.3</v>
      </c>
      <c r="N2197" s="6" t="s">
        <v>83</v>
      </c>
    </row>
    <row r="2198" spans="2:14" ht="14.25" customHeight="1" x14ac:dyDescent="0.3">
      <c r="B2198" s="6" t="s">
        <v>34</v>
      </c>
      <c r="C2198" s="6">
        <v>1128299</v>
      </c>
      <c r="D2198" s="7">
        <v>44402</v>
      </c>
      <c r="E2198" s="6" t="s">
        <v>31</v>
      </c>
      <c r="F2198" s="6" t="s">
        <v>88</v>
      </c>
      <c r="G2198" s="6" t="s">
        <v>89</v>
      </c>
      <c r="H2198" s="8" t="s">
        <v>23</v>
      </c>
      <c r="I2198" s="9">
        <v>75.000000000000014</v>
      </c>
      <c r="J2198" s="10">
        <v>5000</v>
      </c>
      <c r="K2198" s="11">
        <f>Table1[[#This Row],[Price per Unit]]*Table1[[#This Row],[Units Sold]]</f>
        <v>375000.00000000006</v>
      </c>
      <c r="L2198" s="11">
        <v>93750.000000000015</v>
      </c>
      <c r="M2198" s="12">
        <f>Table1[[#This Row],[Operating Profit]]/Table1[[#This Row],[Total Sales]]</f>
        <v>0.25</v>
      </c>
      <c r="N2198" s="6" t="s">
        <v>83</v>
      </c>
    </row>
    <row r="2199" spans="2:14" ht="14.25" customHeight="1" x14ac:dyDescent="0.3">
      <c r="B2199" s="6" t="s">
        <v>34</v>
      </c>
      <c r="C2199" s="6">
        <v>1128299</v>
      </c>
      <c r="D2199" s="7">
        <v>44434</v>
      </c>
      <c r="E2199" s="6" t="s">
        <v>31</v>
      </c>
      <c r="F2199" s="6" t="s">
        <v>88</v>
      </c>
      <c r="G2199" s="6" t="s">
        <v>89</v>
      </c>
      <c r="H2199" s="8" t="s">
        <v>17</v>
      </c>
      <c r="I2199" s="9">
        <v>60.000000000000007</v>
      </c>
      <c r="J2199" s="10">
        <v>7000</v>
      </c>
      <c r="K2199" s="11">
        <f>Table1[[#This Row],[Price per Unit]]*Table1[[#This Row],[Units Sold]]</f>
        <v>420000.00000000006</v>
      </c>
      <c r="L2199" s="11">
        <v>147000</v>
      </c>
      <c r="M2199" s="12">
        <f>Table1[[#This Row],[Operating Profit]]/Table1[[#This Row],[Total Sales]]</f>
        <v>0.35</v>
      </c>
      <c r="N2199" s="6" t="s">
        <v>83</v>
      </c>
    </row>
    <row r="2200" spans="2:14" ht="14.25" customHeight="1" x14ac:dyDescent="0.3">
      <c r="B2200" s="6" t="s">
        <v>34</v>
      </c>
      <c r="C2200" s="6">
        <v>1128299</v>
      </c>
      <c r="D2200" s="7">
        <v>44434</v>
      </c>
      <c r="E2200" s="6" t="s">
        <v>31</v>
      </c>
      <c r="F2200" s="6" t="s">
        <v>88</v>
      </c>
      <c r="G2200" s="6" t="s">
        <v>89</v>
      </c>
      <c r="H2200" s="8" t="s">
        <v>19</v>
      </c>
      <c r="I2200" s="9">
        <v>65.000000000000014</v>
      </c>
      <c r="J2200" s="10">
        <v>6500</v>
      </c>
      <c r="K2200" s="11">
        <f>Table1[[#This Row],[Price per Unit]]*Table1[[#This Row],[Units Sold]]</f>
        <v>422500.00000000012</v>
      </c>
      <c r="L2200" s="11">
        <v>169000.00000000006</v>
      </c>
      <c r="M2200" s="12">
        <f>Table1[[#This Row],[Operating Profit]]/Table1[[#This Row],[Total Sales]]</f>
        <v>0.4</v>
      </c>
      <c r="N2200" s="6" t="s">
        <v>83</v>
      </c>
    </row>
    <row r="2201" spans="2:14" ht="14.25" customHeight="1" x14ac:dyDescent="0.3">
      <c r="B2201" s="6" t="s">
        <v>34</v>
      </c>
      <c r="C2201" s="6">
        <v>1128299</v>
      </c>
      <c r="D2201" s="7">
        <v>44434</v>
      </c>
      <c r="E2201" s="6" t="s">
        <v>31</v>
      </c>
      <c r="F2201" s="6" t="s">
        <v>88</v>
      </c>
      <c r="G2201" s="6" t="s">
        <v>89</v>
      </c>
      <c r="H2201" s="8" t="s">
        <v>20</v>
      </c>
      <c r="I2201" s="9">
        <v>60.000000000000007</v>
      </c>
      <c r="J2201" s="10">
        <v>5250</v>
      </c>
      <c r="K2201" s="11">
        <f>Table1[[#This Row],[Price per Unit]]*Table1[[#This Row],[Units Sold]]</f>
        <v>315000.00000000006</v>
      </c>
      <c r="L2201" s="11">
        <v>110250.00000000001</v>
      </c>
      <c r="M2201" s="12">
        <f>Table1[[#This Row],[Operating Profit]]/Table1[[#This Row],[Total Sales]]</f>
        <v>0.35</v>
      </c>
      <c r="N2201" s="6" t="s">
        <v>83</v>
      </c>
    </row>
    <row r="2202" spans="2:14" ht="14.25" customHeight="1" x14ac:dyDescent="0.3">
      <c r="B2202" s="6" t="s">
        <v>34</v>
      </c>
      <c r="C2202" s="6">
        <v>1128299</v>
      </c>
      <c r="D2202" s="7">
        <v>44434</v>
      </c>
      <c r="E2202" s="6" t="s">
        <v>31</v>
      </c>
      <c r="F2202" s="6" t="s">
        <v>88</v>
      </c>
      <c r="G2202" s="6" t="s">
        <v>89</v>
      </c>
      <c r="H2202" s="8" t="s">
        <v>21</v>
      </c>
      <c r="I2202" s="9">
        <v>60.000000000000007</v>
      </c>
      <c r="J2202" s="10">
        <v>4750</v>
      </c>
      <c r="K2202" s="11">
        <f>Table1[[#This Row],[Price per Unit]]*Table1[[#This Row],[Units Sold]]</f>
        <v>285000.00000000006</v>
      </c>
      <c r="L2202" s="11">
        <v>99750.000000000015</v>
      </c>
      <c r="M2202" s="12">
        <f>Table1[[#This Row],[Operating Profit]]/Table1[[#This Row],[Total Sales]]</f>
        <v>0.35</v>
      </c>
      <c r="N2202" s="6" t="s">
        <v>83</v>
      </c>
    </row>
    <row r="2203" spans="2:14" ht="14.25" customHeight="1" x14ac:dyDescent="0.3">
      <c r="B2203" s="6" t="s">
        <v>34</v>
      </c>
      <c r="C2203" s="6">
        <v>1128299</v>
      </c>
      <c r="D2203" s="7">
        <v>44434</v>
      </c>
      <c r="E2203" s="6" t="s">
        <v>31</v>
      </c>
      <c r="F2203" s="6" t="s">
        <v>88</v>
      </c>
      <c r="G2203" s="6" t="s">
        <v>89</v>
      </c>
      <c r="H2203" s="8" t="s">
        <v>22</v>
      </c>
      <c r="I2203" s="9">
        <v>70</v>
      </c>
      <c r="J2203" s="10">
        <v>4750</v>
      </c>
      <c r="K2203" s="11">
        <f>Table1[[#This Row],[Price per Unit]]*Table1[[#This Row],[Units Sold]]</f>
        <v>332500</v>
      </c>
      <c r="L2203" s="11">
        <v>99750</v>
      </c>
      <c r="M2203" s="12">
        <f>Table1[[#This Row],[Operating Profit]]/Table1[[#This Row],[Total Sales]]</f>
        <v>0.3</v>
      </c>
      <c r="N2203" s="6" t="s">
        <v>83</v>
      </c>
    </row>
    <row r="2204" spans="2:14" ht="14.25" customHeight="1" x14ac:dyDescent="0.3">
      <c r="B2204" s="6" t="s">
        <v>34</v>
      </c>
      <c r="C2204" s="6">
        <v>1128299</v>
      </c>
      <c r="D2204" s="7">
        <v>44434</v>
      </c>
      <c r="E2204" s="6" t="s">
        <v>31</v>
      </c>
      <c r="F2204" s="6" t="s">
        <v>88</v>
      </c>
      <c r="G2204" s="6" t="s">
        <v>89</v>
      </c>
      <c r="H2204" s="8" t="s">
        <v>23</v>
      </c>
      <c r="I2204" s="9">
        <v>75.000000000000014</v>
      </c>
      <c r="J2204" s="10">
        <v>4500</v>
      </c>
      <c r="K2204" s="11">
        <f>Table1[[#This Row],[Price per Unit]]*Table1[[#This Row],[Units Sold]]</f>
        <v>337500.00000000006</v>
      </c>
      <c r="L2204" s="11">
        <v>84375.000000000015</v>
      </c>
      <c r="M2204" s="12">
        <f>Table1[[#This Row],[Operating Profit]]/Table1[[#This Row],[Total Sales]]</f>
        <v>0.25</v>
      </c>
      <c r="N2204" s="6" t="s">
        <v>83</v>
      </c>
    </row>
    <row r="2205" spans="2:14" ht="14.25" customHeight="1" x14ac:dyDescent="0.3">
      <c r="B2205" s="6" t="s">
        <v>34</v>
      </c>
      <c r="C2205" s="6">
        <v>1128299</v>
      </c>
      <c r="D2205" s="7">
        <v>44466</v>
      </c>
      <c r="E2205" s="6" t="s">
        <v>31</v>
      </c>
      <c r="F2205" s="6" t="s">
        <v>88</v>
      </c>
      <c r="G2205" s="6" t="s">
        <v>89</v>
      </c>
      <c r="H2205" s="8" t="s">
        <v>17</v>
      </c>
      <c r="I2205" s="9">
        <v>50.000000000000014</v>
      </c>
      <c r="J2205" s="10">
        <v>6250</v>
      </c>
      <c r="K2205" s="11">
        <f>Table1[[#This Row],[Price per Unit]]*Table1[[#This Row],[Units Sold]]</f>
        <v>312500.00000000012</v>
      </c>
      <c r="L2205" s="11">
        <v>109375.00000000003</v>
      </c>
      <c r="M2205" s="12">
        <f>Table1[[#This Row],[Operating Profit]]/Table1[[#This Row],[Total Sales]]</f>
        <v>0.35</v>
      </c>
      <c r="N2205" s="6" t="s">
        <v>83</v>
      </c>
    </row>
    <row r="2206" spans="2:14" ht="14.25" customHeight="1" x14ac:dyDescent="0.3">
      <c r="B2206" s="6" t="s">
        <v>34</v>
      </c>
      <c r="C2206" s="6">
        <v>1128299</v>
      </c>
      <c r="D2206" s="7">
        <v>44466</v>
      </c>
      <c r="E2206" s="6" t="s">
        <v>31</v>
      </c>
      <c r="F2206" s="6" t="s">
        <v>88</v>
      </c>
      <c r="G2206" s="6" t="s">
        <v>89</v>
      </c>
      <c r="H2206" s="8" t="s">
        <v>19</v>
      </c>
      <c r="I2206" s="9">
        <v>55.000000000000014</v>
      </c>
      <c r="J2206" s="10">
        <v>6250</v>
      </c>
      <c r="K2206" s="11">
        <f>Table1[[#This Row],[Price per Unit]]*Table1[[#This Row],[Units Sold]]</f>
        <v>343750.00000000012</v>
      </c>
      <c r="L2206" s="11">
        <v>137500.00000000006</v>
      </c>
      <c r="M2206" s="12">
        <f>Table1[[#This Row],[Operating Profit]]/Table1[[#This Row],[Total Sales]]</f>
        <v>0.4</v>
      </c>
      <c r="N2206" s="6" t="s">
        <v>83</v>
      </c>
    </row>
    <row r="2207" spans="2:14" ht="14.25" customHeight="1" x14ac:dyDescent="0.3">
      <c r="B2207" s="6" t="s">
        <v>34</v>
      </c>
      <c r="C2207" s="6">
        <v>1128299</v>
      </c>
      <c r="D2207" s="7">
        <v>44466</v>
      </c>
      <c r="E2207" s="6" t="s">
        <v>31</v>
      </c>
      <c r="F2207" s="6" t="s">
        <v>88</v>
      </c>
      <c r="G2207" s="6" t="s">
        <v>89</v>
      </c>
      <c r="H2207" s="8" t="s">
        <v>20</v>
      </c>
      <c r="I2207" s="9">
        <v>50.000000000000014</v>
      </c>
      <c r="J2207" s="10">
        <v>4750</v>
      </c>
      <c r="K2207" s="11">
        <f>Table1[[#This Row],[Price per Unit]]*Table1[[#This Row],[Units Sold]]</f>
        <v>237500.00000000006</v>
      </c>
      <c r="L2207" s="11">
        <v>83125.000000000015</v>
      </c>
      <c r="M2207" s="12">
        <f>Table1[[#This Row],[Operating Profit]]/Table1[[#This Row],[Total Sales]]</f>
        <v>0.35</v>
      </c>
      <c r="N2207" s="6" t="s">
        <v>83</v>
      </c>
    </row>
    <row r="2208" spans="2:14" ht="14.25" customHeight="1" x14ac:dyDescent="0.3">
      <c r="B2208" s="6" t="s">
        <v>34</v>
      </c>
      <c r="C2208" s="6">
        <v>1128299</v>
      </c>
      <c r="D2208" s="7">
        <v>44466</v>
      </c>
      <c r="E2208" s="6" t="s">
        <v>31</v>
      </c>
      <c r="F2208" s="6" t="s">
        <v>88</v>
      </c>
      <c r="G2208" s="6" t="s">
        <v>89</v>
      </c>
      <c r="H2208" s="8" t="s">
        <v>21</v>
      </c>
      <c r="I2208" s="9">
        <v>50.000000000000014</v>
      </c>
      <c r="J2208" s="10">
        <v>4250</v>
      </c>
      <c r="K2208" s="11">
        <f>Table1[[#This Row],[Price per Unit]]*Table1[[#This Row],[Units Sold]]</f>
        <v>212500.00000000006</v>
      </c>
      <c r="L2208" s="11">
        <v>74375.000000000015</v>
      </c>
      <c r="M2208" s="12">
        <f>Table1[[#This Row],[Operating Profit]]/Table1[[#This Row],[Total Sales]]</f>
        <v>0.35</v>
      </c>
      <c r="N2208" s="6" t="s">
        <v>83</v>
      </c>
    </row>
    <row r="2209" spans="2:14" ht="14.25" customHeight="1" x14ac:dyDescent="0.3">
      <c r="B2209" s="6" t="s">
        <v>34</v>
      </c>
      <c r="C2209" s="6">
        <v>1128299</v>
      </c>
      <c r="D2209" s="7">
        <v>44466</v>
      </c>
      <c r="E2209" s="6" t="s">
        <v>31</v>
      </c>
      <c r="F2209" s="6" t="s">
        <v>88</v>
      </c>
      <c r="G2209" s="6" t="s">
        <v>89</v>
      </c>
      <c r="H2209" s="8" t="s">
        <v>22</v>
      </c>
      <c r="I2209" s="9">
        <v>60.000000000000007</v>
      </c>
      <c r="J2209" s="10">
        <v>4250</v>
      </c>
      <c r="K2209" s="11">
        <f>Table1[[#This Row],[Price per Unit]]*Table1[[#This Row],[Units Sold]]</f>
        <v>255000.00000000003</v>
      </c>
      <c r="L2209" s="11">
        <v>76500</v>
      </c>
      <c r="M2209" s="12">
        <f>Table1[[#This Row],[Operating Profit]]/Table1[[#This Row],[Total Sales]]</f>
        <v>0.3</v>
      </c>
      <c r="N2209" s="6" t="s">
        <v>83</v>
      </c>
    </row>
    <row r="2210" spans="2:14" ht="14.25" customHeight="1" x14ac:dyDescent="0.3">
      <c r="B2210" s="6" t="s">
        <v>34</v>
      </c>
      <c r="C2210" s="6">
        <v>1128299</v>
      </c>
      <c r="D2210" s="7">
        <v>44466</v>
      </c>
      <c r="E2210" s="6" t="s">
        <v>31</v>
      </c>
      <c r="F2210" s="6" t="s">
        <v>88</v>
      </c>
      <c r="G2210" s="6" t="s">
        <v>89</v>
      </c>
      <c r="H2210" s="8" t="s">
        <v>23</v>
      </c>
      <c r="I2210" s="9">
        <v>65.000000000000014</v>
      </c>
      <c r="J2210" s="10">
        <v>4750</v>
      </c>
      <c r="K2210" s="11">
        <f>Table1[[#This Row],[Price per Unit]]*Table1[[#This Row],[Units Sold]]</f>
        <v>308750.00000000006</v>
      </c>
      <c r="L2210" s="11">
        <v>77187.500000000015</v>
      </c>
      <c r="M2210" s="12">
        <f>Table1[[#This Row],[Operating Profit]]/Table1[[#This Row],[Total Sales]]</f>
        <v>0.25</v>
      </c>
      <c r="N2210" s="6" t="s">
        <v>83</v>
      </c>
    </row>
    <row r="2211" spans="2:14" ht="14.25" customHeight="1" x14ac:dyDescent="0.3">
      <c r="B2211" s="6" t="s">
        <v>34</v>
      </c>
      <c r="C2211" s="6">
        <v>1128299</v>
      </c>
      <c r="D2211" s="7">
        <v>44495</v>
      </c>
      <c r="E2211" s="6" t="s">
        <v>31</v>
      </c>
      <c r="F2211" s="6" t="s">
        <v>88</v>
      </c>
      <c r="G2211" s="6" t="s">
        <v>89</v>
      </c>
      <c r="H2211" s="8" t="s">
        <v>17</v>
      </c>
      <c r="I2211" s="9">
        <v>50.000000000000014</v>
      </c>
      <c r="J2211" s="10">
        <v>5500</v>
      </c>
      <c r="K2211" s="11">
        <f>Table1[[#This Row],[Price per Unit]]*Table1[[#This Row],[Units Sold]]</f>
        <v>275000.00000000006</v>
      </c>
      <c r="L2211" s="11">
        <v>96250.000000000015</v>
      </c>
      <c r="M2211" s="12">
        <f>Table1[[#This Row],[Operating Profit]]/Table1[[#This Row],[Total Sales]]</f>
        <v>0.35</v>
      </c>
      <c r="N2211" s="6" t="s">
        <v>83</v>
      </c>
    </row>
    <row r="2212" spans="2:14" ht="14.25" customHeight="1" x14ac:dyDescent="0.3">
      <c r="B2212" s="6" t="s">
        <v>34</v>
      </c>
      <c r="C2212" s="6">
        <v>1128299</v>
      </c>
      <c r="D2212" s="7">
        <v>44495</v>
      </c>
      <c r="E2212" s="6" t="s">
        <v>31</v>
      </c>
      <c r="F2212" s="6" t="s">
        <v>88</v>
      </c>
      <c r="G2212" s="6" t="s">
        <v>89</v>
      </c>
      <c r="H2212" s="8" t="s">
        <v>19</v>
      </c>
      <c r="I2212" s="9">
        <v>55.000000000000014</v>
      </c>
      <c r="J2212" s="10">
        <v>5500</v>
      </c>
      <c r="K2212" s="11">
        <f>Table1[[#This Row],[Price per Unit]]*Table1[[#This Row],[Units Sold]]</f>
        <v>302500.00000000006</v>
      </c>
      <c r="L2212" s="11">
        <v>121000.00000000003</v>
      </c>
      <c r="M2212" s="12">
        <f>Table1[[#This Row],[Operating Profit]]/Table1[[#This Row],[Total Sales]]</f>
        <v>0.4</v>
      </c>
      <c r="N2212" s="6" t="s">
        <v>83</v>
      </c>
    </row>
    <row r="2213" spans="2:14" ht="14.25" customHeight="1" x14ac:dyDescent="0.3">
      <c r="B2213" s="6" t="s">
        <v>34</v>
      </c>
      <c r="C2213" s="6">
        <v>1128299</v>
      </c>
      <c r="D2213" s="7">
        <v>44495</v>
      </c>
      <c r="E2213" s="6" t="s">
        <v>31</v>
      </c>
      <c r="F2213" s="6" t="s">
        <v>88</v>
      </c>
      <c r="G2213" s="6" t="s">
        <v>89</v>
      </c>
      <c r="H2213" s="8" t="s">
        <v>20</v>
      </c>
      <c r="I2213" s="9">
        <v>50.000000000000014</v>
      </c>
      <c r="J2213" s="10">
        <v>3750</v>
      </c>
      <c r="K2213" s="11">
        <f>Table1[[#This Row],[Price per Unit]]*Table1[[#This Row],[Units Sold]]</f>
        <v>187500.00000000006</v>
      </c>
      <c r="L2213" s="11">
        <v>65625.000000000015</v>
      </c>
      <c r="M2213" s="12">
        <f>Table1[[#This Row],[Operating Profit]]/Table1[[#This Row],[Total Sales]]</f>
        <v>0.35</v>
      </c>
      <c r="N2213" s="6" t="s">
        <v>83</v>
      </c>
    </row>
    <row r="2214" spans="2:14" ht="14.25" customHeight="1" x14ac:dyDescent="0.3">
      <c r="B2214" s="6" t="s">
        <v>34</v>
      </c>
      <c r="C2214" s="6">
        <v>1128299</v>
      </c>
      <c r="D2214" s="7">
        <v>44495</v>
      </c>
      <c r="E2214" s="6" t="s">
        <v>31</v>
      </c>
      <c r="F2214" s="6" t="s">
        <v>88</v>
      </c>
      <c r="G2214" s="6" t="s">
        <v>89</v>
      </c>
      <c r="H2214" s="8" t="s">
        <v>21</v>
      </c>
      <c r="I2214" s="9">
        <v>50.000000000000014</v>
      </c>
      <c r="J2214" s="10">
        <v>3500</v>
      </c>
      <c r="K2214" s="11">
        <f>Table1[[#This Row],[Price per Unit]]*Table1[[#This Row],[Units Sold]]</f>
        <v>175000.00000000006</v>
      </c>
      <c r="L2214" s="11">
        <v>61250.000000000015</v>
      </c>
      <c r="M2214" s="12">
        <f>Table1[[#This Row],[Operating Profit]]/Table1[[#This Row],[Total Sales]]</f>
        <v>0.35</v>
      </c>
      <c r="N2214" s="6" t="s">
        <v>83</v>
      </c>
    </row>
    <row r="2215" spans="2:14" ht="14.25" customHeight="1" x14ac:dyDescent="0.3">
      <c r="B2215" s="6" t="s">
        <v>34</v>
      </c>
      <c r="C2215" s="6">
        <v>1128299</v>
      </c>
      <c r="D2215" s="7">
        <v>44495</v>
      </c>
      <c r="E2215" s="6" t="s">
        <v>31</v>
      </c>
      <c r="F2215" s="6" t="s">
        <v>88</v>
      </c>
      <c r="G2215" s="6" t="s">
        <v>89</v>
      </c>
      <c r="H2215" s="8" t="s">
        <v>22</v>
      </c>
      <c r="I2215" s="9">
        <v>60.000000000000007</v>
      </c>
      <c r="J2215" s="10">
        <v>3250</v>
      </c>
      <c r="K2215" s="11">
        <f>Table1[[#This Row],[Price per Unit]]*Table1[[#This Row],[Units Sold]]</f>
        <v>195000.00000000003</v>
      </c>
      <c r="L2215" s="11">
        <v>58500.000000000007</v>
      </c>
      <c r="M2215" s="12">
        <f>Table1[[#This Row],[Operating Profit]]/Table1[[#This Row],[Total Sales]]</f>
        <v>0.3</v>
      </c>
      <c r="N2215" s="6" t="s">
        <v>83</v>
      </c>
    </row>
    <row r="2216" spans="2:14" ht="14.25" customHeight="1" x14ac:dyDescent="0.3">
      <c r="B2216" s="6" t="s">
        <v>34</v>
      </c>
      <c r="C2216" s="6">
        <v>1128299</v>
      </c>
      <c r="D2216" s="7">
        <v>44495</v>
      </c>
      <c r="E2216" s="6" t="s">
        <v>31</v>
      </c>
      <c r="F2216" s="6" t="s">
        <v>88</v>
      </c>
      <c r="G2216" s="6" t="s">
        <v>89</v>
      </c>
      <c r="H2216" s="8" t="s">
        <v>23</v>
      </c>
      <c r="I2216" s="9">
        <v>75.000000000000014</v>
      </c>
      <c r="J2216" s="10">
        <v>3750</v>
      </c>
      <c r="K2216" s="11">
        <f>Table1[[#This Row],[Price per Unit]]*Table1[[#This Row],[Units Sold]]</f>
        <v>281250.00000000006</v>
      </c>
      <c r="L2216" s="11">
        <v>70312.500000000015</v>
      </c>
      <c r="M2216" s="12">
        <f>Table1[[#This Row],[Operating Profit]]/Table1[[#This Row],[Total Sales]]</f>
        <v>0.25</v>
      </c>
      <c r="N2216" s="6" t="s">
        <v>83</v>
      </c>
    </row>
    <row r="2217" spans="2:14" ht="14.25" customHeight="1" x14ac:dyDescent="0.3">
      <c r="B2217" s="6" t="s">
        <v>34</v>
      </c>
      <c r="C2217" s="6">
        <v>1128299</v>
      </c>
      <c r="D2217" s="7">
        <v>44526</v>
      </c>
      <c r="E2217" s="6" t="s">
        <v>31</v>
      </c>
      <c r="F2217" s="6" t="s">
        <v>88</v>
      </c>
      <c r="G2217" s="6" t="s">
        <v>89</v>
      </c>
      <c r="H2217" s="8" t="s">
        <v>17</v>
      </c>
      <c r="I2217" s="9">
        <v>60.000000000000007</v>
      </c>
      <c r="J2217" s="10">
        <v>5500</v>
      </c>
      <c r="K2217" s="11">
        <f>Table1[[#This Row],[Price per Unit]]*Table1[[#This Row],[Units Sold]]</f>
        <v>330000.00000000006</v>
      </c>
      <c r="L2217" s="11">
        <v>115500.00000000001</v>
      </c>
      <c r="M2217" s="12">
        <f>Table1[[#This Row],[Operating Profit]]/Table1[[#This Row],[Total Sales]]</f>
        <v>0.35</v>
      </c>
      <c r="N2217" s="6" t="s">
        <v>83</v>
      </c>
    </row>
    <row r="2218" spans="2:14" ht="14.25" customHeight="1" x14ac:dyDescent="0.3">
      <c r="B2218" s="6" t="s">
        <v>34</v>
      </c>
      <c r="C2218" s="6">
        <v>1128299</v>
      </c>
      <c r="D2218" s="7">
        <v>44526</v>
      </c>
      <c r="E2218" s="6" t="s">
        <v>31</v>
      </c>
      <c r="F2218" s="6" t="s">
        <v>88</v>
      </c>
      <c r="G2218" s="6" t="s">
        <v>89</v>
      </c>
      <c r="H2218" s="8" t="s">
        <v>19</v>
      </c>
      <c r="I2218" s="9">
        <v>65.000000000000014</v>
      </c>
      <c r="J2218" s="10">
        <v>6000</v>
      </c>
      <c r="K2218" s="11">
        <f>Table1[[#This Row],[Price per Unit]]*Table1[[#This Row],[Units Sold]]</f>
        <v>390000.00000000006</v>
      </c>
      <c r="L2218" s="11">
        <v>156000.00000000003</v>
      </c>
      <c r="M2218" s="12">
        <f>Table1[[#This Row],[Operating Profit]]/Table1[[#This Row],[Total Sales]]</f>
        <v>0.4</v>
      </c>
      <c r="N2218" s="6" t="s">
        <v>83</v>
      </c>
    </row>
    <row r="2219" spans="2:14" ht="14.25" customHeight="1" x14ac:dyDescent="0.3">
      <c r="B2219" s="6" t="s">
        <v>34</v>
      </c>
      <c r="C2219" s="6">
        <v>1128299</v>
      </c>
      <c r="D2219" s="7">
        <v>44526</v>
      </c>
      <c r="E2219" s="6" t="s">
        <v>31</v>
      </c>
      <c r="F2219" s="6" t="s">
        <v>88</v>
      </c>
      <c r="G2219" s="6" t="s">
        <v>89</v>
      </c>
      <c r="H2219" s="8" t="s">
        <v>20</v>
      </c>
      <c r="I2219" s="9">
        <v>60.000000000000007</v>
      </c>
      <c r="J2219" s="10">
        <v>4500</v>
      </c>
      <c r="K2219" s="11">
        <f>Table1[[#This Row],[Price per Unit]]*Table1[[#This Row],[Units Sold]]</f>
        <v>270000.00000000006</v>
      </c>
      <c r="L2219" s="11">
        <v>94500.000000000015</v>
      </c>
      <c r="M2219" s="12">
        <f>Table1[[#This Row],[Operating Profit]]/Table1[[#This Row],[Total Sales]]</f>
        <v>0.35</v>
      </c>
      <c r="N2219" s="6" t="s">
        <v>83</v>
      </c>
    </row>
    <row r="2220" spans="2:14" ht="14.25" customHeight="1" x14ac:dyDescent="0.3">
      <c r="B2220" s="6" t="s">
        <v>34</v>
      </c>
      <c r="C2220" s="6">
        <v>1128299</v>
      </c>
      <c r="D2220" s="7">
        <v>44526</v>
      </c>
      <c r="E2220" s="6" t="s">
        <v>31</v>
      </c>
      <c r="F2220" s="6" t="s">
        <v>88</v>
      </c>
      <c r="G2220" s="6" t="s">
        <v>89</v>
      </c>
      <c r="H2220" s="8" t="s">
        <v>21</v>
      </c>
      <c r="I2220" s="9">
        <v>60.000000000000007</v>
      </c>
      <c r="J2220" s="10">
        <v>4250</v>
      </c>
      <c r="K2220" s="11">
        <f>Table1[[#This Row],[Price per Unit]]*Table1[[#This Row],[Units Sold]]</f>
        <v>255000.00000000003</v>
      </c>
      <c r="L2220" s="11">
        <v>89250</v>
      </c>
      <c r="M2220" s="12">
        <f>Table1[[#This Row],[Operating Profit]]/Table1[[#This Row],[Total Sales]]</f>
        <v>0.35</v>
      </c>
      <c r="N2220" s="6" t="s">
        <v>83</v>
      </c>
    </row>
    <row r="2221" spans="2:14" ht="14.25" customHeight="1" x14ac:dyDescent="0.3">
      <c r="B2221" s="6" t="s">
        <v>34</v>
      </c>
      <c r="C2221" s="6">
        <v>1128299</v>
      </c>
      <c r="D2221" s="7">
        <v>44526</v>
      </c>
      <c r="E2221" s="6" t="s">
        <v>31</v>
      </c>
      <c r="F2221" s="6" t="s">
        <v>88</v>
      </c>
      <c r="G2221" s="6" t="s">
        <v>89</v>
      </c>
      <c r="H2221" s="8" t="s">
        <v>22</v>
      </c>
      <c r="I2221" s="9">
        <v>70</v>
      </c>
      <c r="J2221" s="10">
        <v>3750</v>
      </c>
      <c r="K2221" s="11">
        <f>Table1[[#This Row],[Price per Unit]]*Table1[[#This Row],[Units Sold]]</f>
        <v>262500</v>
      </c>
      <c r="L2221" s="11">
        <v>78750</v>
      </c>
      <c r="M2221" s="12">
        <f>Table1[[#This Row],[Operating Profit]]/Table1[[#This Row],[Total Sales]]</f>
        <v>0.3</v>
      </c>
      <c r="N2221" s="6" t="s">
        <v>83</v>
      </c>
    </row>
    <row r="2222" spans="2:14" ht="14.25" customHeight="1" x14ac:dyDescent="0.3">
      <c r="B2222" s="6" t="s">
        <v>34</v>
      </c>
      <c r="C2222" s="6">
        <v>1128299</v>
      </c>
      <c r="D2222" s="7">
        <v>44526</v>
      </c>
      <c r="E2222" s="6" t="s">
        <v>31</v>
      </c>
      <c r="F2222" s="6" t="s">
        <v>88</v>
      </c>
      <c r="G2222" s="6" t="s">
        <v>89</v>
      </c>
      <c r="H2222" s="8" t="s">
        <v>23</v>
      </c>
      <c r="I2222" s="9">
        <v>75.000000000000014</v>
      </c>
      <c r="J2222" s="10">
        <v>5000</v>
      </c>
      <c r="K2222" s="11">
        <f>Table1[[#This Row],[Price per Unit]]*Table1[[#This Row],[Units Sold]]</f>
        <v>375000.00000000006</v>
      </c>
      <c r="L2222" s="11">
        <v>93750.000000000015</v>
      </c>
      <c r="M2222" s="12">
        <f>Table1[[#This Row],[Operating Profit]]/Table1[[#This Row],[Total Sales]]</f>
        <v>0.25</v>
      </c>
      <c r="N2222" s="6" t="s">
        <v>83</v>
      </c>
    </row>
    <row r="2223" spans="2:14" ht="14.25" customHeight="1" x14ac:dyDescent="0.3">
      <c r="B2223" s="6" t="s">
        <v>34</v>
      </c>
      <c r="C2223" s="6">
        <v>1128299</v>
      </c>
      <c r="D2223" s="7">
        <v>44555</v>
      </c>
      <c r="E2223" s="6" t="s">
        <v>31</v>
      </c>
      <c r="F2223" s="6" t="s">
        <v>88</v>
      </c>
      <c r="G2223" s="6" t="s">
        <v>89</v>
      </c>
      <c r="H2223" s="8" t="s">
        <v>17</v>
      </c>
      <c r="I2223" s="9">
        <v>60.000000000000007</v>
      </c>
      <c r="J2223" s="10">
        <v>7000</v>
      </c>
      <c r="K2223" s="11">
        <f>Table1[[#This Row],[Price per Unit]]*Table1[[#This Row],[Units Sold]]</f>
        <v>420000.00000000006</v>
      </c>
      <c r="L2223" s="11">
        <v>147000</v>
      </c>
      <c r="M2223" s="12">
        <f>Table1[[#This Row],[Operating Profit]]/Table1[[#This Row],[Total Sales]]</f>
        <v>0.35</v>
      </c>
      <c r="N2223" s="6" t="s">
        <v>83</v>
      </c>
    </row>
    <row r="2224" spans="2:14" ht="14.25" customHeight="1" x14ac:dyDescent="0.3">
      <c r="B2224" s="6" t="s">
        <v>34</v>
      </c>
      <c r="C2224" s="6">
        <v>1128299</v>
      </c>
      <c r="D2224" s="7">
        <v>44555</v>
      </c>
      <c r="E2224" s="6" t="s">
        <v>31</v>
      </c>
      <c r="F2224" s="6" t="s">
        <v>88</v>
      </c>
      <c r="G2224" s="6" t="s">
        <v>89</v>
      </c>
      <c r="H2224" s="8" t="s">
        <v>19</v>
      </c>
      <c r="I2224" s="9">
        <v>65.000000000000014</v>
      </c>
      <c r="J2224" s="10">
        <v>7000</v>
      </c>
      <c r="K2224" s="11">
        <f>Table1[[#This Row],[Price per Unit]]*Table1[[#This Row],[Units Sold]]</f>
        <v>455000.00000000012</v>
      </c>
      <c r="L2224" s="11">
        <v>182000.00000000006</v>
      </c>
      <c r="M2224" s="12">
        <f>Table1[[#This Row],[Operating Profit]]/Table1[[#This Row],[Total Sales]]</f>
        <v>0.4</v>
      </c>
      <c r="N2224" s="6" t="s">
        <v>83</v>
      </c>
    </row>
    <row r="2225" spans="2:14" ht="14.25" customHeight="1" x14ac:dyDescent="0.3">
      <c r="B2225" s="6" t="s">
        <v>26</v>
      </c>
      <c r="C2225" s="6">
        <v>1128299</v>
      </c>
      <c r="D2225" s="7">
        <v>44555</v>
      </c>
      <c r="E2225" s="6" t="s">
        <v>31</v>
      </c>
      <c r="F2225" s="6" t="s">
        <v>88</v>
      </c>
      <c r="G2225" s="6" t="s">
        <v>89</v>
      </c>
      <c r="H2225" s="8" t="s">
        <v>20</v>
      </c>
      <c r="I2225" s="9">
        <v>60.000000000000007</v>
      </c>
      <c r="J2225" s="10">
        <v>5000</v>
      </c>
      <c r="K2225" s="11">
        <f>Table1[[#This Row],[Price per Unit]]*Table1[[#This Row],[Units Sold]]</f>
        <v>300000.00000000006</v>
      </c>
      <c r="L2225" s="11">
        <v>105000.00000000001</v>
      </c>
      <c r="M2225" s="12">
        <f>Table1[[#This Row],[Operating Profit]]/Table1[[#This Row],[Total Sales]]</f>
        <v>0.35</v>
      </c>
      <c r="N2225" s="6" t="s">
        <v>83</v>
      </c>
    </row>
    <row r="2226" spans="2:14" ht="14.25" customHeight="1" x14ac:dyDescent="0.3">
      <c r="B2226" s="6" t="s">
        <v>26</v>
      </c>
      <c r="C2226" s="6">
        <v>1128299</v>
      </c>
      <c r="D2226" s="7">
        <v>44555</v>
      </c>
      <c r="E2226" s="6" t="s">
        <v>31</v>
      </c>
      <c r="F2226" s="6" t="s">
        <v>88</v>
      </c>
      <c r="G2226" s="6" t="s">
        <v>89</v>
      </c>
      <c r="H2226" s="8" t="s">
        <v>21</v>
      </c>
      <c r="I2226" s="9">
        <v>60.000000000000007</v>
      </c>
      <c r="J2226" s="10">
        <v>5000</v>
      </c>
      <c r="K2226" s="11">
        <f>Table1[[#This Row],[Price per Unit]]*Table1[[#This Row],[Units Sold]]</f>
        <v>300000.00000000006</v>
      </c>
      <c r="L2226" s="11">
        <v>105000.00000000001</v>
      </c>
      <c r="M2226" s="12">
        <f>Table1[[#This Row],[Operating Profit]]/Table1[[#This Row],[Total Sales]]</f>
        <v>0.35</v>
      </c>
      <c r="N2226" s="6" t="s">
        <v>83</v>
      </c>
    </row>
    <row r="2227" spans="2:14" ht="14.25" customHeight="1" x14ac:dyDescent="0.3">
      <c r="B2227" s="6" t="s">
        <v>26</v>
      </c>
      <c r="C2227" s="6">
        <v>1128299</v>
      </c>
      <c r="D2227" s="7">
        <v>44555</v>
      </c>
      <c r="E2227" s="6" t="s">
        <v>31</v>
      </c>
      <c r="F2227" s="6" t="s">
        <v>88</v>
      </c>
      <c r="G2227" s="6" t="s">
        <v>89</v>
      </c>
      <c r="H2227" s="8" t="s">
        <v>22</v>
      </c>
      <c r="I2227" s="9">
        <v>70</v>
      </c>
      <c r="J2227" s="10">
        <v>4250</v>
      </c>
      <c r="K2227" s="11">
        <f>Table1[[#This Row],[Price per Unit]]*Table1[[#This Row],[Units Sold]]</f>
        <v>297500</v>
      </c>
      <c r="L2227" s="11">
        <v>89250</v>
      </c>
      <c r="M2227" s="12">
        <f>Table1[[#This Row],[Operating Profit]]/Table1[[#This Row],[Total Sales]]</f>
        <v>0.3</v>
      </c>
      <c r="N2227" s="6" t="s">
        <v>83</v>
      </c>
    </row>
    <row r="2228" spans="2:14" ht="14.25" customHeight="1" x14ac:dyDescent="0.3">
      <c r="B2228" s="6" t="s">
        <v>26</v>
      </c>
      <c r="C2228" s="6">
        <v>1128299</v>
      </c>
      <c r="D2228" s="7">
        <v>44555</v>
      </c>
      <c r="E2228" s="6" t="s">
        <v>31</v>
      </c>
      <c r="F2228" s="6" t="s">
        <v>88</v>
      </c>
      <c r="G2228" s="6" t="s">
        <v>89</v>
      </c>
      <c r="H2228" s="8" t="s">
        <v>23</v>
      </c>
      <c r="I2228" s="9">
        <v>75.000000000000014</v>
      </c>
      <c r="J2228" s="10">
        <v>5250</v>
      </c>
      <c r="K2228" s="11">
        <f>Table1[[#This Row],[Price per Unit]]*Table1[[#This Row],[Units Sold]]</f>
        <v>393750.00000000006</v>
      </c>
      <c r="L2228" s="11">
        <v>98437.500000000015</v>
      </c>
      <c r="M2228" s="12">
        <f>Table1[[#This Row],[Operating Profit]]/Table1[[#This Row],[Total Sales]]</f>
        <v>0.25</v>
      </c>
      <c r="N2228" s="6" t="s">
        <v>83</v>
      </c>
    </row>
    <row r="2229" spans="2:14" ht="14.25" customHeight="1" x14ac:dyDescent="0.3">
      <c r="B2229" s="6" t="s">
        <v>26</v>
      </c>
      <c r="C2229" s="6">
        <v>1128299</v>
      </c>
      <c r="D2229" s="7">
        <v>44209</v>
      </c>
      <c r="E2229" s="6" t="s">
        <v>31</v>
      </c>
      <c r="F2229" s="6" t="s">
        <v>88</v>
      </c>
      <c r="G2229" s="6" t="s">
        <v>89</v>
      </c>
      <c r="H2229" s="8" t="s">
        <v>17</v>
      </c>
      <c r="I2229" s="9">
        <v>29.999999999999993</v>
      </c>
      <c r="J2229" s="10">
        <v>4500</v>
      </c>
      <c r="K2229" s="11">
        <f>Table1[[#This Row],[Price per Unit]]*Table1[[#This Row],[Units Sold]]</f>
        <v>134999.99999999997</v>
      </c>
      <c r="L2229" s="11">
        <v>53999.999999999993</v>
      </c>
      <c r="M2229" s="12">
        <f>Table1[[#This Row],[Operating Profit]]/Table1[[#This Row],[Total Sales]]</f>
        <v>0.4</v>
      </c>
      <c r="N2229" s="6" t="s">
        <v>83</v>
      </c>
    </row>
    <row r="2230" spans="2:14" ht="14.25" customHeight="1" x14ac:dyDescent="0.3">
      <c r="B2230" s="6" t="s">
        <v>26</v>
      </c>
      <c r="C2230" s="6">
        <v>1128299</v>
      </c>
      <c r="D2230" s="7">
        <v>44209</v>
      </c>
      <c r="E2230" s="6" t="s">
        <v>31</v>
      </c>
      <c r="F2230" s="6" t="s">
        <v>88</v>
      </c>
      <c r="G2230" s="6" t="s">
        <v>89</v>
      </c>
      <c r="H2230" s="8" t="s">
        <v>19</v>
      </c>
      <c r="I2230" s="9">
        <v>40</v>
      </c>
      <c r="J2230" s="10">
        <v>4500</v>
      </c>
      <c r="K2230" s="11">
        <f>Table1[[#This Row],[Price per Unit]]*Table1[[#This Row],[Units Sold]]</f>
        <v>180000</v>
      </c>
      <c r="L2230" s="11">
        <v>72000</v>
      </c>
      <c r="M2230" s="12">
        <f>Table1[[#This Row],[Operating Profit]]/Table1[[#This Row],[Total Sales]]</f>
        <v>0.4</v>
      </c>
      <c r="N2230" s="6" t="s">
        <v>83</v>
      </c>
    </row>
    <row r="2231" spans="2:14" ht="14.25" customHeight="1" x14ac:dyDescent="0.3">
      <c r="B2231" s="6" t="s">
        <v>26</v>
      </c>
      <c r="C2231" s="6">
        <v>1128299</v>
      </c>
      <c r="D2231" s="7">
        <v>44209</v>
      </c>
      <c r="E2231" s="6" t="s">
        <v>31</v>
      </c>
      <c r="F2231" s="6" t="s">
        <v>88</v>
      </c>
      <c r="G2231" s="6" t="s">
        <v>89</v>
      </c>
      <c r="H2231" s="8" t="s">
        <v>20</v>
      </c>
      <c r="I2231" s="9">
        <v>40</v>
      </c>
      <c r="J2231" s="10">
        <v>4500</v>
      </c>
      <c r="K2231" s="11">
        <f>Table1[[#This Row],[Price per Unit]]*Table1[[#This Row],[Units Sold]]</f>
        <v>180000</v>
      </c>
      <c r="L2231" s="11">
        <v>62999.999999999993</v>
      </c>
      <c r="M2231" s="12">
        <f>Table1[[#This Row],[Operating Profit]]/Table1[[#This Row],[Total Sales]]</f>
        <v>0.35</v>
      </c>
      <c r="N2231" s="6" t="s">
        <v>83</v>
      </c>
    </row>
    <row r="2232" spans="2:14" ht="14.25" customHeight="1" x14ac:dyDescent="0.3">
      <c r="B2232" s="6" t="s">
        <v>26</v>
      </c>
      <c r="C2232" s="6">
        <v>1128299</v>
      </c>
      <c r="D2232" s="7">
        <v>44209</v>
      </c>
      <c r="E2232" s="6" t="s">
        <v>31</v>
      </c>
      <c r="F2232" s="6" t="s">
        <v>88</v>
      </c>
      <c r="G2232" s="6" t="s">
        <v>89</v>
      </c>
      <c r="H2232" s="8" t="s">
        <v>21</v>
      </c>
      <c r="I2232" s="9">
        <v>40</v>
      </c>
      <c r="J2232" s="10">
        <v>3000</v>
      </c>
      <c r="K2232" s="11">
        <f>Table1[[#This Row],[Price per Unit]]*Table1[[#This Row],[Units Sold]]</f>
        <v>120000</v>
      </c>
      <c r="L2232" s="11">
        <v>48000</v>
      </c>
      <c r="M2232" s="12">
        <f>Table1[[#This Row],[Operating Profit]]/Table1[[#This Row],[Total Sales]]</f>
        <v>0.4</v>
      </c>
      <c r="N2232" s="6" t="s">
        <v>83</v>
      </c>
    </row>
    <row r="2233" spans="2:14" ht="14.25" customHeight="1" x14ac:dyDescent="0.3">
      <c r="B2233" s="6" t="s">
        <v>26</v>
      </c>
      <c r="C2233" s="6">
        <v>1128299</v>
      </c>
      <c r="D2233" s="7">
        <v>44209</v>
      </c>
      <c r="E2233" s="6" t="s">
        <v>31</v>
      </c>
      <c r="F2233" s="6" t="s">
        <v>88</v>
      </c>
      <c r="G2233" s="6" t="s">
        <v>89</v>
      </c>
      <c r="H2233" s="8" t="s">
        <v>22</v>
      </c>
      <c r="I2233" s="9">
        <v>45.000000000000014</v>
      </c>
      <c r="J2233" s="10">
        <v>2500</v>
      </c>
      <c r="K2233" s="11">
        <f>Table1[[#This Row],[Price per Unit]]*Table1[[#This Row],[Units Sold]]</f>
        <v>112500.00000000003</v>
      </c>
      <c r="L2233" s="11">
        <v>39375.000000000007</v>
      </c>
      <c r="M2233" s="12">
        <f>Table1[[#This Row],[Operating Profit]]/Table1[[#This Row],[Total Sales]]</f>
        <v>0.35</v>
      </c>
      <c r="N2233" s="6" t="s">
        <v>83</v>
      </c>
    </row>
    <row r="2234" spans="2:14" ht="14.25" customHeight="1" x14ac:dyDescent="0.3">
      <c r="B2234" s="6" t="s">
        <v>26</v>
      </c>
      <c r="C2234" s="6">
        <v>1128299</v>
      </c>
      <c r="D2234" s="7">
        <v>44209</v>
      </c>
      <c r="E2234" s="6" t="s">
        <v>31</v>
      </c>
      <c r="F2234" s="6" t="s">
        <v>88</v>
      </c>
      <c r="G2234" s="6" t="s">
        <v>89</v>
      </c>
      <c r="H2234" s="8" t="s">
        <v>23</v>
      </c>
      <c r="I2234" s="9">
        <v>40</v>
      </c>
      <c r="J2234" s="10">
        <v>4500</v>
      </c>
      <c r="K2234" s="11">
        <f>Table1[[#This Row],[Price per Unit]]*Table1[[#This Row],[Units Sold]]</f>
        <v>180000</v>
      </c>
      <c r="L2234" s="11">
        <v>45000</v>
      </c>
      <c r="M2234" s="12">
        <f>Table1[[#This Row],[Operating Profit]]/Table1[[#This Row],[Total Sales]]</f>
        <v>0.25</v>
      </c>
      <c r="N2234" s="6" t="s">
        <v>83</v>
      </c>
    </row>
    <row r="2235" spans="2:14" ht="14.25" customHeight="1" x14ac:dyDescent="0.3">
      <c r="B2235" s="6" t="s">
        <v>26</v>
      </c>
      <c r="C2235" s="6">
        <v>1128299</v>
      </c>
      <c r="D2235" s="7">
        <v>44240</v>
      </c>
      <c r="E2235" s="6" t="s">
        <v>31</v>
      </c>
      <c r="F2235" s="6" t="s">
        <v>88</v>
      </c>
      <c r="G2235" s="6" t="s">
        <v>89</v>
      </c>
      <c r="H2235" s="8" t="s">
        <v>17</v>
      </c>
      <c r="I2235" s="9">
        <v>29.999999999999993</v>
      </c>
      <c r="J2235" s="10">
        <v>5000</v>
      </c>
      <c r="K2235" s="11">
        <f>Table1[[#This Row],[Price per Unit]]*Table1[[#This Row],[Units Sold]]</f>
        <v>149999.99999999997</v>
      </c>
      <c r="L2235" s="11">
        <v>59999.999999999993</v>
      </c>
      <c r="M2235" s="12">
        <f>Table1[[#This Row],[Operating Profit]]/Table1[[#This Row],[Total Sales]]</f>
        <v>0.4</v>
      </c>
      <c r="N2235" s="6" t="s">
        <v>83</v>
      </c>
    </row>
    <row r="2236" spans="2:14" ht="14.25" customHeight="1" x14ac:dyDescent="0.3">
      <c r="B2236" s="6" t="s">
        <v>26</v>
      </c>
      <c r="C2236" s="6">
        <v>1128299</v>
      </c>
      <c r="D2236" s="7">
        <v>44240</v>
      </c>
      <c r="E2236" s="6" t="s">
        <v>31</v>
      </c>
      <c r="F2236" s="6" t="s">
        <v>88</v>
      </c>
      <c r="G2236" s="6" t="s">
        <v>89</v>
      </c>
      <c r="H2236" s="8" t="s">
        <v>19</v>
      </c>
      <c r="I2236" s="9">
        <v>40</v>
      </c>
      <c r="J2236" s="10">
        <v>4000</v>
      </c>
      <c r="K2236" s="11">
        <f>Table1[[#This Row],[Price per Unit]]*Table1[[#This Row],[Units Sold]]</f>
        <v>160000</v>
      </c>
      <c r="L2236" s="11">
        <v>64000</v>
      </c>
      <c r="M2236" s="12">
        <f>Table1[[#This Row],[Operating Profit]]/Table1[[#This Row],[Total Sales]]</f>
        <v>0.4</v>
      </c>
      <c r="N2236" s="6" t="s">
        <v>83</v>
      </c>
    </row>
    <row r="2237" spans="2:14" ht="14.25" customHeight="1" x14ac:dyDescent="0.3">
      <c r="B2237" s="6" t="s">
        <v>26</v>
      </c>
      <c r="C2237" s="6">
        <v>1128299</v>
      </c>
      <c r="D2237" s="7">
        <v>44240</v>
      </c>
      <c r="E2237" s="6" t="s">
        <v>31</v>
      </c>
      <c r="F2237" s="6" t="s">
        <v>88</v>
      </c>
      <c r="G2237" s="6" t="s">
        <v>89</v>
      </c>
      <c r="H2237" s="8" t="s">
        <v>20</v>
      </c>
      <c r="I2237" s="9">
        <v>40</v>
      </c>
      <c r="J2237" s="10">
        <v>4000</v>
      </c>
      <c r="K2237" s="11">
        <f>Table1[[#This Row],[Price per Unit]]*Table1[[#This Row],[Units Sold]]</f>
        <v>160000</v>
      </c>
      <c r="L2237" s="11">
        <v>56000</v>
      </c>
      <c r="M2237" s="12">
        <f>Table1[[#This Row],[Operating Profit]]/Table1[[#This Row],[Total Sales]]</f>
        <v>0.35</v>
      </c>
      <c r="N2237" s="6" t="s">
        <v>83</v>
      </c>
    </row>
    <row r="2238" spans="2:14" ht="14.25" customHeight="1" x14ac:dyDescent="0.3">
      <c r="B2238" s="6" t="s">
        <v>26</v>
      </c>
      <c r="C2238" s="6">
        <v>1128299</v>
      </c>
      <c r="D2238" s="7">
        <v>44240</v>
      </c>
      <c r="E2238" s="6" t="s">
        <v>48</v>
      </c>
      <c r="F2238" s="6" t="s">
        <v>90</v>
      </c>
      <c r="G2238" s="6" t="s">
        <v>91</v>
      </c>
      <c r="H2238" s="8" t="s">
        <v>21</v>
      </c>
      <c r="I2238" s="9">
        <v>40</v>
      </c>
      <c r="J2238" s="10">
        <v>2500</v>
      </c>
      <c r="K2238" s="11">
        <f>Table1[[#This Row],[Price per Unit]]*Table1[[#This Row],[Units Sold]]</f>
        <v>100000</v>
      </c>
      <c r="L2238" s="11">
        <v>40000</v>
      </c>
      <c r="M2238" s="12">
        <f>Table1[[#This Row],[Operating Profit]]/Table1[[#This Row],[Total Sales]]</f>
        <v>0.4</v>
      </c>
      <c r="N2238" s="6" t="s">
        <v>83</v>
      </c>
    </row>
    <row r="2239" spans="2:14" ht="14.25" customHeight="1" x14ac:dyDescent="0.3">
      <c r="B2239" s="6" t="s">
        <v>26</v>
      </c>
      <c r="C2239" s="6">
        <v>1128299</v>
      </c>
      <c r="D2239" s="7">
        <v>44240</v>
      </c>
      <c r="E2239" s="6" t="s">
        <v>48</v>
      </c>
      <c r="F2239" s="6" t="s">
        <v>90</v>
      </c>
      <c r="G2239" s="6" t="s">
        <v>91</v>
      </c>
      <c r="H2239" s="8" t="s">
        <v>22</v>
      </c>
      <c r="I2239" s="9">
        <v>45.000000000000014</v>
      </c>
      <c r="J2239" s="10">
        <v>1750</v>
      </c>
      <c r="K2239" s="11">
        <f>Table1[[#This Row],[Price per Unit]]*Table1[[#This Row],[Units Sold]]</f>
        <v>78750.000000000029</v>
      </c>
      <c r="L2239" s="11">
        <v>27562.500000000007</v>
      </c>
      <c r="M2239" s="12">
        <f>Table1[[#This Row],[Operating Profit]]/Table1[[#This Row],[Total Sales]]</f>
        <v>0.35</v>
      </c>
      <c r="N2239" s="6" t="s">
        <v>83</v>
      </c>
    </row>
    <row r="2240" spans="2:14" ht="14.25" customHeight="1" x14ac:dyDescent="0.3">
      <c r="B2240" s="6" t="s">
        <v>26</v>
      </c>
      <c r="C2240" s="6">
        <v>1128299</v>
      </c>
      <c r="D2240" s="7">
        <v>44240</v>
      </c>
      <c r="E2240" s="6" t="s">
        <v>48</v>
      </c>
      <c r="F2240" s="6" t="s">
        <v>90</v>
      </c>
      <c r="G2240" s="6" t="s">
        <v>91</v>
      </c>
      <c r="H2240" s="8" t="s">
        <v>23</v>
      </c>
      <c r="I2240" s="9">
        <v>40</v>
      </c>
      <c r="J2240" s="10">
        <v>3750</v>
      </c>
      <c r="K2240" s="11">
        <f>Table1[[#This Row],[Price per Unit]]*Table1[[#This Row],[Units Sold]]</f>
        <v>150000</v>
      </c>
      <c r="L2240" s="11">
        <v>37500</v>
      </c>
      <c r="M2240" s="12">
        <f>Table1[[#This Row],[Operating Profit]]/Table1[[#This Row],[Total Sales]]</f>
        <v>0.25</v>
      </c>
      <c r="N2240" s="6" t="s">
        <v>83</v>
      </c>
    </row>
    <row r="2241" spans="2:14" ht="14.25" customHeight="1" x14ac:dyDescent="0.3">
      <c r="B2241" s="6" t="s">
        <v>26</v>
      </c>
      <c r="C2241" s="6">
        <v>1128299</v>
      </c>
      <c r="D2241" s="7">
        <v>44267</v>
      </c>
      <c r="E2241" s="6" t="s">
        <v>48</v>
      </c>
      <c r="F2241" s="6" t="s">
        <v>90</v>
      </c>
      <c r="G2241" s="6" t="s">
        <v>91</v>
      </c>
      <c r="H2241" s="8" t="s">
        <v>17</v>
      </c>
      <c r="I2241" s="9">
        <v>40</v>
      </c>
      <c r="J2241" s="10">
        <v>5250</v>
      </c>
      <c r="K2241" s="11">
        <f>Table1[[#This Row],[Price per Unit]]*Table1[[#This Row],[Units Sold]]</f>
        <v>210000</v>
      </c>
      <c r="L2241" s="11">
        <v>84000</v>
      </c>
      <c r="M2241" s="12">
        <f>Table1[[#This Row],[Operating Profit]]/Table1[[#This Row],[Total Sales]]</f>
        <v>0.4</v>
      </c>
      <c r="N2241" s="6" t="s">
        <v>83</v>
      </c>
    </row>
    <row r="2242" spans="2:14" ht="14.25" customHeight="1" x14ac:dyDescent="0.3">
      <c r="B2242" s="6" t="s">
        <v>26</v>
      </c>
      <c r="C2242" s="6">
        <v>1128299</v>
      </c>
      <c r="D2242" s="7">
        <v>44267</v>
      </c>
      <c r="E2242" s="6" t="s">
        <v>48</v>
      </c>
      <c r="F2242" s="6" t="s">
        <v>90</v>
      </c>
      <c r="G2242" s="6" t="s">
        <v>91</v>
      </c>
      <c r="H2242" s="8" t="s">
        <v>19</v>
      </c>
      <c r="I2242" s="9">
        <v>50</v>
      </c>
      <c r="J2242" s="10">
        <v>3750</v>
      </c>
      <c r="K2242" s="11">
        <f>Table1[[#This Row],[Price per Unit]]*Table1[[#This Row],[Units Sold]]</f>
        <v>187500</v>
      </c>
      <c r="L2242" s="11">
        <v>75000</v>
      </c>
      <c r="M2242" s="12">
        <f>Table1[[#This Row],[Operating Profit]]/Table1[[#This Row],[Total Sales]]</f>
        <v>0.4</v>
      </c>
      <c r="N2242" s="6" t="s">
        <v>83</v>
      </c>
    </row>
    <row r="2243" spans="2:14" ht="14.25" customHeight="1" x14ac:dyDescent="0.3">
      <c r="B2243" s="6" t="s">
        <v>26</v>
      </c>
      <c r="C2243" s="6">
        <v>1128299</v>
      </c>
      <c r="D2243" s="7">
        <v>44267</v>
      </c>
      <c r="E2243" s="6" t="s">
        <v>48</v>
      </c>
      <c r="F2243" s="6" t="s">
        <v>90</v>
      </c>
      <c r="G2243" s="6" t="s">
        <v>91</v>
      </c>
      <c r="H2243" s="8" t="s">
        <v>20</v>
      </c>
      <c r="I2243" s="9">
        <v>50</v>
      </c>
      <c r="J2243" s="10">
        <v>3750</v>
      </c>
      <c r="K2243" s="11">
        <f>Table1[[#This Row],[Price per Unit]]*Table1[[#This Row],[Units Sold]]</f>
        <v>187500</v>
      </c>
      <c r="L2243" s="11">
        <v>65625</v>
      </c>
      <c r="M2243" s="12">
        <f>Table1[[#This Row],[Operating Profit]]/Table1[[#This Row],[Total Sales]]</f>
        <v>0.35</v>
      </c>
      <c r="N2243" s="6" t="s">
        <v>83</v>
      </c>
    </row>
    <row r="2244" spans="2:14" ht="14.25" customHeight="1" x14ac:dyDescent="0.3">
      <c r="B2244" s="6" t="s">
        <v>26</v>
      </c>
      <c r="C2244" s="6">
        <v>1128299</v>
      </c>
      <c r="D2244" s="7">
        <v>44267</v>
      </c>
      <c r="E2244" s="6" t="s">
        <v>48</v>
      </c>
      <c r="F2244" s="6" t="s">
        <v>90</v>
      </c>
      <c r="G2244" s="6" t="s">
        <v>91</v>
      </c>
      <c r="H2244" s="8" t="s">
        <v>21</v>
      </c>
      <c r="I2244" s="9">
        <v>50</v>
      </c>
      <c r="J2244" s="10">
        <v>2500</v>
      </c>
      <c r="K2244" s="11">
        <f>Table1[[#This Row],[Price per Unit]]*Table1[[#This Row],[Units Sold]]</f>
        <v>125000</v>
      </c>
      <c r="L2244" s="11">
        <v>50000</v>
      </c>
      <c r="M2244" s="12">
        <f>Table1[[#This Row],[Operating Profit]]/Table1[[#This Row],[Total Sales]]</f>
        <v>0.4</v>
      </c>
      <c r="N2244" s="6" t="s">
        <v>83</v>
      </c>
    </row>
    <row r="2245" spans="2:14" ht="14.25" customHeight="1" x14ac:dyDescent="0.3">
      <c r="B2245" s="6" t="s">
        <v>26</v>
      </c>
      <c r="C2245" s="6">
        <v>1128299</v>
      </c>
      <c r="D2245" s="7">
        <v>44267</v>
      </c>
      <c r="E2245" s="6" t="s">
        <v>48</v>
      </c>
      <c r="F2245" s="6" t="s">
        <v>90</v>
      </c>
      <c r="G2245" s="6" t="s">
        <v>91</v>
      </c>
      <c r="H2245" s="8" t="s">
        <v>22</v>
      </c>
      <c r="I2245" s="9">
        <v>55.000000000000007</v>
      </c>
      <c r="J2245" s="10">
        <v>1500</v>
      </c>
      <c r="K2245" s="11">
        <f>Table1[[#This Row],[Price per Unit]]*Table1[[#This Row],[Units Sold]]</f>
        <v>82500.000000000015</v>
      </c>
      <c r="L2245" s="11">
        <v>28875.000000000004</v>
      </c>
      <c r="M2245" s="12">
        <f>Table1[[#This Row],[Operating Profit]]/Table1[[#This Row],[Total Sales]]</f>
        <v>0.35</v>
      </c>
      <c r="N2245" s="6" t="s">
        <v>83</v>
      </c>
    </row>
    <row r="2246" spans="2:14" ht="14.25" customHeight="1" x14ac:dyDescent="0.3">
      <c r="B2246" s="6" t="s">
        <v>26</v>
      </c>
      <c r="C2246" s="6">
        <v>1128299</v>
      </c>
      <c r="D2246" s="7">
        <v>44267</v>
      </c>
      <c r="E2246" s="6" t="s">
        <v>48</v>
      </c>
      <c r="F2246" s="6" t="s">
        <v>90</v>
      </c>
      <c r="G2246" s="6" t="s">
        <v>91</v>
      </c>
      <c r="H2246" s="8" t="s">
        <v>23</v>
      </c>
      <c r="I2246" s="9">
        <v>50</v>
      </c>
      <c r="J2246" s="10">
        <v>3500</v>
      </c>
      <c r="K2246" s="11">
        <f>Table1[[#This Row],[Price per Unit]]*Table1[[#This Row],[Units Sold]]</f>
        <v>175000</v>
      </c>
      <c r="L2246" s="11">
        <v>43750</v>
      </c>
      <c r="M2246" s="12">
        <f>Table1[[#This Row],[Operating Profit]]/Table1[[#This Row],[Total Sales]]</f>
        <v>0.25</v>
      </c>
      <c r="N2246" s="6" t="s">
        <v>83</v>
      </c>
    </row>
    <row r="2247" spans="2:14" ht="14.25" customHeight="1" x14ac:dyDescent="0.3">
      <c r="B2247" s="6" t="s">
        <v>26</v>
      </c>
      <c r="C2247" s="6">
        <v>1128299</v>
      </c>
      <c r="D2247" s="7">
        <v>44299</v>
      </c>
      <c r="E2247" s="6" t="s">
        <v>48</v>
      </c>
      <c r="F2247" s="6" t="s">
        <v>90</v>
      </c>
      <c r="G2247" s="6" t="s">
        <v>91</v>
      </c>
      <c r="H2247" s="8" t="s">
        <v>17</v>
      </c>
      <c r="I2247" s="9">
        <v>50</v>
      </c>
      <c r="J2247" s="10">
        <v>5250</v>
      </c>
      <c r="K2247" s="11">
        <f>Table1[[#This Row],[Price per Unit]]*Table1[[#This Row],[Units Sold]]</f>
        <v>262500</v>
      </c>
      <c r="L2247" s="11">
        <v>105000</v>
      </c>
      <c r="M2247" s="12">
        <f>Table1[[#This Row],[Operating Profit]]/Table1[[#This Row],[Total Sales]]</f>
        <v>0.4</v>
      </c>
      <c r="N2247" s="6" t="s">
        <v>83</v>
      </c>
    </row>
    <row r="2248" spans="2:14" ht="14.25" customHeight="1" x14ac:dyDescent="0.3">
      <c r="B2248" s="6" t="s">
        <v>26</v>
      </c>
      <c r="C2248" s="6">
        <v>1128299</v>
      </c>
      <c r="D2248" s="7">
        <v>44299</v>
      </c>
      <c r="E2248" s="6" t="s">
        <v>48</v>
      </c>
      <c r="F2248" s="6" t="s">
        <v>90</v>
      </c>
      <c r="G2248" s="6" t="s">
        <v>91</v>
      </c>
      <c r="H2248" s="8" t="s">
        <v>19</v>
      </c>
      <c r="I2248" s="9">
        <v>55.000000000000007</v>
      </c>
      <c r="J2248" s="10">
        <v>3250</v>
      </c>
      <c r="K2248" s="11">
        <f>Table1[[#This Row],[Price per Unit]]*Table1[[#This Row],[Units Sold]]</f>
        <v>178750.00000000003</v>
      </c>
      <c r="L2248" s="11">
        <v>71500.000000000015</v>
      </c>
      <c r="M2248" s="12">
        <f>Table1[[#This Row],[Operating Profit]]/Table1[[#This Row],[Total Sales]]</f>
        <v>0.4</v>
      </c>
      <c r="N2248" s="6" t="s">
        <v>83</v>
      </c>
    </row>
    <row r="2249" spans="2:14" ht="14.25" customHeight="1" x14ac:dyDescent="0.3">
      <c r="B2249" s="6" t="s">
        <v>26</v>
      </c>
      <c r="C2249" s="6">
        <v>1128299</v>
      </c>
      <c r="D2249" s="7">
        <v>44299</v>
      </c>
      <c r="E2249" s="6" t="s">
        <v>48</v>
      </c>
      <c r="F2249" s="6" t="s">
        <v>90</v>
      </c>
      <c r="G2249" s="6" t="s">
        <v>91</v>
      </c>
      <c r="H2249" s="8" t="s">
        <v>20</v>
      </c>
      <c r="I2249" s="9">
        <v>55.000000000000007</v>
      </c>
      <c r="J2249" s="10">
        <v>3750</v>
      </c>
      <c r="K2249" s="11">
        <f>Table1[[#This Row],[Price per Unit]]*Table1[[#This Row],[Units Sold]]</f>
        <v>206250.00000000003</v>
      </c>
      <c r="L2249" s="11">
        <v>72187.5</v>
      </c>
      <c r="M2249" s="12">
        <f>Table1[[#This Row],[Operating Profit]]/Table1[[#This Row],[Total Sales]]</f>
        <v>0.35</v>
      </c>
      <c r="N2249" s="6" t="s">
        <v>83</v>
      </c>
    </row>
    <row r="2250" spans="2:14" ht="14.25" customHeight="1" x14ac:dyDescent="0.3">
      <c r="B2250" s="6" t="s">
        <v>26</v>
      </c>
      <c r="C2250" s="6">
        <v>1128299</v>
      </c>
      <c r="D2250" s="7">
        <v>44299</v>
      </c>
      <c r="E2250" s="6" t="s">
        <v>48</v>
      </c>
      <c r="F2250" s="6" t="s">
        <v>90</v>
      </c>
      <c r="G2250" s="6" t="s">
        <v>91</v>
      </c>
      <c r="H2250" s="8" t="s">
        <v>21</v>
      </c>
      <c r="I2250" s="9">
        <v>50</v>
      </c>
      <c r="J2250" s="10">
        <v>2750</v>
      </c>
      <c r="K2250" s="11">
        <f>Table1[[#This Row],[Price per Unit]]*Table1[[#This Row],[Units Sold]]</f>
        <v>137500</v>
      </c>
      <c r="L2250" s="11">
        <v>55000</v>
      </c>
      <c r="M2250" s="12">
        <f>Table1[[#This Row],[Operating Profit]]/Table1[[#This Row],[Total Sales]]</f>
        <v>0.4</v>
      </c>
      <c r="N2250" s="6" t="s">
        <v>83</v>
      </c>
    </row>
    <row r="2251" spans="2:14" ht="14.25" customHeight="1" x14ac:dyDescent="0.3">
      <c r="B2251" s="6" t="s">
        <v>26</v>
      </c>
      <c r="C2251" s="6">
        <v>1128299</v>
      </c>
      <c r="D2251" s="7">
        <v>44299</v>
      </c>
      <c r="E2251" s="6" t="s">
        <v>48</v>
      </c>
      <c r="F2251" s="6" t="s">
        <v>90</v>
      </c>
      <c r="G2251" s="6" t="s">
        <v>91</v>
      </c>
      <c r="H2251" s="8" t="s">
        <v>22</v>
      </c>
      <c r="I2251" s="9">
        <v>55.000000000000007</v>
      </c>
      <c r="J2251" s="10">
        <v>1750</v>
      </c>
      <c r="K2251" s="11">
        <f>Table1[[#This Row],[Price per Unit]]*Table1[[#This Row],[Units Sold]]</f>
        <v>96250.000000000015</v>
      </c>
      <c r="L2251" s="11">
        <v>33687.5</v>
      </c>
      <c r="M2251" s="12">
        <f>Table1[[#This Row],[Operating Profit]]/Table1[[#This Row],[Total Sales]]</f>
        <v>0.34999999999999992</v>
      </c>
      <c r="N2251" s="6" t="s">
        <v>83</v>
      </c>
    </row>
    <row r="2252" spans="2:14" ht="14.25" customHeight="1" x14ac:dyDescent="0.3">
      <c r="B2252" s="6" t="s">
        <v>26</v>
      </c>
      <c r="C2252" s="6">
        <v>1128299</v>
      </c>
      <c r="D2252" s="7">
        <v>44299</v>
      </c>
      <c r="E2252" s="6" t="s">
        <v>48</v>
      </c>
      <c r="F2252" s="6" t="s">
        <v>90</v>
      </c>
      <c r="G2252" s="6" t="s">
        <v>91</v>
      </c>
      <c r="H2252" s="8" t="s">
        <v>23</v>
      </c>
      <c r="I2252" s="9">
        <v>70</v>
      </c>
      <c r="J2252" s="10">
        <v>3500</v>
      </c>
      <c r="K2252" s="11">
        <f>Table1[[#This Row],[Price per Unit]]*Table1[[#This Row],[Units Sold]]</f>
        <v>245000</v>
      </c>
      <c r="L2252" s="11">
        <v>61250</v>
      </c>
      <c r="M2252" s="12">
        <f>Table1[[#This Row],[Operating Profit]]/Table1[[#This Row],[Total Sales]]</f>
        <v>0.25</v>
      </c>
      <c r="N2252" s="6" t="s">
        <v>83</v>
      </c>
    </row>
    <row r="2253" spans="2:14" ht="14.25" customHeight="1" x14ac:dyDescent="0.3">
      <c r="B2253" s="6" t="s">
        <v>26</v>
      </c>
      <c r="C2253" s="6">
        <v>1128299</v>
      </c>
      <c r="D2253" s="7">
        <v>44330</v>
      </c>
      <c r="E2253" s="6" t="s">
        <v>48</v>
      </c>
      <c r="F2253" s="6" t="s">
        <v>90</v>
      </c>
      <c r="G2253" s="6" t="s">
        <v>91</v>
      </c>
      <c r="H2253" s="8" t="s">
        <v>17</v>
      </c>
      <c r="I2253" s="9">
        <v>50</v>
      </c>
      <c r="J2253" s="10">
        <v>5500</v>
      </c>
      <c r="K2253" s="11">
        <f>Table1[[#This Row],[Price per Unit]]*Table1[[#This Row],[Units Sold]]</f>
        <v>275000</v>
      </c>
      <c r="L2253" s="11">
        <v>110000</v>
      </c>
      <c r="M2253" s="12">
        <f>Table1[[#This Row],[Operating Profit]]/Table1[[#This Row],[Total Sales]]</f>
        <v>0.4</v>
      </c>
      <c r="N2253" s="6" t="s">
        <v>83</v>
      </c>
    </row>
    <row r="2254" spans="2:14" ht="14.25" customHeight="1" x14ac:dyDescent="0.3">
      <c r="B2254" s="6" t="s">
        <v>26</v>
      </c>
      <c r="C2254" s="6">
        <v>1128299</v>
      </c>
      <c r="D2254" s="7">
        <v>44330</v>
      </c>
      <c r="E2254" s="6" t="s">
        <v>48</v>
      </c>
      <c r="F2254" s="6" t="s">
        <v>90</v>
      </c>
      <c r="G2254" s="6" t="s">
        <v>91</v>
      </c>
      <c r="H2254" s="8" t="s">
        <v>19</v>
      </c>
      <c r="I2254" s="9">
        <v>55.000000000000007</v>
      </c>
      <c r="J2254" s="10">
        <v>4000</v>
      </c>
      <c r="K2254" s="11">
        <f>Table1[[#This Row],[Price per Unit]]*Table1[[#This Row],[Units Sold]]</f>
        <v>220000.00000000003</v>
      </c>
      <c r="L2254" s="11">
        <v>88000.000000000015</v>
      </c>
      <c r="M2254" s="12">
        <f>Table1[[#This Row],[Operating Profit]]/Table1[[#This Row],[Total Sales]]</f>
        <v>0.4</v>
      </c>
      <c r="N2254" s="6" t="s">
        <v>83</v>
      </c>
    </row>
    <row r="2255" spans="2:14" ht="14.25" customHeight="1" x14ac:dyDescent="0.3">
      <c r="B2255" s="6" t="s">
        <v>26</v>
      </c>
      <c r="C2255" s="6">
        <v>1128299</v>
      </c>
      <c r="D2255" s="7">
        <v>44330</v>
      </c>
      <c r="E2255" s="6" t="s">
        <v>48</v>
      </c>
      <c r="F2255" s="6" t="s">
        <v>90</v>
      </c>
      <c r="G2255" s="6" t="s">
        <v>91</v>
      </c>
      <c r="H2255" s="8" t="s">
        <v>20</v>
      </c>
      <c r="I2255" s="9">
        <v>55.000000000000007</v>
      </c>
      <c r="J2255" s="10">
        <v>4250</v>
      </c>
      <c r="K2255" s="11">
        <f>Table1[[#This Row],[Price per Unit]]*Table1[[#This Row],[Units Sold]]</f>
        <v>233750.00000000003</v>
      </c>
      <c r="L2255" s="11">
        <v>81812.5</v>
      </c>
      <c r="M2255" s="12">
        <f>Table1[[#This Row],[Operating Profit]]/Table1[[#This Row],[Total Sales]]</f>
        <v>0.35</v>
      </c>
      <c r="N2255" s="6" t="s">
        <v>83</v>
      </c>
    </row>
    <row r="2256" spans="2:14" ht="14.25" customHeight="1" x14ac:dyDescent="0.3">
      <c r="B2256" s="6" t="s">
        <v>26</v>
      </c>
      <c r="C2256" s="6">
        <v>1128299</v>
      </c>
      <c r="D2256" s="7">
        <v>44330</v>
      </c>
      <c r="E2256" s="6" t="s">
        <v>48</v>
      </c>
      <c r="F2256" s="6" t="s">
        <v>90</v>
      </c>
      <c r="G2256" s="6" t="s">
        <v>91</v>
      </c>
      <c r="H2256" s="8" t="s">
        <v>21</v>
      </c>
      <c r="I2256" s="9">
        <v>50</v>
      </c>
      <c r="J2256" s="10">
        <v>3250</v>
      </c>
      <c r="K2256" s="11">
        <f>Table1[[#This Row],[Price per Unit]]*Table1[[#This Row],[Units Sold]]</f>
        <v>162500</v>
      </c>
      <c r="L2256" s="11">
        <v>65000</v>
      </c>
      <c r="M2256" s="12">
        <f>Table1[[#This Row],[Operating Profit]]/Table1[[#This Row],[Total Sales]]</f>
        <v>0.4</v>
      </c>
      <c r="N2256" s="6" t="s">
        <v>83</v>
      </c>
    </row>
    <row r="2257" spans="2:14" ht="14.25" customHeight="1" x14ac:dyDescent="0.3">
      <c r="B2257" s="6" t="s">
        <v>26</v>
      </c>
      <c r="C2257" s="6">
        <v>1128299</v>
      </c>
      <c r="D2257" s="7">
        <v>44330</v>
      </c>
      <c r="E2257" s="6" t="s">
        <v>48</v>
      </c>
      <c r="F2257" s="6" t="s">
        <v>90</v>
      </c>
      <c r="G2257" s="6" t="s">
        <v>91</v>
      </c>
      <c r="H2257" s="8" t="s">
        <v>22</v>
      </c>
      <c r="I2257" s="9">
        <v>55.000000000000007</v>
      </c>
      <c r="J2257" s="10">
        <v>2250</v>
      </c>
      <c r="K2257" s="11">
        <f>Table1[[#This Row],[Price per Unit]]*Table1[[#This Row],[Units Sold]]</f>
        <v>123750.00000000001</v>
      </c>
      <c r="L2257" s="11">
        <v>43312.5</v>
      </c>
      <c r="M2257" s="12">
        <f>Table1[[#This Row],[Operating Profit]]/Table1[[#This Row],[Total Sales]]</f>
        <v>0.35</v>
      </c>
      <c r="N2257" s="6" t="s">
        <v>83</v>
      </c>
    </row>
    <row r="2258" spans="2:14" ht="14.25" customHeight="1" x14ac:dyDescent="0.3">
      <c r="B2258" s="6" t="s">
        <v>26</v>
      </c>
      <c r="C2258" s="6">
        <v>1128299</v>
      </c>
      <c r="D2258" s="7">
        <v>44330</v>
      </c>
      <c r="E2258" s="6" t="s">
        <v>48</v>
      </c>
      <c r="F2258" s="6" t="s">
        <v>90</v>
      </c>
      <c r="G2258" s="6" t="s">
        <v>91</v>
      </c>
      <c r="H2258" s="8" t="s">
        <v>23</v>
      </c>
      <c r="I2258" s="9">
        <v>70</v>
      </c>
      <c r="J2258" s="10">
        <v>4000</v>
      </c>
      <c r="K2258" s="11">
        <f>Table1[[#This Row],[Price per Unit]]*Table1[[#This Row],[Units Sold]]</f>
        <v>280000</v>
      </c>
      <c r="L2258" s="11">
        <v>70000</v>
      </c>
      <c r="M2258" s="12">
        <f>Table1[[#This Row],[Operating Profit]]/Table1[[#This Row],[Total Sales]]</f>
        <v>0.25</v>
      </c>
      <c r="N2258" s="6" t="s">
        <v>83</v>
      </c>
    </row>
    <row r="2259" spans="2:14" ht="14.25" customHeight="1" x14ac:dyDescent="0.3">
      <c r="B2259" s="6" t="s">
        <v>26</v>
      </c>
      <c r="C2259" s="6">
        <v>1128299</v>
      </c>
      <c r="D2259" s="7">
        <v>44360</v>
      </c>
      <c r="E2259" s="6" t="s">
        <v>48</v>
      </c>
      <c r="F2259" s="6" t="s">
        <v>90</v>
      </c>
      <c r="G2259" s="6" t="s">
        <v>91</v>
      </c>
      <c r="H2259" s="8" t="s">
        <v>17</v>
      </c>
      <c r="I2259" s="9">
        <v>50</v>
      </c>
      <c r="J2259" s="10">
        <v>6750</v>
      </c>
      <c r="K2259" s="11">
        <f>Table1[[#This Row],[Price per Unit]]*Table1[[#This Row],[Units Sold]]</f>
        <v>337500</v>
      </c>
      <c r="L2259" s="11">
        <v>135000</v>
      </c>
      <c r="M2259" s="12">
        <f>Table1[[#This Row],[Operating Profit]]/Table1[[#This Row],[Total Sales]]</f>
        <v>0.4</v>
      </c>
      <c r="N2259" s="6" t="s">
        <v>83</v>
      </c>
    </row>
    <row r="2260" spans="2:14" ht="14.25" customHeight="1" x14ac:dyDescent="0.3">
      <c r="B2260" s="6" t="s">
        <v>26</v>
      </c>
      <c r="C2260" s="6">
        <v>1128299</v>
      </c>
      <c r="D2260" s="7">
        <v>44360</v>
      </c>
      <c r="E2260" s="6" t="s">
        <v>48</v>
      </c>
      <c r="F2260" s="6" t="s">
        <v>90</v>
      </c>
      <c r="G2260" s="6" t="s">
        <v>91</v>
      </c>
      <c r="H2260" s="8" t="s">
        <v>19</v>
      </c>
      <c r="I2260" s="9">
        <v>55.000000000000007</v>
      </c>
      <c r="J2260" s="10">
        <v>5250</v>
      </c>
      <c r="K2260" s="11">
        <f>Table1[[#This Row],[Price per Unit]]*Table1[[#This Row],[Units Sold]]</f>
        <v>288750.00000000006</v>
      </c>
      <c r="L2260" s="11">
        <v>115500.00000000003</v>
      </c>
      <c r="M2260" s="12">
        <f>Table1[[#This Row],[Operating Profit]]/Table1[[#This Row],[Total Sales]]</f>
        <v>0.4</v>
      </c>
      <c r="N2260" s="6" t="s">
        <v>83</v>
      </c>
    </row>
    <row r="2261" spans="2:14" ht="14.25" customHeight="1" x14ac:dyDescent="0.3">
      <c r="B2261" s="6" t="s">
        <v>26</v>
      </c>
      <c r="C2261" s="6">
        <v>1128299</v>
      </c>
      <c r="D2261" s="7">
        <v>44360</v>
      </c>
      <c r="E2261" s="6" t="s">
        <v>48</v>
      </c>
      <c r="F2261" s="6" t="s">
        <v>90</v>
      </c>
      <c r="G2261" s="6" t="s">
        <v>91</v>
      </c>
      <c r="H2261" s="8" t="s">
        <v>20</v>
      </c>
      <c r="I2261" s="9">
        <v>55.000000000000007</v>
      </c>
      <c r="J2261" s="10">
        <v>5250</v>
      </c>
      <c r="K2261" s="11">
        <f>Table1[[#This Row],[Price per Unit]]*Table1[[#This Row],[Units Sold]]</f>
        <v>288750.00000000006</v>
      </c>
      <c r="L2261" s="11">
        <v>101062.50000000001</v>
      </c>
      <c r="M2261" s="12">
        <f>Table1[[#This Row],[Operating Profit]]/Table1[[#This Row],[Total Sales]]</f>
        <v>0.35</v>
      </c>
      <c r="N2261" s="6" t="s">
        <v>83</v>
      </c>
    </row>
    <row r="2262" spans="2:14" ht="14.25" customHeight="1" x14ac:dyDescent="0.3">
      <c r="B2262" s="6" t="s">
        <v>26</v>
      </c>
      <c r="C2262" s="6">
        <v>1128299</v>
      </c>
      <c r="D2262" s="7">
        <v>44360</v>
      </c>
      <c r="E2262" s="6" t="s">
        <v>48</v>
      </c>
      <c r="F2262" s="6" t="s">
        <v>90</v>
      </c>
      <c r="G2262" s="6" t="s">
        <v>91</v>
      </c>
      <c r="H2262" s="8" t="s">
        <v>21</v>
      </c>
      <c r="I2262" s="9">
        <v>50</v>
      </c>
      <c r="J2262" s="10">
        <v>4000</v>
      </c>
      <c r="K2262" s="11">
        <f>Table1[[#This Row],[Price per Unit]]*Table1[[#This Row],[Units Sold]]</f>
        <v>200000</v>
      </c>
      <c r="L2262" s="11">
        <v>80000</v>
      </c>
      <c r="M2262" s="12">
        <f>Table1[[#This Row],[Operating Profit]]/Table1[[#This Row],[Total Sales]]</f>
        <v>0.4</v>
      </c>
      <c r="N2262" s="6" t="s">
        <v>83</v>
      </c>
    </row>
    <row r="2263" spans="2:14" ht="14.25" customHeight="1" x14ac:dyDescent="0.3">
      <c r="B2263" s="6" t="s">
        <v>26</v>
      </c>
      <c r="C2263" s="6">
        <v>1128299</v>
      </c>
      <c r="D2263" s="7">
        <v>44360</v>
      </c>
      <c r="E2263" s="6" t="s">
        <v>48</v>
      </c>
      <c r="F2263" s="6" t="s">
        <v>90</v>
      </c>
      <c r="G2263" s="6" t="s">
        <v>91</v>
      </c>
      <c r="H2263" s="8" t="s">
        <v>22</v>
      </c>
      <c r="I2263" s="9">
        <v>55.000000000000007</v>
      </c>
      <c r="J2263" s="10">
        <v>2750</v>
      </c>
      <c r="K2263" s="11">
        <f>Table1[[#This Row],[Price per Unit]]*Table1[[#This Row],[Units Sold]]</f>
        <v>151250.00000000003</v>
      </c>
      <c r="L2263" s="11">
        <v>52937.500000000007</v>
      </c>
      <c r="M2263" s="12">
        <f>Table1[[#This Row],[Operating Profit]]/Table1[[#This Row],[Total Sales]]</f>
        <v>0.35</v>
      </c>
      <c r="N2263" s="6" t="s">
        <v>83</v>
      </c>
    </row>
    <row r="2264" spans="2:14" ht="14.25" customHeight="1" x14ac:dyDescent="0.3">
      <c r="B2264" s="6" t="s">
        <v>26</v>
      </c>
      <c r="C2264" s="6">
        <v>1128299</v>
      </c>
      <c r="D2264" s="7">
        <v>44360</v>
      </c>
      <c r="E2264" s="6" t="s">
        <v>48</v>
      </c>
      <c r="F2264" s="6" t="s">
        <v>90</v>
      </c>
      <c r="G2264" s="6" t="s">
        <v>91</v>
      </c>
      <c r="H2264" s="8" t="s">
        <v>23</v>
      </c>
      <c r="I2264" s="9">
        <v>70</v>
      </c>
      <c r="J2264" s="10">
        <v>5750</v>
      </c>
      <c r="K2264" s="11">
        <f>Table1[[#This Row],[Price per Unit]]*Table1[[#This Row],[Units Sold]]</f>
        <v>402500</v>
      </c>
      <c r="L2264" s="11">
        <v>100625</v>
      </c>
      <c r="M2264" s="12">
        <f>Table1[[#This Row],[Operating Profit]]/Table1[[#This Row],[Total Sales]]</f>
        <v>0.25</v>
      </c>
      <c r="N2264" s="6" t="s">
        <v>83</v>
      </c>
    </row>
    <row r="2265" spans="2:14" ht="14.25" customHeight="1" x14ac:dyDescent="0.3">
      <c r="B2265" s="6" t="s">
        <v>26</v>
      </c>
      <c r="C2265" s="6">
        <v>1128299</v>
      </c>
      <c r="D2265" s="7">
        <v>44389</v>
      </c>
      <c r="E2265" s="6" t="s">
        <v>48</v>
      </c>
      <c r="F2265" s="6" t="s">
        <v>90</v>
      </c>
      <c r="G2265" s="6" t="s">
        <v>91</v>
      </c>
      <c r="H2265" s="8" t="s">
        <v>17</v>
      </c>
      <c r="I2265" s="9">
        <v>50</v>
      </c>
      <c r="J2265" s="10">
        <v>7250</v>
      </c>
      <c r="K2265" s="11">
        <f>Table1[[#This Row],[Price per Unit]]*Table1[[#This Row],[Units Sold]]</f>
        <v>362500</v>
      </c>
      <c r="L2265" s="11">
        <v>145000</v>
      </c>
      <c r="M2265" s="12">
        <f>Table1[[#This Row],[Operating Profit]]/Table1[[#This Row],[Total Sales]]</f>
        <v>0.4</v>
      </c>
      <c r="N2265" s="6" t="s">
        <v>83</v>
      </c>
    </row>
    <row r="2266" spans="2:14" ht="14.25" customHeight="1" x14ac:dyDescent="0.3">
      <c r="B2266" s="6" t="s">
        <v>26</v>
      </c>
      <c r="C2266" s="6">
        <v>1128299</v>
      </c>
      <c r="D2266" s="7">
        <v>44389</v>
      </c>
      <c r="E2266" s="6" t="s">
        <v>48</v>
      </c>
      <c r="F2266" s="6" t="s">
        <v>90</v>
      </c>
      <c r="G2266" s="6" t="s">
        <v>91</v>
      </c>
      <c r="H2266" s="8" t="s">
        <v>19</v>
      </c>
      <c r="I2266" s="9">
        <v>55.000000000000007</v>
      </c>
      <c r="J2266" s="10">
        <v>5750</v>
      </c>
      <c r="K2266" s="11">
        <f>Table1[[#This Row],[Price per Unit]]*Table1[[#This Row],[Units Sold]]</f>
        <v>316250.00000000006</v>
      </c>
      <c r="L2266" s="11">
        <v>126500.00000000003</v>
      </c>
      <c r="M2266" s="12">
        <f>Table1[[#This Row],[Operating Profit]]/Table1[[#This Row],[Total Sales]]</f>
        <v>0.4</v>
      </c>
      <c r="N2266" s="6" t="s">
        <v>83</v>
      </c>
    </row>
    <row r="2267" spans="2:14" ht="14.25" customHeight="1" x14ac:dyDescent="0.3">
      <c r="B2267" s="6" t="s">
        <v>26</v>
      </c>
      <c r="C2267" s="6">
        <v>1128299</v>
      </c>
      <c r="D2267" s="7">
        <v>44389</v>
      </c>
      <c r="E2267" s="6" t="s">
        <v>48</v>
      </c>
      <c r="F2267" s="6" t="s">
        <v>90</v>
      </c>
      <c r="G2267" s="6" t="s">
        <v>91</v>
      </c>
      <c r="H2267" s="8" t="s">
        <v>20</v>
      </c>
      <c r="I2267" s="9">
        <v>55.000000000000007</v>
      </c>
      <c r="J2267" s="10">
        <v>5250</v>
      </c>
      <c r="K2267" s="11">
        <f>Table1[[#This Row],[Price per Unit]]*Table1[[#This Row],[Units Sold]]</f>
        <v>288750.00000000006</v>
      </c>
      <c r="L2267" s="11">
        <v>101062.50000000001</v>
      </c>
      <c r="M2267" s="12">
        <f>Table1[[#This Row],[Operating Profit]]/Table1[[#This Row],[Total Sales]]</f>
        <v>0.35</v>
      </c>
      <c r="N2267" s="6" t="s">
        <v>83</v>
      </c>
    </row>
    <row r="2268" spans="2:14" ht="14.25" customHeight="1" x14ac:dyDescent="0.3">
      <c r="B2268" s="6" t="s">
        <v>26</v>
      </c>
      <c r="C2268" s="6">
        <v>1128299</v>
      </c>
      <c r="D2268" s="7">
        <v>44389</v>
      </c>
      <c r="E2268" s="6" t="s">
        <v>48</v>
      </c>
      <c r="F2268" s="6" t="s">
        <v>90</v>
      </c>
      <c r="G2268" s="6" t="s">
        <v>91</v>
      </c>
      <c r="H2268" s="8" t="s">
        <v>21</v>
      </c>
      <c r="I2268" s="9">
        <v>50</v>
      </c>
      <c r="J2268" s="10">
        <v>4250</v>
      </c>
      <c r="K2268" s="11">
        <f>Table1[[#This Row],[Price per Unit]]*Table1[[#This Row],[Units Sold]]</f>
        <v>212500</v>
      </c>
      <c r="L2268" s="11">
        <v>85000</v>
      </c>
      <c r="M2268" s="12">
        <f>Table1[[#This Row],[Operating Profit]]/Table1[[#This Row],[Total Sales]]</f>
        <v>0.4</v>
      </c>
      <c r="N2268" s="6" t="s">
        <v>83</v>
      </c>
    </row>
    <row r="2269" spans="2:14" ht="14.25" customHeight="1" x14ac:dyDescent="0.3">
      <c r="B2269" s="6" t="s">
        <v>26</v>
      </c>
      <c r="C2269" s="6">
        <v>1128299</v>
      </c>
      <c r="D2269" s="7">
        <v>44389</v>
      </c>
      <c r="E2269" s="6" t="s">
        <v>48</v>
      </c>
      <c r="F2269" s="6" t="s">
        <v>90</v>
      </c>
      <c r="G2269" s="6" t="s">
        <v>91</v>
      </c>
      <c r="H2269" s="8" t="s">
        <v>22</v>
      </c>
      <c r="I2269" s="9">
        <v>55.000000000000007</v>
      </c>
      <c r="J2269" s="10">
        <v>4750</v>
      </c>
      <c r="K2269" s="11">
        <f>Table1[[#This Row],[Price per Unit]]*Table1[[#This Row],[Units Sold]]</f>
        <v>261250.00000000003</v>
      </c>
      <c r="L2269" s="11">
        <v>91437.5</v>
      </c>
      <c r="M2269" s="12">
        <f>Table1[[#This Row],[Operating Profit]]/Table1[[#This Row],[Total Sales]]</f>
        <v>0.35</v>
      </c>
      <c r="N2269" s="6" t="s">
        <v>83</v>
      </c>
    </row>
    <row r="2270" spans="2:14" ht="14.25" customHeight="1" x14ac:dyDescent="0.3">
      <c r="B2270" s="6" t="s">
        <v>26</v>
      </c>
      <c r="C2270" s="6">
        <v>1128299</v>
      </c>
      <c r="D2270" s="7">
        <v>44389</v>
      </c>
      <c r="E2270" s="6" t="s">
        <v>48</v>
      </c>
      <c r="F2270" s="6" t="s">
        <v>90</v>
      </c>
      <c r="G2270" s="6" t="s">
        <v>91</v>
      </c>
      <c r="H2270" s="8" t="s">
        <v>23</v>
      </c>
      <c r="I2270" s="9">
        <v>70</v>
      </c>
      <c r="J2270" s="10">
        <v>4750</v>
      </c>
      <c r="K2270" s="11">
        <f>Table1[[#This Row],[Price per Unit]]*Table1[[#This Row],[Units Sold]]</f>
        <v>332500</v>
      </c>
      <c r="L2270" s="11">
        <v>83125</v>
      </c>
      <c r="M2270" s="12">
        <f>Table1[[#This Row],[Operating Profit]]/Table1[[#This Row],[Total Sales]]</f>
        <v>0.25</v>
      </c>
      <c r="N2270" s="6" t="s">
        <v>83</v>
      </c>
    </row>
    <row r="2271" spans="2:14" ht="14.25" customHeight="1" x14ac:dyDescent="0.3">
      <c r="B2271" s="6" t="s">
        <v>26</v>
      </c>
      <c r="C2271" s="6">
        <v>1128299</v>
      </c>
      <c r="D2271" s="7">
        <v>44421</v>
      </c>
      <c r="E2271" s="6" t="s">
        <v>48</v>
      </c>
      <c r="F2271" s="6" t="s">
        <v>90</v>
      </c>
      <c r="G2271" s="6" t="s">
        <v>91</v>
      </c>
      <c r="H2271" s="8" t="s">
        <v>17</v>
      </c>
      <c r="I2271" s="9">
        <v>55.000000000000007</v>
      </c>
      <c r="J2271" s="10">
        <v>6750</v>
      </c>
      <c r="K2271" s="11">
        <f>Table1[[#This Row],[Price per Unit]]*Table1[[#This Row],[Units Sold]]</f>
        <v>371250.00000000006</v>
      </c>
      <c r="L2271" s="11">
        <v>148500.00000000003</v>
      </c>
      <c r="M2271" s="12">
        <f>Table1[[#This Row],[Operating Profit]]/Table1[[#This Row],[Total Sales]]</f>
        <v>0.4</v>
      </c>
      <c r="N2271" s="6" t="s">
        <v>83</v>
      </c>
    </row>
    <row r="2272" spans="2:14" ht="14.25" customHeight="1" x14ac:dyDescent="0.3">
      <c r="B2272" s="6" t="s">
        <v>26</v>
      </c>
      <c r="C2272" s="6">
        <v>1128299</v>
      </c>
      <c r="D2272" s="7">
        <v>44421</v>
      </c>
      <c r="E2272" s="6" t="s">
        <v>48</v>
      </c>
      <c r="F2272" s="6" t="s">
        <v>90</v>
      </c>
      <c r="G2272" s="6" t="s">
        <v>91</v>
      </c>
      <c r="H2272" s="8" t="s">
        <v>19</v>
      </c>
      <c r="I2272" s="9">
        <v>60.000000000000007</v>
      </c>
      <c r="J2272" s="10">
        <v>6250</v>
      </c>
      <c r="K2272" s="11">
        <f>Table1[[#This Row],[Price per Unit]]*Table1[[#This Row],[Units Sold]]</f>
        <v>375000.00000000006</v>
      </c>
      <c r="L2272" s="11">
        <v>150000.00000000003</v>
      </c>
      <c r="M2272" s="12">
        <f>Table1[[#This Row],[Operating Profit]]/Table1[[#This Row],[Total Sales]]</f>
        <v>0.4</v>
      </c>
      <c r="N2272" s="6" t="s">
        <v>83</v>
      </c>
    </row>
    <row r="2273" spans="2:14" ht="14.25" customHeight="1" x14ac:dyDescent="0.3">
      <c r="B2273" s="6" t="s">
        <v>26</v>
      </c>
      <c r="C2273" s="6">
        <v>1128299</v>
      </c>
      <c r="D2273" s="7">
        <v>44421</v>
      </c>
      <c r="E2273" s="6" t="s">
        <v>48</v>
      </c>
      <c r="F2273" s="6" t="s">
        <v>90</v>
      </c>
      <c r="G2273" s="6" t="s">
        <v>91</v>
      </c>
      <c r="H2273" s="8" t="s">
        <v>20</v>
      </c>
      <c r="I2273" s="9">
        <v>55.000000000000007</v>
      </c>
      <c r="J2273" s="10">
        <v>5000</v>
      </c>
      <c r="K2273" s="11">
        <f>Table1[[#This Row],[Price per Unit]]*Table1[[#This Row],[Units Sold]]</f>
        <v>275000.00000000006</v>
      </c>
      <c r="L2273" s="11">
        <v>96250.000000000015</v>
      </c>
      <c r="M2273" s="12">
        <f>Table1[[#This Row],[Operating Profit]]/Table1[[#This Row],[Total Sales]]</f>
        <v>0.35</v>
      </c>
      <c r="N2273" s="6" t="s">
        <v>83</v>
      </c>
    </row>
    <row r="2274" spans="2:14" ht="14.25" customHeight="1" x14ac:dyDescent="0.3">
      <c r="B2274" s="6" t="s">
        <v>26</v>
      </c>
      <c r="C2274" s="6">
        <v>1128299</v>
      </c>
      <c r="D2274" s="7">
        <v>44421</v>
      </c>
      <c r="E2274" s="6" t="s">
        <v>48</v>
      </c>
      <c r="F2274" s="6" t="s">
        <v>90</v>
      </c>
      <c r="G2274" s="6" t="s">
        <v>91</v>
      </c>
      <c r="H2274" s="8" t="s">
        <v>21</v>
      </c>
      <c r="I2274" s="9">
        <v>55.000000000000007</v>
      </c>
      <c r="J2274" s="10">
        <v>4500</v>
      </c>
      <c r="K2274" s="11">
        <f>Table1[[#This Row],[Price per Unit]]*Table1[[#This Row],[Units Sold]]</f>
        <v>247500.00000000003</v>
      </c>
      <c r="L2274" s="11">
        <v>99000.000000000015</v>
      </c>
      <c r="M2274" s="12">
        <f>Table1[[#This Row],[Operating Profit]]/Table1[[#This Row],[Total Sales]]</f>
        <v>0.4</v>
      </c>
      <c r="N2274" s="6" t="s">
        <v>83</v>
      </c>
    </row>
    <row r="2275" spans="2:14" ht="14.25" customHeight="1" x14ac:dyDescent="0.3">
      <c r="B2275" s="6" t="s">
        <v>26</v>
      </c>
      <c r="C2275" s="6">
        <v>1128299</v>
      </c>
      <c r="D2275" s="7">
        <v>44421</v>
      </c>
      <c r="E2275" s="6" t="s">
        <v>48</v>
      </c>
      <c r="F2275" s="6" t="s">
        <v>90</v>
      </c>
      <c r="G2275" s="6" t="s">
        <v>91</v>
      </c>
      <c r="H2275" s="8" t="s">
        <v>22</v>
      </c>
      <c r="I2275" s="9">
        <v>65</v>
      </c>
      <c r="J2275" s="10">
        <v>4500</v>
      </c>
      <c r="K2275" s="11">
        <f>Table1[[#This Row],[Price per Unit]]*Table1[[#This Row],[Units Sold]]</f>
        <v>292500</v>
      </c>
      <c r="L2275" s="11">
        <v>102375</v>
      </c>
      <c r="M2275" s="12">
        <f>Table1[[#This Row],[Operating Profit]]/Table1[[#This Row],[Total Sales]]</f>
        <v>0.35</v>
      </c>
      <c r="N2275" s="6" t="s">
        <v>83</v>
      </c>
    </row>
    <row r="2276" spans="2:14" ht="14.25" customHeight="1" x14ac:dyDescent="0.3">
      <c r="B2276" s="6" t="s">
        <v>26</v>
      </c>
      <c r="C2276" s="6">
        <v>1128299</v>
      </c>
      <c r="D2276" s="7">
        <v>44421</v>
      </c>
      <c r="E2276" s="6" t="s">
        <v>48</v>
      </c>
      <c r="F2276" s="6" t="s">
        <v>90</v>
      </c>
      <c r="G2276" s="6" t="s">
        <v>91</v>
      </c>
      <c r="H2276" s="8" t="s">
        <v>23</v>
      </c>
      <c r="I2276" s="9">
        <v>70</v>
      </c>
      <c r="J2276" s="10">
        <v>4250</v>
      </c>
      <c r="K2276" s="11">
        <f>Table1[[#This Row],[Price per Unit]]*Table1[[#This Row],[Units Sold]]</f>
        <v>297500</v>
      </c>
      <c r="L2276" s="11">
        <v>74375</v>
      </c>
      <c r="M2276" s="12">
        <f>Table1[[#This Row],[Operating Profit]]/Table1[[#This Row],[Total Sales]]</f>
        <v>0.25</v>
      </c>
      <c r="N2276" s="6" t="s">
        <v>83</v>
      </c>
    </row>
    <row r="2277" spans="2:14" ht="14.25" customHeight="1" x14ac:dyDescent="0.3">
      <c r="B2277" s="6" t="s">
        <v>26</v>
      </c>
      <c r="C2277" s="6">
        <v>1128299</v>
      </c>
      <c r="D2277" s="7">
        <v>44453</v>
      </c>
      <c r="E2277" s="6" t="s">
        <v>48</v>
      </c>
      <c r="F2277" s="6" t="s">
        <v>90</v>
      </c>
      <c r="G2277" s="6" t="s">
        <v>91</v>
      </c>
      <c r="H2277" s="8" t="s">
        <v>17</v>
      </c>
      <c r="I2277" s="9">
        <v>45.000000000000014</v>
      </c>
      <c r="J2277" s="10">
        <v>6000</v>
      </c>
      <c r="K2277" s="11">
        <f>Table1[[#This Row],[Price per Unit]]*Table1[[#This Row],[Units Sold]]</f>
        <v>270000.00000000006</v>
      </c>
      <c r="L2277" s="11">
        <v>108000.00000000003</v>
      </c>
      <c r="M2277" s="12">
        <f>Table1[[#This Row],[Operating Profit]]/Table1[[#This Row],[Total Sales]]</f>
        <v>0.4</v>
      </c>
      <c r="N2277" s="6" t="s">
        <v>83</v>
      </c>
    </row>
    <row r="2278" spans="2:14" ht="14.25" customHeight="1" x14ac:dyDescent="0.3">
      <c r="B2278" s="6" t="s">
        <v>26</v>
      </c>
      <c r="C2278" s="6">
        <v>1128299</v>
      </c>
      <c r="D2278" s="7">
        <v>44453</v>
      </c>
      <c r="E2278" s="6" t="s">
        <v>48</v>
      </c>
      <c r="F2278" s="6" t="s">
        <v>90</v>
      </c>
      <c r="G2278" s="6" t="s">
        <v>91</v>
      </c>
      <c r="H2278" s="8" t="s">
        <v>19</v>
      </c>
      <c r="I2278" s="9">
        <v>50.000000000000014</v>
      </c>
      <c r="J2278" s="10">
        <v>6000</v>
      </c>
      <c r="K2278" s="11">
        <f>Table1[[#This Row],[Price per Unit]]*Table1[[#This Row],[Units Sold]]</f>
        <v>300000.00000000006</v>
      </c>
      <c r="L2278" s="11">
        <v>120000.00000000003</v>
      </c>
      <c r="M2278" s="12">
        <f>Table1[[#This Row],[Operating Profit]]/Table1[[#This Row],[Total Sales]]</f>
        <v>0.4</v>
      </c>
      <c r="N2278" s="6" t="s">
        <v>83</v>
      </c>
    </row>
    <row r="2279" spans="2:14" ht="14.25" customHeight="1" x14ac:dyDescent="0.3">
      <c r="B2279" s="6" t="s">
        <v>26</v>
      </c>
      <c r="C2279" s="6">
        <v>1128299</v>
      </c>
      <c r="D2279" s="7">
        <v>44453</v>
      </c>
      <c r="E2279" s="6" t="s">
        <v>48</v>
      </c>
      <c r="F2279" s="6" t="s">
        <v>90</v>
      </c>
      <c r="G2279" s="6" t="s">
        <v>91</v>
      </c>
      <c r="H2279" s="8" t="s">
        <v>20</v>
      </c>
      <c r="I2279" s="9">
        <v>45.000000000000014</v>
      </c>
      <c r="J2279" s="10">
        <v>4500</v>
      </c>
      <c r="K2279" s="11">
        <f>Table1[[#This Row],[Price per Unit]]*Table1[[#This Row],[Units Sold]]</f>
        <v>202500.00000000006</v>
      </c>
      <c r="L2279" s="11">
        <v>70875.000000000015</v>
      </c>
      <c r="M2279" s="12">
        <f>Table1[[#This Row],[Operating Profit]]/Table1[[#This Row],[Total Sales]]</f>
        <v>0.35</v>
      </c>
      <c r="N2279" s="6" t="s">
        <v>83</v>
      </c>
    </row>
    <row r="2280" spans="2:14" ht="14.25" customHeight="1" x14ac:dyDescent="0.3">
      <c r="B2280" s="6" t="s">
        <v>26</v>
      </c>
      <c r="C2280" s="6">
        <v>1128299</v>
      </c>
      <c r="D2280" s="7">
        <v>44453</v>
      </c>
      <c r="E2280" s="6" t="s">
        <v>48</v>
      </c>
      <c r="F2280" s="6" t="s">
        <v>90</v>
      </c>
      <c r="G2280" s="6" t="s">
        <v>91</v>
      </c>
      <c r="H2280" s="8" t="s">
        <v>21</v>
      </c>
      <c r="I2280" s="9">
        <v>45.000000000000014</v>
      </c>
      <c r="J2280" s="10">
        <v>4000</v>
      </c>
      <c r="K2280" s="11">
        <f>Table1[[#This Row],[Price per Unit]]*Table1[[#This Row],[Units Sold]]</f>
        <v>180000.00000000006</v>
      </c>
      <c r="L2280" s="11">
        <v>72000.000000000029</v>
      </c>
      <c r="M2280" s="12">
        <f>Table1[[#This Row],[Operating Profit]]/Table1[[#This Row],[Total Sales]]</f>
        <v>0.4</v>
      </c>
      <c r="N2280" s="6" t="s">
        <v>83</v>
      </c>
    </row>
    <row r="2281" spans="2:14" ht="14.25" customHeight="1" x14ac:dyDescent="0.3">
      <c r="B2281" s="6" t="s">
        <v>26</v>
      </c>
      <c r="C2281" s="6">
        <v>1128299</v>
      </c>
      <c r="D2281" s="7">
        <v>44453</v>
      </c>
      <c r="E2281" s="6" t="s">
        <v>48</v>
      </c>
      <c r="F2281" s="6" t="s">
        <v>90</v>
      </c>
      <c r="G2281" s="6" t="s">
        <v>91</v>
      </c>
      <c r="H2281" s="8" t="s">
        <v>22</v>
      </c>
      <c r="I2281" s="9">
        <v>55.000000000000007</v>
      </c>
      <c r="J2281" s="10">
        <v>4000</v>
      </c>
      <c r="K2281" s="11">
        <f>Table1[[#This Row],[Price per Unit]]*Table1[[#This Row],[Units Sold]]</f>
        <v>220000.00000000003</v>
      </c>
      <c r="L2281" s="11">
        <v>77000</v>
      </c>
      <c r="M2281" s="12">
        <f>Table1[[#This Row],[Operating Profit]]/Table1[[#This Row],[Total Sales]]</f>
        <v>0.35</v>
      </c>
      <c r="N2281" s="6" t="s">
        <v>83</v>
      </c>
    </row>
    <row r="2282" spans="2:14" ht="14.25" customHeight="1" x14ac:dyDescent="0.3">
      <c r="B2282" s="6" t="s">
        <v>26</v>
      </c>
      <c r="C2282" s="6">
        <v>1128299</v>
      </c>
      <c r="D2282" s="7">
        <v>44453</v>
      </c>
      <c r="E2282" s="6" t="s">
        <v>48</v>
      </c>
      <c r="F2282" s="6" t="s">
        <v>90</v>
      </c>
      <c r="G2282" s="6" t="s">
        <v>91</v>
      </c>
      <c r="H2282" s="8" t="s">
        <v>23</v>
      </c>
      <c r="I2282" s="9">
        <v>60.000000000000007</v>
      </c>
      <c r="J2282" s="10">
        <v>4500</v>
      </c>
      <c r="K2282" s="11">
        <f>Table1[[#This Row],[Price per Unit]]*Table1[[#This Row],[Units Sold]]</f>
        <v>270000.00000000006</v>
      </c>
      <c r="L2282" s="11">
        <v>67500.000000000015</v>
      </c>
      <c r="M2282" s="12">
        <f>Table1[[#This Row],[Operating Profit]]/Table1[[#This Row],[Total Sales]]</f>
        <v>0.25</v>
      </c>
      <c r="N2282" s="6" t="s">
        <v>83</v>
      </c>
    </row>
    <row r="2283" spans="2:14" ht="14.25" customHeight="1" x14ac:dyDescent="0.3">
      <c r="B2283" s="6" t="s">
        <v>26</v>
      </c>
      <c r="C2283" s="6">
        <v>1128299</v>
      </c>
      <c r="D2283" s="7">
        <v>44482</v>
      </c>
      <c r="E2283" s="6" t="s">
        <v>48</v>
      </c>
      <c r="F2283" s="6" t="s">
        <v>90</v>
      </c>
      <c r="G2283" s="6" t="s">
        <v>91</v>
      </c>
      <c r="H2283" s="8" t="s">
        <v>17</v>
      </c>
      <c r="I2283" s="9">
        <v>45.000000000000014</v>
      </c>
      <c r="J2283" s="10">
        <v>5250</v>
      </c>
      <c r="K2283" s="11">
        <f>Table1[[#This Row],[Price per Unit]]*Table1[[#This Row],[Units Sold]]</f>
        <v>236250.00000000009</v>
      </c>
      <c r="L2283" s="11">
        <v>94500.000000000044</v>
      </c>
      <c r="M2283" s="12">
        <f>Table1[[#This Row],[Operating Profit]]/Table1[[#This Row],[Total Sales]]</f>
        <v>0.4</v>
      </c>
      <c r="N2283" s="6" t="s">
        <v>83</v>
      </c>
    </row>
    <row r="2284" spans="2:14" ht="14.25" customHeight="1" x14ac:dyDescent="0.3">
      <c r="B2284" s="6" t="s">
        <v>26</v>
      </c>
      <c r="C2284" s="6">
        <v>1128299</v>
      </c>
      <c r="D2284" s="7">
        <v>44482</v>
      </c>
      <c r="E2284" s="6" t="s">
        <v>48</v>
      </c>
      <c r="F2284" s="6" t="s">
        <v>90</v>
      </c>
      <c r="G2284" s="6" t="s">
        <v>91</v>
      </c>
      <c r="H2284" s="8" t="s">
        <v>19</v>
      </c>
      <c r="I2284" s="9">
        <v>50.000000000000014</v>
      </c>
      <c r="J2284" s="10">
        <v>5250</v>
      </c>
      <c r="K2284" s="11">
        <f>Table1[[#This Row],[Price per Unit]]*Table1[[#This Row],[Units Sold]]</f>
        <v>262500.00000000006</v>
      </c>
      <c r="L2284" s="11">
        <v>105000.00000000003</v>
      </c>
      <c r="M2284" s="12">
        <f>Table1[[#This Row],[Operating Profit]]/Table1[[#This Row],[Total Sales]]</f>
        <v>0.4</v>
      </c>
      <c r="N2284" s="6" t="s">
        <v>83</v>
      </c>
    </row>
    <row r="2285" spans="2:14" ht="14.25" customHeight="1" x14ac:dyDescent="0.3">
      <c r="B2285" s="6" t="s">
        <v>26</v>
      </c>
      <c r="C2285" s="6">
        <v>1128299</v>
      </c>
      <c r="D2285" s="7">
        <v>44482</v>
      </c>
      <c r="E2285" s="6" t="s">
        <v>48</v>
      </c>
      <c r="F2285" s="6" t="s">
        <v>90</v>
      </c>
      <c r="G2285" s="6" t="s">
        <v>91</v>
      </c>
      <c r="H2285" s="8" t="s">
        <v>20</v>
      </c>
      <c r="I2285" s="9">
        <v>45.000000000000014</v>
      </c>
      <c r="J2285" s="10">
        <v>3500</v>
      </c>
      <c r="K2285" s="11">
        <f>Table1[[#This Row],[Price per Unit]]*Table1[[#This Row],[Units Sold]]</f>
        <v>157500.00000000006</v>
      </c>
      <c r="L2285" s="11">
        <v>55125.000000000015</v>
      </c>
      <c r="M2285" s="12">
        <f>Table1[[#This Row],[Operating Profit]]/Table1[[#This Row],[Total Sales]]</f>
        <v>0.35</v>
      </c>
      <c r="N2285" s="6" t="s">
        <v>83</v>
      </c>
    </row>
    <row r="2286" spans="2:14" ht="14.25" customHeight="1" x14ac:dyDescent="0.3">
      <c r="B2286" s="6" t="s">
        <v>26</v>
      </c>
      <c r="C2286" s="6">
        <v>1128299</v>
      </c>
      <c r="D2286" s="7">
        <v>44482</v>
      </c>
      <c r="E2286" s="6" t="s">
        <v>48</v>
      </c>
      <c r="F2286" s="6" t="s">
        <v>90</v>
      </c>
      <c r="G2286" s="6" t="s">
        <v>91</v>
      </c>
      <c r="H2286" s="8" t="s">
        <v>21</v>
      </c>
      <c r="I2286" s="9">
        <v>45.000000000000014</v>
      </c>
      <c r="J2286" s="10">
        <v>3250</v>
      </c>
      <c r="K2286" s="11">
        <f>Table1[[#This Row],[Price per Unit]]*Table1[[#This Row],[Units Sold]]</f>
        <v>146250.00000000006</v>
      </c>
      <c r="L2286" s="11">
        <v>58500.000000000029</v>
      </c>
      <c r="M2286" s="12">
        <f>Table1[[#This Row],[Operating Profit]]/Table1[[#This Row],[Total Sales]]</f>
        <v>0.4</v>
      </c>
      <c r="N2286" s="6" t="s">
        <v>83</v>
      </c>
    </row>
    <row r="2287" spans="2:14" ht="14.25" customHeight="1" x14ac:dyDescent="0.3">
      <c r="B2287" s="6" t="s">
        <v>26</v>
      </c>
      <c r="C2287" s="6">
        <v>1128299</v>
      </c>
      <c r="D2287" s="7">
        <v>44482</v>
      </c>
      <c r="E2287" s="6" t="s">
        <v>48</v>
      </c>
      <c r="F2287" s="6" t="s">
        <v>90</v>
      </c>
      <c r="G2287" s="6" t="s">
        <v>91</v>
      </c>
      <c r="H2287" s="8" t="s">
        <v>22</v>
      </c>
      <c r="I2287" s="9">
        <v>55.000000000000007</v>
      </c>
      <c r="J2287" s="10">
        <v>3000</v>
      </c>
      <c r="K2287" s="11">
        <f>Table1[[#This Row],[Price per Unit]]*Table1[[#This Row],[Units Sold]]</f>
        <v>165000.00000000003</v>
      </c>
      <c r="L2287" s="11">
        <v>57750.000000000007</v>
      </c>
      <c r="M2287" s="12">
        <f>Table1[[#This Row],[Operating Profit]]/Table1[[#This Row],[Total Sales]]</f>
        <v>0.35</v>
      </c>
      <c r="N2287" s="6" t="s">
        <v>83</v>
      </c>
    </row>
    <row r="2288" spans="2:14" ht="14.25" customHeight="1" x14ac:dyDescent="0.3">
      <c r="B2288" s="6" t="s">
        <v>26</v>
      </c>
      <c r="C2288" s="6">
        <v>1128299</v>
      </c>
      <c r="D2288" s="7">
        <v>44482</v>
      </c>
      <c r="E2288" s="6" t="s">
        <v>48</v>
      </c>
      <c r="F2288" s="6" t="s">
        <v>90</v>
      </c>
      <c r="G2288" s="6" t="s">
        <v>91</v>
      </c>
      <c r="H2288" s="8" t="s">
        <v>23</v>
      </c>
      <c r="I2288" s="9">
        <v>70</v>
      </c>
      <c r="J2288" s="10">
        <v>3500</v>
      </c>
      <c r="K2288" s="11">
        <f>Table1[[#This Row],[Price per Unit]]*Table1[[#This Row],[Units Sold]]</f>
        <v>245000</v>
      </c>
      <c r="L2288" s="11">
        <v>61250</v>
      </c>
      <c r="M2288" s="12">
        <f>Table1[[#This Row],[Operating Profit]]/Table1[[#This Row],[Total Sales]]</f>
        <v>0.25</v>
      </c>
      <c r="N2288" s="6" t="s">
        <v>83</v>
      </c>
    </row>
    <row r="2289" spans="2:14" ht="14.25" customHeight="1" x14ac:dyDescent="0.3">
      <c r="B2289" s="6" t="s">
        <v>26</v>
      </c>
      <c r="C2289" s="6">
        <v>1128299</v>
      </c>
      <c r="D2289" s="7">
        <v>44513</v>
      </c>
      <c r="E2289" s="6" t="s">
        <v>48</v>
      </c>
      <c r="F2289" s="6" t="s">
        <v>90</v>
      </c>
      <c r="G2289" s="6" t="s">
        <v>91</v>
      </c>
      <c r="H2289" s="8" t="s">
        <v>17</v>
      </c>
      <c r="I2289" s="9">
        <v>55.000000000000007</v>
      </c>
      <c r="J2289" s="10">
        <v>5250</v>
      </c>
      <c r="K2289" s="11">
        <f>Table1[[#This Row],[Price per Unit]]*Table1[[#This Row],[Units Sold]]</f>
        <v>288750.00000000006</v>
      </c>
      <c r="L2289" s="11">
        <v>115500.00000000003</v>
      </c>
      <c r="M2289" s="12">
        <f>Table1[[#This Row],[Operating Profit]]/Table1[[#This Row],[Total Sales]]</f>
        <v>0.4</v>
      </c>
      <c r="N2289" s="6" t="s">
        <v>83</v>
      </c>
    </row>
    <row r="2290" spans="2:14" ht="14.25" customHeight="1" x14ac:dyDescent="0.3">
      <c r="B2290" s="6" t="s">
        <v>26</v>
      </c>
      <c r="C2290" s="6">
        <v>1128299</v>
      </c>
      <c r="D2290" s="7">
        <v>44513</v>
      </c>
      <c r="E2290" s="6" t="s">
        <v>48</v>
      </c>
      <c r="F2290" s="6" t="s">
        <v>90</v>
      </c>
      <c r="G2290" s="6" t="s">
        <v>91</v>
      </c>
      <c r="H2290" s="8" t="s">
        <v>19</v>
      </c>
      <c r="I2290" s="9">
        <v>60.000000000000007</v>
      </c>
      <c r="J2290" s="10">
        <v>5750</v>
      </c>
      <c r="K2290" s="11">
        <f>Table1[[#This Row],[Price per Unit]]*Table1[[#This Row],[Units Sold]]</f>
        <v>345000.00000000006</v>
      </c>
      <c r="L2290" s="11">
        <v>138000.00000000003</v>
      </c>
      <c r="M2290" s="12">
        <f>Table1[[#This Row],[Operating Profit]]/Table1[[#This Row],[Total Sales]]</f>
        <v>0.4</v>
      </c>
      <c r="N2290" s="6" t="s">
        <v>83</v>
      </c>
    </row>
    <row r="2291" spans="2:14" ht="14.25" customHeight="1" x14ac:dyDescent="0.3">
      <c r="B2291" s="6" t="s">
        <v>26</v>
      </c>
      <c r="C2291" s="6">
        <v>1128299</v>
      </c>
      <c r="D2291" s="7">
        <v>44513</v>
      </c>
      <c r="E2291" s="6" t="s">
        <v>48</v>
      </c>
      <c r="F2291" s="6" t="s">
        <v>90</v>
      </c>
      <c r="G2291" s="6" t="s">
        <v>91</v>
      </c>
      <c r="H2291" s="8" t="s">
        <v>20</v>
      </c>
      <c r="I2291" s="9">
        <v>55.000000000000007</v>
      </c>
      <c r="J2291" s="10">
        <v>4250</v>
      </c>
      <c r="K2291" s="11">
        <f>Table1[[#This Row],[Price per Unit]]*Table1[[#This Row],[Units Sold]]</f>
        <v>233750.00000000003</v>
      </c>
      <c r="L2291" s="11">
        <v>81812.5</v>
      </c>
      <c r="M2291" s="12">
        <f>Table1[[#This Row],[Operating Profit]]/Table1[[#This Row],[Total Sales]]</f>
        <v>0.35</v>
      </c>
      <c r="N2291" s="6" t="s">
        <v>83</v>
      </c>
    </row>
    <row r="2292" spans="2:14" ht="14.25" customHeight="1" x14ac:dyDescent="0.3">
      <c r="B2292" s="6" t="s">
        <v>26</v>
      </c>
      <c r="C2292" s="6">
        <v>1128299</v>
      </c>
      <c r="D2292" s="7">
        <v>44513</v>
      </c>
      <c r="E2292" s="6" t="s">
        <v>48</v>
      </c>
      <c r="F2292" s="6" t="s">
        <v>90</v>
      </c>
      <c r="G2292" s="6" t="s">
        <v>91</v>
      </c>
      <c r="H2292" s="8" t="s">
        <v>21</v>
      </c>
      <c r="I2292" s="9">
        <v>55.000000000000007</v>
      </c>
      <c r="J2292" s="10">
        <v>4000</v>
      </c>
      <c r="K2292" s="11">
        <f>Table1[[#This Row],[Price per Unit]]*Table1[[#This Row],[Units Sold]]</f>
        <v>220000.00000000003</v>
      </c>
      <c r="L2292" s="11">
        <v>88000.000000000015</v>
      </c>
      <c r="M2292" s="12">
        <f>Table1[[#This Row],[Operating Profit]]/Table1[[#This Row],[Total Sales]]</f>
        <v>0.4</v>
      </c>
      <c r="N2292" s="6" t="s">
        <v>83</v>
      </c>
    </row>
    <row r="2293" spans="2:14" ht="14.25" customHeight="1" x14ac:dyDescent="0.3">
      <c r="B2293" s="6" t="s">
        <v>26</v>
      </c>
      <c r="C2293" s="6">
        <v>1128299</v>
      </c>
      <c r="D2293" s="7">
        <v>44513</v>
      </c>
      <c r="E2293" s="6" t="s">
        <v>48</v>
      </c>
      <c r="F2293" s="6" t="s">
        <v>90</v>
      </c>
      <c r="G2293" s="6" t="s">
        <v>91</v>
      </c>
      <c r="H2293" s="8" t="s">
        <v>22</v>
      </c>
      <c r="I2293" s="9">
        <v>65</v>
      </c>
      <c r="J2293" s="10">
        <v>3500</v>
      </c>
      <c r="K2293" s="11">
        <f>Table1[[#This Row],[Price per Unit]]*Table1[[#This Row],[Units Sold]]</f>
        <v>227500</v>
      </c>
      <c r="L2293" s="11">
        <v>79625</v>
      </c>
      <c r="M2293" s="12">
        <f>Table1[[#This Row],[Operating Profit]]/Table1[[#This Row],[Total Sales]]</f>
        <v>0.35</v>
      </c>
      <c r="N2293" s="6" t="s">
        <v>83</v>
      </c>
    </row>
    <row r="2294" spans="2:14" ht="14.25" customHeight="1" x14ac:dyDescent="0.3">
      <c r="B2294" s="6" t="s">
        <v>26</v>
      </c>
      <c r="C2294" s="6">
        <v>1128299</v>
      </c>
      <c r="D2294" s="7">
        <v>44513</v>
      </c>
      <c r="E2294" s="6" t="s">
        <v>48</v>
      </c>
      <c r="F2294" s="6" t="s">
        <v>90</v>
      </c>
      <c r="G2294" s="6" t="s">
        <v>91</v>
      </c>
      <c r="H2294" s="8" t="s">
        <v>23</v>
      </c>
      <c r="I2294" s="9">
        <v>70</v>
      </c>
      <c r="J2294" s="10">
        <v>4750</v>
      </c>
      <c r="K2294" s="11">
        <f>Table1[[#This Row],[Price per Unit]]*Table1[[#This Row],[Units Sold]]</f>
        <v>332500</v>
      </c>
      <c r="L2294" s="11">
        <v>83125</v>
      </c>
      <c r="M2294" s="12">
        <f>Table1[[#This Row],[Operating Profit]]/Table1[[#This Row],[Total Sales]]</f>
        <v>0.25</v>
      </c>
      <c r="N2294" s="6" t="s">
        <v>83</v>
      </c>
    </row>
    <row r="2295" spans="2:14" ht="14.25" customHeight="1" x14ac:dyDescent="0.3">
      <c r="B2295" s="6" t="s">
        <v>26</v>
      </c>
      <c r="C2295" s="6">
        <v>1128299</v>
      </c>
      <c r="D2295" s="7">
        <v>44542</v>
      </c>
      <c r="E2295" s="6" t="s">
        <v>48</v>
      </c>
      <c r="F2295" s="6" t="s">
        <v>90</v>
      </c>
      <c r="G2295" s="6" t="s">
        <v>91</v>
      </c>
      <c r="H2295" s="8" t="s">
        <v>17</v>
      </c>
      <c r="I2295" s="9">
        <v>55.000000000000007</v>
      </c>
      <c r="J2295" s="10">
        <v>6750</v>
      </c>
      <c r="K2295" s="11">
        <f>Table1[[#This Row],[Price per Unit]]*Table1[[#This Row],[Units Sold]]</f>
        <v>371250.00000000006</v>
      </c>
      <c r="L2295" s="11">
        <v>148500.00000000003</v>
      </c>
      <c r="M2295" s="12">
        <f>Table1[[#This Row],[Operating Profit]]/Table1[[#This Row],[Total Sales]]</f>
        <v>0.4</v>
      </c>
      <c r="N2295" s="6" t="s">
        <v>83</v>
      </c>
    </row>
    <row r="2296" spans="2:14" ht="14.25" customHeight="1" x14ac:dyDescent="0.3">
      <c r="B2296" s="6" t="s">
        <v>26</v>
      </c>
      <c r="C2296" s="6">
        <v>1128299</v>
      </c>
      <c r="D2296" s="7">
        <v>44542</v>
      </c>
      <c r="E2296" s="6" t="s">
        <v>48</v>
      </c>
      <c r="F2296" s="6" t="s">
        <v>90</v>
      </c>
      <c r="G2296" s="6" t="s">
        <v>91</v>
      </c>
      <c r="H2296" s="8" t="s">
        <v>19</v>
      </c>
      <c r="I2296" s="9">
        <v>60.000000000000007</v>
      </c>
      <c r="J2296" s="10">
        <v>6750</v>
      </c>
      <c r="K2296" s="11">
        <f>Table1[[#This Row],[Price per Unit]]*Table1[[#This Row],[Units Sold]]</f>
        <v>405000.00000000006</v>
      </c>
      <c r="L2296" s="11">
        <v>162000.00000000003</v>
      </c>
      <c r="M2296" s="12">
        <f>Table1[[#This Row],[Operating Profit]]/Table1[[#This Row],[Total Sales]]</f>
        <v>0.4</v>
      </c>
      <c r="N2296" s="6" t="s">
        <v>83</v>
      </c>
    </row>
    <row r="2297" spans="2:14" ht="14.25" customHeight="1" x14ac:dyDescent="0.3">
      <c r="B2297" s="6" t="s">
        <v>14</v>
      </c>
      <c r="C2297" s="6">
        <v>1128299</v>
      </c>
      <c r="D2297" s="7">
        <v>44542</v>
      </c>
      <c r="E2297" s="6" t="s">
        <v>48</v>
      </c>
      <c r="F2297" s="6" t="s">
        <v>90</v>
      </c>
      <c r="G2297" s="6" t="s">
        <v>91</v>
      </c>
      <c r="H2297" s="8" t="s">
        <v>20</v>
      </c>
      <c r="I2297" s="9">
        <v>55.000000000000007</v>
      </c>
      <c r="J2297" s="10">
        <v>4750</v>
      </c>
      <c r="K2297" s="11">
        <f>Table1[[#This Row],[Price per Unit]]*Table1[[#This Row],[Units Sold]]</f>
        <v>261250.00000000003</v>
      </c>
      <c r="L2297" s="11">
        <v>91437.5</v>
      </c>
      <c r="M2297" s="12">
        <f>Table1[[#This Row],[Operating Profit]]/Table1[[#This Row],[Total Sales]]</f>
        <v>0.35</v>
      </c>
      <c r="N2297" s="6" t="s">
        <v>83</v>
      </c>
    </row>
    <row r="2298" spans="2:14" ht="14.25" customHeight="1" x14ac:dyDescent="0.3">
      <c r="B2298" s="6" t="s">
        <v>14</v>
      </c>
      <c r="C2298" s="6">
        <v>1128299</v>
      </c>
      <c r="D2298" s="7">
        <v>44542</v>
      </c>
      <c r="E2298" s="6" t="s">
        <v>48</v>
      </c>
      <c r="F2298" s="6" t="s">
        <v>90</v>
      </c>
      <c r="G2298" s="6" t="s">
        <v>91</v>
      </c>
      <c r="H2298" s="8" t="s">
        <v>21</v>
      </c>
      <c r="I2298" s="9">
        <v>55.000000000000007</v>
      </c>
      <c r="J2298" s="10">
        <v>4750</v>
      </c>
      <c r="K2298" s="11">
        <f>Table1[[#This Row],[Price per Unit]]*Table1[[#This Row],[Units Sold]]</f>
        <v>261250.00000000003</v>
      </c>
      <c r="L2298" s="11">
        <v>104500.00000000001</v>
      </c>
      <c r="M2298" s="12">
        <f>Table1[[#This Row],[Operating Profit]]/Table1[[#This Row],[Total Sales]]</f>
        <v>0.4</v>
      </c>
      <c r="N2298" s="6" t="s">
        <v>83</v>
      </c>
    </row>
    <row r="2299" spans="2:14" ht="14.25" customHeight="1" x14ac:dyDescent="0.3">
      <c r="B2299" s="6" t="s">
        <v>14</v>
      </c>
      <c r="C2299" s="6">
        <v>1128299</v>
      </c>
      <c r="D2299" s="7">
        <v>44542</v>
      </c>
      <c r="E2299" s="6" t="s">
        <v>48</v>
      </c>
      <c r="F2299" s="6" t="s">
        <v>90</v>
      </c>
      <c r="G2299" s="6" t="s">
        <v>91</v>
      </c>
      <c r="H2299" s="8" t="s">
        <v>22</v>
      </c>
      <c r="I2299" s="9">
        <v>65</v>
      </c>
      <c r="J2299" s="10">
        <v>4000</v>
      </c>
      <c r="K2299" s="11">
        <f>Table1[[#This Row],[Price per Unit]]*Table1[[#This Row],[Units Sold]]</f>
        <v>260000</v>
      </c>
      <c r="L2299" s="11">
        <v>91000</v>
      </c>
      <c r="M2299" s="12">
        <f>Table1[[#This Row],[Operating Profit]]/Table1[[#This Row],[Total Sales]]</f>
        <v>0.35</v>
      </c>
      <c r="N2299" s="6" t="s">
        <v>83</v>
      </c>
    </row>
    <row r="2300" spans="2:14" ht="14.25" customHeight="1" x14ac:dyDescent="0.3">
      <c r="B2300" s="6" t="s">
        <v>14</v>
      </c>
      <c r="C2300" s="6">
        <v>1128299</v>
      </c>
      <c r="D2300" s="7">
        <v>44542</v>
      </c>
      <c r="E2300" s="6" t="s">
        <v>48</v>
      </c>
      <c r="F2300" s="6" t="s">
        <v>90</v>
      </c>
      <c r="G2300" s="6" t="s">
        <v>91</v>
      </c>
      <c r="H2300" s="8" t="s">
        <v>23</v>
      </c>
      <c r="I2300" s="9">
        <v>70</v>
      </c>
      <c r="J2300" s="10">
        <v>5000</v>
      </c>
      <c r="K2300" s="11">
        <f>Table1[[#This Row],[Price per Unit]]*Table1[[#This Row],[Units Sold]]</f>
        <v>350000</v>
      </c>
      <c r="L2300" s="11">
        <v>87500</v>
      </c>
      <c r="M2300" s="12">
        <f>Table1[[#This Row],[Operating Profit]]/Table1[[#This Row],[Total Sales]]</f>
        <v>0.25</v>
      </c>
      <c r="N2300" s="6" t="s">
        <v>83</v>
      </c>
    </row>
    <row r="2301" spans="2:14" ht="14.25" customHeight="1" x14ac:dyDescent="0.3">
      <c r="B2301" s="6" t="s">
        <v>14</v>
      </c>
      <c r="C2301" s="6">
        <v>1185732</v>
      </c>
      <c r="D2301" s="7">
        <v>44205</v>
      </c>
      <c r="E2301" s="6" t="s">
        <v>48</v>
      </c>
      <c r="F2301" s="6" t="s">
        <v>90</v>
      </c>
      <c r="G2301" s="6" t="s">
        <v>91</v>
      </c>
      <c r="H2301" s="8" t="s">
        <v>17</v>
      </c>
      <c r="I2301" s="9">
        <v>40</v>
      </c>
      <c r="J2301" s="10">
        <v>10250</v>
      </c>
      <c r="K2301" s="11">
        <f>Table1[[#This Row],[Price per Unit]]*Table1[[#This Row],[Units Sold]]</f>
        <v>410000</v>
      </c>
      <c r="L2301" s="11">
        <v>184500</v>
      </c>
      <c r="M2301" s="12">
        <f>Table1[[#This Row],[Operating Profit]]/Table1[[#This Row],[Total Sales]]</f>
        <v>0.45</v>
      </c>
      <c r="N2301" s="6" t="s">
        <v>83</v>
      </c>
    </row>
    <row r="2302" spans="2:14" ht="14.25" customHeight="1" x14ac:dyDescent="0.3">
      <c r="B2302" s="6" t="s">
        <v>14</v>
      </c>
      <c r="C2302" s="6">
        <v>1185732</v>
      </c>
      <c r="D2302" s="7">
        <v>44205</v>
      </c>
      <c r="E2302" s="6" t="s">
        <v>48</v>
      </c>
      <c r="F2302" s="6" t="s">
        <v>90</v>
      </c>
      <c r="G2302" s="6" t="s">
        <v>91</v>
      </c>
      <c r="H2302" s="8" t="s">
        <v>19</v>
      </c>
      <c r="I2302" s="9">
        <v>40</v>
      </c>
      <c r="J2302" s="10">
        <v>8250</v>
      </c>
      <c r="K2302" s="11">
        <f>Table1[[#This Row],[Price per Unit]]*Table1[[#This Row],[Units Sold]]</f>
        <v>330000</v>
      </c>
      <c r="L2302" s="11">
        <v>115499.99999999999</v>
      </c>
      <c r="M2302" s="12">
        <f>Table1[[#This Row],[Operating Profit]]/Table1[[#This Row],[Total Sales]]</f>
        <v>0.35</v>
      </c>
      <c r="N2302" s="6" t="s">
        <v>83</v>
      </c>
    </row>
    <row r="2303" spans="2:14" ht="14.25" customHeight="1" x14ac:dyDescent="0.3">
      <c r="B2303" s="6" t="s">
        <v>14</v>
      </c>
      <c r="C2303" s="6">
        <v>1185732</v>
      </c>
      <c r="D2303" s="7">
        <v>44205</v>
      </c>
      <c r="E2303" s="6" t="s">
        <v>48</v>
      </c>
      <c r="F2303" s="6" t="s">
        <v>90</v>
      </c>
      <c r="G2303" s="6" t="s">
        <v>91</v>
      </c>
      <c r="H2303" s="8" t="s">
        <v>20</v>
      </c>
      <c r="I2303" s="9">
        <v>30.000000000000004</v>
      </c>
      <c r="J2303" s="10">
        <v>8250</v>
      </c>
      <c r="K2303" s="11">
        <f>Table1[[#This Row],[Price per Unit]]*Table1[[#This Row],[Units Sold]]</f>
        <v>247500.00000000003</v>
      </c>
      <c r="L2303" s="11">
        <v>61875.000000000007</v>
      </c>
      <c r="M2303" s="12">
        <f>Table1[[#This Row],[Operating Profit]]/Table1[[#This Row],[Total Sales]]</f>
        <v>0.25</v>
      </c>
      <c r="N2303" s="6" t="s">
        <v>83</v>
      </c>
    </row>
    <row r="2304" spans="2:14" ht="14.25" customHeight="1" x14ac:dyDescent="0.3">
      <c r="B2304" s="6" t="s">
        <v>14</v>
      </c>
      <c r="C2304" s="6">
        <v>1185732</v>
      </c>
      <c r="D2304" s="7">
        <v>44205</v>
      </c>
      <c r="E2304" s="6" t="s">
        <v>48</v>
      </c>
      <c r="F2304" s="6" t="s">
        <v>90</v>
      </c>
      <c r="G2304" s="6" t="s">
        <v>91</v>
      </c>
      <c r="H2304" s="8" t="s">
        <v>21</v>
      </c>
      <c r="I2304" s="9">
        <v>35</v>
      </c>
      <c r="J2304" s="10">
        <v>6750</v>
      </c>
      <c r="K2304" s="11">
        <f>Table1[[#This Row],[Price per Unit]]*Table1[[#This Row],[Units Sold]]</f>
        <v>236250</v>
      </c>
      <c r="L2304" s="11">
        <v>70875</v>
      </c>
      <c r="M2304" s="12">
        <f>Table1[[#This Row],[Operating Profit]]/Table1[[#This Row],[Total Sales]]</f>
        <v>0.3</v>
      </c>
      <c r="N2304" s="6" t="s">
        <v>83</v>
      </c>
    </row>
    <row r="2305" spans="2:14" ht="14.25" customHeight="1" x14ac:dyDescent="0.3">
      <c r="B2305" s="6" t="s">
        <v>14</v>
      </c>
      <c r="C2305" s="6">
        <v>1185732</v>
      </c>
      <c r="D2305" s="7">
        <v>44205</v>
      </c>
      <c r="E2305" s="6" t="s">
        <v>48</v>
      </c>
      <c r="F2305" s="6" t="s">
        <v>90</v>
      </c>
      <c r="G2305" s="6" t="s">
        <v>91</v>
      </c>
      <c r="H2305" s="8" t="s">
        <v>22</v>
      </c>
      <c r="I2305" s="9">
        <v>50</v>
      </c>
      <c r="J2305" s="10">
        <v>7250</v>
      </c>
      <c r="K2305" s="11">
        <f>Table1[[#This Row],[Price per Unit]]*Table1[[#This Row],[Units Sold]]</f>
        <v>362500</v>
      </c>
      <c r="L2305" s="11">
        <v>126874.99999999999</v>
      </c>
      <c r="M2305" s="12">
        <f>Table1[[#This Row],[Operating Profit]]/Table1[[#This Row],[Total Sales]]</f>
        <v>0.35</v>
      </c>
      <c r="N2305" s="6" t="s">
        <v>83</v>
      </c>
    </row>
    <row r="2306" spans="2:14" ht="14.25" customHeight="1" x14ac:dyDescent="0.3">
      <c r="B2306" s="6" t="s">
        <v>14</v>
      </c>
      <c r="C2306" s="6">
        <v>1185732</v>
      </c>
      <c r="D2306" s="7">
        <v>44205</v>
      </c>
      <c r="E2306" s="6" t="s">
        <v>48</v>
      </c>
      <c r="F2306" s="6" t="s">
        <v>90</v>
      </c>
      <c r="G2306" s="6" t="s">
        <v>91</v>
      </c>
      <c r="H2306" s="8" t="s">
        <v>23</v>
      </c>
      <c r="I2306" s="9">
        <v>40</v>
      </c>
      <c r="J2306" s="10">
        <v>8250</v>
      </c>
      <c r="K2306" s="11">
        <f>Table1[[#This Row],[Price per Unit]]*Table1[[#This Row],[Units Sold]]</f>
        <v>330000</v>
      </c>
      <c r="L2306" s="11">
        <v>165000</v>
      </c>
      <c r="M2306" s="12">
        <f>Table1[[#This Row],[Operating Profit]]/Table1[[#This Row],[Total Sales]]</f>
        <v>0.5</v>
      </c>
      <c r="N2306" s="6" t="s">
        <v>83</v>
      </c>
    </row>
    <row r="2307" spans="2:14" ht="14.25" customHeight="1" x14ac:dyDescent="0.3">
      <c r="B2307" s="6" t="s">
        <v>14</v>
      </c>
      <c r="C2307" s="6">
        <v>1185732</v>
      </c>
      <c r="D2307" s="7">
        <v>44234</v>
      </c>
      <c r="E2307" s="6" t="s">
        <v>48</v>
      </c>
      <c r="F2307" s="6" t="s">
        <v>90</v>
      </c>
      <c r="G2307" s="6" t="s">
        <v>91</v>
      </c>
      <c r="H2307" s="8" t="s">
        <v>17</v>
      </c>
      <c r="I2307" s="9">
        <v>40</v>
      </c>
      <c r="J2307" s="10">
        <v>10750</v>
      </c>
      <c r="K2307" s="11">
        <f>Table1[[#This Row],[Price per Unit]]*Table1[[#This Row],[Units Sold]]</f>
        <v>430000</v>
      </c>
      <c r="L2307" s="11">
        <v>193500</v>
      </c>
      <c r="M2307" s="12">
        <f>Table1[[#This Row],[Operating Profit]]/Table1[[#This Row],[Total Sales]]</f>
        <v>0.45</v>
      </c>
      <c r="N2307" s="6" t="s">
        <v>83</v>
      </c>
    </row>
    <row r="2308" spans="2:14" ht="14.25" customHeight="1" x14ac:dyDescent="0.3">
      <c r="B2308" s="6" t="s">
        <v>14</v>
      </c>
      <c r="C2308" s="6">
        <v>1185732</v>
      </c>
      <c r="D2308" s="7">
        <v>44234</v>
      </c>
      <c r="E2308" s="6" t="s">
        <v>48</v>
      </c>
      <c r="F2308" s="6" t="s">
        <v>90</v>
      </c>
      <c r="G2308" s="6" t="s">
        <v>91</v>
      </c>
      <c r="H2308" s="8" t="s">
        <v>19</v>
      </c>
      <c r="I2308" s="9">
        <v>40</v>
      </c>
      <c r="J2308" s="10">
        <v>7250</v>
      </c>
      <c r="K2308" s="11">
        <f>Table1[[#This Row],[Price per Unit]]*Table1[[#This Row],[Units Sold]]</f>
        <v>290000</v>
      </c>
      <c r="L2308" s="11">
        <v>101500</v>
      </c>
      <c r="M2308" s="12">
        <f>Table1[[#This Row],[Operating Profit]]/Table1[[#This Row],[Total Sales]]</f>
        <v>0.35</v>
      </c>
      <c r="N2308" s="6" t="s">
        <v>83</v>
      </c>
    </row>
    <row r="2309" spans="2:14" ht="14.25" customHeight="1" x14ac:dyDescent="0.3">
      <c r="B2309" s="6" t="s">
        <v>14</v>
      </c>
      <c r="C2309" s="6">
        <v>1185732</v>
      </c>
      <c r="D2309" s="7">
        <v>44234</v>
      </c>
      <c r="E2309" s="6" t="s">
        <v>48</v>
      </c>
      <c r="F2309" s="6" t="s">
        <v>90</v>
      </c>
      <c r="G2309" s="6" t="s">
        <v>91</v>
      </c>
      <c r="H2309" s="8" t="s">
        <v>20</v>
      </c>
      <c r="I2309" s="9">
        <v>30.000000000000004</v>
      </c>
      <c r="J2309" s="10">
        <v>7750</v>
      </c>
      <c r="K2309" s="11">
        <f>Table1[[#This Row],[Price per Unit]]*Table1[[#This Row],[Units Sold]]</f>
        <v>232500.00000000003</v>
      </c>
      <c r="L2309" s="11">
        <v>58125.000000000007</v>
      </c>
      <c r="M2309" s="12">
        <f>Table1[[#This Row],[Operating Profit]]/Table1[[#This Row],[Total Sales]]</f>
        <v>0.25</v>
      </c>
      <c r="N2309" s="6" t="s">
        <v>83</v>
      </c>
    </row>
    <row r="2310" spans="2:14" ht="14.25" customHeight="1" x14ac:dyDescent="0.3">
      <c r="B2310" s="6" t="s">
        <v>14</v>
      </c>
      <c r="C2310" s="6">
        <v>1185732</v>
      </c>
      <c r="D2310" s="7">
        <v>44234</v>
      </c>
      <c r="E2310" s="6" t="s">
        <v>48</v>
      </c>
      <c r="F2310" s="6" t="s">
        <v>92</v>
      </c>
      <c r="G2310" s="6" t="s">
        <v>93</v>
      </c>
      <c r="H2310" s="8" t="s">
        <v>21</v>
      </c>
      <c r="I2310" s="9">
        <v>35</v>
      </c>
      <c r="J2310" s="10">
        <v>6250</v>
      </c>
      <c r="K2310" s="11">
        <f>Table1[[#This Row],[Price per Unit]]*Table1[[#This Row],[Units Sold]]</f>
        <v>218750</v>
      </c>
      <c r="L2310" s="11">
        <v>65625</v>
      </c>
      <c r="M2310" s="12">
        <f>Table1[[#This Row],[Operating Profit]]/Table1[[#This Row],[Total Sales]]</f>
        <v>0.3</v>
      </c>
      <c r="N2310" s="6" t="s">
        <v>83</v>
      </c>
    </row>
    <row r="2311" spans="2:14" ht="14.25" customHeight="1" x14ac:dyDescent="0.3">
      <c r="B2311" s="6" t="s">
        <v>14</v>
      </c>
      <c r="C2311" s="6">
        <v>1185732</v>
      </c>
      <c r="D2311" s="7">
        <v>44234</v>
      </c>
      <c r="E2311" s="6" t="s">
        <v>48</v>
      </c>
      <c r="F2311" s="6" t="s">
        <v>92</v>
      </c>
      <c r="G2311" s="6" t="s">
        <v>93</v>
      </c>
      <c r="H2311" s="8" t="s">
        <v>22</v>
      </c>
      <c r="I2311" s="9">
        <v>50</v>
      </c>
      <c r="J2311" s="10">
        <v>7000</v>
      </c>
      <c r="K2311" s="11">
        <f>Table1[[#This Row],[Price per Unit]]*Table1[[#This Row],[Units Sold]]</f>
        <v>350000</v>
      </c>
      <c r="L2311" s="11">
        <v>122499.99999999999</v>
      </c>
      <c r="M2311" s="12">
        <f>Table1[[#This Row],[Operating Profit]]/Table1[[#This Row],[Total Sales]]</f>
        <v>0.35</v>
      </c>
      <c r="N2311" s="6" t="s">
        <v>83</v>
      </c>
    </row>
    <row r="2312" spans="2:14" ht="14.25" customHeight="1" x14ac:dyDescent="0.3">
      <c r="B2312" s="6" t="s">
        <v>14</v>
      </c>
      <c r="C2312" s="6">
        <v>1185732</v>
      </c>
      <c r="D2312" s="7">
        <v>44234</v>
      </c>
      <c r="E2312" s="6" t="s">
        <v>48</v>
      </c>
      <c r="F2312" s="6" t="s">
        <v>92</v>
      </c>
      <c r="G2312" s="6" t="s">
        <v>93</v>
      </c>
      <c r="H2312" s="8" t="s">
        <v>23</v>
      </c>
      <c r="I2312" s="9">
        <v>35</v>
      </c>
      <c r="J2312" s="10">
        <v>8000</v>
      </c>
      <c r="K2312" s="11">
        <f>Table1[[#This Row],[Price per Unit]]*Table1[[#This Row],[Units Sold]]</f>
        <v>280000</v>
      </c>
      <c r="L2312" s="11">
        <v>140000</v>
      </c>
      <c r="M2312" s="12">
        <f>Table1[[#This Row],[Operating Profit]]/Table1[[#This Row],[Total Sales]]</f>
        <v>0.5</v>
      </c>
      <c r="N2312" s="6" t="s">
        <v>83</v>
      </c>
    </row>
    <row r="2313" spans="2:14" ht="14.25" customHeight="1" x14ac:dyDescent="0.3">
      <c r="B2313" s="6" t="s">
        <v>14</v>
      </c>
      <c r="C2313" s="6">
        <v>1185732</v>
      </c>
      <c r="D2313" s="7">
        <v>44260</v>
      </c>
      <c r="E2313" s="6" t="s">
        <v>48</v>
      </c>
      <c r="F2313" s="6" t="s">
        <v>92</v>
      </c>
      <c r="G2313" s="6" t="s">
        <v>93</v>
      </c>
      <c r="H2313" s="8" t="s">
        <v>17</v>
      </c>
      <c r="I2313" s="9">
        <v>35</v>
      </c>
      <c r="J2313" s="10">
        <v>10200</v>
      </c>
      <c r="K2313" s="11">
        <f>Table1[[#This Row],[Price per Unit]]*Table1[[#This Row],[Units Sold]]</f>
        <v>357000</v>
      </c>
      <c r="L2313" s="11">
        <v>160650</v>
      </c>
      <c r="M2313" s="12">
        <f>Table1[[#This Row],[Operating Profit]]/Table1[[#This Row],[Total Sales]]</f>
        <v>0.45</v>
      </c>
      <c r="N2313" s="6" t="s">
        <v>83</v>
      </c>
    </row>
    <row r="2314" spans="2:14" ht="14.25" customHeight="1" x14ac:dyDescent="0.3">
      <c r="B2314" s="6" t="s">
        <v>14</v>
      </c>
      <c r="C2314" s="6">
        <v>1185732</v>
      </c>
      <c r="D2314" s="7">
        <v>44260</v>
      </c>
      <c r="E2314" s="6" t="s">
        <v>48</v>
      </c>
      <c r="F2314" s="6" t="s">
        <v>92</v>
      </c>
      <c r="G2314" s="6" t="s">
        <v>93</v>
      </c>
      <c r="H2314" s="8" t="s">
        <v>19</v>
      </c>
      <c r="I2314" s="9">
        <v>35</v>
      </c>
      <c r="J2314" s="10">
        <v>7000</v>
      </c>
      <c r="K2314" s="11">
        <f>Table1[[#This Row],[Price per Unit]]*Table1[[#This Row],[Units Sold]]</f>
        <v>245000</v>
      </c>
      <c r="L2314" s="11">
        <v>85750</v>
      </c>
      <c r="M2314" s="12">
        <f>Table1[[#This Row],[Operating Profit]]/Table1[[#This Row],[Total Sales]]</f>
        <v>0.35</v>
      </c>
      <c r="N2314" s="6" t="s">
        <v>83</v>
      </c>
    </row>
    <row r="2315" spans="2:14" ht="14.25" customHeight="1" x14ac:dyDescent="0.3">
      <c r="B2315" s="6" t="s">
        <v>14</v>
      </c>
      <c r="C2315" s="6">
        <v>1185732</v>
      </c>
      <c r="D2315" s="7">
        <v>44260</v>
      </c>
      <c r="E2315" s="6" t="s">
        <v>48</v>
      </c>
      <c r="F2315" s="6" t="s">
        <v>92</v>
      </c>
      <c r="G2315" s="6" t="s">
        <v>93</v>
      </c>
      <c r="H2315" s="8" t="s">
        <v>20</v>
      </c>
      <c r="I2315" s="9">
        <v>25</v>
      </c>
      <c r="J2315" s="10">
        <v>7250</v>
      </c>
      <c r="K2315" s="11">
        <f>Table1[[#This Row],[Price per Unit]]*Table1[[#This Row],[Units Sold]]</f>
        <v>181250</v>
      </c>
      <c r="L2315" s="11">
        <v>45312.5</v>
      </c>
      <c r="M2315" s="12">
        <f>Table1[[#This Row],[Operating Profit]]/Table1[[#This Row],[Total Sales]]</f>
        <v>0.25</v>
      </c>
      <c r="N2315" s="6" t="s">
        <v>83</v>
      </c>
    </row>
    <row r="2316" spans="2:14" ht="14.25" customHeight="1" x14ac:dyDescent="0.3">
      <c r="B2316" s="6" t="s">
        <v>14</v>
      </c>
      <c r="C2316" s="6">
        <v>1185732</v>
      </c>
      <c r="D2316" s="7">
        <v>44260</v>
      </c>
      <c r="E2316" s="6" t="s">
        <v>48</v>
      </c>
      <c r="F2316" s="6" t="s">
        <v>92</v>
      </c>
      <c r="G2316" s="6" t="s">
        <v>93</v>
      </c>
      <c r="H2316" s="8" t="s">
        <v>21</v>
      </c>
      <c r="I2316" s="9">
        <v>29.999999999999993</v>
      </c>
      <c r="J2316" s="10">
        <v>5750</v>
      </c>
      <c r="K2316" s="11">
        <f>Table1[[#This Row],[Price per Unit]]*Table1[[#This Row],[Units Sold]]</f>
        <v>172499.99999999997</v>
      </c>
      <c r="L2316" s="11">
        <v>51749.999999999993</v>
      </c>
      <c r="M2316" s="12">
        <f>Table1[[#This Row],[Operating Profit]]/Table1[[#This Row],[Total Sales]]</f>
        <v>0.3</v>
      </c>
      <c r="N2316" s="6" t="s">
        <v>83</v>
      </c>
    </row>
    <row r="2317" spans="2:14" ht="14.25" customHeight="1" x14ac:dyDescent="0.3">
      <c r="B2317" s="6" t="s">
        <v>14</v>
      </c>
      <c r="C2317" s="6">
        <v>1185732</v>
      </c>
      <c r="D2317" s="7">
        <v>44260</v>
      </c>
      <c r="E2317" s="6" t="s">
        <v>48</v>
      </c>
      <c r="F2317" s="6" t="s">
        <v>92</v>
      </c>
      <c r="G2317" s="6" t="s">
        <v>93</v>
      </c>
      <c r="H2317" s="8" t="s">
        <v>22</v>
      </c>
      <c r="I2317" s="9">
        <v>45.000000000000007</v>
      </c>
      <c r="J2317" s="10">
        <v>6250</v>
      </c>
      <c r="K2317" s="11">
        <f>Table1[[#This Row],[Price per Unit]]*Table1[[#This Row],[Units Sold]]</f>
        <v>281250.00000000006</v>
      </c>
      <c r="L2317" s="11">
        <v>98437.500000000015</v>
      </c>
      <c r="M2317" s="12">
        <f>Table1[[#This Row],[Operating Profit]]/Table1[[#This Row],[Total Sales]]</f>
        <v>0.35</v>
      </c>
      <c r="N2317" s="6" t="s">
        <v>83</v>
      </c>
    </row>
    <row r="2318" spans="2:14" ht="14.25" customHeight="1" x14ac:dyDescent="0.3">
      <c r="B2318" s="6" t="s">
        <v>14</v>
      </c>
      <c r="C2318" s="6">
        <v>1185732</v>
      </c>
      <c r="D2318" s="7">
        <v>44260</v>
      </c>
      <c r="E2318" s="6" t="s">
        <v>48</v>
      </c>
      <c r="F2318" s="6" t="s">
        <v>92</v>
      </c>
      <c r="G2318" s="6" t="s">
        <v>93</v>
      </c>
      <c r="H2318" s="8" t="s">
        <v>23</v>
      </c>
      <c r="I2318" s="9">
        <v>35</v>
      </c>
      <c r="J2318" s="10">
        <v>7250</v>
      </c>
      <c r="K2318" s="11">
        <f>Table1[[#This Row],[Price per Unit]]*Table1[[#This Row],[Units Sold]]</f>
        <v>253750</v>
      </c>
      <c r="L2318" s="11">
        <v>126875</v>
      </c>
      <c r="M2318" s="12">
        <f>Table1[[#This Row],[Operating Profit]]/Table1[[#This Row],[Total Sales]]</f>
        <v>0.5</v>
      </c>
      <c r="N2318" s="6" t="s">
        <v>83</v>
      </c>
    </row>
    <row r="2319" spans="2:14" ht="14.25" customHeight="1" x14ac:dyDescent="0.3">
      <c r="B2319" s="6" t="s">
        <v>14</v>
      </c>
      <c r="C2319" s="6">
        <v>1185732</v>
      </c>
      <c r="D2319" s="7">
        <v>44292</v>
      </c>
      <c r="E2319" s="6" t="s">
        <v>48</v>
      </c>
      <c r="F2319" s="6" t="s">
        <v>92</v>
      </c>
      <c r="G2319" s="6" t="s">
        <v>93</v>
      </c>
      <c r="H2319" s="8" t="s">
        <v>17</v>
      </c>
      <c r="I2319" s="9">
        <v>35</v>
      </c>
      <c r="J2319" s="10">
        <v>9750</v>
      </c>
      <c r="K2319" s="11">
        <f>Table1[[#This Row],[Price per Unit]]*Table1[[#This Row],[Units Sold]]</f>
        <v>341250</v>
      </c>
      <c r="L2319" s="11">
        <v>153562.5</v>
      </c>
      <c r="M2319" s="12">
        <f>Table1[[#This Row],[Operating Profit]]/Table1[[#This Row],[Total Sales]]</f>
        <v>0.45</v>
      </c>
      <c r="N2319" s="6" t="s">
        <v>83</v>
      </c>
    </row>
    <row r="2320" spans="2:14" ht="14.25" customHeight="1" x14ac:dyDescent="0.3">
      <c r="B2320" s="6" t="s">
        <v>14</v>
      </c>
      <c r="C2320" s="6">
        <v>1185732</v>
      </c>
      <c r="D2320" s="7">
        <v>44292</v>
      </c>
      <c r="E2320" s="6" t="s">
        <v>48</v>
      </c>
      <c r="F2320" s="6" t="s">
        <v>92</v>
      </c>
      <c r="G2320" s="6" t="s">
        <v>93</v>
      </c>
      <c r="H2320" s="8" t="s">
        <v>19</v>
      </c>
      <c r="I2320" s="9">
        <v>35</v>
      </c>
      <c r="J2320" s="10">
        <v>6750</v>
      </c>
      <c r="K2320" s="11">
        <f>Table1[[#This Row],[Price per Unit]]*Table1[[#This Row],[Units Sold]]</f>
        <v>236250</v>
      </c>
      <c r="L2320" s="11">
        <v>82687.5</v>
      </c>
      <c r="M2320" s="12">
        <f>Table1[[#This Row],[Operating Profit]]/Table1[[#This Row],[Total Sales]]</f>
        <v>0.35</v>
      </c>
      <c r="N2320" s="6" t="s">
        <v>83</v>
      </c>
    </row>
    <row r="2321" spans="2:14" ht="14.25" customHeight="1" x14ac:dyDescent="0.3">
      <c r="B2321" s="6" t="s">
        <v>14</v>
      </c>
      <c r="C2321" s="6">
        <v>1185732</v>
      </c>
      <c r="D2321" s="7">
        <v>44292</v>
      </c>
      <c r="E2321" s="6" t="s">
        <v>48</v>
      </c>
      <c r="F2321" s="6" t="s">
        <v>92</v>
      </c>
      <c r="G2321" s="6" t="s">
        <v>93</v>
      </c>
      <c r="H2321" s="8" t="s">
        <v>20</v>
      </c>
      <c r="I2321" s="9">
        <v>25</v>
      </c>
      <c r="J2321" s="10">
        <v>6750</v>
      </c>
      <c r="K2321" s="11">
        <f>Table1[[#This Row],[Price per Unit]]*Table1[[#This Row],[Units Sold]]</f>
        <v>168750</v>
      </c>
      <c r="L2321" s="11">
        <v>42187.5</v>
      </c>
      <c r="M2321" s="12">
        <f>Table1[[#This Row],[Operating Profit]]/Table1[[#This Row],[Total Sales]]</f>
        <v>0.25</v>
      </c>
      <c r="N2321" s="6" t="s">
        <v>83</v>
      </c>
    </row>
    <row r="2322" spans="2:14" ht="14.25" customHeight="1" x14ac:dyDescent="0.3">
      <c r="B2322" s="6" t="s">
        <v>14</v>
      </c>
      <c r="C2322" s="6">
        <v>1185732</v>
      </c>
      <c r="D2322" s="7">
        <v>44292</v>
      </c>
      <c r="E2322" s="6" t="s">
        <v>48</v>
      </c>
      <c r="F2322" s="6" t="s">
        <v>92</v>
      </c>
      <c r="G2322" s="6" t="s">
        <v>93</v>
      </c>
      <c r="H2322" s="8" t="s">
        <v>21</v>
      </c>
      <c r="I2322" s="9">
        <v>29.999999999999993</v>
      </c>
      <c r="J2322" s="10">
        <v>6000</v>
      </c>
      <c r="K2322" s="11">
        <f>Table1[[#This Row],[Price per Unit]]*Table1[[#This Row],[Units Sold]]</f>
        <v>179999.99999999997</v>
      </c>
      <c r="L2322" s="11">
        <v>53999.999999999993</v>
      </c>
      <c r="M2322" s="12">
        <f>Table1[[#This Row],[Operating Profit]]/Table1[[#This Row],[Total Sales]]</f>
        <v>0.3</v>
      </c>
      <c r="N2322" s="6" t="s">
        <v>83</v>
      </c>
    </row>
    <row r="2323" spans="2:14" ht="14.25" customHeight="1" x14ac:dyDescent="0.3">
      <c r="B2323" s="6" t="s">
        <v>14</v>
      </c>
      <c r="C2323" s="6">
        <v>1185732</v>
      </c>
      <c r="D2323" s="7">
        <v>44292</v>
      </c>
      <c r="E2323" s="6" t="s">
        <v>48</v>
      </c>
      <c r="F2323" s="6" t="s">
        <v>92</v>
      </c>
      <c r="G2323" s="6" t="s">
        <v>93</v>
      </c>
      <c r="H2323" s="8" t="s">
        <v>22</v>
      </c>
      <c r="I2323" s="9">
        <v>50</v>
      </c>
      <c r="J2323" s="10">
        <v>6250</v>
      </c>
      <c r="K2323" s="11">
        <f>Table1[[#This Row],[Price per Unit]]*Table1[[#This Row],[Units Sold]]</f>
        <v>312500</v>
      </c>
      <c r="L2323" s="11">
        <v>109375</v>
      </c>
      <c r="M2323" s="12">
        <f>Table1[[#This Row],[Operating Profit]]/Table1[[#This Row],[Total Sales]]</f>
        <v>0.35</v>
      </c>
      <c r="N2323" s="6" t="s">
        <v>83</v>
      </c>
    </row>
    <row r="2324" spans="2:14" ht="14.25" customHeight="1" x14ac:dyDescent="0.3">
      <c r="B2324" s="6" t="s">
        <v>14</v>
      </c>
      <c r="C2324" s="6">
        <v>1185732</v>
      </c>
      <c r="D2324" s="7">
        <v>44292</v>
      </c>
      <c r="E2324" s="6" t="s">
        <v>48</v>
      </c>
      <c r="F2324" s="6" t="s">
        <v>92</v>
      </c>
      <c r="G2324" s="6" t="s">
        <v>93</v>
      </c>
      <c r="H2324" s="8" t="s">
        <v>23</v>
      </c>
      <c r="I2324" s="9">
        <v>40</v>
      </c>
      <c r="J2324" s="10">
        <v>7750</v>
      </c>
      <c r="K2324" s="11">
        <f>Table1[[#This Row],[Price per Unit]]*Table1[[#This Row],[Units Sold]]</f>
        <v>310000</v>
      </c>
      <c r="L2324" s="11">
        <v>155000</v>
      </c>
      <c r="M2324" s="12">
        <f>Table1[[#This Row],[Operating Profit]]/Table1[[#This Row],[Total Sales]]</f>
        <v>0.5</v>
      </c>
      <c r="N2324" s="6" t="s">
        <v>83</v>
      </c>
    </row>
    <row r="2325" spans="2:14" ht="14.25" customHeight="1" x14ac:dyDescent="0.3">
      <c r="B2325" s="6" t="s">
        <v>14</v>
      </c>
      <c r="C2325" s="6">
        <v>1185732</v>
      </c>
      <c r="D2325" s="7">
        <v>44321</v>
      </c>
      <c r="E2325" s="6" t="s">
        <v>48</v>
      </c>
      <c r="F2325" s="6" t="s">
        <v>92</v>
      </c>
      <c r="G2325" s="6" t="s">
        <v>93</v>
      </c>
      <c r="H2325" s="8" t="s">
        <v>17</v>
      </c>
      <c r="I2325" s="9">
        <v>50</v>
      </c>
      <c r="J2325" s="10">
        <v>10450</v>
      </c>
      <c r="K2325" s="11">
        <f>Table1[[#This Row],[Price per Unit]]*Table1[[#This Row],[Units Sold]]</f>
        <v>522500</v>
      </c>
      <c r="L2325" s="11">
        <v>235125</v>
      </c>
      <c r="M2325" s="12">
        <f>Table1[[#This Row],[Operating Profit]]/Table1[[#This Row],[Total Sales]]</f>
        <v>0.45</v>
      </c>
      <c r="N2325" s="6" t="s">
        <v>83</v>
      </c>
    </row>
    <row r="2326" spans="2:14" ht="14.25" customHeight="1" x14ac:dyDescent="0.3">
      <c r="B2326" s="6" t="s">
        <v>14</v>
      </c>
      <c r="C2326" s="6">
        <v>1185732</v>
      </c>
      <c r="D2326" s="7">
        <v>44321</v>
      </c>
      <c r="E2326" s="6" t="s">
        <v>48</v>
      </c>
      <c r="F2326" s="6" t="s">
        <v>92</v>
      </c>
      <c r="G2326" s="6" t="s">
        <v>93</v>
      </c>
      <c r="H2326" s="8" t="s">
        <v>19</v>
      </c>
      <c r="I2326" s="9">
        <v>50</v>
      </c>
      <c r="J2326" s="10">
        <v>7500</v>
      </c>
      <c r="K2326" s="11">
        <f>Table1[[#This Row],[Price per Unit]]*Table1[[#This Row],[Units Sold]]</f>
        <v>375000</v>
      </c>
      <c r="L2326" s="11">
        <v>131250</v>
      </c>
      <c r="M2326" s="12">
        <f>Table1[[#This Row],[Operating Profit]]/Table1[[#This Row],[Total Sales]]</f>
        <v>0.35</v>
      </c>
      <c r="N2326" s="6" t="s">
        <v>83</v>
      </c>
    </row>
    <row r="2327" spans="2:14" ht="14.25" customHeight="1" x14ac:dyDescent="0.3">
      <c r="B2327" s="6" t="s">
        <v>14</v>
      </c>
      <c r="C2327" s="6">
        <v>1185732</v>
      </c>
      <c r="D2327" s="7">
        <v>44321</v>
      </c>
      <c r="E2327" s="6" t="s">
        <v>48</v>
      </c>
      <c r="F2327" s="6" t="s">
        <v>92</v>
      </c>
      <c r="G2327" s="6" t="s">
        <v>93</v>
      </c>
      <c r="H2327" s="8" t="s">
        <v>20</v>
      </c>
      <c r="I2327" s="9">
        <v>45</v>
      </c>
      <c r="J2327" s="10">
        <v>7250</v>
      </c>
      <c r="K2327" s="11">
        <f>Table1[[#This Row],[Price per Unit]]*Table1[[#This Row],[Units Sold]]</f>
        <v>326250</v>
      </c>
      <c r="L2327" s="11">
        <v>81562.5</v>
      </c>
      <c r="M2327" s="12">
        <f>Table1[[#This Row],[Operating Profit]]/Table1[[#This Row],[Total Sales]]</f>
        <v>0.25</v>
      </c>
      <c r="N2327" s="6" t="s">
        <v>83</v>
      </c>
    </row>
    <row r="2328" spans="2:14" ht="14.25" customHeight="1" x14ac:dyDescent="0.3">
      <c r="B2328" s="6" t="s">
        <v>14</v>
      </c>
      <c r="C2328" s="6">
        <v>1185732</v>
      </c>
      <c r="D2328" s="7">
        <v>44321</v>
      </c>
      <c r="E2328" s="6" t="s">
        <v>48</v>
      </c>
      <c r="F2328" s="6" t="s">
        <v>92</v>
      </c>
      <c r="G2328" s="6" t="s">
        <v>93</v>
      </c>
      <c r="H2328" s="8" t="s">
        <v>21</v>
      </c>
      <c r="I2328" s="9">
        <v>45</v>
      </c>
      <c r="J2328" s="10">
        <v>6750</v>
      </c>
      <c r="K2328" s="11">
        <f>Table1[[#This Row],[Price per Unit]]*Table1[[#This Row],[Units Sold]]</f>
        <v>303750</v>
      </c>
      <c r="L2328" s="11">
        <v>91125</v>
      </c>
      <c r="M2328" s="12">
        <f>Table1[[#This Row],[Operating Profit]]/Table1[[#This Row],[Total Sales]]</f>
        <v>0.3</v>
      </c>
      <c r="N2328" s="6" t="s">
        <v>83</v>
      </c>
    </row>
    <row r="2329" spans="2:14" ht="14.25" customHeight="1" x14ac:dyDescent="0.3">
      <c r="B2329" s="6" t="s">
        <v>14</v>
      </c>
      <c r="C2329" s="6">
        <v>1185732</v>
      </c>
      <c r="D2329" s="7">
        <v>44321</v>
      </c>
      <c r="E2329" s="6" t="s">
        <v>48</v>
      </c>
      <c r="F2329" s="6" t="s">
        <v>92</v>
      </c>
      <c r="G2329" s="6" t="s">
        <v>93</v>
      </c>
      <c r="H2329" s="8" t="s">
        <v>22</v>
      </c>
      <c r="I2329" s="9">
        <v>54.999999999999993</v>
      </c>
      <c r="J2329" s="10">
        <v>7000</v>
      </c>
      <c r="K2329" s="11">
        <f>Table1[[#This Row],[Price per Unit]]*Table1[[#This Row],[Units Sold]]</f>
        <v>384999.99999999994</v>
      </c>
      <c r="L2329" s="11">
        <v>134749.99999999997</v>
      </c>
      <c r="M2329" s="12">
        <f>Table1[[#This Row],[Operating Profit]]/Table1[[#This Row],[Total Sales]]</f>
        <v>0.35</v>
      </c>
      <c r="N2329" s="6" t="s">
        <v>83</v>
      </c>
    </row>
    <row r="2330" spans="2:14" ht="14.25" customHeight="1" x14ac:dyDescent="0.3">
      <c r="B2330" s="6" t="s">
        <v>14</v>
      </c>
      <c r="C2330" s="6">
        <v>1185732</v>
      </c>
      <c r="D2330" s="7">
        <v>44321</v>
      </c>
      <c r="E2330" s="6" t="s">
        <v>48</v>
      </c>
      <c r="F2330" s="6" t="s">
        <v>92</v>
      </c>
      <c r="G2330" s="6" t="s">
        <v>93</v>
      </c>
      <c r="H2330" s="8" t="s">
        <v>23</v>
      </c>
      <c r="I2330" s="9">
        <v>60</v>
      </c>
      <c r="J2330" s="10">
        <v>8000</v>
      </c>
      <c r="K2330" s="11">
        <f>Table1[[#This Row],[Price per Unit]]*Table1[[#This Row],[Units Sold]]</f>
        <v>480000</v>
      </c>
      <c r="L2330" s="11">
        <v>240000</v>
      </c>
      <c r="M2330" s="12">
        <f>Table1[[#This Row],[Operating Profit]]/Table1[[#This Row],[Total Sales]]</f>
        <v>0.5</v>
      </c>
      <c r="N2330" s="6" t="s">
        <v>83</v>
      </c>
    </row>
    <row r="2331" spans="2:14" ht="14.25" customHeight="1" x14ac:dyDescent="0.3">
      <c r="B2331" s="6" t="s">
        <v>14</v>
      </c>
      <c r="C2331" s="6">
        <v>1185732</v>
      </c>
      <c r="D2331" s="7">
        <v>44354</v>
      </c>
      <c r="E2331" s="6" t="s">
        <v>48</v>
      </c>
      <c r="F2331" s="6" t="s">
        <v>92</v>
      </c>
      <c r="G2331" s="6" t="s">
        <v>93</v>
      </c>
      <c r="H2331" s="8" t="s">
        <v>17</v>
      </c>
      <c r="I2331" s="9">
        <v>54.999999999999993</v>
      </c>
      <c r="J2331" s="10">
        <v>10500</v>
      </c>
      <c r="K2331" s="11">
        <f>Table1[[#This Row],[Price per Unit]]*Table1[[#This Row],[Units Sold]]</f>
        <v>577499.99999999988</v>
      </c>
      <c r="L2331" s="11">
        <v>259874.99999999994</v>
      </c>
      <c r="M2331" s="12">
        <f>Table1[[#This Row],[Operating Profit]]/Table1[[#This Row],[Total Sales]]</f>
        <v>0.45</v>
      </c>
      <c r="N2331" s="6" t="s">
        <v>83</v>
      </c>
    </row>
    <row r="2332" spans="2:14" ht="14.25" customHeight="1" x14ac:dyDescent="0.3">
      <c r="B2332" s="6" t="s">
        <v>14</v>
      </c>
      <c r="C2332" s="6">
        <v>1185732</v>
      </c>
      <c r="D2332" s="7">
        <v>44354</v>
      </c>
      <c r="E2332" s="6" t="s">
        <v>48</v>
      </c>
      <c r="F2332" s="6" t="s">
        <v>92</v>
      </c>
      <c r="G2332" s="6" t="s">
        <v>93</v>
      </c>
      <c r="H2332" s="8" t="s">
        <v>19</v>
      </c>
      <c r="I2332" s="9">
        <v>50</v>
      </c>
      <c r="J2332" s="10">
        <v>8000</v>
      </c>
      <c r="K2332" s="11">
        <f>Table1[[#This Row],[Price per Unit]]*Table1[[#This Row],[Units Sold]]</f>
        <v>400000</v>
      </c>
      <c r="L2332" s="11">
        <v>140000</v>
      </c>
      <c r="M2332" s="12">
        <f>Table1[[#This Row],[Operating Profit]]/Table1[[#This Row],[Total Sales]]</f>
        <v>0.35</v>
      </c>
      <c r="N2332" s="6" t="s">
        <v>83</v>
      </c>
    </row>
    <row r="2333" spans="2:14" ht="14.25" customHeight="1" x14ac:dyDescent="0.3">
      <c r="B2333" s="6" t="s">
        <v>14</v>
      </c>
      <c r="C2333" s="6">
        <v>1185732</v>
      </c>
      <c r="D2333" s="7">
        <v>44354</v>
      </c>
      <c r="E2333" s="6" t="s">
        <v>48</v>
      </c>
      <c r="F2333" s="6" t="s">
        <v>92</v>
      </c>
      <c r="G2333" s="6" t="s">
        <v>93</v>
      </c>
      <c r="H2333" s="8" t="s">
        <v>20</v>
      </c>
      <c r="I2333" s="9">
        <v>50</v>
      </c>
      <c r="J2333" s="10">
        <v>7750</v>
      </c>
      <c r="K2333" s="11">
        <f>Table1[[#This Row],[Price per Unit]]*Table1[[#This Row],[Units Sold]]</f>
        <v>387500</v>
      </c>
      <c r="L2333" s="11">
        <v>96875</v>
      </c>
      <c r="M2333" s="12">
        <f>Table1[[#This Row],[Operating Profit]]/Table1[[#This Row],[Total Sales]]</f>
        <v>0.25</v>
      </c>
      <c r="N2333" s="6" t="s">
        <v>83</v>
      </c>
    </row>
    <row r="2334" spans="2:14" ht="14.25" customHeight="1" x14ac:dyDescent="0.3">
      <c r="B2334" s="6" t="s">
        <v>14</v>
      </c>
      <c r="C2334" s="6">
        <v>1185732</v>
      </c>
      <c r="D2334" s="7">
        <v>44354</v>
      </c>
      <c r="E2334" s="6" t="s">
        <v>48</v>
      </c>
      <c r="F2334" s="6" t="s">
        <v>92</v>
      </c>
      <c r="G2334" s="6" t="s">
        <v>93</v>
      </c>
      <c r="H2334" s="8" t="s">
        <v>21</v>
      </c>
      <c r="I2334" s="9">
        <v>50</v>
      </c>
      <c r="J2334" s="10">
        <v>7500</v>
      </c>
      <c r="K2334" s="11">
        <f>Table1[[#This Row],[Price per Unit]]*Table1[[#This Row],[Units Sold]]</f>
        <v>375000</v>
      </c>
      <c r="L2334" s="11">
        <v>112500</v>
      </c>
      <c r="M2334" s="12">
        <f>Table1[[#This Row],[Operating Profit]]/Table1[[#This Row],[Total Sales]]</f>
        <v>0.3</v>
      </c>
      <c r="N2334" s="6" t="s">
        <v>83</v>
      </c>
    </row>
    <row r="2335" spans="2:14" ht="14.25" customHeight="1" x14ac:dyDescent="0.3">
      <c r="B2335" s="6" t="s">
        <v>14</v>
      </c>
      <c r="C2335" s="6">
        <v>1185732</v>
      </c>
      <c r="D2335" s="7">
        <v>44354</v>
      </c>
      <c r="E2335" s="6" t="s">
        <v>48</v>
      </c>
      <c r="F2335" s="6" t="s">
        <v>92</v>
      </c>
      <c r="G2335" s="6" t="s">
        <v>93</v>
      </c>
      <c r="H2335" s="8" t="s">
        <v>22</v>
      </c>
      <c r="I2335" s="9">
        <v>65</v>
      </c>
      <c r="J2335" s="10">
        <v>7500</v>
      </c>
      <c r="K2335" s="11">
        <f>Table1[[#This Row],[Price per Unit]]*Table1[[#This Row],[Units Sold]]</f>
        <v>487500</v>
      </c>
      <c r="L2335" s="11">
        <v>170625</v>
      </c>
      <c r="M2335" s="12">
        <f>Table1[[#This Row],[Operating Profit]]/Table1[[#This Row],[Total Sales]]</f>
        <v>0.35</v>
      </c>
      <c r="N2335" s="6" t="s">
        <v>83</v>
      </c>
    </row>
    <row r="2336" spans="2:14" ht="14.25" customHeight="1" x14ac:dyDescent="0.3">
      <c r="B2336" s="6" t="s">
        <v>14</v>
      </c>
      <c r="C2336" s="6">
        <v>1185732</v>
      </c>
      <c r="D2336" s="7">
        <v>44354</v>
      </c>
      <c r="E2336" s="6" t="s">
        <v>48</v>
      </c>
      <c r="F2336" s="6" t="s">
        <v>92</v>
      </c>
      <c r="G2336" s="6" t="s">
        <v>93</v>
      </c>
      <c r="H2336" s="8" t="s">
        <v>23</v>
      </c>
      <c r="I2336" s="9">
        <v>70</v>
      </c>
      <c r="J2336" s="10">
        <v>9250</v>
      </c>
      <c r="K2336" s="11">
        <f>Table1[[#This Row],[Price per Unit]]*Table1[[#This Row],[Units Sold]]</f>
        <v>647500</v>
      </c>
      <c r="L2336" s="11">
        <v>323750</v>
      </c>
      <c r="M2336" s="12">
        <f>Table1[[#This Row],[Operating Profit]]/Table1[[#This Row],[Total Sales]]</f>
        <v>0.5</v>
      </c>
      <c r="N2336" s="6" t="s">
        <v>83</v>
      </c>
    </row>
    <row r="2337" spans="2:14" ht="14.25" customHeight="1" x14ac:dyDescent="0.3">
      <c r="B2337" s="6" t="s">
        <v>14</v>
      </c>
      <c r="C2337" s="6">
        <v>1185732</v>
      </c>
      <c r="D2337" s="7">
        <v>44382</v>
      </c>
      <c r="E2337" s="6" t="s">
        <v>48</v>
      </c>
      <c r="F2337" s="6" t="s">
        <v>92</v>
      </c>
      <c r="G2337" s="6" t="s">
        <v>93</v>
      </c>
      <c r="H2337" s="8" t="s">
        <v>17</v>
      </c>
      <c r="I2337" s="9">
        <v>65</v>
      </c>
      <c r="J2337" s="10">
        <v>11500</v>
      </c>
      <c r="K2337" s="11">
        <f>Table1[[#This Row],[Price per Unit]]*Table1[[#This Row],[Units Sold]]</f>
        <v>747500</v>
      </c>
      <c r="L2337" s="11">
        <v>336375</v>
      </c>
      <c r="M2337" s="12">
        <f>Table1[[#This Row],[Operating Profit]]/Table1[[#This Row],[Total Sales]]</f>
        <v>0.45</v>
      </c>
      <c r="N2337" s="6" t="s">
        <v>83</v>
      </c>
    </row>
    <row r="2338" spans="2:14" ht="14.25" customHeight="1" x14ac:dyDescent="0.3">
      <c r="B2338" s="6" t="s">
        <v>14</v>
      </c>
      <c r="C2338" s="6">
        <v>1185732</v>
      </c>
      <c r="D2338" s="7">
        <v>44382</v>
      </c>
      <c r="E2338" s="6" t="s">
        <v>48</v>
      </c>
      <c r="F2338" s="6" t="s">
        <v>92</v>
      </c>
      <c r="G2338" s="6" t="s">
        <v>93</v>
      </c>
      <c r="H2338" s="8" t="s">
        <v>19</v>
      </c>
      <c r="I2338" s="9">
        <v>60.000000000000007</v>
      </c>
      <c r="J2338" s="10">
        <v>9000</v>
      </c>
      <c r="K2338" s="11">
        <f>Table1[[#This Row],[Price per Unit]]*Table1[[#This Row],[Units Sold]]</f>
        <v>540000.00000000012</v>
      </c>
      <c r="L2338" s="11">
        <v>189000.00000000003</v>
      </c>
      <c r="M2338" s="12">
        <f>Table1[[#This Row],[Operating Profit]]/Table1[[#This Row],[Total Sales]]</f>
        <v>0.35</v>
      </c>
      <c r="N2338" s="6" t="s">
        <v>83</v>
      </c>
    </row>
    <row r="2339" spans="2:14" ht="14.25" customHeight="1" x14ac:dyDescent="0.3">
      <c r="B2339" s="6" t="s">
        <v>14</v>
      </c>
      <c r="C2339" s="6">
        <v>1185732</v>
      </c>
      <c r="D2339" s="7">
        <v>44382</v>
      </c>
      <c r="E2339" s="6" t="s">
        <v>48</v>
      </c>
      <c r="F2339" s="6" t="s">
        <v>92</v>
      </c>
      <c r="G2339" s="6" t="s">
        <v>93</v>
      </c>
      <c r="H2339" s="8" t="s">
        <v>20</v>
      </c>
      <c r="I2339" s="9">
        <v>55.000000000000007</v>
      </c>
      <c r="J2339" s="10">
        <v>8250</v>
      </c>
      <c r="K2339" s="11">
        <f>Table1[[#This Row],[Price per Unit]]*Table1[[#This Row],[Units Sold]]</f>
        <v>453750.00000000006</v>
      </c>
      <c r="L2339" s="11">
        <v>113437.50000000001</v>
      </c>
      <c r="M2339" s="12">
        <f>Table1[[#This Row],[Operating Profit]]/Table1[[#This Row],[Total Sales]]</f>
        <v>0.25</v>
      </c>
      <c r="N2339" s="6" t="s">
        <v>83</v>
      </c>
    </row>
    <row r="2340" spans="2:14" ht="14.25" customHeight="1" x14ac:dyDescent="0.3">
      <c r="B2340" s="6" t="s">
        <v>14</v>
      </c>
      <c r="C2340" s="6">
        <v>1185732</v>
      </c>
      <c r="D2340" s="7">
        <v>44382</v>
      </c>
      <c r="E2340" s="6" t="s">
        <v>48</v>
      </c>
      <c r="F2340" s="6" t="s">
        <v>92</v>
      </c>
      <c r="G2340" s="6" t="s">
        <v>93</v>
      </c>
      <c r="H2340" s="8" t="s">
        <v>21</v>
      </c>
      <c r="I2340" s="9">
        <v>55.000000000000007</v>
      </c>
      <c r="J2340" s="10">
        <v>7750</v>
      </c>
      <c r="K2340" s="11">
        <f>Table1[[#This Row],[Price per Unit]]*Table1[[#This Row],[Units Sold]]</f>
        <v>426250.00000000006</v>
      </c>
      <c r="L2340" s="11">
        <v>127875.00000000001</v>
      </c>
      <c r="M2340" s="12">
        <f>Table1[[#This Row],[Operating Profit]]/Table1[[#This Row],[Total Sales]]</f>
        <v>0.3</v>
      </c>
      <c r="N2340" s="6" t="s">
        <v>83</v>
      </c>
    </row>
    <row r="2341" spans="2:14" ht="14.25" customHeight="1" x14ac:dyDescent="0.3">
      <c r="B2341" s="6" t="s">
        <v>14</v>
      </c>
      <c r="C2341" s="6">
        <v>1185732</v>
      </c>
      <c r="D2341" s="7">
        <v>44382</v>
      </c>
      <c r="E2341" s="6" t="s">
        <v>48</v>
      </c>
      <c r="F2341" s="6" t="s">
        <v>92</v>
      </c>
      <c r="G2341" s="6" t="s">
        <v>93</v>
      </c>
      <c r="H2341" s="8" t="s">
        <v>22</v>
      </c>
      <c r="I2341" s="9">
        <v>65</v>
      </c>
      <c r="J2341" s="10">
        <v>8000</v>
      </c>
      <c r="K2341" s="11">
        <f>Table1[[#This Row],[Price per Unit]]*Table1[[#This Row],[Units Sold]]</f>
        <v>520000</v>
      </c>
      <c r="L2341" s="11">
        <v>182000</v>
      </c>
      <c r="M2341" s="12">
        <f>Table1[[#This Row],[Operating Profit]]/Table1[[#This Row],[Total Sales]]</f>
        <v>0.35</v>
      </c>
      <c r="N2341" s="6" t="s">
        <v>83</v>
      </c>
    </row>
    <row r="2342" spans="2:14" ht="14.25" customHeight="1" x14ac:dyDescent="0.3">
      <c r="B2342" s="6" t="s">
        <v>14</v>
      </c>
      <c r="C2342" s="6">
        <v>1185732</v>
      </c>
      <c r="D2342" s="7">
        <v>44382</v>
      </c>
      <c r="E2342" s="6" t="s">
        <v>48</v>
      </c>
      <c r="F2342" s="6" t="s">
        <v>92</v>
      </c>
      <c r="G2342" s="6" t="s">
        <v>93</v>
      </c>
      <c r="H2342" s="8" t="s">
        <v>23</v>
      </c>
      <c r="I2342" s="9">
        <v>70</v>
      </c>
      <c r="J2342" s="10">
        <v>9750</v>
      </c>
      <c r="K2342" s="11">
        <f>Table1[[#This Row],[Price per Unit]]*Table1[[#This Row],[Units Sold]]</f>
        <v>682500</v>
      </c>
      <c r="L2342" s="11">
        <v>341250</v>
      </c>
      <c r="M2342" s="12">
        <f>Table1[[#This Row],[Operating Profit]]/Table1[[#This Row],[Total Sales]]</f>
        <v>0.5</v>
      </c>
      <c r="N2342" s="6" t="s">
        <v>83</v>
      </c>
    </row>
    <row r="2343" spans="2:14" ht="14.25" customHeight="1" x14ac:dyDescent="0.3">
      <c r="B2343" s="6" t="s">
        <v>14</v>
      </c>
      <c r="C2343" s="6">
        <v>1185732</v>
      </c>
      <c r="D2343" s="7">
        <v>44414</v>
      </c>
      <c r="E2343" s="6" t="s">
        <v>48</v>
      </c>
      <c r="F2343" s="6" t="s">
        <v>92</v>
      </c>
      <c r="G2343" s="6" t="s">
        <v>93</v>
      </c>
      <c r="H2343" s="8" t="s">
        <v>17</v>
      </c>
      <c r="I2343" s="9">
        <v>65</v>
      </c>
      <c r="J2343" s="10">
        <v>11250</v>
      </c>
      <c r="K2343" s="11">
        <f>Table1[[#This Row],[Price per Unit]]*Table1[[#This Row],[Units Sold]]</f>
        <v>731250</v>
      </c>
      <c r="L2343" s="11">
        <v>329062.5</v>
      </c>
      <c r="M2343" s="12">
        <f>Table1[[#This Row],[Operating Profit]]/Table1[[#This Row],[Total Sales]]</f>
        <v>0.45</v>
      </c>
      <c r="N2343" s="6" t="s">
        <v>83</v>
      </c>
    </row>
    <row r="2344" spans="2:14" ht="14.25" customHeight="1" x14ac:dyDescent="0.3">
      <c r="B2344" s="6" t="s">
        <v>14</v>
      </c>
      <c r="C2344" s="6">
        <v>1185732</v>
      </c>
      <c r="D2344" s="7">
        <v>44414</v>
      </c>
      <c r="E2344" s="6" t="s">
        <v>48</v>
      </c>
      <c r="F2344" s="6" t="s">
        <v>92</v>
      </c>
      <c r="G2344" s="6" t="s">
        <v>93</v>
      </c>
      <c r="H2344" s="8" t="s">
        <v>19</v>
      </c>
      <c r="I2344" s="9">
        <v>60.000000000000007</v>
      </c>
      <c r="J2344" s="10">
        <v>9000</v>
      </c>
      <c r="K2344" s="11">
        <f>Table1[[#This Row],[Price per Unit]]*Table1[[#This Row],[Units Sold]]</f>
        <v>540000.00000000012</v>
      </c>
      <c r="L2344" s="11">
        <v>189000.00000000003</v>
      </c>
      <c r="M2344" s="12">
        <f>Table1[[#This Row],[Operating Profit]]/Table1[[#This Row],[Total Sales]]</f>
        <v>0.35</v>
      </c>
      <c r="N2344" s="6" t="s">
        <v>83</v>
      </c>
    </row>
    <row r="2345" spans="2:14" ht="14.25" customHeight="1" x14ac:dyDescent="0.3">
      <c r="B2345" s="6" t="s">
        <v>14</v>
      </c>
      <c r="C2345" s="6">
        <v>1185732</v>
      </c>
      <c r="D2345" s="7">
        <v>44414</v>
      </c>
      <c r="E2345" s="6" t="s">
        <v>48</v>
      </c>
      <c r="F2345" s="6" t="s">
        <v>92</v>
      </c>
      <c r="G2345" s="6" t="s">
        <v>93</v>
      </c>
      <c r="H2345" s="8" t="s">
        <v>20</v>
      </c>
      <c r="I2345" s="9">
        <v>55.000000000000007</v>
      </c>
      <c r="J2345" s="10">
        <v>8250</v>
      </c>
      <c r="K2345" s="11">
        <f>Table1[[#This Row],[Price per Unit]]*Table1[[#This Row],[Units Sold]]</f>
        <v>453750.00000000006</v>
      </c>
      <c r="L2345" s="11">
        <v>113437.50000000001</v>
      </c>
      <c r="M2345" s="12">
        <f>Table1[[#This Row],[Operating Profit]]/Table1[[#This Row],[Total Sales]]</f>
        <v>0.25</v>
      </c>
      <c r="N2345" s="6" t="s">
        <v>83</v>
      </c>
    </row>
    <row r="2346" spans="2:14" ht="14.25" customHeight="1" x14ac:dyDescent="0.3">
      <c r="B2346" s="6" t="s">
        <v>14</v>
      </c>
      <c r="C2346" s="6">
        <v>1185732</v>
      </c>
      <c r="D2346" s="7">
        <v>44414</v>
      </c>
      <c r="E2346" s="6" t="s">
        <v>48</v>
      </c>
      <c r="F2346" s="6" t="s">
        <v>92</v>
      </c>
      <c r="G2346" s="6" t="s">
        <v>93</v>
      </c>
      <c r="H2346" s="8" t="s">
        <v>21</v>
      </c>
      <c r="I2346" s="9">
        <v>45</v>
      </c>
      <c r="J2346" s="10">
        <v>7750</v>
      </c>
      <c r="K2346" s="11">
        <f>Table1[[#This Row],[Price per Unit]]*Table1[[#This Row],[Units Sold]]</f>
        <v>348750</v>
      </c>
      <c r="L2346" s="11">
        <v>104625</v>
      </c>
      <c r="M2346" s="12">
        <f>Table1[[#This Row],[Operating Profit]]/Table1[[#This Row],[Total Sales]]</f>
        <v>0.3</v>
      </c>
      <c r="N2346" s="6" t="s">
        <v>83</v>
      </c>
    </row>
    <row r="2347" spans="2:14" ht="14.25" customHeight="1" x14ac:dyDescent="0.3">
      <c r="B2347" s="6" t="s">
        <v>14</v>
      </c>
      <c r="C2347" s="6">
        <v>1185732</v>
      </c>
      <c r="D2347" s="7">
        <v>44414</v>
      </c>
      <c r="E2347" s="6" t="s">
        <v>48</v>
      </c>
      <c r="F2347" s="6" t="s">
        <v>92</v>
      </c>
      <c r="G2347" s="6" t="s">
        <v>93</v>
      </c>
      <c r="H2347" s="8" t="s">
        <v>22</v>
      </c>
      <c r="I2347" s="9">
        <v>55.000000000000007</v>
      </c>
      <c r="J2347" s="10">
        <v>7500</v>
      </c>
      <c r="K2347" s="11">
        <f>Table1[[#This Row],[Price per Unit]]*Table1[[#This Row],[Units Sold]]</f>
        <v>412500.00000000006</v>
      </c>
      <c r="L2347" s="11">
        <v>144375</v>
      </c>
      <c r="M2347" s="12">
        <f>Table1[[#This Row],[Operating Profit]]/Table1[[#This Row],[Total Sales]]</f>
        <v>0.35</v>
      </c>
      <c r="N2347" s="6" t="s">
        <v>83</v>
      </c>
    </row>
    <row r="2348" spans="2:14" ht="14.25" customHeight="1" x14ac:dyDescent="0.3">
      <c r="B2348" s="6" t="s">
        <v>14</v>
      </c>
      <c r="C2348" s="6">
        <v>1185732</v>
      </c>
      <c r="D2348" s="7">
        <v>44414</v>
      </c>
      <c r="E2348" s="6" t="s">
        <v>48</v>
      </c>
      <c r="F2348" s="6" t="s">
        <v>92</v>
      </c>
      <c r="G2348" s="6" t="s">
        <v>93</v>
      </c>
      <c r="H2348" s="8" t="s">
        <v>23</v>
      </c>
      <c r="I2348" s="9">
        <v>60.000000000000007</v>
      </c>
      <c r="J2348" s="10">
        <v>9250</v>
      </c>
      <c r="K2348" s="11">
        <f>Table1[[#This Row],[Price per Unit]]*Table1[[#This Row],[Units Sold]]</f>
        <v>555000.00000000012</v>
      </c>
      <c r="L2348" s="11">
        <v>277500.00000000006</v>
      </c>
      <c r="M2348" s="12">
        <f>Table1[[#This Row],[Operating Profit]]/Table1[[#This Row],[Total Sales]]</f>
        <v>0.5</v>
      </c>
      <c r="N2348" s="6" t="s">
        <v>83</v>
      </c>
    </row>
    <row r="2349" spans="2:14" ht="14.25" customHeight="1" x14ac:dyDescent="0.3">
      <c r="B2349" s="6" t="s">
        <v>14</v>
      </c>
      <c r="C2349" s="6">
        <v>1185732</v>
      </c>
      <c r="D2349" s="7">
        <v>44444</v>
      </c>
      <c r="E2349" s="6" t="s">
        <v>48</v>
      </c>
      <c r="F2349" s="6" t="s">
        <v>92</v>
      </c>
      <c r="G2349" s="6" t="s">
        <v>93</v>
      </c>
      <c r="H2349" s="8" t="s">
        <v>17</v>
      </c>
      <c r="I2349" s="9">
        <v>55.000000000000007</v>
      </c>
      <c r="J2349" s="10">
        <v>10250</v>
      </c>
      <c r="K2349" s="11">
        <f>Table1[[#This Row],[Price per Unit]]*Table1[[#This Row],[Units Sold]]</f>
        <v>563750.00000000012</v>
      </c>
      <c r="L2349" s="11">
        <v>253687.50000000006</v>
      </c>
      <c r="M2349" s="12">
        <f>Table1[[#This Row],[Operating Profit]]/Table1[[#This Row],[Total Sales]]</f>
        <v>0.45</v>
      </c>
      <c r="N2349" s="6" t="s">
        <v>83</v>
      </c>
    </row>
    <row r="2350" spans="2:14" ht="14.25" customHeight="1" x14ac:dyDescent="0.3">
      <c r="B2350" s="6" t="s">
        <v>14</v>
      </c>
      <c r="C2350" s="6">
        <v>1185732</v>
      </c>
      <c r="D2350" s="7">
        <v>44444</v>
      </c>
      <c r="E2350" s="6" t="s">
        <v>48</v>
      </c>
      <c r="F2350" s="6" t="s">
        <v>92</v>
      </c>
      <c r="G2350" s="6" t="s">
        <v>93</v>
      </c>
      <c r="H2350" s="8" t="s">
        <v>19</v>
      </c>
      <c r="I2350" s="9">
        <v>50.000000000000014</v>
      </c>
      <c r="J2350" s="10">
        <v>8250</v>
      </c>
      <c r="K2350" s="11">
        <f>Table1[[#This Row],[Price per Unit]]*Table1[[#This Row],[Units Sold]]</f>
        <v>412500.00000000012</v>
      </c>
      <c r="L2350" s="11">
        <v>144375.00000000003</v>
      </c>
      <c r="M2350" s="12">
        <f>Table1[[#This Row],[Operating Profit]]/Table1[[#This Row],[Total Sales]]</f>
        <v>0.35</v>
      </c>
      <c r="N2350" s="6" t="s">
        <v>83</v>
      </c>
    </row>
    <row r="2351" spans="2:14" ht="14.25" customHeight="1" x14ac:dyDescent="0.3">
      <c r="B2351" s="6" t="s">
        <v>14</v>
      </c>
      <c r="C2351" s="6">
        <v>1185732</v>
      </c>
      <c r="D2351" s="7">
        <v>44444</v>
      </c>
      <c r="E2351" s="6" t="s">
        <v>48</v>
      </c>
      <c r="F2351" s="6" t="s">
        <v>92</v>
      </c>
      <c r="G2351" s="6" t="s">
        <v>93</v>
      </c>
      <c r="H2351" s="8" t="s">
        <v>20</v>
      </c>
      <c r="I2351" s="9">
        <v>40</v>
      </c>
      <c r="J2351" s="10">
        <v>7250</v>
      </c>
      <c r="K2351" s="11">
        <f>Table1[[#This Row],[Price per Unit]]*Table1[[#This Row],[Units Sold]]</f>
        <v>290000</v>
      </c>
      <c r="L2351" s="11">
        <v>72500</v>
      </c>
      <c r="M2351" s="12">
        <f>Table1[[#This Row],[Operating Profit]]/Table1[[#This Row],[Total Sales]]</f>
        <v>0.25</v>
      </c>
      <c r="N2351" s="6" t="s">
        <v>83</v>
      </c>
    </row>
    <row r="2352" spans="2:14" ht="14.25" customHeight="1" x14ac:dyDescent="0.3">
      <c r="B2352" s="6" t="s">
        <v>14</v>
      </c>
      <c r="C2352" s="6">
        <v>1185732</v>
      </c>
      <c r="D2352" s="7">
        <v>44444</v>
      </c>
      <c r="E2352" s="6" t="s">
        <v>48</v>
      </c>
      <c r="F2352" s="6" t="s">
        <v>92</v>
      </c>
      <c r="G2352" s="6" t="s">
        <v>93</v>
      </c>
      <c r="H2352" s="8" t="s">
        <v>21</v>
      </c>
      <c r="I2352" s="9">
        <v>40</v>
      </c>
      <c r="J2352" s="10">
        <v>7000</v>
      </c>
      <c r="K2352" s="11">
        <f>Table1[[#This Row],[Price per Unit]]*Table1[[#This Row],[Units Sold]]</f>
        <v>280000</v>
      </c>
      <c r="L2352" s="11">
        <v>84000</v>
      </c>
      <c r="M2352" s="12">
        <f>Table1[[#This Row],[Operating Profit]]/Table1[[#This Row],[Total Sales]]</f>
        <v>0.3</v>
      </c>
      <c r="N2352" s="6" t="s">
        <v>83</v>
      </c>
    </row>
    <row r="2353" spans="2:14" ht="14.25" customHeight="1" x14ac:dyDescent="0.3">
      <c r="B2353" s="6" t="s">
        <v>14</v>
      </c>
      <c r="C2353" s="6">
        <v>1185732</v>
      </c>
      <c r="D2353" s="7">
        <v>44444</v>
      </c>
      <c r="E2353" s="6" t="s">
        <v>48</v>
      </c>
      <c r="F2353" s="6" t="s">
        <v>92</v>
      </c>
      <c r="G2353" s="6" t="s">
        <v>93</v>
      </c>
      <c r="H2353" s="8" t="s">
        <v>22</v>
      </c>
      <c r="I2353" s="9">
        <v>50</v>
      </c>
      <c r="J2353" s="10">
        <v>7000</v>
      </c>
      <c r="K2353" s="11">
        <f>Table1[[#This Row],[Price per Unit]]*Table1[[#This Row],[Units Sold]]</f>
        <v>350000</v>
      </c>
      <c r="L2353" s="11">
        <v>122499.99999999999</v>
      </c>
      <c r="M2353" s="12">
        <f>Table1[[#This Row],[Operating Profit]]/Table1[[#This Row],[Total Sales]]</f>
        <v>0.35</v>
      </c>
      <c r="N2353" s="6" t="s">
        <v>83</v>
      </c>
    </row>
    <row r="2354" spans="2:14" ht="14.25" customHeight="1" x14ac:dyDescent="0.3">
      <c r="B2354" s="6" t="s">
        <v>14</v>
      </c>
      <c r="C2354" s="6">
        <v>1185732</v>
      </c>
      <c r="D2354" s="7">
        <v>44444</v>
      </c>
      <c r="E2354" s="6" t="s">
        <v>48</v>
      </c>
      <c r="F2354" s="6" t="s">
        <v>92</v>
      </c>
      <c r="G2354" s="6" t="s">
        <v>93</v>
      </c>
      <c r="H2354" s="8" t="s">
        <v>23</v>
      </c>
      <c r="I2354" s="9">
        <v>55.000000000000007</v>
      </c>
      <c r="J2354" s="10">
        <v>8000</v>
      </c>
      <c r="K2354" s="11">
        <f>Table1[[#This Row],[Price per Unit]]*Table1[[#This Row],[Units Sold]]</f>
        <v>440000.00000000006</v>
      </c>
      <c r="L2354" s="11">
        <v>220000.00000000003</v>
      </c>
      <c r="M2354" s="12">
        <f>Table1[[#This Row],[Operating Profit]]/Table1[[#This Row],[Total Sales]]</f>
        <v>0.5</v>
      </c>
      <c r="N2354" s="6" t="s">
        <v>83</v>
      </c>
    </row>
    <row r="2355" spans="2:14" ht="14.25" customHeight="1" x14ac:dyDescent="0.3">
      <c r="B2355" s="6" t="s">
        <v>14</v>
      </c>
      <c r="C2355" s="6">
        <v>1185732</v>
      </c>
      <c r="D2355" s="7">
        <v>44476</v>
      </c>
      <c r="E2355" s="6" t="s">
        <v>48</v>
      </c>
      <c r="F2355" s="6" t="s">
        <v>92</v>
      </c>
      <c r="G2355" s="6" t="s">
        <v>93</v>
      </c>
      <c r="H2355" s="8" t="s">
        <v>17</v>
      </c>
      <c r="I2355" s="9">
        <v>55.000000000000007</v>
      </c>
      <c r="J2355" s="10">
        <v>9750</v>
      </c>
      <c r="K2355" s="11">
        <f>Table1[[#This Row],[Price per Unit]]*Table1[[#This Row],[Units Sold]]</f>
        <v>536250.00000000012</v>
      </c>
      <c r="L2355" s="11">
        <v>241312.50000000006</v>
      </c>
      <c r="M2355" s="12">
        <f>Table1[[#This Row],[Operating Profit]]/Table1[[#This Row],[Total Sales]]</f>
        <v>0.45</v>
      </c>
      <c r="N2355" s="6" t="s">
        <v>83</v>
      </c>
    </row>
    <row r="2356" spans="2:14" ht="14.25" customHeight="1" x14ac:dyDescent="0.3">
      <c r="B2356" s="6" t="s">
        <v>14</v>
      </c>
      <c r="C2356" s="6">
        <v>1185732</v>
      </c>
      <c r="D2356" s="7">
        <v>44476</v>
      </c>
      <c r="E2356" s="6" t="s">
        <v>48</v>
      </c>
      <c r="F2356" s="6" t="s">
        <v>92</v>
      </c>
      <c r="G2356" s="6" t="s">
        <v>93</v>
      </c>
      <c r="H2356" s="8" t="s">
        <v>19</v>
      </c>
      <c r="I2356" s="9">
        <v>45.000000000000014</v>
      </c>
      <c r="J2356" s="10">
        <v>8000</v>
      </c>
      <c r="K2356" s="11">
        <f>Table1[[#This Row],[Price per Unit]]*Table1[[#This Row],[Units Sold]]</f>
        <v>360000.00000000012</v>
      </c>
      <c r="L2356" s="11">
        <v>126000.00000000003</v>
      </c>
      <c r="M2356" s="12">
        <f>Table1[[#This Row],[Operating Profit]]/Table1[[#This Row],[Total Sales]]</f>
        <v>0.35</v>
      </c>
      <c r="N2356" s="6" t="s">
        <v>83</v>
      </c>
    </row>
    <row r="2357" spans="2:14" ht="14.25" customHeight="1" x14ac:dyDescent="0.3">
      <c r="B2357" s="6" t="s">
        <v>14</v>
      </c>
      <c r="C2357" s="6">
        <v>1185732</v>
      </c>
      <c r="D2357" s="7">
        <v>44476</v>
      </c>
      <c r="E2357" s="6" t="s">
        <v>48</v>
      </c>
      <c r="F2357" s="6" t="s">
        <v>92</v>
      </c>
      <c r="G2357" s="6" t="s">
        <v>93</v>
      </c>
      <c r="H2357" s="8" t="s">
        <v>20</v>
      </c>
      <c r="I2357" s="9">
        <v>45.000000000000014</v>
      </c>
      <c r="J2357" s="10">
        <v>6750</v>
      </c>
      <c r="K2357" s="11">
        <f>Table1[[#This Row],[Price per Unit]]*Table1[[#This Row],[Units Sold]]</f>
        <v>303750.00000000012</v>
      </c>
      <c r="L2357" s="11">
        <v>75937.500000000029</v>
      </c>
      <c r="M2357" s="12">
        <f>Table1[[#This Row],[Operating Profit]]/Table1[[#This Row],[Total Sales]]</f>
        <v>0.25</v>
      </c>
      <c r="N2357" s="6" t="s">
        <v>83</v>
      </c>
    </row>
    <row r="2358" spans="2:14" ht="14.25" customHeight="1" x14ac:dyDescent="0.3">
      <c r="B2358" s="6" t="s">
        <v>14</v>
      </c>
      <c r="C2358" s="6">
        <v>1185732</v>
      </c>
      <c r="D2358" s="7">
        <v>44476</v>
      </c>
      <c r="E2358" s="6" t="s">
        <v>48</v>
      </c>
      <c r="F2358" s="6" t="s">
        <v>92</v>
      </c>
      <c r="G2358" s="6" t="s">
        <v>93</v>
      </c>
      <c r="H2358" s="8" t="s">
        <v>21</v>
      </c>
      <c r="I2358" s="9">
        <v>45.000000000000014</v>
      </c>
      <c r="J2358" s="10">
        <v>6500</v>
      </c>
      <c r="K2358" s="11">
        <f>Table1[[#This Row],[Price per Unit]]*Table1[[#This Row],[Units Sold]]</f>
        <v>292500.00000000012</v>
      </c>
      <c r="L2358" s="11">
        <v>87750.000000000029</v>
      </c>
      <c r="M2358" s="12">
        <f>Table1[[#This Row],[Operating Profit]]/Table1[[#This Row],[Total Sales]]</f>
        <v>0.3</v>
      </c>
      <c r="N2358" s="6" t="s">
        <v>83</v>
      </c>
    </row>
    <row r="2359" spans="2:14" ht="14.25" customHeight="1" x14ac:dyDescent="0.3">
      <c r="B2359" s="6" t="s">
        <v>14</v>
      </c>
      <c r="C2359" s="6">
        <v>1185732</v>
      </c>
      <c r="D2359" s="7">
        <v>44476</v>
      </c>
      <c r="E2359" s="6" t="s">
        <v>48</v>
      </c>
      <c r="F2359" s="6" t="s">
        <v>92</v>
      </c>
      <c r="G2359" s="6" t="s">
        <v>93</v>
      </c>
      <c r="H2359" s="8" t="s">
        <v>22</v>
      </c>
      <c r="I2359" s="9">
        <v>55.000000000000007</v>
      </c>
      <c r="J2359" s="10">
        <v>6500</v>
      </c>
      <c r="K2359" s="11">
        <f>Table1[[#This Row],[Price per Unit]]*Table1[[#This Row],[Units Sold]]</f>
        <v>357500.00000000006</v>
      </c>
      <c r="L2359" s="11">
        <v>125125.00000000001</v>
      </c>
      <c r="M2359" s="12">
        <f>Table1[[#This Row],[Operating Profit]]/Table1[[#This Row],[Total Sales]]</f>
        <v>0.35</v>
      </c>
      <c r="N2359" s="6" t="s">
        <v>83</v>
      </c>
    </row>
    <row r="2360" spans="2:14" ht="14.25" customHeight="1" x14ac:dyDescent="0.3">
      <c r="B2360" s="6" t="s">
        <v>14</v>
      </c>
      <c r="C2360" s="6">
        <v>1185732</v>
      </c>
      <c r="D2360" s="7">
        <v>44476</v>
      </c>
      <c r="E2360" s="6" t="s">
        <v>48</v>
      </c>
      <c r="F2360" s="6" t="s">
        <v>92</v>
      </c>
      <c r="G2360" s="6" t="s">
        <v>93</v>
      </c>
      <c r="H2360" s="8" t="s">
        <v>23</v>
      </c>
      <c r="I2360" s="9">
        <v>60</v>
      </c>
      <c r="J2360" s="10">
        <v>7750</v>
      </c>
      <c r="K2360" s="11">
        <f>Table1[[#This Row],[Price per Unit]]*Table1[[#This Row],[Units Sold]]</f>
        <v>465000</v>
      </c>
      <c r="L2360" s="11">
        <v>232500</v>
      </c>
      <c r="M2360" s="12">
        <f>Table1[[#This Row],[Operating Profit]]/Table1[[#This Row],[Total Sales]]</f>
        <v>0.5</v>
      </c>
      <c r="N2360" s="6" t="s">
        <v>83</v>
      </c>
    </row>
    <row r="2361" spans="2:14" ht="14.25" customHeight="1" x14ac:dyDescent="0.3">
      <c r="B2361" s="6" t="s">
        <v>14</v>
      </c>
      <c r="C2361" s="6">
        <v>1185732</v>
      </c>
      <c r="D2361" s="7">
        <v>44506</v>
      </c>
      <c r="E2361" s="6" t="s">
        <v>48</v>
      </c>
      <c r="F2361" s="6" t="s">
        <v>92</v>
      </c>
      <c r="G2361" s="6" t="s">
        <v>93</v>
      </c>
      <c r="H2361" s="8" t="s">
        <v>17</v>
      </c>
      <c r="I2361" s="9">
        <v>55.000000000000007</v>
      </c>
      <c r="J2361" s="10">
        <v>9250</v>
      </c>
      <c r="K2361" s="11">
        <f>Table1[[#This Row],[Price per Unit]]*Table1[[#This Row],[Units Sold]]</f>
        <v>508750.00000000006</v>
      </c>
      <c r="L2361" s="11">
        <v>228937.50000000003</v>
      </c>
      <c r="M2361" s="12">
        <f>Table1[[#This Row],[Operating Profit]]/Table1[[#This Row],[Total Sales]]</f>
        <v>0.45</v>
      </c>
      <c r="N2361" s="6" t="s">
        <v>83</v>
      </c>
    </row>
    <row r="2362" spans="2:14" ht="14.25" customHeight="1" x14ac:dyDescent="0.3">
      <c r="B2362" s="6" t="s">
        <v>14</v>
      </c>
      <c r="C2362" s="6">
        <v>1185732</v>
      </c>
      <c r="D2362" s="7">
        <v>44506</v>
      </c>
      <c r="E2362" s="6" t="s">
        <v>48</v>
      </c>
      <c r="F2362" s="6" t="s">
        <v>92</v>
      </c>
      <c r="G2362" s="6" t="s">
        <v>93</v>
      </c>
      <c r="H2362" s="8" t="s">
        <v>19</v>
      </c>
      <c r="I2362" s="9">
        <v>45.000000000000014</v>
      </c>
      <c r="J2362" s="10">
        <v>7500</v>
      </c>
      <c r="K2362" s="11">
        <f>Table1[[#This Row],[Price per Unit]]*Table1[[#This Row],[Units Sold]]</f>
        <v>337500.00000000012</v>
      </c>
      <c r="L2362" s="11">
        <v>118125.00000000003</v>
      </c>
      <c r="M2362" s="12">
        <f>Table1[[#This Row],[Operating Profit]]/Table1[[#This Row],[Total Sales]]</f>
        <v>0.35</v>
      </c>
      <c r="N2362" s="6" t="s">
        <v>83</v>
      </c>
    </row>
    <row r="2363" spans="2:14" ht="14.25" customHeight="1" x14ac:dyDescent="0.3">
      <c r="B2363" s="6" t="s">
        <v>14</v>
      </c>
      <c r="C2363" s="6">
        <v>1185732</v>
      </c>
      <c r="D2363" s="7">
        <v>44506</v>
      </c>
      <c r="E2363" s="6" t="s">
        <v>48</v>
      </c>
      <c r="F2363" s="6" t="s">
        <v>92</v>
      </c>
      <c r="G2363" s="6" t="s">
        <v>93</v>
      </c>
      <c r="H2363" s="8" t="s">
        <v>20</v>
      </c>
      <c r="I2363" s="9">
        <v>45.000000000000014</v>
      </c>
      <c r="J2363" s="10">
        <v>6950</v>
      </c>
      <c r="K2363" s="11">
        <f>Table1[[#This Row],[Price per Unit]]*Table1[[#This Row],[Units Sold]]</f>
        <v>312750.00000000012</v>
      </c>
      <c r="L2363" s="11">
        <v>78187.500000000029</v>
      </c>
      <c r="M2363" s="12">
        <f>Table1[[#This Row],[Operating Profit]]/Table1[[#This Row],[Total Sales]]</f>
        <v>0.25</v>
      </c>
      <c r="N2363" s="6" t="s">
        <v>83</v>
      </c>
    </row>
    <row r="2364" spans="2:14" ht="14.25" customHeight="1" x14ac:dyDescent="0.3">
      <c r="B2364" s="6" t="s">
        <v>14</v>
      </c>
      <c r="C2364" s="6">
        <v>1185732</v>
      </c>
      <c r="D2364" s="7">
        <v>44506</v>
      </c>
      <c r="E2364" s="6" t="s">
        <v>48</v>
      </c>
      <c r="F2364" s="6" t="s">
        <v>92</v>
      </c>
      <c r="G2364" s="6" t="s">
        <v>93</v>
      </c>
      <c r="H2364" s="8" t="s">
        <v>21</v>
      </c>
      <c r="I2364" s="9">
        <v>55.000000000000014</v>
      </c>
      <c r="J2364" s="10">
        <v>7500</v>
      </c>
      <c r="K2364" s="11">
        <f>Table1[[#This Row],[Price per Unit]]*Table1[[#This Row],[Units Sold]]</f>
        <v>412500.00000000012</v>
      </c>
      <c r="L2364" s="11">
        <v>123750.00000000003</v>
      </c>
      <c r="M2364" s="12">
        <f>Table1[[#This Row],[Operating Profit]]/Table1[[#This Row],[Total Sales]]</f>
        <v>0.3</v>
      </c>
      <c r="N2364" s="6" t="s">
        <v>83</v>
      </c>
    </row>
    <row r="2365" spans="2:14" ht="14.25" customHeight="1" x14ac:dyDescent="0.3">
      <c r="B2365" s="6" t="s">
        <v>14</v>
      </c>
      <c r="C2365" s="6">
        <v>1185732</v>
      </c>
      <c r="D2365" s="7">
        <v>44506</v>
      </c>
      <c r="E2365" s="6" t="s">
        <v>48</v>
      </c>
      <c r="F2365" s="6" t="s">
        <v>92</v>
      </c>
      <c r="G2365" s="6" t="s">
        <v>93</v>
      </c>
      <c r="H2365" s="8" t="s">
        <v>22</v>
      </c>
      <c r="I2365" s="9">
        <v>70</v>
      </c>
      <c r="J2365" s="10">
        <v>7250</v>
      </c>
      <c r="K2365" s="11">
        <f>Table1[[#This Row],[Price per Unit]]*Table1[[#This Row],[Units Sold]]</f>
        <v>507500</v>
      </c>
      <c r="L2365" s="11">
        <v>177625</v>
      </c>
      <c r="M2365" s="12">
        <f>Table1[[#This Row],[Operating Profit]]/Table1[[#This Row],[Total Sales]]</f>
        <v>0.35</v>
      </c>
      <c r="N2365" s="6" t="s">
        <v>83</v>
      </c>
    </row>
    <row r="2366" spans="2:14" ht="14.25" customHeight="1" x14ac:dyDescent="0.3">
      <c r="B2366" s="6" t="s">
        <v>14</v>
      </c>
      <c r="C2366" s="6">
        <v>1185732</v>
      </c>
      <c r="D2366" s="7">
        <v>44506</v>
      </c>
      <c r="E2366" s="6" t="s">
        <v>48</v>
      </c>
      <c r="F2366" s="6" t="s">
        <v>92</v>
      </c>
      <c r="G2366" s="6" t="s">
        <v>93</v>
      </c>
      <c r="H2366" s="8" t="s">
        <v>23</v>
      </c>
      <c r="I2366" s="9">
        <v>75</v>
      </c>
      <c r="J2366" s="10">
        <v>8250</v>
      </c>
      <c r="K2366" s="11">
        <f>Table1[[#This Row],[Price per Unit]]*Table1[[#This Row],[Units Sold]]</f>
        <v>618750</v>
      </c>
      <c r="L2366" s="11">
        <v>309375</v>
      </c>
      <c r="M2366" s="12">
        <f>Table1[[#This Row],[Operating Profit]]/Table1[[#This Row],[Total Sales]]</f>
        <v>0.5</v>
      </c>
      <c r="N2366" s="6" t="s">
        <v>83</v>
      </c>
    </row>
    <row r="2367" spans="2:14" ht="14.25" customHeight="1" x14ac:dyDescent="0.3">
      <c r="B2367" s="6" t="s">
        <v>14</v>
      </c>
      <c r="C2367" s="6">
        <v>1185732</v>
      </c>
      <c r="D2367" s="7">
        <v>44535</v>
      </c>
      <c r="E2367" s="6" t="s">
        <v>48</v>
      </c>
      <c r="F2367" s="6" t="s">
        <v>92</v>
      </c>
      <c r="G2367" s="6" t="s">
        <v>93</v>
      </c>
      <c r="H2367" s="8" t="s">
        <v>17</v>
      </c>
      <c r="I2367" s="9">
        <v>70</v>
      </c>
      <c r="J2367" s="10">
        <v>10750</v>
      </c>
      <c r="K2367" s="11">
        <f>Table1[[#This Row],[Price per Unit]]*Table1[[#This Row],[Units Sold]]</f>
        <v>752500</v>
      </c>
      <c r="L2367" s="11">
        <v>338625</v>
      </c>
      <c r="M2367" s="12">
        <f>Table1[[#This Row],[Operating Profit]]/Table1[[#This Row],[Total Sales]]</f>
        <v>0.45</v>
      </c>
      <c r="N2367" s="6" t="s">
        <v>83</v>
      </c>
    </row>
    <row r="2368" spans="2:14" ht="14.25" customHeight="1" x14ac:dyDescent="0.3">
      <c r="B2368" s="6" t="s">
        <v>14</v>
      </c>
      <c r="C2368" s="6">
        <v>1185732</v>
      </c>
      <c r="D2368" s="7">
        <v>44535</v>
      </c>
      <c r="E2368" s="6" t="s">
        <v>48</v>
      </c>
      <c r="F2368" s="6" t="s">
        <v>92</v>
      </c>
      <c r="G2368" s="6" t="s">
        <v>93</v>
      </c>
      <c r="H2368" s="8" t="s">
        <v>19</v>
      </c>
      <c r="I2368" s="9">
        <v>60.000000000000007</v>
      </c>
      <c r="J2368" s="10">
        <v>8750</v>
      </c>
      <c r="K2368" s="11">
        <f>Table1[[#This Row],[Price per Unit]]*Table1[[#This Row],[Units Sold]]</f>
        <v>525000.00000000012</v>
      </c>
      <c r="L2368" s="11">
        <v>183750.00000000003</v>
      </c>
      <c r="M2368" s="12">
        <f>Table1[[#This Row],[Operating Profit]]/Table1[[#This Row],[Total Sales]]</f>
        <v>0.35</v>
      </c>
      <c r="N2368" s="6" t="s">
        <v>83</v>
      </c>
    </row>
    <row r="2369" spans="2:14" ht="14.25" customHeight="1" x14ac:dyDescent="0.3">
      <c r="B2369" s="6" t="s">
        <v>26</v>
      </c>
      <c r="C2369" s="6">
        <v>1185732</v>
      </c>
      <c r="D2369" s="7">
        <v>44535</v>
      </c>
      <c r="E2369" s="6" t="s">
        <v>48</v>
      </c>
      <c r="F2369" s="6" t="s">
        <v>92</v>
      </c>
      <c r="G2369" s="6" t="s">
        <v>93</v>
      </c>
      <c r="H2369" s="8" t="s">
        <v>20</v>
      </c>
      <c r="I2369" s="9">
        <v>60.000000000000007</v>
      </c>
      <c r="J2369" s="10">
        <v>8250</v>
      </c>
      <c r="K2369" s="11">
        <f>Table1[[#This Row],[Price per Unit]]*Table1[[#This Row],[Units Sold]]</f>
        <v>495000.00000000006</v>
      </c>
      <c r="L2369" s="11">
        <v>123750.00000000001</v>
      </c>
      <c r="M2369" s="12">
        <f>Table1[[#This Row],[Operating Profit]]/Table1[[#This Row],[Total Sales]]</f>
        <v>0.25</v>
      </c>
      <c r="N2369" s="6" t="s">
        <v>83</v>
      </c>
    </row>
    <row r="2370" spans="2:14" ht="14.25" customHeight="1" x14ac:dyDescent="0.3">
      <c r="B2370" s="6" t="s">
        <v>26</v>
      </c>
      <c r="C2370" s="6">
        <v>1185732</v>
      </c>
      <c r="D2370" s="7">
        <v>44535</v>
      </c>
      <c r="E2370" s="6" t="s">
        <v>48</v>
      </c>
      <c r="F2370" s="6" t="s">
        <v>92</v>
      </c>
      <c r="G2370" s="6" t="s">
        <v>93</v>
      </c>
      <c r="H2370" s="8" t="s">
        <v>21</v>
      </c>
      <c r="I2370" s="9">
        <v>60.000000000000007</v>
      </c>
      <c r="J2370" s="10">
        <v>7750</v>
      </c>
      <c r="K2370" s="11">
        <f>Table1[[#This Row],[Price per Unit]]*Table1[[#This Row],[Units Sold]]</f>
        <v>465000.00000000006</v>
      </c>
      <c r="L2370" s="11">
        <v>139500</v>
      </c>
      <c r="M2370" s="12">
        <f>Table1[[#This Row],[Operating Profit]]/Table1[[#This Row],[Total Sales]]</f>
        <v>0.3</v>
      </c>
      <c r="N2370" s="6" t="s">
        <v>83</v>
      </c>
    </row>
    <row r="2371" spans="2:14" ht="14.25" customHeight="1" x14ac:dyDescent="0.3">
      <c r="B2371" s="6" t="s">
        <v>26</v>
      </c>
      <c r="C2371" s="6">
        <v>1185732</v>
      </c>
      <c r="D2371" s="7">
        <v>44535</v>
      </c>
      <c r="E2371" s="6" t="s">
        <v>48</v>
      </c>
      <c r="F2371" s="6" t="s">
        <v>92</v>
      </c>
      <c r="G2371" s="6" t="s">
        <v>93</v>
      </c>
      <c r="H2371" s="8" t="s">
        <v>22</v>
      </c>
      <c r="I2371" s="9">
        <v>70</v>
      </c>
      <c r="J2371" s="10">
        <v>7750</v>
      </c>
      <c r="K2371" s="11">
        <f>Table1[[#This Row],[Price per Unit]]*Table1[[#This Row],[Units Sold]]</f>
        <v>542500</v>
      </c>
      <c r="L2371" s="11">
        <v>189875</v>
      </c>
      <c r="M2371" s="12">
        <f>Table1[[#This Row],[Operating Profit]]/Table1[[#This Row],[Total Sales]]</f>
        <v>0.35</v>
      </c>
      <c r="N2371" s="6" t="s">
        <v>83</v>
      </c>
    </row>
    <row r="2372" spans="2:14" ht="14.25" customHeight="1" x14ac:dyDescent="0.3">
      <c r="B2372" s="6" t="s">
        <v>26</v>
      </c>
      <c r="C2372" s="6">
        <v>1185732</v>
      </c>
      <c r="D2372" s="7">
        <v>44535</v>
      </c>
      <c r="E2372" s="6" t="s">
        <v>48</v>
      </c>
      <c r="F2372" s="6" t="s">
        <v>92</v>
      </c>
      <c r="G2372" s="6" t="s">
        <v>93</v>
      </c>
      <c r="H2372" s="8" t="s">
        <v>23</v>
      </c>
      <c r="I2372" s="9">
        <v>75</v>
      </c>
      <c r="J2372" s="10">
        <v>8750</v>
      </c>
      <c r="K2372" s="11">
        <f>Table1[[#This Row],[Price per Unit]]*Table1[[#This Row],[Units Sold]]</f>
        <v>656250</v>
      </c>
      <c r="L2372" s="11">
        <v>328125</v>
      </c>
      <c r="M2372" s="12">
        <f>Table1[[#This Row],[Operating Profit]]/Table1[[#This Row],[Total Sales]]</f>
        <v>0.5</v>
      </c>
      <c r="N2372" s="6" t="s">
        <v>83</v>
      </c>
    </row>
    <row r="2373" spans="2:14" ht="14.25" customHeight="1" x14ac:dyDescent="0.3">
      <c r="B2373" s="6" t="s">
        <v>26</v>
      </c>
      <c r="C2373" s="6">
        <v>1185732</v>
      </c>
      <c r="D2373" s="7">
        <v>44202</v>
      </c>
      <c r="E2373" s="6" t="s">
        <v>48</v>
      </c>
      <c r="F2373" s="6" t="s">
        <v>92</v>
      </c>
      <c r="G2373" s="6" t="s">
        <v>93</v>
      </c>
      <c r="H2373" s="8" t="s">
        <v>17</v>
      </c>
      <c r="I2373" s="9">
        <v>35</v>
      </c>
      <c r="J2373" s="10">
        <v>9250</v>
      </c>
      <c r="K2373" s="11">
        <f>Table1[[#This Row],[Price per Unit]]*Table1[[#This Row],[Units Sold]]</f>
        <v>323750</v>
      </c>
      <c r="L2373" s="11">
        <v>129500</v>
      </c>
      <c r="M2373" s="12">
        <f>Table1[[#This Row],[Operating Profit]]/Table1[[#This Row],[Total Sales]]</f>
        <v>0.4</v>
      </c>
      <c r="N2373" s="6" t="s">
        <v>83</v>
      </c>
    </row>
    <row r="2374" spans="2:14" ht="14.25" customHeight="1" x14ac:dyDescent="0.3">
      <c r="B2374" s="6" t="s">
        <v>26</v>
      </c>
      <c r="C2374" s="6">
        <v>1185732</v>
      </c>
      <c r="D2374" s="7">
        <v>44202</v>
      </c>
      <c r="E2374" s="6" t="s">
        <v>48</v>
      </c>
      <c r="F2374" s="6" t="s">
        <v>92</v>
      </c>
      <c r="G2374" s="6" t="s">
        <v>93</v>
      </c>
      <c r="H2374" s="8" t="s">
        <v>19</v>
      </c>
      <c r="I2374" s="9">
        <v>35</v>
      </c>
      <c r="J2374" s="10">
        <v>7250</v>
      </c>
      <c r="K2374" s="11">
        <f>Table1[[#This Row],[Price per Unit]]*Table1[[#This Row],[Units Sold]]</f>
        <v>253750</v>
      </c>
      <c r="L2374" s="11">
        <v>88812.5</v>
      </c>
      <c r="M2374" s="12">
        <f>Table1[[#This Row],[Operating Profit]]/Table1[[#This Row],[Total Sales]]</f>
        <v>0.35</v>
      </c>
      <c r="N2374" s="6" t="s">
        <v>83</v>
      </c>
    </row>
    <row r="2375" spans="2:14" ht="14.25" customHeight="1" x14ac:dyDescent="0.3">
      <c r="B2375" s="6" t="s">
        <v>26</v>
      </c>
      <c r="C2375" s="6">
        <v>1185732</v>
      </c>
      <c r="D2375" s="7">
        <v>44202</v>
      </c>
      <c r="E2375" s="6" t="s">
        <v>48</v>
      </c>
      <c r="F2375" s="6" t="s">
        <v>92</v>
      </c>
      <c r="G2375" s="6" t="s">
        <v>93</v>
      </c>
      <c r="H2375" s="8" t="s">
        <v>20</v>
      </c>
      <c r="I2375" s="9">
        <v>25.000000000000007</v>
      </c>
      <c r="J2375" s="10">
        <v>7250</v>
      </c>
      <c r="K2375" s="11">
        <f>Table1[[#This Row],[Price per Unit]]*Table1[[#This Row],[Units Sold]]</f>
        <v>181250.00000000006</v>
      </c>
      <c r="L2375" s="11">
        <v>72500.000000000029</v>
      </c>
      <c r="M2375" s="12">
        <f>Table1[[#This Row],[Operating Profit]]/Table1[[#This Row],[Total Sales]]</f>
        <v>0.4</v>
      </c>
      <c r="N2375" s="6" t="s">
        <v>83</v>
      </c>
    </row>
    <row r="2376" spans="2:14" ht="14.25" customHeight="1" x14ac:dyDescent="0.3">
      <c r="B2376" s="6" t="s">
        <v>26</v>
      </c>
      <c r="C2376" s="6">
        <v>1185732</v>
      </c>
      <c r="D2376" s="7">
        <v>44202</v>
      </c>
      <c r="E2376" s="6" t="s">
        <v>48</v>
      </c>
      <c r="F2376" s="6" t="s">
        <v>92</v>
      </c>
      <c r="G2376" s="6" t="s">
        <v>93</v>
      </c>
      <c r="H2376" s="8" t="s">
        <v>21</v>
      </c>
      <c r="I2376" s="9">
        <v>30</v>
      </c>
      <c r="J2376" s="10">
        <v>5750</v>
      </c>
      <c r="K2376" s="11">
        <f>Table1[[#This Row],[Price per Unit]]*Table1[[#This Row],[Units Sold]]</f>
        <v>172500</v>
      </c>
      <c r="L2376" s="11">
        <v>69000</v>
      </c>
      <c r="M2376" s="12">
        <f>Table1[[#This Row],[Operating Profit]]/Table1[[#This Row],[Total Sales]]</f>
        <v>0.4</v>
      </c>
      <c r="N2376" s="6" t="s">
        <v>83</v>
      </c>
    </row>
    <row r="2377" spans="2:14" ht="14.25" customHeight="1" x14ac:dyDescent="0.3">
      <c r="B2377" s="6" t="s">
        <v>26</v>
      </c>
      <c r="C2377" s="6">
        <v>1185732</v>
      </c>
      <c r="D2377" s="7">
        <v>44202</v>
      </c>
      <c r="E2377" s="6" t="s">
        <v>48</v>
      </c>
      <c r="F2377" s="6" t="s">
        <v>92</v>
      </c>
      <c r="G2377" s="6" t="s">
        <v>93</v>
      </c>
      <c r="H2377" s="8" t="s">
        <v>22</v>
      </c>
      <c r="I2377" s="9">
        <v>45</v>
      </c>
      <c r="J2377" s="10">
        <v>6250</v>
      </c>
      <c r="K2377" s="11">
        <f>Table1[[#This Row],[Price per Unit]]*Table1[[#This Row],[Units Sold]]</f>
        <v>281250</v>
      </c>
      <c r="L2377" s="11">
        <v>98437.5</v>
      </c>
      <c r="M2377" s="12">
        <f>Table1[[#This Row],[Operating Profit]]/Table1[[#This Row],[Total Sales]]</f>
        <v>0.35</v>
      </c>
      <c r="N2377" s="6" t="s">
        <v>83</v>
      </c>
    </row>
    <row r="2378" spans="2:14" ht="14.25" customHeight="1" x14ac:dyDescent="0.3">
      <c r="B2378" s="6" t="s">
        <v>26</v>
      </c>
      <c r="C2378" s="6">
        <v>1185732</v>
      </c>
      <c r="D2378" s="7">
        <v>44202</v>
      </c>
      <c r="E2378" s="6" t="s">
        <v>48</v>
      </c>
      <c r="F2378" s="6" t="s">
        <v>92</v>
      </c>
      <c r="G2378" s="6" t="s">
        <v>93</v>
      </c>
      <c r="H2378" s="8" t="s">
        <v>23</v>
      </c>
      <c r="I2378" s="9">
        <v>35</v>
      </c>
      <c r="J2378" s="10">
        <v>7250</v>
      </c>
      <c r="K2378" s="11">
        <f>Table1[[#This Row],[Price per Unit]]*Table1[[#This Row],[Units Sold]]</f>
        <v>253750</v>
      </c>
      <c r="L2378" s="11">
        <v>126875</v>
      </c>
      <c r="M2378" s="12">
        <f>Table1[[#This Row],[Operating Profit]]/Table1[[#This Row],[Total Sales]]</f>
        <v>0.5</v>
      </c>
      <c r="N2378" s="6" t="s">
        <v>83</v>
      </c>
    </row>
    <row r="2379" spans="2:14" ht="14.25" customHeight="1" x14ac:dyDescent="0.3">
      <c r="B2379" s="6" t="s">
        <v>26</v>
      </c>
      <c r="C2379" s="6">
        <v>1185732</v>
      </c>
      <c r="D2379" s="7">
        <v>44231</v>
      </c>
      <c r="E2379" s="6" t="s">
        <v>48</v>
      </c>
      <c r="F2379" s="6" t="s">
        <v>92</v>
      </c>
      <c r="G2379" s="6" t="s">
        <v>93</v>
      </c>
      <c r="H2379" s="8" t="s">
        <v>17</v>
      </c>
      <c r="I2379" s="9">
        <v>35</v>
      </c>
      <c r="J2379" s="10">
        <v>9750</v>
      </c>
      <c r="K2379" s="11">
        <f>Table1[[#This Row],[Price per Unit]]*Table1[[#This Row],[Units Sold]]</f>
        <v>341250</v>
      </c>
      <c r="L2379" s="11">
        <v>136500</v>
      </c>
      <c r="M2379" s="12">
        <f>Table1[[#This Row],[Operating Profit]]/Table1[[#This Row],[Total Sales]]</f>
        <v>0.4</v>
      </c>
      <c r="N2379" s="6" t="s">
        <v>83</v>
      </c>
    </row>
    <row r="2380" spans="2:14" ht="14.25" customHeight="1" x14ac:dyDescent="0.3">
      <c r="B2380" s="6" t="s">
        <v>26</v>
      </c>
      <c r="C2380" s="6">
        <v>1185732</v>
      </c>
      <c r="D2380" s="7">
        <v>44231</v>
      </c>
      <c r="E2380" s="6" t="s">
        <v>48</v>
      </c>
      <c r="F2380" s="6" t="s">
        <v>92</v>
      </c>
      <c r="G2380" s="6" t="s">
        <v>93</v>
      </c>
      <c r="H2380" s="8" t="s">
        <v>19</v>
      </c>
      <c r="I2380" s="9">
        <v>35</v>
      </c>
      <c r="J2380" s="10">
        <v>6250</v>
      </c>
      <c r="K2380" s="11">
        <f>Table1[[#This Row],[Price per Unit]]*Table1[[#This Row],[Units Sold]]</f>
        <v>218750</v>
      </c>
      <c r="L2380" s="11">
        <v>76562.5</v>
      </c>
      <c r="M2380" s="12">
        <f>Table1[[#This Row],[Operating Profit]]/Table1[[#This Row],[Total Sales]]</f>
        <v>0.35</v>
      </c>
      <c r="N2380" s="6" t="s">
        <v>83</v>
      </c>
    </row>
    <row r="2381" spans="2:14" ht="14.25" customHeight="1" x14ac:dyDescent="0.3">
      <c r="B2381" s="6" t="s">
        <v>26</v>
      </c>
      <c r="C2381" s="6">
        <v>1185732</v>
      </c>
      <c r="D2381" s="7">
        <v>44231</v>
      </c>
      <c r="E2381" s="6" t="s">
        <v>48</v>
      </c>
      <c r="F2381" s="6" t="s">
        <v>92</v>
      </c>
      <c r="G2381" s="6" t="s">
        <v>93</v>
      </c>
      <c r="H2381" s="8" t="s">
        <v>20</v>
      </c>
      <c r="I2381" s="9">
        <v>25.000000000000007</v>
      </c>
      <c r="J2381" s="10">
        <v>6750</v>
      </c>
      <c r="K2381" s="11">
        <f>Table1[[#This Row],[Price per Unit]]*Table1[[#This Row],[Units Sold]]</f>
        <v>168750.00000000006</v>
      </c>
      <c r="L2381" s="11">
        <v>67500.000000000029</v>
      </c>
      <c r="M2381" s="12">
        <f>Table1[[#This Row],[Operating Profit]]/Table1[[#This Row],[Total Sales]]</f>
        <v>0.4</v>
      </c>
      <c r="N2381" s="6" t="s">
        <v>83</v>
      </c>
    </row>
    <row r="2382" spans="2:14" ht="14.25" customHeight="1" x14ac:dyDescent="0.3">
      <c r="B2382" s="6" t="s">
        <v>26</v>
      </c>
      <c r="C2382" s="6">
        <v>1185732</v>
      </c>
      <c r="D2382" s="7">
        <v>44231</v>
      </c>
      <c r="E2382" s="6" t="s">
        <v>48</v>
      </c>
      <c r="F2382" s="6" t="s">
        <v>94</v>
      </c>
      <c r="G2382" s="6" t="s">
        <v>95</v>
      </c>
      <c r="H2382" s="8" t="s">
        <v>21</v>
      </c>
      <c r="I2382" s="9">
        <v>30</v>
      </c>
      <c r="J2382" s="10">
        <v>5250</v>
      </c>
      <c r="K2382" s="11">
        <f>Table1[[#This Row],[Price per Unit]]*Table1[[#This Row],[Units Sold]]</f>
        <v>157500</v>
      </c>
      <c r="L2382" s="11">
        <v>63000</v>
      </c>
      <c r="M2382" s="12">
        <f>Table1[[#This Row],[Operating Profit]]/Table1[[#This Row],[Total Sales]]</f>
        <v>0.4</v>
      </c>
      <c r="N2382" s="6" t="s">
        <v>83</v>
      </c>
    </row>
    <row r="2383" spans="2:14" ht="14.25" customHeight="1" x14ac:dyDescent="0.3">
      <c r="B2383" s="6" t="s">
        <v>26</v>
      </c>
      <c r="C2383" s="6">
        <v>1185732</v>
      </c>
      <c r="D2383" s="7">
        <v>44231</v>
      </c>
      <c r="E2383" s="6" t="s">
        <v>48</v>
      </c>
      <c r="F2383" s="6" t="s">
        <v>94</v>
      </c>
      <c r="G2383" s="6" t="s">
        <v>95</v>
      </c>
      <c r="H2383" s="8" t="s">
        <v>22</v>
      </c>
      <c r="I2383" s="9">
        <v>45</v>
      </c>
      <c r="J2383" s="10">
        <v>6000</v>
      </c>
      <c r="K2383" s="11">
        <f>Table1[[#This Row],[Price per Unit]]*Table1[[#This Row],[Units Sold]]</f>
        <v>270000</v>
      </c>
      <c r="L2383" s="11">
        <v>94500</v>
      </c>
      <c r="M2383" s="12">
        <f>Table1[[#This Row],[Operating Profit]]/Table1[[#This Row],[Total Sales]]</f>
        <v>0.35</v>
      </c>
      <c r="N2383" s="6" t="s">
        <v>83</v>
      </c>
    </row>
    <row r="2384" spans="2:14" ht="14.25" customHeight="1" x14ac:dyDescent="0.3">
      <c r="B2384" s="6" t="s">
        <v>26</v>
      </c>
      <c r="C2384" s="6">
        <v>1185732</v>
      </c>
      <c r="D2384" s="7">
        <v>44231</v>
      </c>
      <c r="E2384" s="6" t="s">
        <v>48</v>
      </c>
      <c r="F2384" s="6" t="s">
        <v>94</v>
      </c>
      <c r="G2384" s="6" t="s">
        <v>95</v>
      </c>
      <c r="H2384" s="8" t="s">
        <v>23</v>
      </c>
      <c r="I2384" s="9">
        <v>30</v>
      </c>
      <c r="J2384" s="10">
        <v>7000</v>
      </c>
      <c r="K2384" s="11">
        <f>Table1[[#This Row],[Price per Unit]]*Table1[[#This Row],[Units Sold]]</f>
        <v>210000</v>
      </c>
      <c r="L2384" s="11">
        <v>105000</v>
      </c>
      <c r="M2384" s="12">
        <f>Table1[[#This Row],[Operating Profit]]/Table1[[#This Row],[Total Sales]]</f>
        <v>0.5</v>
      </c>
      <c r="N2384" s="6" t="s">
        <v>83</v>
      </c>
    </row>
    <row r="2385" spans="2:14" ht="14.25" customHeight="1" x14ac:dyDescent="0.3">
      <c r="B2385" s="6" t="s">
        <v>26</v>
      </c>
      <c r="C2385" s="6">
        <v>1185732</v>
      </c>
      <c r="D2385" s="7">
        <v>44257</v>
      </c>
      <c r="E2385" s="6" t="s">
        <v>48</v>
      </c>
      <c r="F2385" s="6" t="s">
        <v>94</v>
      </c>
      <c r="G2385" s="6" t="s">
        <v>95</v>
      </c>
      <c r="H2385" s="8" t="s">
        <v>17</v>
      </c>
      <c r="I2385" s="9">
        <v>30</v>
      </c>
      <c r="J2385" s="10">
        <v>9200</v>
      </c>
      <c r="K2385" s="11">
        <f>Table1[[#This Row],[Price per Unit]]*Table1[[#This Row],[Units Sold]]</f>
        <v>276000</v>
      </c>
      <c r="L2385" s="11">
        <v>110400</v>
      </c>
      <c r="M2385" s="12">
        <f>Table1[[#This Row],[Operating Profit]]/Table1[[#This Row],[Total Sales]]</f>
        <v>0.4</v>
      </c>
      <c r="N2385" s="6" t="s">
        <v>83</v>
      </c>
    </row>
    <row r="2386" spans="2:14" ht="14.25" customHeight="1" x14ac:dyDescent="0.3">
      <c r="B2386" s="6" t="s">
        <v>26</v>
      </c>
      <c r="C2386" s="6">
        <v>1185732</v>
      </c>
      <c r="D2386" s="7">
        <v>44257</v>
      </c>
      <c r="E2386" s="6" t="s">
        <v>48</v>
      </c>
      <c r="F2386" s="6" t="s">
        <v>94</v>
      </c>
      <c r="G2386" s="6" t="s">
        <v>95</v>
      </c>
      <c r="H2386" s="8" t="s">
        <v>19</v>
      </c>
      <c r="I2386" s="9">
        <v>30</v>
      </c>
      <c r="J2386" s="10">
        <v>6000</v>
      </c>
      <c r="K2386" s="11">
        <f>Table1[[#This Row],[Price per Unit]]*Table1[[#This Row],[Units Sold]]</f>
        <v>180000</v>
      </c>
      <c r="L2386" s="11">
        <v>62999.999999999993</v>
      </c>
      <c r="M2386" s="12">
        <f>Table1[[#This Row],[Operating Profit]]/Table1[[#This Row],[Total Sales]]</f>
        <v>0.35</v>
      </c>
      <c r="N2386" s="6" t="s">
        <v>83</v>
      </c>
    </row>
    <row r="2387" spans="2:14" ht="14.25" customHeight="1" x14ac:dyDescent="0.3">
      <c r="B2387" s="6" t="s">
        <v>26</v>
      </c>
      <c r="C2387" s="6">
        <v>1185732</v>
      </c>
      <c r="D2387" s="7">
        <v>44257</v>
      </c>
      <c r="E2387" s="6" t="s">
        <v>48</v>
      </c>
      <c r="F2387" s="6" t="s">
        <v>94</v>
      </c>
      <c r="G2387" s="6" t="s">
        <v>95</v>
      </c>
      <c r="H2387" s="8" t="s">
        <v>20</v>
      </c>
      <c r="I2387" s="9">
        <v>20</v>
      </c>
      <c r="J2387" s="10">
        <v>6250</v>
      </c>
      <c r="K2387" s="11">
        <f>Table1[[#This Row],[Price per Unit]]*Table1[[#This Row],[Units Sold]]</f>
        <v>125000</v>
      </c>
      <c r="L2387" s="11">
        <v>50000</v>
      </c>
      <c r="M2387" s="12">
        <f>Table1[[#This Row],[Operating Profit]]/Table1[[#This Row],[Total Sales]]</f>
        <v>0.4</v>
      </c>
      <c r="N2387" s="6" t="s">
        <v>83</v>
      </c>
    </row>
    <row r="2388" spans="2:14" ht="14.25" customHeight="1" x14ac:dyDescent="0.3">
      <c r="B2388" s="6" t="s">
        <v>26</v>
      </c>
      <c r="C2388" s="6">
        <v>1185732</v>
      </c>
      <c r="D2388" s="7">
        <v>44257</v>
      </c>
      <c r="E2388" s="6" t="s">
        <v>48</v>
      </c>
      <c r="F2388" s="6" t="s">
        <v>94</v>
      </c>
      <c r="G2388" s="6" t="s">
        <v>95</v>
      </c>
      <c r="H2388" s="8" t="s">
        <v>21</v>
      </c>
      <c r="I2388" s="9">
        <v>24.999999999999993</v>
      </c>
      <c r="J2388" s="10">
        <v>4750</v>
      </c>
      <c r="K2388" s="11">
        <f>Table1[[#This Row],[Price per Unit]]*Table1[[#This Row],[Units Sold]]</f>
        <v>118749.99999999997</v>
      </c>
      <c r="L2388" s="11">
        <v>47499.999999999993</v>
      </c>
      <c r="M2388" s="12">
        <f>Table1[[#This Row],[Operating Profit]]/Table1[[#This Row],[Total Sales]]</f>
        <v>0.4</v>
      </c>
      <c r="N2388" s="6" t="s">
        <v>83</v>
      </c>
    </row>
    <row r="2389" spans="2:14" ht="14.25" customHeight="1" x14ac:dyDescent="0.3">
      <c r="B2389" s="6" t="s">
        <v>26</v>
      </c>
      <c r="C2389" s="6">
        <v>1185732</v>
      </c>
      <c r="D2389" s="7">
        <v>44257</v>
      </c>
      <c r="E2389" s="6" t="s">
        <v>48</v>
      </c>
      <c r="F2389" s="6" t="s">
        <v>94</v>
      </c>
      <c r="G2389" s="6" t="s">
        <v>95</v>
      </c>
      <c r="H2389" s="8" t="s">
        <v>22</v>
      </c>
      <c r="I2389" s="9">
        <v>40.000000000000007</v>
      </c>
      <c r="J2389" s="10">
        <v>5250</v>
      </c>
      <c r="K2389" s="11">
        <f>Table1[[#This Row],[Price per Unit]]*Table1[[#This Row],[Units Sold]]</f>
        <v>210000.00000000003</v>
      </c>
      <c r="L2389" s="11">
        <v>73500</v>
      </c>
      <c r="M2389" s="12">
        <f>Table1[[#This Row],[Operating Profit]]/Table1[[#This Row],[Total Sales]]</f>
        <v>0.35</v>
      </c>
      <c r="N2389" s="6" t="s">
        <v>83</v>
      </c>
    </row>
    <row r="2390" spans="2:14" ht="14.25" customHeight="1" x14ac:dyDescent="0.3">
      <c r="B2390" s="6" t="s">
        <v>26</v>
      </c>
      <c r="C2390" s="6">
        <v>1185732</v>
      </c>
      <c r="D2390" s="7">
        <v>44257</v>
      </c>
      <c r="E2390" s="6" t="s">
        <v>48</v>
      </c>
      <c r="F2390" s="6" t="s">
        <v>94</v>
      </c>
      <c r="G2390" s="6" t="s">
        <v>95</v>
      </c>
      <c r="H2390" s="8" t="s">
        <v>23</v>
      </c>
      <c r="I2390" s="9">
        <v>30</v>
      </c>
      <c r="J2390" s="10">
        <v>6250</v>
      </c>
      <c r="K2390" s="11">
        <f>Table1[[#This Row],[Price per Unit]]*Table1[[#This Row],[Units Sold]]</f>
        <v>187500</v>
      </c>
      <c r="L2390" s="11">
        <v>93750</v>
      </c>
      <c r="M2390" s="12">
        <f>Table1[[#This Row],[Operating Profit]]/Table1[[#This Row],[Total Sales]]</f>
        <v>0.5</v>
      </c>
      <c r="N2390" s="6" t="s">
        <v>83</v>
      </c>
    </row>
    <row r="2391" spans="2:14" ht="14.25" customHeight="1" x14ac:dyDescent="0.3">
      <c r="B2391" s="6" t="s">
        <v>26</v>
      </c>
      <c r="C2391" s="6">
        <v>1185732</v>
      </c>
      <c r="D2391" s="7">
        <v>44289</v>
      </c>
      <c r="E2391" s="6" t="s">
        <v>48</v>
      </c>
      <c r="F2391" s="6" t="s">
        <v>94</v>
      </c>
      <c r="G2391" s="6" t="s">
        <v>95</v>
      </c>
      <c r="H2391" s="8" t="s">
        <v>17</v>
      </c>
      <c r="I2391" s="9">
        <v>30</v>
      </c>
      <c r="J2391" s="10">
        <v>8750</v>
      </c>
      <c r="K2391" s="11">
        <f>Table1[[#This Row],[Price per Unit]]*Table1[[#This Row],[Units Sold]]</f>
        <v>262500</v>
      </c>
      <c r="L2391" s="11">
        <v>105000</v>
      </c>
      <c r="M2391" s="12">
        <f>Table1[[#This Row],[Operating Profit]]/Table1[[#This Row],[Total Sales]]</f>
        <v>0.4</v>
      </c>
      <c r="N2391" s="6" t="s">
        <v>83</v>
      </c>
    </row>
    <row r="2392" spans="2:14" ht="14.25" customHeight="1" x14ac:dyDescent="0.3">
      <c r="B2392" s="6" t="s">
        <v>26</v>
      </c>
      <c r="C2392" s="6">
        <v>1185732</v>
      </c>
      <c r="D2392" s="7">
        <v>44289</v>
      </c>
      <c r="E2392" s="6" t="s">
        <v>48</v>
      </c>
      <c r="F2392" s="6" t="s">
        <v>94</v>
      </c>
      <c r="G2392" s="6" t="s">
        <v>95</v>
      </c>
      <c r="H2392" s="8" t="s">
        <v>19</v>
      </c>
      <c r="I2392" s="9">
        <v>30</v>
      </c>
      <c r="J2392" s="10">
        <v>5750</v>
      </c>
      <c r="K2392" s="11">
        <f>Table1[[#This Row],[Price per Unit]]*Table1[[#This Row],[Units Sold]]</f>
        <v>172500</v>
      </c>
      <c r="L2392" s="11">
        <v>60374.999999999993</v>
      </c>
      <c r="M2392" s="12">
        <f>Table1[[#This Row],[Operating Profit]]/Table1[[#This Row],[Total Sales]]</f>
        <v>0.35</v>
      </c>
      <c r="N2392" s="6" t="s">
        <v>83</v>
      </c>
    </row>
    <row r="2393" spans="2:14" ht="14.25" customHeight="1" x14ac:dyDescent="0.3">
      <c r="B2393" s="6" t="s">
        <v>26</v>
      </c>
      <c r="C2393" s="6">
        <v>1185732</v>
      </c>
      <c r="D2393" s="7">
        <v>44289</v>
      </c>
      <c r="E2393" s="6" t="s">
        <v>48</v>
      </c>
      <c r="F2393" s="6" t="s">
        <v>94</v>
      </c>
      <c r="G2393" s="6" t="s">
        <v>95</v>
      </c>
      <c r="H2393" s="8" t="s">
        <v>20</v>
      </c>
      <c r="I2393" s="9">
        <v>20</v>
      </c>
      <c r="J2393" s="10">
        <v>5750</v>
      </c>
      <c r="K2393" s="11">
        <f>Table1[[#This Row],[Price per Unit]]*Table1[[#This Row],[Units Sold]]</f>
        <v>115000</v>
      </c>
      <c r="L2393" s="11">
        <v>46000</v>
      </c>
      <c r="M2393" s="12">
        <f>Table1[[#This Row],[Operating Profit]]/Table1[[#This Row],[Total Sales]]</f>
        <v>0.4</v>
      </c>
      <c r="N2393" s="6" t="s">
        <v>83</v>
      </c>
    </row>
    <row r="2394" spans="2:14" ht="14.25" customHeight="1" x14ac:dyDescent="0.3">
      <c r="B2394" s="6" t="s">
        <v>26</v>
      </c>
      <c r="C2394" s="6">
        <v>1185732</v>
      </c>
      <c r="D2394" s="7">
        <v>44289</v>
      </c>
      <c r="E2394" s="6" t="s">
        <v>48</v>
      </c>
      <c r="F2394" s="6" t="s">
        <v>94</v>
      </c>
      <c r="G2394" s="6" t="s">
        <v>95</v>
      </c>
      <c r="H2394" s="8" t="s">
        <v>21</v>
      </c>
      <c r="I2394" s="9">
        <v>24.999999999999993</v>
      </c>
      <c r="J2394" s="10">
        <v>5000</v>
      </c>
      <c r="K2394" s="11">
        <f>Table1[[#This Row],[Price per Unit]]*Table1[[#This Row],[Units Sold]]</f>
        <v>124999.99999999997</v>
      </c>
      <c r="L2394" s="11">
        <v>49999.999999999993</v>
      </c>
      <c r="M2394" s="12">
        <f>Table1[[#This Row],[Operating Profit]]/Table1[[#This Row],[Total Sales]]</f>
        <v>0.4</v>
      </c>
      <c r="N2394" s="6" t="s">
        <v>83</v>
      </c>
    </row>
    <row r="2395" spans="2:14" ht="14.25" customHeight="1" x14ac:dyDescent="0.3">
      <c r="B2395" s="6" t="s">
        <v>26</v>
      </c>
      <c r="C2395" s="6">
        <v>1185732</v>
      </c>
      <c r="D2395" s="7">
        <v>44289</v>
      </c>
      <c r="E2395" s="6" t="s">
        <v>48</v>
      </c>
      <c r="F2395" s="6" t="s">
        <v>94</v>
      </c>
      <c r="G2395" s="6" t="s">
        <v>95</v>
      </c>
      <c r="H2395" s="8" t="s">
        <v>22</v>
      </c>
      <c r="I2395" s="9">
        <v>45</v>
      </c>
      <c r="J2395" s="10">
        <v>5250</v>
      </c>
      <c r="K2395" s="11">
        <f>Table1[[#This Row],[Price per Unit]]*Table1[[#This Row],[Units Sold]]</f>
        <v>236250</v>
      </c>
      <c r="L2395" s="11">
        <v>82687.5</v>
      </c>
      <c r="M2395" s="12">
        <f>Table1[[#This Row],[Operating Profit]]/Table1[[#This Row],[Total Sales]]</f>
        <v>0.35</v>
      </c>
      <c r="N2395" s="6" t="s">
        <v>83</v>
      </c>
    </row>
    <row r="2396" spans="2:14" ht="14.25" customHeight="1" x14ac:dyDescent="0.3">
      <c r="B2396" s="6" t="s">
        <v>26</v>
      </c>
      <c r="C2396" s="6">
        <v>1185732</v>
      </c>
      <c r="D2396" s="7">
        <v>44289</v>
      </c>
      <c r="E2396" s="6" t="s">
        <v>48</v>
      </c>
      <c r="F2396" s="6" t="s">
        <v>94</v>
      </c>
      <c r="G2396" s="6" t="s">
        <v>95</v>
      </c>
      <c r="H2396" s="8" t="s">
        <v>23</v>
      </c>
      <c r="I2396" s="9">
        <v>35</v>
      </c>
      <c r="J2396" s="10">
        <v>6750</v>
      </c>
      <c r="K2396" s="11">
        <f>Table1[[#This Row],[Price per Unit]]*Table1[[#This Row],[Units Sold]]</f>
        <v>236250</v>
      </c>
      <c r="L2396" s="11">
        <v>118125</v>
      </c>
      <c r="M2396" s="12">
        <f>Table1[[#This Row],[Operating Profit]]/Table1[[#This Row],[Total Sales]]</f>
        <v>0.5</v>
      </c>
      <c r="N2396" s="6" t="s">
        <v>83</v>
      </c>
    </row>
    <row r="2397" spans="2:14" ht="14.25" customHeight="1" x14ac:dyDescent="0.3">
      <c r="B2397" s="6" t="s">
        <v>26</v>
      </c>
      <c r="C2397" s="6">
        <v>1185732</v>
      </c>
      <c r="D2397" s="7">
        <v>44318</v>
      </c>
      <c r="E2397" s="6" t="s">
        <v>48</v>
      </c>
      <c r="F2397" s="6" t="s">
        <v>94</v>
      </c>
      <c r="G2397" s="6" t="s">
        <v>95</v>
      </c>
      <c r="H2397" s="8" t="s">
        <v>17</v>
      </c>
      <c r="I2397" s="9">
        <v>45</v>
      </c>
      <c r="J2397" s="10">
        <v>9450</v>
      </c>
      <c r="K2397" s="11">
        <f>Table1[[#This Row],[Price per Unit]]*Table1[[#This Row],[Units Sold]]</f>
        <v>425250</v>
      </c>
      <c r="L2397" s="11">
        <v>170100</v>
      </c>
      <c r="M2397" s="12">
        <f>Table1[[#This Row],[Operating Profit]]/Table1[[#This Row],[Total Sales]]</f>
        <v>0.4</v>
      </c>
      <c r="N2397" s="6" t="s">
        <v>83</v>
      </c>
    </row>
    <row r="2398" spans="2:14" ht="14.25" customHeight="1" x14ac:dyDescent="0.3">
      <c r="B2398" s="6" t="s">
        <v>26</v>
      </c>
      <c r="C2398" s="6">
        <v>1185732</v>
      </c>
      <c r="D2398" s="7">
        <v>44318</v>
      </c>
      <c r="E2398" s="6" t="s">
        <v>48</v>
      </c>
      <c r="F2398" s="6" t="s">
        <v>94</v>
      </c>
      <c r="G2398" s="6" t="s">
        <v>95</v>
      </c>
      <c r="H2398" s="8" t="s">
        <v>19</v>
      </c>
      <c r="I2398" s="9">
        <v>45</v>
      </c>
      <c r="J2398" s="10">
        <v>6500</v>
      </c>
      <c r="K2398" s="11">
        <f>Table1[[#This Row],[Price per Unit]]*Table1[[#This Row],[Units Sold]]</f>
        <v>292500</v>
      </c>
      <c r="L2398" s="11">
        <v>102375</v>
      </c>
      <c r="M2398" s="12">
        <f>Table1[[#This Row],[Operating Profit]]/Table1[[#This Row],[Total Sales]]</f>
        <v>0.35</v>
      </c>
      <c r="N2398" s="6" t="s">
        <v>83</v>
      </c>
    </row>
    <row r="2399" spans="2:14" ht="14.25" customHeight="1" x14ac:dyDescent="0.3">
      <c r="B2399" s="6" t="s">
        <v>26</v>
      </c>
      <c r="C2399" s="6">
        <v>1185732</v>
      </c>
      <c r="D2399" s="7">
        <v>44318</v>
      </c>
      <c r="E2399" s="6" t="s">
        <v>48</v>
      </c>
      <c r="F2399" s="6" t="s">
        <v>94</v>
      </c>
      <c r="G2399" s="6" t="s">
        <v>95</v>
      </c>
      <c r="H2399" s="8" t="s">
        <v>20</v>
      </c>
      <c r="I2399" s="9">
        <v>40</v>
      </c>
      <c r="J2399" s="10">
        <v>6250</v>
      </c>
      <c r="K2399" s="11">
        <f>Table1[[#This Row],[Price per Unit]]*Table1[[#This Row],[Units Sold]]</f>
        <v>250000</v>
      </c>
      <c r="L2399" s="11">
        <v>100000</v>
      </c>
      <c r="M2399" s="12">
        <f>Table1[[#This Row],[Operating Profit]]/Table1[[#This Row],[Total Sales]]</f>
        <v>0.4</v>
      </c>
      <c r="N2399" s="6" t="s">
        <v>83</v>
      </c>
    </row>
    <row r="2400" spans="2:14" ht="14.25" customHeight="1" x14ac:dyDescent="0.3">
      <c r="B2400" s="6" t="s">
        <v>26</v>
      </c>
      <c r="C2400" s="6">
        <v>1185732</v>
      </c>
      <c r="D2400" s="7">
        <v>44318</v>
      </c>
      <c r="E2400" s="6" t="s">
        <v>48</v>
      </c>
      <c r="F2400" s="6" t="s">
        <v>94</v>
      </c>
      <c r="G2400" s="6" t="s">
        <v>95</v>
      </c>
      <c r="H2400" s="8" t="s">
        <v>21</v>
      </c>
      <c r="I2400" s="9">
        <v>40</v>
      </c>
      <c r="J2400" s="10">
        <v>5750</v>
      </c>
      <c r="K2400" s="11">
        <f>Table1[[#This Row],[Price per Unit]]*Table1[[#This Row],[Units Sold]]</f>
        <v>230000</v>
      </c>
      <c r="L2400" s="11">
        <v>92000</v>
      </c>
      <c r="M2400" s="12">
        <f>Table1[[#This Row],[Operating Profit]]/Table1[[#This Row],[Total Sales]]</f>
        <v>0.4</v>
      </c>
      <c r="N2400" s="6" t="s">
        <v>83</v>
      </c>
    </row>
    <row r="2401" spans="2:14" ht="14.25" customHeight="1" x14ac:dyDescent="0.3">
      <c r="B2401" s="6" t="s">
        <v>26</v>
      </c>
      <c r="C2401" s="6">
        <v>1185732</v>
      </c>
      <c r="D2401" s="7">
        <v>44318</v>
      </c>
      <c r="E2401" s="6" t="s">
        <v>48</v>
      </c>
      <c r="F2401" s="6" t="s">
        <v>94</v>
      </c>
      <c r="G2401" s="6" t="s">
        <v>95</v>
      </c>
      <c r="H2401" s="8" t="s">
        <v>22</v>
      </c>
      <c r="I2401" s="9">
        <v>49.999999999999993</v>
      </c>
      <c r="J2401" s="10">
        <v>6000</v>
      </c>
      <c r="K2401" s="11">
        <f>Table1[[#This Row],[Price per Unit]]*Table1[[#This Row],[Units Sold]]</f>
        <v>299999.99999999994</v>
      </c>
      <c r="L2401" s="11">
        <v>104999.99999999997</v>
      </c>
      <c r="M2401" s="12">
        <f>Table1[[#This Row],[Operating Profit]]/Table1[[#This Row],[Total Sales]]</f>
        <v>0.35</v>
      </c>
      <c r="N2401" s="6" t="s">
        <v>83</v>
      </c>
    </row>
    <row r="2402" spans="2:14" ht="14.25" customHeight="1" x14ac:dyDescent="0.3">
      <c r="B2402" s="6" t="s">
        <v>26</v>
      </c>
      <c r="C2402" s="6">
        <v>1185732</v>
      </c>
      <c r="D2402" s="7">
        <v>44318</v>
      </c>
      <c r="E2402" s="6" t="s">
        <v>48</v>
      </c>
      <c r="F2402" s="6" t="s">
        <v>94</v>
      </c>
      <c r="G2402" s="6" t="s">
        <v>95</v>
      </c>
      <c r="H2402" s="8" t="s">
        <v>23</v>
      </c>
      <c r="I2402" s="9">
        <v>54.999999999999993</v>
      </c>
      <c r="J2402" s="10">
        <v>7000</v>
      </c>
      <c r="K2402" s="11">
        <f>Table1[[#This Row],[Price per Unit]]*Table1[[#This Row],[Units Sold]]</f>
        <v>384999.99999999994</v>
      </c>
      <c r="L2402" s="11">
        <v>192499.99999999997</v>
      </c>
      <c r="M2402" s="12">
        <f>Table1[[#This Row],[Operating Profit]]/Table1[[#This Row],[Total Sales]]</f>
        <v>0.5</v>
      </c>
      <c r="N2402" s="6" t="s">
        <v>83</v>
      </c>
    </row>
    <row r="2403" spans="2:14" ht="14.25" customHeight="1" x14ac:dyDescent="0.3">
      <c r="B2403" s="6" t="s">
        <v>26</v>
      </c>
      <c r="C2403" s="6">
        <v>1185732</v>
      </c>
      <c r="D2403" s="7">
        <v>44351</v>
      </c>
      <c r="E2403" s="6" t="s">
        <v>48</v>
      </c>
      <c r="F2403" s="6" t="s">
        <v>94</v>
      </c>
      <c r="G2403" s="6" t="s">
        <v>95</v>
      </c>
      <c r="H2403" s="8" t="s">
        <v>17</v>
      </c>
      <c r="I2403" s="9">
        <v>49.999999999999993</v>
      </c>
      <c r="J2403" s="10">
        <v>9500</v>
      </c>
      <c r="K2403" s="11">
        <f>Table1[[#This Row],[Price per Unit]]*Table1[[#This Row],[Units Sold]]</f>
        <v>474999.99999999994</v>
      </c>
      <c r="L2403" s="11">
        <v>190000</v>
      </c>
      <c r="M2403" s="12">
        <f>Table1[[#This Row],[Operating Profit]]/Table1[[#This Row],[Total Sales]]</f>
        <v>0.4</v>
      </c>
      <c r="N2403" s="6" t="s">
        <v>83</v>
      </c>
    </row>
    <row r="2404" spans="2:14" ht="14.25" customHeight="1" x14ac:dyDescent="0.3">
      <c r="B2404" s="6" t="s">
        <v>26</v>
      </c>
      <c r="C2404" s="6">
        <v>1185732</v>
      </c>
      <c r="D2404" s="7">
        <v>44351</v>
      </c>
      <c r="E2404" s="6" t="s">
        <v>48</v>
      </c>
      <c r="F2404" s="6" t="s">
        <v>94</v>
      </c>
      <c r="G2404" s="6" t="s">
        <v>95</v>
      </c>
      <c r="H2404" s="8" t="s">
        <v>19</v>
      </c>
      <c r="I2404" s="9">
        <v>45</v>
      </c>
      <c r="J2404" s="10">
        <v>7000</v>
      </c>
      <c r="K2404" s="11">
        <f>Table1[[#This Row],[Price per Unit]]*Table1[[#This Row],[Units Sold]]</f>
        <v>315000</v>
      </c>
      <c r="L2404" s="11">
        <v>110250</v>
      </c>
      <c r="M2404" s="12">
        <f>Table1[[#This Row],[Operating Profit]]/Table1[[#This Row],[Total Sales]]</f>
        <v>0.35</v>
      </c>
      <c r="N2404" s="6" t="s">
        <v>83</v>
      </c>
    </row>
    <row r="2405" spans="2:14" ht="14.25" customHeight="1" x14ac:dyDescent="0.3">
      <c r="B2405" s="6" t="s">
        <v>26</v>
      </c>
      <c r="C2405" s="6">
        <v>1185732</v>
      </c>
      <c r="D2405" s="7">
        <v>44351</v>
      </c>
      <c r="E2405" s="6" t="s">
        <v>48</v>
      </c>
      <c r="F2405" s="6" t="s">
        <v>94</v>
      </c>
      <c r="G2405" s="6" t="s">
        <v>95</v>
      </c>
      <c r="H2405" s="8" t="s">
        <v>20</v>
      </c>
      <c r="I2405" s="9">
        <v>50</v>
      </c>
      <c r="J2405" s="10">
        <v>6750</v>
      </c>
      <c r="K2405" s="11">
        <f>Table1[[#This Row],[Price per Unit]]*Table1[[#This Row],[Units Sold]]</f>
        <v>337500</v>
      </c>
      <c r="L2405" s="11">
        <v>135000</v>
      </c>
      <c r="M2405" s="12">
        <f>Table1[[#This Row],[Operating Profit]]/Table1[[#This Row],[Total Sales]]</f>
        <v>0.4</v>
      </c>
      <c r="N2405" s="6" t="s">
        <v>83</v>
      </c>
    </row>
    <row r="2406" spans="2:14" ht="14.25" customHeight="1" x14ac:dyDescent="0.3">
      <c r="B2406" s="6" t="s">
        <v>26</v>
      </c>
      <c r="C2406" s="6">
        <v>1185732</v>
      </c>
      <c r="D2406" s="7">
        <v>44351</v>
      </c>
      <c r="E2406" s="6" t="s">
        <v>48</v>
      </c>
      <c r="F2406" s="6" t="s">
        <v>94</v>
      </c>
      <c r="G2406" s="6" t="s">
        <v>95</v>
      </c>
      <c r="H2406" s="8" t="s">
        <v>21</v>
      </c>
      <c r="I2406" s="9">
        <v>50</v>
      </c>
      <c r="J2406" s="10">
        <v>6500</v>
      </c>
      <c r="K2406" s="11">
        <f>Table1[[#This Row],[Price per Unit]]*Table1[[#This Row],[Units Sold]]</f>
        <v>325000</v>
      </c>
      <c r="L2406" s="11">
        <v>130000</v>
      </c>
      <c r="M2406" s="12">
        <f>Table1[[#This Row],[Operating Profit]]/Table1[[#This Row],[Total Sales]]</f>
        <v>0.4</v>
      </c>
      <c r="N2406" s="6" t="s">
        <v>83</v>
      </c>
    </row>
    <row r="2407" spans="2:14" ht="14.25" customHeight="1" x14ac:dyDescent="0.3">
      <c r="B2407" s="6" t="s">
        <v>26</v>
      </c>
      <c r="C2407" s="6">
        <v>1185732</v>
      </c>
      <c r="D2407" s="7">
        <v>44351</v>
      </c>
      <c r="E2407" s="6" t="s">
        <v>48</v>
      </c>
      <c r="F2407" s="6" t="s">
        <v>94</v>
      </c>
      <c r="G2407" s="6" t="s">
        <v>95</v>
      </c>
      <c r="H2407" s="8" t="s">
        <v>22</v>
      </c>
      <c r="I2407" s="9">
        <v>65</v>
      </c>
      <c r="J2407" s="10">
        <v>6500</v>
      </c>
      <c r="K2407" s="11">
        <f>Table1[[#This Row],[Price per Unit]]*Table1[[#This Row],[Units Sold]]</f>
        <v>422500</v>
      </c>
      <c r="L2407" s="11">
        <v>147875</v>
      </c>
      <c r="M2407" s="12">
        <f>Table1[[#This Row],[Operating Profit]]/Table1[[#This Row],[Total Sales]]</f>
        <v>0.35</v>
      </c>
      <c r="N2407" s="6" t="s">
        <v>83</v>
      </c>
    </row>
    <row r="2408" spans="2:14" ht="14.25" customHeight="1" x14ac:dyDescent="0.3">
      <c r="B2408" s="6" t="s">
        <v>26</v>
      </c>
      <c r="C2408" s="6">
        <v>1185732</v>
      </c>
      <c r="D2408" s="7">
        <v>44351</v>
      </c>
      <c r="E2408" s="6" t="s">
        <v>48</v>
      </c>
      <c r="F2408" s="6" t="s">
        <v>94</v>
      </c>
      <c r="G2408" s="6" t="s">
        <v>95</v>
      </c>
      <c r="H2408" s="8" t="s">
        <v>23</v>
      </c>
      <c r="I2408" s="9">
        <v>70</v>
      </c>
      <c r="J2408" s="10">
        <v>8250</v>
      </c>
      <c r="K2408" s="11">
        <f>Table1[[#This Row],[Price per Unit]]*Table1[[#This Row],[Units Sold]]</f>
        <v>577500</v>
      </c>
      <c r="L2408" s="11">
        <v>288750</v>
      </c>
      <c r="M2408" s="12">
        <f>Table1[[#This Row],[Operating Profit]]/Table1[[#This Row],[Total Sales]]</f>
        <v>0.5</v>
      </c>
      <c r="N2408" s="6" t="s">
        <v>83</v>
      </c>
    </row>
    <row r="2409" spans="2:14" ht="14.25" customHeight="1" x14ac:dyDescent="0.3">
      <c r="B2409" s="6" t="s">
        <v>26</v>
      </c>
      <c r="C2409" s="6">
        <v>1185732</v>
      </c>
      <c r="D2409" s="7">
        <v>44379</v>
      </c>
      <c r="E2409" s="6" t="s">
        <v>48</v>
      </c>
      <c r="F2409" s="6" t="s">
        <v>94</v>
      </c>
      <c r="G2409" s="6" t="s">
        <v>95</v>
      </c>
      <c r="H2409" s="8" t="s">
        <v>17</v>
      </c>
      <c r="I2409" s="9">
        <v>65</v>
      </c>
      <c r="J2409" s="10">
        <v>10500</v>
      </c>
      <c r="K2409" s="11">
        <f>Table1[[#This Row],[Price per Unit]]*Table1[[#This Row],[Units Sold]]</f>
        <v>682500</v>
      </c>
      <c r="L2409" s="11">
        <v>273000</v>
      </c>
      <c r="M2409" s="12">
        <f>Table1[[#This Row],[Operating Profit]]/Table1[[#This Row],[Total Sales]]</f>
        <v>0.4</v>
      </c>
      <c r="N2409" s="6" t="s">
        <v>83</v>
      </c>
    </row>
    <row r="2410" spans="2:14" ht="14.25" customHeight="1" x14ac:dyDescent="0.3">
      <c r="B2410" s="6" t="s">
        <v>26</v>
      </c>
      <c r="C2410" s="6">
        <v>1185732</v>
      </c>
      <c r="D2410" s="7">
        <v>44379</v>
      </c>
      <c r="E2410" s="6" t="s">
        <v>48</v>
      </c>
      <c r="F2410" s="6" t="s">
        <v>94</v>
      </c>
      <c r="G2410" s="6" t="s">
        <v>95</v>
      </c>
      <c r="H2410" s="8" t="s">
        <v>19</v>
      </c>
      <c r="I2410" s="9">
        <v>60.000000000000007</v>
      </c>
      <c r="J2410" s="10">
        <v>8000</v>
      </c>
      <c r="K2410" s="11">
        <f>Table1[[#This Row],[Price per Unit]]*Table1[[#This Row],[Units Sold]]</f>
        <v>480000.00000000006</v>
      </c>
      <c r="L2410" s="11">
        <v>168000</v>
      </c>
      <c r="M2410" s="12">
        <f>Table1[[#This Row],[Operating Profit]]/Table1[[#This Row],[Total Sales]]</f>
        <v>0.35</v>
      </c>
      <c r="N2410" s="6" t="s">
        <v>83</v>
      </c>
    </row>
    <row r="2411" spans="2:14" ht="14.25" customHeight="1" x14ac:dyDescent="0.3">
      <c r="B2411" s="6" t="s">
        <v>26</v>
      </c>
      <c r="C2411" s="6">
        <v>1185732</v>
      </c>
      <c r="D2411" s="7">
        <v>44379</v>
      </c>
      <c r="E2411" s="6" t="s">
        <v>48</v>
      </c>
      <c r="F2411" s="6" t="s">
        <v>94</v>
      </c>
      <c r="G2411" s="6" t="s">
        <v>95</v>
      </c>
      <c r="H2411" s="8" t="s">
        <v>20</v>
      </c>
      <c r="I2411" s="9">
        <v>55.000000000000007</v>
      </c>
      <c r="J2411" s="10">
        <v>7250</v>
      </c>
      <c r="K2411" s="11">
        <f>Table1[[#This Row],[Price per Unit]]*Table1[[#This Row],[Units Sold]]</f>
        <v>398750.00000000006</v>
      </c>
      <c r="L2411" s="11">
        <v>159500.00000000003</v>
      </c>
      <c r="M2411" s="12">
        <f>Table1[[#This Row],[Operating Profit]]/Table1[[#This Row],[Total Sales]]</f>
        <v>0.4</v>
      </c>
      <c r="N2411" s="6" t="s">
        <v>83</v>
      </c>
    </row>
    <row r="2412" spans="2:14" ht="14.25" customHeight="1" x14ac:dyDescent="0.3">
      <c r="B2412" s="6" t="s">
        <v>26</v>
      </c>
      <c r="C2412" s="6">
        <v>1185732</v>
      </c>
      <c r="D2412" s="7">
        <v>44379</v>
      </c>
      <c r="E2412" s="6" t="s">
        <v>48</v>
      </c>
      <c r="F2412" s="6" t="s">
        <v>94</v>
      </c>
      <c r="G2412" s="6" t="s">
        <v>95</v>
      </c>
      <c r="H2412" s="8" t="s">
        <v>21</v>
      </c>
      <c r="I2412" s="9">
        <v>55.000000000000007</v>
      </c>
      <c r="J2412" s="10">
        <v>6750</v>
      </c>
      <c r="K2412" s="11">
        <f>Table1[[#This Row],[Price per Unit]]*Table1[[#This Row],[Units Sold]]</f>
        <v>371250.00000000006</v>
      </c>
      <c r="L2412" s="11">
        <v>148500.00000000003</v>
      </c>
      <c r="M2412" s="12">
        <f>Table1[[#This Row],[Operating Profit]]/Table1[[#This Row],[Total Sales]]</f>
        <v>0.4</v>
      </c>
      <c r="N2412" s="6" t="s">
        <v>83</v>
      </c>
    </row>
    <row r="2413" spans="2:14" ht="14.25" customHeight="1" x14ac:dyDescent="0.3">
      <c r="B2413" s="6" t="s">
        <v>26</v>
      </c>
      <c r="C2413" s="6">
        <v>1185732</v>
      </c>
      <c r="D2413" s="7">
        <v>44379</v>
      </c>
      <c r="E2413" s="6" t="s">
        <v>48</v>
      </c>
      <c r="F2413" s="6" t="s">
        <v>94</v>
      </c>
      <c r="G2413" s="6" t="s">
        <v>95</v>
      </c>
      <c r="H2413" s="8" t="s">
        <v>22</v>
      </c>
      <c r="I2413" s="9">
        <v>65</v>
      </c>
      <c r="J2413" s="10">
        <v>7000</v>
      </c>
      <c r="K2413" s="11">
        <f>Table1[[#This Row],[Price per Unit]]*Table1[[#This Row],[Units Sold]]</f>
        <v>455000</v>
      </c>
      <c r="L2413" s="11">
        <v>159250</v>
      </c>
      <c r="M2413" s="12">
        <f>Table1[[#This Row],[Operating Profit]]/Table1[[#This Row],[Total Sales]]</f>
        <v>0.35</v>
      </c>
      <c r="N2413" s="6" t="s">
        <v>83</v>
      </c>
    </row>
    <row r="2414" spans="2:14" ht="14.25" customHeight="1" x14ac:dyDescent="0.3">
      <c r="B2414" s="6" t="s">
        <v>26</v>
      </c>
      <c r="C2414" s="6">
        <v>1185732</v>
      </c>
      <c r="D2414" s="7">
        <v>44379</v>
      </c>
      <c r="E2414" s="6" t="s">
        <v>48</v>
      </c>
      <c r="F2414" s="6" t="s">
        <v>94</v>
      </c>
      <c r="G2414" s="6" t="s">
        <v>95</v>
      </c>
      <c r="H2414" s="8" t="s">
        <v>23</v>
      </c>
      <c r="I2414" s="9">
        <v>70</v>
      </c>
      <c r="J2414" s="10">
        <v>8750</v>
      </c>
      <c r="K2414" s="11">
        <f>Table1[[#This Row],[Price per Unit]]*Table1[[#This Row],[Units Sold]]</f>
        <v>612500</v>
      </c>
      <c r="L2414" s="11">
        <v>306250</v>
      </c>
      <c r="M2414" s="12">
        <f>Table1[[#This Row],[Operating Profit]]/Table1[[#This Row],[Total Sales]]</f>
        <v>0.5</v>
      </c>
      <c r="N2414" s="6" t="s">
        <v>83</v>
      </c>
    </row>
    <row r="2415" spans="2:14" ht="14.25" customHeight="1" x14ac:dyDescent="0.3">
      <c r="B2415" s="6" t="s">
        <v>26</v>
      </c>
      <c r="C2415" s="6">
        <v>1185732</v>
      </c>
      <c r="D2415" s="7">
        <v>44411</v>
      </c>
      <c r="E2415" s="6" t="s">
        <v>48</v>
      </c>
      <c r="F2415" s="6" t="s">
        <v>94</v>
      </c>
      <c r="G2415" s="6" t="s">
        <v>95</v>
      </c>
      <c r="H2415" s="8" t="s">
        <v>17</v>
      </c>
      <c r="I2415" s="9">
        <v>65</v>
      </c>
      <c r="J2415" s="10">
        <v>10250</v>
      </c>
      <c r="K2415" s="11">
        <f>Table1[[#This Row],[Price per Unit]]*Table1[[#This Row],[Units Sold]]</f>
        <v>666250</v>
      </c>
      <c r="L2415" s="11">
        <v>266500</v>
      </c>
      <c r="M2415" s="12">
        <f>Table1[[#This Row],[Operating Profit]]/Table1[[#This Row],[Total Sales]]</f>
        <v>0.4</v>
      </c>
      <c r="N2415" s="6" t="s">
        <v>83</v>
      </c>
    </row>
    <row r="2416" spans="2:14" ht="14.25" customHeight="1" x14ac:dyDescent="0.3">
      <c r="B2416" s="6" t="s">
        <v>26</v>
      </c>
      <c r="C2416" s="6">
        <v>1185732</v>
      </c>
      <c r="D2416" s="7">
        <v>44411</v>
      </c>
      <c r="E2416" s="6" t="s">
        <v>48</v>
      </c>
      <c r="F2416" s="6" t="s">
        <v>94</v>
      </c>
      <c r="G2416" s="6" t="s">
        <v>95</v>
      </c>
      <c r="H2416" s="8" t="s">
        <v>19</v>
      </c>
      <c r="I2416" s="9">
        <v>60.000000000000007</v>
      </c>
      <c r="J2416" s="10">
        <v>8000</v>
      </c>
      <c r="K2416" s="11">
        <f>Table1[[#This Row],[Price per Unit]]*Table1[[#This Row],[Units Sold]]</f>
        <v>480000.00000000006</v>
      </c>
      <c r="L2416" s="11">
        <v>168000</v>
      </c>
      <c r="M2416" s="12">
        <f>Table1[[#This Row],[Operating Profit]]/Table1[[#This Row],[Total Sales]]</f>
        <v>0.35</v>
      </c>
      <c r="N2416" s="6" t="s">
        <v>83</v>
      </c>
    </row>
    <row r="2417" spans="2:14" ht="14.25" customHeight="1" x14ac:dyDescent="0.3">
      <c r="B2417" s="6" t="s">
        <v>26</v>
      </c>
      <c r="C2417" s="6">
        <v>1185732</v>
      </c>
      <c r="D2417" s="7">
        <v>44411</v>
      </c>
      <c r="E2417" s="6" t="s">
        <v>48</v>
      </c>
      <c r="F2417" s="6" t="s">
        <v>94</v>
      </c>
      <c r="G2417" s="6" t="s">
        <v>95</v>
      </c>
      <c r="H2417" s="8" t="s">
        <v>20</v>
      </c>
      <c r="I2417" s="9">
        <v>55.000000000000007</v>
      </c>
      <c r="J2417" s="10">
        <v>7250</v>
      </c>
      <c r="K2417" s="11">
        <f>Table1[[#This Row],[Price per Unit]]*Table1[[#This Row],[Units Sold]]</f>
        <v>398750.00000000006</v>
      </c>
      <c r="L2417" s="11">
        <v>159500.00000000003</v>
      </c>
      <c r="M2417" s="12">
        <f>Table1[[#This Row],[Operating Profit]]/Table1[[#This Row],[Total Sales]]</f>
        <v>0.4</v>
      </c>
      <c r="N2417" s="6" t="s">
        <v>83</v>
      </c>
    </row>
    <row r="2418" spans="2:14" ht="14.25" customHeight="1" x14ac:dyDescent="0.3">
      <c r="B2418" s="6" t="s">
        <v>26</v>
      </c>
      <c r="C2418" s="6">
        <v>1185732</v>
      </c>
      <c r="D2418" s="7">
        <v>44411</v>
      </c>
      <c r="E2418" s="6" t="s">
        <v>48</v>
      </c>
      <c r="F2418" s="6" t="s">
        <v>94</v>
      </c>
      <c r="G2418" s="6" t="s">
        <v>95</v>
      </c>
      <c r="H2418" s="8" t="s">
        <v>21</v>
      </c>
      <c r="I2418" s="9">
        <v>45</v>
      </c>
      <c r="J2418" s="10">
        <v>6750</v>
      </c>
      <c r="K2418" s="11">
        <f>Table1[[#This Row],[Price per Unit]]*Table1[[#This Row],[Units Sold]]</f>
        <v>303750</v>
      </c>
      <c r="L2418" s="11">
        <v>121500</v>
      </c>
      <c r="M2418" s="12">
        <f>Table1[[#This Row],[Operating Profit]]/Table1[[#This Row],[Total Sales]]</f>
        <v>0.4</v>
      </c>
      <c r="N2418" s="6" t="s">
        <v>83</v>
      </c>
    </row>
    <row r="2419" spans="2:14" ht="14.25" customHeight="1" x14ac:dyDescent="0.3">
      <c r="B2419" s="6" t="s">
        <v>26</v>
      </c>
      <c r="C2419" s="6">
        <v>1185732</v>
      </c>
      <c r="D2419" s="7">
        <v>44411</v>
      </c>
      <c r="E2419" s="6" t="s">
        <v>48</v>
      </c>
      <c r="F2419" s="6" t="s">
        <v>94</v>
      </c>
      <c r="G2419" s="6" t="s">
        <v>95</v>
      </c>
      <c r="H2419" s="8" t="s">
        <v>22</v>
      </c>
      <c r="I2419" s="9">
        <v>55.000000000000007</v>
      </c>
      <c r="J2419" s="10">
        <v>6500</v>
      </c>
      <c r="K2419" s="11">
        <f>Table1[[#This Row],[Price per Unit]]*Table1[[#This Row],[Units Sold]]</f>
        <v>357500.00000000006</v>
      </c>
      <c r="L2419" s="11">
        <v>125125.00000000001</v>
      </c>
      <c r="M2419" s="12">
        <f>Table1[[#This Row],[Operating Profit]]/Table1[[#This Row],[Total Sales]]</f>
        <v>0.35</v>
      </c>
      <c r="N2419" s="6" t="s">
        <v>83</v>
      </c>
    </row>
    <row r="2420" spans="2:14" ht="14.25" customHeight="1" x14ac:dyDescent="0.3">
      <c r="B2420" s="6" t="s">
        <v>26</v>
      </c>
      <c r="C2420" s="6">
        <v>1185732</v>
      </c>
      <c r="D2420" s="7">
        <v>44411</v>
      </c>
      <c r="E2420" s="6" t="s">
        <v>48</v>
      </c>
      <c r="F2420" s="6" t="s">
        <v>94</v>
      </c>
      <c r="G2420" s="6" t="s">
        <v>95</v>
      </c>
      <c r="H2420" s="8" t="s">
        <v>23</v>
      </c>
      <c r="I2420" s="9">
        <v>60.000000000000007</v>
      </c>
      <c r="J2420" s="10">
        <v>8250</v>
      </c>
      <c r="K2420" s="11">
        <f>Table1[[#This Row],[Price per Unit]]*Table1[[#This Row],[Units Sold]]</f>
        <v>495000.00000000006</v>
      </c>
      <c r="L2420" s="11">
        <v>247500.00000000003</v>
      </c>
      <c r="M2420" s="12">
        <f>Table1[[#This Row],[Operating Profit]]/Table1[[#This Row],[Total Sales]]</f>
        <v>0.5</v>
      </c>
      <c r="N2420" s="6" t="s">
        <v>83</v>
      </c>
    </row>
    <row r="2421" spans="2:14" ht="14.25" customHeight="1" x14ac:dyDescent="0.3">
      <c r="B2421" s="6" t="s">
        <v>26</v>
      </c>
      <c r="C2421" s="6">
        <v>1185732</v>
      </c>
      <c r="D2421" s="7">
        <v>44441</v>
      </c>
      <c r="E2421" s="6" t="s">
        <v>48</v>
      </c>
      <c r="F2421" s="6" t="s">
        <v>94</v>
      </c>
      <c r="G2421" s="6" t="s">
        <v>95</v>
      </c>
      <c r="H2421" s="8" t="s">
        <v>17</v>
      </c>
      <c r="I2421" s="9">
        <v>55.000000000000007</v>
      </c>
      <c r="J2421" s="10">
        <v>9250</v>
      </c>
      <c r="K2421" s="11">
        <f>Table1[[#This Row],[Price per Unit]]*Table1[[#This Row],[Units Sold]]</f>
        <v>508750.00000000006</v>
      </c>
      <c r="L2421" s="11">
        <v>203500.00000000003</v>
      </c>
      <c r="M2421" s="12">
        <f>Table1[[#This Row],[Operating Profit]]/Table1[[#This Row],[Total Sales]]</f>
        <v>0.4</v>
      </c>
      <c r="N2421" s="6" t="s">
        <v>83</v>
      </c>
    </row>
    <row r="2422" spans="2:14" ht="14.25" customHeight="1" x14ac:dyDescent="0.3">
      <c r="B2422" s="6" t="s">
        <v>26</v>
      </c>
      <c r="C2422" s="6">
        <v>1185732</v>
      </c>
      <c r="D2422" s="7">
        <v>44441</v>
      </c>
      <c r="E2422" s="6" t="s">
        <v>48</v>
      </c>
      <c r="F2422" s="6" t="s">
        <v>94</v>
      </c>
      <c r="G2422" s="6" t="s">
        <v>95</v>
      </c>
      <c r="H2422" s="8" t="s">
        <v>19</v>
      </c>
      <c r="I2422" s="9">
        <v>50.000000000000014</v>
      </c>
      <c r="J2422" s="10">
        <v>7250</v>
      </c>
      <c r="K2422" s="11">
        <f>Table1[[#This Row],[Price per Unit]]*Table1[[#This Row],[Units Sold]]</f>
        <v>362500.00000000012</v>
      </c>
      <c r="L2422" s="11">
        <v>126875.00000000003</v>
      </c>
      <c r="M2422" s="12">
        <f>Table1[[#This Row],[Operating Profit]]/Table1[[#This Row],[Total Sales]]</f>
        <v>0.35</v>
      </c>
      <c r="N2422" s="6" t="s">
        <v>83</v>
      </c>
    </row>
    <row r="2423" spans="2:14" ht="14.25" customHeight="1" x14ac:dyDescent="0.3">
      <c r="B2423" s="6" t="s">
        <v>26</v>
      </c>
      <c r="C2423" s="6">
        <v>1185732</v>
      </c>
      <c r="D2423" s="7">
        <v>44441</v>
      </c>
      <c r="E2423" s="6" t="s">
        <v>48</v>
      </c>
      <c r="F2423" s="6" t="s">
        <v>94</v>
      </c>
      <c r="G2423" s="6" t="s">
        <v>95</v>
      </c>
      <c r="H2423" s="8" t="s">
        <v>20</v>
      </c>
      <c r="I2423" s="9">
        <v>30.000000000000004</v>
      </c>
      <c r="J2423" s="10">
        <v>6250</v>
      </c>
      <c r="K2423" s="11">
        <f>Table1[[#This Row],[Price per Unit]]*Table1[[#This Row],[Units Sold]]</f>
        <v>187500.00000000003</v>
      </c>
      <c r="L2423" s="11">
        <v>75000.000000000015</v>
      </c>
      <c r="M2423" s="12">
        <f>Table1[[#This Row],[Operating Profit]]/Table1[[#This Row],[Total Sales]]</f>
        <v>0.4</v>
      </c>
      <c r="N2423" s="6" t="s">
        <v>83</v>
      </c>
    </row>
    <row r="2424" spans="2:14" ht="14.25" customHeight="1" x14ac:dyDescent="0.3">
      <c r="B2424" s="6" t="s">
        <v>26</v>
      </c>
      <c r="C2424" s="6">
        <v>1185732</v>
      </c>
      <c r="D2424" s="7">
        <v>44441</v>
      </c>
      <c r="E2424" s="6" t="s">
        <v>48</v>
      </c>
      <c r="F2424" s="6" t="s">
        <v>94</v>
      </c>
      <c r="G2424" s="6" t="s">
        <v>95</v>
      </c>
      <c r="H2424" s="8" t="s">
        <v>21</v>
      </c>
      <c r="I2424" s="9">
        <v>30.000000000000004</v>
      </c>
      <c r="J2424" s="10">
        <v>6000</v>
      </c>
      <c r="K2424" s="11">
        <f>Table1[[#This Row],[Price per Unit]]*Table1[[#This Row],[Units Sold]]</f>
        <v>180000.00000000003</v>
      </c>
      <c r="L2424" s="11">
        <v>72000.000000000015</v>
      </c>
      <c r="M2424" s="12">
        <f>Table1[[#This Row],[Operating Profit]]/Table1[[#This Row],[Total Sales]]</f>
        <v>0.4</v>
      </c>
      <c r="N2424" s="6" t="s">
        <v>83</v>
      </c>
    </row>
    <row r="2425" spans="2:14" ht="14.25" customHeight="1" x14ac:dyDescent="0.3">
      <c r="B2425" s="6" t="s">
        <v>26</v>
      </c>
      <c r="C2425" s="6">
        <v>1185732</v>
      </c>
      <c r="D2425" s="7">
        <v>44441</v>
      </c>
      <c r="E2425" s="6" t="s">
        <v>48</v>
      </c>
      <c r="F2425" s="6" t="s">
        <v>94</v>
      </c>
      <c r="G2425" s="6" t="s">
        <v>95</v>
      </c>
      <c r="H2425" s="8" t="s">
        <v>22</v>
      </c>
      <c r="I2425" s="9">
        <v>40</v>
      </c>
      <c r="J2425" s="10">
        <v>6000</v>
      </c>
      <c r="K2425" s="11">
        <f>Table1[[#This Row],[Price per Unit]]*Table1[[#This Row],[Units Sold]]</f>
        <v>240000</v>
      </c>
      <c r="L2425" s="11">
        <v>84000</v>
      </c>
      <c r="M2425" s="12">
        <f>Table1[[#This Row],[Operating Profit]]/Table1[[#This Row],[Total Sales]]</f>
        <v>0.35</v>
      </c>
      <c r="N2425" s="6" t="s">
        <v>83</v>
      </c>
    </row>
    <row r="2426" spans="2:14" ht="14.25" customHeight="1" x14ac:dyDescent="0.3">
      <c r="B2426" s="6" t="s">
        <v>26</v>
      </c>
      <c r="C2426" s="6">
        <v>1185732</v>
      </c>
      <c r="D2426" s="7">
        <v>44441</v>
      </c>
      <c r="E2426" s="6" t="s">
        <v>48</v>
      </c>
      <c r="F2426" s="6" t="s">
        <v>94</v>
      </c>
      <c r="G2426" s="6" t="s">
        <v>95</v>
      </c>
      <c r="H2426" s="8" t="s">
        <v>23</v>
      </c>
      <c r="I2426" s="9">
        <v>45.000000000000007</v>
      </c>
      <c r="J2426" s="10">
        <v>7000</v>
      </c>
      <c r="K2426" s="11">
        <f>Table1[[#This Row],[Price per Unit]]*Table1[[#This Row],[Units Sold]]</f>
        <v>315000.00000000006</v>
      </c>
      <c r="L2426" s="11">
        <v>157500.00000000003</v>
      </c>
      <c r="M2426" s="12">
        <f>Table1[[#This Row],[Operating Profit]]/Table1[[#This Row],[Total Sales]]</f>
        <v>0.5</v>
      </c>
      <c r="N2426" s="6" t="s">
        <v>83</v>
      </c>
    </row>
    <row r="2427" spans="2:14" ht="14.25" customHeight="1" x14ac:dyDescent="0.3">
      <c r="B2427" s="6" t="s">
        <v>26</v>
      </c>
      <c r="C2427" s="6">
        <v>1185732</v>
      </c>
      <c r="D2427" s="7">
        <v>44473</v>
      </c>
      <c r="E2427" s="6" t="s">
        <v>48</v>
      </c>
      <c r="F2427" s="6" t="s">
        <v>94</v>
      </c>
      <c r="G2427" s="6" t="s">
        <v>95</v>
      </c>
      <c r="H2427" s="8" t="s">
        <v>17</v>
      </c>
      <c r="I2427" s="9">
        <v>45.000000000000007</v>
      </c>
      <c r="J2427" s="10">
        <v>8750</v>
      </c>
      <c r="K2427" s="11">
        <f>Table1[[#This Row],[Price per Unit]]*Table1[[#This Row],[Units Sold]]</f>
        <v>393750.00000000006</v>
      </c>
      <c r="L2427" s="11">
        <v>157500.00000000003</v>
      </c>
      <c r="M2427" s="12">
        <f>Table1[[#This Row],[Operating Profit]]/Table1[[#This Row],[Total Sales]]</f>
        <v>0.4</v>
      </c>
      <c r="N2427" s="6" t="s">
        <v>83</v>
      </c>
    </row>
    <row r="2428" spans="2:14" ht="14.25" customHeight="1" x14ac:dyDescent="0.3">
      <c r="B2428" s="6" t="s">
        <v>26</v>
      </c>
      <c r="C2428" s="6">
        <v>1185732</v>
      </c>
      <c r="D2428" s="7">
        <v>44473</v>
      </c>
      <c r="E2428" s="6" t="s">
        <v>48</v>
      </c>
      <c r="F2428" s="6" t="s">
        <v>94</v>
      </c>
      <c r="G2428" s="6" t="s">
        <v>95</v>
      </c>
      <c r="H2428" s="8" t="s">
        <v>19</v>
      </c>
      <c r="I2428" s="9">
        <v>35.000000000000007</v>
      </c>
      <c r="J2428" s="10">
        <v>7000</v>
      </c>
      <c r="K2428" s="11">
        <f>Table1[[#This Row],[Price per Unit]]*Table1[[#This Row],[Units Sold]]</f>
        <v>245000.00000000006</v>
      </c>
      <c r="L2428" s="11">
        <v>85750.000000000015</v>
      </c>
      <c r="M2428" s="12">
        <f>Table1[[#This Row],[Operating Profit]]/Table1[[#This Row],[Total Sales]]</f>
        <v>0.35</v>
      </c>
      <c r="N2428" s="6" t="s">
        <v>83</v>
      </c>
    </row>
    <row r="2429" spans="2:14" ht="14.25" customHeight="1" x14ac:dyDescent="0.3">
      <c r="B2429" s="6" t="s">
        <v>26</v>
      </c>
      <c r="C2429" s="6">
        <v>1185732</v>
      </c>
      <c r="D2429" s="7">
        <v>44473</v>
      </c>
      <c r="E2429" s="6" t="s">
        <v>48</v>
      </c>
      <c r="F2429" s="6" t="s">
        <v>94</v>
      </c>
      <c r="G2429" s="6" t="s">
        <v>95</v>
      </c>
      <c r="H2429" s="8" t="s">
        <v>20</v>
      </c>
      <c r="I2429" s="9">
        <v>35.000000000000007</v>
      </c>
      <c r="J2429" s="10">
        <v>5750</v>
      </c>
      <c r="K2429" s="11">
        <f>Table1[[#This Row],[Price per Unit]]*Table1[[#This Row],[Units Sold]]</f>
        <v>201250.00000000003</v>
      </c>
      <c r="L2429" s="11">
        <v>80500.000000000015</v>
      </c>
      <c r="M2429" s="12">
        <f>Table1[[#This Row],[Operating Profit]]/Table1[[#This Row],[Total Sales]]</f>
        <v>0.4</v>
      </c>
      <c r="N2429" s="6" t="s">
        <v>83</v>
      </c>
    </row>
    <row r="2430" spans="2:14" ht="14.25" customHeight="1" x14ac:dyDescent="0.3">
      <c r="B2430" s="6" t="s">
        <v>26</v>
      </c>
      <c r="C2430" s="6">
        <v>1185732</v>
      </c>
      <c r="D2430" s="7">
        <v>44473</v>
      </c>
      <c r="E2430" s="6" t="s">
        <v>48</v>
      </c>
      <c r="F2430" s="6" t="s">
        <v>94</v>
      </c>
      <c r="G2430" s="6" t="s">
        <v>95</v>
      </c>
      <c r="H2430" s="8" t="s">
        <v>21</v>
      </c>
      <c r="I2430" s="9">
        <v>35.000000000000007</v>
      </c>
      <c r="J2430" s="10">
        <v>5500</v>
      </c>
      <c r="K2430" s="11">
        <f>Table1[[#This Row],[Price per Unit]]*Table1[[#This Row],[Units Sold]]</f>
        <v>192500.00000000003</v>
      </c>
      <c r="L2430" s="11">
        <v>77000.000000000015</v>
      </c>
      <c r="M2430" s="12">
        <f>Table1[[#This Row],[Operating Profit]]/Table1[[#This Row],[Total Sales]]</f>
        <v>0.4</v>
      </c>
      <c r="N2430" s="6" t="s">
        <v>83</v>
      </c>
    </row>
    <row r="2431" spans="2:14" ht="14.25" customHeight="1" x14ac:dyDescent="0.3">
      <c r="B2431" s="6" t="s">
        <v>26</v>
      </c>
      <c r="C2431" s="6">
        <v>1185732</v>
      </c>
      <c r="D2431" s="7">
        <v>44473</v>
      </c>
      <c r="E2431" s="6" t="s">
        <v>48</v>
      </c>
      <c r="F2431" s="6" t="s">
        <v>94</v>
      </c>
      <c r="G2431" s="6" t="s">
        <v>95</v>
      </c>
      <c r="H2431" s="8" t="s">
        <v>22</v>
      </c>
      <c r="I2431" s="9">
        <v>45.000000000000007</v>
      </c>
      <c r="J2431" s="10">
        <v>5500</v>
      </c>
      <c r="K2431" s="11">
        <f>Table1[[#This Row],[Price per Unit]]*Table1[[#This Row],[Units Sold]]</f>
        <v>247500.00000000003</v>
      </c>
      <c r="L2431" s="11">
        <v>86625</v>
      </c>
      <c r="M2431" s="12">
        <f>Table1[[#This Row],[Operating Profit]]/Table1[[#This Row],[Total Sales]]</f>
        <v>0.35</v>
      </c>
      <c r="N2431" s="6" t="s">
        <v>83</v>
      </c>
    </row>
    <row r="2432" spans="2:14" ht="14.25" customHeight="1" x14ac:dyDescent="0.3">
      <c r="B2432" s="6" t="s">
        <v>26</v>
      </c>
      <c r="C2432" s="6">
        <v>1185732</v>
      </c>
      <c r="D2432" s="7">
        <v>44473</v>
      </c>
      <c r="E2432" s="6" t="s">
        <v>48</v>
      </c>
      <c r="F2432" s="6" t="s">
        <v>94</v>
      </c>
      <c r="G2432" s="6" t="s">
        <v>95</v>
      </c>
      <c r="H2432" s="8" t="s">
        <v>23</v>
      </c>
      <c r="I2432" s="9">
        <v>50</v>
      </c>
      <c r="J2432" s="10">
        <v>6750</v>
      </c>
      <c r="K2432" s="11">
        <f>Table1[[#This Row],[Price per Unit]]*Table1[[#This Row],[Units Sold]]</f>
        <v>337500</v>
      </c>
      <c r="L2432" s="11">
        <v>168750</v>
      </c>
      <c r="M2432" s="12">
        <f>Table1[[#This Row],[Operating Profit]]/Table1[[#This Row],[Total Sales]]</f>
        <v>0.5</v>
      </c>
      <c r="N2432" s="6" t="s">
        <v>83</v>
      </c>
    </row>
    <row r="2433" spans="2:14" ht="14.25" customHeight="1" x14ac:dyDescent="0.3">
      <c r="B2433" s="6" t="s">
        <v>26</v>
      </c>
      <c r="C2433" s="6">
        <v>1185732</v>
      </c>
      <c r="D2433" s="7">
        <v>44503</v>
      </c>
      <c r="E2433" s="6" t="s">
        <v>48</v>
      </c>
      <c r="F2433" s="6" t="s">
        <v>94</v>
      </c>
      <c r="G2433" s="6" t="s">
        <v>95</v>
      </c>
      <c r="H2433" s="8" t="s">
        <v>17</v>
      </c>
      <c r="I2433" s="9">
        <v>45.000000000000007</v>
      </c>
      <c r="J2433" s="10">
        <v>8250</v>
      </c>
      <c r="K2433" s="11">
        <f>Table1[[#This Row],[Price per Unit]]*Table1[[#This Row],[Units Sold]]</f>
        <v>371250.00000000006</v>
      </c>
      <c r="L2433" s="11">
        <v>148500.00000000003</v>
      </c>
      <c r="M2433" s="12">
        <f>Table1[[#This Row],[Operating Profit]]/Table1[[#This Row],[Total Sales]]</f>
        <v>0.4</v>
      </c>
      <c r="N2433" s="6" t="s">
        <v>83</v>
      </c>
    </row>
    <row r="2434" spans="2:14" ht="14.25" customHeight="1" x14ac:dyDescent="0.3">
      <c r="B2434" s="6" t="s">
        <v>26</v>
      </c>
      <c r="C2434" s="6">
        <v>1185732</v>
      </c>
      <c r="D2434" s="7">
        <v>44503</v>
      </c>
      <c r="E2434" s="6" t="s">
        <v>48</v>
      </c>
      <c r="F2434" s="6" t="s">
        <v>94</v>
      </c>
      <c r="G2434" s="6" t="s">
        <v>95</v>
      </c>
      <c r="H2434" s="8" t="s">
        <v>19</v>
      </c>
      <c r="I2434" s="9">
        <v>35.000000000000007</v>
      </c>
      <c r="J2434" s="10">
        <v>6500</v>
      </c>
      <c r="K2434" s="11">
        <f>Table1[[#This Row],[Price per Unit]]*Table1[[#This Row],[Units Sold]]</f>
        <v>227500.00000000006</v>
      </c>
      <c r="L2434" s="11">
        <v>79625.000000000015</v>
      </c>
      <c r="M2434" s="12">
        <f>Table1[[#This Row],[Operating Profit]]/Table1[[#This Row],[Total Sales]]</f>
        <v>0.35</v>
      </c>
      <c r="N2434" s="6" t="s">
        <v>83</v>
      </c>
    </row>
    <row r="2435" spans="2:14" ht="14.25" customHeight="1" x14ac:dyDescent="0.3">
      <c r="B2435" s="6" t="s">
        <v>26</v>
      </c>
      <c r="C2435" s="6">
        <v>1185732</v>
      </c>
      <c r="D2435" s="7">
        <v>44503</v>
      </c>
      <c r="E2435" s="6" t="s">
        <v>48</v>
      </c>
      <c r="F2435" s="6" t="s">
        <v>94</v>
      </c>
      <c r="G2435" s="6" t="s">
        <v>95</v>
      </c>
      <c r="H2435" s="8" t="s">
        <v>20</v>
      </c>
      <c r="I2435" s="9">
        <v>40.000000000000014</v>
      </c>
      <c r="J2435" s="10">
        <v>5950</v>
      </c>
      <c r="K2435" s="11">
        <f>Table1[[#This Row],[Price per Unit]]*Table1[[#This Row],[Units Sold]]</f>
        <v>238000.00000000009</v>
      </c>
      <c r="L2435" s="11">
        <v>95200.000000000044</v>
      </c>
      <c r="M2435" s="12">
        <f>Table1[[#This Row],[Operating Profit]]/Table1[[#This Row],[Total Sales]]</f>
        <v>0.4</v>
      </c>
      <c r="N2435" s="6" t="s">
        <v>83</v>
      </c>
    </row>
    <row r="2436" spans="2:14" ht="14.25" customHeight="1" x14ac:dyDescent="0.3">
      <c r="B2436" s="6" t="s">
        <v>26</v>
      </c>
      <c r="C2436" s="6">
        <v>1185732</v>
      </c>
      <c r="D2436" s="7">
        <v>44503</v>
      </c>
      <c r="E2436" s="6" t="s">
        <v>48</v>
      </c>
      <c r="F2436" s="6" t="s">
        <v>94</v>
      </c>
      <c r="G2436" s="6" t="s">
        <v>95</v>
      </c>
      <c r="H2436" s="8" t="s">
        <v>21</v>
      </c>
      <c r="I2436" s="9">
        <v>60.000000000000021</v>
      </c>
      <c r="J2436" s="10">
        <v>6500</v>
      </c>
      <c r="K2436" s="11">
        <f>Table1[[#This Row],[Price per Unit]]*Table1[[#This Row],[Units Sold]]</f>
        <v>390000.00000000012</v>
      </c>
      <c r="L2436" s="11">
        <v>156000.00000000006</v>
      </c>
      <c r="M2436" s="12">
        <f>Table1[[#This Row],[Operating Profit]]/Table1[[#This Row],[Total Sales]]</f>
        <v>0.4</v>
      </c>
      <c r="N2436" s="6" t="s">
        <v>83</v>
      </c>
    </row>
    <row r="2437" spans="2:14" ht="14.25" customHeight="1" x14ac:dyDescent="0.3">
      <c r="B2437" s="6" t="s">
        <v>26</v>
      </c>
      <c r="C2437" s="6">
        <v>1185732</v>
      </c>
      <c r="D2437" s="7">
        <v>44503</v>
      </c>
      <c r="E2437" s="6" t="s">
        <v>48</v>
      </c>
      <c r="F2437" s="6" t="s">
        <v>94</v>
      </c>
      <c r="G2437" s="6" t="s">
        <v>95</v>
      </c>
      <c r="H2437" s="8" t="s">
        <v>22</v>
      </c>
      <c r="I2437" s="9">
        <v>75.000000000000014</v>
      </c>
      <c r="J2437" s="10">
        <v>6250</v>
      </c>
      <c r="K2437" s="11">
        <f>Table1[[#This Row],[Price per Unit]]*Table1[[#This Row],[Units Sold]]</f>
        <v>468750.00000000012</v>
      </c>
      <c r="L2437" s="11">
        <v>164062.50000000003</v>
      </c>
      <c r="M2437" s="12">
        <f>Table1[[#This Row],[Operating Profit]]/Table1[[#This Row],[Total Sales]]</f>
        <v>0.35</v>
      </c>
      <c r="N2437" s="6" t="s">
        <v>83</v>
      </c>
    </row>
    <row r="2438" spans="2:14" ht="14.25" customHeight="1" x14ac:dyDescent="0.3">
      <c r="B2438" s="6" t="s">
        <v>26</v>
      </c>
      <c r="C2438" s="6">
        <v>1185732</v>
      </c>
      <c r="D2438" s="7">
        <v>44503</v>
      </c>
      <c r="E2438" s="6" t="s">
        <v>48</v>
      </c>
      <c r="F2438" s="6" t="s">
        <v>94</v>
      </c>
      <c r="G2438" s="6" t="s">
        <v>95</v>
      </c>
      <c r="H2438" s="8" t="s">
        <v>23</v>
      </c>
      <c r="I2438" s="9">
        <v>75</v>
      </c>
      <c r="J2438" s="10">
        <v>7250</v>
      </c>
      <c r="K2438" s="11">
        <f>Table1[[#This Row],[Price per Unit]]*Table1[[#This Row],[Units Sold]]</f>
        <v>543750</v>
      </c>
      <c r="L2438" s="11">
        <v>271875</v>
      </c>
      <c r="M2438" s="12">
        <f>Table1[[#This Row],[Operating Profit]]/Table1[[#This Row],[Total Sales]]</f>
        <v>0.5</v>
      </c>
      <c r="N2438" s="6" t="s">
        <v>83</v>
      </c>
    </row>
    <row r="2439" spans="2:14" ht="14.25" customHeight="1" x14ac:dyDescent="0.3">
      <c r="B2439" s="6" t="s">
        <v>26</v>
      </c>
      <c r="C2439" s="6">
        <v>1185732</v>
      </c>
      <c r="D2439" s="7">
        <v>44532</v>
      </c>
      <c r="E2439" s="6" t="s">
        <v>48</v>
      </c>
      <c r="F2439" s="6" t="s">
        <v>94</v>
      </c>
      <c r="G2439" s="6" t="s">
        <v>95</v>
      </c>
      <c r="H2439" s="8" t="s">
        <v>17</v>
      </c>
      <c r="I2439" s="9">
        <v>70</v>
      </c>
      <c r="J2439" s="10">
        <v>9750</v>
      </c>
      <c r="K2439" s="11">
        <f>Table1[[#This Row],[Price per Unit]]*Table1[[#This Row],[Units Sold]]</f>
        <v>682500</v>
      </c>
      <c r="L2439" s="11">
        <v>273000</v>
      </c>
      <c r="M2439" s="12">
        <f>Table1[[#This Row],[Operating Profit]]/Table1[[#This Row],[Total Sales]]</f>
        <v>0.4</v>
      </c>
      <c r="N2439" s="6" t="s">
        <v>83</v>
      </c>
    </row>
    <row r="2440" spans="2:14" ht="14.25" customHeight="1" x14ac:dyDescent="0.3">
      <c r="B2440" s="6" t="s">
        <v>26</v>
      </c>
      <c r="C2440" s="6">
        <v>1185732</v>
      </c>
      <c r="D2440" s="7">
        <v>44532</v>
      </c>
      <c r="E2440" s="6" t="s">
        <v>48</v>
      </c>
      <c r="F2440" s="6" t="s">
        <v>94</v>
      </c>
      <c r="G2440" s="6" t="s">
        <v>95</v>
      </c>
      <c r="H2440" s="8" t="s">
        <v>19</v>
      </c>
      <c r="I2440" s="9">
        <v>60.000000000000007</v>
      </c>
      <c r="J2440" s="10">
        <v>7750</v>
      </c>
      <c r="K2440" s="11">
        <f>Table1[[#This Row],[Price per Unit]]*Table1[[#This Row],[Units Sold]]</f>
        <v>465000.00000000006</v>
      </c>
      <c r="L2440" s="11">
        <v>162750</v>
      </c>
      <c r="M2440" s="12">
        <f>Table1[[#This Row],[Operating Profit]]/Table1[[#This Row],[Total Sales]]</f>
        <v>0.35</v>
      </c>
      <c r="N2440" s="6" t="s">
        <v>83</v>
      </c>
    </row>
    <row r="2441" spans="2:14" ht="14.25" customHeight="1" x14ac:dyDescent="0.3">
      <c r="B2441" s="6" t="s">
        <v>61</v>
      </c>
      <c r="C2441" s="6">
        <v>1185732</v>
      </c>
      <c r="D2441" s="7">
        <v>44532</v>
      </c>
      <c r="E2441" s="6" t="s">
        <v>48</v>
      </c>
      <c r="F2441" s="6" t="s">
        <v>94</v>
      </c>
      <c r="G2441" s="6" t="s">
        <v>95</v>
      </c>
      <c r="H2441" s="8" t="s">
        <v>20</v>
      </c>
      <c r="I2441" s="9">
        <v>60.000000000000007</v>
      </c>
      <c r="J2441" s="10">
        <v>7250</v>
      </c>
      <c r="K2441" s="11">
        <f>Table1[[#This Row],[Price per Unit]]*Table1[[#This Row],[Units Sold]]</f>
        <v>435000.00000000006</v>
      </c>
      <c r="L2441" s="11">
        <v>174000.00000000003</v>
      </c>
      <c r="M2441" s="12">
        <f>Table1[[#This Row],[Operating Profit]]/Table1[[#This Row],[Total Sales]]</f>
        <v>0.4</v>
      </c>
      <c r="N2441" s="6" t="s">
        <v>83</v>
      </c>
    </row>
    <row r="2442" spans="2:14" ht="14.25" customHeight="1" x14ac:dyDescent="0.3">
      <c r="B2442" s="6" t="s">
        <v>61</v>
      </c>
      <c r="C2442" s="6">
        <v>1185732</v>
      </c>
      <c r="D2442" s="7">
        <v>44532</v>
      </c>
      <c r="E2442" s="6" t="s">
        <v>48</v>
      </c>
      <c r="F2442" s="6" t="s">
        <v>94</v>
      </c>
      <c r="G2442" s="6" t="s">
        <v>95</v>
      </c>
      <c r="H2442" s="8" t="s">
        <v>21</v>
      </c>
      <c r="I2442" s="9">
        <v>60.000000000000007</v>
      </c>
      <c r="J2442" s="10">
        <v>6750</v>
      </c>
      <c r="K2442" s="11">
        <f>Table1[[#This Row],[Price per Unit]]*Table1[[#This Row],[Units Sold]]</f>
        <v>405000.00000000006</v>
      </c>
      <c r="L2442" s="11">
        <v>162000.00000000003</v>
      </c>
      <c r="M2442" s="12">
        <f>Table1[[#This Row],[Operating Profit]]/Table1[[#This Row],[Total Sales]]</f>
        <v>0.4</v>
      </c>
      <c r="N2442" s="6" t="s">
        <v>83</v>
      </c>
    </row>
    <row r="2443" spans="2:14" ht="14.25" customHeight="1" x14ac:dyDescent="0.3">
      <c r="B2443" s="6" t="s">
        <v>61</v>
      </c>
      <c r="C2443" s="6">
        <v>1185732</v>
      </c>
      <c r="D2443" s="7">
        <v>44532</v>
      </c>
      <c r="E2443" s="6" t="s">
        <v>48</v>
      </c>
      <c r="F2443" s="6" t="s">
        <v>94</v>
      </c>
      <c r="G2443" s="6" t="s">
        <v>95</v>
      </c>
      <c r="H2443" s="8" t="s">
        <v>22</v>
      </c>
      <c r="I2443" s="9">
        <v>70</v>
      </c>
      <c r="J2443" s="10">
        <v>6750</v>
      </c>
      <c r="K2443" s="11">
        <f>Table1[[#This Row],[Price per Unit]]*Table1[[#This Row],[Units Sold]]</f>
        <v>472500</v>
      </c>
      <c r="L2443" s="11">
        <v>165375</v>
      </c>
      <c r="M2443" s="12">
        <f>Table1[[#This Row],[Operating Profit]]/Table1[[#This Row],[Total Sales]]</f>
        <v>0.35</v>
      </c>
      <c r="N2443" s="6" t="s">
        <v>83</v>
      </c>
    </row>
    <row r="2444" spans="2:14" ht="14.25" customHeight="1" x14ac:dyDescent="0.3">
      <c r="B2444" s="6" t="s">
        <v>61</v>
      </c>
      <c r="C2444" s="6">
        <v>1185732</v>
      </c>
      <c r="D2444" s="7">
        <v>44532</v>
      </c>
      <c r="E2444" s="6" t="s">
        <v>48</v>
      </c>
      <c r="F2444" s="6" t="s">
        <v>94</v>
      </c>
      <c r="G2444" s="6" t="s">
        <v>95</v>
      </c>
      <c r="H2444" s="8" t="s">
        <v>23</v>
      </c>
      <c r="I2444" s="9">
        <v>75</v>
      </c>
      <c r="J2444" s="10">
        <v>7750</v>
      </c>
      <c r="K2444" s="11">
        <f>Table1[[#This Row],[Price per Unit]]*Table1[[#This Row],[Units Sold]]</f>
        <v>581250</v>
      </c>
      <c r="L2444" s="11">
        <v>290625</v>
      </c>
      <c r="M2444" s="12">
        <f>Table1[[#This Row],[Operating Profit]]/Table1[[#This Row],[Total Sales]]</f>
        <v>0.5</v>
      </c>
      <c r="N2444" s="6" t="s">
        <v>83</v>
      </c>
    </row>
    <row r="2445" spans="2:14" ht="14.25" customHeight="1" x14ac:dyDescent="0.3">
      <c r="B2445" s="6" t="s">
        <v>61</v>
      </c>
      <c r="C2445" s="6">
        <v>1185732</v>
      </c>
      <c r="D2445" s="7">
        <v>44209</v>
      </c>
      <c r="E2445" s="6" t="s">
        <v>48</v>
      </c>
      <c r="F2445" s="6" t="s">
        <v>94</v>
      </c>
      <c r="G2445" s="6" t="s">
        <v>95</v>
      </c>
      <c r="H2445" s="8" t="s">
        <v>17</v>
      </c>
      <c r="I2445" s="9">
        <v>35</v>
      </c>
      <c r="J2445" s="10">
        <v>7750</v>
      </c>
      <c r="K2445" s="11">
        <f>Table1[[#This Row],[Price per Unit]]*Table1[[#This Row],[Units Sold]]</f>
        <v>271250</v>
      </c>
      <c r="L2445" s="11">
        <v>108500</v>
      </c>
      <c r="M2445" s="12">
        <f>Table1[[#This Row],[Operating Profit]]/Table1[[#This Row],[Total Sales]]</f>
        <v>0.4</v>
      </c>
      <c r="N2445" s="6" t="s">
        <v>83</v>
      </c>
    </row>
    <row r="2446" spans="2:14" ht="14.25" customHeight="1" x14ac:dyDescent="0.3">
      <c r="B2446" s="6" t="s">
        <v>61</v>
      </c>
      <c r="C2446" s="6">
        <v>1185732</v>
      </c>
      <c r="D2446" s="7">
        <v>44209</v>
      </c>
      <c r="E2446" s="6" t="s">
        <v>48</v>
      </c>
      <c r="F2446" s="6" t="s">
        <v>94</v>
      </c>
      <c r="G2446" s="6" t="s">
        <v>95</v>
      </c>
      <c r="H2446" s="8" t="s">
        <v>19</v>
      </c>
      <c r="I2446" s="9">
        <v>35</v>
      </c>
      <c r="J2446" s="10">
        <v>5750</v>
      </c>
      <c r="K2446" s="11">
        <f>Table1[[#This Row],[Price per Unit]]*Table1[[#This Row],[Units Sold]]</f>
        <v>201250</v>
      </c>
      <c r="L2446" s="11">
        <v>70437.5</v>
      </c>
      <c r="M2446" s="12">
        <f>Table1[[#This Row],[Operating Profit]]/Table1[[#This Row],[Total Sales]]</f>
        <v>0.35</v>
      </c>
      <c r="N2446" s="6" t="s">
        <v>83</v>
      </c>
    </row>
    <row r="2447" spans="2:14" ht="14.25" customHeight="1" x14ac:dyDescent="0.3">
      <c r="B2447" s="6" t="s">
        <v>61</v>
      </c>
      <c r="C2447" s="6">
        <v>1185732</v>
      </c>
      <c r="D2447" s="7">
        <v>44209</v>
      </c>
      <c r="E2447" s="6" t="s">
        <v>48</v>
      </c>
      <c r="F2447" s="6" t="s">
        <v>94</v>
      </c>
      <c r="G2447" s="6" t="s">
        <v>95</v>
      </c>
      <c r="H2447" s="8" t="s">
        <v>20</v>
      </c>
      <c r="I2447" s="9">
        <v>25.000000000000007</v>
      </c>
      <c r="J2447" s="10">
        <v>5750</v>
      </c>
      <c r="K2447" s="11">
        <f>Table1[[#This Row],[Price per Unit]]*Table1[[#This Row],[Units Sold]]</f>
        <v>143750.00000000003</v>
      </c>
      <c r="L2447" s="11">
        <v>57500.000000000015</v>
      </c>
      <c r="M2447" s="12">
        <f>Table1[[#This Row],[Operating Profit]]/Table1[[#This Row],[Total Sales]]</f>
        <v>0.4</v>
      </c>
      <c r="N2447" s="6" t="s">
        <v>83</v>
      </c>
    </row>
    <row r="2448" spans="2:14" ht="14.25" customHeight="1" x14ac:dyDescent="0.3">
      <c r="B2448" s="6" t="s">
        <v>61</v>
      </c>
      <c r="C2448" s="6">
        <v>1185732</v>
      </c>
      <c r="D2448" s="7">
        <v>44209</v>
      </c>
      <c r="E2448" s="6" t="s">
        <v>48</v>
      </c>
      <c r="F2448" s="6" t="s">
        <v>94</v>
      </c>
      <c r="G2448" s="6" t="s">
        <v>95</v>
      </c>
      <c r="H2448" s="8" t="s">
        <v>21</v>
      </c>
      <c r="I2448" s="9">
        <v>30</v>
      </c>
      <c r="J2448" s="10">
        <v>4250</v>
      </c>
      <c r="K2448" s="11">
        <f>Table1[[#This Row],[Price per Unit]]*Table1[[#This Row],[Units Sold]]</f>
        <v>127500</v>
      </c>
      <c r="L2448" s="11">
        <v>51000</v>
      </c>
      <c r="M2448" s="12">
        <f>Table1[[#This Row],[Operating Profit]]/Table1[[#This Row],[Total Sales]]</f>
        <v>0.4</v>
      </c>
      <c r="N2448" s="6" t="s">
        <v>83</v>
      </c>
    </row>
    <row r="2449" spans="2:14" ht="14.25" customHeight="1" x14ac:dyDescent="0.3">
      <c r="B2449" s="6" t="s">
        <v>61</v>
      </c>
      <c r="C2449" s="6">
        <v>1185732</v>
      </c>
      <c r="D2449" s="7">
        <v>44209</v>
      </c>
      <c r="E2449" s="6" t="s">
        <v>48</v>
      </c>
      <c r="F2449" s="6" t="s">
        <v>94</v>
      </c>
      <c r="G2449" s="6" t="s">
        <v>95</v>
      </c>
      <c r="H2449" s="8" t="s">
        <v>22</v>
      </c>
      <c r="I2449" s="9">
        <v>45</v>
      </c>
      <c r="J2449" s="10">
        <v>4750</v>
      </c>
      <c r="K2449" s="11">
        <f>Table1[[#This Row],[Price per Unit]]*Table1[[#This Row],[Units Sold]]</f>
        <v>213750</v>
      </c>
      <c r="L2449" s="11">
        <v>74812.5</v>
      </c>
      <c r="M2449" s="12">
        <f>Table1[[#This Row],[Operating Profit]]/Table1[[#This Row],[Total Sales]]</f>
        <v>0.35</v>
      </c>
      <c r="N2449" s="6" t="s">
        <v>83</v>
      </c>
    </row>
    <row r="2450" spans="2:14" ht="14.25" customHeight="1" x14ac:dyDescent="0.3">
      <c r="B2450" s="6" t="s">
        <v>61</v>
      </c>
      <c r="C2450" s="6">
        <v>1185732</v>
      </c>
      <c r="D2450" s="7">
        <v>44209</v>
      </c>
      <c r="E2450" s="6" t="s">
        <v>48</v>
      </c>
      <c r="F2450" s="6" t="s">
        <v>94</v>
      </c>
      <c r="G2450" s="6" t="s">
        <v>95</v>
      </c>
      <c r="H2450" s="8" t="s">
        <v>23</v>
      </c>
      <c r="I2450" s="9">
        <v>35</v>
      </c>
      <c r="J2450" s="10">
        <v>5750</v>
      </c>
      <c r="K2450" s="11">
        <f>Table1[[#This Row],[Price per Unit]]*Table1[[#This Row],[Units Sold]]</f>
        <v>201250</v>
      </c>
      <c r="L2450" s="11">
        <v>100625</v>
      </c>
      <c r="M2450" s="12">
        <f>Table1[[#This Row],[Operating Profit]]/Table1[[#This Row],[Total Sales]]</f>
        <v>0.5</v>
      </c>
      <c r="N2450" s="6" t="s">
        <v>83</v>
      </c>
    </row>
    <row r="2451" spans="2:14" ht="14.25" customHeight="1" x14ac:dyDescent="0.3">
      <c r="B2451" s="6" t="s">
        <v>61</v>
      </c>
      <c r="C2451" s="6">
        <v>1185732</v>
      </c>
      <c r="D2451" s="7">
        <v>44238</v>
      </c>
      <c r="E2451" s="6" t="s">
        <v>48</v>
      </c>
      <c r="F2451" s="6" t="s">
        <v>94</v>
      </c>
      <c r="G2451" s="6" t="s">
        <v>95</v>
      </c>
      <c r="H2451" s="8" t="s">
        <v>17</v>
      </c>
      <c r="I2451" s="9">
        <v>35</v>
      </c>
      <c r="J2451" s="10">
        <v>8250</v>
      </c>
      <c r="K2451" s="11">
        <f>Table1[[#This Row],[Price per Unit]]*Table1[[#This Row],[Units Sold]]</f>
        <v>288750</v>
      </c>
      <c r="L2451" s="11">
        <v>115500</v>
      </c>
      <c r="M2451" s="12">
        <f>Table1[[#This Row],[Operating Profit]]/Table1[[#This Row],[Total Sales]]</f>
        <v>0.4</v>
      </c>
      <c r="N2451" s="6" t="s">
        <v>83</v>
      </c>
    </row>
    <row r="2452" spans="2:14" ht="14.25" customHeight="1" x14ac:dyDescent="0.3">
      <c r="B2452" s="6" t="s">
        <v>61</v>
      </c>
      <c r="C2452" s="6">
        <v>1185732</v>
      </c>
      <c r="D2452" s="7">
        <v>44238</v>
      </c>
      <c r="E2452" s="6" t="s">
        <v>48</v>
      </c>
      <c r="F2452" s="6" t="s">
        <v>94</v>
      </c>
      <c r="G2452" s="6" t="s">
        <v>95</v>
      </c>
      <c r="H2452" s="8" t="s">
        <v>19</v>
      </c>
      <c r="I2452" s="9">
        <v>35</v>
      </c>
      <c r="J2452" s="10">
        <v>4750</v>
      </c>
      <c r="K2452" s="11">
        <f>Table1[[#This Row],[Price per Unit]]*Table1[[#This Row],[Units Sold]]</f>
        <v>166250</v>
      </c>
      <c r="L2452" s="11">
        <v>58187.499999999993</v>
      </c>
      <c r="M2452" s="12">
        <f>Table1[[#This Row],[Operating Profit]]/Table1[[#This Row],[Total Sales]]</f>
        <v>0.35</v>
      </c>
      <c r="N2452" s="6" t="s">
        <v>83</v>
      </c>
    </row>
    <row r="2453" spans="2:14" ht="14.25" customHeight="1" x14ac:dyDescent="0.3">
      <c r="B2453" s="6" t="s">
        <v>61</v>
      </c>
      <c r="C2453" s="6">
        <v>1185732</v>
      </c>
      <c r="D2453" s="7">
        <v>44238</v>
      </c>
      <c r="E2453" s="6" t="s">
        <v>48</v>
      </c>
      <c r="F2453" s="6" t="s">
        <v>94</v>
      </c>
      <c r="G2453" s="6" t="s">
        <v>95</v>
      </c>
      <c r="H2453" s="8" t="s">
        <v>20</v>
      </c>
      <c r="I2453" s="9">
        <v>25.000000000000007</v>
      </c>
      <c r="J2453" s="10">
        <v>5250</v>
      </c>
      <c r="K2453" s="11">
        <f>Table1[[#This Row],[Price per Unit]]*Table1[[#This Row],[Units Sold]]</f>
        <v>131250.00000000003</v>
      </c>
      <c r="L2453" s="11">
        <v>52500.000000000015</v>
      </c>
      <c r="M2453" s="12">
        <f>Table1[[#This Row],[Operating Profit]]/Table1[[#This Row],[Total Sales]]</f>
        <v>0.4</v>
      </c>
      <c r="N2453" s="6" t="s">
        <v>83</v>
      </c>
    </row>
    <row r="2454" spans="2:14" ht="14.25" customHeight="1" x14ac:dyDescent="0.3">
      <c r="B2454" s="6" t="s">
        <v>61</v>
      </c>
      <c r="C2454" s="6">
        <v>1185732</v>
      </c>
      <c r="D2454" s="7">
        <v>44238</v>
      </c>
      <c r="E2454" s="6" t="s">
        <v>36</v>
      </c>
      <c r="F2454" s="6" t="s">
        <v>96</v>
      </c>
      <c r="G2454" s="6" t="s">
        <v>97</v>
      </c>
      <c r="H2454" s="8" t="s">
        <v>21</v>
      </c>
      <c r="I2454" s="9">
        <v>30</v>
      </c>
      <c r="J2454" s="10">
        <v>3750</v>
      </c>
      <c r="K2454" s="11">
        <f>Table1[[#This Row],[Price per Unit]]*Table1[[#This Row],[Units Sold]]</f>
        <v>112500</v>
      </c>
      <c r="L2454" s="11">
        <v>45000</v>
      </c>
      <c r="M2454" s="12">
        <f>Table1[[#This Row],[Operating Profit]]/Table1[[#This Row],[Total Sales]]</f>
        <v>0.4</v>
      </c>
      <c r="N2454" s="6" t="s">
        <v>83</v>
      </c>
    </row>
    <row r="2455" spans="2:14" ht="14.25" customHeight="1" x14ac:dyDescent="0.3">
      <c r="B2455" s="6" t="s">
        <v>61</v>
      </c>
      <c r="C2455" s="6">
        <v>1185732</v>
      </c>
      <c r="D2455" s="7">
        <v>44238</v>
      </c>
      <c r="E2455" s="6" t="s">
        <v>36</v>
      </c>
      <c r="F2455" s="6" t="s">
        <v>96</v>
      </c>
      <c r="G2455" s="6" t="s">
        <v>97</v>
      </c>
      <c r="H2455" s="8" t="s">
        <v>22</v>
      </c>
      <c r="I2455" s="9">
        <v>45</v>
      </c>
      <c r="J2455" s="10">
        <v>4500</v>
      </c>
      <c r="K2455" s="11">
        <f>Table1[[#This Row],[Price per Unit]]*Table1[[#This Row],[Units Sold]]</f>
        <v>202500</v>
      </c>
      <c r="L2455" s="11">
        <v>70875</v>
      </c>
      <c r="M2455" s="12">
        <f>Table1[[#This Row],[Operating Profit]]/Table1[[#This Row],[Total Sales]]</f>
        <v>0.35</v>
      </c>
      <c r="N2455" s="6" t="s">
        <v>83</v>
      </c>
    </row>
    <row r="2456" spans="2:14" ht="14.25" customHeight="1" x14ac:dyDescent="0.3">
      <c r="B2456" s="6" t="s">
        <v>61</v>
      </c>
      <c r="C2456" s="6">
        <v>1185732</v>
      </c>
      <c r="D2456" s="7">
        <v>44238</v>
      </c>
      <c r="E2456" s="6" t="s">
        <v>36</v>
      </c>
      <c r="F2456" s="6" t="s">
        <v>96</v>
      </c>
      <c r="G2456" s="6" t="s">
        <v>97</v>
      </c>
      <c r="H2456" s="8" t="s">
        <v>23</v>
      </c>
      <c r="I2456" s="9">
        <v>30</v>
      </c>
      <c r="J2456" s="10">
        <v>5500</v>
      </c>
      <c r="K2456" s="11">
        <f>Table1[[#This Row],[Price per Unit]]*Table1[[#This Row],[Units Sold]]</f>
        <v>165000</v>
      </c>
      <c r="L2456" s="11">
        <v>82500</v>
      </c>
      <c r="M2456" s="12">
        <f>Table1[[#This Row],[Operating Profit]]/Table1[[#This Row],[Total Sales]]</f>
        <v>0.5</v>
      </c>
      <c r="N2456" s="6" t="s">
        <v>83</v>
      </c>
    </row>
    <row r="2457" spans="2:14" ht="14.25" customHeight="1" x14ac:dyDescent="0.3">
      <c r="B2457" s="6" t="s">
        <v>61</v>
      </c>
      <c r="C2457" s="6">
        <v>1185732</v>
      </c>
      <c r="D2457" s="7">
        <v>44264</v>
      </c>
      <c r="E2457" s="6" t="s">
        <v>36</v>
      </c>
      <c r="F2457" s="6" t="s">
        <v>96</v>
      </c>
      <c r="G2457" s="6" t="s">
        <v>97</v>
      </c>
      <c r="H2457" s="8" t="s">
        <v>17</v>
      </c>
      <c r="I2457" s="9">
        <v>30</v>
      </c>
      <c r="J2457" s="10">
        <v>7700</v>
      </c>
      <c r="K2457" s="11">
        <f>Table1[[#This Row],[Price per Unit]]*Table1[[#This Row],[Units Sold]]</f>
        <v>231000</v>
      </c>
      <c r="L2457" s="11">
        <v>92400</v>
      </c>
      <c r="M2457" s="12">
        <f>Table1[[#This Row],[Operating Profit]]/Table1[[#This Row],[Total Sales]]</f>
        <v>0.4</v>
      </c>
      <c r="N2457" s="6" t="s">
        <v>83</v>
      </c>
    </row>
    <row r="2458" spans="2:14" ht="14.25" customHeight="1" x14ac:dyDescent="0.3">
      <c r="B2458" s="6" t="s">
        <v>61</v>
      </c>
      <c r="C2458" s="6">
        <v>1185732</v>
      </c>
      <c r="D2458" s="7">
        <v>44264</v>
      </c>
      <c r="E2458" s="6" t="s">
        <v>36</v>
      </c>
      <c r="F2458" s="6" t="s">
        <v>96</v>
      </c>
      <c r="G2458" s="6" t="s">
        <v>97</v>
      </c>
      <c r="H2458" s="8" t="s">
        <v>19</v>
      </c>
      <c r="I2458" s="9">
        <v>30</v>
      </c>
      <c r="J2458" s="10">
        <v>4500</v>
      </c>
      <c r="K2458" s="11">
        <f>Table1[[#This Row],[Price per Unit]]*Table1[[#This Row],[Units Sold]]</f>
        <v>135000</v>
      </c>
      <c r="L2458" s="11">
        <v>47250</v>
      </c>
      <c r="M2458" s="12">
        <f>Table1[[#This Row],[Operating Profit]]/Table1[[#This Row],[Total Sales]]</f>
        <v>0.35</v>
      </c>
      <c r="N2458" s="6" t="s">
        <v>83</v>
      </c>
    </row>
    <row r="2459" spans="2:14" ht="14.25" customHeight="1" x14ac:dyDescent="0.3">
      <c r="B2459" s="6" t="s">
        <v>61</v>
      </c>
      <c r="C2459" s="6">
        <v>1185732</v>
      </c>
      <c r="D2459" s="7">
        <v>44264</v>
      </c>
      <c r="E2459" s="6" t="s">
        <v>36</v>
      </c>
      <c r="F2459" s="6" t="s">
        <v>96</v>
      </c>
      <c r="G2459" s="6" t="s">
        <v>97</v>
      </c>
      <c r="H2459" s="8" t="s">
        <v>20</v>
      </c>
      <c r="I2459" s="9">
        <v>20</v>
      </c>
      <c r="J2459" s="10">
        <v>4750</v>
      </c>
      <c r="K2459" s="11">
        <f>Table1[[#This Row],[Price per Unit]]*Table1[[#This Row],[Units Sold]]</f>
        <v>95000</v>
      </c>
      <c r="L2459" s="11">
        <v>38000</v>
      </c>
      <c r="M2459" s="12">
        <f>Table1[[#This Row],[Operating Profit]]/Table1[[#This Row],[Total Sales]]</f>
        <v>0.4</v>
      </c>
      <c r="N2459" s="6" t="s">
        <v>83</v>
      </c>
    </row>
    <row r="2460" spans="2:14" ht="14.25" customHeight="1" x14ac:dyDescent="0.3">
      <c r="B2460" s="6" t="s">
        <v>61</v>
      </c>
      <c r="C2460" s="6">
        <v>1185732</v>
      </c>
      <c r="D2460" s="7">
        <v>44264</v>
      </c>
      <c r="E2460" s="6" t="s">
        <v>36</v>
      </c>
      <c r="F2460" s="6" t="s">
        <v>96</v>
      </c>
      <c r="G2460" s="6" t="s">
        <v>97</v>
      </c>
      <c r="H2460" s="8" t="s">
        <v>21</v>
      </c>
      <c r="I2460" s="9">
        <v>24.999999999999993</v>
      </c>
      <c r="J2460" s="10">
        <v>3250</v>
      </c>
      <c r="K2460" s="11">
        <f>Table1[[#This Row],[Price per Unit]]*Table1[[#This Row],[Units Sold]]</f>
        <v>81249.999999999971</v>
      </c>
      <c r="L2460" s="11">
        <v>32499.999999999989</v>
      </c>
      <c r="M2460" s="12">
        <f>Table1[[#This Row],[Operating Profit]]/Table1[[#This Row],[Total Sales]]</f>
        <v>0.4</v>
      </c>
      <c r="N2460" s="6" t="s">
        <v>83</v>
      </c>
    </row>
    <row r="2461" spans="2:14" ht="14.25" customHeight="1" x14ac:dyDescent="0.3">
      <c r="B2461" s="6" t="s">
        <v>61</v>
      </c>
      <c r="C2461" s="6">
        <v>1185732</v>
      </c>
      <c r="D2461" s="7">
        <v>44264</v>
      </c>
      <c r="E2461" s="6" t="s">
        <v>36</v>
      </c>
      <c r="F2461" s="6" t="s">
        <v>96</v>
      </c>
      <c r="G2461" s="6" t="s">
        <v>97</v>
      </c>
      <c r="H2461" s="8" t="s">
        <v>22</v>
      </c>
      <c r="I2461" s="9">
        <v>40.000000000000007</v>
      </c>
      <c r="J2461" s="10">
        <v>3750</v>
      </c>
      <c r="K2461" s="11">
        <f>Table1[[#This Row],[Price per Unit]]*Table1[[#This Row],[Units Sold]]</f>
        <v>150000.00000000003</v>
      </c>
      <c r="L2461" s="11">
        <v>52500.000000000007</v>
      </c>
      <c r="M2461" s="12">
        <f>Table1[[#This Row],[Operating Profit]]/Table1[[#This Row],[Total Sales]]</f>
        <v>0.35</v>
      </c>
      <c r="N2461" s="6" t="s">
        <v>83</v>
      </c>
    </row>
    <row r="2462" spans="2:14" ht="14.25" customHeight="1" x14ac:dyDescent="0.3">
      <c r="B2462" s="6" t="s">
        <v>61</v>
      </c>
      <c r="C2462" s="6">
        <v>1185732</v>
      </c>
      <c r="D2462" s="7">
        <v>44264</v>
      </c>
      <c r="E2462" s="6" t="s">
        <v>36</v>
      </c>
      <c r="F2462" s="6" t="s">
        <v>96</v>
      </c>
      <c r="G2462" s="6" t="s">
        <v>97</v>
      </c>
      <c r="H2462" s="8" t="s">
        <v>23</v>
      </c>
      <c r="I2462" s="9">
        <v>30</v>
      </c>
      <c r="J2462" s="10">
        <v>4750</v>
      </c>
      <c r="K2462" s="11">
        <f>Table1[[#This Row],[Price per Unit]]*Table1[[#This Row],[Units Sold]]</f>
        <v>142500</v>
      </c>
      <c r="L2462" s="11">
        <v>71250</v>
      </c>
      <c r="M2462" s="12">
        <f>Table1[[#This Row],[Operating Profit]]/Table1[[#This Row],[Total Sales]]</f>
        <v>0.5</v>
      </c>
      <c r="N2462" s="6" t="s">
        <v>83</v>
      </c>
    </row>
    <row r="2463" spans="2:14" ht="14.25" customHeight="1" x14ac:dyDescent="0.3">
      <c r="B2463" s="6" t="s">
        <v>61</v>
      </c>
      <c r="C2463" s="6">
        <v>1185732</v>
      </c>
      <c r="D2463" s="7">
        <v>44296</v>
      </c>
      <c r="E2463" s="6" t="s">
        <v>36</v>
      </c>
      <c r="F2463" s="6" t="s">
        <v>96</v>
      </c>
      <c r="G2463" s="6" t="s">
        <v>97</v>
      </c>
      <c r="H2463" s="8" t="s">
        <v>17</v>
      </c>
      <c r="I2463" s="9">
        <v>30</v>
      </c>
      <c r="J2463" s="10">
        <v>7250</v>
      </c>
      <c r="K2463" s="11">
        <f>Table1[[#This Row],[Price per Unit]]*Table1[[#This Row],[Units Sold]]</f>
        <v>217500</v>
      </c>
      <c r="L2463" s="11">
        <v>87000</v>
      </c>
      <c r="M2463" s="12">
        <f>Table1[[#This Row],[Operating Profit]]/Table1[[#This Row],[Total Sales]]</f>
        <v>0.4</v>
      </c>
      <c r="N2463" s="6" t="s">
        <v>83</v>
      </c>
    </row>
    <row r="2464" spans="2:14" ht="14.25" customHeight="1" x14ac:dyDescent="0.3">
      <c r="B2464" s="6" t="s">
        <v>61</v>
      </c>
      <c r="C2464" s="6">
        <v>1185732</v>
      </c>
      <c r="D2464" s="7">
        <v>44296</v>
      </c>
      <c r="E2464" s="6" t="s">
        <v>36</v>
      </c>
      <c r="F2464" s="6" t="s">
        <v>96</v>
      </c>
      <c r="G2464" s="6" t="s">
        <v>97</v>
      </c>
      <c r="H2464" s="8" t="s">
        <v>19</v>
      </c>
      <c r="I2464" s="9">
        <v>30</v>
      </c>
      <c r="J2464" s="10">
        <v>4250</v>
      </c>
      <c r="K2464" s="11">
        <f>Table1[[#This Row],[Price per Unit]]*Table1[[#This Row],[Units Sold]]</f>
        <v>127500</v>
      </c>
      <c r="L2464" s="11">
        <v>44625</v>
      </c>
      <c r="M2464" s="12">
        <f>Table1[[#This Row],[Operating Profit]]/Table1[[#This Row],[Total Sales]]</f>
        <v>0.35</v>
      </c>
      <c r="N2464" s="6" t="s">
        <v>83</v>
      </c>
    </row>
    <row r="2465" spans="2:14" ht="14.25" customHeight="1" x14ac:dyDescent="0.3">
      <c r="B2465" s="6" t="s">
        <v>61</v>
      </c>
      <c r="C2465" s="6">
        <v>1185732</v>
      </c>
      <c r="D2465" s="7">
        <v>44296</v>
      </c>
      <c r="E2465" s="6" t="s">
        <v>36</v>
      </c>
      <c r="F2465" s="6" t="s">
        <v>96</v>
      </c>
      <c r="G2465" s="6" t="s">
        <v>97</v>
      </c>
      <c r="H2465" s="8" t="s">
        <v>20</v>
      </c>
      <c r="I2465" s="9">
        <v>20</v>
      </c>
      <c r="J2465" s="10">
        <v>4250</v>
      </c>
      <c r="K2465" s="11">
        <f>Table1[[#This Row],[Price per Unit]]*Table1[[#This Row],[Units Sold]]</f>
        <v>85000</v>
      </c>
      <c r="L2465" s="11">
        <v>34000</v>
      </c>
      <c r="M2465" s="12">
        <f>Table1[[#This Row],[Operating Profit]]/Table1[[#This Row],[Total Sales]]</f>
        <v>0.4</v>
      </c>
      <c r="N2465" s="6" t="s">
        <v>83</v>
      </c>
    </row>
    <row r="2466" spans="2:14" ht="14.25" customHeight="1" x14ac:dyDescent="0.3">
      <c r="B2466" s="6" t="s">
        <v>61</v>
      </c>
      <c r="C2466" s="6">
        <v>1185732</v>
      </c>
      <c r="D2466" s="7">
        <v>44296</v>
      </c>
      <c r="E2466" s="6" t="s">
        <v>36</v>
      </c>
      <c r="F2466" s="6" t="s">
        <v>96</v>
      </c>
      <c r="G2466" s="6" t="s">
        <v>97</v>
      </c>
      <c r="H2466" s="8" t="s">
        <v>21</v>
      </c>
      <c r="I2466" s="9">
        <v>24.999999999999993</v>
      </c>
      <c r="J2466" s="10">
        <v>3500</v>
      </c>
      <c r="K2466" s="11">
        <f>Table1[[#This Row],[Price per Unit]]*Table1[[#This Row],[Units Sold]]</f>
        <v>87499.999999999971</v>
      </c>
      <c r="L2466" s="11">
        <v>34999.999999999993</v>
      </c>
      <c r="M2466" s="12">
        <f>Table1[[#This Row],[Operating Profit]]/Table1[[#This Row],[Total Sales]]</f>
        <v>0.4</v>
      </c>
      <c r="N2466" s="6" t="s">
        <v>83</v>
      </c>
    </row>
    <row r="2467" spans="2:14" ht="14.25" customHeight="1" x14ac:dyDescent="0.3">
      <c r="B2467" s="6" t="s">
        <v>61</v>
      </c>
      <c r="C2467" s="6">
        <v>1185732</v>
      </c>
      <c r="D2467" s="7">
        <v>44296</v>
      </c>
      <c r="E2467" s="6" t="s">
        <v>36</v>
      </c>
      <c r="F2467" s="6" t="s">
        <v>96</v>
      </c>
      <c r="G2467" s="6" t="s">
        <v>97</v>
      </c>
      <c r="H2467" s="8" t="s">
        <v>22</v>
      </c>
      <c r="I2467" s="9">
        <v>45</v>
      </c>
      <c r="J2467" s="10">
        <v>3750</v>
      </c>
      <c r="K2467" s="11">
        <f>Table1[[#This Row],[Price per Unit]]*Table1[[#This Row],[Units Sold]]</f>
        <v>168750</v>
      </c>
      <c r="L2467" s="11">
        <v>59062.499999999993</v>
      </c>
      <c r="M2467" s="12">
        <f>Table1[[#This Row],[Operating Profit]]/Table1[[#This Row],[Total Sales]]</f>
        <v>0.35</v>
      </c>
      <c r="N2467" s="6" t="s">
        <v>83</v>
      </c>
    </row>
    <row r="2468" spans="2:14" ht="14.25" customHeight="1" x14ac:dyDescent="0.3">
      <c r="B2468" s="6" t="s">
        <v>61</v>
      </c>
      <c r="C2468" s="6">
        <v>1185732</v>
      </c>
      <c r="D2468" s="7">
        <v>44296</v>
      </c>
      <c r="E2468" s="6" t="s">
        <v>36</v>
      </c>
      <c r="F2468" s="6" t="s">
        <v>96</v>
      </c>
      <c r="G2468" s="6" t="s">
        <v>97</v>
      </c>
      <c r="H2468" s="8" t="s">
        <v>23</v>
      </c>
      <c r="I2468" s="9">
        <v>35</v>
      </c>
      <c r="J2468" s="10">
        <v>5250</v>
      </c>
      <c r="K2468" s="11">
        <f>Table1[[#This Row],[Price per Unit]]*Table1[[#This Row],[Units Sold]]</f>
        <v>183750</v>
      </c>
      <c r="L2468" s="11">
        <v>91875</v>
      </c>
      <c r="M2468" s="12">
        <f>Table1[[#This Row],[Operating Profit]]/Table1[[#This Row],[Total Sales]]</f>
        <v>0.5</v>
      </c>
      <c r="N2468" s="6" t="s">
        <v>83</v>
      </c>
    </row>
    <row r="2469" spans="2:14" ht="14.25" customHeight="1" x14ac:dyDescent="0.3">
      <c r="B2469" s="6" t="s">
        <v>61</v>
      </c>
      <c r="C2469" s="6">
        <v>1185732</v>
      </c>
      <c r="D2469" s="7">
        <v>44325</v>
      </c>
      <c r="E2469" s="6" t="s">
        <v>36</v>
      </c>
      <c r="F2469" s="6" t="s">
        <v>96</v>
      </c>
      <c r="G2469" s="6" t="s">
        <v>97</v>
      </c>
      <c r="H2469" s="8" t="s">
        <v>17</v>
      </c>
      <c r="I2469" s="9">
        <v>45</v>
      </c>
      <c r="J2469" s="10">
        <v>7950</v>
      </c>
      <c r="K2469" s="11">
        <f>Table1[[#This Row],[Price per Unit]]*Table1[[#This Row],[Units Sold]]</f>
        <v>357750</v>
      </c>
      <c r="L2469" s="11">
        <v>143100</v>
      </c>
      <c r="M2469" s="12">
        <f>Table1[[#This Row],[Operating Profit]]/Table1[[#This Row],[Total Sales]]</f>
        <v>0.4</v>
      </c>
      <c r="N2469" s="6" t="s">
        <v>83</v>
      </c>
    </row>
    <row r="2470" spans="2:14" ht="14.25" customHeight="1" x14ac:dyDescent="0.3">
      <c r="B2470" s="6" t="s">
        <v>61</v>
      </c>
      <c r="C2470" s="6">
        <v>1185732</v>
      </c>
      <c r="D2470" s="7">
        <v>44325</v>
      </c>
      <c r="E2470" s="6" t="s">
        <v>36</v>
      </c>
      <c r="F2470" s="6" t="s">
        <v>96</v>
      </c>
      <c r="G2470" s="6" t="s">
        <v>97</v>
      </c>
      <c r="H2470" s="8" t="s">
        <v>19</v>
      </c>
      <c r="I2470" s="9">
        <v>45</v>
      </c>
      <c r="J2470" s="10">
        <v>5000</v>
      </c>
      <c r="K2470" s="11">
        <f>Table1[[#This Row],[Price per Unit]]*Table1[[#This Row],[Units Sold]]</f>
        <v>225000</v>
      </c>
      <c r="L2470" s="11">
        <v>78750</v>
      </c>
      <c r="M2470" s="12">
        <f>Table1[[#This Row],[Operating Profit]]/Table1[[#This Row],[Total Sales]]</f>
        <v>0.35</v>
      </c>
      <c r="N2470" s="6" t="s">
        <v>83</v>
      </c>
    </row>
    <row r="2471" spans="2:14" ht="14.25" customHeight="1" x14ac:dyDescent="0.3">
      <c r="B2471" s="6" t="s">
        <v>61</v>
      </c>
      <c r="C2471" s="6">
        <v>1185732</v>
      </c>
      <c r="D2471" s="7">
        <v>44325</v>
      </c>
      <c r="E2471" s="6" t="s">
        <v>36</v>
      </c>
      <c r="F2471" s="6" t="s">
        <v>96</v>
      </c>
      <c r="G2471" s="6" t="s">
        <v>97</v>
      </c>
      <c r="H2471" s="8" t="s">
        <v>20</v>
      </c>
      <c r="I2471" s="9">
        <v>40</v>
      </c>
      <c r="J2471" s="10">
        <v>4750</v>
      </c>
      <c r="K2471" s="11">
        <f>Table1[[#This Row],[Price per Unit]]*Table1[[#This Row],[Units Sold]]</f>
        <v>190000</v>
      </c>
      <c r="L2471" s="11">
        <v>76000</v>
      </c>
      <c r="M2471" s="12">
        <f>Table1[[#This Row],[Operating Profit]]/Table1[[#This Row],[Total Sales]]</f>
        <v>0.4</v>
      </c>
      <c r="N2471" s="6" t="s">
        <v>83</v>
      </c>
    </row>
    <row r="2472" spans="2:14" ht="14.25" customHeight="1" x14ac:dyDescent="0.3">
      <c r="B2472" s="6" t="s">
        <v>61</v>
      </c>
      <c r="C2472" s="6">
        <v>1185732</v>
      </c>
      <c r="D2472" s="7">
        <v>44325</v>
      </c>
      <c r="E2472" s="6" t="s">
        <v>36</v>
      </c>
      <c r="F2472" s="6" t="s">
        <v>96</v>
      </c>
      <c r="G2472" s="6" t="s">
        <v>97</v>
      </c>
      <c r="H2472" s="8" t="s">
        <v>21</v>
      </c>
      <c r="I2472" s="9">
        <v>40</v>
      </c>
      <c r="J2472" s="10">
        <v>4250</v>
      </c>
      <c r="K2472" s="11">
        <f>Table1[[#This Row],[Price per Unit]]*Table1[[#This Row],[Units Sold]]</f>
        <v>170000</v>
      </c>
      <c r="L2472" s="11">
        <v>68000</v>
      </c>
      <c r="M2472" s="12">
        <f>Table1[[#This Row],[Operating Profit]]/Table1[[#This Row],[Total Sales]]</f>
        <v>0.4</v>
      </c>
      <c r="N2472" s="6" t="s">
        <v>83</v>
      </c>
    </row>
    <row r="2473" spans="2:14" ht="14.25" customHeight="1" x14ac:dyDescent="0.3">
      <c r="B2473" s="6" t="s">
        <v>61</v>
      </c>
      <c r="C2473" s="6">
        <v>1185732</v>
      </c>
      <c r="D2473" s="7">
        <v>44325</v>
      </c>
      <c r="E2473" s="6" t="s">
        <v>36</v>
      </c>
      <c r="F2473" s="6" t="s">
        <v>96</v>
      </c>
      <c r="G2473" s="6" t="s">
        <v>97</v>
      </c>
      <c r="H2473" s="8" t="s">
        <v>22</v>
      </c>
      <c r="I2473" s="9">
        <v>49.999999999999993</v>
      </c>
      <c r="J2473" s="10">
        <v>4500</v>
      </c>
      <c r="K2473" s="11">
        <f>Table1[[#This Row],[Price per Unit]]*Table1[[#This Row],[Units Sold]]</f>
        <v>224999.99999999997</v>
      </c>
      <c r="L2473" s="11">
        <v>78749.999999999985</v>
      </c>
      <c r="M2473" s="12">
        <f>Table1[[#This Row],[Operating Profit]]/Table1[[#This Row],[Total Sales]]</f>
        <v>0.35</v>
      </c>
      <c r="N2473" s="6" t="s">
        <v>83</v>
      </c>
    </row>
    <row r="2474" spans="2:14" ht="14.25" customHeight="1" x14ac:dyDescent="0.3">
      <c r="B2474" s="6" t="s">
        <v>61</v>
      </c>
      <c r="C2474" s="6">
        <v>1185732</v>
      </c>
      <c r="D2474" s="7">
        <v>44325</v>
      </c>
      <c r="E2474" s="6" t="s">
        <v>36</v>
      </c>
      <c r="F2474" s="6" t="s">
        <v>96</v>
      </c>
      <c r="G2474" s="6" t="s">
        <v>97</v>
      </c>
      <c r="H2474" s="8" t="s">
        <v>23</v>
      </c>
      <c r="I2474" s="9">
        <v>54.999999999999993</v>
      </c>
      <c r="J2474" s="10">
        <v>5500</v>
      </c>
      <c r="K2474" s="11">
        <f>Table1[[#This Row],[Price per Unit]]*Table1[[#This Row],[Units Sold]]</f>
        <v>302499.99999999994</v>
      </c>
      <c r="L2474" s="11">
        <v>151249.99999999997</v>
      </c>
      <c r="M2474" s="12">
        <f>Table1[[#This Row],[Operating Profit]]/Table1[[#This Row],[Total Sales]]</f>
        <v>0.5</v>
      </c>
      <c r="N2474" s="6" t="s">
        <v>83</v>
      </c>
    </row>
    <row r="2475" spans="2:14" ht="14.25" customHeight="1" x14ac:dyDescent="0.3">
      <c r="B2475" s="6" t="s">
        <v>61</v>
      </c>
      <c r="C2475" s="6">
        <v>1185732</v>
      </c>
      <c r="D2475" s="7">
        <v>44358</v>
      </c>
      <c r="E2475" s="6" t="s">
        <v>36</v>
      </c>
      <c r="F2475" s="6" t="s">
        <v>96</v>
      </c>
      <c r="G2475" s="6" t="s">
        <v>97</v>
      </c>
      <c r="H2475" s="8" t="s">
        <v>17</v>
      </c>
      <c r="I2475" s="9">
        <v>49.999999999999993</v>
      </c>
      <c r="J2475" s="10">
        <v>8000</v>
      </c>
      <c r="K2475" s="11">
        <f>Table1[[#This Row],[Price per Unit]]*Table1[[#This Row],[Units Sold]]</f>
        <v>399999.99999999994</v>
      </c>
      <c r="L2475" s="11">
        <v>160000</v>
      </c>
      <c r="M2475" s="12">
        <f>Table1[[#This Row],[Operating Profit]]/Table1[[#This Row],[Total Sales]]</f>
        <v>0.40000000000000008</v>
      </c>
      <c r="N2475" s="6" t="s">
        <v>83</v>
      </c>
    </row>
    <row r="2476" spans="2:14" ht="14.25" customHeight="1" x14ac:dyDescent="0.3">
      <c r="B2476" s="6" t="s">
        <v>61</v>
      </c>
      <c r="C2476" s="6">
        <v>1185732</v>
      </c>
      <c r="D2476" s="7">
        <v>44358</v>
      </c>
      <c r="E2476" s="6" t="s">
        <v>36</v>
      </c>
      <c r="F2476" s="6" t="s">
        <v>96</v>
      </c>
      <c r="G2476" s="6" t="s">
        <v>97</v>
      </c>
      <c r="H2476" s="8" t="s">
        <v>19</v>
      </c>
      <c r="I2476" s="9">
        <v>45</v>
      </c>
      <c r="J2476" s="10">
        <v>5500</v>
      </c>
      <c r="K2476" s="11">
        <f>Table1[[#This Row],[Price per Unit]]*Table1[[#This Row],[Units Sold]]</f>
        <v>247500</v>
      </c>
      <c r="L2476" s="11">
        <v>86625</v>
      </c>
      <c r="M2476" s="12">
        <f>Table1[[#This Row],[Operating Profit]]/Table1[[#This Row],[Total Sales]]</f>
        <v>0.35</v>
      </c>
      <c r="N2476" s="6" t="s">
        <v>83</v>
      </c>
    </row>
    <row r="2477" spans="2:14" ht="14.25" customHeight="1" x14ac:dyDescent="0.3">
      <c r="B2477" s="6" t="s">
        <v>61</v>
      </c>
      <c r="C2477" s="6">
        <v>1185732</v>
      </c>
      <c r="D2477" s="7">
        <v>44358</v>
      </c>
      <c r="E2477" s="6" t="s">
        <v>36</v>
      </c>
      <c r="F2477" s="6" t="s">
        <v>96</v>
      </c>
      <c r="G2477" s="6" t="s">
        <v>97</v>
      </c>
      <c r="H2477" s="8" t="s">
        <v>20</v>
      </c>
      <c r="I2477" s="9">
        <v>50</v>
      </c>
      <c r="J2477" s="10">
        <v>5250</v>
      </c>
      <c r="K2477" s="11">
        <f>Table1[[#This Row],[Price per Unit]]*Table1[[#This Row],[Units Sold]]</f>
        <v>262500</v>
      </c>
      <c r="L2477" s="11">
        <v>105000</v>
      </c>
      <c r="M2477" s="12">
        <f>Table1[[#This Row],[Operating Profit]]/Table1[[#This Row],[Total Sales]]</f>
        <v>0.4</v>
      </c>
      <c r="N2477" s="6" t="s">
        <v>83</v>
      </c>
    </row>
    <row r="2478" spans="2:14" ht="14.25" customHeight="1" x14ac:dyDescent="0.3">
      <c r="B2478" s="6" t="s">
        <v>61</v>
      </c>
      <c r="C2478" s="6">
        <v>1185732</v>
      </c>
      <c r="D2478" s="7">
        <v>44358</v>
      </c>
      <c r="E2478" s="6" t="s">
        <v>36</v>
      </c>
      <c r="F2478" s="6" t="s">
        <v>96</v>
      </c>
      <c r="G2478" s="6" t="s">
        <v>97</v>
      </c>
      <c r="H2478" s="8" t="s">
        <v>21</v>
      </c>
      <c r="I2478" s="9">
        <v>50</v>
      </c>
      <c r="J2478" s="10">
        <v>5000</v>
      </c>
      <c r="K2478" s="11">
        <f>Table1[[#This Row],[Price per Unit]]*Table1[[#This Row],[Units Sold]]</f>
        <v>250000</v>
      </c>
      <c r="L2478" s="11">
        <v>100000</v>
      </c>
      <c r="M2478" s="12">
        <f>Table1[[#This Row],[Operating Profit]]/Table1[[#This Row],[Total Sales]]</f>
        <v>0.4</v>
      </c>
      <c r="N2478" s="6" t="s">
        <v>83</v>
      </c>
    </row>
    <row r="2479" spans="2:14" ht="14.25" customHeight="1" x14ac:dyDescent="0.3">
      <c r="B2479" s="6" t="s">
        <v>61</v>
      </c>
      <c r="C2479" s="6">
        <v>1185732</v>
      </c>
      <c r="D2479" s="7">
        <v>44358</v>
      </c>
      <c r="E2479" s="6" t="s">
        <v>36</v>
      </c>
      <c r="F2479" s="6" t="s">
        <v>96</v>
      </c>
      <c r="G2479" s="6" t="s">
        <v>97</v>
      </c>
      <c r="H2479" s="8" t="s">
        <v>22</v>
      </c>
      <c r="I2479" s="9">
        <v>65</v>
      </c>
      <c r="J2479" s="10">
        <v>5000</v>
      </c>
      <c r="K2479" s="11">
        <f>Table1[[#This Row],[Price per Unit]]*Table1[[#This Row],[Units Sold]]</f>
        <v>325000</v>
      </c>
      <c r="L2479" s="11">
        <v>113750</v>
      </c>
      <c r="M2479" s="12">
        <f>Table1[[#This Row],[Operating Profit]]/Table1[[#This Row],[Total Sales]]</f>
        <v>0.35</v>
      </c>
      <c r="N2479" s="6" t="s">
        <v>83</v>
      </c>
    </row>
    <row r="2480" spans="2:14" ht="14.25" customHeight="1" x14ac:dyDescent="0.3">
      <c r="B2480" s="6" t="s">
        <v>61</v>
      </c>
      <c r="C2480" s="6">
        <v>1185732</v>
      </c>
      <c r="D2480" s="7">
        <v>44358</v>
      </c>
      <c r="E2480" s="6" t="s">
        <v>36</v>
      </c>
      <c r="F2480" s="6" t="s">
        <v>96</v>
      </c>
      <c r="G2480" s="6" t="s">
        <v>97</v>
      </c>
      <c r="H2480" s="8" t="s">
        <v>23</v>
      </c>
      <c r="I2480" s="9">
        <v>70</v>
      </c>
      <c r="J2480" s="10">
        <v>6750</v>
      </c>
      <c r="K2480" s="11">
        <f>Table1[[#This Row],[Price per Unit]]*Table1[[#This Row],[Units Sold]]</f>
        <v>472500</v>
      </c>
      <c r="L2480" s="11">
        <v>236250</v>
      </c>
      <c r="M2480" s="12">
        <f>Table1[[#This Row],[Operating Profit]]/Table1[[#This Row],[Total Sales]]</f>
        <v>0.5</v>
      </c>
      <c r="N2480" s="6" t="s">
        <v>83</v>
      </c>
    </row>
    <row r="2481" spans="2:14" ht="14.25" customHeight="1" x14ac:dyDescent="0.3">
      <c r="B2481" s="6" t="s">
        <v>61</v>
      </c>
      <c r="C2481" s="6">
        <v>1185732</v>
      </c>
      <c r="D2481" s="7">
        <v>44386</v>
      </c>
      <c r="E2481" s="6" t="s">
        <v>36</v>
      </c>
      <c r="F2481" s="6" t="s">
        <v>96</v>
      </c>
      <c r="G2481" s="6" t="s">
        <v>97</v>
      </c>
      <c r="H2481" s="8" t="s">
        <v>17</v>
      </c>
      <c r="I2481" s="9">
        <v>65</v>
      </c>
      <c r="J2481" s="10">
        <v>9000</v>
      </c>
      <c r="K2481" s="11">
        <f>Table1[[#This Row],[Price per Unit]]*Table1[[#This Row],[Units Sold]]</f>
        <v>585000</v>
      </c>
      <c r="L2481" s="11">
        <v>234000</v>
      </c>
      <c r="M2481" s="12">
        <f>Table1[[#This Row],[Operating Profit]]/Table1[[#This Row],[Total Sales]]</f>
        <v>0.4</v>
      </c>
      <c r="N2481" s="6" t="s">
        <v>83</v>
      </c>
    </row>
    <row r="2482" spans="2:14" ht="14.25" customHeight="1" x14ac:dyDescent="0.3">
      <c r="B2482" s="6" t="s">
        <v>61</v>
      </c>
      <c r="C2482" s="6">
        <v>1185732</v>
      </c>
      <c r="D2482" s="7">
        <v>44386</v>
      </c>
      <c r="E2482" s="6" t="s">
        <v>36</v>
      </c>
      <c r="F2482" s="6" t="s">
        <v>96</v>
      </c>
      <c r="G2482" s="6" t="s">
        <v>97</v>
      </c>
      <c r="H2482" s="8" t="s">
        <v>19</v>
      </c>
      <c r="I2482" s="9">
        <v>60.000000000000007</v>
      </c>
      <c r="J2482" s="10">
        <v>6500</v>
      </c>
      <c r="K2482" s="11">
        <f>Table1[[#This Row],[Price per Unit]]*Table1[[#This Row],[Units Sold]]</f>
        <v>390000.00000000006</v>
      </c>
      <c r="L2482" s="11">
        <v>136500</v>
      </c>
      <c r="M2482" s="12">
        <f>Table1[[#This Row],[Operating Profit]]/Table1[[#This Row],[Total Sales]]</f>
        <v>0.34999999999999992</v>
      </c>
      <c r="N2482" s="6" t="s">
        <v>83</v>
      </c>
    </row>
    <row r="2483" spans="2:14" ht="14.25" customHeight="1" x14ac:dyDescent="0.3">
      <c r="B2483" s="6" t="s">
        <v>61</v>
      </c>
      <c r="C2483" s="6">
        <v>1185732</v>
      </c>
      <c r="D2483" s="7">
        <v>44386</v>
      </c>
      <c r="E2483" s="6" t="s">
        <v>36</v>
      </c>
      <c r="F2483" s="6" t="s">
        <v>96</v>
      </c>
      <c r="G2483" s="6" t="s">
        <v>97</v>
      </c>
      <c r="H2483" s="8" t="s">
        <v>20</v>
      </c>
      <c r="I2483" s="9">
        <v>55.000000000000007</v>
      </c>
      <c r="J2483" s="10">
        <v>5750</v>
      </c>
      <c r="K2483" s="11">
        <f>Table1[[#This Row],[Price per Unit]]*Table1[[#This Row],[Units Sold]]</f>
        <v>316250.00000000006</v>
      </c>
      <c r="L2483" s="11">
        <v>126500.00000000003</v>
      </c>
      <c r="M2483" s="12">
        <f>Table1[[#This Row],[Operating Profit]]/Table1[[#This Row],[Total Sales]]</f>
        <v>0.4</v>
      </c>
      <c r="N2483" s="6" t="s">
        <v>83</v>
      </c>
    </row>
    <row r="2484" spans="2:14" ht="14.25" customHeight="1" x14ac:dyDescent="0.3">
      <c r="B2484" s="6" t="s">
        <v>61</v>
      </c>
      <c r="C2484" s="6">
        <v>1185732</v>
      </c>
      <c r="D2484" s="7">
        <v>44386</v>
      </c>
      <c r="E2484" s="6" t="s">
        <v>36</v>
      </c>
      <c r="F2484" s="6" t="s">
        <v>96</v>
      </c>
      <c r="G2484" s="6" t="s">
        <v>97</v>
      </c>
      <c r="H2484" s="8" t="s">
        <v>21</v>
      </c>
      <c r="I2484" s="9">
        <v>55.000000000000007</v>
      </c>
      <c r="J2484" s="10">
        <v>5250</v>
      </c>
      <c r="K2484" s="11">
        <f>Table1[[#This Row],[Price per Unit]]*Table1[[#This Row],[Units Sold]]</f>
        <v>288750.00000000006</v>
      </c>
      <c r="L2484" s="11">
        <v>115500.00000000003</v>
      </c>
      <c r="M2484" s="12">
        <f>Table1[[#This Row],[Operating Profit]]/Table1[[#This Row],[Total Sales]]</f>
        <v>0.4</v>
      </c>
      <c r="N2484" s="6" t="s">
        <v>83</v>
      </c>
    </row>
    <row r="2485" spans="2:14" ht="14.25" customHeight="1" x14ac:dyDescent="0.3">
      <c r="B2485" s="6" t="s">
        <v>61</v>
      </c>
      <c r="C2485" s="6">
        <v>1185732</v>
      </c>
      <c r="D2485" s="7">
        <v>44386</v>
      </c>
      <c r="E2485" s="6" t="s">
        <v>36</v>
      </c>
      <c r="F2485" s="6" t="s">
        <v>96</v>
      </c>
      <c r="G2485" s="6" t="s">
        <v>97</v>
      </c>
      <c r="H2485" s="8" t="s">
        <v>22</v>
      </c>
      <c r="I2485" s="9">
        <v>65</v>
      </c>
      <c r="J2485" s="10">
        <v>5500</v>
      </c>
      <c r="K2485" s="11">
        <f>Table1[[#This Row],[Price per Unit]]*Table1[[#This Row],[Units Sold]]</f>
        <v>357500</v>
      </c>
      <c r="L2485" s="11">
        <v>125124.99999999999</v>
      </c>
      <c r="M2485" s="12">
        <f>Table1[[#This Row],[Operating Profit]]/Table1[[#This Row],[Total Sales]]</f>
        <v>0.35</v>
      </c>
      <c r="N2485" s="6" t="s">
        <v>83</v>
      </c>
    </row>
    <row r="2486" spans="2:14" ht="14.25" customHeight="1" x14ac:dyDescent="0.3">
      <c r="B2486" s="6" t="s">
        <v>61</v>
      </c>
      <c r="C2486" s="6">
        <v>1185732</v>
      </c>
      <c r="D2486" s="7">
        <v>44386</v>
      </c>
      <c r="E2486" s="6" t="s">
        <v>36</v>
      </c>
      <c r="F2486" s="6" t="s">
        <v>96</v>
      </c>
      <c r="G2486" s="6" t="s">
        <v>97</v>
      </c>
      <c r="H2486" s="8" t="s">
        <v>23</v>
      </c>
      <c r="I2486" s="9">
        <v>70</v>
      </c>
      <c r="J2486" s="10">
        <v>7250</v>
      </c>
      <c r="K2486" s="11">
        <f>Table1[[#This Row],[Price per Unit]]*Table1[[#This Row],[Units Sold]]</f>
        <v>507500</v>
      </c>
      <c r="L2486" s="11">
        <v>253750</v>
      </c>
      <c r="M2486" s="12">
        <f>Table1[[#This Row],[Operating Profit]]/Table1[[#This Row],[Total Sales]]</f>
        <v>0.5</v>
      </c>
      <c r="N2486" s="6" t="s">
        <v>83</v>
      </c>
    </row>
    <row r="2487" spans="2:14" ht="14.25" customHeight="1" x14ac:dyDescent="0.3">
      <c r="B2487" s="6" t="s">
        <v>61</v>
      </c>
      <c r="C2487" s="6">
        <v>1185732</v>
      </c>
      <c r="D2487" s="7">
        <v>44418</v>
      </c>
      <c r="E2487" s="6" t="s">
        <v>36</v>
      </c>
      <c r="F2487" s="6" t="s">
        <v>96</v>
      </c>
      <c r="G2487" s="6" t="s">
        <v>97</v>
      </c>
      <c r="H2487" s="8" t="s">
        <v>17</v>
      </c>
      <c r="I2487" s="9">
        <v>65</v>
      </c>
      <c r="J2487" s="10">
        <v>8750</v>
      </c>
      <c r="K2487" s="11">
        <f>Table1[[#This Row],[Price per Unit]]*Table1[[#This Row],[Units Sold]]</f>
        <v>568750</v>
      </c>
      <c r="L2487" s="11">
        <v>227500</v>
      </c>
      <c r="M2487" s="12">
        <f>Table1[[#This Row],[Operating Profit]]/Table1[[#This Row],[Total Sales]]</f>
        <v>0.4</v>
      </c>
      <c r="N2487" s="6" t="s">
        <v>83</v>
      </c>
    </row>
    <row r="2488" spans="2:14" ht="14.25" customHeight="1" x14ac:dyDescent="0.3">
      <c r="B2488" s="6" t="s">
        <v>61</v>
      </c>
      <c r="C2488" s="6">
        <v>1185732</v>
      </c>
      <c r="D2488" s="7">
        <v>44418</v>
      </c>
      <c r="E2488" s="6" t="s">
        <v>36</v>
      </c>
      <c r="F2488" s="6" t="s">
        <v>96</v>
      </c>
      <c r="G2488" s="6" t="s">
        <v>97</v>
      </c>
      <c r="H2488" s="8" t="s">
        <v>19</v>
      </c>
      <c r="I2488" s="9">
        <v>60.000000000000007</v>
      </c>
      <c r="J2488" s="10">
        <v>6500</v>
      </c>
      <c r="K2488" s="11">
        <f>Table1[[#This Row],[Price per Unit]]*Table1[[#This Row],[Units Sold]]</f>
        <v>390000.00000000006</v>
      </c>
      <c r="L2488" s="11">
        <v>136500</v>
      </c>
      <c r="M2488" s="12">
        <f>Table1[[#This Row],[Operating Profit]]/Table1[[#This Row],[Total Sales]]</f>
        <v>0.34999999999999992</v>
      </c>
      <c r="N2488" s="6" t="s">
        <v>83</v>
      </c>
    </row>
    <row r="2489" spans="2:14" ht="14.25" customHeight="1" x14ac:dyDescent="0.3">
      <c r="B2489" s="6" t="s">
        <v>61</v>
      </c>
      <c r="C2489" s="6">
        <v>1185732</v>
      </c>
      <c r="D2489" s="7">
        <v>44418</v>
      </c>
      <c r="E2489" s="6" t="s">
        <v>36</v>
      </c>
      <c r="F2489" s="6" t="s">
        <v>96</v>
      </c>
      <c r="G2489" s="6" t="s">
        <v>97</v>
      </c>
      <c r="H2489" s="8" t="s">
        <v>20</v>
      </c>
      <c r="I2489" s="9">
        <v>55.000000000000007</v>
      </c>
      <c r="J2489" s="10">
        <v>5750</v>
      </c>
      <c r="K2489" s="11">
        <f>Table1[[#This Row],[Price per Unit]]*Table1[[#This Row],[Units Sold]]</f>
        <v>316250.00000000006</v>
      </c>
      <c r="L2489" s="11">
        <v>126500.00000000003</v>
      </c>
      <c r="M2489" s="12">
        <f>Table1[[#This Row],[Operating Profit]]/Table1[[#This Row],[Total Sales]]</f>
        <v>0.4</v>
      </c>
      <c r="N2489" s="6" t="s">
        <v>83</v>
      </c>
    </row>
    <row r="2490" spans="2:14" ht="14.25" customHeight="1" x14ac:dyDescent="0.3">
      <c r="B2490" s="6" t="s">
        <v>61</v>
      </c>
      <c r="C2490" s="6">
        <v>1185732</v>
      </c>
      <c r="D2490" s="7">
        <v>44418</v>
      </c>
      <c r="E2490" s="6" t="s">
        <v>36</v>
      </c>
      <c r="F2490" s="6" t="s">
        <v>96</v>
      </c>
      <c r="G2490" s="6" t="s">
        <v>97</v>
      </c>
      <c r="H2490" s="8" t="s">
        <v>21</v>
      </c>
      <c r="I2490" s="9">
        <v>45</v>
      </c>
      <c r="J2490" s="10">
        <v>5250</v>
      </c>
      <c r="K2490" s="11">
        <f>Table1[[#This Row],[Price per Unit]]*Table1[[#This Row],[Units Sold]]</f>
        <v>236250</v>
      </c>
      <c r="L2490" s="11">
        <v>94500</v>
      </c>
      <c r="M2490" s="12">
        <f>Table1[[#This Row],[Operating Profit]]/Table1[[#This Row],[Total Sales]]</f>
        <v>0.4</v>
      </c>
      <c r="N2490" s="6" t="s">
        <v>83</v>
      </c>
    </row>
    <row r="2491" spans="2:14" ht="14.25" customHeight="1" x14ac:dyDescent="0.3">
      <c r="B2491" s="6" t="s">
        <v>61</v>
      </c>
      <c r="C2491" s="6">
        <v>1185732</v>
      </c>
      <c r="D2491" s="7">
        <v>44418</v>
      </c>
      <c r="E2491" s="6" t="s">
        <v>36</v>
      </c>
      <c r="F2491" s="6" t="s">
        <v>96</v>
      </c>
      <c r="G2491" s="6" t="s">
        <v>97</v>
      </c>
      <c r="H2491" s="8" t="s">
        <v>22</v>
      </c>
      <c r="I2491" s="9">
        <v>55.000000000000007</v>
      </c>
      <c r="J2491" s="10">
        <v>5000</v>
      </c>
      <c r="K2491" s="11">
        <f>Table1[[#This Row],[Price per Unit]]*Table1[[#This Row],[Units Sold]]</f>
        <v>275000.00000000006</v>
      </c>
      <c r="L2491" s="11">
        <v>96250.000000000015</v>
      </c>
      <c r="M2491" s="12">
        <f>Table1[[#This Row],[Operating Profit]]/Table1[[#This Row],[Total Sales]]</f>
        <v>0.35</v>
      </c>
      <c r="N2491" s="6" t="s">
        <v>83</v>
      </c>
    </row>
    <row r="2492" spans="2:14" ht="14.25" customHeight="1" x14ac:dyDescent="0.3">
      <c r="B2492" s="6" t="s">
        <v>61</v>
      </c>
      <c r="C2492" s="6">
        <v>1185732</v>
      </c>
      <c r="D2492" s="7">
        <v>44418</v>
      </c>
      <c r="E2492" s="6" t="s">
        <v>36</v>
      </c>
      <c r="F2492" s="6" t="s">
        <v>96</v>
      </c>
      <c r="G2492" s="6" t="s">
        <v>97</v>
      </c>
      <c r="H2492" s="8" t="s">
        <v>23</v>
      </c>
      <c r="I2492" s="9">
        <v>60.000000000000007</v>
      </c>
      <c r="J2492" s="10">
        <v>6750</v>
      </c>
      <c r="K2492" s="11">
        <f>Table1[[#This Row],[Price per Unit]]*Table1[[#This Row],[Units Sold]]</f>
        <v>405000.00000000006</v>
      </c>
      <c r="L2492" s="11">
        <v>202500.00000000003</v>
      </c>
      <c r="M2492" s="12">
        <f>Table1[[#This Row],[Operating Profit]]/Table1[[#This Row],[Total Sales]]</f>
        <v>0.5</v>
      </c>
      <c r="N2492" s="6" t="s">
        <v>83</v>
      </c>
    </row>
    <row r="2493" spans="2:14" ht="14.25" customHeight="1" x14ac:dyDescent="0.3">
      <c r="B2493" s="6" t="s">
        <v>61</v>
      </c>
      <c r="C2493" s="6">
        <v>1185732</v>
      </c>
      <c r="D2493" s="7">
        <v>44448</v>
      </c>
      <c r="E2493" s="6" t="s">
        <v>36</v>
      </c>
      <c r="F2493" s="6" t="s">
        <v>96</v>
      </c>
      <c r="G2493" s="6" t="s">
        <v>97</v>
      </c>
      <c r="H2493" s="8" t="s">
        <v>17</v>
      </c>
      <c r="I2493" s="9">
        <v>55.000000000000007</v>
      </c>
      <c r="J2493" s="10">
        <v>7750</v>
      </c>
      <c r="K2493" s="11">
        <f>Table1[[#This Row],[Price per Unit]]*Table1[[#This Row],[Units Sold]]</f>
        <v>426250.00000000006</v>
      </c>
      <c r="L2493" s="11">
        <v>170500.00000000003</v>
      </c>
      <c r="M2493" s="12">
        <f>Table1[[#This Row],[Operating Profit]]/Table1[[#This Row],[Total Sales]]</f>
        <v>0.4</v>
      </c>
      <c r="N2493" s="6" t="s">
        <v>83</v>
      </c>
    </row>
    <row r="2494" spans="2:14" ht="14.25" customHeight="1" x14ac:dyDescent="0.3">
      <c r="B2494" s="6" t="s">
        <v>61</v>
      </c>
      <c r="C2494" s="6">
        <v>1185732</v>
      </c>
      <c r="D2494" s="7">
        <v>44448</v>
      </c>
      <c r="E2494" s="6" t="s">
        <v>36</v>
      </c>
      <c r="F2494" s="6" t="s">
        <v>96</v>
      </c>
      <c r="G2494" s="6" t="s">
        <v>97</v>
      </c>
      <c r="H2494" s="8" t="s">
        <v>19</v>
      </c>
      <c r="I2494" s="9">
        <v>50.000000000000014</v>
      </c>
      <c r="J2494" s="10">
        <v>5750</v>
      </c>
      <c r="K2494" s="11">
        <f>Table1[[#This Row],[Price per Unit]]*Table1[[#This Row],[Units Sold]]</f>
        <v>287500.00000000006</v>
      </c>
      <c r="L2494" s="11">
        <v>100625.00000000001</v>
      </c>
      <c r="M2494" s="12">
        <f>Table1[[#This Row],[Operating Profit]]/Table1[[#This Row],[Total Sales]]</f>
        <v>0.35</v>
      </c>
      <c r="N2494" s="6" t="s">
        <v>83</v>
      </c>
    </row>
    <row r="2495" spans="2:14" ht="14.25" customHeight="1" x14ac:dyDescent="0.3">
      <c r="B2495" s="6" t="s">
        <v>61</v>
      </c>
      <c r="C2495" s="6">
        <v>1185732</v>
      </c>
      <c r="D2495" s="7">
        <v>44448</v>
      </c>
      <c r="E2495" s="6" t="s">
        <v>36</v>
      </c>
      <c r="F2495" s="6" t="s">
        <v>96</v>
      </c>
      <c r="G2495" s="6" t="s">
        <v>97</v>
      </c>
      <c r="H2495" s="8" t="s">
        <v>20</v>
      </c>
      <c r="I2495" s="9">
        <v>25.000000000000007</v>
      </c>
      <c r="J2495" s="10">
        <v>4750</v>
      </c>
      <c r="K2495" s="11">
        <f>Table1[[#This Row],[Price per Unit]]*Table1[[#This Row],[Units Sold]]</f>
        <v>118750.00000000003</v>
      </c>
      <c r="L2495" s="11">
        <v>47500.000000000015</v>
      </c>
      <c r="M2495" s="12">
        <f>Table1[[#This Row],[Operating Profit]]/Table1[[#This Row],[Total Sales]]</f>
        <v>0.4</v>
      </c>
      <c r="N2495" s="6" t="s">
        <v>83</v>
      </c>
    </row>
    <row r="2496" spans="2:14" ht="14.25" customHeight="1" x14ac:dyDescent="0.3">
      <c r="B2496" s="6" t="s">
        <v>61</v>
      </c>
      <c r="C2496" s="6">
        <v>1185732</v>
      </c>
      <c r="D2496" s="7">
        <v>44448</v>
      </c>
      <c r="E2496" s="6" t="s">
        <v>36</v>
      </c>
      <c r="F2496" s="6" t="s">
        <v>96</v>
      </c>
      <c r="G2496" s="6" t="s">
        <v>97</v>
      </c>
      <c r="H2496" s="8" t="s">
        <v>21</v>
      </c>
      <c r="I2496" s="9">
        <v>25.000000000000007</v>
      </c>
      <c r="J2496" s="10">
        <v>4500</v>
      </c>
      <c r="K2496" s="11">
        <f>Table1[[#This Row],[Price per Unit]]*Table1[[#This Row],[Units Sold]]</f>
        <v>112500.00000000003</v>
      </c>
      <c r="L2496" s="11">
        <v>45000.000000000015</v>
      </c>
      <c r="M2496" s="12">
        <f>Table1[[#This Row],[Operating Profit]]/Table1[[#This Row],[Total Sales]]</f>
        <v>0.4</v>
      </c>
      <c r="N2496" s="6" t="s">
        <v>83</v>
      </c>
    </row>
    <row r="2497" spans="2:14" ht="14.25" customHeight="1" x14ac:dyDescent="0.3">
      <c r="B2497" s="6" t="s">
        <v>61</v>
      </c>
      <c r="C2497" s="6">
        <v>1185732</v>
      </c>
      <c r="D2497" s="7">
        <v>44448</v>
      </c>
      <c r="E2497" s="6" t="s">
        <v>36</v>
      </c>
      <c r="F2497" s="6" t="s">
        <v>96</v>
      </c>
      <c r="G2497" s="6" t="s">
        <v>97</v>
      </c>
      <c r="H2497" s="8" t="s">
        <v>22</v>
      </c>
      <c r="I2497" s="9">
        <v>35</v>
      </c>
      <c r="J2497" s="10">
        <v>4500</v>
      </c>
      <c r="K2497" s="11">
        <f>Table1[[#This Row],[Price per Unit]]*Table1[[#This Row],[Units Sold]]</f>
        <v>157500</v>
      </c>
      <c r="L2497" s="11">
        <v>55125</v>
      </c>
      <c r="M2497" s="12">
        <f>Table1[[#This Row],[Operating Profit]]/Table1[[#This Row],[Total Sales]]</f>
        <v>0.35</v>
      </c>
      <c r="N2497" s="6" t="s">
        <v>83</v>
      </c>
    </row>
    <row r="2498" spans="2:14" ht="14.25" customHeight="1" x14ac:dyDescent="0.3">
      <c r="B2498" s="6" t="s">
        <v>61</v>
      </c>
      <c r="C2498" s="6">
        <v>1185732</v>
      </c>
      <c r="D2498" s="7">
        <v>44448</v>
      </c>
      <c r="E2498" s="6" t="s">
        <v>36</v>
      </c>
      <c r="F2498" s="6" t="s">
        <v>96</v>
      </c>
      <c r="G2498" s="6" t="s">
        <v>97</v>
      </c>
      <c r="H2498" s="8" t="s">
        <v>23</v>
      </c>
      <c r="I2498" s="9">
        <v>40.000000000000007</v>
      </c>
      <c r="J2498" s="10">
        <v>5500</v>
      </c>
      <c r="K2498" s="11">
        <f>Table1[[#This Row],[Price per Unit]]*Table1[[#This Row],[Units Sold]]</f>
        <v>220000.00000000003</v>
      </c>
      <c r="L2498" s="11">
        <v>110000.00000000001</v>
      </c>
      <c r="M2498" s="12">
        <f>Table1[[#This Row],[Operating Profit]]/Table1[[#This Row],[Total Sales]]</f>
        <v>0.5</v>
      </c>
      <c r="N2498" s="6" t="s">
        <v>83</v>
      </c>
    </row>
    <row r="2499" spans="2:14" ht="14.25" customHeight="1" x14ac:dyDescent="0.3">
      <c r="B2499" s="6" t="s">
        <v>61</v>
      </c>
      <c r="C2499" s="6">
        <v>1185732</v>
      </c>
      <c r="D2499" s="7">
        <v>44480</v>
      </c>
      <c r="E2499" s="6" t="s">
        <v>36</v>
      </c>
      <c r="F2499" s="6" t="s">
        <v>96</v>
      </c>
      <c r="G2499" s="6" t="s">
        <v>97</v>
      </c>
      <c r="H2499" s="8" t="s">
        <v>17</v>
      </c>
      <c r="I2499" s="9">
        <v>40.000000000000007</v>
      </c>
      <c r="J2499" s="10">
        <v>7250</v>
      </c>
      <c r="K2499" s="11">
        <f>Table1[[#This Row],[Price per Unit]]*Table1[[#This Row],[Units Sold]]</f>
        <v>290000.00000000006</v>
      </c>
      <c r="L2499" s="11">
        <v>116000.00000000003</v>
      </c>
      <c r="M2499" s="12">
        <f>Table1[[#This Row],[Operating Profit]]/Table1[[#This Row],[Total Sales]]</f>
        <v>0.4</v>
      </c>
      <c r="N2499" s="6" t="s">
        <v>83</v>
      </c>
    </row>
    <row r="2500" spans="2:14" ht="14.25" customHeight="1" x14ac:dyDescent="0.3">
      <c r="B2500" s="6" t="s">
        <v>61</v>
      </c>
      <c r="C2500" s="6">
        <v>1185732</v>
      </c>
      <c r="D2500" s="7">
        <v>44480</v>
      </c>
      <c r="E2500" s="6" t="s">
        <v>36</v>
      </c>
      <c r="F2500" s="6" t="s">
        <v>96</v>
      </c>
      <c r="G2500" s="6" t="s">
        <v>97</v>
      </c>
      <c r="H2500" s="8" t="s">
        <v>19</v>
      </c>
      <c r="I2500" s="9">
        <v>30.000000000000011</v>
      </c>
      <c r="J2500" s="10">
        <v>5500</v>
      </c>
      <c r="K2500" s="11">
        <f>Table1[[#This Row],[Price per Unit]]*Table1[[#This Row],[Units Sold]]</f>
        <v>165000.00000000006</v>
      </c>
      <c r="L2500" s="11">
        <v>57750.000000000015</v>
      </c>
      <c r="M2500" s="12">
        <f>Table1[[#This Row],[Operating Profit]]/Table1[[#This Row],[Total Sales]]</f>
        <v>0.35</v>
      </c>
      <c r="N2500" s="6" t="s">
        <v>83</v>
      </c>
    </row>
    <row r="2501" spans="2:14" ht="14.25" customHeight="1" x14ac:dyDescent="0.3">
      <c r="B2501" s="6" t="s">
        <v>61</v>
      </c>
      <c r="C2501" s="6">
        <v>1185732</v>
      </c>
      <c r="D2501" s="7">
        <v>44480</v>
      </c>
      <c r="E2501" s="6" t="s">
        <v>36</v>
      </c>
      <c r="F2501" s="6" t="s">
        <v>96</v>
      </c>
      <c r="G2501" s="6" t="s">
        <v>97</v>
      </c>
      <c r="H2501" s="8" t="s">
        <v>20</v>
      </c>
      <c r="I2501" s="9">
        <v>30.000000000000011</v>
      </c>
      <c r="J2501" s="10">
        <v>4250</v>
      </c>
      <c r="K2501" s="11">
        <f>Table1[[#This Row],[Price per Unit]]*Table1[[#This Row],[Units Sold]]</f>
        <v>127500.00000000004</v>
      </c>
      <c r="L2501" s="11">
        <v>51000.000000000022</v>
      </c>
      <c r="M2501" s="12">
        <f>Table1[[#This Row],[Operating Profit]]/Table1[[#This Row],[Total Sales]]</f>
        <v>0.4</v>
      </c>
      <c r="N2501" s="6" t="s">
        <v>83</v>
      </c>
    </row>
    <row r="2502" spans="2:14" ht="14.25" customHeight="1" x14ac:dyDescent="0.3">
      <c r="B2502" s="6" t="s">
        <v>61</v>
      </c>
      <c r="C2502" s="6">
        <v>1185732</v>
      </c>
      <c r="D2502" s="7">
        <v>44480</v>
      </c>
      <c r="E2502" s="6" t="s">
        <v>36</v>
      </c>
      <c r="F2502" s="6" t="s">
        <v>96</v>
      </c>
      <c r="G2502" s="6" t="s">
        <v>97</v>
      </c>
      <c r="H2502" s="8" t="s">
        <v>21</v>
      </c>
      <c r="I2502" s="9">
        <v>30.000000000000011</v>
      </c>
      <c r="J2502" s="10">
        <v>4000</v>
      </c>
      <c r="K2502" s="11">
        <f>Table1[[#This Row],[Price per Unit]]*Table1[[#This Row],[Units Sold]]</f>
        <v>120000.00000000004</v>
      </c>
      <c r="L2502" s="11">
        <v>48000.000000000022</v>
      </c>
      <c r="M2502" s="12">
        <f>Table1[[#This Row],[Operating Profit]]/Table1[[#This Row],[Total Sales]]</f>
        <v>0.4</v>
      </c>
      <c r="N2502" s="6" t="s">
        <v>83</v>
      </c>
    </row>
    <row r="2503" spans="2:14" ht="14.25" customHeight="1" x14ac:dyDescent="0.3">
      <c r="B2503" s="6" t="s">
        <v>61</v>
      </c>
      <c r="C2503" s="6">
        <v>1185732</v>
      </c>
      <c r="D2503" s="7">
        <v>44480</v>
      </c>
      <c r="E2503" s="6" t="s">
        <v>36</v>
      </c>
      <c r="F2503" s="6" t="s">
        <v>96</v>
      </c>
      <c r="G2503" s="6" t="s">
        <v>97</v>
      </c>
      <c r="H2503" s="8" t="s">
        <v>22</v>
      </c>
      <c r="I2503" s="9">
        <v>40.000000000000007</v>
      </c>
      <c r="J2503" s="10">
        <v>4000</v>
      </c>
      <c r="K2503" s="11">
        <f>Table1[[#This Row],[Price per Unit]]*Table1[[#This Row],[Units Sold]]</f>
        <v>160000.00000000003</v>
      </c>
      <c r="L2503" s="11">
        <v>56000.000000000007</v>
      </c>
      <c r="M2503" s="12">
        <f>Table1[[#This Row],[Operating Profit]]/Table1[[#This Row],[Total Sales]]</f>
        <v>0.35</v>
      </c>
      <c r="N2503" s="6" t="s">
        <v>83</v>
      </c>
    </row>
    <row r="2504" spans="2:14" ht="14.25" customHeight="1" x14ac:dyDescent="0.3">
      <c r="B2504" s="6" t="s">
        <v>61</v>
      </c>
      <c r="C2504" s="6">
        <v>1185732</v>
      </c>
      <c r="D2504" s="7">
        <v>44480</v>
      </c>
      <c r="E2504" s="6" t="s">
        <v>36</v>
      </c>
      <c r="F2504" s="6" t="s">
        <v>96</v>
      </c>
      <c r="G2504" s="6" t="s">
        <v>97</v>
      </c>
      <c r="H2504" s="8" t="s">
        <v>23</v>
      </c>
      <c r="I2504" s="9">
        <v>40</v>
      </c>
      <c r="J2504" s="10">
        <v>5250</v>
      </c>
      <c r="K2504" s="11">
        <f>Table1[[#This Row],[Price per Unit]]*Table1[[#This Row],[Units Sold]]</f>
        <v>210000</v>
      </c>
      <c r="L2504" s="11">
        <v>105000</v>
      </c>
      <c r="M2504" s="12">
        <f>Table1[[#This Row],[Operating Profit]]/Table1[[#This Row],[Total Sales]]</f>
        <v>0.5</v>
      </c>
      <c r="N2504" s="6" t="s">
        <v>83</v>
      </c>
    </row>
    <row r="2505" spans="2:14" ht="14.25" customHeight="1" x14ac:dyDescent="0.3">
      <c r="B2505" s="6" t="s">
        <v>61</v>
      </c>
      <c r="C2505" s="6">
        <v>1185732</v>
      </c>
      <c r="D2505" s="7">
        <v>44510</v>
      </c>
      <c r="E2505" s="6" t="s">
        <v>36</v>
      </c>
      <c r="F2505" s="6" t="s">
        <v>96</v>
      </c>
      <c r="G2505" s="6" t="s">
        <v>97</v>
      </c>
      <c r="H2505" s="8" t="s">
        <v>17</v>
      </c>
      <c r="I2505" s="9">
        <v>35.000000000000007</v>
      </c>
      <c r="J2505" s="10">
        <v>6750</v>
      </c>
      <c r="K2505" s="11">
        <f>Table1[[#This Row],[Price per Unit]]*Table1[[#This Row],[Units Sold]]</f>
        <v>236250.00000000006</v>
      </c>
      <c r="L2505" s="11">
        <v>94500.000000000029</v>
      </c>
      <c r="M2505" s="12">
        <f>Table1[[#This Row],[Operating Profit]]/Table1[[#This Row],[Total Sales]]</f>
        <v>0.4</v>
      </c>
      <c r="N2505" s="6" t="s">
        <v>83</v>
      </c>
    </row>
    <row r="2506" spans="2:14" ht="14.25" customHeight="1" x14ac:dyDescent="0.3">
      <c r="B2506" s="6" t="s">
        <v>61</v>
      </c>
      <c r="C2506" s="6">
        <v>1185732</v>
      </c>
      <c r="D2506" s="7">
        <v>44510</v>
      </c>
      <c r="E2506" s="6" t="s">
        <v>36</v>
      </c>
      <c r="F2506" s="6" t="s">
        <v>96</v>
      </c>
      <c r="G2506" s="6" t="s">
        <v>97</v>
      </c>
      <c r="H2506" s="8" t="s">
        <v>19</v>
      </c>
      <c r="I2506" s="9">
        <v>25.000000000000011</v>
      </c>
      <c r="J2506" s="10">
        <v>5000</v>
      </c>
      <c r="K2506" s="11">
        <f>Table1[[#This Row],[Price per Unit]]*Table1[[#This Row],[Units Sold]]</f>
        <v>125000.00000000006</v>
      </c>
      <c r="L2506" s="11">
        <v>43750.000000000015</v>
      </c>
      <c r="M2506" s="12">
        <f>Table1[[#This Row],[Operating Profit]]/Table1[[#This Row],[Total Sales]]</f>
        <v>0.35</v>
      </c>
      <c r="N2506" s="6" t="s">
        <v>83</v>
      </c>
    </row>
    <row r="2507" spans="2:14" ht="14.25" customHeight="1" x14ac:dyDescent="0.3">
      <c r="B2507" s="6" t="s">
        <v>61</v>
      </c>
      <c r="C2507" s="6">
        <v>1185732</v>
      </c>
      <c r="D2507" s="7">
        <v>44510</v>
      </c>
      <c r="E2507" s="6" t="s">
        <v>36</v>
      </c>
      <c r="F2507" s="6" t="s">
        <v>96</v>
      </c>
      <c r="G2507" s="6" t="s">
        <v>97</v>
      </c>
      <c r="H2507" s="8" t="s">
        <v>20</v>
      </c>
      <c r="I2507" s="9">
        <v>35.000000000000014</v>
      </c>
      <c r="J2507" s="10">
        <v>4450</v>
      </c>
      <c r="K2507" s="11">
        <f>Table1[[#This Row],[Price per Unit]]*Table1[[#This Row],[Units Sold]]</f>
        <v>155750.00000000006</v>
      </c>
      <c r="L2507" s="11">
        <v>62300.000000000029</v>
      </c>
      <c r="M2507" s="12">
        <f>Table1[[#This Row],[Operating Profit]]/Table1[[#This Row],[Total Sales]]</f>
        <v>0.4</v>
      </c>
      <c r="N2507" s="6" t="s">
        <v>83</v>
      </c>
    </row>
    <row r="2508" spans="2:14" ht="14.25" customHeight="1" x14ac:dyDescent="0.3">
      <c r="B2508" s="6" t="s">
        <v>61</v>
      </c>
      <c r="C2508" s="6">
        <v>1185732</v>
      </c>
      <c r="D2508" s="7">
        <v>44510</v>
      </c>
      <c r="E2508" s="6" t="s">
        <v>36</v>
      </c>
      <c r="F2508" s="6" t="s">
        <v>96</v>
      </c>
      <c r="G2508" s="6" t="s">
        <v>97</v>
      </c>
      <c r="H2508" s="8" t="s">
        <v>21</v>
      </c>
      <c r="I2508" s="9">
        <v>65.000000000000028</v>
      </c>
      <c r="J2508" s="10">
        <v>5000</v>
      </c>
      <c r="K2508" s="11">
        <f>Table1[[#This Row],[Price per Unit]]*Table1[[#This Row],[Units Sold]]</f>
        <v>325000.00000000012</v>
      </c>
      <c r="L2508" s="11">
        <v>130000.00000000006</v>
      </c>
      <c r="M2508" s="12">
        <f>Table1[[#This Row],[Operating Profit]]/Table1[[#This Row],[Total Sales]]</f>
        <v>0.4</v>
      </c>
      <c r="N2508" s="6" t="s">
        <v>83</v>
      </c>
    </row>
    <row r="2509" spans="2:14" ht="14.25" customHeight="1" x14ac:dyDescent="0.3">
      <c r="B2509" s="6" t="s">
        <v>61</v>
      </c>
      <c r="C2509" s="6">
        <v>1185732</v>
      </c>
      <c r="D2509" s="7">
        <v>44510</v>
      </c>
      <c r="E2509" s="6" t="s">
        <v>36</v>
      </c>
      <c r="F2509" s="6" t="s">
        <v>96</v>
      </c>
      <c r="G2509" s="6" t="s">
        <v>97</v>
      </c>
      <c r="H2509" s="8" t="s">
        <v>22</v>
      </c>
      <c r="I2509" s="9">
        <v>80.000000000000014</v>
      </c>
      <c r="J2509" s="10">
        <v>4750</v>
      </c>
      <c r="K2509" s="11">
        <f>Table1[[#This Row],[Price per Unit]]*Table1[[#This Row],[Units Sold]]</f>
        <v>380000.00000000006</v>
      </c>
      <c r="L2509" s="11">
        <v>133000</v>
      </c>
      <c r="M2509" s="12">
        <f>Table1[[#This Row],[Operating Profit]]/Table1[[#This Row],[Total Sales]]</f>
        <v>0.34999999999999992</v>
      </c>
      <c r="N2509" s="6" t="s">
        <v>83</v>
      </c>
    </row>
    <row r="2510" spans="2:14" ht="14.25" customHeight="1" x14ac:dyDescent="0.3">
      <c r="B2510" s="6" t="s">
        <v>61</v>
      </c>
      <c r="C2510" s="6">
        <v>1185732</v>
      </c>
      <c r="D2510" s="7">
        <v>44510</v>
      </c>
      <c r="E2510" s="6" t="s">
        <v>36</v>
      </c>
      <c r="F2510" s="6" t="s">
        <v>96</v>
      </c>
      <c r="G2510" s="6" t="s">
        <v>97</v>
      </c>
      <c r="H2510" s="8" t="s">
        <v>23</v>
      </c>
      <c r="I2510" s="9">
        <v>80</v>
      </c>
      <c r="J2510" s="10">
        <v>5750</v>
      </c>
      <c r="K2510" s="11">
        <f>Table1[[#This Row],[Price per Unit]]*Table1[[#This Row],[Units Sold]]</f>
        <v>460000</v>
      </c>
      <c r="L2510" s="11">
        <v>230000</v>
      </c>
      <c r="M2510" s="12">
        <f>Table1[[#This Row],[Operating Profit]]/Table1[[#This Row],[Total Sales]]</f>
        <v>0.5</v>
      </c>
      <c r="N2510" s="6" t="s">
        <v>83</v>
      </c>
    </row>
    <row r="2511" spans="2:14" ht="14.25" customHeight="1" x14ac:dyDescent="0.3">
      <c r="B2511" s="6" t="s">
        <v>61</v>
      </c>
      <c r="C2511" s="6">
        <v>1185732</v>
      </c>
      <c r="D2511" s="7">
        <v>44539</v>
      </c>
      <c r="E2511" s="6" t="s">
        <v>36</v>
      </c>
      <c r="F2511" s="6" t="s">
        <v>96</v>
      </c>
      <c r="G2511" s="6" t="s">
        <v>97</v>
      </c>
      <c r="H2511" s="8" t="s">
        <v>17</v>
      </c>
      <c r="I2511" s="9">
        <v>75.000000000000014</v>
      </c>
      <c r="J2511" s="10">
        <v>8250</v>
      </c>
      <c r="K2511" s="11">
        <f>Table1[[#This Row],[Price per Unit]]*Table1[[#This Row],[Units Sold]]</f>
        <v>618750.00000000012</v>
      </c>
      <c r="L2511" s="11">
        <v>247500.00000000006</v>
      </c>
      <c r="M2511" s="12">
        <f>Table1[[#This Row],[Operating Profit]]/Table1[[#This Row],[Total Sales]]</f>
        <v>0.4</v>
      </c>
      <c r="N2511" s="6" t="s">
        <v>83</v>
      </c>
    </row>
    <row r="2512" spans="2:14" ht="14.25" customHeight="1" x14ac:dyDescent="0.3">
      <c r="B2512" s="6" t="s">
        <v>61</v>
      </c>
      <c r="C2512" s="6">
        <v>1185732</v>
      </c>
      <c r="D2512" s="7">
        <v>44539</v>
      </c>
      <c r="E2512" s="6" t="s">
        <v>36</v>
      </c>
      <c r="F2512" s="6" t="s">
        <v>96</v>
      </c>
      <c r="G2512" s="6" t="s">
        <v>97</v>
      </c>
      <c r="H2512" s="8" t="s">
        <v>19</v>
      </c>
      <c r="I2512" s="9">
        <v>65.000000000000014</v>
      </c>
      <c r="J2512" s="10">
        <v>6250</v>
      </c>
      <c r="K2512" s="11">
        <f>Table1[[#This Row],[Price per Unit]]*Table1[[#This Row],[Units Sold]]</f>
        <v>406250.00000000012</v>
      </c>
      <c r="L2512" s="11">
        <v>142187.50000000003</v>
      </c>
      <c r="M2512" s="12">
        <f>Table1[[#This Row],[Operating Profit]]/Table1[[#This Row],[Total Sales]]</f>
        <v>0.35</v>
      </c>
      <c r="N2512" s="6" t="s">
        <v>83</v>
      </c>
    </row>
    <row r="2513" spans="2:14" ht="14.25" customHeight="1" x14ac:dyDescent="0.3">
      <c r="B2513" s="6" t="s">
        <v>30</v>
      </c>
      <c r="C2513" s="6">
        <v>1185732</v>
      </c>
      <c r="D2513" s="7">
        <v>44539</v>
      </c>
      <c r="E2513" s="6" t="s">
        <v>36</v>
      </c>
      <c r="F2513" s="6" t="s">
        <v>96</v>
      </c>
      <c r="G2513" s="6" t="s">
        <v>97</v>
      </c>
      <c r="H2513" s="8" t="s">
        <v>20</v>
      </c>
      <c r="I2513" s="9">
        <v>65.000000000000014</v>
      </c>
      <c r="J2513" s="10">
        <v>5750</v>
      </c>
      <c r="K2513" s="11">
        <f>Table1[[#This Row],[Price per Unit]]*Table1[[#This Row],[Units Sold]]</f>
        <v>373750.00000000006</v>
      </c>
      <c r="L2513" s="11">
        <v>149500.00000000003</v>
      </c>
      <c r="M2513" s="12">
        <f>Table1[[#This Row],[Operating Profit]]/Table1[[#This Row],[Total Sales]]</f>
        <v>0.4</v>
      </c>
      <c r="N2513" s="6" t="s">
        <v>83</v>
      </c>
    </row>
    <row r="2514" spans="2:14" ht="14.25" customHeight="1" x14ac:dyDescent="0.3">
      <c r="B2514" s="6" t="s">
        <v>30</v>
      </c>
      <c r="C2514" s="6">
        <v>1185732</v>
      </c>
      <c r="D2514" s="7">
        <v>44539</v>
      </c>
      <c r="E2514" s="6" t="s">
        <v>36</v>
      </c>
      <c r="F2514" s="6" t="s">
        <v>96</v>
      </c>
      <c r="G2514" s="6" t="s">
        <v>97</v>
      </c>
      <c r="H2514" s="8" t="s">
        <v>21</v>
      </c>
      <c r="I2514" s="9">
        <v>65.000000000000014</v>
      </c>
      <c r="J2514" s="10">
        <v>5250</v>
      </c>
      <c r="K2514" s="11">
        <f>Table1[[#This Row],[Price per Unit]]*Table1[[#This Row],[Units Sold]]</f>
        <v>341250.00000000006</v>
      </c>
      <c r="L2514" s="11">
        <v>136500.00000000003</v>
      </c>
      <c r="M2514" s="12">
        <f>Table1[[#This Row],[Operating Profit]]/Table1[[#This Row],[Total Sales]]</f>
        <v>0.4</v>
      </c>
      <c r="N2514" s="6" t="s">
        <v>83</v>
      </c>
    </row>
    <row r="2515" spans="2:14" ht="14.25" customHeight="1" x14ac:dyDescent="0.3">
      <c r="B2515" s="6" t="s">
        <v>30</v>
      </c>
      <c r="C2515" s="6">
        <v>1185732</v>
      </c>
      <c r="D2515" s="7">
        <v>44539</v>
      </c>
      <c r="E2515" s="6" t="s">
        <v>36</v>
      </c>
      <c r="F2515" s="6" t="s">
        <v>96</v>
      </c>
      <c r="G2515" s="6" t="s">
        <v>97</v>
      </c>
      <c r="H2515" s="8" t="s">
        <v>22</v>
      </c>
      <c r="I2515" s="9">
        <v>75.000000000000014</v>
      </c>
      <c r="J2515" s="10">
        <v>5250</v>
      </c>
      <c r="K2515" s="11">
        <f>Table1[[#This Row],[Price per Unit]]*Table1[[#This Row],[Units Sold]]</f>
        <v>393750.00000000006</v>
      </c>
      <c r="L2515" s="11">
        <v>137812.5</v>
      </c>
      <c r="M2515" s="12">
        <f>Table1[[#This Row],[Operating Profit]]/Table1[[#This Row],[Total Sales]]</f>
        <v>0.34999999999999992</v>
      </c>
      <c r="N2515" s="6" t="s">
        <v>83</v>
      </c>
    </row>
    <row r="2516" spans="2:14" ht="14.25" customHeight="1" x14ac:dyDescent="0.3">
      <c r="B2516" s="6" t="s">
        <v>30</v>
      </c>
      <c r="C2516" s="6">
        <v>1185732</v>
      </c>
      <c r="D2516" s="7">
        <v>44539</v>
      </c>
      <c r="E2516" s="6" t="s">
        <v>36</v>
      </c>
      <c r="F2516" s="6" t="s">
        <v>96</v>
      </c>
      <c r="G2516" s="6" t="s">
        <v>97</v>
      </c>
      <c r="H2516" s="8" t="s">
        <v>23</v>
      </c>
      <c r="I2516" s="9">
        <v>80</v>
      </c>
      <c r="J2516" s="10">
        <v>6250</v>
      </c>
      <c r="K2516" s="11">
        <f>Table1[[#This Row],[Price per Unit]]*Table1[[#This Row],[Units Sold]]</f>
        <v>500000</v>
      </c>
      <c r="L2516" s="11">
        <v>250000</v>
      </c>
      <c r="M2516" s="12">
        <f>Table1[[#This Row],[Operating Profit]]/Table1[[#This Row],[Total Sales]]</f>
        <v>0.5</v>
      </c>
      <c r="N2516" s="6" t="s">
        <v>83</v>
      </c>
    </row>
    <row r="2517" spans="2:14" ht="14.25" customHeight="1" x14ac:dyDescent="0.3">
      <c r="B2517" s="6" t="s">
        <v>61</v>
      </c>
      <c r="C2517" s="6">
        <v>1185732</v>
      </c>
      <c r="D2517" s="7">
        <v>44218</v>
      </c>
      <c r="E2517" s="6" t="s">
        <v>36</v>
      </c>
      <c r="F2517" s="6" t="s">
        <v>96</v>
      </c>
      <c r="G2517" s="6" t="s">
        <v>97</v>
      </c>
      <c r="H2517" s="8" t="s">
        <v>17</v>
      </c>
      <c r="I2517" s="9">
        <v>40</v>
      </c>
      <c r="J2517" s="10">
        <v>5000</v>
      </c>
      <c r="K2517" s="11">
        <f>Table1[[#This Row],[Price per Unit]]*Table1[[#This Row],[Units Sold]]</f>
        <v>200000</v>
      </c>
      <c r="L2517" s="11">
        <v>80000</v>
      </c>
      <c r="M2517" s="12">
        <f>Table1[[#This Row],[Operating Profit]]/Table1[[#This Row],[Total Sales]]</f>
        <v>0.4</v>
      </c>
      <c r="N2517" s="6" t="s">
        <v>83</v>
      </c>
    </row>
    <row r="2518" spans="2:14" ht="14.25" customHeight="1" x14ac:dyDescent="0.3">
      <c r="B2518" s="6" t="s">
        <v>61</v>
      </c>
      <c r="C2518" s="6">
        <v>1185732</v>
      </c>
      <c r="D2518" s="7">
        <v>44218</v>
      </c>
      <c r="E2518" s="6" t="s">
        <v>36</v>
      </c>
      <c r="F2518" s="6" t="s">
        <v>96</v>
      </c>
      <c r="G2518" s="6" t="s">
        <v>97</v>
      </c>
      <c r="H2518" s="8" t="s">
        <v>19</v>
      </c>
      <c r="I2518" s="9">
        <v>40</v>
      </c>
      <c r="J2518" s="10">
        <v>3000</v>
      </c>
      <c r="K2518" s="11">
        <f>Table1[[#This Row],[Price per Unit]]*Table1[[#This Row],[Units Sold]]</f>
        <v>120000</v>
      </c>
      <c r="L2518" s="11">
        <v>42000</v>
      </c>
      <c r="M2518" s="12">
        <f>Table1[[#This Row],[Operating Profit]]/Table1[[#This Row],[Total Sales]]</f>
        <v>0.35</v>
      </c>
      <c r="N2518" s="6" t="s">
        <v>83</v>
      </c>
    </row>
    <row r="2519" spans="2:14" ht="14.25" customHeight="1" x14ac:dyDescent="0.3">
      <c r="B2519" s="6" t="s">
        <v>61</v>
      </c>
      <c r="C2519" s="6">
        <v>1185732</v>
      </c>
      <c r="D2519" s="7">
        <v>44218</v>
      </c>
      <c r="E2519" s="6" t="s">
        <v>36</v>
      </c>
      <c r="F2519" s="6" t="s">
        <v>96</v>
      </c>
      <c r="G2519" s="6" t="s">
        <v>97</v>
      </c>
      <c r="H2519" s="8" t="s">
        <v>20</v>
      </c>
      <c r="I2519" s="9">
        <v>30.000000000000004</v>
      </c>
      <c r="J2519" s="10">
        <v>3000</v>
      </c>
      <c r="K2519" s="11">
        <f>Table1[[#This Row],[Price per Unit]]*Table1[[#This Row],[Units Sold]]</f>
        <v>90000.000000000015</v>
      </c>
      <c r="L2519" s="11">
        <v>36000.000000000007</v>
      </c>
      <c r="M2519" s="12">
        <f>Table1[[#This Row],[Operating Profit]]/Table1[[#This Row],[Total Sales]]</f>
        <v>0.4</v>
      </c>
      <c r="N2519" s="6" t="s">
        <v>83</v>
      </c>
    </row>
    <row r="2520" spans="2:14" ht="14.25" customHeight="1" x14ac:dyDescent="0.3">
      <c r="B2520" s="6" t="s">
        <v>61</v>
      </c>
      <c r="C2520" s="6">
        <v>1185732</v>
      </c>
      <c r="D2520" s="7">
        <v>44218</v>
      </c>
      <c r="E2520" s="6" t="s">
        <v>36</v>
      </c>
      <c r="F2520" s="6" t="s">
        <v>96</v>
      </c>
      <c r="G2520" s="6" t="s">
        <v>97</v>
      </c>
      <c r="H2520" s="8" t="s">
        <v>21</v>
      </c>
      <c r="I2520" s="9">
        <v>35</v>
      </c>
      <c r="J2520" s="10">
        <v>1500</v>
      </c>
      <c r="K2520" s="11">
        <f>Table1[[#This Row],[Price per Unit]]*Table1[[#This Row],[Units Sold]]</f>
        <v>52500</v>
      </c>
      <c r="L2520" s="11">
        <v>21000</v>
      </c>
      <c r="M2520" s="12">
        <f>Table1[[#This Row],[Operating Profit]]/Table1[[#This Row],[Total Sales]]</f>
        <v>0.4</v>
      </c>
      <c r="N2520" s="6" t="s">
        <v>83</v>
      </c>
    </row>
    <row r="2521" spans="2:14" ht="14.25" customHeight="1" x14ac:dyDescent="0.3">
      <c r="B2521" s="6" t="s">
        <v>61</v>
      </c>
      <c r="C2521" s="6">
        <v>1185732</v>
      </c>
      <c r="D2521" s="7">
        <v>44218</v>
      </c>
      <c r="E2521" s="6" t="s">
        <v>36</v>
      </c>
      <c r="F2521" s="6" t="s">
        <v>96</v>
      </c>
      <c r="G2521" s="6" t="s">
        <v>97</v>
      </c>
      <c r="H2521" s="8" t="s">
        <v>22</v>
      </c>
      <c r="I2521" s="9">
        <v>49.999999999999993</v>
      </c>
      <c r="J2521" s="10">
        <v>2000</v>
      </c>
      <c r="K2521" s="11">
        <f>Table1[[#This Row],[Price per Unit]]*Table1[[#This Row],[Units Sold]]</f>
        <v>99999.999999999985</v>
      </c>
      <c r="L2521" s="11">
        <v>34999.999999999993</v>
      </c>
      <c r="M2521" s="12">
        <f>Table1[[#This Row],[Operating Profit]]/Table1[[#This Row],[Total Sales]]</f>
        <v>0.35</v>
      </c>
      <c r="N2521" s="6" t="s">
        <v>83</v>
      </c>
    </row>
    <row r="2522" spans="2:14" ht="14.25" customHeight="1" x14ac:dyDescent="0.3">
      <c r="B2522" s="6" t="s">
        <v>61</v>
      </c>
      <c r="C2522" s="6">
        <v>1185732</v>
      </c>
      <c r="D2522" s="7">
        <v>44218</v>
      </c>
      <c r="E2522" s="6" t="s">
        <v>36</v>
      </c>
      <c r="F2522" s="6" t="s">
        <v>96</v>
      </c>
      <c r="G2522" s="6" t="s">
        <v>97</v>
      </c>
      <c r="H2522" s="8" t="s">
        <v>23</v>
      </c>
      <c r="I2522" s="9">
        <v>40</v>
      </c>
      <c r="J2522" s="10">
        <v>3000</v>
      </c>
      <c r="K2522" s="11">
        <f>Table1[[#This Row],[Price per Unit]]*Table1[[#This Row],[Units Sold]]</f>
        <v>120000</v>
      </c>
      <c r="L2522" s="11">
        <v>48000</v>
      </c>
      <c r="M2522" s="12">
        <f>Table1[[#This Row],[Operating Profit]]/Table1[[#This Row],[Total Sales]]</f>
        <v>0.4</v>
      </c>
      <c r="N2522" s="6" t="s">
        <v>83</v>
      </c>
    </row>
    <row r="2523" spans="2:14" ht="14.25" customHeight="1" x14ac:dyDescent="0.3">
      <c r="B2523" s="6" t="s">
        <v>61</v>
      </c>
      <c r="C2523" s="6">
        <v>1185732</v>
      </c>
      <c r="D2523" s="7">
        <v>44249</v>
      </c>
      <c r="E2523" s="6" t="s">
        <v>36</v>
      </c>
      <c r="F2523" s="6" t="s">
        <v>96</v>
      </c>
      <c r="G2523" s="6" t="s">
        <v>97</v>
      </c>
      <c r="H2523" s="8" t="s">
        <v>17</v>
      </c>
      <c r="I2523" s="9">
        <v>40</v>
      </c>
      <c r="J2523" s="10">
        <v>5500</v>
      </c>
      <c r="K2523" s="11">
        <f>Table1[[#This Row],[Price per Unit]]*Table1[[#This Row],[Units Sold]]</f>
        <v>220000</v>
      </c>
      <c r="L2523" s="11">
        <v>88000</v>
      </c>
      <c r="M2523" s="12">
        <f>Table1[[#This Row],[Operating Profit]]/Table1[[#This Row],[Total Sales]]</f>
        <v>0.4</v>
      </c>
      <c r="N2523" s="6" t="s">
        <v>83</v>
      </c>
    </row>
    <row r="2524" spans="2:14" ht="14.25" customHeight="1" x14ac:dyDescent="0.3">
      <c r="B2524" s="6" t="s">
        <v>61</v>
      </c>
      <c r="C2524" s="6">
        <v>1185732</v>
      </c>
      <c r="D2524" s="7">
        <v>44249</v>
      </c>
      <c r="E2524" s="6" t="s">
        <v>36</v>
      </c>
      <c r="F2524" s="6" t="s">
        <v>96</v>
      </c>
      <c r="G2524" s="6" t="s">
        <v>97</v>
      </c>
      <c r="H2524" s="8" t="s">
        <v>19</v>
      </c>
      <c r="I2524" s="9">
        <v>40</v>
      </c>
      <c r="J2524" s="10">
        <v>2000</v>
      </c>
      <c r="K2524" s="11">
        <f>Table1[[#This Row],[Price per Unit]]*Table1[[#This Row],[Units Sold]]</f>
        <v>80000</v>
      </c>
      <c r="L2524" s="11">
        <v>28000</v>
      </c>
      <c r="M2524" s="12">
        <f>Table1[[#This Row],[Operating Profit]]/Table1[[#This Row],[Total Sales]]</f>
        <v>0.35</v>
      </c>
      <c r="N2524" s="6" t="s">
        <v>83</v>
      </c>
    </row>
    <row r="2525" spans="2:14" ht="14.25" customHeight="1" x14ac:dyDescent="0.3">
      <c r="B2525" s="6" t="s">
        <v>61</v>
      </c>
      <c r="C2525" s="6">
        <v>1185732</v>
      </c>
      <c r="D2525" s="7">
        <v>44249</v>
      </c>
      <c r="E2525" s="6" t="s">
        <v>36</v>
      </c>
      <c r="F2525" s="6" t="s">
        <v>96</v>
      </c>
      <c r="G2525" s="6" t="s">
        <v>97</v>
      </c>
      <c r="H2525" s="8" t="s">
        <v>20</v>
      </c>
      <c r="I2525" s="9">
        <v>30.000000000000004</v>
      </c>
      <c r="J2525" s="10">
        <v>2500</v>
      </c>
      <c r="K2525" s="11">
        <f>Table1[[#This Row],[Price per Unit]]*Table1[[#This Row],[Units Sold]]</f>
        <v>75000.000000000015</v>
      </c>
      <c r="L2525" s="11">
        <v>30000.000000000007</v>
      </c>
      <c r="M2525" s="12">
        <f>Table1[[#This Row],[Operating Profit]]/Table1[[#This Row],[Total Sales]]</f>
        <v>0.4</v>
      </c>
      <c r="N2525" s="6" t="s">
        <v>83</v>
      </c>
    </row>
    <row r="2526" spans="2:14" ht="14.25" customHeight="1" x14ac:dyDescent="0.3">
      <c r="B2526" s="6" t="s">
        <v>61</v>
      </c>
      <c r="C2526" s="6">
        <v>1185732</v>
      </c>
      <c r="D2526" s="7">
        <v>44249</v>
      </c>
      <c r="E2526" s="6" t="s">
        <v>48</v>
      </c>
      <c r="F2526" s="6" t="s">
        <v>98</v>
      </c>
      <c r="G2526" s="6" t="s">
        <v>99</v>
      </c>
      <c r="H2526" s="8" t="s">
        <v>21</v>
      </c>
      <c r="I2526" s="9">
        <v>35</v>
      </c>
      <c r="J2526" s="10">
        <v>1250</v>
      </c>
      <c r="K2526" s="11">
        <f>Table1[[#This Row],[Price per Unit]]*Table1[[#This Row],[Units Sold]]</f>
        <v>43750</v>
      </c>
      <c r="L2526" s="11">
        <v>17500</v>
      </c>
      <c r="M2526" s="12">
        <f>Table1[[#This Row],[Operating Profit]]/Table1[[#This Row],[Total Sales]]</f>
        <v>0.4</v>
      </c>
      <c r="N2526" s="6" t="s">
        <v>83</v>
      </c>
    </row>
    <row r="2527" spans="2:14" ht="14.25" customHeight="1" x14ac:dyDescent="0.3">
      <c r="B2527" s="6" t="s">
        <v>61</v>
      </c>
      <c r="C2527" s="6">
        <v>1185732</v>
      </c>
      <c r="D2527" s="7">
        <v>44249</v>
      </c>
      <c r="E2527" s="6" t="s">
        <v>48</v>
      </c>
      <c r="F2527" s="6" t="s">
        <v>98</v>
      </c>
      <c r="G2527" s="6" t="s">
        <v>99</v>
      </c>
      <c r="H2527" s="8" t="s">
        <v>22</v>
      </c>
      <c r="I2527" s="9">
        <v>49.999999999999993</v>
      </c>
      <c r="J2527" s="10">
        <v>2000</v>
      </c>
      <c r="K2527" s="11">
        <f>Table1[[#This Row],[Price per Unit]]*Table1[[#This Row],[Units Sold]]</f>
        <v>99999.999999999985</v>
      </c>
      <c r="L2527" s="11">
        <v>34999.999999999993</v>
      </c>
      <c r="M2527" s="12">
        <f>Table1[[#This Row],[Operating Profit]]/Table1[[#This Row],[Total Sales]]</f>
        <v>0.35</v>
      </c>
      <c r="N2527" s="6" t="s">
        <v>83</v>
      </c>
    </row>
    <row r="2528" spans="2:14" ht="14.25" customHeight="1" x14ac:dyDescent="0.3">
      <c r="B2528" s="6" t="s">
        <v>61</v>
      </c>
      <c r="C2528" s="6">
        <v>1185732</v>
      </c>
      <c r="D2528" s="7">
        <v>44249</v>
      </c>
      <c r="E2528" s="6" t="s">
        <v>48</v>
      </c>
      <c r="F2528" s="6" t="s">
        <v>98</v>
      </c>
      <c r="G2528" s="6" t="s">
        <v>99</v>
      </c>
      <c r="H2528" s="8" t="s">
        <v>23</v>
      </c>
      <c r="I2528" s="9">
        <v>40</v>
      </c>
      <c r="J2528" s="10">
        <v>3000</v>
      </c>
      <c r="K2528" s="11">
        <f>Table1[[#This Row],[Price per Unit]]*Table1[[#This Row],[Units Sold]]</f>
        <v>120000</v>
      </c>
      <c r="L2528" s="11">
        <v>48000</v>
      </c>
      <c r="M2528" s="12">
        <f>Table1[[#This Row],[Operating Profit]]/Table1[[#This Row],[Total Sales]]</f>
        <v>0.4</v>
      </c>
      <c r="N2528" s="6" t="s">
        <v>83</v>
      </c>
    </row>
    <row r="2529" spans="2:14" ht="14.25" customHeight="1" x14ac:dyDescent="0.3">
      <c r="B2529" s="6" t="s">
        <v>61</v>
      </c>
      <c r="C2529" s="6">
        <v>1185732</v>
      </c>
      <c r="D2529" s="7">
        <v>44276</v>
      </c>
      <c r="E2529" s="6" t="s">
        <v>48</v>
      </c>
      <c r="F2529" s="6" t="s">
        <v>98</v>
      </c>
      <c r="G2529" s="6" t="s">
        <v>99</v>
      </c>
      <c r="H2529" s="8" t="s">
        <v>17</v>
      </c>
      <c r="I2529" s="9">
        <v>45</v>
      </c>
      <c r="J2529" s="10">
        <v>5200</v>
      </c>
      <c r="K2529" s="11">
        <f>Table1[[#This Row],[Price per Unit]]*Table1[[#This Row],[Units Sold]]</f>
        <v>234000</v>
      </c>
      <c r="L2529" s="11">
        <v>93600</v>
      </c>
      <c r="M2529" s="12">
        <f>Table1[[#This Row],[Operating Profit]]/Table1[[#This Row],[Total Sales]]</f>
        <v>0.4</v>
      </c>
      <c r="N2529" s="6" t="s">
        <v>83</v>
      </c>
    </row>
    <row r="2530" spans="2:14" ht="14.25" customHeight="1" x14ac:dyDescent="0.3">
      <c r="B2530" s="6" t="s">
        <v>61</v>
      </c>
      <c r="C2530" s="6">
        <v>1185732</v>
      </c>
      <c r="D2530" s="7">
        <v>44276</v>
      </c>
      <c r="E2530" s="6" t="s">
        <v>48</v>
      </c>
      <c r="F2530" s="6" t="s">
        <v>98</v>
      </c>
      <c r="G2530" s="6" t="s">
        <v>99</v>
      </c>
      <c r="H2530" s="8" t="s">
        <v>19</v>
      </c>
      <c r="I2530" s="9">
        <v>45</v>
      </c>
      <c r="J2530" s="10">
        <v>2250</v>
      </c>
      <c r="K2530" s="11">
        <f>Table1[[#This Row],[Price per Unit]]*Table1[[#This Row],[Units Sold]]</f>
        <v>101250</v>
      </c>
      <c r="L2530" s="11">
        <v>35437.5</v>
      </c>
      <c r="M2530" s="12">
        <f>Table1[[#This Row],[Operating Profit]]/Table1[[#This Row],[Total Sales]]</f>
        <v>0.35</v>
      </c>
      <c r="N2530" s="6" t="s">
        <v>83</v>
      </c>
    </row>
    <row r="2531" spans="2:14" ht="14.25" customHeight="1" x14ac:dyDescent="0.3">
      <c r="B2531" s="6" t="s">
        <v>61</v>
      </c>
      <c r="C2531" s="6">
        <v>1185732</v>
      </c>
      <c r="D2531" s="7">
        <v>44276</v>
      </c>
      <c r="E2531" s="6" t="s">
        <v>48</v>
      </c>
      <c r="F2531" s="6" t="s">
        <v>98</v>
      </c>
      <c r="G2531" s="6" t="s">
        <v>99</v>
      </c>
      <c r="H2531" s="8" t="s">
        <v>20</v>
      </c>
      <c r="I2531" s="9">
        <v>35</v>
      </c>
      <c r="J2531" s="10">
        <v>2500</v>
      </c>
      <c r="K2531" s="11">
        <f>Table1[[#This Row],[Price per Unit]]*Table1[[#This Row],[Units Sold]]</f>
        <v>87500</v>
      </c>
      <c r="L2531" s="11">
        <v>35000</v>
      </c>
      <c r="M2531" s="12">
        <f>Table1[[#This Row],[Operating Profit]]/Table1[[#This Row],[Total Sales]]</f>
        <v>0.4</v>
      </c>
      <c r="N2531" s="6" t="s">
        <v>83</v>
      </c>
    </row>
    <row r="2532" spans="2:14" ht="14.25" customHeight="1" x14ac:dyDescent="0.3">
      <c r="B2532" s="6" t="s">
        <v>61</v>
      </c>
      <c r="C2532" s="6">
        <v>1185732</v>
      </c>
      <c r="D2532" s="7">
        <v>44276</v>
      </c>
      <c r="E2532" s="6" t="s">
        <v>48</v>
      </c>
      <c r="F2532" s="6" t="s">
        <v>98</v>
      </c>
      <c r="G2532" s="6" t="s">
        <v>99</v>
      </c>
      <c r="H2532" s="8" t="s">
        <v>21</v>
      </c>
      <c r="I2532" s="9">
        <v>40</v>
      </c>
      <c r="J2532" s="10">
        <v>1000</v>
      </c>
      <c r="K2532" s="11">
        <f>Table1[[#This Row],[Price per Unit]]*Table1[[#This Row],[Units Sold]]</f>
        <v>40000</v>
      </c>
      <c r="L2532" s="11">
        <v>16000</v>
      </c>
      <c r="M2532" s="12">
        <f>Table1[[#This Row],[Operating Profit]]/Table1[[#This Row],[Total Sales]]</f>
        <v>0.4</v>
      </c>
      <c r="N2532" s="6" t="s">
        <v>83</v>
      </c>
    </row>
    <row r="2533" spans="2:14" ht="14.25" customHeight="1" x14ac:dyDescent="0.3">
      <c r="B2533" s="6" t="s">
        <v>61</v>
      </c>
      <c r="C2533" s="6">
        <v>1185732</v>
      </c>
      <c r="D2533" s="7">
        <v>44276</v>
      </c>
      <c r="E2533" s="6" t="s">
        <v>48</v>
      </c>
      <c r="F2533" s="6" t="s">
        <v>98</v>
      </c>
      <c r="G2533" s="6" t="s">
        <v>99</v>
      </c>
      <c r="H2533" s="8" t="s">
        <v>22</v>
      </c>
      <c r="I2533" s="9">
        <v>54.999999999999993</v>
      </c>
      <c r="J2533" s="10">
        <v>1500</v>
      </c>
      <c r="K2533" s="11">
        <f>Table1[[#This Row],[Price per Unit]]*Table1[[#This Row],[Units Sold]]</f>
        <v>82499.999999999985</v>
      </c>
      <c r="L2533" s="11">
        <v>28874.999999999993</v>
      </c>
      <c r="M2533" s="12">
        <f>Table1[[#This Row],[Operating Profit]]/Table1[[#This Row],[Total Sales]]</f>
        <v>0.35</v>
      </c>
      <c r="N2533" s="6" t="s">
        <v>83</v>
      </c>
    </row>
    <row r="2534" spans="2:14" ht="14.25" customHeight="1" x14ac:dyDescent="0.3">
      <c r="B2534" s="6" t="s">
        <v>61</v>
      </c>
      <c r="C2534" s="6">
        <v>1185732</v>
      </c>
      <c r="D2534" s="7">
        <v>44276</v>
      </c>
      <c r="E2534" s="6" t="s">
        <v>48</v>
      </c>
      <c r="F2534" s="6" t="s">
        <v>98</v>
      </c>
      <c r="G2534" s="6" t="s">
        <v>99</v>
      </c>
      <c r="H2534" s="8" t="s">
        <v>23</v>
      </c>
      <c r="I2534" s="9">
        <v>45</v>
      </c>
      <c r="J2534" s="10">
        <v>2500</v>
      </c>
      <c r="K2534" s="11">
        <f>Table1[[#This Row],[Price per Unit]]*Table1[[#This Row],[Units Sold]]</f>
        <v>112500</v>
      </c>
      <c r="L2534" s="11">
        <v>45000</v>
      </c>
      <c r="M2534" s="12">
        <f>Table1[[#This Row],[Operating Profit]]/Table1[[#This Row],[Total Sales]]</f>
        <v>0.4</v>
      </c>
      <c r="N2534" s="6" t="s">
        <v>83</v>
      </c>
    </row>
    <row r="2535" spans="2:14" ht="14.25" customHeight="1" x14ac:dyDescent="0.3">
      <c r="B2535" s="6" t="s">
        <v>61</v>
      </c>
      <c r="C2535" s="6">
        <v>1185732</v>
      </c>
      <c r="D2535" s="7">
        <v>44308</v>
      </c>
      <c r="E2535" s="6" t="s">
        <v>48</v>
      </c>
      <c r="F2535" s="6" t="s">
        <v>98</v>
      </c>
      <c r="G2535" s="6" t="s">
        <v>99</v>
      </c>
      <c r="H2535" s="8" t="s">
        <v>17</v>
      </c>
      <c r="I2535" s="9">
        <v>45</v>
      </c>
      <c r="J2535" s="10">
        <v>4750</v>
      </c>
      <c r="K2535" s="11">
        <f>Table1[[#This Row],[Price per Unit]]*Table1[[#This Row],[Units Sold]]</f>
        <v>213750</v>
      </c>
      <c r="L2535" s="11">
        <v>85500</v>
      </c>
      <c r="M2535" s="12">
        <f>Table1[[#This Row],[Operating Profit]]/Table1[[#This Row],[Total Sales]]</f>
        <v>0.4</v>
      </c>
      <c r="N2535" s="6" t="s">
        <v>83</v>
      </c>
    </row>
    <row r="2536" spans="2:14" ht="14.25" customHeight="1" x14ac:dyDescent="0.3">
      <c r="B2536" s="6" t="s">
        <v>61</v>
      </c>
      <c r="C2536" s="6">
        <v>1185732</v>
      </c>
      <c r="D2536" s="7">
        <v>44308</v>
      </c>
      <c r="E2536" s="6" t="s">
        <v>48</v>
      </c>
      <c r="F2536" s="6" t="s">
        <v>98</v>
      </c>
      <c r="G2536" s="6" t="s">
        <v>99</v>
      </c>
      <c r="H2536" s="8" t="s">
        <v>19</v>
      </c>
      <c r="I2536" s="9">
        <v>45</v>
      </c>
      <c r="J2536" s="10">
        <v>1750</v>
      </c>
      <c r="K2536" s="11">
        <f>Table1[[#This Row],[Price per Unit]]*Table1[[#This Row],[Units Sold]]</f>
        <v>78750</v>
      </c>
      <c r="L2536" s="11">
        <v>27562.5</v>
      </c>
      <c r="M2536" s="12">
        <f>Table1[[#This Row],[Operating Profit]]/Table1[[#This Row],[Total Sales]]</f>
        <v>0.35</v>
      </c>
      <c r="N2536" s="6" t="s">
        <v>83</v>
      </c>
    </row>
    <row r="2537" spans="2:14" ht="14.25" customHeight="1" x14ac:dyDescent="0.3">
      <c r="B2537" s="6" t="s">
        <v>61</v>
      </c>
      <c r="C2537" s="6">
        <v>1185732</v>
      </c>
      <c r="D2537" s="7">
        <v>44308</v>
      </c>
      <c r="E2537" s="6" t="s">
        <v>48</v>
      </c>
      <c r="F2537" s="6" t="s">
        <v>98</v>
      </c>
      <c r="G2537" s="6" t="s">
        <v>99</v>
      </c>
      <c r="H2537" s="8" t="s">
        <v>20</v>
      </c>
      <c r="I2537" s="9">
        <v>40</v>
      </c>
      <c r="J2537" s="10">
        <v>1750</v>
      </c>
      <c r="K2537" s="11">
        <f>Table1[[#This Row],[Price per Unit]]*Table1[[#This Row],[Units Sold]]</f>
        <v>70000</v>
      </c>
      <c r="L2537" s="11">
        <v>28000</v>
      </c>
      <c r="M2537" s="12">
        <f>Table1[[#This Row],[Operating Profit]]/Table1[[#This Row],[Total Sales]]</f>
        <v>0.4</v>
      </c>
      <c r="N2537" s="6" t="s">
        <v>83</v>
      </c>
    </row>
    <row r="2538" spans="2:14" ht="14.25" customHeight="1" x14ac:dyDescent="0.3">
      <c r="B2538" s="6" t="s">
        <v>61</v>
      </c>
      <c r="C2538" s="6">
        <v>1185732</v>
      </c>
      <c r="D2538" s="7">
        <v>44308</v>
      </c>
      <c r="E2538" s="6" t="s">
        <v>48</v>
      </c>
      <c r="F2538" s="6" t="s">
        <v>98</v>
      </c>
      <c r="G2538" s="6" t="s">
        <v>99</v>
      </c>
      <c r="H2538" s="8" t="s">
        <v>21</v>
      </c>
      <c r="I2538" s="9">
        <v>45</v>
      </c>
      <c r="J2538" s="10">
        <v>1000</v>
      </c>
      <c r="K2538" s="11">
        <f>Table1[[#This Row],[Price per Unit]]*Table1[[#This Row],[Units Sold]]</f>
        <v>45000</v>
      </c>
      <c r="L2538" s="11">
        <v>18000</v>
      </c>
      <c r="M2538" s="12">
        <f>Table1[[#This Row],[Operating Profit]]/Table1[[#This Row],[Total Sales]]</f>
        <v>0.4</v>
      </c>
      <c r="N2538" s="6" t="s">
        <v>83</v>
      </c>
    </row>
    <row r="2539" spans="2:14" ht="14.25" customHeight="1" x14ac:dyDescent="0.3">
      <c r="B2539" s="6" t="s">
        <v>61</v>
      </c>
      <c r="C2539" s="6">
        <v>1185732</v>
      </c>
      <c r="D2539" s="7">
        <v>44308</v>
      </c>
      <c r="E2539" s="6" t="s">
        <v>48</v>
      </c>
      <c r="F2539" s="6" t="s">
        <v>98</v>
      </c>
      <c r="G2539" s="6" t="s">
        <v>99</v>
      </c>
      <c r="H2539" s="8" t="s">
        <v>22</v>
      </c>
      <c r="I2539" s="9">
        <v>50</v>
      </c>
      <c r="J2539" s="10">
        <v>1250</v>
      </c>
      <c r="K2539" s="11">
        <f>Table1[[#This Row],[Price per Unit]]*Table1[[#This Row],[Units Sold]]</f>
        <v>62500</v>
      </c>
      <c r="L2539" s="11">
        <v>21875</v>
      </c>
      <c r="M2539" s="12">
        <f>Table1[[#This Row],[Operating Profit]]/Table1[[#This Row],[Total Sales]]</f>
        <v>0.35</v>
      </c>
      <c r="N2539" s="6" t="s">
        <v>83</v>
      </c>
    </row>
    <row r="2540" spans="2:14" ht="14.25" customHeight="1" x14ac:dyDescent="0.3">
      <c r="B2540" s="6" t="s">
        <v>61</v>
      </c>
      <c r="C2540" s="6">
        <v>1185732</v>
      </c>
      <c r="D2540" s="7">
        <v>44308</v>
      </c>
      <c r="E2540" s="6" t="s">
        <v>48</v>
      </c>
      <c r="F2540" s="6" t="s">
        <v>98</v>
      </c>
      <c r="G2540" s="6" t="s">
        <v>99</v>
      </c>
      <c r="H2540" s="8" t="s">
        <v>23</v>
      </c>
      <c r="I2540" s="9">
        <v>40</v>
      </c>
      <c r="J2540" s="10">
        <v>2500</v>
      </c>
      <c r="K2540" s="11">
        <f>Table1[[#This Row],[Price per Unit]]*Table1[[#This Row],[Units Sold]]</f>
        <v>100000</v>
      </c>
      <c r="L2540" s="11">
        <v>40000</v>
      </c>
      <c r="M2540" s="12">
        <f>Table1[[#This Row],[Operating Profit]]/Table1[[#This Row],[Total Sales]]</f>
        <v>0.4</v>
      </c>
      <c r="N2540" s="6" t="s">
        <v>83</v>
      </c>
    </row>
    <row r="2541" spans="2:14" ht="14.25" customHeight="1" x14ac:dyDescent="0.3">
      <c r="B2541" s="6" t="s">
        <v>61</v>
      </c>
      <c r="C2541" s="6">
        <v>1185732</v>
      </c>
      <c r="D2541" s="7">
        <v>44339</v>
      </c>
      <c r="E2541" s="6" t="s">
        <v>48</v>
      </c>
      <c r="F2541" s="6" t="s">
        <v>98</v>
      </c>
      <c r="G2541" s="6" t="s">
        <v>99</v>
      </c>
      <c r="H2541" s="8" t="s">
        <v>17</v>
      </c>
      <c r="I2541" s="9">
        <v>50</v>
      </c>
      <c r="J2541" s="10">
        <v>5200</v>
      </c>
      <c r="K2541" s="11">
        <f>Table1[[#This Row],[Price per Unit]]*Table1[[#This Row],[Units Sold]]</f>
        <v>260000</v>
      </c>
      <c r="L2541" s="11">
        <v>104000</v>
      </c>
      <c r="M2541" s="12">
        <f>Table1[[#This Row],[Operating Profit]]/Table1[[#This Row],[Total Sales]]</f>
        <v>0.4</v>
      </c>
      <c r="N2541" s="6" t="s">
        <v>83</v>
      </c>
    </row>
    <row r="2542" spans="2:14" ht="14.25" customHeight="1" x14ac:dyDescent="0.3">
      <c r="B2542" s="6" t="s">
        <v>61</v>
      </c>
      <c r="C2542" s="6">
        <v>1185732</v>
      </c>
      <c r="D2542" s="7">
        <v>44339</v>
      </c>
      <c r="E2542" s="6" t="s">
        <v>48</v>
      </c>
      <c r="F2542" s="6" t="s">
        <v>98</v>
      </c>
      <c r="G2542" s="6" t="s">
        <v>99</v>
      </c>
      <c r="H2542" s="8" t="s">
        <v>19</v>
      </c>
      <c r="I2542" s="9">
        <v>45.000000000000007</v>
      </c>
      <c r="J2542" s="10">
        <v>2250</v>
      </c>
      <c r="K2542" s="11">
        <f>Table1[[#This Row],[Price per Unit]]*Table1[[#This Row],[Units Sold]]</f>
        <v>101250.00000000001</v>
      </c>
      <c r="L2542" s="11">
        <v>35437.5</v>
      </c>
      <c r="M2542" s="12">
        <f>Table1[[#This Row],[Operating Profit]]/Table1[[#This Row],[Total Sales]]</f>
        <v>0.34999999999999992</v>
      </c>
      <c r="N2542" s="6" t="s">
        <v>83</v>
      </c>
    </row>
    <row r="2543" spans="2:14" ht="14.25" customHeight="1" x14ac:dyDescent="0.3">
      <c r="B2543" s="6" t="s">
        <v>61</v>
      </c>
      <c r="C2543" s="6">
        <v>1185732</v>
      </c>
      <c r="D2543" s="7">
        <v>44339</v>
      </c>
      <c r="E2543" s="6" t="s">
        <v>48</v>
      </c>
      <c r="F2543" s="6" t="s">
        <v>98</v>
      </c>
      <c r="G2543" s="6" t="s">
        <v>99</v>
      </c>
      <c r="H2543" s="8" t="s">
        <v>20</v>
      </c>
      <c r="I2543" s="9">
        <v>40</v>
      </c>
      <c r="J2543" s="10">
        <v>2000</v>
      </c>
      <c r="K2543" s="11">
        <f>Table1[[#This Row],[Price per Unit]]*Table1[[#This Row],[Units Sold]]</f>
        <v>80000</v>
      </c>
      <c r="L2543" s="11">
        <v>32000</v>
      </c>
      <c r="M2543" s="12">
        <f>Table1[[#This Row],[Operating Profit]]/Table1[[#This Row],[Total Sales]]</f>
        <v>0.4</v>
      </c>
      <c r="N2543" s="6" t="s">
        <v>83</v>
      </c>
    </row>
    <row r="2544" spans="2:14" ht="14.25" customHeight="1" x14ac:dyDescent="0.3">
      <c r="B2544" s="6" t="s">
        <v>61</v>
      </c>
      <c r="C2544" s="6">
        <v>1185732</v>
      </c>
      <c r="D2544" s="7">
        <v>44339</v>
      </c>
      <c r="E2544" s="6" t="s">
        <v>48</v>
      </c>
      <c r="F2544" s="6" t="s">
        <v>98</v>
      </c>
      <c r="G2544" s="6" t="s">
        <v>99</v>
      </c>
      <c r="H2544" s="8" t="s">
        <v>21</v>
      </c>
      <c r="I2544" s="9">
        <v>40</v>
      </c>
      <c r="J2544" s="10">
        <v>1250</v>
      </c>
      <c r="K2544" s="11">
        <f>Table1[[#This Row],[Price per Unit]]*Table1[[#This Row],[Units Sold]]</f>
        <v>50000</v>
      </c>
      <c r="L2544" s="11">
        <v>20000</v>
      </c>
      <c r="M2544" s="12">
        <f>Table1[[#This Row],[Operating Profit]]/Table1[[#This Row],[Total Sales]]</f>
        <v>0.4</v>
      </c>
      <c r="N2544" s="6" t="s">
        <v>83</v>
      </c>
    </row>
    <row r="2545" spans="2:14" ht="14.25" customHeight="1" x14ac:dyDescent="0.3">
      <c r="B2545" s="6" t="s">
        <v>61</v>
      </c>
      <c r="C2545" s="6">
        <v>1185732</v>
      </c>
      <c r="D2545" s="7">
        <v>44339</v>
      </c>
      <c r="E2545" s="6" t="s">
        <v>48</v>
      </c>
      <c r="F2545" s="6" t="s">
        <v>98</v>
      </c>
      <c r="G2545" s="6" t="s">
        <v>99</v>
      </c>
      <c r="H2545" s="8" t="s">
        <v>22</v>
      </c>
      <c r="I2545" s="9">
        <v>50</v>
      </c>
      <c r="J2545" s="10">
        <v>1500</v>
      </c>
      <c r="K2545" s="11">
        <f>Table1[[#This Row],[Price per Unit]]*Table1[[#This Row],[Units Sold]]</f>
        <v>75000</v>
      </c>
      <c r="L2545" s="11">
        <v>26250</v>
      </c>
      <c r="M2545" s="12">
        <f>Table1[[#This Row],[Operating Profit]]/Table1[[#This Row],[Total Sales]]</f>
        <v>0.35</v>
      </c>
      <c r="N2545" s="6" t="s">
        <v>83</v>
      </c>
    </row>
    <row r="2546" spans="2:14" ht="14.25" customHeight="1" x14ac:dyDescent="0.3">
      <c r="B2546" s="6" t="s">
        <v>61</v>
      </c>
      <c r="C2546" s="6">
        <v>1185732</v>
      </c>
      <c r="D2546" s="7">
        <v>44339</v>
      </c>
      <c r="E2546" s="6" t="s">
        <v>48</v>
      </c>
      <c r="F2546" s="6" t="s">
        <v>98</v>
      </c>
      <c r="G2546" s="6" t="s">
        <v>99</v>
      </c>
      <c r="H2546" s="8" t="s">
        <v>23</v>
      </c>
      <c r="I2546" s="9">
        <v>55.000000000000007</v>
      </c>
      <c r="J2546" s="10">
        <v>2750</v>
      </c>
      <c r="K2546" s="11">
        <f>Table1[[#This Row],[Price per Unit]]*Table1[[#This Row],[Units Sold]]</f>
        <v>151250.00000000003</v>
      </c>
      <c r="L2546" s="11">
        <v>60500.000000000015</v>
      </c>
      <c r="M2546" s="12">
        <f>Table1[[#This Row],[Operating Profit]]/Table1[[#This Row],[Total Sales]]</f>
        <v>0.4</v>
      </c>
      <c r="N2546" s="6" t="s">
        <v>83</v>
      </c>
    </row>
    <row r="2547" spans="2:14" ht="14.25" customHeight="1" x14ac:dyDescent="0.3">
      <c r="B2547" s="6" t="s">
        <v>61</v>
      </c>
      <c r="C2547" s="6">
        <v>1185732</v>
      </c>
      <c r="D2547" s="7">
        <v>44369</v>
      </c>
      <c r="E2547" s="6" t="s">
        <v>48</v>
      </c>
      <c r="F2547" s="6" t="s">
        <v>98</v>
      </c>
      <c r="G2547" s="6" t="s">
        <v>99</v>
      </c>
      <c r="H2547" s="8" t="s">
        <v>17</v>
      </c>
      <c r="I2547" s="9">
        <v>40</v>
      </c>
      <c r="J2547" s="10">
        <v>5250</v>
      </c>
      <c r="K2547" s="11">
        <f>Table1[[#This Row],[Price per Unit]]*Table1[[#This Row],[Units Sold]]</f>
        <v>210000</v>
      </c>
      <c r="L2547" s="11">
        <v>84000</v>
      </c>
      <c r="M2547" s="12">
        <f>Table1[[#This Row],[Operating Profit]]/Table1[[#This Row],[Total Sales]]</f>
        <v>0.4</v>
      </c>
      <c r="N2547" s="6" t="s">
        <v>83</v>
      </c>
    </row>
    <row r="2548" spans="2:14" ht="14.25" customHeight="1" x14ac:dyDescent="0.3">
      <c r="B2548" s="6" t="s">
        <v>61</v>
      </c>
      <c r="C2548" s="6">
        <v>1185732</v>
      </c>
      <c r="D2548" s="7">
        <v>44369</v>
      </c>
      <c r="E2548" s="6" t="s">
        <v>48</v>
      </c>
      <c r="F2548" s="6" t="s">
        <v>98</v>
      </c>
      <c r="G2548" s="6" t="s">
        <v>99</v>
      </c>
      <c r="H2548" s="8" t="s">
        <v>19</v>
      </c>
      <c r="I2548" s="9">
        <v>35.000000000000007</v>
      </c>
      <c r="J2548" s="10">
        <v>2750</v>
      </c>
      <c r="K2548" s="11">
        <f>Table1[[#This Row],[Price per Unit]]*Table1[[#This Row],[Units Sold]]</f>
        <v>96250.000000000015</v>
      </c>
      <c r="L2548" s="11">
        <v>33687.5</v>
      </c>
      <c r="M2548" s="12">
        <f>Table1[[#This Row],[Operating Profit]]/Table1[[#This Row],[Total Sales]]</f>
        <v>0.34999999999999992</v>
      </c>
      <c r="N2548" s="6" t="s">
        <v>83</v>
      </c>
    </row>
    <row r="2549" spans="2:14" ht="14.25" customHeight="1" x14ac:dyDescent="0.3">
      <c r="B2549" s="6" t="s">
        <v>61</v>
      </c>
      <c r="C2549" s="6">
        <v>1185732</v>
      </c>
      <c r="D2549" s="7">
        <v>44369</v>
      </c>
      <c r="E2549" s="6" t="s">
        <v>48</v>
      </c>
      <c r="F2549" s="6" t="s">
        <v>98</v>
      </c>
      <c r="G2549" s="6" t="s">
        <v>99</v>
      </c>
      <c r="H2549" s="8" t="s">
        <v>20</v>
      </c>
      <c r="I2549" s="9">
        <v>30.000000000000004</v>
      </c>
      <c r="J2549" s="10">
        <v>2250</v>
      </c>
      <c r="K2549" s="11">
        <f>Table1[[#This Row],[Price per Unit]]*Table1[[#This Row],[Units Sold]]</f>
        <v>67500.000000000015</v>
      </c>
      <c r="L2549" s="11">
        <v>27000.000000000007</v>
      </c>
      <c r="M2549" s="12">
        <f>Table1[[#This Row],[Operating Profit]]/Table1[[#This Row],[Total Sales]]</f>
        <v>0.4</v>
      </c>
      <c r="N2549" s="6" t="s">
        <v>83</v>
      </c>
    </row>
    <row r="2550" spans="2:14" ht="14.25" customHeight="1" x14ac:dyDescent="0.3">
      <c r="B2550" s="6" t="s">
        <v>61</v>
      </c>
      <c r="C2550" s="6">
        <v>1185732</v>
      </c>
      <c r="D2550" s="7">
        <v>44369</v>
      </c>
      <c r="E2550" s="6" t="s">
        <v>48</v>
      </c>
      <c r="F2550" s="6" t="s">
        <v>98</v>
      </c>
      <c r="G2550" s="6" t="s">
        <v>99</v>
      </c>
      <c r="H2550" s="8" t="s">
        <v>21</v>
      </c>
      <c r="I2550" s="9">
        <v>30.000000000000004</v>
      </c>
      <c r="J2550" s="10">
        <v>2000</v>
      </c>
      <c r="K2550" s="11">
        <f>Table1[[#This Row],[Price per Unit]]*Table1[[#This Row],[Units Sold]]</f>
        <v>60000.000000000007</v>
      </c>
      <c r="L2550" s="11">
        <v>24000.000000000004</v>
      </c>
      <c r="M2550" s="12">
        <f>Table1[[#This Row],[Operating Profit]]/Table1[[#This Row],[Total Sales]]</f>
        <v>0.4</v>
      </c>
      <c r="N2550" s="6" t="s">
        <v>83</v>
      </c>
    </row>
    <row r="2551" spans="2:14" ht="14.25" customHeight="1" x14ac:dyDescent="0.3">
      <c r="B2551" s="6" t="s">
        <v>61</v>
      </c>
      <c r="C2551" s="6">
        <v>1185732</v>
      </c>
      <c r="D2551" s="7">
        <v>44369</v>
      </c>
      <c r="E2551" s="6" t="s">
        <v>48</v>
      </c>
      <c r="F2551" s="6" t="s">
        <v>98</v>
      </c>
      <c r="G2551" s="6" t="s">
        <v>99</v>
      </c>
      <c r="H2551" s="8" t="s">
        <v>22</v>
      </c>
      <c r="I2551" s="9">
        <v>50</v>
      </c>
      <c r="J2551" s="10">
        <v>2000</v>
      </c>
      <c r="K2551" s="11">
        <f>Table1[[#This Row],[Price per Unit]]*Table1[[#This Row],[Units Sold]]</f>
        <v>100000</v>
      </c>
      <c r="L2551" s="11">
        <v>35000</v>
      </c>
      <c r="M2551" s="12">
        <f>Table1[[#This Row],[Operating Profit]]/Table1[[#This Row],[Total Sales]]</f>
        <v>0.35</v>
      </c>
      <c r="N2551" s="6" t="s">
        <v>83</v>
      </c>
    </row>
    <row r="2552" spans="2:14" ht="14.25" customHeight="1" x14ac:dyDescent="0.3">
      <c r="B2552" s="6" t="s">
        <v>61</v>
      </c>
      <c r="C2552" s="6">
        <v>1185732</v>
      </c>
      <c r="D2552" s="7">
        <v>44369</v>
      </c>
      <c r="E2552" s="6" t="s">
        <v>48</v>
      </c>
      <c r="F2552" s="6" t="s">
        <v>98</v>
      </c>
      <c r="G2552" s="6" t="s">
        <v>99</v>
      </c>
      <c r="H2552" s="8" t="s">
        <v>23</v>
      </c>
      <c r="I2552" s="9">
        <v>55.000000000000007</v>
      </c>
      <c r="J2552" s="10">
        <v>3750</v>
      </c>
      <c r="K2552" s="11">
        <f>Table1[[#This Row],[Price per Unit]]*Table1[[#This Row],[Units Sold]]</f>
        <v>206250.00000000003</v>
      </c>
      <c r="L2552" s="11">
        <v>82500.000000000015</v>
      </c>
      <c r="M2552" s="12">
        <f>Table1[[#This Row],[Operating Profit]]/Table1[[#This Row],[Total Sales]]</f>
        <v>0.4</v>
      </c>
      <c r="N2552" s="6" t="s">
        <v>83</v>
      </c>
    </row>
    <row r="2553" spans="2:14" ht="14.25" customHeight="1" x14ac:dyDescent="0.3">
      <c r="B2553" s="6" t="s">
        <v>61</v>
      </c>
      <c r="C2553" s="6">
        <v>1185732</v>
      </c>
      <c r="D2553" s="7">
        <v>44398</v>
      </c>
      <c r="E2553" s="6" t="s">
        <v>48</v>
      </c>
      <c r="F2553" s="6" t="s">
        <v>98</v>
      </c>
      <c r="G2553" s="6" t="s">
        <v>99</v>
      </c>
      <c r="H2553" s="8" t="s">
        <v>17</v>
      </c>
      <c r="I2553" s="9">
        <v>50</v>
      </c>
      <c r="J2553" s="10">
        <v>6000</v>
      </c>
      <c r="K2553" s="11">
        <f>Table1[[#This Row],[Price per Unit]]*Table1[[#This Row],[Units Sold]]</f>
        <v>300000</v>
      </c>
      <c r="L2553" s="11">
        <v>120000</v>
      </c>
      <c r="M2553" s="12">
        <f>Table1[[#This Row],[Operating Profit]]/Table1[[#This Row],[Total Sales]]</f>
        <v>0.4</v>
      </c>
      <c r="N2553" s="6" t="s">
        <v>83</v>
      </c>
    </row>
    <row r="2554" spans="2:14" ht="14.25" customHeight="1" x14ac:dyDescent="0.3">
      <c r="B2554" s="6" t="s">
        <v>61</v>
      </c>
      <c r="C2554" s="6">
        <v>1185732</v>
      </c>
      <c r="D2554" s="7">
        <v>44398</v>
      </c>
      <c r="E2554" s="6" t="s">
        <v>48</v>
      </c>
      <c r="F2554" s="6" t="s">
        <v>98</v>
      </c>
      <c r="G2554" s="6" t="s">
        <v>99</v>
      </c>
      <c r="H2554" s="8" t="s">
        <v>19</v>
      </c>
      <c r="I2554" s="9">
        <v>45.000000000000007</v>
      </c>
      <c r="J2554" s="10">
        <v>3500</v>
      </c>
      <c r="K2554" s="11">
        <f>Table1[[#This Row],[Price per Unit]]*Table1[[#This Row],[Units Sold]]</f>
        <v>157500.00000000003</v>
      </c>
      <c r="L2554" s="11">
        <v>55125.000000000007</v>
      </c>
      <c r="M2554" s="12">
        <f>Table1[[#This Row],[Operating Profit]]/Table1[[#This Row],[Total Sales]]</f>
        <v>0.35</v>
      </c>
      <c r="N2554" s="6" t="s">
        <v>83</v>
      </c>
    </row>
    <row r="2555" spans="2:14" ht="14.25" customHeight="1" x14ac:dyDescent="0.3">
      <c r="B2555" s="6" t="s">
        <v>61</v>
      </c>
      <c r="C2555" s="6">
        <v>1185732</v>
      </c>
      <c r="D2555" s="7">
        <v>44398</v>
      </c>
      <c r="E2555" s="6" t="s">
        <v>48</v>
      </c>
      <c r="F2555" s="6" t="s">
        <v>98</v>
      </c>
      <c r="G2555" s="6" t="s">
        <v>99</v>
      </c>
      <c r="H2555" s="8" t="s">
        <v>20</v>
      </c>
      <c r="I2555" s="9">
        <v>40</v>
      </c>
      <c r="J2555" s="10">
        <v>2750</v>
      </c>
      <c r="K2555" s="11">
        <f>Table1[[#This Row],[Price per Unit]]*Table1[[#This Row],[Units Sold]]</f>
        <v>110000</v>
      </c>
      <c r="L2555" s="11">
        <v>44000</v>
      </c>
      <c r="M2555" s="12">
        <f>Table1[[#This Row],[Operating Profit]]/Table1[[#This Row],[Total Sales]]</f>
        <v>0.4</v>
      </c>
      <c r="N2555" s="6" t="s">
        <v>83</v>
      </c>
    </row>
    <row r="2556" spans="2:14" ht="14.25" customHeight="1" x14ac:dyDescent="0.3">
      <c r="B2556" s="6" t="s">
        <v>61</v>
      </c>
      <c r="C2556" s="6">
        <v>1185732</v>
      </c>
      <c r="D2556" s="7">
        <v>44398</v>
      </c>
      <c r="E2556" s="6" t="s">
        <v>48</v>
      </c>
      <c r="F2556" s="6" t="s">
        <v>98</v>
      </c>
      <c r="G2556" s="6" t="s">
        <v>99</v>
      </c>
      <c r="H2556" s="8" t="s">
        <v>21</v>
      </c>
      <c r="I2556" s="9">
        <v>40</v>
      </c>
      <c r="J2556" s="10">
        <v>2250</v>
      </c>
      <c r="K2556" s="11">
        <f>Table1[[#This Row],[Price per Unit]]*Table1[[#This Row],[Units Sold]]</f>
        <v>90000</v>
      </c>
      <c r="L2556" s="11">
        <v>36000</v>
      </c>
      <c r="M2556" s="12">
        <f>Table1[[#This Row],[Operating Profit]]/Table1[[#This Row],[Total Sales]]</f>
        <v>0.4</v>
      </c>
      <c r="N2556" s="6" t="s">
        <v>83</v>
      </c>
    </row>
    <row r="2557" spans="2:14" ht="14.25" customHeight="1" x14ac:dyDescent="0.3">
      <c r="B2557" s="6" t="s">
        <v>61</v>
      </c>
      <c r="C2557" s="6">
        <v>1185732</v>
      </c>
      <c r="D2557" s="7">
        <v>44398</v>
      </c>
      <c r="E2557" s="6" t="s">
        <v>48</v>
      </c>
      <c r="F2557" s="6" t="s">
        <v>98</v>
      </c>
      <c r="G2557" s="6" t="s">
        <v>99</v>
      </c>
      <c r="H2557" s="8" t="s">
        <v>22</v>
      </c>
      <c r="I2557" s="9">
        <v>50</v>
      </c>
      <c r="J2557" s="10">
        <v>2500</v>
      </c>
      <c r="K2557" s="11">
        <f>Table1[[#This Row],[Price per Unit]]*Table1[[#This Row],[Units Sold]]</f>
        <v>125000</v>
      </c>
      <c r="L2557" s="11">
        <v>43750</v>
      </c>
      <c r="M2557" s="12">
        <f>Table1[[#This Row],[Operating Profit]]/Table1[[#This Row],[Total Sales]]</f>
        <v>0.35</v>
      </c>
      <c r="N2557" s="6" t="s">
        <v>83</v>
      </c>
    </row>
    <row r="2558" spans="2:14" ht="14.25" customHeight="1" x14ac:dyDescent="0.3">
      <c r="B2558" s="6" t="s">
        <v>61</v>
      </c>
      <c r="C2558" s="6">
        <v>1185732</v>
      </c>
      <c r="D2558" s="7">
        <v>44398</v>
      </c>
      <c r="E2558" s="6" t="s">
        <v>48</v>
      </c>
      <c r="F2558" s="6" t="s">
        <v>98</v>
      </c>
      <c r="G2558" s="6" t="s">
        <v>99</v>
      </c>
      <c r="H2558" s="8" t="s">
        <v>23</v>
      </c>
      <c r="I2558" s="9">
        <v>55.000000000000007</v>
      </c>
      <c r="J2558" s="10">
        <v>4250</v>
      </c>
      <c r="K2558" s="11">
        <f>Table1[[#This Row],[Price per Unit]]*Table1[[#This Row],[Units Sold]]</f>
        <v>233750.00000000003</v>
      </c>
      <c r="L2558" s="11">
        <v>93500.000000000015</v>
      </c>
      <c r="M2558" s="12">
        <f>Table1[[#This Row],[Operating Profit]]/Table1[[#This Row],[Total Sales]]</f>
        <v>0.4</v>
      </c>
      <c r="N2558" s="6" t="s">
        <v>83</v>
      </c>
    </row>
    <row r="2559" spans="2:14" ht="14.25" customHeight="1" x14ac:dyDescent="0.3">
      <c r="B2559" s="6" t="s">
        <v>61</v>
      </c>
      <c r="C2559" s="6">
        <v>1185732</v>
      </c>
      <c r="D2559" s="7">
        <v>44430</v>
      </c>
      <c r="E2559" s="6" t="s">
        <v>48</v>
      </c>
      <c r="F2559" s="6" t="s">
        <v>98</v>
      </c>
      <c r="G2559" s="6" t="s">
        <v>99</v>
      </c>
      <c r="H2559" s="8" t="s">
        <v>17</v>
      </c>
      <c r="I2559" s="9">
        <v>50</v>
      </c>
      <c r="J2559" s="10">
        <v>5750</v>
      </c>
      <c r="K2559" s="11">
        <f>Table1[[#This Row],[Price per Unit]]*Table1[[#This Row],[Units Sold]]</f>
        <v>287500</v>
      </c>
      <c r="L2559" s="11">
        <v>115000</v>
      </c>
      <c r="M2559" s="12">
        <f>Table1[[#This Row],[Operating Profit]]/Table1[[#This Row],[Total Sales]]</f>
        <v>0.4</v>
      </c>
      <c r="N2559" s="6" t="s">
        <v>83</v>
      </c>
    </row>
    <row r="2560" spans="2:14" ht="14.25" customHeight="1" x14ac:dyDescent="0.3">
      <c r="B2560" s="6" t="s">
        <v>61</v>
      </c>
      <c r="C2560" s="6">
        <v>1185732</v>
      </c>
      <c r="D2560" s="7">
        <v>44430</v>
      </c>
      <c r="E2560" s="6" t="s">
        <v>48</v>
      </c>
      <c r="F2560" s="6" t="s">
        <v>98</v>
      </c>
      <c r="G2560" s="6" t="s">
        <v>99</v>
      </c>
      <c r="H2560" s="8" t="s">
        <v>19</v>
      </c>
      <c r="I2560" s="9">
        <v>45.000000000000007</v>
      </c>
      <c r="J2560" s="10">
        <v>3500</v>
      </c>
      <c r="K2560" s="11">
        <f>Table1[[#This Row],[Price per Unit]]*Table1[[#This Row],[Units Sold]]</f>
        <v>157500.00000000003</v>
      </c>
      <c r="L2560" s="11">
        <v>55125.000000000007</v>
      </c>
      <c r="M2560" s="12">
        <f>Table1[[#This Row],[Operating Profit]]/Table1[[#This Row],[Total Sales]]</f>
        <v>0.35</v>
      </c>
      <c r="N2560" s="6" t="s">
        <v>83</v>
      </c>
    </row>
    <row r="2561" spans="2:14" ht="14.25" customHeight="1" x14ac:dyDescent="0.3">
      <c r="B2561" s="6" t="s">
        <v>61</v>
      </c>
      <c r="C2561" s="6">
        <v>1185732</v>
      </c>
      <c r="D2561" s="7">
        <v>44430</v>
      </c>
      <c r="E2561" s="6" t="s">
        <v>48</v>
      </c>
      <c r="F2561" s="6" t="s">
        <v>98</v>
      </c>
      <c r="G2561" s="6" t="s">
        <v>99</v>
      </c>
      <c r="H2561" s="8" t="s">
        <v>20</v>
      </c>
      <c r="I2561" s="9">
        <v>40</v>
      </c>
      <c r="J2561" s="10">
        <v>2750</v>
      </c>
      <c r="K2561" s="11">
        <f>Table1[[#This Row],[Price per Unit]]*Table1[[#This Row],[Units Sold]]</f>
        <v>110000</v>
      </c>
      <c r="L2561" s="11">
        <v>44000</v>
      </c>
      <c r="M2561" s="12">
        <f>Table1[[#This Row],[Operating Profit]]/Table1[[#This Row],[Total Sales]]</f>
        <v>0.4</v>
      </c>
      <c r="N2561" s="6" t="s">
        <v>83</v>
      </c>
    </row>
    <row r="2562" spans="2:14" ht="14.25" customHeight="1" x14ac:dyDescent="0.3">
      <c r="B2562" s="6" t="s">
        <v>61</v>
      </c>
      <c r="C2562" s="6">
        <v>1185732</v>
      </c>
      <c r="D2562" s="7">
        <v>44430</v>
      </c>
      <c r="E2562" s="6" t="s">
        <v>48</v>
      </c>
      <c r="F2562" s="6" t="s">
        <v>98</v>
      </c>
      <c r="G2562" s="6" t="s">
        <v>99</v>
      </c>
      <c r="H2562" s="8" t="s">
        <v>21</v>
      </c>
      <c r="I2562" s="9">
        <v>40</v>
      </c>
      <c r="J2562" s="10">
        <v>2500</v>
      </c>
      <c r="K2562" s="11">
        <f>Table1[[#This Row],[Price per Unit]]*Table1[[#This Row],[Units Sold]]</f>
        <v>100000</v>
      </c>
      <c r="L2562" s="11">
        <v>40000</v>
      </c>
      <c r="M2562" s="12">
        <f>Table1[[#This Row],[Operating Profit]]/Table1[[#This Row],[Total Sales]]</f>
        <v>0.4</v>
      </c>
      <c r="N2562" s="6" t="s">
        <v>83</v>
      </c>
    </row>
    <row r="2563" spans="2:14" ht="14.25" customHeight="1" x14ac:dyDescent="0.3">
      <c r="B2563" s="6" t="s">
        <v>61</v>
      </c>
      <c r="C2563" s="6">
        <v>1185732</v>
      </c>
      <c r="D2563" s="7">
        <v>44430</v>
      </c>
      <c r="E2563" s="6" t="s">
        <v>48</v>
      </c>
      <c r="F2563" s="6" t="s">
        <v>98</v>
      </c>
      <c r="G2563" s="6" t="s">
        <v>99</v>
      </c>
      <c r="H2563" s="8" t="s">
        <v>22</v>
      </c>
      <c r="I2563" s="9">
        <v>50</v>
      </c>
      <c r="J2563" s="10">
        <v>2250</v>
      </c>
      <c r="K2563" s="11">
        <f>Table1[[#This Row],[Price per Unit]]*Table1[[#This Row],[Units Sold]]</f>
        <v>112500</v>
      </c>
      <c r="L2563" s="11">
        <v>39375</v>
      </c>
      <c r="M2563" s="12">
        <f>Table1[[#This Row],[Operating Profit]]/Table1[[#This Row],[Total Sales]]</f>
        <v>0.35</v>
      </c>
      <c r="N2563" s="6" t="s">
        <v>83</v>
      </c>
    </row>
    <row r="2564" spans="2:14" ht="14.25" customHeight="1" x14ac:dyDescent="0.3">
      <c r="B2564" s="6" t="s">
        <v>61</v>
      </c>
      <c r="C2564" s="6">
        <v>1185732</v>
      </c>
      <c r="D2564" s="7">
        <v>44430</v>
      </c>
      <c r="E2564" s="6" t="s">
        <v>48</v>
      </c>
      <c r="F2564" s="6" t="s">
        <v>98</v>
      </c>
      <c r="G2564" s="6" t="s">
        <v>99</v>
      </c>
      <c r="H2564" s="8" t="s">
        <v>23</v>
      </c>
      <c r="I2564" s="9">
        <v>55.000000000000007</v>
      </c>
      <c r="J2564" s="10">
        <v>4000</v>
      </c>
      <c r="K2564" s="11">
        <f>Table1[[#This Row],[Price per Unit]]*Table1[[#This Row],[Units Sold]]</f>
        <v>220000.00000000003</v>
      </c>
      <c r="L2564" s="11">
        <v>88000.000000000015</v>
      </c>
      <c r="M2564" s="12">
        <f>Table1[[#This Row],[Operating Profit]]/Table1[[#This Row],[Total Sales]]</f>
        <v>0.4</v>
      </c>
      <c r="N2564" s="6" t="s">
        <v>83</v>
      </c>
    </row>
    <row r="2565" spans="2:14" ht="14.25" customHeight="1" x14ac:dyDescent="0.3">
      <c r="B2565" s="6" t="s">
        <v>61</v>
      </c>
      <c r="C2565" s="6">
        <v>1185732</v>
      </c>
      <c r="D2565" s="7">
        <v>44462</v>
      </c>
      <c r="E2565" s="6" t="s">
        <v>48</v>
      </c>
      <c r="F2565" s="6" t="s">
        <v>98</v>
      </c>
      <c r="G2565" s="6" t="s">
        <v>99</v>
      </c>
      <c r="H2565" s="8" t="s">
        <v>17</v>
      </c>
      <c r="I2565" s="9">
        <v>50</v>
      </c>
      <c r="J2565" s="10">
        <v>5250</v>
      </c>
      <c r="K2565" s="11">
        <f>Table1[[#This Row],[Price per Unit]]*Table1[[#This Row],[Units Sold]]</f>
        <v>262500</v>
      </c>
      <c r="L2565" s="11">
        <v>105000</v>
      </c>
      <c r="M2565" s="12">
        <f>Table1[[#This Row],[Operating Profit]]/Table1[[#This Row],[Total Sales]]</f>
        <v>0.4</v>
      </c>
      <c r="N2565" s="6" t="s">
        <v>83</v>
      </c>
    </row>
    <row r="2566" spans="2:14" ht="14.25" customHeight="1" x14ac:dyDescent="0.3">
      <c r="B2566" s="6" t="s">
        <v>61</v>
      </c>
      <c r="C2566" s="6">
        <v>1185732</v>
      </c>
      <c r="D2566" s="7">
        <v>44462</v>
      </c>
      <c r="E2566" s="6" t="s">
        <v>48</v>
      </c>
      <c r="F2566" s="6" t="s">
        <v>98</v>
      </c>
      <c r="G2566" s="6" t="s">
        <v>99</v>
      </c>
      <c r="H2566" s="8" t="s">
        <v>19</v>
      </c>
      <c r="I2566" s="9">
        <v>45.000000000000007</v>
      </c>
      <c r="J2566" s="10">
        <v>3250</v>
      </c>
      <c r="K2566" s="11">
        <f>Table1[[#This Row],[Price per Unit]]*Table1[[#This Row],[Units Sold]]</f>
        <v>146250.00000000003</v>
      </c>
      <c r="L2566" s="11">
        <v>51187.500000000007</v>
      </c>
      <c r="M2566" s="12">
        <f>Table1[[#This Row],[Operating Profit]]/Table1[[#This Row],[Total Sales]]</f>
        <v>0.35</v>
      </c>
      <c r="N2566" s="6" t="s">
        <v>83</v>
      </c>
    </row>
    <row r="2567" spans="2:14" ht="14.25" customHeight="1" x14ac:dyDescent="0.3">
      <c r="B2567" s="6" t="s">
        <v>61</v>
      </c>
      <c r="C2567" s="6">
        <v>1185732</v>
      </c>
      <c r="D2567" s="7">
        <v>44462</v>
      </c>
      <c r="E2567" s="6" t="s">
        <v>48</v>
      </c>
      <c r="F2567" s="6" t="s">
        <v>98</v>
      </c>
      <c r="G2567" s="6" t="s">
        <v>99</v>
      </c>
      <c r="H2567" s="8" t="s">
        <v>20</v>
      </c>
      <c r="I2567" s="9">
        <v>35</v>
      </c>
      <c r="J2567" s="10">
        <v>2250</v>
      </c>
      <c r="K2567" s="11">
        <f>Table1[[#This Row],[Price per Unit]]*Table1[[#This Row],[Units Sold]]</f>
        <v>78750</v>
      </c>
      <c r="L2567" s="11">
        <v>31500</v>
      </c>
      <c r="M2567" s="12">
        <f>Table1[[#This Row],[Operating Profit]]/Table1[[#This Row],[Total Sales]]</f>
        <v>0.4</v>
      </c>
      <c r="N2567" s="6" t="s">
        <v>83</v>
      </c>
    </row>
    <row r="2568" spans="2:14" ht="14.25" customHeight="1" x14ac:dyDescent="0.3">
      <c r="B2568" s="6" t="s">
        <v>61</v>
      </c>
      <c r="C2568" s="6">
        <v>1185732</v>
      </c>
      <c r="D2568" s="7">
        <v>44462</v>
      </c>
      <c r="E2568" s="6" t="s">
        <v>48</v>
      </c>
      <c r="F2568" s="6" t="s">
        <v>98</v>
      </c>
      <c r="G2568" s="6" t="s">
        <v>99</v>
      </c>
      <c r="H2568" s="8" t="s">
        <v>21</v>
      </c>
      <c r="I2568" s="9">
        <v>35</v>
      </c>
      <c r="J2568" s="10">
        <v>2000</v>
      </c>
      <c r="K2568" s="11">
        <f>Table1[[#This Row],[Price per Unit]]*Table1[[#This Row],[Units Sold]]</f>
        <v>70000</v>
      </c>
      <c r="L2568" s="11">
        <v>28000</v>
      </c>
      <c r="M2568" s="12">
        <f>Table1[[#This Row],[Operating Profit]]/Table1[[#This Row],[Total Sales]]</f>
        <v>0.4</v>
      </c>
      <c r="N2568" s="6" t="s">
        <v>83</v>
      </c>
    </row>
    <row r="2569" spans="2:14" ht="14.25" customHeight="1" x14ac:dyDescent="0.3">
      <c r="B2569" s="6" t="s">
        <v>61</v>
      </c>
      <c r="C2569" s="6">
        <v>1185732</v>
      </c>
      <c r="D2569" s="7">
        <v>44462</v>
      </c>
      <c r="E2569" s="6" t="s">
        <v>48</v>
      </c>
      <c r="F2569" s="6" t="s">
        <v>98</v>
      </c>
      <c r="G2569" s="6" t="s">
        <v>99</v>
      </c>
      <c r="H2569" s="8" t="s">
        <v>22</v>
      </c>
      <c r="I2569" s="9">
        <v>45</v>
      </c>
      <c r="J2569" s="10">
        <v>2000</v>
      </c>
      <c r="K2569" s="11">
        <f>Table1[[#This Row],[Price per Unit]]*Table1[[#This Row],[Units Sold]]</f>
        <v>90000</v>
      </c>
      <c r="L2569" s="11">
        <v>31499.999999999996</v>
      </c>
      <c r="M2569" s="12">
        <f>Table1[[#This Row],[Operating Profit]]/Table1[[#This Row],[Total Sales]]</f>
        <v>0.35</v>
      </c>
      <c r="N2569" s="6" t="s">
        <v>83</v>
      </c>
    </row>
    <row r="2570" spans="2:14" ht="14.25" customHeight="1" x14ac:dyDescent="0.3">
      <c r="B2570" s="6" t="s">
        <v>61</v>
      </c>
      <c r="C2570" s="6">
        <v>1185732</v>
      </c>
      <c r="D2570" s="7">
        <v>44462</v>
      </c>
      <c r="E2570" s="6" t="s">
        <v>48</v>
      </c>
      <c r="F2570" s="6" t="s">
        <v>98</v>
      </c>
      <c r="G2570" s="6" t="s">
        <v>99</v>
      </c>
      <c r="H2570" s="8" t="s">
        <v>23</v>
      </c>
      <c r="I2570" s="9">
        <v>50</v>
      </c>
      <c r="J2570" s="10">
        <v>2750</v>
      </c>
      <c r="K2570" s="11">
        <f>Table1[[#This Row],[Price per Unit]]*Table1[[#This Row],[Units Sold]]</f>
        <v>137500</v>
      </c>
      <c r="L2570" s="11">
        <v>55000</v>
      </c>
      <c r="M2570" s="12">
        <f>Table1[[#This Row],[Operating Profit]]/Table1[[#This Row],[Total Sales]]</f>
        <v>0.4</v>
      </c>
      <c r="N2570" s="6" t="s">
        <v>83</v>
      </c>
    </row>
    <row r="2571" spans="2:14" ht="14.25" customHeight="1" x14ac:dyDescent="0.3">
      <c r="B2571" s="6" t="s">
        <v>61</v>
      </c>
      <c r="C2571" s="6">
        <v>1185732</v>
      </c>
      <c r="D2571" s="7">
        <v>44491</v>
      </c>
      <c r="E2571" s="6" t="s">
        <v>48</v>
      </c>
      <c r="F2571" s="6" t="s">
        <v>98</v>
      </c>
      <c r="G2571" s="6" t="s">
        <v>99</v>
      </c>
      <c r="H2571" s="8" t="s">
        <v>17</v>
      </c>
      <c r="I2571" s="9">
        <v>54.999999999999993</v>
      </c>
      <c r="J2571" s="10">
        <v>4500</v>
      </c>
      <c r="K2571" s="11">
        <f>Table1[[#This Row],[Price per Unit]]*Table1[[#This Row],[Units Sold]]</f>
        <v>247499.99999999997</v>
      </c>
      <c r="L2571" s="11">
        <v>99000</v>
      </c>
      <c r="M2571" s="12">
        <f>Table1[[#This Row],[Operating Profit]]/Table1[[#This Row],[Total Sales]]</f>
        <v>0.4</v>
      </c>
      <c r="N2571" s="6" t="s">
        <v>83</v>
      </c>
    </row>
    <row r="2572" spans="2:14" ht="14.25" customHeight="1" x14ac:dyDescent="0.3">
      <c r="B2572" s="6" t="s">
        <v>61</v>
      </c>
      <c r="C2572" s="6">
        <v>1185732</v>
      </c>
      <c r="D2572" s="7">
        <v>44491</v>
      </c>
      <c r="E2572" s="6" t="s">
        <v>48</v>
      </c>
      <c r="F2572" s="6" t="s">
        <v>98</v>
      </c>
      <c r="G2572" s="6" t="s">
        <v>99</v>
      </c>
      <c r="H2572" s="8" t="s">
        <v>19</v>
      </c>
      <c r="I2572" s="9">
        <v>45</v>
      </c>
      <c r="J2572" s="10">
        <v>2750</v>
      </c>
      <c r="K2572" s="11">
        <f>Table1[[#This Row],[Price per Unit]]*Table1[[#This Row],[Units Sold]]</f>
        <v>123750</v>
      </c>
      <c r="L2572" s="11">
        <v>43312.5</v>
      </c>
      <c r="M2572" s="12">
        <f>Table1[[#This Row],[Operating Profit]]/Table1[[#This Row],[Total Sales]]</f>
        <v>0.35</v>
      </c>
      <c r="N2572" s="6" t="s">
        <v>83</v>
      </c>
    </row>
    <row r="2573" spans="2:14" ht="14.25" customHeight="1" x14ac:dyDescent="0.3">
      <c r="B2573" s="6" t="s">
        <v>61</v>
      </c>
      <c r="C2573" s="6">
        <v>1185732</v>
      </c>
      <c r="D2573" s="7">
        <v>44491</v>
      </c>
      <c r="E2573" s="6" t="s">
        <v>48</v>
      </c>
      <c r="F2573" s="6" t="s">
        <v>98</v>
      </c>
      <c r="G2573" s="6" t="s">
        <v>99</v>
      </c>
      <c r="H2573" s="8" t="s">
        <v>20</v>
      </c>
      <c r="I2573" s="9">
        <v>45</v>
      </c>
      <c r="J2573" s="10">
        <v>1750</v>
      </c>
      <c r="K2573" s="11">
        <f>Table1[[#This Row],[Price per Unit]]*Table1[[#This Row],[Units Sold]]</f>
        <v>78750</v>
      </c>
      <c r="L2573" s="11">
        <v>31500</v>
      </c>
      <c r="M2573" s="12">
        <f>Table1[[#This Row],[Operating Profit]]/Table1[[#This Row],[Total Sales]]</f>
        <v>0.4</v>
      </c>
      <c r="N2573" s="6" t="s">
        <v>83</v>
      </c>
    </row>
    <row r="2574" spans="2:14" ht="14.25" customHeight="1" x14ac:dyDescent="0.3">
      <c r="B2574" s="6" t="s">
        <v>61</v>
      </c>
      <c r="C2574" s="6">
        <v>1185732</v>
      </c>
      <c r="D2574" s="7">
        <v>44491</v>
      </c>
      <c r="E2574" s="6" t="s">
        <v>48</v>
      </c>
      <c r="F2574" s="6" t="s">
        <v>98</v>
      </c>
      <c r="G2574" s="6" t="s">
        <v>99</v>
      </c>
      <c r="H2574" s="8" t="s">
        <v>21</v>
      </c>
      <c r="I2574" s="9">
        <v>45</v>
      </c>
      <c r="J2574" s="10">
        <v>1500</v>
      </c>
      <c r="K2574" s="11">
        <f>Table1[[#This Row],[Price per Unit]]*Table1[[#This Row],[Units Sold]]</f>
        <v>67500</v>
      </c>
      <c r="L2574" s="11">
        <v>27000</v>
      </c>
      <c r="M2574" s="12">
        <f>Table1[[#This Row],[Operating Profit]]/Table1[[#This Row],[Total Sales]]</f>
        <v>0.4</v>
      </c>
      <c r="N2574" s="6" t="s">
        <v>83</v>
      </c>
    </row>
    <row r="2575" spans="2:14" ht="14.25" customHeight="1" x14ac:dyDescent="0.3">
      <c r="B2575" s="6" t="s">
        <v>61</v>
      </c>
      <c r="C2575" s="6">
        <v>1185732</v>
      </c>
      <c r="D2575" s="7">
        <v>44491</v>
      </c>
      <c r="E2575" s="6" t="s">
        <v>48</v>
      </c>
      <c r="F2575" s="6" t="s">
        <v>98</v>
      </c>
      <c r="G2575" s="6" t="s">
        <v>99</v>
      </c>
      <c r="H2575" s="8" t="s">
        <v>22</v>
      </c>
      <c r="I2575" s="9">
        <v>54.999999999999993</v>
      </c>
      <c r="J2575" s="10">
        <v>1500</v>
      </c>
      <c r="K2575" s="11">
        <f>Table1[[#This Row],[Price per Unit]]*Table1[[#This Row],[Units Sold]]</f>
        <v>82499.999999999985</v>
      </c>
      <c r="L2575" s="11">
        <v>28874.999999999993</v>
      </c>
      <c r="M2575" s="12">
        <f>Table1[[#This Row],[Operating Profit]]/Table1[[#This Row],[Total Sales]]</f>
        <v>0.35</v>
      </c>
      <c r="N2575" s="6" t="s">
        <v>83</v>
      </c>
    </row>
    <row r="2576" spans="2:14" ht="14.25" customHeight="1" x14ac:dyDescent="0.3">
      <c r="B2576" s="6" t="s">
        <v>61</v>
      </c>
      <c r="C2576" s="6">
        <v>1185732</v>
      </c>
      <c r="D2576" s="7">
        <v>44491</v>
      </c>
      <c r="E2576" s="6" t="s">
        <v>48</v>
      </c>
      <c r="F2576" s="6" t="s">
        <v>98</v>
      </c>
      <c r="G2576" s="6" t="s">
        <v>99</v>
      </c>
      <c r="H2576" s="8" t="s">
        <v>23</v>
      </c>
      <c r="I2576" s="9">
        <v>54.999999999999993</v>
      </c>
      <c r="J2576" s="10">
        <v>2750</v>
      </c>
      <c r="K2576" s="11">
        <f>Table1[[#This Row],[Price per Unit]]*Table1[[#This Row],[Units Sold]]</f>
        <v>151249.99999999997</v>
      </c>
      <c r="L2576" s="11">
        <v>60499.999999999993</v>
      </c>
      <c r="M2576" s="12">
        <f>Table1[[#This Row],[Operating Profit]]/Table1[[#This Row],[Total Sales]]</f>
        <v>0.4</v>
      </c>
      <c r="N2576" s="6" t="s">
        <v>83</v>
      </c>
    </row>
    <row r="2577" spans="2:14" ht="14.25" customHeight="1" x14ac:dyDescent="0.3">
      <c r="B2577" s="6" t="s">
        <v>61</v>
      </c>
      <c r="C2577" s="6">
        <v>1185732</v>
      </c>
      <c r="D2577" s="7">
        <v>44522</v>
      </c>
      <c r="E2577" s="6" t="s">
        <v>48</v>
      </c>
      <c r="F2577" s="6" t="s">
        <v>98</v>
      </c>
      <c r="G2577" s="6" t="s">
        <v>99</v>
      </c>
      <c r="H2577" s="8" t="s">
        <v>17</v>
      </c>
      <c r="I2577" s="9">
        <v>50</v>
      </c>
      <c r="J2577" s="10">
        <v>4250</v>
      </c>
      <c r="K2577" s="11">
        <f>Table1[[#This Row],[Price per Unit]]*Table1[[#This Row],[Units Sold]]</f>
        <v>212500</v>
      </c>
      <c r="L2577" s="11">
        <v>85000</v>
      </c>
      <c r="M2577" s="12">
        <f>Table1[[#This Row],[Operating Profit]]/Table1[[#This Row],[Total Sales]]</f>
        <v>0.4</v>
      </c>
      <c r="N2577" s="6" t="s">
        <v>83</v>
      </c>
    </row>
    <row r="2578" spans="2:14" ht="14.25" customHeight="1" x14ac:dyDescent="0.3">
      <c r="B2578" s="6" t="s">
        <v>61</v>
      </c>
      <c r="C2578" s="6">
        <v>1185732</v>
      </c>
      <c r="D2578" s="7">
        <v>44522</v>
      </c>
      <c r="E2578" s="6" t="s">
        <v>48</v>
      </c>
      <c r="F2578" s="6" t="s">
        <v>98</v>
      </c>
      <c r="G2578" s="6" t="s">
        <v>99</v>
      </c>
      <c r="H2578" s="8" t="s">
        <v>19</v>
      </c>
      <c r="I2578" s="9">
        <v>40</v>
      </c>
      <c r="J2578" s="10">
        <v>2750</v>
      </c>
      <c r="K2578" s="11">
        <f>Table1[[#This Row],[Price per Unit]]*Table1[[#This Row],[Units Sold]]</f>
        <v>110000</v>
      </c>
      <c r="L2578" s="11">
        <v>38500</v>
      </c>
      <c r="M2578" s="12">
        <f>Table1[[#This Row],[Operating Profit]]/Table1[[#This Row],[Total Sales]]</f>
        <v>0.35</v>
      </c>
      <c r="N2578" s="6" t="s">
        <v>83</v>
      </c>
    </row>
    <row r="2579" spans="2:14" ht="14.25" customHeight="1" x14ac:dyDescent="0.3">
      <c r="B2579" s="6" t="s">
        <v>61</v>
      </c>
      <c r="C2579" s="6">
        <v>1185732</v>
      </c>
      <c r="D2579" s="7">
        <v>44522</v>
      </c>
      <c r="E2579" s="6" t="s">
        <v>48</v>
      </c>
      <c r="F2579" s="6" t="s">
        <v>98</v>
      </c>
      <c r="G2579" s="6" t="s">
        <v>99</v>
      </c>
      <c r="H2579" s="8" t="s">
        <v>20</v>
      </c>
      <c r="I2579" s="9">
        <v>45</v>
      </c>
      <c r="J2579" s="10">
        <v>2200</v>
      </c>
      <c r="K2579" s="11">
        <f>Table1[[#This Row],[Price per Unit]]*Table1[[#This Row],[Units Sold]]</f>
        <v>99000</v>
      </c>
      <c r="L2579" s="11">
        <v>39600</v>
      </c>
      <c r="M2579" s="12">
        <f>Table1[[#This Row],[Operating Profit]]/Table1[[#This Row],[Total Sales]]</f>
        <v>0.4</v>
      </c>
      <c r="N2579" s="6" t="s">
        <v>83</v>
      </c>
    </row>
    <row r="2580" spans="2:14" ht="14.25" customHeight="1" x14ac:dyDescent="0.3">
      <c r="B2580" s="6" t="s">
        <v>14</v>
      </c>
      <c r="C2580" s="6">
        <v>1185732</v>
      </c>
      <c r="D2580" s="7">
        <v>44522</v>
      </c>
      <c r="E2580" s="6" t="s">
        <v>48</v>
      </c>
      <c r="F2580" s="6" t="s">
        <v>98</v>
      </c>
      <c r="G2580" s="6" t="s">
        <v>99</v>
      </c>
      <c r="H2580" s="8" t="s">
        <v>21</v>
      </c>
      <c r="I2580" s="9">
        <v>55.000000000000007</v>
      </c>
      <c r="J2580" s="10">
        <v>2000</v>
      </c>
      <c r="K2580" s="11">
        <f>Table1[[#This Row],[Price per Unit]]*Table1[[#This Row],[Units Sold]]</f>
        <v>110000.00000000001</v>
      </c>
      <c r="L2580" s="11">
        <v>44000.000000000007</v>
      </c>
      <c r="M2580" s="12">
        <f>Table1[[#This Row],[Operating Profit]]/Table1[[#This Row],[Total Sales]]</f>
        <v>0.4</v>
      </c>
      <c r="N2580" s="6" t="s">
        <v>83</v>
      </c>
    </row>
    <row r="2581" spans="2:14" ht="14.25" customHeight="1" x14ac:dyDescent="0.3">
      <c r="B2581" s="6" t="s">
        <v>14</v>
      </c>
      <c r="C2581" s="6">
        <v>1185732</v>
      </c>
      <c r="D2581" s="7">
        <v>44522</v>
      </c>
      <c r="E2581" s="6" t="s">
        <v>48</v>
      </c>
      <c r="F2581" s="6" t="s">
        <v>98</v>
      </c>
      <c r="G2581" s="6" t="s">
        <v>99</v>
      </c>
      <c r="H2581" s="8" t="s">
        <v>22</v>
      </c>
      <c r="I2581" s="9">
        <v>65</v>
      </c>
      <c r="J2581" s="10">
        <v>1750</v>
      </c>
      <c r="K2581" s="11">
        <f>Table1[[#This Row],[Price per Unit]]*Table1[[#This Row],[Units Sold]]</f>
        <v>113750</v>
      </c>
      <c r="L2581" s="11">
        <v>39812.5</v>
      </c>
      <c r="M2581" s="12">
        <f>Table1[[#This Row],[Operating Profit]]/Table1[[#This Row],[Total Sales]]</f>
        <v>0.35</v>
      </c>
      <c r="N2581" s="6" t="s">
        <v>83</v>
      </c>
    </row>
    <row r="2582" spans="2:14" ht="14.25" customHeight="1" x14ac:dyDescent="0.3">
      <c r="B2582" s="6" t="s">
        <v>14</v>
      </c>
      <c r="C2582" s="6">
        <v>1185732</v>
      </c>
      <c r="D2582" s="7">
        <v>44522</v>
      </c>
      <c r="E2582" s="6" t="s">
        <v>48</v>
      </c>
      <c r="F2582" s="6" t="s">
        <v>98</v>
      </c>
      <c r="G2582" s="6" t="s">
        <v>99</v>
      </c>
      <c r="H2582" s="8" t="s">
        <v>23</v>
      </c>
      <c r="I2582" s="9">
        <v>70</v>
      </c>
      <c r="J2582" s="10">
        <v>2750</v>
      </c>
      <c r="K2582" s="11">
        <f>Table1[[#This Row],[Price per Unit]]*Table1[[#This Row],[Units Sold]]</f>
        <v>192500</v>
      </c>
      <c r="L2582" s="11">
        <v>77000</v>
      </c>
      <c r="M2582" s="12">
        <f>Table1[[#This Row],[Operating Profit]]/Table1[[#This Row],[Total Sales]]</f>
        <v>0.4</v>
      </c>
      <c r="N2582" s="6" t="s">
        <v>83</v>
      </c>
    </row>
    <row r="2583" spans="2:14" ht="14.25" customHeight="1" x14ac:dyDescent="0.3">
      <c r="B2583" s="6" t="s">
        <v>14</v>
      </c>
      <c r="C2583" s="6">
        <v>1185732</v>
      </c>
      <c r="D2583" s="7">
        <v>44551</v>
      </c>
      <c r="E2583" s="6" t="s">
        <v>48</v>
      </c>
      <c r="F2583" s="6" t="s">
        <v>98</v>
      </c>
      <c r="G2583" s="6" t="s">
        <v>99</v>
      </c>
      <c r="H2583" s="8" t="s">
        <v>17</v>
      </c>
      <c r="I2583" s="9">
        <v>65</v>
      </c>
      <c r="J2583" s="10">
        <v>5250</v>
      </c>
      <c r="K2583" s="11">
        <f>Table1[[#This Row],[Price per Unit]]*Table1[[#This Row],[Units Sold]]</f>
        <v>341250</v>
      </c>
      <c r="L2583" s="11">
        <v>136500</v>
      </c>
      <c r="M2583" s="12">
        <f>Table1[[#This Row],[Operating Profit]]/Table1[[#This Row],[Total Sales]]</f>
        <v>0.4</v>
      </c>
      <c r="N2583" s="6" t="s">
        <v>83</v>
      </c>
    </row>
    <row r="2584" spans="2:14" ht="14.25" customHeight="1" x14ac:dyDescent="0.3">
      <c r="B2584" s="6" t="s">
        <v>14</v>
      </c>
      <c r="C2584" s="6">
        <v>1185732</v>
      </c>
      <c r="D2584" s="7">
        <v>44551</v>
      </c>
      <c r="E2584" s="6" t="s">
        <v>48</v>
      </c>
      <c r="F2584" s="6" t="s">
        <v>98</v>
      </c>
      <c r="G2584" s="6" t="s">
        <v>99</v>
      </c>
      <c r="H2584" s="8" t="s">
        <v>19</v>
      </c>
      <c r="I2584" s="9">
        <v>55.000000000000007</v>
      </c>
      <c r="J2584" s="10">
        <v>3250</v>
      </c>
      <c r="K2584" s="11">
        <f>Table1[[#This Row],[Price per Unit]]*Table1[[#This Row],[Units Sold]]</f>
        <v>178750.00000000003</v>
      </c>
      <c r="L2584" s="11">
        <v>62562.500000000007</v>
      </c>
      <c r="M2584" s="12">
        <f>Table1[[#This Row],[Operating Profit]]/Table1[[#This Row],[Total Sales]]</f>
        <v>0.35</v>
      </c>
      <c r="N2584" s="6" t="s">
        <v>83</v>
      </c>
    </row>
    <row r="2585" spans="2:14" ht="14.25" customHeight="1" x14ac:dyDescent="0.3">
      <c r="B2585" s="6" t="s">
        <v>14</v>
      </c>
      <c r="C2585" s="6">
        <v>1185732</v>
      </c>
      <c r="D2585" s="7">
        <v>44551</v>
      </c>
      <c r="E2585" s="6" t="s">
        <v>48</v>
      </c>
      <c r="F2585" s="6" t="s">
        <v>98</v>
      </c>
      <c r="G2585" s="6" t="s">
        <v>99</v>
      </c>
      <c r="H2585" s="8" t="s">
        <v>20</v>
      </c>
      <c r="I2585" s="9">
        <v>55.000000000000007</v>
      </c>
      <c r="J2585" s="10">
        <v>2750</v>
      </c>
      <c r="K2585" s="11">
        <f>Table1[[#This Row],[Price per Unit]]*Table1[[#This Row],[Units Sold]]</f>
        <v>151250.00000000003</v>
      </c>
      <c r="L2585" s="11">
        <v>60500.000000000015</v>
      </c>
      <c r="M2585" s="12">
        <f>Table1[[#This Row],[Operating Profit]]/Table1[[#This Row],[Total Sales]]</f>
        <v>0.4</v>
      </c>
      <c r="N2585" s="6" t="s">
        <v>83</v>
      </c>
    </row>
    <row r="2586" spans="2:14" ht="14.25" customHeight="1" x14ac:dyDescent="0.3">
      <c r="B2586" s="6" t="s">
        <v>14</v>
      </c>
      <c r="C2586" s="6">
        <v>1185732</v>
      </c>
      <c r="D2586" s="7">
        <v>44551</v>
      </c>
      <c r="E2586" s="6" t="s">
        <v>48</v>
      </c>
      <c r="F2586" s="6" t="s">
        <v>98</v>
      </c>
      <c r="G2586" s="6" t="s">
        <v>99</v>
      </c>
      <c r="H2586" s="8" t="s">
        <v>21</v>
      </c>
      <c r="I2586" s="9">
        <v>50</v>
      </c>
      <c r="J2586" s="10">
        <v>2250</v>
      </c>
      <c r="K2586" s="11">
        <f>Table1[[#This Row],[Price per Unit]]*Table1[[#This Row],[Units Sold]]</f>
        <v>112500</v>
      </c>
      <c r="L2586" s="11">
        <v>45000</v>
      </c>
      <c r="M2586" s="12">
        <f>Table1[[#This Row],[Operating Profit]]/Table1[[#This Row],[Total Sales]]</f>
        <v>0.4</v>
      </c>
      <c r="N2586" s="6" t="s">
        <v>83</v>
      </c>
    </row>
    <row r="2587" spans="2:14" ht="14.25" customHeight="1" x14ac:dyDescent="0.3">
      <c r="B2587" s="6" t="s">
        <v>14</v>
      </c>
      <c r="C2587" s="6">
        <v>1185732</v>
      </c>
      <c r="D2587" s="7">
        <v>44551</v>
      </c>
      <c r="E2587" s="6" t="s">
        <v>48</v>
      </c>
      <c r="F2587" s="6" t="s">
        <v>98</v>
      </c>
      <c r="G2587" s="6" t="s">
        <v>99</v>
      </c>
      <c r="H2587" s="8" t="s">
        <v>22</v>
      </c>
      <c r="I2587" s="9">
        <v>60</v>
      </c>
      <c r="J2587" s="10">
        <v>2250</v>
      </c>
      <c r="K2587" s="11">
        <f>Table1[[#This Row],[Price per Unit]]*Table1[[#This Row],[Units Sold]]</f>
        <v>135000</v>
      </c>
      <c r="L2587" s="11">
        <v>47250</v>
      </c>
      <c r="M2587" s="12">
        <f>Table1[[#This Row],[Operating Profit]]/Table1[[#This Row],[Total Sales]]</f>
        <v>0.35</v>
      </c>
      <c r="N2587" s="6" t="s">
        <v>83</v>
      </c>
    </row>
    <row r="2588" spans="2:14" ht="14.25" customHeight="1" x14ac:dyDescent="0.3">
      <c r="B2588" s="6" t="s">
        <v>14</v>
      </c>
      <c r="C2588" s="6">
        <v>1185732</v>
      </c>
      <c r="D2588" s="7">
        <v>44551</v>
      </c>
      <c r="E2588" s="6" t="s">
        <v>48</v>
      </c>
      <c r="F2588" s="6" t="s">
        <v>98</v>
      </c>
      <c r="G2588" s="6" t="s">
        <v>99</v>
      </c>
      <c r="H2588" s="8" t="s">
        <v>23</v>
      </c>
      <c r="I2588" s="9">
        <v>64.999999999999986</v>
      </c>
      <c r="J2588" s="10">
        <v>3250</v>
      </c>
      <c r="K2588" s="11">
        <f>Table1[[#This Row],[Price per Unit]]*Table1[[#This Row],[Units Sold]]</f>
        <v>211249.99999999994</v>
      </c>
      <c r="L2588" s="11">
        <v>84499.999999999985</v>
      </c>
      <c r="M2588" s="12">
        <f>Table1[[#This Row],[Operating Profit]]/Table1[[#This Row],[Total Sales]]</f>
        <v>0.4</v>
      </c>
      <c r="N2588" s="6" t="s">
        <v>83</v>
      </c>
    </row>
    <row r="2589" spans="2:14" ht="14.25" customHeight="1" x14ac:dyDescent="0.3">
      <c r="B2589" s="6" t="s">
        <v>14</v>
      </c>
      <c r="C2589" s="6">
        <v>1185732</v>
      </c>
      <c r="D2589" s="7">
        <v>44216</v>
      </c>
      <c r="E2589" s="6" t="s">
        <v>48</v>
      </c>
      <c r="F2589" s="6" t="s">
        <v>98</v>
      </c>
      <c r="G2589" s="6" t="s">
        <v>99</v>
      </c>
      <c r="H2589" s="8" t="s">
        <v>17</v>
      </c>
      <c r="I2589" s="9">
        <v>30.000000000000004</v>
      </c>
      <c r="J2589" s="10">
        <v>7250</v>
      </c>
      <c r="K2589" s="11">
        <f>Table1[[#This Row],[Price per Unit]]*Table1[[#This Row],[Units Sold]]</f>
        <v>217500.00000000003</v>
      </c>
      <c r="L2589" s="11">
        <v>87000.000000000015</v>
      </c>
      <c r="M2589" s="12">
        <f>Table1[[#This Row],[Operating Profit]]/Table1[[#This Row],[Total Sales]]</f>
        <v>0.4</v>
      </c>
      <c r="N2589" s="6" t="s">
        <v>83</v>
      </c>
    </row>
    <row r="2590" spans="2:14" ht="14.25" customHeight="1" x14ac:dyDescent="0.3">
      <c r="B2590" s="6" t="s">
        <v>14</v>
      </c>
      <c r="C2590" s="6">
        <v>1185732</v>
      </c>
      <c r="D2590" s="7">
        <v>44216</v>
      </c>
      <c r="E2590" s="6" t="s">
        <v>48</v>
      </c>
      <c r="F2590" s="6" t="s">
        <v>98</v>
      </c>
      <c r="G2590" s="6" t="s">
        <v>99</v>
      </c>
      <c r="H2590" s="8" t="s">
        <v>19</v>
      </c>
      <c r="I2590" s="9">
        <v>30.000000000000004</v>
      </c>
      <c r="J2590" s="10">
        <v>5250</v>
      </c>
      <c r="K2590" s="11">
        <f>Table1[[#This Row],[Price per Unit]]*Table1[[#This Row],[Units Sold]]</f>
        <v>157500.00000000003</v>
      </c>
      <c r="L2590" s="11">
        <v>55125.000000000007</v>
      </c>
      <c r="M2590" s="12">
        <f>Table1[[#This Row],[Operating Profit]]/Table1[[#This Row],[Total Sales]]</f>
        <v>0.35</v>
      </c>
      <c r="N2590" s="6" t="s">
        <v>83</v>
      </c>
    </row>
    <row r="2591" spans="2:14" ht="14.25" customHeight="1" x14ac:dyDescent="0.3">
      <c r="B2591" s="6" t="s">
        <v>14</v>
      </c>
      <c r="C2591" s="6">
        <v>1185732</v>
      </c>
      <c r="D2591" s="7">
        <v>44216</v>
      </c>
      <c r="E2591" s="6" t="s">
        <v>48</v>
      </c>
      <c r="F2591" s="6" t="s">
        <v>98</v>
      </c>
      <c r="G2591" s="6" t="s">
        <v>99</v>
      </c>
      <c r="H2591" s="8" t="s">
        <v>20</v>
      </c>
      <c r="I2591" s="9">
        <v>20.000000000000007</v>
      </c>
      <c r="J2591" s="10">
        <v>5250</v>
      </c>
      <c r="K2591" s="11">
        <f>Table1[[#This Row],[Price per Unit]]*Table1[[#This Row],[Units Sold]]</f>
        <v>105000.00000000004</v>
      </c>
      <c r="L2591" s="11">
        <v>42000.000000000022</v>
      </c>
      <c r="M2591" s="12">
        <f>Table1[[#This Row],[Operating Profit]]/Table1[[#This Row],[Total Sales]]</f>
        <v>0.4</v>
      </c>
      <c r="N2591" s="6" t="s">
        <v>83</v>
      </c>
    </row>
    <row r="2592" spans="2:14" ht="14.25" customHeight="1" x14ac:dyDescent="0.3">
      <c r="B2592" s="6" t="s">
        <v>14</v>
      </c>
      <c r="C2592" s="6">
        <v>1185732</v>
      </c>
      <c r="D2592" s="7">
        <v>44216</v>
      </c>
      <c r="E2592" s="6" t="s">
        <v>48</v>
      </c>
      <c r="F2592" s="6" t="s">
        <v>98</v>
      </c>
      <c r="G2592" s="6" t="s">
        <v>99</v>
      </c>
      <c r="H2592" s="8" t="s">
        <v>21</v>
      </c>
      <c r="I2592" s="9">
        <v>25</v>
      </c>
      <c r="J2592" s="10">
        <v>3750</v>
      </c>
      <c r="K2592" s="11">
        <f>Table1[[#This Row],[Price per Unit]]*Table1[[#This Row],[Units Sold]]</f>
        <v>93750</v>
      </c>
      <c r="L2592" s="11">
        <v>37500</v>
      </c>
      <c r="M2592" s="12">
        <f>Table1[[#This Row],[Operating Profit]]/Table1[[#This Row],[Total Sales]]</f>
        <v>0.4</v>
      </c>
      <c r="N2592" s="6" t="s">
        <v>83</v>
      </c>
    </row>
    <row r="2593" spans="2:14" ht="14.25" customHeight="1" x14ac:dyDescent="0.3">
      <c r="B2593" s="6" t="s">
        <v>14</v>
      </c>
      <c r="C2593" s="6">
        <v>1185732</v>
      </c>
      <c r="D2593" s="7">
        <v>44216</v>
      </c>
      <c r="E2593" s="6" t="s">
        <v>48</v>
      </c>
      <c r="F2593" s="6" t="s">
        <v>98</v>
      </c>
      <c r="G2593" s="6" t="s">
        <v>99</v>
      </c>
      <c r="H2593" s="8" t="s">
        <v>22</v>
      </c>
      <c r="I2593" s="9">
        <v>40</v>
      </c>
      <c r="J2593" s="10">
        <v>4250</v>
      </c>
      <c r="K2593" s="11">
        <f>Table1[[#This Row],[Price per Unit]]*Table1[[#This Row],[Units Sold]]</f>
        <v>170000</v>
      </c>
      <c r="L2593" s="11">
        <v>59499.999999999993</v>
      </c>
      <c r="M2593" s="12">
        <f>Table1[[#This Row],[Operating Profit]]/Table1[[#This Row],[Total Sales]]</f>
        <v>0.35</v>
      </c>
      <c r="N2593" s="6" t="s">
        <v>83</v>
      </c>
    </row>
    <row r="2594" spans="2:14" ht="14.25" customHeight="1" x14ac:dyDescent="0.3">
      <c r="B2594" s="6" t="s">
        <v>14</v>
      </c>
      <c r="C2594" s="6">
        <v>1185732</v>
      </c>
      <c r="D2594" s="7">
        <v>44216</v>
      </c>
      <c r="E2594" s="6" t="s">
        <v>48</v>
      </c>
      <c r="F2594" s="6" t="s">
        <v>98</v>
      </c>
      <c r="G2594" s="6" t="s">
        <v>99</v>
      </c>
      <c r="H2594" s="8" t="s">
        <v>23</v>
      </c>
      <c r="I2594" s="9">
        <v>30.000000000000004</v>
      </c>
      <c r="J2594" s="10">
        <v>5250</v>
      </c>
      <c r="K2594" s="11">
        <f>Table1[[#This Row],[Price per Unit]]*Table1[[#This Row],[Units Sold]]</f>
        <v>157500.00000000003</v>
      </c>
      <c r="L2594" s="11">
        <v>78750.000000000015</v>
      </c>
      <c r="M2594" s="12">
        <f>Table1[[#This Row],[Operating Profit]]/Table1[[#This Row],[Total Sales]]</f>
        <v>0.5</v>
      </c>
      <c r="N2594" s="6" t="s">
        <v>83</v>
      </c>
    </row>
    <row r="2595" spans="2:14" ht="14.25" customHeight="1" x14ac:dyDescent="0.3">
      <c r="B2595" s="6" t="s">
        <v>14</v>
      </c>
      <c r="C2595" s="6">
        <v>1185732</v>
      </c>
      <c r="D2595" s="7">
        <v>44245</v>
      </c>
      <c r="E2595" s="6" t="s">
        <v>48</v>
      </c>
      <c r="F2595" s="6" t="s">
        <v>98</v>
      </c>
      <c r="G2595" s="6" t="s">
        <v>99</v>
      </c>
      <c r="H2595" s="8" t="s">
        <v>17</v>
      </c>
      <c r="I2595" s="9">
        <v>30.000000000000004</v>
      </c>
      <c r="J2595" s="10">
        <v>7750</v>
      </c>
      <c r="K2595" s="11">
        <f>Table1[[#This Row],[Price per Unit]]*Table1[[#This Row],[Units Sold]]</f>
        <v>232500.00000000003</v>
      </c>
      <c r="L2595" s="11">
        <v>93000.000000000015</v>
      </c>
      <c r="M2595" s="12">
        <f>Table1[[#This Row],[Operating Profit]]/Table1[[#This Row],[Total Sales]]</f>
        <v>0.4</v>
      </c>
      <c r="N2595" s="6" t="s">
        <v>83</v>
      </c>
    </row>
    <row r="2596" spans="2:14" ht="14.25" customHeight="1" x14ac:dyDescent="0.3">
      <c r="B2596" s="6" t="s">
        <v>14</v>
      </c>
      <c r="C2596" s="6">
        <v>1185732</v>
      </c>
      <c r="D2596" s="7">
        <v>44245</v>
      </c>
      <c r="E2596" s="6" t="s">
        <v>48</v>
      </c>
      <c r="F2596" s="6" t="s">
        <v>98</v>
      </c>
      <c r="G2596" s="6" t="s">
        <v>99</v>
      </c>
      <c r="H2596" s="8" t="s">
        <v>19</v>
      </c>
      <c r="I2596" s="9">
        <v>30.000000000000004</v>
      </c>
      <c r="J2596" s="10">
        <v>4250</v>
      </c>
      <c r="K2596" s="11">
        <f>Table1[[#This Row],[Price per Unit]]*Table1[[#This Row],[Units Sold]]</f>
        <v>127500.00000000001</v>
      </c>
      <c r="L2596" s="11">
        <v>44625</v>
      </c>
      <c r="M2596" s="12">
        <f>Table1[[#This Row],[Operating Profit]]/Table1[[#This Row],[Total Sales]]</f>
        <v>0.35</v>
      </c>
      <c r="N2596" s="6" t="s">
        <v>83</v>
      </c>
    </row>
    <row r="2597" spans="2:14" ht="14.25" customHeight="1" x14ac:dyDescent="0.3">
      <c r="B2597" s="6" t="s">
        <v>14</v>
      </c>
      <c r="C2597" s="6">
        <v>1185732</v>
      </c>
      <c r="D2597" s="7">
        <v>44245</v>
      </c>
      <c r="E2597" s="6" t="s">
        <v>48</v>
      </c>
      <c r="F2597" s="6" t="s">
        <v>98</v>
      </c>
      <c r="G2597" s="6" t="s">
        <v>99</v>
      </c>
      <c r="H2597" s="8" t="s">
        <v>20</v>
      </c>
      <c r="I2597" s="9">
        <v>20.000000000000007</v>
      </c>
      <c r="J2597" s="10">
        <v>4750</v>
      </c>
      <c r="K2597" s="11">
        <f>Table1[[#This Row],[Price per Unit]]*Table1[[#This Row],[Units Sold]]</f>
        <v>95000.000000000029</v>
      </c>
      <c r="L2597" s="11">
        <v>38000.000000000015</v>
      </c>
      <c r="M2597" s="12">
        <f>Table1[[#This Row],[Operating Profit]]/Table1[[#This Row],[Total Sales]]</f>
        <v>0.4</v>
      </c>
      <c r="N2597" s="6" t="s">
        <v>83</v>
      </c>
    </row>
    <row r="2598" spans="2:14" ht="14.25" customHeight="1" x14ac:dyDescent="0.3">
      <c r="B2598" s="6" t="s">
        <v>14</v>
      </c>
      <c r="C2598" s="6">
        <v>1185732</v>
      </c>
      <c r="D2598" s="7">
        <v>44245</v>
      </c>
      <c r="E2598" s="6" t="s">
        <v>27</v>
      </c>
      <c r="F2598" s="6" t="s">
        <v>100</v>
      </c>
      <c r="G2598" s="6" t="s">
        <v>101</v>
      </c>
      <c r="H2598" s="8" t="s">
        <v>21</v>
      </c>
      <c r="I2598" s="9">
        <v>25</v>
      </c>
      <c r="J2598" s="10">
        <v>3250</v>
      </c>
      <c r="K2598" s="11">
        <f>Table1[[#This Row],[Price per Unit]]*Table1[[#This Row],[Units Sold]]</f>
        <v>81250</v>
      </c>
      <c r="L2598" s="11">
        <v>32500</v>
      </c>
      <c r="M2598" s="12">
        <f>Table1[[#This Row],[Operating Profit]]/Table1[[#This Row],[Total Sales]]</f>
        <v>0.4</v>
      </c>
      <c r="N2598" s="6" t="s">
        <v>83</v>
      </c>
    </row>
    <row r="2599" spans="2:14" ht="14.25" customHeight="1" x14ac:dyDescent="0.3">
      <c r="B2599" s="6" t="s">
        <v>14</v>
      </c>
      <c r="C2599" s="6">
        <v>1185732</v>
      </c>
      <c r="D2599" s="7">
        <v>44245</v>
      </c>
      <c r="E2599" s="6" t="s">
        <v>27</v>
      </c>
      <c r="F2599" s="6" t="s">
        <v>100</v>
      </c>
      <c r="G2599" s="6" t="s">
        <v>101</v>
      </c>
      <c r="H2599" s="8" t="s">
        <v>22</v>
      </c>
      <c r="I2599" s="9">
        <v>40</v>
      </c>
      <c r="J2599" s="10">
        <v>4000</v>
      </c>
      <c r="K2599" s="11">
        <f>Table1[[#This Row],[Price per Unit]]*Table1[[#This Row],[Units Sold]]</f>
        <v>160000</v>
      </c>
      <c r="L2599" s="11">
        <v>56000</v>
      </c>
      <c r="M2599" s="12">
        <f>Table1[[#This Row],[Operating Profit]]/Table1[[#This Row],[Total Sales]]</f>
        <v>0.35</v>
      </c>
      <c r="N2599" s="6" t="s">
        <v>83</v>
      </c>
    </row>
    <row r="2600" spans="2:14" ht="14.25" customHeight="1" x14ac:dyDescent="0.3">
      <c r="B2600" s="6" t="s">
        <v>14</v>
      </c>
      <c r="C2600" s="6">
        <v>1185732</v>
      </c>
      <c r="D2600" s="7">
        <v>44245</v>
      </c>
      <c r="E2600" s="6" t="s">
        <v>27</v>
      </c>
      <c r="F2600" s="6" t="s">
        <v>100</v>
      </c>
      <c r="G2600" s="6" t="s">
        <v>101</v>
      </c>
      <c r="H2600" s="8" t="s">
        <v>23</v>
      </c>
      <c r="I2600" s="9">
        <v>25</v>
      </c>
      <c r="J2600" s="10">
        <v>5000</v>
      </c>
      <c r="K2600" s="11">
        <f>Table1[[#This Row],[Price per Unit]]*Table1[[#This Row],[Units Sold]]</f>
        <v>125000</v>
      </c>
      <c r="L2600" s="11">
        <v>62500</v>
      </c>
      <c r="M2600" s="12">
        <f>Table1[[#This Row],[Operating Profit]]/Table1[[#This Row],[Total Sales]]</f>
        <v>0.5</v>
      </c>
      <c r="N2600" s="6" t="s">
        <v>83</v>
      </c>
    </row>
    <row r="2601" spans="2:14" ht="14.25" customHeight="1" x14ac:dyDescent="0.3">
      <c r="B2601" s="6" t="s">
        <v>14</v>
      </c>
      <c r="C2601" s="6">
        <v>1185732</v>
      </c>
      <c r="D2601" s="7">
        <v>44271</v>
      </c>
      <c r="E2601" s="6" t="s">
        <v>27</v>
      </c>
      <c r="F2601" s="6" t="s">
        <v>100</v>
      </c>
      <c r="G2601" s="6" t="s">
        <v>101</v>
      </c>
      <c r="H2601" s="8" t="s">
        <v>17</v>
      </c>
      <c r="I2601" s="9">
        <v>25</v>
      </c>
      <c r="J2601" s="10">
        <v>7200</v>
      </c>
      <c r="K2601" s="11">
        <f>Table1[[#This Row],[Price per Unit]]*Table1[[#This Row],[Units Sold]]</f>
        <v>180000</v>
      </c>
      <c r="L2601" s="11">
        <v>72000</v>
      </c>
      <c r="M2601" s="12">
        <f>Table1[[#This Row],[Operating Profit]]/Table1[[#This Row],[Total Sales]]</f>
        <v>0.4</v>
      </c>
      <c r="N2601" s="6" t="s">
        <v>83</v>
      </c>
    </row>
    <row r="2602" spans="2:14" ht="14.25" customHeight="1" x14ac:dyDescent="0.3">
      <c r="B2602" s="6" t="s">
        <v>14</v>
      </c>
      <c r="C2602" s="6">
        <v>1185732</v>
      </c>
      <c r="D2602" s="7">
        <v>44271</v>
      </c>
      <c r="E2602" s="6" t="s">
        <v>27</v>
      </c>
      <c r="F2602" s="6" t="s">
        <v>100</v>
      </c>
      <c r="G2602" s="6" t="s">
        <v>101</v>
      </c>
      <c r="H2602" s="8" t="s">
        <v>19</v>
      </c>
      <c r="I2602" s="9">
        <v>25</v>
      </c>
      <c r="J2602" s="10">
        <v>4000</v>
      </c>
      <c r="K2602" s="11">
        <f>Table1[[#This Row],[Price per Unit]]*Table1[[#This Row],[Units Sold]]</f>
        <v>100000</v>
      </c>
      <c r="L2602" s="11">
        <v>35000</v>
      </c>
      <c r="M2602" s="12">
        <f>Table1[[#This Row],[Operating Profit]]/Table1[[#This Row],[Total Sales]]</f>
        <v>0.35</v>
      </c>
      <c r="N2602" s="6" t="s">
        <v>83</v>
      </c>
    </row>
    <row r="2603" spans="2:14" ht="14.25" customHeight="1" x14ac:dyDescent="0.3">
      <c r="B2603" s="6" t="s">
        <v>14</v>
      </c>
      <c r="C2603" s="6">
        <v>1185732</v>
      </c>
      <c r="D2603" s="7">
        <v>44271</v>
      </c>
      <c r="E2603" s="6" t="s">
        <v>27</v>
      </c>
      <c r="F2603" s="6" t="s">
        <v>100</v>
      </c>
      <c r="G2603" s="6" t="s">
        <v>101</v>
      </c>
      <c r="H2603" s="8" t="s">
        <v>20</v>
      </c>
      <c r="I2603" s="9">
        <v>15.000000000000002</v>
      </c>
      <c r="J2603" s="10">
        <v>4250</v>
      </c>
      <c r="K2603" s="11">
        <f>Table1[[#This Row],[Price per Unit]]*Table1[[#This Row],[Units Sold]]</f>
        <v>63750.000000000007</v>
      </c>
      <c r="L2603" s="11">
        <v>25500.000000000004</v>
      </c>
      <c r="M2603" s="12">
        <f>Table1[[#This Row],[Operating Profit]]/Table1[[#This Row],[Total Sales]]</f>
        <v>0.4</v>
      </c>
      <c r="N2603" s="6" t="s">
        <v>83</v>
      </c>
    </row>
    <row r="2604" spans="2:14" ht="14.25" customHeight="1" x14ac:dyDescent="0.3">
      <c r="B2604" s="6" t="s">
        <v>14</v>
      </c>
      <c r="C2604" s="6">
        <v>1185732</v>
      </c>
      <c r="D2604" s="7">
        <v>44271</v>
      </c>
      <c r="E2604" s="6" t="s">
        <v>27</v>
      </c>
      <c r="F2604" s="6" t="s">
        <v>100</v>
      </c>
      <c r="G2604" s="6" t="s">
        <v>101</v>
      </c>
      <c r="H2604" s="8" t="s">
        <v>21</v>
      </c>
      <c r="I2604" s="9">
        <v>19.999999999999996</v>
      </c>
      <c r="J2604" s="10">
        <v>2750</v>
      </c>
      <c r="K2604" s="11">
        <f>Table1[[#This Row],[Price per Unit]]*Table1[[#This Row],[Units Sold]]</f>
        <v>54999.999999999993</v>
      </c>
      <c r="L2604" s="11">
        <v>22000</v>
      </c>
      <c r="M2604" s="12">
        <f>Table1[[#This Row],[Operating Profit]]/Table1[[#This Row],[Total Sales]]</f>
        <v>0.40000000000000008</v>
      </c>
      <c r="N2604" s="6" t="s">
        <v>83</v>
      </c>
    </row>
    <row r="2605" spans="2:14" ht="14.25" customHeight="1" x14ac:dyDescent="0.3">
      <c r="B2605" s="6" t="s">
        <v>14</v>
      </c>
      <c r="C2605" s="6">
        <v>1185732</v>
      </c>
      <c r="D2605" s="7">
        <v>44271</v>
      </c>
      <c r="E2605" s="6" t="s">
        <v>27</v>
      </c>
      <c r="F2605" s="6" t="s">
        <v>100</v>
      </c>
      <c r="G2605" s="6" t="s">
        <v>101</v>
      </c>
      <c r="H2605" s="8" t="s">
        <v>22</v>
      </c>
      <c r="I2605" s="9">
        <v>35.000000000000007</v>
      </c>
      <c r="J2605" s="10">
        <v>3250</v>
      </c>
      <c r="K2605" s="11">
        <f>Table1[[#This Row],[Price per Unit]]*Table1[[#This Row],[Units Sold]]</f>
        <v>113750.00000000003</v>
      </c>
      <c r="L2605" s="11">
        <v>39812.500000000007</v>
      </c>
      <c r="M2605" s="12">
        <f>Table1[[#This Row],[Operating Profit]]/Table1[[#This Row],[Total Sales]]</f>
        <v>0.35</v>
      </c>
      <c r="N2605" s="6" t="s">
        <v>83</v>
      </c>
    </row>
    <row r="2606" spans="2:14" ht="14.25" customHeight="1" x14ac:dyDescent="0.3">
      <c r="B2606" s="6" t="s">
        <v>14</v>
      </c>
      <c r="C2606" s="6">
        <v>1185732</v>
      </c>
      <c r="D2606" s="7">
        <v>44271</v>
      </c>
      <c r="E2606" s="6" t="s">
        <v>27</v>
      </c>
      <c r="F2606" s="6" t="s">
        <v>100</v>
      </c>
      <c r="G2606" s="6" t="s">
        <v>101</v>
      </c>
      <c r="H2606" s="8" t="s">
        <v>23</v>
      </c>
      <c r="I2606" s="9">
        <v>25</v>
      </c>
      <c r="J2606" s="10">
        <v>4250</v>
      </c>
      <c r="K2606" s="11">
        <f>Table1[[#This Row],[Price per Unit]]*Table1[[#This Row],[Units Sold]]</f>
        <v>106250</v>
      </c>
      <c r="L2606" s="11">
        <v>53125</v>
      </c>
      <c r="M2606" s="12">
        <f>Table1[[#This Row],[Operating Profit]]/Table1[[#This Row],[Total Sales]]</f>
        <v>0.5</v>
      </c>
      <c r="N2606" s="6" t="s">
        <v>83</v>
      </c>
    </row>
    <row r="2607" spans="2:14" ht="14.25" customHeight="1" x14ac:dyDescent="0.3">
      <c r="B2607" s="6" t="s">
        <v>14</v>
      </c>
      <c r="C2607" s="6">
        <v>1185732</v>
      </c>
      <c r="D2607" s="7">
        <v>44303</v>
      </c>
      <c r="E2607" s="6" t="s">
        <v>27</v>
      </c>
      <c r="F2607" s="6" t="s">
        <v>100</v>
      </c>
      <c r="G2607" s="6" t="s">
        <v>101</v>
      </c>
      <c r="H2607" s="8" t="s">
        <v>17</v>
      </c>
      <c r="I2607" s="9">
        <v>25</v>
      </c>
      <c r="J2607" s="10">
        <v>6750</v>
      </c>
      <c r="K2607" s="11">
        <f>Table1[[#This Row],[Price per Unit]]*Table1[[#This Row],[Units Sold]]</f>
        <v>168750</v>
      </c>
      <c r="L2607" s="11">
        <v>67500</v>
      </c>
      <c r="M2607" s="12">
        <f>Table1[[#This Row],[Operating Profit]]/Table1[[#This Row],[Total Sales]]</f>
        <v>0.4</v>
      </c>
      <c r="N2607" s="6" t="s">
        <v>83</v>
      </c>
    </row>
    <row r="2608" spans="2:14" ht="14.25" customHeight="1" x14ac:dyDescent="0.3">
      <c r="B2608" s="6" t="s">
        <v>14</v>
      </c>
      <c r="C2608" s="6">
        <v>1185732</v>
      </c>
      <c r="D2608" s="7">
        <v>44303</v>
      </c>
      <c r="E2608" s="6" t="s">
        <v>27</v>
      </c>
      <c r="F2608" s="6" t="s">
        <v>100</v>
      </c>
      <c r="G2608" s="6" t="s">
        <v>101</v>
      </c>
      <c r="H2608" s="8" t="s">
        <v>19</v>
      </c>
      <c r="I2608" s="9">
        <v>25</v>
      </c>
      <c r="J2608" s="10">
        <v>3750</v>
      </c>
      <c r="K2608" s="11">
        <f>Table1[[#This Row],[Price per Unit]]*Table1[[#This Row],[Units Sold]]</f>
        <v>93750</v>
      </c>
      <c r="L2608" s="11">
        <v>32812.5</v>
      </c>
      <c r="M2608" s="12">
        <f>Table1[[#This Row],[Operating Profit]]/Table1[[#This Row],[Total Sales]]</f>
        <v>0.35</v>
      </c>
      <c r="N2608" s="6" t="s">
        <v>83</v>
      </c>
    </row>
    <row r="2609" spans="2:14" ht="14.25" customHeight="1" x14ac:dyDescent="0.3">
      <c r="B2609" s="6" t="s">
        <v>14</v>
      </c>
      <c r="C2609" s="6">
        <v>1185732</v>
      </c>
      <c r="D2609" s="7">
        <v>44303</v>
      </c>
      <c r="E2609" s="6" t="s">
        <v>27</v>
      </c>
      <c r="F2609" s="6" t="s">
        <v>100</v>
      </c>
      <c r="G2609" s="6" t="s">
        <v>101</v>
      </c>
      <c r="H2609" s="8" t="s">
        <v>20</v>
      </c>
      <c r="I2609" s="9">
        <v>15.000000000000002</v>
      </c>
      <c r="J2609" s="10">
        <v>3750</v>
      </c>
      <c r="K2609" s="11">
        <f>Table1[[#This Row],[Price per Unit]]*Table1[[#This Row],[Units Sold]]</f>
        <v>56250.000000000007</v>
      </c>
      <c r="L2609" s="11">
        <v>22500.000000000004</v>
      </c>
      <c r="M2609" s="12">
        <f>Table1[[#This Row],[Operating Profit]]/Table1[[#This Row],[Total Sales]]</f>
        <v>0.4</v>
      </c>
      <c r="N2609" s="6" t="s">
        <v>83</v>
      </c>
    </row>
    <row r="2610" spans="2:14" ht="14.25" customHeight="1" x14ac:dyDescent="0.3">
      <c r="B2610" s="6" t="s">
        <v>14</v>
      </c>
      <c r="C2610" s="6">
        <v>1185732</v>
      </c>
      <c r="D2610" s="7">
        <v>44303</v>
      </c>
      <c r="E2610" s="6" t="s">
        <v>27</v>
      </c>
      <c r="F2610" s="6" t="s">
        <v>100</v>
      </c>
      <c r="G2610" s="6" t="s">
        <v>101</v>
      </c>
      <c r="H2610" s="8" t="s">
        <v>21</v>
      </c>
      <c r="I2610" s="9">
        <v>19.999999999999996</v>
      </c>
      <c r="J2610" s="10">
        <v>3000</v>
      </c>
      <c r="K2610" s="11">
        <f>Table1[[#This Row],[Price per Unit]]*Table1[[#This Row],[Units Sold]]</f>
        <v>59999.999999999993</v>
      </c>
      <c r="L2610" s="11">
        <v>24000</v>
      </c>
      <c r="M2610" s="12">
        <f>Table1[[#This Row],[Operating Profit]]/Table1[[#This Row],[Total Sales]]</f>
        <v>0.4</v>
      </c>
      <c r="N2610" s="6" t="s">
        <v>83</v>
      </c>
    </row>
    <row r="2611" spans="2:14" ht="14.25" customHeight="1" x14ac:dyDescent="0.3">
      <c r="B2611" s="6" t="s">
        <v>14</v>
      </c>
      <c r="C2611" s="6">
        <v>1185732</v>
      </c>
      <c r="D2611" s="7">
        <v>44303</v>
      </c>
      <c r="E2611" s="6" t="s">
        <v>27</v>
      </c>
      <c r="F2611" s="6" t="s">
        <v>100</v>
      </c>
      <c r="G2611" s="6" t="s">
        <v>101</v>
      </c>
      <c r="H2611" s="8" t="s">
        <v>22</v>
      </c>
      <c r="I2611" s="9">
        <v>40</v>
      </c>
      <c r="J2611" s="10">
        <v>3250</v>
      </c>
      <c r="K2611" s="11">
        <f>Table1[[#This Row],[Price per Unit]]*Table1[[#This Row],[Units Sold]]</f>
        <v>130000</v>
      </c>
      <c r="L2611" s="11">
        <v>45500</v>
      </c>
      <c r="M2611" s="12">
        <f>Table1[[#This Row],[Operating Profit]]/Table1[[#This Row],[Total Sales]]</f>
        <v>0.35</v>
      </c>
      <c r="N2611" s="6" t="s">
        <v>83</v>
      </c>
    </row>
    <row r="2612" spans="2:14" ht="14.25" customHeight="1" x14ac:dyDescent="0.3">
      <c r="B2612" s="6" t="s">
        <v>14</v>
      </c>
      <c r="C2612" s="6">
        <v>1185732</v>
      </c>
      <c r="D2612" s="7">
        <v>44303</v>
      </c>
      <c r="E2612" s="6" t="s">
        <v>27</v>
      </c>
      <c r="F2612" s="6" t="s">
        <v>100</v>
      </c>
      <c r="G2612" s="6" t="s">
        <v>101</v>
      </c>
      <c r="H2612" s="8" t="s">
        <v>23</v>
      </c>
      <c r="I2612" s="9">
        <v>30.000000000000004</v>
      </c>
      <c r="J2612" s="10">
        <v>4750</v>
      </c>
      <c r="K2612" s="11">
        <f>Table1[[#This Row],[Price per Unit]]*Table1[[#This Row],[Units Sold]]</f>
        <v>142500.00000000003</v>
      </c>
      <c r="L2612" s="11">
        <v>71250.000000000015</v>
      </c>
      <c r="M2612" s="12">
        <f>Table1[[#This Row],[Operating Profit]]/Table1[[#This Row],[Total Sales]]</f>
        <v>0.5</v>
      </c>
      <c r="N2612" s="6" t="s">
        <v>83</v>
      </c>
    </row>
    <row r="2613" spans="2:14" ht="14.25" customHeight="1" x14ac:dyDescent="0.3">
      <c r="B2613" s="6" t="s">
        <v>14</v>
      </c>
      <c r="C2613" s="6">
        <v>1185732</v>
      </c>
      <c r="D2613" s="7">
        <v>44332</v>
      </c>
      <c r="E2613" s="6" t="s">
        <v>27</v>
      </c>
      <c r="F2613" s="6" t="s">
        <v>100</v>
      </c>
      <c r="G2613" s="6" t="s">
        <v>101</v>
      </c>
      <c r="H2613" s="8" t="s">
        <v>17</v>
      </c>
      <c r="I2613" s="9">
        <v>40</v>
      </c>
      <c r="J2613" s="10">
        <v>7450</v>
      </c>
      <c r="K2613" s="11">
        <f>Table1[[#This Row],[Price per Unit]]*Table1[[#This Row],[Units Sold]]</f>
        <v>298000</v>
      </c>
      <c r="L2613" s="11">
        <v>119200</v>
      </c>
      <c r="M2613" s="12">
        <f>Table1[[#This Row],[Operating Profit]]/Table1[[#This Row],[Total Sales]]</f>
        <v>0.4</v>
      </c>
      <c r="N2613" s="6" t="s">
        <v>83</v>
      </c>
    </row>
    <row r="2614" spans="2:14" ht="14.25" customHeight="1" x14ac:dyDescent="0.3">
      <c r="B2614" s="6" t="s">
        <v>14</v>
      </c>
      <c r="C2614" s="6">
        <v>1185732</v>
      </c>
      <c r="D2614" s="7">
        <v>44332</v>
      </c>
      <c r="E2614" s="6" t="s">
        <v>27</v>
      </c>
      <c r="F2614" s="6" t="s">
        <v>100</v>
      </c>
      <c r="G2614" s="6" t="s">
        <v>101</v>
      </c>
      <c r="H2614" s="8" t="s">
        <v>19</v>
      </c>
      <c r="I2614" s="9">
        <v>40</v>
      </c>
      <c r="J2614" s="10">
        <v>4500</v>
      </c>
      <c r="K2614" s="11">
        <f>Table1[[#This Row],[Price per Unit]]*Table1[[#This Row],[Units Sold]]</f>
        <v>180000</v>
      </c>
      <c r="L2614" s="11">
        <v>62999.999999999993</v>
      </c>
      <c r="M2614" s="12">
        <f>Table1[[#This Row],[Operating Profit]]/Table1[[#This Row],[Total Sales]]</f>
        <v>0.35</v>
      </c>
      <c r="N2614" s="6" t="s">
        <v>83</v>
      </c>
    </row>
    <row r="2615" spans="2:14" ht="14.25" customHeight="1" x14ac:dyDescent="0.3">
      <c r="B2615" s="6" t="s">
        <v>14</v>
      </c>
      <c r="C2615" s="6">
        <v>1185732</v>
      </c>
      <c r="D2615" s="7">
        <v>44332</v>
      </c>
      <c r="E2615" s="6" t="s">
        <v>27</v>
      </c>
      <c r="F2615" s="6" t="s">
        <v>100</v>
      </c>
      <c r="G2615" s="6" t="s">
        <v>101</v>
      </c>
      <c r="H2615" s="8" t="s">
        <v>20</v>
      </c>
      <c r="I2615" s="9">
        <v>35</v>
      </c>
      <c r="J2615" s="10">
        <v>4250</v>
      </c>
      <c r="K2615" s="11">
        <f>Table1[[#This Row],[Price per Unit]]*Table1[[#This Row],[Units Sold]]</f>
        <v>148750</v>
      </c>
      <c r="L2615" s="11">
        <v>59500</v>
      </c>
      <c r="M2615" s="12">
        <f>Table1[[#This Row],[Operating Profit]]/Table1[[#This Row],[Total Sales]]</f>
        <v>0.4</v>
      </c>
      <c r="N2615" s="6" t="s">
        <v>83</v>
      </c>
    </row>
    <row r="2616" spans="2:14" ht="14.25" customHeight="1" x14ac:dyDescent="0.3">
      <c r="B2616" s="6" t="s">
        <v>14</v>
      </c>
      <c r="C2616" s="6">
        <v>1185732</v>
      </c>
      <c r="D2616" s="7">
        <v>44332</v>
      </c>
      <c r="E2616" s="6" t="s">
        <v>27</v>
      </c>
      <c r="F2616" s="6" t="s">
        <v>100</v>
      </c>
      <c r="G2616" s="6" t="s">
        <v>101</v>
      </c>
      <c r="H2616" s="8" t="s">
        <v>21</v>
      </c>
      <c r="I2616" s="9">
        <v>35</v>
      </c>
      <c r="J2616" s="10">
        <v>3750</v>
      </c>
      <c r="K2616" s="11">
        <f>Table1[[#This Row],[Price per Unit]]*Table1[[#This Row],[Units Sold]]</f>
        <v>131250</v>
      </c>
      <c r="L2616" s="11">
        <v>52500</v>
      </c>
      <c r="M2616" s="12">
        <f>Table1[[#This Row],[Operating Profit]]/Table1[[#This Row],[Total Sales]]</f>
        <v>0.4</v>
      </c>
      <c r="N2616" s="6" t="s">
        <v>83</v>
      </c>
    </row>
    <row r="2617" spans="2:14" ht="14.25" customHeight="1" x14ac:dyDescent="0.3">
      <c r="B2617" s="6" t="s">
        <v>14</v>
      </c>
      <c r="C2617" s="6">
        <v>1185732</v>
      </c>
      <c r="D2617" s="7">
        <v>44332</v>
      </c>
      <c r="E2617" s="6" t="s">
        <v>27</v>
      </c>
      <c r="F2617" s="6" t="s">
        <v>100</v>
      </c>
      <c r="G2617" s="6" t="s">
        <v>101</v>
      </c>
      <c r="H2617" s="8" t="s">
        <v>22</v>
      </c>
      <c r="I2617" s="9">
        <v>44.999999999999993</v>
      </c>
      <c r="J2617" s="10">
        <v>4000</v>
      </c>
      <c r="K2617" s="11">
        <f>Table1[[#This Row],[Price per Unit]]*Table1[[#This Row],[Units Sold]]</f>
        <v>179999.99999999997</v>
      </c>
      <c r="L2617" s="11">
        <v>62999.999999999985</v>
      </c>
      <c r="M2617" s="12">
        <f>Table1[[#This Row],[Operating Profit]]/Table1[[#This Row],[Total Sales]]</f>
        <v>0.35</v>
      </c>
      <c r="N2617" s="6" t="s">
        <v>83</v>
      </c>
    </row>
    <row r="2618" spans="2:14" ht="14.25" customHeight="1" x14ac:dyDescent="0.3">
      <c r="B2618" s="6" t="s">
        <v>14</v>
      </c>
      <c r="C2618" s="6">
        <v>1185732</v>
      </c>
      <c r="D2618" s="7">
        <v>44332</v>
      </c>
      <c r="E2618" s="6" t="s">
        <v>27</v>
      </c>
      <c r="F2618" s="6" t="s">
        <v>100</v>
      </c>
      <c r="G2618" s="6" t="s">
        <v>101</v>
      </c>
      <c r="H2618" s="8" t="s">
        <v>23</v>
      </c>
      <c r="I2618" s="9">
        <v>49.999999999999993</v>
      </c>
      <c r="J2618" s="10">
        <v>5000</v>
      </c>
      <c r="K2618" s="11">
        <f>Table1[[#This Row],[Price per Unit]]*Table1[[#This Row],[Units Sold]]</f>
        <v>249999.99999999997</v>
      </c>
      <c r="L2618" s="11">
        <v>124999.99999999999</v>
      </c>
      <c r="M2618" s="12">
        <f>Table1[[#This Row],[Operating Profit]]/Table1[[#This Row],[Total Sales]]</f>
        <v>0.5</v>
      </c>
      <c r="N2618" s="6" t="s">
        <v>83</v>
      </c>
    </row>
    <row r="2619" spans="2:14" ht="14.25" customHeight="1" x14ac:dyDescent="0.3">
      <c r="B2619" s="6" t="s">
        <v>14</v>
      </c>
      <c r="C2619" s="6">
        <v>1185732</v>
      </c>
      <c r="D2619" s="7">
        <v>44365</v>
      </c>
      <c r="E2619" s="6" t="s">
        <v>27</v>
      </c>
      <c r="F2619" s="6" t="s">
        <v>100</v>
      </c>
      <c r="G2619" s="6" t="s">
        <v>101</v>
      </c>
      <c r="H2619" s="8" t="s">
        <v>17</v>
      </c>
      <c r="I2619" s="9">
        <v>44.999999999999993</v>
      </c>
      <c r="J2619" s="10">
        <v>7500</v>
      </c>
      <c r="K2619" s="11">
        <f>Table1[[#This Row],[Price per Unit]]*Table1[[#This Row],[Units Sold]]</f>
        <v>337499.99999999994</v>
      </c>
      <c r="L2619" s="11">
        <v>134999.99999999997</v>
      </c>
      <c r="M2619" s="12">
        <f>Table1[[#This Row],[Operating Profit]]/Table1[[#This Row],[Total Sales]]</f>
        <v>0.39999999999999997</v>
      </c>
      <c r="N2619" s="6" t="s">
        <v>83</v>
      </c>
    </row>
    <row r="2620" spans="2:14" ht="14.25" customHeight="1" x14ac:dyDescent="0.3">
      <c r="B2620" s="6" t="s">
        <v>14</v>
      </c>
      <c r="C2620" s="6">
        <v>1185732</v>
      </c>
      <c r="D2620" s="7">
        <v>44365</v>
      </c>
      <c r="E2620" s="6" t="s">
        <v>27</v>
      </c>
      <c r="F2620" s="6" t="s">
        <v>100</v>
      </c>
      <c r="G2620" s="6" t="s">
        <v>101</v>
      </c>
      <c r="H2620" s="8" t="s">
        <v>19</v>
      </c>
      <c r="I2620" s="9">
        <v>40</v>
      </c>
      <c r="J2620" s="10">
        <v>5000</v>
      </c>
      <c r="K2620" s="11">
        <f>Table1[[#This Row],[Price per Unit]]*Table1[[#This Row],[Units Sold]]</f>
        <v>200000</v>
      </c>
      <c r="L2620" s="11">
        <v>70000</v>
      </c>
      <c r="M2620" s="12">
        <f>Table1[[#This Row],[Operating Profit]]/Table1[[#This Row],[Total Sales]]</f>
        <v>0.35</v>
      </c>
      <c r="N2620" s="6" t="s">
        <v>83</v>
      </c>
    </row>
    <row r="2621" spans="2:14" ht="14.25" customHeight="1" x14ac:dyDescent="0.3">
      <c r="B2621" s="6" t="s">
        <v>14</v>
      </c>
      <c r="C2621" s="6">
        <v>1185732</v>
      </c>
      <c r="D2621" s="7">
        <v>44365</v>
      </c>
      <c r="E2621" s="6" t="s">
        <v>27</v>
      </c>
      <c r="F2621" s="6" t="s">
        <v>100</v>
      </c>
      <c r="G2621" s="6" t="s">
        <v>101</v>
      </c>
      <c r="H2621" s="8" t="s">
        <v>20</v>
      </c>
      <c r="I2621" s="9">
        <v>45</v>
      </c>
      <c r="J2621" s="10">
        <v>4750</v>
      </c>
      <c r="K2621" s="11">
        <f>Table1[[#This Row],[Price per Unit]]*Table1[[#This Row],[Units Sold]]</f>
        <v>213750</v>
      </c>
      <c r="L2621" s="11">
        <v>85500</v>
      </c>
      <c r="M2621" s="12">
        <f>Table1[[#This Row],[Operating Profit]]/Table1[[#This Row],[Total Sales]]</f>
        <v>0.4</v>
      </c>
      <c r="N2621" s="6" t="s">
        <v>83</v>
      </c>
    </row>
    <row r="2622" spans="2:14" ht="14.25" customHeight="1" x14ac:dyDescent="0.3">
      <c r="B2622" s="6" t="s">
        <v>14</v>
      </c>
      <c r="C2622" s="6">
        <v>1185732</v>
      </c>
      <c r="D2622" s="7">
        <v>44365</v>
      </c>
      <c r="E2622" s="6" t="s">
        <v>27</v>
      </c>
      <c r="F2622" s="6" t="s">
        <v>100</v>
      </c>
      <c r="G2622" s="6" t="s">
        <v>101</v>
      </c>
      <c r="H2622" s="8" t="s">
        <v>21</v>
      </c>
      <c r="I2622" s="9">
        <v>45</v>
      </c>
      <c r="J2622" s="10">
        <v>4500</v>
      </c>
      <c r="K2622" s="11">
        <f>Table1[[#This Row],[Price per Unit]]*Table1[[#This Row],[Units Sold]]</f>
        <v>202500</v>
      </c>
      <c r="L2622" s="11">
        <v>81000</v>
      </c>
      <c r="M2622" s="12">
        <f>Table1[[#This Row],[Operating Profit]]/Table1[[#This Row],[Total Sales]]</f>
        <v>0.4</v>
      </c>
      <c r="N2622" s="6" t="s">
        <v>83</v>
      </c>
    </row>
    <row r="2623" spans="2:14" ht="14.25" customHeight="1" x14ac:dyDescent="0.3">
      <c r="B2623" s="6" t="s">
        <v>14</v>
      </c>
      <c r="C2623" s="6">
        <v>1185732</v>
      </c>
      <c r="D2623" s="7">
        <v>44365</v>
      </c>
      <c r="E2623" s="6" t="s">
        <v>27</v>
      </c>
      <c r="F2623" s="6" t="s">
        <v>100</v>
      </c>
      <c r="G2623" s="6" t="s">
        <v>101</v>
      </c>
      <c r="H2623" s="8" t="s">
        <v>22</v>
      </c>
      <c r="I2623" s="9">
        <v>60</v>
      </c>
      <c r="J2623" s="10">
        <v>4500</v>
      </c>
      <c r="K2623" s="11">
        <f>Table1[[#This Row],[Price per Unit]]*Table1[[#This Row],[Units Sold]]</f>
        <v>270000</v>
      </c>
      <c r="L2623" s="11">
        <v>94500</v>
      </c>
      <c r="M2623" s="12">
        <f>Table1[[#This Row],[Operating Profit]]/Table1[[#This Row],[Total Sales]]</f>
        <v>0.35</v>
      </c>
      <c r="N2623" s="6" t="s">
        <v>83</v>
      </c>
    </row>
    <row r="2624" spans="2:14" ht="14.25" customHeight="1" x14ac:dyDescent="0.3">
      <c r="B2624" s="6" t="s">
        <v>14</v>
      </c>
      <c r="C2624" s="6">
        <v>1185732</v>
      </c>
      <c r="D2624" s="7">
        <v>44365</v>
      </c>
      <c r="E2624" s="6" t="s">
        <v>27</v>
      </c>
      <c r="F2624" s="6" t="s">
        <v>100</v>
      </c>
      <c r="G2624" s="6" t="s">
        <v>101</v>
      </c>
      <c r="H2624" s="8" t="s">
        <v>23</v>
      </c>
      <c r="I2624" s="9">
        <v>65</v>
      </c>
      <c r="J2624" s="10">
        <v>6250</v>
      </c>
      <c r="K2624" s="11">
        <f>Table1[[#This Row],[Price per Unit]]*Table1[[#This Row],[Units Sold]]</f>
        <v>406250</v>
      </c>
      <c r="L2624" s="11">
        <v>203125</v>
      </c>
      <c r="M2624" s="12">
        <f>Table1[[#This Row],[Operating Profit]]/Table1[[#This Row],[Total Sales]]</f>
        <v>0.5</v>
      </c>
      <c r="N2624" s="6" t="s">
        <v>83</v>
      </c>
    </row>
    <row r="2625" spans="2:14" ht="14.25" customHeight="1" x14ac:dyDescent="0.3">
      <c r="B2625" s="6" t="s">
        <v>14</v>
      </c>
      <c r="C2625" s="6">
        <v>1185732</v>
      </c>
      <c r="D2625" s="7">
        <v>44393</v>
      </c>
      <c r="E2625" s="6" t="s">
        <v>27</v>
      </c>
      <c r="F2625" s="6" t="s">
        <v>100</v>
      </c>
      <c r="G2625" s="6" t="s">
        <v>101</v>
      </c>
      <c r="H2625" s="8" t="s">
        <v>17</v>
      </c>
      <c r="I2625" s="9">
        <v>60</v>
      </c>
      <c r="J2625" s="10">
        <v>8500</v>
      </c>
      <c r="K2625" s="11">
        <f>Table1[[#This Row],[Price per Unit]]*Table1[[#This Row],[Units Sold]]</f>
        <v>510000</v>
      </c>
      <c r="L2625" s="11">
        <v>204000</v>
      </c>
      <c r="M2625" s="12">
        <f>Table1[[#This Row],[Operating Profit]]/Table1[[#This Row],[Total Sales]]</f>
        <v>0.4</v>
      </c>
      <c r="N2625" s="6" t="s">
        <v>83</v>
      </c>
    </row>
    <row r="2626" spans="2:14" ht="14.25" customHeight="1" x14ac:dyDescent="0.3">
      <c r="B2626" s="6" t="s">
        <v>25</v>
      </c>
      <c r="C2626" s="6">
        <v>1185732</v>
      </c>
      <c r="D2626" s="7">
        <v>44393</v>
      </c>
      <c r="E2626" s="6" t="s">
        <v>27</v>
      </c>
      <c r="F2626" s="6" t="s">
        <v>100</v>
      </c>
      <c r="G2626" s="6" t="s">
        <v>101</v>
      </c>
      <c r="H2626" s="8" t="s">
        <v>19</v>
      </c>
      <c r="I2626" s="9">
        <v>55.000000000000007</v>
      </c>
      <c r="J2626" s="10">
        <v>6000</v>
      </c>
      <c r="K2626" s="11">
        <f>Table1[[#This Row],[Price per Unit]]*Table1[[#This Row],[Units Sold]]</f>
        <v>330000.00000000006</v>
      </c>
      <c r="L2626" s="11">
        <v>115500.00000000001</v>
      </c>
      <c r="M2626" s="12">
        <f>Table1[[#This Row],[Operating Profit]]/Table1[[#This Row],[Total Sales]]</f>
        <v>0.35</v>
      </c>
      <c r="N2626" s="6" t="s">
        <v>83</v>
      </c>
    </row>
    <row r="2627" spans="2:14" ht="14.25" customHeight="1" x14ac:dyDescent="0.3">
      <c r="B2627" s="6" t="s">
        <v>25</v>
      </c>
      <c r="C2627" s="6">
        <v>1185732</v>
      </c>
      <c r="D2627" s="7">
        <v>44393</v>
      </c>
      <c r="E2627" s="6" t="s">
        <v>27</v>
      </c>
      <c r="F2627" s="6" t="s">
        <v>100</v>
      </c>
      <c r="G2627" s="6" t="s">
        <v>101</v>
      </c>
      <c r="H2627" s="8" t="s">
        <v>20</v>
      </c>
      <c r="I2627" s="9">
        <v>50</v>
      </c>
      <c r="J2627" s="10">
        <v>5250</v>
      </c>
      <c r="K2627" s="11">
        <f>Table1[[#This Row],[Price per Unit]]*Table1[[#This Row],[Units Sold]]</f>
        <v>262500</v>
      </c>
      <c r="L2627" s="11">
        <v>105000</v>
      </c>
      <c r="M2627" s="12">
        <f>Table1[[#This Row],[Operating Profit]]/Table1[[#This Row],[Total Sales]]</f>
        <v>0.4</v>
      </c>
      <c r="N2627" s="6" t="s">
        <v>83</v>
      </c>
    </row>
    <row r="2628" spans="2:14" ht="14.25" customHeight="1" x14ac:dyDescent="0.3">
      <c r="B2628" s="6" t="s">
        <v>25</v>
      </c>
      <c r="C2628" s="6">
        <v>1185732</v>
      </c>
      <c r="D2628" s="7">
        <v>44393</v>
      </c>
      <c r="E2628" s="6" t="s">
        <v>27</v>
      </c>
      <c r="F2628" s="6" t="s">
        <v>100</v>
      </c>
      <c r="G2628" s="6" t="s">
        <v>101</v>
      </c>
      <c r="H2628" s="8" t="s">
        <v>21</v>
      </c>
      <c r="I2628" s="9">
        <v>50</v>
      </c>
      <c r="J2628" s="10">
        <v>4750</v>
      </c>
      <c r="K2628" s="11">
        <f>Table1[[#This Row],[Price per Unit]]*Table1[[#This Row],[Units Sold]]</f>
        <v>237500</v>
      </c>
      <c r="L2628" s="11">
        <v>95000</v>
      </c>
      <c r="M2628" s="12">
        <f>Table1[[#This Row],[Operating Profit]]/Table1[[#This Row],[Total Sales]]</f>
        <v>0.4</v>
      </c>
      <c r="N2628" s="6" t="s">
        <v>83</v>
      </c>
    </row>
    <row r="2629" spans="2:14" ht="14.25" customHeight="1" x14ac:dyDescent="0.3">
      <c r="B2629" s="6" t="s">
        <v>25</v>
      </c>
      <c r="C2629" s="6">
        <v>1185732</v>
      </c>
      <c r="D2629" s="7">
        <v>44393</v>
      </c>
      <c r="E2629" s="6" t="s">
        <v>27</v>
      </c>
      <c r="F2629" s="6" t="s">
        <v>100</v>
      </c>
      <c r="G2629" s="6" t="s">
        <v>101</v>
      </c>
      <c r="H2629" s="8" t="s">
        <v>22</v>
      </c>
      <c r="I2629" s="9">
        <v>60</v>
      </c>
      <c r="J2629" s="10">
        <v>5000</v>
      </c>
      <c r="K2629" s="11">
        <f>Table1[[#This Row],[Price per Unit]]*Table1[[#This Row],[Units Sold]]</f>
        <v>300000</v>
      </c>
      <c r="L2629" s="11">
        <v>105000</v>
      </c>
      <c r="M2629" s="12">
        <f>Table1[[#This Row],[Operating Profit]]/Table1[[#This Row],[Total Sales]]</f>
        <v>0.35</v>
      </c>
      <c r="N2629" s="6" t="s">
        <v>83</v>
      </c>
    </row>
    <row r="2630" spans="2:14" ht="14.25" customHeight="1" x14ac:dyDescent="0.3">
      <c r="B2630" s="6" t="s">
        <v>25</v>
      </c>
      <c r="C2630" s="6">
        <v>1185732</v>
      </c>
      <c r="D2630" s="7">
        <v>44393</v>
      </c>
      <c r="E2630" s="6" t="s">
        <v>27</v>
      </c>
      <c r="F2630" s="6" t="s">
        <v>100</v>
      </c>
      <c r="G2630" s="6" t="s">
        <v>101</v>
      </c>
      <c r="H2630" s="8" t="s">
        <v>23</v>
      </c>
      <c r="I2630" s="9">
        <v>65</v>
      </c>
      <c r="J2630" s="10">
        <v>6750</v>
      </c>
      <c r="K2630" s="11">
        <f>Table1[[#This Row],[Price per Unit]]*Table1[[#This Row],[Units Sold]]</f>
        <v>438750</v>
      </c>
      <c r="L2630" s="11">
        <v>219375</v>
      </c>
      <c r="M2630" s="12">
        <f>Table1[[#This Row],[Operating Profit]]/Table1[[#This Row],[Total Sales]]</f>
        <v>0.5</v>
      </c>
      <c r="N2630" s="6" t="s">
        <v>83</v>
      </c>
    </row>
    <row r="2631" spans="2:14" ht="14.25" customHeight="1" x14ac:dyDescent="0.3">
      <c r="B2631" s="6" t="s">
        <v>25</v>
      </c>
      <c r="C2631" s="6">
        <v>1185732</v>
      </c>
      <c r="D2631" s="7">
        <v>44425</v>
      </c>
      <c r="E2631" s="6" t="s">
        <v>27</v>
      </c>
      <c r="F2631" s="6" t="s">
        <v>100</v>
      </c>
      <c r="G2631" s="6" t="s">
        <v>101</v>
      </c>
      <c r="H2631" s="8" t="s">
        <v>17</v>
      </c>
      <c r="I2631" s="9">
        <v>60</v>
      </c>
      <c r="J2631" s="10">
        <v>8250</v>
      </c>
      <c r="K2631" s="11">
        <f>Table1[[#This Row],[Price per Unit]]*Table1[[#This Row],[Units Sold]]</f>
        <v>495000</v>
      </c>
      <c r="L2631" s="11">
        <v>198000</v>
      </c>
      <c r="M2631" s="12">
        <f>Table1[[#This Row],[Operating Profit]]/Table1[[#This Row],[Total Sales]]</f>
        <v>0.4</v>
      </c>
      <c r="N2631" s="6" t="s">
        <v>83</v>
      </c>
    </row>
    <row r="2632" spans="2:14" ht="14.25" customHeight="1" x14ac:dyDescent="0.3">
      <c r="B2632" s="6" t="s">
        <v>25</v>
      </c>
      <c r="C2632" s="6">
        <v>1185732</v>
      </c>
      <c r="D2632" s="7">
        <v>44425</v>
      </c>
      <c r="E2632" s="6" t="s">
        <v>27</v>
      </c>
      <c r="F2632" s="6" t="s">
        <v>100</v>
      </c>
      <c r="G2632" s="6" t="s">
        <v>101</v>
      </c>
      <c r="H2632" s="8" t="s">
        <v>19</v>
      </c>
      <c r="I2632" s="9">
        <v>55.000000000000007</v>
      </c>
      <c r="J2632" s="10">
        <v>6000</v>
      </c>
      <c r="K2632" s="11">
        <f>Table1[[#This Row],[Price per Unit]]*Table1[[#This Row],[Units Sold]]</f>
        <v>330000.00000000006</v>
      </c>
      <c r="L2632" s="11">
        <v>115500.00000000001</v>
      </c>
      <c r="M2632" s="12">
        <f>Table1[[#This Row],[Operating Profit]]/Table1[[#This Row],[Total Sales]]</f>
        <v>0.35</v>
      </c>
      <c r="N2632" s="6" t="s">
        <v>83</v>
      </c>
    </row>
    <row r="2633" spans="2:14" ht="14.25" customHeight="1" x14ac:dyDescent="0.3">
      <c r="B2633" s="6" t="s">
        <v>25</v>
      </c>
      <c r="C2633" s="6">
        <v>1185732</v>
      </c>
      <c r="D2633" s="7">
        <v>44425</v>
      </c>
      <c r="E2633" s="6" t="s">
        <v>27</v>
      </c>
      <c r="F2633" s="6" t="s">
        <v>100</v>
      </c>
      <c r="G2633" s="6" t="s">
        <v>101</v>
      </c>
      <c r="H2633" s="8" t="s">
        <v>20</v>
      </c>
      <c r="I2633" s="9">
        <v>50</v>
      </c>
      <c r="J2633" s="10">
        <v>5250</v>
      </c>
      <c r="K2633" s="11">
        <f>Table1[[#This Row],[Price per Unit]]*Table1[[#This Row],[Units Sold]]</f>
        <v>262500</v>
      </c>
      <c r="L2633" s="11">
        <v>105000</v>
      </c>
      <c r="M2633" s="12">
        <f>Table1[[#This Row],[Operating Profit]]/Table1[[#This Row],[Total Sales]]</f>
        <v>0.4</v>
      </c>
      <c r="N2633" s="6" t="s">
        <v>83</v>
      </c>
    </row>
    <row r="2634" spans="2:14" ht="14.25" customHeight="1" x14ac:dyDescent="0.3">
      <c r="B2634" s="6" t="s">
        <v>25</v>
      </c>
      <c r="C2634" s="6">
        <v>1185732</v>
      </c>
      <c r="D2634" s="7">
        <v>44425</v>
      </c>
      <c r="E2634" s="6" t="s">
        <v>27</v>
      </c>
      <c r="F2634" s="6" t="s">
        <v>100</v>
      </c>
      <c r="G2634" s="6" t="s">
        <v>101</v>
      </c>
      <c r="H2634" s="8" t="s">
        <v>21</v>
      </c>
      <c r="I2634" s="9">
        <v>40</v>
      </c>
      <c r="J2634" s="10">
        <v>4750</v>
      </c>
      <c r="K2634" s="11">
        <f>Table1[[#This Row],[Price per Unit]]*Table1[[#This Row],[Units Sold]]</f>
        <v>190000</v>
      </c>
      <c r="L2634" s="11">
        <v>76000</v>
      </c>
      <c r="M2634" s="12">
        <f>Table1[[#This Row],[Operating Profit]]/Table1[[#This Row],[Total Sales]]</f>
        <v>0.4</v>
      </c>
      <c r="N2634" s="6" t="s">
        <v>83</v>
      </c>
    </row>
    <row r="2635" spans="2:14" ht="14.25" customHeight="1" x14ac:dyDescent="0.3">
      <c r="B2635" s="6" t="s">
        <v>25</v>
      </c>
      <c r="C2635" s="6">
        <v>1185732</v>
      </c>
      <c r="D2635" s="7">
        <v>44425</v>
      </c>
      <c r="E2635" s="6" t="s">
        <v>27</v>
      </c>
      <c r="F2635" s="6" t="s">
        <v>100</v>
      </c>
      <c r="G2635" s="6" t="s">
        <v>101</v>
      </c>
      <c r="H2635" s="8" t="s">
        <v>22</v>
      </c>
      <c r="I2635" s="9">
        <v>50</v>
      </c>
      <c r="J2635" s="10">
        <v>4500</v>
      </c>
      <c r="K2635" s="11">
        <f>Table1[[#This Row],[Price per Unit]]*Table1[[#This Row],[Units Sold]]</f>
        <v>225000</v>
      </c>
      <c r="L2635" s="11">
        <v>78750</v>
      </c>
      <c r="M2635" s="12">
        <f>Table1[[#This Row],[Operating Profit]]/Table1[[#This Row],[Total Sales]]</f>
        <v>0.35</v>
      </c>
      <c r="N2635" s="6" t="s">
        <v>83</v>
      </c>
    </row>
    <row r="2636" spans="2:14" ht="14.25" customHeight="1" x14ac:dyDescent="0.3">
      <c r="B2636" s="6" t="s">
        <v>25</v>
      </c>
      <c r="C2636" s="6">
        <v>1185732</v>
      </c>
      <c r="D2636" s="7">
        <v>44425</v>
      </c>
      <c r="E2636" s="6" t="s">
        <v>27</v>
      </c>
      <c r="F2636" s="6" t="s">
        <v>100</v>
      </c>
      <c r="G2636" s="6" t="s">
        <v>101</v>
      </c>
      <c r="H2636" s="8" t="s">
        <v>23</v>
      </c>
      <c r="I2636" s="9">
        <v>55.000000000000007</v>
      </c>
      <c r="J2636" s="10">
        <v>6250</v>
      </c>
      <c r="K2636" s="11">
        <f>Table1[[#This Row],[Price per Unit]]*Table1[[#This Row],[Units Sold]]</f>
        <v>343750.00000000006</v>
      </c>
      <c r="L2636" s="11">
        <v>171875.00000000003</v>
      </c>
      <c r="M2636" s="12">
        <f>Table1[[#This Row],[Operating Profit]]/Table1[[#This Row],[Total Sales]]</f>
        <v>0.5</v>
      </c>
      <c r="N2636" s="6" t="s">
        <v>83</v>
      </c>
    </row>
    <row r="2637" spans="2:14" ht="14.25" customHeight="1" x14ac:dyDescent="0.3">
      <c r="B2637" s="6" t="s">
        <v>25</v>
      </c>
      <c r="C2637" s="6">
        <v>1185732</v>
      </c>
      <c r="D2637" s="7">
        <v>44455</v>
      </c>
      <c r="E2637" s="6" t="s">
        <v>27</v>
      </c>
      <c r="F2637" s="6" t="s">
        <v>100</v>
      </c>
      <c r="G2637" s="6" t="s">
        <v>101</v>
      </c>
      <c r="H2637" s="8" t="s">
        <v>17</v>
      </c>
      <c r="I2637" s="9">
        <v>50</v>
      </c>
      <c r="J2637" s="10">
        <v>7250</v>
      </c>
      <c r="K2637" s="11">
        <f>Table1[[#This Row],[Price per Unit]]*Table1[[#This Row],[Units Sold]]</f>
        <v>362500</v>
      </c>
      <c r="L2637" s="11">
        <v>145000</v>
      </c>
      <c r="M2637" s="12">
        <f>Table1[[#This Row],[Operating Profit]]/Table1[[#This Row],[Total Sales]]</f>
        <v>0.4</v>
      </c>
      <c r="N2637" s="6" t="s">
        <v>83</v>
      </c>
    </row>
    <row r="2638" spans="2:14" ht="14.25" customHeight="1" x14ac:dyDescent="0.3">
      <c r="B2638" s="6" t="s">
        <v>25</v>
      </c>
      <c r="C2638" s="6">
        <v>1185732</v>
      </c>
      <c r="D2638" s="7">
        <v>44455</v>
      </c>
      <c r="E2638" s="6" t="s">
        <v>27</v>
      </c>
      <c r="F2638" s="6" t="s">
        <v>100</v>
      </c>
      <c r="G2638" s="6" t="s">
        <v>101</v>
      </c>
      <c r="H2638" s="8" t="s">
        <v>19</v>
      </c>
      <c r="I2638" s="9">
        <v>45.000000000000014</v>
      </c>
      <c r="J2638" s="10">
        <v>5250</v>
      </c>
      <c r="K2638" s="11">
        <f>Table1[[#This Row],[Price per Unit]]*Table1[[#This Row],[Units Sold]]</f>
        <v>236250.00000000009</v>
      </c>
      <c r="L2638" s="11">
        <v>82687.500000000029</v>
      </c>
      <c r="M2638" s="12">
        <f>Table1[[#This Row],[Operating Profit]]/Table1[[#This Row],[Total Sales]]</f>
        <v>0.35</v>
      </c>
      <c r="N2638" s="6" t="s">
        <v>83</v>
      </c>
    </row>
    <row r="2639" spans="2:14" ht="14.25" customHeight="1" x14ac:dyDescent="0.3">
      <c r="B2639" s="6" t="s">
        <v>25</v>
      </c>
      <c r="C2639" s="6">
        <v>1185732</v>
      </c>
      <c r="D2639" s="7">
        <v>44455</v>
      </c>
      <c r="E2639" s="6" t="s">
        <v>27</v>
      </c>
      <c r="F2639" s="6" t="s">
        <v>100</v>
      </c>
      <c r="G2639" s="6" t="s">
        <v>101</v>
      </c>
      <c r="H2639" s="8" t="s">
        <v>20</v>
      </c>
      <c r="I2639" s="9">
        <v>20.000000000000007</v>
      </c>
      <c r="J2639" s="10">
        <v>4250</v>
      </c>
      <c r="K2639" s="11">
        <f>Table1[[#This Row],[Price per Unit]]*Table1[[#This Row],[Units Sold]]</f>
        <v>85000.000000000029</v>
      </c>
      <c r="L2639" s="11">
        <v>34000.000000000015</v>
      </c>
      <c r="M2639" s="12">
        <f>Table1[[#This Row],[Operating Profit]]/Table1[[#This Row],[Total Sales]]</f>
        <v>0.4</v>
      </c>
      <c r="N2639" s="6" t="s">
        <v>83</v>
      </c>
    </row>
    <row r="2640" spans="2:14" ht="14.25" customHeight="1" x14ac:dyDescent="0.3">
      <c r="B2640" s="6" t="s">
        <v>25</v>
      </c>
      <c r="C2640" s="6">
        <v>1185732</v>
      </c>
      <c r="D2640" s="7">
        <v>44455</v>
      </c>
      <c r="E2640" s="6" t="s">
        <v>27</v>
      </c>
      <c r="F2640" s="6" t="s">
        <v>100</v>
      </c>
      <c r="G2640" s="6" t="s">
        <v>101</v>
      </c>
      <c r="H2640" s="8" t="s">
        <v>21</v>
      </c>
      <c r="I2640" s="9">
        <v>20.000000000000007</v>
      </c>
      <c r="J2640" s="10">
        <v>4000</v>
      </c>
      <c r="K2640" s="11">
        <f>Table1[[#This Row],[Price per Unit]]*Table1[[#This Row],[Units Sold]]</f>
        <v>80000.000000000029</v>
      </c>
      <c r="L2640" s="11">
        <v>32000.000000000015</v>
      </c>
      <c r="M2640" s="12">
        <f>Table1[[#This Row],[Operating Profit]]/Table1[[#This Row],[Total Sales]]</f>
        <v>0.4</v>
      </c>
      <c r="N2640" s="6" t="s">
        <v>83</v>
      </c>
    </row>
    <row r="2641" spans="2:14" ht="14.25" customHeight="1" x14ac:dyDescent="0.3">
      <c r="B2641" s="6" t="s">
        <v>25</v>
      </c>
      <c r="C2641" s="6">
        <v>1185732</v>
      </c>
      <c r="D2641" s="7">
        <v>44455</v>
      </c>
      <c r="E2641" s="6" t="s">
        <v>27</v>
      </c>
      <c r="F2641" s="6" t="s">
        <v>100</v>
      </c>
      <c r="G2641" s="6" t="s">
        <v>101</v>
      </c>
      <c r="H2641" s="8" t="s">
        <v>22</v>
      </c>
      <c r="I2641" s="9">
        <v>30.000000000000004</v>
      </c>
      <c r="J2641" s="10">
        <v>4000</v>
      </c>
      <c r="K2641" s="11">
        <f>Table1[[#This Row],[Price per Unit]]*Table1[[#This Row],[Units Sold]]</f>
        <v>120000.00000000001</v>
      </c>
      <c r="L2641" s="11">
        <v>42000</v>
      </c>
      <c r="M2641" s="12">
        <f>Table1[[#This Row],[Operating Profit]]/Table1[[#This Row],[Total Sales]]</f>
        <v>0.35</v>
      </c>
      <c r="N2641" s="6" t="s">
        <v>83</v>
      </c>
    </row>
    <row r="2642" spans="2:14" ht="14.25" customHeight="1" x14ac:dyDescent="0.3">
      <c r="B2642" s="6" t="s">
        <v>25</v>
      </c>
      <c r="C2642" s="6">
        <v>1185732</v>
      </c>
      <c r="D2642" s="7">
        <v>44455</v>
      </c>
      <c r="E2642" s="6" t="s">
        <v>27</v>
      </c>
      <c r="F2642" s="6" t="s">
        <v>100</v>
      </c>
      <c r="G2642" s="6" t="s">
        <v>101</v>
      </c>
      <c r="H2642" s="8" t="s">
        <v>23</v>
      </c>
      <c r="I2642" s="9">
        <v>35.000000000000007</v>
      </c>
      <c r="J2642" s="10">
        <v>5000</v>
      </c>
      <c r="K2642" s="11">
        <f>Table1[[#This Row],[Price per Unit]]*Table1[[#This Row],[Units Sold]]</f>
        <v>175000.00000000003</v>
      </c>
      <c r="L2642" s="11">
        <v>87500.000000000015</v>
      </c>
      <c r="M2642" s="12">
        <f>Table1[[#This Row],[Operating Profit]]/Table1[[#This Row],[Total Sales]]</f>
        <v>0.5</v>
      </c>
      <c r="N2642" s="6" t="s">
        <v>83</v>
      </c>
    </row>
    <row r="2643" spans="2:14" ht="14.25" customHeight="1" x14ac:dyDescent="0.3">
      <c r="B2643" s="6" t="s">
        <v>25</v>
      </c>
      <c r="C2643" s="6">
        <v>1185732</v>
      </c>
      <c r="D2643" s="7">
        <v>44487</v>
      </c>
      <c r="E2643" s="6" t="s">
        <v>27</v>
      </c>
      <c r="F2643" s="6" t="s">
        <v>100</v>
      </c>
      <c r="G2643" s="6" t="s">
        <v>101</v>
      </c>
      <c r="H2643" s="8" t="s">
        <v>17</v>
      </c>
      <c r="I2643" s="9">
        <v>35.000000000000007</v>
      </c>
      <c r="J2643" s="10">
        <v>6750</v>
      </c>
      <c r="K2643" s="11">
        <f>Table1[[#This Row],[Price per Unit]]*Table1[[#This Row],[Units Sold]]</f>
        <v>236250.00000000006</v>
      </c>
      <c r="L2643" s="11">
        <v>94500.000000000029</v>
      </c>
      <c r="M2643" s="12">
        <f>Table1[[#This Row],[Operating Profit]]/Table1[[#This Row],[Total Sales]]</f>
        <v>0.4</v>
      </c>
      <c r="N2643" s="6" t="s">
        <v>83</v>
      </c>
    </row>
    <row r="2644" spans="2:14" ht="14.25" customHeight="1" x14ac:dyDescent="0.3">
      <c r="B2644" s="6" t="s">
        <v>25</v>
      </c>
      <c r="C2644" s="6">
        <v>1185732</v>
      </c>
      <c r="D2644" s="7">
        <v>44487</v>
      </c>
      <c r="E2644" s="6" t="s">
        <v>27</v>
      </c>
      <c r="F2644" s="6" t="s">
        <v>100</v>
      </c>
      <c r="G2644" s="6" t="s">
        <v>101</v>
      </c>
      <c r="H2644" s="8" t="s">
        <v>19</v>
      </c>
      <c r="I2644" s="9">
        <v>25.000000000000011</v>
      </c>
      <c r="J2644" s="10">
        <v>5000</v>
      </c>
      <c r="K2644" s="11">
        <f>Table1[[#This Row],[Price per Unit]]*Table1[[#This Row],[Units Sold]]</f>
        <v>125000.00000000006</v>
      </c>
      <c r="L2644" s="11">
        <v>43750.000000000015</v>
      </c>
      <c r="M2644" s="12">
        <f>Table1[[#This Row],[Operating Profit]]/Table1[[#This Row],[Total Sales]]</f>
        <v>0.35</v>
      </c>
      <c r="N2644" s="6" t="s">
        <v>83</v>
      </c>
    </row>
    <row r="2645" spans="2:14" ht="14.25" customHeight="1" x14ac:dyDescent="0.3">
      <c r="B2645" s="6" t="s">
        <v>25</v>
      </c>
      <c r="C2645" s="6">
        <v>1185732</v>
      </c>
      <c r="D2645" s="7">
        <v>44487</v>
      </c>
      <c r="E2645" s="6" t="s">
        <v>27</v>
      </c>
      <c r="F2645" s="6" t="s">
        <v>100</v>
      </c>
      <c r="G2645" s="6" t="s">
        <v>101</v>
      </c>
      <c r="H2645" s="8" t="s">
        <v>20</v>
      </c>
      <c r="I2645" s="9">
        <v>25.000000000000011</v>
      </c>
      <c r="J2645" s="10">
        <v>3750</v>
      </c>
      <c r="K2645" s="11">
        <f>Table1[[#This Row],[Price per Unit]]*Table1[[#This Row],[Units Sold]]</f>
        <v>93750.000000000044</v>
      </c>
      <c r="L2645" s="11">
        <v>37500.000000000022</v>
      </c>
      <c r="M2645" s="12">
        <f>Table1[[#This Row],[Operating Profit]]/Table1[[#This Row],[Total Sales]]</f>
        <v>0.4</v>
      </c>
      <c r="N2645" s="6" t="s">
        <v>83</v>
      </c>
    </row>
    <row r="2646" spans="2:14" ht="14.25" customHeight="1" x14ac:dyDescent="0.3">
      <c r="B2646" s="6" t="s">
        <v>25</v>
      </c>
      <c r="C2646" s="6">
        <v>1185732</v>
      </c>
      <c r="D2646" s="7">
        <v>44487</v>
      </c>
      <c r="E2646" s="6" t="s">
        <v>27</v>
      </c>
      <c r="F2646" s="6" t="s">
        <v>100</v>
      </c>
      <c r="G2646" s="6" t="s">
        <v>101</v>
      </c>
      <c r="H2646" s="8" t="s">
        <v>21</v>
      </c>
      <c r="I2646" s="9">
        <v>25.000000000000011</v>
      </c>
      <c r="J2646" s="10">
        <v>3500</v>
      </c>
      <c r="K2646" s="11">
        <f>Table1[[#This Row],[Price per Unit]]*Table1[[#This Row],[Units Sold]]</f>
        <v>87500.000000000044</v>
      </c>
      <c r="L2646" s="11">
        <v>35000.000000000022</v>
      </c>
      <c r="M2646" s="12">
        <f>Table1[[#This Row],[Operating Profit]]/Table1[[#This Row],[Total Sales]]</f>
        <v>0.4</v>
      </c>
      <c r="N2646" s="6" t="s">
        <v>83</v>
      </c>
    </row>
    <row r="2647" spans="2:14" ht="14.25" customHeight="1" x14ac:dyDescent="0.3">
      <c r="B2647" s="6" t="s">
        <v>25</v>
      </c>
      <c r="C2647" s="6">
        <v>1185732</v>
      </c>
      <c r="D2647" s="7">
        <v>44487</v>
      </c>
      <c r="E2647" s="6" t="s">
        <v>27</v>
      </c>
      <c r="F2647" s="6" t="s">
        <v>100</v>
      </c>
      <c r="G2647" s="6" t="s">
        <v>101</v>
      </c>
      <c r="H2647" s="8" t="s">
        <v>22</v>
      </c>
      <c r="I2647" s="9">
        <v>35.000000000000007</v>
      </c>
      <c r="J2647" s="10">
        <v>3500</v>
      </c>
      <c r="K2647" s="11">
        <f>Table1[[#This Row],[Price per Unit]]*Table1[[#This Row],[Units Sold]]</f>
        <v>122500.00000000003</v>
      </c>
      <c r="L2647" s="11">
        <v>42875.000000000007</v>
      </c>
      <c r="M2647" s="12">
        <f>Table1[[#This Row],[Operating Profit]]/Table1[[#This Row],[Total Sales]]</f>
        <v>0.35</v>
      </c>
      <c r="N2647" s="6" t="s">
        <v>83</v>
      </c>
    </row>
    <row r="2648" spans="2:14" ht="14.25" customHeight="1" x14ac:dyDescent="0.3">
      <c r="B2648" s="6" t="s">
        <v>26</v>
      </c>
      <c r="C2648" s="6">
        <v>1185732</v>
      </c>
      <c r="D2648" s="7">
        <v>44487</v>
      </c>
      <c r="E2648" s="6" t="s">
        <v>27</v>
      </c>
      <c r="F2648" s="6" t="s">
        <v>100</v>
      </c>
      <c r="G2648" s="6" t="s">
        <v>101</v>
      </c>
      <c r="H2648" s="8" t="s">
        <v>23</v>
      </c>
      <c r="I2648" s="9">
        <v>35</v>
      </c>
      <c r="J2648" s="10">
        <v>4750</v>
      </c>
      <c r="K2648" s="11">
        <f>Table1[[#This Row],[Price per Unit]]*Table1[[#This Row],[Units Sold]]</f>
        <v>166250</v>
      </c>
      <c r="L2648" s="11">
        <v>83125</v>
      </c>
      <c r="M2648" s="12">
        <f>Table1[[#This Row],[Operating Profit]]/Table1[[#This Row],[Total Sales]]</f>
        <v>0.5</v>
      </c>
      <c r="N2648" s="6" t="s">
        <v>83</v>
      </c>
    </row>
    <row r="2649" spans="2:14" ht="14.25" customHeight="1" x14ac:dyDescent="0.3">
      <c r="B2649" s="6" t="s">
        <v>26</v>
      </c>
      <c r="C2649" s="6">
        <v>1185732</v>
      </c>
      <c r="D2649" s="7">
        <v>44517</v>
      </c>
      <c r="E2649" s="6" t="s">
        <v>27</v>
      </c>
      <c r="F2649" s="6" t="s">
        <v>100</v>
      </c>
      <c r="G2649" s="6" t="s">
        <v>101</v>
      </c>
      <c r="H2649" s="8" t="s">
        <v>17</v>
      </c>
      <c r="I2649" s="9">
        <v>30.000000000000011</v>
      </c>
      <c r="J2649" s="10">
        <v>6250</v>
      </c>
      <c r="K2649" s="11">
        <f>Table1[[#This Row],[Price per Unit]]*Table1[[#This Row],[Units Sold]]</f>
        <v>187500.00000000006</v>
      </c>
      <c r="L2649" s="11">
        <v>75000.000000000029</v>
      </c>
      <c r="M2649" s="12">
        <f>Table1[[#This Row],[Operating Profit]]/Table1[[#This Row],[Total Sales]]</f>
        <v>0.4</v>
      </c>
      <c r="N2649" s="6" t="s">
        <v>83</v>
      </c>
    </row>
    <row r="2650" spans="2:14" ht="14.25" customHeight="1" x14ac:dyDescent="0.3">
      <c r="B2650" s="6" t="s">
        <v>26</v>
      </c>
      <c r="C2650" s="6">
        <v>1185732</v>
      </c>
      <c r="D2650" s="7">
        <v>44517</v>
      </c>
      <c r="E2650" s="6" t="s">
        <v>27</v>
      </c>
      <c r="F2650" s="6" t="s">
        <v>100</v>
      </c>
      <c r="G2650" s="6" t="s">
        <v>101</v>
      </c>
      <c r="H2650" s="8" t="s">
        <v>19</v>
      </c>
      <c r="I2650" s="9">
        <v>20.000000000000011</v>
      </c>
      <c r="J2650" s="10">
        <v>4500</v>
      </c>
      <c r="K2650" s="11">
        <f>Table1[[#This Row],[Price per Unit]]*Table1[[#This Row],[Units Sold]]</f>
        <v>90000.000000000044</v>
      </c>
      <c r="L2650" s="11">
        <v>31500.000000000015</v>
      </c>
      <c r="M2650" s="12">
        <f>Table1[[#This Row],[Operating Profit]]/Table1[[#This Row],[Total Sales]]</f>
        <v>0.35</v>
      </c>
      <c r="N2650" s="6" t="s">
        <v>83</v>
      </c>
    </row>
    <row r="2651" spans="2:14" ht="14.25" customHeight="1" x14ac:dyDescent="0.3">
      <c r="B2651" s="6" t="s">
        <v>26</v>
      </c>
      <c r="C2651" s="6">
        <v>1185732</v>
      </c>
      <c r="D2651" s="7">
        <v>44517</v>
      </c>
      <c r="E2651" s="6" t="s">
        <v>27</v>
      </c>
      <c r="F2651" s="6" t="s">
        <v>100</v>
      </c>
      <c r="G2651" s="6" t="s">
        <v>101</v>
      </c>
      <c r="H2651" s="8" t="s">
        <v>20</v>
      </c>
      <c r="I2651" s="9">
        <v>30.000000000000014</v>
      </c>
      <c r="J2651" s="10">
        <v>3950</v>
      </c>
      <c r="K2651" s="11">
        <f>Table1[[#This Row],[Price per Unit]]*Table1[[#This Row],[Units Sold]]</f>
        <v>118500.00000000006</v>
      </c>
      <c r="L2651" s="11">
        <v>47400.000000000029</v>
      </c>
      <c r="M2651" s="12">
        <f>Table1[[#This Row],[Operating Profit]]/Table1[[#This Row],[Total Sales]]</f>
        <v>0.4</v>
      </c>
      <c r="N2651" s="6" t="s">
        <v>83</v>
      </c>
    </row>
    <row r="2652" spans="2:14" ht="14.25" customHeight="1" x14ac:dyDescent="0.3">
      <c r="B2652" s="6" t="s">
        <v>26</v>
      </c>
      <c r="C2652" s="6">
        <v>1185732</v>
      </c>
      <c r="D2652" s="7">
        <v>44517</v>
      </c>
      <c r="E2652" s="6" t="s">
        <v>27</v>
      </c>
      <c r="F2652" s="6" t="s">
        <v>100</v>
      </c>
      <c r="G2652" s="6" t="s">
        <v>101</v>
      </c>
      <c r="H2652" s="8" t="s">
        <v>21</v>
      </c>
      <c r="I2652" s="9">
        <v>60.000000000000021</v>
      </c>
      <c r="J2652" s="10">
        <v>4500</v>
      </c>
      <c r="K2652" s="11">
        <f>Table1[[#This Row],[Price per Unit]]*Table1[[#This Row],[Units Sold]]</f>
        <v>270000.00000000012</v>
      </c>
      <c r="L2652" s="11">
        <v>108000.00000000006</v>
      </c>
      <c r="M2652" s="12">
        <f>Table1[[#This Row],[Operating Profit]]/Table1[[#This Row],[Total Sales]]</f>
        <v>0.4</v>
      </c>
      <c r="N2652" s="6" t="s">
        <v>83</v>
      </c>
    </row>
    <row r="2653" spans="2:14" ht="14.25" customHeight="1" x14ac:dyDescent="0.3">
      <c r="B2653" s="6" t="s">
        <v>26</v>
      </c>
      <c r="C2653" s="6">
        <v>1185732</v>
      </c>
      <c r="D2653" s="7">
        <v>44517</v>
      </c>
      <c r="E2653" s="6" t="s">
        <v>27</v>
      </c>
      <c r="F2653" s="6" t="s">
        <v>100</v>
      </c>
      <c r="G2653" s="6" t="s">
        <v>101</v>
      </c>
      <c r="H2653" s="8" t="s">
        <v>22</v>
      </c>
      <c r="I2653" s="9">
        <v>75.000000000000014</v>
      </c>
      <c r="J2653" s="10">
        <v>4250</v>
      </c>
      <c r="K2653" s="11">
        <f>Table1[[#This Row],[Price per Unit]]*Table1[[#This Row],[Units Sold]]</f>
        <v>318750.00000000006</v>
      </c>
      <c r="L2653" s="11">
        <v>111562.50000000001</v>
      </c>
      <c r="M2653" s="12">
        <f>Table1[[#This Row],[Operating Profit]]/Table1[[#This Row],[Total Sales]]</f>
        <v>0.35</v>
      </c>
      <c r="N2653" s="6" t="s">
        <v>83</v>
      </c>
    </row>
    <row r="2654" spans="2:14" ht="14.25" customHeight="1" x14ac:dyDescent="0.3">
      <c r="B2654" s="6" t="s">
        <v>26</v>
      </c>
      <c r="C2654" s="6">
        <v>1185732</v>
      </c>
      <c r="D2654" s="7">
        <v>44517</v>
      </c>
      <c r="E2654" s="6" t="s">
        <v>27</v>
      </c>
      <c r="F2654" s="6" t="s">
        <v>100</v>
      </c>
      <c r="G2654" s="6" t="s">
        <v>101</v>
      </c>
      <c r="H2654" s="8" t="s">
        <v>23</v>
      </c>
      <c r="I2654" s="9">
        <v>75</v>
      </c>
      <c r="J2654" s="10">
        <v>5250</v>
      </c>
      <c r="K2654" s="11">
        <f>Table1[[#This Row],[Price per Unit]]*Table1[[#This Row],[Units Sold]]</f>
        <v>393750</v>
      </c>
      <c r="L2654" s="11">
        <v>196875</v>
      </c>
      <c r="M2654" s="12">
        <f>Table1[[#This Row],[Operating Profit]]/Table1[[#This Row],[Total Sales]]</f>
        <v>0.5</v>
      </c>
      <c r="N2654" s="6" t="s">
        <v>83</v>
      </c>
    </row>
    <row r="2655" spans="2:14" ht="14.25" customHeight="1" x14ac:dyDescent="0.3">
      <c r="B2655" s="6" t="s">
        <v>26</v>
      </c>
      <c r="C2655" s="6">
        <v>1185732</v>
      </c>
      <c r="D2655" s="7">
        <v>44546</v>
      </c>
      <c r="E2655" s="6" t="s">
        <v>27</v>
      </c>
      <c r="F2655" s="6" t="s">
        <v>100</v>
      </c>
      <c r="G2655" s="6" t="s">
        <v>101</v>
      </c>
      <c r="H2655" s="8" t="s">
        <v>17</v>
      </c>
      <c r="I2655" s="9">
        <v>70</v>
      </c>
      <c r="J2655" s="10">
        <v>7750</v>
      </c>
      <c r="K2655" s="11">
        <f>Table1[[#This Row],[Price per Unit]]*Table1[[#This Row],[Units Sold]]</f>
        <v>542500</v>
      </c>
      <c r="L2655" s="11">
        <v>217000</v>
      </c>
      <c r="M2655" s="12">
        <f>Table1[[#This Row],[Operating Profit]]/Table1[[#This Row],[Total Sales]]</f>
        <v>0.4</v>
      </c>
      <c r="N2655" s="6" t="s">
        <v>83</v>
      </c>
    </row>
    <row r="2656" spans="2:14" ht="14.25" customHeight="1" x14ac:dyDescent="0.3">
      <c r="B2656" s="6" t="s">
        <v>26</v>
      </c>
      <c r="C2656" s="6">
        <v>1185732</v>
      </c>
      <c r="D2656" s="7">
        <v>44546</v>
      </c>
      <c r="E2656" s="6" t="s">
        <v>27</v>
      </c>
      <c r="F2656" s="6" t="s">
        <v>100</v>
      </c>
      <c r="G2656" s="6" t="s">
        <v>101</v>
      </c>
      <c r="H2656" s="8" t="s">
        <v>19</v>
      </c>
      <c r="I2656" s="9">
        <v>60.000000000000007</v>
      </c>
      <c r="J2656" s="10">
        <v>5750</v>
      </c>
      <c r="K2656" s="11">
        <f>Table1[[#This Row],[Price per Unit]]*Table1[[#This Row],[Units Sold]]</f>
        <v>345000.00000000006</v>
      </c>
      <c r="L2656" s="11">
        <v>120750.00000000001</v>
      </c>
      <c r="M2656" s="12">
        <f>Table1[[#This Row],[Operating Profit]]/Table1[[#This Row],[Total Sales]]</f>
        <v>0.35</v>
      </c>
      <c r="N2656" s="6" t="s">
        <v>83</v>
      </c>
    </row>
    <row r="2657" spans="2:14" ht="14.25" customHeight="1" x14ac:dyDescent="0.3">
      <c r="B2657" s="6" t="s">
        <v>26</v>
      </c>
      <c r="C2657" s="6">
        <v>1185732</v>
      </c>
      <c r="D2657" s="7">
        <v>44546</v>
      </c>
      <c r="E2657" s="6" t="s">
        <v>27</v>
      </c>
      <c r="F2657" s="6" t="s">
        <v>100</v>
      </c>
      <c r="G2657" s="6" t="s">
        <v>101</v>
      </c>
      <c r="H2657" s="8" t="s">
        <v>20</v>
      </c>
      <c r="I2657" s="9">
        <v>60.000000000000007</v>
      </c>
      <c r="J2657" s="10">
        <v>5250</v>
      </c>
      <c r="K2657" s="11">
        <f>Table1[[#This Row],[Price per Unit]]*Table1[[#This Row],[Units Sold]]</f>
        <v>315000.00000000006</v>
      </c>
      <c r="L2657" s="11">
        <v>126000.00000000003</v>
      </c>
      <c r="M2657" s="12">
        <f>Table1[[#This Row],[Operating Profit]]/Table1[[#This Row],[Total Sales]]</f>
        <v>0.4</v>
      </c>
      <c r="N2657" s="6" t="s">
        <v>83</v>
      </c>
    </row>
    <row r="2658" spans="2:14" ht="14.25" customHeight="1" x14ac:dyDescent="0.3">
      <c r="B2658" s="6" t="s">
        <v>26</v>
      </c>
      <c r="C2658" s="6">
        <v>1185732</v>
      </c>
      <c r="D2658" s="7">
        <v>44546</v>
      </c>
      <c r="E2658" s="6" t="s">
        <v>27</v>
      </c>
      <c r="F2658" s="6" t="s">
        <v>100</v>
      </c>
      <c r="G2658" s="6" t="s">
        <v>101</v>
      </c>
      <c r="H2658" s="8" t="s">
        <v>21</v>
      </c>
      <c r="I2658" s="9">
        <v>60.000000000000007</v>
      </c>
      <c r="J2658" s="10">
        <v>4750</v>
      </c>
      <c r="K2658" s="11">
        <f>Table1[[#This Row],[Price per Unit]]*Table1[[#This Row],[Units Sold]]</f>
        <v>285000.00000000006</v>
      </c>
      <c r="L2658" s="11">
        <v>114000.00000000003</v>
      </c>
      <c r="M2658" s="12">
        <f>Table1[[#This Row],[Operating Profit]]/Table1[[#This Row],[Total Sales]]</f>
        <v>0.4</v>
      </c>
      <c r="N2658" s="6" t="s">
        <v>83</v>
      </c>
    </row>
    <row r="2659" spans="2:14" ht="14.25" customHeight="1" x14ac:dyDescent="0.3">
      <c r="B2659" s="6" t="s">
        <v>26</v>
      </c>
      <c r="C2659" s="6">
        <v>1185732</v>
      </c>
      <c r="D2659" s="7">
        <v>44546</v>
      </c>
      <c r="E2659" s="6" t="s">
        <v>27</v>
      </c>
      <c r="F2659" s="6" t="s">
        <v>100</v>
      </c>
      <c r="G2659" s="6" t="s">
        <v>101</v>
      </c>
      <c r="H2659" s="8" t="s">
        <v>22</v>
      </c>
      <c r="I2659" s="9">
        <v>70</v>
      </c>
      <c r="J2659" s="10">
        <v>4750</v>
      </c>
      <c r="K2659" s="11">
        <f>Table1[[#This Row],[Price per Unit]]*Table1[[#This Row],[Units Sold]]</f>
        <v>332500</v>
      </c>
      <c r="L2659" s="11">
        <v>116374.99999999999</v>
      </c>
      <c r="M2659" s="12">
        <f>Table1[[#This Row],[Operating Profit]]/Table1[[#This Row],[Total Sales]]</f>
        <v>0.35</v>
      </c>
      <c r="N2659" s="6" t="s">
        <v>83</v>
      </c>
    </row>
    <row r="2660" spans="2:14" ht="14.25" customHeight="1" x14ac:dyDescent="0.3">
      <c r="B2660" s="6" t="s">
        <v>26</v>
      </c>
      <c r="C2660" s="6">
        <v>1185732</v>
      </c>
      <c r="D2660" s="7">
        <v>44546</v>
      </c>
      <c r="E2660" s="6" t="s">
        <v>27</v>
      </c>
      <c r="F2660" s="6" t="s">
        <v>100</v>
      </c>
      <c r="G2660" s="6" t="s">
        <v>101</v>
      </c>
      <c r="H2660" s="8" t="s">
        <v>23</v>
      </c>
      <c r="I2660" s="9">
        <v>75</v>
      </c>
      <c r="J2660" s="10">
        <v>5750</v>
      </c>
      <c r="K2660" s="11">
        <f>Table1[[#This Row],[Price per Unit]]*Table1[[#This Row],[Units Sold]]</f>
        <v>431250</v>
      </c>
      <c r="L2660" s="11">
        <v>215625</v>
      </c>
      <c r="M2660" s="12">
        <f>Table1[[#This Row],[Operating Profit]]/Table1[[#This Row],[Total Sales]]</f>
        <v>0.5</v>
      </c>
      <c r="N2660" s="6" t="s">
        <v>83</v>
      </c>
    </row>
    <row r="2661" spans="2:14" ht="14.25" customHeight="1" x14ac:dyDescent="0.3">
      <c r="B2661" s="6" t="s">
        <v>26</v>
      </c>
      <c r="C2661" s="6">
        <v>1197831</v>
      </c>
      <c r="D2661" s="7">
        <v>44219</v>
      </c>
      <c r="E2661" s="6" t="s">
        <v>27</v>
      </c>
      <c r="F2661" s="6" t="s">
        <v>100</v>
      </c>
      <c r="G2661" s="6" t="s">
        <v>101</v>
      </c>
      <c r="H2661" s="8" t="s">
        <v>17</v>
      </c>
      <c r="I2661" s="9">
        <v>25.000000000000007</v>
      </c>
      <c r="J2661" s="10">
        <v>6500</v>
      </c>
      <c r="K2661" s="11">
        <f>Table1[[#This Row],[Price per Unit]]*Table1[[#This Row],[Units Sold]]</f>
        <v>162500.00000000006</v>
      </c>
      <c r="L2661" s="11">
        <v>65000.000000000029</v>
      </c>
      <c r="M2661" s="12">
        <f>Table1[[#This Row],[Operating Profit]]/Table1[[#This Row],[Total Sales]]</f>
        <v>0.4</v>
      </c>
      <c r="N2661" s="6" t="s">
        <v>83</v>
      </c>
    </row>
    <row r="2662" spans="2:14" ht="14.25" customHeight="1" x14ac:dyDescent="0.3">
      <c r="B2662" s="6" t="s">
        <v>26</v>
      </c>
      <c r="C2662" s="6">
        <v>1197831</v>
      </c>
      <c r="D2662" s="7">
        <v>44219</v>
      </c>
      <c r="E2662" s="6" t="s">
        <v>27</v>
      </c>
      <c r="F2662" s="6" t="s">
        <v>100</v>
      </c>
      <c r="G2662" s="6" t="s">
        <v>101</v>
      </c>
      <c r="H2662" s="8" t="s">
        <v>19</v>
      </c>
      <c r="I2662" s="9">
        <v>25.000000000000007</v>
      </c>
      <c r="J2662" s="10">
        <v>4500</v>
      </c>
      <c r="K2662" s="11">
        <f>Table1[[#This Row],[Price per Unit]]*Table1[[#This Row],[Units Sold]]</f>
        <v>112500.00000000003</v>
      </c>
      <c r="L2662" s="11">
        <v>39375.000000000007</v>
      </c>
      <c r="M2662" s="12">
        <f>Table1[[#This Row],[Operating Profit]]/Table1[[#This Row],[Total Sales]]</f>
        <v>0.35</v>
      </c>
      <c r="N2662" s="6" t="s">
        <v>83</v>
      </c>
    </row>
    <row r="2663" spans="2:14" ht="14.25" customHeight="1" x14ac:dyDescent="0.3">
      <c r="B2663" s="6" t="s">
        <v>26</v>
      </c>
      <c r="C2663" s="6">
        <v>1197831</v>
      </c>
      <c r="D2663" s="7">
        <v>44219</v>
      </c>
      <c r="E2663" s="6" t="s">
        <v>27</v>
      </c>
      <c r="F2663" s="6" t="s">
        <v>100</v>
      </c>
      <c r="G2663" s="6" t="s">
        <v>101</v>
      </c>
      <c r="H2663" s="8" t="s">
        <v>20</v>
      </c>
      <c r="I2663" s="9">
        <v>15.000000000000007</v>
      </c>
      <c r="J2663" s="10">
        <v>4500</v>
      </c>
      <c r="K2663" s="11">
        <f>Table1[[#This Row],[Price per Unit]]*Table1[[#This Row],[Units Sold]]</f>
        <v>67500.000000000029</v>
      </c>
      <c r="L2663" s="11">
        <v>27000.000000000015</v>
      </c>
      <c r="M2663" s="12">
        <f>Table1[[#This Row],[Operating Profit]]/Table1[[#This Row],[Total Sales]]</f>
        <v>0.4</v>
      </c>
      <c r="N2663" s="6" t="s">
        <v>83</v>
      </c>
    </row>
    <row r="2664" spans="2:14" ht="14.25" customHeight="1" x14ac:dyDescent="0.3">
      <c r="B2664" s="6" t="s">
        <v>26</v>
      </c>
      <c r="C2664" s="6">
        <v>1197831</v>
      </c>
      <c r="D2664" s="7">
        <v>44219</v>
      </c>
      <c r="E2664" s="6" t="s">
        <v>27</v>
      </c>
      <c r="F2664" s="6" t="s">
        <v>100</v>
      </c>
      <c r="G2664" s="6" t="s">
        <v>101</v>
      </c>
      <c r="H2664" s="8" t="s">
        <v>21</v>
      </c>
      <c r="I2664" s="9">
        <v>20</v>
      </c>
      <c r="J2664" s="10">
        <v>3000</v>
      </c>
      <c r="K2664" s="11">
        <f>Table1[[#This Row],[Price per Unit]]*Table1[[#This Row],[Units Sold]]</f>
        <v>60000</v>
      </c>
      <c r="L2664" s="11">
        <v>24000</v>
      </c>
      <c r="M2664" s="12">
        <f>Table1[[#This Row],[Operating Profit]]/Table1[[#This Row],[Total Sales]]</f>
        <v>0.4</v>
      </c>
      <c r="N2664" s="6" t="s">
        <v>83</v>
      </c>
    </row>
    <row r="2665" spans="2:14" ht="14.25" customHeight="1" x14ac:dyDescent="0.3">
      <c r="B2665" s="6" t="s">
        <v>26</v>
      </c>
      <c r="C2665" s="6">
        <v>1197831</v>
      </c>
      <c r="D2665" s="7">
        <v>44219</v>
      </c>
      <c r="E2665" s="6" t="s">
        <v>27</v>
      </c>
      <c r="F2665" s="6" t="s">
        <v>100</v>
      </c>
      <c r="G2665" s="6" t="s">
        <v>101</v>
      </c>
      <c r="H2665" s="8" t="s">
        <v>22</v>
      </c>
      <c r="I2665" s="9">
        <v>35</v>
      </c>
      <c r="J2665" s="10">
        <v>3500</v>
      </c>
      <c r="K2665" s="11">
        <f>Table1[[#This Row],[Price per Unit]]*Table1[[#This Row],[Units Sold]]</f>
        <v>122500</v>
      </c>
      <c r="L2665" s="11">
        <v>42875</v>
      </c>
      <c r="M2665" s="12">
        <f>Table1[[#This Row],[Operating Profit]]/Table1[[#This Row],[Total Sales]]</f>
        <v>0.35</v>
      </c>
      <c r="N2665" s="6" t="s">
        <v>83</v>
      </c>
    </row>
    <row r="2666" spans="2:14" ht="14.25" customHeight="1" x14ac:dyDescent="0.3">
      <c r="B2666" s="6" t="s">
        <v>26</v>
      </c>
      <c r="C2666" s="6">
        <v>1197831</v>
      </c>
      <c r="D2666" s="7">
        <v>44219</v>
      </c>
      <c r="E2666" s="6" t="s">
        <v>27</v>
      </c>
      <c r="F2666" s="6" t="s">
        <v>100</v>
      </c>
      <c r="G2666" s="6" t="s">
        <v>101</v>
      </c>
      <c r="H2666" s="8" t="s">
        <v>23</v>
      </c>
      <c r="I2666" s="9">
        <v>25.000000000000007</v>
      </c>
      <c r="J2666" s="10">
        <v>4500</v>
      </c>
      <c r="K2666" s="11">
        <f>Table1[[#This Row],[Price per Unit]]*Table1[[#This Row],[Units Sold]]</f>
        <v>112500.00000000003</v>
      </c>
      <c r="L2666" s="11">
        <v>45000.000000000015</v>
      </c>
      <c r="M2666" s="12">
        <f>Table1[[#This Row],[Operating Profit]]/Table1[[#This Row],[Total Sales]]</f>
        <v>0.4</v>
      </c>
      <c r="N2666" s="6" t="s">
        <v>83</v>
      </c>
    </row>
    <row r="2667" spans="2:14" ht="14.25" customHeight="1" x14ac:dyDescent="0.3">
      <c r="B2667" s="6" t="s">
        <v>26</v>
      </c>
      <c r="C2667" s="6">
        <v>1197831</v>
      </c>
      <c r="D2667" s="7">
        <v>44248</v>
      </c>
      <c r="E2667" s="6" t="s">
        <v>27</v>
      </c>
      <c r="F2667" s="6" t="s">
        <v>100</v>
      </c>
      <c r="G2667" s="6" t="s">
        <v>101</v>
      </c>
      <c r="H2667" s="8" t="s">
        <v>17</v>
      </c>
      <c r="I2667" s="9">
        <v>25.000000000000007</v>
      </c>
      <c r="J2667" s="10">
        <v>7000</v>
      </c>
      <c r="K2667" s="11">
        <f>Table1[[#This Row],[Price per Unit]]*Table1[[#This Row],[Units Sold]]</f>
        <v>175000.00000000006</v>
      </c>
      <c r="L2667" s="11">
        <v>70000.000000000029</v>
      </c>
      <c r="M2667" s="12">
        <f>Table1[[#This Row],[Operating Profit]]/Table1[[#This Row],[Total Sales]]</f>
        <v>0.4</v>
      </c>
      <c r="N2667" s="6" t="s">
        <v>83</v>
      </c>
    </row>
    <row r="2668" spans="2:14" ht="14.25" customHeight="1" x14ac:dyDescent="0.3">
      <c r="B2668" s="6" t="s">
        <v>26</v>
      </c>
      <c r="C2668" s="6">
        <v>1197831</v>
      </c>
      <c r="D2668" s="7">
        <v>44248</v>
      </c>
      <c r="E2668" s="6" t="s">
        <v>27</v>
      </c>
      <c r="F2668" s="6" t="s">
        <v>100</v>
      </c>
      <c r="G2668" s="6" t="s">
        <v>101</v>
      </c>
      <c r="H2668" s="8" t="s">
        <v>19</v>
      </c>
      <c r="I2668" s="9">
        <v>25.000000000000007</v>
      </c>
      <c r="J2668" s="10">
        <v>3500</v>
      </c>
      <c r="K2668" s="11">
        <f>Table1[[#This Row],[Price per Unit]]*Table1[[#This Row],[Units Sold]]</f>
        <v>87500.000000000029</v>
      </c>
      <c r="L2668" s="11">
        <v>30625.000000000007</v>
      </c>
      <c r="M2668" s="12">
        <f>Table1[[#This Row],[Operating Profit]]/Table1[[#This Row],[Total Sales]]</f>
        <v>0.35</v>
      </c>
      <c r="N2668" s="6" t="s">
        <v>83</v>
      </c>
    </row>
    <row r="2669" spans="2:14" ht="14.25" customHeight="1" x14ac:dyDescent="0.3">
      <c r="B2669" s="6" t="s">
        <v>26</v>
      </c>
      <c r="C2669" s="6">
        <v>1197831</v>
      </c>
      <c r="D2669" s="7">
        <v>44248</v>
      </c>
      <c r="E2669" s="6" t="s">
        <v>27</v>
      </c>
      <c r="F2669" s="6" t="s">
        <v>100</v>
      </c>
      <c r="G2669" s="6" t="s">
        <v>101</v>
      </c>
      <c r="H2669" s="8" t="s">
        <v>20</v>
      </c>
      <c r="I2669" s="9">
        <v>15.000000000000007</v>
      </c>
      <c r="J2669" s="10">
        <v>4000</v>
      </c>
      <c r="K2669" s="11">
        <f>Table1[[#This Row],[Price per Unit]]*Table1[[#This Row],[Units Sold]]</f>
        <v>60000.000000000029</v>
      </c>
      <c r="L2669" s="11">
        <v>24000.000000000015</v>
      </c>
      <c r="M2669" s="12">
        <f>Table1[[#This Row],[Operating Profit]]/Table1[[#This Row],[Total Sales]]</f>
        <v>0.4</v>
      </c>
      <c r="N2669" s="6" t="s">
        <v>83</v>
      </c>
    </row>
    <row r="2670" spans="2:14" ht="14.25" customHeight="1" x14ac:dyDescent="0.3">
      <c r="B2670" s="6" t="s">
        <v>25</v>
      </c>
      <c r="C2670" s="6">
        <v>1197831</v>
      </c>
      <c r="D2670" s="7">
        <v>44248</v>
      </c>
      <c r="E2670" s="6" t="s">
        <v>27</v>
      </c>
      <c r="F2670" s="6" t="s">
        <v>102</v>
      </c>
      <c r="G2670" s="6" t="s">
        <v>103</v>
      </c>
      <c r="H2670" s="8" t="s">
        <v>21</v>
      </c>
      <c r="I2670" s="9">
        <v>20</v>
      </c>
      <c r="J2670" s="10">
        <v>2500</v>
      </c>
      <c r="K2670" s="11">
        <f>Table1[[#This Row],[Price per Unit]]*Table1[[#This Row],[Units Sold]]</f>
        <v>50000</v>
      </c>
      <c r="L2670" s="11">
        <v>20000</v>
      </c>
      <c r="M2670" s="12">
        <f>Table1[[#This Row],[Operating Profit]]/Table1[[#This Row],[Total Sales]]</f>
        <v>0.4</v>
      </c>
      <c r="N2670" s="6" t="s">
        <v>83</v>
      </c>
    </row>
    <row r="2671" spans="2:14" ht="14.25" customHeight="1" x14ac:dyDescent="0.3">
      <c r="B2671" s="6" t="s">
        <v>25</v>
      </c>
      <c r="C2671" s="6">
        <v>1197831</v>
      </c>
      <c r="D2671" s="7">
        <v>44248</v>
      </c>
      <c r="E2671" s="6" t="s">
        <v>27</v>
      </c>
      <c r="F2671" s="6" t="s">
        <v>102</v>
      </c>
      <c r="G2671" s="6" t="s">
        <v>103</v>
      </c>
      <c r="H2671" s="8" t="s">
        <v>22</v>
      </c>
      <c r="I2671" s="9">
        <v>35</v>
      </c>
      <c r="J2671" s="10">
        <v>3250</v>
      </c>
      <c r="K2671" s="11">
        <f>Table1[[#This Row],[Price per Unit]]*Table1[[#This Row],[Units Sold]]</f>
        <v>113750</v>
      </c>
      <c r="L2671" s="11">
        <v>39812.5</v>
      </c>
      <c r="M2671" s="12">
        <f>Table1[[#This Row],[Operating Profit]]/Table1[[#This Row],[Total Sales]]</f>
        <v>0.35</v>
      </c>
      <c r="N2671" s="6" t="s">
        <v>83</v>
      </c>
    </row>
    <row r="2672" spans="2:14" ht="14.25" customHeight="1" x14ac:dyDescent="0.3">
      <c r="B2672" s="6" t="s">
        <v>25</v>
      </c>
      <c r="C2672" s="6">
        <v>1197831</v>
      </c>
      <c r="D2672" s="7">
        <v>44248</v>
      </c>
      <c r="E2672" s="6" t="s">
        <v>27</v>
      </c>
      <c r="F2672" s="6" t="s">
        <v>102</v>
      </c>
      <c r="G2672" s="6" t="s">
        <v>103</v>
      </c>
      <c r="H2672" s="8" t="s">
        <v>23</v>
      </c>
      <c r="I2672" s="9">
        <v>20</v>
      </c>
      <c r="J2672" s="10">
        <v>4250</v>
      </c>
      <c r="K2672" s="11">
        <f>Table1[[#This Row],[Price per Unit]]*Table1[[#This Row],[Units Sold]]</f>
        <v>85000</v>
      </c>
      <c r="L2672" s="11">
        <v>34000</v>
      </c>
      <c r="M2672" s="12">
        <f>Table1[[#This Row],[Operating Profit]]/Table1[[#This Row],[Total Sales]]</f>
        <v>0.4</v>
      </c>
      <c r="N2672" s="6" t="s">
        <v>83</v>
      </c>
    </row>
    <row r="2673" spans="2:14" ht="14.25" customHeight="1" x14ac:dyDescent="0.3">
      <c r="B2673" s="6" t="s">
        <v>25</v>
      </c>
      <c r="C2673" s="6">
        <v>1197831</v>
      </c>
      <c r="D2673" s="7">
        <v>44274</v>
      </c>
      <c r="E2673" s="6" t="s">
        <v>27</v>
      </c>
      <c r="F2673" s="6" t="s">
        <v>102</v>
      </c>
      <c r="G2673" s="6" t="s">
        <v>103</v>
      </c>
      <c r="H2673" s="8" t="s">
        <v>17</v>
      </c>
      <c r="I2673" s="9">
        <v>20</v>
      </c>
      <c r="J2673" s="10">
        <v>6450</v>
      </c>
      <c r="K2673" s="11">
        <f>Table1[[#This Row],[Price per Unit]]*Table1[[#This Row],[Units Sold]]</f>
        <v>129000</v>
      </c>
      <c r="L2673" s="11">
        <v>51600</v>
      </c>
      <c r="M2673" s="12">
        <f>Table1[[#This Row],[Operating Profit]]/Table1[[#This Row],[Total Sales]]</f>
        <v>0.4</v>
      </c>
      <c r="N2673" s="6" t="s">
        <v>83</v>
      </c>
    </row>
    <row r="2674" spans="2:14" ht="14.25" customHeight="1" x14ac:dyDescent="0.3">
      <c r="B2674" s="6" t="s">
        <v>25</v>
      </c>
      <c r="C2674" s="6">
        <v>1197831</v>
      </c>
      <c r="D2674" s="7">
        <v>44274</v>
      </c>
      <c r="E2674" s="6" t="s">
        <v>27</v>
      </c>
      <c r="F2674" s="6" t="s">
        <v>102</v>
      </c>
      <c r="G2674" s="6" t="s">
        <v>103</v>
      </c>
      <c r="H2674" s="8" t="s">
        <v>19</v>
      </c>
      <c r="I2674" s="9">
        <v>20</v>
      </c>
      <c r="J2674" s="10">
        <v>3250</v>
      </c>
      <c r="K2674" s="11">
        <f>Table1[[#This Row],[Price per Unit]]*Table1[[#This Row],[Units Sold]]</f>
        <v>65000</v>
      </c>
      <c r="L2674" s="11">
        <v>22750</v>
      </c>
      <c r="M2674" s="12">
        <f>Table1[[#This Row],[Operating Profit]]/Table1[[#This Row],[Total Sales]]</f>
        <v>0.35</v>
      </c>
      <c r="N2674" s="6" t="s">
        <v>83</v>
      </c>
    </row>
    <row r="2675" spans="2:14" ht="14.25" customHeight="1" x14ac:dyDescent="0.3">
      <c r="B2675" s="6" t="s">
        <v>25</v>
      </c>
      <c r="C2675" s="6">
        <v>1197831</v>
      </c>
      <c r="D2675" s="7">
        <v>44274</v>
      </c>
      <c r="E2675" s="6" t="s">
        <v>27</v>
      </c>
      <c r="F2675" s="6" t="s">
        <v>102</v>
      </c>
      <c r="G2675" s="6" t="s">
        <v>103</v>
      </c>
      <c r="H2675" s="8" t="s">
        <v>20</v>
      </c>
      <c r="I2675" s="9">
        <v>10.000000000000002</v>
      </c>
      <c r="J2675" s="10">
        <v>3500</v>
      </c>
      <c r="K2675" s="11">
        <f>Table1[[#This Row],[Price per Unit]]*Table1[[#This Row],[Units Sold]]</f>
        <v>35000.000000000007</v>
      </c>
      <c r="L2675" s="11">
        <v>14000.000000000004</v>
      </c>
      <c r="M2675" s="12">
        <f>Table1[[#This Row],[Operating Profit]]/Table1[[#This Row],[Total Sales]]</f>
        <v>0.4</v>
      </c>
      <c r="N2675" s="6" t="s">
        <v>83</v>
      </c>
    </row>
    <row r="2676" spans="2:14" ht="14.25" customHeight="1" x14ac:dyDescent="0.3">
      <c r="B2676" s="6" t="s">
        <v>25</v>
      </c>
      <c r="C2676" s="6">
        <v>1197831</v>
      </c>
      <c r="D2676" s="7">
        <v>44274</v>
      </c>
      <c r="E2676" s="6" t="s">
        <v>27</v>
      </c>
      <c r="F2676" s="6" t="s">
        <v>102</v>
      </c>
      <c r="G2676" s="6" t="s">
        <v>103</v>
      </c>
      <c r="H2676" s="8" t="s">
        <v>21</v>
      </c>
      <c r="I2676" s="9">
        <v>19.999999999999996</v>
      </c>
      <c r="J2676" s="10">
        <v>2000</v>
      </c>
      <c r="K2676" s="11">
        <f>Table1[[#This Row],[Price per Unit]]*Table1[[#This Row],[Units Sold]]</f>
        <v>39999.999999999993</v>
      </c>
      <c r="L2676" s="11">
        <v>15999.999999999998</v>
      </c>
      <c r="M2676" s="12">
        <f>Table1[[#This Row],[Operating Profit]]/Table1[[#This Row],[Total Sales]]</f>
        <v>0.4</v>
      </c>
      <c r="N2676" s="6" t="s">
        <v>83</v>
      </c>
    </row>
    <row r="2677" spans="2:14" ht="14.25" customHeight="1" x14ac:dyDescent="0.3">
      <c r="B2677" s="6" t="s">
        <v>25</v>
      </c>
      <c r="C2677" s="6">
        <v>1197831</v>
      </c>
      <c r="D2677" s="7">
        <v>44274</v>
      </c>
      <c r="E2677" s="6" t="s">
        <v>27</v>
      </c>
      <c r="F2677" s="6" t="s">
        <v>102</v>
      </c>
      <c r="G2677" s="6" t="s">
        <v>103</v>
      </c>
      <c r="H2677" s="8" t="s">
        <v>22</v>
      </c>
      <c r="I2677" s="9">
        <v>35.000000000000007</v>
      </c>
      <c r="J2677" s="10">
        <v>2500</v>
      </c>
      <c r="K2677" s="11">
        <f>Table1[[#This Row],[Price per Unit]]*Table1[[#This Row],[Units Sold]]</f>
        <v>87500.000000000015</v>
      </c>
      <c r="L2677" s="11">
        <v>30625.000000000004</v>
      </c>
      <c r="M2677" s="12">
        <f>Table1[[#This Row],[Operating Profit]]/Table1[[#This Row],[Total Sales]]</f>
        <v>0.35</v>
      </c>
      <c r="N2677" s="6" t="s">
        <v>83</v>
      </c>
    </row>
    <row r="2678" spans="2:14" ht="14.25" customHeight="1" x14ac:dyDescent="0.3">
      <c r="B2678" s="6" t="s">
        <v>25</v>
      </c>
      <c r="C2678" s="6">
        <v>1197831</v>
      </c>
      <c r="D2678" s="7">
        <v>44274</v>
      </c>
      <c r="E2678" s="6" t="s">
        <v>27</v>
      </c>
      <c r="F2678" s="6" t="s">
        <v>102</v>
      </c>
      <c r="G2678" s="6" t="s">
        <v>103</v>
      </c>
      <c r="H2678" s="8" t="s">
        <v>23</v>
      </c>
      <c r="I2678" s="9">
        <v>25</v>
      </c>
      <c r="J2678" s="10">
        <v>3500</v>
      </c>
      <c r="K2678" s="11">
        <f>Table1[[#This Row],[Price per Unit]]*Table1[[#This Row],[Units Sold]]</f>
        <v>87500</v>
      </c>
      <c r="L2678" s="11">
        <v>35000</v>
      </c>
      <c r="M2678" s="12">
        <f>Table1[[#This Row],[Operating Profit]]/Table1[[#This Row],[Total Sales]]</f>
        <v>0.4</v>
      </c>
      <c r="N2678" s="6" t="s">
        <v>83</v>
      </c>
    </row>
    <row r="2679" spans="2:14" ht="14.25" customHeight="1" x14ac:dyDescent="0.3">
      <c r="B2679" s="6" t="s">
        <v>25</v>
      </c>
      <c r="C2679" s="6">
        <v>1197831</v>
      </c>
      <c r="D2679" s="7">
        <v>44306</v>
      </c>
      <c r="E2679" s="6" t="s">
        <v>27</v>
      </c>
      <c r="F2679" s="6" t="s">
        <v>102</v>
      </c>
      <c r="G2679" s="6" t="s">
        <v>103</v>
      </c>
      <c r="H2679" s="8" t="s">
        <v>17</v>
      </c>
      <c r="I2679" s="9">
        <v>25</v>
      </c>
      <c r="J2679" s="10">
        <v>6000</v>
      </c>
      <c r="K2679" s="11">
        <f>Table1[[#This Row],[Price per Unit]]*Table1[[#This Row],[Units Sold]]</f>
        <v>150000</v>
      </c>
      <c r="L2679" s="11">
        <v>60000</v>
      </c>
      <c r="M2679" s="12">
        <f>Table1[[#This Row],[Operating Profit]]/Table1[[#This Row],[Total Sales]]</f>
        <v>0.4</v>
      </c>
      <c r="N2679" s="6" t="s">
        <v>83</v>
      </c>
    </row>
    <row r="2680" spans="2:14" ht="14.25" customHeight="1" x14ac:dyDescent="0.3">
      <c r="B2680" s="6" t="s">
        <v>25</v>
      </c>
      <c r="C2680" s="6">
        <v>1197831</v>
      </c>
      <c r="D2680" s="7">
        <v>44306</v>
      </c>
      <c r="E2680" s="6" t="s">
        <v>27</v>
      </c>
      <c r="F2680" s="6" t="s">
        <v>102</v>
      </c>
      <c r="G2680" s="6" t="s">
        <v>103</v>
      </c>
      <c r="H2680" s="8" t="s">
        <v>19</v>
      </c>
      <c r="I2680" s="9">
        <v>25</v>
      </c>
      <c r="J2680" s="10">
        <v>3000</v>
      </c>
      <c r="K2680" s="11">
        <f>Table1[[#This Row],[Price per Unit]]*Table1[[#This Row],[Units Sold]]</f>
        <v>75000</v>
      </c>
      <c r="L2680" s="11">
        <v>26250</v>
      </c>
      <c r="M2680" s="12">
        <f>Table1[[#This Row],[Operating Profit]]/Table1[[#This Row],[Total Sales]]</f>
        <v>0.35</v>
      </c>
      <c r="N2680" s="6" t="s">
        <v>83</v>
      </c>
    </row>
    <row r="2681" spans="2:14" ht="14.25" customHeight="1" x14ac:dyDescent="0.3">
      <c r="B2681" s="6" t="s">
        <v>25</v>
      </c>
      <c r="C2681" s="6">
        <v>1197831</v>
      </c>
      <c r="D2681" s="7">
        <v>44306</v>
      </c>
      <c r="E2681" s="6" t="s">
        <v>27</v>
      </c>
      <c r="F2681" s="6" t="s">
        <v>102</v>
      </c>
      <c r="G2681" s="6" t="s">
        <v>103</v>
      </c>
      <c r="H2681" s="8" t="s">
        <v>20</v>
      </c>
      <c r="I2681" s="9">
        <v>15.000000000000002</v>
      </c>
      <c r="J2681" s="10">
        <v>3000</v>
      </c>
      <c r="K2681" s="11">
        <f>Table1[[#This Row],[Price per Unit]]*Table1[[#This Row],[Units Sold]]</f>
        <v>45000.000000000007</v>
      </c>
      <c r="L2681" s="11">
        <v>18000.000000000004</v>
      </c>
      <c r="M2681" s="12">
        <f>Table1[[#This Row],[Operating Profit]]/Table1[[#This Row],[Total Sales]]</f>
        <v>0.4</v>
      </c>
      <c r="N2681" s="6" t="s">
        <v>83</v>
      </c>
    </row>
    <row r="2682" spans="2:14" ht="14.25" customHeight="1" x14ac:dyDescent="0.3">
      <c r="B2682" s="6" t="s">
        <v>25</v>
      </c>
      <c r="C2682" s="6">
        <v>1197831</v>
      </c>
      <c r="D2682" s="7">
        <v>44306</v>
      </c>
      <c r="E2682" s="6" t="s">
        <v>27</v>
      </c>
      <c r="F2682" s="6" t="s">
        <v>102</v>
      </c>
      <c r="G2682" s="6" t="s">
        <v>103</v>
      </c>
      <c r="H2682" s="8" t="s">
        <v>21</v>
      </c>
      <c r="I2682" s="9">
        <v>19.999999999999996</v>
      </c>
      <c r="J2682" s="10">
        <v>2250</v>
      </c>
      <c r="K2682" s="11">
        <f>Table1[[#This Row],[Price per Unit]]*Table1[[#This Row],[Units Sold]]</f>
        <v>44999.999999999993</v>
      </c>
      <c r="L2682" s="11">
        <v>17999.999999999996</v>
      </c>
      <c r="M2682" s="12">
        <f>Table1[[#This Row],[Operating Profit]]/Table1[[#This Row],[Total Sales]]</f>
        <v>0.39999999999999997</v>
      </c>
      <c r="N2682" s="6" t="s">
        <v>83</v>
      </c>
    </row>
    <row r="2683" spans="2:14" ht="14.25" customHeight="1" x14ac:dyDescent="0.3">
      <c r="B2683" s="6" t="s">
        <v>25</v>
      </c>
      <c r="C2683" s="6">
        <v>1197831</v>
      </c>
      <c r="D2683" s="7">
        <v>44306</v>
      </c>
      <c r="E2683" s="6" t="s">
        <v>27</v>
      </c>
      <c r="F2683" s="6" t="s">
        <v>102</v>
      </c>
      <c r="G2683" s="6" t="s">
        <v>103</v>
      </c>
      <c r="H2683" s="8" t="s">
        <v>22</v>
      </c>
      <c r="I2683" s="9">
        <v>40</v>
      </c>
      <c r="J2683" s="10">
        <v>2500</v>
      </c>
      <c r="K2683" s="11">
        <f>Table1[[#This Row],[Price per Unit]]*Table1[[#This Row],[Units Sold]]</f>
        <v>100000</v>
      </c>
      <c r="L2683" s="11">
        <v>35000</v>
      </c>
      <c r="M2683" s="12">
        <f>Table1[[#This Row],[Operating Profit]]/Table1[[#This Row],[Total Sales]]</f>
        <v>0.35</v>
      </c>
      <c r="N2683" s="6" t="s">
        <v>83</v>
      </c>
    </row>
    <row r="2684" spans="2:14" ht="14.25" customHeight="1" x14ac:dyDescent="0.3">
      <c r="B2684" s="6" t="s">
        <v>25</v>
      </c>
      <c r="C2684" s="6">
        <v>1197831</v>
      </c>
      <c r="D2684" s="7">
        <v>44306</v>
      </c>
      <c r="E2684" s="6" t="s">
        <v>27</v>
      </c>
      <c r="F2684" s="6" t="s">
        <v>102</v>
      </c>
      <c r="G2684" s="6" t="s">
        <v>103</v>
      </c>
      <c r="H2684" s="8" t="s">
        <v>23</v>
      </c>
      <c r="I2684" s="9">
        <v>30.000000000000004</v>
      </c>
      <c r="J2684" s="10">
        <v>4000</v>
      </c>
      <c r="K2684" s="11">
        <f>Table1[[#This Row],[Price per Unit]]*Table1[[#This Row],[Units Sold]]</f>
        <v>120000.00000000001</v>
      </c>
      <c r="L2684" s="11">
        <v>48000.000000000007</v>
      </c>
      <c r="M2684" s="12">
        <f>Table1[[#This Row],[Operating Profit]]/Table1[[#This Row],[Total Sales]]</f>
        <v>0.4</v>
      </c>
      <c r="N2684" s="6" t="s">
        <v>83</v>
      </c>
    </row>
    <row r="2685" spans="2:14" ht="14.25" customHeight="1" x14ac:dyDescent="0.3">
      <c r="B2685" s="6" t="s">
        <v>25</v>
      </c>
      <c r="C2685" s="6">
        <v>1197831</v>
      </c>
      <c r="D2685" s="7">
        <v>44335</v>
      </c>
      <c r="E2685" s="6" t="s">
        <v>27</v>
      </c>
      <c r="F2685" s="6" t="s">
        <v>102</v>
      </c>
      <c r="G2685" s="6" t="s">
        <v>103</v>
      </c>
      <c r="H2685" s="8" t="s">
        <v>17</v>
      </c>
      <c r="I2685" s="9">
        <v>40</v>
      </c>
      <c r="J2685" s="10">
        <v>6700</v>
      </c>
      <c r="K2685" s="11">
        <f>Table1[[#This Row],[Price per Unit]]*Table1[[#This Row],[Units Sold]]</f>
        <v>268000</v>
      </c>
      <c r="L2685" s="11">
        <v>107200</v>
      </c>
      <c r="M2685" s="12">
        <f>Table1[[#This Row],[Operating Profit]]/Table1[[#This Row],[Total Sales]]</f>
        <v>0.4</v>
      </c>
      <c r="N2685" s="6" t="s">
        <v>83</v>
      </c>
    </row>
    <row r="2686" spans="2:14" ht="14.25" customHeight="1" x14ac:dyDescent="0.3">
      <c r="B2686" s="6" t="s">
        <v>25</v>
      </c>
      <c r="C2686" s="6">
        <v>1197831</v>
      </c>
      <c r="D2686" s="7">
        <v>44335</v>
      </c>
      <c r="E2686" s="6" t="s">
        <v>27</v>
      </c>
      <c r="F2686" s="6" t="s">
        <v>102</v>
      </c>
      <c r="G2686" s="6" t="s">
        <v>103</v>
      </c>
      <c r="H2686" s="8" t="s">
        <v>19</v>
      </c>
      <c r="I2686" s="9">
        <v>40</v>
      </c>
      <c r="J2686" s="10">
        <v>3750</v>
      </c>
      <c r="K2686" s="11">
        <f>Table1[[#This Row],[Price per Unit]]*Table1[[#This Row],[Units Sold]]</f>
        <v>150000</v>
      </c>
      <c r="L2686" s="11">
        <v>52500</v>
      </c>
      <c r="M2686" s="12">
        <f>Table1[[#This Row],[Operating Profit]]/Table1[[#This Row],[Total Sales]]</f>
        <v>0.35</v>
      </c>
      <c r="N2686" s="6" t="s">
        <v>83</v>
      </c>
    </row>
    <row r="2687" spans="2:14" ht="14.25" customHeight="1" x14ac:dyDescent="0.3">
      <c r="B2687" s="6" t="s">
        <v>25</v>
      </c>
      <c r="C2687" s="6">
        <v>1197831</v>
      </c>
      <c r="D2687" s="7">
        <v>44335</v>
      </c>
      <c r="E2687" s="6" t="s">
        <v>27</v>
      </c>
      <c r="F2687" s="6" t="s">
        <v>102</v>
      </c>
      <c r="G2687" s="6" t="s">
        <v>103</v>
      </c>
      <c r="H2687" s="8" t="s">
        <v>20</v>
      </c>
      <c r="I2687" s="9">
        <v>35</v>
      </c>
      <c r="J2687" s="10">
        <v>3500</v>
      </c>
      <c r="K2687" s="11">
        <f>Table1[[#This Row],[Price per Unit]]*Table1[[#This Row],[Units Sold]]</f>
        <v>122500</v>
      </c>
      <c r="L2687" s="11">
        <v>49000</v>
      </c>
      <c r="M2687" s="12">
        <f>Table1[[#This Row],[Operating Profit]]/Table1[[#This Row],[Total Sales]]</f>
        <v>0.4</v>
      </c>
      <c r="N2687" s="6" t="s">
        <v>83</v>
      </c>
    </row>
    <row r="2688" spans="2:14" ht="14.25" customHeight="1" x14ac:dyDescent="0.3">
      <c r="B2688" s="6" t="s">
        <v>25</v>
      </c>
      <c r="C2688" s="6">
        <v>1197831</v>
      </c>
      <c r="D2688" s="7">
        <v>44335</v>
      </c>
      <c r="E2688" s="6" t="s">
        <v>27</v>
      </c>
      <c r="F2688" s="6" t="s">
        <v>102</v>
      </c>
      <c r="G2688" s="6" t="s">
        <v>103</v>
      </c>
      <c r="H2688" s="8" t="s">
        <v>21</v>
      </c>
      <c r="I2688" s="9">
        <v>35</v>
      </c>
      <c r="J2688" s="10">
        <v>3000</v>
      </c>
      <c r="K2688" s="11">
        <f>Table1[[#This Row],[Price per Unit]]*Table1[[#This Row],[Units Sold]]</f>
        <v>105000</v>
      </c>
      <c r="L2688" s="11">
        <v>42000</v>
      </c>
      <c r="M2688" s="12">
        <f>Table1[[#This Row],[Operating Profit]]/Table1[[#This Row],[Total Sales]]</f>
        <v>0.4</v>
      </c>
      <c r="N2688" s="6" t="s">
        <v>83</v>
      </c>
    </row>
    <row r="2689" spans="2:14" ht="14.25" customHeight="1" x14ac:dyDescent="0.3">
      <c r="B2689" s="6" t="s">
        <v>25</v>
      </c>
      <c r="C2689" s="6">
        <v>1197831</v>
      </c>
      <c r="D2689" s="7">
        <v>44335</v>
      </c>
      <c r="E2689" s="6" t="s">
        <v>27</v>
      </c>
      <c r="F2689" s="6" t="s">
        <v>102</v>
      </c>
      <c r="G2689" s="6" t="s">
        <v>103</v>
      </c>
      <c r="H2689" s="8" t="s">
        <v>22</v>
      </c>
      <c r="I2689" s="9">
        <v>44.999999999999993</v>
      </c>
      <c r="J2689" s="10">
        <v>3250</v>
      </c>
      <c r="K2689" s="11">
        <f>Table1[[#This Row],[Price per Unit]]*Table1[[#This Row],[Units Sold]]</f>
        <v>146249.99999999997</v>
      </c>
      <c r="L2689" s="11">
        <v>51187.499999999985</v>
      </c>
      <c r="M2689" s="12">
        <f>Table1[[#This Row],[Operating Profit]]/Table1[[#This Row],[Total Sales]]</f>
        <v>0.35</v>
      </c>
      <c r="N2689" s="6" t="s">
        <v>83</v>
      </c>
    </row>
    <row r="2690" spans="2:14" ht="14.25" customHeight="1" x14ac:dyDescent="0.3">
      <c r="B2690" s="6" t="s">
        <v>25</v>
      </c>
      <c r="C2690" s="6">
        <v>1197831</v>
      </c>
      <c r="D2690" s="7">
        <v>44335</v>
      </c>
      <c r="E2690" s="6" t="s">
        <v>27</v>
      </c>
      <c r="F2690" s="6" t="s">
        <v>102</v>
      </c>
      <c r="G2690" s="6" t="s">
        <v>103</v>
      </c>
      <c r="H2690" s="8" t="s">
        <v>23</v>
      </c>
      <c r="I2690" s="9">
        <v>44.999999999999993</v>
      </c>
      <c r="J2690" s="10">
        <v>4250</v>
      </c>
      <c r="K2690" s="11">
        <f>Table1[[#This Row],[Price per Unit]]*Table1[[#This Row],[Units Sold]]</f>
        <v>191249.99999999997</v>
      </c>
      <c r="L2690" s="11">
        <v>76499.999999999985</v>
      </c>
      <c r="M2690" s="12">
        <f>Table1[[#This Row],[Operating Profit]]/Table1[[#This Row],[Total Sales]]</f>
        <v>0.39999999999999997</v>
      </c>
      <c r="N2690" s="6" t="s">
        <v>83</v>
      </c>
    </row>
    <row r="2691" spans="2:14" ht="14.25" customHeight="1" x14ac:dyDescent="0.3">
      <c r="B2691" s="6" t="s">
        <v>25</v>
      </c>
      <c r="C2691" s="6">
        <v>1197831</v>
      </c>
      <c r="D2691" s="7">
        <v>44368</v>
      </c>
      <c r="E2691" s="6" t="s">
        <v>27</v>
      </c>
      <c r="F2691" s="6" t="s">
        <v>102</v>
      </c>
      <c r="G2691" s="6" t="s">
        <v>103</v>
      </c>
      <c r="H2691" s="8" t="s">
        <v>17</v>
      </c>
      <c r="I2691" s="9">
        <v>40</v>
      </c>
      <c r="J2691" s="10">
        <v>6750</v>
      </c>
      <c r="K2691" s="11">
        <f>Table1[[#This Row],[Price per Unit]]*Table1[[#This Row],[Units Sold]]</f>
        <v>270000</v>
      </c>
      <c r="L2691" s="11">
        <v>108000</v>
      </c>
      <c r="M2691" s="12">
        <f>Table1[[#This Row],[Operating Profit]]/Table1[[#This Row],[Total Sales]]</f>
        <v>0.4</v>
      </c>
      <c r="N2691" s="6" t="s">
        <v>83</v>
      </c>
    </row>
    <row r="2692" spans="2:14" ht="14.25" customHeight="1" x14ac:dyDescent="0.3">
      <c r="B2692" s="6" t="s">
        <v>25</v>
      </c>
      <c r="C2692" s="6">
        <v>1197831</v>
      </c>
      <c r="D2692" s="7">
        <v>44368</v>
      </c>
      <c r="E2692" s="6" t="s">
        <v>27</v>
      </c>
      <c r="F2692" s="6" t="s">
        <v>102</v>
      </c>
      <c r="G2692" s="6" t="s">
        <v>103</v>
      </c>
      <c r="H2692" s="8" t="s">
        <v>19</v>
      </c>
      <c r="I2692" s="9">
        <v>35</v>
      </c>
      <c r="J2692" s="10">
        <v>4250</v>
      </c>
      <c r="K2692" s="11">
        <f>Table1[[#This Row],[Price per Unit]]*Table1[[#This Row],[Units Sold]]</f>
        <v>148750</v>
      </c>
      <c r="L2692" s="11">
        <v>52062.5</v>
      </c>
      <c r="M2692" s="12">
        <f>Table1[[#This Row],[Operating Profit]]/Table1[[#This Row],[Total Sales]]</f>
        <v>0.35</v>
      </c>
      <c r="N2692" s="6" t="s">
        <v>83</v>
      </c>
    </row>
    <row r="2693" spans="2:14" ht="14.25" customHeight="1" x14ac:dyDescent="0.3">
      <c r="B2693" s="6" t="s">
        <v>25</v>
      </c>
      <c r="C2693" s="6">
        <v>1197831</v>
      </c>
      <c r="D2693" s="7">
        <v>44368</v>
      </c>
      <c r="E2693" s="6" t="s">
        <v>27</v>
      </c>
      <c r="F2693" s="6" t="s">
        <v>102</v>
      </c>
      <c r="G2693" s="6" t="s">
        <v>103</v>
      </c>
      <c r="H2693" s="8" t="s">
        <v>20</v>
      </c>
      <c r="I2693" s="9">
        <v>40</v>
      </c>
      <c r="J2693" s="10">
        <v>4000</v>
      </c>
      <c r="K2693" s="11">
        <f>Table1[[#This Row],[Price per Unit]]*Table1[[#This Row],[Units Sold]]</f>
        <v>160000</v>
      </c>
      <c r="L2693" s="11">
        <v>64000</v>
      </c>
      <c r="M2693" s="12">
        <f>Table1[[#This Row],[Operating Profit]]/Table1[[#This Row],[Total Sales]]</f>
        <v>0.4</v>
      </c>
      <c r="N2693" s="6" t="s">
        <v>83</v>
      </c>
    </row>
    <row r="2694" spans="2:14" ht="14.25" customHeight="1" x14ac:dyDescent="0.3">
      <c r="B2694" s="6" t="s">
        <v>25</v>
      </c>
      <c r="C2694" s="6">
        <v>1197831</v>
      </c>
      <c r="D2694" s="7">
        <v>44368</v>
      </c>
      <c r="E2694" s="6" t="s">
        <v>27</v>
      </c>
      <c r="F2694" s="6" t="s">
        <v>102</v>
      </c>
      <c r="G2694" s="6" t="s">
        <v>103</v>
      </c>
      <c r="H2694" s="8" t="s">
        <v>21</v>
      </c>
      <c r="I2694" s="9">
        <v>40</v>
      </c>
      <c r="J2694" s="10">
        <v>3750</v>
      </c>
      <c r="K2694" s="11">
        <f>Table1[[#This Row],[Price per Unit]]*Table1[[#This Row],[Units Sold]]</f>
        <v>150000</v>
      </c>
      <c r="L2694" s="11">
        <v>60000</v>
      </c>
      <c r="M2694" s="12">
        <f>Table1[[#This Row],[Operating Profit]]/Table1[[#This Row],[Total Sales]]</f>
        <v>0.4</v>
      </c>
      <c r="N2694" s="6" t="s">
        <v>83</v>
      </c>
    </row>
    <row r="2695" spans="2:14" ht="14.25" customHeight="1" x14ac:dyDescent="0.3">
      <c r="B2695" s="6" t="s">
        <v>25</v>
      </c>
      <c r="C2695" s="6">
        <v>1197831</v>
      </c>
      <c r="D2695" s="7">
        <v>44368</v>
      </c>
      <c r="E2695" s="6" t="s">
        <v>27</v>
      </c>
      <c r="F2695" s="6" t="s">
        <v>102</v>
      </c>
      <c r="G2695" s="6" t="s">
        <v>103</v>
      </c>
      <c r="H2695" s="8" t="s">
        <v>22</v>
      </c>
      <c r="I2695" s="9">
        <v>54.999999999999993</v>
      </c>
      <c r="J2695" s="10">
        <v>3750</v>
      </c>
      <c r="K2695" s="11">
        <f>Table1[[#This Row],[Price per Unit]]*Table1[[#This Row],[Units Sold]]</f>
        <v>206249.99999999997</v>
      </c>
      <c r="L2695" s="11">
        <v>72187.499999999985</v>
      </c>
      <c r="M2695" s="12">
        <f>Table1[[#This Row],[Operating Profit]]/Table1[[#This Row],[Total Sales]]</f>
        <v>0.35</v>
      </c>
      <c r="N2695" s="6" t="s">
        <v>83</v>
      </c>
    </row>
    <row r="2696" spans="2:14" ht="14.25" customHeight="1" x14ac:dyDescent="0.3">
      <c r="B2696" s="6" t="s">
        <v>25</v>
      </c>
      <c r="C2696" s="6">
        <v>1197831</v>
      </c>
      <c r="D2696" s="7">
        <v>44368</v>
      </c>
      <c r="E2696" s="6" t="s">
        <v>27</v>
      </c>
      <c r="F2696" s="6" t="s">
        <v>102</v>
      </c>
      <c r="G2696" s="6" t="s">
        <v>103</v>
      </c>
      <c r="H2696" s="8" t="s">
        <v>23</v>
      </c>
      <c r="I2696" s="9">
        <v>60</v>
      </c>
      <c r="J2696" s="10">
        <v>5500</v>
      </c>
      <c r="K2696" s="11">
        <f>Table1[[#This Row],[Price per Unit]]*Table1[[#This Row],[Units Sold]]</f>
        <v>330000</v>
      </c>
      <c r="L2696" s="11">
        <v>132000</v>
      </c>
      <c r="M2696" s="12">
        <f>Table1[[#This Row],[Operating Profit]]/Table1[[#This Row],[Total Sales]]</f>
        <v>0.4</v>
      </c>
      <c r="N2696" s="6" t="s">
        <v>83</v>
      </c>
    </row>
    <row r="2697" spans="2:14" ht="14.25" customHeight="1" x14ac:dyDescent="0.3">
      <c r="B2697" s="6" t="s">
        <v>25</v>
      </c>
      <c r="C2697" s="6">
        <v>1197831</v>
      </c>
      <c r="D2697" s="7">
        <v>44396</v>
      </c>
      <c r="E2697" s="6" t="s">
        <v>27</v>
      </c>
      <c r="F2697" s="6" t="s">
        <v>102</v>
      </c>
      <c r="G2697" s="6" t="s">
        <v>103</v>
      </c>
      <c r="H2697" s="8" t="s">
        <v>17</v>
      </c>
      <c r="I2697" s="9">
        <v>54.999999999999993</v>
      </c>
      <c r="J2697" s="10">
        <v>7750</v>
      </c>
      <c r="K2697" s="11">
        <f>Table1[[#This Row],[Price per Unit]]*Table1[[#This Row],[Units Sold]]</f>
        <v>426249.99999999994</v>
      </c>
      <c r="L2697" s="11">
        <v>170500</v>
      </c>
      <c r="M2697" s="12">
        <f>Table1[[#This Row],[Operating Profit]]/Table1[[#This Row],[Total Sales]]</f>
        <v>0.40000000000000008</v>
      </c>
      <c r="N2697" s="6" t="s">
        <v>83</v>
      </c>
    </row>
    <row r="2698" spans="2:14" ht="14.25" customHeight="1" x14ac:dyDescent="0.3">
      <c r="B2698" s="6" t="s">
        <v>25</v>
      </c>
      <c r="C2698" s="6">
        <v>1197831</v>
      </c>
      <c r="D2698" s="7">
        <v>44396</v>
      </c>
      <c r="E2698" s="6" t="s">
        <v>27</v>
      </c>
      <c r="F2698" s="6" t="s">
        <v>102</v>
      </c>
      <c r="G2698" s="6" t="s">
        <v>103</v>
      </c>
      <c r="H2698" s="8" t="s">
        <v>19</v>
      </c>
      <c r="I2698" s="9">
        <v>50</v>
      </c>
      <c r="J2698" s="10">
        <v>5250</v>
      </c>
      <c r="K2698" s="11">
        <f>Table1[[#This Row],[Price per Unit]]*Table1[[#This Row],[Units Sold]]</f>
        <v>262500</v>
      </c>
      <c r="L2698" s="11">
        <v>91875</v>
      </c>
      <c r="M2698" s="12">
        <f>Table1[[#This Row],[Operating Profit]]/Table1[[#This Row],[Total Sales]]</f>
        <v>0.35</v>
      </c>
      <c r="N2698" s="6" t="s">
        <v>83</v>
      </c>
    </row>
    <row r="2699" spans="2:14" ht="14.25" customHeight="1" x14ac:dyDescent="0.3">
      <c r="B2699" s="6" t="s">
        <v>25</v>
      </c>
      <c r="C2699" s="6">
        <v>1197831</v>
      </c>
      <c r="D2699" s="7">
        <v>44396</v>
      </c>
      <c r="E2699" s="6" t="s">
        <v>27</v>
      </c>
      <c r="F2699" s="6" t="s">
        <v>102</v>
      </c>
      <c r="G2699" s="6" t="s">
        <v>103</v>
      </c>
      <c r="H2699" s="8" t="s">
        <v>20</v>
      </c>
      <c r="I2699" s="9">
        <v>45</v>
      </c>
      <c r="J2699" s="10">
        <v>4500</v>
      </c>
      <c r="K2699" s="11">
        <f>Table1[[#This Row],[Price per Unit]]*Table1[[#This Row],[Units Sold]]</f>
        <v>202500</v>
      </c>
      <c r="L2699" s="11">
        <v>81000</v>
      </c>
      <c r="M2699" s="12">
        <f>Table1[[#This Row],[Operating Profit]]/Table1[[#This Row],[Total Sales]]</f>
        <v>0.4</v>
      </c>
      <c r="N2699" s="6" t="s">
        <v>83</v>
      </c>
    </row>
    <row r="2700" spans="2:14" ht="14.25" customHeight="1" x14ac:dyDescent="0.3">
      <c r="B2700" s="6" t="s">
        <v>25</v>
      </c>
      <c r="C2700" s="6">
        <v>1197831</v>
      </c>
      <c r="D2700" s="7">
        <v>44396</v>
      </c>
      <c r="E2700" s="6" t="s">
        <v>27</v>
      </c>
      <c r="F2700" s="6" t="s">
        <v>102</v>
      </c>
      <c r="G2700" s="6" t="s">
        <v>103</v>
      </c>
      <c r="H2700" s="8" t="s">
        <v>21</v>
      </c>
      <c r="I2700" s="9">
        <v>45</v>
      </c>
      <c r="J2700" s="10">
        <v>4000</v>
      </c>
      <c r="K2700" s="11">
        <f>Table1[[#This Row],[Price per Unit]]*Table1[[#This Row],[Units Sold]]</f>
        <v>180000</v>
      </c>
      <c r="L2700" s="11">
        <v>72000</v>
      </c>
      <c r="M2700" s="12">
        <f>Table1[[#This Row],[Operating Profit]]/Table1[[#This Row],[Total Sales]]</f>
        <v>0.4</v>
      </c>
      <c r="N2700" s="6" t="s">
        <v>83</v>
      </c>
    </row>
    <row r="2701" spans="2:14" ht="14.25" customHeight="1" x14ac:dyDescent="0.3">
      <c r="B2701" s="6" t="s">
        <v>25</v>
      </c>
      <c r="C2701" s="6">
        <v>1197831</v>
      </c>
      <c r="D2701" s="7">
        <v>44396</v>
      </c>
      <c r="E2701" s="6" t="s">
        <v>27</v>
      </c>
      <c r="F2701" s="6" t="s">
        <v>102</v>
      </c>
      <c r="G2701" s="6" t="s">
        <v>103</v>
      </c>
      <c r="H2701" s="8" t="s">
        <v>22</v>
      </c>
      <c r="I2701" s="9">
        <v>60</v>
      </c>
      <c r="J2701" s="10">
        <v>4250</v>
      </c>
      <c r="K2701" s="11">
        <f>Table1[[#This Row],[Price per Unit]]*Table1[[#This Row],[Units Sold]]</f>
        <v>255000</v>
      </c>
      <c r="L2701" s="11">
        <v>89250</v>
      </c>
      <c r="M2701" s="12">
        <f>Table1[[#This Row],[Operating Profit]]/Table1[[#This Row],[Total Sales]]</f>
        <v>0.35</v>
      </c>
      <c r="N2701" s="6" t="s">
        <v>83</v>
      </c>
    </row>
    <row r="2702" spans="2:14" ht="14.25" customHeight="1" x14ac:dyDescent="0.3">
      <c r="B2702" s="6" t="s">
        <v>25</v>
      </c>
      <c r="C2702" s="6">
        <v>1197831</v>
      </c>
      <c r="D2702" s="7">
        <v>44396</v>
      </c>
      <c r="E2702" s="6" t="s">
        <v>27</v>
      </c>
      <c r="F2702" s="6" t="s">
        <v>102</v>
      </c>
      <c r="G2702" s="6" t="s">
        <v>103</v>
      </c>
      <c r="H2702" s="8" t="s">
        <v>23</v>
      </c>
      <c r="I2702" s="9">
        <v>65</v>
      </c>
      <c r="J2702" s="10">
        <v>6000</v>
      </c>
      <c r="K2702" s="11">
        <f>Table1[[#This Row],[Price per Unit]]*Table1[[#This Row],[Units Sold]]</f>
        <v>390000</v>
      </c>
      <c r="L2702" s="11">
        <v>156000</v>
      </c>
      <c r="M2702" s="12">
        <f>Table1[[#This Row],[Operating Profit]]/Table1[[#This Row],[Total Sales]]</f>
        <v>0.4</v>
      </c>
      <c r="N2702" s="6" t="s">
        <v>83</v>
      </c>
    </row>
    <row r="2703" spans="2:14" ht="14.25" customHeight="1" x14ac:dyDescent="0.3">
      <c r="B2703" s="6" t="s">
        <v>25</v>
      </c>
      <c r="C2703" s="6">
        <v>1197831</v>
      </c>
      <c r="D2703" s="7">
        <v>44428</v>
      </c>
      <c r="E2703" s="6" t="s">
        <v>27</v>
      </c>
      <c r="F2703" s="6" t="s">
        <v>102</v>
      </c>
      <c r="G2703" s="6" t="s">
        <v>103</v>
      </c>
      <c r="H2703" s="8" t="s">
        <v>17</v>
      </c>
      <c r="I2703" s="9">
        <v>60</v>
      </c>
      <c r="J2703" s="10">
        <v>7500</v>
      </c>
      <c r="K2703" s="11">
        <f>Table1[[#This Row],[Price per Unit]]*Table1[[#This Row],[Units Sold]]</f>
        <v>450000</v>
      </c>
      <c r="L2703" s="11">
        <v>180000</v>
      </c>
      <c r="M2703" s="12">
        <f>Table1[[#This Row],[Operating Profit]]/Table1[[#This Row],[Total Sales]]</f>
        <v>0.4</v>
      </c>
      <c r="N2703" s="6" t="s">
        <v>83</v>
      </c>
    </row>
    <row r="2704" spans="2:14" ht="14.25" customHeight="1" x14ac:dyDescent="0.3">
      <c r="B2704" s="6" t="s">
        <v>25</v>
      </c>
      <c r="C2704" s="6">
        <v>1197831</v>
      </c>
      <c r="D2704" s="7">
        <v>44428</v>
      </c>
      <c r="E2704" s="6" t="s">
        <v>27</v>
      </c>
      <c r="F2704" s="6" t="s">
        <v>102</v>
      </c>
      <c r="G2704" s="6" t="s">
        <v>103</v>
      </c>
      <c r="H2704" s="8" t="s">
        <v>19</v>
      </c>
      <c r="I2704" s="9">
        <v>55.000000000000007</v>
      </c>
      <c r="J2704" s="10">
        <v>5250</v>
      </c>
      <c r="K2704" s="11">
        <f>Table1[[#This Row],[Price per Unit]]*Table1[[#This Row],[Units Sold]]</f>
        <v>288750.00000000006</v>
      </c>
      <c r="L2704" s="11">
        <v>101062.50000000001</v>
      </c>
      <c r="M2704" s="12">
        <f>Table1[[#This Row],[Operating Profit]]/Table1[[#This Row],[Total Sales]]</f>
        <v>0.35</v>
      </c>
      <c r="N2704" s="6" t="s">
        <v>83</v>
      </c>
    </row>
    <row r="2705" spans="2:14" ht="14.25" customHeight="1" x14ac:dyDescent="0.3">
      <c r="B2705" s="6" t="s">
        <v>25</v>
      </c>
      <c r="C2705" s="6">
        <v>1197831</v>
      </c>
      <c r="D2705" s="7">
        <v>44428</v>
      </c>
      <c r="E2705" s="6" t="s">
        <v>27</v>
      </c>
      <c r="F2705" s="6" t="s">
        <v>102</v>
      </c>
      <c r="G2705" s="6" t="s">
        <v>103</v>
      </c>
      <c r="H2705" s="8" t="s">
        <v>20</v>
      </c>
      <c r="I2705" s="9">
        <v>50</v>
      </c>
      <c r="J2705" s="10">
        <v>4500</v>
      </c>
      <c r="K2705" s="11">
        <f>Table1[[#This Row],[Price per Unit]]*Table1[[#This Row],[Units Sold]]</f>
        <v>225000</v>
      </c>
      <c r="L2705" s="11">
        <v>90000</v>
      </c>
      <c r="M2705" s="12">
        <f>Table1[[#This Row],[Operating Profit]]/Table1[[#This Row],[Total Sales]]</f>
        <v>0.4</v>
      </c>
      <c r="N2705" s="6" t="s">
        <v>83</v>
      </c>
    </row>
    <row r="2706" spans="2:14" ht="14.25" customHeight="1" x14ac:dyDescent="0.3">
      <c r="B2706" s="6" t="s">
        <v>25</v>
      </c>
      <c r="C2706" s="6">
        <v>1197831</v>
      </c>
      <c r="D2706" s="7">
        <v>44428</v>
      </c>
      <c r="E2706" s="6" t="s">
        <v>27</v>
      </c>
      <c r="F2706" s="6" t="s">
        <v>102</v>
      </c>
      <c r="G2706" s="6" t="s">
        <v>103</v>
      </c>
      <c r="H2706" s="8" t="s">
        <v>21</v>
      </c>
      <c r="I2706" s="9">
        <v>40</v>
      </c>
      <c r="J2706" s="10">
        <v>4000</v>
      </c>
      <c r="K2706" s="11">
        <f>Table1[[#This Row],[Price per Unit]]*Table1[[#This Row],[Units Sold]]</f>
        <v>160000</v>
      </c>
      <c r="L2706" s="11">
        <v>64000</v>
      </c>
      <c r="M2706" s="12">
        <f>Table1[[#This Row],[Operating Profit]]/Table1[[#This Row],[Total Sales]]</f>
        <v>0.4</v>
      </c>
      <c r="N2706" s="6" t="s">
        <v>83</v>
      </c>
    </row>
    <row r="2707" spans="2:14" ht="14.25" customHeight="1" x14ac:dyDescent="0.3">
      <c r="B2707" s="6" t="s">
        <v>25</v>
      </c>
      <c r="C2707" s="6">
        <v>1197831</v>
      </c>
      <c r="D2707" s="7">
        <v>44428</v>
      </c>
      <c r="E2707" s="6" t="s">
        <v>27</v>
      </c>
      <c r="F2707" s="6" t="s">
        <v>102</v>
      </c>
      <c r="G2707" s="6" t="s">
        <v>103</v>
      </c>
      <c r="H2707" s="8" t="s">
        <v>22</v>
      </c>
      <c r="I2707" s="9">
        <v>50</v>
      </c>
      <c r="J2707" s="10">
        <v>3750</v>
      </c>
      <c r="K2707" s="11">
        <f>Table1[[#This Row],[Price per Unit]]*Table1[[#This Row],[Units Sold]]</f>
        <v>187500</v>
      </c>
      <c r="L2707" s="11">
        <v>65625</v>
      </c>
      <c r="M2707" s="12">
        <f>Table1[[#This Row],[Operating Profit]]/Table1[[#This Row],[Total Sales]]</f>
        <v>0.35</v>
      </c>
      <c r="N2707" s="6" t="s">
        <v>83</v>
      </c>
    </row>
    <row r="2708" spans="2:14" ht="14.25" customHeight="1" x14ac:dyDescent="0.3">
      <c r="B2708" s="6" t="s">
        <v>25</v>
      </c>
      <c r="C2708" s="6">
        <v>1197831</v>
      </c>
      <c r="D2708" s="7">
        <v>44428</v>
      </c>
      <c r="E2708" s="6" t="s">
        <v>27</v>
      </c>
      <c r="F2708" s="6" t="s">
        <v>102</v>
      </c>
      <c r="G2708" s="6" t="s">
        <v>103</v>
      </c>
      <c r="H2708" s="8" t="s">
        <v>23</v>
      </c>
      <c r="I2708" s="9">
        <v>55.000000000000007</v>
      </c>
      <c r="J2708" s="10">
        <v>5500</v>
      </c>
      <c r="K2708" s="11">
        <f>Table1[[#This Row],[Price per Unit]]*Table1[[#This Row],[Units Sold]]</f>
        <v>302500.00000000006</v>
      </c>
      <c r="L2708" s="11">
        <v>121000.00000000003</v>
      </c>
      <c r="M2708" s="12">
        <f>Table1[[#This Row],[Operating Profit]]/Table1[[#This Row],[Total Sales]]</f>
        <v>0.4</v>
      </c>
      <c r="N2708" s="6" t="s">
        <v>83</v>
      </c>
    </row>
    <row r="2709" spans="2:14" ht="14.25" customHeight="1" x14ac:dyDescent="0.3">
      <c r="B2709" s="6" t="s">
        <v>25</v>
      </c>
      <c r="C2709" s="6">
        <v>1197831</v>
      </c>
      <c r="D2709" s="7">
        <v>44458</v>
      </c>
      <c r="E2709" s="6" t="s">
        <v>27</v>
      </c>
      <c r="F2709" s="6" t="s">
        <v>102</v>
      </c>
      <c r="G2709" s="6" t="s">
        <v>103</v>
      </c>
      <c r="H2709" s="8" t="s">
        <v>17</v>
      </c>
      <c r="I2709" s="9">
        <v>50</v>
      </c>
      <c r="J2709" s="10">
        <v>6500</v>
      </c>
      <c r="K2709" s="11">
        <f>Table1[[#This Row],[Price per Unit]]*Table1[[#This Row],[Units Sold]]</f>
        <v>325000</v>
      </c>
      <c r="L2709" s="11">
        <v>130000</v>
      </c>
      <c r="M2709" s="12">
        <f>Table1[[#This Row],[Operating Profit]]/Table1[[#This Row],[Total Sales]]</f>
        <v>0.4</v>
      </c>
      <c r="N2709" s="6" t="s">
        <v>83</v>
      </c>
    </row>
    <row r="2710" spans="2:14" ht="14.25" customHeight="1" x14ac:dyDescent="0.3">
      <c r="B2710" s="6" t="s">
        <v>25</v>
      </c>
      <c r="C2710" s="6">
        <v>1197831</v>
      </c>
      <c r="D2710" s="7">
        <v>44458</v>
      </c>
      <c r="E2710" s="6" t="s">
        <v>27</v>
      </c>
      <c r="F2710" s="6" t="s">
        <v>102</v>
      </c>
      <c r="G2710" s="6" t="s">
        <v>103</v>
      </c>
      <c r="H2710" s="8" t="s">
        <v>19</v>
      </c>
      <c r="I2710" s="9">
        <v>40.000000000000014</v>
      </c>
      <c r="J2710" s="10">
        <v>4500</v>
      </c>
      <c r="K2710" s="11">
        <f>Table1[[#This Row],[Price per Unit]]*Table1[[#This Row],[Units Sold]]</f>
        <v>180000.00000000006</v>
      </c>
      <c r="L2710" s="11">
        <v>63000.000000000015</v>
      </c>
      <c r="M2710" s="12">
        <f>Table1[[#This Row],[Operating Profit]]/Table1[[#This Row],[Total Sales]]</f>
        <v>0.35</v>
      </c>
      <c r="N2710" s="6" t="s">
        <v>83</v>
      </c>
    </row>
    <row r="2711" spans="2:14" ht="14.25" customHeight="1" x14ac:dyDescent="0.3">
      <c r="B2711" s="6" t="s">
        <v>25</v>
      </c>
      <c r="C2711" s="6">
        <v>1197831</v>
      </c>
      <c r="D2711" s="7">
        <v>44458</v>
      </c>
      <c r="E2711" s="6" t="s">
        <v>27</v>
      </c>
      <c r="F2711" s="6" t="s">
        <v>102</v>
      </c>
      <c r="G2711" s="6" t="s">
        <v>103</v>
      </c>
      <c r="H2711" s="8" t="s">
        <v>20</v>
      </c>
      <c r="I2711" s="9">
        <v>15.000000000000007</v>
      </c>
      <c r="J2711" s="10">
        <v>3500</v>
      </c>
      <c r="K2711" s="11">
        <f>Table1[[#This Row],[Price per Unit]]*Table1[[#This Row],[Units Sold]]</f>
        <v>52500.000000000022</v>
      </c>
      <c r="L2711" s="11">
        <v>21000.000000000011</v>
      </c>
      <c r="M2711" s="12">
        <f>Table1[[#This Row],[Operating Profit]]/Table1[[#This Row],[Total Sales]]</f>
        <v>0.4</v>
      </c>
      <c r="N2711" s="6" t="s">
        <v>83</v>
      </c>
    </row>
    <row r="2712" spans="2:14" ht="14.25" customHeight="1" x14ac:dyDescent="0.3">
      <c r="B2712" s="6" t="s">
        <v>25</v>
      </c>
      <c r="C2712" s="6">
        <v>1197831</v>
      </c>
      <c r="D2712" s="7">
        <v>44458</v>
      </c>
      <c r="E2712" s="6" t="s">
        <v>27</v>
      </c>
      <c r="F2712" s="6" t="s">
        <v>102</v>
      </c>
      <c r="G2712" s="6" t="s">
        <v>103</v>
      </c>
      <c r="H2712" s="8" t="s">
        <v>21</v>
      </c>
      <c r="I2712" s="9">
        <v>15.000000000000007</v>
      </c>
      <c r="J2712" s="10">
        <v>3250</v>
      </c>
      <c r="K2712" s="11">
        <f>Table1[[#This Row],[Price per Unit]]*Table1[[#This Row],[Units Sold]]</f>
        <v>48750.000000000022</v>
      </c>
      <c r="L2712" s="11">
        <v>19500.000000000011</v>
      </c>
      <c r="M2712" s="12">
        <f>Table1[[#This Row],[Operating Profit]]/Table1[[#This Row],[Total Sales]]</f>
        <v>0.4</v>
      </c>
      <c r="N2712" s="6" t="s">
        <v>83</v>
      </c>
    </row>
    <row r="2713" spans="2:14" ht="14.25" customHeight="1" x14ac:dyDescent="0.3">
      <c r="B2713" s="6" t="s">
        <v>25</v>
      </c>
      <c r="C2713" s="6">
        <v>1197831</v>
      </c>
      <c r="D2713" s="7">
        <v>44458</v>
      </c>
      <c r="E2713" s="6" t="s">
        <v>27</v>
      </c>
      <c r="F2713" s="6" t="s">
        <v>102</v>
      </c>
      <c r="G2713" s="6" t="s">
        <v>103</v>
      </c>
      <c r="H2713" s="8" t="s">
        <v>22</v>
      </c>
      <c r="I2713" s="9">
        <v>25.000000000000007</v>
      </c>
      <c r="J2713" s="10">
        <v>3250</v>
      </c>
      <c r="K2713" s="11">
        <f>Table1[[#This Row],[Price per Unit]]*Table1[[#This Row],[Units Sold]]</f>
        <v>81250.000000000029</v>
      </c>
      <c r="L2713" s="11">
        <v>28437.500000000007</v>
      </c>
      <c r="M2713" s="12">
        <f>Table1[[#This Row],[Operating Profit]]/Table1[[#This Row],[Total Sales]]</f>
        <v>0.35</v>
      </c>
      <c r="N2713" s="6" t="s">
        <v>83</v>
      </c>
    </row>
    <row r="2714" spans="2:14" ht="14.25" customHeight="1" x14ac:dyDescent="0.3">
      <c r="B2714" s="6" t="s">
        <v>25</v>
      </c>
      <c r="C2714" s="6">
        <v>1197831</v>
      </c>
      <c r="D2714" s="7">
        <v>44458</v>
      </c>
      <c r="E2714" s="6" t="s">
        <v>27</v>
      </c>
      <c r="F2714" s="6" t="s">
        <v>102</v>
      </c>
      <c r="G2714" s="6" t="s">
        <v>103</v>
      </c>
      <c r="H2714" s="8" t="s">
        <v>23</v>
      </c>
      <c r="I2714" s="9">
        <v>30.000000000000011</v>
      </c>
      <c r="J2714" s="10">
        <v>4250</v>
      </c>
      <c r="K2714" s="11">
        <f>Table1[[#This Row],[Price per Unit]]*Table1[[#This Row],[Units Sold]]</f>
        <v>127500.00000000004</v>
      </c>
      <c r="L2714" s="11">
        <v>51000.000000000022</v>
      </c>
      <c r="M2714" s="12">
        <f>Table1[[#This Row],[Operating Profit]]/Table1[[#This Row],[Total Sales]]</f>
        <v>0.4</v>
      </c>
      <c r="N2714" s="6" t="s">
        <v>83</v>
      </c>
    </row>
    <row r="2715" spans="2:14" ht="14.25" customHeight="1" x14ac:dyDescent="0.3">
      <c r="B2715" s="6" t="s">
        <v>25</v>
      </c>
      <c r="C2715" s="6">
        <v>1197831</v>
      </c>
      <c r="D2715" s="7">
        <v>44490</v>
      </c>
      <c r="E2715" s="6" t="s">
        <v>27</v>
      </c>
      <c r="F2715" s="6" t="s">
        <v>102</v>
      </c>
      <c r="G2715" s="6" t="s">
        <v>103</v>
      </c>
      <c r="H2715" s="8" t="s">
        <v>17</v>
      </c>
      <c r="I2715" s="9">
        <v>30.000000000000011</v>
      </c>
      <c r="J2715" s="10">
        <v>6000</v>
      </c>
      <c r="K2715" s="11">
        <f>Table1[[#This Row],[Price per Unit]]*Table1[[#This Row],[Units Sold]]</f>
        <v>180000.00000000006</v>
      </c>
      <c r="L2715" s="11">
        <v>72000.000000000029</v>
      </c>
      <c r="M2715" s="12">
        <f>Table1[[#This Row],[Operating Profit]]/Table1[[#This Row],[Total Sales]]</f>
        <v>0.4</v>
      </c>
      <c r="N2715" s="6" t="s">
        <v>83</v>
      </c>
    </row>
    <row r="2716" spans="2:14" ht="14.25" customHeight="1" x14ac:dyDescent="0.3">
      <c r="B2716" s="6" t="s">
        <v>25</v>
      </c>
      <c r="C2716" s="6">
        <v>1197831</v>
      </c>
      <c r="D2716" s="7">
        <v>44490</v>
      </c>
      <c r="E2716" s="6" t="s">
        <v>27</v>
      </c>
      <c r="F2716" s="6" t="s">
        <v>102</v>
      </c>
      <c r="G2716" s="6" t="s">
        <v>103</v>
      </c>
      <c r="H2716" s="8" t="s">
        <v>19</v>
      </c>
      <c r="I2716" s="9">
        <v>20.000000000000011</v>
      </c>
      <c r="J2716" s="10">
        <v>4250</v>
      </c>
      <c r="K2716" s="11">
        <f>Table1[[#This Row],[Price per Unit]]*Table1[[#This Row],[Units Sold]]</f>
        <v>85000.000000000044</v>
      </c>
      <c r="L2716" s="11">
        <v>29750.000000000015</v>
      </c>
      <c r="M2716" s="12">
        <f>Table1[[#This Row],[Operating Profit]]/Table1[[#This Row],[Total Sales]]</f>
        <v>0.35</v>
      </c>
      <c r="N2716" s="6" t="s">
        <v>83</v>
      </c>
    </row>
    <row r="2717" spans="2:14" ht="14.25" customHeight="1" x14ac:dyDescent="0.3">
      <c r="B2717" s="6" t="s">
        <v>25</v>
      </c>
      <c r="C2717" s="6">
        <v>1197831</v>
      </c>
      <c r="D2717" s="7">
        <v>44490</v>
      </c>
      <c r="E2717" s="6" t="s">
        <v>27</v>
      </c>
      <c r="F2717" s="6" t="s">
        <v>102</v>
      </c>
      <c r="G2717" s="6" t="s">
        <v>103</v>
      </c>
      <c r="H2717" s="8" t="s">
        <v>20</v>
      </c>
      <c r="I2717" s="9">
        <v>20.000000000000011</v>
      </c>
      <c r="J2717" s="10">
        <v>3000</v>
      </c>
      <c r="K2717" s="11">
        <f>Table1[[#This Row],[Price per Unit]]*Table1[[#This Row],[Units Sold]]</f>
        <v>60000.000000000029</v>
      </c>
      <c r="L2717" s="11">
        <v>24000.000000000015</v>
      </c>
      <c r="M2717" s="12">
        <f>Table1[[#This Row],[Operating Profit]]/Table1[[#This Row],[Total Sales]]</f>
        <v>0.4</v>
      </c>
      <c r="N2717" s="6" t="s">
        <v>83</v>
      </c>
    </row>
    <row r="2718" spans="2:14" ht="14.25" customHeight="1" x14ac:dyDescent="0.3">
      <c r="B2718" s="6" t="s">
        <v>25</v>
      </c>
      <c r="C2718" s="6">
        <v>1197831</v>
      </c>
      <c r="D2718" s="7">
        <v>44490</v>
      </c>
      <c r="E2718" s="6" t="s">
        <v>27</v>
      </c>
      <c r="F2718" s="6" t="s">
        <v>102</v>
      </c>
      <c r="G2718" s="6" t="s">
        <v>103</v>
      </c>
      <c r="H2718" s="8" t="s">
        <v>21</v>
      </c>
      <c r="I2718" s="9">
        <v>20.000000000000011</v>
      </c>
      <c r="J2718" s="10">
        <v>2750</v>
      </c>
      <c r="K2718" s="11">
        <f>Table1[[#This Row],[Price per Unit]]*Table1[[#This Row],[Units Sold]]</f>
        <v>55000.000000000029</v>
      </c>
      <c r="L2718" s="11">
        <v>22000.000000000015</v>
      </c>
      <c r="M2718" s="12">
        <f>Table1[[#This Row],[Operating Profit]]/Table1[[#This Row],[Total Sales]]</f>
        <v>0.40000000000000008</v>
      </c>
      <c r="N2718" s="6" t="s">
        <v>83</v>
      </c>
    </row>
    <row r="2719" spans="2:14" ht="14.25" customHeight="1" x14ac:dyDescent="0.3">
      <c r="B2719" s="6" t="s">
        <v>25</v>
      </c>
      <c r="C2719" s="6">
        <v>1197831</v>
      </c>
      <c r="D2719" s="7">
        <v>44490</v>
      </c>
      <c r="E2719" s="6" t="s">
        <v>27</v>
      </c>
      <c r="F2719" s="6" t="s">
        <v>102</v>
      </c>
      <c r="G2719" s="6" t="s">
        <v>103</v>
      </c>
      <c r="H2719" s="8" t="s">
        <v>22</v>
      </c>
      <c r="I2719" s="9">
        <v>30.000000000000011</v>
      </c>
      <c r="J2719" s="10">
        <v>2750</v>
      </c>
      <c r="K2719" s="11">
        <f>Table1[[#This Row],[Price per Unit]]*Table1[[#This Row],[Units Sold]]</f>
        <v>82500.000000000029</v>
      </c>
      <c r="L2719" s="11">
        <v>28875.000000000007</v>
      </c>
      <c r="M2719" s="12">
        <f>Table1[[#This Row],[Operating Profit]]/Table1[[#This Row],[Total Sales]]</f>
        <v>0.35</v>
      </c>
      <c r="N2719" s="6" t="s">
        <v>83</v>
      </c>
    </row>
    <row r="2720" spans="2:14" ht="14.25" customHeight="1" x14ac:dyDescent="0.3">
      <c r="B2720" s="6" t="s">
        <v>30</v>
      </c>
      <c r="C2720" s="6">
        <v>1197831</v>
      </c>
      <c r="D2720" s="7">
        <v>44490</v>
      </c>
      <c r="E2720" s="6" t="s">
        <v>27</v>
      </c>
      <c r="F2720" s="6" t="s">
        <v>102</v>
      </c>
      <c r="G2720" s="6" t="s">
        <v>103</v>
      </c>
      <c r="H2720" s="8" t="s">
        <v>23</v>
      </c>
      <c r="I2720" s="9">
        <v>30.000000000000004</v>
      </c>
      <c r="J2720" s="10">
        <v>4000</v>
      </c>
      <c r="K2720" s="11">
        <f>Table1[[#This Row],[Price per Unit]]*Table1[[#This Row],[Units Sold]]</f>
        <v>120000.00000000001</v>
      </c>
      <c r="L2720" s="11">
        <v>48000.000000000007</v>
      </c>
      <c r="M2720" s="12">
        <f>Table1[[#This Row],[Operating Profit]]/Table1[[#This Row],[Total Sales]]</f>
        <v>0.4</v>
      </c>
      <c r="N2720" s="6" t="s">
        <v>83</v>
      </c>
    </row>
    <row r="2721" spans="2:14" ht="14.25" customHeight="1" x14ac:dyDescent="0.3">
      <c r="B2721" s="6" t="s">
        <v>30</v>
      </c>
      <c r="C2721" s="6">
        <v>1197831</v>
      </c>
      <c r="D2721" s="7">
        <v>44520</v>
      </c>
      <c r="E2721" s="6" t="s">
        <v>27</v>
      </c>
      <c r="F2721" s="6" t="s">
        <v>102</v>
      </c>
      <c r="G2721" s="6" t="s">
        <v>103</v>
      </c>
      <c r="H2721" s="8" t="s">
        <v>17</v>
      </c>
      <c r="I2721" s="9">
        <v>25.000000000000011</v>
      </c>
      <c r="J2721" s="10">
        <v>5500</v>
      </c>
      <c r="K2721" s="11">
        <f>Table1[[#This Row],[Price per Unit]]*Table1[[#This Row],[Units Sold]]</f>
        <v>137500.00000000006</v>
      </c>
      <c r="L2721" s="11">
        <v>55000.000000000029</v>
      </c>
      <c r="M2721" s="12">
        <f>Table1[[#This Row],[Operating Profit]]/Table1[[#This Row],[Total Sales]]</f>
        <v>0.4</v>
      </c>
      <c r="N2721" s="6" t="s">
        <v>83</v>
      </c>
    </row>
    <row r="2722" spans="2:14" ht="14.25" customHeight="1" x14ac:dyDescent="0.3">
      <c r="B2722" s="6" t="s">
        <v>30</v>
      </c>
      <c r="C2722" s="6">
        <v>1197831</v>
      </c>
      <c r="D2722" s="7">
        <v>44520</v>
      </c>
      <c r="E2722" s="6" t="s">
        <v>27</v>
      </c>
      <c r="F2722" s="6" t="s">
        <v>102</v>
      </c>
      <c r="G2722" s="6" t="s">
        <v>103</v>
      </c>
      <c r="H2722" s="8" t="s">
        <v>19</v>
      </c>
      <c r="I2722" s="9">
        <v>15.000000000000014</v>
      </c>
      <c r="J2722" s="10">
        <v>3750</v>
      </c>
      <c r="K2722" s="11">
        <f>Table1[[#This Row],[Price per Unit]]*Table1[[#This Row],[Units Sold]]</f>
        <v>56250.000000000051</v>
      </c>
      <c r="L2722" s="11">
        <v>19687.500000000018</v>
      </c>
      <c r="M2722" s="12">
        <f>Table1[[#This Row],[Operating Profit]]/Table1[[#This Row],[Total Sales]]</f>
        <v>0.35000000000000003</v>
      </c>
      <c r="N2722" s="6" t="s">
        <v>83</v>
      </c>
    </row>
    <row r="2723" spans="2:14" ht="14.25" customHeight="1" x14ac:dyDescent="0.3">
      <c r="B2723" s="6" t="s">
        <v>30</v>
      </c>
      <c r="C2723" s="6">
        <v>1197831</v>
      </c>
      <c r="D2723" s="7">
        <v>44520</v>
      </c>
      <c r="E2723" s="6" t="s">
        <v>27</v>
      </c>
      <c r="F2723" s="6" t="s">
        <v>102</v>
      </c>
      <c r="G2723" s="6" t="s">
        <v>103</v>
      </c>
      <c r="H2723" s="8" t="s">
        <v>20</v>
      </c>
      <c r="I2723" s="9">
        <v>25.000000000000018</v>
      </c>
      <c r="J2723" s="10">
        <v>3200</v>
      </c>
      <c r="K2723" s="11">
        <f>Table1[[#This Row],[Price per Unit]]*Table1[[#This Row],[Units Sold]]</f>
        <v>80000.000000000058</v>
      </c>
      <c r="L2723" s="11">
        <v>32000.000000000025</v>
      </c>
      <c r="M2723" s="12">
        <f>Table1[[#This Row],[Operating Profit]]/Table1[[#This Row],[Total Sales]]</f>
        <v>0.4</v>
      </c>
      <c r="N2723" s="6" t="s">
        <v>83</v>
      </c>
    </row>
    <row r="2724" spans="2:14" ht="14.25" customHeight="1" x14ac:dyDescent="0.3">
      <c r="B2724" s="6" t="s">
        <v>30</v>
      </c>
      <c r="C2724" s="6">
        <v>1197831</v>
      </c>
      <c r="D2724" s="7">
        <v>44520</v>
      </c>
      <c r="E2724" s="6" t="s">
        <v>27</v>
      </c>
      <c r="F2724" s="6" t="s">
        <v>102</v>
      </c>
      <c r="G2724" s="6" t="s">
        <v>103</v>
      </c>
      <c r="H2724" s="8" t="s">
        <v>21</v>
      </c>
      <c r="I2724" s="9">
        <v>55.000000000000014</v>
      </c>
      <c r="J2724" s="10">
        <v>3750</v>
      </c>
      <c r="K2724" s="11">
        <f>Table1[[#This Row],[Price per Unit]]*Table1[[#This Row],[Units Sold]]</f>
        <v>206250.00000000006</v>
      </c>
      <c r="L2724" s="11">
        <v>82500.000000000029</v>
      </c>
      <c r="M2724" s="12">
        <f>Table1[[#This Row],[Operating Profit]]/Table1[[#This Row],[Total Sales]]</f>
        <v>0.4</v>
      </c>
      <c r="N2724" s="6" t="s">
        <v>83</v>
      </c>
    </row>
    <row r="2725" spans="2:14" ht="14.25" customHeight="1" x14ac:dyDescent="0.3">
      <c r="B2725" s="6" t="s">
        <v>30</v>
      </c>
      <c r="C2725" s="6">
        <v>1197831</v>
      </c>
      <c r="D2725" s="7">
        <v>44520</v>
      </c>
      <c r="E2725" s="6" t="s">
        <v>27</v>
      </c>
      <c r="F2725" s="6" t="s">
        <v>102</v>
      </c>
      <c r="G2725" s="6" t="s">
        <v>103</v>
      </c>
      <c r="H2725" s="8" t="s">
        <v>22</v>
      </c>
      <c r="I2725" s="9">
        <v>75.000000000000014</v>
      </c>
      <c r="J2725" s="10">
        <v>3500</v>
      </c>
      <c r="K2725" s="11">
        <f>Table1[[#This Row],[Price per Unit]]*Table1[[#This Row],[Units Sold]]</f>
        <v>262500.00000000006</v>
      </c>
      <c r="L2725" s="11">
        <v>91875.000000000015</v>
      </c>
      <c r="M2725" s="12">
        <f>Table1[[#This Row],[Operating Profit]]/Table1[[#This Row],[Total Sales]]</f>
        <v>0.35</v>
      </c>
      <c r="N2725" s="6" t="s">
        <v>83</v>
      </c>
    </row>
    <row r="2726" spans="2:14" ht="14.25" customHeight="1" x14ac:dyDescent="0.3">
      <c r="B2726" s="6" t="s">
        <v>30</v>
      </c>
      <c r="C2726" s="6">
        <v>1197831</v>
      </c>
      <c r="D2726" s="7">
        <v>44520</v>
      </c>
      <c r="E2726" s="6" t="s">
        <v>27</v>
      </c>
      <c r="F2726" s="6" t="s">
        <v>102</v>
      </c>
      <c r="G2726" s="6" t="s">
        <v>103</v>
      </c>
      <c r="H2726" s="8" t="s">
        <v>23</v>
      </c>
      <c r="I2726" s="9">
        <v>75</v>
      </c>
      <c r="J2726" s="10">
        <v>4500</v>
      </c>
      <c r="K2726" s="11">
        <f>Table1[[#This Row],[Price per Unit]]*Table1[[#This Row],[Units Sold]]</f>
        <v>337500</v>
      </c>
      <c r="L2726" s="11">
        <v>135000</v>
      </c>
      <c r="M2726" s="12">
        <f>Table1[[#This Row],[Operating Profit]]/Table1[[#This Row],[Total Sales]]</f>
        <v>0.4</v>
      </c>
      <c r="N2726" s="6" t="s">
        <v>83</v>
      </c>
    </row>
    <row r="2727" spans="2:14" ht="14.25" customHeight="1" x14ac:dyDescent="0.3">
      <c r="B2727" s="6" t="s">
        <v>30</v>
      </c>
      <c r="C2727" s="6">
        <v>1197831</v>
      </c>
      <c r="D2727" s="7">
        <v>44549</v>
      </c>
      <c r="E2727" s="6" t="s">
        <v>27</v>
      </c>
      <c r="F2727" s="6" t="s">
        <v>102</v>
      </c>
      <c r="G2727" s="6" t="s">
        <v>103</v>
      </c>
      <c r="H2727" s="8" t="s">
        <v>17</v>
      </c>
      <c r="I2727" s="9">
        <v>70</v>
      </c>
      <c r="J2727" s="10">
        <v>7000</v>
      </c>
      <c r="K2727" s="11">
        <f>Table1[[#This Row],[Price per Unit]]*Table1[[#This Row],[Units Sold]]</f>
        <v>490000</v>
      </c>
      <c r="L2727" s="11">
        <v>196000</v>
      </c>
      <c r="M2727" s="12">
        <f>Table1[[#This Row],[Operating Profit]]/Table1[[#This Row],[Total Sales]]</f>
        <v>0.4</v>
      </c>
      <c r="N2727" s="6" t="s">
        <v>83</v>
      </c>
    </row>
    <row r="2728" spans="2:14" ht="14.25" customHeight="1" x14ac:dyDescent="0.3">
      <c r="B2728" s="6" t="s">
        <v>30</v>
      </c>
      <c r="C2728" s="6">
        <v>1197831</v>
      </c>
      <c r="D2728" s="7">
        <v>44549</v>
      </c>
      <c r="E2728" s="6" t="s">
        <v>27</v>
      </c>
      <c r="F2728" s="6" t="s">
        <v>102</v>
      </c>
      <c r="G2728" s="6" t="s">
        <v>103</v>
      </c>
      <c r="H2728" s="8" t="s">
        <v>19</v>
      </c>
      <c r="I2728" s="9">
        <v>60.000000000000007</v>
      </c>
      <c r="J2728" s="10">
        <v>5000</v>
      </c>
      <c r="K2728" s="11">
        <f>Table1[[#This Row],[Price per Unit]]*Table1[[#This Row],[Units Sold]]</f>
        <v>300000.00000000006</v>
      </c>
      <c r="L2728" s="11">
        <v>105000.00000000001</v>
      </c>
      <c r="M2728" s="12">
        <f>Table1[[#This Row],[Operating Profit]]/Table1[[#This Row],[Total Sales]]</f>
        <v>0.35</v>
      </c>
      <c r="N2728" s="6" t="s">
        <v>83</v>
      </c>
    </row>
    <row r="2729" spans="2:14" ht="14.25" customHeight="1" x14ac:dyDescent="0.3">
      <c r="B2729" s="6" t="s">
        <v>30</v>
      </c>
      <c r="C2729" s="6">
        <v>1197831</v>
      </c>
      <c r="D2729" s="7">
        <v>44549</v>
      </c>
      <c r="E2729" s="6" t="s">
        <v>27</v>
      </c>
      <c r="F2729" s="6" t="s">
        <v>102</v>
      </c>
      <c r="G2729" s="6" t="s">
        <v>103</v>
      </c>
      <c r="H2729" s="8" t="s">
        <v>20</v>
      </c>
      <c r="I2729" s="9">
        <v>60.000000000000007</v>
      </c>
      <c r="J2729" s="10">
        <v>4500</v>
      </c>
      <c r="K2729" s="11">
        <f>Table1[[#This Row],[Price per Unit]]*Table1[[#This Row],[Units Sold]]</f>
        <v>270000.00000000006</v>
      </c>
      <c r="L2729" s="11">
        <v>108000.00000000003</v>
      </c>
      <c r="M2729" s="12">
        <f>Table1[[#This Row],[Operating Profit]]/Table1[[#This Row],[Total Sales]]</f>
        <v>0.4</v>
      </c>
      <c r="N2729" s="6" t="s">
        <v>83</v>
      </c>
    </row>
    <row r="2730" spans="2:14" ht="14.25" customHeight="1" x14ac:dyDescent="0.3">
      <c r="B2730" s="6" t="s">
        <v>30</v>
      </c>
      <c r="C2730" s="6">
        <v>1197831</v>
      </c>
      <c r="D2730" s="7">
        <v>44549</v>
      </c>
      <c r="E2730" s="6" t="s">
        <v>27</v>
      </c>
      <c r="F2730" s="6" t="s">
        <v>102</v>
      </c>
      <c r="G2730" s="6" t="s">
        <v>103</v>
      </c>
      <c r="H2730" s="8" t="s">
        <v>21</v>
      </c>
      <c r="I2730" s="9">
        <v>60.000000000000007</v>
      </c>
      <c r="J2730" s="10">
        <v>4000</v>
      </c>
      <c r="K2730" s="11">
        <f>Table1[[#This Row],[Price per Unit]]*Table1[[#This Row],[Units Sold]]</f>
        <v>240000.00000000003</v>
      </c>
      <c r="L2730" s="11">
        <v>96000.000000000015</v>
      </c>
      <c r="M2730" s="12">
        <f>Table1[[#This Row],[Operating Profit]]/Table1[[#This Row],[Total Sales]]</f>
        <v>0.4</v>
      </c>
      <c r="N2730" s="6" t="s">
        <v>83</v>
      </c>
    </row>
    <row r="2731" spans="2:14" ht="14.25" customHeight="1" x14ac:dyDescent="0.3">
      <c r="B2731" s="6" t="s">
        <v>30</v>
      </c>
      <c r="C2731" s="6">
        <v>1197831</v>
      </c>
      <c r="D2731" s="7">
        <v>44549</v>
      </c>
      <c r="E2731" s="6" t="s">
        <v>27</v>
      </c>
      <c r="F2731" s="6" t="s">
        <v>102</v>
      </c>
      <c r="G2731" s="6" t="s">
        <v>103</v>
      </c>
      <c r="H2731" s="8" t="s">
        <v>22</v>
      </c>
      <c r="I2731" s="9">
        <v>70</v>
      </c>
      <c r="J2731" s="10">
        <v>4000</v>
      </c>
      <c r="K2731" s="11">
        <f>Table1[[#This Row],[Price per Unit]]*Table1[[#This Row],[Units Sold]]</f>
        <v>280000</v>
      </c>
      <c r="L2731" s="11">
        <v>98000</v>
      </c>
      <c r="M2731" s="12">
        <f>Table1[[#This Row],[Operating Profit]]/Table1[[#This Row],[Total Sales]]</f>
        <v>0.35</v>
      </c>
      <c r="N2731" s="6" t="s">
        <v>83</v>
      </c>
    </row>
    <row r="2732" spans="2:14" ht="14.25" customHeight="1" x14ac:dyDescent="0.3">
      <c r="B2732" s="6" t="s">
        <v>30</v>
      </c>
      <c r="C2732" s="6">
        <v>1197831</v>
      </c>
      <c r="D2732" s="7">
        <v>44549</v>
      </c>
      <c r="E2732" s="6" t="s">
        <v>27</v>
      </c>
      <c r="F2732" s="6" t="s">
        <v>102</v>
      </c>
      <c r="G2732" s="6" t="s">
        <v>103</v>
      </c>
      <c r="H2732" s="8" t="s">
        <v>23</v>
      </c>
      <c r="I2732" s="9">
        <v>75</v>
      </c>
      <c r="J2732" s="10">
        <v>5000</v>
      </c>
      <c r="K2732" s="11">
        <f>Table1[[#This Row],[Price per Unit]]*Table1[[#This Row],[Units Sold]]</f>
        <v>375000</v>
      </c>
      <c r="L2732" s="11">
        <v>150000</v>
      </c>
      <c r="M2732" s="12">
        <f>Table1[[#This Row],[Operating Profit]]/Table1[[#This Row],[Total Sales]]</f>
        <v>0.4</v>
      </c>
      <c r="N2732" s="6" t="s">
        <v>83</v>
      </c>
    </row>
    <row r="2733" spans="2:14" ht="14.25" customHeight="1" x14ac:dyDescent="0.3">
      <c r="B2733" s="6" t="s">
        <v>30</v>
      </c>
      <c r="C2733" s="6">
        <v>1197831</v>
      </c>
      <c r="D2733" s="7">
        <v>44219</v>
      </c>
      <c r="E2733" s="6" t="s">
        <v>27</v>
      </c>
      <c r="F2733" s="6" t="s">
        <v>102</v>
      </c>
      <c r="G2733" s="6" t="s">
        <v>103</v>
      </c>
      <c r="H2733" s="8" t="s">
        <v>17</v>
      </c>
      <c r="I2733" s="9">
        <v>25.000000000000007</v>
      </c>
      <c r="J2733" s="10">
        <v>5750</v>
      </c>
      <c r="K2733" s="11">
        <f>Table1[[#This Row],[Price per Unit]]*Table1[[#This Row],[Units Sold]]</f>
        <v>143750.00000000003</v>
      </c>
      <c r="L2733" s="11">
        <v>57500.000000000015</v>
      </c>
      <c r="M2733" s="12">
        <f>Table1[[#This Row],[Operating Profit]]/Table1[[#This Row],[Total Sales]]</f>
        <v>0.4</v>
      </c>
      <c r="N2733" s="6" t="s">
        <v>83</v>
      </c>
    </row>
    <row r="2734" spans="2:14" ht="14.25" customHeight="1" x14ac:dyDescent="0.3">
      <c r="B2734" s="6" t="s">
        <v>30</v>
      </c>
      <c r="C2734" s="6">
        <v>1197831</v>
      </c>
      <c r="D2734" s="7">
        <v>44219</v>
      </c>
      <c r="E2734" s="6" t="s">
        <v>27</v>
      </c>
      <c r="F2734" s="6" t="s">
        <v>102</v>
      </c>
      <c r="G2734" s="6" t="s">
        <v>103</v>
      </c>
      <c r="H2734" s="8" t="s">
        <v>19</v>
      </c>
      <c r="I2734" s="9">
        <v>25.000000000000007</v>
      </c>
      <c r="J2734" s="10">
        <v>3750</v>
      </c>
      <c r="K2734" s="11">
        <f>Table1[[#This Row],[Price per Unit]]*Table1[[#This Row],[Units Sold]]</f>
        <v>93750.000000000029</v>
      </c>
      <c r="L2734" s="11">
        <v>32812.500000000007</v>
      </c>
      <c r="M2734" s="12">
        <f>Table1[[#This Row],[Operating Profit]]/Table1[[#This Row],[Total Sales]]</f>
        <v>0.35</v>
      </c>
      <c r="N2734" s="6" t="s">
        <v>83</v>
      </c>
    </row>
    <row r="2735" spans="2:14" ht="14.25" customHeight="1" x14ac:dyDescent="0.3">
      <c r="B2735" s="6" t="s">
        <v>30</v>
      </c>
      <c r="C2735" s="6">
        <v>1197831</v>
      </c>
      <c r="D2735" s="7">
        <v>44219</v>
      </c>
      <c r="E2735" s="6" t="s">
        <v>27</v>
      </c>
      <c r="F2735" s="6" t="s">
        <v>102</v>
      </c>
      <c r="G2735" s="6" t="s">
        <v>103</v>
      </c>
      <c r="H2735" s="8" t="s">
        <v>20</v>
      </c>
      <c r="I2735" s="9">
        <v>15.000000000000007</v>
      </c>
      <c r="J2735" s="10">
        <v>3750</v>
      </c>
      <c r="K2735" s="11">
        <f>Table1[[#This Row],[Price per Unit]]*Table1[[#This Row],[Units Sold]]</f>
        <v>56250.000000000029</v>
      </c>
      <c r="L2735" s="11">
        <v>22500.000000000015</v>
      </c>
      <c r="M2735" s="12">
        <f>Table1[[#This Row],[Operating Profit]]/Table1[[#This Row],[Total Sales]]</f>
        <v>0.40000000000000008</v>
      </c>
      <c r="N2735" s="6" t="s">
        <v>83</v>
      </c>
    </row>
    <row r="2736" spans="2:14" ht="14.25" customHeight="1" x14ac:dyDescent="0.3">
      <c r="B2736" s="6" t="s">
        <v>30</v>
      </c>
      <c r="C2736" s="6">
        <v>1197831</v>
      </c>
      <c r="D2736" s="7">
        <v>44219</v>
      </c>
      <c r="E2736" s="6" t="s">
        <v>27</v>
      </c>
      <c r="F2736" s="6" t="s">
        <v>102</v>
      </c>
      <c r="G2736" s="6" t="s">
        <v>103</v>
      </c>
      <c r="H2736" s="8" t="s">
        <v>21</v>
      </c>
      <c r="I2736" s="9">
        <v>20</v>
      </c>
      <c r="J2736" s="10">
        <v>2250</v>
      </c>
      <c r="K2736" s="11">
        <f>Table1[[#This Row],[Price per Unit]]*Table1[[#This Row],[Units Sold]]</f>
        <v>45000</v>
      </c>
      <c r="L2736" s="11">
        <v>18000</v>
      </c>
      <c r="M2736" s="12">
        <f>Table1[[#This Row],[Operating Profit]]/Table1[[#This Row],[Total Sales]]</f>
        <v>0.4</v>
      </c>
      <c r="N2736" s="6" t="s">
        <v>83</v>
      </c>
    </row>
    <row r="2737" spans="2:14" ht="14.25" customHeight="1" x14ac:dyDescent="0.3">
      <c r="B2737" s="6" t="s">
        <v>30</v>
      </c>
      <c r="C2737" s="6">
        <v>1197831</v>
      </c>
      <c r="D2737" s="7">
        <v>44219</v>
      </c>
      <c r="E2737" s="6" t="s">
        <v>27</v>
      </c>
      <c r="F2737" s="6" t="s">
        <v>102</v>
      </c>
      <c r="G2737" s="6" t="s">
        <v>103</v>
      </c>
      <c r="H2737" s="8" t="s">
        <v>22</v>
      </c>
      <c r="I2737" s="9">
        <v>35</v>
      </c>
      <c r="J2737" s="10">
        <v>2750</v>
      </c>
      <c r="K2737" s="11">
        <f>Table1[[#This Row],[Price per Unit]]*Table1[[#This Row],[Units Sold]]</f>
        <v>96250</v>
      </c>
      <c r="L2737" s="11">
        <v>33687.5</v>
      </c>
      <c r="M2737" s="12">
        <f>Table1[[#This Row],[Operating Profit]]/Table1[[#This Row],[Total Sales]]</f>
        <v>0.35</v>
      </c>
      <c r="N2737" s="6" t="s">
        <v>83</v>
      </c>
    </row>
    <row r="2738" spans="2:14" ht="14.25" customHeight="1" x14ac:dyDescent="0.3">
      <c r="B2738" s="6" t="s">
        <v>30</v>
      </c>
      <c r="C2738" s="6">
        <v>1197831</v>
      </c>
      <c r="D2738" s="7">
        <v>44219</v>
      </c>
      <c r="E2738" s="6" t="s">
        <v>27</v>
      </c>
      <c r="F2738" s="6" t="s">
        <v>102</v>
      </c>
      <c r="G2738" s="6" t="s">
        <v>103</v>
      </c>
      <c r="H2738" s="8" t="s">
        <v>23</v>
      </c>
      <c r="I2738" s="9">
        <v>25.000000000000007</v>
      </c>
      <c r="J2738" s="10">
        <v>3750</v>
      </c>
      <c r="K2738" s="11">
        <f>Table1[[#This Row],[Price per Unit]]*Table1[[#This Row],[Units Sold]]</f>
        <v>93750.000000000029</v>
      </c>
      <c r="L2738" s="11">
        <v>37500.000000000015</v>
      </c>
      <c r="M2738" s="12">
        <f>Table1[[#This Row],[Operating Profit]]/Table1[[#This Row],[Total Sales]]</f>
        <v>0.4</v>
      </c>
      <c r="N2738" s="6" t="s">
        <v>83</v>
      </c>
    </row>
    <row r="2739" spans="2:14" ht="14.25" customHeight="1" x14ac:dyDescent="0.3">
      <c r="B2739" s="6" t="s">
        <v>30</v>
      </c>
      <c r="C2739" s="6">
        <v>1197831</v>
      </c>
      <c r="D2739" s="7">
        <v>44248</v>
      </c>
      <c r="E2739" s="6" t="s">
        <v>27</v>
      </c>
      <c r="F2739" s="6" t="s">
        <v>102</v>
      </c>
      <c r="G2739" s="6" t="s">
        <v>103</v>
      </c>
      <c r="H2739" s="8" t="s">
        <v>17</v>
      </c>
      <c r="I2739" s="9">
        <v>25.000000000000007</v>
      </c>
      <c r="J2739" s="10">
        <v>6250</v>
      </c>
      <c r="K2739" s="11">
        <f>Table1[[#This Row],[Price per Unit]]*Table1[[#This Row],[Units Sold]]</f>
        <v>156250.00000000006</v>
      </c>
      <c r="L2739" s="11">
        <v>62500.000000000029</v>
      </c>
      <c r="M2739" s="12">
        <f>Table1[[#This Row],[Operating Profit]]/Table1[[#This Row],[Total Sales]]</f>
        <v>0.4</v>
      </c>
      <c r="N2739" s="6" t="s">
        <v>83</v>
      </c>
    </row>
    <row r="2740" spans="2:14" ht="14.25" customHeight="1" x14ac:dyDescent="0.3">
      <c r="B2740" s="6" t="s">
        <v>30</v>
      </c>
      <c r="C2740" s="6">
        <v>1197831</v>
      </c>
      <c r="D2740" s="7">
        <v>44248</v>
      </c>
      <c r="E2740" s="6" t="s">
        <v>27</v>
      </c>
      <c r="F2740" s="6" t="s">
        <v>102</v>
      </c>
      <c r="G2740" s="6" t="s">
        <v>103</v>
      </c>
      <c r="H2740" s="8" t="s">
        <v>19</v>
      </c>
      <c r="I2740" s="9">
        <v>25.000000000000007</v>
      </c>
      <c r="J2740" s="10">
        <v>2750</v>
      </c>
      <c r="K2740" s="11">
        <f>Table1[[#This Row],[Price per Unit]]*Table1[[#This Row],[Units Sold]]</f>
        <v>68750.000000000015</v>
      </c>
      <c r="L2740" s="11">
        <v>24062.500000000004</v>
      </c>
      <c r="M2740" s="12">
        <f>Table1[[#This Row],[Operating Profit]]/Table1[[#This Row],[Total Sales]]</f>
        <v>0.35</v>
      </c>
      <c r="N2740" s="6" t="s">
        <v>83</v>
      </c>
    </row>
    <row r="2741" spans="2:14" ht="14.25" customHeight="1" x14ac:dyDescent="0.3">
      <c r="B2741" s="6" t="s">
        <v>30</v>
      </c>
      <c r="C2741" s="6">
        <v>1197831</v>
      </c>
      <c r="D2741" s="7">
        <v>44248</v>
      </c>
      <c r="E2741" s="6" t="s">
        <v>27</v>
      </c>
      <c r="F2741" s="6" t="s">
        <v>102</v>
      </c>
      <c r="G2741" s="6" t="s">
        <v>103</v>
      </c>
      <c r="H2741" s="8" t="s">
        <v>20</v>
      </c>
      <c r="I2741" s="9">
        <v>15.000000000000007</v>
      </c>
      <c r="J2741" s="10">
        <v>3250</v>
      </c>
      <c r="K2741" s="11">
        <f>Table1[[#This Row],[Price per Unit]]*Table1[[#This Row],[Units Sold]]</f>
        <v>48750.000000000022</v>
      </c>
      <c r="L2741" s="11">
        <v>19500.000000000011</v>
      </c>
      <c r="M2741" s="12">
        <f>Table1[[#This Row],[Operating Profit]]/Table1[[#This Row],[Total Sales]]</f>
        <v>0.4</v>
      </c>
      <c r="N2741" s="6" t="s">
        <v>83</v>
      </c>
    </row>
    <row r="2742" spans="2:14" ht="14.25" customHeight="1" x14ac:dyDescent="0.3">
      <c r="B2742" s="6" t="s">
        <v>30</v>
      </c>
      <c r="C2742" s="6">
        <v>1197831</v>
      </c>
      <c r="D2742" s="7">
        <v>44248</v>
      </c>
      <c r="E2742" s="6" t="s">
        <v>27</v>
      </c>
      <c r="F2742" s="6" t="s">
        <v>104</v>
      </c>
      <c r="G2742" s="6" t="s">
        <v>105</v>
      </c>
      <c r="H2742" s="8" t="s">
        <v>21</v>
      </c>
      <c r="I2742" s="9">
        <v>20</v>
      </c>
      <c r="J2742" s="10">
        <v>1750</v>
      </c>
      <c r="K2742" s="11">
        <f>Table1[[#This Row],[Price per Unit]]*Table1[[#This Row],[Units Sold]]</f>
        <v>35000</v>
      </c>
      <c r="L2742" s="11">
        <v>14000</v>
      </c>
      <c r="M2742" s="12">
        <f>Table1[[#This Row],[Operating Profit]]/Table1[[#This Row],[Total Sales]]</f>
        <v>0.4</v>
      </c>
      <c r="N2742" s="6" t="s">
        <v>83</v>
      </c>
    </row>
    <row r="2743" spans="2:14" ht="14.25" customHeight="1" x14ac:dyDescent="0.3">
      <c r="B2743" s="6" t="s">
        <v>30</v>
      </c>
      <c r="C2743" s="6">
        <v>1197831</v>
      </c>
      <c r="D2743" s="7">
        <v>44248</v>
      </c>
      <c r="E2743" s="6" t="s">
        <v>27</v>
      </c>
      <c r="F2743" s="6" t="s">
        <v>104</v>
      </c>
      <c r="G2743" s="6" t="s">
        <v>105</v>
      </c>
      <c r="H2743" s="8" t="s">
        <v>22</v>
      </c>
      <c r="I2743" s="9">
        <v>35</v>
      </c>
      <c r="J2743" s="10">
        <v>2500</v>
      </c>
      <c r="K2743" s="11">
        <f>Table1[[#This Row],[Price per Unit]]*Table1[[#This Row],[Units Sold]]</f>
        <v>87500</v>
      </c>
      <c r="L2743" s="11">
        <v>30624.999999999996</v>
      </c>
      <c r="M2743" s="12">
        <f>Table1[[#This Row],[Operating Profit]]/Table1[[#This Row],[Total Sales]]</f>
        <v>0.35</v>
      </c>
      <c r="N2743" s="6" t="s">
        <v>83</v>
      </c>
    </row>
    <row r="2744" spans="2:14" ht="14.25" customHeight="1" x14ac:dyDescent="0.3">
      <c r="B2744" s="6" t="s">
        <v>30</v>
      </c>
      <c r="C2744" s="6">
        <v>1197831</v>
      </c>
      <c r="D2744" s="7">
        <v>44248</v>
      </c>
      <c r="E2744" s="6" t="s">
        <v>27</v>
      </c>
      <c r="F2744" s="6" t="s">
        <v>104</v>
      </c>
      <c r="G2744" s="6" t="s">
        <v>105</v>
      </c>
      <c r="H2744" s="8" t="s">
        <v>23</v>
      </c>
      <c r="I2744" s="9">
        <v>20</v>
      </c>
      <c r="J2744" s="10">
        <v>3500</v>
      </c>
      <c r="K2744" s="11">
        <f>Table1[[#This Row],[Price per Unit]]*Table1[[#This Row],[Units Sold]]</f>
        <v>70000</v>
      </c>
      <c r="L2744" s="11">
        <v>28000</v>
      </c>
      <c r="M2744" s="12">
        <f>Table1[[#This Row],[Operating Profit]]/Table1[[#This Row],[Total Sales]]</f>
        <v>0.4</v>
      </c>
      <c r="N2744" s="6" t="s">
        <v>83</v>
      </c>
    </row>
    <row r="2745" spans="2:14" ht="14.25" customHeight="1" x14ac:dyDescent="0.3">
      <c r="B2745" s="6" t="s">
        <v>30</v>
      </c>
      <c r="C2745" s="6">
        <v>1197831</v>
      </c>
      <c r="D2745" s="7">
        <v>44274</v>
      </c>
      <c r="E2745" s="6" t="s">
        <v>27</v>
      </c>
      <c r="F2745" s="6" t="s">
        <v>104</v>
      </c>
      <c r="G2745" s="6" t="s">
        <v>105</v>
      </c>
      <c r="H2745" s="8" t="s">
        <v>17</v>
      </c>
      <c r="I2745" s="9">
        <v>20</v>
      </c>
      <c r="J2745" s="10">
        <v>5700</v>
      </c>
      <c r="K2745" s="11">
        <f>Table1[[#This Row],[Price per Unit]]*Table1[[#This Row],[Units Sold]]</f>
        <v>114000</v>
      </c>
      <c r="L2745" s="11">
        <v>45600</v>
      </c>
      <c r="M2745" s="12">
        <f>Table1[[#This Row],[Operating Profit]]/Table1[[#This Row],[Total Sales]]</f>
        <v>0.4</v>
      </c>
      <c r="N2745" s="6" t="s">
        <v>83</v>
      </c>
    </row>
    <row r="2746" spans="2:14" ht="14.25" customHeight="1" x14ac:dyDescent="0.3">
      <c r="B2746" s="6" t="s">
        <v>30</v>
      </c>
      <c r="C2746" s="6">
        <v>1197831</v>
      </c>
      <c r="D2746" s="7">
        <v>44274</v>
      </c>
      <c r="E2746" s="6" t="s">
        <v>27</v>
      </c>
      <c r="F2746" s="6" t="s">
        <v>104</v>
      </c>
      <c r="G2746" s="6" t="s">
        <v>105</v>
      </c>
      <c r="H2746" s="8" t="s">
        <v>19</v>
      </c>
      <c r="I2746" s="9">
        <v>20</v>
      </c>
      <c r="J2746" s="10">
        <v>2500</v>
      </c>
      <c r="K2746" s="11">
        <f>Table1[[#This Row],[Price per Unit]]*Table1[[#This Row],[Units Sold]]</f>
        <v>50000</v>
      </c>
      <c r="L2746" s="11">
        <v>17500</v>
      </c>
      <c r="M2746" s="12">
        <f>Table1[[#This Row],[Operating Profit]]/Table1[[#This Row],[Total Sales]]</f>
        <v>0.35</v>
      </c>
      <c r="N2746" s="6" t="s">
        <v>83</v>
      </c>
    </row>
    <row r="2747" spans="2:14" ht="14.25" customHeight="1" x14ac:dyDescent="0.3">
      <c r="B2747" s="6" t="s">
        <v>30</v>
      </c>
      <c r="C2747" s="6">
        <v>1197831</v>
      </c>
      <c r="D2747" s="7">
        <v>44274</v>
      </c>
      <c r="E2747" s="6" t="s">
        <v>27</v>
      </c>
      <c r="F2747" s="6" t="s">
        <v>104</v>
      </c>
      <c r="G2747" s="6" t="s">
        <v>105</v>
      </c>
      <c r="H2747" s="8" t="s">
        <v>20</v>
      </c>
      <c r="I2747" s="9">
        <v>10.000000000000002</v>
      </c>
      <c r="J2747" s="10">
        <v>2750</v>
      </c>
      <c r="K2747" s="11">
        <f>Table1[[#This Row],[Price per Unit]]*Table1[[#This Row],[Units Sold]]</f>
        <v>27500.000000000004</v>
      </c>
      <c r="L2747" s="11">
        <v>11000.000000000002</v>
      </c>
      <c r="M2747" s="12">
        <f>Table1[[#This Row],[Operating Profit]]/Table1[[#This Row],[Total Sales]]</f>
        <v>0.4</v>
      </c>
      <c r="N2747" s="6" t="s">
        <v>83</v>
      </c>
    </row>
    <row r="2748" spans="2:14" ht="14.25" customHeight="1" x14ac:dyDescent="0.3">
      <c r="B2748" s="6" t="s">
        <v>30</v>
      </c>
      <c r="C2748" s="6">
        <v>1197831</v>
      </c>
      <c r="D2748" s="7">
        <v>44274</v>
      </c>
      <c r="E2748" s="6" t="s">
        <v>27</v>
      </c>
      <c r="F2748" s="6" t="s">
        <v>104</v>
      </c>
      <c r="G2748" s="6" t="s">
        <v>105</v>
      </c>
      <c r="H2748" s="8" t="s">
        <v>21</v>
      </c>
      <c r="I2748" s="9">
        <v>19.999999999999996</v>
      </c>
      <c r="J2748" s="10">
        <v>1250</v>
      </c>
      <c r="K2748" s="11">
        <f>Table1[[#This Row],[Price per Unit]]*Table1[[#This Row],[Units Sold]]</f>
        <v>24999.999999999996</v>
      </c>
      <c r="L2748" s="11">
        <v>10000</v>
      </c>
      <c r="M2748" s="12">
        <f>Table1[[#This Row],[Operating Profit]]/Table1[[#This Row],[Total Sales]]</f>
        <v>0.40000000000000008</v>
      </c>
      <c r="N2748" s="6" t="s">
        <v>83</v>
      </c>
    </row>
    <row r="2749" spans="2:14" ht="14.25" customHeight="1" x14ac:dyDescent="0.3">
      <c r="B2749" s="6" t="s">
        <v>30</v>
      </c>
      <c r="C2749" s="6">
        <v>1197831</v>
      </c>
      <c r="D2749" s="7">
        <v>44274</v>
      </c>
      <c r="E2749" s="6" t="s">
        <v>27</v>
      </c>
      <c r="F2749" s="6" t="s">
        <v>104</v>
      </c>
      <c r="G2749" s="6" t="s">
        <v>105</v>
      </c>
      <c r="H2749" s="8" t="s">
        <v>22</v>
      </c>
      <c r="I2749" s="9">
        <v>35.000000000000007</v>
      </c>
      <c r="J2749" s="10">
        <v>1750</v>
      </c>
      <c r="K2749" s="11">
        <f>Table1[[#This Row],[Price per Unit]]*Table1[[#This Row],[Units Sold]]</f>
        <v>61250.000000000015</v>
      </c>
      <c r="L2749" s="11">
        <v>21437.500000000004</v>
      </c>
      <c r="M2749" s="12">
        <f>Table1[[#This Row],[Operating Profit]]/Table1[[#This Row],[Total Sales]]</f>
        <v>0.35</v>
      </c>
      <c r="N2749" s="6" t="s">
        <v>83</v>
      </c>
    </row>
    <row r="2750" spans="2:14" ht="14.25" customHeight="1" x14ac:dyDescent="0.3">
      <c r="B2750" s="6" t="s">
        <v>30</v>
      </c>
      <c r="C2750" s="6">
        <v>1197831</v>
      </c>
      <c r="D2750" s="7">
        <v>44274</v>
      </c>
      <c r="E2750" s="6" t="s">
        <v>27</v>
      </c>
      <c r="F2750" s="6" t="s">
        <v>104</v>
      </c>
      <c r="G2750" s="6" t="s">
        <v>105</v>
      </c>
      <c r="H2750" s="8" t="s">
        <v>23</v>
      </c>
      <c r="I2750" s="9">
        <v>25</v>
      </c>
      <c r="J2750" s="10">
        <v>2750</v>
      </c>
      <c r="K2750" s="11">
        <f>Table1[[#This Row],[Price per Unit]]*Table1[[#This Row],[Units Sold]]</f>
        <v>68750</v>
      </c>
      <c r="L2750" s="11">
        <v>27500</v>
      </c>
      <c r="M2750" s="12">
        <f>Table1[[#This Row],[Operating Profit]]/Table1[[#This Row],[Total Sales]]</f>
        <v>0.4</v>
      </c>
      <c r="N2750" s="6" t="s">
        <v>83</v>
      </c>
    </row>
    <row r="2751" spans="2:14" ht="14.25" customHeight="1" x14ac:dyDescent="0.3">
      <c r="B2751" s="6" t="s">
        <v>30</v>
      </c>
      <c r="C2751" s="6">
        <v>1197831</v>
      </c>
      <c r="D2751" s="7">
        <v>44306</v>
      </c>
      <c r="E2751" s="6" t="s">
        <v>27</v>
      </c>
      <c r="F2751" s="6" t="s">
        <v>104</v>
      </c>
      <c r="G2751" s="6" t="s">
        <v>105</v>
      </c>
      <c r="H2751" s="8" t="s">
        <v>17</v>
      </c>
      <c r="I2751" s="9">
        <v>25</v>
      </c>
      <c r="J2751" s="10">
        <v>5250</v>
      </c>
      <c r="K2751" s="11">
        <f>Table1[[#This Row],[Price per Unit]]*Table1[[#This Row],[Units Sold]]</f>
        <v>131250</v>
      </c>
      <c r="L2751" s="11">
        <v>52500</v>
      </c>
      <c r="M2751" s="12">
        <f>Table1[[#This Row],[Operating Profit]]/Table1[[#This Row],[Total Sales]]</f>
        <v>0.4</v>
      </c>
      <c r="N2751" s="6" t="s">
        <v>83</v>
      </c>
    </row>
    <row r="2752" spans="2:14" ht="14.25" customHeight="1" x14ac:dyDescent="0.3">
      <c r="B2752" s="6" t="s">
        <v>30</v>
      </c>
      <c r="C2752" s="6">
        <v>1197831</v>
      </c>
      <c r="D2752" s="7">
        <v>44306</v>
      </c>
      <c r="E2752" s="6" t="s">
        <v>27</v>
      </c>
      <c r="F2752" s="6" t="s">
        <v>104</v>
      </c>
      <c r="G2752" s="6" t="s">
        <v>105</v>
      </c>
      <c r="H2752" s="8" t="s">
        <v>19</v>
      </c>
      <c r="I2752" s="9">
        <v>25</v>
      </c>
      <c r="J2752" s="10">
        <v>2250</v>
      </c>
      <c r="K2752" s="11">
        <f>Table1[[#This Row],[Price per Unit]]*Table1[[#This Row],[Units Sold]]</f>
        <v>56250</v>
      </c>
      <c r="L2752" s="11">
        <v>19687.5</v>
      </c>
      <c r="M2752" s="12">
        <f>Table1[[#This Row],[Operating Profit]]/Table1[[#This Row],[Total Sales]]</f>
        <v>0.35</v>
      </c>
      <c r="N2752" s="6" t="s">
        <v>83</v>
      </c>
    </row>
    <row r="2753" spans="2:14" ht="14.25" customHeight="1" x14ac:dyDescent="0.3">
      <c r="B2753" s="6" t="s">
        <v>30</v>
      </c>
      <c r="C2753" s="6">
        <v>1197831</v>
      </c>
      <c r="D2753" s="7">
        <v>44306</v>
      </c>
      <c r="E2753" s="6" t="s">
        <v>27</v>
      </c>
      <c r="F2753" s="6" t="s">
        <v>104</v>
      </c>
      <c r="G2753" s="6" t="s">
        <v>105</v>
      </c>
      <c r="H2753" s="8" t="s">
        <v>20</v>
      </c>
      <c r="I2753" s="9">
        <v>15.000000000000002</v>
      </c>
      <c r="J2753" s="10">
        <v>2250</v>
      </c>
      <c r="K2753" s="11">
        <f>Table1[[#This Row],[Price per Unit]]*Table1[[#This Row],[Units Sold]]</f>
        <v>33750.000000000007</v>
      </c>
      <c r="L2753" s="11">
        <v>13500.000000000004</v>
      </c>
      <c r="M2753" s="12">
        <f>Table1[[#This Row],[Operating Profit]]/Table1[[#This Row],[Total Sales]]</f>
        <v>0.4</v>
      </c>
      <c r="N2753" s="6" t="s">
        <v>83</v>
      </c>
    </row>
    <row r="2754" spans="2:14" ht="14.25" customHeight="1" x14ac:dyDescent="0.3">
      <c r="B2754" s="6" t="s">
        <v>30</v>
      </c>
      <c r="C2754" s="6">
        <v>1197831</v>
      </c>
      <c r="D2754" s="7">
        <v>44306</v>
      </c>
      <c r="E2754" s="6" t="s">
        <v>27</v>
      </c>
      <c r="F2754" s="6" t="s">
        <v>104</v>
      </c>
      <c r="G2754" s="6" t="s">
        <v>105</v>
      </c>
      <c r="H2754" s="8" t="s">
        <v>21</v>
      </c>
      <c r="I2754" s="9">
        <v>19.999999999999996</v>
      </c>
      <c r="J2754" s="10">
        <v>1500</v>
      </c>
      <c r="K2754" s="11">
        <f>Table1[[#This Row],[Price per Unit]]*Table1[[#This Row],[Units Sold]]</f>
        <v>29999.999999999996</v>
      </c>
      <c r="L2754" s="11">
        <v>12000</v>
      </c>
      <c r="M2754" s="12">
        <f>Table1[[#This Row],[Operating Profit]]/Table1[[#This Row],[Total Sales]]</f>
        <v>0.4</v>
      </c>
      <c r="N2754" s="6" t="s">
        <v>83</v>
      </c>
    </row>
    <row r="2755" spans="2:14" ht="14.25" customHeight="1" x14ac:dyDescent="0.3">
      <c r="B2755" s="6" t="s">
        <v>30</v>
      </c>
      <c r="C2755" s="6">
        <v>1197831</v>
      </c>
      <c r="D2755" s="7">
        <v>44306</v>
      </c>
      <c r="E2755" s="6" t="s">
        <v>27</v>
      </c>
      <c r="F2755" s="6" t="s">
        <v>104</v>
      </c>
      <c r="G2755" s="6" t="s">
        <v>105</v>
      </c>
      <c r="H2755" s="8" t="s">
        <v>22</v>
      </c>
      <c r="I2755" s="9">
        <v>40</v>
      </c>
      <c r="J2755" s="10">
        <v>1750</v>
      </c>
      <c r="K2755" s="11">
        <f>Table1[[#This Row],[Price per Unit]]*Table1[[#This Row],[Units Sold]]</f>
        <v>70000</v>
      </c>
      <c r="L2755" s="11">
        <v>24500</v>
      </c>
      <c r="M2755" s="12">
        <f>Table1[[#This Row],[Operating Profit]]/Table1[[#This Row],[Total Sales]]</f>
        <v>0.35</v>
      </c>
      <c r="N2755" s="6" t="s">
        <v>83</v>
      </c>
    </row>
    <row r="2756" spans="2:14" ht="14.25" customHeight="1" x14ac:dyDescent="0.3">
      <c r="B2756" s="6" t="s">
        <v>30</v>
      </c>
      <c r="C2756" s="6">
        <v>1197831</v>
      </c>
      <c r="D2756" s="7">
        <v>44306</v>
      </c>
      <c r="E2756" s="6" t="s">
        <v>27</v>
      </c>
      <c r="F2756" s="6" t="s">
        <v>104</v>
      </c>
      <c r="G2756" s="6" t="s">
        <v>105</v>
      </c>
      <c r="H2756" s="8" t="s">
        <v>23</v>
      </c>
      <c r="I2756" s="9">
        <v>30.000000000000004</v>
      </c>
      <c r="J2756" s="10">
        <v>3250</v>
      </c>
      <c r="K2756" s="11">
        <f>Table1[[#This Row],[Price per Unit]]*Table1[[#This Row],[Units Sold]]</f>
        <v>97500.000000000015</v>
      </c>
      <c r="L2756" s="11">
        <v>39000.000000000007</v>
      </c>
      <c r="M2756" s="12">
        <f>Table1[[#This Row],[Operating Profit]]/Table1[[#This Row],[Total Sales]]</f>
        <v>0.4</v>
      </c>
      <c r="N2756" s="6" t="s">
        <v>83</v>
      </c>
    </row>
    <row r="2757" spans="2:14" ht="14.25" customHeight="1" x14ac:dyDescent="0.3">
      <c r="B2757" s="6" t="s">
        <v>30</v>
      </c>
      <c r="C2757" s="6">
        <v>1197831</v>
      </c>
      <c r="D2757" s="7">
        <v>44335</v>
      </c>
      <c r="E2757" s="6" t="s">
        <v>27</v>
      </c>
      <c r="F2757" s="6" t="s">
        <v>104</v>
      </c>
      <c r="G2757" s="6" t="s">
        <v>105</v>
      </c>
      <c r="H2757" s="8" t="s">
        <v>17</v>
      </c>
      <c r="I2757" s="9">
        <v>40</v>
      </c>
      <c r="J2757" s="10">
        <v>5950</v>
      </c>
      <c r="K2757" s="11">
        <f>Table1[[#This Row],[Price per Unit]]*Table1[[#This Row],[Units Sold]]</f>
        <v>238000</v>
      </c>
      <c r="L2757" s="11">
        <v>95200</v>
      </c>
      <c r="M2757" s="12">
        <f>Table1[[#This Row],[Operating Profit]]/Table1[[#This Row],[Total Sales]]</f>
        <v>0.4</v>
      </c>
      <c r="N2757" s="6" t="s">
        <v>83</v>
      </c>
    </row>
    <row r="2758" spans="2:14" ht="14.25" customHeight="1" x14ac:dyDescent="0.3">
      <c r="B2758" s="6" t="s">
        <v>30</v>
      </c>
      <c r="C2758" s="6">
        <v>1197831</v>
      </c>
      <c r="D2758" s="7">
        <v>44335</v>
      </c>
      <c r="E2758" s="6" t="s">
        <v>27</v>
      </c>
      <c r="F2758" s="6" t="s">
        <v>104</v>
      </c>
      <c r="G2758" s="6" t="s">
        <v>105</v>
      </c>
      <c r="H2758" s="8" t="s">
        <v>19</v>
      </c>
      <c r="I2758" s="9">
        <v>40</v>
      </c>
      <c r="J2758" s="10">
        <v>3000</v>
      </c>
      <c r="K2758" s="11">
        <f>Table1[[#This Row],[Price per Unit]]*Table1[[#This Row],[Units Sold]]</f>
        <v>120000</v>
      </c>
      <c r="L2758" s="11">
        <v>42000</v>
      </c>
      <c r="M2758" s="12">
        <f>Table1[[#This Row],[Operating Profit]]/Table1[[#This Row],[Total Sales]]</f>
        <v>0.35</v>
      </c>
      <c r="N2758" s="6" t="s">
        <v>83</v>
      </c>
    </row>
    <row r="2759" spans="2:14" ht="14.25" customHeight="1" x14ac:dyDescent="0.3">
      <c r="B2759" s="6" t="s">
        <v>30</v>
      </c>
      <c r="C2759" s="6">
        <v>1197831</v>
      </c>
      <c r="D2759" s="7">
        <v>44335</v>
      </c>
      <c r="E2759" s="6" t="s">
        <v>27</v>
      </c>
      <c r="F2759" s="6" t="s">
        <v>104</v>
      </c>
      <c r="G2759" s="6" t="s">
        <v>105</v>
      </c>
      <c r="H2759" s="8" t="s">
        <v>20</v>
      </c>
      <c r="I2759" s="9">
        <v>35</v>
      </c>
      <c r="J2759" s="10">
        <v>2750</v>
      </c>
      <c r="K2759" s="11">
        <f>Table1[[#This Row],[Price per Unit]]*Table1[[#This Row],[Units Sold]]</f>
        <v>96250</v>
      </c>
      <c r="L2759" s="11">
        <v>38500</v>
      </c>
      <c r="M2759" s="12">
        <f>Table1[[#This Row],[Operating Profit]]/Table1[[#This Row],[Total Sales]]</f>
        <v>0.4</v>
      </c>
      <c r="N2759" s="6" t="s">
        <v>83</v>
      </c>
    </row>
    <row r="2760" spans="2:14" ht="14.25" customHeight="1" x14ac:dyDescent="0.3">
      <c r="B2760" s="6" t="s">
        <v>30</v>
      </c>
      <c r="C2760" s="6">
        <v>1197831</v>
      </c>
      <c r="D2760" s="7">
        <v>44335</v>
      </c>
      <c r="E2760" s="6" t="s">
        <v>27</v>
      </c>
      <c r="F2760" s="6" t="s">
        <v>104</v>
      </c>
      <c r="G2760" s="6" t="s">
        <v>105</v>
      </c>
      <c r="H2760" s="8" t="s">
        <v>21</v>
      </c>
      <c r="I2760" s="9">
        <v>35</v>
      </c>
      <c r="J2760" s="10">
        <v>2250</v>
      </c>
      <c r="K2760" s="11">
        <f>Table1[[#This Row],[Price per Unit]]*Table1[[#This Row],[Units Sold]]</f>
        <v>78750</v>
      </c>
      <c r="L2760" s="11">
        <v>31500</v>
      </c>
      <c r="M2760" s="12">
        <f>Table1[[#This Row],[Operating Profit]]/Table1[[#This Row],[Total Sales]]</f>
        <v>0.4</v>
      </c>
      <c r="N2760" s="6" t="s">
        <v>83</v>
      </c>
    </row>
    <row r="2761" spans="2:14" ht="14.25" customHeight="1" x14ac:dyDescent="0.3">
      <c r="B2761" s="6" t="s">
        <v>30</v>
      </c>
      <c r="C2761" s="6">
        <v>1197831</v>
      </c>
      <c r="D2761" s="7">
        <v>44335</v>
      </c>
      <c r="E2761" s="6" t="s">
        <v>27</v>
      </c>
      <c r="F2761" s="6" t="s">
        <v>104</v>
      </c>
      <c r="G2761" s="6" t="s">
        <v>105</v>
      </c>
      <c r="H2761" s="8" t="s">
        <v>22</v>
      </c>
      <c r="I2761" s="9">
        <v>44.999999999999993</v>
      </c>
      <c r="J2761" s="10">
        <v>2500</v>
      </c>
      <c r="K2761" s="11">
        <f>Table1[[#This Row],[Price per Unit]]*Table1[[#This Row],[Units Sold]]</f>
        <v>112499.99999999999</v>
      </c>
      <c r="L2761" s="11">
        <v>39374.999999999993</v>
      </c>
      <c r="M2761" s="12">
        <f>Table1[[#This Row],[Operating Profit]]/Table1[[#This Row],[Total Sales]]</f>
        <v>0.35</v>
      </c>
      <c r="N2761" s="6" t="s">
        <v>83</v>
      </c>
    </row>
    <row r="2762" spans="2:14" ht="14.25" customHeight="1" x14ac:dyDescent="0.3">
      <c r="B2762" s="6" t="s">
        <v>30</v>
      </c>
      <c r="C2762" s="6">
        <v>1197831</v>
      </c>
      <c r="D2762" s="7">
        <v>44335</v>
      </c>
      <c r="E2762" s="6" t="s">
        <v>27</v>
      </c>
      <c r="F2762" s="6" t="s">
        <v>104</v>
      </c>
      <c r="G2762" s="6" t="s">
        <v>105</v>
      </c>
      <c r="H2762" s="8" t="s">
        <v>23</v>
      </c>
      <c r="I2762" s="9">
        <v>44.999999999999993</v>
      </c>
      <c r="J2762" s="10">
        <v>3500</v>
      </c>
      <c r="K2762" s="11">
        <f>Table1[[#This Row],[Price per Unit]]*Table1[[#This Row],[Units Sold]]</f>
        <v>157499.99999999997</v>
      </c>
      <c r="L2762" s="11">
        <v>62999.999999999993</v>
      </c>
      <c r="M2762" s="12">
        <f>Table1[[#This Row],[Operating Profit]]/Table1[[#This Row],[Total Sales]]</f>
        <v>0.4</v>
      </c>
      <c r="N2762" s="6" t="s">
        <v>83</v>
      </c>
    </row>
    <row r="2763" spans="2:14" ht="14.25" customHeight="1" x14ac:dyDescent="0.3">
      <c r="B2763" s="6" t="s">
        <v>30</v>
      </c>
      <c r="C2763" s="6">
        <v>1197831</v>
      </c>
      <c r="D2763" s="7">
        <v>44368</v>
      </c>
      <c r="E2763" s="6" t="s">
        <v>27</v>
      </c>
      <c r="F2763" s="6" t="s">
        <v>104</v>
      </c>
      <c r="G2763" s="6" t="s">
        <v>105</v>
      </c>
      <c r="H2763" s="8" t="s">
        <v>17</v>
      </c>
      <c r="I2763" s="9">
        <v>40</v>
      </c>
      <c r="J2763" s="10">
        <v>6000</v>
      </c>
      <c r="K2763" s="11">
        <f>Table1[[#This Row],[Price per Unit]]*Table1[[#This Row],[Units Sold]]</f>
        <v>240000</v>
      </c>
      <c r="L2763" s="11">
        <v>96000</v>
      </c>
      <c r="M2763" s="12">
        <f>Table1[[#This Row],[Operating Profit]]/Table1[[#This Row],[Total Sales]]</f>
        <v>0.4</v>
      </c>
      <c r="N2763" s="6" t="s">
        <v>83</v>
      </c>
    </row>
    <row r="2764" spans="2:14" ht="14.25" customHeight="1" x14ac:dyDescent="0.3">
      <c r="B2764" s="6" t="s">
        <v>30</v>
      </c>
      <c r="C2764" s="6">
        <v>1197831</v>
      </c>
      <c r="D2764" s="7">
        <v>44368</v>
      </c>
      <c r="E2764" s="6" t="s">
        <v>27</v>
      </c>
      <c r="F2764" s="6" t="s">
        <v>104</v>
      </c>
      <c r="G2764" s="6" t="s">
        <v>105</v>
      </c>
      <c r="H2764" s="8" t="s">
        <v>19</v>
      </c>
      <c r="I2764" s="9">
        <v>35</v>
      </c>
      <c r="J2764" s="10">
        <v>3500</v>
      </c>
      <c r="K2764" s="11">
        <f>Table1[[#This Row],[Price per Unit]]*Table1[[#This Row],[Units Sold]]</f>
        <v>122500</v>
      </c>
      <c r="L2764" s="11">
        <v>42875</v>
      </c>
      <c r="M2764" s="12">
        <f>Table1[[#This Row],[Operating Profit]]/Table1[[#This Row],[Total Sales]]</f>
        <v>0.35</v>
      </c>
      <c r="N2764" s="6" t="s">
        <v>83</v>
      </c>
    </row>
    <row r="2765" spans="2:14" ht="14.25" customHeight="1" x14ac:dyDescent="0.3">
      <c r="B2765" s="6" t="s">
        <v>30</v>
      </c>
      <c r="C2765" s="6">
        <v>1197831</v>
      </c>
      <c r="D2765" s="7">
        <v>44368</v>
      </c>
      <c r="E2765" s="6" t="s">
        <v>27</v>
      </c>
      <c r="F2765" s="6" t="s">
        <v>104</v>
      </c>
      <c r="G2765" s="6" t="s">
        <v>105</v>
      </c>
      <c r="H2765" s="8" t="s">
        <v>20</v>
      </c>
      <c r="I2765" s="9">
        <v>40</v>
      </c>
      <c r="J2765" s="10">
        <v>3250</v>
      </c>
      <c r="K2765" s="11">
        <f>Table1[[#This Row],[Price per Unit]]*Table1[[#This Row],[Units Sold]]</f>
        <v>130000</v>
      </c>
      <c r="L2765" s="11">
        <v>52000</v>
      </c>
      <c r="M2765" s="12">
        <f>Table1[[#This Row],[Operating Profit]]/Table1[[#This Row],[Total Sales]]</f>
        <v>0.4</v>
      </c>
      <c r="N2765" s="6" t="s">
        <v>83</v>
      </c>
    </row>
    <row r="2766" spans="2:14" ht="14.25" customHeight="1" x14ac:dyDescent="0.3">
      <c r="B2766" s="6" t="s">
        <v>30</v>
      </c>
      <c r="C2766" s="6">
        <v>1197831</v>
      </c>
      <c r="D2766" s="7">
        <v>44368</v>
      </c>
      <c r="E2766" s="6" t="s">
        <v>27</v>
      </c>
      <c r="F2766" s="6" t="s">
        <v>104</v>
      </c>
      <c r="G2766" s="6" t="s">
        <v>105</v>
      </c>
      <c r="H2766" s="8" t="s">
        <v>21</v>
      </c>
      <c r="I2766" s="9">
        <v>40</v>
      </c>
      <c r="J2766" s="10">
        <v>3000</v>
      </c>
      <c r="K2766" s="11">
        <f>Table1[[#This Row],[Price per Unit]]*Table1[[#This Row],[Units Sold]]</f>
        <v>120000</v>
      </c>
      <c r="L2766" s="11">
        <v>48000</v>
      </c>
      <c r="M2766" s="12">
        <f>Table1[[#This Row],[Operating Profit]]/Table1[[#This Row],[Total Sales]]</f>
        <v>0.4</v>
      </c>
      <c r="N2766" s="6" t="s">
        <v>83</v>
      </c>
    </row>
    <row r="2767" spans="2:14" ht="14.25" customHeight="1" x14ac:dyDescent="0.3">
      <c r="B2767" s="6" t="s">
        <v>30</v>
      </c>
      <c r="C2767" s="6">
        <v>1197831</v>
      </c>
      <c r="D2767" s="7">
        <v>44368</v>
      </c>
      <c r="E2767" s="6" t="s">
        <v>27</v>
      </c>
      <c r="F2767" s="6" t="s">
        <v>104</v>
      </c>
      <c r="G2767" s="6" t="s">
        <v>105</v>
      </c>
      <c r="H2767" s="8" t="s">
        <v>22</v>
      </c>
      <c r="I2767" s="9">
        <v>54.999999999999993</v>
      </c>
      <c r="J2767" s="10">
        <v>3000</v>
      </c>
      <c r="K2767" s="11">
        <f>Table1[[#This Row],[Price per Unit]]*Table1[[#This Row],[Units Sold]]</f>
        <v>164999.99999999997</v>
      </c>
      <c r="L2767" s="11">
        <v>57749.999999999985</v>
      </c>
      <c r="M2767" s="12">
        <f>Table1[[#This Row],[Operating Profit]]/Table1[[#This Row],[Total Sales]]</f>
        <v>0.35</v>
      </c>
      <c r="N2767" s="6" t="s">
        <v>83</v>
      </c>
    </row>
    <row r="2768" spans="2:14" ht="14.25" customHeight="1" x14ac:dyDescent="0.3">
      <c r="B2768" s="6" t="s">
        <v>30</v>
      </c>
      <c r="C2768" s="6">
        <v>1197831</v>
      </c>
      <c r="D2768" s="7">
        <v>44368</v>
      </c>
      <c r="E2768" s="6" t="s">
        <v>27</v>
      </c>
      <c r="F2768" s="6" t="s">
        <v>104</v>
      </c>
      <c r="G2768" s="6" t="s">
        <v>105</v>
      </c>
      <c r="H2768" s="8" t="s">
        <v>23</v>
      </c>
      <c r="I2768" s="9">
        <v>60</v>
      </c>
      <c r="J2768" s="10">
        <v>4750</v>
      </c>
      <c r="K2768" s="11">
        <f>Table1[[#This Row],[Price per Unit]]*Table1[[#This Row],[Units Sold]]</f>
        <v>285000</v>
      </c>
      <c r="L2768" s="11">
        <v>114000</v>
      </c>
      <c r="M2768" s="12">
        <f>Table1[[#This Row],[Operating Profit]]/Table1[[#This Row],[Total Sales]]</f>
        <v>0.4</v>
      </c>
      <c r="N2768" s="6" t="s">
        <v>83</v>
      </c>
    </row>
    <row r="2769" spans="2:14" ht="14.25" customHeight="1" x14ac:dyDescent="0.3">
      <c r="B2769" s="6" t="s">
        <v>30</v>
      </c>
      <c r="C2769" s="6">
        <v>1197831</v>
      </c>
      <c r="D2769" s="7">
        <v>44396</v>
      </c>
      <c r="E2769" s="6" t="s">
        <v>27</v>
      </c>
      <c r="F2769" s="6" t="s">
        <v>104</v>
      </c>
      <c r="G2769" s="6" t="s">
        <v>105</v>
      </c>
      <c r="H2769" s="8" t="s">
        <v>17</v>
      </c>
      <c r="I2769" s="9">
        <v>54.999999999999993</v>
      </c>
      <c r="J2769" s="10">
        <v>7000</v>
      </c>
      <c r="K2769" s="11">
        <f>Table1[[#This Row],[Price per Unit]]*Table1[[#This Row],[Units Sold]]</f>
        <v>384999.99999999994</v>
      </c>
      <c r="L2769" s="11">
        <v>153999.99999999997</v>
      </c>
      <c r="M2769" s="12">
        <f>Table1[[#This Row],[Operating Profit]]/Table1[[#This Row],[Total Sales]]</f>
        <v>0.39999999999999997</v>
      </c>
      <c r="N2769" s="6" t="s">
        <v>83</v>
      </c>
    </row>
    <row r="2770" spans="2:14" ht="14.25" customHeight="1" x14ac:dyDescent="0.3">
      <c r="B2770" s="6" t="s">
        <v>30</v>
      </c>
      <c r="C2770" s="6">
        <v>1197831</v>
      </c>
      <c r="D2770" s="7">
        <v>44396</v>
      </c>
      <c r="E2770" s="6" t="s">
        <v>27</v>
      </c>
      <c r="F2770" s="6" t="s">
        <v>104</v>
      </c>
      <c r="G2770" s="6" t="s">
        <v>105</v>
      </c>
      <c r="H2770" s="8" t="s">
        <v>19</v>
      </c>
      <c r="I2770" s="9">
        <v>50</v>
      </c>
      <c r="J2770" s="10">
        <v>4500</v>
      </c>
      <c r="K2770" s="11">
        <f>Table1[[#This Row],[Price per Unit]]*Table1[[#This Row],[Units Sold]]</f>
        <v>225000</v>
      </c>
      <c r="L2770" s="11">
        <v>78750</v>
      </c>
      <c r="M2770" s="12">
        <f>Table1[[#This Row],[Operating Profit]]/Table1[[#This Row],[Total Sales]]</f>
        <v>0.35</v>
      </c>
      <c r="N2770" s="6" t="s">
        <v>83</v>
      </c>
    </row>
    <row r="2771" spans="2:14" ht="14.25" customHeight="1" x14ac:dyDescent="0.3">
      <c r="B2771" s="6" t="s">
        <v>30</v>
      </c>
      <c r="C2771" s="6">
        <v>1197831</v>
      </c>
      <c r="D2771" s="7">
        <v>44396</v>
      </c>
      <c r="E2771" s="6" t="s">
        <v>27</v>
      </c>
      <c r="F2771" s="6" t="s">
        <v>104</v>
      </c>
      <c r="G2771" s="6" t="s">
        <v>105</v>
      </c>
      <c r="H2771" s="8" t="s">
        <v>20</v>
      </c>
      <c r="I2771" s="9">
        <v>45</v>
      </c>
      <c r="J2771" s="10">
        <v>3750</v>
      </c>
      <c r="K2771" s="11">
        <f>Table1[[#This Row],[Price per Unit]]*Table1[[#This Row],[Units Sold]]</f>
        <v>168750</v>
      </c>
      <c r="L2771" s="11">
        <v>67500</v>
      </c>
      <c r="M2771" s="12">
        <f>Table1[[#This Row],[Operating Profit]]/Table1[[#This Row],[Total Sales]]</f>
        <v>0.4</v>
      </c>
      <c r="N2771" s="6" t="s">
        <v>83</v>
      </c>
    </row>
    <row r="2772" spans="2:14" ht="14.25" customHeight="1" x14ac:dyDescent="0.3">
      <c r="B2772" s="6" t="s">
        <v>30</v>
      </c>
      <c r="C2772" s="6">
        <v>1197831</v>
      </c>
      <c r="D2772" s="7">
        <v>44396</v>
      </c>
      <c r="E2772" s="6" t="s">
        <v>27</v>
      </c>
      <c r="F2772" s="6" t="s">
        <v>104</v>
      </c>
      <c r="G2772" s="6" t="s">
        <v>105</v>
      </c>
      <c r="H2772" s="8" t="s">
        <v>21</v>
      </c>
      <c r="I2772" s="9">
        <v>45</v>
      </c>
      <c r="J2772" s="10">
        <v>3250</v>
      </c>
      <c r="K2772" s="11">
        <f>Table1[[#This Row],[Price per Unit]]*Table1[[#This Row],[Units Sold]]</f>
        <v>146250</v>
      </c>
      <c r="L2772" s="11">
        <v>58500</v>
      </c>
      <c r="M2772" s="12">
        <f>Table1[[#This Row],[Operating Profit]]/Table1[[#This Row],[Total Sales]]</f>
        <v>0.4</v>
      </c>
      <c r="N2772" s="6" t="s">
        <v>83</v>
      </c>
    </row>
    <row r="2773" spans="2:14" ht="14.25" customHeight="1" x14ac:dyDescent="0.3">
      <c r="B2773" s="6" t="s">
        <v>30</v>
      </c>
      <c r="C2773" s="6">
        <v>1197831</v>
      </c>
      <c r="D2773" s="7">
        <v>44396</v>
      </c>
      <c r="E2773" s="6" t="s">
        <v>27</v>
      </c>
      <c r="F2773" s="6" t="s">
        <v>104</v>
      </c>
      <c r="G2773" s="6" t="s">
        <v>105</v>
      </c>
      <c r="H2773" s="8" t="s">
        <v>22</v>
      </c>
      <c r="I2773" s="9">
        <v>60</v>
      </c>
      <c r="J2773" s="10">
        <v>3500</v>
      </c>
      <c r="K2773" s="11">
        <f>Table1[[#This Row],[Price per Unit]]*Table1[[#This Row],[Units Sold]]</f>
        <v>210000</v>
      </c>
      <c r="L2773" s="11">
        <v>73500</v>
      </c>
      <c r="M2773" s="12">
        <f>Table1[[#This Row],[Operating Profit]]/Table1[[#This Row],[Total Sales]]</f>
        <v>0.35</v>
      </c>
      <c r="N2773" s="6" t="s">
        <v>83</v>
      </c>
    </row>
    <row r="2774" spans="2:14" ht="14.25" customHeight="1" x14ac:dyDescent="0.3">
      <c r="B2774" s="6" t="s">
        <v>30</v>
      </c>
      <c r="C2774" s="6">
        <v>1197831</v>
      </c>
      <c r="D2774" s="7">
        <v>44396</v>
      </c>
      <c r="E2774" s="6" t="s">
        <v>27</v>
      </c>
      <c r="F2774" s="6" t="s">
        <v>104</v>
      </c>
      <c r="G2774" s="6" t="s">
        <v>105</v>
      </c>
      <c r="H2774" s="8" t="s">
        <v>23</v>
      </c>
      <c r="I2774" s="9">
        <v>65</v>
      </c>
      <c r="J2774" s="10">
        <v>5250</v>
      </c>
      <c r="K2774" s="11">
        <f>Table1[[#This Row],[Price per Unit]]*Table1[[#This Row],[Units Sold]]</f>
        <v>341250</v>
      </c>
      <c r="L2774" s="11">
        <v>136500</v>
      </c>
      <c r="M2774" s="12">
        <f>Table1[[#This Row],[Operating Profit]]/Table1[[#This Row],[Total Sales]]</f>
        <v>0.4</v>
      </c>
      <c r="N2774" s="6" t="s">
        <v>83</v>
      </c>
    </row>
    <row r="2775" spans="2:14" ht="14.25" customHeight="1" x14ac:dyDescent="0.3">
      <c r="B2775" s="6" t="s">
        <v>30</v>
      </c>
      <c r="C2775" s="6">
        <v>1197831</v>
      </c>
      <c r="D2775" s="7">
        <v>44428</v>
      </c>
      <c r="E2775" s="6" t="s">
        <v>27</v>
      </c>
      <c r="F2775" s="6" t="s">
        <v>104</v>
      </c>
      <c r="G2775" s="6" t="s">
        <v>105</v>
      </c>
      <c r="H2775" s="8" t="s">
        <v>17</v>
      </c>
      <c r="I2775" s="9">
        <v>60</v>
      </c>
      <c r="J2775" s="10">
        <v>6750</v>
      </c>
      <c r="K2775" s="11">
        <f>Table1[[#This Row],[Price per Unit]]*Table1[[#This Row],[Units Sold]]</f>
        <v>405000</v>
      </c>
      <c r="L2775" s="11">
        <v>162000</v>
      </c>
      <c r="M2775" s="12">
        <f>Table1[[#This Row],[Operating Profit]]/Table1[[#This Row],[Total Sales]]</f>
        <v>0.4</v>
      </c>
      <c r="N2775" s="6" t="s">
        <v>83</v>
      </c>
    </row>
    <row r="2776" spans="2:14" ht="14.25" customHeight="1" x14ac:dyDescent="0.3">
      <c r="B2776" s="6" t="s">
        <v>30</v>
      </c>
      <c r="C2776" s="6">
        <v>1197831</v>
      </c>
      <c r="D2776" s="7">
        <v>44428</v>
      </c>
      <c r="E2776" s="6" t="s">
        <v>27</v>
      </c>
      <c r="F2776" s="6" t="s">
        <v>104</v>
      </c>
      <c r="G2776" s="6" t="s">
        <v>105</v>
      </c>
      <c r="H2776" s="8" t="s">
        <v>19</v>
      </c>
      <c r="I2776" s="9">
        <v>55.000000000000007</v>
      </c>
      <c r="J2776" s="10">
        <v>4500</v>
      </c>
      <c r="K2776" s="11">
        <f>Table1[[#This Row],[Price per Unit]]*Table1[[#This Row],[Units Sold]]</f>
        <v>247500.00000000003</v>
      </c>
      <c r="L2776" s="11">
        <v>86625</v>
      </c>
      <c r="M2776" s="12">
        <f>Table1[[#This Row],[Operating Profit]]/Table1[[#This Row],[Total Sales]]</f>
        <v>0.35</v>
      </c>
      <c r="N2776" s="6" t="s">
        <v>83</v>
      </c>
    </row>
    <row r="2777" spans="2:14" ht="14.25" customHeight="1" x14ac:dyDescent="0.3">
      <c r="B2777" s="6" t="s">
        <v>30</v>
      </c>
      <c r="C2777" s="6">
        <v>1197831</v>
      </c>
      <c r="D2777" s="7">
        <v>44428</v>
      </c>
      <c r="E2777" s="6" t="s">
        <v>27</v>
      </c>
      <c r="F2777" s="6" t="s">
        <v>104</v>
      </c>
      <c r="G2777" s="6" t="s">
        <v>105</v>
      </c>
      <c r="H2777" s="8" t="s">
        <v>20</v>
      </c>
      <c r="I2777" s="9">
        <v>50</v>
      </c>
      <c r="J2777" s="10">
        <v>3750</v>
      </c>
      <c r="K2777" s="11">
        <f>Table1[[#This Row],[Price per Unit]]*Table1[[#This Row],[Units Sold]]</f>
        <v>187500</v>
      </c>
      <c r="L2777" s="11">
        <v>75000</v>
      </c>
      <c r="M2777" s="12">
        <f>Table1[[#This Row],[Operating Profit]]/Table1[[#This Row],[Total Sales]]</f>
        <v>0.4</v>
      </c>
      <c r="N2777" s="6" t="s">
        <v>83</v>
      </c>
    </row>
    <row r="2778" spans="2:14" ht="14.25" customHeight="1" x14ac:dyDescent="0.3">
      <c r="B2778" s="6" t="s">
        <v>30</v>
      </c>
      <c r="C2778" s="6">
        <v>1197831</v>
      </c>
      <c r="D2778" s="7">
        <v>44428</v>
      </c>
      <c r="E2778" s="6" t="s">
        <v>27</v>
      </c>
      <c r="F2778" s="6" t="s">
        <v>104</v>
      </c>
      <c r="G2778" s="6" t="s">
        <v>105</v>
      </c>
      <c r="H2778" s="8" t="s">
        <v>21</v>
      </c>
      <c r="I2778" s="9">
        <v>40</v>
      </c>
      <c r="J2778" s="10">
        <v>3250</v>
      </c>
      <c r="K2778" s="11">
        <f>Table1[[#This Row],[Price per Unit]]*Table1[[#This Row],[Units Sold]]</f>
        <v>130000</v>
      </c>
      <c r="L2778" s="11">
        <v>52000</v>
      </c>
      <c r="M2778" s="12">
        <f>Table1[[#This Row],[Operating Profit]]/Table1[[#This Row],[Total Sales]]</f>
        <v>0.4</v>
      </c>
      <c r="N2778" s="6" t="s">
        <v>83</v>
      </c>
    </row>
    <row r="2779" spans="2:14" ht="14.25" customHeight="1" x14ac:dyDescent="0.3">
      <c r="B2779" s="6" t="s">
        <v>30</v>
      </c>
      <c r="C2779" s="6">
        <v>1197831</v>
      </c>
      <c r="D2779" s="7">
        <v>44428</v>
      </c>
      <c r="E2779" s="6" t="s">
        <v>27</v>
      </c>
      <c r="F2779" s="6" t="s">
        <v>104</v>
      </c>
      <c r="G2779" s="6" t="s">
        <v>105</v>
      </c>
      <c r="H2779" s="8" t="s">
        <v>22</v>
      </c>
      <c r="I2779" s="9">
        <v>50</v>
      </c>
      <c r="J2779" s="10">
        <v>3000</v>
      </c>
      <c r="K2779" s="11">
        <f>Table1[[#This Row],[Price per Unit]]*Table1[[#This Row],[Units Sold]]</f>
        <v>150000</v>
      </c>
      <c r="L2779" s="11">
        <v>52500</v>
      </c>
      <c r="M2779" s="12">
        <f>Table1[[#This Row],[Operating Profit]]/Table1[[#This Row],[Total Sales]]</f>
        <v>0.35</v>
      </c>
      <c r="N2779" s="6" t="s">
        <v>83</v>
      </c>
    </row>
    <row r="2780" spans="2:14" ht="14.25" customHeight="1" x14ac:dyDescent="0.3">
      <c r="B2780" s="6" t="s">
        <v>30</v>
      </c>
      <c r="C2780" s="6">
        <v>1197831</v>
      </c>
      <c r="D2780" s="7">
        <v>44428</v>
      </c>
      <c r="E2780" s="6" t="s">
        <v>27</v>
      </c>
      <c r="F2780" s="6" t="s">
        <v>104</v>
      </c>
      <c r="G2780" s="6" t="s">
        <v>105</v>
      </c>
      <c r="H2780" s="8" t="s">
        <v>23</v>
      </c>
      <c r="I2780" s="9">
        <v>55.000000000000007</v>
      </c>
      <c r="J2780" s="10">
        <v>4750</v>
      </c>
      <c r="K2780" s="11">
        <f>Table1[[#This Row],[Price per Unit]]*Table1[[#This Row],[Units Sold]]</f>
        <v>261250.00000000003</v>
      </c>
      <c r="L2780" s="11">
        <v>104500.00000000001</v>
      </c>
      <c r="M2780" s="12">
        <f>Table1[[#This Row],[Operating Profit]]/Table1[[#This Row],[Total Sales]]</f>
        <v>0.4</v>
      </c>
      <c r="N2780" s="6" t="s">
        <v>83</v>
      </c>
    </row>
    <row r="2781" spans="2:14" ht="14.25" customHeight="1" x14ac:dyDescent="0.3">
      <c r="B2781" s="6" t="s">
        <v>30</v>
      </c>
      <c r="C2781" s="6">
        <v>1197831</v>
      </c>
      <c r="D2781" s="7">
        <v>44458</v>
      </c>
      <c r="E2781" s="6" t="s">
        <v>27</v>
      </c>
      <c r="F2781" s="6" t="s">
        <v>104</v>
      </c>
      <c r="G2781" s="6" t="s">
        <v>105</v>
      </c>
      <c r="H2781" s="8" t="s">
        <v>17</v>
      </c>
      <c r="I2781" s="9">
        <v>50</v>
      </c>
      <c r="J2781" s="10">
        <v>5750</v>
      </c>
      <c r="K2781" s="11">
        <f>Table1[[#This Row],[Price per Unit]]*Table1[[#This Row],[Units Sold]]</f>
        <v>287500</v>
      </c>
      <c r="L2781" s="11">
        <v>115000</v>
      </c>
      <c r="M2781" s="12">
        <f>Table1[[#This Row],[Operating Profit]]/Table1[[#This Row],[Total Sales]]</f>
        <v>0.4</v>
      </c>
      <c r="N2781" s="6" t="s">
        <v>83</v>
      </c>
    </row>
    <row r="2782" spans="2:14" ht="14.25" customHeight="1" x14ac:dyDescent="0.3">
      <c r="B2782" s="6" t="s">
        <v>30</v>
      </c>
      <c r="C2782" s="6">
        <v>1197831</v>
      </c>
      <c r="D2782" s="7">
        <v>44458</v>
      </c>
      <c r="E2782" s="6" t="s">
        <v>27</v>
      </c>
      <c r="F2782" s="6" t="s">
        <v>104</v>
      </c>
      <c r="G2782" s="6" t="s">
        <v>105</v>
      </c>
      <c r="H2782" s="8" t="s">
        <v>19</v>
      </c>
      <c r="I2782" s="9">
        <v>40.000000000000014</v>
      </c>
      <c r="J2782" s="10">
        <v>3750</v>
      </c>
      <c r="K2782" s="11">
        <f>Table1[[#This Row],[Price per Unit]]*Table1[[#This Row],[Units Sold]]</f>
        <v>150000.00000000006</v>
      </c>
      <c r="L2782" s="11">
        <v>52500.000000000015</v>
      </c>
      <c r="M2782" s="12">
        <f>Table1[[#This Row],[Operating Profit]]/Table1[[#This Row],[Total Sales]]</f>
        <v>0.35</v>
      </c>
      <c r="N2782" s="6" t="s">
        <v>83</v>
      </c>
    </row>
    <row r="2783" spans="2:14" ht="14.25" customHeight="1" x14ac:dyDescent="0.3">
      <c r="B2783" s="6" t="s">
        <v>30</v>
      </c>
      <c r="C2783" s="6">
        <v>1197831</v>
      </c>
      <c r="D2783" s="7">
        <v>44458</v>
      </c>
      <c r="E2783" s="6" t="s">
        <v>27</v>
      </c>
      <c r="F2783" s="6" t="s">
        <v>104</v>
      </c>
      <c r="G2783" s="6" t="s">
        <v>105</v>
      </c>
      <c r="H2783" s="8" t="s">
        <v>20</v>
      </c>
      <c r="I2783" s="9">
        <v>15.000000000000007</v>
      </c>
      <c r="J2783" s="10">
        <v>2750</v>
      </c>
      <c r="K2783" s="11">
        <f>Table1[[#This Row],[Price per Unit]]*Table1[[#This Row],[Units Sold]]</f>
        <v>41250.000000000022</v>
      </c>
      <c r="L2783" s="11">
        <v>16500.000000000011</v>
      </c>
      <c r="M2783" s="12">
        <f>Table1[[#This Row],[Operating Profit]]/Table1[[#This Row],[Total Sales]]</f>
        <v>0.40000000000000008</v>
      </c>
      <c r="N2783" s="6" t="s">
        <v>83</v>
      </c>
    </row>
    <row r="2784" spans="2:14" ht="14.25" customHeight="1" x14ac:dyDescent="0.3">
      <c r="B2784" s="6" t="s">
        <v>30</v>
      </c>
      <c r="C2784" s="6">
        <v>1197831</v>
      </c>
      <c r="D2784" s="7">
        <v>44458</v>
      </c>
      <c r="E2784" s="6" t="s">
        <v>27</v>
      </c>
      <c r="F2784" s="6" t="s">
        <v>104</v>
      </c>
      <c r="G2784" s="6" t="s">
        <v>105</v>
      </c>
      <c r="H2784" s="8" t="s">
        <v>21</v>
      </c>
      <c r="I2784" s="9">
        <v>15.000000000000007</v>
      </c>
      <c r="J2784" s="10">
        <v>2500</v>
      </c>
      <c r="K2784" s="11">
        <f>Table1[[#This Row],[Price per Unit]]*Table1[[#This Row],[Units Sold]]</f>
        <v>37500.000000000015</v>
      </c>
      <c r="L2784" s="11">
        <v>15000.000000000007</v>
      </c>
      <c r="M2784" s="12">
        <f>Table1[[#This Row],[Operating Profit]]/Table1[[#This Row],[Total Sales]]</f>
        <v>0.4</v>
      </c>
      <c r="N2784" s="6" t="s">
        <v>83</v>
      </c>
    </row>
    <row r="2785" spans="2:14" ht="14.25" customHeight="1" x14ac:dyDescent="0.3">
      <c r="B2785" s="6" t="s">
        <v>30</v>
      </c>
      <c r="C2785" s="6">
        <v>1197831</v>
      </c>
      <c r="D2785" s="7">
        <v>44458</v>
      </c>
      <c r="E2785" s="6" t="s">
        <v>27</v>
      </c>
      <c r="F2785" s="6" t="s">
        <v>104</v>
      </c>
      <c r="G2785" s="6" t="s">
        <v>105</v>
      </c>
      <c r="H2785" s="8" t="s">
        <v>22</v>
      </c>
      <c r="I2785" s="9">
        <v>25.000000000000007</v>
      </c>
      <c r="J2785" s="10">
        <v>2500</v>
      </c>
      <c r="K2785" s="11">
        <f>Table1[[#This Row],[Price per Unit]]*Table1[[#This Row],[Units Sold]]</f>
        <v>62500.000000000015</v>
      </c>
      <c r="L2785" s="11">
        <v>21875.000000000004</v>
      </c>
      <c r="M2785" s="12">
        <f>Table1[[#This Row],[Operating Profit]]/Table1[[#This Row],[Total Sales]]</f>
        <v>0.35</v>
      </c>
      <c r="N2785" s="6" t="s">
        <v>83</v>
      </c>
    </row>
    <row r="2786" spans="2:14" ht="14.25" customHeight="1" x14ac:dyDescent="0.3">
      <c r="B2786" s="6" t="s">
        <v>30</v>
      </c>
      <c r="C2786" s="6">
        <v>1197831</v>
      </c>
      <c r="D2786" s="7">
        <v>44458</v>
      </c>
      <c r="E2786" s="6" t="s">
        <v>27</v>
      </c>
      <c r="F2786" s="6" t="s">
        <v>104</v>
      </c>
      <c r="G2786" s="6" t="s">
        <v>105</v>
      </c>
      <c r="H2786" s="8" t="s">
        <v>23</v>
      </c>
      <c r="I2786" s="9">
        <v>30.000000000000011</v>
      </c>
      <c r="J2786" s="10">
        <v>3500</v>
      </c>
      <c r="K2786" s="11">
        <f>Table1[[#This Row],[Price per Unit]]*Table1[[#This Row],[Units Sold]]</f>
        <v>105000.00000000004</v>
      </c>
      <c r="L2786" s="11">
        <v>42000.000000000022</v>
      </c>
      <c r="M2786" s="12">
        <f>Table1[[#This Row],[Operating Profit]]/Table1[[#This Row],[Total Sales]]</f>
        <v>0.4</v>
      </c>
      <c r="N2786" s="6" t="s">
        <v>83</v>
      </c>
    </row>
    <row r="2787" spans="2:14" ht="14.25" customHeight="1" x14ac:dyDescent="0.3">
      <c r="B2787" s="6" t="s">
        <v>30</v>
      </c>
      <c r="C2787" s="6">
        <v>1197831</v>
      </c>
      <c r="D2787" s="7">
        <v>44490</v>
      </c>
      <c r="E2787" s="6" t="s">
        <v>27</v>
      </c>
      <c r="F2787" s="6" t="s">
        <v>104</v>
      </c>
      <c r="G2787" s="6" t="s">
        <v>105</v>
      </c>
      <c r="H2787" s="8" t="s">
        <v>17</v>
      </c>
      <c r="I2787" s="9">
        <v>30.000000000000011</v>
      </c>
      <c r="J2787" s="10">
        <v>5250</v>
      </c>
      <c r="K2787" s="11">
        <f>Table1[[#This Row],[Price per Unit]]*Table1[[#This Row],[Units Sold]]</f>
        <v>157500.00000000006</v>
      </c>
      <c r="L2787" s="11">
        <v>63000.000000000029</v>
      </c>
      <c r="M2787" s="12">
        <f>Table1[[#This Row],[Operating Profit]]/Table1[[#This Row],[Total Sales]]</f>
        <v>0.4</v>
      </c>
      <c r="N2787" s="6" t="s">
        <v>83</v>
      </c>
    </row>
    <row r="2788" spans="2:14" ht="14.25" customHeight="1" x14ac:dyDescent="0.3">
      <c r="B2788" s="6" t="s">
        <v>30</v>
      </c>
      <c r="C2788" s="6">
        <v>1197831</v>
      </c>
      <c r="D2788" s="7">
        <v>44490</v>
      </c>
      <c r="E2788" s="6" t="s">
        <v>27</v>
      </c>
      <c r="F2788" s="6" t="s">
        <v>104</v>
      </c>
      <c r="G2788" s="6" t="s">
        <v>105</v>
      </c>
      <c r="H2788" s="8" t="s">
        <v>19</v>
      </c>
      <c r="I2788" s="9">
        <v>20.000000000000011</v>
      </c>
      <c r="J2788" s="10">
        <v>3500</v>
      </c>
      <c r="K2788" s="11">
        <f>Table1[[#This Row],[Price per Unit]]*Table1[[#This Row],[Units Sold]]</f>
        <v>70000.000000000044</v>
      </c>
      <c r="L2788" s="11">
        <v>24500.000000000015</v>
      </c>
      <c r="M2788" s="12">
        <f>Table1[[#This Row],[Operating Profit]]/Table1[[#This Row],[Total Sales]]</f>
        <v>0.35</v>
      </c>
      <c r="N2788" s="6" t="s">
        <v>83</v>
      </c>
    </row>
    <row r="2789" spans="2:14" ht="14.25" customHeight="1" x14ac:dyDescent="0.3">
      <c r="B2789" s="6" t="s">
        <v>30</v>
      </c>
      <c r="C2789" s="6">
        <v>1197831</v>
      </c>
      <c r="D2789" s="7">
        <v>44490</v>
      </c>
      <c r="E2789" s="6" t="s">
        <v>27</v>
      </c>
      <c r="F2789" s="6" t="s">
        <v>104</v>
      </c>
      <c r="G2789" s="6" t="s">
        <v>105</v>
      </c>
      <c r="H2789" s="8" t="s">
        <v>20</v>
      </c>
      <c r="I2789" s="9">
        <v>20.000000000000011</v>
      </c>
      <c r="J2789" s="10">
        <v>2250</v>
      </c>
      <c r="K2789" s="11">
        <f>Table1[[#This Row],[Price per Unit]]*Table1[[#This Row],[Units Sold]]</f>
        <v>45000.000000000022</v>
      </c>
      <c r="L2789" s="11">
        <v>18000.000000000011</v>
      </c>
      <c r="M2789" s="12">
        <f>Table1[[#This Row],[Operating Profit]]/Table1[[#This Row],[Total Sales]]</f>
        <v>0.4</v>
      </c>
      <c r="N2789" s="6" t="s">
        <v>83</v>
      </c>
    </row>
    <row r="2790" spans="2:14" ht="14.25" customHeight="1" x14ac:dyDescent="0.3">
      <c r="B2790" s="6" t="s">
        <v>30</v>
      </c>
      <c r="C2790" s="6">
        <v>1197831</v>
      </c>
      <c r="D2790" s="7">
        <v>44490</v>
      </c>
      <c r="E2790" s="6" t="s">
        <v>27</v>
      </c>
      <c r="F2790" s="6" t="s">
        <v>104</v>
      </c>
      <c r="G2790" s="6" t="s">
        <v>105</v>
      </c>
      <c r="H2790" s="8" t="s">
        <v>21</v>
      </c>
      <c r="I2790" s="9">
        <v>20.000000000000011</v>
      </c>
      <c r="J2790" s="10">
        <v>2000</v>
      </c>
      <c r="K2790" s="11">
        <f>Table1[[#This Row],[Price per Unit]]*Table1[[#This Row],[Units Sold]]</f>
        <v>40000.000000000022</v>
      </c>
      <c r="L2790" s="11">
        <v>16000.000000000009</v>
      </c>
      <c r="M2790" s="12">
        <f>Table1[[#This Row],[Operating Profit]]/Table1[[#This Row],[Total Sales]]</f>
        <v>0.4</v>
      </c>
      <c r="N2790" s="6" t="s">
        <v>83</v>
      </c>
    </row>
    <row r="2791" spans="2:14" ht="14.25" customHeight="1" x14ac:dyDescent="0.3">
      <c r="B2791" s="6" t="s">
        <v>30</v>
      </c>
      <c r="C2791" s="6">
        <v>1197831</v>
      </c>
      <c r="D2791" s="7">
        <v>44490</v>
      </c>
      <c r="E2791" s="6" t="s">
        <v>27</v>
      </c>
      <c r="F2791" s="6" t="s">
        <v>104</v>
      </c>
      <c r="G2791" s="6" t="s">
        <v>105</v>
      </c>
      <c r="H2791" s="8" t="s">
        <v>22</v>
      </c>
      <c r="I2791" s="9">
        <v>30.000000000000011</v>
      </c>
      <c r="J2791" s="10">
        <v>2000</v>
      </c>
      <c r="K2791" s="11">
        <f>Table1[[#This Row],[Price per Unit]]*Table1[[#This Row],[Units Sold]]</f>
        <v>60000.000000000022</v>
      </c>
      <c r="L2791" s="11">
        <v>21000.000000000007</v>
      </c>
      <c r="M2791" s="12">
        <f>Table1[[#This Row],[Operating Profit]]/Table1[[#This Row],[Total Sales]]</f>
        <v>0.35</v>
      </c>
      <c r="N2791" s="6" t="s">
        <v>83</v>
      </c>
    </row>
    <row r="2792" spans="2:14" ht="14.25" customHeight="1" x14ac:dyDescent="0.3">
      <c r="B2792" s="6" t="s">
        <v>34</v>
      </c>
      <c r="C2792" s="6">
        <v>1197831</v>
      </c>
      <c r="D2792" s="7">
        <v>44490</v>
      </c>
      <c r="E2792" s="6" t="s">
        <v>27</v>
      </c>
      <c r="F2792" s="6" t="s">
        <v>104</v>
      </c>
      <c r="G2792" s="6" t="s">
        <v>105</v>
      </c>
      <c r="H2792" s="8" t="s">
        <v>23</v>
      </c>
      <c r="I2792" s="9">
        <v>30.000000000000004</v>
      </c>
      <c r="J2792" s="10">
        <v>3250</v>
      </c>
      <c r="K2792" s="11">
        <f>Table1[[#This Row],[Price per Unit]]*Table1[[#This Row],[Units Sold]]</f>
        <v>97500.000000000015</v>
      </c>
      <c r="L2792" s="11">
        <v>39000.000000000007</v>
      </c>
      <c r="M2792" s="12">
        <f>Table1[[#This Row],[Operating Profit]]/Table1[[#This Row],[Total Sales]]</f>
        <v>0.4</v>
      </c>
      <c r="N2792" s="6" t="s">
        <v>83</v>
      </c>
    </row>
    <row r="2793" spans="2:14" ht="14.25" customHeight="1" x14ac:dyDescent="0.3">
      <c r="B2793" s="6" t="s">
        <v>34</v>
      </c>
      <c r="C2793" s="6">
        <v>1197831</v>
      </c>
      <c r="D2793" s="7">
        <v>44520</v>
      </c>
      <c r="E2793" s="6" t="s">
        <v>27</v>
      </c>
      <c r="F2793" s="6" t="s">
        <v>104</v>
      </c>
      <c r="G2793" s="6" t="s">
        <v>105</v>
      </c>
      <c r="H2793" s="8" t="s">
        <v>17</v>
      </c>
      <c r="I2793" s="9">
        <v>25.000000000000011</v>
      </c>
      <c r="J2793" s="10">
        <v>4750</v>
      </c>
      <c r="K2793" s="11">
        <f>Table1[[#This Row],[Price per Unit]]*Table1[[#This Row],[Units Sold]]</f>
        <v>118750.00000000004</v>
      </c>
      <c r="L2793" s="11">
        <v>47500.000000000022</v>
      </c>
      <c r="M2793" s="12">
        <f>Table1[[#This Row],[Operating Profit]]/Table1[[#This Row],[Total Sales]]</f>
        <v>0.4</v>
      </c>
      <c r="N2793" s="6" t="s">
        <v>83</v>
      </c>
    </row>
    <row r="2794" spans="2:14" ht="14.25" customHeight="1" x14ac:dyDescent="0.3">
      <c r="B2794" s="6" t="s">
        <v>34</v>
      </c>
      <c r="C2794" s="6">
        <v>1197831</v>
      </c>
      <c r="D2794" s="7">
        <v>44520</v>
      </c>
      <c r="E2794" s="6" t="s">
        <v>27</v>
      </c>
      <c r="F2794" s="6" t="s">
        <v>104</v>
      </c>
      <c r="G2794" s="6" t="s">
        <v>105</v>
      </c>
      <c r="H2794" s="8" t="s">
        <v>19</v>
      </c>
      <c r="I2794" s="9">
        <v>15.000000000000014</v>
      </c>
      <c r="J2794" s="10">
        <v>3000</v>
      </c>
      <c r="K2794" s="11">
        <f>Table1[[#This Row],[Price per Unit]]*Table1[[#This Row],[Units Sold]]</f>
        <v>45000.000000000044</v>
      </c>
      <c r="L2794" s="11">
        <v>15750.000000000015</v>
      </c>
      <c r="M2794" s="12">
        <f>Table1[[#This Row],[Operating Profit]]/Table1[[#This Row],[Total Sales]]</f>
        <v>0.35</v>
      </c>
      <c r="N2794" s="6" t="s">
        <v>83</v>
      </c>
    </row>
    <row r="2795" spans="2:14" ht="14.25" customHeight="1" x14ac:dyDescent="0.3">
      <c r="B2795" s="6" t="s">
        <v>34</v>
      </c>
      <c r="C2795" s="6">
        <v>1197831</v>
      </c>
      <c r="D2795" s="7">
        <v>44520</v>
      </c>
      <c r="E2795" s="6" t="s">
        <v>27</v>
      </c>
      <c r="F2795" s="6" t="s">
        <v>104</v>
      </c>
      <c r="G2795" s="6" t="s">
        <v>105</v>
      </c>
      <c r="H2795" s="8" t="s">
        <v>20</v>
      </c>
      <c r="I2795" s="9">
        <v>25.000000000000018</v>
      </c>
      <c r="J2795" s="10">
        <v>2450</v>
      </c>
      <c r="K2795" s="11">
        <f>Table1[[#This Row],[Price per Unit]]*Table1[[#This Row],[Units Sold]]</f>
        <v>61250.000000000044</v>
      </c>
      <c r="L2795" s="11">
        <v>24500.000000000018</v>
      </c>
      <c r="M2795" s="12">
        <f>Table1[[#This Row],[Operating Profit]]/Table1[[#This Row],[Total Sales]]</f>
        <v>0.4</v>
      </c>
      <c r="N2795" s="6" t="s">
        <v>83</v>
      </c>
    </row>
    <row r="2796" spans="2:14" ht="14.25" customHeight="1" x14ac:dyDescent="0.3">
      <c r="B2796" s="6" t="s">
        <v>34</v>
      </c>
      <c r="C2796" s="6">
        <v>1197831</v>
      </c>
      <c r="D2796" s="7">
        <v>44520</v>
      </c>
      <c r="E2796" s="6" t="s">
        <v>27</v>
      </c>
      <c r="F2796" s="6" t="s">
        <v>104</v>
      </c>
      <c r="G2796" s="6" t="s">
        <v>105</v>
      </c>
      <c r="H2796" s="8" t="s">
        <v>21</v>
      </c>
      <c r="I2796" s="9">
        <v>55.000000000000014</v>
      </c>
      <c r="J2796" s="10">
        <v>3000</v>
      </c>
      <c r="K2796" s="11">
        <f>Table1[[#This Row],[Price per Unit]]*Table1[[#This Row],[Units Sold]]</f>
        <v>165000.00000000003</v>
      </c>
      <c r="L2796" s="11">
        <v>66000.000000000015</v>
      </c>
      <c r="M2796" s="12">
        <f>Table1[[#This Row],[Operating Profit]]/Table1[[#This Row],[Total Sales]]</f>
        <v>0.4</v>
      </c>
      <c r="N2796" s="6" t="s">
        <v>83</v>
      </c>
    </row>
    <row r="2797" spans="2:14" ht="14.25" customHeight="1" x14ac:dyDescent="0.3">
      <c r="B2797" s="6" t="s">
        <v>34</v>
      </c>
      <c r="C2797" s="6">
        <v>1197831</v>
      </c>
      <c r="D2797" s="7">
        <v>44520</v>
      </c>
      <c r="E2797" s="6" t="s">
        <v>27</v>
      </c>
      <c r="F2797" s="6" t="s">
        <v>104</v>
      </c>
      <c r="G2797" s="6" t="s">
        <v>105</v>
      </c>
      <c r="H2797" s="8" t="s">
        <v>22</v>
      </c>
      <c r="I2797" s="9">
        <v>75.000000000000014</v>
      </c>
      <c r="J2797" s="10">
        <v>2750</v>
      </c>
      <c r="K2797" s="11">
        <f>Table1[[#This Row],[Price per Unit]]*Table1[[#This Row],[Units Sold]]</f>
        <v>206250.00000000003</v>
      </c>
      <c r="L2797" s="11">
        <v>72187.5</v>
      </c>
      <c r="M2797" s="12">
        <f>Table1[[#This Row],[Operating Profit]]/Table1[[#This Row],[Total Sales]]</f>
        <v>0.35</v>
      </c>
      <c r="N2797" s="6" t="s">
        <v>83</v>
      </c>
    </row>
    <row r="2798" spans="2:14" ht="14.25" customHeight="1" x14ac:dyDescent="0.3">
      <c r="B2798" s="6" t="s">
        <v>34</v>
      </c>
      <c r="C2798" s="6">
        <v>1197831</v>
      </c>
      <c r="D2798" s="7">
        <v>44520</v>
      </c>
      <c r="E2798" s="6" t="s">
        <v>27</v>
      </c>
      <c r="F2798" s="6" t="s">
        <v>104</v>
      </c>
      <c r="G2798" s="6" t="s">
        <v>105</v>
      </c>
      <c r="H2798" s="8" t="s">
        <v>23</v>
      </c>
      <c r="I2798" s="9">
        <v>75</v>
      </c>
      <c r="J2798" s="10">
        <v>3750</v>
      </c>
      <c r="K2798" s="11">
        <f>Table1[[#This Row],[Price per Unit]]*Table1[[#This Row],[Units Sold]]</f>
        <v>281250</v>
      </c>
      <c r="L2798" s="11">
        <v>112500</v>
      </c>
      <c r="M2798" s="12">
        <f>Table1[[#This Row],[Operating Profit]]/Table1[[#This Row],[Total Sales]]</f>
        <v>0.4</v>
      </c>
      <c r="N2798" s="6" t="s">
        <v>83</v>
      </c>
    </row>
    <row r="2799" spans="2:14" ht="14.25" customHeight="1" x14ac:dyDescent="0.3">
      <c r="B2799" s="6" t="s">
        <v>34</v>
      </c>
      <c r="C2799" s="6">
        <v>1197831</v>
      </c>
      <c r="D2799" s="7">
        <v>44549</v>
      </c>
      <c r="E2799" s="6" t="s">
        <v>27</v>
      </c>
      <c r="F2799" s="6" t="s">
        <v>104</v>
      </c>
      <c r="G2799" s="6" t="s">
        <v>105</v>
      </c>
      <c r="H2799" s="8" t="s">
        <v>17</v>
      </c>
      <c r="I2799" s="9">
        <v>70</v>
      </c>
      <c r="J2799" s="10">
        <v>6250</v>
      </c>
      <c r="K2799" s="11">
        <f>Table1[[#This Row],[Price per Unit]]*Table1[[#This Row],[Units Sold]]</f>
        <v>437500</v>
      </c>
      <c r="L2799" s="11">
        <v>175000</v>
      </c>
      <c r="M2799" s="12">
        <f>Table1[[#This Row],[Operating Profit]]/Table1[[#This Row],[Total Sales]]</f>
        <v>0.4</v>
      </c>
      <c r="N2799" s="6" t="s">
        <v>83</v>
      </c>
    </row>
    <row r="2800" spans="2:14" ht="14.25" customHeight="1" x14ac:dyDescent="0.3">
      <c r="B2800" s="6" t="s">
        <v>34</v>
      </c>
      <c r="C2800" s="6">
        <v>1197831</v>
      </c>
      <c r="D2800" s="7">
        <v>44549</v>
      </c>
      <c r="E2800" s="6" t="s">
        <v>27</v>
      </c>
      <c r="F2800" s="6" t="s">
        <v>104</v>
      </c>
      <c r="G2800" s="6" t="s">
        <v>105</v>
      </c>
      <c r="H2800" s="8" t="s">
        <v>19</v>
      </c>
      <c r="I2800" s="9">
        <v>60.000000000000007</v>
      </c>
      <c r="J2800" s="10">
        <v>4250</v>
      </c>
      <c r="K2800" s="11">
        <f>Table1[[#This Row],[Price per Unit]]*Table1[[#This Row],[Units Sold]]</f>
        <v>255000.00000000003</v>
      </c>
      <c r="L2800" s="11">
        <v>89250</v>
      </c>
      <c r="M2800" s="12">
        <f>Table1[[#This Row],[Operating Profit]]/Table1[[#This Row],[Total Sales]]</f>
        <v>0.35</v>
      </c>
      <c r="N2800" s="6" t="s">
        <v>83</v>
      </c>
    </row>
    <row r="2801" spans="2:14" ht="14.25" customHeight="1" x14ac:dyDescent="0.3">
      <c r="B2801" s="6" t="s">
        <v>34</v>
      </c>
      <c r="C2801" s="6">
        <v>1197831</v>
      </c>
      <c r="D2801" s="7">
        <v>44549</v>
      </c>
      <c r="E2801" s="6" t="s">
        <v>27</v>
      </c>
      <c r="F2801" s="6" t="s">
        <v>104</v>
      </c>
      <c r="G2801" s="6" t="s">
        <v>105</v>
      </c>
      <c r="H2801" s="8" t="s">
        <v>20</v>
      </c>
      <c r="I2801" s="9">
        <v>60.000000000000007</v>
      </c>
      <c r="J2801" s="10">
        <v>3750</v>
      </c>
      <c r="K2801" s="11">
        <f>Table1[[#This Row],[Price per Unit]]*Table1[[#This Row],[Units Sold]]</f>
        <v>225000.00000000003</v>
      </c>
      <c r="L2801" s="11">
        <v>90000.000000000015</v>
      </c>
      <c r="M2801" s="12">
        <f>Table1[[#This Row],[Operating Profit]]/Table1[[#This Row],[Total Sales]]</f>
        <v>0.4</v>
      </c>
      <c r="N2801" s="6" t="s">
        <v>83</v>
      </c>
    </row>
    <row r="2802" spans="2:14" ht="14.25" customHeight="1" x14ac:dyDescent="0.3">
      <c r="B2802" s="6" t="s">
        <v>34</v>
      </c>
      <c r="C2802" s="6">
        <v>1197831</v>
      </c>
      <c r="D2802" s="7">
        <v>44549</v>
      </c>
      <c r="E2802" s="6" t="s">
        <v>27</v>
      </c>
      <c r="F2802" s="6" t="s">
        <v>104</v>
      </c>
      <c r="G2802" s="6" t="s">
        <v>105</v>
      </c>
      <c r="H2802" s="8" t="s">
        <v>21</v>
      </c>
      <c r="I2802" s="9">
        <v>60.000000000000007</v>
      </c>
      <c r="J2802" s="10">
        <v>3250</v>
      </c>
      <c r="K2802" s="11">
        <f>Table1[[#This Row],[Price per Unit]]*Table1[[#This Row],[Units Sold]]</f>
        <v>195000.00000000003</v>
      </c>
      <c r="L2802" s="11">
        <v>78000.000000000015</v>
      </c>
      <c r="M2802" s="12">
        <f>Table1[[#This Row],[Operating Profit]]/Table1[[#This Row],[Total Sales]]</f>
        <v>0.4</v>
      </c>
      <c r="N2802" s="6" t="s">
        <v>83</v>
      </c>
    </row>
    <row r="2803" spans="2:14" ht="14.25" customHeight="1" x14ac:dyDescent="0.3">
      <c r="B2803" s="6" t="s">
        <v>34</v>
      </c>
      <c r="C2803" s="6">
        <v>1197831</v>
      </c>
      <c r="D2803" s="7">
        <v>44549</v>
      </c>
      <c r="E2803" s="6" t="s">
        <v>27</v>
      </c>
      <c r="F2803" s="6" t="s">
        <v>104</v>
      </c>
      <c r="G2803" s="6" t="s">
        <v>105</v>
      </c>
      <c r="H2803" s="8" t="s">
        <v>22</v>
      </c>
      <c r="I2803" s="9">
        <v>70</v>
      </c>
      <c r="J2803" s="10">
        <v>3250</v>
      </c>
      <c r="K2803" s="11">
        <f>Table1[[#This Row],[Price per Unit]]*Table1[[#This Row],[Units Sold]]</f>
        <v>227500</v>
      </c>
      <c r="L2803" s="11">
        <v>79625</v>
      </c>
      <c r="M2803" s="12">
        <f>Table1[[#This Row],[Operating Profit]]/Table1[[#This Row],[Total Sales]]</f>
        <v>0.35</v>
      </c>
      <c r="N2803" s="6" t="s">
        <v>83</v>
      </c>
    </row>
    <row r="2804" spans="2:14" ht="14.25" customHeight="1" x14ac:dyDescent="0.3">
      <c r="B2804" s="6" t="s">
        <v>34</v>
      </c>
      <c r="C2804" s="6">
        <v>1197831</v>
      </c>
      <c r="D2804" s="7">
        <v>44549</v>
      </c>
      <c r="E2804" s="6" t="s">
        <v>27</v>
      </c>
      <c r="F2804" s="6" t="s">
        <v>104</v>
      </c>
      <c r="G2804" s="6" t="s">
        <v>105</v>
      </c>
      <c r="H2804" s="8" t="s">
        <v>23</v>
      </c>
      <c r="I2804" s="9">
        <v>75</v>
      </c>
      <c r="J2804" s="10">
        <v>4250</v>
      </c>
      <c r="K2804" s="11">
        <f>Table1[[#This Row],[Price per Unit]]*Table1[[#This Row],[Units Sold]]</f>
        <v>318750</v>
      </c>
      <c r="L2804" s="11">
        <v>127500</v>
      </c>
      <c r="M2804" s="12">
        <f>Table1[[#This Row],[Operating Profit]]/Table1[[#This Row],[Total Sales]]</f>
        <v>0.4</v>
      </c>
      <c r="N2804" s="6" t="s">
        <v>83</v>
      </c>
    </row>
    <row r="2805" spans="2:14" ht="14.25" customHeight="1" x14ac:dyDescent="0.3">
      <c r="B2805" s="6" t="s">
        <v>34</v>
      </c>
      <c r="C2805" s="6">
        <v>1197831</v>
      </c>
      <c r="D2805" s="7">
        <v>44212</v>
      </c>
      <c r="E2805" s="6" t="s">
        <v>27</v>
      </c>
      <c r="F2805" s="6" t="s">
        <v>104</v>
      </c>
      <c r="G2805" s="6" t="s">
        <v>105</v>
      </c>
      <c r="H2805" s="8" t="s">
        <v>17</v>
      </c>
      <c r="I2805" s="9">
        <v>25.000000000000007</v>
      </c>
      <c r="J2805" s="10">
        <v>5500</v>
      </c>
      <c r="K2805" s="11">
        <f>Table1[[#This Row],[Price per Unit]]*Table1[[#This Row],[Units Sold]]</f>
        <v>137500.00000000003</v>
      </c>
      <c r="L2805" s="11">
        <v>48125.000000000007</v>
      </c>
      <c r="M2805" s="12">
        <f>Table1[[#This Row],[Operating Profit]]/Table1[[#This Row],[Total Sales]]</f>
        <v>0.35</v>
      </c>
      <c r="N2805" s="6" t="s">
        <v>83</v>
      </c>
    </row>
    <row r="2806" spans="2:14" ht="14.25" customHeight="1" x14ac:dyDescent="0.3">
      <c r="B2806" s="6" t="s">
        <v>34</v>
      </c>
      <c r="C2806" s="6">
        <v>1197831</v>
      </c>
      <c r="D2806" s="7">
        <v>44212</v>
      </c>
      <c r="E2806" s="6" t="s">
        <v>27</v>
      </c>
      <c r="F2806" s="6" t="s">
        <v>104</v>
      </c>
      <c r="G2806" s="6" t="s">
        <v>105</v>
      </c>
      <c r="H2806" s="8" t="s">
        <v>19</v>
      </c>
      <c r="I2806" s="9">
        <v>25.000000000000007</v>
      </c>
      <c r="J2806" s="10">
        <v>3500</v>
      </c>
      <c r="K2806" s="11">
        <f>Table1[[#This Row],[Price per Unit]]*Table1[[#This Row],[Units Sold]]</f>
        <v>87500.000000000029</v>
      </c>
      <c r="L2806" s="11">
        <v>30625.000000000007</v>
      </c>
      <c r="M2806" s="12">
        <f>Table1[[#This Row],[Operating Profit]]/Table1[[#This Row],[Total Sales]]</f>
        <v>0.35</v>
      </c>
      <c r="N2806" s="6" t="s">
        <v>83</v>
      </c>
    </row>
    <row r="2807" spans="2:14" ht="14.25" customHeight="1" x14ac:dyDescent="0.3">
      <c r="B2807" s="6" t="s">
        <v>34</v>
      </c>
      <c r="C2807" s="6">
        <v>1197831</v>
      </c>
      <c r="D2807" s="7">
        <v>44212</v>
      </c>
      <c r="E2807" s="6" t="s">
        <v>27</v>
      </c>
      <c r="F2807" s="6" t="s">
        <v>104</v>
      </c>
      <c r="G2807" s="6" t="s">
        <v>105</v>
      </c>
      <c r="H2807" s="8" t="s">
        <v>20</v>
      </c>
      <c r="I2807" s="9">
        <v>15.000000000000007</v>
      </c>
      <c r="J2807" s="10">
        <v>3500</v>
      </c>
      <c r="K2807" s="11">
        <f>Table1[[#This Row],[Price per Unit]]*Table1[[#This Row],[Units Sold]]</f>
        <v>52500.000000000022</v>
      </c>
      <c r="L2807" s="11">
        <v>18375.000000000007</v>
      </c>
      <c r="M2807" s="12">
        <f>Table1[[#This Row],[Operating Profit]]/Table1[[#This Row],[Total Sales]]</f>
        <v>0.35</v>
      </c>
      <c r="N2807" s="6" t="s">
        <v>83</v>
      </c>
    </row>
    <row r="2808" spans="2:14" ht="14.25" customHeight="1" x14ac:dyDescent="0.3">
      <c r="B2808" s="6" t="s">
        <v>34</v>
      </c>
      <c r="C2808" s="6">
        <v>1197831</v>
      </c>
      <c r="D2808" s="7">
        <v>44212</v>
      </c>
      <c r="E2808" s="6" t="s">
        <v>27</v>
      </c>
      <c r="F2808" s="6" t="s">
        <v>104</v>
      </c>
      <c r="G2808" s="6" t="s">
        <v>105</v>
      </c>
      <c r="H2808" s="8" t="s">
        <v>21</v>
      </c>
      <c r="I2808" s="9">
        <v>20</v>
      </c>
      <c r="J2808" s="10">
        <v>2000</v>
      </c>
      <c r="K2808" s="11">
        <f>Table1[[#This Row],[Price per Unit]]*Table1[[#This Row],[Units Sold]]</f>
        <v>40000</v>
      </c>
      <c r="L2808" s="11">
        <v>14000</v>
      </c>
      <c r="M2808" s="12">
        <f>Table1[[#This Row],[Operating Profit]]/Table1[[#This Row],[Total Sales]]</f>
        <v>0.35</v>
      </c>
      <c r="N2808" s="6" t="s">
        <v>83</v>
      </c>
    </row>
    <row r="2809" spans="2:14" ht="14.25" customHeight="1" x14ac:dyDescent="0.3">
      <c r="B2809" s="6" t="s">
        <v>34</v>
      </c>
      <c r="C2809" s="6">
        <v>1197831</v>
      </c>
      <c r="D2809" s="7">
        <v>44212</v>
      </c>
      <c r="E2809" s="6" t="s">
        <v>27</v>
      </c>
      <c r="F2809" s="6" t="s">
        <v>104</v>
      </c>
      <c r="G2809" s="6" t="s">
        <v>105</v>
      </c>
      <c r="H2809" s="8" t="s">
        <v>22</v>
      </c>
      <c r="I2809" s="9">
        <v>35</v>
      </c>
      <c r="J2809" s="10">
        <v>2500</v>
      </c>
      <c r="K2809" s="11">
        <f>Table1[[#This Row],[Price per Unit]]*Table1[[#This Row],[Units Sold]]</f>
        <v>87500</v>
      </c>
      <c r="L2809" s="11">
        <v>30624.999999999996</v>
      </c>
      <c r="M2809" s="12">
        <f>Table1[[#This Row],[Operating Profit]]/Table1[[#This Row],[Total Sales]]</f>
        <v>0.35</v>
      </c>
      <c r="N2809" s="6" t="s">
        <v>83</v>
      </c>
    </row>
    <row r="2810" spans="2:14" ht="14.25" customHeight="1" x14ac:dyDescent="0.3">
      <c r="B2810" s="6" t="s">
        <v>34</v>
      </c>
      <c r="C2810" s="6">
        <v>1197831</v>
      </c>
      <c r="D2810" s="7">
        <v>44212</v>
      </c>
      <c r="E2810" s="6" t="s">
        <v>27</v>
      </c>
      <c r="F2810" s="6" t="s">
        <v>104</v>
      </c>
      <c r="G2810" s="6" t="s">
        <v>105</v>
      </c>
      <c r="H2810" s="8" t="s">
        <v>23</v>
      </c>
      <c r="I2810" s="9">
        <v>25.000000000000007</v>
      </c>
      <c r="J2810" s="10">
        <v>3500</v>
      </c>
      <c r="K2810" s="11">
        <f>Table1[[#This Row],[Price per Unit]]*Table1[[#This Row],[Units Sold]]</f>
        <v>87500.000000000029</v>
      </c>
      <c r="L2810" s="11">
        <v>30625.000000000007</v>
      </c>
      <c r="M2810" s="12">
        <f>Table1[[#This Row],[Operating Profit]]/Table1[[#This Row],[Total Sales]]</f>
        <v>0.35</v>
      </c>
      <c r="N2810" s="6" t="s">
        <v>83</v>
      </c>
    </row>
    <row r="2811" spans="2:14" ht="14.25" customHeight="1" x14ac:dyDescent="0.3">
      <c r="B2811" s="6" t="s">
        <v>34</v>
      </c>
      <c r="C2811" s="6">
        <v>1197831</v>
      </c>
      <c r="D2811" s="7">
        <v>44241</v>
      </c>
      <c r="E2811" s="6" t="s">
        <v>27</v>
      </c>
      <c r="F2811" s="6" t="s">
        <v>104</v>
      </c>
      <c r="G2811" s="6" t="s">
        <v>105</v>
      </c>
      <c r="H2811" s="8" t="s">
        <v>17</v>
      </c>
      <c r="I2811" s="9">
        <v>25.000000000000007</v>
      </c>
      <c r="J2811" s="10">
        <v>6000</v>
      </c>
      <c r="K2811" s="11">
        <f>Table1[[#This Row],[Price per Unit]]*Table1[[#This Row],[Units Sold]]</f>
        <v>150000.00000000003</v>
      </c>
      <c r="L2811" s="11">
        <v>52500.000000000007</v>
      </c>
      <c r="M2811" s="12">
        <f>Table1[[#This Row],[Operating Profit]]/Table1[[#This Row],[Total Sales]]</f>
        <v>0.35</v>
      </c>
      <c r="N2811" s="6" t="s">
        <v>83</v>
      </c>
    </row>
    <row r="2812" spans="2:14" ht="14.25" customHeight="1" x14ac:dyDescent="0.3">
      <c r="B2812" s="6" t="s">
        <v>34</v>
      </c>
      <c r="C2812" s="6">
        <v>1197831</v>
      </c>
      <c r="D2812" s="7">
        <v>44241</v>
      </c>
      <c r="E2812" s="6" t="s">
        <v>27</v>
      </c>
      <c r="F2812" s="6" t="s">
        <v>104</v>
      </c>
      <c r="G2812" s="6" t="s">
        <v>105</v>
      </c>
      <c r="H2812" s="8" t="s">
        <v>19</v>
      </c>
      <c r="I2812" s="9">
        <v>25.000000000000007</v>
      </c>
      <c r="J2812" s="10">
        <v>2500</v>
      </c>
      <c r="K2812" s="11">
        <f>Table1[[#This Row],[Price per Unit]]*Table1[[#This Row],[Units Sold]]</f>
        <v>62500.000000000015</v>
      </c>
      <c r="L2812" s="11">
        <v>21875.000000000004</v>
      </c>
      <c r="M2812" s="12">
        <f>Table1[[#This Row],[Operating Profit]]/Table1[[#This Row],[Total Sales]]</f>
        <v>0.35</v>
      </c>
      <c r="N2812" s="6" t="s">
        <v>83</v>
      </c>
    </row>
    <row r="2813" spans="2:14" ht="14.25" customHeight="1" x14ac:dyDescent="0.3">
      <c r="B2813" s="6" t="s">
        <v>34</v>
      </c>
      <c r="C2813" s="6">
        <v>1197831</v>
      </c>
      <c r="D2813" s="7">
        <v>44241</v>
      </c>
      <c r="E2813" s="6" t="s">
        <v>27</v>
      </c>
      <c r="F2813" s="6" t="s">
        <v>104</v>
      </c>
      <c r="G2813" s="6" t="s">
        <v>105</v>
      </c>
      <c r="H2813" s="8" t="s">
        <v>20</v>
      </c>
      <c r="I2813" s="9">
        <v>15.000000000000007</v>
      </c>
      <c r="J2813" s="10">
        <v>3000</v>
      </c>
      <c r="K2813" s="11">
        <f>Table1[[#This Row],[Price per Unit]]*Table1[[#This Row],[Units Sold]]</f>
        <v>45000.000000000022</v>
      </c>
      <c r="L2813" s="11">
        <v>15750.000000000007</v>
      </c>
      <c r="M2813" s="12">
        <f>Table1[[#This Row],[Operating Profit]]/Table1[[#This Row],[Total Sales]]</f>
        <v>0.35</v>
      </c>
      <c r="N2813" s="6" t="s">
        <v>83</v>
      </c>
    </row>
    <row r="2814" spans="2:14" ht="14.25" customHeight="1" x14ac:dyDescent="0.3">
      <c r="B2814" s="6" t="s">
        <v>34</v>
      </c>
      <c r="C2814" s="6">
        <v>1197831</v>
      </c>
      <c r="D2814" s="7">
        <v>44241</v>
      </c>
      <c r="E2814" s="6" t="s">
        <v>36</v>
      </c>
      <c r="F2814" s="6" t="s">
        <v>106</v>
      </c>
      <c r="G2814" s="6" t="s">
        <v>107</v>
      </c>
      <c r="H2814" s="8" t="s">
        <v>21</v>
      </c>
      <c r="I2814" s="9">
        <v>20</v>
      </c>
      <c r="J2814" s="10">
        <v>1500</v>
      </c>
      <c r="K2814" s="11">
        <f>Table1[[#This Row],[Price per Unit]]*Table1[[#This Row],[Units Sold]]</f>
        <v>30000</v>
      </c>
      <c r="L2814" s="11">
        <v>10500</v>
      </c>
      <c r="M2814" s="12">
        <f>Table1[[#This Row],[Operating Profit]]/Table1[[#This Row],[Total Sales]]</f>
        <v>0.35</v>
      </c>
      <c r="N2814" s="6" t="s">
        <v>83</v>
      </c>
    </row>
    <row r="2815" spans="2:14" ht="14.25" customHeight="1" x14ac:dyDescent="0.3">
      <c r="B2815" s="6" t="s">
        <v>34</v>
      </c>
      <c r="C2815" s="6">
        <v>1197831</v>
      </c>
      <c r="D2815" s="7">
        <v>44241</v>
      </c>
      <c r="E2815" s="6" t="s">
        <v>36</v>
      </c>
      <c r="F2815" s="6" t="s">
        <v>106</v>
      </c>
      <c r="G2815" s="6" t="s">
        <v>107</v>
      </c>
      <c r="H2815" s="8" t="s">
        <v>22</v>
      </c>
      <c r="I2815" s="9">
        <v>35</v>
      </c>
      <c r="J2815" s="10">
        <v>2250</v>
      </c>
      <c r="K2815" s="11">
        <f>Table1[[#This Row],[Price per Unit]]*Table1[[#This Row],[Units Sold]]</f>
        <v>78750</v>
      </c>
      <c r="L2815" s="11">
        <v>27562.5</v>
      </c>
      <c r="M2815" s="12">
        <f>Table1[[#This Row],[Operating Profit]]/Table1[[#This Row],[Total Sales]]</f>
        <v>0.35</v>
      </c>
      <c r="N2815" s="6" t="s">
        <v>83</v>
      </c>
    </row>
    <row r="2816" spans="2:14" ht="14.25" customHeight="1" x14ac:dyDescent="0.3">
      <c r="B2816" s="6" t="s">
        <v>34</v>
      </c>
      <c r="C2816" s="6">
        <v>1197831</v>
      </c>
      <c r="D2816" s="7">
        <v>44241</v>
      </c>
      <c r="E2816" s="6" t="s">
        <v>36</v>
      </c>
      <c r="F2816" s="6" t="s">
        <v>106</v>
      </c>
      <c r="G2816" s="6" t="s">
        <v>107</v>
      </c>
      <c r="H2816" s="8" t="s">
        <v>23</v>
      </c>
      <c r="I2816" s="9">
        <v>20</v>
      </c>
      <c r="J2816" s="10">
        <v>3250</v>
      </c>
      <c r="K2816" s="11">
        <f>Table1[[#This Row],[Price per Unit]]*Table1[[#This Row],[Units Sold]]</f>
        <v>65000</v>
      </c>
      <c r="L2816" s="11">
        <v>22750</v>
      </c>
      <c r="M2816" s="12">
        <f>Table1[[#This Row],[Operating Profit]]/Table1[[#This Row],[Total Sales]]</f>
        <v>0.35</v>
      </c>
      <c r="N2816" s="6" t="s">
        <v>83</v>
      </c>
    </row>
    <row r="2817" spans="2:14" ht="14.25" customHeight="1" x14ac:dyDescent="0.3">
      <c r="B2817" s="6" t="s">
        <v>34</v>
      </c>
      <c r="C2817" s="6">
        <v>1197831</v>
      </c>
      <c r="D2817" s="7">
        <v>44267</v>
      </c>
      <c r="E2817" s="6" t="s">
        <v>36</v>
      </c>
      <c r="F2817" s="6" t="s">
        <v>106</v>
      </c>
      <c r="G2817" s="6" t="s">
        <v>107</v>
      </c>
      <c r="H2817" s="8" t="s">
        <v>17</v>
      </c>
      <c r="I2817" s="9">
        <v>20</v>
      </c>
      <c r="J2817" s="10">
        <v>5450</v>
      </c>
      <c r="K2817" s="11">
        <f>Table1[[#This Row],[Price per Unit]]*Table1[[#This Row],[Units Sold]]</f>
        <v>109000</v>
      </c>
      <c r="L2817" s="11">
        <v>38150</v>
      </c>
      <c r="M2817" s="12">
        <f>Table1[[#This Row],[Operating Profit]]/Table1[[#This Row],[Total Sales]]</f>
        <v>0.35</v>
      </c>
      <c r="N2817" s="6" t="s">
        <v>83</v>
      </c>
    </row>
    <row r="2818" spans="2:14" ht="14.25" customHeight="1" x14ac:dyDescent="0.3">
      <c r="B2818" s="6" t="s">
        <v>34</v>
      </c>
      <c r="C2818" s="6">
        <v>1197831</v>
      </c>
      <c r="D2818" s="7">
        <v>44267</v>
      </c>
      <c r="E2818" s="6" t="s">
        <v>36</v>
      </c>
      <c r="F2818" s="6" t="s">
        <v>106</v>
      </c>
      <c r="G2818" s="6" t="s">
        <v>107</v>
      </c>
      <c r="H2818" s="8" t="s">
        <v>19</v>
      </c>
      <c r="I2818" s="9">
        <v>20</v>
      </c>
      <c r="J2818" s="10">
        <v>2250</v>
      </c>
      <c r="K2818" s="11">
        <f>Table1[[#This Row],[Price per Unit]]*Table1[[#This Row],[Units Sold]]</f>
        <v>45000</v>
      </c>
      <c r="L2818" s="11">
        <v>15749.999999999998</v>
      </c>
      <c r="M2818" s="12">
        <f>Table1[[#This Row],[Operating Profit]]/Table1[[#This Row],[Total Sales]]</f>
        <v>0.35</v>
      </c>
      <c r="N2818" s="6" t="s">
        <v>83</v>
      </c>
    </row>
    <row r="2819" spans="2:14" ht="14.25" customHeight="1" x14ac:dyDescent="0.3">
      <c r="B2819" s="6" t="s">
        <v>34</v>
      </c>
      <c r="C2819" s="6">
        <v>1197831</v>
      </c>
      <c r="D2819" s="7">
        <v>44267</v>
      </c>
      <c r="E2819" s="6" t="s">
        <v>36</v>
      </c>
      <c r="F2819" s="6" t="s">
        <v>106</v>
      </c>
      <c r="G2819" s="6" t="s">
        <v>107</v>
      </c>
      <c r="H2819" s="8" t="s">
        <v>20</v>
      </c>
      <c r="I2819" s="9">
        <v>10.000000000000002</v>
      </c>
      <c r="J2819" s="10">
        <v>2500</v>
      </c>
      <c r="K2819" s="11">
        <f>Table1[[#This Row],[Price per Unit]]*Table1[[#This Row],[Units Sold]]</f>
        <v>25000.000000000004</v>
      </c>
      <c r="L2819" s="11">
        <v>8750</v>
      </c>
      <c r="M2819" s="12">
        <f>Table1[[#This Row],[Operating Profit]]/Table1[[#This Row],[Total Sales]]</f>
        <v>0.34999999999999992</v>
      </c>
      <c r="N2819" s="6" t="s">
        <v>83</v>
      </c>
    </row>
    <row r="2820" spans="2:14" ht="14.25" customHeight="1" x14ac:dyDescent="0.3">
      <c r="B2820" s="6" t="s">
        <v>34</v>
      </c>
      <c r="C2820" s="6">
        <v>1197831</v>
      </c>
      <c r="D2820" s="7">
        <v>44267</v>
      </c>
      <c r="E2820" s="6" t="s">
        <v>36</v>
      </c>
      <c r="F2820" s="6" t="s">
        <v>106</v>
      </c>
      <c r="G2820" s="6" t="s">
        <v>107</v>
      </c>
      <c r="H2820" s="8" t="s">
        <v>21</v>
      </c>
      <c r="I2820" s="9">
        <v>19.999999999999996</v>
      </c>
      <c r="J2820" s="10">
        <v>1000</v>
      </c>
      <c r="K2820" s="11">
        <f>Table1[[#This Row],[Price per Unit]]*Table1[[#This Row],[Units Sold]]</f>
        <v>19999.999999999996</v>
      </c>
      <c r="L2820" s="11">
        <v>6999.9999999999982</v>
      </c>
      <c r="M2820" s="12">
        <f>Table1[[#This Row],[Operating Profit]]/Table1[[#This Row],[Total Sales]]</f>
        <v>0.35</v>
      </c>
      <c r="N2820" s="6" t="s">
        <v>83</v>
      </c>
    </row>
    <row r="2821" spans="2:14" ht="14.25" customHeight="1" x14ac:dyDescent="0.3">
      <c r="B2821" s="6" t="s">
        <v>34</v>
      </c>
      <c r="C2821" s="6">
        <v>1197831</v>
      </c>
      <c r="D2821" s="7">
        <v>44267</v>
      </c>
      <c r="E2821" s="6" t="s">
        <v>36</v>
      </c>
      <c r="F2821" s="6" t="s">
        <v>106</v>
      </c>
      <c r="G2821" s="6" t="s">
        <v>107</v>
      </c>
      <c r="H2821" s="8" t="s">
        <v>22</v>
      </c>
      <c r="I2821" s="9">
        <v>35.000000000000007</v>
      </c>
      <c r="J2821" s="10">
        <v>1500</v>
      </c>
      <c r="K2821" s="11">
        <f>Table1[[#This Row],[Price per Unit]]*Table1[[#This Row],[Units Sold]]</f>
        <v>52500.000000000007</v>
      </c>
      <c r="L2821" s="11">
        <v>18375</v>
      </c>
      <c r="M2821" s="12">
        <f>Table1[[#This Row],[Operating Profit]]/Table1[[#This Row],[Total Sales]]</f>
        <v>0.35</v>
      </c>
      <c r="N2821" s="6" t="s">
        <v>83</v>
      </c>
    </row>
    <row r="2822" spans="2:14" ht="14.25" customHeight="1" x14ac:dyDescent="0.3">
      <c r="B2822" s="6" t="s">
        <v>34</v>
      </c>
      <c r="C2822" s="6">
        <v>1197831</v>
      </c>
      <c r="D2822" s="7">
        <v>44267</v>
      </c>
      <c r="E2822" s="6" t="s">
        <v>36</v>
      </c>
      <c r="F2822" s="6" t="s">
        <v>106</v>
      </c>
      <c r="G2822" s="6" t="s">
        <v>107</v>
      </c>
      <c r="H2822" s="8" t="s">
        <v>23</v>
      </c>
      <c r="I2822" s="9">
        <v>25</v>
      </c>
      <c r="J2822" s="10">
        <v>2500</v>
      </c>
      <c r="K2822" s="11">
        <f>Table1[[#This Row],[Price per Unit]]*Table1[[#This Row],[Units Sold]]</f>
        <v>62500</v>
      </c>
      <c r="L2822" s="11">
        <v>21875</v>
      </c>
      <c r="M2822" s="12">
        <f>Table1[[#This Row],[Operating Profit]]/Table1[[#This Row],[Total Sales]]</f>
        <v>0.35</v>
      </c>
      <c r="N2822" s="6" t="s">
        <v>83</v>
      </c>
    </row>
    <row r="2823" spans="2:14" ht="14.25" customHeight="1" x14ac:dyDescent="0.3">
      <c r="B2823" s="6" t="s">
        <v>34</v>
      </c>
      <c r="C2823" s="6">
        <v>1197831</v>
      </c>
      <c r="D2823" s="7">
        <v>44299</v>
      </c>
      <c r="E2823" s="6" t="s">
        <v>36</v>
      </c>
      <c r="F2823" s="6" t="s">
        <v>106</v>
      </c>
      <c r="G2823" s="6" t="s">
        <v>107</v>
      </c>
      <c r="H2823" s="8" t="s">
        <v>17</v>
      </c>
      <c r="I2823" s="9">
        <v>25</v>
      </c>
      <c r="J2823" s="10">
        <v>5000</v>
      </c>
      <c r="K2823" s="11">
        <f>Table1[[#This Row],[Price per Unit]]*Table1[[#This Row],[Units Sold]]</f>
        <v>125000</v>
      </c>
      <c r="L2823" s="11">
        <v>43750</v>
      </c>
      <c r="M2823" s="12">
        <f>Table1[[#This Row],[Operating Profit]]/Table1[[#This Row],[Total Sales]]</f>
        <v>0.35</v>
      </c>
      <c r="N2823" s="6" t="s">
        <v>83</v>
      </c>
    </row>
    <row r="2824" spans="2:14" ht="14.25" customHeight="1" x14ac:dyDescent="0.3">
      <c r="B2824" s="6" t="s">
        <v>34</v>
      </c>
      <c r="C2824" s="6">
        <v>1197831</v>
      </c>
      <c r="D2824" s="7">
        <v>44299</v>
      </c>
      <c r="E2824" s="6" t="s">
        <v>36</v>
      </c>
      <c r="F2824" s="6" t="s">
        <v>106</v>
      </c>
      <c r="G2824" s="6" t="s">
        <v>107</v>
      </c>
      <c r="H2824" s="8" t="s">
        <v>19</v>
      </c>
      <c r="I2824" s="9">
        <v>25</v>
      </c>
      <c r="J2824" s="10">
        <v>2000</v>
      </c>
      <c r="K2824" s="11">
        <f>Table1[[#This Row],[Price per Unit]]*Table1[[#This Row],[Units Sold]]</f>
        <v>50000</v>
      </c>
      <c r="L2824" s="11">
        <v>17500</v>
      </c>
      <c r="M2824" s="12">
        <f>Table1[[#This Row],[Operating Profit]]/Table1[[#This Row],[Total Sales]]</f>
        <v>0.35</v>
      </c>
      <c r="N2824" s="6" t="s">
        <v>83</v>
      </c>
    </row>
    <row r="2825" spans="2:14" ht="14.25" customHeight="1" x14ac:dyDescent="0.3">
      <c r="B2825" s="6" t="s">
        <v>34</v>
      </c>
      <c r="C2825" s="6">
        <v>1197831</v>
      </c>
      <c r="D2825" s="7">
        <v>44299</v>
      </c>
      <c r="E2825" s="6" t="s">
        <v>36</v>
      </c>
      <c r="F2825" s="6" t="s">
        <v>106</v>
      </c>
      <c r="G2825" s="6" t="s">
        <v>107</v>
      </c>
      <c r="H2825" s="8" t="s">
        <v>20</v>
      </c>
      <c r="I2825" s="9">
        <v>15.000000000000002</v>
      </c>
      <c r="J2825" s="10">
        <v>2000</v>
      </c>
      <c r="K2825" s="11">
        <f>Table1[[#This Row],[Price per Unit]]*Table1[[#This Row],[Units Sold]]</f>
        <v>30000.000000000004</v>
      </c>
      <c r="L2825" s="11">
        <v>10500</v>
      </c>
      <c r="M2825" s="12">
        <f>Table1[[#This Row],[Operating Profit]]/Table1[[#This Row],[Total Sales]]</f>
        <v>0.35</v>
      </c>
      <c r="N2825" s="6" t="s">
        <v>83</v>
      </c>
    </row>
    <row r="2826" spans="2:14" ht="14.25" customHeight="1" x14ac:dyDescent="0.3">
      <c r="B2826" s="6" t="s">
        <v>34</v>
      </c>
      <c r="C2826" s="6">
        <v>1197831</v>
      </c>
      <c r="D2826" s="7">
        <v>44299</v>
      </c>
      <c r="E2826" s="6" t="s">
        <v>36</v>
      </c>
      <c r="F2826" s="6" t="s">
        <v>106</v>
      </c>
      <c r="G2826" s="6" t="s">
        <v>107</v>
      </c>
      <c r="H2826" s="8" t="s">
        <v>21</v>
      </c>
      <c r="I2826" s="9">
        <v>19.999999999999996</v>
      </c>
      <c r="J2826" s="10">
        <v>1250</v>
      </c>
      <c r="K2826" s="11">
        <f>Table1[[#This Row],[Price per Unit]]*Table1[[#This Row],[Units Sold]]</f>
        <v>24999.999999999996</v>
      </c>
      <c r="L2826" s="11">
        <v>8749.9999999999982</v>
      </c>
      <c r="M2826" s="12">
        <f>Table1[[#This Row],[Operating Profit]]/Table1[[#This Row],[Total Sales]]</f>
        <v>0.35</v>
      </c>
      <c r="N2826" s="6" t="s">
        <v>83</v>
      </c>
    </row>
    <row r="2827" spans="2:14" ht="14.25" customHeight="1" x14ac:dyDescent="0.3">
      <c r="B2827" s="6" t="s">
        <v>34</v>
      </c>
      <c r="C2827" s="6">
        <v>1197831</v>
      </c>
      <c r="D2827" s="7">
        <v>44299</v>
      </c>
      <c r="E2827" s="6" t="s">
        <v>36</v>
      </c>
      <c r="F2827" s="6" t="s">
        <v>106</v>
      </c>
      <c r="G2827" s="6" t="s">
        <v>107</v>
      </c>
      <c r="H2827" s="8" t="s">
        <v>22</v>
      </c>
      <c r="I2827" s="9">
        <v>40</v>
      </c>
      <c r="J2827" s="10">
        <v>1500</v>
      </c>
      <c r="K2827" s="11">
        <f>Table1[[#This Row],[Price per Unit]]*Table1[[#This Row],[Units Sold]]</f>
        <v>60000</v>
      </c>
      <c r="L2827" s="11">
        <v>21000</v>
      </c>
      <c r="M2827" s="12">
        <f>Table1[[#This Row],[Operating Profit]]/Table1[[#This Row],[Total Sales]]</f>
        <v>0.35</v>
      </c>
      <c r="N2827" s="6" t="s">
        <v>83</v>
      </c>
    </row>
    <row r="2828" spans="2:14" ht="14.25" customHeight="1" x14ac:dyDescent="0.3">
      <c r="B2828" s="6" t="s">
        <v>34</v>
      </c>
      <c r="C2828" s="6">
        <v>1197831</v>
      </c>
      <c r="D2828" s="7">
        <v>44299</v>
      </c>
      <c r="E2828" s="6" t="s">
        <v>36</v>
      </c>
      <c r="F2828" s="6" t="s">
        <v>106</v>
      </c>
      <c r="G2828" s="6" t="s">
        <v>107</v>
      </c>
      <c r="H2828" s="8" t="s">
        <v>23</v>
      </c>
      <c r="I2828" s="9">
        <v>30.000000000000004</v>
      </c>
      <c r="J2828" s="10">
        <v>3000</v>
      </c>
      <c r="K2828" s="11">
        <f>Table1[[#This Row],[Price per Unit]]*Table1[[#This Row],[Units Sold]]</f>
        <v>90000.000000000015</v>
      </c>
      <c r="L2828" s="11">
        <v>31500.000000000004</v>
      </c>
      <c r="M2828" s="12">
        <f>Table1[[#This Row],[Operating Profit]]/Table1[[#This Row],[Total Sales]]</f>
        <v>0.35</v>
      </c>
      <c r="N2828" s="6" t="s">
        <v>83</v>
      </c>
    </row>
    <row r="2829" spans="2:14" ht="14.25" customHeight="1" x14ac:dyDescent="0.3">
      <c r="B2829" s="6" t="s">
        <v>34</v>
      </c>
      <c r="C2829" s="6">
        <v>1197831</v>
      </c>
      <c r="D2829" s="7">
        <v>44328</v>
      </c>
      <c r="E2829" s="6" t="s">
        <v>36</v>
      </c>
      <c r="F2829" s="6" t="s">
        <v>106</v>
      </c>
      <c r="G2829" s="6" t="s">
        <v>107</v>
      </c>
      <c r="H2829" s="8" t="s">
        <v>17</v>
      </c>
      <c r="I2829" s="9">
        <v>40</v>
      </c>
      <c r="J2829" s="10">
        <v>5700</v>
      </c>
      <c r="K2829" s="11">
        <f>Table1[[#This Row],[Price per Unit]]*Table1[[#This Row],[Units Sold]]</f>
        <v>228000</v>
      </c>
      <c r="L2829" s="11">
        <v>79800</v>
      </c>
      <c r="M2829" s="12">
        <f>Table1[[#This Row],[Operating Profit]]/Table1[[#This Row],[Total Sales]]</f>
        <v>0.35</v>
      </c>
      <c r="N2829" s="6" t="s">
        <v>83</v>
      </c>
    </row>
    <row r="2830" spans="2:14" ht="14.25" customHeight="1" x14ac:dyDescent="0.3">
      <c r="B2830" s="6" t="s">
        <v>34</v>
      </c>
      <c r="C2830" s="6">
        <v>1197831</v>
      </c>
      <c r="D2830" s="7">
        <v>44328</v>
      </c>
      <c r="E2830" s="6" t="s">
        <v>36</v>
      </c>
      <c r="F2830" s="6" t="s">
        <v>106</v>
      </c>
      <c r="G2830" s="6" t="s">
        <v>107</v>
      </c>
      <c r="H2830" s="8" t="s">
        <v>19</v>
      </c>
      <c r="I2830" s="9">
        <v>40</v>
      </c>
      <c r="J2830" s="10">
        <v>2750</v>
      </c>
      <c r="K2830" s="11">
        <f>Table1[[#This Row],[Price per Unit]]*Table1[[#This Row],[Units Sold]]</f>
        <v>110000</v>
      </c>
      <c r="L2830" s="11">
        <v>38500</v>
      </c>
      <c r="M2830" s="12">
        <f>Table1[[#This Row],[Operating Profit]]/Table1[[#This Row],[Total Sales]]</f>
        <v>0.35</v>
      </c>
      <c r="N2830" s="6" t="s">
        <v>83</v>
      </c>
    </row>
    <row r="2831" spans="2:14" ht="14.25" customHeight="1" x14ac:dyDescent="0.3">
      <c r="B2831" s="6" t="s">
        <v>34</v>
      </c>
      <c r="C2831" s="6">
        <v>1197831</v>
      </c>
      <c r="D2831" s="7">
        <v>44328</v>
      </c>
      <c r="E2831" s="6" t="s">
        <v>36</v>
      </c>
      <c r="F2831" s="6" t="s">
        <v>106</v>
      </c>
      <c r="G2831" s="6" t="s">
        <v>107</v>
      </c>
      <c r="H2831" s="8" t="s">
        <v>20</v>
      </c>
      <c r="I2831" s="9">
        <v>35</v>
      </c>
      <c r="J2831" s="10">
        <v>2500</v>
      </c>
      <c r="K2831" s="11">
        <f>Table1[[#This Row],[Price per Unit]]*Table1[[#This Row],[Units Sold]]</f>
        <v>87500</v>
      </c>
      <c r="L2831" s="11">
        <v>30624.999999999996</v>
      </c>
      <c r="M2831" s="12">
        <f>Table1[[#This Row],[Operating Profit]]/Table1[[#This Row],[Total Sales]]</f>
        <v>0.35</v>
      </c>
      <c r="N2831" s="6" t="s">
        <v>83</v>
      </c>
    </row>
    <row r="2832" spans="2:14" ht="14.25" customHeight="1" x14ac:dyDescent="0.3">
      <c r="B2832" s="6" t="s">
        <v>34</v>
      </c>
      <c r="C2832" s="6">
        <v>1197831</v>
      </c>
      <c r="D2832" s="7">
        <v>44328</v>
      </c>
      <c r="E2832" s="6" t="s">
        <v>36</v>
      </c>
      <c r="F2832" s="6" t="s">
        <v>106</v>
      </c>
      <c r="G2832" s="6" t="s">
        <v>107</v>
      </c>
      <c r="H2832" s="8" t="s">
        <v>21</v>
      </c>
      <c r="I2832" s="9">
        <v>35</v>
      </c>
      <c r="J2832" s="10">
        <v>2000</v>
      </c>
      <c r="K2832" s="11">
        <f>Table1[[#This Row],[Price per Unit]]*Table1[[#This Row],[Units Sold]]</f>
        <v>70000</v>
      </c>
      <c r="L2832" s="11">
        <v>24500</v>
      </c>
      <c r="M2832" s="12">
        <f>Table1[[#This Row],[Operating Profit]]/Table1[[#This Row],[Total Sales]]</f>
        <v>0.35</v>
      </c>
      <c r="N2832" s="6" t="s">
        <v>83</v>
      </c>
    </row>
    <row r="2833" spans="2:14" ht="14.25" customHeight="1" x14ac:dyDescent="0.3">
      <c r="B2833" s="6" t="s">
        <v>34</v>
      </c>
      <c r="C2833" s="6">
        <v>1197831</v>
      </c>
      <c r="D2833" s="7">
        <v>44328</v>
      </c>
      <c r="E2833" s="6" t="s">
        <v>36</v>
      </c>
      <c r="F2833" s="6" t="s">
        <v>106</v>
      </c>
      <c r="G2833" s="6" t="s">
        <v>107</v>
      </c>
      <c r="H2833" s="8" t="s">
        <v>22</v>
      </c>
      <c r="I2833" s="9">
        <v>44.999999999999993</v>
      </c>
      <c r="J2833" s="10">
        <v>2250</v>
      </c>
      <c r="K2833" s="11">
        <f>Table1[[#This Row],[Price per Unit]]*Table1[[#This Row],[Units Sold]]</f>
        <v>101249.99999999999</v>
      </c>
      <c r="L2833" s="11">
        <v>35437.499999999993</v>
      </c>
      <c r="M2833" s="12">
        <f>Table1[[#This Row],[Operating Profit]]/Table1[[#This Row],[Total Sales]]</f>
        <v>0.35</v>
      </c>
      <c r="N2833" s="6" t="s">
        <v>83</v>
      </c>
    </row>
    <row r="2834" spans="2:14" ht="14.25" customHeight="1" x14ac:dyDescent="0.3">
      <c r="B2834" s="6" t="s">
        <v>34</v>
      </c>
      <c r="C2834" s="6">
        <v>1197831</v>
      </c>
      <c r="D2834" s="7">
        <v>44328</v>
      </c>
      <c r="E2834" s="6" t="s">
        <v>36</v>
      </c>
      <c r="F2834" s="6" t="s">
        <v>106</v>
      </c>
      <c r="G2834" s="6" t="s">
        <v>107</v>
      </c>
      <c r="H2834" s="8" t="s">
        <v>23</v>
      </c>
      <c r="I2834" s="9">
        <v>44.999999999999993</v>
      </c>
      <c r="J2834" s="10">
        <v>3250</v>
      </c>
      <c r="K2834" s="11">
        <f>Table1[[#This Row],[Price per Unit]]*Table1[[#This Row],[Units Sold]]</f>
        <v>146249.99999999997</v>
      </c>
      <c r="L2834" s="11">
        <v>51187.499999999985</v>
      </c>
      <c r="M2834" s="12">
        <f>Table1[[#This Row],[Operating Profit]]/Table1[[#This Row],[Total Sales]]</f>
        <v>0.35</v>
      </c>
      <c r="N2834" s="6" t="s">
        <v>83</v>
      </c>
    </row>
    <row r="2835" spans="2:14" ht="14.25" customHeight="1" x14ac:dyDescent="0.3">
      <c r="B2835" s="6" t="s">
        <v>34</v>
      </c>
      <c r="C2835" s="6">
        <v>1197831</v>
      </c>
      <c r="D2835" s="7">
        <v>44361</v>
      </c>
      <c r="E2835" s="6" t="s">
        <v>36</v>
      </c>
      <c r="F2835" s="6" t="s">
        <v>106</v>
      </c>
      <c r="G2835" s="6" t="s">
        <v>107</v>
      </c>
      <c r="H2835" s="8" t="s">
        <v>17</v>
      </c>
      <c r="I2835" s="9">
        <v>40</v>
      </c>
      <c r="J2835" s="10">
        <v>5750</v>
      </c>
      <c r="K2835" s="11">
        <f>Table1[[#This Row],[Price per Unit]]*Table1[[#This Row],[Units Sold]]</f>
        <v>230000</v>
      </c>
      <c r="L2835" s="11">
        <v>80500</v>
      </c>
      <c r="M2835" s="12">
        <f>Table1[[#This Row],[Operating Profit]]/Table1[[#This Row],[Total Sales]]</f>
        <v>0.35</v>
      </c>
      <c r="N2835" s="6" t="s">
        <v>83</v>
      </c>
    </row>
    <row r="2836" spans="2:14" ht="14.25" customHeight="1" x14ac:dyDescent="0.3">
      <c r="B2836" s="6" t="s">
        <v>34</v>
      </c>
      <c r="C2836" s="6">
        <v>1197831</v>
      </c>
      <c r="D2836" s="7">
        <v>44361</v>
      </c>
      <c r="E2836" s="6" t="s">
        <v>36</v>
      </c>
      <c r="F2836" s="6" t="s">
        <v>106</v>
      </c>
      <c r="G2836" s="6" t="s">
        <v>107</v>
      </c>
      <c r="H2836" s="8" t="s">
        <v>19</v>
      </c>
      <c r="I2836" s="9">
        <v>35</v>
      </c>
      <c r="J2836" s="10">
        <v>3250</v>
      </c>
      <c r="K2836" s="11">
        <f>Table1[[#This Row],[Price per Unit]]*Table1[[#This Row],[Units Sold]]</f>
        <v>113750</v>
      </c>
      <c r="L2836" s="11">
        <v>39812.5</v>
      </c>
      <c r="M2836" s="12">
        <f>Table1[[#This Row],[Operating Profit]]/Table1[[#This Row],[Total Sales]]</f>
        <v>0.35</v>
      </c>
      <c r="N2836" s="6" t="s">
        <v>83</v>
      </c>
    </row>
    <row r="2837" spans="2:14" ht="14.25" customHeight="1" x14ac:dyDescent="0.3">
      <c r="B2837" s="6" t="s">
        <v>34</v>
      </c>
      <c r="C2837" s="6">
        <v>1197831</v>
      </c>
      <c r="D2837" s="7">
        <v>44361</v>
      </c>
      <c r="E2837" s="6" t="s">
        <v>36</v>
      </c>
      <c r="F2837" s="6" t="s">
        <v>106</v>
      </c>
      <c r="G2837" s="6" t="s">
        <v>107</v>
      </c>
      <c r="H2837" s="8" t="s">
        <v>20</v>
      </c>
      <c r="I2837" s="9">
        <v>40</v>
      </c>
      <c r="J2837" s="10">
        <v>3000</v>
      </c>
      <c r="K2837" s="11">
        <f>Table1[[#This Row],[Price per Unit]]*Table1[[#This Row],[Units Sold]]</f>
        <v>120000</v>
      </c>
      <c r="L2837" s="11">
        <v>42000</v>
      </c>
      <c r="M2837" s="12">
        <f>Table1[[#This Row],[Operating Profit]]/Table1[[#This Row],[Total Sales]]</f>
        <v>0.35</v>
      </c>
      <c r="N2837" s="6" t="s">
        <v>83</v>
      </c>
    </row>
    <row r="2838" spans="2:14" ht="14.25" customHeight="1" x14ac:dyDescent="0.3">
      <c r="B2838" s="6" t="s">
        <v>34</v>
      </c>
      <c r="C2838" s="6">
        <v>1197831</v>
      </c>
      <c r="D2838" s="7">
        <v>44361</v>
      </c>
      <c r="E2838" s="6" t="s">
        <v>36</v>
      </c>
      <c r="F2838" s="6" t="s">
        <v>106</v>
      </c>
      <c r="G2838" s="6" t="s">
        <v>107</v>
      </c>
      <c r="H2838" s="8" t="s">
        <v>21</v>
      </c>
      <c r="I2838" s="9">
        <v>40</v>
      </c>
      <c r="J2838" s="10">
        <v>2750</v>
      </c>
      <c r="K2838" s="11">
        <f>Table1[[#This Row],[Price per Unit]]*Table1[[#This Row],[Units Sold]]</f>
        <v>110000</v>
      </c>
      <c r="L2838" s="11">
        <v>38500</v>
      </c>
      <c r="M2838" s="12">
        <f>Table1[[#This Row],[Operating Profit]]/Table1[[#This Row],[Total Sales]]</f>
        <v>0.35</v>
      </c>
      <c r="N2838" s="6" t="s">
        <v>83</v>
      </c>
    </row>
    <row r="2839" spans="2:14" ht="14.25" customHeight="1" x14ac:dyDescent="0.3">
      <c r="B2839" s="6" t="s">
        <v>34</v>
      </c>
      <c r="C2839" s="6">
        <v>1197831</v>
      </c>
      <c r="D2839" s="7">
        <v>44361</v>
      </c>
      <c r="E2839" s="6" t="s">
        <v>36</v>
      </c>
      <c r="F2839" s="6" t="s">
        <v>106</v>
      </c>
      <c r="G2839" s="6" t="s">
        <v>107</v>
      </c>
      <c r="H2839" s="8" t="s">
        <v>22</v>
      </c>
      <c r="I2839" s="9">
        <v>54.999999999999993</v>
      </c>
      <c r="J2839" s="10">
        <v>2750</v>
      </c>
      <c r="K2839" s="11">
        <f>Table1[[#This Row],[Price per Unit]]*Table1[[#This Row],[Units Sold]]</f>
        <v>151249.99999999997</v>
      </c>
      <c r="L2839" s="11">
        <v>52937.499999999985</v>
      </c>
      <c r="M2839" s="12">
        <f>Table1[[#This Row],[Operating Profit]]/Table1[[#This Row],[Total Sales]]</f>
        <v>0.35</v>
      </c>
      <c r="N2839" s="6" t="s">
        <v>83</v>
      </c>
    </row>
    <row r="2840" spans="2:14" ht="14.25" customHeight="1" x14ac:dyDescent="0.3">
      <c r="B2840" s="6" t="s">
        <v>34</v>
      </c>
      <c r="C2840" s="6">
        <v>1197831</v>
      </c>
      <c r="D2840" s="7">
        <v>44361</v>
      </c>
      <c r="E2840" s="6" t="s">
        <v>36</v>
      </c>
      <c r="F2840" s="6" t="s">
        <v>106</v>
      </c>
      <c r="G2840" s="6" t="s">
        <v>107</v>
      </c>
      <c r="H2840" s="8" t="s">
        <v>23</v>
      </c>
      <c r="I2840" s="9">
        <v>60</v>
      </c>
      <c r="J2840" s="10">
        <v>4500</v>
      </c>
      <c r="K2840" s="11">
        <f>Table1[[#This Row],[Price per Unit]]*Table1[[#This Row],[Units Sold]]</f>
        <v>270000</v>
      </c>
      <c r="L2840" s="11">
        <v>94500</v>
      </c>
      <c r="M2840" s="12">
        <f>Table1[[#This Row],[Operating Profit]]/Table1[[#This Row],[Total Sales]]</f>
        <v>0.35</v>
      </c>
      <c r="N2840" s="6" t="s">
        <v>83</v>
      </c>
    </row>
    <row r="2841" spans="2:14" ht="14.25" customHeight="1" x14ac:dyDescent="0.3">
      <c r="B2841" s="6" t="s">
        <v>34</v>
      </c>
      <c r="C2841" s="6">
        <v>1197831</v>
      </c>
      <c r="D2841" s="7">
        <v>44389</v>
      </c>
      <c r="E2841" s="6" t="s">
        <v>36</v>
      </c>
      <c r="F2841" s="6" t="s">
        <v>106</v>
      </c>
      <c r="G2841" s="6" t="s">
        <v>107</v>
      </c>
      <c r="H2841" s="8" t="s">
        <v>17</v>
      </c>
      <c r="I2841" s="9">
        <v>54.999999999999993</v>
      </c>
      <c r="J2841" s="10">
        <v>6750</v>
      </c>
      <c r="K2841" s="11">
        <f>Table1[[#This Row],[Price per Unit]]*Table1[[#This Row],[Units Sold]]</f>
        <v>371249.99999999994</v>
      </c>
      <c r="L2841" s="11">
        <v>129937.49999999997</v>
      </c>
      <c r="M2841" s="12">
        <f>Table1[[#This Row],[Operating Profit]]/Table1[[#This Row],[Total Sales]]</f>
        <v>0.35</v>
      </c>
      <c r="N2841" s="6" t="s">
        <v>83</v>
      </c>
    </row>
    <row r="2842" spans="2:14" ht="14.25" customHeight="1" x14ac:dyDescent="0.3">
      <c r="B2842" s="6" t="s">
        <v>34</v>
      </c>
      <c r="C2842" s="6">
        <v>1197831</v>
      </c>
      <c r="D2842" s="7">
        <v>44389</v>
      </c>
      <c r="E2842" s="6" t="s">
        <v>36</v>
      </c>
      <c r="F2842" s="6" t="s">
        <v>106</v>
      </c>
      <c r="G2842" s="6" t="s">
        <v>107</v>
      </c>
      <c r="H2842" s="8" t="s">
        <v>19</v>
      </c>
      <c r="I2842" s="9">
        <v>50</v>
      </c>
      <c r="J2842" s="10">
        <v>4250</v>
      </c>
      <c r="K2842" s="11">
        <f>Table1[[#This Row],[Price per Unit]]*Table1[[#This Row],[Units Sold]]</f>
        <v>212500</v>
      </c>
      <c r="L2842" s="11">
        <v>74375</v>
      </c>
      <c r="M2842" s="12">
        <f>Table1[[#This Row],[Operating Profit]]/Table1[[#This Row],[Total Sales]]</f>
        <v>0.35</v>
      </c>
      <c r="N2842" s="6" t="s">
        <v>83</v>
      </c>
    </row>
    <row r="2843" spans="2:14" ht="14.25" customHeight="1" x14ac:dyDescent="0.3">
      <c r="B2843" s="6" t="s">
        <v>34</v>
      </c>
      <c r="C2843" s="6">
        <v>1197831</v>
      </c>
      <c r="D2843" s="7">
        <v>44389</v>
      </c>
      <c r="E2843" s="6" t="s">
        <v>36</v>
      </c>
      <c r="F2843" s="6" t="s">
        <v>106</v>
      </c>
      <c r="G2843" s="6" t="s">
        <v>107</v>
      </c>
      <c r="H2843" s="8" t="s">
        <v>20</v>
      </c>
      <c r="I2843" s="9">
        <v>45</v>
      </c>
      <c r="J2843" s="10">
        <v>3500</v>
      </c>
      <c r="K2843" s="11">
        <f>Table1[[#This Row],[Price per Unit]]*Table1[[#This Row],[Units Sold]]</f>
        <v>157500</v>
      </c>
      <c r="L2843" s="11">
        <v>55125</v>
      </c>
      <c r="M2843" s="12">
        <f>Table1[[#This Row],[Operating Profit]]/Table1[[#This Row],[Total Sales]]</f>
        <v>0.35</v>
      </c>
      <c r="N2843" s="6" t="s">
        <v>83</v>
      </c>
    </row>
    <row r="2844" spans="2:14" ht="14.25" customHeight="1" x14ac:dyDescent="0.3">
      <c r="B2844" s="6" t="s">
        <v>34</v>
      </c>
      <c r="C2844" s="6">
        <v>1197831</v>
      </c>
      <c r="D2844" s="7">
        <v>44389</v>
      </c>
      <c r="E2844" s="6" t="s">
        <v>36</v>
      </c>
      <c r="F2844" s="6" t="s">
        <v>106</v>
      </c>
      <c r="G2844" s="6" t="s">
        <v>107</v>
      </c>
      <c r="H2844" s="8" t="s">
        <v>21</v>
      </c>
      <c r="I2844" s="9">
        <v>45</v>
      </c>
      <c r="J2844" s="10">
        <v>3000</v>
      </c>
      <c r="K2844" s="11">
        <f>Table1[[#This Row],[Price per Unit]]*Table1[[#This Row],[Units Sold]]</f>
        <v>135000</v>
      </c>
      <c r="L2844" s="11">
        <v>47250</v>
      </c>
      <c r="M2844" s="12">
        <f>Table1[[#This Row],[Operating Profit]]/Table1[[#This Row],[Total Sales]]</f>
        <v>0.35</v>
      </c>
      <c r="N2844" s="6" t="s">
        <v>83</v>
      </c>
    </row>
    <row r="2845" spans="2:14" ht="14.25" customHeight="1" x14ac:dyDescent="0.3">
      <c r="B2845" s="6" t="s">
        <v>34</v>
      </c>
      <c r="C2845" s="6">
        <v>1197831</v>
      </c>
      <c r="D2845" s="7">
        <v>44389</v>
      </c>
      <c r="E2845" s="6" t="s">
        <v>36</v>
      </c>
      <c r="F2845" s="6" t="s">
        <v>106</v>
      </c>
      <c r="G2845" s="6" t="s">
        <v>107</v>
      </c>
      <c r="H2845" s="8" t="s">
        <v>22</v>
      </c>
      <c r="I2845" s="9">
        <v>60</v>
      </c>
      <c r="J2845" s="10">
        <v>3250</v>
      </c>
      <c r="K2845" s="11">
        <f>Table1[[#This Row],[Price per Unit]]*Table1[[#This Row],[Units Sold]]</f>
        <v>195000</v>
      </c>
      <c r="L2845" s="11">
        <v>68250</v>
      </c>
      <c r="M2845" s="12">
        <f>Table1[[#This Row],[Operating Profit]]/Table1[[#This Row],[Total Sales]]</f>
        <v>0.35</v>
      </c>
      <c r="N2845" s="6" t="s">
        <v>83</v>
      </c>
    </row>
    <row r="2846" spans="2:14" ht="14.25" customHeight="1" x14ac:dyDescent="0.3">
      <c r="B2846" s="6" t="s">
        <v>34</v>
      </c>
      <c r="C2846" s="6">
        <v>1197831</v>
      </c>
      <c r="D2846" s="7">
        <v>44389</v>
      </c>
      <c r="E2846" s="6" t="s">
        <v>36</v>
      </c>
      <c r="F2846" s="6" t="s">
        <v>106</v>
      </c>
      <c r="G2846" s="6" t="s">
        <v>107</v>
      </c>
      <c r="H2846" s="8" t="s">
        <v>23</v>
      </c>
      <c r="I2846" s="9">
        <v>65</v>
      </c>
      <c r="J2846" s="10">
        <v>5000</v>
      </c>
      <c r="K2846" s="11">
        <f>Table1[[#This Row],[Price per Unit]]*Table1[[#This Row],[Units Sold]]</f>
        <v>325000</v>
      </c>
      <c r="L2846" s="11">
        <v>113750</v>
      </c>
      <c r="M2846" s="12">
        <f>Table1[[#This Row],[Operating Profit]]/Table1[[#This Row],[Total Sales]]</f>
        <v>0.35</v>
      </c>
      <c r="N2846" s="6" t="s">
        <v>83</v>
      </c>
    </row>
    <row r="2847" spans="2:14" ht="14.25" customHeight="1" x14ac:dyDescent="0.3">
      <c r="B2847" s="6" t="s">
        <v>34</v>
      </c>
      <c r="C2847" s="6">
        <v>1197831</v>
      </c>
      <c r="D2847" s="7">
        <v>44421</v>
      </c>
      <c r="E2847" s="6" t="s">
        <v>36</v>
      </c>
      <c r="F2847" s="6" t="s">
        <v>106</v>
      </c>
      <c r="G2847" s="6" t="s">
        <v>107</v>
      </c>
      <c r="H2847" s="8" t="s">
        <v>17</v>
      </c>
      <c r="I2847" s="9">
        <v>60</v>
      </c>
      <c r="J2847" s="10">
        <v>6500</v>
      </c>
      <c r="K2847" s="11">
        <f>Table1[[#This Row],[Price per Unit]]*Table1[[#This Row],[Units Sold]]</f>
        <v>390000</v>
      </c>
      <c r="L2847" s="11">
        <v>136500</v>
      </c>
      <c r="M2847" s="12">
        <f>Table1[[#This Row],[Operating Profit]]/Table1[[#This Row],[Total Sales]]</f>
        <v>0.35</v>
      </c>
      <c r="N2847" s="6" t="s">
        <v>83</v>
      </c>
    </row>
    <row r="2848" spans="2:14" ht="14.25" customHeight="1" x14ac:dyDescent="0.3">
      <c r="B2848" s="6" t="s">
        <v>34</v>
      </c>
      <c r="C2848" s="6">
        <v>1197831</v>
      </c>
      <c r="D2848" s="7">
        <v>44421</v>
      </c>
      <c r="E2848" s="6" t="s">
        <v>36</v>
      </c>
      <c r="F2848" s="6" t="s">
        <v>106</v>
      </c>
      <c r="G2848" s="6" t="s">
        <v>107</v>
      </c>
      <c r="H2848" s="8" t="s">
        <v>19</v>
      </c>
      <c r="I2848" s="9">
        <v>55.000000000000007</v>
      </c>
      <c r="J2848" s="10">
        <v>4250</v>
      </c>
      <c r="K2848" s="11">
        <f>Table1[[#This Row],[Price per Unit]]*Table1[[#This Row],[Units Sold]]</f>
        <v>233750.00000000003</v>
      </c>
      <c r="L2848" s="11">
        <v>81812.5</v>
      </c>
      <c r="M2848" s="12">
        <f>Table1[[#This Row],[Operating Profit]]/Table1[[#This Row],[Total Sales]]</f>
        <v>0.35</v>
      </c>
      <c r="N2848" s="6" t="s">
        <v>83</v>
      </c>
    </row>
    <row r="2849" spans="2:14" ht="14.25" customHeight="1" x14ac:dyDescent="0.3">
      <c r="B2849" s="6" t="s">
        <v>34</v>
      </c>
      <c r="C2849" s="6">
        <v>1197831</v>
      </c>
      <c r="D2849" s="7">
        <v>44421</v>
      </c>
      <c r="E2849" s="6" t="s">
        <v>36</v>
      </c>
      <c r="F2849" s="6" t="s">
        <v>106</v>
      </c>
      <c r="G2849" s="6" t="s">
        <v>107</v>
      </c>
      <c r="H2849" s="8" t="s">
        <v>20</v>
      </c>
      <c r="I2849" s="9">
        <v>50</v>
      </c>
      <c r="J2849" s="10">
        <v>3500</v>
      </c>
      <c r="K2849" s="11">
        <f>Table1[[#This Row],[Price per Unit]]*Table1[[#This Row],[Units Sold]]</f>
        <v>175000</v>
      </c>
      <c r="L2849" s="11">
        <v>61249.999999999993</v>
      </c>
      <c r="M2849" s="12">
        <f>Table1[[#This Row],[Operating Profit]]/Table1[[#This Row],[Total Sales]]</f>
        <v>0.35</v>
      </c>
      <c r="N2849" s="6" t="s">
        <v>83</v>
      </c>
    </row>
    <row r="2850" spans="2:14" ht="14.25" customHeight="1" x14ac:dyDescent="0.3">
      <c r="B2850" s="6" t="s">
        <v>34</v>
      </c>
      <c r="C2850" s="6">
        <v>1197831</v>
      </c>
      <c r="D2850" s="7">
        <v>44421</v>
      </c>
      <c r="E2850" s="6" t="s">
        <v>36</v>
      </c>
      <c r="F2850" s="6" t="s">
        <v>106</v>
      </c>
      <c r="G2850" s="6" t="s">
        <v>107</v>
      </c>
      <c r="H2850" s="8" t="s">
        <v>21</v>
      </c>
      <c r="I2850" s="9">
        <v>40</v>
      </c>
      <c r="J2850" s="10">
        <v>3000</v>
      </c>
      <c r="K2850" s="11">
        <f>Table1[[#This Row],[Price per Unit]]*Table1[[#This Row],[Units Sold]]</f>
        <v>120000</v>
      </c>
      <c r="L2850" s="11">
        <v>42000</v>
      </c>
      <c r="M2850" s="12">
        <f>Table1[[#This Row],[Operating Profit]]/Table1[[#This Row],[Total Sales]]</f>
        <v>0.35</v>
      </c>
      <c r="N2850" s="6" t="s">
        <v>83</v>
      </c>
    </row>
    <row r="2851" spans="2:14" ht="14.25" customHeight="1" x14ac:dyDescent="0.3">
      <c r="B2851" s="6" t="s">
        <v>34</v>
      </c>
      <c r="C2851" s="6">
        <v>1197831</v>
      </c>
      <c r="D2851" s="7">
        <v>44421</v>
      </c>
      <c r="E2851" s="6" t="s">
        <v>36</v>
      </c>
      <c r="F2851" s="6" t="s">
        <v>106</v>
      </c>
      <c r="G2851" s="6" t="s">
        <v>107</v>
      </c>
      <c r="H2851" s="8" t="s">
        <v>22</v>
      </c>
      <c r="I2851" s="9">
        <v>50</v>
      </c>
      <c r="J2851" s="10">
        <v>2750</v>
      </c>
      <c r="K2851" s="11">
        <f>Table1[[#This Row],[Price per Unit]]*Table1[[#This Row],[Units Sold]]</f>
        <v>137500</v>
      </c>
      <c r="L2851" s="11">
        <v>48125</v>
      </c>
      <c r="M2851" s="12">
        <f>Table1[[#This Row],[Operating Profit]]/Table1[[#This Row],[Total Sales]]</f>
        <v>0.35</v>
      </c>
      <c r="N2851" s="6" t="s">
        <v>83</v>
      </c>
    </row>
    <row r="2852" spans="2:14" ht="14.25" customHeight="1" x14ac:dyDescent="0.3">
      <c r="B2852" s="6" t="s">
        <v>34</v>
      </c>
      <c r="C2852" s="6">
        <v>1197831</v>
      </c>
      <c r="D2852" s="7">
        <v>44421</v>
      </c>
      <c r="E2852" s="6" t="s">
        <v>36</v>
      </c>
      <c r="F2852" s="6" t="s">
        <v>106</v>
      </c>
      <c r="G2852" s="6" t="s">
        <v>107</v>
      </c>
      <c r="H2852" s="8" t="s">
        <v>23</v>
      </c>
      <c r="I2852" s="9">
        <v>55.000000000000007</v>
      </c>
      <c r="J2852" s="10">
        <v>4500</v>
      </c>
      <c r="K2852" s="11">
        <f>Table1[[#This Row],[Price per Unit]]*Table1[[#This Row],[Units Sold]]</f>
        <v>247500.00000000003</v>
      </c>
      <c r="L2852" s="11">
        <v>86625</v>
      </c>
      <c r="M2852" s="12">
        <f>Table1[[#This Row],[Operating Profit]]/Table1[[#This Row],[Total Sales]]</f>
        <v>0.35</v>
      </c>
      <c r="N2852" s="6" t="s">
        <v>83</v>
      </c>
    </row>
    <row r="2853" spans="2:14" ht="14.25" customHeight="1" x14ac:dyDescent="0.3">
      <c r="B2853" s="6" t="s">
        <v>34</v>
      </c>
      <c r="C2853" s="6">
        <v>1197831</v>
      </c>
      <c r="D2853" s="7">
        <v>44451</v>
      </c>
      <c r="E2853" s="6" t="s">
        <v>36</v>
      </c>
      <c r="F2853" s="6" t="s">
        <v>106</v>
      </c>
      <c r="G2853" s="6" t="s">
        <v>107</v>
      </c>
      <c r="H2853" s="8" t="s">
        <v>17</v>
      </c>
      <c r="I2853" s="9">
        <v>50</v>
      </c>
      <c r="J2853" s="10">
        <v>5500</v>
      </c>
      <c r="K2853" s="11">
        <f>Table1[[#This Row],[Price per Unit]]*Table1[[#This Row],[Units Sold]]</f>
        <v>275000</v>
      </c>
      <c r="L2853" s="11">
        <v>96250</v>
      </c>
      <c r="M2853" s="12">
        <f>Table1[[#This Row],[Operating Profit]]/Table1[[#This Row],[Total Sales]]</f>
        <v>0.35</v>
      </c>
      <c r="N2853" s="6" t="s">
        <v>83</v>
      </c>
    </row>
    <row r="2854" spans="2:14" ht="14.25" customHeight="1" x14ac:dyDescent="0.3">
      <c r="B2854" s="6" t="s">
        <v>34</v>
      </c>
      <c r="C2854" s="6">
        <v>1197831</v>
      </c>
      <c r="D2854" s="7">
        <v>44451</v>
      </c>
      <c r="E2854" s="6" t="s">
        <v>36</v>
      </c>
      <c r="F2854" s="6" t="s">
        <v>106</v>
      </c>
      <c r="G2854" s="6" t="s">
        <v>107</v>
      </c>
      <c r="H2854" s="8" t="s">
        <v>19</v>
      </c>
      <c r="I2854" s="9">
        <v>40.000000000000014</v>
      </c>
      <c r="J2854" s="10">
        <v>3500</v>
      </c>
      <c r="K2854" s="11">
        <f>Table1[[#This Row],[Price per Unit]]*Table1[[#This Row],[Units Sold]]</f>
        <v>140000.00000000006</v>
      </c>
      <c r="L2854" s="11">
        <v>49000.000000000015</v>
      </c>
      <c r="M2854" s="12">
        <f>Table1[[#This Row],[Operating Profit]]/Table1[[#This Row],[Total Sales]]</f>
        <v>0.35</v>
      </c>
      <c r="N2854" s="6" t="s">
        <v>83</v>
      </c>
    </row>
    <row r="2855" spans="2:14" ht="14.25" customHeight="1" x14ac:dyDescent="0.3">
      <c r="B2855" s="6" t="s">
        <v>34</v>
      </c>
      <c r="C2855" s="6">
        <v>1197831</v>
      </c>
      <c r="D2855" s="7">
        <v>44451</v>
      </c>
      <c r="E2855" s="6" t="s">
        <v>36</v>
      </c>
      <c r="F2855" s="6" t="s">
        <v>106</v>
      </c>
      <c r="G2855" s="6" t="s">
        <v>107</v>
      </c>
      <c r="H2855" s="8" t="s">
        <v>20</v>
      </c>
      <c r="I2855" s="9">
        <v>15.000000000000007</v>
      </c>
      <c r="J2855" s="10">
        <v>2500</v>
      </c>
      <c r="K2855" s="11">
        <f>Table1[[#This Row],[Price per Unit]]*Table1[[#This Row],[Units Sold]]</f>
        <v>37500.000000000015</v>
      </c>
      <c r="L2855" s="11">
        <v>13125.000000000004</v>
      </c>
      <c r="M2855" s="12">
        <f>Table1[[#This Row],[Operating Profit]]/Table1[[#This Row],[Total Sales]]</f>
        <v>0.35</v>
      </c>
      <c r="N2855" s="6" t="s">
        <v>83</v>
      </c>
    </row>
    <row r="2856" spans="2:14" ht="14.25" customHeight="1" x14ac:dyDescent="0.3">
      <c r="B2856" s="6" t="s">
        <v>34</v>
      </c>
      <c r="C2856" s="6">
        <v>1197831</v>
      </c>
      <c r="D2856" s="7">
        <v>44451</v>
      </c>
      <c r="E2856" s="6" t="s">
        <v>36</v>
      </c>
      <c r="F2856" s="6" t="s">
        <v>106</v>
      </c>
      <c r="G2856" s="6" t="s">
        <v>107</v>
      </c>
      <c r="H2856" s="8" t="s">
        <v>21</v>
      </c>
      <c r="I2856" s="9">
        <v>15.000000000000007</v>
      </c>
      <c r="J2856" s="10">
        <v>2250</v>
      </c>
      <c r="K2856" s="11">
        <f>Table1[[#This Row],[Price per Unit]]*Table1[[#This Row],[Units Sold]]</f>
        <v>33750.000000000015</v>
      </c>
      <c r="L2856" s="11">
        <v>11812.500000000004</v>
      </c>
      <c r="M2856" s="12">
        <f>Table1[[#This Row],[Operating Profit]]/Table1[[#This Row],[Total Sales]]</f>
        <v>0.35</v>
      </c>
      <c r="N2856" s="6" t="s">
        <v>83</v>
      </c>
    </row>
    <row r="2857" spans="2:14" ht="14.25" customHeight="1" x14ac:dyDescent="0.3">
      <c r="B2857" s="6" t="s">
        <v>34</v>
      </c>
      <c r="C2857" s="6">
        <v>1197831</v>
      </c>
      <c r="D2857" s="7">
        <v>44451</v>
      </c>
      <c r="E2857" s="6" t="s">
        <v>36</v>
      </c>
      <c r="F2857" s="6" t="s">
        <v>106</v>
      </c>
      <c r="G2857" s="6" t="s">
        <v>107</v>
      </c>
      <c r="H2857" s="8" t="s">
        <v>22</v>
      </c>
      <c r="I2857" s="9">
        <v>25.000000000000007</v>
      </c>
      <c r="J2857" s="10">
        <v>2250</v>
      </c>
      <c r="K2857" s="11">
        <f>Table1[[#This Row],[Price per Unit]]*Table1[[#This Row],[Units Sold]]</f>
        <v>56250.000000000015</v>
      </c>
      <c r="L2857" s="11">
        <v>19687.500000000004</v>
      </c>
      <c r="M2857" s="12">
        <f>Table1[[#This Row],[Operating Profit]]/Table1[[#This Row],[Total Sales]]</f>
        <v>0.35</v>
      </c>
      <c r="N2857" s="6" t="s">
        <v>83</v>
      </c>
    </row>
    <row r="2858" spans="2:14" ht="14.25" customHeight="1" x14ac:dyDescent="0.3">
      <c r="B2858" s="6" t="s">
        <v>34</v>
      </c>
      <c r="C2858" s="6">
        <v>1197831</v>
      </c>
      <c r="D2858" s="7">
        <v>44451</v>
      </c>
      <c r="E2858" s="6" t="s">
        <v>36</v>
      </c>
      <c r="F2858" s="6" t="s">
        <v>106</v>
      </c>
      <c r="G2858" s="6" t="s">
        <v>107</v>
      </c>
      <c r="H2858" s="8" t="s">
        <v>23</v>
      </c>
      <c r="I2858" s="9">
        <v>30.000000000000011</v>
      </c>
      <c r="J2858" s="10">
        <v>3250</v>
      </c>
      <c r="K2858" s="11">
        <f>Table1[[#This Row],[Price per Unit]]*Table1[[#This Row],[Units Sold]]</f>
        <v>97500.000000000029</v>
      </c>
      <c r="L2858" s="11">
        <v>34125.000000000007</v>
      </c>
      <c r="M2858" s="12">
        <f>Table1[[#This Row],[Operating Profit]]/Table1[[#This Row],[Total Sales]]</f>
        <v>0.35</v>
      </c>
      <c r="N2858" s="6" t="s">
        <v>83</v>
      </c>
    </row>
    <row r="2859" spans="2:14" ht="14.25" customHeight="1" x14ac:dyDescent="0.3">
      <c r="B2859" s="6" t="s">
        <v>34</v>
      </c>
      <c r="C2859" s="6">
        <v>1197831</v>
      </c>
      <c r="D2859" s="7">
        <v>44483</v>
      </c>
      <c r="E2859" s="6" t="s">
        <v>36</v>
      </c>
      <c r="F2859" s="6" t="s">
        <v>106</v>
      </c>
      <c r="G2859" s="6" t="s">
        <v>107</v>
      </c>
      <c r="H2859" s="8" t="s">
        <v>17</v>
      </c>
      <c r="I2859" s="9">
        <v>30.000000000000011</v>
      </c>
      <c r="J2859" s="10">
        <v>5000</v>
      </c>
      <c r="K2859" s="11">
        <f>Table1[[#This Row],[Price per Unit]]*Table1[[#This Row],[Units Sold]]</f>
        <v>150000.00000000006</v>
      </c>
      <c r="L2859" s="11">
        <v>52500.000000000015</v>
      </c>
      <c r="M2859" s="12">
        <f>Table1[[#This Row],[Operating Profit]]/Table1[[#This Row],[Total Sales]]</f>
        <v>0.35</v>
      </c>
      <c r="N2859" s="6" t="s">
        <v>83</v>
      </c>
    </row>
    <row r="2860" spans="2:14" ht="14.25" customHeight="1" x14ac:dyDescent="0.3">
      <c r="B2860" s="6" t="s">
        <v>34</v>
      </c>
      <c r="C2860" s="6">
        <v>1197831</v>
      </c>
      <c r="D2860" s="7">
        <v>44483</v>
      </c>
      <c r="E2860" s="6" t="s">
        <v>36</v>
      </c>
      <c r="F2860" s="6" t="s">
        <v>106</v>
      </c>
      <c r="G2860" s="6" t="s">
        <v>107</v>
      </c>
      <c r="H2860" s="8" t="s">
        <v>19</v>
      </c>
      <c r="I2860" s="9">
        <v>20.000000000000011</v>
      </c>
      <c r="J2860" s="10">
        <v>3250</v>
      </c>
      <c r="K2860" s="11">
        <f>Table1[[#This Row],[Price per Unit]]*Table1[[#This Row],[Units Sold]]</f>
        <v>65000.000000000036</v>
      </c>
      <c r="L2860" s="11">
        <v>22750.000000000011</v>
      </c>
      <c r="M2860" s="12">
        <f>Table1[[#This Row],[Operating Profit]]/Table1[[#This Row],[Total Sales]]</f>
        <v>0.35</v>
      </c>
      <c r="N2860" s="6" t="s">
        <v>83</v>
      </c>
    </row>
    <row r="2861" spans="2:14" ht="14.25" customHeight="1" x14ac:dyDescent="0.3">
      <c r="B2861" s="6" t="s">
        <v>34</v>
      </c>
      <c r="C2861" s="6">
        <v>1197831</v>
      </c>
      <c r="D2861" s="7">
        <v>44483</v>
      </c>
      <c r="E2861" s="6" t="s">
        <v>36</v>
      </c>
      <c r="F2861" s="6" t="s">
        <v>106</v>
      </c>
      <c r="G2861" s="6" t="s">
        <v>107</v>
      </c>
      <c r="H2861" s="8" t="s">
        <v>20</v>
      </c>
      <c r="I2861" s="9">
        <v>20.000000000000011</v>
      </c>
      <c r="J2861" s="10">
        <v>2000</v>
      </c>
      <c r="K2861" s="11">
        <f>Table1[[#This Row],[Price per Unit]]*Table1[[#This Row],[Units Sold]]</f>
        <v>40000.000000000022</v>
      </c>
      <c r="L2861" s="11">
        <v>14000.000000000007</v>
      </c>
      <c r="M2861" s="12">
        <f>Table1[[#This Row],[Operating Profit]]/Table1[[#This Row],[Total Sales]]</f>
        <v>0.35</v>
      </c>
      <c r="N2861" s="6" t="s">
        <v>83</v>
      </c>
    </row>
    <row r="2862" spans="2:14" ht="14.25" customHeight="1" x14ac:dyDescent="0.3">
      <c r="B2862" s="6" t="s">
        <v>34</v>
      </c>
      <c r="C2862" s="6">
        <v>1197831</v>
      </c>
      <c r="D2862" s="7">
        <v>44483</v>
      </c>
      <c r="E2862" s="6" t="s">
        <v>36</v>
      </c>
      <c r="F2862" s="6" t="s">
        <v>106</v>
      </c>
      <c r="G2862" s="6" t="s">
        <v>107</v>
      </c>
      <c r="H2862" s="8" t="s">
        <v>21</v>
      </c>
      <c r="I2862" s="9">
        <v>20.000000000000011</v>
      </c>
      <c r="J2862" s="10">
        <v>1750</v>
      </c>
      <c r="K2862" s="11">
        <f>Table1[[#This Row],[Price per Unit]]*Table1[[#This Row],[Units Sold]]</f>
        <v>35000.000000000022</v>
      </c>
      <c r="L2862" s="11">
        <v>12250.000000000007</v>
      </c>
      <c r="M2862" s="12">
        <f>Table1[[#This Row],[Operating Profit]]/Table1[[#This Row],[Total Sales]]</f>
        <v>0.35</v>
      </c>
      <c r="N2862" s="6" t="s">
        <v>83</v>
      </c>
    </row>
    <row r="2863" spans="2:14" ht="14.25" customHeight="1" x14ac:dyDescent="0.3">
      <c r="B2863" s="6" t="s">
        <v>34</v>
      </c>
      <c r="C2863" s="6">
        <v>1197831</v>
      </c>
      <c r="D2863" s="7">
        <v>44483</v>
      </c>
      <c r="E2863" s="6" t="s">
        <v>36</v>
      </c>
      <c r="F2863" s="6" t="s">
        <v>106</v>
      </c>
      <c r="G2863" s="6" t="s">
        <v>107</v>
      </c>
      <c r="H2863" s="8" t="s">
        <v>22</v>
      </c>
      <c r="I2863" s="9">
        <v>30.000000000000011</v>
      </c>
      <c r="J2863" s="10">
        <v>1750</v>
      </c>
      <c r="K2863" s="11">
        <f>Table1[[#This Row],[Price per Unit]]*Table1[[#This Row],[Units Sold]]</f>
        <v>52500.000000000022</v>
      </c>
      <c r="L2863" s="11">
        <v>18375.000000000007</v>
      </c>
      <c r="M2863" s="12">
        <f>Table1[[#This Row],[Operating Profit]]/Table1[[#This Row],[Total Sales]]</f>
        <v>0.35</v>
      </c>
      <c r="N2863" s="6" t="s">
        <v>83</v>
      </c>
    </row>
    <row r="2864" spans="2:14" ht="14.25" customHeight="1" x14ac:dyDescent="0.3">
      <c r="B2864" s="6" t="s">
        <v>14</v>
      </c>
      <c r="C2864" s="6">
        <v>1197831</v>
      </c>
      <c r="D2864" s="7">
        <v>44483</v>
      </c>
      <c r="E2864" s="6" t="s">
        <v>36</v>
      </c>
      <c r="F2864" s="6" t="s">
        <v>106</v>
      </c>
      <c r="G2864" s="6" t="s">
        <v>107</v>
      </c>
      <c r="H2864" s="8" t="s">
        <v>23</v>
      </c>
      <c r="I2864" s="9">
        <v>30.000000000000004</v>
      </c>
      <c r="J2864" s="10">
        <v>3000</v>
      </c>
      <c r="K2864" s="11">
        <f>Table1[[#This Row],[Price per Unit]]*Table1[[#This Row],[Units Sold]]</f>
        <v>90000.000000000015</v>
      </c>
      <c r="L2864" s="11">
        <v>31500.000000000004</v>
      </c>
      <c r="M2864" s="12">
        <f>Table1[[#This Row],[Operating Profit]]/Table1[[#This Row],[Total Sales]]</f>
        <v>0.35</v>
      </c>
      <c r="N2864" s="6" t="s">
        <v>83</v>
      </c>
    </row>
    <row r="2865" spans="2:14" ht="14.25" customHeight="1" x14ac:dyDescent="0.3">
      <c r="B2865" s="6" t="s">
        <v>14</v>
      </c>
      <c r="C2865" s="6">
        <v>1197831</v>
      </c>
      <c r="D2865" s="7">
        <v>44513</v>
      </c>
      <c r="E2865" s="6" t="s">
        <v>36</v>
      </c>
      <c r="F2865" s="6" t="s">
        <v>106</v>
      </c>
      <c r="G2865" s="6" t="s">
        <v>107</v>
      </c>
      <c r="H2865" s="8" t="s">
        <v>17</v>
      </c>
      <c r="I2865" s="9">
        <v>25.000000000000011</v>
      </c>
      <c r="J2865" s="10">
        <v>4500</v>
      </c>
      <c r="K2865" s="11">
        <f>Table1[[#This Row],[Price per Unit]]*Table1[[#This Row],[Units Sold]]</f>
        <v>112500.00000000004</v>
      </c>
      <c r="L2865" s="11">
        <v>39375.000000000015</v>
      </c>
      <c r="M2865" s="12">
        <f>Table1[[#This Row],[Operating Profit]]/Table1[[#This Row],[Total Sales]]</f>
        <v>0.35</v>
      </c>
      <c r="N2865" s="6" t="s">
        <v>83</v>
      </c>
    </row>
    <row r="2866" spans="2:14" ht="14.25" customHeight="1" x14ac:dyDescent="0.3">
      <c r="B2866" s="6" t="s">
        <v>14</v>
      </c>
      <c r="C2866" s="6">
        <v>1197831</v>
      </c>
      <c r="D2866" s="7">
        <v>44513</v>
      </c>
      <c r="E2866" s="6" t="s">
        <v>36</v>
      </c>
      <c r="F2866" s="6" t="s">
        <v>106</v>
      </c>
      <c r="G2866" s="6" t="s">
        <v>107</v>
      </c>
      <c r="H2866" s="8" t="s">
        <v>19</v>
      </c>
      <c r="I2866" s="9">
        <v>15.000000000000014</v>
      </c>
      <c r="J2866" s="10">
        <v>2750</v>
      </c>
      <c r="K2866" s="11">
        <f>Table1[[#This Row],[Price per Unit]]*Table1[[#This Row],[Units Sold]]</f>
        <v>41250.000000000036</v>
      </c>
      <c r="L2866" s="11">
        <v>14437.500000000011</v>
      </c>
      <c r="M2866" s="12">
        <f>Table1[[#This Row],[Operating Profit]]/Table1[[#This Row],[Total Sales]]</f>
        <v>0.35</v>
      </c>
      <c r="N2866" s="6" t="s">
        <v>83</v>
      </c>
    </row>
    <row r="2867" spans="2:14" ht="14.25" customHeight="1" x14ac:dyDescent="0.3">
      <c r="B2867" s="6" t="s">
        <v>14</v>
      </c>
      <c r="C2867" s="6">
        <v>1197831</v>
      </c>
      <c r="D2867" s="7">
        <v>44513</v>
      </c>
      <c r="E2867" s="6" t="s">
        <v>36</v>
      </c>
      <c r="F2867" s="6" t="s">
        <v>106</v>
      </c>
      <c r="G2867" s="6" t="s">
        <v>107</v>
      </c>
      <c r="H2867" s="8" t="s">
        <v>20</v>
      </c>
      <c r="I2867" s="9">
        <v>25.000000000000018</v>
      </c>
      <c r="J2867" s="10">
        <v>2200</v>
      </c>
      <c r="K2867" s="11">
        <f>Table1[[#This Row],[Price per Unit]]*Table1[[#This Row],[Units Sold]]</f>
        <v>55000.000000000036</v>
      </c>
      <c r="L2867" s="11">
        <v>19250.000000000011</v>
      </c>
      <c r="M2867" s="12">
        <f>Table1[[#This Row],[Operating Profit]]/Table1[[#This Row],[Total Sales]]</f>
        <v>0.35</v>
      </c>
      <c r="N2867" s="6" t="s">
        <v>83</v>
      </c>
    </row>
    <row r="2868" spans="2:14" ht="14.25" customHeight="1" x14ac:dyDescent="0.3">
      <c r="B2868" s="6" t="s">
        <v>14</v>
      </c>
      <c r="C2868" s="6">
        <v>1197831</v>
      </c>
      <c r="D2868" s="7">
        <v>44513</v>
      </c>
      <c r="E2868" s="6" t="s">
        <v>36</v>
      </c>
      <c r="F2868" s="6" t="s">
        <v>106</v>
      </c>
      <c r="G2868" s="6" t="s">
        <v>107</v>
      </c>
      <c r="H2868" s="8" t="s">
        <v>21</v>
      </c>
      <c r="I2868" s="9">
        <v>55.000000000000014</v>
      </c>
      <c r="J2868" s="10">
        <v>2750</v>
      </c>
      <c r="K2868" s="11">
        <f>Table1[[#This Row],[Price per Unit]]*Table1[[#This Row],[Units Sold]]</f>
        <v>151250.00000000003</v>
      </c>
      <c r="L2868" s="11">
        <v>52937.500000000007</v>
      </c>
      <c r="M2868" s="12">
        <f>Table1[[#This Row],[Operating Profit]]/Table1[[#This Row],[Total Sales]]</f>
        <v>0.35</v>
      </c>
      <c r="N2868" s="6" t="s">
        <v>83</v>
      </c>
    </row>
    <row r="2869" spans="2:14" ht="14.25" customHeight="1" x14ac:dyDescent="0.3">
      <c r="B2869" s="6" t="s">
        <v>14</v>
      </c>
      <c r="C2869" s="6">
        <v>1197831</v>
      </c>
      <c r="D2869" s="7">
        <v>44513</v>
      </c>
      <c r="E2869" s="6" t="s">
        <v>36</v>
      </c>
      <c r="F2869" s="6" t="s">
        <v>106</v>
      </c>
      <c r="G2869" s="6" t="s">
        <v>107</v>
      </c>
      <c r="H2869" s="8" t="s">
        <v>22</v>
      </c>
      <c r="I2869" s="9">
        <v>75.000000000000014</v>
      </c>
      <c r="J2869" s="10">
        <v>2500</v>
      </c>
      <c r="K2869" s="11">
        <f>Table1[[#This Row],[Price per Unit]]*Table1[[#This Row],[Units Sold]]</f>
        <v>187500.00000000003</v>
      </c>
      <c r="L2869" s="11">
        <v>65625</v>
      </c>
      <c r="M2869" s="12">
        <f>Table1[[#This Row],[Operating Profit]]/Table1[[#This Row],[Total Sales]]</f>
        <v>0.34999999999999992</v>
      </c>
      <c r="N2869" s="6" t="s">
        <v>83</v>
      </c>
    </row>
    <row r="2870" spans="2:14" ht="14.25" customHeight="1" x14ac:dyDescent="0.3">
      <c r="B2870" s="6" t="s">
        <v>14</v>
      </c>
      <c r="C2870" s="6">
        <v>1197831</v>
      </c>
      <c r="D2870" s="7">
        <v>44513</v>
      </c>
      <c r="E2870" s="6" t="s">
        <v>36</v>
      </c>
      <c r="F2870" s="6" t="s">
        <v>106</v>
      </c>
      <c r="G2870" s="6" t="s">
        <v>107</v>
      </c>
      <c r="H2870" s="8" t="s">
        <v>23</v>
      </c>
      <c r="I2870" s="9">
        <v>75</v>
      </c>
      <c r="J2870" s="10">
        <v>3500</v>
      </c>
      <c r="K2870" s="11">
        <f>Table1[[#This Row],[Price per Unit]]*Table1[[#This Row],[Units Sold]]</f>
        <v>262500</v>
      </c>
      <c r="L2870" s="11">
        <v>91875</v>
      </c>
      <c r="M2870" s="12">
        <f>Table1[[#This Row],[Operating Profit]]/Table1[[#This Row],[Total Sales]]</f>
        <v>0.35</v>
      </c>
      <c r="N2870" s="6" t="s">
        <v>83</v>
      </c>
    </row>
    <row r="2871" spans="2:14" ht="14.25" customHeight="1" x14ac:dyDescent="0.3">
      <c r="B2871" s="6" t="s">
        <v>14</v>
      </c>
      <c r="C2871" s="6">
        <v>1197831</v>
      </c>
      <c r="D2871" s="7">
        <v>44542</v>
      </c>
      <c r="E2871" s="6" t="s">
        <v>36</v>
      </c>
      <c r="F2871" s="6" t="s">
        <v>106</v>
      </c>
      <c r="G2871" s="6" t="s">
        <v>107</v>
      </c>
      <c r="H2871" s="8" t="s">
        <v>17</v>
      </c>
      <c r="I2871" s="9">
        <v>70</v>
      </c>
      <c r="J2871" s="10">
        <v>6000</v>
      </c>
      <c r="K2871" s="11">
        <f>Table1[[#This Row],[Price per Unit]]*Table1[[#This Row],[Units Sold]]</f>
        <v>420000</v>
      </c>
      <c r="L2871" s="11">
        <v>147000</v>
      </c>
      <c r="M2871" s="12">
        <f>Table1[[#This Row],[Operating Profit]]/Table1[[#This Row],[Total Sales]]</f>
        <v>0.35</v>
      </c>
      <c r="N2871" s="6" t="s">
        <v>83</v>
      </c>
    </row>
    <row r="2872" spans="2:14" ht="14.25" customHeight="1" x14ac:dyDescent="0.3">
      <c r="B2872" s="6" t="s">
        <v>14</v>
      </c>
      <c r="C2872" s="6">
        <v>1197831</v>
      </c>
      <c r="D2872" s="7">
        <v>44542</v>
      </c>
      <c r="E2872" s="6" t="s">
        <v>36</v>
      </c>
      <c r="F2872" s="6" t="s">
        <v>106</v>
      </c>
      <c r="G2872" s="6" t="s">
        <v>107</v>
      </c>
      <c r="H2872" s="8" t="s">
        <v>19</v>
      </c>
      <c r="I2872" s="9">
        <v>60.000000000000007</v>
      </c>
      <c r="J2872" s="10">
        <v>4000</v>
      </c>
      <c r="K2872" s="11">
        <f>Table1[[#This Row],[Price per Unit]]*Table1[[#This Row],[Units Sold]]</f>
        <v>240000.00000000003</v>
      </c>
      <c r="L2872" s="11">
        <v>84000</v>
      </c>
      <c r="M2872" s="12">
        <f>Table1[[#This Row],[Operating Profit]]/Table1[[#This Row],[Total Sales]]</f>
        <v>0.35</v>
      </c>
      <c r="N2872" s="6" t="s">
        <v>83</v>
      </c>
    </row>
    <row r="2873" spans="2:14" ht="14.25" customHeight="1" x14ac:dyDescent="0.3">
      <c r="B2873" s="6" t="s">
        <v>14</v>
      </c>
      <c r="C2873" s="6">
        <v>1197831</v>
      </c>
      <c r="D2873" s="7">
        <v>44542</v>
      </c>
      <c r="E2873" s="6" t="s">
        <v>36</v>
      </c>
      <c r="F2873" s="6" t="s">
        <v>106</v>
      </c>
      <c r="G2873" s="6" t="s">
        <v>107</v>
      </c>
      <c r="H2873" s="8" t="s">
        <v>20</v>
      </c>
      <c r="I2873" s="9">
        <v>60.000000000000007</v>
      </c>
      <c r="J2873" s="10">
        <v>3500</v>
      </c>
      <c r="K2873" s="11">
        <f>Table1[[#This Row],[Price per Unit]]*Table1[[#This Row],[Units Sold]]</f>
        <v>210000.00000000003</v>
      </c>
      <c r="L2873" s="11">
        <v>73500</v>
      </c>
      <c r="M2873" s="12">
        <f>Table1[[#This Row],[Operating Profit]]/Table1[[#This Row],[Total Sales]]</f>
        <v>0.35</v>
      </c>
      <c r="N2873" s="6" t="s">
        <v>83</v>
      </c>
    </row>
    <row r="2874" spans="2:14" ht="14.25" customHeight="1" x14ac:dyDescent="0.3">
      <c r="B2874" s="6" t="s">
        <v>14</v>
      </c>
      <c r="C2874" s="6">
        <v>1197831</v>
      </c>
      <c r="D2874" s="7">
        <v>44542</v>
      </c>
      <c r="E2874" s="6" t="s">
        <v>36</v>
      </c>
      <c r="F2874" s="6" t="s">
        <v>106</v>
      </c>
      <c r="G2874" s="6" t="s">
        <v>107</v>
      </c>
      <c r="H2874" s="8" t="s">
        <v>21</v>
      </c>
      <c r="I2874" s="9">
        <v>60.000000000000007</v>
      </c>
      <c r="J2874" s="10">
        <v>3000</v>
      </c>
      <c r="K2874" s="11">
        <f>Table1[[#This Row],[Price per Unit]]*Table1[[#This Row],[Units Sold]]</f>
        <v>180000.00000000003</v>
      </c>
      <c r="L2874" s="11">
        <v>63000.000000000007</v>
      </c>
      <c r="M2874" s="12">
        <f>Table1[[#This Row],[Operating Profit]]/Table1[[#This Row],[Total Sales]]</f>
        <v>0.35</v>
      </c>
      <c r="N2874" s="6" t="s">
        <v>83</v>
      </c>
    </row>
    <row r="2875" spans="2:14" ht="14.25" customHeight="1" x14ac:dyDescent="0.3">
      <c r="B2875" s="6" t="s">
        <v>14</v>
      </c>
      <c r="C2875" s="6">
        <v>1197831</v>
      </c>
      <c r="D2875" s="7">
        <v>44542</v>
      </c>
      <c r="E2875" s="6" t="s">
        <v>36</v>
      </c>
      <c r="F2875" s="6" t="s">
        <v>106</v>
      </c>
      <c r="G2875" s="6" t="s">
        <v>107</v>
      </c>
      <c r="H2875" s="8" t="s">
        <v>22</v>
      </c>
      <c r="I2875" s="9">
        <v>70</v>
      </c>
      <c r="J2875" s="10">
        <v>3000</v>
      </c>
      <c r="K2875" s="11">
        <f>Table1[[#This Row],[Price per Unit]]*Table1[[#This Row],[Units Sold]]</f>
        <v>210000</v>
      </c>
      <c r="L2875" s="11">
        <v>73500</v>
      </c>
      <c r="M2875" s="12">
        <f>Table1[[#This Row],[Operating Profit]]/Table1[[#This Row],[Total Sales]]</f>
        <v>0.35</v>
      </c>
      <c r="N2875" s="6" t="s">
        <v>83</v>
      </c>
    </row>
    <row r="2876" spans="2:14" ht="14.25" customHeight="1" x14ac:dyDescent="0.3">
      <c r="B2876" s="6" t="s">
        <v>14</v>
      </c>
      <c r="C2876" s="6">
        <v>1197831</v>
      </c>
      <c r="D2876" s="7">
        <v>44542</v>
      </c>
      <c r="E2876" s="6" t="s">
        <v>36</v>
      </c>
      <c r="F2876" s="6" t="s">
        <v>106</v>
      </c>
      <c r="G2876" s="6" t="s">
        <v>107</v>
      </c>
      <c r="H2876" s="8" t="s">
        <v>23</v>
      </c>
      <c r="I2876" s="9">
        <v>75</v>
      </c>
      <c r="J2876" s="10">
        <v>4000</v>
      </c>
      <c r="K2876" s="11">
        <f>Table1[[#This Row],[Price per Unit]]*Table1[[#This Row],[Units Sold]]</f>
        <v>300000</v>
      </c>
      <c r="L2876" s="11">
        <v>105000</v>
      </c>
      <c r="M2876" s="12">
        <f>Table1[[#This Row],[Operating Profit]]/Table1[[#This Row],[Total Sales]]</f>
        <v>0.35</v>
      </c>
      <c r="N2876" s="6" t="s">
        <v>83</v>
      </c>
    </row>
    <row r="2877" spans="2:14" ht="14.25" customHeight="1" x14ac:dyDescent="0.3">
      <c r="B2877" s="6" t="s">
        <v>14</v>
      </c>
      <c r="C2877" s="6">
        <v>1185732</v>
      </c>
      <c r="D2877" s="7">
        <v>44208</v>
      </c>
      <c r="E2877" s="6" t="s">
        <v>36</v>
      </c>
      <c r="F2877" s="6" t="s">
        <v>106</v>
      </c>
      <c r="G2877" s="6" t="s">
        <v>107</v>
      </c>
      <c r="H2877" s="8" t="s">
        <v>17</v>
      </c>
      <c r="I2877" s="9">
        <v>40</v>
      </c>
      <c r="J2877" s="10">
        <v>4750</v>
      </c>
      <c r="K2877" s="11">
        <f>Table1[[#This Row],[Price per Unit]]*Table1[[#This Row],[Units Sold]]</f>
        <v>190000</v>
      </c>
      <c r="L2877" s="11">
        <v>66500</v>
      </c>
      <c r="M2877" s="12">
        <f>Table1[[#This Row],[Operating Profit]]/Table1[[#This Row],[Total Sales]]</f>
        <v>0.35</v>
      </c>
      <c r="N2877" s="6" t="s">
        <v>83</v>
      </c>
    </row>
    <row r="2878" spans="2:14" ht="14.25" customHeight="1" x14ac:dyDescent="0.3">
      <c r="B2878" s="6" t="s">
        <v>14</v>
      </c>
      <c r="C2878" s="6">
        <v>1185732</v>
      </c>
      <c r="D2878" s="7">
        <v>44208</v>
      </c>
      <c r="E2878" s="6" t="s">
        <v>36</v>
      </c>
      <c r="F2878" s="6" t="s">
        <v>106</v>
      </c>
      <c r="G2878" s="6" t="s">
        <v>107</v>
      </c>
      <c r="H2878" s="8" t="s">
        <v>19</v>
      </c>
      <c r="I2878" s="9">
        <v>40</v>
      </c>
      <c r="J2878" s="10">
        <v>2750</v>
      </c>
      <c r="K2878" s="11">
        <f>Table1[[#This Row],[Price per Unit]]*Table1[[#This Row],[Units Sold]]</f>
        <v>110000</v>
      </c>
      <c r="L2878" s="11">
        <v>33000</v>
      </c>
      <c r="M2878" s="12">
        <f>Table1[[#This Row],[Operating Profit]]/Table1[[#This Row],[Total Sales]]</f>
        <v>0.3</v>
      </c>
      <c r="N2878" s="6" t="s">
        <v>83</v>
      </c>
    </row>
    <row r="2879" spans="2:14" ht="14.25" customHeight="1" x14ac:dyDescent="0.3">
      <c r="B2879" s="6" t="s">
        <v>14</v>
      </c>
      <c r="C2879" s="6">
        <v>1185732</v>
      </c>
      <c r="D2879" s="7">
        <v>44208</v>
      </c>
      <c r="E2879" s="6" t="s">
        <v>36</v>
      </c>
      <c r="F2879" s="6" t="s">
        <v>106</v>
      </c>
      <c r="G2879" s="6" t="s">
        <v>107</v>
      </c>
      <c r="H2879" s="8" t="s">
        <v>20</v>
      </c>
      <c r="I2879" s="9">
        <v>30.000000000000004</v>
      </c>
      <c r="J2879" s="10">
        <v>2750</v>
      </c>
      <c r="K2879" s="11">
        <f>Table1[[#This Row],[Price per Unit]]*Table1[[#This Row],[Units Sold]]</f>
        <v>82500.000000000015</v>
      </c>
      <c r="L2879" s="11">
        <v>24750.000000000004</v>
      </c>
      <c r="M2879" s="12">
        <f>Table1[[#This Row],[Operating Profit]]/Table1[[#This Row],[Total Sales]]</f>
        <v>0.3</v>
      </c>
      <c r="N2879" s="6" t="s">
        <v>83</v>
      </c>
    </row>
    <row r="2880" spans="2:14" ht="14.25" customHeight="1" x14ac:dyDescent="0.3">
      <c r="B2880" s="6" t="s">
        <v>14</v>
      </c>
      <c r="C2880" s="6">
        <v>1185732</v>
      </c>
      <c r="D2880" s="7">
        <v>44208</v>
      </c>
      <c r="E2880" s="6" t="s">
        <v>36</v>
      </c>
      <c r="F2880" s="6" t="s">
        <v>106</v>
      </c>
      <c r="G2880" s="6" t="s">
        <v>107</v>
      </c>
      <c r="H2880" s="8" t="s">
        <v>21</v>
      </c>
      <c r="I2880" s="9">
        <v>35</v>
      </c>
      <c r="J2880" s="10">
        <v>1250</v>
      </c>
      <c r="K2880" s="11">
        <f>Table1[[#This Row],[Price per Unit]]*Table1[[#This Row],[Units Sold]]</f>
        <v>43750</v>
      </c>
      <c r="L2880" s="11">
        <v>13125</v>
      </c>
      <c r="M2880" s="12">
        <f>Table1[[#This Row],[Operating Profit]]/Table1[[#This Row],[Total Sales]]</f>
        <v>0.3</v>
      </c>
      <c r="N2880" s="6" t="s">
        <v>83</v>
      </c>
    </row>
    <row r="2881" spans="2:14" ht="14.25" customHeight="1" x14ac:dyDescent="0.3">
      <c r="B2881" s="6" t="s">
        <v>14</v>
      </c>
      <c r="C2881" s="6">
        <v>1185732</v>
      </c>
      <c r="D2881" s="7">
        <v>44208</v>
      </c>
      <c r="E2881" s="6" t="s">
        <v>36</v>
      </c>
      <c r="F2881" s="6" t="s">
        <v>106</v>
      </c>
      <c r="G2881" s="6" t="s">
        <v>107</v>
      </c>
      <c r="H2881" s="8" t="s">
        <v>22</v>
      </c>
      <c r="I2881" s="9">
        <v>49.999999999999993</v>
      </c>
      <c r="J2881" s="10">
        <v>1750</v>
      </c>
      <c r="K2881" s="11">
        <f>Table1[[#This Row],[Price per Unit]]*Table1[[#This Row],[Units Sold]]</f>
        <v>87499.999999999985</v>
      </c>
      <c r="L2881" s="11">
        <v>30624.999999999993</v>
      </c>
      <c r="M2881" s="12">
        <f>Table1[[#This Row],[Operating Profit]]/Table1[[#This Row],[Total Sales]]</f>
        <v>0.35</v>
      </c>
      <c r="N2881" s="6" t="s">
        <v>83</v>
      </c>
    </row>
    <row r="2882" spans="2:14" ht="14.25" customHeight="1" x14ac:dyDescent="0.3">
      <c r="B2882" s="6" t="s">
        <v>14</v>
      </c>
      <c r="C2882" s="6">
        <v>1185732</v>
      </c>
      <c r="D2882" s="7">
        <v>44208</v>
      </c>
      <c r="E2882" s="6" t="s">
        <v>36</v>
      </c>
      <c r="F2882" s="6" t="s">
        <v>106</v>
      </c>
      <c r="G2882" s="6" t="s">
        <v>107</v>
      </c>
      <c r="H2882" s="8" t="s">
        <v>23</v>
      </c>
      <c r="I2882" s="9">
        <v>40</v>
      </c>
      <c r="J2882" s="10">
        <v>2750</v>
      </c>
      <c r="K2882" s="11">
        <f>Table1[[#This Row],[Price per Unit]]*Table1[[#This Row],[Units Sold]]</f>
        <v>110000</v>
      </c>
      <c r="L2882" s="11">
        <v>44000</v>
      </c>
      <c r="M2882" s="12">
        <f>Table1[[#This Row],[Operating Profit]]/Table1[[#This Row],[Total Sales]]</f>
        <v>0.4</v>
      </c>
      <c r="N2882" s="6" t="s">
        <v>83</v>
      </c>
    </row>
    <row r="2883" spans="2:14" ht="14.25" customHeight="1" x14ac:dyDescent="0.3">
      <c r="B2883" s="6" t="s">
        <v>14</v>
      </c>
      <c r="C2883" s="6">
        <v>1185732</v>
      </c>
      <c r="D2883" s="7">
        <v>44239</v>
      </c>
      <c r="E2883" s="6" t="s">
        <v>36</v>
      </c>
      <c r="F2883" s="6" t="s">
        <v>106</v>
      </c>
      <c r="G2883" s="6" t="s">
        <v>107</v>
      </c>
      <c r="H2883" s="8" t="s">
        <v>17</v>
      </c>
      <c r="I2883" s="9">
        <v>40</v>
      </c>
      <c r="J2883" s="10">
        <v>5250</v>
      </c>
      <c r="K2883" s="11">
        <f>Table1[[#This Row],[Price per Unit]]*Table1[[#This Row],[Units Sold]]</f>
        <v>210000</v>
      </c>
      <c r="L2883" s="11">
        <v>73500</v>
      </c>
      <c r="M2883" s="12">
        <f>Table1[[#This Row],[Operating Profit]]/Table1[[#This Row],[Total Sales]]</f>
        <v>0.35</v>
      </c>
      <c r="N2883" s="6" t="s">
        <v>83</v>
      </c>
    </row>
    <row r="2884" spans="2:14" ht="14.25" customHeight="1" x14ac:dyDescent="0.3">
      <c r="B2884" s="6" t="s">
        <v>14</v>
      </c>
      <c r="C2884" s="6">
        <v>1185732</v>
      </c>
      <c r="D2884" s="7">
        <v>44239</v>
      </c>
      <c r="E2884" s="6" t="s">
        <v>36</v>
      </c>
      <c r="F2884" s="6" t="s">
        <v>106</v>
      </c>
      <c r="G2884" s="6" t="s">
        <v>107</v>
      </c>
      <c r="H2884" s="8" t="s">
        <v>19</v>
      </c>
      <c r="I2884" s="9">
        <v>40</v>
      </c>
      <c r="J2884" s="10">
        <v>1750</v>
      </c>
      <c r="K2884" s="11">
        <f>Table1[[#This Row],[Price per Unit]]*Table1[[#This Row],[Units Sold]]</f>
        <v>70000</v>
      </c>
      <c r="L2884" s="11">
        <v>21000</v>
      </c>
      <c r="M2884" s="12">
        <f>Table1[[#This Row],[Operating Profit]]/Table1[[#This Row],[Total Sales]]</f>
        <v>0.3</v>
      </c>
      <c r="N2884" s="6" t="s">
        <v>83</v>
      </c>
    </row>
    <row r="2885" spans="2:14" ht="14.25" customHeight="1" x14ac:dyDescent="0.3">
      <c r="B2885" s="6" t="s">
        <v>14</v>
      </c>
      <c r="C2885" s="6">
        <v>1185732</v>
      </c>
      <c r="D2885" s="7">
        <v>44239</v>
      </c>
      <c r="E2885" s="6" t="s">
        <v>36</v>
      </c>
      <c r="F2885" s="6" t="s">
        <v>106</v>
      </c>
      <c r="G2885" s="6" t="s">
        <v>107</v>
      </c>
      <c r="H2885" s="8" t="s">
        <v>20</v>
      </c>
      <c r="I2885" s="9">
        <v>30.000000000000004</v>
      </c>
      <c r="J2885" s="10">
        <v>2250</v>
      </c>
      <c r="K2885" s="11">
        <f>Table1[[#This Row],[Price per Unit]]*Table1[[#This Row],[Units Sold]]</f>
        <v>67500.000000000015</v>
      </c>
      <c r="L2885" s="11">
        <v>20250.000000000004</v>
      </c>
      <c r="M2885" s="12">
        <f>Table1[[#This Row],[Operating Profit]]/Table1[[#This Row],[Total Sales]]</f>
        <v>0.3</v>
      </c>
      <c r="N2885" s="6" t="s">
        <v>83</v>
      </c>
    </row>
    <row r="2886" spans="2:14" ht="14.25" customHeight="1" x14ac:dyDescent="0.3">
      <c r="B2886" s="6" t="s">
        <v>14</v>
      </c>
      <c r="C2886" s="6">
        <v>1185732</v>
      </c>
      <c r="D2886" s="7">
        <v>44239</v>
      </c>
      <c r="E2886" s="6" t="s">
        <v>36</v>
      </c>
      <c r="F2886" s="6" t="s">
        <v>108</v>
      </c>
      <c r="G2886" s="6" t="s">
        <v>109</v>
      </c>
      <c r="H2886" s="8" t="s">
        <v>21</v>
      </c>
      <c r="I2886" s="9">
        <v>35</v>
      </c>
      <c r="J2886" s="10">
        <v>1000</v>
      </c>
      <c r="K2886" s="11">
        <f>Table1[[#This Row],[Price per Unit]]*Table1[[#This Row],[Units Sold]]</f>
        <v>35000</v>
      </c>
      <c r="L2886" s="11">
        <v>10500</v>
      </c>
      <c r="M2886" s="12">
        <f>Table1[[#This Row],[Operating Profit]]/Table1[[#This Row],[Total Sales]]</f>
        <v>0.3</v>
      </c>
      <c r="N2886" s="6" t="s">
        <v>83</v>
      </c>
    </row>
    <row r="2887" spans="2:14" ht="14.25" customHeight="1" x14ac:dyDescent="0.3">
      <c r="B2887" s="6" t="s">
        <v>14</v>
      </c>
      <c r="C2887" s="6">
        <v>1185732</v>
      </c>
      <c r="D2887" s="7">
        <v>44239</v>
      </c>
      <c r="E2887" s="6" t="s">
        <v>36</v>
      </c>
      <c r="F2887" s="6" t="s">
        <v>108</v>
      </c>
      <c r="G2887" s="6" t="s">
        <v>109</v>
      </c>
      <c r="H2887" s="8" t="s">
        <v>22</v>
      </c>
      <c r="I2887" s="9">
        <v>49.999999999999993</v>
      </c>
      <c r="J2887" s="10">
        <v>1750</v>
      </c>
      <c r="K2887" s="11">
        <f>Table1[[#This Row],[Price per Unit]]*Table1[[#This Row],[Units Sold]]</f>
        <v>87499.999999999985</v>
      </c>
      <c r="L2887" s="11">
        <v>30624.999999999993</v>
      </c>
      <c r="M2887" s="12">
        <f>Table1[[#This Row],[Operating Profit]]/Table1[[#This Row],[Total Sales]]</f>
        <v>0.35</v>
      </c>
      <c r="N2887" s="6" t="s">
        <v>83</v>
      </c>
    </row>
    <row r="2888" spans="2:14" ht="14.25" customHeight="1" x14ac:dyDescent="0.3">
      <c r="B2888" s="6" t="s">
        <v>14</v>
      </c>
      <c r="C2888" s="6">
        <v>1185732</v>
      </c>
      <c r="D2888" s="7">
        <v>44239</v>
      </c>
      <c r="E2888" s="6" t="s">
        <v>36</v>
      </c>
      <c r="F2888" s="6" t="s">
        <v>108</v>
      </c>
      <c r="G2888" s="6" t="s">
        <v>109</v>
      </c>
      <c r="H2888" s="8" t="s">
        <v>23</v>
      </c>
      <c r="I2888" s="9">
        <v>35</v>
      </c>
      <c r="J2888" s="10">
        <v>2750</v>
      </c>
      <c r="K2888" s="11">
        <f>Table1[[#This Row],[Price per Unit]]*Table1[[#This Row],[Units Sold]]</f>
        <v>96250</v>
      </c>
      <c r="L2888" s="11">
        <v>38500</v>
      </c>
      <c r="M2888" s="12">
        <f>Table1[[#This Row],[Operating Profit]]/Table1[[#This Row],[Total Sales]]</f>
        <v>0.4</v>
      </c>
      <c r="N2888" s="6" t="s">
        <v>83</v>
      </c>
    </row>
    <row r="2889" spans="2:14" ht="14.25" customHeight="1" x14ac:dyDescent="0.3">
      <c r="B2889" s="6" t="s">
        <v>14</v>
      </c>
      <c r="C2889" s="6">
        <v>1185732</v>
      </c>
      <c r="D2889" s="7">
        <v>44266</v>
      </c>
      <c r="E2889" s="6" t="s">
        <v>36</v>
      </c>
      <c r="F2889" s="6" t="s">
        <v>108</v>
      </c>
      <c r="G2889" s="6" t="s">
        <v>109</v>
      </c>
      <c r="H2889" s="8" t="s">
        <v>17</v>
      </c>
      <c r="I2889" s="9">
        <v>40</v>
      </c>
      <c r="J2889" s="10">
        <v>4950</v>
      </c>
      <c r="K2889" s="11">
        <f>Table1[[#This Row],[Price per Unit]]*Table1[[#This Row],[Units Sold]]</f>
        <v>198000</v>
      </c>
      <c r="L2889" s="11">
        <v>69300</v>
      </c>
      <c r="M2889" s="12">
        <f>Table1[[#This Row],[Operating Profit]]/Table1[[#This Row],[Total Sales]]</f>
        <v>0.35</v>
      </c>
      <c r="N2889" s="6" t="s">
        <v>83</v>
      </c>
    </row>
    <row r="2890" spans="2:14" ht="14.25" customHeight="1" x14ac:dyDescent="0.3">
      <c r="B2890" s="6" t="s">
        <v>14</v>
      </c>
      <c r="C2890" s="6">
        <v>1185732</v>
      </c>
      <c r="D2890" s="7">
        <v>44266</v>
      </c>
      <c r="E2890" s="6" t="s">
        <v>36</v>
      </c>
      <c r="F2890" s="6" t="s">
        <v>108</v>
      </c>
      <c r="G2890" s="6" t="s">
        <v>109</v>
      </c>
      <c r="H2890" s="8" t="s">
        <v>19</v>
      </c>
      <c r="I2890" s="9">
        <v>40</v>
      </c>
      <c r="J2890" s="10">
        <v>2000</v>
      </c>
      <c r="K2890" s="11">
        <f>Table1[[#This Row],[Price per Unit]]*Table1[[#This Row],[Units Sold]]</f>
        <v>80000</v>
      </c>
      <c r="L2890" s="11">
        <v>24000</v>
      </c>
      <c r="M2890" s="12">
        <f>Table1[[#This Row],[Operating Profit]]/Table1[[#This Row],[Total Sales]]</f>
        <v>0.3</v>
      </c>
      <c r="N2890" s="6" t="s">
        <v>83</v>
      </c>
    </row>
    <row r="2891" spans="2:14" ht="14.25" customHeight="1" x14ac:dyDescent="0.3">
      <c r="B2891" s="6" t="s">
        <v>14</v>
      </c>
      <c r="C2891" s="6">
        <v>1185732</v>
      </c>
      <c r="D2891" s="7">
        <v>44266</v>
      </c>
      <c r="E2891" s="6" t="s">
        <v>36</v>
      </c>
      <c r="F2891" s="6" t="s">
        <v>108</v>
      </c>
      <c r="G2891" s="6" t="s">
        <v>109</v>
      </c>
      <c r="H2891" s="8" t="s">
        <v>20</v>
      </c>
      <c r="I2891" s="9">
        <v>30.000000000000004</v>
      </c>
      <c r="J2891" s="10">
        <v>2250</v>
      </c>
      <c r="K2891" s="11">
        <f>Table1[[#This Row],[Price per Unit]]*Table1[[#This Row],[Units Sold]]</f>
        <v>67500.000000000015</v>
      </c>
      <c r="L2891" s="11">
        <v>20250.000000000004</v>
      </c>
      <c r="M2891" s="12">
        <f>Table1[[#This Row],[Operating Profit]]/Table1[[#This Row],[Total Sales]]</f>
        <v>0.3</v>
      </c>
      <c r="N2891" s="6" t="s">
        <v>83</v>
      </c>
    </row>
    <row r="2892" spans="2:14" ht="14.25" customHeight="1" x14ac:dyDescent="0.3">
      <c r="B2892" s="6" t="s">
        <v>14</v>
      </c>
      <c r="C2892" s="6">
        <v>1185732</v>
      </c>
      <c r="D2892" s="7">
        <v>44266</v>
      </c>
      <c r="E2892" s="6" t="s">
        <v>36</v>
      </c>
      <c r="F2892" s="6" t="s">
        <v>108</v>
      </c>
      <c r="G2892" s="6" t="s">
        <v>109</v>
      </c>
      <c r="H2892" s="8" t="s">
        <v>21</v>
      </c>
      <c r="I2892" s="9">
        <v>35</v>
      </c>
      <c r="J2892" s="10">
        <v>750</v>
      </c>
      <c r="K2892" s="11">
        <f>Table1[[#This Row],[Price per Unit]]*Table1[[#This Row],[Units Sold]]</f>
        <v>26250</v>
      </c>
      <c r="L2892" s="11">
        <v>7875</v>
      </c>
      <c r="M2892" s="12">
        <f>Table1[[#This Row],[Operating Profit]]/Table1[[#This Row],[Total Sales]]</f>
        <v>0.3</v>
      </c>
      <c r="N2892" s="6" t="s">
        <v>83</v>
      </c>
    </row>
    <row r="2893" spans="2:14" ht="14.25" customHeight="1" x14ac:dyDescent="0.3">
      <c r="B2893" s="6" t="s">
        <v>14</v>
      </c>
      <c r="C2893" s="6">
        <v>1185732</v>
      </c>
      <c r="D2893" s="7">
        <v>44266</v>
      </c>
      <c r="E2893" s="6" t="s">
        <v>36</v>
      </c>
      <c r="F2893" s="6" t="s">
        <v>108</v>
      </c>
      <c r="G2893" s="6" t="s">
        <v>109</v>
      </c>
      <c r="H2893" s="8" t="s">
        <v>22</v>
      </c>
      <c r="I2893" s="9">
        <v>50</v>
      </c>
      <c r="J2893" s="10">
        <v>1250</v>
      </c>
      <c r="K2893" s="11">
        <f>Table1[[#This Row],[Price per Unit]]*Table1[[#This Row],[Units Sold]]</f>
        <v>62500</v>
      </c>
      <c r="L2893" s="11">
        <v>21875</v>
      </c>
      <c r="M2893" s="12">
        <f>Table1[[#This Row],[Operating Profit]]/Table1[[#This Row],[Total Sales]]</f>
        <v>0.35</v>
      </c>
      <c r="N2893" s="6" t="s">
        <v>83</v>
      </c>
    </row>
    <row r="2894" spans="2:14" ht="14.25" customHeight="1" x14ac:dyDescent="0.3">
      <c r="B2894" s="6" t="s">
        <v>14</v>
      </c>
      <c r="C2894" s="6">
        <v>1185732</v>
      </c>
      <c r="D2894" s="7">
        <v>44266</v>
      </c>
      <c r="E2894" s="6" t="s">
        <v>36</v>
      </c>
      <c r="F2894" s="6" t="s">
        <v>108</v>
      </c>
      <c r="G2894" s="6" t="s">
        <v>109</v>
      </c>
      <c r="H2894" s="8" t="s">
        <v>23</v>
      </c>
      <c r="I2894" s="9">
        <v>40</v>
      </c>
      <c r="J2894" s="10">
        <v>2250</v>
      </c>
      <c r="K2894" s="11">
        <f>Table1[[#This Row],[Price per Unit]]*Table1[[#This Row],[Units Sold]]</f>
        <v>90000</v>
      </c>
      <c r="L2894" s="11">
        <v>36000</v>
      </c>
      <c r="M2894" s="12">
        <f>Table1[[#This Row],[Operating Profit]]/Table1[[#This Row],[Total Sales]]</f>
        <v>0.4</v>
      </c>
      <c r="N2894" s="6" t="s">
        <v>83</v>
      </c>
    </row>
    <row r="2895" spans="2:14" ht="14.25" customHeight="1" x14ac:dyDescent="0.3">
      <c r="B2895" s="6" t="s">
        <v>14</v>
      </c>
      <c r="C2895" s="6">
        <v>1185732</v>
      </c>
      <c r="D2895" s="7">
        <v>44298</v>
      </c>
      <c r="E2895" s="6" t="s">
        <v>36</v>
      </c>
      <c r="F2895" s="6" t="s">
        <v>108</v>
      </c>
      <c r="G2895" s="6" t="s">
        <v>109</v>
      </c>
      <c r="H2895" s="8" t="s">
        <v>17</v>
      </c>
      <c r="I2895" s="9">
        <v>40</v>
      </c>
      <c r="J2895" s="10">
        <v>4500</v>
      </c>
      <c r="K2895" s="11">
        <f>Table1[[#This Row],[Price per Unit]]*Table1[[#This Row],[Units Sold]]</f>
        <v>180000</v>
      </c>
      <c r="L2895" s="11">
        <v>62999.999999999993</v>
      </c>
      <c r="M2895" s="12">
        <f>Table1[[#This Row],[Operating Profit]]/Table1[[#This Row],[Total Sales]]</f>
        <v>0.35</v>
      </c>
      <c r="N2895" s="6" t="s">
        <v>83</v>
      </c>
    </row>
    <row r="2896" spans="2:14" ht="14.25" customHeight="1" x14ac:dyDescent="0.3">
      <c r="B2896" s="6" t="s">
        <v>14</v>
      </c>
      <c r="C2896" s="6">
        <v>1185732</v>
      </c>
      <c r="D2896" s="7">
        <v>44298</v>
      </c>
      <c r="E2896" s="6" t="s">
        <v>36</v>
      </c>
      <c r="F2896" s="6" t="s">
        <v>108</v>
      </c>
      <c r="G2896" s="6" t="s">
        <v>109</v>
      </c>
      <c r="H2896" s="8" t="s">
        <v>19</v>
      </c>
      <c r="I2896" s="9">
        <v>40</v>
      </c>
      <c r="J2896" s="10">
        <v>1500</v>
      </c>
      <c r="K2896" s="11">
        <f>Table1[[#This Row],[Price per Unit]]*Table1[[#This Row],[Units Sold]]</f>
        <v>60000</v>
      </c>
      <c r="L2896" s="11">
        <v>18000</v>
      </c>
      <c r="M2896" s="12">
        <f>Table1[[#This Row],[Operating Profit]]/Table1[[#This Row],[Total Sales]]</f>
        <v>0.3</v>
      </c>
      <c r="N2896" s="6" t="s">
        <v>83</v>
      </c>
    </row>
    <row r="2897" spans="2:14" ht="14.25" customHeight="1" x14ac:dyDescent="0.3">
      <c r="B2897" s="6" t="s">
        <v>14</v>
      </c>
      <c r="C2897" s="6">
        <v>1185732</v>
      </c>
      <c r="D2897" s="7">
        <v>44298</v>
      </c>
      <c r="E2897" s="6" t="s">
        <v>36</v>
      </c>
      <c r="F2897" s="6" t="s">
        <v>108</v>
      </c>
      <c r="G2897" s="6" t="s">
        <v>109</v>
      </c>
      <c r="H2897" s="8" t="s">
        <v>20</v>
      </c>
      <c r="I2897" s="9">
        <v>30.000000000000004</v>
      </c>
      <c r="J2897" s="10">
        <v>1500</v>
      </c>
      <c r="K2897" s="11">
        <f>Table1[[#This Row],[Price per Unit]]*Table1[[#This Row],[Units Sold]]</f>
        <v>45000.000000000007</v>
      </c>
      <c r="L2897" s="11">
        <v>13500.000000000002</v>
      </c>
      <c r="M2897" s="12">
        <f>Table1[[#This Row],[Operating Profit]]/Table1[[#This Row],[Total Sales]]</f>
        <v>0.3</v>
      </c>
      <c r="N2897" s="6" t="s">
        <v>83</v>
      </c>
    </row>
    <row r="2898" spans="2:14" ht="14.25" customHeight="1" x14ac:dyDescent="0.3">
      <c r="B2898" s="6" t="s">
        <v>14</v>
      </c>
      <c r="C2898" s="6">
        <v>1185732</v>
      </c>
      <c r="D2898" s="7">
        <v>44298</v>
      </c>
      <c r="E2898" s="6" t="s">
        <v>36</v>
      </c>
      <c r="F2898" s="6" t="s">
        <v>108</v>
      </c>
      <c r="G2898" s="6" t="s">
        <v>109</v>
      </c>
      <c r="H2898" s="8" t="s">
        <v>21</v>
      </c>
      <c r="I2898" s="9">
        <v>35</v>
      </c>
      <c r="J2898" s="10">
        <v>750</v>
      </c>
      <c r="K2898" s="11">
        <f>Table1[[#This Row],[Price per Unit]]*Table1[[#This Row],[Units Sold]]</f>
        <v>26250</v>
      </c>
      <c r="L2898" s="11">
        <v>7875</v>
      </c>
      <c r="M2898" s="12">
        <f>Table1[[#This Row],[Operating Profit]]/Table1[[#This Row],[Total Sales]]</f>
        <v>0.3</v>
      </c>
      <c r="N2898" s="6" t="s">
        <v>83</v>
      </c>
    </row>
    <row r="2899" spans="2:14" ht="14.25" customHeight="1" x14ac:dyDescent="0.3">
      <c r="B2899" s="6" t="s">
        <v>14</v>
      </c>
      <c r="C2899" s="6">
        <v>1185732</v>
      </c>
      <c r="D2899" s="7">
        <v>44298</v>
      </c>
      <c r="E2899" s="6" t="s">
        <v>36</v>
      </c>
      <c r="F2899" s="6" t="s">
        <v>108</v>
      </c>
      <c r="G2899" s="6" t="s">
        <v>109</v>
      </c>
      <c r="H2899" s="8" t="s">
        <v>22</v>
      </c>
      <c r="I2899" s="9">
        <v>60</v>
      </c>
      <c r="J2899" s="10">
        <v>1000</v>
      </c>
      <c r="K2899" s="11">
        <f>Table1[[#This Row],[Price per Unit]]*Table1[[#This Row],[Units Sold]]</f>
        <v>60000</v>
      </c>
      <c r="L2899" s="11">
        <v>21000</v>
      </c>
      <c r="M2899" s="12">
        <f>Table1[[#This Row],[Operating Profit]]/Table1[[#This Row],[Total Sales]]</f>
        <v>0.35</v>
      </c>
      <c r="N2899" s="6" t="s">
        <v>83</v>
      </c>
    </row>
    <row r="2900" spans="2:14" ht="14.25" customHeight="1" x14ac:dyDescent="0.3">
      <c r="B2900" s="6" t="s">
        <v>14</v>
      </c>
      <c r="C2900" s="6">
        <v>1185732</v>
      </c>
      <c r="D2900" s="7">
        <v>44298</v>
      </c>
      <c r="E2900" s="6" t="s">
        <v>36</v>
      </c>
      <c r="F2900" s="6" t="s">
        <v>108</v>
      </c>
      <c r="G2900" s="6" t="s">
        <v>109</v>
      </c>
      <c r="H2900" s="8" t="s">
        <v>23</v>
      </c>
      <c r="I2900" s="9">
        <v>50</v>
      </c>
      <c r="J2900" s="10">
        <v>2250</v>
      </c>
      <c r="K2900" s="11">
        <f>Table1[[#This Row],[Price per Unit]]*Table1[[#This Row],[Units Sold]]</f>
        <v>112500</v>
      </c>
      <c r="L2900" s="11">
        <v>45000</v>
      </c>
      <c r="M2900" s="12">
        <f>Table1[[#This Row],[Operating Profit]]/Table1[[#This Row],[Total Sales]]</f>
        <v>0.4</v>
      </c>
      <c r="N2900" s="6" t="s">
        <v>83</v>
      </c>
    </row>
    <row r="2901" spans="2:14" ht="14.25" customHeight="1" x14ac:dyDescent="0.3">
      <c r="B2901" s="6" t="s">
        <v>14</v>
      </c>
      <c r="C2901" s="6">
        <v>1185732</v>
      </c>
      <c r="D2901" s="7">
        <v>44329</v>
      </c>
      <c r="E2901" s="6" t="s">
        <v>36</v>
      </c>
      <c r="F2901" s="6" t="s">
        <v>108</v>
      </c>
      <c r="G2901" s="6" t="s">
        <v>109</v>
      </c>
      <c r="H2901" s="8" t="s">
        <v>17</v>
      </c>
      <c r="I2901" s="9">
        <v>60</v>
      </c>
      <c r="J2901" s="10">
        <v>4950</v>
      </c>
      <c r="K2901" s="11">
        <f>Table1[[#This Row],[Price per Unit]]*Table1[[#This Row],[Units Sold]]</f>
        <v>297000</v>
      </c>
      <c r="L2901" s="11">
        <v>103950</v>
      </c>
      <c r="M2901" s="12">
        <f>Table1[[#This Row],[Operating Profit]]/Table1[[#This Row],[Total Sales]]</f>
        <v>0.35</v>
      </c>
      <c r="N2901" s="6" t="s">
        <v>83</v>
      </c>
    </row>
    <row r="2902" spans="2:14" ht="14.25" customHeight="1" x14ac:dyDescent="0.3">
      <c r="B2902" s="6" t="s">
        <v>14</v>
      </c>
      <c r="C2902" s="6">
        <v>1185732</v>
      </c>
      <c r="D2902" s="7">
        <v>44329</v>
      </c>
      <c r="E2902" s="6" t="s">
        <v>36</v>
      </c>
      <c r="F2902" s="6" t="s">
        <v>108</v>
      </c>
      <c r="G2902" s="6" t="s">
        <v>109</v>
      </c>
      <c r="H2902" s="8" t="s">
        <v>19</v>
      </c>
      <c r="I2902" s="9">
        <v>50</v>
      </c>
      <c r="J2902" s="10">
        <v>2000</v>
      </c>
      <c r="K2902" s="11">
        <f>Table1[[#This Row],[Price per Unit]]*Table1[[#This Row],[Units Sold]]</f>
        <v>100000</v>
      </c>
      <c r="L2902" s="11">
        <v>30000</v>
      </c>
      <c r="M2902" s="12">
        <f>Table1[[#This Row],[Operating Profit]]/Table1[[#This Row],[Total Sales]]</f>
        <v>0.3</v>
      </c>
      <c r="N2902" s="6" t="s">
        <v>83</v>
      </c>
    </row>
    <row r="2903" spans="2:14" ht="14.25" customHeight="1" x14ac:dyDescent="0.3">
      <c r="B2903" s="6" t="s">
        <v>14</v>
      </c>
      <c r="C2903" s="6">
        <v>1185732</v>
      </c>
      <c r="D2903" s="7">
        <v>44329</v>
      </c>
      <c r="E2903" s="6" t="s">
        <v>36</v>
      </c>
      <c r="F2903" s="6" t="s">
        <v>108</v>
      </c>
      <c r="G2903" s="6" t="s">
        <v>109</v>
      </c>
      <c r="H2903" s="8" t="s">
        <v>20</v>
      </c>
      <c r="I2903" s="9">
        <v>45</v>
      </c>
      <c r="J2903" s="10">
        <v>1750</v>
      </c>
      <c r="K2903" s="11">
        <f>Table1[[#This Row],[Price per Unit]]*Table1[[#This Row],[Units Sold]]</f>
        <v>78750</v>
      </c>
      <c r="L2903" s="11">
        <v>23625</v>
      </c>
      <c r="M2903" s="12">
        <f>Table1[[#This Row],[Operating Profit]]/Table1[[#This Row],[Total Sales]]</f>
        <v>0.3</v>
      </c>
      <c r="N2903" s="6" t="s">
        <v>83</v>
      </c>
    </row>
    <row r="2904" spans="2:14" ht="14.25" customHeight="1" x14ac:dyDescent="0.3">
      <c r="B2904" s="6" t="s">
        <v>14</v>
      </c>
      <c r="C2904" s="6">
        <v>1185732</v>
      </c>
      <c r="D2904" s="7">
        <v>44329</v>
      </c>
      <c r="E2904" s="6" t="s">
        <v>36</v>
      </c>
      <c r="F2904" s="6" t="s">
        <v>108</v>
      </c>
      <c r="G2904" s="6" t="s">
        <v>109</v>
      </c>
      <c r="H2904" s="8" t="s">
        <v>21</v>
      </c>
      <c r="I2904" s="9">
        <v>45</v>
      </c>
      <c r="J2904" s="10">
        <v>1000</v>
      </c>
      <c r="K2904" s="11">
        <f>Table1[[#This Row],[Price per Unit]]*Table1[[#This Row],[Units Sold]]</f>
        <v>45000</v>
      </c>
      <c r="L2904" s="11">
        <v>13500</v>
      </c>
      <c r="M2904" s="12">
        <f>Table1[[#This Row],[Operating Profit]]/Table1[[#This Row],[Total Sales]]</f>
        <v>0.3</v>
      </c>
      <c r="N2904" s="6" t="s">
        <v>83</v>
      </c>
    </row>
    <row r="2905" spans="2:14" ht="14.25" customHeight="1" x14ac:dyDescent="0.3">
      <c r="B2905" s="6" t="s">
        <v>14</v>
      </c>
      <c r="C2905" s="6">
        <v>1185732</v>
      </c>
      <c r="D2905" s="7">
        <v>44329</v>
      </c>
      <c r="E2905" s="6" t="s">
        <v>36</v>
      </c>
      <c r="F2905" s="6" t="s">
        <v>108</v>
      </c>
      <c r="G2905" s="6" t="s">
        <v>109</v>
      </c>
      <c r="H2905" s="8" t="s">
        <v>22</v>
      </c>
      <c r="I2905" s="9">
        <v>54.999999999999993</v>
      </c>
      <c r="J2905" s="10">
        <v>1250</v>
      </c>
      <c r="K2905" s="11">
        <f>Table1[[#This Row],[Price per Unit]]*Table1[[#This Row],[Units Sold]]</f>
        <v>68749.999999999985</v>
      </c>
      <c r="L2905" s="11">
        <v>24062.499999999993</v>
      </c>
      <c r="M2905" s="12">
        <f>Table1[[#This Row],[Operating Profit]]/Table1[[#This Row],[Total Sales]]</f>
        <v>0.35</v>
      </c>
      <c r="N2905" s="6" t="s">
        <v>83</v>
      </c>
    </row>
    <row r="2906" spans="2:14" ht="14.25" customHeight="1" x14ac:dyDescent="0.3">
      <c r="B2906" s="6" t="s">
        <v>14</v>
      </c>
      <c r="C2906" s="6">
        <v>1185732</v>
      </c>
      <c r="D2906" s="7">
        <v>44329</v>
      </c>
      <c r="E2906" s="6" t="s">
        <v>36</v>
      </c>
      <c r="F2906" s="6" t="s">
        <v>108</v>
      </c>
      <c r="G2906" s="6" t="s">
        <v>109</v>
      </c>
      <c r="H2906" s="8" t="s">
        <v>23</v>
      </c>
      <c r="I2906" s="9">
        <v>60</v>
      </c>
      <c r="J2906" s="10">
        <v>2500</v>
      </c>
      <c r="K2906" s="11">
        <f>Table1[[#This Row],[Price per Unit]]*Table1[[#This Row],[Units Sold]]</f>
        <v>150000</v>
      </c>
      <c r="L2906" s="11">
        <v>60000</v>
      </c>
      <c r="M2906" s="12">
        <f>Table1[[#This Row],[Operating Profit]]/Table1[[#This Row],[Total Sales]]</f>
        <v>0.4</v>
      </c>
      <c r="N2906" s="6" t="s">
        <v>83</v>
      </c>
    </row>
    <row r="2907" spans="2:14" ht="14.25" customHeight="1" x14ac:dyDescent="0.3">
      <c r="B2907" s="6" t="s">
        <v>14</v>
      </c>
      <c r="C2907" s="6">
        <v>1185732</v>
      </c>
      <c r="D2907" s="7">
        <v>44359</v>
      </c>
      <c r="E2907" s="6" t="s">
        <v>36</v>
      </c>
      <c r="F2907" s="6" t="s">
        <v>108</v>
      </c>
      <c r="G2907" s="6" t="s">
        <v>109</v>
      </c>
      <c r="H2907" s="8" t="s">
        <v>17</v>
      </c>
      <c r="I2907" s="9">
        <v>45</v>
      </c>
      <c r="J2907" s="10">
        <v>5000</v>
      </c>
      <c r="K2907" s="11">
        <f>Table1[[#This Row],[Price per Unit]]*Table1[[#This Row],[Units Sold]]</f>
        <v>225000</v>
      </c>
      <c r="L2907" s="11">
        <v>78750</v>
      </c>
      <c r="M2907" s="12">
        <f>Table1[[#This Row],[Operating Profit]]/Table1[[#This Row],[Total Sales]]</f>
        <v>0.35</v>
      </c>
      <c r="N2907" s="6" t="s">
        <v>83</v>
      </c>
    </row>
    <row r="2908" spans="2:14" ht="14.25" customHeight="1" x14ac:dyDescent="0.3">
      <c r="B2908" s="6" t="s">
        <v>14</v>
      </c>
      <c r="C2908" s="6">
        <v>1185732</v>
      </c>
      <c r="D2908" s="7">
        <v>44359</v>
      </c>
      <c r="E2908" s="6" t="s">
        <v>36</v>
      </c>
      <c r="F2908" s="6" t="s">
        <v>108</v>
      </c>
      <c r="G2908" s="6" t="s">
        <v>109</v>
      </c>
      <c r="H2908" s="8" t="s">
        <v>19</v>
      </c>
      <c r="I2908" s="9">
        <v>40.000000000000007</v>
      </c>
      <c r="J2908" s="10">
        <v>2500</v>
      </c>
      <c r="K2908" s="11">
        <f>Table1[[#This Row],[Price per Unit]]*Table1[[#This Row],[Units Sold]]</f>
        <v>100000.00000000001</v>
      </c>
      <c r="L2908" s="11">
        <v>30000.000000000004</v>
      </c>
      <c r="M2908" s="12">
        <f>Table1[[#This Row],[Operating Profit]]/Table1[[#This Row],[Total Sales]]</f>
        <v>0.3</v>
      </c>
      <c r="N2908" s="6" t="s">
        <v>83</v>
      </c>
    </row>
    <row r="2909" spans="2:14" ht="14.25" customHeight="1" x14ac:dyDescent="0.3">
      <c r="B2909" s="6" t="s">
        <v>14</v>
      </c>
      <c r="C2909" s="6">
        <v>1185732</v>
      </c>
      <c r="D2909" s="7">
        <v>44359</v>
      </c>
      <c r="E2909" s="6" t="s">
        <v>36</v>
      </c>
      <c r="F2909" s="6" t="s">
        <v>108</v>
      </c>
      <c r="G2909" s="6" t="s">
        <v>109</v>
      </c>
      <c r="H2909" s="8" t="s">
        <v>20</v>
      </c>
      <c r="I2909" s="9">
        <v>35</v>
      </c>
      <c r="J2909" s="10">
        <v>2000</v>
      </c>
      <c r="K2909" s="11">
        <f>Table1[[#This Row],[Price per Unit]]*Table1[[#This Row],[Units Sold]]</f>
        <v>70000</v>
      </c>
      <c r="L2909" s="11">
        <v>21000</v>
      </c>
      <c r="M2909" s="12">
        <f>Table1[[#This Row],[Operating Profit]]/Table1[[#This Row],[Total Sales]]</f>
        <v>0.3</v>
      </c>
      <c r="N2909" s="6" t="s">
        <v>83</v>
      </c>
    </row>
    <row r="2910" spans="2:14" ht="14.25" customHeight="1" x14ac:dyDescent="0.3">
      <c r="B2910" s="6" t="s">
        <v>14</v>
      </c>
      <c r="C2910" s="6">
        <v>1185732</v>
      </c>
      <c r="D2910" s="7">
        <v>44359</v>
      </c>
      <c r="E2910" s="6" t="s">
        <v>36</v>
      </c>
      <c r="F2910" s="6" t="s">
        <v>108</v>
      </c>
      <c r="G2910" s="6" t="s">
        <v>109</v>
      </c>
      <c r="H2910" s="8" t="s">
        <v>21</v>
      </c>
      <c r="I2910" s="9">
        <v>35</v>
      </c>
      <c r="J2910" s="10">
        <v>1750</v>
      </c>
      <c r="K2910" s="11">
        <f>Table1[[#This Row],[Price per Unit]]*Table1[[#This Row],[Units Sold]]</f>
        <v>61250</v>
      </c>
      <c r="L2910" s="11">
        <v>18375</v>
      </c>
      <c r="M2910" s="12">
        <f>Table1[[#This Row],[Operating Profit]]/Table1[[#This Row],[Total Sales]]</f>
        <v>0.3</v>
      </c>
      <c r="N2910" s="6" t="s">
        <v>83</v>
      </c>
    </row>
    <row r="2911" spans="2:14" ht="14.25" customHeight="1" x14ac:dyDescent="0.3">
      <c r="B2911" s="6" t="s">
        <v>14</v>
      </c>
      <c r="C2911" s="6">
        <v>1185732</v>
      </c>
      <c r="D2911" s="7">
        <v>44359</v>
      </c>
      <c r="E2911" s="6" t="s">
        <v>36</v>
      </c>
      <c r="F2911" s="6" t="s">
        <v>108</v>
      </c>
      <c r="G2911" s="6" t="s">
        <v>109</v>
      </c>
      <c r="H2911" s="8" t="s">
        <v>22</v>
      </c>
      <c r="I2911" s="9">
        <v>45</v>
      </c>
      <c r="J2911" s="10">
        <v>1750</v>
      </c>
      <c r="K2911" s="11">
        <f>Table1[[#This Row],[Price per Unit]]*Table1[[#This Row],[Units Sold]]</f>
        <v>78750</v>
      </c>
      <c r="L2911" s="11">
        <v>27562.5</v>
      </c>
      <c r="M2911" s="12">
        <f>Table1[[#This Row],[Operating Profit]]/Table1[[#This Row],[Total Sales]]</f>
        <v>0.35</v>
      </c>
      <c r="N2911" s="6" t="s">
        <v>83</v>
      </c>
    </row>
    <row r="2912" spans="2:14" ht="14.25" customHeight="1" x14ac:dyDescent="0.3">
      <c r="B2912" s="6" t="s">
        <v>14</v>
      </c>
      <c r="C2912" s="6">
        <v>1185732</v>
      </c>
      <c r="D2912" s="7">
        <v>44359</v>
      </c>
      <c r="E2912" s="6" t="s">
        <v>36</v>
      </c>
      <c r="F2912" s="6" t="s">
        <v>108</v>
      </c>
      <c r="G2912" s="6" t="s">
        <v>109</v>
      </c>
      <c r="H2912" s="8" t="s">
        <v>23</v>
      </c>
      <c r="I2912" s="9">
        <v>55.000000000000007</v>
      </c>
      <c r="J2912" s="10">
        <v>3250</v>
      </c>
      <c r="K2912" s="11">
        <f>Table1[[#This Row],[Price per Unit]]*Table1[[#This Row],[Units Sold]]</f>
        <v>178750.00000000003</v>
      </c>
      <c r="L2912" s="11">
        <v>71500.000000000015</v>
      </c>
      <c r="M2912" s="12">
        <f>Table1[[#This Row],[Operating Profit]]/Table1[[#This Row],[Total Sales]]</f>
        <v>0.4</v>
      </c>
      <c r="N2912" s="6" t="s">
        <v>83</v>
      </c>
    </row>
    <row r="2913" spans="2:14" ht="14.25" customHeight="1" x14ac:dyDescent="0.3">
      <c r="B2913" s="6" t="s">
        <v>14</v>
      </c>
      <c r="C2913" s="6">
        <v>1185732</v>
      </c>
      <c r="D2913" s="7">
        <v>44388</v>
      </c>
      <c r="E2913" s="6" t="s">
        <v>36</v>
      </c>
      <c r="F2913" s="6" t="s">
        <v>108</v>
      </c>
      <c r="G2913" s="6" t="s">
        <v>109</v>
      </c>
      <c r="H2913" s="8" t="s">
        <v>17</v>
      </c>
      <c r="I2913" s="9">
        <v>50</v>
      </c>
      <c r="J2913" s="10">
        <v>5500</v>
      </c>
      <c r="K2913" s="11">
        <f>Table1[[#This Row],[Price per Unit]]*Table1[[#This Row],[Units Sold]]</f>
        <v>275000</v>
      </c>
      <c r="L2913" s="11">
        <v>96250</v>
      </c>
      <c r="M2913" s="12">
        <f>Table1[[#This Row],[Operating Profit]]/Table1[[#This Row],[Total Sales]]</f>
        <v>0.35</v>
      </c>
      <c r="N2913" s="6" t="s">
        <v>83</v>
      </c>
    </row>
    <row r="2914" spans="2:14" ht="14.25" customHeight="1" x14ac:dyDescent="0.3">
      <c r="B2914" s="6" t="s">
        <v>14</v>
      </c>
      <c r="C2914" s="6">
        <v>1185732</v>
      </c>
      <c r="D2914" s="7">
        <v>44388</v>
      </c>
      <c r="E2914" s="6" t="s">
        <v>36</v>
      </c>
      <c r="F2914" s="6" t="s">
        <v>108</v>
      </c>
      <c r="G2914" s="6" t="s">
        <v>109</v>
      </c>
      <c r="H2914" s="8" t="s">
        <v>19</v>
      </c>
      <c r="I2914" s="9">
        <v>45.000000000000007</v>
      </c>
      <c r="J2914" s="10">
        <v>3000</v>
      </c>
      <c r="K2914" s="11">
        <f>Table1[[#This Row],[Price per Unit]]*Table1[[#This Row],[Units Sold]]</f>
        <v>135000.00000000003</v>
      </c>
      <c r="L2914" s="11">
        <v>40500.000000000007</v>
      </c>
      <c r="M2914" s="12">
        <f>Table1[[#This Row],[Operating Profit]]/Table1[[#This Row],[Total Sales]]</f>
        <v>0.3</v>
      </c>
      <c r="N2914" s="6" t="s">
        <v>83</v>
      </c>
    </row>
    <row r="2915" spans="2:14" ht="14.25" customHeight="1" x14ac:dyDescent="0.3">
      <c r="B2915" s="6" t="s">
        <v>14</v>
      </c>
      <c r="C2915" s="6">
        <v>1185732</v>
      </c>
      <c r="D2915" s="7">
        <v>44388</v>
      </c>
      <c r="E2915" s="6" t="s">
        <v>36</v>
      </c>
      <c r="F2915" s="6" t="s">
        <v>108</v>
      </c>
      <c r="G2915" s="6" t="s">
        <v>109</v>
      </c>
      <c r="H2915" s="8" t="s">
        <v>20</v>
      </c>
      <c r="I2915" s="9">
        <v>40</v>
      </c>
      <c r="J2915" s="10">
        <v>2250</v>
      </c>
      <c r="K2915" s="11">
        <f>Table1[[#This Row],[Price per Unit]]*Table1[[#This Row],[Units Sold]]</f>
        <v>90000</v>
      </c>
      <c r="L2915" s="11">
        <v>27000</v>
      </c>
      <c r="M2915" s="12">
        <f>Table1[[#This Row],[Operating Profit]]/Table1[[#This Row],[Total Sales]]</f>
        <v>0.3</v>
      </c>
      <c r="N2915" s="6" t="s">
        <v>83</v>
      </c>
    </row>
    <row r="2916" spans="2:14" ht="14.25" customHeight="1" x14ac:dyDescent="0.3">
      <c r="B2916" s="6" t="s">
        <v>14</v>
      </c>
      <c r="C2916" s="6">
        <v>1185732</v>
      </c>
      <c r="D2916" s="7">
        <v>44388</v>
      </c>
      <c r="E2916" s="6" t="s">
        <v>36</v>
      </c>
      <c r="F2916" s="6" t="s">
        <v>108</v>
      </c>
      <c r="G2916" s="6" t="s">
        <v>109</v>
      </c>
      <c r="H2916" s="8" t="s">
        <v>21</v>
      </c>
      <c r="I2916" s="9">
        <v>40</v>
      </c>
      <c r="J2916" s="10">
        <v>1750</v>
      </c>
      <c r="K2916" s="11">
        <f>Table1[[#This Row],[Price per Unit]]*Table1[[#This Row],[Units Sold]]</f>
        <v>70000</v>
      </c>
      <c r="L2916" s="11">
        <v>21000</v>
      </c>
      <c r="M2916" s="12">
        <f>Table1[[#This Row],[Operating Profit]]/Table1[[#This Row],[Total Sales]]</f>
        <v>0.3</v>
      </c>
      <c r="N2916" s="6" t="s">
        <v>83</v>
      </c>
    </row>
    <row r="2917" spans="2:14" ht="14.25" customHeight="1" x14ac:dyDescent="0.3">
      <c r="B2917" s="6" t="s">
        <v>14</v>
      </c>
      <c r="C2917" s="6">
        <v>1185732</v>
      </c>
      <c r="D2917" s="7">
        <v>44388</v>
      </c>
      <c r="E2917" s="6" t="s">
        <v>36</v>
      </c>
      <c r="F2917" s="6" t="s">
        <v>108</v>
      </c>
      <c r="G2917" s="6" t="s">
        <v>109</v>
      </c>
      <c r="H2917" s="8" t="s">
        <v>22</v>
      </c>
      <c r="I2917" s="9">
        <v>50</v>
      </c>
      <c r="J2917" s="10">
        <v>2000</v>
      </c>
      <c r="K2917" s="11">
        <f>Table1[[#This Row],[Price per Unit]]*Table1[[#This Row],[Units Sold]]</f>
        <v>100000</v>
      </c>
      <c r="L2917" s="11">
        <v>35000</v>
      </c>
      <c r="M2917" s="12">
        <f>Table1[[#This Row],[Operating Profit]]/Table1[[#This Row],[Total Sales]]</f>
        <v>0.35</v>
      </c>
      <c r="N2917" s="6" t="s">
        <v>83</v>
      </c>
    </row>
    <row r="2918" spans="2:14" ht="14.25" customHeight="1" x14ac:dyDescent="0.3">
      <c r="B2918" s="6" t="s">
        <v>14</v>
      </c>
      <c r="C2918" s="6">
        <v>1185732</v>
      </c>
      <c r="D2918" s="7">
        <v>44388</v>
      </c>
      <c r="E2918" s="6" t="s">
        <v>36</v>
      </c>
      <c r="F2918" s="6" t="s">
        <v>108</v>
      </c>
      <c r="G2918" s="6" t="s">
        <v>109</v>
      </c>
      <c r="H2918" s="8" t="s">
        <v>23</v>
      </c>
      <c r="I2918" s="9">
        <v>55.000000000000007</v>
      </c>
      <c r="J2918" s="10">
        <v>3750</v>
      </c>
      <c r="K2918" s="11">
        <f>Table1[[#This Row],[Price per Unit]]*Table1[[#This Row],[Units Sold]]</f>
        <v>206250.00000000003</v>
      </c>
      <c r="L2918" s="11">
        <v>82500.000000000015</v>
      </c>
      <c r="M2918" s="12">
        <f>Table1[[#This Row],[Operating Profit]]/Table1[[#This Row],[Total Sales]]</f>
        <v>0.4</v>
      </c>
      <c r="N2918" s="6" t="s">
        <v>83</v>
      </c>
    </row>
    <row r="2919" spans="2:14" ht="14.25" customHeight="1" x14ac:dyDescent="0.3">
      <c r="B2919" s="6" t="s">
        <v>14</v>
      </c>
      <c r="C2919" s="6">
        <v>1185732</v>
      </c>
      <c r="D2919" s="7">
        <v>44420</v>
      </c>
      <c r="E2919" s="6" t="s">
        <v>36</v>
      </c>
      <c r="F2919" s="6" t="s">
        <v>108</v>
      </c>
      <c r="G2919" s="6" t="s">
        <v>109</v>
      </c>
      <c r="H2919" s="8" t="s">
        <v>17</v>
      </c>
      <c r="I2919" s="9">
        <v>50</v>
      </c>
      <c r="J2919" s="10">
        <v>5250</v>
      </c>
      <c r="K2919" s="11">
        <f>Table1[[#This Row],[Price per Unit]]*Table1[[#This Row],[Units Sold]]</f>
        <v>262500</v>
      </c>
      <c r="L2919" s="11">
        <v>91875</v>
      </c>
      <c r="M2919" s="12">
        <f>Table1[[#This Row],[Operating Profit]]/Table1[[#This Row],[Total Sales]]</f>
        <v>0.35</v>
      </c>
      <c r="N2919" s="6" t="s">
        <v>83</v>
      </c>
    </row>
    <row r="2920" spans="2:14" ht="14.25" customHeight="1" x14ac:dyDescent="0.3">
      <c r="B2920" s="6" t="s">
        <v>14</v>
      </c>
      <c r="C2920" s="6">
        <v>1185732</v>
      </c>
      <c r="D2920" s="7">
        <v>44420</v>
      </c>
      <c r="E2920" s="6" t="s">
        <v>36</v>
      </c>
      <c r="F2920" s="6" t="s">
        <v>108</v>
      </c>
      <c r="G2920" s="6" t="s">
        <v>109</v>
      </c>
      <c r="H2920" s="8" t="s">
        <v>19</v>
      </c>
      <c r="I2920" s="9">
        <v>45.000000000000007</v>
      </c>
      <c r="J2920" s="10">
        <v>3000</v>
      </c>
      <c r="K2920" s="11">
        <f>Table1[[#This Row],[Price per Unit]]*Table1[[#This Row],[Units Sold]]</f>
        <v>135000.00000000003</v>
      </c>
      <c r="L2920" s="11">
        <v>40500.000000000007</v>
      </c>
      <c r="M2920" s="12">
        <f>Table1[[#This Row],[Operating Profit]]/Table1[[#This Row],[Total Sales]]</f>
        <v>0.3</v>
      </c>
      <c r="N2920" s="6" t="s">
        <v>83</v>
      </c>
    </row>
    <row r="2921" spans="2:14" ht="14.25" customHeight="1" x14ac:dyDescent="0.3">
      <c r="B2921" s="6" t="s">
        <v>14</v>
      </c>
      <c r="C2921" s="6">
        <v>1185732</v>
      </c>
      <c r="D2921" s="7">
        <v>44420</v>
      </c>
      <c r="E2921" s="6" t="s">
        <v>36</v>
      </c>
      <c r="F2921" s="6" t="s">
        <v>108</v>
      </c>
      <c r="G2921" s="6" t="s">
        <v>109</v>
      </c>
      <c r="H2921" s="8" t="s">
        <v>20</v>
      </c>
      <c r="I2921" s="9">
        <v>40</v>
      </c>
      <c r="J2921" s="10">
        <v>2250</v>
      </c>
      <c r="K2921" s="11">
        <f>Table1[[#This Row],[Price per Unit]]*Table1[[#This Row],[Units Sold]]</f>
        <v>90000</v>
      </c>
      <c r="L2921" s="11">
        <v>27000</v>
      </c>
      <c r="M2921" s="12">
        <f>Table1[[#This Row],[Operating Profit]]/Table1[[#This Row],[Total Sales]]</f>
        <v>0.3</v>
      </c>
      <c r="N2921" s="6" t="s">
        <v>83</v>
      </c>
    </row>
    <row r="2922" spans="2:14" ht="14.25" customHeight="1" x14ac:dyDescent="0.3">
      <c r="B2922" s="6" t="s">
        <v>14</v>
      </c>
      <c r="C2922" s="6">
        <v>1185732</v>
      </c>
      <c r="D2922" s="7">
        <v>44420</v>
      </c>
      <c r="E2922" s="6" t="s">
        <v>36</v>
      </c>
      <c r="F2922" s="6" t="s">
        <v>108</v>
      </c>
      <c r="G2922" s="6" t="s">
        <v>109</v>
      </c>
      <c r="H2922" s="8" t="s">
        <v>21</v>
      </c>
      <c r="I2922" s="9">
        <v>40</v>
      </c>
      <c r="J2922" s="10">
        <v>2000</v>
      </c>
      <c r="K2922" s="11">
        <f>Table1[[#This Row],[Price per Unit]]*Table1[[#This Row],[Units Sold]]</f>
        <v>80000</v>
      </c>
      <c r="L2922" s="11">
        <v>24000</v>
      </c>
      <c r="M2922" s="12">
        <f>Table1[[#This Row],[Operating Profit]]/Table1[[#This Row],[Total Sales]]</f>
        <v>0.3</v>
      </c>
      <c r="N2922" s="6" t="s">
        <v>83</v>
      </c>
    </row>
    <row r="2923" spans="2:14" ht="14.25" customHeight="1" x14ac:dyDescent="0.3">
      <c r="B2923" s="6" t="s">
        <v>14</v>
      </c>
      <c r="C2923" s="6">
        <v>1185732</v>
      </c>
      <c r="D2923" s="7">
        <v>44420</v>
      </c>
      <c r="E2923" s="6" t="s">
        <v>36</v>
      </c>
      <c r="F2923" s="6" t="s">
        <v>108</v>
      </c>
      <c r="G2923" s="6" t="s">
        <v>109</v>
      </c>
      <c r="H2923" s="8" t="s">
        <v>22</v>
      </c>
      <c r="I2923" s="9">
        <v>50</v>
      </c>
      <c r="J2923" s="10">
        <v>1750</v>
      </c>
      <c r="K2923" s="11">
        <f>Table1[[#This Row],[Price per Unit]]*Table1[[#This Row],[Units Sold]]</f>
        <v>87500</v>
      </c>
      <c r="L2923" s="11">
        <v>30624.999999999996</v>
      </c>
      <c r="M2923" s="12">
        <f>Table1[[#This Row],[Operating Profit]]/Table1[[#This Row],[Total Sales]]</f>
        <v>0.35</v>
      </c>
      <c r="N2923" s="6" t="s">
        <v>83</v>
      </c>
    </row>
    <row r="2924" spans="2:14" ht="14.25" customHeight="1" x14ac:dyDescent="0.3">
      <c r="B2924" s="6" t="s">
        <v>14</v>
      </c>
      <c r="C2924" s="6">
        <v>1185732</v>
      </c>
      <c r="D2924" s="7">
        <v>44420</v>
      </c>
      <c r="E2924" s="6" t="s">
        <v>36</v>
      </c>
      <c r="F2924" s="6" t="s">
        <v>108</v>
      </c>
      <c r="G2924" s="6" t="s">
        <v>109</v>
      </c>
      <c r="H2924" s="8" t="s">
        <v>23</v>
      </c>
      <c r="I2924" s="9">
        <v>55.000000000000007</v>
      </c>
      <c r="J2924" s="10">
        <v>3500</v>
      </c>
      <c r="K2924" s="11">
        <f>Table1[[#This Row],[Price per Unit]]*Table1[[#This Row],[Units Sold]]</f>
        <v>192500.00000000003</v>
      </c>
      <c r="L2924" s="11">
        <v>77000.000000000015</v>
      </c>
      <c r="M2924" s="12">
        <f>Table1[[#This Row],[Operating Profit]]/Table1[[#This Row],[Total Sales]]</f>
        <v>0.4</v>
      </c>
      <c r="N2924" s="6" t="s">
        <v>83</v>
      </c>
    </row>
    <row r="2925" spans="2:14" ht="14.25" customHeight="1" x14ac:dyDescent="0.3">
      <c r="B2925" s="6" t="s">
        <v>14</v>
      </c>
      <c r="C2925" s="6">
        <v>1185732</v>
      </c>
      <c r="D2925" s="7">
        <v>44452</v>
      </c>
      <c r="E2925" s="6" t="s">
        <v>36</v>
      </c>
      <c r="F2925" s="6" t="s">
        <v>108</v>
      </c>
      <c r="G2925" s="6" t="s">
        <v>109</v>
      </c>
      <c r="H2925" s="8" t="s">
        <v>17</v>
      </c>
      <c r="I2925" s="9">
        <v>45</v>
      </c>
      <c r="J2925" s="10">
        <v>4750</v>
      </c>
      <c r="K2925" s="11">
        <f>Table1[[#This Row],[Price per Unit]]*Table1[[#This Row],[Units Sold]]</f>
        <v>213750</v>
      </c>
      <c r="L2925" s="11">
        <v>74812.5</v>
      </c>
      <c r="M2925" s="12">
        <f>Table1[[#This Row],[Operating Profit]]/Table1[[#This Row],[Total Sales]]</f>
        <v>0.35</v>
      </c>
      <c r="N2925" s="6" t="s">
        <v>83</v>
      </c>
    </row>
    <row r="2926" spans="2:14" ht="14.25" customHeight="1" x14ac:dyDescent="0.3">
      <c r="B2926" s="6" t="s">
        <v>14</v>
      </c>
      <c r="C2926" s="6">
        <v>1185732</v>
      </c>
      <c r="D2926" s="7">
        <v>44452</v>
      </c>
      <c r="E2926" s="6" t="s">
        <v>36</v>
      </c>
      <c r="F2926" s="6" t="s">
        <v>108</v>
      </c>
      <c r="G2926" s="6" t="s">
        <v>109</v>
      </c>
      <c r="H2926" s="8" t="s">
        <v>19</v>
      </c>
      <c r="I2926" s="9">
        <v>40.000000000000007</v>
      </c>
      <c r="J2926" s="10">
        <v>2750</v>
      </c>
      <c r="K2926" s="11">
        <f>Table1[[#This Row],[Price per Unit]]*Table1[[#This Row],[Units Sold]]</f>
        <v>110000.00000000001</v>
      </c>
      <c r="L2926" s="11">
        <v>33000</v>
      </c>
      <c r="M2926" s="12">
        <f>Table1[[#This Row],[Operating Profit]]/Table1[[#This Row],[Total Sales]]</f>
        <v>0.29999999999999993</v>
      </c>
      <c r="N2926" s="6" t="s">
        <v>83</v>
      </c>
    </row>
    <row r="2927" spans="2:14" ht="14.25" customHeight="1" x14ac:dyDescent="0.3">
      <c r="B2927" s="6" t="s">
        <v>14</v>
      </c>
      <c r="C2927" s="6">
        <v>1185732</v>
      </c>
      <c r="D2927" s="7">
        <v>44452</v>
      </c>
      <c r="E2927" s="6" t="s">
        <v>36</v>
      </c>
      <c r="F2927" s="6" t="s">
        <v>108</v>
      </c>
      <c r="G2927" s="6" t="s">
        <v>109</v>
      </c>
      <c r="H2927" s="8" t="s">
        <v>20</v>
      </c>
      <c r="I2927" s="9">
        <v>35</v>
      </c>
      <c r="J2927" s="10">
        <v>1750</v>
      </c>
      <c r="K2927" s="11">
        <f>Table1[[#This Row],[Price per Unit]]*Table1[[#This Row],[Units Sold]]</f>
        <v>61250</v>
      </c>
      <c r="L2927" s="11">
        <v>18375</v>
      </c>
      <c r="M2927" s="12">
        <f>Table1[[#This Row],[Operating Profit]]/Table1[[#This Row],[Total Sales]]</f>
        <v>0.3</v>
      </c>
      <c r="N2927" s="6" t="s">
        <v>83</v>
      </c>
    </row>
    <row r="2928" spans="2:14" ht="14.25" customHeight="1" x14ac:dyDescent="0.3">
      <c r="B2928" s="6" t="s">
        <v>14</v>
      </c>
      <c r="C2928" s="6">
        <v>1185732</v>
      </c>
      <c r="D2928" s="7">
        <v>44452</v>
      </c>
      <c r="E2928" s="6" t="s">
        <v>36</v>
      </c>
      <c r="F2928" s="6" t="s">
        <v>108</v>
      </c>
      <c r="G2928" s="6" t="s">
        <v>109</v>
      </c>
      <c r="H2928" s="8" t="s">
        <v>21</v>
      </c>
      <c r="I2928" s="9">
        <v>35</v>
      </c>
      <c r="J2928" s="10">
        <v>1500</v>
      </c>
      <c r="K2928" s="11">
        <f>Table1[[#This Row],[Price per Unit]]*Table1[[#This Row],[Units Sold]]</f>
        <v>52500</v>
      </c>
      <c r="L2928" s="11">
        <v>15750</v>
      </c>
      <c r="M2928" s="12">
        <f>Table1[[#This Row],[Operating Profit]]/Table1[[#This Row],[Total Sales]]</f>
        <v>0.3</v>
      </c>
      <c r="N2928" s="6" t="s">
        <v>83</v>
      </c>
    </row>
    <row r="2929" spans="2:14" ht="14.25" customHeight="1" x14ac:dyDescent="0.3">
      <c r="B2929" s="6" t="s">
        <v>14</v>
      </c>
      <c r="C2929" s="6">
        <v>1185732</v>
      </c>
      <c r="D2929" s="7">
        <v>44452</v>
      </c>
      <c r="E2929" s="6" t="s">
        <v>36</v>
      </c>
      <c r="F2929" s="6" t="s">
        <v>108</v>
      </c>
      <c r="G2929" s="6" t="s">
        <v>109</v>
      </c>
      <c r="H2929" s="8" t="s">
        <v>22</v>
      </c>
      <c r="I2929" s="9">
        <v>45</v>
      </c>
      <c r="J2929" s="10">
        <v>1500</v>
      </c>
      <c r="K2929" s="11">
        <f>Table1[[#This Row],[Price per Unit]]*Table1[[#This Row],[Units Sold]]</f>
        <v>67500</v>
      </c>
      <c r="L2929" s="11">
        <v>23625</v>
      </c>
      <c r="M2929" s="12">
        <f>Table1[[#This Row],[Operating Profit]]/Table1[[#This Row],[Total Sales]]</f>
        <v>0.35</v>
      </c>
      <c r="N2929" s="6" t="s">
        <v>83</v>
      </c>
    </row>
    <row r="2930" spans="2:14" ht="14.25" customHeight="1" x14ac:dyDescent="0.3">
      <c r="B2930" s="6" t="s">
        <v>14</v>
      </c>
      <c r="C2930" s="6">
        <v>1185732</v>
      </c>
      <c r="D2930" s="7">
        <v>44452</v>
      </c>
      <c r="E2930" s="6" t="s">
        <v>36</v>
      </c>
      <c r="F2930" s="6" t="s">
        <v>108</v>
      </c>
      <c r="G2930" s="6" t="s">
        <v>109</v>
      </c>
      <c r="H2930" s="8" t="s">
        <v>23</v>
      </c>
      <c r="I2930" s="9">
        <v>50</v>
      </c>
      <c r="J2930" s="10">
        <v>2250</v>
      </c>
      <c r="K2930" s="11">
        <f>Table1[[#This Row],[Price per Unit]]*Table1[[#This Row],[Units Sold]]</f>
        <v>112500</v>
      </c>
      <c r="L2930" s="11">
        <v>45000</v>
      </c>
      <c r="M2930" s="12">
        <f>Table1[[#This Row],[Operating Profit]]/Table1[[#This Row],[Total Sales]]</f>
        <v>0.4</v>
      </c>
      <c r="N2930" s="6" t="s">
        <v>83</v>
      </c>
    </row>
    <row r="2931" spans="2:14" ht="14.25" customHeight="1" x14ac:dyDescent="0.3">
      <c r="B2931" s="6" t="s">
        <v>14</v>
      </c>
      <c r="C2931" s="6">
        <v>1185732</v>
      </c>
      <c r="D2931" s="7">
        <v>44481</v>
      </c>
      <c r="E2931" s="6" t="s">
        <v>36</v>
      </c>
      <c r="F2931" s="6" t="s">
        <v>108</v>
      </c>
      <c r="G2931" s="6" t="s">
        <v>109</v>
      </c>
      <c r="H2931" s="8" t="s">
        <v>17</v>
      </c>
      <c r="I2931" s="9">
        <v>54.999999999999993</v>
      </c>
      <c r="J2931" s="10">
        <v>4000</v>
      </c>
      <c r="K2931" s="11">
        <f>Table1[[#This Row],[Price per Unit]]*Table1[[#This Row],[Units Sold]]</f>
        <v>219999.99999999997</v>
      </c>
      <c r="L2931" s="11">
        <v>76999.999999999985</v>
      </c>
      <c r="M2931" s="12">
        <f>Table1[[#This Row],[Operating Profit]]/Table1[[#This Row],[Total Sales]]</f>
        <v>0.35</v>
      </c>
      <c r="N2931" s="6" t="s">
        <v>83</v>
      </c>
    </row>
    <row r="2932" spans="2:14" ht="14.25" customHeight="1" x14ac:dyDescent="0.3">
      <c r="B2932" s="6" t="s">
        <v>14</v>
      </c>
      <c r="C2932" s="6">
        <v>1185732</v>
      </c>
      <c r="D2932" s="7">
        <v>44481</v>
      </c>
      <c r="E2932" s="6" t="s">
        <v>36</v>
      </c>
      <c r="F2932" s="6" t="s">
        <v>108</v>
      </c>
      <c r="G2932" s="6" t="s">
        <v>109</v>
      </c>
      <c r="H2932" s="8" t="s">
        <v>19</v>
      </c>
      <c r="I2932" s="9">
        <v>45</v>
      </c>
      <c r="J2932" s="10">
        <v>2500</v>
      </c>
      <c r="K2932" s="11">
        <f>Table1[[#This Row],[Price per Unit]]*Table1[[#This Row],[Units Sold]]</f>
        <v>112500</v>
      </c>
      <c r="L2932" s="11">
        <v>33750</v>
      </c>
      <c r="M2932" s="12">
        <f>Table1[[#This Row],[Operating Profit]]/Table1[[#This Row],[Total Sales]]</f>
        <v>0.3</v>
      </c>
      <c r="N2932" s="6" t="s">
        <v>83</v>
      </c>
    </row>
    <row r="2933" spans="2:14" ht="14.25" customHeight="1" x14ac:dyDescent="0.3">
      <c r="B2933" s="6" t="s">
        <v>14</v>
      </c>
      <c r="C2933" s="6">
        <v>1185732</v>
      </c>
      <c r="D2933" s="7">
        <v>44481</v>
      </c>
      <c r="E2933" s="6" t="s">
        <v>36</v>
      </c>
      <c r="F2933" s="6" t="s">
        <v>108</v>
      </c>
      <c r="G2933" s="6" t="s">
        <v>109</v>
      </c>
      <c r="H2933" s="8" t="s">
        <v>20</v>
      </c>
      <c r="I2933" s="9">
        <v>45</v>
      </c>
      <c r="J2933" s="10">
        <v>1500</v>
      </c>
      <c r="K2933" s="11">
        <f>Table1[[#This Row],[Price per Unit]]*Table1[[#This Row],[Units Sold]]</f>
        <v>67500</v>
      </c>
      <c r="L2933" s="11">
        <v>20250</v>
      </c>
      <c r="M2933" s="12">
        <f>Table1[[#This Row],[Operating Profit]]/Table1[[#This Row],[Total Sales]]</f>
        <v>0.3</v>
      </c>
      <c r="N2933" s="6" t="s">
        <v>83</v>
      </c>
    </row>
    <row r="2934" spans="2:14" ht="14.25" customHeight="1" x14ac:dyDescent="0.3">
      <c r="B2934" s="6" t="s">
        <v>14</v>
      </c>
      <c r="C2934" s="6">
        <v>1185732</v>
      </c>
      <c r="D2934" s="7">
        <v>44481</v>
      </c>
      <c r="E2934" s="6" t="s">
        <v>36</v>
      </c>
      <c r="F2934" s="6" t="s">
        <v>108</v>
      </c>
      <c r="G2934" s="6" t="s">
        <v>109</v>
      </c>
      <c r="H2934" s="8" t="s">
        <v>21</v>
      </c>
      <c r="I2934" s="9">
        <v>45</v>
      </c>
      <c r="J2934" s="10">
        <v>1250</v>
      </c>
      <c r="K2934" s="11">
        <f>Table1[[#This Row],[Price per Unit]]*Table1[[#This Row],[Units Sold]]</f>
        <v>56250</v>
      </c>
      <c r="L2934" s="11">
        <v>16875</v>
      </c>
      <c r="M2934" s="12">
        <f>Table1[[#This Row],[Operating Profit]]/Table1[[#This Row],[Total Sales]]</f>
        <v>0.3</v>
      </c>
      <c r="N2934" s="6" t="s">
        <v>83</v>
      </c>
    </row>
    <row r="2935" spans="2:14" ht="14.25" customHeight="1" x14ac:dyDescent="0.3">
      <c r="B2935" s="6" t="s">
        <v>14</v>
      </c>
      <c r="C2935" s="6">
        <v>1185732</v>
      </c>
      <c r="D2935" s="7">
        <v>44481</v>
      </c>
      <c r="E2935" s="6" t="s">
        <v>36</v>
      </c>
      <c r="F2935" s="6" t="s">
        <v>108</v>
      </c>
      <c r="G2935" s="6" t="s">
        <v>109</v>
      </c>
      <c r="H2935" s="8" t="s">
        <v>22</v>
      </c>
      <c r="I2935" s="9">
        <v>54.999999999999993</v>
      </c>
      <c r="J2935" s="10">
        <v>1250</v>
      </c>
      <c r="K2935" s="11">
        <f>Table1[[#This Row],[Price per Unit]]*Table1[[#This Row],[Units Sold]]</f>
        <v>68749.999999999985</v>
      </c>
      <c r="L2935" s="11">
        <v>24062.499999999993</v>
      </c>
      <c r="M2935" s="12">
        <f>Table1[[#This Row],[Operating Profit]]/Table1[[#This Row],[Total Sales]]</f>
        <v>0.35</v>
      </c>
      <c r="N2935" s="6" t="s">
        <v>83</v>
      </c>
    </row>
    <row r="2936" spans="2:14" ht="14.25" customHeight="1" x14ac:dyDescent="0.3">
      <c r="B2936" s="6" t="s">
        <v>26</v>
      </c>
      <c r="C2936" s="6">
        <v>1185732</v>
      </c>
      <c r="D2936" s="7">
        <v>44481</v>
      </c>
      <c r="E2936" s="6" t="s">
        <v>36</v>
      </c>
      <c r="F2936" s="6" t="s">
        <v>108</v>
      </c>
      <c r="G2936" s="6" t="s">
        <v>109</v>
      </c>
      <c r="H2936" s="8" t="s">
        <v>23</v>
      </c>
      <c r="I2936" s="9">
        <v>59.999999999999986</v>
      </c>
      <c r="J2936" s="10">
        <v>2500</v>
      </c>
      <c r="K2936" s="11">
        <f>Table1[[#This Row],[Price per Unit]]*Table1[[#This Row],[Units Sold]]</f>
        <v>149999.99999999997</v>
      </c>
      <c r="L2936" s="11">
        <v>59999.999999999993</v>
      </c>
      <c r="M2936" s="12">
        <f>Table1[[#This Row],[Operating Profit]]/Table1[[#This Row],[Total Sales]]</f>
        <v>0.4</v>
      </c>
      <c r="N2936" s="6" t="s">
        <v>83</v>
      </c>
    </row>
    <row r="2937" spans="2:14" ht="14.25" customHeight="1" x14ac:dyDescent="0.3">
      <c r="B2937" s="6" t="s">
        <v>26</v>
      </c>
      <c r="C2937" s="6">
        <v>1185732</v>
      </c>
      <c r="D2937" s="7">
        <v>44512</v>
      </c>
      <c r="E2937" s="6" t="s">
        <v>36</v>
      </c>
      <c r="F2937" s="6" t="s">
        <v>108</v>
      </c>
      <c r="G2937" s="6" t="s">
        <v>109</v>
      </c>
      <c r="H2937" s="8" t="s">
        <v>17</v>
      </c>
      <c r="I2937" s="9">
        <v>54.999999999999993</v>
      </c>
      <c r="J2937" s="10">
        <v>4000</v>
      </c>
      <c r="K2937" s="11">
        <f>Table1[[#This Row],[Price per Unit]]*Table1[[#This Row],[Units Sold]]</f>
        <v>219999.99999999997</v>
      </c>
      <c r="L2937" s="11">
        <v>76999.999999999985</v>
      </c>
      <c r="M2937" s="12">
        <f>Table1[[#This Row],[Operating Profit]]/Table1[[#This Row],[Total Sales]]</f>
        <v>0.35</v>
      </c>
      <c r="N2937" s="6" t="s">
        <v>83</v>
      </c>
    </row>
    <row r="2938" spans="2:14" ht="14.25" customHeight="1" x14ac:dyDescent="0.3">
      <c r="B2938" s="6" t="s">
        <v>26</v>
      </c>
      <c r="C2938" s="6">
        <v>1185732</v>
      </c>
      <c r="D2938" s="7">
        <v>44512</v>
      </c>
      <c r="E2938" s="6" t="s">
        <v>36</v>
      </c>
      <c r="F2938" s="6" t="s">
        <v>108</v>
      </c>
      <c r="G2938" s="6" t="s">
        <v>109</v>
      </c>
      <c r="H2938" s="8" t="s">
        <v>19</v>
      </c>
      <c r="I2938" s="9">
        <v>45</v>
      </c>
      <c r="J2938" s="10">
        <v>2500</v>
      </c>
      <c r="K2938" s="11">
        <f>Table1[[#This Row],[Price per Unit]]*Table1[[#This Row],[Units Sold]]</f>
        <v>112500</v>
      </c>
      <c r="L2938" s="11">
        <v>33750</v>
      </c>
      <c r="M2938" s="12">
        <f>Table1[[#This Row],[Operating Profit]]/Table1[[#This Row],[Total Sales]]</f>
        <v>0.3</v>
      </c>
      <c r="N2938" s="6" t="s">
        <v>83</v>
      </c>
    </row>
    <row r="2939" spans="2:14" ht="14.25" customHeight="1" x14ac:dyDescent="0.3">
      <c r="B2939" s="6" t="s">
        <v>26</v>
      </c>
      <c r="C2939" s="6">
        <v>1185732</v>
      </c>
      <c r="D2939" s="7">
        <v>44512</v>
      </c>
      <c r="E2939" s="6" t="s">
        <v>36</v>
      </c>
      <c r="F2939" s="6" t="s">
        <v>108</v>
      </c>
      <c r="G2939" s="6" t="s">
        <v>109</v>
      </c>
      <c r="H2939" s="8" t="s">
        <v>20</v>
      </c>
      <c r="I2939" s="9">
        <v>45</v>
      </c>
      <c r="J2939" s="10">
        <v>1950</v>
      </c>
      <c r="K2939" s="11">
        <f>Table1[[#This Row],[Price per Unit]]*Table1[[#This Row],[Units Sold]]</f>
        <v>87750</v>
      </c>
      <c r="L2939" s="11">
        <v>26325</v>
      </c>
      <c r="M2939" s="12">
        <f>Table1[[#This Row],[Operating Profit]]/Table1[[#This Row],[Total Sales]]</f>
        <v>0.3</v>
      </c>
      <c r="N2939" s="6" t="s">
        <v>83</v>
      </c>
    </row>
    <row r="2940" spans="2:14" ht="14.25" customHeight="1" x14ac:dyDescent="0.3">
      <c r="B2940" s="6" t="s">
        <v>26</v>
      </c>
      <c r="C2940" s="6">
        <v>1185732</v>
      </c>
      <c r="D2940" s="7">
        <v>44512</v>
      </c>
      <c r="E2940" s="6" t="s">
        <v>36</v>
      </c>
      <c r="F2940" s="6" t="s">
        <v>108</v>
      </c>
      <c r="G2940" s="6" t="s">
        <v>109</v>
      </c>
      <c r="H2940" s="8" t="s">
        <v>21</v>
      </c>
      <c r="I2940" s="9">
        <v>45</v>
      </c>
      <c r="J2940" s="10">
        <v>1750</v>
      </c>
      <c r="K2940" s="11">
        <f>Table1[[#This Row],[Price per Unit]]*Table1[[#This Row],[Units Sold]]</f>
        <v>78750</v>
      </c>
      <c r="L2940" s="11">
        <v>23625</v>
      </c>
      <c r="M2940" s="12">
        <f>Table1[[#This Row],[Operating Profit]]/Table1[[#This Row],[Total Sales]]</f>
        <v>0.3</v>
      </c>
      <c r="N2940" s="6" t="s">
        <v>83</v>
      </c>
    </row>
    <row r="2941" spans="2:14" ht="14.25" customHeight="1" x14ac:dyDescent="0.3">
      <c r="B2941" s="6" t="s">
        <v>26</v>
      </c>
      <c r="C2941" s="6">
        <v>1185732</v>
      </c>
      <c r="D2941" s="7">
        <v>44512</v>
      </c>
      <c r="E2941" s="6" t="s">
        <v>36</v>
      </c>
      <c r="F2941" s="6" t="s">
        <v>108</v>
      </c>
      <c r="G2941" s="6" t="s">
        <v>109</v>
      </c>
      <c r="H2941" s="8" t="s">
        <v>22</v>
      </c>
      <c r="I2941" s="9">
        <v>60</v>
      </c>
      <c r="J2941" s="10">
        <v>1500</v>
      </c>
      <c r="K2941" s="11">
        <f>Table1[[#This Row],[Price per Unit]]*Table1[[#This Row],[Units Sold]]</f>
        <v>90000</v>
      </c>
      <c r="L2941" s="11">
        <v>31499.999999999996</v>
      </c>
      <c r="M2941" s="12">
        <f>Table1[[#This Row],[Operating Profit]]/Table1[[#This Row],[Total Sales]]</f>
        <v>0.35</v>
      </c>
      <c r="N2941" s="6" t="s">
        <v>83</v>
      </c>
    </row>
    <row r="2942" spans="2:14" ht="14.25" customHeight="1" x14ac:dyDescent="0.3">
      <c r="B2942" s="6" t="s">
        <v>26</v>
      </c>
      <c r="C2942" s="6">
        <v>1185732</v>
      </c>
      <c r="D2942" s="7">
        <v>44512</v>
      </c>
      <c r="E2942" s="6" t="s">
        <v>36</v>
      </c>
      <c r="F2942" s="6" t="s">
        <v>108</v>
      </c>
      <c r="G2942" s="6" t="s">
        <v>109</v>
      </c>
      <c r="H2942" s="8" t="s">
        <v>23</v>
      </c>
      <c r="I2942" s="9">
        <v>64.999999999999986</v>
      </c>
      <c r="J2942" s="10">
        <v>2500</v>
      </c>
      <c r="K2942" s="11">
        <f>Table1[[#This Row],[Price per Unit]]*Table1[[#This Row],[Units Sold]]</f>
        <v>162499.99999999997</v>
      </c>
      <c r="L2942" s="11">
        <v>64999.999999999993</v>
      </c>
      <c r="M2942" s="12">
        <f>Table1[[#This Row],[Operating Profit]]/Table1[[#This Row],[Total Sales]]</f>
        <v>0.4</v>
      </c>
      <c r="N2942" s="6" t="s">
        <v>83</v>
      </c>
    </row>
    <row r="2943" spans="2:14" ht="14.25" customHeight="1" x14ac:dyDescent="0.3">
      <c r="B2943" s="6" t="s">
        <v>26</v>
      </c>
      <c r="C2943" s="6">
        <v>1185732</v>
      </c>
      <c r="D2943" s="7">
        <v>44541</v>
      </c>
      <c r="E2943" s="6" t="s">
        <v>36</v>
      </c>
      <c r="F2943" s="6" t="s">
        <v>108</v>
      </c>
      <c r="G2943" s="6" t="s">
        <v>109</v>
      </c>
      <c r="H2943" s="8" t="s">
        <v>17</v>
      </c>
      <c r="I2943" s="9">
        <v>60</v>
      </c>
      <c r="J2943" s="10">
        <v>5000</v>
      </c>
      <c r="K2943" s="11">
        <f>Table1[[#This Row],[Price per Unit]]*Table1[[#This Row],[Units Sold]]</f>
        <v>300000</v>
      </c>
      <c r="L2943" s="11">
        <v>105000</v>
      </c>
      <c r="M2943" s="12">
        <f>Table1[[#This Row],[Operating Profit]]/Table1[[#This Row],[Total Sales]]</f>
        <v>0.35</v>
      </c>
      <c r="N2943" s="6" t="s">
        <v>83</v>
      </c>
    </row>
    <row r="2944" spans="2:14" ht="14.25" customHeight="1" x14ac:dyDescent="0.3">
      <c r="B2944" s="6" t="s">
        <v>26</v>
      </c>
      <c r="C2944" s="6">
        <v>1185732</v>
      </c>
      <c r="D2944" s="7">
        <v>44541</v>
      </c>
      <c r="E2944" s="6" t="s">
        <v>36</v>
      </c>
      <c r="F2944" s="6" t="s">
        <v>108</v>
      </c>
      <c r="G2944" s="6" t="s">
        <v>109</v>
      </c>
      <c r="H2944" s="8" t="s">
        <v>19</v>
      </c>
      <c r="I2944" s="9">
        <v>50</v>
      </c>
      <c r="J2944" s="10">
        <v>3000</v>
      </c>
      <c r="K2944" s="11">
        <f>Table1[[#This Row],[Price per Unit]]*Table1[[#This Row],[Units Sold]]</f>
        <v>150000</v>
      </c>
      <c r="L2944" s="11">
        <v>45000</v>
      </c>
      <c r="M2944" s="12">
        <f>Table1[[#This Row],[Operating Profit]]/Table1[[#This Row],[Total Sales]]</f>
        <v>0.3</v>
      </c>
      <c r="N2944" s="6" t="s">
        <v>83</v>
      </c>
    </row>
    <row r="2945" spans="2:14" ht="14.25" customHeight="1" x14ac:dyDescent="0.3">
      <c r="B2945" s="6" t="s">
        <v>26</v>
      </c>
      <c r="C2945" s="6">
        <v>1185732</v>
      </c>
      <c r="D2945" s="7">
        <v>44541</v>
      </c>
      <c r="E2945" s="6" t="s">
        <v>36</v>
      </c>
      <c r="F2945" s="6" t="s">
        <v>108</v>
      </c>
      <c r="G2945" s="6" t="s">
        <v>109</v>
      </c>
      <c r="H2945" s="8" t="s">
        <v>20</v>
      </c>
      <c r="I2945" s="9">
        <v>50</v>
      </c>
      <c r="J2945" s="10">
        <v>2500</v>
      </c>
      <c r="K2945" s="11">
        <f>Table1[[#This Row],[Price per Unit]]*Table1[[#This Row],[Units Sold]]</f>
        <v>125000</v>
      </c>
      <c r="L2945" s="11">
        <v>37500</v>
      </c>
      <c r="M2945" s="12">
        <f>Table1[[#This Row],[Operating Profit]]/Table1[[#This Row],[Total Sales]]</f>
        <v>0.3</v>
      </c>
      <c r="N2945" s="6" t="s">
        <v>83</v>
      </c>
    </row>
    <row r="2946" spans="2:14" ht="14.25" customHeight="1" x14ac:dyDescent="0.3">
      <c r="B2946" s="6" t="s">
        <v>26</v>
      </c>
      <c r="C2946" s="6">
        <v>1185732</v>
      </c>
      <c r="D2946" s="7">
        <v>44541</v>
      </c>
      <c r="E2946" s="6" t="s">
        <v>36</v>
      </c>
      <c r="F2946" s="6" t="s">
        <v>108</v>
      </c>
      <c r="G2946" s="6" t="s">
        <v>109</v>
      </c>
      <c r="H2946" s="8" t="s">
        <v>21</v>
      </c>
      <c r="I2946" s="9">
        <v>50</v>
      </c>
      <c r="J2946" s="10">
        <v>2000</v>
      </c>
      <c r="K2946" s="11">
        <f>Table1[[#This Row],[Price per Unit]]*Table1[[#This Row],[Units Sold]]</f>
        <v>100000</v>
      </c>
      <c r="L2946" s="11">
        <v>30000</v>
      </c>
      <c r="M2946" s="12">
        <f>Table1[[#This Row],[Operating Profit]]/Table1[[#This Row],[Total Sales]]</f>
        <v>0.3</v>
      </c>
      <c r="N2946" s="6" t="s">
        <v>83</v>
      </c>
    </row>
    <row r="2947" spans="2:14" ht="14.25" customHeight="1" x14ac:dyDescent="0.3">
      <c r="B2947" s="6" t="s">
        <v>26</v>
      </c>
      <c r="C2947" s="6">
        <v>1185732</v>
      </c>
      <c r="D2947" s="7">
        <v>44541</v>
      </c>
      <c r="E2947" s="6" t="s">
        <v>36</v>
      </c>
      <c r="F2947" s="6" t="s">
        <v>108</v>
      </c>
      <c r="G2947" s="6" t="s">
        <v>109</v>
      </c>
      <c r="H2947" s="8" t="s">
        <v>22</v>
      </c>
      <c r="I2947" s="9">
        <v>60</v>
      </c>
      <c r="J2947" s="10">
        <v>2000</v>
      </c>
      <c r="K2947" s="11">
        <f>Table1[[#This Row],[Price per Unit]]*Table1[[#This Row],[Units Sold]]</f>
        <v>120000</v>
      </c>
      <c r="L2947" s="11">
        <v>42000</v>
      </c>
      <c r="M2947" s="12">
        <f>Table1[[#This Row],[Operating Profit]]/Table1[[#This Row],[Total Sales]]</f>
        <v>0.35</v>
      </c>
      <c r="N2947" s="6" t="s">
        <v>83</v>
      </c>
    </row>
    <row r="2948" spans="2:14" ht="14.25" customHeight="1" x14ac:dyDescent="0.3">
      <c r="B2948" s="6" t="s">
        <v>26</v>
      </c>
      <c r="C2948" s="6">
        <v>1185732</v>
      </c>
      <c r="D2948" s="7">
        <v>44541</v>
      </c>
      <c r="E2948" s="6" t="s">
        <v>36</v>
      </c>
      <c r="F2948" s="6" t="s">
        <v>108</v>
      </c>
      <c r="G2948" s="6" t="s">
        <v>109</v>
      </c>
      <c r="H2948" s="8" t="s">
        <v>23</v>
      </c>
      <c r="I2948" s="9">
        <v>64.999999999999986</v>
      </c>
      <c r="J2948" s="10">
        <v>3000</v>
      </c>
      <c r="K2948" s="11">
        <f>Table1[[#This Row],[Price per Unit]]*Table1[[#This Row],[Units Sold]]</f>
        <v>194999.99999999997</v>
      </c>
      <c r="L2948" s="11">
        <v>77999.999999999985</v>
      </c>
      <c r="M2948" s="12">
        <f>Table1[[#This Row],[Operating Profit]]/Table1[[#This Row],[Total Sales]]</f>
        <v>0.39999999999999997</v>
      </c>
      <c r="N2948" s="6" t="s">
        <v>83</v>
      </c>
    </row>
    <row r="2949" spans="2:14" ht="14.25" customHeight="1" x14ac:dyDescent="0.3">
      <c r="B2949" s="6" t="s">
        <v>26</v>
      </c>
      <c r="C2949" s="6">
        <v>1185732</v>
      </c>
      <c r="D2949" s="7">
        <v>44205</v>
      </c>
      <c r="E2949" s="6" t="s">
        <v>36</v>
      </c>
      <c r="F2949" s="6" t="s">
        <v>108</v>
      </c>
      <c r="G2949" s="6" t="s">
        <v>109</v>
      </c>
      <c r="H2949" s="8" t="s">
        <v>17</v>
      </c>
      <c r="I2949" s="9">
        <v>35</v>
      </c>
      <c r="J2949" s="10">
        <v>4750</v>
      </c>
      <c r="K2949" s="11">
        <f>Table1[[#This Row],[Price per Unit]]*Table1[[#This Row],[Units Sold]]</f>
        <v>166250</v>
      </c>
      <c r="L2949" s="11">
        <v>58187.499999999993</v>
      </c>
      <c r="M2949" s="12">
        <f>Table1[[#This Row],[Operating Profit]]/Table1[[#This Row],[Total Sales]]</f>
        <v>0.35</v>
      </c>
      <c r="N2949" s="6" t="s">
        <v>83</v>
      </c>
    </row>
    <row r="2950" spans="2:14" ht="14.25" customHeight="1" x14ac:dyDescent="0.3">
      <c r="B2950" s="6" t="s">
        <v>26</v>
      </c>
      <c r="C2950" s="6">
        <v>1185732</v>
      </c>
      <c r="D2950" s="7">
        <v>44205</v>
      </c>
      <c r="E2950" s="6" t="s">
        <v>36</v>
      </c>
      <c r="F2950" s="6" t="s">
        <v>108</v>
      </c>
      <c r="G2950" s="6" t="s">
        <v>109</v>
      </c>
      <c r="H2950" s="8" t="s">
        <v>19</v>
      </c>
      <c r="I2950" s="9">
        <v>35</v>
      </c>
      <c r="J2950" s="10">
        <v>2750</v>
      </c>
      <c r="K2950" s="11">
        <f>Table1[[#This Row],[Price per Unit]]*Table1[[#This Row],[Units Sold]]</f>
        <v>96250</v>
      </c>
      <c r="L2950" s="11">
        <v>28875</v>
      </c>
      <c r="M2950" s="12">
        <f>Table1[[#This Row],[Operating Profit]]/Table1[[#This Row],[Total Sales]]</f>
        <v>0.3</v>
      </c>
      <c r="N2950" s="6" t="s">
        <v>83</v>
      </c>
    </row>
    <row r="2951" spans="2:14" ht="14.25" customHeight="1" x14ac:dyDescent="0.3">
      <c r="B2951" s="6" t="s">
        <v>26</v>
      </c>
      <c r="C2951" s="6">
        <v>1185732</v>
      </c>
      <c r="D2951" s="7">
        <v>44205</v>
      </c>
      <c r="E2951" s="6" t="s">
        <v>36</v>
      </c>
      <c r="F2951" s="6" t="s">
        <v>108</v>
      </c>
      <c r="G2951" s="6" t="s">
        <v>109</v>
      </c>
      <c r="H2951" s="8" t="s">
        <v>20</v>
      </c>
      <c r="I2951" s="9">
        <v>25.000000000000007</v>
      </c>
      <c r="J2951" s="10">
        <v>2750</v>
      </c>
      <c r="K2951" s="11">
        <f>Table1[[#This Row],[Price per Unit]]*Table1[[#This Row],[Units Sold]]</f>
        <v>68750.000000000015</v>
      </c>
      <c r="L2951" s="11">
        <v>20625.000000000004</v>
      </c>
      <c r="M2951" s="12">
        <f>Table1[[#This Row],[Operating Profit]]/Table1[[#This Row],[Total Sales]]</f>
        <v>0.3</v>
      </c>
      <c r="N2951" s="6" t="s">
        <v>83</v>
      </c>
    </row>
    <row r="2952" spans="2:14" ht="14.25" customHeight="1" x14ac:dyDescent="0.3">
      <c r="B2952" s="6" t="s">
        <v>26</v>
      </c>
      <c r="C2952" s="6">
        <v>1185732</v>
      </c>
      <c r="D2952" s="7">
        <v>44205</v>
      </c>
      <c r="E2952" s="6" t="s">
        <v>36</v>
      </c>
      <c r="F2952" s="6" t="s">
        <v>108</v>
      </c>
      <c r="G2952" s="6" t="s">
        <v>109</v>
      </c>
      <c r="H2952" s="8" t="s">
        <v>21</v>
      </c>
      <c r="I2952" s="9">
        <v>30.000000000000004</v>
      </c>
      <c r="J2952" s="10">
        <v>1250</v>
      </c>
      <c r="K2952" s="11">
        <f>Table1[[#This Row],[Price per Unit]]*Table1[[#This Row],[Units Sold]]</f>
        <v>37500.000000000007</v>
      </c>
      <c r="L2952" s="11">
        <v>11250.000000000002</v>
      </c>
      <c r="M2952" s="12">
        <f>Table1[[#This Row],[Operating Profit]]/Table1[[#This Row],[Total Sales]]</f>
        <v>0.3</v>
      </c>
      <c r="N2952" s="6" t="s">
        <v>83</v>
      </c>
    </row>
    <row r="2953" spans="2:14" ht="14.25" customHeight="1" x14ac:dyDescent="0.3">
      <c r="B2953" s="6" t="s">
        <v>26</v>
      </c>
      <c r="C2953" s="6">
        <v>1185732</v>
      </c>
      <c r="D2953" s="7">
        <v>44205</v>
      </c>
      <c r="E2953" s="6" t="s">
        <v>36</v>
      </c>
      <c r="F2953" s="6" t="s">
        <v>108</v>
      </c>
      <c r="G2953" s="6" t="s">
        <v>109</v>
      </c>
      <c r="H2953" s="8" t="s">
        <v>22</v>
      </c>
      <c r="I2953" s="9">
        <v>44.999999999999993</v>
      </c>
      <c r="J2953" s="10">
        <v>1750</v>
      </c>
      <c r="K2953" s="11">
        <f>Table1[[#This Row],[Price per Unit]]*Table1[[#This Row],[Units Sold]]</f>
        <v>78749.999999999985</v>
      </c>
      <c r="L2953" s="11">
        <v>27562.499999999993</v>
      </c>
      <c r="M2953" s="12">
        <f>Table1[[#This Row],[Operating Profit]]/Table1[[#This Row],[Total Sales]]</f>
        <v>0.35</v>
      </c>
      <c r="N2953" s="6" t="s">
        <v>83</v>
      </c>
    </row>
    <row r="2954" spans="2:14" ht="14.25" customHeight="1" x14ac:dyDescent="0.3">
      <c r="B2954" s="6" t="s">
        <v>26</v>
      </c>
      <c r="C2954" s="6">
        <v>1185732</v>
      </c>
      <c r="D2954" s="7">
        <v>44205</v>
      </c>
      <c r="E2954" s="6" t="s">
        <v>36</v>
      </c>
      <c r="F2954" s="6" t="s">
        <v>108</v>
      </c>
      <c r="G2954" s="6" t="s">
        <v>109</v>
      </c>
      <c r="H2954" s="8" t="s">
        <v>23</v>
      </c>
      <c r="I2954" s="9">
        <v>35</v>
      </c>
      <c r="J2954" s="10">
        <v>2750</v>
      </c>
      <c r="K2954" s="11">
        <f>Table1[[#This Row],[Price per Unit]]*Table1[[#This Row],[Units Sold]]</f>
        <v>96250</v>
      </c>
      <c r="L2954" s="11">
        <v>38500</v>
      </c>
      <c r="M2954" s="12">
        <f>Table1[[#This Row],[Operating Profit]]/Table1[[#This Row],[Total Sales]]</f>
        <v>0.4</v>
      </c>
      <c r="N2954" s="6" t="s">
        <v>83</v>
      </c>
    </row>
    <row r="2955" spans="2:14" ht="14.25" customHeight="1" x14ac:dyDescent="0.3">
      <c r="B2955" s="6" t="s">
        <v>26</v>
      </c>
      <c r="C2955" s="6">
        <v>1185732</v>
      </c>
      <c r="D2955" s="7">
        <v>44236</v>
      </c>
      <c r="E2955" s="6" t="s">
        <v>36</v>
      </c>
      <c r="F2955" s="6" t="s">
        <v>108</v>
      </c>
      <c r="G2955" s="6" t="s">
        <v>109</v>
      </c>
      <c r="H2955" s="8" t="s">
        <v>17</v>
      </c>
      <c r="I2955" s="9">
        <v>35</v>
      </c>
      <c r="J2955" s="10">
        <v>5250</v>
      </c>
      <c r="K2955" s="11">
        <f>Table1[[#This Row],[Price per Unit]]*Table1[[#This Row],[Units Sold]]</f>
        <v>183750</v>
      </c>
      <c r="L2955" s="11">
        <v>64312.499999999993</v>
      </c>
      <c r="M2955" s="12">
        <f>Table1[[#This Row],[Operating Profit]]/Table1[[#This Row],[Total Sales]]</f>
        <v>0.35</v>
      </c>
      <c r="N2955" s="6" t="s">
        <v>83</v>
      </c>
    </row>
    <row r="2956" spans="2:14" ht="14.25" customHeight="1" x14ac:dyDescent="0.3">
      <c r="B2956" s="6" t="s">
        <v>26</v>
      </c>
      <c r="C2956" s="6">
        <v>1185732</v>
      </c>
      <c r="D2956" s="7">
        <v>44236</v>
      </c>
      <c r="E2956" s="6" t="s">
        <v>36</v>
      </c>
      <c r="F2956" s="6" t="s">
        <v>108</v>
      </c>
      <c r="G2956" s="6" t="s">
        <v>109</v>
      </c>
      <c r="H2956" s="8" t="s">
        <v>19</v>
      </c>
      <c r="I2956" s="9">
        <v>35</v>
      </c>
      <c r="J2956" s="10">
        <v>1750</v>
      </c>
      <c r="K2956" s="11">
        <f>Table1[[#This Row],[Price per Unit]]*Table1[[#This Row],[Units Sold]]</f>
        <v>61250</v>
      </c>
      <c r="L2956" s="11">
        <v>18375</v>
      </c>
      <c r="M2956" s="12">
        <f>Table1[[#This Row],[Operating Profit]]/Table1[[#This Row],[Total Sales]]</f>
        <v>0.3</v>
      </c>
      <c r="N2956" s="6" t="s">
        <v>83</v>
      </c>
    </row>
    <row r="2957" spans="2:14" ht="14.25" customHeight="1" x14ac:dyDescent="0.3">
      <c r="B2957" s="6" t="s">
        <v>26</v>
      </c>
      <c r="C2957" s="6">
        <v>1185732</v>
      </c>
      <c r="D2957" s="7">
        <v>44236</v>
      </c>
      <c r="E2957" s="6" t="s">
        <v>36</v>
      </c>
      <c r="F2957" s="6" t="s">
        <v>108</v>
      </c>
      <c r="G2957" s="6" t="s">
        <v>109</v>
      </c>
      <c r="H2957" s="8" t="s">
        <v>20</v>
      </c>
      <c r="I2957" s="9">
        <v>25.000000000000007</v>
      </c>
      <c r="J2957" s="10">
        <v>2250</v>
      </c>
      <c r="K2957" s="11">
        <f>Table1[[#This Row],[Price per Unit]]*Table1[[#This Row],[Units Sold]]</f>
        <v>56250.000000000015</v>
      </c>
      <c r="L2957" s="11">
        <v>16875.000000000004</v>
      </c>
      <c r="M2957" s="12">
        <f>Table1[[#This Row],[Operating Profit]]/Table1[[#This Row],[Total Sales]]</f>
        <v>0.3</v>
      </c>
      <c r="N2957" s="6" t="s">
        <v>83</v>
      </c>
    </row>
    <row r="2958" spans="2:14" ht="14.25" customHeight="1" x14ac:dyDescent="0.3">
      <c r="B2958" s="6" t="s">
        <v>26</v>
      </c>
      <c r="C2958" s="6">
        <v>1185732</v>
      </c>
      <c r="D2958" s="7">
        <v>44236</v>
      </c>
      <c r="E2958" s="6" t="s">
        <v>36</v>
      </c>
      <c r="F2958" s="6" t="s">
        <v>110</v>
      </c>
      <c r="G2958" s="6" t="s">
        <v>111</v>
      </c>
      <c r="H2958" s="8" t="s">
        <v>21</v>
      </c>
      <c r="I2958" s="9">
        <v>30.000000000000004</v>
      </c>
      <c r="J2958" s="10">
        <v>1000</v>
      </c>
      <c r="K2958" s="11">
        <f>Table1[[#This Row],[Price per Unit]]*Table1[[#This Row],[Units Sold]]</f>
        <v>30000.000000000004</v>
      </c>
      <c r="L2958" s="11">
        <v>9000</v>
      </c>
      <c r="M2958" s="12">
        <f>Table1[[#This Row],[Operating Profit]]/Table1[[#This Row],[Total Sales]]</f>
        <v>0.3</v>
      </c>
      <c r="N2958" s="6" t="s">
        <v>83</v>
      </c>
    </row>
    <row r="2959" spans="2:14" ht="14.25" customHeight="1" x14ac:dyDescent="0.3">
      <c r="B2959" s="6" t="s">
        <v>26</v>
      </c>
      <c r="C2959" s="6">
        <v>1185732</v>
      </c>
      <c r="D2959" s="7">
        <v>44236</v>
      </c>
      <c r="E2959" s="6" t="s">
        <v>36</v>
      </c>
      <c r="F2959" s="6" t="s">
        <v>110</v>
      </c>
      <c r="G2959" s="6" t="s">
        <v>111</v>
      </c>
      <c r="H2959" s="8" t="s">
        <v>22</v>
      </c>
      <c r="I2959" s="9">
        <v>44.999999999999993</v>
      </c>
      <c r="J2959" s="10">
        <v>1750</v>
      </c>
      <c r="K2959" s="11">
        <f>Table1[[#This Row],[Price per Unit]]*Table1[[#This Row],[Units Sold]]</f>
        <v>78749.999999999985</v>
      </c>
      <c r="L2959" s="11">
        <v>27562.499999999993</v>
      </c>
      <c r="M2959" s="12">
        <f>Table1[[#This Row],[Operating Profit]]/Table1[[#This Row],[Total Sales]]</f>
        <v>0.35</v>
      </c>
      <c r="N2959" s="6" t="s">
        <v>83</v>
      </c>
    </row>
    <row r="2960" spans="2:14" ht="14.25" customHeight="1" x14ac:dyDescent="0.3">
      <c r="B2960" s="6" t="s">
        <v>26</v>
      </c>
      <c r="C2960" s="6">
        <v>1185732</v>
      </c>
      <c r="D2960" s="7">
        <v>44236</v>
      </c>
      <c r="E2960" s="6" t="s">
        <v>36</v>
      </c>
      <c r="F2960" s="6" t="s">
        <v>110</v>
      </c>
      <c r="G2960" s="6" t="s">
        <v>111</v>
      </c>
      <c r="H2960" s="8" t="s">
        <v>23</v>
      </c>
      <c r="I2960" s="9">
        <v>24.999999999999996</v>
      </c>
      <c r="J2960" s="10">
        <v>2750</v>
      </c>
      <c r="K2960" s="11">
        <f>Table1[[#This Row],[Price per Unit]]*Table1[[#This Row],[Units Sold]]</f>
        <v>68749.999999999985</v>
      </c>
      <c r="L2960" s="11">
        <v>27499.999999999996</v>
      </c>
      <c r="M2960" s="12">
        <f>Table1[[#This Row],[Operating Profit]]/Table1[[#This Row],[Total Sales]]</f>
        <v>0.4</v>
      </c>
      <c r="N2960" s="6" t="s">
        <v>83</v>
      </c>
    </row>
    <row r="2961" spans="2:14" ht="14.25" customHeight="1" x14ac:dyDescent="0.3">
      <c r="B2961" s="6" t="s">
        <v>26</v>
      </c>
      <c r="C2961" s="6">
        <v>1185732</v>
      </c>
      <c r="D2961" s="7">
        <v>44263</v>
      </c>
      <c r="E2961" s="6" t="s">
        <v>36</v>
      </c>
      <c r="F2961" s="6" t="s">
        <v>110</v>
      </c>
      <c r="G2961" s="6" t="s">
        <v>111</v>
      </c>
      <c r="H2961" s="8" t="s">
        <v>17</v>
      </c>
      <c r="I2961" s="9">
        <v>30.000000000000004</v>
      </c>
      <c r="J2961" s="10">
        <v>4950</v>
      </c>
      <c r="K2961" s="11">
        <f>Table1[[#This Row],[Price per Unit]]*Table1[[#This Row],[Units Sold]]</f>
        <v>148500.00000000003</v>
      </c>
      <c r="L2961" s="11">
        <v>51975.000000000007</v>
      </c>
      <c r="M2961" s="12">
        <f>Table1[[#This Row],[Operating Profit]]/Table1[[#This Row],[Total Sales]]</f>
        <v>0.35</v>
      </c>
      <c r="N2961" s="6" t="s">
        <v>83</v>
      </c>
    </row>
    <row r="2962" spans="2:14" ht="14.25" customHeight="1" x14ac:dyDescent="0.3">
      <c r="B2962" s="6" t="s">
        <v>26</v>
      </c>
      <c r="C2962" s="6">
        <v>1185732</v>
      </c>
      <c r="D2962" s="7">
        <v>44263</v>
      </c>
      <c r="E2962" s="6" t="s">
        <v>36</v>
      </c>
      <c r="F2962" s="6" t="s">
        <v>110</v>
      </c>
      <c r="G2962" s="6" t="s">
        <v>111</v>
      </c>
      <c r="H2962" s="8" t="s">
        <v>19</v>
      </c>
      <c r="I2962" s="9">
        <v>30.000000000000004</v>
      </c>
      <c r="J2962" s="10">
        <v>2000</v>
      </c>
      <c r="K2962" s="11">
        <f>Table1[[#This Row],[Price per Unit]]*Table1[[#This Row],[Units Sold]]</f>
        <v>60000.000000000007</v>
      </c>
      <c r="L2962" s="11">
        <v>18000</v>
      </c>
      <c r="M2962" s="12">
        <f>Table1[[#This Row],[Operating Profit]]/Table1[[#This Row],[Total Sales]]</f>
        <v>0.3</v>
      </c>
      <c r="N2962" s="6" t="s">
        <v>83</v>
      </c>
    </row>
    <row r="2963" spans="2:14" ht="14.25" customHeight="1" x14ac:dyDescent="0.3">
      <c r="B2963" s="6" t="s">
        <v>26</v>
      </c>
      <c r="C2963" s="6">
        <v>1185732</v>
      </c>
      <c r="D2963" s="7">
        <v>44263</v>
      </c>
      <c r="E2963" s="6" t="s">
        <v>36</v>
      </c>
      <c r="F2963" s="6" t="s">
        <v>110</v>
      </c>
      <c r="G2963" s="6" t="s">
        <v>111</v>
      </c>
      <c r="H2963" s="8" t="s">
        <v>20</v>
      </c>
      <c r="I2963" s="9">
        <v>20.000000000000004</v>
      </c>
      <c r="J2963" s="10">
        <v>2250</v>
      </c>
      <c r="K2963" s="11">
        <f>Table1[[#This Row],[Price per Unit]]*Table1[[#This Row],[Units Sold]]</f>
        <v>45000.000000000007</v>
      </c>
      <c r="L2963" s="11">
        <v>13500.000000000002</v>
      </c>
      <c r="M2963" s="12">
        <f>Table1[[#This Row],[Operating Profit]]/Table1[[#This Row],[Total Sales]]</f>
        <v>0.3</v>
      </c>
      <c r="N2963" s="6" t="s">
        <v>83</v>
      </c>
    </row>
    <row r="2964" spans="2:14" ht="14.25" customHeight="1" x14ac:dyDescent="0.3">
      <c r="B2964" s="6" t="s">
        <v>26</v>
      </c>
      <c r="C2964" s="6">
        <v>1185732</v>
      </c>
      <c r="D2964" s="7">
        <v>44263</v>
      </c>
      <c r="E2964" s="6" t="s">
        <v>36</v>
      </c>
      <c r="F2964" s="6" t="s">
        <v>110</v>
      </c>
      <c r="G2964" s="6" t="s">
        <v>111</v>
      </c>
      <c r="H2964" s="8" t="s">
        <v>21</v>
      </c>
      <c r="I2964" s="9">
        <v>24.999999999999996</v>
      </c>
      <c r="J2964" s="10">
        <v>750</v>
      </c>
      <c r="K2964" s="11">
        <f>Table1[[#This Row],[Price per Unit]]*Table1[[#This Row],[Units Sold]]</f>
        <v>18749.999999999996</v>
      </c>
      <c r="L2964" s="11">
        <v>5624.9999999999991</v>
      </c>
      <c r="M2964" s="12">
        <f>Table1[[#This Row],[Operating Profit]]/Table1[[#This Row],[Total Sales]]</f>
        <v>0.3</v>
      </c>
      <c r="N2964" s="6" t="s">
        <v>83</v>
      </c>
    </row>
    <row r="2965" spans="2:14" ht="14.25" customHeight="1" x14ac:dyDescent="0.3">
      <c r="B2965" s="6" t="s">
        <v>26</v>
      </c>
      <c r="C2965" s="6">
        <v>1185732</v>
      </c>
      <c r="D2965" s="7">
        <v>44263</v>
      </c>
      <c r="E2965" s="6" t="s">
        <v>36</v>
      </c>
      <c r="F2965" s="6" t="s">
        <v>110</v>
      </c>
      <c r="G2965" s="6" t="s">
        <v>111</v>
      </c>
      <c r="H2965" s="8" t="s">
        <v>22</v>
      </c>
      <c r="I2965" s="9">
        <v>40</v>
      </c>
      <c r="J2965" s="10">
        <v>1250</v>
      </c>
      <c r="K2965" s="11">
        <f>Table1[[#This Row],[Price per Unit]]*Table1[[#This Row],[Units Sold]]</f>
        <v>50000</v>
      </c>
      <c r="L2965" s="11">
        <v>17500</v>
      </c>
      <c r="M2965" s="12">
        <f>Table1[[#This Row],[Operating Profit]]/Table1[[#This Row],[Total Sales]]</f>
        <v>0.35</v>
      </c>
      <c r="N2965" s="6" t="s">
        <v>83</v>
      </c>
    </row>
    <row r="2966" spans="2:14" ht="14.25" customHeight="1" x14ac:dyDescent="0.3">
      <c r="B2966" s="6" t="s">
        <v>26</v>
      </c>
      <c r="C2966" s="6">
        <v>1185732</v>
      </c>
      <c r="D2966" s="7">
        <v>44263</v>
      </c>
      <c r="E2966" s="6" t="s">
        <v>36</v>
      </c>
      <c r="F2966" s="6" t="s">
        <v>110</v>
      </c>
      <c r="G2966" s="6" t="s">
        <v>111</v>
      </c>
      <c r="H2966" s="8" t="s">
        <v>23</v>
      </c>
      <c r="I2966" s="9">
        <v>30.000000000000004</v>
      </c>
      <c r="J2966" s="10">
        <v>2250</v>
      </c>
      <c r="K2966" s="11">
        <f>Table1[[#This Row],[Price per Unit]]*Table1[[#This Row],[Units Sold]]</f>
        <v>67500.000000000015</v>
      </c>
      <c r="L2966" s="11">
        <v>27000.000000000007</v>
      </c>
      <c r="M2966" s="12">
        <f>Table1[[#This Row],[Operating Profit]]/Table1[[#This Row],[Total Sales]]</f>
        <v>0.4</v>
      </c>
      <c r="N2966" s="6" t="s">
        <v>83</v>
      </c>
    </row>
    <row r="2967" spans="2:14" ht="14.25" customHeight="1" x14ac:dyDescent="0.3">
      <c r="B2967" s="6" t="s">
        <v>26</v>
      </c>
      <c r="C2967" s="6">
        <v>1185732</v>
      </c>
      <c r="D2967" s="7">
        <v>44295</v>
      </c>
      <c r="E2967" s="6" t="s">
        <v>36</v>
      </c>
      <c r="F2967" s="6" t="s">
        <v>110</v>
      </c>
      <c r="G2967" s="6" t="s">
        <v>111</v>
      </c>
      <c r="H2967" s="8" t="s">
        <v>17</v>
      </c>
      <c r="I2967" s="9">
        <v>30.000000000000004</v>
      </c>
      <c r="J2967" s="10">
        <v>4500</v>
      </c>
      <c r="K2967" s="11">
        <f>Table1[[#This Row],[Price per Unit]]*Table1[[#This Row],[Units Sold]]</f>
        <v>135000.00000000003</v>
      </c>
      <c r="L2967" s="11">
        <v>47250.000000000007</v>
      </c>
      <c r="M2967" s="12">
        <f>Table1[[#This Row],[Operating Profit]]/Table1[[#This Row],[Total Sales]]</f>
        <v>0.35</v>
      </c>
      <c r="N2967" s="6" t="s">
        <v>83</v>
      </c>
    </row>
    <row r="2968" spans="2:14" ht="14.25" customHeight="1" x14ac:dyDescent="0.3">
      <c r="B2968" s="6" t="s">
        <v>26</v>
      </c>
      <c r="C2968" s="6">
        <v>1185732</v>
      </c>
      <c r="D2968" s="7">
        <v>44295</v>
      </c>
      <c r="E2968" s="6" t="s">
        <v>36</v>
      </c>
      <c r="F2968" s="6" t="s">
        <v>110</v>
      </c>
      <c r="G2968" s="6" t="s">
        <v>111</v>
      </c>
      <c r="H2968" s="8" t="s">
        <v>19</v>
      </c>
      <c r="I2968" s="9">
        <v>30.000000000000004</v>
      </c>
      <c r="J2968" s="10">
        <v>1500</v>
      </c>
      <c r="K2968" s="11">
        <f>Table1[[#This Row],[Price per Unit]]*Table1[[#This Row],[Units Sold]]</f>
        <v>45000.000000000007</v>
      </c>
      <c r="L2968" s="11">
        <v>13500.000000000002</v>
      </c>
      <c r="M2968" s="12">
        <f>Table1[[#This Row],[Operating Profit]]/Table1[[#This Row],[Total Sales]]</f>
        <v>0.3</v>
      </c>
      <c r="N2968" s="6" t="s">
        <v>83</v>
      </c>
    </row>
    <row r="2969" spans="2:14" ht="14.25" customHeight="1" x14ac:dyDescent="0.3">
      <c r="B2969" s="6" t="s">
        <v>26</v>
      </c>
      <c r="C2969" s="6">
        <v>1185732</v>
      </c>
      <c r="D2969" s="7">
        <v>44295</v>
      </c>
      <c r="E2969" s="6" t="s">
        <v>36</v>
      </c>
      <c r="F2969" s="6" t="s">
        <v>110</v>
      </c>
      <c r="G2969" s="6" t="s">
        <v>111</v>
      </c>
      <c r="H2969" s="8" t="s">
        <v>20</v>
      </c>
      <c r="I2969" s="9">
        <v>20.000000000000004</v>
      </c>
      <c r="J2969" s="10">
        <v>1500</v>
      </c>
      <c r="K2969" s="11">
        <f>Table1[[#This Row],[Price per Unit]]*Table1[[#This Row],[Units Sold]]</f>
        <v>30000.000000000004</v>
      </c>
      <c r="L2969" s="11">
        <v>9000</v>
      </c>
      <c r="M2969" s="12">
        <f>Table1[[#This Row],[Operating Profit]]/Table1[[#This Row],[Total Sales]]</f>
        <v>0.3</v>
      </c>
      <c r="N2969" s="6" t="s">
        <v>83</v>
      </c>
    </row>
    <row r="2970" spans="2:14" ht="14.25" customHeight="1" x14ac:dyDescent="0.3">
      <c r="B2970" s="6" t="s">
        <v>26</v>
      </c>
      <c r="C2970" s="6">
        <v>1185732</v>
      </c>
      <c r="D2970" s="7">
        <v>44295</v>
      </c>
      <c r="E2970" s="6" t="s">
        <v>36</v>
      </c>
      <c r="F2970" s="6" t="s">
        <v>110</v>
      </c>
      <c r="G2970" s="6" t="s">
        <v>111</v>
      </c>
      <c r="H2970" s="8" t="s">
        <v>21</v>
      </c>
      <c r="I2970" s="9">
        <v>24.999999999999996</v>
      </c>
      <c r="J2970" s="10">
        <v>750</v>
      </c>
      <c r="K2970" s="11">
        <f>Table1[[#This Row],[Price per Unit]]*Table1[[#This Row],[Units Sold]]</f>
        <v>18749.999999999996</v>
      </c>
      <c r="L2970" s="11">
        <v>5624.9999999999991</v>
      </c>
      <c r="M2970" s="12">
        <f>Table1[[#This Row],[Operating Profit]]/Table1[[#This Row],[Total Sales]]</f>
        <v>0.3</v>
      </c>
      <c r="N2970" s="6" t="s">
        <v>83</v>
      </c>
    </row>
    <row r="2971" spans="2:14" ht="14.25" customHeight="1" x14ac:dyDescent="0.3">
      <c r="B2971" s="6" t="s">
        <v>26</v>
      </c>
      <c r="C2971" s="6">
        <v>1185732</v>
      </c>
      <c r="D2971" s="7">
        <v>44295</v>
      </c>
      <c r="E2971" s="6" t="s">
        <v>36</v>
      </c>
      <c r="F2971" s="6" t="s">
        <v>110</v>
      </c>
      <c r="G2971" s="6" t="s">
        <v>111</v>
      </c>
      <c r="H2971" s="8" t="s">
        <v>22</v>
      </c>
      <c r="I2971" s="9">
        <v>60</v>
      </c>
      <c r="J2971" s="10">
        <v>1000</v>
      </c>
      <c r="K2971" s="11">
        <f>Table1[[#This Row],[Price per Unit]]*Table1[[#This Row],[Units Sold]]</f>
        <v>60000</v>
      </c>
      <c r="L2971" s="11">
        <v>21000</v>
      </c>
      <c r="M2971" s="12">
        <f>Table1[[#This Row],[Operating Profit]]/Table1[[#This Row],[Total Sales]]</f>
        <v>0.35</v>
      </c>
      <c r="N2971" s="6" t="s">
        <v>18</v>
      </c>
    </row>
    <row r="2972" spans="2:14" ht="14.25" customHeight="1" x14ac:dyDescent="0.3">
      <c r="B2972" s="6" t="s">
        <v>26</v>
      </c>
      <c r="C2972" s="6">
        <v>1185732</v>
      </c>
      <c r="D2972" s="7">
        <v>44295</v>
      </c>
      <c r="E2972" s="6" t="s">
        <v>36</v>
      </c>
      <c r="F2972" s="6" t="s">
        <v>110</v>
      </c>
      <c r="G2972" s="6" t="s">
        <v>111</v>
      </c>
      <c r="H2972" s="8" t="s">
        <v>23</v>
      </c>
      <c r="I2972" s="9">
        <v>50</v>
      </c>
      <c r="J2972" s="10">
        <v>2250</v>
      </c>
      <c r="K2972" s="11">
        <f>Table1[[#This Row],[Price per Unit]]*Table1[[#This Row],[Units Sold]]</f>
        <v>112500</v>
      </c>
      <c r="L2972" s="11">
        <v>45000</v>
      </c>
      <c r="M2972" s="12">
        <f>Table1[[#This Row],[Operating Profit]]/Table1[[#This Row],[Total Sales]]</f>
        <v>0.4</v>
      </c>
      <c r="N2972" s="6" t="s">
        <v>18</v>
      </c>
    </row>
    <row r="2973" spans="2:14" ht="14.25" customHeight="1" x14ac:dyDescent="0.3">
      <c r="B2973" s="6" t="s">
        <v>26</v>
      </c>
      <c r="C2973" s="6">
        <v>1185732</v>
      </c>
      <c r="D2973" s="7">
        <v>44326</v>
      </c>
      <c r="E2973" s="6" t="s">
        <v>36</v>
      </c>
      <c r="F2973" s="6" t="s">
        <v>110</v>
      </c>
      <c r="G2973" s="6" t="s">
        <v>111</v>
      </c>
      <c r="H2973" s="8" t="s">
        <v>17</v>
      </c>
      <c r="I2973" s="9">
        <v>60</v>
      </c>
      <c r="J2973" s="10">
        <v>4950</v>
      </c>
      <c r="K2973" s="11">
        <f>Table1[[#This Row],[Price per Unit]]*Table1[[#This Row],[Units Sold]]</f>
        <v>297000</v>
      </c>
      <c r="L2973" s="11">
        <v>103950</v>
      </c>
      <c r="M2973" s="12">
        <f>Table1[[#This Row],[Operating Profit]]/Table1[[#This Row],[Total Sales]]</f>
        <v>0.35</v>
      </c>
      <c r="N2973" s="6" t="s">
        <v>18</v>
      </c>
    </row>
    <row r="2974" spans="2:14" ht="14.25" customHeight="1" x14ac:dyDescent="0.3">
      <c r="B2974" s="6" t="s">
        <v>26</v>
      </c>
      <c r="C2974" s="6">
        <v>1185732</v>
      </c>
      <c r="D2974" s="7">
        <v>44326</v>
      </c>
      <c r="E2974" s="6" t="s">
        <v>36</v>
      </c>
      <c r="F2974" s="6" t="s">
        <v>110</v>
      </c>
      <c r="G2974" s="6" t="s">
        <v>111</v>
      </c>
      <c r="H2974" s="8" t="s">
        <v>19</v>
      </c>
      <c r="I2974" s="9">
        <v>45</v>
      </c>
      <c r="J2974" s="10">
        <v>2000</v>
      </c>
      <c r="K2974" s="11">
        <f>Table1[[#This Row],[Price per Unit]]*Table1[[#This Row],[Units Sold]]</f>
        <v>90000</v>
      </c>
      <c r="L2974" s="11">
        <v>27000</v>
      </c>
      <c r="M2974" s="12">
        <f>Table1[[#This Row],[Operating Profit]]/Table1[[#This Row],[Total Sales]]</f>
        <v>0.3</v>
      </c>
      <c r="N2974" s="6" t="s">
        <v>18</v>
      </c>
    </row>
    <row r="2975" spans="2:14" ht="14.25" customHeight="1" x14ac:dyDescent="0.3">
      <c r="B2975" s="6" t="s">
        <v>26</v>
      </c>
      <c r="C2975" s="6">
        <v>1185732</v>
      </c>
      <c r="D2975" s="7">
        <v>44326</v>
      </c>
      <c r="E2975" s="6" t="s">
        <v>36</v>
      </c>
      <c r="F2975" s="6" t="s">
        <v>110</v>
      </c>
      <c r="G2975" s="6" t="s">
        <v>111</v>
      </c>
      <c r="H2975" s="8" t="s">
        <v>20</v>
      </c>
      <c r="I2975" s="9">
        <v>40</v>
      </c>
      <c r="J2975" s="10">
        <v>1750</v>
      </c>
      <c r="K2975" s="11">
        <f>Table1[[#This Row],[Price per Unit]]*Table1[[#This Row],[Units Sold]]</f>
        <v>70000</v>
      </c>
      <c r="L2975" s="11">
        <v>21000</v>
      </c>
      <c r="M2975" s="12">
        <f>Table1[[#This Row],[Operating Profit]]/Table1[[#This Row],[Total Sales]]</f>
        <v>0.3</v>
      </c>
      <c r="N2975" s="6" t="s">
        <v>18</v>
      </c>
    </row>
    <row r="2976" spans="2:14" ht="14.25" customHeight="1" x14ac:dyDescent="0.3">
      <c r="B2976" s="6" t="s">
        <v>26</v>
      </c>
      <c r="C2976" s="6">
        <v>1185732</v>
      </c>
      <c r="D2976" s="7">
        <v>44326</v>
      </c>
      <c r="E2976" s="6" t="s">
        <v>36</v>
      </c>
      <c r="F2976" s="6" t="s">
        <v>110</v>
      </c>
      <c r="G2976" s="6" t="s">
        <v>111</v>
      </c>
      <c r="H2976" s="8" t="s">
        <v>21</v>
      </c>
      <c r="I2976" s="9">
        <v>40</v>
      </c>
      <c r="J2976" s="10">
        <v>1000</v>
      </c>
      <c r="K2976" s="11">
        <f>Table1[[#This Row],[Price per Unit]]*Table1[[#This Row],[Units Sold]]</f>
        <v>40000</v>
      </c>
      <c r="L2976" s="11">
        <v>12000</v>
      </c>
      <c r="M2976" s="12">
        <f>Table1[[#This Row],[Operating Profit]]/Table1[[#This Row],[Total Sales]]</f>
        <v>0.3</v>
      </c>
      <c r="N2976" s="6" t="s">
        <v>18</v>
      </c>
    </row>
    <row r="2977" spans="2:14" ht="14.25" customHeight="1" x14ac:dyDescent="0.3">
      <c r="B2977" s="6" t="s">
        <v>26</v>
      </c>
      <c r="C2977" s="6">
        <v>1185732</v>
      </c>
      <c r="D2977" s="7">
        <v>44326</v>
      </c>
      <c r="E2977" s="6" t="s">
        <v>36</v>
      </c>
      <c r="F2977" s="6" t="s">
        <v>110</v>
      </c>
      <c r="G2977" s="6" t="s">
        <v>111</v>
      </c>
      <c r="H2977" s="8" t="s">
        <v>22</v>
      </c>
      <c r="I2977" s="9">
        <v>49.999999999999993</v>
      </c>
      <c r="J2977" s="10">
        <v>1250</v>
      </c>
      <c r="K2977" s="11">
        <f>Table1[[#This Row],[Price per Unit]]*Table1[[#This Row],[Units Sold]]</f>
        <v>62499.999999999993</v>
      </c>
      <c r="L2977" s="11">
        <v>21874.999999999996</v>
      </c>
      <c r="M2977" s="12">
        <f>Table1[[#This Row],[Operating Profit]]/Table1[[#This Row],[Total Sales]]</f>
        <v>0.35</v>
      </c>
      <c r="N2977" s="6" t="s">
        <v>18</v>
      </c>
    </row>
    <row r="2978" spans="2:14" ht="14.25" customHeight="1" x14ac:dyDescent="0.3">
      <c r="B2978" s="6" t="s">
        <v>26</v>
      </c>
      <c r="C2978" s="6">
        <v>1185732</v>
      </c>
      <c r="D2978" s="7">
        <v>44326</v>
      </c>
      <c r="E2978" s="6" t="s">
        <v>36</v>
      </c>
      <c r="F2978" s="6" t="s">
        <v>110</v>
      </c>
      <c r="G2978" s="6" t="s">
        <v>111</v>
      </c>
      <c r="H2978" s="8" t="s">
        <v>23</v>
      </c>
      <c r="I2978" s="9">
        <v>54.999999999999993</v>
      </c>
      <c r="J2978" s="10">
        <v>2500</v>
      </c>
      <c r="K2978" s="11">
        <f>Table1[[#This Row],[Price per Unit]]*Table1[[#This Row],[Units Sold]]</f>
        <v>137499.99999999997</v>
      </c>
      <c r="L2978" s="11">
        <v>54999.999999999993</v>
      </c>
      <c r="M2978" s="12">
        <f>Table1[[#This Row],[Operating Profit]]/Table1[[#This Row],[Total Sales]]</f>
        <v>0.4</v>
      </c>
      <c r="N2978" s="6" t="s">
        <v>18</v>
      </c>
    </row>
    <row r="2979" spans="2:14" ht="14.25" customHeight="1" x14ac:dyDescent="0.3">
      <c r="B2979" s="6" t="s">
        <v>26</v>
      </c>
      <c r="C2979" s="6">
        <v>1185732</v>
      </c>
      <c r="D2979" s="7">
        <v>44356</v>
      </c>
      <c r="E2979" s="6" t="s">
        <v>36</v>
      </c>
      <c r="F2979" s="6" t="s">
        <v>110</v>
      </c>
      <c r="G2979" s="6" t="s">
        <v>111</v>
      </c>
      <c r="H2979" s="8" t="s">
        <v>17</v>
      </c>
      <c r="I2979" s="9">
        <v>40</v>
      </c>
      <c r="J2979" s="10">
        <v>5000</v>
      </c>
      <c r="K2979" s="11">
        <f>Table1[[#This Row],[Price per Unit]]*Table1[[#This Row],[Units Sold]]</f>
        <v>200000</v>
      </c>
      <c r="L2979" s="11">
        <v>70000</v>
      </c>
      <c r="M2979" s="12">
        <f>Table1[[#This Row],[Operating Profit]]/Table1[[#This Row],[Total Sales]]</f>
        <v>0.35</v>
      </c>
      <c r="N2979" s="6" t="s">
        <v>18</v>
      </c>
    </row>
    <row r="2980" spans="2:14" ht="14.25" customHeight="1" x14ac:dyDescent="0.3">
      <c r="B2980" s="6" t="s">
        <v>26</v>
      </c>
      <c r="C2980" s="6">
        <v>1185732</v>
      </c>
      <c r="D2980" s="7">
        <v>44356</v>
      </c>
      <c r="E2980" s="6" t="s">
        <v>36</v>
      </c>
      <c r="F2980" s="6" t="s">
        <v>110</v>
      </c>
      <c r="G2980" s="6" t="s">
        <v>111</v>
      </c>
      <c r="H2980" s="8" t="s">
        <v>19</v>
      </c>
      <c r="I2980" s="9">
        <v>35.000000000000007</v>
      </c>
      <c r="J2980" s="10">
        <v>2500</v>
      </c>
      <c r="K2980" s="11">
        <f>Table1[[#This Row],[Price per Unit]]*Table1[[#This Row],[Units Sold]]</f>
        <v>87500.000000000015</v>
      </c>
      <c r="L2980" s="11">
        <v>26250.000000000004</v>
      </c>
      <c r="M2980" s="12">
        <f>Table1[[#This Row],[Operating Profit]]/Table1[[#This Row],[Total Sales]]</f>
        <v>0.3</v>
      </c>
      <c r="N2980" s="6" t="s">
        <v>18</v>
      </c>
    </row>
    <row r="2981" spans="2:14" ht="14.25" customHeight="1" x14ac:dyDescent="0.3">
      <c r="B2981" s="6" t="s">
        <v>26</v>
      </c>
      <c r="C2981" s="6">
        <v>1185732</v>
      </c>
      <c r="D2981" s="7">
        <v>44356</v>
      </c>
      <c r="E2981" s="6" t="s">
        <v>36</v>
      </c>
      <c r="F2981" s="6" t="s">
        <v>110</v>
      </c>
      <c r="G2981" s="6" t="s">
        <v>111</v>
      </c>
      <c r="H2981" s="8" t="s">
        <v>20</v>
      </c>
      <c r="I2981" s="9">
        <v>30.000000000000004</v>
      </c>
      <c r="J2981" s="10">
        <v>2000</v>
      </c>
      <c r="K2981" s="11">
        <f>Table1[[#This Row],[Price per Unit]]*Table1[[#This Row],[Units Sold]]</f>
        <v>60000.000000000007</v>
      </c>
      <c r="L2981" s="11">
        <v>18000</v>
      </c>
      <c r="M2981" s="12">
        <f>Table1[[#This Row],[Operating Profit]]/Table1[[#This Row],[Total Sales]]</f>
        <v>0.3</v>
      </c>
      <c r="N2981" s="6" t="s">
        <v>18</v>
      </c>
    </row>
    <row r="2982" spans="2:14" ht="14.25" customHeight="1" x14ac:dyDescent="0.3">
      <c r="B2982" s="6" t="s">
        <v>26</v>
      </c>
      <c r="C2982" s="6">
        <v>1185732</v>
      </c>
      <c r="D2982" s="7">
        <v>44356</v>
      </c>
      <c r="E2982" s="6" t="s">
        <v>36</v>
      </c>
      <c r="F2982" s="6" t="s">
        <v>110</v>
      </c>
      <c r="G2982" s="6" t="s">
        <v>111</v>
      </c>
      <c r="H2982" s="8" t="s">
        <v>21</v>
      </c>
      <c r="I2982" s="9">
        <v>30.000000000000004</v>
      </c>
      <c r="J2982" s="10">
        <v>1750</v>
      </c>
      <c r="K2982" s="11">
        <f>Table1[[#This Row],[Price per Unit]]*Table1[[#This Row],[Units Sold]]</f>
        <v>52500.000000000007</v>
      </c>
      <c r="L2982" s="11">
        <v>15750.000000000002</v>
      </c>
      <c r="M2982" s="12">
        <f>Table1[[#This Row],[Operating Profit]]/Table1[[#This Row],[Total Sales]]</f>
        <v>0.3</v>
      </c>
      <c r="N2982" s="6" t="s">
        <v>18</v>
      </c>
    </row>
    <row r="2983" spans="2:14" ht="14.25" customHeight="1" x14ac:dyDescent="0.3">
      <c r="B2983" s="6" t="s">
        <v>26</v>
      </c>
      <c r="C2983" s="6">
        <v>1185732</v>
      </c>
      <c r="D2983" s="7">
        <v>44356</v>
      </c>
      <c r="E2983" s="6" t="s">
        <v>36</v>
      </c>
      <c r="F2983" s="6" t="s">
        <v>110</v>
      </c>
      <c r="G2983" s="6" t="s">
        <v>111</v>
      </c>
      <c r="H2983" s="8" t="s">
        <v>22</v>
      </c>
      <c r="I2983" s="9">
        <v>40</v>
      </c>
      <c r="J2983" s="10">
        <v>1750</v>
      </c>
      <c r="K2983" s="11">
        <f>Table1[[#This Row],[Price per Unit]]*Table1[[#This Row],[Units Sold]]</f>
        <v>70000</v>
      </c>
      <c r="L2983" s="11">
        <v>24500</v>
      </c>
      <c r="M2983" s="12">
        <f>Table1[[#This Row],[Operating Profit]]/Table1[[#This Row],[Total Sales]]</f>
        <v>0.35</v>
      </c>
      <c r="N2983" s="6" t="s">
        <v>18</v>
      </c>
    </row>
    <row r="2984" spans="2:14" ht="14.25" customHeight="1" x14ac:dyDescent="0.3">
      <c r="B2984" s="6" t="s">
        <v>26</v>
      </c>
      <c r="C2984" s="6">
        <v>1185732</v>
      </c>
      <c r="D2984" s="7">
        <v>44356</v>
      </c>
      <c r="E2984" s="6" t="s">
        <v>36</v>
      </c>
      <c r="F2984" s="6" t="s">
        <v>110</v>
      </c>
      <c r="G2984" s="6" t="s">
        <v>111</v>
      </c>
      <c r="H2984" s="8" t="s">
        <v>23</v>
      </c>
      <c r="I2984" s="9">
        <v>55.000000000000007</v>
      </c>
      <c r="J2984" s="10">
        <v>3250</v>
      </c>
      <c r="K2984" s="11">
        <f>Table1[[#This Row],[Price per Unit]]*Table1[[#This Row],[Units Sold]]</f>
        <v>178750.00000000003</v>
      </c>
      <c r="L2984" s="11">
        <v>71500.000000000015</v>
      </c>
      <c r="M2984" s="12">
        <f>Table1[[#This Row],[Operating Profit]]/Table1[[#This Row],[Total Sales]]</f>
        <v>0.4</v>
      </c>
      <c r="N2984" s="6" t="s">
        <v>18</v>
      </c>
    </row>
    <row r="2985" spans="2:14" ht="14.25" customHeight="1" x14ac:dyDescent="0.3">
      <c r="B2985" s="6" t="s">
        <v>26</v>
      </c>
      <c r="C2985" s="6">
        <v>1185732</v>
      </c>
      <c r="D2985" s="7">
        <v>44385</v>
      </c>
      <c r="E2985" s="6" t="s">
        <v>36</v>
      </c>
      <c r="F2985" s="6" t="s">
        <v>110</v>
      </c>
      <c r="G2985" s="6" t="s">
        <v>111</v>
      </c>
      <c r="H2985" s="8" t="s">
        <v>17</v>
      </c>
      <c r="I2985" s="9">
        <v>50</v>
      </c>
      <c r="J2985" s="10">
        <v>5500</v>
      </c>
      <c r="K2985" s="11">
        <f>Table1[[#This Row],[Price per Unit]]*Table1[[#This Row],[Units Sold]]</f>
        <v>275000</v>
      </c>
      <c r="L2985" s="11">
        <v>96250</v>
      </c>
      <c r="M2985" s="12">
        <f>Table1[[#This Row],[Operating Profit]]/Table1[[#This Row],[Total Sales]]</f>
        <v>0.35</v>
      </c>
      <c r="N2985" s="6" t="s">
        <v>18</v>
      </c>
    </row>
    <row r="2986" spans="2:14" ht="14.25" customHeight="1" x14ac:dyDescent="0.3">
      <c r="B2986" s="6" t="s">
        <v>26</v>
      </c>
      <c r="C2986" s="6">
        <v>1185732</v>
      </c>
      <c r="D2986" s="7">
        <v>44385</v>
      </c>
      <c r="E2986" s="6" t="s">
        <v>36</v>
      </c>
      <c r="F2986" s="6" t="s">
        <v>110</v>
      </c>
      <c r="G2986" s="6" t="s">
        <v>111</v>
      </c>
      <c r="H2986" s="8" t="s">
        <v>19</v>
      </c>
      <c r="I2986" s="9">
        <v>45.000000000000007</v>
      </c>
      <c r="J2986" s="10">
        <v>3000</v>
      </c>
      <c r="K2986" s="11">
        <f>Table1[[#This Row],[Price per Unit]]*Table1[[#This Row],[Units Sold]]</f>
        <v>135000.00000000003</v>
      </c>
      <c r="L2986" s="11">
        <v>40500.000000000007</v>
      </c>
      <c r="M2986" s="12">
        <f>Table1[[#This Row],[Operating Profit]]/Table1[[#This Row],[Total Sales]]</f>
        <v>0.3</v>
      </c>
      <c r="N2986" s="6" t="s">
        <v>18</v>
      </c>
    </row>
    <row r="2987" spans="2:14" ht="14.25" customHeight="1" x14ac:dyDescent="0.3">
      <c r="B2987" s="6" t="s">
        <v>26</v>
      </c>
      <c r="C2987" s="6">
        <v>1185732</v>
      </c>
      <c r="D2987" s="7">
        <v>44385</v>
      </c>
      <c r="E2987" s="6" t="s">
        <v>36</v>
      </c>
      <c r="F2987" s="6" t="s">
        <v>110</v>
      </c>
      <c r="G2987" s="6" t="s">
        <v>111</v>
      </c>
      <c r="H2987" s="8" t="s">
        <v>20</v>
      </c>
      <c r="I2987" s="9">
        <v>40</v>
      </c>
      <c r="J2987" s="10">
        <v>2250</v>
      </c>
      <c r="K2987" s="11">
        <f>Table1[[#This Row],[Price per Unit]]*Table1[[#This Row],[Units Sold]]</f>
        <v>90000</v>
      </c>
      <c r="L2987" s="11">
        <v>27000</v>
      </c>
      <c r="M2987" s="12">
        <f>Table1[[#This Row],[Operating Profit]]/Table1[[#This Row],[Total Sales]]</f>
        <v>0.3</v>
      </c>
      <c r="N2987" s="6" t="s">
        <v>18</v>
      </c>
    </row>
    <row r="2988" spans="2:14" ht="14.25" customHeight="1" x14ac:dyDescent="0.3">
      <c r="B2988" s="6" t="s">
        <v>26</v>
      </c>
      <c r="C2988" s="6">
        <v>1185732</v>
      </c>
      <c r="D2988" s="7">
        <v>44385</v>
      </c>
      <c r="E2988" s="6" t="s">
        <v>36</v>
      </c>
      <c r="F2988" s="6" t="s">
        <v>110</v>
      </c>
      <c r="G2988" s="6" t="s">
        <v>111</v>
      </c>
      <c r="H2988" s="8" t="s">
        <v>21</v>
      </c>
      <c r="I2988" s="9">
        <v>40</v>
      </c>
      <c r="J2988" s="10">
        <v>1750</v>
      </c>
      <c r="K2988" s="11">
        <f>Table1[[#This Row],[Price per Unit]]*Table1[[#This Row],[Units Sold]]</f>
        <v>70000</v>
      </c>
      <c r="L2988" s="11">
        <v>21000</v>
      </c>
      <c r="M2988" s="12">
        <f>Table1[[#This Row],[Operating Profit]]/Table1[[#This Row],[Total Sales]]</f>
        <v>0.3</v>
      </c>
      <c r="N2988" s="6" t="s">
        <v>18</v>
      </c>
    </row>
    <row r="2989" spans="2:14" ht="14.25" customHeight="1" x14ac:dyDescent="0.3">
      <c r="B2989" s="6" t="s">
        <v>26</v>
      </c>
      <c r="C2989" s="6">
        <v>1185732</v>
      </c>
      <c r="D2989" s="7">
        <v>44385</v>
      </c>
      <c r="E2989" s="6" t="s">
        <v>36</v>
      </c>
      <c r="F2989" s="6" t="s">
        <v>110</v>
      </c>
      <c r="G2989" s="6" t="s">
        <v>111</v>
      </c>
      <c r="H2989" s="8" t="s">
        <v>22</v>
      </c>
      <c r="I2989" s="9">
        <v>50</v>
      </c>
      <c r="J2989" s="10">
        <v>2000</v>
      </c>
      <c r="K2989" s="11">
        <f>Table1[[#This Row],[Price per Unit]]*Table1[[#This Row],[Units Sold]]</f>
        <v>100000</v>
      </c>
      <c r="L2989" s="11">
        <v>35000</v>
      </c>
      <c r="M2989" s="12">
        <f>Table1[[#This Row],[Operating Profit]]/Table1[[#This Row],[Total Sales]]</f>
        <v>0.35</v>
      </c>
      <c r="N2989" s="6" t="s">
        <v>18</v>
      </c>
    </row>
    <row r="2990" spans="2:14" ht="14.25" customHeight="1" x14ac:dyDescent="0.3">
      <c r="B2990" s="6" t="s">
        <v>26</v>
      </c>
      <c r="C2990" s="6">
        <v>1185732</v>
      </c>
      <c r="D2990" s="7">
        <v>44385</v>
      </c>
      <c r="E2990" s="6" t="s">
        <v>36</v>
      </c>
      <c r="F2990" s="6" t="s">
        <v>110</v>
      </c>
      <c r="G2990" s="6" t="s">
        <v>111</v>
      </c>
      <c r="H2990" s="8" t="s">
        <v>23</v>
      </c>
      <c r="I2990" s="9">
        <v>55.000000000000007</v>
      </c>
      <c r="J2990" s="10">
        <v>3750</v>
      </c>
      <c r="K2990" s="11">
        <f>Table1[[#This Row],[Price per Unit]]*Table1[[#This Row],[Units Sold]]</f>
        <v>206250.00000000003</v>
      </c>
      <c r="L2990" s="11">
        <v>82500.000000000015</v>
      </c>
      <c r="M2990" s="12">
        <f>Table1[[#This Row],[Operating Profit]]/Table1[[#This Row],[Total Sales]]</f>
        <v>0.4</v>
      </c>
      <c r="N2990" s="6" t="s">
        <v>18</v>
      </c>
    </row>
    <row r="2991" spans="2:14" ht="14.25" customHeight="1" x14ac:dyDescent="0.3">
      <c r="B2991" s="6" t="s">
        <v>26</v>
      </c>
      <c r="C2991" s="6">
        <v>1185732</v>
      </c>
      <c r="D2991" s="7">
        <v>44417</v>
      </c>
      <c r="E2991" s="6" t="s">
        <v>36</v>
      </c>
      <c r="F2991" s="6" t="s">
        <v>110</v>
      </c>
      <c r="G2991" s="6" t="s">
        <v>111</v>
      </c>
      <c r="H2991" s="8" t="s">
        <v>17</v>
      </c>
      <c r="I2991" s="9">
        <v>50</v>
      </c>
      <c r="J2991" s="10">
        <v>5250</v>
      </c>
      <c r="K2991" s="11">
        <f>Table1[[#This Row],[Price per Unit]]*Table1[[#This Row],[Units Sold]]</f>
        <v>262500</v>
      </c>
      <c r="L2991" s="11">
        <v>91875</v>
      </c>
      <c r="M2991" s="12">
        <f>Table1[[#This Row],[Operating Profit]]/Table1[[#This Row],[Total Sales]]</f>
        <v>0.35</v>
      </c>
      <c r="N2991" s="6" t="s">
        <v>18</v>
      </c>
    </row>
    <row r="2992" spans="2:14" ht="14.25" customHeight="1" x14ac:dyDescent="0.3">
      <c r="B2992" s="6" t="s">
        <v>26</v>
      </c>
      <c r="C2992" s="6">
        <v>1185732</v>
      </c>
      <c r="D2992" s="7">
        <v>44417</v>
      </c>
      <c r="E2992" s="6" t="s">
        <v>36</v>
      </c>
      <c r="F2992" s="6" t="s">
        <v>110</v>
      </c>
      <c r="G2992" s="6" t="s">
        <v>111</v>
      </c>
      <c r="H2992" s="8" t="s">
        <v>19</v>
      </c>
      <c r="I2992" s="9">
        <v>45.000000000000007</v>
      </c>
      <c r="J2992" s="10">
        <v>3000</v>
      </c>
      <c r="K2992" s="11">
        <f>Table1[[#This Row],[Price per Unit]]*Table1[[#This Row],[Units Sold]]</f>
        <v>135000.00000000003</v>
      </c>
      <c r="L2992" s="11">
        <v>40500.000000000007</v>
      </c>
      <c r="M2992" s="12">
        <f>Table1[[#This Row],[Operating Profit]]/Table1[[#This Row],[Total Sales]]</f>
        <v>0.3</v>
      </c>
      <c r="N2992" s="6" t="s">
        <v>18</v>
      </c>
    </row>
    <row r="2993" spans="2:14" ht="14.25" customHeight="1" x14ac:dyDescent="0.3">
      <c r="B2993" s="6" t="s">
        <v>26</v>
      </c>
      <c r="C2993" s="6">
        <v>1185732</v>
      </c>
      <c r="D2993" s="7">
        <v>44417</v>
      </c>
      <c r="E2993" s="6" t="s">
        <v>36</v>
      </c>
      <c r="F2993" s="6" t="s">
        <v>110</v>
      </c>
      <c r="G2993" s="6" t="s">
        <v>111</v>
      </c>
      <c r="H2993" s="8" t="s">
        <v>20</v>
      </c>
      <c r="I2993" s="9">
        <v>40</v>
      </c>
      <c r="J2993" s="10">
        <v>2250</v>
      </c>
      <c r="K2993" s="11">
        <f>Table1[[#This Row],[Price per Unit]]*Table1[[#This Row],[Units Sold]]</f>
        <v>90000</v>
      </c>
      <c r="L2993" s="11">
        <v>27000</v>
      </c>
      <c r="M2993" s="12">
        <f>Table1[[#This Row],[Operating Profit]]/Table1[[#This Row],[Total Sales]]</f>
        <v>0.3</v>
      </c>
      <c r="N2993" s="6" t="s">
        <v>18</v>
      </c>
    </row>
    <row r="2994" spans="2:14" ht="14.25" customHeight="1" x14ac:dyDescent="0.3">
      <c r="B2994" s="6" t="s">
        <v>26</v>
      </c>
      <c r="C2994" s="6">
        <v>1185732</v>
      </c>
      <c r="D2994" s="7">
        <v>44417</v>
      </c>
      <c r="E2994" s="6" t="s">
        <v>36</v>
      </c>
      <c r="F2994" s="6" t="s">
        <v>110</v>
      </c>
      <c r="G2994" s="6" t="s">
        <v>111</v>
      </c>
      <c r="H2994" s="8" t="s">
        <v>21</v>
      </c>
      <c r="I2994" s="9">
        <v>40</v>
      </c>
      <c r="J2994" s="10">
        <v>2000</v>
      </c>
      <c r="K2994" s="11">
        <f>Table1[[#This Row],[Price per Unit]]*Table1[[#This Row],[Units Sold]]</f>
        <v>80000</v>
      </c>
      <c r="L2994" s="11">
        <v>24000</v>
      </c>
      <c r="M2994" s="12">
        <f>Table1[[#This Row],[Operating Profit]]/Table1[[#This Row],[Total Sales]]</f>
        <v>0.3</v>
      </c>
      <c r="N2994" s="6" t="s">
        <v>18</v>
      </c>
    </row>
    <row r="2995" spans="2:14" ht="14.25" customHeight="1" x14ac:dyDescent="0.3">
      <c r="B2995" s="6" t="s">
        <v>26</v>
      </c>
      <c r="C2995" s="6">
        <v>1185732</v>
      </c>
      <c r="D2995" s="7">
        <v>44417</v>
      </c>
      <c r="E2995" s="6" t="s">
        <v>36</v>
      </c>
      <c r="F2995" s="6" t="s">
        <v>110</v>
      </c>
      <c r="G2995" s="6" t="s">
        <v>111</v>
      </c>
      <c r="H2995" s="8" t="s">
        <v>22</v>
      </c>
      <c r="I2995" s="9">
        <v>50</v>
      </c>
      <c r="J2995" s="10">
        <v>1750</v>
      </c>
      <c r="K2995" s="11">
        <f>Table1[[#This Row],[Price per Unit]]*Table1[[#This Row],[Units Sold]]</f>
        <v>87500</v>
      </c>
      <c r="L2995" s="11">
        <v>30624.999999999996</v>
      </c>
      <c r="M2995" s="12">
        <f>Table1[[#This Row],[Operating Profit]]/Table1[[#This Row],[Total Sales]]</f>
        <v>0.35</v>
      </c>
      <c r="N2995" s="6" t="s">
        <v>18</v>
      </c>
    </row>
    <row r="2996" spans="2:14" ht="14.25" customHeight="1" x14ac:dyDescent="0.3">
      <c r="B2996" s="6" t="s">
        <v>26</v>
      </c>
      <c r="C2996" s="6">
        <v>1185732</v>
      </c>
      <c r="D2996" s="7">
        <v>44417</v>
      </c>
      <c r="E2996" s="6" t="s">
        <v>36</v>
      </c>
      <c r="F2996" s="6" t="s">
        <v>110</v>
      </c>
      <c r="G2996" s="6" t="s">
        <v>111</v>
      </c>
      <c r="H2996" s="8" t="s">
        <v>23</v>
      </c>
      <c r="I2996" s="9">
        <v>55.000000000000007</v>
      </c>
      <c r="J2996" s="10">
        <v>3500</v>
      </c>
      <c r="K2996" s="11">
        <f>Table1[[#This Row],[Price per Unit]]*Table1[[#This Row],[Units Sold]]</f>
        <v>192500.00000000003</v>
      </c>
      <c r="L2996" s="11">
        <v>77000.000000000015</v>
      </c>
      <c r="M2996" s="12">
        <f>Table1[[#This Row],[Operating Profit]]/Table1[[#This Row],[Total Sales]]</f>
        <v>0.4</v>
      </c>
      <c r="N2996" s="6" t="s">
        <v>18</v>
      </c>
    </row>
    <row r="2997" spans="2:14" ht="14.25" customHeight="1" x14ac:dyDescent="0.3">
      <c r="B2997" s="6" t="s">
        <v>26</v>
      </c>
      <c r="C2997" s="6">
        <v>1185732</v>
      </c>
      <c r="D2997" s="7">
        <v>44449</v>
      </c>
      <c r="E2997" s="6" t="s">
        <v>36</v>
      </c>
      <c r="F2997" s="6" t="s">
        <v>110</v>
      </c>
      <c r="G2997" s="6" t="s">
        <v>111</v>
      </c>
      <c r="H2997" s="8" t="s">
        <v>17</v>
      </c>
      <c r="I2997" s="9">
        <v>40</v>
      </c>
      <c r="J2997" s="10">
        <v>4750</v>
      </c>
      <c r="K2997" s="11">
        <f>Table1[[#This Row],[Price per Unit]]*Table1[[#This Row],[Units Sold]]</f>
        <v>190000</v>
      </c>
      <c r="L2997" s="11">
        <v>66500</v>
      </c>
      <c r="M2997" s="12">
        <f>Table1[[#This Row],[Operating Profit]]/Table1[[#This Row],[Total Sales]]</f>
        <v>0.35</v>
      </c>
      <c r="N2997" s="6" t="s">
        <v>18</v>
      </c>
    </row>
    <row r="2998" spans="2:14" ht="14.25" customHeight="1" x14ac:dyDescent="0.3">
      <c r="B2998" s="6" t="s">
        <v>26</v>
      </c>
      <c r="C2998" s="6">
        <v>1185732</v>
      </c>
      <c r="D2998" s="7">
        <v>44449</v>
      </c>
      <c r="E2998" s="6" t="s">
        <v>36</v>
      </c>
      <c r="F2998" s="6" t="s">
        <v>110</v>
      </c>
      <c r="G2998" s="6" t="s">
        <v>111</v>
      </c>
      <c r="H2998" s="8" t="s">
        <v>19</v>
      </c>
      <c r="I2998" s="9">
        <v>35.000000000000007</v>
      </c>
      <c r="J2998" s="10">
        <v>2750</v>
      </c>
      <c r="K2998" s="11">
        <f>Table1[[#This Row],[Price per Unit]]*Table1[[#This Row],[Units Sold]]</f>
        <v>96250.000000000015</v>
      </c>
      <c r="L2998" s="11">
        <v>28875.000000000004</v>
      </c>
      <c r="M2998" s="12">
        <f>Table1[[#This Row],[Operating Profit]]/Table1[[#This Row],[Total Sales]]</f>
        <v>0.3</v>
      </c>
      <c r="N2998" s="6" t="s">
        <v>18</v>
      </c>
    </row>
    <row r="2999" spans="2:14" ht="14.25" customHeight="1" x14ac:dyDescent="0.3">
      <c r="B2999" s="6" t="s">
        <v>26</v>
      </c>
      <c r="C2999" s="6">
        <v>1185732</v>
      </c>
      <c r="D2999" s="7">
        <v>44449</v>
      </c>
      <c r="E2999" s="6" t="s">
        <v>36</v>
      </c>
      <c r="F2999" s="6" t="s">
        <v>110</v>
      </c>
      <c r="G2999" s="6" t="s">
        <v>111</v>
      </c>
      <c r="H2999" s="8" t="s">
        <v>20</v>
      </c>
      <c r="I2999" s="9">
        <v>30.000000000000004</v>
      </c>
      <c r="J2999" s="10">
        <v>1750</v>
      </c>
      <c r="K2999" s="11">
        <f>Table1[[#This Row],[Price per Unit]]*Table1[[#This Row],[Units Sold]]</f>
        <v>52500.000000000007</v>
      </c>
      <c r="L2999" s="11">
        <v>15750.000000000002</v>
      </c>
      <c r="M2999" s="12">
        <f>Table1[[#This Row],[Operating Profit]]/Table1[[#This Row],[Total Sales]]</f>
        <v>0.3</v>
      </c>
      <c r="N2999" s="6" t="s">
        <v>18</v>
      </c>
    </row>
    <row r="3000" spans="2:14" ht="14.25" customHeight="1" x14ac:dyDescent="0.3">
      <c r="B3000" s="6" t="s">
        <v>26</v>
      </c>
      <c r="C3000" s="6">
        <v>1185732</v>
      </c>
      <c r="D3000" s="7">
        <v>44449</v>
      </c>
      <c r="E3000" s="6" t="s">
        <v>36</v>
      </c>
      <c r="F3000" s="6" t="s">
        <v>110</v>
      </c>
      <c r="G3000" s="6" t="s">
        <v>111</v>
      </c>
      <c r="H3000" s="8" t="s">
        <v>21</v>
      </c>
      <c r="I3000" s="9">
        <v>30.000000000000004</v>
      </c>
      <c r="J3000" s="10">
        <v>1500</v>
      </c>
      <c r="K3000" s="11">
        <f>Table1[[#This Row],[Price per Unit]]*Table1[[#This Row],[Units Sold]]</f>
        <v>45000.000000000007</v>
      </c>
      <c r="L3000" s="11">
        <v>13500.000000000002</v>
      </c>
      <c r="M3000" s="12">
        <f>Table1[[#This Row],[Operating Profit]]/Table1[[#This Row],[Total Sales]]</f>
        <v>0.3</v>
      </c>
      <c r="N3000" s="6" t="s">
        <v>18</v>
      </c>
    </row>
    <row r="3001" spans="2:14" ht="14.25" customHeight="1" x14ac:dyDescent="0.3">
      <c r="B3001" s="6" t="s">
        <v>26</v>
      </c>
      <c r="C3001" s="6">
        <v>1185732</v>
      </c>
      <c r="D3001" s="7">
        <v>44449</v>
      </c>
      <c r="E3001" s="6" t="s">
        <v>36</v>
      </c>
      <c r="F3001" s="6" t="s">
        <v>110</v>
      </c>
      <c r="G3001" s="6" t="s">
        <v>111</v>
      </c>
      <c r="H3001" s="8" t="s">
        <v>22</v>
      </c>
      <c r="I3001" s="9">
        <v>40</v>
      </c>
      <c r="J3001" s="10">
        <v>1500</v>
      </c>
      <c r="K3001" s="11">
        <f>Table1[[#This Row],[Price per Unit]]*Table1[[#This Row],[Units Sold]]</f>
        <v>60000</v>
      </c>
      <c r="L3001" s="11">
        <v>21000</v>
      </c>
      <c r="M3001" s="12">
        <f>Table1[[#This Row],[Operating Profit]]/Table1[[#This Row],[Total Sales]]</f>
        <v>0.35</v>
      </c>
      <c r="N3001" s="6" t="s">
        <v>18</v>
      </c>
    </row>
    <row r="3002" spans="2:14" ht="14.25" customHeight="1" x14ac:dyDescent="0.3">
      <c r="B3002" s="6" t="s">
        <v>26</v>
      </c>
      <c r="C3002" s="6">
        <v>1185732</v>
      </c>
      <c r="D3002" s="7">
        <v>44449</v>
      </c>
      <c r="E3002" s="6" t="s">
        <v>36</v>
      </c>
      <c r="F3002" s="6" t="s">
        <v>110</v>
      </c>
      <c r="G3002" s="6" t="s">
        <v>111</v>
      </c>
      <c r="H3002" s="8" t="s">
        <v>23</v>
      </c>
      <c r="I3002" s="9">
        <v>45</v>
      </c>
      <c r="J3002" s="10">
        <v>2250</v>
      </c>
      <c r="K3002" s="11">
        <f>Table1[[#This Row],[Price per Unit]]*Table1[[#This Row],[Units Sold]]</f>
        <v>101250</v>
      </c>
      <c r="L3002" s="11">
        <v>40500</v>
      </c>
      <c r="M3002" s="12">
        <f>Table1[[#This Row],[Operating Profit]]/Table1[[#This Row],[Total Sales]]</f>
        <v>0.4</v>
      </c>
      <c r="N3002" s="6" t="s">
        <v>18</v>
      </c>
    </row>
    <row r="3003" spans="2:14" ht="14.25" customHeight="1" x14ac:dyDescent="0.3">
      <c r="B3003" s="6" t="s">
        <v>26</v>
      </c>
      <c r="C3003" s="6">
        <v>1185732</v>
      </c>
      <c r="D3003" s="7">
        <v>44478</v>
      </c>
      <c r="E3003" s="6" t="s">
        <v>36</v>
      </c>
      <c r="F3003" s="6" t="s">
        <v>110</v>
      </c>
      <c r="G3003" s="6" t="s">
        <v>111</v>
      </c>
      <c r="H3003" s="8" t="s">
        <v>17</v>
      </c>
      <c r="I3003" s="9">
        <v>49.999999999999993</v>
      </c>
      <c r="J3003" s="10">
        <v>4000</v>
      </c>
      <c r="K3003" s="11">
        <f>Table1[[#This Row],[Price per Unit]]*Table1[[#This Row],[Units Sold]]</f>
        <v>199999.99999999997</v>
      </c>
      <c r="L3003" s="11">
        <v>69999.999999999985</v>
      </c>
      <c r="M3003" s="12">
        <f>Table1[[#This Row],[Operating Profit]]/Table1[[#This Row],[Total Sales]]</f>
        <v>0.35</v>
      </c>
      <c r="N3003" s="6" t="s">
        <v>18</v>
      </c>
    </row>
    <row r="3004" spans="2:14" ht="14.25" customHeight="1" x14ac:dyDescent="0.3">
      <c r="B3004" s="6" t="s">
        <v>26</v>
      </c>
      <c r="C3004" s="6">
        <v>1185732</v>
      </c>
      <c r="D3004" s="7">
        <v>44478</v>
      </c>
      <c r="E3004" s="6" t="s">
        <v>36</v>
      </c>
      <c r="F3004" s="6" t="s">
        <v>110</v>
      </c>
      <c r="G3004" s="6" t="s">
        <v>111</v>
      </c>
      <c r="H3004" s="8" t="s">
        <v>19</v>
      </c>
      <c r="I3004" s="9">
        <v>40</v>
      </c>
      <c r="J3004" s="10">
        <v>2500</v>
      </c>
      <c r="K3004" s="11">
        <f>Table1[[#This Row],[Price per Unit]]*Table1[[#This Row],[Units Sold]]</f>
        <v>100000</v>
      </c>
      <c r="L3004" s="11">
        <v>30000</v>
      </c>
      <c r="M3004" s="12">
        <f>Table1[[#This Row],[Operating Profit]]/Table1[[#This Row],[Total Sales]]</f>
        <v>0.3</v>
      </c>
      <c r="N3004" s="6" t="s">
        <v>18</v>
      </c>
    </row>
    <row r="3005" spans="2:14" ht="14.25" customHeight="1" x14ac:dyDescent="0.3">
      <c r="B3005" s="6" t="s">
        <v>26</v>
      </c>
      <c r="C3005" s="6">
        <v>1185732</v>
      </c>
      <c r="D3005" s="7">
        <v>44478</v>
      </c>
      <c r="E3005" s="6" t="s">
        <v>36</v>
      </c>
      <c r="F3005" s="6" t="s">
        <v>110</v>
      </c>
      <c r="G3005" s="6" t="s">
        <v>111</v>
      </c>
      <c r="H3005" s="8" t="s">
        <v>20</v>
      </c>
      <c r="I3005" s="9">
        <v>40</v>
      </c>
      <c r="J3005" s="10">
        <v>1500</v>
      </c>
      <c r="K3005" s="11">
        <f>Table1[[#This Row],[Price per Unit]]*Table1[[#This Row],[Units Sold]]</f>
        <v>60000</v>
      </c>
      <c r="L3005" s="11">
        <v>18000</v>
      </c>
      <c r="M3005" s="12">
        <f>Table1[[#This Row],[Operating Profit]]/Table1[[#This Row],[Total Sales]]</f>
        <v>0.3</v>
      </c>
      <c r="N3005" s="6" t="s">
        <v>18</v>
      </c>
    </row>
    <row r="3006" spans="2:14" ht="14.25" customHeight="1" x14ac:dyDescent="0.3">
      <c r="B3006" s="6" t="s">
        <v>26</v>
      </c>
      <c r="C3006" s="6">
        <v>1185732</v>
      </c>
      <c r="D3006" s="7">
        <v>44478</v>
      </c>
      <c r="E3006" s="6" t="s">
        <v>36</v>
      </c>
      <c r="F3006" s="6" t="s">
        <v>110</v>
      </c>
      <c r="G3006" s="6" t="s">
        <v>111</v>
      </c>
      <c r="H3006" s="8" t="s">
        <v>21</v>
      </c>
      <c r="I3006" s="9">
        <v>40</v>
      </c>
      <c r="J3006" s="10">
        <v>1250</v>
      </c>
      <c r="K3006" s="11">
        <f>Table1[[#This Row],[Price per Unit]]*Table1[[#This Row],[Units Sold]]</f>
        <v>50000</v>
      </c>
      <c r="L3006" s="11">
        <v>15000</v>
      </c>
      <c r="M3006" s="12">
        <f>Table1[[#This Row],[Operating Profit]]/Table1[[#This Row],[Total Sales]]</f>
        <v>0.3</v>
      </c>
      <c r="N3006" s="6" t="s">
        <v>18</v>
      </c>
    </row>
    <row r="3007" spans="2:14" ht="14.25" customHeight="1" x14ac:dyDescent="0.3">
      <c r="B3007" s="6" t="s">
        <v>26</v>
      </c>
      <c r="C3007" s="6">
        <v>1185732</v>
      </c>
      <c r="D3007" s="7">
        <v>44478</v>
      </c>
      <c r="E3007" s="6" t="s">
        <v>36</v>
      </c>
      <c r="F3007" s="6" t="s">
        <v>110</v>
      </c>
      <c r="G3007" s="6" t="s">
        <v>111</v>
      </c>
      <c r="H3007" s="8" t="s">
        <v>22</v>
      </c>
      <c r="I3007" s="9">
        <v>49.999999999999993</v>
      </c>
      <c r="J3007" s="10">
        <v>1250</v>
      </c>
      <c r="K3007" s="11">
        <f>Table1[[#This Row],[Price per Unit]]*Table1[[#This Row],[Units Sold]]</f>
        <v>62499.999999999993</v>
      </c>
      <c r="L3007" s="11">
        <v>21874.999999999996</v>
      </c>
      <c r="M3007" s="12">
        <f>Table1[[#This Row],[Operating Profit]]/Table1[[#This Row],[Total Sales]]</f>
        <v>0.35</v>
      </c>
      <c r="N3007" s="6" t="s">
        <v>18</v>
      </c>
    </row>
    <row r="3008" spans="2:14" ht="14.25" customHeight="1" x14ac:dyDescent="0.3">
      <c r="B3008" s="6" t="s">
        <v>14</v>
      </c>
      <c r="C3008" s="6">
        <v>1185732</v>
      </c>
      <c r="D3008" s="7">
        <v>44478</v>
      </c>
      <c r="E3008" s="6" t="s">
        <v>36</v>
      </c>
      <c r="F3008" s="6" t="s">
        <v>110</v>
      </c>
      <c r="G3008" s="6" t="s">
        <v>111</v>
      </c>
      <c r="H3008" s="8" t="s">
        <v>23</v>
      </c>
      <c r="I3008" s="9">
        <v>54.999999999999986</v>
      </c>
      <c r="J3008" s="10">
        <v>2500</v>
      </c>
      <c r="K3008" s="11">
        <f>Table1[[#This Row],[Price per Unit]]*Table1[[#This Row],[Units Sold]]</f>
        <v>137499.99999999997</v>
      </c>
      <c r="L3008" s="11">
        <v>54999.999999999993</v>
      </c>
      <c r="M3008" s="12">
        <f>Table1[[#This Row],[Operating Profit]]/Table1[[#This Row],[Total Sales]]</f>
        <v>0.4</v>
      </c>
      <c r="N3008" s="6" t="s">
        <v>18</v>
      </c>
    </row>
    <row r="3009" spans="2:14" ht="14.25" customHeight="1" x14ac:dyDescent="0.3">
      <c r="B3009" s="6" t="s">
        <v>14</v>
      </c>
      <c r="C3009" s="6">
        <v>1185732</v>
      </c>
      <c r="D3009" s="7">
        <v>44509</v>
      </c>
      <c r="E3009" s="6" t="s">
        <v>36</v>
      </c>
      <c r="F3009" s="6" t="s">
        <v>110</v>
      </c>
      <c r="G3009" s="6" t="s">
        <v>111</v>
      </c>
      <c r="H3009" s="8" t="s">
        <v>17</v>
      </c>
      <c r="I3009" s="9">
        <v>49.999999999999993</v>
      </c>
      <c r="J3009" s="10">
        <v>4000</v>
      </c>
      <c r="K3009" s="11">
        <f>Table1[[#This Row],[Price per Unit]]*Table1[[#This Row],[Units Sold]]</f>
        <v>199999.99999999997</v>
      </c>
      <c r="L3009" s="11">
        <v>69999.999999999985</v>
      </c>
      <c r="M3009" s="12">
        <f>Table1[[#This Row],[Operating Profit]]/Table1[[#This Row],[Total Sales]]</f>
        <v>0.35</v>
      </c>
      <c r="N3009" s="6" t="s">
        <v>18</v>
      </c>
    </row>
    <row r="3010" spans="2:14" ht="14.25" customHeight="1" x14ac:dyDescent="0.3">
      <c r="B3010" s="6" t="s">
        <v>14</v>
      </c>
      <c r="C3010" s="6">
        <v>1185732</v>
      </c>
      <c r="D3010" s="7">
        <v>44509</v>
      </c>
      <c r="E3010" s="6" t="s">
        <v>36</v>
      </c>
      <c r="F3010" s="6" t="s">
        <v>110</v>
      </c>
      <c r="G3010" s="6" t="s">
        <v>111</v>
      </c>
      <c r="H3010" s="8" t="s">
        <v>19</v>
      </c>
      <c r="I3010" s="9">
        <v>40</v>
      </c>
      <c r="J3010" s="10">
        <v>2500</v>
      </c>
      <c r="K3010" s="11">
        <f>Table1[[#This Row],[Price per Unit]]*Table1[[#This Row],[Units Sold]]</f>
        <v>100000</v>
      </c>
      <c r="L3010" s="11">
        <v>30000</v>
      </c>
      <c r="M3010" s="12">
        <f>Table1[[#This Row],[Operating Profit]]/Table1[[#This Row],[Total Sales]]</f>
        <v>0.3</v>
      </c>
      <c r="N3010" s="6" t="s">
        <v>18</v>
      </c>
    </row>
    <row r="3011" spans="2:14" ht="14.25" customHeight="1" x14ac:dyDescent="0.3">
      <c r="B3011" s="6" t="s">
        <v>14</v>
      </c>
      <c r="C3011" s="6">
        <v>1185732</v>
      </c>
      <c r="D3011" s="7">
        <v>44509</v>
      </c>
      <c r="E3011" s="6" t="s">
        <v>36</v>
      </c>
      <c r="F3011" s="6" t="s">
        <v>110</v>
      </c>
      <c r="G3011" s="6" t="s">
        <v>111</v>
      </c>
      <c r="H3011" s="8" t="s">
        <v>20</v>
      </c>
      <c r="I3011" s="9">
        <v>40</v>
      </c>
      <c r="J3011" s="10">
        <v>1950</v>
      </c>
      <c r="K3011" s="11">
        <f>Table1[[#This Row],[Price per Unit]]*Table1[[#This Row],[Units Sold]]</f>
        <v>78000</v>
      </c>
      <c r="L3011" s="11">
        <v>23400</v>
      </c>
      <c r="M3011" s="12">
        <f>Table1[[#This Row],[Operating Profit]]/Table1[[#This Row],[Total Sales]]</f>
        <v>0.3</v>
      </c>
      <c r="N3011" s="6" t="s">
        <v>18</v>
      </c>
    </row>
    <row r="3012" spans="2:14" ht="14.25" customHeight="1" x14ac:dyDescent="0.3">
      <c r="B3012" s="6" t="s">
        <v>14</v>
      </c>
      <c r="C3012" s="6">
        <v>1185732</v>
      </c>
      <c r="D3012" s="7">
        <v>44509</v>
      </c>
      <c r="E3012" s="6" t="s">
        <v>36</v>
      </c>
      <c r="F3012" s="6" t="s">
        <v>110</v>
      </c>
      <c r="G3012" s="6" t="s">
        <v>111</v>
      </c>
      <c r="H3012" s="8" t="s">
        <v>21</v>
      </c>
      <c r="I3012" s="9">
        <v>40</v>
      </c>
      <c r="J3012" s="10">
        <v>1750</v>
      </c>
      <c r="K3012" s="11">
        <f>Table1[[#This Row],[Price per Unit]]*Table1[[#This Row],[Units Sold]]</f>
        <v>70000</v>
      </c>
      <c r="L3012" s="11">
        <v>21000</v>
      </c>
      <c r="M3012" s="12">
        <f>Table1[[#This Row],[Operating Profit]]/Table1[[#This Row],[Total Sales]]</f>
        <v>0.3</v>
      </c>
      <c r="N3012" s="6" t="s">
        <v>18</v>
      </c>
    </row>
    <row r="3013" spans="2:14" ht="14.25" customHeight="1" x14ac:dyDescent="0.3">
      <c r="B3013" s="6" t="s">
        <v>14</v>
      </c>
      <c r="C3013" s="6">
        <v>1185732</v>
      </c>
      <c r="D3013" s="7">
        <v>44509</v>
      </c>
      <c r="E3013" s="6" t="s">
        <v>36</v>
      </c>
      <c r="F3013" s="6" t="s">
        <v>110</v>
      </c>
      <c r="G3013" s="6" t="s">
        <v>111</v>
      </c>
      <c r="H3013" s="8" t="s">
        <v>22</v>
      </c>
      <c r="I3013" s="9">
        <v>60</v>
      </c>
      <c r="J3013" s="10">
        <v>1500</v>
      </c>
      <c r="K3013" s="11">
        <f>Table1[[#This Row],[Price per Unit]]*Table1[[#This Row],[Units Sold]]</f>
        <v>90000</v>
      </c>
      <c r="L3013" s="11">
        <v>31499.999999999996</v>
      </c>
      <c r="M3013" s="12">
        <f>Table1[[#This Row],[Operating Profit]]/Table1[[#This Row],[Total Sales]]</f>
        <v>0.35</v>
      </c>
      <c r="N3013" s="6" t="s">
        <v>18</v>
      </c>
    </row>
    <row r="3014" spans="2:14" ht="14.25" customHeight="1" x14ac:dyDescent="0.3">
      <c r="B3014" s="6" t="s">
        <v>14</v>
      </c>
      <c r="C3014" s="6">
        <v>1185732</v>
      </c>
      <c r="D3014" s="7">
        <v>44509</v>
      </c>
      <c r="E3014" s="6" t="s">
        <v>36</v>
      </c>
      <c r="F3014" s="6" t="s">
        <v>110</v>
      </c>
      <c r="G3014" s="6" t="s">
        <v>111</v>
      </c>
      <c r="H3014" s="8" t="s">
        <v>23</v>
      </c>
      <c r="I3014" s="9">
        <v>64.999999999999986</v>
      </c>
      <c r="J3014" s="10">
        <v>2500</v>
      </c>
      <c r="K3014" s="11">
        <f>Table1[[#This Row],[Price per Unit]]*Table1[[#This Row],[Units Sold]]</f>
        <v>162499.99999999997</v>
      </c>
      <c r="L3014" s="11">
        <v>64999.999999999993</v>
      </c>
      <c r="M3014" s="12">
        <f>Table1[[#This Row],[Operating Profit]]/Table1[[#This Row],[Total Sales]]</f>
        <v>0.4</v>
      </c>
      <c r="N3014" s="6" t="s">
        <v>18</v>
      </c>
    </row>
    <row r="3015" spans="2:14" ht="14.25" customHeight="1" x14ac:dyDescent="0.3">
      <c r="B3015" s="6" t="s">
        <v>14</v>
      </c>
      <c r="C3015" s="6">
        <v>1185732</v>
      </c>
      <c r="D3015" s="7">
        <v>44538</v>
      </c>
      <c r="E3015" s="6" t="s">
        <v>36</v>
      </c>
      <c r="F3015" s="6" t="s">
        <v>110</v>
      </c>
      <c r="G3015" s="6" t="s">
        <v>111</v>
      </c>
      <c r="H3015" s="8" t="s">
        <v>17</v>
      </c>
      <c r="I3015" s="9">
        <v>60</v>
      </c>
      <c r="J3015" s="10">
        <v>5000</v>
      </c>
      <c r="K3015" s="11">
        <f>Table1[[#This Row],[Price per Unit]]*Table1[[#This Row],[Units Sold]]</f>
        <v>300000</v>
      </c>
      <c r="L3015" s="11">
        <v>105000</v>
      </c>
      <c r="M3015" s="12">
        <f>Table1[[#This Row],[Operating Profit]]/Table1[[#This Row],[Total Sales]]</f>
        <v>0.35</v>
      </c>
      <c r="N3015" s="6" t="s">
        <v>18</v>
      </c>
    </row>
    <row r="3016" spans="2:14" ht="14.25" customHeight="1" x14ac:dyDescent="0.3">
      <c r="B3016" s="6" t="s">
        <v>14</v>
      </c>
      <c r="C3016" s="6">
        <v>1185732</v>
      </c>
      <c r="D3016" s="7">
        <v>44538</v>
      </c>
      <c r="E3016" s="6" t="s">
        <v>36</v>
      </c>
      <c r="F3016" s="6" t="s">
        <v>110</v>
      </c>
      <c r="G3016" s="6" t="s">
        <v>111</v>
      </c>
      <c r="H3016" s="8" t="s">
        <v>19</v>
      </c>
      <c r="I3016" s="9">
        <v>50</v>
      </c>
      <c r="J3016" s="10">
        <v>3000</v>
      </c>
      <c r="K3016" s="11">
        <f>Table1[[#This Row],[Price per Unit]]*Table1[[#This Row],[Units Sold]]</f>
        <v>150000</v>
      </c>
      <c r="L3016" s="11">
        <v>45000</v>
      </c>
      <c r="M3016" s="12">
        <f>Table1[[#This Row],[Operating Profit]]/Table1[[#This Row],[Total Sales]]</f>
        <v>0.3</v>
      </c>
      <c r="N3016" s="6" t="s">
        <v>18</v>
      </c>
    </row>
    <row r="3017" spans="2:14" ht="14.25" customHeight="1" x14ac:dyDescent="0.3">
      <c r="B3017" s="6" t="s">
        <v>14</v>
      </c>
      <c r="C3017" s="6">
        <v>1185732</v>
      </c>
      <c r="D3017" s="7">
        <v>44538</v>
      </c>
      <c r="E3017" s="6" t="s">
        <v>36</v>
      </c>
      <c r="F3017" s="6" t="s">
        <v>110</v>
      </c>
      <c r="G3017" s="6" t="s">
        <v>111</v>
      </c>
      <c r="H3017" s="8" t="s">
        <v>20</v>
      </c>
      <c r="I3017" s="9">
        <v>50</v>
      </c>
      <c r="J3017" s="10">
        <v>2500</v>
      </c>
      <c r="K3017" s="11">
        <f>Table1[[#This Row],[Price per Unit]]*Table1[[#This Row],[Units Sold]]</f>
        <v>125000</v>
      </c>
      <c r="L3017" s="11">
        <v>37500</v>
      </c>
      <c r="M3017" s="12">
        <f>Table1[[#This Row],[Operating Profit]]/Table1[[#This Row],[Total Sales]]</f>
        <v>0.3</v>
      </c>
      <c r="N3017" s="6" t="s">
        <v>18</v>
      </c>
    </row>
    <row r="3018" spans="2:14" ht="14.25" customHeight="1" x14ac:dyDescent="0.3">
      <c r="B3018" s="6" t="s">
        <v>14</v>
      </c>
      <c r="C3018" s="6">
        <v>1185732</v>
      </c>
      <c r="D3018" s="7">
        <v>44538</v>
      </c>
      <c r="E3018" s="6" t="s">
        <v>36</v>
      </c>
      <c r="F3018" s="6" t="s">
        <v>110</v>
      </c>
      <c r="G3018" s="6" t="s">
        <v>111</v>
      </c>
      <c r="H3018" s="8" t="s">
        <v>21</v>
      </c>
      <c r="I3018" s="9">
        <v>50</v>
      </c>
      <c r="J3018" s="10">
        <v>2000</v>
      </c>
      <c r="K3018" s="11">
        <f>Table1[[#This Row],[Price per Unit]]*Table1[[#This Row],[Units Sold]]</f>
        <v>100000</v>
      </c>
      <c r="L3018" s="11">
        <v>30000</v>
      </c>
      <c r="M3018" s="12">
        <f>Table1[[#This Row],[Operating Profit]]/Table1[[#This Row],[Total Sales]]</f>
        <v>0.3</v>
      </c>
      <c r="N3018" s="6" t="s">
        <v>18</v>
      </c>
    </row>
    <row r="3019" spans="2:14" ht="14.25" customHeight="1" x14ac:dyDescent="0.3">
      <c r="B3019" s="6" t="s">
        <v>14</v>
      </c>
      <c r="C3019" s="6">
        <v>1185732</v>
      </c>
      <c r="D3019" s="7">
        <v>44538</v>
      </c>
      <c r="E3019" s="6" t="s">
        <v>36</v>
      </c>
      <c r="F3019" s="6" t="s">
        <v>110</v>
      </c>
      <c r="G3019" s="6" t="s">
        <v>111</v>
      </c>
      <c r="H3019" s="8" t="s">
        <v>22</v>
      </c>
      <c r="I3019" s="9">
        <v>60</v>
      </c>
      <c r="J3019" s="10">
        <v>2000</v>
      </c>
      <c r="K3019" s="11">
        <f>Table1[[#This Row],[Price per Unit]]*Table1[[#This Row],[Units Sold]]</f>
        <v>120000</v>
      </c>
      <c r="L3019" s="11">
        <v>42000</v>
      </c>
      <c r="M3019" s="12">
        <f>Table1[[#This Row],[Operating Profit]]/Table1[[#This Row],[Total Sales]]</f>
        <v>0.35</v>
      </c>
      <c r="N3019" s="6" t="s">
        <v>18</v>
      </c>
    </row>
    <row r="3020" spans="2:14" ht="14.25" customHeight="1" x14ac:dyDescent="0.3">
      <c r="B3020" s="6" t="s">
        <v>14</v>
      </c>
      <c r="C3020" s="6">
        <v>1185732</v>
      </c>
      <c r="D3020" s="7">
        <v>44538</v>
      </c>
      <c r="E3020" s="6" t="s">
        <v>36</v>
      </c>
      <c r="F3020" s="6" t="s">
        <v>110</v>
      </c>
      <c r="G3020" s="6" t="s">
        <v>111</v>
      </c>
      <c r="H3020" s="8" t="s">
        <v>23</v>
      </c>
      <c r="I3020" s="9">
        <v>64.999999999999986</v>
      </c>
      <c r="J3020" s="10">
        <v>3000</v>
      </c>
      <c r="K3020" s="11">
        <f>Table1[[#This Row],[Price per Unit]]*Table1[[#This Row],[Units Sold]]</f>
        <v>194999.99999999997</v>
      </c>
      <c r="L3020" s="11">
        <v>77999.999999999985</v>
      </c>
      <c r="M3020" s="12">
        <f>Table1[[#This Row],[Operating Profit]]/Table1[[#This Row],[Total Sales]]</f>
        <v>0.39999999999999997</v>
      </c>
      <c r="N3020" s="6" t="s">
        <v>18</v>
      </c>
    </row>
    <row r="3021" spans="2:14" ht="14.25" customHeight="1" x14ac:dyDescent="0.3">
      <c r="B3021" s="6" t="s">
        <v>14</v>
      </c>
      <c r="C3021" s="6">
        <v>1185732</v>
      </c>
      <c r="D3021" s="7">
        <v>44202</v>
      </c>
      <c r="E3021" s="6" t="s">
        <v>36</v>
      </c>
      <c r="F3021" s="6" t="s">
        <v>110</v>
      </c>
      <c r="G3021" s="6" t="s">
        <v>111</v>
      </c>
      <c r="H3021" s="8" t="s">
        <v>17</v>
      </c>
      <c r="I3021" s="9">
        <v>30.000000000000004</v>
      </c>
      <c r="J3021" s="10">
        <v>4500</v>
      </c>
      <c r="K3021" s="11">
        <f>Table1[[#This Row],[Price per Unit]]*Table1[[#This Row],[Units Sold]]</f>
        <v>135000.00000000003</v>
      </c>
      <c r="L3021" s="11">
        <v>40500.000000000007</v>
      </c>
      <c r="M3021" s="12">
        <f>Table1[[#This Row],[Operating Profit]]/Table1[[#This Row],[Total Sales]]</f>
        <v>0.3</v>
      </c>
      <c r="N3021" s="6" t="s">
        <v>18</v>
      </c>
    </row>
    <row r="3022" spans="2:14" ht="14.25" customHeight="1" x14ac:dyDescent="0.3">
      <c r="B3022" s="6" t="s">
        <v>14</v>
      </c>
      <c r="C3022" s="6">
        <v>1185732</v>
      </c>
      <c r="D3022" s="7">
        <v>44202</v>
      </c>
      <c r="E3022" s="6" t="s">
        <v>36</v>
      </c>
      <c r="F3022" s="6" t="s">
        <v>110</v>
      </c>
      <c r="G3022" s="6" t="s">
        <v>111</v>
      </c>
      <c r="H3022" s="8" t="s">
        <v>19</v>
      </c>
      <c r="I3022" s="9">
        <v>30.000000000000004</v>
      </c>
      <c r="J3022" s="10">
        <v>2500</v>
      </c>
      <c r="K3022" s="11">
        <f>Table1[[#This Row],[Price per Unit]]*Table1[[#This Row],[Units Sold]]</f>
        <v>75000.000000000015</v>
      </c>
      <c r="L3022" s="11">
        <v>26250.000000000004</v>
      </c>
      <c r="M3022" s="12">
        <f>Table1[[#This Row],[Operating Profit]]/Table1[[#This Row],[Total Sales]]</f>
        <v>0.35</v>
      </c>
      <c r="N3022" s="6" t="s">
        <v>18</v>
      </c>
    </row>
    <row r="3023" spans="2:14" ht="14.25" customHeight="1" x14ac:dyDescent="0.3">
      <c r="B3023" s="6" t="s">
        <v>14</v>
      </c>
      <c r="C3023" s="6">
        <v>1185732</v>
      </c>
      <c r="D3023" s="7">
        <v>44202</v>
      </c>
      <c r="E3023" s="6" t="s">
        <v>36</v>
      </c>
      <c r="F3023" s="6" t="s">
        <v>110</v>
      </c>
      <c r="G3023" s="6" t="s">
        <v>111</v>
      </c>
      <c r="H3023" s="8" t="s">
        <v>20</v>
      </c>
      <c r="I3023" s="9">
        <v>20.000000000000007</v>
      </c>
      <c r="J3023" s="10">
        <v>2500</v>
      </c>
      <c r="K3023" s="11">
        <f>Table1[[#This Row],[Price per Unit]]*Table1[[#This Row],[Units Sold]]</f>
        <v>50000.000000000015</v>
      </c>
      <c r="L3023" s="11">
        <v>15000.000000000004</v>
      </c>
      <c r="M3023" s="12">
        <f>Table1[[#This Row],[Operating Profit]]/Table1[[#This Row],[Total Sales]]</f>
        <v>0.3</v>
      </c>
      <c r="N3023" s="6" t="s">
        <v>18</v>
      </c>
    </row>
    <row r="3024" spans="2:14" ht="14.25" customHeight="1" x14ac:dyDescent="0.3">
      <c r="B3024" s="6" t="s">
        <v>14</v>
      </c>
      <c r="C3024" s="6">
        <v>1185732</v>
      </c>
      <c r="D3024" s="7">
        <v>44202</v>
      </c>
      <c r="E3024" s="6" t="s">
        <v>36</v>
      </c>
      <c r="F3024" s="6" t="s">
        <v>110</v>
      </c>
      <c r="G3024" s="6" t="s">
        <v>111</v>
      </c>
      <c r="H3024" s="8" t="s">
        <v>21</v>
      </c>
      <c r="I3024" s="9">
        <v>25.000000000000007</v>
      </c>
      <c r="J3024" s="10">
        <v>1000</v>
      </c>
      <c r="K3024" s="11">
        <f>Table1[[#This Row],[Price per Unit]]*Table1[[#This Row],[Units Sold]]</f>
        <v>25000.000000000007</v>
      </c>
      <c r="L3024" s="11">
        <v>7500.0000000000018</v>
      </c>
      <c r="M3024" s="12">
        <f>Table1[[#This Row],[Operating Profit]]/Table1[[#This Row],[Total Sales]]</f>
        <v>0.3</v>
      </c>
      <c r="N3024" s="6" t="s">
        <v>18</v>
      </c>
    </row>
    <row r="3025" spans="2:14" ht="14.25" customHeight="1" x14ac:dyDescent="0.3">
      <c r="B3025" s="6" t="s">
        <v>14</v>
      </c>
      <c r="C3025" s="6">
        <v>1185732</v>
      </c>
      <c r="D3025" s="7">
        <v>44202</v>
      </c>
      <c r="E3025" s="6" t="s">
        <v>36</v>
      </c>
      <c r="F3025" s="6" t="s">
        <v>110</v>
      </c>
      <c r="G3025" s="6" t="s">
        <v>111</v>
      </c>
      <c r="H3025" s="8" t="s">
        <v>22</v>
      </c>
      <c r="I3025" s="9">
        <v>40</v>
      </c>
      <c r="J3025" s="10">
        <v>1500</v>
      </c>
      <c r="K3025" s="11">
        <f>Table1[[#This Row],[Price per Unit]]*Table1[[#This Row],[Units Sold]]</f>
        <v>60000</v>
      </c>
      <c r="L3025" s="11">
        <v>30000</v>
      </c>
      <c r="M3025" s="12">
        <f>Table1[[#This Row],[Operating Profit]]/Table1[[#This Row],[Total Sales]]</f>
        <v>0.5</v>
      </c>
      <c r="N3025" s="6" t="s">
        <v>18</v>
      </c>
    </row>
    <row r="3026" spans="2:14" ht="14.25" customHeight="1" x14ac:dyDescent="0.3">
      <c r="B3026" s="6" t="s">
        <v>14</v>
      </c>
      <c r="C3026" s="6">
        <v>1185732</v>
      </c>
      <c r="D3026" s="7">
        <v>44202</v>
      </c>
      <c r="E3026" s="6" t="s">
        <v>36</v>
      </c>
      <c r="F3026" s="6" t="s">
        <v>110</v>
      </c>
      <c r="G3026" s="6" t="s">
        <v>111</v>
      </c>
      <c r="H3026" s="8" t="s">
        <v>23</v>
      </c>
      <c r="I3026" s="9">
        <v>30.000000000000004</v>
      </c>
      <c r="J3026" s="10">
        <v>2500</v>
      </c>
      <c r="K3026" s="11">
        <f>Table1[[#This Row],[Price per Unit]]*Table1[[#This Row],[Units Sold]]</f>
        <v>75000.000000000015</v>
      </c>
      <c r="L3026" s="11">
        <v>30000.000000000007</v>
      </c>
      <c r="M3026" s="12">
        <f>Table1[[#This Row],[Operating Profit]]/Table1[[#This Row],[Total Sales]]</f>
        <v>0.4</v>
      </c>
      <c r="N3026" s="6" t="s">
        <v>18</v>
      </c>
    </row>
    <row r="3027" spans="2:14" ht="14.25" customHeight="1" x14ac:dyDescent="0.3">
      <c r="B3027" s="6" t="s">
        <v>14</v>
      </c>
      <c r="C3027" s="6">
        <v>1185732</v>
      </c>
      <c r="D3027" s="7">
        <v>44233</v>
      </c>
      <c r="E3027" s="6" t="s">
        <v>36</v>
      </c>
      <c r="F3027" s="6" t="s">
        <v>110</v>
      </c>
      <c r="G3027" s="6" t="s">
        <v>111</v>
      </c>
      <c r="H3027" s="8" t="s">
        <v>17</v>
      </c>
      <c r="I3027" s="9">
        <v>30.000000000000004</v>
      </c>
      <c r="J3027" s="10">
        <v>5000</v>
      </c>
      <c r="K3027" s="11">
        <f>Table1[[#This Row],[Price per Unit]]*Table1[[#This Row],[Units Sold]]</f>
        <v>150000.00000000003</v>
      </c>
      <c r="L3027" s="11">
        <v>45000.000000000007</v>
      </c>
      <c r="M3027" s="12">
        <f>Table1[[#This Row],[Operating Profit]]/Table1[[#This Row],[Total Sales]]</f>
        <v>0.3</v>
      </c>
      <c r="N3027" s="6" t="s">
        <v>18</v>
      </c>
    </row>
    <row r="3028" spans="2:14" ht="14.25" customHeight="1" x14ac:dyDescent="0.3">
      <c r="B3028" s="6" t="s">
        <v>14</v>
      </c>
      <c r="C3028" s="6">
        <v>1185732</v>
      </c>
      <c r="D3028" s="7">
        <v>44233</v>
      </c>
      <c r="E3028" s="6" t="s">
        <v>36</v>
      </c>
      <c r="F3028" s="6" t="s">
        <v>110</v>
      </c>
      <c r="G3028" s="6" t="s">
        <v>111</v>
      </c>
      <c r="H3028" s="8" t="s">
        <v>19</v>
      </c>
      <c r="I3028" s="9">
        <v>30.000000000000004</v>
      </c>
      <c r="J3028" s="10">
        <v>1500</v>
      </c>
      <c r="K3028" s="11">
        <f>Table1[[#This Row],[Price per Unit]]*Table1[[#This Row],[Units Sold]]</f>
        <v>45000.000000000007</v>
      </c>
      <c r="L3028" s="11">
        <v>15750.000000000002</v>
      </c>
      <c r="M3028" s="12">
        <f>Table1[[#This Row],[Operating Profit]]/Table1[[#This Row],[Total Sales]]</f>
        <v>0.35</v>
      </c>
      <c r="N3028" s="6" t="s">
        <v>18</v>
      </c>
    </row>
    <row r="3029" spans="2:14" ht="14.25" customHeight="1" x14ac:dyDescent="0.3">
      <c r="B3029" s="6" t="s">
        <v>14</v>
      </c>
      <c r="C3029" s="6">
        <v>1185732</v>
      </c>
      <c r="D3029" s="7">
        <v>44233</v>
      </c>
      <c r="E3029" s="6" t="s">
        <v>36</v>
      </c>
      <c r="F3029" s="6" t="s">
        <v>110</v>
      </c>
      <c r="G3029" s="6" t="s">
        <v>111</v>
      </c>
      <c r="H3029" s="8" t="s">
        <v>20</v>
      </c>
      <c r="I3029" s="9">
        <v>20.000000000000007</v>
      </c>
      <c r="J3029" s="10">
        <v>2000</v>
      </c>
      <c r="K3029" s="11">
        <f>Table1[[#This Row],[Price per Unit]]*Table1[[#This Row],[Units Sold]]</f>
        <v>40000.000000000015</v>
      </c>
      <c r="L3029" s="11">
        <v>12000.000000000004</v>
      </c>
      <c r="M3029" s="12">
        <f>Table1[[#This Row],[Operating Profit]]/Table1[[#This Row],[Total Sales]]</f>
        <v>0.3</v>
      </c>
      <c r="N3029" s="6" t="s">
        <v>18</v>
      </c>
    </row>
    <row r="3030" spans="2:14" ht="14.25" customHeight="1" x14ac:dyDescent="0.3">
      <c r="B3030" s="6" t="s">
        <v>14</v>
      </c>
      <c r="C3030" s="6">
        <v>1185732</v>
      </c>
      <c r="D3030" s="7">
        <v>44233</v>
      </c>
      <c r="E3030" s="6" t="s">
        <v>36</v>
      </c>
      <c r="F3030" s="6" t="s">
        <v>112</v>
      </c>
      <c r="G3030" s="6" t="s">
        <v>113</v>
      </c>
      <c r="H3030" s="8" t="s">
        <v>21</v>
      </c>
      <c r="I3030" s="9">
        <v>25.000000000000007</v>
      </c>
      <c r="J3030" s="10">
        <v>750</v>
      </c>
      <c r="K3030" s="11">
        <f>Table1[[#This Row],[Price per Unit]]*Table1[[#This Row],[Units Sold]]</f>
        <v>18750.000000000004</v>
      </c>
      <c r="L3030" s="11">
        <v>5625.0000000000009</v>
      </c>
      <c r="M3030" s="12">
        <f>Table1[[#This Row],[Operating Profit]]/Table1[[#This Row],[Total Sales]]</f>
        <v>0.3</v>
      </c>
      <c r="N3030" s="6" t="s">
        <v>18</v>
      </c>
    </row>
    <row r="3031" spans="2:14" ht="14.25" customHeight="1" x14ac:dyDescent="0.3">
      <c r="B3031" s="6" t="s">
        <v>14</v>
      </c>
      <c r="C3031" s="6">
        <v>1185732</v>
      </c>
      <c r="D3031" s="7">
        <v>44233</v>
      </c>
      <c r="E3031" s="6" t="s">
        <v>36</v>
      </c>
      <c r="F3031" s="6" t="s">
        <v>112</v>
      </c>
      <c r="G3031" s="6" t="s">
        <v>113</v>
      </c>
      <c r="H3031" s="8" t="s">
        <v>22</v>
      </c>
      <c r="I3031" s="9">
        <v>40</v>
      </c>
      <c r="J3031" s="10">
        <v>1500</v>
      </c>
      <c r="K3031" s="11">
        <f>Table1[[#This Row],[Price per Unit]]*Table1[[#This Row],[Units Sold]]</f>
        <v>60000</v>
      </c>
      <c r="L3031" s="11">
        <v>30000</v>
      </c>
      <c r="M3031" s="12">
        <f>Table1[[#This Row],[Operating Profit]]/Table1[[#This Row],[Total Sales]]</f>
        <v>0.5</v>
      </c>
      <c r="N3031" s="6" t="s">
        <v>18</v>
      </c>
    </row>
    <row r="3032" spans="2:14" ht="14.25" customHeight="1" x14ac:dyDescent="0.3">
      <c r="B3032" s="6" t="s">
        <v>14</v>
      </c>
      <c r="C3032" s="6">
        <v>1185732</v>
      </c>
      <c r="D3032" s="7">
        <v>44233</v>
      </c>
      <c r="E3032" s="6" t="s">
        <v>36</v>
      </c>
      <c r="F3032" s="6" t="s">
        <v>112</v>
      </c>
      <c r="G3032" s="6" t="s">
        <v>113</v>
      </c>
      <c r="H3032" s="8" t="s">
        <v>23</v>
      </c>
      <c r="I3032" s="9">
        <v>14.999999999999996</v>
      </c>
      <c r="J3032" s="10">
        <v>2500</v>
      </c>
      <c r="K3032" s="11">
        <f>Table1[[#This Row],[Price per Unit]]*Table1[[#This Row],[Units Sold]]</f>
        <v>37499.999999999993</v>
      </c>
      <c r="L3032" s="11">
        <v>14999.999999999998</v>
      </c>
      <c r="M3032" s="12">
        <f>Table1[[#This Row],[Operating Profit]]/Table1[[#This Row],[Total Sales]]</f>
        <v>0.4</v>
      </c>
      <c r="N3032" s="6" t="s">
        <v>18</v>
      </c>
    </row>
    <row r="3033" spans="2:14" ht="14.25" customHeight="1" x14ac:dyDescent="0.3">
      <c r="B3033" s="6" t="s">
        <v>14</v>
      </c>
      <c r="C3033" s="6">
        <v>1185732</v>
      </c>
      <c r="D3033" s="7">
        <v>44260</v>
      </c>
      <c r="E3033" s="6" t="s">
        <v>36</v>
      </c>
      <c r="F3033" s="6" t="s">
        <v>112</v>
      </c>
      <c r="G3033" s="6" t="s">
        <v>113</v>
      </c>
      <c r="H3033" s="8" t="s">
        <v>17</v>
      </c>
      <c r="I3033" s="9">
        <v>20.000000000000004</v>
      </c>
      <c r="J3033" s="10">
        <v>4700</v>
      </c>
      <c r="K3033" s="11">
        <f>Table1[[#This Row],[Price per Unit]]*Table1[[#This Row],[Units Sold]]</f>
        <v>94000.000000000015</v>
      </c>
      <c r="L3033" s="11">
        <v>28200.000000000004</v>
      </c>
      <c r="M3033" s="12">
        <f>Table1[[#This Row],[Operating Profit]]/Table1[[#This Row],[Total Sales]]</f>
        <v>0.3</v>
      </c>
      <c r="N3033" s="6" t="s">
        <v>18</v>
      </c>
    </row>
    <row r="3034" spans="2:14" ht="14.25" customHeight="1" x14ac:dyDescent="0.3">
      <c r="B3034" s="6" t="s">
        <v>14</v>
      </c>
      <c r="C3034" s="6">
        <v>1185732</v>
      </c>
      <c r="D3034" s="7">
        <v>44260</v>
      </c>
      <c r="E3034" s="6" t="s">
        <v>36</v>
      </c>
      <c r="F3034" s="6" t="s">
        <v>112</v>
      </c>
      <c r="G3034" s="6" t="s">
        <v>113</v>
      </c>
      <c r="H3034" s="8" t="s">
        <v>19</v>
      </c>
      <c r="I3034" s="9">
        <v>20.000000000000004</v>
      </c>
      <c r="J3034" s="10">
        <v>1750</v>
      </c>
      <c r="K3034" s="11">
        <f>Table1[[#This Row],[Price per Unit]]*Table1[[#This Row],[Units Sold]]</f>
        <v>35000.000000000007</v>
      </c>
      <c r="L3034" s="11">
        <v>12250.000000000002</v>
      </c>
      <c r="M3034" s="12">
        <f>Table1[[#This Row],[Operating Profit]]/Table1[[#This Row],[Total Sales]]</f>
        <v>0.35</v>
      </c>
      <c r="N3034" s="6" t="s">
        <v>18</v>
      </c>
    </row>
    <row r="3035" spans="2:14" ht="14.25" customHeight="1" x14ac:dyDescent="0.3">
      <c r="B3035" s="6" t="s">
        <v>14</v>
      </c>
      <c r="C3035" s="6">
        <v>1185732</v>
      </c>
      <c r="D3035" s="7">
        <v>44260</v>
      </c>
      <c r="E3035" s="6" t="s">
        <v>36</v>
      </c>
      <c r="F3035" s="6" t="s">
        <v>112</v>
      </c>
      <c r="G3035" s="6" t="s">
        <v>113</v>
      </c>
      <c r="H3035" s="8" t="s">
        <v>20</v>
      </c>
      <c r="I3035" s="9">
        <v>10.000000000000004</v>
      </c>
      <c r="J3035" s="10">
        <v>2250</v>
      </c>
      <c r="K3035" s="11">
        <f>Table1[[#This Row],[Price per Unit]]*Table1[[#This Row],[Units Sold]]</f>
        <v>22500.000000000007</v>
      </c>
      <c r="L3035" s="11">
        <v>6750.0000000000018</v>
      </c>
      <c r="M3035" s="12">
        <f>Table1[[#This Row],[Operating Profit]]/Table1[[#This Row],[Total Sales]]</f>
        <v>0.3</v>
      </c>
      <c r="N3035" s="6" t="s">
        <v>18</v>
      </c>
    </row>
    <row r="3036" spans="2:14" ht="14.25" customHeight="1" x14ac:dyDescent="0.3">
      <c r="B3036" s="6" t="s">
        <v>14</v>
      </c>
      <c r="C3036" s="6">
        <v>1185732</v>
      </c>
      <c r="D3036" s="7">
        <v>44260</v>
      </c>
      <c r="E3036" s="6" t="s">
        <v>36</v>
      </c>
      <c r="F3036" s="6" t="s">
        <v>112</v>
      </c>
      <c r="G3036" s="6" t="s">
        <v>113</v>
      </c>
      <c r="H3036" s="8" t="s">
        <v>21</v>
      </c>
      <c r="I3036" s="9">
        <v>14.999999999999996</v>
      </c>
      <c r="J3036" s="10">
        <v>1000</v>
      </c>
      <c r="K3036" s="11">
        <f>Table1[[#This Row],[Price per Unit]]*Table1[[#This Row],[Units Sold]]</f>
        <v>14999.999999999996</v>
      </c>
      <c r="L3036" s="11">
        <v>4499.9999999999991</v>
      </c>
      <c r="M3036" s="12">
        <f>Table1[[#This Row],[Operating Profit]]/Table1[[#This Row],[Total Sales]]</f>
        <v>0.3</v>
      </c>
      <c r="N3036" s="6" t="s">
        <v>18</v>
      </c>
    </row>
    <row r="3037" spans="2:14" ht="14.25" customHeight="1" x14ac:dyDescent="0.3">
      <c r="B3037" s="6" t="s">
        <v>14</v>
      </c>
      <c r="C3037" s="6">
        <v>1185732</v>
      </c>
      <c r="D3037" s="7">
        <v>44260</v>
      </c>
      <c r="E3037" s="6" t="s">
        <v>36</v>
      </c>
      <c r="F3037" s="6" t="s">
        <v>112</v>
      </c>
      <c r="G3037" s="6" t="s">
        <v>113</v>
      </c>
      <c r="H3037" s="8" t="s">
        <v>22</v>
      </c>
      <c r="I3037" s="9">
        <v>30.000000000000004</v>
      </c>
      <c r="J3037" s="10">
        <v>1500</v>
      </c>
      <c r="K3037" s="11">
        <f>Table1[[#This Row],[Price per Unit]]*Table1[[#This Row],[Units Sold]]</f>
        <v>45000.000000000007</v>
      </c>
      <c r="L3037" s="11">
        <v>22500.000000000004</v>
      </c>
      <c r="M3037" s="12">
        <f>Table1[[#This Row],[Operating Profit]]/Table1[[#This Row],[Total Sales]]</f>
        <v>0.5</v>
      </c>
      <c r="N3037" s="6" t="s">
        <v>18</v>
      </c>
    </row>
    <row r="3038" spans="2:14" ht="14.25" customHeight="1" x14ac:dyDescent="0.3">
      <c r="B3038" s="6" t="s">
        <v>14</v>
      </c>
      <c r="C3038" s="6">
        <v>1185732</v>
      </c>
      <c r="D3038" s="7">
        <v>44260</v>
      </c>
      <c r="E3038" s="6" t="s">
        <v>36</v>
      </c>
      <c r="F3038" s="6" t="s">
        <v>112</v>
      </c>
      <c r="G3038" s="6" t="s">
        <v>113</v>
      </c>
      <c r="H3038" s="8" t="s">
        <v>23</v>
      </c>
      <c r="I3038" s="9">
        <v>20.000000000000004</v>
      </c>
      <c r="J3038" s="10">
        <v>2500</v>
      </c>
      <c r="K3038" s="11">
        <f>Table1[[#This Row],[Price per Unit]]*Table1[[#This Row],[Units Sold]]</f>
        <v>50000.000000000007</v>
      </c>
      <c r="L3038" s="11">
        <v>20000.000000000004</v>
      </c>
      <c r="M3038" s="12">
        <f>Table1[[#This Row],[Operating Profit]]/Table1[[#This Row],[Total Sales]]</f>
        <v>0.4</v>
      </c>
      <c r="N3038" s="6" t="s">
        <v>18</v>
      </c>
    </row>
    <row r="3039" spans="2:14" ht="14.25" customHeight="1" x14ac:dyDescent="0.3">
      <c r="B3039" s="6" t="s">
        <v>14</v>
      </c>
      <c r="C3039" s="6">
        <v>1185732</v>
      </c>
      <c r="D3039" s="7">
        <v>44292</v>
      </c>
      <c r="E3039" s="6" t="s">
        <v>36</v>
      </c>
      <c r="F3039" s="6" t="s">
        <v>112</v>
      </c>
      <c r="G3039" s="6" t="s">
        <v>113</v>
      </c>
      <c r="H3039" s="8" t="s">
        <v>17</v>
      </c>
      <c r="I3039" s="9">
        <v>20.000000000000004</v>
      </c>
      <c r="J3039" s="10">
        <v>4750</v>
      </c>
      <c r="K3039" s="11">
        <f>Table1[[#This Row],[Price per Unit]]*Table1[[#This Row],[Units Sold]]</f>
        <v>95000.000000000015</v>
      </c>
      <c r="L3039" s="11">
        <v>28500.000000000004</v>
      </c>
      <c r="M3039" s="12">
        <f>Table1[[#This Row],[Operating Profit]]/Table1[[#This Row],[Total Sales]]</f>
        <v>0.3</v>
      </c>
      <c r="N3039" s="6" t="s">
        <v>18</v>
      </c>
    </row>
    <row r="3040" spans="2:14" ht="14.25" customHeight="1" x14ac:dyDescent="0.3">
      <c r="B3040" s="6" t="s">
        <v>14</v>
      </c>
      <c r="C3040" s="6">
        <v>1185732</v>
      </c>
      <c r="D3040" s="7">
        <v>44292</v>
      </c>
      <c r="E3040" s="6" t="s">
        <v>36</v>
      </c>
      <c r="F3040" s="6" t="s">
        <v>112</v>
      </c>
      <c r="G3040" s="6" t="s">
        <v>113</v>
      </c>
      <c r="H3040" s="8" t="s">
        <v>19</v>
      </c>
      <c r="I3040" s="9">
        <v>20.000000000000004</v>
      </c>
      <c r="J3040" s="10">
        <v>1750</v>
      </c>
      <c r="K3040" s="11">
        <f>Table1[[#This Row],[Price per Unit]]*Table1[[#This Row],[Units Sold]]</f>
        <v>35000.000000000007</v>
      </c>
      <c r="L3040" s="11">
        <v>12250.000000000002</v>
      </c>
      <c r="M3040" s="12">
        <f>Table1[[#This Row],[Operating Profit]]/Table1[[#This Row],[Total Sales]]</f>
        <v>0.35</v>
      </c>
      <c r="N3040" s="6" t="s">
        <v>18</v>
      </c>
    </row>
    <row r="3041" spans="2:14" ht="14.25" customHeight="1" x14ac:dyDescent="0.3">
      <c r="B3041" s="6" t="s">
        <v>14</v>
      </c>
      <c r="C3041" s="6">
        <v>1185732</v>
      </c>
      <c r="D3041" s="7">
        <v>44292</v>
      </c>
      <c r="E3041" s="6" t="s">
        <v>36</v>
      </c>
      <c r="F3041" s="6" t="s">
        <v>112</v>
      </c>
      <c r="G3041" s="6" t="s">
        <v>113</v>
      </c>
      <c r="H3041" s="8" t="s">
        <v>20</v>
      </c>
      <c r="I3041" s="9">
        <v>10.000000000000004</v>
      </c>
      <c r="J3041" s="10">
        <v>1750</v>
      </c>
      <c r="K3041" s="11">
        <f>Table1[[#This Row],[Price per Unit]]*Table1[[#This Row],[Units Sold]]</f>
        <v>17500.000000000007</v>
      </c>
      <c r="L3041" s="11">
        <v>5250.0000000000018</v>
      </c>
      <c r="M3041" s="12">
        <f>Table1[[#This Row],[Operating Profit]]/Table1[[#This Row],[Total Sales]]</f>
        <v>0.3</v>
      </c>
      <c r="N3041" s="6" t="s">
        <v>18</v>
      </c>
    </row>
    <row r="3042" spans="2:14" ht="14.25" customHeight="1" x14ac:dyDescent="0.3">
      <c r="B3042" s="6" t="s">
        <v>14</v>
      </c>
      <c r="C3042" s="6">
        <v>1185732</v>
      </c>
      <c r="D3042" s="7">
        <v>44292</v>
      </c>
      <c r="E3042" s="6" t="s">
        <v>36</v>
      </c>
      <c r="F3042" s="6" t="s">
        <v>112</v>
      </c>
      <c r="G3042" s="6" t="s">
        <v>113</v>
      </c>
      <c r="H3042" s="8" t="s">
        <v>21</v>
      </c>
      <c r="I3042" s="9">
        <v>14.999999999999996</v>
      </c>
      <c r="J3042" s="10">
        <v>1000</v>
      </c>
      <c r="K3042" s="11">
        <f>Table1[[#This Row],[Price per Unit]]*Table1[[#This Row],[Units Sold]]</f>
        <v>14999.999999999996</v>
      </c>
      <c r="L3042" s="11">
        <v>4499.9999999999991</v>
      </c>
      <c r="M3042" s="12">
        <f>Table1[[#This Row],[Operating Profit]]/Table1[[#This Row],[Total Sales]]</f>
        <v>0.3</v>
      </c>
      <c r="N3042" s="6" t="s">
        <v>18</v>
      </c>
    </row>
    <row r="3043" spans="2:14" ht="14.25" customHeight="1" x14ac:dyDescent="0.3">
      <c r="B3043" s="6" t="s">
        <v>14</v>
      </c>
      <c r="C3043" s="6">
        <v>1185732</v>
      </c>
      <c r="D3043" s="7">
        <v>44292</v>
      </c>
      <c r="E3043" s="6" t="s">
        <v>36</v>
      </c>
      <c r="F3043" s="6" t="s">
        <v>112</v>
      </c>
      <c r="G3043" s="6" t="s">
        <v>113</v>
      </c>
      <c r="H3043" s="8" t="s">
        <v>22</v>
      </c>
      <c r="I3043" s="9">
        <v>60</v>
      </c>
      <c r="J3043" s="10">
        <v>1250</v>
      </c>
      <c r="K3043" s="11">
        <f>Table1[[#This Row],[Price per Unit]]*Table1[[#This Row],[Units Sold]]</f>
        <v>75000</v>
      </c>
      <c r="L3043" s="11">
        <v>37500</v>
      </c>
      <c r="M3043" s="12">
        <f>Table1[[#This Row],[Operating Profit]]/Table1[[#This Row],[Total Sales]]</f>
        <v>0.5</v>
      </c>
      <c r="N3043" s="6" t="s">
        <v>18</v>
      </c>
    </row>
    <row r="3044" spans="2:14" ht="14.25" customHeight="1" x14ac:dyDescent="0.3">
      <c r="B3044" s="6" t="s">
        <v>14</v>
      </c>
      <c r="C3044" s="6">
        <v>1185732</v>
      </c>
      <c r="D3044" s="7">
        <v>44292</v>
      </c>
      <c r="E3044" s="6" t="s">
        <v>36</v>
      </c>
      <c r="F3044" s="6" t="s">
        <v>112</v>
      </c>
      <c r="G3044" s="6" t="s">
        <v>113</v>
      </c>
      <c r="H3044" s="8" t="s">
        <v>23</v>
      </c>
      <c r="I3044" s="9">
        <v>50</v>
      </c>
      <c r="J3044" s="10">
        <v>2500</v>
      </c>
      <c r="K3044" s="11">
        <f>Table1[[#This Row],[Price per Unit]]*Table1[[#This Row],[Units Sold]]</f>
        <v>125000</v>
      </c>
      <c r="L3044" s="11">
        <v>50000</v>
      </c>
      <c r="M3044" s="12">
        <f>Table1[[#This Row],[Operating Profit]]/Table1[[#This Row],[Total Sales]]</f>
        <v>0.4</v>
      </c>
      <c r="N3044" s="6" t="s">
        <v>18</v>
      </c>
    </row>
    <row r="3045" spans="2:14" ht="14.25" customHeight="1" x14ac:dyDescent="0.3">
      <c r="B3045" s="6" t="s">
        <v>14</v>
      </c>
      <c r="C3045" s="6">
        <v>1185732</v>
      </c>
      <c r="D3045" s="7">
        <v>44323</v>
      </c>
      <c r="E3045" s="6" t="s">
        <v>36</v>
      </c>
      <c r="F3045" s="6" t="s">
        <v>112</v>
      </c>
      <c r="G3045" s="6" t="s">
        <v>113</v>
      </c>
      <c r="H3045" s="8" t="s">
        <v>17</v>
      </c>
      <c r="I3045" s="9">
        <v>60</v>
      </c>
      <c r="J3045" s="10">
        <v>5200</v>
      </c>
      <c r="K3045" s="11">
        <f>Table1[[#This Row],[Price per Unit]]*Table1[[#This Row],[Units Sold]]</f>
        <v>312000</v>
      </c>
      <c r="L3045" s="11">
        <v>93600</v>
      </c>
      <c r="M3045" s="12">
        <f>Table1[[#This Row],[Operating Profit]]/Table1[[#This Row],[Total Sales]]</f>
        <v>0.3</v>
      </c>
      <c r="N3045" s="6" t="s">
        <v>18</v>
      </c>
    </row>
    <row r="3046" spans="2:14" ht="14.25" customHeight="1" x14ac:dyDescent="0.3">
      <c r="B3046" s="6" t="s">
        <v>14</v>
      </c>
      <c r="C3046" s="6">
        <v>1185732</v>
      </c>
      <c r="D3046" s="7">
        <v>44323</v>
      </c>
      <c r="E3046" s="6" t="s">
        <v>36</v>
      </c>
      <c r="F3046" s="6" t="s">
        <v>112</v>
      </c>
      <c r="G3046" s="6" t="s">
        <v>113</v>
      </c>
      <c r="H3046" s="8" t="s">
        <v>19</v>
      </c>
      <c r="I3046" s="9">
        <v>40</v>
      </c>
      <c r="J3046" s="10">
        <v>2250</v>
      </c>
      <c r="K3046" s="11">
        <f>Table1[[#This Row],[Price per Unit]]*Table1[[#This Row],[Units Sold]]</f>
        <v>90000</v>
      </c>
      <c r="L3046" s="11">
        <v>31499.999999999996</v>
      </c>
      <c r="M3046" s="12">
        <f>Table1[[#This Row],[Operating Profit]]/Table1[[#This Row],[Total Sales]]</f>
        <v>0.35</v>
      </c>
      <c r="N3046" s="6" t="s">
        <v>18</v>
      </c>
    </row>
    <row r="3047" spans="2:14" ht="14.25" customHeight="1" x14ac:dyDescent="0.3">
      <c r="B3047" s="6" t="s">
        <v>14</v>
      </c>
      <c r="C3047" s="6">
        <v>1185732</v>
      </c>
      <c r="D3047" s="7">
        <v>44323</v>
      </c>
      <c r="E3047" s="6" t="s">
        <v>36</v>
      </c>
      <c r="F3047" s="6" t="s">
        <v>112</v>
      </c>
      <c r="G3047" s="6" t="s">
        <v>113</v>
      </c>
      <c r="H3047" s="8" t="s">
        <v>20</v>
      </c>
      <c r="I3047" s="9">
        <v>35</v>
      </c>
      <c r="J3047" s="10">
        <v>2000</v>
      </c>
      <c r="K3047" s="11">
        <f>Table1[[#This Row],[Price per Unit]]*Table1[[#This Row],[Units Sold]]</f>
        <v>70000</v>
      </c>
      <c r="L3047" s="11">
        <v>21000</v>
      </c>
      <c r="M3047" s="12">
        <f>Table1[[#This Row],[Operating Profit]]/Table1[[#This Row],[Total Sales]]</f>
        <v>0.3</v>
      </c>
      <c r="N3047" s="6" t="s">
        <v>18</v>
      </c>
    </row>
    <row r="3048" spans="2:14" ht="14.25" customHeight="1" x14ac:dyDescent="0.3">
      <c r="B3048" s="6" t="s">
        <v>14</v>
      </c>
      <c r="C3048" s="6">
        <v>1185732</v>
      </c>
      <c r="D3048" s="7">
        <v>44323</v>
      </c>
      <c r="E3048" s="6" t="s">
        <v>36</v>
      </c>
      <c r="F3048" s="6" t="s">
        <v>112</v>
      </c>
      <c r="G3048" s="6" t="s">
        <v>113</v>
      </c>
      <c r="H3048" s="8" t="s">
        <v>21</v>
      </c>
      <c r="I3048" s="9">
        <v>35</v>
      </c>
      <c r="J3048" s="10">
        <v>1250</v>
      </c>
      <c r="K3048" s="11">
        <f>Table1[[#This Row],[Price per Unit]]*Table1[[#This Row],[Units Sold]]</f>
        <v>43750</v>
      </c>
      <c r="L3048" s="11">
        <v>13125</v>
      </c>
      <c r="M3048" s="12">
        <f>Table1[[#This Row],[Operating Profit]]/Table1[[#This Row],[Total Sales]]</f>
        <v>0.3</v>
      </c>
      <c r="N3048" s="6" t="s">
        <v>18</v>
      </c>
    </row>
    <row r="3049" spans="2:14" ht="14.25" customHeight="1" x14ac:dyDescent="0.3">
      <c r="B3049" s="6" t="s">
        <v>14</v>
      </c>
      <c r="C3049" s="6">
        <v>1185732</v>
      </c>
      <c r="D3049" s="7">
        <v>44323</v>
      </c>
      <c r="E3049" s="6" t="s">
        <v>36</v>
      </c>
      <c r="F3049" s="6" t="s">
        <v>112</v>
      </c>
      <c r="G3049" s="6" t="s">
        <v>113</v>
      </c>
      <c r="H3049" s="8" t="s">
        <v>22</v>
      </c>
      <c r="I3049" s="9">
        <v>44.999999999999993</v>
      </c>
      <c r="J3049" s="10">
        <v>1500</v>
      </c>
      <c r="K3049" s="11">
        <f>Table1[[#This Row],[Price per Unit]]*Table1[[#This Row],[Units Sold]]</f>
        <v>67499.999999999985</v>
      </c>
      <c r="L3049" s="11">
        <v>33749.999999999993</v>
      </c>
      <c r="M3049" s="12">
        <f>Table1[[#This Row],[Operating Profit]]/Table1[[#This Row],[Total Sales]]</f>
        <v>0.5</v>
      </c>
      <c r="N3049" s="6" t="s">
        <v>18</v>
      </c>
    </row>
    <row r="3050" spans="2:14" ht="14.25" customHeight="1" x14ac:dyDescent="0.3">
      <c r="B3050" s="6" t="s">
        <v>14</v>
      </c>
      <c r="C3050" s="6">
        <v>1185732</v>
      </c>
      <c r="D3050" s="7">
        <v>44323</v>
      </c>
      <c r="E3050" s="6" t="s">
        <v>36</v>
      </c>
      <c r="F3050" s="6" t="s">
        <v>112</v>
      </c>
      <c r="G3050" s="6" t="s">
        <v>113</v>
      </c>
      <c r="H3050" s="8" t="s">
        <v>23</v>
      </c>
      <c r="I3050" s="9">
        <v>49.999999999999993</v>
      </c>
      <c r="J3050" s="10">
        <v>2750</v>
      </c>
      <c r="K3050" s="11">
        <f>Table1[[#This Row],[Price per Unit]]*Table1[[#This Row],[Units Sold]]</f>
        <v>137499.99999999997</v>
      </c>
      <c r="L3050" s="11">
        <v>54999.999999999993</v>
      </c>
      <c r="M3050" s="12">
        <f>Table1[[#This Row],[Operating Profit]]/Table1[[#This Row],[Total Sales]]</f>
        <v>0.4</v>
      </c>
      <c r="N3050" s="6" t="s">
        <v>18</v>
      </c>
    </row>
    <row r="3051" spans="2:14" ht="14.25" customHeight="1" x14ac:dyDescent="0.3">
      <c r="B3051" s="6" t="s">
        <v>14</v>
      </c>
      <c r="C3051" s="6">
        <v>1185732</v>
      </c>
      <c r="D3051" s="7">
        <v>44353</v>
      </c>
      <c r="E3051" s="6" t="s">
        <v>36</v>
      </c>
      <c r="F3051" s="6" t="s">
        <v>112</v>
      </c>
      <c r="G3051" s="6" t="s">
        <v>113</v>
      </c>
      <c r="H3051" s="8" t="s">
        <v>17</v>
      </c>
      <c r="I3051" s="9">
        <v>35</v>
      </c>
      <c r="J3051" s="10">
        <v>5250</v>
      </c>
      <c r="K3051" s="11">
        <f>Table1[[#This Row],[Price per Unit]]*Table1[[#This Row],[Units Sold]]</f>
        <v>183750</v>
      </c>
      <c r="L3051" s="11">
        <v>55125</v>
      </c>
      <c r="M3051" s="12">
        <f>Table1[[#This Row],[Operating Profit]]/Table1[[#This Row],[Total Sales]]</f>
        <v>0.3</v>
      </c>
      <c r="N3051" s="6" t="s">
        <v>18</v>
      </c>
    </row>
    <row r="3052" spans="2:14" ht="14.25" customHeight="1" x14ac:dyDescent="0.3">
      <c r="B3052" s="6" t="s">
        <v>14</v>
      </c>
      <c r="C3052" s="6">
        <v>1185732</v>
      </c>
      <c r="D3052" s="7">
        <v>44353</v>
      </c>
      <c r="E3052" s="6" t="s">
        <v>36</v>
      </c>
      <c r="F3052" s="6" t="s">
        <v>112</v>
      </c>
      <c r="G3052" s="6" t="s">
        <v>113</v>
      </c>
      <c r="H3052" s="8" t="s">
        <v>19</v>
      </c>
      <c r="I3052" s="9">
        <v>30.000000000000011</v>
      </c>
      <c r="J3052" s="10">
        <v>2750</v>
      </c>
      <c r="K3052" s="11">
        <f>Table1[[#This Row],[Price per Unit]]*Table1[[#This Row],[Units Sold]]</f>
        <v>82500.000000000029</v>
      </c>
      <c r="L3052" s="11">
        <v>28875.000000000007</v>
      </c>
      <c r="M3052" s="12">
        <f>Table1[[#This Row],[Operating Profit]]/Table1[[#This Row],[Total Sales]]</f>
        <v>0.35</v>
      </c>
      <c r="N3052" s="6" t="s">
        <v>18</v>
      </c>
    </row>
    <row r="3053" spans="2:14" ht="14.25" customHeight="1" x14ac:dyDescent="0.3">
      <c r="B3053" s="6" t="s">
        <v>14</v>
      </c>
      <c r="C3053" s="6">
        <v>1185732</v>
      </c>
      <c r="D3053" s="7">
        <v>44353</v>
      </c>
      <c r="E3053" s="6" t="s">
        <v>36</v>
      </c>
      <c r="F3053" s="6" t="s">
        <v>112</v>
      </c>
      <c r="G3053" s="6" t="s">
        <v>113</v>
      </c>
      <c r="H3053" s="8" t="s">
        <v>20</v>
      </c>
      <c r="I3053" s="9">
        <v>25.000000000000007</v>
      </c>
      <c r="J3053" s="10">
        <v>2000</v>
      </c>
      <c r="K3053" s="11">
        <f>Table1[[#This Row],[Price per Unit]]*Table1[[#This Row],[Units Sold]]</f>
        <v>50000.000000000015</v>
      </c>
      <c r="L3053" s="11">
        <v>15000.000000000004</v>
      </c>
      <c r="M3053" s="12">
        <f>Table1[[#This Row],[Operating Profit]]/Table1[[#This Row],[Total Sales]]</f>
        <v>0.3</v>
      </c>
      <c r="N3053" s="6" t="s">
        <v>18</v>
      </c>
    </row>
    <row r="3054" spans="2:14" ht="14.25" customHeight="1" x14ac:dyDescent="0.3">
      <c r="B3054" s="6" t="s">
        <v>14</v>
      </c>
      <c r="C3054" s="6">
        <v>1185732</v>
      </c>
      <c r="D3054" s="7">
        <v>44353</v>
      </c>
      <c r="E3054" s="6" t="s">
        <v>36</v>
      </c>
      <c r="F3054" s="6" t="s">
        <v>112</v>
      </c>
      <c r="G3054" s="6" t="s">
        <v>113</v>
      </c>
      <c r="H3054" s="8" t="s">
        <v>21</v>
      </c>
      <c r="I3054" s="9">
        <v>25.000000000000007</v>
      </c>
      <c r="J3054" s="10">
        <v>1750</v>
      </c>
      <c r="K3054" s="11">
        <f>Table1[[#This Row],[Price per Unit]]*Table1[[#This Row],[Units Sold]]</f>
        <v>43750.000000000015</v>
      </c>
      <c r="L3054" s="11">
        <v>13125.000000000004</v>
      </c>
      <c r="M3054" s="12">
        <f>Table1[[#This Row],[Operating Profit]]/Table1[[#This Row],[Total Sales]]</f>
        <v>0.3</v>
      </c>
      <c r="N3054" s="6" t="s">
        <v>18</v>
      </c>
    </row>
    <row r="3055" spans="2:14" ht="14.25" customHeight="1" x14ac:dyDescent="0.3">
      <c r="B3055" s="6" t="s">
        <v>14</v>
      </c>
      <c r="C3055" s="6">
        <v>1185732</v>
      </c>
      <c r="D3055" s="7">
        <v>44353</v>
      </c>
      <c r="E3055" s="6" t="s">
        <v>36</v>
      </c>
      <c r="F3055" s="6" t="s">
        <v>112</v>
      </c>
      <c r="G3055" s="6" t="s">
        <v>113</v>
      </c>
      <c r="H3055" s="8" t="s">
        <v>22</v>
      </c>
      <c r="I3055" s="9">
        <v>35</v>
      </c>
      <c r="J3055" s="10">
        <v>1750</v>
      </c>
      <c r="K3055" s="11">
        <f>Table1[[#This Row],[Price per Unit]]*Table1[[#This Row],[Units Sold]]</f>
        <v>61250</v>
      </c>
      <c r="L3055" s="11">
        <v>30625</v>
      </c>
      <c r="M3055" s="12">
        <f>Table1[[#This Row],[Operating Profit]]/Table1[[#This Row],[Total Sales]]</f>
        <v>0.5</v>
      </c>
      <c r="N3055" s="6" t="s">
        <v>18</v>
      </c>
    </row>
    <row r="3056" spans="2:14" ht="14.25" customHeight="1" x14ac:dyDescent="0.3">
      <c r="B3056" s="6" t="s">
        <v>14</v>
      </c>
      <c r="C3056" s="6">
        <v>1185732</v>
      </c>
      <c r="D3056" s="7">
        <v>44353</v>
      </c>
      <c r="E3056" s="6" t="s">
        <v>36</v>
      </c>
      <c r="F3056" s="6" t="s">
        <v>112</v>
      </c>
      <c r="G3056" s="6" t="s">
        <v>113</v>
      </c>
      <c r="H3056" s="8" t="s">
        <v>23</v>
      </c>
      <c r="I3056" s="9">
        <v>55.000000000000007</v>
      </c>
      <c r="J3056" s="10">
        <v>3250</v>
      </c>
      <c r="K3056" s="11">
        <f>Table1[[#This Row],[Price per Unit]]*Table1[[#This Row],[Units Sold]]</f>
        <v>178750.00000000003</v>
      </c>
      <c r="L3056" s="11">
        <v>71500.000000000015</v>
      </c>
      <c r="M3056" s="12">
        <f>Table1[[#This Row],[Operating Profit]]/Table1[[#This Row],[Total Sales]]</f>
        <v>0.4</v>
      </c>
      <c r="N3056" s="6" t="s">
        <v>18</v>
      </c>
    </row>
    <row r="3057" spans="2:14" ht="14.25" customHeight="1" x14ac:dyDescent="0.3">
      <c r="B3057" s="6" t="s">
        <v>14</v>
      </c>
      <c r="C3057" s="6">
        <v>1185732</v>
      </c>
      <c r="D3057" s="7">
        <v>44382</v>
      </c>
      <c r="E3057" s="6" t="s">
        <v>36</v>
      </c>
      <c r="F3057" s="6" t="s">
        <v>112</v>
      </c>
      <c r="G3057" s="6" t="s">
        <v>113</v>
      </c>
      <c r="H3057" s="8" t="s">
        <v>17</v>
      </c>
      <c r="I3057" s="9">
        <v>50</v>
      </c>
      <c r="J3057" s="10">
        <v>5500</v>
      </c>
      <c r="K3057" s="11">
        <f>Table1[[#This Row],[Price per Unit]]*Table1[[#This Row],[Units Sold]]</f>
        <v>275000</v>
      </c>
      <c r="L3057" s="11">
        <v>82500</v>
      </c>
      <c r="M3057" s="12">
        <f>Table1[[#This Row],[Operating Profit]]/Table1[[#This Row],[Total Sales]]</f>
        <v>0.3</v>
      </c>
      <c r="N3057" s="6" t="s">
        <v>18</v>
      </c>
    </row>
    <row r="3058" spans="2:14" ht="14.25" customHeight="1" x14ac:dyDescent="0.3">
      <c r="B3058" s="6" t="s">
        <v>14</v>
      </c>
      <c r="C3058" s="6">
        <v>1185732</v>
      </c>
      <c r="D3058" s="7">
        <v>44382</v>
      </c>
      <c r="E3058" s="6" t="s">
        <v>36</v>
      </c>
      <c r="F3058" s="6" t="s">
        <v>112</v>
      </c>
      <c r="G3058" s="6" t="s">
        <v>113</v>
      </c>
      <c r="H3058" s="8" t="s">
        <v>19</v>
      </c>
      <c r="I3058" s="9">
        <v>45.000000000000007</v>
      </c>
      <c r="J3058" s="10">
        <v>3000</v>
      </c>
      <c r="K3058" s="11">
        <f>Table1[[#This Row],[Price per Unit]]*Table1[[#This Row],[Units Sold]]</f>
        <v>135000.00000000003</v>
      </c>
      <c r="L3058" s="11">
        <v>47250.000000000007</v>
      </c>
      <c r="M3058" s="12">
        <f>Table1[[#This Row],[Operating Profit]]/Table1[[#This Row],[Total Sales]]</f>
        <v>0.35</v>
      </c>
      <c r="N3058" s="6" t="s">
        <v>18</v>
      </c>
    </row>
    <row r="3059" spans="2:14" ht="14.25" customHeight="1" x14ac:dyDescent="0.3">
      <c r="B3059" s="6" t="s">
        <v>14</v>
      </c>
      <c r="C3059" s="6">
        <v>1185732</v>
      </c>
      <c r="D3059" s="7">
        <v>44382</v>
      </c>
      <c r="E3059" s="6" t="s">
        <v>36</v>
      </c>
      <c r="F3059" s="6" t="s">
        <v>112</v>
      </c>
      <c r="G3059" s="6" t="s">
        <v>113</v>
      </c>
      <c r="H3059" s="8" t="s">
        <v>20</v>
      </c>
      <c r="I3059" s="9">
        <v>40</v>
      </c>
      <c r="J3059" s="10">
        <v>2250</v>
      </c>
      <c r="K3059" s="11">
        <f>Table1[[#This Row],[Price per Unit]]*Table1[[#This Row],[Units Sold]]</f>
        <v>90000</v>
      </c>
      <c r="L3059" s="11">
        <v>27000</v>
      </c>
      <c r="M3059" s="12">
        <f>Table1[[#This Row],[Operating Profit]]/Table1[[#This Row],[Total Sales]]</f>
        <v>0.3</v>
      </c>
      <c r="N3059" s="6" t="s">
        <v>18</v>
      </c>
    </row>
    <row r="3060" spans="2:14" ht="14.25" customHeight="1" x14ac:dyDescent="0.3">
      <c r="B3060" s="6" t="s">
        <v>14</v>
      </c>
      <c r="C3060" s="6">
        <v>1185732</v>
      </c>
      <c r="D3060" s="7">
        <v>44382</v>
      </c>
      <c r="E3060" s="6" t="s">
        <v>36</v>
      </c>
      <c r="F3060" s="6" t="s">
        <v>112</v>
      </c>
      <c r="G3060" s="6" t="s">
        <v>113</v>
      </c>
      <c r="H3060" s="8" t="s">
        <v>21</v>
      </c>
      <c r="I3060" s="9">
        <v>40</v>
      </c>
      <c r="J3060" s="10">
        <v>1750</v>
      </c>
      <c r="K3060" s="11">
        <f>Table1[[#This Row],[Price per Unit]]*Table1[[#This Row],[Units Sold]]</f>
        <v>70000</v>
      </c>
      <c r="L3060" s="11">
        <v>21000</v>
      </c>
      <c r="M3060" s="12">
        <f>Table1[[#This Row],[Operating Profit]]/Table1[[#This Row],[Total Sales]]</f>
        <v>0.3</v>
      </c>
      <c r="N3060" s="6" t="s">
        <v>18</v>
      </c>
    </row>
    <row r="3061" spans="2:14" ht="14.25" customHeight="1" x14ac:dyDescent="0.3">
      <c r="B3061" s="6" t="s">
        <v>14</v>
      </c>
      <c r="C3061" s="6">
        <v>1185732</v>
      </c>
      <c r="D3061" s="7">
        <v>44382</v>
      </c>
      <c r="E3061" s="6" t="s">
        <v>36</v>
      </c>
      <c r="F3061" s="6" t="s">
        <v>112</v>
      </c>
      <c r="G3061" s="6" t="s">
        <v>113</v>
      </c>
      <c r="H3061" s="8" t="s">
        <v>22</v>
      </c>
      <c r="I3061" s="9">
        <v>50</v>
      </c>
      <c r="J3061" s="10">
        <v>2000</v>
      </c>
      <c r="K3061" s="11">
        <f>Table1[[#This Row],[Price per Unit]]*Table1[[#This Row],[Units Sold]]</f>
        <v>100000</v>
      </c>
      <c r="L3061" s="11">
        <v>50000</v>
      </c>
      <c r="M3061" s="12">
        <f>Table1[[#This Row],[Operating Profit]]/Table1[[#This Row],[Total Sales]]</f>
        <v>0.5</v>
      </c>
      <c r="N3061" s="6" t="s">
        <v>18</v>
      </c>
    </row>
    <row r="3062" spans="2:14" ht="14.25" customHeight="1" x14ac:dyDescent="0.3">
      <c r="B3062" s="6" t="s">
        <v>14</v>
      </c>
      <c r="C3062" s="6">
        <v>1185732</v>
      </c>
      <c r="D3062" s="7">
        <v>44382</v>
      </c>
      <c r="E3062" s="6" t="s">
        <v>36</v>
      </c>
      <c r="F3062" s="6" t="s">
        <v>112</v>
      </c>
      <c r="G3062" s="6" t="s">
        <v>113</v>
      </c>
      <c r="H3062" s="8" t="s">
        <v>23</v>
      </c>
      <c r="I3062" s="9">
        <v>55.000000000000007</v>
      </c>
      <c r="J3062" s="10">
        <v>3750</v>
      </c>
      <c r="K3062" s="11">
        <f>Table1[[#This Row],[Price per Unit]]*Table1[[#This Row],[Units Sold]]</f>
        <v>206250.00000000003</v>
      </c>
      <c r="L3062" s="11">
        <v>82500.000000000015</v>
      </c>
      <c r="M3062" s="12">
        <f>Table1[[#This Row],[Operating Profit]]/Table1[[#This Row],[Total Sales]]</f>
        <v>0.4</v>
      </c>
      <c r="N3062" s="6" t="s">
        <v>18</v>
      </c>
    </row>
    <row r="3063" spans="2:14" ht="14.25" customHeight="1" x14ac:dyDescent="0.3">
      <c r="B3063" s="6" t="s">
        <v>14</v>
      </c>
      <c r="C3063" s="6">
        <v>1185732</v>
      </c>
      <c r="D3063" s="7">
        <v>44414</v>
      </c>
      <c r="E3063" s="6" t="s">
        <v>36</v>
      </c>
      <c r="F3063" s="6" t="s">
        <v>112</v>
      </c>
      <c r="G3063" s="6" t="s">
        <v>113</v>
      </c>
      <c r="H3063" s="8" t="s">
        <v>17</v>
      </c>
      <c r="I3063" s="9">
        <v>50</v>
      </c>
      <c r="J3063" s="10">
        <v>5250</v>
      </c>
      <c r="K3063" s="11">
        <f>Table1[[#This Row],[Price per Unit]]*Table1[[#This Row],[Units Sold]]</f>
        <v>262500</v>
      </c>
      <c r="L3063" s="11">
        <v>78750</v>
      </c>
      <c r="M3063" s="12">
        <f>Table1[[#This Row],[Operating Profit]]/Table1[[#This Row],[Total Sales]]</f>
        <v>0.3</v>
      </c>
      <c r="N3063" s="6" t="s">
        <v>18</v>
      </c>
    </row>
    <row r="3064" spans="2:14" ht="14.25" customHeight="1" x14ac:dyDescent="0.3">
      <c r="B3064" s="6" t="s">
        <v>14</v>
      </c>
      <c r="C3064" s="6">
        <v>1185732</v>
      </c>
      <c r="D3064" s="7">
        <v>44414</v>
      </c>
      <c r="E3064" s="6" t="s">
        <v>36</v>
      </c>
      <c r="F3064" s="6" t="s">
        <v>112</v>
      </c>
      <c r="G3064" s="6" t="s">
        <v>113</v>
      </c>
      <c r="H3064" s="8" t="s">
        <v>19</v>
      </c>
      <c r="I3064" s="9">
        <v>45.000000000000007</v>
      </c>
      <c r="J3064" s="10">
        <v>3000</v>
      </c>
      <c r="K3064" s="11">
        <f>Table1[[#This Row],[Price per Unit]]*Table1[[#This Row],[Units Sold]]</f>
        <v>135000.00000000003</v>
      </c>
      <c r="L3064" s="11">
        <v>47250.000000000007</v>
      </c>
      <c r="M3064" s="12">
        <f>Table1[[#This Row],[Operating Profit]]/Table1[[#This Row],[Total Sales]]</f>
        <v>0.35</v>
      </c>
      <c r="N3064" s="6" t="s">
        <v>18</v>
      </c>
    </row>
    <row r="3065" spans="2:14" ht="14.25" customHeight="1" x14ac:dyDescent="0.3">
      <c r="B3065" s="6" t="s">
        <v>14</v>
      </c>
      <c r="C3065" s="6">
        <v>1185732</v>
      </c>
      <c r="D3065" s="7">
        <v>44414</v>
      </c>
      <c r="E3065" s="6" t="s">
        <v>36</v>
      </c>
      <c r="F3065" s="6" t="s">
        <v>112</v>
      </c>
      <c r="G3065" s="6" t="s">
        <v>113</v>
      </c>
      <c r="H3065" s="8" t="s">
        <v>20</v>
      </c>
      <c r="I3065" s="9">
        <v>40</v>
      </c>
      <c r="J3065" s="10">
        <v>2250</v>
      </c>
      <c r="K3065" s="11">
        <f>Table1[[#This Row],[Price per Unit]]*Table1[[#This Row],[Units Sold]]</f>
        <v>90000</v>
      </c>
      <c r="L3065" s="11">
        <v>27000</v>
      </c>
      <c r="M3065" s="12">
        <f>Table1[[#This Row],[Operating Profit]]/Table1[[#This Row],[Total Sales]]</f>
        <v>0.3</v>
      </c>
      <c r="N3065" s="6" t="s">
        <v>18</v>
      </c>
    </row>
    <row r="3066" spans="2:14" ht="14.25" customHeight="1" x14ac:dyDescent="0.3">
      <c r="B3066" s="6" t="s">
        <v>14</v>
      </c>
      <c r="C3066" s="6">
        <v>1185732</v>
      </c>
      <c r="D3066" s="7">
        <v>44414</v>
      </c>
      <c r="E3066" s="6" t="s">
        <v>36</v>
      </c>
      <c r="F3066" s="6" t="s">
        <v>112</v>
      </c>
      <c r="G3066" s="6" t="s">
        <v>113</v>
      </c>
      <c r="H3066" s="8" t="s">
        <v>21</v>
      </c>
      <c r="I3066" s="9">
        <v>40</v>
      </c>
      <c r="J3066" s="10">
        <v>2000</v>
      </c>
      <c r="K3066" s="11">
        <f>Table1[[#This Row],[Price per Unit]]*Table1[[#This Row],[Units Sold]]</f>
        <v>80000</v>
      </c>
      <c r="L3066" s="11">
        <v>24000</v>
      </c>
      <c r="M3066" s="12">
        <f>Table1[[#This Row],[Operating Profit]]/Table1[[#This Row],[Total Sales]]</f>
        <v>0.3</v>
      </c>
      <c r="N3066" s="6" t="s">
        <v>18</v>
      </c>
    </row>
    <row r="3067" spans="2:14" ht="14.25" customHeight="1" x14ac:dyDescent="0.3">
      <c r="B3067" s="6" t="s">
        <v>14</v>
      </c>
      <c r="C3067" s="6">
        <v>1185732</v>
      </c>
      <c r="D3067" s="7">
        <v>44414</v>
      </c>
      <c r="E3067" s="6" t="s">
        <v>36</v>
      </c>
      <c r="F3067" s="6" t="s">
        <v>112</v>
      </c>
      <c r="G3067" s="6" t="s">
        <v>113</v>
      </c>
      <c r="H3067" s="8" t="s">
        <v>22</v>
      </c>
      <c r="I3067" s="9">
        <v>50</v>
      </c>
      <c r="J3067" s="10">
        <v>1750</v>
      </c>
      <c r="K3067" s="11">
        <f>Table1[[#This Row],[Price per Unit]]*Table1[[#This Row],[Units Sold]]</f>
        <v>87500</v>
      </c>
      <c r="L3067" s="11">
        <v>43750</v>
      </c>
      <c r="M3067" s="12">
        <f>Table1[[#This Row],[Operating Profit]]/Table1[[#This Row],[Total Sales]]</f>
        <v>0.5</v>
      </c>
      <c r="N3067" s="6" t="s">
        <v>18</v>
      </c>
    </row>
    <row r="3068" spans="2:14" ht="14.25" customHeight="1" x14ac:dyDescent="0.3">
      <c r="B3068" s="6" t="s">
        <v>14</v>
      </c>
      <c r="C3068" s="6">
        <v>1185732</v>
      </c>
      <c r="D3068" s="7">
        <v>44414</v>
      </c>
      <c r="E3068" s="6" t="s">
        <v>36</v>
      </c>
      <c r="F3068" s="6" t="s">
        <v>112</v>
      </c>
      <c r="G3068" s="6" t="s">
        <v>113</v>
      </c>
      <c r="H3068" s="8" t="s">
        <v>23</v>
      </c>
      <c r="I3068" s="9">
        <v>55.000000000000007</v>
      </c>
      <c r="J3068" s="10">
        <v>3500</v>
      </c>
      <c r="K3068" s="11">
        <f>Table1[[#This Row],[Price per Unit]]*Table1[[#This Row],[Units Sold]]</f>
        <v>192500.00000000003</v>
      </c>
      <c r="L3068" s="11">
        <v>77000.000000000015</v>
      </c>
      <c r="M3068" s="12">
        <f>Table1[[#This Row],[Operating Profit]]/Table1[[#This Row],[Total Sales]]</f>
        <v>0.4</v>
      </c>
      <c r="N3068" s="6" t="s">
        <v>18</v>
      </c>
    </row>
    <row r="3069" spans="2:14" ht="14.25" customHeight="1" x14ac:dyDescent="0.3">
      <c r="B3069" s="6" t="s">
        <v>14</v>
      </c>
      <c r="C3069" s="6">
        <v>1185732</v>
      </c>
      <c r="D3069" s="7">
        <v>44446</v>
      </c>
      <c r="E3069" s="6" t="s">
        <v>36</v>
      </c>
      <c r="F3069" s="6" t="s">
        <v>112</v>
      </c>
      <c r="G3069" s="6" t="s">
        <v>113</v>
      </c>
      <c r="H3069" s="8" t="s">
        <v>17</v>
      </c>
      <c r="I3069" s="9">
        <v>35</v>
      </c>
      <c r="J3069" s="10">
        <v>4750</v>
      </c>
      <c r="K3069" s="11">
        <f>Table1[[#This Row],[Price per Unit]]*Table1[[#This Row],[Units Sold]]</f>
        <v>166250</v>
      </c>
      <c r="L3069" s="11">
        <v>49875</v>
      </c>
      <c r="M3069" s="12">
        <f>Table1[[#This Row],[Operating Profit]]/Table1[[#This Row],[Total Sales]]</f>
        <v>0.3</v>
      </c>
      <c r="N3069" s="6" t="s">
        <v>18</v>
      </c>
    </row>
    <row r="3070" spans="2:14" ht="14.25" customHeight="1" x14ac:dyDescent="0.3">
      <c r="B3070" s="6" t="s">
        <v>14</v>
      </c>
      <c r="C3070" s="6">
        <v>1185732</v>
      </c>
      <c r="D3070" s="7">
        <v>44446</v>
      </c>
      <c r="E3070" s="6" t="s">
        <v>36</v>
      </c>
      <c r="F3070" s="6" t="s">
        <v>112</v>
      </c>
      <c r="G3070" s="6" t="s">
        <v>113</v>
      </c>
      <c r="H3070" s="8" t="s">
        <v>19</v>
      </c>
      <c r="I3070" s="9">
        <v>30.000000000000011</v>
      </c>
      <c r="J3070" s="10">
        <v>2750</v>
      </c>
      <c r="K3070" s="11">
        <f>Table1[[#This Row],[Price per Unit]]*Table1[[#This Row],[Units Sold]]</f>
        <v>82500.000000000029</v>
      </c>
      <c r="L3070" s="11">
        <v>28875.000000000007</v>
      </c>
      <c r="M3070" s="12">
        <f>Table1[[#This Row],[Operating Profit]]/Table1[[#This Row],[Total Sales]]</f>
        <v>0.35</v>
      </c>
      <c r="N3070" s="6" t="s">
        <v>18</v>
      </c>
    </row>
    <row r="3071" spans="2:14" ht="14.25" customHeight="1" x14ac:dyDescent="0.3">
      <c r="B3071" s="6" t="s">
        <v>14</v>
      </c>
      <c r="C3071" s="6">
        <v>1185732</v>
      </c>
      <c r="D3071" s="7">
        <v>44446</v>
      </c>
      <c r="E3071" s="6" t="s">
        <v>36</v>
      </c>
      <c r="F3071" s="6" t="s">
        <v>112</v>
      </c>
      <c r="G3071" s="6" t="s">
        <v>113</v>
      </c>
      <c r="H3071" s="8" t="s">
        <v>20</v>
      </c>
      <c r="I3071" s="9">
        <v>25.000000000000007</v>
      </c>
      <c r="J3071" s="10">
        <v>1750</v>
      </c>
      <c r="K3071" s="11">
        <f>Table1[[#This Row],[Price per Unit]]*Table1[[#This Row],[Units Sold]]</f>
        <v>43750.000000000015</v>
      </c>
      <c r="L3071" s="11">
        <v>13125.000000000004</v>
      </c>
      <c r="M3071" s="12">
        <f>Table1[[#This Row],[Operating Profit]]/Table1[[#This Row],[Total Sales]]</f>
        <v>0.3</v>
      </c>
      <c r="N3071" s="6" t="s">
        <v>18</v>
      </c>
    </row>
    <row r="3072" spans="2:14" ht="14.25" customHeight="1" x14ac:dyDescent="0.3">
      <c r="B3072" s="6" t="s">
        <v>14</v>
      </c>
      <c r="C3072" s="6">
        <v>1185732</v>
      </c>
      <c r="D3072" s="7">
        <v>44446</v>
      </c>
      <c r="E3072" s="6" t="s">
        <v>36</v>
      </c>
      <c r="F3072" s="6" t="s">
        <v>112</v>
      </c>
      <c r="G3072" s="6" t="s">
        <v>113</v>
      </c>
      <c r="H3072" s="8" t="s">
        <v>21</v>
      </c>
      <c r="I3072" s="9">
        <v>25.000000000000007</v>
      </c>
      <c r="J3072" s="10">
        <v>1500</v>
      </c>
      <c r="K3072" s="11">
        <f>Table1[[#This Row],[Price per Unit]]*Table1[[#This Row],[Units Sold]]</f>
        <v>37500.000000000007</v>
      </c>
      <c r="L3072" s="11">
        <v>11250.000000000002</v>
      </c>
      <c r="M3072" s="12">
        <f>Table1[[#This Row],[Operating Profit]]/Table1[[#This Row],[Total Sales]]</f>
        <v>0.3</v>
      </c>
      <c r="N3072" s="6" t="s">
        <v>18</v>
      </c>
    </row>
    <row r="3073" spans="2:14" ht="14.25" customHeight="1" x14ac:dyDescent="0.3">
      <c r="B3073" s="6" t="s">
        <v>14</v>
      </c>
      <c r="C3073" s="6">
        <v>1185732</v>
      </c>
      <c r="D3073" s="7">
        <v>44446</v>
      </c>
      <c r="E3073" s="6" t="s">
        <v>36</v>
      </c>
      <c r="F3073" s="6" t="s">
        <v>112</v>
      </c>
      <c r="G3073" s="6" t="s">
        <v>113</v>
      </c>
      <c r="H3073" s="8" t="s">
        <v>22</v>
      </c>
      <c r="I3073" s="9">
        <v>35</v>
      </c>
      <c r="J3073" s="10">
        <v>1500</v>
      </c>
      <c r="K3073" s="11">
        <f>Table1[[#This Row],[Price per Unit]]*Table1[[#This Row],[Units Sold]]</f>
        <v>52500</v>
      </c>
      <c r="L3073" s="11">
        <v>26250</v>
      </c>
      <c r="M3073" s="12">
        <f>Table1[[#This Row],[Operating Profit]]/Table1[[#This Row],[Total Sales]]</f>
        <v>0.5</v>
      </c>
      <c r="N3073" s="6" t="s">
        <v>18</v>
      </c>
    </row>
    <row r="3074" spans="2:14" ht="14.25" customHeight="1" x14ac:dyDescent="0.3">
      <c r="B3074" s="6" t="s">
        <v>14</v>
      </c>
      <c r="C3074" s="6">
        <v>1185732</v>
      </c>
      <c r="D3074" s="7">
        <v>44446</v>
      </c>
      <c r="E3074" s="6" t="s">
        <v>36</v>
      </c>
      <c r="F3074" s="6" t="s">
        <v>112</v>
      </c>
      <c r="G3074" s="6" t="s">
        <v>113</v>
      </c>
      <c r="H3074" s="8" t="s">
        <v>23</v>
      </c>
      <c r="I3074" s="9">
        <v>40</v>
      </c>
      <c r="J3074" s="10">
        <v>2250</v>
      </c>
      <c r="K3074" s="11">
        <f>Table1[[#This Row],[Price per Unit]]*Table1[[#This Row],[Units Sold]]</f>
        <v>90000</v>
      </c>
      <c r="L3074" s="11">
        <v>36000</v>
      </c>
      <c r="M3074" s="12">
        <f>Table1[[#This Row],[Operating Profit]]/Table1[[#This Row],[Total Sales]]</f>
        <v>0.4</v>
      </c>
      <c r="N3074" s="6" t="s">
        <v>18</v>
      </c>
    </row>
    <row r="3075" spans="2:14" ht="14.25" customHeight="1" x14ac:dyDescent="0.3">
      <c r="B3075" s="6" t="s">
        <v>14</v>
      </c>
      <c r="C3075" s="6">
        <v>1185732</v>
      </c>
      <c r="D3075" s="7">
        <v>44475</v>
      </c>
      <c r="E3075" s="6" t="s">
        <v>36</v>
      </c>
      <c r="F3075" s="6" t="s">
        <v>112</v>
      </c>
      <c r="G3075" s="6" t="s">
        <v>113</v>
      </c>
      <c r="H3075" s="8" t="s">
        <v>17</v>
      </c>
      <c r="I3075" s="9">
        <v>44.999999999999993</v>
      </c>
      <c r="J3075" s="10">
        <v>4000</v>
      </c>
      <c r="K3075" s="11">
        <f>Table1[[#This Row],[Price per Unit]]*Table1[[#This Row],[Units Sold]]</f>
        <v>179999.99999999997</v>
      </c>
      <c r="L3075" s="11">
        <v>53999.999999999993</v>
      </c>
      <c r="M3075" s="12">
        <f>Table1[[#This Row],[Operating Profit]]/Table1[[#This Row],[Total Sales]]</f>
        <v>0.3</v>
      </c>
      <c r="N3075" s="6" t="s">
        <v>18</v>
      </c>
    </row>
    <row r="3076" spans="2:14" ht="14.25" customHeight="1" x14ac:dyDescent="0.3">
      <c r="B3076" s="6" t="s">
        <v>14</v>
      </c>
      <c r="C3076" s="6">
        <v>1185732</v>
      </c>
      <c r="D3076" s="7">
        <v>44475</v>
      </c>
      <c r="E3076" s="6" t="s">
        <v>36</v>
      </c>
      <c r="F3076" s="6" t="s">
        <v>112</v>
      </c>
      <c r="G3076" s="6" t="s">
        <v>113</v>
      </c>
      <c r="H3076" s="8" t="s">
        <v>19</v>
      </c>
      <c r="I3076" s="9">
        <v>35</v>
      </c>
      <c r="J3076" s="10">
        <v>2500</v>
      </c>
      <c r="K3076" s="11">
        <f>Table1[[#This Row],[Price per Unit]]*Table1[[#This Row],[Units Sold]]</f>
        <v>87500</v>
      </c>
      <c r="L3076" s="11">
        <v>30624.999999999996</v>
      </c>
      <c r="M3076" s="12">
        <f>Table1[[#This Row],[Operating Profit]]/Table1[[#This Row],[Total Sales]]</f>
        <v>0.35</v>
      </c>
      <c r="N3076" s="6" t="s">
        <v>18</v>
      </c>
    </row>
    <row r="3077" spans="2:14" ht="14.25" customHeight="1" x14ac:dyDescent="0.3">
      <c r="B3077" s="6" t="s">
        <v>14</v>
      </c>
      <c r="C3077" s="6">
        <v>1185732</v>
      </c>
      <c r="D3077" s="7">
        <v>44475</v>
      </c>
      <c r="E3077" s="6" t="s">
        <v>36</v>
      </c>
      <c r="F3077" s="6" t="s">
        <v>112</v>
      </c>
      <c r="G3077" s="6" t="s">
        <v>113</v>
      </c>
      <c r="H3077" s="8" t="s">
        <v>20</v>
      </c>
      <c r="I3077" s="9">
        <v>35</v>
      </c>
      <c r="J3077" s="10">
        <v>1500</v>
      </c>
      <c r="K3077" s="11">
        <f>Table1[[#This Row],[Price per Unit]]*Table1[[#This Row],[Units Sold]]</f>
        <v>52500</v>
      </c>
      <c r="L3077" s="11">
        <v>15750</v>
      </c>
      <c r="M3077" s="12">
        <f>Table1[[#This Row],[Operating Profit]]/Table1[[#This Row],[Total Sales]]</f>
        <v>0.3</v>
      </c>
      <c r="N3077" s="6" t="s">
        <v>18</v>
      </c>
    </row>
    <row r="3078" spans="2:14" ht="14.25" customHeight="1" x14ac:dyDescent="0.3">
      <c r="B3078" s="6" t="s">
        <v>14</v>
      </c>
      <c r="C3078" s="6">
        <v>1185732</v>
      </c>
      <c r="D3078" s="7">
        <v>44475</v>
      </c>
      <c r="E3078" s="6" t="s">
        <v>36</v>
      </c>
      <c r="F3078" s="6" t="s">
        <v>112</v>
      </c>
      <c r="G3078" s="6" t="s">
        <v>113</v>
      </c>
      <c r="H3078" s="8" t="s">
        <v>21</v>
      </c>
      <c r="I3078" s="9">
        <v>35</v>
      </c>
      <c r="J3078" s="10">
        <v>1250</v>
      </c>
      <c r="K3078" s="11">
        <f>Table1[[#This Row],[Price per Unit]]*Table1[[#This Row],[Units Sold]]</f>
        <v>43750</v>
      </c>
      <c r="L3078" s="11">
        <v>13125</v>
      </c>
      <c r="M3078" s="12">
        <f>Table1[[#This Row],[Operating Profit]]/Table1[[#This Row],[Total Sales]]</f>
        <v>0.3</v>
      </c>
      <c r="N3078" s="6" t="s">
        <v>18</v>
      </c>
    </row>
    <row r="3079" spans="2:14" ht="14.25" customHeight="1" x14ac:dyDescent="0.3">
      <c r="B3079" s="6" t="s">
        <v>14</v>
      </c>
      <c r="C3079" s="6">
        <v>1185732</v>
      </c>
      <c r="D3079" s="7">
        <v>44475</v>
      </c>
      <c r="E3079" s="6" t="s">
        <v>36</v>
      </c>
      <c r="F3079" s="6" t="s">
        <v>112</v>
      </c>
      <c r="G3079" s="6" t="s">
        <v>113</v>
      </c>
      <c r="H3079" s="8" t="s">
        <v>22</v>
      </c>
      <c r="I3079" s="9">
        <v>44.999999999999993</v>
      </c>
      <c r="J3079" s="10">
        <v>1250</v>
      </c>
      <c r="K3079" s="11">
        <f>Table1[[#This Row],[Price per Unit]]*Table1[[#This Row],[Units Sold]]</f>
        <v>56249.999999999993</v>
      </c>
      <c r="L3079" s="11">
        <v>28124.999999999996</v>
      </c>
      <c r="M3079" s="12">
        <f>Table1[[#This Row],[Operating Profit]]/Table1[[#This Row],[Total Sales]]</f>
        <v>0.5</v>
      </c>
      <c r="N3079" s="6" t="s">
        <v>18</v>
      </c>
    </row>
    <row r="3080" spans="2:14" ht="14.25" customHeight="1" x14ac:dyDescent="0.3">
      <c r="B3080" s="6" t="s">
        <v>30</v>
      </c>
      <c r="C3080" s="6">
        <v>1185732</v>
      </c>
      <c r="D3080" s="7">
        <v>44475</v>
      </c>
      <c r="E3080" s="6" t="s">
        <v>36</v>
      </c>
      <c r="F3080" s="6" t="s">
        <v>112</v>
      </c>
      <c r="G3080" s="6" t="s">
        <v>113</v>
      </c>
      <c r="H3080" s="8" t="s">
        <v>23</v>
      </c>
      <c r="I3080" s="9">
        <v>49.999999999999986</v>
      </c>
      <c r="J3080" s="10">
        <v>2500</v>
      </c>
      <c r="K3080" s="11">
        <f>Table1[[#This Row],[Price per Unit]]*Table1[[#This Row],[Units Sold]]</f>
        <v>124999.99999999997</v>
      </c>
      <c r="L3080" s="11">
        <v>49999.999999999993</v>
      </c>
      <c r="M3080" s="12">
        <f>Table1[[#This Row],[Operating Profit]]/Table1[[#This Row],[Total Sales]]</f>
        <v>0.4</v>
      </c>
      <c r="N3080" s="6" t="s">
        <v>18</v>
      </c>
    </row>
    <row r="3081" spans="2:14" ht="14.25" customHeight="1" x14ac:dyDescent="0.3">
      <c r="B3081" s="6" t="s">
        <v>30</v>
      </c>
      <c r="C3081" s="6">
        <v>1185732</v>
      </c>
      <c r="D3081" s="7">
        <v>44506</v>
      </c>
      <c r="E3081" s="6" t="s">
        <v>36</v>
      </c>
      <c r="F3081" s="6" t="s">
        <v>112</v>
      </c>
      <c r="G3081" s="6" t="s">
        <v>113</v>
      </c>
      <c r="H3081" s="8" t="s">
        <v>17</v>
      </c>
      <c r="I3081" s="9">
        <v>44.999999999999993</v>
      </c>
      <c r="J3081" s="10">
        <v>4000</v>
      </c>
      <c r="K3081" s="11">
        <f>Table1[[#This Row],[Price per Unit]]*Table1[[#This Row],[Units Sold]]</f>
        <v>179999.99999999997</v>
      </c>
      <c r="L3081" s="11">
        <v>53999.999999999993</v>
      </c>
      <c r="M3081" s="12">
        <f>Table1[[#This Row],[Operating Profit]]/Table1[[#This Row],[Total Sales]]</f>
        <v>0.3</v>
      </c>
      <c r="N3081" s="6" t="s">
        <v>18</v>
      </c>
    </row>
    <row r="3082" spans="2:14" ht="14.25" customHeight="1" x14ac:dyDescent="0.3">
      <c r="B3082" s="6" t="s">
        <v>30</v>
      </c>
      <c r="C3082" s="6">
        <v>1185732</v>
      </c>
      <c r="D3082" s="7">
        <v>44506</v>
      </c>
      <c r="E3082" s="6" t="s">
        <v>36</v>
      </c>
      <c r="F3082" s="6" t="s">
        <v>112</v>
      </c>
      <c r="G3082" s="6" t="s">
        <v>113</v>
      </c>
      <c r="H3082" s="8" t="s">
        <v>19</v>
      </c>
      <c r="I3082" s="9">
        <v>35</v>
      </c>
      <c r="J3082" s="10">
        <v>2750</v>
      </c>
      <c r="K3082" s="11">
        <f>Table1[[#This Row],[Price per Unit]]*Table1[[#This Row],[Units Sold]]</f>
        <v>96250</v>
      </c>
      <c r="L3082" s="11">
        <v>33687.5</v>
      </c>
      <c r="M3082" s="12">
        <f>Table1[[#This Row],[Operating Profit]]/Table1[[#This Row],[Total Sales]]</f>
        <v>0.35</v>
      </c>
      <c r="N3082" s="6" t="s">
        <v>18</v>
      </c>
    </row>
    <row r="3083" spans="2:14" ht="14.25" customHeight="1" x14ac:dyDescent="0.3">
      <c r="B3083" s="6" t="s">
        <v>30</v>
      </c>
      <c r="C3083" s="6">
        <v>1185732</v>
      </c>
      <c r="D3083" s="7">
        <v>44506</v>
      </c>
      <c r="E3083" s="6" t="s">
        <v>36</v>
      </c>
      <c r="F3083" s="6" t="s">
        <v>112</v>
      </c>
      <c r="G3083" s="6" t="s">
        <v>113</v>
      </c>
      <c r="H3083" s="8" t="s">
        <v>20</v>
      </c>
      <c r="I3083" s="9">
        <v>35</v>
      </c>
      <c r="J3083" s="10">
        <v>2200</v>
      </c>
      <c r="K3083" s="11">
        <f>Table1[[#This Row],[Price per Unit]]*Table1[[#This Row],[Units Sold]]</f>
        <v>77000</v>
      </c>
      <c r="L3083" s="11">
        <v>23100</v>
      </c>
      <c r="M3083" s="12">
        <f>Table1[[#This Row],[Operating Profit]]/Table1[[#This Row],[Total Sales]]</f>
        <v>0.3</v>
      </c>
      <c r="N3083" s="6" t="s">
        <v>18</v>
      </c>
    </row>
    <row r="3084" spans="2:14" ht="14.25" customHeight="1" x14ac:dyDescent="0.3">
      <c r="B3084" s="6" t="s">
        <v>30</v>
      </c>
      <c r="C3084" s="6">
        <v>1185732</v>
      </c>
      <c r="D3084" s="7">
        <v>44506</v>
      </c>
      <c r="E3084" s="6" t="s">
        <v>36</v>
      </c>
      <c r="F3084" s="6" t="s">
        <v>112</v>
      </c>
      <c r="G3084" s="6" t="s">
        <v>113</v>
      </c>
      <c r="H3084" s="8" t="s">
        <v>21</v>
      </c>
      <c r="I3084" s="9">
        <v>35</v>
      </c>
      <c r="J3084" s="10">
        <v>2000</v>
      </c>
      <c r="K3084" s="11">
        <f>Table1[[#This Row],[Price per Unit]]*Table1[[#This Row],[Units Sold]]</f>
        <v>70000</v>
      </c>
      <c r="L3084" s="11">
        <v>21000</v>
      </c>
      <c r="M3084" s="12">
        <f>Table1[[#This Row],[Operating Profit]]/Table1[[#This Row],[Total Sales]]</f>
        <v>0.3</v>
      </c>
      <c r="N3084" s="6" t="s">
        <v>18</v>
      </c>
    </row>
    <row r="3085" spans="2:14" ht="14.25" customHeight="1" x14ac:dyDescent="0.3">
      <c r="B3085" s="6" t="s">
        <v>30</v>
      </c>
      <c r="C3085" s="6">
        <v>1185732</v>
      </c>
      <c r="D3085" s="7">
        <v>44506</v>
      </c>
      <c r="E3085" s="6" t="s">
        <v>36</v>
      </c>
      <c r="F3085" s="6" t="s">
        <v>112</v>
      </c>
      <c r="G3085" s="6" t="s">
        <v>113</v>
      </c>
      <c r="H3085" s="8" t="s">
        <v>22</v>
      </c>
      <c r="I3085" s="9">
        <v>60</v>
      </c>
      <c r="J3085" s="10">
        <v>1750</v>
      </c>
      <c r="K3085" s="11">
        <f>Table1[[#This Row],[Price per Unit]]*Table1[[#This Row],[Units Sold]]</f>
        <v>105000</v>
      </c>
      <c r="L3085" s="11">
        <v>52500</v>
      </c>
      <c r="M3085" s="12">
        <f>Table1[[#This Row],[Operating Profit]]/Table1[[#This Row],[Total Sales]]</f>
        <v>0.5</v>
      </c>
      <c r="N3085" s="6" t="s">
        <v>18</v>
      </c>
    </row>
    <row r="3086" spans="2:14" ht="14.25" customHeight="1" x14ac:dyDescent="0.3">
      <c r="B3086" s="6" t="s">
        <v>30</v>
      </c>
      <c r="C3086" s="6">
        <v>1185732</v>
      </c>
      <c r="D3086" s="7">
        <v>44506</v>
      </c>
      <c r="E3086" s="6" t="s">
        <v>36</v>
      </c>
      <c r="F3086" s="6" t="s">
        <v>112</v>
      </c>
      <c r="G3086" s="6" t="s">
        <v>113</v>
      </c>
      <c r="H3086" s="8" t="s">
        <v>23</v>
      </c>
      <c r="I3086" s="9">
        <v>64.999999999999986</v>
      </c>
      <c r="J3086" s="10">
        <v>2750</v>
      </c>
      <c r="K3086" s="11">
        <f>Table1[[#This Row],[Price per Unit]]*Table1[[#This Row],[Units Sold]]</f>
        <v>178749.99999999997</v>
      </c>
      <c r="L3086" s="11">
        <v>71499.999999999985</v>
      </c>
      <c r="M3086" s="12">
        <f>Table1[[#This Row],[Operating Profit]]/Table1[[#This Row],[Total Sales]]</f>
        <v>0.39999999999999997</v>
      </c>
      <c r="N3086" s="6" t="s">
        <v>18</v>
      </c>
    </row>
    <row r="3087" spans="2:14" ht="14.25" customHeight="1" x14ac:dyDescent="0.3">
      <c r="B3087" s="6" t="s">
        <v>30</v>
      </c>
      <c r="C3087" s="6">
        <v>1185732</v>
      </c>
      <c r="D3087" s="7">
        <v>44535</v>
      </c>
      <c r="E3087" s="6" t="s">
        <v>36</v>
      </c>
      <c r="F3087" s="6" t="s">
        <v>112</v>
      </c>
      <c r="G3087" s="6" t="s">
        <v>113</v>
      </c>
      <c r="H3087" s="8" t="s">
        <v>17</v>
      </c>
      <c r="I3087" s="9">
        <v>60</v>
      </c>
      <c r="J3087" s="10">
        <v>5250</v>
      </c>
      <c r="K3087" s="11">
        <f>Table1[[#This Row],[Price per Unit]]*Table1[[#This Row],[Units Sold]]</f>
        <v>315000</v>
      </c>
      <c r="L3087" s="11">
        <v>94500</v>
      </c>
      <c r="M3087" s="12">
        <f>Table1[[#This Row],[Operating Profit]]/Table1[[#This Row],[Total Sales]]</f>
        <v>0.3</v>
      </c>
      <c r="N3087" s="6" t="s">
        <v>18</v>
      </c>
    </row>
    <row r="3088" spans="2:14" ht="14.25" customHeight="1" x14ac:dyDescent="0.3">
      <c r="B3088" s="6" t="s">
        <v>30</v>
      </c>
      <c r="C3088" s="6">
        <v>1185732</v>
      </c>
      <c r="D3088" s="7">
        <v>44535</v>
      </c>
      <c r="E3088" s="6" t="s">
        <v>36</v>
      </c>
      <c r="F3088" s="6" t="s">
        <v>112</v>
      </c>
      <c r="G3088" s="6" t="s">
        <v>113</v>
      </c>
      <c r="H3088" s="8" t="s">
        <v>19</v>
      </c>
      <c r="I3088" s="9">
        <v>50</v>
      </c>
      <c r="J3088" s="10">
        <v>3250</v>
      </c>
      <c r="K3088" s="11">
        <f>Table1[[#This Row],[Price per Unit]]*Table1[[#This Row],[Units Sold]]</f>
        <v>162500</v>
      </c>
      <c r="L3088" s="11">
        <v>56875</v>
      </c>
      <c r="M3088" s="12">
        <f>Table1[[#This Row],[Operating Profit]]/Table1[[#This Row],[Total Sales]]</f>
        <v>0.35</v>
      </c>
      <c r="N3088" s="6" t="s">
        <v>18</v>
      </c>
    </row>
    <row r="3089" spans="2:14" ht="14.25" customHeight="1" x14ac:dyDescent="0.3">
      <c r="B3089" s="6" t="s">
        <v>30</v>
      </c>
      <c r="C3089" s="6">
        <v>1185732</v>
      </c>
      <c r="D3089" s="7">
        <v>44535</v>
      </c>
      <c r="E3089" s="6" t="s">
        <v>36</v>
      </c>
      <c r="F3089" s="6" t="s">
        <v>112</v>
      </c>
      <c r="G3089" s="6" t="s">
        <v>113</v>
      </c>
      <c r="H3089" s="8" t="s">
        <v>20</v>
      </c>
      <c r="I3089" s="9">
        <v>50</v>
      </c>
      <c r="J3089" s="10">
        <v>2750</v>
      </c>
      <c r="K3089" s="11">
        <f>Table1[[#This Row],[Price per Unit]]*Table1[[#This Row],[Units Sold]]</f>
        <v>137500</v>
      </c>
      <c r="L3089" s="11">
        <v>41250</v>
      </c>
      <c r="M3089" s="12">
        <f>Table1[[#This Row],[Operating Profit]]/Table1[[#This Row],[Total Sales]]</f>
        <v>0.3</v>
      </c>
      <c r="N3089" s="6" t="s">
        <v>18</v>
      </c>
    </row>
    <row r="3090" spans="2:14" ht="14.25" customHeight="1" x14ac:dyDescent="0.3">
      <c r="B3090" s="6" t="s">
        <v>30</v>
      </c>
      <c r="C3090" s="6">
        <v>1185732</v>
      </c>
      <c r="D3090" s="7">
        <v>44535</v>
      </c>
      <c r="E3090" s="6" t="s">
        <v>36</v>
      </c>
      <c r="F3090" s="6" t="s">
        <v>112</v>
      </c>
      <c r="G3090" s="6" t="s">
        <v>113</v>
      </c>
      <c r="H3090" s="8" t="s">
        <v>21</v>
      </c>
      <c r="I3090" s="9">
        <v>50</v>
      </c>
      <c r="J3090" s="10">
        <v>2250</v>
      </c>
      <c r="K3090" s="11">
        <f>Table1[[#This Row],[Price per Unit]]*Table1[[#This Row],[Units Sold]]</f>
        <v>112500</v>
      </c>
      <c r="L3090" s="11">
        <v>33750</v>
      </c>
      <c r="M3090" s="12">
        <f>Table1[[#This Row],[Operating Profit]]/Table1[[#This Row],[Total Sales]]</f>
        <v>0.3</v>
      </c>
      <c r="N3090" s="6" t="s">
        <v>18</v>
      </c>
    </row>
    <row r="3091" spans="2:14" ht="14.25" customHeight="1" x14ac:dyDescent="0.3">
      <c r="B3091" s="6" t="s">
        <v>30</v>
      </c>
      <c r="C3091" s="6">
        <v>1185732</v>
      </c>
      <c r="D3091" s="7">
        <v>44535</v>
      </c>
      <c r="E3091" s="6" t="s">
        <v>36</v>
      </c>
      <c r="F3091" s="6" t="s">
        <v>112</v>
      </c>
      <c r="G3091" s="6" t="s">
        <v>113</v>
      </c>
      <c r="H3091" s="8" t="s">
        <v>22</v>
      </c>
      <c r="I3091" s="9">
        <v>60</v>
      </c>
      <c r="J3091" s="10">
        <v>2250</v>
      </c>
      <c r="K3091" s="11">
        <f>Table1[[#This Row],[Price per Unit]]*Table1[[#This Row],[Units Sold]]</f>
        <v>135000</v>
      </c>
      <c r="L3091" s="11">
        <v>67500</v>
      </c>
      <c r="M3091" s="12">
        <f>Table1[[#This Row],[Operating Profit]]/Table1[[#This Row],[Total Sales]]</f>
        <v>0.5</v>
      </c>
      <c r="N3091" s="6" t="s">
        <v>18</v>
      </c>
    </row>
    <row r="3092" spans="2:14" ht="14.25" customHeight="1" x14ac:dyDescent="0.3">
      <c r="B3092" s="6" t="s">
        <v>30</v>
      </c>
      <c r="C3092" s="6">
        <v>1185732</v>
      </c>
      <c r="D3092" s="7">
        <v>44535</v>
      </c>
      <c r="E3092" s="6" t="s">
        <v>36</v>
      </c>
      <c r="F3092" s="6" t="s">
        <v>112</v>
      </c>
      <c r="G3092" s="6" t="s">
        <v>113</v>
      </c>
      <c r="H3092" s="8" t="s">
        <v>23</v>
      </c>
      <c r="I3092" s="9">
        <v>64.999999999999986</v>
      </c>
      <c r="J3092" s="10">
        <v>3250</v>
      </c>
      <c r="K3092" s="11">
        <f>Table1[[#This Row],[Price per Unit]]*Table1[[#This Row],[Units Sold]]</f>
        <v>211249.99999999994</v>
      </c>
      <c r="L3092" s="11">
        <v>84499.999999999985</v>
      </c>
      <c r="M3092" s="12">
        <f>Table1[[#This Row],[Operating Profit]]/Table1[[#This Row],[Total Sales]]</f>
        <v>0.4</v>
      </c>
      <c r="N3092" s="6" t="s">
        <v>18</v>
      </c>
    </row>
    <row r="3093" spans="2:14" ht="14.25" customHeight="1" x14ac:dyDescent="0.3">
      <c r="B3093" s="6" t="s">
        <v>30</v>
      </c>
      <c r="C3093" s="6">
        <v>1185732</v>
      </c>
      <c r="D3093" s="7">
        <v>44199</v>
      </c>
      <c r="E3093" s="6" t="s">
        <v>36</v>
      </c>
      <c r="F3093" s="6" t="s">
        <v>112</v>
      </c>
      <c r="G3093" s="6" t="s">
        <v>113</v>
      </c>
      <c r="H3093" s="8" t="s">
        <v>17</v>
      </c>
      <c r="I3093" s="9">
        <v>30.000000000000004</v>
      </c>
      <c r="J3093" s="10">
        <v>4500</v>
      </c>
      <c r="K3093" s="11">
        <f>Table1[[#This Row],[Price per Unit]]*Table1[[#This Row],[Units Sold]]</f>
        <v>135000.00000000003</v>
      </c>
      <c r="L3093" s="11">
        <v>40500.000000000007</v>
      </c>
      <c r="M3093" s="12">
        <f>Table1[[#This Row],[Operating Profit]]/Table1[[#This Row],[Total Sales]]</f>
        <v>0.3</v>
      </c>
      <c r="N3093" s="6" t="s">
        <v>18</v>
      </c>
    </row>
    <row r="3094" spans="2:14" ht="14.25" customHeight="1" x14ac:dyDescent="0.3">
      <c r="B3094" s="6" t="s">
        <v>30</v>
      </c>
      <c r="C3094" s="6">
        <v>1185732</v>
      </c>
      <c r="D3094" s="7">
        <v>44199</v>
      </c>
      <c r="E3094" s="6" t="s">
        <v>36</v>
      </c>
      <c r="F3094" s="6" t="s">
        <v>112</v>
      </c>
      <c r="G3094" s="6" t="s">
        <v>113</v>
      </c>
      <c r="H3094" s="8" t="s">
        <v>19</v>
      </c>
      <c r="I3094" s="9">
        <v>30.000000000000004</v>
      </c>
      <c r="J3094" s="10">
        <v>2500</v>
      </c>
      <c r="K3094" s="11">
        <f>Table1[[#This Row],[Price per Unit]]*Table1[[#This Row],[Units Sold]]</f>
        <v>75000.000000000015</v>
      </c>
      <c r="L3094" s="11">
        <v>26250.000000000004</v>
      </c>
      <c r="M3094" s="12">
        <f>Table1[[#This Row],[Operating Profit]]/Table1[[#This Row],[Total Sales]]</f>
        <v>0.35</v>
      </c>
      <c r="N3094" s="6" t="s">
        <v>18</v>
      </c>
    </row>
    <row r="3095" spans="2:14" ht="14.25" customHeight="1" x14ac:dyDescent="0.3">
      <c r="B3095" s="6" t="s">
        <v>30</v>
      </c>
      <c r="C3095" s="6">
        <v>1185732</v>
      </c>
      <c r="D3095" s="7">
        <v>44199</v>
      </c>
      <c r="E3095" s="6" t="s">
        <v>36</v>
      </c>
      <c r="F3095" s="6" t="s">
        <v>112</v>
      </c>
      <c r="G3095" s="6" t="s">
        <v>113</v>
      </c>
      <c r="H3095" s="8" t="s">
        <v>20</v>
      </c>
      <c r="I3095" s="9">
        <v>20.000000000000007</v>
      </c>
      <c r="J3095" s="10">
        <v>2500</v>
      </c>
      <c r="K3095" s="11">
        <f>Table1[[#This Row],[Price per Unit]]*Table1[[#This Row],[Units Sold]]</f>
        <v>50000.000000000015</v>
      </c>
      <c r="L3095" s="11">
        <v>15000.000000000004</v>
      </c>
      <c r="M3095" s="12">
        <f>Table1[[#This Row],[Operating Profit]]/Table1[[#This Row],[Total Sales]]</f>
        <v>0.3</v>
      </c>
      <c r="N3095" s="6" t="s">
        <v>18</v>
      </c>
    </row>
    <row r="3096" spans="2:14" ht="14.25" customHeight="1" x14ac:dyDescent="0.3">
      <c r="B3096" s="6" t="s">
        <v>30</v>
      </c>
      <c r="C3096" s="6">
        <v>1185732</v>
      </c>
      <c r="D3096" s="7">
        <v>44199</v>
      </c>
      <c r="E3096" s="6" t="s">
        <v>36</v>
      </c>
      <c r="F3096" s="6" t="s">
        <v>112</v>
      </c>
      <c r="G3096" s="6" t="s">
        <v>113</v>
      </c>
      <c r="H3096" s="8" t="s">
        <v>21</v>
      </c>
      <c r="I3096" s="9">
        <v>25.000000000000007</v>
      </c>
      <c r="J3096" s="10">
        <v>1000</v>
      </c>
      <c r="K3096" s="11">
        <f>Table1[[#This Row],[Price per Unit]]*Table1[[#This Row],[Units Sold]]</f>
        <v>25000.000000000007</v>
      </c>
      <c r="L3096" s="11">
        <v>7500.0000000000018</v>
      </c>
      <c r="M3096" s="12">
        <f>Table1[[#This Row],[Operating Profit]]/Table1[[#This Row],[Total Sales]]</f>
        <v>0.3</v>
      </c>
      <c r="N3096" s="6" t="s">
        <v>18</v>
      </c>
    </row>
    <row r="3097" spans="2:14" ht="14.25" customHeight="1" x14ac:dyDescent="0.3">
      <c r="B3097" s="6" t="s">
        <v>30</v>
      </c>
      <c r="C3097" s="6">
        <v>1185732</v>
      </c>
      <c r="D3097" s="7">
        <v>44199</v>
      </c>
      <c r="E3097" s="6" t="s">
        <v>36</v>
      </c>
      <c r="F3097" s="6" t="s">
        <v>112</v>
      </c>
      <c r="G3097" s="6" t="s">
        <v>113</v>
      </c>
      <c r="H3097" s="8" t="s">
        <v>22</v>
      </c>
      <c r="I3097" s="9">
        <v>40</v>
      </c>
      <c r="J3097" s="10">
        <v>1500</v>
      </c>
      <c r="K3097" s="11">
        <f>Table1[[#This Row],[Price per Unit]]*Table1[[#This Row],[Units Sold]]</f>
        <v>60000</v>
      </c>
      <c r="L3097" s="11">
        <v>30000</v>
      </c>
      <c r="M3097" s="12">
        <f>Table1[[#This Row],[Operating Profit]]/Table1[[#This Row],[Total Sales]]</f>
        <v>0.5</v>
      </c>
      <c r="N3097" s="6" t="s">
        <v>18</v>
      </c>
    </row>
    <row r="3098" spans="2:14" ht="14.25" customHeight="1" x14ac:dyDescent="0.3">
      <c r="B3098" s="6" t="s">
        <v>30</v>
      </c>
      <c r="C3098" s="6">
        <v>1185732</v>
      </c>
      <c r="D3098" s="7">
        <v>44199</v>
      </c>
      <c r="E3098" s="6" t="s">
        <v>36</v>
      </c>
      <c r="F3098" s="6" t="s">
        <v>112</v>
      </c>
      <c r="G3098" s="6" t="s">
        <v>113</v>
      </c>
      <c r="H3098" s="8" t="s">
        <v>23</v>
      </c>
      <c r="I3098" s="9">
        <v>30.000000000000004</v>
      </c>
      <c r="J3098" s="10">
        <v>2500</v>
      </c>
      <c r="K3098" s="11">
        <f>Table1[[#This Row],[Price per Unit]]*Table1[[#This Row],[Units Sold]]</f>
        <v>75000.000000000015</v>
      </c>
      <c r="L3098" s="11">
        <v>30000.000000000007</v>
      </c>
      <c r="M3098" s="12">
        <f>Table1[[#This Row],[Operating Profit]]/Table1[[#This Row],[Total Sales]]</f>
        <v>0.4</v>
      </c>
      <c r="N3098" s="6" t="s">
        <v>18</v>
      </c>
    </row>
    <row r="3099" spans="2:14" ht="14.25" customHeight="1" x14ac:dyDescent="0.3">
      <c r="B3099" s="6" t="s">
        <v>30</v>
      </c>
      <c r="C3099" s="6">
        <v>1185732</v>
      </c>
      <c r="D3099" s="7">
        <v>44230</v>
      </c>
      <c r="E3099" s="6" t="s">
        <v>36</v>
      </c>
      <c r="F3099" s="6" t="s">
        <v>112</v>
      </c>
      <c r="G3099" s="6" t="s">
        <v>113</v>
      </c>
      <c r="H3099" s="8" t="s">
        <v>17</v>
      </c>
      <c r="I3099" s="9">
        <v>30.000000000000004</v>
      </c>
      <c r="J3099" s="10">
        <v>5000</v>
      </c>
      <c r="K3099" s="11">
        <f>Table1[[#This Row],[Price per Unit]]*Table1[[#This Row],[Units Sold]]</f>
        <v>150000.00000000003</v>
      </c>
      <c r="L3099" s="11">
        <v>45000.000000000007</v>
      </c>
      <c r="M3099" s="12">
        <f>Table1[[#This Row],[Operating Profit]]/Table1[[#This Row],[Total Sales]]</f>
        <v>0.3</v>
      </c>
      <c r="N3099" s="6" t="s">
        <v>18</v>
      </c>
    </row>
    <row r="3100" spans="2:14" ht="14.25" customHeight="1" x14ac:dyDescent="0.3">
      <c r="B3100" s="6" t="s">
        <v>30</v>
      </c>
      <c r="C3100" s="6">
        <v>1185732</v>
      </c>
      <c r="D3100" s="7">
        <v>44230</v>
      </c>
      <c r="E3100" s="6" t="s">
        <v>36</v>
      </c>
      <c r="F3100" s="6" t="s">
        <v>112</v>
      </c>
      <c r="G3100" s="6" t="s">
        <v>113</v>
      </c>
      <c r="H3100" s="8" t="s">
        <v>19</v>
      </c>
      <c r="I3100" s="9">
        <v>30.000000000000004</v>
      </c>
      <c r="J3100" s="10">
        <v>1500</v>
      </c>
      <c r="K3100" s="11">
        <f>Table1[[#This Row],[Price per Unit]]*Table1[[#This Row],[Units Sold]]</f>
        <v>45000.000000000007</v>
      </c>
      <c r="L3100" s="11">
        <v>15750.000000000002</v>
      </c>
      <c r="M3100" s="12">
        <f>Table1[[#This Row],[Operating Profit]]/Table1[[#This Row],[Total Sales]]</f>
        <v>0.35</v>
      </c>
      <c r="N3100" s="6" t="s">
        <v>18</v>
      </c>
    </row>
    <row r="3101" spans="2:14" ht="14.25" customHeight="1" x14ac:dyDescent="0.3">
      <c r="B3101" s="6" t="s">
        <v>30</v>
      </c>
      <c r="C3101" s="6">
        <v>1185732</v>
      </c>
      <c r="D3101" s="7">
        <v>44230</v>
      </c>
      <c r="E3101" s="6" t="s">
        <v>36</v>
      </c>
      <c r="F3101" s="6" t="s">
        <v>112</v>
      </c>
      <c r="G3101" s="6" t="s">
        <v>113</v>
      </c>
      <c r="H3101" s="8" t="s">
        <v>20</v>
      </c>
      <c r="I3101" s="9">
        <v>20.000000000000007</v>
      </c>
      <c r="J3101" s="10">
        <v>2000</v>
      </c>
      <c r="K3101" s="11">
        <f>Table1[[#This Row],[Price per Unit]]*Table1[[#This Row],[Units Sold]]</f>
        <v>40000.000000000015</v>
      </c>
      <c r="L3101" s="11">
        <v>12000.000000000004</v>
      </c>
      <c r="M3101" s="12">
        <f>Table1[[#This Row],[Operating Profit]]/Table1[[#This Row],[Total Sales]]</f>
        <v>0.3</v>
      </c>
      <c r="N3101" s="6" t="s">
        <v>18</v>
      </c>
    </row>
    <row r="3102" spans="2:14" ht="14.25" customHeight="1" x14ac:dyDescent="0.3">
      <c r="B3102" s="6" t="s">
        <v>30</v>
      </c>
      <c r="C3102" s="6">
        <v>1185732</v>
      </c>
      <c r="D3102" s="7">
        <v>44230</v>
      </c>
      <c r="E3102" s="6" t="s">
        <v>36</v>
      </c>
      <c r="F3102" s="6" t="s">
        <v>114</v>
      </c>
      <c r="G3102" s="6" t="s">
        <v>115</v>
      </c>
      <c r="H3102" s="8" t="s">
        <v>21</v>
      </c>
      <c r="I3102" s="9">
        <v>25.000000000000007</v>
      </c>
      <c r="J3102" s="10">
        <v>750</v>
      </c>
      <c r="K3102" s="11">
        <f>Table1[[#This Row],[Price per Unit]]*Table1[[#This Row],[Units Sold]]</f>
        <v>18750.000000000004</v>
      </c>
      <c r="L3102" s="11">
        <v>5625.0000000000009</v>
      </c>
      <c r="M3102" s="12">
        <f>Table1[[#This Row],[Operating Profit]]/Table1[[#This Row],[Total Sales]]</f>
        <v>0.3</v>
      </c>
      <c r="N3102" s="6" t="s">
        <v>18</v>
      </c>
    </row>
    <row r="3103" spans="2:14" ht="14.25" customHeight="1" x14ac:dyDescent="0.3">
      <c r="B3103" s="6" t="s">
        <v>30</v>
      </c>
      <c r="C3103" s="6">
        <v>1185732</v>
      </c>
      <c r="D3103" s="7">
        <v>44230</v>
      </c>
      <c r="E3103" s="6" t="s">
        <v>36</v>
      </c>
      <c r="F3103" s="6" t="s">
        <v>114</v>
      </c>
      <c r="G3103" s="6" t="s">
        <v>115</v>
      </c>
      <c r="H3103" s="8" t="s">
        <v>22</v>
      </c>
      <c r="I3103" s="9">
        <v>40</v>
      </c>
      <c r="J3103" s="10">
        <v>1500</v>
      </c>
      <c r="K3103" s="11">
        <f>Table1[[#This Row],[Price per Unit]]*Table1[[#This Row],[Units Sold]]</f>
        <v>60000</v>
      </c>
      <c r="L3103" s="11">
        <v>30000</v>
      </c>
      <c r="M3103" s="12">
        <f>Table1[[#This Row],[Operating Profit]]/Table1[[#This Row],[Total Sales]]</f>
        <v>0.5</v>
      </c>
      <c r="N3103" s="6" t="s">
        <v>18</v>
      </c>
    </row>
    <row r="3104" spans="2:14" ht="14.25" customHeight="1" x14ac:dyDescent="0.3">
      <c r="B3104" s="6" t="s">
        <v>30</v>
      </c>
      <c r="C3104" s="6">
        <v>1185732</v>
      </c>
      <c r="D3104" s="7">
        <v>44230</v>
      </c>
      <c r="E3104" s="6" t="s">
        <v>36</v>
      </c>
      <c r="F3104" s="6" t="s">
        <v>114</v>
      </c>
      <c r="G3104" s="6" t="s">
        <v>115</v>
      </c>
      <c r="H3104" s="8" t="s">
        <v>23</v>
      </c>
      <c r="I3104" s="9">
        <v>14.999999999999996</v>
      </c>
      <c r="J3104" s="10">
        <v>2500</v>
      </c>
      <c r="K3104" s="11">
        <f>Table1[[#This Row],[Price per Unit]]*Table1[[#This Row],[Units Sold]]</f>
        <v>37499.999999999993</v>
      </c>
      <c r="L3104" s="11">
        <v>14999.999999999998</v>
      </c>
      <c r="M3104" s="12">
        <f>Table1[[#This Row],[Operating Profit]]/Table1[[#This Row],[Total Sales]]</f>
        <v>0.4</v>
      </c>
      <c r="N3104" s="6" t="s">
        <v>18</v>
      </c>
    </row>
    <row r="3105" spans="2:14" ht="14.25" customHeight="1" x14ac:dyDescent="0.3">
      <c r="B3105" s="6" t="s">
        <v>30</v>
      </c>
      <c r="C3105" s="6">
        <v>1185732</v>
      </c>
      <c r="D3105" s="7">
        <v>44257</v>
      </c>
      <c r="E3105" s="6" t="s">
        <v>36</v>
      </c>
      <c r="F3105" s="6" t="s">
        <v>114</v>
      </c>
      <c r="G3105" s="6" t="s">
        <v>115</v>
      </c>
      <c r="H3105" s="8" t="s">
        <v>17</v>
      </c>
      <c r="I3105" s="9">
        <v>20.000000000000004</v>
      </c>
      <c r="J3105" s="10">
        <v>4700</v>
      </c>
      <c r="K3105" s="11">
        <f>Table1[[#This Row],[Price per Unit]]*Table1[[#This Row],[Units Sold]]</f>
        <v>94000.000000000015</v>
      </c>
      <c r="L3105" s="11">
        <v>28200.000000000004</v>
      </c>
      <c r="M3105" s="12">
        <f>Table1[[#This Row],[Operating Profit]]/Table1[[#This Row],[Total Sales]]</f>
        <v>0.3</v>
      </c>
      <c r="N3105" s="6" t="s">
        <v>18</v>
      </c>
    </row>
    <row r="3106" spans="2:14" ht="14.25" customHeight="1" x14ac:dyDescent="0.3">
      <c r="B3106" s="6" t="s">
        <v>30</v>
      </c>
      <c r="C3106" s="6">
        <v>1185732</v>
      </c>
      <c r="D3106" s="7">
        <v>44257</v>
      </c>
      <c r="E3106" s="6" t="s">
        <v>36</v>
      </c>
      <c r="F3106" s="6" t="s">
        <v>114</v>
      </c>
      <c r="G3106" s="6" t="s">
        <v>115</v>
      </c>
      <c r="H3106" s="8" t="s">
        <v>19</v>
      </c>
      <c r="I3106" s="9">
        <v>20.000000000000004</v>
      </c>
      <c r="J3106" s="10">
        <v>1750</v>
      </c>
      <c r="K3106" s="11">
        <f>Table1[[#This Row],[Price per Unit]]*Table1[[#This Row],[Units Sold]]</f>
        <v>35000.000000000007</v>
      </c>
      <c r="L3106" s="11">
        <v>12250.000000000002</v>
      </c>
      <c r="M3106" s="12">
        <f>Table1[[#This Row],[Operating Profit]]/Table1[[#This Row],[Total Sales]]</f>
        <v>0.35</v>
      </c>
      <c r="N3106" s="6" t="s">
        <v>18</v>
      </c>
    </row>
    <row r="3107" spans="2:14" ht="14.25" customHeight="1" x14ac:dyDescent="0.3">
      <c r="B3107" s="6" t="s">
        <v>30</v>
      </c>
      <c r="C3107" s="6">
        <v>1185732</v>
      </c>
      <c r="D3107" s="7">
        <v>44257</v>
      </c>
      <c r="E3107" s="6" t="s">
        <v>36</v>
      </c>
      <c r="F3107" s="6" t="s">
        <v>114</v>
      </c>
      <c r="G3107" s="6" t="s">
        <v>115</v>
      </c>
      <c r="H3107" s="8" t="s">
        <v>20</v>
      </c>
      <c r="I3107" s="9">
        <v>10.000000000000004</v>
      </c>
      <c r="J3107" s="10">
        <v>2250</v>
      </c>
      <c r="K3107" s="11">
        <f>Table1[[#This Row],[Price per Unit]]*Table1[[#This Row],[Units Sold]]</f>
        <v>22500.000000000007</v>
      </c>
      <c r="L3107" s="11">
        <v>6750.0000000000018</v>
      </c>
      <c r="M3107" s="12">
        <f>Table1[[#This Row],[Operating Profit]]/Table1[[#This Row],[Total Sales]]</f>
        <v>0.3</v>
      </c>
      <c r="N3107" s="6" t="s">
        <v>18</v>
      </c>
    </row>
    <row r="3108" spans="2:14" ht="14.25" customHeight="1" x14ac:dyDescent="0.3">
      <c r="B3108" s="6" t="s">
        <v>30</v>
      </c>
      <c r="C3108" s="6">
        <v>1185732</v>
      </c>
      <c r="D3108" s="7">
        <v>44257</v>
      </c>
      <c r="E3108" s="6" t="s">
        <v>36</v>
      </c>
      <c r="F3108" s="6" t="s">
        <v>114</v>
      </c>
      <c r="G3108" s="6" t="s">
        <v>115</v>
      </c>
      <c r="H3108" s="8" t="s">
        <v>21</v>
      </c>
      <c r="I3108" s="9">
        <v>14.999999999999996</v>
      </c>
      <c r="J3108" s="10">
        <v>750</v>
      </c>
      <c r="K3108" s="11">
        <f>Table1[[#This Row],[Price per Unit]]*Table1[[#This Row],[Units Sold]]</f>
        <v>11249.999999999998</v>
      </c>
      <c r="L3108" s="11">
        <v>3374.9999999999995</v>
      </c>
      <c r="M3108" s="12">
        <f>Table1[[#This Row],[Operating Profit]]/Table1[[#This Row],[Total Sales]]</f>
        <v>0.3</v>
      </c>
      <c r="N3108" s="6" t="s">
        <v>18</v>
      </c>
    </row>
    <row r="3109" spans="2:14" ht="14.25" customHeight="1" x14ac:dyDescent="0.3">
      <c r="B3109" s="6" t="s">
        <v>30</v>
      </c>
      <c r="C3109" s="6">
        <v>1185732</v>
      </c>
      <c r="D3109" s="7">
        <v>44257</v>
      </c>
      <c r="E3109" s="6" t="s">
        <v>36</v>
      </c>
      <c r="F3109" s="6" t="s">
        <v>114</v>
      </c>
      <c r="G3109" s="6" t="s">
        <v>115</v>
      </c>
      <c r="H3109" s="8" t="s">
        <v>22</v>
      </c>
      <c r="I3109" s="9">
        <v>30.000000000000004</v>
      </c>
      <c r="J3109" s="10">
        <v>1250</v>
      </c>
      <c r="K3109" s="11">
        <f>Table1[[#This Row],[Price per Unit]]*Table1[[#This Row],[Units Sold]]</f>
        <v>37500.000000000007</v>
      </c>
      <c r="L3109" s="11">
        <v>18750.000000000004</v>
      </c>
      <c r="M3109" s="12">
        <f>Table1[[#This Row],[Operating Profit]]/Table1[[#This Row],[Total Sales]]</f>
        <v>0.5</v>
      </c>
      <c r="N3109" s="6" t="s">
        <v>18</v>
      </c>
    </row>
    <row r="3110" spans="2:14" ht="14.25" customHeight="1" x14ac:dyDescent="0.3">
      <c r="B3110" s="6" t="s">
        <v>30</v>
      </c>
      <c r="C3110" s="6">
        <v>1185732</v>
      </c>
      <c r="D3110" s="7">
        <v>44257</v>
      </c>
      <c r="E3110" s="6" t="s">
        <v>36</v>
      </c>
      <c r="F3110" s="6" t="s">
        <v>114</v>
      </c>
      <c r="G3110" s="6" t="s">
        <v>115</v>
      </c>
      <c r="H3110" s="8" t="s">
        <v>23</v>
      </c>
      <c r="I3110" s="9">
        <v>20.000000000000004</v>
      </c>
      <c r="J3110" s="10">
        <v>2250</v>
      </c>
      <c r="K3110" s="11">
        <f>Table1[[#This Row],[Price per Unit]]*Table1[[#This Row],[Units Sold]]</f>
        <v>45000.000000000007</v>
      </c>
      <c r="L3110" s="11">
        <v>18000.000000000004</v>
      </c>
      <c r="M3110" s="12">
        <f>Table1[[#This Row],[Operating Profit]]/Table1[[#This Row],[Total Sales]]</f>
        <v>0.4</v>
      </c>
      <c r="N3110" s="6" t="s">
        <v>18</v>
      </c>
    </row>
    <row r="3111" spans="2:14" ht="14.25" customHeight="1" x14ac:dyDescent="0.3">
      <c r="B3111" s="6" t="s">
        <v>30</v>
      </c>
      <c r="C3111" s="6">
        <v>1185732</v>
      </c>
      <c r="D3111" s="7">
        <v>44289</v>
      </c>
      <c r="E3111" s="6" t="s">
        <v>36</v>
      </c>
      <c r="F3111" s="6" t="s">
        <v>114</v>
      </c>
      <c r="G3111" s="6" t="s">
        <v>115</v>
      </c>
      <c r="H3111" s="8" t="s">
        <v>17</v>
      </c>
      <c r="I3111" s="9">
        <v>20.000000000000004</v>
      </c>
      <c r="J3111" s="10">
        <v>4500</v>
      </c>
      <c r="K3111" s="11">
        <f>Table1[[#This Row],[Price per Unit]]*Table1[[#This Row],[Units Sold]]</f>
        <v>90000.000000000015</v>
      </c>
      <c r="L3111" s="11">
        <v>27000.000000000004</v>
      </c>
      <c r="M3111" s="12">
        <f>Table1[[#This Row],[Operating Profit]]/Table1[[#This Row],[Total Sales]]</f>
        <v>0.3</v>
      </c>
      <c r="N3111" s="6" t="s">
        <v>18</v>
      </c>
    </row>
    <row r="3112" spans="2:14" ht="14.25" customHeight="1" x14ac:dyDescent="0.3">
      <c r="B3112" s="6" t="s">
        <v>30</v>
      </c>
      <c r="C3112" s="6">
        <v>1185732</v>
      </c>
      <c r="D3112" s="7">
        <v>44289</v>
      </c>
      <c r="E3112" s="6" t="s">
        <v>36</v>
      </c>
      <c r="F3112" s="6" t="s">
        <v>114</v>
      </c>
      <c r="G3112" s="6" t="s">
        <v>115</v>
      </c>
      <c r="H3112" s="8" t="s">
        <v>19</v>
      </c>
      <c r="I3112" s="9">
        <v>20.000000000000004</v>
      </c>
      <c r="J3112" s="10">
        <v>1500</v>
      </c>
      <c r="K3112" s="11">
        <f>Table1[[#This Row],[Price per Unit]]*Table1[[#This Row],[Units Sold]]</f>
        <v>30000.000000000004</v>
      </c>
      <c r="L3112" s="11">
        <v>10500</v>
      </c>
      <c r="M3112" s="12">
        <f>Table1[[#This Row],[Operating Profit]]/Table1[[#This Row],[Total Sales]]</f>
        <v>0.35</v>
      </c>
      <c r="N3112" s="6" t="s">
        <v>18</v>
      </c>
    </row>
    <row r="3113" spans="2:14" ht="14.25" customHeight="1" x14ac:dyDescent="0.3">
      <c r="B3113" s="6" t="s">
        <v>30</v>
      </c>
      <c r="C3113" s="6">
        <v>1185732</v>
      </c>
      <c r="D3113" s="7">
        <v>44289</v>
      </c>
      <c r="E3113" s="6" t="s">
        <v>36</v>
      </c>
      <c r="F3113" s="6" t="s">
        <v>114</v>
      </c>
      <c r="G3113" s="6" t="s">
        <v>115</v>
      </c>
      <c r="H3113" s="8" t="s">
        <v>20</v>
      </c>
      <c r="I3113" s="9">
        <v>10.000000000000004</v>
      </c>
      <c r="J3113" s="10">
        <v>1500</v>
      </c>
      <c r="K3113" s="11">
        <f>Table1[[#This Row],[Price per Unit]]*Table1[[#This Row],[Units Sold]]</f>
        <v>15000.000000000005</v>
      </c>
      <c r="L3113" s="11">
        <v>4500.0000000000018</v>
      </c>
      <c r="M3113" s="12">
        <f>Table1[[#This Row],[Operating Profit]]/Table1[[#This Row],[Total Sales]]</f>
        <v>0.3</v>
      </c>
      <c r="N3113" s="6" t="s">
        <v>18</v>
      </c>
    </row>
    <row r="3114" spans="2:14" ht="14.25" customHeight="1" x14ac:dyDescent="0.3">
      <c r="B3114" s="6" t="s">
        <v>30</v>
      </c>
      <c r="C3114" s="6">
        <v>1185732</v>
      </c>
      <c r="D3114" s="7">
        <v>44289</v>
      </c>
      <c r="E3114" s="6" t="s">
        <v>36</v>
      </c>
      <c r="F3114" s="6" t="s">
        <v>114</v>
      </c>
      <c r="G3114" s="6" t="s">
        <v>115</v>
      </c>
      <c r="H3114" s="8" t="s">
        <v>21</v>
      </c>
      <c r="I3114" s="9">
        <v>14.999999999999996</v>
      </c>
      <c r="J3114" s="10">
        <v>750</v>
      </c>
      <c r="K3114" s="11">
        <f>Table1[[#This Row],[Price per Unit]]*Table1[[#This Row],[Units Sold]]</f>
        <v>11249.999999999998</v>
      </c>
      <c r="L3114" s="11">
        <v>3374.9999999999995</v>
      </c>
      <c r="M3114" s="12">
        <f>Table1[[#This Row],[Operating Profit]]/Table1[[#This Row],[Total Sales]]</f>
        <v>0.3</v>
      </c>
      <c r="N3114" s="6" t="s">
        <v>18</v>
      </c>
    </row>
    <row r="3115" spans="2:14" ht="14.25" customHeight="1" x14ac:dyDescent="0.3">
      <c r="B3115" s="6" t="s">
        <v>30</v>
      </c>
      <c r="C3115" s="6">
        <v>1185732</v>
      </c>
      <c r="D3115" s="7">
        <v>44289</v>
      </c>
      <c r="E3115" s="6" t="s">
        <v>36</v>
      </c>
      <c r="F3115" s="6" t="s">
        <v>114</v>
      </c>
      <c r="G3115" s="6" t="s">
        <v>115</v>
      </c>
      <c r="H3115" s="8" t="s">
        <v>22</v>
      </c>
      <c r="I3115" s="9">
        <v>60</v>
      </c>
      <c r="J3115" s="10">
        <v>1000</v>
      </c>
      <c r="K3115" s="11">
        <f>Table1[[#This Row],[Price per Unit]]*Table1[[#This Row],[Units Sold]]</f>
        <v>60000</v>
      </c>
      <c r="L3115" s="11">
        <v>30000</v>
      </c>
      <c r="M3115" s="12">
        <f>Table1[[#This Row],[Operating Profit]]/Table1[[#This Row],[Total Sales]]</f>
        <v>0.5</v>
      </c>
      <c r="N3115" s="6" t="s">
        <v>18</v>
      </c>
    </row>
    <row r="3116" spans="2:14" ht="14.25" customHeight="1" x14ac:dyDescent="0.3">
      <c r="B3116" s="6" t="s">
        <v>30</v>
      </c>
      <c r="C3116" s="6">
        <v>1185732</v>
      </c>
      <c r="D3116" s="7">
        <v>44289</v>
      </c>
      <c r="E3116" s="6" t="s">
        <v>36</v>
      </c>
      <c r="F3116" s="6" t="s">
        <v>114</v>
      </c>
      <c r="G3116" s="6" t="s">
        <v>115</v>
      </c>
      <c r="H3116" s="8" t="s">
        <v>23</v>
      </c>
      <c r="I3116" s="9">
        <v>50</v>
      </c>
      <c r="J3116" s="10">
        <v>2250</v>
      </c>
      <c r="K3116" s="11">
        <f>Table1[[#This Row],[Price per Unit]]*Table1[[#This Row],[Units Sold]]</f>
        <v>112500</v>
      </c>
      <c r="L3116" s="11">
        <v>45000</v>
      </c>
      <c r="M3116" s="12">
        <f>Table1[[#This Row],[Operating Profit]]/Table1[[#This Row],[Total Sales]]</f>
        <v>0.4</v>
      </c>
      <c r="N3116" s="6" t="s">
        <v>18</v>
      </c>
    </row>
    <row r="3117" spans="2:14" ht="14.25" customHeight="1" x14ac:dyDescent="0.3">
      <c r="B3117" s="6" t="s">
        <v>30</v>
      </c>
      <c r="C3117" s="6">
        <v>1185732</v>
      </c>
      <c r="D3117" s="7">
        <v>44320</v>
      </c>
      <c r="E3117" s="6" t="s">
        <v>36</v>
      </c>
      <c r="F3117" s="6" t="s">
        <v>114</v>
      </c>
      <c r="G3117" s="6" t="s">
        <v>115</v>
      </c>
      <c r="H3117" s="8" t="s">
        <v>17</v>
      </c>
      <c r="I3117" s="9">
        <v>60</v>
      </c>
      <c r="J3117" s="10">
        <v>4950</v>
      </c>
      <c r="K3117" s="11">
        <f>Table1[[#This Row],[Price per Unit]]*Table1[[#This Row],[Units Sold]]</f>
        <v>297000</v>
      </c>
      <c r="L3117" s="11">
        <v>89100</v>
      </c>
      <c r="M3117" s="12">
        <f>Table1[[#This Row],[Operating Profit]]/Table1[[#This Row],[Total Sales]]</f>
        <v>0.3</v>
      </c>
      <c r="N3117" s="6" t="s">
        <v>18</v>
      </c>
    </row>
    <row r="3118" spans="2:14" ht="14.25" customHeight="1" x14ac:dyDescent="0.3">
      <c r="B3118" s="6" t="s">
        <v>30</v>
      </c>
      <c r="C3118" s="6">
        <v>1185732</v>
      </c>
      <c r="D3118" s="7">
        <v>44320</v>
      </c>
      <c r="E3118" s="6" t="s">
        <v>36</v>
      </c>
      <c r="F3118" s="6" t="s">
        <v>114</v>
      </c>
      <c r="G3118" s="6" t="s">
        <v>115</v>
      </c>
      <c r="H3118" s="8" t="s">
        <v>19</v>
      </c>
      <c r="I3118" s="9">
        <v>40</v>
      </c>
      <c r="J3118" s="10">
        <v>2000</v>
      </c>
      <c r="K3118" s="11">
        <f>Table1[[#This Row],[Price per Unit]]*Table1[[#This Row],[Units Sold]]</f>
        <v>80000</v>
      </c>
      <c r="L3118" s="11">
        <v>28000</v>
      </c>
      <c r="M3118" s="12">
        <f>Table1[[#This Row],[Operating Profit]]/Table1[[#This Row],[Total Sales]]</f>
        <v>0.35</v>
      </c>
      <c r="N3118" s="6" t="s">
        <v>18</v>
      </c>
    </row>
    <row r="3119" spans="2:14" ht="14.25" customHeight="1" x14ac:dyDescent="0.3">
      <c r="B3119" s="6" t="s">
        <v>30</v>
      </c>
      <c r="C3119" s="6">
        <v>1185732</v>
      </c>
      <c r="D3119" s="7">
        <v>44320</v>
      </c>
      <c r="E3119" s="6" t="s">
        <v>36</v>
      </c>
      <c r="F3119" s="6" t="s">
        <v>114</v>
      </c>
      <c r="G3119" s="6" t="s">
        <v>115</v>
      </c>
      <c r="H3119" s="8" t="s">
        <v>20</v>
      </c>
      <c r="I3119" s="9">
        <v>35</v>
      </c>
      <c r="J3119" s="10">
        <v>1750</v>
      </c>
      <c r="K3119" s="11">
        <f>Table1[[#This Row],[Price per Unit]]*Table1[[#This Row],[Units Sold]]</f>
        <v>61250</v>
      </c>
      <c r="L3119" s="11">
        <v>18375</v>
      </c>
      <c r="M3119" s="12">
        <f>Table1[[#This Row],[Operating Profit]]/Table1[[#This Row],[Total Sales]]</f>
        <v>0.3</v>
      </c>
      <c r="N3119" s="6" t="s">
        <v>18</v>
      </c>
    </row>
    <row r="3120" spans="2:14" ht="14.25" customHeight="1" x14ac:dyDescent="0.3">
      <c r="B3120" s="6" t="s">
        <v>30</v>
      </c>
      <c r="C3120" s="6">
        <v>1185732</v>
      </c>
      <c r="D3120" s="7">
        <v>44320</v>
      </c>
      <c r="E3120" s="6" t="s">
        <v>36</v>
      </c>
      <c r="F3120" s="6" t="s">
        <v>114</v>
      </c>
      <c r="G3120" s="6" t="s">
        <v>115</v>
      </c>
      <c r="H3120" s="8" t="s">
        <v>21</v>
      </c>
      <c r="I3120" s="9">
        <v>35</v>
      </c>
      <c r="J3120" s="10">
        <v>1500</v>
      </c>
      <c r="K3120" s="11">
        <f>Table1[[#This Row],[Price per Unit]]*Table1[[#This Row],[Units Sold]]</f>
        <v>52500</v>
      </c>
      <c r="L3120" s="11">
        <v>15750</v>
      </c>
      <c r="M3120" s="12">
        <f>Table1[[#This Row],[Operating Profit]]/Table1[[#This Row],[Total Sales]]</f>
        <v>0.3</v>
      </c>
      <c r="N3120" s="6" t="s">
        <v>18</v>
      </c>
    </row>
    <row r="3121" spans="2:14" ht="14.25" customHeight="1" x14ac:dyDescent="0.3">
      <c r="B3121" s="6" t="s">
        <v>30</v>
      </c>
      <c r="C3121" s="6">
        <v>1185732</v>
      </c>
      <c r="D3121" s="7">
        <v>44320</v>
      </c>
      <c r="E3121" s="6" t="s">
        <v>36</v>
      </c>
      <c r="F3121" s="6" t="s">
        <v>114</v>
      </c>
      <c r="G3121" s="6" t="s">
        <v>115</v>
      </c>
      <c r="H3121" s="8" t="s">
        <v>22</v>
      </c>
      <c r="I3121" s="9">
        <v>44.999999999999993</v>
      </c>
      <c r="J3121" s="10">
        <v>1750</v>
      </c>
      <c r="K3121" s="11">
        <f>Table1[[#This Row],[Price per Unit]]*Table1[[#This Row],[Units Sold]]</f>
        <v>78749.999999999985</v>
      </c>
      <c r="L3121" s="11">
        <v>39374.999999999993</v>
      </c>
      <c r="M3121" s="12">
        <f>Table1[[#This Row],[Operating Profit]]/Table1[[#This Row],[Total Sales]]</f>
        <v>0.5</v>
      </c>
      <c r="N3121" s="6" t="s">
        <v>18</v>
      </c>
    </row>
    <row r="3122" spans="2:14" ht="14.25" customHeight="1" x14ac:dyDescent="0.3">
      <c r="B3122" s="6" t="s">
        <v>30</v>
      </c>
      <c r="C3122" s="6">
        <v>1185732</v>
      </c>
      <c r="D3122" s="7">
        <v>44320</v>
      </c>
      <c r="E3122" s="6" t="s">
        <v>36</v>
      </c>
      <c r="F3122" s="6" t="s">
        <v>114</v>
      </c>
      <c r="G3122" s="6" t="s">
        <v>115</v>
      </c>
      <c r="H3122" s="8" t="s">
        <v>23</v>
      </c>
      <c r="I3122" s="9">
        <v>49.999999999999993</v>
      </c>
      <c r="J3122" s="10">
        <v>3000</v>
      </c>
      <c r="K3122" s="11">
        <f>Table1[[#This Row],[Price per Unit]]*Table1[[#This Row],[Units Sold]]</f>
        <v>149999.99999999997</v>
      </c>
      <c r="L3122" s="11">
        <v>59999.999999999993</v>
      </c>
      <c r="M3122" s="12">
        <f>Table1[[#This Row],[Operating Profit]]/Table1[[#This Row],[Total Sales]]</f>
        <v>0.4</v>
      </c>
      <c r="N3122" s="6" t="s">
        <v>18</v>
      </c>
    </row>
    <row r="3123" spans="2:14" ht="14.25" customHeight="1" x14ac:dyDescent="0.3">
      <c r="B3123" s="6" t="s">
        <v>30</v>
      </c>
      <c r="C3123" s="6">
        <v>1185732</v>
      </c>
      <c r="D3123" s="7">
        <v>44350</v>
      </c>
      <c r="E3123" s="6" t="s">
        <v>36</v>
      </c>
      <c r="F3123" s="6" t="s">
        <v>114</v>
      </c>
      <c r="G3123" s="6" t="s">
        <v>115</v>
      </c>
      <c r="H3123" s="8" t="s">
        <v>17</v>
      </c>
      <c r="I3123" s="9">
        <v>35</v>
      </c>
      <c r="J3123" s="10">
        <v>5500</v>
      </c>
      <c r="K3123" s="11">
        <f>Table1[[#This Row],[Price per Unit]]*Table1[[#This Row],[Units Sold]]</f>
        <v>192500</v>
      </c>
      <c r="L3123" s="11">
        <v>57750</v>
      </c>
      <c r="M3123" s="12">
        <f>Table1[[#This Row],[Operating Profit]]/Table1[[#This Row],[Total Sales]]</f>
        <v>0.3</v>
      </c>
      <c r="N3123" s="6" t="s">
        <v>18</v>
      </c>
    </row>
    <row r="3124" spans="2:14" ht="14.25" customHeight="1" x14ac:dyDescent="0.3">
      <c r="B3124" s="6" t="s">
        <v>30</v>
      </c>
      <c r="C3124" s="6">
        <v>1185732</v>
      </c>
      <c r="D3124" s="7">
        <v>44350</v>
      </c>
      <c r="E3124" s="6" t="s">
        <v>36</v>
      </c>
      <c r="F3124" s="6" t="s">
        <v>114</v>
      </c>
      <c r="G3124" s="6" t="s">
        <v>115</v>
      </c>
      <c r="H3124" s="8" t="s">
        <v>19</v>
      </c>
      <c r="I3124" s="9">
        <v>30.000000000000011</v>
      </c>
      <c r="J3124" s="10">
        <v>3000</v>
      </c>
      <c r="K3124" s="11">
        <f>Table1[[#This Row],[Price per Unit]]*Table1[[#This Row],[Units Sold]]</f>
        <v>90000.000000000029</v>
      </c>
      <c r="L3124" s="11">
        <v>31500.000000000007</v>
      </c>
      <c r="M3124" s="12">
        <f>Table1[[#This Row],[Operating Profit]]/Table1[[#This Row],[Total Sales]]</f>
        <v>0.35</v>
      </c>
      <c r="N3124" s="6" t="s">
        <v>18</v>
      </c>
    </row>
    <row r="3125" spans="2:14" ht="14.25" customHeight="1" x14ac:dyDescent="0.3">
      <c r="B3125" s="6" t="s">
        <v>30</v>
      </c>
      <c r="C3125" s="6">
        <v>1185732</v>
      </c>
      <c r="D3125" s="7">
        <v>44350</v>
      </c>
      <c r="E3125" s="6" t="s">
        <v>36</v>
      </c>
      <c r="F3125" s="6" t="s">
        <v>114</v>
      </c>
      <c r="G3125" s="6" t="s">
        <v>115</v>
      </c>
      <c r="H3125" s="8" t="s">
        <v>20</v>
      </c>
      <c r="I3125" s="9">
        <v>25.000000000000007</v>
      </c>
      <c r="J3125" s="10">
        <v>2000</v>
      </c>
      <c r="K3125" s="11">
        <f>Table1[[#This Row],[Price per Unit]]*Table1[[#This Row],[Units Sold]]</f>
        <v>50000.000000000015</v>
      </c>
      <c r="L3125" s="11">
        <v>15000.000000000004</v>
      </c>
      <c r="M3125" s="12">
        <f>Table1[[#This Row],[Operating Profit]]/Table1[[#This Row],[Total Sales]]</f>
        <v>0.3</v>
      </c>
      <c r="N3125" s="6" t="s">
        <v>18</v>
      </c>
    </row>
    <row r="3126" spans="2:14" ht="14.25" customHeight="1" x14ac:dyDescent="0.3">
      <c r="B3126" s="6" t="s">
        <v>30</v>
      </c>
      <c r="C3126" s="6">
        <v>1185732</v>
      </c>
      <c r="D3126" s="7">
        <v>44350</v>
      </c>
      <c r="E3126" s="6" t="s">
        <v>36</v>
      </c>
      <c r="F3126" s="6" t="s">
        <v>114</v>
      </c>
      <c r="G3126" s="6" t="s">
        <v>115</v>
      </c>
      <c r="H3126" s="8" t="s">
        <v>21</v>
      </c>
      <c r="I3126" s="9">
        <v>25.000000000000007</v>
      </c>
      <c r="J3126" s="10">
        <v>1750</v>
      </c>
      <c r="K3126" s="11">
        <f>Table1[[#This Row],[Price per Unit]]*Table1[[#This Row],[Units Sold]]</f>
        <v>43750.000000000015</v>
      </c>
      <c r="L3126" s="11">
        <v>13125.000000000004</v>
      </c>
      <c r="M3126" s="12">
        <f>Table1[[#This Row],[Operating Profit]]/Table1[[#This Row],[Total Sales]]</f>
        <v>0.3</v>
      </c>
      <c r="N3126" s="6" t="s">
        <v>18</v>
      </c>
    </row>
    <row r="3127" spans="2:14" ht="14.25" customHeight="1" x14ac:dyDescent="0.3">
      <c r="B3127" s="6" t="s">
        <v>30</v>
      </c>
      <c r="C3127" s="6">
        <v>1185732</v>
      </c>
      <c r="D3127" s="7">
        <v>44350</v>
      </c>
      <c r="E3127" s="6" t="s">
        <v>36</v>
      </c>
      <c r="F3127" s="6" t="s">
        <v>114</v>
      </c>
      <c r="G3127" s="6" t="s">
        <v>115</v>
      </c>
      <c r="H3127" s="8" t="s">
        <v>22</v>
      </c>
      <c r="I3127" s="9">
        <v>35</v>
      </c>
      <c r="J3127" s="10">
        <v>1750</v>
      </c>
      <c r="K3127" s="11">
        <f>Table1[[#This Row],[Price per Unit]]*Table1[[#This Row],[Units Sold]]</f>
        <v>61250</v>
      </c>
      <c r="L3127" s="11">
        <v>30625</v>
      </c>
      <c r="M3127" s="12">
        <f>Table1[[#This Row],[Operating Profit]]/Table1[[#This Row],[Total Sales]]</f>
        <v>0.5</v>
      </c>
      <c r="N3127" s="6" t="s">
        <v>18</v>
      </c>
    </row>
    <row r="3128" spans="2:14" ht="14.25" customHeight="1" x14ac:dyDescent="0.3">
      <c r="B3128" s="6" t="s">
        <v>30</v>
      </c>
      <c r="C3128" s="6">
        <v>1185732</v>
      </c>
      <c r="D3128" s="7">
        <v>44350</v>
      </c>
      <c r="E3128" s="6" t="s">
        <v>36</v>
      </c>
      <c r="F3128" s="6" t="s">
        <v>114</v>
      </c>
      <c r="G3128" s="6" t="s">
        <v>115</v>
      </c>
      <c r="H3128" s="8" t="s">
        <v>23</v>
      </c>
      <c r="I3128" s="9">
        <v>55.000000000000007</v>
      </c>
      <c r="J3128" s="10">
        <v>3250</v>
      </c>
      <c r="K3128" s="11">
        <f>Table1[[#This Row],[Price per Unit]]*Table1[[#This Row],[Units Sold]]</f>
        <v>178750.00000000003</v>
      </c>
      <c r="L3128" s="11">
        <v>71500.000000000015</v>
      </c>
      <c r="M3128" s="12">
        <f>Table1[[#This Row],[Operating Profit]]/Table1[[#This Row],[Total Sales]]</f>
        <v>0.4</v>
      </c>
      <c r="N3128" s="6" t="s">
        <v>18</v>
      </c>
    </row>
    <row r="3129" spans="2:14" ht="14.25" customHeight="1" x14ac:dyDescent="0.3">
      <c r="B3129" s="6" t="s">
        <v>30</v>
      </c>
      <c r="C3129" s="6">
        <v>1185732</v>
      </c>
      <c r="D3129" s="7">
        <v>44379</v>
      </c>
      <c r="E3129" s="6" t="s">
        <v>36</v>
      </c>
      <c r="F3129" s="6" t="s">
        <v>114</v>
      </c>
      <c r="G3129" s="6" t="s">
        <v>115</v>
      </c>
      <c r="H3129" s="8" t="s">
        <v>17</v>
      </c>
      <c r="I3129" s="9">
        <v>50</v>
      </c>
      <c r="J3129" s="10">
        <v>5500</v>
      </c>
      <c r="K3129" s="11">
        <f>Table1[[#This Row],[Price per Unit]]*Table1[[#This Row],[Units Sold]]</f>
        <v>275000</v>
      </c>
      <c r="L3129" s="11">
        <v>82500</v>
      </c>
      <c r="M3129" s="12">
        <f>Table1[[#This Row],[Operating Profit]]/Table1[[#This Row],[Total Sales]]</f>
        <v>0.3</v>
      </c>
      <c r="N3129" s="6" t="s">
        <v>18</v>
      </c>
    </row>
    <row r="3130" spans="2:14" ht="14.25" customHeight="1" x14ac:dyDescent="0.3">
      <c r="B3130" s="6" t="s">
        <v>30</v>
      </c>
      <c r="C3130" s="6">
        <v>1185732</v>
      </c>
      <c r="D3130" s="7">
        <v>44379</v>
      </c>
      <c r="E3130" s="6" t="s">
        <v>36</v>
      </c>
      <c r="F3130" s="6" t="s">
        <v>114</v>
      </c>
      <c r="G3130" s="6" t="s">
        <v>115</v>
      </c>
      <c r="H3130" s="8" t="s">
        <v>19</v>
      </c>
      <c r="I3130" s="9">
        <v>45.000000000000007</v>
      </c>
      <c r="J3130" s="10">
        <v>3000</v>
      </c>
      <c r="K3130" s="11">
        <f>Table1[[#This Row],[Price per Unit]]*Table1[[#This Row],[Units Sold]]</f>
        <v>135000.00000000003</v>
      </c>
      <c r="L3130" s="11">
        <v>47250.000000000007</v>
      </c>
      <c r="M3130" s="12">
        <f>Table1[[#This Row],[Operating Profit]]/Table1[[#This Row],[Total Sales]]</f>
        <v>0.35</v>
      </c>
      <c r="N3130" s="6" t="s">
        <v>18</v>
      </c>
    </row>
    <row r="3131" spans="2:14" ht="14.25" customHeight="1" x14ac:dyDescent="0.3">
      <c r="B3131" s="6" t="s">
        <v>30</v>
      </c>
      <c r="C3131" s="6">
        <v>1185732</v>
      </c>
      <c r="D3131" s="7">
        <v>44379</v>
      </c>
      <c r="E3131" s="6" t="s">
        <v>36</v>
      </c>
      <c r="F3131" s="6" t="s">
        <v>114</v>
      </c>
      <c r="G3131" s="6" t="s">
        <v>115</v>
      </c>
      <c r="H3131" s="8" t="s">
        <v>20</v>
      </c>
      <c r="I3131" s="9">
        <v>40</v>
      </c>
      <c r="J3131" s="10">
        <v>2250</v>
      </c>
      <c r="K3131" s="11">
        <f>Table1[[#This Row],[Price per Unit]]*Table1[[#This Row],[Units Sold]]</f>
        <v>90000</v>
      </c>
      <c r="L3131" s="11">
        <v>27000</v>
      </c>
      <c r="M3131" s="12">
        <f>Table1[[#This Row],[Operating Profit]]/Table1[[#This Row],[Total Sales]]</f>
        <v>0.3</v>
      </c>
      <c r="N3131" s="6" t="s">
        <v>18</v>
      </c>
    </row>
    <row r="3132" spans="2:14" ht="14.25" customHeight="1" x14ac:dyDescent="0.3">
      <c r="B3132" s="6" t="s">
        <v>30</v>
      </c>
      <c r="C3132" s="6">
        <v>1185732</v>
      </c>
      <c r="D3132" s="7">
        <v>44379</v>
      </c>
      <c r="E3132" s="6" t="s">
        <v>36</v>
      </c>
      <c r="F3132" s="6" t="s">
        <v>114</v>
      </c>
      <c r="G3132" s="6" t="s">
        <v>115</v>
      </c>
      <c r="H3132" s="8" t="s">
        <v>21</v>
      </c>
      <c r="I3132" s="9">
        <v>40</v>
      </c>
      <c r="J3132" s="10">
        <v>1750</v>
      </c>
      <c r="K3132" s="11">
        <f>Table1[[#This Row],[Price per Unit]]*Table1[[#This Row],[Units Sold]]</f>
        <v>70000</v>
      </c>
      <c r="L3132" s="11">
        <v>21000</v>
      </c>
      <c r="M3132" s="12">
        <f>Table1[[#This Row],[Operating Profit]]/Table1[[#This Row],[Total Sales]]</f>
        <v>0.3</v>
      </c>
      <c r="N3132" s="6" t="s">
        <v>18</v>
      </c>
    </row>
    <row r="3133" spans="2:14" ht="14.25" customHeight="1" x14ac:dyDescent="0.3">
      <c r="B3133" s="6" t="s">
        <v>30</v>
      </c>
      <c r="C3133" s="6">
        <v>1185732</v>
      </c>
      <c r="D3133" s="7">
        <v>44379</v>
      </c>
      <c r="E3133" s="6" t="s">
        <v>36</v>
      </c>
      <c r="F3133" s="6" t="s">
        <v>114</v>
      </c>
      <c r="G3133" s="6" t="s">
        <v>115</v>
      </c>
      <c r="H3133" s="8" t="s">
        <v>22</v>
      </c>
      <c r="I3133" s="9">
        <v>50</v>
      </c>
      <c r="J3133" s="10">
        <v>2000</v>
      </c>
      <c r="K3133" s="11">
        <f>Table1[[#This Row],[Price per Unit]]*Table1[[#This Row],[Units Sold]]</f>
        <v>100000</v>
      </c>
      <c r="L3133" s="11">
        <v>50000</v>
      </c>
      <c r="M3133" s="12">
        <f>Table1[[#This Row],[Operating Profit]]/Table1[[#This Row],[Total Sales]]</f>
        <v>0.5</v>
      </c>
      <c r="N3133" s="6" t="s">
        <v>18</v>
      </c>
    </row>
    <row r="3134" spans="2:14" ht="14.25" customHeight="1" x14ac:dyDescent="0.3">
      <c r="B3134" s="6" t="s">
        <v>30</v>
      </c>
      <c r="C3134" s="6">
        <v>1185732</v>
      </c>
      <c r="D3134" s="7">
        <v>44379</v>
      </c>
      <c r="E3134" s="6" t="s">
        <v>36</v>
      </c>
      <c r="F3134" s="6" t="s">
        <v>114</v>
      </c>
      <c r="G3134" s="6" t="s">
        <v>115</v>
      </c>
      <c r="H3134" s="8" t="s">
        <v>23</v>
      </c>
      <c r="I3134" s="9">
        <v>55.000000000000007</v>
      </c>
      <c r="J3134" s="10">
        <v>3750</v>
      </c>
      <c r="K3134" s="11">
        <f>Table1[[#This Row],[Price per Unit]]*Table1[[#This Row],[Units Sold]]</f>
        <v>206250.00000000003</v>
      </c>
      <c r="L3134" s="11">
        <v>82500.000000000015</v>
      </c>
      <c r="M3134" s="12">
        <f>Table1[[#This Row],[Operating Profit]]/Table1[[#This Row],[Total Sales]]</f>
        <v>0.4</v>
      </c>
      <c r="N3134" s="6" t="s">
        <v>18</v>
      </c>
    </row>
    <row r="3135" spans="2:14" ht="14.25" customHeight="1" x14ac:dyDescent="0.3">
      <c r="B3135" s="6" t="s">
        <v>30</v>
      </c>
      <c r="C3135" s="6">
        <v>1185732</v>
      </c>
      <c r="D3135" s="7">
        <v>44411</v>
      </c>
      <c r="E3135" s="6" t="s">
        <v>36</v>
      </c>
      <c r="F3135" s="6" t="s">
        <v>114</v>
      </c>
      <c r="G3135" s="6" t="s">
        <v>115</v>
      </c>
      <c r="H3135" s="8" t="s">
        <v>17</v>
      </c>
      <c r="I3135" s="9">
        <v>50</v>
      </c>
      <c r="J3135" s="10">
        <v>5250</v>
      </c>
      <c r="K3135" s="11">
        <f>Table1[[#This Row],[Price per Unit]]*Table1[[#This Row],[Units Sold]]</f>
        <v>262500</v>
      </c>
      <c r="L3135" s="11">
        <v>78750</v>
      </c>
      <c r="M3135" s="12">
        <f>Table1[[#This Row],[Operating Profit]]/Table1[[#This Row],[Total Sales]]</f>
        <v>0.3</v>
      </c>
      <c r="N3135" s="6" t="s">
        <v>18</v>
      </c>
    </row>
    <row r="3136" spans="2:14" ht="14.25" customHeight="1" x14ac:dyDescent="0.3">
      <c r="B3136" s="6" t="s">
        <v>30</v>
      </c>
      <c r="C3136" s="6">
        <v>1185732</v>
      </c>
      <c r="D3136" s="7">
        <v>44411</v>
      </c>
      <c r="E3136" s="6" t="s">
        <v>36</v>
      </c>
      <c r="F3136" s="6" t="s">
        <v>114</v>
      </c>
      <c r="G3136" s="6" t="s">
        <v>115</v>
      </c>
      <c r="H3136" s="8" t="s">
        <v>19</v>
      </c>
      <c r="I3136" s="9">
        <v>45.000000000000007</v>
      </c>
      <c r="J3136" s="10">
        <v>3000</v>
      </c>
      <c r="K3136" s="11">
        <f>Table1[[#This Row],[Price per Unit]]*Table1[[#This Row],[Units Sold]]</f>
        <v>135000.00000000003</v>
      </c>
      <c r="L3136" s="11">
        <v>47250.000000000007</v>
      </c>
      <c r="M3136" s="12">
        <f>Table1[[#This Row],[Operating Profit]]/Table1[[#This Row],[Total Sales]]</f>
        <v>0.35</v>
      </c>
      <c r="N3136" s="6" t="s">
        <v>18</v>
      </c>
    </row>
    <row r="3137" spans="2:14" ht="14.25" customHeight="1" x14ac:dyDescent="0.3">
      <c r="B3137" s="6" t="s">
        <v>30</v>
      </c>
      <c r="C3137" s="6">
        <v>1185732</v>
      </c>
      <c r="D3137" s="7">
        <v>44411</v>
      </c>
      <c r="E3137" s="6" t="s">
        <v>36</v>
      </c>
      <c r="F3137" s="6" t="s">
        <v>114</v>
      </c>
      <c r="G3137" s="6" t="s">
        <v>115</v>
      </c>
      <c r="H3137" s="8" t="s">
        <v>20</v>
      </c>
      <c r="I3137" s="9">
        <v>40</v>
      </c>
      <c r="J3137" s="10">
        <v>2250</v>
      </c>
      <c r="K3137" s="11">
        <f>Table1[[#This Row],[Price per Unit]]*Table1[[#This Row],[Units Sold]]</f>
        <v>90000</v>
      </c>
      <c r="L3137" s="11">
        <v>27000</v>
      </c>
      <c r="M3137" s="12">
        <f>Table1[[#This Row],[Operating Profit]]/Table1[[#This Row],[Total Sales]]</f>
        <v>0.3</v>
      </c>
      <c r="N3137" s="6" t="s">
        <v>18</v>
      </c>
    </row>
    <row r="3138" spans="2:14" ht="14.25" customHeight="1" x14ac:dyDescent="0.3">
      <c r="B3138" s="6" t="s">
        <v>30</v>
      </c>
      <c r="C3138" s="6">
        <v>1185732</v>
      </c>
      <c r="D3138" s="7">
        <v>44411</v>
      </c>
      <c r="E3138" s="6" t="s">
        <v>36</v>
      </c>
      <c r="F3138" s="6" t="s">
        <v>114</v>
      </c>
      <c r="G3138" s="6" t="s">
        <v>115</v>
      </c>
      <c r="H3138" s="8" t="s">
        <v>21</v>
      </c>
      <c r="I3138" s="9">
        <v>40</v>
      </c>
      <c r="J3138" s="10">
        <v>2000</v>
      </c>
      <c r="K3138" s="11">
        <f>Table1[[#This Row],[Price per Unit]]*Table1[[#This Row],[Units Sold]]</f>
        <v>80000</v>
      </c>
      <c r="L3138" s="11">
        <v>24000</v>
      </c>
      <c r="M3138" s="12">
        <f>Table1[[#This Row],[Operating Profit]]/Table1[[#This Row],[Total Sales]]</f>
        <v>0.3</v>
      </c>
      <c r="N3138" s="6" t="s">
        <v>18</v>
      </c>
    </row>
    <row r="3139" spans="2:14" ht="14.25" customHeight="1" x14ac:dyDescent="0.3">
      <c r="B3139" s="6" t="s">
        <v>30</v>
      </c>
      <c r="C3139" s="6">
        <v>1185732</v>
      </c>
      <c r="D3139" s="7">
        <v>44411</v>
      </c>
      <c r="E3139" s="6" t="s">
        <v>36</v>
      </c>
      <c r="F3139" s="6" t="s">
        <v>114</v>
      </c>
      <c r="G3139" s="6" t="s">
        <v>115</v>
      </c>
      <c r="H3139" s="8" t="s">
        <v>22</v>
      </c>
      <c r="I3139" s="9">
        <v>50</v>
      </c>
      <c r="J3139" s="10">
        <v>1750</v>
      </c>
      <c r="K3139" s="11">
        <f>Table1[[#This Row],[Price per Unit]]*Table1[[#This Row],[Units Sold]]</f>
        <v>87500</v>
      </c>
      <c r="L3139" s="11">
        <v>43750</v>
      </c>
      <c r="M3139" s="12">
        <f>Table1[[#This Row],[Operating Profit]]/Table1[[#This Row],[Total Sales]]</f>
        <v>0.5</v>
      </c>
      <c r="N3139" s="6" t="s">
        <v>18</v>
      </c>
    </row>
    <row r="3140" spans="2:14" ht="14.25" customHeight="1" x14ac:dyDescent="0.3">
      <c r="B3140" s="6" t="s">
        <v>30</v>
      </c>
      <c r="C3140" s="6">
        <v>1185732</v>
      </c>
      <c r="D3140" s="7">
        <v>44411</v>
      </c>
      <c r="E3140" s="6" t="s">
        <v>36</v>
      </c>
      <c r="F3140" s="6" t="s">
        <v>114</v>
      </c>
      <c r="G3140" s="6" t="s">
        <v>115</v>
      </c>
      <c r="H3140" s="8" t="s">
        <v>23</v>
      </c>
      <c r="I3140" s="9">
        <v>55.000000000000007</v>
      </c>
      <c r="J3140" s="10">
        <v>3500</v>
      </c>
      <c r="K3140" s="11">
        <f>Table1[[#This Row],[Price per Unit]]*Table1[[#This Row],[Units Sold]]</f>
        <v>192500.00000000003</v>
      </c>
      <c r="L3140" s="11">
        <v>77000.000000000015</v>
      </c>
      <c r="M3140" s="12">
        <f>Table1[[#This Row],[Operating Profit]]/Table1[[#This Row],[Total Sales]]</f>
        <v>0.4</v>
      </c>
      <c r="N3140" s="6" t="s">
        <v>18</v>
      </c>
    </row>
    <row r="3141" spans="2:14" ht="14.25" customHeight="1" x14ac:dyDescent="0.3">
      <c r="B3141" s="6" t="s">
        <v>30</v>
      </c>
      <c r="C3141" s="6">
        <v>1185732</v>
      </c>
      <c r="D3141" s="7">
        <v>44443</v>
      </c>
      <c r="E3141" s="6" t="s">
        <v>36</v>
      </c>
      <c r="F3141" s="6" t="s">
        <v>114</v>
      </c>
      <c r="G3141" s="6" t="s">
        <v>115</v>
      </c>
      <c r="H3141" s="8" t="s">
        <v>17</v>
      </c>
      <c r="I3141" s="9">
        <v>35</v>
      </c>
      <c r="J3141" s="10">
        <v>4750</v>
      </c>
      <c r="K3141" s="11">
        <f>Table1[[#This Row],[Price per Unit]]*Table1[[#This Row],[Units Sold]]</f>
        <v>166250</v>
      </c>
      <c r="L3141" s="11">
        <v>49875</v>
      </c>
      <c r="M3141" s="12">
        <f>Table1[[#This Row],[Operating Profit]]/Table1[[#This Row],[Total Sales]]</f>
        <v>0.3</v>
      </c>
      <c r="N3141" s="6" t="s">
        <v>18</v>
      </c>
    </row>
    <row r="3142" spans="2:14" ht="14.25" customHeight="1" x14ac:dyDescent="0.3">
      <c r="B3142" s="6" t="s">
        <v>30</v>
      </c>
      <c r="C3142" s="6">
        <v>1185732</v>
      </c>
      <c r="D3142" s="7">
        <v>44443</v>
      </c>
      <c r="E3142" s="6" t="s">
        <v>36</v>
      </c>
      <c r="F3142" s="6" t="s">
        <v>114</v>
      </c>
      <c r="G3142" s="6" t="s">
        <v>115</v>
      </c>
      <c r="H3142" s="8" t="s">
        <v>19</v>
      </c>
      <c r="I3142" s="9">
        <v>30.000000000000011</v>
      </c>
      <c r="J3142" s="10">
        <v>2500</v>
      </c>
      <c r="K3142" s="11">
        <f>Table1[[#This Row],[Price per Unit]]*Table1[[#This Row],[Units Sold]]</f>
        <v>75000.000000000029</v>
      </c>
      <c r="L3142" s="11">
        <v>26250.000000000007</v>
      </c>
      <c r="M3142" s="12">
        <f>Table1[[#This Row],[Operating Profit]]/Table1[[#This Row],[Total Sales]]</f>
        <v>0.35</v>
      </c>
      <c r="N3142" s="6" t="s">
        <v>18</v>
      </c>
    </row>
    <row r="3143" spans="2:14" ht="14.25" customHeight="1" x14ac:dyDescent="0.3">
      <c r="B3143" s="6" t="s">
        <v>30</v>
      </c>
      <c r="C3143" s="6">
        <v>1185732</v>
      </c>
      <c r="D3143" s="7">
        <v>44443</v>
      </c>
      <c r="E3143" s="6" t="s">
        <v>36</v>
      </c>
      <c r="F3143" s="6" t="s">
        <v>114</v>
      </c>
      <c r="G3143" s="6" t="s">
        <v>115</v>
      </c>
      <c r="H3143" s="8" t="s">
        <v>20</v>
      </c>
      <c r="I3143" s="9">
        <v>25.000000000000007</v>
      </c>
      <c r="J3143" s="10">
        <v>1500</v>
      </c>
      <c r="K3143" s="11">
        <f>Table1[[#This Row],[Price per Unit]]*Table1[[#This Row],[Units Sold]]</f>
        <v>37500.000000000007</v>
      </c>
      <c r="L3143" s="11">
        <v>11250.000000000002</v>
      </c>
      <c r="M3143" s="12">
        <f>Table1[[#This Row],[Operating Profit]]/Table1[[#This Row],[Total Sales]]</f>
        <v>0.3</v>
      </c>
      <c r="N3143" s="6" t="s">
        <v>18</v>
      </c>
    </row>
    <row r="3144" spans="2:14" ht="14.25" customHeight="1" x14ac:dyDescent="0.3">
      <c r="B3144" s="6" t="s">
        <v>30</v>
      </c>
      <c r="C3144" s="6">
        <v>1185732</v>
      </c>
      <c r="D3144" s="7">
        <v>44443</v>
      </c>
      <c r="E3144" s="6" t="s">
        <v>36</v>
      </c>
      <c r="F3144" s="6" t="s">
        <v>114</v>
      </c>
      <c r="G3144" s="6" t="s">
        <v>115</v>
      </c>
      <c r="H3144" s="8" t="s">
        <v>21</v>
      </c>
      <c r="I3144" s="9">
        <v>25.000000000000007</v>
      </c>
      <c r="J3144" s="10">
        <v>1250</v>
      </c>
      <c r="K3144" s="11">
        <f>Table1[[#This Row],[Price per Unit]]*Table1[[#This Row],[Units Sold]]</f>
        <v>31250.000000000007</v>
      </c>
      <c r="L3144" s="11">
        <v>9375.0000000000018</v>
      </c>
      <c r="M3144" s="12">
        <f>Table1[[#This Row],[Operating Profit]]/Table1[[#This Row],[Total Sales]]</f>
        <v>0.3</v>
      </c>
      <c r="N3144" s="6" t="s">
        <v>18</v>
      </c>
    </row>
    <row r="3145" spans="2:14" ht="14.25" customHeight="1" x14ac:dyDescent="0.3">
      <c r="B3145" s="6" t="s">
        <v>30</v>
      </c>
      <c r="C3145" s="6">
        <v>1185732</v>
      </c>
      <c r="D3145" s="7">
        <v>44443</v>
      </c>
      <c r="E3145" s="6" t="s">
        <v>36</v>
      </c>
      <c r="F3145" s="6" t="s">
        <v>114</v>
      </c>
      <c r="G3145" s="6" t="s">
        <v>115</v>
      </c>
      <c r="H3145" s="8" t="s">
        <v>22</v>
      </c>
      <c r="I3145" s="9">
        <v>35</v>
      </c>
      <c r="J3145" s="10">
        <v>1250</v>
      </c>
      <c r="K3145" s="11">
        <f>Table1[[#This Row],[Price per Unit]]*Table1[[#This Row],[Units Sold]]</f>
        <v>43750</v>
      </c>
      <c r="L3145" s="11">
        <v>21875</v>
      </c>
      <c r="M3145" s="12">
        <f>Table1[[#This Row],[Operating Profit]]/Table1[[#This Row],[Total Sales]]</f>
        <v>0.5</v>
      </c>
      <c r="N3145" s="6" t="s">
        <v>18</v>
      </c>
    </row>
    <row r="3146" spans="2:14" ht="14.25" customHeight="1" x14ac:dyDescent="0.3">
      <c r="B3146" s="6" t="s">
        <v>30</v>
      </c>
      <c r="C3146" s="6">
        <v>1185732</v>
      </c>
      <c r="D3146" s="7">
        <v>44443</v>
      </c>
      <c r="E3146" s="6" t="s">
        <v>36</v>
      </c>
      <c r="F3146" s="6" t="s">
        <v>114</v>
      </c>
      <c r="G3146" s="6" t="s">
        <v>115</v>
      </c>
      <c r="H3146" s="8" t="s">
        <v>23</v>
      </c>
      <c r="I3146" s="9">
        <v>40</v>
      </c>
      <c r="J3146" s="10">
        <v>2000</v>
      </c>
      <c r="K3146" s="11">
        <f>Table1[[#This Row],[Price per Unit]]*Table1[[#This Row],[Units Sold]]</f>
        <v>80000</v>
      </c>
      <c r="L3146" s="11">
        <v>32000</v>
      </c>
      <c r="M3146" s="12">
        <f>Table1[[#This Row],[Operating Profit]]/Table1[[#This Row],[Total Sales]]</f>
        <v>0.4</v>
      </c>
      <c r="N3146" s="6" t="s">
        <v>18</v>
      </c>
    </row>
    <row r="3147" spans="2:14" ht="14.25" customHeight="1" x14ac:dyDescent="0.3">
      <c r="B3147" s="6" t="s">
        <v>30</v>
      </c>
      <c r="C3147" s="6">
        <v>1185732</v>
      </c>
      <c r="D3147" s="7">
        <v>44472</v>
      </c>
      <c r="E3147" s="6" t="s">
        <v>36</v>
      </c>
      <c r="F3147" s="6" t="s">
        <v>114</v>
      </c>
      <c r="G3147" s="6" t="s">
        <v>115</v>
      </c>
      <c r="H3147" s="8" t="s">
        <v>17</v>
      </c>
      <c r="I3147" s="9">
        <v>44.999999999999993</v>
      </c>
      <c r="J3147" s="10">
        <v>3750</v>
      </c>
      <c r="K3147" s="11">
        <f>Table1[[#This Row],[Price per Unit]]*Table1[[#This Row],[Units Sold]]</f>
        <v>168749.99999999997</v>
      </c>
      <c r="L3147" s="11">
        <v>50624.999999999993</v>
      </c>
      <c r="M3147" s="12">
        <f>Table1[[#This Row],[Operating Profit]]/Table1[[#This Row],[Total Sales]]</f>
        <v>0.3</v>
      </c>
      <c r="N3147" s="6" t="s">
        <v>18</v>
      </c>
    </row>
    <row r="3148" spans="2:14" ht="14.25" customHeight="1" x14ac:dyDescent="0.3">
      <c r="B3148" s="6" t="s">
        <v>30</v>
      </c>
      <c r="C3148" s="6">
        <v>1185732</v>
      </c>
      <c r="D3148" s="7">
        <v>44472</v>
      </c>
      <c r="E3148" s="6" t="s">
        <v>36</v>
      </c>
      <c r="F3148" s="6" t="s">
        <v>114</v>
      </c>
      <c r="G3148" s="6" t="s">
        <v>115</v>
      </c>
      <c r="H3148" s="8" t="s">
        <v>19</v>
      </c>
      <c r="I3148" s="9">
        <v>35</v>
      </c>
      <c r="J3148" s="10">
        <v>2250</v>
      </c>
      <c r="K3148" s="11">
        <f>Table1[[#This Row],[Price per Unit]]*Table1[[#This Row],[Units Sold]]</f>
        <v>78750</v>
      </c>
      <c r="L3148" s="11">
        <v>27562.5</v>
      </c>
      <c r="M3148" s="12">
        <f>Table1[[#This Row],[Operating Profit]]/Table1[[#This Row],[Total Sales]]</f>
        <v>0.35</v>
      </c>
      <c r="N3148" s="6" t="s">
        <v>18</v>
      </c>
    </row>
    <row r="3149" spans="2:14" ht="14.25" customHeight="1" x14ac:dyDescent="0.3">
      <c r="B3149" s="6" t="s">
        <v>30</v>
      </c>
      <c r="C3149" s="6">
        <v>1185732</v>
      </c>
      <c r="D3149" s="7">
        <v>44472</v>
      </c>
      <c r="E3149" s="6" t="s">
        <v>36</v>
      </c>
      <c r="F3149" s="6" t="s">
        <v>114</v>
      </c>
      <c r="G3149" s="6" t="s">
        <v>115</v>
      </c>
      <c r="H3149" s="8" t="s">
        <v>20</v>
      </c>
      <c r="I3149" s="9">
        <v>35</v>
      </c>
      <c r="J3149" s="10">
        <v>1250</v>
      </c>
      <c r="K3149" s="11">
        <f>Table1[[#This Row],[Price per Unit]]*Table1[[#This Row],[Units Sold]]</f>
        <v>43750</v>
      </c>
      <c r="L3149" s="11">
        <v>13125</v>
      </c>
      <c r="M3149" s="12">
        <f>Table1[[#This Row],[Operating Profit]]/Table1[[#This Row],[Total Sales]]</f>
        <v>0.3</v>
      </c>
      <c r="N3149" s="6" t="s">
        <v>18</v>
      </c>
    </row>
    <row r="3150" spans="2:14" ht="14.25" customHeight="1" x14ac:dyDescent="0.3">
      <c r="B3150" s="6" t="s">
        <v>30</v>
      </c>
      <c r="C3150" s="6">
        <v>1185732</v>
      </c>
      <c r="D3150" s="7">
        <v>44472</v>
      </c>
      <c r="E3150" s="6" t="s">
        <v>36</v>
      </c>
      <c r="F3150" s="6" t="s">
        <v>114</v>
      </c>
      <c r="G3150" s="6" t="s">
        <v>115</v>
      </c>
      <c r="H3150" s="8" t="s">
        <v>21</v>
      </c>
      <c r="I3150" s="9">
        <v>35</v>
      </c>
      <c r="J3150" s="10">
        <v>1250</v>
      </c>
      <c r="K3150" s="11">
        <f>Table1[[#This Row],[Price per Unit]]*Table1[[#This Row],[Units Sold]]</f>
        <v>43750</v>
      </c>
      <c r="L3150" s="11">
        <v>13125</v>
      </c>
      <c r="M3150" s="12">
        <f>Table1[[#This Row],[Operating Profit]]/Table1[[#This Row],[Total Sales]]</f>
        <v>0.3</v>
      </c>
      <c r="N3150" s="6" t="s">
        <v>18</v>
      </c>
    </row>
    <row r="3151" spans="2:14" ht="14.25" customHeight="1" x14ac:dyDescent="0.3">
      <c r="B3151" s="6" t="s">
        <v>30</v>
      </c>
      <c r="C3151" s="6">
        <v>1185732</v>
      </c>
      <c r="D3151" s="7">
        <v>44472</v>
      </c>
      <c r="E3151" s="6" t="s">
        <v>36</v>
      </c>
      <c r="F3151" s="6" t="s">
        <v>114</v>
      </c>
      <c r="G3151" s="6" t="s">
        <v>115</v>
      </c>
      <c r="H3151" s="8" t="s">
        <v>22</v>
      </c>
      <c r="I3151" s="9">
        <v>44.999999999999993</v>
      </c>
      <c r="J3151" s="10">
        <v>1250</v>
      </c>
      <c r="K3151" s="11">
        <f>Table1[[#This Row],[Price per Unit]]*Table1[[#This Row],[Units Sold]]</f>
        <v>56249.999999999993</v>
      </c>
      <c r="L3151" s="11">
        <v>28124.999999999996</v>
      </c>
      <c r="M3151" s="12">
        <f>Table1[[#This Row],[Operating Profit]]/Table1[[#This Row],[Total Sales]]</f>
        <v>0.5</v>
      </c>
      <c r="N3151" s="6" t="s">
        <v>18</v>
      </c>
    </row>
    <row r="3152" spans="2:14" ht="14.25" customHeight="1" x14ac:dyDescent="0.3">
      <c r="B3152" s="6" t="s">
        <v>30</v>
      </c>
      <c r="C3152" s="6">
        <v>1185732</v>
      </c>
      <c r="D3152" s="7">
        <v>44472</v>
      </c>
      <c r="E3152" s="6" t="s">
        <v>36</v>
      </c>
      <c r="F3152" s="6" t="s">
        <v>114</v>
      </c>
      <c r="G3152" s="6" t="s">
        <v>115</v>
      </c>
      <c r="H3152" s="8" t="s">
        <v>23</v>
      </c>
      <c r="I3152" s="9">
        <v>49.999999999999986</v>
      </c>
      <c r="J3152" s="10">
        <v>2500</v>
      </c>
      <c r="K3152" s="11">
        <f>Table1[[#This Row],[Price per Unit]]*Table1[[#This Row],[Units Sold]]</f>
        <v>124999.99999999997</v>
      </c>
      <c r="L3152" s="11">
        <v>49999.999999999993</v>
      </c>
      <c r="M3152" s="12">
        <f>Table1[[#This Row],[Operating Profit]]/Table1[[#This Row],[Total Sales]]</f>
        <v>0.4</v>
      </c>
      <c r="N3152" s="6" t="s">
        <v>18</v>
      </c>
    </row>
    <row r="3153" spans="2:14" ht="14.25" customHeight="1" x14ac:dyDescent="0.3">
      <c r="B3153" s="6" t="s">
        <v>30</v>
      </c>
      <c r="C3153" s="6">
        <v>1185732</v>
      </c>
      <c r="D3153" s="7">
        <v>44503</v>
      </c>
      <c r="E3153" s="6" t="s">
        <v>36</v>
      </c>
      <c r="F3153" s="6" t="s">
        <v>114</v>
      </c>
      <c r="G3153" s="6" t="s">
        <v>115</v>
      </c>
      <c r="H3153" s="8" t="s">
        <v>17</v>
      </c>
      <c r="I3153" s="9">
        <v>44.999999999999993</v>
      </c>
      <c r="J3153" s="10">
        <v>4000</v>
      </c>
      <c r="K3153" s="11">
        <f>Table1[[#This Row],[Price per Unit]]*Table1[[#This Row],[Units Sold]]</f>
        <v>179999.99999999997</v>
      </c>
      <c r="L3153" s="11">
        <v>53999.999999999993</v>
      </c>
      <c r="M3153" s="12">
        <f>Table1[[#This Row],[Operating Profit]]/Table1[[#This Row],[Total Sales]]</f>
        <v>0.3</v>
      </c>
      <c r="N3153" s="6" t="s">
        <v>18</v>
      </c>
    </row>
    <row r="3154" spans="2:14" ht="14.25" customHeight="1" x14ac:dyDescent="0.3">
      <c r="B3154" s="6" t="s">
        <v>30</v>
      </c>
      <c r="C3154" s="6">
        <v>1185732</v>
      </c>
      <c r="D3154" s="7">
        <v>44503</v>
      </c>
      <c r="E3154" s="6" t="s">
        <v>36</v>
      </c>
      <c r="F3154" s="6" t="s">
        <v>114</v>
      </c>
      <c r="G3154" s="6" t="s">
        <v>115</v>
      </c>
      <c r="H3154" s="8" t="s">
        <v>19</v>
      </c>
      <c r="I3154" s="9">
        <v>35</v>
      </c>
      <c r="J3154" s="10">
        <v>3000</v>
      </c>
      <c r="K3154" s="11">
        <f>Table1[[#This Row],[Price per Unit]]*Table1[[#This Row],[Units Sold]]</f>
        <v>105000</v>
      </c>
      <c r="L3154" s="11">
        <v>36750</v>
      </c>
      <c r="M3154" s="12">
        <f>Table1[[#This Row],[Operating Profit]]/Table1[[#This Row],[Total Sales]]</f>
        <v>0.35</v>
      </c>
      <c r="N3154" s="6" t="s">
        <v>18</v>
      </c>
    </row>
    <row r="3155" spans="2:14" ht="14.25" customHeight="1" x14ac:dyDescent="0.3">
      <c r="B3155" s="6" t="s">
        <v>30</v>
      </c>
      <c r="C3155" s="6">
        <v>1185732</v>
      </c>
      <c r="D3155" s="7">
        <v>44503</v>
      </c>
      <c r="E3155" s="6" t="s">
        <v>36</v>
      </c>
      <c r="F3155" s="6" t="s">
        <v>114</v>
      </c>
      <c r="G3155" s="6" t="s">
        <v>115</v>
      </c>
      <c r="H3155" s="8" t="s">
        <v>20</v>
      </c>
      <c r="I3155" s="9">
        <v>35</v>
      </c>
      <c r="J3155" s="10">
        <v>2450</v>
      </c>
      <c r="K3155" s="11">
        <f>Table1[[#This Row],[Price per Unit]]*Table1[[#This Row],[Units Sold]]</f>
        <v>85750</v>
      </c>
      <c r="L3155" s="11">
        <v>25725</v>
      </c>
      <c r="M3155" s="12">
        <f>Table1[[#This Row],[Operating Profit]]/Table1[[#This Row],[Total Sales]]</f>
        <v>0.3</v>
      </c>
      <c r="N3155" s="6" t="s">
        <v>18</v>
      </c>
    </row>
    <row r="3156" spans="2:14" ht="14.25" customHeight="1" x14ac:dyDescent="0.3">
      <c r="B3156" s="6" t="s">
        <v>30</v>
      </c>
      <c r="C3156" s="6">
        <v>1185732</v>
      </c>
      <c r="D3156" s="7">
        <v>44503</v>
      </c>
      <c r="E3156" s="6" t="s">
        <v>36</v>
      </c>
      <c r="F3156" s="6" t="s">
        <v>114</v>
      </c>
      <c r="G3156" s="6" t="s">
        <v>115</v>
      </c>
      <c r="H3156" s="8" t="s">
        <v>21</v>
      </c>
      <c r="I3156" s="9">
        <v>35</v>
      </c>
      <c r="J3156" s="10">
        <v>2250</v>
      </c>
      <c r="K3156" s="11">
        <f>Table1[[#This Row],[Price per Unit]]*Table1[[#This Row],[Units Sold]]</f>
        <v>78750</v>
      </c>
      <c r="L3156" s="11">
        <v>23625</v>
      </c>
      <c r="M3156" s="12">
        <f>Table1[[#This Row],[Operating Profit]]/Table1[[#This Row],[Total Sales]]</f>
        <v>0.3</v>
      </c>
      <c r="N3156" s="6" t="s">
        <v>18</v>
      </c>
    </row>
    <row r="3157" spans="2:14" ht="14.25" customHeight="1" x14ac:dyDescent="0.3">
      <c r="B3157" s="6" t="s">
        <v>30</v>
      </c>
      <c r="C3157" s="6">
        <v>1185732</v>
      </c>
      <c r="D3157" s="7">
        <v>44503</v>
      </c>
      <c r="E3157" s="6" t="s">
        <v>36</v>
      </c>
      <c r="F3157" s="6" t="s">
        <v>114</v>
      </c>
      <c r="G3157" s="6" t="s">
        <v>115</v>
      </c>
      <c r="H3157" s="8" t="s">
        <v>22</v>
      </c>
      <c r="I3157" s="9">
        <v>60</v>
      </c>
      <c r="J3157" s="10">
        <v>2000</v>
      </c>
      <c r="K3157" s="11">
        <f>Table1[[#This Row],[Price per Unit]]*Table1[[#This Row],[Units Sold]]</f>
        <v>120000</v>
      </c>
      <c r="L3157" s="11">
        <v>60000</v>
      </c>
      <c r="M3157" s="12">
        <f>Table1[[#This Row],[Operating Profit]]/Table1[[#This Row],[Total Sales]]</f>
        <v>0.5</v>
      </c>
      <c r="N3157" s="6" t="s">
        <v>18</v>
      </c>
    </row>
    <row r="3158" spans="2:14" ht="14.25" customHeight="1" x14ac:dyDescent="0.3">
      <c r="B3158" s="6" t="s">
        <v>30</v>
      </c>
      <c r="C3158" s="6">
        <v>1185732</v>
      </c>
      <c r="D3158" s="7">
        <v>44503</v>
      </c>
      <c r="E3158" s="6" t="s">
        <v>36</v>
      </c>
      <c r="F3158" s="6" t="s">
        <v>114</v>
      </c>
      <c r="G3158" s="6" t="s">
        <v>115</v>
      </c>
      <c r="H3158" s="8" t="s">
        <v>23</v>
      </c>
      <c r="I3158" s="9">
        <v>64.999999999999986</v>
      </c>
      <c r="J3158" s="10">
        <v>3000</v>
      </c>
      <c r="K3158" s="11">
        <f>Table1[[#This Row],[Price per Unit]]*Table1[[#This Row],[Units Sold]]</f>
        <v>194999.99999999997</v>
      </c>
      <c r="L3158" s="11">
        <v>77999.999999999985</v>
      </c>
      <c r="M3158" s="12">
        <f>Table1[[#This Row],[Operating Profit]]/Table1[[#This Row],[Total Sales]]</f>
        <v>0.39999999999999997</v>
      </c>
      <c r="N3158" s="6" t="s">
        <v>18</v>
      </c>
    </row>
    <row r="3159" spans="2:14" ht="14.25" customHeight="1" x14ac:dyDescent="0.3">
      <c r="B3159" s="6" t="s">
        <v>30</v>
      </c>
      <c r="C3159" s="6">
        <v>1185732</v>
      </c>
      <c r="D3159" s="7">
        <v>44532</v>
      </c>
      <c r="E3159" s="6" t="s">
        <v>36</v>
      </c>
      <c r="F3159" s="6" t="s">
        <v>114</v>
      </c>
      <c r="G3159" s="6" t="s">
        <v>115</v>
      </c>
      <c r="H3159" s="8" t="s">
        <v>17</v>
      </c>
      <c r="I3159" s="9">
        <v>60</v>
      </c>
      <c r="J3159" s="10">
        <v>5500</v>
      </c>
      <c r="K3159" s="11">
        <f>Table1[[#This Row],[Price per Unit]]*Table1[[#This Row],[Units Sold]]</f>
        <v>330000</v>
      </c>
      <c r="L3159" s="11">
        <v>99000</v>
      </c>
      <c r="M3159" s="12">
        <f>Table1[[#This Row],[Operating Profit]]/Table1[[#This Row],[Total Sales]]</f>
        <v>0.3</v>
      </c>
      <c r="N3159" s="6" t="s">
        <v>18</v>
      </c>
    </row>
    <row r="3160" spans="2:14" ht="14.25" customHeight="1" x14ac:dyDescent="0.3">
      <c r="B3160" s="6" t="s">
        <v>30</v>
      </c>
      <c r="C3160" s="6">
        <v>1185732</v>
      </c>
      <c r="D3160" s="7">
        <v>44532</v>
      </c>
      <c r="E3160" s="6" t="s">
        <v>36</v>
      </c>
      <c r="F3160" s="6" t="s">
        <v>114</v>
      </c>
      <c r="G3160" s="6" t="s">
        <v>115</v>
      </c>
      <c r="H3160" s="8" t="s">
        <v>19</v>
      </c>
      <c r="I3160" s="9">
        <v>50</v>
      </c>
      <c r="J3160" s="10">
        <v>3500</v>
      </c>
      <c r="K3160" s="11">
        <f>Table1[[#This Row],[Price per Unit]]*Table1[[#This Row],[Units Sold]]</f>
        <v>175000</v>
      </c>
      <c r="L3160" s="11">
        <v>61249.999999999993</v>
      </c>
      <c r="M3160" s="12">
        <f>Table1[[#This Row],[Operating Profit]]/Table1[[#This Row],[Total Sales]]</f>
        <v>0.35</v>
      </c>
      <c r="N3160" s="6" t="s">
        <v>18</v>
      </c>
    </row>
    <row r="3161" spans="2:14" ht="14.25" customHeight="1" x14ac:dyDescent="0.3">
      <c r="B3161" s="6" t="s">
        <v>30</v>
      </c>
      <c r="C3161" s="6">
        <v>1185732</v>
      </c>
      <c r="D3161" s="7">
        <v>44532</v>
      </c>
      <c r="E3161" s="6" t="s">
        <v>36</v>
      </c>
      <c r="F3161" s="6" t="s">
        <v>114</v>
      </c>
      <c r="G3161" s="6" t="s">
        <v>115</v>
      </c>
      <c r="H3161" s="8" t="s">
        <v>20</v>
      </c>
      <c r="I3161" s="9">
        <v>50</v>
      </c>
      <c r="J3161" s="10">
        <v>3000</v>
      </c>
      <c r="K3161" s="11">
        <f>Table1[[#This Row],[Price per Unit]]*Table1[[#This Row],[Units Sold]]</f>
        <v>150000</v>
      </c>
      <c r="L3161" s="11">
        <v>45000</v>
      </c>
      <c r="M3161" s="12">
        <f>Table1[[#This Row],[Operating Profit]]/Table1[[#This Row],[Total Sales]]</f>
        <v>0.3</v>
      </c>
      <c r="N3161" s="6" t="s">
        <v>18</v>
      </c>
    </row>
    <row r="3162" spans="2:14" ht="14.25" customHeight="1" x14ac:dyDescent="0.3">
      <c r="B3162" s="6" t="s">
        <v>30</v>
      </c>
      <c r="C3162" s="6">
        <v>1185732</v>
      </c>
      <c r="D3162" s="7">
        <v>44532</v>
      </c>
      <c r="E3162" s="6" t="s">
        <v>36</v>
      </c>
      <c r="F3162" s="6" t="s">
        <v>114</v>
      </c>
      <c r="G3162" s="6" t="s">
        <v>115</v>
      </c>
      <c r="H3162" s="8" t="s">
        <v>21</v>
      </c>
      <c r="I3162" s="9">
        <v>50</v>
      </c>
      <c r="J3162" s="10">
        <v>2500</v>
      </c>
      <c r="K3162" s="11">
        <f>Table1[[#This Row],[Price per Unit]]*Table1[[#This Row],[Units Sold]]</f>
        <v>125000</v>
      </c>
      <c r="L3162" s="11">
        <v>37500</v>
      </c>
      <c r="M3162" s="12">
        <f>Table1[[#This Row],[Operating Profit]]/Table1[[#This Row],[Total Sales]]</f>
        <v>0.3</v>
      </c>
      <c r="N3162" s="6" t="s">
        <v>18</v>
      </c>
    </row>
    <row r="3163" spans="2:14" ht="14.25" customHeight="1" x14ac:dyDescent="0.3">
      <c r="B3163" s="6" t="s">
        <v>30</v>
      </c>
      <c r="C3163" s="6">
        <v>1185732</v>
      </c>
      <c r="D3163" s="7">
        <v>44532</v>
      </c>
      <c r="E3163" s="6" t="s">
        <v>36</v>
      </c>
      <c r="F3163" s="6" t="s">
        <v>114</v>
      </c>
      <c r="G3163" s="6" t="s">
        <v>115</v>
      </c>
      <c r="H3163" s="8" t="s">
        <v>22</v>
      </c>
      <c r="I3163" s="9">
        <v>60</v>
      </c>
      <c r="J3163" s="10">
        <v>2500</v>
      </c>
      <c r="K3163" s="11">
        <f>Table1[[#This Row],[Price per Unit]]*Table1[[#This Row],[Units Sold]]</f>
        <v>150000</v>
      </c>
      <c r="L3163" s="11">
        <v>75000</v>
      </c>
      <c r="M3163" s="12">
        <f>Table1[[#This Row],[Operating Profit]]/Table1[[#This Row],[Total Sales]]</f>
        <v>0.5</v>
      </c>
      <c r="N3163" s="6" t="s">
        <v>18</v>
      </c>
    </row>
    <row r="3164" spans="2:14" ht="14.25" customHeight="1" x14ac:dyDescent="0.3">
      <c r="B3164" s="6" t="s">
        <v>30</v>
      </c>
      <c r="C3164" s="6">
        <v>1185732</v>
      </c>
      <c r="D3164" s="7">
        <v>44532</v>
      </c>
      <c r="E3164" s="6" t="s">
        <v>36</v>
      </c>
      <c r="F3164" s="6" t="s">
        <v>114</v>
      </c>
      <c r="G3164" s="6" t="s">
        <v>115</v>
      </c>
      <c r="H3164" s="8" t="s">
        <v>23</v>
      </c>
      <c r="I3164" s="9">
        <v>64.999999999999986</v>
      </c>
      <c r="J3164" s="10">
        <v>3500</v>
      </c>
      <c r="K3164" s="11">
        <f>Table1[[#This Row],[Price per Unit]]*Table1[[#This Row],[Units Sold]]</f>
        <v>227499.99999999994</v>
      </c>
      <c r="L3164" s="11">
        <v>90999.999999999985</v>
      </c>
      <c r="M3164" s="12">
        <f>Table1[[#This Row],[Operating Profit]]/Table1[[#This Row],[Total Sales]]</f>
        <v>0.4</v>
      </c>
      <c r="N3164" s="6" t="s">
        <v>18</v>
      </c>
    </row>
    <row r="3165" spans="2:14" ht="14.25" customHeight="1" x14ac:dyDescent="0.3">
      <c r="B3165" s="6" t="s">
        <v>30</v>
      </c>
      <c r="C3165" s="6">
        <v>1185732</v>
      </c>
      <c r="D3165" s="7">
        <v>44206</v>
      </c>
      <c r="E3165" s="6" t="s">
        <v>36</v>
      </c>
      <c r="F3165" s="6" t="s">
        <v>114</v>
      </c>
      <c r="G3165" s="6" t="s">
        <v>115</v>
      </c>
      <c r="H3165" s="8" t="s">
        <v>17</v>
      </c>
      <c r="I3165" s="9">
        <v>35</v>
      </c>
      <c r="J3165" s="10">
        <v>5000</v>
      </c>
      <c r="K3165" s="11">
        <f>Table1[[#This Row],[Price per Unit]]*Table1[[#This Row],[Units Sold]]</f>
        <v>175000</v>
      </c>
      <c r="L3165" s="11">
        <v>70000</v>
      </c>
      <c r="M3165" s="12">
        <f>Table1[[#This Row],[Operating Profit]]/Table1[[#This Row],[Total Sales]]</f>
        <v>0.4</v>
      </c>
      <c r="N3165" s="6" t="s">
        <v>18</v>
      </c>
    </row>
    <row r="3166" spans="2:14" ht="14.25" customHeight="1" x14ac:dyDescent="0.3">
      <c r="B3166" s="6" t="s">
        <v>30</v>
      </c>
      <c r="C3166" s="6">
        <v>1185732</v>
      </c>
      <c r="D3166" s="7">
        <v>44206</v>
      </c>
      <c r="E3166" s="6" t="s">
        <v>36</v>
      </c>
      <c r="F3166" s="6" t="s">
        <v>114</v>
      </c>
      <c r="G3166" s="6" t="s">
        <v>115</v>
      </c>
      <c r="H3166" s="8" t="s">
        <v>19</v>
      </c>
      <c r="I3166" s="9">
        <v>35</v>
      </c>
      <c r="J3166" s="10">
        <v>3000</v>
      </c>
      <c r="K3166" s="11">
        <f>Table1[[#This Row],[Price per Unit]]*Table1[[#This Row],[Units Sold]]</f>
        <v>105000</v>
      </c>
      <c r="L3166" s="11">
        <v>42000</v>
      </c>
      <c r="M3166" s="12">
        <f>Table1[[#This Row],[Operating Profit]]/Table1[[#This Row],[Total Sales]]</f>
        <v>0.4</v>
      </c>
      <c r="N3166" s="6" t="s">
        <v>18</v>
      </c>
    </row>
    <row r="3167" spans="2:14" ht="14.25" customHeight="1" x14ac:dyDescent="0.3">
      <c r="B3167" s="6" t="s">
        <v>30</v>
      </c>
      <c r="C3167" s="6">
        <v>1185732</v>
      </c>
      <c r="D3167" s="7">
        <v>44206</v>
      </c>
      <c r="E3167" s="6" t="s">
        <v>36</v>
      </c>
      <c r="F3167" s="6" t="s">
        <v>114</v>
      </c>
      <c r="G3167" s="6" t="s">
        <v>115</v>
      </c>
      <c r="H3167" s="8" t="s">
        <v>20</v>
      </c>
      <c r="I3167" s="9">
        <v>25.000000000000007</v>
      </c>
      <c r="J3167" s="10">
        <v>3000</v>
      </c>
      <c r="K3167" s="11">
        <f>Table1[[#This Row],[Price per Unit]]*Table1[[#This Row],[Units Sold]]</f>
        <v>75000.000000000015</v>
      </c>
      <c r="L3167" s="11">
        <v>26250.000000000004</v>
      </c>
      <c r="M3167" s="12">
        <f>Table1[[#This Row],[Operating Profit]]/Table1[[#This Row],[Total Sales]]</f>
        <v>0.35</v>
      </c>
      <c r="N3167" s="6" t="s">
        <v>18</v>
      </c>
    </row>
    <row r="3168" spans="2:14" ht="14.25" customHeight="1" x14ac:dyDescent="0.3">
      <c r="B3168" s="6" t="s">
        <v>30</v>
      </c>
      <c r="C3168" s="6">
        <v>1185732</v>
      </c>
      <c r="D3168" s="7">
        <v>44206</v>
      </c>
      <c r="E3168" s="6" t="s">
        <v>36</v>
      </c>
      <c r="F3168" s="6" t="s">
        <v>114</v>
      </c>
      <c r="G3168" s="6" t="s">
        <v>115</v>
      </c>
      <c r="H3168" s="8" t="s">
        <v>21</v>
      </c>
      <c r="I3168" s="9">
        <v>30.000000000000004</v>
      </c>
      <c r="J3168" s="10">
        <v>1500</v>
      </c>
      <c r="K3168" s="11">
        <f>Table1[[#This Row],[Price per Unit]]*Table1[[#This Row],[Units Sold]]</f>
        <v>45000.000000000007</v>
      </c>
      <c r="L3168" s="11">
        <v>15750.000000000002</v>
      </c>
      <c r="M3168" s="12">
        <f>Table1[[#This Row],[Operating Profit]]/Table1[[#This Row],[Total Sales]]</f>
        <v>0.35</v>
      </c>
      <c r="N3168" s="6" t="s">
        <v>18</v>
      </c>
    </row>
    <row r="3169" spans="2:14" ht="14.25" customHeight="1" x14ac:dyDescent="0.3">
      <c r="B3169" s="6" t="s">
        <v>30</v>
      </c>
      <c r="C3169" s="6">
        <v>1185732</v>
      </c>
      <c r="D3169" s="7">
        <v>44206</v>
      </c>
      <c r="E3169" s="6" t="s">
        <v>36</v>
      </c>
      <c r="F3169" s="6" t="s">
        <v>114</v>
      </c>
      <c r="G3169" s="6" t="s">
        <v>115</v>
      </c>
      <c r="H3169" s="8" t="s">
        <v>22</v>
      </c>
      <c r="I3169" s="9">
        <v>44.999999999999993</v>
      </c>
      <c r="J3169" s="10">
        <v>2000</v>
      </c>
      <c r="K3169" s="11">
        <f>Table1[[#This Row],[Price per Unit]]*Table1[[#This Row],[Units Sold]]</f>
        <v>89999.999999999985</v>
      </c>
      <c r="L3169" s="11">
        <v>26999.999999999996</v>
      </c>
      <c r="M3169" s="12">
        <f>Table1[[#This Row],[Operating Profit]]/Table1[[#This Row],[Total Sales]]</f>
        <v>0.3</v>
      </c>
      <c r="N3169" s="6" t="s">
        <v>18</v>
      </c>
    </row>
    <row r="3170" spans="2:14" ht="14.25" customHeight="1" x14ac:dyDescent="0.3">
      <c r="B3170" s="6" t="s">
        <v>30</v>
      </c>
      <c r="C3170" s="6">
        <v>1185732</v>
      </c>
      <c r="D3170" s="7">
        <v>44206</v>
      </c>
      <c r="E3170" s="6" t="s">
        <v>36</v>
      </c>
      <c r="F3170" s="6" t="s">
        <v>114</v>
      </c>
      <c r="G3170" s="6" t="s">
        <v>115</v>
      </c>
      <c r="H3170" s="8" t="s">
        <v>23</v>
      </c>
      <c r="I3170" s="9">
        <v>35</v>
      </c>
      <c r="J3170" s="10">
        <v>3000</v>
      </c>
      <c r="K3170" s="11">
        <f>Table1[[#This Row],[Price per Unit]]*Table1[[#This Row],[Units Sold]]</f>
        <v>105000</v>
      </c>
      <c r="L3170" s="11">
        <v>42000</v>
      </c>
      <c r="M3170" s="12">
        <f>Table1[[#This Row],[Operating Profit]]/Table1[[#This Row],[Total Sales]]</f>
        <v>0.4</v>
      </c>
      <c r="N3170" s="6" t="s">
        <v>18</v>
      </c>
    </row>
    <row r="3171" spans="2:14" ht="14.25" customHeight="1" x14ac:dyDescent="0.3">
      <c r="B3171" s="6" t="s">
        <v>30</v>
      </c>
      <c r="C3171" s="6">
        <v>1185732</v>
      </c>
      <c r="D3171" s="7">
        <v>44237</v>
      </c>
      <c r="E3171" s="6" t="s">
        <v>36</v>
      </c>
      <c r="F3171" s="6" t="s">
        <v>114</v>
      </c>
      <c r="G3171" s="6" t="s">
        <v>115</v>
      </c>
      <c r="H3171" s="8" t="s">
        <v>17</v>
      </c>
      <c r="I3171" s="9">
        <v>35</v>
      </c>
      <c r="J3171" s="10">
        <v>5500</v>
      </c>
      <c r="K3171" s="11">
        <f>Table1[[#This Row],[Price per Unit]]*Table1[[#This Row],[Units Sold]]</f>
        <v>192500</v>
      </c>
      <c r="L3171" s="11">
        <v>77000</v>
      </c>
      <c r="M3171" s="12">
        <f>Table1[[#This Row],[Operating Profit]]/Table1[[#This Row],[Total Sales]]</f>
        <v>0.4</v>
      </c>
      <c r="N3171" s="6" t="s">
        <v>18</v>
      </c>
    </row>
    <row r="3172" spans="2:14" ht="14.25" customHeight="1" x14ac:dyDescent="0.3">
      <c r="B3172" s="6" t="s">
        <v>30</v>
      </c>
      <c r="C3172" s="6">
        <v>1185732</v>
      </c>
      <c r="D3172" s="7">
        <v>44237</v>
      </c>
      <c r="E3172" s="6" t="s">
        <v>36</v>
      </c>
      <c r="F3172" s="6" t="s">
        <v>114</v>
      </c>
      <c r="G3172" s="6" t="s">
        <v>115</v>
      </c>
      <c r="H3172" s="8" t="s">
        <v>19</v>
      </c>
      <c r="I3172" s="9">
        <v>35</v>
      </c>
      <c r="J3172" s="10">
        <v>2000</v>
      </c>
      <c r="K3172" s="11">
        <f>Table1[[#This Row],[Price per Unit]]*Table1[[#This Row],[Units Sold]]</f>
        <v>70000</v>
      </c>
      <c r="L3172" s="11">
        <v>28000</v>
      </c>
      <c r="M3172" s="12">
        <f>Table1[[#This Row],[Operating Profit]]/Table1[[#This Row],[Total Sales]]</f>
        <v>0.4</v>
      </c>
      <c r="N3172" s="6" t="s">
        <v>18</v>
      </c>
    </row>
    <row r="3173" spans="2:14" ht="14.25" customHeight="1" x14ac:dyDescent="0.3">
      <c r="B3173" s="6" t="s">
        <v>30</v>
      </c>
      <c r="C3173" s="6">
        <v>1185732</v>
      </c>
      <c r="D3173" s="7">
        <v>44237</v>
      </c>
      <c r="E3173" s="6" t="s">
        <v>36</v>
      </c>
      <c r="F3173" s="6" t="s">
        <v>114</v>
      </c>
      <c r="G3173" s="6" t="s">
        <v>115</v>
      </c>
      <c r="H3173" s="8" t="s">
        <v>20</v>
      </c>
      <c r="I3173" s="9">
        <v>25.000000000000007</v>
      </c>
      <c r="J3173" s="10">
        <v>2500</v>
      </c>
      <c r="K3173" s="11">
        <f>Table1[[#This Row],[Price per Unit]]*Table1[[#This Row],[Units Sold]]</f>
        <v>62500.000000000015</v>
      </c>
      <c r="L3173" s="11">
        <v>21875.000000000004</v>
      </c>
      <c r="M3173" s="12">
        <f>Table1[[#This Row],[Operating Profit]]/Table1[[#This Row],[Total Sales]]</f>
        <v>0.35</v>
      </c>
      <c r="N3173" s="6" t="s">
        <v>18</v>
      </c>
    </row>
    <row r="3174" spans="2:14" ht="14.25" customHeight="1" x14ac:dyDescent="0.3">
      <c r="B3174" s="6" t="s">
        <v>30</v>
      </c>
      <c r="C3174" s="6">
        <v>1185732</v>
      </c>
      <c r="D3174" s="7">
        <v>44237</v>
      </c>
      <c r="E3174" s="6" t="s">
        <v>36</v>
      </c>
      <c r="F3174" s="6" t="s">
        <v>116</v>
      </c>
      <c r="G3174" s="6" t="s">
        <v>117</v>
      </c>
      <c r="H3174" s="8" t="s">
        <v>21</v>
      </c>
      <c r="I3174" s="9">
        <v>30.000000000000004</v>
      </c>
      <c r="J3174" s="10">
        <v>1250</v>
      </c>
      <c r="K3174" s="11">
        <f>Table1[[#This Row],[Price per Unit]]*Table1[[#This Row],[Units Sold]]</f>
        <v>37500.000000000007</v>
      </c>
      <c r="L3174" s="11">
        <v>13125.000000000002</v>
      </c>
      <c r="M3174" s="12">
        <f>Table1[[#This Row],[Operating Profit]]/Table1[[#This Row],[Total Sales]]</f>
        <v>0.35</v>
      </c>
      <c r="N3174" s="6" t="s">
        <v>18</v>
      </c>
    </row>
    <row r="3175" spans="2:14" ht="14.25" customHeight="1" x14ac:dyDescent="0.3">
      <c r="B3175" s="6" t="s">
        <v>30</v>
      </c>
      <c r="C3175" s="6">
        <v>1185732</v>
      </c>
      <c r="D3175" s="7">
        <v>44237</v>
      </c>
      <c r="E3175" s="6" t="s">
        <v>36</v>
      </c>
      <c r="F3175" s="6" t="s">
        <v>116</v>
      </c>
      <c r="G3175" s="6" t="s">
        <v>117</v>
      </c>
      <c r="H3175" s="8" t="s">
        <v>22</v>
      </c>
      <c r="I3175" s="9">
        <v>44.999999999999993</v>
      </c>
      <c r="J3175" s="10">
        <v>2000</v>
      </c>
      <c r="K3175" s="11">
        <f>Table1[[#This Row],[Price per Unit]]*Table1[[#This Row],[Units Sold]]</f>
        <v>89999.999999999985</v>
      </c>
      <c r="L3175" s="11">
        <v>26999.999999999996</v>
      </c>
      <c r="M3175" s="12">
        <f>Table1[[#This Row],[Operating Profit]]/Table1[[#This Row],[Total Sales]]</f>
        <v>0.3</v>
      </c>
      <c r="N3175" s="6" t="s">
        <v>18</v>
      </c>
    </row>
    <row r="3176" spans="2:14" ht="14.25" customHeight="1" x14ac:dyDescent="0.3">
      <c r="B3176" s="6" t="s">
        <v>30</v>
      </c>
      <c r="C3176" s="6">
        <v>1185732</v>
      </c>
      <c r="D3176" s="7">
        <v>44237</v>
      </c>
      <c r="E3176" s="6" t="s">
        <v>36</v>
      </c>
      <c r="F3176" s="6" t="s">
        <v>116</v>
      </c>
      <c r="G3176" s="6" t="s">
        <v>117</v>
      </c>
      <c r="H3176" s="8" t="s">
        <v>23</v>
      </c>
      <c r="I3176" s="9">
        <v>19.999999999999996</v>
      </c>
      <c r="J3176" s="10">
        <v>3000</v>
      </c>
      <c r="K3176" s="11">
        <f>Table1[[#This Row],[Price per Unit]]*Table1[[#This Row],[Units Sold]]</f>
        <v>59999.999999999993</v>
      </c>
      <c r="L3176" s="11">
        <v>24000</v>
      </c>
      <c r="M3176" s="12">
        <f>Table1[[#This Row],[Operating Profit]]/Table1[[#This Row],[Total Sales]]</f>
        <v>0.4</v>
      </c>
      <c r="N3176" s="6" t="s">
        <v>18</v>
      </c>
    </row>
    <row r="3177" spans="2:14" ht="14.25" customHeight="1" x14ac:dyDescent="0.3">
      <c r="B3177" s="6" t="s">
        <v>30</v>
      </c>
      <c r="C3177" s="6">
        <v>1185732</v>
      </c>
      <c r="D3177" s="7">
        <v>44264</v>
      </c>
      <c r="E3177" s="6" t="s">
        <v>36</v>
      </c>
      <c r="F3177" s="6" t="s">
        <v>116</v>
      </c>
      <c r="G3177" s="6" t="s">
        <v>117</v>
      </c>
      <c r="H3177" s="8" t="s">
        <v>17</v>
      </c>
      <c r="I3177" s="9">
        <v>25.000000000000007</v>
      </c>
      <c r="J3177" s="10">
        <v>5200</v>
      </c>
      <c r="K3177" s="11">
        <f>Table1[[#This Row],[Price per Unit]]*Table1[[#This Row],[Units Sold]]</f>
        <v>130000.00000000004</v>
      </c>
      <c r="L3177" s="11">
        <v>52000.000000000022</v>
      </c>
      <c r="M3177" s="12">
        <f>Table1[[#This Row],[Operating Profit]]/Table1[[#This Row],[Total Sales]]</f>
        <v>0.4</v>
      </c>
      <c r="N3177" s="6" t="s">
        <v>18</v>
      </c>
    </row>
    <row r="3178" spans="2:14" ht="14.25" customHeight="1" x14ac:dyDescent="0.3">
      <c r="B3178" s="6" t="s">
        <v>30</v>
      </c>
      <c r="C3178" s="6">
        <v>1185732</v>
      </c>
      <c r="D3178" s="7">
        <v>44264</v>
      </c>
      <c r="E3178" s="6" t="s">
        <v>36</v>
      </c>
      <c r="F3178" s="6" t="s">
        <v>116</v>
      </c>
      <c r="G3178" s="6" t="s">
        <v>117</v>
      </c>
      <c r="H3178" s="8" t="s">
        <v>19</v>
      </c>
      <c r="I3178" s="9">
        <v>25.000000000000007</v>
      </c>
      <c r="J3178" s="10">
        <v>2250</v>
      </c>
      <c r="K3178" s="11">
        <f>Table1[[#This Row],[Price per Unit]]*Table1[[#This Row],[Units Sold]]</f>
        <v>56250.000000000015</v>
      </c>
      <c r="L3178" s="11">
        <v>22500.000000000007</v>
      </c>
      <c r="M3178" s="12">
        <f>Table1[[#This Row],[Operating Profit]]/Table1[[#This Row],[Total Sales]]</f>
        <v>0.4</v>
      </c>
      <c r="N3178" s="6" t="s">
        <v>18</v>
      </c>
    </row>
    <row r="3179" spans="2:14" ht="14.25" customHeight="1" x14ac:dyDescent="0.3">
      <c r="B3179" s="6" t="s">
        <v>30</v>
      </c>
      <c r="C3179" s="6">
        <v>1185732</v>
      </c>
      <c r="D3179" s="7">
        <v>44264</v>
      </c>
      <c r="E3179" s="6" t="s">
        <v>36</v>
      </c>
      <c r="F3179" s="6" t="s">
        <v>116</v>
      </c>
      <c r="G3179" s="6" t="s">
        <v>117</v>
      </c>
      <c r="H3179" s="8" t="s">
        <v>20</v>
      </c>
      <c r="I3179" s="9">
        <v>15.000000000000002</v>
      </c>
      <c r="J3179" s="10">
        <v>2750</v>
      </c>
      <c r="K3179" s="11">
        <f>Table1[[#This Row],[Price per Unit]]*Table1[[#This Row],[Units Sold]]</f>
        <v>41250.000000000007</v>
      </c>
      <c r="L3179" s="11">
        <v>14437.500000000002</v>
      </c>
      <c r="M3179" s="12">
        <f>Table1[[#This Row],[Operating Profit]]/Table1[[#This Row],[Total Sales]]</f>
        <v>0.35</v>
      </c>
      <c r="N3179" s="6" t="s">
        <v>18</v>
      </c>
    </row>
    <row r="3180" spans="2:14" ht="14.25" customHeight="1" x14ac:dyDescent="0.3">
      <c r="B3180" s="6" t="s">
        <v>30</v>
      </c>
      <c r="C3180" s="6">
        <v>1185732</v>
      </c>
      <c r="D3180" s="7">
        <v>44264</v>
      </c>
      <c r="E3180" s="6" t="s">
        <v>36</v>
      </c>
      <c r="F3180" s="6" t="s">
        <v>116</v>
      </c>
      <c r="G3180" s="6" t="s">
        <v>117</v>
      </c>
      <c r="H3180" s="8" t="s">
        <v>21</v>
      </c>
      <c r="I3180" s="9">
        <v>19.999999999999996</v>
      </c>
      <c r="J3180" s="10">
        <v>1250</v>
      </c>
      <c r="K3180" s="11">
        <f>Table1[[#This Row],[Price per Unit]]*Table1[[#This Row],[Units Sold]]</f>
        <v>24999.999999999996</v>
      </c>
      <c r="L3180" s="11">
        <v>8749.9999999999982</v>
      </c>
      <c r="M3180" s="12">
        <f>Table1[[#This Row],[Operating Profit]]/Table1[[#This Row],[Total Sales]]</f>
        <v>0.35</v>
      </c>
      <c r="N3180" s="6" t="s">
        <v>18</v>
      </c>
    </row>
    <row r="3181" spans="2:14" ht="14.25" customHeight="1" x14ac:dyDescent="0.3">
      <c r="B3181" s="6" t="s">
        <v>30</v>
      </c>
      <c r="C3181" s="6">
        <v>1185732</v>
      </c>
      <c r="D3181" s="7">
        <v>44264</v>
      </c>
      <c r="E3181" s="6" t="s">
        <v>36</v>
      </c>
      <c r="F3181" s="6" t="s">
        <v>116</v>
      </c>
      <c r="G3181" s="6" t="s">
        <v>117</v>
      </c>
      <c r="H3181" s="8" t="s">
        <v>22</v>
      </c>
      <c r="I3181" s="9">
        <v>35</v>
      </c>
      <c r="J3181" s="10">
        <v>1750</v>
      </c>
      <c r="K3181" s="11">
        <f>Table1[[#This Row],[Price per Unit]]*Table1[[#This Row],[Units Sold]]</f>
        <v>61250</v>
      </c>
      <c r="L3181" s="11">
        <v>18375</v>
      </c>
      <c r="M3181" s="12">
        <f>Table1[[#This Row],[Operating Profit]]/Table1[[#This Row],[Total Sales]]</f>
        <v>0.3</v>
      </c>
      <c r="N3181" s="6" t="s">
        <v>18</v>
      </c>
    </row>
    <row r="3182" spans="2:14" ht="14.25" customHeight="1" x14ac:dyDescent="0.3">
      <c r="B3182" s="6" t="s">
        <v>30</v>
      </c>
      <c r="C3182" s="6">
        <v>1185732</v>
      </c>
      <c r="D3182" s="7">
        <v>44264</v>
      </c>
      <c r="E3182" s="6" t="s">
        <v>36</v>
      </c>
      <c r="F3182" s="6" t="s">
        <v>116</v>
      </c>
      <c r="G3182" s="6" t="s">
        <v>117</v>
      </c>
      <c r="H3182" s="8" t="s">
        <v>23</v>
      </c>
      <c r="I3182" s="9">
        <v>25.000000000000007</v>
      </c>
      <c r="J3182" s="10">
        <v>2750</v>
      </c>
      <c r="K3182" s="11">
        <f>Table1[[#This Row],[Price per Unit]]*Table1[[#This Row],[Units Sold]]</f>
        <v>68750.000000000015</v>
      </c>
      <c r="L3182" s="11">
        <v>27500.000000000007</v>
      </c>
      <c r="M3182" s="12">
        <f>Table1[[#This Row],[Operating Profit]]/Table1[[#This Row],[Total Sales]]</f>
        <v>0.4</v>
      </c>
      <c r="N3182" s="6" t="s">
        <v>18</v>
      </c>
    </row>
    <row r="3183" spans="2:14" ht="14.25" customHeight="1" x14ac:dyDescent="0.3">
      <c r="B3183" s="6" t="s">
        <v>30</v>
      </c>
      <c r="C3183" s="6">
        <v>1185732</v>
      </c>
      <c r="D3183" s="7">
        <v>44296</v>
      </c>
      <c r="E3183" s="6" t="s">
        <v>36</v>
      </c>
      <c r="F3183" s="6" t="s">
        <v>116</v>
      </c>
      <c r="G3183" s="6" t="s">
        <v>117</v>
      </c>
      <c r="H3183" s="8" t="s">
        <v>17</v>
      </c>
      <c r="I3183" s="9">
        <v>25.000000000000007</v>
      </c>
      <c r="J3183" s="10">
        <v>5000</v>
      </c>
      <c r="K3183" s="11">
        <f>Table1[[#This Row],[Price per Unit]]*Table1[[#This Row],[Units Sold]]</f>
        <v>125000.00000000003</v>
      </c>
      <c r="L3183" s="11">
        <v>50000.000000000015</v>
      </c>
      <c r="M3183" s="12">
        <f>Table1[[#This Row],[Operating Profit]]/Table1[[#This Row],[Total Sales]]</f>
        <v>0.4</v>
      </c>
      <c r="N3183" s="6" t="s">
        <v>18</v>
      </c>
    </row>
    <row r="3184" spans="2:14" ht="14.25" customHeight="1" x14ac:dyDescent="0.3">
      <c r="B3184" s="6" t="s">
        <v>30</v>
      </c>
      <c r="C3184" s="6">
        <v>1185732</v>
      </c>
      <c r="D3184" s="7">
        <v>44296</v>
      </c>
      <c r="E3184" s="6" t="s">
        <v>36</v>
      </c>
      <c r="F3184" s="6" t="s">
        <v>116</v>
      </c>
      <c r="G3184" s="6" t="s">
        <v>117</v>
      </c>
      <c r="H3184" s="8" t="s">
        <v>19</v>
      </c>
      <c r="I3184" s="9">
        <v>25.000000000000007</v>
      </c>
      <c r="J3184" s="10">
        <v>2000</v>
      </c>
      <c r="K3184" s="11">
        <f>Table1[[#This Row],[Price per Unit]]*Table1[[#This Row],[Units Sold]]</f>
        <v>50000.000000000015</v>
      </c>
      <c r="L3184" s="11">
        <v>20000.000000000007</v>
      </c>
      <c r="M3184" s="12">
        <f>Table1[[#This Row],[Operating Profit]]/Table1[[#This Row],[Total Sales]]</f>
        <v>0.4</v>
      </c>
      <c r="N3184" s="6" t="s">
        <v>18</v>
      </c>
    </row>
    <row r="3185" spans="2:14" ht="14.25" customHeight="1" x14ac:dyDescent="0.3">
      <c r="B3185" s="6" t="s">
        <v>30</v>
      </c>
      <c r="C3185" s="6">
        <v>1185732</v>
      </c>
      <c r="D3185" s="7">
        <v>44296</v>
      </c>
      <c r="E3185" s="6" t="s">
        <v>36</v>
      </c>
      <c r="F3185" s="6" t="s">
        <v>116</v>
      </c>
      <c r="G3185" s="6" t="s">
        <v>117</v>
      </c>
      <c r="H3185" s="8" t="s">
        <v>20</v>
      </c>
      <c r="I3185" s="9">
        <v>15.000000000000002</v>
      </c>
      <c r="J3185" s="10">
        <v>2000</v>
      </c>
      <c r="K3185" s="11">
        <f>Table1[[#This Row],[Price per Unit]]*Table1[[#This Row],[Units Sold]]</f>
        <v>30000.000000000004</v>
      </c>
      <c r="L3185" s="11">
        <v>10500</v>
      </c>
      <c r="M3185" s="12">
        <f>Table1[[#This Row],[Operating Profit]]/Table1[[#This Row],[Total Sales]]</f>
        <v>0.35</v>
      </c>
      <c r="N3185" s="6" t="s">
        <v>18</v>
      </c>
    </row>
    <row r="3186" spans="2:14" ht="14.25" customHeight="1" x14ac:dyDescent="0.3">
      <c r="B3186" s="6" t="s">
        <v>30</v>
      </c>
      <c r="C3186" s="6">
        <v>1185732</v>
      </c>
      <c r="D3186" s="7">
        <v>44296</v>
      </c>
      <c r="E3186" s="6" t="s">
        <v>36</v>
      </c>
      <c r="F3186" s="6" t="s">
        <v>116</v>
      </c>
      <c r="G3186" s="6" t="s">
        <v>117</v>
      </c>
      <c r="H3186" s="8" t="s">
        <v>21</v>
      </c>
      <c r="I3186" s="9">
        <v>19.999999999999996</v>
      </c>
      <c r="J3186" s="10">
        <v>1250</v>
      </c>
      <c r="K3186" s="11">
        <f>Table1[[#This Row],[Price per Unit]]*Table1[[#This Row],[Units Sold]]</f>
        <v>24999.999999999996</v>
      </c>
      <c r="L3186" s="11">
        <v>8749.9999999999982</v>
      </c>
      <c r="M3186" s="12">
        <f>Table1[[#This Row],[Operating Profit]]/Table1[[#This Row],[Total Sales]]</f>
        <v>0.35</v>
      </c>
      <c r="N3186" s="6" t="s">
        <v>18</v>
      </c>
    </row>
    <row r="3187" spans="2:14" ht="14.25" customHeight="1" x14ac:dyDescent="0.3">
      <c r="B3187" s="6" t="s">
        <v>30</v>
      </c>
      <c r="C3187" s="6">
        <v>1185732</v>
      </c>
      <c r="D3187" s="7">
        <v>44296</v>
      </c>
      <c r="E3187" s="6" t="s">
        <v>36</v>
      </c>
      <c r="F3187" s="6" t="s">
        <v>116</v>
      </c>
      <c r="G3187" s="6" t="s">
        <v>117</v>
      </c>
      <c r="H3187" s="8" t="s">
        <v>22</v>
      </c>
      <c r="I3187" s="9">
        <v>65</v>
      </c>
      <c r="J3187" s="10">
        <v>1500</v>
      </c>
      <c r="K3187" s="11">
        <f>Table1[[#This Row],[Price per Unit]]*Table1[[#This Row],[Units Sold]]</f>
        <v>97500</v>
      </c>
      <c r="L3187" s="11">
        <v>29250</v>
      </c>
      <c r="M3187" s="12">
        <f>Table1[[#This Row],[Operating Profit]]/Table1[[#This Row],[Total Sales]]</f>
        <v>0.3</v>
      </c>
      <c r="N3187" s="6" t="s">
        <v>18</v>
      </c>
    </row>
    <row r="3188" spans="2:14" ht="14.25" customHeight="1" x14ac:dyDescent="0.3">
      <c r="B3188" s="6" t="s">
        <v>30</v>
      </c>
      <c r="C3188" s="6">
        <v>1185732</v>
      </c>
      <c r="D3188" s="7">
        <v>44296</v>
      </c>
      <c r="E3188" s="6" t="s">
        <v>36</v>
      </c>
      <c r="F3188" s="6" t="s">
        <v>116</v>
      </c>
      <c r="G3188" s="6" t="s">
        <v>117</v>
      </c>
      <c r="H3188" s="8" t="s">
        <v>23</v>
      </c>
      <c r="I3188" s="9">
        <v>50</v>
      </c>
      <c r="J3188" s="10">
        <v>2750</v>
      </c>
      <c r="K3188" s="11">
        <f>Table1[[#This Row],[Price per Unit]]*Table1[[#This Row],[Units Sold]]</f>
        <v>137500</v>
      </c>
      <c r="L3188" s="11">
        <v>55000</v>
      </c>
      <c r="M3188" s="12">
        <f>Table1[[#This Row],[Operating Profit]]/Table1[[#This Row],[Total Sales]]</f>
        <v>0.4</v>
      </c>
      <c r="N3188" s="6" t="s">
        <v>18</v>
      </c>
    </row>
    <row r="3189" spans="2:14" ht="14.25" customHeight="1" x14ac:dyDescent="0.3">
      <c r="B3189" s="6" t="s">
        <v>30</v>
      </c>
      <c r="C3189" s="6">
        <v>1185732</v>
      </c>
      <c r="D3189" s="7">
        <v>44327</v>
      </c>
      <c r="E3189" s="6" t="s">
        <v>36</v>
      </c>
      <c r="F3189" s="6" t="s">
        <v>116</v>
      </c>
      <c r="G3189" s="6" t="s">
        <v>117</v>
      </c>
      <c r="H3189" s="8" t="s">
        <v>17</v>
      </c>
      <c r="I3189" s="9">
        <v>60</v>
      </c>
      <c r="J3189" s="10">
        <v>5450</v>
      </c>
      <c r="K3189" s="11">
        <f>Table1[[#This Row],[Price per Unit]]*Table1[[#This Row],[Units Sold]]</f>
        <v>327000</v>
      </c>
      <c r="L3189" s="11">
        <v>130800</v>
      </c>
      <c r="M3189" s="12">
        <f>Table1[[#This Row],[Operating Profit]]/Table1[[#This Row],[Total Sales]]</f>
        <v>0.4</v>
      </c>
      <c r="N3189" s="6" t="s">
        <v>18</v>
      </c>
    </row>
    <row r="3190" spans="2:14" ht="14.25" customHeight="1" x14ac:dyDescent="0.3">
      <c r="B3190" s="6" t="s">
        <v>30</v>
      </c>
      <c r="C3190" s="6">
        <v>1185732</v>
      </c>
      <c r="D3190" s="7">
        <v>44327</v>
      </c>
      <c r="E3190" s="6" t="s">
        <v>36</v>
      </c>
      <c r="F3190" s="6" t="s">
        <v>116</v>
      </c>
      <c r="G3190" s="6" t="s">
        <v>117</v>
      </c>
      <c r="H3190" s="8" t="s">
        <v>19</v>
      </c>
      <c r="I3190" s="9">
        <v>40</v>
      </c>
      <c r="J3190" s="10">
        <v>2500</v>
      </c>
      <c r="K3190" s="11">
        <f>Table1[[#This Row],[Price per Unit]]*Table1[[#This Row],[Units Sold]]</f>
        <v>100000</v>
      </c>
      <c r="L3190" s="11">
        <v>40000</v>
      </c>
      <c r="M3190" s="12">
        <f>Table1[[#This Row],[Operating Profit]]/Table1[[#This Row],[Total Sales]]</f>
        <v>0.4</v>
      </c>
      <c r="N3190" s="6" t="s">
        <v>18</v>
      </c>
    </row>
    <row r="3191" spans="2:14" ht="14.25" customHeight="1" x14ac:dyDescent="0.3">
      <c r="B3191" s="6" t="s">
        <v>30</v>
      </c>
      <c r="C3191" s="6">
        <v>1185732</v>
      </c>
      <c r="D3191" s="7">
        <v>44327</v>
      </c>
      <c r="E3191" s="6" t="s">
        <v>36</v>
      </c>
      <c r="F3191" s="6" t="s">
        <v>116</v>
      </c>
      <c r="G3191" s="6" t="s">
        <v>117</v>
      </c>
      <c r="H3191" s="8" t="s">
        <v>20</v>
      </c>
      <c r="I3191" s="9">
        <v>35</v>
      </c>
      <c r="J3191" s="10">
        <v>2250</v>
      </c>
      <c r="K3191" s="11">
        <f>Table1[[#This Row],[Price per Unit]]*Table1[[#This Row],[Units Sold]]</f>
        <v>78750</v>
      </c>
      <c r="L3191" s="11">
        <v>27562.5</v>
      </c>
      <c r="M3191" s="12">
        <f>Table1[[#This Row],[Operating Profit]]/Table1[[#This Row],[Total Sales]]</f>
        <v>0.35</v>
      </c>
      <c r="N3191" s="6" t="s">
        <v>18</v>
      </c>
    </row>
    <row r="3192" spans="2:14" ht="14.25" customHeight="1" x14ac:dyDescent="0.3">
      <c r="B3192" s="6" t="s">
        <v>30</v>
      </c>
      <c r="C3192" s="6">
        <v>1185732</v>
      </c>
      <c r="D3192" s="7">
        <v>44327</v>
      </c>
      <c r="E3192" s="6" t="s">
        <v>36</v>
      </c>
      <c r="F3192" s="6" t="s">
        <v>116</v>
      </c>
      <c r="G3192" s="6" t="s">
        <v>117</v>
      </c>
      <c r="H3192" s="8" t="s">
        <v>21</v>
      </c>
      <c r="I3192" s="9">
        <v>35</v>
      </c>
      <c r="J3192" s="10">
        <v>1750</v>
      </c>
      <c r="K3192" s="11">
        <f>Table1[[#This Row],[Price per Unit]]*Table1[[#This Row],[Units Sold]]</f>
        <v>61250</v>
      </c>
      <c r="L3192" s="11">
        <v>21437.5</v>
      </c>
      <c r="M3192" s="12">
        <f>Table1[[#This Row],[Operating Profit]]/Table1[[#This Row],[Total Sales]]</f>
        <v>0.35</v>
      </c>
      <c r="N3192" s="6" t="s">
        <v>18</v>
      </c>
    </row>
    <row r="3193" spans="2:14" ht="14.25" customHeight="1" x14ac:dyDescent="0.3">
      <c r="B3193" s="6" t="s">
        <v>30</v>
      </c>
      <c r="C3193" s="6">
        <v>1185732</v>
      </c>
      <c r="D3193" s="7">
        <v>44327</v>
      </c>
      <c r="E3193" s="6" t="s">
        <v>36</v>
      </c>
      <c r="F3193" s="6" t="s">
        <v>116</v>
      </c>
      <c r="G3193" s="6" t="s">
        <v>117</v>
      </c>
      <c r="H3193" s="8" t="s">
        <v>22</v>
      </c>
      <c r="I3193" s="9">
        <v>44.999999999999993</v>
      </c>
      <c r="J3193" s="10">
        <v>2000</v>
      </c>
      <c r="K3193" s="11">
        <f>Table1[[#This Row],[Price per Unit]]*Table1[[#This Row],[Units Sold]]</f>
        <v>89999.999999999985</v>
      </c>
      <c r="L3193" s="11">
        <v>26999.999999999996</v>
      </c>
      <c r="M3193" s="12">
        <f>Table1[[#This Row],[Operating Profit]]/Table1[[#This Row],[Total Sales]]</f>
        <v>0.3</v>
      </c>
      <c r="N3193" s="6" t="s">
        <v>18</v>
      </c>
    </row>
    <row r="3194" spans="2:14" ht="14.25" customHeight="1" x14ac:dyDescent="0.3">
      <c r="B3194" s="6" t="s">
        <v>30</v>
      </c>
      <c r="C3194" s="6">
        <v>1185732</v>
      </c>
      <c r="D3194" s="7">
        <v>44327</v>
      </c>
      <c r="E3194" s="6" t="s">
        <v>36</v>
      </c>
      <c r="F3194" s="6" t="s">
        <v>116</v>
      </c>
      <c r="G3194" s="6" t="s">
        <v>117</v>
      </c>
      <c r="H3194" s="8" t="s">
        <v>23</v>
      </c>
      <c r="I3194" s="9">
        <v>54.999999999999993</v>
      </c>
      <c r="J3194" s="10">
        <v>3250</v>
      </c>
      <c r="K3194" s="11">
        <f>Table1[[#This Row],[Price per Unit]]*Table1[[#This Row],[Units Sold]]</f>
        <v>178749.99999999997</v>
      </c>
      <c r="L3194" s="11">
        <v>71499.999999999985</v>
      </c>
      <c r="M3194" s="12">
        <f>Table1[[#This Row],[Operating Profit]]/Table1[[#This Row],[Total Sales]]</f>
        <v>0.39999999999999997</v>
      </c>
      <c r="N3194" s="6" t="s">
        <v>18</v>
      </c>
    </row>
    <row r="3195" spans="2:14" ht="14.25" customHeight="1" x14ac:dyDescent="0.3">
      <c r="B3195" s="6" t="s">
        <v>30</v>
      </c>
      <c r="C3195" s="6">
        <v>1185732</v>
      </c>
      <c r="D3195" s="7">
        <v>44357</v>
      </c>
      <c r="E3195" s="6" t="s">
        <v>36</v>
      </c>
      <c r="F3195" s="6" t="s">
        <v>116</v>
      </c>
      <c r="G3195" s="6" t="s">
        <v>117</v>
      </c>
      <c r="H3195" s="8" t="s">
        <v>17</v>
      </c>
      <c r="I3195" s="9">
        <v>40</v>
      </c>
      <c r="J3195" s="10">
        <v>5750</v>
      </c>
      <c r="K3195" s="11">
        <f>Table1[[#This Row],[Price per Unit]]*Table1[[#This Row],[Units Sold]]</f>
        <v>230000</v>
      </c>
      <c r="L3195" s="11">
        <v>92000</v>
      </c>
      <c r="M3195" s="12">
        <f>Table1[[#This Row],[Operating Profit]]/Table1[[#This Row],[Total Sales]]</f>
        <v>0.4</v>
      </c>
      <c r="N3195" s="6" t="s">
        <v>18</v>
      </c>
    </row>
    <row r="3196" spans="2:14" ht="14.25" customHeight="1" x14ac:dyDescent="0.3">
      <c r="B3196" s="6" t="s">
        <v>30</v>
      </c>
      <c r="C3196" s="6">
        <v>1185732</v>
      </c>
      <c r="D3196" s="7">
        <v>44357</v>
      </c>
      <c r="E3196" s="6" t="s">
        <v>36</v>
      </c>
      <c r="F3196" s="6" t="s">
        <v>116</v>
      </c>
      <c r="G3196" s="6" t="s">
        <v>117</v>
      </c>
      <c r="H3196" s="8" t="s">
        <v>19</v>
      </c>
      <c r="I3196" s="9">
        <v>35.000000000000007</v>
      </c>
      <c r="J3196" s="10">
        <v>3250</v>
      </c>
      <c r="K3196" s="11">
        <f>Table1[[#This Row],[Price per Unit]]*Table1[[#This Row],[Units Sold]]</f>
        <v>113750.00000000003</v>
      </c>
      <c r="L3196" s="11">
        <v>45500.000000000015</v>
      </c>
      <c r="M3196" s="12">
        <f>Table1[[#This Row],[Operating Profit]]/Table1[[#This Row],[Total Sales]]</f>
        <v>0.4</v>
      </c>
      <c r="N3196" s="6" t="s">
        <v>18</v>
      </c>
    </row>
    <row r="3197" spans="2:14" ht="14.25" customHeight="1" x14ac:dyDescent="0.3">
      <c r="B3197" s="6" t="s">
        <v>30</v>
      </c>
      <c r="C3197" s="6">
        <v>1185732</v>
      </c>
      <c r="D3197" s="7">
        <v>44357</v>
      </c>
      <c r="E3197" s="6" t="s">
        <v>36</v>
      </c>
      <c r="F3197" s="6" t="s">
        <v>116</v>
      </c>
      <c r="G3197" s="6" t="s">
        <v>117</v>
      </c>
      <c r="H3197" s="8" t="s">
        <v>20</v>
      </c>
      <c r="I3197" s="9">
        <v>30.000000000000004</v>
      </c>
      <c r="J3197" s="10">
        <v>2000</v>
      </c>
      <c r="K3197" s="11">
        <f>Table1[[#This Row],[Price per Unit]]*Table1[[#This Row],[Units Sold]]</f>
        <v>60000.000000000007</v>
      </c>
      <c r="L3197" s="11">
        <v>21000</v>
      </c>
      <c r="M3197" s="12">
        <f>Table1[[#This Row],[Operating Profit]]/Table1[[#This Row],[Total Sales]]</f>
        <v>0.35</v>
      </c>
      <c r="N3197" s="6" t="s">
        <v>18</v>
      </c>
    </row>
    <row r="3198" spans="2:14" ht="14.25" customHeight="1" x14ac:dyDescent="0.3">
      <c r="B3198" s="6" t="s">
        <v>30</v>
      </c>
      <c r="C3198" s="6">
        <v>1185732</v>
      </c>
      <c r="D3198" s="7">
        <v>44357</v>
      </c>
      <c r="E3198" s="6" t="s">
        <v>36</v>
      </c>
      <c r="F3198" s="6" t="s">
        <v>116</v>
      </c>
      <c r="G3198" s="6" t="s">
        <v>117</v>
      </c>
      <c r="H3198" s="8" t="s">
        <v>21</v>
      </c>
      <c r="I3198" s="9">
        <v>30.000000000000004</v>
      </c>
      <c r="J3198" s="10">
        <v>1750</v>
      </c>
      <c r="K3198" s="11">
        <f>Table1[[#This Row],[Price per Unit]]*Table1[[#This Row],[Units Sold]]</f>
        <v>52500.000000000007</v>
      </c>
      <c r="L3198" s="11">
        <v>18375</v>
      </c>
      <c r="M3198" s="12">
        <f>Table1[[#This Row],[Operating Profit]]/Table1[[#This Row],[Total Sales]]</f>
        <v>0.35</v>
      </c>
      <c r="N3198" s="6" t="s">
        <v>18</v>
      </c>
    </row>
    <row r="3199" spans="2:14" ht="14.25" customHeight="1" x14ac:dyDescent="0.3">
      <c r="B3199" s="6" t="s">
        <v>30</v>
      </c>
      <c r="C3199" s="6">
        <v>1185732</v>
      </c>
      <c r="D3199" s="7">
        <v>44357</v>
      </c>
      <c r="E3199" s="6" t="s">
        <v>36</v>
      </c>
      <c r="F3199" s="6" t="s">
        <v>116</v>
      </c>
      <c r="G3199" s="6" t="s">
        <v>117</v>
      </c>
      <c r="H3199" s="8" t="s">
        <v>22</v>
      </c>
      <c r="I3199" s="9">
        <v>40</v>
      </c>
      <c r="J3199" s="10">
        <v>1750</v>
      </c>
      <c r="K3199" s="11">
        <f>Table1[[#This Row],[Price per Unit]]*Table1[[#This Row],[Units Sold]]</f>
        <v>70000</v>
      </c>
      <c r="L3199" s="11">
        <v>21000</v>
      </c>
      <c r="M3199" s="12">
        <f>Table1[[#This Row],[Operating Profit]]/Table1[[#This Row],[Total Sales]]</f>
        <v>0.3</v>
      </c>
      <c r="N3199" s="6" t="s">
        <v>18</v>
      </c>
    </row>
    <row r="3200" spans="2:14" ht="14.25" customHeight="1" x14ac:dyDescent="0.3">
      <c r="B3200" s="6" t="s">
        <v>30</v>
      </c>
      <c r="C3200" s="6">
        <v>1185732</v>
      </c>
      <c r="D3200" s="7">
        <v>44357</v>
      </c>
      <c r="E3200" s="6" t="s">
        <v>36</v>
      </c>
      <c r="F3200" s="6" t="s">
        <v>116</v>
      </c>
      <c r="G3200" s="6" t="s">
        <v>117</v>
      </c>
      <c r="H3200" s="8" t="s">
        <v>23</v>
      </c>
      <c r="I3200" s="9">
        <v>60.000000000000007</v>
      </c>
      <c r="J3200" s="10">
        <v>3250</v>
      </c>
      <c r="K3200" s="11">
        <f>Table1[[#This Row],[Price per Unit]]*Table1[[#This Row],[Units Sold]]</f>
        <v>195000.00000000003</v>
      </c>
      <c r="L3200" s="11">
        <v>78000.000000000015</v>
      </c>
      <c r="M3200" s="12">
        <f>Table1[[#This Row],[Operating Profit]]/Table1[[#This Row],[Total Sales]]</f>
        <v>0.4</v>
      </c>
      <c r="N3200" s="6" t="s">
        <v>18</v>
      </c>
    </row>
    <row r="3201" spans="2:14" ht="14.25" customHeight="1" x14ac:dyDescent="0.3">
      <c r="B3201" s="6" t="s">
        <v>30</v>
      </c>
      <c r="C3201" s="6">
        <v>1185732</v>
      </c>
      <c r="D3201" s="7">
        <v>44386</v>
      </c>
      <c r="E3201" s="6" t="s">
        <v>36</v>
      </c>
      <c r="F3201" s="6" t="s">
        <v>116</v>
      </c>
      <c r="G3201" s="6" t="s">
        <v>117</v>
      </c>
      <c r="H3201" s="8" t="s">
        <v>17</v>
      </c>
      <c r="I3201" s="9">
        <v>55.000000000000007</v>
      </c>
      <c r="J3201" s="10">
        <v>5500</v>
      </c>
      <c r="K3201" s="11">
        <f>Table1[[#This Row],[Price per Unit]]*Table1[[#This Row],[Units Sold]]</f>
        <v>302500.00000000006</v>
      </c>
      <c r="L3201" s="11">
        <v>121000.00000000003</v>
      </c>
      <c r="M3201" s="12">
        <f>Table1[[#This Row],[Operating Profit]]/Table1[[#This Row],[Total Sales]]</f>
        <v>0.4</v>
      </c>
      <c r="N3201" s="6" t="s">
        <v>18</v>
      </c>
    </row>
    <row r="3202" spans="2:14" ht="14.25" customHeight="1" x14ac:dyDescent="0.3">
      <c r="B3202" s="6" t="s">
        <v>30</v>
      </c>
      <c r="C3202" s="6">
        <v>1185732</v>
      </c>
      <c r="D3202" s="7">
        <v>44386</v>
      </c>
      <c r="E3202" s="6" t="s">
        <v>36</v>
      </c>
      <c r="F3202" s="6" t="s">
        <v>116</v>
      </c>
      <c r="G3202" s="6" t="s">
        <v>117</v>
      </c>
      <c r="H3202" s="8" t="s">
        <v>19</v>
      </c>
      <c r="I3202" s="9">
        <v>50.000000000000014</v>
      </c>
      <c r="J3202" s="10">
        <v>3000</v>
      </c>
      <c r="K3202" s="11">
        <f>Table1[[#This Row],[Price per Unit]]*Table1[[#This Row],[Units Sold]]</f>
        <v>150000.00000000003</v>
      </c>
      <c r="L3202" s="11">
        <v>60000.000000000015</v>
      </c>
      <c r="M3202" s="12">
        <f>Table1[[#This Row],[Operating Profit]]/Table1[[#This Row],[Total Sales]]</f>
        <v>0.4</v>
      </c>
      <c r="N3202" s="6" t="s">
        <v>18</v>
      </c>
    </row>
    <row r="3203" spans="2:14" ht="14.25" customHeight="1" x14ac:dyDescent="0.3">
      <c r="B3203" s="6" t="s">
        <v>30</v>
      </c>
      <c r="C3203" s="6">
        <v>1185732</v>
      </c>
      <c r="D3203" s="7">
        <v>44386</v>
      </c>
      <c r="E3203" s="6" t="s">
        <v>36</v>
      </c>
      <c r="F3203" s="6" t="s">
        <v>116</v>
      </c>
      <c r="G3203" s="6" t="s">
        <v>117</v>
      </c>
      <c r="H3203" s="8" t="s">
        <v>20</v>
      </c>
      <c r="I3203" s="9">
        <v>45</v>
      </c>
      <c r="J3203" s="10">
        <v>2250</v>
      </c>
      <c r="K3203" s="11">
        <f>Table1[[#This Row],[Price per Unit]]*Table1[[#This Row],[Units Sold]]</f>
        <v>101250</v>
      </c>
      <c r="L3203" s="11">
        <v>35437.5</v>
      </c>
      <c r="M3203" s="12">
        <f>Table1[[#This Row],[Operating Profit]]/Table1[[#This Row],[Total Sales]]</f>
        <v>0.35</v>
      </c>
      <c r="N3203" s="6" t="s">
        <v>18</v>
      </c>
    </row>
    <row r="3204" spans="2:14" ht="14.25" customHeight="1" x14ac:dyDescent="0.3">
      <c r="B3204" s="6" t="s">
        <v>30</v>
      </c>
      <c r="C3204" s="6">
        <v>1185732</v>
      </c>
      <c r="D3204" s="7">
        <v>44386</v>
      </c>
      <c r="E3204" s="6" t="s">
        <v>36</v>
      </c>
      <c r="F3204" s="6" t="s">
        <v>116</v>
      </c>
      <c r="G3204" s="6" t="s">
        <v>117</v>
      </c>
      <c r="H3204" s="8" t="s">
        <v>21</v>
      </c>
      <c r="I3204" s="9">
        <v>45</v>
      </c>
      <c r="J3204" s="10">
        <v>1750</v>
      </c>
      <c r="K3204" s="11">
        <f>Table1[[#This Row],[Price per Unit]]*Table1[[#This Row],[Units Sold]]</f>
        <v>78750</v>
      </c>
      <c r="L3204" s="11">
        <v>27562.5</v>
      </c>
      <c r="M3204" s="12">
        <f>Table1[[#This Row],[Operating Profit]]/Table1[[#This Row],[Total Sales]]</f>
        <v>0.35</v>
      </c>
      <c r="N3204" s="6" t="s">
        <v>18</v>
      </c>
    </row>
    <row r="3205" spans="2:14" ht="14.25" customHeight="1" x14ac:dyDescent="0.3">
      <c r="B3205" s="6" t="s">
        <v>30</v>
      </c>
      <c r="C3205" s="6">
        <v>1185732</v>
      </c>
      <c r="D3205" s="7">
        <v>44386</v>
      </c>
      <c r="E3205" s="6" t="s">
        <v>36</v>
      </c>
      <c r="F3205" s="6" t="s">
        <v>116</v>
      </c>
      <c r="G3205" s="6" t="s">
        <v>117</v>
      </c>
      <c r="H3205" s="8" t="s">
        <v>22</v>
      </c>
      <c r="I3205" s="9">
        <v>55.000000000000007</v>
      </c>
      <c r="J3205" s="10">
        <v>2000</v>
      </c>
      <c r="K3205" s="11">
        <f>Table1[[#This Row],[Price per Unit]]*Table1[[#This Row],[Units Sold]]</f>
        <v>110000.00000000001</v>
      </c>
      <c r="L3205" s="11">
        <v>33000</v>
      </c>
      <c r="M3205" s="12">
        <f>Table1[[#This Row],[Operating Profit]]/Table1[[#This Row],[Total Sales]]</f>
        <v>0.29999999999999993</v>
      </c>
      <c r="N3205" s="6" t="s">
        <v>18</v>
      </c>
    </row>
    <row r="3206" spans="2:14" ht="14.25" customHeight="1" x14ac:dyDescent="0.3">
      <c r="B3206" s="6" t="s">
        <v>30</v>
      </c>
      <c r="C3206" s="6">
        <v>1185732</v>
      </c>
      <c r="D3206" s="7">
        <v>44386</v>
      </c>
      <c r="E3206" s="6" t="s">
        <v>36</v>
      </c>
      <c r="F3206" s="6" t="s">
        <v>116</v>
      </c>
      <c r="G3206" s="6" t="s">
        <v>117</v>
      </c>
      <c r="H3206" s="8" t="s">
        <v>23</v>
      </c>
      <c r="I3206" s="9">
        <v>60.000000000000007</v>
      </c>
      <c r="J3206" s="10">
        <v>3750</v>
      </c>
      <c r="K3206" s="11">
        <f>Table1[[#This Row],[Price per Unit]]*Table1[[#This Row],[Units Sold]]</f>
        <v>225000.00000000003</v>
      </c>
      <c r="L3206" s="11">
        <v>90000.000000000015</v>
      </c>
      <c r="M3206" s="12">
        <f>Table1[[#This Row],[Operating Profit]]/Table1[[#This Row],[Total Sales]]</f>
        <v>0.4</v>
      </c>
      <c r="N3206" s="6" t="s">
        <v>18</v>
      </c>
    </row>
    <row r="3207" spans="2:14" ht="14.25" customHeight="1" x14ac:dyDescent="0.3">
      <c r="B3207" s="6" t="s">
        <v>30</v>
      </c>
      <c r="C3207" s="6">
        <v>1185732</v>
      </c>
      <c r="D3207" s="7">
        <v>44418</v>
      </c>
      <c r="E3207" s="6" t="s">
        <v>36</v>
      </c>
      <c r="F3207" s="6" t="s">
        <v>116</v>
      </c>
      <c r="G3207" s="6" t="s">
        <v>117</v>
      </c>
      <c r="H3207" s="8" t="s">
        <v>17</v>
      </c>
      <c r="I3207" s="9">
        <v>50</v>
      </c>
      <c r="J3207" s="10">
        <v>5250</v>
      </c>
      <c r="K3207" s="11">
        <f>Table1[[#This Row],[Price per Unit]]*Table1[[#This Row],[Units Sold]]</f>
        <v>262500</v>
      </c>
      <c r="L3207" s="11">
        <v>105000</v>
      </c>
      <c r="M3207" s="12">
        <f>Table1[[#This Row],[Operating Profit]]/Table1[[#This Row],[Total Sales]]</f>
        <v>0.4</v>
      </c>
      <c r="N3207" s="6" t="s">
        <v>18</v>
      </c>
    </row>
    <row r="3208" spans="2:14" ht="14.25" customHeight="1" x14ac:dyDescent="0.3">
      <c r="B3208" s="6" t="s">
        <v>30</v>
      </c>
      <c r="C3208" s="6">
        <v>1185732</v>
      </c>
      <c r="D3208" s="7">
        <v>44418</v>
      </c>
      <c r="E3208" s="6" t="s">
        <v>36</v>
      </c>
      <c r="F3208" s="6" t="s">
        <v>116</v>
      </c>
      <c r="G3208" s="6" t="s">
        <v>117</v>
      </c>
      <c r="H3208" s="8" t="s">
        <v>19</v>
      </c>
      <c r="I3208" s="9">
        <v>45.000000000000007</v>
      </c>
      <c r="J3208" s="10">
        <v>3000</v>
      </c>
      <c r="K3208" s="11">
        <f>Table1[[#This Row],[Price per Unit]]*Table1[[#This Row],[Units Sold]]</f>
        <v>135000.00000000003</v>
      </c>
      <c r="L3208" s="11">
        <v>54000.000000000015</v>
      </c>
      <c r="M3208" s="12">
        <f>Table1[[#This Row],[Operating Profit]]/Table1[[#This Row],[Total Sales]]</f>
        <v>0.4</v>
      </c>
      <c r="N3208" s="6" t="s">
        <v>18</v>
      </c>
    </row>
    <row r="3209" spans="2:14" ht="14.25" customHeight="1" x14ac:dyDescent="0.3">
      <c r="B3209" s="6" t="s">
        <v>30</v>
      </c>
      <c r="C3209" s="6">
        <v>1185732</v>
      </c>
      <c r="D3209" s="7">
        <v>44418</v>
      </c>
      <c r="E3209" s="6" t="s">
        <v>36</v>
      </c>
      <c r="F3209" s="6" t="s">
        <v>116</v>
      </c>
      <c r="G3209" s="6" t="s">
        <v>117</v>
      </c>
      <c r="H3209" s="8" t="s">
        <v>20</v>
      </c>
      <c r="I3209" s="9">
        <v>40</v>
      </c>
      <c r="J3209" s="10">
        <v>2250</v>
      </c>
      <c r="K3209" s="11">
        <f>Table1[[#This Row],[Price per Unit]]*Table1[[#This Row],[Units Sold]]</f>
        <v>90000</v>
      </c>
      <c r="L3209" s="11">
        <v>31499.999999999996</v>
      </c>
      <c r="M3209" s="12">
        <f>Table1[[#This Row],[Operating Profit]]/Table1[[#This Row],[Total Sales]]</f>
        <v>0.35</v>
      </c>
      <c r="N3209" s="6" t="s">
        <v>18</v>
      </c>
    </row>
    <row r="3210" spans="2:14" ht="14.25" customHeight="1" x14ac:dyDescent="0.3">
      <c r="B3210" s="6" t="s">
        <v>30</v>
      </c>
      <c r="C3210" s="6">
        <v>1185732</v>
      </c>
      <c r="D3210" s="7">
        <v>44418</v>
      </c>
      <c r="E3210" s="6" t="s">
        <v>36</v>
      </c>
      <c r="F3210" s="6" t="s">
        <v>116</v>
      </c>
      <c r="G3210" s="6" t="s">
        <v>117</v>
      </c>
      <c r="H3210" s="8" t="s">
        <v>21</v>
      </c>
      <c r="I3210" s="9">
        <v>40</v>
      </c>
      <c r="J3210" s="10">
        <v>2000</v>
      </c>
      <c r="K3210" s="11">
        <f>Table1[[#This Row],[Price per Unit]]*Table1[[#This Row],[Units Sold]]</f>
        <v>80000</v>
      </c>
      <c r="L3210" s="11">
        <v>28000</v>
      </c>
      <c r="M3210" s="12">
        <f>Table1[[#This Row],[Operating Profit]]/Table1[[#This Row],[Total Sales]]</f>
        <v>0.35</v>
      </c>
      <c r="N3210" s="6" t="s">
        <v>18</v>
      </c>
    </row>
    <row r="3211" spans="2:14" ht="14.25" customHeight="1" x14ac:dyDescent="0.3">
      <c r="B3211" s="6" t="s">
        <v>30</v>
      </c>
      <c r="C3211" s="6">
        <v>1185732</v>
      </c>
      <c r="D3211" s="7">
        <v>44418</v>
      </c>
      <c r="E3211" s="6" t="s">
        <v>36</v>
      </c>
      <c r="F3211" s="6" t="s">
        <v>116</v>
      </c>
      <c r="G3211" s="6" t="s">
        <v>117</v>
      </c>
      <c r="H3211" s="8" t="s">
        <v>22</v>
      </c>
      <c r="I3211" s="9">
        <v>50</v>
      </c>
      <c r="J3211" s="10">
        <v>1750</v>
      </c>
      <c r="K3211" s="11">
        <f>Table1[[#This Row],[Price per Unit]]*Table1[[#This Row],[Units Sold]]</f>
        <v>87500</v>
      </c>
      <c r="L3211" s="11">
        <v>26250</v>
      </c>
      <c r="M3211" s="12">
        <f>Table1[[#This Row],[Operating Profit]]/Table1[[#This Row],[Total Sales]]</f>
        <v>0.3</v>
      </c>
      <c r="N3211" s="6" t="s">
        <v>18</v>
      </c>
    </row>
    <row r="3212" spans="2:14" ht="14.25" customHeight="1" x14ac:dyDescent="0.3">
      <c r="B3212" s="6" t="s">
        <v>30</v>
      </c>
      <c r="C3212" s="6">
        <v>1185732</v>
      </c>
      <c r="D3212" s="7">
        <v>44418</v>
      </c>
      <c r="E3212" s="6" t="s">
        <v>36</v>
      </c>
      <c r="F3212" s="6" t="s">
        <v>116</v>
      </c>
      <c r="G3212" s="6" t="s">
        <v>117</v>
      </c>
      <c r="H3212" s="8" t="s">
        <v>23</v>
      </c>
      <c r="I3212" s="9">
        <v>55.000000000000007</v>
      </c>
      <c r="J3212" s="10">
        <v>3500</v>
      </c>
      <c r="K3212" s="11">
        <f>Table1[[#This Row],[Price per Unit]]*Table1[[#This Row],[Units Sold]]</f>
        <v>192500.00000000003</v>
      </c>
      <c r="L3212" s="11">
        <v>77000.000000000015</v>
      </c>
      <c r="M3212" s="12">
        <f>Table1[[#This Row],[Operating Profit]]/Table1[[#This Row],[Total Sales]]</f>
        <v>0.4</v>
      </c>
      <c r="N3212" s="6" t="s">
        <v>18</v>
      </c>
    </row>
    <row r="3213" spans="2:14" ht="14.25" customHeight="1" x14ac:dyDescent="0.3">
      <c r="B3213" s="6" t="s">
        <v>30</v>
      </c>
      <c r="C3213" s="6">
        <v>1185732</v>
      </c>
      <c r="D3213" s="7">
        <v>44450</v>
      </c>
      <c r="E3213" s="6" t="s">
        <v>36</v>
      </c>
      <c r="F3213" s="6" t="s">
        <v>116</v>
      </c>
      <c r="G3213" s="6" t="s">
        <v>117</v>
      </c>
      <c r="H3213" s="8" t="s">
        <v>17</v>
      </c>
      <c r="I3213" s="9">
        <v>35</v>
      </c>
      <c r="J3213" s="10">
        <v>4750</v>
      </c>
      <c r="K3213" s="11">
        <f>Table1[[#This Row],[Price per Unit]]*Table1[[#This Row],[Units Sold]]</f>
        <v>166250</v>
      </c>
      <c r="L3213" s="11">
        <v>66500</v>
      </c>
      <c r="M3213" s="12">
        <f>Table1[[#This Row],[Operating Profit]]/Table1[[#This Row],[Total Sales]]</f>
        <v>0.4</v>
      </c>
      <c r="N3213" s="6" t="s">
        <v>18</v>
      </c>
    </row>
    <row r="3214" spans="2:14" ht="14.25" customHeight="1" x14ac:dyDescent="0.3">
      <c r="B3214" s="6" t="s">
        <v>30</v>
      </c>
      <c r="C3214" s="6">
        <v>1185732</v>
      </c>
      <c r="D3214" s="7">
        <v>44450</v>
      </c>
      <c r="E3214" s="6" t="s">
        <v>36</v>
      </c>
      <c r="F3214" s="6" t="s">
        <v>116</v>
      </c>
      <c r="G3214" s="6" t="s">
        <v>117</v>
      </c>
      <c r="H3214" s="8" t="s">
        <v>19</v>
      </c>
      <c r="I3214" s="9">
        <v>30.000000000000011</v>
      </c>
      <c r="J3214" s="10">
        <v>2750</v>
      </c>
      <c r="K3214" s="11">
        <f>Table1[[#This Row],[Price per Unit]]*Table1[[#This Row],[Units Sold]]</f>
        <v>82500.000000000029</v>
      </c>
      <c r="L3214" s="11">
        <v>33000.000000000015</v>
      </c>
      <c r="M3214" s="12">
        <f>Table1[[#This Row],[Operating Profit]]/Table1[[#This Row],[Total Sales]]</f>
        <v>0.4</v>
      </c>
      <c r="N3214" s="6" t="s">
        <v>18</v>
      </c>
    </row>
    <row r="3215" spans="2:14" ht="14.25" customHeight="1" x14ac:dyDescent="0.3">
      <c r="B3215" s="6" t="s">
        <v>30</v>
      </c>
      <c r="C3215" s="6">
        <v>1185732</v>
      </c>
      <c r="D3215" s="7">
        <v>44450</v>
      </c>
      <c r="E3215" s="6" t="s">
        <v>36</v>
      </c>
      <c r="F3215" s="6" t="s">
        <v>116</v>
      </c>
      <c r="G3215" s="6" t="s">
        <v>117</v>
      </c>
      <c r="H3215" s="8" t="s">
        <v>20</v>
      </c>
      <c r="I3215" s="9">
        <v>25.000000000000007</v>
      </c>
      <c r="J3215" s="10">
        <v>1750</v>
      </c>
      <c r="K3215" s="11">
        <f>Table1[[#This Row],[Price per Unit]]*Table1[[#This Row],[Units Sold]]</f>
        <v>43750.000000000015</v>
      </c>
      <c r="L3215" s="11">
        <v>15312.500000000004</v>
      </c>
      <c r="M3215" s="12">
        <f>Table1[[#This Row],[Operating Profit]]/Table1[[#This Row],[Total Sales]]</f>
        <v>0.35</v>
      </c>
      <c r="N3215" s="6" t="s">
        <v>18</v>
      </c>
    </row>
    <row r="3216" spans="2:14" ht="14.25" customHeight="1" x14ac:dyDescent="0.3">
      <c r="B3216" s="6" t="s">
        <v>30</v>
      </c>
      <c r="C3216" s="6">
        <v>1185732</v>
      </c>
      <c r="D3216" s="7">
        <v>44450</v>
      </c>
      <c r="E3216" s="6" t="s">
        <v>36</v>
      </c>
      <c r="F3216" s="6" t="s">
        <v>116</v>
      </c>
      <c r="G3216" s="6" t="s">
        <v>117</v>
      </c>
      <c r="H3216" s="8" t="s">
        <v>21</v>
      </c>
      <c r="I3216" s="9">
        <v>25.000000000000007</v>
      </c>
      <c r="J3216" s="10">
        <v>1500</v>
      </c>
      <c r="K3216" s="11">
        <f>Table1[[#This Row],[Price per Unit]]*Table1[[#This Row],[Units Sold]]</f>
        <v>37500.000000000007</v>
      </c>
      <c r="L3216" s="11">
        <v>13125.000000000002</v>
      </c>
      <c r="M3216" s="12">
        <f>Table1[[#This Row],[Operating Profit]]/Table1[[#This Row],[Total Sales]]</f>
        <v>0.35</v>
      </c>
      <c r="N3216" s="6" t="s">
        <v>18</v>
      </c>
    </row>
    <row r="3217" spans="2:14" ht="14.25" customHeight="1" x14ac:dyDescent="0.3">
      <c r="B3217" s="6" t="s">
        <v>30</v>
      </c>
      <c r="C3217" s="6">
        <v>1185732</v>
      </c>
      <c r="D3217" s="7">
        <v>44450</v>
      </c>
      <c r="E3217" s="6" t="s">
        <v>36</v>
      </c>
      <c r="F3217" s="6" t="s">
        <v>116</v>
      </c>
      <c r="G3217" s="6" t="s">
        <v>117</v>
      </c>
      <c r="H3217" s="8" t="s">
        <v>22</v>
      </c>
      <c r="I3217" s="9">
        <v>35</v>
      </c>
      <c r="J3217" s="10">
        <v>1500</v>
      </c>
      <c r="K3217" s="11">
        <f>Table1[[#This Row],[Price per Unit]]*Table1[[#This Row],[Units Sold]]</f>
        <v>52500</v>
      </c>
      <c r="L3217" s="11">
        <v>15750</v>
      </c>
      <c r="M3217" s="12">
        <f>Table1[[#This Row],[Operating Profit]]/Table1[[#This Row],[Total Sales]]</f>
        <v>0.3</v>
      </c>
      <c r="N3217" s="6" t="s">
        <v>18</v>
      </c>
    </row>
    <row r="3218" spans="2:14" ht="14.25" customHeight="1" x14ac:dyDescent="0.3">
      <c r="B3218" s="6" t="s">
        <v>30</v>
      </c>
      <c r="C3218" s="6">
        <v>1185732</v>
      </c>
      <c r="D3218" s="7">
        <v>44450</v>
      </c>
      <c r="E3218" s="6" t="s">
        <v>36</v>
      </c>
      <c r="F3218" s="6" t="s">
        <v>116</v>
      </c>
      <c r="G3218" s="6" t="s">
        <v>117</v>
      </c>
      <c r="H3218" s="8" t="s">
        <v>23</v>
      </c>
      <c r="I3218" s="9">
        <v>40</v>
      </c>
      <c r="J3218" s="10">
        <v>2250</v>
      </c>
      <c r="K3218" s="11">
        <f>Table1[[#This Row],[Price per Unit]]*Table1[[#This Row],[Units Sold]]</f>
        <v>90000</v>
      </c>
      <c r="L3218" s="11">
        <v>36000</v>
      </c>
      <c r="M3218" s="12">
        <f>Table1[[#This Row],[Operating Profit]]/Table1[[#This Row],[Total Sales]]</f>
        <v>0.4</v>
      </c>
      <c r="N3218" s="6" t="s">
        <v>18</v>
      </c>
    </row>
    <row r="3219" spans="2:14" ht="14.25" customHeight="1" x14ac:dyDescent="0.3">
      <c r="B3219" s="6" t="s">
        <v>30</v>
      </c>
      <c r="C3219" s="6">
        <v>1185732</v>
      </c>
      <c r="D3219" s="7">
        <v>44479</v>
      </c>
      <c r="E3219" s="6" t="s">
        <v>36</v>
      </c>
      <c r="F3219" s="6" t="s">
        <v>116</v>
      </c>
      <c r="G3219" s="6" t="s">
        <v>117</v>
      </c>
      <c r="H3219" s="8" t="s">
        <v>17</v>
      </c>
      <c r="I3219" s="9">
        <v>44.999999999999993</v>
      </c>
      <c r="J3219" s="10">
        <v>4000</v>
      </c>
      <c r="K3219" s="11">
        <f>Table1[[#This Row],[Price per Unit]]*Table1[[#This Row],[Units Sold]]</f>
        <v>179999.99999999997</v>
      </c>
      <c r="L3219" s="11">
        <v>71999.999999999985</v>
      </c>
      <c r="M3219" s="12">
        <f>Table1[[#This Row],[Operating Profit]]/Table1[[#This Row],[Total Sales]]</f>
        <v>0.39999999999999997</v>
      </c>
      <c r="N3219" s="6" t="s">
        <v>18</v>
      </c>
    </row>
    <row r="3220" spans="2:14" ht="14.25" customHeight="1" x14ac:dyDescent="0.3">
      <c r="B3220" s="6" t="s">
        <v>30</v>
      </c>
      <c r="C3220" s="6">
        <v>1185732</v>
      </c>
      <c r="D3220" s="7">
        <v>44479</v>
      </c>
      <c r="E3220" s="6" t="s">
        <v>36</v>
      </c>
      <c r="F3220" s="6" t="s">
        <v>116</v>
      </c>
      <c r="G3220" s="6" t="s">
        <v>117</v>
      </c>
      <c r="H3220" s="8" t="s">
        <v>19</v>
      </c>
      <c r="I3220" s="9">
        <v>35</v>
      </c>
      <c r="J3220" s="10">
        <v>2500</v>
      </c>
      <c r="K3220" s="11">
        <f>Table1[[#This Row],[Price per Unit]]*Table1[[#This Row],[Units Sold]]</f>
        <v>87500</v>
      </c>
      <c r="L3220" s="11">
        <v>35000</v>
      </c>
      <c r="M3220" s="12">
        <f>Table1[[#This Row],[Operating Profit]]/Table1[[#This Row],[Total Sales]]</f>
        <v>0.4</v>
      </c>
      <c r="N3220" s="6" t="s">
        <v>18</v>
      </c>
    </row>
    <row r="3221" spans="2:14" ht="14.25" customHeight="1" x14ac:dyDescent="0.3">
      <c r="B3221" s="6" t="s">
        <v>30</v>
      </c>
      <c r="C3221" s="6">
        <v>1185732</v>
      </c>
      <c r="D3221" s="7">
        <v>44479</v>
      </c>
      <c r="E3221" s="6" t="s">
        <v>36</v>
      </c>
      <c r="F3221" s="6" t="s">
        <v>116</v>
      </c>
      <c r="G3221" s="6" t="s">
        <v>117</v>
      </c>
      <c r="H3221" s="8" t="s">
        <v>20</v>
      </c>
      <c r="I3221" s="9">
        <v>35</v>
      </c>
      <c r="J3221" s="10">
        <v>1500</v>
      </c>
      <c r="K3221" s="11">
        <f>Table1[[#This Row],[Price per Unit]]*Table1[[#This Row],[Units Sold]]</f>
        <v>52500</v>
      </c>
      <c r="L3221" s="11">
        <v>18375</v>
      </c>
      <c r="M3221" s="12">
        <f>Table1[[#This Row],[Operating Profit]]/Table1[[#This Row],[Total Sales]]</f>
        <v>0.35</v>
      </c>
      <c r="N3221" s="6" t="s">
        <v>18</v>
      </c>
    </row>
    <row r="3222" spans="2:14" ht="14.25" customHeight="1" x14ac:dyDescent="0.3">
      <c r="B3222" s="6" t="s">
        <v>30</v>
      </c>
      <c r="C3222" s="6">
        <v>1185732</v>
      </c>
      <c r="D3222" s="7">
        <v>44479</v>
      </c>
      <c r="E3222" s="6" t="s">
        <v>36</v>
      </c>
      <c r="F3222" s="6" t="s">
        <v>116</v>
      </c>
      <c r="G3222" s="6" t="s">
        <v>117</v>
      </c>
      <c r="H3222" s="8" t="s">
        <v>21</v>
      </c>
      <c r="I3222" s="9">
        <v>35</v>
      </c>
      <c r="J3222" s="10">
        <v>1500</v>
      </c>
      <c r="K3222" s="11">
        <f>Table1[[#This Row],[Price per Unit]]*Table1[[#This Row],[Units Sold]]</f>
        <v>52500</v>
      </c>
      <c r="L3222" s="11">
        <v>18375</v>
      </c>
      <c r="M3222" s="12">
        <f>Table1[[#This Row],[Operating Profit]]/Table1[[#This Row],[Total Sales]]</f>
        <v>0.35</v>
      </c>
      <c r="N3222" s="6" t="s">
        <v>18</v>
      </c>
    </row>
    <row r="3223" spans="2:14" ht="14.25" customHeight="1" x14ac:dyDescent="0.3">
      <c r="B3223" s="6" t="s">
        <v>30</v>
      </c>
      <c r="C3223" s="6">
        <v>1185732</v>
      </c>
      <c r="D3223" s="7">
        <v>44479</v>
      </c>
      <c r="E3223" s="6" t="s">
        <v>36</v>
      </c>
      <c r="F3223" s="6" t="s">
        <v>116</v>
      </c>
      <c r="G3223" s="6" t="s">
        <v>117</v>
      </c>
      <c r="H3223" s="8" t="s">
        <v>22</v>
      </c>
      <c r="I3223" s="9">
        <v>44.999999999999993</v>
      </c>
      <c r="J3223" s="10">
        <v>1500</v>
      </c>
      <c r="K3223" s="11">
        <f>Table1[[#This Row],[Price per Unit]]*Table1[[#This Row],[Units Sold]]</f>
        <v>67499.999999999985</v>
      </c>
      <c r="L3223" s="11">
        <v>20249.999999999996</v>
      </c>
      <c r="M3223" s="12">
        <f>Table1[[#This Row],[Operating Profit]]/Table1[[#This Row],[Total Sales]]</f>
        <v>0.3</v>
      </c>
      <c r="N3223" s="6" t="s">
        <v>18</v>
      </c>
    </row>
    <row r="3224" spans="2:14" ht="14.25" customHeight="1" x14ac:dyDescent="0.3">
      <c r="B3224" s="6" t="s">
        <v>30</v>
      </c>
      <c r="C3224" s="6">
        <v>1185732</v>
      </c>
      <c r="D3224" s="7">
        <v>44479</v>
      </c>
      <c r="E3224" s="6" t="s">
        <v>36</v>
      </c>
      <c r="F3224" s="6" t="s">
        <v>116</v>
      </c>
      <c r="G3224" s="6" t="s">
        <v>117</v>
      </c>
      <c r="H3224" s="8" t="s">
        <v>23</v>
      </c>
      <c r="I3224" s="9">
        <v>49.999999999999986</v>
      </c>
      <c r="J3224" s="10">
        <v>2750</v>
      </c>
      <c r="K3224" s="11">
        <f>Table1[[#This Row],[Price per Unit]]*Table1[[#This Row],[Units Sold]]</f>
        <v>137499.99999999997</v>
      </c>
      <c r="L3224" s="11">
        <v>54999.999999999993</v>
      </c>
      <c r="M3224" s="12">
        <f>Table1[[#This Row],[Operating Profit]]/Table1[[#This Row],[Total Sales]]</f>
        <v>0.4</v>
      </c>
      <c r="N3224" s="6" t="s">
        <v>18</v>
      </c>
    </row>
    <row r="3225" spans="2:14" ht="14.25" customHeight="1" x14ac:dyDescent="0.3">
      <c r="B3225" s="6" t="s">
        <v>30</v>
      </c>
      <c r="C3225" s="6">
        <v>1185732</v>
      </c>
      <c r="D3225" s="7">
        <v>44510</v>
      </c>
      <c r="E3225" s="6" t="s">
        <v>36</v>
      </c>
      <c r="F3225" s="6" t="s">
        <v>116</v>
      </c>
      <c r="G3225" s="6" t="s">
        <v>117</v>
      </c>
      <c r="H3225" s="8" t="s">
        <v>17</v>
      </c>
      <c r="I3225" s="9">
        <v>44.999999999999993</v>
      </c>
      <c r="J3225" s="10">
        <v>4250</v>
      </c>
      <c r="K3225" s="11">
        <f>Table1[[#This Row],[Price per Unit]]*Table1[[#This Row],[Units Sold]]</f>
        <v>191249.99999999997</v>
      </c>
      <c r="L3225" s="11">
        <v>76499.999999999985</v>
      </c>
      <c r="M3225" s="12">
        <f>Table1[[#This Row],[Operating Profit]]/Table1[[#This Row],[Total Sales]]</f>
        <v>0.39999999999999997</v>
      </c>
      <c r="N3225" s="6" t="s">
        <v>18</v>
      </c>
    </row>
    <row r="3226" spans="2:14" ht="14.25" customHeight="1" x14ac:dyDescent="0.3">
      <c r="B3226" s="6" t="s">
        <v>30</v>
      </c>
      <c r="C3226" s="6">
        <v>1185732</v>
      </c>
      <c r="D3226" s="7">
        <v>44510</v>
      </c>
      <c r="E3226" s="6" t="s">
        <v>36</v>
      </c>
      <c r="F3226" s="6" t="s">
        <v>116</v>
      </c>
      <c r="G3226" s="6" t="s">
        <v>117</v>
      </c>
      <c r="H3226" s="8" t="s">
        <v>19</v>
      </c>
      <c r="I3226" s="9">
        <v>35</v>
      </c>
      <c r="J3226" s="10">
        <v>3250</v>
      </c>
      <c r="K3226" s="11">
        <f>Table1[[#This Row],[Price per Unit]]*Table1[[#This Row],[Units Sold]]</f>
        <v>113750</v>
      </c>
      <c r="L3226" s="11">
        <v>45500</v>
      </c>
      <c r="M3226" s="12">
        <f>Table1[[#This Row],[Operating Profit]]/Table1[[#This Row],[Total Sales]]</f>
        <v>0.4</v>
      </c>
      <c r="N3226" s="6" t="s">
        <v>18</v>
      </c>
    </row>
    <row r="3227" spans="2:14" ht="14.25" customHeight="1" x14ac:dyDescent="0.3">
      <c r="B3227" s="6" t="s">
        <v>30</v>
      </c>
      <c r="C3227" s="6">
        <v>1185732</v>
      </c>
      <c r="D3227" s="7">
        <v>44510</v>
      </c>
      <c r="E3227" s="6" t="s">
        <v>36</v>
      </c>
      <c r="F3227" s="6" t="s">
        <v>116</v>
      </c>
      <c r="G3227" s="6" t="s">
        <v>117</v>
      </c>
      <c r="H3227" s="8" t="s">
        <v>20</v>
      </c>
      <c r="I3227" s="9">
        <v>35</v>
      </c>
      <c r="J3227" s="10">
        <v>2700</v>
      </c>
      <c r="K3227" s="11">
        <f>Table1[[#This Row],[Price per Unit]]*Table1[[#This Row],[Units Sold]]</f>
        <v>94500</v>
      </c>
      <c r="L3227" s="11">
        <v>33075</v>
      </c>
      <c r="M3227" s="12">
        <f>Table1[[#This Row],[Operating Profit]]/Table1[[#This Row],[Total Sales]]</f>
        <v>0.35</v>
      </c>
      <c r="N3227" s="6" t="s">
        <v>18</v>
      </c>
    </row>
    <row r="3228" spans="2:14" ht="14.25" customHeight="1" x14ac:dyDescent="0.3">
      <c r="B3228" s="6" t="s">
        <v>30</v>
      </c>
      <c r="C3228" s="6">
        <v>1185732</v>
      </c>
      <c r="D3228" s="7">
        <v>44510</v>
      </c>
      <c r="E3228" s="6" t="s">
        <v>36</v>
      </c>
      <c r="F3228" s="6" t="s">
        <v>116</v>
      </c>
      <c r="G3228" s="6" t="s">
        <v>117</v>
      </c>
      <c r="H3228" s="8" t="s">
        <v>21</v>
      </c>
      <c r="I3228" s="9">
        <v>35</v>
      </c>
      <c r="J3228" s="10">
        <v>2750</v>
      </c>
      <c r="K3228" s="11">
        <f>Table1[[#This Row],[Price per Unit]]*Table1[[#This Row],[Units Sold]]</f>
        <v>96250</v>
      </c>
      <c r="L3228" s="11">
        <v>33687.5</v>
      </c>
      <c r="M3228" s="12">
        <f>Table1[[#This Row],[Operating Profit]]/Table1[[#This Row],[Total Sales]]</f>
        <v>0.35</v>
      </c>
      <c r="N3228" s="6" t="s">
        <v>18</v>
      </c>
    </row>
    <row r="3229" spans="2:14" ht="14.25" customHeight="1" x14ac:dyDescent="0.3">
      <c r="B3229" s="6" t="s">
        <v>30</v>
      </c>
      <c r="C3229" s="6">
        <v>1185732</v>
      </c>
      <c r="D3229" s="7">
        <v>44510</v>
      </c>
      <c r="E3229" s="6" t="s">
        <v>36</v>
      </c>
      <c r="F3229" s="6" t="s">
        <v>116</v>
      </c>
      <c r="G3229" s="6" t="s">
        <v>117</v>
      </c>
      <c r="H3229" s="8" t="s">
        <v>22</v>
      </c>
      <c r="I3229" s="9">
        <v>60</v>
      </c>
      <c r="J3229" s="10">
        <v>2500</v>
      </c>
      <c r="K3229" s="11">
        <f>Table1[[#This Row],[Price per Unit]]*Table1[[#This Row],[Units Sold]]</f>
        <v>150000</v>
      </c>
      <c r="L3229" s="11">
        <v>45000</v>
      </c>
      <c r="M3229" s="12">
        <f>Table1[[#This Row],[Operating Profit]]/Table1[[#This Row],[Total Sales]]</f>
        <v>0.3</v>
      </c>
      <c r="N3229" s="6" t="s">
        <v>18</v>
      </c>
    </row>
    <row r="3230" spans="2:14" ht="14.25" customHeight="1" x14ac:dyDescent="0.3">
      <c r="B3230" s="6" t="s">
        <v>30</v>
      </c>
      <c r="C3230" s="6">
        <v>1185732</v>
      </c>
      <c r="D3230" s="7">
        <v>44510</v>
      </c>
      <c r="E3230" s="6" t="s">
        <v>36</v>
      </c>
      <c r="F3230" s="6" t="s">
        <v>116</v>
      </c>
      <c r="G3230" s="6" t="s">
        <v>117</v>
      </c>
      <c r="H3230" s="8" t="s">
        <v>23</v>
      </c>
      <c r="I3230" s="9">
        <v>64.999999999999986</v>
      </c>
      <c r="J3230" s="10">
        <v>3500</v>
      </c>
      <c r="K3230" s="11">
        <f>Table1[[#This Row],[Price per Unit]]*Table1[[#This Row],[Units Sold]]</f>
        <v>227499.99999999994</v>
      </c>
      <c r="L3230" s="11">
        <v>90999.999999999985</v>
      </c>
      <c r="M3230" s="12">
        <f>Table1[[#This Row],[Operating Profit]]/Table1[[#This Row],[Total Sales]]</f>
        <v>0.4</v>
      </c>
      <c r="N3230" s="6" t="s">
        <v>18</v>
      </c>
    </row>
    <row r="3231" spans="2:14" ht="14.25" customHeight="1" x14ac:dyDescent="0.3">
      <c r="B3231" s="6" t="s">
        <v>30</v>
      </c>
      <c r="C3231" s="6">
        <v>1185732</v>
      </c>
      <c r="D3231" s="7">
        <v>44539</v>
      </c>
      <c r="E3231" s="6" t="s">
        <v>36</v>
      </c>
      <c r="F3231" s="6" t="s">
        <v>116</v>
      </c>
      <c r="G3231" s="6" t="s">
        <v>117</v>
      </c>
      <c r="H3231" s="8" t="s">
        <v>17</v>
      </c>
      <c r="I3231" s="9">
        <v>60</v>
      </c>
      <c r="J3231" s="10">
        <v>6000</v>
      </c>
      <c r="K3231" s="11">
        <f>Table1[[#This Row],[Price per Unit]]*Table1[[#This Row],[Units Sold]]</f>
        <v>360000</v>
      </c>
      <c r="L3231" s="11">
        <v>144000</v>
      </c>
      <c r="M3231" s="12">
        <f>Table1[[#This Row],[Operating Profit]]/Table1[[#This Row],[Total Sales]]</f>
        <v>0.4</v>
      </c>
      <c r="N3231" s="6" t="s">
        <v>18</v>
      </c>
    </row>
    <row r="3232" spans="2:14" ht="14.25" customHeight="1" x14ac:dyDescent="0.3">
      <c r="B3232" s="6" t="s">
        <v>30</v>
      </c>
      <c r="C3232" s="6">
        <v>1185732</v>
      </c>
      <c r="D3232" s="7">
        <v>44539</v>
      </c>
      <c r="E3232" s="6" t="s">
        <v>36</v>
      </c>
      <c r="F3232" s="6" t="s">
        <v>116</v>
      </c>
      <c r="G3232" s="6" t="s">
        <v>117</v>
      </c>
      <c r="H3232" s="8" t="s">
        <v>19</v>
      </c>
      <c r="I3232" s="9">
        <v>50</v>
      </c>
      <c r="J3232" s="10">
        <v>4000</v>
      </c>
      <c r="K3232" s="11">
        <f>Table1[[#This Row],[Price per Unit]]*Table1[[#This Row],[Units Sold]]</f>
        <v>200000</v>
      </c>
      <c r="L3232" s="11">
        <v>80000</v>
      </c>
      <c r="M3232" s="12">
        <f>Table1[[#This Row],[Operating Profit]]/Table1[[#This Row],[Total Sales]]</f>
        <v>0.4</v>
      </c>
      <c r="N3232" s="6" t="s">
        <v>18</v>
      </c>
    </row>
    <row r="3233" spans="2:14" ht="14.25" customHeight="1" x14ac:dyDescent="0.3">
      <c r="B3233" s="6" t="s">
        <v>30</v>
      </c>
      <c r="C3233" s="6">
        <v>1185732</v>
      </c>
      <c r="D3233" s="7">
        <v>44539</v>
      </c>
      <c r="E3233" s="6" t="s">
        <v>36</v>
      </c>
      <c r="F3233" s="6" t="s">
        <v>116</v>
      </c>
      <c r="G3233" s="6" t="s">
        <v>117</v>
      </c>
      <c r="H3233" s="8" t="s">
        <v>20</v>
      </c>
      <c r="I3233" s="9">
        <v>50</v>
      </c>
      <c r="J3233" s="10">
        <v>3500</v>
      </c>
      <c r="K3233" s="11">
        <f>Table1[[#This Row],[Price per Unit]]*Table1[[#This Row],[Units Sold]]</f>
        <v>175000</v>
      </c>
      <c r="L3233" s="11">
        <v>61249.999999999993</v>
      </c>
      <c r="M3233" s="12">
        <f>Table1[[#This Row],[Operating Profit]]/Table1[[#This Row],[Total Sales]]</f>
        <v>0.35</v>
      </c>
      <c r="N3233" s="6" t="s">
        <v>18</v>
      </c>
    </row>
    <row r="3234" spans="2:14" ht="14.25" customHeight="1" x14ac:dyDescent="0.3">
      <c r="B3234" s="6" t="s">
        <v>30</v>
      </c>
      <c r="C3234" s="6">
        <v>1185732</v>
      </c>
      <c r="D3234" s="7">
        <v>44539</v>
      </c>
      <c r="E3234" s="6" t="s">
        <v>36</v>
      </c>
      <c r="F3234" s="6" t="s">
        <v>116</v>
      </c>
      <c r="G3234" s="6" t="s">
        <v>117</v>
      </c>
      <c r="H3234" s="8" t="s">
        <v>21</v>
      </c>
      <c r="I3234" s="9">
        <v>50</v>
      </c>
      <c r="J3234" s="10">
        <v>3000</v>
      </c>
      <c r="K3234" s="11">
        <f>Table1[[#This Row],[Price per Unit]]*Table1[[#This Row],[Units Sold]]</f>
        <v>150000</v>
      </c>
      <c r="L3234" s="11">
        <v>52500</v>
      </c>
      <c r="M3234" s="12">
        <f>Table1[[#This Row],[Operating Profit]]/Table1[[#This Row],[Total Sales]]</f>
        <v>0.35</v>
      </c>
      <c r="N3234" s="6" t="s">
        <v>18</v>
      </c>
    </row>
    <row r="3235" spans="2:14" ht="14.25" customHeight="1" x14ac:dyDescent="0.3">
      <c r="B3235" s="6" t="s">
        <v>30</v>
      </c>
      <c r="C3235" s="6">
        <v>1185732</v>
      </c>
      <c r="D3235" s="7">
        <v>44539</v>
      </c>
      <c r="E3235" s="6" t="s">
        <v>36</v>
      </c>
      <c r="F3235" s="6" t="s">
        <v>116</v>
      </c>
      <c r="G3235" s="6" t="s">
        <v>117</v>
      </c>
      <c r="H3235" s="8" t="s">
        <v>22</v>
      </c>
      <c r="I3235" s="9">
        <v>60</v>
      </c>
      <c r="J3235" s="10">
        <v>3000</v>
      </c>
      <c r="K3235" s="11">
        <f>Table1[[#This Row],[Price per Unit]]*Table1[[#This Row],[Units Sold]]</f>
        <v>180000</v>
      </c>
      <c r="L3235" s="11">
        <v>54000</v>
      </c>
      <c r="M3235" s="12">
        <f>Table1[[#This Row],[Operating Profit]]/Table1[[#This Row],[Total Sales]]</f>
        <v>0.3</v>
      </c>
      <c r="N3235" s="6" t="s">
        <v>18</v>
      </c>
    </row>
    <row r="3236" spans="2:14" ht="14.25" customHeight="1" x14ac:dyDescent="0.3">
      <c r="B3236" s="6" t="s">
        <v>30</v>
      </c>
      <c r="C3236" s="6">
        <v>1185732</v>
      </c>
      <c r="D3236" s="7">
        <v>44539</v>
      </c>
      <c r="E3236" s="6" t="s">
        <v>36</v>
      </c>
      <c r="F3236" s="6" t="s">
        <v>116</v>
      </c>
      <c r="G3236" s="6" t="s">
        <v>117</v>
      </c>
      <c r="H3236" s="8" t="s">
        <v>23</v>
      </c>
      <c r="I3236" s="9">
        <v>64.999999999999986</v>
      </c>
      <c r="J3236" s="10">
        <v>4000</v>
      </c>
      <c r="K3236" s="11">
        <f>Table1[[#This Row],[Price per Unit]]*Table1[[#This Row],[Units Sold]]</f>
        <v>259999.99999999994</v>
      </c>
      <c r="L3236" s="11">
        <v>103999.99999999999</v>
      </c>
      <c r="M3236" s="12">
        <f>Table1[[#This Row],[Operating Profit]]/Table1[[#This Row],[Total Sales]]</f>
        <v>0.4</v>
      </c>
      <c r="N3236" s="6" t="s">
        <v>18</v>
      </c>
    </row>
    <row r="3237" spans="2:14" ht="14.25" customHeight="1" x14ac:dyDescent="0.3">
      <c r="B3237" s="6" t="s">
        <v>30</v>
      </c>
      <c r="C3237" s="6">
        <v>1185732</v>
      </c>
      <c r="D3237" s="7">
        <v>44213</v>
      </c>
      <c r="E3237" s="6" t="s">
        <v>36</v>
      </c>
      <c r="F3237" s="6" t="s">
        <v>116</v>
      </c>
      <c r="G3237" s="6" t="s">
        <v>117</v>
      </c>
      <c r="H3237" s="8" t="s">
        <v>17</v>
      </c>
      <c r="I3237" s="9">
        <v>35</v>
      </c>
      <c r="J3237" s="10">
        <v>5000</v>
      </c>
      <c r="K3237" s="11">
        <f>Table1[[#This Row],[Price per Unit]]*Table1[[#This Row],[Units Sold]]</f>
        <v>175000</v>
      </c>
      <c r="L3237" s="11">
        <v>70000</v>
      </c>
      <c r="M3237" s="12">
        <f>Table1[[#This Row],[Operating Profit]]/Table1[[#This Row],[Total Sales]]</f>
        <v>0.4</v>
      </c>
      <c r="N3237" s="6" t="s">
        <v>18</v>
      </c>
    </row>
    <row r="3238" spans="2:14" ht="14.25" customHeight="1" x14ac:dyDescent="0.3">
      <c r="B3238" s="6" t="s">
        <v>30</v>
      </c>
      <c r="C3238" s="6">
        <v>1185732</v>
      </c>
      <c r="D3238" s="7">
        <v>44213</v>
      </c>
      <c r="E3238" s="6" t="s">
        <v>36</v>
      </c>
      <c r="F3238" s="6" t="s">
        <v>116</v>
      </c>
      <c r="G3238" s="6" t="s">
        <v>117</v>
      </c>
      <c r="H3238" s="8" t="s">
        <v>19</v>
      </c>
      <c r="I3238" s="9">
        <v>35</v>
      </c>
      <c r="J3238" s="10">
        <v>3000</v>
      </c>
      <c r="K3238" s="11">
        <f>Table1[[#This Row],[Price per Unit]]*Table1[[#This Row],[Units Sold]]</f>
        <v>105000</v>
      </c>
      <c r="L3238" s="11">
        <v>42000</v>
      </c>
      <c r="M3238" s="12">
        <f>Table1[[#This Row],[Operating Profit]]/Table1[[#This Row],[Total Sales]]</f>
        <v>0.4</v>
      </c>
      <c r="N3238" s="6" t="s">
        <v>18</v>
      </c>
    </row>
    <row r="3239" spans="2:14" ht="14.25" customHeight="1" x14ac:dyDescent="0.3">
      <c r="B3239" s="6" t="s">
        <v>30</v>
      </c>
      <c r="C3239" s="6">
        <v>1185732</v>
      </c>
      <c r="D3239" s="7">
        <v>44213</v>
      </c>
      <c r="E3239" s="6" t="s">
        <v>36</v>
      </c>
      <c r="F3239" s="6" t="s">
        <v>116</v>
      </c>
      <c r="G3239" s="6" t="s">
        <v>117</v>
      </c>
      <c r="H3239" s="8" t="s">
        <v>20</v>
      </c>
      <c r="I3239" s="9">
        <v>25.000000000000007</v>
      </c>
      <c r="J3239" s="10">
        <v>3000</v>
      </c>
      <c r="K3239" s="11">
        <f>Table1[[#This Row],[Price per Unit]]*Table1[[#This Row],[Units Sold]]</f>
        <v>75000.000000000015</v>
      </c>
      <c r="L3239" s="11">
        <v>30000.000000000007</v>
      </c>
      <c r="M3239" s="12">
        <f>Table1[[#This Row],[Operating Profit]]/Table1[[#This Row],[Total Sales]]</f>
        <v>0.4</v>
      </c>
      <c r="N3239" s="6" t="s">
        <v>18</v>
      </c>
    </row>
    <row r="3240" spans="2:14" ht="14.25" customHeight="1" x14ac:dyDescent="0.3">
      <c r="B3240" s="6" t="s">
        <v>30</v>
      </c>
      <c r="C3240" s="6">
        <v>1185732</v>
      </c>
      <c r="D3240" s="7">
        <v>44213</v>
      </c>
      <c r="E3240" s="6" t="s">
        <v>36</v>
      </c>
      <c r="F3240" s="6" t="s">
        <v>116</v>
      </c>
      <c r="G3240" s="6" t="s">
        <v>117</v>
      </c>
      <c r="H3240" s="8" t="s">
        <v>21</v>
      </c>
      <c r="I3240" s="9">
        <v>30.000000000000004</v>
      </c>
      <c r="J3240" s="10">
        <v>1500</v>
      </c>
      <c r="K3240" s="11">
        <f>Table1[[#This Row],[Price per Unit]]*Table1[[#This Row],[Units Sold]]</f>
        <v>45000.000000000007</v>
      </c>
      <c r="L3240" s="11">
        <v>18000.000000000004</v>
      </c>
      <c r="M3240" s="12">
        <f>Table1[[#This Row],[Operating Profit]]/Table1[[#This Row],[Total Sales]]</f>
        <v>0.4</v>
      </c>
      <c r="N3240" s="6" t="s">
        <v>18</v>
      </c>
    </row>
    <row r="3241" spans="2:14" ht="14.25" customHeight="1" x14ac:dyDescent="0.3">
      <c r="B3241" s="6" t="s">
        <v>30</v>
      </c>
      <c r="C3241" s="6">
        <v>1185732</v>
      </c>
      <c r="D3241" s="7">
        <v>44213</v>
      </c>
      <c r="E3241" s="6" t="s">
        <v>36</v>
      </c>
      <c r="F3241" s="6" t="s">
        <v>116</v>
      </c>
      <c r="G3241" s="6" t="s">
        <v>117</v>
      </c>
      <c r="H3241" s="8" t="s">
        <v>22</v>
      </c>
      <c r="I3241" s="9">
        <v>44.999999999999993</v>
      </c>
      <c r="J3241" s="10">
        <v>2000</v>
      </c>
      <c r="K3241" s="11">
        <f>Table1[[#This Row],[Price per Unit]]*Table1[[#This Row],[Units Sold]]</f>
        <v>89999.999999999985</v>
      </c>
      <c r="L3241" s="11">
        <v>35999.999999999993</v>
      </c>
      <c r="M3241" s="12">
        <f>Table1[[#This Row],[Operating Profit]]/Table1[[#This Row],[Total Sales]]</f>
        <v>0.39999999999999997</v>
      </c>
      <c r="N3241" s="6" t="s">
        <v>18</v>
      </c>
    </row>
    <row r="3242" spans="2:14" ht="14.25" customHeight="1" x14ac:dyDescent="0.3">
      <c r="B3242" s="6" t="s">
        <v>30</v>
      </c>
      <c r="C3242" s="6">
        <v>1185732</v>
      </c>
      <c r="D3242" s="7">
        <v>44213</v>
      </c>
      <c r="E3242" s="6" t="s">
        <v>36</v>
      </c>
      <c r="F3242" s="6" t="s">
        <v>116</v>
      </c>
      <c r="G3242" s="6" t="s">
        <v>117</v>
      </c>
      <c r="H3242" s="8" t="s">
        <v>23</v>
      </c>
      <c r="I3242" s="9">
        <v>35</v>
      </c>
      <c r="J3242" s="10">
        <v>3000</v>
      </c>
      <c r="K3242" s="11">
        <f>Table1[[#This Row],[Price per Unit]]*Table1[[#This Row],[Units Sold]]</f>
        <v>105000</v>
      </c>
      <c r="L3242" s="11">
        <v>42000</v>
      </c>
      <c r="M3242" s="12">
        <f>Table1[[#This Row],[Operating Profit]]/Table1[[#This Row],[Total Sales]]</f>
        <v>0.4</v>
      </c>
      <c r="N3242" s="6" t="s">
        <v>18</v>
      </c>
    </row>
    <row r="3243" spans="2:14" ht="14.25" customHeight="1" x14ac:dyDescent="0.3">
      <c r="B3243" s="6" t="s">
        <v>30</v>
      </c>
      <c r="C3243" s="6">
        <v>1185732</v>
      </c>
      <c r="D3243" s="7">
        <v>44244</v>
      </c>
      <c r="E3243" s="6" t="s">
        <v>36</v>
      </c>
      <c r="F3243" s="6" t="s">
        <v>116</v>
      </c>
      <c r="G3243" s="6" t="s">
        <v>117</v>
      </c>
      <c r="H3243" s="8" t="s">
        <v>17</v>
      </c>
      <c r="I3243" s="9">
        <v>35</v>
      </c>
      <c r="J3243" s="10">
        <v>5500</v>
      </c>
      <c r="K3243" s="11">
        <f>Table1[[#This Row],[Price per Unit]]*Table1[[#This Row],[Units Sold]]</f>
        <v>192500</v>
      </c>
      <c r="L3243" s="11">
        <v>77000</v>
      </c>
      <c r="M3243" s="12">
        <f>Table1[[#This Row],[Operating Profit]]/Table1[[#This Row],[Total Sales]]</f>
        <v>0.4</v>
      </c>
      <c r="N3243" s="6" t="s">
        <v>18</v>
      </c>
    </row>
    <row r="3244" spans="2:14" ht="14.25" customHeight="1" x14ac:dyDescent="0.3">
      <c r="B3244" s="6" t="s">
        <v>30</v>
      </c>
      <c r="C3244" s="6">
        <v>1185732</v>
      </c>
      <c r="D3244" s="7">
        <v>44244</v>
      </c>
      <c r="E3244" s="6" t="s">
        <v>36</v>
      </c>
      <c r="F3244" s="6" t="s">
        <v>116</v>
      </c>
      <c r="G3244" s="6" t="s">
        <v>117</v>
      </c>
      <c r="H3244" s="8" t="s">
        <v>19</v>
      </c>
      <c r="I3244" s="9">
        <v>40</v>
      </c>
      <c r="J3244" s="10">
        <v>2000</v>
      </c>
      <c r="K3244" s="11">
        <f>Table1[[#This Row],[Price per Unit]]*Table1[[#This Row],[Units Sold]]</f>
        <v>80000</v>
      </c>
      <c r="L3244" s="11">
        <v>32000</v>
      </c>
      <c r="M3244" s="12">
        <f>Table1[[#This Row],[Operating Profit]]/Table1[[#This Row],[Total Sales]]</f>
        <v>0.4</v>
      </c>
      <c r="N3244" s="6" t="s">
        <v>18</v>
      </c>
    </row>
    <row r="3245" spans="2:14" ht="14.25" customHeight="1" x14ac:dyDescent="0.3">
      <c r="B3245" s="6" t="s">
        <v>30</v>
      </c>
      <c r="C3245" s="6">
        <v>1185732</v>
      </c>
      <c r="D3245" s="7">
        <v>44244</v>
      </c>
      <c r="E3245" s="6" t="s">
        <v>36</v>
      </c>
      <c r="F3245" s="6" t="s">
        <v>116</v>
      </c>
      <c r="G3245" s="6" t="s">
        <v>117</v>
      </c>
      <c r="H3245" s="8" t="s">
        <v>20</v>
      </c>
      <c r="I3245" s="9">
        <v>30.000000000000004</v>
      </c>
      <c r="J3245" s="10">
        <v>3000</v>
      </c>
      <c r="K3245" s="11">
        <f>Table1[[#This Row],[Price per Unit]]*Table1[[#This Row],[Units Sold]]</f>
        <v>90000.000000000015</v>
      </c>
      <c r="L3245" s="11">
        <v>36000.000000000007</v>
      </c>
      <c r="M3245" s="12">
        <f>Table1[[#This Row],[Operating Profit]]/Table1[[#This Row],[Total Sales]]</f>
        <v>0.4</v>
      </c>
      <c r="N3245" s="6" t="s">
        <v>18</v>
      </c>
    </row>
    <row r="3246" spans="2:14" ht="14.25" customHeight="1" x14ac:dyDescent="0.3">
      <c r="B3246" s="6" t="s">
        <v>30</v>
      </c>
      <c r="C3246" s="6">
        <v>1185732</v>
      </c>
      <c r="D3246" s="7">
        <v>44244</v>
      </c>
      <c r="E3246" s="6" t="s">
        <v>15</v>
      </c>
      <c r="F3246" s="6" t="s">
        <v>118</v>
      </c>
      <c r="G3246" s="6" t="s">
        <v>93</v>
      </c>
      <c r="H3246" s="8" t="s">
        <v>21</v>
      </c>
      <c r="I3246" s="9">
        <v>35</v>
      </c>
      <c r="J3246" s="10">
        <v>1750</v>
      </c>
      <c r="K3246" s="11">
        <f>Table1[[#This Row],[Price per Unit]]*Table1[[#This Row],[Units Sold]]</f>
        <v>61250</v>
      </c>
      <c r="L3246" s="11">
        <v>24500</v>
      </c>
      <c r="M3246" s="12">
        <f>Table1[[#This Row],[Operating Profit]]/Table1[[#This Row],[Total Sales]]</f>
        <v>0.4</v>
      </c>
      <c r="N3246" s="6" t="s">
        <v>18</v>
      </c>
    </row>
    <row r="3247" spans="2:14" ht="14.25" customHeight="1" x14ac:dyDescent="0.3">
      <c r="B3247" s="6" t="s">
        <v>30</v>
      </c>
      <c r="C3247" s="6">
        <v>1185732</v>
      </c>
      <c r="D3247" s="7">
        <v>44244</v>
      </c>
      <c r="E3247" s="6" t="s">
        <v>15</v>
      </c>
      <c r="F3247" s="6" t="s">
        <v>118</v>
      </c>
      <c r="G3247" s="6" t="s">
        <v>93</v>
      </c>
      <c r="H3247" s="8" t="s">
        <v>22</v>
      </c>
      <c r="I3247" s="9">
        <v>49.999999999999993</v>
      </c>
      <c r="J3247" s="10">
        <v>2500</v>
      </c>
      <c r="K3247" s="11">
        <f>Table1[[#This Row],[Price per Unit]]*Table1[[#This Row],[Units Sold]]</f>
        <v>124999.99999999999</v>
      </c>
      <c r="L3247" s="11">
        <v>50000</v>
      </c>
      <c r="M3247" s="12">
        <f>Table1[[#This Row],[Operating Profit]]/Table1[[#This Row],[Total Sales]]</f>
        <v>0.4</v>
      </c>
      <c r="N3247" s="6" t="s">
        <v>18</v>
      </c>
    </row>
    <row r="3248" spans="2:14" ht="14.25" customHeight="1" x14ac:dyDescent="0.3">
      <c r="B3248" s="6" t="s">
        <v>30</v>
      </c>
      <c r="C3248" s="6">
        <v>1185732</v>
      </c>
      <c r="D3248" s="7">
        <v>44244</v>
      </c>
      <c r="E3248" s="6" t="s">
        <v>15</v>
      </c>
      <c r="F3248" s="6" t="s">
        <v>118</v>
      </c>
      <c r="G3248" s="6" t="s">
        <v>93</v>
      </c>
      <c r="H3248" s="8" t="s">
        <v>23</v>
      </c>
      <c r="I3248" s="9">
        <v>24.999999999999993</v>
      </c>
      <c r="J3248" s="10">
        <v>3500</v>
      </c>
      <c r="K3248" s="11">
        <f>Table1[[#This Row],[Price per Unit]]*Table1[[#This Row],[Units Sold]]</f>
        <v>87499.999999999971</v>
      </c>
      <c r="L3248" s="11">
        <v>34999.999999999993</v>
      </c>
      <c r="M3248" s="12">
        <f>Table1[[#This Row],[Operating Profit]]/Table1[[#This Row],[Total Sales]]</f>
        <v>0.4</v>
      </c>
      <c r="N3248" s="6" t="s">
        <v>18</v>
      </c>
    </row>
    <row r="3249" spans="2:14" ht="14.25" customHeight="1" x14ac:dyDescent="0.3">
      <c r="B3249" s="6" t="s">
        <v>30</v>
      </c>
      <c r="C3249" s="6">
        <v>1185732</v>
      </c>
      <c r="D3249" s="7">
        <v>44271</v>
      </c>
      <c r="E3249" s="6" t="s">
        <v>15</v>
      </c>
      <c r="F3249" s="6" t="s">
        <v>118</v>
      </c>
      <c r="G3249" s="6" t="s">
        <v>93</v>
      </c>
      <c r="H3249" s="8" t="s">
        <v>17</v>
      </c>
      <c r="I3249" s="9">
        <v>30.000000000000004</v>
      </c>
      <c r="J3249" s="10">
        <v>5700</v>
      </c>
      <c r="K3249" s="11">
        <f>Table1[[#This Row],[Price per Unit]]*Table1[[#This Row],[Units Sold]]</f>
        <v>171000.00000000003</v>
      </c>
      <c r="L3249" s="11">
        <v>68400.000000000015</v>
      </c>
      <c r="M3249" s="12">
        <f>Table1[[#This Row],[Operating Profit]]/Table1[[#This Row],[Total Sales]]</f>
        <v>0.4</v>
      </c>
      <c r="N3249" s="6" t="s">
        <v>18</v>
      </c>
    </row>
    <row r="3250" spans="2:14" ht="14.25" customHeight="1" x14ac:dyDescent="0.3">
      <c r="B3250" s="6" t="s">
        <v>30</v>
      </c>
      <c r="C3250" s="6">
        <v>1185732</v>
      </c>
      <c r="D3250" s="7">
        <v>44271</v>
      </c>
      <c r="E3250" s="6" t="s">
        <v>15</v>
      </c>
      <c r="F3250" s="6" t="s">
        <v>118</v>
      </c>
      <c r="G3250" s="6" t="s">
        <v>93</v>
      </c>
      <c r="H3250" s="8" t="s">
        <v>19</v>
      </c>
      <c r="I3250" s="9">
        <v>30.000000000000004</v>
      </c>
      <c r="J3250" s="10">
        <v>2750</v>
      </c>
      <c r="K3250" s="11">
        <f>Table1[[#This Row],[Price per Unit]]*Table1[[#This Row],[Units Sold]]</f>
        <v>82500.000000000015</v>
      </c>
      <c r="L3250" s="11">
        <v>33000.000000000007</v>
      </c>
      <c r="M3250" s="12">
        <f>Table1[[#This Row],[Operating Profit]]/Table1[[#This Row],[Total Sales]]</f>
        <v>0.4</v>
      </c>
      <c r="N3250" s="6" t="s">
        <v>18</v>
      </c>
    </row>
    <row r="3251" spans="2:14" ht="14.25" customHeight="1" x14ac:dyDescent="0.3">
      <c r="B3251" s="6" t="s">
        <v>30</v>
      </c>
      <c r="C3251" s="6">
        <v>1185732</v>
      </c>
      <c r="D3251" s="7">
        <v>44271</v>
      </c>
      <c r="E3251" s="6" t="s">
        <v>15</v>
      </c>
      <c r="F3251" s="6" t="s">
        <v>118</v>
      </c>
      <c r="G3251" s="6" t="s">
        <v>93</v>
      </c>
      <c r="H3251" s="8" t="s">
        <v>20</v>
      </c>
      <c r="I3251" s="9">
        <v>20</v>
      </c>
      <c r="J3251" s="10">
        <v>3250</v>
      </c>
      <c r="K3251" s="11">
        <f>Table1[[#This Row],[Price per Unit]]*Table1[[#This Row],[Units Sold]]</f>
        <v>65000</v>
      </c>
      <c r="L3251" s="11">
        <v>26000</v>
      </c>
      <c r="M3251" s="12">
        <f>Table1[[#This Row],[Operating Profit]]/Table1[[#This Row],[Total Sales]]</f>
        <v>0.4</v>
      </c>
      <c r="N3251" s="6" t="s">
        <v>18</v>
      </c>
    </row>
    <row r="3252" spans="2:14" ht="14.25" customHeight="1" x14ac:dyDescent="0.3">
      <c r="B3252" s="6" t="s">
        <v>30</v>
      </c>
      <c r="C3252" s="6">
        <v>1185732</v>
      </c>
      <c r="D3252" s="7">
        <v>44271</v>
      </c>
      <c r="E3252" s="6" t="s">
        <v>15</v>
      </c>
      <c r="F3252" s="6" t="s">
        <v>118</v>
      </c>
      <c r="G3252" s="6" t="s">
        <v>93</v>
      </c>
      <c r="H3252" s="8" t="s">
        <v>21</v>
      </c>
      <c r="I3252" s="9">
        <v>24.999999999999993</v>
      </c>
      <c r="J3252" s="10">
        <v>1750</v>
      </c>
      <c r="K3252" s="11">
        <f>Table1[[#This Row],[Price per Unit]]*Table1[[#This Row],[Units Sold]]</f>
        <v>43749.999999999985</v>
      </c>
      <c r="L3252" s="11">
        <v>17499.999999999996</v>
      </c>
      <c r="M3252" s="12">
        <f>Table1[[#This Row],[Operating Profit]]/Table1[[#This Row],[Total Sales]]</f>
        <v>0.4</v>
      </c>
      <c r="N3252" s="6" t="s">
        <v>18</v>
      </c>
    </row>
    <row r="3253" spans="2:14" ht="14.25" customHeight="1" x14ac:dyDescent="0.3">
      <c r="B3253" s="6" t="s">
        <v>30</v>
      </c>
      <c r="C3253" s="6">
        <v>1185732</v>
      </c>
      <c r="D3253" s="7">
        <v>44271</v>
      </c>
      <c r="E3253" s="6" t="s">
        <v>15</v>
      </c>
      <c r="F3253" s="6" t="s">
        <v>118</v>
      </c>
      <c r="G3253" s="6" t="s">
        <v>93</v>
      </c>
      <c r="H3253" s="8" t="s">
        <v>22</v>
      </c>
      <c r="I3253" s="9">
        <v>40</v>
      </c>
      <c r="J3253" s="10">
        <v>2250</v>
      </c>
      <c r="K3253" s="11">
        <f>Table1[[#This Row],[Price per Unit]]*Table1[[#This Row],[Units Sold]]</f>
        <v>90000</v>
      </c>
      <c r="L3253" s="11">
        <v>36000</v>
      </c>
      <c r="M3253" s="12">
        <f>Table1[[#This Row],[Operating Profit]]/Table1[[#This Row],[Total Sales]]</f>
        <v>0.4</v>
      </c>
      <c r="N3253" s="6" t="s">
        <v>18</v>
      </c>
    </row>
    <row r="3254" spans="2:14" ht="14.25" customHeight="1" x14ac:dyDescent="0.3">
      <c r="B3254" s="6" t="s">
        <v>30</v>
      </c>
      <c r="C3254" s="6">
        <v>1185732</v>
      </c>
      <c r="D3254" s="7">
        <v>44271</v>
      </c>
      <c r="E3254" s="6" t="s">
        <v>15</v>
      </c>
      <c r="F3254" s="6" t="s">
        <v>118</v>
      </c>
      <c r="G3254" s="6" t="s">
        <v>93</v>
      </c>
      <c r="H3254" s="8" t="s">
        <v>23</v>
      </c>
      <c r="I3254" s="9">
        <v>30.000000000000004</v>
      </c>
      <c r="J3254" s="10">
        <v>3250</v>
      </c>
      <c r="K3254" s="11">
        <f>Table1[[#This Row],[Price per Unit]]*Table1[[#This Row],[Units Sold]]</f>
        <v>97500.000000000015</v>
      </c>
      <c r="L3254" s="11">
        <v>39000.000000000007</v>
      </c>
      <c r="M3254" s="12">
        <f>Table1[[#This Row],[Operating Profit]]/Table1[[#This Row],[Total Sales]]</f>
        <v>0.4</v>
      </c>
      <c r="N3254" s="6" t="s">
        <v>18</v>
      </c>
    </row>
    <row r="3255" spans="2:14" ht="14.25" customHeight="1" x14ac:dyDescent="0.3">
      <c r="B3255" s="6" t="s">
        <v>30</v>
      </c>
      <c r="C3255" s="6">
        <v>1185732</v>
      </c>
      <c r="D3255" s="7">
        <v>44303</v>
      </c>
      <c r="E3255" s="6" t="s">
        <v>15</v>
      </c>
      <c r="F3255" s="6" t="s">
        <v>118</v>
      </c>
      <c r="G3255" s="6" t="s">
        <v>93</v>
      </c>
      <c r="H3255" s="8" t="s">
        <v>17</v>
      </c>
      <c r="I3255" s="9">
        <v>30.000000000000004</v>
      </c>
      <c r="J3255" s="10">
        <v>5500</v>
      </c>
      <c r="K3255" s="11">
        <f>Table1[[#This Row],[Price per Unit]]*Table1[[#This Row],[Units Sold]]</f>
        <v>165000.00000000003</v>
      </c>
      <c r="L3255" s="11">
        <v>66000.000000000015</v>
      </c>
      <c r="M3255" s="12">
        <f>Table1[[#This Row],[Operating Profit]]/Table1[[#This Row],[Total Sales]]</f>
        <v>0.4</v>
      </c>
      <c r="N3255" s="6" t="s">
        <v>18</v>
      </c>
    </row>
    <row r="3256" spans="2:14" ht="14.25" customHeight="1" x14ac:dyDescent="0.3">
      <c r="B3256" s="6" t="s">
        <v>30</v>
      </c>
      <c r="C3256" s="6">
        <v>1185732</v>
      </c>
      <c r="D3256" s="7">
        <v>44303</v>
      </c>
      <c r="E3256" s="6" t="s">
        <v>15</v>
      </c>
      <c r="F3256" s="6" t="s">
        <v>118</v>
      </c>
      <c r="G3256" s="6" t="s">
        <v>93</v>
      </c>
      <c r="H3256" s="8" t="s">
        <v>19</v>
      </c>
      <c r="I3256" s="9">
        <v>30.000000000000004</v>
      </c>
      <c r="J3256" s="10">
        <v>2500</v>
      </c>
      <c r="K3256" s="11">
        <f>Table1[[#This Row],[Price per Unit]]*Table1[[#This Row],[Units Sold]]</f>
        <v>75000.000000000015</v>
      </c>
      <c r="L3256" s="11">
        <v>30000.000000000007</v>
      </c>
      <c r="M3256" s="12">
        <f>Table1[[#This Row],[Operating Profit]]/Table1[[#This Row],[Total Sales]]</f>
        <v>0.4</v>
      </c>
      <c r="N3256" s="6" t="s">
        <v>18</v>
      </c>
    </row>
    <row r="3257" spans="2:14" ht="14.25" customHeight="1" x14ac:dyDescent="0.3">
      <c r="B3257" s="6" t="s">
        <v>30</v>
      </c>
      <c r="C3257" s="6">
        <v>1185732</v>
      </c>
      <c r="D3257" s="7">
        <v>44303</v>
      </c>
      <c r="E3257" s="6" t="s">
        <v>15</v>
      </c>
      <c r="F3257" s="6" t="s">
        <v>118</v>
      </c>
      <c r="G3257" s="6" t="s">
        <v>93</v>
      </c>
      <c r="H3257" s="8" t="s">
        <v>20</v>
      </c>
      <c r="I3257" s="9">
        <v>20</v>
      </c>
      <c r="J3257" s="10">
        <v>2500</v>
      </c>
      <c r="K3257" s="11">
        <f>Table1[[#This Row],[Price per Unit]]*Table1[[#This Row],[Units Sold]]</f>
        <v>50000</v>
      </c>
      <c r="L3257" s="11">
        <v>20000</v>
      </c>
      <c r="M3257" s="12">
        <f>Table1[[#This Row],[Operating Profit]]/Table1[[#This Row],[Total Sales]]</f>
        <v>0.4</v>
      </c>
      <c r="N3257" s="6" t="s">
        <v>18</v>
      </c>
    </row>
    <row r="3258" spans="2:14" ht="14.25" customHeight="1" x14ac:dyDescent="0.3">
      <c r="B3258" s="6" t="s">
        <v>30</v>
      </c>
      <c r="C3258" s="6">
        <v>1185732</v>
      </c>
      <c r="D3258" s="7">
        <v>44303</v>
      </c>
      <c r="E3258" s="6" t="s">
        <v>15</v>
      </c>
      <c r="F3258" s="6" t="s">
        <v>118</v>
      </c>
      <c r="G3258" s="6" t="s">
        <v>93</v>
      </c>
      <c r="H3258" s="8" t="s">
        <v>21</v>
      </c>
      <c r="I3258" s="9">
        <v>24.999999999999993</v>
      </c>
      <c r="J3258" s="10">
        <v>1750</v>
      </c>
      <c r="K3258" s="11">
        <f>Table1[[#This Row],[Price per Unit]]*Table1[[#This Row],[Units Sold]]</f>
        <v>43749.999999999985</v>
      </c>
      <c r="L3258" s="11">
        <v>17499.999999999996</v>
      </c>
      <c r="M3258" s="12">
        <f>Table1[[#This Row],[Operating Profit]]/Table1[[#This Row],[Total Sales]]</f>
        <v>0.4</v>
      </c>
      <c r="N3258" s="6" t="s">
        <v>18</v>
      </c>
    </row>
    <row r="3259" spans="2:14" ht="14.25" customHeight="1" x14ac:dyDescent="0.3">
      <c r="B3259" s="6" t="s">
        <v>30</v>
      </c>
      <c r="C3259" s="6">
        <v>1185732</v>
      </c>
      <c r="D3259" s="7">
        <v>44303</v>
      </c>
      <c r="E3259" s="6" t="s">
        <v>15</v>
      </c>
      <c r="F3259" s="6" t="s">
        <v>118</v>
      </c>
      <c r="G3259" s="6" t="s">
        <v>93</v>
      </c>
      <c r="H3259" s="8" t="s">
        <v>22</v>
      </c>
      <c r="I3259" s="9">
        <v>65</v>
      </c>
      <c r="J3259" s="10">
        <v>2000</v>
      </c>
      <c r="K3259" s="11">
        <f>Table1[[#This Row],[Price per Unit]]*Table1[[#This Row],[Units Sold]]</f>
        <v>130000</v>
      </c>
      <c r="L3259" s="11">
        <v>52000</v>
      </c>
      <c r="M3259" s="12">
        <f>Table1[[#This Row],[Operating Profit]]/Table1[[#This Row],[Total Sales]]</f>
        <v>0.4</v>
      </c>
      <c r="N3259" s="6" t="s">
        <v>18</v>
      </c>
    </row>
    <row r="3260" spans="2:14" ht="14.25" customHeight="1" x14ac:dyDescent="0.3">
      <c r="B3260" s="6" t="s">
        <v>30</v>
      </c>
      <c r="C3260" s="6">
        <v>1185732</v>
      </c>
      <c r="D3260" s="7">
        <v>44303</v>
      </c>
      <c r="E3260" s="6" t="s">
        <v>15</v>
      </c>
      <c r="F3260" s="6" t="s">
        <v>118</v>
      </c>
      <c r="G3260" s="6" t="s">
        <v>93</v>
      </c>
      <c r="H3260" s="8" t="s">
        <v>23</v>
      </c>
      <c r="I3260" s="9">
        <v>50</v>
      </c>
      <c r="J3260" s="10">
        <v>3250</v>
      </c>
      <c r="K3260" s="11">
        <f>Table1[[#This Row],[Price per Unit]]*Table1[[#This Row],[Units Sold]]</f>
        <v>162500</v>
      </c>
      <c r="L3260" s="11">
        <v>65000</v>
      </c>
      <c r="M3260" s="12">
        <f>Table1[[#This Row],[Operating Profit]]/Table1[[#This Row],[Total Sales]]</f>
        <v>0.4</v>
      </c>
      <c r="N3260" s="6" t="s">
        <v>18</v>
      </c>
    </row>
    <row r="3261" spans="2:14" ht="14.25" customHeight="1" x14ac:dyDescent="0.3">
      <c r="B3261" s="6" t="s">
        <v>30</v>
      </c>
      <c r="C3261" s="6">
        <v>1185732</v>
      </c>
      <c r="D3261" s="7">
        <v>44334</v>
      </c>
      <c r="E3261" s="6" t="s">
        <v>15</v>
      </c>
      <c r="F3261" s="6" t="s">
        <v>118</v>
      </c>
      <c r="G3261" s="6" t="s">
        <v>93</v>
      </c>
      <c r="H3261" s="8" t="s">
        <v>17</v>
      </c>
      <c r="I3261" s="9">
        <v>60</v>
      </c>
      <c r="J3261" s="10">
        <v>5950</v>
      </c>
      <c r="K3261" s="11">
        <f>Table1[[#This Row],[Price per Unit]]*Table1[[#This Row],[Units Sold]]</f>
        <v>357000</v>
      </c>
      <c r="L3261" s="11">
        <v>142800</v>
      </c>
      <c r="M3261" s="12">
        <f>Table1[[#This Row],[Operating Profit]]/Table1[[#This Row],[Total Sales]]</f>
        <v>0.4</v>
      </c>
      <c r="N3261" s="6" t="s">
        <v>18</v>
      </c>
    </row>
    <row r="3262" spans="2:14" ht="14.25" customHeight="1" x14ac:dyDescent="0.3">
      <c r="B3262" s="6" t="s">
        <v>30</v>
      </c>
      <c r="C3262" s="6">
        <v>1185732</v>
      </c>
      <c r="D3262" s="7">
        <v>44334</v>
      </c>
      <c r="E3262" s="6" t="s">
        <v>15</v>
      </c>
      <c r="F3262" s="6" t="s">
        <v>118</v>
      </c>
      <c r="G3262" s="6" t="s">
        <v>93</v>
      </c>
      <c r="H3262" s="8" t="s">
        <v>19</v>
      </c>
      <c r="I3262" s="9">
        <v>40</v>
      </c>
      <c r="J3262" s="10">
        <v>3000</v>
      </c>
      <c r="K3262" s="11">
        <f>Table1[[#This Row],[Price per Unit]]*Table1[[#This Row],[Units Sold]]</f>
        <v>120000</v>
      </c>
      <c r="L3262" s="11">
        <v>48000</v>
      </c>
      <c r="M3262" s="12">
        <f>Table1[[#This Row],[Operating Profit]]/Table1[[#This Row],[Total Sales]]</f>
        <v>0.4</v>
      </c>
      <c r="N3262" s="6" t="s">
        <v>18</v>
      </c>
    </row>
    <row r="3263" spans="2:14" ht="14.25" customHeight="1" x14ac:dyDescent="0.3">
      <c r="B3263" s="6" t="s">
        <v>30</v>
      </c>
      <c r="C3263" s="6">
        <v>1185732</v>
      </c>
      <c r="D3263" s="7">
        <v>44334</v>
      </c>
      <c r="E3263" s="6" t="s">
        <v>15</v>
      </c>
      <c r="F3263" s="6" t="s">
        <v>118</v>
      </c>
      <c r="G3263" s="6" t="s">
        <v>93</v>
      </c>
      <c r="H3263" s="8" t="s">
        <v>20</v>
      </c>
      <c r="I3263" s="9">
        <v>35</v>
      </c>
      <c r="J3263" s="10">
        <v>2750</v>
      </c>
      <c r="K3263" s="11">
        <f>Table1[[#This Row],[Price per Unit]]*Table1[[#This Row],[Units Sold]]</f>
        <v>96250</v>
      </c>
      <c r="L3263" s="11">
        <v>38500</v>
      </c>
      <c r="M3263" s="12">
        <f>Table1[[#This Row],[Operating Profit]]/Table1[[#This Row],[Total Sales]]</f>
        <v>0.4</v>
      </c>
      <c r="N3263" s="6" t="s">
        <v>18</v>
      </c>
    </row>
    <row r="3264" spans="2:14" ht="14.25" customHeight="1" x14ac:dyDescent="0.3">
      <c r="B3264" s="6" t="s">
        <v>30</v>
      </c>
      <c r="C3264" s="6">
        <v>1185732</v>
      </c>
      <c r="D3264" s="7">
        <v>44334</v>
      </c>
      <c r="E3264" s="6" t="s">
        <v>15</v>
      </c>
      <c r="F3264" s="6" t="s">
        <v>118</v>
      </c>
      <c r="G3264" s="6" t="s">
        <v>93</v>
      </c>
      <c r="H3264" s="8" t="s">
        <v>21</v>
      </c>
      <c r="I3264" s="9">
        <v>35</v>
      </c>
      <c r="J3264" s="10">
        <v>2000</v>
      </c>
      <c r="K3264" s="11">
        <f>Table1[[#This Row],[Price per Unit]]*Table1[[#This Row],[Units Sold]]</f>
        <v>70000</v>
      </c>
      <c r="L3264" s="11">
        <v>28000</v>
      </c>
      <c r="M3264" s="12">
        <f>Table1[[#This Row],[Operating Profit]]/Table1[[#This Row],[Total Sales]]</f>
        <v>0.4</v>
      </c>
      <c r="N3264" s="6" t="s">
        <v>18</v>
      </c>
    </row>
    <row r="3265" spans="2:14" ht="14.25" customHeight="1" x14ac:dyDescent="0.3">
      <c r="B3265" s="6" t="s">
        <v>30</v>
      </c>
      <c r="C3265" s="6">
        <v>1185732</v>
      </c>
      <c r="D3265" s="7">
        <v>44334</v>
      </c>
      <c r="E3265" s="6" t="s">
        <v>15</v>
      </c>
      <c r="F3265" s="6" t="s">
        <v>118</v>
      </c>
      <c r="G3265" s="6" t="s">
        <v>93</v>
      </c>
      <c r="H3265" s="8" t="s">
        <v>22</v>
      </c>
      <c r="I3265" s="9">
        <v>44.999999999999993</v>
      </c>
      <c r="J3265" s="10">
        <v>2250</v>
      </c>
      <c r="K3265" s="11">
        <f>Table1[[#This Row],[Price per Unit]]*Table1[[#This Row],[Units Sold]]</f>
        <v>101249.99999999999</v>
      </c>
      <c r="L3265" s="11">
        <v>40500</v>
      </c>
      <c r="M3265" s="12">
        <f>Table1[[#This Row],[Operating Profit]]/Table1[[#This Row],[Total Sales]]</f>
        <v>0.40000000000000008</v>
      </c>
      <c r="N3265" s="6" t="s">
        <v>18</v>
      </c>
    </row>
    <row r="3266" spans="2:14" ht="14.25" customHeight="1" x14ac:dyDescent="0.3">
      <c r="B3266" s="6" t="s">
        <v>30</v>
      </c>
      <c r="C3266" s="6">
        <v>1185732</v>
      </c>
      <c r="D3266" s="7">
        <v>44334</v>
      </c>
      <c r="E3266" s="6" t="s">
        <v>15</v>
      </c>
      <c r="F3266" s="6" t="s">
        <v>118</v>
      </c>
      <c r="G3266" s="6" t="s">
        <v>93</v>
      </c>
      <c r="H3266" s="8" t="s">
        <v>23</v>
      </c>
      <c r="I3266" s="9">
        <v>54.999999999999993</v>
      </c>
      <c r="J3266" s="10">
        <v>3500</v>
      </c>
      <c r="K3266" s="11">
        <f>Table1[[#This Row],[Price per Unit]]*Table1[[#This Row],[Units Sold]]</f>
        <v>192499.99999999997</v>
      </c>
      <c r="L3266" s="11">
        <v>76999.999999999985</v>
      </c>
      <c r="M3266" s="12">
        <f>Table1[[#This Row],[Operating Profit]]/Table1[[#This Row],[Total Sales]]</f>
        <v>0.39999999999999997</v>
      </c>
      <c r="N3266" s="6" t="s">
        <v>18</v>
      </c>
    </row>
    <row r="3267" spans="2:14" ht="14.25" customHeight="1" x14ac:dyDescent="0.3">
      <c r="B3267" s="6" t="s">
        <v>30</v>
      </c>
      <c r="C3267" s="6">
        <v>1185732</v>
      </c>
      <c r="D3267" s="7">
        <v>44364</v>
      </c>
      <c r="E3267" s="6" t="s">
        <v>15</v>
      </c>
      <c r="F3267" s="6" t="s">
        <v>118</v>
      </c>
      <c r="G3267" s="6" t="s">
        <v>93</v>
      </c>
      <c r="H3267" s="8" t="s">
        <v>17</v>
      </c>
      <c r="I3267" s="9">
        <v>45</v>
      </c>
      <c r="J3267" s="10">
        <v>6000</v>
      </c>
      <c r="K3267" s="11">
        <f>Table1[[#This Row],[Price per Unit]]*Table1[[#This Row],[Units Sold]]</f>
        <v>270000</v>
      </c>
      <c r="L3267" s="11">
        <v>108000</v>
      </c>
      <c r="M3267" s="12">
        <f>Table1[[#This Row],[Operating Profit]]/Table1[[#This Row],[Total Sales]]</f>
        <v>0.4</v>
      </c>
      <c r="N3267" s="6" t="s">
        <v>18</v>
      </c>
    </row>
    <row r="3268" spans="2:14" ht="14.25" customHeight="1" x14ac:dyDescent="0.3">
      <c r="B3268" s="6" t="s">
        <v>30</v>
      </c>
      <c r="C3268" s="6">
        <v>1185732</v>
      </c>
      <c r="D3268" s="7">
        <v>44364</v>
      </c>
      <c r="E3268" s="6" t="s">
        <v>15</v>
      </c>
      <c r="F3268" s="6" t="s">
        <v>118</v>
      </c>
      <c r="G3268" s="6" t="s">
        <v>93</v>
      </c>
      <c r="H3268" s="8" t="s">
        <v>19</v>
      </c>
      <c r="I3268" s="9">
        <v>40.000000000000007</v>
      </c>
      <c r="J3268" s="10">
        <v>4250</v>
      </c>
      <c r="K3268" s="11">
        <f>Table1[[#This Row],[Price per Unit]]*Table1[[#This Row],[Units Sold]]</f>
        <v>170000.00000000003</v>
      </c>
      <c r="L3268" s="11">
        <v>68000.000000000015</v>
      </c>
      <c r="M3268" s="12">
        <f>Table1[[#This Row],[Operating Profit]]/Table1[[#This Row],[Total Sales]]</f>
        <v>0.4</v>
      </c>
      <c r="N3268" s="6" t="s">
        <v>18</v>
      </c>
    </row>
    <row r="3269" spans="2:14" ht="14.25" customHeight="1" x14ac:dyDescent="0.3">
      <c r="B3269" s="6" t="s">
        <v>30</v>
      </c>
      <c r="C3269" s="6">
        <v>1185732</v>
      </c>
      <c r="D3269" s="7">
        <v>44364</v>
      </c>
      <c r="E3269" s="6" t="s">
        <v>15</v>
      </c>
      <c r="F3269" s="6" t="s">
        <v>118</v>
      </c>
      <c r="G3269" s="6" t="s">
        <v>93</v>
      </c>
      <c r="H3269" s="8" t="s">
        <v>20</v>
      </c>
      <c r="I3269" s="9">
        <v>35</v>
      </c>
      <c r="J3269" s="10">
        <v>3000</v>
      </c>
      <c r="K3269" s="11">
        <f>Table1[[#This Row],[Price per Unit]]*Table1[[#This Row],[Units Sold]]</f>
        <v>105000</v>
      </c>
      <c r="L3269" s="11">
        <v>42000</v>
      </c>
      <c r="M3269" s="12">
        <f>Table1[[#This Row],[Operating Profit]]/Table1[[#This Row],[Total Sales]]</f>
        <v>0.4</v>
      </c>
      <c r="N3269" s="6" t="s">
        <v>18</v>
      </c>
    </row>
    <row r="3270" spans="2:14" ht="14.25" customHeight="1" x14ac:dyDescent="0.3">
      <c r="B3270" s="6" t="s">
        <v>30</v>
      </c>
      <c r="C3270" s="6">
        <v>1185732</v>
      </c>
      <c r="D3270" s="7">
        <v>44364</v>
      </c>
      <c r="E3270" s="6" t="s">
        <v>15</v>
      </c>
      <c r="F3270" s="6" t="s">
        <v>118</v>
      </c>
      <c r="G3270" s="6" t="s">
        <v>93</v>
      </c>
      <c r="H3270" s="8" t="s">
        <v>21</v>
      </c>
      <c r="I3270" s="9">
        <v>35</v>
      </c>
      <c r="J3270" s="10">
        <v>2750</v>
      </c>
      <c r="K3270" s="11">
        <f>Table1[[#This Row],[Price per Unit]]*Table1[[#This Row],[Units Sold]]</f>
        <v>96250</v>
      </c>
      <c r="L3270" s="11">
        <v>38500</v>
      </c>
      <c r="M3270" s="12">
        <f>Table1[[#This Row],[Operating Profit]]/Table1[[#This Row],[Total Sales]]</f>
        <v>0.4</v>
      </c>
      <c r="N3270" s="6" t="s">
        <v>18</v>
      </c>
    </row>
    <row r="3271" spans="2:14" ht="14.25" customHeight="1" x14ac:dyDescent="0.3">
      <c r="B3271" s="6" t="s">
        <v>30</v>
      </c>
      <c r="C3271" s="6">
        <v>1185732</v>
      </c>
      <c r="D3271" s="7">
        <v>44364</v>
      </c>
      <c r="E3271" s="6" t="s">
        <v>15</v>
      </c>
      <c r="F3271" s="6" t="s">
        <v>118</v>
      </c>
      <c r="G3271" s="6" t="s">
        <v>93</v>
      </c>
      <c r="H3271" s="8" t="s">
        <v>22</v>
      </c>
      <c r="I3271" s="9">
        <v>45</v>
      </c>
      <c r="J3271" s="10">
        <v>2750</v>
      </c>
      <c r="K3271" s="11">
        <f>Table1[[#This Row],[Price per Unit]]*Table1[[#This Row],[Units Sold]]</f>
        <v>123750</v>
      </c>
      <c r="L3271" s="11">
        <v>49500</v>
      </c>
      <c r="M3271" s="12">
        <f>Table1[[#This Row],[Operating Profit]]/Table1[[#This Row],[Total Sales]]</f>
        <v>0.4</v>
      </c>
      <c r="N3271" s="6" t="s">
        <v>18</v>
      </c>
    </row>
    <row r="3272" spans="2:14" ht="14.25" customHeight="1" x14ac:dyDescent="0.3">
      <c r="B3272" s="6" t="s">
        <v>30</v>
      </c>
      <c r="C3272" s="6">
        <v>1185732</v>
      </c>
      <c r="D3272" s="7">
        <v>44364</v>
      </c>
      <c r="E3272" s="6" t="s">
        <v>15</v>
      </c>
      <c r="F3272" s="6" t="s">
        <v>118</v>
      </c>
      <c r="G3272" s="6" t="s">
        <v>93</v>
      </c>
      <c r="H3272" s="8" t="s">
        <v>23</v>
      </c>
      <c r="I3272" s="9">
        <v>65.000000000000014</v>
      </c>
      <c r="J3272" s="10">
        <v>4250</v>
      </c>
      <c r="K3272" s="11">
        <f>Table1[[#This Row],[Price per Unit]]*Table1[[#This Row],[Units Sold]]</f>
        <v>276250.00000000006</v>
      </c>
      <c r="L3272" s="11">
        <v>110500.00000000003</v>
      </c>
      <c r="M3272" s="12">
        <f>Table1[[#This Row],[Operating Profit]]/Table1[[#This Row],[Total Sales]]</f>
        <v>0.4</v>
      </c>
      <c r="N3272" s="6" t="s">
        <v>18</v>
      </c>
    </row>
    <row r="3273" spans="2:14" ht="14.25" customHeight="1" x14ac:dyDescent="0.3">
      <c r="B3273" s="6" t="s">
        <v>30</v>
      </c>
      <c r="C3273" s="6">
        <v>1185732</v>
      </c>
      <c r="D3273" s="7">
        <v>44393</v>
      </c>
      <c r="E3273" s="6" t="s">
        <v>15</v>
      </c>
      <c r="F3273" s="6" t="s">
        <v>118</v>
      </c>
      <c r="G3273" s="6" t="s">
        <v>93</v>
      </c>
      <c r="H3273" s="8" t="s">
        <v>17</v>
      </c>
      <c r="I3273" s="9">
        <v>60.000000000000007</v>
      </c>
      <c r="J3273" s="10">
        <v>6500</v>
      </c>
      <c r="K3273" s="11">
        <f>Table1[[#This Row],[Price per Unit]]*Table1[[#This Row],[Units Sold]]</f>
        <v>390000.00000000006</v>
      </c>
      <c r="L3273" s="11">
        <v>156000.00000000003</v>
      </c>
      <c r="M3273" s="12">
        <f>Table1[[#This Row],[Operating Profit]]/Table1[[#This Row],[Total Sales]]</f>
        <v>0.4</v>
      </c>
      <c r="N3273" s="6" t="s">
        <v>18</v>
      </c>
    </row>
    <row r="3274" spans="2:14" ht="14.25" customHeight="1" x14ac:dyDescent="0.3">
      <c r="B3274" s="6" t="s">
        <v>30</v>
      </c>
      <c r="C3274" s="6">
        <v>1185732</v>
      </c>
      <c r="D3274" s="7">
        <v>44393</v>
      </c>
      <c r="E3274" s="6" t="s">
        <v>15</v>
      </c>
      <c r="F3274" s="6" t="s">
        <v>118</v>
      </c>
      <c r="G3274" s="6" t="s">
        <v>93</v>
      </c>
      <c r="H3274" s="8" t="s">
        <v>19</v>
      </c>
      <c r="I3274" s="9">
        <v>55.000000000000014</v>
      </c>
      <c r="J3274" s="10">
        <v>4000</v>
      </c>
      <c r="K3274" s="11">
        <f>Table1[[#This Row],[Price per Unit]]*Table1[[#This Row],[Units Sold]]</f>
        <v>220000.00000000006</v>
      </c>
      <c r="L3274" s="11">
        <v>88000.000000000029</v>
      </c>
      <c r="M3274" s="12">
        <f>Table1[[#This Row],[Operating Profit]]/Table1[[#This Row],[Total Sales]]</f>
        <v>0.4</v>
      </c>
      <c r="N3274" s="6" t="s">
        <v>18</v>
      </c>
    </row>
    <row r="3275" spans="2:14" ht="14.25" customHeight="1" x14ac:dyDescent="0.3">
      <c r="B3275" s="6" t="s">
        <v>30</v>
      </c>
      <c r="C3275" s="6">
        <v>1185732</v>
      </c>
      <c r="D3275" s="7">
        <v>44393</v>
      </c>
      <c r="E3275" s="6" t="s">
        <v>15</v>
      </c>
      <c r="F3275" s="6" t="s">
        <v>118</v>
      </c>
      <c r="G3275" s="6" t="s">
        <v>93</v>
      </c>
      <c r="H3275" s="8" t="s">
        <v>20</v>
      </c>
      <c r="I3275" s="9">
        <v>50</v>
      </c>
      <c r="J3275" s="10">
        <v>3250</v>
      </c>
      <c r="K3275" s="11">
        <f>Table1[[#This Row],[Price per Unit]]*Table1[[#This Row],[Units Sold]]</f>
        <v>162500</v>
      </c>
      <c r="L3275" s="11">
        <v>65000</v>
      </c>
      <c r="M3275" s="12">
        <f>Table1[[#This Row],[Operating Profit]]/Table1[[#This Row],[Total Sales]]</f>
        <v>0.4</v>
      </c>
      <c r="N3275" s="6" t="s">
        <v>18</v>
      </c>
    </row>
    <row r="3276" spans="2:14" ht="14.25" customHeight="1" x14ac:dyDescent="0.3">
      <c r="B3276" s="6" t="s">
        <v>30</v>
      </c>
      <c r="C3276" s="6">
        <v>1185732</v>
      </c>
      <c r="D3276" s="7">
        <v>44393</v>
      </c>
      <c r="E3276" s="6" t="s">
        <v>15</v>
      </c>
      <c r="F3276" s="6" t="s">
        <v>118</v>
      </c>
      <c r="G3276" s="6" t="s">
        <v>93</v>
      </c>
      <c r="H3276" s="8" t="s">
        <v>21</v>
      </c>
      <c r="I3276" s="9">
        <v>50</v>
      </c>
      <c r="J3276" s="10">
        <v>2750</v>
      </c>
      <c r="K3276" s="11">
        <f>Table1[[#This Row],[Price per Unit]]*Table1[[#This Row],[Units Sold]]</f>
        <v>137500</v>
      </c>
      <c r="L3276" s="11">
        <v>55000</v>
      </c>
      <c r="M3276" s="12">
        <f>Table1[[#This Row],[Operating Profit]]/Table1[[#This Row],[Total Sales]]</f>
        <v>0.4</v>
      </c>
      <c r="N3276" s="6" t="s">
        <v>18</v>
      </c>
    </row>
    <row r="3277" spans="2:14" ht="14.25" customHeight="1" x14ac:dyDescent="0.3">
      <c r="B3277" s="6" t="s">
        <v>30</v>
      </c>
      <c r="C3277" s="6">
        <v>1185732</v>
      </c>
      <c r="D3277" s="7">
        <v>44393</v>
      </c>
      <c r="E3277" s="6" t="s">
        <v>15</v>
      </c>
      <c r="F3277" s="6" t="s">
        <v>118</v>
      </c>
      <c r="G3277" s="6" t="s">
        <v>93</v>
      </c>
      <c r="H3277" s="8" t="s">
        <v>22</v>
      </c>
      <c r="I3277" s="9">
        <v>60.000000000000007</v>
      </c>
      <c r="J3277" s="10">
        <v>3000</v>
      </c>
      <c r="K3277" s="11">
        <f>Table1[[#This Row],[Price per Unit]]*Table1[[#This Row],[Units Sold]]</f>
        <v>180000.00000000003</v>
      </c>
      <c r="L3277" s="11">
        <v>72000.000000000015</v>
      </c>
      <c r="M3277" s="12">
        <f>Table1[[#This Row],[Operating Profit]]/Table1[[#This Row],[Total Sales]]</f>
        <v>0.4</v>
      </c>
      <c r="N3277" s="6" t="s">
        <v>18</v>
      </c>
    </row>
    <row r="3278" spans="2:14" ht="14.25" customHeight="1" x14ac:dyDescent="0.3">
      <c r="B3278" s="6" t="s">
        <v>30</v>
      </c>
      <c r="C3278" s="6">
        <v>1185732</v>
      </c>
      <c r="D3278" s="7">
        <v>44393</v>
      </c>
      <c r="E3278" s="6" t="s">
        <v>15</v>
      </c>
      <c r="F3278" s="6" t="s">
        <v>118</v>
      </c>
      <c r="G3278" s="6" t="s">
        <v>93</v>
      </c>
      <c r="H3278" s="8" t="s">
        <v>23</v>
      </c>
      <c r="I3278" s="9">
        <v>65.000000000000014</v>
      </c>
      <c r="J3278" s="10">
        <v>4750</v>
      </c>
      <c r="K3278" s="11">
        <f>Table1[[#This Row],[Price per Unit]]*Table1[[#This Row],[Units Sold]]</f>
        <v>308750.00000000006</v>
      </c>
      <c r="L3278" s="11">
        <v>123500.00000000003</v>
      </c>
      <c r="M3278" s="12">
        <f>Table1[[#This Row],[Operating Profit]]/Table1[[#This Row],[Total Sales]]</f>
        <v>0.4</v>
      </c>
      <c r="N3278" s="6" t="s">
        <v>18</v>
      </c>
    </row>
    <row r="3279" spans="2:14" ht="14.25" customHeight="1" x14ac:dyDescent="0.3">
      <c r="B3279" s="6" t="s">
        <v>30</v>
      </c>
      <c r="C3279" s="6">
        <v>1185732</v>
      </c>
      <c r="D3279" s="7">
        <v>44425</v>
      </c>
      <c r="E3279" s="6" t="s">
        <v>15</v>
      </c>
      <c r="F3279" s="6" t="s">
        <v>118</v>
      </c>
      <c r="G3279" s="6" t="s">
        <v>93</v>
      </c>
      <c r="H3279" s="8" t="s">
        <v>17</v>
      </c>
      <c r="I3279" s="9">
        <v>50</v>
      </c>
      <c r="J3279" s="10">
        <v>5250</v>
      </c>
      <c r="K3279" s="11">
        <f>Table1[[#This Row],[Price per Unit]]*Table1[[#This Row],[Units Sold]]</f>
        <v>262500</v>
      </c>
      <c r="L3279" s="11">
        <v>105000</v>
      </c>
      <c r="M3279" s="12">
        <f>Table1[[#This Row],[Operating Profit]]/Table1[[#This Row],[Total Sales]]</f>
        <v>0.4</v>
      </c>
      <c r="N3279" s="6" t="s">
        <v>18</v>
      </c>
    </row>
    <row r="3280" spans="2:14" ht="14.25" customHeight="1" x14ac:dyDescent="0.3">
      <c r="B3280" s="6" t="s">
        <v>30</v>
      </c>
      <c r="C3280" s="6">
        <v>1185732</v>
      </c>
      <c r="D3280" s="7">
        <v>44425</v>
      </c>
      <c r="E3280" s="6" t="s">
        <v>15</v>
      </c>
      <c r="F3280" s="6" t="s">
        <v>118</v>
      </c>
      <c r="G3280" s="6" t="s">
        <v>93</v>
      </c>
      <c r="H3280" s="8" t="s">
        <v>19</v>
      </c>
      <c r="I3280" s="9">
        <v>45.000000000000007</v>
      </c>
      <c r="J3280" s="10">
        <v>3000</v>
      </c>
      <c r="K3280" s="11">
        <f>Table1[[#This Row],[Price per Unit]]*Table1[[#This Row],[Units Sold]]</f>
        <v>135000.00000000003</v>
      </c>
      <c r="L3280" s="11">
        <v>54000.000000000015</v>
      </c>
      <c r="M3280" s="12">
        <f>Table1[[#This Row],[Operating Profit]]/Table1[[#This Row],[Total Sales]]</f>
        <v>0.4</v>
      </c>
      <c r="N3280" s="6" t="s">
        <v>18</v>
      </c>
    </row>
    <row r="3281" spans="2:14" ht="14.25" customHeight="1" x14ac:dyDescent="0.3">
      <c r="B3281" s="6" t="s">
        <v>30</v>
      </c>
      <c r="C3281" s="6">
        <v>1185732</v>
      </c>
      <c r="D3281" s="7">
        <v>44425</v>
      </c>
      <c r="E3281" s="6" t="s">
        <v>15</v>
      </c>
      <c r="F3281" s="6" t="s">
        <v>118</v>
      </c>
      <c r="G3281" s="6" t="s">
        <v>93</v>
      </c>
      <c r="H3281" s="8" t="s">
        <v>20</v>
      </c>
      <c r="I3281" s="9">
        <v>40</v>
      </c>
      <c r="J3281" s="10">
        <v>3000</v>
      </c>
      <c r="K3281" s="11">
        <f>Table1[[#This Row],[Price per Unit]]*Table1[[#This Row],[Units Sold]]</f>
        <v>120000</v>
      </c>
      <c r="L3281" s="11">
        <v>48000</v>
      </c>
      <c r="M3281" s="12">
        <f>Table1[[#This Row],[Operating Profit]]/Table1[[#This Row],[Total Sales]]</f>
        <v>0.4</v>
      </c>
      <c r="N3281" s="6" t="s">
        <v>18</v>
      </c>
    </row>
    <row r="3282" spans="2:14" ht="14.25" customHeight="1" x14ac:dyDescent="0.3">
      <c r="B3282" s="6" t="s">
        <v>30</v>
      </c>
      <c r="C3282" s="6">
        <v>1185732</v>
      </c>
      <c r="D3282" s="7">
        <v>44425</v>
      </c>
      <c r="E3282" s="6" t="s">
        <v>15</v>
      </c>
      <c r="F3282" s="6" t="s">
        <v>118</v>
      </c>
      <c r="G3282" s="6" t="s">
        <v>93</v>
      </c>
      <c r="H3282" s="8" t="s">
        <v>21</v>
      </c>
      <c r="I3282" s="9">
        <v>40</v>
      </c>
      <c r="J3282" s="10">
        <v>2750</v>
      </c>
      <c r="K3282" s="11">
        <f>Table1[[#This Row],[Price per Unit]]*Table1[[#This Row],[Units Sold]]</f>
        <v>110000</v>
      </c>
      <c r="L3282" s="11">
        <v>44000</v>
      </c>
      <c r="M3282" s="12">
        <f>Table1[[#This Row],[Operating Profit]]/Table1[[#This Row],[Total Sales]]</f>
        <v>0.4</v>
      </c>
      <c r="N3282" s="6" t="s">
        <v>18</v>
      </c>
    </row>
    <row r="3283" spans="2:14" ht="14.25" customHeight="1" x14ac:dyDescent="0.3">
      <c r="B3283" s="6" t="s">
        <v>30</v>
      </c>
      <c r="C3283" s="6">
        <v>1185732</v>
      </c>
      <c r="D3283" s="7">
        <v>44425</v>
      </c>
      <c r="E3283" s="6" t="s">
        <v>15</v>
      </c>
      <c r="F3283" s="6" t="s">
        <v>118</v>
      </c>
      <c r="G3283" s="6" t="s">
        <v>93</v>
      </c>
      <c r="H3283" s="8" t="s">
        <v>22</v>
      </c>
      <c r="I3283" s="9">
        <v>50</v>
      </c>
      <c r="J3283" s="10">
        <v>2500</v>
      </c>
      <c r="K3283" s="11">
        <f>Table1[[#This Row],[Price per Unit]]*Table1[[#This Row],[Units Sold]]</f>
        <v>125000</v>
      </c>
      <c r="L3283" s="11">
        <v>50000</v>
      </c>
      <c r="M3283" s="12">
        <f>Table1[[#This Row],[Operating Profit]]/Table1[[#This Row],[Total Sales]]</f>
        <v>0.4</v>
      </c>
      <c r="N3283" s="6" t="s">
        <v>18</v>
      </c>
    </row>
    <row r="3284" spans="2:14" ht="14.25" customHeight="1" x14ac:dyDescent="0.3">
      <c r="B3284" s="6" t="s">
        <v>30</v>
      </c>
      <c r="C3284" s="6">
        <v>1185732</v>
      </c>
      <c r="D3284" s="7">
        <v>44425</v>
      </c>
      <c r="E3284" s="6" t="s">
        <v>15</v>
      </c>
      <c r="F3284" s="6" t="s">
        <v>118</v>
      </c>
      <c r="G3284" s="6" t="s">
        <v>93</v>
      </c>
      <c r="H3284" s="8" t="s">
        <v>23</v>
      </c>
      <c r="I3284" s="9">
        <v>55.000000000000007</v>
      </c>
      <c r="J3284" s="10">
        <v>4250</v>
      </c>
      <c r="K3284" s="11">
        <f>Table1[[#This Row],[Price per Unit]]*Table1[[#This Row],[Units Sold]]</f>
        <v>233750.00000000003</v>
      </c>
      <c r="L3284" s="11">
        <v>93500.000000000015</v>
      </c>
      <c r="M3284" s="12">
        <f>Table1[[#This Row],[Operating Profit]]/Table1[[#This Row],[Total Sales]]</f>
        <v>0.4</v>
      </c>
      <c r="N3284" s="6" t="s">
        <v>18</v>
      </c>
    </row>
    <row r="3285" spans="2:14" ht="14.25" customHeight="1" x14ac:dyDescent="0.3">
      <c r="B3285" s="6" t="s">
        <v>30</v>
      </c>
      <c r="C3285" s="6">
        <v>1185732</v>
      </c>
      <c r="D3285" s="7">
        <v>44457</v>
      </c>
      <c r="E3285" s="6" t="s">
        <v>15</v>
      </c>
      <c r="F3285" s="6" t="s">
        <v>118</v>
      </c>
      <c r="G3285" s="6" t="s">
        <v>93</v>
      </c>
      <c r="H3285" s="8" t="s">
        <v>17</v>
      </c>
      <c r="I3285" s="9">
        <v>35</v>
      </c>
      <c r="J3285" s="10">
        <v>5500</v>
      </c>
      <c r="K3285" s="11">
        <f>Table1[[#This Row],[Price per Unit]]*Table1[[#This Row],[Units Sold]]</f>
        <v>192500</v>
      </c>
      <c r="L3285" s="11">
        <v>77000</v>
      </c>
      <c r="M3285" s="12">
        <f>Table1[[#This Row],[Operating Profit]]/Table1[[#This Row],[Total Sales]]</f>
        <v>0.4</v>
      </c>
      <c r="N3285" s="6" t="s">
        <v>18</v>
      </c>
    </row>
    <row r="3286" spans="2:14" ht="14.25" customHeight="1" x14ac:dyDescent="0.3">
      <c r="B3286" s="6" t="s">
        <v>30</v>
      </c>
      <c r="C3286" s="6">
        <v>1185732</v>
      </c>
      <c r="D3286" s="7">
        <v>44457</v>
      </c>
      <c r="E3286" s="6" t="s">
        <v>15</v>
      </c>
      <c r="F3286" s="6" t="s">
        <v>118</v>
      </c>
      <c r="G3286" s="6" t="s">
        <v>93</v>
      </c>
      <c r="H3286" s="8" t="s">
        <v>19</v>
      </c>
      <c r="I3286" s="9">
        <v>30.000000000000011</v>
      </c>
      <c r="J3286" s="10">
        <v>3500</v>
      </c>
      <c r="K3286" s="11">
        <f>Table1[[#This Row],[Price per Unit]]*Table1[[#This Row],[Units Sold]]</f>
        <v>105000.00000000004</v>
      </c>
      <c r="L3286" s="11">
        <v>42000.000000000022</v>
      </c>
      <c r="M3286" s="12">
        <f>Table1[[#This Row],[Operating Profit]]/Table1[[#This Row],[Total Sales]]</f>
        <v>0.4</v>
      </c>
      <c r="N3286" s="6" t="s">
        <v>18</v>
      </c>
    </row>
    <row r="3287" spans="2:14" ht="14.25" customHeight="1" x14ac:dyDescent="0.3">
      <c r="B3287" s="6" t="s">
        <v>30</v>
      </c>
      <c r="C3287" s="6">
        <v>1185732</v>
      </c>
      <c r="D3287" s="7">
        <v>44457</v>
      </c>
      <c r="E3287" s="6" t="s">
        <v>15</v>
      </c>
      <c r="F3287" s="6" t="s">
        <v>118</v>
      </c>
      <c r="G3287" s="6" t="s">
        <v>93</v>
      </c>
      <c r="H3287" s="8" t="s">
        <v>20</v>
      </c>
      <c r="I3287" s="9">
        <v>25.000000000000007</v>
      </c>
      <c r="J3287" s="10">
        <v>2500</v>
      </c>
      <c r="K3287" s="11">
        <f>Table1[[#This Row],[Price per Unit]]*Table1[[#This Row],[Units Sold]]</f>
        <v>62500.000000000015</v>
      </c>
      <c r="L3287" s="11">
        <v>25000.000000000007</v>
      </c>
      <c r="M3287" s="12">
        <f>Table1[[#This Row],[Operating Profit]]/Table1[[#This Row],[Total Sales]]</f>
        <v>0.4</v>
      </c>
      <c r="N3287" s="6" t="s">
        <v>18</v>
      </c>
    </row>
    <row r="3288" spans="2:14" ht="14.25" customHeight="1" x14ac:dyDescent="0.3">
      <c r="B3288" s="6" t="s">
        <v>30</v>
      </c>
      <c r="C3288" s="6">
        <v>1185732</v>
      </c>
      <c r="D3288" s="7">
        <v>44457</v>
      </c>
      <c r="E3288" s="6" t="s">
        <v>15</v>
      </c>
      <c r="F3288" s="6" t="s">
        <v>118</v>
      </c>
      <c r="G3288" s="6" t="s">
        <v>93</v>
      </c>
      <c r="H3288" s="8" t="s">
        <v>21</v>
      </c>
      <c r="I3288" s="9">
        <v>25.000000000000007</v>
      </c>
      <c r="J3288" s="10">
        <v>2250</v>
      </c>
      <c r="K3288" s="11">
        <f>Table1[[#This Row],[Price per Unit]]*Table1[[#This Row],[Units Sold]]</f>
        <v>56250.000000000015</v>
      </c>
      <c r="L3288" s="11">
        <v>22500.000000000007</v>
      </c>
      <c r="M3288" s="12">
        <f>Table1[[#This Row],[Operating Profit]]/Table1[[#This Row],[Total Sales]]</f>
        <v>0.4</v>
      </c>
      <c r="N3288" s="6" t="s">
        <v>18</v>
      </c>
    </row>
    <row r="3289" spans="2:14" ht="14.25" customHeight="1" x14ac:dyDescent="0.3">
      <c r="B3289" s="6" t="s">
        <v>30</v>
      </c>
      <c r="C3289" s="6">
        <v>1185732</v>
      </c>
      <c r="D3289" s="7">
        <v>44457</v>
      </c>
      <c r="E3289" s="6" t="s">
        <v>15</v>
      </c>
      <c r="F3289" s="6" t="s">
        <v>118</v>
      </c>
      <c r="G3289" s="6" t="s">
        <v>93</v>
      </c>
      <c r="H3289" s="8" t="s">
        <v>22</v>
      </c>
      <c r="I3289" s="9">
        <v>35</v>
      </c>
      <c r="J3289" s="10">
        <v>2250</v>
      </c>
      <c r="K3289" s="11">
        <f>Table1[[#This Row],[Price per Unit]]*Table1[[#This Row],[Units Sold]]</f>
        <v>78750</v>
      </c>
      <c r="L3289" s="11">
        <v>31500</v>
      </c>
      <c r="M3289" s="12">
        <f>Table1[[#This Row],[Operating Profit]]/Table1[[#This Row],[Total Sales]]</f>
        <v>0.4</v>
      </c>
      <c r="N3289" s="6" t="s">
        <v>18</v>
      </c>
    </row>
    <row r="3290" spans="2:14" ht="14.25" customHeight="1" x14ac:dyDescent="0.3">
      <c r="B3290" s="6" t="s">
        <v>30</v>
      </c>
      <c r="C3290" s="6">
        <v>1185732</v>
      </c>
      <c r="D3290" s="7">
        <v>44457</v>
      </c>
      <c r="E3290" s="6" t="s">
        <v>15</v>
      </c>
      <c r="F3290" s="6" t="s">
        <v>118</v>
      </c>
      <c r="G3290" s="6" t="s">
        <v>93</v>
      </c>
      <c r="H3290" s="8" t="s">
        <v>23</v>
      </c>
      <c r="I3290" s="9">
        <v>40</v>
      </c>
      <c r="J3290" s="10">
        <v>3000</v>
      </c>
      <c r="K3290" s="11">
        <f>Table1[[#This Row],[Price per Unit]]*Table1[[#This Row],[Units Sold]]</f>
        <v>120000</v>
      </c>
      <c r="L3290" s="11">
        <v>48000</v>
      </c>
      <c r="M3290" s="12">
        <f>Table1[[#This Row],[Operating Profit]]/Table1[[#This Row],[Total Sales]]</f>
        <v>0.4</v>
      </c>
      <c r="N3290" s="6" t="s">
        <v>18</v>
      </c>
    </row>
    <row r="3291" spans="2:14" ht="14.25" customHeight="1" x14ac:dyDescent="0.3">
      <c r="B3291" s="6" t="s">
        <v>30</v>
      </c>
      <c r="C3291" s="6">
        <v>1185732</v>
      </c>
      <c r="D3291" s="7">
        <v>44486</v>
      </c>
      <c r="E3291" s="6" t="s">
        <v>15</v>
      </c>
      <c r="F3291" s="6" t="s">
        <v>118</v>
      </c>
      <c r="G3291" s="6" t="s">
        <v>93</v>
      </c>
      <c r="H3291" s="8" t="s">
        <v>17</v>
      </c>
      <c r="I3291" s="9">
        <v>44.999999999999993</v>
      </c>
      <c r="J3291" s="10">
        <v>4250</v>
      </c>
      <c r="K3291" s="11">
        <f>Table1[[#This Row],[Price per Unit]]*Table1[[#This Row],[Units Sold]]</f>
        <v>191249.99999999997</v>
      </c>
      <c r="L3291" s="11">
        <v>76499.999999999985</v>
      </c>
      <c r="M3291" s="12">
        <f>Table1[[#This Row],[Operating Profit]]/Table1[[#This Row],[Total Sales]]</f>
        <v>0.39999999999999997</v>
      </c>
      <c r="N3291" s="6" t="s">
        <v>18</v>
      </c>
    </row>
    <row r="3292" spans="2:14" ht="14.25" customHeight="1" x14ac:dyDescent="0.3">
      <c r="B3292" s="6" t="s">
        <v>30</v>
      </c>
      <c r="C3292" s="6">
        <v>1185732</v>
      </c>
      <c r="D3292" s="7">
        <v>44486</v>
      </c>
      <c r="E3292" s="6" t="s">
        <v>15</v>
      </c>
      <c r="F3292" s="6" t="s">
        <v>118</v>
      </c>
      <c r="G3292" s="6" t="s">
        <v>93</v>
      </c>
      <c r="H3292" s="8" t="s">
        <v>19</v>
      </c>
      <c r="I3292" s="9">
        <v>35</v>
      </c>
      <c r="J3292" s="10">
        <v>2750</v>
      </c>
      <c r="K3292" s="11">
        <f>Table1[[#This Row],[Price per Unit]]*Table1[[#This Row],[Units Sold]]</f>
        <v>96250</v>
      </c>
      <c r="L3292" s="11">
        <v>38500</v>
      </c>
      <c r="M3292" s="12">
        <f>Table1[[#This Row],[Operating Profit]]/Table1[[#This Row],[Total Sales]]</f>
        <v>0.4</v>
      </c>
      <c r="N3292" s="6" t="s">
        <v>18</v>
      </c>
    </row>
    <row r="3293" spans="2:14" ht="14.25" customHeight="1" x14ac:dyDescent="0.3">
      <c r="B3293" s="6" t="s">
        <v>30</v>
      </c>
      <c r="C3293" s="6">
        <v>1185732</v>
      </c>
      <c r="D3293" s="7">
        <v>44486</v>
      </c>
      <c r="E3293" s="6" t="s">
        <v>15</v>
      </c>
      <c r="F3293" s="6" t="s">
        <v>118</v>
      </c>
      <c r="G3293" s="6" t="s">
        <v>93</v>
      </c>
      <c r="H3293" s="8" t="s">
        <v>20</v>
      </c>
      <c r="I3293" s="9">
        <v>35</v>
      </c>
      <c r="J3293" s="10">
        <v>1750</v>
      </c>
      <c r="K3293" s="11">
        <f>Table1[[#This Row],[Price per Unit]]*Table1[[#This Row],[Units Sold]]</f>
        <v>61250</v>
      </c>
      <c r="L3293" s="11">
        <v>24500</v>
      </c>
      <c r="M3293" s="12">
        <f>Table1[[#This Row],[Operating Profit]]/Table1[[#This Row],[Total Sales]]</f>
        <v>0.4</v>
      </c>
      <c r="N3293" s="6" t="s">
        <v>18</v>
      </c>
    </row>
    <row r="3294" spans="2:14" ht="14.25" customHeight="1" x14ac:dyDescent="0.3">
      <c r="B3294" s="6" t="s">
        <v>30</v>
      </c>
      <c r="C3294" s="6">
        <v>1185732</v>
      </c>
      <c r="D3294" s="7">
        <v>44486</v>
      </c>
      <c r="E3294" s="6" t="s">
        <v>15</v>
      </c>
      <c r="F3294" s="6" t="s">
        <v>118</v>
      </c>
      <c r="G3294" s="6" t="s">
        <v>93</v>
      </c>
      <c r="H3294" s="8" t="s">
        <v>21</v>
      </c>
      <c r="I3294" s="9">
        <v>35</v>
      </c>
      <c r="J3294" s="10">
        <v>1750</v>
      </c>
      <c r="K3294" s="11">
        <f>Table1[[#This Row],[Price per Unit]]*Table1[[#This Row],[Units Sold]]</f>
        <v>61250</v>
      </c>
      <c r="L3294" s="11">
        <v>24500</v>
      </c>
      <c r="M3294" s="12">
        <f>Table1[[#This Row],[Operating Profit]]/Table1[[#This Row],[Total Sales]]</f>
        <v>0.4</v>
      </c>
      <c r="N3294" s="6" t="s">
        <v>18</v>
      </c>
    </row>
    <row r="3295" spans="2:14" ht="14.25" customHeight="1" x14ac:dyDescent="0.3">
      <c r="B3295" s="6" t="s">
        <v>30</v>
      </c>
      <c r="C3295" s="6">
        <v>1185732</v>
      </c>
      <c r="D3295" s="7">
        <v>44486</v>
      </c>
      <c r="E3295" s="6" t="s">
        <v>15</v>
      </c>
      <c r="F3295" s="6" t="s">
        <v>118</v>
      </c>
      <c r="G3295" s="6" t="s">
        <v>93</v>
      </c>
      <c r="H3295" s="8" t="s">
        <v>22</v>
      </c>
      <c r="I3295" s="9">
        <v>44.999999999999993</v>
      </c>
      <c r="J3295" s="10">
        <v>1750</v>
      </c>
      <c r="K3295" s="11">
        <f>Table1[[#This Row],[Price per Unit]]*Table1[[#This Row],[Units Sold]]</f>
        <v>78749.999999999985</v>
      </c>
      <c r="L3295" s="11">
        <v>31499.999999999996</v>
      </c>
      <c r="M3295" s="12">
        <f>Table1[[#This Row],[Operating Profit]]/Table1[[#This Row],[Total Sales]]</f>
        <v>0.4</v>
      </c>
      <c r="N3295" s="6" t="s">
        <v>18</v>
      </c>
    </row>
    <row r="3296" spans="2:14" ht="14.25" customHeight="1" x14ac:dyDescent="0.3">
      <c r="B3296" s="6" t="s">
        <v>14</v>
      </c>
      <c r="C3296" s="6">
        <v>1185732</v>
      </c>
      <c r="D3296" s="7">
        <v>44486</v>
      </c>
      <c r="E3296" s="6" t="s">
        <v>15</v>
      </c>
      <c r="F3296" s="6" t="s">
        <v>118</v>
      </c>
      <c r="G3296" s="6" t="s">
        <v>93</v>
      </c>
      <c r="H3296" s="8" t="s">
        <v>23</v>
      </c>
      <c r="I3296" s="9">
        <v>49.999999999999986</v>
      </c>
      <c r="J3296" s="10">
        <v>3000</v>
      </c>
      <c r="K3296" s="11">
        <f>Table1[[#This Row],[Price per Unit]]*Table1[[#This Row],[Units Sold]]</f>
        <v>149999.99999999997</v>
      </c>
      <c r="L3296" s="11">
        <v>59999.999999999993</v>
      </c>
      <c r="M3296" s="12">
        <f>Table1[[#This Row],[Operating Profit]]/Table1[[#This Row],[Total Sales]]</f>
        <v>0.4</v>
      </c>
      <c r="N3296" s="6" t="s">
        <v>18</v>
      </c>
    </row>
    <row r="3297" spans="2:14" ht="14.25" customHeight="1" x14ac:dyDescent="0.3">
      <c r="B3297" s="6" t="s">
        <v>14</v>
      </c>
      <c r="C3297" s="6">
        <v>1185732</v>
      </c>
      <c r="D3297" s="7">
        <v>44517</v>
      </c>
      <c r="E3297" s="6" t="s">
        <v>15</v>
      </c>
      <c r="F3297" s="6" t="s">
        <v>118</v>
      </c>
      <c r="G3297" s="6" t="s">
        <v>93</v>
      </c>
      <c r="H3297" s="8" t="s">
        <v>17</v>
      </c>
      <c r="I3297" s="9">
        <v>44.999999999999993</v>
      </c>
      <c r="J3297" s="10">
        <v>4500</v>
      </c>
      <c r="K3297" s="11">
        <f>Table1[[#This Row],[Price per Unit]]*Table1[[#This Row],[Units Sold]]</f>
        <v>202499.99999999997</v>
      </c>
      <c r="L3297" s="11">
        <v>81000</v>
      </c>
      <c r="M3297" s="12">
        <f>Table1[[#This Row],[Operating Profit]]/Table1[[#This Row],[Total Sales]]</f>
        <v>0.40000000000000008</v>
      </c>
      <c r="N3297" s="6" t="s">
        <v>18</v>
      </c>
    </row>
    <row r="3298" spans="2:14" ht="14.25" customHeight="1" x14ac:dyDescent="0.3">
      <c r="B3298" s="6" t="s">
        <v>14</v>
      </c>
      <c r="C3298" s="6">
        <v>1185732</v>
      </c>
      <c r="D3298" s="7">
        <v>44517</v>
      </c>
      <c r="E3298" s="6" t="s">
        <v>15</v>
      </c>
      <c r="F3298" s="6" t="s">
        <v>118</v>
      </c>
      <c r="G3298" s="6" t="s">
        <v>93</v>
      </c>
      <c r="H3298" s="8" t="s">
        <v>19</v>
      </c>
      <c r="I3298" s="9">
        <v>35</v>
      </c>
      <c r="J3298" s="10">
        <v>3500</v>
      </c>
      <c r="K3298" s="11">
        <f>Table1[[#This Row],[Price per Unit]]*Table1[[#This Row],[Units Sold]]</f>
        <v>122500</v>
      </c>
      <c r="L3298" s="11">
        <v>49000</v>
      </c>
      <c r="M3298" s="12">
        <f>Table1[[#This Row],[Operating Profit]]/Table1[[#This Row],[Total Sales]]</f>
        <v>0.4</v>
      </c>
      <c r="N3298" s="6" t="s">
        <v>18</v>
      </c>
    </row>
    <row r="3299" spans="2:14" ht="14.25" customHeight="1" x14ac:dyDescent="0.3">
      <c r="B3299" s="6" t="s">
        <v>14</v>
      </c>
      <c r="C3299" s="6">
        <v>1185732</v>
      </c>
      <c r="D3299" s="7">
        <v>44517</v>
      </c>
      <c r="E3299" s="6" t="s">
        <v>15</v>
      </c>
      <c r="F3299" s="6" t="s">
        <v>118</v>
      </c>
      <c r="G3299" s="6" t="s">
        <v>93</v>
      </c>
      <c r="H3299" s="8" t="s">
        <v>20</v>
      </c>
      <c r="I3299" s="9">
        <v>35</v>
      </c>
      <c r="J3299" s="10">
        <v>2950</v>
      </c>
      <c r="K3299" s="11">
        <f>Table1[[#This Row],[Price per Unit]]*Table1[[#This Row],[Units Sold]]</f>
        <v>103250</v>
      </c>
      <c r="L3299" s="11">
        <v>41300</v>
      </c>
      <c r="M3299" s="12">
        <f>Table1[[#This Row],[Operating Profit]]/Table1[[#This Row],[Total Sales]]</f>
        <v>0.4</v>
      </c>
      <c r="N3299" s="6" t="s">
        <v>18</v>
      </c>
    </row>
    <row r="3300" spans="2:14" ht="14.25" customHeight="1" x14ac:dyDescent="0.3">
      <c r="B3300" s="6" t="s">
        <v>14</v>
      </c>
      <c r="C3300" s="6">
        <v>1185732</v>
      </c>
      <c r="D3300" s="7">
        <v>44517</v>
      </c>
      <c r="E3300" s="6" t="s">
        <v>15</v>
      </c>
      <c r="F3300" s="6" t="s">
        <v>118</v>
      </c>
      <c r="G3300" s="6" t="s">
        <v>93</v>
      </c>
      <c r="H3300" s="8" t="s">
        <v>21</v>
      </c>
      <c r="I3300" s="9">
        <v>40</v>
      </c>
      <c r="J3300" s="10">
        <v>3250</v>
      </c>
      <c r="K3300" s="11">
        <f>Table1[[#This Row],[Price per Unit]]*Table1[[#This Row],[Units Sold]]</f>
        <v>130000</v>
      </c>
      <c r="L3300" s="11">
        <v>52000</v>
      </c>
      <c r="M3300" s="12">
        <f>Table1[[#This Row],[Operating Profit]]/Table1[[#This Row],[Total Sales]]</f>
        <v>0.4</v>
      </c>
      <c r="N3300" s="6" t="s">
        <v>18</v>
      </c>
    </row>
    <row r="3301" spans="2:14" ht="14.25" customHeight="1" x14ac:dyDescent="0.3">
      <c r="B3301" s="6" t="s">
        <v>14</v>
      </c>
      <c r="C3301" s="6">
        <v>1185732</v>
      </c>
      <c r="D3301" s="7">
        <v>44517</v>
      </c>
      <c r="E3301" s="6" t="s">
        <v>15</v>
      </c>
      <c r="F3301" s="6" t="s">
        <v>118</v>
      </c>
      <c r="G3301" s="6" t="s">
        <v>93</v>
      </c>
      <c r="H3301" s="8" t="s">
        <v>22</v>
      </c>
      <c r="I3301" s="9">
        <v>65</v>
      </c>
      <c r="J3301" s="10">
        <v>3000</v>
      </c>
      <c r="K3301" s="11">
        <f>Table1[[#This Row],[Price per Unit]]*Table1[[#This Row],[Units Sold]]</f>
        <v>195000</v>
      </c>
      <c r="L3301" s="11">
        <v>78000</v>
      </c>
      <c r="M3301" s="12">
        <f>Table1[[#This Row],[Operating Profit]]/Table1[[#This Row],[Total Sales]]</f>
        <v>0.4</v>
      </c>
      <c r="N3301" s="6" t="s">
        <v>18</v>
      </c>
    </row>
    <row r="3302" spans="2:14" ht="14.25" customHeight="1" x14ac:dyDescent="0.3">
      <c r="B3302" s="6" t="s">
        <v>14</v>
      </c>
      <c r="C3302" s="6">
        <v>1185732</v>
      </c>
      <c r="D3302" s="7">
        <v>44517</v>
      </c>
      <c r="E3302" s="6" t="s">
        <v>15</v>
      </c>
      <c r="F3302" s="6" t="s">
        <v>118</v>
      </c>
      <c r="G3302" s="6" t="s">
        <v>93</v>
      </c>
      <c r="H3302" s="8" t="s">
        <v>23</v>
      </c>
      <c r="I3302" s="9">
        <v>70</v>
      </c>
      <c r="J3302" s="10">
        <v>4000</v>
      </c>
      <c r="K3302" s="11">
        <f>Table1[[#This Row],[Price per Unit]]*Table1[[#This Row],[Units Sold]]</f>
        <v>280000</v>
      </c>
      <c r="L3302" s="11">
        <v>112000</v>
      </c>
      <c r="M3302" s="12">
        <f>Table1[[#This Row],[Operating Profit]]/Table1[[#This Row],[Total Sales]]</f>
        <v>0.4</v>
      </c>
      <c r="N3302" s="6" t="s">
        <v>18</v>
      </c>
    </row>
    <row r="3303" spans="2:14" ht="14.25" customHeight="1" x14ac:dyDescent="0.3">
      <c r="B3303" s="6" t="s">
        <v>14</v>
      </c>
      <c r="C3303" s="6">
        <v>1185732</v>
      </c>
      <c r="D3303" s="7">
        <v>44546</v>
      </c>
      <c r="E3303" s="6" t="s">
        <v>15</v>
      </c>
      <c r="F3303" s="6" t="s">
        <v>118</v>
      </c>
      <c r="G3303" s="6" t="s">
        <v>93</v>
      </c>
      <c r="H3303" s="8" t="s">
        <v>17</v>
      </c>
      <c r="I3303" s="9">
        <v>65</v>
      </c>
      <c r="J3303" s="10">
        <v>6500</v>
      </c>
      <c r="K3303" s="11">
        <f>Table1[[#This Row],[Price per Unit]]*Table1[[#This Row],[Units Sold]]</f>
        <v>422500</v>
      </c>
      <c r="L3303" s="11">
        <v>169000</v>
      </c>
      <c r="M3303" s="12">
        <f>Table1[[#This Row],[Operating Profit]]/Table1[[#This Row],[Total Sales]]</f>
        <v>0.4</v>
      </c>
      <c r="N3303" s="6" t="s">
        <v>18</v>
      </c>
    </row>
    <row r="3304" spans="2:14" ht="14.25" customHeight="1" x14ac:dyDescent="0.3">
      <c r="B3304" s="6" t="s">
        <v>14</v>
      </c>
      <c r="C3304" s="6">
        <v>1185732</v>
      </c>
      <c r="D3304" s="7">
        <v>44546</v>
      </c>
      <c r="E3304" s="6" t="s">
        <v>15</v>
      </c>
      <c r="F3304" s="6" t="s">
        <v>118</v>
      </c>
      <c r="G3304" s="6" t="s">
        <v>93</v>
      </c>
      <c r="H3304" s="8" t="s">
        <v>19</v>
      </c>
      <c r="I3304" s="9">
        <v>55.000000000000007</v>
      </c>
      <c r="J3304" s="10">
        <v>4500</v>
      </c>
      <c r="K3304" s="11">
        <f>Table1[[#This Row],[Price per Unit]]*Table1[[#This Row],[Units Sold]]</f>
        <v>247500.00000000003</v>
      </c>
      <c r="L3304" s="11">
        <v>99000.000000000015</v>
      </c>
      <c r="M3304" s="12">
        <f>Table1[[#This Row],[Operating Profit]]/Table1[[#This Row],[Total Sales]]</f>
        <v>0.4</v>
      </c>
      <c r="N3304" s="6" t="s">
        <v>18</v>
      </c>
    </row>
    <row r="3305" spans="2:14" ht="14.25" customHeight="1" x14ac:dyDescent="0.3">
      <c r="B3305" s="6" t="s">
        <v>30</v>
      </c>
      <c r="C3305" s="6">
        <v>1185732</v>
      </c>
      <c r="D3305" s="7">
        <v>44546</v>
      </c>
      <c r="E3305" s="6" t="s">
        <v>15</v>
      </c>
      <c r="F3305" s="6" t="s">
        <v>118</v>
      </c>
      <c r="G3305" s="6" t="s">
        <v>93</v>
      </c>
      <c r="H3305" s="8" t="s">
        <v>20</v>
      </c>
      <c r="I3305" s="9">
        <v>55.000000000000007</v>
      </c>
      <c r="J3305" s="10">
        <v>4000</v>
      </c>
      <c r="K3305" s="11">
        <f>Table1[[#This Row],[Price per Unit]]*Table1[[#This Row],[Units Sold]]</f>
        <v>220000.00000000003</v>
      </c>
      <c r="L3305" s="11">
        <v>88000.000000000015</v>
      </c>
      <c r="M3305" s="12">
        <f>Table1[[#This Row],[Operating Profit]]/Table1[[#This Row],[Total Sales]]</f>
        <v>0.4</v>
      </c>
      <c r="N3305" s="6" t="s">
        <v>18</v>
      </c>
    </row>
    <row r="3306" spans="2:14" ht="14.25" customHeight="1" x14ac:dyDescent="0.3">
      <c r="B3306" s="6" t="s">
        <v>14</v>
      </c>
      <c r="C3306" s="6">
        <v>1185732</v>
      </c>
      <c r="D3306" s="7">
        <v>44546</v>
      </c>
      <c r="E3306" s="6" t="s">
        <v>15</v>
      </c>
      <c r="F3306" s="6" t="s">
        <v>118</v>
      </c>
      <c r="G3306" s="6" t="s">
        <v>93</v>
      </c>
      <c r="H3306" s="8" t="s">
        <v>21</v>
      </c>
      <c r="I3306" s="9">
        <v>55.000000000000007</v>
      </c>
      <c r="J3306" s="10">
        <v>3500</v>
      </c>
      <c r="K3306" s="11">
        <f>Table1[[#This Row],[Price per Unit]]*Table1[[#This Row],[Units Sold]]</f>
        <v>192500.00000000003</v>
      </c>
      <c r="L3306" s="11">
        <v>77000.000000000015</v>
      </c>
      <c r="M3306" s="12">
        <f>Table1[[#This Row],[Operating Profit]]/Table1[[#This Row],[Total Sales]]</f>
        <v>0.4</v>
      </c>
      <c r="N3306" s="6" t="s">
        <v>18</v>
      </c>
    </row>
    <row r="3307" spans="2:14" ht="14.25" customHeight="1" x14ac:dyDescent="0.3">
      <c r="B3307" s="6" t="s">
        <v>14</v>
      </c>
      <c r="C3307" s="6">
        <v>1185732</v>
      </c>
      <c r="D3307" s="7">
        <v>44546</v>
      </c>
      <c r="E3307" s="6" t="s">
        <v>15</v>
      </c>
      <c r="F3307" s="6" t="s">
        <v>118</v>
      </c>
      <c r="G3307" s="6" t="s">
        <v>93</v>
      </c>
      <c r="H3307" s="8" t="s">
        <v>22</v>
      </c>
      <c r="I3307" s="9">
        <v>65</v>
      </c>
      <c r="J3307" s="10">
        <v>3500</v>
      </c>
      <c r="K3307" s="11">
        <f>Table1[[#This Row],[Price per Unit]]*Table1[[#This Row],[Units Sold]]</f>
        <v>227500</v>
      </c>
      <c r="L3307" s="11">
        <v>91000</v>
      </c>
      <c r="M3307" s="12">
        <f>Table1[[#This Row],[Operating Profit]]/Table1[[#This Row],[Total Sales]]</f>
        <v>0.4</v>
      </c>
      <c r="N3307" s="6" t="s">
        <v>18</v>
      </c>
    </row>
    <row r="3308" spans="2:14" ht="14.25" customHeight="1" x14ac:dyDescent="0.3">
      <c r="B3308" s="6" t="s">
        <v>14</v>
      </c>
      <c r="C3308" s="6">
        <v>1185732</v>
      </c>
      <c r="D3308" s="7">
        <v>44546</v>
      </c>
      <c r="E3308" s="6" t="s">
        <v>15</v>
      </c>
      <c r="F3308" s="6" t="s">
        <v>118</v>
      </c>
      <c r="G3308" s="6" t="s">
        <v>93</v>
      </c>
      <c r="H3308" s="8" t="s">
        <v>23</v>
      </c>
      <c r="I3308" s="9">
        <v>70</v>
      </c>
      <c r="J3308" s="10">
        <v>4500</v>
      </c>
      <c r="K3308" s="11">
        <f>Table1[[#This Row],[Price per Unit]]*Table1[[#This Row],[Units Sold]]</f>
        <v>315000</v>
      </c>
      <c r="L3308" s="11">
        <v>126000</v>
      </c>
      <c r="M3308" s="12">
        <f>Table1[[#This Row],[Operating Profit]]/Table1[[#This Row],[Total Sales]]</f>
        <v>0.4</v>
      </c>
      <c r="N3308" s="6" t="s">
        <v>18</v>
      </c>
    </row>
    <row r="3309" spans="2:14" ht="14.25" customHeight="1" x14ac:dyDescent="0.3">
      <c r="B3309" s="6" t="s">
        <v>14</v>
      </c>
      <c r="C3309" s="6">
        <v>1185732</v>
      </c>
      <c r="D3309" s="7">
        <v>44220</v>
      </c>
      <c r="E3309" s="6" t="s">
        <v>15</v>
      </c>
      <c r="F3309" s="6" t="s">
        <v>118</v>
      </c>
      <c r="G3309" s="6" t="s">
        <v>93</v>
      </c>
      <c r="H3309" s="8" t="s">
        <v>17</v>
      </c>
      <c r="I3309" s="9">
        <v>35</v>
      </c>
      <c r="J3309" s="10">
        <v>4250</v>
      </c>
      <c r="K3309" s="11">
        <f>Table1[[#This Row],[Price per Unit]]*Table1[[#This Row],[Units Sold]]</f>
        <v>148750</v>
      </c>
      <c r="L3309" s="11">
        <v>59500</v>
      </c>
      <c r="M3309" s="12">
        <f>Table1[[#This Row],[Operating Profit]]/Table1[[#This Row],[Total Sales]]</f>
        <v>0.4</v>
      </c>
      <c r="N3309" s="6" t="s">
        <v>18</v>
      </c>
    </row>
    <row r="3310" spans="2:14" ht="14.25" customHeight="1" x14ac:dyDescent="0.3">
      <c r="B3310" s="6" t="s">
        <v>14</v>
      </c>
      <c r="C3310" s="6">
        <v>1185732</v>
      </c>
      <c r="D3310" s="7">
        <v>44220</v>
      </c>
      <c r="E3310" s="6" t="s">
        <v>15</v>
      </c>
      <c r="F3310" s="6" t="s">
        <v>118</v>
      </c>
      <c r="G3310" s="6" t="s">
        <v>93</v>
      </c>
      <c r="H3310" s="8" t="s">
        <v>19</v>
      </c>
      <c r="I3310" s="9">
        <v>35</v>
      </c>
      <c r="J3310" s="10">
        <v>2250</v>
      </c>
      <c r="K3310" s="11">
        <f>Table1[[#This Row],[Price per Unit]]*Table1[[#This Row],[Units Sold]]</f>
        <v>78750</v>
      </c>
      <c r="L3310" s="11">
        <v>27562.5</v>
      </c>
      <c r="M3310" s="12">
        <f>Table1[[#This Row],[Operating Profit]]/Table1[[#This Row],[Total Sales]]</f>
        <v>0.35</v>
      </c>
      <c r="N3310" s="6" t="s">
        <v>18</v>
      </c>
    </row>
    <row r="3311" spans="2:14" ht="14.25" customHeight="1" x14ac:dyDescent="0.3">
      <c r="B3311" s="6" t="s">
        <v>14</v>
      </c>
      <c r="C3311" s="6">
        <v>1185732</v>
      </c>
      <c r="D3311" s="7">
        <v>44220</v>
      </c>
      <c r="E3311" s="6" t="s">
        <v>15</v>
      </c>
      <c r="F3311" s="6" t="s">
        <v>118</v>
      </c>
      <c r="G3311" s="6" t="s">
        <v>93</v>
      </c>
      <c r="H3311" s="8" t="s">
        <v>20</v>
      </c>
      <c r="I3311" s="9">
        <v>25.000000000000007</v>
      </c>
      <c r="J3311" s="10">
        <v>2250</v>
      </c>
      <c r="K3311" s="11">
        <f>Table1[[#This Row],[Price per Unit]]*Table1[[#This Row],[Units Sold]]</f>
        <v>56250.000000000015</v>
      </c>
      <c r="L3311" s="11">
        <v>19687.500000000004</v>
      </c>
      <c r="M3311" s="12">
        <f>Table1[[#This Row],[Operating Profit]]/Table1[[#This Row],[Total Sales]]</f>
        <v>0.35</v>
      </c>
      <c r="N3311" s="6" t="s">
        <v>18</v>
      </c>
    </row>
    <row r="3312" spans="2:14" ht="14.25" customHeight="1" x14ac:dyDescent="0.3">
      <c r="B3312" s="6" t="s">
        <v>14</v>
      </c>
      <c r="C3312" s="6">
        <v>1185732</v>
      </c>
      <c r="D3312" s="7">
        <v>44220</v>
      </c>
      <c r="E3312" s="6" t="s">
        <v>15</v>
      </c>
      <c r="F3312" s="6" t="s">
        <v>118</v>
      </c>
      <c r="G3312" s="6" t="s">
        <v>93</v>
      </c>
      <c r="H3312" s="8" t="s">
        <v>21</v>
      </c>
      <c r="I3312" s="9">
        <v>30</v>
      </c>
      <c r="J3312" s="10">
        <v>750</v>
      </c>
      <c r="K3312" s="11">
        <f>Table1[[#This Row],[Price per Unit]]*Table1[[#This Row],[Units Sold]]</f>
        <v>22500</v>
      </c>
      <c r="L3312" s="11">
        <v>7874.9999999999991</v>
      </c>
      <c r="M3312" s="12">
        <f>Table1[[#This Row],[Operating Profit]]/Table1[[#This Row],[Total Sales]]</f>
        <v>0.35</v>
      </c>
      <c r="N3312" s="6" t="s">
        <v>18</v>
      </c>
    </row>
    <row r="3313" spans="2:14" ht="14.25" customHeight="1" x14ac:dyDescent="0.3">
      <c r="B3313" s="6" t="s">
        <v>14</v>
      </c>
      <c r="C3313" s="6">
        <v>1185732</v>
      </c>
      <c r="D3313" s="7">
        <v>44220</v>
      </c>
      <c r="E3313" s="6" t="s">
        <v>15</v>
      </c>
      <c r="F3313" s="6" t="s">
        <v>118</v>
      </c>
      <c r="G3313" s="6" t="s">
        <v>93</v>
      </c>
      <c r="H3313" s="8" t="s">
        <v>22</v>
      </c>
      <c r="I3313" s="9">
        <v>45</v>
      </c>
      <c r="J3313" s="10">
        <v>1250</v>
      </c>
      <c r="K3313" s="11">
        <f>Table1[[#This Row],[Price per Unit]]*Table1[[#This Row],[Units Sold]]</f>
        <v>56250</v>
      </c>
      <c r="L3313" s="11">
        <v>16875</v>
      </c>
      <c r="M3313" s="12">
        <f>Table1[[#This Row],[Operating Profit]]/Table1[[#This Row],[Total Sales]]</f>
        <v>0.3</v>
      </c>
      <c r="N3313" s="6" t="s">
        <v>18</v>
      </c>
    </row>
    <row r="3314" spans="2:14" ht="14.25" customHeight="1" x14ac:dyDescent="0.3">
      <c r="B3314" s="6" t="s">
        <v>14</v>
      </c>
      <c r="C3314" s="6">
        <v>1185732</v>
      </c>
      <c r="D3314" s="7">
        <v>44220</v>
      </c>
      <c r="E3314" s="6" t="s">
        <v>15</v>
      </c>
      <c r="F3314" s="6" t="s">
        <v>118</v>
      </c>
      <c r="G3314" s="6" t="s">
        <v>93</v>
      </c>
      <c r="H3314" s="8" t="s">
        <v>23</v>
      </c>
      <c r="I3314" s="9">
        <v>35</v>
      </c>
      <c r="J3314" s="10">
        <v>2250</v>
      </c>
      <c r="K3314" s="11">
        <f>Table1[[#This Row],[Price per Unit]]*Table1[[#This Row],[Units Sold]]</f>
        <v>78750</v>
      </c>
      <c r="L3314" s="11">
        <v>23625</v>
      </c>
      <c r="M3314" s="12">
        <f>Table1[[#This Row],[Operating Profit]]/Table1[[#This Row],[Total Sales]]</f>
        <v>0.3</v>
      </c>
      <c r="N3314" s="6" t="s">
        <v>18</v>
      </c>
    </row>
    <row r="3315" spans="2:14" ht="14.25" customHeight="1" x14ac:dyDescent="0.3">
      <c r="B3315" s="6" t="s">
        <v>14</v>
      </c>
      <c r="C3315" s="6">
        <v>1185732</v>
      </c>
      <c r="D3315" s="7">
        <v>44249</v>
      </c>
      <c r="E3315" s="6" t="s">
        <v>15</v>
      </c>
      <c r="F3315" s="6" t="s">
        <v>118</v>
      </c>
      <c r="G3315" s="6" t="s">
        <v>93</v>
      </c>
      <c r="H3315" s="8" t="s">
        <v>17</v>
      </c>
      <c r="I3315" s="9">
        <v>35</v>
      </c>
      <c r="J3315" s="10">
        <v>4750</v>
      </c>
      <c r="K3315" s="11">
        <f>Table1[[#This Row],[Price per Unit]]*Table1[[#This Row],[Units Sold]]</f>
        <v>166250</v>
      </c>
      <c r="L3315" s="11">
        <v>66500</v>
      </c>
      <c r="M3315" s="12">
        <f>Table1[[#This Row],[Operating Profit]]/Table1[[#This Row],[Total Sales]]</f>
        <v>0.4</v>
      </c>
      <c r="N3315" s="6" t="s">
        <v>18</v>
      </c>
    </row>
    <row r="3316" spans="2:14" ht="14.25" customHeight="1" x14ac:dyDescent="0.3">
      <c r="B3316" s="6" t="s">
        <v>30</v>
      </c>
      <c r="C3316" s="6">
        <v>1185732</v>
      </c>
      <c r="D3316" s="7">
        <v>44249</v>
      </c>
      <c r="E3316" s="6" t="s">
        <v>15</v>
      </c>
      <c r="F3316" s="6" t="s">
        <v>118</v>
      </c>
      <c r="G3316" s="6" t="s">
        <v>93</v>
      </c>
      <c r="H3316" s="8" t="s">
        <v>19</v>
      </c>
      <c r="I3316" s="9">
        <v>35</v>
      </c>
      <c r="J3316" s="10">
        <v>1250</v>
      </c>
      <c r="K3316" s="11">
        <f>Table1[[#This Row],[Price per Unit]]*Table1[[#This Row],[Units Sold]]</f>
        <v>43750</v>
      </c>
      <c r="L3316" s="11">
        <v>15312.499999999998</v>
      </c>
      <c r="M3316" s="12">
        <f>Table1[[#This Row],[Operating Profit]]/Table1[[#This Row],[Total Sales]]</f>
        <v>0.35</v>
      </c>
      <c r="N3316" s="6" t="s">
        <v>18</v>
      </c>
    </row>
    <row r="3317" spans="2:14" ht="14.25" customHeight="1" x14ac:dyDescent="0.3">
      <c r="B3317" s="6" t="s">
        <v>30</v>
      </c>
      <c r="C3317" s="6">
        <v>1185732</v>
      </c>
      <c r="D3317" s="7">
        <v>44249</v>
      </c>
      <c r="E3317" s="6" t="s">
        <v>15</v>
      </c>
      <c r="F3317" s="6" t="s">
        <v>118</v>
      </c>
      <c r="G3317" s="6" t="s">
        <v>93</v>
      </c>
      <c r="H3317" s="8" t="s">
        <v>20</v>
      </c>
      <c r="I3317" s="9">
        <v>25.000000000000007</v>
      </c>
      <c r="J3317" s="10">
        <v>1750</v>
      </c>
      <c r="K3317" s="11">
        <f>Table1[[#This Row],[Price per Unit]]*Table1[[#This Row],[Units Sold]]</f>
        <v>43750.000000000015</v>
      </c>
      <c r="L3317" s="11">
        <v>15312.500000000004</v>
      </c>
      <c r="M3317" s="12">
        <f>Table1[[#This Row],[Operating Profit]]/Table1[[#This Row],[Total Sales]]</f>
        <v>0.35</v>
      </c>
      <c r="N3317" s="6" t="s">
        <v>18</v>
      </c>
    </row>
    <row r="3318" spans="2:14" ht="14.25" customHeight="1" x14ac:dyDescent="0.3">
      <c r="B3318" s="6" t="s">
        <v>30</v>
      </c>
      <c r="C3318" s="6">
        <v>1185732</v>
      </c>
      <c r="D3318" s="7">
        <v>44249</v>
      </c>
      <c r="E3318" s="6" t="s">
        <v>15</v>
      </c>
      <c r="F3318" s="6" t="s">
        <v>119</v>
      </c>
      <c r="G3318" s="6" t="s">
        <v>120</v>
      </c>
      <c r="H3318" s="8" t="s">
        <v>21</v>
      </c>
      <c r="I3318" s="9">
        <v>30</v>
      </c>
      <c r="J3318" s="10">
        <v>500</v>
      </c>
      <c r="K3318" s="11">
        <f>Table1[[#This Row],[Price per Unit]]*Table1[[#This Row],[Units Sold]]</f>
        <v>15000</v>
      </c>
      <c r="L3318" s="11">
        <v>5250</v>
      </c>
      <c r="M3318" s="12">
        <f>Table1[[#This Row],[Operating Profit]]/Table1[[#This Row],[Total Sales]]</f>
        <v>0.35</v>
      </c>
      <c r="N3318" s="6" t="s">
        <v>18</v>
      </c>
    </row>
    <row r="3319" spans="2:14" ht="14.25" customHeight="1" x14ac:dyDescent="0.3">
      <c r="B3319" s="6" t="s">
        <v>30</v>
      </c>
      <c r="C3319" s="6">
        <v>1185732</v>
      </c>
      <c r="D3319" s="7">
        <v>44249</v>
      </c>
      <c r="E3319" s="6" t="s">
        <v>15</v>
      </c>
      <c r="F3319" s="6" t="s">
        <v>119</v>
      </c>
      <c r="G3319" s="6" t="s">
        <v>120</v>
      </c>
      <c r="H3319" s="8" t="s">
        <v>22</v>
      </c>
      <c r="I3319" s="9">
        <v>45</v>
      </c>
      <c r="J3319" s="10">
        <v>1250</v>
      </c>
      <c r="K3319" s="11">
        <f>Table1[[#This Row],[Price per Unit]]*Table1[[#This Row],[Units Sold]]</f>
        <v>56250</v>
      </c>
      <c r="L3319" s="11">
        <v>16875</v>
      </c>
      <c r="M3319" s="12">
        <f>Table1[[#This Row],[Operating Profit]]/Table1[[#This Row],[Total Sales]]</f>
        <v>0.3</v>
      </c>
      <c r="N3319" s="6" t="s">
        <v>18</v>
      </c>
    </row>
    <row r="3320" spans="2:14" ht="14.25" customHeight="1" x14ac:dyDescent="0.3">
      <c r="B3320" s="6" t="s">
        <v>30</v>
      </c>
      <c r="C3320" s="6">
        <v>1185732</v>
      </c>
      <c r="D3320" s="7">
        <v>44249</v>
      </c>
      <c r="E3320" s="6" t="s">
        <v>15</v>
      </c>
      <c r="F3320" s="6" t="s">
        <v>119</v>
      </c>
      <c r="G3320" s="6" t="s">
        <v>120</v>
      </c>
      <c r="H3320" s="8" t="s">
        <v>23</v>
      </c>
      <c r="I3320" s="9">
        <v>35</v>
      </c>
      <c r="J3320" s="10">
        <v>2250</v>
      </c>
      <c r="K3320" s="11">
        <f>Table1[[#This Row],[Price per Unit]]*Table1[[#This Row],[Units Sold]]</f>
        <v>78750</v>
      </c>
      <c r="L3320" s="11">
        <v>23625</v>
      </c>
      <c r="M3320" s="12">
        <f>Table1[[#This Row],[Operating Profit]]/Table1[[#This Row],[Total Sales]]</f>
        <v>0.3</v>
      </c>
      <c r="N3320" s="6" t="s">
        <v>18</v>
      </c>
    </row>
    <row r="3321" spans="2:14" ht="14.25" customHeight="1" x14ac:dyDescent="0.3">
      <c r="B3321" s="6" t="s">
        <v>30</v>
      </c>
      <c r="C3321" s="6">
        <v>1185732</v>
      </c>
      <c r="D3321" s="7">
        <v>44275</v>
      </c>
      <c r="E3321" s="6" t="s">
        <v>15</v>
      </c>
      <c r="F3321" s="6" t="s">
        <v>119</v>
      </c>
      <c r="G3321" s="6" t="s">
        <v>120</v>
      </c>
      <c r="H3321" s="8" t="s">
        <v>17</v>
      </c>
      <c r="I3321" s="9">
        <v>35</v>
      </c>
      <c r="J3321" s="10">
        <v>4450</v>
      </c>
      <c r="K3321" s="11">
        <f>Table1[[#This Row],[Price per Unit]]*Table1[[#This Row],[Units Sold]]</f>
        <v>155750</v>
      </c>
      <c r="L3321" s="11">
        <v>62300</v>
      </c>
      <c r="M3321" s="12">
        <f>Table1[[#This Row],[Operating Profit]]/Table1[[#This Row],[Total Sales]]</f>
        <v>0.4</v>
      </c>
      <c r="N3321" s="6" t="s">
        <v>18</v>
      </c>
    </row>
    <row r="3322" spans="2:14" ht="14.25" customHeight="1" x14ac:dyDescent="0.3">
      <c r="B3322" s="6" t="s">
        <v>30</v>
      </c>
      <c r="C3322" s="6">
        <v>1185732</v>
      </c>
      <c r="D3322" s="7">
        <v>44275</v>
      </c>
      <c r="E3322" s="6" t="s">
        <v>15</v>
      </c>
      <c r="F3322" s="6" t="s">
        <v>119</v>
      </c>
      <c r="G3322" s="6" t="s">
        <v>120</v>
      </c>
      <c r="H3322" s="8" t="s">
        <v>19</v>
      </c>
      <c r="I3322" s="9">
        <v>35</v>
      </c>
      <c r="J3322" s="10">
        <v>1500</v>
      </c>
      <c r="K3322" s="11">
        <f>Table1[[#This Row],[Price per Unit]]*Table1[[#This Row],[Units Sold]]</f>
        <v>52500</v>
      </c>
      <c r="L3322" s="11">
        <v>18375</v>
      </c>
      <c r="M3322" s="12">
        <f>Table1[[#This Row],[Operating Profit]]/Table1[[#This Row],[Total Sales]]</f>
        <v>0.35</v>
      </c>
      <c r="N3322" s="6" t="s">
        <v>18</v>
      </c>
    </row>
    <row r="3323" spans="2:14" ht="14.25" customHeight="1" x14ac:dyDescent="0.3">
      <c r="B3323" s="6" t="s">
        <v>30</v>
      </c>
      <c r="C3323" s="6">
        <v>1185732</v>
      </c>
      <c r="D3323" s="7">
        <v>44275</v>
      </c>
      <c r="E3323" s="6" t="s">
        <v>15</v>
      </c>
      <c r="F3323" s="6" t="s">
        <v>119</v>
      </c>
      <c r="G3323" s="6" t="s">
        <v>120</v>
      </c>
      <c r="H3323" s="8" t="s">
        <v>20</v>
      </c>
      <c r="I3323" s="9">
        <v>25.000000000000007</v>
      </c>
      <c r="J3323" s="10">
        <v>1750</v>
      </c>
      <c r="K3323" s="11">
        <f>Table1[[#This Row],[Price per Unit]]*Table1[[#This Row],[Units Sold]]</f>
        <v>43750.000000000015</v>
      </c>
      <c r="L3323" s="11">
        <v>15312.500000000004</v>
      </c>
      <c r="M3323" s="12">
        <f>Table1[[#This Row],[Operating Profit]]/Table1[[#This Row],[Total Sales]]</f>
        <v>0.35</v>
      </c>
      <c r="N3323" s="6" t="s">
        <v>18</v>
      </c>
    </row>
    <row r="3324" spans="2:14" ht="14.25" customHeight="1" x14ac:dyDescent="0.3">
      <c r="B3324" s="6" t="s">
        <v>30</v>
      </c>
      <c r="C3324" s="6">
        <v>1185732</v>
      </c>
      <c r="D3324" s="7">
        <v>44275</v>
      </c>
      <c r="E3324" s="6" t="s">
        <v>15</v>
      </c>
      <c r="F3324" s="6" t="s">
        <v>119</v>
      </c>
      <c r="G3324" s="6" t="s">
        <v>120</v>
      </c>
      <c r="H3324" s="8" t="s">
        <v>21</v>
      </c>
      <c r="I3324" s="9">
        <v>30</v>
      </c>
      <c r="J3324" s="10">
        <v>250</v>
      </c>
      <c r="K3324" s="11">
        <f>Table1[[#This Row],[Price per Unit]]*Table1[[#This Row],[Units Sold]]</f>
        <v>7500</v>
      </c>
      <c r="L3324" s="11">
        <v>2625</v>
      </c>
      <c r="M3324" s="12">
        <f>Table1[[#This Row],[Operating Profit]]/Table1[[#This Row],[Total Sales]]</f>
        <v>0.35</v>
      </c>
      <c r="N3324" s="6" t="s">
        <v>18</v>
      </c>
    </row>
    <row r="3325" spans="2:14" ht="14.25" customHeight="1" x14ac:dyDescent="0.3">
      <c r="B3325" s="6" t="s">
        <v>30</v>
      </c>
      <c r="C3325" s="6">
        <v>1185732</v>
      </c>
      <c r="D3325" s="7">
        <v>44275</v>
      </c>
      <c r="E3325" s="6" t="s">
        <v>15</v>
      </c>
      <c r="F3325" s="6" t="s">
        <v>119</v>
      </c>
      <c r="G3325" s="6" t="s">
        <v>120</v>
      </c>
      <c r="H3325" s="8" t="s">
        <v>22</v>
      </c>
      <c r="I3325" s="9">
        <v>45</v>
      </c>
      <c r="J3325" s="10">
        <v>750</v>
      </c>
      <c r="K3325" s="11">
        <f>Table1[[#This Row],[Price per Unit]]*Table1[[#This Row],[Units Sold]]</f>
        <v>33750</v>
      </c>
      <c r="L3325" s="11">
        <v>10125</v>
      </c>
      <c r="M3325" s="12">
        <f>Table1[[#This Row],[Operating Profit]]/Table1[[#This Row],[Total Sales]]</f>
        <v>0.3</v>
      </c>
      <c r="N3325" s="6" t="s">
        <v>18</v>
      </c>
    </row>
    <row r="3326" spans="2:14" ht="14.25" customHeight="1" x14ac:dyDescent="0.3">
      <c r="B3326" s="6" t="s">
        <v>30</v>
      </c>
      <c r="C3326" s="6">
        <v>1185732</v>
      </c>
      <c r="D3326" s="7">
        <v>44275</v>
      </c>
      <c r="E3326" s="6" t="s">
        <v>15</v>
      </c>
      <c r="F3326" s="6" t="s">
        <v>119</v>
      </c>
      <c r="G3326" s="6" t="s">
        <v>120</v>
      </c>
      <c r="H3326" s="8" t="s">
        <v>23</v>
      </c>
      <c r="I3326" s="9">
        <v>35</v>
      </c>
      <c r="J3326" s="10">
        <v>1750</v>
      </c>
      <c r="K3326" s="11">
        <f>Table1[[#This Row],[Price per Unit]]*Table1[[#This Row],[Units Sold]]</f>
        <v>61250</v>
      </c>
      <c r="L3326" s="11">
        <v>18375</v>
      </c>
      <c r="M3326" s="12">
        <f>Table1[[#This Row],[Operating Profit]]/Table1[[#This Row],[Total Sales]]</f>
        <v>0.3</v>
      </c>
      <c r="N3326" s="6" t="s">
        <v>18</v>
      </c>
    </row>
    <row r="3327" spans="2:14" ht="14.25" customHeight="1" x14ac:dyDescent="0.3">
      <c r="B3327" s="6" t="s">
        <v>30</v>
      </c>
      <c r="C3327" s="6">
        <v>1185732</v>
      </c>
      <c r="D3327" s="7">
        <v>44307</v>
      </c>
      <c r="E3327" s="6" t="s">
        <v>15</v>
      </c>
      <c r="F3327" s="6" t="s">
        <v>119</v>
      </c>
      <c r="G3327" s="6" t="s">
        <v>120</v>
      </c>
      <c r="H3327" s="8" t="s">
        <v>17</v>
      </c>
      <c r="I3327" s="9">
        <v>35</v>
      </c>
      <c r="J3327" s="10">
        <v>4250</v>
      </c>
      <c r="K3327" s="11">
        <f>Table1[[#This Row],[Price per Unit]]*Table1[[#This Row],[Units Sold]]</f>
        <v>148750</v>
      </c>
      <c r="L3327" s="11">
        <v>59500</v>
      </c>
      <c r="M3327" s="12">
        <f>Table1[[#This Row],[Operating Profit]]/Table1[[#This Row],[Total Sales]]</f>
        <v>0.4</v>
      </c>
      <c r="N3327" s="6" t="s">
        <v>18</v>
      </c>
    </row>
    <row r="3328" spans="2:14" ht="14.25" customHeight="1" x14ac:dyDescent="0.3">
      <c r="B3328" s="6" t="s">
        <v>30</v>
      </c>
      <c r="C3328" s="6">
        <v>1185732</v>
      </c>
      <c r="D3328" s="7">
        <v>44307</v>
      </c>
      <c r="E3328" s="6" t="s">
        <v>15</v>
      </c>
      <c r="F3328" s="6" t="s">
        <v>119</v>
      </c>
      <c r="G3328" s="6" t="s">
        <v>120</v>
      </c>
      <c r="H3328" s="8" t="s">
        <v>19</v>
      </c>
      <c r="I3328" s="9">
        <v>35</v>
      </c>
      <c r="J3328" s="10">
        <v>1250</v>
      </c>
      <c r="K3328" s="11">
        <f>Table1[[#This Row],[Price per Unit]]*Table1[[#This Row],[Units Sold]]</f>
        <v>43750</v>
      </c>
      <c r="L3328" s="11">
        <v>15312.499999999998</v>
      </c>
      <c r="M3328" s="12">
        <f>Table1[[#This Row],[Operating Profit]]/Table1[[#This Row],[Total Sales]]</f>
        <v>0.35</v>
      </c>
      <c r="N3328" s="6" t="s">
        <v>18</v>
      </c>
    </row>
    <row r="3329" spans="2:14" ht="14.25" customHeight="1" x14ac:dyDescent="0.3">
      <c r="B3329" s="6" t="s">
        <v>30</v>
      </c>
      <c r="C3329" s="6">
        <v>1185732</v>
      </c>
      <c r="D3329" s="7">
        <v>44307</v>
      </c>
      <c r="E3329" s="6" t="s">
        <v>15</v>
      </c>
      <c r="F3329" s="6" t="s">
        <v>119</v>
      </c>
      <c r="G3329" s="6" t="s">
        <v>120</v>
      </c>
      <c r="H3329" s="8" t="s">
        <v>20</v>
      </c>
      <c r="I3329" s="9">
        <v>25.000000000000007</v>
      </c>
      <c r="J3329" s="10">
        <v>1250</v>
      </c>
      <c r="K3329" s="11">
        <f>Table1[[#This Row],[Price per Unit]]*Table1[[#This Row],[Units Sold]]</f>
        <v>31250.000000000007</v>
      </c>
      <c r="L3329" s="11">
        <v>10937.500000000002</v>
      </c>
      <c r="M3329" s="12">
        <f>Table1[[#This Row],[Operating Profit]]/Table1[[#This Row],[Total Sales]]</f>
        <v>0.35</v>
      </c>
      <c r="N3329" s="6" t="s">
        <v>18</v>
      </c>
    </row>
    <row r="3330" spans="2:14" ht="14.25" customHeight="1" x14ac:dyDescent="0.3">
      <c r="B3330" s="6" t="s">
        <v>30</v>
      </c>
      <c r="C3330" s="6">
        <v>1185732</v>
      </c>
      <c r="D3330" s="7">
        <v>44307</v>
      </c>
      <c r="E3330" s="6" t="s">
        <v>15</v>
      </c>
      <c r="F3330" s="6" t="s">
        <v>119</v>
      </c>
      <c r="G3330" s="6" t="s">
        <v>120</v>
      </c>
      <c r="H3330" s="8" t="s">
        <v>21</v>
      </c>
      <c r="I3330" s="9">
        <v>30</v>
      </c>
      <c r="J3330" s="10">
        <v>500</v>
      </c>
      <c r="K3330" s="11">
        <f>Table1[[#This Row],[Price per Unit]]*Table1[[#This Row],[Units Sold]]</f>
        <v>15000</v>
      </c>
      <c r="L3330" s="11">
        <v>5250</v>
      </c>
      <c r="M3330" s="12">
        <f>Table1[[#This Row],[Operating Profit]]/Table1[[#This Row],[Total Sales]]</f>
        <v>0.35</v>
      </c>
      <c r="N3330" s="6" t="s">
        <v>18</v>
      </c>
    </row>
    <row r="3331" spans="2:14" ht="14.25" customHeight="1" x14ac:dyDescent="0.3">
      <c r="B3331" s="6" t="s">
        <v>30</v>
      </c>
      <c r="C3331" s="6">
        <v>1185732</v>
      </c>
      <c r="D3331" s="7">
        <v>44307</v>
      </c>
      <c r="E3331" s="6" t="s">
        <v>15</v>
      </c>
      <c r="F3331" s="6" t="s">
        <v>119</v>
      </c>
      <c r="G3331" s="6" t="s">
        <v>120</v>
      </c>
      <c r="H3331" s="8" t="s">
        <v>22</v>
      </c>
      <c r="I3331" s="9">
        <v>45</v>
      </c>
      <c r="J3331" s="10">
        <v>500</v>
      </c>
      <c r="K3331" s="11">
        <f>Table1[[#This Row],[Price per Unit]]*Table1[[#This Row],[Units Sold]]</f>
        <v>22500</v>
      </c>
      <c r="L3331" s="11">
        <v>6750</v>
      </c>
      <c r="M3331" s="12">
        <f>Table1[[#This Row],[Operating Profit]]/Table1[[#This Row],[Total Sales]]</f>
        <v>0.3</v>
      </c>
      <c r="N3331" s="6" t="s">
        <v>18</v>
      </c>
    </row>
    <row r="3332" spans="2:14" ht="14.25" customHeight="1" x14ac:dyDescent="0.3">
      <c r="B3332" s="6" t="s">
        <v>30</v>
      </c>
      <c r="C3332" s="6">
        <v>1185732</v>
      </c>
      <c r="D3332" s="7">
        <v>44307</v>
      </c>
      <c r="E3332" s="6" t="s">
        <v>15</v>
      </c>
      <c r="F3332" s="6" t="s">
        <v>119</v>
      </c>
      <c r="G3332" s="6" t="s">
        <v>120</v>
      </c>
      <c r="H3332" s="8" t="s">
        <v>23</v>
      </c>
      <c r="I3332" s="9">
        <v>35</v>
      </c>
      <c r="J3332" s="10">
        <v>2000</v>
      </c>
      <c r="K3332" s="11">
        <f>Table1[[#This Row],[Price per Unit]]*Table1[[#This Row],[Units Sold]]</f>
        <v>70000</v>
      </c>
      <c r="L3332" s="11">
        <v>21000</v>
      </c>
      <c r="M3332" s="12">
        <f>Table1[[#This Row],[Operating Profit]]/Table1[[#This Row],[Total Sales]]</f>
        <v>0.3</v>
      </c>
      <c r="N3332" s="6" t="s">
        <v>18</v>
      </c>
    </row>
    <row r="3333" spans="2:14" ht="14.25" customHeight="1" x14ac:dyDescent="0.3">
      <c r="B3333" s="6" t="s">
        <v>30</v>
      </c>
      <c r="C3333" s="6">
        <v>1185732</v>
      </c>
      <c r="D3333" s="7">
        <v>44336</v>
      </c>
      <c r="E3333" s="6" t="s">
        <v>15</v>
      </c>
      <c r="F3333" s="6" t="s">
        <v>119</v>
      </c>
      <c r="G3333" s="6" t="s">
        <v>120</v>
      </c>
      <c r="H3333" s="8" t="s">
        <v>17</v>
      </c>
      <c r="I3333" s="9">
        <v>49.999999999999993</v>
      </c>
      <c r="J3333" s="10">
        <v>4700</v>
      </c>
      <c r="K3333" s="11">
        <f>Table1[[#This Row],[Price per Unit]]*Table1[[#This Row],[Units Sold]]</f>
        <v>234999.99999999997</v>
      </c>
      <c r="L3333" s="11">
        <v>94000</v>
      </c>
      <c r="M3333" s="12">
        <f>Table1[[#This Row],[Operating Profit]]/Table1[[#This Row],[Total Sales]]</f>
        <v>0.4</v>
      </c>
      <c r="N3333" s="6" t="s">
        <v>18</v>
      </c>
    </row>
    <row r="3334" spans="2:14" ht="14.25" customHeight="1" x14ac:dyDescent="0.3">
      <c r="B3334" s="6" t="s">
        <v>30</v>
      </c>
      <c r="C3334" s="6">
        <v>1185732</v>
      </c>
      <c r="D3334" s="7">
        <v>44336</v>
      </c>
      <c r="E3334" s="6" t="s">
        <v>15</v>
      </c>
      <c r="F3334" s="6" t="s">
        <v>119</v>
      </c>
      <c r="G3334" s="6" t="s">
        <v>120</v>
      </c>
      <c r="H3334" s="8" t="s">
        <v>19</v>
      </c>
      <c r="I3334" s="9">
        <v>45</v>
      </c>
      <c r="J3334" s="10">
        <v>1750</v>
      </c>
      <c r="K3334" s="11">
        <f>Table1[[#This Row],[Price per Unit]]*Table1[[#This Row],[Units Sold]]</f>
        <v>78750</v>
      </c>
      <c r="L3334" s="11">
        <v>27562.5</v>
      </c>
      <c r="M3334" s="12">
        <f>Table1[[#This Row],[Operating Profit]]/Table1[[#This Row],[Total Sales]]</f>
        <v>0.35</v>
      </c>
      <c r="N3334" s="6" t="s">
        <v>18</v>
      </c>
    </row>
    <row r="3335" spans="2:14" ht="14.25" customHeight="1" x14ac:dyDescent="0.3">
      <c r="B3335" s="6" t="s">
        <v>30</v>
      </c>
      <c r="C3335" s="6">
        <v>1185732</v>
      </c>
      <c r="D3335" s="7">
        <v>44336</v>
      </c>
      <c r="E3335" s="6" t="s">
        <v>15</v>
      </c>
      <c r="F3335" s="6" t="s">
        <v>119</v>
      </c>
      <c r="G3335" s="6" t="s">
        <v>120</v>
      </c>
      <c r="H3335" s="8" t="s">
        <v>20</v>
      </c>
      <c r="I3335" s="9">
        <v>40</v>
      </c>
      <c r="J3335" s="10">
        <v>1500</v>
      </c>
      <c r="K3335" s="11">
        <f>Table1[[#This Row],[Price per Unit]]*Table1[[#This Row],[Units Sold]]</f>
        <v>60000</v>
      </c>
      <c r="L3335" s="11">
        <v>21000</v>
      </c>
      <c r="M3335" s="12">
        <f>Table1[[#This Row],[Operating Profit]]/Table1[[#This Row],[Total Sales]]</f>
        <v>0.35</v>
      </c>
      <c r="N3335" s="6" t="s">
        <v>18</v>
      </c>
    </row>
    <row r="3336" spans="2:14" ht="14.25" customHeight="1" x14ac:dyDescent="0.3">
      <c r="B3336" s="6" t="s">
        <v>30</v>
      </c>
      <c r="C3336" s="6">
        <v>1185732</v>
      </c>
      <c r="D3336" s="7">
        <v>44336</v>
      </c>
      <c r="E3336" s="6" t="s">
        <v>15</v>
      </c>
      <c r="F3336" s="6" t="s">
        <v>119</v>
      </c>
      <c r="G3336" s="6" t="s">
        <v>120</v>
      </c>
      <c r="H3336" s="8" t="s">
        <v>21</v>
      </c>
      <c r="I3336" s="9">
        <v>40</v>
      </c>
      <c r="J3336" s="10">
        <v>1000</v>
      </c>
      <c r="K3336" s="11">
        <f>Table1[[#This Row],[Price per Unit]]*Table1[[#This Row],[Units Sold]]</f>
        <v>40000</v>
      </c>
      <c r="L3336" s="11">
        <v>14000</v>
      </c>
      <c r="M3336" s="12">
        <f>Table1[[#This Row],[Operating Profit]]/Table1[[#This Row],[Total Sales]]</f>
        <v>0.35</v>
      </c>
      <c r="N3336" s="6" t="s">
        <v>18</v>
      </c>
    </row>
    <row r="3337" spans="2:14" ht="14.25" customHeight="1" x14ac:dyDescent="0.3">
      <c r="B3337" s="6" t="s">
        <v>30</v>
      </c>
      <c r="C3337" s="6">
        <v>1185732</v>
      </c>
      <c r="D3337" s="7">
        <v>44336</v>
      </c>
      <c r="E3337" s="6" t="s">
        <v>15</v>
      </c>
      <c r="F3337" s="6" t="s">
        <v>119</v>
      </c>
      <c r="G3337" s="6" t="s">
        <v>120</v>
      </c>
      <c r="H3337" s="8" t="s">
        <v>22</v>
      </c>
      <c r="I3337" s="9">
        <v>49.999999999999993</v>
      </c>
      <c r="J3337" s="10">
        <v>1250</v>
      </c>
      <c r="K3337" s="11">
        <f>Table1[[#This Row],[Price per Unit]]*Table1[[#This Row],[Units Sold]]</f>
        <v>62499.999999999993</v>
      </c>
      <c r="L3337" s="11">
        <v>18749.999999999996</v>
      </c>
      <c r="M3337" s="12">
        <f>Table1[[#This Row],[Operating Profit]]/Table1[[#This Row],[Total Sales]]</f>
        <v>0.3</v>
      </c>
      <c r="N3337" s="6" t="s">
        <v>18</v>
      </c>
    </row>
    <row r="3338" spans="2:14" ht="14.25" customHeight="1" x14ac:dyDescent="0.3">
      <c r="B3338" s="6" t="s">
        <v>30</v>
      </c>
      <c r="C3338" s="6">
        <v>1185732</v>
      </c>
      <c r="D3338" s="7">
        <v>44336</v>
      </c>
      <c r="E3338" s="6" t="s">
        <v>15</v>
      </c>
      <c r="F3338" s="6" t="s">
        <v>119</v>
      </c>
      <c r="G3338" s="6" t="s">
        <v>120</v>
      </c>
      <c r="H3338" s="8" t="s">
        <v>23</v>
      </c>
      <c r="I3338" s="9">
        <v>54.999999999999993</v>
      </c>
      <c r="J3338" s="10">
        <v>2500</v>
      </c>
      <c r="K3338" s="11">
        <f>Table1[[#This Row],[Price per Unit]]*Table1[[#This Row],[Units Sold]]</f>
        <v>137499.99999999997</v>
      </c>
      <c r="L3338" s="11">
        <v>41249.999999999993</v>
      </c>
      <c r="M3338" s="12">
        <f>Table1[[#This Row],[Operating Profit]]/Table1[[#This Row],[Total Sales]]</f>
        <v>0.3</v>
      </c>
      <c r="N3338" s="6" t="s">
        <v>18</v>
      </c>
    </row>
    <row r="3339" spans="2:14" ht="14.25" customHeight="1" x14ac:dyDescent="0.3">
      <c r="B3339" s="6" t="s">
        <v>30</v>
      </c>
      <c r="C3339" s="6">
        <v>1185732</v>
      </c>
      <c r="D3339" s="7">
        <v>44369</v>
      </c>
      <c r="E3339" s="6" t="s">
        <v>15</v>
      </c>
      <c r="F3339" s="6" t="s">
        <v>119</v>
      </c>
      <c r="G3339" s="6" t="s">
        <v>120</v>
      </c>
      <c r="H3339" s="8" t="s">
        <v>17</v>
      </c>
      <c r="I3339" s="9">
        <v>49.999999999999993</v>
      </c>
      <c r="J3339" s="10">
        <v>5000</v>
      </c>
      <c r="K3339" s="11">
        <f>Table1[[#This Row],[Price per Unit]]*Table1[[#This Row],[Units Sold]]</f>
        <v>249999.99999999997</v>
      </c>
      <c r="L3339" s="11">
        <v>100000</v>
      </c>
      <c r="M3339" s="12">
        <f>Table1[[#This Row],[Operating Profit]]/Table1[[#This Row],[Total Sales]]</f>
        <v>0.4</v>
      </c>
      <c r="N3339" s="6" t="s">
        <v>18</v>
      </c>
    </row>
    <row r="3340" spans="2:14" ht="14.25" customHeight="1" x14ac:dyDescent="0.3">
      <c r="B3340" s="6" t="s">
        <v>30</v>
      </c>
      <c r="C3340" s="6">
        <v>1185732</v>
      </c>
      <c r="D3340" s="7">
        <v>44369</v>
      </c>
      <c r="E3340" s="6" t="s">
        <v>15</v>
      </c>
      <c r="F3340" s="6" t="s">
        <v>119</v>
      </c>
      <c r="G3340" s="6" t="s">
        <v>120</v>
      </c>
      <c r="H3340" s="8" t="s">
        <v>19</v>
      </c>
      <c r="I3340" s="9">
        <v>45</v>
      </c>
      <c r="J3340" s="10">
        <v>2500</v>
      </c>
      <c r="K3340" s="11">
        <f>Table1[[#This Row],[Price per Unit]]*Table1[[#This Row],[Units Sold]]</f>
        <v>112500</v>
      </c>
      <c r="L3340" s="11">
        <v>39375</v>
      </c>
      <c r="M3340" s="12">
        <f>Table1[[#This Row],[Operating Profit]]/Table1[[#This Row],[Total Sales]]</f>
        <v>0.35</v>
      </c>
      <c r="N3340" s="6" t="s">
        <v>18</v>
      </c>
    </row>
    <row r="3341" spans="2:14" ht="14.25" customHeight="1" x14ac:dyDescent="0.3">
      <c r="B3341" s="6" t="s">
        <v>14</v>
      </c>
      <c r="C3341" s="6">
        <v>1185732</v>
      </c>
      <c r="D3341" s="7">
        <v>44369</v>
      </c>
      <c r="E3341" s="6" t="s">
        <v>15</v>
      </c>
      <c r="F3341" s="6" t="s">
        <v>119</v>
      </c>
      <c r="G3341" s="6" t="s">
        <v>120</v>
      </c>
      <c r="H3341" s="8" t="s">
        <v>20</v>
      </c>
      <c r="I3341" s="9">
        <v>40</v>
      </c>
      <c r="J3341" s="10">
        <v>1750</v>
      </c>
      <c r="K3341" s="11">
        <f>Table1[[#This Row],[Price per Unit]]*Table1[[#This Row],[Units Sold]]</f>
        <v>70000</v>
      </c>
      <c r="L3341" s="11">
        <v>24500</v>
      </c>
      <c r="M3341" s="12">
        <f>Table1[[#This Row],[Operating Profit]]/Table1[[#This Row],[Total Sales]]</f>
        <v>0.35</v>
      </c>
      <c r="N3341" s="6" t="s">
        <v>18</v>
      </c>
    </row>
    <row r="3342" spans="2:14" ht="14.25" customHeight="1" x14ac:dyDescent="0.3">
      <c r="B3342" s="6" t="s">
        <v>14</v>
      </c>
      <c r="C3342" s="6">
        <v>1185732</v>
      </c>
      <c r="D3342" s="7">
        <v>44369</v>
      </c>
      <c r="E3342" s="6" t="s">
        <v>15</v>
      </c>
      <c r="F3342" s="6" t="s">
        <v>119</v>
      </c>
      <c r="G3342" s="6" t="s">
        <v>120</v>
      </c>
      <c r="H3342" s="8" t="s">
        <v>21</v>
      </c>
      <c r="I3342" s="9">
        <v>40</v>
      </c>
      <c r="J3342" s="10">
        <v>1500</v>
      </c>
      <c r="K3342" s="11">
        <f>Table1[[#This Row],[Price per Unit]]*Table1[[#This Row],[Units Sold]]</f>
        <v>60000</v>
      </c>
      <c r="L3342" s="11">
        <v>21000</v>
      </c>
      <c r="M3342" s="12">
        <f>Table1[[#This Row],[Operating Profit]]/Table1[[#This Row],[Total Sales]]</f>
        <v>0.35</v>
      </c>
      <c r="N3342" s="6" t="s">
        <v>18</v>
      </c>
    </row>
    <row r="3343" spans="2:14" ht="14.25" customHeight="1" x14ac:dyDescent="0.3">
      <c r="B3343" s="6" t="s">
        <v>14</v>
      </c>
      <c r="C3343" s="6">
        <v>1185732</v>
      </c>
      <c r="D3343" s="7">
        <v>44369</v>
      </c>
      <c r="E3343" s="6" t="s">
        <v>15</v>
      </c>
      <c r="F3343" s="6" t="s">
        <v>119</v>
      </c>
      <c r="G3343" s="6" t="s">
        <v>120</v>
      </c>
      <c r="H3343" s="8" t="s">
        <v>22</v>
      </c>
      <c r="I3343" s="9">
        <v>49.999999999999993</v>
      </c>
      <c r="J3343" s="10">
        <v>1500</v>
      </c>
      <c r="K3343" s="11">
        <f>Table1[[#This Row],[Price per Unit]]*Table1[[#This Row],[Units Sold]]</f>
        <v>74999.999999999985</v>
      </c>
      <c r="L3343" s="11">
        <v>22499.999999999996</v>
      </c>
      <c r="M3343" s="12">
        <f>Table1[[#This Row],[Operating Profit]]/Table1[[#This Row],[Total Sales]]</f>
        <v>0.3</v>
      </c>
      <c r="N3343" s="6" t="s">
        <v>18</v>
      </c>
    </row>
    <row r="3344" spans="2:14" ht="14.25" customHeight="1" x14ac:dyDescent="0.3">
      <c r="B3344" s="6" t="s">
        <v>14</v>
      </c>
      <c r="C3344" s="6">
        <v>1185732</v>
      </c>
      <c r="D3344" s="7">
        <v>44369</v>
      </c>
      <c r="E3344" s="6" t="s">
        <v>15</v>
      </c>
      <c r="F3344" s="6" t="s">
        <v>119</v>
      </c>
      <c r="G3344" s="6" t="s">
        <v>120</v>
      </c>
      <c r="H3344" s="8" t="s">
        <v>23</v>
      </c>
      <c r="I3344" s="9">
        <v>54.999999999999993</v>
      </c>
      <c r="J3344" s="10">
        <v>3000</v>
      </c>
      <c r="K3344" s="11">
        <f>Table1[[#This Row],[Price per Unit]]*Table1[[#This Row],[Units Sold]]</f>
        <v>164999.99999999997</v>
      </c>
      <c r="L3344" s="11">
        <v>49499.999999999993</v>
      </c>
      <c r="M3344" s="12">
        <f>Table1[[#This Row],[Operating Profit]]/Table1[[#This Row],[Total Sales]]</f>
        <v>0.3</v>
      </c>
      <c r="N3344" s="6" t="s">
        <v>18</v>
      </c>
    </row>
    <row r="3345" spans="2:14" ht="14.25" customHeight="1" x14ac:dyDescent="0.3">
      <c r="B3345" s="6" t="s">
        <v>14</v>
      </c>
      <c r="C3345" s="6">
        <v>1185732</v>
      </c>
      <c r="D3345" s="7">
        <v>44397</v>
      </c>
      <c r="E3345" s="6" t="s">
        <v>15</v>
      </c>
      <c r="F3345" s="6" t="s">
        <v>119</v>
      </c>
      <c r="G3345" s="6" t="s">
        <v>120</v>
      </c>
      <c r="H3345" s="8" t="s">
        <v>17</v>
      </c>
      <c r="I3345" s="9">
        <v>49.999999999999993</v>
      </c>
      <c r="J3345" s="10">
        <v>5250</v>
      </c>
      <c r="K3345" s="11">
        <f>Table1[[#This Row],[Price per Unit]]*Table1[[#This Row],[Units Sold]]</f>
        <v>262499.99999999994</v>
      </c>
      <c r="L3345" s="11">
        <v>104999.99999999999</v>
      </c>
      <c r="M3345" s="12">
        <f>Table1[[#This Row],[Operating Profit]]/Table1[[#This Row],[Total Sales]]</f>
        <v>0.4</v>
      </c>
      <c r="N3345" s="6" t="s">
        <v>18</v>
      </c>
    </row>
    <row r="3346" spans="2:14" ht="14.25" customHeight="1" x14ac:dyDescent="0.3">
      <c r="B3346" s="6" t="s">
        <v>26</v>
      </c>
      <c r="C3346" s="6">
        <v>1185732</v>
      </c>
      <c r="D3346" s="7">
        <v>44397</v>
      </c>
      <c r="E3346" s="6" t="s">
        <v>15</v>
      </c>
      <c r="F3346" s="6" t="s">
        <v>119</v>
      </c>
      <c r="G3346" s="6" t="s">
        <v>120</v>
      </c>
      <c r="H3346" s="8" t="s">
        <v>19</v>
      </c>
      <c r="I3346" s="9">
        <v>45</v>
      </c>
      <c r="J3346" s="10">
        <v>2750</v>
      </c>
      <c r="K3346" s="11">
        <f>Table1[[#This Row],[Price per Unit]]*Table1[[#This Row],[Units Sold]]</f>
        <v>123750</v>
      </c>
      <c r="L3346" s="11">
        <v>43312.5</v>
      </c>
      <c r="M3346" s="12">
        <f>Table1[[#This Row],[Operating Profit]]/Table1[[#This Row],[Total Sales]]</f>
        <v>0.35</v>
      </c>
      <c r="N3346" s="6" t="s">
        <v>18</v>
      </c>
    </row>
    <row r="3347" spans="2:14" ht="14.25" customHeight="1" x14ac:dyDescent="0.3">
      <c r="B3347" s="6" t="s">
        <v>26</v>
      </c>
      <c r="C3347" s="6">
        <v>1185732</v>
      </c>
      <c r="D3347" s="7">
        <v>44397</v>
      </c>
      <c r="E3347" s="6" t="s">
        <v>15</v>
      </c>
      <c r="F3347" s="6" t="s">
        <v>119</v>
      </c>
      <c r="G3347" s="6" t="s">
        <v>120</v>
      </c>
      <c r="H3347" s="8" t="s">
        <v>20</v>
      </c>
      <c r="I3347" s="9">
        <v>40</v>
      </c>
      <c r="J3347" s="10">
        <v>2000</v>
      </c>
      <c r="K3347" s="11">
        <f>Table1[[#This Row],[Price per Unit]]*Table1[[#This Row],[Units Sold]]</f>
        <v>80000</v>
      </c>
      <c r="L3347" s="11">
        <v>28000</v>
      </c>
      <c r="M3347" s="12">
        <f>Table1[[#This Row],[Operating Profit]]/Table1[[#This Row],[Total Sales]]</f>
        <v>0.35</v>
      </c>
      <c r="N3347" s="6" t="s">
        <v>18</v>
      </c>
    </row>
    <row r="3348" spans="2:14" ht="14.25" customHeight="1" x14ac:dyDescent="0.3">
      <c r="B3348" s="6" t="s">
        <v>26</v>
      </c>
      <c r="C3348" s="6">
        <v>1185732</v>
      </c>
      <c r="D3348" s="7">
        <v>44397</v>
      </c>
      <c r="E3348" s="6" t="s">
        <v>15</v>
      </c>
      <c r="F3348" s="6" t="s">
        <v>119</v>
      </c>
      <c r="G3348" s="6" t="s">
        <v>120</v>
      </c>
      <c r="H3348" s="8" t="s">
        <v>21</v>
      </c>
      <c r="I3348" s="9">
        <v>40</v>
      </c>
      <c r="J3348" s="10">
        <v>1500</v>
      </c>
      <c r="K3348" s="11">
        <f>Table1[[#This Row],[Price per Unit]]*Table1[[#This Row],[Units Sold]]</f>
        <v>60000</v>
      </c>
      <c r="L3348" s="11">
        <v>21000</v>
      </c>
      <c r="M3348" s="12">
        <f>Table1[[#This Row],[Operating Profit]]/Table1[[#This Row],[Total Sales]]</f>
        <v>0.35</v>
      </c>
      <c r="N3348" s="6" t="s">
        <v>18</v>
      </c>
    </row>
    <row r="3349" spans="2:14" ht="14.25" customHeight="1" x14ac:dyDescent="0.3">
      <c r="B3349" s="6" t="s">
        <v>26</v>
      </c>
      <c r="C3349" s="6">
        <v>1185732</v>
      </c>
      <c r="D3349" s="7">
        <v>44397</v>
      </c>
      <c r="E3349" s="6" t="s">
        <v>15</v>
      </c>
      <c r="F3349" s="6" t="s">
        <v>119</v>
      </c>
      <c r="G3349" s="6" t="s">
        <v>120</v>
      </c>
      <c r="H3349" s="8" t="s">
        <v>22</v>
      </c>
      <c r="I3349" s="9">
        <v>49.999999999999993</v>
      </c>
      <c r="J3349" s="10">
        <v>1750</v>
      </c>
      <c r="K3349" s="11">
        <f>Table1[[#This Row],[Price per Unit]]*Table1[[#This Row],[Units Sold]]</f>
        <v>87499.999999999985</v>
      </c>
      <c r="L3349" s="11">
        <v>26249.999999999996</v>
      </c>
      <c r="M3349" s="12">
        <f>Table1[[#This Row],[Operating Profit]]/Table1[[#This Row],[Total Sales]]</f>
        <v>0.3</v>
      </c>
      <c r="N3349" s="6" t="s">
        <v>18</v>
      </c>
    </row>
    <row r="3350" spans="2:14" ht="14.25" customHeight="1" x14ac:dyDescent="0.3">
      <c r="B3350" s="6" t="s">
        <v>26</v>
      </c>
      <c r="C3350" s="6">
        <v>1185732</v>
      </c>
      <c r="D3350" s="7">
        <v>44397</v>
      </c>
      <c r="E3350" s="6" t="s">
        <v>15</v>
      </c>
      <c r="F3350" s="6" t="s">
        <v>119</v>
      </c>
      <c r="G3350" s="6" t="s">
        <v>120</v>
      </c>
      <c r="H3350" s="8" t="s">
        <v>23</v>
      </c>
      <c r="I3350" s="9">
        <v>54.999999999999993</v>
      </c>
      <c r="J3350" s="10">
        <v>3500</v>
      </c>
      <c r="K3350" s="11">
        <f>Table1[[#This Row],[Price per Unit]]*Table1[[#This Row],[Units Sold]]</f>
        <v>192499.99999999997</v>
      </c>
      <c r="L3350" s="11">
        <v>57749.999999999993</v>
      </c>
      <c r="M3350" s="12">
        <f>Table1[[#This Row],[Operating Profit]]/Table1[[#This Row],[Total Sales]]</f>
        <v>0.3</v>
      </c>
      <c r="N3350" s="6" t="s">
        <v>18</v>
      </c>
    </row>
    <row r="3351" spans="2:14" ht="14.25" customHeight="1" x14ac:dyDescent="0.3">
      <c r="B3351" s="6" t="s">
        <v>26</v>
      </c>
      <c r="C3351" s="6">
        <v>1185732</v>
      </c>
      <c r="D3351" s="7">
        <v>44429</v>
      </c>
      <c r="E3351" s="6" t="s">
        <v>15</v>
      </c>
      <c r="F3351" s="6" t="s">
        <v>119</v>
      </c>
      <c r="G3351" s="6" t="s">
        <v>120</v>
      </c>
      <c r="H3351" s="8" t="s">
        <v>17</v>
      </c>
      <c r="I3351" s="9">
        <v>49.999999999999993</v>
      </c>
      <c r="J3351" s="10">
        <v>5000</v>
      </c>
      <c r="K3351" s="11">
        <f>Table1[[#This Row],[Price per Unit]]*Table1[[#This Row],[Units Sold]]</f>
        <v>249999.99999999997</v>
      </c>
      <c r="L3351" s="11">
        <v>100000</v>
      </c>
      <c r="M3351" s="12">
        <f>Table1[[#This Row],[Operating Profit]]/Table1[[#This Row],[Total Sales]]</f>
        <v>0.4</v>
      </c>
      <c r="N3351" s="6" t="s">
        <v>18</v>
      </c>
    </row>
    <row r="3352" spans="2:14" ht="14.25" customHeight="1" x14ac:dyDescent="0.3">
      <c r="B3352" s="6" t="s">
        <v>26</v>
      </c>
      <c r="C3352" s="6">
        <v>1185732</v>
      </c>
      <c r="D3352" s="7">
        <v>44429</v>
      </c>
      <c r="E3352" s="6" t="s">
        <v>15</v>
      </c>
      <c r="F3352" s="6" t="s">
        <v>119</v>
      </c>
      <c r="G3352" s="6" t="s">
        <v>120</v>
      </c>
      <c r="H3352" s="8" t="s">
        <v>19</v>
      </c>
      <c r="I3352" s="9">
        <v>45</v>
      </c>
      <c r="J3352" s="10">
        <v>2750</v>
      </c>
      <c r="K3352" s="11">
        <f>Table1[[#This Row],[Price per Unit]]*Table1[[#This Row],[Units Sold]]</f>
        <v>123750</v>
      </c>
      <c r="L3352" s="11">
        <v>43312.5</v>
      </c>
      <c r="M3352" s="12">
        <f>Table1[[#This Row],[Operating Profit]]/Table1[[#This Row],[Total Sales]]</f>
        <v>0.35</v>
      </c>
      <c r="N3352" s="6" t="s">
        <v>18</v>
      </c>
    </row>
    <row r="3353" spans="2:14" ht="14.25" customHeight="1" x14ac:dyDescent="0.3">
      <c r="B3353" s="6" t="s">
        <v>26</v>
      </c>
      <c r="C3353" s="6">
        <v>1185732</v>
      </c>
      <c r="D3353" s="7">
        <v>44429</v>
      </c>
      <c r="E3353" s="6" t="s">
        <v>15</v>
      </c>
      <c r="F3353" s="6" t="s">
        <v>119</v>
      </c>
      <c r="G3353" s="6" t="s">
        <v>120</v>
      </c>
      <c r="H3353" s="8" t="s">
        <v>20</v>
      </c>
      <c r="I3353" s="9">
        <v>40</v>
      </c>
      <c r="J3353" s="10">
        <v>2000</v>
      </c>
      <c r="K3353" s="11">
        <f>Table1[[#This Row],[Price per Unit]]*Table1[[#This Row],[Units Sold]]</f>
        <v>80000</v>
      </c>
      <c r="L3353" s="11">
        <v>28000</v>
      </c>
      <c r="M3353" s="12">
        <f>Table1[[#This Row],[Operating Profit]]/Table1[[#This Row],[Total Sales]]</f>
        <v>0.35</v>
      </c>
      <c r="N3353" s="6" t="s">
        <v>18</v>
      </c>
    </row>
    <row r="3354" spans="2:14" ht="14.25" customHeight="1" x14ac:dyDescent="0.3">
      <c r="B3354" s="6" t="s">
        <v>26</v>
      </c>
      <c r="C3354" s="6">
        <v>1185732</v>
      </c>
      <c r="D3354" s="7">
        <v>44429</v>
      </c>
      <c r="E3354" s="6" t="s">
        <v>15</v>
      </c>
      <c r="F3354" s="6" t="s">
        <v>119</v>
      </c>
      <c r="G3354" s="6" t="s">
        <v>120</v>
      </c>
      <c r="H3354" s="8" t="s">
        <v>21</v>
      </c>
      <c r="I3354" s="9">
        <v>40</v>
      </c>
      <c r="J3354" s="10">
        <v>1500</v>
      </c>
      <c r="K3354" s="11">
        <f>Table1[[#This Row],[Price per Unit]]*Table1[[#This Row],[Units Sold]]</f>
        <v>60000</v>
      </c>
      <c r="L3354" s="11">
        <v>21000</v>
      </c>
      <c r="M3354" s="12">
        <f>Table1[[#This Row],[Operating Profit]]/Table1[[#This Row],[Total Sales]]</f>
        <v>0.35</v>
      </c>
      <c r="N3354" s="6" t="s">
        <v>18</v>
      </c>
    </row>
    <row r="3355" spans="2:14" ht="14.25" customHeight="1" x14ac:dyDescent="0.3">
      <c r="B3355" s="6" t="s">
        <v>26</v>
      </c>
      <c r="C3355" s="6">
        <v>1185732</v>
      </c>
      <c r="D3355" s="7">
        <v>44429</v>
      </c>
      <c r="E3355" s="6" t="s">
        <v>15</v>
      </c>
      <c r="F3355" s="6" t="s">
        <v>119</v>
      </c>
      <c r="G3355" s="6" t="s">
        <v>120</v>
      </c>
      <c r="H3355" s="8" t="s">
        <v>22</v>
      </c>
      <c r="I3355" s="9">
        <v>49.999999999999993</v>
      </c>
      <c r="J3355" s="10">
        <v>1250</v>
      </c>
      <c r="K3355" s="11">
        <f>Table1[[#This Row],[Price per Unit]]*Table1[[#This Row],[Units Sold]]</f>
        <v>62499.999999999993</v>
      </c>
      <c r="L3355" s="11">
        <v>18749.999999999996</v>
      </c>
      <c r="M3355" s="12">
        <f>Table1[[#This Row],[Operating Profit]]/Table1[[#This Row],[Total Sales]]</f>
        <v>0.3</v>
      </c>
      <c r="N3355" s="6" t="s">
        <v>18</v>
      </c>
    </row>
    <row r="3356" spans="2:14" ht="14.25" customHeight="1" x14ac:dyDescent="0.3">
      <c r="B3356" s="6" t="s">
        <v>26</v>
      </c>
      <c r="C3356" s="6">
        <v>1185732</v>
      </c>
      <c r="D3356" s="7">
        <v>44429</v>
      </c>
      <c r="E3356" s="6" t="s">
        <v>15</v>
      </c>
      <c r="F3356" s="6" t="s">
        <v>119</v>
      </c>
      <c r="G3356" s="6" t="s">
        <v>120</v>
      </c>
      <c r="H3356" s="8" t="s">
        <v>23</v>
      </c>
      <c r="I3356" s="9">
        <v>54.999999999999993</v>
      </c>
      <c r="J3356" s="10">
        <v>3000</v>
      </c>
      <c r="K3356" s="11">
        <f>Table1[[#This Row],[Price per Unit]]*Table1[[#This Row],[Units Sold]]</f>
        <v>164999.99999999997</v>
      </c>
      <c r="L3356" s="11">
        <v>49499.999999999993</v>
      </c>
      <c r="M3356" s="12">
        <f>Table1[[#This Row],[Operating Profit]]/Table1[[#This Row],[Total Sales]]</f>
        <v>0.3</v>
      </c>
      <c r="N3356" s="6" t="s">
        <v>18</v>
      </c>
    </row>
    <row r="3357" spans="2:14" ht="14.25" customHeight="1" x14ac:dyDescent="0.3">
      <c r="B3357" s="6" t="s">
        <v>26</v>
      </c>
      <c r="C3357" s="6">
        <v>1185732</v>
      </c>
      <c r="D3357" s="7">
        <v>44459</v>
      </c>
      <c r="E3357" s="6" t="s">
        <v>15</v>
      </c>
      <c r="F3357" s="6" t="s">
        <v>119</v>
      </c>
      <c r="G3357" s="6" t="s">
        <v>120</v>
      </c>
      <c r="H3357" s="8" t="s">
        <v>17</v>
      </c>
      <c r="I3357" s="9">
        <v>49.999999999999993</v>
      </c>
      <c r="J3357" s="10">
        <v>4250</v>
      </c>
      <c r="K3357" s="11">
        <f>Table1[[#This Row],[Price per Unit]]*Table1[[#This Row],[Units Sold]]</f>
        <v>212499.99999999997</v>
      </c>
      <c r="L3357" s="11">
        <v>85000</v>
      </c>
      <c r="M3357" s="12">
        <f>Table1[[#This Row],[Operating Profit]]/Table1[[#This Row],[Total Sales]]</f>
        <v>0.40000000000000008</v>
      </c>
      <c r="N3357" s="6" t="s">
        <v>18</v>
      </c>
    </row>
    <row r="3358" spans="2:14" ht="14.25" customHeight="1" x14ac:dyDescent="0.3">
      <c r="B3358" s="6" t="s">
        <v>26</v>
      </c>
      <c r="C3358" s="6">
        <v>1185732</v>
      </c>
      <c r="D3358" s="7">
        <v>44459</v>
      </c>
      <c r="E3358" s="6" t="s">
        <v>15</v>
      </c>
      <c r="F3358" s="6" t="s">
        <v>119</v>
      </c>
      <c r="G3358" s="6" t="s">
        <v>120</v>
      </c>
      <c r="H3358" s="8" t="s">
        <v>19</v>
      </c>
      <c r="I3358" s="9">
        <v>45</v>
      </c>
      <c r="J3358" s="10">
        <v>2250</v>
      </c>
      <c r="K3358" s="11">
        <f>Table1[[#This Row],[Price per Unit]]*Table1[[#This Row],[Units Sold]]</f>
        <v>101250</v>
      </c>
      <c r="L3358" s="11">
        <v>35437.5</v>
      </c>
      <c r="M3358" s="12">
        <f>Table1[[#This Row],[Operating Profit]]/Table1[[#This Row],[Total Sales]]</f>
        <v>0.35</v>
      </c>
      <c r="N3358" s="6" t="s">
        <v>18</v>
      </c>
    </row>
    <row r="3359" spans="2:14" ht="14.25" customHeight="1" x14ac:dyDescent="0.3">
      <c r="B3359" s="6" t="s">
        <v>26</v>
      </c>
      <c r="C3359" s="6">
        <v>1185732</v>
      </c>
      <c r="D3359" s="7">
        <v>44459</v>
      </c>
      <c r="E3359" s="6" t="s">
        <v>15</v>
      </c>
      <c r="F3359" s="6" t="s">
        <v>119</v>
      </c>
      <c r="G3359" s="6" t="s">
        <v>120</v>
      </c>
      <c r="H3359" s="8" t="s">
        <v>20</v>
      </c>
      <c r="I3359" s="9">
        <v>40</v>
      </c>
      <c r="J3359" s="10">
        <v>1250</v>
      </c>
      <c r="K3359" s="11">
        <f>Table1[[#This Row],[Price per Unit]]*Table1[[#This Row],[Units Sold]]</f>
        <v>50000</v>
      </c>
      <c r="L3359" s="11">
        <v>17500</v>
      </c>
      <c r="M3359" s="12">
        <f>Table1[[#This Row],[Operating Profit]]/Table1[[#This Row],[Total Sales]]</f>
        <v>0.35</v>
      </c>
      <c r="N3359" s="6" t="s">
        <v>18</v>
      </c>
    </row>
    <row r="3360" spans="2:14" ht="14.25" customHeight="1" x14ac:dyDescent="0.3">
      <c r="B3360" s="6" t="s">
        <v>26</v>
      </c>
      <c r="C3360" s="6">
        <v>1185732</v>
      </c>
      <c r="D3360" s="7">
        <v>44459</v>
      </c>
      <c r="E3360" s="6" t="s">
        <v>15</v>
      </c>
      <c r="F3360" s="6" t="s">
        <v>119</v>
      </c>
      <c r="G3360" s="6" t="s">
        <v>120</v>
      </c>
      <c r="H3360" s="8" t="s">
        <v>21</v>
      </c>
      <c r="I3360" s="9">
        <v>40</v>
      </c>
      <c r="J3360" s="10">
        <v>1000</v>
      </c>
      <c r="K3360" s="11">
        <f>Table1[[#This Row],[Price per Unit]]*Table1[[#This Row],[Units Sold]]</f>
        <v>40000</v>
      </c>
      <c r="L3360" s="11">
        <v>14000</v>
      </c>
      <c r="M3360" s="12">
        <f>Table1[[#This Row],[Operating Profit]]/Table1[[#This Row],[Total Sales]]</f>
        <v>0.35</v>
      </c>
      <c r="N3360" s="6" t="s">
        <v>18</v>
      </c>
    </row>
    <row r="3361" spans="2:14" ht="14.25" customHeight="1" x14ac:dyDescent="0.3">
      <c r="B3361" s="6" t="s">
        <v>26</v>
      </c>
      <c r="C3361" s="6">
        <v>1185732</v>
      </c>
      <c r="D3361" s="7">
        <v>44459</v>
      </c>
      <c r="E3361" s="6" t="s">
        <v>15</v>
      </c>
      <c r="F3361" s="6" t="s">
        <v>119</v>
      </c>
      <c r="G3361" s="6" t="s">
        <v>120</v>
      </c>
      <c r="H3361" s="8" t="s">
        <v>22</v>
      </c>
      <c r="I3361" s="9">
        <v>49.999999999999993</v>
      </c>
      <c r="J3361" s="10">
        <v>1000</v>
      </c>
      <c r="K3361" s="11">
        <f>Table1[[#This Row],[Price per Unit]]*Table1[[#This Row],[Units Sold]]</f>
        <v>49999.999999999993</v>
      </c>
      <c r="L3361" s="11">
        <v>14999.999999999996</v>
      </c>
      <c r="M3361" s="12">
        <f>Table1[[#This Row],[Operating Profit]]/Table1[[#This Row],[Total Sales]]</f>
        <v>0.3</v>
      </c>
      <c r="N3361" s="6" t="s">
        <v>18</v>
      </c>
    </row>
    <row r="3362" spans="2:14" ht="14.25" customHeight="1" x14ac:dyDescent="0.3">
      <c r="B3362" s="6" t="s">
        <v>26</v>
      </c>
      <c r="C3362" s="6">
        <v>1185732</v>
      </c>
      <c r="D3362" s="7">
        <v>44459</v>
      </c>
      <c r="E3362" s="6" t="s">
        <v>15</v>
      </c>
      <c r="F3362" s="6" t="s">
        <v>119</v>
      </c>
      <c r="G3362" s="6" t="s">
        <v>120</v>
      </c>
      <c r="H3362" s="8" t="s">
        <v>23</v>
      </c>
      <c r="I3362" s="9">
        <v>54.999999999999993</v>
      </c>
      <c r="J3362" s="10">
        <v>2000</v>
      </c>
      <c r="K3362" s="11">
        <f>Table1[[#This Row],[Price per Unit]]*Table1[[#This Row],[Units Sold]]</f>
        <v>109999.99999999999</v>
      </c>
      <c r="L3362" s="11">
        <v>32999.999999999993</v>
      </c>
      <c r="M3362" s="12">
        <f>Table1[[#This Row],[Operating Profit]]/Table1[[#This Row],[Total Sales]]</f>
        <v>0.3</v>
      </c>
      <c r="N3362" s="6" t="s">
        <v>18</v>
      </c>
    </row>
    <row r="3363" spans="2:14" ht="14.25" customHeight="1" x14ac:dyDescent="0.3">
      <c r="B3363" s="6" t="s">
        <v>26</v>
      </c>
      <c r="C3363" s="6">
        <v>1185732</v>
      </c>
      <c r="D3363" s="7">
        <v>44491</v>
      </c>
      <c r="E3363" s="6" t="s">
        <v>15</v>
      </c>
      <c r="F3363" s="6" t="s">
        <v>119</v>
      </c>
      <c r="G3363" s="6" t="s">
        <v>120</v>
      </c>
      <c r="H3363" s="8" t="s">
        <v>17</v>
      </c>
      <c r="I3363" s="9">
        <v>54.999999999999993</v>
      </c>
      <c r="J3363" s="10">
        <v>3750</v>
      </c>
      <c r="K3363" s="11">
        <f>Table1[[#This Row],[Price per Unit]]*Table1[[#This Row],[Units Sold]]</f>
        <v>206249.99999999997</v>
      </c>
      <c r="L3363" s="11">
        <v>82500</v>
      </c>
      <c r="M3363" s="12">
        <f>Table1[[#This Row],[Operating Profit]]/Table1[[#This Row],[Total Sales]]</f>
        <v>0.40000000000000008</v>
      </c>
      <c r="N3363" s="6" t="s">
        <v>18</v>
      </c>
    </row>
    <row r="3364" spans="2:14" ht="14.25" customHeight="1" x14ac:dyDescent="0.3">
      <c r="B3364" s="6" t="s">
        <v>26</v>
      </c>
      <c r="C3364" s="6">
        <v>1185732</v>
      </c>
      <c r="D3364" s="7">
        <v>44491</v>
      </c>
      <c r="E3364" s="6" t="s">
        <v>15</v>
      </c>
      <c r="F3364" s="6" t="s">
        <v>119</v>
      </c>
      <c r="G3364" s="6" t="s">
        <v>120</v>
      </c>
      <c r="H3364" s="8" t="s">
        <v>19</v>
      </c>
      <c r="I3364" s="9">
        <v>50</v>
      </c>
      <c r="J3364" s="10">
        <v>2000</v>
      </c>
      <c r="K3364" s="11">
        <f>Table1[[#This Row],[Price per Unit]]*Table1[[#This Row],[Units Sold]]</f>
        <v>100000</v>
      </c>
      <c r="L3364" s="11">
        <v>35000</v>
      </c>
      <c r="M3364" s="12">
        <f>Table1[[#This Row],[Operating Profit]]/Table1[[#This Row],[Total Sales]]</f>
        <v>0.35</v>
      </c>
      <c r="N3364" s="6" t="s">
        <v>18</v>
      </c>
    </row>
    <row r="3365" spans="2:14" ht="14.25" customHeight="1" x14ac:dyDescent="0.3">
      <c r="B3365" s="6" t="s">
        <v>26</v>
      </c>
      <c r="C3365" s="6">
        <v>1185732</v>
      </c>
      <c r="D3365" s="7">
        <v>44491</v>
      </c>
      <c r="E3365" s="6" t="s">
        <v>15</v>
      </c>
      <c r="F3365" s="6" t="s">
        <v>119</v>
      </c>
      <c r="G3365" s="6" t="s">
        <v>120</v>
      </c>
      <c r="H3365" s="8" t="s">
        <v>20</v>
      </c>
      <c r="I3365" s="9">
        <v>50</v>
      </c>
      <c r="J3365" s="10">
        <v>1000</v>
      </c>
      <c r="K3365" s="11">
        <f>Table1[[#This Row],[Price per Unit]]*Table1[[#This Row],[Units Sold]]</f>
        <v>50000</v>
      </c>
      <c r="L3365" s="11">
        <v>17500</v>
      </c>
      <c r="M3365" s="12">
        <f>Table1[[#This Row],[Operating Profit]]/Table1[[#This Row],[Total Sales]]</f>
        <v>0.35</v>
      </c>
      <c r="N3365" s="6" t="s">
        <v>18</v>
      </c>
    </row>
    <row r="3366" spans="2:14" ht="14.25" customHeight="1" x14ac:dyDescent="0.3">
      <c r="B3366" s="6" t="s">
        <v>14</v>
      </c>
      <c r="C3366" s="6">
        <v>1185732</v>
      </c>
      <c r="D3366" s="7">
        <v>44491</v>
      </c>
      <c r="E3366" s="6" t="s">
        <v>15</v>
      </c>
      <c r="F3366" s="6" t="s">
        <v>119</v>
      </c>
      <c r="G3366" s="6" t="s">
        <v>120</v>
      </c>
      <c r="H3366" s="8" t="s">
        <v>21</v>
      </c>
      <c r="I3366" s="9">
        <v>50</v>
      </c>
      <c r="J3366" s="10">
        <v>750</v>
      </c>
      <c r="K3366" s="11">
        <f>Table1[[#This Row],[Price per Unit]]*Table1[[#This Row],[Units Sold]]</f>
        <v>37500</v>
      </c>
      <c r="L3366" s="11">
        <v>13125</v>
      </c>
      <c r="M3366" s="12">
        <f>Table1[[#This Row],[Operating Profit]]/Table1[[#This Row],[Total Sales]]</f>
        <v>0.35</v>
      </c>
      <c r="N3366" s="6" t="s">
        <v>18</v>
      </c>
    </row>
    <row r="3367" spans="2:14" ht="14.25" customHeight="1" x14ac:dyDescent="0.3">
      <c r="B3367" s="6" t="s">
        <v>14</v>
      </c>
      <c r="C3367" s="6">
        <v>1185732</v>
      </c>
      <c r="D3367" s="7">
        <v>44491</v>
      </c>
      <c r="E3367" s="6" t="s">
        <v>15</v>
      </c>
      <c r="F3367" s="6" t="s">
        <v>119</v>
      </c>
      <c r="G3367" s="6" t="s">
        <v>120</v>
      </c>
      <c r="H3367" s="8" t="s">
        <v>22</v>
      </c>
      <c r="I3367" s="9">
        <v>60</v>
      </c>
      <c r="J3367" s="10">
        <v>750</v>
      </c>
      <c r="K3367" s="11">
        <f>Table1[[#This Row],[Price per Unit]]*Table1[[#This Row],[Units Sold]]</f>
        <v>45000</v>
      </c>
      <c r="L3367" s="11">
        <v>13500</v>
      </c>
      <c r="M3367" s="12">
        <f>Table1[[#This Row],[Operating Profit]]/Table1[[#This Row],[Total Sales]]</f>
        <v>0.3</v>
      </c>
      <c r="N3367" s="6" t="s">
        <v>18</v>
      </c>
    </row>
    <row r="3368" spans="2:14" ht="14.25" customHeight="1" x14ac:dyDescent="0.3">
      <c r="B3368" s="6" t="s">
        <v>14</v>
      </c>
      <c r="C3368" s="6">
        <v>1185732</v>
      </c>
      <c r="D3368" s="7">
        <v>44491</v>
      </c>
      <c r="E3368" s="6" t="s">
        <v>15</v>
      </c>
      <c r="F3368" s="6" t="s">
        <v>119</v>
      </c>
      <c r="G3368" s="6" t="s">
        <v>120</v>
      </c>
      <c r="H3368" s="8" t="s">
        <v>23</v>
      </c>
      <c r="I3368" s="9">
        <v>64.999999999999986</v>
      </c>
      <c r="J3368" s="10">
        <v>2000</v>
      </c>
      <c r="K3368" s="11">
        <f>Table1[[#This Row],[Price per Unit]]*Table1[[#This Row],[Units Sold]]</f>
        <v>129999.99999999997</v>
      </c>
      <c r="L3368" s="11">
        <v>38999.999999999993</v>
      </c>
      <c r="M3368" s="12">
        <f>Table1[[#This Row],[Operating Profit]]/Table1[[#This Row],[Total Sales]]</f>
        <v>0.3</v>
      </c>
      <c r="N3368" s="6" t="s">
        <v>18</v>
      </c>
    </row>
    <row r="3369" spans="2:14" ht="14.25" customHeight="1" x14ac:dyDescent="0.3">
      <c r="B3369" s="6" t="s">
        <v>14</v>
      </c>
      <c r="C3369" s="6">
        <v>1185732</v>
      </c>
      <c r="D3369" s="7">
        <v>44521</v>
      </c>
      <c r="E3369" s="6" t="s">
        <v>15</v>
      </c>
      <c r="F3369" s="6" t="s">
        <v>119</v>
      </c>
      <c r="G3369" s="6" t="s">
        <v>120</v>
      </c>
      <c r="H3369" s="8" t="s">
        <v>17</v>
      </c>
      <c r="I3369" s="9">
        <v>60</v>
      </c>
      <c r="J3369" s="10">
        <v>3500</v>
      </c>
      <c r="K3369" s="11">
        <f>Table1[[#This Row],[Price per Unit]]*Table1[[#This Row],[Units Sold]]</f>
        <v>210000</v>
      </c>
      <c r="L3369" s="11">
        <v>84000</v>
      </c>
      <c r="M3369" s="12">
        <f>Table1[[#This Row],[Operating Profit]]/Table1[[#This Row],[Total Sales]]</f>
        <v>0.4</v>
      </c>
      <c r="N3369" s="6" t="s">
        <v>18</v>
      </c>
    </row>
    <row r="3370" spans="2:14" ht="14.25" customHeight="1" x14ac:dyDescent="0.3">
      <c r="B3370" s="6" t="s">
        <v>14</v>
      </c>
      <c r="C3370" s="6">
        <v>1185732</v>
      </c>
      <c r="D3370" s="7">
        <v>44521</v>
      </c>
      <c r="E3370" s="6" t="s">
        <v>15</v>
      </c>
      <c r="F3370" s="6" t="s">
        <v>119</v>
      </c>
      <c r="G3370" s="6" t="s">
        <v>120</v>
      </c>
      <c r="H3370" s="8" t="s">
        <v>19</v>
      </c>
      <c r="I3370" s="9">
        <v>50</v>
      </c>
      <c r="J3370" s="10">
        <v>1750</v>
      </c>
      <c r="K3370" s="11">
        <f>Table1[[#This Row],[Price per Unit]]*Table1[[#This Row],[Units Sold]]</f>
        <v>87500</v>
      </c>
      <c r="L3370" s="11">
        <v>30624.999999999996</v>
      </c>
      <c r="M3370" s="12">
        <f>Table1[[#This Row],[Operating Profit]]/Table1[[#This Row],[Total Sales]]</f>
        <v>0.35</v>
      </c>
      <c r="N3370" s="6" t="s">
        <v>18</v>
      </c>
    </row>
    <row r="3371" spans="2:14" ht="14.25" customHeight="1" x14ac:dyDescent="0.3">
      <c r="B3371" s="6" t="s">
        <v>14</v>
      </c>
      <c r="C3371" s="6">
        <v>1185732</v>
      </c>
      <c r="D3371" s="7">
        <v>44521</v>
      </c>
      <c r="E3371" s="6" t="s">
        <v>15</v>
      </c>
      <c r="F3371" s="6" t="s">
        <v>119</v>
      </c>
      <c r="G3371" s="6" t="s">
        <v>120</v>
      </c>
      <c r="H3371" s="8" t="s">
        <v>20</v>
      </c>
      <c r="I3371" s="9">
        <v>50</v>
      </c>
      <c r="J3371" s="10">
        <v>1700</v>
      </c>
      <c r="K3371" s="11">
        <f>Table1[[#This Row],[Price per Unit]]*Table1[[#This Row],[Units Sold]]</f>
        <v>85000</v>
      </c>
      <c r="L3371" s="11">
        <v>29749.999999999996</v>
      </c>
      <c r="M3371" s="12">
        <f>Table1[[#This Row],[Operating Profit]]/Table1[[#This Row],[Total Sales]]</f>
        <v>0.35</v>
      </c>
      <c r="N3371" s="6" t="s">
        <v>18</v>
      </c>
    </row>
    <row r="3372" spans="2:14" ht="14.25" customHeight="1" x14ac:dyDescent="0.3">
      <c r="B3372" s="6" t="s">
        <v>14</v>
      </c>
      <c r="C3372" s="6">
        <v>1185732</v>
      </c>
      <c r="D3372" s="7">
        <v>44521</v>
      </c>
      <c r="E3372" s="6" t="s">
        <v>15</v>
      </c>
      <c r="F3372" s="6" t="s">
        <v>119</v>
      </c>
      <c r="G3372" s="6" t="s">
        <v>120</v>
      </c>
      <c r="H3372" s="8" t="s">
        <v>21</v>
      </c>
      <c r="I3372" s="9">
        <v>50</v>
      </c>
      <c r="J3372" s="10">
        <v>1500</v>
      </c>
      <c r="K3372" s="11">
        <f>Table1[[#This Row],[Price per Unit]]*Table1[[#This Row],[Units Sold]]</f>
        <v>75000</v>
      </c>
      <c r="L3372" s="11">
        <v>26250</v>
      </c>
      <c r="M3372" s="12">
        <f>Table1[[#This Row],[Operating Profit]]/Table1[[#This Row],[Total Sales]]</f>
        <v>0.35</v>
      </c>
      <c r="N3372" s="6" t="s">
        <v>18</v>
      </c>
    </row>
    <row r="3373" spans="2:14" ht="14.25" customHeight="1" x14ac:dyDescent="0.3">
      <c r="B3373" s="6" t="s">
        <v>14</v>
      </c>
      <c r="C3373" s="6">
        <v>1185732</v>
      </c>
      <c r="D3373" s="7">
        <v>44521</v>
      </c>
      <c r="E3373" s="6" t="s">
        <v>15</v>
      </c>
      <c r="F3373" s="6" t="s">
        <v>119</v>
      </c>
      <c r="G3373" s="6" t="s">
        <v>120</v>
      </c>
      <c r="H3373" s="8" t="s">
        <v>22</v>
      </c>
      <c r="I3373" s="9">
        <v>60</v>
      </c>
      <c r="J3373" s="10">
        <v>1250</v>
      </c>
      <c r="K3373" s="11">
        <f>Table1[[#This Row],[Price per Unit]]*Table1[[#This Row],[Units Sold]]</f>
        <v>75000</v>
      </c>
      <c r="L3373" s="11">
        <v>22500</v>
      </c>
      <c r="M3373" s="12">
        <f>Table1[[#This Row],[Operating Profit]]/Table1[[#This Row],[Total Sales]]</f>
        <v>0.3</v>
      </c>
      <c r="N3373" s="6" t="s">
        <v>18</v>
      </c>
    </row>
    <row r="3374" spans="2:14" ht="14.25" customHeight="1" x14ac:dyDescent="0.3">
      <c r="B3374" s="6" t="s">
        <v>14</v>
      </c>
      <c r="C3374" s="6">
        <v>1185732</v>
      </c>
      <c r="D3374" s="7">
        <v>44521</v>
      </c>
      <c r="E3374" s="6" t="s">
        <v>15</v>
      </c>
      <c r="F3374" s="6" t="s">
        <v>119</v>
      </c>
      <c r="G3374" s="6" t="s">
        <v>120</v>
      </c>
      <c r="H3374" s="8" t="s">
        <v>23</v>
      </c>
      <c r="I3374" s="9">
        <v>64.999999999999986</v>
      </c>
      <c r="J3374" s="10">
        <v>2250</v>
      </c>
      <c r="K3374" s="11">
        <f>Table1[[#This Row],[Price per Unit]]*Table1[[#This Row],[Units Sold]]</f>
        <v>146249.99999999997</v>
      </c>
      <c r="L3374" s="11">
        <v>43874.999999999993</v>
      </c>
      <c r="M3374" s="12">
        <f>Table1[[#This Row],[Operating Profit]]/Table1[[#This Row],[Total Sales]]</f>
        <v>0.3</v>
      </c>
      <c r="N3374" s="6" t="s">
        <v>18</v>
      </c>
    </row>
    <row r="3375" spans="2:14" ht="14.25" customHeight="1" x14ac:dyDescent="0.3">
      <c r="B3375" s="6" t="s">
        <v>14</v>
      </c>
      <c r="C3375" s="6">
        <v>1185732</v>
      </c>
      <c r="D3375" s="7">
        <v>44550</v>
      </c>
      <c r="E3375" s="6" t="s">
        <v>15</v>
      </c>
      <c r="F3375" s="6" t="s">
        <v>119</v>
      </c>
      <c r="G3375" s="6" t="s">
        <v>120</v>
      </c>
      <c r="H3375" s="8" t="s">
        <v>17</v>
      </c>
      <c r="I3375" s="9">
        <v>60</v>
      </c>
      <c r="J3375" s="10">
        <v>4500</v>
      </c>
      <c r="K3375" s="11">
        <f>Table1[[#This Row],[Price per Unit]]*Table1[[#This Row],[Units Sold]]</f>
        <v>270000</v>
      </c>
      <c r="L3375" s="11">
        <v>108000</v>
      </c>
      <c r="M3375" s="12">
        <f>Table1[[#This Row],[Operating Profit]]/Table1[[#This Row],[Total Sales]]</f>
        <v>0.4</v>
      </c>
      <c r="N3375" s="6" t="s">
        <v>18</v>
      </c>
    </row>
    <row r="3376" spans="2:14" ht="14.25" customHeight="1" x14ac:dyDescent="0.3">
      <c r="B3376" s="6" t="s">
        <v>14</v>
      </c>
      <c r="C3376" s="6">
        <v>1185732</v>
      </c>
      <c r="D3376" s="7">
        <v>44550</v>
      </c>
      <c r="E3376" s="6" t="s">
        <v>15</v>
      </c>
      <c r="F3376" s="6" t="s">
        <v>119</v>
      </c>
      <c r="G3376" s="6" t="s">
        <v>120</v>
      </c>
      <c r="H3376" s="8" t="s">
        <v>19</v>
      </c>
      <c r="I3376" s="9">
        <v>50</v>
      </c>
      <c r="J3376" s="10">
        <v>2500</v>
      </c>
      <c r="K3376" s="11">
        <f>Table1[[#This Row],[Price per Unit]]*Table1[[#This Row],[Units Sold]]</f>
        <v>125000</v>
      </c>
      <c r="L3376" s="11">
        <v>43750</v>
      </c>
      <c r="M3376" s="12">
        <f>Table1[[#This Row],[Operating Profit]]/Table1[[#This Row],[Total Sales]]</f>
        <v>0.35</v>
      </c>
      <c r="N3376" s="6" t="s">
        <v>18</v>
      </c>
    </row>
    <row r="3377" spans="2:14" ht="14.25" customHeight="1" x14ac:dyDescent="0.3">
      <c r="B3377" s="6" t="s">
        <v>14</v>
      </c>
      <c r="C3377" s="6">
        <v>1185732</v>
      </c>
      <c r="D3377" s="7">
        <v>44550</v>
      </c>
      <c r="E3377" s="6" t="s">
        <v>15</v>
      </c>
      <c r="F3377" s="6" t="s">
        <v>119</v>
      </c>
      <c r="G3377" s="6" t="s">
        <v>120</v>
      </c>
      <c r="H3377" s="8" t="s">
        <v>20</v>
      </c>
      <c r="I3377" s="9">
        <v>50</v>
      </c>
      <c r="J3377" s="10">
        <v>2250</v>
      </c>
      <c r="K3377" s="11">
        <f>Table1[[#This Row],[Price per Unit]]*Table1[[#This Row],[Units Sold]]</f>
        <v>112500</v>
      </c>
      <c r="L3377" s="11">
        <v>39375</v>
      </c>
      <c r="M3377" s="12">
        <f>Table1[[#This Row],[Operating Profit]]/Table1[[#This Row],[Total Sales]]</f>
        <v>0.35</v>
      </c>
      <c r="N3377" s="6" t="s">
        <v>18</v>
      </c>
    </row>
    <row r="3378" spans="2:14" ht="14.25" customHeight="1" x14ac:dyDescent="0.3">
      <c r="B3378" s="6" t="s">
        <v>14</v>
      </c>
      <c r="C3378" s="6">
        <v>1185732</v>
      </c>
      <c r="D3378" s="7">
        <v>44550</v>
      </c>
      <c r="E3378" s="6" t="s">
        <v>15</v>
      </c>
      <c r="F3378" s="6" t="s">
        <v>119</v>
      </c>
      <c r="G3378" s="6" t="s">
        <v>120</v>
      </c>
      <c r="H3378" s="8" t="s">
        <v>21</v>
      </c>
      <c r="I3378" s="9">
        <v>50</v>
      </c>
      <c r="J3378" s="10">
        <v>1750</v>
      </c>
      <c r="K3378" s="11">
        <f>Table1[[#This Row],[Price per Unit]]*Table1[[#This Row],[Units Sold]]</f>
        <v>87500</v>
      </c>
      <c r="L3378" s="11">
        <v>30624.999999999996</v>
      </c>
      <c r="M3378" s="12">
        <f>Table1[[#This Row],[Operating Profit]]/Table1[[#This Row],[Total Sales]]</f>
        <v>0.35</v>
      </c>
      <c r="N3378" s="6" t="s">
        <v>18</v>
      </c>
    </row>
    <row r="3379" spans="2:14" ht="14.25" customHeight="1" x14ac:dyDescent="0.3">
      <c r="B3379" s="6" t="s">
        <v>14</v>
      </c>
      <c r="C3379" s="6">
        <v>1185732</v>
      </c>
      <c r="D3379" s="7">
        <v>44550</v>
      </c>
      <c r="E3379" s="6" t="s">
        <v>15</v>
      </c>
      <c r="F3379" s="6" t="s">
        <v>119</v>
      </c>
      <c r="G3379" s="6" t="s">
        <v>120</v>
      </c>
      <c r="H3379" s="8" t="s">
        <v>22</v>
      </c>
      <c r="I3379" s="9">
        <v>60</v>
      </c>
      <c r="J3379" s="10">
        <v>1750</v>
      </c>
      <c r="K3379" s="11">
        <f>Table1[[#This Row],[Price per Unit]]*Table1[[#This Row],[Units Sold]]</f>
        <v>105000</v>
      </c>
      <c r="L3379" s="11">
        <v>31500</v>
      </c>
      <c r="M3379" s="12">
        <f>Table1[[#This Row],[Operating Profit]]/Table1[[#This Row],[Total Sales]]</f>
        <v>0.3</v>
      </c>
      <c r="N3379" s="6" t="s">
        <v>18</v>
      </c>
    </row>
    <row r="3380" spans="2:14" ht="14.25" customHeight="1" x14ac:dyDescent="0.3">
      <c r="B3380" s="6" t="s">
        <v>14</v>
      </c>
      <c r="C3380" s="6">
        <v>1185732</v>
      </c>
      <c r="D3380" s="7">
        <v>44550</v>
      </c>
      <c r="E3380" s="6" t="s">
        <v>15</v>
      </c>
      <c r="F3380" s="6" t="s">
        <v>119</v>
      </c>
      <c r="G3380" s="6" t="s">
        <v>120</v>
      </c>
      <c r="H3380" s="8" t="s">
        <v>23</v>
      </c>
      <c r="I3380" s="9">
        <v>64.999999999999986</v>
      </c>
      <c r="J3380" s="10">
        <v>2750</v>
      </c>
      <c r="K3380" s="11">
        <f>Table1[[#This Row],[Price per Unit]]*Table1[[#This Row],[Units Sold]]</f>
        <v>178749.99999999997</v>
      </c>
      <c r="L3380" s="11">
        <v>53624.999999999993</v>
      </c>
      <c r="M3380" s="12">
        <f>Table1[[#This Row],[Operating Profit]]/Table1[[#This Row],[Total Sales]]</f>
        <v>0.3</v>
      </c>
      <c r="N3380" s="6" t="s">
        <v>18</v>
      </c>
    </row>
    <row r="3381" spans="2:14" ht="14.25" customHeight="1" x14ac:dyDescent="0.3">
      <c r="B3381" s="6" t="s">
        <v>14</v>
      </c>
      <c r="C3381" s="6">
        <v>1185732</v>
      </c>
      <c r="D3381" s="7">
        <v>44213</v>
      </c>
      <c r="E3381" s="6" t="s">
        <v>15</v>
      </c>
      <c r="F3381" s="6" t="s">
        <v>119</v>
      </c>
      <c r="G3381" s="6" t="s">
        <v>120</v>
      </c>
      <c r="H3381" s="8" t="s">
        <v>17</v>
      </c>
      <c r="I3381" s="9">
        <v>40</v>
      </c>
      <c r="J3381" s="10">
        <v>5250</v>
      </c>
      <c r="K3381" s="11">
        <f>Table1[[#This Row],[Price per Unit]]*Table1[[#This Row],[Units Sold]]</f>
        <v>210000</v>
      </c>
      <c r="L3381" s="11">
        <v>73500</v>
      </c>
      <c r="M3381" s="12">
        <f>Table1[[#This Row],[Operating Profit]]/Table1[[#This Row],[Total Sales]]</f>
        <v>0.35</v>
      </c>
      <c r="N3381" s="6" t="s">
        <v>18</v>
      </c>
    </row>
    <row r="3382" spans="2:14" ht="14.25" customHeight="1" x14ac:dyDescent="0.3">
      <c r="B3382" s="6" t="s">
        <v>14</v>
      </c>
      <c r="C3382" s="6">
        <v>1185732</v>
      </c>
      <c r="D3382" s="7">
        <v>44213</v>
      </c>
      <c r="E3382" s="6" t="s">
        <v>15</v>
      </c>
      <c r="F3382" s="6" t="s">
        <v>119</v>
      </c>
      <c r="G3382" s="6" t="s">
        <v>120</v>
      </c>
      <c r="H3382" s="8" t="s">
        <v>19</v>
      </c>
      <c r="I3382" s="9">
        <v>40</v>
      </c>
      <c r="J3382" s="10">
        <v>3250</v>
      </c>
      <c r="K3382" s="11">
        <f>Table1[[#This Row],[Price per Unit]]*Table1[[#This Row],[Units Sold]]</f>
        <v>130000</v>
      </c>
      <c r="L3382" s="11">
        <v>45500</v>
      </c>
      <c r="M3382" s="12">
        <f>Table1[[#This Row],[Operating Profit]]/Table1[[#This Row],[Total Sales]]</f>
        <v>0.35</v>
      </c>
      <c r="N3382" s="6" t="s">
        <v>18</v>
      </c>
    </row>
    <row r="3383" spans="2:14" ht="14.25" customHeight="1" x14ac:dyDescent="0.3">
      <c r="B3383" s="6" t="s">
        <v>14</v>
      </c>
      <c r="C3383" s="6">
        <v>1185732</v>
      </c>
      <c r="D3383" s="7">
        <v>44213</v>
      </c>
      <c r="E3383" s="6" t="s">
        <v>15</v>
      </c>
      <c r="F3383" s="6" t="s">
        <v>119</v>
      </c>
      <c r="G3383" s="6" t="s">
        <v>120</v>
      </c>
      <c r="H3383" s="8" t="s">
        <v>20</v>
      </c>
      <c r="I3383" s="9">
        <v>30.000000000000004</v>
      </c>
      <c r="J3383" s="10">
        <v>3250</v>
      </c>
      <c r="K3383" s="11">
        <f>Table1[[#This Row],[Price per Unit]]*Table1[[#This Row],[Units Sold]]</f>
        <v>97500.000000000015</v>
      </c>
      <c r="L3383" s="11">
        <v>39000.000000000007</v>
      </c>
      <c r="M3383" s="12">
        <f>Table1[[#This Row],[Operating Profit]]/Table1[[#This Row],[Total Sales]]</f>
        <v>0.4</v>
      </c>
      <c r="N3383" s="6" t="s">
        <v>18</v>
      </c>
    </row>
    <row r="3384" spans="2:14" ht="14.25" customHeight="1" x14ac:dyDescent="0.3">
      <c r="B3384" s="6" t="s">
        <v>14</v>
      </c>
      <c r="C3384" s="6">
        <v>1185732</v>
      </c>
      <c r="D3384" s="7">
        <v>44213</v>
      </c>
      <c r="E3384" s="6" t="s">
        <v>15</v>
      </c>
      <c r="F3384" s="6" t="s">
        <v>119</v>
      </c>
      <c r="G3384" s="6" t="s">
        <v>120</v>
      </c>
      <c r="H3384" s="8" t="s">
        <v>21</v>
      </c>
      <c r="I3384" s="9">
        <v>35</v>
      </c>
      <c r="J3384" s="10">
        <v>1750</v>
      </c>
      <c r="K3384" s="11">
        <f>Table1[[#This Row],[Price per Unit]]*Table1[[#This Row],[Units Sold]]</f>
        <v>61250</v>
      </c>
      <c r="L3384" s="11">
        <v>24500</v>
      </c>
      <c r="M3384" s="12">
        <f>Table1[[#This Row],[Operating Profit]]/Table1[[#This Row],[Total Sales]]</f>
        <v>0.4</v>
      </c>
      <c r="N3384" s="6" t="s">
        <v>18</v>
      </c>
    </row>
    <row r="3385" spans="2:14" ht="14.25" customHeight="1" x14ac:dyDescent="0.3">
      <c r="B3385" s="6" t="s">
        <v>14</v>
      </c>
      <c r="C3385" s="6">
        <v>1185732</v>
      </c>
      <c r="D3385" s="7">
        <v>44213</v>
      </c>
      <c r="E3385" s="6" t="s">
        <v>15</v>
      </c>
      <c r="F3385" s="6" t="s">
        <v>119</v>
      </c>
      <c r="G3385" s="6" t="s">
        <v>120</v>
      </c>
      <c r="H3385" s="8" t="s">
        <v>22</v>
      </c>
      <c r="I3385" s="9">
        <v>50</v>
      </c>
      <c r="J3385" s="10">
        <v>2250</v>
      </c>
      <c r="K3385" s="11">
        <f>Table1[[#This Row],[Price per Unit]]*Table1[[#This Row],[Units Sold]]</f>
        <v>112500</v>
      </c>
      <c r="L3385" s="11">
        <v>33750</v>
      </c>
      <c r="M3385" s="12">
        <f>Table1[[#This Row],[Operating Profit]]/Table1[[#This Row],[Total Sales]]</f>
        <v>0.3</v>
      </c>
      <c r="N3385" s="6" t="s">
        <v>18</v>
      </c>
    </row>
    <row r="3386" spans="2:14" ht="14.25" customHeight="1" x14ac:dyDescent="0.3">
      <c r="B3386" s="6" t="s">
        <v>14</v>
      </c>
      <c r="C3386" s="6">
        <v>1185732</v>
      </c>
      <c r="D3386" s="7">
        <v>44213</v>
      </c>
      <c r="E3386" s="6" t="s">
        <v>15</v>
      </c>
      <c r="F3386" s="6" t="s">
        <v>119</v>
      </c>
      <c r="G3386" s="6" t="s">
        <v>120</v>
      </c>
      <c r="H3386" s="8" t="s">
        <v>23</v>
      </c>
      <c r="I3386" s="9">
        <v>40</v>
      </c>
      <c r="J3386" s="10">
        <v>3250</v>
      </c>
      <c r="K3386" s="11">
        <f>Table1[[#This Row],[Price per Unit]]*Table1[[#This Row],[Units Sold]]</f>
        <v>130000</v>
      </c>
      <c r="L3386" s="11">
        <v>52000</v>
      </c>
      <c r="M3386" s="12">
        <f>Table1[[#This Row],[Operating Profit]]/Table1[[#This Row],[Total Sales]]</f>
        <v>0.4</v>
      </c>
      <c r="N3386" s="6" t="s">
        <v>18</v>
      </c>
    </row>
    <row r="3387" spans="2:14" ht="14.25" customHeight="1" x14ac:dyDescent="0.3">
      <c r="B3387" s="6" t="s">
        <v>14</v>
      </c>
      <c r="C3387" s="6">
        <v>1185732</v>
      </c>
      <c r="D3387" s="7">
        <v>44242</v>
      </c>
      <c r="E3387" s="6" t="s">
        <v>15</v>
      </c>
      <c r="F3387" s="6" t="s">
        <v>119</v>
      </c>
      <c r="G3387" s="6" t="s">
        <v>120</v>
      </c>
      <c r="H3387" s="8" t="s">
        <v>17</v>
      </c>
      <c r="I3387" s="9">
        <v>40</v>
      </c>
      <c r="J3387" s="10">
        <v>5750</v>
      </c>
      <c r="K3387" s="11">
        <f>Table1[[#This Row],[Price per Unit]]*Table1[[#This Row],[Units Sold]]</f>
        <v>230000</v>
      </c>
      <c r="L3387" s="11">
        <v>80500</v>
      </c>
      <c r="M3387" s="12">
        <f>Table1[[#This Row],[Operating Profit]]/Table1[[#This Row],[Total Sales]]</f>
        <v>0.35</v>
      </c>
      <c r="N3387" s="6" t="s">
        <v>18</v>
      </c>
    </row>
    <row r="3388" spans="2:14" ht="14.25" customHeight="1" x14ac:dyDescent="0.3">
      <c r="B3388" s="6" t="s">
        <v>14</v>
      </c>
      <c r="C3388" s="6">
        <v>1185732</v>
      </c>
      <c r="D3388" s="7">
        <v>44242</v>
      </c>
      <c r="E3388" s="6" t="s">
        <v>15</v>
      </c>
      <c r="F3388" s="6" t="s">
        <v>119</v>
      </c>
      <c r="G3388" s="6" t="s">
        <v>120</v>
      </c>
      <c r="H3388" s="8" t="s">
        <v>19</v>
      </c>
      <c r="I3388" s="9">
        <v>40</v>
      </c>
      <c r="J3388" s="10">
        <v>2250</v>
      </c>
      <c r="K3388" s="11">
        <f>Table1[[#This Row],[Price per Unit]]*Table1[[#This Row],[Units Sold]]</f>
        <v>90000</v>
      </c>
      <c r="L3388" s="11">
        <v>31499.999999999996</v>
      </c>
      <c r="M3388" s="12">
        <f>Table1[[#This Row],[Operating Profit]]/Table1[[#This Row],[Total Sales]]</f>
        <v>0.35</v>
      </c>
      <c r="N3388" s="6" t="s">
        <v>18</v>
      </c>
    </row>
    <row r="3389" spans="2:14" ht="14.25" customHeight="1" x14ac:dyDescent="0.3">
      <c r="B3389" s="6" t="s">
        <v>14</v>
      </c>
      <c r="C3389" s="6">
        <v>1185732</v>
      </c>
      <c r="D3389" s="7">
        <v>44242</v>
      </c>
      <c r="E3389" s="6" t="s">
        <v>15</v>
      </c>
      <c r="F3389" s="6" t="s">
        <v>119</v>
      </c>
      <c r="G3389" s="6" t="s">
        <v>120</v>
      </c>
      <c r="H3389" s="8" t="s">
        <v>20</v>
      </c>
      <c r="I3389" s="9">
        <v>30.000000000000004</v>
      </c>
      <c r="J3389" s="10">
        <v>2750</v>
      </c>
      <c r="K3389" s="11">
        <f>Table1[[#This Row],[Price per Unit]]*Table1[[#This Row],[Units Sold]]</f>
        <v>82500.000000000015</v>
      </c>
      <c r="L3389" s="11">
        <v>33000.000000000007</v>
      </c>
      <c r="M3389" s="12">
        <f>Table1[[#This Row],[Operating Profit]]/Table1[[#This Row],[Total Sales]]</f>
        <v>0.4</v>
      </c>
      <c r="N3389" s="6" t="s">
        <v>18</v>
      </c>
    </row>
    <row r="3390" spans="2:14" ht="14.25" customHeight="1" x14ac:dyDescent="0.3">
      <c r="B3390" s="6" t="s">
        <v>14</v>
      </c>
      <c r="C3390" s="6">
        <v>1185732</v>
      </c>
      <c r="D3390" s="7">
        <v>44242</v>
      </c>
      <c r="E3390" s="6" t="s">
        <v>15</v>
      </c>
      <c r="F3390" s="6" t="s">
        <v>121</v>
      </c>
      <c r="G3390" s="6" t="s">
        <v>122</v>
      </c>
      <c r="H3390" s="8" t="s">
        <v>21</v>
      </c>
      <c r="I3390" s="9">
        <v>35</v>
      </c>
      <c r="J3390" s="10">
        <v>1500</v>
      </c>
      <c r="K3390" s="11">
        <f>Table1[[#This Row],[Price per Unit]]*Table1[[#This Row],[Units Sold]]</f>
        <v>52500</v>
      </c>
      <c r="L3390" s="11">
        <v>21000</v>
      </c>
      <c r="M3390" s="12">
        <f>Table1[[#This Row],[Operating Profit]]/Table1[[#This Row],[Total Sales]]</f>
        <v>0.4</v>
      </c>
      <c r="N3390" s="6" t="s">
        <v>18</v>
      </c>
    </row>
    <row r="3391" spans="2:14" ht="14.25" customHeight="1" x14ac:dyDescent="0.3">
      <c r="B3391" s="6" t="s">
        <v>14</v>
      </c>
      <c r="C3391" s="6">
        <v>1185732</v>
      </c>
      <c r="D3391" s="7">
        <v>44242</v>
      </c>
      <c r="E3391" s="6" t="s">
        <v>15</v>
      </c>
      <c r="F3391" s="6" t="s">
        <v>121</v>
      </c>
      <c r="G3391" s="6" t="s">
        <v>122</v>
      </c>
      <c r="H3391" s="8" t="s">
        <v>22</v>
      </c>
      <c r="I3391" s="9">
        <v>50</v>
      </c>
      <c r="J3391" s="10">
        <v>2250</v>
      </c>
      <c r="K3391" s="11">
        <f>Table1[[#This Row],[Price per Unit]]*Table1[[#This Row],[Units Sold]]</f>
        <v>112500</v>
      </c>
      <c r="L3391" s="11">
        <v>33750</v>
      </c>
      <c r="M3391" s="12">
        <f>Table1[[#This Row],[Operating Profit]]/Table1[[#This Row],[Total Sales]]</f>
        <v>0.3</v>
      </c>
      <c r="N3391" s="6" t="s">
        <v>18</v>
      </c>
    </row>
    <row r="3392" spans="2:14" ht="14.25" customHeight="1" x14ac:dyDescent="0.3">
      <c r="B3392" s="6" t="s">
        <v>14</v>
      </c>
      <c r="C3392" s="6">
        <v>1185732</v>
      </c>
      <c r="D3392" s="7">
        <v>44242</v>
      </c>
      <c r="E3392" s="6" t="s">
        <v>15</v>
      </c>
      <c r="F3392" s="6" t="s">
        <v>121</v>
      </c>
      <c r="G3392" s="6" t="s">
        <v>122</v>
      </c>
      <c r="H3392" s="8" t="s">
        <v>23</v>
      </c>
      <c r="I3392" s="9">
        <v>40</v>
      </c>
      <c r="J3392" s="10">
        <v>3250</v>
      </c>
      <c r="K3392" s="11">
        <f>Table1[[#This Row],[Price per Unit]]*Table1[[#This Row],[Units Sold]]</f>
        <v>130000</v>
      </c>
      <c r="L3392" s="11">
        <v>52000</v>
      </c>
      <c r="M3392" s="12">
        <f>Table1[[#This Row],[Operating Profit]]/Table1[[#This Row],[Total Sales]]</f>
        <v>0.4</v>
      </c>
      <c r="N3392" s="6" t="s">
        <v>18</v>
      </c>
    </row>
    <row r="3393" spans="2:14" ht="14.25" customHeight="1" x14ac:dyDescent="0.3">
      <c r="B3393" s="6" t="s">
        <v>14</v>
      </c>
      <c r="C3393" s="6">
        <v>1185732</v>
      </c>
      <c r="D3393" s="7">
        <v>44268</v>
      </c>
      <c r="E3393" s="6" t="s">
        <v>15</v>
      </c>
      <c r="F3393" s="6" t="s">
        <v>121</v>
      </c>
      <c r="G3393" s="6" t="s">
        <v>122</v>
      </c>
      <c r="H3393" s="8" t="s">
        <v>17</v>
      </c>
      <c r="I3393" s="9">
        <v>40</v>
      </c>
      <c r="J3393" s="10">
        <v>5450</v>
      </c>
      <c r="K3393" s="11">
        <f>Table1[[#This Row],[Price per Unit]]*Table1[[#This Row],[Units Sold]]</f>
        <v>218000</v>
      </c>
      <c r="L3393" s="11">
        <v>76300</v>
      </c>
      <c r="M3393" s="12">
        <f>Table1[[#This Row],[Operating Profit]]/Table1[[#This Row],[Total Sales]]</f>
        <v>0.35</v>
      </c>
      <c r="N3393" s="6" t="s">
        <v>18</v>
      </c>
    </row>
    <row r="3394" spans="2:14" ht="14.25" customHeight="1" x14ac:dyDescent="0.3">
      <c r="B3394" s="6" t="s">
        <v>14</v>
      </c>
      <c r="C3394" s="6">
        <v>1185732</v>
      </c>
      <c r="D3394" s="7">
        <v>44268</v>
      </c>
      <c r="E3394" s="6" t="s">
        <v>15</v>
      </c>
      <c r="F3394" s="6" t="s">
        <v>121</v>
      </c>
      <c r="G3394" s="6" t="s">
        <v>122</v>
      </c>
      <c r="H3394" s="8" t="s">
        <v>19</v>
      </c>
      <c r="I3394" s="9">
        <v>40</v>
      </c>
      <c r="J3394" s="10">
        <v>2500</v>
      </c>
      <c r="K3394" s="11">
        <f>Table1[[#This Row],[Price per Unit]]*Table1[[#This Row],[Units Sold]]</f>
        <v>100000</v>
      </c>
      <c r="L3394" s="11">
        <v>35000</v>
      </c>
      <c r="M3394" s="12">
        <f>Table1[[#This Row],[Operating Profit]]/Table1[[#This Row],[Total Sales]]</f>
        <v>0.35</v>
      </c>
      <c r="N3394" s="6" t="s">
        <v>18</v>
      </c>
    </row>
    <row r="3395" spans="2:14" ht="14.25" customHeight="1" x14ac:dyDescent="0.3">
      <c r="B3395" s="6" t="s">
        <v>14</v>
      </c>
      <c r="C3395" s="6">
        <v>1185732</v>
      </c>
      <c r="D3395" s="7">
        <v>44268</v>
      </c>
      <c r="E3395" s="6" t="s">
        <v>15</v>
      </c>
      <c r="F3395" s="6" t="s">
        <v>121</v>
      </c>
      <c r="G3395" s="6" t="s">
        <v>122</v>
      </c>
      <c r="H3395" s="8" t="s">
        <v>20</v>
      </c>
      <c r="I3395" s="9">
        <v>30.000000000000004</v>
      </c>
      <c r="J3395" s="10">
        <v>2750</v>
      </c>
      <c r="K3395" s="11">
        <f>Table1[[#This Row],[Price per Unit]]*Table1[[#This Row],[Units Sold]]</f>
        <v>82500.000000000015</v>
      </c>
      <c r="L3395" s="11">
        <v>33000.000000000007</v>
      </c>
      <c r="M3395" s="12">
        <f>Table1[[#This Row],[Operating Profit]]/Table1[[#This Row],[Total Sales]]</f>
        <v>0.4</v>
      </c>
      <c r="N3395" s="6" t="s">
        <v>18</v>
      </c>
    </row>
    <row r="3396" spans="2:14" ht="14.25" customHeight="1" x14ac:dyDescent="0.3">
      <c r="B3396" s="6" t="s">
        <v>14</v>
      </c>
      <c r="C3396" s="6">
        <v>1185732</v>
      </c>
      <c r="D3396" s="7">
        <v>44268</v>
      </c>
      <c r="E3396" s="6" t="s">
        <v>15</v>
      </c>
      <c r="F3396" s="6" t="s">
        <v>121</v>
      </c>
      <c r="G3396" s="6" t="s">
        <v>122</v>
      </c>
      <c r="H3396" s="8" t="s">
        <v>21</v>
      </c>
      <c r="I3396" s="9">
        <v>35</v>
      </c>
      <c r="J3396" s="10">
        <v>1250</v>
      </c>
      <c r="K3396" s="11">
        <f>Table1[[#This Row],[Price per Unit]]*Table1[[#This Row],[Units Sold]]</f>
        <v>43750</v>
      </c>
      <c r="L3396" s="11">
        <v>17500</v>
      </c>
      <c r="M3396" s="12">
        <f>Table1[[#This Row],[Operating Profit]]/Table1[[#This Row],[Total Sales]]</f>
        <v>0.4</v>
      </c>
      <c r="N3396" s="6" t="s">
        <v>18</v>
      </c>
    </row>
    <row r="3397" spans="2:14" ht="14.25" customHeight="1" x14ac:dyDescent="0.3">
      <c r="B3397" s="6" t="s">
        <v>14</v>
      </c>
      <c r="C3397" s="6">
        <v>1185732</v>
      </c>
      <c r="D3397" s="7">
        <v>44268</v>
      </c>
      <c r="E3397" s="6" t="s">
        <v>15</v>
      </c>
      <c r="F3397" s="6" t="s">
        <v>121</v>
      </c>
      <c r="G3397" s="6" t="s">
        <v>122</v>
      </c>
      <c r="H3397" s="8" t="s">
        <v>22</v>
      </c>
      <c r="I3397" s="9">
        <v>50</v>
      </c>
      <c r="J3397" s="10">
        <v>1750</v>
      </c>
      <c r="K3397" s="11">
        <f>Table1[[#This Row],[Price per Unit]]*Table1[[#This Row],[Units Sold]]</f>
        <v>87500</v>
      </c>
      <c r="L3397" s="11">
        <v>26250</v>
      </c>
      <c r="M3397" s="12">
        <f>Table1[[#This Row],[Operating Profit]]/Table1[[#This Row],[Total Sales]]</f>
        <v>0.3</v>
      </c>
      <c r="N3397" s="6" t="s">
        <v>18</v>
      </c>
    </row>
    <row r="3398" spans="2:14" ht="14.25" customHeight="1" x14ac:dyDescent="0.3">
      <c r="B3398" s="6" t="s">
        <v>14</v>
      </c>
      <c r="C3398" s="6">
        <v>1185732</v>
      </c>
      <c r="D3398" s="7">
        <v>44268</v>
      </c>
      <c r="E3398" s="6" t="s">
        <v>15</v>
      </c>
      <c r="F3398" s="6" t="s">
        <v>121</v>
      </c>
      <c r="G3398" s="6" t="s">
        <v>122</v>
      </c>
      <c r="H3398" s="8" t="s">
        <v>23</v>
      </c>
      <c r="I3398" s="9">
        <v>40</v>
      </c>
      <c r="J3398" s="10">
        <v>2750</v>
      </c>
      <c r="K3398" s="11">
        <f>Table1[[#This Row],[Price per Unit]]*Table1[[#This Row],[Units Sold]]</f>
        <v>110000</v>
      </c>
      <c r="L3398" s="11">
        <v>44000</v>
      </c>
      <c r="M3398" s="12">
        <f>Table1[[#This Row],[Operating Profit]]/Table1[[#This Row],[Total Sales]]</f>
        <v>0.4</v>
      </c>
      <c r="N3398" s="6" t="s">
        <v>18</v>
      </c>
    </row>
    <row r="3399" spans="2:14" ht="14.25" customHeight="1" x14ac:dyDescent="0.3">
      <c r="B3399" s="6" t="s">
        <v>14</v>
      </c>
      <c r="C3399" s="6">
        <v>1185732</v>
      </c>
      <c r="D3399" s="7">
        <v>44300</v>
      </c>
      <c r="E3399" s="6" t="s">
        <v>15</v>
      </c>
      <c r="F3399" s="6" t="s">
        <v>121</v>
      </c>
      <c r="G3399" s="6" t="s">
        <v>122</v>
      </c>
      <c r="H3399" s="8" t="s">
        <v>17</v>
      </c>
      <c r="I3399" s="9">
        <v>40</v>
      </c>
      <c r="J3399" s="10">
        <v>5250</v>
      </c>
      <c r="K3399" s="11">
        <f>Table1[[#This Row],[Price per Unit]]*Table1[[#This Row],[Units Sold]]</f>
        <v>210000</v>
      </c>
      <c r="L3399" s="11">
        <v>73500</v>
      </c>
      <c r="M3399" s="12">
        <f>Table1[[#This Row],[Operating Profit]]/Table1[[#This Row],[Total Sales]]</f>
        <v>0.35</v>
      </c>
      <c r="N3399" s="6" t="s">
        <v>18</v>
      </c>
    </row>
    <row r="3400" spans="2:14" ht="14.25" customHeight="1" x14ac:dyDescent="0.3">
      <c r="B3400" s="6" t="s">
        <v>14</v>
      </c>
      <c r="C3400" s="6">
        <v>1185732</v>
      </c>
      <c r="D3400" s="7">
        <v>44300</v>
      </c>
      <c r="E3400" s="6" t="s">
        <v>15</v>
      </c>
      <c r="F3400" s="6" t="s">
        <v>121</v>
      </c>
      <c r="G3400" s="6" t="s">
        <v>122</v>
      </c>
      <c r="H3400" s="8" t="s">
        <v>19</v>
      </c>
      <c r="I3400" s="9">
        <v>40</v>
      </c>
      <c r="J3400" s="10">
        <v>2250</v>
      </c>
      <c r="K3400" s="11">
        <f>Table1[[#This Row],[Price per Unit]]*Table1[[#This Row],[Units Sold]]</f>
        <v>90000</v>
      </c>
      <c r="L3400" s="11">
        <v>31499.999999999996</v>
      </c>
      <c r="M3400" s="12">
        <f>Table1[[#This Row],[Operating Profit]]/Table1[[#This Row],[Total Sales]]</f>
        <v>0.35</v>
      </c>
      <c r="N3400" s="6" t="s">
        <v>18</v>
      </c>
    </row>
    <row r="3401" spans="2:14" ht="14.25" customHeight="1" x14ac:dyDescent="0.3">
      <c r="B3401" s="6" t="s">
        <v>14</v>
      </c>
      <c r="C3401" s="6">
        <v>1185732</v>
      </c>
      <c r="D3401" s="7">
        <v>44300</v>
      </c>
      <c r="E3401" s="6" t="s">
        <v>15</v>
      </c>
      <c r="F3401" s="6" t="s">
        <v>121</v>
      </c>
      <c r="G3401" s="6" t="s">
        <v>122</v>
      </c>
      <c r="H3401" s="8" t="s">
        <v>20</v>
      </c>
      <c r="I3401" s="9">
        <v>30.000000000000004</v>
      </c>
      <c r="J3401" s="10">
        <v>2250</v>
      </c>
      <c r="K3401" s="11">
        <f>Table1[[#This Row],[Price per Unit]]*Table1[[#This Row],[Units Sold]]</f>
        <v>67500.000000000015</v>
      </c>
      <c r="L3401" s="11">
        <v>27000.000000000007</v>
      </c>
      <c r="M3401" s="12">
        <f>Table1[[#This Row],[Operating Profit]]/Table1[[#This Row],[Total Sales]]</f>
        <v>0.4</v>
      </c>
      <c r="N3401" s="6" t="s">
        <v>18</v>
      </c>
    </row>
    <row r="3402" spans="2:14" ht="14.25" customHeight="1" x14ac:dyDescent="0.3">
      <c r="B3402" s="6" t="s">
        <v>14</v>
      </c>
      <c r="C3402" s="6">
        <v>1185732</v>
      </c>
      <c r="D3402" s="7">
        <v>44300</v>
      </c>
      <c r="E3402" s="6" t="s">
        <v>15</v>
      </c>
      <c r="F3402" s="6" t="s">
        <v>121</v>
      </c>
      <c r="G3402" s="6" t="s">
        <v>122</v>
      </c>
      <c r="H3402" s="8" t="s">
        <v>21</v>
      </c>
      <c r="I3402" s="9">
        <v>35</v>
      </c>
      <c r="J3402" s="10">
        <v>1500</v>
      </c>
      <c r="K3402" s="11">
        <f>Table1[[#This Row],[Price per Unit]]*Table1[[#This Row],[Units Sold]]</f>
        <v>52500</v>
      </c>
      <c r="L3402" s="11">
        <v>21000</v>
      </c>
      <c r="M3402" s="12">
        <f>Table1[[#This Row],[Operating Profit]]/Table1[[#This Row],[Total Sales]]</f>
        <v>0.4</v>
      </c>
      <c r="N3402" s="6" t="s">
        <v>18</v>
      </c>
    </row>
    <row r="3403" spans="2:14" ht="14.25" customHeight="1" x14ac:dyDescent="0.3">
      <c r="B3403" s="6" t="s">
        <v>14</v>
      </c>
      <c r="C3403" s="6">
        <v>1185732</v>
      </c>
      <c r="D3403" s="7">
        <v>44300</v>
      </c>
      <c r="E3403" s="6" t="s">
        <v>15</v>
      </c>
      <c r="F3403" s="6" t="s">
        <v>121</v>
      </c>
      <c r="G3403" s="6" t="s">
        <v>122</v>
      </c>
      <c r="H3403" s="8" t="s">
        <v>22</v>
      </c>
      <c r="I3403" s="9">
        <v>50</v>
      </c>
      <c r="J3403" s="10">
        <v>1500</v>
      </c>
      <c r="K3403" s="11">
        <f>Table1[[#This Row],[Price per Unit]]*Table1[[#This Row],[Units Sold]]</f>
        <v>75000</v>
      </c>
      <c r="L3403" s="11">
        <v>22500</v>
      </c>
      <c r="M3403" s="12">
        <f>Table1[[#This Row],[Operating Profit]]/Table1[[#This Row],[Total Sales]]</f>
        <v>0.3</v>
      </c>
      <c r="N3403" s="6" t="s">
        <v>18</v>
      </c>
    </row>
    <row r="3404" spans="2:14" ht="14.25" customHeight="1" x14ac:dyDescent="0.3">
      <c r="B3404" s="6" t="s">
        <v>14</v>
      </c>
      <c r="C3404" s="6">
        <v>1185732</v>
      </c>
      <c r="D3404" s="7">
        <v>44300</v>
      </c>
      <c r="E3404" s="6" t="s">
        <v>15</v>
      </c>
      <c r="F3404" s="6" t="s">
        <v>121</v>
      </c>
      <c r="G3404" s="6" t="s">
        <v>122</v>
      </c>
      <c r="H3404" s="8" t="s">
        <v>23</v>
      </c>
      <c r="I3404" s="9">
        <v>40</v>
      </c>
      <c r="J3404" s="10">
        <v>3000</v>
      </c>
      <c r="K3404" s="11">
        <f>Table1[[#This Row],[Price per Unit]]*Table1[[#This Row],[Units Sold]]</f>
        <v>120000</v>
      </c>
      <c r="L3404" s="11">
        <v>48000</v>
      </c>
      <c r="M3404" s="12">
        <f>Table1[[#This Row],[Operating Profit]]/Table1[[#This Row],[Total Sales]]</f>
        <v>0.4</v>
      </c>
      <c r="N3404" s="6" t="s">
        <v>18</v>
      </c>
    </row>
    <row r="3405" spans="2:14" ht="14.25" customHeight="1" x14ac:dyDescent="0.3">
      <c r="B3405" s="6" t="s">
        <v>14</v>
      </c>
      <c r="C3405" s="6">
        <v>1185732</v>
      </c>
      <c r="D3405" s="7">
        <v>44329</v>
      </c>
      <c r="E3405" s="6" t="s">
        <v>15</v>
      </c>
      <c r="F3405" s="6" t="s">
        <v>121</v>
      </c>
      <c r="G3405" s="6" t="s">
        <v>122</v>
      </c>
      <c r="H3405" s="8" t="s">
        <v>17</v>
      </c>
      <c r="I3405" s="9">
        <v>54.999999999999993</v>
      </c>
      <c r="J3405" s="10">
        <v>5700</v>
      </c>
      <c r="K3405" s="11">
        <f>Table1[[#This Row],[Price per Unit]]*Table1[[#This Row],[Units Sold]]</f>
        <v>313499.99999999994</v>
      </c>
      <c r="L3405" s="11">
        <v>109724.99999999997</v>
      </c>
      <c r="M3405" s="12">
        <f>Table1[[#This Row],[Operating Profit]]/Table1[[#This Row],[Total Sales]]</f>
        <v>0.35</v>
      </c>
      <c r="N3405" s="6" t="s">
        <v>18</v>
      </c>
    </row>
    <row r="3406" spans="2:14" ht="14.25" customHeight="1" x14ac:dyDescent="0.3">
      <c r="B3406" s="6" t="s">
        <v>14</v>
      </c>
      <c r="C3406" s="6">
        <v>1185732</v>
      </c>
      <c r="D3406" s="7">
        <v>44329</v>
      </c>
      <c r="E3406" s="6" t="s">
        <v>15</v>
      </c>
      <c r="F3406" s="6" t="s">
        <v>121</v>
      </c>
      <c r="G3406" s="6" t="s">
        <v>122</v>
      </c>
      <c r="H3406" s="8" t="s">
        <v>19</v>
      </c>
      <c r="I3406" s="9">
        <v>50</v>
      </c>
      <c r="J3406" s="10">
        <v>2750</v>
      </c>
      <c r="K3406" s="11">
        <f>Table1[[#This Row],[Price per Unit]]*Table1[[#This Row],[Units Sold]]</f>
        <v>137500</v>
      </c>
      <c r="L3406" s="11">
        <v>48125</v>
      </c>
      <c r="M3406" s="12">
        <f>Table1[[#This Row],[Operating Profit]]/Table1[[#This Row],[Total Sales]]</f>
        <v>0.35</v>
      </c>
      <c r="N3406" s="6" t="s">
        <v>18</v>
      </c>
    </row>
    <row r="3407" spans="2:14" ht="14.25" customHeight="1" x14ac:dyDescent="0.3">
      <c r="B3407" s="6" t="s">
        <v>14</v>
      </c>
      <c r="C3407" s="6">
        <v>1185732</v>
      </c>
      <c r="D3407" s="7">
        <v>44329</v>
      </c>
      <c r="E3407" s="6" t="s">
        <v>15</v>
      </c>
      <c r="F3407" s="6" t="s">
        <v>121</v>
      </c>
      <c r="G3407" s="6" t="s">
        <v>122</v>
      </c>
      <c r="H3407" s="8" t="s">
        <v>20</v>
      </c>
      <c r="I3407" s="9">
        <v>45</v>
      </c>
      <c r="J3407" s="10">
        <v>3000</v>
      </c>
      <c r="K3407" s="11">
        <f>Table1[[#This Row],[Price per Unit]]*Table1[[#This Row],[Units Sold]]</f>
        <v>135000</v>
      </c>
      <c r="L3407" s="11">
        <v>54000</v>
      </c>
      <c r="M3407" s="12">
        <f>Table1[[#This Row],[Operating Profit]]/Table1[[#This Row],[Total Sales]]</f>
        <v>0.4</v>
      </c>
      <c r="N3407" s="6" t="s">
        <v>18</v>
      </c>
    </row>
    <row r="3408" spans="2:14" ht="14.25" customHeight="1" x14ac:dyDescent="0.3">
      <c r="B3408" s="6" t="s">
        <v>14</v>
      </c>
      <c r="C3408" s="6">
        <v>1185732</v>
      </c>
      <c r="D3408" s="7">
        <v>44329</v>
      </c>
      <c r="E3408" s="6" t="s">
        <v>15</v>
      </c>
      <c r="F3408" s="6" t="s">
        <v>121</v>
      </c>
      <c r="G3408" s="6" t="s">
        <v>122</v>
      </c>
      <c r="H3408" s="8" t="s">
        <v>21</v>
      </c>
      <c r="I3408" s="9">
        <v>45</v>
      </c>
      <c r="J3408" s="10">
        <v>2500</v>
      </c>
      <c r="K3408" s="11">
        <f>Table1[[#This Row],[Price per Unit]]*Table1[[#This Row],[Units Sold]]</f>
        <v>112500</v>
      </c>
      <c r="L3408" s="11">
        <v>45000</v>
      </c>
      <c r="M3408" s="12">
        <f>Table1[[#This Row],[Operating Profit]]/Table1[[#This Row],[Total Sales]]</f>
        <v>0.4</v>
      </c>
      <c r="N3408" s="6" t="s">
        <v>18</v>
      </c>
    </row>
    <row r="3409" spans="2:14" ht="14.25" customHeight="1" x14ac:dyDescent="0.3">
      <c r="B3409" s="6" t="s">
        <v>14</v>
      </c>
      <c r="C3409" s="6">
        <v>1185732</v>
      </c>
      <c r="D3409" s="7">
        <v>44329</v>
      </c>
      <c r="E3409" s="6" t="s">
        <v>15</v>
      </c>
      <c r="F3409" s="6" t="s">
        <v>121</v>
      </c>
      <c r="G3409" s="6" t="s">
        <v>122</v>
      </c>
      <c r="H3409" s="8" t="s">
        <v>22</v>
      </c>
      <c r="I3409" s="9">
        <v>54.999999999999993</v>
      </c>
      <c r="J3409" s="10">
        <v>2750</v>
      </c>
      <c r="K3409" s="11">
        <f>Table1[[#This Row],[Price per Unit]]*Table1[[#This Row],[Units Sold]]</f>
        <v>151249.99999999997</v>
      </c>
      <c r="L3409" s="11">
        <v>45374.999999999993</v>
      </c>
      <c r="M3409" s="12">
        <f>Table1[[#This Row],[Operating Profit]]/Table1[[#This Row],[Total Sales]]</f>
        <v>0.3</v>
      </c>
      <c r="N3409" s="6" t="s">
        <v>18</v>
      </c>
    </row>
    <row r="3410" spans="2:14" ht="14.25" customHeight="1" x14ac:dyDescent="0.3">
      <c r="B3410" s="6" t="s">
        <v>14</v>
      </c>
      <c r="C3410" s="6">
        <v>1185732</v>
      </c>
      <c r="D3410" s="7">
        <v>44329</v>
      </c>
      <c r="E3410" s="6" t="s">
        <v>15</v>
      </c>
      <c r="F3410" s="6" t="s">
        <v>121</v>
      </c>
      <c r="G3410" s="6" t="s">
        <v>122</v>
      </c>
      <c r="H3410" s="8" t="s">
        <v>23</v>
      </c>
      <c r="I3410" s="9">
        <v>60</v>
      </c>
      <c r="J3410" s="10">
        <v>4000</v>
      </c>
      <c r="K3410" s="11">
        <f>Table1[[#This Row],[Price per Unit]]*Table1[[#This Row],[Units Sold]]</f>
        <v>240000</v>
      </c>
      <c r="L3410" s="11">
        <v>96000</v>
      </c>
      <c r="M3410" s="12">
        <f>Table1[[#This Row],[Operating Profit]]/Table1[[#This Row],[Total Sales]]</f>
        <v>0.4</v>
      </c>
      <c r="N3410" s="6" t="s">
        <v>18</v>
      </c>
    </row>
    <row r="3411" spans="2:14" ht="14.25" customHeight="1" x14ac:dyDescent="0.3">
      <c r="B3411" s="6" t="s">
        <v>14</v>
      </c>
      <c r="C3411" s="6">
        <v>1185732</v>
      </c>
      <c r="D3411" s="7">
        <v>44362</v>
      </c>
      <c r="E3411" s="6" t="s">
        <v>15</v>
      </c>
      <c r="F3411" s="6" t="s">
        <v>121</v>
      </c>
      <c r="G3411" s="6" t="s">
        <v>122</v>
      </c>
      <c r="H3411" s="8" t="s">
        <v>17</v>
      </c>
      <c r="I3411" s="9">
        <v>54.999999999999993</v>
      </c>
      <c r="J3411" s="10">
        <v>6500</v>
      </c>
      <c r="K3411" s="11">
        <f>Table1[[#This Row],[Price per Unit]]*Table1[[#This Row],[Units Sold]]</f>
        <v>357499.99999999994</v>
      </c>
      <c r="L3411" s="11">
        <v>125124.99999999997</v>
      </c>
      <c r="M3411" s="12">
        <f>Table1[[#This Row],[Operating Profit]]/Table1[[#This Row],[Total Sales]]</f>
        <v>0.35</v>
      </c>
      <c r="N3411" s="6" t="s">
        <v>18</v>
      </c>
    </row>
    <row r="3412" spans="2:14" ht="14.25" customHeight="1" x14ac:dyDescent="0.3">
      <c r="B3412" s="6" t="s">
        <v>14</v>
      </c>
      <c r="C3412" s="6">
        <v>1185732</v>
      </c>
      <c r="D3412" s="7">
        <v>44362</v>
      </c>
      <c r="E3412" s="6" t="s">
        <v>15</v>
      </c>
      <c r="F3412" s="6" t="s">
        <v>121</v>
      </c>
      <c r="G3412" s="6" t="s">
        <v>122</v>
      </c>
      <c r="H3412" s="8" t="s">
        <v>19</v>
      </c>
      <c r="I3412" s="9">
        <v>50</v>
      </c>
      <c r="J3412" s="10">
        <v>4000</v>
      </c>
      <c r="K3412" s="11">
        <f>Table1[[#This Row],[Price per Unit]]*Table1[[#This Row],[Units Sold]]</f>
        <v>200000</v>
      </c>
      <c r="L3412" s="11">
        <v>70000</v>
      </c>
      <c r="M3412" s="12">
        <f>Table1[[#This Row],[Operating Profit]]/Table1[[#This Row],[Total Sales]]</f>
        <v>0.35</v>
      </c>
      <c r="N3412" s="6" t="s">
        <v>18</v>
      </c>
    </row>
    <row r="3413" spans="2:14" ht="14.25" customHeight="1" x14ac:dyDescent="0.3">
      <c r="B3413" s="6" t="s">
        <v>14</v>
      </c>
      <c r="C3413" s="6">
        <v>1185732</v>
      </c>
      <c r="D3413" s="7">
        <v>44362</v>
      </c>
      <c r="E3413" s="6" t="s">
        <v>15</v>
      </c>
      <c r="F3413" s="6" t="s">
        <v>121</v>
      </c>
      <c r="G3413" s="6" t="s">
        <v>122</v>
      </c>
      <c r="H3413" s="8" t="s">
        <v>20</v>
      </c>
      <c r="I3413" s="9">
        <v>45</v>
      </c>
      <c r="J3413" s="10">
        <v>3250</v>
      </c>
      <c r="K3413" s="11">
        <f>Table1[[#This Row],[Price per Unit]]*Table1[[#This Row],[Units Sold]]</f>
        <v>146250</v>
      </c>
      <c r="L3413" s="11">
        <v>58500</v>
      </c>
      <c r="M3413" s="12">
        <f>Table1[[#This Row],[Operating Profit]]/Table1[[#This Row],[Total Sales]]</f>
        <v>0.4</v>
      </c>
      <c r="N3413" s="6" t="s">
        <v>18</v>
      </c>
    </row>
    <row r="3414" spans="2:14" ht="14.25" customHeight="1" x14ac:dyDescent="0.3">
      <c r="B3414" s="6" t="s">
        <v>14</v>
      </c>
      <c r="C3414" s="6">
        <v>1185732</v>
      </c>
      <c r="D3414" s="7">
        <v>44362</v>
      </c>
      <c r="E3414" s="6" t="s">
        <v>15</v>
      </c>
      <c r="F3414" s="6" t="s">
        <v>121</v>
      </c>
      <c r="G3414" s="6" t="s">
        <v>122</v>
      </c>
      <c r="H3414" s="8" t="s">
        <v>21</v>
      </c>
      <c r="I3414" s="9">
        <v>45</v>
      </c>
      <c r="J3414" s="10">
        <v>3000</v>
      </c>
      <c r="K3414" s="11">
        <f>Table1[[#This Row],[Price per Unit]]*Table1[[#This Row],[Units Sold]]</f>
        <v>135000</v>
      </c>
      <c r="L3414" s="11">
        <v>54000</v>
      </c>
      <c r="M3414" s="12">
        <f>Table1[[#This Row],[Operating Profit]]/Table1[[#This Row],[Total Sales]]</f>
        <v>0.4</v>
      </c>
      <c r="N3414" s="6" t="s">
        <v>18</v>
      </c>
    </row>
    <row r="3415" spans="2:14" ht="14.25" customHeight="1" x14ac:dyDescent="0.3">
      <c r="B3415" s="6" t="s">
        <v>14</v>
      </c>
      <c r="C3415" s="6">
        <v>1185732</v>
      </c>
      <c r="D3415" s="7">
        <v>44362</v>
      </c>
      <c r="E3415" s="6" t="s">
        <v>15</v>
      </c>
      <c r="F3415" s="6" t="s">
        <v>121</v>
      </c>
      <c r="G3415" s="6" t="s">
        <v>122</v>
      </c>
      <c r="H3415" s="8" t="s">
        <v>22</v>
      </c>
      <c r="I3415" s="9">
        <v>54.999999999999993</v>
      </c>
      <c r="J3415" s="10">
        <v>3000</v>
      </c>
      <c r="K3415" s="11">
        <f>Table1[[#This Row],[Price per Unit]]*Table1[[#This Row],[Units Sold]]</f>
        <v>164999.99999999997</v>
      </c>
      <c r="L3415" s="11">
        <v>49499.999999999993</v>
      </c>
      <c r="M3415" s="12">
        <f>Table1[[#This Row],[Operating Profit]]/Table1[[#This Row],[Total Sales]]</f>
        <v>0.3</v>
      </c>
      <c r="N3415" s="6" t="s">
        <v>18</v>
      </c>
    </row>
    <row r="3416" spans="2:14" ht="14.25" customHeight="1" x14ac:dyDescent="0.3">
      <c r="B3416" s="6" t="s">
        <v>14</v>
      </c>
      <c r="C3416" s="6">
        <v>1185732</v>
      </c>
      <c r="D3416" s="7">
        <v>44362</v>
      </c>
      <c r="E3416" s="6" t="s">
        <v>15</v>
      </c>
      <c r="F3416" s="6" t="s">
        <v>121</v>
      </c>
      <c r="G3416" s="6" t="s">
        <v>122</v>
      </c>
      <c r="H3416" s="8" t="s">
        <v>23</v>
      </c>
      <c r="I3416" s="9">
        <v>60</v>
      </c>
      <c r="J3416" s="10">
        <v>4500</v>
      </c>
      <c r="K3416" s="11">
        <f>Table1[[#This Row],[Price per Unit]]*Table1[[#This Row],[Units Sold]]</f>
        <v>270000</v>
      </c>
      <c r="L3416" s="11">
        <v>108000</v>
      </c>
      <c r="M3416" s="12">
        <f>Table1[[#This Row],[Operating Profit]]/Table1[[#This Row],[Total Sales]]</f>
        <v>0.4</v>
      </c>
      <c r="N3416" s="6" t="s">
        <v>18</v>
      </c>
    </row>
    <row r="3417" spans="2:14" ht="14.25" customHeight="1" x14ac:dyDescent="0.3">
      <c r="B3417" s="6" t="s">
        <v>14</v>
      </c>
      <c r="C3417" s="6">
        <v>1185732</v>
      </c>
      <c r="D3417" s="7">
        <v>44390</v>
      </c>
      <c r="E3417" s="6" t="s">
        <v>15</v>
      </c>
      <c r="F3417" s="6" t="s">
        <v>121</v>
      </c>
      <c r="G3417" s="6" t="s">
        <v>122</v>
      </c>
      <c r="H3417" s="8" t="s">
        <v>17</v>
      </c>
      <c r="I3417" s="9">
        <v>54.999999999999993</v>
      </c>
      <c r="J3417" s="10">
        <v>6750</v>
      </c>
      <c r="K3417" s="11">
        <f>Table1[[#This Row],[Price per Unit]]*Table1[[#This Row],[Units Sold]]</f>
        <v>371249.99999999994</v>
      </c>
      <c r="L3417" s="11">
        <v>129937.49999999997</v>
      </c>
      <c r="M3417" s="12">
        <f>Table1[[#This Row],[Operating Profit]]/Table1[[#This Row],[Total Sales]]</f>
        <v>0.35</v>
      </c>
      <c r="N3417" s="6" t="s">
        <v>18</v>
      </c>
    </row>
    <row r="3418" spans="2:14" ht="14.25" customHeight="1" x14ac:dyDescent="0.3">
      <c r="B3418" s="6" t="s">
        <v>14</v>
      </c>
      <c r="C3418" s="6">
        <v>1185732</v>
      </c>
      <c r="D3418" s="7">
        <v>44390</v>
      </c>
      <c r="E3418" s="6" t="s">
        <v>15</v>
      </c>
      <c r="F3418" s="6" t="s">
        <v>121</v>
      </c>
      <c r="G3418" s="6" t="s">
        <v>122</v>
      </c>
      <c r="H3418" s="8" t="s">
        <v>19</v>
      </c>
      <c r="I3418" s="9">
        <v>50</v>
      </c>
      <c r="J3418" s="10">
        <v>4250</v>
      </c>
      <c r="K3418" s="11">
        <f>Table1[[#This Row],[Price per Unit]]*Table1[[#This Row],[Units Sold]]</f>
        <v>212500</v>
      </c>
      <c r="L3418" s="11">
        <v>74375</v>
      </c>
      <c r="M3418" s="12">
        <f>Table1[[#This Row],[Operating Profit]]/Table1[[#This Row],[Total Sales]]</f>
        <v>0.35</v>
      </c>
      <c r="N3418" s="6" t="s">
        <v>18</v>
      </c>
    </row>
    <row r="3419" spans="2:14" ht="14.25" customHeight="1" x14ac:dyDescent="0.3">
      <c r="B3419" s="6" t="s">
        <v>14</v>
      </c>
      <c r="C3419" s="6">
        <v>1185732</v>
      </c>
      <c r="D3419" s="7">
        <v>44390</v>
      </c>
      <c r="E3419" s="6" t="s">
        <v>15</v>
      </c>
      <c r="F3419" s="6" t="s">
        <v>121</v>
      </c>
      <c r="G3419" s="6" t="s">
        <v>122</v>
      </c>
      <c r="H3419" s="8" t="s">
        <v>20</v>
      </c>
      <c r="I3419" s="9">
        <v>45</v>
      </c>
      <c r="J3419" s="10">
        <v>3500</v>
      </c>
      <c r="K3419" s="11">
        <f>Table1[[#This Row],[Price per Unit]]*Table1[[#This Row],[Units Sold]]</f>
        <v>157500</v>
      </c>
      <c r="L3419" s="11">
        <v>63000</v>
      </c>
      <c r="M3419" s="12">
        <f>Table1[[#This Row],[Operating Profit]]/Table1[[#This Row],[Total Sales]]</f>
        <v>0.4</v>
      </c>
      <c r="N3419" s="6" t="s">
        <v>18</v>
      </c>
    </row>
    <row r="3420" spans="2:14" ht="14.25" customHeight="1" x14ac:dyDescent="0.3">
      <c r="B3420" s="6" t="s">
        <v>14</v>
      </c>
      <c r="C3420" s="6">
        <v>1185732</v>
      </c>
      <c r="D3420" s="7">
        <v>44390</v>
      </c>
      <c r="E3420" s="6" t="s">
        <v>15</v>
      </c>
      <c r="F3420" s="6" t="s">
        <v>121</v>
      </c>
      <c r="G3420" s="6" t="s">
        <v>122</v>
      </c>
      <c r="H3420" s="8" t="s">
        <v>21</v>
      </c>
      <c r="I3420" s="9">
        <v>45</v>
      </c>
      <c r="J3420" s="10">
        <v>3000</v>
      </c>
      <c r="K3420" s="11">
        <f>Table1[[#This Row],[Price per Unit]]*Table1[[#This Row],[Units Sold]]</f>
        <v>135000</v>
      </c>
      <c r="L3420" s="11">
        <v>54000</v>
      </c>
      <c r="M3420" s="12">
        <f>Table1[[#This Row],[Operating Profit]]/Table1[[#This Row],[Total Sales]]</f>
        <v>0.4</v>
      </c>
      <c r="N3420" s="6" t="s">
        <v>18</v>
      </c>
    </row>
    <row r="3421" spans="2:14" ht="14.25" customHeight="1" x14ac:dyDescent="0.3">
      <c r="B3421" s="6" t="s">
        <v>14</v>
      </c>
      <c r="C3421" s="6">
        <v>1185732</v>
      </c>
      <c r="D3421" s="7">
        <v>44390</v>
      </c>
      <c r="E3421" s="6" t="s">
        <v>15</v>
      </c>
      <c r="F3421" s="6" t="s">
        <v>121</v>
      </c>
      <c r="G3421" s="6" t="s">
        <v>122</v>
      </c>
      <c r="H3421" s="8" t="s">
        <v>22</v>
      </c>
      <c r="I3421" s="9">
        <v>54.999999999999993</v>
      </c>
      <c r="J3421" s="10">
        <v>3250</v>
      </c>
      <c r="K3421" s="11">
        <f>Table1[[#This Row],[Price per Unit]]*Table1[[#This Row],[Units Sold]]</f>
        <v>178749.99999999997</v>
      </c>
      <c r="L3421" s="11">
        <v>53624.999999999993</v>
      </c>
      <c r="M3421" s="12">
        <f>Table1[[#This Row],[Operating Profit]]/Table1[[#This Row],[Total Sales]]</f>
        <v>0.3</v>
      </c>
      <c r="N3421" s="6" t="s">
        <v>18</v>
      </c>
    </row>
    <row r="3422" spans="2:14" ht="14.25" customHeight="1" x14ac:dyDescent="0.3">
      <c r="B3422" s="6" t="s">
        <v>14</v>
      </c>
      <c r="C3422" s="6">
        <v>1185732</v>
      </c>
      <c r="D3422" s="7">
        <v>44390</v>
      </c>
      <c r="E3422" s="6" t="s">
        <v>15</v>
      </c>
      <c r="F3422" s="6" t="s">
        <v>121</v>
      </c>
      <c r="G3422" s="6" t="s">
        <v>122</v>
      </c>
      <c r="H3422" s="8" t="s">
        <v>23</v>
      </c>
      <c r="I3422" s="9">
        <v>60</v>
      </c>
      <c r="J3422" s="10">
        <v>5000</v>
      </c>
      <c r="K3422" s="11">
        <f>Table1[[#This Row],[Price per Unit]]*Table1[[#This Row],[Units Sold]]</f>
        <v>300000</v>
      </c>
      <c r="L3422" s="11">
        <v>120000</v>
      </c>
      <c r="M3422" s="12">
        <f>Table1[[#This Row],[Operating Profit]]/Table1[[#This Row],[Total Sales]]</f>
        <v>0.4</v>
      </c>
      <c r="N3422" s="6" t="s">
        <v>18</v>
      </c>
    </row>
    <row r="3423" spans="2:14" ht="14.25" customHeight="1" x14ac:dyDescent="0.3">
      <c r="B3423" s="6" t="s">
        <v>14</v>
      </c>
      <c r="C3423" s="6">
        <v>1185732</v>
      </c>
      <c r="D3423" s="7">
        <v>44422</v>
      </c>
      <c r="E3423" s="6" t="s">
        <v>15</v>
      </c>
      <c r="F3423" s="6" t="s">
        <v>121</v>
      </c>
      <c r="G3423" s="6" t="s">
        <v>122</v>
      </c>
      <c r="H3423" s="8" t="s">
        <v>17</v>
      </c>
      <c r="I3423" s="9">
        <v>54.999999999999993</v>
      </c>
      <c r="J3423" s="10">
        <v>6500</v>
      </c>
      <c r="K3423" s="11">
        <f>Table1[[#This Row],[Price per Unit]]*Table1[[#This Row],[Units Sold]]</f>
        <v>357499.99999999994</v>
      </c>
      <c r="L3423" s="11">
        <v>125124.99999999997</v>
      </c>
      <c r="M3423" s="12">
        <f>Table1[[#This Row],[Operating Profit]]/Table1[[#This Row],[Total Sales]]</f>
        <v>0.35</v>
      </c>
      <c r="N3423" s="6" t="s">
        <v>18</v>
      </c>
    </row>
    <row r="3424" spans="2:14" ht="14.25" customHeight="1" x14ac:dyDescent="0.3">
      <c r="B3424" s="6" t="s">
        <v>14</v>
      </c>
      <c r="C3424" s="6">
        <v>1185732</v>
      </c>
      <c r="D3424" s="7">
        <v>44422</v>
      </c>
      <c r="E3424" s="6" t="s">
        <v>15</v>
      </c>
      <c r="F3424" s="6" t="s">
        <v>121</v>
      </c>
      <c r="G3424" s="6" t="s">
        <v>122</v>
      </c>
      <c r="H3424" s="8" t="s">
        <v>19</v>
      </c>
      <c r="I3424" s="9">
        <v>50</v>
      </c>
      <c r="J3424" s="10">
        <v>4250</v>
      </c>
      <c r="K3424" s="11">
        <f>Table1[[#This Row],[Price per Unit]]*Table1[[#This Row],[Units Sold]]</f>
        <v>212500</v>
      </c>
      <c r="L3424" s="11">
        <v>74375</v>
      </c>
      <c r="M3424" s="12">
        <f>Table1[[#This Row],[Operating Profit]]/Table1[[#This Row],[Total Sales]]</f>
        <v>0.35</v>
      </c>
      <c r="N3424" s="6" t="s">
        <v>18</v>
      </c>
    </row>
    <row r="3425" spans="2:14" ht="14.25" customHeight="1" x14ac:dyDescent="0.3">
      <c r="B3425" s="6" t="s">
        <v>14</v>
      </c>
      <c r="C3425" s="6">
        <v>1185732</v>
      </c>
      <c r="D3425" s="7">
        <v>44422</v>
      </c>
      <c r="E3425" s="6" t="s">
        <v>15</v>
      </c>
      <c r="F3425" s="6" t="s">
        <v>121</v>
      </c>
      <c r="G3425" s="6" t="s">
        <v>122</v>
      </c>
      <c r="H3425" s="8" t="s">
        <v>20</v>
      </c>
      <c r="I3425" s="9">
        <v>45</v>
      </c>
      <c r="J3425" s="10">
        <v>3500</v>
      </c>
      <c r="K3425" s="11">
        <f>Table1[[#This Row],[Price per Unit]]*Table1[[#This Row],[Units Sold]]</f>
        <v>157500</v>
      </c>
      <c r="L3425" s="11">
        <v>63000</v>
      </c>
      <c r="M3425" s="12">
        <f>Table1[[#This Row],[Operating Profit]]/Table1[[#This Row],[Total Sales]]</f>
        <v>0.4</v>
      </c>
      <c r="N3425" s="6" t="s">
        <v>18</v>
      </c>
    </row>
    <row r="3426" spans="2:14" ht="14.25" customHeight="1" x14ac:dyDescent="0.3">
      <c r="B3426" s="6" t="s">
        <v>14</v>
      </c>
      <c r="C3426" s="6">
        <v>1185732</v>
      </c>
      <c r="D3426" s="7">
        <v>44422</v>
      </c>
      <c r="E3426" s="6" t="s">
        <v>15</v>
      </c>
      <c r="F3426" s="6" t="s">
        <v>121</v>
      </c>
      <c r="G3426" s="6" t="s">
        <v>122</v>
      </c>
      <c r="H3426" s="8" t="s">
        <v>21</v>
      </c>
      <c r="I3426" s="9">
        <v>45</v>
      </c>
      <c r="J3426" s="10">
        <v>2500</v>
      </c>
      <c r="K3426" s="11">
        <f>Table1[[#This Row],[Price per Unit]]*Table1[[#This Row],[Units Sold]]</f>
        <v>112500</v>
      </c>
      <c r="L3426" s="11">
        <v>45000</v>
      </c>
      <c r="M3426" s="12">
        <f>Table1[[#This Row],[Operating Profit]]/Table1[[#This Row],[Total Sales]]</f>
        <v>0.4</v>
      </c>
      <c r="N3426" s="6" t="s">
        <v>18</v>
      </c>
    </row>
    <row r="3427" spans="2:14" ht="14.25" customHeight="1" x14ac:dyDescent="0.3">
      <c r="B3427" s="6" t="s">
        <v>14</v>
      </c>
      <c r="C3427" s="6">
        <v>1185732</v>
      </c>
      <c r="D3427" s="7">
        <v>44422</v>
      </c>
      <c r="E3427" s="6" t="s">
        <v>15</v>
      </c>
      <c r="F3427" s="6" t="s">
        <v>121</v>
      </c>
      <c r="G3427" s="6" t="s">
        <v>122</v>
      </c>
      <c r="H3427" s="8" t="s">
        <v>22</v>
      </c>
      <c r="I3427" s="9">
        <v>54.999999999999993</v>
      </c>
      <c r="J3427" s="10">
        <v>2250</v>
      </c>
      <c r="K3427" s="11">
        <f>Table1[[#This Row],[Price per Unit]]*Table1[[#This Row],[Units Sold]]</f>
        <v>123749.99999999999</v>
      </c>
      <c r="L3427" s="11">
        <v>37124.999999999993</v>
      </c>
      <c r="M3427" s="12">
        <f>Table1[[#This Row],[Operating Profit]]/Table1[[#This Row],[Total Sales]]</f>
        <v>0.3</v>
      </c>
      <c r="N3427" s="6" t="s">
        <v>18</v>
      </c>
    </row>
    <row r="3428" spans="2:14" ht="14.25" customHeight="1" x14ac:dyDescent="0.3">
      <c r="B3428" s="6" t="s">
        <v>14</v>
      </c>
      <c r="C3428" s="6">
        <v>1185732</v>
      </c>
      <c r="D3428" s="7">
        <v>44422</v>
      </c>
      <c r="E3428" s="6" t="s">
        <v>15</v>
      </c>
      <c r="F3428" s="6" t="s">
        <v>121</v>
      </c>
      <c r="G3428" s="6" t="s">
        <v>122</v>
      </c>
      <c r="H3428" s="8" t="s">
        <v>23</v>
      </c>
      <c r="I3428" s="9">
        <v>60</v>
      </c>
      <c r="J3428" s="10">
        <v>4000</v>
      </c>
      <c r="K3428" s="11">
        <f>Table1[[#This Row],[Price per Unit]]*Table1[[#This Row],[Units Sold]]</f>
        <v>240000</v>
      </c>
      <c r="L3428" s="11">
        <v>96000</v>
      </c>
      <c r="M3428" s="12">
        <f>Table1[[#This Row],[Operating Profit]]/Table1[[#This Row],[Total Sales]]</f>
        <v>0.4</v>
      </c>
      <c r="N3428" s="6" t="s">
        <v>18</v>
      </c>
    </row>
    <row r="3429" spans="2:14" ht="14.25" customHeight="1" x14ac:dyDescent="0.3">
      <c r="B3429" s="6" t="s">
        <v>14</v>
      </c>
      <c r="C3429" s="6">
        <v>1185732</v>
      </c>
      <c r="D3429" s="7">
        <v>44452</v>
      </c>
      <c r="E3429" s="6" t="s">
        <v>15</v>
      </c>
      <c r="F3429" s="6" t="s">
        <v>121</v>
      </c>
      <c r="G3429" s="6" t="s">
        <v>122</v>
      </c>
      <c r="H3429" s="8" t="s">
        <v>17</v>
      </c>
      <c r="I3429" s="9">
        <v>54.999999999999993</v>
      </c>
      <c r="J3429" s="10">
        <v>5250</v>
      </c>
      <c r="K3429" s="11">
        <f>Table1[[#This Row],[Price per Unit]]*Table1[[#This Row],[Units Sold]]</f>
        <v>288749.99999999994</v>
      </c>
      <c r="L3429" s="11">
        <v>101062.49999999997</v>
      </c>
      <c r="M3429" s="12">
        <f>Table1[[#This Row],[Operating Profit]]/Table1[[#This Row],[Total Sales]]</f>
        <v>0.35</v>
      </c>
      <c r="N3429" s="6" t="s">
        <v>18</v>
      </c>
    </row>
    <row r="3430" spans="2:14" ht="14.25" customHeight="1" x14ac:dyDescent="0.3">
      <c r="B3430" s="6" t="s">
        <v>14</v>
      </c>
      <c r="C3430" s="6">
        <v>1185732</v>
      </c>
      <c r="D3430" s="7">
        <v>44452</v>
      </c>
      <c r="E3430" s="6" t="s">
        <v>15</v>
      </c>
      <c r="F3430" s="6" t="s">
        <v>121</v>
      </c>
      <c r="G3430" s="6" t="s">
        <v>122</v>
      </c>
      <c r="H3430" s="8" t="s">
        <v>19</v>
      </c>
      <c r="I3430" s="9">
        <v>50</v>
      </c>
      <c r="J3430" s="10">
        <v>3250</v>
      </c>
      <c r="K3430" s="11">
        <f>Table1[[#This Row],[Price per Unit]]*Table1[[#This Row],[Units Sold]]</f>
        <v>162500</v>
      </c>
      <c r="L3430" s="11">
        <v>56875</v>
      </c>
      <c r="M3430" s="12">
        <f>Table1[[#This Row],[Operating Profit]]/Table1[[#This Row],[Total Sales]]</f>
        <v>0.35</v>
      </c>
      <c r="N3430" s="6" t="s">
        <v>18</v>
      </c>
    </row>
    <row r="3431" spans="2:14" ht="14.25" customHeight="1" x14ac:dyDescent="0.3">
      <c r="B3431" s="6" t="s">
        <v>14</v>
      </c>
      <c r="C3431" s="6">
        <v>1185732</v>
      </c>
      <c r="D3431" s="7">
        <v>44452</v>
      </c>
      <c r="E3431" s="6" t="s">
        <v>15</v>
      </c>
      <c r="F3431" s="6" t="s">
        <v>121</v>
      </c>
      <c r="G3431" s="6" t="s">
        <v>122</v>
      </c>
      <c r="H3431" s="8" t="s">
        <v>20</v>
      </c>
      <c r="I3431" s="9">
        <v>45</v>
      </c>
      <c r="J3431" s="10">
        <v>2250</v>
      </c>
      <c r="K3431" s="11">
        <f>Table1[[#This Row],[Price per Unit]]*Table1[[#This Row],[Units Sold]]</f>
        <v>101250</v>
      </c>
      <c r="L3431" s="11">
        <v>40500</v>
      </c>
      <c r="M3431" s="12">
        <f>Table1[[#This Row],[Operating Profit]]/Table1[[#This Row],[Total Sales]]</f>
        <v>0.4</v>
      </c>
      <c r="N3431" s="6" t="s">
        <v>18</v>
      </c>
    </row>
    <row r="3432" spans="2:14" ht="14.25" customHeight="1" x14ac:dyDescent="0.3">
      <c r="B3432" s="6" t="s">
        <v>14</v>
      </c>
      <c r="C3432" s="6">
        <v>1185732</v>
      </c>
      <c r="D3432" s="7">
        <v>44452</v>
      </c>
      <c r="E3432" s="6" t="s">
        <v>15</v>
      </c>
      <c r="F3432" s="6" t="s">
        <v>121</v>
      </c>
      <c r="G3432" s="6" t="s">
        <v>122</v>
      </c>
      <c r="H3432" s="8" t="s">
        <v>21</v>
      </c>
      <c r="I3432" s="9">
        <v>45</v>
      </c>
      <c r="J3432" s="10">
        <v>2000</v>
      </c>
      <c r="K3432" s="11">
        <f>Table1[[#This Row],[Price per Unit]]*Table1[[#This Row],[Units Sold]]</f>
        <v>90000</v>
      </c>
      <c r="L3432" s="11">
        <v>36000</v>
      </c>
      <c r="M3432" s="12">
        <f>Table1[[#This Row],[Operating Profit]]/Table1[[#This Row],[Total Sales]]</f>
        <v>0.4</v>
      </c>
      <c r="N3432" s="6" t="s">
        <v>18</v>
      </c>
    </row>
    <row r="3433" spans="2:14" ht="14.25" customHeight="1" x14ac:dyDescent="0.3">
      <c r="B3433" s="6" t="s">
        <v>14</v>
      </c>
      <c r="C3433" s="6">
        <v>1185732</v>
      </c>
      <c r="D3433" s="7">
        <v>44452</v>
      </c>
      <c r="E3433" s="6" t="s">
        <v>15</v>
      </c>
      <c r="F3433" s="6" t="s">
        <v>121</v>
      </c>
      <c r="G3433" s="6" t="s">
        <v>122</v>
      </c>
      <c r="H3433" s="8" t="s">
        <v>22</v>
      </c>
      <c r="I3433" s="9">
        <v>54.999999999999993</v>
      </c>
      <c r="J3433" s="10">
        <v>2000</v>
      </c>
      <c r="K3433" s="11">
        <f>Table1[[#This Row],[Price per Unit]]*Table1[[#This Row],[Units Sold]]</f>
        <v>109999.99999999999</v>
      </c>
      <c r="L3433" s="11">
        <v>32999.999999999993</v>
      </c>
      <c r="M3433" s="12">
        <f>Table1[[#This Row],[Operating Profit]]/Table1[[#This Row],[Total Sales]]</f>
        <v>0.3</v>
      </c>
      <c r="N3433" s="6" t="s">
        <v>18</v>
      </c>
    </row>
    <row r="3434" spans="2:14" ht="14.25" customHeight="1" x14ac:dyDescent="0.3">
      <c r="B3434" s="6" t="s">
        <v>14</v>
      </c>
      <c r="C3434" s="6">
        <v>1185732</v>
      </c>
      <c r="D3434" s="7">
        <v>44452</v>
      </c>
      <c r="E3434" s="6" t="s">
        <v>15</v>
      </c>
      <c r="F3434" s="6" t="s">
        <v>121</v>
      </c>
      <c r="G3434" s="6" t="s">
        <v>122</v>
      </c>
      <c r="H3434" s="8" t="s">
        <v>23</v>
      </c>
      <c r="I3434" s="9">
        <v>60</v>
      </c>
      <c r="J3434" s="10">
        <v>3000</v>
      </c>
      <c r="K3434" s="11">
        <f>Table1[[#This Row],[Price per Unit]]*Table1[[#This Row],[Units Sold]]</f>
        <v>180000</v>
      </c>
      <c r="L3434" s="11">
        <v>72000</v>
      </c>
      <c r="M3434" s="12">
        <f>Table1[[#This Row],[Operating Profit]]/Table1[[#This Row],[Total Sales]]</f>
        <v>0.4</v>
      </c>
      <c r="N3434" s="6" t="s">
        <v>18</v>
      </c>
    </row>
    <row r="3435" spans="2:14" ht="14.25" customHeight="1" x14ac:dyDescent="0.3">
      <c r="B3435" s="6" t="s">
        <v>14</v>
      </c>
      <c r="C3435" s="6">
        <v>1185732</v>
      </c>
      <c r="D3435" s="7">
        <v>44484</v>
      </c>
      <c r="E3435" s="6" t="s">
        <v>15</v>
      </c>
      <c r="F3435" s="6" t="s">
        <v>121</v>
      </c>
      <c r="G3435" s="6" t="s">
        <v>122</v>
      </c>
      <c r="H3435" s="8" t="s">
        <v>17</v>
      </c>
      <c r="I3435" s="9">
        <v>60</v>
      </c>
      <c r="J3435" s="10">
        <v>4750</v>
      </c>
      <c r="K3435" s="11">
        <f>Table1[[#This Row],[Price per Unit]]*Table1[[#This Row],[Units Sold]]</f>
        <v>285000</v>
      </c>
      <c r="L3435" s="11">
        <v>99750</v>
      </c>
      <c r="M3435" s="12">
        <f>Table1[[#This Row],[Operating Profit]]/Table1[[#This Row],[Total Sales]]</f>
        <v>0.35</v>
      </c>
      <c r="N3435" s="6" t="s">
        <v>18</v>
      </c>
    </row>
    <row r="3436" spans="2:14" ht="14.25" customHeight="1" x14ac:dyDescent="0.3">
      <c r="B3436" s="6" t="s">
        <v>14</v>
      </c>
      <c r="C3436" s="6">
        <v>1185732</v>
      </c>
      <c r="D3436" s="7">
        <v>44484</v>
      </c>
      <c r="E3436" s="6" t="s">
        <v>15</v>
      </c>
      <c r="F3436" s="6" t="s">
        <v>121</v>
      </c>
      <c r="G3436" s="6" t="s">
        <v>122</v>
      </c>
      <c r="H3436" s="8" t="s">
        <v>19</v>
      </c>
      <c r="I3436" s="9">
        <v>55.000000000000007</v>
      </c>
      <c r="J3436" s="10">
        <v>3000</v>
      </c>
      <c r="K3436" s="11">
        <f>Table1[[#This Row],[Price per Unit]]*Table1[[#This Row],[Units Sold]]</f>
        <v>165000.00000000003</v>
      </c>
      <c r="L3436" s="11">
        <v>57750.000000000007</v>
      </c>
      <c r="M3436" s="12">
        <f>Table1[[#This Row],[Operating Profit]]/Table1[[#This Row],[Total Sales]]</f>
        <v>0.35</v>
      </c>
      <c r="N3436" s="6" t="s">
        <v>18</v>
      </c>
    </row>
    <row r="3437" spans="2:14" ht="14.25" customHeight="1" x14ac:dyDescent="0.3">
      <c r="B3437" s="6" t="s">
        <v>14</v>
      </c>
      <c r="C3437" s="6">
        <v>1185732</v>
      </c>
      <c r="D3437" s="7">
        <v>44484</v>
      </c>
      <c r="E3437" s="6" t="s">
        <v>15</v>
      </c>
      <c r="F3437" s="6" t="s">
        <v>121</v>
      </c>
      <c r="G3437" s="6" t="s">
        <v>122</v>
      </c>
      <c r="H3437" s="8" t="s">
        <v>20</v>
      </c>
      <c r="I3437" s="9">
        <v>55.000000000000007</v>
      </c>
      <c r="J3437" s="10">
        <v>2000</v>
      </c>
      <c r="K3437" s="11">
        <f>Table1[[#This Row],[Price per Unit]]*Table1[[#This Row],[Units Sold]]</f>
        <v>110000.00000000001</v>
      </c>
      <c r="L3437" s="11">
        <v>44000.000000000007</v>
      </c>
      <c r="M3437" s="12">
        <f>Table1[[#This Row],[Operating Profit]]/Table1[[#This Row],[Total Sales]]</f>
        <v>0.4</v>
      </c>
      <c r="N3437" s="6" t="s">
        <v>18</v>
      </c>
    </row>
    <row r="3438" spans="2:14" ht="14.25" customHeight="1" x14ac:dyDescent="0.3">
      <c r="B3438" s="6" t="s">
        <v>14</v>
      </c>
      <c r="C3438" s="6">
        <v>1185732</v>
      </c>
      <c r="D3438" s="7">
        <v>44484</v>
      </c>
      <c r="E3438" s="6" t="s">
        <v>15</v>
      </c>
      <c r="F3438" s="6" t="s">
        <v>121</v>
      </c>
      <c r="G3438" s="6" t="s">
        <v>122</v>
      </c>
      <c r="H3438" s="8" t="s">
        <v>21</v>
      </c>
      <c r="I3438" s="9">
        <v>55.000000000000007</v>
      </c>
      <c r="J3438" s="10">
        <v>1750</v>
      </c>
      <c r="K3438" s="11">
        <f>Table1[[#This Row],[Price per Unit]]*Table1[[#This Row],[Units Sold]]</f>
        <v>96250.000000000015</v>
      </c>
      <c r="L3438" s="11">
        <v>38500.000000000007</v>
      </c>
      <c r="M3438" s="12">
        <f>Table1[[#This Row],[Operating Profit]]/Table1[[#This Row],[Total Sales]]</f>
        <v>0.4</v>
      </c>
      <c r="N3438" s="6" t="s">
        <v>18</v>
      </c>
    </row>
    <row r="3439" spans="2:14" ht="14.25" customHeight="1" x14ac:dyDescent="0.3">
      <c r="B3439" s="6" t="s">
        <v>14</v>
      </c>
      <c r="C3439" s="6">
        <v>1185732</v>
      </c>
      <c r="D3439" s="7">
        <v>44484</v>
      </c>
      <c r="E3439" s="6" t="s">
        <v>15</v>
      </c>
      <c r="F3439" s="6" t="s">
        <v>121</v>
      </c>
      <c r="G3439" s="6" t="s">
        <v>122</v>
      </c>
      <c r="H3439" s="8" t="s">
        <v>22</v>
      </c>
      <c r="I3439" s="9">
        <v>65</v>
      </c>
      <c r="J3439" s="10">
        <v>1750</v>
      </c>
      <c r="K3439" s="11">
        <f>Table1[[#This Row],[Price per Unit]]*Table1[[#This Row],[Units Sold]]</f>
        <v>113750</v>
      </c>
      <c r="L3439" s="11">
        <v>34125</v>
      </c>
      <c r="M3439" s="12">
        <f>Table1[[#This Row],[Operating Profit]]/Table1[[#This Row],[Total Sales]]</f>
        <v>0.3</v>
      </c>
      <c r="N3439" s="6" t="s">
        <v>18</v>
      </c>
    </row>
    <row r="3440" spans="2:14" ht="14.25" customHeight="1" x14ac:dyDescent="0.3">
      <c r="B3440" s="6" t="s">
        <v>34</v>
      </c>
      <c r="C3440" s="6">
        <v>1185732</v>
      </c>
      <c r="D3440" s="7">
        <v>44484</v>
      </c>
      <c r="E3440" s="6" t="s">
        <v>15</v>
      </c>
      <c r="F3440" s="6" t="s">
        <v>121</v>
      </c>
      <c r="G3440" s="6" t="s">
        <v>122</v>
      </c>
      <c r="H3440" s="8" t="s">
        <v>23</v>
      </c>
      <c r="I3440" s="9">
        <v>70</v>
      </c>
      <c r="J3440" s="10">
        <v>3000</v>
      </c>
      <c r="K3440" s="11">
        <f>Table1[[#This Row],[Price per Unit]]*Table1[[#This Row],[Units Sold]]</f>
        <v>210000</v>
      </c>
      <c r="L3440" s="11">
        <v>84000</v>
      </c>
      <c r="M3440" s="12">
        <f>Table1[[#This Row],[Operating Profit]]/Table1[[#This Row],[Total Sales]]</f>
        <v>0.4</v>
      </c>
      <c r="N3440" s="6" t="s">
        <v>18</v>
      </c>
    </row>
    <row r="3441" spans="2:14" ht="14.25" customHeight="1" x14ac:dyDescent="0.3">
      <c r="B3441" s="6" t="s">
        <v>34</v>
      </c>
      <c r="C3441" s="6">
        <v>1185732</v>
      </c>
      <c r="D3441" s="7">
        <v>44514</v>
      </c>
      <c r="E3441" s="6" t="s">
        <v>15</v>
      </c>
      <c r="F3441" s="6" t="s">
        <v>121</v>
      </c>
      <c r="G3441" s="6" t="s">
        <v>122</v>
      </c>
      <c r="H3441" s="8" t="s">
        <v>17</v>
      </c>
      <c r="I3441" s="9">
        <v>65</v>
      </c>
      <c r="J3441" s="10">
        <v>4500</v>
      </c>
      <c r="K3441" s="11">
        <f>Table1[[#This Row],[Price per Unit]]*Table1[[#This Row],[Units Sold]]</f>
        <v>292500</v>
      </c>
      <c r="L3441" s="11">
        <v>102375</v>
      </c>
      <c r="M3441" s="12">
        <f>Table1[[#This Row],[Operating Profit]]/Table1[[#This Row],[Total Sales]]</f>
        <v>0.35</v>
      </c>
      <c r="N3441" s="6" t="s">
        <v>18</v>
      </c>
    </row>
    <row r="3442" spans="2:14" ht="14.25" customHeight="1" x14ac:dyDescent="0.3">
      <c r="B3442" s="6" t="s">
        <v>34</v>
      </c>
      <c r="C3442" s="6">
        <v>1185732</v>
      </c>
      <c r="D3442" s="7">
        <v>44514</v>
      </c>
      <c r="E3442" s="6" t="s">
        <v>15</v>
      </c>
      <c r="F3442" s="6" t="s">
        <v>121</v>
      </c>
      <c r="G3442" s="6" t="s">
        <v>122</v>
      </c>
      <c r="H3442" s="8" t="s">
        <v>19</v>
      </c>
      <c r="I3442" s="9">
        <v>55.000000000000007</v>
      </c>
      <c r="J3442" s="10">
        <v>3250</v>
      </c>
      <c r="K3442" s="11">
        <f>Table1[[#This Row],[Price per Unit]]*Table1[[#This Row],[Units Sold]]</f>
        <v>178750.00000000003</v>
      </c>
      <c r="L3442" s="11">
        <v>62562.500000000007</v>
      </c>
      <c r="M3442" s="12">
        <f>Table1[[#This Row],[Operating Profit]]/Table1[[#This Row],[Total Sales]]</f>
        <v>0.35</v>
      </c>
      <c r="N3442" s="6" t="s">
        <v>18</v>
      </c>
    </row>
    <row r="3443" spans="2:14" ht="14.25" customHeight="1" x14ac:dyDescent="0.3">
      <c r="B3443" s="6" t="s">
        <v>34</v>
      </c>
      <c r="C3443" s="6">
        <v>1185732</v>
      </c>
      <c r="D3443" s="7">
        <v>44514</v>
      </c>
      <c r="E3443" s="6" t="s">
        <v>15</v>
      </c>
      <c r="F3443" s="6" t="s">
        <v>121</v>
      </c>
      <c r="G3443" s="6" t="s">
        <v>122</v>
      </c>
      <c r="H3443" s="8" t="s">
        <v>20</v>
      </c>
      <c r="I3443" s="9">
        <v>55.000000000000007</v>
      </c>
      <c r="J3443" s="10">
        <v>3200</v>
      </c>
      <c r="K3443" s="11">
        <f>Table1[[#This Row],[Price per Unit]]*Table1[[#This Row],[Units Sold]]</f>
        <v>176000.00000000003</v>
      </c>
      <c r="L3443" s="11">
        <v>70400.000000000015</v>
      </c>
      <c r="M3443" s="12">
        <f>Table1[[#This Row],[Operating Profit]]/Table1[[#This Row],[Total Sales]]</f>
        <v>0.4</v>
      </c>
      <c r="N3443" s="6" t="s">
        <v>18</v>
      </c>
    </row>
    <row r="3444" spans="2:14" ht="14.25" customHeight="1" x14ac:dyDescent="0.3">
      <c r="B3444" s="6" t="s">
        <v>34</v>
      </c>
      <c r="C3444" s="6">
        <v>1185732</v>
      </c>
      <c r="D3444" s="7">
        <v>44514</v>
      </c>
      <c r="E3444" s="6" t="s">
        <v>15</v>
      </c>
      <c r="F3444" s="6" t="s">
        <v>121</v>
      </c>
      <c r="G3444" s="6" t="s">
        <v>122</v>
      </c>
      <c r="H3444" s="8" t="s">
        <v>21</v>
      </c>
      <c r="I3444" s="9">
        <v>55.000000000000007</v>
      </c>
      <c r="J3444" s="10">
        <v>3000</v>
      </c>
      <c r="K3444" s="11">
        <f>Table1[[#This Row],[Price per Unit]]*Table1[[#This Row],[Units Sold]]</f>
        <v>165000.00000000003</v>
      </c>
      <c r="L3444" s="11">
        <v>66000.000000000015</v>
      </c>
      <c r="M3444" s="12">
        <f>Table1[[#This Row],[Operating Profit]]/Table1[[#This Row],[Total Sales]]</f>
        <v>0.4</v>
      </c>
      <c r="N3444" s="6" t="s">
        <v>18</v>
      </c>
    </row>
    <row r="3445" spans="2:14" ht="14.25" customHeight="1" x14ac:dyDescent="0.3">
      <c r="B3445" s="6" t="s">
        <v>34</v>
      </c>
      <c r="C3445" s="6">
        <v>1185732</v>
      </c>
      <c r="D3445" s="7">
        <v>44514</v>
      </c>
      <c r="E3445" s="6" t="s">
        <v>15</v>
      </c>
      <c r="F3445" s="6" t="s">
        <v>121</v>
      </c>
      <c r="G3445" s="6" t="s">
        <v>122</v>
      </c>
      <c r="H3445" s="8" t="s">
        <v>22</v>
      </c>
      <c r="I3445" s="9">
        <v>65</v>
      </c>
      <c r="J3445" s="10">
        <v>2750</v>
      </c>
      <c r="K3445" s="11">
        <f>Table1[[#This Row],[Price per Unit]]*Table1[[#This Row],[Units Sold]]</f>
        <v>178750</v>
      </c>
      <c r="L3445" s="11">
        <v>53625</v>
      </c>
      <c r="M3445" s="12">
        <f>Table1[[#This Row],[Operating Profit]]/Table1[[#This Row],[Total Sales]]</f>
        <v>0.3</v>
      </c>
      <c r="N3445" s="6" t="s">
        <v>18</v>
      </c>
    </row>
    <row r="3446" spans="2:14" ht="14.25" customHeight="1" x14ac:dyDescent="0.3">
      <c r="B3446" s="6" t="s">
        <v>34</v>
      </c>
      <c r="C3446" s="6">
        <v>1185732</v>
      </c>
      <c r="D3446" s="7">
        <v>44514</v>
      </c>
      <c r="E3446" s="6" t="s">
        <v>15</v>
      </c>
      <c r="F3446" s="6" t="s">
        <v>121</v>
      </c>
      <c r="G3446" s="6" t="s">
        <v>122</v>
      </c>
      <c r="H3446" s="8" t="s">
        <v>23</v>
      </c>
      <c r="I3446" s="9">
        <v>70</v>
      </c>
      <c r="J3446" s="10">
        <v>3750</v>
      </c>
      <c r="K3446" s="11">
        <f>Table1[[#This Row],[Price per Unit]]*Table1[[#This Row],[Units Sold]]</f>
        <v>262500</v>
      </c>
      <c r="L3446" s="11">
        <v>105000</v>
      </c>
      <c r="M3446" s="12">
        <f>Table1[[#This Row],[Operating Profit]]/Table1[[#This Row],[Total Sales]]</f>
        <v>0.4</v>
      </c>
      <c r="N3446" s="6" t="s">
        <v>18</v>
      </c>
    </row>
    <row r="3447" spans="2:14" ht="14.25" customHeight="1" x14ac:dyDescent="0.3">
      <c r="B3447" s="6" t="s">
        <v>34</v>
      </c>
      <c r="C3447" s="6">
        <v>1185732</v>
      </c>
      <c r="D3447" s="7">
        <v>44543</v>
      </c>
      <c r="E3447" s="6" t="s">
        <v>15</v>
      </c>
      <c r="F3447" s="6" t="s">
        <v>121</v>
      </c>
      <c r="G3447" s="6" t="s">
        <v>122</v>
      </c>
      <c r="H3447" s="8" t="s">
        <v>17</v>
      </c>
      <c r="I3447" s="9">
        <v>65</v>
      </c>
      <c r="J3447" s="10">
        <v>6000</v>
      </c>
      <c r="K3447" s="11">
        <f>Table1[[#This Row],[Price per Unit]]*Table1[[#This Row],[Units Sold]]</f>
        <v>390000</v>
      </c>
      <c r="L3447" s="11">
        <v>136500</v>
      </c>
      <c r="M3447" s="12">
        <f>Table1[[#This Row],[Operating Profit]]/Table1[[#This Row],[Total Sales]]</f>
        <v>0.35</v>
      </c>
      <c r="N3447" s="6" t="s">
        <v>18</v>
      </c>
    </row>
    <row r="3448" spans="2:14" ht="14.25" customHeight="1" x14ac:dyDescent="0.3">
      <c r="B3448" s="6" t="s">
        <v>34</v>
      </c>
      <c r="C3448" s="6">
        <v>1185732</v>
      </c>
      <c r="D3448" s="7">
        <v>44543</v>
      </c>
      <c r="E3448" s="6" t="s">
        <v>15</v>
      </c>
      <c r="F3448" s="6" t="s">
        <v>121</v>
      </c>
      <c r="G3448" s="6" t="s">
        <v>122</v>
      </c>
      <c r="H3448" s="8" t="s">
        <v>19</v>
      </c>
      <c r="I3448" s="9">
        <v>55.000000000000007</v>
      </c>
      <c r="J3448" s="10">
        <v>4000</v>
      </c>
      <c r="K3448" s="11">
        <f>Table1[[#This Row],[Price per Unit]]*Table1[[#This Row],[Units Sold]]</f>
        <v>220000.00000000003</v>
      </c>
      <c r="L3448" s="11">
        <v>77000</v>
      </c>
      <c r="M3448" s="12">
        <f>Table1[[#This Row],[Operating Profit]]/Table1[[#This Row],[Total Sales]]</f>
        <v>0.35</v>
      </c>
      <c r="N3448" s="6" t="s">
        <v>18</v>
      </c>
    </row>
    <row r="3449" spans="2:14" ht="14.25" customHeight="1" x14ac:dyDescent="0.3">
      <c r="B3449" s="6" t="s">
        <v>34</v>
      </c>
      <c r="C3449" s="6">
        <v>1185732</v>
      </c>
      <c r="D3449" s="7">
        <v>44543</v>
      </c>
      <c r="E3449" s="6" t="s">
        <v>15</v>
      </c>
      <c r="F3449" s="6" t="s">
        <v>121</v>
      </c>
      <c r="G3449" s="6" t="s">
        <v>122</v>
      </c>
      <c r="H3449" s="8" t="s">
        <v>20</v>
      </c>
      <c r="I3449" s="9">
        <v>55.000000000000007</v>
      </c>
      <c r="J3449" s="10">
        <v>3750</v>
      </c>
      <c r="K3449" s="11">
        <f>Table1[[#This Row],[Price per Unit]]*Table1[[#This Row],[Units Sold]]</f>
        <v>206250.00000000003</v>
      </c>
      <c r="L3449" s="11">
        <v>82500.000000000015</v>
      </c>
      <c r="M3449" s="12">
        <f>Table1[[#This Row],[Operating Profit]]/Table1[[#This Row],[Total Sales]]</f>
        <v>0.4</v>
      </c>
      <c r="N3449" s="6" t="s">
        <v>18</v>
      </c>
    </row>
    <row r="3450" spans="2:14" ht="14.25" customHeight="1" x14ac:dyDescent="0.3">
      <c r="B3450" s="6" t="s">
        <v>34</v>
      </c>
      <c r="C3450" s="6">
        <v>1185732</v>
      </c>
      <c r="D3450" s="7">
        <v>44543</v>
      </c>
      <c r="E3450" s="6" t="s">
        <v>15</v>
      </c>
      <c r="F3450" s="6" t="s">
        <v>121</v>
      </c>
      <c r="G3450" s="6" t="s">
        <v>122</v>
      </c>
      <c r="H3450" s="8" t="s">
        <v>21</v>
      </c>
      <c r="I3450" s="9">
        <v>55.000000000000007</v>
      </c>
      <c r="J3450" s="10">
        <v>3250</v>
      </c>
      <c r="K3450" s="11">
        <f>Table1[[#This Row],[Price per Unit]]*Table1[[#This Row],[Units Sold]]</f>
        <v>178750.00000000003</v>
      </c>
      <c r="L3450" s="11">
        <v>71500.000000000015</v>
      </c>
      <c r="M3450" s="12">
        <f>Table1[[#This Row],[Operating Profit]]/Table1[[#This Row],[Total Sales]]</f>
        <v>0.4</v>
      </c>
      <c r="N3450" s="6" t="s">
        <v>18</v>
      </c>
    </row>
    <row r="3451" spans="2:14" ht="14.25" customHeight="1" x14ac:dyDescent="0.3">
      <c r="B3451" s="6" t="s">
        <v>34</v>
      </c>
      <c r="C3451" s="6">
        <v>1185732</v>
      </c>
      <c r="D3451" s="7">
        <v>44543</v>
      </c>
      <c r="E3451" s="6" t="s">
        <v>15</v>
      </c>
      <c r="F3451" s="6" t="s">
        <v>121</v>
      </c>
      <c r="G3451" s="6" t="s">
        <v>122</v>
      </c>
      <c r="H3451" s="8" t="s">
        <v>22</v>
      </c>
      <c r="I3451" s="9">
        <v>65</v>
      </c>
      <c r="J3451" s="10">
        <v>3250</v>
      </c>
      <c r="K3451" s="11">
        <f>Table1[[#This Row],[Price per Unit]]*Table1[[#This Row],[Units Sold]]</f>
        <v>211250</v>
      </c>
      <c r="L3451" s="11">
        <v>63375</v>
      </c>
      <c r="M3451" s="12">
        <f>Table1[[#This Row],[Operating Profit]]/Table1[[#This Row],[Total Sales]]</f>
        <v>0.3</v>
      </c>
      <c r="N3451" s="6" t="s">
        <v>18</v>
      </c>
    </row>
    <row r="3452" spans="2:14" ht="14.25" customHeight="1" x14ac:dyDescent="0.3">
      <c r="B3452" s="6" t="s">
        <v>34</v>
      </c>
      <c r="C3452" s="6">
        <v>1185732</v>
      </c>
      <c r="D3452" s="7">
        <v>44543</v>
      </c>
      <c r="E3452" s="6" t="s">
        <v>15</v>
      </c>
      <c r="F3452" s="6" t="s">
        <v>121</v>
      </c>
      <c r="G3452" s="6" t="s">
        <v>122</v>
      </c>
      <c r="H3452" s="8" t="s">
        <v>23</v>
      </c>
      <c r="I3452" s="9">
        <v>70</v>
      </c>
      <c r="J3452" s="10">
        <v>4250</v>
      </c>
      <c r="K3452" s="11">
        <f>Table1[[#This Row],[Price per Unit]]*Table1[[#This Row],[Units Sold]]</f>
        <v>297500</v>
      </c>
      <c r="L3452" s="11">
        <v>119000</v>
      </c>
      <c r="M3452" s="12">
        <f>Table1[[#This Row],[Operating Profit]]/Table1[[#This Row],[Total Sales]]</f>
        <v>0.4</v>
      </c>
      <c r="N3452" s="6" t="s">
        <v>18</v>
      </c>
    </row>
    <row r="3453" spans="2:14" ht="14.25" customHeight="1" x14ac:dyDescent="0.3">
      <c r="B3453" s="6" t="s">
        <v>34</v>
      </c>
      <c r="C3453" s="6">
        <v>1185732</v>
      </c>
      <c r="D3453" s="7">
        <v>44206</v>
      </c>
      <c r="E3453" s="6" t="s">
        <v>15</v>
      </c>
      <c r="F3453" s="6" t="s">
        <v>121</v>
      </c>
      <c r="G3453" s="6" t="s">
        <v>122</v>
      </c>
      <c r="H3453" s="8" t="s">
        <v>17</v>
      </c>
      <c r="I3453" s="9">
        <v>35</v>
      </c>
      <c r="J3453" s="10">
        <v>4750</v>
      </c>
      <c r="K3453" s="11">
        <f>Table1[[#This Row],[Price per Unit]]*Table1[[#This Row],[Units Sold]]</f>
        <v>166250</v>
      </c>
      <c r="L3453" s="11">
        <v>58187.499999999993</v>
      </c>
      <c r="M3453" s="12">
        <f>Table1[[#This Row],[Operating Profit]]/Table1[[#This Row],[Total Sales]]</f>
        <v>0.35</v>
      </c>
      <c r="N3453" s="6" t="s">
        <v>18</v>
      </c>
    </row>
    <row r="3454" spans="2:14" ht="14.25" customHeight="1" x14ac:dyDescent="0.3">
      <c r="B3454" s="6" t="s">
        <v>34</v>
      </c>
      <c r="C3454" s="6">
        <v>1185732</v>
      </c>
      <c r="D3454" s="7">
        <v>44206</v>
      </c>
      <c r="E3454" s="6" t="s">
        <v>15</v>
      </c>
      <c r="F3454" s="6" t="s">
        <v>121</v>
      </c>
      <c r="G3454" s="6" t="s">
        <v>122</v>
      </c>
      <c r="H3454" s="8" t="s">
        <v>19</v>
      </c>
      <c r="I3454" s="9">
        <v>35</v>
      </c>
      <c r="J3454" s="10">
        <v>2750</v>
      </c>
      <c r="K3454" s="11">
        <f>Table1[[#This Row],[Price per Unit]]*Table1[[#This Row],[Units Sold]]</f>
        <v>96250</v>
      </c>
      <c r="L3454" s="11">
        <v>33687.5</v>
      </c>
      <c r="M3454" s="12">
        <f>Table1[[#This Row],[Operating Profit]]/Table1[[#This Row],[Total Sales]]</f>
        <v>0.35</v>
      </c>
      <c r="N3454" s="6" t="s">
        <v>18</v>
      </c>
    </row>
    <row r="3455" spans="2:14" ht="14.25" customHeight="1" x14ac:dyDescent="0.3">
      <c r="B3455" s="6" t="s">
        <v>34</v>
      </c>
      <c r="C3455" s="6">
        <v>1185732</v>
      </c>
      <c r="D3455" s="7">
        <v>44206</v>
      </c>
      <c r="E3455" s="6" t="s">
        <v>15</v>
      </c>
      <c r="F3455" s="6" t="s">
        <v>121</v>
      </c>
      <c r="G3455" s="6" t="s">
        <v>122</v>
      </c>
      <c r="H3455" s="8" t="s">
        <v>20</v>
      </c>
      <c r="I3455" s="9">
        <v>25.000000000000007</v>
      </c>
      <c r="J3455" s="10">
        <v>2750</v>
      </c>
      <c r="K3455" s="11">
        <f>Table1[[#This Row],[Price per Unit]]*Table1[[#This Row],[Units Sold]]</f>
        <v>68750.000000000015</v>
      </c>
      <c r="L3455" s="11">
        <v>27500.000000000007</v>
      </c>
      <c r="M3455" s="12">
        <f>Table1[[#This Row],[Operating Profit]]/Table1[[#This Row],[Total Sales]]</f>
        <v>0.4</v>
      </c>
      <c r="N3455" s="6" t="s">
        <v>18</v>
      </c>
    </row>
    <row r="3456" spans="2:14" ht="14.25" customHeight="1" x14ac:dyDescent="0.3">
      <c r="B3456" s="6" t="s">
        <v>34</v>
      </c>
      <c r="C3456" s="6">
        <v>1185732</v>
      </c>
      <c r="D3456" s="7">
        <v>44206</v>
      </c>
      <c r="E3456" s="6" t="s">
        <v>15</v>
      </c>
      <c r="F3456" s="6" t="s">
        <v>121</v>
      </c>
      <c r="G3456" s="6" t="s">
        <v>122</v>
      </c>
      <c r="H3456" s="8" t="s">
        <v>21</v>
      </c>
      <c r="I3456" s="9">
        <v>30</v>
      </c>
      <c r="J3456" s="10">
        <v>1250</v>
      </c>
      <c r="K3456" s="11">
        <f>Table1[[#This Row],[Price per Unit]]*Table1[[#This Row],[Units Sold]]</f>
        <v>37500</v>
      </c>
      <c r="L3456" s="11">
        <v>15000</v>
      </c>
      <c r="M3456" s="12">
        <f>Table1[[#This Row],[Operating Profit]]/Table1[[#This Row],[Total Sales]]</f>
        <v>0.4</v>
      </c>
      <c r="N3456" s="6" t="s">
        <v>18</v>
      </c>
    </row>
    <row r="3457" spans="2:14" ht="14.25" customHeight="1" x14ac:dyDescent="0.3">
      <c r="B3457" s="6" t="s">
        <v>34</v>
      </c>
      <c r="C3457" s="6">
        <v>1185732</v>
      </c>
      <c r="D3457" s="7">
        <v>44206</v>
      </c>
      <c r="E3457" s="6" t="s">
        <v>15</v>
      </c>
      <c r="F3457" s="6" t="s">
        <v>121</v>
      </c>
      <c r="G3457" s="6" t="s">
        <v>122</v>
      </c>
      <c r="H3457" s="8" t="s">
        <v>22</v>
      </c>
      <c r="I3457" s="9">
        <v>45</v>
      </c>
      <c r="J3457" s="10">
        <v>1750</v>
      </c>
      <c r="K3457" s="11">
        <f>Table1[[#This Row],[Price per Unit]]*Table1[[#This Row],[Units Sold]]</f>
        <v>78750</v>
      </c>
      <c r="L3457" s="11">
        <v>23625</v>
      </c>
      <c r="M3457" s="12">
        <f>Table1[[#This Row],[Operating Profit]]/Table1[[#This Row],[Total Sales]]</f>
        <v>0.3</v>
      </c>
      <c r="N3457" s="6" t="s">
        <v>18</v>
      </c>
    </row>
    <row r="3458" spans="2:14" ht="14.25" customHeight="1" x14ac:dyDescent="0.3">
      <c r="B3458" s="6" t="s">
        <v>34</v>
      </c>
      <c r="C3458" s="6">
        <v>1185732</v>
      </c>
      <c r="D3458" s="7">
        <v>44206</v>
      </c>
      <c r="E3458" s="6" t="s">
        <v>15</v>
      </c>
      <c r="F3458" s="6" t="s">
        <v>121</v>
      </c>
      <c r="G3458" s="6" t="s">
        <v>122</v>
      </c>
      <c r="H3458" s="8" t="s">
        <v>23</v>
      </c>
      <c r="I3458" s="9">
        <v>35</v>
      </c>
      <c r="J3458" s="10">
        <v>2750</v>
      </c>
      <c r="K3458" s="11">
        <f>Table1[[#This Row],[Price per Unit]]*Table1[[#This Row],[Units Sold]]</f>
        <v>96250</v>
      </c>
      <c r="L3458" s="11">
        <v>38500</v>
      </c>
      <c r="M3458" s="12">
        <f>Table1[[#This Row],[Operating Profit]]/Table1[[#This Row],[Total Sales]]</f>
        <v>0.4</v>
      </c>
      <c r="N3458" s="6" t="s">
        <v>18</v>
      </c>
    </row>
    <row r="3459" spans="2:14" ht="14.25" customHeight="1" x14ac:dyDescent="0.3">
      <c r="B3459" s="6" t="s">
        <v>34</v>
      </c>
      <c r="C3459" s="6">
        <v>1185732</v>
      </c>
      <c r="D3459" s="7">
        <v>44235</v>
      </c>
      <c r="E3459" s="6" t="s">
        <v>15</v>
      </c>
      <c r="F3459" s="6" t="s">
        <v>121</v>
      </c>
      <c r="G3459" s="6" t="s">
        <v>122</v>
      </c>
      <c r="H3459" s="8" t="s">
        <v>17</v>
      </c>
      <c r="I3459" s="9">
        <v>35</v>
      </c>
      <c r="J3459" s="10">
        <v>5250</v>
      </c>
      <c r="K3459" s="11">
        <f>Table1[[#This Row],[Price per Unit]]*Table1[[#This Row],[Units Sold]]</f>
        <v>183750</v>
      </c>
      <c r="L3459" s="11">
        <v>64312.499999999993</v>
      </c>
      <c r="M3459" s="12">
        <f>Table1[[#This Row],[Operating Profit]]/Table1[[#This Row],[Total Sales]]</f>
        <v>0.35</v>
      </c>
      <c r="N3459" s="6" t="s">
        <v>18</v>
      </c>
    </row>
    <row r="3460" spans="2:14" ht="14.25" customHeight="1" x14ac:dyDescent="0.3">
      <c r="B3460" s="6" t="s">
        <v>34</v>
      </c>
      <c r="C3460" s="6">
        <v>1185732</v>
      </c>
      <c r="D3460" s="7">
        <v>44235</v>
      </c>
      <c r="E3460" s="6" t="s">
        <v>15</v>
      </c>
      <c r="F3460" s="6" t="s">
        <v>121</v>
      </c>
      <c r="G3460" s="6" t="s">
        <v>122</v>
      </c>
      <c r="H3460" s="8" t="s">
        <v>19</v>
      </c>
      <c r="I3460" s="9">
        <v>35</v>
      </c>
      <c r="J3460" s="10">
        <v>1750</v>
      </c>
      <c r="K3460" s="11">
        <f>Table1[[#This Row],[Price per Unit]]*Table1[[#This Row],[Units Sold]]</f>
        <v>61250</v>
      </c>
      <c r="L3460" s="11">
        <v>21437.5</v>
      </c>
      <c r="M3460" s="12">
        <f>Table1[[#This Row],[Operating Profit]]/Table1[[#This Row],[Total Sales]]</f>
        <v>0.35</v>
      </c>
      <c r="N3460" s="6" t="s">
        <v>18</v>
      </c>
    </row>
    <row r="3461" spans="2:14" ht="14.25" customHeight="1" x14ac:dyDescent="0.3">
      <c r="B3461" s="6" t="s">
        <v>34</v>
      </c>
      <c r="C3461" s="6">
        <v>1185732</v>
      </c>
      <c r="D3461" s="7">
        <v>44235</v>
      </c>
      <c r="E3461" s="6" t="s">
        <v>15</v>
      </c>
      <c r="F3461" s="6" t="s">
        <v>121</v>
      </c>
      <c r="G3461" s="6" t="s">
        <v>122</v>
      </c>
      <c r="H3461" s="8" t="s">
        <v>20</v>
      </c>
      <c r="I3461" s="9">
        <v>25.000000000000007</v>
      </c>
      <c r="J3461" s="10">
        <v>2250</v>
      </c>
      <c r="K3461" s="11">
        <f>Table1[[#This Row],[Price per Unit]]*Table1[[#This Row],[Units Sold]]</f>
        <v>56250.000000000015</v>
      </c>
      <c r="L3461" s="11">
        <v>22500.000000000007</v>
      </c>
      <c r="M3461" s="12">
        <f>Table1[[#This Row],[Operating Profit]]/Table1[[#This Row],[Total Sales]]</f>
        <v>0.4</v>
      </c>
      <c r="N3461" s="6" t="s">
        <v>18</v>
      </c>
    </row>
    <row r="3462" spans="2:14" ht="14.25" customHeight="1" x14ac:dyDescent="0.3">
      <c r="B3462" s="6" t="s">
        <v>34</v>
      </c>
      <c r="C3462" s="6">
        <v>1185732</v>
      </c>
      <c r="D3462" s="7">
        <v>44235</v>
      </c>
      <c r="E3462" s="6" t="s">
        <v>15</v>
      </c>
      <c r="F3462" s="6" t="s">
        <v>123</v>
      </c>
      <c r="G3462" s="6" t="s">
        <v>124</v>
      </c>
      <c r="H3462" s="8" t="s">
        <v>21</v>
      </c>
      <c r="I3462" s="9">
        <v>30</v>
      </c>
      <c r="J3462" s="10">
        <v>1000</v>
      </c>
      <c r="K3462" s="11">
        <f>Table1[[#This Row],[Price per Unit]]*Table1[[#This Row],[Units Sold]]</f>
        <v>30000</v>
      </c>
      <c r="L3462" s="11">
        <v>12000</v>
      </c>
      <c r="M3462" s="12">
        <f>Table1[[#This Row],[Operating Profit]]/Table1[[#This Row],[Total Sales]]</f>
        <v>0.4</v>
      </c>
      <c r="N3462" s="6" t="s">
        <v>18</v>
      </c>
    </row>
    <row r="3463" spans="2:14" ht="14.25" customHeight="1" x14ac:dyDescent="0.3">
      <c r="B3463" s="6" t="s">
        <v>34</v>
      </c>
      <c r="C3463" s="6">
        <v>1185732</v>
      </c>
      <c r="D3463" s="7">
        <v>44235</v>
      </c>
      <c r="E3463" s="6" t="s">
        <v>15</v>
      </c>
      <c r="F3463" s="6" t="s">
        <v>123</v>
      </c>
      <c r="G3463" s="6" t="s">
        <v>124</v>
      </c>
      <c r="H3463" s="8" t="s">
        <v>22</v>
      </c>
      <c r="I3463" s="9">
        <v>45</v>
      </c>
      <c r="J3463" s="10">
        <v>1750</v>
      </c>
      <c r="K3463" s="11">
        <f>Table1[[#This Row],[Price per Unit]]*Table1[[#This Row],[Units Sold]]</f>
        <v>78750</v>
      </c>
      <c r="L3463" s="11">
        <v>23625</v>
      </c>
      <c r="M3463" s="12">
        <f>Table1[[#This Row],[Operating Profit]]/Table1[[#This Row],[Total Sales]]</f>
        <v>0.3</v>
      </c>
      <c r="N3463" s="6" t="s">
        <v>18</v>
      </c>
    </row>
    <row r="3464" spans="2:14" ht="14.25" customHeight="1" x14ac:dyDescent="0.3">
      <c r="B3464" s="6" t="s">
        <v>34</v>
      </c>
      <c r="C3464" s="6">
        <v>1185732</v>
      </c>
      <c r="D3464" s="7">
        <v>44235</v>
      </c>
      <c r="E3464" s="6" t="s">
        <v>15</v>
      </c>
      <c r="F3464" s="6" t="s">
        <v>123</v>
      </c>
      <c r="G3464" s="6" t="s">
        <v>124</v>
      </c>
      <c r="H3464" s="8" t="s">
        <v>23</v>
      </c>
      <c r="I3464" s="9">
        <v>35</v>
      </c>
      <c r="J3464" s="10">
        <v>2750</v>
      </c>
      <c r="K3464" s="11">
        <f>Table1[[#This Row],[Price per Unit]]*Table1[[#This Row],[Units Sold]]</f>
        <v>96250</v>
      </c>
      <c r="L3464" s="11">
        <v>38500</v>
      </c>
      <c r="M3464" s="12">
        <f>Table1[[#This Row],[Operating Profit]]/Table1[[#This Row],[Total Sales]]</f>
        <v>0.4</v>
      </c>
      <c r="N3464" s="6" t="s">
        <v>18</v>
      </c>
    </row>
    <row r="3465" spans="2:14" ht="14.25" customHeight="1" x14ac:dyDescent="0.3">
      <c r="B3465" s="6" t="s">
        <v>34</v>
      </c>
      <c r="C3465" s="6">
        <v>1185732</v>
      </c>
      <c r="D3465" s="7">
        <v>44261</v>
      </c>
      <c r="E3465" s="6" t="s">
        <v>15</v>
      </c>
      <c r="F3465" s="6" t="s">
        <v>123</v>
      </c>
      <c r="G3465" s="6" t="s">
        <v>124</v>
      </c>
      <c r="H3465" s="8" t="s">
        <v>17</v>
      </c>
      <c r="I3465" s="9">
        <v>35</v>
      </c>
      <c r="J3465" s="10">
        <v>4950</v>
      </c>
      <c r="K3465" s="11">
        <f>Table1[[#This Row],[Price per Unit]]*Table1[[#This Row],[Units Sold]]</f>
        <v>173250</v>
      </c>
      <c r="L3465" s="11">
        <v>60637.499999999993</v>
      </c>
      <c r="M3465" s="12">
        <f>Table1[[#This Row],[Operating Profit]]/Table1[[#This Row],[Total Sales]]</f>
        <v>0.35</v>
      </c>
      <c r="N3465" s="6" t="s">
        <v>18</v>
      </c>
    </row>
    <row r="3466" spans="2:14" ht="14.25" customHeight="1" x14ac:dyDescent="0.3">
      <c r="B3466" s="6" t="s">
        <v>34</v>
      </c>
      <c r="C3466" s="6">
        <v>1185732</v>
      </c>
      <c r="D3466" s="7">
        <v>44261</v>
      </c>
      <c r="E3466" s="6" t="s">
        <v>15</v>
      </c>
      <c r="F3466" s="6" t="s">
        <v>123</v>
      </c>
      <c r="G3466" s="6" t="s">
        <v>124</v>
      </c>
      <c r="H3466" s="8" t="s">
        <v>19</v>
      </c>
      <c r="I3466" s="9">
        <v>35</v>
      </c>
      <c r="J3466" s="10">
        <v>2000</v>
      </c>
      <c r="K3466" s="11">
        <f>Table1[[#This Row],[Price per Unit]]*Table1[[#This Row],[Units Sold]]</f>
        <v>70000</v>
      </c>
      <c r="L3466" s="11">
        <v>24500</v>
      </c>
      <c r="M3466" s="12">
        <f>Table1[[#This Row],[Operating Profit]]/Table1[[#This Row],[Total Sales]]</f>
        <v>0.35</v>
      </c>
      <c r="N3466" s="6" t="s">
        <v>18</v>
      </c>
    </row>
    <row r="3467" spans="2:14" ht="14.25" customHeight="1" x14ac:dyDescent="0.3">
      <c r="B3467" s="6" t="s">
        <v>34</v>
      </c>
      <c r="C3467" s="6">
        <v>1185732</v>
      </c>
      <c r="D3467" s="7">
        <v>44261</v>
      </c>
      <c r="E3467" s="6" t="s">
        <v>15</v>
      </c>
      <c r="F3467" s="6" t="s">
        <v>123</v>
      </c>
      <c r="G3467" s="6" t="s">
        <v>124</v>
      </c>
      <c r="H3467" s="8" t="s">
        <v>20</v>
      </c>
      <c r="I3467" s="9">
        <v>25.000000000000007</v>
      </c>
      <c r="J3467" s="10">
        <v>2250</v>
      </c>
      <c r="K3467" s="11">
        <f>Table1[[#This Row],[Price per Unit]]*Table1[[#This Row],[Units Sold]]</f>
        <v>56250.000000000015</v>
      </c>
      <c r="L3467" s="11">
        <v>22500.000000000007</v>
      </c>
      <c r="M3467" s="12">
        <f>Table1[[#This Row],[Operating Profit]]/Table1[[#This Row],[Total Sales]]</f>
        <v>0.4</v>
      </c>
      <c r="N3467" s="6" t="s">
        <v>18</v>
      </c>
    </row>
    <row r="3468" spans="2:14" ht="14.25" customHeight="1" x14ac:dyDescent="0.3">
      <c r="B3468" s="6" t="s">
        <v>34</v>
      </c>
      <c r="C3468" s="6">
        <v>1185732</v>
      </c>
      <c r="D3468" s="7">
        <v>44261</v>
      </c>
      <c r="E3468" s="6" t="s">
        <v>15</v>
      </c>
      <c r="F3468" s="6" t="s">
        <v>123</v>
      </c>
      <c r="G3468" s="6" t="s">
        <v>124</v>
      </c>
      <c r="H3468" s="8" t="s">
        <v>21</v>
      </c>
      <c r="I3468" s="9">
        <v>30</v>
      </c>
      <c r="J3468" s="10">
        <v>750</v>
      </c>
      <c r="K3468" s="11">
        <f>Table1[[#This Row],[Price per Unit]]*Table1[[#This Row],[Units Sold]]</f>
        <v>22500</v>
      </c>
      <c r="L3468" s="11">
        <v>9000</v>
      </c>
      <c r="M3468" s="12">
        <f>Table1[[#This Row],[Operating Profit]]/Table1[[#This Row],[Total Sales]]</f>
        <v>0.4</v>
      </c>
      <c r="N3468" s="6" t="s">
        <v>18</v>
      </c>
    </row>
    <row r="3469" spans="2:14" ht="14.25" customHeight="1" x14ac:dyDescent="0.3">
      <c r="B3469" s="6" t="s">
        <v>34</v>
      </c>
      <c r="C3469" s="6">
        <v>1185732</v>
      </c>
      <c r="D3469" s="7">
        <v>44261</v>
      </c>
      <c r="E3469" s="6" t="s">
        <v>15</v>
      </c>
      <c r="F3469" s="6" t="s">
        <v>123</v>
      </c>
      <c r="G3469" s="6" t="s">
        <v>124</v>
      </c>
      <c r="H3469" s="8" t="s">
        <v>22</v>
      </c>
      <c r="I3469" s="9">
        <v>45</v>
      </c>
      <c r="J3469" s="10">
        <v>1250</v>
      </c>
      <c r="K3469" s="11">
        <f>Table1[[#This Row],[Price per Unit]]*Table1[[#This Row],[Units Sold]]</f>
        <v>56250</v>
      </c>
      <c r="L3469" s="11">
        <v>16875</v>
      </c>
      <c r="M3469" s="12">
        <f>Table1[[#This Row],[Operating Profit]]/Table1[[#This Row],[Total Sales]]</f>
        <v>0.3</v>
      </c>
      <c r="N3469" s="6" t="s">
        <v>18</v>
      </c>
    </row>
    <row r="3470" spans="2:14" ht="14.25" customHeight="1" x14ac:dyDescent="0.3">
      <c r="B3470" s="6" t="s">
        <v>34</v>
      </c>
      <c r="C3470" s="6">
        <v>1185732</v>
      </c>
      <c r="D3470" s="7">
        <v>44261</v>
      </c>
      <c r="E3470" s="6" t="s">
        <v>15</v>
      </c>
      <c r="F3470" s="6" t="s">
        <v>123</v>
      </c>
      <c r="G3470" s="6" t="s">
        <v>124</v>
      </c>
      <c r="H3470" s="8" t="s">
        <v>23</v>
      </c>
      <c r="I3470" s="9">
        <v>35</v>
      </c>
      <c r="J3470" s="10">
        <v>2250</v>
      </c>
      <c r="K3470" s="11">
        <f>Table1[[#This Row],[Price per Unit]]*Table1[[#This Row],[Units Sold]]</f>
        <v>78750</v>
      </c>
      <c r="L3470" s="11">
        <v>31500</v>
      </c>
      <c r="M3470" s="12">
        <f>Table1[[#This Row],[Operating Profit]]/Table1[[#This Row],[Total Sales]]</f>
        <v>0.4</v>
      </c>
      <c r="N3470" s="6" t="s">
        <v>18</v>
      </c>
    </row>
    <row r="3471" spans="2:14" ht="14.25" customHeight="1" x14ac:dyDescent="0.3">
      <c r="B3471" s="6" t="s">
        <v>34</v>
      </c>
      <c r="C3471" s="6">
        <v>1185732</v>
      </c>
      <c r="D3471" s="7">
        <v>44293</v>
      </c>
      <c r="E3471" s="6" t="s">
        <v>15</v>
      </c>
      <c r="F3471" s="6" t="s">
        <v>123</v>
      </c>
      <c r="G3471" s="6" t="s">
        <v>124</v>
      </c>
      <c r="H3471" s="8" t="s">
        <v>17</v>
      </c>
      <c r="I3471" s="9">
        <v>35</v>
      </c>
      <c r="J3471" s="10">
        <v>4750</v>
      </c>
      <c r="K3471" s="11">
        <f>Table1[[#This Row],[Price per Unit]]*Table1[[#This Row],[Units Sold]]</f>
        <v>166250</v>
      </c>
      <c r="L3471" s="11">
        <v>58187.499999999993</v>
      </c>
      <c r="M3471" s="12">
        <f>Table1[[#This Row],[Operating Profit]]/Table1[[#This Row],[Total Sales]]</f>
        <v>0.35</v>
      </c>
      <c r="N3471" s="6" t="s">
        <v>18</v>
      </c>
    </row>
    <row r="3472" spans="2:14" ht="14.25" customHeight="1" x14ac:dyDescent="0.3">
      <c r="B3472" s="6" t="s">
        <v>34</v>
      </c>
      <c r="C3472" s="6">
        <v>1185732</v>
      </c>
      <c r="D3472" s="7">
        <v>44293</v>
      </c>
      <c r="E3472" s="6" t="s">
        <v>15</v>
      </c>
      <c r="F3472" s="6" t="s">
        <v>123</v>
      </c>
      <c r="G3472" s="6" t="s">
        <v>124</v>
      </c>
      <c r="H3472" s="8" t="s">
        <v>19</v>
      </c>
      <c r="I3472" s="9">
        <v>35</v>
      </c>
      <c r="J3472" s="10">
        <v>1750</v>
      </c>
      <c r="K3472" s="11">
        <f>Table1[[#This Row],[Price per Unit]]*Table1[[#This Row],[Units Sold]]</f>
        <v>61250</v>
      </c>
      <c r="L3472" s="11">
        <v>21437.5</v>
      </c>
      <c r="M3472" s="12">
        <f>Table1[[#This Row],[Operating Profit]]/Table1[[#This Row],[Total Sales]]</f>
        <v>0.35</v>
      </c>
      <c r="N3472" s="6" t="s">
        <v>18</v>
      </c>
    </row>
    <row r="3473" spans="2:14" ht="14.25" customHeight="1" x14ac:dyDescent="0.3">
      <c r="B3473" s="6" t="s">
        <v>34</v>
      </c>
      <c r="C3473" s="6">
        <v>1185732</v>
      </c>
      <c r="D3473" s="7">
        <v>44293</v>
      </c>
      <c r="E3473" s="6" t="s">
        <v>15</v>
      </c>
      <c r="F3473" s="6" t="s">
        <v>123</v>
      </c>
      <c r="G3473" s="6" t="s">
        <v>124</v>
      </c>
      <c r="H3473" s="8" t="s">
        <v>20</v>
      </c>
      <c r="I3473" s="9">
        <v>25.000000000000007</v>
      </c>
      <c r="J3473" s="10">
        <v>1750</v>
      </c>
      <c r="K3473" s="11">
        <f>Table1[[#This Row],[Price per Unit]]*Table1[[#This Row],[Units Sold]]</f>
        <v>43750.000000000015</v>
      </c>
      <c r="L3473" s="11">
        <v>17500.000000000007</v>
      </c>
      <c r="M3473" s="12">
        <f>Table1[[#This Row],[Operating Profit]]/Table1[[#This Row],[Total Sales]]</f>
        <v>0.4</v>
      </c>
      <c r="N3473" s="6" t="s">
        <v>18</v>
      </c>
    </row>
    <row r="3474" spans="2:14" ht="14.25" customHeight="1" x14ac:dyDescent="0.3">
      <c r="B3474" s="6" t="s">
        <v>34</v>
      </c>
      <c r="C3474" s="6">
        <v>1185732</v>
      </c>
      <c r="D3474" s="7">
        <v>44293</v>
      </c>
      <c r="E3474" s="6" t="s">
        <v>15</v>
      </c>
      <c r="F3474" s="6" t="s">
        <v>123</v>
      </c>
      <c r="G3474" s="6" t="s">
        <v>124</v>
      </c>
      <c r="H3474" s="8" t="s">
        <v>21</v>
      </c>
      <c r="I3474" s="9">
        <v>30</v>
      </c>
      <c r="J3474" s="10">
        <v>1000</v>
      </c>
      <c r="K3474" s="11">
        <f>Table1[[#This Row],[Price per Unit]]*Table1[[#This Row],[Units Sold]]</f>
        <v>30000</v>
      </c>
      <c r="L3474" s="11">
        <v>12000</v>
      </c>
      <c r="M3474" s="12">
        <f>Table1[[#This Row],[Operating Profit]]/Table1[[#This Row],[Total Sales]]</f>
        <v>0.4</v>
      </c>
      <c r="N3474" s="6" t="s">
        <v>18</v>
      </c>
    </row>
    <row r="3475" spans="2:14" ht="14.25" customHeight="1" x14ac:dyDescent="0.3">
      <c r="B3475" s="6" t="s">
        <v>34</v>
      </c>
      <c r="C3475" s="6">
        <v>1185732</v>
      </c>
      <c r="D3475" s="7">
        <v>44293</v>
      </c>
      <c r="E3475" s="6" t="s">
        <v>15</v>
      </c>
      <c r="F3475" s="6" t="s">
        <v>123</v>
      </c>
      <c r="G3475" s="6" t="s">
        <v>124</v>
      </c>
      <c r="H3475" s="8" t="s">
        <v>22</v>
      </c>
      <c r="I3475" s="9">
        <v>45</v>
      </c>
      <c r="J3475" s="10">
        <v>1000</v>
      </c>
      <c r="K3475" s="11">
        <f>Table1[[#This Row],[Price per Unit]]*Table1[[#This Row],[Units Sold]]</f>
        <v>45000</v>
      </c>
      <c r="L3475" s="11">
        <v>13500</v>
      </c>
      <c r="M3475" s="12">
        <f>Table1[[#This Row],[Operating Profit]]/Table1[[#This Row],[Total Sales]]</f>
        <v>0.3</v>
      </c>
      <c r="N3475" s="6" t="s">
        <v>18</v>
      </c>
    </row>
    <row r="3476" spans="2:14" ht="14.25" customHeight="1" x14ac:dyDescent="0.3">
      <c r="B3476" s="6" t="s">
        <v>34</v>
      </c>
      <c r="C3476" s="6">
        <v>1185732</v>
      </c>
      <c r="D3476" s="7">
        <v>44293</v>
      </c>
      <c r="E3476" s="6" t="s">
        <v>15</v>
      </c>
      <c r="F3476" s="6" t="s">
        <v>123</v>
      </c>
      <c r="G3476" s="6" t="s">
        <v>124</v>
      </c>
      <c r="H3476" s="8" t="s">
        <v>23</v>
      </c>
      <c r="I3476" s="9">
        <v>35</v>
      </c>
      <c r="J3476" s="10">
        <v>2500</v>
      </c>
      <c r="K3476" s="11">
        <f>Table1[[#This Row],[Price per Unit]]*Table1[[#This Row],[Units Sold]]</f>
        <v>87500</v>
      </c>
      <c r="L3476" s="11">
        <v>35000</v>
      </c>
      <c r="M3476" s="12">
        <f>Table1[[#This Row],[Operating Profit]]/Table1[[#This Row],[Total Sales]]</f>
        <v>0.4</v>
      </c>
      <c r="N3476" s="6" t="s">
        <v>18</v>
      </c>
    </row>
    <row r="3477" spans="2:14" ht="14.25" customHeight="1" x14ac:dyDescent="0.3">
      <c r="B3477" s="6" t="s">
        <v>34</v>
      </c>
      <c r="C3477" s="6">
        <v>1185732</v>
      </c>
      <c r="D3477" s="7">
        <v>44322</v>
      </c>
      <c r="E3477" s="6" t="s">
        <v>15</v>
      </c>
      <c r="F3477" s="6" t="s">
        <v>123</v>
      </c>
      <c r="G3477" s="6" t="s">
        <v>124</v>
      </c>
      <c r="H3477" s="8" t="s">
        <v>17</v>
      </c>
      <c r="I3477" s="9">
        <v>49.999999999999993</v>
      </c>
      <c r="J3477" s="10">
        <v>5200</v>
      </c>
      <c r="K3477" s="11">
        <f>Table1[[#This Row],[Price per Unit]]*Table1[[#This Row],[Units Sold]]</f>
        <v>259999.99999999997</v>
      </c>
      <c r="L3477" s="11">
        <v>90999.999999999985</v>
      </c>
      <c r="M3477" s="12">
        <f>Table1[[#This Row],[Operating Profit]]/Table1[[#This Row],[Total Sales]]</f>
        <v>0.35</v>
      </c>
      <c r="N3477" s="6" t="s">
        <v>18</v>
      </c>
    </row>
    <row r="3478" spans="2:14" ht="14.25" customHeight="1" x14ac:dyDescent="0.3">
      <c r="B3478" s="6" t="s">
        <v>34</v>
      </c>
      <c r="C3478" s="6">
        <v>1185732</v>
      </c>
      <c r="D3478" s="7">
        <v>44322</v>
      </c>
      <c r="E3478" s="6" t="s">
        <v>15</v>
      </c>
      <c r="F3478" s="6" t="s">
        <v>123</v>
      </c>
      <c r="G3478" s="6" t="s">
        <v>124</v>
      </c>
      <c r="H3478" s="8" t="s">
        <v>19</v>
      </c>
      <c r="I3478" s="9">
        <v>45</v>
      </c>
      <c r="J3478" s="10">
        <v>2250</v>
      </c>
      <c r="K3478" s="11">
        <f>Table1[[#This Row],[Price per Unit]]*Table1[[#This Row],[Units Sold]]</f>
        <v>101250</v>
      </c>
      <c r="L3478" s="11">
        <v>35437.5</v>
      </c>
      <c r="M3478" s="12">
        <f>Table1[[#This Row],[Operating Profit]]/Table1[[#This Row],[Total Sales]]</f>
        <v>0.35</v>
      </c>
      <c r="N3478" s="6" t="s">
        <v>18</v>
      </c>
    </row>
    <row r="3479" spans="2:14" ht="14.25" customHeight="1" x14ac:dyDescent="0.3">
      <c r="B3479" s="6" t="s">
        <v>34</v>
      </c>
      <c r="C3479" s="6">
        <v>1185732</v>
      </c>
      <c r="D3479" s="7">
        <v>44322</v>
      </c>
      <c r="E3479" s="6" t="s">
        <v>15</v>
      </c>
      <c r="F3479" s="6" t="s">
        <v>123</v>
      </c>
      <c r="G3479" s="6" t="s">
        <v>124</v>
      </c>
      <c r="H3479" s="8" t="s">
        <v>20</v>
      </c>
      <c r="I3479" s="9">
        <v>40</v>
      </c>
      <c r="J3479" s="10">
        <v>2500</v>
      </c>
      <c r="K3479" s="11">
        <f>Table1[[#This Row],[Price per Unit]]*Table1[[#This Row],[Units Sold]]</f>
        <v>100000</v>
      </c>
      <c r="L3479" s="11">
        <v>40000</v>
      </c>
      <c r="M3479" s="12">
        <f>Table1[[#This Row],[Operating Profit]]/Table1[[#This Row],[Total Sales]]</f>
        <v>0.4</v>
      </c>
      <c r="N3479" s="6" t="s">
        <v>18</v>
      </c>
    </row>
    <row r="3480" spans="2:14" ht="14.25" customHeight="1" x14ac:dyDescent="0.3">
      <c r="B3480" s="6" t="s">
        <v>34</v>
      </c>
      <c r="C3480" s="6">
        <v>1185732</v>
      </c>
      <c r="D3480" s="7">
        <v>44322</v>
      </c>
      <c r="E3480" s="6" t="s">
        <v>15</v>
      </c>
      <c r="F3480" s="6" t="s">
        <v>123</v>
      </c>
      <c r="G3480" s="6" t="s">
        <v>124</v>
      </c>
      <c r="H3480" s="8" t="s">
        <v>21</v>
      </c>
      <c r="I3480" s="9">
        <v>40</v>
      </c>
      <c r="J3480" s="10">
        <v>2000</v>
      </c>
      <c r="K3480" s="11">
        <f>Table1[[#This Row],[Price per Unit]]*Table1[[#This Row],[Units Sold]]</f>
        <v>80000</v>
      </c>
      <c r="L3480" s="11">
        <v>32000</v>
      </c>
      <c r="M3480" s="12">
        <f>Table1[[#This Row],[Operating Profit]]/Table1[[#This Row],[Total Sales]]</f>
        <v>0.4</v>
      </c>
      <c r="N3480" s="6" t="s">
        <v>18</v>
      </c>
    </row>
    <row r="3481" spans="2:14" ht="14.25" customHeight="1" x14ac:dyDescent="0.3">
      <c r="B3481" s="6" t="s">
        <v>34</v>
      </c>
      <c r="C3481" s="6">
        <v>1185732</v>
      </c>
      <c r="D3481" s="7">
        <v>44322</v>
      </c>
      <c r="E3481" s="6" t="s">
        <v>15</v>
      </c>
      <c r="F3481" s="6" t="s">
        <v>123</v>
      </c>
      <c r="G3481" s="6" t="s">
        <v>124</v>
      </c>
      <c r="H3481" s="8" t="s">
        <v>22</v>
      </c>
      <c r="I3481" s="9">
        <v>49.999999999999993</v>
      </c>
      <c r="J3481" s="10">
        <v>2250</v>
      </c>
      <c r="K3481" s="11">
        <f>Table1[[#This Row],[Price per Unit]]*Table1[[#This Row],[Units Sold]]</f>
        <v>112499.99999999999</v>
      </c>
      <c r="L3481" s="11">
        <v>33749.999999999993</v>
      </c>
      <c r="M3481" s="12">
        <f>Table1[[#This Row],[Operating Profit]]/Table1[[#This Row],[Total Sales]]</f>
        <v>0.3</v>
      </c>
      <c r="N3481" s="6" t="s">
        <v>18</v>
      </c>
    </row>
    <row r="3482" spans="2:14" ht="14.25" customHeight="1" x14ac:dyDescent="0.3">
      <c r="B3482" s="6" t="s">
        <v>34</v>
      </c>
      <c r="C3482" s="6">
        <v>1185732</v>
      </c>
      <c r="D3482" s="7">
        <v>44322</v>
      </c>
      <c r="E3482" s="6" t="s">
        <v>15</v>
      </c>
      <c r="F3482" s="6" t="s">
        <v>123</v>
      </c>
      <c r="G3482" s="6" t="s">
        <v>124</v>
      </c>
      <c r="H3482" s="8" t="s">
        <v>23</v>
      </c>
      <c r="I3482" s="9">
        <v>54.999999999999993</v>
      </c>
      <c r="J3482" s="10">
        <v>3500</v>
      </c>
      <c r="K3482" s="11">
        <f>Table1[[#This Row],[Price per Unit]]*Table1[[#This Row],[Units Sold]]</f>
        <v>192499.99999999997</v>
      </c>
      <c r="L3482" s="11">
        <v>76999.999999999985</v>
      </c>
      <c r="M3482" s="12">
        <f>Table1[[#This Row],[Operating Profit]]/Table1[[#This Row],[Total Sales]]</f>
        <v>0.39999999999999997</v>
      </c>
      <c r="N3482" s="6" t="s">
        <v>18</v>
      </c>
    </row>
    <row r="3483" spans="2:14" ht="14.25" customHeight="1" x14ac:dyDescent="0.3">
      <c r="B3483" s="6" t="s">
        <v>34</v>
      </c>
      <c r="C3483" s="6">
        <v>1185732</v>
      </c>
      <c r="D3483" s="7">
        <v>44355</v>
      </c>
      <c r="E3483" s="6" t="s">
        <v>15</v>
      </c>
      <c r="F3483" s="6" t="s">
        <v>123</v>
      </c>
      <c r="G3483" s="6" t="s">
        <v>124</v>
      </c>
      <c r="H3483" s="8" t="s">
        <v>17</v>
      </c>
      <c r="I3483" s="9">
        <v>49.999999999999993</v>
      </c>
      <c r="J3483" s="10">
        <v>6000</v>
      </c>
      <c r="K3483" s="11">
        <f>Table1[[#This Row],[Price per Unit]]*Table1[[#This Row],[Units Sold]]</f>
        <v>299999.99999999994</v>
      </c>
      <c r="L3483" s="11">
        <v>104999.99999999997</v>
      </c>
      <c r="M3483" s="12">
        <f>Table1[[#This Row],[Operating Profit]]/Table1[[#This Row],[Total Sales]]</f>
        <v>0.35</v>
      </c>
      <c r="N3483" s="6" t="s">
        <v>18</v>
      </c>
    </row>
    <row r="3484" spans="2:14" ht="14.25" customHeight="1" x14ac:dyDescent="0.3">
      <c r="B3484" s="6" t="s">
        <v>34</v>
      </c>
      <c r="C3484" s="6">
        <v>1185732</v>
      </c>
      <c r="D3484" s="7">
        <v>44355</v>
      </c>
      <c r="E3484" s="6" t="s">
        <v>15</v>
      </c>
      <c r="F3484" s="6" t="s">
        <v>123</v>
      </c>
      <c r="G3484" s="6" t="s">
        <v>124</v>
      </c>
      <c r="H3484" s="8" t="s">
        <v>19</v>
      </c>
      <c r="I3484" s="9">
        <v>45</v>
      </c>
      <c r="J3484" s="10">
        <v>3500</v>
      </c>
      <c r="K3484" s="11">
        <f>Table1[[#This Row],[Price per Unit]]*Table1[[#This Row],[Units Sold]]</f>
        <v>157500</v>
      </c>
      <c r="L3484" s="11">
        <v>55125</v>
      </c>
      <c r="M3484" s="12">
        <f>Table1[[#This Row],[Operating Profit]]/Table1[[#This Row],[Total Sales]]</f>
        <v>0.35</v>
      </c>
      <c r="N3484" s="6" t="s">
        <v>18</v>
      </c>
    </row>
    <row r="3485" spans="2:14" ht="14.25" customHeight="1" x14ac:dyDescent="0.3">
      <c r="B3485" s="6" t="s">
        <v>34</v>
      </c>
      <c r="C3485" s="6">
        <v>1185732</v>
      </c>
      <c r="D3485" s="7">
        <v>44355</v>
      </c>
      <c r="E3485" s="6" t="s">
        <v>15</v>
      </c>
      <c r="F3485" s="6" t="s">
        <v>123</v>
      </c>
      <c r="G3485" s="6" t="s">
        <v>124</v>
      </c>
      <c r="H3485" s="8" t="s">
        <v>20</v>
      </c>
      <c r="I3485" s="9">
        <v>40</v>
      </c>
      <c r="J3485" s="10">
        <v>2750</v>
      </c>
      <c r="K3485" s="11">
        <f>Table1[[#This Row],[Price per Unit]]*Table1[[#This Row],[Units Sold]]</f>
        <v>110000</v>
      </c>
      <c r="L3485" s="11">
        <v>44000</v>
      </c>
      <c r="M3485" s="12">
        <f>Table1[[#This Row],[Operating Profit]]/Table1[[#This Row],[Total Sales]]</f>
        <v>0.4</v>
      </c>
      <c r="N3485" s="6" t="s">
        <v>18</v>
      </c>
    </row>
    <row r="3486" spans="2:14" ht="14.25" customHeight="1" x14ac:dyDescent="0.3">
      <c r="B3486" s="6" t="s">
        <v>34</v>
      </c>
      <c r="C3486" s="6">
        <v>1185732</v>
      </c>
      <c r="D3486" s="7">
        <v>44355</v>
      </c>
      <c r="E3486" s="6" t="s">
        <v>15</v>
      </c>
      <c r="F3486" s="6" t="s">
        <v>123</v>
      </c>
      <c r="G3486" s="6" t="s">
        <v>124</v>
      </c>
      <c r="H3486" s="8" t="s">
        <v>21</v>
      </c>
      <c r="I3486" s="9">
        <v>40</v>
      </c>
      <c r="J3486" s="10">
        <v>2500</v>
      </c>
      <c r="K3486" s="11">
        <f>Table1[[#This Row],[Price per Unit]]*Table1[[#This Row],[Units Sold]]</f>
        <v>100000</v>
      </c>
      <c r="L3486" s="11">
        <v>40000</v>
      </c>
      <c r="M3486" s="12">
        <f>Table1[[#This Row],[Operating Profit]]/Table1[[#This Row],[Total Sales]]</f>
        <v>0.4</v>
      </c>
      <c r="N3486" s="6" t="s">
        <v>18</v>
      </c>
    </row>
    <row r="3487" spans="2:14" ht="14.25" customHeight="1" x14ac:dyDescent="0.3">
      <c r="B3487" s="6" t="s">
        <v>34</v>
      </c>
      <c r="C3487" s="6">
        <v>1185732</v>
      </c>
      <c r="D3487" s="7">
        <v>44355</v>
      </c>
      <c r="E3487" s="6" t="s">
        <v>15</v>
      </c>
      <c r="F3487" s="6" t="s">
        <v>123</v>
      </c>
      <c r="G3487" s="6" t="s">
        <v>124</v>
      </c>
      <c r="H3487" s="8" t="s">
        <v>22</v>
      </c>
      <c r="I3487" s="9">
        <v>49.999999999999993</v>
      </c>
      <c r="J3487" s="10">
        <v>2500</v>
      </c>
      <c r="K3487" s="11">
        <f>Table1[[#This Row],[Price per Unit]]*Table1[[#This Row],[Units Sold]]</f>
        <v>124999.99999999999</v>
      </c>
      <c r="L3487" s="11">
        <v>37499.999999999993</v>
      </c>
      <c r="M3487" s="12">
        <f>Table1[[#This Row],[Operating Profit]]/Table1[[#This Row],[Total Sales]]</f>
        <v>0.3</v>
      </c>
      <c r="N3487" s="6" t="s">
        <v>18</v>
      </c>
    </row>
    <row r="3488" spans="2:14" ht="14.25" customHeight="1" x14ac:dyDescent="0.3">
      <c r="B3488" s="6" t="s">
        <v>34</v>
      </c>
      <c r="C3488" s="6">
        <v>1185732</v>
      </c>
      <c r="D3488" s="7">
        <v>44355</v>
      </c>
      <c r="E3488" s="6" t="s">
        <v>15</v>
      </c>
      <c r="F3488" s="6" t="s">
        <v>123</v>
      </c>
      <c r="G3488" s="6" t="s">
        <v>124</v>
      </c>
      <c r="H3488" s="8" t="s">
        <v>23</v>
      </c>
      <c r="I3488" s="9">
        <v>54.999999999999993</v>
      </c>
      <c r="J3488" s="10">
        <v>4000</v>
      </c>
      <c r="K3488" s="11">
        <f>Table1[[#This Row],[Price per Unit]]*Table1[[#This Row],[Units Sold]]</f>
        <v>219999.99999999997</v>
      </c>
      <c r="L3488" s="11">
        <v>88000</v>
      </c>
      <c r="M3488" s="12">
        <f>Table1[[#This Row],[Operating Profit]]/Table1[[#This Row],[Total Sales]]</f>
        <v>0.40000000000000008</v>
      </c>
      <c r="N3488" s="6" t="s">
        <v>18</v>
      </c>
    </row>
    <row r="3489" spans="2:14" ht="14.25" customHeight="1" x14ac:dyDescent="0.3">
      <c r="B3489" s="6" t="s">
        <v>34</v>
      </c>
      <c r="C3489" s="6">
        <v>1185732</v>
      </c>
      <c r="D3489" s="7">
        <v>44383</v>
      </c>
      <c r="E3489" s="6" t="s">
        <v>15</v>
      </c>
      <c r="F3489" s="6" t="s">
        <v>123</v>
      </c>
      <c r="G3489" s="6" t="s">
        <v>124</v>
      </c>
      <c r="H3489" s="8" t="s">
        <v>17</v>
      </c>
      <c r="I3489" s="9">
        <v>49.999999999999993</v>
      </c>
      <c r="J3489" s="10">
        <v>6250</v>
      </c>
      <c r="K3489" s="11">
        <f>Table1[[#This Row],[Price per Unit]]*Table1[[#This Row],[Units Sold]]</f>
        <v>312499.99999999994</v>
      </c>
      <c r="L3489" s="11">
        <v>109374.99999999997</v>
      </c>
      <c r="M3489" s="12">
        <f>Table1[[#This Row],[Operating Profit]]/Table1[[#This Row],[Total Sales]]</f>
        <v>0.35</v>
      </c>
      <c r="N3489" s="6" t="s">
        <v>18</v>
      </c>
    </row>
    <row r="3490" spans="2:14" ht="14.25" customHeight="1" x14ac:dyDescent="0.3">
      <c r="B3490" s="6" t="s">
        <v>34</v>
      </c>
      <c r="C3490" s="6">
        <v>1185732</v>
      </c>
      <c r="D3490" s="7">
        <v>44383</v>
      </c>
      <c r="E3490" s="6" t="s">
        <v>15</v>
      </c>
      <c r="F3490" s="6" t="s">
        <v>123</v>
      </c>
      <c r="G3490" s="6" t="s">
        <v>124</v>
      </c>
      <c r="H3490" s="8" t="s">
        <v>19</v>
      </c>
      <c r="I3490" s="9">
        <v>45</v>
      </c>
      <c r="J3490" s="10">
        <v>3750</v>
      </c>
      <c r="K3490" s="11">
        <f>Table1[[#This Row],[Price per Unit]]*Table1[[#This Row],[Units Sold]]</f>
        <v>168750</v>
      </c>
      <c r="L3490" s="11">
        <v>59062.499999999993</v>
      </c>
      <c r="M3490" s="12">
        <f>Table1[[#This Row],[Operating Profit]]/Table1[[#This Row],[Total Sales]]</f>
        <v>0.35</v>
      </c>
      <c r="N3490" s="6" t="s">
        <v>18</v>
      </c>
    </row>
    <row r="3491" spans="2:14" ht="14.25" customHeight="1" x14ac:dyDescent="0.3">
      <c r="B3491" s="6" t="s">
        <v>34</v>
      </c>
      <c r="C3491" s="6">
        <v>1185732</v>
      </c>
      <c r="D3491" s="7">
        <v>44383</v>
      </c>
      <c r="E3491" s="6" t="s">
        <v>15</v>
      </c>
      <c r="F3491" s="6" t="s">
        <v>123</v>
      </c>
      <c r="G3491" s="6" t="s">
        <v>124</v>
      </c>
      <c r="H3491" s="8" t="s">
        <v>20</v>
      </c>
      <c r="I3491" s="9">
        <v>40</v>
      </c>
      <c r="J3491" s="10">
        <v>3000</v>
      </c>
      <c r="K3491" s="11">
        <f>Table1[[#This Row],[Price per Unit]]*Table1[[#This Row],[Units Sold]]</f>
        <v>120000</v>
      </c>
      <c r="L3491" s="11">
        <v>48000</v>
      </c>
      <c r="M3491" s="12">
        <f>Table1[[#This Row],[Operating Profit]]/Table1[[#This Row],[Total Sales]]</f>
        <v>0.4</v>
      </c>
      <c r="N3491" s="6" t="s">
        <v>18</v>
      </c>
    </row>
    <row r="3492" spans="2:14" ht="14.25" customHeight="1" x14ac:dyDescent="0.3">
      <c r="B3492" s="6" t="s">
        <v>34</v>
      </c>
      <c r="C3492" s="6">
        <v>1185732</v>
      </c>
      <c r="D3492" s="7">
        <v>44383</v>
      </c>
      <c r="E3492" s="6" t="s">
        <v>15</v>
      </c>
      <c r="F3492" s="6" t="s">
        <v>123</v>
      </c>
      <c r="G3492" s="6" t="s">
        <v>124</v>
      </c>
      <c r="H3492" s="8" t="s">
        <v>21</v>
      </c>
      <c r="I3492" s="9">
        <v>40</v>
      </c>
      <c r="J3492" s="10">
        <v>2500</v>
      </c>
      <c r="K3492" s="11">
        <f>Table1[[#This Row],[Price per Unit]]*Table1[[#This Row],[Units Sold]]</f>
        <v>100000</v>
      </c>
      <c r="L3492" s="11">
        <v>40000</v>
      </c>
      <c r="M3492" s="12">
        <f>Table1[[#This Row],[Operating Profit]]/Table1[[#This Row],[Total Sales]]</f>
        <v>0.4</v>
      </c>
      <c r="N3492" s="6" t="s">
        <v>18</v>
      </c>
    </row>
    <row r="3493" spans="2:14" ht="14.25" customHeight="1" x14ac:dyDescent="0.3">
      <c r="B3493" s="6" t="s">
        <v>34</v>
      </c>
      <c r="C3493" s="6">
        <v>1185732</v>
      </c>
      <c r="D3493" s="7">
        <v>44383</v>
      </c>
      <c r="E3493" s="6" t="s">
        <v>15</v>
      </c>
      <c r="F3493" s="6" t="s">
        <v>123</v>
      </c>
      <c r="G3493" s="6" t="s">
        <v>124</v>
      </c>
      <c r="H3493" s="8" t="s">
        <v>22</v>
      </c>
      <c r="I3493" s="9">
        <v>49.999999999999993</v>
      </c>
      <c r="J3493" s="10">
        <v>2750</v>
      </c>
      <c r="K3493" s="11">
        <f>Table1[[#This Row],[Price per Unit]]*Table1[[#This Row],[Units Sold]]</f>
        <v>137499.99999999997</v>
      </c>
      <c r="L3493" s="11">
        <v>41249.999999999993</v>
      </c>
      <c r="M3493" s="12">
        <f>Table1[[#This Row],[Operating Profit]]/Table1[[#This Row],[Total Sales]]</f>
        <v>0.3</v>
      </c>
      <c r="N3493" s="6" t="s">
        <v>18</v>
      </c>
    </row>
    <row r="3494" spans="2:14" ht="14.25" customHeight="1" x14ac:dyDescent="0.3">
      <c r="B3494" s="6" t="s">
        <v>34</v>
      </c>
      <c r="C3494" s="6">
        <v>1185732</v>
      </c>
      <c r="D3494" s="7">
        <v>44383</v>
      </c>
      <c r="E3494" s="6" t="s">
        <v>15</v>
      </c>
      <c r="F3494" s="6" t="s">
        <v>123</v>
      </c>
      <c r="G3494" s="6" t="s">
        <v>124</v>
      </c>
      <c r="H3494" s="8" t="s">
        <v>23</v>
      </c>
      <c r="I3494" s="9">
        <v>54.999999999999993</v>
      </c>
      <c r="J3494" s="10">
        <v>4500</v>
      </c>
      <c r="K3494" s="11">
        <f>Table1[[#This Row],[Price per Unit]]*Table1[[#This Row],[Units Sold]]</f>
        <v>247499.99999999997</v>
      </c>
      <c r="L3494" s="11">
        <v>99000</v>
      </c>
      <c r="M3494" s="12">
        <f>Table1[[#This Row],[Operating Profit]]/Table1[[#This Row],[Total Sales]]</f>
        <v>0.4</v>
      </c>
      <c r="N3494" s="6" t="s">
        <v>18</v>
      </c>
    </row>
    <row r="3495" spans="2:14" ht="14.25" customHeight="1" x14ac:dyDescent="0.3">
      <c r="B3495" s="6" t="s">
        <v>34</v>
      </c>
      <c r="C3495" s="6">
        <v>1185732</v>
      </c>
      <c r="D3495" s="7">
        <v>44415</v>
      </c>
      <c r="E3495" s="6" t="s">
        <v>15</v>
      </c>
      <c r="F3495" s="6" t="s">
        <v>123</v>
      </c>
      <c r="G3495" s="6" t="s">
        <v>124</v>
      </c>
      <c r="H3495" s="8" t="s">
        <v>17</v>
      </c>
      <c r="I3495" s="9">
        <v>49.999999999999993</v>
      </c>
      <c r="J3495" s="10">
        <v>6000</v>
      </c>
      <c r="K3495" s="11">
        <f>Table1[[#This Row],[Price per Unit]]*Table1[[#This Row],[Units Sold]]</f>
        <v>299999.99999999994</v>
      </c>
      <c r="L3495" s="11">
        <v>104999.99999999997</v>
      </c>
      <c r="M3495" s="12">
        <f>Table1[[#This Row],[Operating Profit]]/Table1[[#This Row],[Total Sales]]</f>
        <v>0.35</v>
      </c>
      <c r="N3495" s="6" t="s">
        <v>18</v>
      </c>
    </row>
    <row r="3496" spans="2:14" ht="14.25" customHeight="1" x14ac:dyDescent="0.3">
      <c r="B3496" s="6" t="s">
        <v>34</v>
      </c>
      <c r="C3496" s="6">
        <v>1185732</v>
      </c>
      <c r="D3496" s="7">
        <v>44415</v>
      </c>
      <c r="E3496" s="6" t="s">
        <v>15</v>
      </c>
      <c r="F3496" s="6" t="s">
        <v>123</v>
      </c>
      <c r="G3496" s="6" t="s">
        <v>124</v>
      </c>
      <c r="H3496" s="8" t="s">
        <v>19</v>
      </c>
      <c r="I3496" s="9">
        <v>45</v>
      </c>
      <c r="J3496" s="10">
        <v>3750</v>
      </c>
      <c r="K3496" s="11">
        <f>Table1[[#This Row],[Price per Unit]]*Table1[[#This Row],[Units Sold]]</f>
        <v>168750</v>
      </c>
      <c r="L3496" s="11">
        <v>59062.499999999993</v>
      </c>
      <c r="M3496" s="12">
        <f>Table1[[#This Row],[Operating Profit]]/Table1[[#This Row],[Total Sales]]</f>
        <v>0.35</v>
      </c>
      <c r="N3496" s="6" t="s">
        <v>18</v>
      </c>
    </row>
    <row r="3497" spans="2:14" ht="14.25" customHeight="1" x14ac:dyDescent="0.3">
      <c r="B3497" s="6" t="s">
        <v>34</v>
      </c>
      <c r="C3497" s="6">
        <v>1185732</v>
      </c>
      <c r="D3497" s="7">
        <v>44415</v>
      </c>
      <c r="E3497" s="6" t="s">
        <v>15</v>
      </c>
      <c r="F3497" s="6" t="s">
        <v>123</v>
      </c>
      <c r="G3497" s="6" t="s">
        <v>124</v>
      </c>
      <c r="H3497" s="8" t="s">
        <v>20</v>
      </c>
      <c r="I3497" s="9">
        <v>40</v>
      </c>
      <c r="J3497" s="10">
        <v>3000</v>
      </c>
      <c r="K3497" s="11">
        <f>Table1[[#This Row],[Price per Unit]]*Table1[[#This Row],[Units Sold]]</f>
        <v>120000</v>
      </c>
      <c r="L3497" s="11">
        <v>48000</v>
      </c>
      <c r="M3497" s="12">
        <f>Table1[[#This Row],[Operating Profit]]/Table1[[#This Row],[Total Sales]]</f>
        <v>0.4</v>
      </c>
      <c r="N3497" s="6" t="s">
        <v>18</v>
      </c>
    </row>
    <row r="3498" spans="2:14" ht="14.25" customHeight="1" x14ac:dyDescent="0.3">
      <c r="B3498" s="6" t="s">
        <v>34</v>
      </c>
      <c r="C3498" s="6">
        <v>1185732</v>
      </c>
      <c r="D3498" s="7">
        <v>44415</v>
      </c>
      <c r="E3498" s="6" t="s">
        <v>15</v>
      </c>
      <c r="F3498" s="6" t="s">
        <v>123</v>
      </c>
      <c r="G3498" s="6" t="s">
        <v>124</v>
      </c>
      <c r="H3498" s="8" t="s">
        <v>21</v>
      </c>
      <c r="I3498" s="9">
        <v>40</v>
      </c>
      <c r="J3498" s="10">
        <v>2000</v>
      </c>
      <c r="K3498" s="11">
        <f>Table1[[#This Row],[Price per Unit]]*Table1[[#This Row],[Units Sold]]</f>
        <v>80000</v>
      </c>
      <c r="L3498" s="11">
        <v>32000</v>
      </c>
      <c r="M3498" s="12">
        <f>Table1[[#This Row],[Operating Profit]]/Table1[[#This Row],[Total Sales]]</f>
        <v>0.4</v>
      </c>
      <c r="N3498" s="6" t="s">
        <v>18</v>
      </c>
    </row>
    <row r="3499" spans="2:14" ht="14.25" customHeight="1" x14ac:dyDescent="0.3">
      <c r="B3499" s="6" t="s">
        <v>34</v>
      </c>
      <c r="C3499" s="6">
        <v>1185732</v>
      </c>
      <c r="D3499" s="7">
        <v>44415</v>
      </c>
      <c r="E3499" s="6" t="s">
        <v>15</v>
      </c>
      <c r="F3499" s="6" t="s">
        <v>123</v>
      </c>
      <c r="G3499" s="6" t="s">
        <v>124</v>
      </c>
      <c r="H3499" s="8" t="s">
        <v>22</v>
      </c>
      <c r="I3499" s="9">
        <v>49.999999999999993</v>
      </c>
      <c r="J3499" s="10">
        <v>1750</v>
      </c>
      <c r="K3499" s="11">
        <f>Table1[[#This Row],[Price per Unit]]*Table1[[#This Row],[Units Sold]]</f>
        <v>87499.999999999985</v>
      </c>
      <c r="L3499" s="11">
        <v>26249.999999999996</v>
      </c>
      <c r="M3499" s="12">
        <f>Table1[[#This Row],[Operating Profit]]/Table1[[#This Row],[Total Sales]]</f>
        <v>0.3</v>
      </c>
      <c r="N3499" s="6" t="s">
        <v>18</v>
      </c>
    </row>
    <row r="3500" spans="2:14" ht="14.25" customHeight="1" x14ac:dyDescent="0.3">
      <c r="B3500" s="6" t="s">
        <v>34</v>
      </c>
      <c r="C3500" s="6">
        <v>1185732</v>
      </c>
      <c r="D3500" s="7">
        <v>44415</v>
      </c>
      <c r="E3500" s="6" t="s">
        <v>15</v>
      </c>
      <c r="F3500" s="6" t="s">
        <v>123</v>
      </c>
      <c r="G3500" s="6" t="s">
        <v>124</v>
      </c>
      <c r="H3500" s="8" t="s">
        <v>23</v>
      </c>
      <c r="I3500" s="9">
        <v>54.999999999999993</v>
      </c>
      <c r="J3500" s="10">
        <v>3500</v>
      </c>
      <c r="K3500" s="11">
        <f>Table1[[#This Row],[Price per Unit]]*Table1[[#This Row],[Units Sold]]</f>
        <v>192499.99999999997</v>
      </c>
      <c r="L3500" s="11">
        <v>76999.999999999985</v>
      </c>
      <c r="M3500" s="12">
        <f>Table1[[#This Row],[Operating Profit]]/Table1[[#This Row],[Total Sales]]</f>
        <v>0.39999999999999997</v>
      </c>
      <c r="N3500" s="6" t="s">
        <v>18</v>
      </c>
    </row>
    <row r="3501" spans="2:14" ht="14.25" customHeight="1" x14ac:dyDescent="0.3">
      <c r="B3501" s="6" t="s">
        <v>34</v>
      </c>
      <c r="C3501" s="6">
        <v>1185732</v>
      </c>
      <c r="D3501" s="7">
        <v>44445</v>
      </c>
      <c r="E3501" s="6" t="s">
        <v>15</v>
      </c>
      <c r="F3501" s="6" t="s">
        <v>123</v>
      </c>
      <c r="G3501" s="6" t="s">
        <v>124</v>
      </c>
      <c r="H3501" s="8" t="s">
        <v>17</v>
      </c>
      <c r="I3501" s="9">
        <v>49.999999999999993</v>
      </c>
      <c r="J3501" s="10">
        <v>4750</v>
      </c>
      <c r="K3501" s="11">
        <f>Table1[[#This Row],[Price per Unit]]*Table1[[#This Row],[Units Sold]]</f>
        <v>237499.99999999997</v>
      </c>
      <c r="L3501" s="11">
        <v>83124.999999999985</v>
      </c>
      <c r="M3501" s="12">
        <f>Table1[[#This Row],[Operating Profit]]/Table1[[#This Row],[Total Sales]]</f>
        <v>0.35</v>
      </c>
      <c r="N3501" s="6" t="s">
        <v>18</v>
      </c>
    </row>
    <row r="3502" spans="2:14" ht="14.25" customHeight="1" x14ac:dyDescent="0.3">
      <c r="B3502" s="6" t="s">
        <v>34</v>
      </c>
      <c r="C3502" s="6">
        <v>1185732</v>
      </c>
      <c r="D3502" s="7">
        <v>44445</v>
      </c>
      <c r="E3502" s="6" t="s">
        <v>15</v>
      </c>
      <c r="F3502" s="6" t="s">
        <v>123</v>
      </c>
      <c r="G3502" s="6" t="s">
        <v>124</v>
      </c>
      <c r="H3502" s="8" t="s">
        <v>19</v>
      </c>
      <c r="I3502" s="9">
        <v>45</v>
      </c>
      <c r="J3502" s="10">
        <v>2750</v>
      </c>
      <c r="K3502" s="11">
        <f>Table1[[#This Row],[Price per Unit]]*Table1[[#This Row],[Units Sold]]</f>
        <v>123750</v>
      </c>
      <c r="L3502" s="11">
        <v>43312.5</v>
      </c>
      <c r="M3502" s="12">
        <f>Table1[[#This Row],[Operating Profit]]/Table1[[#This Row],[Total Sales]]</f>
        <v>0.35</v>
      </c>
      <c r="N3502" s="6" t="s">
        <v>18</v>
      </c>
    </row>
    <row r="3503" spans="2:14" ht="14.25" customHeight="1" x14ac:dyDescent="0.3">
      <c r="B3503" s="6" t="s">
        <v>34</v>
      </c>
      <c r="C3503" s="6">
        <v>1185732</v>
      </c>
      <c r="D3503" s="7">
        <v>44445</v>
      </c>
      <c r="E3503" s="6" t="s">
        <v>15</v>
      </c>
      <c r="F3503" s="6" t="s">
        <v>123</v>
      </c>
      <c r="G3503" s="6" t="s">
        <v>124</v>
      </c>
      <c r="H3503" s="8" t="s">
        <v>20</v>
      </c>
      <c r="I3503" s="9">
        <v>40</v>
      </c>
      <c r="J3503" s="10">
        <v>1750</v>
      </c>
      <c r="K3503" s="11">
        <f>Table1[[#This Row],[Price per Unit]]*Table1[[#This Row],[Units Sold]]</f>
        <v>70000</v>
      </c>
      <c r="L3503" s="11">
        <v>28000</v>
      </c>
      <c r="M3503" s="12">
        <f>Table1[[#This Row],[Operating Profit]]/Table1[[#This Row],[Total Sales]]</f>
        <v>0.4</v>
      </c>
      <c r="N3503" s="6" t="s">
        <v>18</v>
      </c>
    </row>
    <row r="3504" spans="2:14" ht="14.25" customHeight="1" x14ac:dyDescent="0.3">
      <c r="B3504" s="6" t="s">
        <v>34</v>
      </c>
      <c r="C3504" s="6">
        <v>1185732</v>
      </c>
      <c r="D3504" s="7">
        <v>44445</v>
      </c>
      <c r="E3504" s="6" t="s">
        <v>15</v>
      </c>
      <c r="F3504" s="6" t="s">
        <v>123</v>
      </c>
      <c r="G3504" s="6" t="s">
        <v>124</v>
      </c>
      <c r="H3504" s="8" t="s">
        <v>21</v>
      </c>
      <c r="I3504" s="9">
        <v>40</v>
      </c>
      <c r="J3504" s="10">
        <v>1500</v>
      </c>
      <c r="K3504" s="11">
        <f>Table1[[#This Row],[Price per Unit]]*Table1[[#This Row],[Units Sold]]</f>
        <v>60000</v>
      </c>
      <c r="L3504" s="11">
        <v>24000</v>
      </c>
      <c r="M3504" s="12">
        <f>Table1[[#This Row],[Operating Profit]]/Table1[[#This Row],[Total Sales]]</f>
        <v>0.4</v>
      </c>
      <c r="N3504" s="6" t="s">
        <v>18</v>
      </c>
    </row>
    <row r="3505" spans="2:14" ht="14.25" customHeight="1" x14ac:dyDescent="0.3">
      <c r="B3505" s="6" t="s">
        <v>34</v>
      </c>
      <c r="C3505" s="6">
        <v>1185732</v>
      </c>
      <c r="D3505" s="7">
        <v>44445</v>
      </c>
      <c r="E3505" s="6" t="s">
        <v>15</v>
      </c>
      <c r="F3505" s="6" t="s">
        <v>123</v>
      </c>
      <c r="G3505" s="6" t="s">
        <v>124</v>
      </c>
      <c r="H3505" s="8" t="s">
        <v>22</v>
      </c>
      <c r="I3505" s="9">
        <v>49.999999999999993</v>
      </c>
      <c r="J3505" s="10">
        <v>1500</v>
      </c>
      <c r="K3505" s="11">
        <f>Table1[[#This Row],[Price per Unit]]*Table1[[#This Row],[Units Sold]]</f>
        <v>74999.999999999985</v>
      </c>
      <c r="L3505" s="11">
        <v>22499.999999999996</v>
      </c>
      <c r="M3505" s="12">
        <f>Table1[[#This Row],[Operating Profit]]/Table1[[#This Row],[Total Sales]]</f>
        <v>0.3</v>
      </c>
      <c r="N3505" s="6" t="s">
        <v>18</v>
      </c>
    </row>
    <row r="3506" spans="2:14" ht="14.25" customHeight="1" x14ac:dyDescent="0.3">
      <c r="B3506" s="6" t="s">
        <v>34</v>
      </c>
      <c r="C3506" s="6">
        <v>1185732</v>
      </c>
      <c r="D3506" s="7">
        <v>44445</v>
      </c>
      <c r="E3506" s="6" t="s">
        <v>15</v>
      </c>
      <c r="F3506" s="6" t="s">
        <v>123</v>
      </c>
      <c r="G3506" s="6" t="s">
        <v>124</v>
      </c>
      <c r="H3506" s="8" t="s">
        <v>23</v>
      </c>
      <c r="I3506" s="9">
        <v>54.999999999999993</v>
      </c>
      <c r="J3506" s="10">
        <v>2500</v>
      </c>
      <c r="K3506" s="11">
        <f>Table1[[#This Row],[Price per Unit]]*Table1[[#This Row],[Units Sold]]</f>
        <v>137499.99999999997</v>
      </c>
      <c r="L3506" s="11">
        <v>54999.999999999993</v>
      </c>
      <c r="M3506" s="12">
        <f>Table1[[#This Row],[Operating Profit]]/Table1[[#This Row],[Total Sales]]</f>
        <v>0.4</v>
      </c>
      <c r="N3506" s="6" t="s">
        <v>18</v>
      </c>
    </row>
    <row r="3507" spans="2:14" ht="14.25" customHeight="1" x14ac:dyDescent="0.3">
      <c r="B3507" s="6" t="s">
        <v>34</v>
      </c>
      <c r="C3507" s="6">
        <v>1185732</v>
      </c>
      <c r="D3507" s="7">
        <v>44477</v>
      </c>
      <c r="E3507" s="6" t="s">
        <v>15</v>
      </c>
      <c r="F3507" s="6" t="s">
        <v>123</v>
      </c>
      <c r="G3507" s="6" t="s">
        <v>124</v>
      </c>
      <c r="H3507" s="8" t="s">
        <v>17</v>
      </c>
      <c r="I3507" s="9">
        <v>54.999999999999993</v>
      </c>
      <c r="J3507" s="10">
        <v>4250</v>
      </c>
      <c r="K3507" s="11">
        <f>Table1[[#This Row],[Price per Unit]]*Table1[[#This Row],[Units Sold]]</f>
        <v>233749.99999999997</v>
      </c>
      <c r="L3507" s="11">
        <v>81812.499999999985</v>
      </c>
      <c r="M3507" s="12">
        <f>Table1[[#This Row],[Operating Profit]]/Table1[[#This Row],[Total Sales]]</f>
        <v>0.35</v>
      </c>
      <c r="N3507" s="6" t="s">
        <v>18</v>
      </c>
    </row>
    <row r="3508" spans="2:14" ht="14.25" customHeight="1" x14ac:dyDescent="0.3">
      <c r="B3508" s="6" t="s">
        <v>34</v>
      </c>
      <c r="C3508" s="6">
        <v>1185732</v>
      </c>
      <c r="D3508" s="7">
        <v>44477</v>
      </c>
      <c r="E3508" s="6" t="s">
        <v>15</v>
      </c>
      <c r="F3508" s="6" t="s">
        <v>123</v>
      </c>
      <c r="G3508" s="6" t="s">
        <v>124</v>
      </c>
      <c r="H3508" s="8" t="s">
        <v>19</v>
      </c>
      <c r="I3508" s="9">
        <v>50</v>
      </c>
      <c r="J3508" s="10">
        <v>2500</v>
      </c>
      <c r="K3508" s="11">
        <f>Table1[[#This Row],[Price per Unit]]*Table1[[#This Row],[Units Sold]]</f>
        <v>125000</v>
      </c>
      <c r="L3508" s="11">
        <v>43750</v>
      </c>
      <c r="M3508" s="12">
        <f>Table1[[#This Row],[Operating Profit]]/Table1[[#This Row],[Total Sales]]</f>
        <v>0.35</v>
      </c>
      <c r="N3508" s="6" t="s">
        <v>18</v>
      </c>
    </row>
    <row r="3509" spans="2:14" ht="14.25" customHeight="1" x14ac:dyDescent="0.3">
      <c r="B3509" s="6" t="s">
        <v>34</v>
      </c>
      <c r="C3509" s="6">
        <v>1185732</v>
      </c>
      <c r="D3509" s="7">
        <v>44477</v>
      </c>
      <c r="E3509" s="6" t="s">
        <v>15</v>
      </c>
      <c r="F3509" s="6" t="s">
        <v>123</v>
      </c>
      <c r="G3509" s="6" t="s">
        <v>124</v>
      </c>
      <c r="H3509" s="8" t="s">
        <v>20</v>
      </c>
      <c r="I3509" s="9">
        <v>50</v>
      </c>
      <c r="J3509" s="10">
        <v>1500</v>
      </c>
      <c r="K3509" s="11">
        <f>Table1[[#This Row],[Price per Unit]]*Table1[[#This Row],[Units Sold]]</f>
        <v>75000</v>
      </c>
      <c r="L3509" s="11">
        <v>30000</v>
      </c>
      <c r="M3509" s="12">
        <f>Table1[[#This Row],[Operating Profit]]/Table1[[#This Row],[Total Sales]]</f>
        <v>0.4</v>
      </c>
      <c r="N3509" s="6" t="s">
        <v>18</v>
      </c>
    </row>
    <row r="3510" spans="2:14" ht="14.25" customHeight="1" x14ac:dyDescent="0.3">
      <c r="B3510" s="6" t="s">
        <v>34</v>
      </c>
      <c r="C3510" s="6">
        <v>1185732</v>
      </c>
      <c r="D3510" s="7">
        <v>44477</v>
      </c>
      <c r="E3510" s="6" t="s">
        <v>15</v>
      </c>
      <c r="F3510" s="6" t="s">
        <v>123</v>
      </c>
      <c r="G3510" s="6" t="s">
        <v>124</v>
      </c>
      <c r="H3510" s="8" t="s">
        <v>21</v>
      </c>
      <c r="I3510" s="9">
        <v>50</v>
      </c>
      <c r="J3510" s="10">
        <v>1250</v>
      </c>
      <c r="K3510" s="11">
        <f>Table1[[#This Row],[Price per Unit]]*Table1[[#This Row],[Units Sold]]</f>
        <v>62500</v>
      </c>
      <c r="L3510" s="11">
        <v>25000</v>
      </c>
      <c r="M3510" s="12">
        <f>Table1[[#This Row],[Operating Profit]]/Table1[[#This Row],[Total Sales]]</f>
        <v>0.4</v>
      </c>
      <c r="N3510" s="6" t="s">
        <v>18</v>
      </c>
    </row>
    <row r="3511" spans="2:14" ht="14.25" customHeight="1" x14ac:dyDescent="0.3">
      <c r="B3511" s="6" t="s">
        <v>34</v>
      </c>
      <c r="C3511" s="6">
        <v>1185732</v>
      </c>
      <c r="D3511" s="7">
        <v>44477</v>
      </c>
      <c r="E3511" s="6" t="s">
        <v>15</v>
      </c>
      <c r="F3511" s="6" t="s">
        <v>123</v>
      </c>
      <c r="G3511" s="6" t="s">
        <v>124</v>
      </c>
      <c r="H3511" s="8" t="s">
        <v>22</v>
      </c>
      <c r="I3511" s="9">
        <v>60</v>
      </c>
      <c r="J3511" s="10">
        <v>1250</v>
      </c>
      <c r="K3511" s="11">
        <f>Table1[[#This Row],[Price per Unit]]*Table1[[#This Row],[Units Sold]]</f>
        <v>75000</v>
      </c>
      <c r="L3511" s="11">
        <v>22500</v>
      </c>
      <c r="M3511" s="12">
        <f>Table1[[#This Row],[Operating Profit]]/Table1[[#This Row],[Total Sales]]</f>
        <v>0.3</v>
      </c>
      <c r="N3511" s="6" t="s">
        <v>18</v>
      </c>
    </row>
    <row r="3512" spans="2:14" ht="14.25" customHeight="1" x14ac:dyDescent="0.3">
      <c r="B3512" s="6" t="s">
        <v>26</v>
      </c>
      <c r="C3512" s="6">
        <v>1185732</v>
      </c>
      <c r="D3512" s="7">
        <v>44477</v>
      </c>
      <c r="E3512" s="6" t="s">
        <v>15</v>
      </c>
      <c r="F3512" s="6" t="s">
        <v>123</v>
      </c>
      <c r="G3512" s="6" t="s">
        <v>124</v>
      </c>
      <c r="H3512" s="8" t="s">
        <v>23</v>
      </c>
      <c r="I3512" s="9">
        <v>64.999999999999986</v>
      </c>
      <c r="J3512" s="10">
        <v>2500</v>
      </c>
      <c r="K3512" s="11">
        <f>Table1[[#This Row],[Price per Unit]]*Table1[[#This Row],[Units Sold]]</f>
        <v>162499.99999999997</v>
      </c>
      <c r="L3512" s="11">
        <v>64999.999999999993</v>
      </c>
      <c r="M3512" s="12">
        <f>Table1[[#This Row],[Operating Profit]]/Table1[[#This Row],[Total Sales]]</f>
        <v>0.4</v>
      </c>
      <c r="N3512" s="6" t="s">
        <v>18</v>
      </c>
    </row>
    <row r="3513" spans="2:14" ht="14.25" customHeight="1" x14ac:dyDescent="0.3">
      <c r="B3513" s="6" t="s">
        <v>26</v>
      </c>
      <c r="C3513" s="6">
        <v>1185732</v>
      </c>
      <c r="D3513" s="7">
        <v>44507</v>
      </c>
      <c r="E3513" s="6" t="s">
        <v>15</v>
      </c>
      <c r="F3513" s="6" t="s">
        <v>123</v>
      </c>
      <c r="G3513" s="6" t="s">
        <v>124</v>
      </c>
      <c r="H3513" s="8" t="s">
        <v>17</v>
      </c>
      <c r="I3513" s="9">
        <v>60</v>
      </c>
      <c r="J3513" s="10">
        <v>4000</v>
      </c>
      <c r="K3513" s="11">
        <f>Table1[[#This Row],[Price per Unit]]*Table1[[#This Row],[Units Sold]]</f>
        <v>240000</v>
      </c>
      <c r="L3513" s="11">
        <v>84000</v>
      </c>
      <c r="M3513" s="12">
        <f>Table1[[#This Row],[Operating Profit]]/Table1[[#This Row],[Total Sales]]</f>
        <v>0.35</v>
      </c>
      <c r="N3513" s="6" t="s">
        <v>18</v>
      </c>
    </row>
    <row r="3514" spans="2:14" ht="14.25" customHeight="1" x14ac:dyDescent="0.3">
      <c r="B3514" s="6" t="s">
        <v>26</v>
      </c>
      <c r="C3514" s="6">
        <v>1185732</v>
      </c>
      <c r="D3514" s="7">
        <v>44507</v>
      </c>
      <c r="E3514" s="6" t="s">
        <v>15</v>
      </c>
      <c r="F3514" s="6" t="s">
        <v>123</v>
      </c>
      <c r="G3514" s="6" t="s">
        <v>124</v>
      </c>
      <c r="H3514" s="8" t="s">
        <v>19</v>
      </c>
      <c r="I3514" s="9">
        <v>50</v>
      </c>
      <c r="J3514" s="10">
        <v>2750</v>
      </c>
      <c r="K3514" s="11">
        <f>Table1[[#This Row],[Price per Unit]]*Table1[[#This Row],[Units Sold]]</f>
        <v>137500</v>
      </c>
      <c r="L3514" s="11">
        <v>48125</v>
      </c>
      <c r="M3514" s="12">
        <f>Table1[[#This Row],[Operating Profit]]/Table1[[#This Row],[Total Sales]]</f>
        <v>0.35</v>
      </c>
      <c r="N3514" s="6" t="s">
        <v>18</v>
      </c>
    </row>
    <row r="3515" spans="2:14" ht="14.25" customHeight="1" x14ac:dyDescent="0.3">
      <c r="B3515" s="6" t="s">
        <v>26</v>
      </c>
      <c r="C3515" s="6">
        <v>1185732</v>
      </c>
      <c r="D3515" s="7">
        <v>44507</v>
      </c>
      <c r="E3515" s="6" t="s">
        <v>15</v>
      </c>
      <c r="F3515" s="6" t="s">
        <v>123</v>
      </c>
      <c r="G3515" s="6" t="s">
        <v>124</v>
      </c>
      <c r="H3515" s="8" t="s">
        <v>20</v>
      </c>
      <c r="I3515" s="9">
        <v>50</v>
      </c>
      <c r="J3515" s="10">
        <v>2700</v>
      </c>
      <c r="K3515" s="11">
        <f>Table1[[#This Row],[Price per Unit]]*Table1[[#This Row],[Units Sold]]</f>
        <v>135000</v>
      </c>
      <c r="L3515" s="11">
        <v>54000</v>
      </c>
      <c r="M3515" s="12">
        <f>Table1[[#This Row],[Operating Profit]]/Table1[[#This Row],[Total Sales]]</f>
        <v>0.4</v>
      </c>
      <c r="N3515" s="6" t="s">
        <v>18</v>
      </c>
    </row>
    <row r="3516" spans="2:14" ht="14.25" customHeight="1" x14ac:dyDescent="0.3">
      <c r="B3516" s="6" t="s">
        <v>26</v>
      </c>
      <c r="C3516" s="6">
        <v>1185732</v>
      </c>
      <c r="D3516" s="7">
        <v>44507</v>
      </c>
      <c r="E3516" s="6" t="s">
        <v>15</v>
      </c>
      <c r="F3516" s="6" t="s">
        <v>123</v>
      </c>
      <c r="G3516" s="6" t="s">
        <v>124</v>
      </c>
      <c r="H3516" s="8" t="s">
        <v>21</v>
      </c>
      <c r="I3516" s="9">
        <v>50</v>
      </c>
      <c r="J3516" s="10">
        <v>2500</v>
      </c>
      <c r="K3516" s="11">
        <f>Table1[[#This Row],[Price per Unit]]*Table1[[#This Row],[Units Sold]]</f>
        <v>125000</v>
      </c>
      <c r="L3516" s="11">
        <v>50000</v>
      </c>
      <c r="M3516" s="12">
        <f>Table1[[#This Row],[Operating Profit]]/Table1[[#This Row],[Total Sales]]</f>
        <v>0.4</v>
      </c>
      <c r="N3516" s="6" t="s">
        <v>18</v>
      </c>
    </row>
    <row r="3517" spans="2:14" ht="14.25" customHeight="1" x14ac:dyDescent="0.3">
      <c r="B3517" s="6" t="s">
        <v>26</v>
      </c>
      <c r="C3517" s="6">
        <v>1185732</v>
      </c>
      <c r="D3517" s="7">
        <v>44507</v>
      </c>
      <c r="E3517" s="6" t="s">
        <v>15</v>
      </c>
      <c r="F3517" s="6" t="s">
        <v>123</v>
      </c>
      <c r="G3517" s="6" t="s">
        <v>124</v>
      </c>
      <c r="H3517" s="8" t="s">
        <v>22</v>
      </c>
      <c r="I3517" s="9">
        <v>60</v>
      </c>
      <c r="J3517" s="10">
        <v>2250</v>
      </c>
      <c r="K3517" s="11">
        <f>Table1[[#This Row],[Price per Unit]]*Table1[[#This Row],[Units Sold]]</f>
        <v>135000</v>
      </c>
      <c r="L3517" s="11">
        <v>40500</v>
      </c>
      <c r="M3517" s="12">
        <f>Table1[[#This Row],[Operating Profit]]/Table1[[#This Row],[Total Sales]]</f>
        <v>0.3</v>
      </c>
      <c r="N3517" s="6" t="s">
        <v>18</v>
      </c>
    </row>
    <row r="3518" spans="2:14" ht="14.25" customHeight="1" x14ac:dyDescent="0.3">
      <c r="B3518" s="6" t="s">
        <v>26</v>
      </c>
      <c r="C3518" s="6">
        <v>1185732</v>
      </c>
      <c r="D3518" s="7">
        <v>44507</v>
      </c>
      <c r="E3518" s="6" t="s">
        <v>15</v>
      </c>
      <c r="F3518" s="6" t="s">
        <v>123</v>
      </c>
      <c r="G3518" s="6" t="s">
        <v>124</v>
      </c>
      <c r="H3518" s="8" t="s">
        <v>23</v>
      </c>
      <c r="I3518" s="9">
        <v>64.999999999999986</v>
      </c>
      <c r="J3518" s="10">
        <v>3250</v>
      </c>
      <c r="K3518" s="11">
        <f>Table1[[#This Row],[Price per Unit]]*Table1[[#This Row],[Units Sold]]</f>
        <v>211249.99999999994</v>
      </c>
      <c r="L3518" s="11">
        <v>84499.999999999985</v>
      </c>
      <c r="M3518" s="12">
        <f>Table1[[#This Row],[Operating Profit]]/Table1[[#This Row],[Total Sales]]</f>
        <v>0.4</v>
      </c>
      <c r="N3518" s="6" t="s">
        <v>18</v>
      </c>
    </row>
    <row r="3519" spans="2:14" ht="14.25" customHeight="1" x14ac:dyDescent="0.3">
      <c r="B3519" s="6" t="s">
        <v>26</v>
      </c>
      <c r="C3519" s="6">
        <v>1185732</v>
      </c>
      <c r="D3519" s="7">
        <v>44536</v>
      </c>
      <c r="E3519" s="6" t="s">
        <v>15</v>
      </c>
      <c r="F3519" s="6" t="s">
        <v>123</v>
      </c>
      <c r="G3519" s="6" t="s">
        <v>124</v>
      </c>
      <c r="H3519" s="8" t="s">
        <v>17</v>
      </c>
      <c r="I3519" s="9">
        <v>60</v>
      </c>
      <c r="J3519" s="10">
        <v>5500</v>
      </c>
      <c r="K3519" s="11">
        <f>Table1[[#This Row],[Price per Unit]]*Table1[[#This Row],[Units Sold]]</f>
        <v>330000</v>
      </c>
      <c r="L3519" s="11">
        <v>115499.99999999999</v>
      </c>
      <c r="M3519" s="12">
        <f>Table1[[#This Row],[Operating Profit]]/Table1[[#This Row],[Total Sales]]</f>
        <v>0.35</v>
      </c>
      <c r="N3519" s="6" t="s">
        <v>18</v>
      </c>
    </row>
    <row r="3520" spans="2:14" ht="14.25" customHeight="1" x14ac:dyDescent="0.3">
      <c r="B3520" s="6" t="s">
        <v>26</v>
      </c>
      <c r="C3520" s="6">
        <v>1185732</v>
      </c>
      <c r="D3520" s="7">
        <v>44536</v>
      </c>
      <c r="E3520" s="6" t="s">
        <v>15</v>
      </c>
      <c r="F3520" s="6" t="s">
        <v>123</v>
      </c>
      <c r="G3520" s="6" t="s">
        <v>124</v>
      </c>
      <c r="H3520" s="8" t="s">
        <v>19</v>
      </c>
      <c r="I3520" s="9">
        <v>50</v>
      </c>
      <c r="J3520" s="10">
        <v>3500</v>
      </c>
      <c r="K3520" s="11">
        <f>Table1[[#This Row],[Price per Unit]]*Table1[[#This Row],[Units Sold]]</f>
        <v>175000</v>
      </c>
      <c r="L3520" s="11">
        <v>61249.999999999993</v>
      </c>
      <c r="M3520" s="12">
        <f>Table1[[#This Row],[Operating Profit]]/Table1[[#This Row],[Total Sales]]</f>
        <v>0.35</v>
      </c>
      <c r="N3520" s="6" t="s">
        <v>18</v>
      </c>
    </row>
    <row r="3521" spans="2:14" ht="14.25" customHeight="1" x14ac:dyDescent="0.3">
      <c r="B3521" s="6" t="s">
        <v>26</v>
      </c>
      <c r="C3521" s="6">
        <v>1185732</v>
      </c>
      <c r="D3521" s="7">
        <v>44536</v>
      </c>
      <c r="E3521" s="6" t="s">
        <v>15</v>
      </c>
      <c r="F3521" s="6" t="s">
        <v>123</v>
      </c>
      <c r="G3521" s="6" t="s">
        <v>124</v>
      </c>
      <c r="H3521" s="8" t="s">
        <v>20</v>
      </c>
      <c r="I3521" s="9">
        <v>50</v>
      </c>
      <c r="J3521" s="10">
        <v>3250</v>
      </c>
      <c r="K3521" s="11">
        <f>Table1[[#This Row],[Price per Unit]]*Table1[[#This Row],[Units Sold]]</f>
        <v>162500</v>
      </c>
      <c r="L3521" s="11">
        <v>65000</v>
      </c>
      <c r="M3521" s="12">
        <f>Table1[[#This Row],[Operating Profit]]/Table1[[#This Row],[Total Sales]]</f>
        <v>0.4</v>
      </c>
      <c r="N3521" s="6" t="s">
        <v>18</v>
      </c>
    </row>
    <row r="3522" spans="2:14" ht="14.25" customHeight="1" x14ac:dyDescent="0.3">
      <c r="B3522" s="6" t="s">
        <v>26</v>
      </c>
      <c r="C3522" s="6">
        <v>1185732</v>
      </c>
      <c r="D3522" s="7">
        <v>44536</v>
      </c>
      <c r="E3522" s="6" t="s">
        <v>15</v>
      </c>
      <c r="F3522" s="6" t="s">
        <v>123</v>
      </c>
      <c r="G3522" s="6" t="s">
        <v>124</v>
      </c>
      <c r="H3522" s="8" t="s">
        <v>21</v>
      </c>
      <c r="I3522" s="9">
        <v>50</v>
      </c>
      <c r="J3522" s="10">
        <v>2750</v>
      </c>
      <c r="K3522" s="11">
        <f>Table1[[#This Row],[Price per Unit]]*Table1[[#This Row],[Units Sold]]</f>
        <v>137500</v>
      </c>
      <c r="L3522" s="11">
        <v>55000</v>
      </c>
      <c r="M3522" s="12">
        <f>Table1[[#This Row],[Operating Profit]]/Table1[[#This Row],[Total Sales]]</f>
        <v>0.4</v>
      </c>
      <c r="N3522" s="6" t="s">
        <v>18</v>
      </c>
    </row>
    <row r="3523" spans="2:14" ht="14.25" customHeight="1" x14ac:dyDescent="0.3">
      <c r="B3523" s="6" t="s">
        <v>26</v>
      </c>
      <c r="C3523" s="6">
        <v>1185732</v>
      </c>
      <c r="D3523" s="7">
        <v>44536</v>
      </c>
      <c r="E3523" s="6" t="s">
        <v>15</v>
      </c>
      <c r="F3523" s="6" t="s">
        <v>123</v>
      </c>
      <c r="G3523" s="6" t="s">
        <v>124</v>
      </c>
      <c r="H3523" s="8" t="s">
        <v>22</v>
      </c>
      <c r="I3523" s="9">
        <v>60</v>
      </c>
      <c r="J3523" s="10">
        <v>2750</v>
      </c>
      <c r="K3523" s="11">
        <f>Table1[[#This Row],[Price per Unit]]*Table1[[#This Row],[Units Sold]]</f>
        <v>165000</v>
      </c>
      <c r="L3523" s="11">
        <v>49500</v>
      </c>
      <c r="M3523" s="12">
        <f>Table1[[#This Row],[Operating Profit]]/Table1[[#This Row],[Total Sales]]</f>
        <v>0.3</v>
      </c>
      <c r="N3523" s="6" t="s">
        <v>18</v>
      </c>
    </row>
    <row r="3524" spans="2:14" ht="14.25" customHeight="1" x14ac:dyDescent="0.3">
      <c r="B3524" s="6" t="s">
        <v>26</v>
      </c>
      <c r="C3524" s="6">
        <v>1185732</v>
      </c>
      <c r="D3524" s="7">
        <v>44536</v>
      </c>
      <c r="E3524" s="6" t="s">
        <v>15</v>
      </c>
      <c r="F3524" s="6" t="s">
        <v>123</v>
      </c>
      <c r="G3524" s="6" t="s">
        <v>124</v>
      </c>
      <c r="H3524" s="8" t="s">
        <v>23</v>
      </c>
      <c r="I3524" s="9">
        <v>64.999999999999986</v>
      </c>
      <c r="J3524" s="10">
        <v>3750</v>
      </c>
      <c r="K3524" s="11">
        <f>Table1[[#This Row],[Price per Unit]]*Table1[[#This Row],[Units Sold]]</f>
        <v>243749.99999999994</v>
      </c>
      <c r="L3524" s="11">
        <v>97499.999999999985</v>
      </c>
      <c r="M3524" s="12">
        <f>Table1[[#This Row],[Operating Profit]]/Table1[[#This Row],[Total Sales]]</f>
        <v>0.4</v>
      </c>
      <c r="N3524" s="6" t="s">
        <v>18</v>
      </c>
    </row>
    <row r="3525" spans="2:14" ht="14.25" customHeight="1" x14ac:dyDescent="0.3">
      <c r="B3525" s="6" t="s">
        <v>26</v>
      </c>
      <c r="C3525" s="6">
        <v>1185732</v>
      </c>
      <c r="D3525" s="7">
        <v>44203</v>
      </c>
      <c r="E3525" s="6" t="s">
        <v>15</v>
      </c>
      <c r="F3525" s="6" t="s">
        <v>123</v>
      </c>
      <c r="G3525" s="6" t="s">
        <v>124</v>
      </c>
      <c r="H3525" s="8" t="s">
        <v>17</v>
      </c>
      <c r="I3525" s="9">
        <v>40</v>
      </c>
      <c r="J3525" s="10">
        <v>5000</v>
      </c>
      <c r="K3525" s="11">
        <f>Table1[[#This Row],[Price per Unit]]*Table1[[#This Row],[Units Sold]]</f>
        <v>200000</v>
      </c>
      <c r="L3525" s="11">
        <v>80000</v>
      </c>
      <c r="M3525" s="12">
        <f>Table1[[#This Row],[Operating Profit]]/Table1[[#This Row],[Total Sales]]</f>
        <v>0.4</v>
      </c>
      <c r="N3525" s="6" t="s">
        <v>18</v>
      </c>
    </row>
    <row r="3526" spans="2:14" ht="14.25" customHeight="1" x14ac:dyDescent="0.3">
      <c r="B3526" s="6" t="s">
        <v>26</v>
      </c>
      <c r="C3526" s="6">
        <v>1185732</v>
      </c>
      <c r="D3526" s="7">
        <v>44203</v>
      </c>
      <c r="E3526" s="6" t="s">
        <v>15</v>
      </c>
      <c r="F3526" s="6" t="s">
        <v>123</v>
      </c>
      <c r="G3526" s="6" t="s">
        <v>124</v>
      </c>
      <c r="H3526" s="8" t="s">
        <v>19</v>
      </c>
      <c r="I3526" s="9">
        <v>40</v>
      </c>
      <c r="J3526" s="10">
        <v>3000</v>
      </c>
      <c r="K3526" s="11">
        <f>Table1[[#This Row],[Price per Unit]]*Table1[[#This Row],[Units Sold]]</f>
        <v>120000</v>
      </c>
      <c r="L3526" s="11">
        <v>48000</v>
      </c>
      <c r="M3526" s="12">
        <f>Table1[[#This Row],[Operating Profit]]/Table1[[#This Row],[Total Sales]]</f>
        <v>0.4</v>
      </c>
      <c r="N3526" s="6" t="s">
        <v>18</v>
      </c>
    </row>
    <row r="3527" spans="2:14" ht="14.25" customHeight="1" x14ac:dyDescent="0.3">
      <c r="B3527" s="6" t="s">
        <v>26</v>
      </c>
      <c r="C3527" s="6">
        <v>1185732</v>
      </c>
      <c r="D3527" s="7">
        <v>44203</v>
      </c>
      <c r="E3527" s="6" t="s">
        <v>15</v>
      </c>
      <c r="F3527" s="6" t="s">
        <v>123</v>
      </c>
      <c r="G3527" s="6" t="s">
        <v>124</v>
      </c>
      <c r="H3527" s="8" t="s">
        <v>20</v>
      </c>
      <c r="I3527" s="9">
        <v>30.000000000000004</v>
      </c>
      <c r="J3527" s="10">
        <v>3000</v>
      </c>
      <c r="K3527" s="11">
        <f>Table1[[#This Row],[Price per Unit]]*Table1[[#This Row],[Units Sold]]</f>
        <v>90000.000000000015</v>
      </c>
      <c r="L3527" s="11">
        <v>27000.000000000004</v>
      </c>
      <c r="M3527" s="12">
        <f>Table1[[#This Row],[Operating Profit]]/Table1[[#This Row],[Total Sales]]</f>
        <v>0.3</v>
      </c>
      <c r="N3527" s="6" t="s">
        <v>18</v>
      </c>
    </row>
    <row r="3528" spans="2:14" ht="14.25" customHeight="1" x14ac:dyDescent="0.3">
      <c r="B3528" s="6" t="s">
        <v>26</v>
      </c>
      <c r="C3528" s="6">
        <v>1185732</v>
      </c>
      <c r="D3528" s="7">
        <v>44203</v>
      </c>
      <c r="E3528" s="6" t="s">
        <v>15</v>
      </c>
      <c r="F3528" s="6" t="s">
        <v>123</v>
      </c>
      <c r="G3528" s="6" t="s">
        <v>124</v>
      </c>
      <c r="H3528" s="8" t="s">
        <v>21</v>
      </c>
      <c r="I3528" s="9">
        <v>35</v>
      </c>
      <c r="J3528" s="10">
        <v>1500</v>
      </c>
      <c r="K3528" s="11">
        <f>Table1[[#This Row],[Price per Unit]]*Table1[[#This Row],[Units Sold]]</f>
        <v>52500</v>
      </c>
      <c r="L3528" s="11">
        <v>15750</v>
      </c>
      <c r="M3528" s="12">
        <f>Table1[[#This Row],[Operating Profit]]/Table1[[#This Row],[Total Sales]]</f>
        <v>0.3</v>
      </c>
      <c r="N3528" s="6" t="s">
        <v>18</v>
      </c>
    </row>
    <row r="3529" spans="2:14" ht="14.25" customHeight="1" x14ac:dyDescent="0.3">
      <c r="B3529" s="6" t="s">
        <v>26</v>
      </c>
      <c r="C3529" s="6">
        <v>1185732</v>
      </c>
      <c r="D3529" s="7">
        <v>44203</v>
      </c>
      <c r="E3529" s="6" t="s">
        <v>15</v>
      </c>
      <c r="F3529" s="6" t="s">
        <v>123</v>
      </c>
      <c r="G3529" s="6" t="s">
        <v>124</v>
      </c>
      <c r="H3529" s="8" t="s">
        <v>22</v>
      </c>
      <c r="I3529" s="9">
        <v>50</v>
      </c>
      <c r="J3529" s="10">
        <v>2000</v>
      </c>
      <c r="K3529" s="11">
        <f>Table1[[#This Row],[Price per Unit]]*Table1[[#This Row],[Units Sold]]</f>
        <v>100000</v>
      </c>
      <c r="L3529" s="11">
        <v>30000</v>
      </c>
      <c r="M3529" s="12">
        <f>Table1[[#This Row],[Operating Profit]]/Table1[[#This Row],[Total Sales]]</f>
        <v>0.3</v>
      </c>
      <c r="N3529" s="6" t="s">
        <v>18</v>
      </c>
    </row>
    <row r="3530" spans="2:14" ht="14.25" customHeight="1" x14ac:dyDescent="0.3">
      <c r="B3530" s="6" t="s">
        <v>26</v>
      </c>
      <c r="C3530" s="6">
        <v>1185732</v>
      </c>
      <c r="D3530" s="7">
        <v>44203</v>
      </c>
      <c r="E3530" s="6" t="s">
        <v>15</v>
      </c>
      <c r="F3530" s="6" t="s">
        <v>123</v>
      </c>
      <c r="G3530" s="6" t="s">
        <v>124</v>
      </c>
      <c r="H3530" s="8" t="s">
        <v>23</v>
      </c>
      <c r="I3530" s="9">
        <v>40</v>
      </c>
      <c r="J3530" s="10">
        <v>3000</v>
      </c>
      <c r="K3530" s="11">
        <f>Table1[[#This Row],[Price per Unit]]*Table1[[#This Row],[Units Sold]]</f>
        <v>120000</v>
      </c>
      <c r="L3530" s="11">
        <v>42000</v>
      </c>
      <c r="M3530" s="12">
        <f>Table1[[#This Row],[Operating Profit]]/Table1[[#This Row],[Total Sales]]</f>
        <v>0.35</v>
      </c>
      <c r="N3530" s="6" t="s">
        <v>18</v>
      </c>
    </row>
    <row r="3531" spans="2:14" ht="14.25" customHeight="1" x14ac:dyDescent="0.3">
      <c r="B3531" s="6" t="s">
        <v>26</v>
      </c>
      <c r="C3531" s="6">
        <v>1185732</v>
      </c>
      <c r="D3531" s="7">
        <v>44232</v>
      </c>
      <c r="E3531" s="6" t="s">
        <v>15</v>
      </c>
      <c r="F3531" s="6" t="s">
        <v>123</v>
      </c>
      <c r="G3531" s="6" t="s">
        <v>124</v>
      </c>
      <c r="H3531" s="8" t="s">
        <v>17</v>
      </c>
      <c r="I3531" s="9">
        <v>40</v>
      </c>
      <c r="J3531" s="10">
        <v>5500</v>
      </c>
      <c r="K3531" s="11">
        <f>Table1[[#This Row],[Price per Unit]]*Table1[[#This Row],[Units Sold]]</f>
        <v>220000</v>
      </c>
      <c r="L3531" s="11">
        <v>88000</v>
      </c>
      <c r="M3531" s="12">
        <f>Table1[[#This Row],[Operating Profit]]/Table1[[#This Row],[Total Sales]]</f>
        <v>0.4</v>
      </c>
      <c r="N3531" s="6" t="s">
        <v>18</v>
      </c>
    </row>
    <row r="3532" spans="2:14" ht="14.25" customHeight="1" x14ac:dyDescent="0.3">
      <c r="B3532" s="6" t="s">
        <v>26</v>
      </c>
      <c r="C3532" s="6">
        <v>1185732</v>
      </c>
      <c r="D3532" s="7">
        <v>44232</v>
      </c>
      <c r="E3532" s="6" t="s">
        <v>15</v>
      </c>
      <c r="F3532" s="6" t="s">
        <v>123</v>
      </c>
      <c r="G3532" s="6" t="s">
        <v>124</v>
      </c>
      <c r="H3532" s="8" t="s">
        <v>19</v>
      </c>
      <c r="I3532" s="9">
        <v>40</v>
      </c>
      <c r="J3532" s="10">
        <v>2000</v>
      </c>
      <c r="K3532" s="11">
        <f>Table1[[#This Row],[Price per Unit]]*Table1[[#This Row],[Units Sold]]</f>
        <v>80000</v>
      </c>
      <c r="L3532" s="11">
        <v>32000</v>
      </c>
      <c r="M3532" s="12">
        <f>Table1[[#This Row],[Operating Profit]]/Table1[[#This Row],[Total Sales]]</f>
        <v>0.4</v>
      </c>
      <c r="N3532" s="6" t="s">
        <v>18</v>
      </c>
    </row>
    <row r="3533" spans="2:14" ht="14.25" customHeight="1" x14ac:dyDescent="0.3">
      <c r="B3533" s="6" t="s">
        <v>26</v>
      </c>
      <c r="C3533" s="6">
        <v>1185732</v>
      </c>
      <c r="D3533" s="7">
        <v>44232</v>
      </c>
      <c r="E3533" s="6" t="s">
        <v>15</v>
      </c>
      <c r="F3533" s="6" t="s">
        <v>123</v>
      </c>
      <c r="G3533" s="6" t="s">
        <v>124</v>
      </c>
      <c r="H3533" s="8" t="s">
        <v>20</v>
      </c>
      <c r="I3533" s="9">
        <v>30.000000000000004</v>
      </c>
      <c r="J3533" s="10">
        <v>2500</v>
      </c>
      <c r="K3533" s="11">
        <f>Table1[[#This Row],[Price per Unit]]*Table1[[#This Row],[Units Sold]]</f>
        <v>75000.000000000015</v>
      </c>
      <c r="L3533" s="11">
        <v>22500.000000000004</v>
      </c>
      <c r="M3533" s="12">
        <f>Table1[[#This Row],[Operating Profit]]/Table1[[#This Row],[Total Sales]]</f>
        <v>0.3</v>
      </c>
      <c r="N3533" s="6" t="s">
        <v>18</v>
      </c>
    </row>
    <row r="3534" spans="2:14" ht="14.25" customHeight="1" x14ac:dyDescent="0.3">
      <c r="B3534" s="6" t="s">
        <v>26</v>
      </c>
      <c r="C3534" s="6">
        <v>1185732</v>
      </c>
      <c r="D3534" s="7">
        <v>44232</v>
      </c>
      <c r="E3534" s="6" t="s">
        <v>15</v>
      </c>
      <c r="F3534" s="6" t="s">
        <v>125</v>
      </c>
      <c r="G3534" s="6" t="s">
        <v>126</v>
      </c>
      <c r="H3534" s="8" t="s">
        <v>21</v>
      </c>
      <c r="I3534" s="9">
        <v>35</v>
      </c>
      <c r="J3534" s="10">
        <v>1250</v>
      </c>
      <c r="K3534" s="11">
        <f>Table1[[#This Row],[Price per Unit]]*Table1[[#This Row],[Units Sold]]</f>
        <v>43750</v>
      </c>
      <c r="L3534" s="11">
        <v>13125</v>
      </c>
      <c r="M3534" s="12">
        <f>Table1[[#This Row],[Operating Profit]]/Table1[[#This Row],[Total Sales]]</f>
        <v>0.3</v>
      </c>
      <c r="N3534" s="6" t="s">
        <v>18</v>
      </c>
    </row>
    <row r="3535" spans="2:14" ht="14.25" customHeight="1" x14ac:dyDescent="0.3">
      <c r="B3535" s="6" t="s">
        <v>26</v>
      </c>
      <c r="C3535" s="6">
        <v>1185732</v>
      </c>
      <c r="D3535" s="7">
        <v>44232</v>
      </c>
      <c r="E3535" s="6" t="s">
        <v>15</v>
      </c>
      <c r="F3535" s="6" t="s">
        <v>125</v>
      </c>
      <c r="G3535" s="6" t="s">
        <v>126</v>
      </c>
      <c r="H3535" s="8" t="s">
        <v>22</v>
      </c>
      <c r="I3535" s="9">
        <v>50</v>
      </c>
      <c r="J3535" s="10">
        <v>2000</v>
      </c>
      <c r="K3535" s="11">
        <f>Table1[[#This Row],[Price per Unit]]*Table1[[#This Row],[Units Sold]]</f>
        <v>100000</v>
      </c>
      <c r="L3535" s="11">
        <v>30000</v>
      </c>
      <c r="M3535" s="12">
        <f>Table1[[#This Row],[Operating Profit]]/Table1[[#This Row],[Total Sales]]</f>
        <v>0.3</v>
      </c>
      <c r="N3535" s="6" t="s">
        <v>18</v>
      </c>
    </row>
    <row r="3536" spans="2:14" ht="14.25" customHeight="1" x14ac:dyDescent="0.3">
      <c r="B3536" s="6" t="s">
        <v>26</v>
      </c>
      <c r="C3536" s="6">
        <v>1185732</v>
      </c>
      <c r="D3536" s="7">
        <v>44232</v>
      </c>
      <c r="E3536" s="6" t="s">
        <v>15</v>
      </c>
      <c r="F3536" s="6" t="s">
        <v>125</v>
      </c>
      <c r="G3536" s="6" t="s">
        <v>126</v>
      </c>
      <c r="H3536" s="8" t="s">
        <v>23</v>
      </c>
      <c r="I3536" s="9">
        <v>40</v>
      </c>
      <c r="J3536" s="10">
        <v>3000</v>
      </c>
      <c r="K3536" s="11">
        <f>Table1[[#This Row],[Price per Unit]]*Table1[[#This Row],[Units Sold]]</f>
        <v>120000</v>
      </c>
      <c r="L3536" s="11">
        <v>42000</v>
      </c>
      <c r="M3536" s="12">
        <f>Table1[[#This Row],[Operating Profit]]/Table1[[#This Row],[Total Sales]]</f>
        <v>0.35</v>
      </c>
      <c r="N3536" s="6" t="s">
        <v>18</v>
      </c>
    </row>
    <row r="3537" spans="2:14" ht="14.25" customHeight="1" x14ac:dyDescent="0.3">
      <c r="B3537" s="6" t="s">
        <v>26</v>
      </c>
      <c r="C3537" s="6">
        <v>1185732</v>
      </c>
      <c r="D3537" s="7">
        <v>44258</v>
      </c>
      <c r="E3537" s="6" t="s">
        <v>15</v>
      </c>
      <c r="F3537" s="6" t="s">
        <v>125</v>
      </c>
      <c r="G3537" s="6" t="s">
        <v>126</v>
      </c>
      <c r="H3537" s="8" t="s">
        <v>17</v>
      </c>
      <c r="I3537" s="9">
        <v>40</v>
      </c>
      <c r="J3537" s="10">
        <v>5200</v>
      </c>
      <c r="K3537" s="11">
        <f>Table1[[#This Row],[Price per Unit]]*Table1[[#This Row],[Units Sold]]</f>
        <v>208000</v>
      </c>
      <c r="L3537" s="11">
        <v>83200</v>
      </c>
      <c r="M3537" s="12">
        <f>Table1[[#This Row],[Operating Profit]]/Table1[[#This Row],[Total Sales]]</f>
        <v>0.4</v>
      </c>
      <c r="N3537" s="6" t="s">
        <v>18</v>
      </c>
    </row>
    <row r="3538" spans="2:14" ht="14.25" customHeight="1" x14ac:dyDescent="0.3">
      <c r="B3538" s="6" t="s">
        <v>26</v>
      </c>
      <c r="C3538" s="6">
        <v>1185732</v>
      </c>
      <c r="D3538" s="7">
        <v>44258</v>
      </c>
      <c r="E3538" s="6" t="s">
        <v>15</v>
      </c>
      <c r="F3538" s="6" t="s">
        <v>125</v>
      </c>
      <c r="G3538" s="6" t="s">
        <v>126</v>
      </c>
      <c r="H3538" s="8" t="s">
        <v>19</v>
      </c>
      <c r="I3538" s="9">
        <v>40</v>
      </c>
      <c r="J3538" s="10">
        <v>2250</v>
      </c>
      <c r="K3538" s="11">
        <f>Table1[[#This Row],[Price per Unit]]*Table1[[#This Row],[Units Sold]]</f>
        <v>90000</v>
      </c>
      <c r="L3538" s="11">
        <v>36000</v>
      </c>
      <c r="M3538" s="12">
        <f>Table1[[#This Row],[Operating Profit]]/Table1[[#This Row],[Total Sales]]</f>
        <v>0.4</v>
      </c>
      <c r="N3538" s="6" t="s">
        <v>18</v>
      </c>
    </row>
    <row r="3539" spans="2:14" ht="14.25" customHeight="1" x14ac:dyDescent="0.3">
      <c r="B3539" s="6" t="s">
        <v>26</v>
      </c>
      <c r="C3539" s="6">
        <v>1185732</v>
      </c>
      <c r="D3539" s="7">
        <v>44258</v>
      </c>
      <c r="E3539" s="6" t="s">
        <v>15</v>
      </c>
      <c r="F3539" s="6" t="s">
        <v>125</v>
      </c>
      <c r="G3539" s="6" t="s">
        <v>126</v>
      </c>
      <c r="H3539" s="8" t="s">
        <v>20</v>
      </c>
      <c r="I3539" s="9">
        <v>30.000000000000004</v>
      </c>
      <c r="J3539" s="10">
        <v>2500</v>
      </c>
      <c r="K3539" s="11">
        <f>Table1[[#This Row],[Price per Unit]]*Table1[[#This Row],[Units Sold]]</f>
        <v>75000.000000000015</v>
      </c>
      <c r="L3539" s="11">
        <v>22500.000000000004</v>
      </c>
      <c r="M3539" s="12">
        <f>Table1[[#This Row],[Operating Profit]]/Table1[[#This Row],[Total Sales]]</f>
        <v>0.3</v>
      </c>
      <c r="N3539" s="6" t="s">
        <v>18</v>
      </c>
    </row>
    <row r="3540" spans="2:14" ht="14.25" customHeight="1" x14ac:dyDescent="0.3">
      <c r="B3540" s="6" t="s">
        <v>26</v>
      </c>
      <c r="C3540" s="6">
        <v>1185732</v>
      </c>
      <c r="D3540" s="7">
        <v>44258</v>
      </c>
      <c r="E3540" s="6" t="s">
        <v>15</v>
      </c>
      <c r="F3540" s="6" t="s">
        <v>125</v>
      </c>
      <c r="G3540" s="6" t="s">
        <v>126</v>
      </c>
      <c r="H3540" s="8" t="s">
        <v>21</v>
      </c>
      <c r="I3540" s="9">
        <v>35</v>
      </c>
      <c r="J3540" s="10">
        <v>1000</v>
      </c>
      <c r="K3540" s="11">
        <f>Table1[[#This Row],[Price per Unit]]*Table1[[#This Row],[Units Sold]]</f>
        <v>35000</v>
      </c>
      <c r="L3540" s="11">
        <v>10500</v>
      </c>
      <c r="M3540" s="12">
        <f>Table1[[#This Row],[Operating Profit]]/Table1[[#This Row],[Total Sales]]</f>
        <v>0.3</v>
      </c>
      <c r="N3540" s="6" t="s">
        <v>18</v>
      </c>
    </row>
    <row r="3541" spans="2:14" ht="14.25" customHeight="1" x14ac:dyDescent="0.3">
      <c r="B3541" s="6" t="s">
        <v>26</v>
      </c>
      <c r="C3541" s="6">
        <v>1185732</v>
      </c>
      <c r="D3541" s="7">
        <v>44258</v>
      </c>
      <c r="E3541" s="6" t="s">
        <v>15</v>
      </c>
      <c r="F3541" s="6" t="s">
        <v>125</v>
      </c>
      <c r="G3541" s="6" t="s">
        <v>126</v>
      </c>
      <c r="H3541" s="8" t="s">
        <v>22</v>
      </c>
      <c r="I3541" s="9">
        <v>50</v>
      </c>
      <c r="J3541" s="10">
        <v>1500</v>
      </c>
      <c r="K3541" s="11">
        <f>Table1[[#This Row],[Price per Unit]]*Table1[[#This Row],[Units Sold]]</f>
        <v>75000</v>
      </c>
      <c r="L3541" s="11">
        <v>22500</v>
      </c>
      <c r="M3541" s="12">
        <f>Table1[[#This Row],[Operating Profit]]/Table1[[#This Row],[Total Sales]]</f>
        <v>0.3</v>
      </c>
      <c r="N3541" s="6" t="s">
        <v>18</v>
      </c>
    </row>
    <row r="3542" spans="2:14" ht="14.25" customHeight="1" x14ac:dyDescent="0.3">
      <c r="B3542" s="6" t="s">
        <v>26</v>
      </c>
      <c r="C3542" s="6">
        <v>1185732</v>
      </c>
      <c r="D3542" s="7">
        <v>44258</v>
      </c>
      <c r="E3542" s="6" t="s">
        <v>15</v>
      </c>
      <c r="F3542" s="6" t="s">
        <v>125</v>
      </c>
      <c r="G3542" s="6" t="s">
        <v>126</v>
      </c>
      <c r="H3542" s="8" t="s">
        <v>23</v>
      </c>
      <c r="I3542" s="9">
        <v>40</v>
      </c>
      <c r="J3542" s="10">
        <v>2500</v>
      </c>
      <c r="K3542" s="11">
        <f>Table1[[#This Row],[Price per Unit]]*Table1[[#This Row],[Units Sold]]</f>
        <v>100000</v>
      </c>
      <c r="L3542" s="11">
        <v>35000</v>
      </c>
      <c r="M3542" s="12">
        <f>Table1[[#This Row],[Operating Profit]]/Table1[[#This Row],[Total Sales]]</f>
        <v>0.35</v>
      </c>
      <c r="N3542" s="6" t="s">
        <v>18</v>
      </c>
    </row>
    <row r="3543" spans="2:14" ht="14.25" customHeight="1" x14ac:dyDescent="0.3">
      <c r="B3543" s="6" t="s">
        <v>26</v>
      </c>
      <c r="C3543" s="6">
        <v>1185732</v>
      </c>
      <c r="D3543" s="7">
        <v>44290</v>
      </c>
      <c r="E3543" s="6" t="s">
        <v>15</v>
      </c>
      <c r="F3543" s="6" t="s">
        <v>125</v>
      </c>
      <c r="G3543" s="6" t="s">
        <v>126</v>
      </c>
      <c r="H3543" s="8" t="s">
        <v>17</v>
      </c>
      <c r="I3543" s="9">
        <v>40</v>
      </c>
      <c r="J3543" s="10">
        <v>5000</v>
      </c>
      <c r="K3543" s="11">
        <f>Table1[[#This Row],[Price per Unit]]*Table1[[#This Row],[Units Sold]]</f>
        <v>200000</v>
      </c>
      <c r="L3543" s="11">
        <v>80000</v>
      </c>
      <c r="M3543" s="12">
        <f>Table1[[#This Row],[Operating Profit]]/Table1[[#This Row],[Total Sales]]</f>
        <v>0.4</v>
      </c>
      <c r="N3543" s="6" t="s">
        <v>18</v>
      </c>
    </row>
    <row r="3544" spans="2:14" ht="14.25" customHeight="1" x14ac:dyDescent="0.3">
      <c r="B3544" s="6" t="s">
        <v>26</v>
      </c>
      <c r="C3544" s="6">
        <v>1185732</v>
      </c>
      <c r="D3544" s="7">
        <v>44290</v>
      </c>
      <c r="E3544" s="6" t="s">
        <v>15</v>
      </c>
      <c r="F3544" s="6" t="s">
        <v>125</v>
      </c>
      <c r="G3544" s="6" t="s">
        <v>126</v>
      </c>
      <c r="H3544" s="8" t="s">
        <v>19</v>
      </c>
      <c r="I3544" s="9">
        <v>40</v>
      </c>
      <c r="J3544" s="10">
        <v>2000</v>
      </c>
      <c r="K3544" s="11">
        <f>Table1[[#This Row],[Price per Unit]]*Table1[[#This Row],[Units Sold]]</f>
        <v>80000</v>
      </c>
      <c r="L3544" s="11">
        <v>32000</v>
      </c>
      <c r="M3544" s="12">
        <f>Table1[[#This Row],[Operating Profit]]/Table1[[#This Row],[Total Sales]]</f>
        <v>0.4</v>
      </c>
      <c r="N3544" s="6" t="s">
        <v>18</v>
      </c>
    </row>
    <row r="3545" spans="2:14" ht="14.25" customHeight="1" x14ac:dyDescent="0.3">
      <c r="B3545" s="6" t="s">
        <v>26</v>
      </c>
      <c r="C3545" s="6">
        <v>1185732</v>
      </c>
      <c r="D3545" s="7">
        <v>44290</v>
      </c>
      <c r="E3545" s="6" t="s">
        <v>15</v>
      </c>
      <c r="F3545" s="6" t="s">
        <v>125</v>
      </c>
      <c r="G3545" s="6" t="s">
        <v>126</v>
      </c>
      <c r="H3545" s="8" t="s">
        <v>20</v>
      </c>
      <c r="I3545" s="9">
        <v>30.000000000000004</v>
      </c>
      <c r="J3545" s="10">
        <v>2000</v>
      </c>
      <c r="K3545" s="11">
        <f>Table1[[#This Row],[Price per Unit]]*Table1[[#This Row],[Units Sold]]</f>
        <v>60000.000000000007</v>
      </c>
      <c r="L3545" s="11">
        <v>18000</v>
      </c>
      <c r="M3545" s="12">
        <f>Table1[[#This Row],[Operating Profit]]/Table1[[#This Row],[Total Sales]]</f>
        <v>0.3</v>
      </c>
      <c r="N3545" s="6" t="s">
        <v>18</v>
      </c>
    </row>
    <row r="3546" spans="2:14" ht="14.25" customHeight="1" x14ac:dyDescent="0.3">
      <c r="B3546" s="6" t="s">
        <v>26</v>
      </c>
      <c r="C3546" s="6">
        <v>1185732</v>
      </c>
      <c r="D3546" s="7">
        <v>44290</v>
      </c>
      <c r="E3546" s="6" t="s">
        <v>15</v>
      </c>
      <c r="F3546" s="6" t="s">
        <v>125</v>
      </c>
      <c r="G3546" s="6" t="s">
        <v>126</v>
      </c>
      <c r="H3546" s="8" t="s">
        <v>21</v>
      </c>
      <c r="I3546" s="9">
        <v>35</v>
      </c>
      <c r="J3546" s="10">
        <v>1250</v>
      </c>
      <c r="K3546" s="11">
        <f>Table1[[#This Row],[Price per Unit]]*Table1[[#This Row],[Units Sold]]</f>
        <v>43750</v>
      </c>
      <c r="L3546" s="11">
        <v>13125</v>
      </c>
      <c r="M3546" s="12">
        <f>Table1[[#This Row],[Operating Profit]]/Table1[[#This Row],[Total Sales]]</f>
        <v>0.3</v>
      </c>
      <c r="N3546" s="6" t="s">
        <v>18</v>
      </c>
    </row>
    <row r="3547" spans="2:14" ht="14.25" customHeight="1" x14ac:dyDescent="0.3">
      <c r="B3547" s="6" t="s">
        <v>26</v>
      </c>
      <c r="C3547" s="6">
        <v>1185732</v>
      </c>
      <c r="D3547" s="7">
        <v>44290</v>
      </c>
      <c r="E3547" s="6" t="s">
        <v>15</v>
      </c>
      <c r="F3547" s="6" t="s">
        <v>125</v>
      </c>
      <c r="G3547" s="6" t="s">
        <v>126</v>
      </c>
      <c r="H3547" s="8" t="s">
        <v>22</v>
      </c>
      <c r="I3547" s="9">
        <v>50</v>
      </c>
      <c r="J3547" s="10">
        <v>1250</v>
      </c>
      <c r="K3547" s="11">
        <f>Table1[[#This Row],[Price per Unit]]*Table1[[#This Row],[Units Sold]]</f>
        <v>62500</v>
      </c>
      <c r="L3547" s="11">
        <v>18750</v>
      </c>
      <c r="M3547" s="12">
        <f>Table1[[#This Row],[Operating Profit]]/Table1[[#This Row],[Total Sales]]</f>
        <v>0.3</v>
      </c>
      <c r="N3547" s="6" t="s">
        <v>18</v>
      </c>
    </row>
    <row r="3548" spans="2:14" ht="14.25" customHeight="1" x14ac:dyDescent="0.3">
      <c r="B3548" s="6" t="s">
        <v>26</v>
      </c>
      <c r="C3548" s="6">
        <v>1185732</v>
      </c>
      <c r="D3548" s="7">
        <v>44290</v>
      </c>
      <c r="E3548" s="6" t="s">
        <v>15</v>
      </c>
      <c r="F3548" s="6" t="s">
        <v>125</v>
      </c>
      <c r="G3548" s="6" t="s">
        <v>126</v>
      </c>
      <c r="H3548" s="8" t="s">
        <v>23</v>
      </c>
      <c r="I3548" s="9">
        <v>40</v>
      </c>
      <c r="J3548" s="10">
        <v>2750</v>
      </c>
      <c r="K3548" s="11">
        <f>Table1[[#This Row],[Price per Unit]]*Table1[[#This Row],[Units Sold]]</f>
        <v>110000</v>
      </c>
      <c r="L3548" s="11">
        <v>38500</v>
      </c>
      <c r="M3548" s="12">
        <f>Table1[[#This Row],[Operating Profit]]/Table1[[#This Row],[Total Sales]]</f>
        <v>0.35</v>
      </c>
      <c r="N3548" s="6" t="s">
        <v>18</v>
      </c>
    </row>
    <row r="3549" spans="2:14" ht="14.25" customHeight="1" x14ac:dyDescent="0.3">
      <c r="B3549" s="6" t="s">
        <v>26</v>
      </c>
      <c r="C3549" s="6">
        <v>1185732</v>
      </c>
      <c r="D3549" s="7">
        <v>44319</v>
      </c>
      <c r="E3549" s="6" t="s">
        <v>15</v>
      </c>
      <c r="F3549" s="6" t="s">
        <v>125</v>
      </c>
      <c r="G3549" s="6" t="s">
        <v>126</v>
      </c>
      <c r="H3549" s="8" t="s">
        <v>17</v>
      </c>
      <c r="I3549" s="9">
        <v>54.999999999999993</v>
      </c>
      <c r="J3549" s="10">
        <v>5450</v>
      </c>
      <c r="K3549" s="11">
        <f>Table1[[#This Row],[Price per Unit]]*Table1[[#This Row],[Units Sold]]</f>
        <v>299749.99999999994</v>
      </c>
      <c r="L3549" s="11">
        <v>119899.99999999999</v>
      </c>
      <c r="M3549" s="12">
        <f>Table1[[#This Row],[Operating Profit]]/Table1[[#This Row],[Total Sales]]</f>
        <v>0.4</v>
      </c>
      <c r="N3549" s="6" t="s">
        <v>18</v>
      </c>
    </row>
    <row r="3550" spans="2:14" ht="14.25" customHeight="1" x14ac:dyDescent="0.3">
      <c r="B3550" s="6" t="s">
        <v>26</v>
      </c>
      <c r="C3550" s="6">
        <v>1185732</v>
      </c>
      <c r="D3550" s="7">
        <v>44319</v>
      </c>
      <c r="E3550" s="6" t="s">
        <v>15</v>
      </c>
      <c r="F3550" s="6" t="s">
        <v>125</v>
      </c>
      <c r="G3550" s="6" t="s">
        <v>126</v>
      </c>
      <c r="H3550" s="8" t="s">
        <v>19</v>
      </c>
      <c r="I3550" s="9">
        <v>50</v>
      </c>
      <c r="J3550" s="10">
        <v>2500</v>
      </c>
      <c r="K3550" s="11">
        <f>Table1[[#This Row],[Price per Unit]]*Table1[[#This Row],[Units Sold]]</f>
        <v>125000</v>
      </c>
      <c r="L3550" s="11">
        <v>50000</v>
      </c>
      <c r="M3550" s="12">
        <f>Table1[[#This Row],[Operating Profit]]/Table1[[#This Row],[Total Sales]]</f>
        <v>0.4</v>
      </c>
      <c r="N3550" s="6" t="s">
        <v>18</v>
      </c>
    </row>
    <row r="3551" spans="2:14" ht="14.25" customHeight="1" x14ac:dyDescent="0.3">
      <c r="B3551" s="6" t="s">
        <v>26</v>
      </c>
      <c r="C3551" s="6">
        <v>1185732</v>
      </c>
      <c r="D3551" s="7">
        <v>44319</v>
      </c>
      <c r="E3551" s="6" t="s">
        <v>15</v>
      </c>
      <c r="F3551" s="6" t="s">
        <v>125</v>
      </c>
      <c r="G3551" s="6" t="s">
        <v>126</v>
      </c>
      <c r="H3551" s="8" t="s">
        <v>20</v>
      </c>
      <c r="I3551" s="9">
        <v>45</v>
      </c>
      <c r="J3551" s="10">
        <v>2750</v>
      </c>
      <c r="K3551" s="11">
        <f>Table1[[#This Row],[Price per Unit]]*Table1[[#This Row],[Units Sold]]</f>
        <v>123750</v>
      </c>
      <c r="L3551" s="11">
        <v>37125</v>
      </c>
      <c r="M3551" s="12">
        <f>Table1[[#This Row],[Operating Profit]]/Table1[[#This Row],[Total Sales]]</f>
        <v>0.3</v>
      </c>
      <c r="N3551" s="6" t="s">
        <v>18</v>
      </c>
    </row>
    <row r="3552" spans="2:14" ht="14.25" customHeight="1" x14ac:dyDescent="0.3">
      <c r="B3552" s="6" t="s">
        <v>26</v>
      </c>
      <c r="C3552" s="6">
        <v>1185732</v>
      </c>
      <c r="D3552" s="7">
        <v>44319</v>
      </c>
      <c r="E3552" s="6" t="s">
        <v>15</v>
      </c>
      <c r="F3552" s="6" t="s">
        <v>125</v>
      </c>
      <c r="G3552" s="6" t="s">
        <v>126</v>
      </c>
      <c r="H3552" s="8" t="s">
        <v>21</v>
      </c>
      <c r="I3552" s="9">
        <v>45</v>
      </c>
      <c r="J3552" s="10">
        <v>2250</v>
      </c>
      <c r="K3552" s="11">
        <f>Table1[[#This Row],[Price per Unit]]*Table1[[#This Row],[Units Sold]]</f>
        <v>101250</v>
      </c>
      <c r="L3552" s="11">
        <v>30375</v>
      </c>
      <c r="M3552" s="12">
        <f>Table1[[#This Row],[Operating Profit]]/Table1[[#This Row],[Total Sales]]</f>
        <v>0.3</v>
      </c>
      <c r="N3552" s="6" t="s">
        <v>18</v>
      </c>
    </row>
    <row r="3553" spans="2:14" ht="14.25" customHeight="1" x14ac:dyDescent="0.3">
      <c r="B3553" s="6" t="s">
        <v>26</v>
      </c>
      <c r="C3553" s="6">
        <v>1185732</v>
      </c>
      <c r="D3553" s="7">
        <v>44319</v>
      </c>
      <c r="E3553" s="6" t="s">
        <v>15</v>
      </c>
      <c r="F3553" s="6" t="s">
        <v>125</v>
      </c>
      <c r="G3553" s="6" t="s">
        <v>126</v>
      </c>
      <c r="H3553" s="8" t="s">
        <v>22</v>
      </c>
      <c r="I3553" s="9">
        <v>54.999999999999993</v>
      </c>
      <c r="J3553" s="10">
        <v>2500</v>
      </c>
      <c r="K3553" s="11">
        <f>Table1[[#This Row],[Price per Unit]]*Table1[[#This Row],[Units Sold]]</f>
        <v>137499.99999999997</v>
      </c>
      <c r="L3553" s="11">
        <v>41249.999999999993</v>
      </c>
      <c r="M3553" s="12">
        <f>Table1[[#This Row],[Operating Profit]]/Table1[[#This Row],[Total Sales]]</f>
        <v>0.3</v>
      </c>
      <c r="N3553" s="6" t="s">
        <v>18</v>
      </c>
    </row>
    <row r="3554" spans="2:14" ht="14.25" customHeight="1" x14ac:dyDescent="0.3">
      <c r="B3554" s="6" t="s">
        <v>26</v>
      </c>
      <c r="C3554" s="6">
        <v>1185732</v>
      </c>
      <c r="D3554" s="7">
        <v>44319</v>
      </c>
      <c r="E3554" s="6" t="s">
        <v>15</v>
      </c>
      <c r="F3554" s="6" t="s">
        <v>125</v>
      </c>
      <c r="G3554" s="6" t="s">
        <v>126</v>
      </c>
      <c r="H3554" s="8" t="s">
        <v>23</v>
      </c>
      <c r="I3554" s="9">
        <v>60</v>
      </c>
      <c r="J3554" s="10">
        <v>3750</v>
      </c>
      <c r="K3554" s="11">
        <f>Table1[[#This Row],[Price per Unit]]*Table1[[#This Row],[Units Sold]]</f>
        <v>225000</v>
      </c>
      <c r="L3554" s="11">
        <v>78750</v>
      </c>
      <c r="M3554" s="12">
        <f>Table1[[#This Row],[Operating Profit]]/Table1[[#This Row],[Total Sales]]</f>
        <v>0.35</v>
      </c>
      <c r="N3554" s="6" t="s">
        <v>18</v>
      </c>
    </row>
    <row r="3555" spans="2:14" ht="14.25" customHeight="1" x14ac:dyDescent="0.3">
      <c r="B3555" s="6" t="s">
        <v>26</v>
      </c>
      <c r="C3555" s="6">
        <v>1185732</v>
      </c>
      <c r="D3555" s="7">
        <v>44352</v>
      </c>
      <c r="E3555" s="6" t="s">
        <v>15</v>
      </c>
      <c r="F3555" s="6" t="s">
        <v>125</v>
      </c>
      <c r="G3555" s="6" t="s">
        <v>126</v>
      </c>
      <c r="H3555" s="8" t="s">
        <v>17</v>
      </c>
      <c r="I3555" s="9">
        <v>54.999999999999993</v>
      </c>
      <c r="J3555" s="10">
        <v>6250</v>
      </c>
      <c r="K3555" s="11">
        <f>Table1[[#This Row],[Price per Unit]]*Table1[[#This Row],[Units Sold]]</f>
        <v>343749.99999999994</v>
      </c>
      <c r="L3555" s="11">
        <v>137499.99999999997</v>
      </c>
      <c r="M3555" s="12">
        <f>Table1[[#This Row],[Operating Profit]]/Table1[[#This Row],[Total Sales]]</f>
        <v>0.39999999999999997</v>
      </c>
      <c r="N3555" s="6" t="s">
        <v>18</v>
      </c>
    </row>
    <row r="3556" spans="2:14" ht="14.25" customHeight="1" x14ac:dyDescent="0.3">
      <c r="B3556" s="6" t="s">
        <v>26</v>
      </c>
      <c r="C3556" s="6">
        <v>1185732</v>
      </c>
      <c r="D3556" s="7">
        <v>44352</v>
      </c>
      <c r="E3556" s="6" t="s">
        <v>15</v>
      </c>
      <c r="F3556" s="6" t="s">
        <v>125</v>
      </c>
      <c r="G3556" s="6" t="s">
        <v>126</v>
      </c>
      <c r="H3556" s="8" t="s">
        <v>19</v>
      </c>
      <c r="I3556" s="9">
        <v>50</v>
      </c>
      <c r="J3556" s="10">
        <v>3750</v>
      </c>
      <c r="K3556" s="11">
        <f>Table1[[#This Row],[Price per Unit]]*Table1[[#This Row],[Units Sold]]</f>
        <v>187500</v>
      </c>
      <c r="L3556" s="11">
        <v>75000</v>
      </c>
      <c r="M3556" s="12">
        <f>Table1[[#This Row],[Operating Profit]]/Table1[[#This Row],[Total Sales]]</f>
        <v>0.4</v>
      </c>
      <c r="N3556" s="6" t="s">
        <v>18</v>
      </c>
    </row>
    <row r="3557" spans="2:14" ht="14.25" customHeight="1" x14ac:dyDescent="0.3">
      <c r="B3557" s="6" t="s">
        <v>26</v>
      </c>
      <c r="C3557" s="6">
        <v>1185732</v>
      </c>
      <c r="D3557" s="7">
        <v>44352</v>
      </c>
      <c r="E3557" s="6" t="s">
        <v>15</v>
      </c>
      <c r="F3557" s="6" t="s">
        <v>125</v>
      </c>
      <c r="G3557" s="6" t="s">
        <v>126</v>
      </c>
      <c r="H3557" s="8" t="s">
        <v>20</v>
      </c>
      <c r="I3557" s="9">
        <v>45</v>
      </c>
      <c r="J3557" s="10">
        <v>3000</v>
      </c>
      <c r="K3557" s="11">
        <f>Table1[[#This Row],[Price per Unit]]*Table1[[#This Row],[Units Sold]]</f>
        <v>135000</v>
      </c>
      <c r="L3557" s="11">
        <v>40500</v>
      </c>
      <c r="M3557" s="12">
        <f>Table1[[#This Row],[Operating Profit]]/Table1[[#This Row],[Total Sales]]</f>
        <v>0.3</v>
      </c>
      <c r="N3557" s="6" t="s">
        <v>18</v>
      </c>
    </row>
    <row r="3558" spans="2:14" ht="14.25" customHeight="1" x14ac:dyDescent="0.3">
      <c r="B3558" s="6" t="s">
        <v>26</v>
      </c>
      <c r="C3558" s="6">
        <v>1185732</v>
      </c>
      <c r="D3558" s="7">
        <v>44352</v>
      </c>
      <c r="E3558" s="6" t="s">
        <v>15</v>
      </c>
      <c r="F3558" s="6" t="s">
        <v>125</v>
      </c>
      <c r="G3558" s="6" t="s">
        <v>126</v>
      </c>
      <c r="H3558" s="8" t="s">
        <v>21</v>
      </c>
      <c r="I3558" s="9">
        <v>45</v>
      </c>
      <c r="J3558" s="10">
        <v>2750</v>
      </c>
      <c r="K3558" s="11">
        <f>Table1[[#This Row],[Price per Unit]]*Table1[[#This Row],[Units Sold]]</f>
        <v>123750</v>
      </c>
      <c r="L3558" s="11">
        <v>37125</v>
      </c>
      <c r="M3558" s="12">
        <f>Table1[[#This Row],[Operating Profit]]/Table1[[#This Row],[Total Sales]]</f>
        <v>0.3</v>
      </c>
      <c r="N3558" s="6" t="s">
        <v>18</v>
      </c>
    </row>
    <row r="3559" spans="2:14" ht="14.25" customHeight="1" x14ac:dyDescent="0.3">
      <c r="B3559" s="6" t="s">
        <v>26</v>
      </c>
      <c r="C3559" s="6">
        <v>1185732</v>
      </c>
      <c r="D3559" s="7">
        <v>44352</v>
      </c>
      <c r="E3559" s="6" t="s">
        <v>15</v>
      </c>
      <c r="F3559" s="6" t="s">
        <v>125</v>
      </c>
      <c r="G3559" s="6" t="s">
        <v>126</v>
      </c>
      <c r="H3559" s="8" t="s">
        <v>22</v>
      </c>
      <c r="I3559" s="9">
        <v>54.999999999999993</v>
      </c>
      <c r="J3559" s="10">
        <v>2750</v>
      </c>
      <c r="K3559" s="11">
        <f>Table1[[#This Row],[Price per Unit]]*Table1[[#This Row],[Units Sold]]</f>
        <v>151249.99999999997</v>
      </c>
      <c r="L3559" s="11">
        <v>45374.999999999993</v>
      </c>
      <c r="M3559" s="12">
        <f>Table1[[#This Row],[Operating Profit]]/Table1[[#This Row],[Total Sales]]</f>
        <v>0.3</v>
      </c>
      <c r="N3559" s="6" t="s">
        <v>18</v>
      </c>
    </row>
    <row r="3560" spans="2:14" ht="14.25" customHeight="1" x14ac:dyDescent="0.3">
      <c r="B3560" s="6" t="s">
        <v>26</v>
      </c>
      <c r="C3560" s="6">
        <v>1185732</v>
      </c>
      <c r="D3560" s="7">
        <v>44352</v>
      </c>
      <c r="E3560" s="6" t="s">
        <v>15</v>
      </c>
      <c r="F3560" s="6" t="s">
        <v>125</v>
      </c>
      <c r="G3560" s="6" t="s">
        <v>126</v>
      </c>
      <c r="H3560" s="8" t="s">
        <v>23</v>
      </c>
      <c r="I3560" s="9">
        <v>60</v>
      </c>
      <c r="J3560" s="10">
        <v>4250</v>
      </c>
      <c r="K3560" s="11">
        <f>Table1[[#This Row],[Price per Unit]]*Table1[[#This Row],[Units Sold]]</f>
        <v>255000</v>
      </c>
      <c r="L3560" s="11">
        <v>89250</v>
      </c>
      <c r="M3560" s="12">
        <f>Table1[[#This Row],[Operating Profit]]/Table1[[#This Row],[Total Sales]]</f>
        <v>0.35</v>
      </c>
      <c r="N3560" s="6" t="s">
        <v>18</v>
      </c>
    </row>
    <row r="3561" spans="2:14" ht="14.25" customHeight="1" x14ac:dyDescent="0.3">
      <c r="B3561" s="6" t="s">
        <v>26</v>
      </c>
      <c r="C3561" s="6">
        <v>1185732</v>
      </c>
      <c r="D3561" s="7">
        <v>44380</v>
      </c>
      <c r="E3561" s="6" t="s">
        <v>15</v>
      </c>
      <c r="F3561" s="6" t="s">
        <v>125</v>
      </c>
      <c r="G3561" s="6" t="s">
        <v>126</v>
      </c>
      <c r="H3561" s="8" t="s">
        <v>17</v>
      </c>
      <c r="I3561" s="9">
        <v>54.999999999999993</v>
      </c>
      <c r="J3561" s="10">
        <v>6500</v>
      </c>
      <c r="K3561" s="11">
        <f>Table1[[#This Row],[Price per Unit]]*Table1[[#This Row],[Units Sold]]</f>
        <v>357499.99999999994</v>
      </c>
      <c r="L3561" s="11">
        <v>142999.99999999997</v>
      </c>
      <c r="M3561" s="12">
        <f>Table1[[#This Row],[Operating Profit]]/Table1[[#This Row],[Total Sales]]</f>
        <v>0.39999999999999997</v>
      </c>
      <c r="N3561" s="6" t="s">
        <v>18</v>
      </c>
    </row>
    <row r="3562" spans="2:14" ht="14.25" customHeight="1" x14ac:dyDescent="0.3">
      <c r="B3562" s="6" t="s">
        <v>26</v>
      </c>
      <c r="C3562" s="6">
        <v>1185732</v>
      </c>
      <c r="D3562" s="7">
        <v>44380</v>
      </c>
      <c r="E3562" s="6" t="s">
        <v>15</v>
      </c>
      <c r="F3562" s="6" t="s">
        <v>125</v>
      </c>
      <c r="G3562" s="6" t="s">
        <v>126</v>
      </c>
      <c r="H3562" s="8" t="s">
        <v>19</v>
      </c>
      <c r="I3562" s="9">
        <v>50</v>
      </c>
      <c r="J3562" s="10">
        <v>4000</v>
      </c>
      <c r="K3562" s="11">
        <f>Table1[[#This Row],[Price per Unit]]*Table1[[#This Row],[Units Sold]]</f>
        <v>200000</v>
      </c>
      <c r="L3562" s="11">
        <v>80000</v>
      </c>
      <c r="M3562" s="12">
        <f>Table1[[#This Row],[Operating Profit]]/Table1[[#This Row],[Total Sales]]</f>
        <v>0.4</v>
      </c>
      <c r="N3562" s="6" t="s">
        <v>18</v>
      </c>
    </row>
    <row r="3563" spans="2:14" ht="14.25" customHeight="1" x14ac:dyDescent="0.3">
      <c r="B3563" s="6" t="s">
        <v>26</v>
      </c>
      <c r="C3563" s="6">
        <v>1185732</v>
      </c>
      <c r="D3563" s="7">
        <v>44380</v>
      </c>
      <c r="E3563" s="6" t="s">
        <v>15</v>
      </c>
      <c r="F3563" s="6" t="s">
        <v>125</v>
      </c>
      <c r="G3563" s="6" t="s">
        <v>126</v>
      </c>
      <c r="H3563" s="8" t="s">
        <v>20</v>
      </c>
      <c r="I3563" s="9">
        <v>45</v>
      </c>
      <c r="J3563" s="10">
        <v>3250</v>
      </c>
      <c r="K3563" s="11">
        <f>Table1[[#This Row],[Price per Unit]]*Table1[[#This Row],[Units Sold]]</f>
        <v>146250</v>
      </c>
      <c r="L3563" s="11">
        <v>43875</v>
      </c>
      <c r="M3563" s="12">
        <f>Table1[[#This Row],[Operating Profit]]/Table1[[#This Row],[Total Sales]]</f>
        <v>0.3</v>
      </c>
      <c r="N3563" s="6" t="s">
        <v>18</v>
      </c>
    </row>
    <row r="3564" spans="2:14" ht="14.25" customHeight="1" x14ac:dyDescent="0.3">
      <c r="B3564" s="6" t="s">
        <v>26</v>
      </c>
      <c r="C3564" s="6">
        <v>1185732</v>
      </c>
      <c r="D3564" s="7">
        <v>44380</v>
      </c>
      <c r="E3564" s="6" t="s">
        <v>15</v>
      </c>
      <c r="F3564" s="6" t="s">
        <v>125</v>
      </c>
      <c r="G3564" s="6" t="s">
        <v>126</v>
      </c>
      <c r="H3564" s="8" t="s">
        <v>21</v>
      </c>
      <c r="I3564" s="9">
        <v>45</v>
      </c>
      <c r="J3564" s="10">
        <v>2750</v>
      </c>
      <c r="K3564" s="11">
        <f>Table1[[#This Row],[Price per Unit]]*Table1[[#This Row],[Units Sold]]</f>
        <v>123750</v>
      </c>
      <c r="L3564" s="11">
        <v>37125</v>
      </c>
      <c r="M3564" s="12">
        <f>Table1[[#This Row],[Operating Profit]]/Table1[[#This Row],[Total Sales]]</f>
        <v>0.3</v>
      </c>
      <c r="N3564" s="6" t="s">
        <v>18</v>
      </c>
    </row>
    <row r="3565" spans="2:14" ht="14.25" customHeight="1" x14ac:dyDescent="0.3">
      <c r="B3565" s="6" t="s">
        <v>26</v>
      </c>
      <c r="C3565" s="6">
        <v>1185732</v>
      </c>
      <c r="D3565" s="7">
        <v>44380</v>
      </c>
      <c r="E3565" s="6" t="s">
        <v>15</v>
      </c>
      <c r="F3565" s="6" t="s">
        <v>125</v>
      </c>
      <c r="G3565" s="6" t="s">
        <v>126</v>
      </c>
      <c r="H3565" s="8" t="s">
        <v>22</v>
      </c>
      <c r="I3565" s="9">
        <v>54.999999999999993</v>
      </c>
      <c r="J3565" s="10">
        <v>3000</v>
      </c>
      <c r="K3565" s="11">
        <f>Table1[[#This Row],[Price per Unit]]*Table1[[#This Row],[Units Sold]]</f>
        <v>164999.99999999997</v>
      </c>
      <c r="L3565" s="11">
        <v>49499.999999999993</v>
      </c>
      <c r="M3565" s="12">
        <f>Table1[[#This Row],[Operating Profit]]/Table1[[#This Row],[Total Sales]]</f>
        <v>0.3</v>
      </c>
      <c r="N3565" s="6" t="s">
        <v>18</v>
      </c>
    </row>
    <row r="3566" spans="2:14" ht="14.25" customHeight="1" x14ac:dyDescent="0.3">
      <c r="B3566" s="6" t="s">
        <v>26</v>
      </c>
      <c r="C3566" s="6">
        <v>1185732</v>
      </c>
      <c r="D3566" s="7">
        <v>44380</v>
      </c>
      <c r="E3566" s="6" t="s">
        <v>15</v>
      </c>
      <c r="F3566" s="6" t="s">
        <v>125</v>
      </c>
      <c r="G3566" s="6" t="s">
        <v>126</v>
      </c>
      <c r="H3566" s="8" t="s">
        <v>23</v>
      </c>
      <c r="I3566" s="9">
        <v>60</v>
      </c>
      <c r="J3566" s="10">
        <v>4750</v>
      </c>
      <c r="K3566" s="11">
        <f>Table1[[#This Row],[Price per Unit]]*Table1[[#This Row],[Units Sold]]</f>
        <v>285000</v>
      </c>
      <c r="L3566" s="11">
        <v>99750</v>
      </c>
      <c r="M3566" s="12">
        <f>Table1[[#This Row],[Operating Profit]]/Table1[[#This Row],[Total Sales]]</f>
        <v>0.35</v>
      </c>
      <c r="N3566" s="6" t="s">
        <v>18</v>
      </c>
    </row>
    <row r="3567" spans="2:14" ht="14.25" customHeight="1" x14ac:dyDescent="0.3">
      <c r="B3567" s="6" t="s">
        <v>26</v>
      </c>
      <c r="C3567" s="6">
        <v>1185732</v>
      </c>
      <c r="D3567" s="7">
        <v>44412</v>
      </c>
      <c r="E3567" s="6" t="s">
        <v>15</v>
      </c>
      <c r="F3567" s="6" t="s">
        <v>125</v>
      </c>
      <c r="G3567" s="6" t="s">
        <v>126</v>
      </c>
      <c r="H3567" s="8" t="s">
        <v>17</v>
      </c>
      <c r="I3567" s="9">
        <v>54.999999999999993</v>
      </c>
      <c r="J3567" s="10">
        <v>6250</v>
      </c>
      <c r="K3567" s="11">
        <f>Table1[[#This Row],[Price per Unit]]*Table1[[#This Row],[Units Sold]]</f>
        <v>343749.99999999994</v>
      </c>
      <c r="L3567" s="11">
        <v>137499.99999999997</v>
      </c>
      <c r="M3567" s="12">
        <f>Table1[[#This Row],[Operating Profit]]/Table1[[#This Row],[Total Sales]]</f>
        <v>0.39999999999999997</v>
      </c>
      <c r="N3567" s="6" t="s">
        <v>18</v>
      </c>
    </row>
    <row r="3568" spans="2:14" ht="14.25" customHeight="1" x14ac:dyDescent="0.3">
      <c r="B3568" s="6" t="s">
        <v>26</v>
      </c>
      <c r="C3568" s="6">
        <v>1185732</v>
      </c>
      <c r="D3568" s="7">
        <v>44412</v>
      </c>
      <c r="E3568" s="6" t="s">
        <v>15</v>
      </c>
      <c r="F3568" s="6" t="s">
        <v>125</v>
      </c>
      <c r="G3568" s="6" t="s">
        <v>126</v>
      </c>
      <c r="H3568" s="8" t="s">
        <v>19</v>
      </c>
      <c r="I3568" s="9">
        <v>50</v>
      </c>
      <c r="J3568" s="10">
        <v>4000</v>
      </c>
      <c r="K3568" s="11">
        <f>Table1[[#This Row],[Price per Unit]]*Table1[[#This Row],[Units Sold]]</f>
        <v>200000</v>
      </c>
      <c r="L3568" s="11">
        <v>80000</v>
      </c>
      <c r="M3568" s="12">
        <f>Table1[[#This Row],[Operating Profit]]/Table1[[#This Row],[Total Sales]]</f>
        <v>0.4</v>
      </c>
      <c r="N3568" s="6" t="s">
        <v>18</v>
      </c>
    </row>
    <row r="3569" spans="2:14" ht="14.25" customHeight="1" x14ac:dyDescent="0.3">
      <c r="B3569" s="6" t="s">
        <v>26</v>
      </c>
      <c r="C3569" s="6">
        <v>1185732</v>
      </c>
      <c r="D3569" s="7">
        <v>44412</v>
      </c>
      <c r="E3569" s="6" t="s">
        <v>15</v>
      </c>
      <c r="F3569" s="6" t="s">
        <v>125</v>
      </c>
      <c r="G3569" s="6" t="s">
        <v>126</v>
      </c>
      <c r="H3569" s="8" t="s">
        <v>20</v>
      </c>
      <c r="I3569" s="9">
        <v>45</v>
      </c>
      <c r="J3569" s="10">
        <v>3250</v>
      </c>
      <c r="K3569" s="11">
        <f>Table1[[#This Row],[Price per Unit]]*Table1[[#This Row],[Units Sold]]</f>
        <v>146250</v>
      </c>
      <c r="L3569" s="11">
        <v>43875</v>
      </c>
      <c r="M3569" s="12">
        <f>Table1[[#This Row],[Operating Profit]]/Table1[[#This Row],[Total Sales]]</f>
        <v>0.3</v>
      </c>
      <c r="N3569" s="6" t="s">
        <v>18</v>
      </c>
    </row>
    <row r="3570" spans="2:14" ht="14.25" customHeight="1" x14ac:dyDescent="0.3">
      <c r="B3570" s="6" t="s">
        <v>26</v>
      </c>
      <c r="C3570" s="6">
        <v>1185732</v>
      </c>
      <c r="D3570" s="7">
        <v>44412</v>
      </c>
      <c r="E3570" s="6" t="s">
        <v>15</v>
      </c>
      <c r="F3570" s="6" t="s">
        <v>125</v>
      </c>
      <c r="G3570" s="6" t="s">
        <v>126</v>
      </c>
      <c r="H3570" s="8" t="s">
        <v>21</v>
      </c>
      <c r="I3570" s="9">
        <v>45</v>
      </c>
      <c r="J3570" s="10">
        <v>2250</v>
      </c>
      <c r="K3570" s="11">
        <f>Table1[[#This Row],[Price per Unit]]*Table1[[#This Row],[Units Sold]]</f>
        <v>101250</v>
      </c>
      <c r="L3570" s="11">
        <v>30375</v>
      </c>
      <c r="M3570" s="12">
        <f>Table1[[#This Row],[Operating Profit]]/Table1[[#This Row],[Total Sales]]</f>
        <v>0.3</v>
      </c>
      <c r="N3570" s="6" t="s">
        <v>18</v>
      </c>
    </row>
    <row r="3571" spans="2:14" ht="14.25" customHeight="1" x14ac:dyDescent="0.3">
      <c r="B3571" s="6" t="s">
        <v>26</v>
      </c>
      <c r="C3571" s="6">
        <v>1185732</v>
      </c>
      <c r="D3571" s="7">
        <v>44412</v>
      </c>
      <c r="E3571" s="6" t="s">
        <v>15</v>
      </c>
      <c r="F3571" s="6" t="s">
        <v>125</v>
      </c>
      <c r="G3571" s="6" t="s">
        <v>126</v>
      </c>
      <c r="H3571" s="8" t="s">
        <v>22</v>
      </c>
      <c r="I3571" s="9">
        <v>54.999999999999993</v>
      </c>
      <c r="J3571" s="10">
        <v>2000</v>
      </c>
      <c r="K3571" s="11">
        <f>Table1[[#This Row],[Price per Unit]]*Table1[[#This Row],[Units Sold]]</f>
        <v>109999.99999999999</v>
      </c>
      <c r="L3571" s="11">
        <v>32999.999999999993</v>
      </c>
      <c r="M3571" s="12">
        <f>Table1[[#This Row],[Operating Profit]]/Table1[[#This Row],[Total Sales]]</f>
        <v>0.3</v>
      </c>
      <c r="N3571" s="6" t="s">
        <v>18</v>
      </c>
    </row>
    <row r="3572" spans="2:14" ht="14.25" customHeight="1" x14ac:dyDescent="0.3">
      <c r="B3572" s="6" t="s">
        <v>26</v>
      </c>
      <c r="C3572" s="6">
        <v>1185732</v>
      </c>
      <c r="D3572" s="7">
        <v>44412</v>
      </c>
      <c r="E3572" s="6" t="s">
        <v>15</v>
      </c>
      <c r="F3572" s="6" t="s">
        <v>125</v>
      </c>
      <c r="G3572" s="6" t="s">
        <v>126</v>
      </c>
      <c r="H3572" s="8" t="s">
        <v>23</v>
      </c>
      <c r="I3572" s="9">
        <v>60</v>
      </c>
      <c r="J3572" s="10">
        <v>3750</v>
      </c>
      <c r="K3572" s="11">
        <f>Table1[[#This Row],[Price per Unit]]*Table1[[#This Row],[Units Sold]]</f>
        <v>225000</v>
      </c>
      <c r="L3572" s="11">
        <v>78750</v>
      </c>
      <c r="M3572" s="12">
        <f>Table1[[#This Row],[Operating Profit]]/Table1[[#This Row],[Total Sales]]</f>
        <v>0.35</v>
      </c>
      <c r="N3572" s="6" t="s">
        <v>18</v>
      </c>
    </row>
    <row r="3573" spans="2:14" ht="14.25" customHeight="1" x14ac:dyDescent="0.3">
      <c r="B3573" s="6" t="s">
        <v>26</v>
      </c>
      <c r="C3573" s="6">
        <v>1185732</v>
      </c>
      <c r="D3573" s="7">
        <v>44442</v>
      </c>
      <c r="E3573" s="6" t="s">
        <v>15</v>
      </c>
      <c r="F3573" s="6" t="s">
        <v>125</v>
      </c>
      <c r="G3573" s="6" t="s">
        <v>126</v>
      </c>
      <c r="H3573" s="8" t="s">
        <v>17</v>
      </c>
      <c r="I3573" s="9">
        <v>54.999999999999993</v>
      </c>
      <c r="J3573" s="10">
        <v>5000</v>
      </c>
      <c r="K3573" s="11">
        <f>Table1[[#This Row],[Price per Unit]]*Table1[[#This Row],[Units Sold]]</f>
        <v>274999.99999999994</v>
      </c>
      <c r="L3573" s="11">
        <v>109999.99999999999</v>
      </c>
      <c r="M3573" s="12">
        <f>Table1[[#This Row],[Operating Profit]]/Table1[[#This Row],[Total Sales]]</f>
        <v>0.4</v>
      </c>
      <c r="N3573" s="6" t="s">
        <v>18</v>
      </c>
    </row>
    <row r="3574" spans="2:14" ht="14.25" customHeight="1" x14ac:dyDescent="0.3">
      <c r="B3574" s="6" t="s">
        <v>26</v>
      </c>
      <c r="C3574" s="6">
        <v>1185732</v>
      </c>
      <c r="D3574" s="7">
        <v>44442</v>
      </c>
      <c r="E3574" s="6" t="s">
        <v>15</v>
      </c>
      <c r="F3574" s="6" t="s">
        <v>125</v>
      </c>
      <c r="G3574" s="6" t="s">
        <v>126</v>
      </c>
      <c r="H3574" s="8" t="s">
        <v>19</v>
      </c>
      <c r="I3574" s="9">
        <v>50</v>
      </c>
      <c r="J3574" s="10">
        <v>3000</v>
      </c>
      <c r="K3574" s="11">
        <f>Table1[[#This Row],[Price per Unit]]*Table1[[#This Row],[Units Sold]]</f>
        <v>150000</v>
      </c>
      <c r="L3574" s="11">
        <v>60000</v>
      </c>
      <c r="M3574" s="12">
        <f>Table1[[#This Row],[Operating Profit]]/Table1[[#This Row],[Total Sales]]</f>
        <v>0.4</v>
      </c>
      <c r="N3574" s="6" t="s">
        <v>18</v>
      </c>
    </row>
    <row r="3575" spans="2:14" ht="14.25" customHeight="1" x14ac:dyDescent="0.3">
      <c r="B3575" s="6" t="s">
        <v>26</v>
      </c>
      <c r="C3575" s="6">
        <v>1185732</v>
      </c>
      <c r="D3575" s="7">
        <v>44442</v>
      </c>
      <c r="E3575" s="6" t="s">
        <v>15</v>
      </c>
      <c r="F3575" s="6" t="s">
        <v>125</v>
      </c>
      <c r="G3575" s="6" t="s">
        <v>126</v>
      </c>
      <c r="H3575" s="8" t="s">
        <v>20</v>
      </c>
      <c r="I3575" s="9">
        <v>45</v>
      </c>
      <c r="J3575" s="10">
        <v>2000</v>
      </c>
      <c r="K3575" s="11">
        <f>Table1[[#This Row],[Price per Unit]]*Table1[[#This Row],[Units Sold]]</f>
        <v>90000</v>
      </c>
      <c r="L3575" s="11">
        <v>27000</v>
      </c>
      <c r="M3575" s="12">
        <f>Table1[[#This Row],[Operating Profit]]/Table1[[#This Row],[Total Sales]]</f>
        <v>0.3</v>
      </c>
      <c r="N3575" s="6" t="s">
        <v>18</v>
      </c>
    </row>
    <row r="3576" spans="2:14" ht="14.25" customHeight="1" x14ac:dyDescent="0.3">
      <c r="B3576" s="6" t="s">
        <v>26</v>
      </c>
      <c r="C3576" s="6">
        <v>1185732</v>
      </c>
      <c r="D3576" s="7">
        <v>44442</v>
      </c>
      <c r="E3576" s="6" t="s">
        <v>15</v>
      </c>
      <c r="F3576" s="6" t="s">
        <v>125</v>
      </c>
      <c r="G3576" s="6" t="s">
        <v>126</v>
      </c>
      <c r="H3576" s="8" t="s">
        <v>21</v>
      </c>
      <c r="I3576" s="9">
        <v>45</v>
      </c>
      <c r="J3576" s="10">
        <v>1750</v>
      </c>
      <c r="K3576" s="11">
        <f>Table1[[#This Row],[Price per Unit]]*Table1[[#This Row],[Units Sold]]</f>
        <v>78750</v>
      </c>
      <c r="L3576" s="11">
        <v>23625</v>
      </c>
      <c r="M3576" s="12">
        <f>Table1[[#This Row],[Operating Profit]]/Table1[[#This Row],[Total Sales]]</f>
        <v>0.3</v>
      </c>
      <c r="N3576" s="6" t="s">
        <v>18</v>
      </c>
    </row>
    <row r="3577" spans="2:14" ht="14.25" customHeight="1" x14ac:dyDescent="0.3">
      <c r="B3577" s="6" t="s">
        <v>26</v>
      </c>
      <c r="C3577" s="6">
        <v>1185732</v>
      </c>
      <c r="D3577" s="7">
        <v>44442</v>
      </c>
      <c r="E3577" s="6" t="s">
        <v>15</v>
      </c>
      <c r="F3577" s="6" t="s">
        <v>125</v>
      </c>
      <c r="G3577" s="6" t="s">
        <v>126</v>
      </c>
      <c r="H3577" s="8" t="s">
        <v>22</v>
      </c>
      <c r="I3577" s="9">
        <v>54.999999999999993</v>
      </c>
      <c r="J3577" s="10">
        <v>1750</v>
      </c>
      <c r="K3577" s="11">
        <f>Table1[[#This Row],[Price per Unit]]*Table1[[#This Row],[Units Sold]]</f>
        <v>96249.999999999985</v>
      </c>
      <c r="L3577" s="11">
        <v>28874.999999999996</v>
      </c>
      <c r="M3577" s="12">
        <f>Table1[[#This Row],[Operating Profit]]/Table1[[#This Row],[Total Sales]]</f>
        <v>0.3</v>
      </c>
      <c r="N3577" s="6" t="s">
        <v>18</v>
      </c>
    </row>
    <row r="3578" spans="2:14" ht="14.25" customHeight="1" x14ac:dyDescent="0.3">
      <c r="B3578" s="6" t="s">
        <v>26</v>
      </c>
      <c r="C3578" s="6">
        <v>1185732</v>
      </c>
      <c r="D3578" s="7">
        <v>44442</v>
      </c>
      <c r="E3578" s="6" t="s">
        <v>15</v>
      </c>
      <c r="F3578" s="6" t="s">
        <v>125</v>
      </c>
      <c r="G3578" s="6" t="s">
        <v>126</v>
      </c>
      <c r="H3578" s="8" t="s">
        <v>23</v>
      </c>
      <c r="I3578" s="9">
        <v>60</v>
      </c>
      <c r="J3578" s="10">
        <v>2750</v>
      </c>
      <c r="K3578" s="11">
        <f>Table1[[#This Row],[Price per Unit]]*Table1[[#This Row],[Units Sold]]</f>
        <v>165000</v>
      </c>
      <c r="L3578" s="11">
        <v>57749.999999999993</v>
      </c>
      <c r="M3578" s="12">
        <f>Table1[[#This Row],[Operating Profit]]/Table1[[#This Row],[Total Sales]]</f>
        <v>0.35</v>
      </c>
      <c r="N3578" s="6" t="s">
        <v>18</v>
      </c>
    </row>
    <row r="3579" spans="2:14" ht="14.25" customHeight="1" x14ac:dyDescent="0.3">
      <c r="B3579" s="6" t="s">
        <v>26</v>
      </c>
      <c r="C3579" s="6">
        <v>1185732</v>
      </c>
      <c r="D3579" s="7">
        <v>44474</v>
      </c>
      <c r="E3579" s="6" t="s">
        <v>15</v>
      </c>
      <c r="F3579" s="6" t="s">
        <v>125</v>
      </c>
      <c r="G3579" s="6" t="s">
        <v>126</v>
      </c>
      <c r="H3579" s="8" t="s">
        <v>17</v>
      </c>
      <c r="I3579" s="9">
        <v>60</v>
      </c>
      <c r="J3579" s="10">
        <v>4500</v>
      </c>
      <c r="K3579" s="11">
        <f>Table1[[#This Row],[Price per Unit]]*Table1[[#This Row],[Units Sold]]</f>
        <v>270000</v>
      </c>
      <c r="L3579" s="11">
        <v>108000</v>
      </c>
      <c r="M3579" s="12">
        <f>Table1[[#This Row],[Operating Profit]]/Table1[[#This Row],[Total Sales]]</f>
        <v>0.4</v>
      </c>
      <c r="N3579" s="6" t="s">
        <v>18</v>
      </c>
    </row>
    <row r="3580" spans="2:14" ht="14.25" customHeight="1" x14ac:dyDescent="0.3">
      <c r="B3580" s="6" t="s">
        <v>26</v>
      </c>
      <c r="C3580" s="6">
        <v>1185732</v>
      </c>
      <c r="D3580" s="7">
        <v>44474</v>
      </c>
      <c r="E3580" s="6" t="s">
        <v>15</v>
      </c>
      <c r="F3580" s="6" t="s">
        <v>125</v>
      </c>
      <c r="G3580" s="6" t="s">
        <v>126</v>
      </c>
      <c r="H3580" s="8" t="s">
        <v>19</v>
      </c>
      <c r="I3580" s="9">
        <v>55.000000000000007</v>
      </c>
      <c r="J3580" s="10">
        <v>2750</v>
      </c>
      <c r="K3580" s="11">
        <f>Table1[[#This Row],[Price per Unit]]*Table1[[#This Row],[Units Sold]]</f>
        <v>151250.00000000003</v>
      </c>
      <c r="L3580" s="11">
        <v>60500.000000000015</v>
      </c>
      <c r="M3580" s="12">
        <f>Table1[[#This Row],[Operating Profit]]/Table1[[#This Row],[Total Sales]]</f>
        <v>0.4</v>
      </c>
      <c r="N3580" s="6" t="s">
        <v>18</v>
      </c>
    </row>
    <row r="3581" spans="2:14" ht="14.25" customHeight="1" x14ac:dyDescent="0.3">
      <c r="B3581" s="6" t="s">
        <v>26</v>
      </c>
      <c r="C3581" s="6">
        <v>1185732</v>
      </c>
      <c r="D3581" s="7">
        <v>44474</v>
      </c>
      <c r="E3581" s="6" t="s">
        <v>15</v>
      </c>
      <c r="F3581" s="6" t="s">
        <v>125</v>
      </c>
      <c r="G3581" s="6" t="s">
        <v>126</v>
      </c>
      <c r="H3581" s="8" t="s">
        <v>20</v>
      </c>
      <c r="I3581" s="9">
        <v>55.000000000000007</v>
      </c>
      <c r="J3581" s="10">
        <v>1750</v>
      </c>
      <c r="K3581" s="11">
        <f>Table1[[#This Row],[Price per Unit]]*Table1[[#This Row],[Units Sold]]</f>
        <v>96250.000000000015</v>
      </c>
      <c r="L3581" s="11">
        <v>28875.000000000004</v>
      </c>
      <c r="M3581" s="12">
        <f>Table1[[#This Row],[Operating Profit]]/Table1[[#This Row],[Total Sales]]</f>
        <v>0.3</v>
      </c>
      <c r="N3581" s="6" t="s">
        <v>18</v>
      </c>
    </row>
    <row r="3582" spans="2:14" ht="14.25" customHeight="1" x14ac:dyDescent="0.3">
      <c r="B3582" s="6" t="s">
        <v>26</v>
      </c>
      <c r="C3582" s="6">
        <v>1185732</v>
      </c>
      <c r="D3582" s="7">
        <v>44474</v>
      </c>
      <c r="E3582" s="6" t="s">
        <v>15</v>
      </c>
      <c r="F3582" s="6" t="s">
        <v>125</v>
      </c>
      <c r="G3582" s="6" t="s">
        <v>126</v>
      </c>
      <c r="H3582" s="8" t="s">
        <v>21</v>
      </c>
      <c r="I3582" s="9">
        <v>55.000000000000007</v>
      </c>
      <c r="J3582" s="10">
        <v>1500</v>
      </c>
      <c r="K3582" s="11">
        <f>Table1[[#This Row],[Price per Unit]]*Table1[[#This Row],[Units Sold]]</f>
        <v>82500.000000000015</v>
      </c>
      <c r="L3582" s="11">
        <v>24750.000000000004</v>
      </c>
      <c r="M3582" s="12">
        <f>Table1[[#This Row],[Operating Profit]]/Table1[[#This Row],[Total Sales]]</f>
        <v>0.3</v>
      </c>
      <c r="N3582" s="6" t="s">
        <v>18</v>
      </c>
    </row>
    <row r="3583" spans="2:14" ht="14.25" customHeight="1" x14ac:dyDescent="0.3">
      <c r="B3583" s="6" t="s">
        <v>26</v>
      </c>
      <c r="C3583" s="6">
        <v>1185732</v>
      </c>
      <c r="D3583" s="7">
        <v>44474</v>
      </c>
      <c r="E3583" s="6" t="s">
        <v>15</v>
      </c>
      <c r="F3583" s="6" t="s">
        <v>125</v>
      </c>
      <c r="G3583" s="6" t="s">
        <v>126</v>
      </c>
      <c r="H3583" s="8" t="s">
        <v>22</v>
      </c>
      <c r="I3583" s="9">
        <v>65</v>
      </c>
      <c r="J3583" s="10">
        <v>1500</v>
      </c>
      <c r="K3583" s="11">
        <f>Table1[[#This Row],[Price per Unit]]*Table1[[#This Row],[Units Sold]]</f>
        <v>97500</v>
      </c>
      <c r="L3583" s="11">
        <v>29250</v>
      </c>
      <c r="M3583" s="12">
        <f>Table1[[#This Row],[Operating Profit]]/Table1[[#This Row],[Total Sales]]</f>
        <v>0.3</v>
      </c>
      <c r="N3583" s="6" t="s">
        <v>18</v>
      </c>
    </row>
    <row r="3584" spans="2:14" ht="14.25" customHeight="1" x14ac:dyDescent="0.3">
      <c r="B3584" s="6" t="s">
        <v>14</v>
      </c>
      <c r="C3584" s="6">
        <v>1185732</v>
      </c>
      <c r="D3584" s="7">
        <v>44474</v>
      </c>
      <c r="E3584" s="6" t="s">
        <v>15</v>
      </c>
      <c r="F3584" s="6" t="s">
        <v>125</v>
      </c>
      <c r="G3584" s="6" t="s">
        <v>126</v>
      </c>
      <c r="H3584" s="8" t="s">
        <v>23</v>
      </c>
      <c r="I3584" s="9">
        <v>70</v>
      </c>
      <c r="J3584" s="10">
        <v>2750</v>
      </c>
      <c r="K3584" s="11">
        <f>Table1[[#This Row],[Price per Unit]]*Table1[[#This Row],[Units Sold]]</f>
        <v>192500</v>
      </c>
      <c r="L3584" s="11">
        <v>67375</v>
      </c>
      <c r="M3584" s="12">
        <f>Table1[[#This Row],[Operating Profit]]/Table1[[#This Row],[Total Sales]]</f>
        <v>0.35</v>
      </c>
      <c r="N3584" s="6" t="s">
        <v>18</v>
      </c>
    </row>
    <row r="3585" spans="2:14" ht="14.25" customHeight="1" x14ac:dyDescent="0.3">
      <c r="B3585" s="6" t="s">
        <v>14</v>
      </c>
      <c r="C3585" s="6">
        <v>1185732</v>
      </c>
      <c r="D3585" s="7">
        <v>44504</v>
      </c>
      <c r="E3585" s="6" t="s">
        <v>15</v>
      </c>
      <c r="F3585" s="6" t="s">
        <v>125</v>
      </c>
      <c r="G3585" s="6" t="s">
        <v>126</v>
      </c>
      <c r="H3585" s="8" t="s">
        <v>17</v>
      </c>
      <c r="I3585" s="9">
        <v>65</v>
      </c>
      <c r="J3585" s="10">
        <v>4250</v>
      </c>
      <c r="K3585" s="11">
        <f>Table1[[#This Row],[Price per Unit]]*Table1[[#This Row],[Units Sold]]</f>
        <v>276250</v>
      </c>
      <c r="L3585" s="11">
        <v>110500</v>
      </c>
      <c r="M3585" s="12">
        <f>Table1[[#This Row],[Operating Profit]]/Table1[[#This Row],[Total Sales]]</f>
        <v>0.4</v>
      </c>
      <c r="N3585" s="6" t="s">
        <v>18</v>
      </c>
    </row>
    <row r="3586" spans="2:14" ht="14.25" customHeight="1" x14ac:dyDescent="0.3">
      <c r="B3586" s="6" t="s">
        <v>14</v>
      </c>
      <c r="C3586" s="6">
        <v>1185732</v>
      </c>
      <c r="D3586" s="7">
        <v>44504</v>
      </c>
      <c r="E3586" s="6" t="s">
        <v>15</v>
      </c>
      <c r="F3586" s="6" t="s">
        <v>125</v>
      </c>
      <c r="G3586" s="6" t="s">
        <v>126</v>
      </c>
      <c r="H3586" s="8" t="s">
        <v>19</v>
      </c>
      <c r="I3586" s="9">
        <v>55.000000000000007</v>
      </c>
      <c r="J3586" s="10">
        <v>3000</v>
      </c>
      <c r="K3586" s="11">
        <f>Table1[[#This Row],[Price per Unit]]*Table1[[#This Row],[Units Sold]]</f>
        <v>165000.00000000003</v>
      </c>
      <c r="L3586" s="11">
        <v>66000.000000000015</v>
      </c>
      <c r="M3586" s="12">
        <f>Table1[[#This Row],[Operating Profit]]/Table1[[#This Row],[Total Sales]]</f>
        <v>0.4</v>
      </c>
      <c r="N3586" s="6" t="s">
        <v>18</v>
      </c>
    </row>
    <row r="3587" spans="2:14" ht="14.25" customHeight="1" x14ac:dyDescent="0.3">
      <c r="B3587" s="6" t="s">
        <v>14</v>
      </c>
      <c r="C3587" s="6">
        <v>1185732</v>
      </c>
      <c r="D3587" s="7">
        <v>44504</v>
      </c>
      <c r="E3587" s="6" t="s">
        <v>15</v>
      </c>
      <c r="F3587" s="6" t="s">
        <v>125</v>
      </c>
      <c r="G3587" s="6" t="s">
        <v>126</v>
      </c>
      <c r="H3587" s="8" t="s">
        <v>20</v>
      </c>
      <c r="I3587" s="9">
        <v>55.000000000000007</v>
      </c>
      <c r="J3587" s="10">
        <v>2950</v>
      </c>
      <c r="K3587" s="11">
        <f>Table1[[#This Row],[Price per Unit]]*Table1[[#This Row],[Units Sold]]</f>
        <v>162250.00000000003</v>
      </c>
      <c r="L3587" s="11">
        <v>48675.000000000007</v>
      </c>
      <c r="M3587" s="12">
        <f>Table1[[#This Row],[Operating Profit]]/Table1[[#This Row],[Total Sales]]</f>
        <v>0.3</v>
      </c>
      <c r="N3587" s="6" t="s">
        <v>18</v>
      </c>
    </row>
    <row r="3588" spans="2:14" ht="14.25" customHeight="1" x14ac:dyDescent="0.3">
      <c r="B3588" s="6" t="s">
        <v>14</v>
      </c>
      <c r="C3588" s="6">
        <v>1185732</v>
      </c>
      <c r="D3588" s="7">
        <v>44504</v>
      </c>
      <c r="E3588" s="6" t="s">
        <v>15</v>
      </c>
      <c r="F3588" s="6" t="s">
        <v>125</v>
      </c>
      <c r="G3588" s="6" t="s">
        <v>126</v>
      </c>
      <c r="H3588" s="8" t="s">
        <v>21</v>
      </c>
      <c r="I3588" s="9">
        <v>55.000000000000007</v>
      </c>
      <c r="J3588" s="10">
        <v>2750</v>
      </c>
      <c r="K3588" s="11">
        <f>Table1[[#This Row],[Price per Unit]]*Table1[[#This Row],[Units Sold]]</f>
        <v>151250.00000000003</v>
      </c>
      <c r="L3588" s="11">
        <v>45375.000000000007</v>
      </c>
      <c r="M3588" s="12">
        <f>Table1[[#This Row],[Operating Profit]]/Table1[[#This Row],[Total Sales]]</f>
        <v>0.3</v>
      </c>
      <c r="N3588" s="6" t="s">
        <v>18</v>
      </c>
    </row>
    <row r="3589" spans="2:14" ht="14.25" customHeight="1" x14ac:dyDescent="0.3">
      <c r="B3589" s="6" t="s">
        <v>14</v>
      </c>
      <c r="C3589" s="6">
        <v>1185732</v>
      </c>
      <c r="D3589" s="7">
        <v>44504</v>
      </c>
      <c r="E3589" s="6" t="s">
        <v>15</v>
      </c>
      <c r="F3589" s="6" t="s">
        <v>125</v>
      </c>
      <c r="G3589" s="6" t="s">
        <v>126</v>
      </c>
      <c r="H3589" s="8" t="s">
        <v>22</v>
      </c>
      <c r="I3589" s="9">
        <v>65</v>
      </c>
      <c r="J3589" s="10">
        <v>2500</v>
      </c>
      <c r="K3589" s="11">
        <f>Table1[[#This Row],[Price per Unit]]*Table1[[#This Row],[Units Sold]]</f>
        <v>162500</v>
      </c>
      <c r="L3589" s="11">
        <v>48750</v>
      </c>
      <c r="M3589" s="12">
        <f>Table1[[#This Row],[Operating Profit]]/Table1[[#This Row],[Total Sales]]</f>
        <v>0.3</v>
      </c>
      <c r="N3589" s="6" t="s">
        <v>18</v>
      </c>
    </row>
    <row r="3590" spans="2:14" ht="14.25" customHeight="1" x14ac:dyDescent="0.3">
      <c r="B3590" s="6" t="s">
        <v>14</v>
      </c>
      <c r="C3590" s="6">
        <v>1185732</v>
      </c>
      <c r="D3590" s="7">
        <v>44504</v>
      </c>
      <c r="E3590" s="6" t="s">
        <v>15</v>
      </c>
      <c r="F3590" s="6" t="s">
        <v>125</v>
      </c>
      <c r="G3590" s="6" t="s">
        <v>126</v>
      </c>
      <c r="H3590" s="8" t="s">
        <v>23</v>
      </c>
      <c r="I3590" s="9">
        <v>70</v>
      </c>
      <c r="J3590" s="10">
        <v>3500</v>
      </c>
      <c r="K3590" s="11">
        <f>Table1[[#This Row],[Price per Unit]]*Table1[[#This Row],[Units Sold]]</f>
        <v>245000</v>
      </c>
      <c r="L3590" s="11">
        <v>85750</v>
      </c>
      <c r="M3590" s="12">
        <f>Table1[[#This Row],[Operating Profit]]/Table1[[#This Row],[Total Sales]]</f>
        <v>0.35</v>
      </c>
      <c r="N3590" s="6" t="s">
        <v>18</v>
      </c>
    </row>
    <row r="3591" spans="2:14" ht="14.25" customHeight="1" x14ac:dyDescent="0.3">
      <c r="B3591" s="6" t="s">
        <v>14</v>
      </c>
      <c r="C3591" s="6">
        <v>1185732</v>
      </c>
      <c r="D3591" s="7">
        <v>44533</v>
      </c>
      <c r="E3591" s="6" t="s">
        <v>15</v>
      </c>
      <c r="F3591" s="6" t="s">
        <v>125</v>
      </c>
      <c r="G3591" s="6" t="s">
        <v>126</v>
      </c>
      <c r="H3591" s="8" t="s">
        <v>17</v>
      </c>
      <c r="I3591" s="9">
        <v>65</v>
      </c>
      <c r="J3591" s="10">
        <v>5750</v>
      </c>
      <c r="K3591" s="11">
        <f>Table1[[#This Row],[Price per Unit]]*Table1[[#This Row],[Units Sold]]</f>
        <v>373750</v>
      </c>
      <c r="L3591" s="11">
        <v>149500</v>
      </c>
      <c r="M3591" s="12">
        <f>Table1[[#This Row],[Operating Profit]]/Table1[[#This Row],[Total Sales]]</f>
        <v>0.4</v>
      </c>
      <c r="N3591" s="6" t="s">
        <v>18</v>
      </c>
    </row>
    <row r="3592" spans="2:14" ht="14.25" customHeight="1" x14ac:dyDescent="0.3">
      <c r="B3592" s="6" t="s">
        <v>14</v>
      </c>
      <c r="C3592" s="6">
        <v>1185732</v>
      </c>
      <c r="D3592" s="7">
        <v>44533</v>
      </c>
      <c r="E3592" s="6" t="s">
        <v>15</v>
      </c>
      <c r="F3592" s="6" t="s">
        <v>125</v>
      </c>
      <c r="G3592" s="6" t="s">
        <v>126</v>
      </c>
      <c r="H3592" s="8" t="s">
        <v>19</v>
      </c>
      <c r="I3592" s="9">
        <v>55.000000000000007</v>
      </c>
      <c r="J3592" s="10">
        <v>3750</v>
      </c>
      <c r="K3592" s="11">
        <f>Table1[[#This Row],[Price per Unit]]*Table1[[#This Row],[Units Sold]]</f>
        <v>206250.00000000003</v>
      </c>
      <c r="L3592" s="11">
        <v>82500.000000000015</v>
      </c>
      <c r="M3592" s="12">
        <f>Table1[[#This Row],[Operating Profit]]/Table1[[#This Row],[Total Sales]]</f>
        <v>0.4</v>
      </c>
      <c r="N3592" s="6" t="s">
        <v>18</v>
      </c>
    </row>
    <row r="3593" spans="2:14" ht="14.25" customHeight="1" x14ac:dyDescent="0.3">
      <c r="B3593" s="6" t="s">
        <v>14</v>
      </c>
      <c r="C3593" s="6">
        <v>1185732</v>
      </c>
      <c r="D3593" s="7">
        <v>44533</v>
      </c>
      <c r="E3593" s="6" t="s">
        <v>15</v>
      </c>
      <c r="F3593" s="6" t="s">
        <v>125</v>
      </c>
      <c r="G3593" s="6" t="s">
        <v>126</v>
      </c>
      <c r="H3593" s="8" t="s">
        <v>20</v>
      </c>
      <c r="I3593" s="9">
        <v>55.000000000000007</v>
      </c>
      <c r="J3593" s="10">
        <v>3500</v>
      </c>
      <c r="K3593" s="11">
        <f>Table1[[#This Row],[Price per Unit]]*Table1[[#This Row],[Units Sold]]</f>
        <v>192500.00000000003</v>
      </c>
      <c r="L3593" s="11">
        <v>57750.000000000007</v>
      </c>
      <c r="M3593" s="12">
        <f>Table1[[#This Row],[Operating Profit]]/Table1[[#This Row],[Total Sales]]</f>
        <v>0.3</v>
      </c>
      <c r="N3593" s="6" t="s">
        <v>18</v>
      </c>
    </row>
    <row r="3594" spans="2:14" ht="14.25" customHeight="1" x14ac:dyDescent="0.3">
      <c r="B3594" s="6" t="s">
        <v>14</v>
      </c>
      <c r="C3594" s="6">
        <v>1185732</v>
      </c>
      <c r="D3594" s="7">
        <v>44533</v>
      </c>
      <c r="E3594" s="6" t="s">
        <v>15</v>
      </c>
      <c r="F3594" s="6" t="s">
        <v>125</v>
      </c>
      <c r="G3594" s="6" t="s">
        <v>126</v>
      </c>
      <c r="H3594" s="8" t="s">
        <v>21</v>
      </c>
      <c r="I3594" s="9">
        <v>55.000000000000007</v>
      </c>
      <c r="J3594" s="10">
        <v>3000</v>
      </c>
      <c r="K3594" s="11">
        <f>Table1[[#This Row],[Price per Unit]]*Table1[[#This Row],[Units Sold]]</f>
        <v>165000.00000000003</v>
      </c>
      <c r="L3594" s="11">
        <v>49500.000000000007</v>
      </c>
      <c r="M3594" s="12">
        <f>Table1[[#This Row],[Operating Profit]]/Table1[[#This Row],[Total Sales]]</f>
        <v>0.3</v>
      </c>
      <c r="N3594" s="6" t="s">
        <v>18</v>
      </c>
    </row>
    <row r="3595" spans="2:14" ht="14.25" customHeight="1" x14ac:dyDescent="0.3">
      <c r="B3595" s="6" t="s">
        <v>14</v>
      </c>
      <c r="C3595" s="6">
        <v>1185732</v>
      </c>
      <c r="D3595" s="7">
        <v>44533</v>
      </c>
      <c r="E3595" s="6" t="s">
        <v>15</v>
      </c>
      <c r="F3595" s="6" t="s">
        <v>125</v>
      </c>
      <c r="G3595" s="6" t="s">
        <v>126</v>
      </c>
      <c r="H3595" s="8" t="s">
        <v>22</v>
      </c>
      <c r="I3595" s="9">
        <v>65</v>
      </c>
      <c r="J3595" s="10">
        <v>3000</v>
      </c>
      <c r="K3595" s="11">
        <f>Table1[[#This Row],[Price per Unit]]*Table1[[#This Row],[Units Sold]]</f>
        <v>195000</v>
      </c>
      <c r="L3595" s="11">
        <v>58500</v>
      </c>
      <c r="M3595" s="12">
        <f>Table1[[#This Row],[Operating Profit]]/Table1[[#This Row],[Total Sales]]</f>
        <v>0.3</v>
      </c>
      <c r="N3595" s="6" t="s">
        <v>18</v>
      </c>
    </row>
    <row r="3596" spans="2:14" ht="14.25" customHeight="1" x14ac:dyDescent="0.3">
      <c r="B3596" s="6" t="s">
        <v>14</v>
      </c>
      <c r="C3596" s="6">
        <v>1185732</v>
      </c>
      <c r="D3596" s="7">
        <v>44533</v>
      </c>
      <c r="E3596" s="6" t="s">
        <v>15</v>
      </c>
      <c r="F3596" s="6" t="s">
        <v>125</v>
      </c>
      <c r="G3596" s="6" t="s">
        <v>126</v>
      </c>
      <c r="H3596" s="8" t="s">
        <v>23</v>
      </c>
      <c r="I3596" s="9">
        <v>70</v>
      </c>
      <c r="J3596" s="10">
        <v>4000</v>
      </c>
      <c r="K3596" s="11">
        <f>Table1[[#This Row],[Price per Unit]]*Table1[[#This Row],[Units Sold]]</f>
        <v>280000</v>
      </c>
      <c r="L3596" s="11">
        <v>98000</v>
      </c>
      <c r="M3596" s="12">
        <f>Table1[[#This Row],[Operating Profit]]/Table1[[#This Row],[Total Sales]]</f>
        <v>0.35</v>
      </c>
      <c r="N3596" s="6" t="s">
        <v>18</v>
      </c>
    </row>
    <row r="3597" spans="2:14" ht="14.25" customHeight="1" x14ac:dyDescent="0.3">
      <c r="B3597" s="6" t="s">
        <v>14</v>
      </c>
      <c r="C3597" s="6">
        <v>1185732</v>
      </c>
      <c r="D3597" s="7">
        <v>44206</v>
      </c>
      <c r="E3597" s="6" t="s">
        <v>15</v>
      </c>
      <c r="F3597" s="6" t="s">
        <v>125</v>
      </c>
      <c r="G3597" s="6" t="s">
        <v>126</v>
      </c>
      <c r="H3597" s="8" t="s">
        <v>17</v>
      </c>
      <c r="I3597" s="9">
        <v>35</v>
      </c>
      <c r="J3597" s="10">
        <v>4250</v>
      </c>
      <c r="K3597" s="11">
        <f>Table1[[#This Row],[Price per Unit]]*Table1[[#This Row],[Units Sold]]</f>
        <v>148750</v>
      </c>
      <c r="L3597" s="11">
        <v>52062.5</v>
      </c>
      <c r="M3597" s="12">
        <f>Table1[[#This Row],[Operating Profit]]/Table1[[#This Row],[Total Sales]]</f>
        <v>0.35</v>
      </c>
      <c r="N3597" s="6" t="s">
        <v>18</v>
      </c>
    </row>
    <row r="3598" spans="2:14" ht="14.25" customHeight="1" x14ac:dyDescent="0.3">
      <c r="B3598" s="6" t="s">
        <v>14</v>
      </c>
      <c r="C3598" s="6">
        <v>1185732</v>
      </c>
      <c r="D3598" s="7">
        <v>44206</v>
      </c>
      <c r="E3598" s="6" t="s">
        <v>15</v>
      </c>
      <c r="F3598" s="6" t="s">
        <v>125</v>
      </c>
      <c r="G3598" s="6" t="s">
        <v>126</v>
      </c>
      <c r="H3598" s="8" t="s">
        <v>19</v>
      </c>
      <c r="I3598" s="9">
        <v>35</v>
      </c>
      <c r="J3598" s="10">
        <v>2250</v>
      </c>
      <c r="K3598" s="11">
        <f>Table1[[#This Row],[Price per Unit]]*Table1[[#This Row],[Units Sold]]</f>
        <v>78750</v>
      </c>
      <c r="L3598" s="11">
        <v>27562.5</v>
      </c>
      <c r="M3598" s="12">
        <f>Table1[[#This Row],[Operating Profit]]/Table1[[#This Row],[Total Sales]]</f>
        <v>0.35</v>
      </c>
      <c r="N3598" s="6" t="s">
        <v>18</v>
      </c>
    </row>
    <row r="3599" spans="2:14" ht="14.25" customHeight="1" x14ac:dyDescent="0.3">
      <c r="B3599" s="6" t="s">
        <v>14</v>
      </c>
      <c r="C3599" s="6">
        <v>1185732</v>
      </c>
      <c r="D3599" s="7">
        <v>44206</v>
      </c>
      <c r="E3599" s="6" t="s">
        <v>15</v>
      </c>
      <c r="F3599" s="6" t="s">
        <v>125</v>
      </c>
      <c r="G3599" s="6" t="s">
        <v>126</v>
      </c>
      <c r="H3599" s="8" t="s">
        <v>20</v>
      </c>
      <c r="I3599" s="9">
        <v>25.000000000000007</v>
      </c>
      <c r="J3599" s="10">
        <v>2250</v>
      </c>
      <c r="K3599" s="11">
        <f>Table1[[#This Row],[Price per Unit]]*Table1[[#This Row],[Units Sold]]</f>
        <v>56250.000000000015</v>
      </c>
      <c r="L3599" s="11">
        <v>22500.000000000007</v>
      </c>
      <c r="M3599" s="12">
        <f>Table1[[#This Row],[Operating Profit]]/Table1[[#This Row],[Total Sales]]</f>
        <v>0.4</v>
      </c>
      <c r="N3599" s="6" t="s">
        <v>18</v>
      </c>
    </row>
    <row r="3600" spans="2:14" ht="14.25" customHeight="1" x14ac:dyDescent="0.3">
      <c r="B3600" s="6" t="s">
        <v>14</v>
      </c>
      <c r="C3600" s="6">
        <v>1185732</v>
      </c>
      <c r="D3600" s="7">
        <v>44206</v>
      </c>
      <c r="E3600" s="6" t="s">
        <v>15</v>
      </c>
      <c r="F3600" s="6" t="s">
        <v>125</v>
      </c>
      <c r="G3600" s="6" t="s">
        <v>126</v>
      </c>
      <c r="H3600" s="8" t="s">
        <v>21</v>
      </c>
      <c r="I3600" s="9">
        <v>30</v>
      </c>
      <c r="J3600" s="10">
        <v>750</v>
      </c>
      <c r="K3600" s="11">
        <f>Table1[[#This Row],[Price per Unit]]*Table1[[#This Row],[Units Sold]]</f>
        <v>22500</v>
      </c>
      <c r="L3600" s="11">
        <v>9000</v>
      </c>
      <c r="M3600" s="12">
        <f>Table1[[#This Row],[Operating Profit]]/Table1[[#This Row],[Total Sales]]</f>
        <v>0.4</v>
      </c>
      <c r="N3600" s="6" t="s">
        <v>18</v>
      </c>
    </row>
    <row r="3601" spans="2:14" ht="14.25" customHeight="1" x14ac:dyDescent="0.3">
      <c r="B3601" s="6" t="s">
        <v>14</v>
      </c>
      <c r="C3601" s="6">
        <v>1185732</v>
      </c>
      <c r="D3601" s="7">
        <v>44206</v>
      </c>
      <c r="E3601" s="6" t="s">
        <v>15</v>
      </c>
      <c r="F3601" s="6" t="s">
        <v>125</v>
      </c>
      <c r="G3601" s="6" t="s">
        <v>126</v>
      </c>
      <c r="H3601" s="8" t="s">
        <v>22</v>
      </c>
      <c r="I3601" s="9">
        <v>45</v>
      </c>
      <c r="J3601" s="10">
        <v>1250</v>
      </c>
      <c r="K3601" s="11">
        <f>Table1[[#This Row],[Price per Unit]]*Table1[[#This Row],[Units Sold]]</f>
        <v>56250</v>
      </c>
      <c r="L3601" s="11">
        <v>16875</v>
      </c>
      <c r="M3601" s="12">
        <f>Table1[[#This Row],[Operating Profit]]/Table1[[#This Row],[Total Sales]]</f>
        <v>0.3</v>
      </c>
      <c r="N3601" s="6" t="s">
        <v>18</v>
      </c>
    </row>
    <row r="3602" spans="2:14" ht="14.25" customHeight="1" x14ac:dyDescent="0.3">
      <c r="B3602" s="6" t="s">
        <v>14</v>
      </c>
      <c r="C3602" s="6">
        <v>1185732</v>
      </c>
      <c r="D3602" s="7">
        <v>44206</v>
      </c>
      <c r="E3602" s="6" t="s">
        <v>15</v>
      </c>
      <c r="F3602" s="6" t="s">
        <v>125</v>
      </c>
      <c r="G3602" s="6" t="s">
        <v>126</v>
      </c>
      <c r="H3602" s="8" t="s">
        <v>23</v>
      </c>
      <c r="I3602" s="9">
        <v>35</v>
      </c>
      <c r="J3602" s="10">
        <v>2250</v>
      </c>
      <c r="K3602" s="11">
        <f>Table1[[#This Row],[Price per Unit]]*Table1[[#This Row],[Units Sold]]</f>
        <v>78750</v>
      </c>
      <c r="L3602" s="11">
        <v>31500</v>
      </c>
      <c r="M3602" s="12">
        <f>Table1[[#This Row],[Operating Profit]]/Table1[[#This Row],[Total Sales]]</f>
        <v>0.4</v>
      </c>
      <c r="N3602" s="6" t="s">
        <v>18</v>
      </c>
    </row>
    <row r="3603" spans="2:14" ht="14.25" customHeight="1" x14ac:dyDescent="0.3">
      <c r="B3603" s="6" t="s">
        <v>14</v>
      </c>
      <c r="C3603" s="6">
        <v>1185732</v>
      </c>
      <c r="D3603" s="7">
        <v>44235</v>
      </c>
      <c r="E3603" s="6" t="s">
        <v>15</v>
      </c>
      <c r="F3603" s="6" t="s">
        <v>125</v>
      </c>
      <c r="G3603" s="6" t="s">
        <v>126</v>
      </c>
      <c r="H3603" s="8" t="s">
        <v>17</v>
      </c>
      <c r="I3603" s="9">
        <v>35</v>
      </c>
      <c r="J3603" s="10">
        <v>4750</v>
      </c>
      <c r="K3603" s="11">
        <f>Table1[[#This Row],[Price per Unit]]*Table1[[#This Row],[Units Sold]]</f>
        <v>166250</v>
      </c>
      <c r="L3603" s="11">
        <v>58187.499999999993</v>
      </c>
      <c r="M3603" s="12">
        <f>Table1[[#This Row],[Operating Profit]]/Table1[[#This Row],[Total Sales]]</f>
        <v>0.35</v>
      </c>
      <c r="N3603" s="6" t="s">
        <v>18</v>
      </c>
    </row>
    <row r="3604" spans="2:14" ht="14.25" customHeight="1" x14ac:dyDescent="0.3">
      <c r="B3604" s="6" t="s">
        <v>14</v>
      </c>
      <c r="C3604" s="6">
        <v>1185732</v>
      </c>
      <c r="D3604" s="7">
        <v>44235</v>
      </c>
      <c r="E3604" s="6" t="s">
        <v>15</v>
      </c>
      <c r="F3604" s="6" t="s">
        <v>125</v>
      </c>
      <c r="G3604" s="6" t="s">
        <v>126</v>
      </c>
      <c r="H3604" s="8" t="s">
        <v>19</v>
      </c>
      <c r="I3604" s="9">
        <v>35</v>
      </c>
      <c r="J3604" s="10">
        <v>1250</v>
      </c>
      <c r="K3604" s="11">
        <f>Table1[[#This Row],[Price per Unit]]*Table1[[#This Row],[Units Sold]]</f>
        <v>43750</v>
      </c>
      <c r="L3604" s="11">
        <v>15312.499999999998</v>
      </c>
      <c r="M3604" s="12">
        <f>Table1[[#This Row],[Operating Profit]]/Table1[[#This Row],[Total Sales]]</f>
        <v>0.35</v>
      </c>
      <c r="N3604" s="6" t="s">
        <v>18</v>
      </c>
    </row>
    <row r="3605" spans="2:14" ht="14.25" customHeight="1" x14ac:dyDescent="0.3">
      <c r="B3605" s="6" t="s">
        <v>14</v>
      </c>
      <c r="C3605" s="6">
        <v>1185732</v>
      </c>
      <c r="D3605" s="7">
        <v>44235</v>
      </c>
      <c r="E3605" s="6" t="s">
        <v>15</v>
      </c>
      <c r="F3605" s="6" t="s">
        <v>125</v>
      </c>
      <c r="G3605" s="6" t="s">
        <v>126</v>
      </c>
      <c r="H3605" s="8" t="s">
        <v>20</v>
      </c>
      <c r="I3605" s="9">
        <v>25.000000000000007</v>
      </c>
      <c r="J3605" s="10">
        <v>1750</v>
      </c>
      <c r="K3605" s="11">
        <f>Table1[[#This Row],[Price per Unit]]*Table1[[#This Row],[Units Sold]]</f>
        <v>43750.000000000015</v>
      </c>
      <c r="L3605" s="11">
        <v>17500.000000000007</v>
      </c>
      <c r="M3605" s="12">
        <f>Table1[[#This Row],[Operating Profit]]/Table1[[#This Row],[Total Sales]]</f>
        <v>0.4</v>
      </c>
      <c r="N3605" s="6" t="s">
        <v>18</v>
      </c>
    </row>
    <row r="3606" spans="2:14" ht="14.25" customHeight="1" x14ac:dyDescent="0.3">
      <c r="B3606" s="6" t="s">
        <v>14</v>
      </c>
      <c r="C3606" s="6">
        <v>1185732</v>
      </c>
      <c r="D3606" s="7">
        <v>44235</v>
      </c>
      <c r="E3606" s="6" t="s">
        <v>15</v>
      </c>
      <c r="F3606" s="6" t="s">
        <v>127</v>
      </c>
      <c r="G3606" s="6" t="s">
        <v>128</v>
      </c>
      <c r="H3606" s="8" t="s">
        <v>21</v>
      </c>
      <c r="I3606" s="9">
        <v>30</v>
      </c>
      <c r="J3606" s="10">
        <v>500</v>
      </c>
      <c r="K3606" s="11">
        <f>Table1[[#This Row],[Price per Unit]]*Table1[[#This Row],[Units Sold]]</f>
        <v>15000</v>
      </c>
      <c r="L3606" s="11">
        <v>6000</v>
      </c>
      <c r="M3606" s="12">
        <f>Table1[[#This Row],[Operating Profit]]/Table1[[#This Row],[Total Sales]]</f>
        <v>0.4</v>
      </c>
      <c r="N3606" s="6" t="s">
        <v>18</v>
      </c>
    </row>
    <row r="3607" spans="2:14" ht="14.25" customHeight="1" x14ac:dyDescent="0.3">
      <c r="B3607" s="6" t="s">
        <v>14</v>
      </c>
      <c r="C3607" s="6">
        <v>1185732</v>
      </c>
      <c r="D3607" s="7">
        <v>44235</v>
      </c>
      <c r="E3607" s="6" t="s">
        <v>15</v>
      </c>
      <c r="F3607" s="6" t="s">
        <v>127</v>
      </c>
      <c r="G3607" s="6" t="s">
        <v>128</v>
      </c>
      <c r="H3607" s="8" t="s">
        <v>22</v>
      </c>
      <c r="I3607" s="9">
        <v>45</v>
      </c>
      <c r="J3607" s="10">
        <v>1250</v>
      </c>
      <c r="K3607" s="11">
        <f>Table1[[#This Row],[Price per Unit]]*Table1[[#This Row],[Units Sold]]</f>
        <v>56250</v>
      </c>
      <c r="L3607" s="11">
        <v>16875</v>
      </c>
      <c r="M3607" s="12">
        <f>Table1[[#This Row],[Operating Profit]]/Table1[[#This Row],[Total Sales]]</f>
        <v>0.3</v>
      </c>
      <c r="N3607" s="6" t="s">
        <v>18</v>
      </c>
    </row>
    <row r="3608" spans="2:14" ht="14.25" customHeight="1" x14ac:dyDescent="0.3">
      <c r="B3608" s="6" t="s">
        <v>14</v>
      </c>
      <c r="C3608" s="6">
        <v>1185732</v>
      </c>
      <c r="D3608" s="7">
        <v>44235</v>
      </c>
      <c r="E3608" s="6" t="s">
        <v>15</v>
      </c>
      <c r="F3608" s="6" t="s">
        <v>127</v>
      </c>
      <c r="G3608" s="6" t="s">
        <v>128</v>
      </c>
      <c r="H3608" s="8" t="s">
        <v>23</v>
      </c>
      <c r="I3608" s="9">
        <v>35</v>
      </c>
      <c r="J3608" s="10">
        <v>2250</v>
      </c>
      <c r="K3608" s="11">
        <f>Table1[[#This Row],[Price per Unit]]*Table1[[#This Row],[Units Sold]]</f>
        <v>78750</v>
      </c>
      <c r="L3608" s="11">
        <v>31500</v>
      </c>
      <c r="M3608" s="12">
        <f>Table1[[#This Row],[Operating Profit]]/Table1[[#This Row],[Total Sales]]</f>
        <v>0.4</v>
      </c>
      <c r="N3608" s="6" t="s">
        <v>18</v>
      </c>
    </row>
    <row r="3609" spans="2:14" ht="14.25" customHeight="1" x14ac:dyDescent="0.3">
      <c r="B3609" s="6" t="s">
        <v>14</v>
      </c>
      <c r="C3609" s="6">
        <v>1185732</v>
      </c>
      <c r="D3609" s="7">
        <v>44261</v>
      </c>
      <c r="E3609" s="6" t="s">
        <v>15</v>
      </c>
      <c r="F3609" s="6" t="s">
        <v>127</v>
      </c>
      <c r="G3609" s="6" t="s">
        <v>128</v>
      </c>
      <c r="H3609" s="8" t="s">
        <v>17</v>
      </c>
      <c r="I3609" s="9">
        <v>35</v>
      </c>
      <c r="J3609" s="10">
        <v>4450</v>
      </c>
      <c r="K3609" s="11">
        <f>Table1[[#This Row],[Price per Unit]]*Table1[[#This Row],[Units Sold]]</f>
        <v>155750</v>
      </c>
      <c r="L3609" s="11">
        <v>54512.5</v>
      </c>
      <c r="M3609" s="12">
        <f>Table1[[#This Row],[Operating Profit]]/Table1[[#This Row],[Total Sales]]</f>
        <v>0.35</v>
      </c>
      <c r="N3609" s="6" t="s">
        <v>18</v>
      </c>
    </row>
    <row r="3610" spans="2:14" ht="14.25" customHeight="1" x14ac:dyDescent="0.3">
      <c r="B3610" s="6" t="s">
        <v>14</v>
      </c>
      <c r="C3610" s="6">
        <v>1185732</v>
      </c>
      <c r="D3610" s="7">
        <v>44261</v>
      </c>
      <c r="E3610" s="6" t="s">
        <v>15</v>
      </c>
      <c r="F3610" s="6" t="s">
        <v>127</v>
      </c>
      <c r="G3610" s="6" t="s">
        <v>128</v>
      </c>
      <c r="H3610" s="8" t="s">
        <v>19</v>
      </c>
      <c r="I3610" s="9">
        <v>35</v>
      </c>
      <c r="J3610" s="10">
        <v>1500</v>
      </c>
      <c r="K3610" s="11">
        <f>Table1[[#This Row],[Price per Unit]]*Table1[[#This Row],[Units Sold]]</f>
        <v>52500</v>
      </c>
      <c r="L3610" s="11">
        <v>18375</v>
      </c>
      <c r="M3610" s="12">
        <f>Table1[[#This Row],[Operating Profit]]/Table1[[#This Row],[Total Sales]]</f>
        <v>0.35</v>
      </c>
      <c r="N3610" s="6" t="s">
        <v>18</v>
      </c>
    </row>
    <row r="3611" spans="2:14" ht="14.25" customHeight="1" x14ac:dyDescent="0.3">
      <c r="B3611" s="6" t="s">
        <v>14</v>
      </c>
      <c r="C3611" s="6">
        <v>1185732</v>
      </c>
      <c r="D3611" s="7">
        <v>44261</v>
      </c>
      <c r="E3611" s="6" t="s">
        <v>15</v>
      </c>
      <c r="F3611" s="6" t="s">
        <v>127</v>
      </c>
      <c r="G3611" s="6" t="s">
        <v>128</v>
      </c>
      <c r="H3611" s="8" t="s">
        <v>20</v>
      </c>
      <c r="I3611" s="9">
        <v>25.000000000000007</v>
      </c>
      <c r="J3611" s="10">
        <v>1750</v>
      </c>
      <c r="K3611" s="11">
        <f>Table1[[#This Row],[Price per Unit]]*Table1[[#This Row],[Units Sold]]</f>
        <v>43750.000000000015</v>
      </c>
      <c r="L3611" s="11">
        <v>17500.000000000007</v>
      </c>
      <c r="M3611" s="12">
        <f>Table1[[#This Row],[Operating Profit]]/Table1[[#This Row],[Total Sales]]</f>
        <v>0.4</v>
      </c>
      <c r="N3611" s="6" t="s">
        <v>18</v>
      </c>
    </row>
    <row r="3612" spans="2:14" ht="14.25" customHeight="1" x14ac:dyDescent="0.3">
      <c r="B3612" s="6" t="s">
        <v>14</v>
      </c>
      <c r="C3612" s="6">
        <v>1185732</v>
      </c>
      <c r="D3612" s="7">
        <v>44261</v>
      </c>
      <c r="E3612" s="6" t="s">
        <v>15</v>
      </c>
      <c r="F3612" s="6" t="s">
        <v>127</v>
      </c>
      <c r="G3612" s="6" t="s">
        <v>128</v>
      </c>
      <c r="H3612" s="8" t="s">
        <v>21</v>
      </c>
      <c r="I3612" s="9">
        <v>30</v>
      </c>
      <c r="J3612" s="10">
        <v>250</v>
      </c>
      <c r="K3612" s="11">
        <f>Table1[[#This Row],[Price per Unit]]*Table1[[#This Row],[Units Sold]]</f>
        <v>7500</v>
      </c>
      <c r="L3612" s="11">
        <v>3000</v>
      </c>
      <c r="M3612" s="12">
        <f>Table1[[#This Row],[Operating Profit]]/Table1[[#This Row],[Total Sales]]</f>
        <v>0.4</v>
      </c>
      <c r="N3612" s="6" t="s">
        <v>18</v>
      </c>
    </row>
    <row r="3613" spans="2:14" ht="14.25" customHeight="1" x14ac:dyDescent="0.3">
      <c r="B3613" s="6" t="s">
        <v>14</v>
      </c>
      <c r="C3613" s="6">
        <v>1185732</v>
      </c>
      <c r="D3613" s="7">
        <v>44261</v>
      </c>
      <c r="E3613" s="6" t="s">
        <v>15</v>
      </c>
      <c r="F3613" s="6" t="s">
        <v>127</v>
      </c>
      <c r="G3613" s="6" t="s">
        <v>128</v>
      </c>
      <c r="H3613" s="8" t="s">
        <v>22</v>
      </c>
      <c r="I3613" s="9">
        <v>45</v>
      </c>
      <c r="J3613" s="10">
        <v>750</v>
      </c>
      <c r="K3613" s="11">
        <f>Table1[[#This Row],[Price per Unit]]*Table1[[#This Row],[Units Sold]]</f>
        <v>33750</v>
      </c>
      <c r="L3613" s="11">
        <v>10125</v>
      </c>
      <c r="M3613" s="12">
        <f>Table1[[#This Row],[Operating Profit]]/Table1[[#This Row],[Total Sales]]</f>
        <v>0.3</v>
      </c>
      <c r="N3613" s="6" t="s">
        <v>18</v>
      </c>
    </row>
    <row r="3614" spans="2:14" ht="14.25" customHeight="1" x14ac:dyDescent="0.3">
      <c r="B3614" s="6" t="s">
        <v>14</v>
      </c>
      <c r="C3614" s="6">
        <v>1185732</v>
      </c>
      <c r="D3614" s="7">
        <v>44261</v>
      </c>
      <c r="E3614" s="6" t="s">
        <v>15</v>
      </c>
      <c r="F3614" s="6" t="s">
        <v>127</v>
      </c>
      <c r="G3614" s="6" t="s">
        <v>128</v>
      </c>
      <c r="H3614" s="8" t="s">
        <v>23</v>
      </c>
      <c r="I3614" s="9">
        <v>35</v>
      </c>
      <c r="J3614" s="10">
        <v>1750</v>
      </c>
      <c r="K3614" s="11">
        <f>Table1[[#This Row],[Price per Unit]]*Table1[[#This Row],[Units Sold]]</f>
        <v>61250</v>
      </c>
      <c r="L3614" s="11">
        <v>24500</v>
      </c>
      <c r="M3614" s="12">
        <f>Table1[[#This Row],[Operating Profit]]/Table1[[#This Row],[Total Sales]]</f>
        <v>0.4</v>
      </c>
      <c r="N3614" s="6" t="s">
        <v>18</v>
      </c>
    </row>
    <row r="3615" spans="2:14" ht="14.25" customHeight="1" x14ac:dyDescent="0.3">
      <c r="B3615" s="6" t="s">
        <v>14</v>
      </c>
      <c r="C3615" s="6">
        <v>1185732</v>
      </c>
      <c r="D3615" s="7">
        <v>44293</v>
      </c>
      <c r="E3615" s="6" t="s">
        <v>15</v>
      </c>
      <c r="F3615" s="6" t="s">
        <v>127</v>
      </c>
      <c r="G3615" s="6" t="s">
        <v>128</v>
      </c>
      <c r="H3615" s="8" t="s">
        <v>17</v>
      </c>
      <c r="I3615" s="9">
        <v>35</v>
      </c>
      <c r="J3615" s="10">
        <v>4250</v>
      </c>
      <c r="K3615" s="11">
        <f>Table1[[#This Row],[Price per Unit]]*Table1[[#This Row],[Units Sold]]</f>
        <v>148750</v>
      </c>
      <c r="L3615" s="11">
        <v>52062.5</v>
      </c>
      <c r="M3615" s="12">
        <f>Table1[[#This Row],[Operating Profit]]/Table1[[#This Row],[Total Sales]]</f>
        <v>0.35</v>
      </c>
      <c r="N3615" s="6" t="s">
        <v>18</v>
      </c>
    </row>
    <row r="3616" spans="2:14" ht="14.25" customHeight="1" x14ac:dyDescent="0.3">
      <c r="B3616" s="6" t="s">
        <v>14</v>
      </c>
      <c r="C3616" s="6">
        <v>1185732</v>
      </c>
      <c r="D3616" s="7">
        <v>44293</v>
      </c>
      <c r="E3616" s="6" t="s">
        <v>15</v>
      </c>
      <c r="F3616" s="6" t="s">
        <v>127</v>
      </c>
      <c r="G3616" s="6" t="s">
        <v>128</v>
      </c>
      <c r="H3616" s="8" t="s">
        <v>19</v>
      </c>
      <c r="I3616" s="9">
        <v>35</v>
      </c>
      <c r="J3616" s="10">
        <v>1250</v>
      </c>
      <c r="K3616" s="11">
        <f>Table1[[#This Row],[Price per Unit]]*Table1[[#This Row],[Units Sold]]</f>
        <v>43750</v>
      </c>
      <c r="L3616" s="11">
        <v>15312.499999999998</v>
      </c>
      <c r="M3616" s="12">
        <f>Table1[[#This Row],[Operating Profit]]/Table1[[#This Row],[Total Sales]]</f>
        <v>0.35</v>
      </c>
      <c r="N3616" s="6" t="s">
        <v>18</v>
      </c>
    </row>
    <row r="3617" spans="2:14" ht="14.25" customHeight="1" x14ac:dyDescent="0.3">
      <c r="B3617" s="6" t="s">
        <v>14</v>
      </c>
      <c r="C3617" s="6">
        <v>1185732</v>
      </c>
      <c r="D3617" s="7">
        <v>44293</v>
      </c>
      <c r="E3617" s="6" t="s">
        <v>15</v>
      </c>
      <c r="F3617" s="6" t="s">
        <v>127</v>
      </c>
      <c r="G3617" s="6" t="s">
        <v>128</v>
      </c>
      <c r="H3617" s="8" t="s">
        <v>20</v>
      </c>
      <c r="I3617" s="9">
        <v>25.000000000000007</v>
      </c>
      <c r="J3617" s="10">
        <v>1250</v>
      </c>
      <c r="K3617" s="11">
        <f>Table1[[#This Row],[Price per Unit]]*Table1[[#This Row],[Units Sold]]</f>
        <v>31250.000000000007</v>
      </c>
      <c r="L3617" s="11">
        <v>12500.000000000004</v>
      </c>
      <c r="M3617" s="12">
        <f>Table1[[#This Row],[Operating Profit]]/Table1[[#This Row],[Total Sales]]</f>
        <v>0.4</v>
      </c>
      <c r="N3617" s="6" t="s">
        <v>18</v>
      </c>
    </row>
    <row r="3618" spans="2:14" ht="14.25" customHeight="1" x14ac:dyDescent="0.3">
      <c r="B3618" s="6" t="s">
        <v>14</v>
      </c>
      <c r="C3618" s="6">
        <v>1185732</v>
      </c>
      <c r="D3618" s="7">
        <v>44293</v>
      </c>
      <c r="E3618" s="6" t="s">
        <v>15</v>
      </c>
      <c r="F3618" s="6" t="s">
        <v>127</v>
      </c>
      <c r="G3618" s="6" t="s">
        <v>128</v>
      </c>
      <c r="H3618" s="8" t="s">
        <v>21</v>
      </c>
      <c r="I3618" s="9">
        <v>30</v>
      </c>
      <c r="J3618" s="10">
        <v>500</v>
      </c>
      <c r="K3618" s="11">
        <f>Table1[[#This Row],[Price per Unit]]*Table1[[#This Row],[Units Sold]]</f>
        <v>15000</v>
      </c>
      <c r="L3618" s="11">
        <v>6000</v>
      </c>
      <c r="M3618" s="12">
        <f>Table1[[#This Row],[Operating Profit]]/Table1[[#This Row],[Total Sales]]</f>
        <v>0.4</v>
      </c>
      <c r="N3618" s="6" t="s">
        <v>18</v>
      </c>
    </row>
    <row r="3619" spans="2:14" ht="14.25" customHeight="1" x14ac:dyDescent="0.3">
      <c r="B3619" s="6" t="s">
        <v>14</v>
      </c>
      <c r="C3619" s="6">
        <v>1185732</v>
      </c>
      <c r="D3619" s="7">
        <v>44293</v>
      </c>
      <c r="E3619" s="6" t="s">
        <v>15</v>
      </c>
      <c r="F3619" s="6" t="s">
        <v>127</v>
      </c>
      <c r="G3619" s="6" t="s">
        <v>128</v>
      </c>
      <c r="H3619" s="8" t="s">
        <v>22</v>
      </c>
      <c r="I3619" s="9">
        <v>45</v>
      </c>
      <c r="J3619" s="10">
        <v>500</v>
      </c>
      <c r="K3619" s="11">
        <f>Table1[[#This Row],[Price per Unit]]*Table1[[#This Row],[Units Sold]]</f>
        <v>22500</v>
      </c>
      <c r="L3619" s="11">
        <v>6750</v>
      </c>
      <c r="M3619" s="12">
        <f>Table1[[#This Row],[Operating Profit]]/Table1[[#This Row],[Total Sales]]</f>
        <v>0.3</v>
      </c>
      <c r="N3619" s="6" t="s">
        <v>18</v>
      </c>
    </row>
    <row r="3620" spans="2:14" ht="14.25" customHeight="1" x14ac:dyDescent="0.3">
      <c r="B3620" s="6" t="s">
        <v>14</v>
      </c>
      <c r="C3620" s="6">
        <v>1185732</v>
      </c>
      <c r="D3620" s="7">
        <v>44293</v>
      </c>
      <c r="E3620" s="6" t="s">
        <v>15</v>
      </c>
      <c r="F3620" s="6" t="s">
        <v>127</v>
      </c>
      <c r="G3620" s="6" t="s">
        <v>128</v>
      </c>
      <c r="H3620" s="8" t="s">
        <v>23</v>
      </c>
      <c r="I3620" s="9">
        <v>35</v>
      </c>
      <c r="J3620" s="10">
        <v>2000</v>
      </c>
      <c r="K3620" s="11">
        <f>Table1[[#This Row],[Price per Unit]]*Table1[[#This Row],[Units Sold]]</f>
        <v>70000</v>
      </c>
      <c r="L3620" s="11">
        <v>28000</v>
      </c>
      <c r="M3620" s="12">
        <f>Table1[[#This Row],[Operating Profit]]/Table1[[#This Row],[Total Sales]]</f>
        <v>0.4</v>
      </c>
      <c r="N3620" s="6" t="s">
        <v>18</v>
      </c>
    </row>
    <row r="3621" spans="2:14" ht="14.25" customHeight="1" x14ac:dyDescent="0.3">
      <c r="B3621" s="6" t="s">
        <v>14</v>
      </c>
      <c r="C3621" s="6">
        <v>1185732</v>
      </c>
      <c r="D3621" s="7">
        <v>44322</v>
      </c>
      <c r="E3621" s="6" t="s">
        <v>15</v>
      </c>
      <c r="F3621" s="6" t="s">
        <v>127</v>
      </c>
      <c r="G3621" s="6" t="s">
        <v>128</v>
      </c>
      <c r="H3621" s="8" t="s">
        <v>17</v>
      </c>
      <c r="I3621" s="9">
        <v>49.999999999999993</v>
      </c>
      <c r="J3621" s="10">
        <v>4700</v>
      </c>
      <c r="K3621" s="11">
        <f>Table1[[#This Row],[Price per Unit]]*Table1[[#This Row],[Units Sold]]</f>
        <v>234999.99999999997</v>
      </c>
      <c r="L3621" s="11">
        <v>82249.999999999985</v>
      </c>
      <c r="M3621" s="12">
        <f>Table1[[#This Row],[Operating Profit]]/Table1[[#This Row],[Total Sales]]</f>
        <v>0.35</v>
      </c>
      <c r="N3621" s="6" t="s">
        <v>18</v>
      </c>
    </row>
    <row r="3622" spans="2:14" ht="14.25" customHeight="1" x14ac:dyDescent="0.3">
      <c r="B3622" s="6" t="s">
        <v>14</v>
      </c>
      <c r="C3622" s="6">
        <v>1185732</v>
      </c>
      <c r="D3622" s="7">
        <v>44322</v>
      </c>
      <c r="E3622" s="6" t="s">
        <v>15</v>
      </c>
      <c r="F3622" s="6" t="s">
        <v>127</v>
      </c>
      <c r="G3622" s="6" t="s">
        <v>128</v>
      </c>
      <c r="H3622" s="8" t="s">
        <v>19</v>
      </c>
      <c r="I3622" s="9">
        <v>45</v>
      </c>
      <c r="J3622" s="10">
        <v>1750</v>
      </c>
      <c r="K3622" s="11">
        <f>Table1[[#This Row],[Price per Unit]]*Table1[[#This Row],[Units Sold]]</f>
        <v>78750</v>
      </c>
      <c r="L3622" s="11">
        <v>27562.5</v>
      </c>
      <c r="M3622" s="12">
        <f>Table1[[#This Row],[Operating Profit]]/Table1[[#This Row],[Total Sales]]</f>
        <v>0.35</v>
      </c>
      <c r="N3622" s="6" t="s">
        <v>18</v>
      </c>
    </row>
    <row r="3623" spans="2:14" ht="14.25" customHeight="1" x14ac:dyDescent="0.3">
      <c r="B3623" s="6" t="s">
        <v>14</v>
      </c>
      <c r="C3623" s="6">
        <v>1185732</v>
      </c>
      <c r="D3623" s="7">
        <v>44322</v>
      </c>
      <c r="E3623" s="6" t="s">
        <v>15</v>
      </c>
      <c r="F3623" s="6" t="s">
        <v>127</v>
      </c>
      <c r="G3623" s="6" t="s">
        <v>128</v>
      </c>
      <c r="H3623" s="8" t="s">
        <v>20</v>
      </c>
      <c r="I3623" s="9">
        <v>40</v>
      </c>
      <c r="J3623" s="10">
        <v>2000</v>
      </c>
      <c r="K3623" s="11">
        <f>Table1[[#This Row],[Price per Unit]]*Table1[[#This Row],[Units Sold]]</f>
        <v>80000</v>
      </c>
      <c r="L3623" s="11">
        <v>32000</v>
      </c>
      <c r="M3623" s="12">
        <f>Table1[[#This Row],[Operating Profit]]/Table1[[#This Row],[Total Sales]]</f>
        <v>0.4</v>
      </c>
      <c r="N3623" s="6" t="s">
        <v>18</v>
      </c>
    </row>
    <row r="3624" spans="2:14" ht="14.25" customHeight="1" x14ac:dyDescent="0.3">
      <c r="B3624" s="6" t="s">
        <v>14</v>
      </c>
      <c r="C3624" s="6">
        <v>1185732</v>
      </c>
      <c r="D3624" s="7">
        <v>44322</v>
      </c>
      <c r="E3624" s="6" t="s">
        <v>15</v>
      </c>
      <c r="F3624" s="6" t="s">
        <v>127</v>
      </c>
      <c r="G3624" s="6" t="s">
        <v>128</v>
      </c>
      <c r="H3624" s="8" t="s">
        <v>21</v>
      </c>
      <c r="I3624" s="9">
        <v>40</v>
      </c>
      <c r="J3624" s="10">
        <v>1500</v>
      </c>
      <c r="K3624" s="11">
        <f>Table1[[#This Row],[Price per Unit]]*Table1[[#This Row],[Units Sold]]</f>
        <v>60000</v>
      </c>
      <c r="L3624" s="11">
        <v>24000</v>
      </c>
      <c r="M3624" s="12">
        <f>Table1[[#This Row],[Operating Profit]]/Table1[[#This Row],[Total Sales]]</f>
        <v>0.4</v>
      </c>
      <c r="N3624" s="6" t="s">
        <v>18</v>
      </c>
    </row>
    <row r="3625" spans="2:14" ht="14.25" customHeight="1" x14ac:dyDescent="0.3">
      <c r="B3625" s="6" t="s">
        <v>14</v>
      </c>
      <c r="C3625" s="6">
        <v>1185732</v>
      </c>
      <c r="D3625" s="7">
        <v>44322</v>
      </c>
      <c r="E3625" s="6" t="s">
        <v>15</v>
      </c>
      <c r="F3625" s="6" t="s">
        <v>127</v>
      </c>
      <c r="G3625" s="6" t="s">
        <v>128</v>
      </c>
      <c r="H3625" s="8" t="s">
        <v>22</v>
      </c>
      <c r="I3625" s="9">
        <v>49.999999999999993</v>
      </c>
      <c r="J3625" s="10">
        <v>1750</v>
      </c>
      <c r="K3625" s="11">
        <f>Table1[[#This Row],[Price per Unit]]*Table1[[#This Row],[Units Sold]]</f>
        <v>87499.999999999985</v>
      </c>
      <c r="L3625" s="11">
        <v>26249.999999999996</v>
      </c>
      <c r="M3625" s="12">
        <f>Table1[[#This Row],[Operating Profit]]/Table1[[#This Row],[Total Sales]]</f>
        <v>0.3</v>
      </c>
      <c r="N3625" s="6" t="s">
        <v>18</v>
      </c>
    </row>
    <row r="3626" spans="2:14" ht="14.25" customHeight="1" x14ac:dyDescent="0.3">
      <c r="B3626" s="6" t="s">
        <v>14</v>
      </c>
      <c r="C3626" s="6">
        <v>1185732</v>
      </c>
      <c r="D3626" s="7">
        <v>44322</v>
      </c>
      <c r="E3626" s="6" t="s">
        <v>15</v>
      </c>
      <c r="F3626" s="6" t="s">
        <v>127</v>
      </c>
      <c r="G3626" s="6" t="s">
        <v>128</v>
      </c>
      <c r="H3626" s="8" t="s">
        <v>23</v>
      </c>
      <c r="I3626" s="9">
        <v>54.999999999999993</v>
      </c>
      <c r="J3626" s="10">
        <v>3000</v>
      </c>
      <c r="K3626" s="11">
        <f>Table1[[#This Row],[Price per Unit]]*Table1[[#This Row],[Units Sold]]</f>
        <v>164999.99999999997</v>
      </c>
      <c r="L3626" s="11">
        <v>65999.999999999985</v>
      </c>
      <c r="M3626" s="12">
        <f>Table1[[#This Row],[Operating Profit]]/Table1[[#This Row],[Total Sales]]</f>
        <v>0.39999999999999997</v>
      </c>
      <c r="N3626" s="6" t="s">
        <v>18</v>
      </c>
    </row>
    <row r="3627" spans="2:14" ht="14.25" customHeight="1" x14ac:dyDescent="0.3">
      <c r="B3627" s="6" t="s">
        <v>14</v>
      </c>
      <c r="C3627" s="6">
        <v>1185732</v>
      </c>
      <c r="D3627" s="7">
        <v>44355</v>
      </c>
      <c r="E3627" s="6" t="s">
        <v>15</v>
      </c>
      <c r="F3627" s="6" t="s">
        <v>127</v>
      </c>
      <c r="G3627" s="6" t="s">
        <v>128</v>
      </c>
      <c r="H3627" s="8" t="s">
        <v>17</v>
      </c>
      <c r="I3627" s="9">
        <v>49.999999999999993</v>
      </c>
      <c r="J3627" s="10">
        <v>5500</v>
      </c>
      <c r="K3627" s="11">
        <f>Table1[[#This Row],[Price per Unit]]*Table1[[#This Row],[Units Sold]]</f>
        <v>274999.99999999994</v>
      </c>
      <c r="L3627" s="11">
        <v>96249.999999999971</v>
      </c>
      <c r="M3627" s="12">
        <f>Table1[[#This Row],[Operating Profit]]/Table1[[#This Row],[Total Sales]]</f>
        <v>0.35</v>
      </c>
      <c r="N3627" s="6" t="s">
        <v>18</v>
      </c>
    </row>
    <row r="3628" spans="2:14" ht="14.25" customHeight="1" x14ac:dyDescent="0.3">
      <c r="B3628" s="6" t="s">
        <v>14</v>
      </c>
      <c r="C3628" s="6">
        <v>1185732</v>
      </c>
      <c r="D3628" s="7">
        <v>44355</v>
      </c>
      <c r="E3628" s="6" t="s">
        <v>15</v>
      </c>
      <c r="F3628" s="6" t="s">
        <v>127</v>
      </c>
      <c r="G3628" s="6" t="s">
        <v>128</v>
      </c>
      <c r="H3628" s="8" t="s">
        <v>19</v>
      </c>
      <c r="I3628" s="9">
        <v>45</v>
      </c>
      <c r="J3628" s="10">
        <v>3000</v>
      </c>
      <c r="K3628" s="11">
        <f>Table1[[#This Row],[Price per Unit]]*Table1[[#This Row],[Units Sold]]</f>
        <v>135000</v>
      </c>
      <c r="L3628" s="11">
        <v>47250</v>
      </c>
      <c r="M3628" s="12">
        <f>Table1[[#This Row],[Operating Profit]]/Table1[[#This Row],[Total Sales]]</f>
        <v>0.35</v>
      </c>
      <c r="N3628" s="6" t="s">
        <v>18</v>
      </c>
    </row>
    <row r="3629" spans="2:14" ht="14.25" customHeight="1" x14ac:dyDescent="0.3">
      <c r="B3629" s="6" t="s">
        <v>14</v>
      </c>
      <c r="C3629" s="6">
        <v>1185732</v>
      </c>
      <c r="D3629" s="7">
        <v>44355</v>
      </c>
      <c r="E3629" s="6" t="s">
        <v>15</v>
      </c>
      <c r="F3629" s="6" t="s">
        <v>127</v>
      </c>
      <c r="G3629" s="6" t="s">
        <v>128</v>
      </c>
      <c r="H3629" s="8" t="s">
        <v>20</v>
      </c>
      <c r="I3629" s="9">
        <v>40</v>
      </c>
      <c r="J3629" s="10">
        <v>2250</v>
      </c>
      <c r="K3629" s="11">
        <f>Table1[[#This Row],[Price per Unit]]*Table1[[#This Row],[Units Sold]]</f>
        <v>90000</v>
      </c>
      <c r="L3629" s="11">
        <v>36000</v>
      </c>
      <c r="M3629" s="12">
        <f>Table1[[#This Row],[Operating Profit]]/Table1[[#This Row],[Total Sales]]</f>
        <v>0.4</v>
      </c>
      <c r="N3629" s="6" t="s">
        <v>18</v>
      </c>
    </row>
    <row r="3630" spans="2:14" ht="14.25" customHeight="1" x14ac:dyDescent="0.3">
      <c r="B3630" s="6" t="s">
        <v>14</v>
      </c>
      <c r="C3630" s="6">
        <v>1185732</v>
      </c>
      <c r="D3630" s="7">
        <v>44355</v>
      </c>
      <c r="E3630" s="6" t="s">
        <v>15</v>
      </c>
      <c r="F3630" s="6" t="s">
        <v>127</v>
      </c>
      <c r="G3630" s="6" t="s">
        <v>128</v>
      </c>
      <c r="H3630" s="8" t="s">
        <v>21</v>
      </c>
      <c r="I3630" s="9">
        <v>40</v>
      </c>
      <c r="J3630" s="10">
        <v>2000</v>
      </c>
      <c r="K3630" s="11">
        <f>Table1[[#This Row],[Price per Unit]]*Table1[[#This Row],[Units Sold]]</f>
        <v>80000</v>
      </c>
      <c r="L3630" s="11">
        <v>32000</v>
      </c>
      <c r="M3630" s="12">
        <f>Table1[[#This Row],[Operating Profit]]/Table1[[#This Row],[Total Sales]]</f>
        <v>0.4</v>
      </c>
      <c r="N3630" s="6" t="s">
        <v>18</v>
      </c>
    </row>
    <row r="3631" spans="2:14" ht="14.25" customHeight="1" x14ac:dyDescent="0.3">
      <c r="B3631" s="6" t="s">
        <v>14</v>
      </c>
      <c r="C3631" s="6">
        <v>1185732</v>
      </c>
      <c r="D3631" s="7">
        <v>44355</v>
      </c>
      <c r="E3631" s="6" t="s">
        <v>15</v>
      </c>
      <c r="F3631" s="6" t="s">
        <v>127</v>
      </c>
      <c r="G3631" s="6" t="s">
        <v>128</v>
      </c>
      <c r="H3631" s="8" t="s">
        <v>22</v>
      </c>
      <c r="I3631" s="9">
        <v>49.999999999999993</v>
      </c>
      <c r="J3631" s="10">
        <v>2000</v>
      </c>
      <c r="K3631" s="11">
        <f>Table1[[#This Row],[Price per Unit]]*Table1[[#This Row],[Units Sold]]</f>
        <v>99999.999999999985</v>
      </c>
      <c r="L3631" s="11">
        <v>29999.999999999993</v>
      </c>
      <c r="M3631" s="12">
        <f>Table1[[#This Row],[Operating Profit]]/Table1[[#This Row],[Total Sales]]</f>
        <v>0.3</v>
      </c>
      <c r="N3631" s="6" t="s">
        <v>18</v>
      </c>
    </row>
    <row r="3632" spans="2:14" ht="14.25" customHeight="1" x14ac:dyDescent="0.3">
      <c r="B3632" s="6" t="s">
        <v>14</v>
      </c>
      <c r="C3632" s="6">
        <v>1185732</v>
      </c>
      <c r="D3632" s="7">
        <v>44355</v>
      </c>
      <c r="E3632" s="6" t="s">
        <v>15</v>
      </c>
      <c r="F3632" s="6" t="s">
        <v>127</v>
      </c>
      <c r="G3632" s="6" t="s">
        <v>128</v>
      </c>
      <c r="H3632" s="8" t="s">
        <v>23</v>
      </c>
      <c r="I3632" s="9">
        <v>54.999999999999993</v>
      </c>
      <c r="J3632" s="10">
        <v>3500</v>
      </c>
      <c r="K3632" s="11">
        <f>Table1[[#This Row],[Price per Unit]]*Table1[[#This Row],[Units Sold]]</f>
        <v>192499.99999999997</v>
      </c>
      <c r="L3632" s="11">
        <v>76999.999999999985</v>
      </c>
      <c r="M3632" s="12">
        <f>Table1[[#This Row],[Operating Profit]]/Table1[[#This Row],[Total Sales]]</f>
        <v>0.39999999999999997</v>
      </c>
      <c r="N3632" s="6" t="s">
        <v>18</v>
      </c>
    </row>
    <row r="3633" spans="2:14" ht="14.25" customHeight="1" x14ac:dyDescent="0.3">
      <c r="B3633" s="6" t="s">
        <v>14</v>
      </c>
      <c r="C3633" s="6">
        <v>1185732</v>
      </c>
      <c r="D3633" s="7">
        <v>44383</v>
      </c>
      <c r="E3633" s="6" t="s">
        <v>15</v>
      </c>
      <c r="F3633" s="6" t="s">
        <v>127</v>
      </c>
      <c r="G3633" s="6" t="s">
        <v>128</v>
      </c>
      <c r="H3633" s="8" t="s">
        <v>17</v>
      </c>
      <c r="I3633" s="9">
        <v>49.999999999999993</v>
      </c>
      <c r="J3633" s="10">
        <v>5750</v>
      </c>
      <c r="K3633" s="11">
        <f>Table1[[#This Row],[Price per Unit]]*Table1[[#This Row],[Units Sold]]</f>
        <v>287499.99999999994</v>
      </c>
      <c r="L3633" s="11">
        <v>100624.99999999997</v>
      </c>
      <c r="M3633" s="12">
        <f>Table1[[#This Row],[Operating Profit]]/Table1[[#This Row],[Total Sales]]</f>
        <v>0.35</v>
      </c>
      <c r="N3633" s="6" t="s">
        <v>18</v>
      </c>
    </row>
    <row r="3634" spans="2:14" ht="14.25" customHeight="1" x14ac:dyDescent="0.3">
      <c r="B3634" s="6" t="s">
        <v>14</v>
      </c>
      <c r="C3634" s="6">
        <v>1185732</v>
      </c>
      <c r="D3634" s="7">
        <v>44383</v>
      </c>
      <c r="E3634" s="6" t="s">
        <v>15</v>
      </c>
      <c r="F3634" s="6" t="s">
        <v>127</v>
      </c>
      <c r="G3634" s="6" t="s">
        <v>128</v>
      </c>
      <c r="H3634" s="8" t="s">
        <v>19</v>
      </c>
      <c r="I3634" s="9">
        <v>45</v>
      </c>
      <c r="J3634" s="10">
        <v>3250</v>
      </c>
      <c r="K3634" s="11">
        <f>Table1[[#This Row],[Price per Unit]]*Table1[[#This Row],[Units Sold]]</f>
        <v>146250</v>
      </c>
      <c r="L3634" s="11">
        <v>51187.5</v>
      </c>
      <c r="M3634" s="12">
        <f>Table1[[#This Row],[Operating Profit]]/Table1[[#This Row],[Total Sales]]</f>
        <v>0.35</v>
      </c>
      <c r="N3634" s="6" t="s">
        <v>18</v>
      </c>
    </row>
    <row r="3635" spans="2:14" ht="14.25" customHeight="1" x14ac:dyDescent="0.3">
      <c r="B3635" s="6" t="s">
        <v>14</v>
      </c>
      <c r="C3635" s="6">
        <v>1185732</v>
      </c>
      <c r="D3635" s="7">
        <v>44383</v>
      </c>
      <c r="E3635" s="6" t="s">
        <v>15</v>
      </c>
      <c r="F3635" s="6" t="s">
        <v>127</v>
      </c>
      <c r="G3635" s="6" t="s">
        <v>128</v>
      </c>
      <c r="H3635" s="8" t="s">
        <v>20</v>
      </c>
      <c r="I3635" s="9">
        <v>40</v>
      </c>
      <c r="J3635" s="10">
        <v>2500</v>
      </c>
      <c r="K3635" s="11">
        <f>Table1[[#This Row],[Price per Unit]]*Table1[[#This Row],[Units Sold]]</f>
        <v>100000</v>
      </c>
      <c r="L3635" s="11">
        <v>40000</v>
      </c>
      <c r="M3635" s="12">
        <f>Table1[[#This Row],[Operating Profit]]/Table1[[#This Row],[Total Sales]]</f>
        <v>0.4</v>
      </c>
      <c r="N3635" s="6" t="s">
        <v>18</v>
      </c>
    </row>
    <row r="3636" spans="2:14" ht="14.25" customHeight="1" x14ac:dyDescent="0.3">
      <c r="B3636" s="6" t="s">
        <v>14</v>
      </c>
      <c r="C3636" s="6">
        <v>1185732</v>
      </c>
      <c r="D3636" s="7">
        <v>44383</v>
      </c>
      <c r="E3636" s="6" t="s">
        <v>15</v>
      </c>
      <c r="F3636" s="6" t="s">
        <v>127</v>
      </c>
      <c r="G3636" s="6" t="s">
        <v>128</v>
      </c>
      <c r="H3636" s="8" t="s">
        <v>21</v>
      </c>
      <c r="I3636" s="9">
        <v>40</v>
      </c>
      <c r="J3636" s="10">
        <v>2000</v>
      </c>
      <c r="K3636" s="11">
        <f>Table1[[#This Row],[Price per Unit]]*Table1[[#This Row],[Units Sold]]</f>
        <v>80000</v>
      </c>
      <c r="L3636" s="11">
        <v>32000</v>
      </c>
      <c r="M3636" s="12">
        <f>Table1[[#This Row],[Operating Profit]]/Table1[[#This Row],[Total Sales]]</f>
        <v>0.4</v>
      </c>
      <c r="N3636" s="6" t="s">
        <v>18</v>
      </c>
    </row>
    <row r="3637" spans="2:14" ht="14.25" customHeight="1" x14ac:dyDescent="0.3">
      <c r="B3637" s="6" t="s">
        <v>14</v>
      </c>
      <c r="C3637" s="6">
        <v>1185732</v>
      </c>
      <c r="D3637" s="7">
        <v>44383</v>
      </c>
      <c r="E3637" s="6" t="s">
        <v>15</v>
      </c>
      <c r="F3637" s="6" t="s">
        <v>127</v>
      </c>
      <c r="G3637" s="6" t="s">
        <v>128</v>
      </c>
      <c r="H3637" s="8" t="s">
        <v>22</v>
      </c>
      <c r="I3637" s="9">
        <v>49.999999999999993</v>
      </c>
      <c r="J3637" s="10">
        <v>2250</v>
      </c>
      <c r="K3637" s="11">
        <f>Table1[[#This Row],[Price per Unit]]*Table1[[#This Row],[Units Sold]]</f>
        <v>112499.99999999999</v>
      </c>
      <c r="L3637" s="11">
        <v>33749.999999999993</v>
      </c>
      <c r="M3637" s="12">
        <f>Table1[[#This Row],[Operating Profit]]/Table1[[#This Row],[Total Sales]]</f>
        <v>0.3</v>
      </c>
      <c r="N3637" s="6" t="s">
        <v>18</v>
      </c>
    </row>
    <row r="3638" spans="2:14" ht="14.25" customHeight="1" x14ac:dyDescent="0.3">
      <c r="B3638" s="6" t="s">
        <v>14</v>
      </c>
      <c r="C3638" s="6">
        <v>1185732</v>
      </c>
      <c r="D3638" s="7">
        <v>44383</v>
      </c>
      <c r="E3638" s="6" t="s">
        <v>15</v>
      </c>
      <c r="F3638" s="6" t="s">
        <v>127</v>
      </c>
      <c r="G3638" s="6" t="s">
        <v>128</v>
      </c>
      <c r="H3638" s="8" t="s">
        <v>23</v>
      </c>
      <c r="I3638" s="9">
        <v>54.999999999999993</v>
      </c>
      <c r="J3638" s="10">
        <v>4000</v>
      </c>
      <c r="K3638" s="11">
        <f>Table1[[#This Row],[Price per Unit]]*Table1[[#This Row],[Units Sold]]</f>
        <v>219999.99999999997</v>
      </c>
      <c r="L3638" s="11">
        <v>88000</v>
      </c>
      <c r="M3638" s="12">
        <f>Table1[[#This Row],[Operating Profit]]/Table1[[#This Row],[Total Sales]]</f>
        <v>0.40000000000000008</v>
      </c>
      <c r="N3638" s="6" t="s">
        <v>18</v>
      </c>
    </row>
    <row r="3639" spans="2:14" ht="14.25" customHeight="1" x14ac:dyDescent="0.3">
      <c r="B3639" s="6" t="s">
        <v>14</v>
      </c>
      <c r="C3639" s="6">
        <v>1185732</v>
      </c>
      <c r="D3639" s="7">
        <v>44415</v>
      </c>
      <c r="E3639" s="6" t="s">
        <v>15</v>
      </c>
      <c r="F3639" s="6" t="s">
        <v>127</v>
      </c>
      <c r="G3639" s="6" t="s">
        <v>128</v>
      </c>
      <c r="H3639" s="8" t="s">
        <v>17</v>
      </c>
      <c r="I3639" s="9">
        <v>49.999999999999993</v>
      </c>
      <c r="J3639" s="10">
        <v>5500</v>
      </c>
      <c r="K3639" s="11">
        <f>Table1[[#This Row],[Price per Unit]]*Table1[[#This Row],[Units Sold]]</f>
        <v>274999.99999999994</v>
      </c>
      <c r="L3639" s="11">
        <v>96249.999999999971</v>
      </c>
      <c r="M3639" s="12">
        <f>Table1[[#This Row],[Operating Profit]]/Table1[[#This Row],[Total Sales]]</f>
        <v>0.35</v>
      </c>
      <c r="N3639" s="6" t="s">
        <v>18</v>
      </c>
    </row>
    <row r="3640" spans="2:14" ht="14.25" customHeight="1" x14ac:dyDescent="0.3">
      <c r="B3640" s="6" t="s">
        <v>14</v>
      </c>
      <c r="C3640" s="6">
        <v>1185732</v>
      </c>
      <c r="D3640" s="7">
        <v>44415</v>
      </c>
      <c r="E3640" s="6" t="s">
        <v>15</v>
      </c>
      <c r="F3640" s="6" t="s">
        <v>127</v>
      </c>
      <c r="G3640" s="6" t="s">
        <v>128</v>
      </c>
      <c r="H3640" s="8" t="s">
        <v>19</v>
      </c>
      <c r="I3640" s="9">
        <v>45</v>
      </c>
      <c r="J3640" s="10">
        <v>3250</v>
      </c>
      <c r="K3640" s="11">
        <f>Table1[[#This Row],[Price per Unit]]*Table1[[#This Row],[Units Sold]]</f>
        <v>146250</v>
      </c>
      <c r="L3640" s="11">
        <v>51187.5</v>
      </c>
      <c r="M3640" s="12">
        <f>Table1[[#This Row],[Operating Profit]]/Table1[[#This Row],[Total Sales]]</f>
        <v>0.35</v>
      </c>
      <c r="N3640" s="6" t="s">
        <v>18</v>
      </c>
    </row>
    <row r="3641" spans="2:14" ht="14.25" customHeight="1" x14ac:dyDescent="0.3">
      <c r="B3641" s="6" t="s">
        <v>14</v>
      </c>
      <c r="C3641" s="6">
        <v>1185732</v>
      </c>
      <c r="D3641" s="7">
        <v>44415</v>
      </c>
      <c r="E3641" s="6" t="s">
        <v>15</v>
      </c>
      <c r="F3641" s="6" t="s">
        <v>127</v>
      </c>
      <c r="G3641" s="6" t="s">
        <v>128</v>
      </c>
      <c r="H3641" s="8" t="s">
        <v>20</v>
      </c>
      <c r="I3641" s="9">
        <v>40</v>
      </c>
      <c r="J3641" s="10">
        <v>2500</v>
      </c>
      <c r="K3641" s="11">
        <f>Table1[[#This Row],[Price per Unit]]*Table1[[#This Row],[Units Sold]]</f>
        <v>100000</v>
      </c>
      <c r="L3641" s="11">
        <v>40000</v>
      </c>
      <c r="M3641" s="12">
        <f>Table1[[#This Row],[Operating Profit]]/Table1[[#This Row],[Total Sales]]</f>
        <v>0.4</v>
      </c>
      <c r="N3641" s="6" t="s">
        <v>18</v>
      </c>
    </row>
    <row r="3642" spans="2:14" ht="14.25" customHeight="1" x14ac:dyDescent="0.3">
      <c r="B3642" s="6" t="s">
        <v>14</v>
      </c>
      <c r="C3642" s="6">
        <v>1185732</v>
      </c>
      <c r="D3642" s="7">
        <v>44415</v>
      </c>
      <c r="E3642" s="6" t="s">
        <v>15</v>
      </c>
      <c r="F3642" s="6" t="s">
        <v>127</v>
      </c>
      <c r="G3642" s="6" t="s">
        <v>128</v>
      </c>
      <c r="H3642" s="8" t="s">
        <v>21</v>
      </c>
      <c r="I3642" s="9">
        <v>40</v>
      </c>
      <c r="J3642" s="10">
        <v>1500</v>
      </c>
      <c r="K3642" s="11">
        <f>Table1[[#This Row],[Price per Unit]]*Table1[[#This Row],[Units Sold]]</f>
        <v>60000</v>
      </c>
      <c r="L3642" s="11">
        <v>24000</v>
      </c>
      <c r="M3642" s="12">
        <f>Table1[[#This Row],[Operating Profit]]/Table1[[#This Row],[Total Sales]]</f>
        <v>0.4</v>
      </c>
      <c r="N3642" s="6" t="s">
        <v>18</v>
      </c>
    </row>
    <row r="3643" spans="2:14" ht="14.25" customHeight="1" x14ac:dyDescent="0.3">
      <c r="B3643" s="6" t="s">
        <v>14</v>
      </c>
      <c r="C3643" s="6">
        <v>1185732</v>
      </c>
      <c r="D3643" s="7">
        <v>44415</v>
      </c>
      <c r="E3643" s="6" t="s">
        <v>15</v>
      </c>
      <c r="F3643" s="6" t="s">
        <v>127</v>
      </c>
      <c r="G3643" s="6" t="s">
        <v>128</v>
      </c>
      <c r="H3643" s="8" t="s">
        <v>22</v>
      </c>
      <c r="I3643" s="9">
        <v>49.999999999999993</v>
      </c>
      <c r="J3643" s="10">
        <v>1250</v>
      </c>
      <c r="K3643" s="11">
        <f>Table1[[#This Row],[Price per Unit]]*Table1[[#This Row],[Units Sold]]</f>
        <v>62499.999999999993</v>
      </c>
      <c r="L3643" s="11">
        <v>18749.999999999996</v>
      </c>
      <c r="M3643" s="12">
        <f>Table1[[#This Row],[Operating Profit]]/Table1[[#This Row],[Total Sales]]</f>
        <v>0.3</v>
      </c>
      <c r="N3643" s="6" t="s">
        <v>18</v>
      </c>
    </row>
    <row r="3644" spans="2:14" ht="14.25" customHeight="1" x14ac:dyDescent="0.3">
      <c r="B3644" s="6" t="s">
        <v>14</v>
      </c>
      <c r="C3644" s="6">
        <v>1185732</v>
      </c>
      <c r="D3644" s="7">
        <v>44415</v>
      </c>
      <c r="E3644" s="6" t="s">
        <v>15</v>
      </c>
      <c r="F3644" s="6" t="s">
        <v>127</v>
      </c>
      <c r="G3644" s="6" t="s">
        <v>128</v>
      </c>
      <c r="H3644" s="8" t="s">
        <v>23</v>
      </c>
      <c r="I3644" s="9">
        <v>54.999999999999993</v>
      </c>
      <c r="J3644" s="10">
        <v>3000</v>
      </c>
      <c r="K3644" s="11">
        <f>Table1[[#This Row],[Price per Unit]]*Table1[[#This Row],[Units Sold]]</f>
        <v>164999.99999999997</v>
      </c>
      <c r="L3644" s="11">
        <v>65999.999999999985</v>
      </c>
      <c r="M3644" s="12">
        <f>Table1[[#This Row],[Operating Profit]]/Table1[[#This Row],[Total Sales]]</f>
        <v>0.39999999999999997</v>
      </c>
      <c r="N3644" s="6" t="s">
        <v>18</v>
      </c>
    </row>
    <row r="3645" spans="2:14" ht="14.25" customHeight="1" x14ac:dyDescent="0.3">
      <c r="B3645" s="6" t="s">
        <v>14</v>
      </c>
      <c r="C3645" s="6">
        <v>1185732</v>
      </c>
      <c r="D3645" s="7">
        <v>44445</v>
      </c>
      <c r="E3645" s="6" t="s">
        <v>15</v>
      </c>
      <c r="F3645" s="6" t="s">
        <v>127</v>
      </c>
      <c r="G3645" s="6" t="s">
        <v>128</v>
      </c>
      <c r="H3645" s="8" t="s">
        <v>17</v>
      </c>
      <c r="I3645" s="9">
        <v>49.999999999999993</v>
      </c>
      <c r="J3645" s="10">
        <v>4250</v>
      </c>
      <c r="K3645" s="11">
        <f>Table1[[#This Row],[Price per Unit]]*Table1[[#This Row],[Units Sold]]</f>
        <v>212499.99999999997</v>
      </c>
      <c r="L3645" s="11">
        <v>74374.999999999985</v>
      </c>
      <c r="M3645" s="12">
        <f>Table1[[#This Row],[Operating Profit]]/Table1[[#This Row],[Total Sales]]</f>
        <v>0.35</v>
      </c>
      <c r="N3645" s="6" t="s">
        <v>18</v>
      </c>
    </row>
    <row r="3646" spans="2:14" ht="14.25" customHeight="1" x14ac:dyDescent="0.3">
      <c r="B3646" s="6" t="s">
        <v>14</v>
      </c>
      <c r="C3646" s="6">
        <v>1185732</v>
      </c>
      <c r="D3646" s="7">
        <v>44445</v>
      </c>
      <c r="E3646" s="6" t="s">
        <v>15</v>
      </c>
      <c r="F3646" s="6" t="s">
        <v>127</v>
      </c>
      <c r="G3646" s="6" t="s">
        <v>128</v>
      </c>
      <c r="H3646" s="8" t="s">
        <v>19</v>
      </c>
      <c r="I3646" s="9">
        <v>45</v>
      </c>
      <c r="J3646" s="10">
        <v>2250</v>
      </c>
      <c r="K3646" s="11">
        <f>Table1[[#This Row],[Price per Unit]]*Table1[[#This Row],[Units Sold]]</f>
        <v>101250</v>
      </c>
      <c r="L3646" s="11">
        <v>35437.5</v>
      </c>
      <c r="M3646" s="12">
        <f>Table1[[#This Row],[Operating Profit]]/Table1[[#This Row],[Total Sales]]</f>
        <v>0.35</v>
      </c>
      <c r="N3646" s="6" t="s">
        <v>18</v>
      </c>
    </row>
    <row r="3647" spans="2:14" ht="14.25" customHeight="1" x14ac:dyDescent="0.3">
      <c r="B3647" s="6" t="s">
        <v>14</v>
      </c>
      <c r="C3647" s="6">
        <v>1185732</v>
      </c>
      <c r="D3647" s="7">
        <v>44445</v>
      </c>
      <c r="E3647" s="6" t="s">
        <v>15</v>
      </c>
      <c r="F3647" s="6" t="s">
        <v>127</v>
      </c>
      <c r="G3647" s="6" t="s">
        <v>128</v>
      </c>
      <c r="H3647" s="8" t="s">
        <v>20</v>
      </c>
      <c r="I3647" s="9">
        <v>40</v>
      </c>
      <c r="J3647" s="10">
        <v>1250</v>
      </c>
      <c r="K3647" s="11">
        <f>Table1[[#This Row],[Price per Unit]]*Table1[[#This Row],[Units Sold]]</f>
        <v>50000</v>
      </c>
      <c r="L3647" s="11">
        <v>20000</v>
      </c>
      <c r="M3647" s="12">
        <f>Table1[[#This Row],[Operating Profit]]/Table1[[#This Row],[Total Sales]]</f>
        <v>0.4</v>
      </c>
      <c r="N3647" s="6" t="s">
        <v>18</v>
      </c>
    </row>
    <row r="3648" spans="2:14" ht="14.25" customHeight="1" x14ac:dyDescent="0.3">
      <c r="B3648" s="6" t="s">
        <v>14</v>
      </c>
      <c r="C3648" s="6">
        <v>1185732</v>
      </c>
      <c r="D3648" s="7">
        <v>44445</v>
      </c>
      <c r="E3648" s="6" t="s">
        <v>15</v>
      </c>
      <c r="F3648" s="6" t="s">
        <v>127</v>
      </c>
      <c r="G3648" s="6" t="s">
        <v>128</v>
      </c>
      <c r="H3648" s="8" t="s">
        <v>21</v>
      </c>
      <c r="I3648" s="9">
        <v>40</v>
      </c>
      <c r="J3648" s="10">
        <v>1000</v>
      </c>
      <c r="K3648" s="11">
        <f>Table1[[#This Row],[Price per Unit]]*Table1[[#This Row],[Units Sold]]</f>
        <v>40000</v>
      </c>
      <c r="L3648" s="11">
        <v>16000</v>
      </c>
      <c r="M3648" s="12">
        <f>Table1[[#This Row],[Operating Profit]]/Table1[[#This Row],[Total Sales]]</f>
        <v>0.4</v>
      </c>
      <c r="N3648" s="6" t="s">
        <v>18</v>
      </c>
    </row>
    <row r="3649" spans="2:14" ht="14.25" customHeight="1" x14ac:dyDescent="0.3">
      <c r="B3649" s="6" t="s">
        <v>14</v>
      </c>
      <c r="C3649" s="6">
        <v>1185732</v>
      </c>
      <c r="D3649" s="7">
        <v>44445</v>
      </c>
      <c r="E3649" s="6" t="s">
        <v>15</v>
      </c>
      <c r="F3649" s="6" t="s">
        <v>127</v>
      </c>
      <c r="G3649" s="6" t="s">
        <v>128</v>
      </c>
      <c r="H3649" s="8" t="s">
        <v>22</v>
      </c>
      <c r="I3649" s="9">
        <v>49.999999999999993</v>
      </c>
      <c r="J3649" s="10">
        <v>1000</v>
      </c>
      <c r="K3649" s="11">
        <f>Table1[[#This Row],[Price per Unit]]*Table1[[#This Row],[Units Sold]]</f>
        <v>49999.999999999993</v>
      </c>
      <c r="L3649" s="11">
        <v>14999.999999999996</v>
      </c>
      <c r="M3649" s="12">
        <f>Table1[[#This Row],[Operating Profit]]/Table1[[#This Row],[Total Sales]]</f>
        <v>0.3</v>
      </c>
      <c r="N3649" s="6" t="s">
        <v>18</v>
      </c>
    </row>
    <row r="3650" spans="2:14" ht="14.25" customHeight="1" x14ac:dyDescent="0.3">
      <c r="B3650" s="6" t="s">
        <v>14</v>
      </c>
      <c r="C3650" s="6">
        <v>1185732</v>
      </c>
      <c r="D3650" s="7">
        <v>44445</v>
      </c>
      <c r="E3650" s="6" t="s">
        <v>15</v>
      </c>
      <c r="F3650" s="6" t="s">
        <v>127</v>
      </c>
      <c r="G3650" s="6" t="s">
        <v>128</v>
      </c>
      <c r="H3650" s="8" t="s">
        <v>23</v>
      </c>
      <c r="I3650" s="9">
        <v>54.999999999999993</v>
      </c>
      <c r="J3650" s="10">
        <v>2000</v>
      </c>
      <c r="K3650" s="11">
        <f>Table1[[#This Row],[Price per Unit]]*Table1[[#This Row],[Units Sold]]</f>
        <v>109999.99999999999</v>
      </c>
      <c r="L3650" s="11">
        <v>44000</v>
      </c>
      <c r="M3650" s="12">
        <f>Table1[[#This Row],[Operating Profit]]/Table1[[#This Row],[Total Sales]]</f>
        <v>0.40000000000000008</v>
      </c>
      <c r="N3650" s="6" t="s">
        <v>18</v>
      </c>
    </row>
    <row r="3651" spans="2:14" ht="14.25" customHeight="1" x14ac:dyDescent="0.3">
      <c r="B3651" s="6" t="s">
        <v>14</v>
      </c>
      <c r="C3651" s="6">
        <v>1185732</v>
      </c>
      <c r="D3651" s="7">
        <v>44477</v>
      </c>
      <c r="E3651" s="6" t="s">
        <v>15</v>
      </c>
      <c r="F3651" s="6" t="s">
        <v>127</v>
      </c>
      <c r="G3651" s="6" t="s">
        <v>128</v>
      </c>
      <c r="H3651" s="8" t="s">
        <v>17</v>
      </c>
      <c r="I3651" s="9">
        <v>54.999999999999993</v>
      </c>
      <c r="J3651" s="10">
        <v>3750</v>
      </c>
      <c r="K3651" s="11">
        <f>Table1[[#This Row],[Price per Unit]]*Table1[[#This Row],[Units Sold]]</f>
        <v>206249.99999999997</v>
      </c>
      <c r="L3651" s="11">
        <v>72187.499999999985</v>
      </c>
      <c r="M3651" s="12">
        <f>Table1[[#This Row],[Operating Profit]]/Table1[[#This Row],[Total Sales]]</f>
        <v>0.35</v>
      </c>
      <c r="N3651" s="6" t="s">
        <v>18</v>
      </c>
    </row>
    <row r="3652" spans="2:14" ht="14.25" customHeight="1" x14ac:dyDescent="0.3">
      <c r="B3652" s="6" t="s">
        <v>14</v>
      </c>
      <c r="C3652" s="6">
        <v>1185732</v>
      </c>
      <c r="D3652" s="7">
        <v>44477</v>
      </c>
      <c r="E3652" s="6" t="s">
        <v>15</v>
      </c>
      <c r="F3652" s="6" t="s">
        <v>127</v>
      </c>
      <c r="G3652" s="6" t="s">
        <v>128</v>
      </c>
      <c r="H3652" s="8" t="s">
        <v>19</v>
      </c>
      <c r="I3652" s="9">
        <v>50</v>
      </c>
      <c r="J3652" s="10">
        <v>2000</v>
      </c>
      <c r="K3652" s="11">
        <f>Table1[[#This Row],[Price per Unit]]*Table1[[#This Row],[Units Sold]]</f>
        <v>100000</v>
      </c>
      <c r="L3652" s="11">
        <v>35000</v>
      </c>
      <c r="M3652" s="12">
        <f>Table1[[#This Row],[Operating Profit]]/Table1[[#This Row],[Total Sales]]</f>
        <v>0.35</v>
      </c>
      <c r="N3652" s="6" t="s">
        <v>18</v>
      </c>
    </row>
    <row r="3653" spans="2:14" ht="14.25" customHeight="1" x14ac:dyDescent="0.3">
      <c r="B3653" s="6" t="s">
        <v>14</v>
      </c>
      <c r="C3653" s="6">
        <v>1185732</v>
      </c>
      <c r="D3653" s="7">
        <v>44477</v>
      </c>
      <c r="E3653" s="6" t="s">
        <v>15</v>
      </c>
      <c r="F3653" s="6" t="s">
        <v>127</v>
      </c>
      <c r="G3653" s="6" t="s">
        <v>128</v>
      </c>
      <c r="H3653" s="8" t="s">
        <v>20</v>
      </c>
      <c r="I3653" s="9">
        <v>50</v>
      </c>
      <c r="J3653" s="10">
        <v>1000</v>
      </c>
      <c r="K3653" s="11">
        <f>Table1[[#This Row],[Price per Unit]]*Table1[[#This Row],[Units Sold]]</f>
        <v>50000</v>
      </c>
      <c r="L3653" s="11">
        <v>20000</v>
      </c>
      <c r="M3653" s="12">
        <f>Table1[[#This Row],[Operating Profit]]/Table1[[#This Row],[Total Sales]]</f>
        <v>0.4</v>
      </c>
      <c r="N3653" s="6" t="s">
        <v>18</v>
      </c>
    </row>
    <row r="3654" spans="2:14" ht="14.25" customHeight="1" x14ac:dyDescent="0.3">
      <c r="B3654" s="6" t="s">
        <v>14</v>
      </c>
      <c r="C3654" s="6">
        <v>1185732</v>
      </c>
      <c r="D3654" s="7">
        <v>44477</v>
      </c>
      <c r="E3654" s="6" t="s">
        <v>15</v>
      </c>
      <c r="F3654" s="6" t="s">
        <v>127</v>
      </c>
      <c r="G3654" s="6" t="s">
        <v>128</v>
      </c>
      <c r="H3654" s="8" t="s">
        <v>21</v>
      </c>
      <c r="I3654" s="9">
        <v>50</v>
      </c>
      <c r="J3654" s="10">
        <v>750</v>
      </c>
      <c r="K3654" s="11">
        <f>Table1[[#This Row],[Price per Unit]]*Table1[[#This Row],[Units Sold]]</f>
        <v>37500</v>
      </c>
      <c r="L3654" s="11">
        <v>15000</v>
      </c>
      <c r="M3654" s="12">
        <f>Table1[[#This Row],[Operating Profit]]/Table1[[#This Row],[Total Sales]]</f>
        <v>0.4</v>
      </c>
      <c r="N3654" s="6" t="s">
        <v>18</v>
      </c>
    </row>
    <row r="3655" spans="2:14" ht="14.25" customHeight="1" x14ac:dyDescent="0.3">
      <c r="B3655" s="6" t="s">
        <v>14</v>
      </c>
      <c r="C3655" s="6">
        <v>1185732</v>
      </c>
      <c r="D3655" s="7">
        <v>44477</v>
      </c>
      <c r="E3655" s="6" t="s">
        <v>15</v>
      </c>
      <c r="F3655" s="6" t="s">
        <v>127</v>
      </c>
      <c r="G3655" s="6" t="s">
        <v>128</v>
      </c>
      <c r="H3655" s="8" t="s">
        <v>22</v>
      </c>
      <c r="I3655" s="9">
        <v>60</v>
      </c>
      <c r="J3655" s="10">
        <v>750</v>
      </c>
      <c r="K3655" s="11">
        <f>Table1[[#This Row],[Price per Unit]]*Table1[[#This Row],[Units Sold]]</f>
        <v>45000</v>
      </c>
      <c r="L3655" s="11">
        <v>13500</v>
      </c>
      <c r="M3655" s="12">
        <f>Table1[[#This Row],[Operating Profit]]/Table1[[#This Row],[Total Sales]]</f>
        <v>0.3</v>
      </c>
      <c r="N3655" s="6" t="s">
        <v>18</v>
      </c>
    </row>
    <row r="3656" spans="2:14" ht="14.25" customHeight="1" x14ac:dyDescent="0.3">
      <c r="B3656" s="6" t="s">
        <v>26</v>
      </c>
      <c r="C3656" s="6">
        <v>1185732</v>
      </c>
      <c r="D3656" s="7">
        <v>44477</v>
      </c>
      <c r="E3656" s="6" t="s">
        <v>15</v>
      </c>
      <c r="F3656" s="6" t="s">
        <v>127</v>
      </c>
      <c r="G3656" s="6" t="s">
        <v>128</v>
      </c>
      <c r="H3656" s="8" t="s">
        <v>23</v>
      </c>
      <c r="I3656" s="9">
        <v>64.999999999999986</v>
      </c>
      <c r="J3656" s="10">
        <v>2000</v>
      </c>
      <c r="K3656" s="11">
        <f>Table1[[#This Row],[Price per Unit]]*Table1[[#This Row],[Units Sold]]</f>
        <v>129999.99999999997</v>
      </c>
      <c r="L3656" s="11">
        <v>51999.999999999993</v>
      </c>
      <c r="M3656" s="12">
        <f>Table1[[#This Row],[Operating Profit]]/Table1[[#This Row],[Total Sales]]</f>
        <v>0.4</v>
      </c>
      <c r="N3656" s="6" t="s">
        <v>18</v>
      </c>
    </row>
    <row r="3657" spans="2:14" ht="14.25" customHeight="1" x14ac:dyDescent="0.3">
      <c r="B3657" s="6" t="s">
        <v>26</v>
      </c>
      <c r="C3657" s="6">
        <v>1185732</v>
      </c>
      <c r="D3657" s="7">
        <v>44507</v>
      </c>
      <c r="E3657" s="6" t="s">
        <v>15</v>
      </c>
      <c r="F3657" s="6" t="s">
        <v>127</v>
      </c>
      <c r="G3657" s="6" t="s">
        <v>128</v>
      </c>
      <c r="H3657" s="8" t="s">
        <v>17</v>
      </c>
      <c r="I3657" s="9">
        <v>60</v>
      </c>
      <c r="J3657" s="10">
        <v>3500</v>
      </c>
      <c r="K3657" s="11">
        <f>Table1[[#This Row],[Price per Unit]]*Table1[[#This Row],[Units Sold]]</f>
        <v>210000</v>
      </c>
      <c r="L3657" s="11">
        <v>73500</v>
      </c>
      <c r="M3657" s="12">
        <f>Table1[[#This Row],[Operating Profit]]/Table1[[#This Row],[Total Sales]]</f>
        <v>0.35</v>
      </c>
      <c r="N3657" s="6" t="s">
        <v>18</v>
      </c>
    </row>
    <row r="3658" spans="2:14" ht="14.25" customHeight="1" x14ac:dyDescent="0.3">
      <c r="B3658" s="6" t="s">
        <v>26</v>
      </c>
      <c r="C3658" s="6">
        <v>1185732</v>
      </c>
      <c r="D3658" s="7">
        <v>44507</v>
      </c>
      <c r="E3658" s="6" t="s">
        <v>15</v>
      </c>
      <c r="F3658" s="6" t="s">
        <v>127</v>
      </c>
      <c r="G3658" s="6" t="s">
        <v>128</v>
      </c>
      <c r="H3658" s="8" t="s">
        <v>19</v>
      </c>
      <c r="I3658" s="9">
        <v>50</v>
      </c>
      <c r="J3658" s="10">
        <v>2250</v>
      </c>
      <c r="K3658" s="11">
        <f>Table1[[#This Row],[Price per Unit]]*Table1[[#This Row],[Units Sold]]</f>
        <v>112500</v>
      </c>
      <c r="L3658" s="11">
        <v>39375</v>
      </c>
      <c r="M3658" s="12">
        <f>Table1[[#This Row],[Operating Profit]]/Table1[[#This Row],[Total Sales]]</f>
        <v>0.35</v>
      </c>
      <c r="N3658" s="6" t="s">
        <v>18</v>
      </c>
    </row>
    <row r="3659" spans="2:14" ht="14.25" customHeight="1" x14ac:dyDescent="0.3">
      <c r="B3659" s="6" t="s">
        <v>26</v>
      </c>
      <c r="C3659" s="6">
        <v>1185732</v>
      </c>
      <c r="D3659" s="7">
        <v>44507</v>
      </c>
      <c r="E3659" s="6" t="s">
        <v>15</v>
      </c>
      <c r="F3659" s="6" t="s">
        <v>127</v>
      </c>
      <c r="G3659" s="6" t="s">
        <v>128</v>
      </c>
      <c r="H3659" s="8" t="s">
        <v>20</v>
      </c>
      <c r="I3659" s="9">
        <v>50</v>
      </c>
      <c r="J3659" s="10">
        <v>2200</v>
      </c>
      <c r="K3659" s="11">
        <f>Table1[[#This Row],[Price per Unit]]*Table1[[#This Row],[Units Sold]]</f>
        <v>110000</v>
      </c>
      <c r="L3659" s="11">
        <v>44000</v>
      </c>
      <c r="M3659" s="12">
        <f>Table1[[#This Row],[Operating Profit]]/Table1[[#This Row],[Total Sales]]</f>
        <v>0.4</v>
      </c>
      <c r="N3659" s="6" t="s">
        <v>18</v>
      </c>
    </row>
    <row r="3660" spans="2:14" ht="14.25" customHeight="1" x14ac:dyDescent="0.3">
      <c r="B3660" s="6" t="s">
        <v>26</v>
      </c>
      <c r="C3660" s="6">
        <v>1185732</v>
      </c>
      <c r="D3660" s="7">
        <v>44507</v>
      </c>
      <c r="E3660" s="6" t="s">
        <v>15</v>
      </c>
      <c r="F3660" s="6" t="s">
        <v>127</v>
      </c>
      <c r="G3660" s="6" t="s">
        <v>128</v>
      </c>
      <c r="H3660" s="8" t="s">
        <v>21</v>
      </c>
      <c r="I3660" s="9">
        <v>50</v>
      </c>
      <c r="J3660" s="10">
        <v>2000</v>
      </c>
      <c r="K3660" s="11">
        <f>Table1[[#This Row],[Price per Unit]]*Table1[[#This Row],[Units Sold]]</f>
        <v>100000</v>
      </c>
      <c r="L3660" s="11">
        <v>40000</v>
      </c>
      <c r="M3660" s="12">
        <f>Table1[[#This Row],[Operating Profit]]/Table1[[#This Row],[Total Sales]]</f>
        <v>0.4</v>
      </c>
      <c r="N3660" s="6" t="s">
        <v>18</v>
      </c>
    </row>
    <row r="3661" spans="2:14" ht="14.25" customHeight="1" x14ac:dyDescent="0.3">
      <c r="B3661" s="6" t="s">
        <v>26</v>
      </c>
      <c r="C3661" s="6">
        <v>1185732</v>
      </c>
      <c r="D3661" s="7">
        <v>44507</v>
      </c>
      <c r="E3661" s="6" t="s">
        <v>15</v>
      </c>
      <c r="F3661" s="6" t="s">
        <v>127</v>
      </c>
      <c r="G3661" s="6" t="s">
        <v>128</v>
      </c>
      <c r="H3661" s="8" t="s">
        <v>22</v>
      </c>
      <c r="I3661" s="9">
        <v>60</v>
      </c>
      <c r="J3661" s="10">
        <v>1750</v>
      </c>
      <c r="K3661" s="11">
        <f>Table1[[#This Row],[Price per Unit]]*Table1[[#This Row],[Units Sold]]</f>
        <v>105000</v>
      </c>
      <c r="L3661" s="11">
        <v>31500</v>
      </c>
      <c r="M3661" s="12">
        <f>Table1[[#This Row],[Operating Profit]]/Table1[[#This Row],[Total Sales]]</f>
        <v>0.3</v>
      </c>
      <c r="N3661" s="6" t="s">
        <v>18</v>
      </c>
    </row>
    <row r="3662" spans="2:14" ht="14.25" customHeight="1" x14ac:dyDescent="0.3">
      <c r="B3662" s="6" t="s">
        <v>26</v>
      </c>
      <c r="C3662" s="6">
        <v>1185732</v>
      </c>
      <c r="D3662" s="7">
        <v>44507</v>
      </c>
      <c r="E3662" s="6" t="s">
        <v>15</v>
      </c>
      <c r="F3662" s="6" t="s">
        <v>127</v>
      </c>
      <c r="G3662" s="6" t="s">
        <v>128</v>
      </c>
      <c r="H3662" s="8" t="s">
        <v>23</v>
      </c>
      <c r="I3662" s="9">
        <v>64.999999999999986</v>
      </c>
      <c r="J3662" s="10">
        <v>2750</v>
      </c>
      <c r="K3662" s="11">
        <f>Table1[[#This Row],[Price per Unit]]*Table1[[#This Row],[Units Sold]]</f>
        <v>178749.99999999997</v>
      </c>
      <c r="L3662" s="11">
        <v>71499.999999999985</v>
      </c>
      <c r="M3662" s="12">
        <f>Table1[[#This Row],[Operating Profit]]/Table1[[#This Row],[Total Sales]]</f>
        <v>0.39999999999999997</v>
      </c>
      <c r="N3662" s="6" t="s">
        <v>18</v>
      </c>
    </row>
    <row r="3663" spans="2:14" ht="14.25" customHeight="1" x14ac:dyDescent="0.3">
      <c r="B3663" s="6" t="s">
        <v>26</v>
      </c>
      <c r="C3663" s="6">
        <v>1185732</v>
      </c>
      <c r="D3663" s="7">
        <v>44536</v>
      </c>
      <c r="E3663" s="6" t="s">
        <v>15</v>
      </c>
      <c r="F3663" s="6" t="s">
        <v>127</v>
      </c>
      <c r="G3663" s="6" t="s">
        <v>128</v>
      </c>
      <c r="H3663" s="8" t="s">
        <v>17</v>
      </c>
      <c r="I3663" s="9">
        <v>60</v>
      </c>
      <c r="J3663" s="10">
        <v>5000</v>
      </c>
      <c r="K3663" s="11">
        <f>Table1[[#This Row],[Price per Unit]]*Table1[[#This Row],[Units Sold]]</f>
        <v>300000</v>
      </c>
      <c r="L3663" s="11">
        <v>105000</v>
      </c>
      <c r="M3663" s="12">
        <f>Table1[[#This Row],[Operating Profit]]/Table1[[#This Row],[Total Sales]]</f>
        <v>0.35</v>
      </c>
      <c r="N3663" s="6" t="s">
        <v>18</v>
      </c>
    </row>
    <row r="3664" spans="2:14" ht="14.25" customHeight="1" x14ac:dyDescent="0.3">
      <c r="B3664" s="6" t="s">
        <v>26</v>
      </c>
      <c r="C3664" s="6">
        <v>1185732</v>
      </c>
      <c r="D3664" s="7">
        <v>44536</v>
      </c>
      <c r="E3664" s="6" t="s">
        <v>15</v>
      </c>
      <c r="F3664" s="6" t="s">
        <v>127</v>
      </c>
      <c r="G3664" s="6" t="s">
        <v>128</v>
      </c>
      <c r="H3664" s="8" t="s">
        <v>19</v>
      </c>
      <c r="I3664" s="9">
        <v>50</v>
      </c>
      <c r="J3664" s="10">
        <v>3000</v>
      </c>
      <c r="K3664" s="11">
        <f>Table1[[#This Row],[Price per Unit]]*Table1[[#This Row],[Units Sold]]</f>
        <v>150000</v>
      </c>
      <c r="L3664" s="11">
        <v>52500</v>
      </c>
      <c r="M3664" s="12">
        <f>Table1[[#This Row],[Operating Profit]]/Table1[[#This Row],[Total Sales]]</f>
        <v>0.35</v>
      </c>
      <c r="N3664" s="6" t="s">
        <v>18</v>
      </c>
    </row>
    <row r="3665" spans="2:14" ht="14.25" customHeight="1" x14ac:dyDescent="0.3">
      <c r="B3665" s="6" t="s">
        <v>26</v>
      </c>
      <c r="C3665" s="6">
        <v>1185732</v>
      </c>
      <c r="D3665" s="7">
        <v>44536</v>
      </c>
      <c r="E3665" s="6" t="s">
        <v>15</v>
      </c>
      <c r="F3665" s="6" t="s">
        <v>127</v>
      </c>
      <c r="G3665" s="6" t="s">
        <v>128</v>
      </c>
      <c r="H3665" s="8" t="s">
        <v>20</v>
      </c>
      <c r="I3665" s="9">
        <v>50</v>
      </c>
      <c r="J3665" s="10">
        <v>2750</v>
      </c>
      <c r="K3665" s="11">
        <f>Table1[[#This Row],[Price per Unit]]*Table1[[#This Row],[Units Sold]]</f>
        <v>137500</v>
      </c>
      <c r="L3665" s="11">
        <v>55000</v>
      </c>
      <c r="M3665" s="12">
        <f>Table1[[#This Row],[Operating Profit]]/Table1[[#This Row],[Total Sales]]</f>
        <v>0.4</v>
      </c>
      <c r="N3665" s="6" t="s">
        <v>18</v>
      </c>
    </row>
    <row r="3666" spans="2:14" ht="14.25" customHeight="1" x14ac:dyDescent="0.3">
      <c r="B3666" s="6" t="s">
        <v>26</v>
      </c>
      <c r="C3666" s="6">
        <v>1185732</v>
      </c>
      <c r="D3666" s="7">
        <v>44536</v>
      </c>
      <c r="E3666" s="6" t="s">
        <v>15</v>
      </c>
      <c r="F3666" s="6" t="s">
        <v>127</v>
      </c>
      <c r="G3666" s="6" t="s">
        <v>128</v>
      </c>
      <c r="H3666" s="8" t="s">
        <v>21</v>
      </c>
      <c r="I3666" s="9">
        <v>50</v>
      </c>
      <c r="J3666" s="10">
        <v>2250</v>
      </c>
      <c r="K3666" s="11">
        <f>Table1[[#This Row],[Price per Unit]]*Table1[[#This Row],[Units Sold]]</f>
        <v>112500</v>
      </c>
      <c r="L3666" s="11">
        <v>45000</v>
      </c>
      <c r="M3666" s="12">
        <f>Table1[[#This Row],[Operating Profit]]/Table1[[#This Row],[Total Sales]]</f>
        <v>0.4</v>
      </c>
      <c r="N3666" s="6" t="s">
        <v>18</v>
      </c>
    </row>
    <row r="3667" spans="2:14" ht="14.25" customHeight="1" x14ac:dyDescent="0.3">
      <c r="B3667" s="6" t="s">
        <v>26</v>
      </c>
      <c r="C3667" s="6">
        <v>1185732</v>
      </c>
      <c r="D3667" s="7">
        <v>44536</v>
      </c>
      <c r="E3667" s="6" t="s">
        <v>15</v>
      </c>
      <c r="F3667" s="6" t="s">
        <v>127</v>
      </c>
      <c r="G3667" s="6" t="s">
        <v>128</v>
      </c>
      <c r="H3667" s="8" t="s">
        <v>22</v>
      </c>
      <c r="I3667" s="9">
        <v>60</v>
      </c>
      <c r="J3667" s="10">
        <v>2250</v>
      </c>
      <c r="K3667" s="11">
        <f>Table1[[#This Row],[Price per Unit]]*Table1[[#This Row],[Units Sold]]</f>
        <v>135000</v>
      </c>
      <c r="L3667" s="11">
        <v>40500</v>
      </c>
      <c r="M3667" s="12">
        <f>Table1[[#This Row],[Operating Profit]]/Table1[[#This Row],[Total Sales]]</f>
        <v>0.3</v>
      </c>
      <c r="N3667" s="6" t="s">
        <v>18</v>
      </c>
    </row>
    <row r="3668" spans="2:14" ht="14.25" customHeight="1" x14ac:dyDescent="0.3">
      <c r="B3668" s="6" t="s">
        <v>26</v>
      </c>
      <c r="C3668" s="6">
        <v>1185732</v>
      </c>
      <c r="D3668" s="7">
        <v>44536</v>
      </c>
      <c r="E3668" s="6" t="s">
        <v>15</v>
      </c>
      <c r="F3668" s="6" t="s">
        <v>127</v>
      </c>
      <c r="G3668" s="6" t="s">
        <v>128</v>
      </c>
      <c r="H3668" s="8" t="s">
        <v>23</v>
      </c>
      <c r="I3668" s="9">
        <v>64.999999999999986</v>
      </c>
      <c r="J3668" s="10">
        <v>3250</v>
      </c>
      <c r="K3668" s="11">
        <f>Table1[[#This Row],[Price per Unit]]*Table1[[#This Row],[Units Sold]]</f>
        <v>211249.99999999994</v>
      </c>
      <c r="L3668" s="11">
        <v>84499.999999999985</v>
      </c>
      <c r="M3668" s="12">
        <f>Table1[[#This Row],[Operating Profit]]/Table1[[#This Row],[Total Sales]]</f>
        <v>0.4</v>
      </c>
      <c r="N3668" s="6" t="s">
        <v>18</v>
      </c>
    </row>
    <row r="3669" spans="2:14" ht="14.25" customHeight="1" x14ac:dyDescent="0.3">
      <c r="B3669" s="6" t="s">
        <v>26</v>
      </c>
      <c r="C3669" s="6">
        <v>1185732</v>
      </c>
      <c r="D3669" s="7">
        <v>44213</v>
      </c>
      <c r="E3669" s="6" t="s">
        <v>15</v>
      </c>
      <c r="F3669" s="6" t="s">
        <v>127</v>
      </c>
      <c r="G3669" s="6" t="s">
        <v>128</v>
      </c>
      <c r="H3669" s="8" t="s">
        <v>17</v>
      </c>
      <c r="I3669" s="9">
        <v>40</v>
      </c>
      <c r="J3669" s="10">
        <v>4500</v>
      </c>
      <c r="K3669" s="11">
        <f>Table1[[#This Row],[Price per Unit]]*Table1[[#This Row],[Units Sold]]</f>
        <v>180000</v>
      </c>
      <c r="L3669" s="11">
        <v>54000</v>
      </c>
      <c r="M3669" s="12">
        <f>Table1[[#This Row],[Operating Profit]]/Table1[[#This Row],[Total Sales]]</f>
        <v>0.3</v>
      </c>
      <c r="N3669" s="6" t="s">
        <v>18</v>
      </c>
    </row>
    <row r="3670" spans="2:14" ht="14.25" customHeight="1" x14ac:dyDescent="0.3">
      <c r="B3670" s="6" t="s">
        <v>26</v>
      </c>
      <c r="C3670" s="6">
        <v>1185732</v>
      </c>
      <c r="D3670" s="7">
        <v>44213</v>
      </c>
      <c r="E3670" s="6" t="s">
        <v>15</v>
      </c>
      <c r="F3670" s="6" t="s">
        <v>127</v>
      </c>
      <c r="G3670" s="6" t="s">
        <v>128</v>
      </c>
      <c r="H3670" s="8" t="s">
        <v>19</v>
      </c>
      <c r="I3670" s="9">
        <v>40</v>
      </c>
      <c r="J3670" s="10">
        <v>2500</v>
      </c>
      <c r="K3670" s="11">
        <f>Table1[[#This Row],[Price per Unit]]*Table1[[#This Row],[Units Sold]]</f>
        <v>100000</v>
      </c>
      <c r="L3670" s="11">
        <v>30000</v>
      </c>
      <c r="M3670" s="12">
        <f>Table1[[#This Row],[Operating Profit]]/Table1[[#This Row],[Total Sales]]</f>
        <v>0.3</v>
      </c>
      <c r="N3670" s="6" t="s">
        <v>18</v>
      </c>
    </row>
    <row r="3671" spans="2:14" ht="14.25" customHeight="1" x14ac:dyDescent="0.3">
      <c r="B3671" s="6" t="s">
        <v>26</v>
      </c>
      <c r="C3671" s="6">
        <v>1185732</v>
      </c>
      <c r="D3671" s="7">
        <v>44213</v>
      </c>
      <c r="E3671" s="6" t="s">
        <v>15</v>
      </c>
      <c r="F3671" s="6" t="s">
        <v>127</v>
      </c>
      <c r="G3671" s="6" t="s">
        <v>128</v>
      </c>
      <c r="H3671" s="8" t="s">
        <v>20</v>
      </c>
      <c r="I3671" s="9">
        <v>30.000000000000004</v>
      </c>
      <c r="J3671" s="10">
        <v>2500</v>
      </c>
      <c r="K3671" s="11">
        <f>Table1[[#This Row],[Price per Unit]]*Table1[[#This Row],[Units Sold]]</f>
        <v>75000.000000000015</v>
      </c>
      <c r="L3671" s="11">
        <v>18750.000000000004</v>
      </c>
      <c r="M3671" s="12">
        <f>Table1[[#This Row],[Operating Profit]]/Table1[[#This Row],[Total Sales]]</f>
        <v>0.25</v>
      </c>
      <c r="N3671" s="6" t="s">
        <v>18</v>
      </c>
    </row>
    <row r="3672" spans="2:14" ht="14.25" customHeight="1" x14ac:dyDescent="0.3">
      <c r="B3672" s="6" t="s">
        <v>26</v>
      </c>
      <c r="C3672" s="6">
        <v>1185732</v>
      </c>
      <c r="D3672" s="7">
        <v>44213</v>
      </c>
      <c r="E3672" s="6" t="s">
        <v>15</v>
      </c>
      <c r="F3672" s="6" t="s">
        <v>127</v>
      </c>
      <c r="G3672" s="6" t="s">
        <v>128</v>
      </c>
      <c r="H3672" s="8" t="s">
        <v>21</v>
      </c>
      <c r="I3672" s="9">
        <v>35</v>
      </c>
      <c r="J3672" s="10">
        <v>1000</v>
      </c>
      <c r="K3672" s="11">
        <f>Table1[[#This Row],[Price per Unit]]*Table1[[#This Row],[Units Sold]]</f>
        <v>35000</v>
      </c>
      <c r="L3672" s="11">
        <v>8750</v>
      </c>
      <c r="M3672" s="12">
        <f>Table1[[#This Row],[Operating Profit]]/Table1[[#This Row],[Total Sales]]</f>
        <v>0.25</v>
      </c>
      <c r="N3672" s="6" t="s">
        <v>18</v>
      </c>
    </row>
    <row r="3673" spans="2:14" ht="14.25" customHeight="1" x14ac:dyDescent="0.3">
      <c r="B3673" s="6" t="s">
        <v>26</v>
      </c>
      <c r="C3673" s="6">
        <v>1185732</v>
      </c>
      <c r="D3673" s="7">
        <v>44213</v>
      </c>
      <c r="E3673" s="6" t="s">
        <v>15</v>
      </c>
      <c r="F3673" s="6" t="s">
        <v>127</v>
      </c>
      <c r="G3673" s="6" t="s">
        <v>128</v>
      </c>
      <c r="H3673" s="8" t="s">
        <v>22</v>
      </c>
      <c r="I3673" s="9">
        <v>50</v>
      </c>
      <c r="J3673" s="10">
        <v>1500</v>
      </c>
      <c r="K3673" s="11">
        <f>Table1[[#This Row],[Price per Unit]]*Table1[[#This Row],[Units Sold]]</f>
        <v>75000</v>
      </c>
      <c r="L3673" s="11">
        <v>18750</v>
      </c>
      <c r="M3673" s="12">
        <f>Table1[[#This Row],[Operating Profit]]/Table1[[#This Row],[Total Sales]]</f>
        <v>0.25</v>
      </c>
      <c r="N3673" s="6" t="s">
        <v>18</v>
      </c>
    </row>
    <row r="3674" spans="2:14" ht="14.25" customHeight="1" x14ac:dyDescent="0.3">
      <c r="B3674" s="6" t="s">
        <v>26</v>
      </c>
      <c r="C3674" s="6">
        <v>1185732</v>
      </c>
      <c r="D3674" s="7">
        <v>44213</v>
      </c>
      <c r="E3674" s="6" t="s">
        <v>15</v>
      </c>
      <c r="F3674" s="6" t="s">
        <v>127</v>
      </c>
      <c r="G3674" s="6" t="s">
        <v>128</v>
      </c>
      <c r="H3674" s="8" t="s">
        <v>23</v>
      </c>
      <c r="I3674" s="9">
        <v>40</v>
      </c>
      <c r="J3674" s="10">
        <v>2500</v>
      </c>
      <c r="K3674" s="11">
        <f>Table1[[#This Row],[Price per Unit]]*Table1[[#This Row],[Units Sold]]</f>
        <v>100000</v>
      </c>
      <c r="L3674" s="11">
        <v>30000</v>
      </c>
      <c r="M3674" s="12">
        <f>Table1[[#This Row],[Operating Profit]]/Table1[[#This Row],[Total Sales]]</f>
        <v>0.3</v>
      </c>
      <c r="N3674" s="6" t="s">
        <v>18</v>
      </c>
    </row>
    <row r="3675" spans="2:14" ht="14.25" customHeight="1" x14ac:dyDescent="0.3">
      <c r="B3675" s="6" t="s">
        <v>26</v>
      </c>
      <c r="C3675" s="6">
        <v>1185732</v>
      </c>
      <c r="D3675" s="7">
        <v>44242</v>
      </c>
      <c r="E3675" s="6" t="s">
        <v>15</v>
      </c>
      <c r="F3675" s="6" t="s">
        <v>127</v>
      </c>
      <c r="G3675" s="6" t="s">
        <v>128</v>
      </c>
      <c r="H3675" s="8" t="s">
        <v>17</v>
      </c>
      <c r="I3675" s="9">
        <v>40</v>
      </c>
      <c r="J3675" s="10">
        <v>5000</v>
      </c>
      <c r="K3675" s="11">
        <f>Table1[[#This Row],[Price per Unit]]*Table1[[#This Row],[Units Sold]]</f>
        <v>200000</v>
      </c>
      <c r="L3675" s="11">
        <v>60000</v>
      </c>
      <c r="M3675" s="12">
        <f>Table1[[#This Row],[Operating Profit]]/Table1[[#This Row],[Total Sales]]</f>
        <v>0.3</v>
      </c>
      <c r="N3675" s="6" t="s">
        <v>18</v>
      </c>
    </row>
    <row r="3676" spans="2:14" ht="14.25" customHeight="1" x14ac:dyDescent="0.3">
      <c r="B3676" s="6" t="s">
        <v>26</v>
      </c>
      <c r="C3676" s="6">
        <v>1185732</v>
      </c>
      <c r="D3676" s="7">
        <v>44242</v>
      </c>
      <c r="E3676" s="6" t="s">
        <v>15</v>
      </c>
      <c r="F3676" s="6" t="s">
        <v>127</v>
      </c>
      <c r="G3676" s="6" t="s">
        <v>128</v>
      </c>
      <c r="H3676" s="8" t="s">
        <v>19</v>
      </c>
      <c r="I3676" s="9">
        <v>40</v>
      </c>
      <c r="J3676" s="10">
        <v>1500</v>
      </c>
      <c r="K3676" s="11">
        <f>Table1[[#This Row],[Price per Unit]]*Table1[[#This Row],[Units Sold]]</f>
        <v>60000</v>
      </c>
      <c r="L3676" s="11">
        <v>18000</v>
      </c>
      <c r="M3676" s="12">
        <f>Table1[[#This Row],[Operating Profit]]/Table1[[#This Row],[Total Sales]]</f>
        <v>0.3</v>
      </c>
      <c r="N3676" s="6" t="s">
        <v>18</v>
      </c>
    </row>
    <row r="3677" spans="2:14" ht="14.25" customHeight="1" x14ac:dyDescent="0.3">
      <c r="B3677" s="6" t="s">
        <v>26</v>
      </c>
      <c r="C3677" s="6">
        <v>1185732</v>
      </c>
      <c r="D3677" s="7">
        <v>44242</v>
      </c>
      <c r="E3677" s="6" t="s">
        <v>15</v>
      </c>
      <c r="F3677" s="6" t="s">
        <v>127</v>
      </c>
      <c r="G3677" s="6" t="s">
        <v>128</v>
      </c>
      <c r="H3677" s="8" t="s">
        <v>20</v>
      </c>
      <c r="I3677" s="9">
        <v>30.000000000000004</v>
      </c>
      <c r="J3677" s="10">
        <v>2000</v>
      </c>
      <c r="K3677" s="11">
        <f>Table1[[#This Row],[Price per Unit]]*Table1[[#This Row],[Units Sold]]</f>
        <v>60000.000000000007</v>
      </c>
      <c r="L3677" s="11">
        <v>15000.000000000002</v>
      </c>
      <c r="M3677" s="12">
        <f>Table1[[#This Row],[Operating Profit]]/Table1[[#This Row],[Total Sales]]</f>
        <v>0.25</v>
      </c>
      <c r="N3677" s="6" t="s">
        <v>18</v>
      </c>
    </row>
    <row r="3678" spans="2:14" ht="14.25" customHeight="1" x14ac:dyDescent="0.3">
      <c r="B3678" s="6" t="s">
        <v>26</v>
      </c>
      <c r="C3678" s="6">
        <v>1185732</v>
      </c>
      <c r="D3678" s="7">
        <v>44242</v>
      </c>
      <c r="E3678" s="6" t="s">
        <v>15</v>
      </c>
      <c r="F3678" s="6" t="s">
        <v>129</v>
      </c>
      <c r="G3678" s="6" t="s">
        <v>130</v>
      </c>
      <c r="H3678" s="8" t="s">
        <v>21</v>
      </c>
      <c r="I3678" s="9">
        <v>35</v>
      </c>
      <c r="J3678" s="10">
        <v>2500</v>
      </c>
      <c r="K3678" s="11">
        <f>Table1[[#This Row],[Price per Unit]]*Table1[[#This Row],[Units Sold]]</f>
        <v>87500</v>
      </c>
      <c r="L3678" s="11">
        <v>21875</v>
      </c>
      <c r="M3678" s="12">
        <f>Table1[[#This Row],[Operating Profit]]/Table1[[#This Row],[Total Sales]]</f>
        <v>0.25</v>
      </c>
      <c r="N3678" s="6" t="s">
        <v>18</v>
      </c>
    </row>
    <row r="3679" spans="2:14" ht="14.25" customHeight="1" x14ac:dyDescent="0.3">
      <c r="B3679" s="6" t="s">
        <v>26</v>
      </c>
      <c r="C3679" s="6">
        <v>1185732</v>
      </c>
      <c r="D3679" s="7">
        <v>44242</v>
      </c>
      <c r="E3679" s="6" t="s">
        <v>15</v>
      </c>
      <c r="F3679" s="6" t="s">
        <v>129</v>
      </c>
      <c r="G3679" s="6" t="s">
        <v>130</v>
      </c>
      <c r="H3679" s="8" t="s">
        <v>22</v>
      </c>
      <c r="I3679" s="9">
        <v>50</v>
      </c>
      <c r="J3679" s="10">
        <v>1500</v>
      </c>
      <c r="K3679" s="11">
        <f>Table1[[#This Row],[Price per Unit]]*Table1[[#This Row],[Units Sold]]</f>
        <v>75000</v>
      </c>
      <c r="L3679" s="11">
        <v>18750</v>
      </c>
      <c r="M3679" s="12">
        <f>Table1[[#This Row],[Operating Profit]]/Table1[[#This Row],[Total Sales]]</f>
        <v>0.25</v>
      </c>
      <c r="N3679" s="6" t="s">
        <v>18</v>
      </c>
    </row>
    <row r="3680" spans="2:14" ht="14.25" customHeight="1" x14ac:dyDescent="0.3">
      <c r="B3680" s="6" t="s">
        <v>26</v>
      </c>
      <c r="C3680" s="6">
        <v>1185732</v>
      </c>
      <c r="D3680" s="7">
        <v>44242</v>
      </c>
      <c r="E3680" s="6" t="s">
        <v>15</v>
      </c>
      <c r="F3680" s="6" t="s">
        <v>129</v>
      </c>
      <c r="G3680" s="6" t="s">
        <v>130</v>
      </c>
      <c r="H3680" s="8" t="s">
        <v>23</v>
      </c>
      <c r="I3680" s="9">
        <v>40</v>
      </c>
      <c r="J3680" s="10">
        <v>2500</v>
      </c>
      <c r="K3680" s="11">
        <f>Table1[[#This Row],[Price per Unit]]*Table1[[#This Row],[Units Sold]]</f>
        <v>100000</v>
      </c>
      <c r="L3680" s="11">
        <v>30000</v>
      </c>
      <c r="M3680" s="12">
        <f>Table1[[#This Row],[Operating Profit]]/Table1[[#This Row],[Total Sales]]</f>
        <v>0.3</v>
      </c>
      <c r="N3680" s="6" t="s">
        <v>18</v>
      </c>
    </row>
    <row r="3681" spans="2:14" ht="14.25" customHeight="1" x14ac:dyDescent="0.3">
      <c r="B3681" s="6" t="s">
        <v>26</v>
      </c>
      <c r="C3681" s="6">
        <v>1185732</v>
      </c>
      <c r="D3681" s="7">
        <v>44268</v>
      </c>
      <c r="E3681" s="6" t="s">
        <v>15</v>
      </c>
      <c r="F3681" s="6" t="s">
        <v>129</v>
      </c>
      <c r="G3681" s="6" t="s">
        <v>130</v>
      </c>
      <c r="H3681" s="8" t="s">
        <v>17</v>
      </c>
      <c r="I3681" s="9">
        <v>40</v>
      </c>
      <c r="J3681" s="10">
        <v>4700</v>
      </c>
      <c r="K3681" s="11">
        <f>Table1[[#This Row],[Price per Unit]]*Table1[[#This Row],[Units Sold]]</f>
        <v>188000</v>
      </c>
      <c r="L3681" s="11">
        <v>56400</v>
      </c>
      <c r="M3681" s="12">
        <f>Table1[[#This Row],[Operating Profit]]/Table1[[#This Row],[Total Sales]]</f>
        <v>0.3</v>
      </c>
      <c r="N3681" s="6" t="s">
        <v>18</v>
      </c>
    </row>
    <row r="3682" spans="2:14" ht="14.25" customHeight="1" x14ac:dyDescent="0.3">
      <c r="B3682" s="6" t="s">
        <v>26</v>
      </c>
      <c r="C3682" s="6">
        <v>1185732</v>
      </c>
      <c r="D3682" s="7">
        <v>44268</v>
      </c>
      <c r="E3682" s="6" t="s">
        <v>15</v>
      </c>
      <c r="F3682" s="6" t="s">
        <v>129</v>
      </c>
      <c r="G3682" s="6" t="s">
        <v>130</v>
      </c>
      <c r="H3682" s="8" t="s">
        <v>19</v>
      </c>
      <c r="I3682" s="9">
        <v>40</v>
      </c>
      <c r="J3682" s="10">
        <v>1750</v>
      </c>
      <c r="K3682" s="11">
        <f>Table1[[#This Row],[Price per Unit]]*Table1[[#This Row],[Units Sold]]</f>
        <v>70000</v>
      </c>
      <c r="L3682" s="11">
        <v>21000</v>
      </c>
      <c r="M3682" s="12">
        <f>Table1[[#This Row],[Operating Profit]]/Table1[[#This Row],[Total Sales]]</f>
        <v>0.3</v>
      </c>
      <c r="N3682" s="6" t="s">
        <v>18</v>
      </c>
    </row>
    <row r="3683" spans="2:14" ht="14.25" customHeight="1" x14ac:dyDescent="0.3">
      <c r="B3683" s="6" t="s">
        <v>26</v>
      </c>
      <c r="C3683" s="6">
        <v>1185732</v>
      </c>
      <c r="D3683" s="7">
        <v>44268</v>
      </c>
      <c r="E3683" s="6" t="s">
        <v>15</v>
      </c>
      <c r="F3683" s="6" t="s">
        <v>129</v>
      </c>
      <c r="G3683" s="6" t="s">
        <v>130</v>
      </c>
      <c r="H3683" s="8" t="s">
        <v>20</v>
      </c>
      <c r="I3683" s="9">
        <v>30.000000000000004</v>
      </c>
      <c r="J3683" s="10">
        <v>2000</v>
      </c>
      <c r="K3683" s="11">
        <f>Table1[[#This Row],[Price per Unit]]*Table1[[#This Row],[Units Sold]]</f>
        <v>60000.000000000007</v>
      </c>
      <c r="L3683" s="11">
        <v>15000.000000000002</v>
      </c>
      <c r="M3683" s="12">
        <f>Table1[[#This Row],[Operating Profit]]/Table1[[#This Row],[Total Sales]]</f>
        <v>0.25</v>
      </c>
      <c r="N3683" s="6" t="s">
        <v>18</v>
      </c>
    </row>
    <row r="3684" spans="2:14" ht="14.25" customHeight="1" x14ac:dyDescent="0.3">
      <c r="B3684" s="6" t="s">
        <v>26</v>
      </c>
      <c r="C3684" s="6">
        <v>1185732</v>
      </c>
      <c r="D3684" s="7">
        <v>44268</v>
      </c>
      <c r="E3684" s="6" t="s">
        <v>15</v>
      </c>
      <c r="F3684" s="6" t="s">
        <v>129</v>
      </c>
      <c r="G3684" s="6" t="s">
        <v>130</v>
      </c>
      <c r="H3684" s="8" t="s">
        <v>21</v>
      </c>
      <c r="I3684" s="9">
        <v>35</v>
      </c>
      <c r="J3684" s="10">
        <v>3000</v>
      </c>
      <c r="K3684" s="11">
        <f>Table1[[#This Row],[Price per Unit]]*Table1[[#This Row],[Units Sold]]</f>
        <v>105000</v>
      </c>
      <c r="L3684" s="11">
        <v>26250</v>
      </c>
      <c r="M3684" s="12">
        <f>Table1[[#This Row],[Operating Profit]]/Table1[[#This Row],[Total Sales]]</f>
        <v>0.25</v>
      </c>
      <c r="N3684" s="6" t="s">
        <v>18</v>
      </c>
    </row>
    <row r="3685" spans="2:14" ht="14.25" customHeight="1" x14ac:dyDescent="0.3">
      <c r="B3685" s="6" t="s">
        <v>26</v>
      </c>
      <c r="C3685" s="6">
        <v>1185732</v>
      </c>
      <c r="D3685" s="7">
        <v>44268</v>
      </c>
      <c r="E3685" s="6" t="s">
        <v>15</v>
      </c>
      <c r="F3685" s="6" t="s">
        <v>129</v>
      </c>
      <c r="G3685" s="6" t="s">
        <v>130</v>
      </c>
      <c r="H3685" s="8" t="s">
        <v>22</v>
      </c>
      <c r="I3685" s="9">
        <v>50</v>
      </c>
      <c r="J3685" s="10">
        <v>1000</v>
      </c>
      <c r="K3685" s="11">
        <f>Table1[[#This Row],[Price per Unit]]*Table1[[#This Row],[Units Sold]]</f>
        <v>50000</v>
      </c>
      <c r="L3685" s="11">
        <v>12500</v>
      </c>
      <c r="M3685" s="12">
        <f>Table1[[#This Row],[Operating Profit]]/Table1[[#This Row],[Total Sales]]</f>
        <v>0.25</v>
      </c>
      <c r="N3685" s="6" t="s">
        <v>18</v>
      </c>
    </row>
    <row r="3686" spans="2:14" ht="14.25" customHeight="1" x14ac:dyDescent="0.3">
      <c r="B3686" s="6" t="s">
        <v>26</v>
      </c>
      <c r="C3686" s="6">
        <v>1185732</v>
      </c>
      <c r="D3686" s="7">
        <v>44268</v>
      </c>
      <c r="E3686" s="6" t="s">
        <v>15</v>
      </c>
      <c r="F3686" s="6" t="s">
        <v>129</v>
      </c>
      <c r="G3686" s="6" t="s">
        <v>130</v>
      </c>
      <c r="H3686" s="8" t="s">
        <v>23</v>
      </c>
      <c r="I3686" s="9">
        <v>40</v>
      </c>
      <c r="J3686" s="10">
        <v>2000</v>
      </c>
      <c r="K3686" s="11">
        <f>Table1[[#This Row],[Price per Unit]]*Table1[[#This Row],[Units Sold]]</f>
        <v>80000</v>
      </c>
      <c r="L3686" s="11">
        <v>24000</v>
      </c>
      <c r="M3686" s="12">
        <f>Table1[[#This Row],[Operating Profit]]/Table1[[#This Row],[Total Sales]]</f>
        <v>0.3</v>
      </c>
      <c r="N3686" s="6" t="s">
        <v>18</v>
      </c>
    </row>
    <row r="3687" spans="2:14" ht="14.25" customHeight="1" x14ac:dyDescent="0.3">
      <c r="B3687" s="6" t="s">
        <v>26</v>
      </c>
      <c r="C3687" s="6">
        <v>1185732</v>
      </c>
      <c r="D3687" s="7">
        <v>44300</v>
      </c>
      <c r="E3687" s="6" t="s">
        <v>15</v>
      </c>
      <c r="F3687" s="6" t="s">
        <v>129</v>
      </c>
      <c r="G3687" s="6" t="s">
        <v>130</v>
      </c>
      <c r="H3687" s="8" t="s">
        <v>17</v>
      </c>
      <c r="I3687" s="9">
        <v>40</v>
      </c>
      <c r="J3687" s="10">
        <v>4500</v>
      </c>
      <c r="K3687" s="11">
        <f>Table1[[#This Row],[Price per Unit]]*Table1[[#This Row],[Units Sold]]</f>
        <v>180000</v>
      </c>
      <c r="L3687" s="11">
        <v>54000</v>
      </c>
      <c r="M3687" s="12">
        <f>Table1[[#This Row],[Operating Profit]]/Table1[[#This Row],[Total Sales]]</f>
        <v>0.3</v>
      </c>
      <c r="N3687" s="6" t="s">
        <v>18</v>
      </c>
    </row>
    <row r="3688" spans="2:14" ht="14.25" customHeight="1" x14ac:dyDescent="0.3">
      <c r="B3688" s="6" t="s">
        <v>26</v>
      </c>
      <c r="C3688" s="6">
        <v>1185732</v>
      </c>
      <c r="D3688" s="7">
        <v>44300</v>
      </c>
      <c r="E3688" s="6" t="s">
        <v>15</v>
      </c>
      <c r="F3688" s="6" t="s">
        <v>129</v>
      </c>
      <c r="G3688" s="6" t="s">
        <v>130</v>
      </c>
      <c r="H3688" s="8" t="s">
        <v>19</v>
      </c>
      <c r="I3688" s="9">
        <v>40</v>
      </c>
      <c r="J3688" s="10">
        <v>1500</v>
      </c>
      <c r="K3688" s="11">
        <f>Table1[[#This Row],[Price per Unit]]*Table1[[#This Row],[Units Sold]]</f>
        <v>60000</v>
      </c>
      <c r="L3688" s="11">
        <v>18000</v>
      </c>
      <c r="M3688" s="12">
        <f>Table1[[#This Row],[Operating Profit]]/Table1[[#This Row],[Total Sales]]</f>
        <v>0.3</v>
      </c>
      <c r="N3688" s="6" t="s">
        <v>18</v>
      </c>
    </row>
    <row r="3689" spans="2:14" ht="14.25" customHeight="1" x14ac:dyDescent="0.3">
      <c r="B3689" s="6" t="s">
        <v>26</v>
      </c>
      <c r="C3689" s="6">
        <v>1185732</v>
      </c>
      <c r="D3689" s="7">
        <v>44300</v>
      </c>
      <c r="E3689" s="6" t="s">
        <v>15</v>
      </c>
      <c r="F3689" s="6" t="s">
        <v>129</v>
      </c>
      <c r="G3689" s="6" t="s">
        <v>130</v>
      </c>
      <c r="H3689" s="8" t="s">
        <v>20</v>
      </c>
      <c r="I3689" s="9">
        <v>30.000000000000004</v>
      </c>
      <c r="J3689" s="10">
        <v>1500</v>
      </c>
      <c r="K3689" s="11">
        <f>Table1[[#This Row],[Price per Unit]]*Table1[[#This Row],[Units Sold]]</f>
        <v>45000.000000000007</v>
      </c>
      <c r="L3689" s="11">
        <v>11250.000000000002</v>
      </c>
      <c r="M3689" s="12">
        <f>Table1[[#This Row],[Operating Profit]]/Table1[[#This Row],[Total Sales]]</f>
        <v>0.25</v>
      </c>
      <c r="N3689" s="6" t="s">
        <v>18</v>
      </c>
    </row>
    <row r="3690" spans="2:14" ht="14.25" customHeight="1" x14ac:dyDescent="0.3">
      <c r="B3690" s="6" t="s">
        <v>26</v>
      </c>
      <c r="C3690" s="6">
        <v>1185732</v>
      </c>
      <c r="D3690" s="7">
        <v>44300</v>
      </c>
      <c r="E3690" s="6" t="s">
        <v>15</v>
      </c>
      <c r="F3690" s="6" t="s">
        <v>129</v>
      </c>
      <c r="G3690" s="6" t="s">
        <v>130</v>
      </c>
      <c r="H3690" s="8" t="s">
        <v>21</v>
      </c>
      <c r="I3690" s="9">
        <v>35</v>
      </c>
      <c r="J3690" s="10">
        <v>1250</v>
      </c>
      <c r="K3690" s="11">
        <f>Table1[[#This Row],[Price per Unit]]*Table1[[#This Row],[Units Sold]]</f>
        <v>43750</v>
      </c>
      <c r="L3690" s="11">
        <v>10937.5</v>
      </c>
      <c r="M3690" s="12">
        <f>Table1[[#This Row],[Operating Profit]]/Table1[[#This Row],[Total Sales]]</f>
        <v>0.25</v>
      </c>
      <c r="N3690" s="6" t="s">
        <v>18</v>
      </c>
    </row>
    <row r="3691" spans="2:14" ht="14.25" customHeight="1" x14ac:dyDescent="0.3">
      <c r="B3691" s="6" t="s">
        <v>26</v>
      </c>
      <c r="C3691" s="6">
        <v>1185732</v>
      </c>
      <c r="D3691" s="7">
        <v>44300</v>
      </c>
      <c r="E3691" s="6" t="s">
        <v>15</v>
      </c>
      <c r="F3691" s="6" t="s">
        <v>129</v>
      </c>
      <c r="G3691" s="6" t="s">
        <v>130</v>
      </c>
      <c r="H3691" s="8" t="s">
        <v>22</v>
      </c>
      <c r="I3691" s="9">
        <v>50</v>
      </c>
      <c r="J3691" s="10">
        <v>1250</v>
      </c>
      <c r="K3691" s="11">
        <f>Table1[[#This Row],[Price per Unit]]*Table1[[#This Row],[Units Sold]]</f>
        <v>62500</v>
      </c>
      <c r="L3691" s="11">
        <v>15625</v>
      </c>
      <c r="M3691" s="12">
        <f>Table1[[#This Row],[Operating Profit]]/Table1[[#This Row],[Total Sales]]</f>
        <v>0.25</v>
      </c>
      <c r="N3691" s="6" t="s">
        <v>18</v>
      </c>
    </row>
    <row r="3692" spans="2:14" ht="14.25" customHeight="1" x14ac:dyDescent="0.3">
      <c r="B3692" s="6" t="s">
        <v>26</v>
      </c>
      <c r="C3692" s="6">
        <v>1185732</v>
      </c>
      <c r="D3692" s="7">
        <v>44300</v>
      </c>
      <c r="E3692" s="6" t="s">
        <v>15</v>
      </c>
      <c r="F3692" s="6" t="s">
        <v>129</v>
      </c>
      <c r="G3692" s="6" t="s">
        <v>130</v>
      </c>
      <c r="H3692" s="8" t="s">
        <v>23</v>
      </c>
      <c r="I3692" s="9">
        <v>40</v>
      </c>
      <c r="J3692" s="10">
        <v>2750</v>
      </c>
      <c r="K3692" s="11">
        <f>Table1[[#This Row],[Price per Unit]]*Table1[[#This Row],[Units Sold]]</f>
        <v>110000</v>
      </c>
      <c r="L3692" s="11">
        <v>33000</v>
      </c>
      <c r="M3692" s="12">
        <f>Table1[[#This Row],[Operating Profit]]/Table1[[#This Row],[Total Sales]]</f>
        <v>0.3</v>
      </c>
      <c r="N3692" s="6" t="s">
        <v>18</v>
      </c>
    </row>
    <row r="3693" spans="2:14" ht="14.25" customHeight="1" x14ac:dyDescent="0.3">
      <c r="B3693" s="6" t="s">
        <v>26</v>
      </c>
      <c r="C3693" s="6">
        <v>1185732</v>
      </c>
      <c r="D3693" s="7">
        <v>44329</v>
      </c>
      <c r="E3693" s="6" t="s">
        <v>15</v>
      </c>
      <c r="F3693" s="6" t="s">
        <v>129</v>
      </c>
      <c r="G3693" s="6" t="s">
        <v>130</v>
      </c>
      <c r="H3693" s="8" t="s">
        <v>17</v>
      </c>
      <c r="I3693" s="9">
        <v>54.999999999999993</v>
      </c>
      <c r="J3693" s="10">
        <v>4950</v>
      </c>
      <c r="K3693" s="11">
        <f>Table1[[#This Row],[Price per Unit]]*Table1[[#This Row],[Units Sold]]</f>
        <v>272249.99999999994</v>
      </c>
      <c r="L3693" s="11">
        <v>81674.999999999985</v>
      </c>
      <c r="M3693" s="12">
        <f>Table1[[#This Row],[Operating Profit]]/Table1[[#This Row],[Total Sales]]</f>
        <v>0.3</v>
      </c>
      <c r="N3693" s="6" t="s">
        <v>18</v>
      </c>
    </row>
    <row r="3694" spans="2:14" ht="14.25" customHeight="1" x14ac:dyDescent="0.3">
      <c r="B3694" s="6" t="s">
        <v>26</v>
      </c>
      <c r="C3694" s="6">
        <v>1185732</v>
      </c>
      <c r="D3694" s="7">
        <v>44329</v>
      </c>
      <c r="E3694" s="6" t="s">
        <v>15</v>
      </c>
      <c r="F3694" s="6" t="s">
        <v>129</v>
      </c>
      <c r="G3694" s="6" t="s">
        <v>130</v>
      </c>
      <c r="H3694" s="8" t="s">
        <v>19</v>
      </c>
      <c r="I3694" s="9">
        <v>50</v>
      </c>
      <c r="J3694" s="10">
        <v>2000</v>
      </c>
      <c r="K3694" s="11">
        <f>Table1[[#This Row],[Price per Unit]]*Table1[[#This Row],[Units Sold]]</f>
        <v>100000</v>
      </c>
      <c r="L3694" s="11">
        <v>30000</v>
      </c>
      <c r="M3694" s="12">
        <f>Table1[[#This Row],[Operating Profit]]/Table1[[#This Row],[Total Sales]]</f>
        <v>0.3</v>
      </c>
      <c r="N3694" s="6" t="s">
        <v>18</v>
      </c>
    </row>
    <row r="3695" spans="2:14" ht="14.25" customHeight="1" x14ac:dyDescent="0.3">
      <c r="B3695" s="6" t="s">
        <v>26</v>
      </c>
      <c r="C3695" s="6">
        <v>1185732</v>
      </c>
      <c r="D3695" s="7">
        <v>44329</v>
      </c>
      <c r="E3695" s="6" t="s">
        <v>15</v>
      </c>
      <c r="F3695" s="6" t="s">
        <v>129</v>
      </c>
      <c r="G3695" s="6" t="s">
        <v>130</v>
      </c>
      <c r="H3695" s="8" t="s">
        <v>20</v>
      </c>
      <c r="I3695" s="9">
        <v>45</v>
      </c>
      <c r="J3695" s="10">
        <v>2250</v>
      </c>
      <c r="K3695" s="11">
        <f>Table1[[#This Row],[Price per Unit]]*Table1[[#This Row],[Units Sold]]</f>
        <v>101250</v>
      </c>
      <c r="L3695" s="11">
        <v>25312.5</v>
      </c>
      <c r="M3695" s="12">
        <f>Table1[[#This Row],[Operating Profit]]/Table1[[#This Row],[Total Sales]]</f>
        <v>0.25</v>
      </c>
      <c r="N3695" s="6" t="s">
        <v>18</v>
      </c>
    </row>
    <row r="3696" spans="2:14" ht="14.25" customHeight="1" x14ac:dyDescent="0.3">
      <c r="B3696" s="6" t="s">
        <v>26</v>
      </c>
      <c r="C3696" s="6">
        <v>1185732</v>
      </c>
      <c r="D3696" s="7">
        <v>44329</v>
      </c>
      <c r="E3696" s="6" t="s">
        <v>15</v>
      </c>
      <c r="F3696" s="6" t="s">
        <v>129</v>
      </c>
      <c r="G3696" s="6" t="s">
        <v>130</v>
      </c>
      <c r="H3696" s="8" t="s">
        <v>21</v>
      </c>
      <c r="I3696" s="9">
        <v>45</v>
      </c>
      <c r="J3696" s="10">
        <v>1750</v>
      </c>
      <c r="K3696" s="11">
        <f>Table1[[#This Row],[Price per Unit]]*Table1[[#This Row],[Units Sold]]</f>
        <v>78750</v>
      </c>
      <c r="L3696" s="11">
        <v>19687.5</v>
      </c>
      <c r="M3696" s="12">
        <f>Table1[[#This Row],[Operating Profit]]/Table1[[#This Row],[Total Sales]]</f>
        <v>0.25</v>
      </c>
      <c r="N3696" s="6" t="s">
        <v>18</v>
      </c>
    </row>
    <row r="3697" spans="2:14" ht="14.25" customHeight="1" x14ac:dyDescent="0.3">
      <c r="B3697" s="6" t="s">
        <v>26</v>
      </c>
      <c r="C3697" s="6">
        <v>1185732</v>
      </c>
      <c r="D3697" s="7">
        <v>44329</v>
      </c>
      <c r="E3697" s="6" t="s">
        <v>15</v>
      </c>
      <c r="F3697" s="6" t="s">
        <v>129</v>
      </c>
      <c r="G3697" s="6" t="s">
        <v>130</v>
      </c>
      <c r="H3697" s="8" t="s">
        <v>22</v>
      </c>
      <c r="I3697" s="9">
        <v>54.999999999999993</v>
      </c>
      <c r="J3697" s="10">
        <v>2000</v>
      </c>
      <c r="K3697" s="11">
        <f>Table1[[#This Row],[Price per Unit]]*Table1[[#This Row],[Units Sold]]</f>
        <v>109999.99999999999</v>
      </c>
      <c r="L3697" s="11">
        <v>27499.999999999996</v>
      </c>
      <c r="M3697" s="12">
        <f>Table1[[#This Row],[Operating Profit]]/Table1[[#This Row],[Total Sales]]</f>
        <v>0.25</v>
      </c>
      <c r="N3697" s="6" t="s">
        <v>18</v>
      </c>
    </row>
    <row r="3698" spans="2:14" ht="14.25" customHeight="1" x14ac:dyDescent="0.3">
      <c r="B3698" s="6" t="s">
        <v>26</v>
      </c>
      <c r="C3698" s="6">
        <v>1185732</v>
      </c>
      <c r="D3698" s="7">
        <v>44329</v>
      </c>
      <c r="E3698" s="6" t="s">
        <v>15</v>
      </c>
      <c r="F3698" s="6" t="s">
        <v>129</v>
      </c>
      <c r="G3698" s="6" t="s">
        <v>130</v>
      </c>
      <c r="H3698" s="8" t="s">
        <v>23</v>
      </c>
      <c r="I3698" s="9">
        <v>60</v>
      </c>
      <c r="J3698" s="10">
        <v>3250</v>
      </c>
      <c r="K3698" s="11">
        <f>Table1[[#This Row],[Price per Unit]]*Table1[[#This Row],[Units Sold]]</f>
        <v>195000</v>
      </c>
      <c r="L3698" s="11">
        <v>58500</v>
      </c>
      <c r="M3698" s="12">
        <f>Table1[[#This Row],[Operating Profit]]/Table1[[#This Row],[Total Sales]]</f>
        <v>0.3</v>
      </c>
      <c r="N3698" s="6" t="s">
        <v>18</v>
      </c>
    </row>
    <row r="3699" spans="2:14" ht="14.25" customHeight="1" x14ac:dyDescent="0.3">
      <c r="B3699" s="6" t="s">
        <v>26</v>
      </c>
      <c r="C3699" s="6">
        <v>1185732</v>
      </c>
      <c r="D3699" s="7">
        <v>44362</v>
      </c>
      <c r="E3699" s="6" t="s">
        <v>15</v>
      </c>
      <c r="F3699" s="6" t="s">
        <v>129</v>
      </c>
      <c r="G3699" s="6" t="s">
        <v>130</v>
      </c>
      <c r="H3699" s="8" t="s">
        <v>17</v>
      </c>
      <c r="I3699" s="9">
        <v>54.999999999999993</v>
      </c>
      <c r="J3699" s="10">
        <v>5750</v>
      </c>
      <c r="K3699" s="11">
        <f>Table1[[#This Row],[Price per Unit]]*Table1[[#This Row],[Units Sold]]</f>
        <v>316249.99999999994</v>
      </c>
      <c r="L3699" s="11">
        <v>94874.999999999985</v>
      </c>
      <c r="M3699" s="12">
        <f>Table1[[#This Row],[Operating Profit]]/Table1[[#This Row],[Total Sales]]</f>
        <v>0.3</v>
      </c>
      <c r="N3699" s="6" t="s">
        <v>18</v>
      </c>
    </row>
    <row r="3700" spans="2:14" ht="14.25" customHeight="1" x14ac:dyDescent="0.3">
      <c r="B3700" s="6" t="s">
        <v>26</v>
      </c>
      <c r="C3700" s="6">
        <v>1185732</v>
      </c>
      <c r="D3700" s="7">
        <v>44362</v>
      </c>
      <c r="E3700" s="6" t="s">
        <v>15</v>
      </c>
      <c r="F3700" s="6" t="s">
        <v>129</v>
      </c>
      <c r="G3700" s="6" t="s">
        <v>130</v>
      </c>
      <c r="H3700" s="8" t="s">
        <v>19</v>
      </c>
      <c r="I3700" s="9">
        <v>50</v>
      </c>
      <c r="J3700" s="10">
        <v>3250</v>
      </c>
      <c r="K3700" s="11">
        <f>Table1[[#This Row],[Price per Unit]]*Table1[[#This Row],[Units Sold]]</f>
        <v>162500</v>
      </c>
      <c r="L3700" s="11">
        <v>48750</v>
      </c>
      <c r="M3700" s="12">
        <f>Table1[[#This Row],[Operating Profit]]/Table1[[#This Row],[Total Sales]]</f>
        <v>0.3</v>
      </c>
      <c r="N3700" s="6" t="s">
        <v>18</v>
      </c>
    </row>
    <row r="3701" spans="2:14" ht="14.25" customHeight="1" x14ac:dyDescent="0.3">
      <c r="B3701" s="6" t="s">
        <v>26</v>
      </c>
      <c r="C3701" s="6">
        <v>1185732</v>
      </c>
      <c r="D3701" s="7">
        <v>44362</v>
      </c>
      <c r="E3701" s="6" t="s">
        <v>15</v>
      </c>
      <c r="F3701" s="6" t="s">
        <v>129</v>
      </c>
      <c r="G3701" s="6" t="s">
        <v>130</v>
      </c>
      <c r="H3701" s="8" t="s">
        <v>20</v>
      </c>
      <c r="I3701" s="9">
        <v>45</v>
      </c>
      <c r="J3701" s="10">
        <v>2500</v>
      </c>
      <c r="K3701" s="11">
        <f>Table1[[#This Row],[Price per Unit]]*Table1[[#This Row],[Units Sold]]</f>
        <v>112500</v>
      </c>
      <c r="L3701" s="11">
        <v>28125</v>
      </c>
      <c r="M3701" s="12">
        <f>Table1[[#This Row],[Operating Profit]]/Table1[[#This Row],[Total Sales]]</f>
        <v>0.25</v>
      </c>
      <c r="N3701" s="6" t="s">
        <v>18</v>
      </c>
    </row>
    <row r="3702" spans="2:14" ht="14.25" customHeight="1" x14ac:dyDescent="0.3">
      <c r="B3702" s="6" t="s">
        <v>26</v>
      </c>
      <c r="C3702" s="6">
        <v>1185732</v>
      </c>
      <c r="D3702" s="7">
        <v>44362</v>
      </c>
      <c r="E3702" s="6" t="s">
        <v>15</v>
      </c>
      <c r="F3702" s="6" t="s">
        <v>129</v>
      </c>
      <c r="G3702" s="6" t="s">
        <v>130</v>
      </c>
      <c r="H3702" s="8" t="s">
        <v>21</v>
      </c>
      <c r="I3702" s="9">
        <v>45</v>
      </c>
      <c r="J3702" s="10">
        <v>2250</v>
      </c>
      <c r="K3702" s="11">
        <f>Table1[[#This Row],[Price per Unit]]*Table1[[#This Row],[Units Sold]]</f>
        <v>101250</v>
      </c>
      <c r="L3702" s="11">
        <v>25312.5</v>
      </c>
      <c r="M3702" s="12">
        <f>Table1[[#This Row],[Operating Profit]]/Table1[[#This Row],[Total Sales]]</f>
        <v>0.25</v>
      </c>
      <c r="N3702" s="6" t="s">
        <v>18</v>
      </c>
    </row>
    <row r="3703" spans="2:14" ht="14.25" customHeight="1" x14ac:dyDescent="0.3">
      <c r="B3703" s="6" t="s">
        <v>26</v>
      </c>
      <c r="C3703" s="6">
        <v>1185732</v>
      </c>
      <c r="D3703" s="7">
        <v>44362</v>
      </c>
      <c r="E3703" s="6" t="s">
        <v>15</v>
      </c>
      <c r="F3703" s="6" t="s">
        <v>129</v>
      </c>
      <c r="G3703" s="6" t="s">
        <v>130</v>
      </c>
      <c r="H3703" s="8" t="s">
        <v>22</v>
      </c>
      <c r="I3703" s="9">
        <v>54.999999999999993</v>
      </c>
      <c r="J3703" s="10">
        <v>2250</v>
      </c>
      <c r="K3703" s="11">
        <f>Table1[[#This Row],[Price per Unit]]*Table1[[#This Row],[Units Sold]]</f>
        <v>123749.99999999999</v>
      </c>
      <c r="L3703" s="11">
        <v>30937.499999999996</v>
      </c>
      <c r="M3703" s="12">
        <f>Table1[[#This Row],[Operating Profit]]/Table1[[#This Row],[Total Sales]]</f>
        <v>0.25</v>
      </c>
      <c r="N3703" s="6" t="s">
        <v>18</v>
      </c>
    </row>
    <row r="3704" spans="2:14" ht="14.25" customHeight="1" x14ac:dyDescent="0.3">
      <c r="B3704" s="6" t="s">
        <v>26</v>
      </c>
      <c r="C3704" s="6">
        <v>1185732</v>
      </c>
      <c r="D3704" s="7">
        <v>44362</v>
      </c>
      <c r="E3704" s="6" t="s">
        <v>15</v>
      </c>
      <c r="F3704" s="6" t="s">
        <v>129</v>
      </c>
      <c r="G3704" s="6" t="s">
        <v>130</v>
      </c>
      <c r="H3704" s="8" t="s">
        <v>23</v>
      </c>
      <c r="I3704" s="9">
        <v>60</v>
      </c>
      <c r="J3704" s="10">
        <v>3750</v>
      </c>
      <c r="K3704" s="11">
        <f>Table1[[#This Row],[Price per Unit]]*Table1[[#This Row],[Units Sold]]</f>
        <v>225000</v>
      </c>
      <c r="L3704" s="11">
        <v>67500</v>
      </c>
      <c r="M3704" s="12">
        <f>Table1[[#This Row],[Operating Profit]]/Table1[[#This Row],[Total Sales]]</f>
        <v>0.3</v>
      </c>
      <c r="N3704" s="6" t="s">
        <v>18</v>
      </c>
    </row>
    <row r="3705" spans="2:14" ht="14.25" customHeight="1" x14ac:dyDescent="0.3">
      <c r="B3705" s="6" t="s">
        <v>26</v>
      </c>
      <c r="C3705" s="6">
        <v>1185732</v>
      </c>
      <c r="D3705" s="7">
        <v>44390</v>
      </c>
      <c r="E3705" s="6" t="s">
        <v>15</v>
      </c>
      <c r="F3705" s="6" t="s">
        <v>129</v>
      </c>
      <c r="G3705" s="6" t="s">
        <v>130</v>
      </c>
      <c r="H3705" s="8" t="s">
        <v>17</v>
      </c>
      <c r="I3705" s="9">
        <v>54.999999999999993</v>
      </c>
      <c r="J3705" s="10">
        <v>6000</v>
      </c>
      <c r="K3705" s="11">
        <f>Table1[[#This Row],[Price per Unit]]*Table1[[#This Row],[Units Sold]]</f>
        <v>329999.99999999994</v>
      </c>
      <c r="L3705" s="11">
        <v>98999.999999999985</v>
      </c>
      <c r="M3705" s="12">
        <f>Table1[[#This Row],[Operating Profit]]/Table1[[#This Row],[Total Sales]]</f>
        <v>0.3</v>
      </c>
      <c r="N3705" s="6" t="s">
        <v>18</v>
      </c>
    </row>
    <row r="3706" spans="2:14" ht="14.25" customHeight="1" x14ac:dyDescent="0.3">
      <c r="B3706" s="6" t="s">
        <v>26</v>
      </c>
      <c r="C3706" s="6">
        <v>1185732</v>
      </c>
      <c r="D3706" s="7">
        <v>44390</v>
      </c>
      <c r="E3706" s="6" t="s">
        <v>15</v>
      </c>
      <c r="F3706" s="6" t="s">
        <v>129</v>
      </c>
      <c r="G3706" s="6" t="s">
        <v>130</v>
      </c>
      <c r="H3706" s="8" t="s">
        <v>19</v>
      </c>
      <c r="I3706" s="9">
        <v>50</v>
      </c>
      <c r="J3706" s="10">
        <v>3500</v>
      </c>
      <c r="K3706" s="11">
        <f>Table1[[#This Row],[Price per Unit]]*Table1[[#This Row],[Units Sold]]</f>
        <v>175000</v>
      </c>
      <c r="L3706" s="11">
        <v>52500</v>
      </c>
      <c r="M3706" s="12">
        <f>Table1[[#This Row],[Operating Profit]]/Table1[[#This Row],[Total Sales]]</f>
        <v>0.3</v>
      </c>
      <c r="N3706" s="6" t="s">
        <v>18</v>
      </c>
    </row>
    <row r="3707" spans="2:14" ht="14.25" customHeight="1" x14ac:dyDescent="0.3">
      <c r="B3707" s="6" t="s">
        <v>26</v>
      </c>
      <c r="C3707" s="6">
        <v>1185732</v>
      </c>
      <c r="D3707" s="7">
        <v>44390</v>
      </c>
      <c r="E3707" s="6" t="s">
        <v>15</v>
      </c>
      <c r="F3707" s="6" t="s">
        <v>129</v>
      </c>
      <c r="G3707" s="6" t="s">
        <v>130</v>
      </c>
      <c r="H3707" s="8" t="s">
        <v>20</v>
      </c>
      <c r="I3707" s="9">
        <v>45</v>
      </c>
      <c r="J3707" s="10">
        <v>2750</v>
      </c>
      <c r="K3707" s="11">
        <f>Table1[[#This Row],[Price per Unit]]*Table1[[#This Row],[Units Sold]]</f>
        <v>123750</v>
      </c>
      <c r="L3707" s="11">
        <v>30937.5</v>
      </c>
      <c r="M3707" s="12">
        <f>Table1[[#This Row],[Operating Profit]]/Table1[[#This Row],[Total Sales]]</f>
        <v>0.25</v>
      </c>
      <c r="N3707" s="6" t="s">
        <v>18</v>
      </c>
    </row>
    <row r="3708" spans="2:14" ht="14.25" customHeight="1" x14ac:dyDescent="0.3">
      <c r="B3708" s="6" t="s">
        <v>26</v>
      </c>
      <c r="C3708" s="6">
        <v>1185732</v>
      </c>
      <c r="D3708" s="7">
        <v>44390</v>
      </c>
      <c r="E3708" s="6" t="s">
        <v>15</v>
      </c>
      <c r="F3708" s="6" t="s">
        <v>129</v>
      </c>
      <c r="G3708" s="6" t="s">
        <v>130</v>
      </c>
      <c r="H3708" s="8" t="s">
        <v>21</v>
      </c>
      <c r="I3708" s="9">
        <v>45</v>
      </c>
      <c r="J3708" s="10">
        <v>2250</v>
      </c>
      <c r="K3708" s="11">
        <f>Table1[[#This Row],[Price per Unit]]*Table1[[#This Row],[Units Sold]]</f>
        <v>101250</v>
      </c>
      <c r="L3708" s="11">
        <v>25312.5</v>
      </c>
      <c r="M3708" s="12">
        <f>Table1[[#This Row],[Operating Profit]]/Table1[[#This Row],[Total Sales]]</f>
        <v>0.25</v>
      </c>
      <c r="N3708" s="6" t="s">
        <v>18</v>
      </c>
    </row>
    <row r="3709" spans="2:14" ht="14.25" customHeight="1" x14ac:dyDescent="0.3">
      <c r="B3709" s="6" t="s">
        <v>26</v>
      </c>
      <c r="C3709" s="6">
        <v>1185732</v>
      </c>
      <c r="D3709" s="7">
        <v>44390</v>
      </c>
      <c r="E3709" s="6" t="s">
        <v>15</v>
      </c>
      <c r="F3709" s="6" t="s">
        <v>129</v>
      </c>
      <c r="G3709" s="6" t="s">
        <v>130</v>
      </c>
      <c r="H3709" s="8" t="s">
        <v>22</v>
      </c>
      <c r="I3709" s="9">
        <v>54.999999999999993</v>
      </c>
      <c r="J3709" s="10">
        <v>2500</v>
      </c>
      <c r="K3709" s="11">
        <f>Table1[[#This Row],[Price per Unit]]*Table1[[#This Row],[Units Sold]]</f>
        <v>137499.99999999997</v>
      </c>
      <c r="L3709" s="11">
        <v>34374.999999999993</v>
      </c>
      <c r="M3709" s="12">
        <f>Table1[[#This Row],[Operating Profit]]/Table1[[#This Row],[Total Sales]]</f>
        <v>0.25</v>
      </c>
      <c r="N3709" s="6" t="s">
        <v>18</v>
      </c>
    </row>
    <row r="3710" spans="2:14" ht="14.25" customHeight="1" x14ac:dyDescent="0.3">
      <c r="B3710" s="6" t="s">
        <v>26</v>
      </c>
      <c r="C3710" s="6">
        <v>1185732</v>
      </c>
      <c r="D3710" s="7">
        <v>44390</v>
      </c>
      <c r="E3710" s="6" t="s">
        <v>15</v>
      </c>
      <c r="F3710" s="6" t="s">
        <v>129</v>
      </c>
      <c r="G3710" s="6" t="s">
        <v>130</v>
      </c>
      <c r="H3710" s="8" t="s">
        <v>23</v>
      </c>
      <c r="I3710" s="9">
        <v>60</v>
      </c>
      <c r="J3710" s="10">
        <v>4250</v>
      </c>
      <c r="K3710" s="11">
        <f>Table1[[#This Row],[Price per Unit]]*Table1[[#This Row],[Units Sold]]</f>
        <v>255000</v>
      </c>
      <c r="L3710" s="11">
        <v>76500</v>
      </c>
      <c r="M3710" s="12">
        <f>Table1[[#This Row],[Operating Profit]]/Table1[[#This Row],[Total Sales]]</f>
        <v>0.3</v>
      </c>
      <c r="N3710" s="6" t="s">
        <v>18</v>
      </c>
    </row>
    <row r="3711" spans="2:14" ht="14.25" customHeight="1" x14ac:dyDescent="0.3">
      <c r="B3711" s="6" t="s">
        <v>26</v>
      </c>
      <c r="C3711" s="6">
        <v>1185732</v>
      </c>
      <c r="D3711" s="7">
        <v>44422</v>
      </c>
      <c r="E3711" s="6" t="s">
        <v>15</v>
      </c>
      <c r="F3711" s="6" t="s">
        <v>129</v>
      </c>
      <c r="G3711" s="6" t="s">
        <v>130</v>
      </c>
      <c r="H3711" s="8" t="s">
        <v>17</v>
      </c>
      <c r="I3711" s="9">
        <v>54.999999999999993</v>
      </c>
      <c r="J3711" s="10">
        <v>5750</v>
      </c>
      <c r="K3711" s="11">
        <f>Table1[[#This Row],[Price per Unit]]*Table1[[#This Row],[Units Sold]]</f>
        <v>316249.99999999994</v>
      </c>
      <c r="L3711" s="11">
        <v>94874.999999999985</v>
      </c>
      <c r="M3711" s="12">
        <f>Table1[[#This Row],[Operating Profit]]/Table1[[#This Row],[Total Sales]]</f>
        <v>0.3</v>
      </c>
      <c r="N3711" s="6" t="s">
        <v>18</v>
      </c>
    </row>
    <row r="3712" spans="2:14" ht="14.25" customHeight="1" x14ac:dyDescent="0.3">
      <c r="B3712" s="6" t="s">
        <v>26</v>
      </c>
      <c r="C3712" s="6">
        <v>1185732</v>
      </c>
      <c r="D3712" s="7">
        <v>44422</v>
      </c>
      <c r="E3712" s="6" t="s">
        <v>15</v>
      </c>
      <c r="F3712" s="6" t="s">
        <v>129</v>
      </c>
      <c r="G3712" s="6" t="s">
        <v>130</v>
      </c>
      <c r="H3712" s="8" t="s">
        <v>19</v>
      </c>
      <c r="I3712" s="9">
        <v>50</v>
      </c>
      <c r="J3712" s="10">
        <v>3500</v>
      </c>
      <c r="K3712" s="11">
        <f>Table1[[#This Row],[Price per Unit]]*Table1[[#This Row],[Units Sold]]</f>
        <v>175000</v>
      </c>
      <c r="L3712" s="11">
        <v>52500</v>
      </c>
      <c r="M3712" s="12">
        <f>Table1[[#This Row],[Operating Profit]]/Table1[[#This Row],[Total Sales]]</f>
        <v>0.3</v>
      </c>
      <c r="N3712" s="6" t="s">
        <v>18</v>
      </c>
    </row>
    <row r="3713" spans="2:14" ht="14.25" customHeight="1" x14ac:dyDescent="0.3">
      <c r="B3713" s="6" t="s">
        <v>26</v>
      </c>
      <c r="C3713" s="6">
        <v>1185732</v>
      </c>
      <c r="D3713" s="7">
        <v>44422</v>
      </c>
      <c r="E3713" s="6" t="s">
        <v>15</v>
      </c>
      <c r="F3713" s="6" t="s">
        <v>129</v>
      </c>
      <c r="G3713" s="6" t="s">
        <v>130</v>
      </c>
      <c r="H3713" s="8" t="s">
        <v>20</v>
      </c>
      <c r="I3713" s="9">
        <v>45</v>
      </c>
      <c r="J3713" s="10">
        <v>2750</v>
      </c>
      <c r="K3713" s="11">
        <f>Table1[[#This Row],[Price per Unit]]*Table1[[#This Row],[Units Sold]]</f>
        <v>123750</v>
      </c>
      <c r="L3713" s="11">
        <v>30937.5</v>
      </c>
      <c r="M3713" s="12">
        <f>Table1[[#This Row],[Operating Profit]]/Table1[[#This Row],[Total Sales]]</f>
        <v>0.25</v>
      </c>
      <c r="N3713" s="6" t="s">
        <v>18</v>
      </c>
    </row>
    <row r="3714" spans="2:14" ht="14.25" customHeight="1" x14ac:dyDescent="0.3">
      <c r="B3714" s="6" t="s">
        <v>26</v>
      </c>
      <c r="C3714" s="6">
        <v>1185732</v>
      </c>
      <c r="D3714" s="7">
        <v>44422</v>
      </c>
      <c r="E3714" s="6" t="s">
        <v>15</v>
      </c>
      <c r="F3714" s="6" t="s">
        <v>129</v>
      </c>
      <c r="G3714" s="6" t="s">
        <v>130</v>
      </c>
      <c r="H3714" s="8" t="s">
        <v>21</v>
      </c>
      <c r="I3714" s="9">
        <v>45</v>
      </c>
      <c r="J3714" s="10">
        <v>1750</v>
      </c>
      <c r="K3714" s="11">
        <f>Table1[[#This Row],[Price per Unit]]*Table1[[#This Row],[Units Sold]]</f>
        <v>78750</v>
      </c>
      <c r="L3714" s="11">
        <v>19687.5</v>
      </c>
      <c r="M3714" s="12">
        <f>Table1[[#This Row],[Operating Profit]]/Table1[[#This Row],[Total Sales]]</f>
        <v>0.25</v>
      </c>
      <c r="N3714" s="6" t="s">
        <v>18</v>
      </c>
    </row>
    <row r="3715" spans="2:14" ht="14.25" customHeight="1" x14ac:dyDescent="0.3">
      <c r="B3715" s="6" t="s">
        <v>26</v>
      </c>
      <c r="C3715" s="6">
        <v>1185732</v>
      </c>
      <c r="D3715" s="7">
        <v>44422</v>
      </c>
      <c r="E3715" s="6" t="s">
        <v>15</v>
      </c>
      <c r="F3715" s="6" t="s">
        <v>129</v>
      </c>
      <c r="G3715" s="6" t="s">
        <v>130</v>
      </c>
      <c r="H3715" s="8" t="s">
        <v>22</v>
      </c>
      <c r="I3715" s="9">
        <v>54.999999999999993</v>
      </c>
      <c r="J3715" s="10">
        <v>1500</v>
      </c>
      <c r="K3715" s="11">
        <f>Table1[[#This Row],[Price per Unit]]*Table1[[#This Row],[Units Sold]]</f>
        <v>82499.999999999985</v>
      </c>
      <c r="L3715" s="11">
        <v>20624.999999999996</v>
      </c>
      <c r="M3715" s="12">
        <f>Table1[[#This Row],[Operating Profit]]/Table1[[#This Row],[Total Sales]]</f>
        <v>0.25</v>
      </c>
      <c r="N3715" s="6" t="s">
        <v>18</v>
      </c>
    </row>
    <row r="3716" spans="2:14" ht="14.25" customHeight="1" x14ac:dyDescent="0.3">
      <c r="B3716" s="6" t="s">
        <v>26</v>
      </c>
      <c r="C3716" s="6">
        <v>1185732</v>
      </c>
      <c r="D3716" s="7">
        <v>44422</v>
      </c>
      <c r="E3716" s="6" t="s">
        <v>15</v>
      </c>
      <c r="F3716" s="6" t="s">
        <v>129</v>
      </c>
      <c r="G3716" s="6" t="s">
        <v>130</v>
      </c>
      <c r="H3716" s="8" t="s">
        <v>23</v>
      </c>
      <c r="I3716" s="9">
        <v>60</v>
      </c>
      <c r="J3716" s="10">
        <v>3250</v>
      </c>
      <c r="K3716" s="11">
        <f>Table1[[#This Row],[Price per Unit]]*Table1[[#This Row],[Units Sold]]</f>
        <v>195000</v>
      </c>
      <c r="L3716" s="11">
        <v>58500</v>
      </c>
      <c r="M3716" s="12">
        <f>Table1[[#This Row],[Operating Profit]]/Table1[[#This Row],[Total Sales]]</f>
        <v>0.3</v>
      </c>
      <c r="N3716" s="6" t="s">
        <v>18</v>
      </c>
    </row>
    <row r="3717" spans="2:14" ht="14.25" customHeight="1" x14ac:dyDescent="0.3">
      <c r="B3717" s="6" t="s">
        <v>26</v>
      </c>
      <c r="C3717" s="6">
        <v>1185732</v>
      </c>
      <c r="D3717" s="7">
        <v>44452</v>
      </c>
      <c r="E3717" s="6" t="s">
        <v>15</v>
      </c>
      <c r="F3717" s="6" t="s">
        <v>129</v>
      </c>
      <c r="G3717" s="6" t="s">
        <v>130</v>
      </c>
      <c r="H3717" s="8" t="s">
        <v>17</v>
      </c>
      <c r="I3717" s="9">
        <v>54.999999999999993</v>
      </c>
      <c r="J3717" s="10">
        <v>4500</v>
      </c>
      <c r="K3717" s="11">
        <f>Table1[[#This Row],[Price per Unit]]*Table1[[#This Row],[Units Sold]]</f>
        <v>247499.99999999997</v>
      </c>
      <c r="L3717" s="11">
        <v>74249.999999999985</v>
      </c>
      <c r="M3717" s="12">
        <f>Table1[[#This Row],[Operating Profit]]/Table1[[#This Row],[Total Sales]]</f>
        <v>0.3</v>
      </c>
      <c r="N3717" s="6" t="s">
        <v>18</v>
      </c>
    </row>
    <row r="3718" spans="2:14" ht="14.25" customHeight="1" x14ac:dyDescent="0.3">
      <c r="B3718" s="6" t="s">
        <v>26</v>
      </c>
      <c r="C3718" s="6">
        <v>1185732</v>
      </c>
      <c r="D3718" s="7">
        <v>44452</v>
      </c>
      <c r="E3718" s="6" t="s">
        <v>15</v>
      </c>
      <c r="F3718" s="6" t="s">
        <v>129</v>
      </c>
      <c r="G3718" s="6" t="s">
        <v>130</v>
      </c>
      <c r="H3718" s="8" t="s">
        <v>19</v>
      </c>
      <c r="I3718" s="9">
        <v>50</v>
      </c>
      <c r="J3718" s="10">
        <v>2500</v>
      </c>
      <c r="K3718" s="11">
        <f>Table1[[#This Row],[Price per Unit]]*Table1[[#This Row],[Units Sold]]</f>
        <v>125000</v>
      </c>
      <c r="L3718" s="11">
        <v>37500</v>
      </c>
      <c r="M3718" s="12">
        <f>Table1[[#This Row],[Operating Profit]]/Table1[[#This Row],[Total Sales]]</f>
        <v>0.3</v>
      </c>
      <c r="N3718" s="6" t="s">
        <v>18</v>
      </c>
    </row>
    <row r="3719" spans="2:14" ht="14.25" customHeight="1" x14ac:dyDescent="0.3">
      <c r="B3719" s="6" t="s">
        <v>26</v>
      </c>
      <c r="C3719" s="6">
        <v>1185732</v>
      </c>
      <c r="D3719" s="7">
        <v>44452</v>
      </c>
      <c r="E3719" s="6" t="s">
        <v>15</v>
      </c>
      <c r="F3719" s="6" t="s">
        <v>129</v>
      </c>
      <c r="G3719" s="6" t="s">
        <v>130</v>
      </c>
      <c r="H3719" s="8" t="s">
        <v>20</v>
      </c>
      <c r="I3719" s="9">
        <v>45</v>
      </c>
      <c r="J3719" s="10">
        <v>1500</v>
      </c>
      <c r="K3719" s="11">
        <f>Table1[[#This Row],[Price per Unit]]*Table1[[#This Row],[Units Sold]]</f>
        <v>67500</v>
      </c>
      <c r="L3719" s="11">
        <v>16875</v>
      </c>
      <c r="M3719" s="12">
        <f>Table1[[#This Row],[Operating Profit]]/Table1[[#This Row],[Total Sales]]</f>
        <v>0.25</v>
      </c>
      <c r="N3719" s="6" t="s">
        <v>18</v>
      </c>
    </row>
    <row r="3720" spans="2:14" ht="14.25" customHeight="1" x14ac:dyDescent="0.3">
      <c r="B3720" s="6" t="s">
        <v>26</v>
      </c>
      <c r="C3720" s="6">
        <v>1185732</v>
      </c>
      <c r="D3720" s="7">
        <v>44452</v>
      </c>
      <c r="E3720" s="6" t="s">
        <v>15</v>
      </c>
      <c r="F3720" s="6" t="s">
        <v>129</v>
      </c>
      <c r="G3720" s="6" t="s">
        <v>130</v>
      </c>
      <c r="H3720" s="8" t="s">
        <v>21</v>
      </c>
      <c r="I3720" s="9">
        <v>45</v>
      </c>
      <c r="J3720" s="10">
        <v>1250</v>
      </c>
      <c r="K3720" s="11">
        <f>Table1[[#This Row],[Price per Unit]]*Table1[[#This Row],[Units Sold]]</f>
        <v>56250</v>
      </c>
      <c r="L3720" s="11">
        <v>14062.5</v>
      </c>
      <c r="M3720" s="12">
        <f>Table1[[#This Row],[Operating Profit]]/Table1[[#This Row],[Total Sales]]</f>
        <v>0.25</v>
      </c>
      <c r="N3720" s="6" t="s">
        <v>18</v>
      </c>
    </row>
    <row r="3721" spans="2:14" ht="14.25" customHeight="1" x14ac:dyDescent="0.3">
      <c r="B3721" s="6" t="s">
        <v>26</v>
      </c>
      <c r="C3721" s="6">
        <v>1185732</v>
      </c>
      <c r="D3721" s="7">
        <v>44452</v>
      </c>
      <c r="E3721" s="6" t="s">
        <v>15</v>
      </c>
      <c r="F3721" s="6" t="s">
        <v>129</v>
      </c>
      <c r="G3721" s="6" t="s">
        <v>130</v>
      </c>
      <c r="H3721" s="8" t="s">
        <v>22</v>
      </c>
      <c r="I3721" s="9">
        <v>54.999999999999993</v>
      </c>
      <c r="J3721" s="10">
        <v>1250</v>
      </c>
      <c r="K3721" s="11">
        <f>Table1[[#This Row],[Price per Unit]]*Table1[[#This Row],[Units Sold]]</f>
        <v>68749.999999999985</v>
      </c>
      <c r="L3721" s="11">
        <v>17187.499999999996</v>
      </c>
      <c r="M3721" s="12">
        <f>Table1[[#This Row],[Operating Profit]]/Table1[[#This Row],[Total Sales]]</f>
        <v>0.25</v>
      </c>
      <c r="N3721" s="6" t="s">
        <v>18</v>
      </c>
    </row>
    <row r="3722" spans="2:14" ht="14.25" customHeight="1" x14ac:dyDescent="0.3">
      <c r="B3722" s="6" t="s">
        <v>26</v>
      </c>
      <c r="C3722" s="6">
        <v>1185732</v>
      </c>
      <c r="D3722" s="7">
        <v>44452</v>
      </c>
      <c r="E3722" s="6" t="s">
        <v>15</v>
      </c>
      <c r="F3722" s="6" t="s">
        <v>129</v>
      </c>
      <c r="G3722" s="6" t="s">
        <v>130</v>
      </c>
      <c r="H3722" s="8" t="s">
        <v>23</v>
      </c>
      <c r="I3722" s="9">
        <v>60</v>
      </c>
      <c r="J3722" s="10">
        <v>2250</v>
      </c>
      <c r="K3722" s="11">
        <f>Table1[[#This Row],[Price per Unit]]*Table1[[#This Row],[Units Sold]]</f>
        <v>135000</v>
      </c>
      <c r="L3722" s="11">
        <v>40500</v>
      </c>
      <c r="M3722" s="12">
        <f>Table1[[#This Row],[Operating Profit]]/Table1[[#This Row],[Total Sales]]</f>
        <v>0.3</v>
      </c>
      <c r="N3722" s="6" t="s">
        <v>18</v>
      </c>
    </row>
    <row r="3723" spans="2:14" ht="14.25" customHeight="1" x14ac:dyDescent="0.3">
      <c r="B3723" s="6" t="s">
        <v>26</v>
      </c>
      <c r="C3723" s="6">
        <v>1185732</v>
      </c>
      <c r="D3723" s="7">
        <v>44484</v>
      </c>
      <c r="E3723" s="6" t="s">
        <v>15</v>
      </c>
      <c r="F3723" s="6" t="s">
        <v>129</v>
      </c>
      <c r="G3723" s="6" t="s">
        <v>130</v>
      </c>
      <c r="H3723" s="8" t="s">
        <v>17</v>
      </c>
      <c r="I3723" s="9">
        <v>60</v>
      </c>
      <c r="J3723" s="10">
        <v>4000</v>
      </c>
      <c r="K3723" s="11">
        <f>Table1[[#This Row],[Price per Unit]]*Table1[[#This Row],[Units Sold]]</f>
        <v>240000</v>
      </c>
      <c r="L3723" s="11">
        <v>72000</v>
      </c>
      <c r="M3723" s="12">
        <f>Table1[[#This Row],[Operating Profit]]/Table1[[#This Row],[Total Sales]]</f>
        <v>0.3</v>
      </c>
      <c r="N3723" s="6" t="s">
        <v>18</v>
      </c>
    </row>
    <row r="3724" spans="2:14" ht="14.25" customHeight="1" x14ac:dyDescent="0.3">
      <c r="B3724" s="6" t="s">
        <v>26</v>
      </c>
      <c r="C3724" s="6">
        <v>1185732</v>
      </c>
      <c r="D3724" s="7">
        <v>44484</v>
      </c>
      <c r="E3724" s="6" t="s">
        <v>15</v>
      </c>
      <c r="F3724" s="6" t="s">
        <v>129</v>
      </c>
      <c r="G3724" s="6" t="s">
        <v>130</v>
      </c>
      <c r="H3724" s="8" t="s">
        <v>19</v>
      </c>
      <c r="I3724" s="9">
        <v>55.000000000000007</v>
      </c>
      <c r="J3724" s="10">
        <v>2250</v>
      </c>
      <c r="K3724" s="11">
        <f>Table1[[#This Row],[Price per Unit]]*Table1[[#This Row],[Units Sold]]</f>
        <v>123750.00000000001</v>
      </c>
      <c r="L3724" s="11">
        <v>37125</v>
      </c>
      <c r="M3724" s="12">
        <f>Table1[[#This Row],[Operating Profit]]/Table1[[#This Row],[Total Sales]]</f>
        <v>0.3</v>
      </c>
      <c r="N3724" s="6" t="s">
        <v>18</v>
      </c>
    </row>
    <row r="3725" spans="2:14" ht="14.25" customHeight="1" x14ac:dyDescent="0.3">
      <c r="B3725" s="6" t="s">
        <v>26</v>
      </c>
      <c r="C3725" s="6">
        <v>1185732</v>
      </c>
      <c r="D3725" s="7">
        <v>44484</v>
      </c>
      <c r="E3725" s="6" t="s">
        <v>15</v>
      </c>
      <c r="F3725" s="6" t="s">
        <v>129</v>
      </c>
      <c r="G3725" s="6" t="s">
        <v>130</v>
      </c>
      <c r="H3725" s="8" t="s">
        <v>20</v>
      </c>
      <c r="I3725" s="9">
        <v>55.000000000000007</v>
      </c>
      <c r="J3725" s="10">
        <v>1250</v>
      </c>
      <c r="K3725" s="11">
        <f>Table1[[#This Row],[Price per Unit]]*Table1[[#This Row],[Units Sold]]</f>
        <v>68750.000000000015</v>
      </c>
      <c r="L3725" s="11">
        <v>17187.500000000004</v>
      </c>
      <c r="M3725" s="12">
        <f>Table1[[#This Row],[Operating Profit]]/Table1[[#This Row],[Total Sales]]</f>
        <v>0.25</v>
      </c>
      <c r="N3725" s="6" t="s">
        <v>18</v>
      </c>
    </row>
    <row r="3726" spans="2:14" ht="14.25" customHeight="1" x14ac:dyDescent="0.3">
      <c r="B3726" s="6" t="s">
        <v>26</v>
      </c>
      <c r="C3726" s="6">
        <v>1185732</v>
      </c>
      <c r="D3726" s="7">
        <v>44484</v>
      </c>
      <c r="E3726" s="6" t="s">
        <v>15</v>
      </c>
      <c r="F3726" s="6" t="s">
        <v>129</v>
      </c>
      <c r="G3726" s="6" t="s">
        <v>130</v>
      </c>
      <c r="H3726" s="8" t="s">
        <v>21</v>
      </c>
      <c r="I3726" s="9">
        <v>55.000000000000007</v>
      </c>
      <c r="J3726" s="10">
        <v>1000</v>
      </c>
      <c r="K3726" s="11">
        <f>Table1[[#This Row],[Price per Unit]]*Table1[[#This Row],[Units Sold]]</f>
        <v>55000.000000000007</v>
      </c>
      <c r="L3726" s="11">
        <v>13750.000000000002</v>
      </c>
      <c r="M3726" s="12">
        <f>Table1[[#This Row],[Operating Profit]]/Table1[[#This Row],[Total Sales]]</f>
        <v>0.25</v>
      </c>
      <c r="N3726" s="6" t="s">
        <v>18</v>
      </c>
    </row>
    <row r="3727" spans="2:14" ht="14.25" customHeight="1" x14ac:dyDescent="0.3">
      <c r="B3727" s="6" t="s">
        <v>26</v>
      </c>
      <c r="C3727" s="6">
        <v>1185732</v>
      </c>
      <c r="D3727" s="7">
        <v>44484</v>
      </c>
      <c r="E3727" s="6" t="s">
        <v>15</v>
      </c>
      <c r="F3727" s="6" t="s">
        <v>129</v>
      </c>
      <c r="G3727" s="6" t="s">
        <v>130</v>
      </c>
      <c r="H3727" s="8" t="s">
        <v>22</v>
      </c>
      <c r="I3727" s="9">
        <v>65</v>
      </c>
      <c r="J3727" s="10">
        <v>1000</v>
      </c>
      <c r="K3727" s="11">
        <f>Table1[[#This Row],[Price per Unit]]*Table1[[#This Row],[Units Sold]]</f>
        <v>65000</v>
      </c>
      <c r="L3727" s="11">
        <v>16250</v>
      </c>
      <c r="M3727" s="12">
        <f>Table1[[#This Row],[Operating Profit]]/Table1[[#This Row],[Total Sales]]</f>
        <v>0.25</v>
      </c>
      <c r="N3727" s="6" t="s">
        <v>18</v>
      </c>
    </row>
    <row r="3728" spans="2:14" ht="14.25" customHeight="1" x14ac:dyDescent="0.3">
      <c r="B3728" s="6" t="s">
        <v>61</v>
      </c>
      <c r="C3728" s="6">
        <v>1185732</v>
      </c>
      <c r="D3728" s="7">
        <v>44484</v>
      </c>
      <c r="E3728" s="6" t="s">
        <v>15</v>
      </c>
      <c r="F3728" s="6" t="s">
        <v>129</v>
      </c>
      <c r="G3728" s="6" t="s">
        <v>130</v>
      </c>
      <c r="H3728" s="8" t="s">
        <v>23</v>
      </c>
      <c r="I3728" s="9">
        <v>70</v>
      </c>
      <c r="J3728" s="10">
        <v>2250</v>
      </c>
      <c r="K3728" s="11">
        <f>Table1[[#This Row],[Price per Unit]]*Table1[[#This Row],[Units Sold]]</f>
        <v>157500</v>
      </c>
      <c r="L3728" s="11">
        <v>47250</v>
      </c>
      <c r="M3728" s="12">
        <f>Table1[[#This Row],[Operating Profit]]/Table1[[#This Row],[Total Sales]]</f>
        <v>0.3</v>
      </c>
      <c r="N3728" s="6" t="s">
        <v>18</v>
      </c>
    </row>
    <row r="3729" spans="2:14" ht="14.25" customHeight="1" x14ac:dyDescent="0.3">
      <c r="B3729" s="6" t="s">
        <v>61</v>
      </c>
      <c r="C3729" s="6">
        <v>1185732</v>
      </c>
      <c r="D3729" s="7">
        <v>44514</v>
      </c>
      <c r="E3729" s="6" t="s">
        <v>15</v>
      </c>
      <c r="F3729" s="6" t="s">
        <v>129</v>
      </c>
      <c r="G3729" s="6" t="s">
        <v>130</v>
      </c>
      <c r="H3729" s="8" t="s">
        <v>17</v>
      </c>
      <c r="I3729" s="9">
        <v>65</v>
      </c>
      <c r="J3729" s="10">
        <v>3750</v>
      </c>
      <c r="K3729" s="11">
        <f>Table1[[#This Row],[Price per Unit]]*Table1[[#This Row],[Units Sold]]</f>
        <v>243750</v>
      </c>
      <c r="L3729" s="11">
        <v>73125</v>
      </c>
      <c r="M3729" s="12">
        <f>Table1[[#This Row],[Operating Profit]]/Table1[[#This Row],[Total Sales]]</f>
        <v>0.3</v>
      </c>
      <c r="N3729" s="6" t="s">
        <v>18</v>
      </c>
    </row>
    <row r="3730" spans="2:14" ht="14.25" customHeight="1" x14ac:dyDescent="0.3">
      <c r="B3730" s="6" t="s">
        <v>61</v>
      </c>
      <c r="C3730" s="6">
        <v>1185732</v>
      </c>
      <c r="D3730" s="7">
        <v>44514</v>
      </c>
      <c r="E3730" s="6" t="s">
        <v>15</v>
      </c>
      <c r="F3730" s="6" t="s">
        <v>129</v>
      </c>
      <c r="G3730" s="6" t="s">
        <v>130</v>
      </c>
      <c r="H3730" s="8" t="s">
        <v>19</v>
      </c>
      <c r="I3730" s="9">
        <v>55.000000000000007</v>
      </c>
      <c r="J3730" s="10">
        <v>3000</v>
      </c>
      <c r="K3730" s="11">
        <f>Table1[[#This Row],[Price per Unit]]*Table1[[#This Row],[Units Sold]]</f>
        <v>165000.00000000003</v>
      </c>
      <c r="L3730" s="11">
        <v>49500.000000000007</v>
      </c>
      <c r="M3730" s="12">
        <f>Table1[[#This Row],[Operating Profit]]/Table1[[#This Row],[Total Sales]]</f>
        <v>0.3</v>
      </c>
      <c r="N3730" s="6" t="s">
        <v>18</v>
      </c>
    </row>
    <row r="3731" spans="2:14" ht="14.25" customHeight="1" x14ac:dyDescent="0.3">
      <c r="B3731" s="6" t="s">
        <v>61</v>
      </c>
      <c r="C3731" s="6">
        <v>1185732</v>
      </c>
      <c r="D3731" s="7">
        <v>44514</v>
      </c>
      <c r="E3731" s="6" t="s">
        <v>15</v>
      </c>
      <c r="F3731" s="6" t="s">
        <v>129</v>
      </c>
      <c r="G3731" s="6" t="s">
        <v>130</v>
      </c>
      <c r="H3731" s="8" t="s">
        <v>20</v>
      </c>
      <c r="I3731" s="9">
        <v>55.000000000000007</v>
      </c>
      <c r="J3731" s="10">
        <v>2950</v>
      </c>
      <c r="K3731" s="11">
        <f>Table1[[#This Row],[Price per Unit]]*Table1[[#This Row],[Units Sold]]</f>
        <v>162250.00000000003</v>
      </c>
      <c r="L3731" s="11">
        <v>40562.500000000007</v>
      </c>
      <c r="M3731" s="12">
        <f>Table1[[#This Row],[Operating Profit]]/Table1[[#This Row],[Total Sales]]</f>
        <v>0.25</v>
      </c>
      <c r="N3731" s="6" t="s">
        <v>18</v>
      </c>
    </row>
    <row r="3732" spans="2:14" ht="14.25" customHeight="1" x14ac:dyDescent="0.3">
      <c r="B3732" s="6" t="s">
        <v>61</v>
      </c>
      <c r="C3732" s="6">
        <v>1185732</v>
      </c>
      <c r="D3732" s="7">
        <v>44514</v>
      </c>
      <c r="E3732" s="6" t="s">
        <v>15</v>
      </c>
      <c r="F3732" s="6" t="s">
        <v>129</v>
      </c>
      <c r="G3732" s="6" t="s">
        <v>130</v>
      </c>
      <c r="H3732" s="8" t="s">
        <v>21</v>
      </c>
      <c r="I3732" s="9">
        <v>55.000000000000007</v>
      </c>
      <c r="J3732" s="10">
        <v>2750</v>
      </c>
      <c r="K3732" s="11">
        <f>Table1[[#This Row],[Price per Unit]]*Table1[[#This Row],[Units Sold]]</f>
        <v>151250.00000000003</v>
      </c>
      <c r="L3732" s="11">
        <v>37812.500000000007</v>
      </c>
      <c r="M3732" s="12">
        <f>Table1[[#This Row],[Operating Profit]]/Table1[[#This Row],[Total Sales]]</f>
        <v>0.25</v>
      </c>
      <c r="N3732" s="6" t="s">
        <v>18</v>
      </c>
    </row>
    <row r="3733" spans="2:14" ht="14.25" customHeight="1" x14ac:dyDescent="0.3">
      <c r="B3733" s="6" t="s">
        <v>61</v>
      </c>
      <c r="C3733" s="6">
        <v>1185732</v>
      </c>
      <c r="D3733" s="7">
        <v>44514</v>
      </c>
      <c r="E3733" s="6" t="s">
        <v>15</v>
      </c>
      <c r="F3733" s="6" t="s">
        <v>129</v>
      </c>
      <c r="G3733" s="6" t="s">
        <v>130</v>
      </c>
      <c r="H3733" s="8" t="s">
        <v>22</v>
      </c>
      <c r="I3733" s="9">
        <v>65</v>
      </c>
      <c r="J3733" s="10">
        <v>2500</v>
      </c>
      <c r="K3733" s="11">
        <f>Table1[[#This Row],[Price per Unit]]*Table1[[#This Row],[Units Sold]]</f>
        <v>162500</v>
      </c>
      <c r="L3733" s="11">
        <v>40625</v>
      </c>
      <c r="M3733" s="12">
        <f>Table1[[#This Row],[Operating Profit]]/Table1[[#This Row],[Total Sales]]</f>
        <v>0.25</v>
      </c>
      <c r="N3733" s="6" t="s">
        <v>18</v>
      </c>
    </row>
    <row r="3734" spans="2:14" ht="14.25" customHeight="1" x14ac:dyDescent="0.3">
      <c r="B3734" s="6" t="s">
        <v>61</v>
      </c>
      <c r="C3734" s="6">
        <v>1185732</v>
      </c>
      <c r="D3734" s="7">
        <v>44514</v>
      </c>
      <c r="E3734" s="6" t="s">
        <v>15</v>
      </c>
      <c r="F3734" s="6" t="s">
        <v>129</v>
      </c>
      <c r="G3734" s="6" t="s">
        <v>130</v>
      </c>
      <c r="H3734" s="8" t="s">
        <v>23</v>
      </c>
      <c r="I3734" s="9">
        <v>70</v>
      </c>
      <c r="J3734" s="10">
        <v>3500</v>
      </c>
      <c r="K3734" s="11">
        <f>Table1[[#This Row],[Price per Unit]]*Table1[[#This Row],[Units Sold]]</f>
        <v>245000</v>
      </c>
      <c r="L3734" s="11">
        <v>73500</v>
      </c>
      <c r="M3734" s="12">
        <f>Table1[[#This Row],[Operating Profit]]/Table1[[#This Row],[Total Sales]]</f>
        <v>0.3</v>
      </c>
      <c r="N3734" s="6" t="s">
        <v>18</v>
      </c>
    </row>
    <row r="3735" spans="2:14" ht="14.25" customHeight="1" x14ac:dyDescent="0.3">
      <c r="B3735" s="6" t="s">
        <v>61</v>
      </c>
      <c r="C3735" s="6">
        <v>1185732</v>
      </c>
      <c r="D3735" s="7">
        <v>44543</v>
      </c>
      <c r="E3735" s="6" t="s">
        <v>15</v>
      </c>
      <c r="F3735" s="6" t="s">
        <v>129</v>
      </c>
      <c r="G3735" s="6" t="s">
        <v>130</v>
      </c>
      <c r="H3735" s="8" t="s">
        <v>17</v>
      </c>
      <c r="I3735" s="9">
        <v>65</v>
      </c>
      <c r="J3735" s="10">
        <v>5750</v>
      </c>
      <c r="K3735" s="11">
        <f>Table1[[#This Row],[Price per Unit]]*Table1[[#This Row],[Units Sold]]</f>
        <v>373750</v>
      </c>
      <c r="L3735" s="11">
        <v>112125</v>
      </c>
      <c r="M3735" s="12">
        <f>Table1[[#This Row],[Operating Profit]]/Table1[[#This Row],[Total Sales]]</f>
        <v>0.3</v>
      </c>
      <c r="N3735" s="6" t="s">
        <v>18</v>
      </c>
    </row>
    <row r="3736" spans="2:14" ht="14.25" customHeight="1" x14ac:dyDescent="0.3">
      <c r="B3736" s="6" t="s">
        <v>61</v>
      </c>
      <c r="C3736" s="6">
        <v>1185732</v>
      </c>
      <c r="D3736" s="7">
        <v>44543</v>
      </c>
      <c r="E3736" s="6" t="s">
        <v>15</v>
      </c>
      <c r="F3736" s="6" t="s">
        <v>129</v>
      </c>
      <c r="G3736" s="6" t="s">
        <v>130</v>
      </c>
      <c r="H3736" s="8" t="s">
        <v>19</v>
      </c>
      <c r="I3736" s="9">
        <v>55.000000000000007</v>
      </c>
      <c r="J3736" s="10">
        <v>3750</v>
      </c>
      <c r="K3736" s="11">
        <f>Table1[[#This Row],[Price per Unit]]*Table1[[#This Row],[Units Sold]]</f>
        <v>206250.00000000003</v>
      </c>
      <c r="L3736" s="11">
        <v>61875.000000000007</v>
      </c>
      <c r="M3736" s="12">
        <f>Table1[[#This Row],[Operating Profit]]/Table1[[#This Row],[Total Sales]]</f>
        <v>0.3</v>
      </c>
      <c r="N3736" s="6" t="s">
        <v>18</v>
      </c>
    </row>
    <row r="3737" spans="2:14" ht="14.25" customHeight="1" x14ac:dyDescent="0.3">
      <c r="B3737" s="6" t="s">
        <v>61</v>
      </c>
      <c r="C3737" s="6">
        <v>1185732</v>
      </c>
      <c r="D3737" s="7">
        <v>44543</v>
      </c>
      <c r="E3737" s="6" t="s">
        <v>15</v>
      </c>
      <c r="F3737" s="6" t="s">
        <v>129</v>
      </c>
      <c r="G3737" s="6" t="s">
        <v>130</v>
      </c>
      <c r="H3737" s="8" t="s">
        <v>20</v>
      </c>
      <c r="I3737" s="9">
        <v>55.000000000000007</v>
      </c>
      <c r="J3737" s="10">
        <v>3500</v>
      </c>
      <c r="K3737" s="11">
        <f>Table1[[#This Row],[Price per Unit]]*Table1[[#This Row],[Units Sold]]</f>
        <v>192500.00000000003</v>
      </c>
      <c r="L3737" s="11">
        <v>48125.000000000007</v>
      </c>
      <c r="M3737" s="12">
        <f>Table1[[#This Row],[Operating Profit]]/Table1[[#This Row],[Total Sales]]</f>
        <v>0.25</v>
      </c>
      <c r="N3737" s="6" t="s">
        <v>18</v>
      </c>
    </row>
    <row r="3738" spans="2:14" ht="14.25" customHeight="1" x14ac:dyDescent="0.3">
      <c r="B3738" s="6" t="s">
        <v>61</v>
      </c>
      <c r="C3738" s="6">
        <v>1185732</v>
      </c>
      <c r="D3738" s="7">
        <v>44543</v>
      </c>
      <c r="E3738" s="6" t="s">
        <v>15</v>
      </c>
      <c r="F3738" s="6" t="s">
        <v>129</v>
      </c>
      <c r="G3738" s="6" t="s">
        <v>130</v>
      </c>
      <c r="H3738" s="8" t="s">
        <v>21</v>
      </c>
      <c r="I3738" s="9">
        <v>55.000000000000007</v>
      </c>
      <c r="J3738" s="10">
        <v>3000</v>
      </c>
      <c r="K3738" s="11">
        <f>Table1[[#This Row],[Price per Unit]]*Table1[[#This Row],[Units Sold]]</f>
        <v>165000.00000000003</v>
      </c>
      <c r="L3738" s="11">
        <v>41250.000000000007</v>
      </c>
      <c r="M3738" s="12">
        <f>Table1[[#This Row],[Operating Profit]]/Table1[[#This Row],[Total Sales]]</f>
        <v>0.25</v>
      </c>
      <c r="N3738" s="6" t="s">
        <v>18</v>
      </c>
    </row>
    <row r="3739" spans="2:14" ht="14.25" customHeight="1" x14ac:dyDescent="0.3">
      <c r="B3739" s="6" t="s">
        <v>61</v>
      </c>
      <c r="C3739" s="6">
        <v>1185732</v>
      </c>
      <c r="D3739" s="7">
        <v>44543</v>
      </c>
      <c r="E3739" s="6" t="s">
        <v>15</v>
      </c>
      <c r="F3739" s="6" t="s">
        <v>129</v>
      </c>
      <c r="G3739" s="6" t="s">
        <v>130</v>
      </c>
      <c r="H3739" s="8" t="s">
        <v>22</v>
      </c>
      <c r="I3739" s="9">
        <v>65</v>
      </c>
      <c r="J3739" s="10">
        <v>3000</v>
      </c>
      <c r="K3739" s="11">
        <f>Table1[[#This Row],[Price per Unit]]*Table1[[#This Row],[Units Sold]]</f>
        <v>195000</v>
      </c>
      <c r="L3739" s="11">
        <v>48750</v>
      </c>
      <c r="M3739" s="12">
        <f>Table1[[#This Row],[Operating Profit]]/Table1[[#This Row],[Total Sales]]</f>
        <v>0.25</v>
      </c>
      <c r="N3739" s="6" t="s">
        <v>18</v>
      </c>
    </row>
    <row r="3740" spans="2:14" ht="14.25" customHeight="1" x14ac:dyDescent="0.3">
      <c r="B3740" s="6" t="s">
        <v>61</v>
      </c>
      <c r="C3740" s="6">
        <v>1185732</v>
      </c>
      <c r="D3740" s="7">
        <v>44543</v>
      </c>
      <c r="E3740" s="6" t="s">
        <v>15</v>
      </c>
      <c r="F3740" s="6" t="s">
        <v>129</v>
      </c>
      <c r="G3740" s="6" t="s">
        <v>130</v>
      </c>
      <c r="H3740" s="8" t="s">
        <v>23</v>
      </c>
      <c r="I3740" s="9">
        <v>70</v>
      </c>
      <c r="J3740" s="10">
        <v>4000</v>
      </c>
      <c r="K3740" s="11">
        <f>Table1[[#This Row],[Price per Unit]]*Table1[[#This Row],[Units Sold]]</f>
        <v>280000</v>
      </c>
      <c r="L3740" s="11">
        <v>84000</v>
      </c>
      <c r="M3740" s="12">
        <f>Table1[[#This Row],[Operating Profit]]/Table1[[#This Row],[Total Sales]]</f>
        <v>0.3</v>
      </c>
      <c r="N3740" s="6" t="s">
        <v>18</v>
      </c>
    </row>
    <row r="3741" spans="2:14" ht="14.25" customHeight="1" x14ac:dyDescent="0.3">
      <c r="B3741" s="6" t="s">
        <v>61</v>
      </c>
      <c r="C3741" s="6">
        <v>1185732</v>
      </c>
      <c r="D3741" s="7">
        <v>44210</v>
      </c>
      <c r="E3741" s="6" t="s">
        <v>15</v>
      </c>
      <c r="F3741" s="6" t="s">
        <v>129</v>
      </c>
      <c r="G3741" s="6" t="s">
        <v>130</v>
      </c>
      <c r="H3741" s="8" t="s">
        <v>17</v>
      </c>
      <c r="I3741" s="9">
        <v>45</v>
      </c>
      <c r="J3741" s="10">
        <v>5250</v>
      </c>
      <c r="K3741" s="11">
        <f>Table1[[#This Row],[Price per Unit]]*Table1[[#This Row],[Units Sold]]</f>
        <v>236250</v>
      </c>
      <c r="L3741" s="11">
        <v>106312.5</v>
      </c>
      <c r="M3741" s="12">
        <f>Table1[[#This Row],[Operating Profit]]/Table1[[#This Row],[Total Sales]]</f>
        <v>0.45</v>
      </c>
      <c r="N3741" s="6" t="s">
        <v>18</v>
      </c>
    </row>
    <row r="3742" spans="2:14" ht="14.25" customHeight="1" x14ac:dyDescent="0.3">
      <c r="B3742" s="6" t="s">
        <v>61</v>
      </c>
      <c r="C3742" s="6">
        <v>1185732</v>
      </c>
      <c r="D3742" s="7">
        <v>44210</v>
      </c>
      <c r="E3742" s="6" t="s">
        <v>15</v>
      </c>
      <c r="F3742" s="6" t="s">
        <v>129</v>
      </c>
      <c r="G3742" s="6" t="s">
        <v>130</v>
      </c>
      <c r="H3742" s="8" t="s">
        <v>19</v>
      </c>
      <c r="I3742" s="9">
        <v>45</v>
      </c>
      <c r="J3742" s="10">
        <v>3250</v>
      </c>
      <c r="K3742" s="11">
        <f>Table1[[#This Row],[Price per Unit]]*Table1[[#This Row],[Units Sold]]</f>
        <v>146250</v>
      </c>
      <c r="L3742" s="11">
        <v>65812.5</v>
      </c>
      <c r="M3742" s="12">
        <f>Table1[[#This Row],[Operating Profit]]/Table1[[#This Row],[Total Sales]]</f>
        <v>0.45</v>
      </c>
      <c r="N3742" s="6" t="s">
        <v>18</v>
      </c>
    </row>
    <row r="3743" spans="2:14" ht="14.25" customHeight="1" x14ac:dyDescent="0.3">
      <c r="B3743" s="6" t="s">
        <v>61</v>
      </c>
      <c r="C3743" s="6">
        <v>1185732</v>
      </c>
      <c r="D3743" s="7">
        <v>44210</v>
      </c>
      <c r="E3743" s="6" t="s">
        <v>15</v>
      </c>
      <c r="F3743" s="6" t="s">
        <v>129</v>
      </c>
      <c r="G3743" s="6" t="s">
        <v>130</v>
      </c>
      <c r="H3743" s="8" t="s">
        <v>20</v>
      </c>
      <c r="I3743" s="9">
        <v>35</v>
      </c>
      <c r="J3743" s="10">
        <v>3250</v>
      </c>
      <c r="K3743" s="11">
        <f>Table1[[#This Row],[Price per Unit]]*Table1[[#This Row],[Units Sold]]</f>
        <v>113750</v>
      </c>
      <c r="L3743" s="11">
        <v>39812.5</v>
      </c>
      <c r="M3743" s="12">
        <f>Table1[[#This Row],[Operating Profit]]/Table1[[#This Row],[Total Sales]]</f>
        <v>0.35</v>
      </c>
      <c r="N3743" s="6" t="s">
        <v>18</v>
      </c>
    </row>
    <row r="3744" spans="2:14" ht="14.25" customHeight="1" x14ac:dyDescent="0.3">
      <c r="B3744" s="6" t="s">
        <v>61</v>
      </c>
      <c r="C3744" s="6">
        <v>1185732</v>
      </c>
      <c r="D3744" s="7">
        <v>44210</v>
      </c>
      <c r="E3744" s="6" t="s">
        <v>15</v>
      </c>
      <c r="F3744" s="6" t="s">
        <v>129</v>
      </c>
      <c r="G3744" s="6" t="s">
        <v>130</v>
      </c>
      <c r="H3744" s="8" t="s">
        <v>21</v>
      </c>
      <c r="I3744" s="9">
        <v>40</v>
      </c>
      <c r="J3744" s="10">
        <v>1750</v>
      </c>
      <c r="K3744" s="11">
        <f>Table1[[#This Row],[Price per Unit]]*Table1[[#This Row],[Units Sold]]</f>
        <v>70000</v>
      </c>
      <c r="L3744" s="11">
        <v>24500</v>
      </c>
      <c r="M3744" s="12">
        <f>Table1[[#This Row],[Operating Profit]]/Table1[[#This Row],[Total Sales]]</f>
        <v>0.35</v>
      </c>
      <c r="N3744" s="6" t="s">
        <v>18</v>
      </c>
    </row>
    <row r="3745" spans="2:14" ht="14.25" customHeight="1" x14ac:dyDescent="0.3">
      <c r="B3745" s="6" t="s">
        <v>61</v>
      </c>
      <c r="C3745" s="6">
        <v>1185732</v>
      </c>
      <c r="D3745" s="7">
        <v>44210</v>
      </c>
      <c r="E3745" s="6" t="s">
        <v>15</v>
      </c>
      <c r="F3745" s="6" t="s">
        <v>129</v>
      </c>
      <c r="G3745" s="6" t="s">
        <v>130</v>
      </c>
      <c r="H3745" s="8" t="s">
        <v>22</v>
      </c>
      <c r="I3745" s="9">
        <v>55.000000000000007</v>
      </c>
      <c r="J3745" s="10">
        <v>2250</v>
      </c>
      <c r="K3745" s="11">
        <f>Table1[[#This Row],[Price per Unit]]*Table1[[#This Row],[Units Sold]]</f>
        <v>123750.00000000001</v>
      </c>
      <c r="L3745" s="11">
        <v>43312.5</v>
      </c>
      <c r="M3745" s="12">
        <f>Table1[[#This Row],[Operating Profit]]/Table1[[#This Row],[Total Sales]]</f>
        <v>0.35</v>
      </c>
      <c r="N3745" s="6" t="s">
        <v>18</v>
      </c>
    </row>
    <row r="3746" spans="2:14" ht="14.25" customHeight="1" x14ac:dyDescent="0.3">
      <c r="B3746" s="6" t="s">
        <v>61</v>
      </c>
      <c r="C3746" s="6">
        <v>1185732</v>
      </c>
      <c r="D3746" s="7">
        <v>44210</v>
      </c>
      <c r="E3746" s="6" t="s">
        <v>15</v>
      </c>
      <c r="F3746" s="6" t="s">
        <v>129</v>
      </c>
      <c r="G3746" s="6" t="s">
        <v>130</v>
      </c>
      <c r="H3746" s="8" t="s">
        <v>23</v>
      </c>
      <c r="I3746" s="9">
        <v>45</v>
      </c>
      <c r="J3746" s="10">
        <v>3250</v>
      </c>
      <c r="K3746" s="11">
        <f>Table1[[#This Row],[Price per Unit]]*Table1[[#This Row],[Units Sold]]</f>
        <v>146250</v>
      </c>
      <c r="L3746" s="11">
        <v>58499.999999999993</v>
      </c>
      <c r="M3746" s="12">
        <f>Table1[[#This Row],[Operating Profit]]/Table1[[#This Row],[Total Sales]]</f>
        <v>0.39999999999999997</v>
      </c>
      <c r="N3746" s="6" t="s">
        <v>18</v>
      </c>
    </row>
    <row r="3747" spans="2:14" ht="14.25" customHeight="1" x14ac:dyDescent="0.3">
      <c r="B3747" s="6" t="s">
        <v>61</v>
      </c>
      <c r="C3747" s="6">
        <v>1185732</v>
      </c>
      <c r="D3747" s="7">
        <v>44239</v>
      </c>
      <c r="E3747" s="6" t="s">
        <v>15</v>
      </c>
      <c r="F3747" s="6" t="s">
        <v>129</v>
      </c>
      <c r="G3747" s="6" t="s">
        <v>130</v>
      </c>
      <c r="H3747" s="8" t="s">
        <v>17</v>
      </c>
      <c r="I3747" s="9">
        <v>45</v>
      </c>
      <c r="J3747" s="10">
        <v>5750</v>
      </c>
      <c r="K3747" s="11">
        <f>Table1[[#This Row],[Price per Unit]]*Table1[[#This Row],[Units Sold]]</f>
        <v>258750</v>
      </c>
      <c r="L3747" s="11">
        <v>116437.5</v>
      </c>
      <c r="M3747" s="12">
        <f>Table1[[#This Row],[Operating Profit]]/Table1[[#This Row],[Total Sales]]</f>
        <v>0.45</v>
      </c>
      <c r="N3747" s="6" t="s">
        <v>18</v>
      </c>
    </row>
    <row r="3748" spans="2:14" ht="14.25" customHeight="1" x14ac:dyDescent="0.3">
      <c r="B3748" s="6" t="s">
        <v>61</v>
      </c>
      <c r="C3748" s="6">
        <v>1185732</v>
      </c>
      <c r="D3748" s="7">
        <v>44239</v>
      </c>
      <c r="E3748" s="6" t="s">
        <v>15</v>
      </c>
      <c r="F3748" s="6" t="s">
        <v>129</v>
      </c>
      <c r="G3748" s="6" t="s">
        <v>130</v>
      </c>
      <c r="H3748" s="8" t="s">
        <v>19</v>
      </c>
      <c r="I3748" s="9">
        <v>45</v>
      </c>
      <c r="J3748" s="10">
        <v>2250</v>
      </c>
      <c r="K3748" s="11">
        <f>Table1[[#This Row],[Price per Unit]]*Table1[[#This Row],[Units Sold]]</f>
        <v>101250</v>
      </c>
      <c r="L3748" s="11">
        <v>45562.5</v>
      </c>
      <c r="M3748" s="12">
        <f>Table1[[#This Row],[Operating Profit]]/Table1[[#This Row],[Total Sales]]</f>
        <v>0.45</v>
      </c>
      <c r="N3748" s="6" t="s">
        <v>18</v>
      </c>
    </row>
    <row r="3749" spans="2:14" ht="14.25" customHeight="1" x14ac:dyDescent="0.3">
      <c r="B3749" s="6" t="s">
        <v>61</v>
      </c>
      <c r="C3749" s="6">
        <v>1185732</v>
      </c>
      <c r="D3749" s="7">
        <v>44239</v>
      </c>
      <c r="E3749" s="6" t="s">
        <v>15</v>
      </c>
      <c r="F3749" s="6" t="s">
        <v>129</v>
      </c>
      <c r="G3749" s="6" t="s">
        <v>130</v>
      </c>
      <c r="H3749" s="8" t="s">
        <v>20</v>
      </c>
      <c r="I3749" s="9">
        <v>35</v>
      </c>
      <c r="J3749" s="10">
        <v>2750</v>
      </c>
      <c r="K3749" s="11">
        <f>Table1[[#This Row],[Price per Unit]]*Table1[[#This Row],[Units Sold]]</f>
        <v>96250</v>
      </c>
      <c r="L3749" s="11">
        <v>33687.5</v>
      </c>
      <c r="M3749" s="12">
        <f>Table1[[#This Row],[Operating Profit]]/Table1[[#This Row],[Total Sales]]</f>
        <v>0.35</v>
      </c>
      <c r="N3749" s="6" t="s">
        <v>18</v>
      </c>
    </row>
    <row r="3750" spans="2:14" ht="14.25" customHeight="1" x14ac:dyDescent="0.3">
      <c r="B3750" s="6" t="s">
        <v>61</v>
      </c>
      <c r="C3750" s="6">
        <v>1185732</v>
      </c>
      <c r="D3750" s="7">
        <v>44239</v>
      </c>
      <c r="E3750" s="6" t="s">
        <v>15</v>
      </c>
      <c r="F3750" s="6" t="s">
        <v>131</v>
      </c>
      <c r="G3750" s="6" t="s">
        <v>132</v>
      </c>
      <c r="H3750" s="8" t="s">
        <v>21</v>
      </c>
      <c r="I3750" s="9">
        <v>40</v>
      </c>
      <c r="J3750" s="10">
        <v>1500</v>
      </c>
      <c r="K3750" s="11">
        <f>Table1[[#This Row],[Price per Unit]]*Table1[[#This Row],[Units Sold]]</f>
        <v>60000</v>
      </c>
      <c r="L3750" s="11">
        <v>21000</v>
      </c>
      <c r="M3750" s="12">
        <f>Table1[[#This Row],[Operating Profit]]/Table1[[#This Row],[Total Sales]]</f>
        <v>0.35</v>
      </c>
      <c r="N3750" s="6" t="s">
        <v>18</v>
      </c>
    </row>
    <row r="3751" spans="2:14" ht="14.25" customHeight="1" x14ac:dyDescent="0.3">
      <c r="B3751" s="6" t="s">
        <v>61</v>
      </c>
      <c r="C3751" s="6">
        <v>1185732</v>
      </c>
      <c r="D3751" s="7">
        <v>44239</v>
      </c>
      <c r="E3751" s="6" t="s">
        <v>15</v>
      </c>
      <c r="F3751" s="6" t="s">
        <v>131</v>
      </c>
      <c r="G3751" s="6" t="s">
        <v>132</v>
      </c>
      <c r="H3751" s="8" t="s">
        <v>22</v>
      </c>
      <c r="I3751" s="9">
        <v>55.000000000000007</v>
      </c>
      <c r="J3751" s="10">
        <v>2250</v>
      </c>
      <c r="K3751" s="11">
        <f>Table1[[#This Row],[Price per Unit]]*Table1[[#This Row],[Units Sold]]</f>
        <v>123750.00000000001</v>
      </c>
      <c r="L3751" s="11">
        <v>43312.5</v>
      </c>
      <c r="M3751" s="12">
        <f>Table1[[#This Row],[Operating Profit]]/Table1[[#This Row],[Total Sales]]</f>
        <v>0.35</v>
      </c>
      <c r="N3751" s="6" t="s">
        <v>18</v>
      </c>
    </row>
    <row r="3752" spans="2:14" ht="14.25" customHeight="1" x14ac:dyDescent="0.3">
      <c r="B3752" s="6" t="s">
        <v>61</v>
      </c>
      <c r="C3752" s="6">
        <v>1185732</v>
      </c>
      <c r="D3752" s="7">
        <v>44239</v>
      </c>
      <c r="E3752" s="6" t="s">
        <v>15</v>
      </c>
      <c r="F3752" s="6" t="s">
        <v>131</v>
      </c>
      <c r="G3752" s="6" t="s">
        <v>132</v>
      </c>
      <c r="H3752" s="8" t="s">
        <v>23</v>
      </c>
      <c r="I3752" s="9">
        <v>45</v>
      </c>
      <c r="J3752" s="10">
        <v>3250</v>
      </c>
      <c r="K3752" s="11">
        <f>Table1[[#This Row],[Price per Unit]]*Table1[[#This Row],[Units Sold]]</f>
        <v>146250</v>
      </c>
      <c r="L3752" s="11">
        <v>58499.999999999993</v>
      </c>
      <c r="M3752" s="12">
        <f>Table1[[#This Row],[Operating Profit]]/Table1[[#This Row],[Total Sales]]</f>
        <v>0.39999999999999997</v>
      </c>
      <c r="N3752" s="6" t="s">
        <v>18</v>
      </c>
    </row>
    <row r="3753" spans="2:14" ht="14.25" customHeight="1" x14ac:dyDescent="0.3">
      <c r="B3753" s="6" t="s">
        <v>61</v>
      </c>
      <c r="C3753" s="6">
        <v>1185732</v>
      </c>
      <c r="D3753" s="7">
        <v>44265</v>
      </c>
      <c r="E3753" s="6" t="s">
        <v>15</v>
      </c>
      <c r="F3753" s="6" t="s">
        <v>131</v>
      </c>
      <c r="G3753" s="6" t="s">
        <v>132</v>
      </c>
      <c r="H3753" s="8" t="s">
        <v>17</v>
      </c>
      <c r="I3753" s="9">
        <v>45</v>
      </c>
      <c r="J3753" s="10">
        <v>5450</v>
      </c>
      <c r="K3753" s="11">
        <f>Table1[[#This Row],[Price per Unit]]*Table1[[#This Row],[Units Sold]]</f>
        <v>245250</v>
      </c>
      <c r="L3753" s="11">
        <v>110362.5</v>
      </c>
      <c r="M3753" s="12">
        <f>Table1[[#This Row],[Operating Profit]]/Table1[[#This Row],[Total Sales]]</f>
        <v>0.45</v>
      </c>
      <c r="N3753" s="6" t="s">
        <v>18</v>
      </c>
    </row>
    <row r="3754" spans="2:14" ht="14.25" customHeight="1" x14ac:dyDescent="0.3">
      <c r="B3754" s="6" t="s">
        <v>61</v>
      </c>
      <c r="C3754" s="6">
        <v>1185732</v>
      </c>
      <c r="D3754" s="7">
        <v>44265</v>
      </c>
      <c r="E3754" s="6" t="s">
        <v>15</v>
      </c>
      <c r="F3754" s="6" t="s">
        <v>131</v>
      </c>
      <c r="G3754" s="6" t="s">
        <v>132</v>
      </c>
      <c r="H3754" s="8" t="s">
        <v>19</v>
      </c>
      <c r="I3754" s="9">
        <v>45</v>
      </c>
      <c r="J3754" s="10">
        <v>2500</v>
      </c>
      <c r="K3754" s="11">
        <f>Table1[[#This Row],[Price per Unit]]*Table1[[#This Row],[Units Sold]]</f>
        <v>112500</v>
      </c>
      <c r="L3754" s="11">
        <v>50625</v>
      </c>
      <c r="M3754" s="12">
        <f>Table1[[#This Row],[Operating Profit]]/Table1[[#This Row],[Total Sales]]</f>
        <v>0.45</v>
      </c>
      <c r="N3754" s="6" t="s">
        <v>18</v>
      </c>
    </row>
    <row r="3755" spans="2:14" ht="14.25" customHeight="1" x14ac:dyDescent="0.3">
      <c r="B3755" s="6" t="s">
        <v>61</v>
      </c>
      <c r="C3755" s="6">
        <v>1185732</v>
      </c>
      <c r="D3755" s="7">
        <v>44265</v>
      </c>
      <c r="E3755" s="6" t="s">
        <v>15</v>
      </c>
      <c r="F3755" s="6" t="s">
        <v>131</v>
      </c>
      <c r="G3755" s="6" t="s">
        <v>132</v>
      </c>
      <c r="H3755" s="8" t="s">
        <v>20</v>
      </c>
      <c r="I3755" s="9">
        <v>35</v>
      </c>
      <c r="J3755" s="10">
        <v>2750</v>
      </c>
      <c r="K3755" s="11">
        <f>Table1[[#This Row],[Price per Unit]]*Table1[[#This Row],[Units Sold]]</f>
        <v>96250</v>
      </c>
      <c r="L3755" s="11">
        <v>33687.5</v>
      </c>
      <c r="M3755" s="12">
        <f>Table1[[#This Row],[Operating Profit]]/Table1[[#This Row],[Total Sales]]</f>
        <v>0.35</v>
      </c>
      <c r="N3755" s="6" t="s">
        <v>18</v>
      </c>
    </row>
    <row r="3756" spans="2:14" ht="14.25" customHeight="1" x14ac:dyDescent="0.3">
      <c r="B3756" s="6" t="s">
        <v>61</v>
      </c>
      <c r="C3756" s="6">
        <v>1185732</v>
      </c>
      <c r="D3756" s="7">
        <v>44265</v>
      </c>
      <c r="E3756" s="6" t="s">
        <v>15</v>
      </c>
      <c r="F3756" s="6" t="s">
        <v>131</v>
      </c>
      <c r="G3756" s="6" t="s">
        <v>132</v>
      </c>
      <c r="H3756" s="8" t="s">
        <v>21</v>
      </c>
      <c r="I3756" s="9">
        <v>40</v>
      </c>
      <c r="J3756" s="10">
        <v>1250</v>
      </c>
      <c r="K3756" s="11">
        <f>Table1[[#This Row],[Price per Unit]]*Table1[[#This Row],[Units Sold]]</f>
        <v>50000</v>
      </c>
      <c r="L3756" s="11">
        <v>17500</v>
      </c>
      <c r="M3756" s="12">
        <f>Table1[[#This Row],[Operating Profit]]/Table1[[#This Row],[Total Sales]]</f>
        <v>0.35</v>
      </c>
      <c r="N3756" s="6" t="s">
        <v>18</v>
      </c>
    </row>
    <row r="3757" spans="2:14" ht="14.25" customHeight="1" x14ac:dyDescent="0.3">
      <c r="B3757" s="6" t="s">
        <v>61</v>
      </c>
      <c r="C3757" s="6">
        <v>1185732</v>
      </c>
      <c r="D3757" s="7">
        <v>44265</v>
      </c>
      <c r="E3757" s="6" t="s">
        <v>15</v>
      </c>
      <c r="F3757" s="6" t="s">
        <v>131</v>
      </c>
      <c r="G3757" s="6" t="s">
        <v>132</v>
      </c>
      <c r="H3757" s="8" t="s">
        <v>22</v>
      </c>
      <c r="I3757" s="9">
        <v>55.000000000000007</v>
      </c>
      <c r="J3757" s="10">
        <v>1750</v>
      </c>
      <c r="K3757" s="11">
        <f>Table1[[#This Row],[Price per Unit]]*Table1[[#This Row],[Units Sold]]</f>
        <v>96250.000000000015</v>
      </c>
      <c r="L3757" s="11">
        <v>33687.5</v>
      </c>
      <c r="M3757" s="12">
        <f>Table1[[#This Row],[Operating Profit]]/Table1[[#This Row],[Total Sales]]</f>
        <v>0.34999999999999992</v>
      </c>
      <c r="N3757" s="6" t="s">
        <v>18</v>
      </c>
    </row>
    <row r="3758" spans="2:14" ht="14.25" customHeight="1" x14ac:dyDescent="0.3">
      <c r="B3758" s="6" t="s">
        <v>61</v>
      </c>
      <c r="C3758" s="6">
        <v>1185732</v>
      </c>
      <c r="D3758" s="7">
        <v>44265</v>
      </c>
      <c r="E3758" s="6" t="s">
        <v>15</v>
      </c>
      <c r="F3758" s="6" t="s">
        <v>131</v>
      </c>
      <c r="G3758" s="6" t="s">
        <v>132</v>
      </c>
      <c r="H3758" s="8" t="s">
        <v>23</v>
      </c>
      <c r="I3758" s="9">
        <v>45</v>
      </c>
      <c r="J3758" s="10">
        <v>2750</v>
      </c>
      <c r="K3758" s="11">
        <f>Table1[[#This Row],[Price per Unit]]*Table1[[#This Row],[Units Sold]]</f>
        <v>123750</v>
      </c>
      <c r="L3758" s="11">
        <v>49499.999999999993</v>
      </c>
      <c r="M3758" s="12">
        <f>Table1[[#This Row],[Operating Profit]]/Table1[[#This Row],[Total Sales]]</f>
        <v>0.39999999999999997</v>
      </c>
      <c r="N3758" s="6" t="s">
        <v>18</v>
      </c>
    </row>
    <row r="3759" spans="2:14" ht="14.25" customHeight="1" x14ac:dyDescent="0.3">
      <c r="B3759" s="6" t="s">
        <v>61</v>
      </c>
      <c r="C3759" s="6">
        <v>1185732</v>
      </c>
      <c r="D3759" s="7">
        <v>44297</v>
      </c>
      <c r="E3759" s="6" t="s">
        <v>15</v>
      </c>
      <c r="F3759" s="6" t="s">
        <v>131</v>
      </c>
      <c r="G3759" s="6" t="s">
        <v>132</v>
      </c>
      <c r="H3759" s="8" t="s">
        <v>17</v>
      </c>
      <c r="I3759" s="9">
        <v>45</v>
      </c>
      <c r="J3759" s="10">
        <v>5250</v>
      </c>
      <c r="K3759" s="11">
        <f>Table1[[#This Row],[Price per Unit]]*Table1[[#This Row],[Units Sold]]</f>
        <v>236250</v>
      </c>
      <c r="L3759" s="11">
        <v>106312.5</v>
      </c>
      <c r="M3759" s="12">
        <f>Table1[[#This Row],[Operating Profit]]/Table1[[#This Row],[Total Sales]]</f>
        <v>0.45</v>
      </c>
      <c r="N3759" s="6" t="s">
        <v>18</v>
      </c>
    </row>
    <row r="3760" spans="2:14" ht="14.25" customHeight="1" x14ac:dyDescent="0.3">
      <c r="B3760" s="6" t="s">
        <v>61</v>
      </c>
      <c r="C3760" s="6">
        <v>1185732</v>
      </c>
      <c r="D3760" s="7">
        <v>44297</v>
      </c>
      <c r="E3760" s="6" t="s">
        <v>15</v>
      </c>
      <c r="F3760" s="6" t="s">
        <v>131</v>
      </c>
      <c r="G3760" s="6" t="s">
        <v>132</v>
      </c>
      <c r="H3760" s="8" t="s">
        <v>19</v>
      </c>
      <c r="I3760" s="9">
        <v>45</v>
      </c>
      <c r="J3760" s="10">
        <v>2250</v>
      </c>
      <c r="K3760" s="11">
        <f>Table1[[#This Row],[Price per Unit]]*Table1[[#This Row],[Units Sold]]</f>
        <v>101250</v>
      </c>
      <c r="L3760" s="11">
        <v>45562.5</v>
      </c>
      <c r="M3760" s="12">
        <f>Table1[[#This Row],[Operating Profit]]/Table1[[#This Row],[Total Sales]]</f>
        <v>0.45</v>
      </c>
      <c r="N3760" s="6" t="s">
        <v>18</v>
      </c>
    </row>
    <row r="3761" spans="2:14" ht="14.25" customHeight="1" x14ac:dyDescent="0.3">
      <c r="B3761" s="6" t="s">
        <v>61</v>
      </c>
      <c r="C3761" s="6">
        <v>1185732</v>
      </c>
      <c r="D3761" s="7">
        <v>44297</v>
      </c>
      <c r="E3761" s="6" t="s">
        <v>15</v>
      </c>
      <c r="F3761" s="6" t="s">
        <v>131</v>
      </c>
      <c r="G3761" s="6" t="s">
        <v>132</v>
      </c>
      <c r="H3761" s="8" t="s">
        <v>20</v>
      </c>
      <c r="I3761" s="9">
        <v>35</v>
      </c>
      <c r="J3761" s="10">
        <v>2250</v>
      </c>
      <c r="K3761" s="11">
        <f>Table1[[#This Row],[Price per Unit]]*Table1[[#This Row],[Units Sold]]</f>
        <v>78750</v>
      </c>
      <c r="L3761" s="11">
        <v>27562.5</v>
      </c>
      <c r="M3761" s="12">
        <f>Table1[[#This Row],[Operating Profit]]/Table1[[#This Row],[Total Sales]]</f>
        <v>0.35</v>
      </c>
      <c r="N3761" s="6" t="s">
        <v>18</v>
      </c>
    </row>
    <row r="3762" spans="2:14" ht="14.25" customHeight="1" x14ac:dyDescent="0.3">
      <c r="B3762" s="6" t="s">
        <v>61</v>
      </c>
      <c r="C3762" s="6">
        <v>1185732</v>
      </c>
      <c r="D3762" s="7">
        <v>44297</v>
      </c>
      <c r="E3762" s="6" t="s">
        <v>15</v>
      </c>
      <c r="F3762" s="6" t="s">
        <v>131</v>
      </c>
      <c r="G3762" s="6" t="s">
        <v>132</v>
      </c>
      <c r="H3762" s="8" t="s">
        <v>21</v>
      </c>
      <c r="I3762" s="9">
        <v>40</v>
      </c>
      <c r="J3762" s="10">
        <v>1500</v>
      </c>
      <c r="K3762" s="11">
        <f>Table1[[#This Row],[Price per Unit]]*Table1[[#This Row],[Units Sold]]</f>
        <v>60000</v>
      </c>
      <c r="L3762" s="11">
        <v>21000</v>
      </c>
      <c r="M3762" s="12">
        <f>Table1[[#This Row],[Operating Profit]]/Table1[[#This Row],[Total Sales]]</f>
        <v>0.35</v>
      </c>
      <c r="N3762" s="6" t="s">
        <v>18</v>
      </c>
    </row>
    <row r="3763" spans="2:14" ht="14.25" customHeight="1" x14ac:dyDescent="0.3">
      <c r="B3763" s="6" t="s">
        <v>61</v>
      </c>
      <c r="C3763" s="6">
        <v>1185732</v>
      </c>
      <c r="D3763" s="7">
        <v>44297</v>
      </c>
      <c r="E3763" s="6" t="s">
        <v>15</v>
      </c>
      <c r="F3763" s="6" t="s">
        <v>131</v>
      </c>
      <c r="G3763" s="6" t="s">
        <v>132</v>
      </c>
      <c r="H3763" s="8" t="s">
        <v>22</v>
      </c>
      <c r="I3763" s="9">
        <v>55.000000000000007</v>
      </c>
      <c r="J3763" s="10">
        <v>1500</v>
      </c>
      <c r="K3763" s="11">
        <f>Table1[[#This Row],[Price per Unit]]*Table1[[#This Row],[Units Sold]]</f>
        <v>82500.000000000015</v>
      </c>
      <c r="L3763" s="11">
        <v>28875.000000000004</v>
      </c>
      <c r="M3763" s="12">
        <f>Table1[[#This Row],[Operating Profit]]/Table1[[#This Row],[Total Sales]]</f>
        <v>0.35</v>
      </c>
      <c r="N3763" s="6" t="s">
        <v>18</v>
      </c>
    </row>
    <row r="3764" spans="2:14" ht="14.25" customHeight="1" x14ac:dyDescent="0.3">
      <c r="B3764" s="6" t="s">
        <v>61</v>
      </c>
      <c r="C3764" s="6">
        <v>1185732</v>
      </c>
      <c r="D3764" s="7">
        <v>44297</v>
      </c>
      <c r="E3764" s="6" t="s">
        <v>15</v>
      </c>
      <c r="F3764" s="6" t="s">
        <v>131</v>
      </c>
      <c r="G3764" s="6" t="s">
        <v>132</v>
      </c>
      <c r="H3764" s="8" t="s">
        <v>23</v>
      </c>
      <c r="I3764" s="9">
        <v>45</v>
      </c>
      <c r="J3764" s="10">
        <v>3000</v>
      </c>
      <c r="K3764" s="11">
        <f>Table1[[#This Row],[Price per Unit]]*Table1[[#This Row],[Units Sold]]</f>
        <v>135000</v>
      </c>
      <c r="L3764" s="11">
        <v>53999.999999999993</v>
      </c>
      <c r="M3764" s="12">
        <f>Table1[[#This Row],[Operating Profit]]/Table1[[#This Row],[Total Sales]]</f>
        <v>0.39999999999999997</v>
      </c>
      <c r="N3764" s="6" t="s">
        <v>18</v>
      </c>
    </row>
    <row r="3765" spans="2:14" ht="14.25" customHeight="1" x14ac:dyDescent="0.3">
      <c r="B3765" s="6" t="s">
        <v>61</v>
      </c>
      <c r="C3765" s="6">
        <v>1185732</v>
      </c>
      <c r="D3765" s="7">
        <v>44326</v>
      </c>
      <c r="E3765" s="6" t="s">
        <v>15</v>
      </c>
      <c r="F3765" s="6" t="s">
        <v>131</v>
      </c>
      <c r="G3765" s="6" t="s">
        <v>132</v>
      </c>
      <c r="H3765" s="8" t="s">
        <v>17</v>
      </c>
      <c r="I3765" s="9">
        <v>60</v>
      </c>
      <c r="J3765" s="10">
        <v>5700</v>
      </c>
      <c r="K3765" s="11">
        <f>Table1[[#This Row],[Price per Unit]]*Table1[[#This Row],[Units Sold]]</f>
        <v>342000</v>
      </c>
      <c r="L3765" s="11">
        <v>153900</v>
      </c>
      <c r="M3765" s="12">
        <f>Table1[[#This Row],[Operating Profit]]/Table1[[#This Row],[Total Sales]]</f>
        <v>0.45</v>
      </c>
      <c r="N3765" s="6" t="s">
        <v>18</v>
      </c>
    </row>
    <row r="3766" spans="2:14" ht="14.25" customHeight="1" x14ac:dyDescent="0.3">
      <c r="B3766" s="6" t="s">
        <v>61</v>
      </c>
      <c r="C3766" s="6">
        <v>1185732</v>
      </c>
      <c r="D3766" s="7">
        <v>44326</v>
      </c>
      <c r="E3766" s="6" t="s">
        <v>15</v>
      </c>
      <c r="F3766" s="6" t="s">
        <v>131</v>
      </c>
      <c r="G3766" s="6" t="s">
        <v>132</v>
      </c>
      <c r="H3766" s="8" t="s">
        <v>19</v>
      </c>
      <c r="I3766" s="9">
        <v>55.000000000000007</v>
      </c>
      <c r="J3766" s="10">
        <v>2750</v>
      </c>
      <c r="K3766" s="11">
        <f>Table1[[#This Row],[Price per Unit]]*Table1[[#This Row],[Units Sold]]</f>
        <v>151250.00000000003</v>
      </c>
      <c r="L3766" s="11">
        <v>68062.500000000015</v>
      </c>
      <c r="M3766" s="12">
        <f>Table1[[#This Row],[Operating Profit]]/Table1[[#This Row],[Total Sales]]</f>
        <v>0.45</v>
      </c>
      <c r="N3766" s="6" t="s">
        <v>18</v>
      </c>
    </row>
    <row r="3767" spans="2:14" ht="14.25" customHeight="1" x14ac:dyDescent="0.3">
      <c r="B3767" s="6" t="s">
        <v>61</v>
      </c>
      <c r="C3767" s="6">
        <v>1185732</v>
      </c>
      <c r="D3767" s="7">
        <v>44326</v>
      </c>
      <c r="E3767" s="6" t="s">
        <v>15</v>
      </c>
      <c r="F3767" s="6" t="s">
        <v>131</v>
      </c>
      <c r="G3767" s="6" t="s">
        <v>132</v>
      </c>
      <c r="H3767" s="8" t="s">
        <v>20</v>
      </c>
      <c r="I3767" s="9">
        <v>50</v>
      </c>
      <c r="J3767" s="10">
        <v>3000</v>
      </c>
      <c r="K3767" s="11">
        <f>Table1[[#This Row],[Price per Unit]]*Table1[[#This Row],[Units Sold]]</f>
        <v>150000</v>
      </c>
      <c r="L3767" s="11">
        <v>52500</v>
      </c>
      <c r="M3767" s="12">
        <f>Table1[[#This Row],[Operating Profit]]/Table1[[#This Row],[Total Sales]]</f>
        <v>0.35</v>
      </c>
      <c r="N3767" s="6" t="s">
        <v>18</v>
      </c>
    </row>
    <row r="3768" spans="2:14" ht="14.25" customHeight="1" x14ac:dyDescent="0.3">
      <c r="B3768" s="6" t="s">
        <v>61</v>
      </c>
      <c r="C3768" s="6">
        <v>1185732</v>
      </c>
      <c r="D3768" s="7">
        <v>44326</v>
      </c>
      <c r="E3768" s="6" t="s">
        <v>15</v>
      </c>
      <c r="F3768" s="6" t="s">
        <v>131</v>
      </c>
      <c r="G3768" s="6" t="s">
        <v>132</v>
      </c>
      <c r="H3768" s="8" t="s">
        <v>21</v>
      </c>
      <c r="I3768" s="9">
        <v>50</v>
      </c>
      <c r="J3768" s="10">
        <v>2500</v>
      </c>
      <c r="K3768" s="11">
        <f>Table1[[#This Row],[Price per Unit]]*Table1[[#This Row],[Units Sold]]</f>
        <v>125000</v>
      </c>
      <c r="L3768" s="11">
        <v>43750</v>
      </c>
      <c r="M3768" s="12">
        <f>Table1[[#This Row],[Operating Profit]]/Table1[[#This Row],[Total Sales]]</f>
        <v>0.35</v>
      </c>
      <c r="N3768" s="6" t="s">
        <v>18</v>
      </c>
    </row>
    <row r="3769" spans="2:14" ht="14.25" customHeight="1" x14ac:dyDescent="0.3">
      <c r="B3769" s="6" t="s">
        <v>61</v>
      </c>
      <c r="C3769" s="6">
        <v>1185732</v>
      </c>
      <c r="D3769" s="7">
        <v>44326</v>
      </c>
      <c r="E3769" s="6" t="s">
        <v>15</v>
      </c>
      <c r="F3769" s="6" t="s">
        <v>131</v>
      </c>
      <c r="G3769" s="6" t="s">
        <v>132</v>
      </c>
      <c r="H3769" s="8" t="s">
        <v>22</v>
      </c>
      <c r="I3769" s="9">
        <v>60</v>
      </c>
      <c r="J3769" s="10">
        <v>2750</v>
      </c>
      <c r="K3769" s="11">
        <f>Table1[[#This Row],[Price per Unit]]*Table1[[#This Row],[Units Sold]]</f>
        <v>165000</v>
      </c>
      <c r="L3769" s="11">
        <v>57749.999999999993</v>
      </c>
      <c r="M3769" s="12">
        <f>Table1[[#This Row],[Operating Profit]]/Table1[[#This Row],[Total Sales]]</f>
        <v>0.35</v>
      </c>
      <c r="N3769" s="6" t="s">
        <v>18</v>
      </c>
    </row>
    <row r="3770" spans="2:14" ht="14.25" customHeight="1" x14ac:dyDescent="0.3">
      <c r="B3770" s="6" t="s">
        <v>61</v>
      </c>
      <c r="C3770" s="6">
        <v>1185732</v>
      </c>
      <c r="D3770" s="7">
        <v>44326</v>
      </c>
      <c r="E3770" s="6" t="s">
        <v>15</v>
      </c>
      <c r="F3770" s="6" t="s">
        <v>131</v>
      </c>
      <c r="G3770" s="6" t="s">
        <v>132</v>
      </c>
      <c r="H3770" s="8" t="s">
        <v>23</v>
      </c>
      <c r="I3770" s="9">
        <v>65</v>
      </c>
      <c r="J3770" s="10">
        <v>4000</v>
      </c>
      <c r="K3770" s="11">
        <f>Table1[[#This Row],[Price per Unit]]*Table1[[#This Row],[Units Sold]]</f>
        <v>260000</v>
      </c>
      <c r="L3770" s="11">
        <v>103999.99999999999</v>
      </c>
      <c r="M3770" s="12">
        <f>Table1[[#This Row],[Operating Profit]]/Table1[[#This Row],[Total Sales]]</f>
        <v>0.39999999999999997</v>
      </c>
      <c r="N3770" s="6" t="s">
        <v>18</v>
      </c>
    </row>
    <row r="3771" spans="2:14" ht="14.25" customHeight="1" x14ac:dyDescent="0.3">
      <c r="B3771" s="6" t="s">
        <v>61</v>
      </c>
      <c r="C3771" s="6">
        <v>1185732</v>
      </c>
      <c r="D3771" s="7">
        <v>44359</v>
      </c>
      <c r="E3771" s="6" t="s">
        <v>15</v>
      </c>
      <c r="F3771" s="6" t="s">
        <v>131</v>
      </c>
      <c r="G3771" s="6" t="s">
        <v>132</v>
      </c>
      <c r="H3771" s="8" t="s">
        <v>17</v>
      </c>
      <c r="I3771" s="9">
        <v>60</v>
      </c>
      <c r="J3771" s="10">
        <v>6500</v>
      </c>
      <c r="K3771" s="11">
        <f>Table1[[#This Row],[Price per Unit]]*Table1[[#This Row],[Units Sold]]</f>
        <v>390000</v>
      </c>
      <c r="L3771" s="11">
        <v>175500</v>
      </c>
      <c r="M3771" s="12">
        <f>Table1[[#This Row],[Operating Profit]]/Table1[[#This Row],[Total Sales]]</f>
        <v>0.45</v>
      </c>
      <c r="N3771" s="6" t="s">
        <v>18</v>
      </c>
    </row>
    <row r="3772" spans="2:14" ht="14.25" customHeight="1" x14ac:dyDescent="0.3">
      <c r="B3772" s="6" t="s">
        <v>61</v>
      </c>
      <c r="C3772" s="6">
        <v>1185732</v>
      </c>
      <c r="D3772" s="7">
        <v>44359</v>
      </c>
      <c r="E3772" s="6" t="s">
        <v>15</v>
      </c>
      <c r="F3772" s="6" t="s">
        <v>131</v>
      </c>
      <c r="G3772" s="6" t="s">
        <v>132</v>
      </c>
      <c r="H3772" s="8" t="s">
        <v>19</v>
      </c>
      <c r="I3772" s="9">
        <v>55.000000000000007</v>
      </c>
      <c r="J3772" s="10">
        <v>4000</v>
      </c>
      <c r="K3772" s="11">
        <f>Table1[[#This Row],[Price per Unit]]*Table1[[#This Row],[Units Sold]]</f>
        <v>220000.00000000003</v>
      </c>
      <c r="L3772" s="11">
        <v>99000.000000000015</v>
      </c>
      <c r="M3772" s="12">
        <f>Table1[[#This Row],[Operating Profit]]/Table1[[#This Row],[Total Sales]]</f>
        <v>0.45</v>
      </c>
      <c r="N3772" s="6" t="s">
        <v>18</v>
      </c>
    </row>
    <row r="3773" spans="2:14" ht="14.25" customHeight="1" x14ac:dyDescent="0.3">
      <c r="B3773" s="6" t="s">
        <v>61</v>
      </c>
      <c r="C3773" s="6">
        <v>1185732</v>
      </c>
      <c r="D3773" s="7">
        <v>44359</v>
      </c>
      <c r="E3773" s="6" t="s">
        <v>15</v>
      </c>
      <c r="F3773" s="6" t="s">
        <v>131</v>
      </c>
      <c r="G3773" s="6" t="s">
        <v>132</v>
      </c>
      <c r="H3773" s="8" t="s">
        <v>20</v>
      </c>
      <c r="I3773" s="9">
        <v>50</v>
      </c>
      <c r="J3773" s="10">
        <v>3250</v>
      </c>
      <c r="K3773" s="11">
        <f>Table1[[#This Row],[Price per Unit]]*Table1[[#This Row],[Units Sold]]</f>
        <v>162500</v>
      </c>
      <c r="L3773" s="11">
        <v>56875</v>
      </c>
      <c r="M3773" s="12">
        <f>Table1[[#This Row],[Operating Profit]]/Table1[[#This Row],[Total Sales]]</f>
        <v>0.35</v>
      </c>
      <c r="N3773" s="6" t="s">
        <v>18</v>
      </c>
    </row>
    <row r="3774" spans="2:14" ht="14.25" customHeight="1" x14ac:dyDescent="0.3">
      <c r="B3774" s="6" t="s">
        <v>61</v>
      </c>
      <c r="C3774" s="6">
        <v>1185732</v>
      </c>
      <c r="D3774" s="7">
        <v>44359</v>
      </c>
      <c r="E3774" s="6" t="s">
        <v>15</v>
      </c>
      <c r="F3774" s="6" t="s">
        <v>131</v>
      </c>
      <c r="G3774" s="6" t="s">
        <v>132</v>
      </c>
      <c r="H3774" s="8" t="s">
        <v>21</v>
      </c>
      <c r="I3774" s="9">
        <v>50</v>
      </c>
      <c r="J3774" s="10">
        <v>3000</v>
      </c>
      <c r="K3774" s="11">
        <f>Table1[[#This Row],[Price per Unit]]*Table1[[#This Row],[Units Sold]]</f>
        <v>150000</v>
      </c>
      <c r="L3774" s="11">
        <v>52500</v>
      </c>
      <c r="M3774" s="12">
        <f>Table1[[#This Row],[Operating Profit]]/Table1[[#This Row],[Total Sales]]</f>
        <v>0.35</v>
      </c>
      <c r="N3774" s="6" t="s">
        <v>18</v>
      </c>
    </row>
    <row r="3775" spans="2:14" ht="14.25" customHeight="1" x14ac:dyDescent="0.3">
      <c r="B3775" s="6" t="s">
        <v>61</v>
      </c>
      <c r="C3775" s="6">
        <v>1185732</v>
      </c>
      <c r="D3775" s="7">
        <v>44359</v>
      </c>
      <c r="E3775" s="6" t="s">
        <v>15</v>
      </c>
      <c r="F3775" s="6" t="s">
        <v>131</v>
      </c>
      <c r="G3775" s="6" t="s">
        <v>132</v>
      </c>
      <c r="H3775" s="8" t="s">
        <v>22</v>
      </c>
      <c r="I3775" s="9">
        <v>60</v>
      </c>
      <c r="J3775" s="10">
        <v>3000</v>
      </c>
      <c r="K3775" s="11">
        <f>Table1[[#This Row],[Price per Unit]]*Table1[[#This Row],[Units Sold]]</f>
        <v>180000</v>
      </c>
      <c r="L3775" s="11">
        <v>62999.999999999993</v>
      </c>
      <c r="M3775" s="12">
        <f>Table1[[#This Row],[Operating Profit]]/Table1[[#This Row],[Total Sales]]</f>
        <v>0.35</v>
      </c>
      <c r="N3775" s="6" t="s">
        <v>18</v>
      </c>
    </row>
    <row r="3776" spans="2:14" ht="14.25" customHeight="1" x14ac:dyDescent="0.3">
      <c r="B3776" s="6" t="s">
        <v>61</v>
      </c>
      <c r="C3776" s="6">
        <v>1185732</v>
      </c>
      <c r="D3776" s="7">
        <v>44359</v>
      </c>
      <c r="E3776" s="6" t="s">
        <v>15</v>
      </c>
      <c r="F3776" s="6" t="s">
        <v>131</v>
      </c>
      <c r="G3776" s="6" t="s">
        <v>132</v>
      </c>
      <c r="H3776" s="8" t="s">
        <v>23</v>
      </c>
      <c r="I3776" s="9">
        <v>65</v>
      </c>
      <c r="J3776" s="10">
        <v>4500</v>
      </c>
      <c r="K3776" s="11">
        <f>Table1[[#This Row],[Price per Unit]]*Table1[[#This Row],[Units Sold]]</f>
        <v>292500</v>
      </c>
      <c r="L3776" s="11">
        <v>116999.99999999999</v>
      </c>
      <c r="M3776" s="12">
        <f>Table1[[#This Row],[Operating Profit]]/Table1[[#This Row],[Total Sales]]</f>
        <v>0.39999999999999997</v>
      </c>
      <c r="N3776" s="6" t="s">
        <v>18</v>
      </c>
    </row>
    <row r="3777" spans="2:14" ht="14.25" customHeight="1" x14ac:dyDescent="0.3">
      <c r="B3777" s="6" t="s">
        <v>61</v>
      </c>
      <c r="C3777" s="6">
        <v>1185732</v>
      </c>
      <c r="D3777" s="7">
        <v>44387</v>
      </c>
      <c r="E3777" s="6" t="s">
        <v>15</v>
      </c>
      <c r="F3777" s="6" t="s">
        <v>131</v>
      </c>
      <c r="G3777" s="6" t="s">
        <v>132</v>
      </c>
      <c r="H3777" s="8" t="s">
        <v>17</v>
      </c>
      <c r="I3777" s="9">
        <v>60</v>
      </c>
      <c r="J3777" s="10">
        <v>6750</v>
      </c>
      <c r="K3777" s="11">
        <f>Table1[[#This Row],[Price per Unit]]*Table1[[#This Row],[Units Sold]]</f>
        <v>405000</v>
      </c>
      <c r="L3777" s="11">
        <v>182250</v>
      </c>
      <c r="M3777" s="12">
        <f>Table1[[#This Row],[Operating Profit]]/Table1[[#This Row],[Total Sales]]</f>
        <v>0.45</v>
      </c>
      <c r="N3777" s="6" t="s">
        <v>18</v>
      </c>
    </row>
    <row r="3778" spans="2:14" ht="14.25" customHeight="1" x14ac:dyDescent="0.3">
      <c r="B3778" s="6" t="s">
        <v>61</v>
      </c>
      <c r="C3778" s="6">
        <v>1185732</v>
      </c>
      <c r="D3778" s="7">
        <v>44387</v>
      </c>
      <c r="E3778" s="6" t="s">
        <v>15</v>
      </c>
      <c r="F3778" s="6" t="s">
        <v>131</v>
      </c>
      <c r="G3778" s="6" t="s">
        <v>132</v>
      </c>
      <c r="H3778" s="8" t="s">
        <v>19</v>
      </c>
      <c r="I3778" s="9">
        <v>55.000000000000007</v>
      </c>
      <c r="J3778" s="10">
        <v>4250</v>
      </c>
      <c r="K3778" s="11">
        <f>Table1[[#This Row],[Price per Unit]]*Table1[[#This Row],[Units Sold]]</f>
        <v>233750.00000000003</v>
      </c>
      <c r="L3778" s="11">
        <v>105187.50000000001</v>
      </c>
      <c r="M3778" s="12">
        <f>Table1[[#This Row],[Operating Profit]]/Table1[[#This Row],[Total Sales]]</f>
        <v>0.45</v>
      </c>
      <c r="N3778" s="6" t="s">
        <v>18</v>
      </c>
    </row>
    <row r="3779" spans="2:14" ht="14.25" customHeight="1" x14ac:dyDescent="0.3">
      <c r="B3779" s="6" t="s">
        <v>61</v>
      </c>
      <c r="C3779" s="6">
        <v>1185732</v>
      </c>
      <c r="D3779" s="7">
        <v>44387</v>
      </c>
      <c r="E3779" s="6" t="s">
        <v>15</v>
      </c>
      <c r="F3779" s="6" t="s">
        <v>131</v>
      </c>
      <c r="G3779" s="6" t="s">
        <v>132</v>
      </c>
      <c r="H3779" s="8" t="s">
        <v>20</v>
      </c>
      <c r="I3779" s="9">
        <v>50</v>
      </c>
      <c r="J3779" s="10">
        <v>3500</v>
      </c>
      <c r="K3779" s="11">
        <f>Table1[[#This Row],[Price per Unit]]*Table1[[#This Row],[Units Sold]]</f>
        <v>175000</v>
      </c>
      <c r="L3779" s="11">
        <v>61249.999999999993</v>
      </c>
      <c r="M3779" s="12">
        <f>Table1[[#This Row],[Operating Profit]]/Table1[[#This Row],[Total Sales]]</f>
        <v>0.35</v>
      </c>
      <c r="N3779" s="6" t="s">
        <v>18</v>
      </c>
    </row>
    <row r="3780" spans="2:14" ht="14.25" customHeight="1" x14ac:dyDescent="0.3">
      <c r="B3780" s="6" t="s">
        <v>61</v>
      </c>
      <c r="C3780" s="6">
        <v>1185732</v>
      </c>
      <c r="D3780" s="7">
        <v>44387</v>
      </c>
      <c r="E3780" s="6" t="s">
        <v>15</v>
      </c>
      <c r="F3780" s="6" t="s">
        <v>131</v>
      </c>
      <c r="G3780" s="6" t="s">
        <v>132</v>
      </c>
      <c r="H3780" s="8" t="s">
        <v>21</v>
      </c>
      <c r="I3780" s="9">
        <v>50</v>
      </c>
      <c r="J3780" s="10">
        <v>3000</v>
      </c>
      <c r="K3780" s="11">
        <f>Table1[[#This Row],[Price per Unit]]*Table1[[#This Row],[Units Sold]]</f>
        <v>150000</v>
      </c>
      <c r="L3780" s="11">
        <v>52500</v>
      </c>
      <c r="M3780" s="12">
        <f>Table1[[#This Row],[Operating Profit]]/Table1[[#This Row],[Total Sales]]</f>
        <v>0.35</v>
      </c>
      <c r="N3780" s="6" t="s">
        <v>18</v>
      </c>
    </row>
    <row r="3781" spans="2:14" ht="14.25" customHeight="1" x14ac:dyDescent="0.3">
      <c r="B3781" s="6" t="s">
        <v>61</v>
      </c>
      <c r="C3781" s="6">
        <v>1185732</v>
      </c>
      <c r="D3781" s="7">
        <v>44387</v>
      </c>
      <c r="E3781" s="6" t="s">
        <v>15</v>
      </c>
      <c r="F3781" s="6" t="s">
        <v>131</v>
      </c>
      <c r="G3781" s="6" t="s">
        <v>132</v>
      </c>
      <c r="H3781" s="8" t="s">
        <v>22</v>
      </c>
      <c r="I3781" s="9">
        <v>60</v>
      </c>
      <c r="J3781" s="10">
        <v>3250</v>
      </c>
      <c r="K3781" s="11">
        <f>Table1[[#This Row],[Price per Unit]]*Table1[[#This Row],[Units Sold]]</f>
        <v>195000</v>
      </c>
      <c r="L3781" s="11">
        <v>68250</v>
      </c>
      <c r="M3781" s="12">
        <f>Table1[[#This Row],[Operating Profit]]/Table1[[#This Row],[Total Sales]]</f>
        <v>0.35</v>
      </c>
      <c r="N3781" s="6" t="s">
        <v>18</v>
      </c>
    </row>
    <row r="3782" spans="2:14" ht="14.25" customHeight="1" x14ac:dyDescent="0.3">
      <c r="B3782" s="6" t="s">
        <v>61</v>
      </c>
      <c r="C3782" s="6">
        <v>1185732</v>
      </c>
      <c r="D3782" s="7">
        <v>44387</v>
      </c>
      <c r="E3782" s="6" t="s">
        <v>15</v>
      </c>
      <c r="F3782" s="6" t="s">
        <v>131</v>
      </c>
      <c r="G3782" s="6" t="s">
        <v>132</v>
      </c>
      <c r="H3782" s="8" t="s">
        <v>23</v>
      </c>
      <c r="I3782" s="9">
        <v>65</v>
      </c>
      <c r="J3782" s="10">
        <v>5000</v>
      </c>
      <c r="K3782" s="11">
        <f>Table1[[#This Row],[Price per Unit]]*Table1[[#This Row],[Units Sold]]</f>
        <v>325000</v>
      </c>
      <c r="L3782" s="11">
        <v>129999.99999999999</v>
      </c>
      <c r="M3782" s="12">
        <f>Table1[[#This Row],[Operating Profit]]/Table1[[#This Row],[Total Sales]]</f>
        <v>0.39999999999999997</v>
      </c>
      <c r="N3782" s="6" t="s">
        <v>18</v>
      </c>
    </row>
    <row r="3783" spans="2:14" ht="14.25" customHeight="1" x14ac:dyDescent="0.3">
      <c r="B3783" s="6" t="s">
        <v>61</v>
      </c>
      <c r="C3783" s="6">
        <v>1185732</v>
      </c>
      <c r="D3783" s="7">
        <v>44419</v>
      </c>
      <c r="E3783" s="6" t="s">
        <v>15</v>
      </c>
      <c r="F3783" s="6" t="s">
        <v>131</v>
      </c>
      <c r="G3783" s="6" t="s">
        <v>132</v>
      </c>
      <c r="H3783" s="8" t="s">
        <v>17</v>
      </c>
      <c r="I3783" s="9">
        <v>60</v>
      </c>
      <c r="J3783" s="10">
        <v>6500</v>
      </c>
      <c r="K3783" s="11">
        <f>Table1[[#This Row],[Price per Unit]]*Table1[[#This Row],[Units Sold]]</f>
        <v>390000</v>
      </c>
      <c r="L3783" s="11">
        <v>175500</v>
      </c>
      <c r="M3783" s="12">
        <f>Table1[[#This Row],[Operating Profit]]/Table1[[#This Row],[Total Sales]]</f>
        <v>0.45</v>
      </c>
      <c r="N3783" s="6" t="s">
        <v>18</v>
      </c>
    </row>
    <row r="3784" spans="2:14" ht="14.25" customHeight="1" x14ac:dyDescent="0.3">
      <c r="B3784" s="6" t="s">
        <v>61</v>
      </c>
      <c r="C3784" s="6">
        <v>1185732</v>
      </c>
      <c r="D3784" s="7">
        <v>44419</v>
      </c>
      <c r="E3784" s="6" t="s">
        <v>15</v>
      </c>
      <c r="F3784" s="6" t="s">
        <v>131</v>
      </c>
      <c r="G3784" s="6" t="s">
        <v>132</v>
      </c>
      <c r="H3784" s="8" t="s">
        <v>19</v>
      </c>
      <c r="I3784" s="9">
        <v>55.000000000000007</v>
      </c>
      <c r="J3784" s="10">
        <v>4250</v>
      </c>
      <c r="K3784" s="11">
        <f>Table1[[#This Row],[Price per Unit]]*Table1[[#This Row],[Units Sold]]</f>
        <v>233750.00000000003</v>
      </c>
      <c r="L3784" s="11">
        <v>105187.50000000001</v>
      </c>
      <c r="M3784" s="12">
        <f>Table1[[#This Row],[Operating Profit]]/Table1[[#This Row],[Total Sales]]</f>
        <v>0.45</v>
      </c>
      <c r="N3784" s="6" t="s">
        <v>18</v>
      </c>
    </row>
    <row r="3785" spans="2:14" ht="14.25" customHeight="1" x14ac:dyDescent="0.3">
      <c r="B3785" s="6" t="s">
        <v>61</v>
      </c>
      <c r="C3785" s="6">
        <v>1185732</v>
      </c>
      <c r="D3785" s="7">
        <v>44419</v>
      </c>
      <c r="E3785" s="6" t="s">
        <v>15</v>
      </c>
      <c r="F3785" s="6" t="s">
        <v>131</v>
      </c>
      <c r="G3785" s="6" t="s">
        <v>132</v>
      </c>
      <c r="H3785" s="8" t="s">
        <v>20</v>
      </c>
      <c r="I3785" s="9">
        <v>50</v>
      </c>
      <c r="J3785" s="10">
        <v>3500</v>
      </c>
      <c r="K3785" s="11">
        <f>Table1[[#This Row],[Price per Unit]]*Table1[[#This Row],[Units Sold]]</f>
        <v>175000</v>
      </c>
      <c r="L3785" s="11">
        <v>61249.999999999993</v>
      </c>
      <c r="M3785" s="12">
        <f>Table1[[#This Row],[Operating Profit]]/Table1[[#This Row],[Total Sales]]</f>
        <v>0.35</v>
      </c>
      <c r="N3785" s="6" t="s">
        <v>18</v>
      </c>
    </row>
    <row r="3786" spans="2:14" ht="14.25" customHeight="1" x14ac:dyDescent="0.3">
      <c r="B3786" s="6" t="s">
        <v>61</v>
      </c>
      <c r="C3786" s="6">
        <v>1185732</v>
      </c>
      <c r="D3786" s="7">
        <v>44419</v>
      </c>
      <c r="E3786" s="6" t="s">
        <v>15</v>
      </c>
      <c r="F3786" s="6" t="s">
        <v>131</v>
      </c>
      <c r="G3786" s="6" t="s">
        <v>132</v>
      </c>
      <c r="H3786" s="8" t="s">
        <v>21</v>
      </c>
      <c r="I3786" s="9">
        <v>50</v>
      </c>
      <c r="J3786" s="10">
        <v>2500</v>
      </c>
      <c r="K3786" s="11">
        <f>Table1[[#This Row],[Price per Unit]]*Table1[[#This Row],[Units Sold]]</f>
        <v>125000</v>
      </c>
      <c r="L3786" s="11">
        <v>43750</v>
      </c>
      <c r="M3786" s="12">
        <f>Table1[[#This Row],[Operating Profit]]/Table1[[#This Row],[Total Sales]]</f>
        <v>0.35</v>
      </c>
      <c r="N3786" s="6" t="s">
        <v>18</v>
      </c>
    </row>
    <row r="3787" spans="2:14" ht="14.25" customHeight="1" x14ac:dyDescent="0.3">
      <c r="B3787" s="6" t="s">
        <v>61</v>
      </c>
      <c r="C3787" s="6">
        <v>1185732</v>
      </c>
      <c r="D3787" s="7">
        <v>44419</v>
      </c>
      <c r="E3787" s="6" t="s">
        <v>15</v>
      </c>
      <c r="F3787" s="6" t="s">
        <v>131</v>
      </c>
      <c r="G3787" s="6" t="s">
        <v>132</v>
      </c>
      <c r="H3787" s="8" t="s">
        <v>22</v>
      </c>
      <c r="I3787" s="9">
        <v>60</v>
      </c>
      <c r="J3787" s="10">
        <v>2250</v>
      </c>
      <c r="K3787" s="11">
        <f>Table1[[#This Row],[Price per Unit]]*Table1[[#This Row],[Units Sold]]</f>
        <v>135000</v>
      </c>
      <c r="L3787" s="11">
        <v>47250</v>
      </c>
      <c r="M3787" s="12">
        <f>Table1[[#This Row],[Operating Profit]]/Table1[[#This Row],[Total Sales]]</f>
        <v>0.35</v>
      </c>
      <c r="N3787" s="6" t="s">
        <v>18</v>
      </c>
    </row>
    <row r="3788" spans="2:14" ht="14.25" customHeight="1" x14ac:dyDescent="0.3">
      <c r="B3788" s="6" t="s">
        <v>61</v>
      </c>
      <c r="C3788" s="6">
        <v>1185732</v>
      </c>
      <c r="D3788" s="7">
        <v>44419</v>
      </c>
      <c r="E3788" s="6" t="s">
        <v>15</v>
      </c>
      <c r="F3788" s="6" t="s">
        <v>131</v>
      </c>
      <c r="G3788" s="6" t="s">
        <v>132</v>
      </c>
      <c r="H3788" s="8" t="s">
        <v>23</v>
      </c>
      <c r="I3788" s="9">
        <v>65</v>
      </c>
      <c r="J3788" s="10">
        <v>4000</v>
      </c>
      <c r="K3788" s="11">
        <f>Table1[[#This Row],[Price per Unit]]*Table1[[#This Row],[Units Sold]]</f>
        <v>260000</v>
      </c>
      <c r="L3788" s="11">
        <v>103999.99999999999</v>
      </c>
      <c r="M3788" s="12">
        <f>Table1[[#This Row],[Operating Profit]]/Table1[[#This Row],[Total Sales]]</f>
        <v>0.39999999999999997</v>
      </c>
      <c r="N3788" s="6" t="s">
        <v>18</v>
      </c>
    </row>
    <row r="3789" spans="2:14" ht="14.25" customHeight="1" x14ac:dyDescent="0.3">
      <c r="B3789" s="6" t="s">
        <v>61</v>
      </c>
      <c r="C3789" s="6">
        <v>1185732</v>
      </c>
      <c r="D3789" s="7">
        <v>44449</v>
      </c>
      <c r="E3789" s="6" t="s">
        <v>15</v>
      </c>
      <c r="F3789" s="6" t="s">
        <v>131</v>
      </c>
      <c r="G3789" s="6" t="s">
        <v>132</v>
      </c>
      <c r="H3789" s="8" t="s">
        <v>17</v>
      </c>
      <c r="I3789" s="9">
        <v>60</v>
      </c>
      <c r="J3789" s="10">
        <v>5250</v>
      </c>
      <c r="K3789" s="11">
        <f>Table1[[#This Row],[Price per Unit]]*Table1[[#This Row],[Units Sold]]</f>
        <v>315000</v>
      </c>
      <c r="L3789" s="11">
        <v>141750</v>
      </c>
      <c r="M3789" s="12">
        <f>Table1[[#This Row],[Operating Profit]]/Table1[[#This Row],[Total Sales]]</f>
        <v>0.45</v>
      </c>
      <c r="N3789" s="6" t="s">
        <v>18</v>
      </c>
    </row>
    <row r="3790" spans="2:14" ht="14.25" customHeight="1" x14ac:dyDescent="0.3">
      <c r="B3790" s="6" t="s">
        <v>61</v>
      </c>
      <c r="C3790" s="6">
        <v>1185732</v>
      </c>
      <c r="D3790" s="7">
        <v>44449</v>
      </c>
      <c r="E3790" s="6" t="s">
        <v>15</v>
      </c>
      <c r="F3790" s="6" t="s">
        <v>131</v>
      </c>
      <c r="G3790" s="6" t="s">
        <v>132</v>
      </c>
      <c r="H3790" s="8" t="s">
        <v>19</v>
      </c>
      <c r="I3790" s="9">
        <v>55.000000000000007</v>
      </c>
      <c r="J3790" s="10">
        <v>3250</v>
      </c>
      <c r="K3790" s="11">
        <f>Table1[[#This Row],[Price per Unit]]*Table1[[#This Row],[Units Sold]]</f>
        <v>178750.00000000003</v>
      </c>
      <c r="L3790" s="11">
        <v>80437.500000000015</v>
      </c>
      <c r="M3790" s="12">
        <f>Table1[[#This Row],[Operating Profit]]/Table1[[#This Row],[Total Sales]]</f>
        <v>0.45</v>
      </c>
      <c r="N3790" s="6" t="s">
        <v>18</v>
      </c>
    </row>
    <row r="3791" spans="2:14" ht="14.25" customHeight="1" x14ac:dyDescent="0.3">
      <c r="B3791" s="6" t="s">
        <v>61</v>
      </c>
      <c r="C3791" s="6">
        <v>1185732</v>
      </c>
      <c r="D3791" s="7">
        <v>44449</v>
      </c>
      <c r="E3791" s="6" t="s">
        <v>15</v>
      </c>
      <c r="F3791" s="6" t="s">
        <v>131</v>
      </c>
      <c r="G3791" s="6" t="s">
        <v>132</v>
      </c>
      <c r="H3791" s="8" t="s">
        <v>20</v>
      </c>
      <c r="I3791" s="9">
        <v>50</v>
      </c>
      <c r="J3791" s="10">
        <v>2250</v>
      </c>
      <c r="K3791" s="11">
        <f>Table1[[#This Row],[Price per Unit]]*Table1[[#This Row],[Units Sold]]</f>
        <v>112500</v>
      </c>
      <c r="L3791" s="11">
        <v>39375</v>
      </c>
      <c r="M3791" s="12">
        <f>Table1[[#This Row],[Operating Profit]]/Table1[[#This Row],[Total Sales]]</f>
        <v>0.35</v>
      </c>
      <c r="N3791" s="6" t="s">
        <v>18</v>
      </c>
    </row>
    <row r="3792" spans="2:14" ht="14.25" customHeight="1" x14ac:dyDescent="0.3">
      <c r="B3792" s="6" t="s">
        <v>61</v>
      </c>
      <c r="C3792" s="6">
        <v>1185732</v>
      </c>
      <c r="D3792" s="7">
        <v>44449</v>
      </c>
      <c r="E3792" s="6" t="s">
        <v>15</v>
      </c>
      <c r="F3792" s="6" t="s">
        <v>131</v>
      </c>
      <c r="G3792" s="6" t="s">
        <v>132</v>
      </c>
      <c r="H3792" s="8" t="s">
        <v>21</v>
      </c>
      <c r="I3792" s="9">
        <v>50</v>
      </c>
      <c r="J3792" s="10">
        <v>2000</v>
      </c>
      <c r="K3792" s="11">
        <f>Table1[[#This Row],[Price per Unit]]*Table1[[#This Row],[Units Sold]]</f>
        <v>100000</v>
      </c>
      <c r="L3792" s="11">
        <v>35000</v>
      </c>
      <c r="M3792" s="12">
        <f>Table1[[#This Row],[Operating Profit]]/Table1[[#This Row],[Total Sales]]</f>
        <v>0.35</v>
      </c>
      <c r="N3792" s="6" t="s">
        <v>18</v>
      </c>
    </row>
    <row r="3793" spans="2:14" ht="14.25" customHeight="1" x14ac:dyDescent="0.3">
      <c r="B3793" s="6" t="s">
        <v>61</v>
      </c>
      <c r="C3793" s="6">
        <v>1185732</v>
      </c>
      <c r="D3793" s="7">
        <v>44449</v>
      </c>
      <c r="E3793" s="6" t="s">
        <v>15</v>
      </c>
      <c r="F3793" s="6" t="s">
        <v>131</v>
      </c>
      <c r="G3793" s="6" t="s">
        <v>132</v>
      </c>
      <c r="H3793" s="8" t="s">
        <v>22</v>
      </c>
      <c r="I3793" s="9">
        <v>60</v>
      </c>
      <c r="J3793" s="10">
        <v>2000</v>
      </c>
      <c r="K3793" s="11">
        <f>Table1[[#This Row],[Price per Unit]]*Table1[[#This Row],[Units Sold]]</f>
        <v>120000</v>
      </c>
      <c r="L3793" s="11">
        <v>42000</v>
      </c>
      <c r="M3793" s="12">
        <f>Table1[[#This Row],[Operating Profit]]/Table1[[#This Row],[Total Sales]]</f>
        <v>0.35</v>
      </c>
      <c r="N3793" s="6" t="s">
        <v>18</v>
      </c>
    </row>
    <row r="3794" spans="2:14" ht="14.25" customHeight="1" x14ac:dyDescent="0.3">
      <c r="B3794" s="6" t="s">
        <v>61</v>
      </c>
      <c r="C3794" s="6">
        <v>1185732</v>
      </c>
      <c r="D3794" s="7">
        <v>44449</v>
      </c>
      <c r="E3794" s="6" t="s">
        <v>15</v>
      </c>
      <c r="F3794" s="6" t="s">
        <v>131</v>
      </c>
      <c r="G3794" s="6" t="s">
        <v>132</v>
      </c>
      <c r="H3794" s="8" t="s">
        <v>23</v>
      </c>
      <c r="I3794" s="9">
        <v>65</v>
      </c>
      <c r="J3794" s="10">
        <v>3000</v>
      </c>
      <c r="K3794" s="11">
        <f>Table1[[#This Row],[Price per Unit]]*Table1[[#This Row],[Units Sold]]</f>
        <v>195000</v>
      </c>
      <c r="L3794" s="11">
        <v>78000</v>
      </c>
      <c r="M3794" s="12">
        <f>Table1[[#This Row],[Operating Profit]]/Table1[[#This Row],[Total Sales]]</f>
        <v>0.4</v>
      </c>
      <c r="N3794" s="6" t="s">
        <v>18</v>
      </c>
    </row>
    <row r="3795" spans="2:14" ht="14.25" customHeight="1" x14ac:dyDescent="0.3">
      <c r="B3795" s="6" t="s">
        <v>61</v>
      </c>
      <c r="C3795" s="6">
        <v>1185732</v>
      </c>
      <c r="D3795" s="7">
        <v>44481</v>
      </c>
      <c r="E3795" s="6" t="s">
        <v>15</v>
      </c>
      <c r="F3795" s="6" t="s">
        <v>131</v>
      </c>
      <c r="G3795" s="6" t="s">
        <v>132</v>
      </c>
      <c r="H3795" s="8" t="s">
        <v>17</v>
      </c>
      <c r="I3795" s="9">
        <v>65</v>
      </c>
      <c r="J3795" s="10">
        <v>4750</v>
      </c>
      <c r="K3795" s="11">
        <f>Table1[[#This Row],[Price per Unit]]*Table1[[#This Row],[Units Sold]]</f>
        <v>308750</v>
      </c>
      <c r="L3795" s="11">
        <v>138937.5</v>
      </c>
      <c r="M3795" s="12">
        <f>Table1[[#This Row],[Operating Profit]]/Table1[[#This Row],[Total Sales]]</f>
        <v>0.45</v>
      </c>
      <c r="N3795" s="6" t="s">
        <v>18</v>
      </c>
    </row>
    <row r="3796" spans="2:14" ht="14.25" customHeight="1" x14ac:dyDescent="0.3">
      <c r="B3796" s="6" t="s">
        <v>61</v>
      </c>
      <c r="C3796" s="6">
        <v>1185732</v>
      </c>
      <c r="D3796" s="7">
        <v>44481</v>
      </c>
      <c r="E3796" s="6" t="s">
        <v>15</v>
      </c>
      <c r="F3796" s="6" t="s">
        <v>131</v>
      </c>
      <c r="G3796" s="6" t="s">
        <v>132</v>
      </c>
      <c r="H3796" s="8" t="s">
        <v>19</v>
      </c>
      <c r="I3796" s="9">
        <v>60.000000000000007</v>
      </c>
      <c r="J3796" s="10">
        <v>3000</v>
      </c>
      <c r="K3796" s="11">
        <f>Table1[[#This Row],[Price per Unit]]*Table1[[#This Row],[Units Sold]]</f>
        <v>180000.00000000003</v>
      </c>
      <c r="L3796" s="11">
        <v>81000.000000000015</v>
      </c>
      <c r="M3796" s="12">
        <f>Table1[[#This Row],[Operating Profit]]/Table1[[#This Row],[Total Sales]]</f>
        <v>0.45</v>
      </c>
      <c r="N3796" s="6" t="s">
        <v>18</v>
      </c>
    </row>
    <row r="3797" spans="2:14" ht="14.25" customHeight="1" x14ac:dyDescent="0.3">
      <c r="B3797" s="6" t="s">
        <v>61</v>
      </c>
      <c r="C3797" s="6">
        <v>1185732</v>
      </c>
      <c r="D3797" s="7">
        <v>44481</v>
      </c>
      <c r="E3797" s="6" t="s">
        <v>15</v>
      </c>
      <c r="F3797" s="6" t="s">
        <v>131</v>
      </c>
      <c r="G3797" s="6" t="s">
        <v>132</v>
      </c>
      <c r="H3797" s="8" t="s">
        <v>20</v>
      </c>
      <c r="I3797" s="9">
        <v>60.000000000000007</v>
      </c>
      <c r="J3797" s="10">
        <v>2000</v>
      </c>
      <c r="K3797" s="11">
        <f>Table1[[#This Row],[Price per Unit]]*Table1[[#This Row],[Units Sold]]</f>
        <v>120000.00000000001</v>
      </c>
      <c r="L3797" s="11">
        <v>42000</v>
      </c>
      <c r="M3797" s="12">
        <f>Table1[[#This Row],[Operating Profit]]/Table1[[#This Row],[Total Sales]]</f>
        <v>0.35</v>
      </c>
      <c r="N3797" s="6" t="s">
        <v>18</v>
      </c>
    </row>
    <row r="3798" spans="2:14" ht="14.25" customHeight="1" x14ac:dyDescent="0.3">
      <c r="B3798" s="6" t="s">
        <v>61</v>
      </c>
      <c r="C3798" s="6">
        <v>1185732</v>
      </c>
      <c r="D3798" s="7">
        <v>44481</v>
      </c>
      <c r="E3798" s="6" t="s">
        <v>15</v>
      </c>
      <c r="F3798" s="6" t="s">
        <v>131</v>
      </c>
      <c r="G3798" s="6" t="s">
        <v>132</v>
      </c>
      <c r="H3798" s="8" t="s">
        <v>21</v>
      </c>
      <c r="I3798" s="9">
        <v>60.000000000000007</v>
      </c>
      <c r="J3798" s="10">
        <v>1750</v>
      </c>
      <c r="K3798" s="11">
        <f>Table1[[#This Row],[Price per Unit]]*Table1[[#This Row],[Units Sold]]</f>
        <v>105000.00000000001</v>
      </c>
      <c r="L3798" s="11">
        <v>36750</v>
      </c>
      <c r="M3798" s="12">
        <f>Table1[[#This Row],[Operating Profit]]/Table1[[#This Row],[Total Sales]]</f>
        <v>0.35</v>
      </c>
      <c r="N3798" s="6" t="s">
        <v>18</v>
      </c>
    </row>
    <row r="3799" spans="2:14" ht="14.25" customHeight="1" x14ac:dyDescent="0.3">
      <c r="B3799" s="6" t="s">
        <v>61</v>
      </c>
      <c r="C3799" s="6">
        <v>1185732</v>
      </c>
      <c r="D3799" s="7">
        <v>44481</v>
      </c>
      <c r="E3799" s="6" t="s">
        <v>15</v>
      </c>
      <c r="F3799" s="6" t="s">
        <v>131</v>
      </c>
      <c r="G3799" s="6" t="s">
        <v>132</v>
      </c>
      <c r="H3799" s="8" t="s">
        <v>22</v>
      </c>
      <c r="I3799" s="9">
        <v>70</v>
      </c>
      <c r="J3799" s="10">
        <v>1750</v>
      </c>
      <c r="K3799" s="11">
        <f>Table1[[#This Row],[Price per Unit]]*Table1[[#This Row],[Units Sold]]</f>
        <v>122500</v>
      </c>
      <c r="L3799" s="11">
        <v>42875</v>
      </c>
      <c r="M3799" s="12">
        <f>Table1[[#This Row],[Operating Profit]]/Table1[[#This Row],[Total Sales]]</f>
        <v>0.35</v>
      </c>
      <c r="N3799" s="6" t="s">
        <v>18</v>
      </c>
    </row>
    <row r="3800" spans="2:14" ht="14.25" customHeight="1" x14ac:dyDescent="0.3">
      <c r="B3800" s="6" t="s">
        <v>30</v>
      </c>
      <c r="C3800" s="6">
        <v>1185732</v>
      </c>
      <c r="D3800" s="7">
        <v>44481</v>
      </c>
      <c r="E3800" s="6" t="s">
        <v>15</v>
      </c>
      <c r="F3800" s="6" t="s">
        <v>131</v>
      </c>
      <c r="G3800" s="6" t="s">
        <v>132</v>
      </c>
      <c r="H3800" s="8" t="s">
        <v>23</v>
      </c>
      <c r="I3800" s="9">
        <v>75</v>
      </c>
      <c r="J3800" s="10">
        <v>3000</v>
      </c>
      <c r="K3800" s="11">
        <f>Table1[[#This Row],[Price per Unit]]*Table1[[#This Row],[Units Sold]]</f>
        <v>225000</v>
      </c>
      <c r="L3800" s="11">
        <v>89999.999999999985</v>
      </c>
      <c r="M3800" s="12">
        <f>Table1[[#This Row],[Operating Profit]]/Table1[[#This Row],[Total Sales]]</f>
        <v>0.39999999999999991</v>
      </c>
      <c r="N3800" s="6" t="s">
        <v>18</v>
      </c>
    </row>
    <row r="3801" spans="2:14" ht="14.25" customHeight="1" x14ac:dyDescent="0.3">
      <c r="B3801" s="6" t="s">
        <v>30</v>
      </c>
      <c r="C3801" s="6">
        <v>1185732</v>
      </c>
      <c r="D3801" s="7">
        <v>44511</v>
      </c>
      <c r="E3801" s="6" t="s">
        <v>15</v>
      </c>
      <c r="F3801" s="6" t="s">
        <v>131</v>
      </c>
      <c r="G3801" s="6" t="s">
        <v>132</v>
      </c>
      <c r="H3801" s="8" t="s">
        <v>17</v>
      </c>
      <c r="I3801" s="9">
        <v>70</v>
      </c>
      <c r="J3801" s="10">
        <v>4500</v>
      </c>
      <c r="K3801" s="11">
        <f>Table1[[#This Row],[Price per Unit]]*Table1[[#This Row],[Units Sold]]</f>
        <v>315000</v>
      </c>
      <c r="L3801" s="11">
        <v>141750</v>
      </c>
      <c r="M3801" s="12">
        <f>Table1[[#This Row],[Operating Profit]]/Table1[[#This Row],[Total Sales]]</f>
        <v>0.45</v>
      </c>
      <c r="N3801" s="6" t="s">
        <v>18</v>
      </c>
    </row>
    <row r="3802" spans="2:14" ht="14.25" customHeight="1" x14ac:dyDescent="0.3">
      <c r="B3802" s="6" t="s">
        <v>30</v>
      </c>
      <c r="C3802" s="6">
        <v>1185732</v>
      </c>
      <c r="D3802" s="7">
        <v>44511</v>
      </c>
      <c r="E3802" s="6" t="s">
        <v>15</v>
      </c>
      <c r="F3802" s="6" t="s">
        <v>131</v>
      </c>
      <c r="G3802" s="6" t="s">
        <v>132</v>
      </c>
      <c r="H3802" s="8" t="s">
        <v>19</v>
      </c>
      <c r="I3802" s="9">
        <v>60.000000000000007</v>
      </c>
      <c r="J3802" s="10">
        <v>3250</v>
      </c>
      <c r="K3802" s="11">
        <f>Table1[[#This Row],[Price per Unit]]*Table1[[#This Row],[Units Sold]]</f>
        <v>195000.00000000003</v>
      </c>
      <c r="L3802" s="11">
        <v>87750.000000000015</v>
      </c>
      <c r="M3802" s="12">
        <f>Table1[[#This Row],[Operating Profit]]/Table1[[#This Row],[Total Sales]]</f>
        <v>0.45</v>
      </c>
      <c r="N3802" s="6" t="s">
        <v>18</v>
      </c>
    </row>
    <row r="3803" spans="2:14" ht="14.25" customHeight="1" x14ac:dyDescent="0.3">
      <c r="B3803" s="6" t="s">
        <v>30</v>
      </c>
      <c r="C3803" s="6">
        <v>1185732</v>
      </c>
      <c r="D3803" s="7">
        <v>44511</v>
      </c>
      <c r="E3803" s="6" t="s">
        <v>15</v>
      </c>
      <c r="F3803" s="6" t="s">
        <v>131</v>
      </c>
      <c r="G3803" s="6" t="s">
        <v>132</v>
      </c>
      <c r="H3803" s="8" t="s">
        <v>20</v>
      </c>
      <c r="I3803" s="9">
        <v>60.000000000000007</v>
      </c>
      <c r="J3803" s="10">
        <v>3200</v>
      </c>
      <c r="K3803" s="11">
        <f>Table1[[#This Row],[Price per Unit]]*Table1[[#This Row],[Units Sold]]</f>
        <v>192000.00000000003</v>
      </c>
      <c r="L3803" s="11">
        <v>67200</v>
      </c>
      <c r="M3803" s="12">
        <f>Table1[[#This Row],[Operating Profit]]/Table1[[#This Row],[Total Sales]]</f>
        <v>0.34999999999999992</v>
      </c>
      <c r="N3803" s="6" t="s">
        <v>18</v>
      </c>
    </row>
    <row r="3804" spans="2:14" ht="14.25" customHeight="1" x14ac:dyDescent="0.3">
      <c r="B3804" s="6" t="s">
        <v>61</v>
      </c>
      <c r="C3804" s="6">
        <v>1185732</v>
      </c>
      <c r="D3804" s="7">
        <v>44511</v>
      </c>
      <c r="E3804" s="6" t="s">
        <v>15</v>
      </c>
      <c r="F3804" s="6" t="s">
        <v>131</v>
      </c>
      <c r="G3804" s="6" t="s">
        <v>132</v>
      </c>
      <c r="H3804" s="8" t="s">
        <v>21</v>
      </c>
      <c r="I3804" s="9">
        <v>60.000000000000007</v>
      </c>
      <c r="J3804" s="10">
        <v>3000</v>
      </c>
      <c r="K3804" s="11">
        <f>Table1[[#This Row],[Price per Unit]]*Table1[[#This Row],[Units Sold]]</f>
        <v>180000.00000000003</v>
      </c>
      <c r="L3804" s="11">
        <v>63000.000000000007</v>
      </c>
      <c r="M3804" s="12">
        <f>Table1[[#This Row],[Operating Profit]]/Table1[[#This Row],[Total Sales]]</f>
        <v>0.35</v>
      </c>
      <c r="N3804" s="6" t="s">
        <v>18</v>
      </c>
    </row>
    <row r="3805" spans="2:14" ht="14.25" customHeight="1" x14ac:dyDescent="0.3">
      <c r="B3805" s="6" t="s">
        <v>61</v>
      </c>
      <c r="C3805" s="6">
        <v>1185732</v>
      </c>
      <c r="D3805" s="7">
        <v>44511</v>
      </c>
      <c r="E3805" s="6" t="s">
        <v>15</v>
      </c>
      <c r="F3805" s="6" t="s">
        <v>131</v>
      </c>
      <c r="G3805" s="6" t="s">
        <v>132</v>
      </c>
      <c r="H3805" s="8" t="s">
        <v>22</v>
      </c>
      <c r="I3805" s="9">
        <v>70</v>
      </c>
      <c r="J3805" s="10">
        <v>2750</v>
      </c>
      <c r="K3805" s="11">
        <f>Table1[[#This Row],[Price per Unit]]*Table1[[#This Row],[Units Sold]]</f>
        <v>192500</v>
      </c>
      <c r="L3805" s="11">
        <v>67375</v>
      </c>
      <c r="M3805" s="12">
        <f>Table1[[#This Row],[Operating Profit]]/Table1[[#This Row],[Total Sales]]</f>
        <v>0.35</v>
      </c>
      <c r="N3805" s="6" t="s">
        <v>18</v>
      </c>
    </row>
    <row r="3806" spans="2:14" ht="14.25" customHeight="1" x14ac:dyDescent="0.3">
      <c r="B3806" s="6" t="s">
        <v>61</v>
      </c>
      <c r="C3806" s="6">
        <v>1185732</v>
      </c>
      <c r="D3806" s="7">
        <v>44511</v>
      </c>
      <c r="E3806" s="6" t="s">
        <v>15</v>
      </c>
      <c r="F3806" s="6" t="s">
        <v>131</v>
      </c>
      <c r="G3806" s="6" t="s">
        <v>132</v>
      </c>
      <c r="H3806" s="8" t="s">
        <v>23</v>
      </c>
      <c r="I3806" s="9">
        <v>75</v>
      </c>
      <c r="J3806" s="10">
        <v>3750</v>
      </c>
      <c r="K3806" s="11">
        <f>Table1[[#This Row],[Price per Unit]]*Table1[[#This Row],[Units Sold]]</f>
        <v>281250</v>
      </c>
      <c r="L3806" s="11">
        <v>112499.99999999999</v>
      </c>
      <c r="M3806" s="12">
        <f>Table1[[#This Row],[Operating Profit]]/Table1[[#This Row],[Total Sales]]</f>
        <v>0.39999999999999997</v>
      </c>
      <c r="N3806" s="6" t="s">
        <v>18</v>
      </c>
    </row>
    <row r="3807" spans="2:14" ht="14.25" customHeight="1" x14ac:dyDescent="0.3">
      <c r="B3807" s="6" t="s">
        <v>61</v>
      </c>
      <c r="C3807" s="6">
        <v>1185732</v>
      </c>
      <c r="D3807" s="7">
        <v>44540</v>
      </c>
      <c r="E3807" s="6" t="s">
        <v>15</v>
      </c>
      <c r="F3807" s="6" t="s">
        <v>131</v>
      </c>
      <c r="G3807" s="6" t="s">
        <v>132</v>
      </c>
      <c r="H3807" s="8" t="s">
        <v>17</v>
      </c>
      <c r="I3807" s="9">
        <v>70</v>
      </c>
      <c r="J3807" s="10">
        <v>6000</v>
      </c>
      <c r="K3807" s="11">
        <f>Table1[[#This Row],[Price per Unit]]*Table1[[#This Row],[Units Sold]]</f>
        <v>420000</v>
      </c>
      <c r="L3807" s="11">
        <v>189000</v>
      </c>
      <c r="M3807" s="12">
        <f>Table1[[#This Row],[Operating Profit]]/Table1[[#This Row],[Total Sales]]</f>
        <v>0.45</v>
      </c>
      <c r="N3807" s="6" t="s">
        <v>18</v>
      </c>
    </row>
    <row r="3808" spans="2:14" ht="14.25" customHeight="1" x14ac:dyDescent="0.3">
      <c r="B3808" s="6" t="s">
        <v>61</v>
      </c>
      <c r="C3808" s="6">
        <v>1185732</v>
      </c>
      <c r="D3808" s="7">
        <v>44540</v>
      </c>
      <c r="E3808" s="6" t="s">
        <v>15</v>
      </c>
      <c r="F3808" s="6" t="s">
        <v>131</v>
      </c>
      <c r="G3808" s="6" t="s">
        <v>132</v>
      </c>
      <c r="H3808" s="8" t="s">
        <v>19</v>
      </c>
      <c r="I3808" s="9">
        <v>60.000000000000007</v>
      </c>
      <c r="J3808" s="10">
        <v>4000</v>
      </c>
      <c r="K3808" s="11">
        <f>Table1[[#This Row],[Price per Unit]]*Table1[[#This Row],[Units Sold]]</f>
        <v>240000.00000000003</v>
      </c>
      <c r="L3808" s="11">
        <v>108000.00000000001</v>
      </c>
      <c r="M3808" s="12">
        <f>Table1[[#This Row],[Operating Profit]]/Table1[[#This Row],[Total Sales]]</f>
        <v>0.45</v>
      </c>
      <c r="N3808" s="6" t="s">
        <v>18</v>
      </c>
    </row>
    <row r="3809" spans="2:14" ht="14.25" customHeight="1" x14ac:dyDescent="0.3">
      <c r="B3809" s="6" t="s">
        <v>61</v>
      </c>
      <c r="C3809" s="6">
        <v>1185732</v>
      </c>
      <c r="D3809" s="7">
        <v>44540</v>
      </c>
      <c r="E3809" s="6" t="s">
        <v>15</v>
      </c>
      <c r="F3809" s="6" t="s">
        <v>131</v>
      </c>
      <c r="G3809" s="6" t="s">
        <v>132</v>
      </c>
      <c r="H3809" s="8" t="s">
        <v>20</v>
      </c>
      <c r="I3809" s="9">
        <v>60.000000000000007</v>
      </c>
      <c r="J3809" s="10">
        <v>3750</v>
      </c>
      <c r="K3809" s="11">
        <f>Table1[[#This Row],[Price per Unit]]*Table1[[#This Row],[Units Sold]]</f>
        <v>225000.00000000003</v>
      </c>
      <c r="L3809" s="11">
        <v>78750</v>
      </c>
      <c r="M3809" s="12">
        <f>Table1[[#This Row],[Operating Profit]]/Table1[[#This Row],[Total Sales]]</f>
        <v>0.35</v>
      </c>
      <c r="N3809" s="6" t="s">
        <v>18</v>
      </c>
    </row>
    <row r="3810" spans="2:14" ht="14.25" customHeight="1" x14ac:dyDescent="0.3">
      <c r="B3810" s="6" t="s">
        <v>61</v>
      </c>
      <c r="C3810" s="6">
        <v>1185732</v>
      </c>
      <c r="D3810" s="7">
        <v>44540</v>
      </c>
      <c r="E3810" s="6" t="s">
        <v>15</v>
      </c>
      <c r="F3810" s="6" t="s">
        <v>131</v>
      </c>
      <c r="G3810" s="6" t="s">
        <v>132</v>
      </c>
      <c r="H3810" s="8" t="s">
        <v>21</v>
      </c>
      <c r="I3810" s="9">
        <v>60.000000000000007</v>
      </c>
      <c r="J3810" s="10">
        <v>3250</v>
      </c>
      <c r="K3810" s="11">
        <f>Table1[[#This Row],[Price per Unit]]*Table1[[#This Row],[Units Sold]]</f>
        <v>195000.00000000003</v>
      </c>
      <c r="L3810" s="11">
        <v>68250</v>
      </c>
      <c r="M3810" s="12">
        <f>Table1[[#This Row],[Operating Profit]]/Table1[[#This Row],[Total Sales]]</f>
        <v>0.34999999999999992</v>
      </c>
      <c r="N3810" s="6" t="s">
        <v>18</v>
      </c>
    </row>
    <row r="3811" spans="2:14" ht="14.25" customHeight="1" x14ac:dyDescent="0.3">
      <c r="B3811" s="6" t="s">
        <v>61</v>
      </c>
      <c r="C3811" s="6">
        <v>1185732</v>
      </c>
      <c r="D3811" s="7">
        <v>44540</v>
      </c>
      <c r="E3811" s="6" t="s">
        <v>15</v>
      </c>
      <c r="F3811" s="6" t="s">
        <v>131</v>
      </c>
      <c r="G3811" s="6" t="s">
        <v>132</v>
      </c>
      <c r="H3811" s="8" t="s">
        <v>22</v>
      </c>
      <c r="I3811" s="9">
        <v>70</v>
      </c>
      <c r="J3811" s="10">
        <v>3250</v>
      </c>
      <c r="K3811" s="11">
        <f>Table1[[#This Row],[Price per Unit]]*Table1[[#This Row],[Units Sold]]</f>
        <v>227500</v>
      </c>
      <c r="L3811" s="11">
        <v>79625</v>
      </c>
      <c r="M3811" s="12">
        <f>Table1[[#This Row],[Operating Profit]]/Table1[[#This Row],[Total Sales]]</f>
        <v>0.35</v>
      </c>
      <c r="N3811" s="6" t="s">
        <v>18</v>
      </c>
    </row>
    <row r="3812" spans="2:14" ht="14.25" customHeight="1" x14ac:dyDescent="0.3">
      <c r="B3812" s="6" t="s">
        <v>61</v>
      </c>
      <c r="C3812" s="6">
        <v>1185732</v>
      </c>
      <c r="D3812" s="7">
        <v>44540</v>
      </c>
      <c r="E3812" s="6" t="s">
        <v>15</v>
      </c>
      <c r="F3812" s="6" t="s">
        <v>131</v>
      </c>
      <c r="G3812" s="6" t="s">
        <v>132</v>
      </c>
      <c r="H3812" s="8" t="s">
        <v>23</v>
      </c>
      <c r="I3812" s="9">
        <v>75</v>
      </c>
      <c r="J3812" s="10">
        <v>4250</v>
      </c>
      <c r="K3812" s="11">
        <f>Table1[[#This Row],[Price per Unit]]*Table1[[#This Row],[Units Sold]]</f>
        <v>318750</v>
      </c>
      <c r="L3812" s="11">
        <v>127499.99999999999</v>
      </c>
      <c r="M3812" s="12">
        <f>Table1[[#This Row],[Operating Profit]]/Table1[[#This Row],[Total Sales]]</f>
        <v>0.39999999999999997</v>
      </c>
      <c r="N3812" s="6" t="s">
        <v>18</v>
      </c>
    </row>
    <row r="3813" spans="2:14" ht="14.25" customHeight="1" x14ac:dyDescent="0.3">
      <c r="B3813" s="6" t="s">
        <v>61</v>
      </c>
      <c r="C3813" s="6">
        <v>1185732</v>
      </c>
      <c r="D3813" s="7">
        <v>44217</v>
      </c>
      <c r="E3813" s="6" t="s">
        <v>15</v>
      </c>
      <c r="F3813" s="6" t="s">
        <v>131</v>
      </c>
      <c r="G3813" s="6" t="s">
        <v>132</v>
      </c>
      <c r="H3813" s="8" t="s">
        <v>17</v>
      </c>
      <c r="I3813" s="9">
        <v>50</v>
      </c>
      <c r="J3813" s="10">
        <v>5250</v>
      </c>
      <c r="K3813" s="11">
        <f>Table1[[#This Row],[Price per Unit]]*Table1[[#This Row],[Units Sold]]</f>
        <v>262500</v>
      </c>
      <c r="L3813" s="11">
        <v>105000</v>
      </c>
      <c r="M3813" s="12">
        <f>Table1[[#This Row],[Operating Profit]]/Table1[[#This Row],[Total Sales]]</f>
        <v>0.4</v>
      </c>
      <c r="N3813" s="6" t="s">
        <v>18</v>
      </c>
    </row>
    <row r="3814" spans="2:14" ht="14.25" customHeight="1" x14ac:dyDescent="0.3">
      <c r="B3814" s="6" t="s">
        <v>61</v>
      </c>
      <c r="C3814" s="6">
        <v>1185732</v>
      </c>
      <c r="D3814" s="7">
        <v>44217</v>
      </c>
      <c r="E3814" s="6" t="s">
        <v>15</v>
      </c>
      <c r="F3814" s="6" t="s">
        <v>131</v>
      </c>
      <c r="G3814" s="6" t="s">
        <v>132</v>
      </c>
      <c r="H3814" s="8" t="s">
        <v>19</v>
      </c>
      <c r="I3814" s="9">
        <v>50</v>
      </c>
      <c r="J3814" s="10">
        <v>3250</v>
      </c>
      <c r="K3814" s="11">
        <f>Table1[[#This Row],[Price per Unit]]*Table1[[#This Row],[Units Sold]]</f>
        <v>162500</v>
      </c>
      <c r="L3814" s="11">
        <v>65000</v>
      </c>
      <c r="M3814" s="12">
        <f>Table1[[#This Row],[Operating Profit]]/Table1[[#This Row],[Total Sales]]</f>
        <v>0.4</v>
      </c>
      <c r="N3814" s="6" t="s">
        <v>18</v>
      </c>
    </row>
    <row r="3815" spans="2:14" ht="14.25" customHeight="1" x14ac:dyDescent="0.3">
      <c r="B3815" s="6" t="s">
        <v>61</v>
      </c>
      <c r="C3815" s="6">
        <v>1185732</v>
      </c>
      <c r="D3815" s="7">
        <v>44217</v>
      </c>
      <c r="E3815" s="6" t="s">
        <v>15</v>
      </c>
      <c r="F3815" s="6" t="s">
        <v>131</v>
      </c>
      <c r="G3815" s="6" t="s">
        <v>132</v>
      </c>
      <c r="H3815" s="8" t="s">
        <v>20</v>
      </c>
      <c r="I3815" s="9">
        <v>40</v>
      </c>
      <c r="J3815" s="10">
        <v>3250</v>
      </c>
      <c r="K3815" s="11">
        <f>Table1[[#This Row],[Price per Unit]]*Table1[[#This Row],[Units Sold]]</f>
        <v>130000</v>
      </c>
      <c r="L3815" s="11">
        <v>39000</v>
      </c>
      <c r="M3815" s="12">
        <f>Table1[[#This Row],[Operating Profit]]/Table1[[#This Row],[Total Sales]]</f>
        <v>0.3</v>
      </c>
      <c r="N3815" s="6" t="s">
        <v>18</v>
      </c>
    </row>
    <row r="3816" spans="2:14" ht="14.25" customHeight="1" x14ac:dyDescent="0.3">
      <c r="B3816" s="6" t="s">
        <v>61</v>
      </c>
      <c r="C3816" s="6">
        <v>1185732</v>
      </c>
      <c r="D3816" s="7">
        <v>44217</v>
      </c>
      <c r="E3816" s="6" t="s">
        <v>15</v>
      </c>
      <c r="F3816" s="6" t="s">
        <v>131</v>
      </c>
      <c r="G3816" s="6" t="s">
        <v>132</v>
      </c>
      <c r="H3816" s="8" t="s">
        <v>21</v>
      </c>
      <c r="I3816" s="9">
        <v>44.999999999999993</v>
      </c>
      <c r="J3816" s="10">
        <v>1750</v>
      </c>
      <c r="K3816" s="11">
        <f>Table1[[#This Row],[Price per Unit]]*Table1[[#This Row],[Units Sold]]</f>
        <v>78749.999999999985</v>
      </c>
      <c r="L3816" s="11">
        <v>23624.999999999996</v>
      </c>
      <c r="M3816" s="12">
        <f>Table1[[#This Row],[Operating Profit]]/Table1[[#This Row],[Total Sales]]</f>
        <v>0.3</v>
      </c>
      <c r="N3816" s="6" t="s">
        <v>18</v>
      </c>
    </row>
    <row r="3817" spans="2:14" ht="14.25" customHeight="1" x14ac:dyDescent="0.3">
      <c r="B3817" s="6" t="s">
        <v>61</v>
      </c>
      <c r="C3817" s="6">
        <v>1185732</v>
      </c>
      <c r="D3817" s="7">
        <v>44217</v>
      </c>
      <c r="E3817" s="6" t="s">
        <v>15</v>
      </c>
      <c r="F3817" s="6" t="s">
        <v>131</v>
      </c>
      <c r="G3817" s="6" t="s">
        <v>132</v>
      </c>
      <c r="H3817" s="8" t="s">
        <v>22</v>
      </c>
      <c r="I3817" s="9">
        <v>60.000000000000007</v>
      </c>
      <c r="J3817" s="10">
        <v>2250</v>
      </c>
      <c r="K3817" s="11">
        <f>Table1[[#This Row],[Price per Unit]]*Table1[[#This Row],[Units Sold]]</f>
        <v>135000.00000000003</v>
      </c>
      <c r="L3817" s="11">
        <v>40500.000000000007</v>
      </c>
      <c r="M3817" s="12">
        <f>Table1[[#This Row],[Operating Profit]]/Table1[[#This Row],[Total Sales]]</f>
        <v>0.3</v>
      </c>
      <c r="N3817" s="6" t="s">
        <v>18</v>
      </c>
    </row>
    <row r="3818" spans="2:14" ht="14.25" customHeight="1" x14ac:dyDescent="0.3">
      <c r="B3818" s="6" t="s">
        <v>61</v>
      </c>
      <c r="C3818" s="6">
        <v>1185732</v>
      </c>
      <c r="D3818" s="7">
        <v>44217</v>
      </c>
      <c r="E3818" s="6" t="s">
        <v>15</v>
      </c>
      <c r="F3818" s="6" t="s">
        <v>131</v>
      </c>
      <c r="G3818" s="6" t="s">
        <v>132</v>
      </c>
      <c r="H3818" s="8" t="s">
        <v>23</v>
      </c>
      <c r="I3818" s="9">
        <v>50</v>
      </c>
      <c r="J3818" s="10">
        <v>3250</v>
      </c>
      <c r="K3818" s="11">
        <f>Table1[[#This Row],[Price per Unit]]*Table1[[#This Row],[Units Sold]]</f>
        <v>162500</v>
      </c>
      <c r="L3818" s="11">
        <v>56875</v>
      </c>
      <c r="M3818" s="12">
        <f>Table1[[#This Row],[Operating Profit]]/Table1[[#This Row],[Total Sales]]</f>
        <v>0.35</v>
      </c>
      <c r="N3818" s="6" t="s">
        <v>18</v>
      </c>
    </row>
    <row r="3819" spans="2:14" ht="14.25" customHeight="1" x14ac:dyDescent="0.3">
      <c r="B3819" s="6" t="s">
        <v>61</v>
      </c>
      <c r="C3819" s="6">
        <v>1185732</v>
      </c>
      <c r="D3819" s="7">
        <v>44246</v>
      </c>
      <c r="E3819" s="6" t="s">
        <v>15</v>
      </c>
      <c r="F3819" s="6" t="s">
        <v>131</v>
      </c>
      <c r="G3819" s="6" t="s">
        <v>132</v>
      </c>
      <c r="H3819" s="8" t="s">
        <v>17</v>
      </c>
      <c r="I3819" s="9">
        <v>50</v>
      </c>
      <c r="J3819" s="10">
        <v>6000</v>
      </c>
      <c r="K3819" s="11">
        <f>Table1[[#This Row],[Price per Unit]]*Table1[[#This Row],[Units Sold]]</f>
        <v>300000</v>
      </c>
      <c r="L3819" s="11">
        <v>120000</v>
      </c>
      <c r="M3819" s="12">
        <f>Table1[[#This Row],[Operating Profit]]/Table1[[#This Row],[Total Sales]]</f>
        <v>0.4</v>
      </c>
      <c r="N3819" s="6" t="s">
        <v>18</v>
      </c>
    </row>
    <row r="3820" spans="2:14" ht="14.25" customHeight="1" x14ac:dyDescent="0.3">
      <c r="B3820" s="6" t="s">
        <v>61</v>
      </c>
      <c r="C3820" s="6">
        <v>1185732</v>
      </c>
      <c r="D3820" s="7">
        <v>44246</v>
      </c>
      <c r="E3820" s="6" t="s">
        <v>15</v>
      </c>
      <c r="F3820" s="6" t="s">
        <v>131</v>
      </c>
      <c r="G3820" s="6" t="s">
        <v>132</v>
      </c>
      <c r="H3820" s="8" t="s">
        <v>19</v>
      </c>
      <c r="I3820" s="9">
        <v>50</v>
      </c>
      <c r="J3820" s="10">
        <v>2500</v>
      </c>
      <c r="K3820" s="11">
        <f>Table1[[#This Row],[Price per Unit]]*Table1[[#This Row],[Units Sold]]</f>
        <v>125000</v>
      </c>
      <c r="L3820" s="11">
        <v>50000</v>
      </c>
      <c r="M3820" s="12">
        <f>Table1[[#This Row],[Operating Profit]]/Table1[[#This Row],[Total Sales]]</f>
        <v>0.4</v>
      </c>
      <c r="N3820" s="6" t="s">
        <v>18</v>
      </c>
    </row>
    <row r="3821" spans="2:14" ht="14.25" customHeight="1" x14ac:dyDescent="0.3">
      <c r="B3821" s="6" t="s">
        <v>61</v>
      </c>
      <c r="C3821" s="6">
        <v>1185732</v>
      </c>
      <c r="D3821" s="7">
        <v>44246</v>
      </c>
      <c r="E3821" s="6" t="s">
        <v>15</v>
      </c>
      <c r="F3821" s="6" t="s">
        <v>131</v>
      </c>
      <c r="G3821" s="6" t="s">
        <v>132</v>
      </c>
      <c r="H3821" s="8" t="s">
        <v>20</v>
      </c>
      <c r="I3821" s="9">
        <v>40</v>
      </c>
      <c r="J3821" s="10">
        <v>3000</v>
      </c>
      <c r="K3821" s="11">
        <f>Table1[[#This Row],[Price per Unit]]*Table1[[#This Row],[Units Sold]]</f>
        <v>120000</v>
      </c>
      <c r="L3821" s="11">
        <v>36000</v>
      </c>
      <c r="M3821" s="12">
        <f>Table1[[#This Row],[Operating Profit]]/Table1[[#This Row],[Total Sales]]</f>
        <v>0.3</v>
      </c>
      <c r="N3821" s="6" t="s">
        <v>18</v>
      </c>
    </row>
    <row r="3822" spans="2:14" ht="14.25" customHeight="1" x14ac:dyDescent="0.3">
      <c r="B3822" s="6" t="s">
        <v>61</v>
      </c>
      <c r="C3822" s="6">
        <v>1185732</v>
      </c>
      <c r="D3822" s="7">
        <v>44246</v>
      </c>
      <c r="E3822" s="6" t="s">
        <v>15</v>
      </c>
      <c r="F3822" s="6" t="s">
        <v>133</v>
      </c>
      <c r="G3822" s="6" t="s">
        <v>134</v>
      </c>
      <c r="H3822" s="8" t="s">
        <v>21</v>
      </c>
      <c r="I3822" s="9">
        <v>44.999999999999993</v>
      </c>
      <c r="J3822" s="10">
        <v>2000</v>
      </c>
      <c r="K3822" s="11">
        <f>Table1[[#This Row],[Price per Unit]]*Table1[[#This Row],[Units Sold]]</f>
        <v>89999.999999999985</v>
      </c>
      <c r="L3822" s="11">
        <v>26999.999999999996</v>
      </c>
      <c r="M3822" s="12">
        <f>Table1[[#This Row],[Operating Profit]]/Table1[[#This Row],[Total Sales]]</f>
        <v>0.3</v>
      </c>
      <c r="N3822" s="6" t="s">
        <v>18</v>
      </c>
    </row>
    <row r="3823" spans="2:14" ht="14.25" customHeight="1" x14ac:dyDescent="0.3">
      <c r="B3823" s="6" t="s">
        <v>61</v>
      </c>
      <c r="C3823" s="6">
        <v>1185732</v>
      </c>
      <c r="D3823" s="7">
        <v>44246</v>
      </c>
      <c r="E3823" s="6" t="s">
        <v>15</v>
      </c>
      <c r="F3823" s="6" t="s">
        <v>133</v>
      </c>
      <c r="G3823" s="6" t="s">
        <v>134</v>
      </c>
      <c r="H3823" s="8" t="s">
        <v>22</v>
      </c>
      <c r="I3823" s="9">
        <v>60.000000000000007</v>
      </c>
      <c r="J3823" s="10">
        <v>2750</v>
      </c>
      <c r="K3823" s="11">
        <f>Table1[[#This Row],[Price per Unit]]*Table1[[#This Row],[Units Sold]]</f>
        <v>165000.00000000003</v>
      </c>
      <c r="L3823" s="11">
        <v>49500.000000000007</v>
      </c>
      <c r="M3823" s="12">
        <f>Table1[[#This Row],[Operating Profit]]/Table1[[#This Row],[Total Sales]]</f>
        <v>0.3</v>
      </c>
      <c r="N3823" s="6" t="s">
        <v>18</v>
      </c>
    </row>
    <row r="3824" spans="2:14" ht="14.25" customHeight="1" x14ac:dyDescent="0.3">
      <c r="B3824" s="6" t="s">
        <v>61</v>
      </c>
      <c r="C3824" s="6">
        <v>1185732</v>
      </c>
      <c r="D3824" s="7">
        <v>44246</v>
      </c>
      <c r="E3824" s="6" t="s">
        <v>15</v>
      </c>
      <c r="F3824" s="6" t="s">
        <v>133</v>
      </c>
      <c r="G3824" s="6" t="s">
        <v>134</v>
      </c>
      <c r="H3824" s="8" t="s">
        <v>23</v>
      </c>
      <c r="I3824" s="9">
        <v>50</v>
      </c>
      <c r="J3824" s="10">
        <v>3750</v>
      </c>
      <c r="K3824" s="11">
        <f>Table1[[#This Row],[Price per Unit]]*Table1[[#This Row],[Units Sold]]</f>
        <v>187500</v>
      </c>
      <c r="L3824" s="11">
        <v>65625</v>
      </c>
      <c r="M3824" s="12">
        <f>Table1[[#This Row],[Operating Profit]]/Table1[[#This Row],[Total Sales]]</f>
        <v>0.35</v>
      </c>
      <c r="N3824" s="6" t="s">
        <v>18</v>
      </c>
    </row>
    <row r="3825" spans="2:14" ht="14.25" customHeight="1" x14ac:dyDescent="0.3">
      <c r="B3825" s="6" t="s">
        <v>61</v>
      </c>
      <c r="C3825" s="6">
        <v>1185732</v>
      </c>
      <c r="D3825" s="7">
        <v>44272</v>
      </c>
      <c r="E3825" s="6" t="s">
        <v>15</v>
      </c>
      <c r="F3825" s="6" t="s">
        <v>133</v>
      </c>
      <c r="G3825" s="6" t="s">
        <v>134</v>
      </c>
      <c r="H3825" s="8" t="s">
        <v>17</v>
      </c>
      <c r="I3825" s="9">
        <v>50</v>
      </c>
      <c r="J3825" s="10">
        <v>5700</v>
      </c>
      <c r="K3825" s="11">
        <f>Table1[[#This Row],[Price per Unit]]*Table1[[#This Row],[Units Sold]]</f>
        <v>285000</v>
      </c>
      <c r="L3825" s="11">
        <v>114000</v>
      </c>
      <c r="M3825" s="12">
        <f>Table1[[#This Row],[Operating Profit]]/Table1[[#This Row],[Total Sales]]</f>
        <v>0.4</v>
      </c>
      <c r="N3825" s="6" t="s">
        <v>18</v>
      </c>
    </row>
    <row r="3826" spans="2:14" ht="14.25" customHeight="1" x14ac:dyDescent="0.3">
      <c r="B3826" s="6" t="s">
        <v>61</v>
      </c>
      <c r="C3826" s="6">
        <v>1185732</v>
      </c>
      <c r="D3826" s="7">
        <v>44272</v>
      </c>
      <c r="E3826" s="6" t="s">
        <v>15</v>
      </c>
      <c r="F3826" s="6" t="s">
        <v>133</v>
      </c>
      <c r="G3826" s="6" t="s">
        <v>134</v>
      </c>
      <c r="H3826" s="8" t="s">
        <v>19</v>
      </c>
      <c r="I3826" s="9">
        <v>50</v>
      </c>
      <c r="J3826" s="10">
        <v>2750</v>
      </c>
      <c r="K3826" s="11">
        <f>Table1[[#This Row],[Price per Unit]]*Table1[[#This Row],[Units Sold]]</f>
        <v>137500</v>
      </c>
      <c r="L3826" s="11">
        <v>55000</v>
      </c>
      <c r="M3826" s="12">
        <f>Table1[[#This Row],[Operating Profit]]/Table1[[#This Row],[Total Sales]]</f>
        <v>0.4</v>
      </c>
      <c r="N3826" s="6" t="s">
        <v>18</v>
      </c>
    </row>
    <row r="3827" spans="2:14" ht="14.25" customHeight="1" x14ac:dyDescent="0.3">
      <c r="B3827" s="6" t="s">
        <v>61</v>
      </c>
      <c r="C3827" s="6">
        <v>1185732</v>
      </c>
      <c r="D3827" s="7">
        <v>44272</v>
      </c>
      <c r="E3827" s="6" t="s">
        <v>15</v>
      </c>
      <c r="F3827" s="6" t="s">
        <v>133</v>
      </c>
      <c r="G3827" s="6" t="s">
        <v>134</v>
      </c>
      <c r="H3827" s="8" t="s">
        <v>20</v>
      </c>
      <c r="I3827" s="9">
        <v>40</v>
      </c>
      <c r="J3827" s="10">
        <v>3000</v>
      </c>
      <c r="K3827" s="11">
        <f>Table1[[#This Row],[Price per Unit]]*Table1[[#This Row],[Units Sold]]</f>
        <v>120000</v>
      </c>
      <c r="L3827" s="11">
        <v>36000</v>
      </c>
      <c r="M3827" s="12">
        <f>Table1[[#This Row],[Operating Profit]]/Table1[[#This Row],[Total Sales]]</f>
        <v>0.3</v>
      </c>
      <c r="N3827" s="6" t="s">
        <v>18</v>
      </c>
    </row>
    <row r="3828" spans="2:14" ht="14.25" customHeight="1" x14ac:dyDescent="0.3">
      <c r="B3828" s="6" t="s">
        <v>61</v>
      </c>
      <c r="C3828" s="6">
        <v>1185732</v>
      </c>
      <c r="D3828" s="7">
        <v>44272</v>
      </c>
      <c r="E3828" s="6" t="s">
        <v>15</v>
      </c>
      <c r="F3828" s="6" t="s">
        <v>133</v>
      </c>
      <c r="G3828" s="6" t="s">
        <v>134</v>
      </c>
      <c r="H3828" s="8" t="s">
        <v>21</v>
      </c>
      <c r="I3828" s="9">
        <v>44.999999999999993</v>
      </c>
      <c r="J3828" s="10">
        <v>1500</v>
      </c>
      <c r="K3828" s="11">
        <f>Table1[[#This Row],[Price per Unit]]*Table1[[#This Row],[Units Sold]]</f>
        <v>67499.999999999985</v>
      </c>
      <c r="L3828" s="11">
        <v>20249.999999999996</v>
      </c>
      <c r="M3828" s="12">
        <f>Table1[[#This Row],[Operating Profit]]/Table1[[#This Row],[Total Sales]]</f>
        <v>0.3</v>
      </c>
      <c r="N3828" s="6" t="s">
        <v>18</v>
      </c>
    </row>
    <row r="3829" spans="2:14" ht="14.25" customHeight="1" x14ac:dyDescent="0.3">
      <c r="B3829" s="6" t="s">
        <v>61</v>
      </c>
      <c r="C3829" s="6">
        <v>1185732</v>
      </c>
      <c r="D3829" s="7">
        <v>44272</v>
      </c>
      <c r="E3829" s="6" t="s">
        <v>15</v>
      </c>
      <c r="F3829" s="6" t="s">
        <v>133</v>
      </c>
      <c r="G3829" s="6" t="s">
        <v>134</v>
      </c>
      <c r="H3829" s="8" t="s">
        <v>22</v>
      </c>
      <c r="I3829" s="9">
        <v>60.000000000000007</v>
      </c>
      <c r="J3829" s="10">
        <v>2000</v>
      </c>
      <c r="K3829" s="11">
        <f>Table1[[#This Row],[Price per Unit]]*Table1[[#This Row],[Units Sold]]</f>
        <v>120000.00000000001</v>
      </c>
      <c r="L3829" s="11">
        <v>36000</v>
      </c>
      <c r="M3829" s="12">
        <f>Table1[[#This Row],[Operating Profit]]/Table1[[#This Row],[Total Sales]]</f>
        <v>0.3</v>
      </c>
      <c r="N3829" s="6" t="s">
        <v>18</v>
      </c>
    </row>
    <row r="3830" spans="2:14" ht="14.25" customHeight="1" x14ac:dyDescent="0.3">
      <c r="B3830" s="6" t="s">
        <v>61</v>
      </c>
      <c r="C3830" s="6">
        <v>1185732</v>
      </c>
      <c r="D3830" s="7">
        <v>44272</v>
      </c>
      <c r="E3830" s="6" t="s">
        <v>15</v>
      </c>
      <c r="F3830" s="6" t="s">
        <v>133</v>
      </c>
      <c r="G3830" s="6" t="s">
        <v>134</v>
      </c>
      <c r="H3830" s="8" t="s">
        <v>23</v>
      </c>
      <c r="I3830" s="9">
        <v>50</v>
      </c>
      <c r="J3830" s="10">
        <v>3000</v>
      </c>
      <c r="K3830" s="11">
        <f>Table1[[#This Row],[Price per Unit]]*Table1[[#This Row],[Units Sold]]</f>
        <v>150000</v>
      </c>
      <c r="L3830" s="11">
        <v>52500</v>
      </c>
      <c r="M3830" s="12">
        <f>Table1[[#This Row],[Operating Profit]]/Table1[[#This Row],[Total Sales]]</f>
        <v>0.35</v>
      </c>
      <c r="N3830" s="6" t="s">
        <v>18</v>
      </c>
    </row>
    <row r="3831" spans="2:14" ht="14.25" customHeight="1" x14ac:dyDescent="0.3">
      <c r="B3831" s="6" t="s">
        <v>61</v>
      </c>
      <c r="C3831" s="6">
        <v>1185732</v>
      </c>
      <c r="D3831" s="7">
        <v>44304</v>
      </c>
      <c r="E3831" s="6" t="s">
        <v>15</v>
      </c>
      <c r="F3831" s="6" t="s">
        <v>133</v>
      </c>
      <c r="G3831" s="6" t="s">
        <v>134</v>
      </c>
      <c r="H3831" s="8" t="s">
        <v>17</v>
      </c>
      <c r="I3831" s="9">
        <v>50</v>
      </c>
      <c r="J3831" s="10">
        <v>5500</v>
      </c>
      <c r="K3831" s="11">
        <f>Table1[[#This Row],[Price per Unit]]*Table1[[#This Row],[Units Sold]]</f>
        <v>275000</v>
      </c>
      <c r="L3831" s="11">
        <v>110000</v>
      </c>
      <c r="M3831" s="12">
        <f>Table1[[#This Row],[Operating Profit]]/Table1[[#This Row],[Total Sales]]</f>
        <v>0.4</v>
      </c>
      <c r="N3831" s="6" t="s">
        <v>18</v>
      </c>
    </row>
    <row r="3832" spans="2:14" ht="14.25" customHeight="1" x14ac:dyDescent="0.3">
      <c r="B3832" s="6" t="s">
        <v>61</v>
      </c>
      <c r="C3832" s="6">
        <v>1185732</v>
      </c>
      <c r="D3832" s="7">
        <v>44304</v>
      </c>
      <c r="E3832" s="6" t="s">
        <v>15</v>
      </c>
      <c r="F3832" s="6" t="s">
        <v>133</v>
      </c>
      <c r="G3832" s="6" t="s">
        <v>134</v>
      </c>
      <c r="H3832" s="8" t="s">
        <v>19</v>
      </c>
      <c r="I3832" s="9">
        <v>50</v>
      </c>
      <c r="J3832" s="10">
        <v>2500</v>
      </c>
      <c r="K3832" s="11">
        <f>Table1[[#This Row],[Price per Unit]]*Table1[[#This Row],[Units Sold]]</f>
        <v>125000</v>
      </c>
      <c r="L3832" s="11">
        <v>50000</v>
      </c>
      <c r="M3832" s="12">
        <f>Table1[[#This Row],[Operating Profit]]/Table1[[#This Row],[Total Sales]]</f>
        <v>0.4</v>
      </c>
      <c r="N3832" s="6" t="s">
        <v>18</v>
      </c>
    </row>
    <row r="3833" spans="2:14" ht="14.25" customHeight="1" x14ac:dyDescent="0.3">
      <c r="B3833" s="6" t="s">
        <v>61</v>
      </c>
      <c r="C3833" s="6">
        <v>1185732</v>
      </c>
      <c r="D3833" s="7">
        <v>44304</v>
      </c>
      <c r="E3833" s="6" t="s">
        <v>15</v>
      </c>
      <c r="F3833" s="6" t="s">
        <v>133</v>
      </c>
      <c r="G3833" s="6" t="s">
        <v>134</v>
      </c>
      <c r="H3833" s="8" t="s">
        <v>20</v>
      </c>
      <c r="I3833" s="9">
        <v>40</v>
      </c>
      <c r="J3833" s="10">
        <v>2500</v>
      </c>
      <c r="K3833" s="11">
        <f>Table1[[#This Row],[Price per Unit]]*Table1[[#This Row],[Units Sold]]</f>
        <v>100000</v>
      </c>
      <c r="L3833" s="11">
        <v>30000</v>
      </c>
      <c r="M3833" s="12">
        <f>Table1[[#This Row],[Operating Profit]]/Table1[[#This Row],[Total Sales]]</f>
        <v>0.3</v>
      </c>
      <c r="N3833" s="6" t="s">
        <v>18</v>
      </c>
    </row>
    <row r="3834" spans="2:14" ht="14.25" customHeight="1" x14ac:dyDescent="0.3">
      <c r="B3834" s="6" t="s">
        <v>61</v>
      </c>
      <c r="C3834" s="6">
        <v>1185732</v>
      </c>
      <c r="D3834" s="7">
        <v>44304</v>
      </c>
      <c r="E3834" s="6" t="s">
        <v>15</v>
      </c>
      <c r="F3834" s="6" t="s">
        <v>133</v>
      </c>
      <c r="G3834" s="6" t="s">
        <v>134</v>
      </c>
      <c r="H3834" s="8" t="s">
        <v>21</v>
      </c>
      <c r="I3834" s="9">
        <v>44.999999999999993</v>
      </c>
      <c r="J3834" s="10">
        <v>1750</v>
      </c>
      <c r="K3834" s="11">
        <f>Table1[[#This Row],[Price per Unit]]*Table1[[#This Row],[Units Sold]]</f>
        <v>78749.999999999985</v>
      </c>
      <c r="L3834" s="11">
        <v>23624.999999999996</v>
      </c>
      <c r="M3834" s="12">
        <f>Table1[[#This Row],[Operating Profit]]/Table1[[#This Row],[Total Sales]]</f>
        <v>0.3</v>
      </c>
      <c r="N3834" s="6" t="s">
        <v>18</v>
      </c>
    </row>
    <row r="3835" spans="2:14" ht="14.25" customHeight="1" x14ac:dyDescent="0.3">
      <c r="B3835" s="6" t="s">
        <v>61</v>
      </c>
      <c r="C3835" s="6">
        <v>1185732</v>
      </c>
      <c r="D3835" s="7">
        <v>44304</v>
      </c>
      <c r="E3835" s="6" t="s">
        <v>15</v>
      </c>
      <c r="F3835" s="6" t="s">
        <v>133</v>
      </c>
      <c r="G3835" s="6" t="s">
        <v>134</v>
      </c>
      <c r="H3835" s="8" t="s">
        <v>22</v>
      </c>
      <c r="I3835" s="9">
        <v>60.000000000000007</v>
      </c>
      <c r="J3835" s="10">
        <v>1750</v>
      </c>
      <c r="K3835" s="11">
        <f>Table1[[#This Row],[Price per Unit]]*Table1[[#This Row],[Units Sold]]</f>
        <v>105000.00000000001</v>
      </c>
      <c r="L3835" s="11">
        <v>31500.000000000004</v>
      </c>
      <c r="M3835" s="12">
        <f>Table1[[#This Row],[Operating Profit]]/Table1[[#This Row],[Total Sales]]</f>
        <v>0.3</v>
      </c>
      <c r="N3835" s="6" t="s">
        <v>18</v>
      </c>
    </row>
    <row r="3836" spans="2:14" ht="14.25" customHeight="1" x14ac:dyDescent="0.3">
      <c r="B3836" s="6" t="s">
        <v>61</v>
      </c>
      <c r="C3836" s="6">
        <v>1185732</v>
      </c>
      <c r="D3836" s="7">
        <v>44304</v>
      </c>
      <c r="E3836" s="6" t="s">
        <v>15</v>
      </c>
      <c r="F3836" s="6" t="s">
        <v>133</v>
      </c>
      <c r="G3836" s="6" t="s">
        <v>134</v>
      </c>
      <c r="H3836" s="8" t="s">
        <v>23</v>
      </c>
      <c r="I3836" s="9">
        <v>50</v>
      </c>
      <c r="J3836" s="10">
        <v>3250</v>
      </c>
      <c r="K3836" s="11">
        <f>Table1[[#This Row],[Price per Unit]]*Table1[[#This Row],[Units Sold]]</f>
        <v>162500</v>
      </c>
      <c r="L3836" s="11">
        <v>56875</v>
      </c>
      <c r="M3836" s="12">
        <f>Table1[[#This Row],[Operating Profit]]/Table1[[#This Row],[Total Sales]]</f>
        <v>0.35</v>
      </c>
      <c r="N3836" s="6" t="s">
        <v>18</v>
      </c>
    </row>
    <row r="3837" spans="2:14" ht="14.25" customHeight="1" x14ac:dyDescent="0.3">
      <c r="B3837" s="6" t="s">
        <v>61</v>
      </c>
      <c r="C3837" s="6">
        <v>1185732</v>
      </c>
      <c r="D3837" s="7">
        <v>44333</v>
      </c>
      <c r="E3837" s="6" t="s">
        <v>15</v>
      </c>
      <c r="F3837" s="6" t="s">
        <v>133</v>
      </c>
      <c r="G3837" s="6" t="s">
        <v>134</v>
      </c>
      <c r="H3837" s="8" t="s">
        <v>17</v>
      </c>
      <c r="I3837" s="9">
        <v>65</v>
      </c>
      <c r="J3837" s="10">
        <v>5950</v>
      </c>
      <c r="K3837" s="11">
        <f>Table1[[#This Row],[Price per Unit]]*Table1[[#This Row],[Units Sold]]</f>
        <v>386750</v>
      </c>
      <c r="L3837" s="11">
        <v>154700</v>
      </c>
      <c r="M3837" s="12">
        <f>Table1[[#This Row],[Operating Profit]]/Table1[[#This Row],[Total Sales]]</f>
        <v>0.4</v>
      </c>
      <c r="N3837" s="6" t="s">
        <v>18</v>
      </c>
    </row>
    <row r="3838" spans="2:14" ht="14.25" customHeight="1" x14ac:dyDescent="0.3">
      <c r="B3838" s="6" t="s">
        <v>61</v>
      </c>
      <c r="C3838" s="6">
        <v>1185732</v>
      </c>
      <c r="D3838" s="7">
        <v>44333</v>
      </c>
      <c r="E3838" s="6" t="s">
        <v>15</v>
      </c>
      <c r="F3838" s="6" t="s">
        <v>133</v>
      </c>
      <c r="G3838" s="6" t="s">
        <v>134</v>
      </c>
      <c r="H3838" s="8" t="s">
        <v>19</v>
      </c>
      <c r="I3838" s="9">
        <v>60.000000000000007</v>
      </c>
      <c r="J3838" s="10">
        <v>3000</v>
      </c>
      <c r="K3838" s="11">
        <f>Table1[[#This Row],[Price per Unit]]*Table1[[#This Row],[Units Sold]]</f>
        <v>180000.00000000003</v>
      </c>
      <c r="L3838" s="11">
        <v>72000.000000000015</v>
      </c>
      <c r="M3838" s="12">
        <f>Table1[[#This Row],[Operating Profit]]/Table1[[#This Row],[Total Sales]]</f>
        <v>0.4</v>
      </c>
      <c r="N3838" s="6" t="s">
        <v>18</v>
      </c>
    </row>
    <row r="3839" spans="2:14" ht="14.25" customHeight="1" x14ac:dyDescent="0.3">
      <c r="B3839" s="6" t="s">
        <v>61</v>
      </c>
      <c r="C3839" s="6">
        <v>1185732</v>
      </c>
      <c r="D3839" s="7">
        <v>44333</v>
      </c>
      <c r="E3839" s="6" t="s">
        <v>15</v>
      </c>
      <c r="F3839" s="6" t="s">
        <v>133</v>
      </c>
      <c r="G3839" s="6" t="s">
        <v>134</v>
      </c>
      <c r="H3839" s="8" t="s">
        <v>20</v>
      </c>
      <c r="I3839" s="9">
        <v>55.000000000000007</v>
      </c>
      <c r="J3839" s="10">
        <v>3250</v>
      </c>
      <c r="K3839" s="11">
        <f>Table1[[#This Row],[Price per Unit]]*Table1[[#This Row],[Units Sold]]</f>
        <v>178750.00000000003</v>
      </c>
      <c r="L3839" s="11">
        <v>53625.000000000007</v>
      </c>
      <c r="M3839" s="12">
        <f>Table1[[#This Row],[Operating Profit]]/Table1[[#This Row],[Total Sales]]</f>
        <v>0.3</v>
      </c>
      <c r="N3839" s="6" t="s">
        <v>18</v>
      </c>
    </row>
    <row r="3840" spans="2:14" ht="14.25" customHeight="1" x14ac:dyDescent="0.3">
      <c r="B3840" s="6" t="s">
        <v>61</v>
      </c>
      <c r="C3840" s="6">
        <v>1185732</v>
      </c>
      <c r="D3840" s="7">
        <v>44333</v>
      </c>
      <c r="E3840" s="6" t="s">
        <v>15</v>
      </c>
      <c r="F3840" s="6" t="s">
        <v>133</v>
      </c>
      <c r="G3840" s="6" t="s">
        <v>134</v>
      </c>
      <c r="H3840" s="8" t="s">
        <v>21</v>
      </c>
      <c r="I3840" s="9">
        <v>55.000000000000007</v>
      </c>
      <c r="J3840" s="10">
        <v>2750</v>
      </c>
      <c r="K3840" s="11">
        <f>Table1[[#This Row],[Price per Unit]]*Table1[[#This Row],[Units Sold]]</f>
        <v>151250.00000000003</v>
      </c>
      <c r="L3840" s="11">
        <v>45375.000000000007</v>
      </c>
      <c r="M3840" s="12">
        <f>Table1[[#This Row],[Operating Profit]]/Table1[[#This Row],[Total Sales]]</f>
        <v>0.3</v>
      </c>
      <c r="N3840" s="6" t="s">
        <v>18</v>
      </c>
    </row>
    <row r="3841" spans="2:14" ht="14.25" customHeight="1" x14ac:dyDescent="0.3">
      <c r="B3841" s="6" t="s">
        <v>61</v>
      </c>
      <c r="C3841" s="6">
        <v>1185732</v>
      </c>
      <c r="D3841" s="7">
        <v>44333</v>
      </c>
      <c r="E3841" s="6" t="s">
        <v>15</v>
      </c>
      <c r="F3841" s="6" t="s">
        <v>133</v>
      </c>
      <c r="G3841" s="6" t="s">
        <v>134</v>
      </c>
      <c r="H3841" s="8" t="s">
        <v>22</v>
      </c>
      <c r="I3841" s="9">
        <v>65</v>
      </c>
      <c r="J3841" s="10">
        <v>3000</v>
      </c>
      <c r="K3841" s="11">
        <f>Table1[[#This Row],[Price per Unit]]*Table1[[#This Row],[Units Sold]]</f>
        <v>195000</v>
      </c>
      <c r="L3841" s="11">
        <v>58500</v>
      </c>
      <c r="M3841" s="12">
        <f>Table1[[#This Row],[Operating Profit]]/Table1[[#This Row],[Total Sales]]</f>
        <v>0.3</v>
      </c>
      <c r="N3841" s="6" t="s">
        <v>18</v>
      </c>
    </row>
    <row r="3842" spans="2:14" ht="14.25" customHeight="1" x14ac:dyDescent="0.3">
      <c r="B3842" s="6" t="s">
        <v>61</v>
      </c>
      <c r="C3842" s="6">
        <v>1185732</v>
      </c>
      <c r="D3842" s="7">
        <v>44333</v>
      </c>
      <c r="E3842" s="6" t="s">
        <v>15</v>
      </c>
      <c r="F3842" s="6" t="s">
        <v>133</v>
      </c>
      <c r="G3842" s="6" t="s">
        <v>134</v>
      </c>
      <c r="H3842" s="8" t="s">
        <v>23</v>
      </c>
      <c r="I3842" s="9">
        <v>70</v>
      </c>
      <c r="J3842" s="10">
        <v>4250</v>
      </c>
      <c r="K3842" s="11">
        <f>Table1[[#This Row],[Price per Unit]]*Table1[[#This Row],[Units Sold]]</f>
        <v>297500</v>
      </c>
      <c r="L3842" s="11">
        <v>104125</v>
      </c>
      <c r="M3842" s="12">
        <f>Table1[[#This Row],[Operating Profit]]/Table1[[#This Row],[Total Sales]]</f>
        <v>0.35</v>
      </c>
      <c r="N3842" s="6" t="s">
        <v>18</v>
      </c>
    </row>
    <row r="3843" spans="2:14" ht="14.25" customHeight="1" x14ac:dyDescent="0.3">
      <c r="B3843" s="6" t="s">
        <v>61</v>
      </c>
      <c r="C3843" s="6">
        <v>1185732</v>
      </c>
      <c r="D3843" s="7">
        <v>44366</v>
      </c>
      <c r="E3843" s="6" t="s">
        <v>15</v>
      </c>
      <c r="F3843" s="6" t="s">
        <v>133</v>
      </c>
      <c r="G3843" s="6" t="s">
        <v>134</v>
      </c>
      <c r="H3843" s="8" t="s">
        <v>17</v>
      </c>
      <c r="I3843" s="9">
        <v>65</v>
      </c>
      <c r="J3843" s="10">
        <v>6750</v>
      </c>
      <c r="K3843" s="11">
        <f>Table1[[#This Row],[Price per Unit]]*Table1[[#This Row],[Units Sold]]</f>
        <v>438750</v>
      </c>
      <c r="L3843" s="11">
        <v>175500</v>
      </c>
      <c r="M3843" s="12">
        <f>Table1[[#This Row],[Operating Profit]]/Table1[[#This Row],[Total Sales]]</f>
        <v>0.4</v>
      </c>
      <c r="N3843" s="6" t="s">
        <v>18</v>
      </c>
    </row>
    <row r="3844" spans="2:14" ht="14.25" customHeight="1" x14ac:dyDescent="0.3">
      <c r="B3844" s="6" t="s">
        <v>61</v>
      </c>
      <c r="C3844" s="6">
        <v>1185732</v>
      </c>
      <c r="D3844" s="7">
        <v>44366</v>
      </c>
      <c r="E3844" s="6" t="s">
        <v>15</v>
      </c>
      <c r="F3844" s="6" t="s">
        <v>133</v>
      </c>
      <c r="G3844" s="6" t="s">
        <v>134</v>
      </c>
      <c r="H3844" s="8" t="s">
        <v>19</v>
      </c>
      <c r="I3844" s="9">
        <v>60.000000000000007</v>
      </c>
      <c r="J3844" s="10">
        <v>4250</v>
      </c>
      <c r="K3844" s="11">
        <f>Table1[[#This Row],[Price per Unit]]*Table1[[#This Row],[Units Sold]]</f>
        <v>255000.00000000003</v>
      </c>
      <c r="L3844" s="11">
        <v>102000.00000000001</v>
      </c>
      <c r="M3844" s="12">
        <f>Table1[[#This Row],[Operating Profit]]/Table1[[#This Row],[Total Sales]]</f>
        <v>0.4</v>
      </c>
      <c r="N3844" s="6" t="s">
        <v>18</v>
      </c>
    </row>
    <row r="3845" spans="2:14" ht="14.25" customHeight="1" x14ac:dyDescent="0.3">
      <c r="B3845" s="6" t="s">
        <v>61</v>
      </c>
      <c r="C3845" s="6">
        <v>1185732</v>
      </c>
      <c r="D3845" s="7">
        <v>44366</v>
      </c>
      <c r="E3845" s="6" t="s">
        <v>15</v>
      </c>
      <c r="F3845" s="6" t="s">
        <v>133</v>
      </c>
      <c r="G3845" s="6" t="s">
        <v>134</v>
      </c>
      <c r="H3845" s="8" t="s">
        <v>20</v>
      </c>
      <c r="I3845" s="9">
        <v>55.000000000000007</v>
      </c>
      <c r="J3845" s="10">
        <v>3500</v>
      </c>
      <c r="K3845" s="11">
        <f>Table1[[#This Row],[Price per Unit]]*Table1[[#This Row],[Units Sold]]</f>
        <v>192500.00000000003</v>
      </c>
      <c r="L3845" s="11">
        <v>57750.000000000007</v>
      </c>
      <c r="M3845" s="12">
        <f>Table1[[#This Row],[Operating Profit]]/Table1[[#This Row],[Total Sales]]</f>
        <v>0.3</v>
      </c>
      <c r="N3845" s="6" t="s">
        <v>18</v>
      </c>
    </row>
    <row r="3846" spans="2:14" ht="14.25" customHeight="1" x14ac:dyDescent="0.3">
      <c r="B3846" s="6" t="s">
        <v>61</v>
      </c>
      <c r="C3846" s="6">
        <v>1185732</v>
      </c>
      <c r="D3846" s="7">
        <v>44366</v>
      </c>
      <c r="E3846" s="6" t="s">
        <v>15</v>
      </c>
      <c r="F3846" s="6" t="s">
        <v>133</v>
      </c>
      <c r="G3846" s="6" t="s">
        <v>134</v>
      </c>
      <c r="H3846" s="8" t="s">
        <v>21</v>
      </c>
      <c r="I3846" s="9">
        <v>55.000000000000007</v>
      </c>
      <c r="J3846" s="10">
        <v>3250</v>
      </c>
      <c r="K3846" s="11">
        <f>Table1[[#This Row],[Price per Unit]]*Table1[[#This Row],[Units Sold]]</f>
        <v>178750.00000000003</v>
      </c>
      <c r="L3846" s="11">
        <v>53625.000000000007</v>
      </c>
      <c r="M3846" s="12">
        <f>Table1[[#This Row],[Operating Profit]]/Table1[[#This Row],[Total Sales]]</f>
        <v>0.3</v>
      </c>
      <c r="N3846" s="6" t="s">
        <v>18</v>
      </c>
    </row>
    <row r="3847" spans="2:14" ht="14.25" customHeight="1" x14ac:dyDescent="0.3">
      <c r="B3847" s="6" t="s">
        <v>61</v>
      </c>
      <c r="C3847" s="6">
        <v>1185732</v>
      </c>
      <c r="D3847" s="7">
        <v>44366</v>
      </c>
      <c r="E3847" s="6" t="s">
        <v>15</v>
      </c>
      <c r="F3847" s="6" t="s">
        <v>133</v>
      </c>
      <c r="G3847" s="6" t="s">
        <v>134</v>
      </c>
      <c r="H3847" s="8" t="s">
        <v>22</v>
      </c>
      <c r="I3847" s="9">
        <v>65</v>
      </c>
      <c r="J3847" s="10">
        <v>3250</v>
      </c>
      <c r="K3847" s="11">
        <f>Table1[[#This Row],[Price per Unit]]*Table1[[#This Row],[Units Sold]]</f>
        <v>211250</v>
      </c>
      <c r="L3847" s="11">
        <v>63375</v>
      </c>
      <c r="M3847" s="12">
        <f>Table1[[#This Row],[Operating Profit]]/Table1[[#This Row],[Total Sales]]</f>
        <v>0.3</v>
      </c>
      <c r="N3847" s="6" t="s">
        <v>18</v>
      </c>
    </row>
    <row r="3848" spans="2:14" ht="14.25" customHeight="1" x14ac:dyDescent="0.3">
      <c r="B3848" s="6" t="s">
        <v>61</v>
      </c>
      <c r="C3848" s="6">
        <v>1185732</v>
      </c>
      <c r="D3848" s="7">
        <v>44366</v>
      </c>
      <c r="E3848" s="6" t="s">
        <v>15</v>
      </c>
      <c r="F3848" s="6" t="s">
        <v>133</v>
      </c>
      <c r="G3848" s="6" t="s">
        <v>134</v>
      </c>
      <c r="H3848" s="8" t="s">
        <v>23</v>
      </c>
      <c r="I3848" s="9">
        <v>70</v>
      </c>
      <c r="J3848" s="10">
        <v>4750</v>
      </c>
      <c r="K3848" s="11">
        <f>Table1[[#This Row],[Price per Unit]]*Table1[[#This Row],[Units Sold]]</f>
        <v>332500</v>
      </c>
      <c r="L3848" s="11">
        <v>116374.99999999999</v>
      </c>
      <c r="M3848" s="12">
        <f>Table1[[#This Row],[Operating Profit]]/Table1[[#This Row],[Total Sales]]</f>
        <v>0.35</v>
      </c>
      <c r="N3848" s="6" t="s">
        <v>18</v>
      </c>
    </row>
    <row r="3849" spans="2:14" ht="14.25" customHeight="1" x14ac:dyDescent="0.3">
      <c r="B3849" s="6" t="s">
        <v>61</v>
      </c>
      <c r="C3849" s="6">
        <v>1185732</v>
      </c>
      <c r="D3849" s="7">
        <v>44394</v>
      </c>
      <c r="E3849" s="6" t="s">
        <v>15</v>
      </c>
      <c r="F3849" s="6" t="s">
        <v>133</v>
      </c>
      <c r="G3849" s="6" t="s">
        <v>134</v>
      </c>
      <c r="H3849" s="8" t="s">
        <v>17</v>
      </c>
      <c r="I3849" s="9">
        <v>65</v>
      </c>
      <c r="J3849" s="10">
        <v>7000</v>
      </c>
      <c r="K3849" s="11">
        <f>Table1[[#This Row],[Price per Unit]]*Table1[[#This Row],[Units Sold]]</f>
        <v>455000</v>
      </c>
      <c r="L3849" s="11">
        <v>182000</v>
      </c>
      <c r="M3849" s="12">
        <f>Table1[[#This Row],[Operating Profit]]/Table1[[#This Row],[Total Sales]]</f>
        <v>0.4</v>
      </c>
      <c r="N3849" s="6" t="s">
        <v>18</v>
      </c>
    </row>
    <row r="3850" spans="2:14" ht="14.25" customHeight="1" x14ac:dyDescent="0.3">
      <c r="B3850" s="6" t="s">
        <v>61</v>
      </c>
      <c r="C3850" s="6">
        <v>1185732</v>
      </c>
      <c r="D3850" s="7">
        <v>44394</v>
      </c>
      <c r="E3850" s="6" t="s">
        <v>15</v>
      </c>
      <c r="F3850" s="6" t="s">
        <v>133</v>
      </c>
      <c r="G3850" s="6" t="s">
        <v>134</v>
      </c>
      <c r="H3850" s="8" t="s">
        <v>19</v>
      </c>
      <c r="I3850" s="9">
        <v>60.000000000000007</v>
      </c>
      <c r="J3850" s="10">
        <v>4500</v>
      </c>
      <c r="K3850" s="11">
        <f>Table1[[#This Row],[Price per Unit]]*Table1[[#This Row],[Units Sold]]</f>
        <v>270000.00000000006</v>
      </c>
      <c r="L3850" s="11">
        <v>108000.00000000003</v>
      </c>
      <c r="M3850" s="12">
        <f>Table1[[#This Row],[Operating Profit]]/Table1[[#This Row],[Total Sales]]</f>
        <v>0.4</v>
      </c>
      <c r="N3850" s="6" t="s">
        <v>24</v>
      </c>
    </row>
    <row r="3851" spans="2:14" ht="14.25" customHeight="1" x14ac:dyDescent="0.3">
      <c r="B3851" s="6" t="s">
        <v>61</v>
      </c>
      <c r="C3851" s="6">
        <v>1185732</v>
      </c>
      <c r="D3851" s="7">
        <v>44394</v>
      </c>
      <c r="E3851" s="6" t="s">
        <v>15</v>
      </c>
      <c r="F3851" s="6" t="s">
        <v>133</v>
      </c>
      <c r="G3851" s="6" t="s">
        <v>134</v>
      </c>
      <c r="H3851" s="8" t="s">
        <v>20</v>
      </c>
      <c r="I3851" s="9">
        <v>55.000000000000007</v>
      </c>
      <c r="J3851" s="10">
        <v>3750</v>
      </c>
      <c r="K3851" s="11">
        <f>Table1[[#This Row],[Price per Unit]]*Table1[[#This Row],[Units Sold]]</f>
        <v>206250.00000000003</v>
      </c>
      <c r="L3851" s="11">
        <v>61875.000000000007</v>
      </c>
      <c r="M3851" s="12">
        <f>Table1[[#This Row],[Operating Profit]]/Table1[[#This Row],[Total Sales]]</f>
        <v>0.3</v>
      </c>
      <c r="N3851" s="6" t="s">
        <v>24</v>
      </c>
    </row>
    <row r="3852" spans="2:14" ht="14.25" customHeight="1" x14ac:dyDescent="0.3">
      <c r="B3852" s="6" t="s">
        <v>61</v>
      </c>
      <c r="C3852" s="6">
        <v>1185732</v>
      </c>
      <c r="D3852" s="7">
        <v>44394</v>
      </c>
      <c r="E3852" s="6" t="s">
        <v>15</v>
      </c>
      <c r="F3852" s="6" t="s">
        <v>133</v>
      </c>
      <c r="G3852" s="6" t="s">
        <v>134</v>
      </c>
      <c r="H3852" s="8" t="s">
        <v>21</v>
      </c>
      <c r="I3852" s="9">
        <v>55.000000000000007</v>
      </c>
      <c r="J3852" s="10">
        <v>3250</v>
      </c>
      <c r="K3852" s="11">
        <f>Table1[[#This Row],[Price per Unit]]*Table1[[#This Row],[Units Sold]]</f>
        <v>178750.00000000003</v>
      </c>
      <c r="L3852" s="11">
        <v>53625.000000000007</v>
      </c>
      <c r="M3852" s="12">
        <f>Table1[[#This Row],[Operating Profit]]/Table1[[#This Row],[Total Sales]]</f>
        <v>0.3</v>
      </c>
      <c r="N3852" s="6" t="s">
        <v>24</v>
      </c>
    </row>
    <row r="3853" spans="2:14" ht="14.25" customHeight="1" x14ac:dyDescent="0.3">
      <c r="B3853" s="6" t="s">
        <v>61</v>
      </c>
      <c r="C3853" s="6">
        <v>1185732</v>
      </c>
      <c r="D3853" s="7">
        <v>44394</v>
      </c>
      <c r="E3853" s="6" t="s">
        <v>15</v>
      </c>
      <c r="F3853" s="6" t="s">
        <v>133</v>
      </c>
      <c r="G3853" s="6" t="s">
        <v>134</v>
      </c>
      <c r="H3853" s="8" t="s">
        <v>22</v>
      </c>
      <c r="I3853" s="9">
        <v>65</v>
      </c>
      <c r="J3853" s="10">
        <v>3500</v>
      </c>
      <c r="K3853" s="11">
        <f>Table1[[#This Row],[Price per Unit]]*Table1[[#This Row],[Units Sold]]</f>
        <v>227500</v>
      </c>
      <c r="L3853" s="11">
        <v>68250</v>
      </c>
      <c r="M3853" s="12">
        <f>Table1[[#This Row],[Operating Profit]]/Table1[[#This Row],[Total Sales]]</f>
        <v>0.3</v>
      </c>
      <c r="N3853" s="6" t="s">
        <v>24</v>
      </c>
    </row>
    <row r="3854" spans="2:14" ht="14.25" customHeight="1" x14ac:dyDescent="0.3">
      <c r="B3854" s="6" t="s">
        <v>61</v>
      </c>
      <c r="C3854" s="6">
        <v>1185732</v>
      </c>
      <c r="D3854" s="7">
        <v>44394</v>
      </c>
      <c r="E3854" s="6" t="s">
        <v>15</v>
      </c>
      <c r="F3854" s="6" t="s">
        <v>133</v>
      </c>
      <c r="G3854" s="6" t="s">
        <v>134</v>
      </c>
      <c r="H3854" s="8" t="s">
        <v>23</v>
      </c>
      <c r="I3854" s="9">
        <v>70</v>
      </c>
      <c r="J3854" s="10">
        <v>5250</v>
      </c>
      <c r="K3854" s="11">
        <f>Table1[[#This Row],[Price per Unit]]*Table1[[#This Row],[Units Sold]]</f>
        <v>367500</v>
      </c>
      <c r="L3854" s="11">
        <v>128624.99999999999</v>
      </c>
      <c r="M3854" s="12">
        <f>Table1[[#This Row],[Operating Profit]]/Table1[[#This Row],[Total Sales]]</f>
        <v>0.35</v>
      </c>
      <c r="N3854" s="6" t="s">
        <v>24</v>
      </c>
    </row>
    <row r="3855" spans="2:14" ht="14.25" customHeight="1" x14ac:dyDescent="0.3">
      <c r="B3855" s="6" t="s">
        <v>61</v>
      </c>
      <c r="C3855" s="6">
        <v>1185732</v>
      </c>
      <c r="D3855" s="7">
        <v>44426</v>
      </c>
      <c r="E3855" s="6" t="s">
        <v>15</v>
      </c>
      <c r="F3855" s="6" t="s">
        <v>133</v>
      </c>
      <c r="G3855" s="6" t="s">
        <v>134</v>
      </c>
      <c r="H3855" s="8" t="s">
        <v>17</v>
      </c>
      <c r="I3855" s="9">
        <v>65</v>
      </c>
      <c r="J3855" s="10">
        <v>6750</v>
      </c>
      <c r="K3855" s="11">
        <f>Table1[[#This Row],[Price per Unit]]*Table1[[#This Row],[Units Sold]]</f>
        <v>438750</v>
      </c>
      <c r="L3855" s="11">
        <v>175500</v>
      </c>
      <c r="M3855" s="12">
        <f>Table1[[#This Row],[Operating Profit]]/Table1[[#This Row],[Total Sales]]</f>
        <v>0.4</v>
      </c>
      <c r="N3855" s="6" t="s">
        <v>24</v>
      </c>
    </row>
    <row r="3856" spans="2:14" ht="14.25" customHeight="1" x14ac:dyDescent="0.3">
      <c r="B3856" s="6" t="s">
        <v>61</v>
      </c>
      <c r="C3856" s="6">
        <v>1185732</v>
      </c>
      <c r="D3856" s="7">
        <v>44426</v>
      </c>
      <c r="E3856" s="6" t="s">
        <v>15</v>
      </c>
      <c r="F3856" s="6" t="s">
        <v>133</v>
      </c>
      <c r="G3856" s="6" t="s">
        <v>134</v>
      </c>
      <c r="H3856" s="8" t="s">
        <v>19</v>
      </c>
      <c r="I3856" s="9">
        <v>60.000000000000007</v>
      </c>
      <c r="J3856" s="10">
        <v>4500</v>
      </c>
      <c r="K3856" s="11">
        <f>Table1[[#This Row],[Price per Unit]]*Table1[[#This Row],[Units Sold]]</f>
        <v>270000.00000000006</v>
      </c>
      <c r="L3856" s="11">
        <v>108000.00000000003</v>
      </c>
      <c r="M3856" s="12">
        <f>Table1[[#This Row],[Operating Profit]]/Table1[[#This Row],[Total Sales]]</f>
        <v>0.4</v>
      </c>
      <c r="N3856" s="6" t="s">
        <v>24</v>
      </c>
    </row>
    <row r="3857" spans="2:14" ht="14.25" customHeight="1" x14ac:dyDescent="0.3">
      <c r="B3857" s="6" t="s">
        <v>61</v>
      </c>
      <c r="C3857" s="6">
        <v>1185732</v>
      </c>
      <c r="D3857" s="7">
        <v>44426</v>
      </c>
      <c r="E3857" s="6" t="s">
        <v>15</v>
      </c>
      <c r="F3857" s="6" t="s">
        <v>133</v>
      </c>
      <c r="G3857" s="6" t="s">
        <v>134</v>
      </c>
      <c r="H3857" s="8" t="s">
        <v>20</v>
      </c>
      <c r="I3857" s="9">
        <v>55.000000000000007</v>
      </c>
      <c r="J3857" s="10">
        <v>3750</v>
      </c>
      <c r="K3857" s="11">
        <f>Table1[[#This Row],[Price per Unit]]*Table1[[#This Row],[Units Sold]]</f>
        <v>206250.00000000003</v>
      </c>
      <c r="L3857" s="11">
        <v>61875.000000000007</v>
      </c>
      <c r="M3857" s="12">
        <f>Table1[[#This Row],[Operating Profit]]/Table1[[#This Row],[Total Sales]]</f>
        <v>0.3</v>
      </c>
      <c r="N3857" s="6" t="s">
        <v>24</v>
      </c>
    </row>
    <row r="3858" spans="2:14" ht="14.25" customHeight="1" x14ac:dyDescent="0.3">
      <c r="B3858" s="6" t="s">
        <v>61</v>
      </c>
      <c r="C3858" s="6">
        <v>1185732</v>
      </c>
      <c r="D3858" s="7">
        <v>44426</v>
      </c>
      <c r="E3858" s="6" t="s">
        <v>15</v>
      </c>
      <c r="F3858" s="6" t="s">
        <v>133</v>
      </c>
      <c r="G3858" s="6" t="s">
        <v>134</v>
      </c>
      <c r="H3858" s="8" t="s">
        <v>21</v>
      </c>
      <c r="I3858" s="9">
        <v>55.000000000000007</v>
      </c>
      <c r="J3858" s="10">
        <v>2750</v>
      </c>
      <c r="K3858" s="11">
        <f>Table1[[#This Row],[Price per Unit]]*Table1[[#This Row],[Units Sold]]</f>
        <v>151250.00000000003</v>
      </c>
      <c r="L3858" s="11">
        <v>45375.000000000007</v>
      </c>
      <c r="M3858" s="12">
        <f>Table1[[#This Row],[Operating Profit]]/Table1[[#This Row],[Total Sales]]</f>
        <v>0.3</v>
      </c>
      <c r="N3858" s="6" t="s">
        <v>24</v>
      </c>
    </row>
    <row r="3859" spans="2:14" ht="14.25" customHeight="1" x14ac:dyDescent="0.3">
      <c r="B3859" s="6" t="s">
        <v>61</v>
      </c>
      <c r="C3859" s="6">
        <v>1185732</v>
      </c>
      <c r="D3859" s="7">
        <v>44426</v>
      </c>
      <c r="E3859" s="6" t="s">
        <v>15</v>
      </c>
      <c r="F3859" s="6" t="s">
        <v>133</v>
      </c>
      <c r="G3859" s="6" t="s">
        <v>134</v>
      </c>
      <c r="H3859" s="8" t="s">
        <v>22</v>
      </c>
      <c r="I3859" s="9">
        <v>65</v>
      </c>
      <c r="J3859" s="10">
        <v>2500</v>
      </c>
      <c r="K3859" s="11">
        <f>Table1[[#This Row],[Price per Unit]]*Table1[[#This Row],[Units Sold]]</f>
        <v>162500</v>
      </c>
      <c r="L3859" s="11">
        <v>48750</v>
      </c>
      <c r="M3859" s="12">
        <f>Table1[[#This Row],[Operating Profit]]/Table1[[#This Row],[Total Sales]]</f>
        <v>0.3</v>
      </c>
      <c r="N3859" s="6" t="s">
        <v>24</v>
      </c>
    </row>
    <row r="3860" spans="2:14" ht="14.25" customHeight="1" x14ac:dyDescent="0.3">
      <c r="B3860" s="6" t="s">
        <v>61</v>
      </c>
      <c r="C3860" s="6">
        <v>1185732</v>
      </c>
      <c r="D3860" s="7">
        <v>44426</v>
      </c>
      <c r="E3860" s="6" t="s">
        <v>15</v>
      </c>
      <c r="F3860" s="6" t="s">
        <v>133</v>
      </c>
      <c r="G3860" s="6" t="s">
        <v>134</v>
      </c>
      <c r="H3860" s="8" t="s">
        <v>23</v>
      </c>
      <c r="I3860" s="9">
        <v>70</v>
      </c>
      <c r="J3860" s="10">
        <v>4250</v>
      </c>
      <c r="K3860" s="11">
        <f>Table1[[#This Row],[Price per Unit]]*Table1[[#This Row],[Units Sold]]</f>
        <v>297500</v>
      </c>
      <c r="L3860" s="11">
        <v>104125</v>
      </c>
      <c r="M3860" s="12">
        <f>Table1[[#This Row],[Operating Profit]]/Table1[[#This Row],[Total Sales]]</f>
        <v>0.35</v>
      </c>
      <c r="N3860" s="6" t="s">
        <v>24</v>
      </c>
    </row>
    <row r="3861" spans="2:14" ht="14.25" customHeight="1" x14ac:dyDescent="0.3">
      <c r="B3861" s="6" t="s">
        <v>61</v>
      </c>
      <c r="C3861" s="6">
        <v>1185732</v>
      </c>
      <c r="D3861" s="7">
        <v>44456</v>
      </c>
      <c r="E3861" s="6" t="s">
        <v>15</v>
      </c>
      <c r="F3861" s="6" t="s">
        <v>133</v>
      </c>
      <c r="G3861" s="6" t="s">
        <v>134</v>
      </c>
      <c r="H3861" s="8" t="s">
        <v>17</v>
      </c>
      <c r="I3861" s="9">
        <v>65</v>
      </c>
      <c r="J3861" s="10">
        <v>5500</v>
      </c>
      <c r="K3861" s="11">
        <f>Table1[[#This Row],[Price per Unit]]*Table1[[#This Row],[Units Sold]]</f>
        <v>357500</v>
      </c>
      <c r="L3861" s="11">
        <v>143000</v>
      </c>
      <c r="M3861" s="12">
        <f>Table1[[#This Row],[Operating Profit]]/Table1[[#This Row],[Total Sales]]</f>
        <v>0.4</v>
      </c>
      <c r="N3861" s="6" t="s">
        <v>24</v>
      </c>
    </row>
    <row r="3862" spans="2:14" ht="14.25" customHeight="1" x14ac:dyDescent="0.3">
      <c r="B3862" s="6" t="s">
        <v>61</v>
      </c>
      <c r="C3862" s="6">
        <v>1185732</v>
      </c>
      <c r="D3862" s="7">
        <v>44456</v>
      </c>
      <c r="E3862" s="6" t="s">
        <v>15</v>
      </c>
      <c r="F3862" s="6" t="s">
        <v>133</v>
      </c>
      <c r="G3862" s="6" t="s">
        <v>134</v>
      </c>
      <c r="H3862" s="8" t="s">
        <v>19</v>
      </c>
      <c r="I3862" s="9">
        <v>60.000000000000007</v>
      </c>
      <c r="J3862" s="10">
        <v>3500</v>
      </c>
      <c r="K3862" s="11">
        <f>Table1[[#This Row],[Price per Unit]]*Table1[[#This Row],[Units Sold]]</f>
        <v>210000.00000000003</v>
      </c>
      <c r="L3862" s="11">
        <v>84000.000000000015</v>
      </c>
      <c r="M3862" s="12">
        <f>Table1[[#This Row],[Operating Profit]]/Table1[[#This Row],[Total Sales]]</f>
        <v>0.4</v>
      </c>
      <c r="N3862" s="6" t="s">
        <v>24</v>
      </c>
    </row>
    <row r="3863" spans="2:14" ht="14.25" customHeight="1" x14ac:dyDescent="0.3">
      <c r="B3863" s="6" t="s">
        <v>61</v>
      </c>
      <c r="C3863" s="6">
        <v>1185732</v>
      </c>
      <c r="D3863" s="7">
        <v>44456</v>
      </c>
      <c r="E3863" s="6" t="s">
        <v>15</v>
      </c>
      <c r="F3863" s="6" t="s">
        <v>133</v>
      </c>
      <c r="G3863" s="6" t="s">
        <v>134</v>
      </c>
      <c r="H3863" s="8" t="s">
        <v>20</v>
      </c>
      <c r="I3863" s="9">
        <v>55.000000000000007</v>
      </c>
      <c r="J3863" s="10">
        <v>2500</v>
      </c>
      <c r="K3863" s="11">
        <f>Table1[[#This Row],[Price per Unit]]*Table1[[#This Row],[Units Sold]]</f>
        <v>137500.00000000003</v>
      </c>
      <c r="L3863" s="11">
        <v>41250.000000000007</v>
      </c>
      <c r="M3863" s="12">
        <f>Table1[[#This Row],[Operating Profit]]/Table1[[#This Row],[Total Sales]]</f>
        <v>0.3</v>
      </c>
      <c r="N3863" s="6" t="s">
        <v>24</v>
      </c>
    </row>
    <row r="3864" spans="2:14" ht="14.25" customHeight="1" x14ac:dyDescent="0.3">
      <c r="B3864" s="6" t="s">
        <v>61</v>
      </c>
      <c r="C3864" s="6">
        <v>1185732</v>
      </c>
      <c r="D3864" s="7">
        <v>44456</v>
      </c>
      <c r="E3864" s="6" t="s">
        <v>15</v>
      </c>
      <c r="F3864" s="6" t="s">
        <v>133</v>
      </c>
      <c r="G3864" s="6" t="s">
        <v>134</v>
      </c>
      <c r="H3864" s="8" t="s">
        <v>21</v>
      </c>
      <c r="I3864" s="9">
        <v>55.000000000000007</v>
      </c>
      <c r="J3864" s="10">
        <v>2250</v>
      </c>
      <c r="K3864" s="11">
        <f>Table1[[#This Row],[Price per Unit]]*Table1[[#This Row],[Units Sold]]</f>
        <v>123750.00000000001</v>
      </c>
      <c r="L3864" s="11">
        <v>37125</v>
      </c>
      <c r="M3864" s="12">
        <f>Table1[[#This Row],[Operating Profit]]/Table1[[#This Row],[Total Sales]]</f>
        <v>0.3</v>
      </c>
      <c r="N3864" s="6" t="s">
        <v>24</v>
      </c>
    </row>
    <row r="3865" spans="2:14" ht="14.25" customHeight="1" x14ac:dyDescent="0.3">
      <c r="B3865" s="6" t="s">
        <v>61</v>
      </c>
      <c r="C3865" s="6">
        <v>1185732</v>
      </c>
      <c r="D3865" s="7">
        <v>44456</v>
      </c>
      <c r="E3865" s="6" t="s">
        <v>15</v>
      </c>
      <c r="F3865" s="6" t="s">
        <v>133</v>
      </c>
      <c r="G3865" s="6" t="s">
        <v>134</v>
      </c>
      <c r="H3865" s="8" t="s">
        <v>22</v>
      </c>
      <c r="I3865" s="9">
        <v>65</v>
      </c>
      <c r="J3865" s="10">
        <v>2250</v>
      </c>
      <c r="K3865" s="11">
        <f>Table1[[#This Row],[Price per Unit]]*Table1[[#This Row],[Units Sold]]</f>
        <v>146250</v>
      </c>
      <c r="L3865" s="11">
        <v>43875</v>
      </c>
      <c r="M3865" s="12">
        <f>Table1[[#This Row],[Operating Profit]]/Table1[[#This Row],[Total Sales]]</f>
        <v>0.3</v>
      </c>
      <c r="N3865" s="6" t="s">
        <v>24</v>
      </c>
    </row>
    <row r="3866" spans="2:14" ht="14.25" customHeight="1" x14ac:dyDescent="0.3">
      <c r="B3866" s="6" t="s">
        <v>61</v>
      </c>
      <c r="C3866" s="6">
        <v>1185732</v>
      </c>
      <c r="D3866" s="7">
        <v>44456</v>
      </c>
      <c r="E3866" s="6" t="s">
        <v>15</v>
      </c>
      <c r="F3866" s="6" t="s">
        <v>133</v>
      </c>
      <c r="G3866" s="6" t="s">
        <v>134</v>
      </c>
      <c r="H3866" s="8" t="s">
        <v>23</v>
      </c>
      <c r="I3866" s="9">
        <v>70</v>
      </c>
      <c r="J3866" s="10">
        <v>3250</v>
      </c>
      <c r="K3866" s="11">
        <f>Table1[[#This Row],[Price per Unit]]*Table1[[#This Row],[Units Sold]]</f>
        <v>227500</v>
      </c>
      <c r="L3866" s="11">
        <v>79625</v>
      </c>
      <c r="M3866" s="12">
        <f>Table1[[#This Row],[Operating Profit]]/Table1[[#This Row],[Total Sales]]</f>
        <v>0.35</v>
      </c>
      <c r="N3866" s="6" t="s">
        <v>24</v>
      </c>
    </row>
    <row r="3867" spans="2:14" ht="14.25" customHeight="1" x14ac:dyDescent="0.3">
      <c r="B3867" s="6" t="s">
        <v>14</v>
      </c>
      <c r="C3867" s="6">
        <v>1185732</v>
      </c>
      <c r="D3867" s="7">
        <v>44488</v>
      </c>
      <c r="E3867" s="6" t="s">
        <v>15</v>
      </c>
      <c r="F3867" s="6" t="s">
        <v>133</v>
      </c>
      <c r="G3867" s="6" t="s">
        <v>134</v>
      </c>
      <c r="H3867" s="8" t="s">
        <v>17</v>
      </c>
      <c r="I3867" s="9">
        <v>70</v>
      </c>
      <c r="J3867" s="10">
        <v>4750</v>
      </c>
      <c r="K3867" s="11">
        <f>Table1[[#This Row],[Price per Unit]]*Table1[[#This Row],[Units Sold]]</f>
        <v>332500</v>
      </c>
      <c r="L3867" s="11">
        <v>133000</v>
      </c>
      <c r="M3867" s="12">
        <f>Table1[[#This Row],[Operating Profit]]/Table1[[#This Row],[Total Sales]]</f>
        <v>0.4</v>
      </c>
      <c r="N3867" s="6" t="s">
        <v>24</v>
      </c>
    </row>
    <row r="3868" spans="2:14" ht="14.25" customHeight="1" x14ac:dyDescent="0.3">
      <c r="B3868" s="6" t="s">
        <v>14</v>
      </c>
      <c r="C3868" s="6">
        <v>1185732</v>
      </c>
      <c r="D3868" s="7">
        <v>44488</v>
      </c>
      <c r="E3868" s="6" t="s">
        <v>15</v>
      </c>
      <c r="F3868" s="6" t="s">
        <v>133</v>
      </c>
      <c r="G3868" s="6" t="s">
        <v>134</v>
      </c>
      <c r="H3868" s="8" t="s">
        <v>19</v>
      </c>
      <c r="I3868" s="9">
        <v>65.000000000000014</v>
      </c>
      <c r="J3868" s="10">
        <v>3000</v>
      </c>
      <c r="K3868" s="11">
        <f>Table1[[#This Row],[Price per Unit]]*Table1[[#This Row],[Units Sold]]</f>
        <v>195000.00000000003</v>
      </c>
      <c r="L3868" s="11">
        <v>78000.000000000015</v>
      </c>
      <c r="M3868" s="12">
        <f>Table1[[#This Row],[Operating Profit]]/Table1[[#This Row],[Total Sales]]</f>
        <v>0.4</v>
      </c>
      <c r="N3868" s="6" t="s">
        <v>24</v>
      </c>
    </row>
    <row r="3869" spans="2:14" ht="14.25" customHeight="1" x14ac:dyDescent="0.3">
      <c r="B3869" s="6" t="s">
        <v>14</v>
      </c>
      <c r="C3869" s="6">
        <v>1185732</v>
      </c>
      <c r="D3869" s="7">
        <v>44488</v>
      </c>
      <c r="E3869" s="6" t="s">
        <v>15</v>
      </c>
      <c r="F3869" s="6" t="s">
        <v>133</v>
      </c>
      <c r="G3869" s="6" t="s">
        <v>134</v>
      </c>
      <c r="H3869" s="8" t="s">
        <v>20</v>
      </c>
      <c r="I3869" s="9">
        <v>65.000000000000014</v>
      </c>
      <c r="J3869" s="10">
        <v>2000</v>
      </c>
      <c r="K3869" s="11">
        <f>Table1[[#This Row],[Price per Unit]]*Table1[[#This Row],[Units Sold]]</f>
        <v>130000.00000000003</v>
      </c>
      <c r="L3869" s="11">
        <v>39000.000000000007</v>
      </c>
      <c r="M3869" s="12">
        <f>Table1[[#This Row],[Operating Profit]]/Table1[[#This Row],[Total Sales]]</f>
        <v>0.3</v>
      </c>
      <c r="N3869" s="6" t="s">
        <v>24</v>
      </c>
    </row>
    <row r="3870" spans="2:14" ht="14.25" customHeight="1" x14ac:dyDescent="0.3">
      <c r="B3870" s="6" t="s">
        <v>14</v>
      </c>
      <c r="C3870" s="6">
        <v>1185732</v>
      </c>
      <c r="D3870" s="7">
        <v>44488</v>
      </c>
      <c r="E3870" s="6" t="s">
        <v>15</v>
      </c>
      <c r="F3870" s="6" t="s">
        <v>133</v>
      </c>
      <c r="G3870" s="6" t="s">
        <v>134</v>
      </c>
      <c r="H3870" s="8" t="s">
        <v>21</v>
      </c>
      <c r="I3870" s="9">
        <v>65.000000000000014</v>
      </c>
      <c r="J3870" s="10">
        <v>1750</v>
      </c>
      <c r="K3870" s="11">
        <f>Table1[[#This Row],[Price per Unit]]*Table1[[#This Row],[Units Sold]]</f>
        <v>113750.00000000003</v>
      </c>
      <c r="L3870" s="11">
        <v>34125.000000000007</v>
      </c>
      <c r="M3870" s="12">
        <f>Table1[[#This Row],[Operating Profit]]/Table1[[#This Row],[Total Sales]]</f>
        <v>0.3</v>
      </c>
      <c r="N3870" s="6" t="s">
        <v>24</v>
      </c>
    </row>
    <row r="3871" spans="2:14" ht="14.25" customHeight="1" x14ac:dyDescent="0.3">
      <c r="B3871" s="6" t="s">
        <v>14</v>
      </c>
      <c r="C3871" s="6">
        <v>1185732</v>
      </c>
      <c r="D3871" s="7">
        <v>44488</v>
      </c>
      <c r="E3871" s="6" t="s">
        <v>15</v>
      </c>
      <c r="F3871" s="6" t="s">
        <v>133</v>
      </c>
      <c r="G3871" s="6" t="s">
        <v>134</v>
      </c>
      <c r="H3871" s="8" t="s">
        <v>22</v>
      </c>
      <c r="I3871" s="9">
        <v>75.000000000000014</v>
      </c>
      <c r="J3871" s="10">
        <v>1750</v>
      </c>
      <c r="K3871" s="11">
        <f>Table1[[#This Row],[Price per Unit]]*Table1[[#This Row],[Units Sold]]</f>
        <v>131250.00000000003</v>
      </c>
      <c r="L3871" s="11">
        <v>39375.000000000007</v>
      </c>
      <c r="M3871" s="12">
        <f>Table1[[#This Row],[Operating Profit]]/Table1[[#This Row],[Total Sales]]</f>
        <v>0.3</v>
      </c>
      <c r="N3871" s="6" t="s">
        <v>24</v>
      </c>
    </row>
    <row r="3872" spans="2:14" ht="14.25" customHeight="1" x14ac:dyDescent="0.3">
      <c r="B3872" s="6" t="s">
        <v>14</v>
      </c>
      <c r="C3872" s="6">
        <v>1185732</v>
      </c>
      <c r="D3872" s="7">
        <v>44488</v>
      </c>
      <c r="E3872" s="6" t="s">
        <v>15</v>
      </c>
      <c r="F3872" s="6" t="s">
        <v>133</v>
      </c>
      <c r="G3872" s="6" t="s">
        <v>134</v>
      </c>
      <c r="H3872" s="8" t="s">
        <v>23</v>
      </c>
      <c r="I3872" s="9">
        <v>80</v>
      </c>
      <c r="J3872" s="10">
        <v>3000</v>
      </c>
      <c r="K3872" s="11">
        <f>Table1[[#This Row],[Price per Unit]]*Table1[[#This Row],[Units Sold]]</f>
        <v>240000</v>
      </c>
      <c r="L3872" s="11">
        <v>84000</v>
      </c>
      <c r="M3872" s="12">
        <f>Table1[[#This Row],[Operating Profit]]/Table1[[#This Row],[Total Sales]]</f>
        <v>0.35</v>
      </c>
      <c r="N3872" s="6" t="s">
        <v>24</v>
      </c>
    </row>
    <row r="3873" spans="2:14" ht="14.25" customHeight="1" x14ac:dyDescent="0.3">
      <c r="B3873" s="6" t="s">
        <v>14</v>
      </c>
      <c r="C3873" s="6">
        <v>1185732</v>
      </c>
      <c r="D3873" s="7">
        <v>44518</v>
      </c>
      <c r="E3873" s="6" t="s">
        <v>15</v>
      </c>
      <c r="F3873" s="6" t="s">
        <v>133</v>
      </c>
      <c r="G3873" s="6" t="s">
        <v>134</v>
      </c>
      <c r="H3873" s="8" t="s">
        <v>17</v>
      </c>
      <c r="I3873" s="9">
        <v>75.000000000000014</v>
      </c>
      <c r="J3873" s="10">
        <v>4500</v>
      </c>
      <c r="K3873" s="11">
        <f>Table1[[#This Row],[Price per Unit]]*Table1[[#This Row],[Units Sold]]</f>
        <v>337500.00000000006</v>
      </c>
      <c r="L3873" s="11">
        <v>135000.00000000003</v>
      </c>
      <c r="M3873" s="12">
        <f>Table1[[#This Row],[Operating Profit]]/Table1[[#This Row],[Total Sales]]</f>
        <v>0.4</v>
      </c>
      <c r="N3873" s="6" t="s">
        <v>24</v>
      </c>
    </row>
    <row r="3874" spans="2:14" ht="14.25" customHeight="1" x14ac:dyDescent="0.3">
      <c r="B3874" s="6" t="s">
        <v>14</v>
      </c>
      <c r="C3874" s="6">
        <v>1185732</v>
      </c>
      <c r="D3874" s="7">
        <v>44518</v>
      </c>
      <c r="E3874" s="6" t="s">
        <v>15</v>
      </c>
      <c r="F3874" s="6" t="s">
        <v>133</v>
      </c>
      <c r="G3874" s="6" t="s">
        <v>134</v>
      </c>
      <c r="H3874" s="8" t="s">
        <v>19</v>
      </c>
      <c r="I3874" s="9">
        <v>65.000000000000014</v>
      </c>
      <c r="J3874" s="10">
        <v>3250</v>
      </c>
      <c r="K3874" s="11">
        <f>Table1[[#This Row],[Price per Unit]]*Table1[[#This Row],[Units Sold]]</f>
        <v>211250.00000000006</v>
      </c>
      <c r="L3874" s="11">
        <v>84500.000000000029</v>
      </c>
      <c r="M3874" s="12">
        <f>Table1[[#This Row],[Operating Profit]]/Table1[[#This Row],[Total Sales]]</f>
        <v>0.4</v>
      </c>
      <c r="N3874" s="6" t="s">
        <v>24</v>
      </c>
    </row>
    <row r="3875" spans="2:14" ht="14.25" customHeight="1" x14ac:dyDescent="0.3">
      <c r="B3875" s="6" t="s">
        <v>14</v>
      </c>
      <c r="C3875" s="6">
        <v>1185732</v>
      </c>
      <c r="D3875" s="7">
        <v>44518</v>
      </c>
      <c r="E3875" s="6" t="s">
        <v>15</v>
      </c>
      <c r="F3875" s="6" t="s">
        <v>133</v>
      </c>
      <c r="G3875" s="6" t="s">
        <v>134</v>
      </c>
      <c r="H3875" s="8" t="s">
        <v>20</v>
      </c>
      <c r="I3875" s="9">
        <v>65.000000000000014</v>
      </c>
      <c r="J3875" s="10">
        <v>3450</v>
      </c>
      <c r="K3875" s="11">
        <f>Table1[[#This Row],[Price per Unit]]*Table1[[#This Row],[Units Sold]]</f>
        <v>224250.00000000006</v>
      </c>
      <c r="L3875" s="11">
        <v>67275.000000000015</v>
      </c>
      <c r="M3875" s="12">
        <f>Table1[[#This Row],[Operating Profit]]/Table1[[#This Row],[Total Sales]]</f>
        <v>0.3</v>
      </c>
      <c r="N3875" s="6" t="s">
        <v>24</v>
      </c>
    </row>
    <row r="3876" spans="2:14" ht="14.25" customHeight="1" x14ac:dyDescent="0.3">
      <c r="B3876" s="6" t="s">
        <v>14</v>
      </c>
      <c r="C3876" s="6">
        <v>1185732</v>
      </c>
      <c r="D3876" s="7">
        <v>44518</v>
      </c>
      <c r="E3876" s="6" t="s">
        <v>15</v>
      </c>
      <c r="F3876" s="6" t="s">
        <v>133</v>
      </c>
      <c r="G3876" s="6" t="s">
        <v>134</v>
      </c>
      <c r="H3876" s="8" t="s">
        <v>21</v>
      </c>
      <c r="I3876" s="9">
        <v>65.000000000000014</v>
      </c>
      <c r="J3876" s="10">
        <v>3250</v>
      </c>
      <c r="K3876" s="11">
        <f>Table1[[#This Row],[Price per Unit]]*Table1[[#This Row],[Units Sold]]</f>
        <v>211250.00000000006</v>
      </c>
      <c r="L3876" s="11">
        <v>63375.000000000015</v>
      </c>
      <c r="M3876" s="12">
        <f>Table1[[#This Row],[Operating Profit]]/Table1[[#This Row],[Total Sales]]</f>
        <v>0.3</v>
      </c>
      <c r="N3876" s="6" t="s">
        <v>24</v>
      </c>
    </row>
    <row r="3877" spans="2:14" ht="14.25" customHeight="1" x14ac:dyDescent="0.3">
      <c r="B3877" s="6" t="s">
        <v>14</v>
      </c>
      <c r="C3877" s="6">
        <v>1185732</v>
      </c>
      <c r="D3877" s="7">
        <v>44518</v>
      </c>
      <c r="E3877" s="6" t="s">
        <v>15</v>
      </c>
      <c r="F3877" s="6" t="s">
        <v>133</v>
      </c>
      <c r="G3877" s="6" t="s">
        <v>134</v>
      </c>
      <c r="H3877" s="8" t="s">
        <v>22</v>
      </c>
      <c r="I3877" s="9">
        <v>75.000000000000014</v>
      </c>
      <c r="J3877" s="10">
        <v>3000</v>
      </c>
      <c r="K3877" s="11">
        <f>Table1[[#This Row],[Price per Unit]]*Table1[[#This Row],[Units Sold]]</f>
        <v>225000.00000000003</v>
      </c>
      <c r="L3877" s="11">
        <v>67500</v>
      </c>
      <c r="M3877" s="12">
        <f>Table1[[#This Row],[Operating Profit]]/Table1[[#This Row],[Total Sales]]</f>
        <v>0.3</v>
      </c>
      <c r="N3877" s="6" t="s">
        <v>24</v>
      </c>
    </row>
    <row r="3878" spans="2:14" ht="14.25" customHeight="1" x14ac:dyDescent="0.3">
      <c r="B3878" s="6" t="s">
        <v>14</v>
      </c>
      <c r="C3878" s="6">
        <v>1185732</v>
      </c>
      <c r="D3878" s="7">
        <v>44518</v>
      </c>
      <c r="E3878" s="6" t="s">
        <v>15</v>
      </c>
      <c r="F3878" s="6" t="s">
        <v>133</v>
      </c>
      <c r="G3878" s="6" t="s">
        <v>134</v>
      </c>
      <c r="H3878" s="8" t="s">
        <v>23</v>
      </c>
      <c r="I3878" s="9">
        <v>80</v>
      </c>
      <c r="J3878" s="10">
        <v>4000</v>
      </c>
      <c r="K3878" s="11">
        <f>Table1[[#This Row],[Price per Unit]]*Table1[[#This Row],[Units Sold]]</f>
        <v>320000</v>
      </c>
      <c r="L3878" s="11">
        <v>112000</v>
      </c>
      <c r="M3878" s="12">
        <f>Table1[[#This Row],[Operating Profit]]/Table1[[#This Row],[Total Sales]]</f>
        <v>0.35</v>
      </c>
      <c r="N3878" s="6" t="s">
        <v>24</v>
      </c>
    </row>
    <row r="3879" spans="2:14" ht="14.25" customHeight="1" x14ac:dyDescent="0.3">
      <c r="B3879" s="6" t="s">
        <v>14</v>
      </c>
      <c r="C3879" s="6">
        <v>1185732</v>
      </c>
      <c r="D3879" s="7">
        <v>44547</v>
      </c>
      <c r="E3879" s="6" t="s">
        <v>15</v>
      </c>
      <c r="F3879" s="6" t="s">
        <v>133</v>
      </c>
      <c r="G3879" s="6" t="s">
        <v>134</v>
      </c>
      <c r="H3879" s="8" t="s">
        <v>17</v>
      </c>
      <c r="I3879" s="9">
        <v>75.000000000000014</v>
      </c>
      <c r="J3879" s="10">
        <v>6250</v>
      </c>
      <c r="K3879" s="11">
        <f>Table1[[#This Row],[Price per Unit]]*Table1[[#This Row],[Units Sold]]</f>
        <v>468750.00000000012</v>
      </c>
      <c r="L3879" s="11">
        <v>187500.00000000006</v>
      </c>
      <c r="M3879" s="12">
        <f>Table1[[#This Row],[Operating Profit]]/Table1[[#This Row],[Total Sales]]</f>
        <v>0.4</v>
      </c>
      <c r="N3879" s="6" t="s">
        <v>24</v>
      </c>
    </row>
    <row r="3880" spans="2:14" ht="14.25" customHeight="1" x14ac:dyDescent="0.3">
      <c r="B3880" s="6" t="s">
        <v>14</v>
      </c>
      <c r="C3880" s="6">
        <v>1185732</v>
      </c>
      <c r="D3880" s="7">
        <v>44547</v>
      </c>
      <c r="E3880" s="6" t="s">
        <v>15</v>
      </c>
      <c r="F3880" s="6" t="s">
        <v>133</v>
      </c>
      <c r="G3880" s="6" t="s">
        <v>134</v>
      </c>
      <c r="H3880" s="8" t="s">
        <v>19</v>
      </c>
      <c r="I3880" s="9">
        <v>65.000000000000014</v>
      </c>
      <c r="J3880" s="10">
        <v>4250</v>
      </c>
      <c r="K3880" s="11">
        <f>Table1[[#This Row],[Price per Unit]]*Table1[[#This Row],[Units Sold]]</f>
        <v>276250.00000000006</v>
      </c>
      <c r="L3880" s="11">
        <v>110500.00000000003</v>
      </c>
      <c r="M3880" s="12">
        <f>Table1[[#This Row],[Operating Profit]]/Table1[[#This Row],[Total Sales]]</f>
        <v>0.4</v>
      </c>
      <c r="N3880" s="6" t="s">
        <v>24</v>
      </c>
    </row>
    <row r="3881" spans="2:14" ht="14.25" customHeight="1" x14ac:dyDescent="0.3">
      <c r="B3881" s="6" t="s">
        <v>14</v>
      </c>
      <c r="C3881" s="6">
        <v>1185732</v>
      </c>
      <c r="D3881" s="7">
        <v>44547</v>
      </c>
      <c r="E3881" s="6" t="s">
        <v>15</v>
      </c>
      <c r="F3881" s="6" t="s">
        <v>133</v>
      </c>
      <c r="G3881" s="6" t="s">
        <v>134</v>
      </c>
      <c r="H3881" s="8" t="s">
        <v>20</v>
      </c>
      <c r="I3881" s="9">
        <v>65.000000000000014</v>
      </c>
      <c r="J3881" s="10">
        <v>4000</v>
      </c>
      <c r="K3881" s="11">
        <f>Table1[[#This Row],[Price per Unit]]*Table1[[#This Row],[Units Sold]]</f>
        <v>260000.00000000006</v>
      </c>
      <c r="L3881" s="11">
        <v>78000.000000000015</v>
      </c>
      <c r="M3881" s="12">
        <f>Table1[[#This Row],[Operating Profit]]/Table1[[#This Row],[Total Sales]]</f>
        <v>0.3</v>
      </c>
      <c r="N3881" s="6" t="s">
        <v>24</v>
      </c>
    </row>
    <row r="3882" spans="2:14" ht="14.25" customHeight="1" x14ac:dyDescent="0.3">
      <c r="B3882" s="6" t="s">
        <v>14</v>
      </c>
      <c r="C3882" s="6">
        <v>1185732</v>
      </c>
      <c r="D3882" s="7">
        <v>44547</v>
      </c>
      <c r="E3882" s="6" t="s">
        <v>15</v>
      </c>
      <c r="F3882" s="6" t="s">
        <v>133</v>
      </c>
      <c r="G3882" s="6" t="s">
        <v>134</v>
      </c>
      <c r="H3882" s="8" t="s">
        <v>21</v>
      </c>
      <c r="I3882" s="9">
        <v>65.000000000000014</v>
      </c>
      <c r="J3882" s="10">
        <v>3500</v>
      </c>
      <c r="K3882" s="11">
        <f>Table1[[#This Row],[Price per Unit]]*Table1[[#This Row],[Units Sold]]</f>
        <v>227500.00000000006</v>
      </c>
      <c r="L3882" s="11">
        <v>68250.000000000015</v>
      </c>
      <c r="M3882" s="12">
        <f>Table1[[#This Row],[Operating Profit]]/Table1[[#This Row],[Total Sales]]</f>
        <v>0.3</v>
      </c>
      <c r="N3882" s="6" t="s">
        <v>24</v>
      </c>
    </row>
    <row r="3883" spans="2:14" ht="14.25" customHeight="1" x14ac:dyDescent="0.3">
      <c r="B3883" s="6" t="s">
        <v>14</v>
      </c>
      <c r="C3883" s="6">
        <v>1185732</v>
      </c>
      <c r="D3883" s="7">
        <v>44547</v>
      </c>
      <c r="E3883" s="6" t="s">
        <v>15</v>
      </c>
      <c r="F3883" s="6" t="s">
        <v>133</v>
      </c>
      <c r="G3883" s="6" t="s">
        <v>134</v>
      </c>
      <c r="H3883" s="8" t="s">
        <v>22</v>
      </c>
      <c r="I3883" s="9">
        <v>75.000000000000014</v>
      </c>
      <c r="J3883" s="10">
        <v>3500</v>
      </c>
      <c r="K3883" s="11">
        <f>Table1[[#This Row],[Price per Unit]]*Table1[[#This Row],[Units Sold]]</f>
        <v>262500.00000000006</v>
      </c>
      <c r="L3883" s="11">
        <v>78750.000000000015</v>
      </c>
      <c r="M3883" s="12">
        <f>Table1[[#This Row],[Operating Profit]]/Table1[[#This Row],[Total Sales]]</f>
        <v>0.3</v>
      </c>
      <c r="N3883" s="6" t="s">
        <v>24</v>
      </c>
    </row>
    <row r="3884" spans="2:14" ht="14.25" customHeight="1" x14ac:dyDescent="0.3">
      <c r="B3884" s="6" t="s">
        <v>14</v>
      </c>
      <c r="C3884" s="6">
        <v>1185732</v>
      </c>
      <c r="D3884" s="7">
        <v>44547</v>
      </c>
      <c r="E3884" s="6" t="s">
        <v>15</v>
      </c>
      <c r="F3884" s="6" t="s">
        <v>133</v>
      </c>
      <c r="G3884" s="6" t="s">
        <v>134</v>
      </c>
      <c r="H3884" s="8" t="s">
        <v>23</v>
      </c>
      <c r="I3884" s="9">
        <v>80</v>
      </c>
      <c r="J3884" s="10">
        <v>4500</v>
      </c>
      <c r="K3884" s="11">
        <f>Table1[[#This Row],[Price per Unit]]*Table1[[#This Row],[Units Sold]]</f>
        <v>360000</v>
      </c>
      <c r="L3884" s="11">
        <v>125999.99999999999</v>
      </c>
      <c r="M3884" s="12">
        <f>Table1[[#This Row],[Operating Profit]]/Table1[[#This Row],[Total Sales]]</f>
        <v>0.35</v>
      </c>
      <c r="N3884" s="6" t="s">
        <v>24</v>
      </c>
    </row>
    <row r="3885" spans="2:14" ht="14.25" customHeight="1" x14ac:dyDescent="0.3">
      <c r="B3885" s="6" t="s">
        <v>14</v>
      </c>
      <c r="C3885" s="6">
        <v>1185732</v>
      </c>
      <c r="D3885" s="7">
        <v>44220</v>
      </c>
      <c r="E3885" s="6" t="s">
        <v>15</v>
      </c>
      <c r="F3885" s="6" t="s">
        <v>133</v>
      </c>
      <c r="G3885" s="6" t="s">
        <v>134</v>
      </c>
      <c r="H3885" s="8" t="s">
        <v>17</v>
      </c>
      <c r="I3885" s="9">
        <v>55.000000000000007</v>
      </c>
      <c r="J3885" s="10">
        <v>5000</v>
      </c>
      <c r="K3885" s="11">
        <f>Table1[[#This Row],[Price per Unit]]*Table1[[#This Row],[Units Sold]]</f>
        <v>275000.00000000006</v>
      </c>
      <c r="L3885" s="11">
        <v>96250.000000000029</v>
      </c>
      <c r="M3885" s="12">
        <f>Table1[[#This Row],[Operating Profit]]/Table1[[#This Row],[Total Sales]]</f>
        <v>0.35000000000000003</v>
      </c>
      <c r="N3885" s="6" t="s">
        <v>24</v>
      </c>
    </row>
    <row r="3886" spans="2:14" ht="14.25" customHeight="1" x14ac:dyDescent="0.3">
      <c r="B3886" s="6" t="s">
        <v>14</v>
      </c>
      <c r="C3886" s="6">
        <v>1185732</v>
      </c>
      <c r="D3886" s="7">
        <v>44220</v>
      </c>
      <c r="E3886" s="6" t="s">
        <v>15</v>
      </c>
      <c r="F3886" s="6" t="s">
        <v>133</v>
      </c>
      <c r="G3886" s="6" t="s">
        <v>134</v>
      </c>
      <c r="H3886" s="8" t="s">
        <v>19</v>
      </c>
      <c r="I3886" s="9">
        <v>55.000000000000007</v>
      </c>
      <c r="J3886" s="10">
        <v>3000</v>
      </c>
      <c r="K3886" s="11">
        <f>Table1[[#This Row],[Price per Unit]]*Table1[[#This Row],[Units Sold]]</f>
        <v>165000.00000000003</v>
      </c>
      <c r="L3886" s="11">
        <v>57750.000000000015</v>
      </c>
      <c r="M3886" s="12">
        <f>Table1[[#This Row],[Operating Profit]]/Table1[[#This Row],[Total Sales]]</f>
        <v>0.35000000000000003</v>
      </c>
      <c r="N3886" s="6" t="s">
        <v>24</v>
      </c>
    </row>
    <row r="3887" spans="2:14" ht="14.25" customHeight="1" x14ac:dyDescent="0.3">
      <c r="B3887" s="6" t="s">
        <v>14</v>
      </c>
      <c r="C3887" s="6">
        <v>1185732</v>
      </c>
      <c r="D3887" s="7">
        <v>44220</v>
      </c>
      <c r="E3887" s="6" t="s">
        <v>15</v>
      </c>
      <c r="F3887" s="6" t="s">
        <v>133</v>
      </c>
      <c r="G3887" s="6" t="s">
        <v>134</v>
      </c>
      <c r="H3887" s="8" t="s">
        <v>20</v>
      </c>
      <c r="I3887" s="9">
        <v>45</v>
      </c>
      <c r="J3887" s="10">
        <v>3000</v>
      </c>
      <c r="K3887" s="11">
        <f>Table1[[#This Row],[Price per Unit]]*Table1[[#This Row],[Units Sold]]</f>
        <v>135000</v>
      </c>
      <c r="L3887" s="11">
        <v>33750</v>
      </c>
      <c r="M3887" s="12">
        <f>Table1[[#This Row],[Operating Profit]]/Table1[[#This Row],[Total Sales]]</f>
        <v>0.25</v>
      </c>
      <c r="N3887" s="6" t="s">
        <v>24</v>
      </c>
    </row>
    <row r="3888" spans="2:14" ht="14.25" customHeight="1" x14ac:dyDescent="0.3">
      <c r="B3888" s="6" t="s">
        <v>14</v>
      </c>
      <c r="C3888" s="6">
        <v>1185732</v>
      </c>
      <c r="D3888" s="7">
        <v>44220</v>
      </c>
      <c r="E3888" s="6" t="s">
        <v>15</v>
      </c>
      <c r="F3888" s="6" t="s">
        <v>133</v>
      </c>
      <c r="G3888" s="6" t="s">
        <v>134</v>
      </c>
      <c r="H3888" s="8" t="s">
        <v>21</v>
      </c>
      <c r="I3888" s="9">
        <v>49.999999999999993</v>
      </c>
      <c r="J3888" s="10">
        <v>1500</v>
      </c>
      <c r="K3888" s="11">
        <f>Table1[[#This Row],[Price per Unit]]*Table1[[#This Row],[Units Sold]]</f>
        <v>74999.999999999985</v>
      </c>
      <c r="L3888" s="11">
        <v>18749.999999999996</v>
      </c>
      <c r="M3888" s="12">
        <f>Table1[[#This Row],[Operating Profit]]/Table1[[#This Row],[Total Sales]]</f>
        <v>0.25</v>
      </c>
      <c r="N3888" s="6" t="s">
        <v>24</v>
      </c>
    </row>
    <row r="3889" spans="2:14" ht="14.25" customHeight="1" x14ac:dyDescent="0.3">
      <c r="B3889" s="6" t="s">
        <v>14</v>
      </c>
      <c r="C3889" s="6">
        <v>1185732</v>
      </c>
      <c r="D3889" s="7">
        <v>44220</v>
      </c>
      <c r="E3889" s="6" t="s">
        <v>15</v>
      </c>
      <c r="F3889" s="6" t="s">
        <v>133</v>
      </c>
      <c r="G3889" s="6" t="s">
        <v>134</v>
      </c>
      <c r="H3889" s="8" t="s">
        <v>22</v>
      </c>
      <c r="I3889" s="9">
        <v>65.000000000000014</v>
      </c>
      <c r="J3889" s="10">
        <v>2000</v>
      </c>
      <c r="K3889" s="11">
        <f>Table1[[#This Row],[Price per Unit]]*Table1[[#This Row],[Units Sold]]</f>
        <v>130000.00000000003</v>
      </c>
      <c r="L3889" s="11">
        <v>32500.000000000007</v>
      </c>
      <c r="M3889" s="12">
        <f>Table1[[#This Row],[Operating Profit]]/Table1[[#This Row],[Total Sales]]</f>
        <v>0.25</v>
      </c>
      <c r="N3889" s="6" t="s">
        <v>24</v>
      </c>
    </row>
    <row r="3890" spans="2:14" ht="14.25" customHeight="1" x14ac:dyDescent="0.3">
      <c r="B3890" s="6" t="s">
        <v>14</v>
      </c>
      <c r="C3890" s="6">
        <v>1185732</v>
      </c>
      <c r="D3890" s="7">
        <v>44220</v>
      </c>
      <c r="E3890" s="6" t="s">
        <v>15</v>
      </c>
      <c r="F3890" s="6" t="s">
        <v>133</v>
      </c>
      <c r="G3890" s="6" t="s">
        <v>134</v>
      </c>
      <c r="H3890" s="8" t="s">
        <v>23</v>
      </c>
      <c r="I3890" s="9">
        <v>55.000000000000007</v>
      </c>
      <c r="J3890" s="10">
        <v>3000</v>
      </c>
      <c r="K3890" s="11">
        <f>Table1[[#This Row],[Price per Unit]]*Table1[[#This Row],[Units Sold]]</f>
        <v>165000.00000000003</v>
      </c>
      <c r="L3890" s="11">
        <v>49500.000000000007</v>
      </c>
      <c r="M3890" s="12">
        <f>Table1[[#This Row],[Operating Profit]]/Table1[[#This Row],[Total Sales]]</f>
        <v>0.3</v>
      </c>
      <c r="N3890" s="6" t="s">
        <v>24</v>
      </c>
    </row>
    <row r="3891" spans="2:14" ht="14.25" customHeight="1" x14ac:dyDescent="0.3">
      <c r="B3891" s="6" t="s">
        <v>14</v>
      </c>
      <c r="C3891" s="6">
        <v>1185732</v>
      </c>
      <c r="D3891" s="7">
        <v>44249</v>
      </c>
      <c r="E3891" s="6" t="s">
        <v>15</v>
      </c>
      <c r="F3891" s="6" t="s">
        <v>133</v>
      </c>
      <c r="G3891" s="6" t="s">
        <v>134</v>
      </c>
      <c r="H3891" s="8" t="s">
        <v>17</v>
      </c>
      <c r="I3891" s="9">
        <v>55.000000000000007</v>
      </c>
      <c r="J3891" s="10">
        <v>5750</v>
      </c>
      <c r="K3891" s="11">
        <f>Table1[[#This Row],[Price per Unit]]*Table1[[#This Row],[Units Sold]]</f>
        <v>316250.00000000006</v>
      </c>
      <c r="L3891" s="11">
        <v>110687.50000000003</v>
      </c>
      <c r="M3891" s="12">
        <f>Table1[[#This Row],[Operating Profit]]/Table1[[#This Row],[Total Sales]]</f>
        <v>0.35000000000000003</v>
      </c>
      <c r="N3891" s="6" t="s">
        <v>24</v>
      </c>
    </row>
    <row r="3892" spans="2:14" ht="14.25" customHeight="1" x14ac:dyDescent="0.3">
      <c r="B3892" s="6" t="s">
        <v>14</v>
      </c>
      <c r="C3892" s="6">
        <v>1185732</v>
      </c>
      <c r="D3892" s="7">
        <v>44249</v>
      </c>
      <c r="E3892" s="6" t="s">
        <v>15</v>
      </c>
      <c r="F3892" s="6" t="s">
        <v>133</v>
      </c>
      <c r="G3892" s="6" t="s">
        <v>134</v>
      </c>
      <c r="H3892" s="8" t="s">
        <v>19</v>
      </c>
      <c r="I3892" s="9">
        <v>55.000000000000007</v>
      </c>
      <c r="J3892" s="10">
        <v>2250</v>
      </c>
      <c r="K3892" s="11">
        <f>Table1[[#This Row],[Price per Unit]]*Table1[[#This Row],[Units Sold]]</f>
        <v>123750.00000000001</v>
      </c>
      <c r="L3892" s="11">
        <v>43312.500000000007</v>
      </c>
      <c r="M3892" s="12">
        <f>Table1[[#This Row],[Operating Profit]]/Table1[[#This Row],[Total Sales]]</f>
        <v>0.35000000000000003</v>
      </c>
      <c r="N3892" s="6" t="s">
        <v>24</v>
      </c>
    </row>
    <row r="3893" spans="2:14" ht="14.25" customHeight="1" x14ac:dyDescent="0.3">
      <c r="B3893" s="6" t="s">
        <v>14</v>
      </c>
      <c r="C3893" s="6">
        <v>1185732</v>
      </c>
      <c r="D3893" s="7">
        <v>44249</v>
      </c>
      <c r="E3893" s="6" t="s">
        <v>15</v>
      </c>
      <c r="F3893" s="6" t="s">
        <v>133</v>
      </c>
      <c r="G3893" s="6" t="s">
        <v>134</v>
      </c>
      <c r="H3893" s="8" t="s">
        <v>20</v>
      </c>
      <c r="I3893" s="9">
        <v>45</v>
      </c>
      <c r="J3893" s="10">
        <v>2750</v>
      </c>
      <c r="K3893" s="11">
        <f>Table1[[#This Row],[Price per Unit]]*Table1[[#This Row],[Units Sold]]</f>
        <v>123750</v>
      </c>
      <c r="L3893" s="11">
        <v>30937.5</v>
      </c>
      <c r="M3893" s="12">
        <f>Table1[[#This Row],[Operating Profit]]/Table1[[#This Row],[Total Sales]]</f>
        <v>0.25</v>
      </c>
      <c r="N3893" s="6" t="s">
        <v>24</v>
      </c>
    </row>
    <row r="3894" spans="2:14" ht="14.25" customHeight="1" x14ac:dyDescent="0.3">
      <c r="B3894" s="6" t="s">
        <v>14</v>
      </c>
      <c r="C3894" s="6">
        <v>1185732</v>
      </c>
      <c r="D3894" s="7">
        <v>43831</v>
      </c>
      <c r="E3894" s="6" t="s">
        <v>15</v>
      </c>
      <c r="F3894" s="6" t="s">
        <v>16</v>
      </c>
      <c r="G3894" s="6" t="s">
        <v>16</v>
      </c>
      <c r="H3894" s="8" t="s">
        <v>17</v>
      </c>
      <c r="I3894" s="9">
        <v>47</v>
      </c>
      <c r="J3894" s="10">
        <v>3360</v>
      </c>
      <c r="K3894" s="11">
        <f>Table1[[#This Row],[Price per Unit]]*Table1[[#This Row],[Units Sold]]</f>
        <v>157920</v>
      </c>
      <c r="L3894" s="11">
        <v>9633.119999999999</v>
      </c>
      <c r="M3894" s="12">
        <f>Table1[[#This Row],[Operating Profit]]/Table1[[#This Row],[Total Sales]]</f>
        <v>6.0999999999999992E-2</v>
      </c>
      <c r="N3894" s="6" t="s">
        <v>83</v>
      </c>
    </row>
    <row r="3895" spans="2:14" ht="14.25" customHeight="1" x14ac:dyDescent="0.3">
      <c r="B3895" s="6" t="s">
        <v>14</v>
      </c>
      <c r="C3895" s="6">
        <v>1185732</v>
      </c>
      <c r="D3895" s="7">
        <v>43832</v>
      </c>
      <c r="E3895" s="6" t="s">
        <v>15</v>
      </c>
      <c r="F3895" s="6" t="s">
        <v>16</v>
      </c>
      <c r="G3895" s="6" t="s">
        <v>16</v>
      </c>
      <c r="H3895" s="8" t="s">
        <v>19</v>
      </c>
      <c r="I3895" s="9">
        <v>47</v>
      </c>
      <c r="J3895" s="10">
        <v>2600</v>
      </c>
      <c r="K3895" s="11">
        <f>Table1[[#This Row],[Price per Unit]]*Table1[[#This Row],[Units Sold]]</f>
        <v>122200</v>
      </c>
      <c r="L3895" s="11">
        <v>5132.3999999999996</v>
      </c>
      <c r="M3895" s="12">
        <f>Table1[[#This Row],[Operating Profit]]/Table1[[#This Row],[Total Sales]]</f>
        <v>4.1999999999999996E-2</v>
      </c>
      <c r="N3895" s="6" t="s">
        <v>83</v>
      </c>
    </row>
    <row r="3896" spans="2:14" ht="14.25" customHeight="1" x14ac:dyDescent="0.3">
      <c r="B3896" s="6" t="s">
        <v>14</v>
      </c>
      <c r="C3896" s="6">
        <v>1185732</v>
      </c>
      <c r="D3896" s="7">
        <v>43833</v>
      </c>
      <c r="E3896" s="6" t="s">
        <v>15</v>
      </c>
      <c r="F3896" s="6" t="s">
        <v>16</v>
      </c>
      <c r="G3896" s="6" t="s">
        <v>16</v>
      </c>
      <c r="H3896" s="8" t="s">
        <v>20</v>
      </c>
      <c r="I3896" s="9">
        <v>36</v>
      </c>
      <c r="J3896" s="10">
        <v>2500</v>
      </c>
      <c r="K3896" s="11">
        <f>Table1[[#This Row],[Price per Unit]]*Table1[[#This Row],[Units Sold]]</f>
        <v>90000</v>
      </c>
      <c r="L3896" s="11">
        <v>4140</v>
      </c>
      <c r="M3896" s="12">
        <f>Table1[[#This Row],[Operating Profit]]/Table1[[#This Row],[Total Sales]]</f>
        <v>4.5999999999999999E-2</v>
      </c>
      <c r="N3896" s="6" t="s">
        <v>83</v>
      </c>
    </row>
    <row r="3897" spans="2:14" ht="14.25" customHeight="1" x14ac:dyDescent="0.3">
      <c r="B3897" s="6" t="s">
        <v>14</v>
      </c>
      <c r="C3897" s="6">
        <v>1185732</v>
      </c>
      <c r="D3897" s="7">
        <v>43834</v>
      </c>
      <c r="E3897" s="6" t="s">
        <v>15</v>
      </c>
      <c r="F3897" s="6" t="s">
        <v>16</v>
      </c>
      <c r="G3897" s="6" t="s">
        <v>16</v>
      </c>
      <c r="H3897" s="8" t="s">
        <v>21</v>
      </c>
      <c r="I3897" s="9">
        <v>41</v>
      </c>
      <c r="J3897" s="10">
        <v>2470</v>
      </c>
      <c r="K3897" s="11">
        <f>Table1[[#This Row],[Price per Unit]]*Table1[[#This Row],[Units Sold]]</f>
        <v>101270</v>
      </c>
      <c r="L3897" s="11">
        <v>4658.42</v>
      </c>
      <c r="M3897" s="12">
        <f>Table1[[#This Row],[Operating Profit]]/Table1[[#This Row],[Total Sales]]</f>
        <v>4.5999999999999999E-2</v>
      </c>
      <c r="N3897" s="6" t="s">
        <v>83</v>
      </c>
    </row>
    <row r="3898" spans="2:14" ht="14.25" customHeight="1" x14ac:dyDescent="0.3">
      <c r="B3898" s="6" t="s">
        <v>14</v>
      </c>
      <c r="C3898" s="6">
        <v>1185732</v>
      </c>
      <c r="D3898" s="7">
        <v>43835</v>
      </c>
      <c r="E3898" s="6" t="s">
        <v>15</v>
      </c>
      <c r="F3898" s="6" t="s">
        <v>16</v>
      </c>
      <c r="G3898" s="6" t="s">
        <v>16</v>
      </c>
      <c r="H3898" s="8" t="s">
        <v>22</v>
      </c>
      <c r="I3898" s="9">
        <v>55</v>
      </c>
      <c r="J3898" s="10">
        <v>2340</v>
      </c>
      <c r="K3898" s="11">
        <f>Table1[[#This Row],[Price per Unit]]*Table1[[#This Row],[Units Sold]]</f>
        <v>128700</v>
      </c>
      <c r="L3898" s="11">
        <v>5148</v>
      </c>
      <c r="M3898" s="12">
        <f>Table1[[#This Row],[Operating Profit]]/Table1[[#This Row],[Total Sales]]</f>
        <v>0.04</v>
      </c>
      <c r="N3898" s="6" t="s">
        <v>83</v>
      </c>
    </row>
    <row r="3899" spans="2:14" ht="14.25" customHeight="1" x14ac:dyDescent="0.3">
      <c r="B3899" s="6" t="s">
        <v>14</v>
      </c>
      <c r="C3899" s="6">
        <v>1185732</v>
      </c>
      <c r="D3899" s="7">
        <v>43836</v>
      </c>
      <c r="E3899" s="6" t="s">
        <v>15</v>
      </c>
      <c r="F3899" s="6" t="s">
        <v>16</v>
      </c>
      <c r="G3899" s="6" t="s">
        <v>16</v>
      </c>
      <c r="H3899" s="8" t="s">
        <v>23</v>
      </c>
      <c r="I3899" s="9">
        <v>46</v>
      </c>
      <c r="J3899" s="10">
        <v>2600</v>
      </c>
      <c r="K3899" s="11">
        <f>Table1[[#This Row],[Price per Unit]]*Table1[[#This Row],[Units Sold]]</f>
        <v>119600</v>
      </c>
      <c r="L3899" s="11">
        <v>4425.2</v>
      </c>
      <c r="M3899" s="12">
        <f>Table1[[#This Row],[Operating Profit]]/Table1[[#This Row],[Total Sales]]</f>
        <v>3.6999999999999998E-2</v>
      </c>
      <c r="N3899" s="6" t="s">
        <v>83</v>
      </c>
    </row>
    <row r="3900" spans="2:14" ht="14.25" customHeight="1" x14ac:dyDescent="0.3">
      <c r="B3900" s="6" t="s">
        <v>14</v>
      </c>
      <c r="C3900" s="6">
        <v>1185732</v>
      </c>
      <c r="D3900" s="7">
        <v>43837</v>
      </c>
      <c r="E3900" s="6" t="s">
        <v>15</v>
      </c>
      <c r="F3900" s="6" t="s">
        <v>16</v>
      </c>
      <c r="G3900" s="6" t="s">
        <v>16</v>
      </c>
      <c r="H3900" s="8" t="s">
        <v>17</v>
      </c>
      <c r="I3900" s="9">
        <v>46</v>
      </c>
      <c r="J3900" s="10">
        <v>3130</v>
      </c>
      <c r="K3900" s="11">
        <f>Table1[[#This Row],[Price per Unit]]*Table1[[#This Row],[Units Sold]]</f>
        <v>143980</v>
      </c>
      <c r="L3900" s="11">
        <v>8926.76</v>
      </c>
      <c r="M3900" s="12">
        <f>Table1[[#This Row],[Operating Profit]]/Table1[[#This Row],[Total Sales]]</f>
        <v>6.2E-2</v>
      </c>
      <c r="N3900" s="6" t="s">
        <v>83</v>
      </c>
    </row>
    <row r="3901" spans="2:14" ht="14.25" customHeight="1" x14ac:dyDescent="0.3">
      <c r="B3901" s="6" t="s">
        <v>14</v>
      </c>
      <c r="C3901" s="6">
        <v>1185732</v>
      </c>
      <c r="D3901" s="7">
        <v>43838</v>
      </c>
      <c r="E3901" s="6" t="s">
        <v>15</v>
      </c>
      <c r="F3901" s="6" t="s">
        <v>16</v>
      </c>
      <c r="G3901" s="6" t="s">
        <v>16</v>
      </c>
      <c r="H3901" s="8" t="s">
        <v>19</v>
      </c>
      <c r="I3901" s="9">
        <v>46</v>
      </c>
      <c r="J3901" s="10">
        <v>2610</v>
      </c>
      <c r="K3901" s="11">
        <f>Table1[[#This Row],[Price per Unit]]*Table1[[#This Row],[Units Sold]]</f>
        <v>120060</v>
      </c>
      <c r="L3901" s="11">
        <v>5282.64</v>
      </c>
      <c r="M3901" s="12">
        <f>Table1[[#This Row],[Operating Profit]]/Table1[[#This Row],[Total Sales]]</f>
        <v>4.4000000000000004E-2</v>
      </c>
      <c r="N3901" s="6" t="s">
        <v>83</v>
      </c>
    </row>
    <row r="3902" spans="2:14" ht="14.25" customHeight="1" x14ac:dyDescent="0.3">
      <c r="B3902" s="6" t="s">
        <v>14</v>
      </c>
      <c r="C3902" s="6">
        <v>1185732</v>
      </c>
      <c r="D3902" s="7">
        <v>43851</v>
      </c>
      <c r="E3902" s="6" t="s">
        <v>15</v>
      </c>
      <c r="F3902" s="6" t="s">
        <v>16</v>
      </c>
      <c r="G3902" s="6" t="s">
        <v>16</v>
      </c>
      <c r="H3902" s="8" t="s">
        <v>20</v>
      </c>
      <c r="I3902" s="9">
        <v>36</v>
      </c>
      <c r="J3902" s="10">
        <v>2760</v>
      </c>
      <c r="K3902" s="11">
        <f>Table1[[#This Row],[Price per Unit]]*Table1[[#This Row],[Units Sold]]</f>
        <v>99360</v>
      </c>
      <c r="L3902" s="11">
        <v>4669.92</v>
      </c>
      <c r="M3902" s="12">
        <f>Table1[[#This Row],[Operating Profit]]/Table1[[#This Row],[Total Sales]]</f>
        <v>4.7E-2</v>
      </c>
      <c r="N3902" s="6" t="s">
        <v>83</v>
      </c>
    </row>
    <row r="3903" spans="2:14" ht="14.25" customHeight="1" x14ac:dyDescent="0.3">
      <c r="B3903" s="6" t="s">
        <v>14</v>
      </c>
      <c r="C3903" s="6">
        <v>1185732</v>
      </c>
      <c r="D3903" s="7">
        <v>43852</v>
      </c>
      <c r="E3903" s="6" t="s">
        <v>15</v>
      </c>
      <c r="F3903" s="6" t="s">
        <v>16</v>
      </c>
      <c r="G3903" s="6" t="s">
        <v>16</v>
      </c>
      <c r="H3903" s="8" t="s">
        <v>21</v>
      </c>
      <c r="I3903" s="9">
        <v>44</v>
      </c>
      <c r="J3903" s="10">
        <v>2060</v>
      </c>
      <c r="K3903" s="11">
        <f>Table1[[#This Row],[Price per Unit]]*Table1[[#This Row],[Units Sold]]</f>
        <v>90640</v>
      </c>
      <c r="L3903" s="11">
        <v>4441.3599999999997</v>
      </c>
      <c r="M3903" s="12">
        <f>Table1[[#This Row],[Operating Profit]]/Table1[[#This Row],[Total Sales]]</f>
        <v>4.8999999999999995E-2</v>
      </c>
      <c r="N3903" s="6" t="s">
        <v>83</v>
      </c>
    </row>
    <row r="3904" spans="2:14" ht="14.25" customHeight="1" x14ac:dyDescent="0.3">
      <c r="B3904" s="6" t="s">
        <v>14</v>
      </c>
      <c r="C3904" s="6">
        <v>1185732</v>
      </c>
      <c r="D3904" s="7">
        <v>43853</v>
      </c>
      <c r="E3904" s="6" t="s">
        <v>15</v>
      </c>
      <c r="F3904" s="6" t="s">
        <v>16</v>
      </c>
      <c r="G3904" s="6" t="s">
        <v>16</v>
      </c>
      <c r="H3904" s="8" t="s">
        <v>22</v>
      </c>
      <c r="I3904" s="9">
        <v>58</v>
      </c>
      <c r="J3904" s="10">
        <v>2430</v>
      </c>
      <c r="K3904" s="11">
        <f>Table1[[#This Row],[Price per Unit]]*Table1[[#This Row],[Units Sold]]</f>
        <v>140940</v>
      </c>
      <c r="L3904" s="11">
        <v>6060.42</v>
      </c>
      <c r="M3904" s="12">
        <f>Table1[[#This Row],[Operating Profit]]/Table1[[#This Row],[Total Sales]]</f>
        <v>4.3000000000000003E-2</v>
      </c>
      <c r="N3904" s="6" t="s">
        <v>83</v>
      </c>
    </row>
    <row r="3905" spans="2:14" ht="14.25" customHeight="1" x14ac:dyDescent="0.3">
      <c r="B3905" s="6" t="s">
        <v>14</v>
      </c>
      <c r="C3905" s="6">
        <v>1185732</v>
      </c>
      <c r="D3905" s="7">
        <v>43854</v>
      </c>
      <c r="E3905" s="6" t="s">
        <v>15</v>
      </c>
      <c r="F3905" s="6" t="s">
        <v>16</v>
      </c>
      <c r="G3905" s="6" t="s">
        <v>16</v>
      </c>
      <c r="H3905" s="8" t="s">
        <v>23</v>
      </c>
      <c r="I3905" s="9">
        <v>48</v>
      </c>
      <c r="J3905" s="10">
        <v>2900</v>
      </c>
      <c r="K3905" s="11">
        <f>Table1[[#This Row],[Price per Unit]]*Table1[[#This Row],[Units Sold]]</f>
        <v>139200</v>
      </c>
      <c r="L3905" s="11">
        <v>5289.6</v>
      </c>
      <c r="M3905" s="12">
        <f>Table1[[#This Row],[Operating Profit]]/Table1[[#This Row],[Total Sales]]</f>
        <v>3.8000000000000006E-2</v>
      </c>
      <c r="N3905" s="6" t="s">
        <v>83</v>
      </c>
    </row>
    <row r="3906" spans="2:14" ht="14.25" customHeight="1" x14ac:dyDescent="0.3">
      <c r="B3906" s="6" t="s">
        <v>14</v>
      </c>
      <c r="C3906" s="6">
        <v>1185732</v>
      </c>
      <c r="D3906" s="7">
        <v>43855</v>
      </c>
      <c r="E3906" s="6" t="s">
        <v>15</v>
      </c>
      <c r="F3906" s="6" t="s">
        <v>16</v>
      </c>
      <c r="G3906" s="6" t="s">
        <v>16</v>
      </c>
      <c r="H3906" s="8" t="s">
        <v>17</v>
      </c>
      <c r="I3906" s="9">
        <v>46</v>
      </c>
      <c r="J3906" s="10">
        <v>3540</v>
      </c>
      <c r="K3906" s="11">
        <f>Table1[[#This Row],[Price per Unit]]*Table1[[#This Row],[Units Sold]]</f>
        <v>162840</v>
      </c>
      <c r="L3906" s="11">
        <v>10258.92</v>
      </c>
      <c r="M3906" s="12">
        <f>Table1[[#This Row],[Operating Profit]]/Table1[[#This Row],[Total Sales]]</f>
        <v>6.3E-2</v>
      </c>
      <c r="N3906" s="6" t="s">
        <v>83</v>
      </c>
    </row>
    <row r="3907" spans="2:14" ht="14.25" customHeight="1" x14ac:dyDescent="0.3">
      <c r="B3907" s="6" t="s">
        <v>14</v>
      </c>
      <c r="C3907" s="6">
        <v>1185732</v>
      </c>
      <c r="D3907" s="7">
        <v>43856</v>
      </c>
      <c r="E3907" s="6" t="s">
        <v>15</v>
      </c>
      <c r="F3907" s="6" t="s">
        <v>16</v>
      </c>
      <c r="G3907" s="6" t="s">
        <v>16</v>
      </c>
      <c r="H3907" s="8" t="s">
        <v>19</v>
      </c>
      <c r="I3907" s="9">
        <v>48</v>
      </c>
      <c r="J3907" s="10">
        <v>2590</v>
      </c>
      <c r="K3907" s="11">
        <f>Table1[[#This Row],[Price per Unit]]*Table1[[#This Row],[Units Sold]]</f>
        <v>124320</v>
      </c>
      <c r="L3907" s="11">
        <v>5345.76</v>
      </c>
      <c r="M3907" s="12">
        <f>Table1[[#This Row],[Operating Profit]]/Table1[[#This Row],[Total Sales]]</f>
        <v>4.3000000000000003E-2</v>
      </c>
      <c r="N3907" s="6" t="s">
        <v>83</v>
      </c>
    </row>
    <row r="3908" spans="2:14" ht="14.25" customHeight="1" x14ac:dyDescent="0.3">
      <c r="B3908" s="6" t="s">
        <v>14</v>
      </c>
      <c r="C3908" s="6">
        <v>1185732</v>
      </c>
      <c r="D3908" s="7">
        <v>43857</v>
      </c>
      <c r="E3908" s="6" t="s">
        <v>15</v>
      </c>
      <c r="F3908" s="6" t="s">
        <v>16</v>
      </c>
      <c r="G3908" s="6" t="s">
        <v>16</v>
      </c>
      <c r="H3908" s="8" t="s">
        <v>20</v>
      </c>
      <c r="I3908" s="9">
        <v>39</v>
      </c>
      <c r="J3908" s="10">
        <v>2470</v>
      </c>
      <c r="K3908" s="11">
        <f>Table1[[#This Row],[Price per Unit]]*Table1[[#This Row],[Units Sold]]</f>
        <v>96330</v>
      </c>
      <c r="L3908" s="11">
        <v>4720.17</v>
      </c>
      <c r="M3908" s="12">
        <f>Table1[[#This Row],[Operating Profit]]/Table1[[#This Row],[Total Sales]]</f>
        <v>4.9000000000000002E-2</v>
      </c>
      <c r="N3908" s="6" t="s">
        <v>83</v>
      </c>
    </row>
    <row r="3909" spans="2:14" ht="14.25" customHeight="1" x14ac:dyDescent="0.3">
      <c r="B3909" s="6" t="s">
        <v>14</v>
      </c>
      <c r="C3909" s="6">
        <v>1185732</v>
      </c>
      <c r="D3909" s="7">
        <v>43858</v>
      </c>
      <c r="E3909" s="6" t="s">
        <v>15</v>
      </c>
      <c r="F3909" s="6" t="s">
        <v>16</v>
      </c>
      <c r="G3909" s="6" t="s">
        <v>16</v>
      </c>
      <c r="H3909" s="8" t="s">
        <v>21</v>
      </c>
      <c r="I3909" s="9">
        <v>43</v>
      </c>
      <c r="J3909" s="10">
        <v>2160</v>
      </c>
      <c r="K3909" s="11">
        <f>Table1[[#This Row],[Price per Unit]]*Table1[[#This Row],[Units Sold]]</f>
        <v>92880</v>
      </c>
      <c r="L3909" s="11">
        <v>4644</v>
      </c>
      <c r="M3909" s="12">
        <f>Table1[[#This Row],[Operating Profit]]/Table1[[#This Row],[Total Sales]]</f>
        <v>0.05</v>
      </c>
      <c r="N3909" s="6" t="s">
        <v>83</v>
      </c>
    </row>
    <row r="3910" spans="2:14" ht="14.25" customHeight="1" x14ac:dyDescent="0.3">
      <c r="B3910" s="6" t="s">
        <v>14</v>
      </c>
      <c r="C3910" s="6">
        <v>1185732</v>
      </c>
      <c r="D3910" s="7">
        <v>43859</v>
      </c>
      <c r="E3910" s="6" t="s">
        <v>15</v>
      </c>
      <c r="F3910" s="6" t="s">
        <v>16</v>
      </c>
      <c r="G3910" s="6" t="s">
        <v>16</v>
      </c>
      <c r="H3910" s="8" t="s">
        <v>22</v>
      </c>
      <c r="I3910" s="9">
        <v>59</v>
      </c>
      <c r="J3910" s="10">
        <v>2300</v>
      </c>
      <c r="K3910" s="11">
        <f>Table1[[#This Row],[Price per Unit]]*Table1[[#This Row],[Units Sold]]</f>
        <v>135700</v>
      </c>
      <c r="L3910" s="11">
        <v>5699.4</v>
      </c>
      <c r="M3910" s="12">
        <f>Table1[[#This Row],[Operating Profit]]/Table1[[#This Row],[Total Sales]]</f>
        <v>4.1999999999999996E-2</v>
      </c>
      <c r="N3910" s="6" t="s">
        <v>83</v>
      </c>
    </row>
    <row r="3911" spans="2:14" ht="14.25" customHeight="1" x14ac:dyDescent="0.3">
      <c r="B3911" s="6" t="s">
        <v>14</v>
      </c>
      <c r="C3911" s="6">
        <v>1185732</v>
      </c>
      <c r="D3911" s="7">
        <v>43860</v>
      </c>
      <c r="E3911" s="6" t="s">
        <v>15</v>
      </c>
      <c r="F3911" s="6" t="s">
        <v>16</v>
      </c>
      <c r="G3911" s="6" t="s">
        <v>16</v>
      </c>
      <c r="H3911" s="8" t="s">
        <v>23</v>
      </c>
      <c r="I3911" s="9">
        <v>45</v>
      </c>
      <c r="J3911" s="10">
        <v>2380</v>
      </c>
      <c r="K3911" s="11">
        <f>Table1[[#This Row],[Price per Unit]]*Table1[[#This Row],[Units Sold]]</f>
        <v>107100</v>
      </c>
      <c r="L3911" s="11">
        <v>3748.4999999999995</v>
      </c>
      <c r="M3911" s="12">
        <f>Table1[[#This Row],[Operating Profit]]/Table1[[#This Row],[Total Sales]]</f>
        <v>3.4999999999999996E-2</v>
      </c>
      <c r="N3911" s="6" t="s">
        <v>83</v>
      </c>
    </row>
    <row r="3912" spans="2:14" ht="14.25" customHeight="1" x14ac:dyDescent="0.3">
      <c r="B3912" s="6" t="s">
        <v>14</v>
      </c>
      <c r="C3912" s="6">
        <v>1185732</v>
      </c>
      <c r="D3912" s="7">
        <v>43861</v>
      </c>
      <c r="E3912" s="6" t="s">
        <v>15</v>
      </c>
      <c r="F3912" s="6" t="s">
        <v>16</v>
      </c>
      <c r="G3912" s="6" t="s">
        <v>16</v>
      </c>
      <c r="H3912" s="8" t="s">
        <v>17</v>
      </c>
      <c r="I3912" s="9">
        <v>45</v>
      </c>
      <c r="J3912" s="10">
        <v>3000</v>
      </c>
      <c r="K3912" s="11">
        <f>Table1[[#This Row],[Price per Unit]]*Table1[[#This Row],[Units Sold]]</f>
        <v>135000</v>
      </c>
      <c r="L3912" s="11">
        <v>8370</v>
      </c>
      <c r="M3912" s="12">
        <f>Table1[[#This Row],[Operating Profit]]/Table1[[#This Row],[Total Sales]]</f>
        <v>6.2E-2</v>
      </c>
      <c r="N3912" s="6" t="s">
        <v>83</v>
      </c>
    </row>
    <row r="3913" spans="2:14" ht="14.25" customHeight="1" x14ac:dyDescent="0.3">
      <c r="B3913" s="6" t="s">
        <v>14</v>
      </c>
      <c r="C3913" s="6">
        <v>1185732</v>
      </c>
      <c r="D3913" s="7">
        <v>43862</v>
      </c>
      <c r="E3913" s="6" t="s">
        <v>15</v>
      </c>
      <c r="F3913" s="6" t="s">
        <v>16</v>
      </c>
      <c r="G3913" s="6" t="s">
        <v>16</v>
      </c>
      <c r="H3913" s="8" t="s">
        <v>19</v>
      </c>
      <c r="I3913" s="9">
        <v>47</v>
      </c>
      <c r="J3913" s="10">
        <v>2340</v>
      </c>
      <c r="K3913" s="11">
        <f>Table1[[#This Row],[Price per Unit]]*Table1[[#This Row],[Units Sold]]</f>
        <v>109980</v>
      </c>
      <c r="L3913" s="11">
        <v>4509.1799999999994</v>
      </c>
      <c r="M3913" s="12">
        <f>Table1[[#This Row],[Operating Profit]]/Table1[[#This Row],[Total Sales]]</f>
        <v>4.0999999999999995E-2</v>
      </c>
      <c r="N3913" s="6" t="s">
        <v>83</v>
      </c>
    </row>
    <row r="3914" spans="2:14" ht="14.25" customHeight="1" x14ac:dyDescent="0.3">
      <c r="B3914" s="6" t="s">
        <v>14</v>
      </c>
      <c r="C3914" s="6">
        <v>1185732</v>
      </c>
      <c r="D3914" s="7">
        <v>43863</v>
      </c>
      <c r="E3914" s="6" t="s">
        <v>15</v>
      </c>
      <c r="F3914" s="6" t="s">
        <v>16</v>
      </c>
      <c r="G3914" s="6" t="s">
        <v>16</v>
      </c>
      <c r="H3914" s="8" t="s">
        <v>20</v>
      </c>
      <c r="I3914" s="9">
        <v>39</v>
      </c>
      <c r="J3914" s="10">
        <v>2520</v>
      </c>
      <c r="K3914" s="11">
        <f>Table1[[#This Row],[Price per Unit]]*Table1[[#This Row],[Units Sold]]</f>
        <v>98280</v>
      </c>
      <c r="L3914" s="11">
        <v>4914</v>
      </c>
      <c r="M3914" s="12">
        <f>Table1[[#This Row],[Operating Profit]]/Table1[[#This Row],[Total Sales]]</f>
        <v>0.05</v>
      </c>
      <c r="N3914" s="6" t="s">
        <v>83</v>
      </c>
    </row>
    <row r="3915" spans="2:14" ht="14.25" customHeight="1" x14ac:dyDescent="0.3">
      <c r="B3915" s="6" t="s">
        <v>14</v>
      </c>
      <c r="C3915" s="6">
        <v>1185732</v>
      </c>
      <c r="D3915" s="7">
        <v>43864</v>
      </c>
      <c r="E3915" s="6" t="s">
        <v>15</v>
      </c>
      <c r="F3915" s="6" t="s">
        <v>16</v>
      </c>
      <c r="G3915" s="6" t="s">
        <v>16</v>
      </c>
      <c r="H3915" s="8" t="s">
        <v>21</v>
      </c>
      <c r="I3915" s="9">
        <v>41</v>
      </c>
      <c r="J3915" s="10">
        <v>2390</v>
      </c>
      <c r="K3915" s="11">
        <f>Table1[[#This Row],[Price per Unit]]*Table1[[#This Row],[Units Sold]]</f>
        <v>97990</v>
      </c>
      <c r="L3915" s="11">
        <v>4801.51</v>
      </c>
      <c r="M3915" s="12">
        <f>Table1[[#This Row],[Operating Profit]]/Table1[[#This Row],[Total Sales]]</f>
        <v>4.9000000000000002E-2</v>
      </c>
      <c r="N3915" s="6" t="s">
        <v>83</v>
      </c>
    </row>
    <row r="3916" spans="2:14" ht="14.25" customHeight="1" x14ac:dyDescent="0.3">
      <c r="B3916" s="6" t="s">
        <v>14</v>
      </c>
      <c r="C3916" s="6">
        <v>1185732</v>
      </c>
      <c r="D3916" s="7">
        <v>43865</v>
      </c>
      <c r="E3916" s="6" t="s">
        <v>15</v>
      </c>
      <c r="F3916" s="6" t="s">
        <v>16</v>
      </c>
      <c r="G3916" s="6" t="s">
        <v>16</v>
      </c>
      <c r="H3916" s="8" t="s">
        <v>22</v>
      </c>
      <c r="I3916" s="9">
        <v>56</v>
      </c>
      <c r="J3916" s="10">
        <v>2150</v>
      </c>
      <c r="K3916" s="11">
        <f>Table1[[#This Row],[Price per Unit]]*Table1[[#This Row],[Units Sold]]</f>
        <v>120400</v>
      </c>
      <c r="L3916" s="11">
        <v>5056.8</v>
      </c>
      <c r="M3916" s="12">
        <f>Table1[[#This Row],[Operating Profit]]/Table1[[#This Row],[Total Sales]]</f>
        <v>4.2000000000000003E-2</v>
      </c>
      <c r="N3916" s="6" t="s">
        <v>83</v>
      </c>
    </row>
    <row r="3917" spans="2:14" ht="14.25" customHeight="1" x14ac:dyDescent="0.3">
      <c r="B3917" s="6" t="s">
        <v>14</v>
      </c>
      <c r="C3917" s="6">
        <v>1185732</v>
      </c>
      <c r="D3917" s="7">
        <v>43866</v>
      </c>
      <c r="E3917" s="6" t="s">
        <v>15</v>
      </c>
      <c r="F3917" s="6" t="s">
        <v>16</v>
      </c>
      <c r="G3917" s="6" t="s">
        <v>16</v>
      </c>
      <c r="H3917" s="8" t="s">
        <v>23</v>
      </c>
      <c r="I3917" s="9">
        <v>49</v>
      </c>
      <c r="J3917" s="10">
        <v>2380</v>
      </c>
      <c r="K3917" s="11">
        <f>Table1[[#This Row],[Price per Unit]]*Table1[[#This Row],[Units Sold]]</f>
        <v>116620</v>
      </c>
      <c r="L3917" s="11">
        <v>4314.9399999999996</v>
      </c>
      <c r="M3917" s="12">
        <f>Table1[[#This Row],[Operating Profit]]/Table1[[#This Row],[Total Sales]]</f>
        <v>3.6999999999999998E-2</v>
      </c>
      <c r="N3917" s="6" t="s">
        <v>83</v>
      </c>
    </row>
    <row r="3918" spans="2:14" ht="14.25" customHeight="1" x14ac:dyDescent="0.3">
      <c r="B3918" s="6" t="s">
        <v>14</v>
      </c>
      <c r="C3918" s="6">
        <v>1185732</v>
      </c>
      <c r="D3918" s="7">
        <v>43867</v>
      </c>
      <c r="E3918" s="6" t="s">
        <v>15</v>
      </c>
      <c r="F3918" s="6" t="s">
        <v>16</v>
      </c>
      <c r="G3918" s="6" t="s">
        <v>16</v>
      </c>
      <c r="H3918" s="8" t="s">
        <v>17</v>
      </c>
      <c r="I3918" s="9">
        <v>54</v>
      </c>
      <c r="J3918" s="10">
        <v>3170</v>
      </c>
      <c r="K3918" s="11">
        <f>Table1[[#This Row],[Price per Unit]]*Table1[[#This Row],[Units Sold]]</f>
        <v>171180</v>
      </c>
      <c r="L3918" s="11">
        <v>10955.52</v>
      </c>
      <c r="M3918" s="12">
        <f>Table1[[#This Row],[Operating Profit]]/Table1[[#This Row],[Total Sales]]</f>
        <v>6.4000000000000001E-2</v>
      </c>
      <c r="N3918" s="6" t="s">
        <v>83</v>
      </c>
    </row>
    <row r="3919" spans="2:14" ht="14.25" customHeight="1" x14ac:dyDescent="0.3">
      <c r="B3919" s="6" t="s">
        <v>14</v>
      </c>
      <c r="C3919" s="6">
        <v>1185732</v>
      </c>
      <c r="D3919" s="7">
        <v>43868</v>
      </c>
      <c r="E3919" s="6" t="s">
        <v>15</v>
      </c>
      <c r="F3919" s="6" t="s">
        <v>16</v>
      </c>
      <c r="G3919" s="6" t="s">
        <v>16</v>
      </c>
      <c r="H3919" s="8" t="s">
        <v>19</v>
      </c>
      <c r="I3919" s="9">
        <v>50</v>
      </c>
      <c r="J3919" s="10">
        <v>2590</v>
      </c>
      <c r="K3919" s="11">
        <f>Table1[[#This Row],[Price per Unit]]*Table1[[#This Row],[Units Sold]]</f>
        <v>129500</v>
      </c>
      <c r="L3919" s="11">
        <v>5180</v>
      </c>
      <c r="M3919" s="12">
        <f>Table1[[#This Row],[Operating Profit]]/Table1[[#This Row],[Total Sales]]</f>
        <v>0.04</v>
      </c>
      <c r="N3919" s="6" t="s">
        <v>83</v>
      </c>
    </row>
    <row r="3920" spans="2:14" ht="14.25" customHeight="1" x14ac:dyDescent="0.3">
      <c r="B3920" s="6" t="s">
        <v>14</v>
      </c>
      <c r="C3920" s="6">
        <v>1185732</v>
      </c>
      <c r="D3920" s="7">
        <v>43869</v>
      </c>
      <c r="E3920" s="6" t="s">
        <v>15</v>
      </c>
      <c r="F3920" s="6" t="s">
        <v>16</v>
      </c>
      <c r="G3920" s="6" t="s">
        <v>16</v>
      </c>
      <c r="H3920" s="8" t="s">
        <v>20</v>
      </c>
      <c r="I3920" s="9">
        <v>46</v>
      </c>
      <c r="J3920" s="10">
        <v>2610</v>
      </c>
      <c r="K3920" s="11">
        <f>Table1[[#This Row],[Price per Unit]]*Table1[[#This Row],[Units Sold]]</f>
        <v>120060</v>
      </c>
      <c r="L3920" s="11">
        <v>5642.82</v>
      </c>
      <c r="M3920" s="12">
        <f>Table1[[#This Row],[Operating Profit]]/Table1[[#This Row],[Total Sales]]</f>
        <v>4.7E-2</v>
      </c>
      <c r="N3920" s="6" t="s">
        <v>83</v>
      </c>
    </row>
    <row r="3921" spans="2:14" ht="14.25" customHeight="1" x14ac:dyDescent="0.3">
      <c r="B3921" s="6" t="s">
        <v>14</v>
      </c>
      <c r="C3921" s="6">
        <v>1185732</v>
      </c>
      <c r="D3921" s="7">
        <v>43870</v>
      </c>
      <c r="E3921" s="6" t="s">
        <v>15</v>
      </c>
      <c r="F3921" s="6" t="s">
        <v>16</v>
      </c>
      <c r="G3921" s="6" t="s">
        <v>16</v>
      </c>
      <c r="H3921" s="8" t="s">
        <v>21</v>
      </c>
      <c r="I3921" s="9">
        <v>46</v>
      </c>
      <c r="J3921" s="10">
        <v>2300</v>
      </c>
      <c r="K3921" s="11">
        <f>Table1[[#This Row],[Price per Unit]]*Table1[[#This Row],[Units Sold]]</f>
        <v>105800</v>
      </c>
      <c r="L3921" s="11">
        <v>5078.3999999999996</v>
      </c>
      <c r="M3921" s="12">
        <f>Table1[[#This Row],[Operating Profit]]/Table1[[#This Row],[Total Sales]]</f>
        <v>4.7999999999999994E-2</v>
      </c>
      <c r="N3921" s="6" t="s">
        <v>83</v>
      </c>
    </row>
    <row r="3922" spans="2:14" ht="14.25" customHeight="1" x14ac:dyDescent="0.3">
      <c r="B3922" s="6" t="s">
        <v>14</v>
      </c>
      <c r="C3922" s="6">
        <v>1185732</v>
      </c>
      <c r="D3922" s="7">
        <v>43871</v>
      </c>
      <c r="E3922" s="6" t="s">
        <v>15</v>
      </c>
      <c r="F3922" s="6" t="s">
        <v>16</v>
      </c>
      <c r="G3922" s="6" t="s">
        <v>16</v>
      </c>
      <c r="H3922" s="8" t="s">
        <v>22</v>
      </c>
      <c r="I3922" s="9">
        <v>59</v>
      </c>
      <c r="J3922" s="10">
        <v>2450</v>
      </c>
      <c r="K3922" s="11">
        <f>Table1[[#This Row],[Price per Unit]]*Table1[[#This Row],[Units Sold]]</f>
        <v>144550</v>
      </c>
      <c r="L3922" s="11">
        <v>6504.7499999999991</v>
      </c>
      <c r="M3922" s="12">
        <f>Table1[[#This Row],[Operating Profit]]/Table1[[#This Row],[Total Sales]]</f>
        <v>4.4999999999999991E-2</v>
      </c>
      <c r="N3922" s="6" t="s">
        <v>83</v>
      </c>
    </row>
    <row r="3923" spans="2:14" ht="14.25" customHeight="1" x14ac:dyDescent="0.3">
      <c r="B3923" s="6" t="s">
        <v>14</v>
      </c>
      <c r="C3923" s="6">
        <v>1185732</v>
      </c>
      <c r="D3923" s="7">
        <v>43893</v>
      </c>
      <c r="E3923" s="6" t="s">
        <v>15</v>
      </c>
      <c r="F3923" s="6" t="s">
        <v>16</v>
      </c>
      <c r="G3923" s="6" t="s">
        <v>16</v>
      </c>
      <c r="H3923" s="8" t="s">
        <v>23</v>
      </c>
      <c r="I3923" s="9">
        <v>59</v>
      </c>
      <c r="J3923" s="10">
        <v>2900</v>
      </c>
      <c r="K3923" s="11">
        <f>Table1[[#This Row],[Price per Unit]]*Table1[[#This Row],[Units Sold]]</f>
        <v>171100</v>
      </c>
      <c r="L3923" s="11">
        <v>6159.5999999999995</v>
      </c>
      <c r="M3923" s="12">
        <f>Table1[[#This Row],[Operating Profit]]/Table1[[#This Row],[Total Sales]]</f>
        <v>3.5999999999999997E-2</v>
      </c>
      <c r="N3923" s="6" t="s">
        <v>83</v>
      </c>
    </row>
    <row r="3924" spans="2:14" ht="14.25" customHeight="1" x14ac:dyDescent="0.3">
      <c r="B3924" s="6" t="s">
        <v>14</v>
      </c>
      <c r="C3924" s="6">
        <v>1185732</v>
      </c>
      <c r="D3924" s="7">
        <v>43894</v>
      </c>
      <c r="E3924" s="6" t="s">
        <v>15</v>
      </c>
      <c r="F3924" s="6" t="s">
        <v>16</v>
      </c>
      <c r="G3924" s="6" t="s">
        <v>16</v>
      </c>
      <c r="H3924" s="8" t="s">
        <v>17</v>
      </c>
      <c r="I3924" s="9">
        <v>55</v>
      </c>
      <c r="J3924" s="10">
        <v>3130</v>
      </c>
      <c r="K3924" s="11">
        <f>Table1[[#This Row],[Price per Unit]]*Table1[[#This Row],[Units Sold]]</f>
        <v>172150</v>
      </c>
      <c r="L3924" s="11">
        <v>10501.15</v>
      </c>
      <c r="M3924" s="12">
        <f>Table1[[#This Row],[Operating Profit]]/Table1[[#This Row],[Total Sales]]</f>
        <v>6.0999999999999999E-2</v>
      </c>
      <c r="N3924" s="6" t="s">
        <v>83</v>
      </c>
    </row>
    <row r="3925" spans="2:14" ht="14.25" customHeight="1" x14ac:dyDescent="0.3">
      <c r="B3925" s="6" t="s">
        <v>14</v>
      </c>
      <c r="C3925" s="6">
        <v>1185732</v>
      </c>
      <c r="D3925" s="7">
        <v>43895</v>
      </c>
      <c r="E3925" s="6" t="s">
        <v>15</v>
      </c>
      <c r="F3925" s="6" t="s">
        <v>16</v>
      </c>
      <c r="G3925" s="6" t="s">
        <v>16</v>
      </c>
      <c r="H3925" s="8" t="s">
        <v>19</v>
      </c>
      <c r="I3925" s="9">
        <v>54</v>
      </c>
      <c r="J3925" s="10">
        <v>2700</v>
      </c>
      <c r="K3925" s="11">
        <f>Table1[[#This Row],[Price per Unit]]*Table1[[#This Row],[Units Sold]]</f>
        <v>145800</v>
      </c>
      <c r="L3925" s="11">
        <v>5977.7999999999993</v>
      </c>
      <c r="M3925" s="12">
        <f>Table1[[#This Row],[Operating Profit]]/Table1[[#This Row],[Total Sales]]</f>
        <v>4.0999999999999995E-2</v>
      </c>
      <c r="N3925" s="6" t="s">
        <v>83</v>
      </c>
    </row>
    <row r="3926" spans="2:14" ht="14.25" customHeight="1" x14ac:dyDescent="0.3">
      <c r="B3926" s="6" t="s">
        <v>14</v>
      </c>
      <c r="C3926" s="6">
        <v>1185732</v>
      </c>
      <c r="D3926" s="7">
        <v>43896</v>
      </c>
      <c r="E3926" s="6" t="s">
        <v>15</v>
      </c>
      <c r="F3926" s="6" t="s">
        <v>16</v>
      </c>
      <c r="G3926" s="6" t="s">
        <v>16</v>
      </c>
      <c r="H3926" s="8" t="s">
        <v>20</v>
      </c>
      <c r="I3926" s="9">
        <v>46</v>
      </c>
      <c r="J3926" s="10">
        <v>2780</v>
      </c>
      <c r="K3926" s="11">
        <f>Table1[[#This Row],[Price per Unit]]*Table1[[#This Row],[Units Sold]]</f>
        <v>127880</v>
      </c>
      <c r="L3926" s="11">
        <v>6138.24</v>
      </c>
      <c r="M3926" s="12">
        <f>Table1[[#This Row],[Operating Profit]]/Table1[[#This Row],[Total Sales]]</f>
        <v>4.8000000000000001E-2</v>
      </c>
      <c r="N3926" s="6" t="s">
        <v>83</v>
      </c>
    </row>
    <row r="3927" spans="2:14" ht="14.25" customHeight="1" x14ac:dyDescent="0.3">
      <c r="B3927" s="6" t="s">
        <v>14</v>
      </c>
      <c r="C3927" s="6">
        <v>1185732</v>
      </c>
      <c r="D3927" s="7">
        <v>43897</v>
      </c>
      <c r="E3927" s="6" t="s">
        <v>15</v>
      </c>
      <c r="F3927" s="6" t="s">
        <v>16</v>
      </c>
      <c r="G3927" s="6" t="s">
        <v>16</v>
      </c>
      <c r="H3927" s="8" t="s">
        <v>21</v>
      </c>
      <c r="I3927" s="9">
        <v>47</v>
      </c>
      <c r="J3927" s="10">
        <v>2610</v>
      </c>
      <c r="K3927" s="11">
        <f>Table1[[#This Row],[Price per Unit]]*Table1[[#This Row],[Units Sold]]</f>
        <v>122670</v>
      </c>
      <c r="L3927" s="11">
        <v>5520.15</v>
      </c>
      <c r="M3927" s="12">
        <f>Table1[[#This Row],[Operating Profit]]/Table1[[#This Row],[Total Sales]]</f>
        <v>4.4999999999999998E-2</v>
      </c>
      <c r="N3927" s="6" t="s">
        <v>83</v>
      </c>
    </row>
    <row r="3928" spans="2:14" ht="14.25" customHeight="1" x14ac:dyDescent="0.3">
      <c r="B3928" s="6" t="s">
        <v>14</v>
      </c>
      <c r="C3928" s="6">
        <v>1185732</v>
      </c>
      <c r="D3928" s="7">
        <v>43898</v>
      </c>
      <c r="E3928" s="6" t="s">
        <v>15</v>
      </c>
      <c r="F3928" s="6" t="s">
        <v>16</v>
      </c>
      <c r="G3928" s="6" t="s">
        <v>16</v>
      </c>
      <c r="H3928" s="8" t="s">
        <v>22</v>
      </c>
      <c r="I3928" s="9">
        <v>55</v>
      </c>
      <c r="J3928" s="10">
        <v>2520</v>
      </c>
      <c r="K3928" s="11">
        <f>Table1[[#This Row],[Price per Unit]]*Table1[[#This Row],[Units Sold]]</f>
        <v>138600</v>
      </c>
      <c r="L3928" s="11">
        <v>6236.9999999999991</v>
      </c>
      <c r="M3928" s="12">
        <f>Table1[[#This Row],[Operating Profit]]/Table1[[#This Row],[Total Sales]]</f>
        <v>4.4999999999999991E-2</v>
      </c>
      <c r="N3928" s="6" t="s">
        <v>83</v>
      </c>
    </row>
    <row r="3929" spans="2:14" ht="14.25" customHeight="1" x14ac:dyDescent="0.3">
      <c r="B3929" s="6" t="s">
        <v>14</v>
      </c>
      <c r="C3929" s="6">
        <v>1185732</v>
      </c>
      <c r="D3929" s="7">
        <v>43899</v>
      </c>
      <c r="E3929" s="6" t="s">
        <v>15</v>
      </c>
      <c r="F3929" s="6" t="s">
        <v>16</v>
      </c>
      <c r="G3929" s="6" t="s">
        <v>16</v>
      </c>
      <c r="H3929" s="8" t="s">
        <v>23</v>
      </c>
      <c r="I3929" s="9">
        <v>64</v>
      </c>
      <c r="J3929" s="10">
        <v>3050</v>
      </c>
      <c r="K3929" s="11">
        <f>Table1[[#This Row],[Price per Unit]]*Table1[[#This Row],[Units Sold]]</f>
        <v>195200</v>
      </c>
      <c r="L3929" s="11">
        <v>7612.8</v>
      </c>
      <c r="M3929" s="12">
        <f>Table1[[#This Row],[Operating Profit]]/Table1[[#This Row],[Total Sales]]</f>
        <v>3.9E-2</v>
      </c>
      <c r="N3929" s="6" t="s">
        <v>83</v>
      </c>
    </row>
    <row r="3930" spans="2:14" ht="14.25" customHeight="1" x14ac:dyDescent="0.3">
      <c r="B3930" s="6" t="s">
        <v>14</v>
      </c>
      <c r="C3930" s="6">
        <v>1185732</v>
      </c>
      <c r="D3930" s="7">
        <v>43900</v>
      </c>
      <c r="E3930" s="6" t="s">
        <v>15</v>
      </c>
      <c r="F3930" s="6" t="s">
        <v>16</v>
      </c>
      <c r="G3930" s="6" t="s">
        <v>16</v>
      </c>
      <c r="H3930" s="8" t="s">
        <v>17</v>
      </c>
      <c r="I3930" s="9">
        <v>59</v>
      </c>
      <c r="J3930" s="10">
        <v>3190</v>
      </c>
      <c r="K3930" s="11">
        <f>Table1[[#This Row],[Price per Unit]]*Table1[[#This Row],[Units Sold]]</f>
        <v>188210</v>
      </c>
      <c r="L3930" s="11">
        <v>11292.6</v>
      </c>
      <c r="M3930" s="12">
        <f>Table1[[#This Row],[Operating Profit]]/Table1[[#This Row],[Total Sales]]</f>
        <v>6.0000000000000005E-2</v>
      </c>
      <c r="N3930" s="6" t="s">
        <v>83</v>
      </c>
    </row>
    <row r="3931" spans="2:14" ht="14.25" customHeight="1" x14ac:dyDescent="0.3">
      <c r="B3931" s="6" t="s">
        <v>14</v>
      </c>
      <c r="C3931" s="6">
        <v>1185732</v>
      </c>
      <c r="D3931" s="7">
        <v>43901</v>
      </c>
      <c r="E3931" s="6" t="s">
        <v>15</v>
      </c>
      <c r="F3931" s="6" t="s">
        <v>16</v>
      </c>
      <c r="G3931" s="6" t="s">
        <v>16</v>
      </c>
      <c r="H3931" s="8" t="s">
        <v>19</v>
      </c>
      <c r="I3931" s="9">
        <v>53</v>
      </c>
      <c r="J3931" s="10">
        <v>2670</v>
      </c>
      <c r="K3931" s="11">
        <f>Table1[[#This Row],[Price per Unit]]*Table1[[#This Row],[Units Sold]]</f>
        <v>141510</v>
      </c>
      <c r="L3931" s="11">
        <v>5943.42</v>
      </c>
      <c r="M3931" s="12">
        <f>Table1[[#This Row],[Operating Profit]]/Table1[[#This Row],[Total Sales]]</f>
        <v>4.2000000000000003E-2</v>
      </c>
      <c r="N3931" s="6" t="s">
        <v>83</v>
      </c>
    </row>
    <row r="3932" spans="2:14" ht="14.25" customHeight="1" x14ac:dyDescent="0.3">
      <c r="B3932" s="6" t="s">
        <v>14</v>
      </c>
      <c r="C3932" s="6">
        <v>1185732</v>
      </c>
      <c r="D3932" s="7">
        <v>43902</v>
      </c>
      <c r="E3932" s="6" t="s">
        <v>15</v>
      </c>
      <c r="F3932" s="6" t="s">
        <v>16</v>
      </c>
      <c r="G3932" s="6" t="s">
        <v>16</v>
      </c>
      <c r="H3932" s="8" t="s">
        <v>20</v>
      </c>
      <c r="I3932" s="9">
        <v>46</v>
      </c>
      <c r="J3932" s="10">
        <v>2470</v>
      </c>
      <c r="K3932" s="11">
        <f>Table1[[#This Row],[Price per Unit]]*Table1[[#This Row],[Units Sold]]</f>
        <v>113620</v>
      </c>
      <c r="L3932" s="11">
        <v>5112.8999999999996</v>
      </c>
      <c r="M3932" s="12">
        <f>Table1[[#This Row],[Operating Profit]]/Table1[[#This Row],[Total Sales]]</f>
        <v>4.4999999999999998E-2</v>
      </c>
      <c r="N3932" s="6" t="s">
        <v>83</v>
      </c>
    </row>
    <row r="3933" spans="2:14" ht="14.25" customHeight="1" x14ac:dyDescent="0.3">
      <c r="B3933" s="6" t="s">
        <v>14</v>
      </c>
      <c r="C3933" s="6">
        <v>1185732</v>
      </c>
      <c r="D3933" s="7">
        <v>43903</v>
      </c>
      <c r="E3933" s="6" t="s">
        <v>15</v>
      </c>
      <c r="F3933" s="6" t="s">
        <v>16</v>
      </c>
      <c r="G3933" s="6" t="s">
        <v>16</v>
      </c>
      <c r="H3933" s="8" t="s">
        <v>21</v>
      </c>
      <c r="I3933" s="9">
        <v>46</v>
      </c>
      <c r="J3933" s="10">
        <v>2430</v>
      </c>
      <c r="K3933" s="11">
        <f>Table1[[#This Row],[Price per Unit]]*Table1[[#This Row],[Units Sold]]</f>
        <v>111780</v>
      </c>
      <c r="L3933" s="11">
        <v>5141.8799999999992</v>
      </c>
      <c r="M3933" s="12">
        <f>Table1[[#This Row],[Operating Profit]]/Table1[[#This Row],[Total Sales]]</f>
        <v>4.5999999999999992E-2</v>
      </c>
      <c r="N3933" s="6" t="s">
        <v>83</v>
      </c>
    </row>
    <row r="3934" spans="2:14" ht="14.25" customHeight="1" x14ac:dyDescent="0.3">
      <c r="B3934" s="6" t="s">
        <v>14</v>
      </c>
      <c r="C3934" s="6">
        <v>1185732</v>
      </c>
      <c r="D3934" s="7">
        <v>43904</v>
      </c>
      <c r="E3934" s="6" t="s">
        <v>15</v>
      </c>
      <c r="F3934" s="6" t="s">
        <v>16</v>
      </c>
      <c r="G3934" s="6" t="s">
        <v>16</v>
      </c>
      <c r="H3934" s="8" t="s">
        <v>22</v>
      </c>
      <c r="I3934" s="9">
        <v>58</v>
      </c>
      <c r="J3934" s="10">
        <v>2310</v>
      </c>
      <c r="K3934" s="11">
        <f>Table1[[#This Row],[Price per Unit]]*Table1[[#This Row],[Units Sold]]</f>
        <v>133980</v>
      </c>
      <c r="L3934" s="11">
        <v>5761.14</v>
      </c>
      <c r="M3934" s="12">
        <f>Table1[[#This Row],[Operating Profit]]/Table1[[#This Row],[Total Sales]]</f>
        <v>4.3000000000000003E-2</v>
      </c>
      <c r="N3934" s="6" t="s">
        <v>83</v>
      </c>
    </row>
    <row r="3935" spans="2:14" ht="14.25" customHeight="1" x14ac:dyDescent="0.3">
      <c r="B3935" s="6" t="s">
        <v>14</v>
      </c>
      <c r="C3935" s="6">
        <v>1185732</v>
      </c>
      <c r="D3935" s="7">
        <v>43905</v>
      </c>
      <c r="E3935" s="6" t="s">
        <v>15</v>
      </c>
      <c r="F3935" s="6" t="s">
        <v>16</v>
      </c>
      <c r="G3935" s="6" t="s">
        <v>16</v>
      </c>
      <c r="H3935" s="8" t="s">
        <v>23</v>
      </c>
      <c r="I3935" s="9">
        <v>61</v>
      </c>
      <c r="J3935" s="10">
        <v>2860</v>
      </c>
      <c r="K3935" s="11">
        <f>Table1[[#This Row],[Price per Unit]]*Table1[[#This Row],[Units Sold]]</f>
        <v>174460</v>
      </c>
      <c r="L3935" s="11">
        <v>6978.4000000000005</v>
      </c>
      <c r="M3935" s="12">
        <f>Table1[[#This Row],[Operating Profit]]/Table1[[#This Row],[Total Sales]]</f>
        <v>0.04</v>
      </c>
      <c r="N3935" s="6" t="s">
        <v>83</v>
      </c>
    </row>
    <row r="3936" spans="2:14" ht="14.25" customHeight="1" x14ac:dyDescent="0.3">
      <c r="B3936" s="6" t="s">
        <v>14</v>
      </c>
      <c r="C3936" s="6">
        <v>1185732</v>
      </c>
      <c r="D3936" s="7">
        <v>43906</v>
      </c>
      <c r="E3936" s="6" t="s">
        <v>15</v>
      </c>
      <c r="F3936" s="6" t="s">
        <v>16</v>
      </c>
      <c r="G3936" s="6" t="s">
        <v>16</v>
      </c>
      <c r="H3936" s="8" t="s">
        <v>17</v>
      </c>
      <c r="I3936" s="9">
        <v>58</v>
      </c>
      <c r="J3936" s="10">
        <v>3250</v>
      </c>
      <c r="K3936" s="11">
        <f>Table1[[#This Row],[Price per Unit]]*Table1[[#This Row],[Units Sold]]</f>
        <v>188500</v>
      </c>
      <c r="L3936" s="11">
        <v>11498.5</v>
      </c>
      <c r="M3936" s="12">
        <f>Table1[[#This Row],[Operating Profit]]/Table1[[#This Row],[Total Sales]]</f>
        <v>6.0999999999999999E-2</v>
      </c>
      <c r="N3936" s="6" t="s">
        <v>83</v>
      </c>
    </row>
    <row r="3937" spans="2:14" ht="14.25" customHeight="1" x14ac:dyDescent="0.3">
      <c r="B3937" s="6" t="s">
        <v>14</v>
      </c>
      <c r="C3937" s="6">
        <v>1185732</v>
      </c>
      <c r="D3937" s="7">
        <v>43907</v>
      </c>
      <c r="E3937" s="6" t="s">
        <v>15</v>
      </c>
      <c r="F3937" s="6" t="s">
        <v>16</v>
      </c>
      <c r="G3937" s="6" t="s">
        <v>16</v>
      </c>
      <c r="H3937" s="8" t="s">
        <v>19</v>
      </c>
      <c r="I3937" s="9">
        <v>53</v>
      </c>
      <c r="J3937" s="10">
        <v>3080</v>
      </c>
      <c r="K3937" s="11">
        <f>Table1[[#This Row],[Price per Unit]]*Table1[[#This Row],[Units Sold]]</f>
        <v>163240</v>
      </c>
      <c r="L3937" s="11">
        <v>6692.8399999999992</v>
      </c>
      <c r="M3937" s="12">
        <f>Table1[[#This Row],[Operating Profit]]/Table1[[#This Row],[Total Sales]]</f>
        <v>4.0999999999999995E-2</v>
      </c>
      <c r="N3937" s="6" t="s">
        <v>83</v>
      </c>
    </row>
    <row r="3938" spans="2:14" ht="14.25" customHeight="1" x14ac:dyDescent="0.3">
      <c r="B3938" s="6" t="s">
        <v>14</v>
      </c>
      <c r="C3938" s="6">
        <v>1185732</v>
      </c>
      <c r="D3938" s="7">
        <v>43908</v>
      </c>
      <c r="E3938" s="6" t="s">
        <v>15</v>
      </c>
      <c r="F3938" s="6" t="s">
        <v>16</v>
      </c>
      <c r="G3938" s="6" t="s">
        <v>16</v>
      </c>
      <c r="H3938" s="8" t="s">
        <v>20</v>
      </c>
      <c r="I3938" s="9">
        <v>45</v>
      </c>
      <c r="J3938" s="10">
        <v>2570</v>
      </c>
      <c r="K3938" s="11">
        <f>Table1[[#This Row],[Price per Unit]]*Table1[[#This Row],[Units Sold]]</f>
        <v>115650</v>
      </c>
      <c r="L3938" s="11">
        <v>5319.9</v>
      </c>
      <c r="M3938" s="12">
        <f>Table1[[#This Row],[Operating Profit]]/Table1[[#This Row],[Total Sales]]</f>
        <v>4.5999999999999999E-2</v>
      </c>
      <c r="N3938" s="6" t="s">
        <v>83</v>
      </c>
    </row>
    <row r="3939" spans="2:14" ht="14.25" customHeight="1" x14ac:dyDescent="0.3">
      <c r="B3939" s="6" t="s">
        <v>14</v>
      </c>
      <c r="C3939" s="6">
        <v>1185732</v>
      </c>
      <c r="D3939" s="7">
        <v>43921</v>
      </c>
      <c r="E3939" s="6" t="s">
        <v>15</v>
      </c>
      <c r="F3939" s="6" t="s">
        <v>16</v>
      </c>
      <c r="G3939" s="6" t="s">
        <v>16</v>
      </c>
      <c r="H3939" s="8" t="s">
        <v>21</v>
      </c>
      <c r="I3939" s="9">
        <v>47</v>
      </c>
      <c r="J3939" s="10">
        <v>2410</v>
      </c>
      <c r="K3939" s="11">
        <f>Table1[[#This Row],[Price per Unit]]*Table1[[#This Row],[Units Sold]]</f>
        <v>113270</v>
      </c>
      <c r="L3939" s="11">
        <v>5323.69</v>
      </c>
      <c r="M3939" s="12">
        <f>Table1[[#This Row],[Operating Profit]]/Table1[[#This Row],[Total Sales]]</f>
        <v>4.6999999999999993E-2</v>
      </c>
      <c r="N3939" s="6" t="s">
        <v>83</v>
      </c>
    </row>
    <row r="3940" spans="2:14" ht="14.25" customHeight="1" x14ac:dyDescent="0.3">
      <c r="B3940" s="6" t="s">
        <v>25</v>
      </c>
      <c r="C3940" s="6">
        <v>1185732</v>
      </c>
      <c r="D3940" s="7">
        <v>43938</v>
      </c>
      <c r="E3940" s="6" t="s">
        <v>15</v>
      </c>
      <c r="F3940" s="6" t="s">
        <v>16</v>
      </c>
      <c r="G3940" s="6" t="s">
        <v>16</v>
      </c>
      <c r="H3940" s="8" t="s">
        <v>22</v>
      </c>
      <c r="I3940" s="9">
        <v>54</v>
      </c>
      <c r="J3940" s="10">
        <v>2700</v>
      </c>
      <c r="K3940" s="11">
        <f>Table1[[#This Row],[Price per Unit]]*Table1[[#This Row],[Units Sold]]</f>
        <v>145800</v>
      </c>
      <c r="L3940" s="11">
        <v>6560.9999999999991</v>
      </c>
      <c r="M3940" s="12">
        <f>Table1[[#This Row],[Operating Profit]]/Table1[[#This Row],[Total Sales]]</f>
        <v>4.4999999999999991E-2</v>
      </c>
      <c r="N3940" s="6" t="s">
        <v>83</v>
      </c>
    </row>
    <row r="3941" spans="2:14" ht="14.25" customHeight="1" x14ac:dyDescent="0.3">
      <c r="B3941" s="6" t="s">
        <v>25</v>
      </c>
      <c r="C3941" s="6">
        <v>1185732</v>
      </c>
      <c r="D3941" s="7">
        <v>43939</v>
      </c>
      <c r="E3941" s="6" t="s">
        <v>15</v>
      </c>
      <c r="F3941" s="6" t="s">
        <v>16</v>
      </c>
      <c r="G3941" s="6" t="s">
        <v>16</v>
      </c>
      <c r="H3941" s="8" t="s">
        <v>23</v>
      </c>
      <c r="I3941" s="9">
        <v>62</v>
      </c>
      <c r="J3941" s="10">
        <v>2900</v>
      </c>
      <c r="K3941" s="11">
        <f>Table1[[#This Row],[Price per Unit]]*Table1[[#This Row],[Units Sold]]</f>
        <v>179800</v>
      </c>
      <c r="L3941" s="11">
        <v>6652.6</v>
      </c>
      <c r="M3941" s="12">
        <f>Table1[[#This Row],[Operating Profit]]/Table1[[#This Row],[Total Sales]]</f>
        <v>3.7000000000000005E-2</v>
      </c>
      <c r="N3941" s="6" t="s">
        <v>83</v>
      </c>
    </row>
    <row r="3942" spans="2:14" ht="14.25" customHeight="1" x14ac:dyDescent="0.3">
      <c r="B3942" s="6" t="s">
        <v>25</v>
      </c>
      <c r="C3942" s="6">
        <v>1185732</v>
      </c>
      <c r="D3942" s="7">
        <v>43940</v>
      </c>
      <c r="E3942" s="6" t="s">
        <v>15</v>
      </c>
      <c r="F3942" s="6" t="s">
        <v>16</v>
      </c>
      <c r="G3942" s="6" t="s">
        <v>16</v>
      </c>
      <c r="H3942" s="8" t="s">
        <v>17</v>
      </c>
      <c r="I3942" s="9">
        <v>56</v>
      </c>
      <c r="J3942" s="10">
        <v>3600</v>
      </c>
      <c r="K3942" s="11">
        <f>Table1[[#This Row],[Price per Unit]]*Table1[[#This Row],[Units Sold]]</f>
        <v>201600</v>
      </c>
      <c r="L3942" s="11">
        <v>12499.2</v>
      </c>
      <c r="M3942" s="12">
        <f>Table1[[#This Row],[Operating Profit]]/Table1[[#This Row],[Total Sales]]</f>
        <v>6.2000000000000006E-2</v>
      </c>
      <c r="N3942" s="6" t="s">
        <v>83</v>
      </c>
    </row>
    <row r="3943" spans="2:14" ht="14.25" customHeight="1" x14ac:dyDescent="0.3">
      <c r="B3943" s="6" t="s">
        <v>25</v>
      </c>
      <c r="C3943" s="6">
        <v>1185732</v>
      </c>
      <c r="D3943" s="7">
        <v>43941</v>
      </c>
      <c r="E3943" s="6" t="s">
        <v>15</v>
      </c>
      <c r="F3943" s="6" t="s">
        <v>16</v>
      </c>
      <c r="G3943" s="6" t="s">
        <v>16</v>
      </c>
      <c r="H3943" s="8" t="s">
        <v>19</v>
      </c>
      <c r="I3943" s="9">
        <v>50</v>
      </c>
      <c r="J3943" s="10">
        <v>2700</v>
      </c>
      <c r="K3943" s="11">
        <f>Table1[[#This Row],[Price per Unit]]*Table1[[#This Row],[Units Sold]]</f>
        <v>135000</v>
      </c>
      <c r="L3943" s="11">
        <v>5940</v>
      </c>
      <c r="M3943" s="12">
        <f>Table1[[#This Row],[Operating Profit]]/Table1[[#This Row],[Total Sales]]</f>
        <v>4.3999999999999997E-2</v>
      </c>
      <c r="N3943" s="6" t="s">
        <v>83</v>
      </c>
    </row>
    <row r="3944" spans="2:14" ht="14.25" customHeight="1" x14ac:dyDescent="0.3">
      <c r="B3944" s="6" t="s">
        <v>25</v>
      </c>
      <c r="C3944" s="6">
        <v>1185732</v>
      </c>
      <c r="D3944" s="7">
        <v>43942</v>
      </c>
      <c r="E3944" s="6" t="s">
        <v>15</v>
      </c>
      <c r="F3944" s="6" t="s">
        <v>16</v>
      </c>
      <c r="G3944" s="6" t="s">
        <v>16</v>
      </c>
      <c r="H3944" s="8" t="s">
        <v>20</v>
      </c>
      <c r="I3944" s="9">
        <v>47</v>
      </c>
      <c r="J3944" s="10">
        <v>2680</v>
      </c>
      <c r="K3944" s="11">
        <f>Table1[[#This Row],[Price per Unit]]*Table1[[#This Row],[Units Sold]]</f>
        <v>125960</v>
      </c>
      <c r="L3944" s="11">
        <v>5920.12</v>
      </c>
      <c r="M3944" s="12">
        <f>Table1[[#This Row],[Operating Profit]]/Table1[[#This Row],[Total Sales]]</f>
        <v>4.7E-2</v>
      </c>
      <c r="N3944" s="6" t="s">
        <v>83</v>
      </c>
    </row>
    <row r="3945" spans="2:14" ht="14.25" customHeight="1" x14ac:dyDescent="0.3">
      <c r="B3945" s="6" t="s">
        <v>25</v>
      </c>
      <c r="C3945" s="6">
        <v>1185732</v>
      </c>
      <c r="D3945" s="7">
        <v>43943</v>
      </c>
      <c r="E3945" s="6" t="s">
        <v>15</v>
      </c>
      <c r="F3945" s="6" t="s">
        <v>16</v>
      </c>
      <c r="G3945" s="6" t="s">
        <v>16</v>
      </c>
      <c r="H3945" s="8" t="s">
        <v>21</v>
      </c>
      <c r="I3945" s="9">
        <v>47</v>
      </c>
      <c r="J3945" s="10">
        <v>2520</v>
      </c>
      <c r="K3945" s="11">
        <f>Table1[[#This Row],[Price per Unit]]*Table1[[#This Row],[Units Sold]]</f>
        <v>118440</v>
      </c>
      <c r="L3945" s="11">
        <v>5448.24</v>
      </c>
      <c r="M3945" s="12">
        <f>Table1[[#This Row],[Operating Profit]]/Table1[[#This Row],[Total Sales]]</f>
        <v>4.5999999999999999E-2</v>
      </c>
      <c r="N3945" s="6" t="s">
        <v>83</v>
      </c>
    </row>
    <row r="3946" spans="2:14" ht="14.25" customHeight="1" x14ac:dyDescent="0.3">
      <c r="B3946" s="6" t="s">
        <v>25</v>
      </c>
      <c r="C3946" s="6">
        <v>1185732</v>
      </c>
      <c r="D3946" s="7">
        <v>43944</v>
      </c>
      <c r="E3946" s="6" t="s">
        <v>15</v>
      </c>
      <c r="F3946" s="6" t="s">
        <v>16</v>
      </c>
      <c r="G3946" s="6" t="s">
        <v>16</v>
      </c>
      <c r="H3946" s="8" t="s">
        <v>22</v>
      </c>
      <c r="I3946" s="9">
        <v>58</v>
      </c>
      <c r="J3946" s="10">
        <v>2520</v>
      </c>
      <c r="K3946" s="11">
        <f>Table1[[#This Row],[Price per Unit]]*Table1[[#This Row],[Units Sold]]</f>
        <v>146160</v>
      </c>
      <c r="L3946" s="11">
        <v>5846.4000000000005</v>
      </c>
      <c r="M3946" s="12">
        <f>Table1[[#This Row],[Operating Profit]]/Table1[[#This Row],[Total Sales]]</f>
        <v>0.04</v>
      </c>
      <c r="N3946" s="6" t="s">
        <v>83</v>
      </c>
    </row>
    <row r="3947" spans="2:14" ht="14.25" customHeight="1" x14ac:dyDescent="0.3">
      <c r="B3947" s="6" t="s">
        <v>25</v>
      </c>
      <c r="C3947" s="6">
        <v>1185732</v>
      </c>
      <c r="D3947" s="7">
        <v>43945</v>
      </c>
      <c r="E3947" s="6" t="s">
        <v>15</v>
      </c>
      <c r="F3947" s="6" t="s">
        <v>16</v>
      </c>
      <c r="G3947" s="6" t="s">
        <v>16</v>
      </c>
      <c r="H3947" s="8" t="s">
        <v>23</v>
      </c>
      <c r="I3947" s="9">
        <v>59</v>
      </c>
      <c r="J3947" s="10">
        <v>2800</v>
      </c>
      <c r="K3947" s="11">
        <f>Table1[[#This Row],[Price per Unit]]*Table1[[#This Row],[Units Sold]]</f>
        <v>165200</v>
      </c>
      <c r="L3947" s="11">
        <v>6608</v>
      </c>
      <c r="M3947" s="12">
        <f>Table1[[#This Row],[Operating Profit]]/Table1[[#This Row],[Total Sales]]</f>
        <v>0.04</v>
      </c>
      <c r="N3947" s="6" t="s">
        <v>83</v>
      </c>
    </row>
    <row r="3948" spans="2:14" ht="14.25" customHeight="1" x14ac:dyDescent="0.3">
      <c r="B3948" s="6" t="s">
        <v>25</v>
      </c>
      <c r="C3948" s="6">
        <v>1185732</v>
      </c>
      <c r="D3948" s="7">
        <v>43946</v>
      </c>
      <c r="E3948" s="6" t="s">
        <v>15</v>
      </c>
      <c r="F3948" s="6" t="s">
        <v>16</v>
      </c>
      <c r="G3948" s="6" t="s">
        <v>16</v>
      </c>
      <c r="H3948" s="8" t="s">
        <v>22</v>
      </c>
      <c r="I3948" s="9">
        <v>64</v>
      </c>
      <c r="J3948" s="10">
        <v>2360</v>
      </c>
      <c r="K3948" s="11">
        <f>Table1[[#This Row],[Price per Unit]]*Table1[[#This Row],[Units Sold]]</f>
        <v>151040</v>
      </c>
      <c r="L3948" s="11">
        <v>6343.6799999999994</v>
      </c>
      <c r="M3948" s="12">
        <f>Table1[[#This Row],[Operating Profit]]/Table1[[#This Row],[Total Sales]]</f>
        <v>4.1999999999999996E-2</v>
      </c>
      <c r="N3948" s="6" t="s">
        <v>83</v>
      </c>
    </row>
    <row r="3949" spans="2:14" ht="14.25" customHeight="1" x14ac:dyDescent="0.3">
      <c r="B3949" s="6" t="s">
        <v>25</v>
      </c>
      <c r="C3949" s="6">
        <v>1185732</v>
      </c>
      <c r="D3949" s="7">
        <v>43947</v>
      </c>
      <c r="E3949" s="6" t="s">
        <v>15</v>
      </c>
      <c r="F3949" s="6" t="s">
        <v>16</v>
      </c>
      <c r="G3949" s="6" t="s">
        <v>16</v>
      </c>
      <c r="H3949" s="8" t="s">
        <v>23</v>
      </c>
      <c r="I3949" s="9">
        <v>68</v>
      </c>
      <c r="J3949" s="10">
        <v>2900</v>
      </c>
      <c r="K3949" s="11">
        <f>Table1[[#This Row],[Price per Unit]]*Table1[[#This Row],[Units Sold]]</f>
        <v>197200</v>
      </c>
      <c r="L3949" s="11">
        <v>7493.6</v>
      </c>
      <c r="M3949" s="12">
        <f>Table1[[#This Row],[Operating Profit]]/Table1[[#This Row],[Total Sales]]</f>
        <v>3.7999999999999999E-2</v>
      </c>
      <c r="N3949" s="6" t="s">
        <v>83</v>
      </c>
    </row>
    <row r="3950" spans="2:14" ht="14.25" customHeight="1" x14ac:dyDescent="0.3">
      <c r="B3950" s="6" t="s">
        <v>25</v>
      </c>
      <c r="C3950" s="6">
        <v>1185732</v>
      </c>
      <c r="D3950" s="7">
        <v>43948</v>
      </c>
      <c r="E3950" s="6" t="s">
        <v>15</v>
      </c>
      <c r="F3950" s="6" t="s">
        <v>16</v>
      </c>
      <c r="G3950" s="6" t="s">
        <v>16</v>
      </c>
      <c r="H3950" s="8" t="s">
        <v>17</v>
      </c>
      <c r="I3950" s="9">
        <v>60</v>
      </c>
      <c r="J3950" s="10">
        <v>2990</v>
      </c>
      <c r="K3950" s="11">
        <f>Table1[[#This Row],[Price per Unit]]*Table1[[#This Row],[Units Sold]]</f>
        <v>179400</v>
      </c>
      <c r="L3950" s="11">
        <v>10764</v>
      </c>
      <c r="M3950" s="12">
        <f>Table1[[#This Row],[Operating Profit]]/Table1[[#This Row],[Total Sales]]</f>
        <v>0.06</v>
      </c>
      <c r="N3950" s="6" t="s">
        <v>83</v>
      </c>
    </row>
    <row r="3951" spans="2:14" ht="14.25" customHeight="1" x14ac:dyDescent="0.3">
      <c r="B3951" s="6" t="s">
        <v>25</v>
      </c>
      <c r="C3951" s="6">
        <v>1185732</v>
      </c>
      <c r="D3951" s="7">
        <v>43949</v>
      </c>
      <c r="E3951" s="6" t="s">
        <v>15</v>
      </c>
      <c r="F3951" s="6" t="s">
        <v>16</v>
      </c>
      <c r="G3951" s="6" t="s">
        <v>16</v>
      </c>
      <c r="H3951" s="8" t="s">
        <v>19</v>
      </c>
      <c r="I3951" s="9">
        <v>53</v>
      </c>
      <c r="J3951" s="10">
        <v>2730</v>
      </c>
      <c r="K3951" s="11">
        <f>Table1[[#This Row],[Price per Unit]]*Table1[[#This Row],[Units Sold]]</f>
        <v>144690</v>
      </c>
      <c r="L3951" s="11">
        <v>6221.67</v>
      </c>
      <c r="M3951" s="12">
        <f>Table1[[#This Row],[Operating Profit]]/Table1[[#This Row],[Total Sales]]</f>
        <v>4.3000000000000003E-2</v>
      </c>
      <c r="N3951" s="6" t="s">
        <v>83</v>
      </c>
    </row>
    <row r="3952" spans="2:14" ht="14.25" customHeight="1" x14ac:dyDescent="0.3">
      <c r="B3952" s="6" t="s">
        <v>25</v>
      </c>
      <c r="C3952" s="6">
        <v>1185732</v>
      </c>
      <c r="D3952" s="7">
        <v>43950</v>
      </c>
      <c r="E3952" s="6" t="s">
        <v>15</v>
      </c>
      <c r="F3952" s="6" t="s">
        <v>16</v>
      </c>
      <c r="G3952" s="6" t="s">
        <v>16</v>
      </c>
      <c r="H3952" s="8" t="s">
        <v>20</v>
      </c>
      <c r="I3952" s="9">
        <v>52</v>
      </c>
      <c r="J3952" s="10">
        <v>2580</v>
      </c>
      <c r="K3952" s="11">
        <f>Table1[[#This Row],[Price per Unit]]*Table1[[#This Row],[Units Sold]]</f>
        <v>134160</v>
      </c>
      <c r="L3952" s="11">
        <v>6439.6799999999994</v>
      </c>
      <c r="M3952" s="12">
        <f>Table1[[#This Row],[Operating Profit]]/Table1[[#This Row],[Total Sales]]</f>
        <v>4.7999999999999994E-2</v>
      </c>
      <c r="N3952" s="6" t="s">
        <v>83</v>
      </c>
    </row>
    <row r="3953" spans="2:14" ht="14.25" customHeight="1" x14ac:dyDescent="0.3">
      <c r="B3953" s="6" t="s">
        <v>25</v>
      </c>
      <c r="C3953" s="6">
        <v>1185732</v>
      </c>
      <c r="D3953" s="7">
        <v>43951</v>
      </c>
      <c r="E3953" s="6" t="s">
        <v>15</v>
      </c>
      <c r="F3953" s="6" t="s">
        <v>16</v>
      </c>
      <c r="G3953" s="6" t="s">
        <v>16</v>
      </c>
      <c r="H3953" s="8" t="s">
        <v>21</v>
      </c>
      <c r="I3953" s="9">
        <v>50</v>
      </c>
      <c r="J3953" s="10">
        <v>2520</v>
      </c>
      <c r="K3953" s="11">
        <f>Table1[[#This Row],[Price per Unit]]*Table1[[#This Row],[Units Sold]]</f>
        <v>126000</v>
      </c>
      <c r="L3953" s="11">
        <v>6174</v>
      </c>
      <c r="M3953" s="12">
        <f>Table1[[#This Row],[Operating Profit]]/Table1[[#This Row],[Total Sales]]</f>
        <v>4.9000000000000002E-2</v>
      </c>
      <c r="N3953" s="6" t="s">
        <v>83</v>
      </c>
    </row>
    <row r="3954" spans="2:14" ht="14.25" customHeight="1" x14ac:dyDescent="0.3">
      <c r="B3954" s="6" t="s">
        <v>25</v>
      </c>
      <c r="C3954" s="6">
        <v>1185732</v>
      </c>
      <c r="D3954" s="7">
        <v>43952</v>
      </c>
      <c r="E3954" s="6" t="s">
        <v>15</v>
      </c>
      <c r="F3954" s="6" t="s">
        <v>16</v>
      </c>
      <c r="G3954" s="6" t="s">
        <v>16</v>
      </c>
      <c r="H3954" s="8" t="s">
        <v>22</v>
      </c>
      <c r="I3954" s="9">
        <v>64</v>
      </c>
      <c r="J3954" s="10">
        <v>2540</v>
      </c>
      <c r="K3954" s="11">
        <f>Table1[[#This Row],[Price per Unit]]*Table1[[#This Row],[Units Sold]]</f>
        <v>162560</v>
      </c>
      <c r="L3954" s="11">
        <v>6827.5199999999995</v>
      </c>
      <c r="M3954" s="12">
        <f>Table1[[#This Row],[Operating Profit]]/Table1[[#This Row],[Total Sales]]</f>
        <v>4.1999999999999996E-2</v>
      </c>
      <c r="N3954" s="6" t="s">
        <v>83</v>
      </c>
    </row>
    <row r="3955" spans="2:14" ht="14.25" customHeight="1" x14ac:dyDescent="0.3">
      <c r="B3955" s="6" t="s">
        <v>25</v>
      </c>
      <c r="C3955" s="6">
        <v>1185732</v>
      </c>
      <c r="D3955" s="7">
        <v>43953</v>
      </c>
      <c r="E3955" s="6" t="s">
        <v>15</v>
      </c>
      <c r="F3955" s="6" t="s">
        <v>16</v>
      </c>
      <c r="G3955" s="6" t="s">
        <v>16</v>
      </c>
      <c r="H3955" s="8" t="s">
        <v>23</v>
      </c>
      <c r="I3955" s="9">
        <v>66</v>
      </c>
      <c r="J3955" s="10">
        <v>2630</v>
      </c>
      <c r="K3955" s="11">
        <f>Table1[[#This Row],[Price per Unit]]*Table1[[#This Row],[Units Sold]]</f>
        <v>173580</v>
      </c>
      <c r="L3955" s="11">
        <v>6422.46</v>
      </c>
      <c r="M3955" s="12">
        <f>Table1[[#This Row],[Operating Profit]]/Table1[[#This Row],[Total Sales]]</f>
        <v>3.6999999999999998E-2</v>
      </c>
      <c r="N3955" s="6" t="s">
        <v>83</v>
      </c>
    </row>
    <row r="3956" spans="2:14" ht="14.25" customHeight="1" x14ac:dyDescent="0.3">
      <c r="B3956" s="6" t="s">
        <v>25</v>
      </c>
      <c r="C3956" s="6">
        <v>1185732</v>
      </c>
      <c r="D3956" s="7">
        <v>43954</v>
      </c>
      <c r="E3956" s="6" t="s">
        <v>15</v>
      </c>
      <c r="F3956" s="6" t="s">
        <v>16</v>
      </c>
      <c r="G3956" s="6" t="s">
        <v>16</v>
      </c>
      <c r="H3956" s="8" t="s">
        <v>17</v>
      </c>
      <c r="I3956" s="9">
        <v>62</v>
      </c>
      <c r="J3956" s="10">
        <v>3120</v>
      </c>
      <c r="K3956" s="11">
        <f>Table1[[#This Row],[Price per Unit]]*Table1[[#This Row],[Units Sold]]</f>
        <v>193440</v>
      </c>
      <c r="L3956" s="11">
        <v>12380.16</v>
      </c>
      <c r="M3956" s="12">
        <f>Table1[[#This Row],[Operating Profit]]/Table1[[#This Row],[Total Sales]]</f>
        <v>6.4000000000000001E-2</v>
      </c>
      <c r="N3956" s="6" t="s">
        <v>83</v>
      </c>
    </row>
    <row r="3957" spans="2:14" ht="14.25" customHeight="1" x14ac:dyDescent="0.3">
      <c r="B3957" s="6" t="s">
        <v>25</v>
      </c>
      <c r="C3957" s="6">
        <v>1185732</v>
      </c>
      <c r="D3957" s="7">
        <v>43955</v>
      </c>
      <c r="E3957" s="6" t="s">
        <v>15</v>
      </c>
      <c r="F3957" s="6" t="s">
        <v>16</v>
      </c>
      <c r="G3957" s="6" t="s">
        <v>16</v>
      </c>
      <c r="H3957" s="8" t="s">
        <v>19</v>
      </c>
      <c r="I3957" s="9">
        <v>51</v>
      </c>
      <c r="J3957" s="10">
        <v>3000</v>
      </c>
      <c r="K3957" s="11">
        <f>Table1[[#This Row],[Price per Unit]]*Table1[[#This Row],[Units Sold]]</f>
        <v>153000</v>
      </c>
      <c r="L3957" s="11">
        <v>6426</v>
      </c>
      <c r="M3957" s="12">
        <f>Table1[[#This Row],[Operating Profit]]/Table1[[#This Row],[Total Sales]]</f>
        <v>4.2000000000000003E-2</v>
      </c>
      <c r="N3957" s="6" t="s">
        <v>83</v>
      </c>
    </row>
    <row r="3958" spans="2:14" ht="14.25" customHeight="1" x14ac:dyDescent="0.3">
      <c r="B3958" s="6" t="s">
        <v>25</v>
      </c>
      <c r="C3958" s="6">
        <v>1185732</v>
      </c>
      <c r="D3958" s="7">
        <v>43956</v>
      </c>
      <c r="E3958" s="6" t="s">
        <v>15</v>
      </c>
      <c r="F3958" s="6" t="s">
        <v>16</v>
      </c>
      <c r="G3958" s="6" t="s">
        <v>16</v>
      </c>
      <c r="H3958" s="8" t="s">
        <v>20</v>
      </c>
      <c r="I3958" s="9">
        <v>54</v>
      </c>
      <c r="J3958" s="10">
        <v>2850</v>
      </c>
      <c r="K3958" s="11">
        <f>Table1[[#This Row],[Price per Unit]]*Table1[[#This Row],[Units Sold]]</f>
        <v>153900</v>
      </c>
      <c r="L3958" s="11">
        <v>7233.2999999999993</v>
      </c>
      <c r="M3958" s="12">
        <f>Table1[[#This Row],[Operating Profit]]/Table1[[#This Row],[Total Sales]]</f>
        <v>4.6999999999999993E-2</v>
      </c>
      <c r="N3958" s="6" t="s">
        <v>83</v>
      </c>
    </row>
    <row r="3959" spans="2:14" ht="14.25" customHeight="1" x14ac:dyDescent="0.3">
      <c r="B3959" s="6" t="s">
        <v>25</v>
      </c>
      <c r="C3959" s="6">
        <v>1185732</v>
      </c>
      <c r="D3959" s="7">
        <v>43957</v>
      </c>
      <c r="E3959" s="6" t="s">
        <v>15</v>
      </c>
      <c r="F3959" s="6" t="s">
        <v>16</v>
      </c>
      <c r="G3959" s="6" t="s">
        <v>16</v>
      </c>
      <c r="H3959" s="8" t="s">
        <v>21</v>
      </c>
      <c r="I3959" s="9">
        <v>54</v>
      </c>
      <c r="J3959" s="10">
        <v>2250</v>
      </c>
      <c r="K3959" s="11">
        <f>Table1[[#This Row],[Price per Unit]]*Table1[[#This Row],[Units Sold]]</f>
        <v>121500</v>
      </c>
      <c r="L3959" s="11">
        <v>5589</v>
      </c>
      <c r="M3959" s="12">
        <f>Table1[[#This Row],[Operating Profit]]/Table1[[#This Row],[Total Sales]]</f>
        <v>4.5999999999999999E-2</v>
      </c>
      <c r="N3959" s="6" t="s">
        <v>83</v>
      </c>
    </row>
    <row r="3960" spans="2:14" ht="14.25" customHeight="1" x14ac:dyDescent="0.3">
      <c r="B3960" s="6" t="s">
        <v>25</v>
      </c>
      <c r="C3960" s="6">
        <v>1185732</v>
      </c>
      <c r="D3960" s="7">
        <v>43958</v>
      </c>
      <c r="E3960" s="6" t="s">
        <v>15</v>
      </c>
      <c r="F3960" s="6" t="s">
        <v>16</v>
      </c>
      <c r="G3960" s="6" t="s">
        <v>16</v>
      </c>
      <c r="H3960" s="8" t="s">
        <v>22</v>
      </c>
      <c r="I3960" s="9">
        <v>60</v>
      </c>
      <c r="J3960" s="10">
        <v>2610</v>
      </c>
      <c r="K3960" s="11">
        <f>Table1[[#This Row],[Price per Unit]]*Table1[[#This Row],[Units Sold]]</f>
        <v>156600</v>
      </c>
      <c r="L3960" s="11">
        <v>6733.8</v>
      </c>
      <c r="M3960" s="12">
        <f>Table1[[#This Row],[Operating Profit]]/Table1[[#This Row],[Total Sales]]</f>
        <v>4.3000000000000003E-2</v>
      </c>
      <c r="N3960" s="6" t="s">
        <v>83</v>
      </c>
    </row>
    <row r="3961" spans="2:14" ht="14.25" customHeight="1" x14ac:dyDescent="0.3">
      <c r="B3961" s="6" t="s">
        <v>25</v>
      </c>
      <c r="C3961" s="6">
        <v>1185732</v>
      </c>
      <c r="D3961" s="7">
        <v>44030</v>
      </c>
      <c r="E3961" s="6" t="s">
        <v>15</v>
      </c>
      <c r="F3961" s="6" t="s">
        <v>16</v>
      </c>
      <c r="G3961" s="6" t="s">
        <v>16</v>
      </c>
      <c r="H3961" s="8" t="s">
        <v>23</v>
      </c>
      <c r="I3961" s="9">
        <v>68</v>
      </c>
      <c r="J3961" s="10">
        <v>2900</v>
      </c>
      <c r="K3961" s="11">
        <f>Table1[[#This Row],[Price per Unit]]*Table1[[#This Row],[Units Sold]]</f>
        <v>197200</v>
      </c>
      <c r="L3961" s="11">
        <v>6902</v>
      </c>
      <c r="M3961" s="12">
        <f>Table1[[#This Row],[Operating Profit]]/Table1[[#This Row],[Total Sales]]</f>
        <v>3.5000000000000003E-2</v>
      </c>
      <c r="N3961" s="6" t="s">
        <v>83</v>
      </c>
    </row>
    <row r="3962" spans="2:14" ht="14.25" customHeight="1" x14ac:dyDescent="0.3">
      <c r="B3962" s="6" t="s">
        <v>26</v>
      </c>
      <c r="C3962" s="6">
        <v>1197831</v>
      </c>
      <c r="D3962" s="7">
        <v>44031</v>
      </c>
      <c r="E3962" s="6" t="s">
        <v>15</v>
      </c>
      <c r="F3962" s="6" t="s">
        <v>16</v>
      </c>
      <c r="G3962" s="6" t="s">
        <v>16</v>
      </c>
      <c r="H3962" s="8" t="s">
        <v>17</v>
      </c>
      <c r="I3962" s="9">
        <v>24</v>
      </c>
      <c r="J3962" s="10">
        <v>2340</v>
      </c>
      <c r="K3962" s="11">
        <f>Table1[[#This Row],[Price per Unit]]*Table1[[#This Row],[Units Sold]]</f>
        <v>56160</v>
      </c>
      <c r="L3962" s="11">
        <v>2639.52</v>
      </c>
      <c r="M3962" s="12">
        <f>Table1[[#This Row],[Operating Profit]]/Table1[[#This Row],[Total Sales]]</f>
        <v>4.7E-2</v>
      </c>
      <c r="N3962" s="6" t="s">
        <v>83</v>
      </c>
    </row>
    <row r="3963" spans="2:14" ht="14.25" customHeight="1" x14ac:dyDescent="0.3">
      <c r="B3963" s="6" t="s">
        <v>26</v>
      </c>
      <c r="C3963" s="6">
        <v>1197831</v>
      </c>
      <c r="D3963" s="7">
        <v>44032</v>
      </c>
      <c r="E3963" s="6" t="s">
        <v>15</v>
      </c>
      <c r="F3963" s="6" t="s">
        <v>16</v>
      </c>
      <c r="G3963" s="6" t="s">
        <v>16</v>
      </c>
      <c r="H3963" s="8" t="s">
        <v>19</v>
      </c>
      <c r="I3963" s="9">
        <v>34</v>
      </c>
      <c r="J3963" s="10">
        <v>2250</v>
      </c>
      <c r="K3963" s="11">
        <f>Table1[[#This Row],[Price per Unit]]*Table1[[#This Row],[Units Sold]]</f>
        <v>76500</v>
      </c>
      <c r="L3963" s="11">
        <v>3748.5</v>
      </c>
      <c r="M3963" s="12">
        <f>Table1[[#This Row],[Operating Profit]]/Table1[[#This Row],[Total Sales]]</f>
        <v>4.9000000000000002E-2</v>
      </c>
      <c r="N3963" s="6" t="s">
        <v>83</v>
      </c>
    </row>
    <row r="3964" spans="2:14" ht="14.25" customHeight="1" x14ac:dyDescent="0.3">
      <c r="B3964" s="6" t="s">
        <v>26</v>
      </c>
      <c r="C3964" s="6">
        <v>1197831</v>
      </c>
      <c r="D3964" s="7">
        <v>44033</v>
      </c>
      <c r="E3964" s="6" t="s">
        <v>15</v>
      </c>
      <c r="F3964" s="6" t="s">
        <v>16</v>
      </c>
      <c r="G3964" s="6" t="s">
        <v>16</v>
      </c>
      <c r="H3964" s="8" t="s">
        <v>20</v>
      </c>
      <c r="I3964" s="9">
        <v>33</v>
      </c>
      <c r="J3964" s="10">
        <v>2100</v>
      </c>
      <c r="K3964" s="11">
        <f>Table1[[#This Row],[Price per Unit]]*Table1[[#This Row],[Units Sold]]</f>
        <v>69300</v>
      </c>
      <c r="L3964" s="11">
        <v>3187.7999999999997</v>
      </c>
      <c r="M3964" s="12">
        <f>Table1[[#This Row],[Operating Profit]]/Table1[[#This Row],[Total Sales]]</f>
        <v>4.5999999999999999E-2</v>
      </c>
      <c r="N3964" s="6" t="s">
        <v>83</v>
      </c>
    </row>
    <row r="3965" spans="2:14" ht="14.25" customHeight="1" x14ac:dyDescent="0.3">
      <c r="B3965" s="6" t="s">
        <v>26</v>
      </c>
      <c r="C3965" s="6">
        <v>1197831</v>
      </c>
      <c r="D3965" s="7">
        <v>44034</v>
      </c>
      <c r="E3965" s="6" t="s">
        <v>15</v>
      </c>
      <c r="F3965" s="6" t="s">
        <v>16</v>
      </c>
      <c r="G3965" s="6" t="s">
        <v>16</v>
      </c>
      <c r="H3965" s="8" t="s">
        <v>21</v>
      </c>
      <c r="I3965" s="9">
        <v>34</v>
      </c>
      <c r="J3965" s="10">
        <v>1750</v>
      </c>
      <c r="K3965" s="11">
        <f>Table1[[#This Row],[Price per Unit]]*Table1[[#This Row],[Units Sold]]</f>
        <v>59500</v>
      </c>
      <c r="L3965" s="11">
        <v>3272.5000000000005</v>
      </c>
      <c r="M3965" s="12">
        <f>Table1[[#This Row],[Operating Profit]]/Table1[[#This Row],[Total Sales]]</f>
        <v>5.5000000000000007E-2</v>
      </c>
      <c r="N3965" s="6" t="s">
        <v>83</v>
      </c>
    </row>
    <row r="3966" spans="2:14" ht="14.25" customHeight="1" x14ac:dyDescent="0.3">
      <c r="B3966" s="6" t="s">
        <v>26</v>
      </c>
      <c r="C3966" s="6">
        <v>1197831</v>
      </c>
      <c r="D3966" s="7">
        <v>44035</v>
      </c>
      <c r="E3966" s="6" t="s">
        <v>27</v>
      </c>
      <c r="F3966" s="6" t="s">
        <v>28</v>
      </c>
      <c r="G3966" s="6" t="s">
        <v>29</v>
      </c>
      <c r="H3966" s="8" t="s">
        <v>22</v>
      </c>
      <c r="I3966" s="9">
        <v>36</v>
      </c>
      <c r="J3966" s="10">
        <v>1540</v>
      </c>
      <c r="K3966" s="11">
        <f>Table1[[#This Row],[Price per Unit]]*Table1[[#This Row],[Units Sold]]</f>
        <v>55440</v>
      </c>
      <c r="L3966" s="11">
        <v>2383.92</v>
      </c>
      <c r="M3966" s="12">
        <f>Table1[[#This Row],[Operating Profit]]/Table1[[#This Row],[Total Sales]]</f>
        <v>4.3000000000000003E-2</v>
      </c>
      <c r="N3966" s="6" t="s">
        <v>83</v>
      </c>
    </row>
    <row r="3967" spans="2:14" ht="14.25" customHeight="1" x14ac:dyDescent="0.3">
      <c r="B3967" s="6" t="s">
        <v>26</v>
      </c>
      <c r="C3967" s="6">
        <v>1197831</v>
      </c>
      <c r="D3967" s="7">
        <v>44036</v>
      </c>
      <c r="E3967" s="6" t="s">
        <v>27</v>
      </c>
      <c r="F3967" s="6" t="s">
        <v>28</v>
      </c>
      <c r="G3967" s="6" t="s">
        <v>29</v>
      </c>
      <c r="H3967" s="8" t="s">
        <v>23</v>
      </c>
      <c r="I3967" s="9">
        <v>34</v>
      </c>
      <c r="J3967" s="10">
        <v>2030</v>
      </c>
      <c r="K3967" s="11">
        <f>Table1[[#This Row],[Price per Unit]]*Table1[[#This Row],[Units Sold]]</f>
        <v>69020</v>
      </c>
      <c r="L3967" s="11">
        <v>4417.28</v>
      </c>
      <c r="M3967" s="12">
        <f>Table1[[#This Row],[Operating Profit]]/Table1[[#This Row],[Total Sales]]</f>
        <v>6.4000000000000001E-2</v>
      </c>
      <c r="N3967" s="6" t="s">
        <v>83</v>
      </c>
    </row>
    <row r="3968" spans="2:14" ht="14.25" customHeight="1" x14ac:dyDescent="0.3">
      <c r="B3968" s="6" t="s">
        <v>26</v>
      </c>
      <c r="C3968" s="6">
        <v>1197831</v>
      </c>
      <c r="D3968" s="7">
        <v>44037</v>
      </c>
      <c r="E3968" s="6" t="s">
        <v>27</v>
      </c>
      <c r="F3968" s="6" t="s">
        <v>28</v>
      </c>
      <c r="G3968" s="6" t="s">
        <v>29</v>
      </c>
      <c r="H3968" s="8" t="s">
        <v>17</v>
      </c>
      <c r="I3968" s="9">
        <v>23</v>
      </c>
      <c r="J3968" s="10">
        <v>2130</v>
      </c>
      <c r="K3968" s="11">
        <f>Table1[[#This Row],[Price per Unit]]*Table1[[#This Row],[Units Sold]]</f>
        <v>48990</v>
      </c>
      <c r="L3968" s="11">
        <v>2449.5</v>
      </c>
      <c r="M3968" s="12">
        <f>Table1[[#This Row],[Operating Profit]]/Table1[[#This Row],[Total Sales]]</f>
        <v>0.05</v>
      </c>
      <c r="N3968" s="6" t="s">
        <v>83</v>
      </c>
    </row>
    <row r="3969" spans="2:14" ht="14.25" customHeight="1" x14ac:dyDescent="0.3">
      <c r="B3969" s="6" t="s">
        <v>26</v>
      </c>
      <c r="C3969" s="6">
        <v>1197831</v>
      </c>
      <c r="D3969" s="7">
        <v>44038</v>
      </c>
      <c r="E3969" s="6" t="s">
        <v>27</v>
      </c>
      <c r="F3969" s="6" t="s">
        <v>28</v>
      </c>
      <c r="G3969" s="6" t="s">
        <v>29</v>
      </c>
      <c r="H3969" s="8" t="s">
        <v>19</v>
      </c>
      <c r="I3969" s="9">
        <v>33</v>
      </c>
      <c r="J3969" s="10">
        <v>2550</v>
      </c>
      <c r="K3969" s="11">
        <f>Table1[[#This Row],[Price per Unit]]*Table1[[#This Row],[Units Sold]]</f>
        <v>84150</v>
      </c>
      <c r="L3969" s="11">
        <v>3786.7499999999995</v>
      </c>
      <c r="M3969" s="12">
        <f>Table1[[#This Row],[Operating Profit]]/Table1[[#This Row],[Total Sales]]</f>
        <v>4.4999999999999991E-2</v>
      </c>
      <c r="N3969" s="6" t="s">
        <v>83</v>
      </c>
    </row>
    <row r="3970" spans="2:14" ht="14.25" customHeight="1" x14ac:dyDescent="0.3">
      <c r="B3970" s="6" t="s">
        <v>26</v>
      </c>
      <c r="C3970" s="6">
        <v>1197831</v>
      </c>
      <c r="D3970" s="7">
        <v>44039</v>
      </c>
      <c r="E3970" s="6" t="s">
        <v>27</v>
      </c>
      <c r="F3970" s="6" t="s">
        <v>28</v>
      </c>
      <c r="G3970" s="6" t="s">
        <v>29</v>
      </c>
      <c r="H3970" s="8" t="s">
        <v>20</v>
      </c>
      <c r="I3970" s="9">
        <v>32</v>
      </c>
      <c r="J3970" s="10">
        <v>1760</v>
      </c>
      <c r="K3970" s="11">
        <f>Table1[[#This Row],[Price per Unit]]*Table1[[#This Row],[Units Sold]]</f>
        <v>56320</v>
      </c>
      <c r="L3970" s="11">
        <v>2534.3999999999996</v>
      </c>
      <c r="M3970" s="12">
        <f>Table1[[#This Row],[Operating Profit]]/Table1[[#This Row],[Total Sales]]</f>
        <v>4.4999999999999991E-2</v>
      </c>
      <c r="N3970" s="6" t="s">
        <v>83</v>
      </c>
    </row>
    <row r="3971" spans="2:14" ht="14.25" customHeight="1" x14ac:dyDescent="0.3">
      <c r="B3971" s="6" t="s">
        <v>26</v>
      </c>
      <c r="C3971" s="6">
        <v>1197831</v>
      </c>
      <c r="D3971" s="7">
        <v>44040</v>
      </c>
      <c r="E3971" s="6" t="s">
        <v>27</v>
      </c>
      <c r="F3971" s="6" t="s">
        <v>28</v>
      </c>
      <c r="G3971" s="6" t="s">
        <v>29</v>
      </c>
      <c r="H3971" s="8" t="s">
        <v>21</v>
      </c>
      <c r="I3971" s="9">
        <v>34</v>
      </c>
      <c r="J3971" s="10">
        <v>1750</v>
      </c>
      <c r="K3971" s="11">
        <f>Table1[[#This Row],[Price per Unit]]*Table1[[#This Row],[Units Sold]]</f>
        <v>59500</v>
      </c>
      <c r="L3971" s="11">
        <v>3570</v>
      </c>
      <c r="M3971" s="12">
        <f>Table1[[#This Row],[Operating Profit]]/Table1[[#This Row],[Total Sales]]</f>
        <v>0.06</v>
      </c>
      <c r="N3971" s="6" t="s">
        <v>83</v>
      </c>
    </row>
    <row r="3972" spans="2:14" ht="14.25" customHeight="1" x14ac:dyDescent="0.3">
      <c r="B3972" s="6" t="s">
        <v>26</v>
      </c>
      <c r="C3972" s="6">
        <v>1197831</v>
      </c>
      <c r="D3972" s="7">
        <v>44041</v>
      </c>
      <c r="E3972" s="6" t="s">
        <v>27</v>
      </c>
      <c r="F3972" s="6" t="s">
        <v>28</v>
      </c>
      <c r="G3972" s="6" t="s">
        <v>29</v>
      </c>
      <c r="H3972" s="8" t="s">
        <v>22</v>
      </c>
      <c r="I3972" s="9">
        <v>38</v>
      </c>
      <c r="J3972" s="10">
        <v>1250</v>
      </c>
      <c r="K3972" s="11">
        <f>Table1[[#This Row],[Price per Unit]]*Table1[[#This Row],[Units Sold]]</f>
        <v>47500</v>
      </c>
      <c r="L3972" s="11">
        <v>2137.5</v>
      </c>
      <c r="M3972" s="12">
        <f>Table1[[#This Row],[Operating Profit]]/Table1[[#This Row],[Total Sales]]</f>
        <v>4.4999999999999998E-2</v>
      </c>
      <c r="N3972" s="6" t="s">
        <v>83</v>
      </c>
    </row>
    <row r="3973" spans="2:14" ht="14.25" customHeight="1" x14ac:dyDescent="0.3">
      <c r="B3973" s="6" t="s">
        <v>26</v>
      </c>
      <c r="C3973" s="6">
        <v>1197831</v>
      </c>
      <c r="D3973" s="7">
        <v>44042</v>
      </c>
      <c r="E3973" s="6" t="s">
        <v>27</v>
      </c>
      <c r="F3973" s="6" t="s">
        <v>28</v>
      </c>
      <c r="G3973" s="6" t="s">
        <v>29</v>
      </c>
      <c r="H3973" s="8" t="s">
        <v>23</v>
      </c>
      <c r="I3973" s="9">
        <v>34</v>
      </c>
      <c r="J3973" s="10">
        <v>1960</v>
      </c>
      <c r="K3973" s="11">
        <f>Table1[[#This Row],[Price per Unit]]*Table1[[#This Row],[Units Sold]]</f>
        <v>66640</v>
      </c>
      <c r="L3973" s="11">
        <v>4198.32</v>
      </c>
      <c r="M3973" s="12">
        <f>Table1[[#This Row],[Operating Profit]]/Table1[[#This Row],[Total Sales]]</f>
        <v>6.3E-2</v>
      </c>
      <c r="N3973" s="6" t="s">
        <v>83</v>
      </c>
    </row>
    <row r="3974" spans="2:14" ht="14.25" customHeight="1" x14ac:dyDescent="0.3">
      <c r="B3974" s="6" t="s">
        <v>26</v>
      </c>
      <c r="C3974" s="6">
        <v>1197831</v>
      </c>
      <c r="D3974" s="7">
        <v>44043</v>
      </c>
      <c r="E3974" s="6" t="s">
        <v>27</v>
      </c>
      <c r="F3974" s="6" t="s">
        <v>28</v>
      </c>
      <c r="G3974" s="6" t="s">
        <v>29</v>
      </c>
      <c r="H3974" s="8" t="s">
        <v>17</v>
      </c>
      <c r="I3974" s="9">
        <v>29</v>
      </c>
      <c r="J3974" s="10">
        <v>2540</v>
      </c>
      <c r="K3974" s="11">
        <f>Table1[[#This Row],[Price per Unit]]*Table1[[#This Row],[Units Sold]]</f>
        <v>73660</v>
      </c>
      <c r="L3974" s="11">
        <v>3314.7</v>
      </c>
      <c r="M3974" s="12">
        <f>Table1[[#This Row],[Operating Profit]]/Table1[[#This Row],[Total Sales]]</f>
        <v>4.4999999999999998E-2</v>
      </c>
      <c r="N3974" s="6" t="s">
        <v>83</v>
      </c>
    </row>
    <row r="3975" spans="2:14" ht="14.25" customHeight="1" x14ac:dyDescent="0.3">
      <c r="B3975" s="6" t="s">
        <v>26</v>
      </c>
      <c r="C3975" s="6">
        <v>1197831</v>
      </c>
      <c r="D3975" s="7">
        <v>44044</v>
      </c>
      <c r="E3975" s="6" t="s">
        <v>27</v>
      </c>
      <c r="F3975" s="6" t="s">
        <v>28</v>
      </c>
      <c r="G3975" s="6" t="s">
        <v>29</v>
      </c>
      <c r="H3975" s="8" t="s">
        <v>19</v>
      </c>
      <c r="I3975" s="9">
        <v>39</v>
      </c>
      <c r="J3975" s="10">
        <v>2360</v>
      </c>
      <c r="K3975" s="11">
        <f>Table1[[#This Row],[Price per Unit]]*Table1[[#This Row],[Units Sold]]</f>
        <v>92040</v>
      </c>
      <c r="L3975" s="11">
        <v>4141.7999999999993</v>
      </c>
      <c r="M3975" s="12">
        <f>Table1[[#This Row],[Operating Profit]]/Table1[[#This Row],[Total Sales]]</f>
        <v>4.4999999999999991E-2</v>
      </c>
      <c r="N3975" s="6" t="s">
        <v>83</v>
      </c>
    </row>
    <row r="3976" spans="2:14" ht="14.25" customHeight="1" x14ac:dyDescent="0.3">
      <c r="B3976" s="6" t="s">
        <v>26</v>
      </c>
      <c r="C3976" s="6">
        <v>1197831</v>
      </c>
      <c r="D3976" s="7">
        <v>44045</v>
      </c>
      <c r="E3976" s="6" t="s">
        <v>27</v>
      </c>
      <c r="F3976" s="6" t="s">
        <v>28</v>
      </c>
      <c r="G3976" s="6" t="s">
        <v>29</v>
      </c>
      <c r="H3976" s="8" t="s">
        <v>20</v>
      </c>
      <c r="I3976" s="9">
        <v>32</v>
      </c>
      <c r="J3976" s="10">
        <v>1820</v>
      </c>
      <c r="K3976" s="11">
        <f>Table1[[#This Row],[Price per Unit]]*Table1[[#This Row],[Units Sold]]</f>
        <v>58240</v>
      </c>
      <c r="L3976" s="11">
        <v>2853.7599999999998</v>
      </c>
      <c r="M3976" s="12">
        <f>Table1[[#This Row],[Operating Profit]]/Table1[[#This Row],[Total Sales]]</f>
        <v>4.8999999999999995E-2</v>
      </c>
      <c r="N3976" s="6" t="s">
        <v>83</v>
      </c>
    </row>
    <row r="3977" spans="2:14" ht="14.25" customHeight="1" x14ac:dyDescent="0.3">
      <c r="B3977" s="6" t="s">
        <v>26</v>
      </c>
      <c r="C3977" s="6">
        <v>1197831</v>
      </c>
      <c r="D3977" s="7">
        <v>44046</v>
      </c>
      <c r="E3977" s="6" t="s">
        <v>27</v>
      </c>
      <c r="F3977" s="6" t="s">
        <v>28</v>
      </c>
      <c r="G3977" s="6" t="s">
        <v>29</v>
      </c>
      <c r="H3977" s="8" t="s">
        <v>21</v>
      </c>
      <c r="I3977" s="9">
        <v>37</v>
      </c>
      <c r="J3977" s="10">
        <v>1740</v>
      </c>
      <c r="K3977" s="11">
        <f>Table1[[#This Row],[Price per Unit]]*Table1[[#This Row],[Units Sold]]</f>
        <v>64380</v>
      </c>
      <c r="L3977" s="11">
        <v>3734.0400000000004</v>
      </c>
      <c r="M3977" s="12">
        <f>Table1[[#This Row],[Operating Profit]]/Table1[[#This Row],[Total Sales]]</f>
        <v>5.800000000000001E-2</v>
      </c>
      <c r="N3977" s="6" t="s">
        <v>83</v>
      </c>
    </row>
    <row r="3978" spans="2:14" ht="14.25" customHeight="1" x14ac:dyDescent="0.3">
      <c r="B3978" s="6" t="s">
        <v>26</v>
      </c>
      <c r="C3978" s="6">
        <v>1197831</v>
      </c>
      <c r="D3978" s="7">
        <v>44047</v>
      </c>
      <c r="E3978" s="6" t="s">
        <v>27</v>
      </c>
      <c r="F3978" s="6" t="s">
        <v>28</v>
      </c>
      <c r="G3978" s="6" t="s">
        <v>29</v>
      </c>
      <c r="H3978" s="8" t="s">
        <v>22</v>
      </c>
      <c r="I3978" s="9">
        <v>41</v>
      </c>
      <c r="J3978" s="10">
        <v>1250</v>
      </c>
      <c r="K3978" s="11">
        <f>Table1[[#This Row],[Price per Unit]]*Table1[[#This Row],[Units Sold]]</f>
        <v>51250</v>
      </c>
      <c r="L3978" s="11">
        <v>2050</v>
      </c>
      <c r="M3978" s="12">
        <f>Table1[[#This Row],[Operating Profit]]/Table1[[#This Row],[Total Sales]]</f>
        <v>0.04</v>
      </c>
      <c r="N3978" s="6" t="s">
        <v>83</v>
      </c>
    </row>
    <row r="3979" spans="2:14" ht="14.25" customHeight="1" x14ac:dyDescent="0.3">
      <c r="B3979" s="6" t="s">
        <v>26</v>
      </c>
      <c r="C3979" s="6">
        <v>1197831</v>
      </c>
      <c r="D3979" s="7">
        <v>44048</v>
      </c>
      <c r="E3979" s="6" t="s">
        <v>27</v>
      </c>
      <c r="F3979" s="6" t="s">
        <v>28</v>
      </c>
      <c r="G3979" s="6" t="s">
        <v>29</v>
      </c>
      <c r="H3979" s="8" t="s">
        <v>23</v>
      </c>
      <c r="I3979" s="9">
        <v>39</v>
      </c>
      <c r="J3979" s="10">
        <v>1890</v>
      </c>
      <c r="K3979" s="11">
        <f>Table1[[#This Row],[Price per Unit]]*Table1[[#This Row],[Units Sold]]</f>
        <v>73710</v>
      </c>
      <c r="L3979" s="11">
        <v>4422.5999999999995</v>
      </c>
      <c r="M3979" s="12">
        <f>Table1[[#This Row],[Operating Profit]]/Table1[[#This Row],[Total Sales]]</f>
        <v>5.9999999999999991E-2</v>
      </c>
      <c r="N3979" s="6" t="s">
        <v>83</v>
      </c>
    </row>
    <row r="3980" spans="2:14" ht="14.25" customHeight="1" x14ac:dyDescent="0.3">
      <c r="B3980" s="6" t="s">
        <v>26</v>
      </c>
      <c r="C3980" s="6">
        <v>1197831</v>
      </c>
      <c r="D3980" s="7">
        <v>44049</v>
      </c>
      <c r="E3980" s="6" t="s">
        <v>27</v>
      </c>
      <c r="F3980" s="6" t="s">
        <v>28</v>
      </c>
      <c r="G3980" s="6" t="s">
        <v>29</v>
      </c>
      <c r="H3980" s="8" t="s">
        <v>17</v>
      </c>
      <c r="I3980" s="9">
        <v>27</v>
      </c>
      <c r="J3980" s="10">
        <v>2340</v>
      </c>
      <c r="K3980" s="11">
        <f>Table1[[#This Row],[Price per Unit]]*Table1[[#This Row],[Units Sold]]</f>
        <v>63180</v>
      </c>
      <c r="L3980" s="11">
        <v>3032.64</v>
      </c>
      <c r="M3980" s="12">
        <f>Table1[[#This Row],[Operating Profit]]/Table1[[#This Row],[Total Sales]]</f>
        <v>4.8000000000000001E-2</v>
      </c>
      <c r="N3980" s="6" t="s">
        <v>83</v>
      </c>
    </row>
    <row r="3981" spans="2:14" ht="14.25" customHeight="1" x14ac:dyDescent="0.3">
      <c r="B3981" s="6" t="s">
        <v>26</v>
      </c>
      <c r="C3981" s="6">
        <v>1197831</v>
      </c>
      <c r="D3981" s="7">
        <v>44050</v>
      </c>
      <c r="E3981" s="6" t="s">
        <v>27</v>
      </c>
      <c r="F3981" s="6" t="s">
        <v>28</v>
      </c>
      <c r="G3981" s="6" t="s">
        <v>29</v>
      </c>
      <c r="H3981" s="8" t="s">
        <v>19</v>
      </c>
      <c r="I3981" s="9">
        <v>38</v>
      </c>
      <c r="J3981" s="10">
        <v>2250</v>
      </c>
      <c r="K3981" s="11">
        <f>Table1[[#This Row],[Price per Unit]]*Table1[[#This Row],[Units Sold]]</f>
        <v>85500</v>
      </c>
      <c r="L3981" s="11">
        <v>3847.4999999999995</v>
      </c>
      <c r="M3981" s="12">
        <f>Table1[[#This Row],[Operating Profit]]/Table1[[#This Row],[Total Sales]]</f>
        <v>4.4999999999999991E-2</v>
      </c>
      <c r="N3981" s="6" t="s">
        <v>83</v>
      </c>
    </row>
    <row r="3982" spans="2:14" ht="14.25" customHeight="1" x14ac:dyDescent="0.3">
      <c r="B3982" s="6" t="s">
        <v>26</v>
      </c>
      <c r="C3982" s="6">
        <v>1197831</v>
      </c>
      <c r="D3982" s="7">
        <v>44051</v>
      </c>
      <c r="E3982" s="6" t="s">
        <v>27</v>
      </c>
      <c r="F3982" s="6" t="s">
        <v>28</v>
      </c>
      <c r="G3982" s="6" t="s">
        <v>29</v>
      </c>
      <c r="H3982" s="8" t="s">
        <v>20</v>
      </c>
      <c r="I3982" s="9">
        <v>34</v>
      </c>
      <c r="J3982" s="10">
        <v>2030</v>
      </c>
      <c r="K3982" s="11">
        <f>Table1[[#This Row],[Price per Unit]]*Table1[[#This Row],[Units Sold]]</f>
        <v>69020</v>
      </c>
      <c r="L3982" s="11">
        <v>3174.9199999999996</v>
      </c>
      <c r="M3982" s="12">
        <f>Table1[[#This Row],[Operating Profit]]/Table1[[#This Row],[Total Sales]]</f>
        <v>4.5999999999999992E-2</v>
      </c>
      <c r="N3982" s="6" t="s">
        <v>83</v>
      </c>
    </row>
    <row r="3983" spans="2:14" ht="14.25" customHeight="1" x14ac:dyDescent="0.3">
      <c r="B3983" s="6" t="s">
        <v>26</v>
      </c>
      <c r="C3983" s="6">
        <v>1197831</v>
      </c>
      <c r="D3983" s="7">
        <v>44052</v>
      </c>
      <c r="E3983" s="6" t="s">
        <v>27</v>
      </c>
      <c r="F3983" s="6" t="s">
        <v>28</v>
      </c>
      <c r="G3983" s="6" t="s">
        <v>29</v>
      </c>
      <c r="H3983" s="8" t="s">
        <v>21</v>
      </c>
      <c r="I3983" s="9">
        <v>36</v>
      </c>
      <c r="J3983" s="10">
        <v>1630</v>
      </c>
      <c r="K3983" s="11">
        <f>Table1[[#This Row],[Price per Unit]]*Table1[[#This Row],[Units Sold]]</f>
        <v>58680</v>
      </c>
      <c r="L3983" s="11">
        <v>3462.1200000000003</v>
      </c>
      <c r="M3983" s="12">
        <f>Table1[[#This Row],[Operating Profit]]/Table1[[#This Row],[Total Sales]]</f>
        <v>5.9000000000000004E-2</v>
      </c>
      <c r="N3983" s="6" t="s">
        <v>83</v>
      </c>
    </row>
    <row r="3984" spans="2:14" ht="14.25" customHeight="1" x14ac:dyDescent="0.3">
      <c r="B3984" s="6" t="s">
        <v>25</v>
      </c>
      <c r="C3984" s="6">
        <v>1197831</v>
      </c>
      <c r="D3984" s="7">
        <v>44053</v>
      </c>
      <c r="E3984" s="6" t="s">
        <v>27</v>
      </c>
      <c r="F3984" s="6" t="s">
        <v>28</v>
      </c>
      <c r="G3984" s="6" t="s">
        <v>29</v>
      </c>
      <c r="H3984" s="8" t="s">
        <v>22</v>
      </c>
      <c r="I3984" s="9">
        <v>42</v>
      </c>
      <c r="J3984" s="10">
        <v>1470</v>
      </c>
      <c r="K3984" s="11">
        <f>Table1[[#This Row],[Price per Unit]]*Table1[[#This Row],[Units Sold]]</f>
        <v>61740</v>
      </c>
      <c r="L3984" s="11">
        <v>2593.08</v>
      </c>
      <c r="M3984" s="12">
        <f>Table1[[#This Row],[Operating Profit]]/Table1[[#This Row],[Total Sales]]</f>
        <v>4.1999999999999996E-2</v>
      </c>
      <c r="N3984" s="6" t="s">
        <v>83</v>
      </c>
    </row>
    <row r="3985" spans="2:14" ht="14.25" customHeight="1" x14ac:dyDescent="0.3">
      <c r="B3985" s="6" t="s">
        <v>25</v>
      </c>
      <c r="C3985" s="6">
        <v>1197831</v>
      </c>
      <c r="D3985" s="7">
        <v>44054</v>
      </c>
      <c r="E3985" s="6" t="s">
        <v>27</v>
      </c>
      <c r="F3985" s="6" t="s">
        <v>28</v>
      </c>
      <c r="G3985" s="6" t="s">
        <v>29</v>
      </c>
      <c r="H3985" s="8" t="s">
        <v>23</v>
      </c>
      <c r="I3985" s="9">
        <v>39</v>
      </c>
      <c r="J3985" s="10">
        <v>2320</v>
      </c>
      <c r="K3985" s="11">
        <f>Table1[[#This Row],[Price per Unit]]*Table1[[#This Row],[Units Sold]]</f>
        <v>90480</v>
      </c>
      <c r="L3985" s="11">
        <v>5519.28</v>
      </c>
      <c r="M3985" s="12">
        <f>Table1[[#This Row],[Operating Profit]]/Table1[[#This Row],[Total Sales]]</f>
        <v>6.0999999999999999E-2</v>
      </c>
      <c r="N3985" s="6" t="s">
        <v>83</v>
      </c>
    </row>
    <row r="3986" spans="2:14" ht="14.25" customHeight="1" x14ac:dyDescent="0.3">
      <c r="B3986" s="6" t="s">
        <v>25</v>
      </c>
      <c r="C3986" s="6">
        <v>1197831</v>
      </c>
      <c r="D3986" s="7">
        <v>44055</v>
      </c>
      <c r="E3986" s="6" t="s">
        <v>27</v>
      </c>
      <c r="F3986" s="6" t="s">
        <v>28</v>
      </c>
      <c r="G3986" s="6" t="s">
        <v>29</v>
      </c>
      <c r="H3986" s="8" t="s">
        <v>17</v>
      </c>
      <c r="I3986" s="9">
        <v>29</v>
      </c>
      <c r="J3986" s="10">
        <v>2680</v>
      </c>
      <c r="K3986" s="11">
        <f>Table1[[#This Row],[Price per Unit]]*Table1[[#This Row],[Units Sold]]</f>
        <v>77720</v>
      </c>
      <c r="L3986" s="11">
        <v>3730.56</v>
      </c>
      <c r="M3986" s="12">
        <f>Table1[[#This Row],[Operating Profit]]/Table1[[#This Row],[Total Sales]]</f>
        <v>4.8000000000000001E-2</v>
      </c>
      <c r="N3986" s="6" t="s">
        <v>83</v>
      </c>
    </row>
    <row r="3987" spans="2:14" ht="14.25" customHeight="1" x14ac:dyDescent="0.3">
      <c r="B3987" s="6" t="s">
        <v>25</v>
      </c>
      <c r="C3987" s="6">
        <v>1197831</v>
      </c>
      <c r="D3987" s="7">
        <v>44056</v>
      </c>
      <c r="E3987" s="6" t="s">
        <v>27</v>
      </c>
      <c r="F3987" s="6" t="s">
        <v>28</v>
      </c>
      <c r="G3987" s="6" t="s">
        <v>29</v>
      </c>
      <c r="H3987" s="8" t="s">
        <v>19</v>
      </c>
      <c r="I3987" s="9">
        <v>38</v>
      </c>
      <c r="J3987" s="10">
        <v>2590</v>
      </c>
      <c r="K3987" s="11">
        <f>Table1[[#This Row],[Price per Unit]]*Table1[[#This Row],[Units Sold]]</f>
        <v>98420</v>
      </c>
      <c r="L3987" s="11">
        <v>4527.32</v>
      </c>
      <c r="M3987" s="12">
        <f>Table1[[#This Row],[Operating Profit]]/Table1[[#This Row],[Total Sales]]</f>
        <v>4.5999999999999999E-2</v>
      </c>
      <c r="N3987" s="6" t="s">
        <v>83</v>
      </c>
    </row>
    <row r="3988" spans="2:14" ht="14.25" customHeight="1" x14ac:dyDescent="0.3">
      <c r="B3988" s="6" t="s">
        <v>25</v>
      </c>
      <c r="C3988" s="6">
        <v>1197831</v>
      </c>
      <c r="D3988" s="7">
        <v>44057</v>
      </c>
      <c r="E3988" s="6" t="s">
        <v>27</v>
      </c>
      <c r="F3988" s="6" t="s">
        <v>28</v>
      </c>
      <c r="G3988" s="6" t="s">
        <v>29</v>
      </c>
      <c r="H3988" s="8" t="s">
        <v>20</v>
      </c>
      <c r="I3988" s="9">
        <v>33</v>
      </c>
      <c r="J3988" s="10">
        <v>2250</v>
      </c>
      <c r="K3988" s="11">
        <f>Table1[[#This Row],[Price per Unit]]*Table1[[#This Row],[Units Sold]]</f>
        <v>74250</v>
      </c>
      <c r="L3988" s="11">
        <v>3564</v>
      </c>
      <c r="M3988" s="12">
        <f>Table1[[#This Row],[Operating Profit]]/Table1[[#This Row],[Total Sales]]</f>
        <v>4.8000000000000001E-2</v>
      </c>
      <c r="N3988" s="6" t="s">
        <v>83</v>
      </c>
    </row>
    <row r="3989" spans="2:14" ht="14.25" customHeight="1" x14ac:dyDescent="0.3">
      <c r="B3989" s="6" t="s">
        <v>25</v>
      </c>
      <c r="C3989" s="6">
        <v>1197831</v>
      </c>
      <c r="D3989" s="7">
        <v>44058</v>
      </c>
      <c r="E3989" s="6" t="s">
        <v>27</v>
      </c>
      <c r="F3989" s="6" t="s">
        <v>28</v>
      </c>
      <c r="G3989" s="6" t="s">
        <v>29</v>
      </c>
      <c r="H3989" s="8" t="s">
        <v>21</v>
      </c>
      <c r="I3989" s="9">
        <v>39</v>
      </c>
      <c r="J3989" s="10">
        <v>1890</v>
      </c>
      <c r="K3989" s="11">
        <f>Table1[[#This Row],[Price per Unit]]*Table1[[#This Row],[Units Sold]]</f>
        <v>73710</v>
      </c>
      <c r="L3989" s="11">
        <v>4275.18</v>
      </c>
      <c r="M3989" s="12">
        <f>Table1[[#This Row],[Operating Profit]]/Table1[[#This Row],[Total Sales]]</f>
        <v>5.8000000000000003E-2</v>
      </c>
      <c r="N3989" s="6" t="s">
        <v>83</v>
      </c>
    </row>
    <row r="3990" spans="2:14" ht="14.25" customHeight="1" x14ac:dyDescent="0.3">
      <c r="B3990" s="6" t="s">
        <v>25</v>
      </c>
      <c r="C3990" s="6">
        <v>1197831</v>
      </c>
      <c r="D3990" s="7">
        <v>44059</v>
      </c>
      <c r="E3990" s="6" t="s">
        <v>27</v>
      </c>
      <c r="F3990" s="6" t="s">
        <v>28</v>
      </c>
      <c r="G3990" s="6" t="s">
        <v>29</v>
      </c>
      <c r="H3990" s="8" t="s">
        <v>22</v>
      </c>
      <c r="I3990" s="9">
        <v>42</v>
      </c>
      <c r="J3990" s="10">
        <v>1680</v>
      </c>
      <c r="K3990" s="11">
        <f>Table1[[#This Row],[Price per Unit]]*Table1[[#This Row],[Units Sold]]</f>
        <v>70560</v>
      </c>
      <c r="L3990" s="11">
        <v>2822.4</v>
      </c>
      <c r="M3990" s="12">
        <f>Table1[[#This Row],[Operating Profit]]/Table1[[#This Row],[Total Sales]]</f>
        <v>0.04</v>
      </c>
      <c r="N3990" s="6" t="s">
        <v>83</v>
      </c>
    </row>
    <row r="3991" spans="2:14" ht="14.25" customHeight="1" x14ac:dyDescent="0.3">
      <c r="B3991" s="6" t="s">
        <v>25</v>
      </c>
      <c r="C3991" s="6">
        <v>1197831</v>
      </c>
      <c r="D3991" s="7">
        <v>44060</v>
      </c>
      <c r="E3991" s="6" t="s">
        <v>27</v>
      </c>
      <c r="F3991" s="6" t="s">
        <v>28</v>
      </c>
      <c r="G3991" s="6" t="s">
        <v>29</v>
      </c>
      <c r="H3991" s="8" t="s">
        <v>23</v>
      </c>
      <c r="I3991" s="9">
        <v>37</v>
      </c>
      <c r="J3991" s="10">
        <v>2760</v>
      </c>
      <c r="K3991" s="11">
        <f>Table1[[#This Row],[Price per Unit]]*Table1[[#This Row],[Units Sold]]</f>
        <v>102120</v>
      </c>
      <c r="L3991" s="11">
        <v>6433.56</v>
      </c>
      <c r="M3991" s="12">
        <f>Table1[[#This Row],[Operating Profit]]/Table1[[#This Row],[Total Sales]]</f>
        <v>6.3E-2</v>
      </c>
      <c r="N3991" s="6" t="s">
        <v>83</v>
      </c>
    </row>
    <row r="3992" spans="2:14" ht="14.25" customHeight="1" x14ac:dyDescent="0.3">
      <c r="B3992" s="6" t="s">
        <v>25</v>
      </c>
      <c r="C3992" s="6">
        <v>1197831</v>
      </c>
      <c r="D3992" s="7">
        <v>44061</v>
      </c>
      <c r="E3992" s="6" t="s">
        <v>27</v>
      </c>
      <c r="F3992" s="6" t="s">
        <v>28</v>
      </c>
      <c r="G3992" s="6" t="s">
        <v>29</v>
      </c>
      <c r="H3992" s="8" t="s">
        <v>17</v>
      </c>
      <c r="I3992" s="9">
        <v>39</v>
      </c>
      <c r="J3992" s="10">
        <v>2380</v>
      </c>
      <c r="K3992" s="11">
        <f>Table1[[#This Row],[Price per Unit]]*Table1[[#This Row],[Units Sold]]</f>
        <v>92820</v>
      </c>
      <c r="L3992" s="11">
        <v>4362.54</v>
      </c>
      <c r="M3992" s="12">
        <f>Table1[[#This Row],[Operating Profit]]/Table1[[#This Row],[Total Sales]]</f>
        <v>4.7E-2</v>
      </c>
      <c r="N3992" s="6" t="s">
        <v>83</v>
      </c>
    </row>
    <row r="3993" spans="2:14" ht="14.25" customHeight="1" x14ac:dyDescent="0.3">
      <c r="B3993" s="6" t="s">
        <v>25</v>
      </c>
      <c r="C3993" s="6">
        <v>1197831</v>
      </c>
      <c r="D3993" s="7">
        <v>44062</v>
      </c>
      <c r="E3993" s="6" t="s">
        <v>27</v>
      </c>
      <c r="F3993" s="6" t="s">
        <v>28</v>
      </c>
      <c r="G3993" s="6" t="s">
        <v>29</v>
      </c>
      <c r="H3993" s="8" t="s">
        <v>19</v>
      </c>
      <c r="I3993" s="9">
        <v>42</v>
      </c>
      <c r="J3993" s="10">
        <v>2380</v>
      </c>
      <c r="K3993" s="11">
        <f>Table1[[#This Row],[Price per Unit]]*Table1[[#This Row],[Units Sold]]</f>
        <v>99960</v>
      </c>
      <c r="L3993" s="11">
        <v>4498.2</v>
      </c>
      <c r="M3993" s="12">
        <f>Table1[[#This Row],[Operating Profit]]/Table1[[#This Row],[Total Sales]]</f>
        <v>4.4999999999999998E-2</v>
      </c>
      <c r="N3993" s="6" t="s">
        <v>83</v>
      </c>
    </row>
    <row r="3994" spans="2:14" ht="14.25" customHeight="1" x14ac:dyDescent="0.3">
      <c r="B3994" s="6" t="s">
        <v>25</v>
      </c>
      <c r="C3994" s="6">
        <v>1197831</v>
      </c>
      <c r="D3994" s="7">
        <v>44063</v>
      </c>
      <c r="E3994" s="6" t="s">
        <v>27</v>
      </c>
      <c r="F3994" s="6" t="s">
        <v>28</v>
      </c>
      <c r="G3994" s="6" t="s">
        <v>29</v>
      </c>
      <c r="H3994" s="8" t="s">
        <v>20</v>
      </c>
      <c r="I3994" s="9">
        <v>37</v>
      </c>
      <c r="J3994" s="10">
        <v>2320</v>
      </c>
      <c r="K3994" s="11">
        <f>Table1[[#This Row],[Price per Unit]]*Table1[[#This Row],[Units Sold]]</f>
        <v>85840</v>
      </c>
      <c r="L3994" s="11">
        <v>4206.16</v>
      </c>
      <c r="M3994" s="12">
        <f>Table1[[#This Row],[Operating Profit]]/Table1[[#This Row],[Total Sales]]</f>
        <v>4.8999999999999995E-2</v>
      </c>
      <c r="N3994" s="6" t="s">
        <v>83</v>
      </c>
    </row>
    <row r="3995" spans="2:14" ht="14.25" customHeight="1" x14ac:dyDescent="0.3">
      <c r="B3995" s="6" t="s">
        <v>25</v>
      </c>
      <c r="C3995" s="6">
        <v>1197831</v>
      </c>
      <c r="D3995" s="7">
        <v>44064</v>
      </c>
      <c r="E3995" s="6" t="s">
        <v>27</v>
      </c>
      <c r="F3995" s="6" t="s">
        <v>28</v>
      </c>
      <c r="G3995" s="6" t="s">
        <v>29</v>
      </c>
      <c r="H3995" s="8" t="s">
        <v>21</v>
      </c>
      <c r="I3995" s="9">
        <v>38</v>
      </c>
      <c r="J3995" s="10">
        <v>2030</v>
      </c>
      <c r="K3995" s="11">
        <f>Table1[[#This Row],[Price per Unit]]*Table1[[#This Row],[Units Sold]]</f>
        <v>77140</v>
      </c>
      <c r="L3995" s="11">
        <v>4396.9800000000005</v>
      </c>
      <c r="M3995" s="12">
        <f>Table1[[#This Row],[Operating Profit]]/Table1[[#This Row],[Total Sales]]</f>
        <v>5.7000000000000009E-2</v>
      </c>
      <c r="N3995" s="6" t="s">
        <v>83</v>
      </c>
    </row>
    <row r="3996" spans="2:14" ht="14.25" customHeight="1" x14ac:dyDescent="0.3">
      <c r="B3996" s="6" t="s">
        <v>25</v>
      </c>
      <c r="C3996" s="6">
        <v>1197831</v>
      </c>
      <c r="D3996" s="7">
        <v>44065</v>
      </c>
      <c r="E3996" s="6" t="s">
        <v>27</v>
      </c>
      <c r="F3996" s="6" t="s">
        <v>28</v>
      </c>
      <c r="G3996" s="6" t="s">
        <v>29</v>
      </c>
      <c r="H3996" s="8" t="s">
        <v>22</v>
      </c>
      <c r="I3996" s="9">
        <v>41</v>
      </c>
      <c r="J3996" s="10">
        <v>1690</v>
      </c>
      <c r="K3996" s="11">
        <f>Table1[[#This Row],[Price per Unit]]*Table1[[#This Row],[Units Sold]]</f>
        <v>69290</v>
      </c>
      <c r="L3996" s="11">
        <v>3118.0499999999997</v>
      </c>
      <c r="M3996" s="12">
        <f>Table1[[#This Row],[Operating Profit]]/Table1[[#This Row],[Total Sales]]</f>
        <v>4.4999999999999998E-2</v>
      </c>
      <c r="N3996" s="6" t="s">
        <v>83</v>
      </c>
    </row>
    <row r="3997" spans="2:14" ht="14.25" customHeight="1" x14ac:dyDescent="0.3">
      <c r="B3997" s="6" t="s">
        <v>25</v>
      </c>
      <c r="C3997" s="6">
        <v>1197831</v>
      </c>
      <c r="D3997" s="7">
        <v>44066</v>
      </c>
      <c r="E3997" s="6" t="s">
        <v>27</v>
      </c>
      <c r="F3997" s="6" t="s">
        <v>28</v>
      </c>
      <c r="G3997" s="6" t="s">
        <v>29</v>
      </c>
      <c r="H3997" s="8" t="s">
        <v>23</v>
      </c>
      <c r="I3997" s="9">
        <v>47</v>
      </c>
      <c r="J3997" s="10">
        <v>2500</v>
      </c>
      <c r="K3997" s="11">
        <f>Table1[[#This Row],[Price per Unit]]*Table1[[#This Row],[Units Sold]]</f>
        <v>117500</v>
      </c>
      <c r="L3997" s="11">
        <v>7520</v>
      </c>
      <c r="M3997" s="12">
        <f>Table1[[#This Row],[Operating Profit]]/Table1[[#This Row],[Total Sales]]</f>
        <v>6.4000000000000001E-2</v>
      </c>
      <c r="N3997" s="6" t="s">
        <v>83</v>
      </c>
    </row>
    <row r="3998" spans="2:14" ht="14.25" customHeight="1" x14ac:dyDescent="0.3">
      <c r="B3998" s="6" t="s">
        <v>25</v>
      </c>
      <c r="C3998" s="6">
        <v>1197831</v>
      </c>
      <c r="D3998" s="7">
        <v>44067</v>
      </c>
      <c r="E3998" s="6" t="s">
        <v>27</v>
      </c>
      <c r="F3998" s="6" t="s">
        <v>28</v>
      </c>
      <c r="G3998" s="6" t="s">
        <v>29</v>
      </c>
      <c r="H3998" s="8" t="s">
        <v>17</v>
      </c>
      <c r="I3998" s="9">
        <v>37</v>
      </c>
      <c r="J3998" s="10">
        <v>2380</v>
      </c>
      <c r="K3998" s="11">
        <f>Table1[[#This Row],[Price per Unit]]*Table1[[#This Row],[Units Sold]]</f>
        <v>88060</v>
      </c>
      <c r="L3998" s="11">
        <v>3962.7</v>
      </c>
      <c r="M3998" s="12">
        <f>Table1[[#This Row],[Operating Profit]]/Table1[[#This Row],[Total Sales]]</f>
        <v>4.4999999999999998E-2</v>
      </c>
      <c r="N3998" s="6" t="s">
        <v>83</v>
      </c>
    </row>
    <row r="3999" spans="2:14" ht="14.25" customHeight="1" x14ac:dyDescent="0.3">
      <c r="B3999" s="6" t="s">
        <v>25</v>
      </c>
      <c r="C3999" s="6">
        <v>1197831</v>
      </c>
      <c r="D3999" s="7">
        <v>44068</v>
      </c>
      <c r="E3999" s="6" t="s">
        <v>27</v>
      </c>
      <c r="F3999" s="6" t="s">
        <v>28</v>
      </c>
      <c r="G3999" s="6" t="s">
        <v>29</v>
      </c>
      <c r="H3999" s="8" t="s">
        <v>19</v>
      </c>
      <c r="I3999" s="9">
        <v>42</v>
      </c>
      <c r="J3999" s="10">
        <v>2380</v>
      </c>
      <c r="K3999" s="11">
        <f>Table1[[#This Row],[Price per Unit]]*Table1[[#This Row],[Units Sold]]</f>
        <v>99960</v>
      </c>
      <c r="L3999" s="11">
        <v>4598.16</v>
      </c>
      <c r="M3999" s="12">
        <f>Table1[[#This Row],[Operating Profit]]/Table1[[#This Row],[Total Sales]]</f>
        <v>4.5999999999999999E-2</v>
      </c>
      <c r="N3999" s="6" t="s">
        <v>83</v>
      </c>
    </row>
    <row r="4000" spans="2:14" ht="14.25" customHeight="1" x14ac:dyDescent="0.3">
      <c r="B4000" s="6" t="s">
        <v>25</v>
      </c>
      <c r="C4000" s="6">
        <v>1197831</v>
      </c>
      <c r="D4000" s="7">
        <v>44069</v>
      </c>
      <c r="E4000" s="6" t="s">
        <v>27</v>
      </c>
      <c r="F4000" s="6" t="s">
        <v>28</v>
      </c>
      <c r="G4000" s="6" t="s">
        <v>29</v>
      </c>
      <c r="H4000" s="8" t="s">
        <v>20</v>
      </c>
      <c r="I4000" s="9">
        <v>37</v>
      </c>
      <c r="J4000" s="10">
        <v>3190</v>
      </c>
      <c r="K4000" s="11">
        <f>Table1[[#This Row],[Price per Unit]]*Table1[[#This Row],[Units Sold]]</f>
        <v>118030</v>
      </c>
      <c r="L4000" s="11">
        <v>5311.3499999999995</v>
      </c>
      <c r="M4000" s="12">
        <f>Table1[[#This Row],[Operating Profit]]/Table1[[#This Row],[Total Sales]]</f>
        <v>4.4999999999999998E-2</v>
      </c>
      <c r="N4000" s="6" t="s">
        <v>83</v>
      </c>
    </row>
    <row r="4001" spans="2:14" ht="14.25" customHeight="1" x14ac:dyDescent="0.3">
      <c r="B4001" s="6" t="s">
        <v>25</v>
      </c>
      <c r="C4001" s="6">
        <v>1197831</v>
      </c>
      <c r="D4001" s="7">
        <v>44070</v>
      </c>
      <c r="E4001" s="6" t="s">
        <v>27</v>
      </c>
      <c r="F4001" s="6" t="s">
        <v>28</v>
      </c>
      <c r="G4001" s="6" t="s">
        <v>29</v>
      </c>
      <c r="H4001" s="8" t="s">
        <v>21</v>
      </c>
      <c r="I4001" s="9">
        <v>36</v>
      </c>
      <c r="J4001" s="10">
        <v>2100</v>
      </c>
      <c r="K4001" s="11">
        <f>Table1[[#This Row],[Price per Unit]]*Table1[[#This Row],[Units Sold]]</f>
        <v>75600</v>
      </c>
      <c r="L4001" s="11">
        <v>4536</v>
      </c>
      <c r="M4001" s="12">
        <f>Table1[[#This Row],[Operating Profit]]/Table1[[#This Row],[Total Sales]]</f>
        <v>0.06</v>
      </c>
      <c r="N4001" s="6" t="s">
        <v>83</v>
      </c>
    </row>
    <row r="4002" spans="2:14" ht="14.25" customHeight="1" x14ac:dyDescent="0.3">
      <c r="B4002" s="6" t="s">
        <v>25</v>
      </c>
      <c r="C4002" s="6">
        <v>1197831</v>
      </c>
      <c r="D4002" s="7">
        <v>44071</v>
      </c>
      <c r="E4002" s="6" t="s">
        <v>27</v>
      </c>
      <c r="F4002" s="6" t="s">
        <v>28</v>
      </c>
      <c r="G4002" s="6" t="s">
        <v>29</v>
      </c>
      <c r="H4002" s="8" t="s">
        <v>22</v>
      </c>
      <c r="I4002" s="9">
        <v>41</v>
      </c>
      <c r="J4002" s="10">
        <v>1960</v>
      </c>
      <c r="K4002" s="11">
        <f>Table1[[#This Row],[Price per Unit]]*Table1[[#This Row],[Units Sold]]</f>
        <v>80360</v>
      </c>
      <c r="L4002" s="11">
        <v>3214.4</v>
      </c>
      <c r="M4002" s="12">
        <f>Table1[[#This Row],[Operating Profit]]/Table1[[#This Row],[Total Sales]]</f>
        <v>0.04</v>
      </c>
      <c r="N4002" s="6" t="s">
        <v>83</v>
      </c>
    </row>
    <row r="4003" spans="2:14" ht="14.25" customHeight="1" x14ac:dyDescent="0.3">
      <c r="B4003" s="6" t="s">
        <v>25</v>
      </c>
      <c r="C4003" s="6">
        <v>1197831</v>
      </c>
      <c r="D4003" s="7">
        <v>44072</v>
      </c>
      <c r="E4003" s="6" t="s">
        <v>27</v>
      </c>
      <c r="F4003" s="6" t="s">
        <v>28</v>
      </c>
      <c r="G4003" s="6" t="s">
        <v>29</v>
      </c>
      <c r="H4003" s="8" t="s">
        <v>23</v>
      </c>
      <c r="I4003" s="9">
        <v>47</v>
      </c>
      <c r="J4003" s="10">
        <v>2930</v>
      </c>
      <c r="K4003" s="11">
        <f>Table1[[#This Row],[Price per Unit]]*Table1[[#This Row],[Units Sold]]</f>
        <v>137710</v>
      </c>
      <c r="L4003" s="11">
        <v>8675.73</v>
      </c>
      <c r="M4003" s="12">
        <f>Table1[[#This Row],[Operating Profit]]/Table1[[#This Row],[Total Sales]]</f>
        <v>6.3E-2</v>
      </c>
      <c r="N4003" s="6" t="s">
        <v>83</v>
      </c>
    </row>
    <row r="4004" spans="2:14" ht="14.25" customHeight="1" x14ac:dyDescent="0.3">
      <c r="B4004" s="6" t="s">
        <v>25</v>
      </c>
      <c r="C4004" s="6">
        <v>1197831</v>
      </c>
      <c r="D4004" s="7">
        <v>44073</v>
      </c>
      <c r="E4004" s="6" t="s">
        <v>27</v>
      </c>
      <c r="F4004" s="6" t="s">
        <v>28</v>
      </c>
      <c r="G4004" s="6" t="s">
        <v>29</v>
      </c>
      <c r="H4004" s="8" t="s">
        <v>17</v>
      </c>
      <c r="I4004" s="9">
        <v>37</v>
      </c>
      <c r="J4004" s="10">
        <v>2680</v>
      </c>
      <c r="K4004" s="11">
        <f>Table1[[#This Row],[Price per Unit]]*Table1[[#This Row],[Units Sold]]</f>
        <v>99160</v>
      </c>
      <c r="L4004" s="11">
        <v>4858.84</v>
      </c>
      <c r="M4004" s="12">
        <f>Table1[[#This Row],[Operating Profit]]/Table1[[#This Row],[Total Sales]]</f>
        <v>4.9000000000000002E-2</v>
      </c>
      <c r="N4004" s="6" t="s">
        <v>83</v>
      </c>
    </row>
    <row r="4005" spans="2:14" ht="14.25" customHeight="1" x14ac:dyDescent="0.3">
      <c r="B4005" s="6" t="s">
        <v>25</v>
      </c>
      <c r="C4005" s="6">
        <v>1197831</v>
      </c>
      <c r="D4005" s="7">
        <v>44074</v>
      </c>
      <c r="E4005" s="6" t="s">
        <v>27</v>
      </c>
      <c r="F4005" s="6" t="s">
        <v>28</v>
      </c>
      <c r="G4005" s="6" t="s">
        <v>29</v>
      </c>
      <c r="H4005" s="8" t="s">
        <v>19</v>
      </c>
      <c r="I4005" s="9">
        <v>41</v>
      </c>
      <c r="J4005" s="10">
        <v>2590</v>
      </c>
      <c r="K4005" s="11">
        <f>Table1[[#This Row],[Price per Unit]]*Table1[[#This Row],[Units Sold]]</f>
        <v>106190</v>
      </c>
      <c r="L4005" s="11">
        <v>4778.5499999999993</v>
      </c>
      <c r="M4005" s="12">
        <f>Table1[[#This Row],[Operating Profit]]/Table1[[#This Row],[Total Sales]]</f>
        <v>4.4999999999999991E-2</v>
      </c>
      <c r="N4005" s="6" t="s">
        <v>83</v>
      </c>
    </row>
    <row r="4006" spans="2:14" ht="14.25" customHeight="1" x14ac:dyDescent="0.3">
      <c r="B4006" s="6" t="s">
        <v>25</v>
      </c>
      <c r="C4006" s="6">
        <v>1197831</v>
      </c>
      <c r="D4006" s="7">
        <v>44075</v>
      </c>
      <c r="E4006" s="6" t="s">
        <v>27</v>
      </c>
      <c r="F4006" s="6" t="s">
        <v>28</v>
      </c>
      <c r="G4006" s="6" t="s">
        <v>29</v>
      </c>
      <c r="H4006" s="8" t="s">
        <v>20</v>
      </c>
      <c r="I4006" s="9">
        <v>39</v>
      </c>
      <c r="J4006" s="10">
        <v>2970</v>
      </c>
      <c r="K4006" s="11">
        <f>Table1[[#This Row],[Price per Unit]]*Table1[[#This Row],[Units Sold]]</f>
        <v>115830</v>
      </c>
      <c r="L4006" s="11">
        <v>5328.1799999999994</v>
      </c>
      <c r="M4006" s="12">
        <f>Table1[[#This Row],[Operating Profit]]/Table1[[#This Row],[Total Sales]]</f>
        <v>4.5999999999999992E-2</v>
      </c>
      <c r="N4006" s="6" t="s">
        <v>83</v>
      </c>
    </row>
    <row r="4007" spans="2:14" ht="14.25" customHeight="1" x14ac:dyDescent="0.3">
      <c r="B4007" s="6" t="s">
        <v>25</v>
      </c>
      <c r="C4007" s="6">
        <v>1197831</v>
      </c>
      <c r="D4007" s="7">
        <v>44076</v>
      </c>
      <c r="E4007" s="6" t="s">
        <v>27</v>
      </c>
      <c r="F4007" s="6" t="s">
        <v>28</v>
      </c>
      <c r="G4007" s="6" t="s">
        <v>29</v>
      </c>
      <c r="H4007" s="8" t="s">
        <v>21</v>
      </c>
      <c r="I4007" s="9">
        <v>38</v>
      </c>
      <c r="J4007" s="10">
        <v>1890</v>
      </c>
      <c r="K4007" s="11">
        <f>Table1[[#This Row],[Price per Unit]]*Table1[[#This Row],[Units Sold]]</f>
        <v>71820</v>
      </c>
      <c r="L4007" s="11">
        <v>4237.380000000001</v>
      </c>
      <c r="M4007" s="12">
        <f>Table1[[#This Row],[Operating Profit]]/Table1[[#This Row],[Total Sales]]</f>
        <v>5.9000000000000011E-2</v>
      </c>
      <c r="N4007" s="6" t="s">
        <v>83</v>
      </c>
    </row>
    <row r="4008" spans="2:14" ht="14.25" customHeight="1" x14ac:dyDescent="0.3">
      <c r="B4008" s="6" t="s">
        <v>25</v>
      </c>
      <c r="C4008" s="6">
        <v>1197831</v>
      </c>
      <c r="D4008" s="7">
        <v>44077</v>
      </c>
      <c r="E4008" s="6" t="s">
        <v>27</v>
      </c>
      <c r="F4008" s="6" t="s">
        <v>28</v>
      </c>
      <c r="G4008" s="6" t="s">
        <v>29</v>
      </c>
      <c r="H4008" s="8" t="s">
        <v>22</v>
      </c>
      <c r="I4008" s="9">
        <v>41</v>
      </c>
      <c r="J4008" s="10">
        <v>1690</v>
      </c>
      <c r="K4008" s="11">
        <f>Table1[[#This Row],[Price per Unit]]*Table1[[#This Row],[Units Sold]]</f>
        <v>69290</v>
      </c>
      <c r="L4008" s="11">
        <v>2771.6000000000004</v>
      </c>
      <c r="M4008" s="12">
        <f>Table1[[#This Row],[Operating Profit]]/Table1[[#This Row],[Total Sales]]</f>
        <v>4.0000000000000008E-2</v>
      </c>
      <c r="N4008" s="6" t="s">
        <v>83</v>
      </c>
    </row>
    <row r="4009" spans="2:14" ht="14.25" customHeight="1" x14ac:dyDescent="0.3">
      <c r="B4009" s="6" t="s">
        <v>25</v>
      </c>
      <c r="C4009" s="6">
        <v>1197831</v>
      </c>
      <c r="D4009" s="7">
        <v>44078</v>
      </c>
      <c r="E4009" s="6" t="s">
        <v>27</v>
      </c>
      <c r="F4009" s="6" t="s">
        <v>28</v>
      </c>
      <c r="G4009" s="6" t="s">
        <v>29</v>
      </c>
      <c r="H4009" s="8" t="s">
        <v>23</v>
      </c>
      <c r="I4009" s="9">
        <v>46</v>
      </c>
      <c r="J4009" s="10">
        <v>2250</v>
      </c>
      <c r="K4009" s="11">
        <f>Table1[[#This Row],[Price per Unit]]*Table1[[#This Row],[Units Sold]]</f>
        <v>103500</v>
      </c>
      <c r="L4009" s="11">
        <v>6727.5</v>
      </c>
      <c r="M4009" s="12">
        <f>Table1[[#This Row],[Operating Profit]]/Table1[[#This Row],[Total Sales]]</f>
        <v>6.5000000000000002E-2</v>
      </c>
      <c r="N4009" s="6" t="s">
        <v>83</v>
      </c>
    </row>
    <row r="4010" spans="2:14" ht="14.25" customHeight="1" x14ac:dyDescent="0.3">
      <c r="B4010" s="6" t="s">
        <v>25</v>
      </c>
      <c r="C4010" s="6">
        <v>1197831</v>
      </c>
      <c r="D4010" s="7">
        <v>44079</v>
      </c>
      <c r="E4010" s="6" t="s">
        <v>27</v>
      </c>
      <c r="F4010" s="6" t="s">
        <v>28</v>
      </c>
      <c r="G4010" s="6" t="s">
        <v>29</v>
      </c>
      <c r="H4010" s="8" t="s">
        <v>17</v>
      </c>
      <c r="I4010" s="9">
        <v>44</v>
      </c>
      <c r="J4010" s="10">
        <v>2550</v>
      </c>
      <c r="K4010" s="11">
        <f>Table1[[#This Row],[Price per Unit]]*Table1[[#This Row],[Units Sold]]</f>
        <v>112200</v>
      </c>
      <c r="L4010" s="11">
        <v>5385.5999999999995</v>
      </c>
      <c r="M4010" s="12">
        <f>Table1[[#This Row],[Operating Profit]]/Table1[[#This Row],[Total Sales]]</f>
        <v>4.7999999999999994E-2</v>
      </c>
      <c r="N4010" s="6" t="s">
        <v>83</v>
      </c>
    </row>
    <row r="4011" spans="2:14" ht="14.25" customHeight="1" x14ac:dyDescent="0.3">
      <c r="B4011" s="6" t="s">
        <v>25</v>
      </c>
      <c r="C4011" s="6">
        <v>1197831</v>
      </c>
      <c r="D4011" s="7">
        <v>44080</v>
      </c>
      <c r="E4011" s="6" t="s">
        <v>27</v>
      </c>
      <c r="F4011" s="6" t="s">
        <v>28</v>
      </c>
      <c r="G4011" s="6" t="s">
        <v>29</v>
      </c>
      <c r="H4011" s="8" t="s">
        <v>19</v>
      </c>
      <c r="I4011" s="9">
        <v>41</v>
      </c>
      <c r="J4011" s="10">
        <v>2130</v>
      </c>
      <c r="K4011" s="11">
        <f>Table1[[#This Row],[Price per Unit]]*Table1[[#This Row],[Units Sold]]</f>
        <v>87330</v>
      </c>
      <c r="L4011" s="11">
        <v>4017.18</v>
      </c>
      <c r="M4011" s="12">
        <f>Table1[[#This Row],[Operating Profit]]/Table1[[#This Row],[Total Sales]]</f>
        <v>4.5999999999999999E-2</v>
      </c>
      <c r="N4011" s="6" t="s">
        <v>83</v>
      </c>
    </row>
    <row r="4012" spans="2:14" ht="14.25" customHeight="1" x14ac:dyDescent="0.3">
      <c r="B4012" s="6" t="s">
        <v>25</v>
      </c>
      <c r="C4012" s="6">
        <v>1197831</v>
      </c>
      <c r="D4012" s="7">
        <v>44081</v>
      </c>
      <c r="E4012" s="6" t="s">
        <v>27</v>
      </c>
      <c r="F4012" s="6" t="s">
        <v>28</v>
      </c>
      <c r="G4012" s="6" t="s">
        <v>29</v>
      </c>
      <c r="H4012" s="8" t="s">
        <v>20</v>
      </c>
      <c r="I4012" s="9">
        <v>46</v>
      </c>
      <c r="J4012" s="10">
        <v>2340</v>
      </c>
      <c r="K4012" s="11">
        <f>Table1[[#This Row],[Price per Unit]]*Table1[[#This Row],[Units Sold]]</f>
        <v>107640</v>
      </c>
      <c r="L4012" s="11">
        <v>5274.36</v>
      </c>
      <c r="M4012" s="12">
        <f>Table1[[#This Row],[Operating Profit]]/Table1[[#This Row],[Total Sales]]</f>
        <v>4.8999999999999995E-2</v>
      </c>
      <c r="N4012" s="6" t="s">
        <v>83</v>
      </c>
    </row>
    <row r="4013" spans="2:14" ht="14.25" customHeight="1" x14ac:dyDescent="0.3">
      <c r="B4013" s="6" t="s">
        <v>25</v>
      </c>
      <c r="C4013" s="6">
        <v>1197831</v>
      </c>
      <c r="D4013" s="7">
        <v>44082</v>
      </c>
      <c r="E4013" s="6" t="s">
        <v>27</v>
      </c>
      <c r="F4013" s="6" t="s">
        <v>28</v>
      </c>
      <c r="G4013" s="6" t="s">
        <v>29</v>
      </c>
      <c r="H4013" s="8" t="s">
        <v>21</v>
      </c>
      <c r="I4013" s="9">
        <v>47</v>
      </c>
      <c r="J4013" s="10">
        <v>1810</v>
      </c>
      <c r="K4013" s="11">
        <f>Table1[[#This Row],[Price per Unit]]*Table1[[#This Row],[Units Sold]]</f>
        <v>85070</v>
      </c>
      <c r="L4013" s="11">
        <v>4678.8500000000004</v>
      </c>
      <c r="M4013" s="12">
        <f>Table1[[#This Row],[Operating Profit]]/Table1[[#This Row],[Total Sales]]</f>
        <v>5.5000000000000007E-2</v>
      </c>
      <c r="N4013" s="6" t="s">
        <v>83</v>
      </c>
    </row>
    <row r="4014" spans="2:14" ht="14.25" customHeight="1" x14ac:dyDescent="0.3">
      <c r="B4014" s="6" t="s">
        <v>25</v>
      </c>
      <c r="C4014" s="6">
        <v>1197831</v>
      </c>
      <c r="D4014" s="7">
        <v>44083</v>
      </c>
      <c r="E4014" s="6" t="s">
        <v>27</v>
      </c>
      <c r="F4014" s="6" t="s">
        <v>28</v>
      </c>
      <c r="G4014" s="6" t="s">
        <v>29</v>
      </c>
      <c r="H4014" s="8" t="s">
        <v>22</v>
      </c>
      <c r="I4014" s="9">
        <v>44</v>
      </c>
      <c r="J4014" s="10">
        <v>1750</v>
      </c>
      <c r="K4014" s="11">
        <f>Table1[[#This Row],[Price per Unit]]*Table1[[#This Row],[Units Sold]]</f>
        <v>77000</v>
      </c>
      <c r="L4014" s="11">
        <v>3311</v>
      </c>
      <c r="M4014" s="12">
        <f>Table1[[#This Row],[Operating Profit]]/Table1[[#This Row],[Total Sales]]</f>
        <v>4.2999999999999997E-2</v>
      </c>
      <c r="N4014" s="6" t="s">
        <v>83</v>
      </c>
    </row>
    <row r="4015" spans="2:14" ht="14.25" customHeight="1" x14ac:dyDescent="0.3">
      <c r="B4015" s="6" t="s">
        <v>25</v>
      </c>
      <c r="C4015" s="6">
        <v>1197831</v>
      </c>
      <c r="D4015" s="7">
        <v>44084</v>
      </c>
      <c r="E4015" s="6" t="s">
        <v>27</v>
      </c>
      <c r="F4015" s="6" t="s">
        <v>28</v>
      </c>
      <c r="G4015" s="6" t="s">
        <v>29</v>
      </c>
      <c r="H4015" s="8" t="s">
        <v>23</v>
      </c>
      <c r="I4015" s="9">
        <v>50</v>
      </c>
      <c r="J4015" s="10">
        <v>2130</v>
      </c>
      <c r="K4015" s="11">
        <f>Table1[[#This Row],[Price per Unit]]*Table1[[#This Row],[Units Sold]]</f>
        <v>106500</v>
      </c>
      <c r="L4015" s="11">
        <v>6816</v>
      </c>
      <c r="M4015" s="12">
        <f>Table1[[#This Row],[Operating Profit]]/Table1[[#This Row],[Total Sales]]</f>
        <v>6.4000000000000001E-2</v>
      </c>
      <c r="N4015" s="6" t="s">
        <v>83</v>
      </c>
    </row>
    <row r="4016" spans="2:14" ht="14.25" customHeight="1" x14ac:dyDescent="0.3">
      <c r="B4016" s="6" t="s">
        <v>25</v>
      </c>
      <c r="C4016" s="6">
        <v>1197831</v>
      </c>
      <c r="D4016" s="7">
        <v>44085</v>
      </c>
      <c r="E4016" s="6" t="s">
        <v>27</v>
      </c>
      <c r="F4016" s="6" t="s">
        <v>28</v>
      </c>
      <c r="G4016" s="6" t="s">
        <v>29</v>
      </c>
      <c r="H4016" s="8" t="s">
        <v>17</v>
      </c>
      <c r="I4016" s="9">
        <v>44</v>
      </c>
      <c r="J4016" s="10">
        <v>2400</v>
      </c>
      <c r="K4016" s="11">
        <f>Table1[[#This Row],[Price per Unit]]*Table1[[#This Row],[Units Sold]]</f>
        <v>105600</v>
      </c>
      <c r="L4016" s="11">
        <v>5280</v>
      </c>
      <c r="M4016" s="12">
        <f>Table1[[#This Row],[Operating Profit]]/Table1[[#This Row],[Total Sales]]</f>
        <v>0.05</v>
      </c>
      <c r="N4016" s="6" t="s">
        <v>83</v>
      </c>
    </row>
    <row r="4017" spans="2:14" ht="14.25" customHeight="1" x14ac:dyDescent="0.3">
      <c r="B4017" s="6" t="s">
        <v>25</v>
      </c>
      <c r="C4017" s="6">
        <v>1197831</v>
      </c>
      <c r="D4017" s="7">
        <v>44086</v>
      </c>
      <c r="E4017" s="6" t="s">
        <v>27</v>
      </c>
      <c r="F4017" s="6" t="s">
        <v>28</v>
      </c>
      <c r="G4017" s="6" t="s">
        <v>29</v>
      </c>
      <c r="H4017" s="8" t="s">
        <v>19</v>
      </c>
      <c r="I4017" s="9">
        <v>43</v>
      </c>
      <c r="J4017" s="10">
        <v>2160</v>
      </c>
      <c r="K4017" s="11">
        <f>Table1[[#This Row],[Price per Unit]]*Table1[[#This Row],[Units Sold]]</f>
        <v>92880</v>
      </c>
      <c r="L4017" s="11">
        <v>4365.3599999999997</v>
      </c>
      <c r="M4017" s="12">
        <f>Table1[[#This Row],[Operating Profit]]/Table1[[#This Row],[Total Sales]]</f>
        <v>4.6999999999999993E-2</v>
      </c>
      <c r="N4017" s="6" t="s">
        <v>83</v>
      </c>
    </row>
    <row r="4018" spans="2:14" ht="14.25" customHeight="1" x14ac:dyDescent="0.3">
      <c r="B4018" s="6" t="s">
        <v>25</v>
      </c>
      <c r="C4018" s="6">
        <v>1197831</v>
      </c>
      <c r="D4018" s="7">
        <v>44087</v>
      </c>
      <c r="E4018" s="6" t="s">
        <v>27</v>
      </c>
      <c r="F4018" s="6" t="s">
        <v>28</v>
      </c>
      <c r="G4018" s="6" t="s">
        <v>29</v>
      </c>
      <c r="H4018" s="8" t="s">
        <v>20</v>
      </c>
      <c r="I4018" s="9">
        <v>48</v>
      </c>
      <c r="J4018" s="10">
        <v>1880</v>
      </c>
      <c r="K4018" s="11">
        <f>Table1[[#This Row],[Price per Unit]]*Table1[[#This Row],[Units Sold]]</f>
        <v>90240</v>
      </c>
      <c r="L4018" s="11">
        <v>4241.28</v>
      </c>
      <c r="M4018" s="12">
        <f>Table1[[#This Row],[Operating Profit]]/Table1[[#This Row],[Total Sales]]</f>
        <v>4.7E-2</v>
      </c>
      <c r="N4018" s="6" t="s">
        <v>83</v>
      </c>
    </row>
    <row r="4019" spans="2:14" ht="14.25" customHeight="1" x14ac:dyDescent="0.3">
      <c r="B4019" s="6" t="s">
        <v>25</v>
      </c>
      <c r="C4019" s="6">
        <v>1197831</v>
      </c>
      <c r="D4019" s="7">
        <v>44088</v>
      </c>
      <c r="E4019" s="6" t="s">
        <v>27</v>
      </c>
      <c r="F4019" s="6" t="s">
        <v>28</v>
      </c>
      <c r="G4019" s="6" t="s">
        <v>29</v>
      </c>
      <c r="H4019" s="8" t="s">
        <v>21</v>
      </c>
      <c r="I4019" s="9">
        <v>45</v>
      </c>
      <c r="J4019" s="10">
        <v>1680</v>
      </c>
      <c r="K4019" s="11">
        <f>Table1[[#This Row],[Price per Unit]]*Table1[[#This Row],[Units Sold]]</f>
        <v>75600</v>
      </c>
      <c r="L4019" s="11">
        <v>4384.8</v>
      </c>
      <c r="M4019" s="12">
        <f>Table1[[#This Row],[Operating Profit]]/Table1[[#This Row],[Total Sales]]</f>
        <v>5.8000000000000003E-2</v>
      </c>
      <c r="N4019" s="6" t="s">
        <v>83</v>
      </c>
    </row>
    <row r="4020" spans="2:14" ht="14.25" customHeight="1" x14ac:dyDescent="0.3">
      <c r="B4020" s="6" t="s">
        <v>25</v>
      </c>
      <c r="C4020" s="6">
        <v>1197831</v>
      </c>
      <c r="D4020" s="7">
        <v>44089</v>
      </c>
      <c r="E4020" s="6" t="s">
        <v>27</v>
      </c>
      <c r="F4020" s="6" t="s">
        <v>28</v>
      </c>
      <c r="G4020" s="6" t="s">
        <v>29</v>
      </c>
      <c r="H4020" s="8" t="s">
        <v>22</v>
      </c>
      <c r="I4020" s="9">
        <v>42</v>
      </c>
      <c r="J4020" s="10">
        <v>1500</v>
      </c>
      <c r="K4020" s="11">
        <f>Table1[[#This Row],[Price per Unit]]*Table1[[#This Row],[Units Sold]]</f>
        <v>63000</v>
      </c>
      <c r="L4020" s="11">
        <v>2583</v>
      </c>
      <c r="M4020" s="12">
        <f>Table1[[#This Row],[Operating Profit]]/Table1[[#This Row],[Total Sales]]</f>
        <v>4.1000000000000002E-2</v>
      </c>
      <c r="N4020" s="6" t="s">
        <v>83</v>
      </c>
    </row>
    <row r="4021" spans="2:14" ht="14.25" customHeight="1" x14ac:dyDescent="0.3">
      <c r="B4021" s="6" t="s">
        <v>25</v>
      </c>
      <c r="C4021" s="6">
        <v>1197831</v>
      </c>
      <c r="D4021" s="7">
        <v>44090</v>
      </c>
      <c r="E4021" s="6" t="s">
        <v>27</v>
      </c>
      <c r="F4021" s="6" t="s">
        <v>28</v>
      </c>
      <c r="G4021" s="6" t="s">
        <v>29</v>
      </c>
      <c r="H4021" s="8" t="s">
        <v>23</v>
      </c>
      <c r="I4021" s="9">
        <v>53</v>
      </c>
      <c r="J4021" s="10">
        <v>2100</v>
      </c>
      <c r="K4021" s="11">
        <f>Table1[[#This Row],[Price per Unit]]*Table1[[#This Row],[Units Sold]]</f>
        <v>111300</v>
      </c>
      <c r="L4021" s="11">
        <v>6900.6</v>
      </c>
      <c r="M4021" s="12">
        <f>Table1[[#This Row],[Operating Profit]]/Table1[[#This Row],[Total Sales]]</f>
        <v>6.2000000000000006E-2</v>
      </c>
      <c r="N4021" s="6" t="s">
        <v>83</v>
      </c>
    </row>
    <row r="4022" spans="2:14" ht="14.25" customHeight="1" x14ac:dyDescent="0.3">
      <c r="B4022" s="6" t="s">
        <v>25</v>
      </c>
      <c r="C4022" s="6">
        <v>1197831</v>
      </c>
      <c r="D4022" s="7">
        <v>44124</v>
      </c>
      <c r="E4022" s="6" t="s">
        <v>27</v>
      </c>
      <c r="F4022" s="6" t="s">
        <v>28</v>
      </c>
      <c r="G4022" s="6" t="s">
        <v>29</v>
      </c>
      <c r="H4022" s="8" t="s">
        <v>17</v>
      </c>
      <c r="I4022" s="9">
        <v>43</v>
      </c>
      <c r="J4022" s="10">
        <v>2340</v>
      </c>
      <c r="K4022" s="11">
        <f>Table1[[#This Row],[Price per Unit]]*Table1[[#This Row],[Units Sold]]</f>
        <v>100620</v>
      </c>
      <c r="L4022" s="11">
        <v>4930.38</v>
      </c>
      <c r="M4022" s="12">
        <f>Table1[[#This Row],[Operating Profit]]/Table1[[#This Row],[Total Sales]]</f>
        <v>4.9000000000000002E-2</v>
      </c>
      <c r="N4022" s="6" t="s">
        <v>83</v>
      </c>
    </row>
    <row r="4023" spans="2:14" ht="14.25" customHeight="1" x14ac:dyDescent="0.3">
      <c r="B4023" s="6" t="s">
        <v>25</v>
      </c>
      <c r="C4023" s="6">
        <v>1197831</v>
      </c>
      <c r="D4023" s="7">
        <v>44125</v>
      </c>
      <c r="E4023" s="6" t="s">
        <v>27</v>
      </c>
      <c r="F4023" s="6" t="s">
        <v>28</v>
      </c>
      <c r="G4023" s="6" t="s">
        <v>29</v>
      </c>
      <c r="H4023" s="8" t="s">
        <v>19</v>
      </c>
      <c r="I4023" s="9">
        <v>43</v>
      </c>
      <c r="J4023" s="10">
        <v>2430</v>
      </c>
      <c r="K4023" s="11">
        <f>Table1[[#This Row],[Price per Unit]]*Table1[[#This Row],[Units Sold]]</f>
        <v>104490</v>
      </c>
      <c r="L4023" s="11">
        <v>5120.01</v>
      </c>
      <c r="M4023" s="12">
        <f>Table1[[#This Row],[Operating Profit]]/Table1[[#This Row],[Total Sales]]</f>
        <v>4.9000000000000002E-2</v>
      </c>
      <c r="N4023" s="6" t="s">
        <v>83</v>
      </c>
    </row>
    <row r="4024" spans="2:14" ht="14.25" customHeight="1" x14ac:dyDescent="0.3">
      <c r="B4024" s="6" t="s">
        <v>25</v>
      </c>
      <c r="C4024" s="6">
        <v>1197831</v>
      </c>
      <c r="D4024" s="7">
        <v>44126</v>
      </c>
      <c r="E4024" s="6" t="s">
        <v>27</v>
      </c>
      <c r="F4024" s="6" t="s">
        <v>28</v>
      </c>
      <c r="G4024" s="6" t="s">
        <v>29</v>
      </c>
      <c r="H4024" s="8" t="s">
        <v>20</v>
      </c>
      <c r="I4024" s="9">
        <v>47</v>
      </c>
      <c r="J4024" s="10">
        <v>2060</v>
      </c>
      <c r="K4024" s="11">
        <f>Table1[[#This Row],[Price per Unit]]*Table1[[#This Row],[Units Sold]]</f>
        <v>96820</v>
      </c>
      <c r="L4024" s="11">
        <v>4647.3599999999997</v>
      </c>
      <c r="M4024" s="12">
        <f>Table1[[#This Row],[Operating Profit]]/Table1[[#This Row],[Total Sales]]</f>
        <v>4.7999999999999994E-2</v>
      </c>
      <c r="N4024" s="6" t="s">
        <v>83</v>
      </c>
    </row>
    <row r="4025" spans="2:14" ht="14.25" customHeight="1" x14ac:dyDescent="0.3">
      <c r="B4025" s="6" t="s">
        <v>25</v>
      </c>
      <c r="C4025" s="6">
        <v>1197831</v>
      </c>
      <c r="D4025" s="7">
        <v>44127</v>
      </c>
      <c r="E4025" s="6" t="s">
        <v>27</v>
      </c>
      <c r="F4025" s="6" t="s">
        <v>28</v>
      </c>
      <c r="G4025" s="6" t="s">
        <v>29</v>
      </c>
      <c r="H4025" s="8" t="s">
        <v>21</v>
      </c>
      <c r="I4025" s="9">
        <v>48</v>
      </c>
      <c r="J4025" s="10">
        <v>2030</v>
      </c>
      <c r="K4025" s="11">
        <f>Table1[[#This Row],[Price per Unit]]*Table1[[#This Row],[Units Sold]]</f>
        <v>97440</v>
      </c>
      <c r="L4025" s="11">
        <v>5359.2000000000007</v>
      </c>
      <c r="M4025" s="12">
        <f>Table1[[#This Row],[Operating Profit]]/Table1[[#This Row],[Total Sales]]</f>
        <v>5.5000000000000007E-2</v>
      </c>
      <c r="N4025" s="6" t="s">
        <v>83</v>
      </c>
    </row>
    <row r="4026" spans="2:14" ht="14.25" customHeight="1" x14ac:dyDescent="0.3">
      <c r="B4026" s="6" t="s">
        <v>25</v>
      </c>
      <c r="C4026" s="6">
        <v>1197831</v>
      </c>
      <c r="D4026" s="7">
        <v>44128</v>
      </c>
      <c r="E4026" s="6" t="s">
        <v>27</v>
      </c>
      <c r="F4026" s="6" t="s">
        <v>28</v>
      </c>
      <c r="G4026" s="6" t="s">
        <v>29</v>
      </c>
      <c r="H4026" s="8" t="s">
        <v>22</v>
      </c>
      <c r="I4026" s="9">
        <v>42</v>
      </c>
      <c r="J4026" s="10">
        <v>1950</v>
      </c>
      <c r="K4026" s="11">
        <f>Table1[[#This Row],[Price per Unit]]*Table1[[#This Row],[Units Sold]]</f>
        <v>81900</v>
      </c>
      <c r="L4026" s="11">
        <v>3685.4999999999995</v>
      </c>
      <c r="M4026" s="12">
        <f>Table1[[#This Row],[Operating Profit]]/Table1[[#This Row],[Total Sales]]</f>
        <v>4.4999999999999991E-2</v>
      </c>
      <c r="N4026" s="6" t="s">
        <v>83</v>
      </c>
    </row>
    <row r="4027" spans="2:14" ht="14.25" customHeight="1" x14ac:dyDescent="0.3">
      <c r="B4027" s="6" t="s">
        <v>25</v>
      </c>
      <c r="C4027" s="6">
        <v>1197831</v>
      </c>
      <c r="D4027" s="7">
        <v>44129</v>
      </c>
      <c r="E4027" s="6" t="s">
        <v>27</v>
      </c>
      <c r="F4027" s="6" t="s">
        <v>28</v>
      </c>
      <c r="G4027" s="6" t="s">
        <v>29</v>
      </c>
      <c r="H4027" s="8" t="s">
        <v>23</v>
      </c>
      <c r="I4027" s="9">
        <v>51</v>
      </c>
      <c r="J4027" s="10">
        <v>2470</v>
      </c>
      <c r="K4027" s="11">
        <f>Table1[[#This Row],[Price per Unit]]*Table1[[#This Row],[Units Sold]]</f>
        <v>125970</v>
      </c>
      <c r="L4027" s="11">
        <v>7810.14</v>
      </c>
      <c r="M4027" s="12">
        <f>Table1[[#This Row],[Operating Profit]]/Table1[[#This Row],[Total Sales]]</f>
        <v>6.2E-2</v>
      </c>
      <c r="N4027" s="6" t="s">
        <v>83</v>
      </c>
    </row>
    <row r="4028" spans="2:14" ht="14.25" customHeight="1" x14ac:dyDescent="0.3">
      <c r="B4028" s="6" t="s">
        <v>25</v>
      </c>
      <c r="C4028" s="6">
        <v>1197831</v>
      </c>
      <c r="D4028" s="7">
        <v>44130</v>
      </c>
      <c r="E4028" s="6" t="s">
        <v>27</v>
      </c>
      <c r="F4028" s="6" t="s">
        <v>28</v>
      </c>
      <c r="G4028" s="6" t="s">
        <v>29</v>
      </c>
      <c r="H4028" s="8" t="s">
        <v>17</v>
      </c>
      <c r="I4028" s="9">
        <v>41</v>
      </c>
      <c r="J4028" s="10">
        <v>2380</v>
      </c>
      <c r="K4028" s="11">
        <f>Table1[[#This Row],[Price per Unit]]*Table1[[#This Row],[Units Sold]]</f>
        <v>97580</v>
      </c>
      <c r="L4028" s="11">
        <v>4683.84</v>
      </c>
      <c r="M4028" s="12">
        <f>Table1[[#This Row],[Operating Profit]]/Table1[[#This Row],[Total Sales]]</f>
        <v>4.8000000000000001E-2</v>
      </c>
      <c r="N4028" s="6" t="s">
        <v>83</v>
      </c>
    </row>
    <row r="4029" spans="2:14" ht="14.25" customHeight="1" x14ac:dyDescent="0.3">
      <c r="B4029" s="6" t="s">
        <v>25</v>
      </c>
      <c r="C4029" s="6">
        <v>1197831</v>
      </c>
      <c r="D4029" s="7">
        <v>44131</v>
      </c>
      <c r="E4029" s="6" t="s">
        <v>27</v>
      </c>
      <c r="F4029" s="6" t="s">
        <v>28</v>
      </c>
      <c r="G4029" s="6" t="s">
        <v>29</v>
      </c>
      <c r="H4029" s="8" t="s">
        <v>19</v>
      </c>
      <c r="I4029" s="9">
        <v>44</v>
      </c>
      <c r="J4029" s="10">
        <v>2850</v>
      </c>
      <c r="K4029" s="11">
        <f>Table1[[#This Row],[Price per Unit]]*Table1[[#This Row],[Units Sold]]</f>
        <v>125400</v>
      </c>
      <c r="L4029" s="11">
        <v>6019.2</v>
      </c>
      <c r="M4029" s="12">
        <f>Table1[[#This Row],[Operating Profit]]/Table1[[#This Row],[Total Sales]]</f>
        <v>4.8000000000000001E-2</v>
      </c>
      <c r="N4029" s="6" t="s">
        <v>83</v>
      </c>
    </row>
    <row r="4030" spans="2:14" ht="14.25" customHeight="1" x14ac:dyDescent="0.3">
      <c r="B4030" s="6" t="s">
        <v>25</v>
      </c>
      <c r="C4030" s="6">
        <v>1197831</v>
      </c>
      <c r="D4030" s="7">
        <v>44132</v>
      </c>
      <c r="E4030" s="6" t="s">
        <v>27</v>
      </c>
      <c r="F4030" s="6" t="s">
        <v>28</v>
      </c>
      <c r="G4030" s="6" t="s">
        <v>29</v>
      </c>
      <c r="H4030" s="8" t="s">
        <v>20</v>
      </c>
      <c r="I4030" s="9">
        <v>47</v>
      </c>
      <c r="J4030" s="10">
        <v>2550</v>
      </c>
      <c r="K4030" s="11">
        <f>Table1[[#This Row],[Price per Unit]]*Table1[[#This Row],[Units Sold]]</f>
        <v>119850</v>
      </c>
      <c r="L4030" s="11">
        <v>5872.65</v>
      </c>
      <c r="M4030" s="12">
        <f>Table1[[#This Row],[Operating Profit]]/Table1[[#This Row],[Total Sales]]</f>
        <v>4.8999999999999995E-2</v>
      </c>
      <c r="N4030" s="6" t="s">
        <v>83</v>
      </c>
    </row>
    <row r="4031" spans="2:14" ht="14.25" customHeight="1" x14ac:dyDescent="0.3">
      <c r="B4031" s="6" t="s">
        <v>25</v>
      </c>
      <c r="C4031" s="6">
        <v>1197831</v>
      </c>
      <c r="D4031" s="7">
        <v>44133</v>
      </c>
      <c r="E4031" s="6" t="s">
        <v>27</v>
      </c>
      <c r="F4031" s="6" t="s">
        <v>28</v>
      </c>
      <c r="G4031" s="6" t="s">
        <v>29</v>
      </c>
      <c r="H4031" s="8" t="s">
        <v>21</v>
      </c>
      <c r="I4031" s="9">
        <v>47</v>
      </c>
      <c r="J4031" s="10">
        <v>1820</v>
      </c>
      <c r="K4031" s="11">
        <f>Table1[[#This Row],[Price per Unit]]*Table1[[#This Row],[Units Sold]]</f>
        <v>85540</v>
      </c>
      <c r="L4031" s="11">
        <v>4961.3200000000006</v>
      </c>
      <c r="M4031" s="12">
        <f>Table1[[#This Row],[Operating Profit]]/Table1[[#This Row],[Total Sales]]</f>
        <v>5.800000000000001E-2</v>
      </c>
      <c r="N4031" s="6" t="s">
        <v>83</v>
      </c>
    </row>
    <row r="4032" spans="2:14" ht="14.25" customHeight="1" x14ac:dyDescent="0.3">
      <c r="B4032" s="6" t="s">
        <v>25</v>
      </c>
      <c r="C4032" s="6">
        <v>1197831</v>
      </c>
      <c r="D4032" s="7">
        <v>44134</v>
      </c>
      <c r="E4032" s="6" t="s">
        <v>27</v>
      </c>
      <c r="F4032" s="6" t="s">
        <v>28</v>
      </c>
      <c r="G4032" s="6" t="s">
        <v>29</v>
      </c>
      <c r="H4032" s="8" t="s">
        <v>22</v>
      </c>
      <c r="I4032" s="9">
        <v>42</v>
      </c>
      <c r="J4032" s="10">
        <v>1690</v>
      </c>
      <c r="K4032" s="11">
        <f>Table1[[#This Row],[Price per Unit]]*Table1[[#This Row],[Units Sold]]</f>
        <v>70980</v>
      </c>
      <c r="L4032" s="11">
        <v>3194.1</v>
      </c>
      <c r="M4032" s="12">
        <f>Table1[[#This Row],[Operating Profit]]/Table1[[#This Row],[Total Sales]]</f>
        <v>4.4999999999999998E-2</v>
      </c>
      <c r="N4032" s="6" t="s">
        <v>83</v>
      </c>
    </row>
    <row r="4033" spans="2:14" ht="14.25" customHeight="1" x14ac:dyDescent="0.3">
      <c r="B4033" s="6" t="s">
        <v>25</v>
      </c>
      <c r="C4033" s="6">
        <v>1197831</v>
      </c>
      <c r="D4033" s="7">
        <v>44135</v>
      </c>
      <c r="E4033" s="6" t="s">
        <v>27</v>
      </c>
      <c r="F4033" s="6" t="s">
        <v>28</v>
      </c>
      <c r="G4033" s="6" t="s">
        <v>29</v>
      </c>
      <c r="H4033" s="8" t="s">
        <v>23</v>
      </c>
      <c r="I4033" s="9">
        <v>53</v>
      </c>
      <c r="J4033" s="10">
        <v>2610</v>
      </c>
      <c r="K4033" s="11">
        <f>Table1[[#This Row],[Price per Unit]]*Table1[[#This Row],[Units Sold]]</f>
        <v>138330</v>
      </c>
      <c r="L4033" s="11">
        <v>8576.4599999999991</v>
      </c>
      <c r="M4033" s="12">
        <f>Table1[[#This Row],[Operating Profit]]/Table1[[#This Row],[Total Sales]]</f>
        <v>6.1999999999999993E-2</v>
      </c>
      <c r="N4033" s="6" t="s">
        <v>83</v>
      </c>
    </row>
    <row r="4034" spans="2:14" ht="14.25" customHeight="1" x14ac:dyDescent="0.3">
      <c r="B4034" s="6" t="s">
        <v>30</v>
      </c>
      <c r="C4034" s="6">
        <v>1128299</v>
      </c>
      <c r="D4034" s="7">
        <v>44136</v>
      </c>
      <c r="E4034" s="6" t="s">
        <v>27</v>
      </c>
      <c r="F4034" s="6" t="s">
        <v>28</v>
      </c>
      <c r="G4034" s="6" t="s">
        <v>29</v>
      </c>
      <c r="H4034" s="8" t="s">
        <v>17</v>
      </c>
      <c r="I4034" s="9">
        <v>37</v>
      </c>
      <c r="J4034" s="10">
        <v>2090</v>
      </c>
      <c r="K4034" s="11">
        <f>Table1[[#This Row],[Price per Unit]]*Table1[[#This Row],[Units Sold]]</f>
        <v>77330</v>
      </c>
      <c r="L4034" s="11">
        <v>3479.8500000000004</v>
      </c>
      <c r="M4034" s="12">
        <f>Table1[[#This Row],[Operating Profit]]/Table1[[#This Row],[Total Sales]]</f>
        <v>4.5000000000000005E-2</v>
      </c>
      <c r="N4034" s="6" t="s">
        <v>83</v>
      </c>
    </row>
    <row r="4035" spans="2:14" ht="14.25" customHeight="1" x14ac:dyDescent="0.3">
      <c r="B4035" s="6" t="s">
        <v>30</v>
      </c>
      <c r="C4035" s="6">
        <v>1128299</v>
      </c>
      <c r="D4035" s="7">
        <v>44137</v>
      </c>
      <c r="E4035" s="6" t="s">
        <v>27</v>
      </c>
      <c r="F4035" s="6" t="s">
        <v>28</v>
      </c>
      <c r="G4035" s="6" t="s">
        <v>29</v>
      </c>
      <c r="H4035" s="8" t="s">
        <v>19</v>
      </c>
      <c r="I4035" s="9">
        <v>49</v>
      </c>
      <c r="J4035" s="10">
        <v>1940</v>
      </c>
      <c r="K4035" s="11">
        <f>Table1[[#This Row],[Price per Unit]]*Table1[[#This Row],[Units Sold]]</f>
        <v>95060</v>
      </c>
      <c r="L4035" s="11">
        <v>2946.86</v>
      </c>
      <c r="M4035" s="12">
        <f>Table1[[#This Row],[Operating Profit]]/Table1[[#This Row],[Total Sales]]</f>
        <v>3.1E-2</v>
      </c>
      <c r="N4035" s="6" t="s">
        <v>83</v>
      </c>
    </row>
    <row r="4036" spans="2:14" ht="14.25" customHeight="1" x14ac:dyDescent="0.3">
      <c r="B4036" s="6" t="s">
        <v>30</v>
      </c>
      <c r="C4036" s="6">
        <v>1128299</v>
      </c>
      <c r="D4036" s="7">
        <v>44138</v>
      </c>
      <c r="E4036" s="6" t="s">
        <v>27</v>
      </c>
      <c r="F4036" s="6" t="s">
        <v>28</v>
      </c>
      <c r="G4036" s="6" t="s">
        <v>29</v>
      </c>
      <c r="H4036" s="8" t="s">
        <v>20</v>
      </c>
      <c r="I4036" s="9">
        <v>46</v>
      </c>
      <c r="J4036" s="10">
        <v>2170</v>
      </c>
      <c r="K4036" s="11">
        <f>Table1[[#This Row],[Price per Unit]]*Table1[[#This Row],[Units Sold]]</f>
        <v>99820</v>
      </c>
      <c r="L4036" s="11">
        <v>4491.9000000000005</v>
      </c>
      <c r="M4036" s="12">
        <f>Table1[[#This Row],[Operating Profit]]/Table1[[#This Row],[Total Sales]]</f>
        <v>4.5000000000000005E-2</v>
      </c>
      <c r="N4036" s="6" t="s">
        <v>83</v>
      </c>
    </row>
    <row r="4037" spans="2:14" ht="14.25" customHeight="1" x14ac:dyDescent="0.3">
      <c r="B4037" s="6" t="s">
        <v>30</v>
      </c>
      <c r="C4037" s="6">
        <v>1128299</v>
      </c>
      <c r="D4037" s="7">
        <v>44139</v>
      </c>
      <c r="E4037" s="6" t="s">
        <v>27</v>
      </c>
      <c r="F4037" s="6" t="s">
        <v>28</v>
      </c>
      <c r="G4037" s="6" t="s">
        <v>29</v>
      </c>
      <c r="H4037" s="8" t="s">
        <v>21</v>
      </c>
      <c r="I4037" s="9">
        <v>48</v>
      </c>
      <c r="J4037" s="10">
        <v>1750</v>
      </c>
      <c r="K4037" s="11">
        <f>Table1[[#This Row],[Price per Unit]]*Table1[[#This Row],[Units Sold]]</f>
        <v>84000</v>
      </c>
      <c r="L4037" s="11">
        <v>3360</v>
      </c>
      <c r="M4037" s="12">
        <f>Table1[[#This Row],[Operating Profit]]/Table1[[#This Row],[Total Sales]]</f>
        <v>0.04</v>
      </c>
      <c r="N4037" s="6" t="s">
        <v>83</v>
      </c>
    </row>
    <row r="4038" spans="2:14" ht="14.25" customHeight="1" x14ac:dyDescent="0.3">
      <c r="B4038" s="6" t="s">
        <v>30</v>
      </c>
      <c r="C4038" s="6">
        <v>1128299</v>
      </c>
      <c r="D4038" s="7">
        <v>44140</v>
      </c>
      <c r="E4038" s="6" t="s">
        <v>31</v>
      </c>
      <c r="F4038" s="6" t="s">
        <v>32</v>
      </c>
      <c r="G4038" s="6" t="s">
        <v>33</v>
      </c>
      <c r="H4038" s="8" t="s">
        <v>22</v>
      </c>
      <c r="I4038" s="9">
        <v>51</v>
      </c>
      <c r="J4038" s="10">
        <v>1610</v>
      </c>
      <c r="K4038" s="11">
        <f>Table1[[#This Row],[Price per Unit]]*Table1[[#This Row],[Units Sold]]</f>
        <v>82110</v>
      </c>
      <c r="L4038" s="11">
        <v>5172.93</v>
      </c>
      <c r="M4038" s="12">
        <f>Table1[[#This Row],[Operating Profit]]/Table1[[#This Row],[Total Sales]]</f>
        <v>6.3E-2</v>
      </c>
      <c r="N4038" s="6" t="s">
        <v>83</v>
      </c>
    </row>
    <row r="4039" spans="2:14" ht="14.25" customHeight="1" x14ac:dyDescent="0.3">
      <c r="B4039" s="6" t="s">
        <v>30</v>
      </c>
      <c r="C4039" s="6">
        <v>1128299</v>
      </c>
      <c r="D4039" s="7">
        <v>44141</v>
      </c>
      <c r="E4039" s="6" t="s">
        <v>31</v>
      </c>
      <c r="F4039" s="6" t="s">
        <v>32</v>
      </c>
      <c r="G4039" s="6" t="s">
        <v>33</v>
      </c>
      <c r="H4039" s="8" t="s">
        <v>23</v>
      </c>
      <c r="I4039" s="9">
        <v>49</v>
      </c>
      <c r="J4039" s="10">
        <v>2330</v>
      </c>
      <c r="K4039" s="11">
        <f>Table1[[#This Row],[Price per Unit]]*Table1[[#This Row],[Units Sold]]</f>
        <v>114170</v>
      </c>
      <c r="L4039" s="11">
        <v>2854.25</v>
      </c>
      <c r="M4039" s="12">
        <f>Table1[[#This Row],[Operating Profit]]/Table1[[#This Row],[Total Sales]]</f>
        <v>2.5000000000000001E-2</v>
      </c>
      <c r="N4039" s="6" t="s">
        <v>83</v>
      </c>
    </row>
    <row r="4040" spans="2:14" ht="14.25" customHeight="1" x14ac:dyDescent="0.3">
      <c r="B4040" s="6" t="s">
        <v>30</v>
      </c>
      <c r="C4040" s="6">
        <v>1128299</v>
      </c>
      <c r="D4040" s="7">
        <v>44142</v>
      </c>
      <c r="E4040" s="6" t="s">
        <v>31</v>
      </c>
      <c r="F4040" s="6" t="s">
        <v>32</v>
      </c>
      <c r="G4040" s="6" t="s">
        <v>33</v>
      </c>
      <c r="H4040" s="8" t="s">
        <v>17</v>
      </c>
      <c r="I4040" s="9">
        <v>37</v>
      </c>
      <c r="J4040" s="10">
        <v>2230</v>
      </c>
      <c r="K4040" s="11">
        <f>Table1[[#This Row],[Price per Unit]]*Table1[[#This Row],[Units Sold]]</f>
        <v>82510</v>
      </c>
      <c r="L4040" s="11">
        <v>4125.5</v>
      </c>
      <c r="M4040" s="12">
        <f>Table1[[#This Row],[Operating Profit]]/Table1[[#This Row],[Total Sales]]</f>
        <v>0.05</v>
      </c>
      <c r="N4040" s="6" t="s">
        <v>83</v>
      </c>
    </row>
    <row r="4041" spans="2:14" ht="14.25" customHeight="1" x14ac:dyDescent="0.3">
      <c r="B4041" s="6" t="s">
        <v>30</v>
      </c>
      <c r="C4041" s="6">
        <v>1128299</v>
      </c>
      <c r="D4041" s="7">
        <v>44143</v>
      </c>
      <c r="E4041" s="6" t="s">
        <v>31</v>
      </c>
      <c r="F4041" s="6" t="s">
        <v>32</v>
      </c>
      <c r="G4041" s="6" t="s">
        <v>33</v>
      </c>
      <c r="H4041" s="8" t="s">
        <v>19</v>
      </c>
      <c r="I4041" s="9">
        <v>49</v>
      </c>
      <c r="J4041" s="10">
        <v>2100</v>
      </c>
      <c r="K4041" s="11">
        <f>Table1[[#This Row],[Price per Unit]]*Table1[[#This Row],[Units Sold]]</f>
        <v>102900</v>
      </c>
      <c r="L4041" s="11">
        <v>3189.9</v>
      </c>
      <c r="M4041" s="12">
        <f>Table1[[#This Row],[Operating Profit]]/Table1[[#This Row],[Total Sales]]</f>
        <v>3.1E-2</v>
      </c>
      <c r="N4041" s="6" t="s">
        <v>83</v>
      </c>
    </row>
    <row r="4042" spans="2:14" ht="14.25" customHeight="1" x14ac:dyDescent="0.3">
      <c r="B4042" s="6" t="s">
        <v>30</v>
      </c>
      <c r="C4042" s="6">
        <v>1128299</v>
      </c>
      <c r="D4042" s="7">
        <v>44144</v>
      </c>
      <c r="E4042" s="6" t="s">
        <v>31</v>
      </c>
      <c r="F4042" s="6" t="s">
        <v>32</v>
      </c>
      <c r="G4042" s="6" t="s">
        <v>33</v>
      </c>
      <c r="H4042" s="8" t="s">
        <v>20</v>
      </c>
      <c r="I4042" s="9">
        <v>49</v>
      </c>
      <c r="J4042" s="10">
        <v>1960</v>
      </c>
      <c r="K4042" s="11">
        <f>Table1[[#This Row],[Price per Unit]]*Table1[[#This Row],[Units Sold]]</f>
        <v>96040</v>
      </c>
      <c r="L4042" s="11">
        <v>4705.96</v>
      </c>
      <c r="M4042" s="12">
        <f>Table1[[#This Row],[Operating Profit]]/Table1[[#This Row],[Total Sales]]</f>
        <v>4.9000000000000002E-2</v>
      </c>
      <c r="N4042" s="6" t="s">
        <v>83</v>
      </c>
    </row>
    <row r="4043" spans="2:14" ht="14.25" customHeight="1" x14ac:dyDescent="0.3">
      <c r="B4043" s="6" t="s">
        <v>30</v>
      </c>
      <c r="C4043" s="6">
        <v>1128299</v>
      </c>
      <c r="D4043" s="7">
        <v>44145</v>
      </c>
      <c r="E4043" s="6" t="s">
        <v>31</v>
      </c>
      <c r="F4043" s="6" t="s">
        <v>32</v>
      </c>
      <c r="G4043" s="6" t="s">
        <v>33</v>
      </c>
      <c r="H4043" s="8" t="s">
        <v>21</v>
      </c>
      <c r="I4043" s="9">
        <v>47</v>
      </c>
      <c r="J4043" s="10">
        <v>1500</v>
      </c>
      <c r="K4043" s="11">
        <f>Table1[[#This Row],[Price per Unit]]*Table1[[#This Row],[Units Sold]]</f>
        <v>70500</v>
      </c>
      <c r="L4043" s="11">
        <v>2961</v>
      </c>
      <c r="M4043" s="12">
        <f>Table1[[#This Row],[Operating Profit]]/Table1[[#This Row],[Total Sales]]</f>
        <v>4.2000000000000003E-2</v>
      </c>
      <c r="N4043" s="6" t="s">
        <v>83</v>
      </c>
    </row>
    <row r="4044" spans="2:14" ht="14.25" customHeight="1" x14ac:dyDescent="0.3">
      <c r="B4044" s="6" t="s">
        <v>30</v>
      </c>
      <c r="C4044" s="6">
        <v>1128299</v>
      </c>
      <c r="D4044" s="7">
        <v>44146</v>
      </c>
      <c r="E4044" s="6" t="s">
        <v>31</v>
      </c>
      <c r="F4044" s="6" t="s">
        <v>32</v>
      </c>
      <c r="G4044" s="6" t="s">
        <v>33</v>
      </c>
      <c r="H4044" s="8" t="s">
        <v>22</v>
      </c>
      <c r="I4044" s="9">
        <v>50</v>
      </c>
      <c r="J4044" s="10">
        <v>1400</v>
      </c>
      <c r="K4044" s="11">
        <f>Table1[[#This Row],[Price per Unit]]*Table1[[#This Row],[Units Sold]]</f>
        <v>70000</v>
      </c>
      <c r="L4044" s="11">
        <v>4270</v>
      </c>
      <c r="M4044" s="12">
        <f>Table1[[#This Row],[Operating Profit]]/Table1[[#This Row],[Total Sales]]</f>
        <v>6.0999999999999999E-2</v>
      </c>
      <c r="N4044" s="6" t="s">
        <v>83</v>
      </c>
    </row>
    <row r="4045" spans="2:14" ht="14.25" customHeight="1" x14ac:dyDescent="0.3">
      <c r="B4045" s="6" t="s">
        <v>30</v>
      </c>
      <c r="C4045" s="6">
        <v>1128299</v>
      </c>
      <c r="D4045" s="7">
        <v>44147</v>
      </c>
      <c r="E4045" s="6" t="s">
        <v>31</v>
      </c>
      <c r="F4045" s="6" t="s">
        <v>32</v>
      </c>
      <c r="G4045" s="6" t="s">
        <v>33</v>
      </c>
      <c r="H4045" s="8" t="s">
        <v>23</v>
      </c>
      <c r="I4045" s="9">
        <v>46</v>
      </c>
      <c r="J4045" s="10">
        <v>1820</v>
      </c>
      <c r="K4045" s="11">
        <f>Table1[[#This Row],[Price per Unit]]*Table1[[#This Row],[Units Sold]]</f>
        <v>83720</v>
      </c>
      <c r="L4045" s="11">
        <v>2344.1600000000003</v>
      </c>
      <c r="M4045" s="12">
        <f>Table1[[#This Row],[Operating Profit]]/Table1[[#This Row],[Total Sales]]</f>
        <v>2.8000000000000004E-2</v>
      </c>
      <c r="N4045" s="6" t="s">
        <v>83</v>
      </c>
    </row>
    <row r="4046" spans="2:14" ht="14.25" customHeight="1" x14ac:dyDescent="0.3">
      <c r="B4046" s="6" t="s">
        <v>30</v>
      </c>
      <c r="C4046" s="6">
        <v>1128299</v>
      </c>
      <c r="D4046" s="7">
        <v>44148</v>
      </c>
      <c r="E4046" s="6" t="s">
        <v>31</v>
      </c>
      <c r="F4046" s="6" t="s">
        <v>32</v>
      </c>
      <c r="G4046" s="6" t="s">
        <v>33</v>
      </c>
      <c r="H4046" s="8" t="s">
        <v>17</v>
      </c>
      <c r="I4046" s="9">
        <v>49</v>
      </c>
      <c r="J4046" s="10">
        <v>2300</v>
      </c>
      <c r="K4046" s="11">
        <f>Table1[[#This Row],[Price per Unit]]*Table1[[#This Row],[Units Sold]]</f>
        <v>112700</v>
      </c>
      <c r="L4046" s="11">
        <v>5071.5000000000009</v>
      </c>
      <c r="M4046" s="12">
        <f>Table1[[#This Row],[Operating Profit]]/Table1[[#This Row],[Total Sales]]</f>
        <v>4.5000000000000005E-2</v>
      </c>
      <c r="N4046" s="6" t="s">
        <v>83</v>
      </c>
    </row>
    <row r="4047" spans="2:14" ht="14.25" customHeight="1" x14ac:dyDescent="0.3">
      <c r="B4047" s="6" t="s">
        <v>30</v>
      </c>
      <c r="C4047" s="6">
        <v>1128299</v>
      </c>
      <c r="D4047" s="7">
        <v>44149</v>
      </c>
      <c r="E4047" s="6" t="s">
        <v>31</v>
      </c>
      <c r="F4047" s="6" t="s">
        <v>32</v>
      </c>
      <c r="G4047" s="6" t="s">
        <v>33</v>
      </c>
      <c r="H4047" s="8" t="s">
        <v>19</v>
      </c>
      <c r="I4047" s="9">
        <v>58</v>
      </c>
      <c r="J4047" s="10">
        <v>1750</v>
      </c>
      <c r="K4047" s="11">
        <f>Table1[[#This Row],[Price per Unit]]*Table1[[#This Row],[Units Sold]]</f>
        <v>101500</v>
      </c>
      <c r="L4047" s="11">
        <v>3045.0000000000005</v>
      </c>
      <c r="M4047" s="12">
        <f>Table1[[#This Row],[Operating Profit]]/Table1[[#This Row],[Total Sales]]</f>
        <v>3.0000000000000006E-2</v>
      </c>
      <c r="N4047" s="6" t="s">
        <v>83</v>
      </c>
    </row>
    <row r="4048" spans="2:14" ht="14.25" customHeight="1" x14ac:dyDescent="0.3">
      <c r="B4048" s="6" t="s">
        <v>30</v>
      </c>
      <c r="C4048" s="6">
        <v>1128299</v>
      </c>
      <c r="D4048" s="7">
        <v>44150</v>
      </c>
      <c r="E4048" s="6" t="s">
        <v>31</v>
      </c>
      <c r="F4048" s="6" t="s">
        <v>32</v>
      </c>
      <c r="G4048" s="6" t="s">
        <v>33</v>
      </c>
      <c r="H4048" s="8" t="s">
        <v>20</v>
      </c>
      <c r="I4048" s="9">
        <v>55</v>
      </c>
      <c r="J4048" s="10">
        <v>2030</v>
      </c>
      <c r="K4048" s="11">
        <f>Table1[[#This Row],[Price per Unit]]*Table1[[#This Row],[Units Sold]]</f>
        <v>111650</v>
      </c>
      <c r="L4048" s="11">
        <v>5247.55</v>
      </c>
      <c r="M4048" s="12">
        <f>Table1[[#This Row],[Operating Profit]]/Table1[[#This Row],[Total Sales]]</f>
        <v>4.7E-2</v>
      </c>
      <c r="N4048" s="6" t="s">
        <v>83</v>
      </c>
    </row>
    <row r="4049" spans="2:14" ht="14.25" customHeight="1" x14ac:dyDescent="0.3">
      <c r="B4049" s="6" t="s">
        <v>30</v>
      </c>
      <c r="C4049" s="6">
        <v>1128299</v>
      </c>
      <c r="D4049" s="7">
        <v>44187</v>
      </c>
      <c r="E4049" s="6" t="s">
        <v>31</v>
      </c>
      <c r="F4049" s="6" t="s">
        <v>32</v>
      </c>
      <c r="G4049" s="6" t="s">
        <v>33</v>
      </c>
      <c r="H4049" s="8" t="s">
        <v>21</v>
      </c>
      <c r="I4049" s="9">
        <v>58</v>
      </c>
      <c r="J4049" s="10">
        <v>1740</v>
      </c>
      <c r="K4049" s="11">
        <f>Table1[[#This Row],[Price per Unit]]*Table1[[#This Row],[Units Sold]]</f>
        <v>100920</v>
      </c>
      <c r="L4049" s="11">
        <v>4339.5599999999995</v>
      </c>
      <c r="M4049" s="12">
        <f>Table1[[#This Row],[Operating Profit]]/Table1[[#This Row],[Total Sales]]</f>
        <v>4.2999999999999997E-2</v>
      </c>
      <c r="N4049" s="6" t="s">
        <v>83</v>
      </c>
    </row>
    <row r="4050" spans="2:14" ht="14.25" customHeight="1" x14ac:dyDescent="0.3">
      <c r="B4050" s="6" t="s">
        <v>30</v>
      </c>
      <c r="C4050" s="6">
        <v>1128299</v>
      </c>
      <c r="D4050" s="7">
        <v>44188</v>
      </c>
      <c r="E4050" s="6" t="s">
        <v>31</v>
      </c>
      <c r="F4050" s="6" t="s">
        <v>32</v>
      </c>
      <c r="G4050" s="6" t="s">
        <v>33</v>
      </c>
      <c r="H4050" s="8" t="s">
        <v>22</v>
      </c>
      <c r="I4050" s="9">
        <v>62</v>
      </c>
      <c r="J4050" s="10">
        <v>1450</v>
      </c>
      <c r="K4050" s="11">
        <f>Table1[[#This Row],[Price per Unit]]*Table1[[#This Row],[Units Sold]]</f>
        <v>89900</v>
      </c>
      <c r="L4050" s="11">
        <v>5663.7</v>
      </c>
      <c r="M4050" s="12">
        <f>Table1[[#This Row],[Operating Profit]]/Table1[[#This Row],[Total Sales]]</f>
        <v>6.3E-2</v>
      </c>
      <c r="N4050" s="6" t="s">
        <v>83</v>
      </c>
    </row>
    <row r="4051" spans="2:14" ht="14.25" customHeight="1" x14ac:dyDescent="0.3">
      <c r="B4051" s="6" t="s">
        <v>30</v>
      </c>
      <c r="C4051" s="6">
        <v>1128299</v>
      </c>
      <c r="D4051" s="7">
        <v>44189</v>
      </c>
      <c r="E4051" s="6" t="s">
        <v>31</v>
      </c>
      <c r="F4051" s="6" t="s">
        <v>32</v>
      </c>
      <c r="G4051" s="6" t="s">
        <v>33</v>
      </c>
      <c r="H4051" s="8" t="s">
        <v>23</v>
      </c>
      <c r="I4051" s="9">
        <v>54</v>
      </c>
      <c r="J4051" s="10">
        <v>2100</v>
      </c>
      <c r="K4051" s="11">
        <f>Table1[[#This Row],[Price per Unit]]*Table1[[#This Row],[Units Sold]]</f>
        <v>113400</v>
      </c>
      <c r="L4051" s="11">
        <v>3061.8</v>
      </c>
      <c r="M4051" s="12">
        <f>Table1[[#This Row],[Operating Profit]]/Table1[[#This Row],[Total Sales]]</f>
        <v>2.7000000000000003E-2</v>
      </c>
      <c r="N4051" s="6" t="s">
        <v>83</v>
      </c>
    </row>
    <row r="4052" spans="2:14" ht="14.25" customHeight="1" x14ac:dyDescent="0.3">
      <c r="B4052" s="6" t="s">
        <v>30</v>
      </c>
      <c r="C4052" s="6">
        <v>1128299</v>
      </c>
      <c r="D4052" s="7">
        <v>44190</v>
      </c>
      <c r="E4052" s="6" t="s">
        <v>31</v>
      </c>
      <c r="F4052" s="6" t="s">
        <v>32</v>
      </c>
      <c r="G4052" s="6" t="s">
        <v>33</v>
      </c>
      <c r="H4052" s="8" t="s">
        <v>17</v>
      </c>
      <c r="I4052" s="9">
        <v>56</v>
      </c>
      <c r="J4052" s="10">
        <v>2280</v>
      </c>
      <c r="K4052" s="11">
        <f>Table1[[#This Row],[Price per Unit]]*Table1[[#This Row],[Units Sold]]</f>
        <v>127680</v>
      </c>
      <c r="L4052" s="11">
        <v>6000.96</v>
      </c>
      <c r="M4052" s="12">
        <f>Table1[[#This Row],[Operating Profit]]/Table1[[#This Row],[Total Sales]]</f>
        <v>4.7E-2</v>
      </c>
      <c r="N4052" s="6" t="s">
        <v>83</v>
      </c>
    </row>
    <row r="4053" spans="2:14" ht="14.25" customHeight="1" x14ac:dyDescent="0.3">
      <c r="B4053" s="6" t="s">
        <v>30</v>
      </c>
      <c r="C4053" s="6">
        <v>1128299</v>
      </c>
      <c r="D4053" s="7">
        <v>44191</v>
      </c>
      <c r="E4053" s="6" t="s">
        <v>31</v>
      </c>
      <c r="F4053" s="6" t="s">
        <v>32</v>
      </c>
      <c r="G4053" s="6" t="s">
        <v>33</v>
      </c>
      <c r="H4053" s="8" t="s">
        <v>19</v>
      </c>
      <c r="I4053" s="9">
        <v>62</v>
      </c>
      <c r="J4053" s="10">
        <v>2030</v>
      </c>
      <c r="K4053" s="11">
        <f>Table1[[#This Row],[Price per Unit]]*Table1[[#This Row],[Units Sold]]</f>
        <v>125860</v>
      </c>
      <c r="L4053" s="11">
        <v>3775.8000000000006</v>
      </c>
      <c r="M4053" s="12">
        <f>Table1[[#This Row],[Operating Profit]]/Table1[[#This Row],[Total Sales]]</f>
        <v>3.0000000000000006E-2</v>
      </c>
      <c r="N4053" s="6" t="s">
        <v>83</v>
      </c>
    </row>
    <row r="4054" spans="2:14" ht="14.25" customHeight="1" x14ac:dyDescent="0.3">
      <c r="B4054" s="6" t="s">
        <v>30</v>
      </c>
      <c r="C4054" s="6">
        <v>1128299</v>
      </c>
      <c r="D4054" s="7">
        <v>44192</v>
      </c>
      <c r="E4054" s="6" t="s">
        <v>31</v>
      </c>
      <c r="F4054" s="6" t="s">
        <v>32</v>
      </c>
      <c r="G4054" s="6" t="s">
        <v>33</v>
      </c>
      <c r="H4054" s="8" t="s">
        <v>20</v>
      </c>
      <c r="I4054" s="9">
        <v>64</v>
      </c>
      <c r="J4054" s="10">
        <v>2100</v>
      </c>
      <c r="K4054" s="11">
        <f>Table1[[#This Row],[Price per Unit]]*Table1[[#This Row],[Units Sold]]</f>
        <v>134400</v>
      </c>
      <c r="L4054" s="11">
        <v>6720</v>
      </c>
      <c r="M4054" s="12">
        <f>Table1[[#This Row],[Operating Profit]]/Table1[[#This Row],[Total Sales]]</f>
        <v>0.05</v>
      </c>
      <c r="N4054" s="6" t="s">
        <v>83</v>
      </c>
    </row>
    <row r="4055" spans="2:14" ht="14.25" customHeight="1" x14ac:dyDescent="0.3">
      <c r="B4055" s="6" t="s">
        <v>30</v>
      </c>
      <c r="C4055" s="6">
        <v>1128299</v>
      </c>
      <c r="D4055" s="7">
        <v>44193</v>
      </c>
      <c r="E4055" s="6" t="s">
        <v>31</v>
      </c>
      <c r="F4055" s="6" t="s">
        <v>32</v>
      </c>
      <c r="G4055" s="6" t="s">
        <v>33</v>
      </c>
      <c r="H4055" s="8" t="s">
        <v>21</v>
      </c>
      <c r="I4055" s="9">
        <v>54</v>
      </c>
      <c r="J4055" s="10">
        <v>1880</v>
      </c>
      <c r="K4055" s="11">
        <f>Table1[[#This Row],[Price per Unit]]*Table1[[#This Row],[Units Sold]]</f>
        <v>101520</v>
      </c>
      <c r="L4055" s="11">
        <v>4162.32</v>
      </c>
      <c r="M4055" s="12">
        <f>Table1[[#This Row],[Operating Profit]]/Table1[[#This Row],[Total Sales]]</f>
        <v>4.0999999999999995E-2</v>
      </c>
      <c r="N4055" s="6" t="s">
        <v>83</v>
      </c>
    </row>
    <row r="4056" spans="2:14" ht="14.25" customHeight="1" x14ac:dyDescent="0.3">
      <c r="B4056" s="6" t="s">
        <v>30</v>
      </c>
      <c r="C4056" s="6">
        <v>1128299</v>
      </c>
      <c r="D4056" s="7">
        <v>44194</v>
      </c>
      <c r="E4056" s="6" t="s">
        <v>31</v>
      </c>
      <c r="F4056" s="6" t="s">
        <v>32</v>
      </c>
      <c r="G4056" s="6" t="s">
        <v>33</v>
      </c>
      <c r="H4056" s="8" t="s">
        <v>22</v>
      </c>
      <c r="I4056" s="9">
        <v>59</v>
      </c>
      <c r="J4056" s="10">
        <v>1520</v>
      </c>
      <c r="K4056" s="11">
        <f>Table1[[#This Row],[Price per Unit]]*Table1[[#This Row],[Units Sold]]</f>
        <v>89680</v>
      </c>
      <c r="L4056" s="11">
        <v>5829.2</v>
      </c>
      <c r="M4056" s="12">
        <f>Table1[[#This Row],[Operating Profit]]/Table1[[#This Row],[Total Sales]]</f>
        <v>6.5000000000000002E-2</v>
      </c>
      <c r="N4056" s="6" t="s">
        <v>83</v>
      </c>
    </row>
    <row r="4057" spans="2:14" ht="14.25" customHeight="1" x14ac:dyDescent="0.3">
      <c r="B4057" s="6" t="s">
        <v>30</v>
      </c>
      <c r="C4057" s="6">
        <v>1128299</v>
      </c>
      <c r="D4057" s="7">
        <v>44195</v>
      </c>
      <c r="E4057" s="6" t="s">
        <v>31</v>
      </c>
      <c r="F4057" s="6" t="s">
        <v>32</v>
      </c>
      <c r="G4057" s="6" t="s">
        <v>33</v>
      </c>
      <c r="H4057" s="8" t="s">
        <v>23</v>
      </c>
      <c r="I4057" s="9">
        <v>72</v>
      </c>
      <c r="J4057" s="10">
        <v>2030</v>
      </c>
      <c r="K4057" s="11">
        <f>Table1[[#This Row],[Price per Unit]]*Table1[[#This Row],[Units Sold]]</f>
        <v>146160</v>
      </c>
      <c r="L4057" s="11">
        <v>3946.32</v>
      </c>
      <c r="M4057" s="12">
        <f>Table1[[#This Row],[Operating Profit]]/Table1[[#This Row],[Total Sales]]</f>
        <v>2.7E-2</v>
      </c>
      <c r="N4057" s="6" t="s">
        <v>83</v>
      </c>
    </row>
    <row r="4058" spans="2:14" ht="14.25" customHeight="1" x14ac:dyDescent="0.3">
      <c r="B4058" s="6" t="s">
        <v>30</v>
      </c>
      <c r="C4058" s="6">
        <v>1128299</v>
      </c>
      <c r="D4058" s="7">
        <v>44196</v>
      </c>
      <c r="E4058" s="6" t="s">
        <v>31</v>
      </c>
      <c r="F4058" s="6" t="s">
        <v>32</v>
      </c>
      <c r="G4058" s="6" t="s">
        <v>33</v>
      </c>
      <c r="H4058" s="8" t="s">
        <v>17</v>
      </c>
      <c r="I4058" s="9">
        <v>56</v>
      </c>
      <c r="J4058" s="10">
        <v>2520</v>
      </c>
      <c r="K4058" s="11">
        <f>Table1[[#This Row],[Price per Unit]]*Table1[[#This Row],[Units Sold]]</f>
        <v>141120</v>
      </c>
      <c r="L4058" s="11">
        <v>7056</v>
      </c>
      <c r="M4058" s="12">
        <f>Table1[[#This Row],[Operating Profit]]/Table1[[#This Row],[Total Sales]]</f>
        <v>0.05</v>
      </c>
      <c r="N4058" s="6" t="s">
        <v>83</v>
      </c>
    </row>
    <row r="4059" spans="2:14" ht="14.25" customHeight="1" x14ac:dyDescent="0.3">
      <c r="B4059" s="6" t="s">
        <v>30</v>
      </c>
      <c r="C4059" s="6">
        <v>1128299</v>
      </c>
      <c r="D4059" s="7">
        <v>44197</v>
      </c>
      <c r="E4059" s="6" t="s">
        <v>31</v>
      </c>
      <c r="F4059" s="6" t="s">
        <v>32</v>
      </c>
      <c r="G4059" s="6" t="s">
        <v>33</v>
      </c>
      <c r="H4059" s="8" t="s">
        <v>19</v>
      </c>
      <c r="I4059" s="9">
        <v>64</v>
      </c>
      <c r="J4059" s="10">
        <v>2250</v>
      </c>
      <c r="K4059" s="11">
        <f>Table1[[#This Row],[Price per Unit]]*Table1[[#This Row],[Units Sold]]</f>
        <v>144000</v>
      </c>
      <c r="L4059" s="11">
        <v>5184</v>
      </c>
      <c r="M4059" s="12">
        <f>Table1[[#This Row],[Operating Profit]]/Table1[[#This Row],[Total Sales]]</f>
        <v>3.5999999999999997E-2</v>
      </c>
      <c r="N4059" s="6" t="s">
        <v>83</v>
      </c>
    </row>
    <row r="4060" spans="2:14" ht="14.25" customHeight="1" x14ac:dyDescent="0.3">
      <c r="B4060" s="6" t="s">
        <v>30</v>
      </c>
      <c r="C4060" s="6">
        <v>1128299</v>
      </c>
      <c r="D4060" s="7">
        <v>44198</v>
      </c>
      <c r="E4060" s="6" t="s">
        <v>31</v>
      </c>
      <c r="F4060" s="6" t="s">
        <v>32</v>
      </c>
      <c r="G4060" s="6" t="s">
        <v>33</v>
      </c>
      <c r="H4060" s="8" t="s">
        <v>20</v>
      </c>
      <c r="I4060" s="9">
        <v>60</v>
      </c>
      <c r="J4060" s="10">
        <v>2180</v>
      </c>
      <c r="K4060" s="11">
        <f>Table1[[#This Row],[Price per Unit]]*Table1[[#This Row],[Units Sold]]</f>
        <v>130800</v>
      </c>
      <c r="L4060" s="11">
        <v>6670.8</v>
      </c>
      <c r="M4060" s="12">
        <f>Table1[[#This Row],[Operating Profit]]/Table1[[#This Row],[Total Sales]]</f>
        <v>5.1000000000000004E-2</v>
      </c>
      <c r="N4060" s="6" t="s">
        <v>83</v>
      </c>
    </row>
    <row r="4061" spans="2:14" ht="14.25" customHeight="1" x14ac:dyDescent="0.3">
      <c r="B4061" s="6" t="s">
        <v>30</v>
      </c>
      <c r="C4061" s="6">
        <v>1128299</v>
      </c>
      <c r="D4061" s="7">
        <v>44199</v>
      </c>
      <c r="E4061" s="6" t="s">
        <v>31</v>
      </c>
      <c r="F4061" s="6" t="s">
        <v>32</v>
      </c>
      <c r="G4061" s="6" t="s">
        <v>33</v>
      </c>
      <c r="H4061" s="8" t="s">
        <v>21</v>
      </c>
      <c r="I4061" s="9">
        <v>56</v>
      </c>
      <c r="J4061" s="10">
        <v>1820</v>
      </c>
      <c r="K4061" s="11">
        <f>Table1[[#This Row],[Price per Unit]]*Table1[[#This Row],[Units Sold]]</f>
        <v>101920</v>
      </c>
      <c r="L4061" s="11">
        <v>4586.3999999999996</v>
      </c>
      <c r="M4061" s="12">
        <f>Table1[[#This Row],[Operating Profit]]/Table1[[#This Row],[Total Sales]]</f>
        <v>4.4999999999999998E-2</v>
      </c>
      <c r="N4061" s="6" t="s">
        <v>83</v>
      </c>
    </row>
    <row r="4062" spans="2:14" ht="14.25" customHeight="1" x14ac:dyDescent="0.3">
      <c r="B4062" s="6" t="s">
        <v>30</v>
      </c>
      <c r="C4062" s="6">
        <v>1128299</v>
      </c>
      <c r="D4062" s="7">
        <v>44200</v>
      </c>
      <c r="E4062" s="6" t="s">
        <v>31</v>
      </c>
      <c r="F4062" s="6" t="s">
        <v>32</v>
      </c>
      <c r="G4062" s="6" t="s">
        <v>33</v>
      </c>
      <c r="H4062" s="8" t="s">
        <v>22</v>
      </c>
      <c r="I4062" s="9">
        <v>60</v>
      </c>
      <c r="J4062" s="10">
        <v>1540</v>
      </c>
      <c r="K4062" s="11">
        <f>Table1[[#This Row],[Price per Unit]]*Table1[[#This Row],[Units Sold]]</f>
        <v>92400</v>
      </c>
      <c r="L4062" s="11">
        <v>6098.4000000000005</v>
      </c>
      <c r="M4062" s="12">
        <f>Table1[[#This Row],[Operating Profit]]/Table1[[#This Row],[Total Sales]]</f>
        <v>6.6000000000000003E-2</v>
      </c>
      <c r="N4062" s="6" t="s">
        <v>83</v>
      </c>
    </row>
    <row r="4063" spans="2:14" ht="14.25" customHeight="1" x14ac:dyDescent="0.3">
      <c r="B4063" s="6" t="s">
        <v>30</v>
      </c>
      <c r="C4063" s="6">
        <v>1128299</v>
      </c>
      <c r="D4063" s="7">
        <v>44201</v>
      </c>
      <c r="E4063" s="6" t="s">
        <v>31</v>
      </c>
      <c r="F4063" s="6" t="s">
        <v>32</v>
      </c>
      <c r="G4063" s="6" t="s">
        <v>33</v>
      </c>
      <c r="H4063" s="8" t="s">
        <v>23</v>
      </c>
      <c r="I4063" s="9">
        <v>72</v>
      </c>
      <c r="J4063" s="10">
        <v>1890</v>
      </c>
      <c r="K4063" s="11">
        <f>Table1[[#This Row],[Price per Unit]]*Table1[[#This Row],[Units Sold]]</f>
        <v>136080</v>
      </c>
      <c r="L4063" s="11">
        <v>4490.6400000000003</v>
      </c>
      <c r="M4063" s="12">
        <f>Table1[[#This Row],[Operating Profit]]/Table1[[#This Row],[Total Sales]]</f>
        <v>3.3000000000000002E-2</v>
      </c>
      <c r="N4063" s="6" t="s">
        <v>83</v>
      </c>
    </row>
    <row r="4064" spans="2:14" ht="14.25" customHeight="1" x14ac:dyDescent="0.3">
      <c r="B4064" s="6" t="s">
        <v>30</v>
      </c>
      <c r="C4064" s="6">
        <v>1128299</v>
      </c>
      <c r="D4064" s="7">
        <v>44202</v>
      </c>
      <c r="E4064" s="6" t="s">
        <v>31</v>
      </c>
      <c r="F4064" s="6" t="s">
        <v>32</v>
      </c>
      <c r="G4064" s="6" t="s">
        <v>33</v>
      </c>
      <c r="H4064" s="8" t="s">
        <v>17</v>
      </c>
      <c r="I4064" s="9">
        <v>56</v>
      </c>
      <c r="J4064" s="10">
        <v>2730</v>
      </c>
      <c r="K4064" s="11">
        <f>Table1[[#This Row],[Price per Unit]]*Table1[[#This Row],[Units Sold]]</f>
        <v>152880</v>
      </c>
      <c r="L4064" s="11">
        <v>7644</v>
      </c>
      <c r="M4064" s="12">
        <f>Table1[[#This Row],[Operating Profit]]/Table1[[#This Row],[Total Sales]]</f>
        <v>0.05</v>
      </c>
      <c r="N4064" s="6" t="s">
        <v>83</v>
      </c>
    </row>
    <row r="4065" spans="2:14" ht="14.25" customHeight="1" x14ac:dyDescent="0.3">
      <c r="B4065" s="6" t="s">
        <v>30</v>
      </c>
      <c r="C4065" s="6">
        <v>1128299</v>
      </c>
      <c r="D4065" s="7">
        <v>44203</v>
      </c>
      <c r="E4065" s="6" t="s">
        <v>31</v>
      </c>
      <c r="F4065" s="6" t="s">
        <v>32</v>
      </c>
      <c r="G4065" s="6" t="s">
        <v>33</v>
      </c>
      <c r="H4065" s="8" t="s">
        <v>19</v>
      </c>
      <c r="I4065" s="9">
        <v>63</v>
      </c>
      <c r="J4065" s="10">
        <v>2480</v>
      </c>
      <c r="K4065" s="11">
        <f>Table1[[#This Row],[Price per Unit]]*Table1[[#This Row],[Units Sold]]</f>
        <v>156240</v>
      </c>
      <c r="L4065" s="11">
        <v>5780.88</v>
      </c>
      <c r="M4065" s="12">
        <f>Table1[[#This Row],[Operating Profit]]/Table1[[#This Row],[Total Sales]]</f>
        <v>3.6999999999999998E-2</v>
      </c>
      <c r="N4065" s="6" t="s">
        <v>83</v>
      </c>
    </row>
    <row r="4066" spans="2:14" ht="14.25" customHeight="1" x14ac:dyDescent="0.3">
      <c r="B4066" s="6" t="s">
        <v>30</v>
      </c>
      <c r="C4066" s="6">
        <v>1128299</v>
      </c>
      <c r="D4066" s="7">
        <v>44204</v>
      </c>
      <c r="E4066" s="6" t="s">
        <v>31</v>
      </c>
      <c r="F4066" s="6" t="s">
        <v>32</v>
      </c>
      <c r="G4066" s="6" t="s">
        <v>33</v>
      </c>
      <c r="H4066" s="8" t="s">
        <v>20</v>
      </c>
      <c r="I4066" s="9">
        <v>64</v>
      </c>
      <c r="J4066" s="10">
        <v>2060</v>
      </c>
      <c r="K4066" s="11">
        <f>Table1[[#This Row],[Price per Unit]]*Table1[[#This Row],[Units Sold]]</f>
        <v>131840</v>
      </c>
      <c r="L4066" s="11">
        <v>7251.2000000000007</v>
      </c>
      <c r="M4066" s="12">
        <f>Table1[[#This Row],[Operating Profit]]/Table1[[#This Row],[Total Sales]]</f>
        <v>5.5000000000000007E-2</v>
      </c>
      <c r="N4066" s="6" t="s">
        <v>83</v>
      </c>
    </row>
    <row r="4067" spans="2:14" ht="14.25" customHeight="1" x14ac:dyDescent="0.3">
      <c r="B4067" s="6" t="s">
        <v>30</v>
      </c>
      <c r="C4067" s="6">
        <v>1128299</v>
      </c>
      <c r="D4067" s="7">
        <v>44205</v>
      </c>
      <c r="E4067" s="6" t="s">
        <v>31</v>
      </c>
      <c r="F4067" s="6" t="s">
        <v>32</v>
      </c>
      <c r="G4067" s="6" t="s">
        <v>33</v>
      </c>
      <c r="H4067" s="8" t="s">
        <v>21</v>
      </c>
      <c r="I4067" s="9">
        <v>59</v>
      </c>
      <c r="J4067" s="10">
        <v>2100</v>
      </c>
      <c r="K4067" s="11">
        <f>Table1[[#This Row],[Price per Unit]]*Table1[[#This Row],[Units Sold]]</f>
        <v>123900</v>
      </c>
      <c r="L4067" s="11">
        <v>6071.0999999999995</v>
      </c>
      <c r="M4067" s="12">
        <f>Table1[[#This Row],[Operating Profit]]/Table1[[#This Row],[Total Sales]]</f>
        <v>4.8999999999999995E-2</v>
      </c>
      <c r="N4067" s="6" t="s">
        <v>83</v>
      </c>
    </row>
    <row r="4068" spans="2:14" ht="14.25" customHeight="1" x14ac:dyDescent="0.3">
      <c r="B4068" s="6" t="s">
        <v>30</v>
      </c>
      <c r="C4068" s="6">
        <v>1128299</v>
      </c>
      <c r="D4068" s="7">
        <v>44206</v>
      </c>
      <c r="E4068" s="6" t="s">
        <v>31</v>
      </c>
      <c r="F4068" s="6" t="s">
        <v>32</v>
      </c>
      <c r="G4068" s="6" t="s">
        <v>33</v>
      </c>
      <c r="H4068" s="8" t="s">
        <v>22</v>
      </c>
      <c r="I4068" s="9">
        <v>62</v>
      </c>
      <c r="J4068" s="10">
        <v>1550</v>
      </c>
      <c r="K4068" s="11">
        <f>Table1[[#This Row],[Price per Unit]]*Table1[[#This Row],[Units Sold]]</f>
        <v>96100</v>
      </c>
      <c r="L4068" s="11">
        <v>6342.6</v>
      </c>
      <c r="M4068" s="12">
        <f>Table1[[#This Row],[Operating Profit]]/Table1[[#This Row],[Total Sales]]</f>
        <v>6.6000000000000003E-2</v>
      </c>
      <c r="N4068" s="6" t="s">
        <v>83</v>
      </c>
    </row>
    <row r="4069" spans="2:14" ht="14.25" customHeight="1" x14ac:dyDescent="0.3">
      <c r="B4069" s="6" t="s">
        <v>30</v>
      </c>
      <c r="C4069" s="6">
        <v>1128299</v>
      </c>
      <c r="D4069" s="7">
        <v>44207</v>
      </c>
      <c r="E4069" s="6" t="s">
        <v>31</v>
      </c>
      <c r="F4069" s="6" t="s">
        <v>32</v>
      </c>
      <c r="G4069" s="6" t="s">
        <v>33</v>
      </c>
      <c r="H4069" s="8" t="s">
        <v>23</v>
      </c>
      <c r="I4069" s="9">
        <v>72</v>
      </c>
      <c r="J4069" s="10">
        <v>2190</v>
      </c>
      <c r="K4069" s="11">
        <f>Table1[[#This Row],[Price per Unit]]*Table1[[#This Row],[Units Sold]]</f>
        <v>157680</v>
      </c>
      <c r="L4069" s="11">
        <v>5518.7999999999993</v>
      </c>
      <c r="M4069" s="12">
        <f>Table1[[#This Row],[Operating Profit]]/Table1[[#This Row],[Total Sales]]</f>
        <v>3.4999999999999996E-2</v>
      </c>
      <c r="N4069" s="6" t="s">
        <v>83</v>
      </c>
    </row>
    <row r="4070" spans="2:14" ht="14.25" customHeight="1" x14ac:dyDescent="0.3">
      <c r="B4070" s="6" t="s">
        <v>30</v>
      </c>
      <c r="C4070" s="6">
        <v>1128299</v>
      </c>
      <c r="D4070" s="7">
        <v>44208</v>
      </c>
      <c r="E4070" s="6" t="s">
        <v>31</v>
      </c>
      <c r="F4070" s="6" t="s">
        <v>32</v>
      </c>
      <c r="G4070" s="6" t="s">
        <v>33</v>
      </c>
      <c r="H4070" s="8" t="s">
        <v>17</v>
      </c>
      <c r="I4070" s="9">
        <v>56</v>
      </c>
      <c r="J4070" s="10">
        <v>2770</v>
      </c>
      <c r="K4070" s="11">
        <f>Table1[[#This Row],[Price per Unit]]*Table1[[#This Row],[Units Sold]]</f>
        <v>155120</v>
      </c>
      <c r="L4070" s="11">
        <v>6980.4000000000015</v>
      </c>
      <c r="M4070" s="12">
        <f>Table1[[#This Row],[Operating Profit]]/Table1[[#This Row],[Total Sales]]</f>
        <v>4.5000000000000012E-2</v>
      </c>
      <c r="N4070" s="6" t="s">
        <v>83</v>
      </c>
    </row>
    <row r="4071" spans="2:14" ht="14.25" customHeight="1" x14ac:dyDescent="0.3">
      <c r="B4071" s="6" t="s">
        <v>30</v>
      </c>
      <c r="C4071" s="6">
        <v>1128299</v>
      </c>
      <c r="D4071" s="7">
        <v>44209</v>
      </c>
      <c r="E4071" s="6" t="s">
        <v>31</v>
      </c>
      <c r="F4071" s="6" t="s">
        <v>32</v>
      </c>
      <c r="G4071" s="6" t="s">
        <v>33</v>
      </c>
      <c r="H4071" s="8" t="s">
        <v>19</v>
      </c>
      <c r="I4071" s="9">
        <v>59</v>
      </c>
      <c r="J4071" s="10">
        <v>2450</v>
      </c>
      <c r="K4071" s="11">
        <f>Table1[[#This Row],[Price per Unit]]*Table1[[#This Row],[Units Sold]]</f>
        <v>144550</v>
      </c>
      <c r="L4071" s="11">
        <v>4914.7000000000007</v>
      </c>
      <c r="M4071" s="12">
        <f>Table1[[#This Row],[Operating Profit]]/Table1[[#This Row],[Total Sales]]</f>
        <v>3.4000000000000002E-2</v>
      </c>
      <c r="N4071" s="6" t="s">
        <v>83</v>
      </c>
    </row>
    <row r="4072" spans="2:14" ht="14.25" customHeight="1" x14ac:dyDescent="0.3">
      <c r="B4072" s="6" t="s">
        <v>30</v>
      </c>
      <c r="C4072" s="6">
        <v>1128299</v>
      </c>
      <c r="D4072" s="7">
        <v>44210</v>
      </c>
      <c r="E4072" s="6" t="s">
        <v>31</v>
      </c>
      <c r="F4072" s="6" t="s">
        <v>32</v>
      </c>
      <c r="G4072" s="6" t="s">
        <v>33</v>
      </c>
      <c r="H4072" s="8" t="s">
        <v>20</v>
      </c>
      <c r="I4072" s="9">
        <v>62</v>
      </c>
      <c r="J4072" s="10">
        <v>2480</v>
      </c>
      <c r="K4072" s="11">
        <f>Table1[[#This Row],[Price per Unit]]*Table1[[#This Row],[Units Sold]]</f>
        <v>153760</v>
      </c>
      <c r="L4072" s="11">
        <v>7072.96</v>
      </c>
      <c r="M4072" s="12">
        <f>Table1[[#This Row],[Operating Profit]]/Table1[[#This Row],[Total Sales]]</f>
        <v>4.5999999999999999E-2</v>
      </c>
      <c r="N4072" s="6" t="s">
        <v>83</v>
      </c>
    </row>
    <row r="4073" spans="2:14" ht="14.25" customHeight="1" x14ac:dyDescent="0.3">
      <c r="B4073" s="6" t="s">
        <v>30</v>
      </c>
      <c r="C4073" s="6">
        <v>1128299</v>
      </c>
      <c r="D4073" s="7">
        <v>44211</v>
      </c>
      <c r="E4073" s="6" t="s">
        <v>31</v>
      </c>
      <c r="F4073" s="6" t="s">
        <v>32</v>
      </c>
      <c r="G4073" s="6" t="s">
        <v>33</v>
      </c>
      <c r="H4073" s="8" t="s">
        <v>21</v>
      </c>
      <c r="I4073" s="9">
        <v>55</v>
      </c>
      <c r="J4073" s="10">
        <v>2180</v>
      </c>
      <c r="K4073" s="11">
        <f>Table1[[#This Row],[Price per Unit]]*Table1[[#This Row],[Units Sold]]</f>
        <v>119900</v>
      </c>
      <c r="L4073" s="11">
        <v>4796</v>
      </c>
      <c r="M4073" s="12">
        <f>Table1[[#This Row],[Operating Profit]]/Table1[[#This Row],[Total Sales]]</f>
        <v>0.04</v>
      </c>
      <c r="N4073" s="6" t="s">
        <v>83</v>
      </c>
    </row>
    <row r="4074" spans="2:14" ht="14.25" customHeight="1" x14ac:dyDescent="0.3">
      <c r="B4074" s="6" t="s">
        <v>30</v>
      </c>
      <c r="C4074" s="6">
        <v>1128299</v>
      </c>
      <c r="D4074" s="7">
        <v>44212</v>
      </c>
      <c r="E4074" s="6" t="s">
        <v>31</v>
      </c>
      <c r="F4074" s="6" t="s">
        <v>32</v>
      </c>
      <c r="G4074" s="6" t="s">
        <v>33</v>
      </c>
      <c r="H4074" s="8" t="s">
        <v>22</v>
      </c>
      <c r="I4074" s="9">
        <v>64</v>
      </c>
      <c r="J4074" s="10">
        <v>2330</v>
      </c>
      <c r="K4074" s="11">
        <f>Table1[[#This Row],[Price per Unit]]*Table1[[#This Row],[Units Sold]]</f>
        <v>149120</v>
      </c>
      <c r="L4074" s="11">
        <v>9543.68</v>
      </c>
      <c r="M4074" s="12">
        <f>Table1[[#This Row],[Operating Profit]]/Table1[[#This Row],[Total Sales]]</f>
        <v>6.4000000000000001E-2</v>
      </c>
      <c r="N4074" s="6" t="s">
        <v>83</v>
      </c>
    </row>
    <row r="4075" spans="2:14" ht="14.25" customHeight="1" x14ac:dyDescent="0.3">
      <c r="B4075" s="6" t="s">
        <v>30</v>
      </c>
      <c r="C4075" s="6">
        <v>1128299</v>
      </c>
      <c r="D4075" s="7">
        <v>44213</v>
      </c>
      <c r="E4075" s="6" t="s">
        <v>31</v>
      </c>
      <c r="F4075" s="6" t="s">
        <v>32</v>
      </c>
      <c r="G4075" s="6" t="s">
        <v>33</v>
      </c>
      <c r="H4075" s="8" t="s">
        <v>23</v>
      </c>
      <c r="I4075" s="9">
        <v>72</v>
      </c>
      <c r="J4075" s="10">
        <v>2330</v>
      </c>
      <c r="K4075" s="11">
        <f>Table1[[#This Row],[Price per Unit]]*Table1[[#This Row],[Units Sold]]</f>
        <v>167760</v>
      </c>
      <c r="L4075" s="11">
        <v>4865.0400000000009</v>
      </c>
      <c r="M4075" s="12">
        <f>Table1[[#This Row],[Operating Profit]]/Table1[[#This Row],[Total Sales]]</f>
        <v>2.9000000000000005E-2</v>
      </c>
      <c r="N4075" s="6" t="s">
        <v>83</v>
      </c>
    </row>
    <row r="4076" spans="2:14" ht="14.25" customHeight="1" x14ac:dyDescent="0.3">
      <c r="B4076" s="6" t="s">
        <v>30</v>
      </c>
      <c r="C4076" s="6">
        <v>1128299</v>
      </c>
      <c r="D4076" s="7">
        <v>44214</v>
      </c>
      <c r="E4076" s="6" t="s">
        <v>31</v>
      </c>
      <c r="F4076" s="6" t="s">
        <v>32</v>
      </c>
      <c r="G4076" s="6" t="s">
        <v>33</v>
      </c>
      <c r="H4076" s="8" t="s">
        <v>17</v>
      </c>
      <c r="I4076" s="9">
        <v>62</v>
      </c>
      <c r="J4076" s="10">
        <v>2730</v>
      </c>
      <c r="K4076" s="11">
        <f>Table1[[#This Row],[Price per Unit]]*Table1[[#This Row],[Units Sold]]</f>
        <v>169260</v>
      </c>
      <c r="L4076" s="11">
        <v>7785.96</v>
      </c>
      <c r="M4076" s="12">
        <f>Table1[[#This Row],[Operating Profit]]/Table1[[#This Row],[Total Sales]]</f>
        <v>4.5999999999999999E-2</v>
      </c>
      <c r="N4076" s="6" t="s">
        <v>83</v>
      </c>
    </row>
    <row r="4077" spans="2:14" ht="14.25" customHeight="1" x14ac:dyDescent="0.3">
      <c r="B4077" s="6" t="s">
        <v>30</v>
      </c>
      <c r="C4077" s="6">
        <v>1128299</v>
      </c>
      <c r="D4077" s="7">
        <v>44215</v>
      </c>
      <c r="E4077" s="6" t="s">
        <v>31</v>
      </c>
      <c r="F4077" s="6" t="s">
        <v>32</v>
      </c>
      <c r="G4077" s="6" t="s">
        <v>33</v>
      </c>
      <c r="H4077" s="8" t="s">
        <v>19</v>
      </c>
      <c r="I4077" s="9">
        <v>66</v>
      </c>
      <c r="J4077" s="10">
        <v>2590</v>
      </c>
      <c r="K4077" s="11">
        <f>Table1[[#This Row],[Price per Unit]]*Table1[[#This Row],[Units Sold]]</f>
        <v>170940</v>
      </c>
      <c r="L4077" s="11">
        <v>5128.2000000000007</v>
      </c>
      <c r="M4077" s="12">
        <f>Table1[[#This Row],[Operating Profit]]/Table1[[#This Row],[Total Sales]]</f>
        <v>3.0000000000000006E-2</v>
      </c>
      <c r="N4077" s="6" t="s">
        <v>83</v>
      </c>
    </row>
    <row r="4078" spans="2:14" ht="14.25" customHeight="1" x14ac:dyDescent="0.3">
      <c r="B4078" s="6" t="s">
        <v>30</v>
      </c>
      <c r="C4078" s="6">
        <v>1128299</v>
      </c>
      <c r="D4078" s="7">
        <v>44216</v>
      </c>
      <c r="E4078" s="6" t="s">
        <v>31</v>
      </c>
      <c r="F4078" s="6" t="s">
        <v>32</v>
      </c>
      <c r="G4078" s="6" t="s">
        <v>33</v>
      </c>
      <c r="H4078" s="8" t="s">
        <v>20</v>
      </c>
      <c r="I4078" s="9">
        <v>60</v>
      </c>
      <c r="J4078" s="10">
        <v>2000</v>
      </c>
      <c r="K4078" s="11">
        <f>Table1[[#This Row],[Price per Unit]]*Table1[[#This Row],[Units Sold]]</f>
        <v>120000</v>
      </c>
      <c r="L4078" s="11">
        <v>5640</v>
      </c>
      <c r="M4078" s="12">
        <f>Table1[[#This Row],[Operating Profit]]/Table1[[#This Row],[Total Sales]]</f>
        <v>4.7E-2</v>
      </c>
      <c r="N4078" s="6" t="s">
        <v>83</v>
      </c>
    </row>
    <row r="4079" spans="2:14" ht="14.25" customHeight="1" x14ac:dyDescent="0.3">
      <c r="B4079" s="6" t="s">
        <v>30</v>
      </c>
      <c r="C4079" s="6">
        <v>1128299</v>
      </c>
      <c r="D4079" s="7">
        <v>44217</v>
      </c>
      <c r="E4079" s="6" t="s">
        <v>31</v>
      </c>
      <c r="F4079" s="6" t="s">
        <v>32</v>
      </c>
      <c r="G4079" s="6" t="s">
        <v>33</v>
      </c>
      <c r="H4079" s="8" t="s">
        <v>21</v>
      </c>
      <c r="I4079" s="9">
        <v>59</v>
      </c>
      <c r="J4079" s="10">
        <v>1880</v>
      </c>
      <c r="K4079" s="11">
        <f>Table1[[#This Row],[Price per Unit]]*Table1[[#This Row],[Units Sold]]</f>
        <v>110920</v>
      </c>
      <c r="L4079" s="11">
        <v>4547.7199999999993</v>
      </c>
      <c r="M4079" s="12">
        <f>Table1[[#This Row],[Operating Profit]]/Table1[[#This Row],[Total Sales]]</f>
        <v>4.0999999999999995E-2</v>
      </c>
      <c r="N4079" s="6" t="s">
        <v>83</v>
      </c>
    </row>
    <row r="4080" spans="2:14" ht="14.25" customHeight="1" x14ac:dyDescent="0.3">
      <c r="B4080" s="6" t="s">
        <v>30</v>
      </c>
      <c r="C4080" s="6">
        <v>1128299</v>
      </c>
      <c r="D4080" s="7">
        <v>44218</v>
      </c>
      <c r="E4080" s="6" t="s">
        <v>31</v>
      </c>
      <c r="F4080" s="6" t="s">
        <v>32</v>
      </c>
      <c r="G4080" s="6" t="s">
        <v>33</v>
      </c>
      <c r="H4080" s="8" t="s">
        <v>22</v>
      </c>
      <c r="I4080" s="9">
        <v>69</v>
      </c>
      <c r="J4080" s="10">
        <v>1880</v>
      </c>
      <c r="K4080" s="11">
        <f>Table1[[#This Row],[Price per Unit]]*Table1[[#This Row],[Units Sold]]</f>
        <v>129720</v>
      </c>
      <c r="L4080" s="11">
        <v>7912.92</v>
      </c>
      <c r="M4080" s="12">
        <f>Table1[[#This Row],[Operating Profit]]/Table1[[#This Row],[Total Sales]]</f>
        <v>6.0999999999999999E-2</v>
      </c>
      <c r="N4080" s="6" t="s">
        <v>83</v>
      </c>
    </row>
    <row r="4081" spans="2:14" ht="14.25" customHeight="1" x14ac:dyDescent="0.3">
      <c r="B4081" s="6" t="s">
        <v>30</v>
      </c>
      <c r="C4081" s="6">
        <v>1128299</v>
      </c>
      <c r="D4081" s="7">
        <v>44219</v>
      </c>
      <c r="E4081" s="6" t="s">
        <v>31</v>
      </c>
      <c r="F4081" s="6" t="s">
        <v>32</v>
      </c>
      <c r="G4081" s="6" t="s">
        <v>33</v>
      </c>
      <c r="H4081" s="8" t="s">
        <v>23</v>
      </c>
      <c r="I4081" s="9">
        <v>76</v>
      </c>
      <c r="J4081" s="10">
        <v>1810</v>
      </c>
      <c r="K4081" s="11">
        <f>Table1[[#This Row],[Price per Unit]]*Table1[[#This Row],[Units Sold]]</f>
        <v>137560</v>
      </c>
      <c r="L4081" s="11">
        <v>3439</v>
      </c>
      <c r="M4081" s="12">
        <f>Table1[[#This Row],[Operating Profit]]/Table1[[#This Row],[Total Sales]]</f>
        <v>2.5000000000000001E-2</v>
      </c>
      <c r="N4081" s="6" t="s">
        <v>83</v>
      </c>
    </row>
    <row r="4082" spans="2:14" ht="14.25" customHeight="1" x14ac:dyDescent="0.3">
      <c r="B4082" s="6" t="s">
        <v>30</v>
      </c>
      <c r="C4082" s="6">
        <v>1128299</v>
      </c>
      <c r="D4082" s="7">
        <v>44220</v>
      </c>
      <c r="E4082" s="6" t="s">
        <v>31</v>
      </c>
      <c r="F4082" s="6" t="s">
        <v>32</v>
      </c>
      <c r="G4082" s="6" t="s">
        <v>33</v>
      </c>
      <c r="H4082" s="8" t="s">
        <v>17</v>
      </c>
      <c r="I4082" s="9">
        <v>51</v>
      </c>
      <c r="J4082" s="10">
        <v>2410</v>
      </c>
      <c r="K4082" s="11">
        <f>Table1[[#This Row],[Price per Unit]]*Table1[[#This Row],[Units Sold]]</f>
        <v>122910</v>
      </c>
      <c r="L4082" s="11">
        <v>5162.22</v>
      </c>
      <c r="M4082" s="12">
        <f>Table1[[#This Row],[Operating Profit]]/Table1[[#This Row],[Total Sales]]</f>
        <v>4.2000000000000003E-2</v>
      </c>
      <c r="N4082" s="6" t="s">
        <v>83</v>
      </c>
    </row>
    <row r="4083" spans="2:14" ht="14.25" customHeight="1" x14ac:dyDescent="0.3">
      <c r="B4083" s="6" t="s">
        <v>30</v>
      </c>
      <c r="C4083" s="6">
        <v>1128299</v>
      </c>
      <c r="D4083" s="7">
        <v>44221</v>
      </c>
      <c r="E4083" s="6" t="s">
        <v>31</v>
      </c>
      <c r="F4083" s="6" t="s">
        <v>32</v>
      </c>
      <c r="G4083" s="6" t="s">
        <v>33</v>
      </c>
      <c r="H4083" s="8" t="s">
        <v>19</v>
      </c>
      <c r="I4083" s="9">
        <v>56</v>
      </c>
      <c r="J4083" s="10">
        <v>2680</v>
      </c>
      <c r="K4083" s="11">
        <f>Table1[[#This Row],[Price per Unit]]*Table1[[#This Row],[Units Sold]]</f>
        <v>150080</v>
      </c>
      <c r="L4083" s="11">
        <v>4202.2400000000007</v>
      </c>
      <c r="M4083" s="12">
        <f>Table1[[#This Row],[Operating Profit]]/Table1[[#This Row],[Total Sales]]</f>
        <v>2.8000000000000004E-2</v>
      </c>
      <c r="N4083" s="6" t="s">
        <v>83</v>
      </c>
    </row>
    <row r="4084" spans="2:14" ht="14.25" customHeight="1" x14ac:dyDescent="0.3">
      <c r="B4084" s="6" t="s">
        <v>30</v>
      </c>
      <c r="C4084" s="6">
        <v>1128299</v>
      </c>
      <c r="D4084" s="7">
        <v>44222</v>
      </c>
      <c r="E4084" s="6" t="s">
        <v>31</v>
      </c>
      <c r="F4084" s="6" t="s">
        <v>32</v>
      </c>
      <c r="G4084" s="6" t="s">
        <v>33</v>
      </c>
      <c r="H4084" s="8" t="s">
        <v>20</v>
      </c>
      <c r="I4084" s="9">
        <v>52</v>
      </c>
      <c r="J4084" s="10">
        <v>2250</v>
      </c>
      <c r="K4084" s="11">
        <f>Table1[[#This Row],[Price per Unit]]*Table1[[#This Row],[Units Sold]]</f>
        <v>117000</v>
      </c>
      <c r="L4084" s="11">
        <v>4680</v>
      </c>
      <c r="M4084" s="12">
        <f>Table1[[#This Row],[Operating Profit]]/Table1[[#This Row],[Total Sales]]</f>
        <v>0.04</v>
      </c>
      <c r="N4084" s="6" t="s">
        <v>83</v>
      </c>
    </row>
    <row r="4085" spans="2:14" ht="14.25" customHeight="1" x14ac:dyDescent="0.3">
      <c r="B4085" s="6" t="s">
        <v>30</v>
      </c>
      <c r="C4085" s="6">
        <v>1128299</v>
      </c>
      <c r="D4085" s="7">
        <v>44223</v>
      </c>
      <c r="E4085" s="6" t="s">
        <v>31</v>
      </c>
      <c r="F4085" s="6" t="s">
        <v>32</v>
      </c>
      <c r="G4085" s="6" t="s">
        <v>33</v>
      </c>
      <c r="H4085" s="8" t="s">
        <v>21</v>
      </c>
      <c r="I4085" s="9">
        <v>53</v>
      </c>
      <c r="J4085" s="10">
        <v>2030</v>
      </c>
      <c r="K4085" s="11">
        <f>Table1[[#This Row],[Price per Unit]]*Table1[[#This Row],[Units Sold]]</f>
        <v>107590</v>
      </c>
      <c r="L4085" s="11">
        <v>3765.6499999999996</v>
      </c>
      <c r="M4085" s="12">
        <f>Table1[[#This Row],[Operating Profit]]/Table1[[#This Row],[Total Sales]]</f>
        <v>3.4999999999999996E-2</v>
      </c>
      <c r="N4085" s="6" t="s">
        <v>83</v>
      </c>
    </row>
    <row r="4086" spans="2:14" ht="14.25" customHeight="1" x14ac:dyDescent="0.3">
      <c r="B4086" s="6" t="s">
        <v>30</v>
      </c>
      <c r="C4086" s="6">
        <v>1128299</v>
      </c>
      <c r="D4086" s="7">
        <v>44224</v>
      </c>
      <c r="E4086" s="6" t="s">
        <v>31</v>
      </c>
      <c r="F4086" s="6" t="s">
        <v>32</v>
      </c>
      <c r="G4086" s="6" t="s">
        <v>33</v>
      </c>
      <c r="H4086" s="8" t="s">
        <v>22</v>
      </c>
      <c r="I4086" s="9">
        <v>63</v>
      </c>
      <c r="J4086" s="10">
        <v>2180</v>
      </c>
      <c r="K4086" s="11">
        <f>Table1[[#This Row],[Price per Unit]]*Table1[[#This Row],[Units Sold]]</f>
        <v>137340</v>
      </c>
      <c r="L4086" s="11">
        <v>7965.7200000000012</v>
      </c>
      <c r="M4086" s="12">
        <f>Table1[[#This Row],[Operating Profit]]/Table1[[#This Row],[Total Sales]]</f>
        <v>5.800000000000001E-2</v>
      </c>
      <c r="N4086" s="6" t="s">
        <v>83</v>
      </c>
    </row>
    <row r="4087" spans="2:14" ht="14.25" customHeight="1" x14ac:dyDescent="0.3">
      <c r="B4087" s="6" t="s">
        <v>30</v>
      </c>
      <c r="C4087" s="6">
        <v>1128299</v>
      </c>
      <c r="D4087" s="7">
        <v>44225</v>
      </c>
      <c r="E4087" s="6" t="s">
        <v>31</v>
      </c>
      <c r="F4087" s="6" t="s">
        <v>32</v>
      </c>
      <c r="G4087" s="6" t="s">
        <v>33</v>
      </c>
      <c r="H4087" s="8" t="s">
        <v>23</v>
      </c>
      <c r="I4087" s="9">
        <v>65</v>
      </c>
      <c r="J4087" s="10">
        <v>2170</v>
      </c>
      <c r="K4087" s="11">
        <f>Table1[[#This Row],[Price per Unit]]*Table1[[#This Row],[Units Sold]]</f>
        <v>141050</v>
      </c>
      <c r="L4087" s="11">
        <v>3385.2000000000003</v>
      </c>
      <c r="M4087" s="12">
        <f>Table1[[#This Row],[Operating Profit]]/Table1[[#This Row],[Total Sales]]</f>
        <v>2.4E-2</v>
      </c>
      <c r="N4087" s="6" t="s">
        <v>83</v>
      </c>
    </row>
    <row r="4088" spans="2:14" ht="14.25" customHeight="1" x14ac:dyDescent="0.3">
      <c r="B4088" s="6" t="s">
        <v>30</v>
      </c>
      <c r="C4088" s="6">
        <v>1128299</v>
      </c>
      <c r="D4088" s="7">
        <v>44226</v>
      </c>
      <c r="E4088" s="6" t="s">
        <v>31</v>
      </c>
      <c r="F4088" s="6" t="s">
        <v>32</v>
      </c>
      <c r="G4088" s="6" t="s">
        <v>33</v>
      </c>
      <c r="H4088" s="8" t="s">
        <v>17</v>
      </c>
      <c r="I4088" s="9">
        <v>51</v>
      </c>
      <c r="J4088" s="10">
        <v>2360</v>
      </c>
      <c r="K4088" s="11">
        <f>Table1[[#This Row],[Price per Unit]]*Table1[[#This Row],[Units Sold]]</f>
        <v>120360</v>
      </c>
      <c r="L4088" s="11">
        <v>5416.2000000000007</v>
      </c>
      <c r="M4088" s="12">
        <f>Table1[[#This Row],[Operating Profit]]/Table1[[#This Row],[Total Sales]]</f>
        <v>4.5000000000000005E-2</v>
      </c>
      <c r="N4088" s="6" t="s">
        <v>83</v>
      </c>
    </row>
    <row r="4089" spans="2:14" ht="14.25" customHeight="1" x14ac:dyDescent="0.3">
      <c r="B4089" s="6" t="s">
        <v>30</v>
      </c>
      <c r="C4089" s="6">
        <v>1128299</v>
      </c>
      <c r="D4089" s="7">
        <v>44227</v>
      </c>
      <c r="E4089" s="6" t="s">
        <v>31</v>
      </c>
      <c r="F4089" s="6" t="s">
        <v>32</v>
      </c>
      <c r="G4089" s="6" t="s">
        <v>33</v>
      </c>
      <c r="H4089" s="8" t="s">
        <v>19</v>
      </c>
      <c r="I4089" s="9">
        <v>59</v>
      </c>
      <c r="J4089" s="10">
        <v>2190</v>
      </c>
      <c r="K4089" s="11">
        <f>Table1[[#This Row],[Price per Unit]]*Table1[[#This Row],[Units Sold]]</f>
        <v>129210</v>
      </c>
      <c r="L4089" s="11">
        <v>3747.0900000000006</v>
      </c>
      <c r="M4089" s="12">
        <f>Table1[[#This Row],[Operating Profit]]/Table1[[#This Row],[Total Sales]]</f>
        <v>2.9000000000000005E-2</v>
      </c>
      <c r="N4089" s="6" t="s">
        <v>83</v>
      </c>
    </row>
    <row r="4090" spans="2:14" ht="14.25" customHeight="1" x14ac:dyDescent="0.3">
      <c r="B4090" s="6" t="s">
        <v>30</v>
      </c>
      <c r="C4090" s="6">
        <v>1128299</v>
      </c>
      <c r="D4090" s="7">
        <v>44228</v>
      </c>
      <c r="E4090" s="6" t="s">
        <v>31</v>
      </c>
      <c r="F4090" s="6" t="s">
        <v>32</v>
      </c>
      <c r="G4090" s="6" t="s">
        <v>33</v>
      </c>
      <c r="H4090" s="8" t="s">
        <v>20</v>
      </c>
      <c r="I4090" s="9">
        <v>50</v>
      </c>
      <c r="J4090" s="10">
        <v>1820</v>
      </c>
      <c r="K4090" s="11">
        <f>Table1[[#This Row],[Price per Unit]]*Table1[[#This Row],[Units Sold]]</f>
        <v>91000</v>
      </c>
      <c r="L4090" s="11">
        <v>3822.0000000000005</v>
      </c>
      <c r="M4090" s="12">
        <f>Table1[[#This Row],[Operating Profit]]/Table1[[#This Row],[Total Sales]]</f>
        <v>4.2000000000000003E-2</v>
      </c>
      <c r="N4090" s="6" t="s">
        <v>83</v>
      </c>
    </row>
    <row r="4091" spans="2:14" ht="14.25" customHeight="1" x14ac:dyDescent="0.3">
      <c r="B4091" s="6" t="s">
        <v>30</v>
      </c>
      <c r="C4091" s="6">
        <v>1128299</v>
      </c>
      <c r="D4091" s="7">
        <v>44229</v>
      </c>
      <c r="E4091" s="6" t="s">
        <v>31</v>
      </c>
      <c r="F4091" s="6" t="s">
        <v>32</v>
      </c>
      <c r="G4091" s="6" t="s">
        <v>33</v>
      </c>
      <c r="H4091" s="8" t="s">
        <v>21</v>
      </c>
      <c r="I4091" s="9">
        <v>51</v>
      </c>
      <c r="J4091" s="10">
        <v>2030</v>
      </c>
      <c r="K4091" s="11">
        <f>Table1[[#This Row],[Price per Unit]]*Table1[[#This Row],[Units Sold]]</f>
        <v>103530</v>
      </c>
      <c r="L4091" s="11">
        <v>3727.08</v>
      </c>
      <c r="M4091" s="12">
        <f>Table1[[#This Row],[Operating Profit]]/Table1[[#This Row],[Total Sales]]</f>
        <v>3.5999999999999997E-2</v>
      </c>
      <c r="N4091" s="6" t="s">
        <v>83</v>
      </c>
    </row>
    <row r="4092" spans="2:14" ht="14.25" customHeight="1" x14ac:dyDescent="0.3">
      <c r="B4092" s="6" t="s">
        <v>30</v>
      </c>
      <c r="C4092" s="6">
        <v>1128299</v>
      </c>
      <c r="D4092" s="7">
        <v>44230</v>
      </c>
      <c r="E4092" s="6" t="s">
        <v>31</v>
      </c>
      <c r="F4092" s="6" t="s">
        <v>32</v>
      </c>
      <c r="G4092" s="6" t="s">
        <v>33</v>
      </c>
      <c r="H4092" s="8" t="s">
        <v>22</v>
      </c>
      <c r="I4092" s="9">
        <v>59</v>
      </c>
      <c r="J4092" s="10">
        <v>1820</v>
      </c>
      <c r="K4092" s="11">
        <f>Table1[[#This Row],[Price per Unit]]*Table1[[#This Row],[Units Sold]]</f>
        <v>107380</v>
      </c>
      <c r="L4092" s="11">
        <v>6228.0400000000009</v>
      </c>
      <c r="M4092" s="12">
        <f>Table1[[#This Row],[Operating Profit]]/Table1[[#This Row],[Total Sales]]</f>
        <v>5.800000000000001E-2</v>
      </c>
      <c r="N4092" s="6" t="s">
        <v>83</v>
      </c>
    </row>
    <row r="4093" spans="2:14" ht="14.25" customHeight="1" x14ac:dyDescent="0.3">
      <c r="B4093" s="6" t="s">
        <v>30</v>
      </c>
      <c r="C4093" s="6">
        <v>1128299</v>
      </c>
      <c r="D4093" s="7">
        <v>44231</v>
      </c>
      <c r="E4093" s="6" t="s">
        <v>31</v>
      </c>
      <c r="F4093" s="6" t="s">
        <v>32</v>
      </c>
      <c r="G4093" s="6" t="s">
        <v>33</v>
      </c>
      <c r="H4093" s="8" t="s">
        <v>23</v>
      </c>
      <c r="I4093" s="9">
        <v>63</v>
      </c>
      <c r="J4093" s="10">
        <v>1960</v>
      </c>
      <c r="K4093" s="11">
        <f>Table1[[#This Row],[Price per Unit]]*Table1[[#This Row],[Units Sold]]</f>
        <v>123480</v>
      </c>
      <c r="L4093" s="11">
        <v>2840.04</v>
      </c>
      <c r="M4093" s="12">
        <f>Table1[[#This Row],[Operating Profit]]/Table1[[#This Row],[Total Sales]]</f>
        <v>2.3E-2</v>
      </c>
      <c r="N4093" s="6" t="s">
        <v>83</v>
      </c>
    </row>
    <row r="4094" spans="2:14" ht="14.25" customHeight="1" x14ac:dyDescent="0.3">
      <c r="B4094" s="6" t="s">
        <v>30</v>
      </c>
      <c r="C4094" s="6">
        <v>1128299</v>
      </c>
      <c r="D4094" s="7">
        <v>44232</v>
      </c>
      <c r="E4094" s="6" t="s">
        <v>31</v>
      </c>
      <c r="F4094" s="6" t="s">
        <v>32</v>
      </c>
      <c r="G4094" s="6" t="s">
        <v>33</v>
      </c>
      <c r="H4094" s="8" t="s">
        <v>17</v>
      </c>
      <c r="I4094" s="9">
        <v>52</v>
      </c>
      <c r="J4094" s="10">
        <v>2630</v>
      </c>
      <c r="K4094" s="11">
        <f>Table1[[#This Row],[Price per Unit]]*Table1[[#This Row],[Units Sold]]</f>
        <v>136760</v>
      </c>
      <c r="L4094" s="11">
        <v>6017.4400000000005</v>
      </c>
      <c r="M4094" s="12">
        <f>Table1[[#This Row],[Operating Profit]]/Table1[[#This Row],[Total Sales]]</f>
        <v>4.4000000000000004E-2</v>
      </c>
      <c r="N4094" s="6" t="s">
        <v>83</v>
      </c>
    </row>
    <row r="4095" spans="2:14" ht="14.25" customHeight="1" x14ac:dyDescent="0.3">
      <c r="B4095" s="6" t="s">
        <v>30</v>
      </c>
      <c r="C4095" s="6">
        <v>1128299</v>
      </c>
      <c r="D4095" s="7">
        <v>44233</v>
      </c>
      <c r="E4095" s="6" t="s">
        <v>31</v>
      </c>
      <c r="F4095" s="6" t="s">
        <v>32</v>
      </c>
      <c r="G4095" s="6" t="s">
        <v>33</v>
      </c>
      <c r="H4095" s="8" t="s">
        <v>19</v>
      </c>
      <c r="I4095" s="9">
        <v>58</v>
      </c>
      <c r="J4095" s="10">
        <v>2360</v>
      </c>
      <c r="K4095" s="11">
        <f>Table1[[#This Row],[Price per Unit]]*Table1[[#This Row],[Units Sold]]</f>
        <v>136880</v>
      </c>
      <c r="L4095" s="11">
        <v>3422</v>
      </c>
      <c r="M4095" s="12">
        <f>Table1[[#This Row],[Operating Profit]]/Table1[[#This Row],[Total Sales]]</f>
        <v>2.5000000000000001E-2</v>
      </c>
      <c r="N4095" s="6" t="s">
        <v>83</v>
      </c>
    </row>
    <row r="4096" spans="2:14" ht="14.25" customHeight="1" x14ac:dyDescent="0.3">
      <c r="B4096" s="6" t="s">
        <v>30</v>
      </c>
      <c r="C4096" s="6">
        <v>1128299</v>
      </c>
      <c r="D4096" s="7">
        <v>44234</v>
      </c>
      <c r="E4096" s="6" t="s">
        <v>31</v>
      </c>
      <c r="F4096" s="6" t="s">
        <v>32</v>
      </c>
      <c r="G4096" s="6" t="s">
        <v>33</v>
      </c>
      <c r="H4096" s="8" t="s">
        <v>20</v>
      </c>
      <c r="I4096" s="9">
        <v>50</v>
      </c>
      <c r="J4096" s="10">
        <v>2100</v>
      </c>
      <c r="K4096" s="11">
        <f>Table1[[#This Row],[Price per Unit]]*Table1[[#This Row],[Units Sold]]</f>
        <v>105000</v>
      </c>
      <c r="L4096" s="11">
        <v>4200</v>
      </c>
      <c r="M4096" s="12">
        <f>Table1[[#This Row],[Operating Profit]]/Table1[[#This Row],[Total Sales]]</f>
        <v>0.04</v>
      </c>
      <c r="N4096" s="6" t="s">
        <v>83</v>
      </c>
    </row>
    <row r="4097" spans="2:14" ht="14.25" customHeight="1" x14ac:dyDescent="0.3">
      <c r="B4097" s="6" t="s">
        <v>30</v>
      </c>
      <c r="C4097" s="6">
        <v>1128299</v>
      </c>
      <c r="D4097" s="7">
        <v>44235</v>
      </c>
      <c r="E4097" s="6" t="s">
        <v>31</v>
      </c>
      <c r="F4097" s="6" t="s">
        <v>32</v>
      </c>
      <c r="G4097" s="6" t="s">
        <v>33</v>
      </c>
      <c r="H4097" s="8" t="s">
        <v>21</v>
      </c>
      <c r="I4097" s="9">
        <v>53</v>
      </c>
      <c r="J4097" s="10">
        <v>2100</v>
      </c>
      <c r="K4097" s="11">
        <f>Table1[[#This Row],[Price per Unit]]*Table1[[#This Row],[Units Sold]]</f>
        <v>111300</v>
      </c>
      <c r="L4097" s="11">
        <v>4452</v>
      </c>
      <c r="M4097" s="12">
        <f>Table1[[#This Row],[Operating Profit]]/Table1[[#This Row],[Total Sales]]</f>
        <v>0.04</v>
      </c>
      <c r="N4097" s="6" t="s">
        <v>83</v>
      </c>
    </row>
    <row r="4098" spans="2:14" ht="14.25" customHeight="1" x14ac:dyDescent="0.3">
      <c r="B4098" s="6" t="s">
        <v>30</v>
      </c>
      <c r="C4098" s="6">
        <v>1128299</v>
      </c>
      <c r="D4098" s="7">
        <v>44236</v>
      </c>
      <c r="E4098" s="6" t="s">
        <v>31</v>
      </c>
      <c r="F4098" s="6" t="s">
        <v>32</v>
      </c>
      <c r="G4098" s="6" t="s">
        <v>33</v>
      </c>
      <c r="H4098" s="8" t="s">
        <v>22</v>
      </c>
      <c r="I4098" s="9">
        <v>63</v>
      </c>
      <c r="J4098" s="10">
        <v>1630</v>
      </c>
      <c r="K4098" s="11">
        <f>Table1[[#This Row],[Price per Unit]]*Table1[[#This Row],[Units Sold]]</f>
        <v>102690</v>
      </c>
      <c r="L4098" s="11">
        <v>5853.3300000000008</v>
      </c>
      <c r="M4098" s="12">
        <f>Table1[[#This Row],[Operating Profit]]/Table1[[#This Row],[Total Sales]]</f>
        <v>5.7000000000000009E-2</v>
      </c>
      <c r="N4098" s="6" t="s">
        <v>83</v>
      </c>
    </row>
    <row r="4099" spans="2:14" ht="14.25" customHeight="1" x14ac:dyDescent="0.3">
      <c r="B4099" s="6" t="s">
        <v>30</v>
      </c>
      <c r="C4099" s="6">
        <v>1128299</v>
      </c>
      <c r="D4099" s="7">
        <v>44237</v>
      </c>
      <c r="E4099" s="6" t="s">
        <v>31</v>
      </c>
      <c r="F4099" s="6" t="s">
        <v>32</v>
      </c>
      <c r="G4099" s="6" t="s">
        <v>33</v>
      </c>
      <c r="H4099" s="8" t="s">
        <v>23</v>
      </c>
      <c r="I4099" s="9">
        <v>67</v>
      </c>
      <c r="J4099" s="10">
        <v>2020</v>
      </c>
      <c r="K4099" s="11">
        <f>Table1[[#This Row],[Price per Unit]]*Table1[[#This Row],[Units Sold]]</f>
        <v>135340</v>
      </c>
      <c r="L4099" s="11">
        <v>2842.1400000000003</v>
      </c>
      <c r="M4099" s="12">
        <f>Table1[[#This Row],[Operating Profit]]/Table1[[#This Row],[Total Sales]]</f>
        <v>2.1000000000000001E-2</v>
      </c>
      <c r="N4099" s="6" t="s">
        <v>83</v>
      </c>
    </row>
    <row r="4100" spans="2:14" ht="14.25" customHeight="1" x14ac:dyDescent="0.3">
      <c r="B4100" s="6" t="s">
        <v>30</v>
      </c>
      <c r="C4100" s="6">
        <v>1128299</v>
      </c>
      <c r="D4100" s="7">
        <v>44238</v>
      </c>
      <c r="E4100" s="6" t="s">
        <v>31</v>
      </c>
      <c r="F4100" s="6" t="s">
        <v>32</v>
      </c>
      <c r="G4100" s="6" t="s">
        <v>33</v>
      </c>
      <c r="H4100" s="8" t="s">
        <v>17</v>
      </c>
      <c r="I4100" s="9">
        <v>51</v>
      </c>
      <c r="J4100" s="10">
        <v>2930</v>
      </c>
      <c r="K4100" s="11">
        <f>Table1[[#This Row],[Price per Unit]]*Table1[[#This Row],[Units Sold]]</f>
        <v>149430</v>
      </c>
      <c r="L4100" s="11">
        <v>5977.2000000000007</v>
      </c>
      <c r="M4100" s="12">
        <f>Table1[[#This Row],[Operating Profit]]/Table1[[#This Row],[Total Sales]]</f>
        <v>4.0000000000000008E-2</v>
      </c>
      <c r="N4100" s="6" t="s">
        <v>83</v>
      </c>
    </row>
    <row r="4101" spans="2:14" ht="14.25" customHeight="1" x14ac:dyDescent="0.3">
      <c r="B4101" s="6" t="s">
        <v>30</v>
      </c>
      <c r="C4101" s="6">
        <v>1128299</v>
      </c>
      <c r="D4101" s="7">
        <v>44239</v>
      </c>
      <c r="E4101" s="6" t="s">
        <v>31</v>
      </c>
      <c r="F4101" s="6" t="s">
        <v>32</v>
      </c>
      <c r="G4101" s="6" t="s">
        <v>33</v>
      </c>
      <c r="H4101" s="8" t="s">
        <v>19</v>
      </c>
      <c r="I4101" s="9">
        <v>58</v>
      </c>
      <c r="J4101" s="10">
        <v>2730</v>
      </c>
      <c r="K4101" s="11">
        <f>Table1[[#This Row],[Price per Unit]]*Table1[[#This Row],[Units Sold]]</f>
        <v>158340</v>
      </c>
      <c r="L4101" s="11">
        <v>4275.18</v>
      </c>
      <c r="M4101" s="12">
        <f>Table1[[#This Row],[Operating Profit]]/Table1[[#This Row],[Total Sales]]</f>
        <v>2.7000000000000003E-2</v>
      </c>
      <c r="N4101" s="6" t="s">
        <v>83</v>
      </c>
    </row>
    <row r="4102" spans="2:14" ht="14.25" customHeight="1" x14ac:dyDescent="0.3">
      <c r="B4102" s="6" t="s">
        <v>30</v>
      </c>
      <c r="C4102" s="6">
        <v>1128299</v>
      </c>
      <c r="D4102" s="7">
        <v>44240</v>
      </c>
      <c r="E4102" s="6" t="s">
        <v>31</v>
      </c>
      <c r="F4102" s="6" t="s">
        <v>32</v>
      </c>
      <c r="G4102" s="6" t="s">
        <v>33</v>
      </c>
      <c r="H4102" s="8" t="s">
        <v>20</v>
      </c>
      <c r="I4102" s="9">
        <v>52</v>
      </c>
      <c r="J4102" s="10">
        <v>2330</v>
      </c>
      <c r="K4102" s="11">
        <f>Table1[[#This Row],[Price per Unit]]*Table1[[#This Row],[Units Sold]]</f>
        <v>121160</v>
      </c>
      <c r="L4102" s="11">
        <v>4846.4000000000005</v>
      </c>
      <c r="M4102" s="12">
        <f>Table1[[#This Row],[Operating Profit]]/Table1[[#This Row],[Total Sales]]</f>
        <v>4.0000000000000008E-2</v>
      </c>
      <c r="N4102" s="6" t="s">
        <v>83</v>
      </c>
    </row>
    <row r="4103" spans="2:14" ht="14.25" customHeight="1" x14ac:dyDescent="0.3">
      <c r="B4103" s="6" t="s">
        <v>30</v>
      </c>
      <c r="C4103" s="6">
        <v>1128299</v>
      </c>
      <c r="D4103" s="7">
        <v>44241</v>
      </c>
      <c r="E4103" s="6" t="s">
        <v>31</v>
      </c>
      <c r="F4103" s="6" t="s">
        <v>32</v>
      </c>
      <c r="G4103" s="6" t="s">
        <v>33</v>
      </c>
      <c r="H4103" s="8" t="s">
        <v>21</v>
      </c>
      <c r="I4103" s="9">
        <v>51</v>
      </c>
      <c r="J4103" s="10">
        <v>1940</v>
      </c>
      <c r="K4103" s="11">
        <f>Table1[[#This Row],[Price per Unit]]*Table1[[#This Row],[Units Sold]]</f>
        <v>98940</v>
      </c>
      <c r="L4103" s="11">
        <v>3957.5999999999995</v>
      </c>
      <c r="M4103" s="12">
        <f>Table1[[#This Row],[Operating Profit]]/Table1[[#This Row],[Total Sales]]</f>
        <v>3.9999999999999994E-2</v>
      </c>
      <c r="N4103" s="6" t="s">
        <v>83</v>
      </c>
    </row>
    <row r="4104" spans="2:14" ht="14.25" customHeight="1" x14ac:dyDescent="0.3">
      <c r="B4104" s="6" t="s">
        <v>30</v>
      </c>
      <c r="C4104" s="6">
        <v>1128299</v>
      </c>
      <c r="D4104" s="7">
        <v>44242</v>
      </c>
      <c r="E4104" s="6" t="s">
        <v>31</v>
      </c>
      <c r="F4104" s="6" t="s">
        <v>32</v>
      </c>
      <c r="G4104" s="6" t="s">
        <v>33</v>
      </c>
      <c r="H4104" s="8" t="s">
        <v>22</v>
      </c>
      <c r="I4104" s="9">
        <v>59</v>
      </c>
      <c r="J4104" s="10">
        <v>1750</v>
      </c>
      <c r="K4104" s="11">
        <f>Table1[[#This Row],[Price per Unit]]*Table1[[#This Row],[Units Sold]]</f>
        <v>103250</v>
      </c>
      <c r="L4104" s="11">
        <v>6195.0000000000009</v>
      </c>
      <c r="M4104" s="12">
        <f>Table1[[#This Row],[Operating Profit]]/Table1[[#This Row],[Total Sales]]</f>
        <v>6.0000000000000012E-2</v>
      </c>
      <c r="N4104" s="6" t="s">
        <v>83</v>
      </c>
    </row>
    <row r="4105" spans="2:14" ht="14.25" customHeight="1" x14ac:dyDescent="0.3">
      <c r="B4105" s="6" t="s">
        <v>30</v>
      </c>
      <c r="C4105" s="6">
        <v>1128299</v>
      </c>
      <c r="D4105" s="7">
        <v>44243</v>
      </c>
      <c r="E4105" s="6" t="s">
        <v>31</v>
      </c>
      <c r="F4105" s="6" t="s">
        <v>32</v>
      </c>
      <c r="G4105" s="6" t="s">
        <v>33</v>
      </c>
      <c r="H4105" s="8" t="s">
        <v>23</v>
      </c>
      <c r="I4105" s="9">
        <v>67</v>
      </c>
      <c r="J4105" s="10">
        <v>2080</v>
      </c>
      <c r="K4105" s="11">
        <f>Table1[[#This Row],[Price per Unit]]*Table1[[#This Row],[Units Sold]]</f>
        <v>139360</v>
      </c>
      <c r="L4105" s="11">
        <v>3205.28</v>
      </c>
      <c r="M4105" s="12">
        <f>Table1[[#This Row],[Operating Profit]]/Table1[[#This Row],[Total Sales]]</f>
        <v>2.3000000000000003E-2</v>
      </c>
      <c r="N4105" s="6" t="s">
        <v>83</v>
      </c>
    </row>
    <row r="4106" spans="2:14" ht="14.25" customHeight="1" x14ac:dyDescent="0.3">
      <c r="B4106" s="6" t="s">
        <v>34</v>
      </c>
      <c r="C4106" s="6">
        <v>1189833</v>
      </c>
      <c r="D4106" s="7">
        <v>44244</v>
      </c>
      <c r="E4106" s="6" t="s">
        <v>31</v>
      </c>
      <c r="F4106" s="6" t="s">
        <v>32</v>
      </c>
      <c r="G4106" s="6" t="s">
        <v>33</v>
      </c>
      <c r="H4106" s="8" t="s">
        <v>17</v>
      </c>
      <c r="I4106" s="9">
        <v>32</v>
      </c>
      <c r="J4106" s="10">
        <v>2030</v>
      </c>
      <c r="K4106" s="11">
        <f>Table1[[#This Row],[Price per Unit]]*Table1[[#This Row],[Units Sold]]</f>
        <v>64960</v>
      </c>
      <c r="L4106" s="11">
        <v>3312.96</v>
      </c>
      <c r="M4106" s="12">
        <f>Table1[[#This Row],[Operating Profit]]/Table1[[#This Row],[Total Sales]]</f>
        <v>5.1000000000000004E-2</v>
      </c>
      <c r="N4106" s="6" t="s">
        <v>83</v>
      </c>
    </row>
    <row r="4107" spans="2:14" ht="14.25" customHeight="1" x14ac:dyDescent="0.3">
      <c r="B4107" s="6" t="s">
        <v>34</v>
      </c>
      <c r="C4107" s="6">
        <v>1189833</v>
      </c>
      <c r="D4107" s="7">
        <v>44245</v>
      </c>
      <c r="E4107" s="6" t="s">
        <v>31</v>
      </c>
      <c r="F4107" s="6" t="s">
        <v>32</v>
      </c>
      <c r="G4107" s="6" t="s">
        <v>33</v>
      </c>
      <c r="H4107" s="8" t="s">
        <v>19</v>
      </c>
      <c r="I4107" s="9">
        <v>41</v>
      </c>
      <c r="J4107" s="10">
        <v>1960</v>
      </c>
      <c r="K4107" s="11">
        <f>Table1[[#This Row],[Price per Unit]]*Table1[[#This Row],[Units Sold]]</f>
        <v>80360</v>
      </c>
      <c r="L4107" s="11">
        <v>2892.96</v>
      </c>
      <c r="M4107" s="12">
        <f>Table1[[#This Row],[Operating Profit]]/Table1[[#This Row],[Total Sales]]</f>
        <v>3.5999999999999997E-2</v>
      </c>
      <c r="N4107" s="6" t="s">
        <v>83</v>
      </c>
    </row>
    <row r="4108" spans="2:14" ht="14.25" customHeight="1" x14ac:dyDescent="0.3">
      <c r="B4108" s="6" t="s">
        <v>34</v>
      </c>
      <c r="C4108" s="6">
        <v>1189833</v>
      </c>
      <c r="D4108" s="7">
        <v>44264</v>
      </c>
      <c r="E4108" s="6" t="s">
        <v>31</v>
      </c>
      <c r="F4108" s="6" t="s">
        <v>32</v>
      </c>
      <c r="G4108" s="6" t="s">
        <v>33</v>
      </c>
      <c r="H4108" s="8" t="s">
        <v>20</v>
      </c>
      <c r="I4108" s="9">
        <v>41</v>
      </c>
      <c r="J4108" s="10">
        <v>1890</v>
      </c>
      <c r="K4108" s="11">
        <f>Table1[[#This Row],[Price per Unit]]*Table1[[#This Row],[Units Sold]]</f>
        <v>77490</v>
      </c>
      <c r="L4108" s="11">
        <v>4029.48</v>
      </c>
      <c r="M4108" s="12">
        <f>Table1[[#This Row],[Operating Profit]]/Table1[[#This Row],[Total Sales]]</f>
        <v>5.1999999999999998E-2</v>
      </c>
      <c r="N4108" s="6" t="s">
        <v>83</v>
      </c>
    </row>
    <row r="4109" spans="2:14" ht="14.25" customHeight="1" x14ac:dyDescent="0.3">
      <c r="B4109" s="6" t="s">
        <v>34</v>
      </c>
      <c r="C4109" s="6">
        <v>1189833</v>
      </c>
      <c r="D4109" s="7">
        <v>44265</v>
      </c>
      <c r="E4109" s="6" t="s">
        <v>31</v>
      </c>
      <c r="F4109" s="6" t="s">
        <v>32</v>
      </c>
      <c r="G4109" s="6" t="s">
        <v>33</v>
      </c>
      <c r="H4109" s="8" t="s">
        <v>21</v>
      </c>
      <c r="I4109" s="9">
        <v>41</v>
      </c>
      <c r="J4109" s="10">
        <v>1600</v>
      </c>
      <c r="K4109" s="11">
        <f>Table1[[#This Row],[Price per Unit]]*Table1[[#This Row],[Units Sold]]</f>
        <v>65600</v>
      </c>
      <c r="L4109" s="11">
        <v>3214.4</v>
      </c>
      <c r="M4109" s="12">
        <f>Table1[[#This Row],[Operating Profit]]/Table1[[#This Row],[Total Sales]]</f>
        <v>4.9000000000000002E-2</v>
      </c>
      <c r="N4109" s="6" t="s">
        <v>83</v>
      </c>
    </row>
    <row r="4110" spans="2:14" ht="14.25" customHeight="1" x14ac:dyDescent="0.3">
      <c r="B4110" s="6" t="s">
        <v>34</v>
      </c>
      <c r="C4110" s="6">
        <v>1189833</v>
      </c>
      <c r="D4110" s="7">
        <v>44266</v>
      </c>
      <c r="E4110" s="6" t="s">
        <v>31</v>
      </c>
      <c r="F4110" s="6" t="s">
        <v>32</v>
      </c>
      <c r="G4110" s="6" t="s">
        <v>35</v>
      </c>
      <c r="H4110" s="8" t="s">
        <v>22</v>
      </c>
      <c r="I4110" s="9">
        <v>49</v>
      </c>
      <c r="J4110" s="10">
        <v>1450</v>
      </c>
      <c r="K4110" s="11">
        <f>Table1[[#This Row],[Price per Unit]]*Table1[[#This Row],[Units Sold]]</f>
        <v>71050</v>
      </c>
      <c r="L4110" s="11">
        <v>4689.3</v>
      </c>
      <c r="M4110" s="12">
        <f>Table1[[#This Row],[Operating Profit]]/Table1[[#This Row],[Total Sales]]</f>
        <v>6.6000000000000003E-2</v>
      </c>
      <c r="N4110" s="6" t="s">
        <v>83</v>
      </c>
    </row>
    <row r="4111" spans="2:14" ht="14.25" customHeight="1" x14ac:dyDescent="0.3">
      <c r="B4111" s="6" t="s">
        <v>34</v>
      </c>
      <c r="C4111" s="6">
        <v>1189833</v>
      </c>
      <c r="D4111" s="7">
        <v>44267</v>
      </c>
      <c r="E4111" s="6" t="s">
        <v>31</v>
      </c>
      <c r="F4111" s="6" t="s">
        <v>32</v>
      </c>
      <c r="G4111" s="6" t="s">
        <v>35</v>
      </c>
      <c r="H4111" s="8" t="s">
        <v>23</v>
      </c>
      <c r="I4111" s="9">
        <v>41</v>
      </c>
      <c r="J4111" s="10">
        <v>1820</v>
      </c>
      <c r="K4111" s="11">
        <f>Table1[[#This Row],[Price per Unit]]*Table1[[#This Row],[Units Sold]]</f>
        <v>74620</v>
      </c>
      <c r="L4111" s="11">
        <v>2313.2199999999998</v>
      </c>
      <c r="M4111" s="12">
        <f>Table1[[#This Row],[Operating Profit]]/Table1[[#This Row],[Total Sales]]</f>
        <v>3.0999999999999996E-2</v>
      </c>
      <c r="N4111" s="6" t="s">
        <v>83</v>
      </c>
    </row>
    <row r="4112" spans="2:14" ht="14.25" customHeight="1" x14ac:dyDescent="0.3">
      <c r="B4112" s="6" t="s">
        <v>34</v>
      </c>
      <c r="C4112" s="6">
        <v>1189833</v>
      </c>
      <c r="D4112" s="7">
        <v>44268</v>
      </c>
      <c r="E4112" s="6" t="s">
        <v>31</v>
      </c>
      <c r="F4112" s="6" t="s">
        <v>32</v>
      </c>
      <c r="G4112" s="6" t="s">
        <v>35</v>
      </c>
      <c r="H4112" s="8" t="s">
        <v>17</v>
      </c>
      <c r="I4112" s="9">
        <v>34</v>
      </c>
      <c r="J4112" s="10">
        <v>2250</v>
      </c>
      <c r="K4112" s="11">
        <f>Table1[[#This Row],[Price per Unit]]*Table1[[#This Row],[Units Sold]]</f>
        <v>76500</v>
      </c>
      <c r="L4112" s="11">
        <v>4054.5</v>
      </c>
      <c r="M4112" s="12">
        <f>Table1[[#This Row],[Operating Profit]]/Table1[[#This Row],[Total Sales]]</f>
        <v>5.2999999999999999E-2</v>
      </c>
      <c r="N4112" s="6" t="s">
        <v>83</v>
      </c>
    </row>
    <row r="4113" spans="2:14" ht="14.25" customHeight="1" x14ac:dyDescent="0.3">
      <c r="B4113" s="6" t="s">
        <v>34</v>
      </c>
      <c r="C4113" s="6">
        <v>1189833</v>
      </c>
      <c r="D4113" s="7">
        <v>44269</v>
      </c>
      <c r="E4113" s="6" t="s">
        <v>31</v>
      </c>
      <c r="F4113" s="6" t="s">
        <v>32</v>
      </c>
      <c r="G4113" s="6" t="s">
        <v>35</v>
      </c>
      <c r="H4113" s="8" t="s">
        <v>19</v>
      </c>
      <c r="I4113" s="9">
        <v>43</v>
      </c>
      <c r="J4113" s="10">
        <v>1950</v>
      </c>
      <c r="K4113" s="11">
        <f>Table1[[#This Row],[Price per Unit]]*Table1[[#This Row],[Units Sold]]</f>
        <v>83850</v>
      </c>
      <c r="L4113" s="11">
        <v>3354</v>
      </c>
      <c r="M4113" s="12">
        <f>Table1[[#This Row],[Operating Profit]]/Table1[[#This Row],[Total Sales]]</f>
        <v>0.04</v>
      </c>
      <c r="N4113" s="6" t="s">
        <v>83</v>
      </c>
    </row>
    <row r="4114" spans="2:14" ht="14.25" customHeight="1" x14ac:dyDescent="0.3">
      <c r="B4114" s="6" t="s">
        <v>34</v>
      </c>
      <c r="C4114" s="6">
        <v>1189833</v>
      </c>
      <c r="D4114" s="7">
        <v>44270</v>
      </c>
      <c r="E4114" s="6" t="s">
        <v>31</v>
      </c>
      <c r="F4114" s="6" t="s">
        <v>32</v>
      </c>
      <c r="G4114" s="6" t="s">
        <v>35</v>
      </c>
      <c r="H4114" s="8" t="s">
        <v>20</v>
      </c>
      <c r="I4114" s="9">
        <v>44</v>
      </c>
      <c r="J4114" s="10">
        <v>1690</v>
      </c>
      <c r="K4114" s="11">
        <f>Table1[[#This Row],[Price per Unit]]*Table1[[#This Row],[Units Sold]]</f>
        <v>74360</v>
      </c>
      <c r="L4114" s="11">
        <v>3718</v>
      </c>
      <c r="M4114" s="12">
        <f>Table1[[#This Row],[Operating Profit]]/Table1[[#This Row],[Total Sales]]</f>
        <v>0.05</v>
      </c>
      <c r="N4114" s="6" t="s">
        <v>83</v>
      </c>
    </row>
    <row r="4115" spans="2:14" ht="14.25" customHeight="1" x14ac:dyDescent="0.3">
      <c r="B4115" s="6" t="s">
        <v>34</v>
      </c>
      <c r="C4115" s="6">
        <v>1189833</v>
      </c>
      <c r="D4115" s="7">
        <v>44271</v>
      </c>
      <c r="E4115" s="6" t="s">
        <v>31</v>
      </c>
      <c r="F4115" s="6" t="s">
        <v>32</v>
      </c>
      <c r="G4115" s="6" t="s">
        <v>35</v>
      </c>
      <c r="H4115" s="8" t="s">
        <v>21</v>
      </c>
      <c r="I4115" s="9">
        <v>41</v>
      </c>
      <c r="J4115" s="10">
        <v>1520</v>
      </c>
      <c r="K4115" s="11">
        <f>Table1[[#This Row],[Price per Unit]]*Table1[[#This Row],[Units Sold]]</f>
        <v>62320</v>
      </c>
      <c r="L4115" s="11">
        <v>3053.68</v>
      </c>
      <c r="M4115" s="12">
        <f>Table1[[#This Row],[Operating Profit]]/Table1[[#This Row],[Total Sales]]</f>
        <v>4.8999999999999995E-2</v>
      </c>
      <c r="N4115" s="6" t="s">
        <v>83</v>
      </c>
    </row>
    <row r="4116" spans="2:14" ht="14.25" customHeight="1" x14ac:dyDescent="0.3">
      <c r="B4116" s="6" t="s">
        <v>34</v>
      </c>
      <c r="C4116" s="6">
        <v>1189833</v>
      </c>
      <c r="D4116" s="7">
        <v>44272</v>
      </c>
      <c r="E4116" s="6" t="s">
        <v>31</v>
      </c>
      <c r="F4116" s="6" t="s">
        <v>32</v>
      </c>
      <c r="G4116" s="6" t="s">
        <v>35</v>
      </c>
      <c r="H4116" s="8" t="s">
        <v>22</v>
      </c>
      <c r="I4116" s="9">
        <v>46</v>
      </c>
      <c r="J4116" s="10">
        <v>1130</v>
      </c>
      <c r="K4116" s="11">
        <f>Table1[[#This Row],[Price per Unit]]*Table1[[#This Row],[Units Sold]]</f>
        <v>51980</v>
      </c>
      <c r="L4116" s="11">
        <v>3534.6400000000003</v>
      </c>
      <c r="M4116" s="12">
        <f>Table1[[#This Row],[Operating Profit]]/Table1[[#This Row],[Total Sales]]</f>
        <v>6.8000000000000005E-2</v>
      </c>
      <c r="N4116" s="6" t="s">
        <v>83</v>
      </c>
    </row>
    <row r="4117" spans="2:14" ht="14.25" customHeight="1" x14ac:dyDescent="0.3">
      <c r="B4117" s="6" t="s">
        <v>34</v>
      </c>
      <c r="C4117" s="6">
        <v>1189833</v>
      </c>
      <c r="D4117" s="7">
        <v>44273</v>
      </c>
      <c r="E4117" s="6" t="s">
        <v>31</v>
      </c>
      <c r="F4117" s="6" t="s">
        <v>32</v>
      </c>
      <c r="G4117" s="6" t="s">
        <v>35</v>
      </c>
      <c r="H4117" s="8" t="s">
        <v>23</v>
      </c>
      <c r="I4117" s="9">
        <v>41</v>
      </c>
      <c r="J4117" s="10">
        <v>1760</v>
      </c>
      <c r="K4117" s="11">
        <f>Table1[[#This Row],[Price per Unit]]*Table1[[#This Row],[Units Sold]]</f>
        <v>72160</v>
      </c>
      <c r="L4117" s="11">
        <v>2164.8000000000002</v>
      </c>
      <c r="M4117" s="12">
        <f>Table1[[#This Row],[Operating Profit]]/Table1[[#This Row],[Total Sales]]</f>
        <v>3.0000000000000002E-2</v>
      </c>
      <c r="N4117" s="6" t="s">
        <v>83</v>
      </c>
    </row>
    <row r="4118" spans="2:14" ht="14.25" customHeight="1" x14ac:dyDescent="0.3">
      <c r="B4118" s="6" t="s">
        <v>34</v>
      </c>
      <c r="C4118" s="6">
        <v>1189833</v>
      </c>
      <c r="D4118" s="7">
        <v>44274</v>
      </c>
      <c r="E4118" s="6" t="s">
        <v>31</v>
      </c>
      <c r="F4118" s="6" t="s">
        <v>32</v>
      </c>
      <c r="G4118" s="6" t="s">
        <v>35</v>
      </c>
      <c r="H4118" s="8" t="s">
        <v>17</v>
      </c>
      <c r="I4118" s="9">
        <v>32</v>
      </c>
      <c r="J4118" s="10">
        <v>2160</v>
      </c>
      <c r="K4118" s="11">
        <f>Table1[[#This Row],[Price per Unit]]*Table1[[#This Row],[Units Sold]]</f>
        <v>69120</v>
      </c>
      <c r="L4118" s="11">
        <v>3456</v>
      </c>
      <c r="M4118" s="12">
        <f>Table1[[#This Row],[Operating Profit]]/Table1[[#This Row],[Total Sales]]</f>
        <v>0.05</v>
      </c>
      <c r="N4118" s="6" t="s">
        <v>83</v>
      </c>
    </row>
    <row r="4119" spans="2:14" ht="14.25" customHeight="1" x14ac:dyDescent="0.3">
      <c r="B4119" s="6" t="s">
        <v>34</v>
      </c>
      <c r="C4119" s="6">
        <v>1189833</v>
      </c>
      <c r="D4119" s="7">
        <v>44275</v>
      </c>
      <c r="E4119" s="6" t="s">
        <v>31</v>
      </c>
      <c r="F4119" s="6" t="s">
        <v>32</v>
      </c>
      <c r="G4119" s="6" t="s">
        <v>35</v>
      </c>
      <c r="H4119" s="8" t="s">
        <v>19</v>
      </c>
      <c r="I4119" s="9">
        <v>41</v>
      </c>
      <c r="J4119" s="10">
        <v>1950</v>
      </c>
      <c r="K4119" s="11">
        <f>Table1[[#This Row],[Price per Unit]]*Table1[[#This Row],[Units Sold]]</f>
        <v>79950</v>
      </c>
      <c r="L4119" s="11">
        <v>2798.25</v>
      </c>
      <c r="M4119" s="12">
        <f>Table1[[#This Row],[Operating Profit]]/Table1[[#This Row],[Total Sales]]</f>
        <v>3.5000000000000003E-2</v>
      </c>
      <c r="N4119" s="6" t="s">
        <v>83</v>
      </c>
    </row>
    <row r="4120" spans="2:14" ht="14.25" customHeight="1" x14ac:dyDescent="0.3">
      <c r="B4120" s="6" t="s">
        <v>34</v>
      </c>
      <c r="C4120" s="6">
        <v>1189833</v>
      </c>
      <c r="D4120" s="7">
        <v>44276</v>
      </c>
      <c r="E4120" s="6" t="s">
        <v>31</v>
      </c>
      <c r="F4120" s="6" t="s">
        <v>32</v>
      </c>
      <c r="G4120" s="6" t="s">
        <v>35</v>
      </c>
      <c r="H4120" s="8" t="s">
        <v>20</v>
      </c>
      <c r="I4120" s="9">
        <v>42</v>
      </c>
      <c r="J4120" s="10">
        <v>1690</v>
      </c>
      <c r="K4120" s="11">
        <f>Table1[[#This Row],[Price per Unit]]*Table1[[#This Row],[Units Sold]]</f>
        <v>70980</v>
      </c>
      <c r="L4120" s="11">
        <v>3903.9</v>
      </c>
      <c r="M4120" s="12">
        <f>Table1[[#This Row],[Operating Profit]]/Table1[[#This Row],[Total Sales]]</f>
        <v>5.5E-2</v>
      </c>
      <c r="N4120" s="6" t="s">
        <v>83</v>
      </c>
    </row>
    <row r="4121" spans="2:14" ht="14.25" customHeight="1" x14ac:dyDescent="0.3">
      <c r="B4121" s="6" t="s">
        <v>34</v>
      </c>
      <c r="C4121" s="6">
        <v>1189833</v>
      </c>
      <c r="D4121" s="7">
        <v>44277</v>
      </c>
      <c r="E4121" s="6" t="s">
        <v>31</v>
      </c>
      <c r="F4121" s="6" t="s">
        <v>32</v>
      </c>
      <c r="G4121" s="6" t="s">
        <v>35</v>
      </c>
      <c r="H4121" s="8" t="s">
        <v>21</v>
      </c>
      <c r="I4121" s="9">
        <v>41</v>
      </c>
      <c r="J4121" s="10">
        <v>1540</v>
      </c>
      <c r="K4121" s="11">
        <f>Table1[[#This Row],[Price per Unit]]*Table1[[#This Row],[Units Sold]]</f>
        <v>63140</v>
      </c>
      <c r="L4121" s="11">
        <v>2841.2999999999997</v>
      </c>
      <c r="M4121" s="12">
        <f>Table1[[#This Row],[Operating Profit]]/Table1[[#This Row],[Total Sales]]</f>
        <v>4.4999999999999998E-2</v>
      </c>
      <c r="N4121" s="6" t="s">
        <v>83</v>
      </c>
    </row>
    <row r="4122" spans="2:14" ht="14.25" customHeight="1" x14ac:dyDescent="0.3">
      <c r="B4122" s="6" t="s">
        <v>34</v>
      </c>
      <c r="C4122" s="6">
        <v>1189833</v>
      </c>
      <c r="D4122" s="7">
        <v>44278</v>
      </c>
      <c r="E4122" s="6" t="s">
        <v>31</v>
      </c>
      <c r="F4122" s="6" t="s">
        <v>32</v>
      </c>
      <c r="G4122" s="6" t="s">
        <v>35</v>
      </c>
      <c r="H4122" s="8" t="s">
        <v>22</v>
      </c>
      <c r="I4122" s="9">
        <v>46</v>
      </c>
      <c r="J4122" s="10">
        <v>1060</v>
      </c>
      <c r="K4122" s="11">
        <f>Table1[[#This Row],[Price per Unit]]*Table1[[#This Row],[Units Sold]]</f>
        <v>48760</v>
      </c>
      <c r="L4122" s="11">
        <v>3315.6800000000003</v>
      </c>
      <c r="M4122" s="12">
        <f>Table1[[#This Row],[Operating Profit]]/Table1[[#This Row],[Total Sales]]</f>
        <v>6.8000000000000005E-2</v>
      </c>
      <c r="N4122" s="6" t="s">
        <v>83</v>
      </c>
    </row>
    <row r="4123" spans="2:14" ht="14.25" customHeight="1" x14ac:dyDescent="0.3">
      <c r="B4123" s="6" t="s">
        <v>34</v>
      </c>
      <c r="C4123" s="6">
        <v>1189833</v>
      </c>
      <c r="D4123" s="7">
        <v>44292</v>
      </c>
      <c r="E4123" s="6" t="s">
        <v>31</v>
      </c>
      <c r="F4123" s="6" t="s">
        <v>32</v>
      </c>
      <c r="G4123" s="6" t="s">
        <v>35</v>
      </c>
      <c r="H4123" s="8" t="s">
        <v>23</v>
      </c>
      <c r="I4123" s="9">
        <v>41</v>
      </c>
      <c r="J4123" s="10">
        <v>1880</v>
      </c>
      <c r="K4123" s="11">
        <f>Table1[[#This Row],[Price per Unit]]*Table1[[#This Row],[Units Sold]]</f>
        <v>77080</v>
      </c>
      <c r="L4123" s="11">
        <v>2697.7999999999997</v>
      </c>
      <c r="M4123" s="12">
        <f>Table1[[#This Row],[Operating Profit]]/Table1[[#This Row],[Total Sales]]</f>
        <v>3.4999999999999996E-2</v>
      </c>
      <c r="N4123" s="6" t="s">
        <v>83</v>
      </c>
    </row>
    <row r="4124" spans="2:14" ht="14.25" customHeight="1" x14ac:dyDescent="0.3">
      <c r="B4124" s="6" t="s">
        <v>34</v>
      </c>
      <c r="C4124" s="6">
        <v>1189833</v>
      </c>
      <c r="D4124" s="7">
        <v>44293</v>
      </c>
      <c r="E4124" s="6" t="s">
        <v>31</v>
      </c>
      <c r="F4124" s="6" t="s">
        <v>32</v>
      </c>
      <c r="G4124" s="6" t="s">
        <v>35</v>
      </c>
      <c r="H4124" s="8" t="s">
        <v>17</v>
      </c>
      <c r="I4124" s="9">
        <v>43</v>
      </c>
      <c r="J4124" s="10">
        <v>2400</v>
      </c>
      <c r="K4124" s="11">
        <f>Table1[[#This Row],[Price per Unit]]*Table1[[#This Row],[Units Sold]]</f>
        <v>103200</v>
      </c>
      <c r="L4124" s="11">
        <v>5160</v>
      </c>
      <c r="M4124" s="12">
        <f>Table1[[#This Row],[Operating Profit]]/Table1[[#This Row],[Total Sales]]</f>
        <v>0.05</v>
      </c>
      <c r="N4124" s="6" t="s">
        <v>83</v>
      </c>
    </row>
    <row r="4125" spans="2:14" ht="14.25" customHeight="1" x14ac:dyDescent="0.3">
      <c r="B4125" s="6" t="s">
        <v>34</v>
      </c>
      <c r="C4125" s="6">
        <v>1189833</v>
      </c>
      <c r="D4125" s="7">
        <v>44294</v>
      </c>
      <c r="E4125" s="6" t="s">
        <v>31</v>
      </c>
      <c r="F4125" s="6" t="s">
        <v>32</v>
      </c>
      <c r="G4125" s="6" t="s">
        <v>35</v>
      </c>
      <c r="H4125" s="8" t="s">
        <v>19</v>
      </c>
      <c r="I4125" s="9">
        <v>49</v>
      </c>
      <c r="J4125" s="10">
        <v>1560</v>
      </c>
      <c r="K4125" s="11">
        <f>Table1[[#This Row],[Price per Unit]]*Table1[[#This Row],[Units Sold]]</f>
        <v>76440</v>
      </c>
      <c r="L4125" s="11">
        <v>2751.8399999999997</v>
      </c>
      <c r="M4125" s="12">
        <f>Table1[[#This Row],[Operating Profit]]/Table1[[#This Row],[Total Sales]]</f>
        <v>3.5999999999999997E-2</v>
      </c>
      <c r="N4125" s="6" t="s">
        <v>83</v>
      </c>
    </row>
    <row r="4126" spans="2:14" ht="14.25" customHeight="1" x14ac:dyDescent="0.3">
      <c r="B4126" s="6" t="s">
        <v>34</v>
      </c>
      <c r="C4126" s="6">
        <v>1189833</v>
      </c>
      <c r="D4126" s="7">
        <v>44295</v>
      </c>
      <c r="E4126" s="6" t="s">
        <v>31</v>
      </c>
      <c r="F4126" s="6" t="s">
        <v>32</v>
      </c>
      <c r="G4126" s="6" t="s">
        <v>35</v>
      </c>
      <c r="H4126" s="8" t="s">
        <v>20</v>
      </c>
      <c r="I4126" s="9">
        <v>49</v>
      </c>
      <c r="J4126" s="10">
        <v>1750</v>
      </c>
      <c r="K4126" s="11">
        <f>Table1[[#This Row],[Price per Unit]]*Table1[[#This Row],[Units Sold]]</f>
        <v>85750</v>
      </c>
      <c r="L4126" s="11">
        <v>4716.25</v>
      </c>
      <c r="M4126" s="12">
        <f>Table1[[#This Row],[Operating Profit]]/Table1[[#This Row],[Total Sales]]</f>
        <v>5.5E-2</v>
      </c>
      <c r="N4126" s="6" t="s">
        <v>83</v>
      </c>
    </row>
    <row r="4127" spans="2:14" ht="14.25" customHeight="1" x14ac:dyDescent="0.3">
      <c r="B4127" s="6" t="s">
        <v>34</v>
      </c>
      <c r="C4127" s="6">
        <v>1189833</v>
      </c>
      <c r="D4127" s="7">
        <v>44296</v>
      </c>
      <c r="E4127" s="6" t="s">
        <v>31</v>
      </c>
      <c r="F4127" s="6" t="s">
        <v>32</v>
      </c>
      <c r="G4127" s="6" t="s">
        <v>35</v>
      </c>
      <c r="H4127" s="8" t="s">
        <v>21</v>
      </c>
      <c r="I4127" s="9">
        <v>43</v>
      </c>
      <c r="J4127" s="10">
        <v>1520</v>
      </c>
      <c r="K4127" s="11">
        <f>Table1[[#This Row],[Price per Unit]]*Table1[[#This Row],[Units Sold]]</f>
        <v>65360</v>
      </c>
      <c r="L4127" s="11">
        <v>3202.64</v>
      </c>
      <c r="M4127" s="12">
        <f>Table1[[#This Row],[Operating Profit]]/Table1[[#This Row],[Total Sales]]</f>
        <v>4.8999999999999995E-2</v>
      </c>
      <c r="N4127" s="6" t="s">
        <v>83</v>
      </c>
    </row>
    <row r="4128" spans="2:14" ht="14.25" customHeight="1" x14ac:dyDescent="0.3">
      <c r="B4128" s="6" t="s">
        <v>34</v>
      </c>
      <c r="C4128" s="6">
        <v>1189833</v>
      </c>
      <c r="D4128" s="7">
        <v>44297</v>
      </c>
      <c r="E4128" s="6" t="s">
        <v>31</v>
      </c>
      <c r="F4128" s="6" t="s">
        <v>32</v>
      </c>
      <c r="G4128" s="6" t="s">
        <v>35</v>
      </c>
      <c r="H4128" s="8" t="s">
        <v>22</v>
      </c>
      <c r="I4128" s="9">
        <v>49</v>
      </c>
      <c r="J4128" s="10">
        <v>1190</v>
      </c>
      <c r="K4128" s="11">
        <f>Table1[[#This Row],[Price per Unit]]*Table1[[#This Row],[Units Sold]]</f>
        <v>58310</v>
      </c>
      <c r="L4128" s="11">
        <v>3848.46</v>
      </c>
      <c r="M4128" s="12">
        <f>Table1[[#This Row],[Operating Profit]]/Table1[[#This Row],[Total Sales]]</f>
        <v>6.6000000000000003E-2</v>
      </c>
      <c r="N4128" s="6" t="s">
        <v>83</v>
      </c>
    </row>
    <row r="4129" spans="2:14" ht="14.25" customHeight="1" x14ac:dyDescent="0.3">
      <c r="B4129" s="6" t="s">
        <v>34</v>
      </c>
      <c r="C4129" s="6">
        <v>1189833</v>
      </c>
      <c r="D4129" s="7">
        <v>44298</v>
      </c>
      <c r="E4129" s="6" t="s">
        <v>31</v>
      </c>
      <c r="F4129" s="6" t="s">
        <v>32</v>
      </c>
      <c r="G4129" s="6" t="s">
        <v>35</v>
      </c>
      <c r="H4129" s="8" t="s">
        <v>23</v>
      </c>
      <c r="I4129" s="9">
        <v>62</v>
      </c>
      <c r="J4129" s="10">
        <v>1740</v>
      </c>
      <c r="K4129" s="11">
        <f>Table1[[#This Row],[Price per Unit]]*Table1[[#This Row],[Units Sold]]</f>
        <v>107880</v>
      </c>
      <c r="L4129" s="11">
        <v>3560.04</v>
      </c>
      <c r="M4129" s="12">
        <f>Table1[[#This Row],[Operating Profit]]/Table1[[#This Row],[Total Sales]]</f>
        <v>3.3000000000000002E-2</v>
      </c>
      <c r="N4129" s="6" t="s">
        <v>83</v>
      </c>
    </row>
    <row r="4130" spans="2:14" ht="14.25" customHeight="1" x14ac:dyDescent="0.3">
      <c r="B4130" s="6" t="s">
        <v>34</v>
      </c>
      <c r="C4130" s="6">
        <v>1189833</v>
      </c>
      <c r="D4130" s="7">
        <v>44299</v>
      </c>
      <c r="E4130" s="6" t="s">
        <v>31</v>
      </c>
      <c r="F4130" s="6" t="s">
        <v>32</v>
      </c>
      <c r="G4130" s="6" t="s">
        <v>35</v>
      </c>
      <c r="H4130" s="8" t="s">
        <v>17</v>
      </c>
      <c r="I4130" s="9">
        <v>41</v>
      </c>
      <c r="J4130" s="10">
        <v>2080</v>
      </c>
      <c r="K4130" s="11">
        <f>Table1[[#This Row],[Price per Unit]]*Table1[[#This Row],[Units Sold]]</f>
        <v>85280</v>
      </c>
      <c r="L4130" s="11">
        <v>4434.5600000000004</v>
      </c>
      <c r="M4130" s="12">
        <f>Table1[[#This Row],[Operating Profit]]/Table1[[#This Row],[Total Sales]]</f>
        <v>5.2000000000000005E-2</v>
      </c>
      <c r="N4130" s="6" t="s">
        <v>83</v>
      </c>
    </row>
    <row r="4131" spans="2:14" ht="14.25" customHeight="1" x14ac:dyDescent="0.3">
      <c r="B4131" s="6" t="s">
        <v>34</v>
      </c>
      <c r="C4131" s="6">
        <v>1189833</v>
      </c>
      <c r="D4131" s="7">
        <v>44300</v>
      </c>
      <c r="E4131" s="6" t="s">
        <v>31</v>
      </c>
      <c r="F4131" s="6" t="s">
        <v>32</v>
      </c>
      <c r="G4131" s="6" t="s">
        <v>35</v>
      </c>
      <c r="H4131" s="8" t="s">
        <v>19</v>
      </c>
      <c r="I4131" s="9">
        <v>47</v>
      </c>
      <c r="J4131" s="10">
        <v>1690</v>
      </c>
      <c r="K4131" s="11">
        <f>Table1[[#This Row],[Price per Unit]]*Table1[[#This Row],[Units Sold]]</f>
        <v>79430</v>
      </c>
      <c r="L4131" s="11">
        <v>2780.0499999999997</v>
      </c>
      <c r="M4131" s="12">
        <f>Table1[[#This Row],[Operating Profit]]/Table1[[#This Row],[Total Sales]]</f>
        <v>3.4999999999999996E-2</v>
      </c>
      <c r="N4131" s="6" t="s">
        <v>83</v>
      </c>
    </row>
    <row r="4132" spans="2:14" ht="14.25" customHeight="1" x14ac:dyDescent="0.3">
      <c r="B4132" s="6" t="s">
        <v>34</v>
      </c>
      <c r="C4132" s="6">
        <v>1189833</v>
      </c>
      <c r="D4132" s="7">
        <v>44301</v>
      </c>
      <c r="E4132" s="6" t="s">
        <v>31</v>
      </c>
      <c r="F4132" s="6" t="s">
        <v>32</v>
      </c>
      <c r="G4132" s="6" t="s">
        <v>35</v>
      </c>
      <c r="H4132" s="8" t="s">
        <v>20</v>
      </c>
      <c r="I4132" s="9">
        <v>45</v>
      </c>
      <c r="J4132" s="10">
        <v>1630</v>
      </c>
      <c r="K4132" s="11">
        <f>Table1[[#This Row],[Price per Unit]]*Table1[[#This Row],[Units Sold]]</f>
        <v>73350</v>
      </c>
      <c r="L4132" s="11">
        <v>3814.2000000000003</v>
      </c>
      <c r="M4132" s="12">
        <f>Table1[[#This Row],[Operating Profit]]/Table1[[#This Row],[Total Sales]]</f>
        <v>5.2000000000000005E-2</v>
      </c>
      <c r="N4132" s="6" t="s">
        <v>83</v>
      </c>
    </row>
    <row r="4133" spans="2:14" ht="14.25" customHeight="1" x14ac:dyDescent="0.3">
      <c r="B4133" s="6" t="s">
        <v>34</v>
      </c>
      <c r="C4133" s="6">
        <v>1189833</v>
      </c>
      <c r="D4133" s="7">
        <v>44302</v>
      </c>
      <c r="E4133" s="6" t="s">
        <v>31</v>
      </c>
      <c r="F4133" s="6" t="s">
        <v>32</v>
      </c>
      <c r="G4133" s="6" t="s">
        <v>35</v>
      </c>
      <c r="H4133" s="8" t="s">
        <v>21</v>
      </c>
      <c r="I4133" s="9">
        <v>41</v>
      </c>
      <c r="J4133" s="10">
        <v>1540</v>
      </c>
      <c r="K4133" s="11">
        <f>Table1[[#This Row],[Price per Unit]]*Table1[[#This Row],[Units Sold]]</f>
        <v>63140</v>
      </c>
      <c r="L4133" s="11">
        <v>3030.72</v>
      </c>
      <c r="M4133" s="12">
        <f>Table1[[#This Row],[Operating Profit]]/Table1[[#This Row],[Total Sales]]</f>
        <v>4.7999999999999994E-2</v>
      </c>
      <c r="N4133" s="6" t="s">
        <v>83</v>
      </c>
    </row>
    <row r="4134" spans="2:14" ht="14.25" customHeight="1" x14ac:dyDescent="0.3">
      <c r="B4134" s="6" t="s">
        <v>34</v>
      </c>
      <c r="C4134" s="6">
        <v>1189833</v>
      </c>
      <c r="D4134" s="7">
        <v>44303</v>
      </c>
      <c r="E4134" s="6" t="s">
        <v>31</v>
      </c>
      <c r="F4134" s="6" t="s">
        <v>32</v>
      </c>
      <c r="G4134" s="6" t="s">
        <v>35</v>
      </c>
      <c r="H4134" s="8" t="s">
        <v>22</v>
      </c>
      <c r="I4134" s="9">
        <v>45</v>
      </c>
      <c r="J4134" s="10">
        <v>1310</v>
      </c>
      <c r="K4134" s="11">
        <f>Table1[[#This Row],[Price per Unit]]*Table1[[#This Row],[Units Sold]]</f>
        <v>58950</v>
      </c>
      <c r="L4134" s="11">
        <v>3831.75</v>
      </c>
      <c r="M4134" s="12">
        <f>Table1[[#This Row],[Operating Profit]]/Table1[[#This Row],[Total Sales]]</f>
        <v>6.5000000000000002E-2</v>
      </c>
      <c r="N4134" s="6" t="s">
        <v>83</v>
      </c>
    </row>
    <row r="4135" spans="2:14" ht="14.25" customHeight="1" x14ac:dyDescent="0.3">
      <c r="B4135" s="6" t="s">
        <v>34</v>
      </c>
      <c r="C4135" s="6">
        <v>1189833</v>
      </c>
      <c r="D4135" s="7">
        <v>44304</v>
      </c>
      <c r="E4135" s="6" t="s">
        <v>31</v>
      </c>
      <c r="F4135" s="6" t="s">
        <v>32</v>
      </c>
      <c r="G4135" s="6" t="s">
        <v>35</v>
      </c>
      <c r="H4135" s="8" t="s">
        <v>23</v>
      </c>
      <c r="I4135" s="9">
        <v>64</v>
      </c>
      <c r="J4135" s="10">
        <v>1810</v>
      </c>
      <c r="K4135" s="11">
        <f>Table1[[#This Row],[Price per Unit]]*Table1[[#This Row],[Units Sold]]</f>
        <v>115840</v>
      </c>
      <c r="L4135" s="11">
        <v>3591.04</v>
      </c>
      <c r="M4135" s="12">
        <f>Table1[[#This Row],[Operating Profit]]/Table1[[#This Row],[Total Sales]]</f>
        <v>3.1E-2</v>
      </c>
      <c r="N4135" s="6" t="s">
        <v>83</v>
      </c>
    </row>
    <row r="4136" spans="2:14" ht="14.25" customHeight="1" x14ac:dyDescent="0.3">
      <c r="B4136" s="6" t="s">
        <v>34</v>
      </c>
      <c r="C4136" s="6">
        <v>1189833</v>
      </c>
      <c r="D4136" s="7">
        <v>44305</v>
      </c>
      <c r="E4136" s="6" t="s">
        <v>31</v>
      </c>
      <c r="F4136" s="6" t="s">
        <v>32</v>
      </c>
      <c r="G4136" s="6" t="s">
        <v>35</v>
      </c>
      <c r="H4136" s="8" t="s">
        <v>17</v>
      </c>
      <c r="I4136" s="9">
        <v>44</v>
      </c>
      <c r="J4136" s="10">
        <v>2700</v>
      </c>
      <c r="K4136" s="11">
        <f>Table1[[#This Row],[Price per Unit]]*Table1[[#This Row],[Units Sold]]</f>
        <v>118800</v>
      </c>
      <c r="L4136" s="11">
        <v>6534.0000000000009</v>
      </c>
      <c r="M4136" s="12">
        <f>Table1[[#This Row],[Operating Profit]]/Table1[[#This Row],[Total Sales]]</f>
        <v>5.5000000000000007E-2</v>
      </c>
      <c r="N4136" s="6" t="s">
        <v>83</v>
      </c>
    </row>
    <row r="4137" spans="2:14" ht="14.25" customHeight="1" x14ac:dyDescent="0.3">
      <c r="B4137" s="6" t="s">
        <v>34</v>
      </c>
      <c r="C4137" s="6">
        <v>1189833</v>
      </c>
      <c r="D4137" s="7">
        <v>44306</v>
      </c>
      <c r="E4137" s="6" t="s">
        <v>31</v>
      </c>
      <c r="F4137" s="6" t="s">
        <v>32</v>
      </c>
      <c r="G4137" s="6" t="s">
        <v>35</v>
      </c>
      <c r="H4137" s="8" t="s">
        <v>19</v>
      </c>
      <c r="I4137" s="9">
        <v>47</v>
      </c>
      <c r="J4137" s="10">
        <v>2250</v>
      </c>
      <c r="K4137" s="11">
        <f>Table1[[#This Row],[Price per Unit]]*Table1[[#This Row],[Units Sold]]</f>
        <v>105750</v>
      </c>
      <c r="L4137" s="11">
        <v>3701.2499999999995</v>
      </c>
      <c r="M4137" s="12">
        <f>Table1[[#This Row],[Operating Profit]]/Table1[[#This Row],[Total Sales]]</f>
        <v>3.4999999999999996E-2</v>
      </c>
      <c r="N4137" s="6" t="s">
        <v>83</v>
      </c>
    </row>
    <row r="4138" spans="2:14" ht="14.25" customHeight="1" x14ac:dyDescent="0.3">
      <c r="B4138" s="6" t="s">
        <v>34</v>
      </c>
      <c r="C4138" s="6">
        <v>1189833</v>
      </c>
      <c r="D4138" s="7">
        <v>44307</v>
      </c>
      <c r="E4138" s="6" t="s">
        <v>31</v>
      </c>
      <c r="F4138" s="6" t="s">
        <v>32</v>
      </c>
      <c r="G4138" s="6" t="s">
        <v>35</v>
      </c>
      <c r="H4138" s="8" t="s">
        <v>20</v>
      </c>
      <c r="I4138" s="9">
        <v>48</v>
      </c>
      <c r="J4138" s="10">
        <v>2030</v>
      </c>
      <c r="K4138" s="11">
        <f>Table1[[#This Row],[Price per Unit]]*Table1[[#This Row],[Units Sold]]</f>
        <v>97440</v>
      </c>
      <c r="L4138" s="11">
        <v>5359.2000000000007</v>
      </c>
      <c r="M4138" s="12">
        <f>Table1[[#This Row],[Operating Profit]]/Table1[[#This Row],[Total Sales]]</f>
        <v>5.5000000000000007E-2</v>
      </c>
      <c r="N4138" s="6" t="s">
        <v>83</v>
      </c>
    </row>
    <row r="4139" spans="2:14" ht="14.25" customHeight="1" x14ac:dyDescent="0.3">
      <c r="B4139" s="6" t="s">
        <v>34</v>
      </c>
      <c r="C4139" s="6">
        <v>1189833</v>
      </c>
      <c r="D4139" s="7">
        <v>44308</v>
      </c>
      <c r="E4139" s="6" t="s">
        <v>31</v>
      </c>
      <c r="F4139" s="6" t="s">
        <v>32</v>
      </c>
      <c r="G4139" s="6" t="s">
        <v>35</v>
      </c>
      <c r="H4139" s="8" t="s">
        <v>21</v>
      </c>
      <c r="I4139" s="9">
        <v>44</v>
      </c>
      <c r="J4139" s="10">
        <v>1750</v>
      </c>
      <c r="K4139" s="11">
        <f>Table1[[#This Row],[Price per Unit]]*Table1[[#This Row],[Units Sold]]</f>
        <v>77000</v>
      </c>
      <c r="L4139" s="11">
        <v>3696</v>
      </c>
      <c r="M4139" s="12">
        <f>Table1[[#This Row],[Operating Profit]]/Table1[[#This Row],[Total Sales]]</f>
        <v>4.8000000000000001E-2</v>
      </c>
      <c r="N4139" s="6" t="s">
        <v>83</v>
      </c>
    </row>
    <row r="4140" spans="2:14" ht="14.25" customHeight="1" x14ac:dyDescent="0.3">
      <c r="B4140" s="6" t="s">
        <v>34</v>
      </c>
      <c r="C4140" s="6">
        <v>1189833</v>
      </c>
      <c r="D4140" s="7">
        <v>44309</v>
      </c>
      <c r="E4140" s="6" t="s">
        <v>31</v>
      </c>
      <c r="F4140" s="6" t="s">
        <v>32</v>
      </c>
      <c r="G4140" s="6" t="s">
        <v>35</v>
      </c>
      <c r="H4140" s="8" t="s">
        <v>22</v>
      </c>
      <c r="I4140" s="9">
        <v>45</v>
      </c>
      <c r="J4140" s="10">
        <v>1250</v>
      </c>
      <c r="K4140" s="11">
        <f>Table1[[#This Row],[Price per Unit]]*Table1[[#This Row],[Units Sold]]</f>
        <v>56250</v>
      </c>
      <c r="L4140" s="11">
        <v>3881.2500000000005</v>
      </c>
      <c r="M4140" s="12">
        <f>Table1[[#This Row],[Operating Profit]]/Table1[[#This Row],[Total Sales]]</f>
        <v>6.9000000000000006E-2</v>
      </c>
      <c r="N4140" s="6" t="s">
        <v>83</v>
      </c>
    </row>
    <row r="4141" spans="2:14" ht="14.25" customHeight="1" x14ac:dyDescent="0.3">
      <c r="B4141" s="6" t="s">
        <v>34</v>
      </c>
      <c r="C4141" s="6">
        <v>1189833</v>
      </c>
      <c r="D4141" s="7">
        <v>44310</v>
      </c>
      <c r="E4141" s="6" t="s">
        <v>31</v>
      </c>
      <c r="F4141" s="6" t="s">
        <v>32</v>
      </c>
      <c r="G4141" s="6" t="s">
        <v>35</v>
      </c>
      <c r="H4141" s="8" t="s">
        <v>23</v>
      </c>
      <c r="I4141" s="9">
        <v>60</v>
      </c>
      <c r="J4141" s="10">
        <v>2000</v>
      </c>
      <c r="K4141" s="11">
        <f>Table1[[#This Row],[Price per Unit]]*Table1[[#This Row],[Units Sold]]</f>
        <v>120000</v>
      </c>
      <c r="L4141" s="11">
        <v>3720</v>
      </c>
      <c r="M4141" s="12">
        <f>Table1[[#This Row],[Operating Profit]]/Table1[[#This Row],[Total Sales]]</f>
        <v>3.1E-2</v>
      </c>
      <c r="N4141" s="6" t="s">
        <v>83</v>
      </c>
    </row>
    <row r="4142" spans="2:14" ht="14.25" customHeight="1" x14ac:dyDescent="0.3">
      <c r="B4142" s="6" t="s">
        <v>34</v>
      </c>
      <c r="C4142" s="6">
        <v>1189833</v>
      </c>
      <c r="D4142" s="7">
        <v>44311</v>
      </c>
      <c r="E4142" s="6" t="s">
        <v>31</v>
      </c>
      <c r="F4142" s="6" t="s">
        <v>32</v>
      </c>
      <c r="G4142" s="6" t="s">
        <v>35</v>
      </c>
      <c r="H4142" s="8" t="s">
        <v>17</v>
      </c>
      <c r="I4142" s="9">
        <v>41</v>
      </c>
      <c r="J4142" s="10">
        <v>2380</v>
      </c>
      <c r="K4142" s="11">
        <f>Table1[[#This Row],[Price per Unit]]*Table1[[#This Row],[Units Sold]]</f>
        <v>97580</v>
      </c>
      <c r="L4142" s="11">
        <v>4976.58</v>
      </c>
      <c r="M4142" s="12">
        <f>Table1[[#This Row],[Operating Profit]]/Table1[[#This Row],[Total Sales]]</f>
        <v>5.0999999999999997E-2</v>
      </c>
      <c r="N4142" s="6" t="s">
        <v>83</v>
      </c>
    </row>
    <row r="4143" spans="2:14" ht="14.25" customHeight="1" x14ac:dyDescent="0.3">
      <c r="B4143" s="6" t="s">
        <v>34</v>
      </c>
      <c r="C4143" s="6">
        <v>1189833</v>
      </c>
      <c r="D4143" s="7">
        <v>44312</v>
      </c>
      <c r="E4143" s="6" t="s">
        <v>31</v>
      </c>
      <c r="F4143" s="6" t="s">
        <v>32</v>
      </c>
      <c r="G4143" s="6" t="s">
        <v>35</v>
      </c>
      <c r="H4143" s="8" t="s">
        <v>19</v>
      </c>
      <c r="I4143" s="9">
        <v>46</v>
      </c>
      <c r="J4143" s="10">
        <v>2160</v>
      </c>
      <c r="K4143" s="11">
        <f>Table1[[#This Row],[Price per Unit]]*Table1[[#This Row],[Units Sold]]</f>
        <v>99360</v>
      </c>
      <c r="L4143" s="11">
        <v>3775.68</v>
      </c>
      <c r="M4143" s="12">
        <f>Table1[[#This Row],[Operating Profit]]/Table1[[#This Row],[Total Sales]]</f>
        <v>3.7999999999999999E-2</v>
      </c>
      <c r="N4143" s="6" t="s">
        <v>83</v>
      </c>
    </row>
    <row r="4144" spans="2:14" ht="14.25" customHeight="1" x14ac:dyDescent="0.3">
      <c r="B4144" s="6" t="s">
        <v>34</v>
      </c>
      <c r="C4144" s="6">
        <v>1189833</v>
      </c>
      <c r="D4144" s="7">
        <v>44313</v>
      </c>
      <c r="E4144" s="6" t="s">
        <v>31</v>
      </c>
      <c r="F4144" s="6" t="s">
        <v>32</v>
      </c>
      <c r="G4144" s="6" t="s">
        <v>35</v>
      </c>
      <c r="H4144" s="8" t="s">
        <v>20</v>
      </c>
      <c r="I4144" s="9">
        <v>47</v>
      </c>
      <c r="J4144" s="10">
        <v>2180</v>
      </c>
      <c r="K4144" s="11">
        <f>Table1[[#This Row],[Price per Unit]]*Table1[[#This Row],[Units Sold]]</f>
        <v>102460</v>
      </c>
      <c r="L4144" s="11">
        <v>5327.92</v>
      </c>
      <c r="M4144" s="12">
        <f>Table1[[#This Row],[Operating Profit]]/Table1[[#This Row],[Total Sales]]</f>
        <v>5.1999999999999998E-2</v>
      </c>
      <c r="N4144" s="6" t="s">
        <v>83</v>
      </c>
    </row>
    <row r="4145" spans="2:14" ht="14.25" customHeight="1" x14ac:dyDescent="0.3">
      <c r="B4145" s="6" t="s">
        <v>34</v>
      </c>
      <c r="C4145" s="6">
        <v>1189833</v>
      </c>
      <c r="D4145" s="7">
        <v>44314</v>
      </c>
      <c r="E4145" s="6" t="s">
        <v>31</v>
      </c>
      <c r="F4145" s="6" t="s">
        <v>32</v>
      </c>
      <c r="G4145" s="6" t="s">
        <v>35</v>
      </c>
      <c r="H4145" s="8" t="s">
        <v>21</v>
      </c>
      <c r="I4145" s="9">
        <v>44</v>
      </c>
      <c r="J4145" s="10">
        <v>1890</v>
      </c>
      <c r="K4145" s="11">
        <f>Table1[[#This Row],[Price per Unit]]*Table1[[#This Row],[Units Sold]]</f>
        <v>83160</v>
      </c>
      <c r="L4145" s="11">
        <v>3991.68</v>
      </c>
      <c r="M4145" s="12">
        <f>Table1[[#This Row],[Operating Profit]]/Table1[[#This Row],[Total Sales]]</f>
        <v>4.8000000000000001E-2</v>
      </c>
      <c r="N4145" s="6" t="s">
        <v>83</v>
      </c>
    </row>
    <row r="4146" spans="2:14" ht="14.25" customHeight="1" x14ac:dyDescent="0.3">
      <c r="B4146" s="6" t="s">
        <v>34</v>
      </c>
      <c r="C4146" s="6">
        <v>1189833</v>
      </c>
      <c r="D4146" s="7">
        <v>44315</v>
      </c>
      <c r="E4146" s="6" t="s">
        <v>31</v>
      </c>
      <c r="F4146" s="6" t="s">
        <v>32</v>
      </c>
      <c r="G4146" s="6" t="s">
        <v>35</v>
      </c>
      <c r="H4146" s="8" t="s">
        <v>22</v>
      </c>
      <c r="I4146" s="9">
        <v>46</v>
      </c>
      <c r="J4146" s="10">
        <v>1890</v>
      </c>
      <c r="K4146" s="11">
        <f>Table1[[#This Row],[Price per Unit]]*Table1[[#This Row],[Units Sold]]</f>
        <v>86940</v>
      </c>
      <c r="L4146" s="11">
        <v>5738.04</v>
      </c>
      <c r="M4146" s="12">
        <f>Table1[[#This Row],[Operating Profit]]/Table1[[#This Row],[Total Sales]]</f>
        <v>6.6000000000000003E-2</v>
      </c>
      <c r="N4146" s="6" t="s">
        <v>83</v>
      </c>
    </row>
    <row r="4147" spans="2:14" ht="14.25" customHeight="1" x14ac:dyDescent="0.3">
      <c r="B4147" s="6" t="s">
        <v>34</v>
      </c>
      <c r="C4147" s="6">
        <v>1189833</v>
      </c>
      <c r="D4147" s="7">
        <v>44316</v>
      </c>
      <c r="E4147" s="6" t="s">
        <v>31</v>
      </c>
      <c r="F4147" s="6" t="s">
        <v>32</v>
      </c>
      <c r="G4147" s="6" t="s">
        <v>35</v>
      </c>
      <c r="H4147" s="8" t="s">
        <v>23</v>
      </c>
      <c r="I4147" s="9">
        <v>59</v>
      </c>
      <c r="J4147" s="10">
        <v>2030</v>
      </c>
      <c r="K4147" s="11">
        <f>Table1[[#This Row],[Price per Unit]]*Table1[[#This Row],[Units Sold]]</f>
        <v>119770</v>
      </c>
      <c r="L4147" s="11">
        <v>3593.1000000000004</v>
      </c>
      <c r="M4147" s="12">
        <f>Table1[[#This Row],[Operating Profit]]/Table1[[#This Row],[Total Sales]]</f>
        <v>3.0000000000000002E-2</v>
      </c>
      <c r="N4147" s="6" t="s">
        <v>83</v>
      </c>
    </row>
    <row r="4148" spans="2:14" ht="14.25" customHeight="1" x14ac:dyDescent="0.3">
      <c r="B4148" s="6" t="s">
        <v>34</v>
      </c>
      <c r="C4148" s="6">
        <v>1189833</v>
      </c>
      <c r="D4148" s="7">
        <v>44317</v>
      </c>
      <c r="E4148" s="6" t="s">
        <v>31</v>
      </c>
      <c r="F4148" s="6" t="s">
        <v>32</v>
      </c>
      <c r="G4148" s="6" t="s">
        <v>35</v>
      </c>
      <c r="H4148" s="8" t="s">
        <v>17</v>
      </c>
      <c r="I4148" s="9">
        <v>47</v>
      </c>
      <c r="J4148" s="10">
        <v>2520</v>
      </c>
      <c r="K4148" s="11">
        <f>Table1[[#This Row],[Price per Unit]]*Table1[[#This Row],[Units Sold]]</f>
        <v>118440</v>
      </c>
      <c r="L4148" s="11">
        <v>6158.88</v>
      </c>
      <c r="M4148" s="12">
        <f>Table1[[#This Row],[Operating Profit]]/Table1[[#This Row],[Total Sales]]</f>
        <v>5.1999999999999998E-2</v>
      </c>
      <c r="N4148" s="6" t="s">
        <v>83</v>
      </c>
    </row>
    <row r="4149" spans="2:14" ht="14.25" customHeight="1" x14ac:dyDescent="0.3">
      <c r="B4149" s="6" t="s">
        <v>34</v>
      </c>
      <c r="C4149" s="6">
        <v>1189833</v>
      </c>
      <c r="D4149" s="7">
        <v>44318</v>
      </c>
      <c r="E4149" s="6" t="s">
        <v>31</v>
      </c>
      <c r="F4149" s="6" t="s">
        <v>32</v>
      </c>
      <c r="G4149" s="6" t="s">
        <v>35</v>
      </c>
      <c r="H4149" s="8" t="s">
        <v>19</v>
      </c>
      <c r="I4149" s="9">
        <v>51</v>
      </c>
      <c r="J4149" s="10">
        <v>2210</v>
      </c>
      <c r="K4149" s="11">
        <f>Table1[[#This Row],[Price per Unit]]*Table1[[#This Row],[Units Sold]]</f>
        <v>112710</v>
      </c>
      <c r="L4149" s="11">
        <v>4508.4000000000005</v>
      </c>
      <c r="M4149" s="12">
        <f>Table1[[#This Row],[Operating Profit]]/Table1[[#This Row],[Total Sales]]</f>
        <v>4.0000000000000008E-2</v>
      </c>
      <c r="N4149" s="6" t="s">
        <v>83</v>
      </c>
    </row>
    <row r="4150" spans="2:14" ht="14.25" customHeight="1" x14ac:dyDescent="0.3">
      <c r="B4150" s="6" t="s">
        <v>34</v>
      </c>
      <c r="C4150" s="6">
        <v>1189833</v>
      </c>
      <c r="D4150" s="7">
        <v>44319</v>
      </c>
      <c r="E4150" s="6" t="s">
        <v>31</v>
      </c>
      <c r="F4150" s="6" t="s">
        <v>32</v>
      </c>
      <c r="G4150" s="6" t="s">
        <v>35</v>
      </c>
      <c r="H4150" s="8" t="s">
        <v>20</v>
      </c>
      <c r="I4150" s="9">
        <v>48</v>
      </c>
      <c r="J4150" s="10">
        <v>2180</v>
      </c>
      <c r="K4150" s="11">
        <f>Table1[[#This Row],[Price per Unit]]*Table1[[#This Row],[Units Sold]]</f>
        <v>104640</v>
      </c>
      <c r="L4150" s="11">
        <v>5336.64</v>
      </c>
      <c r="M4150" s="12">
        <f>Table1[[#This Row],[Operating Profit]]/Table1[[#This Row],[Total Sales]]</f>
        <v>5.1000000000000004E-2</v>
      </c>
      <c r="N4150" s="6" t="s">
        <v>83</v>
      </c>
    </row>
    <row r="4151" spans="2:14" ht="14.25" customHeight="1" x14ac:dyDescent="0.3">
      <c r="B4151" s="6" t="s">
        <v>34</v>
      </c>
      <c r="C4151" s="6">
        <v>1189833</v>
      </c>
      <c r="D4151" s="7">
        <v>44320</v>
      </c>
      <c r="E4151" s="6" t="s">
        <v>31</v>
      </c>
      <c r="F4151" s="6" t="s">
        <v>32</v>
      </c>
      <c r="G4151" s="6" t="s">
        <v>35</v>
      </c>
      <c r="H4151" s="8" t="s">
        <v>21</v>
      </c>
      <c r="I4151" s="9">
        <v>47</v>
      </c>
      <c r="J4151" s="10">
        <v>1690</v>
      </c>
      <c r="K4151" s="11">
        <f>Table1[[#This Row],[Price per Unit]]*Table1[[#This Row],[Units Sold]]</f>
        <v>79430</v>
      </c>
      <c r="L4151" s="11">
        <v>3812.64</v>
      </c>
      <c r="M4151" s="12">
        <f>Table1[[#This Row],[Operating Profit]]/Table1[[#This Row],[Total Sales]]</f>
        <v>4.8000000000000001E-2</v>
      </c>
      <c r="N4151" s="6" t="s">
        <v>83</v>
      </c>
    </row>
    <row r="4152" spans="2:14" ht="14.25" customHeight="1" x14ac:dyDescent="0.3">
      <c r="B4152" s="6" t="s">
        <v>34</v>
      </c>
      <c r="C4152" s="6">
        <v>1189833</v>
      </c>
      <c r="D4152" s="7">
        <v>44321</v>
      </c>
      <c r="E4152" s="6" t="s">
        <v>31</v>
      </c>
      <c r="F4152" s="6" t="s">
        <v>32</v>
      </c>
      <c r="G4152" s="6" t="s">
        <v>35</v>
      </c>
      <c r="H4152" s="8" t="s">
        <v>22</v>
      </c>
      <c r="I4152" s="9">
        <v>58</v>
      </c>
      <c r="J4152" s="10">
        <v>1820</v>
      </c>
      <c r="K4152" s="11">
        <f>Table1[[#This Row],[Price per Unit]]*Table1[[#This Row],[Units Sold]]</f>
        <v>105560</v>
      </c>
      <c r="L4152" s="11">
        <v>7072.52</v>
      </c>
      <c r="M4152" s="12">
        <f>Table1[[#This Row],[Operating Profit]]/Table1[[#This Row],[Total Sales]]</f>
        <v>6.7000000000000004E-2</v>
      </c>
      <c r="N4152" s="6" t="s">
        <v>83</v>
      </c>
    </row>
    <row r="4153" spans="2:14" ht="14.25" customHeight="1" x14ac:dyDescent="0.3">
      <c r="B4153" s="6" t="s">
        <v>34</v>
      </c>
      <c r="C4153" s="6">
        <v>1189833</v>
      </c>
      <c r="D4153" s="7">
        <v>44322</v>
      </c>
      <c r="E4153" s="6" t="s">
        <v>31</v>
      </c>
      <c r="F4153" s="6" t="s">
        <v>32</v>
      </c>
      <c r="G4153" s="6" t="s">
        <v>35</v>
      </c>
      <c r="H4153" s="8" t="s">
        <v>23</v>
      </c>
      <c r="I4153" s="9">
        <v>61</v>
      </c>
      <c r="J4153" s="10">
        <v>1890</v>
      </c>
      <c r="K4153" s="11">
        <f>Table1[[#This Row],[Price per Unit]]*Table1[[#This Row],[Units Sold]]</f>
        <v>115290</v>
      </c>
      <c r="L4153" s="11">
        <v>4035.1499999999996</v>
      </c>
      <c r="M4153" s="12">
        <f>Table1[[#This Row],[Operating Profit]]/Table1[[#This Row],[Total Sales]]</f>
        <v>3.4999999999999996E-2</v>
      </c>
      <c r="N4153" s="6" t="s">
        <v>83</v>
      </c>
    </row>
    <row r="4154" spans="2:14" ht="14.25" customHeight="1" x14ac:dyDescent="0.3">
      <c r="B4154" s="6" t="s">
        <v>34</v>
      </c>
      <c r="C4154" s="6">
        <v>1189833</v>
      </c>
      <c r="D4154" s="7">
        <v>44323</v>
      </c>
      <c r="E4154" s="6" t="s">
        <v>31</v>
      </c>
      <c r="F4154" s="6" t="s">
        <v>32</v>
      </c>
      <c r="G4154" s="6" t="s">
        <v>35</v>
      </c>
      <c r="H4154" s="8" t="s">
        <v>17</v>
      </c>
      <c r="I4154" s="9">
        <v>47</v>
      </c>
      <c r="J4154" s="10">
        <v>2130</v>
      </c>
      <c r="K4154" s="11">
        <f>Table1[[#This Row],[Price per Unit]]*Table1[[#This Row],[Units Sold]]</f>
        <v>100110</v>
      </c>
      <c r="L4154" s="11">
        <v>5405.9400000000005</v>
      </c>
      <c r="M4154" s="12">
        <f>Table1[[#This Row],[Operating Profit]]/Table1[[#This Row],[Total Sales]]</f>
        <v>5.4000000000000006E-2</v>
      </c>
      <c r="N4154" s="6" t="s">
        <v>83</v>
      </c>
    </row>
    <row r="4155" spans="2:14" ht="14.25" customHeight="1" x14ac:dyDescent="0.3">
      <c r="B4155" s="6" t="s">
        <v>34</v>
      </c>
      <c r="C4155" s="6">
        <v>1189833</v>
      </c>
      <c r="D4155" s="7">
        <v>44324</v>
      </c>
      <c r="E4155" s="6" t="s">
        <v>31</v>
      </c>
      <c r="F4155" s="6" t="s">
        <v>32</v>
      </c>
      <c r="G4155" s="6" t="s">
        <v>35</v>
      </c>
      <c r="H4155" s="8" t="s">
        <v>19</v>
      </c>
      <c r="I4155" s="9">
        <v>50</v>
      </c>
      <c r="J4155" s="10">
        <v>2470</v>
      </c>
      <c r="K4155" s="11">
        <f>Table1[[#This Row],[Price per Unit]]*Table1[[#This Row],[Units Sold]]</f>
        <v>123500</v>
      </c>
      <c r="L4155" s="11">
        <v>4569.5</v>
      </c>
      <c r="M4155" s="12">
        <f>Table1[[#This Row],[Operating Profit]]/Table1[[#This Row],[Total Sales]]</f>
        <v>3.6999999999999998E-2</v>
      </c>
      <c r="N4155" s="6" t="s">
        <v>83</v>
      </c>
    </row>
    <row r="4156" spans="2:14" ht="14.25" customHeight="1" x14ac:dyDescent="0.3">
      <c r="B4156" s="6" t="s">
        <v>34</v>
      </c>
      <c r="C4156" s="6">
        <v>1189833</v>
      </c>
      <c r="D4156" s="7">
        <v>44325</v>
      </c>
      <c r="E4156" s="6" t="s">
        <v>31</v>
      </c>
      <c r="F4156" s="6" t="s">
        <v>32</v>
      </c>
      <c r="G4156" s="6" t="s">
        <v>35</v>
      </c>
      <c r="H4156" s="8" t="s">
        <v>20</v>
      </c>
      <c r="I4156" s="9">
        <v>46</v>
      </c>
      <c r="J4156" s="10">
        <v>1960</v>
      </c>
      <c r="K4156" s="11">
        <f>Table1[[#This Row],[Price per Unit]]*Table1[[#This Row],[Units Sold]]</f>
        <v>90160</v>
      </c>
      <c r="L4156" s="11">
        <v>4508</v>
      </c>
      <c r="M4156" s="12">
        <f>Table1[[#This Row],[Operating Profit]]/Table1[[#This Row],[Total Sales]]</f>
        <v>0.05</v>
      </c>
      <c r="N4156" s="6" t="s">
        <v>83</v>
      </c>
    </row>
    <row r="4157" spans="2:14" ht="14.25" customHeight="1" x14ac:dyDescent="0.3">
      <c r="B4157" s="6" t="s">
        <v>34</v>
      </c>
      <c r="C4157" s="6">
        <v>1189833</v>
      </c>
      <c r="D4157" s="7">
        <v>44326</v>
      </c>
      <c r="E4157" s="6" t="s">
        <v>31</v>
      </c>
      <c r="F4157" s="6" t="s">
        <v>32</v>
      </c>
      <c r="G4157" s="6" t="s">
        <v>35</v>
      </c>
      <c r="H4157" s="8" t="s">
        <v>21</v>
      </c>
      <c r="I4157" s="9">
        <v>46</v>
      </c>
      <c r="J4157" s="10">
        <v>1760</v>
      </c>
      <c r="K4157" s="11">
        <f>Table1[[#This Row],[Price per Unit]]*Table1[[#This Row],[Units Sold]]</f>
        <v>80960</v>
      </c>
      <c r="L4157" s="11">
        <v>4048</v>
      </c>
      <c r="M4157" s="12">
        <f>Table1[[#This Row],[Operating Profit]]/Table1[[#This Row],[Total Sales]]</f>
        <v>0.05</v>
      </c>
      <c r="N4157" s="6" t="s">
        <v>83</v>
      </c>
    </row>
    <row r="4158" spans="2:14" ht="14.25" customHeight="1" x14ac:dyDescent="0.3">
      <c r="B4158" s="6" t="s">
        <v>34</v>
      </c>
      <c r="C4158" s="6">
        <v>1189833</v>
      </c>
      <c r="D4158" s="7">
        <v>44327</v>
      </c>
      <c r="E4158" s="6" t="s">
        <v>31</v>
      </c>
      <c r="F4158" s="6" t="s">
        <v>32</v>
      </c>
      <c r="G4158" s="6" t="s">
        <v>35</v>
      </c>
      <c r="H4158" s="8" t="s">
        <v>22</v>
      </c>
      <c r="I4158" s="9">
        <v>58</v>
      </c>
      <c r="J4158" s="10">
        <v>1630</v>
      </c>
      <c r="K4158" s="11">
        <f>Table1[[#This Row],[Price per Unit]]*Table1[[#This Row],[Units Sold]]</f>
        <v>94540</v>
      </c>
      <c r="L4158" s="11">
        <v>6334.18</v>
      </c>
      <c r="M4158" s="12">
        <f>Table1[[#This Row],[Operating Profit]]/Table1[[#This Row],[Total Sales]]</f>
        <v>6.7000000000000004E-2</v>
      </c>
      <c r="N4158" s="6" t="s">
        <v>83</v>
      </c>
    </row>
    <row r="4159" spans="2:14" ht="14.25" customHeight="1" x14ac:dyDescent="0.3">
      <c r="B4159" s="6" t="s">
        <v>34</v>
      </c>
      <c r="C4159" s="6">
        <v>1189833</v>
      </c>
      <c r="D4159" s="7">
        <v>44328</v>
      </c>
      <c r="E4159" s="6" t="s">
        <v>31</v>
      </c>
      <c r="F4159" s="6" t="s">
        <v>32</v>
      </c>
      <c r="G4159" s="6" t="s">
        <v>35</v>
      </c>
      <c r="H4159" s="8" t="s">
        <v>23</v>
      </c>
      <c r="I4159" s="9">
        <v>59</v>
      </c>
      <c r="J4159" s="10">
        <v>1890</v>
      </c>
      <c r="K4159" s="11">
        <f>Table1[[#This Row],[Price per Unit]]*Table1[[#This Row],[Units Sold]]</f>
        <v>111510</v>
      </c>
      <c r="L4159" s="11">
        <v>3456.81</v>
      </c>
      <c r="M4159" s="12">
        <f>Table1[[#This Row],[Operating Profit]]/Table1[[#This Row],[Total Sales]]</f>
        <v>3.1E-2</v>
      </c>
      <c r="N4159" s="6" t="s">
        <v>83</v>
      </c>
    </row>
    <row r="4160" spans="2:14" ht="14.25" customHeight="1" x14ac:dyDescent="0.3">
      <c r="B4160" s="6" t="s">
        <v>34</v>
      </c>
      <c r="C4160" s="6">
        <v>1189833</v>
      </c>
      <c r="D4160" s="7">
        <v>44329</v>
      </c>
      <c r="E4160" s="6" t="s">
        <v>31</v>
      </c>
      <c r="F4160" s="6" t="s">
        <v>32</v>
      </c>
      <c r="G4160" s="6" t="s">
        <v>35</v>
      </c>
      <c r="H4160" s="8" t="s">
        <v>17</v>
      </c>
      <c r="I4160" s="9">
        <v>49</v>
      </c>
      <c r="J4160" s="10">
        <v>2240</v>
      </c>
      <c r="K4160" s="11">
        <f>Table1[[#This Row],[Price per Unit]]*Table1[[#This Row],[Units Sold]]</f>
        <v>109760</v>
      </c>
      <c r="L4160" s="11">
        <v>5488</v>
      </c>
      <c r="M4160" s="12">
        <f>Table1[[#This Row],[Operating Profit]]/Table1[[#This Row],[Total Sales]]</f>
        <v>0.05</v>
      </c>
      <c r="N4160" s="6" t="s">
        <v>83</v>
      </c>
    </row>
    <row r="4161" spans="2:14" ht="14.25" customHeight="1" x14ac:dyDescent="0.3">
      <c r="B4161" s="6" t="s">
        <v>34</v>
      </c>
      <c r="C4161" s="6">
        <v>1189833</v>
      </c>
      <c r="D4161" s="7">
        <v>44330</v>
      </c>
      <c r="E4161" s="6" t="s">
        <v>31</v>
      </c>
      <c r="F4161" s="6" t="s">
        <v>32</v>
      </c>
      <c r="G4161" s="6" t="s">
        <v>35</v>
      </c>
      <c r="H4161" s="8" t="s">
        <v>19</v>
      </c>
      <c r="I4161" s="9">
        <v>51</v>
      </c>
      <c r="J4161" s="10">
        <v>2320</v>
      </c>
      <c r="K4161" s="11">
        <f>Table1[[#This Row],[Price per Unit]]*Table1[[#This Row],[Units Sold]]</f>
        <v>118320</v>
      </c>
      <c r="L4161" s="11">
        <v>4259.5199999999995</v>
      </c>
      <c r="M4161" s="12">
        <f>Table1[[#This Row],[Operating Profit]]/Table1[[#This Row],[Total Sales]]</f>
        <v>3.5999999999999997E-2</v>
      </c>
      <c r="N4161" s="6" t="s">
        <v>83</v>
      </c>
    </row>
    <row r="4162" spans="2:14" ht="14.25" customHeight="1" x14ac:dyDescent="0.3">
      <c r="B4162" s="6" t="s">
        <v>34</v>
      </c>
      <c r="C4162" s="6">
        <v>1189833</v>
      </c>
      <c r="D4162" s="7">
        <v>44331</v>
      </c>
      <c r="E4162" s="6" t="s">
        <v>31</v>
      </c>
      <c r="F4162" s="6" t="s">
        <v>32</v>
      </c>
      <c r="G4162" s="6" t="s">
        <v>35</v>
      </c>
      <c r="H4162" s="8" t="s">
        <v>20</v>
      </c>
      <c r="I4162" s="9">
        <v>49</v>
      </c>
      <c r="J4162" s="10">
        <v>1760</v>
      </c>
      <c r="K4162" s="11">
        <f>Table1[[#This Row],[Price per Unit]]*Table1[[#This Row],[Units Sold]]</f>
        <v>86240</v>
      </c>
      <c r="L4162" s="11">
        <v>4398.24</v>
      </c>
      <c r="M4162" s="12">
        <f>Table1[[#This Row],[Operating Profit]]/Table1[[#This Row],[Total Sales]]</f>
        <v>5.0999999999999997E-2</v>
      </c>
      <c r="N4162" s="6" t="s">
        <v>83</v>
      </c>
    </row>
    <row r="4163" spans="2:14" ht="14.25" customHeight="1" x14ac:dyDescent="0.3">
      <c r="B4163" s="6" t="s">
        <v>34</v>
      </c>
      <c r="C4163" s="6">
        <v>1189833</v>
      </c>
      <c r="D4163" s="7">
        <v>44332</v>
      </c>
      <c r="E4163" s="6" t="s">
        <v>31</v>
      </c>
      <c r="F4163" s="6" t="s">
        <v>32</v>
      </c>
      <c r="G4163" s="6" t="s">
        <v>35</v>
      </c>
      <c r="H4163" s="8" t="s">
        <v>21</v>
      </c>
      <c r="I4163" s="9">
        <v>48</v>
      </c>
      <c r="J4163" s="10">
        <v>1750</v>
      </c>
      <c r="K4163" s="11">
        <f>Table1[[#This Row],[Price per Unit]]*Table1[[#This Row],[Units Sold]]</f>
        <v>84000</v>
      </c>
      <c r="L4163" s="11">
        <v>3779.9999999999995</v>
      </c>
      <c r="M4163" s="12">
        <f>Table1[[#This Row],[Operating Profit]]/Table1[[#This Row],[Total Sales]]</f>
        <v>4.4999999999999991E-2</v>
      </c>
      <c r="N4163" s="6" t="s">
        <v>83</v>
      </c>
    </row>
    <row r="4164" spans="2:14" ht="14.25" customHeight="1" x14ac:dyDescent="0.3">
      <c r="B4164" s="6" t="s">
        <v>34</v>
      </c>
      <c r="C4164" s="6">
        <v>1189833</v>
      </c>
      <c r="D4164" s="7">
        <v>44333</v>
      </c>
      <c r="E4164" s="6" t="s">
        <v>31</v>
      </c>
      <c r="F4164" s="6" t="s">
        <v>32</v>
      </c>
      <c r="G4164" s="6" t="s">
        <v>35</v>
      </c>
      <c r="H4164" s="8" t="s">
        <v>22</v>
      </c>
      <c r="I4164" s="9">
        <v>56</v>
      </c>
      <c r="J4164" s="10">
        <v>1740</v>
      </c>
      <c r="K4164" s="11">
        <f>Table1[[#This Row],[Price per Unit]]*Table1[[#This Row],[Units Sold]]</f>
        <v>97440</v>
      </c>
      <c r="L4164" s="11">
        <v>6625.92</v>
      </c>
      <c r="M4164" s="12">
        <f>Table1[[#This Row],[Operating Profit]]/Table1[[#This Row],[Total Sales]]</f>
        <v>6.8000000000000005E-2</v>
      </c>
      <c r="N4164" s="6" t="s">
        <v>83</v>
      </c>
    </row>
    <row r="4165" spans="2:14" ht="14.25" customHeight="1" x14ac:dyDescent="0.3">
      <c r="B4165" s="6" t="s">
        <v>34</v>
      </c>
      <c r="C4165" s="6">
        <v>1189833</v>
      </c>
      <c r="D4165" s="7">
        <v>44334</v>
      </c>
      <c r="E4165" s="6" t="s">
        <v>31</v>
      </c>
      <c r="F4165" s="6" t="s">
        <v>32</v>
      </c>
      <c r="G4165" s="6" t="s">
        <v>35</v>
      </c>
      <c r="H4165" s="8" t="s">
        <v>23</v>
      </c>
      <c r="I4165" s="9">
        <v>62</v>
      </c>
      <c r="J4165" s="10">
        <v>1760</v>
      </c>
      <c r="K4165" s="11">
        <f>Table1[[#This Row],[Price per Unit]]*Table1[[#This Row],[Units Sold]]</f>
        <v>109120</v>
      </c>
      <c r="L4165" s="11">
        <v>3819.2</v>
      </c>
      <c r="M4165" s="12">
        <f>Table1[[#This Row],[Operating Profit]]/Table1[[#This Row],[Total Sales]]</f>
        <v>3.4999999999999996E-2</v>
      </c>
      <c r="N4165" s="6" t="s">
        <v>83</v>
      </c>
    </row>
    <row r="4166" spans="2:14" ht="14.25" customHeight="1" x14ac:dyDescent="0.3">
      <c r="B4166" s="6" t="s">
        <v>34</v>
      </c>
      <c r="C4166" s="6">
        <v>1189833</v>
      </c>
      <c r="D4166" s="7">
        <v>44335</v>
      </c>
      <c r="E4166" s="6" t="s">
        <v>31</v>
      </c>
      <c r="F4166" s="6" t="s">
        <v>32</v>
      </c>
      <c r="G4166" s="6" t="s">
        <v>35</v>
      </c>
      <c r="H4166" s="8" t="s">
        <v>17</v>
      </c>
      <c r="I4166" s="9">
        <v>49</v>
      </c>
      <c r="J4166" s="10">
        <v>2310</v>
      </c>
      <c r="K4166" s="11">
        <f>Table1[[#This Row],[Price per Unit]]*Table1[[#This Row],[Units Sold]]</f>
        <v>113190</v>
      </c>
      <c r="L4166" s="11">
        <v>5659.5</v>
      </c>
      <c r="M4166" s="12">
        <f>Table1[[#This Row],[Operating Profit]]/Table1[[#This Row],[Total Sales]]</f>
        <v>0.05</v>
      </c>
      <c r="N4166" s="6" t="s">
        <v>83</v>
      </c>
    </row>
    <row r="4167" spans="2:14" ht="14.25" customHeight="1" x14ac:dyDescent="0.3">
      <c r="B4167" s="6" t="s">
        <v>34</v>
      </c>
      <c r="C4167" s="6">
        <v>1189833</v>
      </c>
      <c r="D4167" s="7">
        <v>44336</v>
      </c>
      <c r="E4167" s="6" t="s">
        <v>31</v>
      </c>
      <c r="F4167" s="6" t="s">
        <v>32</v>
      </c>
      <c r="G4167" s="6" t="s">
        <v>35</v>
      </c>
      <c r="H4167" s="8" t="s">
        <v>19</v>
      </c>
      <c r="I4167" s="9">
        <v>54</v>
      </c>
      <c r="J4167" s="10">
        <v>2150</v>
      </c>
      <c r="K4167" s="11">
        <f>Table1[[#This Row],[Price per Unit]]*Table1[[#This Row],[Units Sold]]</f>
        <v>116100</v>
      </c>
      <c r="L4167" s="11">
        <v>4411.8</v>
      </c>
      <c r="M4167" s="12">
        <f>Table1[[#This Row],[Operating Profit]]/Table1[[#This Row],[Total Sales]]</f>
        <v>3.7999999999999999E-2</v>
      </c>
      <c r="N4167" s="6" t="s">
        <v>83</v>
      </c>
    </row>
    <row r="4168" spans="2:14" ht="14.25" customHeight="1" x14ac:dyDescent="0.3">
      <c r="B4168" s="6" t="s">
        <v>34</v>
      </c>
      <c r="C4168" s="6">
        <v>1189833</v>
      </c>
      <c r="D4168" s="7">
        <v>44337</v>
      </c>
      <c r="E4168" s="6" t="s">
        <v>31</v>
      </c>
      <c r="F4168" s="6" t="s">
        <v>32</v>
      </c>
      <c r="G4168" s="6" t="s">
        <v>35</v>
      </c>
      <c r="H4168" s="8" t="s">
        <v>20</v>
      </c>
      <c r="I4168" s="9">
        <v>47</v>
      </c>
      <c r="J4168" s="10">
        <v>1690</v>
      </c>
      <c r="K4168" s="11">
        <f>Table1[[#This Row],[Price per Unit]]*Table1[[#This Row],[Units Sold]]</f>
        <v>79430</v>
      </c>
      <c r="L4168" s="11">
        <v>3971.5</v>
      </c>
      <c r="M4168" s="12">
        <f>Table1[[#This Row],[Operating Profit]]/Table1[[#This Row],[Total Sales]]</f>
        <v>0.05</v>
      </c>
      <c r="N4168" s="6" t="s">
        <v>83</v>
      </c>
    </row>
    <row r="4169" spans="2:14" ht="14.25" customHeight="1" x14ac:dyDescent="0.3">
      <c r="B4169" s="6" t="s">
        <v>34</v>
      </c>
      <c r="C4169" s="6">
        <v>1189833</v>
      </c>
      <c r="D4169" s="7">
        <v>44338</v>
      </c>
      <c r="E4169" s="6" t="s">
        <v>31</v>
      </c>
      <c r="F4169" s="6" t="s">
        <v>32</v>
      </c>
      <c r="G4169" s="6" t="s">
        <v>35</v>
      </c>
      <c r="H4169" s="8" t="s">
        <v>21</v>
      </c>
      <c r="I4169" s="9">
        <v>47</v>
      </c>
      <c r="J4169" s="10">
        <v>1760</v>
      </c>
      <c r="K4169" s="11">
        <f>Table1[[#This Row],[Price per Unit]]*Table1[[#This Row],[Units Sold]]</f>
        <v>82720</v>
      </c>
      <c r="L4169" s="11">
        <v>3722.3999999999996</v>
      </c>
      <c r="M4169" s="12">
        <f>Table1[[#This Row],[Operating Profit]]/Table1[[#This Row],[Total Sales]]</f>
        <v>4.4999999999999998E-2</v>
      </c>
      <c r="N4169" s="6" t="s">
        <v>83</v>
      </c>
    </row>
    <row r="4170" spans="2:14" ht="14.25" customHeight="1" x14ac:dyDescent="0.3">
      <c r="B4170" s="6" t="s">
        <v>34</v>
      </c>
      <c r="C4170" s="6">
        <v>1189833</v>
      </c>
      <c r="D4170" s="7">
        <v>44339</v>
      </c>
      <c r="E4170" s="6" t="s">
        <v>31</v>
      </c>
      <c r="F4170" s="6" t="s">
        <v>32</v>
      </c>
      <c r="G4170" s="6" t="s">
        <v>35</v>
      </c>
      <c r="H4170" s="8" t="s">
        <v>22</v>
      </c>
      <c r="I4170" s="9">
        <v>55</v>
      </c>
      <c r="J4170" s="10">
        <v>1740</v>
      </c>
      <c r="K4170" s="11">
        <f>Table1[[#This Row],[Price per Unit]]*Table1[[#This Row],[Units Sold]]</f>
        <v>95700</v>
      </c>
      <c r="L4170" s="11">
        <v>6603.3</v>
      </c>
      <c r="M4170" s="12">
        <f>Table1[[#This Row],[Operating Profit]]/Table1[[#This Row],[Total Sales]]</f>
        <v>6.9000000000000006E-2</v>
      </c>
      <c r="N4170" s="6" t="s">
        <v>83</v>
      </c>
    </row>
    <row r="4171" spans="2:14" ht="14.25" customHeight="1" x14ac:dyDescent="0.3">
      <c r="B4171" s="6" t="s">
        <v>34</v>
      </c>
      <c r="C4171" s="6">
        <v>1189833</v>
      </c>
      <c r="D4171" s="7">
        <v>44340</v>
      </c>
      <c r="E4171" s="6" t="s">
        <v>31</v>
      </c>
      <c r="F4171" s="6" t="s">
        <v>32</v>
      </c>
      <c r="G4171" s="6" t="s">
        <v>35</v>
      </c>
      <c r="H4171" s="8" t="s">
        <v>23</v>
      </c>
      <c r="I4171" s="9">
        <v>59</v>
      </c>
      <c r="J4171" s="10">
        <v>1890</v>
      </c>
      <c r="K4171" s="11">
        <f>Table1[[#This Row],[Price per Unit]]*Table1[[#This Row],[Units Sold]]</f>
        <v>111510</v>
      </c>
      <c r="L4171" s="11">
        <v>3791.34</v>
      </c>
      <c r="M4171" s="12">
        <f>Table1[[#This Row],[Operating Profit]]/Table1[[#This Row],[Total Sales]]</f>
        <v>3.4000000000000002E-2</v>
      </c>
      <c r="N4171" s="6" t="s">
        <v>83</v>
      </c>
    </row>
    <row r="4172" spans="2:14" ht="14.25" customHeight="1" x14ac:dyDescent="0.3">
      <c r="B4172" s="6" t="s">
        <v>34</v>
      </c>
      <c r="C4172" s="6">
        <v>1189833</v>
      </c>
      <c r="D4172" s="7">
        <v>44341</v>
      </c>
      <c r="E4172" s="6" t="s">
        <v>31</v>
      </c>
      <c r="F4172" s="6" t="s">
        <v>32</v>
      </c>
      <c r="G4172" s="6" t="s">
        <v>35</v>
      </c>
      <c r="H4172" s="8" t="s">
        <v>17</v>
      </c>
      <c r="I4172" s="9">
        <v>49</v>
      </c>
      <c r="J4172" s="10">
        <v>2250</v>
      </c>
      <c r="K4172" s="11">
        <f>Table1[[#This Row],[Price per Unit]]*Table1[[#This Row],[Units Sold]]</f>
        <v>110250</v>
      </c>
      <c r="L4172" s="11">
        <v>5622.75</v>
      </c>
      <c r="M4172" s="12">
        <f>Table1[[#This Row],[Operating Profit]]/Table1[[#This Row],[Total Sales]]</f>
        <v>5.0999999999999997E-2</v>
      </c>
      <c r="N4172" s="6" t="s">
        <v>83</v>
      </c>
    </row>
    <row r="4173" spans="2:14" ht="14.25" customHeight="1" x14ac:dyDescent="0.3">
      <c r="B4173" s="6" t="s">
        <v>34</v>
      </c>
      <c r="C4173" s="6">
        <v>1189833</v>
      </c>
      <c r="D4173" s="7">
        <v>44342</v>
      </c>
      <c r="E4173" s="6" t="s">
        <v>31</v>
      </c>
      <c r="F4173" s="6" t="s">
        <v>32</v>
      </c>
      <c r="G4173" s="6" t="s">
        <v>35</v>
      </c>
      <c r="H4173" s="8" t="s">
        <v>19</v>
      </c>
      <c r="I4173" s="9">
        <v>50</v>
      </c>
      <c r="J4173" s="10">
        <v>2430</v>
      </c>
      <c r="K4173" s="11">
        <f>Table1[[#This Row],[Price per Unit]]*Table1[[#This Row],[Units Sold]]</f>
        <v>121500</v>
      </c>
      <c r="L4173" s="11">
        <v>4617</v>
      </c>
      <c r="M4173" s="12">
        <f>Table1[[#This Row],[Operating Profit]]/Table1[[#This Row],[Total Sales]]</f>
        <v>3.7999999999999999E-2</v>
      </c>
      <c r="N4173" s="6" t="s">
        <v>83</v>
      </c>
    </row>
    <row r="4174" spans="2:14" ht="14.25" customHeight="1" x14ac:dyDescent="0.3">
      <c r="B4174" s="6" t="s">
        <v>34</v>
      </c>
      <c r="C4174" s="6">
        <v>1189833</v>
      </c>
      <c r="D4174" s="7">
        <v>44343</v>
      </c>
      <c r="E4174" s="6" t="s">
        <v>31</v>
      </c>
      <c r="F4174" s="6" t="s">
        <v>32</v>
      </c>
      <c r="G4174" s="6" t="s">
        <v>35</v>
      </c>
      <c r="H4174" s="8" t="s">
        <v>20</v>
      </c>
      <c r="I4174" s="9">
        <v>46</v>
      </c>
      <c r="J4174" s="10">
        <v>1820</v>
      </c>
      <c r="K4174" s="11">
        <f>Table1[[#This Row],[Price per Unit]]*Table1[[#This Row],[Units Sold]]</f>
        <v>83720</v>
      </c>
      <c r="L4174" s="11">
        <v>4520.88</v>
      </c>
      <c r="M4174" s="12">
        <f>Table1[[#This Row],[Operating Profit]]/Table1[[#This Row],[Total Sales]]</f>
        <v>5.3999999999999999E-2</v>
      </c>
      <c r="N4174" s="6" t="s">
        <v>83</v>
      </c>
    </row>
    <row r="4175" spans="2:14" ht="14.25" customHeight="1" x14ac:dyDescent="0.3">
      <c r="B4175" s="6" t="s">
        <v>34</v>
      </c>
      <c r="C4175" s="6">
        <v>1189833</v>
      </c>
      <c r="D4175" s="7">
        <v>44344</v>
      </c>
      <c r="E4175" s="6" t="s">
        <v>31</v>
      </c>
      <c r="F4175" s="6" t="s">
        <v>32</v>
      </c>
      <c r="G4175" s="6" t="s">
        <v>35</v>
      </c>
      <c r="H4175" s="8" t="s">
        <v>21</v>
      </c>
      <c r="I4175" s="9">
        <v>49</v>
      </c>
      <c r="J4175" s="10">
        <v>2100</v>
      </c>
      <c r="K4175" s="11">
        <f>Table1[[#This Row],[Price per Unit]]*Table1[[#This Row],[Units Sold]]</f>
        <v>102900</v>
      </c>
      <c r="L4175" s="11">
        <v>5145</v>
      </c>
      <c r="M4175" s="12">
        <f>Table1[[#This Row],[Operating Profit]]/Table1[[#This Row],[Total Sales]]</f>
        <v>0.05</v>
      </c>
      <c r="N4175" s="6" t="s">
        <v>83</v>
      </c>
    </row>
    <row r="4176" spans="2:14" ht="14.25" customHeight="1" x14ac:dyDescent="0.3">
      <c r="B4176" s="6" t="s">
        <v>34</v>
      </c>
      <c r="C4176" s="6">
        <v>1189833</v>
      </c>
      <c r="D4176" s="7">
        <v>44345</v>
      </c>
      <c r="E4176" s="6" t="s">
        <v>31</v>
      </c>
      <c r="F4176" s="6" t="s">
        <v>32</v>
      </c>
      <c r="G4176" s="6" t="s">
        <v>35</v>
      </c>
      <c r="H4176" s="8" t="s">
        <v>22</v>
      </c>
      <c r="I4176" s="9">
        <v>55</v>
      </c>
      <c r="J4176" s="10">
        <v>1560</v>
      </c>
      <c r="K4176" s="11">
        <f>Table1[[#This Row],[Price per Unit]]*Table1[[#This Row],[Units Sold]]</f>
        <v>85800</v>
      </c>
      <c r="L4176" s="11">
        <v>5577</v>
      </c>
      <c r="M4176" s="12">
        <f>Table1[[#This Row],[Operating Profit]]/Table1[[#This Row],[Total Sales]]</f>
        <v>6.5000000000000002E-2</v>
      </c>
      <c r="N4176" s="6" t="s">
        <v>83</v>
      </c>
    </row>
    <row r="4177" spans="2:14" ht="14.25" customHeight="1" x14ac:dyDescent="0.3">
      <c r="B4177" s="6" t="s">
        <v>34</v>
      </c>
      <c r="C4177" s="6">
        <v>1189833</v>
      </c>
      <c r="D4177" s="7">
        <v>44346</v>
      </c>
      <c r="E4177" s="6" t="s">
        <v>31</v>
      </c>
      <c r="F4177" s="6" t="s">
        <v>32</v>
      </c>
      <c r="G4177" s="6" t="s">
        <v>35</v>
      </c>
      <c r="H4177" s="8" t="s">
        <v>23</v>
      </c>
      <c r="I4177" s="9">
        <v>59</v>
      </c>
      <c r="J4177" s="10">
        <v>1960</v>
      </c>
      <c r="K4177" s="11">
        <f>Table1[[#This Row],[Price per Unit]]*Table1[[#This Row],[Units Sold]]</f>
        <v>115640</v>
      </c>
      <c r="L4177" s="11">
        <v>4047.3999999999996</v>
      </c>
      <c r="M4177" s="12">
        <f>Table1[[#This Row],[Operating Profit]]/Table1[[#This Row],[Total Sales]]</f>
        <v>3.4999999999999996E-2</v>
      </c>
      <c r="N4177" s="6" t="s">
        <v>83</v>
      </c>
    </row>
    <row r="4178" spans="2:14" ht="14.25" customHeight="1" x14ac:dyDescent="0.3">
      <c r="B4178" s="6" t="s">
        <v>14</v>
      </c>
      <c r="C4178" s="6">
        <v>1185732</v>
      </c>
      <c r="D4178" s="7">
        <v>44347</v>
      </c>
      <c r="E4178" s="6" t="s">
        <v>31</v>
      </c>
      <c r="F4178" s="6" t="s">
        <v>32</v>
      </c>
      <c r="G4178" s="6" t="s">
        <v>35</v>
      </c>
      <c r="H4178" s="8" t="s">
        <v>17</v>
      </c>
      <c r="I4178" s="9">
        <v>44</v>
      </c>
      <c r="J4178" s="10">
        <v>1240</v>
      </c>
      <c r="K4178" s="11">
        <f>Table1[[#This Row],[Price per Unit]]*Table1[[#This Row],[Units Sold]]</f>
        <v>54560</v>
      </c>
      <c r="L4178" s="11">
        <v>2837.12</v>
      </c>
      <c r="M4178" s="12">
        <f>Table1[[#This Row],[Operating Profit]]/Table1[[#This Row],[Total Sales]]</f>
        <v>5.1999999999999998E-2</v>
      </c>
      <c r="N4178" s="6" t="s">
        <v>83</v>
      </c>
    </row>
    <row r="4179" spans="2:14" ht="14.25" customHeight="1" x14ac:dyDescent="0.3">
      <c r="B4179" s="6" t="s">
        <v>14</v>
      </c>
      <c r="C4179" s="6">
        <v>1185732</v>
      </c>
      <c r="D4179" s="7">
        <v>44348</v>
      </c>
      <c r="E4179" s="6" t="s">
        <v>31</v>
      </c>
      <c r="F4179" s="6" t="s">
        <v>32</v>
      </c>
      <c r="G4179" s="6" t="s">
        <v>35</v>
      </c>
      <c r="H4179" s="8" t="s">
        <v>19</v>
      </c>
      <c r="I4179" s="9">
        <v>41</v>
      </c>
      <c r="J4179" s="10">
        <v>770</v>
      </c>
      <c r="K4179" s="11">
        <f>Table1[[#This Row],[Price per Unit]]*Table1[[#This Row],[Units Sold]]</f>
        <v>31570</v>
      </c>
      <c r="L4179" s="11">
        <v>1452.2199999999998</v>
      </c>
      <c r="M4179" s="12">
        <f>Table1[[#This Row],[Operating Profit]]/Table1[[#This Row],[Total Sales]]</f>
        <v>4.5999999999999992E-2</v>
      </c>
      <c r="N4179" s="6" t="s">
        <v>83</v>
      </c>
    </row>
    <row r="4180" spans="2:14" ht="14.25" customHeight="1" x14ac:dyDescent="0.3">
      <c r="B4180" s="6" t="s">
        <v>14</v>
      </c>
      <c r="C4180" s="6">
        <v>1185732</v>
      </c>
      <c r="D4180" s="7">
        <v>44349</v>
      </c>
      <c r="E4180" s="6" t="s">
        <v>31</v>
      </c>
      <c r="F4180" s="6" t="s">
        <v>32</v>
      </c>
      <c r="G4180" s="6" t="s">
        <v>35</v>
      </c>
      <c r="H4180" s="8" t="s">
        <v>20</v>
      </c>
      <c r="I4180" s="9">
        <v>32</v>
      </c>
      <c r="J4180" s="10">
        <v>830</v>
      </c>
      <c r="K4180" s="11">
        <f>Table1[[#This Row],[Price per Unit]]*Table1[[#This Row],[Units Sold]]</f>
        <v>26560</v>
      </c>
      <c r="L4180" s="11">
        <v>1248.32</v>
      </c>
      <c r="M4180" s="12">
        <f>Table1[[#This Row],[Operating Profit]]/Table1[[#This Row],[Total Sales]]</f>
        <v>4.7E-2</v>
      </c>
      <c r="N4180" s="6" t="s">
        <v>83</v>
      </c>
    </row>
    <row r="4181" spans="2:14" ht="14.25" customHeight="1" x14ac:dyDescent="0.3">
      <c r="B4181" s="6" t="s">
        <v>14</v>
      </c>
      <c r="C4181" s="6">
        <v>1185732</v>
      </c>
      <c r="D4181" s="7">
        <v>44350</v>
      </c>
      <c r="E4181" s="6" t="s">
        <v>31</v>
      </c>
      <c r="F4181" s="6" t="s">
        <v>32</v>
      </c>
      <c r="G4181" s="6" t="s">
        <v>35</v>
      </c>
      <c r="H4181" s="8" t="s">
        <v>21</v>
      </c>
      <c r="I4181" s="9">
        <v>37</v>
      </c>
      <c r="J4181" s="10">
        <v>340</v>
      </c>
      <c r="K4181" s="11">
        <f>Table1[[#This Row],[Price per Unit]]*Table1[[#This Row],[Units Sold]]</f>
        <v>12580</v>
      </c>
      <c r="L4181" s="11">
        <v>654.16</v>
      </c>
      <c r="M4181" s="12">
        <f>Table1[[#This Row],[Operating Profit]]/Table1[[#This Row],[Total Sales]]</f>
        <v>5.1999999999999998E-2</v>
      </c>
      <c r="N4181" s="6" t="s">
        <v>83</v>
      </c>
    </row>
    <row r="4182" spans="2:14" ht="14.25" customHeight="1" x14ac:dyDescent="0.3">
      <c r="B4182" s="6" t="s">
        <v>14</v>
      </c>
      <c r="C4182" s="6">
        <v>1185732</v>
      </c>
      <c r="D4182" s="7">
        <v>44351</v>
      </c>
      <c r="E4182" s="6" t="s">
        <v>36</v>
      </c>
      <c r="F4182" s="6" t="s">
        <v>37</v>
      </c>
      <c r="G4182" s="6" t="s">
        <v>38</v>
      </c>
      <c r="H4182" s="8" t="s">
        <v>22</v>
      </c>
      <c r="I4182" s="9">
        <v>53</v>
      </c>
      <c r="J4182" s="10">
        <v>470</v>
      </c>
      <c r="K4182" s="11">
        <f>Table1[[#This Row],[Price per Unit]]*Table1[[#This Row],[Units Sold]]</f>
        <v>24910</v>
      </c>
      <c r="L4182" s="11">
        <v>1220.5899999999999</v>
      </c>
      <c r="M4182" s="12">
        <f>Table1[[#This Row],[Operating Profit]]/Table1[[#This Row],[Total Sales]]</f>
        <v>4.8999999999999995E-2</v>
      </c>
      <c r="N4182" s="6" t="s">
        <v>83</v>
      </c>
    </row>
    <row r="4183" spans="2:14" ht="14.25" customHeight="1" x14ac:dyDescent="0.3">
      <c r="B4183" s="6" t="s">
        <v>14</v>
      </c>
      <c r="C4183" s="6">
        <v>1185732</v>
      </c>
      <c r="D4183" s="7">
        <v>44352</v>
      </c>
      <c r="E4183" s="6" t="s">
        <v>36</v>
      </c>
      <c r="F4183" s="6" t="s">
        <v>37</v>
      </c>
      <c r="G4183" s="6" t="s">
        <v>38</v>
      </c>
      <c r="H4183" s="8" t="s">
        <v>23</v>
      </c>
      <c r="I4183" s="9">
        <v>41</v>
      </c>
      <c r="J4183" s="10">
        <v>690</v>
      </c>
      <c r="K4183" s="11">
        <f>Table1[[#This Row],[Price per Unit]]*Table1[[#This Row],[Units Sold]]</f>
        <v>28290</v>
      </c>
      <c r="L4183" s="11">
        <v>1697.3999999999999</v>
      </c>
      <c r="M4183" s="12">
        <f>Table1[[#This Row],[Operating Profit]]/Table1[[#This Row],[Total Sales]]</f>
        <v>0.06</v>
      </c>
      <c r="N4183" s="6" t="s">
        <v>83</v>
      </c>
    </row>
    <row r="4184" spans="2:14" ht="14.25" customHeight="1" x14ac:dyDescent="0.3">
      <c r="B4184" s="6" t="s">
        <v>14</v>
      </c>
      <c r="C4184" s="6">
        <v>1185732</v>
      </c>
      <c r="D4184" s="7">
        <v>44353</v>
      </c>
      <c r="E4184" s="6" t="s">
        <v>36</v>
      </c>
      <c r="F4184" s="6" t="s">
        <v>37</v>
      </c>
      <c r="G4184" s="6" t="s">
        <v>38</v>
      </c>
      <c r="H4184" s="8" t="s">
        <v>17</v>
      </c>
      <c r="I4184" s="9">
        <v>44</v>
      </c>
      <c r="J4184" s="10">
        <v>1580</v>
      </c>
      <c r="K4184" s="11">
        <f>Table1[[#This Row],[Price per Unit]]*Table1[[#This Row],[Units Sold]]</f>
        <v>69520</v>
      </c>
      <c r="L4184" s="11">
        <v>3545.52</v>
      </c>
      <c r="M4184" s="12">
        <f>Table1[[#This Row],[Operating Profit]]/Table1[[#This Row],[Total Sales]]</f>
        <v>5.0999999999999997E-2</v>
      </c>
      <c r="N4184" s="6" t="s">
        <v>83</v>
      </c>
    </row>
    <row r="4185" spans="2:14" ht="14.25" customHeight="1" x14ac:dyDescent="0.3">
      <c r="B4185" s="6" t="s">
        <v>14</v>
      </c>
      <c r="C4185" s="6">
        <v>1185732</v>
      </c>
      <c r="D4185" s="7">
        <v>44354</v>
      </c>
      <c r="E4185" s="6" t="s">
        <v>36</v>
      </c>
      <c r="F4185" s="6" t="s">
        <v>37</v>
      </c>
      <c r="G4185" s="6" t="s">
        <v>38</v>
      </c>
      <c r="H4185" s="8" t="s">
        <v>19</v>
      </c>
      <c r="I4185" s="9">
        <v>43</v>
      </c>
      <c r="J4185" s="10">
        <v>510</v>
      </c>
      <c r="K4185" s="11">
        <f>Table1[[#This Row],[Price per Unit]]*Table1[[#This Row],[Units Sold]]</f>
        <v>21930</v>
      </c>
      <c r="L4185" s="11">
        <v>1030.71</v>
      </c>
      <c r="M4185" s="12">
        <f>Table1[[#This Row],[Operating Profit]]/Table1[[#This Row],[Total Sales]]</f>
        <v>4.7E-2</v>
      </c>
      <c r="N4185" s="6" t="s">
        <v>83</v>
      </c>
    </row>
    <row r="4186" spans="2:14" ht="14.25" customHeight="1" x14ac:dyDescent="0.3">
      <c r="B4186" s="6" t="s">
        <v>14</v>
      </c>
      <c r="C4186" s="6">
        <v>1185732</v>
      </c>
      <c r="D4186" s="7">
        <v>44355</v>
      </c>
      <c r="E4186" s="6" t="s">
        <v>36</v>
      </c>
      <c r="F4186" s="6" t="s">
        <v>37</v>
      </c>
      <c r="G4186" s="6" t="s">
        <v>38</v>
      </c>
      <c r="H4186" s="8" t="s">
        <v>20</v>
      </c>
      <c r="I4186" s="9">
        <v>32</v>
      </c>
      <c r="J4186" s="10">
        <v>610</v>
      </c>
      <c r="K4186" s="11">
        <f>Table1[[#This Row],[Price per Unit]]*Table1[[#This Row],[Units Sold]]</f>
        <v>19520</v>
      </c>
      <c r="L4186" s="11">
        <v>897.92</v>
      </c>
      <c r="M4186" s="12">
        <f>Table1[[#This Row],[Operating Profit]]/Table1[[#This Row],[Total Sales]]</f>
        <v>4.5999999999999999E-2</v>
      </c>
      <c r="N4186" s="6" t="s">
        <v>83</v>
      </c>
    </row>
    <row r="4187" spans="2:14" ht="14.25" customHeight="1" x14ac:dyDescent="0.3">
      <c r="B4187" s="6" t="s">
        <v>14</v>
      </c>
      <c r="C4187" s="6">
        <v>1185732</v>
      </c>
      <c r="D4187" s="7">
        <v>44356</v>
      </c>
      <c r="E4187" s="6" t="s">
        <v>36</v>
      </c>
      <c r="F4187" s="6" t="s">
        <v>37</v>
      </c>
      <c r="G4187" s="6" t="s">
        <v>38</v>
      </c>
      <c r="H4187" s="8" t="s">
        <v>21</v>
      </c>
      <c r="I4187" s="9">
        <v>39</v>
      </c>
      <c r="J4187" s="10">
        <v>280</v>
      </c>
      <c r="K4187" s="11">
        <f>Table1[[#This Row],[Price per Unit]]*Table1[[#This Row],[Units Sold]]</f>
        <v>10920</v>
      </c>
      <c r="L4187" s="11">
        <v>578.76</v>
      </c>
      <c r="M4187" s="12">
        <f>Table1[[#This Row],[Operating Profit]]/Table1[[#This Row],[Total Sales]]</f>
        <v>5.2999999999999999E-2</v>
      </c>
      <c r="N4187" s="6" t="s">
        <v>83</v>
      </c>
    </row>
    <row r="4188" spans="2:14" ht="14.25" customHeight="1" x14ac:dyDescent="0.3">
      <c r="B4188" s="6" t="s">
        <v>14</v>
      </c>
      <c r="C4188" s="6">
        <v>1185732</v>
      </c>
      <c r="D4188" s="7">
        <v>44357</v>
      </c>
      <c r="E4188" s="6" t="s">
        <v>36</v>
      </c>
      <c r="F4188" s="6" t="s">
        <v>37</v>
      </c>
      <c r="G4188" s="6" t="s">
        <v>38</v>
      </c>
      <c r="H4188" s="8" t="s">
        <v>22</v>
      </c>
      <c r="I4188" s="9">
        <v>50</v>
      </c>
      <c r="J4188" s="10">
        <v>440</v>
      </c>
      <c r="K4188" s="11">
        <f>Table1[[#This Row],[Price per Unit]]*Table1[[#This Row],[Units Sold]]</f>
        <v>22000</v>
      </c>
      <c r="L4188" s="11">
        <v>1034</v>
      </c>
      <c r="M4188" s="12">
        <f>Table1[[#This Row],[Operating Profit]]/Table1[[#This Row],[Total Sales]]</f>
        <v>4.7E-2</v>
      </c>
      <c r="N4188" s="6" t="s">
        <v>83</v>
      </c>
    </row>
    <row r="4189" spans="2:14" ht="14.25" customHeight="1" x14ac:dyDescent="0.3">
      <c r="B4189" s="6" t="s">
        <v>14</v>
      </c>
      <c r="C4189" s="6">
        <v>1185732</v>
      </c>
      <c r="D4189" s="7">
        <v>44358</v>
      </c>
      <c r="E4189" s="6" t="s">
        <v>36</v>
      </c>
      <c r="F4189" s="6" t="s">
        <v>37</v>
      </c>
      <c r="G4189" s="6" t="s">
        <v>38</v>
      </c>
      <c r="H4189" s="8" t="s">
        <v>23</v>
      </c>
      <c r="I4189" s="9">
        <v>43</v>
      </c>
      <c r="J4189" s="10">
        <v>770</v>
      </c>
      <c r="K4189" s="11">
        <f>Table1[[#This Row],[Price per Unit]]*Table1[[#This Row],[Units Sold]]</f>
        <v>33110</v>
      </c>
      <c r="L4189" s="11">
        <v>2152.15</v>
      </c>
      <c r="M4189" s="12">
        <f>Table1[[#This Row],[Operating Profit]]/Table1[[#This Row],[Total Sales]]</f>
        <v>6.5000000000000002E-2</v>
      </c>
      <c r="N4189" s="6" t="s">
        <v>83</v>
      </c>
    </row>
    <row r="4190" spans="2:14" ht="14.25" customHeight="1" x14ac:dyDescent="0.3">
      <c r="B4190" s="6" t="s">
        <v>14</v>
      </c>
      <c r="C4190" s="6">
        <v>1185732</v>
      </c>
      <c r="D4190" s="7">
        <v>44359</v>
      </c>
      <c r="E4190" s="6" t="s">
        <v>36</v>
      </c>
      <c r="F4190" s="6" t="s">
        <v>37</v>
      </c>
      <c r="G4190" s="6" t="s">
        <v>38</v>
      </c>
      <c r="H4190" s="8" t="s">
        <v>17</v>
      </c>
      <c r="I4190" s="9">
        <v>47</v>
      </c>
      <c r="J4190" s="10">
        <v>1440</v>
      </c>
      <c r="K4190" s="11">
        <f>Table1[[#This Row],[Price per Unit]]*Table1[[#This Row],[Units Sold]]</f>
        <v>67680</v>
      </c>
      <c r="L4190" s="11">
        <v>3722.4</v>
      </c>
      <c r="M4190" s="12">
        <f>Table1[[#This Row],[Operating Profit]]/Table1[[#This Row],[Total Sales]]</f>
        <v>5.5E-2</v>
      </c>
      <c r="N4190" s="6" t="s">
        <v>83</v>
      </c>
    </row>
    <row r="4191" spans="2:14" ht="14.25" customHeight="1" x14ac:dyDescent="0.3">
      <c r="B4191" s="6" t="s">
        <v>14</v>
      </c>
      <c r="C4191" s="6">
        <v>1185732</v>
      </c>
      <c r="D4191" s="7">
        <v>44360</v>
      </c>
      <c r="E4191" s="6" t="s">
        <v>36</v>
      </c>
      <c r="F4191" s="6" t="s">
        <v>37</v>
      </c>
      <c r="G4191" s="6" t="s">
        <v>38</v>
      </c>
      <c r="H4191" s="8" t="s">
        <v>19</v>
      </c>
      <c r="I4191" s="9">
        <v>46</v>
      </c>
      <c r="J4191" s="10">
        <v>600</v>
      </c>
      <c r="K4191" s="11">
        <f>Table1[[#This Row],[Price per Unit]]*Table1[[#This Row],[Units Sold]]</f>
        <v>27600</v>
      </c>
      <c r="L4191" s="11">
        <v>1324.8</v>
      </c>
      <c r="M4191" s="12">
        <f>Table1[[#This Row],[Operating Profit]]/Table1[[#This Row],[Total Sales]]</f>
        <v>4.8000000000000001E-2</v>
      </c>
      <c r="N4191" s="6" t="s">
        <v>83</v>
      </c>
    </row>
    <row r="4192" spans="2:14" ht="14.25" customHeight="1" x14ac:dyDescent="0.3">
      <c r="B4192" s="6" t="s">
        <v>14</v>
      </c>
      <c r="C4192" s="6">
        <v>1185732</v>
      </c>
      <c r="D4192" s="7">
        <v>44361</v>
      </c>
      <c r="E4192" s="6" t="s">
        <v>36</v>
      </c>
      <c r="F4192" s="6" t="s">
        <v>37</v>
      </c>
      <c r="G4192" s="6" t="s">
        <v>38</v>
      </c>
      <c r="H4192" s="8" t="s">
        <v>20</v>
      </c>
      <c r="I4192" s="9">
        <v>37</v>
      </c>
      <c r="J4192" s="10">
        <v>680</v>
      </c>
      <c r="K4192" s="11">
        <f>Table1[[#This Row],[Price per Unit]]*Table1[[#This Row],[Units Sold]]</f>
        <v>25160</v>
      </c>
      <c r="L4192" s="11">
        <v>1132.1999999999998</v>
      </c>
      <c r="M4192" s="12">
        <f>Table1[[#This Row],[Operating Profit]]/Table1[[#This Row],[Total Sales]]</f>
        <v>4.4999999999999991E-2</v>
      </c>
      <c r="N4192" s="6" t="s">
        <v>83</v>
      </c>
    </row>
    <row r="4193" spans="2:14" ht="14.25" customHeight="1" x14ac:dyDescent="0.3">
      <c r="B4193" s="6" t="s">
        <v>14</v>
      </c>
      <c r="C4193" s="6">
        <v>1185732</v>
      </c>
      <c r="D4193" s="7">
        <v>44362</v>
      </c>
      <c r="E4193" s="6" t="s">
        <v>36</v>
      </c>
      <c r="F4193" s="6" t="s">
        <v>37</v>
      </c>
      <c r="G4193" s="6" t="s">
        <v>38</v>
      </c>
      <c r="H4193" s="8" t="s">
        <v>21</v>
      </c>
      <c r="I4193" s="9">
        <v>41</v>
      </c>
      <c r="J4193" s="10">
        <v>190</v>
      </c>
      <c r="K4193" s="11">
        <f>Table1[[#This Row],[Price per Unit]]*Table1[[#This Row],[Units Sold]]</f>
        <v>7790</v>
      </c>
      <c r="L4193" s="11">
        <v>412.87</v>
      </c>
      <c r="M4193" s="12">
        <f>Table1[[#This Row],[Operating Profit]]/Table1[[#This Row],[Total Sales]]</f>
        <v>5.2999999999999999E-2</v>
      </c>
      <c r="N4193" s="6" t="s">
        <v>83</v>
      </c>
    </row>
    <row r="4194" spans="2:14" ht="14.25" customHeight="1" x14ac:dyDescent="0.3">
      <c r="B4194" s="6" t="s">
        <v>14</v>
      </c>
      <c r="C4194" s="6">
        <v>1185732</v>
      </c>
      <c r="D4194" s="7">
        <v>44363</v>
      </c>
      <c r="E4194" s="6" t="s">
        <v>36</v>
      </c>
      <c r="F4194" s="6" t="s">
        <v>37</v>
      </c>
      <c r="G4194" s="6" t="s">
        <v>38</v>
      </c>
      <c r="H4194" s="8" t="s">
        <v>22</v>
      </c>
      <c r="I4194" s="9">
        <v>56</v>
      </c>
      <c r="J4194" s="10">
        <v>380</v>
      </c>
      <c r="K4194" s="11">
        <f>Table1[[#This Row],[Price per Unit]]*Table1[[#This Row],[Units Sold]]</f>
        <v>21280</v>
      </c>
      <c r="L4194" s="11">
        <v>1000.16</v>
      </c>
      <c r="M4194" s="12">
        <f>Table1[[#This Row],[Operating Profit]]/Table1[[#This Row],[Total Sales]]</f>
        <v>4.7E-2</v>
      </c>
      <c r="N4194" s="6" t="s">
        <v>83</v>
      </c>
    </row>
    <row r="4195" spans="2:14" ht="14.25" customHeight="1" x14ac:dyDescent="0.3">
      <c r="B4195" s="6" t="s">
        <v>14</v>
      </c>
      <c r="C4195" s="6">
        <v>1185732</v>
      </c>
      <c r="D4195" s="7">
        <v>44364</v>
      </c>
      <c r="E4195" s="6" t="s">
        <v>36</v>
      </c>
      <c r="F4195" s="6" t="s">
        <v>37</v>
      </c>
      <c r="G4195" s="6" t="s">
        <v>38</v>
      </c>
      <c r="H4195" s="8" t="s">
        <v>23</v>
      </c>
      <c r="I4195" s="9">
        <v>45</v>
      </c>
      <c r="J4195" s="10">
        <v>630</v>
      </c>
      <c r="K4195" s="11">
        <f>Table1[[#This Row],[Price per Unit]]*Table1[[#This Row],[Units Sold]]</f>
        <v>28350</v>
      </c>
      <c r="L4195" s="11">
        <v>1786.05</v>
      </c>
      <c r="M4195" s="12">
        <f>Table1[[#This Row],[Operating Profit]]/Table1[[#This Row],[Total Sales]]</f>
        <v>6.3E-2</v>
      </c>
      <c r="N4195" s="6" t="s">
        <v>83</v>
      </c>
    </row>
    <row r="4196" spans="2:14" ht="14.25" customHeight="1" x14ac:dyDescent="0.3">
      <c r="B4196" s="6" t="s">
        <v>14</v>
      </c>
      <c r="C4196" s="6">
        <v>1185732</v>
      </c>
      <c r="D4196" s="7">
        <v>44365</v>
      </c>
      <c r="E4196" s="6" t="s">
        <v>36</v>
      </c>
      <c r="F4196" s="6" t="s">
        <v>37</v>
      </c>
      <c r="G4196" s="6" t="s">
        <v>38</v>
      </c>
      <c r="H4196" s="8" t="s">
        <v>17</v>
      </c>
      <c r="I4196" s="9">
        <v>48</v>
      </c>
      <c r="J4196" s="10">
        <v>1220</v>
      </c>
      <c r="K4196" s="11">
        <f>Table1[[#This Row],[Price per Unit]]*Table1[[#This Row],[Units Sold]]</f>
        <v>58560</v>
      </c>
      <c r="L4196" s="11">
        <v>3045.12</v>
      </c>
      <c r="M4196" s="12">
        <f>Table1[[#This Row],[Operating Profit]]/Table1[[#This Row],[Total Sales]]</f>
        <v>5.1999999999999998E-2</v>
      </c>
      <c r="N4196" s="6" t="s">
        <v>83</v>
      </c>
    </row>
    <row r="4197" spans="2:14" ht="14.25" customHeight="1" x14ac:dyDescent="0.3">
      <c r="B4197" s="6" t="s">
        <v>14</v>
      </c>
      <c r="C4197" s="6">
        <v>1185732</v>
      </c>
      <c r="D4197" s="7">
        <v>44366</v>
      </c>
      <c r="E4197" s="6" t="s">
        <v>36</v>
      </c>
      <c r="F4197" s="6" t="s">
        <v>37</v>
      </c>
      <c r="G4197" s="6" t="s">
        <v>38</v>
      </c>
      <c r="H4197" s="8" t="s">
        <v>19</v>
      </c>
      <c r="I4197" s="9">
        <v>48</v>
      </c>
      <c r="J4197" s="10">
        <v>440</v>
      </c>
      <c r="K4197" s="11">
        <f>Table1[[#This Row],[Price per Unit]]*Table1[[#This Row],[Units Sold]]</f>
        <v>21120</v>
      </c>
      <c r="L4197" s="11">
        <v>971.52</v>
      </c>
      <c r="M4197" s="12">
        <f>Table1[[#This Row],[Operating Profit]]/Table1[[#This Row],[Total Sales]]</f>
        <v>4.5999999999999999E-2</v>
      </c>
      <c r="N4197" s="6" t="s">
        <v>83</v>
      </c>
    </row>
    <row r="4198" spans="2:14" ht="14.25" customHeight="1" x14ac:dyDescent="0.3">
      <c r="B4198" s="6" t="s">
        <v>14</v>
      </c>
      <c r="C4198" s="6">
        <v>1185732</v>
      </c>
      <c r="D4198" s="7">
        <v>44367</v>
      </c>
      <c r="E4198" s="6" t="s">
        <v>36</v>
      </c>
      <c r="F4198" s="6" t="s">
        <v>37</v>
      </c>
      <c r="G4198" s="6" t="s">
        <v>38</v>
      </c>
      <c r="H4198" s="8" t="s">
        <v>20</v>
      </c>
      <c r="I4198" s="9">
        <v>36</v>
      </c>
      <c r="J4198" s="10">
        <v>420</v>
      </c>
      <c r="K4198" s="11">
        <f>Table1[[#This Row],[Price per Unit]]*Table1[[#This Row],[Units Sold]]</f>
        <v>15120</v>
      </c>
      <c r="L4198" s="11">
        <v>725.76</v>
      </c>
      <c r="M4198" s="12">
        <f>Table1[[#This Row],[Operating Profit]]/Table1[[#This Row],[Total Sales]]</f>
        <v>4.8000000000000001E-2</v>
      </c>
      <c r="N4198" s="6" t="s">
        <v>83</v>
      </c>
    </row>
    <row r="4199" spans="2:14" ht="14.25" customHeight="1" x14ac:dyDescent="0.3">
      <c r="B4199" s="6" t="s">
        <v>14</v>
      </c>
      <c r="C4199" s="6">
        <v>1185732</v>
      </c>
      <c r="D4199" s="7">
        <v>44368</v>
      </c>
      <c r="E4199" s="6" t="s">
        <v>36</v>
      </c>
      <c r="F4199" s="6" t="s">
        <v>37</v>
      </c>
      <c r="G4199" s="6" t="s">
        <v>38</v>
      </c>
      <c r="H4199" s="8" t="s">
        <v>21</v>
      </c>
      <c r="I4199" s="9">
        <v>44</v>
      </c>
      <c r="J4199" s="10">
        <v>200</v>
      </c>
      <c r="K4199" s="11">
        <f>Table1[[#This Row],[Price per Unit]]*Table1[[#This Row],[Units Sold]]</f>
        <v>8800</v>
      </c>
      <c r="L4199" s="11">
        <v>440</v>
      </c>
      <c r="M4199" s="12">
        <f>Table1[[#This Row],[Operating Profit]]/Table1[[#This Row],[Total Sales]]</f>
        <v>0.05</v>
      </c>
      <c r="N4199" s="6" t="s">
        <v>83</v>
      </c>
    </row>
    <row r="4200" spans="2:14" ht="14.25" customHeight="1" x14ac:dyDescent="0.3">
      <c r="B4200" s="6" t="s">
        <v>14</v>
      </c>
      <c r="C4200" s="6">
        <v>1185732</v>
      </c>
      <c r="D4200" s="7">
        <v>44369</v>
      </c>
      <c r="E4200" s="6" t="s">
        <v>36</v>
      </c>
      <c r="F4200" s="6" t="s">
        <v>37</v>
      </c>
      <c r="G4200" s="6" t="s">
        <v>38</v>
      </c>
      <c r="H4200" s="8" t="s">
        <v>22</v>
      </c>
      <c r="I4200" s="9">
        <v>54</v>
      </c>
      <c r="J4200" s="10">
        <v>280</v>
      </c>
      <c r="K4200" s="11">
        <f>Table1[[#This Row],[Price per Unit]]*Table1[[#This Row],[Units Sold]]</f>
        <v>15120</v>
      </c>
      <c r="L4200" s="11">
        <v>710.64</v>
      </c>
      <c r="M4200" s="12">
        <f>Table1[[#This Row],[Operating Profit]]/Table1[[#This Row],[Total Sales]]</f>
        <v>4.7E-2</v>
      </c>
      <c r="N4200" s="6" t="s">
        <v>83</v>
      </c>
    </row>
    <row r="4201" spans="2:14" ht="14.25" customHeight="1" x14ac:dyDescent="0.3">
      <c r="B4201" s="6" t="s">
        <v>14</v>
      </c>
      <c r="C4201" s="6">
        <v>1185732</v>
      </c>
      <c r="D4201" s="7">
        <v>44370</v>
      </c>
      <c r="E4201" s="6" t="s">
        <v>36</v>
      </c>
      <c r="F4201" s="6" t="s">
        <v>37</v>
      </c>
      <c r="G4201" s="6" t="s">
        <v>38</v>
      </c>
      <c r="H4201" s="8" t="s">
        <v>23</v>
      </c>
      <c r="I4201" s="9">
        <v>49</v>
      </c>
      <c r="J4201" s="10">
        <v>650</v>
      </c>
      <c r="K4201" s="11">
        <f>Table1[[#This Row],[Price per Unit]]*Table1[[#This Row],[Units Sold]]</f>
        <v>31850</v>
      </c>
      <c r="L4201" s="11">
        <v>1911</v>
      </c>
      <c r="M4201" s="12">
        <f>Table1[[#This Row],[Operating Profit]]/Table1[[#This Row],[Total Sales]]</f>
        <v>0.06</v>
      </c>
      <c r="N4201" s="6" t="s">
        <v>83</v>
      </c>
    </row>
    <row r="4202" spans="2:14" ht="14.25" customHeight="1" x14ac:dyDescent="0.3">
      <c r="B4202" s="6" t="s">
        <v>14</v>
      </c>
      <c r="C4202" s="6">
        <v>1185732</v>
      </c>
      <c r="D4202" s="7">
        <v>44371</v>
      </c>
      <c r="E4202" s="6" t="s">
        <v>36</v>
      </c>
      <c r="F4202" s="6" t="s">
        <v>37</v>
      </c>
      <c r="G4202" s="6" t="s">
        <v>38</v>
      </c>
      <c r="H4202" s="8" t="s">
        <v>17</v>
      </c>
      <c r="I4202" s="9">
        <v>58</v>
      </c>
      <c r="J4202" s="10">
        <v>1340</v>
      </c>
      <c r="K4202" s="11">
        <f>Table1[[#This Row],[Price per Unit]]*Table1[[#This Row],[Units Sold]]</f>
        <v>77720</v>
      </c>
      <c r="L4202" s="11">
        <v>4196.88</v>
      </c>
      <c r="M4202" s="12">
        <f>Table1[[#This Row],[Operating Profit]]/Table1[[#This Row],[Total Sales]]</f>
        <v>5.3999999999999999E-2</v>
      </c>
      <c r="N4202" s="6" t="s">
        <v>83</v>
      </c>
    </row>
    <row r="4203" spans="2:14" ht="14.25" customHeight="1" x14ac:dyDescent="0.3">
      <c r="B4203" s="6" t="s">
        <v>14</v>
      </c>
      <c r="C4203" s="6">
        <v>1185732</v>
      </c>
      <c r="D4203" s="7">
        <v>44372</v>
      </c>
      <c r="E4203" s="6" t="s">
        <v>36</v>
      </c>
      <c r="F4203" s="6" t="s">
        <v>37</v>
      </c>
      <c r="G4203" s="6" t="s">
        <v>38</v>
      </c>
      <c r="H4203" s="8" t="s">
        <v>19</v>
      </c>
      <c r="I4203" s="9">
        <v>53</v>
      </c>
      <c r="J4203" s="10">
        <v>540</v>
      </c>
      <c r="K4203" s="11">
        <f>Table1[[#This Row],[Price per Unit]]*Table1[[#This Row],[Units Sold]]</f>
        <v>28620</v>
      </c>
      <c r="L4203" s="11">
        <v>1287.8999999999999</v>
      </c>
      <c r="M4203" s="12">
        <f>Table1[[#This Row],[Operating Profit]]/Table1[[#This Row],[Total Sales]]</f>
        <v>4.4999999999999998E-2</v>
      </c>
      <c r="N4203" s="6" t="s">
        <v>83</v>
      </c>
    </row>
    <row r="4204" spans="2:14" ht="14.25" customHeight="1" x14ac:dyDescent="0.3">
      <c r="B4204" s="6" t="s">
        <v>14</v>
      </c>
      <c r="C4204" s="6">
        <v>1185732</v>
      </c>
      <c r="D4204" s="7">
        <v>44373</v>
      </c>
      <c r="E4204" s="6" t="s">
        <v>36</v>
      </c>
      <c r="F4204" s="6" t="s">
        <v>37</v>
      </c>
      <c r="G4204" s="6" t="s">
        <v>38</v>
      </c>
      <c r="H4204" s="8" t="s">
        <v>20</v>
      </c>
      <c r="I4204" s="9">
        <v>49</v>
      </c>
      <c r="J4204" s="10">
        <v>440</v>
      </c>
      <c r="K4204" s="11">
        <f>Table1[[#This Row],[Price per Unit]]*Table1[[#This Row],[Units Sold]]</f>
        <v>21560</v>
      </c>
      <c r="L4204" s="11">
        <v>991.75999999999988</v>
      </c>
      <c r="M4204" s="12">
        <f>Table1[[#This Row],[Operating Profit]]/Table1[[#This Row],[Total Sales]]</f>
        <v>4.5999999999999992E-2</v>
      </c>
      <c r="N4204" s="6" t="s">
        <v>83</v>
      </c>
    </row>
    <row r="4205" spans="2:14" ht="14.25" customHeight="1" x14ac:dyDescent="0.3">
      <c r="B4205" s="6" t="s">
        <v>14</v>
      </c>
      <c r="C4205" s="6">
        <v>1185732</v>
      </c>
      <c r="D4205" s="7">
        <v>44374</v>
      </c>
      <c r="E4205" s="6" t="s">
        <v>36</v>
      </c>
      <c r="F4205" s="6" t="s">
        <v>37</v>
      </c>
      <c r="G4205" s="6" t="s">
        <v>38</v>
      </c>
      <c r="H4205" s="8" t="s">
        <v>21</v>
      </c>
      <c r="I4205" s="9">
        <v>48</v>
      </c>
      <c r="J4205" s="10">
        <v>280</v>
      </c>
      <c r="K4205" s="11">
        <f>Table1[[#This Row],[Price per Unit]]*Table1[[#This Row],[Units Sold]]</f>
        <v>13440</v>
      </c>
      <c r="L4205" s="11">
        <v>712.32</v>
      </c>
      <c r="M4205" s="12">
        <f>Table1[[#This Row],[Operating Profit]]/Table1[[#This Row],[Total Sales]]</f>
        <v>5.3000000000000005E-2</v>
      </c>
      <c r="N4205" s="6" t="s">
        <v>83</v>
      </c>
    </row>
    <row r="4206" spans="2:14" ht="14.25" customHeight="1" x14ac:dyDescent="0.3">
      <c r="B4206" s="6" t="s">
        <v>14</v>
      </c>
      <c r="C4206" s="6">
        <v>1185732</v>
      </c>
      <c r="D4206" s="7">
        <v>44375</v>
      </c>
      <c r="E4206" s="6" t="s">
        <v>36</v>
      </c>
      <c r="F4206" s="6" t="s">
        <v>37</v>
      </c>
      <c r="G4206" s="6" t="s">
        <v>38</v>
      </c>
      <c r="H4206" s="8" t="s">
        <v>22</v>
      </c>
      <c r="I4206" s="9">
        <v>59</v>
      </c>
      <c r="J4206" s="10">
        <v>350</v>
      </c>
      <c r="K4206" s="11">
        <f>Table1[[#This Row],[Price per Unit]]*Table1[[#This Row],[Units Sold]]</f>
        <v>20650</v>
      </c>
      <c r="L4206" s="11">
        <v>949.9</v>
      </c>
      <c r="M4206" s="12">
        <f>Table1[[#This Row],[Operating Profit]]/Table1[[#This Row],[Total Sales]]</f>
        <v>4.5999999999999999E-2</v>
      </c>
      <c r="N4206" s="6" t="s">
        <v>83</v>
      </c>
    </row>
    <row r="4207" spans="2:14" ht="14.25" customHeight="1" x14ac:dyDescent="0.3">
      <c r="B4207" s="6" t="s">
        <v>14</v>
      </c>
      <c r="C4207" s="6">
        <v>1185732</v>
      </c>
      <c r="D4207" s="7">
        <v>44376</v>
      </c>
      <c r="E4207" s="6" t="s">
        <v>36</v>
      </c>
      <c r="F4207" s="6" t="s">
        <v>37</v>
      </c>
      <c r="G4207" s="6" t="s">
        <v>38</v>
      </c>
      <c r="H4207" s="8" t="s">
        <v>23</v>
      </c>
      <c r="I4207" s="9">
        <v>64</v>
      </c>
      <c r="J4207" s="10">
        <v>630</v>
      </c>
      <c r="K4207" s="11">
        <f>Table1[[#This Row],[Price per Unit]]*Table1[[#This Row],[Units Sold]]</f>
        <v>40320</v>
      </c>
      <c r="L4207" s="11">
        <v>2419.1999999999998</v>
      </c>
      <c r="M4207" s="12">
        <f>Table1[[#This Row],[Operating Profit]]/Table1[[#This Row],[Total Sales]]</f>
        <v>0.06</v>
      </c>
      <c r="N4207" s="6" t="s">
        <v>83</v>
      </c>
    </row>
    <row r="4208" spans="2:14" ht="14.25" customHeight="1" x14ac:dyDescent="0.3">
      <c r="B4208" s="6" t="s">
        <v>14</v>
      </c>
      <c r="C4208" s="6">
        <v>1185732</v>
      </c>
      <c r="D4208" s="7">
        <v>44377</v>
      </c>
      <c r="E4208" s="6" t="s">
        <v>36</v>
      </c>
      <c r="F4208" s="6" t="s">
        <v>37</v>
      </c>
      <c r="G4208" s="6" t="s">
        <v>38</v>
      </c>
      <c r="H4208" s="8" t="s">
        <v>17</v>
      </c>
      <c r="I4208" s="9">
        <v>46</v>
      </c>
      <c r="J4208" s="10">
        <v>1350</v>
      </c>
      <c r="K4208" s="11">
        <f>Table1[[#This Row],[Price per Unit]]*Table1[[#This Row],[Units Sold]]</f>
        <v>62100</v>
      </c>
      <c r="L4208" s="11">
        <v>3415.5000000000005</v>
      </c>
      <c r="M4208" s="12">
        <f>Table1[[#This Row],[Operating Profit]]/Table1[[#This Row],[Total Sales]]</f>
        <v>5.5000000000000007E-2</v>
      </c>
      <c r="N4208" s="6" t="s">
        <v>83</v>
      </c>
    </row>
    <row r="4209" spans="2:14" ht="14.25" customHeight="1" x14ac:dyDescent="0.3">
      <c r="B4209" s="6" t="s">
        <v>14</v>
      </c>
      <c r="C4209" s="6">
        <v>1185732</v>
      </c>
      <c r="D4209" s="7">
        <v>44378</v>
      </c>
      <c r="E4209" s="6" t="s">
        <v>36</v>
      </c>
      <c r="F4209" s="6" t="s">
        <v>37</v>
      </c>
      <c r="G4209" s="6" t="s">
        <v>38</v>
      </c>
      <c r="H4209" s="8" t="s">
        <v>19</v>
      </c>
      <c r="I4209" s="9">
        <v>43</v>
      </c>
      <c r="J4209" s="10">
        <v>630</v>
      </c>
      <c r="K4209" s="11">
        <f>Table1[[#This Row],[Price per Unit]]*Table1[[#This Row],[Units Sold]]</f>
        <v>27090</v>
      </c>
      <c r="L4209" s="11">
        <v>1219.05</v>
      </c>
      <c r="M4209" s="12">
        <f>Table1[[#This Row],[Operating Profit]]/Table1[[#This Row],[Total Sales]]</f>
        <v>4.4999999999999998E-2</v>
      </c>
      <c r="N4209" s="6" t="s">
        <v>83</v>
      </c>
    </row>
    <row r="4210" spans="2:14" ht="14.25" customHeight="1" x14ac:dyDescent="0.3">
      <c r="B4210" s="6" t="s">
        <v>14</v>
      </c>
      <c r="C4210" s="6">
        <v>1185732</v>
      </c>
      <c r="D4210" s="7">
        <v>44379</v>
      </c>
      <c r="E4210" s="6" t="s">
        <v>36</v>
      </c>
      <c r="F4210" s="6" t="s">
        <v>37</v>
      </c>
      <c r="G4210" s="6" t="s">
        <v>38</v>
      </c>
      <c r="H4210" s="8" t="s">
        <v>20</v>
      </c>
      <c r="I4210" s="9">
        <v>39</v>
      </c>
      <c r="J4210" s="10">
        <v>540</v>
      </c>
      <c r="K4210" s="11">
        <f>Table1[[#This Row],[Price per Unit]]*Table1[[#This Row],[Units Sold]]</f>
        <v>21060</v>
      </c>
      <c r="L4210" s="11">
        <v>947.69999999999993</v>
      </c>
      <c r="M4210" s="12">
        <f>Table1[[#This Row],[Operating Profit]]/Table1[[#This Row],[Total Sales]]</f>
        <v>4.4999999999999998E-2</v>
      </c>
      <c r="N4210" s="6" t="s">
        <v>83</v>
      </c>
    </row>
    <row r="4211" spans="2:14" ht="14.25" customHeight="1" x14ac:dyDescent="0.3">
      <c r="B4211" s="6" t="s">
        <v>14</v>
      </c>
      <c r="C4211" s="6">
        <v>1185732</v>
      </c>
      <c r="D4211" s="7">
        <v>44380</v>
      </c>
      <c r="E4211" s="6" t="s">
        <v>36</v>
      </c>
      <c r="F4211" s="6" t="s">
        <v>37</v>
      </c>
      <c r="G4211" s="6" t="s">
        <v>38</v>
      </c>
      <c r="H4211" s="8" t="s">
        <v>21</v>
      </c>
      <c r="I4211" s="9">
        <v>38</v>
      </c>
      <c r="J4211" s="10">
        <v>470</v>
      </c>
      <c r="K4211" s="11">
        <f>Table1[[#This Row],[Price per Unit]]*Table1[[#This Row],[Units Sold]]</f>
        <v>17860</v>
      </c>
      <c r="L4211" s="11">
        <v>946.58</v>
      </c>
      <c r="M4211" s="12">
        <f>Table1[[#This Row],[Operating Profit]]/Table1[[#This Row],[Total Sales]]</f>
        <v>5.3000000000000005E-2</v>
      </c>
      <c r="N4211" s="6" t="s">
        <v>83</v>
      </c>
    </row>
    <row r="4212" spans="2:14" ht="14.25" customHeight="1" x14ac:dyDescent="0.3">
      <c r="B4212" s="6" t="s">
        <v>14</v>
      </c>
      <c r="C4212" s="6">
        <v>1185732</v>
      </c>
      <c r="D4212" s="7">
        <v>44381</v>
      </c>
      <c r="E4212" s="6" t="s">
        <v>36</v>
      </c>
      <c r="F4212" s="6" t="s">
        <v>37</v>
      </c>
      <c r="G4212" s="6" t="s">
        <v>38</v>
      </c>
      <c r="H4212" s="8" t="s">
        <v>22</v>
      </c>
      <c r="I4212" s="9">
        <v>46</v>
      </c>
      <c r="J4212" s="10">
        <v>510</v>
      </c>
      <c r="K4212" s="11">
        <f>Table1[[#This Row],[Price per Unit]]*Table1[[#This Row],[Units Sold]]</f>
        <v>23460</v>
      </c>
      <c r="L4212" s="11">
        <v>1173</v>
      </c>
      <c r="M4212" s="12">
        <f>Table1[[#This Row],[Operating Profit]]/Table1[[#This Row],[Total Sales]]</f>
        <v>0.05</v>
      </c>
      <c r="N4212" s="6" t="s">
        <v>83</v>
      </c>
    </row>
    <row r="4213" spans="2:14" ht="14.25" customHeight="1" x14ac:dyDescent="0.3">
      <c r="B4213" s="6" t="s">
        <v>14</v>
      </c>
      <c r="C4213" s="6">
        <v>1185732</v>
      </c>
      <c r="D4213" s="7">
        <v>44382</v>
      </c>
      <c r="E4213" s="6" t="s">
        <v>36</v>
      </c>
      <c r="F4213" s="6" t="s">
        <v>37</v>
      </c>
      <c r="G4213" s="6" t="s">
        <v>38</v>
      </c>
      <c r="H4213" s="8" t="s">
        <v>23</v>
      </c>
      <c r="I4213" s="9">
        <v>51</v>
      </c>
      <c r="J4213" s="10">
        <v>1050</v>
      </c>
      <c r="K4213" s="11">
        <f>Table1[[#This Row],[Price per Unit]]*Table1[[#This Row],[Units Sold]]</f>
        <v>53550</v>
      </c>
      <c r="L4213" s="11">
        <v>3373.65</v>
      </c>
      <c r="M4213" s="12">
        <f>Table1[[#This Row],[Operating Profit]]/Table1[[#This Row],[Total Sales]]</f>
        <v>6.3E-2</v>
      </c>
      <c r="N4213" s="6" t="s">
        <v>83</v>
      </c>
    </row>
    <row r="4214" spans="2:14" ht="14.25" customHeight="1" x14ac:dyDescent="0.3">
      <c r="B4214" s="6" t="s">
        <v>14</v>
      </c>
      <c r="C4214" s="6">
        <v>1185732</v>
      </c>
      <c r="D4214" s="7">
        <v>44383</v>
      </c>
      <c r="E4214" s="6" t="s">
        <v>36</v>
      </c>
      <c r="F4214" s="6" t="s">
        <v>37</v>
      </c>
      <c r="G4214" s="6" t="s">
        <v>38</v>
      </c>
      <c r="H4214" s="8" t="s">
        <v>17</v>
      </c>
      <c r="I4214" s="9">
        <v>47</v>
      </c>
      <c r="J4214" s="10">
        <v>1610</v>
      </c>
      <c r="K4214" s="11">
        <f>Table1[[#This Row],[Price per Unit]]*Table1[[#This Row],[Units Sold]]</f>
        <v>75670</v>
      </c>
      <c r="L4214" s="11">
        <v>3934.84</v>
      </c>
      <c r="M4214" s="12">
        <f>Table1[[#This Row],[Operating Profit]]/Table1[[#This Row],[Total Sales]]</f>
        <v>5.2000000000000005E-2</v>
      </c>
      <c r="N4214" s="6" t="s">
        <v>83</v>
      </c>
    </row>
    <row r="4215" spans="2:14" ht="14.25" customHeight="1" x14ac:dyDescent="0.3">
      <c r="B4215" s="6" t="s">
        <v>14</v>
      </c>
      <c r="C4215" s="6">
        <v>1185732</v>
      </c>
      <c r="D4215" s="7">
        <v>44384</v>
      </c>
      <c r="E4215" s="6" t="s">
        <v>36</v>
      </c>
      <c r="F4215" s="6" t="s">
        <v>37</v>
      </c>
      <c r="G4215" s="6" t="s">
        <v>38</v>
      </c>
      <c r="H4215" s="8" t="s">
        <v>19</v>
      </c>
      <c r="I4215" s="9">
        <v>43</v>
      </c>
      <c r="J4215" s="10">
        <v>810</v>
      </c>
      <c r="K4215" s="11">
        <f>Table1[[#This Row],[Price per Unit]]*Table1[[#This Row],[Units Sold]]</f>
        <v>34830</v>
      </c>
      <c r="L4215" s="11">
        <v>1567.35</v>
      </c>
      <c r="M4215" s="12">
        <f>Table1[[#This Row],[Operating Profit]]/Table1[[#This Row],[Total Sales]]</f>
        <v>4.4999999999999998E-2</v>
      </c>
      <c r="N4215" s="6" t="s">
        <v>83</v>
      </c>
    </row>
    <row r="4216" spans="2:14" ht="14.25" customHeight="1" x14ac:dyDescent="0.3">
      <c r="B4216" s="6" t="s">
        <v>14</v>
      </c>
      <c r="C4216" s="6">
        <v>1185732</v>
      </c>
      <c r="D4216" s="7">
        <v>44385</v>
      </c>
      <c r="E4216" s="6" t="s">
        <v>36</v>
      </c>
      <c r="F4216" s="6" t="s">
        <v>37</v>
      </c>
      <c r="G4216" s="6" t="s">
        <v>38</v>
      </c>
      <c r="H4216" s="8" t="s">
        <v>20</v>
      </c>
      <c r="I4216" s="9">
        <v>36</v>
      </c>
      <c r="J4216" s="10">
        <v>650</v>
      </c>
      <c r="K4216" s="11">
        <f>Table1[[#This Row],[Price per Unit]]*Table1[[#This Row],[Units Sold]]</f>
        <v>23400</v>
      </c>
      <c r="L4216" s="11">
        <v>1053</v>
      </c>
      <c r="M4216" s="12">
        <f>Table1[[#This Row],[Operating Profit]]/Table1[[#This Row],[Total Sales]]</f>
        <v>4.4999999999999998E-2</v>
      </c>
      <c r="N4216" s="6" t="s">
        <v>83</v>
      </c>
    </row>
    <row r="4217" spans="2:14" ht="14.25" customHeight="1" x14ac:dyDescent="0.3">
      <c r="B4217" s="6" t="s">
        <v>14</v>
      </c>
      <c r="C4217" s="6">
        <v>1185732</v>
      </c>
      <c r="D4217" s="7">
        <v>44386</v>
      </c>
      <c r="E4217" s="6" t="s">
        <v>36</v>
      </c>
      <c r="F4217" s="6" t="s">
        <v>37</v>
      </c>
      <c r="G4217" s="6" t="s">
        <v>38</v>
      </c>
      <c r="H4217" s="8" t="s">
        <v>21</v>
      </c>
      <c r="I4217" s="9">
        <v>39</v>
      </c>
      <c r="J4217" s="10">
        <v>500</v>
      </c>
      <c r="K4217" s="11">
        <f>Table1[[#This Row],[Price per Unit]]*Table1[[#This Row],[Units Sold]]</f>
        <v>19500</v>
      </c>
      <c r="L4217" s="11">
        <v>1053</v>
      </c>
      <c r="M4217" s="12">
        <f>Table1[[#This Row],[Operating Profit]]/Table1[[#This Row],[Total Sales]]</f>
        <v>5.3999999999999999E-2</v>
      </c>
      <c r="N4217" s="6" t="s">
        <v>83</v>
      </c>
    </row>
    <row r="4218" spans="2:14" ht="14.25" customHeight="1" x14ac:dyDescent="0.3">
      <c r="B4218" s="6" t="s">
        <v>14</v>
      </c>
      <c r="C4218" s="6">
        <v>1185732</v>
      </c>
      <c r="D4218" s="7">
        <v>44387</v>
      </c>
      <c r="E4218" s="6" t="s">
        <v>36</v>
      </c>
      <c r="F4218" s="6" t="s">
        <v>37</v>
      </c>
      <c r="G4218" s="6" t="s">
        <v>38</v>
      </c>
      <c r="H4218" s="8" t="s">
        <v>22</v>
      </c>
      <c r="I4218" s="9">
        <v>47</v>
      </c>
      <c r="J4218" s="10">
        <v>560</v>
      </c>
      <c r="K4218" s="11">
        <f>Table1[[#This Row],[Price per Unit]]*Table1[[#This Row],[Units Sold]]</f>
        <v>26320</v>
      </c>
      <c r="L4218" s="11">
        <v>1210.7199999999998</v>
      </c>
      <c r="M4218" s="12">
        <f>Table1[[#This Row],[Operating Profit]]/Table1[[#This Row],[Total Sales]]</f>
        <v>4.5999999999999992E-2</v>
      </c>
      <c r="N4218" s="6" t="s">
        <v>83</v>
      </c>
    </row>
    <row r="4219" spans="2:14" ht="14.25" customHeight="1" x14ac:dyDescent="0.3">
      <c r="B4219" s="6" t="s">
        <v>14</v>
      </c>
      <c r="C4219" s="6">
        <v>1185732</v>
      </c>
      <c r="D4219" s="7">
        <v>44388</v>
      </c>
      <c r="E4219" s="6" t="s">
        <v>36</v>
      </c>
      <c r="F4219" s="6" t="s">
        <v>37</v>
      </c>
      <c r="G4219" s="6" t="s">
        <v>38</v>
      </c>
      <c r="H4219" s="8" t="s">
        <v>23</v>
      </c>
      <c r="I4219" s="9">
        <v>54</v>
      </c>
      <c r="J4219" s="10">
        <v>1200</v>
      </c>
      <c r="K4219" s="11">
        <f>Table1[[#This Row],[Price per Unit]]*Table1[[#This Row],[Units Sold]]</f>
        <v>64800</v>
      </c>
      <c r="L4219" s="11">
        <v>3952.7999999999997</v>
      </c>
      <c r="M4219" s="12">
        <f>Table1[[#This Row],[Operating Profit]]/Table1[[#This Row],[Total Sales]]</f>
        <v>6.0999999999999999E-2</v>
      </c>
      <c r="N4219" s="6" t="s">
        <v>83</v>
      </c>
    </row>
    <row r="4220" spans="2:14" ht="14.25" customHeight="1" x14ac:dyDescent="0.3">
      <c r="B4220" s="6" t="s">
        <v>14</v>
      </c>
      <c r="C4220" s="6">
        <v>1185732</v>
      </c>
      <c r="D4220" s="7">
        <v>44389</v>
      </c>
      <c r="E4220" s="6" t="s">
        <v>36</v>
      </c>
      <c r="F4220" s="6" t="s">
        <v>37</v>
      </c>
      <c r="G4220" s="6" t="s">
        <v>38</v>
      </c>
      <c r="H4220" s="8" t="s">
        <v>17</v>
      </c>
      <c r="I4220" s="9">
        <v>49</v>
      </c>
      <c r="J4220" s="10">
        <v>1490</v>
      </c>
      <c r="K4220" s="11">
        <f>Table1[[#This Row],[Price per Unit]]*Table1[[#This Row],[Units Sold]]</f>
        <v>73010</v>
      </c>
      <c r="L4220" s="11">
        <v>3723.51</v>
      </c>
      <c r="M4220" s="12">
        <f>Table1[[#This Row],[Operating Profit]]/Table1[[#This Row],[Total Sales]]</f>
        <v>5.1000000000000004E-2</v>
      </c>
      <c r="N4220" s="6" t="s">
        <v>83</v>
      </c>
    </row>
    <row r="4221" spans="2:14" ht="14.25" customHeight="1" x14ac:dyDescent="0.3">
      <c r="B4221" s="6" t="s">
        <v>14</v>
      </c>
      <c r="C4221" s="6">
        <v>1185732</v>
      </c>
      <c r="D4221" s="7">
        <v>44390</v>
      </c>
      <c r="E4221" s="6" t="s">
        <v>36</v>
      </c>
      <c r="F4221" s="6" t="s">
        <v>37</v>
      </c>
      <c r="G4221" s="6" t="s">
        <v>38</v>
      </c>
      <c r="H4221" s="8" t="s">
        <v>19</v>
      </c>
      <c r="I4221" s="9">
        <v>41</v>
      </c>
      <c r="J4221" s="10">
        <v>940</v>
      </c>
      <c r="K4221" s="11">
        <f>Table1[[#This Row],[Price per Unit]]*Table1[[#This Row],[Units Sold]]</f>
        <v>38540</v>
      </c>
      <c r="L4221" s="11">
        <v>1772.84</v>
      </c>
      <c r="M4221" s="12">
        <f>Table1[[#This Row],[Operating Profit]]/Table1[[#This Row],[Total Sales]]</f>
        <v>4.5999999999999999E-2</v>
      </c>
      <c r="N4221" s="6" t="s">
        <v>83</v>
      </c>
    </row>
    <row r="4222" spans="2:14" ht="14.25" customHeight="1" x14ac:dyDescent="0.3">
      <c r="B4222" s="6" t="s">
        <v>14</v>
      </c>
      <c r="C4222" s="6">
        <v>1185732</v>
      </c>
      <c r="D4222" s="7">
        <v>44391</v>
      </c>
      <c r="E4222" s="6" t="s">
        <v>36</v>
      </c>
      <c r="F4222" s="6" t="s">
        <v>37</v>
      </c>
      <c r="G4222" s="6" t="s">
        <v>38</v>
      </c>
      <c r="H4222" s="8" t="s">
        <v>20</v>
      </c>
      <c r="I4222" s="9">
        <v>38</v>
      </c>
      <c r="J4222" s="10">
        <v>750</v>
      </c>
      <c r="K4222" s="11">
        <f>Table1[[#This Row],[Price per Unit]]*Table1[[#This Row],[Units Sold]]</f>
        <v>28500</v>
      </c>
      <c r="L4222" s="11">
        <v>1396.5</v>
      </c>
      <c r="M4222" s="12">
        <f>Table1[[#This Row],[Operating Profit]]/Table1[[#This Row],[Total Sales]]</f>
        <v>4.9000000000000002E-2</v>
      </c>
      <c r="N4222" s="6" t="s">
        <v>83</v>
      </c>
    </row>
    <row r="4223" spans="2:14" ht="14.25" customHeight="1" x14ac:dyDescent="0.3">
      <c r="B4223" s="6" t="s">
        <v>14</v>
      </c>
      <c r="C4223" s="6">
        <v>1185732</v>
      </c>
      <c r="D4223" s="7">
        <v>44392</v>
      </c>
      <c r="E4223" s="6" t="s">
        <v>36</v>
      </c>
      <c r="F4223" s="6" t="s">
        <v>37</v>
      </c>
      <c r="G4223" s="6" t="s">
        <v>38</v>
      </c>
      <c r="H4223" s="8" t="s">
        <v>21</v>
      </c>
      <c r="I4223" s="9">
        <v>37</v>
      </c>
      <c r="J4223" s="10">
        <v>630</v>
      </c>
      <c r="K4223" s="11">
        <f>Table1[[#This Row],[Price per Unit]]*Table1[[#This Row],[Units Sold]]</f>
        <v>23310</v>
      </c>
      <c r="L4223" s="11">
        <v>1165.5</v>
      </c>
      <c r="M4223" s="12">
        <f>Table1[[#This Row],[Operating Profit]]/Table1[[#This Row],[Total Sales]]</f>
        <v>0.05</v>
      </c>
      <c r="N4223" s="6" t="s">
        <v>83</v>
      </c>
    </row>
    <row r="4224" spans="2:14" ht="14.25" customHeight="1" x14ac:dyDescent="0.3">
      <c r="B4224" s="6" t="s">
        <v>14</v>
      </c>
      <c r="C4224" s="6">
        <v>1185732</v>
      </c>
      <c r="D4224" s="7">
        <v>44393</v>
      </c>
      <c r="E4224" s="6" t="s">
        <v>36</v>
      </c>
      <c r="F4224" s="6" t="s">
        <v>37</v>
      </c>
      <c r="G4224" s="6" t="s">
        <v>38</v>
      </c>
      <c r="H4224" s="8" t="s">
        <v>22</v>
      </c>
      <c r="I4224" s="9">
        <v>49</v>
      </c>
      <c r="J4224" s="10">
        <v>500</v>
      </c>
      <c r="K4224" s="11">
        <f>Table1[[#This Row],[Price per Unit]]*Table1[[#This Row],[Units Sold]]</f>
        <v>24500</v>
      </c>
      <c r="L4224" s="11">
        <v>1225</v>
      </c>
      <c r="M4224" s="12">
        <f>Table1[[#This Row],[Operating Profit]]/Table1[[#This Row],[Total Sales]]</f>
        <v>0.05</v>
      </c>
      <c r="N4224" s="6" t="s">
        <v>83</v>
      </c>
    </row>
    <row r="4225" spans="2:14" ht="14.25" customHeight="1" x14ac:dyDescent="0.3">
      <c r="B4225" s="6" t="s">
        <v>14</v>
      </c>
      <c r="C4225" s="6">
        <v>1185732</v>
      </c>
      <c r="D4225" s="7">
        <v>44394</v>
      </c>
      <c r="E4225" s="6" t="s">
        <v>36</v>
      </c>
      <c r="F4225" s="6" t="s">
        <v>37</v>
      </c>
      <c r="G4225" s="6" t="s">
        <v>38</v>
      </c>
      <c r="H4225" s="8" t="s">
        <v>23</v>
      </c>
      <c r="I4225" s="9">
        <v>50</v>
      </c>
      <c r="J4225" s="10">
        <v>940</v>
      </c>
      <c r="K4225" s="11">
        <f>Table1[[#This Row],[Price per Unit]]*Table1[[#This Row],[Units Sold]]</f>
        <v>47000</v>
      </c>
      <c r="L4225" s="11">
        <v>3055</v>
      </c>
      <c r="M4225" s="12">
        <f>Table1[[#This Row],[Operating Profit]]/Table1[[#This Row],[Total Sales]]</f>
        <v>6.5000000000000002E-2</v>
      </c>
      <c r="N4225" s="6" t="s">
        <v>83</v>
      </c>
    </row>
    <row r="4226" spans="2:14" ht="14.25" customHeight="1" x14ac:dyDescent="0.3">
      <c r="B4226" s="6" t="s">
        <v>14</v>
      </c>
      <c r="C4226" s="6">
        <v>1185732</v>
      </c>
      <c r="D4226" s="7">
        <v>44395</v>
      </c>
      <c r="E4226" s="6" t="s">
        <v>36</v>
      </c>
      <c r="F4226" s="6" t="s">
        <v>37</v>
      </c>
      <c r="G4226" s="6" t="s">
        <v>38</v>
      </c>
      <c r="H4226" s="8" t="s">
        <v>17</v>
      </c>
      <c r="I4226" s="9">
        <v>47</v>
      </c>
      <c r="J4226" s="10">
        <v>1350</v>
      </c>
      <c r="K4226" s="11">
        <f>Table1[[#This Row],[Price per Unit]]*Table1[[#This Row],[Units Sold]]</f>
        <v>63450</v>
      </c>
      <c r="L4226" s="11">
        <v>3172.5</v>
      </c>
      <c r="M4226" s="12">
        <f>Table1[[#This Row],[Operating Profit]]/Table1[[#This Row],[Total Sales]]</f>
        <v>0.05</v>
      </c>
      <c r="N4226" s="6" t="s">
        <v>83</v>
      </c>
    </row>
    <row r="4227" spans="2:14" ht="14.25" customHeight="1" x14ac:dyDescent="0.3">
      <c r="B4227" s="6" t="s">
        <v>14</v>
      </c>
      <c r="C4227" s="6">
        <v>1185732</v>
      </c>
      <c r="D4227" s="7">
        <v>44396</v>
      </c>
      <c r="E4227" s="6" t="s">
        <v>36</v>
      </c>
      <c r="F4227" s="6" t="s">
        <v>37</v>
      </c>
      <c r="G4227" s="6" t="s">
        <v>38</v>
      </c>
      <c r="H4227" s="8" t="s">
        <v>19</v>
      </c>
      <c r="I4227" s="9">
        <v>41</v>
      </c>
      <c r="J4227" s="10">
        <v>840</v>
      </c>
      <c r="K4227" s="11">
        <f>Table1[[#This Row],[Price per Unit]]*Table1[[#This Row],[Units Sold]]</f>
        <v>34440</v>
      </c>
      <c r="L4227" s="11">
        <v>1687.56</v>
      </c>
      <c r="M4227" s="12">
        <f>Table1[[#This Row],[Operating Profit]]/Table1[[#This Row],[Total Sales]]</f>
        <v>4.8999999999999995E-2</v>
      </c>
      <c r="N4227" s="6" t="s">
        <v>83</v>
      </c>
    </row>
    <row r="4228" spans="2:14" ht="14.25" customHeight="1" x14ac:dyDescent="0.3">
      <c r="B4228" s="6" t="s">
        <v>14</v>
      </c>
      <c r="C4228" s="6">
        <v>1185732</v>
      </c>
      <c r="D4228" s="7">
        <v>44397</v>
      </c>
      <c r="E4228" s="6" t="s">
        <v>36</v>
      </c>
      <c r="F4228" s="6" t="s">
        <v>37</v>
      </c>
      <c r="G4228" s="6" t="s">
        <v>38</v>
      </c>
      <c r="H4228" s="8" t="s">
        <v>20</v>
      </c>
      <c r="I4228" s="9">
        <v>36</v>
      </c>
      <c r="J4228" s="10">
        <v>600</v>
      </c>
      <c r="K4228" s="11">
        <f>Table1[[#This Row],[Price per Unit]]*Table1[[#This Row],[Units Sold]]</f>
        <v>21600</v>
      </c>
      <c r="L4228" s="11">
        <v>1015.1999999999999</v>
      </c>
      <c r="M4228" s="12">
        <f>Table1[[#This Row],[Operating Profit]]/Table1[[#This Row],[Total Sales]]</f>
        <v>4.7E-2</v>
      </c>
      <c r="N4228" s="6" t="s">
        <v>83</v>
      </c>
    </row>
    <row r="4229" spans="2:14" ht="14.25" customHeight="1" x14ac:dyDescent="0.3">
      <c r="B4229" s="6" t="s">
        <v>14</v>
      </c>
      <c r="C4229" s="6">
        <v>1185732</v>
      </c>
      <c r="D4229" s="7">
        <v>44398</v>
      </c>
      <c r="E4229" s="6" t="s">
        <v>36</v>
      </c>
      <c r="F4229" s="6" t="s">
        <v>37</v>
      </c>
      <c r="G4229" s="6" t="s">
        <v>38</v>
      </c>
      <c r="H4229" s="8" t="s">
        <v>21</v>
      </c>
      <c r="I4229" s="9">
        <v>36</v>
      </c>
      <c r="J4229" s="10">
        <v>440</v>
      </c>
      <c r="K4229" s="11">
        <f>Table1[[#This Row],[Price per Unit]]*Table1[[#This Row],[Units Sold]]</f>
        <v>15840</v>
      </c>
      <c r="L4229" s="11">
        <v>839.5200000000001</v>
      </c>
      <c r="M4229" s="12">
        <f>Table1[[#This Row],[Operating Profit]]/Table1[[#This Row],[Total Sales]]</f>
        <v>5.3000000000000005E-2</v>
      </c>
      <c r="N4229" s="6" t="s">
        <v>83</v>
      </c>
    </row>
    <row r="4230" spans="2:14" ht="14.25" customHeight="1" x14ac:dyDescent="0.3">
      <c r="B4230" s="6" t="s">
        <v>14</v>
      </c>
      <c r="C4230" s="6">
        <v>1185732</v>
      </c>
      <c r="D4230" s="7">
        <v>44399</v>
      </c>
      <c r="E4230" s="6" t="s">
        <v>36</v>
      </c>
      <c r="F4230" s="6" t="s">
        <v>37</v>
      </c>
      <c r="G4230" s="6" t="s">
        <v>38</v>
      </c>
      <c r="H4230" s="8" t="s">
        <v>22</v>
      </c>
      <c r="I4230" s="9">
        <v>49</v>
      </c>
      <c r="J4230" s="10">
        <v>490</v>
      </c>
      <c r="K4230" s="11">
        <f>Table1[[#This Row],[Price per Unit]]*Table1[[#This Row],[Units Sold]]</f>
        <v>24010</v>
      </c>
      <c r="L4230" s="11">
        <v>1104.4599999999998</v>
      </c>
      <c r="M4230" s="12">
        <f>Table1[[#This Row],[Operating Profit]]/Table1[[#This Row],[Total Sales]]</f>
        <v>4.5999999999999992E-2</v>
      </c>
      <c r="N4230" s="6" t="s">
        <v>83</v>
      </c>
    </row>
    <row r="4231" spans="2:14" ht="14.25" customHeight="1" x14ac:dyDescent="0.3">
      <c r="B4231" s="6" t="s">
        <v>14</v>
      </c>
      <c r="C4231" s="6">
        <v>1185732</v>
      </c>
      <c r="D4231" s="7">
        <v>44400</v>
      </c>
      <c r="E4231" s="6" t="s">
        <v>36</v>
      </c>
      <c r="F4231" s="6" t="s">
        <v>37</v>
      </c>
      <c r="G4231" s="6" t="s">
        <v>38</v>
      </c>
      <c r="H4231" s="8" t="s">
        <v>23</v>
      </c>
      <c r="I4231" s="9">
        <v>53</v>
      </c>
      <c r="J4231" s="10">
        <v>730</v>
      </c>
      <c r="K4231" s="11">
        <f>Table1[[#This Row],[Price per Unit]]*Table1[[#This Row],[Units Sold]]</f>
        <v>38690</v>
      </c>
      <c r="L4231" s="11">
        <v>2476.16</v>
      </c>
      <c r="M4231" s="12">
        <f>Table1[[#This Row],[Operating Profit]]/Table1[[#This Row],[Total Sales]]</f>
        <v>6.4000000000000001E-2</v>
      </c>
      <c r="N4231" s="6" t="s">
        <v>83</v>
      </c>
    </row>
    <row r="4232" spans="2:14" ht="14.25" customHeight="1" x14ac:dyDescent="0.3">
      <c r="B4232" s="6" t="s">
        <v>14</v>
      </c>
      <c r="C4232" s="6">
        <v>1185732</v>
      </c>
      <c r="D4232" s="7">
        <v>44401</v>
      </c>
      <c r="E4232" s="6" t="s">
        <v>36</v>
      </c>
      <c r="F4232" s="6" t="s">
        <v>37</v>
      </c>
      <c r="G4232" s="6" t="s">
        <v>38</v>
      </c>
      <c r="H4232" s="8" t="s">
        <v>17</v>
      </c>
      <c r="I4232" s="9">
        <v>56</v>
      </c>
      <c r="J4232" s="10">
        <v>1150</v>
      </c>
      <c r="K4232" s="11">
        <f>Table1[[#This Row],[Price per Unit]]*Table1[[#This Row],[Units Sold]]</f>
        <v>64400</v>
      </c>
      <c r="L4232" s="11">
        <v>3542.0000000000005</v>
      </c>
      <c r="M4232" s="12">
        <f>Table1[[#This Row],[Operating Profit]]/Table1[[#This Row],[Total Sales]]</f>
        <v>5.5000000000000007E-2</v>
      </c>
      <c r="N4232" s="6" t="s">
        <v>83</v>
      </c>
    </row>
    <row r="4233" spans="2:14" ht="14.25" customHeight="1" x14ac:dyDescent="0.3">
      <c r="B4233" s="6" t="s">
        <v>14</v>
      </c>
      <c r="C4233" s="6">
        <v>1185732</v>
      </c>
      <c r="D4233" s="7">
        <v>44402</v>
      </c>
      <c r="E4233" s="6" t="s">
        <v>36</v>
      </c>
      <c r="F4233" s="6" t="s">
        <v>37</v>
      </c>
      <c r="G4233" s="6" t="s">
        <v>38</v>
      </c>
      <c r="H4233" s="8" t="s">
        <v>19</v>
      </c>
      <c r="I4233" s="9">
        <v>49</v>
      </c>
      <c r="J4233" s="10">
        <v>750</v>
      </c>
      <c r="K4233" s="11">
        <f>Table1[[#This Row],[Price per Unit]]*Table1[[#This Row],[Units Sold]]</f>
        <v>36750</v>
      </c>
      <c r="L4233" s="11">
        <v>1800.75</v>
      </c>
      <c r="M4233" s="12">
        <f>Table1[[#This Row],[Operating Profit]]/Table1[[#This Row],[Total Sales]]</f>
        <v>4.9000000000000002E-2</v>
      </c>
      <c r="N4233" s="6" t="s">
        <v>83</v>
      </c>
    </row>
    <row r="4234" spans="2:14" ht="14.25" customHeight="1" x14ac:dyDescent="0.3">
      <c r="B4234" s="6" t="s">
        <v>14</v>
      </c>
      <c r="C4234" s="6">
        <v>1185732</v>
      </c>
      <c r="D4234" s="7">
        <v>44403</v>
      </c>
      <c r="E4234" s="6" t="s">
        <v>36</v>
      </c>
      <c r="F4234" s="6" t="s">
        <v>37</v>
      </c>
      <c r="G4234" s="6" t="s">
        <v>38</v>
      </c>
      <c r="H4234" s="8" t="s">
        <v>20</v>
      </c>
      <c r="I4234" s="9">
        <v>48</v>
      </c>
      <c r="J4234" s="10">
        <v>390</v>
      </c>
      <c r="K4234" s="11">
        <f>Table1[[#This Row],[Price per Unit]]*Table1[[#This Row],[Units Sold]]</f>
        <v>18720</v>
      </c>
      <c r="L4234" s="11">
        <v>842.39999999999986</v>
      </c>
      <c r="M4234" s="12">
        <f>Table1[[#This Row],[Operating Profit]]/Table1[[#This Row],[Total Sales]]</f>
        <v>4.4999999999999991E-2</v>
      </c>
      <c r="N4234" s="6" t="s">
        <v>83</v>
      </c>
    </row>
    <row r="4235" spans="2:14" ht="14.25" customHeight="1" x14ac:dyDescent="0.3">
      <c r="B4235" s="6" t="s">
        <v>14</v>
      </c>
      <c r="C4235" s="6">
        <v>1185732</v>
      </c>
      <c r="D4235" s="7">
        <v>44404</v>
      </c>
      <c r="E4235" s="6" t="s">
        <v>36</v>
      </c>
      <c r="F4235" s="6" t="s">
        <v>37</v>
      </c>
      <c r="G4235" s="6" t="s">
        <v>38</v>
      </c>
      <c r="H4235" s="8" t="s">
        <v>21</v>
      </c>
      <c r="I4235" s="9">
        <v>47</v>
      </c>
      <c r="J4235" s="10">
        <v>330</v>
      </c>
      <c r="K4235" s="11">
        <f>Table1[[#This Row],[Price per Unit]]*Table1[[#This Row],[Units Sold]]</f>
        <v>15510</v>
      </c>
      <c r="L4235" s="11">
        <v>791.01</v>
      </c>
      <c r="M4235" s="12">
        <f>Table1[[#This Row],[Operating Profit]]/Table1[[#This Row],[Total Sales]]</f>
        <v>5.0999999999999997E-2</v>
      </c>
      <c r="N4235" s="6" t="s">
        <v>83</v>
      </c>
    </row>
    <row r="4236" spans="2:14" ht="14.25" customHeight="1" x14ac:dyDescent="0.3">
      <c r="B4236" s="6" t="s">
        <v>14</v>
      </c>
      <c r="C4236" s="6">
        <v>1185732</v>
      </c>
      <c r="D4236" s="7">
        <v>44405</v>
      </c>
      <c r="E4236" s="6" t="s">
        <v>36</v>
      </c>
      <c r="F4236" s="6" t="s">
        <v>37</v>
      </c>
      <c r="G4236" s="6" t="s">
        <v>38</v>
      </c>
      <c r="H4236" s="8" t="s">
        <v>22</v>
      </c>
      <c r="I4236" s="9">
        <v>56</v>
      </c>
      <c r="J4236" s="10">
        <v>330</v>
      </c>
      <c r="K4236" s="11">
        <f>Table1[[#This Row],[Price per Unit]]*Table1[[#This Row],[Units Sold]]</f>
        <v>18480</v>
      </c>
      <c r="L4236" s="11">
        <v>868.56</v>
      </c>
      <c r="M4236" s="12">
        <f>Table1[[#This Row],[Operating Profit]]/Table1[[#This Row],[Total Sales]]</f>
        <v>4.7E-2</v>
      </c>
      <c r="N4236" s="6" t="s">
        <v>83</v>
      </c>
    </row>
    <row r="4237" spans="2:14" ht="14.25" customHeight="1" x14ac:dyDescent="0.3">
      <c r="B4237" s="6" t="s">
        <v>14</v>
      </c>
      <c r="C4237" s="6">
        <v>1185732</v>
      </c>
      <c r="D4237" s="7">
        <v>44406</v>
      </c>
      <c r="E4237" s="6" t="s">
        <v>36</v>
      </c>
      <c r="F4237" s="6" t="s">
        <v>37</v>
      </c>
      <c r="G4237" s="6" t="s">
        <v>38</v>
      </c>
      <c r="H4237" s="8" t="s">
        <v>23</v>
      </c>
      <c r="I4237" s="9">
        <v>60</v>
      </c>
      <c r="J4237" s="10">
        <v>650</v>
      </c>
      <c r="K4237" s="11">
        <f>Table1[[#This Row],[Price per Unit]]*Table1[[#This Row],[Units Sold]]</f>
        <v>39000</v>
      </c>
      <c r="L4237" s="11">
        <v>2340</v>
      </c>
      <c r="M4237" s="12">
        <f>Table1[[#This Row],[Operating Profit]]/Table1[[#This Row],[Total Sales]]</f>
        <v>0.06</v>
      </c>
      <c r="N4237" s="6" t="s">
        <v>83</v>
      </c>
    </row>
    <row r="4238" spans="2:14" ht="14.25" customHeight="1" x14ac:dyDescent="0.3">
      <c r="B4238" s="6" t="s">
        <v>14</v>
      </c>
      <c r="C4238" s="6">
        <v>1185732</v>
      </c>
      <c r="D4238" s="7">
        <v>44407</v>
      </c>
      <c r="E4238" s="6" t="s">
        <v>36</v>
      </c>
      <c r="F4238" s="6" t="s">
        <v>37</v>
      </c>
      <c r="G4238" s="6" t="s">
        <v>38</v>
      </c>
      <c r="H4238" s="8" t="s">
        <v>17</v>
      </c>
      <c r="I4238" s="9">
        <v>55</v>
      </c>
      <c r="J4238" s="10">
        <v>1120</v>
      </c>
      <c r="K4238" s="11">
        <f>Table1[[#This Row],[Price per Unit]]*Table1[[#This Row],[Units Sold]]</f>
        <v>61600</v>
      </c>
      <c r="L4238" s="11">
        <v>3326.4</v>
      </c>
      <c r="M4238" s="12">
        <f>Table1[[#This Row],[Operating Profit]]/Table1[[#This Row],[Total Sales]]</f>
        <v>5.3999999999999999E-2</v>
      </c>
      <c r="N4238" s="6" t="s">
        <v>83</v>
      </c>
    </row>
    <row r="4239" spans="2:14" ht="14.25" customHeight="1" x14ac:dyDescent="0.3">
      <c r="B4239" s="6" t="s">
        <v>14</v>
      </c>
      <c r="C4239" s="6">
        <v>1185732</v>
      </c>
      <c r="D4239" s="7">
        <v>44408</v>
      </c>
      <c r="E4239" s="6" t="s">
        <v>36</v>
      </c>
      <c r="F4239" s="6" t="s">
        <v>37</v>
      </c>
      <c r="G4239" s="6" t="s">
        <v>38</v>
      </c>
      <c r="H4239" s="8" t="s">
        <v>19</v>
      </c>
      <c r="I4239" s="9">
        <v>46</v>
      </c>
      <c r="J4239" s="10">
        <v>650</v>
      </c>
      <c r="K4239" s="11">
        <f>Table1[[#This Row],[Price per Unit]]*Table1[[#This Row],[Units Sold]]</f>
        <v>29900</v>
      </c>
      <c r="L4239" s="11">
        <v>1405.3</v>
      </c>
      <c r="M4239" s="12">
        <f>Table1[[#This Row],[Operating Profit]]/Table1[[#This Row],[Total Sales]]</f>
        <v>4.7E-2</v>
      </c>
      <c r="N4239" s="6" t="s">
        <v>83</v>
      </c>
    </row>
    <row r="4240" spans="2:14" ht="14.25" customHeight="1" x14ac:dyDescent="0.3">
      <c r="B4240" s="6" t="s">
        <v>14</v>
      </c>
      <c r="C4240" s="6">
        <v>1185732</v>
      </c>
      <c r="D4240" s="7">
        <v>44409</v>
      </c>
      <c r="E4240" s="6" t="s">
        <v>36</v>
      </c>
      <c r="F4240" s="6" t="s">
        <v>37</v>
      </c>
      <c r="G4240" s="6" t="s">
        <v>38</v>
      </c>
      <c r="H4240" s="8" t="s">
        <v>20</v>
      </c>
      <c r="I4240" s="9">
        <v>48</v>
      </c>
      <c r="J4240" s="10">
        <v>490</v>
      </c>
      <c r="K4240" s="11">
        <f>Table1[[#This Row],[Price per Unit]]*Table1[[#This Row],[Units Sold]]</f>
        <v>23520</v>
      </c>
      <c r="L4240" s="11">
        <v>1105.4399999999998</v>
      </c>
      <c r="M4240" s="12">
        <f>Table1[[#This Row],[Operating Profit]]/Table1[[#This Row],[Total Sales]]</f>
        <v>4.6999999999999993E-2</v>
      </c>
      <c r="N4240" s="6" t="s">
        <v>83</v>
      </c>
    </row>
    <row r="4241" spans="2:14" ht="14.25" customHeight="1" x14ac:dyDescent="0.3">
      <c r="B4241" s="6" t="s">
        <v>14</v>
      </c>
      <c r="C4241" s="6">
        <v>1185732</v>
      </c>
      <c r="D4241" s="7">
        <v>44410</v>
      </c>
      <c r="E4241" s="6" t="s">
        <v>36</v>
      </c>
      <c r="F4241" s="6" t="s">
        <v>37</v>
      </c>
      <c r="G4241" s="6" t="s">
        <v>38</v>
      </c>
      <c r="H4241" s="8" t="s">
        <v>21</v>
      </c>
      <c r="I4241" s="9">
        <v>46</v>
      </c>
      <c r="J4241" s="10">
        <v>530</v>
      </c>
      <c r="K4241" s="11">
        <f>Table1[[#This Row],[Price per Unit]]*Table1[[#This Row],[Units Sold]]</f>
        <v>24380</v>
      </c>
      <c r="L4241" s="11">
        <v>1292.1400000000001</v>
      </c>
      <c r="M4241" s="12">
        <f>Table1[[#This Row],[Operating Profit]]/Table1[[#This Row],[Total Sales]]</f>
        <v>5.3000000000000005E-2</v>
      </c>
      <c r="N4241" s="6" t="s">
        <v>83</v>
      </c>
    </row>
    <row r="4242" spans="2:14" ht="14.25" customHeight="1" x14ac:dyDescent="0.3">
      <c r="B4242" s="6" t="s">
        <v>14</v>
      </c>
      <c r="C4242" s="6">
        <v>1185732</v>
      </c>
      <c r="D4242" s="7">
        <v>44411</v>
      </c>
      <c r="E4242" s="6" t="s">
        <v>36</v>
      </c>
      <c r="F4242" s="6" t="s">
        <v>37</v>
      </c>
      <c r="G4242" s="6" t="s">
        <v>38</v>
      </c>
      <c r="H4242" s="8" t="s">
        <v>22</v>
      </c>
      <c r="I4242" s="9">
        <v>56</v>
      </c>
      <c r="J4242" s="10">
        <v>410</v>
      </c>
      <c r="K4242" s="11">
        <f>Table1[[#This Row],[Price per Unit]]*Table1[[#This Row],[Units Sold]]</f>
        <v>22960</v>
      </c>
      <c r="L4242" s="11">
        <v>1148</v>
      </c>
      <c r="M4242" s="12">
        <f>Table1[[#This Row],[Operating Profit]]/Table1[[#This Row],[Total Sales]]</f>
        <v>0.05</v>
      </c>
      <c r="N4242" s="6" t="s">
        <v>83</v>
      </c>
    </row>
    <row r="4243" spans="2:14" ht="14.25" customHeight="1" x14ac:dyDescent="0.3">
      <c r="B4243" s="6" t="s">
        <v>14</v>
      </c>
      <c r="C4243" s="6">
        <v>1185732</v>
      </c>
      <c r="D4243" s="7">
        <v>44412</v>
      </c>
      <c r="E4243" s="6" t="s">
        <v>36</v>
      </c>
      <c r="F4243" s="6" t="s">
        <v>37</v>
      </c>
      <c r="G4243" s="6" t="s">
        <v>38</v>
      </c>
      <c r="H4243" s="8" t="s">
        <v>23</v>
      </c>
      <c r="I4243" s="9">
        <v>61</v>
      </c>
      <c r="J4243" s="10">
        <v>650</v>
      </c>
      <c r="K4243" s="11">
        <f>Table1[[#This Row],[Price per Unit]]*Table1[[#This Row],[Units Sold]]</f>
        <v>39650</v>
      </c>
      <c r="L4243" s="11">
        <v>2379</v>
      </c>
      <c r="M4243" s="12">
        <f>Table1[[#This Row],[Operating Profit]]/Table1[[#This Row],[Total Sales]]</f>
        <v>0.06</v>
      </c>
      <c r="N4243" s="6" t="s">
        <v>83</v>
      </c>
    </row>
    <row r="4244" spans="2:14" ht="14.25" customHeight="1" x14ac:dyDescent="0.3">
      <c r="B4244" s="6" t="s">
        <v>14</v>
      </c>
      <c r="C4244" s="6">
        <v>1185732</v>
      </c>
      <c r="D4244" s="7">
        <v>44413</v>
      </c>
      <c r="E4244" s="6" t="s">
        <v>36</v>
      </c>
      <c r="F4244" s="6" t="s">
        <v>37</v>
      </c>
      <c r="G4244" s="6" t="s">
        <v>38</v>
      </c>
      <c r="H4244" s="8" t="s">
        <v>17</v>
      </c>
      <c r="I4244" s="9">
        <v>57</v>
      </c>
      <c r="J4244" s="10">
        <v>1500</v>
      </c>
      <c r="K4244" s="11">
        <f>Table1[[#This Row],[Price per Unit]]*Table1[[#This Row],[Units Sold]]</f>
        <v>85500</v>
      </c>
      <c r="L4244" s="11">
        <v>4702.5</v>
      </c>
      <c r="M4244" s="12">
        <f>Table1[[#This Row],[Operating Profit]]/Table1[[#This Row],[Total Sales]]</f>
        <v>5.5E-2</v>
      </c>
      <c r="N4244" s="6" t="s">
        <v>83</v>
      </c>
    </row>
    <row r="4245" spans="2:14" ht="14.25" customHeight="1" x14ac:dyDescent="0.3">
      <c r="B4245" s="6" t="s">
        <v>14</v>
      </c>
      <c r="C4245" s="6">
        <v>1185732</v>
      </c>
      <c r="D4245" s="7">
        <v>44414</v>
      </c>
      <c r="E4245" s="6" t="s">
        <v>36</v>
      </c>
      <c r="F4245" s="6" t="s">
        <v>37</v>
      </c>
      <c r="G4245" s="6" t="s">
        <v>38</v>
      </c>
      <c r="H4245" s="8" t="s">
        <v>19</v>
      </c>
      <c r="I4245" s="9">
        <v>46</v>
      </c>
      <c r="J4245" s="10">
        <v>750</v>
      </c>
      <c r="K4245" s="11">
        <f>Table1[[#This Row],[Price per Unit]]*Table1[[#This Row],[Units Sold]]</f>
        <v>34500</v>
      </c>
      <c r="L4245" s="11">
        <v>1656</v>
      </c>
      <c r="M4245" s="12">
        <f>Table1[[#This Row],[Operating Profit]]/Table1[[#This Row],[Total Sales]]</f>
        <v>4.8000000000000001E-2</v>
      </c>
      <c r="N4245" s="6" t="s">
        <v>83</v>
      </c>
    </row>
    <row r="4246" spans="2:14" ht="14.25" customHeight="1" x14ac:dyDescent="0.3">
      <c r="B4246" s="6" t="s">
        <v>14</v>
      </c>
      <c r="C4246" s="6">
        <v>1185732</v>
      </c>
      <c r="D4246" s="7">
        <v>44415</v>
      </c>
      <c r="E4246" s="6" t="s">
        <v>36</v>
      </c>
      <c r="F4246" s="6" t="s">
        <v>37</v>
      </c>
      <c r="G4246" s="6" t="s">
        <v>38</v>
      </c>
      <c r="H4246" s="8" t="s">
        <v>20</v>
      </c>
      <c r="I4246" s="9">
        <v>46</v>
      </c>
      <c r="J4246" s="10">
        <v>750</v>
      </c>
      <c r="K4246" s="11">
        <f>Table1[[#This Row],[Price per Unit]]*Table1[[#This Row],[Units Sold]]</f>
        <v>34500</v>
      </c>
      <c r="L4246" s="11">
        <v>1690.5</v>
      </c>
      <c r="M4246" s="12">
        <f>Table1[[#This Row],[Operating Profit]]/Table1[[#This Row],[Total Sales]]</f>
        <v>4.9000000000000002E-2</v>
      </c>
      <c r="N4246" s="6" t="s">
        <v>83</v>
      </c>
    </row>
    <row r="4247" spans="2:14" ht="14.25" customHeight="1" x14ac:dyDescent="0.3">
      <c r="B4247" s="6" t="s">
        <v>14</v>
      </c>
      <c r="C4247" s="6">
        <v>1185732</v>
      </c>
      <c r="D4247" s="7">
        <v>44416</v>
      </c>
      <c r="E4247" s="6" t="s">
        <v>36</v>
      </c>
      <c r="F4247" s="6" t="s">
        <v>37</v>
      </c>
      <c r="G4247" s="6" t="s">
        <v>38</v>
      </c>
      <c r="H4247" s="8" t="s">
        <v>21</v>
      </c>
      <c r="I4247" s="9">
        <v>49</v>
      </c>
      <c r="J4247" s="10">
        <v>540</v>
      </c>
      <c r="K4247" s="11">
        <f>Table1[[#This Row],[Price per Unit]]*Table1[[#This Row],[Units Sold]]</f>
        <v>26460</v>
      </c>
      <c r="L4247" s="11">
        <v>1402.38</v>
      </c>
      <c r="M4247" s="12">
        <f>Table1[[#This Row],[Operating Profit]]/Table1[[#This Row],[Total Sales]]</f>
        <v>5.3000000000000005E-2</v>
      </c>
      <c r="N4247" s="6" t="s">
        <v>83</v>
      </c>
    </row>
    <row r="4248" spans="2:14" ht="14.25" customHeight="1" x14ac:dyDescent="0.3">
      <c r="B4248" s="6" t="s">
        <v>14</v>
      </c>
      <c r="C4248" s="6">
        <v>1185732</v>
      </c>
      <c r="D4248" s="7">
        <v>44417</v>
      </c>
      <c r="E4248" s="6" t="s">
        <v>36</v>
      </c>
      <c r="F4248" s="6" t="s">
        <v>37</v>
      </c>
      <c r="G4248" s="6" t="s">
        <v>38</v>
      </c>
      <c r="H4248" s="8" t="s">
        <v>22</v>
      </c>
      <c r="I4248" s="9">
        <v>59</v>
      </c>
      <c r="J4248" s="10">
        <v>580</v>
      </c>
      <c r="K4248" s="11">
        <f>Table1[[#This Row],[Price per Unit]]*Table1[[#This Row],[Units Sold]]</f>
        <v>34220</v>
      </c>
      <c r="L4248" s="11">
        <v>1539.8999999999999</v>
      </c>
      <c r="M4248" s="12">
        <f>Table1[[#This Row],[Operating Profit]]/Table1[[#This Row],[Total Sales]]</f>
        <v>4.4999999999999998E-2</v>
      </c>
      <c r="N4248" s="6" t="s">
        <v>83</v>
      </c>
    </row>
    <row r="4249" spans="2:14" ht="14.25" customHeight="1" x14ac:dyDescent="0.3">
      <c r="B4249" s="6" t="s">
        <v>14</v>
      </c>
      <c r="C4249" s="6">
        <v>1185732</v>
      </c>
      <c r="D4249" s="7">
        <v>44418</v>
      </c>
      <c r="E4249" s="6" t="s">
        <v>36</v>
      </c>
      <c r="F4249" s="6" t="s">
        <v>37</v>
      </c>
      <c r="G4249" s="6" t="s">
        <v>38</v>
      </c>
      <c r="H4249" s="8" t="s">
        <v>23</v>
      </c>
      <c r="I4249" s="9">
        <v>64</v>
      </c>
      <c r="J4249" s="10">
        <v>810</v>
      </c>
      <c r="K4249" s="11">
        <f>Table1[[#This Row],[Price per Unit]]*Table1[[#This Row],[Units Sold]]</f>
        <v>51840</v>
      </c>
      <c r="L4249" s="11">
        <v>3265.92</v>
      </c>
      <c r="M4249" s="12">
        <f>Table1[[#This Row],[Operating Profit]]/Table1[[#This Row],[Total Sales]]</f>
        <v>6.3E-2</v>
      </c>
      <c r="N4249" s="6" t="s">
        <v>83</v>
      </c>
    </row>
    <row r="4250" spans="2:14" ht="14.25" customHeight="1" x14ac:dyDescent="0.3">
      <c r="B4250" s="6" t="s">
        <v>26</v>
      </c>
      <c r="C4250" s="6">
        <v>1197831</v>
      </c>
      <c r="D4250" s="7">
        <v>44419</v>
      </c>
      <c r="E4250" s="6" t="s">
        <v>36</v>
      </c>
      <c r="F4250" s="6" t="s">
        <v>37</v>
      </c>
      <c r="G4250" s="6" t="s">
        <v>38</v>
      </c>
      <c r="H4250" s="8" t="s">
        <v>17</v>
      </c>
      <c r="I4250" s="9">
        <v>20</v>
      </c>
      <c r="J4250" s="10">
        <v>1890</v>
      </c>
      <c r="K4250" s="11">
        <f>Table1[[#This Row],[Price per Unit]]*Table1[[#This Row],[Units Sold]]</f>
        <v>37800</v>
      </c>
      <c r="L4250" s="11">
        <v>1512</v>
      </c>
      <c r="M4250" s="12">
        <f>Table1[[#This Row],[Operating Profit]]/Table1[[#This Row],[Total Sales]]</f>
        <v>0.04</v>
      </c>
      <c r="N4250" s="6" t="s">
        <v>83</v>
      </c>
    </row>
    <row r="4251" spans="2:14" ht="14.25" customHeight="1" x14ac:dyDescent="0.3">
      <c r="B4251" s="6" t="s">
        <v>26</v>
      </c>
      <c r="C4251" s="6">
        <v>1197831</v>
      </c>
      <c r="D4251" s="7">
        <v>44420</v>
      </c>
      <c r="E4251" s="6" t="s">
        <v>36</v>
      </c>
      <c r="F4251" s="6" t="s">
        <v>37</v>
      </c>
      <c r="G4251" s="6" t="s">
        <v>38</v>
      </c>
      <c r="H4251" s="8" t="s">
        <v>19</v>
      </c>
      <c r="I4251" s="9">
        <v>28</v>
      </c>
      <c r="J4251" s="10">
        <v>1960</v>
      </c>
      <c r="K4251" s="11">
        <f>Table1[[#This Row],[Price per Unit]]*Table1[[#This Row],[Units Sold]]</f>
        <v>54880</v>
      </c>
      <c r="L4251" s="11">
        <v>2195.2000000000003</v>
      </c>
      <c r="M4251" s="12">
        <f>Table1[[#This Row],[Operating Profit]]/Table1[[#This Row],[Total Sales]]</f>
        <v>4.0000000000000008E-2</v>
      </c>
      <c r="N4251" s="6" t="s">
        <v>83</v>
      </c>
    </row>
    <row r="4252" spans="2:14" ht="14.25" customHeight="1" x14ac:dyDescent="0.3">
      <c r="B4252" s="6" t="s">
        <v>26</v>
      </c>
      <c r="C4252" s="6">
        <v>1197831</v>
      </c>
      <c r="D4252" s="7">
        <v>44421</v>
      </c>
      <c r="E4252" s="6" t="s">
        <v>36</v>
      </c>
      <c r="F4252" s="6" t="s">
        <v>37</v>
      </c>
      <c r="G4252" s="6" t="s">
        <v>38</v>
      </c>
      <c r="H4252" s="8" t="s">
        <v>20</v>
      </c>
      <c r="I4252" s="9">
        <v>27</v>
      </c>
      <c r="J4252" s="10">
        <v>1580</v>
      </c>
      <c r="K4252" s="11">
        <f>Table1[[#This Row],[Price per Unit]]*Table1[[#This Row],[Units Sold]]</f>
        <v>42660</v>
      </c>
      <c r="L4252" s="11">
        <v>1749.06</v>
      </c>
      <c r="M4252" s="12">
        <f>Table1[[#This Row],[Operating Profit]]/Table1[[#This Row],[Total Sales]]</f>
        <v>4.1000000000000002E-2</v>
      </c>
      <c r="N4252" s="6" t="s">
        <v>83</v>
      </c>
    </row>
    <row r="4253" spans="2:14" ht="14.25" customHeight="1" x14ac:dyDescent="0.3">
      <c r="B4253" s="6" t="s">
        <v>26</v>
      </c>
      <c r="C4253" s="6">
        <v>1197831</v>
      </c>
      <c r="D4253" s="7">
        <v>44422</v>
      </c>
      <c r="E4253" s="6" t="s">
        <v>36</v>
      </c>
      <c r="F4253" s="6" t="s">
        <v>37</v>
      </c>
      <c r="G4253" s="6" t="s">
        <v>38</v>
      </c>
      <c r="H4253" s="8" t="s">
        <v>21</v>
      </c>
      <c r="I4253" s="9">
        <v>34</v>
      </c>
      <c r="J4253" s="10">
        <v>1520</v>
      </c>
      <c r="K4253" s="11">
        <f>Table1[[#This Row],[Price per Unit]]*Table1[[#This Row],[Units Sold]]</f>
        <v>51680</v>
      </c>
      <c r="L4253" s="11">
        <v>2635.68</v>
      </c>
      <c r="M4253" s="12">
        <f>Table1[[#This Row],[Operating Profit]]/Table1[[#This Row],[Total Sales]]</f>
        <v>5.0999999999999997E-2</v>
      </c>
      <c r="N4253" s="6" t="s">
        <v>83</v>
      </c>
    </row>
    <row r="4254" spans="2:14" ht="14.25" customHeight="1" x14ac:dyDescent="0.3">
      <c r="B4254" s="6" t="s">
        <v>26</v>
      </c>
      <c r="C4254" s="6">
        <v>1197831</v>
      </c>
      <c r="D4254" s="7">
        <v>44423</v>
      </c>
      <c r="E4254" s="6" t="s">
        <v>27</v>
      </c>
      <c r="F4254" s="6" t="s">
        <v>28</v>
      </c>
      <c r="G4254" s="6" t="s">
        <v>39</v>
      </c>
      <c r="H4254" s="8" t="s">
        <v>22</v>
      </c>
      <c r="I4254" s="9">
        <v>37</v>
      </c>
      <c r="J4254" s="10">
        <v>940</v>
      </c>
      <c r="K4254" s="11">
        <f>Table1[[#This Row],[Price per Unit]]*Table1[[#This Row],[Units Sold]]</f>
        <v>34780</v>
      </c>
      <c r="L4254" s="11">
        <v>1217.3</v>
      </c>
      <c r="M4254" s="12">
        <f>Table1[[#This Row],[Operating Profit]]/Table1[[#This Row],[Total Sales]]</f>
        <v>3.4999999999999996E-2</v>
      </c>
      <c r="N4254" s="6" t="s">
        <v>83</v>
      </c>
    </row>
    <row r="4255" spans="2:14" ht="14.25" customHeight="1" x14ac:dyDescent="0.3">
      <c r="B4255" s="6" t="s">
        <v>26</v>
      </c>
      <c r="C4255" s="6">
        <v>1197831</v>
      </c>
      <c r="D4255" s="7">
        <v>44424</v>
      </c>
      <c r="E4255" s="6" t="s">
        <v>27</v>
      </c>
      <c r="F4255" s="6" t="s">
        <v>28</v>
      </c>
      <c r="G4255" s="6" t="s">
        <v>39</v>
      </c>
      <c r="H4255" s="8" t="s">
        <v>23</v>
      </c>
      <c r="I4255" s="9">
        <v>33</v>
      </c>
      <c r="J4255" s="10">
        <v>1470</v>
      </c>
      <c r="K4255" s="11">
        <f>Table1[[#This Row],[Price per Unit]]*Table1[[#This Row],[Units Sold]]</f>
        <v>48510</v>
      </c>
      <c r="L4255" s="11">
        <v>2668.05</v>
      </c>
      <c r="M4255" s="12">
        <f>Table1[[#This Row],[Operating Profit]]/Table1[[#This Row],[Total Sales]]</f>
        <v>5.5000000000000007E-2</v>
      </c>
      <c r="N4255" s="6" t="s">
        <v>83</v>
      </c>
    </row>
    <row r="4256" spans="2:14" ht="14.25" customHeight="1" x14ac:dyDescent="0.3">
      <c r="B4256" s="6" t="s">
        <v>26</v>
      </c>
      <c r="C4256" s="6">
        <v>1197831</v>
      </c>
      <c r="D4256" s="7">
        <v>44425</v>
      </c>
      <c r="E4256" s="6" t="s">
        <v>27</v>
      </c>
      <c r="F4256" s="6" t="s">
        <v>28</v>
      </c>
      <c r="G4256" s="6" t="s">
        <v>39</v>
      </c>
      <c r="H4256" s="8" t="s">
        <v>17</v>
      </c>
      <c r="I4256" s="9">
        <v>23</v>
      </c>
      <c r="J4256" s="10">
        <v>1760</v>
      </c>
      <c r="K4256" s="11">
        <f>Table1[[#This Row],[Price per Unit]]*Table1[[#This Row],[Units Sold]]</f>
        <v>40480</v>
      </c>
      <c r="L4256" s="11">
        <v>1740.6399999999999</v>
      </c>
      <c r="M4256" s="12">
        <f>Table1[[#This Row],[Operating Profit]]/Table1[[#This Row],[Total Sales]]</f>
        <v>4.2999999999999997E-2</v>
      </c>
      <c r="N4256" s="6" t="s">
        <v>83</v>
      </c>
    </row>
    <row r="4257" spans="2:14" ht="14.25" customHeight="1" x14ac:dyDescent="0.3">
      <c r="B4257" s="6" t="s">
        <v>26</v>
      </c>
      <c r="C4257" s="6">
        <v>1197831</v>
      </c>
      <c r="D4257" s="7">
        <v>44426</v>
      </c>
      <c r="E4257" s="6" t="s">
        <v>27</v>
      </c>
      <c r="F4257" s="6" t="s">
        <v>28</v>
      </c>
      <c r="G4257" s="6" t="s">
        <v>39</v>
      </c>
      <c r="H4257" s="8" t="s">
        <v>19</v>
      </c>
      <c r="I4257" s="9">
        <v>32</v>
      </c>
      <c r="J4257" s="10">
        <v>1630</v>
      </c>
      <c r="K4257" s="11">
        <f>Table1[[#This Row],[Price per Unit]]*Table1[[#This Row],[Units Sold]]</f>
        <v>52160</v>
      </c>
      <c r="L4257" s="11">
        <v>2086.4</v>
      </c>
      <c r="M4257" s="12">
        <f>Table1[[#This Row],[Operating Profit]]/Table1[[#This Row],[Total Sales]]</f>
        <v>0.04</v>
      </c>
      <c r="N4257" s="6" t="s">
        <v>83</v>
      </c>
    </row>
    <row r="4258" spans="2:14" ht="14.25" customHeight="1" x14ac:dyDescent="0.3">
      <c r="B4258" s="6" t="s">
        <v>26</v>
      </c>
      <c r="C4258" s="6">
        <v>1197831</v>
      </c>
      <c r="D4258" s="7">
        <v>44427</v>
      </c>
      <c r="E4258" s="6" t="s">
        <v>27</v>
      </c>
      <c r="F4258" s="6" t="s">
        <v>28</v>
      </c>
      <c r="G4258" s="6" t="s">
        <v>39</v>
      </c>
      <c r="H4258" s="8" t="s">
        <v>20</v>
      </c>
      <c r="I4258" s="9">
        <v>34</v>
      </c>
      <c r="J4258" s="10">
        <v>1190</v>
      </c>
      <c r="K4258" s="11">
        <f>Table1[[#This Row],[Price per Unit]]*Table1[[#This Row],[Units Sold]]</f>
        <v>40460</v>
      </c>
      <c r="L4258" s="11">
        <v>1739.78</v>
      </c>
      <c r="M4258" s="12">
        <f>Table1[[#This Row],[Operating Profit]]/Table1[[#This Row],[Total Sales]]</f>
        <v>4.2999999999999997E-2</v>
      </c>
      <c r="N4258" s="6" t="s">
        <v>83</v>
      </c>
    </row>
    <row r="4259" spans="2:14" ht="14.25" customHeight="1" x14ac:dyDescent="0.3">
      <c r="B4259" s="6" t="s">
        <v>26</v>
      </c>
      <c r="C4259" s="6">
        <v>1197831</v>
      </c>
      <c r="D4259" s="7">
        <v>44428</v>
      </c>
      <c r="E4259" s="6" t="s">
        <v>27</v>
      </c>
      <c r="F4259" s="6" t="s">
        <v>28</v>
      </c>
      <c r="G4259" s="6" t="s">
        <v>39</v>
      </c>
      <c r="H4259" s="8" t="s">
        <v>21</v>
      </c>
      <c r="I4259" s="9">
        <v>32</v>
      </c>
      <c r="J4259" s="10">
        <v>1280</v>
      </c>
      <c r="K4259" s="11">
        <f>Table1[[#This Row],[Price per Unit]]*Table1[[#This Row],[Units Sold]]</f>
        <v>40960</v>
      </c>
      <c r="L4259" s="11">
        <v>2170.88</v>
      </c>
      <c r="M4259" s="12">
        <f>Table1[[#This Row],[Operating Profit]]/Table1[[#This Row],[Total Sales]]</f>
        <v>5.3000000000000005E-2</v>
      </c>
      <c r="N4259" s="6" t="s">
        <v>83</v>
      </c>
    </row>
    <row r="4260" spans="2:14" ht="14.25" customHeight="1" x14ac:dyDescent="0.3">
      <c r="B4260" s="6" t="s">
        <v>26</v>
      </c>
      <c r="C4260" s="6">
        <v>1197831</v>
      </c>
      <c r="D4260" s="7">
        <v>44429</v>
      </c>
      <c r="E4260" s="6" t="s">
        <v>27</v>
      </c>
      <c r="F4260" s="6" t="s">
        <v>28</v>
      </c>
      <c r="G4260" s="6" t="s">
        <v>39</v>
      </c>
      <c r="H4260" s="8" t="s">
        <v>22</v>
      </c>
      <c r="I4260" s="9">
        <v>38</v>
      </c>
      <c r="J4260" s="10">
        <v>750</v>
      </c>
      <c r="K4260" s="11">
        <f>Table1[[#This Row],[Price per Unit]]*Table1[[#This Row],[Units Sold]]</f>
        <v>28500</v>
      </c>
      <c r="L4260" s="11">
        <v>997.49999999999989</v>
      </c>
      <c r="M4260" s="12">
        <f>Table1[[#This Row],[Operating Profit]]/Table1[[#This Row],[Total Sales]]</f>
        <v>3.4999999999999996E-2</v>
      </c>
      <c r="N4260" s="6" t="s">
        <v>83</v>
      </c>
    </row>
    <row r="4261" spans="2:14" ht="14.25" customHeight="1" x14ac:dyDescent="0.3">
      <c r="B4261" s="6" t="s">
        <v>26</v>
      </c>
      <c r="C4261" s="6">
        <v>1197831</v>
      </c>
      <c r="D4261" s="7">
        <v>44430</v>
      </c>
      <c r="E4261" s="6" t="s">
        <v>27</v>
      </c>
      <c r="F4261" s="6" t="s">
        <v>28</v>
      </c>
      <c r="G4261" s="6" t="s">
        <v>39</v>
      </c>
      <c r="H4261" s="8" t="s">
        <v>23</v>
      </c>
      <c r="I4261" s="9">
        <v>32</v>
      </c>
      <c r="J4261" s="10">
        <v>1400</v>
      </c>
      <c r="K4261" s="11">
        <f>Table1[[#This Row],[Price per Unit]]*Table1[[#This Row],[Units Sold]]</f>
        <v>44800</v>
      </c>
      <c r="L4261" s="11">
        <v>2508.8000000000002</v>
      </c>
      <c r="M4261" s="12">
        <f>Table1[[#This Row],[Operating Profit]]/Table1[[#This Row],[Total Sales]]</f>
        <v>5.6000000000000001E-2</v>
      </c>
      <c r="N4261" s="6" t="s">
        <v>83</v>
      </c>
    </row>
    <row r="4262" spans="2:14" ht="14.25" customHeight="1" x14ac:dyDescent="0.3">
      <c r="B4262" s="6" t="s">
        <v>26</v>
      </c>
      <c r="C4262" s="6">
        <v>1197831</v>
      </c>
      <c r="D4262" s="7">
        <v>44431</v>
      </c>
      <c r="E4262" s="6" t="s">
        <v>27</v>
      </c>
      <c r="F4262" s="6" t="s">
        <v>28</v>
      </c>
      <c r="G4262" s="6" t="s">
        <v>39</v>
      </c>
      <c r="H4262" s="8" t="s">
        <v>17</v>
      </c>
      <c r="I4262" s="9">
        <v>29</v>
      </c>
      <c r="J4262" s="10">
        <v>1820</v>
      </c>
      <c r="K4262" s="11">
        <f>Table1[[#This Row],[Price per Unit]]*Table1[[#This Row],[Units Sold]]</f>
        <v>52780</v>
      </c>
      <c r="L4262" s="11">
        <v>2639</v>
      </c>
      <c r="M4262" s="12">
        <f>Table1[[#This Row],[Operating Profit]]/Table1[[#This Row],[Total Sales]]</f>
        <v>0.05</v>
      </c>
      <c r="N4262" s="6" t="s">
        <v>83</v>
      </c>
    </row>
    <row r="4263" spans="2:14" ht="14.25" customHeight="1" x14ac:dyDescent="0.3">
      <c r="B4263" s="6" t="s">
        <v>26</v>
      </c>
      <c r="C4263" s="6">
        <v>1197831</v>
      </c>
      <c r="D4263" s="7">
        <v>44432</v>
      </c>
      <c r="E4263" s="6" t="s">
        <v>27</v>
      </c>
      <c r="F4263" s="6" t="s">
        <v>28</v>
      </c>
      <c r="G4263" s="6" t="s">
        <v>39</v>
      </c>
      <c r="H4263" s="8" t="s">
        <v>19</v>
      </c>
      <c r="I4263" s="9">
        <v>39</v>
      </c>
      <c r="J4263" s="10">
        <v>1690</v>
      </c>
      <c r="K4263" s="11">
        <f>Table1[[#This Row],[Price per Unit]]*Table1[[#This Row],[Units Sold]]</f>
        <v>65910</v>
      </c>
      <c r="L4263" s="11">
        <v>3295.5</v>
      </c>
      <c r="M4263" s="12">
        <f>Table1[[#This Row],[Operating Profit]]/Table1[[#This Row],[Total Sales]]</f>
        <v>0.05</v>
      </c>
      <c r="N4263" s="6" t="s">
        <v>83</v>
      </c>
    </row>
    <row r="4264" spans="2:14" ht="14.25" customHeight="1" x14ac:dyDescent="0.3">
      <c r="B4264" s="6" t="s">
        <v>26</v>
      </c>
      <c r="C4264" s="6">
        <v>1197831</v>
      </c>
      <c r="D4264" s="7">
        <v>44433</v>
      </c>
      <c r="E4264" s="6" t="s">
        <v>27</v>
      </c>
      <c r="F4264" s="6" t="s">
        <v>28</v>
      </c>
      <c r="G4264" s="6" t="s">
        <v>39</v>
      </c>
      <c r="H4264" s="8" t="s">
        <v>20</v>
      </c>
      <c r="I4264" s="9">
        <v>28</v>
      </c>
      <c r="J4264" s="10">
        <v>1450</v>
      </c>
      <c r="K4264" s="11">
        <f>Table1[[#This Row],[Price per Unit]]*Table1[[#This Row],[Units Sold]]</f>
        <v>40600</v>
      </c>
      <c r="L4264" s="11">
        <v>1908.1999999999998</v>
      </c>
      <c r="M4264" s="12">
        <f>Table1[[#This Row],[Operating Profit]]/Table1[[#This Row],[Total Sales]]</f>
        <v>4.6999999999999993E-2</v>
      </c>
      <c r="N4264" s="6" t="s">
        <v>83</v>
      </c>
    </row>
    <row r="4265" spans="2:14" ht="14.25" customHeight="1" x14ac:dyDescent="0.3">
      <c r="B4265" s="6" t="s">
        <v>26</v>
      </c>
      <c r="C4265" s="6">
        <v>1197831</v>
      </c>
      <c r="D4265" s="7">
        <v>44434</v>
      </c>
      <c r="E4265" s="6" t="s">
        <v>27</v>
      </c>
      <c r="F4265" s="6" t="s">
        <v>28</v>
      </c>
      <c r="G4265" s="6" t="s">
        <v>39</v>
      </c>
      <c r="H4265" s="8" t="s">
        <v>21</v>
      </c>
      <c r="I4265" s="9">
        <v>32</v>
      </c>
      <c r="J4265" s="10">
        <v>1160</v>
      </c>
      <c r="K4265" s="11">
        <f>Table1[[#This Row],[Price per Unit]]*Table1[[#This Row],[Units Sold]]</f>
        <v>37120</v>
      </c>
      <c r="L4265" s="11">
        <v>2115.84</v>
      </c>
      <c r="M4265" s="12">
        <f>Table1[[#This Row],[Operating Profit]]/Table1[[#This Row],[Total Sales]]</f>
        <v>5.7000000000000002E-2</v>
      </c>
      <c r="N4265" s="6" t="s">
        <v>83</v>
      </c>
    </row>
    <row r="4266" spans="2:14" ht="14.25" customHeight="1" x14ac:dyDescent="0.3">
      <c r="B4266" s="6" t="s">
        <v>26</v>
      </c>
      <c r="C4266" s="6">
        <v>1197831</v>
      </c>
      <c r="D4266" s="7">
        <v>44435</v>
      </c>
      <c r="E4266" s="6" t="s">
        <v>27</v>
      </c>
      <c r="F4266" s="6" t="s">
        <v>28</v>
      </c>
      <c r="G4266" s="6" t="s">
        <v>39</v>
      </c>
      <c r="H4266" s="8" t="s">
        <v>22</v>
      </c>
      <c r="I4266" s="9">
        <v>38</v>
      </c>
      <c r="J4266" s="10">
        <v>810</v>
      </c>
      <c r="K4266" s="11">
        <f>Table1[[#This Row],[Price per Unit]]*Table1[[#This Row],[Units Sold]]</f>
        <v>30780</v>
      </c>
      <c r="L4266" s="11">
        <v>1385.1</v>
      </c>
      <c r="M4266" s="12">
        <f>Table1[[#This Row],[Operating Profit]]/Table1[[#This Row],[Total Sales]]</f>
        <v>4.4999999999999998E-2</v>
      </c>
      <c r="N4266" s="6" t="s">
        <v>83</v>
      </c>
    </row>
    <row r="4267" spans="2:14" ht="14.25" customHeight="1" x14ac:dyDescent="0.3">
      <c r="B4267" s="6" t="s">
        <v>26</v>
      </c>
      <c r="C4267" s="6">
        <v>1197831</v>
      </c>
      <c r="D4267" s="7">
        <v>44436</v>
      </c>
      <c r="E4267" s="6" t="s">
        <v>27</v>
      </c>
      <c r="F4267" s="6" t="s">
        <v>28</v>
      </c>
      <c r="G4267" s="6" t="s">
        <v>39</v>
      </c>
      <c r="H4267" s="8" t="s">
        <v>23</v>
      </c>
      <c r="I4267" s="9">
        <v>32</v>
      </c>
      <c r="J4267" s="10">
        <v>1350</v>
      </c>
      <c r="K4267" s="11">
        <f>Table1[[#This Row],[Price per Unit]]*Table1[[#This Row],[Units Sold]]</f>
        <v>43200</v>
      </c>
      <c r="L4267" s="11">
        <v>2721.6</v>
      </c>
      <c r="M4267" s="12">
        <f>Table1[[#This Row],[Operating Profit]]/Table1[[#This Row],[Total Sales]]</f>
        <v>6.3E-2</v>
      </c>
      <c r="N4267" s="6" t="s">
        <v>83</v>
      </c>
    </row>
    <row r="4268" spans="2:14" ht="14.25" customHeight="1" x14ac:dyDescent="0.3">
      <c r="B4268" s="6" t="s">
        <v>26</v>
      </c>
      <c r="C4268" s="6">
        <v>1197831</v>
      </c>
      <c r="D4268" s="7">
        <v>44437</v>
      </c>
      <c r="E4268" s="6" t="s">
        <v>27</v>
      </c>
      <c r="F4268" s="6" t="s">
        <v>28</v>
      </c>
      <c r="G4268" s="6" t="s">
        <v>39</v>
      </c>
      <c r="H4268" s="8" t="s">
        <v>17</v>
      </c>
      <c r="I4268" s="9">
        <v>18</v>
      </c>
      <c r="J4268" s="10">
        <v>1820</v>
      </c>
      <c r="K4268" s="11">
        <f>Table1[[#This Row],[Price per Unit]]*Table1[[#This Row],[Units Sold]]</f>
        <v>32760</v>
      </c>
      <c r="L4268" s="11">
        <v>1474.1999999999998</v>
      </c>
      <c r="M4268" s="12">
        <f>Table1[[#This Row],[Operating Profit]]/Table1[[#This Row],[Total Sales]]</f>
        <v>4.4999999999999991E-2</v>
      </c>
      <c r="N4268" s="6" t="s">
        <v>83</v>
      </c>
    </row>
    <row r="4269" spans="2:14" ht="14.25" customHeight="1" x14ac:dyDescent="0.3">
      <c r="B4269" s="6" t="s">
        <v>26</v>
      </c>
      <c r="C4269" s="6">
        <v>1197831</v>
      </c>
      <c r="D4269" s="7">
        <v>44438</v>
      </c>
      <c r="E4269" s="6" t="s">
        <v>27</v>
      </c>
      <c r="F4269" s="6" t="s">
        <v>28</v>
      </c>
      <c r="G4269" s="6" t="s">
        <v>39</v>
      </c>
      <c r="H4269" s="8" t="s">
        <v>19</v>
      </c>
      <c r="I4269" s="9">
        <v>28</v>
      </c>
      <c r="J4269" s="10">
        <v>1750</v>
      </c>
      <c r="K4269" s="11">
        <f>Table1[[#This Row],[Price per Unit]]*Table1[[#This Row],[Units Sold]]</f>
        <v>49000</v>
      </c>
      <c r="L4269" s="11">
        <v>2352</v>
      </c>
      <c r="M4269" s="12">
        <f>Table1[[#This Row],[Operating Profit]]/Table1[[#This Row],[Total Sales]]</f>
        <v>4.8000000000000001E-2</v>
      </c>
      <c r="N4269" s="6" t="s">
        <v>83</v>
      </c>
    </row>
    <row r="4270" spans="2:14" ht="14.25" customHeight="1" x14ac:dyDescent="0.3">
      <c r="B4270" s="6" t="s">
        <v>26</v>
      </c>
      <c r="C4270" s="6">
        <v>1197831</v>
      </c>
      <c r="D4270" s="7">
        <v>44439</v>
      </c>
      <c r="E4270" s="6" t="s">
        <v>27</v>
      </c>
      <c r="F4270" s="6" t="s">
        <v>28</v>
      </c>
      <c r="G4270" s="6" t="s">
        <v>39</v>
      </c>
      <c r="H4270" s="8" t="s">
        <v>20</v>
      </c>
      <c r="I4270" s="9">
        <v>25</v>
      </c>
      <c r="J4270" s="10">
        <v>1520</v>
      </c>
      <c r="K4270" s="11">
        <f>Table1[[#This Row],[Price per Unit]]*Table1[[#This Row],[Units Sold]]</f>
        <v>38000</v>
      </c>
      <c r="L4270" s="11">
        <v>1862</v>
      </c>
      <c r="M4270" s="12">
        <f>Table1[[#This Row],[Operating Profit]]/Table1[[#This Row],[Total Sales]]</f>
        <v>4.9000000000000002E-2</v>
      </c>
      <c r="N4270" s="6" t="s">
        <v>83</v>
      </c>
    </row>
    <row r="4271" spans="2:14" ht="14.25" customHeight="1" x14ac:dyDescent="0.3">
      <c r="B4271" s="6" t="s">
        <v>26</v>
      </c>
      <c r="C4271" s="6">
        <v>1197831</v>
      </c>
      <c r="D4271" s="7">
        <v>44440</v>
      </c>
      <c r="E4271" s="6" t="s">
        <v>27</v>
      </c>
      <c r="F4271" s="6" t="s">
        <v>28</v>
      </c>
      <c r="G4271" s="6" t="s">
        <v>39</v>
      </c>
      <c r="H4271" s="8" t="s">
        <v>21</v>
      </c>
      <c r="I4271" s="9">
        <v>29</v>
      </c>
      <c r="J4271" s="10">
        <v>1280</v>
      </c>
      <c r="K4271" s="11">
        <f>Table1[[#This Row],[Price per Unit]]*Table1[[#This Row],[Units Sold]]</f>
        <v>37120</v>
      </c>
      <c r="L4271" s="11">
        <v>2190.0800000000004</v>
      </c>
      <c r="M4271" s="12">
        <f>Table1[[#This Row],[Operating Profit]]/Table1[[#This Row],[Total Sales]]</f>
        <v>5.9000000000000011E-2</v>
      </c>
      <c r="N4271" s="6" t="s">
        <v>83</v>
      </c>
    </row>
    <row r="4272" spans="2:14" ht="14.25" customHeight="1" x14ac:dyDescent="0.3">
      <c r="B4272" s="6" t="s">
        <v>26</v>
      </c>
      <c r="C4272" s="6">
        <v>1197831</v>
      </c>
      <c r="D4272" s="7">
        <v>44441</v>
      </c>
      <c r="E4272" s="6" t="s">
        <v>27</v>
      </c>
      <c r="F4272" s="6" t="s">
        <v>28</v>
      </c>
      <c r="G4272" s="6" t="s">
        <v>39</v>
      </c>
      <c r="H4272" s="8" t="s">
        <v>22</v>
      </c>
      <c r="I4272" s="9">
        <v>34</v>
      </c>
      <c r="J4272" s="10">
        <v>850</v>
      </c>
      <c r="K4272" s="11">
        <f>Table1[[#This Row],[Price per Unit]]*Table1[[#This Row],[Units Sold]]</f>
        <v>28900</v>
      </c>
      <c r="L4272" s="11">
        <v>1156</v>
      </c>
      <c r="M4272" s="12">
        <f>Table1[[#This Row],[Operating Profit]]/Table1[[#This Row],[Total Sales]]</f>
        <v>0.04</v>
      </c>
      <c r="N4272" s="6" t="s">
        <v>83</v>
      </c>
    </row>
    <row r="4273" spans="2:14" ht="14.25" customHeight="1" x14ac:dyDescent="0.3">
      <c r="B4273" s="6" t="s">
        <v>26</v>
      </c>
      <c r="C4273" s="6">
        <v>1197831</v>
      </c>
      <c r="D4273" s="7">
        <v>44442</v>
      </c>
      <c r="E4273" s="6" t="s">
        <v>27</v>
      </c>
      <c r="F4273" s="6" t="s">
        <v>28</v>
      </c>
      <c r="G4273" s="6" t="s">
        <v>39</v>
      </c>
      <c r="H4273" s="8" t="s">
        <v>23</v>
      </c>
      <c r="I4273" s="9">
        <v>29</v>
      </c>
      <c r="J4273" s="10">
        <v>1560</v>
      </c>
      <c r="K4273" s="11">
        <f>Table1[[#This Row],[Price per Unit]]*Table1[[#This Row],[Units Sold]]</f>
        <v>45240</v>
      </c>
      <c r="L4273" s="11">
        <v>2804.88</v>
      </c>
      <c r="M4273" s="12">
        <f>Table1[[#This Row],[Operating Profit]]/Table1[[#This Row],[Total Sales]]</f>
        <v>6.2E-2</v>
      </c>
      <c r="N4273" s="6" t="s">
        <v>83</v>
      </c>
    </row>
    <row r="4274" spans="2:14" ht="14.25" customHeight="1" x14ac:dyDescent="0.3">
      <c r="B4274" s="6" t="s">
        <v>26</v>
      </c>
      <c r="C4274" s="6">
        <v>1197831</v>
      </c>
      <c r="D4274" s="7">
        <v>44443</v>
      </c>
      <c r="E4274" s="6" t="s">
        <v>27</v>
      </c>
      <c r="F4274" s="6" t="s">
        <v>28</v>
      </c>
      <c r="G4274" s="6" t="s">
        <v>39</v>
      </c>
      <c r="H4274" s="8" t="s">
        <v>17</v>
      </c>
      <c r="I4274" s="9">
        <v>19</v>
      </c>
      <c r="J4274" s="10">
        <v>1950</v>
      </c>
      <c r="K4274" s="11">
        <f>Table1[[#This Row],[Price per Unit]]*Table1[[#This Row],[Units Sold]]</f>
        <v>37050</v>
      </c>
      <c r="L4274" s="11">
        <v>1852.5</v>
      </c>
      <c r="M4274" s="12">
        <f>Table1[[#This Row],[Operating Profit]]/Table1[[#This Row],[Total Sales]]</f>
        <v>0.05</v>
      </c>
      <c r="N4274" s="6" t="s">
        <v>83</v>
      </c>
    </row>
    <row r="4275" spans="2:14" ht="14.25" customHeight="1" x14ac:dyDescent="0.3">
      <c r="B4275" s="6" t="s">
        <v>26</v>
      </c>
      <c r="C4275" s="6">
        <v>1197831</v>
      </c>
      <c r="D4275" s="7">
        <v>44444</v>
      </c>
      <c r="E4275" s="6" t="s">
        <v>27</v>
      </c>
      <c r="F4275" s="6" t="s">
        <v>28</v>
      </c>
      <c r="G4275" s="6" t="s">
        <v>39</v>
      </c>
      <c r="H4275" s="8" t="s">
        <v>19</v>
      </c>
      <c r="I4275" s="9">
        <v>29</v>
      </c>
      <c r="J4275" s="10">
        <v>1940</v>
      </c>
      <c r="K4275" s="11">
        <f>Table1[[#This Row],[Price per Unit]]*Table1[[#This Row],[Units Sold]]</f>
        <v>56260</v>
      </c>
      <c r="L4275" s="11">
        <v>2756.74</v>
      </c>
      <c r="M4275" s="12">
        <f>Table1[[#This Row],[Operating Profit]]/Table1[[#This Row],[Total Sales]]</f>
        <v>4.8999999999999995E-2</v>
      </c>
      <c r="N4275" s="6" t="s">
        <v>83</v>
      </c>
    </row>
    <row r="4276" spans="2:14" ht="14.25" customHeight="1" x14ac:dyDescent="0.3">
      <c r="B4276" s="6" t="s">
        <v>26</v>
      </c>
      <c r="C4276" s="6">
        <v>1197831</v>
      </c>
      <c r="D4276" s="7">
        <v>44445</v>
      </c>
      <c r="E4276" s="6" t="s">
        <v>27</v>
      </c>
      <c r="F4276" s="6" t="s">
        <v>28</v>
      </c>
      <c r="G4276" s="6" t="s">
        <v>39</v>
      </c>
      <c r="H4276" s="8" t="s">
        <v>20</v>
      </c>
      <c r="I4276" s="9">
        <v>24</v>
      </c>
      <c r="J4276" s="10">
        <v>1750</v>
      </c>
      <c r="K4276" s="11">
        <f>Table1[[#This Row],[Price per Unit]]*Table1[[#This Row],[Units Sold]]</f>
        <v>42000</v>
      </c>
      <c r="L4276" s="11">
        <v>1974</v>
      </c>
      <c r="M4276" s="12">
        <f>Table1[[#This Row],[Operating Profit]]/Table1[[#This Row],[Total Sales]]</f>
        <v>4.7E-2</v>
      </c>
      <c r="N4276" s="6" t="s">
        <v>83</v>
      </c>
    </row>
    <row r="4277" spans="2:14" ht="14.25" customHeight="1" x14ac:dyDescent="0.3">
      <c r="B4277" s="6" t="s">
        <v>26</v>
      </c>
      <c r="C4277" s="6">
        <v>1197831</v>
      </c>
      <c r="D4277" s="7">
        <v>44446</v>
      </c>
      <c r="E4277" s="6" t="s">
        <v>27</v>
      </c>
      <c r="F4277" s="6" t="s">
        <v>28</v>
      </c>
      <c r="G4277" s="6" t="s">
        <v>39</v>
      </c>
      <c r="H4277" s="8" t="s">
        <v>21</v>
      </c>
      <c r="I4277" s="9">
        <v>34</v>
      </c>
      <c r="J4277" s="10">
        <v>1540</v>
      </c>
      <c r="K4277" s="11">
        <f>Table1[[#This Row],[Price per Unit]]*Table1[[#This Row],[Units Sold]]</f>
        <v>52360</v>
      </c>
      <c r="L4277" s="11">
        <v>3141.6</v>
      </c>
      <c r="M4277" s="12">
        <f>Table1[[#This Row],[Operating Profit]]/Table1[[#This Row],[Total Sales]]</f>
        <v>0.06</v>
      </c>
      <c r="N4277" s="6" t="s">
        <v>83</v>
      </c>
    </row>
    <row r="4278" spans="2:14" ht="14.25" customHeight="1" x14ac:dyDescent="0.3">
      <c r="B4278" s="6" t="s">
        <v>26</v>
      </c>
      <c r="C4278" s="6">
        <v>1197831</v>
      </c>
      <c r="D4278" s="7">
        <v>44447</v>
      </c>
      <c r="E4278" s="6" t="s">
        <v>27</v>
      </c>
      <c r="F4278" s="6" t="s">
        <v>28</v>
      </c>
      <c r="G4278" s="6" t="s">
        <v>39</v>
      </c>
      <c r="H4278" s="8" t="s">
        <v>22</v>
      </c>
      <c r="I4278" s="9">
        <v>49</v>
      </c>
      <c r="J4278" s="10">
        <v>1310</v>
      </c>
      <c r="K4278" s="11">
        <f>Table1[[#This Row],[Price per Unit]]*Table1[[#This Row],[Units Sold]]</f>
        <v>64190</v>
      </c>
      <c r="L4278" s="11">
        <v>2888.5499999999997</v>
      </c>
      <c r="M4278" s="12">
        <f>Table1[[#This Row],[Operating Profit]]/Table1[[#This Row],[Total Sales]]</f>
        <v>4.4999999999999998E-2</v>
      </c>
      <c r="N4278" s="6" t="s">
        <v>83</v>
      </c>
    </row>
    <row r="4279" spans="2:14" ht="14.25" customHeight="1" x14ac:dyDescent="0.3">
      <c r="B4279" s="6" t="s">
        <v>26</v>
      </c>
      <c r="C4279" s="6">
        <v>1197831</v>
      </c>
      <c r="D4279" s="7">
        <v>44448</v>
      </c>
      <c r="E4279" s="6" t="s">
        <v>27</v>
      </c>
      <c r="F4279" s="6" t="s">
        <v>28</v>
      </c>
      <c r="G4279" s="6" t="s">
        <v>39</v>
      </c>
      <c r="H4279" s="8" t="s">
        <v>23</v>
      </c>
      <c r="I4279" s="9">
        <v>43</v>
      </c>
      <c r="J4279" s="10">
        <v>2240</v>
      </c>
      <c r="K4279" s="11">
        <f>Table1[[#This Row],[Price per Unit]]*Table1[[#This Row],[Units Sold]]</f>
        <v>96320</v>
      </c>
      <c r="L4279" s="11">
        <v>6260.8</v>
      </c>
      <c r="M4279" s="12">
        <f>Table1[[#This Row],[Operating Profit]]/Table1[[#This Row],[Total Sales]]</f>
        <v>6.5000000000000002E-2</v>
      </c>
      <c r="N4279" s="6" t="s">
        <v>83</v>
      </c>
    </row>
    <row r="4280" spans="2:14" ht="14.25" customHeight="1" x14ac:dyDescent="0.3">
      <c r="B4280" s="6" t="s">
        <v>26</v>
      </c>
      <c r="C4280" s="6">
        <v>1197831</v>
      </c>
      <c r="D4280" s="7">
        <v>44449</v>
      </c>
      <c r="E4280" s="6" t="s">
        <v>27</v>
      </c>
      <c r="F4280" s="6" t="s">
        <v>28</v>
      </c>
      <c r="G4280" s="6" t="s">
        <v>39</v>
      </c>
      <c r="H4280" s="8" t="s">
        <v>17</v>
      </c>
      <c r="I4280" s="9">
        <v>41</v>
      </c>
      <c r="J4280" s="10">
        <v>2240</v>
      </c>
      <c r="K4280" s="11">
        <f>Table1[[#This Row],[Price per Unit]]*Table1[[#This Row],[Units Sold]]</f>
        <v>91840</v>
      </c>
      <c r="L4280" s="11">
        <v>4132.7999999999993</v>
      </c>
      <c r="M4280" s="12">
        <f>Table1[[#This Row],[Operating Profit]]/Table1[[#This Row],[Total Sales]]</f>
        <v>4.4999999999999991E-2</v>
      </c>
      <c r="N4280" s="6" t="s">
        <v>83</v>
      </c>
    </row>
    <row r="4281" spans="2:14" ht="14.25" customHeight="1" x14ac:dyDescent="0.3">
      <c r="B4281" s="6" t="s">
        <v>26</v>
      </c>
      <c r="C4281" s="6">
        <v>1197831</v>
      </c>
      <c r="D4281" s="7">
        <v>44450</v>
      </c>
      <c r="E4281" s="6" t="s">
        <v>27</v>
      </c>
      <c r="F4281" s="6" t="s">
        <v>28</v>
      </c>
      <c r="G4281" s="6" t="s">
        <v>39</v>
      </c>
      <c r="H4281" s="8" t="s">
        <v>19</v>
      </c>
      <c r="I4281" s="9">
        <v>49</v>
      </c>
      <c r="J4281" s="10">
        <v>2000</v>
      </c>
      <c r="K4281" s="11">
        <f>Table1[[#This Row],[Price per Unit]]*Table1[[#This Row],[Units Sold]]</f>
        <v>98000</v>
      </c>
      <c r="L4281" s="11">
        <v>4704</v>
      </c>
      <c r="M4281" s="12">
        <f>Table1[[#This Row],[Operating Profit]]/Table1[[#This Row],[Total Sales]]</f>
        <v>4.8000000000000001E-2</v>
      </c>
      <c r="N4281" s="6" t="s">
        <v>83</v>
      </c>
    </row>
    <row r="4282" spans="2:14" ht="14.25" customHeight="1" x14ac:dyDescent="0.3">
      <c r="B4282" s="6" t="s">
        <v>26</v>
      </c>
      <c r="C4282" s="6">
        <v>1197831</v>
      </c>
      <c r="D4282" s="7">
        <v>44451</v>
      </c>
      <c r="E4282" s="6" t="s">
        <v>27</v>
      </c>
      <c r="F4282" s="6" t="s">
        <v>28</v>
      </c>
      <c r="G4282" s="6" t="s">
        <v>39</v>
      </c>
      <c r="H4282" s="8" t="s">
        <v>20</v>
      </c>
      <c r="I4282" s="9">
        <v>44</v>
      </c>
      <c r="J4282" s="10">
        <v>1760</v>
      </c>
      <c r="K4282" s="11">
        <f>Table1[[#This Row],[Price per Unit]]*Table1[[#This Row],[Units Sold]]</f>
        <v>77440</v>
      </c>
      <c r="L4282" s="11">
        <v>3639.68</v>
      </c>
      <c r="M4282" s="12">
        <f>Table1[[#This Row],[Operating Profit]]/Table1[[#This Row],[Total Sales]]</f>
        <v>4.7E-2</v>
      </c>
      <c r="N4282" s="6" t="s">
        <v>83</v>
      </c>
    </row>
    <row r="4283" spans="2:14" ht="14.25" customHeight="1" x14ac:dyDescent="0.3">
      <c r="B4283" s="6" t="s">
        <v>26</v>
      </c>
      <c r="C4283" s="6">
        <v>1197831</v>
      </c>
      <c r="D4283" s="7">
        <v>44452</v>
      </c>
      <c r="E4283" s="6" t="s">
        <v>27</v>
      </c>
      <c r="F4283" s="6" t="s">
        <v>28</v>
      </c>
      <c r="G4283" s="6" t="s">
        <v>39</v>
      </c>
      <c r="H4283" s="8" t="s">
        <v>21</v>
      </c>
      <c r="I4283" s="9">
        <v>43</v>
      </c>
      <c r="J4283" s="10">
        <v>1740</v>
      </c>
      <c r="K4283" s="11">
        <f>Table1[[#This Row],[Price per Unit]]*Table1[[#This Row],[Units Sold]]</f>
        <v>74820</v>
      </c>
      <c r="L4283" s="11">
        <v>4115.1000000000004</v>
      </c>
      <c r="M4283" s="12">
        <f>Table1[[#This Row],[Operating Profit]]/Table1[[#This Row],[Total Sales]]</f>
        <v>5.5000000000000007E-2</v>
      </c>
      <c r="N4283" s="6" t="s">
        <v>83</v>
      </c>
    </row>
    <row r="4284" spans="2:14" ht="14.25" customHeight="1" x14ac:dyDescent="0.3">
      <c r="B4284" s="6" t="s">
        <v>26</v>
      </c>
      <c r="C4284" s="6">
        <v>1197831</v>
      </c>
      <c r="D4284" s="7">
        <v>44453</v>
      </c>
      <c r="E4284" s="6" t="s">
        <v>27</v>
      </c>
      <c r="F4284" s="6" t="s">
        <v>28</v>
      </c>
      <c r="G4284" s="6" t="s">
        <v>39</v>
      </c>
      <c r="H4284" s="8" t="s">
        <v>22</v>
      </c>
      <c r="I4284" s="9">
        <v>45</v>
      </c>
      <c r="J4284" s="10">
        <v>1450</v>
      </c>
      <c r="K4284" s="11">
        <f>Table1[[#This Row],[Price per Unit]]*Table1[[#This Row],[Units Sold]]</f>
        <v>65250</v>
      </c>
      <c r="L4284" s="11">
        <v>2805.75</v>
      </c>
      <c r="M4284" s="12">
        <f>Table1[[#This Row],[Operating Profit]]/Table1[[#This Row],[Total Sales]]</f>
        <v>4.2999999999999997E-2</v>
      </c>
      <c r="N4284" s="6" t="s">
        <v>83</v>
      </c>
    </row>
    <row r="4285" spans="2:14" ht="14.25" customHeight="1" x14ac:dyDescent="0.3">
      <c r="B4285" s="6" t="s">
        <v>26</v>
      </c>
      <c r="C4285" s="6">
        <v>1197831</v>
      </c>
      <c r="D4285" s="7">
        <v>44454</v>
      </c>
      <c r="E4285" s="6" t="s">
        <v>27</v>
      </c>
      <c r="F4285" s="6" t="s">
        <v>28</v>
      </c>
      <c r="G4285" s="6" t="s">
        <v>39</v>
      </c>
      <c r="H4285" s="8" t="s">
        <v>23</v>
      </c>
      <c r="I4285" s="9">
        <v>53</v>
      </c>
      <c r="J4285" s="10">
        <v>2630</v>
      </c>
      <c r="K4285" s="11">
        <f>Table1[[#This Row],[Price per Unit]]*Table1[[#This Row],[Units Sold]]</f>
        <v>139390</v>
      </c>
      <c r="L4285" s="11">
        <v>8781.57</v>
      </c>
      <c r="M4285" s="12">
        <f>Table1[[#This Row],[Operating Profit]]/Table1[[#This Row],[Total Sales]]</f>
        <v>6.3E-2</v>
      </c>
      <c r="N4285" s="6" t="s">
        <v>83</v>
      </c>
    </row>
    <row r="4286" spans="2:14" ht="14.25" customHeight="1" x14ac:dyDescent="0.3">
      <c r="B4286" s="6" t="s">
        <v>26</v>
      </c>
      <c r="C4286" s="6">
        <v>1197831</v>
      </c>
      <c r="D4286" s="7">
        <v>44455</v>
      </c>
      <c r="E4286" s="6" t="s">
        <v>27</v>
      </c>
      <c r="F4286" s="6" t="s">
        <v>28</v>
      </c>
      <c r="G4286" s="6" t="s">
        <v>39</v>
      </c>
      <c r="H4286" s="8" t="s">
        <v>17</v>
      </c>
      <c r="I4286" s="9">
        <v>41</v>
      </c>
      <c r="J4286" s="10">
        <v>2310</v>
      </c>
      <c r="K4286" s="11">
        <f>Table1[[#This Row],[Price per Unit]]*Table1[[#This Row],[Units Sold]]</f>
        <v>94710</v>
      </c>
      <c r="L4286" s="11">
        <v>4924.92</v>
      </c>
      <c r="M4286" s="12">
        <f>Table1[[#This Row],[Operating Profit]]/Table1[[#This Row],[Total Sales]]</f>
        <v>5.1999999999999998E-2</v>
      </c>
      <c r="N4286" s="6" t="s">
        <v>83</v>
      </c>
    </row>
    <row r="4287" spans="2:14" ht="14.25" customHeight="1" x14ac:dyDescent="0.3">
      <c r="B4287" s="6" t="s">
        <v>26</v>
      </c>
      <c r="C4287" s="6">
        <v>1197831</v>
      </c>
      <c r="D4287" s="7">
        <v>44456</v>
      </c>
      <c r="E4287" s="6" t="s">
        <v>27</v>
      </c>
      <c r="F4287" s="6" t="s">
        <v>28</v>
      </c>
      <c r="G4287" s="6" t="s">
        <v>39</v>
      </c>
      <c r="H4287" s="8" t="s">
        <v>19</v>
      </c>
      <c r="I4287" s="9">
        <v>48</v>
      </c>
      <c r="J4287" s="10">
        <v>2150</v>
      </c>
      <c r="K4287" s="11">
        <f>Table1[[#This Row],[Price per Unit]]*Table1[[#This Row],[Units Sold]]</f>
        <v>103200</v>
      </c>
      <c r="L4287" s="11">
        <v>5572.8</v>
      </c>
      <c r="M4287" s="12">
        <f>Table1[[#This Row],[Operating Profit]]/Table1[[#This Row],[Total Sales]]</f>
        <v>5.3999999999999999E-2</v>
      </c>
      <c r="N4287" s="6" t="s">
        <v>83</v>
      </c>
    </row>
    <row r="4288" spans="2:14" ht="14.25" customHeight="1" x14ac:dyDescent="0.3">
      <c r="B4288" s="6" t="s">
        <v>26</v>
      </c>
      <c r="C4288" s="6">
        <v>1197831</v>
      </c>
      <c r="D4288" s="7">
        <v>44457</v>
      </c>
      <c r="E4288" s="6" t="s">
        <v>27</v>
      </c>
      <c r="F4288" s="6" t="s">
        <v>28</v>
      </c>
      <c r="G4288" s="6" t="s">
        <v>39</v>
      </c>
      <c r="H4288" s="8" t="s">
        <v>20</v>
      </c>
      <c r="I4288" s="9">
        <v>44</v>
      </c>
      <c r="J4288" s="10">
        <v>2540</v>
      </c>
      <c r="K4288" s="11">
        <f>Table1[[#This Row],[Price per Unit]]*Table1[[#This Row],[Units Sold]]</f>
        <v>111760</v>
      </c>
      <c r="L4288" s="11">
        <v>6146.7999999999993</v>
      </c>
      <c r="M4288" s="12">
        <f>Table1[[#This Row],[Operating Profit]]/Table1[[#This Row],[Total Sales]]</f>
        <v>5.4999999999999993E-2</v>
      </c>
      <c r="N4288" s="6" t="s">
        <v>83</v>
      </c>
    </row>
    <row r="4289" spans="2:14" ht="14.25" customHeight="1" x14ac:dyDescent="0.3">
      <c r="B4289" s="6" t="s">
        <v>26</v>
      </c>
      <c r="C4289" s="6">
        <v>1197831</v>
      </c>
      <c r="D4289" s="7">
        <v>44458</v>
      </c>
      <c r="E4289" s="6" t="s">
        <v>27</v>
      </c>
      <c r="F4289" s="6" t="s">
        <v>28</v>
      </c>
      <c r="G4289" s="6" t="s">
        <v>39</v>
      </c>
      <c r="H4289" s="8" t="s">
        <v>21</v>
      </c>
      <c r="I4289" s="9">
        <v>43</v>
      </c>
      <c r="J4289" s="10">
        <v>1500</v>
      </c>
      <c r="K4289" s="11">
        <f>Table1[[#This Row],[Price per Unit]]*Table1[[#This Row],[Units Sold]]</f>
        <v>64500</v>
      </c>
      <c r="L4289" s="11">
        <v>3934.5</v>
      </c>
      <c r="M4289" s="12">
        <f>Table1[[#This Row],[Operating Profit]]/Table1[[#This Row],[Total Sales]]</f>
        <v>6.0999999999999999E-2</v>
      </c>
      <c r="N4289" s="6" t="s">
        <v>83</v>
      </c>
    </row>
    <row r="4290" spans="2:14" ht="14.25" customHeight="1" x14ac:dyDescent="0.3">
      <c r="B4290" s="6" t="s">
        <v>26</v>
      </c>
      <c r="C4290" s="6">
        <v>1197831</v>
      </c>
      <c r="D4290" s="7">
        <v>44459</v>
      </c>
      <c r="E4290" s="6" t="s">
        <v>27</v>
      </c>
      <c r="F4290" s="6" t="s">
        <v>28</v>
      </c>
      <c r="G4290" s="6" t="s">
        <v>39</v>
      </c>
      <c r="H4290" s="8" t="s">
        <v>22</v>
      </c>
      <c r="I4290" s="9">
        <v>47</v>
      </c>
      <c r="J4290" s="10">
        <v>1670</v>
      </c>
      <c r="K4290" s="11">
        <f>Table1[[#This Row],[Price per Unit]]*Table1[[#This Row],[Units Sold]]</f>
        <v>78490</v>
      </c>
      <c r="L4290" s="11">
        <v>3610.5399999999995</v>
      </c>
      <c r="M4290" s="12">
        <f>Table1[[#This Row],[Operating Profit]]/Table1[[#This Row],[Total Sales]]</f>
        <v>4.5999999999999992E-2</v>
      </c>
      <c r="N4290" s="6" t="s">
        <v>83</v>
      </c>
    </row>
    <row r="4291" spans="2:14" ht="14.25" customHeight="1" x14ac:dyDescent="0.3">
      <c r="B4291" s="6" t="s">
        <v>26</v>
      </c>
      <c r="C4291" s="6">
        <v>1197831</v>
      </c>
      <c r="D4291" s="7">
        <v>44460</v>
      </c>
      <c r="E4291" s="6" t="s">
        <v>27</v>
      </c>
      <c r="F4291" s="6" t="s">
        <v>28</v>
      </c>
      <c r="G4291" s="6" t="s">
        <v>39</v>
      </c>
      <c r="H4291" s="8" t="s">
        <v>23</v>
      </c>
      <c r="I4291" s="9">
        <v>54</v>
      </c>
      <c r="J4291" s="10">
        <v>2550</v>
      </c>
      <c r="K4291" s="11">
        <f>Table1[[#This Row],[Price per Unit]]*Table1[[#This Row],[Units Sold]]</f>
        <v>137700</v>
      </c>
      <c r="L4291" s="11">
        <v>9225.9000000000015</v>
      </c>
      <c r="M4291" s="12">
        <f>Table1[[#This Row],[Operating Profit]]/Table1[[#This Row],[Total Sales]]</f>
        <v>6.7000000000000004E-2</v>
      </c>
      <c r="N4291" s="6" t="s">
        <v>83</v>
      </c>
    </row>
    <row r="4292" spans="2:14" ht="14.25" customHeight="1" x14ac:dyDescent="0.3">
      <c r="B4292" s="6" t="s">
        <v>26</v>
      </c>
      <c r="C4292" s="6">
        <v>1197831</v>
      </c>
      <c r="D4292" s="7">
        <v>44461</v>
      </c>
      <c r="E4292" s="6" t="s">
        <v>27</v>
      </c>
      <c r="F4292" s="6" t="s">
        <v>28</v>
      </c>
      <c r="G4292" s="6" t="s">
        <v>39</v>
      </c>
      <c r="H4292" s="8" t="s">
        <v>17</v>
      </c>
      <c r="I4292" s="9">
        <v>49</v>
      </c>
      <c r="J4292" s="10">
        <v>2080</v>
      </c>
      <c r="K4292" s="11">
        <f>Table1[[#This Row],[Price per Unit]]*Table1[[#This Row],[Units Sold]]</f>
        <v>101920</v>
      </c>
      <c r="L4292" s="11">
        <v>5197.92</v>
      </c>
      <c r="M4292" s="12">
        <f>Table1[[#This Row],[Operating Profit]]/Table1[[#This Row],[Total Sales]]</f>
        <v>5.1000000000000004E-2</v>
      </c>
      <c r="N4292" s="6" t="s">
        <v>83</v>
      </c>
    </row>
    <row r="4293" spans="2:14" ht="14.25" customHeight="1" x14ac:dyDescent="0.3">
      <c r="B4293" s="6" t="s">
        <v>26</v>
      </c>
      <c r="C4293" s="6">
        <v>1197831</v>
      </c>
      <c r="D4293" s="7">
        <v>44462</v>
      </c>
      <c r="E4293" s="6" t="s">
        <v>27</v>
      </c>
      <c r="F4293" s="6" t="s">
        <v>28</v>
      </c>
      <c r="G4293" s="6" t="s">
        <v>39</v>
      </c>
      <c r="H4293" s="8" t="s">
        <v>19</v>
      </c>
      <c r="I4293" s="9">
        <v>53</v>
      </c>
      <c r="J4293" s="10">
        <v>2080</v>
      </c>
      <c r="K4293" s="11">
        <f>Table1[[#This Row],[Price per Unit]]*Table1[[#This Row],[Units Sold]]</f>
        <v>110240</v>
      </c>
      <c r="L4293" s="11">
        <v>5512</v>
      </c>
      <c r="M4293" s="12">
        <f>Table1[[#This Row],[Operating Profit]]/Table1[[#This Row],[Total Sales]]</f>
        <v>0.05</v>
      </c>
      <c r="N4293" s="6" t="s">
        <v>83</v>
      </c>
    </row>
    <row r="4294" spans="2:14" ht="14.25" customHeight="1" x14ac:dyDescent="0.3">
      <c r="B4294" s="6" t="s">
        <v>26</v>
      </c>
      <c r="C4294" s="6">
        <v>1197831</v>
      </c>
      <c r="D4294" s="7">
        <v>44463</v>
      </c>
      <c r="E4294" s="6" t="s">
        <v>27</v>
      </c>
      <c r="F4294" s="6" t="s">
        <v>28</v>
      </c>
      <c r="G4294" s="6" t="s">
        <v>39</v>
      </c>
      <c r="H4294" s="8" t="s">
        <v>20</v>
      </c>
      <c r="I4294" s="9">
        <v>46</v>
      </c>
      <c r="J4294" s="10">
        <v>2730</v>
      </c>
      <c r="K4294" s="11">
        <f>Table1[[#This Row],[Price per Unit]]*Table1[[#This Row],[Units Sold]]</f>
        <v>125580</v>
      </c>
      <c r="L4294" s="11">
        <v>6906.8999999999987</v>
      </c>
      <c r="M4294" s="12">
        <f>Table1[[#This Row],[Operating Profit]]/Table1[[#This Row],[Total Sales]]</f>
        <v>5.4999999999999986E-2</v>
      </c>
      <c r="N4294" s="6" t="s">
        <v>83</v>
      </c>
    </row>
    <row r="4295" spans="2:14" ht="14.25" customHeight="1" x14ac:dyDescent="0.3">
      <c r="B4295" s="6" t="s">
        <v>26</v>
      </c>
      <c r="C4295" s="6">
        <v>1197831</v>
      </c>
      <c r="D4295" s="7">
        <v>44464</v>
      </c>
      <c r="E4295" s="6" t="s">
        <v>27</v>
      </c>
      <c r="F4295" s="6" t="s">
        <v>28</v>
      </c>
      <c r="G4295" s="6" t="s">
        <v>39</v>
      </c>
      <c r="H4295" s="8" t="s">
        <v>21</v>
      </c>
      <c r="I4295" s="9">
        <v>47</v>
      </c>
      <c r="J4295" s="10">
        <v>1470</v>
      </c>
      <c r="K4295" s="11">
        <f>Table1[[#This Row],[Price per Unit]]*Table1[[#This Row],[Units Sold]]</f>
        <v>69090</v>
      </c>
      <c r="L4295" s="11">
        <v>4490.8500000000004</v>
      </c>
      <c r="M4295" s="12">
        <f>Table1[[#This Row],[Operating Profit]]/Table1[[#This Row],[Total Sales]]</f>
        <v>6.5000000000000002E-2</v>
      </c>
      <c r="N4295" s="6" t="s">
        <v>83</v>
      </c>
    </row>
    <row r="4296" spans="2:14" ht="14.25" customHeight="1" x14ac:dyDescent="0.3">
      <c r="B4296" s="6" t="s">
        <v>26</v>
      </c>
      <c r="C4296" s="6">
        <v>1197831</v>
      </c>
      <c r="D4296" s="7">
        <v>44465</v>
      </c>
      <c r="E4296" s="6" t="s">
        <v>27</v>
      </c>
      <c r="F4296" s="6" t="s">
        <v>28</v>
      </c>
      <c r="G4296" s="6" t="s">
        <v>39</v>
      </c>
      <c r="H4296" s="8" t="s">
        <v>22</v>
      </c>
      <c r="I4296" s="9">
        <v>53</v>
      </c>
      <c r="J4296" s="10">
        <v>1420</v>
      </c>
      <c r="K4296" s="11">
        <f>Table1[[#This Row],[Price per Unit]]*Table1[[#This Row],[Units Sold]]</f>
        <v>75260</v>
      </c>
      <c r="L4296" s="11">
        <v>3612.48</v>
      </c>
      <c r="M4296" s="12">
        <f>Table1[[#This Row],[Operating Profit]]/Table1[[#This Row],[Total Sales]]</f>
        <v>4.8000000000000001E-2</v>
      </c>
      <c r="N4296" s="6" t="s">
        <v>83</v>
      </c>
    </row>
    <row r="4297" spans="2:14" ht="14.25" customHeight="1" x14ac:dyDescent="0.3">
      <c r="B4297" s="6" t="s">
        <v>26</v>
      </c>
      <c r="C4297" s="6">
        <v>1197831</v>
      </c>
      <c r="D4297" s="7">
        <v>44466</v>
      </c>
      <c r="E4297" s="6" t="s">
        <v>27</v>
      </c>
      <c r="F4297" s="6" t="s">
        <v>28</v>
      </c>
      <c r="G4297" s="6" t="s">
        <v>39</v>
      </c>
      <c r="H4297" s="8" t="s">
        <v>23</v>
      </c>
      <c r="I4297" s="9">
        <v>56</v>
      </c>
      <c r="J4297" s="10">
        <v>2330</v>
      </c>
      <c r="K4297" s="11">
        <f>Table1[[#This Row],[Price per Unit]]*Table1[[#This Row],[Units Sold]]</f>
        <v>130480</v>
      </c>
      <c r="L4297" s="11">
        <v>9133.6</v>
      </c>
      <c r="M4297" s="12">
        <f>Table1[[#This Row],[Operating Profit]]/Table1[[#This Row],[Total Sales]]</f>
        <v>7.0000000000000007E-2</v>
      </c>
      <c r="N4297" s="6" t="s">
        <v>83</v>
      </c>
    </row>
    <row r="4298" spans="2:14" ht="14.25" customHeight="1" x14ac:dyDescent="0.3">
      <c r="B4298" s="6" t="s">
        <v>26</v>
      </c>
      <c r="C4298" s="6">
        <v>1197831</v>
      </c>
      <c r="D4298" s="7">
        <v>44467</v>
      </c>
      <c r="E4298" s="6" t="s">
        <v>27</v>
      </c>
      <c r="F4298" s="6" t="s">
        <v>28</v>
      </c>
      <c r="G4298" s="6" t="s">
        <v>39</v>
      </c>
      <c r="H4298" s="8" t="s">
        <v>17</v>
      </c>
      <c r="I4298" s="9">
        <v>53</v>
      </c>
      <c r="J4298" s="10">
        <v>1810</v>
      </c>
      <c r="K4298" s="11">
        <f>Table1[[#This Row],[Price per Unit]]*Table1[[#This Row],[Units Sold]]</f>
        <v>95930</v>
      </c>
      <c r="L4298" s="11">
        <v>5276.15</v>
      </c>
      <c r="M4298" s="12">
        <f>Table1[[#This Row],[Operating Profit]]/Table1[[#This Row],[Total Sales]]</f>
        <v>5.4999999999999993E-2</v>
      </c>
      <c r="N4298" s="6" t="s">
        <v>83</v>
      </c>
    </row>
    <row r="4299" spans="2:14" ht="14.25" customHeight="1" x14ac:dyDescent="0.3">
      <c r="B4299" s="6" t="s">
        <v>26</v>
      </c>
      <c r="C4299" s="6">
        <v>1197831</v>
      </c>
      <c r="D4299" s="7">
        <v>44468</v>
      </c>
      <c r="E4299" s="6" t="s">
        <v>27</v>
      </c>
      <c r="F4299" s="6" t="s">
        <v>28</v>
      </c>
      <c r="G4299" s="6" t="s">
        <v>39</v>
      </c>
      <c r="H4299" s="8" t="s">
        <v>19</v>
      </c>
      <c r="I4299" s="9">
        <v>54</v>
      </c>
      <c r="J4299" s="10">
        <v>1760</v>
      </c>
      <c r="K4299" s="11">
        <f>Table1[[#This Row],[Price per Unit]]*Table1[[#This Row],[Units Sold]]</f>
        <v>95040</v>
      </c>
      <c r="L4299" s="11">
        <v>4847.04</v>
      </c>
      <c r="M4299" s="12">
        <f>Table1[[#This Row],[Operating Profit]]/Table1[[#This Row],[Total Sales]]</f>
        <v>5.0999999999999997E-2</v>
      </c>
      <c r="N4299" s="6" t="s">
        <v>83</v>
      </c>
    </row>
    <row r="4300" spans="2:14" ht="14.25" customHeight="1" x14ac:dyDescent="0.3">
      <c r="B4300" s="6" t="s">
        <v>26</v>
      </c>
      <c r="C4300" s="6">
        <v>1197831</v>
      </c>
      <c r="D4300" s="7">
        <v>44469</v>
      </c>
      <c r="E4300" s="6" t="s">
        <v>27</v>
      </c>
      <c r="F4300" s="6" t="s">
        <v>28</v>
      </c>
      <c r="G4300" s="6" t="s">
        <v>39</v>
      </c>
      <c r="H4300" s="8" t="s">
        <v>20</v>
      </c>
      <c r="I4300" s="9">
        <v>59</v>
      </c>
      <c r="J4300" s="10">
        <v>2030</v>
      </c>
      <c r="K4300" s="11">
        <f>Table1[[#This Row],[Price per Unit]]*Table1[[#This Row],[Units Sold]]</f>
        <v>119770</v>
      </c>
      <c r="L4300" s="11">
        <v>6347.81</v>
      </c>
      <c r="M4300" s="12">
        <f>Table1[[#This Row],[Operating Profit]]/Table1[[#This Row],[Total Sales]]</f>
        <v>5.3000000000000005E-2</v>
      </c>
      <c r="N4300" s="6" t="s">
        <v>83</v>
      </c>
    </row>
    <row r="4301" spans="2:14" ht="14.25" customHeight="1" x14ac:dyDescent="0.3">
      <c r="B4301" s="6" t="s">
        <v>26</v>
      </c>
      <c r="C4301" s="6">
        <v>1197831</v>
      </c>
      <c r="D4301" s="7">
        <v>44470</v>
      </c>
      <c r="E4301" s="6" t="s">
        <v>27</v>
      </c>
      <c r="F4301" s="6" t="s">
        <v>28</v>
      </c>
      <c r="G4301" s="6" t="s">
        <v>39</v>
      </c>
      <c r="H4301" s="8" t="s">
        <v>21</v>
      </c>
      <c r="I4301" s="9">
        <v>56</v>
      </c>
      <c r="J4301" s="10">
        <v>1260</v>
      </c>
      <c r="K4301" s="11">
        <f>Table1[[#This Row],[Price per Unit]]*Table1[[#This Row],[Units Sold]]</f>
        <v>70560</v>
      </c>
      <c r="L4301" s="11">
        <v>4586.4000000000005</v>
      </c>
      <c r="M4301" s="12">
        <f>Table1[[#This Row],[Operating Profit]]/Table1[[#This Row],[Total Sales]]</f>
        <v>6.5000000000000002E-2</v>
      </c>
      <c r="N4301" s="6" t="s">
        <v>83</v>
      </c>
    </row>
    <row r="4302" spans="2:14" ht="14.25" customHeight="1" x14ac:dyDescent="0.3">
      <c r="B4302" s="6" t="s">
        <v>26</v>
      </c>
      <c r="C4302" s="6">
        <v>1197831</v>
      </c>
      <c r="D4302" s="7">
        <v>44471</v>
      </c>
      <c r="E4302" s="6" t="s">
        <v>27</v>
      </c>
      <c r="F4302" s="6" t="s">
        <v>28</v>
      </c>
      <c r="G4302" s="6" t="s">
        <v>39</v>
      </c>
      <c r="H4302" s="8" t="s">
        <v>22</v>
      </c>
      <c r="I4302" s="9">
        <v>53</v>
      </c>
      <c r="J4302" s="10">
        <v>1350</v>
      </c>
      <c r="K4302" s="11">
        <f>Table1[[#This Row],[Price per Unit]]*Table1[[#This Row],[Units Sold]]</f>
        <v>71550</v>
      </c>
      <c r="L4302" s="11">
        <v>3505.95</v>
      </c>
      <c r="M4302" s="12">
        <f>Table1[[#This Row],[Operating Profit]]/Table1[[#This Row],[Total Sales]]</f>
        <v>4.8999999999999995E-2</v>
      </c>
      <c r="N4302" s="6" t="s">
        <v>83</v>
      </c>
    </row>
    <row r="4303" spans="2:14" ht="14.25" customHeight="1" x14ac:dyDescent="0.3">
      <c r="B4303" s="6" t="s">
        <v>26</v>
      </c>
      <c r="C4303" s="6">
        <v>1197831</v>
      </c>
      <c r="D4303" s="7">
        <v>44472</v>
      </c>
      <c r="E4303" s="6" t="s">
        <v>27</v>
      </c>
      <c r="F4303" s="6" t="s">
        <v>28</v>
      </c>
      <c r="G4303" s="6" t="s">
        <v>39</v>
      </c>
      <c r="H4303" s="8" t="s">
        <v>23</v>
      </c>
      <c r="I4303" s="9">
        <v>48</v>
      </c>
      <c r="J4303" s="10">
        <v>2030</v>
      </c>
      <c r="K4303" s="11">
        <f>Table1[[#This Row],[Price per Unit]]*Table1[[#This Row],[Units Sold]]</f>
        <v>97440</v>
      </c>
      <c r="L4303" s="11">
        <v>6820.8000000000011</v>
      </c>
      <c r="M4303" s="12">
        <f>Table1[[#This Row],[Operating Profit]]/Table1[[#This Row],[Total Sales]]</f>
        <v>7.0000000000000007E-2</v>
      </c>
      <c r="N4303" s="6" t="s">
        <v>83</v>
      </c>
    </row>
    <row r="4304" spans="2:14" ht="14.25" customHeight="1" x14ac:dyDescent="0.3">
      <c r="B4304" s="6" t="s">
        <v>26</v>
      </c>
      <c r="C4304" s="6">
        <v>1197831</v>
      </c>
      <c r="D4304" s="7">
        <v>44473</v>
      </c>
      <c r="E4304" s="6" t="s">
        <v>27</v>
      </c>
      <c r="F4304" s="6" t="s">
        <v>28</v>
      </c>
      <c r="G4304" s="6" t="s">
        <v>39</v>
      </c>
      <c r="H4304" s="8" t="s">
        <v>17</v>
      </c>
      <c r="I4304" s="9">
        <v>39</v>
      </c>
      <c r="J4304" s="10">
        <v>1560</v>
      </c>
      <c r="K4304" s="11">
        <f>Table1[[#This Row],[Price per Unit]]*Table1[[#This Row],[Units Sold]]</f>
        <v>60840</v>
      </c>
      <c r="L4304" s="11">
        <v>3042</v>
      </c>
      <c r="M4304" s="12">
        <f>Table1[[#This Row],[Operating Profit]]/Table1[[#This Row],[Total Sales]]</f>
        <v>0.05</v>
      </c>
      <c r="N4304" s="6" t="s">
        <v>83</v>
      </c>
    </row>
    <row r="4305" spans="2:14" ht="14.25" customHeight="1" x14ac:dyDescent="0.3">
      <c r="B4305" s="6" t="s">
        <v>26</v>
      </c>
      <c r="C4305" s="6">
        <v>1197831</v>
      </c>
      <c r="D4305" s="7">
        <v>44474</v>
      </c>
      <c r="E4305" s="6" t="s">
        <v>27</v>
      </c>
      <c r="F4305" s="6" t="s">
        <v>28</v>
      </c>
      <c r="G4305" s="6" t="s">
        <v>39</v>
      </c>
      <c r="H4305" s="8" t="s">
        <v>19</v>
      </c>
      <c r="I4305" s="9">
        <v>38</v>
      </c>
      <c r="J4305" s="10">
        <v>1690</v>
      </c>
      <c r="K4305" s="11">
        <f>Table1[[#This Row],[Price per Unit]]*Table1[[#This Row],[Units Sold]]</f>
        <v>64220</v>
      </c>
      <c r="L4305" s="11">
        <v>3275.2200000000003</v>
      </c>
      <c r="M4305" s="12">
        <f>Table1[[#This Row],[Operating Profit]]/Table1[[#This Row],[Total Sales]]</f>
        <v>5.1000000000000004E-2</v>
      </c>
      <c r="N4305" s="6" t="s">
        <v>83</v>
      </c>
    </row>
    <row r="4306" spans="2:14" ht="14.25" customHeight="1" x14ac:dyDescent="0.3">
      <c r="B4306" s="6" t="s">
        <v>26</v>
      </c>
      <c r="C4306" s="6">
        <v>1197831</v>
      </c>
      <c r="D4306" s="7">
        <v>44475</v>
      </c>
      <c r="E4306" s="6" t="s">
        <v>27</v>
      </c>
      <c r="F4306" s="6" t="s">
        <v>28</v>
      </c>
      <c r="G4306" s="6" t="s">
        <v>39</v>
      </c>
      <c r="H4306" s="8" t="s">
        <v>20</v>
      </c>
      <c r="I4306" s="9">
        <v>41</v>
      </c>
      <c r="J4306" s="10">
        <v>1440</v>
      </c>
      <c r="K4306" s="11">
        <f>Table1[[#This Row],[Price per Unit]]*Table1[[#This Row],[Units Sold]]</f>
        <v>59040</v>
      </c>
      <c r="L4306" s="11">
        <v>3070.08</v>
      </c>
      <c r="M4306" s="12">
        <f>Table1[[#This Row],[Operating Profit]]/Table1[[#This Row],[Total Sales]]</f>
        <v>5.1999999999999998E-2</v>
      </c>
      <c r="N4306" s="6" t="s">
        <v>83</v>
      </c>
    </row>
    <row r="4307" spans="2:14" ht="14.25" customHeight="1" x14ac:dyDescent="0.3">
      <c r="B4307" s="6" t="s">
        <v>26</v>
      </c>
      <c r="C4307" s="6">
        <v>1197831</v>
      </c>
      <c r="D4307" s="7">
        <v>44476</v>
      </c>
      <c r="E4307" s="6" t="s">
        <v>27</v>
      </c>
      <c r="F4307" s="6" t="s">
        <v>28</v>
      </c>
      <c r="G4307" s="6" t="s">
        <v>39</v>
      </c>
      <c r="H4307" s="8" t="s">
        <v>21</v>
      </c>
      <c r="I4307" s="9">
        <v>41</v>
      </c>
      <c r="J4307" s="10">
        <v>1110</v>
      </c>
      <c r="K4307" s="11">
        <f>Table1[[#This Row],[Price per Unit]]*Table1[[#This Row],[Units Sold]]</f>
        <v>45510</v>
      </c>
      <c r="L4307" s="11">
        <v>2730.6</v>
      </c>
      <c r="M4307" s="12">
        <f>Table1[[#This Row],[Operating Profit]]/Table1[[#This Row],[Total Sales]]</f>
        <v>0.06</v>
      </c>
      <c r="N4307" s="6" t="s">
        <v>83</v>
      </c>
    </row>
    <row r="4308" spans="2:14" ht="14.25" customHeight="1" x14ac:dyDescent="0.3">
      <c r="B4308" s="6" t="s">
        <v>26</v>
      </c>
      <c r="C4308" s="6">
        <v>1197831</v>
      </c>
      <c r="D4308" s="7">
        <v>44477</v>
      </c>
      <c r="E4308" s="6" t="s">
        <v>27</v>
      </c>
      <c r="F4308" s="6" t="s">
        <v>28</v>
      </c>
      <c r="G4308" s="6" t="s">
        <v>39</v>
      </c>
      <c r="H4308" s="8" t="s">
        <v>22</v>
      </c>
      <c r="I4308" s="9">
        <v>36</v>
      </c>
      <c r="J4308" s="10">
        <v>1000</v>
      </c>
      <c r="K4308" s="11">
        <f>Table1[[#This Row],[Price per Unit]]*Table1[[#This Row],[Units Sold]]</f>
        <v>36000</v>
      </c>
      <c r="L4308" s="11">
        <v>1619.9999999999998</v>
      </c>
      <c r="M4308" s="12">
        <f>Table1[[#This Row],[Operating Profit]]/Table1[[#This Row],[Total Sales]]</f>
        <v>4.4999999999999991E-2</v>
      </c>
      <c r="N4308" s="6" t="s">
        <v>83</v>
      </c>
    </row>
    <row r="4309" spans="2:14" ht="14.25" customHeight="1" x14ac:dyDescent="0.3">
      <c r="B4309" s="6" t="s">
        <v>26</v>
      </c>
      <c r="C4309" s="6">
        <v>1197831</v>
      </c>
      <c r="D4309" s="7">
        <v>44478</v>
      </c>
      <c r="E4309" s="6" t="s">
        <v>27</v>
      </c>
      <c r="F4309" s="6" t="s">
        <v>28</v>
      </c>
      <c r="G4309" s="6" t="s">
        <v>39</v>
      </c>
      <c r="H4309" s="8" t="s">
        <v>23</v>
      </c>
      <c r="I4309" s="9">
        <v>45</v>
      </c>
      <c r="J4309" s="10">
        <v>1610</v>
      </c>
      <c r="K4309" s="11">
        <f>Table1[[#This Row],[Price per Unit]]*Table1[[#This Row],[Units Sold]]</f>
        <v>72450</v>
      </c>
      <c r="L4309" s="11">
        <v>5071.5000000000009</v>
      </c>
      <c r="M4309" s="12">
        <f>Table1[[#This Row],[Operating Profit]]/Table1[[#This Row],[Total Sales]]</f>
        <v>7.0000000000000007E-2</v>
      </c>
      <c r="N4309" s="6" t="s">
        <v>83</v>
      </c>
    </row>
    <row r="4310" spans="2:14" ht="14.25" customHeight="1" x14ac:dyDescent="0.3">
      <c r="B4310" s="6" t="s">
        <v>26</v>
      </c>
      <c r="C4310" s="6">
        <v>1197831</v>
      </c>
      <c r="D4310" s="7">
        <v>44479</v>
      </c>
      <c r="E4310" s="6" t="s">
        <v>27</v>
      </c>
      <c r="F4310" s="6" t="s">
        <v>28</v>
      </c>
      <c r="G4310" s="6" t="s">
        <v>39</v>
      </c>
      <c r="H4310" s="8" t="s">
        <v>17</v>
      </c>
      <c r="I4310" s="9">
        <v>38</v>
      </c>
      <c r="J4310" s="10">
        <v>1810</v>
      </c>
      <c r="K4310" s="11">
        <f>Table1[[#This Row],[Price per Unit]]*Table1[[#This Row],[Units Sold]]</f>
        <v>68780</v>
      </c>
      <c r="L4310" s="11">
        <v>3782.8999999999996</v>
      </c>
      <c r="M4310" s="12">
        <f>Table1[[#This Row],[Operating Profit]]/Table1[[#This Row],[Total Sales]]</f>
        <v>5.4999999999999993E-2</v>
      </c>
      <c r="N4310" s="6" t="s">
        <v>83</v>
      </c>
    </row>
    <row r="4311" spans="2:14" ht="14.25" customHeight="1" x14ac:dyDescent="0.3">
      <c r="B4311" s="6" t="s">
        <v>26</v>
      </c>
      <c r="C4311" s="6">
        <v>1197831</v>
      </c>
      <c r="D4311" s="7">
        <v>44480</v>
      </c>
      <c r="E4311" s="6" t="s">
        <v>27</v>
      </c>
      <c r="F4311" s="6" t="s">
        <v>28</v>
      </c>
      <c r="G4311" s="6" t="s">
        <v>39</v>
      </c>
      <c r="H4311" s="8" t="s">
        <v>19</v>
      </c>
      <c r="I4311" s="9">
        <v>37</v>
      </c>
      <c r="J4311" s="10">
        <v>2180</v>
      </c>
      <c r="K4311" s="11">
        <f>Table1[[#This Row],[Price per Unit]]*Table1[[#This Row],[Units Sold]]</f>
        <v>80660</v>
      </c>
      <c r="L4311" s="11">
        <v>4033</v>
      </c>
      <c r="M4311" s="12">
        <f>Table1[[#This Row],[Operating Profit]]/Table1[[#This Row],[Total Sales]]</f>
        <v>0.05</v>
      </c>
      <c r="N4311" s="6" t="s">
        <v>83</v>
      </c>
    </row>
    <row r="4312" spans="2:14" ht="14.25" customHeight="1" x14ac:dyDescent="0.3">
      <c r="B4312" s="6" t="s">
        <v>26</v>
      </c>
      <c r="C4312" s="6">
        <v>1197831</v>
      </c>
      <c r="D4312" s="7">
        <v>44481</v>
      </c>
      <c r="E4312" s="6" t="s">
        <v>27</v>
      </c>
      <c r="F4312" s="6" t="s">
        <v>28</v>
      </c>
      <c r="G4312" s="6" t="s">
        <v>39</v>
      </c>
      <c r="H4312" s="8" t="s">
        <v>20</v>
      </c>
      <c r="I4312" s="9">
        <v>63</v>
      </c>
      <c r="J4312" s="10">
        <v>1760</v>
      </c>
      <c r="K4312" s="11">
        <f>Table1[[#This Row],[Price per Unit]]*Table1[[#This Row],[Units Sold]]</f>
        <v>110880</v>
      </c>
      <c r="L4312" s="11">
        <v>6098.4</v>
      </c>
      <c r="M4312" s="12">
        <f>Table1[[#This Row],[Operating Profit]]/Table1[[#This Row],[Total Sales]]</f>
        <v>5.4999999999999993E-2</v>
      </c>
      <c r="N4312" s="6" t="s">
        <v>83</v>
      </c>
    </row>
    <row r="4313" spans="2:14" ht="14.25" customHeight="1" x14ac:dyDescent="0.3">
      <c r="B4313" s="6" t="s">
        <v>26</v>
      </c>
      <c r="C4313" s="6">
        <v>1197831</v>
      </c>
      <c r="D4313" s="7">
        <v>44482</v>
      </c>
      <c r="E4313" s="6" t="s">
        <v>27</v>
      </c>
      <c r="F4313" s="6" t="s">
        <v>28</v>
      </c>
      <c r="G4313" s="6" t="s">
        <v>39</v>
      </c>
      <c r="H4313" s="8" t="s">
        <v>21</v>
      </c>
      <c r="I4313" s="9">
        <v>59</v>
      </c>
      <c r="J4313" s="10">
        <v>1450</v>
      </c>
      <c r="K4313" s="11">
        <f>Table1[[#This Row],[Price per Unit]]*Table1[[#This Row],[Units Sold]]</f>
        <v>85550</v>
      </c>
      <c r="L4313" s="11">
        <v>5304.1</v>
      </c>
      <c r="M4313" s="12">
        <f>Table1[[#This Row],[Operating Profit]]/Table1[[#This Row],[Total Sales]]</f>
        <v>6.2000000000000006E-2</v>
      </c>
      <c r="N4313" s="6" t="s">
        <v>83</v>
      </c>
    </row>
    <row r="4314" spans="2:14" ht="14.25" customHeight="1" x14ac:dyDescent="0.3">
      <c r="B4314" s="6" t="s">
        <v>26</v>
      </c>
      <c r="C4314" s="6">
        <v>1197831</v>
      </c>
      <c r="D4314" s="7">
        <v>44483</v>
      </c>
      <c r="E4314" s="6" t="s">
        <v>27</v>
      </c>
      <c r="F4314" s="6" t="s">
        <v>28</v>
      </c>
      <c r="G4314" s="6" t="s">
        <v>39</v>
      </c>
      <c r="H4314" s="8" t="s">
        <v>22</v>
      </c>
      <c r="I4314" s="9">
        <v>56</v>
      </c>
      <c r="J4314" s="10">
        <v>1380</v>
      </c>
      <c r="K4314" s="11">
        <f>Table1[[#This Row],[Price per Unit]]*Table1[[#This Row],[Units Sold]]</f>
        <v>77280</v>
      </c>
      <c r="L4314" s="11">
        <v>3709.44</v>
      </c>
      <c r="M4314" s="12">
        <f>Table1[[#This Row],[Operating Profit]]/Table1[[#This Row],[Total Sales]]</f>
        <v>4.8000000000000001E-2</v>
      </c>
      <c r="N4314" s="6" t="s">
        <v>83</v>
      </c>
    </row>
    <row r="4315" spans="2:14" ht="14.25" customHeight="1" x14ac:dyDescent="0.3">
      <c r="B4315" s="6" t="s">
        <v>26</v>
      </c>
      <c r="C4315" s="6">
        <v>1197831</v>
      </c>
      <c r="D4315" s="7">
        <v>44484</v>
      </c>
      <c r="E4315" s="6" t="s">
        <v>27</v>
      </c>
      <c r="F4315" s="6" t="s">
        <v>28</v>
      </c>
      <c r="G4315" s="6" t="s">
        <v>39</v>
      </c>
      <c r="H4315" s="8" t="s">
        <v>23</v>
      </c>
      <c r="I4315" s="9">
        <v>67</v>
      </c>
      <c r="J4315" s="10">
        <v>1760</v>
      </c>
      <c r="K4315" s="11">
        <f>Table1[[#This Row],[Price per Unit]]*Table1[[#This Row],[Units Sold]]</f>
        <v>117920</v>
      </c>
      <c r="L4315" s="11">
        <v>7664.8</v>
      </c>
      <c r="M4315" s="12">
        <f>Table1[[#This Row],[Operating Profit]]/Table1[[#This Row],[Total Sales]]</f>
        <v>6.5000000000000002E-2</v>
      </c>
      <c r="N4315" s="6" t="s">
        <v>83</v>
      </c>
    </row>
    <row r="4316" spans="2:14" ht="14.25" customHeight="1" x14ac:dyDescent="0.3">
      <c r="B4316" s="6" t="s">
        <v>26</v>
      </c>
      <c r="C4316" s="6">
        <v>1197831</v>
      </c>
      <c r="D4316" s="7">
        <v>44485</v>
      </c>
      <c r="E4316" s="6" t="s">
        <v>27</v>
      </c>
      <c r="F4316" s="6" t="s">
        <v>28</v>
      </c>
      <c r="G4316" s="6" t="s">
        <v>39</v>
      </c>
      <c r="H4316" s="8" t="s">
        <v>17</v>
      </c>
      <c r="I4316" s="9">
        <v>59</v>
      </c>
      <c r="J4316" s="10">
        <v>2230</v>
      </c>
      <c r="K4316" s="11">
        <f>Table1[[#This Row],[Price per Unit]]*Table1[[#This Row],[Units Sold]]</f>
        <v>131570</v>
      </c>
      <c r="L4316" s="11">
        <v>7104.7800000000007</v>
      </c>
      <c r="M4316" s="12">
        <f>Table1[[#This Row],[Operating Profit]]/Table1[[#This Row],[Total Sales]]</f>
        <v>5.4000000000000006E-2</v>
      </c>
      <c r="N4316" s="6" t="s">
        <v>83</v>
      </c>
    </row>
    <row r="4317" spans="2:14" ht="14.25" customHeight="1" x14ac:dyDescent="0.3">
      <c r="B4317" s="6" t="s">
        <v>26</v>
      </c>
      <c r="C4317" s="6">
        <v>1197831</v>
      </c>
      <c r="D4317" s="7">
        <v>44486</v>
      </c>
      <c r="E4317" s="6" t="s">
        <v>27</v>
      </c>
      <c r="F4317" s="6" t="s">
        <v>28</v>
      </c>
      <c r="G4317" s="6" t="s">
        <v>39</v>
      </c>
      <c r="H4317" s="8" t="s">
        <v>19</v>
      </c>
      <c r="I4317" s="9">
        <v>56</v>
      </c>
      <c r="J4317" s="10">
        <v>2310</v>
      </c>
      <c r="K4317" s="11">
        <f>Table1[[#This Row],[Price per Unit]]*Table1[[#This Row],[Units Sold]]</f>
        <v>129360</v>
      </c>
      <c r="L4317" s="11">
        <v>6726.72</v>
      </c>
      <c r="M4317" s="12">
        <f>Table1[[#This Row],[Operating Profit]]/Table1[[#This Row],[Total Sales]]</f>
        <v>5.2000000000000005E-2</v>
      </c>
      <c r="N4317" s="6" t="s">
        <v>83</v>
      </c>
    </row>
    <row r="4318" spans="2:14" ht="14.25" customHeight="1" x14ac:dyDescent="0.3">
      <c r="B4318" s="6" t="s">
        <v>26</v>
      </c>
      <c r="C4318" s="6">
        <v>1197831</v>
      </c>
      <c r="D4318" s="7">
        <v>44487</v>
      </c>
      <c r="E4318" s="6" t="s">
        <v>27</v>
      </c>
      <c r="F4318" s="6" t="s">
        <v>28</v>
      </c>
      <c r="G4318" s="6" t="s">
        <v>39</v>
      </c>
      <c r="H4318" s="8" t="s">
        <v>20</v>
      </c>
      <c r="I4318" s="9">
        <v>62</v>
      </c>
      <c r="J4318" s="10">
        <v>1890</v>
      </c>
      <c r="K4318" s="11">
        <f>Table1[[#This Row],[Price per Unit]]*Table1[[#This Row],[Units Sold]]</f>
        <v>117180</v>
      </c>
      <c r="L4318" s="11">
        <v>6327.72</v>
      </c>
      <c r="M4318" s="12">
        <f>Table1[[#This Row],[Operating Profit]]/Table1[[#This Row],[Total Sales]]</f>
        <v>5.3999999999999999E-2</v>
      </c>
      <c r="N4318" s="6" t="s">
        <v>83</v>
      </c>
    </row>
    <row r="4319" spans="2:14" ht="14.25" customHeight="1" x14ac:dyDescent="0.3">
      <c r="B4319" s="6" t="s">
        <v>26</v>
      </c>
      <c r="C4319" s="6">
        <v>1197831</v>
      </c>
      <c r="D4319" s="7">
        <v>44488</v>
      </c>
      <c r="E4319" s="6" t="s">
        <v>27</v>
      </c>
      <c r="F4319" s="6" t="s">
        <v>28</v>
      </c>
      <c r="G4319" s="6" t="s">
        <v>39</v>
      </c>
      <c r="H4319" s="8" t="s">
        <v>21</v>
      </c>
      <c r="I4319" s="9">
        <v>59</v>
      </c>
      <c r="J4319" s="10">
        <v>1730</v>
      </c>
      <c r="K4319" s="11">
        <f>Table1[[#This Row],[Price per Unit]]*Table1[[#This Row],[Units Sold]]</f>
        <v>102070</v>
      </c>
      <c r="L4319" s="11">
        <v>6328.34</v>
      </c>
      <c r="M4319" s="12">
        <f>Table1[[#This Row],[Operating Profit]]/Table1[[#This Row],[Total Sales]]</f>
        <v>6.2E-2</v>
      </c>
      <c r="N4319" s="6" t="s">
        <v>83</v>
      </c>
    </row>
    <row r="4320" spans="2:14" ht="14.25" customHeight="1" x14ac:dyDescent="0.3">
      <c r="B4320" s="6" t="s">
        <v>26</v>
      </c>
      <c r="C4320" s="6">
        <v>1197831</v>
      </c>
      <c r="D4320" s="7">
        <v>44489</v>
      </c>
      <c r="E4320" s="6" t="s">
        <v>27</v>
      </c>
      <c r="F4320" s="6" t="s">
        <v>28</v>
      </c>
      <c r="G4320" s="6" t="s">
        <v>39</v>
      </c>
      <c r="H4320" s="8" t="s">
        <v>22</v>
      </c>
      <c r="I4320" s="9">
        <v>58</v>
      </c>
      <c r="J4320" s="10">
        <v>1580</v>
      </c>
      <c r="K4320" s="11">
        <f>Table1[[#This Row],[Price per Unit]]*Table1[[#This Row],[Units Sold]]</f>
        <v>91640</v>
      </c>
      <c r="L4320" s="11">
        <v>4582</v>
      </c>
      <c r="M4320" s="12">
        <f>Table1[[#This Row],[Operating Profit]]/Table1[[#This Row],[Total Sales]]</f>
        <v>0.05</v>
      </c>
      <c r="N4320" s="6" t="s">
        <v>83</v>
      </c>
    </row>
    <row r="4321" spans="2:14" ht="14.25" customHeight="1" x14ac:dyDescent="0.3">
      <c r="B4321" s="6" t="s">
        <v>26</v>
      </c>
      <c r="C4321" s="6">
        <v>1197831</v>
      </c>
      <c r="D4321" s="7">
        <v>44490</v>
      </c>
      <c r="E4321" s="6" t="s">
        <v>27</v>
      </c>
      <c r="F4321" s="6" t="s">
        <v>28</v>
      </c>
      <c r="G4321" s="6" t="s">
        <v>39</v>
      </c>
      <c r="H4321" s="8" t="s">
        <v>23</v>
      </c>
      <c r="I4321" s="9">
        <v>65</v>
      </c>
      <c r="J4321" s="10">
        <v>2330</v>
      </c>
      <c r="K4321" s="11">
        <f>Table1[[#This Row],[Price per Unit]]*Table1[[#This Row],[Units Sold]]</f>
        <v>151450</v>
      </c>
      <c r="L4321" s="11">
        <v>9995.7000000000007</v>
      </c>
      <c r="M4321" s="12">
        <f>Table1[[#This Row],[Operating Profit]]/Table1[[#This Row],[Total Sales]]</f>
        <v>6.6000000000000003E-2</v>
      </c>
      <c r="N4321" s="6" t="s">
        <v>83</v>
      </c>
    </row>
    <row r="4322" spans="2:14" ht="14.25" customHeight="1" x14ac:dyDescent="0.3">
      <c r="B4322" s="6" t="s">
        <v>14</v>
      </c>
      <c r="C4322" s="6">
        <v>1185732</v>
      </c>
      <c r="D4322" s="7">
        <v>44491</v>
      </c>
      <c r="E4322" s="6" t="s">
        <v>27</v>
      </c>
      <c r="F4322" s="6" t="s">
        <v>28</v>
      </c>
      <c r="G4322" s="6" t="s">
        <v>39</v>
      </c>
      <c r="H4322" s="8" t="s">
        <v>17</v>
      </c>
      <c r="I4322" s="9">
        <v>44</v>
      </c>
      <c r="J4322" s="10">
        <v>1110</v>
      </c>
      <c r="K4322" s="11">
        <f>Table1[[#This Row],[Price per Unit]]*Table1[[#This Row],[Units Sold]]</f>
        <v>48840</v>
      </c>
      <c r="L4322" s="11">
        <v>3418.8</v>
      </c>
      <c r="M4322" s="12">
        <f>Table1[[#This Row],[Operating Profit]]/Table1[[#This Row],[Total Sales]]</f>
        <v>7.0000000000000007E-2</v>
      </c>
      <c r="N4322" s="6" t="s">
        <v>83</v>
      </c>
    </row>
    <row r="4323" spans="2:14" ht="14.25" customHeight="1" x14ac:dyDescent="0.3">
      <c r="B4323" s="6" t="s">
        <v>14</v>
      </c>
      <c r="C4323" s="6">
        <v>1185732</v>
      </c>
      <c r="D4323" s="7">
        <v>44492</v>
      </c>
      <c r="E4323" s="6" t="s">
        <v>27</v>
      </c>
      <c r="F4323" s="6" t="s">
        <v>28</v>
      </c>
      <c r="G4323" s="6" t="s">
        <v>39</v>
      </c>
      <c r="H4323" s="8" t="s">
        <v>19</v>
      </c>
      <c r="I4323" s="9">
        <v>41</v>
      </c>
      <c r="J4323" s="10">
        <v>680</v>
      </c>
      <c r="K4323" s="11">
        <f>Table1[[#This Row],[Price per Unit]]*Table1[[#This Row],[Units Sold]]</f>
        <v>27880</v>
      </c>
      <c r="L4323" s="11">
        <v>1310.3599999999999</v>
      </c>
      <c r="M4323" s="12">
        <f>Table1[[#This Row],[Operating Profit]]/Table1[[#This Row],[Total Sales]]</f>
        <v>4.6999999999999993E-2</v>
      </c>
      <c r="N4323" s="6" t="s">
        <v>83</v>
      </c>
    </row>
    <row r="4324" spans="2:14" ht="14.25" customHeight="1" x14ac:dyDescent="0.3">
      <c r="B4324" s="6" t="s">
        <v>14</v>
      </c>
      <c r="C4324" s="6">
        <v>1185732</v>
      </c>
      <c r="D4324" s="7">
        <v>44493</v>
      </c>
      <c r="E4324" s="6" t="s">
        <v>27</v>
      </c>
      <c r="F4324" s="6" t="s">
        <v>28</v>
      </c>
      <c r="G4324" s="6" t="s">
        <v>39</v>
      </c>
      <c r="H4324" s="8" t="s">
        <v>20</v>
      </c>
      <c r="I4324" s="9">
        <v>33</v>
      </c>
      <c r="J4324" s="10">
        <v>560</v>
      </c>
      <c r="K4324" s="11">
        <f>Table1[[#This Row],[Price per Unit]]*Table1[[#This Row],[Units Sold]]</f>
        <v>18480</v>
      </c>
      <c r="L4324" s="11">
        <v>942.48</v>
      </c>
      <c r="M4324" s="12">
        <f>Table1[[#This Row],[Operating Profit]]/Table1[[#This Row],[Total Sales]]</f>
        <v>5.1000000000000004E-2</v>
      </c>
      <c r="N4324" s="6" t="s">
        <v>83</v>
      </c>
    </row>
    <row r="4325" spans="2:14" ht="14.25" customHeight="1" x14ac:dyDescent="0.3">
      <c r="B4325" s="6" t="s">
        <v>14</v>
      </c>
      <c r="C4325" s="6">
        <v>1185732</v>
      </c>
      <c r="D4325" s="7">
        <v>44494</v>
      </c>
      <c r="E4325" s="6" t="s">
        <v>27</v>
      </c>
      <c r="F4325" s="6" t="s">
        <v>28</v>
      </c>
      <c r="G4325" s="6" t="s">
        <v>39</v>
      </c>
      <c r="H4325" s="8" t="s">
        <v>21</v>
      </c>
      <c r="I4325" s="9">
        <v>38</v>
      </c>
      <c r="J4325" s="10">
        <v>190</v>
      </c>
      <c r="K4325" s="11">
        <f>Table1[[#This Row],[Price per Unit]]*Table1[[#This Row],[Units Sold]]</f>
        <v>7220</v>
      </c>
      <c r="L4325" s="11">
        <v>368.22</v>
      </c>
      <c r="M4325" s="12">
        <f>Table1[[#This Row],[Operating Profit]]/Table1[[#This Row],[Total Sales]]</f>
        <v>5.1000000000000004E-2</v>
      </c>
      <c r="N4325" s="6" t="s">
        <v>83</v>
      </c>
    </row>
    <row r="4326" spans="2:14" ht="14.25" customHeight="1" x14ac:dyDescent="0.3">
      <c r="B4326" s="6" t="s">
        <v>14</v>
      </c>
      <c r="C4326" s="6">
        <v>1185732</v>
      </c>
      <c r="D4326" s="7">
        <v>44495</v>
      </c>
      <c r="E4326" s="6" t="s">
        <v>15</v>
      </c>
      <c r="F4326" s="6" t="s">
        <v>40</v>
      </c>
      <c r="G4326" s="6" t="s">
        <v>41</v>
      </c>
      <c r="H4326" s="8" t="s">
        <v>22</v>
      </c>
      <c r="I4326" s="9">
        <v>54</v>
      </c>
      <c r="J4326" s="10">
        <v>360</v>
      </c>
      <c r="K4326" s="11">
        <f>Table1[[#This Row],[Price per Unit]]*Table1[[#This Row],[Units Sold]]</f>
        <v>19440</v>
      </c>
      <c r="L4326" s="11">
        <v>874.8</v>
      </c>
      <c r="M4326" s="12">
        <f>Table1[[#This Row],[Operating Profit]]/Table1[[#This Row],[Total Sales]]</f>
        <v>4.4999999999999998E-2</v>
      </c>
      <c r="N4326" s="6" t="s">
        <v>83</v>
      </c>
    </row>
    <row r="4327" spans="2:14" ht="14.25" customHeight="1" x14ac:dyDescent="0.3">
      <c r="B4327" s="6" t="s">
        <v>14</v>
      </c>
      <c r="C4327" s="6">
        <v>1185732</v>
      </c>
      <c r="D4327" s="7">
        <v>44496</v>
      </c>
      <c r="E4327" s="6" t="s">
        <v>15</v>
      </c>
      <c r="F4327" s="6" t="s">
        <v>40</v>
      </c>
      <c r="G4327" s="6" t="s">
        <v>41</v>
      </c>
      <c r="H4327" s="8" t="s">
        <v>23</v>
      </c>
      <c r="I4327" s="9">
        <v>43</v>
      </c>
      <c r="J4327" s="10">
        <v>610</v>
      </c>
      <c r="K4327" s="11">
        <f>Table1[[#This Row],[Price per Unit]]*Table1[[#This Row],[Units Sold]]</f>
        <v>26230</v>
      </c>
      <c r="L4327" s="11">
        <v>1154.1200000000001</v>
      </c>
      <c r="M4327" s="12">
        <f>Table1[[#This Row],[Operating Profit]]/Table1[[#This Row],[Total Sales]]</f>
        <v>4.4000000000000004E-2</v>
      </c>
      <c r="N4327" s="6" t="s">
        <v>83</v>
      </c>
    </row>
    <row r="4328" spans="2:14" ht="14.25" customHeight="1" x14ac:dyDescent="0.3">
      <c r="B4328" s="6" t="s">
        <v>14</v>
      </c>
      <c r="C4328" s="6">
        <v>1185732</v>
      </c>
      <c r="D4328" s="7">
        <v>44497</v>
      </c>
      <c r="E4328" s="6" t="s">
        <v>15</v>
      </c>
      <c r="F4328" s="6" t="s">
        <v>40</v>
      </c>
      <c r="G4328" s="6" t="s">
        <v>41</v>
      </c>
      <c r="H4328" s="8" t="s">
        <v>17</v>
      </c>
      <c r="I4328" s="9">
        <v>42</v>
      </c>
      <c r="J4328" s="10">
        <v>1190</v>
      </c>
      <c r="K4328" s="11">
        <f>Table1[[#This Row],[Price per Unit]]*Table1[[#This Row],[Units Sold]]</f>
        <v>49980</v>
      </c>
      <c r="L4328" s="11">
        <v>3348.6600000000003</v>
      </c>
      <c r="M4328" s="12">
        <f>Table1[[#This Row],[Operating Profit]]/Table1[[#This Row],[Total Sales]]</f>
        <v>6.7000000000000004E-2</v>
      </c>
      <c r="N4328" s="6" t="s">
        <v>83</v>
      </c>
    </row>
    <row r="4329" spans="2:14" ht="14.25" customHeight="1" x14ac:dyDescent="0.3">
      <c r="B4329" s="6" t="s">
        <v>14</v>
      </c>
      <c r="C4329" s="6">
        <v>1185732</v>
      </c>
      <c r="D4329" s="7">
        <v>44498</v>
      </c>
      <c r="E4329" s="6" t="s">
        <v>15</v>
      </c>
      <c r="F4329" s="6" t="s">
        <v>40</v>
      </c>
      <c r="G4329" s="6" t="s">
        <v>41</v>
      </c>
      <c r="H4329" s="8" t="s">
        <v>19</v>
      </c>
      <c r="I4329" s="9">
        <v>44</v>
      </c>
      <c r="J4329" s="10">
        <v>350</v>
      </c>
      <c r="K4329" s="11">
        <f>Table1[[#This Row],[Price per Unit]]*Table1[[#This Row],[Units Sold]]</f>
        <v>15400</v>
      </c>
      <c r="L4329" s="11">
        <v>739.19999999999993</v>
      </c>
      <c r="M4329" s="12">
        <f>Table1[[#This Row],[Operating Profit]]/Table1[[#This Row],[Total Sales]]</f>
        <v>4.7999999999999994E-2</v>
      </c>
      <c r="N4329" s="6" t="s">
        <v>83</v>
      </c>
    </row>
    <row r="4330" spans="2:14" ht="14.25" customHeight="1" x14ac:dyDescent="0.3">
      <c r="B4330" s="6" t="s">
        <v>14</v>
      </c>
      <c r="C4330" s="6">
        <v>1185732</v>
      </c>
      <c r="D4330" s="7">
        <v>44499</v>
      </c>
      <c r="E4330" s="6" t="s">
        <v>15</v>
      </c>
      <c r="F4330" s="6" t="s">
        <v>40</v>
      </c>
      <c r="G4330" s="6" t="s">
        <v>41</v>
      </c>
      <c r="H4330" s="8" t="s">
        <v>20</v>
      </c>
      <c r="I4330" s="9">
        <v>34</v>
      </c>
      <c r="J4330" s="10">
        <v>460</v>
      </c>
      <c r="K4330" s="11">
        <f>Table1[[#This Row],[Price per Unit]]*Table1[[#This Row],[Units Sold]]</f>
        <v>15640</v>
      </c>
      <c r="L4330" s="11">
        <v>813.28</v>
      </c>
      <c r="M4330" s="12">
        <f>Table1[[#This Row],[Operating Profit]]/Table1[[#This Row],[Total Sales]]</f>
        <v>5.1999999999999998E-2</v>
      </c>
      <c r="N4330" s="6" t="s">
        <v>83</v>
      </c>
    </row>
    <row r="4331" spans="2:14" ht="14.25" customHeight="1" x14ac:dyDescent="0.3">
      <c r="B4331" s="6" t="s">
        <v>14</v>
      </c>
      <c r="C4331" s="6">
        <v>1185732</v>
      </c>
      <c r="D4331" s="7">
        <v>44500</v>
      </c>
      <c r="E4331" s="6" t="s">
        <v>15</v>
      </c>
      <c r="F4331" s="6" t="s">
        <v>40</v>
      </c>
      <c r="G4331" s="6" t="s">
        <v>41</v>
      </c>
      <c r="H4331" s="8" t="s">
        <v>21</v>
      </c>
      <c r="I4331" s="9">
        <v>39</v>
      </c>
      <c r="J4331" s="10">
        <v>130</v>
      </c>
      <c r="K4331" s="11">
        <f>Table1[[#This Row],[Price per Unit]]*Table1[[#This Row],[Units Sold]]</f>
        <v>5070</v>
      </c>
      <c r="L4331" s="11">
        <v>263.64</v>
      </c>
      <c r="M4331" s="12">
        <f>Table1[[#This Row],[Operating Profit]]/Table1[[#This Row],[Total Sales]]</f>
        <v>5.1999999999999998E-2</v>
      </c>
      <c r="N4331" s="6" t="s">
        <v>83</v>
      </c>
    </row>
    <row r="4332" spans="2:14" ht="14.25" customHeight="1" x14ac:dyDescent="0.3">
      <c r="B4332" s="6" t="s">
        <v>14</v>
      </c>
      <c r="C4332" s="6">
        <v>1185732</v>
      </c>
      <c r="D4332" s="7">
        <v>44501</v>
      </c>
      <c r="E4332" s="6" t="s">
        <v>15</v>
      </c>
      <c r="F4332" s="6" t="s">
        <v>40</v>
      </c>
      <c r="G4332" s="6" t="s">
        <v>41</v>
      </c>
      <c r="H4332" s="8" t="s">
        <v>22</v>
      </c>
      <c r="I4332" s="9">
        <v>51</v>
      </c>
      <c r="J4332" s="10">
        <v>360</v>
      </c>
      <c r="K4332" s="11">
        <f>Table1[[#This Row],[Price per Unit]]*Table1[[#This Row],[Units Sold]]</f>
        <v>18360</v>
      </c>
      <c r="L4332" s="11">
        <v>844.56</v>
      </c>
      <c r="M4332" s="12">
        <f>Table1[[#This Row],[Operating Profit]]/Table1[[#This Row],[Total Sales]]</f>
        <v>4.5999999999999999E-2</v>
      </c>
      <c r="N4332" s="6" t="s">
        <v>83</v>
      </c>
    </row>
    <row r="4333" spans="2:14" ht="14.25" customHeight="1" x14ac:dyDescent="0.3">
      <c r="B4333" s="6" t="s">
        <v>14</v>
      </c>
      <c r="C4333" s="6">
        <v>1185732</v>
      </c>
      <c r="D4333" s="7">
        <v>44502</v>
      </c>
      <c r="E4333" s="6" t="s">
        <v>15</v>
      </c>
      <c r="F4333" s="6" t="s">
        <v>40</v>
      </c>
      <c r="G4333" s="6" t="s">
        <v>41</v>
      </c>
      <c r="H4333" s="8" t="s">
        <v>23</v>
      </c>
      <c r="I4333" s="9">
        <v>44</v>
      </c>
      <c r="J4333" s="10">
        <v>680</v>
      </c>
      <c r="K4333" s="11">
        <f>Table1[[#This Row],[Price per Unit]]*Table1[[#This Row],[Units Sold]]</f>
        <v>29920</v>
      </c>
      <c r="L4333" s="11">
        <v>1346.3999999999999</v>
      </c>
      <c r="M4333" s="12">
        <f>Table1[[#This Row],[Operating Profit]]/Table1[[#This Row],[Total Sales]]</f>
        <v>4.4999999999999998E-2</v>
      </c>
      <c r="N4333" s="6" t="s">
        <v>83</v>
      </c>
    </row>
    <row r="4334" spans="2:14" ht="14.25" customHeight="1" x14ac:dyDescent="0.3">
      <c r="B4334" s="6" t="s">
        <v>14</v>
      </c>
      <c r="C4334" s="6">
        <v>1185732</v>
      </c>
      <c r="D4334" s="7">
        <v>44503</v>
      </c>
      <c r="E4334" s="6" t="s">
        <v>15</v>
      </c>
      <c r="F4334" s="6" t="s">
        <v>40</v>
      </c>
      <c r="G4334" s="6" t="s">
        <v>41</v>
      </c>
      <c r="H4334" s="8" t="s">
        <v>17</v>
      </c>
      <c r="I4334" s="9">
        <v>49</v>
      </c>
      <c r="J4334" s="10">
        <v>1200</v>
      </c>
      <c r="K4334" s="11">
        <f>Table1[[#This Row],[Price per Unit]]*Table1[[#This Row],[Units Sold]]</f>
        <v>58800</v>
      </c>
      <c r="L4334" s="11">
        <v>4116</v>
      </c>
      <c r="M4334" s="12">
        <f>Table1[[#This Row],[Operating Profit]]/Table1[[#This Row],[Total Sales]]</f>
        <v>7.0000000000000007E-2</v>
      </c>
      <c r="N4334" s="6" t="s">
        <v>83</v>
      </c>
    </row>
    <row r="4335" spans="2:14" ht="14.25" customHeight="1" x14ac:dyDescent="0.3">
      <c r="B4335" s="6" t="s">
        <v>14</v>
      </c>
      <c r="C4335" s="6">
        <v>1185732</v>
      </c>
      <c r="D4335" s="7">
        <v>44504</v>
      </c>
      <c r="E4335" s="6" t="s">
        <v>15</v>
      </c>
      <c r="F4335" s="6" t="s">
        <v>40</v>
      </c>
      <c r="G4335" s="6" t="s">
        <v>41</v>
      </c>
      <c r="H4335" s="8" t="s">
        <v>19</v>
      </c>
      <c r="I4335" s="9">
        <v>47</v>
      </c>
      <c r="J4335" s="10">
        <v>380</v>
      </c>
      <c r="K4335" s="11">
        <f>Table1[[#This Row],[Price per Unit]]*Table1[[#This Row],[Units Sold]]</f>
        <v>17860</v>
      </c>
      <c r="L4335" s="11">
        <v>875.14</v>
      </c>
      <c r="M4335" s="12">
        <f>Table1[[#This Row],[Operating Profit]]/Table1[[#This Row],[Total Sales]]</f>
        <v>4.9000000000000002E-2</v>
      </c>
      <c r="N4335" s="6" t="s">
        <v>83</v>
      </c>
    </row>
    <row r="4336" spans="2:14" ht="14.25" customHeight="1" x14ac:dyDescent="0.3">
      <c r="B4336" s="6" t="s">
        <v>14</v>
      </c>
      <c r="C4336" s="6">
        <v>1185732</v>
      </c>
      <c r="D4336" s="7">
        <v>44505</v>
      </c>
      <c r="E4336" s="6" t="s">
        <v>15</v>
      </c>
      <c r="F4336" s="6" t="s">
        <v>40</v>
      </c>
      <c r="G4336" s="6" t="s">
        <v>41</v>
      </c>
      <c r="H4336" s="8" t="s">
        <v>20</v>
      </c>
      <c r="I4336" s="9">
        <v>36</v>
      </c>
      <c r="J4336" s="10">
        <v>510</v>
      </c>
      <c r="K4336" s="11">
        <f>Table1[[#This Row],[Price per Unit]]*Table1[[#This Row],[Units Sold]]</f>
        <v>18360</v>
      </c>
      <c r="L4336" s="11">
        <v>991.44</v>
      </c>
      <c r="M4336" s="12">
        <f>Table1[[#This Row],[Operating Profit]]/Table1[[#This Row],[Total Sales]]</f>
        <v>5.4000000000000006E-2</v>
      </c>
      <c r="N4336" s="6" t="s">
        <v>83</v>
      </c>
    </row>
    <row r="4337" spans="2:14" ht="14.25" customHeight="1" x14ac:dyDescent="0.3">
      <c r="B4337" s="6" t="s">
        <v>14</v>
      </c>
      <c r="C4337" s="6">
        <v>1185732</v>
      </c>
      <c r="D4337" s="7">
        <v>44506</v>
      </c>
      <c r="E4337" s="6" t="s">
        <v>15</v>
      </c>
      <c r="F4337" s="6" t="s">
        <v>40</v>
      </c>
      <c r="G4337" s="6" t="s">
        <v>41</v>
      </c>
      <c r="H4337" s="8" t="s">
        <v>21</v>
      </c>
      <c r="I4337" s="9">
        <v>43</v>
      </c>
      <c r="J4337" s="10">
        <v>80</v>
      </c>
      <c r="K4337" s="11">
        <f>Table1[[#This Row],[Price per Unit]]*Table1[[#This Row],[Units Sold]]</f>
        <v>3440</v>
      </c>
      <c r="L4337" s="11">
        <v>175.44</v>
      </c>
      <c r="M4337" s="12">
        <f>Table1[[#This Row],[Operating Profit]]/Table1[[#This Row],[Total Sales]]</f>
        <v>5.0999999999999997E-2</v>
      </c>
      <c r="N4337" s="6" t="s">
        <v>83</v>
      </c>
    </row>
    <row r="4338" spans="2:14" ht="14.25" customHeight="1" x14ac:dyDescent="0.3">
      <c r="B4338" s="6" t="s">
        <v>14</v>
      </c>
      <c r="C4338" s="6">
        <v>1185732</v>
      </c>
      <c r="D4338" s="7">
        <v>44507</v>
      </c>
      <c r="E4338" s="6" t="s">
        <v>15</v>
      </c>
      <c r="F4338" s="6" t="s">
        <v>40</v>
      </c>
      <c r="G4338" s="6" t="s">
        <v>41</v>
      </c>
      <c r="H4338" s="8" t="s">
        <v>22</v>
      </c>
      <c r="I4338" s="9">
        <v>58</v>
      </c>
      <c r="J4338" s="10">
        <v>200</v>
      </c>
      <c r="K4338" s="11">
        <f>Table1[[#This Row],[Price per Unit]]*Table1[[#This Row],[Units Sold]]</f>
        <v>11600</v>
      </c>
      <c r="L4338" s="11">
        <v>464</v>
      </c>
      <c r="M4338" s="12">
        <f>Table1[[#This Row],[Operating Profit]]/Table1[[#This Row],[Total Sales]]</f>
        <v>0.04</v>
      </c>
      <c r="N4338" s="6" t="s">
        <v>83</v>
      </c>
    </row>
    <row r="4339" spans="2:14" ht="14.25" customHeight="1" x14ac:dyDescent="0.3">
      <c r="B4339" s="6" t="s">
        <v>14</v>
      </c>
      <c r="C4339" s="6">
        <v>1185732</v>
      </c>
      <c r="D4339" s="7">
        <v>44508</v>
      </c>
      <c r="E4339" s="6" t="s">
        <v>15</v>
      </c>
      <c r="F4339" s="6" t="s">
        <v>40</v>
      </c>
      <c r="G4339" s="6" t="s">
        <v>41</v>
      </c>
      <c r="H4339" s="8" t="s">
        <v>23</v>
      </c>
      <c r="I4339" s="9">
        <v>47</v>
      </c>
      <c r="J4339" s="10">
        <v>440</v>
      </c>
      <c r="K4339" s="11">
        <f>Table1[[#This Row],[Price per Unit]]*Table1[[#This Row],[Units Sold]]</f>
        <v>20680</v>
      </c>
      <c r="L4339" s="11">
        <v>723.8</v>
      </c>
      <c r="M4339" s="12">
        <f>Table1[[#This Row],[Operating Profit]]/Table1[[#This Row],[Total Sales]]</f>
        <v>3.4999999999999996E-2</v>
      </c>
      <c r="N4339" s="6" t="s">
        <v>83</v>
      </c>
    </row>
    <row r="4340" spans="2:14" ht="14.25" customHeight="1" x14ac:dyDescent="0.3">
      <c r="B4340" s="6" t="s">
        <v>14</v>
      </c>
      <c r="C4340" s="6">
        <v>1185732</v>
      </c>
      <c r="D4340" s="7">
        <v>44509</v>
      </c>
      <c r="E4340" s="6" t="s">
        <v>15</v>
      </c>
      <c r="F4340" s="6" t="s">
        <v>40</v>
      </c>
      <c r="G4340" s="6" t="s">
        <v>41</v>
      </c>
      <c r="H4340" s="8" t="s">
        <v>17</v>
      </c>
      <c r="I4340" s="9">
        <v>46</v>
      </c>
      <c r="J4340" s="10">
        <v>1220</v>
      </c>
      <c r="K4340" s="11">
        <f>Table1[[#This Row],[Price per Unit]]*Table1[[#This Row],[Units Sold]]</f>
        <v>56120</v>
      </c>
      <c r="L4340" s="11">
        <v>3535.56</v>
      </c>
      <c r="M4340" s="12">
        <f>Table1[[#This Row],[Operating Profit]]/Table1[[#This Row],[Total Sales]]</f>
        <v>6.3E-2</v>
      </c>
      <c r="N4340" s="6" t="s">
        <v>83</v>
      </c>
    </row>
    <row r="4341" spans="2:14" ht="14.25" customHeight="1" x14ac:dyDescent="0.3">
      <c r="B4341" s="6" t="s">
        <v>14</v>
      </c>
      <c r="C4341" s="6">
        <v>1185732</v>
      </c>
      <c r="D4341" s="7">
        <v>44510</v>
      </c>
      <c r="E4341" s="6" t="s">
        <v>15</v>
      </c>
      <c r="F4341" s="6" t="s">
        <v>40</v>
      </c>
      <c r="G4341" s="6" t="s">
        <v>41</v>
      </c>
      <c r="H4341" s="8" t="s">
        <v>19</v>
      </c>
      <c r="I4341" s="9">
        <v>45</v>
      </c>
      <c r="J4341" s="10">
        <v>450</v>
      </c>
      <c r="K4341" s="11">
        <f>Table1[[#This Row],[Price per Unit]]*Table1[[#This Row],[Units Sold]]</f>
        <v>20250</v>
      </c>
      <c r="L4341" s="11">
        <v>850.5</v>
      </c>
      <c r="M4341" s="12">
        <f>Table1[[#This Row],[Operating Profit]]/Table1[[#This Row],[Total Sales]]</f>
        <v>4.2000000000000003E-2</v>
      </c>
      <c r="N4341" s="6" t="s">
        <v>83</v>
      </c>
    </row>
    <row r="4342" spans="2:14" ht="14.25" customHeight="1" x14ac:dyDescent="0.3">
      <c r="B4342" s="6" t="s">
        <v>14</v>
      </c>
      <c r="C4342" s="6">
        <v>1185732</v>
      </c>
      <c r="D4342" s="7">
        <v>44511</v>
      </c>
      <c r="E4342" s="6" t="s">
        <v>15</v>
      </c>
      <c r="F4342" s="6" t="s">
        <v>40</v>
      </c>
      <c r="G4342" s="6" t="s">
        <v>41</v>
      </c>
      <c r="H4342" s="8" t="s">
        <v>20</v>
      </c>
      <c r="I4342" s="9">
        <v>38</v>
      </c>
      <c r="J4342" s="10">
        <v>380</v>
      </c>
      <c r="K4342" s="11">
        <f>Table1[[#This Row],[Price per Unit]]*Table1[[#This Row],[Units Sold]]</f>
        <v>14440</v>
      </c>
      <c r="L4342" s="11">
        <v>664.2399999999999</v>
      </c>
      <c r="M4342" s="12">
        <f>Table1[[#This Row],[Operating Profit]]/Table1[[#This Row],[Total Sales]]</f>
        <v>4.5999999999999992E-2</v>
      </c>
      <c r="N4342" s="6" t="s">
        <v>83</v>
      </c>
    </row>
    <row r="4343" spans="2:14" ht="14.25" customHeight="1" x14ac:dyDescent="0.3">
      <c r="B4343" s="6" t="s">
        <v>14</v>
      </c>
      <c r="C4343" s="6">
        <v>1185732</v>
      </c>
      <c r="D4343" s="7">
        <v>44512</v>
      </c>
      <c r="E4343" s="6" t="s">
        <v>15</v>
      </c>
      <c r="F4343" s="6" t="s">
        <v>40</v>
      </c>
      <c r="G4343" s="6" t="s">
        <v>41</v>
      </c>
      <c r="H4343" s="8" t="s">
        <v>21</v>
      </c>
      <c r="I4343" s="9">
        <v>42</v>
      </c>
      <c r="J4343" s="10">
        <v>200</v>
      </c>
      <c r="K4343" s="11">
        <f>Table1[[#This Row],[Price per Unit]]*Table1[[#This Row],[Units Sold]]</f>
        <v>8400</v>
      </c>
      <c r="L4343" s="11">
        <v>386.4</v>
      </c>
      <c r="M4343" s="12">
        <f>Table1[[#This Row],[Operating Profit]]/Table1[[#This Row],[Total Sales]]</f>
        <v>4.5999999999999999E-2</v>
      </c>
      <c r="N4343" s="6" t="s">
        <v>83</v>
      </c>
    </row>
    <row r="4344" spans="2:14" ht="14.25" customHeight="1" x14ac:dyDescent="0.3">
      <c r="B4344" s="6" t="s">
        <v>14</v>
      </c>
      <c r="C4344" s="6">
        <v>1185732</v>
      </c>
      <c r="D4344" s="7">
        <v>44513</v>
      </c>
      <c r="E4344" s="6" t="s">
        <v>15</v>
      </c>
      <c r="F4344" s="6" t="s">
        <v>40</v>
      </c>
      <c r="G4344" s="6" t="s">
        <v>41</v>
      </c>
      <c r="H4344" s="8" t="s">
        <v>22</v>
      </c>
      <c r="I4344" s="9">
        <v>55</v>
      </c>
      <c r="J4344" s="10">
        <v>220</v>
      </c>
      <c r="K4344" s="11">
        <f>Table1[[#This Row],[Price per Unit]]*Table1[[#This Row],[Units Sold]]</f>
        <v>12100</v>
      </c>
      <c r="L4344" s="11">
        <v>508.2</v>
      </c>
      <c r="M4344" s="12">
        <f>Table1[[#This Row],[Operating Profit]]/Table1[[#This Row],[Total Sales]]</f>
        <v>4.1999999999999996E-2</v>
      </c>
      <c r="N4344" s="6" t="s">
        <v>83</v>
      </c>
    </row>
    <row r="4345" spans="2:14" ht="14.25" customHeight="1" x14ac:dyDescent="0.3">
      <c r="B4345" s="6" t="s">
        <v>14</v>
      </c>
      <c r="C4345" s="6">
        <v>1185732</v>
      </c>
      <c r="D4345" s="7">
        <v>44514</v>
      </c>
      <c r="E4345" s="6" t="s">
        <v>15</v>
      </c>
      <c r="F4345" s="6" t="s">
        <v>40</v>
      </c>
      <c r="G4345" s="6" t="s">
        <v>41</v>
      </c>
      <c r="H4345" s="8" t="s">
        <v>23</v>
      </c>
      <c r="I4345" s="9">
        <v>48</v>
      </c>
      <c r="J4345" s="10">
        <v>540</v>
      </c>
      <c r="K4345" s="11">
        <f>Table1[[#This Row],[Price per Unit]]*Table1[[#This Row],[Units Sold]]</f>
        <v>25920</v>
      </c>
      <c r="L4345" s="11">
        <v>933.12</v>
      </c>
      <c r="M4345" s="12">
        <f>Table1[[#This Row],[Operating Profit]]/Table1[[#This Row],[Total Sales]]</f>
        <v>3.5999999999999997E-2</v>
      </c>
      <c r="N4345" s="6" t="s">
        <v>83</v>
      </c>
    </row>
    <row r="4346" spans="2:14" ht="14.25" customHeight="1" x14ac:dyDescent="0.3">
      <c r="B4346" s="6" t="s">
        <v>14</v>
      </c>
      <c r="C4346" s="6">
        <v>1185732</v>
      </c>
      <c r="D4346" s="7">
        <v>44515</v>
      </c>
      <c r="E4346" s="6" t="s">
        <v>15</v>
      </c>
      <c r="F4346" s="6" t="s">
        <v>40</v>
      </c>
      <c r="G4346" s="6" t="s">
        <v>41</v>
      </c>
      <c r="H4346" s="8" t="s">
        <v>17</v>
      </c>
      <c r="I4346" s="9">
        <v>58</v>
      </c>
      <c r="J4346" s="10">
        <v>1360</v>
      </c>
      <c r="K4346" s="11">
        <f>Table1[[#This Row],[Price per Unit]]*Table1[[#This Row],[Units Sold]]</f>
        <v>78880</v>
      </c>
      <c r="L4346" s="11">
        <v>4969.4399999999996</v>
      </c>
      <c r="M4346" s="12">
        <f>Table1[[#This Row],[Operating Profit]]/Table1[[#This Row],[Total Sales]]</f>
        <v>6.3E-2</v>
      </c>
      <c r="N4346" s="6" t="s">
        <v>83</v>
      </c>
    </row>
    <row r="4347" spans="2:14" ht="14.25" customHeight="1" x14ac:dyDescent="0.3">
      <c r="B4347" s="6" t="s">
        <v>14</v>
      </c>
      <c r="C4347" s="6">
        <v>1185732</v>
      </c>
      <c r="D4347" s="7">
        <v>44516</v>
      </c>
      <c r="E4347" s="6" t="s">
        <v>15</v>
      </c>
      <c r="F4347" s="6" t="s">
        <v>40</v>
      </c>
      <c r="G4347" s="6" t="s">
        <v>41</v>
      </c>
      <c r="H4347" s="8" t="s">
        <v>19</v>
      </c>
      <c r="I4347" s="9">
        <v>54</v>
      </c>
      <c r="J4347" s="10">
        <v>530</v>
      </c>
      <c r="K4347" s="11">
        <f>Table1[[#This Row],[Price per Unit]]*Table1[[#This Row],[Units Sold]]</f>
        <v>28620</v>
      </c>
      <c r="L4347" s="11">
        <v>1144.8</v>
      </c>
      <c r="M4347" s="12">
        <f>Table1[[#This Row],[Operating Profit]]/Table1[[#This Row],[Total Sales]]</f>
        <v>0.04</v>
      </c>
      <c r="N4347" s="6" t="s">
        <v>83</v>
      </c>
    </row>
    <row r="4348" spans="2:14" ht="14.25" customHeight="1" x14ac:dyDescent="0.3">
      <c r="B4348" s="6" t="s">
        <v>14</v>
      </c>
      <c r="C4348" s="6">
        <v>1185732</v>
      </c>
      <c r="D4348" s="7">
        <v>44517</v>
      </c>
      <c r="E4348" s="6" t="s">
        <v>15</v>
      </c>
      <c r="F4348" s="6" t="s">
        <v>40</v>
      </c>
      <c r="G4348" s="6" t="s">
        <v>41</v>
      </c>
      <c r="H4348" s="8" t="s">
        <v>20</v>
      </c>
      <c r="I4348" s="9">
        <v>52</v>
      </c>
      <c r="J4348" s="10">
        <v>420</v>
      </c>
      <c r="K4348" s="11">
        <f>Table1[[#This Row],[Price per Unit]]*Table1[[#This Row],[Units Sold]]</f>
        <v>21840</v>
      </c>
      <c r="L4348" s="11">
        <v>1004.6399999999999</v>
      </c>
      <c r="M4348" s="12">
        <f>Table1[[#This Row],[Operating Profit]]/Table1[[#This Row],[Total Sales]]</f>
        <v>4.5999999999999992E-2</v>
      </c>
      <c r="N4348" s="6" t="s">
        <v>83</v>
      </c>
    </row>
    <row r="4349" spans="2:14" ht="14.25" customHeight="1" x14ac:dyDescent="0.3">
      <c r="B4349" s="6" t="s">
        <v>14</v>
      </c>
      <c r="C4349" s="6">
        <v>1185732</v>
      </c>
      <c r="D4349" s="7">
        <v>44518</v>
      </c>
      <c r="E4349" s="6" t="s">
        <v>15</v>
      </c>
      <c r="F4349" s="6" t="s">
        <v>40</v>
      </c>
      <c r="G4349" s="6" t="s">
        <v>41</v>
      </c>
      <c r="H4349" s="8" t="s">
        <v>21</v>
      </c>
      <c r="I4349" s="9">
        <v>51</v>
      </c>
      <c r="J4349" s="10">
        <v>290</v>
      </c>
      <c r="K4349" s="11">
        <f>Table1[[#This Row],[Price per Unit]]*Table1[[#This Row],[Units Sold]]</f>
        <v>14790</v>
      </c>
      <c r="L4349" s="11">
        <v>695.13</v>
      </c>
      <c r="M4349" s="12">
        <f>Table1[[#This Row],[Operating Profit]]/Table1[[#This Row],[Total Sales]]</f>
        <v>4.7E-2</v>
      </c>
      <c r="N4349" s="6" t="s">
        <v>83</v>
      </c>
    </row>
    <row r="4350" spans="2:14" ht="14.25" customHeight="1" x14ac:dyDescent="0.3">
      <c r="B4350" s="6" t="s">
        <v>14</v>
      </c>
      <c r="C4350" s="6">
        <v>1185732</v>
      </c>
      <c r="D4350" s="7">
        <v>44519</v>
      </c>
      <c r="E4350" s="6" t="s">
        <v>15</v>
      </c>
      <c r="F4350" s="6" t="s">
        <v>40</v>
      </c>
      <c r="G4350" s="6" t="s">
        <v>41</v>
      </c>
      <c r="H4350" s="8" t="s">
        <v>22</v>
      </c>
      <c r="I4350" s="9">
        <v>59</v>
      </c>
      <c r="J4350" s="10">
        <v>310</v>
      </c>
      <c r="K4350" s="11">
        <f>Table1[[#This Row],[Price per Unit]]*Table1[[#This Row],[Units Sold]]</f>
        <v>18290</v>
      </c>
      <c r="L4350" s="11">
        <v>768.18</v>
      </c>
      <c r="M4350" s="12">
        <f>Table1[[#This Row],[Operating Profit]]/Table1[[#This Row],[Total Sales]]</f>
        <v>4.1999999999999996E-2</v>
      </c>
      <c r="N4350" s="6" t="s">
        <v>83</v>
      </c>
    </row>
    <row r="4351" spans="2:14" ht="14.25" customHeight="1" x14ac:dyDescent="0.3">
      <c r="B4351" s="6" t="s">
        <v>14</v>
      </c>
      <c r="C4351" s="6">
        <v>1185732</v>
      </c>
      <c r="D4351" s="7">
        <v>44520</v>
      </c>
      <c r="E4351" s="6" t="s">
        <v>15</v>
      </c>
      <c r="F4351" s="6" t="s">
        <v>40</v>
      </c>
      <c r="G4351" s="6" t="s">
        <v>41</v>
      </c>
      <c r="H4351" s="8" t="s">
        <v>23</v>
      </c>
      <c r="I4351" s="9">
        <v>64</v>
      </c>
      <c r="J4351" s="10">
        <v>630</v>
      </c>
      <c r="K4351" s="11">
        <f>Table1[[#This Row],[Price per Unit]]*Table1[[#This Row],[Units Sold]]</f>
        <v>40320</v>
      </c>
      <c r="L4351" s="11">
        <v>1814.3999999999999</v>
      </c>
      <c r="M4351" s="12">
        <f>Table1[[#This Row],[Operating Profit]]/Table1[[#This Row],[Total Sales]]</f>
        <v>4.4999999999999998E-2</v>
      </c>
      <c r="N4351" s="6" t="s">
        <v>83</v>
      </c>
    </row>
    <row r="4352" spans="2:14" ht="14.25" customHeight="1" x14ac:dyDescent="0.3">
      <c r="B4352" s="6" t="s">
        <v>14</v>
      </c>
      <c r="C4352" s="6">
        <v>1185732</v>
      </c>
      <c r="D4352" s="7">
        <v>44521</v>
      </c>
      <c r="E4352" s="6" t="s">
        <v>15</v>
      </c>
      <c r="F4352" s="6" t="s">
        <v>40</v>
      </c>
      <c r="G4352" s="6" t="s">
        <v>41</v>
      </c>
      <c r="H4352" s="8" t="s">
        <v>17</v>
      </c>
      <c r="I4352" s="9">
        <v>64</v>
      </c>
      <c r="J4352" s="10">
        <v>1350</v>
      </c>
      <c r="K4352" s="11">
        <f>Table1[[#This Row],[Price per Unit]]*Table1[[#This Row],[Units Sold]]</f>
        <v>86400</v>
      </c>
      <c r="L4352" s="11">
        <v>5616</v>
      </c>
      <c r="M4352" s="12">
        <f>Table1[[#This Row],[Operating Profit]]/Table1[[#This Row],[Total Sales]]</f>
        <v>6.5000000000000002E-2</v>
      </c>
      <c r="N4352" s="6" t="s">
        <v>83</v>
      </c>
    </row>
    <row r="4353" spans="2:14" ht="14.25" customHeight="1" x14ac:dyDescent="0.3">
      <c r="B4353" s="6" t="s">
        <v>14</v>
      </c>
      <c r="C4353" s="6">
        <v>1185732</v>
      </c>
      <c r="D4353" s="7">
        <v>44522</v>
      </c>
      <c r="E4353" s="6" t="s">
        <v>15</v>
      </c>
      <c r="F4353" s="6" t="s">
        <v>40</v>
      </c>
      <c r="G4353" s="6" t="s">
        <v>41</v>
      </c>
      <c r="H4353" s="8" t="s">
        <v>19</v>
      </c>
      <c r="I4353" s="9">
        <v>59</v>
      </c>
      <c r="J4353" s="10">
        <v>700</v>
      </c>
      <c r="K4353" s="11">
        <f>Table1[[#This Row],[Price per Unit]]*Table1[[#This Row],[Units Sold]]</f>
        <v>41300</v>
      </c>
      <c r="L4353" s="11">
        <v>1899.8</v>
      </c>
      <c r="M4353" s="12">
        <f>Table1[[#This Row],[Operating Profit]]/Table1[[#This Row],[Total Sales]]</f>
        <v>4.5999999999999999E-2</v>
      </c>
      <c r="N4353" s="6" t="s">
        <v>83</v>
      </c>
    </row>
    <row r="4354" spans="2:14" ht="14.25" customHeight="1" x14ac:dyDescent="0.3">
      <c r="B4354" s="6" t="s">
        <v>14</v>
      </c>
      <c r="C4354" s="6">
        <v>1185732</v>
      </c>
      <c r="D4354" s="7">
        <v>44523</v>
      </c>
      <c r="E4354" s="6" t="s">
        <v>15</v>
      </c>
      <c r="F4354" s="6" t="s">
        <v>40</v>
      </c>
      <c r="G4354" s="6" t="s">
        <v>41</v>
      </c>
      <c r="H4354" s="8" t="s">
        <v>20</v>
      </c>
      <c r="I4354" s="9">
        <v>52</v>
      </c>
      <c r="J4354" s="10">
        <v>440</v>
      </c>
      <c r="K4354" s="11">
        <f>Table1[[#This Row],[Price per Unit]]*Table1[[#This Row],[Units Sold]]</f>
        <v>22880</v>
      </c>
      <c r="L4354" s="11">
        <v>1144</v>
      </c>
      <c r="M4354" s="12">
        <f>Table1[[#This Row],[Operating Profit]]/Table1[[#This Row],[Total Sales]]</f>
        <v>0.05</v>
      </c>
      <c r="N4354" s="6" t="s">
        <v>83</v>
      </c>
    </row>
    <row r="4355" spans="2:14" ht="14.25" customHeight="1" x14ac:dyDescent="0.3">
      <c r="B4355" s="6" t="s">
        <v>14</v>
      </c>
      <c r="C4355" s="6">
        <v>1185732</v>
      </c>
      <c r="D4355" s="7">
        <v>44524</v>
      </c>
      <c r="E4355" s="6" t="s">
        <v>15</v>
      </c>
      <c r="F4355" s="6" t="s">
        <v>40</v>
      </c>
      <c r="G4355" s="6" t="s">
        <v>41</v>
      </c>
      <c r="H4355" s="8" t="s">
        <v>21</v>
      </c>
      <c r="I4355" s="9">
        <v>52</v>
      </c>
      <c r="J4355" s="10">
        <v>390</v>
      </c>
      <c r="K4355" s="11">
        <f>Table1[[#This Row],[Price per Unit]]*Table1[[#This Row],[Units Sold]]</f>
        <v>20280</v>
      </c>
      <c r="L4355" s="11">
        <v>1074.8400000000001</v>
      </c>
      <c r="M4355" s="12">
        <f>Table1[[#This Row],[Operating Profit]]/Table1[[#This Row],[Total Sales]]</f>
        <v>5.3000000000000005E-2</v>
      </c>
      <c r="N4355" s="6" t="s">
        <v>83</v>
      </c>
    </row>
    <row r="4356" spans="2:14" ht="14.25" customHeight="1" x14ac:dyDescent="0.3">
      <c r="B4356" s="6" t="s">
        <v>14</v>
      </c>
      <c r="C4356" s="6">
        <v>1185732</v>
      </c>
      <c r="D4356" s="7">
        <v>44525</v>
      </c>
      <c r="E4356" s="6" t="s">
        <v>15</v>
      </c>
      <c r="F4356" s="6" t="s">
        <v>40</v>
      </c>
      <c r="G4356" s="6" t="s">
        <v>41</v>
      </c>
      <c r="H4356" s="8" t="s">
        <v>22</v>
      </c>
      <c r="I4356" s="9">
        <v>60</v>
      </c>
      <c r="J4356" s="10">
        <v>450</v>
      </c>
      <c r="K4356" s="11">
        <f>Table1[[#This Row],[Price per Unit]]*Table1[[#This Row],[Units Sold]]</f>
        <v>27000</v>
      </c>
      <c r="L4356" s="11">
        <v>1242</v>
      </c>
      <c r="M4356" s="12">
        <f>Table1[[#This Row],[Operating Profit]]/Table1[[#This Row],[Total Sales]]</f>
        <v>4.5999999999999999E-2</v>
      </c>
      <c r="N4356" s="6" t="s">
        <v>83</v>
      </c>
    </row>
    <row r="4357" spans="2:14" ht="14.25" customHeight="1" x14ac:dyDescent="0.3">
      <c r="B4357" s="6" t="s">
        <v>14</v>
      </c>
      <c r="C4357" s="6">
        <v>1185732</v>
      </c>
      <c r="D4357" s="7">
        <v>44526</v>
      </c>
      <c r="E4357" s="6" t="s">
        <v>15</v>
      </c>
      <c r="F4357" s="6" t="s">
        <v>40</v>
      </c>
      <c r="G4357" s="6" t="s">
        <v>41</v>
      </c>
      <c r="H4357" s="8" t="s">
        <v>23</v>
      </c>
      <c r="I4357" s="9">
        <v>65</v>
      </c>
      <c r="J4357" s="10">
        <v>810</v>
      </c>
      <c r="K4357" s="11">
        <f>Table1[[#This Row],[Price per Unit]]*Table1[[#This Row],[Units Sold]]</f>
        <v>52650</v>
      </c>
      <c r="L4357" s="11">
        <v>2211.2999999999997</v>
      </c>
      <c r="M4357" s="12">
        <f>Table1[[#This Row],[Operating Profit]]/Table1[[#This Row],[Total Sales]]</f>
        <v>4.1999999999999996E-2</v>
      </c>
      <c r="N4357" s="6" t="s">
        <v>83</v>
      </c>
    </row>
    <row r="4358" spans="2:14" ht="14.25" customHeight="1" x14ac:dyDescent="0.3">
      <c r="B4358" s="6" t="s">
        <v>14</v>
      </c>
      <c r="C4358" s="6">
        <v>1185732</v>
      </c>
      <c r="D4358" s="7">
        <v>44527</v>
      </c>
      <c r="E4358" s="6" t="s">
        <v>15</v>
      </c>
      <c r="F4358" s="6" t="s">
        <v>40</v>
      </c>
      <c r="G4358" s="6" t="s">
        <v>41</v>
      </c>
      <c r="H4358" s="8" t="s">
        <v>17</v>
      </c>
      <c r="I4358" s="9">
        <v>60</v>
      </c>
      <c r="J4358" s="10">
        <v>1450</v>
      </c>
      <c r="K4358" s="11">
        <f>Table1[[#This Row],[Price per Unit]]*Table1[[#This Row],[Units Sold]]</f>
        <v>87000</v>
      </c>
      <c r="L4358" s="11">
        <v>5829</v>
      </c>
      <c r="M4358" s="12">
        <f>Table1[[#This Row],[Operating Profit]]/Table1[[#This Row],[Total Sales]]</f>
        <v>6.7000000000000004E-2</v>
      </c>
      <c r="N4358" s="6" t="s">
        <v>83</v>
      </c>
    </row>
    <row r="4359" spans="2:14" ht="14.25" customHeight="1" x14ac:dyDescent="0.3">
      <c r="B4359" s="6" t="s">
        <v>14</v>
      </c>
      <c r="C4359" s="6">
        <v>1185732</v>
      </c>
      <c r="D4359" s="7">
        <v>44528</v>
      </c>
      <c r="E4359" s="6" t="s">
        <v>15</v>
      </c>
      <c r="F4359" s="6" t="s">
        <v>40</v>
      </c>
      <c r="G4359" s="6" t="s">
        <v>41</v>
      </c>
      <c r="H4359" s="8" t="s">
        <v>19</v>
      </c>
      <c r="I4359" s="9">
        <v>55</v>
      </c>
      <c r="J4359" s="10">
        <v>900</v>
      </c>
      <c r="K4359" s="11">
        <f>Table1[[#This Row],[Price per Unit]]*Table1[[#This Row],[Units Sold]]</f>
        <v>49500</v>
      </c>
      <c r="L4359" s="11">
        <v>2475</v>
      </c>
      <c r="M4359" s="12">
        <f>Table1[[#This Row],[Operating Profit]]/Table1[[#This Row],[Total Sales]]</f>
        <v>0.05</v>
      </c>
      <c r="N4359" s="6" t="s">
        <v>83</v>
      </c>
    </row>
    <row r="4360" spans="2:14" ht="14.25" customHeight="1" x14ac:dyDescent="0.3">
      <c r="B4360" s="6" t="s">
        <v>14</v>
      </c>
      <c r="C4360" s="6">
        <v>1185732</v>
      </c>
      <c r="D4360" s="7">
        <v>44529</v>
      </c>
      <c r="E4360" s="6" t="s">
        <v>15</v>
      </c>
      <c r="F4360" s="6" t="s">
        <v>40</v>
      </c>
      <c r="G4360" s="6" t="s">
        <v>41</v>
      </c>
      <c r="H4360" s="8" t="s">
        <v>20</v>
      </c>
      <c r="I4360" s="9">
        <v>51</v>
      </c>
      <c r="J4360" s="10">
        <v>590</v>
      </c>
      <c r="K4360" s="11">
        <f>Table1[[#This Row],[Price per Unit]]*Table1[[#This Row],[Units Sold]]</f>
        <v>30090</v>
      </c>
      <c r="L4360" s="11">
        <v>1504.5</v>
      </c>
      <c r="M4360" s="12">
        <f>Table1[[#This Row],[Operating Profit]]/Table1[[#This Row],[Total Sales]]</f>
        <v>0.05</v>
      </c>
      <c r="N4360" s="6" t="s">
        <v>83</v>
      </c>
    </row>
    <row r="4361" spans="2:14" ht="14.25" customHeight="1" x14ac:dyDescent="0.3">
      <c r="B4361" s="6" t="s">
        <v>14</v>
      </c>
      <c r="C4361" s="6">
        <v>1185732</v>
      </c>
      <c r="D4361" s="7">
        <v>44530</v>
      </c>
      <c r="E4361" s="6" t="s">
        <v>15</v>
      </c>
      <c r="F4361" s="6" t="s">
        <v>40</v>
      </c>
      <c r="G4361" s="6" t="s">
        <v>41</v>
      </c>
      <c r="H4361" s="8" t="s">
        <v>21</v>
      </c>
      <c r="I4361" s="9">
        <v>51</v>
      </c>
      <c r="J4361" s="10">
        <v>440</v>
      </c>
      <c r="K4361" s="11">
        <f>Table1[[#This Row],[Price per Unit]]*Table1[[#This Row],[Units Sold]]</f>
        <v>22440</v>
      </c>
      <c r="L4361" s="11">
        <v>1189.3200000000002</v>
      </c>
      <c r="M4361" s="12">
        <f>Table1[[#This Row],[Operating Profit]]/Table1[[#This Row],[Total Sales]]</f>
        <v>5.3000000000000005E-2</v>
      </c>
      <c r="N4361" s="6" t="s">
        <v>83</v>
      </c>
    </row>
    <row r="4362" spans="2:14" ht="14.25" customHeight="1" x14ac:dyDescent="0.3">
      <c r="B4362" s="6" t="s">
        <v>14</v>
      </c>
      <c r="C4362" s="6">
        <v>1185732</v>
      </c>
      <c r="D4362" s="7">
        <v>44531</v>
      </c>
      <c r="E4362" s="6" t="s">
        <v>15</v>
      </c>
      <c r="F4362" s="6" t="s">
        <v>40</v>
      </c>
      <c r="G4362" s="6" t="s">
        <v>41</v>
      </c>
      <c r="H4362" s="8" t="s">
        <v>22</v>
      </c>
      <c r="I4362" s="9">
        <v>64</v>
      </c>
      <c r="J4362" s="10">
        <v>600</v>
      </c>
      <c r="K4362" s="11">
        <f>Table1[[#This Row],[Price per Unit]]*Table1[[#This Row],[Units Sold]]</f>
        <v>38400</v>
      </c>
      <c r="L4362" s="11">
        <v>1843.1999999999998</v>
      </c>
      <c r="M4362" s="12">
        <f>Table1[[#This Row],[Operating Profit]]/Table1[[#This Row],[Total Sales]]</f>
        <v>4.7999999999999994E-2</v>
      </c>
      <c r="N4362" s="6" t="s">
        <v>83</v>
      </c>
    </row>
    <row r="4363" spans="2:14" ht="14.25" customHeight="1" x14ac:dyDescent="0.3">
      <c r="B4363" s="6" t="s">
        <v>14</v>
      </c>
      <c r="C4363" s="6">
        <v>1185732</v>
      </c>
      <c r="D4363" s="7">
        <v>44532</v>
      </c>
      <c r="E4363" s="6" t="s">
        <v>15</v>
      </c>
      <c r="F4363" s="6" t="s">
        <v>40</v>
      </c>
      <c r="G4363" s="6" t="s">
        <v>41</v>
      </c>
      <c r="H4363" s="8" t="s">
        <v>23</v>
      </c>
      <c r="I4363" s="9">
        <v>64</v>
      </c>
      <c r="J4363" s="10">
        <v>980</v>
      </c>
      <c r="K4363" s="11">
        <f>Table1[[#This Row],[Price per Unit]]*Table1[[#This Row],[Units Sold]]</f>
        <v>62720</v>
      </c>
      <c r="L4363" s="11">
        <v>2634.24</v>
      </c>
      <c r="M4363" s="12">
        <f>Table1[[#This Row],[Operating Profit]]/Table1[[#This Row],[Total Sales]]</f>
        <v>4.1999999999999996E-2</v>
      </c>
      <c r="N4363" s="6" t="s">
        <v>83</v>
      </c>
    </row>
    <row r="4364" spans="2:14" ht="14.25" customHeight="1" x14ac:dyDescent="0.3">
      <c r="B4364" s="6" t="s">
        <v>14</v>
      </c>
      <c r="C4364" s="6">
        <v>1185732</v>
      </c>
      <c r="D4364" s="7">
        <v>44533</v>
      </c>
      <c r="E4364" s="6" t="s">
        <v>15</v>
      </c>
      <c r="F4364" s="6" t="s">
        <v>40</v>
      </c>
      <c r="G4364" s="6" t="s">
        <v>41</v>
      </c>
      <c r="H4364" s="8" t="s">
        <v>17</v>
      </c>
      <c r="I4364" s="9">
        <v>60</v>
      </c>
      <c r="J4364" s="10">
        <v>1580</v>
      </c>
      <c r="K4364" s="11">
        <f>Table1[[#This Row],[Price per Unit]]*Table1[[#This Row],[Units Sold]]</f>
        <v>94800</v>
      </c>
      <c r="L4364" s="11">
        <v>6256.8</v>
      </c>
      <c r="M4364" s="12">
        <f>Table1[[#This Row],[Operating Profit]]/Table1[[#This Row],[Total Sales]]</f>
        <v>6.6000000000000003E-2</v>
      </c>
      <c r="N4364" s="6" t="s">
        <v>83</v>
      </c>
    </row>
    <row r="4365" spans="2:14" ht="14.25" customHeight="1" x14ac:dyDescent="0.3">
      <c r="B4365" s="6" t="s">
        <v>14</v>
      </c>
      <c r="C4365" s="6">
        <v>1185732</v>
      </c>
      <c r="D4365" s="7">
        <v>44534</v>
      </c>
      <c r="E4365" s="6" t="s">
        <v>15</v>
      </c>
      <c r="F4365" s="6" t="s">
        <v>40</v>
      </c>
      <c r="G4365" s="6" t="s">
        <v>41</v>
      </c>
      <c r="H4365" s="8" t="s">
        <v>19</v>
      </c>
      <c r="I4365" s="9">
        <v>54</v>
      </c>
      <c r="J4365" s="10">
        <v>750</v>
      </c>
      <c r="K4365" s="11">
        <f>Table1[[#This Row],[Price per Unit]]*Table1[[#This Row],[Units Sold]]</f>
        <v>40500</v>
      </c>
      <c r="L4365" s="11">
        <v>1903.5</v>
      </c>
      <c r="M4365" s="12">
        <f>Table1[[#This Row],[Operating Profit]]/Table1[[#This Row],[Total Sales]]</f>
        <v>4.7E-2</v>
      </c>
      <c r="N4365" s="6" t="s">
        <v>83</v>
      </c>
    </row>
    <row r="4366" spans="2:14" ht="14.25" customHeight="1" x14ac:dyDescent="0.3">
      <c r="B4366" s="6" t="s">
        <v>14</v>
      </c>
      <c r="C4366" s="6">
        <v>1185732</v>
      </c>
      <c r="D4366" s="7">
        <v>44535</v>
      </c>
      <c r="E4366" s="6" t="s">
        <v>15</v>
      </c>
      <c r="F4366" s="6" t="s">
        <v>40</v>
      </c>
      <c r="G4366" s="6" t="s">
        <v>41</v>
      </c>
      <c r="H4366" s="8" t="s">
        <v>20</v>
      </c>
      <c r="I4366" s="9">
        <v>54</v>
      </c>
      <c r="J4366" s="10">
        <v>610</v>
      </c>
      <c r="K4366" s="11">
        <f>Table1[[#This Row],[Price per Unit]]*Table1[[#This Row],[Units Sold]]</f>
        <v>32940</v>
      </c>
      <c r="L4366" s="11">
        <v>1811.6999999999998</v>
      </c>
      <c r="M4366" s="12">
        <f>Table1[[#This Row],[Operating Profit]]/Table1[[#This Row],[Total Sales]]</f>
        <v>5.4999999999999993E-2</v>
      </c>
      <c r="N4366" s="6" t="s">
        <v>83</v>
      </c>
    </row>
    <row r="4367" spans="2:14" ht="14.25" customHeight="1" x14ac:dyDescent="0.3">
      <c r="B4367" s="6" t="s">
        <v>14</v>
      </c>
      <c r="C4367" s="6">
        <v>1185732</v>
      </c>
      <c r="D4367" s="7">
        <v>44536</v>
      </c>
      <c r="E4367" s="6" t="s">
        <v>15</v>
      </c>
      <c r="F4367" s="6" t="s">
        <v>40</v>
      </c>
      <c r="G4367" s="6" t="s">
        <v>41</v>
      </c>
      <c r="H4367" s="8" t="s">
        <v>21</v>
      </c>
      <c r="I4367" s="9">
        <v>53</v>
      </c>
      <c r="J4367" s="10">
        <v>580</v>
      </c>
      <c r="K4367" s="11">
        <f>Table1[[#This Row],[Price per Unit]]*Table1[[#This Row],[Units Sold]]</f>
        <v>30740</v>
      </c>
      <c r="L4367" s="11">
        <v>1659.96</v>
      </c>
      <c r="M4367" s="12">
        <f>Table1[[#This Row],[Operating Profit]]/Table1[[#This Row],[Total Sales]]</f>
        <v>5.3999999999999999E-2</v>
      </c>
      <c r="N4367" s="6" t="s">
        <v>83</v>
      </c>
    </row>
    <row r="4368" spans="2:14" ht="14.25" customHeight="1" x14ac:dyDescent="0.3">
      <c r="B4368" s="6" t="s">
        <v>14</v>
      </c>
      <c r="C4368" s="6">
        <v>1185732</v>
      </c>
      <c r="D4368" s="7">
        <v>44537</v>
      </c>
      <c r="E4368" s="6" t="s">
        <v>15</v>
      </c>
      <c r="F4368" s="6" t="s">
        <v>40</v>
      </c>
      <c r="G4368" s="6" t="s">
        <v>41</v>
      </c>
      <c r="H4368" s="8" t="s">
        <v>22</v>
      </c>
      <c r="I4368" s="9">
        <v>61</v>
      </c>
      <c r="J4368" s="10">
        <v>460</v>
      </c>
      <c r="K4368" s="11">
        <f>Table1[[#This Row],[Price per Unit]]*Table1[[#This Row],[Units Sold]]</f>
        <v>28060</v>
      </c>
      <c r="L4368" s="11">
        <v>1290.76</v>
      </c>
      <c r="M4368" s="12">
        <f>Table1[[#This Row],[Operating Profit]]/Table1[[#This Row],[Total Sales]]</f>
        <v>4.5999999999999999E-2</v>
      </c>
      <c r="N4368" s="6" t="s">
        <v>83</v>
      </c>
    </row>
    <row r="4369" spans="2:14" ht="14.25" customHeight="1" x14ac:dyDescent="0.3">
      <c r="B4369" s="6" t="s">
        <v>14</v>
      </c>
      <c r="C4369" s="6">
        <v>1185732</v>
      </c>
      <c r="D4369" s="7">
        <v>44538</v>
      </c>
      <c r="E4369" s="6" t="s">
        <v>15</v>
      </c>
      <c r="F4369" s="6" t="s">
        <v>40</v>
      </c>
      <c r="G4369" s="6" t="s">
        <v>41</v>
      </c>
      <c r="H4369" s="8" t="s">
        <v>23</v>
      </c>
      <c r="I4369" s="9">
        <v>64</v>
      </c>
      <c r="J4369" s="10">
        <v>950</v>
      </c>
      <c r="K4369" s="11">
        <f>Table1[[#This Row],[Price per Unit]]*Table1[[#This Row],[Units Sold]]</f>
        <v>60800</v>
      </c>
      <c r="L4369" s="11">
        <v>2614.4</v>
      </c>
      <c r="M4369" s="12">
        <f>Table1[[#This Row],[Operating Profit]]/Table1[[#This Row],[Total Sales]]</f>
        <v>4.3000000000000003E-2</v>
      </c>
      <c r="N4369" s="6" t="s">
        <v>83</v>
      </c>
    </row>
    <row r="4370" spans="2:14" ht="14.25" customHeight="1" x14ac:dyDescent="0.3">
      <c r="B4370" s="6" t="s">
        <v>14</v>
      </c>
      <c r="C4370" s="6">
        <v>1185732</v>
      </c>
      <c r="D4370" s="7">
        <v>44539</v>
      </c>
      <c r="E4370" s="6" t="s">
        <v>15</v>
      </c>
      <c r="F4370" s="6" t="s">
        <v>40</v>
      </c>
      <c r="G4370" s="6" t="s">
        <v>41</v>
      </c>
      <c r="H4370" s="8" t="s">
        <v>17</v>
      </c>
      <c r="I4370" s="9">
        <v>62</v>
      </c>
      <c r="J4370" s="10">
        <v>1430</v>
      </c>
      <c r="K4370" s="11">
        <f>Table1[[#This Row],[Price per Unit]]*Table1[[#This Row],[Units Sold]]</f>
        <v>88660</v>
      </c>
      <c r="L4370" s="11">
        <v>5319.5999999999995</v>
      </c>
      <c r="M4370" s="12">
        <f>Table1[[#This Row],[Operating Profit]]/Table1[[#This Row],[Total Sales]]</f>
        <v>5.9999999999999991E-2</v>
      </c>
      <c r="N4370" s="6" t="s">
        <v>83</v>
      </c>
    </row>
    <row r="4371" spans="2:14" ht="14.25" customHeight="1" x14ac:dyDescent="0.3">
      <c r="B4371" s="6" t="s">
        <v>14</v>
      </c>
      <c r="C4371" s="6">
        <v>1185732</v>
      </c>
      <c r="D4371" s="7">
        <v>44540</v>
      </c>
      <c r="E4371" s="6" t="s">
        <v>15</v>
      </c>
      <c r="F4371" s="6" t="s">
        <v>40</v>
      </c>
      <c r="G4371" s="6" t="s">
        <v>41</v>
      </c>
      <c r="H4371" s="8" t="s">
        <v>19</v>
      </c>
      <c r="I4371" s="9">
        <v>48</v>
      </c>
      <c r="J4371" s="10">
        <v>800</v>
      </c>
      <c r="K4371" s="11">
        <f>Table1[[#This Row],[Price per Unit]]*Table1[[#This Row],[Units Sold]]</f>
        <v>38400</v>
      </c>
      <c r="L4371" s="11">
        <v>1536</v>
      </c>
      <c r="M4371" s="12">
        <f>Table1[[#This Row],[Operating Profit]]/Table1[[#This Row],[Total Sales]]</f>
        <v>0.04</v>
      </c>
      <c r="N4371" s="6" t="s">
        <v>83</v>
      </c>
    </row>
    <row r="4372" spans="2:14" ht="14.25" customHeight="1" x14ac:dyDescent="0.3">
      <c r="B4372" s="6" t="s">
        <v>14</v>
      </c>
      <c r="C4372" s="6">
        <v>1185732</v>
      </c>
      <c r="D4372" s="7">
        <v>44541</v>
      </c>
      <c r="E4372" s="6" t="s">
        <v>15</v>
      </c>
      <c r="F4372" s="6" t="s">
        <v>40</v>
      </c>
      <c r="G4372" s="6" t="s">
        <v>41</v>
      </c>
      <c r="H4372" s="8" t="s">
        <v>20</v>
      </c>
      <c r="I4372" s="9">
        <v>41</v>
      </c>
      <c r="J4372" s="10">
        <v>500</v>
      </c>
      <c r="K4372" s="11">
        <f>Table1[[#This Row],[Price per Unit]]*Table1[[#This Row],[Units Sold]]</f>
        <v>20500</v>
      </c>
      <c r="L4372" s="11">
        <v>922.49999999999989</v>
      </c>
      <c r="M4372" s="12">
        <f>Table1[[#This Row],[Operating Profit]]/Table1[[#This Row],[Total Sales]]</f>
        <v>4.4999999999999991E-2</v>
      </c>
      <c r="N4372" s="6" t="s">
        <v>83</v>
      </c>
    </row>
    <row r="4373" spans="2:14" ht="14.25" customHeight="1" x14ac:dyDescent="0.3">
      <c r="B4373" s="6" t="s">
        <v>14</v>
      </c>
      <c r="C4373" s="6">
        <v>1185732</v>
      </c>
      <c r="D4373" s="7">
        <v>44542</v>
      </c>
      <c r="E4373" s="6" t="s">
        <v>15</v>
      </c>
      <c r="F4373" s="6" t="s">
        <v>40</v>
      </c>
      <c r="G4373" s="6" t="s">
        <v>41</v>
      </c>
      <c r="H4373" s="8" t="s">
        <v>21</v>
      </c>
      <c r="I4373" s="9">
        <v>41</v>
      </c>
      <c r="J4373" s="10">
        <v>530</v>
      </c>
      <c r="K4373" s="11">
        <f>Table1[[#This Row],[Price per Unit]]*Table1[[#This Row],[Units Sold]]</f>
        <v>21730</v>
      </c>
      <c r="L4373" s="11">
        <v>1021.31</v>
      </c>
      <c r="M4373" s="12">
        <f>Table1[[#This Row],[Operating Profit]]/Table1[[#This Row],[Total Sales]]</f>
        <v>4.7E-2</v>
      </c>
      <c r="N4373" s="6" t="s">
        <v>83</v>
      </c>
    </row>
    <row r="4374" spans="2:14" ht="14.25" customHeight="1" x14ac:dyDescent="0.3">
      <c r="B4374" s="6" t="s">
        <v>14</v>
      </c>
      <c r="C4374" s="6">
        <v>1185732</v>
      </c>
      <c r="D4374" s="7">
        <v>44543</v>
      </c>
      <c r="E4374" s="6" t="s">
        <v>15</v>
      </c>
      <c r="F4374" s="6" t="s">
        <v>40</v>
      </c>
      <c r="G4374" s="6" t="s">
        <v>41</v>
      </c>
      <c r="H4374" s="8" t="s">
        <v>22</v>
      </c>
      <c r="I4374" s="9">
        <v>50</v>
      </c>
      <c r="J4374" s="10">
        <v>360</v>
      </c>
      <c r="K4374" s="11">
        <f>Table1[[#This Row],[Price per Unit]]*Table1[[#This Row],[Units Sold]]</f>
        <v>18000</v>
      </c>
      <c r="L4374" s="11">
        <v>809.99999999999989</v>
      </c>
      <c r="M4374" s="12">
        <f>Table1[[#This Row],[Operating Profit]]/Table1[[#This Row],[Total Sales]]</f>
        <v>4.4999999999999991E-2</v>
      </c>
      <c r="N4374" s="6" t="s">
        <v>83</v>
      </c>
    </row>
    <row r="4375" spans="2:14" ht="14.25" customHeight="1" x14ac:dyDescent="0.3">
      <c r="B4375" s="6" t="s">
        <v>14</v>
      </c>
      <c r="C4375" s="6">
        <v>1185732</v>
      </c>
      <c r="D4375" s="7">
        <v>44544</v>
      </c>
      <c r="E4375" s="6" t="s">
        <v>15</v>
      </c>
      <c r="F4375" s="6" t="s">
        <v>40</v>
      </c>
      <c r="G4375" s="6" t="s">
        <v>41</v>
      </c>
      <c r="H4375" s="8" t="s">
        <v>23</v>
      </c>
      <c r="I4375" s="9">
        <v>55</v>
      </c>
      <c r="J4375" s="10">
        <v>610</v>
      </c>
      <c r="K4375" s="11">
        <f>Table1[[#This Row],[Price per Unit]]*Table1[[#This Row],[Units Sold]]</f>
        <v>33550</v>
      </c>
      <c r="L4375" s="11">
        <v>1342</v>
      </c>
      <c r="M4375" s="12">
        <f>Table1[[#This Row],[Operating Profit]]/Table1[[#This Row],[Total Sales]]</f>
        <v>0.04</v>
      </c>
      <c r="N4375" s="6" t="s">
        <v>83</v>
      </c>
    </row>
    <row r="4376" spans="2:14" ht="14.25" customHeight="1" x14ac:dyDescent="0.3">
      <c r="B4376" s="6" t="s">
        <v>14</v>
      </c>
      <c r="C4376" s="6">
        <v>1185732</v>
      </c>
      <c r="D4376" s="7">
        <v>44545</v>
      </c>
      <c r="E4376" s="6" t="s">
        <v>15</v>
      </c>
      <c r="F4376" s="6" t="s">
        <v>40</v>
      </c>
      <c r="G4376" s="6" t="s">
        <v>41</v>
      </c>
      <c r="H4376" s="8" t="s">
        <v>17</v>
      </c>
      <c r="I4376" s="9">
        <v>55</v>
      </c>
      <c r="J4376" s="10">
        <v>1040</v>
      </c>
      <c r="K4376" s="11">
        <f>Table1[[#This Row],[Price per Unit]]*Table1[[#This Row],[Units Sold]]</f>
        <v>57200</v>
      </c>
      <c r="L4376" s="11">
        <v>3546.4</v>
      </c>
      <c r="M4376" s="12">
        <f>Table1[[#This Row],[Operating Profit]]/Table1[[#This Row],[Total Sales]]</f>
        <v>6.2E-2</v>
      </c>
      <c r="N4376" s="6" t="s">
        <v>83</v>
      </c>
    </row>
    <row r="4377" spans="2:14" ht="14.25" customHeight="1" x14ac:dyDescent="0.3">
      <c r="B4377" s="6" t="s">
        <v>14</v>
      </c>
      <c r="C4377" s="6">
        <v>1185732</v>
      </c>
      <c r="D4377" s="7">
        <v>44546</v>
      </c>
      <c r="E4377" s="6" t="s">
        <v>15</v>
      </c>
      <c r="F4377" s="6" t="s">
        <v>40</v>
      </c>
      <c r="G4377" s="6" t="s">
        <v>41</v>
      </c>
      <c r="H4377" s="8" t="s">
        <v>19</v>
      </c>
      <c r="I4377" s="9">
        <v>47</v>
      </c>
      <c r="J4377" s="10">
        <v>630</v>
      </c>
      <c r="K4377" s="11">
        <f>Table1[[#This Row],[Price per Unit]]*Table1[[#This Row],[Units Sold]]</f>
        <v>29610</v>
      </c>
      <c r="L4377" s="11">
        <v>1243.6199999999999</v>
      </c>
      <c r="M4377" s="12">
        <f>Table1[[#This Row],[Operating Profit]]/Table1[[#This Row],[Total Sales]]</f>
        <v>4.1999999999999996E-2</v>
      </c>
      <c r="N4377" s="6" t="s">
        <v>83</v>
      </c>
    </row>
    <row r="4378" spans="2:14" ht="14.25" customHeight="1" x14ac:dyDescent="0.3">
      <c r="B4378" s="6" t="s">
        <v>14</v>
      </c>
      <c r="C4378" s="6">
        <v>1185732</v>
      </c>
      <c r="D4378" s="7">
        <v>44547</v>
      </c>
      <c r="E4378" s="6" t="s">
        <v>15</v>
      </c>
      <c r="F4378" s="6" t="s">
        <v>40</v>
      </c>
      <c r="G4378" s="6" t="s">
        <v>41</v>
      </c>
      <c r="H4378" s="8" t="s">
        <v>20</v>
      </c>
      <c r="I4378" s="9">
        <v>48</v>
      </c>
      <c r="J4378" s="10">
        <v>340</v>
      </c>
      <c r="K4378" s="11">
        <f>Table1[[#This Row],[Price per Unit]]*Table1[[#This Row],[Units Sold]]</f>
        <v>16320</v>
      </c>
      <c r="L4378" s="11">
        <v>734.4</v>
      </c>
      <c r="M4378" s="12">
        <f>Table1[[#This Row],[Operating Profit]]/Table1[[#This Row],[Total Sales]]</f>
        <v>4.4999999999999998E-2</v>
      </c>
      <c r="N4378" s="6" t="s">
        <v>83</v>
      </c>
    </row>
    <row r="4379" spans="2:14" ht="14.25" customHeight="1" x14ac:dyDescent="0.3">
      <c r="B4379" s="6" t="s">
        <v>14</v>
      </c>
      <c r="C4379" s="6">
        <v>1185732</v>
      </c>
      <c r="D4379" s="7">
        <v>44548</v>
      </c>
      <c r="E4379" s="6" t="s">
        <v>15</v>
      </c>
      <c r="F4379" s="6" t="s">
        <v>40</v>
      </c>
      <c r="G4379" s="6" t="s">
        <v>41</v>
      </c>
      <c r="H4379" s="8" t="s">
        <v>21</v>
      </c>
      <c r="I4379" s="9">
        <v>48</v>
      </c>
      <c r="J4379" s="10">
        <v>290</v>
      </c>
      <c r="K4379" s="11">
        <f>Table1[[#This Row],[Price per Unit]]*Table1[[#This Row],[Units Sold]]</f>
        <v>13920</v>
      </c>
      <c r="L4379" s="11">
        <v>626.4</v>
      </c>
      <c r="M4379" s="12">
        <f>Table1[[#This Row],[Operating Profit]]/Table1[[#This Row],[Total Sales]]</f>
        <v>4.4999999999999998E-2</v>
      </c>
      <c r="N4379" s="6" t="s">
        <v>83</v>
      </c>
    </row>
    <row r="4380" spans="2:14" ht="14.25" customHeight="1" x14ac:dyDescent="0.3">
      <c r="B4380" s="6" t="s">
        <v>14</v>
      </c>
      <c r="C4380" s="6">
        <v>1185732</v>
      </c>
      <c r="D4380" s="7">
        <v>44549</v>
      </c>
      <c r="E4380" s="6" t="s">
        <v>15</v>
      </c>
      <c r="F4380" s="6" t="s">
        <v>40</v>
      </c>
      <c r="G4380" s="6" t="s">
        <v>41</v>
      </c>
      <c r="H4380" s="8" t="s">
        <v>22</v>
      </c>
      <c r="I4380" s="9">
        <v>56</v>
      </c>
      <c r="J4380" s="10">
        <v>270</v>
      </c>
      <c r="K4380" s="11">
        <f>Table1[[#This Row],[Price per Unit]]*Table1[[#This Row],[Units Sold]]</f>
        <v>15120</v>
      </c>
      <c r="L4380" s="11">
        <v>650.16</v>
      </c>
      <c r="M4380" s="12">
        <f>Table1[[#This Row],[Operating Profit]]/Table1[[#This Row],[Total Sales]]</f>
        <v>4.2999999999999997E-2</v>
      </c>
      <c r="N4380" s="6" t="s">
        <v>83</v>
      </c>
    </row>
    <row r="4381" spans="2:14" ht="14.25" customHeight="1" x14ac:dyDescent="0.3">
      <c r="B4381" s="6" t="s">
        <v>14</v>
      </c>
      <c r="C4381" s="6">
        <v>1185732</v>
      </c>
      <c r="D4381" s="7">
        <v>44550</v>
      </c>
      <c r="E4381" s="6" t="s">
        <v>15</v>
      </c>
      <c r="F4381" s="6" t="s">
        <v>40</v>
      </c>
      <c r="G4381" s="6" t="s">
        <v>41</v>
      </c>
      <c r="H4381" s="8" t="s">
        <v>23</v>
      </c>
      <c r="I4381" s="9">
        <v>60</v>
      </c>
      <c r="J4381" s="10">
        <v>630</v>
      </c>
      <c r="K4381" s="11">
        <f>Table1[[#This Row],[Price per Unit]]*Table1[[#This Row],[Units Sold]]</f>
        <v>37800</v>
      </c>
      <c r="L4381" s="11">
        <v>1474.2</v>
      </c>
      <c r="M4381" s="12">
        <f>Table1[[#This Row],[Operating Profit]]/Table1[[#This Row],[Total Sales]]</f>
        <v>3.9E-2</v>
      </c>
      <c r="N4381" s="6" t="s">
        <v>83</v>
      </c>
    </row>
    <row r="4382" spans="2:14" ht="14.25" customHeight="1" x14ac:dyDescent="0.3">
      <c r="B4382" s="6" t="s">
        <v>14</v>
      </c>
      <c r="C4382" s="6">
        <v>1185732</v>
      </c>
      <c r="D4382" s="7">
        <v>44551</v>
      </c>
      <c r="E4382" s="6" t="s">
        <v>15</v>
      </c>
      <c r="F4382" s="6" t="s">
        <v>40</v>
      </c>
      <c r="G4382" s="6" t="s">
        <v>41</v>
      </c>
      <c r="H4382" s="8" t="s">
        <v>17</v>
      </c>
      <c r="I4382" s="9">
        <v>66</v>
      </c>
      <c r="J4382" s="10">
        <v>1130</v>
      </c>
      <c r="K4382" s="11">
        <f>Table1[[#This Row],[Price per Unit]]*Table1[[#This Row],[Units Sold]]</f>
        <v>74580</v>
      </c>
      <c r="L4382" s="11">
        <v>4847.7</v>
      </c>
      <c r="M4382" s="12">
        <f>Table1[[#This Row],[Operating Profit]]/Table1[[#This Row],[Total Sales]]</f>
        <v>6.5000000000000002E-2</v>
      </c>
      <c r="N4382" s="6" t="s">
        <v>83</v>
      </c>
    </row>
    <row r="4383" spans="2:14" ht="14.25" customHeight="1" x14ac:dyDescent="0.3">
      <c r="B4383" s="6" t="s">
        <v>14</v>
      </c>
      <c r="C4383" s="6">
        <v>1185732</v>
      </c>
      <c r="D4383" s="7">
        <v>44552</v>
      </c>
      <c r="E4383" s="6" t="s">
        <v>15</v>
      </c>
      <c r="F4383" s="6" t="s">
        <v>40</v>
      </c>
      <c r="G4383" s="6" t="s">
        <v>41</v>
      </c>
      <c r="H4383" s="8" t="s">
        <v>19</v>
      </c>
      <c r="I4383" s="9">
        <v>55</v>
      </c>
      <c r="J4383" s="10">
        <v>600</v>
      </c>
      <c r="K4383" s="11">
        <f>Table1[[#This Row],[Price per Unit]]*Table1[[#This Row],[Units Sold]]</f>
        <v>33000</v>
      </c>
      <c r="L4383" s="11">
        <v>1551</v>
      </c>
      <c r="M4383" s="12">
        <f>Table1[[#This Row],[Operating Profit]]/Table1[[#This Row],[Total Sales]]</f>
        <v>4.7E-2</v>
      </c>
      <c r="N4383" s="6" t="s">
        <v>83</v>
      </c>
    </row>
    <row r="4384" spans="2:14" ht="14.25" customHeight="1" x14ac:dyDescent="0.3">
      <c r="B4384" s="6" t="s">
        <v>14</v>
      </c>
      <c r="C4384" s="6">
        <v>1185732</v>
      </c>
      <c r="D4384" s="7">
        <v>44553</v>
      </c>
      <c r="E4384" s="6" t="s">
        <v>15</v>
      </c>
      <c r="F4384" s="6" t="s">
        <v>40</v>
      </c>
      <c r="G4384" s="6" t="s">
        <v>41</v>
      </c>
      <c r="H4384" s="8" t="s">
        <v>20</v>
      </c>
      <c r="I4384" s="9">
        <v>55</v>
      </c>
      <c r="J4384" s="10">
        <v>550</v>
      </c>
      <c r="K4384" s="11">
        <f>Table1[[#This Row],[Price per Unit]]*Table1[[#This Row],[Units Sold]]</f>
        <v>30250</v>
      </c>
      <c r="L4384" s="11">
        <v>1603.25</v>
      </c>
      <c r="M4384" s="12">
        <f>Table1[[#This Row],[Operating Profit]]/Table1[[#This Row],[Total Sales]]</f>
        <v>5.2999999999999999E-2</v>
      </c>
      <c r="N4384" s="6" t="s">
        <v>83</v>
      </c>
    </row>
    <row r="4385" spans="2:14" ht="14.25" customHeight="1" x14ac:dyDescent="0.3">
      <c r="B4385" s="6" t="s">
        <v>14</v>
      </c>
      <c r="C4385" s="6">
        <v>1185732</v>
      </c>
      <c r="D4385" s="7">
        <v>44554</v>
      </c>
      <c r="E4385" s="6" t="s">
        <v>15</v>
      </c>
      <c r="F4385" s="6" t="s">
        <v>40</v>
      </c>
      <c r="G4385" s="6" t="s">
        <v>41</v>
      </c>
      <c r="H4385" s="8" t="s">
        <v>21</v>
      </c>
      <c r="I4385" s="9">
        <v>56</v>
      </c>
      <c r="J4385" s="10">
        <v>440</v>
      </c>
      <c r="K4385" s="11">
        <f>Table1[[#This Row],[Price per Unit]]*Table1[[#This Row],[Units Sold]]</f>
        <v>24640</v>
      </c>
      <c r="L4385" s="11">
        <v>1256.6400000000001</v>
      </c>
      <c r="M4385" s="12">
        <f>Table1[[#This Row],[Operating Profit]]/Table1[[#This Row],[Total Sales]]</f>
        <v>5.1000000000000004E-2</v>
      </c>
      <c r="N4385" s="6" t="s">
        <v>83</v>
      </c>
    </row>
    <row r="4386" spans="2:14" ht="14.25" customHeight="1" x14ac:dyDescent="0.3">
      <c r="B4386" s="6" t="s">
        <v>14</v>
      </c>
      <c r="C4386" s="6">
        <v>1185732</v>
      </c>
      <c r="D4386" s="7">
        <v>44555</v>
      </c>
      <c r="E4386" s="6" t="s">
        <v>15</v>
      </c>
      <c r="F4386" s="6" t="s">
        <v>40</v>
      </c>
      <c r="G4386" s="6" t="s">
        <v>41</v>
      </c>
      <c r="H4386" s="8" t="s">
        <v>22</v>
      </c>
      <c r="I4386" s="9">
        <v>64</v>
      </c>
      <c r="J4386" s="10">
        <v>420</v>
      </c>
      <c r="K4386" s="11">
        <f>Table1[[#This Row],[Price per Unit]]*Table1[[#This Row],[Units Sold]]</f>
        <v>26880</v>
      </c>
      <c r="L4386" s="11">
        <v>1290.24</v>
      </c>
      <c r="M4386" s="12">
        <f>Table1[[#This Row],[Operating Profit]]/Table1[[#This Row],[Total Sales]]</f>
        <v>4.8000000000000001E-2</v>
      </c>
      <c r="N4386" s="6" t="s">
        <v>83</v>
      </c>
    </row>
    <row r="4387" spans="2:14" ht="14.25" customHeight="1" x14ac:dyDescent="0.3">
      <c r="B4387" s="6" t="s">
        <v>14</v>
      </c>
      <c r="C4387" s="6">
        <v>1185732</v>
      </c>
      <c r="D4387" s="7">
        <v>44556</v>
      </c>
      <c r="E4387" s="6" t="s">
        <v>15</v>
      </c>
      <c r="F4387" s="6" t="s">
        <v>40</v>
      </c>
      <c r="G4387" s="6" t="s">
        <v>41</v>
      </c>
      <c r="H4387" s="8" t="s">
        <v>23</v>
      </c>
      <c r="I4387" s="9">
        <v>71</v>
      </c>
      <c r="J4387" s="10">
        <v>650</v>
      </c>
      <c r="K4387" s="11">
        <f>Table1[[#This Row],[Price per Unit]]*Table1[[#This Row],[Units Sold]]</f>
        <v>46150</v>
      </c>
      <c r="L4387" s="11">
        <v>2030.6</v>
      </c>
      <c r="M4387" s="12">
        <f>Table1[[#This Row],[Operating Profit]]/Table1[[#This Row],[Total Sales]]</f>
        <v>4.3999999999999997E-2</v>
      </c>
      <c r="N4387" s="6" t="s">
        <v>83</v>
      </c>
    </row>
    <row r="4388" spans="2:14" ht="14.25" customHeight="1" x14ac:dyDescent="0.3">
      <c r="B4388" s="6" t="s">
        <v>14</v>
      </c>
      <c r="C4388" s="6">
        <v>1185732</v>
      </c>
      <c r="D4388" s="7">
        <v>44557</v>
      </c>
      <c r="E4388" s="6" t="s">
        <v>15</v>
      </c>
      <c r="F4388" s="6" t="s">
        <v>40</v>
      </c>
      <c r="G4388" s="6" t="s">
        <v>41</v>
      </c>
      <c r="H4388" s="8" t="s">
        <v>17</v>
      </c>
      <c r="I4388" s="9">
        <v>67</v>
      </c>
      <c r="J4388" s="10">
        <v>1240</v>
      </c>
      <c r="K4388" s="11">
        <f>Table1[[#This Row],[Price per Unit]]*Table1[[#This Row],[Units Sold]]</f>
        <v>83080</v>
      </c>
      <c r="L4388" s="11">
        <v>5732.52</v>
      </c>
      <c r="M4388" s="12">
        <f>Table1[[#This Row],[Operating Profit]]/Table1[[#This Row],[Total Sales]]</f>
        <v>6.9000000000000006E-2</v>
      </c>
      <c r="N4388" s="6" t="s">
        <v>83</v>
      </c>
    </row>
    <row r="4389" spans="2:14" ht="14.25" customHeight="1" x14ac:dyDescent="0.3">
      <c r="B4389" s="6" t="s">
        <v>14</v>
      </c>
      <c r="C4389" s="6">
        <v>1185732</v>
      </c>
      <c r="D4389" s="7">
        <v>44558</v>
      </c>
      <c r="E4389" s="6" t="s">
        <v>15</v>
      </c>
      <c r="F4389" s="6" t="s">
        <v>40</v>
      </c>
      <c r="G4389" s="6" t="s">
        <v>41</v>
      </c>
      <c r="H4389" s="8" t="s">
        <v>19</v>
      </c>
      <c r="I4389" s="9">
        <v>55</v>
      </c>
      <c r="J4389" s="10">
        <v>690</v>
      </c>
      <c r="K4389" s="11">
        <f>Table1[[#This Row],[Price per Unit]]*Table1[[#This Row],[Units Sold]]</f>
        <v>37950</v>
      </c>
      <c r="L4389" s="11">
        <v>1707.7499999999998</v>
      </c>
      <c r="M4389" s="12">
        <f>Table1[[#This Row],[Operating Profit]]/Table1[[#This Row],[Total Sales]]</f>
        <v>4.4999999999999991E-2</v>
      </c>
      <c r="N4389" s="6" t="s">
        <v>83</v>
      </c>
    </row>
    <row r="4390" spans="2:14" ht="14.25" customHeight="1" x14ac:dyDescent="0.3">
      <c r="B4390" s="6" t="s">
        <v>14</v>
      </c>
      <c r="C4390" s="6">
        <v>1185732</v>
      </c>
      <c r="D4390" s="7">
        <v>44559</v>
      </c>
      <c r="E4390" s="6" t="s">
        <v>15</v>
      </c>
      <c r="F4390" s="6" t="s">
        <v>40</v>
      </c>
      <c r="G4390" s="6" t="s">
        <v>41</v>
      </c>
      <c r="H4390" s="8" t="s">
        <v>20</v>
      </c>
      <c r="I4390" s="9">
        <v>55</v>
      </c>
      <c r="J4390" s="10">
        <v>650</v>
      </c>
      <c r="K4390" s="11">
        <f>Table1[[#This Row],[Price per Unit]]*Table1[[#This Row],[Units Sold]]</f>
        <v>35750</v>
      </c>
      <c r="L4390" s="11">
        <v>1894.75</v>
      </c>
      <c r="M4390" s="12">
        <f>Table1[[#This Row],[Operating Profit]]/Table1[[#This Row],[Total Sales]]</f>
        <v>5.2999999999999999E-2</v>
      </c>
      <c r="N4390" s="6" t="s">
        <v>83</v>
      </c>
    </row>
    <row r="4391" spans="2:14" ht="14.25" customHeight="1" x14ac:dyDescent="0.3">
      <c r="B4391" s="6" t="s">
        <v>14</v>
      </c>
      <c r="C4391" s="6">
        <v>1185732</v>
      </c>
      <c r="D4391" s="7">
        <v>44560</v>
      </c>
      <c r="E4391" s="6" t="s">
        <v>15</v>
      </c>
      <c r="F4391" s="6" t="s">
        <v>40</v>
      </c>
      <c r="G4391" s="6" t="s">
        <v>41</v>
      </c>
      <c r="H4391" s="8" t="s">
        <v>21</v>
      </c>
      <c r="I4391" s="9">
        <v>57</v>
      </c>
      <c r="J4391" s="10">
        <v>530</v>
      </c>
      <c r="K4391" s="11">
        <f>Table1[[#This Row],[Price per Unit]]*Table1[[#This Row],[Units Sold]]</f>
        <v>30210</v>
      </c>
      <c r="L4391" s="11">
        <v>1601.13</v>
      </c>
      <c r="M4391" s="12">
        <f>Table1[[#This Row],[Operating Profit]]/Table1[[#This Row],[Total Sales]]</f>
        <v>5.3000000000000005E-2</v>
      </c>
      <c r="N4391" s="6" t="s">
        <v>83</v>
      </c>
    </row>
    <row r="4392" spans="2:14" ht="14.25" customHeight="1" x14ac:dyDescent="0.3">
      <c r="B4392" s="6" t="s">
        <v>14</v>
      </c>
      <c r="C4392" s="6">
        <v>1185732</v>
      </c>
      <c r="D4392" s="7">
        <v>44561</v>
      </c>
      <c r="E4392" s="6" t="s">
        <v>15</v>
      </c>
      <c r="F4392" s="6" t="s">
        <v>40</v>
      </c>
      <c r="G4392" s="6" t="s">
        <v>41</v>
      </c>
      <c r="H4392" s="8" t="s">
        <v>22</v>
      </c>
      <c r="I4392" s="9">
        <v>63</v>
      </c>
      <c r="J4392" s="10">
        <v>470</v>
      </c>
      <c r="K4392" s="11">
        <f>Table1[[#This Row],[Price per Unit]]*Table1[[#This Row],[Units Sold]]</f>
        <v>29610</v>
      </c>
      <c r="L4392" s="11">
        <v>1362.06</v>
      </c>
      <c r="M4392" s="12">
        <f>Table1[[#This Row],[Operating Profit]]/Table1[[#This Row],[Total Sales]]</f>
        <v>4.5999999999999999E-2</v>
      </c>
      <c r="N4392" s="6" t="s">
        <v>83</v>
      </c>
    </row>
    <row r="4393" spans="2:14" ht="14.25" customHeight="1" x14ac:dyDescent="0.3">
      <c r="B4393" s="6" t="s">
        <v>14</v>
      </c>
      <c r="C4393" s="6">
        <v>1185732</v>
      </c>
      <c r="D4393" s="7">
        <v>43831</v>
      </c>
      <c r="E4393" s="6" t="s">
        <v>15</v>
      </c>
      <c r="F4393" s="6" t="s">
        <v>40</v>
      </c>
      <c r="G4393" s="6" t="s">
        <v>41</v>
      </c>
      <c r="H4393" s="8" t="s">
        <v>23</v>
      </c>
      <c r="I4393" s="9">
        <v>68</v>
      </c>
      <c r="J4393" s="10">
        <v>830</v>
      </c>
      <c r="K4393" s="11">
        <f>Table1[[#This Row],[Price per Unit]]*Table1[[#This Row],[Units Sold]]</f>
        <v>56440</v>
      </c>
      <c r="L4393" s="11">
        <v>2426.92</v>
      </c>
      <c r="M4393" s="12">
        <f>Table1[[#This Row],[Operating Profit]]/Table1[[#This Row],[Total Sales]]</f>
        <v>4.3000000000000003E-2</v>
      </c>
      <c r="N4393" s="6" t="s">
        <v>83</v>
      </c>
    </row>
    <row r="4394" spans="2:14" ht="14.25" customHeight="1" x14ac:dyDescent="0.3">
      <c r="B4394" s="6" t="s">
        <v>30</v>
      </c>
      <c r="C4394" s="6">
        <v>1128299</v>
      </c>
      <c r="D4394" s="7">
        <v>43832</v>
      </c>
      <c r="E4394" s="6" t="s">
        <v>15</v>
      </c>
      <c r="F4394" s="6" t="s">
        <v>40</v>
      </c>
      <c r="G4394" s="6" t="s">
        <v>41</v>
      </c>
      <c r="H4394" s="8" t="s">
        <v>17</v>
      </c>
      <c r="I4394" s="9">
        <v>32</v>
      </c>
      <c r="J4394" s="10">
        <v>1220</v>
      </c>
      <c r="K4394" s="11">
        <f>Table1[[#This Row],[Price per Unit]]*Table1[[#This Row],[Units Sold]]</f>
        <v>39040</v>
      </c>
      <c r="L4394" s="11">
        <v>1991.04</v>
      </c>
      <c r="M4394" s="12">
        <f>Table1[[#This Row],[Operating Profit]]/Table1[[#This Row],[Total Sales]]</f>
        <v>5.0999999999999997E-2</v>
      </c>
      <c r="N4394" s="6" t="s">
        <v>83</v>
      </c>
    </row>
    <row r="4395" spans="2:14" ht="14.25" customHeight="1" x14ac:dyDescent="0.3">
      <c r="B4395" s="6" t="s">
        <v>30</v>
      </c>
      <c r="C4395" s="6">
        <v>1128299</v>
      </c>
      <c r="D4395" s="7">
        <v>43833</v>
      </c>
      <c r="E4395" s="6" t="s">
        <v>15</v>
      </c>
      <c r="F4395" s="6" t="s">
        <v>40</v>
      </c>
      <c r="G4395" s="6" t="s">
        <v>41</v>
      </c>
      <c r="H4395" s="8" t="s">
        <v>19</v>
      </c>
      <c r="I4395" s="9">
        <v>44</v>
      </c>
      <c r="J4395" s="10">
        <v>1170</v>
      </c>
      <c r="K4395" s="11">
        <f>Table1[[#This Row],[Price per Unit]]*Table1[[#This Row],[Units Sold]]</f>
        <v>51480</v>
      </c>
      <c r="L4395" s="11">
        <v>1904.76</v>
      </c>
      <c r="M4395" s="12">
        <f>Table1[[#This Row],[Operating Profit]]/Table1[[#This Row],[Total Sales]]</f>
        <v>3.6999999999999998E-2</v>
      </c>
      <c r="N4395" s="6" t="s">
        <v>83</v>
      </c>
    </row>
    <row r="4396" spans="2:14" ht="14.25" customHeight="1" x14ac:dyDescent="0.3">
      <c r="B4396" s="6" t="s">
        <v>30</v>
      </c>
      <c r="C4396" s="6">
        <v>1128299</v>
      </c>
      <c r="D4396" s="7">
        <v>43834</v>
      </c>
      <c r="E4396" s="6" t="s">
        <v>15</v>
      </c>
      <c r="F4396" s="6" t="s">
        <v>40</v>
      </c>
      <c r="G4396" s="6" t="s">
        <v>41</v>
      </c>
      <c r="H4396" s="8" t="s">
        <v>20</v>
      </c>
      <c r="I4396" s="9">
        <v>41</v>
      </c>
      <c r="J4396" s="10">
        <v>1170</v>
      </c>
      <c r="K4396" s="11">
        <f>Table1[[#This Row],[Price per Unit]]*Table1[[#This Row],[Units Sold]]</f>
        <v>47970</v>
      </c>
      <c r="L4396" s="11">
        <v>2590.38</v>
      </c>
      <c r="M4396" s="12">
        <f>Table1[[#This Row],[Operating Profit]]/Table1[[#This Row],[Total Sales]]</f>
        <v>5.3999999999999999E-2</v>
      </c>
      <c r="N4396" s="6" t="s">
        <v>83</v>
      </c>
    </row>
    <row r="4397" spans="2:14" ht="14.25" customHeight="1" x14ac:dyDescent="0.3">
      <c r="B4397" s="6" t="s">
        <v>30</v>
      </c>
      <c r="C4397" s="6">
        <v>1128299</v>
      </c>
      <c r="D4397" s="7">
        <v>43835</v>
      </c>
      <c r="E4397" s="6" t="s">
        <v>15</v>
      </c>
      <c r="F4397" s="6" t="s">
        <v>40</v>
      </c>
      <c r="G4397" s="6" t="s">
        <v>41</v>
      </c>
      <c r="H4397" s="8" t="s">
        <v>21</v>
      </c>
      <c r="I4397" s="9">
        <v>43</v>
      </c>
      <c r="J4397" s="10">
        <v>870</v>
      </c>
      <c r="K4397" s="11">
        <f>Table1[[#This Row],[Price per Unit]]*Table1[[#This Row],[Units Sold]]</f>
        <v>37410</v>
      </c>
      <c r="L4397" s="11">
        <v>1870.5</v>
      </c>
      <c r="M4397" s="12">
        <f>Table1[[#This Row],[Operating Profit]]/Table1[[#This Row],[Total Sales]]</f>
        <v>0.05</v>
      </c>
      <c r="N4397" s="6" t="s">
        <v>83</v>
      </c>
    </row>
    <row r="4398" spans="2:14" ht="14.25" customHeight="1" x14ac:dyDescent="0.3">
      <c r="B4398" s="6" t="s">
        <v>30</v>
      </c>
      <c r="C4398" s="6">
        <v>1128299</v>
      </c>
      <c r="D4398" s="7">
        <v>43836</v>
      </c>
      <c r="E4398" s="6" t="s">
        <v>31</v>
      </c>
      <c r="F4398" s="6" t="s">
        <v>42</v>
      </c>
      <c r="G4398" s="6" t="s">
        <v>43</v>
      </c>
      <c r="H4398" s="8" t="s">
        <v>22</v>
      </c>
      <c r="I4398" s="9">
        <v>47</v>
      </c>
      <c r="J4398" s="10">
        <v>700</v>
      </c>
      <c r="K4398" s="11">
        <f>Table1[[#This Row],[Price per Unit]]*Table1[[#This Row],[Units Sold]]</f>
        <v>32900</v>
      </c>
      <c r="L4398" s="11">
        <v>2138.5</v>
      </c>
      <c r="M4398" s="12">
        <f>Table1[[#This Row],[Operating Profit]]/Table1[[#This Row],[Total Sales]]</f>
        <v>6.5000000000000002E-2</v>
      </c>
      <c r="N4398" s="6" t="s">
        <v>83</v>
      </c>
    </row>
    <row r="4399" spans="2:14" ht="14.25" customHeight="1" x14ac:dyDescent="0.3">
      <c r="B4399" s="6" t="s">
        <v>30</v>
      </c>
      <c r="C4399" s="6">
        <v>1128299</v>
      </c>
      <c r="D4399" s="7">
        <v>43837</v>
      </c>
      <c r="E4399" s="6" t="s">
        <v>31</v>
      </c>
      <c r="F4399" s="6" t="s">
        <v>42</v>
      </c>
      <c r="G4399" s="6" t="s">
        <v>43</v>
      </c>
      <c r="H4399" s="8" t="s">
        <v>23</v>
      </c>
      <c r="I4399" s="9">
        <v>41</v>
      </c>
      <c r="J4399" s="10">
        <v>1280</v>
      </c>
      <c r="K4399" s="11">
        <f>Table1[[#This Row],[Price per Unit]]*Table1[[#This Row],[Units Sold]]</f>
        <v>52480</v>
      </c>
      <c r="L4399" s="11">
        <v>1574.4000000000003</v>
      </c>
      <c r="M4399" s="12">
        <f>Table1[[#This Row],[Operating Profit]]/Table1[[#This Row],[Total Sales]]</f>
        <v>3.0000000000000006E-2</v>
      </c>
      <c r="N4399" s="6" t="s">
        <v>83</v>
      </c>
    </row>
    <row r="4400" spans="2:14" ht="14.25" customHeight="1" x14ac:dyDescent="0.3">
      <c r="B4400" s="6" t="s">
        <v>30</v>
      </c>
      <c r="C4400" s="6">
        <v>1128299</v>
      </c>
      <c r="D4400" s="7">
        <v>43838</v>
      </c>
      <c r="E4400" s="6" t="s">
        <v>31</v>
      </c>
      <c r="F4400" s="6" t="s">
        <v>42</v>
      </c>
      <c r="G4400" s="6" t="s">
        <v>43</v>
      </c>
      <c r="H4400" s="8" t="s">
        <v>17</v>
      </c>
      <c r="I4400" s="9">
        <v>34</v>
      </c>
      <c r="J4400" s="10">
        <v>1580</v>
      </c>
      <c r="K4400" s="11">
        <f>Table1[[#This Row],[Price per Unit]]*Table1[[#This Row],[Units Sold]]</f>
        <v>53720</v>
      </c>
      <c r="L4400" s="11">
        <v>2686</v>
      </c>
      <c r="M4400" s="12">
        <f>Table1[[#This Row],[Operating Profit]]/Table1[[#This Row],[Total Sales]]</f>
        <v>0.05</v>
      </c>
      <c r="N4400" s="6" t="s">
        <v>83</v>
      </c>
    </row>
    <row r="4401" spans="2:14" ht="14.25" customHeight="1" x14ac:dyDescent="0.3">
      <c r="B4401" s="6" t="s">
        <v>30</v>
      </c>
      <c r="C4401" s="6">
        <v>1128299</v>
      </c>
      <c r="D4401" s="7">
        <v>43839</v>
      </c>
      <c r="E4401" s="6" t="s">
        <v>31</v>
      </c>
      <c r="F4401" s="6" t="s">
        <v>42</v>
      </c>
      <c r="G4401" s="6" t="s">
        <v>43</v>
      </c>
      <c r="H4401" s="8" t="s">
        <v>19</v>
      </c>
      <c r="I4401" s="9">
        <v>43</v>
      </c>
      <c r="J4401" s="10">
        <v>1280</v>
      </c>
      <c r="K4401" s="11">
        <f>Table1[[#This Row],[Price per Unit]]*Table1[[#This Row],[Units Sold]]</f>
        <v>55040</v>
      </c>
      <c r="L4401" s="11">
        <v>2201.6</v>
      </c>
      <c r="M4401" s="12">
        <f>Table1[[#This Row],[Operating Profit]]/Table1[[#This Row],[Total Sales]]</f>
        <v>0.04</v>
      </c>
      <c r="N4401" s="6" t="s">
        <v>83</v>
      </c>
    </row>
    <row r="4402" spans="2:14" ht="14.25" customHeight="1" x14ac:dyDescent="0.3">
      <c r="B4402" s="6" t="s">
        <v>30</v>
      </c>
      <c r="C4402" s="6">
        <v>1128299</v>
      </c>
      <c r="D4402" s="7">
        <v>43840</v>
      </c>
      <c r="E4402" s="6" t="s">
        <v>31</v>
      </c>
      <c r="F4402" s="6" t="s">
        <v>42</v>
      </c>
      <c r="G4402" s="6" t="s">
        <v>43</v>
      </c>
      <c r="H4402" s="8" t="s">
        <v>20</v>
      </c>
      <c r="I4402" s="9">
        <v>41</v>
      </c>
      <c r="J4402" s="10">
        <v>1190</v>
      </c>
      <c r="K4402" s="11">
        <f>Table1[[#This Row],[Price per Unit]]*Table1[[#This Row],[Units Sold]]</f>
        <v>48790</v>
      </c>
      <c r="L4402" s="11">
        <v>2585.8700000000003</v>
      </c>
      <c r="M4402" s="12">
        <f>Table1[[#This Row],[Operating Profit]]/Table1[[#This Row],[Total Sales]]</f>
        <v>5.3000000000000005E-2</v>
      </c>
      <c r="N4402" s="6" t="s">
        <v>83</v>
      </c>
    </row>
    <row r="4403" spans="2:14" ht="14.25" customHeight="1" x14ac:dyDescent="0.3">
      <c r="B4403" s="6" t="s">
        <v>30</v>
      </c>
      <c r="C4403" s="6">
        <v>1128299</v>
      </c>
      <c r="D4403" s="7">
        <v>43841</v>
      </c>
      <c r="E4403" s="6" t="s">
        <v>31</v>
      </c>
      <c r="F4403" s="6" t="s">
        <v>42</v>
      </c>
      <c r="G4403" s="6" t="s">
        <v>43</v>
      </c>
      <c r="H4403" s="8" t="s">
        <v>21</v>
      </c>
      <c r="I4403" s="9">
        <v>44</v>
      </c>
      <c r="J4403" s="10">
        <v>740</v>
      </c>
      <c r="K4403" s="11">
        <f>Table1[[#This Row],[Price per Unit]]*Table1[[#This Row],[Units Sold]]</f>
        <v>32560</v>
      </c>
      <c r="L4403" s="11">
        <v>1497.76</v>
      </c>
      <c r="M4403" s="12">
        <f>Table1[[#This Row],[Operating Profit]]/Table1[[#This Row],[Total Sales]]</f>
        <v>4.5999999999999999E-2</v>
      </c>
      <c r="N4403" s="6" t="s">
        <v>83</v>
      </c>
    </row>
    <row r="4404" spans="2:14" ht="14.25" customHeight="1" x14ac:dyDescent="0.3">
      <c r="B4404" s="6" t="s">
        <v>30</v>
      </c>
      <c r="C4404" s="6">
        <v>1128299</v>
      </c>
      <c r="D4404" s="7">
        <v>43842</v>
      </c>
      <c r="E4404" s="6" t="s">
        <v>31</v>
      </c>
      <c r="F4404" s="6" t="s">
        <v>42</v>
      </c>
      <c r="G4404" s="6" t="s">
        <v>43</v>
      </c>
      <c r="H4404" s="8" t="s">
        <v>22</v>
      </c>
      <c r="I4404" s="9">
        <v>46</v>
      </c>
      <c r="J4404" s="10">
        <v>520</v>
      </c>
      <c r="K4404" s="11">
        <f>Table1[[#This Row],[Price per Unit]]*Table1[[#This Row],[Units Sold]]</f>
        <v>23920</v>
      </c>
      <c r="L4404" s="11">
        <v>1674.4</v>
      </c>
      <c r="M4404" s="12">
        <f>Table1[[#This Row],[Operating Profit]]/Table1[[#This Row],[Total Sales]]</f>
        <v>7.0000000000000007E-2</v>
      </c>
      <c r="N4404" s="6" t="s">
        <v>83</v>
      </c>
    </row>
    <row r="4405" spans="2:14" ht="14.25" customHeight="1" x14ac:dyDescent="0.3">
      <c r="B4405" s="6" t="s">
        <v>30</v>
      </c>
      <c r="C4405" s="6">
        <v>1128299</v>
      </c>
      <c r="D4405" s="7">
        <v>43843</v>
      </c>
      <c r="E4405" s="6" t="s">
        <v>31</v>
      </c>
      <c r="F4405" s="6" t="s">
        <v>42</v>
      </c>
      <c r="G4405" s="6" t="s">
        <v>43</v>
      </c>
      <c r="H4405" s="8" t="s">
        <v>23</v>
      </c>
      <c r="I4405" s="9">
        <v>41</v>
      </c>
      <c r="J4405" s="10">
        <v>1160</v>
      </c>
      <c r="K4405" s="11">
        <f>Table1[[#This Row],[Price per Unit]]*Table1[[#This Row],[Units Sold]]</f>
        <v>47560</v>
      </c>
      <c r="L4405" s="11">
        <v>1617.0400000000002</v>
      </c>
      <c r="M4405" s="12">
        <f>Table1[[#This Row],[Operating Profit]]/Table1[[#This Row],[Total Sales]]</f>
        <v>3.4000000000000002E-2</v>
      </c>
      <c r="N4405" s="6" t="s">
        <v>83</v>
      </c>
    </row>
    <row r="4406" spans="2:14" ht="14.25" customHeight="1" x14ac:dyDescent="0.3">
      <c r="B4406" s="6" t="s">
        <v>30</v>
      </c>
      <c r="C4406" s="6">
        <v>1128299</v>
      </c>
      <c r="D4406" s="7">
        <v>43844</v>
      </c>
      <c r="E4406" s="6" t="s">
        <v>31</v>
      </c>
      <c r="F4406" s="6" t="s">
        <v>42</v>
      </c>
      <c r="G4406" s="6" t="s">
        <v>43</v>
      </c>
      <c r="H4406" s="8" t="s">
        <v>17</v>
      </c>
      <c r="I4406" s="9">
        <v>43</v>
      </c>
      <c r="J4406" s="10">
        <v>1600</v>
      </c>
      <c r="K4406" s="11">
        <f>Table1[[#This Row],[Price per Unit]]*Table1[[#This Row],[Units Sold]]</f>
        <v>68800</v>
      </c>
      <c r="L4406" s="11">
        <v>3784.0000000000005</v>
      </c>
      <c r="M4406" s="12">
        <f>Table1[[#This Row],[Operating Profit]]/Table1[[#This Row],[Total Sales]]</f>
        <v>5.5000000000000007E-2</v>
      </c>
      <c r="N4406" s="6" t="s">
        <v>83</v>
      </c>
    </row>
    <row r="4407" spans="2:14" ht="14.25" customHeight="1" x14ac:dyDescent="0.3">
      <c r="B4407" s="6" t="s">
        <v>30</v>
      </c>
      <c r="C4407" s="6">
        <v>1128299</v>
      </c>
      <c r="D4407" s="7">
        <v>43845</v>
      </c>
      <c r="E4407" s="6" t="s">
        <v>31</v>
      </c>
      <c r="F4407" s="6" t="s">
        <v>42</v>
      </c>
      <c r="G4407" s="6" t="s">
        <v>43</v>
      </c>
      <c r="H4407" s="8" t="s">
        <v>19</v>
      </c>
      <c r="I4407" s="9">
        <v>50</v>
      </c>
      <c r="J4407" s="10">
        <v>1200</v>
      </c>
      <c r="K4407" s="11">
        <f>Table1[[#This Row],[Price per Unit]]*Table1[[#This Row],[Units Sold]]</f>
        <v>60000</v>
      </c>
      <c r="L4407" s="11">
        <v>2400</v>
      </c>
      <c r="M4407" s="12">
        <f>Table1[[#This Row],[Operating Profit]]/Table1[[#This Row],[Total Sales]]</f>
        <v>0.04</v>
      </c>
      <c r="N4407" s="6" t="s">
        <v>83</v>
      </c>
    </row>
    <row r="4408" spans="2:14" ht="14.25" customHeight="1" x14ac:dyDescent="0.3">
      <c r="B4408" s="6" t="s">
        <v>30</v>
      </c>
      <c r="C4408" s="6">
        <v>1128299</v>
      </c>
      <c r="D4408" s="7">
        <v>43846</v>
      </c>
      <c r="E4408" s="6" t="s">
        <v>31</v>
      </c>
      <c r="F4408" s="6" t="s">
        <v>42</v>
      </c>
      <c r="G4408" s="6" t="s">
        <v>43</v>
      </c>
      <c r="H4408" s="8" t="s">
        <v>20</v>
      </c>
      <c r="I4408" s="9">
        <v>52</v>
      </c>
      <c r="J4408" s="10">
        <v>1040</v>
      </c>
      <c r="K4408" s="11">
        <f>Table1[[#This Row],[Price per Unit]]*Table1[[#This Row],[Units Sold]]</f>
        <v>54080</v>
      </c>
      <c r="L4408" s="11">
        <v>2866.2400000000002</v>
      </c>
      <c r="M4408" s="12">
        <f>Table1[[#This Row],[Operating Profit]]/Table1[[#This Row],[Total Sales]]</f>
        <v>5.3000000000000005E-2</v>
      </c>
      <c r="N4408" s="6" t="s">
        <v>83</v>
      </c>
    </row>
    <row r="4409" spans="2:14" ht="14.25" customHeight="1" x14ac:dyDescent="0.3">
      <c r="B4409" s="6" t="s">
        <v>30</v>
      </c>
      <c r="C4409" s="6">
        <v>1128299</v>
      </c>
      <c r="D4409" s="7">
        <v>43847</v>
      </c>
      <c r="E4409" s="6" t="s">
        <v>31</v>
      </c>
      <c r="F4409" s="6" t="s">
        <v>42</v>
      </c>
      <c r="G4409" s="6" t="s">
        <v>43</v>
      </c>
      <c r="H4409" s="8" t="s">
        <v>21</v>
      </c>
      <c r="I4409" s="9">
        <v>50</v>
      </c>
      <c r="J4409" s="10">
        <v>840</v>
      </c>
      <c r="K4409" s="11">
        <f>Table1[[#This Row],[Price per Unit]]*Table1[[#This Row],[Units Sold]]</f>
        <v>42000</v>
      </c>
      <c r="L4409" s="11">
        <v>1974</v>
      </c>
      <c r="M4409" s="12">
        <f>Table1[[#This Row],[Operating Profit]]/Table1[[#This Row],[Total Sales]]</f>
        <v>4.7E-2</v>
      </c>
      <c r="N4409" s="6" t="s">
        <v>83</v>
      </c>
    </row>
    <row r="4410" spans="2:14" ht="14.25" customHeight="1" x14ac:dyDescent="0.3">
      <c r="B4410" s="6" t="s">
        <v>30</v>
      </c>
      <c r="C4410" s="6">
        <v>1128299</v>
      </c>
      <c r="D4410" s="7">
        <v>43848</v>
      </c>
      <c r="E4410" s="6" t="s">
        <v>31</v>
      </c>
      <c r="F4410" s="6" t="s">
        <v>42</v>
      </c>
      <c r="G4410" s="6" t="s">
        <v>43</v>
      </c>
      <c r="H4410" s="8" t="s">
        <v>22</v>
      </c>
      <c r="I4410" s="9">
        <v>55</v>
      </c>
      <c r="J4410" s="10">
        <v>470</v>
      </c>
      <c r="K4410" s="11">
        <f>Table1[[#This Row],[Price per Unit]]*Table1[[#This Row],[Units Sold]]</f>
        <v>25850</v>
      </c>
      <c r="L4410" s="11">
        <v>1809.5000000000002</v>
      </c>
      <c r="M4410" s="12">
        <f>Table1[[#This Row],[Operating Profit]]/Table1[[#This Row],[Total Sales]]</f>
        <v>7.0000000000000007E-2</v>
      </c>
      <c r="N4410" s="6" t="s">
        <v>83</v>
      </c>
    </row>
    <row r="4411" spans="2:14" ht="14.25" customHeight="1" x14ac:dyDescent="0.3">
      <c r="B4411" s="6" t="s">
        <v>30</v>
      </c>
      <c r="C4411" s="6">
        <v>1128299</v>
      </c>
      <c r="D4411" s="7">
        <v>43849</v>
      </c>
      <c r="E4411" s="6" t="s">
        <v>31</v>
      </c>
      <c r="F4411" s="6" t="s">
        <v>42</v>
      </c>
      <c r="G4411" s="6" t="s">
        <v>43</v>
      </c>
      <c r="H4411" s="8" t="s">
        <v>23</v>
      </c>
      <c r="I4411" s="9">
        <v>54</v>
      </c>
      <c r="J4411" s="10">
        <v>940</v>
      </c>
      <c r="K4411" s="11">
        <f>Table1[[#This Row],[Price per Unit]]*Table1[[#This Row],[Units Sold]]</f>
        <v>50760</v>
      </c>
      <c r="L4411" s="11">
        <v>1725.8400000000001</v>
      </c>
      <c r="M4411" s="12">
        <f>Table1[[#This Row],[Operating Profit]]/Table1[[#This Row],[Total Sales]]</f>
        <v>3.4000000000000002E-2</v>
      </c>
      <c r="N4411" s="6" t="s">
        <v>83</v>
      </c>
    </row>
    <row r="4412" spans="2:14" ht="14.25" customHeight="1" x14ac:dyDescent="0.3">
      <c r="B4412" s="6" t="s">
        <v>30</v>
      </c>
      <c r="C4412" s="6">
        <v>1128299</v>
      </c>
      <c r="D4412" s="7">
        <v>43850</v>
      </c>
      <c r="E4412" s="6" t="s">
        <v>31</v>
      </c>
      <c r="F4412" s="6" t="s">
        <v>42</v>
      </c>
      <c r="G4412" s="6" t="s">
        <v>43</v>
      </c>
      <c r="H4412" s="8" t="s">
        <v>17</v>
      </c>
      <c r="I4412" s="9">
        <v>58</v>
      </c>
      <c r="J4412" s="10">
        <v>1430</v>
      </c>
      <c r="K4412" s="11">
        <f>Table1[[#This Row],[Price per Unit]]*Table1[[#This Row],[Units Sold]]</f>
        <v>82940</v>
      </c>
      <c r="L4412" s="11">
        <v>4229.9400000000005</v>
      </c>
      <c r="M4412" s="12">
        <f>Table1[[#This Row],[Operating Profit]]/Table1[[#This Row],[Total Sales]]</f>
        <v>5.1000000000000004E-2</v>
      </c>
      <c r="N4412" s="6" t="s">
        <v>83</v>
      </c>
    </row>
    <row r="4413" spans="2:14" ht="14.25" customHeight="1" x14ac:dyDescent="0.3">
      <c r="B4413" s="6" t="s">
        <v>30</v>
      </c>
      <c r="C4413" s="6">
        <v>1128299</v>
      </c>
      <c r="D4413" s="7">
        <v>43851</v>
      </c>
      <c r="E4413" s="6" t="s">
        <v>31</v>
      </c>
      <c r="F4413" s="6" t="s">
        <v>42</v>
      </c>
      <c r="G4413" s="6" t="s">
        <v>43</v>
      </c>
      <c r="H4413" s="8" t="s">
        <v>19</v>
      </c>
      <c r="I4413" s="9">
        <v>62</v>
      </c>
      <c r="J4413" s="10">
        <v>1020</v>
      </c>
      <c r="K4413" s="11">
        <f>Table1[[#This Row],[Price per Unit]]*Table1[[#This Row],[Units Sold]]</f>
        <v>63240</v>
      </c>
      <c r="L4413" s="11">
        <v>2403.12</v>
      </c>
      <c r="M4413" s="12">
        <f>Table1[[#This Row],[Operating Profit]]/Table1[[#This Row],[Total Sales]]</f>
        <v>3.7999999999999999E-2</v>
      </c>
      <c r="N4413" s="6" t="s">
        <v>83</v>
      </c>
    </row>
    <row r="4414" spans="2:14" ht="14.25" customHeight="1" x14ac:dyDescent="0.3">
      <c r="B4414" s="6" t="s">
        <v>30</v>
      </c>
      <c r="C4414" s="6">
        <v>1128299</v>
      </c>
      <c r="D4414" s="7">
        <v>43852</v>
      </c>
      <c r="E4414" s="6" t="s">
        <v>31</v>
      </c>
      <c r="F4414" s="6" t="s">
        <v>42</v>
      </c>
      <c r="G4414" s="6" t="s">
        <v>43</v>
      </c>
      <c r="H4414" s="8" t="s">
        <v>20</v>
      </c>
      <c r="I4414" s="9">
        <v>61</v>
      </c>
      <c r="J4414" s="10">
        <v>1200</v>
      </c>
      <c r="K4414" s="11">
        <f>Table1[[#This Row],[Price per Unit]]*Table1[[#This Row],[Units Sold]]</f>
        <v>73200</v>
      </c>
      <c r="L4414" s="11">
        <v>3879.6000000000004</v>
      </c>
      <c r="M4414" s="12">
        <f>Table1[[#This Row],[Operating Profit]]/Table1[[#This Row],[Total Sales]]</f>
        <v>5.3000000000000005E-2</v>
      </c>
      <c r="N4414" s="6" t="s">
        <v>83</v>
      </c>
    </row>
    <row r="4415" spans="2:14" ht="14.25" customHeight="1" x14ac:dyDescent="0.3">
      <c r="B4415" s="6" t="s">
        <v>30</v>
      </c>
      <c r="C4415" s="6">
        <v>1128299</v>
      </c>
      <c r="D4415" s="7">
        <v>43853</v>
      </c>
      <c r="E4415" s="6" t="s">
        <v>31</v>
      </c>
      <c r="F4415" s="6" t="s">
        <v>42</v>
      </c>
      <c r="G4415" s="6" t="s">
        <v>43</v>
      </c>
      <c r="H4415" s="8" t="s">
        <v>21</v>
      </c>
      <c r="I4415" s="9">
        <v>59</v>
      </c>
      <c r="J4415" s="10">
        <v>750</v>
      </c>
      <c r="K4415" s="11">
        <f>Table1[[#This Row],[Price per Unit]]*Table1[[#This Row],[Units Sold]]</f>
        <v>44250</v>
      </c>
      <c r="L4415" s="11">
        <v>2035.4999999999998</v>
      </c>
      <c r="M4415" s="12">
        <f>Table1[[#This Row],[Operating Profit]]/Table1[[#This Row],[Total Sales]]</f>
        <v>4.5999999999999992E-2</v>
      </c>
      <c r="N4415" s="6" t="s">
        <v>83</v>
      </c>
    </row>
    <row r="4416" spans="2:14" ht="14.25" customHeight="1" x14ac:dyDescent="0.3">
      <c r="B4416" s="6" t="s">
        <v>30</v>
      </c>
      <c r="C4416" s="6">
        <v>1128299</v>
      </c>
      <c r="D4416" s="7">
        <v>43854</v>
      </c>
      <c r="E4416" s="6" t="s">
        <v>31</v>
      </c>
      <c r="F4416" s="6" t="s">
        <v>42</v>
      </c>
      <c r="G4416" s="6" t="s">
        <v>43</v>
      </c>
      <c r="H4416" s="8" t="s">
        <v>22</v>
      </c>
      <c r="I4416" s="9">
        <v>63</v>
      </c>
      <c r="J4416" s="10">
        <v>520</v>
      </c>
      <c r="K4416" s="11">
        <f>Table1[[#This Row],[Price per Unit]]*Table1[[#This Row],[Units Sold]]</f>
        <v>32760</v>
      </c>
      <c r="L4416" s="11">
        <v>2162.1600000000003</v>
      </c>
      <c r="M4416" s="12">
        <f>Table1[[#This Row],[Operating Profit]]/Table1[[#This Row],[Total Sales]]</f>
        <v>6.6000000000000003E-2</v>
      </c>
      <c r="N4416" s="6" t="s">
        <v>83</v>
      </c>
    </row>
    <row r="4417" spans="2:14" ht="14.25" customHeight="1" x14ac:dyDescent="0.3">
      <c r="B4417" s="6" t="s">
        <v>30</v>
      </c>
      <c r="C4417" s="6">
        <v>1128299</v>
      </c>
      <c r="D4417" s="7">
        <v>43855</v>
      </c>
      <c r="E4417" s="6" t="s">
        <v>31</v>
      </c>
      <c r="F4417" s="6" t="s">
        <v>42</v>
      </c>
      <c r="G4417" s="6" t="s">
        <v>43</v>
      </c>
      <c r="H4417" s="8" t="s">
        <v>23</v>
      </c>
      <c r="I4417" s="9">
        <v>78</v>
      </c>
      <c r="J4417" s="10">
        <v>950</v>
      </c>
      <c r="K4417" s="11">
        <f>Table1[[#This Row],[Price per Unit]]*Table1[[#This Row],[Units Sold]]</f>
        <v>74100</v>
      </c>
      <c r="L4417" s="11">
        <v>2519.4</v>
      </c>
      <c r="M4417" s="12">
        <f>Table1[[#This Row],[Operating Profit]]/Table1[[#This Row],[Total Sales]]</f>
        <v>3.4000000000000002E-2</v>
      </c>
      <c r="N4417" s="6" t="s">
        <v>83</v>
      </c>
    </row>
    <row r="4418" spans="2:14" ht="14.25" customHeight="1" x14ac:dyDescent="0.3">
      <c r="B4418" s="6" t="s">
        <v>30</v>
      </c>
      <c r="C4418" s="6">
        <v>1128299</v>
      </c>
      <c r="D4418" s="7">
        <v>43856</v>
      </c>
      <c r="E4418" s="6" t="s">
        <v>31</v>
      </c>
      <c r="F4418" s="6" t="s">
        <v>42</v>
      </c>
      <c r="G4418" s="6" t="s">
        <v>43</v>
      </c>
      <c r="H4418" s="8" t="s">
        <v>17</v>
      </c>
      <c r="I4418" s="9">
        <v>58</v>
      </c>
      <c r="J4418" s="10">
        <v>1490</v>
      </c>
      <c r="K4418" s="11">
        <f>Table1[[#This Row],[Price per Unit]]*Table1[[#This Row],[Units Sold]]</f>
        <v>86420</v>
      </c>
      <c r="L4418" s="11">
        <v>5012.3600000000006</v>
      </c>
      <c r="M4418" s="12">
        <f>Table1[[#This Row],[Operating Profit]]/Table1[[#This Row],[Total Sales]]</f>
        <v>5.800000000000001E-2</v>
      </c>
      <c r="N4418" s="6" t="s">
        <v>83</v>
      </c>
    </row>
    <row r="4419" spans="2:14" ht="14.25" customHeight="1" x14ac:dyDescent="0.3">
      <c r="B4419" s="6" t="s">
        <v>30</v>
      </c>
      <c r="C4419" s="6">
        <v>1128299</v>
      </c>
      <c r="D4419" s="7">
        <v>43857</v>
      </c>
      <c r="E4419" s="6" t="s">
        <v>31</v>
      </c>
      <c r="F4419" s="6" t="s">
        <v>42</v>
      </c>
      <c r="G4419" s="6" t="s">
        <v>43</v>
      </c>
      <c r="H4419" s="8" t="s">
        <v>19</v>
      </c>
      <c r="I4419" s="9">
        <v>60</v>
      </c>
      <c r="J4419" s="10">
        <v>1040</v>
      </c>
      <c r="K4419" s="11">
        <f>Table1[[#This Row],[Price per Unit]]*Table1[[#This Row],[Units Sold]]</f>
        <v>62400</v>
      </c>
      <c r="L4419" s="11">
        <v>2683.2</v>
      </c>
      <c r="M4419" s="12">
        <f>Table1[[#This Row],[Operating Profit]]/Table1[[#This Row],[Total Sales]]</f>
        <v>4.2999999999999997E-2</v>
      </c>
      <c r="N4419" s="6" t="s">
        <v>83</v>
      </c>
    </row>
    <row r="4420" spans="2:14" ht="14.25" customHeight="1" x14ac:dyDescent="0.3">
      <c r="B4420" s="6" t="s">
        <v>30</v>
      </c>
      <c r="C4420" s="6">
        <v>1128299</v>
      </c>
      <c r="D4420" s="7">
        <v>43858</v>
      </c>
      <c r="E4420" s="6" t="s">
        <v>31</v>
      </c>
      <c r="F4420" s="6" t="s">
        <v>42</v>
      </c>
      <c r="G4420" s="6" t="s">
        <v>43</v>
      </c>
      <c r="H4420" s="8" t="s">
        <v>20</v>
      </c>
      <c r="I4420" s="9">
        <v>63</v>
      </c>
      <c r="J4420" s="10">
        <v>1160</v>
      </c>
      <c r="K4420" s="11">
        <f>Table1[[#This Row],[Price per Unit]]*Table1[[#This Row],[Units Sold]]</f>
        <v>73080</v>
      </c>
      <c r="L4420" s="11">
        <v>4165.5600000000004</v>
      </c>
      <c r="M4420" s="12">
        <f>Table1[[#This Row],[Operating Profit]]/Table1[[#This Row],[Total Sales]]</f>
        <v>5.7000000000000002E-2</v>
      </c>
      <c r="N4420" s="6" t="s">
        <v>83</v>
      </c>
    </row>
    <row r="4421" spans="2:14" ht="14.25" customHeight="1" x14ac:dyDescent="0.3">
      <c r="B4421" s="6" t="s">
        <v>30</v>
      </c>
      <c r="C4421" s="6">
        <v>1128299</v>
      </c>
      <c r="D4421" s="7">
        <v>43859</v>
      </c>
      <c r="E4421" s="6" t="s">
        <v>31</v>
      </c>
      <c r="F4421" s="6" t="s">
        <v>42</v>
      </c>
      <c r="G4421" s="6" t="s">
        <v>43</v>
      </c>
      <c r="H4421" s="8" t="s">
        <v>21</v>
      </c>
      <c r="I4421" s="9">
        <v>57</v>
      </c>
      <c r="J4421" s="10">
        <v>900</v>
      </c>
      <c r="K4421" s="11">
        <f>Table1[[#This Row],[Price per Unit]]*Table1[[#This Row],[Units Sold]]</f>
        <v>51300</v>
      </c>
      <c r="L4421" s="11">
        <v>2565</v>
      </c>
      <c r="M4421" s="12">
        <f>Table1[[#This Row],[Operating Profit]]/Table1[[#This Row],[Total Sales]]</f>
        <v>0.05</v>
      </c>
      <c r="N4421" s="6" t="s">
        <v>83</v>
      </c>
    </row>
    <row r="4422" spans="2:14" ht="14.25" customHeight="1" x14ac:dyDescent="0.3">
      <c r="B4422" s="6" t="s">
        <v>30</v>
      </c>
      <c r="C4422" s="6">
        <v>1128299</v>
      </c>
      <c r="D4422" s="7">
        <v>43860</v>
      </c>
      <c r="E4422" s="6" t="s">
        <v>31</v>
      </c>
      <c r="F4422" s="6" t="s">
        <v>42</v>
      </c>
      <c r="G4422" s="6" t="s">
        <v>43</v>
      </c>
      <c r="H4422" s="8" t="s">
        <v>22</v>
      </c>
      <c r="I4422" s="9">
        <v>60</v>
      </c>
      <c r="J4422" s="10">
        <v>600</v>
      </c>
      <c r="K4422" s="11">
        <f>Table1[[#This Row],[Price per Unit]]*Table1[[#This Row],[Units Sold]]</f>
        <v>36000</v>
      </c>
      <c r="L4422" s="11">
        <v>2520.0000000000005</v>
      </c>
      <c r="M4422" s="12">
        <f>Table1[[#This Row],[Operating Profit]]/Table1[[#This Row],[Total Sales]]</f>
        <v>7.0000000000000007E-2</v>
      </c>
      <c r="N4422" s="6" t="s">
        <v>83</v>
      </c>
    </row>
    <row r="4423" spans="2:14" ht="14.25" customHeight="1" x14ac:dyDescent="0.3">
      <c r="B4423" s="6" t="s">
        <v>30</v>
      </c>
      <c r="C4423" s="6">
        <v>1128299</v>
      </c>
      <c r="D4423" s="7">
        <v>43861</v>
      </c>
      <c r="E4423" s="6" t="s">
        <v>31</v>
      </c>
      <c r="F4423" s="6" t="s">
        <v>42</v>
      </c>
      <c r="G4423" s="6" t="s">
        <v>43</v>
      </c>
      <c r="H4423" s="8" t="s">
        <v>23</v>
      </c>
      <c r="I4423" s="9">
        <v>78</v>
      </c>
      <c r="J4423" s="10">
        <v>1310</v>
      </c>
      <c r="K4423" s="11">
        <f>Table1[[#This Row],[Price per Unit]]*Table1[[#This Row],[Units Sold]]</f>
        <v>102180</v>
      </c>
      <c r="L4423" s="11">
        <v>3576.2999999999997</v>
      </c>
      <c r="M4423" s="12">
        <f>Table1[[#This Row],[Operating Profit]]/Table1[[#This Row],[Total Sales]]</f>
        <v>3.4999999999999996E-2</v>
      </c>
      <c r="N4423" s="6" t="s">
        <v>83</v>
      </c>
    </row>
    <row r="4424" spans="2:14" ht="14.25" customHeight="1" x14ac:dyDescent="0.3">
      <c r="B4424" s="6" t="s">
        <v>30</v>
      </c>
      <c r="C4424" s="6">
        <v>1128299</v>
      </c>
      <c r="D4424" s="7">
        <v>43862</v>
      </c>
      <c r="E4424" s="6" t="s">
        <v>31</v>
      </c>
      <c r="F4424" s="6" t="s">
        <v>42</v>
      </c>
      <c r="G4424" s="6" t="s">
        <v>43</v>
      </c>
      <c r="H4424" s="8" t="s">
        <v>17</v>
      </c>
      <c r="I4424" s="9">
        <v>56</v>
      </c>
      <c r="J4424" s="10">
        <v>1890</v>
      </c>
      <c r="K4424" s="11">
        <f>Table1[[#This Row],[Price per Unit]]*Table1[[#This Row],[Units Sold]]</f>
        <v>105840</v>
      </c>
      <c r="L4424" s="11">
        <v>6032.880000000001</v>
      </c>
      <c r="M4424" s="12">
        <f>Table1[[#This Row],[Operating Profit]]/Table1[[#This Row],[Total Sales]]</f>
        <v>5.7000000000000009E-2</v>
      </c>
      <c r="N4424" s="6" t="s">
        <v>83</v>
      </c>
    </row>
    <row r="4425" spans="2:14" ht="14.25" customHeight="1" x14ac:dyDescent="0.3">
      <c r="B4425" s="6" t="s">
        <v>30</v>
      </c>
      <c r="C4425" s="6">
        <v>1128299</v>
      </c>
      <c r="D4425" s="7">
        <v>43863</v>
      </c>
      <c r="E4425" s="6" t="s">
        <v>31</v>
      </c>
      <c r="F4425" s="6" t="s">
        <v>42</v>
      </c>
      <c r="G4425" s="6" t="s">
        <v>43</v>
      </c>
      <c r="H4425" s="8" t="s">
        <v>19</v>
      </c>
      <c r="I4425" s="9">
        <v>62</v>
      </c>
      <c r="J4425" s="10">
        <v>1650</v>
      </c>
      <c r="K4425" s="11">
        <f>Table1[[#This Row],[Price per Unit]]*Table1[[#This Row],[Units Sold]]</f>
        <v>102300</v>
      </c>
      <c r="L4425" s="11">
        <v>4194.3</v>
      </c>
      <c r="M4425" s="12">
        <f>Table1[[#This Row],[Operating Profit]]/Table1[[#This Row],[Total Sales]]</f>
        <v>4.1000000000000002E-2</v>
      </c>
      <c r="N4425" s="6" t="s">
        <v>83</v>
      </c>
    </row>
    <row r="4426" spans="2:14" ht="14.25" customHeight="1" x14ac:dyDescent="0.3">
      <c r="B4426" s="6" t="s">
        <v>30</v>
      </c>
      <c r="C4426" s="6">
        <v>1128299</v>
      </c>
      <c r="D4426" s="7">
        <v>43864</v>
      </c>
      <c r="E4426" s="6" t="s">
        <v>31</v>
      </c>
      <c r="F4426" s="6" t="s">
        <v>42</v>
      </c>
      <c r="G4426" s="6" t="s">
        <v>43</v>
      </c>
      <c r="H4426" s="8" t="s">
        <v>20</v>
      </c>
      <c r="I4426" s="9">
        <v>62</v>
      </c>
      <c r="J4426" s="10">
        <v>1650</v>
      </c>
      <c r="K4426" s="11">
        <f>Table1[[#This Row],[Price per Unit]]*Table1[[#This Row],[Units Sold]]</f>
        <v>102300</v>
      </c>
      <c r="L4426" s="11">
        <v>6035.7000000000007</v>
      </c>
      <c r="M4426" s="12">
        <f>Table1[[#This Row],[Operating Profit]]/Table1[[#This Row],[Total Sales]]</f>
        <v>5.9000000000000004E-2</v>
      </c>
      <c r="N4426" s="6" t="s">
        <v>83</v>
      </c>
    </row>
    <row r="4427" spans="2:14" ht="14.25" customHeight="1" x14ac:dyDescent="0.3">
      <c r="B4427" s="6" t="s">
        <v>30</v>
      </c>
      <c r="C4427" s="6">
        <v>1128299</v>
      </c>
      <c r="D4427" s="7">
        <v>43865</v>
      </c>
      <c r="E4427" s="6" t="s">
        <v>31</v>
      </c>
      <c r="F4427" s="6" t="s">
        <v>42</v>
      </c>
      <c r="G4427" s="6" t="s">
        <v>43</v>
      </c>
      <c r="H4427" s="8" t="s">
        <v>21</v>
      </c>
      <c r="I4427" s="9">
        <v>58</v>
      </c>
      <c r="J4427" s="10">
        <v>1110</v>
      </c>
      <c r="K4427" s="11">
        <f>Table1[[#This Row],[Price per Unit]]*Table1[[#This Row],[Units Sold]]</f>
        <v>64380</v>
      </c>
      <c r="L4427" s="11">
        <v>3283.38</v>
      </c>
      <c r="M4427" s="12">
        <f>Table1[[#This Row],[Operating Profit]]/Table1[[#This Row],[Total Sales]]</f>
        <v>5.1000000000000004E-2</v>
      </c>
      <c r="N4427" s="6" t="s">
        <v>83</v>
      </c>
    </row>
    <row r="4428" spans="2:14" ht="14.25" customHeight="1" x14ac:dyDescent="0.3">
      <c r="B4428" s="6" t="s">
        <v>30</v>
      </c>
      <c r="C4428" s="6">
        <v>1128299</v>
      </c>
      <c r="D4428" s="7">
        <v>43866</v>
      </c>
      <c r="E4428" s="6" t="s">
        <v>31</v>
      </c>
      <c r="F4428" s="6" t="s">
        <v>42</v>
      </c>
      <c r="G4428" s="6" t="s">
        <v>43</v>
      </c>
      <c r="H4428" s="8" t="s">
        <v>22</v>
      </c>
      <c r="I4428" s="9">
        <v>59</v>
      </c>
      <c r="J4428" s="10">
        <v>810</v>
      </c>
      <c r="K4428" s="11">
        <f>Table1[[#This Row],[Price per Unit]]*Table1[[#This Row],[Units Sold]]</f>
        <v>47790</v>
      </c>
      <c r="L4428" s="11">
        <v>3536.4600000000005</v>
      </c>
      <c r="M4428" s="12">
        <f>Table1[[#This Row],[Operating Profit]]/Table1[[#This Row],[Total Sales]]</f>
        <v>7.400000000000001E-2</v>
      </c>
      <c r="N4428" s="6" t="s">
        <v>83</v>
      </c>
    </row>
    <row r="4429" spans="2:14" ht="14.25" customHeight="1" x14ac:dyDescent="0.3">
      <c r="B4429" s="6" t="s">
        <v>30</v>
      </c>
      <c r="C4429" s="6">
        <v>1128299</v>
      </c>
      <c r="D4429" s="7">
        <v>43867</v>
      </c>
      <c r="E4429" s="6" t="s">
        <v>31</v>
      </c>
      <c r="F4429" s="6" t="s">
        <v>42</v>
      </c>
      <c r="G4429" s="6" t="s">
        <v>43</v>
      </c>
      <c r="H4429" s="8" t="s">
        <v>23</v>
      </c>
      <c r="I4429" s="9">
        <v>73</v>
      </c>
      <c r="J4429" s="10">
        <v>1740</v>
      </c>
      <c r="K4429" s="11">
        <f>Table1[[#This Row],[Price per Unit]]*Table1[[#This Row],[Units Sold]]</f>
        <v>127020</v>
      </c>
      <c r="L4429" s="11">
        <v>5080.8</v>
      </c>
      <c r="M4429" s="12">
        <f>Table1[[#This Row],[Operating Profit]]/Table1[[#This Row],[Total Sales]]</f>
        <v>0.04</v>
      </c>
      <c r="N4429" s="6" t="s">
        <v>83</v>
      </c>
    </row>
    <row r="4430" spans="2:14" ht="14.25" customHeight="1" x14ac:dyDescent="0.3">
      <c r="B4430" s="6" t="s">
        <v>30</v>
      </c>
      <c r="C4430" s="6">
        <v>1128299</v>
      </c>
      <c r="D4430" s="7">
        <v>43868</v>
      </c>
      <c r="E4430" s="6" t="s">
        <v>31</v>
      </c>
      <c r="F4430" s="6" t="s">
        <v>42</v>
      </c>
      <c r="G4430" s="6" t="s">
        <v>43</v>
      </c>
      <c r="H4430" s="8" t="s">
        <v>17</v>
      </c>
      <c r="I4430" s="9">
        <v>58</v>
      </c>
      <c r="J4430" s="10">
        <v>2180</v>
      </c>
      <c r="K4430" s="11">
        <f>Table1[[#This Row],[Price per Unit]]*Table1[[#This Row],[Units Sold]]</f>
        <v>126440</v>
      </c>
      <c r="L4430" s="11">
        <v>6701.3200000000006</v>
      </c>
      <c r="M4430" s="12">
        <f>Table1[[#This Row],[Operating Profit]]/Table1[[#This Row],[Total Sales]]</f>
        <v>5.3000000000000005E-2</v>
      </c>
      <c r="N4430" s="6" t="s">
        <v>83</v>
      </c>
    </row>
    <row r="4431" spans="2:14" ht="14.25" customHeight="1" x14ac:dyDescent="0.3">
      <c r="B4431" s="6" t="s">
        <v>30</v>
      </c>
      <c r="C4431" s="6">
        <v>1128299</v>
      </c>
      <c r="D4431" s="7">
        <v>43869</v>
      </c>
      <c r="E4431" s="6" t="s">
        <v>31</v>
      </c>
      <c r="F4431" s="6" t="s">
        <v>42</v>
      </c>
      <c r="G4431" s="6" t="s">
        <v>43</v>
      </c>
      <c r="H4431" s="8" t="s">
        <v>19</v>
      </c>
      <c r="I4431" s="9">
        <v>61</v>
      </c>
      <c r="J4431" s="10">
        <v>1740</v>
      </c>
      <c r="K4431" s="11">
        <f>Table1[[#This Row],[Price per Unit]]*Table1[[#This Row],[Units Sold]]</f>
        <v>106140</v>
      </c>
      <c r="L4431" s="11">
        <v>3821.04</v>
      </c>
      <c r="M4431" s="12">
        <f>Table1[[#This Row],[Operating Profit]]/Table1[[#This Row],[Total Sales]]</f>
        <v>3.5999999999999997E-2</v>
      </c>
      <c r="N4431" s="6" t="s">
        <v>83</v>
      </c>
    </row>
    <row r="4432" spans="2:14" ht="14.25" customHeight="1" x14ac:dyDescent="0.3">
      <c r="B4432" s="6" t="s">
        <v>30</v>
      </c>
      <c r="C4432" s="6">
        <v>1128299</v>
      </c>
      <c r="D4432" s="7">
        <v>43870</v>
      </c>
      <c r="E4432" s="6" t="s">
        <v>31</v>
      </c>
      <c r="F4432" s="6" t="s">
        <v>42</v>
      </c>
      <c r="G4432" s="6" t="s">
        <v>43</v>
      </c>
      <c r="H4432" s="8" t="s">
        <v>20</v>
      </c>
      <c r="I4432" s="9">
        <v>61</v>
      </c>
      <c r="J4432" s="10">
        <v>1430</v>
      </c>
      <c r="K4432" s="11">
        <f>Table1[[#This Row],[Price per Unit]]*Table1[[#This Row],[Units Sold]]</f>
        <v>87230</v>
      </c>
      <c r="L4432" s="11">
        <v>4623.1900000000005</v>
      </c>
      <c r="M4432" s="12">
        <f>Table1[[#This Row],[Operating Profit]]/Table1[[#This Row],[Total Sales]]</f>
        <v>5.3000000000000005E-2</v>
      </c>
      <c r="N4432" s="6" t="s">
        <v>83</v>
      </c>
    </row>
    <row r="4433" spans="2:14" ht="14.25" customHeight="1" x14ac:dyDescent="0.3">
      <c r="B4433" s="6" t="s">
        <v>30</v>
      </c>
      <c r="C4433" s="6">
        <v>1128299</v>
      </c>
      <c r="D4433" s="7">
        <v>43871</v>
      </c>
      <c r="E4433" s="6" t="s">
        <v>31</v>
      </c>
      <c r="F4433" s="6" t="s">
        <v>42</v>
      </c>
      <c r="G4433" s="6" t="s">
        <v>43</v>
      </c>
      <c r="H4433" s="8" t="s">
        <v>21</v>
      </c>
      <c r="I4433" s="9">
        <v>55</v>
      </c>
      <c r="J4433" s="10">
        <v>1170</v>
      </c>
      <c r="K4433" s="11">
        <f>Table1[[#This Row],[Price per Unit]]*Table1[[#This Row],[Units Sold]]</f>
        <v>64350</v>
      </c>
      <c r="L4433" s="11">
        <v>3153.15</v>
      </c>
      <c r="M4433" s="12">
        <f>Table1[[#This Row],[Operating Profit]]/Table1[[#This Row],[Total Sales]]</f>
        <v>4.9000000000000002E-2</v>
      </c>
      <c r="N4433" s="6" t="s">
        <v>83</v>
      </c>
    </row>
    <row r="4434" spans="2:14" ht="14.25" customHeight="1" x14ac:dyDescent="0.3">
      <c r="B4434" s="6" t="s">
        <v>30</v>
      </c>
      <c r="C4434" s="6">
        <v>1128299</v>
      </c>
      <c r="D4434" s="7">
        <v>43872</v>
      </c>
      <c r="E4434" s="6" t="s">
        <v>31</v>
      </c>
      <c r="F4434" s="6" t="s">
        <v>42</v>
      </c>
      <c r="G4434" s="6" t="s">
        <v>43</v>
      </c>
      <c r="H4434" s="8" t="s">
        <v>22</v>
      </c>
      <c r="I4434" s="9">
        <v>60</v>
      </c>
      <c r="J4434" s="10">
        <v>1300</v>
      </c>
      <c r="K4434" s="11">
        <f>Table1[[#This Row],[Price per Unit]]*Table1[[#This Row],[Units Sold]]</f>
        <v>78000</v>
      </c>
      <c r="L4434" s="11">
        <v>5460.0000000000009</v>
      </c>
      <c r="M4434" s="12">
        <f>Table1[[#This Row],[Operating Profit]]/Table1[[#This Row],[Total Sales]]</f>
        <v>7.0000000000000007E-2</v>
      </c>
      <c r="N4434" s="6" t="s">
        <v>83</v>
      </c>
    </row>
    <row r="4435" spans="2:14" ht="14.25" customHeight="1" x14ac:dyDescent="0.3">
      <c r="B4435" s="6" t="s">
        <v>30</v>
      </c>
      <c r="C4435" s="6">
        <v>1128299</v>
      </c>
      <c r="D4435" s="7">
        <v>43873</v>
      </c>
      <c r="E4435" s="6" t="s">
        <v>31</v>
      </c>
      <c r="F4435" s="6" t="s">
        <v>42</v>
      </c>
      <c r="G4435" s="6" t="s">
        <v>43</v>
      </c>
      <c r="H4435" s="8" t="s">
        <v>23</v>
      </c>
      <c r="I4435" s="9">
        <v>78</v>
      </c>
      <c r="J4435" s="10">
        <v>1450</v>
      </c>
      <c r="K4435" s="11">
        <f>Table1[[#This Row],[Price per Unit]]*Table1[[#This Row],[Units Sold]]</f>
        <v>113100</v>
      </c>
      <c r="L4435" s="11">
        <v>3393.0000000000005</v>
      </c>
      <c r="M4435" s="12">
        <f>Table1[[#This Row],[Operating Profit]]/Table1[[#This Row],[Total Sales]]</f>
        <v>3.0000000000000002E-2</v>
      </c>
      <c r="N4435" s="6" t="s">
        <v>83</v>
      </c>
    </row>
    <row r="4436" spans="2:14" ht="14.25" customHeight="1" x14ac:dyDescent="0.3">
      <c r="B4436" s="6" t="s">
        <v>30</v>
      </c>
      <c r="C4436" s="6">
        <v>1128299</v>
      </c>
      <c r="D4436" s="7">
        <v>43874</v>
      </c>
      <c r="E4436" s="6" t="s">
        <v>31</v>
      </c>
      <c r="F4436" s="6" t="s">
        <v>42</v>
      </c>
      <c r="G4436" s="6" t="s">
        <v>43</v>
      </c>
      <c r="H4436" s="8" t="s">
        <v>17</v>
      </c>
      <c r="I4436" s="9">
        <v>62</v>
      </c>
      <c r="J4436" s="10">
        <v>2100</v>
      </c>
      <c r="K4436" s="11">
        <f>Table1[[#This Row],[Price per Unit]]*Table1[[#This Row],[Units Sold]]</f>
        <v>130200</v>
      </c>
      <c r="L4436" s="11">
        <v>6900.6</v>
      </c>
      <c r="M4436" s="12">
        <f>Table1[[#This Row],[Operating Profit]]/Table1[[#This Row],[Total Sales]]</f>
        <v>5.3000000000000005E-2</v>
      </c>
      <c r="N4436" s="6" t="s">
        <v>83</v>
      </c>
    </row>
    <row r="4437" spans="2:14" ht="14.25" customHeight="1" x14ac:dyDescent="0.3">
      <c r="B4437" s="6" t="s">
        <v>30</v>
      </c>
      <c r="C4437" s="6">
        <v>1128299</v>
      </c>
      <c r="D4437" s="7">
        <v>43875</v>
      </c>
      <c r="E4437" s="6" t="s">
        <v>31</v>
      </c>
      <c r="F4437" s="6" t="s">
        <v>42</v>
      </c>
      <c r="G4437" s="6" t="s">
        <v>43</v>
      </c>
      <c r="H4437" s="8" t="s">
        <v>19</v>
      </c>
      <c r="I4437" s="9">
        <v>64</v>
      </c>
      <c r="J4437" s="10">
        <v>1820</v>
      </c>
      <c r="K4437" s="11">
        <f>Table1[[#This Row],[Price per Unit]]*Table1[[#This Row],[Units Sold]]</f>
        <v>116480</v>
      </c>
      <c r="L4437" s="11">
        <v>4542.72</v>
      </c>
      <c r="M4437" s="12">
        <f>Table1[[#This Row],[Operating Profit]]/Table1[[#This Row],[Total Sales]]</f>
        <v>3.9E-2</v>
      </c>
      <c r="N4437" s="6" t="s">
        <v>83</v>
      </c>
    </row>
    <row r="4438" spans="2:14" ht="14.25" customHeight="1" x14ac:dyDescent="0.3">
      <c r="B4438" s="6" t="s">
        <v>30</v>
      </c>
      <c r="C4438" s="6">
        <v>1128299</v>
      </c>
      <c r="D4438" s="7">
        <v>43876</v>
      </c>
      <c r="E4438" s="6" t="s">
        <v>31</v>
      </c>
      <c r="F4438" s="6" t="s">
        <v>42</v>
      </c>
      <c r="G4438" s="6" t="s">
        <v>43</v>
      </c>
      <c r="H4438" s="8" t="s">
        <v>20</v>
      </c>
      <c r="I4438" s="9">
        <v>60</v>
      </c>
      <c r="J4438" s="10">
        <v>1520</v>
      </c>
      <c r="K4438" s="11">
        <f>Table1[[#This Row],[Price per Unit]]*Table1[[#This Row],[Units Sold]]</f>
        <v>91200</v>
      </c>
      <c r="L4438" s="11">
        <v>4742.4000000000005</v>
      </c>
      <c r="M4438" s="12">
        <f>Table1[[#This Row],[Operating Profit]]/Table1[[#This Row],[Total Sales]]</f>
        <v>5.2000000000000005E-2</v>
      </c>
      <c r="N4438" s="6" t="s">
        <v>83</v>
      </c>
    </row>
    <row r="4439" spans="2:14" ht="14.25" customHeight="1" x14ac:dyDescent="0.3">
      <c r="B4439" s="6" t="s">
        <v>30</v>
      </c>
      <c r="C4439" s="6">
        <v>1128299</v>
      </c>
      <c r="D4439" s="7">
        <v>43877</v>
      </c>
      <c r="E4439" s="6" t="s">
        <v>31</v>
      </c>
      <c r="F4439" s="6" t="s">
        <v>42</v>
      </c>
      <c r="G4439" s="6" t="s">
        <v>43</v>
      </c>
      <c r="H4439" s="8" t="s">
        <v>21</v>
      </c>
      <c r="I4439" s="9">
        <v>64</v>
      </c>
      <c r="J4439" s="10">
        <v>1240</v>
      </c>
      <c r="K4439" s="11">
        <f>Table1[[#This Row],[Price per Unit]]*Table1[[#This Row],[Units Sold]]</f>
        <v>79360</v>
      </c>
      <c r="L4439" s="11">
        <v>3729.9199999999996</v>
      </c>
      <c r="M4439" s="12">
        <f>Table1[[#This Row],[Operating Profit]]/Table1[[#This Row],[Total Sales]]</f>
        <v>4.6999999999999993E-2</v>
      </c>
      <c r="N4439" s="6" t="s">
        <v>83</v>
      </c>
    </row>
    <row r="4440" spans="2:14" ht="14.25" customHeight="1" x14ac:dyDescent="0.3">
      <c r="B4440" s="6" t="s">
        <v>30</v>
      </c>
      <c r="C4440" s="6">
        <v>1128299</v>
      </c>
      <c r="D4440" s="7">
        <v>43878</v>
      </c>
      <c r="E4440" s="6" t="s">
        <v>31</v>
      </c>
      <c r="F4440" s="6" t="s">
        <v>42</v>
      </c>
      <c r="G4440" s="6" t="s">
        <v>43</v>
      </c>
      <c r="H4440" s="8" t="s">
        <v>22</v>
      </c>
      <c r="I4440" s="9">
        <v>68</v>
      </c>
      <c r="J4440" s="10">
        <v>1380</v>
      </c>
      <c r="K4440" s="11">
        <f>Table1[[#This Row],[Price per Unit]]*Table1[[#This Row],[Units Sold]]</f>
        <v>93840</v>
      </c>
      <c r="L4440" s="11">
        <v>6381.1200000000008</v>
      </c>
      <c r="M4440" s="12">
        <f>Table1[[#This Row],[Operating Profit]]/Table1[[#This Row],[Total Sales]]</f>
        <v>6.8000000000000005E-2</v>
      </c>
      <c r="N4440" s="6" t="s">
        <v>83</v>
      </c>
    </row>
    <row r="4441" spans="2:14" ht="14.25" customHeight="1" x14ac:dyDescent="0.3">
      <c r="B4441" s="6" t="s">
        <v>30</v>
      </c>
      <c r="C4441" s="6">
        <v>1128299</v>
      </c>
      <c r="D4441" s="7">
        <v>43879</v>
      </c>
      <c r="E4441" s="6" t="s">
        <v>31</v>
      </c>
      <c r="F4441" s="6" t="s">
        <v>42</v>
      </c>
      <c r="G4441" s="6" t="s">
        <v>43</v>
      </c>
      <c r="H4441" s="8" t="s">
        <v>23</v>
      </c>
      <c r="I4441" s="9">
        <v>78</v>
      </c>
      <c r="J4441" s="10">
        <v>1080</v>
      </c>
      <c r="K4441" s="11">
        <f>Table1[[#This Row],[Price per Unit]]*Table1[[#This Row],[Units Sold]]</f>
        <v>84240</v>
      </c>
      <c r="L4441" s="11">
        <v>2864.1600000000003</v>
      </c>
      <c r="M4441" s="12">
        <f>Table1[[#This Row],[Operating Profit]]/Table1[[#This Row],[Total Sales]]</f>
        <v>3.4000000000000002E-2</v>
      </c>
      <c r="N4441" s="6" t="s">
        <v>83</v>
      </c>
    </row>
    <row r="4442" spans="2:14" ht="14.25" customHeight="1" x14ac:dyDescent="0.3">
      <c r="B4442" s="6" t="s">
        <v>30</v>
      </c>
      <c r="C4442" s="6">
        <v>1128299</v>
      </c>
      <c r="D4442" s="7">
        <v>43880</v>
      </c>
      <c r="E4442" s="6" t="s">
        <v>31</v>
      </c>
      <c r="F4442" s="6" t="s">
        <v>42</v>
      </c>
      <c r="G4442" s="6" t="s">
        <v>43</v>
      </c>
      <c r="H4442" s="8" t="s">
        <v>17</v>
      </c>
      <c r="I4442" s="9">
        <v>56</v>
      </c>
      <c r="J4442" s="10">
        <v>1740</v>
      </c>
      <c r="K4442" s="11">
        <f>Table1[[#This Row],[Price per Unit]]*Table1[[#This Row],[Units Sold]]</f>
        <v>97440</v>
      </c>
      <c r="L4442" s="11">
        <v>4677.1200000000008</v>
      </c>
      <c r="M4442" s="12">
        <f>Table1[[#This Row],[Operating Profit]]/Table1[[#This Row],[Total Sales]]</f>
        <v>4.8000000000000008E-2</v>
      </c>
      <c r="N4442" s="6" t="s">
        <v>83</v>
      </c>
    </row>
    <row r="4443" spans="2:14" ht="14.25" customHeight="1" x14ac:dyDescent="0.3">
      <c r="B4443" s="6" t="s">
        <v>30</v>
      </c>
      <c r="C4443" s="6">
        <v>1128299</v>
      </c>
      <c r="D4443" s="7">
        <v>43881</v>
      </c>
      <c r="E4443" s="6" t="s">
        <v>31</v>
      </c>
      <c r="F4443" s="6" t="s">
        <v>42</v>
      </c>
      <c r="G4443" s="6" t="s">
        <v>43</v>
      </c>
      <c r="H4443" s="8" t="s">
        <v>19</v>
      </c>
      <c r="I4443" s="9">
        <v>61</v>
      </c>
      <c r="J4443" s="10">
        <v>1620</v>
      </c>
      <c r="K4443" s="11">
        <f>Table1[[#This Row],[Price per Unit]]*Table1[[#This Row],[Units Sold]]</f>
        <v>98820</v>
      </c>
      <c r="L4443" s="11">
        <v>3359.88</v>
      </c>
      <c r="M4443" s="12">
        <f>Table1[[#This Row],[Operating Profit]]/Table1[[#This Row],[Total Sales]]</f>
        <v>3.4000000000000002E-2</v>
      </c>
      <c r="N4443" s="6" t="s">
        <v>83</v>
      </c>
    </row>
    <row r="4444" spans="2:14" ht="14.25" customHeight="1" x14ac:dyDescent="0.3">
      <c r="B4444" s="6" t="s">
        <v>30</v>
      </c>
      <c r="C4444" s="6">
        <v>1128299</v>
      </c>
      <c r="D4444" s="7">
        <v>43882</v>
      </c>
      <c r="E4444" s="6" t="s">
        <v>31</v>
      </c>
      <c r="F4444" s="6" t="s">
        <v>42</v>
      </c>
      <c r="G4444" s="6" t="s">
        <v>43</v>
      </c>
      <c r="H4444" s="8" t="s">
        <v>20</v>
      </c>
      <c r="I4444" s="9">
        <v>57</v>
      </c>
      <c r="J4444" s="10">
        <v>1170</v>
      </c>
      <c r="K4444" s="11">
        <f>Table1[[#This Row],[Price per Unit]]*Table1[[#This Row],[Units Sold]]</f>
        <v>66690</v>
      </c>
      <c r="L4444" s="11">
        <v>3334.5</v>
      </c>
      <c r="M4444" s="12">
        <f>Table1[[#This Row],[Operating Profit]]/Table1[[#This Row],[Total Sales]]</f>
        <v>0.05</v>
      </c>
      <c r="N4444" s="6" t="s">
        <v>83</v>
      </c>
    </row>
    <row r="4445" spans="2:14" ht="14.25" customHeight="1" x14ac:dyDescent="0.3">
      <c r="B4445" s="6" t="s">
        <v>30</v>
      </c>
      <c r="C4445" s="6">
        <v>1128299</v>
      </c>
      <c r="D4445" s="7">
        <v>43883</v>
      </c>
      <c r="E4445" s="6" t="s">
        <v>31</v>
      </c>
      <c r="F4445" s="6" t="s">
        <v>42</v>
      </c>
      <c r="G4445" s="6" t="s">
        <v>43</v>
      </c>
      <c r="H4445" s="8" t="s">
        <v>21</v>
      </c>
      <c r="I4445" s="9">
        <v>58</v>
      </c>
      <c r="J4445" s="10">
        <v>1120</v>
      </c>
      <c r="K4445" s="11">
        <f>Table1[[#This Row],[Price per Unit]]*Table1[[#This Row],[Units Sold]]</f>
        <v>64960</v>
      </c>
      <c r="L4445" s="11">
        <v>2858.2400000000002</v>
      </c>
      <c r="M4445" s="12">
        <f>Table1[[#This Row],[Operating Profit]]/Table1[[#This Row],[Total Sales]]</f>
        <v>4.4000000000000004E-2</v>
      </c>
      <c r="N4445" s="6" t="s">
        <v>83</v>
      </c>
    </row>
    <row r="4446" spans="2:14" ht="14.25" customHeight="1" x14ac:dyDescent="0.3">
      <c r="B4446" s="6" t="s">
        <v>30</v>
      </c>
      <c r="C4446" s="6">
        <v>1128299</v>
      </c>
      <c r="D4446" s="7">
        <v>43884</v>
      </c>
      <c r="E4446" s="6" t="s">
        <v>31</v>
      </c>
      <c r="F4446" s="6" t="s">
        <v>42</v>
      </c>
      <c r="G4446" s="6" t="s">
        <v>43</v>
      </c>
      <c r="H4446" s="8" t="s">
        <v>22</v>
      </c>
      <c r="I4446" s="9">
        <v>67</v>
      </c>
      <c r="J4446" s="10">
        <v>1200</v>
      </c>
      <c r="K4446" s="11">
        <f>Table1[[#This Row],[Price per Unit]]*Table1[[#This Row],[Units Sold]]</f>
        <v>80400</v>
      </c>
      <c r="L4446" s="11">
        <v>4904.4000000000005</v>
      </c>
      <c r="M4446" s="12">
        <f>Table1[[#This Row],[Operating Profit]]/Table1[[#This Row],[Total Sales]]</f>
        <v>6.1000000000000006E-2</v>
      </c>
      <c r="N4446" s="6" t="s">
        <v>83</v>
      </c>
    </row>
    <row r="4447" spans="2:14" ht="14.25" customHeight="1" x14ac:dyDescent="0.3">
      <c r="B4447" s="6" t="s">
        <v>30</v>
      </c>
      <c r="C4447" s="6">
        <v>1128299</v>
      </c>
      <c r="D4447" s="7">
        <v>43885</v>
      </c>
      <c r="E4447" s="6" t="s">
        <v>31</v>
      </c>
      <c r="F4447" s="6" t="s">
        <v>42</v>
      </c>
      <c r="G4447" s="6" t="s">
        <v>43</v>
      </c>
      <c r="H4447" s="8" t="s">
        <v>23</v>
      </c>
      <c r="I4447" s="9">
        <v>74</v>
      </c>
      <c r="J4447" s="10">
        <v>1130</v>
      </c>
      <c r="K4447" s="11">
        <f>Table1[[#This Row],[Price per Unit]]*Table1[[#This Row],[Units Sold]]</f>
        <v>83620</v>
      </c>
      <c r="L4447" s="11">
        <v>2508.6000000000004</v>
      </c>
      <c r="M4447" s="12">
        <f>Table1[[#This Row],[Operating Profit]]/Table1[[#This Row],[Total Sales]]</f>
        <v>3.0000000000000006E-2</v>
      </c>
      <c r="N4447" s="6" t="s">
        <v>83</v>
      </c>
    </row>
    <row r="4448" spans="2:14" ht="14.25" customHeight="1" x14ac:dyDescent="0.3">
      <c r="B4448" s="6" t="s">
        <v>30</v>
      </c>
      <c r="C4448" s="6">
        <v>1128299</v>
      </c>
      <c r="D4448" s="7">
        <v>43886</v>
      </c>
      <c r="E4448" s="6" t="s">
        <v>31</v>
      </c>
      <c r="F4448" s="6" t="s">
        <v>42</v>
      </c>
      <c r="G4448" s="6" t="s">
        <v>43</v>
      </c>
      <c r="H4448" s="8" t="s">
        <v>17</v>
      </c>
      <c r="I4448" s="9">
        <v>56</v>
      </c>
      <c r="J4448" s="10">
        <v>1380</v>
      </c>
      <c r="K4448" s="11">
        <f>Table1[[#This Row],[Price per Unit]]*Table1[[#This Row],[Units Sold]]</f>
        <v>77280</v>
      </c>
      <c r="L4448" s="11">
        <v>3786.7200000000003</v>
      </c>
      <c r="M4448" s="12">
        <f>Table1[[#This Row],[Operating Profit]]/Table1[[#This Row],[Total Sales]]</f>
        <v>4.9000000000000002E-2</v>
      </c>
      <c r="N4448" s="6" t="s">
        <v>83</v>
      </c>
    </row>
    <row r="4449" spans="2:14" ht="14.25" customHeight="1" x14ac:dyDescent="0.3">
      <c r="B4449" s="6" t="s">
        <v>30</v>
      </c>
      <c r="C4449" s="6">
        <v>1128299</v>
      </c>
      <c r="D4449" s="7">
        <v>43887</v>
      </c>
      <c r="E4449" s="6" t="s">
        <v>31</v>
      </c>
      <c r="F4449" s="6" t="s">
        <v>42</v>
      </c>
      <c r="G4449" s="6" t="s">
        <v>43</v>
      </c>
      <c r="H4449" s="8" t="s">
        <v>19</v>
      </c>
      <c r="I4449" s="9">
        <v>59</v>
      </c>
      <c r="J4449" s="10">
        <v>1650</v>
      </c>
      <c r="K4449" s="11">
        <f>Table1[[#This Row],[Price per Unit]]*Table1[[#This Row],[Units Sold]]</f>
        <v>97350</v>
      </c>
      <c r="L4449" s="11">
        <v>3407.25</v>
      </c>
      <c r="M4449" s="12">
        <f>Table1[[#This Row],[Operating Profit]]/Table1[[#This Row],[Total Sales]]</f>
        <v>3.5000000000000003E-2</v>
      </c>
      <c r="N4449" s="6" t="s">
        <v>83</v>
      </c>
    </row>
    <row r="4450" spans="2:14" ht="14.25" customHeight="1" x14ac:dyDescent="0.3">
      <c r="B4450" s="6" t="s">
        <v>30</v>
      </c>
      <c r="C4450" s="6">
        <v>1128299</v>
      </c>
      <c r="D4450" s="7">
        <v>43888</v>
      </c>
      <c r="E4450" s="6" t="s">
        <v>31</v>
      </c>
      <c r="F4450" s="6" t="s">
        <v>42</v>
      </c>
      <c r="G4450" s="6" t="s">
        <v>43</v>
      </c>
      <c r="H4450" s="8" t="s">
        <v>20</v>
      </c>
      <c r="I4450" s="9">
        <v>54</v>
      </c>
      <c r="J4450" s="10">
        <v>1090</v>
      </c>
      <c r="K4450" s="11">
        <f>Table1[[#This Row],[Price per Unit]]*Table1[[#This Row],[Units Sold]]</f>
        <v>58860</v>
      </c>
      <c r="L4450" s="11">
        <v>2648.7000000000003</v>
      </c>
      <c r="M4450" s="12">
        <f>Table1[[#This Row],[Operating Profit]]/Table1[[#This Row],[Total Sales]]</f>
        <v>4.5000000000000005E-2</v>
      </c>
      <c r="N4450" s="6" t="s">
        <v>83</v>
      </c>
    </row>
    <row r="4451" spans="2:14" ht="14.25" customHeight="1" x14ac:dyDescent="0.3">
      <c r="B4451" s="6" t="s">
        <v>30</v>
      </c>
      <c r="C4451" s="6">
        <v>1128299</v>
      </c>
      <c r="D4451" s="7">
        <v>43889</v>
      </c>
      <c r="E4451" s="6" t="s">
        <v>31</v>
      </c>
      <c r="F4451" s="6" t="s">
        <v>42</v>
      </c>
      <c r="G4451" s="6" t="s">
        <v>43</v>
      </c>
      <c r="H4451" s="8" t="s">
        <v>21</v>
      </c>
      <c r="I4451" s="9">
        <v>54</v>
      </c>
      <c r="J4451" s="10">
        <v>1050</v>
      </c>
      <c r="K4451" s="11">
        <f>Table1[[#This Row],[Price per Unit]]*Table1[[#This Row],[Units Sold]]</f>
        <v>56700</v>
      </c>
      <c r="L4451" s="11">
        <v>2381.4</v>
      </c>
      <c r="M4451" s="12">
        <f>Table1[[#This Row],[Operating Profit]]/Table1[[#This Row],[Total Sales]]</f>
        <v>4.2000000000000003E-2</v>
      </c>
      <c r="N4451" s="6" t="s">
        <v>83</v>
      </c>
    </row>
    <row r="4452" spans="2:14" ht="14.25" customHeight="1" x14ac:dyDescent="0.3">
      <c r="B4452" s="6" t="s">
        <v>30</v>
      </c>
      <c r="C4452" s="6">
        <v>1128299</v>
      </c>
      <c r="D4452" s="7">
        <v>43891</v>
      </c>
      <c r="E4452" s="6" t="s">
        <v>31</v>
      </c>
      <c r="F4452" s="6" t="s">
        <v>42</v>
      </c>
      <c r="G4452" s="6" t="s">
        <v>43</v>
      </c>
      <c r="H4452" s="8" t="s">
        <v>22</v>
      </c>
      <c r="I4452" s="9">
        <v>63</v>
      </c>
      <c r="J4452" s="10">
        <v>810</v>
      </c>
      <c r="K4452" s="11">
        <f>Table1[[#This Row],[Price per Unit]]*Table1[[#This Row],[Units Sold]]</f>
        <v>51030</v>
      </c>
      <c r="L4452" s="11">
        <v>3112.8300000000004</v>
      </c>
      <c r="M4452" s="12">
        <f>Table1[[#This Row],[Operating Profit]]/Table1[[#This Row],[Total Sales]]</f>
        <v>6.1000000000000006E-2</v>
      </c>
      <c r="N4452" s="6" t="s">
        <v>83</v>
      </c>
    </row>
    <row r="4453" spans="2:14" ht="14.25" customHeight="1" x14ac:dyDescent="0.3">
      <c r="B4453" s="6" t="s">
        <v>30</v>
      </c>
      <c r="C4453" s="6">
        <v>1128299</v>
      </c>
      <c r="D4453" s="7">
        <v>43892</v>
      </c>
      <c r="E4453" s="6" t="s">
        <v>31</v>
      </c>
      <c r="F4453" s="6" t="s">
        <v>42</v>
      </c>
      <c r="G4453" s="6" t="s">
        <v>43</v>
      </c>
      <c r="H4453" s="8" t="s">
        <v>23</v>
      </c>
      <c r="I4453" s="9">
        <v>68</v>
      </c>
      <c r="J4453" s="10">
        <v>940</v>
      </c>
      <c r="K4453" s="11">
        <f>Table1[[#This Row],[Price per Unit]]*Table1[[#This Row],[Units Sold]]</f>
        <v>63920</v>
      </c>
      <c r="L4453" s="11">
        <v>1598</v>
      </c>
      <c r="M4453" s="12">
        <f>Table1[[#This Row],[Operating Profit]]/Table1[[#This Row],[Total Sales]]</f>
        <v>2.5000000000000001E-2</v>
      </c>
      <c r="N4453" s="6" t="s">
        <v>83</v>
      </c>
    </row>
    <row r="4454" spans="2:14" ht="14.25" customHeight="1" x14ac:dyDescent="0.3">
      <c r="B4454" s="6" t="s">
        <v>30</v>
      </c>
      <c r="C4454" s="6">
        <v>1128299</v>
      </c>
      <c r="D4454" s="7">
        <v>43893</v>
      </c>
      <c r="E4454" s="6" t="s">
        <v>31</v>
      </c>
      <c r="F4454" s="6" t="s">
        <v>42</v>
      </c>
      <c r="G4454" s="6" t="s">
        <v>43</v>
      </c>
      <c r="H4454" s="8" t="s">
        <v>17</v>
      </c>
      <c r="I4454" s="9">
        <v>57</v>
      </c>
      <c r="J4454" s="10">
        <v>1550</v>
      </c>
      <c r="K4454" s="11">
        <f>Table1[[#This Row],[Price per Unit]]*Table1[[#This Row],[Units Sold]]</f>
        <v>88350</v>
      </c>
      <c r="L4454" s="11">
        <v>4240.8</v>
      </c>
      <c r="M4454" s="12">
        <f>Table1[[#This Row],[Operating Profit]]/Table1[[#This Row],[Total Sales]]</f>
        <v>4.8000000000000001E-2</v>
      </c>
      <c r="N4454" s="6" t="s">
        <v>83</v>
      </c>
    </row>
    <row r="4455" spans="2:14" ht="14.25" customHeight="1" x14ac:dyDescent="0.3">
      <c r="B4455" s="6" t="s">
        <v>30</v>
      </c>
      <c r="C4455" s="6">
        <v>1128299</v>
      </c>
      <c r="D4455" s="7">
        <v>43894</v>
      </c>
      <c r="E4455" s="6" t="s">
        <v>31</v>
      </c>
      <c r="F4455" s="6" t="s">
        <v>42</v>
      </c>
      <c r="G4455" s="6" t="s">
        <v>43</v>
      </c>
      <c r="H4455" s="8" t="s">
        <v>19</v>
      </c>
      <c r="I4455" s="9">
        <v>64</v>
      </c>
      <c r="J4455" s="10">
        <v>1500</v>
      </c>
      <c r="K4455" s="11">
        <f>Table1[[#This Row],[Price per Unit]]*Table1[[#This Row],[Units Sold]]</f>
        <v>96000</v>
      </c>
      <c r="L4455" s="11">
        <v>3264.0000000000005</v>
      </c>
      <c r="M4455" s="12">
        <f>Table1[[#This Row],[Operating Profit]]/Table1[[#This Row],[Total Sales]]</f>
        <v>3.4000000000000002E-2</v>
      </c>
      <c r="N4455" s="6" t="s">
        <v>83</v>
      </c>
    </row>
    <row r="4456" spans="2:14" ht="14.25" customHeight="1" x14ac:dyDescent="0.3">
      <c r="B4456" s="6" t="s">
        <v>30</v>
      </c>
      <c r="C4456" s="6">
        <v>1128299</v>
      </c>
      <c r="D4456" s="7">
        <v>43895</v>
      </c>
      <c r="E4456" s="6" t="s">
        <v>31</v>
      </c>
      <c r="F4456" s="6" t="s">
        <v>42</v>
      </c>
      <c r="G4456" s="6" t="s">
        <v>43</v>
      </c>
      <c r="H4456" s="8" t="s">
        <v>20</v>
      </c>
      <c r="I4456" s="9">
        <v>55</v>
      </c>
      <c r="J4456" s="10">
        <v>1060</v>
      </c>
      <c r="K4456" s="11">
        <f>Table1[[#This Row],[Price per Unit]]*Table1[[#This Row],[Units Sold]]</f>
        <v>58300</v>
      </c>
      <c r="L4456" s="11">
        <v>2681.8</v>
      </c>
      <c r="M4456" s="12">
        <f>Table1[[#This Row],[Operating Profit]]/Table1[[#This Row],[Total Sales]]</f>
        <v>4.6000000000000006E-2</v>
      </c>
      <c r="N4456" s="6" t="s">
        <v>83</v>
      </c>
    </row>
    <row r="4457" spans="2:14" ht="14.25" customHeight="1" x14ac:dyDescent="0.3">
      <c r="B4457" s="6" t="s">
        <v>30</v>
      </c>
      <c r="C4457" s="6">
        <v>1128299</v>
      </c>
      <c r="D4457" s="7">
        <v>43896</v>
      </c>
      <c r="E4457" s="6" t="s">
        <v>31</v>
      </c>
      <c r="F4457" s="6" t="s">
        <v>42</v>
      </c>
      <c r="G4457" s="6" t="s">
        <v>43</v>
      </c>
      <c r="H4457" s="8" t="s">
        <v>21</v>
      </c>
      <c r="I4457" s="9">
        <v>56</v>
      </c>
      <c r="J4457" s="10">
        <v>1080</v>
      </c>
      <c r="K4457" s="11">
        <f>Table1[[#This Row],[Price per Unit]]*Table1[[#This Row],[Units Sold]]</f>
        <v>60480</v>
      </c>
      <c r="L4457" s="11">
        <v>2479.6799999999998</v>
      </c>
      <c r="M4457" s="12">
        <f>Table1[[#This Row],[Operating Profit]]/Table1[[#This Row],[Total Sales]]</f>
        <v>4.0999999999999995E-2</v>
      </c>
      <c r="N4457" s="6" t="s">
        <v>83</v>
      </c>
    </row>
    <row r="4458" spans="2:14" ht="14.25" customHeight="1" x14ac:dyDescent="0.3">
      <c r="B4458" s="6" t="s">
        <v>30</v>
      </c>
      <c r="C4458" s="6">
        <v>1128299</v>
      </c>
      <c r="D4458" s="7">
        <v>43897</v>
      </c>
      <c r="E4458" s="6" t="s">
        <v>31</v>
      </c>
      <c r="F4458" s="6" t="s">
        <v>42</v>
      </c>
      <c r="G4458" s="6" t="s">
        <v>43</v>
      </c>
      <c r="H4458" s="8" t="s">
        <v>22</v>
      </c>
      <c r="I4458" s="9">
        <v>64</v>
      </c>
      <c r="J4458" s="10">
        <v>880</v>
      </c>
      <c r="K4458" s="11">
        <f>Table1[[#This Row],[Price per Unit]]*Table1[[#This Row],[Units Sold]]</f>
        <v>56320</v>
      </c>
      <c r="L4458" s="11">
        <v>3604.4800000000005</v>
      </c>
      <c r="M4458" s="12">
        <f>Table1[[#This Row],[Operating Profit]]/Table1[[#This Row],[Total Sales]]</f>
        <v>6.4000000000000015E-2</v>
      </c>
      <c r="N4458" s="6" t="s">
        <v>83</v>
      </c>
    </row>
    <row r="4459" spans="2:14" ht="14.25" customHeight="1" x14ac:dyDescent="0.3">
      <c r="B4459" s="6" t="s">
        <v>30</v>
      </c>
      <c r="C4459" s="6">
        <v>1128299</v>
      </c>
      <c r="D4459" s="7">
        <v>43898</v>
      </c>
      <c r="E4459" s="6" t="s">
        <v>31</v>
      </c>
      <c r="F4459" s="6" t="s">
        <v>42</v>
      </c>
      <c r="G4459" s="6" t="s">
        <v>43</v>
      </c>
      <c r="H4459" s="8" t="s">
        <v>23</v>
      </c>
      <c r="I4459" s="9">
        <v>68</v>
      </c>
      <c r="J4459" s="10">
        <v>1330</v>
      </c>
      <c r="K4459" s="11">
        <f>Table1[[#This Row],[Price per Unit]]*Table1[[#This Row],[Units Sold]]</f>
        <v>90440</v>
      </c>
      <c r="L4459" s="11">
        <v>2351.44</v>
      </c>
      <c r="M4459" s="12">
        <f>Table1[[#This Row],[Operating Profit]]/Table1[[#This Row],[Total Sales]]</f>
        <v>2.6000000000000002E-2</v>
      </c>
      <c r="N4459" s="6" t="s">
        <v>83</v>
      </c>
    </row>
    <row r="4460" spans="2:14" ht="14.25" customHeight="1" x14ac:dyDescent="0.3">
      <c r="B4460" s="6" t="s">
        <v>30</v>
      </c>
      <c r="C4460" s="6">
        <v>1128299</v>
      </c>
      <c r="D4460" s="7">
        <v>43899</v>
      </c>
      <c r="E4460" s="6" t="s">
        <v>31</v>
      </c>
      <c r="F4460" s="6" t="s">
        <v>42</v>
      </c>
      <c r="G4460" s="6" t="s">
        <v>43</v>
      </c>
      <c r="H4460" s="8" t="s">
        <v>17</v>
      </c>
      <c r="I4460" s="9">
        <v>58</v>
      </c>
      <c r="J4460" s="10">
        <v>1960</v>
      </c>
      <c r="K4460" s="11">
        <f>Table1[[#This Row],[Price per Unit]]*Table1[[#This Row],[Units Sold]]</f>
        <v>113680</v>
      </c>
      <c r="L4460" s="11">
        <v>5342.96</v>
      </c>
      <c r="M4460" s="12">
        <f>Table1[[#This Row],[Operating Profit]]/Table1[[#This Row],[Total Sales]]</f>
        <v>4.7E-2</v>
      </c>
      <c r="N4460" s="6" t="s">
        <v>83</v>
      </c>
    </row>
    <row r="4461" spans="2:14" ht="14.25" customHeight="1" x14ac:dyDescent="0.3">
      <c r="B4461" s="6" t="s">
        <v>30</v>
      </c>
      <c r="C4461" s="6">
        <v>1128299</v>
      </c>
      <c r="D4461" s="7">
        <v>43900</v>
      </c>
      <c r="E4461" s="6" t="s">
        <v>31</v>
      </c>
      <c r="F4461" s="6" t="s">
        <v>42</v>
      </c>
      <c r="G4461" s="6" t="s">
        <v>43</v>
      </c>
      <c r="H4461" s="8" t="s">
        <v>19</v>
      </c>
      <c r="I4461" s="9">
        <v>62</v>
      </c>
      <c r="J4461" s="10">
        <v>1890</v>
      </c>
      <c r="K4461" s="11">
        <f>Table1[[#This Row],[Price per Unit]]*Table1[[#This Row],[Units Sold]]</f>
        <v>117180</v>
      </c>
      <c r="L4461" s="11">
        <v>3984.1200000000003</v>
      </c>
      <c r="M4461" s="12">
        <f>Table1[[#This Row],[Operating Profit]]/Table1[[#This Row],[Total Sales]]</f>
        <v>3.4000000000000002E-2</v>
      </c>
      <c r="N4461" s="6" t="s">
        <v>83</v>
      </c>
    </row>
    <row r="4462" spans="2:14" ht="14.25" customHeight="1" x14ac:dyDescent="0.3">
      <c r="B4462" s="6" t="s">
        <v>30</v>
      </c>
      <c r="C4462" s="6">
        <v>1128299</v>
      </c>
      <c r="D4462" s="7">
        <v>43901</v>
      </c>
      <c r="E4462" s="6" t="s">
        <v>31</v>
      </c>
      <c r="F4462" s="6" t="s">
        <v>42</v>
      </c>
      <c r="G4462" s="6" t="s">
        <v>43</v>
      </c>
      <c r="H4462" s="8" t="s">
        <v>20</v>
      </c>
      <c r="I4462" s="9">
        <v>59</v>
      </c>
      <c r="J4462" s="10">
        <v>1190</v>
      </c>
      <c r="K4462" s="11">
        <f>Table1[[#This Row],[Price per Unit]]*Table1[[#This Row],[Units Sold]]</f>
        <v>70210</v>
      </c>
      <c r="L4462" s="11">
        <v>3299.8700000000003</v>
      </c>
      <c r="M4462" s="12">
        <f>Table1[[#This Row],[Operating Profit]]/Table1[[#This Row],[Total Sales]]</f>
        <v>4.7000000000000007E-2</v>
      </c>
      <c r="N4462" s="6" t="s">
        <v>83</v>
      </c>
    </row>
    <row r="4463" spans="2:14" ht="14.25" customHeight="1" x14ac:dyDescent="0.3">
      <c r="B4463" s="6" t="s">
        <v>30</v>
      </c>
      <c r="C4463" s="6">
        <v>1128299</v>
      </c>
      <c r="D4463" s="7">
        <v>43902</v>
      </c>
      <c r="E4463" s="6" t="s">
        <v>31</v>
      </c>
      <c r="F4463" s="6" t="s">
        <v>42</v>
      </c>
      <c r="G4463" s="6" t="s">
        <v>43</v>
      </c>
      <c r="H4463" s="8" t="s">
        <v>21</v>
      </c>
      <c r="I4463" s="9">
        <v>57</v>
      </c>
      <c r="J4463" s="10">
        <v>1330</v>
      </c>
      <c r="K4463" s="11">
        <f>Table1[[#This Row],[Price per Unit]]*Table1[[#This Row],[Units Sold]]</f>
        <v>75810</v>
      </c>
      <c r="L4463" s="11">
        <v>3335.64</v>
      </c>
      <c r="M4463" s="12">
        <f>Table1[[#This Row],[Operating Profit]]/Table1[[#This Row],[Total Sales]]</f>
        <v>4.3999999999999997E-2</v>
      </c>
      <c r="N4463" s="6" t="s">
        <v>83</v>
      </c>
    </row>
    <row r="4464" spans="2:14" ht="14.25" customHeight="1" x14ac:dyDescent="0.3">
      <c r="B4464" s="6" t="s">
        <v>30</v>
      </c>
      <c r="C4464" s="6">
        <v>1128299</v>
      </c>
      <c r="D4464" s="7">
        <v>43903</v>
      </c>
      <c r="E4464" s="6" t="s">
        <v>31</v>
      </c>
      <c r="F4464" s="6" t="s">
        <v>42</v>
      </c>
      <c r="G4464" s="6" t="s">
        <v>43</v>
      </c>
      <c r="H4464" s="8" t="s">
        <v>22</v>
      </c>
      <c r="I4464" s="9">
        <v>69</v>
      </c>
      <c r="J4464" s="10">
        <v>1120</v>
      </c>
      <c r="K4464" s="11">
        <f>Table1[[#This Row],[Price per Unit]]*Table1[[#This Row],[Units Sold]]</f>
        <v>77280</v>
      </c>
      <c r="L4464" s="11">
        <v>4636.8000000000011</v>
      </c>
      <c r="M4464" s="12">
        <f>Table1[[#This Row],[Operating Profit]]/Table1[[#This Row],[Total Sales]]</f>
        <v>6.0000000000000012E-2</v>
      </c>
      <c r="N4464" s="6" t="s">
        <v>83</v>
      </c>
    </row>
    <row r="4465" spans="2:14" ht="14.25" customHeight="1" x14ac:dyDescent="0.3">
      <c r="B4465" s="6" t="s">
        <v>30</v>
      </c>
      <c r="C4465" s="6">
        <v>1128299</v>
      </c>
      <c r="D4465" s="7">
        <v>43904</v>
      </c>
      <c r="E4465" s="6" t="s">
        <v>31</v>
      </c>
      <c r="F4465" s="6" t="s">
        <v>42</v>
      </c>
      <c r="G4465" s="6" t="s">
        <v>43</v>
      </c>
      <c r="H4465" s="8" t="s">
        <v>23</v>
      </c>
      <c r="I4465" s="9">
        <v>74</v>
      </c>
      <c r="J4465" s="10">
        <v>1500</v>
      </c>
      <c r="K4465" s="11">
        <f>Table1[[#This Row],[Price per Unit]]*Table1[[#This Row],[Units Sold]]</f>
        <v>111000</v>
      </c>
      <c r="L4465" s="11">
        <v>2997</v>
      </c>
      <c r="M4465" s="12">
        <f>Table1[[#This Row],[Operating Profit]]/Table1[[#This Row],[Total Sales]]</f>
        <v>2.7E-2</v>
      </c>
      <c r="N4465" s="6" t="s">
        <v>83</v>
      </c>
    </row>
    <row r="4466" spans="2:14" ht="14.25" customHeight="1" x14ac:dyDescent="0.3">
      <c r="B4466" s="6" t="s">
        <v>30</v>
      </c>
      <c r="C4466" s="6">
        <v>1128299</v>
      </c>
      <c r="D4466" s="7">
        <v>43905</v>
      </c>
      <c r="E4466" s="6" t="s">
        <v>31</v>
      </c>
      <c r="F4466" s="6" t="s">
        <v>42</v>
      </c>
      <c r="G4466" s="6" t="s">
        <v>43</v>
      </c>
      <c r="H4466" s="8" t="s">
        <v>17</v>
      </c>
      <c r="I4466" s="9">
        <v>28</v>
      </c>
      <c r="J4466" s="10">
        <v>1230</v>
      </c>
      <c r="K4466" s="11">
        <f>Table1[[#This Row],[Price per Unit]]*Table1[[#This Row],[Units Sold]]</f>
        <v>34440</v>
      </c>
      <c r="L4466" s="11">
        <v>1722</v>
      </c>
      <c r="M4466" s="12">
        <f>Table1[[#This Row],[Operating Profit]]/Table1[[#This Row],[Total Sales]]</f>
        <v>0.05</v>
      </c>
      <c r="N4466" s="6" t="s">
        <v>83</v>
      </c>
    </row>
    <row r="4467" spans="2:14" ht="14.25" customHeight="1" x14ac:dyDescent="0.3">
      <c r="B4467" s="6" t="s">
        <v>30</v>
      </c>
      <c r="C4467" s="6">
        <v>1128299</v>
      </c>
      <c r="D4467" s="7">
        <v>43906</v>
      </c>
      <c r="E4467" s="6" t="s">
        <v>31</v>
      </c>
      <c r="F4467" s="6" t="s">
        <v>42</v>
      </c>
      <c r="G4467" s="6" t="s">
        <v>43</v>
      </c>
      <c r="H4467" s="8" t="s">
        <v>19</v>
      </c>
      <c r="I4467" s="9">
        <v>38</v>
      </c>
      <c r="J4467" s="10">
        <v>1230</v>
      </c>
      <c r="K4467" s="11">
        <f>Table1[[#This Row],[Price per Unit]]*Table1[[#This Row],[Units Sold]]</f>
        <v>46740</v>
      </c>
      <c r="L4467" s="11">
        <v>1542.42</v>
      </c>
      <c r="M4467" s="12">
        <f>Table1[[#This Row],[Operating Profit]]/Table1[[#This Row],[Total Sales]]</f>
        <v>3.3000000000000002E-2</v>
      </c>
      <c r="N4467" s="6" t="s">
        <v>83</v>
      </c>
    </row>
    <row r="4468" spans="2:14" ht="14.25" customHeight="1" x14ac:dyDescent="0.3">
      <c r="B4468" s="6" t="s">
        <v>30</v>
      </c>
      <c r="C4468" s="6">
        <v>1128299</v>
      </c>
      <c r="D4468" s="7">
        <v>43907</v>
      </c>
      <c r="E4468" s="6" t="s">
        <v>31</v>
      </c>
      <c r="F4468" s="6" t="s">
        <v>42</v>
      </c>
      <c r="G4468" s="6" t="s">
        <v>43</v>
      </c>
      <c r="H4468" s="8" t="s">
        <v>20</v>
      </c>
      <c r="I4468" s="9">
        <v>39</v>
      </c>
      <c r="J4468" s="10">
        <v>1150</v>
      </c>
      <c r="K4468" s="11">
        <f>Table1[[#This Row],[Price per Unit]]*Table1[[#This Row],[Units Sold]]</f>
        <v>44850</v>
      </c>
      <c r="L4468" s="11">
        <v>2063.1</v>
      </c>
      <c r="M4468" s="12">
        <f>Table1[[#This Row],[Operating Profit]]/Table1[[#This Row],[Total Sales]]</f>
        <v>4.5999999999999999E-2</v>
      </c>
      <c r="N4468" s="6" t="s">
        <v>83</v>
      </c>
    </row>
    <row r="4469" spans="2:14" ht="14.25" customHeight="1" x14ac:dyDescent="0.3">
      <c r="B4469" s="6" t="s">
        <v>30</v>
      </c>
      <c r="C4469" s="6">
        <v>1128299</v>
      </c>
      <c r="D4469" s="7">
        <v>43908</v>
      </c>
      <c r="E4469" s="6" t="s">
        <v>31</v>
      </c>
      <c r="F4469" s="6" t="s">
        <v>42</v>
      </c>
      <c r="G4469" s="6" t="s">
        <v>43</v>
      </c>
      <c r="H4469" s="8" t="s">
        <v>21</v>
      </c>
      <c r="I4469" s="9">
        <v>38</v>
      </c>
      <c r="J4469" s="10">
        <v>720</v>
      </c>
      <c r="K4469" s="11">
        <f>Table1[[#This Row],[Price per Unit]]*Table1[[#This Row],[Units Sold]]</f>
        <v>27360</v>
      </c>
      <c r="L4469" s="11">
        <v>1231.1999999999998</v>
      </c>
      <c r="M4469" s="12">
        <f>Table1[[#This Row],[Operating Profit]]/Table1[[#This Row],[Total Sales]]</f>
        <v>4.4999999999999991E-2</v>
      </c>
      <c r="N4469" s="6" t="s">
        <v>83</v>
      </c>
    </row>
    <row r="4470" spans="2:14" ht="14.25" customHeight="1" x14ac:dyDescent="0.3">
      <c r="B4470" s="6" t="s">
        <v>30</v>
      </c>
      <c r="C4470" s="6">
        <v>1128299</v>
      </c>
      <c r="D4470" s="7">
        <v>43909</v>
      </c>
      <c r="E4470" s="6" t="s">
        <v>31</v>
      </c>
      <c r="F4470" s="6" t="s">
        <v>44</v>
      </c>
      <c r="G4470" s="6" t="s">
        <v>45</v>
      </c>
      <c r="H4470" s="8" t="s">
        <v>22</v>
      </c>
      <c r="I4470" s="9">
        <v>41</v>
      </c>
      <c r="J4470" s="10">
        <v>560</v>
      </c>
      <c r="K4470" s="11">
        <f>Table1[[#This Row],[Price per Unit]]*Table1[[#This Row],[Units Sold]]</f>
        <v>22960</v>
      </c>
      <c r="L4470" s="11">
        <v>1469.44</v>
      </c>
      <c r="M4470" s="12">
        <f>Table1[[#This Row],[Operating Profit]]/Table1[[#This Row],[Total Sales]]</f>
        <v>6.4000000000000001E-2</v>
      </c>
      <c r="N4470" s="6" t="s">
        <v>83</v>
      </c>
    </row>
    <row r="4471" spans="2:14" ht="14.25" customHeight="1" x14ac:dyDescent="0.3">
      <c r="B4471" s="6" t="s">
        <v>30</v>
      </c>
      <c r="C4471" s="6">
        <v>1128299</v>
      </c>
      <c r="D4471" s="7">
        <v>43910</v>
      </c>
      <c r="E4471" s="6" t="s">
        <v>31</v>
      </c>
      <c r="F4471" s="6" t="s">
        <v>44</v>
      </c>
      <c r="G4471" s="6" t="s">
        <v>45</v>
      </c>
      <c r="H4471" s="8" t="s">
        <v>23</v>
      </c>
      <c r="I4471" s="9">
        <v>37</v>
      </c>
      <c r="J4471" s="10">
        <v>1280</v>
      </c>
      <c r="K4471" s="11">
        <f>Table1[[#This Row],[Price per Unit]]*Table1[[#This Row],[Units Sold]]</f>
        <v>47360</v>
      </c>
      <c r="L4471" s="11">
        <v>1231.3600000000001</v>
      </c>
      <c r="M4471" s="12">
        <f>Table1[[#This Row],[Operating Profit]]/Table1[[#This Row],[Total Sales]]</f>
        <v>2.6000000000000002E-2</v>
      </c>
      <c r="N4471" s="6" t="s">
        <v>83</v>
      </c>
    </row>
    <row r="4472" spans="2:14" ht="14.25" customHeight="1" x14ac:dyDescent="0.3">
      <c r="B4472" s="6" t="s">
        <v>30</v>
      </c>
      <c r="C4472" s="6">
        <v>1128299</v>
      </c>
      <c r="D4472" s="7">
        <v>43911</v>
      </c>
      <c r="E4472" s="6" t="s">
        <v>31</v>
      </c>
      <c r="F4472" s="6" t="s">
        <v>44</v>
      </c>
      <c r="G4472" s="6" t="s">
        <v>45</v>
      </c>
      <c r="H4472" s="8" t="s">
        <v>17</v>
      </c>
      <c r="I4472" s="9">
        <v>27</v>
      </c>
      <c r="J4472" s="10">
        <v>1310</v>
      </c>
      <c r="K4472" s="11">
        <f>Table1[[#This Row],[Price per Unit]]*Table1[[#This Row],[Units Sold]]</f>
        <v>35370</v>
      </c>
      <c r="L4472" s="11">
        <v>1697.7600000000002</v>
      </c>
      <c r="M4472" s="12">
        <f>Table1[[#This Row],[Operating Profit]]/Table1[[#This Row],[Total Sales]]</f>
        <v>4.8000000000000008E-2</v>
      </c>
      <c r="N4472" s="6" t="s">
        <v>83</v>
      </c>
    </row>
    <row r="4473" spans="2:14" ht="14.25" customHeight="1" x14ac:dyDescent="0.3">
      <c r="B4473" s="6" t="s">
        <v>30</v>
      </c>
      <c r="C4473" s="6">
        <v>1128299</v>
      </c>
      <c r="D4473" s="7">
        <v>43912</v>
      </c>
      <c r="E4473" s="6" t="s">
        <v>31</v>
      </c>
      <c r="F4473" s="6" t="s">
        <v>44</v>
      </c>
      <c r="G4473" s="6" t="s">
        <v>45</v>
      </c>
      <c r="H4473" s="8" t="s">
        <v>19</v>
      </c>
      <c r="I4473" s="9">
        <v>38</v>
      </c>
      <c r="J4473" s="10">
        <v>1110</v>
      </c>
      <c r="K4473" s="11">
        <f>Table1[[#This Row],[Price per Unit]]*Table1[[#This Row],[Units Sold]]</f>
        <v>42180</v>
      </c>
      <c r="L4473" s="11">
        <v>1265.4000000000001</v>
      </c>
      <c r="M4473" s="12">
        <f>Table1[[#This Row],[Operating Profit]]/Table1[[#This Row],[Total Sales]]</f>
        <v>3.0000000000000002E-2</v>
      </c>
      <c r="N4473" s="6" t="s">
        <v>83</v>
      </c>
    </row>
    <row r="4474" spans="2:14" ht="14.25" customHeight="1" x14ac:dyDescent="0.3">
      <c r="B4474" s="6" t="s">
        <v>30</v>
      </c>
      <c r="C4474" s="6">
        <v>1128299</v>
      </c>
      <c r="D4474" s="7">
        <v>43913</v>
      </c>
      <c r="E4474" s="6" t="s">
        <v>31</v>
      </c>
      <c r="F4474" s="6" t="s">
        <v>44</v>
      </c>
      <c r="G4474" s="6" t="s">
        <v>45</v>
      </c>
      <c r="H4474" s="8" t="s">
        <v>20</v>
      </c>
      <c r="I4474" s="9">
        <v>38</v>
      </c>
      <c r="J4474" s="10">
        <v>1230</v>
      </c>
      <c r="K4474" s="11">
        <f>Table1[[#This Row],[Price per Unit]]*Table1[[#This Row],[Units Sold]]</f>
        <v>46740</v>
      </c>
      <c r="L4474" s="11">
        <v>2337</v>
      </c>
      <c r="M4474" s="12">
        <f>Table1[[#This Row],[Operating Profit]]/Table1[[#This Row],[Total Sales]]</f>
        <v>0.05</v>
      </c>
      <c r="N4474" s="6" t="s">
        <v>83</v>
      </c>
    </row>
    <row r="4475" spans="2:14" ht="14.25" customHeight="1" x14ac:dyDescent="0.3">
      <c r="B4475" s="6" t="s">
        <v>30</v>
      </c>
      <c r="C4475" s="6">
        <v>1128299</v>
      </c>
      <c r="D4475" s="7">
        <v>43914</v>
      </c>
      <c r="E4475" s="6" t="s">
        <v>31</v>
      </c>
      <c r="F4475" s="6" t="s">
        <v>44</v>
      </c>
      <c r="G4475" s="6" t="s">
        <v>45</v>
      </c>
      <c r="H4475" s="8" t="s">
        <v>21</v>
      </c>
      <c r="I4475" s="9">
        <v>36</v>
      </c>
      <c r="J4475" s="10">
        <v>720</v>
      </c>
      <c r="K4475" s="11">
        <f>Table1[[#This Row],[Price per Unit]]*Table1[[#This Row],[Units Sold]]</f>
        <v>25920</v>
      </c>
      <c r="L4475" s="11">
        <v>1166.3999999999999</v>
      </c>
      <c r="M4475" s="12">
        <f>Table1[[#This Row],[Operating Profit]]/Table1[[#This Row],[Total Sales]]</f>
        <v>4.4999999999999991E-2</v>
      </c>
      <c r="N4475" s="6" t="s">
        <v>83</v>
      </c>
    </row>
    <row r="4476" spans="2:14" ht="14.25" customHeight="1" x14ac:dyDescent="0.3">
      <c r="B4476" s="6" t="s">
        <v>30</v>
      </c>
      <c r="C4476" s="6">
        <v>1128299</v>
      </c>
      <c r="D4476" s="7">
        <v>43915</v>
      </c>
      <c r="E4476" s="6" t="s">
        <v>31</v>
      </c>
      <c r="F4476" s="6" t="s">
        <v>44</v>
      </c>
      <c r="G4476" s="6" t="s">
        <v>45</v>
      </c>
      <c r="H4476" s="8" t="s">
        <v>22</v>
      </c>
      <c r="I4476" s="9">
        <v>43</v>
      </c>
      <c r="J4476" s="10">
        <v>580</v>
      </c>
      <c r="K4476" s="11">
        <f>Table1[[#This Row],[Price per Unit]]*Table1[[#This Row],[Units Sold]]</f>
        <v>24940</v>
      </c>
      <c r="L4476" s="11">
        <v>1546.28</v>
      </c>
      <c r="M4476" s="12">
        <f>Table1[[#This Row],[Operating Profit]]/Table1[[#This Row],[Total Sales]]</f>
        <v>6.2E-2</v>
      </c>
      <c r="N4476" s="6" t="s">
        <v>83</v>
      </c>
    </row>
    <row r="4477" spans="2:14" ht="14.25" customHeight="1" x14ac:dyDescent="0.3">
      <c r="B4477" s="6" t="s">
        <v>30</v>
      </c>
      <c r="C4477" s="6">
        <v>1128299</v>
      </c>
      <c r="D4477" s="7">
        <v>43916</v>
      </c>
      <c r="E4477" s="6" t="s">
        <v>31</v>
      </c>
      <c r="F4477" s="6" t="s">
        <v>44</v>
      </c>
      <c r="G4477" s="6" t="s">
        <v>45</v>
      </c>
      <c r="H4477" s="8" t="s">
        <v>23</v>
      </c>
      <c r="I4477" s="9">
        <v>37</v>
      </c>
      <c r="J4477" s="10">
        <v>1160</v>
      </c>
      <c r="K4477" s="11">
        <f>Table1[[#This Row],[Price per Unit]]*Table1[[#This Row],[Units Sold]]</f>
        <v>42920</v>
      </c>
      <c r="L4477" s="11">
        <v>1158.8400000000001</v>
      </c>
      <c r="M4477" s="12">
        <f>Table1[[#This Row],[Operating Profit]]/Table1[[#This Row],[Total Sales]]</f>
        <v>2.7000000000000003E-2</v>
      </c>
      <c r="N4477" s="6" t="s">
        <v>83</v>
      </c>
    </row>
    <row r="4478" spans="2:14" ht="14.25" customHeight="1" x14ac:dyDescent="0.3">
      <c r="B4478" s="6" t="s">
        <v>30</v>
      </c>
      <c r="C4478" s="6">
        <v>1128299</v>
      </c>
      <c r="D4478" s="7">
        <v>43917</v>
      </c>
      <c r="E4478" s="6" t="s">
        <v>31</v>
      </c>
      <c r="F4478" s="6" t="s">
        <v>44</v>
      </c>
      <c r="G4478" s="6" t="s">
        <v>45</v>
      </c>
      <c r="H4478" s="8" t="s">
        <v>17</v>
      </c>
      <c r="I4478" s="9">
        <v>37</v>
      </c>
      <c r="J4478" s="10">
        <v>1650</v>
      </c>
      <c r="K4478" s="11">
        <f>Table1[[#This Row],[Price per Unit]]*Table1[[#This Row],[Units Sold]]</f>
        <v>61050</v>
      </c>
      <c r="L4478" s="11">
        <v>2930.4</v>
      </c>
      <c r="M4478" s="12">
        <f>Table1[[#This Row],[Operating Profit]]/Table1[[#This Row],[Total Sales]]</f>
        <v>4.8000000000000001E-2</v>
      </c>
      <c r="N4478" s="6" t="s">
        <v>83</v>
      </c>
    </row>
    <row r="4479" spans="2:14" ht="14.25" customHeight="1" x14ac:dyDescent="0.3">
      <c r="B4479" s="6" t="s">
        <v>30</v>
      </c>
      <c r="C4479" s="6">
        <v>1128299</v>
      </c>
      <c r="D4479" s="7">
        <v>43918</v>
      </c>
      <c r="E4479" s="6" t="s">
        <v>31</v>
      </c>
      <c r="F4479" s="6" t="s">
        <v>44</v>
      </c>
      <c r="G4479" s="6" t="s">
        <v>45</v>
      </c>
      <c r="H4479" s="8" t="s">
        <v>19</v>
      </c>
      <c r="I4479" s="9">
        <v>48</v>
      </c>
      <c r="J4479" s="10">
        <v>1120</v>
      </c>
      <c r="K4479" s="11">
        <f>Table1[[#This Row],[Price per Unit]]*Table1[[#This Row],[Units Sold]]</f>
        <v>53760</v>
      </c>
      <c r="L4479" s="11">
        <v>1827.8400000000001</v>
      </c>
      <c r="M4479" s="12">
        <f>Table1[[#This Row],[Operating Profit]]/Table1[[#This Row],[Total Sales]]</f>
        <v>3.4000000000000002E-2</v>
      </c>
      <c r="N4479" s="6" t="s">
        <v>83</v>
      </c>
    </row>
    <row r="4480" spans="2:14" ht="14.25" customHeight="1" x14ac:dyDescent="0.3">
      <c r="B4480" s="6" t="s">
        <v>30</v>
      </c>
      <c r="C4480" s="6">
        <v>1128299</v>
      </c>
      <c r="D4480" s="7">
        <v>43919</v>
      </c>
      <c r="E4480" s="6" t="s">
        <v>31</v>
      </c>
      <c r="F4480" s="6" t="s">
        <v>44</v>
      </c>
      <c r="G4480" s="6" t="s">
        <v>45</v>
      </c>
      <c r="H4480" s="8" t="s">
        <v>20</v>
      </c>
      <c r="I4480" s="9">
        <v>51</v>
      </c>
      <c r="J4480" s="10">
        <v>1160</v>
      </c>
      <c r="K4480" s="11">
        <f>Table1[[#This Row],[Price per Unit]]*Table1[[#This Row],[Units Sold]]</f>
        <v>59160</v>
      </c>
      <c r="L4480" s="11">
        <v>2898.84</v>
      </c>
      <c r="M4480" s="12">
        <f>Table1[[#This Row],[Operating Profit]]/Table1[[#This Row],[Total Sales]]</f>
        <v>4.9000000000000002E-2</v>
      </c>
      <c r="N4480" s="6" t="s">
        <v>83</v>
      </c>
    </row>
    <row r="4481" spans="2:14" ht="14.25" customHeight="1" x14ac:dyDescent="0.3">
      <c r="B4481" s="6" t="s">
        <v>30</v>
      </c>
      <c r="C4481" s="6">
        <v>1128299</v>
      </c>
      <c r="D4481" s="7">
        <v>43920</v>
      </c>
      <c r="E4481" s="6" t="s">
        <v>31</v>
      </c>
      <c r="F4481" s="6" t="s">
        <v>44</v>
      </c>
      <c r="G4481" s="6" t="s">
        <v>45</v>
      </c>
      <c r="H4481" s="8" t="s">
        <v>21</v>
      </c>
      <c r="I4481" s="9">
        <v>51</v>
      </c>
      <c r="J4481" s="10">
        <v>900</v>
      </c>
      <c r="K4481" s="11">
        <f>Table1[[#This Row],[Price per Unit]]*Table1[[#This Row],[Units Sold]]</f>
        <v>45900</v>
      </c>
      <c r="L4481" s="11">
        <v>1973.7</v>
      </c>
      <c r="M4481" s="12">
        <f>Table1[[#This Row],[Operating Profit]]/Table1[[#This Row],[Total Sales]]</f>
        <v>4.3000000000000003E-2</v>
      </c>
      <c r="N4481" s="6" t="s">
        <v>83</v>
      </c>
    </row>
    <row r="4482" spans="2:14" ht="14.25" customHeight="1" x14ac:dyDescent="0.3">
      <c r="B4482" s="6" t="s">
        <v>30</v>
      </c>
      <c r="C4482" s="6">
        <v>1128299</v>
      </c>
      <c r="D4482" s="7">
        <v>43921</v>
      </c>
      <c r="E4482" s="6" t="s">
        <v>31</v>
      </c>
      <c r="F4482" s="6" t="s">
        <v>44</v>
      </c>
      <c r="G4482" s="6" t="s">
        <v>45</v>
      </c>
      <c r="H4482" s="8" t="s">
        <v>22</v>
      </c>
      <c r="I4482" s="9">
        <v>56</v>
      </c>
      <c r="J4482" s="10">
        <v>390</v>
      </c>
      <c r="K4482" s="11">
        <f>Table1[[#This Row],[Price per Unit]]*Table1[[#This Row],[Units Sold]]</f>
        <v>21840</v>
      </c>
      <c r="L4482" s="11">
        <v>1310.3999999999999</v>
      </c>
      <c r="M4482" s="12">
        <f>Table1[[#This Row],[Operating Profit]]/Table1[[#This Row],[Total Sales]]</f>
        <v>5.9999999999999991E-2</v>
      </c>
      <c r="N4482" s="6" t="s">
        <v>83</v>
      </c>
    </row>
    <row r="4483" spans="2:14" ht="14.25" customHeight="1" x14ac:dyDescent="0.3">
      <c r="B4483" s="6" t="s">
        <v>30</v>
      </c>
      <c r="C4483" s="6">
        <v>1128299</v>
      </c>
      <c r="D4483" s="7">
        <v>43922</v>
      </c>
      <c r="E4483" s="6" t="s">
        <v>31</v>
      </c>
      <c r="F4483" s="6" t="s">
        <v>44</v>
      </c>
      <c r="G4483" s="6" t="s">
        <v>45</v>
      </c>
      <c r="H4483" s="8" t="s">
        <v>23</v>
      </c>
      <c r="I4483" s="9">
        <v>52</v>
      </c>
      <c r="J4483" s="10">
        <v>950</v>
      </c>
      <c r="K4483" s="11">
        <f>Table1[[#This Row],[Price per Unit]]*Table1[[#This Row],[Units Sold]]</f>
        <v>49400</v>
      </c>
      <c r="L4483" s="11">
        <v>1432.6000000000001</v>
      </c>
      <c r="M4483" s="12">
        <f>Table1[[#This Row],[Operating Profit]]/Table1[[#This Row],[Total Sales]]</f>
        <v>2.9000000000000001E-2</v>
      </c>
      <c r="N4483" s="6" t="s">
        <v>83</v>
      </c>
    </row>
    <row r="4484" spans="2:14" ht="14.25" customHeight="1" x14ac:dyDescent="0.3">
      <c r="B4484" s="6" t="s">
        <v>30</v>
      </c>
      <c r="C4484" s="6">
        <v>1128299</v>
      </c>
      <c r="D4484" s="7">
        <v>43923</v>
      </c>
      <c r="E4484" s="6" t="s">
        <v>31</v>
      </c>
      <c r="F4484" s="6" t="s">
        <v>44</v>
      </c>
      <c r="G4484" s="6" t="s">
        <v>45</v>
      </c>
      <c r="H4484" s="8" t="s">
        <v>17</v>
      </c>
      <c r="I4484" s="9">
        <v>55</v>
      </c>
      <c r="J4484" s="10">
        <v>1310</v>
      </c>
      <c r="K4484" s="11">
        <f>Table1[[#This Row],[Price per Unit]]*Table1[[#This Row],[Units Sold]]</f>
        <v>72050</v>
      </c>
      <c r="L4484" s="11">
        <v>3386.3500000000004</v>
      </c>
      <c r="M4484" s="12">
        <f>Table1[[#This Row],[Operating Profit]]/Table1[[#This Row],[Total Sales]]</f>
        <v>4.7000000000000007E-2</v>
      </c>
      <c r="N4484" s="6" t="s">
        <v>83</v>
      </c>
    </row>
    <row r="4485" spans="2:14" ht="14.25" customHeight="1" x14ac:dyDescent="0.3">
      <c r="B4485" s="6" t="s">
        <v>30</v>
      </c>
      <c r="C4485" s="6">
        <v>1128299</v>
      </c>
      <c r="D4485" s="7">
        <v>43924</v>
      </c>
      <c r="E4485" s="6" t="s">
        <v>31</v>
      </c>
      <c r="F4485" s="6" t="s">
        <v>44</v>
      </c>
      <c r="G4485" s="6" t="s">
        <v>45</v>
      </c>
      <c r="H4485" s="8" t="s">
        <v>19</v>
      </c>
      <c r="I4485" s="9">
        <v>59</v>
      </c>
      <c r="J4485" s="10">
        <v>940</v>
      </c>
      <c r="K4485" s="11">
        <f>Table1[[#This Row],[Price per Unit]]*Table1[[#This Row],[Units Sold]]</f>
        <v>55460</v>
      </c>
      <c r="L4485" s="11">
        <v>1941.1</v>
      </c>
      <c r="M4485" s="12">
        <f>Table1[[#This Row],[Operating Profit]]/Table1[[#This Row],[Total Sales]]</f>
        <v>3.4999999999999996E-2</v>
      </c>
      <c r="N4485" s="6" t="s">
        <v>83</v>
      </c>
    </row>
    <row r="4486" spans="2:14" ht="14.25" customHeight="1" x14ac:dyDescent="0.3">
      <c r="B4486" s="6" t="s">
        <v>30</v>
      </c>
      <c r="C4486" s="6">
        <v>1128299</v>
      </c>
      <c r="D4486" s="7">
        <v>43925</v>
      </c>
      <c r="E4486" s="6" t="s">
        <v>31</v>
      </c>
      <c r="F4486" s="6" t="s">
        <v>44</v>
      </c>
      <c r="G4486" s="6" t="s">
        <v>45</v>
      </c>
      <c r="H4486" s="8" t="s">
        <v>20</v>
      </c>
      <c r="I4486" s="9">
        <v>61</v>
      </c>
      <c r="J4486" s="10">
        <v>1130</v>
      </c>
      <c r="K4486" s="11">
        <f>Table1[[#This Row],[Price per Unit]]*Table1[[#This Row],[Units Sold]]</f>
        <v>68930</v>
      </c>
      <c r="L4486" s="11">
        <v>3446.5</v>
      </c>
      <c r="M4486" s="12">
        <f>Table1[[#This Row],[Operating Profit]]/Table1[[#This Row],[Total Sales]]</f>
        <v>0.05</v>
      </c>
      <c r="N4486" s="6" t="s">
        <v>83</v>
      </c>
    </row>
    <row r="4487" spans="2:14" ht="14.25" customHeight="1" x14ac:dyDescent="0.3">
      <c r="B4487" s="6" t="s">
        <v>30</v>
      </c>
      <c r="C4487" s="6">
        <v>1128299</v>
      </c>
      <c r="D4487" s="7">
        <v>43926</v>
      </c>
      <c r="E4487" s="6" t="s">
        <v>31</v>
      </c>
      <c r="F4487" s="6" t="s">
        <v>44</v>
      </c>
      <c r="G4487" s="6" t="s">
        <v>45</v>
      </c>
      <c r="H4487" s="8" t="s">
        <v>21</v>
      </c>
      <c r="I4487" s="9">
        <v>56</v>
      </c>
      <c r="J4487" s="10">
        <v>740</v>
      </c>
      <c r="K4487" s="11">
        <f>Table1[[#This Row],[Price per Unit]]*Table1[[#This Row],[Units Sold]]</f>
        <v>41440</v>
      </c>
      <c r="L4487" s="11">
        <v>1781.92</v>
      </c>
      <c r="M4487" s="12">
        <f>Table1[[#This Row],[Operating Profit]]/Table1[[#This Row],[Total Sales]]</f>
        <v>4.3000000000000003E-2</v>
      </c>
      <c r="N4487" s="6" t="s">
        <v>83</v>
      </c>
    </row>
    <row r="4488" spans="2:14" ht="14.25" customHeight="1" x14ac:dyDescent="0.3">
      <c r="B4488" s="6" t="s">
        <v>30</v>
      </c>
      <c r="C4488" s="6">
        <v>1128299</v>
      </c>
      <c r="D4488" s="7">
        <v>43927</v>
      </c>
      <c r="E4488" s="6" t="s">
        <v>31</v>
      </c>
      <c r="F4488" s="6" t="s">
        <v>44</v>
      </c>
      <c r="G4488" s="6" t="s">
        <v>45</v>
      </c>
      <c r="H4488" s="8" t="s">
        <v>22</v>
      </c>
      <c r="I4488" s="9">
        <v>62</v>
      </c>
      <c r="J4488" s="10">
        <v>440</v>
      </c>
      <c r="K4488" s="11">
        <f>Table1[[#This Row],[Price per Unit]]*Table1[[#This Row],[Units Sold]]</f>
        <v>27280</v>
      </c>
      <c r="L4488" s="11">
        <v>1664.08</v>
      </c>
      <c r="M4488" s="12">
        <f>Table1[[#This Row],[Operating Profit]]/Table1[[#This Row],[Total Sales]]</f>
        <v>6.0999999999999999E-2</v>
      </c>
      <c r="N4488" s="6" t="s">
        <v>83</v>
      </c>
    </row>
    <row r="4489" spans="2:14" ht="14.25" customHeight="1" x14ac:dyDescent="0.3">
      <c r="B4489" s="6" t="s">
        <v>30</v>
      </c>
      <c r="C4489" s="6">
        <v>1128299</v>
      </c>
      <c r="D4489" s="7">
        <v>43928</v>
      </c>
      <c r="E4489" s="6" t="s">
        <v>31</v>
      </c>
      <c r="F4489" s="6" t="s">
        <v>44</v>
      </c>
      <c r="G4489" s="6" t="s">
        <v>45</v>
      </c>
      <c r="H4489" s="8" t="s">
        <v>23</v>
      </c>
      <c r="I4489" s="9">
        <v>72</v>
      </c>
      <c r="J4489" s="10">
        <v>980</v>
      </c>
      <c r="K4489" s="11">
        <f>Table1[[#This Row],[Price per Unit]]*Table1[[#This Row],[Units Sold]]</f>
        <v>70560</v>
      </c>
      <c r="L4489" s="11">
        <v>1764</v>
      </c>
      <c r="M4489" s="12">
        <f>Table1[[#This Row],[Operating Profit]]/Table1[[#This Row],[Total Sales]]</f>
        <v>2.5000000000000001E-2</v>
      </c>
      <c r="N4489" s="6" t="s">
        <v>83</v>
      </c>
    </row>
    <row r="4490" spans="2:14" ht="14.25" customHeight="1" x14ac:dyDescent="0.3">
      <c r="B4490" s="6" t="s">
        <v>30</v>
      </c>
      <c r="C4490" s="6">
        <v>1128299</v>
      </c>
      <c r="D4490" s="7">
        <v>43929</v>
      </c>
      <c r="E4490" s="6" t="s">
        <v>31</v>
      </c>
      <c r="F4490" s="6" t="s">
        <v>44</v>
      </c>
      <c r="G4490" s="6" t="s">
        <v>45</v>
      </c>
      <c r="H4490" s="8" t="s">
        <v>17</v>
      </c>
      <c r="I4490" s="9">
        <v>55</v>
      </c>
      <c r="J4490" s="10">
        <v>1310</v>
      </c>
      <c r="K4490" s="11">
        <f>Table1[[#This Row],[Price per Unit]]*Table1[[#This Row],[Units Sold]]</f>
        <v>72050</v>
      </c>
      <c r="L4490" s="11">
        <v>4395.05</v>
      </c>
      <c r="M4490" s="12">
        <f>Table1[[#This Row],[Operating Profit]]/Table1[[#This Row],[Total Sales]]</f>
        <v>6.1000000000000006E-2</v>
      </c>
      <c r="N4490" s="6" t="s">
        <v>83</v>
      </c>
    </row>
    <row r="4491" spans="2:14" ht="14.25" customHeight="1" x14ac:dyDescent="0.3">
      <c r="B4491" s="6" t="s">
        <v>30</v>
      </c>
      <c r="C4491" s="6">
        <v>1128299</v>
      </c>
      <c r="D4491" s="7">
        <v>43930</v>
      </c>
      <c r="E4491" s="6" t="s">
        <v>31</v>
      </c>
      <c r="F4491" s="6" t="s">
        <v>44</v>
      </c>
      <c r="G4491" s="6" t="s">
        <v>45</v>
      </c>
      <c r="H4491" s="8" t="s">
        <v>19</v>
      </c>
      <c r="I4491" s="9">
        <v>60</v>
      </c>
      <c r="J4491" s="10">
        <v>1050</v>
      </c>
      <c r="K4491" s="11">
        <f>Table1[[#This Row],[Price per Unit]]*Table1[[#This Row],[Units Sold]]</f>
        <v>63000</v>
      </c>
      <c r="L4491" s="11">
        <v>2898</v>
      </c>
      <c r="M4491" s="12">
        <f>Table1[[#This Row],[Operating Profit]]/Table1[[#This Row],[Total Sales]]</f>
        <v>4.5999999999999999E-2</v>
      </c>
      <c r="N4491" s="6" t="s">
        <v>83</v>
      </c>
    </row>
    <row r="4492" spans="2:14" ht="14.25" customHeight="1" x14ac:dyDescent="0.3">
      <c r="B4492" s="6" t="s">
        <v>30</v>
      </c>
      <c r="C4492" s="6">
        <v>1128299</v>
      </c>
      <c r="D4492" s="7">
        <v>43931</v>
      </c>
      <c r="E4492" s="6" t="s">
        <v>31</v>
      </c>
      <c r="F4492" s="6" t="s">
        <v>44</v>
      </c>
      <c r="G4492" s="6" t="s">
        <v>45</v>
      </c>
      <c r="H4492" s="8" t="s">
        <v>20</v>
      </c>
      <c r="I4492" s="9">
        <v>59</v>
      </c>
      <c r="J4492" s="10">
        <v>980</v>
      </c>
      <c r="K4492" s="11">
        <f>Table1[[#This Row],[Price per Unit]]*Table1[[#This Row],[Units Sold]]</f>
        <v>57820</v>
      </c>
      <c r="L4492" s="11">
        <v>3469.2</v>
      </c>
      <c r="M4492" s="12">
        <f>Table1[[#This Row],[Operating Profit]]/Table1[[#This Row],[Total Sales]]</f>
        <v>0.06</v>
      </c>
      <c r="N4492" s="6" t="s">
        <v>83</v>
      </c>
    </row>
    <row r="4493" spans="2:14" ht="14.25" customHeight="1" x14ac:dyDescent="0.3">
      <c r="B4493" s="6" t="s">
        <v>30</v>
      </c>
      <c r="C4493" s="6">
        <v>1128299</v>
      </c>
      <c r="D4493" s="7">
        <v>43932</v>
      </c>
      <c r="E4493" s="6" t="s">
        <v>31</v>
      </c>
      <c r="F4493" s="6" t="s">
        <v>44</v>
      </c>
      <c r="G4493" s="6" t="s">
        <v>45</v>
      </c>
      <c r="H4493" s="8" t="s">
        <v>21</v>
      </c>
      <c r="I4493" s="9">
        <v>58</v>
      </c>
      <c r="J4493" s="10">
        <v>690</v>
      </c>
      <c r="K4493" s="11">
        <f>Table1[[#This Row],[Price per Unit]]*Table1[[#This Row],[Units Sold]]</f>
        <v>40020</v>
      </c>
      <c r="L4493" s="11">
        <v>2361.1799999999998</v>
      </c>
      <c r="M4493" s="12">
        <f>Table1[[#This Row],[Operating Profit]]/Table1[[#This Row],[Total Sales]]</f>
        <v>5.8999999999999997E-2</v>
      </c>
      <c r="N4493" s="6" t="s">
        <v>83</v>
      </c>
    </row>
    <row r="4494" spans="2:14" ht="14.25" customHeight="1" x14ac:dyDescent="0.3">
      <c r="B4494" s="6" t="s">
        <v>30</v>
      </c>
      <c r="C4494" s="6">
        <v>1128299</v>
      </c>
      <c r="D4494" s="7">
        <v>43933</v>
      </c>
      <c r="E4494" s="6" t="s">
        <v>31</v>
      </c>
      <c r="F4494" s="6" t="s">
        <v>44</v>
      </c>
      <c r="G4494" s="6" t="s">
        <v>45</v>
      </c>
      <c r="H4494" s="8" t="s">
        <v>22</v>
      </c>
      <c r="I4494" s="9">
        <v>63</v>
      </c>
      <c r="J4494" s="10">
        <v>440</v>
      </c>
      <c r="K4494" s="11">
        <f>Table1[[#This Row],[Price per Unit]]*Table1[[#This Row],[Units Sold]]</f>
        <v>27720</v>
      </c>
      <c r="L4494" s="11">
        <v>2106.7200000000003</v>
      </c>
      <c r="M4494" s="12">
        <f>Table1[[#This Row],[Operating Profit]]/Table1[[#This Row],[Total Sales]]</f>
        <v>7.6000000000000012E-2</v>
      </c>
      <c r="N4494" s="6" t="s">
        <v>83</v>
      </c>
    </row>
    <row r="4495" spans="2:14" ht="14.25" customHeight="1" x14ac:dyDescent="0.3">
      <c r="B4495" s="6" t="s">
        <v>30</v>
      </c>
      <c r="C4495" s="6">
        <v>1128299</v>
      </c>
      <c r="D4495" s="7">
        <v>43934</v>
      </c>
      <c r="E4495" s="6" t="s">
        <v>31</v>
      </c>
      <c r="F4495" s="6" t="s">
        <v>44</v>
      </c>
      <c r="G4495" s="6" t="s">
        <v>45</v>
      </c>
      <c r="H4495" s="8" t="s">
        <v>23</v>
      </c>
      <c r="I4495" s="9">
        <v>74</v>
      </c>
      <c r="J4495" s="10">
        <v>1330</v>
      </c>
      <c r="K4495" s="11">
        <f>Table1[[#This Row],[Price per Unit]]*Table1[[#This Row],[Units Sold]]</f>
        <v>98420</v>
      </c>
      <c r="L4495" s="11">
        <v>4232.0599999999995</v>
      </c>
      <c r="M4495" s="12">
        <f>Table1[[#This Row],[Operating Profit]]/Table1[[#This Row],[Total Sales]]</f>
        <v>4.2999999999999997E-2</v>
      </c>
      <c r="N4495" s="6" t="s">
        <v>83</v>
      </c>
    </row>
    <row r="4496" spans="2:14" ht="14.25" customHeight="1" x14ac:dyDescent="0.3">
      <c r="B4496" s="6" t="s">
        <v>30</v>
      </c>
      <c r="C4496" s="6">
        <v>1128299</v>
      </c>
      <c r="D4496" s="7">
        <v>43935</v>
      </c>
      <c r="E4496" s="6" t="s">
        <v>31</v>
      </c>
      <c r="F4496" s="6" t="s">
        <v>44</v>
      </c>
      <c r="G4496" s="6" t="s">
        <v>45</v>
      </c>
      <c r="H4496" s="8" t="s">
        <v>17</v>
      </c>
      <c r="I4496" s="9">
        <v>54</v>
      </c>
      <c r="J4496" s="10">
        <v>1890</v>
      </c>
      <c r="K4496" s="11">
        <f>Table1[[#This Row],[Price per Unit]]*Table1[[#This Row],[Units Sold]]</f>
        <v>102060</v>
      </c>
      <c r="L4496" s="11">
        <v>6531.84</v>
      </c>
      <c r="M4496" s="12">
        <f>Table1[[#This Row],[Operating Profit]]/Table1[[#This Row],[Total Sales]]</f>
        <v>6.4000000000000001E-2</v>
      </c>
      <c r="N4496" s="6" t="s">
        <v>83</v>
      </c>
    </row>
    <row r="4497" spans="2:14" ht="14.25" customHeight="1" x14ac:dyDescent="0.3">
      <c r="B4497" s="6" t="s">
        <v>30</v>
      </c>
      <c r="C4497" s="6">
        <v>1128299</v>
      </c>
      <c r="D4497" s="7">
        <v>43936</v>
      </c>
      <c r="E4497" s="6" t="s">
        <v>31</v>
      </c>
      <c r="F4497" s="6" t="s">
        <v>44</v>
      </c>
      <c r="G4497" s="6" t="s">
        <v>45</v>
      </c>
      <c r="H4497" s="8" t="s">
        <v>19</v>
      </c>
      <c r="I4497" s="9">
        <v>59</v>
      </c>
      <c r="J4497" s="10">
        <v>1440</v>
      </c>
      <c r="K4497" s="11">
        <f>Table1[[#This Row],[Price per Unit]]*Table1[[#This Row],[Units Sold]]</f>
        <v>84960</v>
      </c>
      <c r="L4497" s="11">
        <v>4248</v>
      </c>
      <c r="M4497" s="12">
        <f>Table1[[#This Row],[Operating Profit]]/Table1[[#This Row],[Total Sales]]</f>
        <v>0.05</v>
      </c>
      <c r="N4497" s="6" t="s">
        <v>83</v>
      </c>
    </row>
    <row r="4498" spans="2:14" ht="14.25" customHeight="1" x14ac:dyDescent="0.3">
      <c r="B4498" s="6" t="s">
        <v>30</v>
      </c>
      <c r="C4498" s="6">
        <v>1128299</v>
      </c>
      <c r="D4498" s="7">
        <v>43937</v>
      </c>
      <c r="E4498" s="6" t="s">
        <v>31</v>
      </c>
      <c r="F4498" s="6" t="s">
        <v>44</v>
      </c>
      <c r="G4498" s="6" t="s">
        <v>45</v>
      </c>
      <c r="H4498" s="8" t="s">
        <v>20</v>
      </c>
      <c r="I4498" s="9">
        <v>64</v>
      </c>
      <c r="J4498" s="10">
        <v>1500</v>
      </c>
      <c r="K4498" s="11">
        <f>Table1[[#This Row],[Price per Unit]]*Table1[[#This Row],[Units Sold]]</f>
        <v>96000</v>
      </c>
      <c r="L4498" s="11">
        <v>6144</v>
      </c>
      <c r="M4498" s="12">
        <f>Table1[[#This Row],[Operating Profit]]/Table1[[#This Row],[Total Sales]]</f>
        <v>6.4000000000000001E-2</v>
      </c>
      <c r="N4498" s="6" t="s">
        <v>83</v>
      </c>
    </row>
    <row r="4499" spans="2:14" ht="14.25" customHeight="1" x14ac:dyDescent="0.3">
      <c r="B4499" s="6" t="s">
        <v>30</v>
      </c>
      <c r="C4499" s="6">
        <v>1128299</v>
      </c>
      <c r="D4499" s="7">
        <v>43938</v>
      </c>
      <c r="E4499" s="6" t="s">
        <v>31</v>
      </c>
      <c r="F4499" s="6" t="s">
        <v>44</v>
      </c>
      <c r="G4499" s="6" t="s">
        <v>45</v>
      </c>
      <c r="H4499" s="8" t="s">
        <v>21</v>
      </c>
      <c r="I4499" s="9">
        <v>62</v>
      </c>
      <c r="J4499" s="10">
        <v>1350</v>
      </c>
      <c r="K4499" s="11">
        <f>Table1[[#This Row],[Price per Unit]]*Table1[[#This Row],[Units Sold]]</f>
        <v>83700</v>
      </c>
      <c r="L4499" s="11">
        <v>5022</v>
      </c>
      <c r="M4499" s="12">
        <f>Table1[[#This Row],[Operating Profit]]/Table1[[#This Row],[Total Sales]]</f>
        <v>0.06</v>
      </c>
      <c r="N4499" s="6" t="s">
        <v>83</v>
      </c>
    </row>
    <row r="4500" spans="2:14" ht="14.25" customHeight="1" x14ac:dyDescent="0.3">
      <c r="B4500" s="6" t="s">
        <v>30</v>
      </c>
      <c r="C4500" s="6">
        <v>1128299</v>
      </c>
      <c r="D4500" s="7">
        <v>43939</v>
      </c>
      <c r="E4500" s="6" t="s">
        <v>31</v>
      </c>
      <c r="F4500" s="6" t="s">
        <v>44</v>
      </c>
      <c r="G4500" s="6" t="s">
        <v>45</v>
      </c>
      <c r="H4500" s="8" t="s">
        <v>22</v>
      </c>
      <c r="I4500" s="9">
        <v>66</v>
      </c>
      <c r="J4500" s="10">
        <v>910</v>
      </c>
      <c r="K4500" s="11">
        <f>Table1[[#This Row],[Price per Unit]]*Table1[[#This Row],[Units Sold]]</f>
        <v>60060</v>
      </c>
      <c r="L4500" s="11">
        <v>4624.6200000000008</v>
      </c>
      <c r="M4500" s="12">
        <f>Table1[[#This Row],[Operating Profit]]/Table1[[#This Row],[Total Sales]]</f>
        <v>7.7000000000000013E-2</v>
      </c>
      <c r="N4500" s="6" t="s">
        <v>83</v>
      </c>
    </row>
    <row r="4501" spans="2:14" ht="14.25" customHeight="1" x14ac:dyDescent="0.3">
      <c r="B4501" s="6" t="s">
        <v>30</v>
      </c>
      <c r="C4501" s="6">
        <v>1128299</v>
      </c>
      <c r="D4501" s="7">
        <v>43940</v>
      </c>
      <c r="E4501" s="6" t="s">
        <v>31</v>
      </c>
      <c r="F4501" s="6" t="s">
        <v>44</v>
      </c>
      <c r="G4501" s="6" t="s">
        <v>45</v>
      </c>
      <c r="H4501" s="8" t="s">
        <v>23</v>
      </c>
      <c r="I4501" s="9">
        <v>83</v>
      </c>
      <c r="J4501" s="10">
        <v>1810</v>
      </c>
      <c r="K4501" s="11">
        <f>Table1[[#This Row],[Price per Unit]]*Table1[[#This Row],[Units Sold]]</f>
        <v>150230</v>
      </c>
      <c r="L4501" s="11">
        <v>6459.89</v>
      </c>
      <c r="M4501" s="12">
        <f>Table1[[#This Row],[Operating Profit]]/Table1[[#This Row],[Total Sales]]</f>
        <v>4.3000000000000003E-2</v>
      </c>
      <c r="N4501" s="6" t="s">
        <v>83</v>
      </c>
    </row>
    <row r="4502" spans="2:14" ht="14.25" customHeight="1" x14ac:dyDescent="0.3">
      <c r="B4502" s="6" t="s">
        <v>30</v>
      </c>
      <c r="C4502" s="6">
        <v>1128299</v>
      </c>
      <c r="D4502" s="7">
        <v>43941</v>
      </c>
      <c r="E4502" s="6" t="s">
        <v>31</v>
      </c>
      <c r="F4502" s="6" t="s">
        <v>44</v>
      </c>
      <c r="G4502" s="6" t="s">
        <v>45</v>
      </c>
      <c r="H4502" s="8" t="s">
        <v>17</v>
      </c>
      <c r="I4502" s="9">
        <v>64</v>
      </c>
      <c r="J4502" s="10">
        <v>2020</v>
      </c>
      <c r="K4502" s="11">
        <f>Table1[[#This Row],[Price per Unit]]*Table1[[#This Row],[Units Sold]]</f>
        <v>129280</v>
      </c>
      <c r="L4502" s="11">
        <v>7756.7999999999993</v>
      </c>
      <c r="M4502" s="12">
        <f>Table1[[#This Row],[Operating Profit]]/Table1[[#This Row],[Total Sales]]</f>
        <v>0.06</v>
      </c>
      <c r="N4502" s="6" t="s">
        <v>83</v>
      </c>
    </row>
    <row r="4503" spans="2:14" ht="14.25" customHeight="1" x14ac:dyDescent="0.3">
      <c r="B4503" s="6" t="s">
        <v>30</v>
      </c>
      <c r="C4503" s="6">
        <v>1128299</v>
      </c>
      <c r="D4503" s="7">
        <v>43942</v>
      </c>
      <c r="E4503" s="6" t="s">
        <v>31</v>
      </c>
      <c r="F4503" s="6" t="s">
        <v>44</v>
      </c>
      <c r="G4503" s="6" t="s">
        <v>45</v>
      </c>
      <c r="H4503" s="8" t="s">
        <v>19</v>
      </c>
      <c r="I4503" s="9">
        <v>67</v>
      </c>
      <c r="J4503" s="10">
        <v>1880</v>
      </c>
      <c r="K4503" s="11">
        <f>Table1[[#This Row],[Price per Unit]]*Table1[[#This Row],[Units Sold]]</f>
        <v>125960</v>
      </c>
      <c r="L4503" s="11">
        <v>5038.4000000000005</v>
      </c>
      <c r="M4503" s="12">
        <f>Table1[[#This Row],[Operating Profit]]/Table1[[#This Row],[Total Sales]]</f>
        <v>4.0000000000000008E-2</v>
      </c>
      <c r="N4503" s="6" t="s">
        <v>83</v>
      </c>
    </row>
    <row r="4504" spans="2:14" ht="14.25" customHeight="1" x14ac:dyDescent="0.3">
      <c r="B4504" s="6" t="s">
        <v>30</v>
      </c>
      <c r="C4504" s="6">
        <v>1128299</v>
      </c>
      <c r="D4504" s="7">
        <v>43943</v>
      </c>
      <c r="E4504" s="6" t="s">
        <v>31</v>
      </c>
      <c r="F4504" s="6" t="s">
        <v>44</v>
      </c>
      <c r="G4504" s="6" t="s">
        <v>45</v>
      </c>
      <c r="H4504" s="8" t="s">
        <v>20</v>
      </c>
      <c r="I4504" s="9">
        <v>67</v>
      </c>
      <c r="J4504" s="10">
        <v>1610</v>
      </c>
      <c r="K4504" s="11">
        <f>Table1[[#This Row],[Price per Unit]]*Table1[[#This Row],[Units Sold]]</f>
        <v>107870</v>
      </c>
      <c r="L4504" s="11">
        <v>5932.85</v>
      </c>
      <c r="M4504" s="12">
        <f>Table1[[#This Row],[Operating Profit]]/Table1[[#This Row],[Total Sales]]</f>
        <v>5.5E-2</v>
      </c>
      <c r="N4504" s="6" t="s">
        <v>83</v>
      </c>
    </row>
    <row r="4505" spans="2:14" ht="14.25" customHeight="1" x14ac:dyDescent="0.3">
      <c r="B4505" s="6" t="s">
        <v>30</v>
      </c>
      <c r="C4505" s="6">
        <v>1128299</v>
      </c>
      <c r="D4505" s="7">
        <v>43944</v>
      </c>
      <c r="E4505" s="6" t="s">
        <v>31</v>
      </c>
      <c r="F4505" s="6" t="s">
        <v>44</v>
      </c>
      <c r="G4505" s="6" t="s">
        <v>45</v>
      </c>
      <c r="H4505" s="8" t="s">
        <v>21</v>
      </c>
      <c r="I4505" s="9">
        <v>61</v>
      </c>
      <c r="J4505" s="10">
        <v>1430</v>
      </c>
      <c r="K4505" s="11">
        <f>Table1[[#This Row],[Price per Unit]]*Table1[[#This Row],[Units Sold]]</f>
        <v>87230</v>
      </c>
      <c r="L4505" s="11">
        <v>4535.96</v>
      </c>
      <c r="M4505" s="12">
        <f>Table1[[#This Row],[Operating Profit]]/Table1[[#This Row],[Total Sales]]</f>
        <v>5.1999999999999998E-2</v>
      </c>
      <c r="N4505" s="6" t="s">
        <v>83</v>
      </c>
    </row>
    <row r="4506" spans="2:14" ht="14.25" customHeight="1" x14ac:dyDescent="0.3">
      <c r="B4506" s="6" t="s">
        <v>30</v>
      </c>
      <c r="C4506" s="6">
        <v>1128299</v>
      </c>
      <c r="D4506" s="7">
        <v>43945</v>
      </c>
      <c r="E4506" s="6" t="s">
        <v>31</v>
      </c>
      <c r="F4506" s="6" t="s">
        <v>44</v>
      </c>
      <c r="G4506" s="6" t="s">
        <v>45</v>
      </c>
      <c r="H4506" s="8" t="s">
        <v>22</v>
      </c>
      <c r="I4506" s="9">
        <v>67</v>
      </c>
      <c r="J4506" s="10">
        <v>1310</v>
      </c>
      <c r="K4506" s="11">
        <f>Table1[[#This Row],[Price per Unit]]*Table1[[#This Row],[Units Sold]]</f>
        <v>87770</v>
      </c>
      <c r="L4506" s="11">
        <v>6143.9000000000005</v>
      </c>
      <c r="M4506" s="12">
        <f>Table1[[#This Row],[Operating Profit]]/Table1[[#This Row],[Total Sales]]</f>
        <v>7.0000000000000007E-2</v>
      </c>
      <c r="N4506" s="6" t="s">
        <v>83</v>
      </c>
    </row>
    <row r="4507" spans="2:14" ht="14.25" customHeight="1" x14ac:dyDescent="0.3">
      <c r="B4507" s="6" t="s">
        <v>30</v>
      </c>
      <c r="C4507" s="6">
        <v>1128299</v>
      </c>
      <c r="D4507" s="7">
        <v>43946</v>
      </c>
      <c r="E4507" s="6" t="s">
        <v>31</v>
      </c>
      <c r="F4507" s="6" t="s">
        <v>44</v>
      </c>
      <c r="G4507" s="6" t="s">
        <v>45</v>
      </c>
      <c r="H4507" s="8" t="s">
        <v>23</v>
      </c>
      <c r="I4507" s="9">
        <v>78</v>
      </c>
      <c r="J4507" s="10">
        <v>1370</v>
      </c>
      <c r="K4507" s="11">
        <f>Table1[[#This Row],[Price per Unit]]*Table1[[#This Row],[Units Sold]]</f>
        <v>106860</v>
      </c>
      <c r="L4507" s="11">
        <v>4274.4000000000005</v>
      </c>
      <c r="M4507" s="12">
        <f>Table1[[#This Row],[Operating Profit]]/Table1[[#This Row],[Total Sales]]</f>
        <v>4.0000000000000008E-2</v>
      </c>
      <c r="N4507" s="6" t="s">
        <v>83</v>
      </c>
    </row>
    <row r="4508" spans="2:14" ht="14.25" customHeight="1" x14ac:dyDescent="0.3">
      <c r="B4508" s="6" t="s">
        <v>30</v>
      </c>
      <c r="C4508" s="6">
        <v>1128299</v>
      </c>
      <c r="D4508" s="7">
        <v>43947</v>
      </c>
      <c r="E4508" s="6" t="s">
        <v>31</v>
      </c>
      <c r="F4508" s="6" t="s">
        <v>44</v>
      </c>
      <c r="G4508" s="6" t="s">
        <v>45</v>
      </c>
      <c r="H4508" s="8" t="s">
        <v>17</v>
      </c>
      <c r="I4508" s="9">
        <v>63</v>
      </c>
      <c r="J4508" s="10">
        <v>1960</v>
      </c>
      <c r="K4508" s="11">
        <f>Table1[[#This Row],[Price per Unit]]*Table1[[#This Row],[Units Sold]]</f>
        <v>123480</v>
      </c>
      <c r="L4508" s="11">
        <v>7285.3200000000006</v>
      </c>
      <c r="M4508" s="12">
        <f>Table1[[#This Row],[Operating Profit]]/Table1[[#This Row],[Total Sales]]</f>
        <v>5.9000000000000004E-2</v>
      </c>
      <c r="N4508" s="6" t="s">
        <v>83</v>
      </c>
    </row>
    <row r="4509" spans="2:14" ht="14.25" customHeight="1" x14ac:dyDescent="0.3">
      <c r="B4509" s="6" t="s">
        <v>30</v>
      </c>
      <c r="C4509" s="6">
        <v>1128299</v>
      </c>
      <c r="D4509" s="7">
        <v>43948</v>
      </c>
      <c r="E4509" s="6" t="s">
        <v>31</v>
      </c>
      <c r="F4509" s="6" t="s">
        <v>44</v>
      </c>
      <c r="G4509" s="6" t="s">
        <v>45</v>
      </c>
      <c r="H4509" s="8" t="s">
        <v>19</v>
      </c>
      <c r="I4509" s="9">
        <v>73</v>
      </c>
      <c r="J4509" s="10">
        <v>1890</v>
      </c>
      <c r="K4509" s="11">
        <f>Table1[[#This Row],[Price per Unit]]*Table1[[#This Row],[Units Sold]]</f>
        <v>137970</v>
      </c>
      <c r="L4509" s="11">
        <v>5794.74</v>
      </c>
      <c r="M4509" s="12">
        <f>Table1[[#This Row],[Operating Profit]]/Table1[[#This Row],[Total Sales]]</f>
        <v>4.1999999999999996E-2</v>
      </c>
      <c r="N4509" s="6" t="s">
        <v>83</v>
      </c>
    </row>
    <row r="4510" spans="2:14" ht="14.25" customHeight="1" x14ac:dyDescent="0.3">
      <c r="B4510" s="6" t="s">
        <v>30</v>
      </c>
      <c r="C4510" s="6">
        <v>1128299</v>
      </c>
      <c r="D4510" s="7">
        <v>43949</v>
      </c>
      <c r="E4510" s="6" t="s">
        <v>31</v>
      </c>
      <c r="F4510" s="6" t="s">
        <v>44</v>
      </c>
      <c r="G4510" s="6" t="s">
        <v>45</v>
      </c>
      <c r="H4510" s="8" t="s">
        <v>20</v>
      </c>
      <c r="I4510" s="9">
        <v>67</v>
      </c>
      <c r="J4510" s="10">
        <v>1430</v>
      </c>
      <c r="K4510" s="11">
        <f>Table1[[#This Row],[Price per Unit]]*Table1[[#This Row],[Units Sold]]</f>
        <v>95810</v>
      </c>
      <c r="L4510" s="11">
        <v>5461.170000000001</v>
      </c>
      <c r="M4510" s="12">
        <f>Table1[[#This Row],[Operating Profit]]/Table1[[#This Row],[Total Sales]]</f>
        <v>5.7000000000000009E-2</v>
      </c>
      <c r="N4510" s="6" t="s">
        <v>83</v>
      </c>
    </row>
    <row r="4511" spans="2:14" ht="14.25" customHeight="1" x14ac:dyDescent="0.3">
      <c r="B4511" s="6" t="s">
        <v>30</v>
      </c>
      <c r="C4511" s="6">
        <v>1128299</v>
      </c>
      <c r="D4511" s="7">
        <v>43950</v>
      </c>
      <c r="E4511" s="6" t="s">
        <v>31</v>
      </c>
      <c r="F4511" s="6" t="s">
        <v>44</v>
      </c>
      <c r="G4511" s="6" t="s">
        <v>45</v>
      </c>
      <c r="H4511" s="8" t="s">
        <v>21</v>
      </c>
      <c r="I4511" s="9">
        <v>63</v>
      </c>
      <c r="J4511" s="10">
        <v>1350</v>
      </c>
      <c r="K4511" s="11">
        <f>Table1[[#This Row],[Price per Unit]]*Table1[[#This Row],[Units Sold]]</f>
        <v>85050</v>
      </c>
      <c r="L4511" s="11">
        <v>4592.7000000000007</v>
      </c>
      <c r="M4511" s="12">
        <f>Table1[[#This Row],[Operating Profit]]/Table1[[#This Row],[Total Sales]]</f>
        <v>5.4000000000000006E-2</v>
      </c>
      <c r="N4511" s="6" t="s">
        <v>83</v>
      </c>
    </row>
    <row r="4512" spans="2:14" ht="14.25" customHeight="1" x14ac:dyDescent="0.3">
      <c r="B4512" s="6" t="s">
        <v>30</v>
      </c>
      <c r="C4512" s="6">
        <v>1128299</v>
      </c>
      <c r="D4512" s="7">
        <v>43951</v>
      </c>
      <c r="E4512" s="6" t="s">
        <v>31</v>
      </c>
      <c r="F4512" s="6" t="s">
        <v>44</v>
      </c>
      <c r="G4512" s="6" t="s">
        <v>45</v>
      </c>
      <c r="H4512" s="8" t="s">
        <v>22</v>
      </c>
      <c r="I4512" s="9">
        <v>74</v>
      </c>
      <c r="J4512" s="10">
        <v>1400</v>
      </c>
      <c r="K4512" s="11">
        <f>Table1[[#This Row],[Price per Unit]]*Table1[[#This Row],[Units Sold]]</f>
        <v>103600</v>
      </c>
      <c r="L4512" s="11">
        <v>7562.8000000000011</v>
      </c>
      <c r="M4512" s="12">
        <f>Table1[[#This Row],[Operating Profit]]/Table1[[#This Row],[Total Sales]]</f>
        <v>7.3000000000000009E-2</v>
      </c>
      <c r="N4512" s="6" t="s">
        <v>83</v>
      </c>
    </row>
    <row r="4513" spans="2:14" ht="14.25" customHeight="1" x14ac:dyDescent="0.3">
      <c r="B4513" s="6" t="s">
        <v>30</v>
      </c>
      <c r="C4513" s="6">
        <v>1128299</v>
      </c>
      <c r="D4513" s="7">
        <v>43952</v>
      </c>
      <c r="E4513" s="6" t="s">
        <v>31</v>
      </c>
      <c r="F4513" s="6" t="s">
        <v>44</v>
      </c>
      <c r="G4513" s="6" t="s">
        <v>45</v>
      </c>
      <c r="H4513" s="8" t="s">
        <v>23</v>
      </c>
      <c r="I4513" s="9">
        <v>74</v>
      </c>
      <c r="J4513" s="10">
        <v>1000</v>
      </c>
      <c r="K4513" s="11">
        <f>Table1[[#This Row],[Price per Unit]]*Table1[[#This Row],[Units Sold]]</f>
        <v>74000</v>
      </c>
      <c r="L4513" s="11">
        <v>2590</v>
      </c>
      <c r="M4513" s="12">
        <f>Table1[[#This Row],[Operating Profit]]/Table1[[#This Row],[Total Sales]]</f>
        <v>3.5000000000000003E-2</v>
      </c>
      <c r="N4513" s="6" t="s">
        <v>83</v>
      </c>
    </row>
    <row r="4514" spans="2:14" ht="14.25" customHeight="1" x14ac:dyDescent="0.3">
      <c r="B4514" s="6" t="s">
        <v>30</v>
      </c>
      <c r="C4514" s="6">
        <v>1128299</v>
      </c>
      <c r="D4514" s="7">
        <v>43953</v>
      </c>
      <c r="E4514" s="6" t="s">
        <v>31</v>
      </c>
      <c r="F4514" s="6" t="s">
        <v>44</v>
      </c>
      <c r="G4514" s="6" t="s">
        <v>45</v>
      </c>
      <c r="H4514" s="8" t="s">
        <v>17</v>
      </c>
      <c r="I4514" s="9">
        <v>59</v>
      </c>
      <c r="J4514" s="10">
        <v>1620</v>
      </c>
      <c r="K4514" s="11">
        <f>Table1[[#This Row],[Price per Unit]]*Table1[[#This Row],[Units Sold]]</f>
        <v>95580</v>
      </c>
      <c r="L4514" s="11">
        <v>5065.7400000000007</v>
      </c>
      <c r="M4514" s="12">
        <f>Table1[[#This Row],[Operating Profit]]/Table1[[#This Row],[Total Sales]]</f>
        <v>5.3000000000000005E-2</v>
      </c>
      <c r="N4514" s="6" t="s">
        <v>83</v>
      </c>
    </row>
    <row r="4515" spans="2:14" ht="14.25" customHeight="1" x14ac:dyDescent="0.3">
      <c r="B4515" s="6" t="s">
        <v>30</v>
      </c>
      <c r="C4515" s="6">
        <v>1128299</v>
      </c>
      <c r="D4515" s="7">
        <v>43954</v>
      </c>
      <c r="E4515" s="6" t="s">
        <v>31</v>
      </c>
      <c r="F4515" s="6" t="s">
        <v>44</v>
      </c>
      <c r="G4515" s="6" t="s">
        <v>45</v>
      </c>
      <c r="H4515" s="8" t="s">
        <v>19</v>
      </c>
      <c r="I4515" s="9">
        <v>69</v>
      </c>
      <c r="J4515" s="10">
        <v>1680</v>
      </c>
      <c r="K4515" s="11">
        <f>Table1[[#This Row],[Price per Unit]]*Table1[[#This Row],[Units Sold]]</f>
        <v>115920</v>
      </c>
      <c r="L4515" s="11">
        <v>4173.12</v>
      </c>
      <c r="M4515" s="12">
        <f>Table1[[#This Row],[Operating Profit]]/Table1[[#This Row],[Total Sales]]</f>
        <v>3.5999999999999997E-2</v>
      </c>
      <c r="N4515" s="6" t="s">
        <v>83</v>
      </c>
    </row>
    <row r="4516" spans="2:14" ht="14.25" customHeight="1" x14ac:dyDescent="0.3">
      <c r="B4516" s="6" t="s">
        <v>30</v>
      </c>
      <c r="C4516" s="6">
        <v>1128299</v>
      </c>
      <c r="D4516" s="7">
        <v>43955</v>
      </c>
      <c r="E4516" s="6" t="s">
        <v>31</v>
      </c>
      <c r="F4516" s="6" t="s">
        <v>44</v>
      </c>
      <c r="G4516" s="6" t="s">
        <v>45</v>
      </c>
      <c r="H4516" s="8" t="s">
        <v>20</v>
      </c>
      <c r="I4516" s="9">
        <v>60</v>
      </c>
      <c r="J4516" s="10">
        <v>1130</v>
      </c>
      <c r="K4516" s="11">
        <f>Table1[[#This Row],[Price per Unit]]*Table1[[#This Row],[Units Sold]]</f>
        <v>67800</v>
      </c>
      <c r="L4516" s="11">
        <v>3390</v>
      </c>
      <c r="M4516" s="12">
        <f>Table1[[#This Row],[Operating Profit]]/Table1[[#This Row],[Total Sales]]</f>
        <v>0.05</v>
      </c>
      <c r="N4516" s="6" t="s">
        <v>83</v>
      </c>
    </row>
    <row r="4517" spans="2:14" ht="14.25" customHeight="1" x14ac:dyDescent="0.3">
      <c r="B4517" s="6" t="s">
        <v>30</v>
      </c>
      <c r="C4517" s="6">
        <v>1128299</v>
      </c>
      <c r="D4517" s="7">
        <v>43956</v>
      </c>
      <c r="E4517" s="6" t="s">
        <v>31</v>
      </c>
      <c r="F4517" s="6" t="s">
        <v>44</v>
      </c>
      <c r="G4517" s="6" t="s">
        <v>45</v>
      </c>
      <c r="H4517" s="8" t="s">
        <v>21</v>
      </c>
      <c r="I4517" s="9">
        <v>59</v>
      </c>
      <c r="J4517" s="10">
        <v>1000</v>
      </c>
      <c r="K4517" s="11">
        <f>Table1[[#This Row],[Price per Unit]]*Table1[[#This Row],[Units Sold]]</f>
        <v>59000</v>
      </c>
      <c r="L4517" s="11">
        <v>2832</v>
      </c>
      <c r="M4517" s="12">
        <f>Table1[[#This Row],[Operating Profit]]/Table1[[#This Row],[Total Sales]]</f>
        <v>4.8000000000000001E-2</v>
      </c>
      <c r="N4517" s="6" t="s">
        <v>83</v>
      </c>
    </row>
    <row r="4518" spans="2:14" ht="14.25" customHeight="1" x14ac:dyDescent="0.3">
      <c r="B4518" s="6" t="s">
        <v>30</v>
      </c>
      <c r="C4518" s="6">
        <v>1128299</v>
      </c>
      <c r="D4518" s="7">
        <v>43957</v>
      </c>
      <c r="E4518" s="6" t="s">
        <v>31</v>
      </c>
      <c r="F4518" s="6" t="s">
        <v>44</v>
      </c>
      <c r="G4518" s="6" t="s">
        <v>45</v>
      </c>
      <c r="H4518" s="8" t="s">
        <v>22</v>
      </c>
      <c r="I4518" s="9">
        <v>74</v>
      </c>
      <c r="J4518" s="10">
        <v>1200</v>
      </c>
      <c r="K4518" s="11">
        <f>Table1[[#This Row],[Price per Unit]]*Table1[[#This Row],[Units Sold]]</f>
        <v>88800</v>
      </c>
      <c r="L4518" s="11">
        <v>6127.2000000000016</v>
      </c>
      <c r="M4518" s="12">
        <f>Table1[[#This Row],[Operating Profit]]/Table1[[#This Row],[Total Sales]]</f>
        <v>6.900000000000002E-2</v>
      </c>
      <c r="N4518" s="6" t="s">
        <v>83</v>
      </c>
    </row>
    <row r="4519" spans="2:14" ht="14.25" customHeight="1" x14ac:dyDescent="0.3">
      <c r="B4519" s="6" t="s">
        <v>30</v>
      </c>
      <c r="C4519" s="6">
        <v>1128299</v>
      </c>
      <c r="D4519" s="7">
        <v>43958</v>
      </c>
      <c r="E4519" s="6" t="s">
        <v>31</v>
      </c>
      <c r="F4519" s="6" t="s">
        <v>44</v>
      </c>
      <c r="G4519" s="6" t="s">
        <v>45</v>
      </c>
      <c r="H4519" s="8" t="s">
        <v>23</v>
      </c>
      <c r="I4519" s="9">
        <v>65</v>
      </c>
      <c r="J4519" s="10">
        <v>1060</v>
      </c>
      <c r="K4519" s="11">
        <f>Table1[[#This Row],[Price per Unit]]*Table1[[#This Row],[Units Sold]]</f>
        <v>68900</v>
      </c>
      <c r="L4519" s="11">
        <v>2135.9</v>
      </c>
      <c r="M4519" s="12">
        <f>Table1[[#This Row],[Operating Profit]]/Table1[[#This Row],[Total Sales]]</f>
        <v>3.1E-2</v>
      </c>
      <c r="N4519" s="6" t="s">
        <v>83</v>
      </c>
    </row>
    <row r="4520" spans="2:14" ht="14.25" customHeight="1" x14ac:dyDescent="0.3">
      <c r="B4520" s="6" t="s">
        <v>30</v>
      </c>
      <c r="C4520" s="6">
        <v>1128299</v>
      </c>
      <c r="D4520" s="7">
        <v>43959</v>
      </c>
      <c r="E4520" s="6" t="s">
        <v>31</v>
      </c>
      <c r="F4520" s="6" t="s">
        <v>44</v>
      </c>
      <c r="G4520" s="6" t="s">
        <v>45</v>
      </c>
      <c r="H4520" s="8" t="s">
        <v>17</v>
      </c>
      <c r="I4520" s="9">
        <v>51</v>
      </c>
      <c r="J4520" s="10">
        <v>1370</v>
      </c>
      <c r="K4520" s="11">
        <f>Table1[[#This Row],[Price per Unit]]*Table1[[#This Row],[Units Sold]]</f>
        <v>69870</v>
      </c>
      <c r="L4520" s="11">
        <v>3493.5</v>
      </c>
      <c r="M4520" s="12">
        <f>Table1[[#This Row],[Operating Profit]]/Table1[[#This Row],[Total Sales]]</f>
        <v>0.05</v>
      </c>
      <c r="N4520" s="6" t="s">
        <v>83</v>
      </c>
    </row>
    <row r="4521" spans="2:14" ht="14.25" customHeight="1" x14ac:dyDescent="0.3">
      <c r="B4521" s="6" t="s">
        <v>30</v>
      </c>
      <c r="C4521" s="6">
        <v>1128299</v>
      </c>
      <c r="D4521" s="7">
        <v>43960</v>
      </c>
      <c r="E4521" s="6" t="s">
        <v>31</v>
      </c>
      <c r="F4521" s="6" t="s">
        <v>44</v>
      </c>
      <c r="G4521" s="6" t="s">
        <v>45</v>
      </c>
      <c r="H4521" s="8" t="s">
        <v>19</v>
      </c>
      <c r="I4521" s="9">
        <v>54</v>
      </c>
      <c r="J4521" s="10">
        <v>1520</v>
      </c>
      <c r="K4521" s="11">
        <f>Table1[[#This Row],[Price per Unit]]*Table1[[#This Row],[Units Sold]]</f>
        <v>82080</v>
      </c>
      <c r="L4521" s="11">
        <v>2872.7999999999997</v>
      </c>
      <c r="M4521" s="12">
        <f>Table1[[#This Row],[Operating Profit]]/Table1[[#This Row],[Total Sales]]</f>
        <v>3.4999999999999996E-2</v>
      </c>
      <c r="N4521" s="6" t="s">
        <v>83</v>
      </c>
    </row>
    <row r="4522" spans="2:14" ht="14.25" customHeight="1" x14ac:dyDescent="0.3">
      <c r="B4522" s="6" t="s">
        <v>30</v>
      </c>
      <c r="C4522" s="6">
        <v>1128299</v>
      </c>
      <c r="D4522" s="7">
        <v>43961</v>
      </c>
      <c r="E4522" s="6" t="s">
        <v>31</v>
      </c>
      <c r="F4522" s="6" t="s">
        <v>44</v>
      </c>
      <c r="G4522" s="6" t="s">
        <v>45</v>
      </c>
      <c r="H4522" s="8" t="s">
        <v>20</v>
      </c>
      <c r="I4522" s="9">
        <v>51</v>
      </c>
      <c r="J4522" s="10">
        <v>1020</v>
      </c>
      <c r="K4522" s="11">
        <f>Table1[[#This Row],[Price per Unit]]*Table1[[#This Row],[Units Sold]]</f>
        <v>52020</v>
      </c>
      <c r="L4522" s="11">
        <v>2601</v>
      </c>
      <c r="M4522" s="12">
        <f>Table1[[#This Row],[Operating Profit]]/Table1[[#This Row],[Total Sales]]</f>
        <v>0.05</v>
      </c>
      <c r="N4522" s="6" t="s">
        <v>83</v>
      </c>
    </row>
    <row r="4523" spans="2:14" ht="14.25" customHeight="1" x14ac:dyDescent="0.3">
      <c r="B4523" s="6" t="s">
        <v>30</v>
      </c>
      <c r="C4523" s="6">
        <v>1128299</v>
      </c>
      <c r="D4523" s="7">
        <v>43962</v>
      </c>
      <c r="E4523" s="6" t="s">
        <v>31</v>
      </c>
      <c r="F4523" s="6" t="s">
        <v>44</v>
      </c>
      <c r="G4523" s="6" t="s">
        <v>45</v>
      </c>
      <c r="H4523" s="8" t="s">
        <v>21</v>
      </c>
      <c r="I4523" s="9">
        <v>53</v>
      </c>
      <c r="J4523" s="10">
        <v>850</v>
      </c>
      <c r="K4523" s="11">
        <f>Table1[[#This Row],[Price per Unit]]*Table1[[#This Row],[Units Sold]]</f>
        <v>45050</v>
      </c>
      <c r="L4523" s="11">
        <v>2072.2999999999997</v>
      </c>
      <c r="M4523" s="12">
        <f>Table1[[#This Row],[Operating Profit]]/Table1[[#This Row],[Total Sales]]</f>
        <v>4.5999999999999992E-2</v>
      </c>
      <c r="N4523" s="6" t="s">
        <v>83</v>
      </c>
    </row>
    <row r="4524" spans="2:14" ht="14.25" customHeight="1" x14ac:dyDescent="0.3">
      <c r="B4524" s="6" t="s">
        <v>30</v>
      </c>
      <c r="C4524" s="6">
        <v>1128299</v>
      </c>
      <c r="D4524" s="7">
        <v>43963</v>
      </c>
      <c r="E4524" s="6" t="s">
        <v>31</v>
      </c>
      <c r="F4524" s="6" t="s">
        <v>44</v>
      </c>
      <c r="G4524" s="6" t="s">
        <v>45</v>
      </c>
      <c r="H4524" s="8" t="s">
        <v>22</v>
      </c>
      <c r="I4524" s="9">
        <v>64</v>
      </c>
      <c r="J4524" s="10">
        <v>750</v>
      </c>
      <c r="K4524" s="11">
        <f>Table1[[#This Row],[Price per Unit]]*Table1[[#This Row],[Units Sold]]</f>
        <v>48000</v>
      </c>
      <c r="L4524" s="11">
        <v>3168.0000000000009</v>
      </c>
      <c r="M4524" s="12">
        <f>Table1[[#This Row],[Operating Profit]]/Table1[[#This Row],[Total Sales]]</f>
        <v>6.6000000000000017E-2</v>
      </c>
      <c r="N4524" s="6" t="s">
        <v>83</v>
      </c>
    </row>
    <row r="4525" spans="2:14" ht="14.25" customHeight="1" x14ac:dyDescent="0.3">
      <c r="B4525" s="6" t="s">
        <v>30</v>
      </c>
      <c r="C4525" s="6">
        <v>1128299</v>
      </c>
      <c r="D4525" s="7">
        <v>43964</v>
      </c>
      <c r="E4525" s="6" t="s">
        <v>31</v>
      </c>
      <c r="F4525" s="6" t="s">
        <v>44</v>
      </c>
      <c r="G4525" s="6" t="s">
        <v>45</v>
      </c>
      <c r="H4525" s="8" t="s">
        <v>23</v>
      </c>
      <c r="I4525" s="9">
        <v>65</v>
      </c>
      <c r="J4525" s="10">
        <v>1050</v>
      </c>
      <c r="K4525" s="11">
        <f>Table1[[#This Row],[Price per Unit]]*Table1[[#This Row],[Units Sold]]</f>
        <v>68250</v>
      </c>
      <c r="L4525" s="11">
        <v>2047.5000000000002</v>
      </c>
      <c r="M4525" s="12">
        <f>Table1[[#This Row],[Operating Profit]]/Table1[[#This Row],[Total Sales]]</f>
        <v>3.0000000000000002E-2</v>
      </c>
      <c r="N4525" s="6" t="s">
        <v>83</v>
      </c>
    </row>
    <row r="4526" spans="2:14" ht="14.25" customHeight="1" x14ac:dyDescent="0.3">
      <c r="B4526" s="6" t="s">
        <v>30</v>
      </c>
      <c r="C4526" s="6">
        <v>1128299</v>
      </c>
      <c r="D4526" s="7">
        <v>43965</v>
      </c>
      <c r="E4526" s="6" t="s">
        <v>31</v>
      </c>
      <c r="F4526" s="6" t="s">
        <v>44</v>
      </c>
      <c r="G4526" s="6" t="s">
        <v>45</v>
      </c>
      <c r="H4526" s="8" t="s">
        <v>17</v>
      </c>
      <c r="I4526" s="9">
        <v>52</v>
      </c>
      <c r="J4526" s="10">
        <v>1500</v>
      </c>
      <c r="K4526" s="11">
        <f>Table1[[#This Row],[Price per Unit]]*Table1[[#This Row],[Units Sold]]</f>
        <v>78000</v>
      </c>
      <c r="L4526" s="11">
        <v>4290</v>
      </c>
      <c r="M4526" s="12">
        <f>Table1[[#This Row],[Operating Profit]]/Table1[[#This Row],[Total Sales]]</f>
        <v>5.5E-2</v>
      </c>
      <c r="N4526" s="6" t="s">
        <v>83</v>
      </c>
    </row>
    <row r="4527" spans="2:14" ht="14.25" customHeight="1" x14ac:dyDescent="0.3">
      <c r="B4527" s="6" t="s">
        <v>30</v>
      </c>
      <c r="C4527" s="6">
        <v>1128299</v>
      </c>
      <c r="D4527" s="7">
        <v>43966</v>
      </c>
      <c r="E4527" s="6" t="s">
        <v>31</v>
      </c>
      <c r="F4527" s="6" t="s">
        <v>44</v>
      </c>
      <c r="G4527" s="6" t="s">
        <v>45</v>
      </c>
      <c r="H4527" s="8" t="s">
        <v>19</v>
      </c>
      <c r="I4527" s="9">
        <v>55</v>
      </c>
      <c r="J4527" s="10">
        <v>1500</v>
      </c>
      <c r="K4527" s="11">
        <f>Table1[[#This Row],[Price per Unit]]*Table1[[#This Row],[Units Sold]]</f>
        <v>82500</v>
      </c>
      <c r="L4527" s="11">
        <v>3052.5</v>
      </c>
      <c r="M4527" s="12">
        <f>Table1[[#This Row],[Operating Profit]]/Table1[[#This Row],[Total Sales]]</f>
        <v>3.6999999999999998E-2</v>
      </c>
      <c r="N4527" s="6" t="s">
        <v>83</v>
      </c>
    </row>
    <row r="4528" spans="2:14" ht="14.25" customHeight="1" x14ac:dyDescent="0.3">
      <c r="B4528" s="6" t="s">
        <v>30</v>
      </c>
      <c r="C4528" s="6">
        <v>1128299</v>
      </c>
      <c r="D4528" s="7">
        <v>43967</v>
      </c>
      <c r="E4528" s="6" t="s">
        <v>31</v>
      </c>
      <c r="F4528" s="6" t="s">
        <v>44</v>
      </c>
      <c r="G4528" s="6" t="s">
        <v>45</v>
      </c>
      <c r="H4528" s="8" t="s">
        <v>20</v>
      </c>
      <c r="I4528" s="9">
        <v>51</v>
      </c>
      <c r="J4528" s="10">
        <v>1280</v>
      </c>
      <c r="K4528" s="11">
        <f>Table1[[#This Row],[Price per Unit]]*Table1[[#This Row],[Units Sold]]</f>
        <v>65280</v>
      </c>
      <c r="L4528" s="11">
        <v>3459.84</v>
      </c>
      <c r="M4528" s="12">
        <f>Table1[[#This Row],[Operating Profit]]/Table1[[#This Row],[Total Sales]]</f>
        <v>5.3000000000000005E-2</v>
      </c>
      <c r="N4528" s="6" t="s">
        <v>83</v>
      </c>
    </row>
    <row r="4529" spans="2:14" ht="14.25" customHeight="1" x14ac:dyDescent="0.3">
      <c r="B4529" s="6" t="s">
        <v>30</v>
      </c>
      <c r="C4529" s="6">
        <v>1128299</v>
      </c>
      <c r="D4529" s="7">
        <v>43968</v>
      </c>
      <c r="E4529" s="6" t="s">
        <v>31</v>
      </c>
      <c r="F4529" s="6" t="s">
        <v>44</v>
      </c>
      <c r="G4529" s="6" t="s">
        <v>45</v>
      </c>
      <c r="H4529" s="8" t="s">
        <v>21</v>
      </c>
      <c r="I4529" s="9">
        <v>60</v>
      </c>
      <c r="J4529" s="10">
        <v>1160</v>
      </c>
      <c r="K4529" s="11">
        <f>Table1[[#This Row],[Price per Unit]]*Table1[[#This Row],[Units Sold]]</f>
        <v>69600</v>
      </c>
      <c r="L4529" s="11">
        <v>3340.7999999999997</v>
      </c>
      <c r="M4529" s="12">
        <f>Table1[[#This Row],[Operating Profit]]/Table1[[#This Row],[Total Sales]]</f>
        <v>4.7999999999999994E-2</v>
      </c>
      <c r="N4529" s="6" t="s">
        <v>83</v>
      </c>
    </row>
    <row r="4530" spans="2:14" ht="14.25" customHeight="1" x14ac:dyDescent="0.3">
      <c r="B4530" s="6" t="s">
        <v>30</v>
      </c>
      <c r="C4530" s="6">
        <v>1128299</v>
      </c>
      <c r="D4530" s="7">
        <v>43969</v>
      </c>
      <c r="E4530" s="6" t="s">
        <v>31</v>
      </c>
      <c r="F4530" s="6" t="s">
        <v>44</v>
      </c>
      <c r="G4530" s="6" t="s">
        <v>45</v>
      </c>
      <c r="H4530" s="8" t="s">
        <v>22</v>
      </c>
      <c r="I4530" s="9">
        <v>68</v>
      </c>
      <c r="J4530" s="10">
        <v>1050</v>
      </c>
      <c r="K4530" s="11">
        <f>Table1[[#This Row],[Price per Unit]]*Table1[[#This Row],[Units Sold]]</f>
        <v>71400</v>
      </c>
      <c r="L4530" s="11">
        <v>4926.6000000000013</v>
      </c>
      <c r="M4530" s="12">
        <f>Table1[[#This Row],[Operating Profit]]/Table1[[#This Row],[Total Sales]]</f>
        <v>6.900000000000002E-2</v>
      </c>
      <c r="N4530" s="6" t="s">
        <v>83</v>
      </c>
    </row>
    <row r="4531" spans="2:14" ht="14.25" customHeight="1" x14ac:dyDescent="0.3">
      <c r="B4531" s="6" t="s">
        <v>30</v>
      </c>
      <c r="C4531" s="6">
        <v>1128299</v>
      </c>
      <c r="D4531" s="7">
        <v>43970</v>
      </c>
      <c r="E4531" s="6" t="s">
        <v>31</v>
      </c>
      <c r="F4531" s="6" t="s">
        <v>44</v>
      </c>
      <c r="G4531" s="6" t="s">
        <v>45</v>
      </c>
      <c r="H4531" s="8" t="s">
        <v>23</v>
      </c>
      <c r="I4531" s="9">
        <v>73</v>
      </c>
      <c r="J4531" s="10">
        <v>1300</v>
      </c>
      <c r="K4531" s="11">
        <f>Table1[[#This Row],[Price per Unit]]*Table1[[#This Row],[Units Sold]]</f>
        <v>94900</v>
      </c>
      <c r="L4531" s="11">
        <v>2941.9</v>
      </c>
      <c r="M4531" s="12">
        <f>Table1[[#This Row],[Operating Profit]]/Table1[[#This Row],[Total Sales]]</f>
        <v>3.1E-2</v>
      </c>
      <c r="N4531" s="6" t="s">
        <v>83</v>
      </c>
    </row>
    <row r="4532" spans="2:14" ht="14.25" customHeight="1" x14ac:dyDescent="0.3">
      <c r="B4532" s="6" t="s">
        <v>30</v>
      </c>
      <c r="C4532" s="6">
        <v>1128299</v>
      </c>
      <c r="D4532" s="7">
        <v>43971</v>
      </c>
      <c r="E4532" s="6" t="s">
        <v>31</v>
      </c>
      <c r="F4532" s="6" t="s">
        <v>44</v>
      </c>
      <c r="G4532" s="6" t="s">
        <v>45</v>
      </c>
      <c r="H4532" s="8" t="s">
        <v>17</v>
      </c>
      <c r="I4532" s="9">
        <v>59</v>
      </c>
      <c r="J4532" s="10">
        <v>2030</v>
      </c>
      <c r="K4532" s="11">
        <f>Table1[[#This Row],[Price per Unit]]*Table1[[#This Row],[Units Sold]]</f>
        <v>119770</v>
      </c>
      <c r="L4532" s="11">
        <v>6228.04</v>
      </c>
      <c r="M4532" s="12">
        <f>Table1[[#This Row],[Operating Profit]]/Table1[[#This Row],[Total Sales]]</f>
        <v>5.1999999999999998E-2</v>
      </c>
      <c r="N4532" s="6" t="s">
        <v>83</v>
      </c>
    </row>
    <row r="4533" spans="2:14" ht="14.25" customHeight="1" x14ac:dyDescent="0.3">
      <c r="B4533" s="6" t="s">
        <v>30</v>
      </c>
      <c r="C4533" s="6">
        <v>1128299</v>
      </c>
      <c r="D4533" s="7">
        <v>43972</v>
      </c>
      <c r="E4533" s="6" t="s">
        <v>31</v>
      </c>
      <c r="F4533" s="6" t="s">
        <v>44</v>
      </c>
      <c r="G4533" s="6" t="s">
        <v>45</v>
      </c>
      <c r="H4533" s="8" t="s">
        <v>19</v>
      </c>
      <c r="I4533" s="9">
        <v>64</v>
      </c>
      <c r="J4533" s="10">
        <v>1820</v>
      </c>
      <c r="K4533" s="11">
        <f>Table1[[#This Row],[Price per Unit]]*Table1[[#This Row],[Units Sold]]</f>
        <v>116480</v>
      </c>
      <c r="L4533" s="11">
        <v>4426.24</v>
      </c>
      <c r="M4533" s="12">
        <f>Table1[[#This Row],[Operating Profit]]/Table1[[#This Row],[Total Sales]]</f>
        <v>3.7999999999999999E-2</v>
      </c>
      <c r="N4533" s="6" t="s">
        <v>83</v>
      </c>
    </row>
    <row r="4534" spans="2:14" ht="14.25" customHeight="1" x14ac:dyDescent="0.3">
      <c r="B4534" s="6" t="s">
        <v>30</v>
      </c>
      <c r="C4534" s="6">
        <v>1128299</v>
      </c>
      <c r="D4534" s="7">
        <v>43973</v>
      </c>
      <c r="E4534" s="6" t="s">
        <v>31</v>
      </c>
      <c r="F4534" s="6" t="s">
        <v>44</v>
      </c>
      <c r="G4534" s="6" t="s">
        <v>45</v>
      </c>
      <c r="H4534" s="8" t="s">
        <v>20</v>
      </c>
      <c r="I4534" s="9">
        <v>60</v>
      </c>
      <c r="J4534" s="10">
        <v>1250</v>
      </c>
      <c r="K4534" s="11">
        <f>Table1[[#This Row],[Price per Unit]]*Table1[[#This Row],[Units Sold]]</f>
        <v>75000</v>
      </c>
      <c r="L4534" s="11">
        <v>4125</v>
      </c>
      <c r="M4534" s="12">
        <f>Table1[[#This Row],[Operating Profit]]/Table1[[#This Row],[Total Sales]]</f>
        <v>5.5E-2</v>
      </c>
      <c r="N4534" s="6" t="s">
        <v>83</v>
      </c>
    </row>
    <row r="4535" spans="2:14" ht="14.25" customHeight="1" x14ac:dyDescent="0.3">
      <c r="B4535" s="6" t="s">
        <v>30</v>
      </c>
      <c r="C4535" s="6">
        <v>1128299</v>
      </c>
      <c r="D4535" s="7">
        <v>43974</v>
      </c>
      <c r="E4535" s="6" t="s">
        <v>31</v>
      </c>
      <c r="F4535" s="6" t="s">
        <v>44</v>
      </c>
      <c r="G4535" s="6" t="s">
        <v>45</v>
      </c>
      <c r="H4535" s="8" t="s">
        <v>21</v>
      </c>
      <c r="I4535" s="9">
        <v>63</v>
      </c>
      <c r="J4535" s="10">
        <v>1250</v>
      </c>
      <c r="K4535" s="11">
        <f>Table1[[#This Row],[Price per Unit]]*Table1[[#This Row],[Units Sold]]</f>
        <v>78750</v>
      </c>
      <c r="L4535" s="11">
        <v>3543.7499999999995</v>
      </c>
      <c r="M4535" s="12">
        <f>Table1[[#This Row],[Operating Profit]]/Table1[[#This Row],[Total Sales]]</f>
        <v>4.4999999999999991E-2</v>
      </c>
      <c r="N4535" s="6" t="s">
        <v>83</v>
      </c>
    </row>
    <row r="4536" spans="2:14" ht="14.25" customHeight="1" x14ac:dyDescent="0.3">
      <c r="B4536" s="6" t="s">
        <v>30</v>
      </c>
      <c r="C4536" s="6">
        <v>1128299</v>
      </c>
      <c r="D4536" s="7">
        <v>43975</v>
      </c>
      <c r="E4536" s="6" t="s">
        <v>31</v>
      </c>
      <c r="F4536" s="6" t="s">
        <v>44</v>
      </c>
      <c r="G4536" s="6" t="s">
        <v>45</v>
      </c>
      <c r="H4536" s="8" t="s">
        <v>22</v>
      </c>
      <c r="I4536" s="9">
        <v>68</v>
      </c>
      <c r="J4536" s="10">
        <v>1150</v>
      </c>
      <c r="K4536" s="11">
        <f>Table1[[#This Row],[Price per Unit]]*Table1[[#This Row],[Units Sold]]</f>
        <v>78200</v>
      </c>
      <c r="L4536" s="11">
        <v>5239.4000000000015</v>
      </c>
      <c r="M4536" s="12">
        <f>Table1[[#This Row],[Operating Profit]]/Table1[[#This Row],[Total Sales]]</f>
        <v>6.7000000000000018E-2</v>
      </c>
      <c r="N4536" s="6" t="s">
        <v>83</v>
      </c>
    </row>
    <row r="4537" spans="2:14" ht="14.25" customHeight="1" x14ac:dyDescent="0.3">
      <c r="B4537" s="6" t="s">
        <v>30</v>
      </c>
      <c r="C4537" s="6">
        <v>1128299</v>
      </c>
      <c r="D4537" s="7">
        <v>43976</v>
      </c>
      <c r="E4537" s="6" t="s">
        <v>31</v>
      </c>
      <c r="F4537" s="6" t="s">
        <v>44</v>
      </c>
      <c r="G4537" s="6" t="s">
        <v>45</v>
      </c>
      <c r="H4537" s="8" t="s">
        <v>23</v>
      </c>
      <c r="I4537" s="9">
        <v>75</v>
      </c>
      <c r="J4537" s="10">
        <v>1370</v>
      </c>
      <c r="K4537" s="11">
        <f>Table1[[#This Row],[Price per Unit]]*Table1[[#This Row],[Units Sold]]</f>
        <v>102750</v>
      </c>
      <c r="L4537" s="11">
        <v>3390.75</v>
      </c>
      <c r="M4537" s="12">
        <f>Table1[[#This Row],[Operating Profit]]/Table1[[#This Row],[Total Sales]]</f>
        <v>3.3000000000000002E-2</v>
      </c>
      <c r="N4537" s="6" t="s">
        <v>83</v>
      </c>
    </row>
    <row r="4538" spans="2:14" ht="14.25" customHeight="1" x14ac:dyDescent="0.3">
      <c r="B4538" s="6" t="s">
        <v>30</v>
      </c>
      <c r="C4538" s="6">
        <v>1128299</v>
      </c>
      <c r="D4538" s="7">
        <v>43977</v>
      </c>
      <c r="E4538" s="6" t="s">
        <v>31</v>
      </c>
      <c r="F4538" s="6" t="s">
        <v>44</v>
      </c>
      <c r="G4538" s="6" t="s">
        <v>45</v>
      </c>
      <c r="H4538" s="8" t="s">
        <v>17</v>
      </c>
      <c r="I4538" s="9">
        <v>36</v>
      </c>
      <c r="J4538" s="10">
        <v>1170</v>
      </c>
      <c r="K4538" s="11">
        <f>Table1[[#This Row],[Price per Unit]]*Table1[[#This Row],[Units Sold]]</f>
        <v>42120</v>
      </c>
      <c r="L4538" s="11">
        <v>1726.9199999999998</v>
      </c>
      <c r="M4538" s="12">
        <f>Table1[[#This Row],[Operating Profit]]/Table1[[#This Row],[Total Sales]]</f>
        <v>4.0999999999999995E-2</v>
      </c>
      <c r="N4538" s="6" t="s">
        <v>83</v>
      </c>
    </row>
    <row r="4539" spans="2:14" ht="14.25" customHeight="1" x14ac:dyDescent="0.3">
      <c r="B4539" s="6" t="s">
        <v>30</v>
      </c>
      <c r="C4539" s="6">
        <v>1128299</v>
      </c>
      <c r="D4539" s="7">
        <v>43978</v>
      </c>
      <c r="E4539" s="6" t="s">
        <v>31</v>
      </c>
      <c r="F4539" s="6" t="s">
        <v>44</v>
      </c>
      <c r="G4539" s="6" t="s">
        <v>45</v>
      </c>
      <c r="H4539" s="8" t="s">
        <v>19</v>
      </c>
      <c r="I4539" s="9">
        <v>48</v>
      </c>
      <c r="J4539" s="10">
        <v>1310</v>
      </c>
      <c r="K4539" s="11">
        <f>Table1[[#This Row],[Price per Unit]]*Table1[[#This Row],[Units Sold]]</f>
        <v>62880</v>
      </c>
      <c r="L4539" s="11">
        <v>2515.2000000000003</v>
      </c>
      <c r="M4539" s="12">
        <f>Table1[[#This Row],[Operating Profit]]/Table1[[#This Row],[Total Sales]]</f>
        <v>4.0000000000000008E-2</v>
      </c>
      <c r="N4539" s="6" t="s">
        <v>83</v>
      </c>
    </row>
    <row r="4540" spans="2:14" ht="14.25" customHeight="1" x14ac:dyDescent="0.3">
      <c r="B4540" s="6" t="s">
        <v>30</v>
      </c>
      <c r="C4540" s="6">
        <v>1128299</v>
      </c>
      <c r="D4540" s="7">
        <v>43979</v>
      </c>
      <c r="E4540" s="6" t="s">
        <v>31</v>
      </c>
      <c r="F4540" s="6" t="s">
        <v>44</v>
      </c>
      <c r="G4540" s="6" t="s">
        <v>45</v>
      </c>
      <c r="H4540" s="8" t="s">
        <v>20</v>
      </c>
      <c r="I4540" s="9">
        <v>46</v>
      </c>
      <c r="J4540" s="10">
        <v>1350</v>
      </c>
      <c r="K4540" s="11">
        <f>Table1[[#This Row],[Price per Unit]]*Table1[[#This Row],[Units Sold]]</f>
        <v>62100</v>
      </c>
      <c r="L4540" s="11">
        <v>2173.5</v>
      </c>
      <c r="M4540" s="12">
        <f>Table1[[#This Row],[Operating Profit]]/Table1[[#This Row],[Total Sales]]</f>
        <v>3.5000000000000003E-2</v>
      </c>
      <c r="N4540" s="6" t="s">
        <v>83</v>
      </c>
    </row>
    <row r="4541" spans="2:14" ht="14.25" customHeight="1" x14ac:dyDescent="0.3">
      <c r="B4541" s="6" t="s">
        <v>30</v>
      </c>
      <c r="C4541" s="6">
        <v>1128299</v>
      </c>
      <c r="D4541" s="7">
        <v>43980</v>
      </c>
      <c r="E4541" s="6" t="s">
        <v>31</v>
      </c>
      <c r="F4541" s="6" t="s">
        <v>44</v>
      </c>
      <c r="G4541" s="6" t="s">
        <v>45</v>
      </c>
      <c r="H4541" s="8" t="s">
        <v>21</v>
      </c>
      <c r="I4541" s="9">
        <v>49</v>
      </c>
      <c r="J4541" s="10">
        <v>780</v>
      </c>
      <c r="K4541" s="11">
        <f>Table1[[#This Row],[Price per Unit]]*Table1[[#This Row],[Units Sold]]</f>
        <v>38220</v>
      </c>
      <c r="L4541" s="11">
        <v>1567.02</v>
      </c>
      <c r="M4541" s="12">
        <f>Table1[[#This Row],[Operating Profit]]/Table1[[#This Row],[Total Sales]]</f>
        <v>4.1000000000000002E-2</v>
      </c>
      <c r="N4541" s="6" t="s">
        <v>83</v>
      </c>
    </row>
    <row r="4542" spans="2:14" ht="14.25" customHeight="1" x14ac:dyDescent="0.3">
      <c r="B4542" s="6" t="s">
        <v>30</v>
      </c>
      <c r="C4542" s="6">
        <v>1128299</v>
      </c>
      <c r="D4542" s="7">
        <v>43981</v>
      </c>
      <c r="E4542" s="6" t="s">
        <v>31</v>
      </c>
      <c r="F4542" s="6" t="s">
        <v>46</v>
      </c>
      <c r="G4542" s="6" t="s">
        <v>47</v>
      </c>
      <c r="H4542" s="8" t="s">
        <v>22</v>
      </c>
      <c r="I4542" s="9">
        <v>51</v>
      </c>
      <c r="J4542" s="10">
        <v>730</v>
      </c>
      <c r="K4542" s="11">
        <f>Table1[[#This Row],[Price per Unit]]*Table1[[#This Row],[Units Sold]]</f>
        <v>37230</v>
      </c>
      <c r="L4542" s="11">
        <v>1451.97</v>
      </c>
      <c r="M4542" s="12">
        <f>Table1[[#This Row],[Operating Profit]]/Table1[[#This Row],[Total Sales]]</f>
        <v>3.9E-2</v>
      </c>
      <c r="N4542" s="6" t="s">
        <v>83</v>
      </c>
    </row>
    <row r="4543" spans="2:14" ht="14.25" customHeight="1" x14ac:dyDescent="0.3">
      <c r="B4543" s="6" t="s">
        <v>30</v>
      </c>
      <c r="C4543" s="6">
        <v>1128299</v>
      </c>
      <c r="D4543" s="7">
        <v>43982</v>
      </c>
      <c r="E4543" s="6" t="s">
        <v>31</v>
      </c>
      <c r="F4543" s="6" t="s">
        <v>46</v>
      </c>
      <c r="G4543" s="6" t="s">
        <v>47</v>
      </c>
      <c r="H4543" s="8" t="s">
        <v>23</v>
      </c>
      <c r="I4543" s="9">
        <v>46</v>
      </c>
      <c r="J4543" s="10">
        <v>1250</v>
      </c>
      <c r="K4543" s="11">
        <f>Table1[[#This Row],[Price per Unit]]*Table1[[#This Row],[Units Sold]]</f>
        <v>57500</v>
      </c>
      <c r="L4543" s="11">
        <v>1782.5</v>
      </c>
      <c r="M4543" s="12">
        <f>Table1[[#This Row],[Operating Profit]]/Table1[[#This Row],[Total Sales]]</f>
        <v>3.1E-2</v>
      </c>
      <c r="N4543" s="6" t="s">
        <v>83</v>
      </c>
    </row>
    <row r="4544" spans="2:14" ht="14.25" customHeight="1" x14ac:dyDescent="0.3">
      <c r="B4544" s="6" t="s">
        <v>30</v>
      </c>
      <c r="C4544" s="6">
        <v>1128299</v>
      </c>
      <c r="D4544" s="7">
        <v>43983</v>
      </c>
      <c r="E4544" s="6" t="s">
        <v>31</v>
      </c>
      <c r="F4544" s="6" t="s">
        <v>46</v>
      </c>
      <c r="G4544" s="6" t="s">
        <v>47</v>
      </c>
      <c r="H4544" s="8" t="s">
        <v>17</v>
      </c>
      <c r="I4544" s="9">
        <v>36</v>
      </c>
      <c r="J4544" s="10">
        <v>1380</v>
      </c>
      <c r="K4544" s="11">
        <f>Table1[[#This Row],[Price per Unit]]*Table1[[#This Row],[Units Sold]]</f>
        <v>49680</v>
      </c>
      <c r="L4544" s="11">
        <v>2136.2399999999998</v>
      </c>
      <c r="M4544" s="12">
        <f>Table1[[#This Row],[Operating Profit]]/Table1[[#This Row],[Total Sales]]</f>
        <v>4.2999999999999997E-2</v>
      </c>
      <c r="N4544" s="6" t="s">
        <v>83</v>
      </c>
    </row>
    <row r="4545" spans="2:14" ht="14.25" customHeight="1" x14ac:dyDescent="0.3">
      <c r="B4545" s="6" t="s">
        <v>30</v>
      </c>
      <c r="C4545" s="6">
        <v>1128299</v>
      </c>
      <c r="D4545" s="7">
        <v>43984</v>
      </c>
      <c r="E4545" s="6" t="s">
        <v>31</v>
      </c>
      <c r="F4545" s="6" t="s">
        <v>46</v>
      </c>
      <c r="G4545" s="6" t="s">
        <v>47</v>
      </c>
      <c r="H4545" s="8" t="s">
        <v>19</v>
      </c>
      <c r="I4545" s="9">
        <v>47</v>
      </c>
      <c r="J4545" s="10">
        <v>1310</v>
      </c>
      <c r="K4545" s="11">
        <f>Table1[[#This Row],[Price per Unit]]*Table1[[#This Row],[Units Sold]]</f>
        <v>61570</v>
      </c>
      <c r="L4545" s="11">
        <v>2401.23</v>
      </c>
      <c r="M4545" s="12">
        <f>Table1[[#This Row],[Operating Profit]]/Table1[[#This Row],[Total Sales]]</f>
        <v>3.9E-2</v>
      </c>
      <c r="N4545" s="6" t="s">
        <v>83</v>
      </c>
    </row>
    <row r="4546" spans="2:14" ht="14.25" customHeight="1" x14ac:dyDescent="0.3">
      <c r="B4546" s="6" t="s">
        <v>30</v>
      </c>
      <c r="C4546" s="6">
        <v>1128299</v>
      </c>
      <c r="D4546" s="7">
        <v>43985</v>
      </c>
      <c r="E4546" s="6" t="s">
        <v>31</v>
      </c>
      <c r="F4546" s="6" t="s">
        <v>46</v>
      </c>
      <c r="G4546" s="6" t="s">
        <v>47</v>
      </c>
      <c r="H4546" s="8" t="s">
        <v>20</v>
      </c>
      <c r="I4546" s="9">
        <v>47</v>
      </c>
      <c r="J4546" s="10">
        <v>1220</v>
      </c>
      <c r="K4546" s="11">
        <f>Table1[[#This Row],[Price per Unit]]*Table1[[#This Row],[Units Sold]]</f>
        <v>57340</v>
      </c>
      <c r="L4546" s="11">
        <v>2236.2600000000002</v>
      </c>
      <c r="M4546" s="12">
        <f>Table1[[#This Row],[Operating Profit]]/Table1[[#This Row],[Total Sales]]</f>
        <v>3.9000000000000007E-2</v>
      </c>
      <c r="N4546" s="6" t="s">
        <v>83</v>
      </c>
    </row>
    <row r="4547" spans="2:14" ht="14.25" customHeight="1" x14ac:dyDescent="0.3">
      <c r="B4547" s="6" t="s">
        <v>30</v>
      </c>
      <c r="C4547" s="6">
        <v>1128299</v>
      </c>
      <c r="D4547" s="7">
        <v>43986</v>
      </c>
      <c r="E4547" s="6" t="s">
        <v>31</v>
      </c>
      <c r="F4547" s="6" t="s">
        <v>46</v>
      </c>
      <c r="G4547" s="6" t="s">
        <v>47</v>
      </c>
      <c r="H4547" s="8" t="s">
        <v>21</v>
      </c>
      <c r="I4547" s="9">
        <v>48</v>
      </c>
      <c r="J4547" s="10">
        <v>870</v>
      </c>
      <c r="K4547" s="11">
        <f>Table1[[#This Row],[Price per Unit]]*Table1[[#This Row],[Units Sold]]</f>
        <v>41760</v>
      </c>
      <c r="L4547" s="11">
        <v>1753.9199999999998</v>
      </c>
      <c r="M4547" s="12">
        <f>Table1[[#This Row],[Operating Profit]]/Table1[[#This Row],[Total Sales]]</f>
        <v>4.1999999999999996E-2</v>
      </c>
      <c r="N4547" s="6" t="s">
        <v>83</v>
      </c>
    </row>
    <row r="4548" spans="2:14" ht="14.25" customHeight="1" x14ac:dyDescent="0.3">
      <c r="B4548" s="6" t="s">
        <v>30</v>
      </c>
      <c r="C4548" s="6">
        <v>1128299</v>
      </c>
      <c r="D4548" s="7">
        <v>43987</v>
      </c>
      <c r="E4548" s="6" t="s">
        <v>31</v>
      </c>
      <c r="F4548" s="6" t="s">
        <v>46</v>
      </c>
      <c r="G4548" s="6" t="s">
        <v>47</v>
      </c>
      <c r="H4548" s="8" t="s">
        <v>22</v>
      </c>
      <c r="I4548" s="9">
        <v>52</v>
      </c>
      <c r="J4548" s="10">
        <v>650</v>
      </c>
      <c r="K4548" s="11">
        <f>Table1[[#This Row],[Price per Unit]]*Table1[[#This Row],[Units Sold]]</f>
        <v>33800</v>
      </c>
      <c r="L4548" s="11">
        <v>1352</v>
      </c>
      <c r="M4548" s="12">
        <f>Table1[[#This Row],[Operating Profit]]/Table1[[#This Row],[Total Sales]]</f>
        <v>0.04</v>
      </c>
      <c r="N4548" s="6" t="s">
        <v>83</v>
      </c>
    </row>
    <row r="4549" spans="2:14" ht="14.25" customHeight="1" x14ac:dyDescent="0.3">
      <c r="B4549" s="6" t="s">
        <v>30</v>
      </c>
      <c r="C4549" s="6">
        <v>1128299</v>
      </c>
      <c r="D4549" s="7">
        <v>43988</v>
      </c>
      <c r="E4549" s="6" t="s">
        <v>31</v>
      </c>
      <c r="F4549" s="6" t="s">
        <v>46</v>
      </c>
      <c r="G4549" s="6" t="s">
        <v>47</v>
      </c>
      <c r="H4549" s="8" t="s">
        <v>23</v>
      </c>
      <c r="I4549" s="9">
        <v>46</v>
      </c>
      <c r="J4549" s="10">
        <v>1230</v>
      </c>
      <c r="K4549" s="11">
        <f>Table1[[#This Row],[Price per Unit]]*Table1[[#This Row],[Units Sold]]</f>
        <v>56580</v>
      </c>
      <c r="L4549" s="11">
        <v>1753.98</v>
      </c>
      <c r="M4549" s="12">
        <f>Table1[[#This Row],[Operating Profit]]/Table1[[#This Row],[Total Sales]]</f>
        <v>3.1E-2</v>
      </c>
      <c r="N4549" s="6" t="s">
        <v>83</v>
      </c>
    </row>
    <row r="4550" spans="2:14" ht="14.25" customHeight="1" x14ac:dyDescent="0.3">
      <c r="B4550" s="6" t="s">
        <v>30</v>
      </c>
      <c r="C4550" s="6">
        <v>1128299</v>
      </c>
      <c r="D4550" s="7">
        <v>43989</v>
      </c>
      <c r="E4550" s="6" t="s">
        <v>31</v>
      </c>
      <c r="F4550" s="6" t="s">
        <v>46</v>
      </c>
      <c r="G4550" s="6" t="s">
        <v>47</v>
      </c>
      <c r="H4550" s="8" t="s">
        <v>17</v>
      </c>
      <c r="I4550" s="9">
        <v>46</v>
      </c>
      <c r="J4550" s="10">
        <v>1670</v>
      </c>
      <c r="K4550" s="11">
        <f>Table1[[#This Row],[Price per Unit]]*Table1[[#This Row],[Units Sold]]</f>
        <v>76820</v>
      </c>
      <c r="L4550" s="11">
        <v>3456.8999999999996</v>
      </c>
      <c r="M4550" s="12">
        <f>Table1[[#This Row],[Operating Profit]]/Table1[[#This Row],[Total Sales]]</f>
        <v>4.4999999999999998E-2</v>
      </c>
      <c r="N4550" s="6" t="s">
        <v>83</v>
      </c>
    </row>
    <row r="4551" spans="2:14" ht="14.25" customHeight="1" x14ac:dyDescent="0.3">
      <c r="B4551" s="6" t="s">
        <v>30</v>
      </c>
      <c r="C4551" s="6">
        <v>1128299</v>
      </c>
      <c r="D4551" s="7">
        <v>43990</v>
      </c>
      <c r="E4551" s="6" t="s">
        <v>31</v>
      </c>
      <c r="F4551" s="6" t="s">
        <v>46</v>
      </c>
      <c r="G4551" s="6" t="s">
        <v>47</v>
      </c>
      <c r="H4551" s="8" t="s">
        <v>19</v>
      </c>
      <c r="I4551" s="9">
        <v>58</v>
      </c>
      <c r="J4551" s="10">
        <v>1150</v>
      </c>
      <c r="K4551" s="11">
        <f>Table1[[#This Row],[Price per Unit]]*Table1[[#This Row],[Units Sold]]</f>
        <v>66700</v>
      </c>
      <c r="L4551" s="11">
        <v>2401.1999999999998</v>
      </c>
      <c r="M4551" s="12">
        <f>Table1[[#This Row],[Operating Profit]]/Table1[[#This Row],[Total Sales]]</f>
        <v>3.5999999999999997E-2</v>
      </c>
      <c r="N4551" s="6" t="s">
        <v>83</v>
      </c>
    </row>
    <row r="4552" spans="2:14" ht="14.25" customHeight="1" x14ac:dyDescent="0.3">
      <c r="B4552" s="6" t="s">
        <v>30</v>
      </c>
      <c r="C4552" s="6">
        <v>1128299</v>
      </c>
      <c r="D4552" s="7">
        <v>43991</v>
      </c>
      <c r="E4552" s="6" t="s">
        <v>31</v>
      </c>
      <c r="F4552" s="6" t="s">
        <v>46</v>
      </c>
      <c r="G4552" s="6" t="s">
        <v>47</v>
      </c>
      <c r="H4552" s="8" t="s">
        <v>20</v>
      </c>
      <c r="I4552" s="9">
        <v>60</v>
      </c>
      <c r="J4552" s="10">
        <v>1150</v>
      </c>
      <c r="K4552" s="11">
        <f>Table1[[#This Row],[Price per Unit]]*Table1[[#This Row],[Units Sold]]</f>
        <v>69000</v>
      </c>
      <c r="L4552" s="11">
        <v>2760</v>
      </c>
      <c r="M4552" s="12">
        <f>Table1[[#This Row],[Operating Profit]]/Table1[[#This Row],[Total Sales]]</f>
        <v>0.04</v>
      </c>
      <c r="N4552" s="6" t="s">
        <v>83</v>
      </c>
    </row>
    <row r="4553" spans="2:14" ht="14.25" customHeight="1" x14ac:dyDescent="0.3">
      <c r="B4553" s="6" t="s">
        <v>30</v>
      </c>
      <c r="C4553" s="6">
        <v>1128299</v>
      </c>
      <c r="D4553" s="7">
        <v>43992</v>
      </c>
      <c r="E4553" s="6" t="s">
        <v>31</v>
      </c>
      <c r="F4553" s="6" t="s">
        <v>46</v>
      </c>
      <c r="G4553" s="6" t="s">
        <v>47</v>
      </c>
      <c r="H4553" s="8" t="s">
        <v>21</v>
      </c>
      <c r="I4553" s="9">
        <v>64</v>
      </c>
      <c r="J4553" s="10">
        <v>850</v>
      </c>
      <c r="K4553" s="11">
        <f>Table1[[#This Row],[Price per Unit]]*Table1[[#This Row],[Units Sold]]</f>
        <v>54400</v>
      </c>
      <c r="L4553" s="11">
        <v>2284.7999999999997</v>
      </c>
      <c r="M4553" s="12">
        <f>Table1[[#This Row],[Operating Profit]]/Table1[[#This Row],[Total Sales]]</f>
        <v>4.1999999999999996E-2</v>
      </c>
      <c r="N4553" s="6" t="s">
        <v>83</v>
      </c>
    </row>
    <row r="4554" spans="2:14" ht="14.25" customHeight="1" x14ac:dyDescent="0.3">
      <c r="B4554" s="6" t="s">
        <v>30</v>
      </c>
      <c r="C4554" s="6">
        <v>1128299</v>
      </c>
      <c r="D4554" s="7">
        <v>43993</v>
      </c>
      <c r="E4554" s="6" t="s">
        <v>31</v>
      </c>
      <c r="F4554" s="6" t="s">
        <v>46</v>
      </c>
      <c r="G4554" s="6" t="s">
        <v>47</v>
      </c>
      <c r="H4554" s="8" t="s">
        <v>22</v>
      </c>
      <c r="I4554" s="9">
        <v>69</v>
      </c>
      <c r="J4554" s="10">
        <v>460</v>
      </c>
      <c r="K4554" s="11">
        <f>Table1[[#This Row],[Price per Unit]]*Table1[[#This Row],[Units Sold]]</f>
        <v>31740</v>
      </c>
      <c r="L4554" s="11">
        <v>1206.1200000000001</v>
      </c>
      <c r="M4554" s="12">
        <f>Table1[[#This Row],[Operating Profit]]/Table1[[#This Row],[Total Sales]]</f>
        <v>3.8000000000000006E-2</v>
      </c>
      <c r="N4554" s="6" t="s">
        <v>83</v>
      </c>
    </row>
    <row r="4555" spans="2:14" ht="14.25" customHeight="1" x14ac:dyDescent="0.3">
      <c r="B4555" s="6" t="s">
        <v>30</v>
      </c>
      <c r="C4555" s="6">
        <v>1128299</v>
      </c>
      <c r="D4555" s="7">
        <v>43994</v>
      </c>
      <c r="E4555" s="6" t="s">
        <v>31</v>
      </c>
      <c r="F4555" s="6" t="s">
        <v>46</v>
      </c>
      <c r="G4555" s="6" t="s">
        <v>47</v>
      </c>
      <c r="H4555" s="8" t="s">
        <v>23</v>
      </c>
      <c r="I4555" s="9">
        <v>62</v>
      </c>
      <c r="J4555" s="10">
        <v>1050</v>
      </c>
      <c r="K4555" s="11">
        <f>Table1[[#This Row],[Price per Unit]]*Table1[[#This Row],[Units Sold]]</f>
        <v>65100</v>
      </c>
      <c r="L4555" s="11">
        <v>2213.4</v>
      </c>
      <c r="M4555" s="12">
        <f>Table1[[#This Row],[Operating Profit]]/Table1[[#This Row],[Total Sales]]</f>
        <v>3.4000000000000002E-2</v>
      </c>
      <c r="N4555" s="6" t="s">
        <v>83</v>
      </c>
    </row>
    <row r="4556" spans="2:14" ht="14.25" customHeight="1" x14ac:dyDescent="0.3">
      <c r="B4556" s="6" t="s">
        <v>30</v>
      </c>
      <c r="C4556" s="6">
        <v>1128299</v>
      </c>
      <c r="D4556" s="7">
        <v>43995</v>
      </c>
      <c r="E4556" s="6" t="s">
        <v>31</v>
      </c>
      <c r="F4556" s="6" t="s">
        <v>46</v>
      </c>
      <c r="G4556" s="6" t="s">
        <v>47</v>
      </c>
      <c r="H4556" s="8" t="s">
        <v>17</v>
      </c>
      <c r="I4556" s="9">
        <v>68</v>
      </c>
      <c r="J4556" s="10">
        <v>1600</v>
      </c>
      <c r="K4556" s="11">
        <f>Table1[[#This Row],[Price per Unit]]*Table1[[#This Row],[Units Sold]]</f>
        <v>108800</v>
      </c>
      <c r="L4556" s="11">
        <v>4787.2</v>
      </c>
      <c r="M4556" s="12">
        <f>Table1[[#This Row],[Operating Profit]]/Table1[[#This Row],[Total Sales]]</f>
        <v>4.3999999999999997E-2</v>
      </c>
      <c r="N4556" s="6" t="s">
        <v>83</v>
      </c>
    </row>
    <row r="4557" spans="2:14" ht="14.25" customHeight="1" x14ac:dyDescent="0.3">
      <c r="B4557" s="6" t="s">
        <v>30</v>
      </c>
      <c r="C4557" s="6">
        <v>1128299</v>
      </c>
      <c r="D4557" s="7">
        <v>43996</v>
      </c>
      <c r="E4557" s="6" t="s">
        <v>31</v>
      </c>
      <c r="F4557" s="6" t="s">
        <v>46</v>
      </c>
      <c r="G4557" s="6" t="s">
        <v>47</v>
      </c>
      <c r="H4557" s="8" t="s">
        <v>19</v>
      </c>
      <c r="I4557" s="9">
        <v>71</v>
      </c>
      <c r="J4557" s="10">
        <v>880</v>
      </c>
      <c r="K4557" s="11">
        <f>Table1[[#This Row],[Price per Unit]]*Table1[[#This Row],[Units Sold]]</f>
        <v>62480</v>
      </c>
      <c r="L4557" s="11">
        <v>2436.7200000000003</v>
      </c>
      <c r="M4557" s="12">
        <f>Table1[[#This Row],[Operating Profit]]/Table1[[#This Row],[Total Sales]]</f>
        <v>3.9000000000000007E-2</v>
      </c>
      <c r="N4557" s="6" t="s">
        <v>83</v>
      </c>
    </row>
    <row r="4558" spans="2:14" ht="14.25" customHeight="1" x14ac:dyDescent="0.3">
      <c r="B4558" s="6" t="s">
        <v>30</v>
      </c>
      <c r="C4558" s="6">
        <v>1128299</v>
      </c>
      <c r="D4558" s="7">
        <v>43997</v>
      </c>
      <c r="E4558" s="6" t="s">
        <v>31</v>
      </c>
      <c r="F4558" s="6" t="s">
        <v>46</v>
      </c>
      <c r="G4558" s="6" t="s">
        <v>47</v>
      </c>
      <c r="H4558" s="8" t="s">
        <v>20</v>
      </c>
      <c r="I4558" s="9">
        <v>74</v>
      </c>
      <c r="J4558" s="10">
        <v>1200</v>
      </c>
      <c r="K4558" s="11">
        <f>Table1[[#This Row],[Price per Unit]]*Table1[[#This Row],[Units Sold]]</f>
        <v>88800</v>
      </c>
      <c r="L4558" s="11">
        <v>3463.2000000000003</v>
      </c>
      <c r="M4558" s="12">
        <f>Table1[[#This Row],[Operating Profit]]/Table1[[#This Row],[Total Sales]]</f>
        <v>3.9E-2</v>
      </c>
      <c r="N4558" s="6" t="s">
        <v>83</v>
      </c>
    </row>
    <row r="4559" spans="2:14" ht="14.25" customHeight="1" x14ac:dyDescent="0.3">
      <c r="B4559" s="6" t="s">
        <v>30</v>
      </c>
      <c r="C4559" s="6">
        <v>1128299</v>
      </c>
      <c r="D4559" s="7">
        <v>43998</v>
      </c>
      <c r="E4559" s="6" t="s">
        <v>31</v>
      </c>
      <c r="F4559" s="6" t="s">
        <v>46</v>
      </c>
      <c r="G4559" s="6" t="s">
        <v>47</v>
      </c>
      <c r="H4559" s="8" t="s">
        <v>21</v>
      </c>
      <c r="I4559" s="9">
        <v>55</v>
      </c>
      <c r="J4559" s="10">
        <v>900</v>
      </c>
      <c r="K4559" s="11">
        <f>Table1[[#This Row],[Price per Unit]]*Table1[[#This Row],[Units Sold]]</f>
        <v>49500</v>
      </c>
      <c r="L4559" s="11">
        <v>2079</v>
      </c>
      <c r="M4559" s="12">
        <f>Table1[[#This Row],[Operating Profit]]/Table1[[#This Row],[Total Sales]]</f>
        <v>4.2000000000000003E-2</v>
      </c>
      <c r="N4559" s="6" t="s">
        <v>83</v>
      </c>
    </row>
    <row r="4560" spans="2:14" ht="14.25" customHeight="1" x14ac:dyDescent="0.3">
      <c r="B4560" s="6" t="s">
        <v>30</v>
      </c>
      <c r="C4560" s="6">
        <v>1128299</v>
      </c>
      <c r="D4560" s="7">
        <v>43999</v>
      </c>
      <c r="E4560" s="6" t="s">
        <v>31</v>
      </c>
      <c r="F4560" s="6" t="s">
        <v>46</v>
      </c>
      <c r="G4560" s="6" t="s">
        <v>47</v>
      </c>
      <c r="H4560" s="8" t="s">
        <v>22</v>
      </c>
      <c r="I4560" s="9">
        <v>59</v>
      </c>
      <c r="J4560" s="10">
        <v>560</v>
      </c>
      <c r="K4560" s="11">
        <f>Table1[[#This Row],[Price per Unit]]*Table1[[#This Row],[Units Sold]]</f>
        <v>33040</v>
      </c>
      <c r="L4560" s="11">
        <v>1321.6000000000001</v>
      </c>
      <c r="M4560" s="12">
        <f>Table1[[#This Row],[Operating Profit]]/Table1[[#This Row],[Total Sales]]</f>
        <v>0.04</v>
      </c>
      <c r="N4560" s="6" t="s">
        <v>83</v>
      </c>
    </row>
    <row r="4561" spans="2:14" ht="14.25" customHeight="1" x14ac:dyDescent="0.3">
      <c r="B4561" s="6" t="s">
        <v>30</v>
      </c>
      <c r="C4561" s="6">
        <v>1128299</v>
      </c>
      <c r="D4561" s="7">
        <v>44000</v>
      </c>
      <c r="E4561" s="6" t="s">
        <v>31</v>
      </c>
      <c r="F4561" s="6" t="s">
        <v>46</v>
      </c>
      <c r="G4561" s="6" t="s">
        <v>47</v>
      </c>
      <c r="H4561" s="8" t="s">
        <v>23</v>
      </c>
      <c r="I4561" s="9">
        <v>78</v>
      </c>
      <c r="J4561" s="10">
        <v>880</v>
      </c>
      <c r="K4561" s="11">
        <f>Table1[[#This Row],[Price per Unit]]*Table1[[#This Row],[Units Sold]]</f>
        <v>68640</v>
      </c>
      <c r="L4561" s="11">
        <v>2196.48</v>
      </c>
      <c r="M4561" s="12">
        <f>Table1[[#This Row],[Operating Profit]]/Table1[[#This Row],[Total Sales]]</f>
        <v>3.2000000000000001E-2</v>
      </c>
      <c r="N4561" s="6" t="s">
        <v>83</v>
      </c>
    </row>
    <row r="4562" spans="2:14" ht="14.25" customHeight="1" x14ac:dyDescent="0.3">
      <c r="B4562" s="6" t="s">
        <v>30</v>
      </c>
      <c r="C4562" s="6">
        <v>1128299</v>
      </c>
      <c r="D4562" s="7">
        <v>44001</v>
      </c>
      <c r="E4562" s="6" t="s">
        <v>31</v>
      </c>
      <c r="F4562" s="6" t="s">
        <v>46</v>
      </c>
      <c r="G4562" s="6" t="s">
        <v>47</v>
      </c>
      <c r="H4562" s="8" t="s">
        <v>17</v>
      </c>
      <c r="I4562" s="9">
        <v>55</v>
      </c>
      <c r="J4562" s="10">
        <v>1650</v>
      </c>
      <c r="K4562" s="11">
        <f>Table1[[#This Row],[Price per Unit]]*Table1[[#This Row],[Units Sold]]</f>
        <v>90750</v>
      </c>
      <c r="L4562" s="11">
        <v>3720.75</v>
      </c>
      <c r="M4562" s="12">
        <f>Table1[[#This Row],[Operating Profit]]/Table1[[#This Row],[Total Sales]]</f>
        <v>4.1000000000000002E-2</v>
      </c>
      <c r="N4562" s="6" t="s">
        <v>83</v>
      </c>
    </row>
    <row r="4563" spans="2:14" ht="14.25" customHeight="1" x14ac:dyDescent="0.3">
      <c r="B4563" s="6" t="s">
        <v>30</v>
      </c>
      <c r="C4563" s="6">
        <v>1128299</v>
      </c>
      <c r="D4563" s="7">
        <v>44002</v>
      </c>
      <c r="E4563" s="6" t="s">
        <v>31</v>
      </c>
      <c r="F4563" s="6" t="s">
        <v>46</v>
      </c>
      <c r="G4563" s="6" t="s">
        <v>47</v>
      </c>
      <c r="H4563" s="8" t="s">
        <v>19</v>
      </c>
      <c r="I4563" s="9">
        <v>60</v>
      </c>
      <c r="J4563" s="10">
        <v>1080</v>
      </c>
      <c r="K4563" s="11">
        <f>Table1[[#This Row],[Price per Unit]]*Table1[[#This Row],[Units Sold]]</f>
        <v>64800</v>
      </c>
      <c r="L4563" s="11">
        <v>2462.4</v>
      </c>
      <c r="M4563" s="12">
        <f>Table1[[#This Row],[Operating Profit]]/Table1[[#This Row],[Total Sales]]</f>
        <v>3.7999999999999999E-2</v>
      </c>
      <c r="N4563" s="6" t="s">
        <v>83</v>
      </c>
    </row>
    <row r="4564" spans="2:14" ht="14.25" customHeight="1" x14ac:dyDescent="0.3">
      <c r="B4564" s="6" t="s">
        <v>30</v>
      </c>
      <c r="C4564" s="6">
        <v>1128299</v>
      </c>
      <c r="D4564" s="7">
        <v>44003</v>
      </c>
      <c r="E4564" s="6" t="s">
        <v>31</v>
      </c>
      <c r="F4564" s="6" t="s">
        <v>46</v>
      </c>
      <c r="G4564" s="6" t="s">
        <v>47</v>
      </c>
      <c r="H4564" s="8" t="s">
        <v>20</v>
      </c>
      <c r="I4564" s="9">
        <v>61</v>
      </c>
      <c r="J4564" s="10">
        <v>1200</v>
      </c>
      <c r="K4564" s="11">
        <f>Table1[[#This Row],[Price per Unit]]*Table1[[#This Row],[Units Sold]]</f>
        <v>73200</v>
      </c>
      <c r="L4564" s="11">
        <v>2781.6</v>
      </c>
      <c r="M4564" s="12">
        <f>Table1[[#This Row],[Operating Profit]]/Table1[[#This Row],[Total Sales]]</f>
        <v>3.7999999999999999E-2</v>
      </c>
      <c r="N4564" s="6" t="s">
        <v>83</v>
      </c>
    </row>
    <row r="4565" spans="2:14" ht="14.25" customHeight="1" x14ac:dyDescent="0.3">
      <c r="B4565" s="6" t="s">
        <v>30</v>
      </c>
      <c r="C4565" s="6">
        <v>1128299</v>
      </c>
      <c r="D4565" s="7">
        <v>44004</v>
      </c>
      <c r="E4565" s="6" t="s">
        <v>31</v>
      </c>
      <c r="F4565" s="6" t="s">
        <v>46</v>
      </c>
      <c r="G4565" s="6" t="s">
        <v>47</v>
      </c>
      <c r="H4565" s="8" t="s">
        <v>21</v>
      </c>
      <c r="I4565" s="9">
        <v>59</v>
      </c>
      <c r="J4565" s="10">
        <v>900</v>
      </c>
      <c r="K4565" s="11">
        <f>Table1[[#This Row],[Price per Unit]]*Table1[[#This Row],[Units Sold]]</f>
        <v>53100</v>
      </c>
      <c r="L4565" s="11">
        <v>2336.4</v>
      </c>
      <c r="M4565" s="12">
        <f>Table1[[#This Row],[Operating Profit]]/Table1[[#This Row],[Total Sales]]</f>
        <v>4.4000000000000004E-2</v>
      </c>
      <c r="N4565" s="6" t="s">
        <v>83</v>
      </c>
    </row>
    <row r="4566" spans="2:14" ht="14.25" customHeight="1" x14ac:dyDescent="0.3">
      <c r="B4566" s="6" t="s">
        <v>30</v>
      </c>
      <c r="C4566" s="6">
        <v>1128299</v>
      </c>
      <c r="D4566" s="7">
        <v>44005</v>
      </c>
      <c r="E4566" s="6" t="s">
        <v>31</v>
      </c>
      <c r="F4566" s="6" t="s">
        <v>46</v>
      </c>
      <c r="G4566" s="6" t="s">
        <v>47</v>
      </c>
      <c r="H4566" s="8" t="s">
        <v>22</v>
      </c>
      <c r="I4566" s="9">
        <v>60</v>
      </c>
      <c r="J4566" s="10">
        <v>520</v>
      </c>
      <c r="K4566" s="11">
        <f>Table1[[#This Row],[Price per Unit]]*Table1[[#This Row],[Units Sold]]</f>
        <v>31200</v>
      </c>
      <c r="L4566" s="11">
        <v>1185.5999999999999</v>
      </c>
      <c r="M4566" s="12">
        <f>Table1[[#This Row],[Operating Profit]]/Table1[[#This Row],[Total Sales]]</f>
        <v>3.7999999999999999E-2</v>
      </c>
      <c r="N4566" s="6" t="s">
        <v>83</v>
      </c>
    </row>
    <row r="4567" spans="2:14" ht="14.25" customHeight="1" x14ac:dyDescent="0.3">
      <c r="B4567" s="6" t="s">
        <v>30</v>
      </c>
      <c r="C4567" s="6">
        <v>1128299</v>
      </c>
      <c r="D4567" s="7">
        <v>44006</v>
      </c>
      <c r="E4567" s="6" t="s">
        <v>31</v>
      </c>
      <c r="F4567" s="6" t="s">
        <v>46</v>
      </c>
      <c r="G4567" s="6" t="s">
        <v>47</v>
      </c>
      <c r="H4567" s="8" t="s">
        <v>23</v>
      </c>
      <c r="I4567" s="9">
        <v>75</v>
      </c>
      <c r="J4567" s="10">
        <v>1250</v>
      </c>
      <c r="K4567" s="11">
        <f>Table1[[#This Row],[Price per Unit]]*Table1[[#This Row],[Units Sold]]</f>
        <v>93750</v>
      </c>
      <c r="L4567" s="11">
        <v>3093.75</v>
      </c>
      <c r="M4567" s="12">
        <f>Table1[[#This Row],[Operating Profit]]/Table1[[#This Row],[Total Sales]]</f>
        <v>3.3000000000000002E-2</v>
      </c>
      <c r="N4567" s="6" t="s">
        <v>83</v>
      </c>
    </row>
    <row r="4568" spans="2:14" ht="14.25" customHeight="1" x14ac:dyDescent="0.3">
      <c r="B4568" s="6" t="s">
        <v>30</v>
      </c>
      <c r="C4568" s="6">
        <v>1128299</v>
      </c>
      <c r="D4568" s="7">
        <v>44007</v>
      </c>
      <c r="E4568" s="6" t="s">
        <v>31</v>
      </c>
      <c r="F4568" s="6" t="s">
        <v>46</v>
      </c>
      <c r="G4568" s="6" t="s">
        <v>47</v>
      </c>
      <c r="H4568" s="8" t="s">
        <v>17</v>
      </c>
      <c r="I4568" s="9">
        <v>71</v>
      </c>
      <c r="J4568" s="10">
        <v>1950</v>
      </c>
      <c r="K4568" s="11">
        <f>Table1[[#This Row],[Price per Unit]]*Table1[[#This Row],[Units Sold]]</f>
        <v>138450</v>
      </c>
      <c r="L4568" s="11">
        <v>5814.9</v>
      </c>
      <c r="M4568" s="12">
        <f>Table1[[#This Row],[Operating Profit]]/Table1[[#This Row],[Total Sales]]</f>
        <v>4.1999999999999996E-2</v>
      </c>
      <c r="N4568" s="6" t="s">
        <v>83</v>
      </c>
    </row>
    <row r="4569" spans="2:14" ht="14.25" customHeight="1" x14ac:dyDescent="0.3">
      <c r="B4569" s="6" t="s">
        <v>30</v>
      </c>
      <c r="C4569" s="6">
        <v>1128299</v>
      </c>
      <c r="D4569" s="7">
        <v>44008</v>
      </c>
      <c r="E4569" s="6" t="s">
        <v>31</v>
      </c>
      <c r="F4569" s="6" t="s">
        <v>46</v>
      </c>
      <c r="G4569" s="6" t="s">
        <v>47</v>
      </c>
      <c r="H4569" s="8" t="s">
        <v>19</v>
      </c>
      <c r="I4569" s="9">
        <v>74</v>
      </c>
      <c r="J4569" s="10">
        <v>1880</v>
      </c>
      <c r="K4569" s="11">
        <f>Table1[[#This Row],[Price per Unit]]*Table1[[#This Row],[Units Sold]]</f>
        <v>139120</v>
      </c>
      <c r="L4569" s="11">
        <v>5147.4399999999996</v>
      </c>
      <c r="M4569" s="12">
        <f>Table1[[#This Row],[Operating Profit]]/Table1[[#This Row],[Total Sales]]</f>
        <v>3.6999999999999998E-2</v>
      </c>
      <c r="N4569" s="6" t="s">
        <v>83</v>
      </c>
    </row>
    <row r="4570" spans="2:14" ht="14.25" customHeight="1" x14ac:dyDescent="0.3">
      <c r="B4570" s="6" t="s">
        <v>30</v>
      </c>
      <c r="C4570" s="6">
        <v>1128299</v>
      </c>
      <c r="D4570" s="7">
        <v>44009</v>
      </c>
      <c r="E4570" s="6" t="s">
        <v>31</v>
      </c>
      <c r="F4570" s="6" t="s">
        <v>46</v>
      </c>
      <c r="G4570" s="6" t="s">
        <v>47</v>
      </c>
      <c r="H4570" s="8" t="s">
        <v>20</v>
      </c>
      <c r="I4570" s="9">
        <v>72</v>
      </c>
      <c r="J4570" s="10">
        <v>1630</v>
      </c>
      <c r="K4570" s="11">
        <f>Table1[[#This Row],[Price per Unit]]*Table1[[#This Row],[Units Sold]]</f>
        <v>117360</v>
      </c>
      <c r="L4570" s="11">
        <v>4459.68</v>
      </c>
      <c r="M4570" s="12">
        <f>Table1[[#This Row],[Operating Profit]]/Table1[[#This Row],[Total Sales]]</f>
        <v>3.7999999999999999E-2</v>
      </c>
      <c r="N4570" s="6" t="s">
        <v>83</v>
      </c>
    </row>
    <row r="4571" spans="2:14" ht="14.25" customHeight="1" x14ac:dyDescent="0.3">
      <c r="B4571" s="6" t="s">
        <v>30</v>
      </c>
      <c r="C4571" s="6">
        <v>1128299</v>
      </c>
      <c r="D4571" s="7">
        <v>44010</v>
      </c>
      <c r="E4571" s="6" t="s">
        <v>31</v>
      </c>
      <c r="F4571" s="6" t="s">
        <v>46</v>
      </c>
      <c r="G4571" s="6" t="s">
        <v>47</v>
      </c>
      <c r="H4571" s="8" t="s">
        <v>21</v>
      </c>
      <c r="I4571" s="9">
        <v>75</v>
      </c>
      <c r="J4571" s="10">
        <v>1250</v>
      </c>
      <c r="K4571" s="11">
        <f>Table1[[#This Row],[Price per Unit]]*Table1[[#This Row],[Units Sold]]</f>
        <v>93750</v>
      </c>
      <c r="L4571" s="11">
        <v>3750</v>
      </c>
      <c r="M4571" s="12">
        <f>Table1[[#This Row],[Operating Profit]]/Table1[[#This Row],[Total Sales]]</f>
        <v>0.04</v>
      </c>
      <c r="N4571" s="6" t="s">
        <v>83</v>
      </c>
    </row>
    <row r="4572" spans="2:14" ht="14.25" customHeight="1" x14ac:dyDescent="0.3">
      <c r="B4572" s="6" t="s">
        <v>30</v>
      </c>
      <c r="C4572" s="6">
        <v>1128299</v>
      </c>
      <c r="D4572" s="7">
        <v>44011</v>
      </c>
      <c r="E4572" s="6" t="s">
        <v>31</v>
      </c>
      <c r="F4572" s="6" t="s">
        <v>46</v>
      </c>
      <c r="G4572" s="6" t="s">
        <v>47</v>
      </c>
      <c r="H4572" s="8" t="s">
        <v>22</v>
      </c>
      <c r="I4572" s="9">
        <v>82</v>
      </c>
      <c r="J4572" s="10">
        <v>1050</v>
      </c>
      <c r="K4572" s="11">
        <f>Table1[[#This Row],[Price per Unit]]*Table1[[#This Row],[Units Sold]]</f>
        <v>86100</v>
      </c>
      <c r="L4572" s="11">
        <v>3357.9</v>
      </c>
      <c r="M4572" s="12">
        <f>Table1[[#This Row],[Operating Profit]]/Table1[[#This Row],[Total Sales]]</f>
        <v>3.9E-2</v>
      </c>
      <c r="N4572" s="6" t="s">
        <v>83</v>
      </c>
    </row>
    <row r="4573" spans="2:14" ht="14.25" customHeight="1" x14ac:dyDescent="0.3">
      <c r="B4573" s="6" t="s">
        <v>30</v>
      </c>
      <c r="C4573" s="6">
        <v>1128299</v>
      </c>
      <c r="D4573" s="7">
        <v>44012</v>
      </c>
      <c r="E4573" s="6" t="s">
        <v>31</v>
      </c>
      <c r="F4573" s="6" t="s">
        <v>46</v>
      </c>
      <c r="G4573" s="6" t="s">
        <v>47</v>
      </c>
      <c r="H4573" s="8" t="s">
        <v>23</v>
      </c>
      <c r="I4573" s="9">
        <v>98</v>
      </c>
      <c r="J4573" s="10">
        <v>1820</v>
      </c>
      <c r="K4573" s="11">
        <f>Table1[[#This Row],[Price per Unit]]*Table1[[#This Row],[Units Sold]]</f>
        <v>178360</v>
      </c>
      <c r="L4573" s="11">
        <v>6064.2400000000007</v>
      </c>
      <c r="M4573" s="12">
        <f>Table1[[#This Row],[Operating Profit]]/Table1[[#This Row],[Total Sales]]</f>
        <v>3.4000000000000002E-2</v>
      </c>
      <c r="N4573" s="6" t="s">
        <v>83</v>
      </c>
    </row>
    <row r="4574" spans="2:14" ht="14.25" customHeight="1" x14ac:dyDescent="0.3">
      <c r="B4574" s="6" t="s">
        <v>30</v>
      </c>
      <c r="C4574" s="6">
        <v>1128299</v>
      </c>
      <c r="D4574" s="7">
        <v>44013</v>
      </c>
      <c r="E4574" s="6" t="s">
        <v>31</v>
      </c>
      <c r="F4574" s="6" t="s">
        <v>46</v>
      </c>
      <c r="G4574" s="6" t="s">
        <v>47</v>
      </c>
      <c r="H4574" s="8" t="s">
        <v>17</v>
      </c>
      <c r="I4574" s="9">
        <v>73</v>
      </c>
      <c r="J4574" s="10">
        <v>2390</v>
      </c>
      <c r="K4574" s="11">
        <f>Table1[[#This Row],[Price per Unit]]*Table1[[#This Row],[Units Sold]]</f>
        <v>174470</v>
      </c>
      <c r="L4574" s="11">
        <v>6978.8</v>
      </c>
      <c r="M4574" s="12">
        <f>Table1[[#This Row],[Operating Profit]]/Table1[[#This Row],[Total Sales]]</f>
        <v>0.04</v>
      </c>
      <c r="N4574" s="6" t="s">
        <v>83</v>
      </c>
    </row>
    <row r="4575" spans="2:14" ht="14.25" customHeight="1" x14ac:dyDescent="0.3">
      <c r="B4575" s="6" t="s">
        <v>30</v>
      </c>
      <c r="C4575" s="6">
        <v>1128299</v>
      </c>
      <c r="D4575" s="7">
        <v>44014</v>
      </c>
      <c r="E4575" s="6" t="s">
        <v>31</v>
      </c>
      <c r="F4575" s="6" t="s">
        <v>46</v>
      </c>
      <c r="G4575" s="6" t="s">
        <v>47</v>
      </c>
      <c r="H4575" s="8" t="s">
        <v>19</v>
      </c>
      <c r="I4575" s="9">
        <v>82</v>
      </c>
      <c r="J4575" s="10">
        <v>1820</v>
      </c>
      <c r="K4575" s="11">
        <f>Table1[[#This Row],[Price per Unit]]*Table1[[#This Row],[Units Sold]]</f>
        <v>149240</v>
      </c>
      <c r="L4575" s="11">
        <v>5372.6399999999994</v>
      </c>
      <c r="M4575" s="12">
        <f>Table1[[#This Row],[Operating Profit]]/Table1[[#This Row],[Total Sales]]</f>
        <v>3.5999999999999997E-2</v>
      </c>
      <c r="N4575" s="6" t="s">
        <v>83</v>
      </c>
    </row>
    <row r="4576" spans="2:14" ht="14.25" customHeight="1" x14ac:dyDescent="0.3">
      <c r="B4576" s="6" t="s">
        <v>30</v>
      </c>
      <c r="C4576" s="6">
        <v>1128299</v>
      </c>
      <c r="D4576" s="7">
        <v>44015</v>
      </c>
      <c r="E4576" s="6" t="s">
        <v>31</v>
      </c>
      <c r="F4576" s="6" t="s">
        <v>46</v>
      </c>
      <c r="G4576" s="6" t="s">
        <v>47</v>
      </c>
      <c r="H4576" s="8" t="s">
        <v>20</v>
      </c>
      <c r="I4576" s="9">
        <v>78</v>
      </c>
      <c r="J4576" s="10">
        <v>1750</v>
      </c>
      <c r="K4576" s="11">
        <f>Table1[[#This Row],[Price per Unit]]*Table1[[#This Row],[Units Sold]]</f>
        <v>136500</v>
      </c>
      <c r="L4576" s="11">
        <v>4777.5</v>
      </c>
      <c r="M4576" s="12">
        <f>Table1[[#This Row],[Operating Profit]]/Table1[[#This Row],[Total Sales]]</f>
        <v>3.5000000000000003E-2</v>
      </c>
      <c r="N4576" s="6" t="s">
        <v>83</v>
      </c>
    </row>
    <row r="4577" spans="2:14" ht="14.25" customHeight="1" x14ac:dyDescent="0.3">
      <c r="B4577" s="6" t="s">
        <v>30</v>
      </c>
      <c r="C4577" s="6">
        <v>1128299</v>
      </c>
      <c r="D4577" s="7">
        <v>44016</v>
      </c>
      <c r="E4577" s="6" t="s">
        <v>31</v>
      </c>
      <c r="F4577" s="6" t="s">
        <v>46</v>
      </c>
      <c r="G4577" s="6" t="s">
        <v>47</v>
      </c>
      <c r="H4577" s="8" t="s">
        <v>21</v>
      </c>
      <c r="I4577" s="9">
        <v>78</v>
      </c>
      <c r="J4577" s="10">
        <v>1370</v>
      </c>
      <c r="K4577" s="11">
        <f>Table1[[#This Row],[Price per Unit]]*Table1[[#This Row],[Units Sold]]</f>
        <v>106860</v>
      </c>
      <c r="L4577" s="11">
        <v>4381.2599999999993</v>
      </c>
      <c r="M4577" s="12">
        <f>Table1[[#This Row],[Operating Profit]]/Table1[[#This Row],[Total Sales]]</f>
        <v>4.0999999999999995E-2</v>
      </c>
      <c r="N4577" s="6" t="s">
        <v>83</v>
      </c>
    </row>
    <row r="4578" spans="2:14" ht="14.25" customHeight="1" x14ac:dyDescent="0.3">
      <c r="B4578" s="6" t="s">
        <v>30</v>
      </c>
      <c r="C4578" s="6">
        <v>1128299</v>
      </c>
      <c r="D4578" s="7">
        <v>44017</v>
      </c>
      <c r="E4578" s="6" t="s">
        <v>31</v>
      </c>
      <c r="F4578" s="6" t="s">
        <v>46</v>
      </c>
      <c r="G4578" s="6" t="s">
        <v>47</v>
      </c>
      <c r="H4578" s="8" t="s">
        <v>22</v>
      </c>
      <c r="I4578" s="9">
        <v>77</v>
      </c>
      <c r="J4578" s="10">
        <v>1440</v>
      </c>
      <c r="K4578" s="11">
        <f>Table1[[#This Row],[Price per Unit]]*Table1[[#This Row],[Units Sold]]</f>
        <v>110880</v>
      </c>
      <c r="L4578" s="11">
        <v>3880.7999999999997</v>
      </c>
      <c r="M4578" s="12">
        <f>Table1[[#This Row],[Operating Profit]]/Table1[[#This Row],[Total Sales]]</f>
        <v>3.4999999999999996E-2</v>
      </c>
      <c r="N4578" s="6" t="s">
        <v>83</v>
      </c>
    </row>
    <row r="4579" spans="2:14" ht="14.25" customHeight="1" x14ac:dyDescent="0.3">
      <c r="B4579" s="6" t="s">
        <v>30</v>
      </c>
      <c r="C4579" s="6">
        <v>1128299</v>
      </c>
      <c r="D4579" s="7">
        <v>44018</v>
      </c>
      <c r="E4579" s="6" t="s">
        <v>31</v>
      </c>
      <c r="F4579" s="6" t="s">
        <v>46</v>
      </c>
      <c r="G4579" s="6" t="s">
        <v>47</v>
      </c>
      <c r="H4579" s="8" t="s">
        <v>23</v>
      </c>
      <c r="I4579" s="9">
        <v>95</v>
      </c>
      <c r="J4579" s="10">
        <v>1550</v>
      </c>
      <c r="K4579" s="11">
        <f>Table1[[#This Row],[Price per Unit]]*Table1[[#This Row],[Units Sold]]</f>
        <v>147250</v>
      </c>
      <c r="L4579" s="11">
        <v>5153.75</v>
      </c>
      <c r="M4579" s="12">
        <f>Table1[[#This Row],[Operating Profit]]/Table1[[#This Row],[Total Sales]]</f>
        <v>3.5000000000000003E-2</v>
      </c>
      <c r="N4579" s="6" t="s">
        <v>83</v>
      </c>
    </row>
    <row r="4580" spans="2:14" ht="14.25" customHeight="1" x14ac:dyDescent="0.3">
      <c r="B4580" s="6" t="s">
        <v>30</v>
      </c>
      <c r="C4580" s="6">
        <v>1128299</v>
      </c>
      <c r="D4580" s="7">
        <v>44019</v>
      </c>
      <c r="E4580" s="6" t="s">
        <v>31</v>
      </c>
      <c r="F4580" s="6" t="s">
        <v>46</v>
      </c>
      <c r="G4580" s="6" t="s">
        <v>47</v>
      </c>
      <c r="H4580" s="8" t="s">
        <v>17</v>
      </c>
      <c r="I4580" s="9">
        <v>80</v>
      </c>
      <c r="J4580" s="10">
        <v>2170</v>
      </c>
      <c r="K4580" s="11">
        <f>Table1[[#This Row],[Price per Unit]]*Table1[[#This Row],[Units Sold]]</f>
        <v>173600</v>
      </c>
      <c r="L4580" s="11">
        <v>7811.9999999999991</v>
      </c>
      <c r="M4580" s="12">
        <f>Table1[[#This Row],[Operating Profit]]/Table1[[#This Row],[Total Sales]]</f>
        <v>4.4999999999999991E-2</v>
      </c>
      <c r="N4580" s="6" t="s">
        <v>83</v>
      </c>
    </row>
    <row r="4581" spans="2:14" ht="14.25" customHeight="1" x14ac:dyDescent="0.3">
      <c r="B4581" s="6" t="s">
        <v>30</v>
      </c>
      <c r="C4581" s="6">
        <v>1128299</v>
      </c>
      <c r="D4581" s="7">
        <v>44020</v>
      </c>
      <c r="E4581" s="6" t="s">
        <v>31</v>
      </c>
      <c r="F4581" s="6" t="s">
        <v>46</v>
      </c>
      <c r="G4581" s="6" t="s">
        <v>47</v>
      </c>
      <c r="H4581" s="8" t="s">
        <v>19</v>
      </c>
      <c r="I4581" s="9">
        <v>77</v>
      </c>
      <c r="J4581" s="10">
        <v>2100</v>
      </c>
      <c r="K4581" s="11">
        <f>Table1[[#This Row],[Price per Unit]]*Table1[[#This Row],[Units Sold]]</f>
        <v>161700</v>
      </c>
      <c r="L4581" s="11">
        <v>6306.3</v>
      </c>
      <c r="M4581" s="12">
        <f>Table1[[#This Row],[Operating Profit]]/Table1[[#This Row],[Total Sales]]</f>
        <v>3.9E-2</v>
      </c>
      <c r="N4581" s="6" t="s">
        <v>83</v>
      </c>
    </row>
    <row r="4582" spans="2:14" ht="14.25" customHeight="1" x14ac:dyDescent="0.3">
      <c r="B4582" s="6" t="s">
        <v>30</v>
      </c>
      <c r="C4582" s="6">
        <v>1128299</v>
      </c>
      <c r="D4582" s="7">
        <v>44021</v>
      </c>
      <c r="E4582" s="6" t="s">
        <v>31</v>
      </c>
      <c r="F4582" s="6" t="s">
        <v>46</v>
      </c>
      <c r="G4582" s="6" t="s">
        <v>47</v>
      </c>
      <c r="H4582" s="8" t="s">
        <v>20</v>
      </c>
      <c r="I4582" s="9">
        <v>73</v>
      </c>
      <c r="J4582" s="10">
        <v>1630</v>
      </c>
      <c r="K4582" s="11">
        <f>Table1[[#This Row],[Price per Unit]]*Table1[[#This Row],[Units Sold]]</f>
        <v>118990</v>
      </c>
      <c r="L4582" s="11">
        <v>4164.6499999999996</v>
      </c>
      <c r="M4582" s="12">
        <f>Table1[[#This Row],[Operating Profit]]/Table1[[#This Row],[Total Sales]]</f>
        <v>3.4999999999999996E-2</v>
      </c>
      <c r="N4582" s="6" t="s">
        <v>83</v>
      </c>
    </row>
    <row r="4583" spans="2:14" ht="14.25" customHeight="1" x14ac:dyDescent="0.3">
      <c r="B4583" s="6" t="s">
        <v>30</v>
      </c>
      <c r="C4583" s="6">
        <v>1128299</v>
      </c>
      <c r="D4583" s="7">
        <v>44022</v>
      </c>
      <c r="E4583" s="6" t="s">
        <v>31</v>
      </c>
      <c r="F4583" s="6" t="s">
        <v>46</v>
      </c>
      <c r="G4583" s="6" t="s">
        <v>47</v>
      </c>
      <c r="H4583" s="8" t="s">
        <v>21</v>
      </c>
      <c r="I4583" s="9">
        <v>74</v>
      </c>
      <c r="J4583" s="10">
        <v>1550</v>
      </c>
      <c r="K4583" s="11">
        <f>Table1[[#This Row],[Price per Unit]]*Table1[[#This Row],[Units Sold]]</f>
        <v>114700</v>
      </c>
      <c r="L4583" s="11">
        <v>5046.8</v>
      </c>
      <c r="M4583" s="12">
        <f>Table1[[#This Row],[Operating Profit]]/Table1[[#This Row],[Total Sales]]</f>
        <v>4.4000000000000004E-2</v>
      </c>
      <c r="N4583" s="6" t="s">
        <v>83</v>
      </c>
    </row>
    <row r="4584" spans="2:14" ht="14.25" customHeight="1" x14ac:dyDescent="0.3">
      <c r="B4584" s="6" t="s">
        <v>30</v>
      </c>
      <c r="C4584" s="6">
        <v>1128299</v>
      </c>
      <c r="D4584" s="7">
        <v>44023</v>
      </c>
      <c r="E4584" s="6" t="s">
        <v>31</v>
      </c>
      <c r="F4584" s="6" t="s">
        <v>46</v>
      </c>
      <c r="G4584" s="6" t="s">
        <v>47</v>
      </c>
      <c r="H4584" s="8" t="s">
        <v>22</v>
      </c>
      <c r="I4584" s="9">
        <v>71</v>
      </c>
      <c r="J4584" s="10">
        <v>1550</v>
      </c>
      <c r="K4584" s="11">
        <f>Table1[[#This Row],[Price per Unit]]*Table1[[#This Row],[Units Sold]]</f>
        <v>110050</v>
      </c>
      <c r="L4584" s="11">
        <v>4291.95</v>
      </c>
      <c r="M4584" s="12">
        <f>Table1[[#This Row],[Operating Profit]]/Table1[[#This Row],[Total Sales]]</f>
        <v>3.9E-2</v>
      </c>
      <c r="N4584" s="6" t="s">
        <v>83</v>
      </c>
    </row>
    <row r="4585" spans="2:14" ht="14.25" customHeight="1" x14ac:dyDescent="0.3">
      <c r="B4585" s="6" t="s">
        <v>30</v>
      </c>
      <c r="C4585" s="6">
        <v>1128299</v>
      </c>
      <c r="D4585" s="7">
        <v>44024</v>
      </c>
      <c r="E4585" s="6" t="s">
        <v>31</v>
      </c>
      <c r="F4585" s="6" t="s">
        <v>46</v>
      </c>
      <c r="G4585" s="6" t="s">
        <v>47</v>
      </c>
      <c r="H4585" s="8" t="s">
        <v>23</v>
      </c>
      <c r="I4585" s="9">
        <v>76</v>
      </c>
      <c r="J4585" s="10">
        <v>1080</v>
      </c>
      <c r="K4585" s="11">
        <f>Table1[[#This Row],[Price per Unit]]*Table1[[#This Row],[Units Sold]]</f>
        <v>82080</v>
      </c>
      <c r="L4585" s="11">
        <v>2708.6400000000003</v>
      </c>
      <c r="M4585" s="12">
        <f>Table1[[#This Row],[Operating Profit]]/Table1[[#This Row],[Total Sales]]</f>
        <v>3.3000000000000002E-2</v>
      </c>
      <c r="N4585" s="6" t="s">
        <v>83</v>
      </c>
    </row>
    <row r="4586" spans="2:14" ht="14.25" customHeight="1" x14ac:dyDescent="0.3">
      <c r="B4586" s="6" t="s">
        <v>30</v>
      </c>
      <c r="C4586" s="6">
        <v>1128299</v>
      </c>
      <c r="D4586" s="7">
        <v>44025</v>
      </c>
      <c r="E4586" s="6" t="s">
        <v>31</v>
      </c>
      <c r="F4586" s="6" t="s">
        <v>46</v>
      </c>
      <c r="G4586" s="6" t="s">
        <v>47</v>
      </c>
      <c r="H4586" s="8" t="s">
        <v>17</v>
      </c>
      <c r="I4586" s="9">
        <v>64</v>
      </c>
      <c r="J4586" s="10">
        <v>1560</v>
      </c>
      <c r="K4586" s="11">
        <f>Table1[[#This Row],[Price per Unit]]*Table1[[#This Row],[Units Sold]]</f>
        <v>99840</v>
      </c>
      <c r="L4586" s="11">
        <v>4093.4399999999996</v>
      </c>
      <c r="M4586" s="12">
        <f>Table1[[#This Row],[Operating Profit]]/Table1[[#This Row],[Total Sales]]</f>
        <v>4.0999999999999995E-2</v>
      </c>
      <c r="N4586" s="6" t="s">
        <v>83</v>
      </c>
    </row>
    <row r="4587" spans="2:14" ht="14.25" customHeight="1" x14ac:dyDescent="0.3">
      <c r="B4587" s="6" t="s">
        <v>30</v>
      </c>
      <c r="C4587" s="6">
        <v>1128299</v>
      </c>
      <c r="D4587" s="7">
        <v>44026</v>
      </c>
      <c r="E4587" s="6" t="s">
        <v>31</v>
      </c>
      <c r="F4587" s="6" t="s">
        <v>46</v>
      </c>
      <c r="G4587" s="6" t="s">
        <v>47</v>
      </c>
      <c r="H4587" s="8" t="s">
        <v>19</v>
      </c>
      <c r="I4587" s="9">
        <v>71</v>
      </c>
      <c r="J4587" s="10">
        <v>1740</v>
      </c>
      <c r="K4587" s="11">
        <f>Table1[[#This Row],[Price per Unit]]*Table1[[#This Row],[Units Sold]]</f>
        <v>123540</v>
      </c>
      <c r="L4587" s="11">
        <v>4323.8999999999996</v>
      </c>
      <c r="M4587" s="12">
        <f>Table1[[#This Row],[Operating Profit]]/Table1[[#This Row],[Total Sales]]</f>
        <v>3.4999999999999996E-2</v>
      </c>
      <c r="N4587" s="6" t="s">
        <v>83</v>
      </c>
    </row>
    <row r="4588" spans="2:14" ht="14.25" customHeight="1" x14ac:dyDescent="0.3">
      <c r="B4588" s="6" t="s">
        <v>30</v>
      </c>
      <c r="C4588" s="6">
        <v>1128299</v>
      </c>
      <c r="D4588" s="7">
        <v>44027</v>
      </c>
      <c r="E4588" s="6" t="s">
        <v>31</v>
      </c>
      <c r="F4588" s="6" t="s">
        <v>46</v>
      </c>
      <c r="G4588" s="6" t="s">
        <v>47</v>
      </c>
      <c r="H4588" s="8" t="s">
        <v>20</v>
      </c>
      <c r="I4588" s="9">
        <v>63</v>
      </c>
      <c r="J4588" s="10">
        <v>1350</v>
      </c>
      <c r="K4588" s="11">
        <f>Table1[[#This Row],[Price per Unit]]*Table1[[#This Row],[Units Sold]]</f>
        <v>85050</v>
      </c>
      <c r="L4588" s="11">
        <v>3146.85</v>
      </c>
      <c r="M4588" s="12">
        <f>Table1[[#This Row],[Operating Profit]]/Table1[[#This Row],[Total Sales]]</f>
        <v>3.6999999999999998E-2</v>
      </c>
      <c r="N4588" s="6" t="s">
        <v>83</v>
      </c>
    </row>
    <row r="4589" spans="2:14" ht="14.25" customHeight="1" x14ac:dyDescent="0.3">
      <c r="B4589" s="6" t="s">
        <v>30</v>
      </c>
      <c r="C4589" s="6">
        <v>1128299</v>
      </c>
      <c r="D4589" s="7">
        <v>44028</v>
      </c>
      <c r="E4589" s="6" t="s">
        <v>31</v>
      </c>
      <c r="F4589" s="6" t="s">
        <v>46</v>
      </c>
      <c r="G4589" s="6" t="s">
        <v>47</v>
      </c>
      <c r="H4589" s="8" t="s">
        <v>21</v>
      </c>
      <c r="I4589" s="9">
        <v>67</v>
      </c>
      <c r="J4589" s="10">
        <v>1120</v>
      </c>
      <c r="K4589" s="11">
        <f>Table1[[#This Row],[Price per Unit]]*Table1[[#This Row],[Units Sold]]</f>
        <v>75040</v>
      </c>
      <c r="L4589" s="11">
        <v>3001.6000000000004</v>
      </c>
      <c r="M4589" s="12">
        <f>Table1[[#This Row],[Operating Profit]]/Table1[[#This Row],[Total Sales]]</f>
        <v>4.0000000000000008E-2</v>
      </c>
      <c r="N4589" s="6" t="s">
        <v>83</v>
      </c>
    </row>
    <row r="4590" spans="2:14" ht="14.25" customHeight="1" x14ac:dyDescent="0.3">
      <c r="B4590" s="6" t="s">
        <v>30</v>
      </c>
      <c r="C4590" s="6">
        <v>1128299</v>
      </c>
      <c r="D4590" s="7">
        <v>44029</v>
      </c>
      <c r="E4590" s="6" t="s">
        <v>31</v>
      </c>
      <c r="F4590" s="6" t="s">
        <v>46</v>
      </c>
      <c r="G4590" s="6" t="s">
        <v>47</v>
      </c>
      <c r="H4590" s="8" t="s">
        <v>22</v>
      </c>
      <c r="I4590" s="9">
        <v>72</v>
      </c>
      <c r="J4590" s="10">
        <v>1110</v>
      </c>
      <c r="K4590" s="11">
        <f>Table1[[#This Row],[Price per Unit]]*Table1[[#This Row],[Units Sold]]</f>
        <v>79920</v>
      </c>
      <c r="L4590" s="11">
        <v>3196.8</v>
      </c>
      <c r="M4590" s="12">
        <f>Table1[[#This Row],[Operating Profit]]/Table1[[#This Row],[Total Sales]]</f>
        <v>0.04</v>
      </c>
      <c r="N4590" s="6" t="s">
        <v>83</v>
      </c>
    </row>
    <row r="4591" spans="2:14" ht="14.25" customHeight="1" x14ac:dyDescent="0.3">
      <c r="B4591" s="6" t="s">
        <v>30</v>
      </c>
      <c r="C4591" s="6">
        <v>1128299</v>
      </c>
      <c r="D4591" s="7">
        <v>44030</v>
      </c>
      <c r="E4591" s="6" t="s">
        <v>31</v>
      </c>
      <c r="F4591" s="6" t="s">
        <v>46</v>
      </c>
      <c r="G4591" s="6" t="s">
        <v>47</v>
      </c>
      <c r="H4591" s="8" t="s">
        <v>23</v>
      </c>
      <c r="I4591" s="9">
        <v>62</v>
      </c>
      <c r="J4591" s="10">
        <v>1130</v>
      </c>
      <c r="K4591" s="11">
        <f>Table1[[#This Row],[Price per Unit]]*Table1[[#This Row],[Units Sold]]</f>
        <v>70060</v>
      </c>
      <c r="L4591" s="11">
        <v>2452.1</v>
      </c>
      <c r="M4591" s="12">
        <f>Table1[[#This Row],[Operating Profit]]/Table1[[#This Row],[Total Sales]]</f>
        <v>3.4999999999999996E-2</v>
      </c>
      <c r="N4591" s="6" t="s">
        <v>83</v>
      </c>
    </row>
    <row r="4592" spans="2:14" ht="14.25" customHeight="1" x14ac:dyDescent="0.3">
      <c r="B4592" s="6" t="s">
        <v>30</v>
      </c>
      <c r="C4592" s="6">
        <v>1128299</v>
      </c>
      <c r="D4592" s="7">
        <v>44031</v>
      </c>
      <c r="E4592" s="6" t="s">
        <v>31</v>
      </c>
      <c r="F4592" s="6" t="s">
        <v>46</v>
      </c>
      <c r="G4592" s="6" t="s">
        <v>47</v>
      </c>
      <c r="H4592" s="8" t="s">
        <v>17</v>
      </c>
      <c r="I4592" s="9">
        <v>58</v>
      </c>
      <c r="J4592" s="10">
        <v>1490</v>
      </c>
      <c r="K4592" s="11">
        <f>Table1[[#This Row],[Price per Unit]]*Table1[[#This Row],[Units Sold]]</f>
        <v>86420</v>
      </c>
      <c r="L4592" s="11">
        <v>3456.8</v>
      </c>
      <c r="M4592" s="12">
        <f>Table1[[#This Row],[Operating Profit]]/Table1[[#This Row],[Total Sales]]</f>
        <v>0.04</v>
      </c>
      <c r="N4592" s="6" t="s">
        <v>83</v>
      </c>
    </row>
    <row r="4593" spans="2:14" ht="14.25" customHeight="1" x14ac:dyDescent="0.3">
      <c r="B4593" s="6" t="s">
        <v>30</v>
      </c>
      <c r="C4593" s="6">
        <v>1128299</v>
      </c>
      <c r="D4593" s="7">
        <v>44032</v>
      </c>
      <c r="E4593" s="6" t="s">
        <v>31</v>
      </c>
      <c r="F4593" s="6" t="s">
        <v>46</v>
      </c>
      <c r="G4593" s="6" t="s">
        <v>47</v>
      </c>
      <c r="H4593" s="8" t="s">
        <v>19</v>
      </c>
      <c r="I4593" s="9">
        <v>64</v>
      </c>
      <c r="J4593" s="10">
        <v>1380</v>
      </c>
      <c r="K4593" s="11">
        <f>Table1[[#This Row],[Price per Unit]]*Table1[[#This Row],[Units Sold]]</f>
        <v>88320</v>
      </c>
      <c r="L4593" s="11">
        <v>3267.84</v>
      </c>
      <c r="M4593" s="12">
        <f>Table1[[#This Row],[Operating Profit]]/Table1[[#This Row],[Total Sales]]</f>
        <v>3.7000000000000005E-2</v>
      </c>
      <c r="N4593" s="6" t="s">
        <v>83</v>
      </c>
    </row>
    <row r="4594" spans="2:14" ht="14.25" customHeight="1" x14ac:dyDescent="0.3">
      <c r="B4594" s="6" t="s">
        <v>30</v>
      </c>
      <c r="C4594" s="6">
        <v>1128299</v>
      </c>
      <c r="D4594" s="7">
        <v>44033</v>
      </c>
      <c r="E4594" s="6" t="s">
        <v>31</v>
      </c>
      <c r="F4594" s="6" t="s">
        <v>46</v>
      </c>
      <c r="G4594" s="6" t="s">
        <v>47</v>
      </c>
      <c r="H4594" s="8" t="s">
        <v>20</v>
      </c>
      <c r="I4594" s="9">
        <v>56</v>
      </c>
      <c r="J4594" s="10">
        <v>1130</v>
      </c>
      <c r="K4594" s="11">
        <f>Table1[[#This Row],[Price per Unit]]*Table1[[#This Row],[Units Sold]]</f>
        <v>63280</v>
      </c>
      <c r="L4594" s="11">
        <v>2278.08</v>
      </c>
      <c r="M4594" s="12">
        <f>Table1[[#This Row],[Operating Profit]]/Table1[[#This Row],[Total Sales]]</f>
        <v>3.5999999999999997E-2</v>
      </c>
      <c r="N4594" s="6" t="s">
        <v>83</v>
      </c>
    </row>
    <row r="4595" spans="2:14" ht="14.25" customHeight="1" x14ac:dyDescent="0.3">
      <c r="B4595" s="6" t="s">
        <v>30</v>
      </c>
      <c r="C4595" s="6">
        <v>1128299</v>
      </c>
      <c r="D4595" s="7">
        <v>44034</v>
      </c>
      <c r="E4595" s="6" t="s">
        <v>31</v>
      </c>
      <c r="F4595" s="6" t="s">
        <v>46</v>
      </c>
      <c r="G4595" s="6" t="s">
        <v>47</v>
      </c>
      <c r="H4595" s="8" t="s">
        <v>21</v>
      </c>
      <c r="I4595" s="9">
        <v>58</v>
      </c>
      <c r="J4595" s="10">
        <v>980</v>
      </c>
      <c r="K4595" s="11">
        <f>Table1[[#This Row],[Price per Unit]]*Table1[[#This Row],[Units Sold]]</f>
        <v>56840</v>
      </c>
      <c r="L4595" s="11">
        <v>2500.96</v>
      </c>
      <c r="M4595" s="12">
        <f>Table1[[#This Row],[Operating Profit]]/Table1[[#This Row],[Total Sales]]</f>
        <v>4.3999999999999997E-2</v>
      </c>
      <c r="N4595" s="6" t="s">
        <v>83</v>
      </c>
    </row>
    <row r="4596" spans="2:14" ht="14.25" customHeight="1" x14ac:dyDescent="0.3">
      <c r="B4596" s="6" t="s">
        <v>30</v>
      </c>
      <c r="C4596" s="6">
        <v>1128299</v>
      </c>
      <c r="D4596" s="7">
        <v>44035</v>
      </c>
      <c r="E4596" s="6" t="s">
        <v>31</v>
      </c>
      <c r="F4596" s="6" t="s">
        <v>46</v>
      </c>
      <c r="G4596" s="6" t="s">
        <v>47</v>
      </c>
      <c r="H4596" s="8" t="s">
        <v>22</v>
      </c>
      <c r="I4596" s="9">
        <v>69</v>
      </c>
      <c r="J4596" s="10">
        <v>940</v>
      </c>
      <c r="K4596" s="11">
        <f>Table1[[#This Row],[Price per Unit]]*Table1[[#This Row],[Units Sold]]</f>
        <v>64860</v>
      </c>
      <c r="L4596" s="11">
        <v>2270.1</v>
      </c>
      <c r="M4596" s="12">
        <f>Table1[[#This Row],[Operating Profit]]/Table1[[#This Row],[Total Sales]]</f>
        <v>3.4999999999999996E-2</v>
      </c>
      <c r="N4596" s="6" t="s">
        <v>83</v>
      </c>
    </row>
    <row r="4597" spans="2:14" ht="14.25" customHeight="1" x14ac:dyDescent="0.3">
      <c r="B4597" s="6" t="s">
        <v>30</v>
      </c>
      <c r="C4597" s="6">
        <v>1128299</v>
      </c>
      <c r="D4597" s="7">
        <v>44036</v>
      </c>
      <c r="E4597" s="6" t="s">
        <v>31</v>
      </c>
      <c r="F4597" s="6" t="s">
        <v>46</v>
      </c>
      <c r="G4597" s="6" t="s">
        <v>47</v>
      </c>
      <c r="H4597" s="8" t="s">
        <v>23</v>
      </c>
      <c r="I4597" s="9">
        <v>71</v>
      </c>
      <c r="J4597" s="10">
        <v>1010</v>
      </c>
      <c r="K4597" s="11">
        <f>Table1[[#This Row],[Price per Unit]]*Table1[[#This Row],[Units Sold]]</f>
        <v>71710</v>
      </c>
      <c r="L4597" s="11">
        <v>2509.85</v>
      </c>
      <c r="M4597" s="12">
        <f>Table1[[#This Row],[Operating Profit]]/Table1[[#This Row],[Total Sales]]</f>
        <v>3.4999999999999996E-2</v>
      </c>
      <c r="N4597" s="6" t="s">
        <v>83</v>
      </c>
    </row>
    <row r="4598" spans="2:14" ht="14.25" customHeight="1" x14ac:dyDescent="0.3">
      <c r="B4598" s="6" t="s">
        <v>30</v>
      </c>
      <c r="C4598" s="6">
        <v>1128299</v>
      </c>
      <c r="D4598" s="7">
        <v>44037</v>
      </c>
      <c r="E4598" s="6" t="s">
        <v>31</v>
      </c>
      <c r="F4598" s="6" t="s">
        <v>46</v>
      </c>
      <c r="G4598" s="6" t="s">
        <v>47</v>
      </c>
      <c r="H4598" s="8" t="s">
        <v>17</v>
      </c>
      <c r="I4598" s="9">
        <v>54</v>
      </c>
      <c r="J4598" s="10">
        <v>1620</v>
      </c>
      <c r="K4598" s="11">
        <f>Table1[[#This Row],[Price per Unit]]*Table1[[#This Row],[Units Sold]]</f>
        <v>87480</v>
      </c>
      <c r="L4598" s="11">
        <v>3849.12</v>
      </c>
      <c r="M4598" s="12">
        <f>Table1[[#This Row],[Operating Profit]]/Table1[[#This Row],[Total Sales]]</f>
        <v>4.3999999999999997E-2</v>
      </c>
      <c r="N4598" s="6" t="s">
        <v>83</v>
      </c>
    </row>
    <row r="4599" spans="2:14" ht="14.25" customHeight="1" x14ac:dyDescent="0.3">
      <c r="B4599" s="6" t="s">
        <v>30</v>
      </c>
      <c r="C4599" s="6">
        <v>1128299</v>
      </c>
      <c r="D4599" s="7">
        <v>44038</v>
      </c>
      <c r="E4599" s="6" t="s">
        <v>31</v>
      </c>
      <c r="F4599" s="6" t="s">
        <v>46</v>
      </c>
      <c r="G4599" s="6" t="s">
        <v>47</v>
      </c>
      <c r="H4599" s="8" t="s">
        <v>19</v>
      </c>
      <c r="I4599" s="9">
        <v>60</v>
      </c>
      <c r="J4599" s="10">
        <v>1880</v>
      </c>
      <c r="K4599" s="11">
        <f>Table1[[#This Row],[Price per Unit]]*Table1[[#This Row],[Units Sold]]</f>
        <v>112800</v>
      </c>
      <c r="L4599" s="11">
        <v>4173.6000000000004</v>
      </c>
      <c r="M4599" s="12">
        <f>Table1[[#This Row],[Operating Profit]]/Table1[[#This Row],[Total Sales]]</f>
        <v>3.7000000000000005E-2</v>
      </c>
      <c r="N4599" s="6" t="s">
        <v>83</v>
      </c>
    </row>
    <row r="4600" spans="2:14" ht="14.25" customHeight="1" x14ac:dyDescent="0.3">
      <c r="B4600" s="6" t="s">
        <v>30</v>
      </c>
      <c r="C4600" s="6">
        <v>1128299</v>
      </c>
      <c r="D4600" s="7">
        <v>44039</v>
      </c>
      <c r="E4600" s="6" t="s">
        <v>31</v>
      </c>
      <c r="F4600" s="6" t="s">
        <v>46</v>
      </c>
      <c r="G4600" s="6" t="s">
        <v>47</v>
      </c>
      <c r="H4600" s="8" t="s">
        <v>20</v>
      </c>
      <c r="I4600" s="9">
        <v>54</v>
      </c>
      <c r="J4600" s="10">
        <v>1240</v>
      </c>
      <c r="K4600" s="11">
        <f>Table1[[#This Row],[Price per Unit]]*Table1[[#This Row],[Units Sold]]</f>
        <v>66960</v>
      </c>
      <c r="L4600" s="11">
        <v>2477.52</v>
      </c>
      <c r="M4600" s="12">
        <f>Table1[[#This Row],[Operating Profit]]/Table1[[#This Row],[Total Sales]]</f>
        <v>3.6999999999999998E-2</v>
      </c>
      <c r="N4600" s="6" t="s">
        <v>83</v>
      </c>
    </row>
    <row r="4601" spans="2:14" ht="14.25" customHeight="1" x14ac:dyDescent="0.3">
      <c r="B4601" s="6" t="s">
        <v>30</v>
      </c>
      <c r="C4601" s="6">
        <v>1128299</v>
      </c>
      <c r="D4601" s="7">
        <v>44040</v>
      </c>
      <c r="E4601" s="6" t="s">
        <v>31</v>
      </c>
      <c r="F4601" s="6" t="s">
        <v>46</v>
      </c>
      <c r="G4601" s="6" t="s">
        <v>47</v>
      </c>
      <c r="H4601" s="8" t="s">
        <v>21</v>
      </c>
      <c r="I4601" s="9">
        <v>69</v>
      </c>
      <c r="J4601" s="10">
        <v>1170</v>
      </c>
      <c r="K4601" s="11">
        <f>Table1[[#This Row],[Price per Unit]]*Table1[[#This Row],[Units Sold]]</f>
        <v>80730</v>
      </c>
      <c r="L4601" s="11">
        <v>3471.39</v>
      </c>
      <c r="M4601" s="12">
        <f>Table1[[#This Row],[Operating Profit]]/Table1[[#This Row],[Total Sales]]</f>
        <v>4.2999999999999997E-2</v>
      </c>
      <c r="N4601" s="6" t="s">
        <v>83</v>
      </c>
    </row>
    <row r="4602" spans="2:14" ht="14.25" customHeight="1" x14ac:dyDescent="0.3">
      <c r="B4602" s="6" t="s">
        <v>30</v>
      </c>
      <c r="C4602" s="6">
        <v>1128299</v>
      </c>
      <c r="D4602" s="7">
        <v>44041</v>
      </c>
      <c r="E4602" s="6" t="s">
        <v>31</v>
      </c>
      <c r="F4602" s="6" t="s">
        <v>46</v>
      </c>
      <c r="G4602" s="6" t="s">
        <v>47</v>
      </c>
      <c r="H4602" s="8" t="s">
        <v>22</v>
      </c>
      <c r="I4602" s="9">
        <v>85</v>
      </c>
      <c r="J4602" s="10">
        <v>1150</v>
      </c>
      <c r="K4602" s="11">
        <f>Table1[[#This Row],[Price per Unit]]*Table1[[#This Row],[Units Sold]]</f>
        <v>97750</v>
      </c>
      <c r="L4602" s="11">
        <v>3910</v>
      </c>
      <c r="M4602" s="12">
        <f>Table1[[#This Row],[Operating Profit]]/Table1[[#This Row],[Total Sales]]</f>
        <v>0.04</v>
      </c>
      <c r="N4602" s="6" t="s">
        <v>83</v>
      </c>
    </row>
    <row r="4603" spans="2:14" ht="14.25" customHeight="1" x14ac:dyDescent="0.3">
      <c r="B4603" s="6" t="s">
        <v>30</v>
      </c>
      <c r="C4603" s="6">
        <v>1128299</v>
      </c>
      <c r="D4603" s="7">
        <v>44042</v>
      </c>
      <c r="E4603" s="6" t="s">
        <v>31</v>
      </c>
      <c r="F4603" s="6" t="s">
        <v>46</v>
      </c>
      <c r="G4603" s="6" t="s">
        <v>47</v>
      </c>
      <c r="H4603" s="8" t="s">
        <v>23</v>
      </c>
      <c r="I4603" s="9">
        <v>88</v>
      </c>
      <c r="J4603" s="10">
        <v>1380</v>
      </c>
      <c r="K4603" s="11">
        <f>Table1[[#This Row],[Price per Unit]]*Table1[[#This Row],[Units Sold]]</f>
        <v>121440</v>
      </c>
      <c r="L4603" s="11">
        <v>3764.64</v>
      </c>
      <c r="M4603" s="12">
        <f>Table1[[#This Row],[Operating Profit]]/Table1[[#This Row],[Total Sales]]</f>
        <v>3.1E-2</v>
      </c>
      <c r="N4603" s="6" t="s">
        <v>83</v>
      </c>
    </row>
    <row r="4604" spans="2:14" ht="14.25" customHeight="1" x14ac:dyDescent="0.3">
      <c r="B4604" s="6" t="s">
        <v>30</v>
      </c>
      <c r="C4604" s="6">
        <v>1128299</v>
      </c>
      <c r="D4604" s="7">
        <v>44043</v>
      </c>
      <c r="E4604" s="6" t="s">
        <v>31</v>
      </c>
      <c r="F4604" s="6" t="s">
        <v>46</v>
      </c>
      <c r="G4604" s="6" t="s">
        <v>47</v>
      </c>
      <c r="H4604" s="8" t="s">
        <v>17</v>
      </c>
      <c r="I4604" s="9">
        <v>78</v>
      </c>
      <c r="J4604" s="10">
        <v>1880</v>
      </c>
      <c r="K4604" s="11">
        <f>Table1[[#This Row],[Price per Unit]]*Table1[[#This Row],[Units Sold]]</f>
        <v>146640</v>
      </c>
      <c r="L4604" s="11">
        <v>5865.6</v>
      </c>
      <c r="M4604" s="12">
        <f>Table1[[#This Row],[Operating Profit]]/Table1[[#This Row],[Total Sales]]</f>
        <v>0.04</v>
      </c>
      <c r="N4604" s="6" t="s">
        <v>83</v>
      </c>
    </row>
    <row r="4605" spans="2:14" ht="14.25" customHeight="1" x14ac:dyDescent="0.3">
      <c r="B4605" s="6" t="s">
        <v>30</v>
      </c>
      <c r="C4605" s="6">
        <v>1128299</v>
      </c>
      <c r="D4605" s="7">
        <v>44044</v>
      </c>
      <c r="E4605" s="6" t="s">
        <v>31</v>
      </c>
      <c r="F4605" s="6" t="s">
        <v>46</v>
      </c>
      <c r="G4605" s="6" t="s">
        <v>47</v>
      </c>
      <c r="H4605" s="8" t="s">
        <v>19</v>
      </c>
      <c r="I4605" s="9">
        <v>77</v>
      </c>
      <c r="J4605" s="10">
        <v>1950</v>
      </c>
      <c r="K4605" s="11">
        <f>Table1[[#This Row],[Price per Unit]]*Table1[[#This Row],[Units Sold]]</f>
        <v>150150</v>
      </c>
      <c r="L4605" s="11">
        <v>5705.7</v>
      </c>
      <c r="M4605" s="12">
        <f>Table1[[#This Row],[Operating Profit]]/Table1[[#This Row],[Total Sales]]</f>
        <v>3.7999999999999999E-2</v>
      </c>
      <c r="N4605" s="6" t="s">
        <v>83</v>
      </c>
    </row>
    <row r="4606" spans="2:14" ht="14.25" customHeight="1" x14ac:dyDescent="0.3">
      <c r="B4606" s="6" t="s">
        <v>30</v>
      </c>
      <c r="C4606" s="6">
        <v>1128299</v>
      </c>
      <c r="D4606" s="7">
        <v>44045</v>
      </c>
      <c r="E4606" s="6" t="s">
        <v>31</v>
      </c>
      <c r="F4606" s="6" t="s">
        <v>46</v>
      </c>
      <c r="G4606" s="6" t="s">
        <v>47</v>
      </c>
      <c r="H4606" s="8" t="s">
        <v>20</v>
      </c>
      <c r="I4606" s="9">
        <v>73</v>
      </c>
      <c r="J4606" s="10">
        <v>1380</v>
      </c>
      <c r="K4606" s="11">
        <f>Table1[[#This Row],[Price per Unit]]*Table1[[#This Row],[Units Sold]]</f>
        <v>100740</v>
      </c>
      <c r="L4606" s="11">
        <v>3928.86</v>
      </c>
      <c r="M4606" s="12">
        <f>Table1[[#This Row],[Operating Profit]]/Table1[[#This Row],[Total Sales]]</f>
        <v>3.9E-2</v>
      </c>
      <c r="N4606" s="6" t="s">
        <v>83</v>
      </c>
    </row>
    <row r="4607" spans="2:14" ht="14.25" customHeight="1" x14ac:dyDescent="0.3">
      <c r="B4607" s="6" t="s">
        <v>30</v>
      </c>
      <c r="C4607" s="6">
        <v>1128299</v>
      </c>
      <c r="D4607" s="7">
        <v>44046</v>
      </c>
      <c r="E4607" s="6" t="s">
        <v>31</v>
      </c>
      <c r="F4607" s="6" t="s">
        <v>46</v>
      </c>
      <c r="G4607" s="6" t="s">
        <v>47</v>
      </c>
      <c r="H4607" s="8" t="s">
        <v>21</v>
      </c>
      <c r="I4607" s="9">
        <v>76</v>
      </c>
      <c r="J4607" s="10">
        <v>1380</v>
      </c>
      <c r="K4607" s="11">
        <f>Table1[[#This Row],[Price per Unit]]*Table1[[#This Row],[Units Sold]]</f>
        <v>104880</v>
      </c>
      <c r="L4607" s="11">
        <v>4509.84</v>
      </c>
      <c r="M4607" s="12">
        <f>Table1[[#This Row],[Operating Profit]]/Table1[[#This Row],[Total Sales]]</f>
        <v>4.3000000000000003E-2</v>
      </c>
      <c r="N4607" s="6" t="s">
        <v>83</v>
      </c>
    </row>
    <row r="4608" spans="2:14" ht="14.25" customHeight="1" x14ac:dyDescent="0.3">
      <c r="B4608" s="6" t="s">
        <v>30</v>
      </c>
      <c r="C4608" s="6">
        <v>1128299</v>
      </c>
      <c r="D4608" s="7">
        <v>44047</v>
      </c>
      <c r="E4608" s="6" t="s">
        <v>31</v>
      </c>
      <c r="F4608" s="6" t="s">
        <v>46</v>
      </c>
      <c r="G4608" s="6" t="s">
        <v>47</v>
      </c>
      <c r="H4608" s="8" t="s">
        <v>22</v>
      </c>
      <c r="I4608" s="9">
        <v>82</v>
      </c>
      <c r="J4608" s="10">
        <v>1330</v>
      </c>
      <c r="K4608" s="11">
        <f>Table1[[#This Row],[Price per Unit]]*Table1[[#This Row],[Units Sold]]</f>
        <v>109060</v>
      </c>
      <c r="L4608" s="11">
        <v>4144.28</v>
      </c>
      <c r="M4608" s="12">
        <f>Table1[[#This Row],[Operating Profit]]/Table1[[#This Row],[Total Sales]]</f>
        <v>3.7999999999999999E-2</v>
      </c>
      <c r="N4608" s="6" t="s">
        <v>83</v>
      </c>
    </row>
    <row r="4609" spans="2:14" ht="14.25" customHeight="1" x14ac:dyDescent="0.3">
      <c r="B4609" s="6" t="s">
        <v>30</v>
      </c>
      <c r="C4609" s="6">
        <v>1128299</v>
      </c>
      <c r="D4609" s="7">
        <v>44048</v>
      </c>
      <c r="E4609" s="6" t="s">
        <v>31</v>
      </c>
      <c r="F4609" s="6" t="s">
        <v>46</v>
      </c>
      <c r="G4609" s="6" t="s">
        <v>47</v>
      </c>
      <c r="H4609" s="8" t="s">
        <v>23</v>
      </c>
      <c r="I4609" s="9">
        <v>86</v>
      </c>
      <c r="J4609" s="10">
        <v>1500</v>
      </c>
      <c r="K4609" s="11">
        <f>Table1[[#This Row],[Price per Unit]]*Table1[[#This Row],[Units Sold]]</f>
        <v>129000</v>
      </c>
      <c r="L4609" s="11">
        <v>4386</v>
      </c>
      <c r="M4609" s="12">
        <f>Table1[[#This Row],[Operating Profit]]/Table1[[#This Row],[Total Sales]]</f>
        <v>3.4000000000000002E-2</v>
      </c>
      <c r="N4609" s="6" t="s">
        <v>83</v>
      </c>
    </row>
    <row r="4610" spans="2:14" ht="14.25" customHeight="1" x14ac:dyDescent="0.3">
      <c r="B4610" s="6" t="s">
        <v>14</v>
      </c>
      <c r="C4610" s="6">
        <v>1185732</v>
      </c>
      <c r="D4610" s="7">
        <v>44049</v>
      </c>
      <c r="E4610" s="6" t="s">
        <v>31</v>
      </c>
      <c r="F4610" s="6" t="s">
        <v>46</v>
      </c>
      <c r="G4610" s="6" t="s">
        <v>47</v>
      </c>
      <c r="H4610" s="8" t="s">
        <v>17</v>
      </c>
      <c r="I4610" s="9">
        <v>44</v>
      </c>
      <c r="J4610" s="10">
        <v>2730</v>
      </c>
      <c r="K4610" s="11">
        <f>Table1[[#This Row],[Price per Unit]]*Table1[[#This Row],[Units Sold]]</f>
        <v>120120</v>
      </c>
      <c r="L4610" s="11">
        <v>6606.6</v>
      </c>
      <c r="M4610" s="12">
        <f>Table1[[#This Row],[Operating Profit]]/Table1[[#This Row],[Total Sales]]</f>
        <v>5.5E-2</v>
      </c>
      <c r="N4610" s="6" t="s">
        <v>83</v>
      </c>
    </row>
    <row r="4611" spans="2:14" ht="14.25" customHeight="1" x14ac:dyDescent="0.3">
      <c r="B4611" s="6" t="s">
        <v>14</v>
      </c>
      <c r="C4611" s="6">
        <v>1185732</v>
      </c>
      <c r="D4611" s="7">
        <v>44050</v>
      </c>
      <c r="E4611" s="6" t="s">
        <v>31</v>
      </c>
      <c r="F4611" s="6" t="s">
        <v>46</v>
      </c>
      <c r="G4611" s="6" t="s">
        <v>47</v>
      </c>
      <c r="H4611" s="8" t="s">
        <v>19</v>
      </c>
      <c r="I4611" s="9">
        <v>41</v>
      </c>
      <c r="J4611" s="10">
        <v>2210</v>
      </c>
      <c r="K4611" s="11">
        <f>Table1[[#This Row],[Price per Unit]]*Table1[[#This Row],[Units Sold]]</f>
        <v>90610</v>
      </c>
      <c r="L4611" s="11">
        <v>4439.8900000000003</v>
      </c>
      <c r="M4611" s="12">
        <f>Table1[[#This Row],[Operating Profit]]/Table1[[#This Row],[Total Sales]]</f>
        <v>4.9000000000000002E-2</v>
      </c>
      <c r="N4611" s="6" t="s">
        <v>83</v>
      </c>
    </row>
    <row r="4612" spans="2:14" ht="14.25" customHeight="1" x14ac:dyDescent="0.3">
      <c r="B4612" s="6" t="s">
        <v>14</v>
      </c>
      <c r="C4612" s="6">
        <v>1185732</v>
      </c>
      <c r="D4612" s="7">
        <v>44051</v>
      </c>
      <c r="E4612" s="6" t="s">
        <v>31</v>
      </c>
      <c r="F4612" s="6" t="s">
        <v>46</v>
      </c>
      <c r="G4612" s="6" t="s">
        <v>47</v>
      </c>
      <c r="H4612" s="8" t="s">
        <v>20</v>
      </c>
      <c r="I4612" s="9">
        <v>34</v>
      </c>
      <c r="J4612" s="10">
        <v>2300</v>
      </c>
      <c r="K4612" s="11">
        <f>Table1[[#This Row],[Price per Unit]]*Table1[[#This Row],[Units Sold]]</f>
        <v>78200</v>
      </c>
      <c r="L4612" s="11">
        <v>3049.8</v>
      </c>
      <c r="M4612" s="12">
        <f>Table1[[#This Row],[Operating Profit]]/Table1[[#This Row],[Total Sales]]</f>
        <v>3.9E-2</v>
      </c>
      <c r="N4612" s="6" t="s">
        <v>83</v>
      </c>
    </row>
    <row r="4613" spans="2:14" ht="14.25" customHeight="1" x14ac:dyDescent="0.3">
      <c r="B4613" s="6" t="s">
        <v>14</v>
      </c>
      <c r="C4613" s="6">
        <v>1185732</v>
      </c>
      <c r="D4613" s="7">
        <v>44052</v>
      </c>
      <c r="E4613" s="6" t="s">
        <v>31</v>
      </c>
      <c r="F4613" s="6" t="s">
        <v>46</v>
      </c>
      <c r="G4613" s="6" t="s">
        <v>47</v>
      </c>
      <c r="H4613" s="8" t="s">
        <v>21</v>
      </c>
      <c r="I4613" s="9">
        <v>38</v>
      </c>
      <c r="J4613" s="10">
        <v>1750</v>
      </c>
      <c r="K4613" s="11">
        <f>Table1[[#This Row],[Price per Unit]]*Table1[[#This Row],[Units Sold]]</f>
        <v>66500</v>
      </c>
      <c r="L4613" s="11">
        <v>2660</v>
      </c>
      <c r="M4613" s="12">
        <f>Table1[[#This Row],[Operating Profit]]/Table1[[#This Row],[Total Sales]]</f>
        <v>0.04</v>
      </c>
      <c r="N4613" s="6" t="s">
        <v>83</v>
      </c>
    </row>
    <row r="4614" spans="2:14" ht="14.25" customHeight="1" x14ac:dyDescent="0.3">
      <c r="B4614" s="6" t="s">
        <v>14</v>
      </c>
      <c r="C4614" s="6">
        <v>1185732</v>
      </c>
      <c r="D4614" s="7">
        <v>44053</v>
      </c>
      <c r="E4614" s="6" t="s">
        <v>48</v>
      </c>
      <c r="F4614" s="6" t="s">
        <v>49</v>
      </c>
      <c r="G4614" s="6" t="s">
        <v>50</v>
      </c>
      <c r="H4614" s="8" t="s">
        <v>22</v>
      </c>
      <c r="I4614" s="9">
        <v>50</v>
      </c>
      <c r="J4614" s="10">
        <v>1950</v>
      </c>
      <c r="K4614" s="11">
        <f>Table1[[#This Row],[Price per Unit]]*Table1[[#This Row],[Units Sold]]</f>
        <v>97500</v>
      </c>
      <c r="L4614" s="11">
        <v>4875</v>
      </c>
      <c r="M4614" s="12">
        <f>Table1[[#This Row],[Operating Profit]]/Table1[[#This Row],[Total Sales]]</f>
        <v>0.05</v>
      </c>
      <c r="N4614" s="6" t="s">
        <v>83</v>
      </c>
    </row>
    <row r="4615" spans="2:14" ht="14.25" customHeight="1" x14ac:dyDescent="0.3">
      <c r="B4615" s="6" t="s">
        <v>14</v>
      </c>
      <c r="C4615" s="6">
        <v>1185732</v>
      </c>
      <c r="D4615" s="7">
        <v>44054</v>
      </c>
      <c r="E4615" s="6" t="s">
        <v>48</v>
      </c>
      <c r="F4615" s="6" t="s">
        <v>49</v>
      </c>
      <c r="G4615" s="6" t="s">
        <v>50</v>
      </c>
      <c r="H4615" s="8" t="s">
        <v>23</v>
      </c>
      <c r="I4615" s="9">
        <v>41</v>
      </c>
      <c r="J4615" s="10">
        <v>2470</v>
      </c>
      <c r="K4615" s="11">
        <f>Table1[[#This Row],[Price per Unit]]*Table1[[#This Row],[Units Sold]]</f>
        <v>101270</v>
      </c>
      <c r="L4615" s="11">
        <v>6278.74</v>
      </c>
      <c r="M4615" s="12">
        <f>Table1[[#This Row],[Operating Profit]]/Table1[[#This Row],[Total Sales]]</f>
        <v>6.2E-2</v>
      </c>
      <c r="N4615" s="6" t="s">
        <v>83</v>
      </c>
    </row>
    <row r="4616" spans="2:14" ht="14.25" customHeight="1" x14ac:dyDescent="0.3">
      <c r="B4616" s="6" t="s">
        <v>14</v>
      </c>
      <c r="C4616" s="6">
        <v>1185732</v>
      </c>
      <c r="D4616" s="7">
        <v>44055</v>
      </c>
      <c r="E4616" s="6" t="s">
        <v>48</v>
      </c>
      <c r="F4616" s="6" t="s">
        <v>49</v>
      </c>
      <c r="G4616" s="6" t="s">
        <v>50</v>
      </c>
      <c r="H4616" s="8" t="s">
        <v>17</v>
      </c>
      <c r="I4616" s="9">
        <v>43</v>
      </c>
      <c r="J4616" s="10">
        <v>3190</v>
      </c>
      <c r="K4616" s="11">
        <f>Table1[[#This Row],[Price per Unit]]*Table1[[#This Row],[Units Sold]]</f>
        <v>137170</v>
      </c>
      <c r="L4616" s="11">
        <v>7818.6900000000005</v>
      </c>
      <c r="M4616" s="12">
        <f>Table1[[#This Row],[Operating Profit]]/Table1[[#This Row],[Total Sales]]</f>
        <v>5.7000000000000002E-2</v>
      </c>
      <c r="N4616" s="6" t="s">
        <v>83</v>
      </c>
    </row>
    <row r="4617" spans="2:14" ht="14.25" customHeight="1" x14ac:dyDescent="0.3">
      <c r="B4617" s="6" t="s">
        <v>14</v>
      </c>
      <c r="C4617" s="6">
        <v>1185732</v>
      </c>
      <c r="D4617" s="7">
        <v>44056</v>
      </c>
      <c r="E4617" s="6" t="s">
        <v>48</v>
      </c>
      <c r="F4617" s="6" t="s">
        <v>49</v>
      </c>
      <c r="G4617" s="6" t="s">
        <v>50</v>
      </c>
      <c r="H4617" s="8" t="s">
        <v>19</v>
      </c>
      <c r="I4617" s="9">
        <v>43</v>
      </c>
      <c r="J4617" s="10">
        <v>1950</v>
      </c>
      <c r="K4617" s="11">
        <f>Table1[[#This Row],[Price per Unit]]*Table1[[#This Row],[Units Sold]]</f>
        <v>83850</v>
      </c>
      <c r="L4617" s="11">
        <v>4108.6499999999996</v>
      </c>
      <c r="M4617" s="12">
        <f>Table1[[#This Row],[Operating Profit]]/Table1[[#This Row],[Total Sales]]</f>
        <v>4.8999999999999995E-2</v>
      </c>
      <c r="N4617" s="6" t="s">
        <v>83</v>
      </c>
    </row>
    <row r="4618" spans="2:14" ht="14.25" customHeight="1" x14ac:dyDescent="0.3">
      <c r="B4618" s="6" t="s">
        <v>14</v>
      </c>
      <c r="C4618" s="6">
        <v>1185732</v>
      </c>
      <c r="D4618" s="7">
        <v>44057</v>
      </c>
      <c r="E4618" s="6" t="s">
        <v>48</v>
      </c>
      <c r="F4618" s="6" t="s">
        <v>49</v>
      </c>
      <c r="G4618" s="6" t="s">
        <v>50</v>
      </c>
      <c r="H4618" s="8" t="s">
        <v>20</v>
      </c>
      <c r="I4618" s="9">
        <v>32</v>
      </c>
      <c r="J4618" s="10">
        <v>2400</v>
      </c>
      <c r="K4618" s="11">
        <f>Table1[[#This Row],[Price per Unit]]*Table1[[#This Row],[Units Sold]]</f>
        <v>76800</v>
      </c>
      <c r="L4618" s="11">
        <v>2918.4</v>
      </c>
      <c r="M4618" s="12">
        <f>Table1[[#This Row],[Operating Profit]]/Table1[[#This Row],[Total Sales]]</f>
        <v>3.7999999999999999E-2</v>
      </c>
      <c r="N4618" s="6" t="s">
        <v>83</v>
      </c>
    </row>
    <row r="4619" spans="2:14" ht="14.25" customHeight="1" x14ac:dyDescent="0.3">
      <c r="B4619" s="6" t="s">
        <v>30</v>
      </c>
      <c r="C4619" s="6">
        <v>1185732</v>
      </c>
      <c r="D4619" s="7">
        <v>44058</v>
      </c>
      <c r="E4619" s="6" t="s">
        <v>48</v>
      </c>
      <c r="F4619" s="6" t="s">
        <v>49</v>
      </c>
      <c r="G4619" s="6" t="s">
        <v>50</v>
      </c>
      <c r="H4619" s="8" t="s">
        <v>21</v>
      </c>
      <c r="I4619" s="9">
        <v>38</v>
      </c>
      <c r="J4619" s="10">
        <v>1690</v>
      </c>
      <c r="K4619" s="11">
        <f>Table1[[#This Row],[Price per Unit]]*Table1[[#This Row],[Units Sold]]</f>
        <v>64220</v>
      </c>
      <c r="L4619" s="11">
        <v>2825.68</v>
      </c>
      <c r="M4619" s="12">
        <f>Table1[[#This Row],[Operating Profit]]/Table1[[#This Row],[Total Sales]]</f>
        <v>4.3999999999999997E-2</v>
      </c>
      <c r="N4619" s="6" t="s">
        <v>83</v>
      </c>
    </row>
    <row r="4620" spans="2:14" ht="14.25" customHeight="1" x14ac:dyDescent="0.3">
      <c r="B4620" s="6" t="s">
        <v>14</v>
      </c>
      <c r="C4620" s="6">
        <v>1185732</v>
      </c>
      <c r="D4620" s="7">
        <v>44059</v>
      </c>
      <c r="E4620" s="6" t="s">
        <v>48</v>
      </c>
      <c r="F4620" s="6" t="s">
        <v>49</v>
      </c>
      <c r="G4620" s="6" t="s">
        <v>50</v>
      </c>
      <c r="H4620" s="8" t="s">
        <v>22</v>
      </c>
      <c r="I4620" s="9">
        <v>53</v>
      </c>
      <c r="J4620" s="10">
        <v>2180</v>
      </c>
      <c r="K4620" s="11">
        <f>Table1[[#This Row],[Price per Unit]]*Table1[[#This Row],[Units Sold]]</f>
        <v>115540</v>
      </c>
      <c r="L4620" s="11">
        <v>5545.92</v>
      </c>
      <c r="M4620" s="12">
        <f>Table1[[#This Row],[Operating Profit]]/Table1[[#This Row],[Total Sales]]</f>
        <v>4.8000000000000001E-2</v>
      </c>
      <c r="N4620" s="6" t="s">
        <v>83</v>
      </c>
    </row>
    <row r="4621" spans="2:14" ht="14.25" customHeight="1" x14ac:dyDescent="0.3">
      <c r="B4621" s="6" t="s">
        <v>14</v>
      </c>
      <c r="C4621" s="6">
        <v>1185732</v>
      </c>
      <c r="D4621" s="7">
        <v>44060</v>
      </c>
      <c r="E4621" s="6" t="s">
        <v>48</v>
      </c>
      <c r="F4621" s="6" t="s">
        <v>49</v>
      </c>
      <c r="G4621" s="6" t="s">
        <v>50</v>
      </c>
      <c r="H4621" s="8" t="s">
        <v>23</v>
      </c>
      <c r="I4621" s="9">
        <v>41</v>
      </c>
      <c r="J4621" s="10">
        <v>2210</v>
      </c>
      <c r="K4621" s="11">
        <f>Table1[[#This Row],[Price per Unit]]*Table1[[#This Row],[Units Sold]]</f>
        <v>90610</v>
      </c>
      <c r="L4621" s="11">
        <v>5889.6500000000005</v>
      </c>
      <c r="M4621" s="12">
        <f>Table1[[#This Row],[Operating Profit]]/Table1[[#This Row],[Total Sales]]</f>
        <v>6.5000000000000002E-2</v>
      </c>
      <c r="N4621" s="6" t="s">
        <v>83</v>
      </c>
    </row>
    <row r="4622" spans="2:14" ht="14.25" customHeight="1" x14ac:dyDescent="0.3">
      <c r="B4622" s="6" t="s">
        <v>14</v>
      </c>
      <c r="C4622" s="6">
        <v>1185732</v>
      </c>
      <c r="D4622" s="7">
        <v>44061</v>
      </c>
      <c r="E4622" s="6" t="s">
        <v>48</v>
      </c>
      <c r="F4622" s="6" t="s">
        <v>49</v>
      </c>
      <c r="G4622" s="6" t="s">
        <v>50</v>
      </c>
      <c r="H4622" s="8" t="s">
        <v>17</v>
      </c>
      <c r="I4622" s="9">
        <v>41</v>
      </c>
      <c r="J4622" s="10">
        <v>2680</v>
      </c>
      <c r="K4622" s="11">
        <f>Table1[[#This Row],[Price per Unit]]*Table1[[#This Row],[Units Sold]]</f>
        <v>109880</v>
      </c>
      <c r="L4622" s="11">
        <v>6592.8</v>
      </c>
      <c r="M4622" s="12">
        <f>Table1[[#This Row],[Operating Profit]]/Table1[[#This Row],[Total Sales]]</f>
        <v>6.0000000000000005E-2</v>
      </c>
      <c r="N4622" s="6" t="s">
        <v>83</v>
      </c>
    </row>
    <row r="4623" spans="2:14" ht="14.25" customHeight="1" x14ac:dyDescent="0.3">
      <c r="B4623" s="6" t="s">
        <v>14</v>
      </c>
      <c r="C4623" s="6">
        <v>1185732</v>
      </c>
      <c r="D4623" s="7">
        <v>44062</v>
      </c>
      <c r="E4623" s="6" t="s">
        <v>48</v>
      </c>
      <c r="F4623" s="6" t="s">
        <v>49</v>
      </c>
      <c r="G4623" s="6" t="s">
        <v>50</v>
      </c>
      <c r="H4623" s="8" t="s">
        <v>19</v>
      </c>
      <c r="I4623" s="9">
        <v>42</v>
      </c>
      <c r="J4623" s="10">
        <v>2250</v>
      </c>
      <c r="K4623" s="11">
        <f>Table1[[#This Row],[Price per Unit]]*Table1[[#This Row],[Units Sold]]</f>
        <v>94500</v>
      </c>
      <c r="L4623" s="11">
        <v>4536</v>
      </c>
      <c r="M4623" s="12">
        <f>Table1[[#This Row],[Operating Profit]]/Table1[[#This Row],[Total Sales]]</f>
        <v>4.8000000000000001E-2</v>
      </c>
      <c r="N4623" s="6" t="s">
        <v>83</v>
      </c>
    </row>
    <row r="4624" spans="2:14" ht="14.25" customHeight="1" x14ac:dyDescent="0.3">
      <c r="B4624" s="6" t="s">
        <v>14</v>
      </c>
      <c r="C4624" s="6">
        <v>1185732</v>
      </c>
      <c r="D4624" s="7">
        <v>44063</v>
      </c>
      <c r="E4624" s="6" t="s">
        <v>48</v>
      </c>
      <c r="F4624" s="6" t="s">
        <v>49</v>
      </c>
      <c r="G4624" s="6" t="s">
        <v>50</v>
      </c>
      <c r="H4624" s="8" t="s">
        <v>20</v>
      </c>
      <c r="I4624" s="9">
        <v>32</v>
      </c>
      <c r="J4624" s="10">
        <v>2170</v>
      </c>
      <c r="K4624" s="11">
        <f>Table1[[#This Row],[Price per Unit]]*Table1[[#This Row],[Units Sold]]</f>
        <v>69440</v>
      </c>
      <c r="L4624" s="11">
        <v>2430.3999999999996</v>
      </c>
      <c r="M4624" s="12">
        <f>Table1[[#This Row],[Operating Profit]]/Table1[[#This Row],[Total Sales]]</f>
        <v>3.4999999999999996E-2</v>
      </c>
      <c r="N4624" s="6" t="s">
        <v>83</v>
      </c>
    </row>
    <row r="4625" spans="2:14" ht="14.25" customHeight="1" x14ac:dyDescent="0.3">
      <c r="B4625" s="6" t="s">
        <v>14</v>
      </c>
      <c r="C4625" s="6">
        <v>1185732</v>
      </c>
      <c r="D4625" s="7">
        <v>44064</v>
      </c>
      <c r="E4625" s="6" t="s">
        <v>48</v>
      </c>
      <c r="F4625" s="6" t="s">
        <v>49</v>
      </c>
      <c r="G4625" s="6" t="s">
        <v>50</v>
      </c>
      <c r="H4625" s="8" t="s">
        <v>21</v>
      </c>
      <c r="I4625" s="9">
        <v>36</v>
      </c>
      <c r="J4625" s="10">
        <v>1750</v>
      </c>
      <c r="K4625" s="11">
        <f>Table1[[#This Row],[Price per Unit]]*Table1[[#This Row],[Units Sold]]</f>
        <v>63000</v>
      </c>
      <c r="L4625" s="11">
        <v>2520</v>
      </c>
      <c r="M4625" s="12">
        <f>Table1[[#This Row],[Operating Profit]]/Table1[[#This Row],[Total Sales]]</f>
        <v>0.04</v>
      </c>
      <c r="N4625" s="6" t="s">
        <v>83</v>
      </c>
    </row>
    <row r="4626" spans="2:14" ht="14.25" customHeight="1" x14ac:dyDescent="0.3">
      <c r="B4626" s="6" t="s">
        <v>14</v>
      </c>
      <c r="C4626" s="6">
        <v>1185732</v>
      </c>
      <c r="D4626" s="7">
        <v>44065</v>
      </c>
      <c r="E4626" s="6" t="s">
        <v>48</v>
      </c>
      <c r="F4626" s="6" t="s">
        <v>49</v>
      </c>
      <c r="G4626" s="6" t="s">
        <v>50</v>
      </c>
      <c r="H4626" s="8" t="s">
        <v>22</v>
      </c>
      <c r="I4626" s="9">
        <v>53</v>
      </c>
      <c r="J4626" s="10">
        <v>1820</v>
      </c>
      <c r="K4626" s="11">
        <f>Table1[[#This Row],[Price per Unit]]*Table1[[#This Row],[Units Sold]]</f>
        <v>96460</v>
      </c>
      <c r="L4626" s="11">
        <v>4437.16</v>
      </c>
      <c r="M4626" s="12">
        <f>Table1[[#This Row],[Operating Profit]]/Table1[[#This Row],[Total Sales]]</f>
        <v>4.5999999999999999E-2</v>
      </c>
      <c r="N4626" s="6" t="s">
        <v>83</v>
      </c>
    </row>
    <row r="4627" spans="2:14" ht="14.25" customHeight="1" x14ac:dyDescent="0.3">
      <c r="B4627" s="6" t="s">
        <v>14</v>
      </c>
      <c r="C4627" s="6">
        <v>1185732</v>
      </c>
      <c r="D4627" s="7">
        <v>44066</v>
      </c>
      <c r="E4627" s="6" t="s">
        <v>48</v>
      </c>
      <c r="F4627" s="6" t="s">
        <v>49</v>
      </c>
      <c r="G4627" s="6" t="s">
        <v>50</v>
      </c>
      <c r="H4627" s="8" t="s">
        <v>23</v>
      </c>
      <c r="I4627" s="9">
        <v>42</v>
      </c>
      <c r="J4627" s="10">
        <v>2250</v>
      </c>
      <c r="K4627" s="11">
        <f>Table1[[#This Row],[Price per Unit]]*Table1[[#This Row],[Units Sold]]</f>
        <v>94500</v>
      </c>
      <c r="L4627" s="11">
        <v>6048</v>
      </c>
      <c r="M4627" s="12">
        <f>Table1[[#This Row],[Operating Profit]]/Table1[[#This Row],[Total Sales]]</f>
        <v>6.4000000000000001E-2</v>
      </c>
      <c r="N4627" s="6" t="s">
        <v>83</v>
      </c>
    </row>
    <row r="4628" spans="2:14" ht="14.25" customHeight="1" x14ac:dyDescent="0.3">
      <c r="B4628" s="6" t="s">
        <v>14</v>
      </c>
      <c r="C4628" s="6">
        <v>1185732</v>
      </c>
      <c r="D4628" s="7">
        <v>43945</v>
      </c>
      <c r="E4628" s="6" t="s">
        <v>48</v>
      </c>
      <c r="F4628" s="6" t="s">
        <v>49</v>
      </c>
      <c r="G4628" s="6" t="s">
        <v>50</v>
      </c>
      <c r="H4628" s="8" t="s">
        <v>17</v>
      </c>
      <c r="I4628" s="9">
        <v>42</v>
      </c>
      <c r="J4628" s="10">
        <v>2560</v>
      </c>
      <c r="K4628" s="11">
        <f>Table1[[#This Row],[Price per Unit]]*Table1[[#This Row],[Units Sold]]</f>
        <v>107520</v>
      </c>
      <c r="L4628" s="11">
        <v>6236.1600000000008</v>
      </c>
      <c r="M4628" s="12">
        <f>Table1[[#This Row],[Operating Profit]]/Table1[[#This Row],[Total Sales]]</f>
        <v>5.800000000000001E-2</v>
      </c>
      <c r="N4628" s="6" t="s">
        <v>83</v>
      </c>
    </row>
    <row r="4629" spans="2:14" ht="14.25" customHeight="1" x14ac:dyDescent="0.3">
      <c r="B4629" s="6" t="s">
        <v>14</v>
      </c>
      <c r="C4629" s="6">
        <v>1185732</v>
      </c>
      <c r="D4629" s="7">
        <v>43945</v>
      </c>
      <c r="E4629" s="6" t="s">
        <v>48</v>
      </c>
      <c r="F4629" s="6" t="s">
        <v>49</v>
      </c>
      <c r="G4629" s="6" t="s">
        <v>50</v>
      </c>
      <c r="H4629" s="8" t="s">
        <v>19</v>
      </c>
      <c r="I4629" s="9">
        <v>41</v>
      </c>
      <c r="J4629" s="10">
        <v>2100</v>
      </c>
      <c r="K4629" s="11">
        <f>Table1[[#This Row],[Price per Unit]]*Table1[[#This Row],[Units Sold]]</f>
        <v>86100</v>
      </c>
      <c r="L4629" s="11">
        <v>4305</v>
      </c>
      <c r="M4629" s="12">
        <f>Table1[[#This Row],[Operating Profit]]/Table1[[#This Row],[Total Sales]]</f>
        <v>0.05</v>
      </c>
      <c r="N4629" s="6" t="s">
        <v>83</v>
      </c>
    </row>
    <row r="4630" spans="2:14" ht="14.25" customHeight="1" x14ac:dyDescent="0.3">
      <c r="B4630" s="6" t="s">
        <v>30</v>
      </c>
      <c r="C4630" s="6">
        <v>1185732</v>
      </c>
      <c r="D4630" s="7">
        <v>43945</v>
      </c>
      <c r="E4630" s="6" t="s">
        <v>48</v>
      </c>
      <c r="F4630" s="6" t="s">
        <v>49</v>
      </c>
      <c r="G4630" s="6" t="s">
        <v>50</v>
      </c>
      <c r="H4630" s="8" t="s">
        <v>20</v>
      </c>
      <c r="I4630" s="9">
        <v>32</v>
      </c>
      <c r="J4630" s="10">
        <v>2030</v>
      </c>
      <c r="K4630" s="11">
        <f>Table1[[#This Row],[Price per Unit]]*Table1[[#This Row],[Units Sold]]</f>
        <v>64960</v>
      </c>
      <c r="L4630" s="11">
        <v>2598.4</v>
      </c>
      <c r="M4630" s="12">
        <f>Table1[[#This Row],[Operating Profit]]/Table1[[#This Row],[Total Sales]]</f>
        <v>0.04</v>
      </c>
      <c r="N4630" s="6" t="s">
        <v>83</v>
      </c>
    </row>
    <row r="4631" spans="2:14" ht="14.25" customHeight="1" x14ac:dyDescent="0.3">
      <c r="B4631" s="6" t="s">
        <v>30</v>
      </c>
      <c r="C4631" s="6">
        <v>1185732</v>
      </c>
      <c r="D4631" s="7">
        <v>43945</v>
      </c>
      <c r="E4631" s="6" t="s">
        <v>48</v>
      </c>
      <c r="F4631" s="6" t="s">
        <v>49</v>
      </c>
      <c r="G4631" s="6" t="s">
        <v>50</v>
      </c>
      <c r="H4631" s="8" t="s">
        <v>21</v>
      </c>
      <c r="I4631" s="9">
        <v>38</v>
      </c>
      <c r="J4631" s="10">
        <v>1890</v>
      </c>
      <c r="K4631" s="11">
        <f>Table1[[#This Row],[Price per Unit]]*Table1[[#This Row],[Units Sold]]</f>
        <v>71820</v>
      </c>
      <c r="L4631" s="11">
        <v>3231.8999999999996</v>
      </c>
      <c r="M4631" s="12">
        <f>Table1[[#This Row],[Operating Profit]]/Table1[[#This Row],[Total Sales]]</f>
        <v>4.4999999999999998E-2</v>
      </c>
      <c r="N4631" s="6" t="s">
        <v>83</v>
      </c>
    </row>
    <row r="4632" spans="2:14" ht="14.25" customHeight="1" x14ac:dyDescent="0.3">
      <c r="B4632" s="6" t="s">
        <v>30</v>
      </c>
      <c r="C4632" s="6">
        <v>1185732</v>
      </c>
      <c r="D4632" s="7">
        <v>43945</v>
      </c>
      <c r="E4632" s="6" t="s">
        <v>48</v>
      </c>
      <c r="F4632" s="6" t="s">
        <v>49</v>
      </c>
      <c r="G4632" s="6" t="s">
        <v>50</v>
      </c>
      <c r="H4632" s="8" t="s">
        <v>22</v>
      </c>
      <c r="I4632" s="9">
        <v>52</v>
      </c>
      <c r="J4632" s="10">
        <v>1960</v>
      </c>
      <c r="K4632" s="11">
        <f>Table1[[#This Row],[Price per Unit]]*Table1[[#This Row],[Units Sold]]</f>
        <v>101920</v>
      </c>
      <c r="L4632" s="11">
        <v>4586.3999999999996</v>
      </c>
      <c r="M4632" s="12">
        <f>Table1[[#This Row],[Operating Profit]]/Table1[[#This Row],[Total Sales]]</f>
        <v>4.4999999999999998E-2</v>
      </c>
      <c r="N4632" s="6" t="s">
        <v>83</v>
      </c>
    </row>
    <row r="4633" spans="2:14" ht="14.25" customHeight="1" x14ac:dyDescent="0.3">
      <c r="B4633" s="6" t="s">
        <v>30</v>
      </c>
      <c r="C4633" s="6">
        <v>1185732</v>
      </c>
      <c r="D4633" s="7">
        <v>43945</v>
      </c>
      <c r="E4633" s="6" t="s">
        <v>48</v>
      </c>
      <c r="F4633" s="6" t="s">
        <v>49</v>
      </c>
      <c r="G4633" s="6" t="s">
        <v>50</v>
      </c>
      <c r="H4633" s="8" t="s">
        <v>23</v>
      </c>
      <c r="I4633" s="9">
        <v>44</v>
      </c>
      <c r="J4633" s="10">
        <v>2080</v>
      </c>
      <c r="K4633" s="11">
        <f>Table1[[#This Row],[Price per Unit]]*Table1[[#This Row],[Units Sold]]</f>
        <v>91520</v>
      </c>
      <c r="L4633" s="11">
        <v>5491.2</v>
      </c>
      <c r="M4633" s="12">
        <f>Table1[[#This Row],[Operating Profit]]/Table1[[#This Row],[Total Sales]]</f>
        <v>0.06</v>
      </c>
      <c r="N4633" s="6" t="s">
        <v>83</v>
      </c>
    </row>
    <row r="4634" spans="2:14" ht="14.25" customHeight="1" x14ac:dyDescent="0.3">
      <c r="B4634" s="6" t="s">
        <v>30</v>
      </c>
      <c r="C4634" s="6">
        <v>1185732</v>
      </c>
      <c r="D4634" s="7">
        <v>43945</v>
      </c>
      <c r="E4634" s="6" t="s">
        <v>48</v>
      </c>
      <c r="F4634" s="6" t="s">
        <v>49</v>
      </c>
      <c r="G4634" s="6" t="s">
        <v>50</v>
      </c>
      <c r="H4634" s="8" t="s">
        <v>17</v>
      </c>
      <c r="I4634" s="9">
        <v>52</v>
      </c>
      <c r="J4634" s="10">
        <v>3000</v>
      </c>
      <c r="K4634" s="11">
        <f>Table1[[#This Row],[Price per Unit]]*Table1[[#This Row],[Units Sold]]</f>
        <v>156000</v>
      </c>
      <c r="L4634" s="11">
        <v>8736</v>
      </c>
      <c r="M4634" s="12">
        <f>Table1[[#This Row],[Operating Profit]]/Table1[[#This Row],[Total Sales]]</f>
        <v>5.6000000000000001E-2</v>
      </c>
      <c r="N4634" s="6" t="s">
        <v>83</v>
      </c>
    </row>
    <row r="4635" spans="2:14" ht="14.25" customHeight="1" x14ac:dyDescent="0.3">
      <c r="B4635" s="6" t="s">
        <v>30</v>
      </c>
      <c r="C4635" s="6">
        <v>1185732</v>
      </c>
      <c r="D4635" s="7">
        <v>43945</v>
      </c>
      <c r="E4635" s="6" t="s">
        <v>48</v>
      </c>
      <c r="F4635" s="6" t="s">
        <v>49</v>
      </c>
      <c r="G4635" s="6" t="s">
        <v>50</v>
      </c>
      <c r="H4635" s="8" t="s">
        <v>19</v>
      </c>
      <c r="I4635" s="9">
        <v>54</v>
      </c>
      <c r="J4635" s="10">
        <v>1940</v>
      </c>
      <c r="K4635" s="11">
        <f>Table1[[#This Row],[Price per Unit]]*Table1[[#This Row],[Units Sold]]</f>
        <v>104760</v>
      </c>
      <c r="L4635" s="11">
        <v>5238</v>
      </c>
      <c r="M4635" s="12">
        <f>Table1[[#This Row],[Operating Profit]]/Table1[[#This Row],[Total Sales]]</f>
        <v>0.05</v>
      </c>
      <c r="N4635" s="6" t="s">
        <v>83</v>
      </c>
    </row>
    <row r="4636" spans="2:14" ht="14.25" customHeight="1" x14ac:dyDescent="0.3">
      <c r="B4636" s="6" t="s">
        <v>30</v>
      </c>
      <c r="C4636" s="6">
        <v>1185732</v>
      </c>
      <c r="D4636" s="7">
        <v>43945</v>
      </c>
      <c r="E4636" s="6" t="s">
        <v>48</v>
      </c>
      <c r="F4636" s="6" t="s">
        <v>49</v>
      </c>
      <c r="G4636" s="6" t="s">
        <v>50</v>
      </c>
      <c r="H4636" s="8" t="s">
        <v>20</v>
      </c>
      <c r="I4636" s="9">
        <v>47</v>
      </c>
      <c r="J4636" s="10">
        <v>1880</v>
      </c>
      <c r="K4636" s="11">
        <f>Table1[[#This Row],[Price per Unit]]*Table1[[#This Row],[Units Sold]]</f>
        <v>88360</v>
      </c>
      <c r="L4636" s="11">
        <v>3269.32</v>
      </c>
      <c r="M4636" s="12">
        <f>Table1[[#This Row],[Operating Profit]]/Table1[[#This Row],[Total Sales]]</f>
        <v>3.7000000000000005E-2</v>
      </c>
      <c r="N4636" s="6" t="s">
        <v>83</v>
      </c>
    </row>
    <row r="4637" spans="2:14" ht="14.25" customHeight="1" x14ac:dyDescent="0.3">
      <c r="B4637" s="6" t="s">
        <v>30</v>
      </c>
      <c r="C4637" s="6">
        <v>1185732</v>
      </c>
      <c r="D4637" s="7">
        <v>43945</v>
      </c>
      <c r="E4637" s="6" t="s">
        <v>48</v>
      </c>
      <c r="F4637" s="6" t="s">
        <v>49</v>
      </c>
      <c r="G4637" s="6" t="s">
        <v>50</v>
      </c>
      <c r="H4637" s="8" t="s">
        <v>21</v>
      </c>
      <c r="I4637" s="9">
        <v>49</v>
      </c>
      <c r="J4637" s="10">
        <v>1750</v>
      </c>
      <c r="K4637" s="11">
        <f>Table1[[#This Row],[Price per Unit]]*Table1[[#This Row],[Units Sold]]</f>
        <v>85750</v>
      </c>
      <c r="L4637" s="11">
        <v>3687.25</v>
      </c>
      <c r="M4637" s="12">
        <f>Table1[[#This Row],[Operating Profit]]/Table1[[#This Row],[Total Sales]]</f>
        <v>4.2999999999999997E-2</v>
      </c>
      <c r="N4637" s="6" t="s">
        <v>83</v>
      </c>
    </row>
    <row r="4638" spans="2:14" ht="14.25" customHeight="1" x14ac:dyDescent="0.3">
      <c r="B4638" s="6" t="s">
        <v>30</v>
      </c>
      <c r="C4638" s="6">
        <v>1185732</v>
      </c>
      <c r="D4638" s="7">
        <v>43945</v>
      </c>
      <c r="E4638" s="6" t="s">
        <v>48</v>
      </c>
      <c r="F4638" s="6" t="s">
        <v>49</v>
      </c>
      <c r="G4638" s="6" t="s">
        <v>50</v>
      </c>
      <c r="H4638" s="8" t="s">
        <v>22</v>
      </c>
      <c r="I4638" s="9">
        <v>58</v>
      </c>
      <c r="J4638" s="10">
        <v>1960</v>
      </c>
      <c r="K4638" s="11">
        <f>Table1[[#This Row],[Price per Unit]]*Table1[[#This Row],[Units Sold]]</f>
        <v>113680</v>
      </c>
      <c r="L4638" s="11">
        <v>5342.96</v>
      </c>
      <c r="M4638" s="12">
        <f>Table1[[#This Row],[Operating Profit]]/Table1[[#This Row],[Total Sales]]</f>
        <v>4.7E-2</v>
      </c>
      <c r="N4638" s="6" t="s">
        <v>83</v>
      </c>
    </row>
    <row r="4639" spans="2:14" ht="14.25" customHeight="1" x14ac:dyDescent="0.3">
      <c r="B4639" s="6" t="s">
        <v>30</v>
      </c>
      <c r="C4639" s="6">
        <v>1185732</v>
      </c>
      <c r="D4639" s="7">
        <v>43945</v>
      </c>
      <c r="E4639" s="6" t="s">
        <v>48</v>
      </c>
      <c r="F4639" s="6" t="s">
        <v>49</v>
      </c>
      <c r="G4639" s="6" t="s">
        <v>50</v>
      </c>
      <c r="H4639" s="8" t="s">
        <v>23</v>
      </c>
      <c r="I4639" s="9">
        <v>64</v>
      </c>
      <c r="J4639" s="10">
        <v>2480</v>
      </c>
      <c r="K4639" s="11">
        <f>Table1[[#This Row],[Price per Unit]]*Table1[[#This Row],[Units Sold]]</f>
        <v>158720</v>
      </c>
      <c r="L4639" s="11">
        <v>10158.08</v>
      </c>
      <c r="M4639" s="12">
        <f>Table1[[#This Row],[Operating Profit]]/Table1[[#This Row],[Total Sales]]</f>
        <v>6.4000000000000001E-2</v>
      </c>
      <c r="N4639" s="6" t="s">
        <v>83</v>
      </c>
    </row>
    <row r="4640" spans="2:14" ht="14.25" customHeight="1" x14ac:dyDescent="0.3">
      <c r="B4640" s="6" t="s">
        <v>30</v>
      </c>
      <c r="C4640" s="6">
        <v>1185732</v>
      </c>
      <c r="D4640" s="7">
        <v>43945</v>
      </c>
      <c r="E4640" s="6" t="s">
        <v>48</v>
      </c>
      <c r="F4640" s="6" t="s">
        <v>49</v>
      </c>
      <c r="G4640" s="6" t="s">
        <v>50</v>
      </c>
      <c r="H4640" s="8" t="s">
        <v>17</v>
      </c>
      <c r="I4640" s="9">
        <v>55</v>
      </c>
      <c r="J4640" s="10">
        <v>2900</v>
      </c>
      <c r="K4640" s="11">
        <f>Table1[[#This Row],[Price per Unit]]*Table1[[#This Row],[Units Sold]]</f>
        <v>159500</v>
      </c>
      <c r="L4640" s="11">
        <v>9410.5000000000018</v>
      </c>
      <c r="M4640" s="12">
        <f>Table1[[#This Row],[Operating Profit]]/Table1[[#This Row],[Total Sales]]</f>
        <v>5.9000000000000011E-2</v>
      </c>
      <c r="N4640" s="6" t="s">
        <v>83</v>
      </c>
    </row>
    <row r="4641" spans="2:14" ht="14.25" customHeight="1" x14ac:dyDescent="0.3">
      <c r="B4641" s="6" t="s">
        <v>30</v>
      </c>
      <c r="C4641" s="6">
        <v>1185732</v>
      </c>
      <c r="D4641" s="7">
        <v>43945</v>
      </c>
      <c r="E4641" s="6" t="s">
        <v>48</v>
      </c>
      <c r="F4641" s="6" t="s">
        <v>49</v>
      </c>
      <c r="G4641" s="6" t="s">
        <v>50</v>
      </c>
      <c r="H4641" s="8" t="s">
        <v>19</v>
      </c>
      <c r="I4641" s="9">
        <v>54</v>
      </c>
      <c r="J4641" s="10">
        <v>2060</v>
      </c>
      <c r="K4641" s="11">
        <f>Table1[[#This Row],[Price per Unit]]*Table1[[#This Row],[Units Sold]]</f>
        <v>111240</v>
      </c>
      <c r="L4641" s="11">
        <v>5450.76</v>
      </c>
      <c r="M4641" s="12">
        <f>Table1[[#This Row],[Operating Profit]]/Table1[[#This Row],[Total Sales]]</f>
        <v>4.9000000000000002E-2</v>
      </c>
      <c r="N4641" s="6" t="s">
        <v>83</v>
      </c>
    </row>
    <row r="4642" spans="2:14" ht="14.25" customHeight="1" x14ac:dyDescent="0.3">
      <c r="B4642" s="6" t="s">
        <v>30</v>
      </c>
      <c r="C4642" s="6">
        <v>1185732</v>
      </c>
      <c r="D4642" s="7">
        <v>44081</v>
      </c>
      <c r="E4642" s="6" t="s">
        <v>48</v>
      </c>
      <c r="F4642" s="6" t="s">
        <v>49</v>
      </c>
      <c r="G4642" s="6" t="s">
        <v>50</v>
      </c>
      <c r="H4642" s="8" t="s">
        <v>20</v>
      </c>
      <c r="I4642" s="9">
        <v>49</v>
      </c>
      <c r="J4642" s="10">
        <v>2080</v>
      </c>
      <c r="K4642" s="11">
        <f>Table1[[#This Row],[Price per Unit]]*Table1[[#This Row],[Units Sold]]</f>
        <v>101920</v>
      </c>
      <c r="L4642" s="11">
        <v>3567.2</v>
      </c>
      <c r="M4642" s="12">
        <f>Table1[[#This Row],[Operating Profit]]/Table1[[#This Row],[Total Sales]]</f>
        <v>3.4999999999999996E-2</v>
      </c>
      <c r="N4642" s="6" t="s">
        <v>83</v>
      </c>
    </row>
    <row r="4643" spans="2:14" ht="14.25" customHeight="1" x14ac:dyDescent="0.3">
      <c r="B4643" s="6" t="s">
        <v>30</v>
      </c>
      <c r="C4643" s="6">
        <v>1185732</v>
      </c>
      <c r="D4643" s="7">
        <v>44082</v>
      </c>
      <c r="E4643" s="6" t="s">
        <v>48</v>
      </c>
      <c r="F4643" s="6" t="s">
        <v>49</v>
      </c>
      <c r="G4643" s="6" t="s">
        <v>50</v>
      </c>
      <c r="H4643" s="8" t="s">
        <v>21</v>
      </c>
      <c r="I4643" s="9">
        <v>47</v>
      </c>
      <c r="J4643" s="10">
        <v>2170</v>
      </c>
      <c r="K4643" s="11">
        <f>Table1[[#This Row],[Price per Unit]]*Table1[[#This Row],[Units Sold]]</f>
        <v>101990</v>
      </c>
      <c r="L4643" s="11">
        <v>4079.6000000000004</v>
      </c>
      <c r="M4643" s="12">
        <f>Table1[[#This Row],[Operating Profit]]/Table1[[#This Row],[Total Sales]]</f>
        <v>0.04</v>
      </c>
      <c r="N4643" s="6" t="s">
        <v>83</v>
      </c>
    </row>
    <row r="4644" spans="2:14" ht="14.25" customHeight="1" x14ac:dyDescent="0.3">
      <c r="B4644" s="6" t="s">
        <v>30</v>
      </c>
      <c r="C4644" s="6">
        <v>1185732</v>
      </c>
      <c r="D4644" s="7">
        <v>44083</v>
      </c>
      <c r="E4644" s="6" t="s">
        <v>48</v>
      </c>
      <c r="F4644" s="6" t="s">
        <v>49</v>
      </c>
      <c r="G4644" s="6" t="s">
        <v>50</v>
      </c>
      <c r="H4644" s="8" t="s">
        <v>22</v>
      </c>
      <c r="I4644" s="9">
        <v>62</v>
      </c>
      <c r="J4644" s="10">
        <v>2330</v>
      </c>
      <c r="K4644" s="11">
        <f>Table1[[#This Row],[Price per Unit]]*Table1[[#This Row],[Units Sold]]</f>
        <v>144460</v>
      </c>
      <c r="L4644" s="11">
        <v>7078.54</v>
      </c>
      <c r="M4644" s="12">
        <f>Table1[[#This Row],[Operating Profit]]/Table1[[#This Row],[Total Sales]]</f>
        <v>4.9000000000000002E-2</v>
      </c>
      <c r="N4644" s="6" t="s">
        <v>83</v>
      </c>
    </row>
    <row r="4645" spans="2:14" ht="14.25" customHeight="1" x14ac:dyDescent="0.3">
      <c r="B4645" s="6" t="s">
        <v>30</v>
      </c>
      <c r="C4645" s="6">
        <v>1185732</v>
      </c>
      <c r="D4645" s="7">
        <v>44084</v>
      </c>
      <c r="E4645" s="6" t="s">
        <v>48</v>
      </c>
      <c r="F4645" s="6" t="s">
        <v>49</v>
      </c>
      <c r="G4645" s="6" t="s">
        <v>50</v>
      </c>
      <c r="H4645" s="8" t="s">
        <v>23</v>
      </c>
      <c r="I4645" s="9">
        <v>63</v>
      </c>
      <c r="J4645" s="10">
        <v>2590</v>
      </c>
      <c r="K4645" s="11">
        <f>Table1[[#This Row],[Price per Unit]]*Table1[[#This Row],[Units Sold]]</f>
        <v>163170</v>
      </c>
      <c r="L4645" s="11">
        <v>10606.050000000001</v>
      </c>
      <c r="M4645" s="12">
        <f>Table1[[#This Row],[Operating Profit]]/Table1[[#This Row],[Total Sales]]</f>
        <v>6.5000000000000002E-2</v>
      </c>
      <c r="N4645" s="6" t="s">
        <v>83</v>
      </c>
    </row>
    <row r="4646" spans="2:14" ht="14.25" customHeight="1" x14ac:dyDescent="0.3">
      <c r="B4646" s="6" t="s">
        <v>30</v>
      </c>
      <c r="C4646" s="6">
        <v>1185732</v>
      </c>
      <c r="D4646" s="7">
        <v>44085</v>
      </c>
      <c r="E4646" s="6" t="s">
        <v>48</v>
      </c>
      <c r="F4646" s="6" t="s">
        <v>49</v>
      </c>
      <c r="G4646" s="6" t="s">
        <v>50</v>
      </c>
      <c r="H4646" s="8" t="s">
        <v>17</v>
      </c>
      <c r="I4646" s="9">
        <v>60</v>
      </c>
      <c r="J4646" s="10">
        <v>2990</v>
      </c>
      <c r="K4646" s="11">
        <f>Table1[[#This Row],[Price per Unit]]*Table1[[#This Row],[Units Sold]]</f>
        <v>179400</v>
      </c>
      <c r="L4646" s="11">
        <v>10764</v>
      </c>
      <c r="M4646" s="12">
        <f>Table1[[#This Row],[Operating Profit]]/Table1[[#This Row],[Total Sales]]</f>
        <v>0.06</v>
      </c>
      <c r="N4646" s="6" t="s">
        <v>83</v>
      </c>
    </row>
    <row r="4647" spans="2:14" ht="14.25" customHeight="1" x14ac:dyDescent="0.3">
      <c r="B4647" s="6" t="s">
        <v>30</v>
      </c>
      <c r="C4647" s="6">
        <v>1185732</v>
      </c>
      <c r="D4647" s="7">
        <v>44086</v>
      </c>
      <c r="E4647" s="6" t="s">
        <v>48</v>
      </c>
      <c r="F4647" s="6" t="s">
        <v>49</v>
      </c>
      <c r="G4647" s="6" t="s">
        <v>50</v>
      </c>
      <c r="H4647" s="8" t="s">
        <v>19</v>
      </c>
      <c r="I4647" s="9">
        <v>57</v>
      </c>
      <c r="J4647" s="10">
        <v>2250</v>
      </c>
      <c r="K4647" s="11">
        <f>Table1[[#This Row],[Price per Unit]]*Table1[[#This Row],[Units Sold]]</f>
        <v>128250</v>
      </c>
      <c r="L4647" s="11">
        <v>5899.4999999999991</v>
      </c>
      <c r="M4647" s="12">
        <f>Table1[[#This Row],[Operating Profit]]/Table1[[#This Row],[Total Sales]]</f>
        <v>4.5999999999999992E-2</v>
      </c>
      <c r="N4647" s="6" t="s">
        <v>83</v>
      </c>
    </row>
    <row r="4648" spans="2:14" ht="14.25" customHeight="1" x14ac:dyDescent="0.3">
      <c r="B4648" s="6" t="s">
        <v>30</v>
      </c>
      <c r="C4648" s="6">
        <v>1185732</v>
      </c>
      <c r="D4648" s="7">
        <v>44087</v>
      </c>
      <c r="E4648" s="6" t="s">
        <v>48</v>
      </c>
      <c r="F4648" s="6" t="s">
        <v>49</v>
      </c>
      <c r="G4648" s="6" t="s">
        <v>50</v>
      </c>
      <c r="H4648" s="8" t="s">
        <v>20</v>
      </c>
      <c r="I4648" s="9">
        <v>50</v>
      </c>
      <c r="J4648" s="10">
        <v>2150</v>
      </c>
      <c r="K4648" s="11">
        <f>Table1[[#This Row],[Price per Unit]]*Table1[[#This Row],[Units Sold]]</f>
        <v>107500</v>
      </c>
      <c r="L4648" s="11">
        <v>3977.5</v>
      </c>
      <c r="M4648" s="12">
        <f>Table1[[#This Row],[Operating Profit]]/Table1[[#This Row],[Total Sales]]</f>
        <v>3.6999999999999998E-2</v>
      </c>
      <c r="N4648" s="6" t="s">
        <v>83</v>
      </c>
    </row>
    <row r="4649" spans="2:14" ht="14.25" customHeight="1" x14ac:dyDescent="0.3">
      <c r="B4649" s="6" t="s">
        <v>30</v>
      </c>
      <c r="C4649" s="6">
        <v>1185732</v>
      </c>
      <c r="D4649" s="7">
        <v>44088</v>
      </c>
      <c r="E4649" s="6" t="s">
        <v>48</v>
      </c>
      <c r="F4649" s="6" t="s">
        <v>49</v>
      </c>
      <c r="G4649" s="6" t="s">
        <v>50</v>
      </c>
      <c r="H4649" s="8" t="s">
        <v>21</v>
      </c>
      <c r="I4649" s="9">
        <v>53</v>
      </c>
      <c r="J4649" s="10">
        <v>2330</v>
      </c>
      <c r="K4649" s="11">
        <f>Table1[[#This Row],[Price per Unit]]*Table1[[#This Row],[Units Sold]]</f>
        <v>123490</v>
      </c>
      <c r="L4649" s="11">
        <v>5310.07</v>
      </c>
      <c r="M4649" s="12">
        <f>Table1[[#This Row],[Operating Profit]]/Table1[[#This Row],[Total Sales]]</f>
        <v>4.2999999999999997E-2</v>
      </c>
      <c r="N4649" s="6" t="s">
        <v>83</v>
      </c>
    </row>
    <row r="4650" spans="2:14" ht="14.25" customHeight="1" x14ac:dyDescent="0.3">
      <c r="B4650" s="6" t="s">
        <v>30</v>
      </c>
      <c r="C4650" s="6">
        <v>1185732</v>
      </c>
      <c r="D4650" s="7">
        <v>44089</v>
      </c>
      <c r="E4650" s="6" t="s">
        <v>48</v>
      </c>
      <c r="F4650" s="6" t="s">
        <v>49</v>
      </c>
      <c r="G4650" s="6" t="s">
        <v>50</v>
      </c>
      <c r="H4650" s="8" t="s">
        <v>22</v>
      </c>
      <c r="I4650" s="9">
        <v>61</v>
      </c>
      <c r="J4650" s="10">
        <v>2080</v>
      </c>
      <c r="K4650" s="11">
        <f>Table1[[#This Row],[Price per Unit]]*Table1[[#This Row],[Units Sold]]</f>
        <v>126880</v>
      </c>
      <c r="L4650" s="11">
        <v>6217.12</v>
      </c>
      <c r="M4650" s="12">
        <f>Table1[[#This Row],[Operating Profit]]/Table1[[#This Row],[Total Sales]]</f>
        <v>4.9000000000000002E-2</v>
      </c>
      <c r="N4650" s="6" t="s">
        <v>83</v>
      </c>
    </row>
    <row r="4651" spans="2:14" ht="14.25" customHeight="1" x14ac:dyDescent="0.3">
      <c r="B4651" s="6" t="s">
        <v>30</v>
      </c>
      <c r="C4651" s="6">
        <v>1185732</v>
      </c>
      <c r="D4651" s="7">
        <v>44090</v>
      </c>
      <c r="E4651" s="6" t="s">
        <v>48</v>
      </c>
      <c r="F4651" s="6" t="s">
        <v>49</v>
      </c>
      <c r="G4651" s="6" t="s">
        <v>50</v>
      </c>
      <c r="H4651" s="8" t="s">
        <v>23</v>
      </c>
      <c r="I4651" s="9">
        <v>67</v>
      </c>
      <c r="J4651" s="10">
        <v>2440</v>
      </c>
      <c r="K4651" s="11">
        <f>Table1[[#This Row],[Price per Unit]]*Table1[[#This Row],[Units Sold]]</f>
        <v>163480</v>
      </c>
      <c r="L4651" s="11">
        <v>10626.2</v>
      </c>
      <c r="M4651" s="12">
        <f>Table1[[#This Row],[Operating Profit]]/Table1[[#This Row],[Total Sales]]</f>
        <v>6.5000000000000002E-2</v>
      </c>
      <c r="N4651" s="6" t="s">
        <v>83</v>
      </c>
    </row>
    <row r="4652" spans="2:14" ht="14.25" customHeight="1" x14ac:dyDescent="0.3">
      <c r="B4652" s="6" t="s">
        <v>30</v>
      </c>
      <c r="C4652" s="6">
        <v>1185732</v>
      </c>
      <c r="D4652" s="7">
        <v>44091</v>
      </c>
      <c r="E4652" s="6" t="s">
        <v>48</v>
      </c>
      <c r="F4652" s="6" t="s">
        <v>49</v>
      </c>
      <c r="G4652" s="6" t="s">
        <v>50</v>
      </c>
      <c r="H4652" s="8" t="s">
        <v>17</v>
      </c>
      <c r="I4652" s="9">
        <v>60</v>
      </c>
      <c r="J4652" s="10">
        <v>3040</v>
      </c>
      <c r="K4652" s="11">
        <f>Table1[[#This Row],[Price per Unit]]*Table1[[#This Row],[Units Sold]]</f>
        <v>182400</v>
      </c>
      <c r="L4652" s="11">
        <v>10396.800000000001</v>
      </c>
      <c r="M4652" s="12">
        <f>Table1[[#This Row],[Operating Profit]]/Table1[[#This Row],[Total Sales]]</f>
        <v>5.7000000000000009E-2</v>
      </c>
      <c r="N4652" s="6" t="s">
        <v>83</v>
      </c>
    </row>
    <row r="4653" spans="2:14" ht="14.25" customHeight="1" x14ac:dyDescent="0.3">
      <c r="B4653" s="6" t="s">
        <v>30</v>
      </c>
      <c r="C4653" s="6">
        <v>1185732</v>
      </c>
      <c r="D4653" s="7">
        <v>44092</v>
      </c>
      <c r="E4653" s="6" t="s">
        <v>48</v>
      </c>
      <c r="F4653" s="6" t="s">
        <v>49</v>
      </c>
      <c r="G4653" s="6" t="s">
        <v>50</v>
      </c>
      <c r="H4653" s="8" t="s">
        <v>19</v>
      </c>
      <c r="I4653" s="9">
        <v>55</v>
      </c>
      <c r="J4653" s="10">
        <v>2520</v>
      </c>
      <c r="K4653" s="11">
        <f>Table1[[#This Row],[Price per Unit]]*Table1[[#This Row],[Units Sold]]</f>
        <v>138600</v>
      </c>
      <c r="L4653" s="11">
        <v>6236.9999999999991</v>
      </c>
      <c r="M4653" s="12">
        <f>Table1[[#This Row],[Operating Profit]]/Table1[[#This Row],[Total Sales]]</f>
        <v>4.4999999999999991E-2</v>
      </c>
      <c r="N4653" s="6" t="s">
        <v>83</v>
      </c>
    </row>
    <row r="4654" spans="2:14" ht="14.25" customHeight="1" x14ac:dyDescent="0.3">
      <c r="B4654" s="6" t="s">
        <v>30</v>
      </c>
      <c r="C4654" s="6">
        <v>1185732</v>
      </c>
      <c r="D4654" s="7">
        <v>44093</v>
      </c>
      <c r="E4654" s="6" t="s">
        <v>48</v>
      </c>
      <c r="F4654" s="6" t="s">
        <v>49</v>
      </c>
      <c r="G4654" s="6" t="s">
        <v>50</v>
      </c>
      <c r="H4654" s="8" t="s">
        <v>20</v>
      </c>
      <c r="I4654" s="9">
        <v>53</v>
      </c>
      <c r="J4654" s="10">
        <v>2310</v>
      </c>
      <c r="K4654" s="11">
        <f>Table1[[#This Row],[Price per Unit]]*Table1[[#This Row],[Units Sold]]</f>
        <v>122430</v>
      </c>
      <c r="L4654" s="11">
        <v>4529.91</v>
      </c>
      <c r="M4654" s="12">
        <f>Table1[[#This Row],[Operating Profit]]/Table1[[#This Row],[Total Sales]]</f>
        <v>3.6999999999999998E-2</v>
      </c>
      <c r="N4654" s="6" t="s">
        <v>83</v>
      </c>
    </row>
    <row r="4655" spans="2:14" ht="14.25" customHeight="1" x14ac:dyDescent="0.3">
      <c r="B4655" s="6" t="s">
        <v>14</v>
      </c>
      <c r="C4655" s="6">
        <v>1185732</v>
      </c>
      <c r="D4655" s="7">
        <v>44094</v>
      </c>
      <c r="E4655" s="6" t="s">
        <v>48</v>
      </c>
      <c r="F4655" s="6" t="s">
        <v>49</v>
      </c>
      <c r="G4655" s="6" t="s">
        <v>50</v>
      </c>
      <c r="H4655" s="8" t="s">
        <v>21</v>
      </c>
      <c r="I4655" s="9">
        <v>44</v>
      </c>
      <c r="J4655" s="10">
        <v>2330</v>
      </c>
      <c r="K4655" s="11">
        <f>Table1[[#This Row],[Price per Unit]]*Table1[[#This Row],[Units Sold]]</f>
        <v>102520</v>
      </c>
      <c r="L4655" s="11">
        <v>4100.8</v>
      </c>
      <c r="M4655" s="12">
        <f>Table1[[#This Row],[Operating Profit]]/Table1[[#This Row],[Total Sales]]</f>
        <v>0.04</v>
      </c>
      <c r="N4655" s="6" t="s">
        <v>83</v>
      </c>
    </row>
    <row r="4656" spans="2:14" ht="14.25" customHeight="1" x14ac:dyDescent="0.3">
      <c r="B4656" s="6" t="s">
        <v>14</v>
      </c>
      <c r="C4656" s="6">
        <v>1185732</v>
      </c>
      <c r="D4656" s="7">
        <v>44095</v>
      </c>
      <c r="E4656" s="6" t="s">
        <v>48</v>
      </c>
      <c r="F4656" s="6" t="s">
        <v>49</v>
      </c>
      <c r="G4656" s="6" t="s">
        <v>50</v>
      </c>
      <c r="H4656" s="8" t="s">
        <v>22</v>
      </c>
      <c r="I4656" s="9">
        <v>52</v>
      </c>
      <c r="J4656" s="10">
        <v>2250</v>
      </c>
      <c r="K4656" s="11">
        <f>Table1[[#This Row],[Price per Unit]]*Table1[[#This Row],[Units Sold]]</f>
        <v>117000</v>
      </c>
      <c r="L4656" s="11">
        <v>5264.9999999999991</v>
      </c>
      <c r="M4656" s="12">
        <f>Table1[[#This Row],[Operating Profit]]/Table1[[#This Row],[Total Sales]]</f>
        <v>4.4999999999999991E-2</v>
      </c>
      <c r="N4656" s="6" t="s">
        <v>83</v>
      </c>
    </row>
    <row r="4657" spans="2:14" ht="14.25" customHeight="1" x14ac:dyDescent="0.3">
      <c r="B4657" s="6" t="s">
        <v>14</v>
      </c>
      <c r="C4657" s="6">
        <v>1185732</v>
      </c>
      <c r="D4657" s="7">
        <v>44096</v>
      </c>
      <c r="E4657" s="6" t="s">
        <v>48</v>
      </c>
      <c r="F4657" s="6" t="s">
        <v>49</v>
      </c>
      <c r="G4657" s="6" t="s">
        <v>50</v>
      </c>
      <c r="H4657" s="8" t="s">
        <v>23</v>
      </c>
      <c r="I4657" s="9">
        <v>56</v>
      </c>
      <c r="J4657" s="10">
        <v>2780</v>
      </c>
      <c r="K4657" s="11">
        <f>Table1[[#This Row],[Price per Unit]]*Table1[[#This Row],[Units Sold]]</f>
        <v>155680</v>
      </c>
      <c r="L4657" s="11">
        <v>9496.48</v>
      </c>
      <c r="M4657" s="12">
        <f>Table1[[#This Row],[Operating Profit]]/Table1[[#This Row],[Total Sales]]</f>
        <v>6.0999999999999999E-2</v>
      </c>
      <c r="N4657" s="6" t="s">
        <v>83</v>
      </c>
    </row>
    <row r="4658" spans="2:14" ht="14.25" customHeight="1" x14ac:dyDescent="0.3">
      <c r="B4658" s="6" t="s">
        <v>14</v>
      </c>
      <c r="C4658" s="6">
        <v>1185732</v>
      </c>
      <c r="D4658" s="7">
        <v>44097</v>
      </c>
      <c r="E4658" s="6" t="s">
        <v>48</v>
      </c>
      <c r="F4658" s="6" t="s">
        <v>49</v>
      </c>
      <c r="G4658" s="6" t="s">
        <v>50</v>
      </c>
      <c r="H4658" s="8" t="s">
        <v>17</v>
      </c>
      <c r="I4658" s="9">
        <v>53</v>
      </c>
      <c r="J4658" s="10">
        <v>2840</v>
      </c>
      <c r="K4658" s="11">
        <f>Table1[[#This Row],[Price per Unit]]*Table1[[#This Row],[Units Sold]]</f>
        <v>150520</v>
      </c>
      <c r="L4658" s="11">
        <v>8278.6</v>
      </c>
      <c r="M4658" s="12">
        <f>Table1[[#This Row],[Operating Profit]]/Table1[[#This Row],[Total Sales]]</f>
        <v>5.5E-2</v>
      </c>
      <c r="N4658" s="6" t="s">
        <v>83</v>
      </c>
    </row>
    <row r="4659" spans="2:14" ht="14.25" customHeight="1" x14ac:dyDescent="0.3">
      <c r="B4659" s="6" t="s">
        <v>14</v>
      </c>
      <c r="C4659" s="6">
        <v>1185732</v>
      </c>
      <c r="D4659" s="7">
        <v>44098</v>
      </c>
      <c r="E4659" s="6" t="s">
        <v>48</v>
      </c>
      <c r="F4659" s="6" t="s">
        <v>49</v>
      </c>
      <c r="G4659" s="6" t="s">
        <v>50</v>
      </c>
      <c r="H4659" s="8" t="s">
        <v>19</v>
      </c>
      <c r="I4659" s="9">
        <v>46</v>
      </c>
      <c r="J4659" s="10">
        <v>2550</v>
      </c>
      <c r="K4659" s="11">
        <f>Table1[[#This Row],[Price per Unit]]*Table1[[#This Row],[Units Sold]]</f>
        <v>117300</v>
      </c>
      <c r="L4659" s="11">
        <v>5278.4999999999991</v>
      </c>
      <c r="M4659" s="12">
        <f>Table1[[#This Row],[Operating Profit]]/Table1[[#This Row],[Total Sales]]</f>
        <v>4.4999999999999991E-2</v>
      </c>
      <c r="N4659" s="6" t="s">
        <v>83</v>
      </c>
    </row>
    <row r="4660" spans="2:14" ht="14.25" customHeight="1" x14ac:dyDescent="0.3">
      <c r="B4660" s="6" t="s">
        <v>26</v>
      </c>
      <c r="C4660" s="6">
        <v>1185732</v>
      </c>
      <c r="D4660" s="7">
        <v>44099</v>
      </c>
      <c r="E4660" s="6" t="s">
        <v>48</v>
      </c>
      <c r="F4660" s="6" t="s">
        <v>49</v>
      </c>
      <c r="G4660" s="6" t="s">
        <v>50</v>
      </c>
      <c r="H4660" s="8" t="s">
        <v>20</v>
      </c>
      <c r="I4660" s="9">
        <v>41</v>
      </c>
      <c r="J4660" s="10">
        <v>2250</v>
      </c>
      <c r="K4660" s="11">
        <f>Table1[[#This Row],[Price per Unit]]*Table1[[#This Row],[Units Sold]]</f>
        <v>92250</v>
      </c>
      <c r="L4660" s="11">
        <v>3413.25</v>
      </c>
      <c r="M4660" s="12">
        <f>Table1[[#This Row],[Operating Profit]]/Table1[[#This Row],[Total Sales]]</f>
        <v>3.6999999999999998E-2</v>
      </c>
      <c r="N4660" s="6" t="s">
        <v>83</v>
      </c>
    </row>
    <row r="4661" spans="2:14" ht="14.25" customHeight="1" x14ac:dyDescent="0.3">
      <c r="B4661" s="6" t="s">
        <v>26</v>
      </c>
      <c r="C4661" s="6">
        <v>1185732</v>
      </c>
      <c r="D4661" s="7">
        <v>44100</v>
      </c>
      <c r="E4661" s="6" t="s">
        <v>48</v>
      </c>
      <c r="F4661" s="6" t="s">
        <v>49</v>
      </c>
      <c r="G4661" s="6" t="s">
        <v>50</v>
      </c>
      <c r="H4661" s="8" t="s">
        <v>21</v>
      </c>
      <c r="I4661" s="9">
        <v>42</v>
      </c>
      <c r="J4661" s="10">
        <v>2100</v>
      </c>
      <c r="K4661" s="11">
        <f>Table1[[#This Row],[Price per Unit]]*Table1[[#This Row],[Units Sold]]</f>
        <v>88200</v>
      </c>
      <c r="L4661" s="11">
        <v>3792.6</v>
      </c>
      <c r="M4661" s="12">
        <f>Table1[[#This Row],[Operating Profit]]/Table1[[#This Row],[Total Sales]]</f>
        <v>4.2999999999999997E-2</v>
      </c>
      <c r="N4661" s="6" t="s">
        <v>83</v>
      </c>
    </row>
    <row r="4662" spans="2:14" ht="14.25" customHeight="1" x14ac:dyDescent="0.3">
      <c r="B4662" s="6" t="s">
        <v>26</v>
      </c>
      <c r="C4662" s="6">
        <v>1185732</v>
      </c>
      <c r="D4662" s="7">
        <v>44101</v>
      </c>
      <c r="E4662" s="6" t="s">
        <v>48</v>
      </c>
      <c r="F4662" s="6" t="s">
        <v>49</v>
      </c>
      <c r="G4662" s="6" t="s">
        <v>50</v>
      </c>
      <c r="H4662" s="8" t="s">
        <v>22</v>
      </c>
      <c r="I4662" s="9">
        <v>50</v>
      </c>
      <c r="J4662" s="10">
        <v>2100</v>
      </c>
      <c r="K4662" s="11">
        <f>Table1[[#This Row],[Price per Unit]]*Table1[[#This Row],[Units Sold]]</f>
        <v>105000</v>
      </c>
      <c r="L4662" s="11">
        <v>5250</v>
      </c>
      <c r="M4662" s="12">
        <f>Table1[[#This Row],[Operating Profit]]/Table1[[#This Row],[Total Sales]]</f>
        <v>0.05</v>
      </c>
      <c r="N4662" s="6" t="s">
        <v>83</v>
      </c>
    </row>
    <row r="4663" spans="2:14" ht="14.25" customHeight="1" x14ac:dyDescent="0.3">
      <c r="B4663" s="6" t="s">
        <v>26</v>
      </c>
      <c r="C4663" s="6">
        <v>1185732</v>
      </c>
      <c r="D4663" s="7">
        <v>44102</v>
      </c>
      <c r="E4663" s="6" t="s">
        <v>48</v>
      </c>
      <c r="F4663" s="6" t="s">
        <v>49</v>
      </c>
      <c r="G4663" s="6" t="s">
        <v>50</v>
      </c>
      <c r="H4663" s="8" t="s">
        <v>23</v>
      </c>
      <c r="I4663" s="9">
        <v>55</v>
      </c>
      <c r="J4663" s="10">
        <v>2230</v>
      </c>
      <c r="K4663" s="11">
        <f>Table1[[#This Row],[Price per Unit]]*Table1[[#This Row],[Units Sold]]</f>
        <v>122650</v>
      </c>
      <c r="L4663" s="11">
        <v>7726.95</v>
      </c>
      <c r="M4663" s="12">
        <f>Table1[[#This Row],[Operating Profit]]/Table1[[#This Row],[Total Sales]]</f>
        <v>6.3E-2</v>
      </c>
      <c r="N4663" s="6" t="s">
        <v>83</v>
      </c>
    </row>
    <row r="4664" spans="2:14" ht="14.25" customHeight="1" x14ac:dyDescent="0.3">
      <c r="B4664" s="6" t="s">
        <v>26</v>
      </c>
      <c r="C4664" s="6">
        <v>1185732</v>
      </c>
      <c r="D4664" s="7">
        <v>44103</v>
      </c>
      <c r="E4664" s="6" t="s">
        <v>48</v>
      </c>
      <c r="F4664" s="6" t="s">
        <v>49</v>
      </c>
      <c r="G4664" s="6" t="s">
        <v>50</v>
      </c>
      <c r="H4664" s="8" t="s">
        <v>17</v>
      </c>
      <c r="I4664" s="9">
        <v>56</v>
      </c>
      <c r="J4664" s="10">
        <v>2700</v>
      </c>
      <c r="K4664" s="11">
        <f>Table1[[#This Row],[Price per Unit]]*Table1[[#This Row],[Units Sold]]</f>
        <v>151200</v>
      </c>
      <c r="L4664" s="11">
        <v>9072</v>
      </c>
      <c r="M4664" s="12">
        <f>Table1[[#This Row],[Operating Profit]]/Table1[[#This Row],[Total Sales]]</f>
        <v>0.06</v>
      </c>
      <c r="N4664" s="6" t="s">
        <v>83</v>
      </c>
    </row>
    <row r="4665" spans="2:14" ht="14.25" customHeight="1" x14ac:dyDescent="0.3">
      <c r="B4665" s="6" t="s">
        <v>26</v>
      </c>
      <c r="C4665" s="6">
        <v>1185732</v>
      </c>
      <c r="D4665" s="7">
        <v>44104</v>
      </c>
      <c r="E4665" s="6" t="s">
        <v>48</v>
      </c>
      <c r="F4665" s="6" t="s">
        <v>49</v>
      </c>
      <c r="G4665" s="6" t="s">
        <v>50</v>
      </c>
      <c r="H4665" s="8" t="s">
        <v>19</v>
      </c>
      <c r="I4665" s="9">
        <v>47</v>
      </c>
      <c r="J4665" s="10">
        <v>2150</v>
      </c>
      <c r="K4665" s="11">
        <f>Table1[[#This Row],[Price per Unit]]*Table1[[#This Row],[Units Sold]]</f>
        <v>101050</v>
      </c>
      <c r="L4665" s="11">
        <v>4547.25</v>
      </c>
      <c r="M4665" s="12">
        <f>Table1[[#This Row],[Operating Profit]]/Table1[[#This Row],[Total Sales]]</f>
        <v>4.4999999999999998E-2</v>
      </c>
      <c r="N4665" s="6" t="s">
        <v>83</v>
      </c>
    </row>
    <row r="4666" spans="2:14" ht="14.25" customHeight="1" x14ac:dyDescent="0.3">
      <c r="B4666" s="6" t="s">
        <v>26</v>
      </c>
      <c r="C4666" s="6">
        <v>1185732</v>
      </c>
      <c r="D4666" s="7">
        <v>44105</v>
      </c>
      <c r="E4666" s="6" t="s">
        <v>48</v>
      </c>
      <c r="F4666" s="6" t="s">
        <v>49</v>
      </c>
      <c r="G4666" s="6" t="s">
        <v>50</v>
      </c>
      <c r="H4666" s="8" t="s">
        <v>20</v>
      </c>
      <c r="I4666" s="9">
        <v>47</v>
      </c>
      <c r="J4666" s="10">
        <v>2030</v>
      </c>
      <c r="K4666" s="11">
        <f>Table1[[#This Row],[Price per Unit]]*Table1[[#This Row],[Units Sold]]</f>
        <v>95410</v>
      </c>
      <c r="L4666" s="11">
        <v>3720.9900000000002</v>
      </c>
      <c r="M4666" s="12">
        <f>Table1[[#This Row],[Operating Profit]]/Table1[[#This Row],[Total Sales]]</f>
        <v>3.9E-2</v>
      </c>
      <c r="N4666" s="6" t="s">
        <v>83</v>
      </c>
    </row>
    <row r="4667" spans="2:14" ht="14.25" customHeight="1" x14ac:dyDescent="0.3">
      <c r="B4667" s="6" t="s">
        <v>26</v>
      </c>
      <c r="C4667" s="6">
        <v>1185732</v>
      </c>
      <c r="D4667" s="7">
        <v>44106</v>
      </c>
      <c r="E4667" s="6" t="s">
        <v>48</v>
      </c>
      <c r="F4667" s="6" t="s">
        <v>49</v>
      </c>
      <c r="G4667" s="6" t="s">
        <v>50</v>
      </c>
      <c r="H4667" s="8" t="s">
        <v>21</v>
      </c>
      <c r="I4667" s="9">
        <v>45</v>
      </c>
      <c r="J4667" s="10">
        <v>1820</v>
      </c>
      <c r="K4667" s="11">
        <f>Table1[[#This Row],[Price per Unit]]*Table1[[#This Row],[Units Sold]]</f>
        <v>81900</v>
      </c>
      <c r="L4667" s="11">
        <v>3603.6</v>
      </c>
      <c r="M4667" s="12">
        <f>Table1[[#This Row],[Operating Profit]]/Table1[[#This Row],[Total Sales]]</f>
        <v>4.3999999999999997E-2</v>
      </c>
      <c r="N4667" s="6" t="s">
        <v>83</v>
      </c>
    </row>
    <row r="4668" spans="2:14" ht="14.25" customHeight="1" x14ac:dyDescent="0.3">
      <c r="B4668" s="6" t="s">
        <v>26</v>
      </c>
      <c r="C4668" s="6">
        <v>1185732</v>
      </c>
      <c r="D4668" s="7">
        <v>44107</v>
      </c>
      <c r="E4668" s="6" t="s">
        <v>48</v>
      </c>
      <c r="F4668" s="6" t="s">
        <v>49</v>
      </c>
      <c r="G4668" s="6" t="s">
        <v>50</v>
      </c>
      <c r="H4668" s="8" t="s">
        <v>22</v>
      </c>
      <c r="I4668" s="9">
        <v>57</v>
      </c>
      <c r="J4668" s="10">
        <v>1890</v>
      </c>
      <c r="K4668" s="11">
        <f>Table1[[#This Row],[Price per Unit]]*Table1[[#This Row],[Units Sold]]</f>
        <v>107730</v>
      </c>
      <c r="L4668" s="11">
        <v>5386.5</v>
      </c>
      <c r="M4668" s="12">
        <f>Table1[[#This Row],[Operating Profit]]/Table1[[#This Row],[Total Sales]]</f>
        <v>0.05</v>
      </c>
      <c r="N4668" s="6" t="s">
        <v>83</v>
      </c>
    </row>
    <row r="4669" spans="2:14" ht="14.25" customHeight="1" x14ac:dyDescent="0.3">
      <c r="B4669" s="6" t="s">
        <v>26</v>
      </c>
      <c r="C4669" s="6">
        <v>1185732</v>
      </c>
      <c r="D4669" s="7">
        <v>44108</v>
      </c>
      <c r="E4669" s="6" t="s">
        <v>48</v>
      </c>
      <c r="F4669" s="6" t="s">
        <v>49</v>
      </c>
      <c r="G4669" s="6" t="s">
        <v>50</v>
      </c>
      <c r="H4669" s="8" t="s">
        <v>23</v>
      </c>
      <c r="I4669" s="9">
        <v>59</v>
      </c>
      <c r="J4669" s="10">
        <v>2230</v>
      </c>
      <c r="K4669" s="11">
        <f>Table1[[#This Row],[Price per Unit]]*Table1[[#This Row],[Units Sold]]</f>
        <v>131570</v>
      </c>
      <c r="L4669" s="11">
        <v>8552.0500000000011</v>
      </c>
      <c r="M4669" s="12">
        <f>Table1[[#This Row],[Operating Profit]]/Table1[[#This Row],[Total Sales]]</f>
        <v>6.5000000000000002E-2</v>
      </c>
      <c r="N4669" s="6" t="s">
        <v>83</v>
      </c>
    </row>
    <row r="4670" spans="2:14" ht="14.25" customHeight="1" x14ac:dyDescent="0.3">
      <c r="B4670" s="6" t="s">
        <v>26</v>
      </c>
      <c r="C4670" s="6">
        <v>1185732</v>
      </c>
      <c r="D4670" s="7">
        <v>44109</v>
      </c>
      <c r="E4670" s="6" t="s">
        <v>48</v>
      </c>
      <c r="F4670" s="6" t="s">
        <v>49</v>
      </c>
      <c r="G4670" s="6" t="s">
        <v>50</v>
      </c>
      <c r="H4670" s="8" t="s">
        <v>17</v>
      </c>
      <c r="I4670" s="9">
        <v>56</v>
      </c>
      <c r="J4670" s="10">
        <v>2440</v>
      </c>
      <c r="K4670" s="11">
        <f>Table1[[#This Row],[Price per Unit]]*Table1[[#This Row],[Units Sold]]</f>
        <v>136640</v>
      </c>
      <c r="L4670" s="11">
        <v>7925.1200000000008</v>
      </c>
      <c r="M4670" s="12">
        <f>Table1[[#This Row],[Operating Profit]]/Table1[[#This Row],[Total Sales]]</f>
        <v>5.8000000000000003E-2</v>
      </c>
      <c r="N4670" s="6" t="s">
        <v>83</v>
      </c>
    </row>
    <row r="4671" spans="2:14" ht="14.25" customHeight="1" x14ac:dyDescent="0.3">
      <c r="B4671" s="6" t="s">
        <v>26</v>
      </c>
      <c r="C4671" s="6">
        <v>1185732</v>
      </c>
      <c r="D4671" s="7">
        <v>44110</v>
      </c>
      <c r="E4671" s="6" t="s">
        <v>48</v>
      </c>
      <c r="F4671" s="6" t="s">
        <v>49</v>
      </c>
      <c r="G4671" s="6" t="s">
        <v>50</v>
      </c>
      <c r="H4671" s="8" t="s">
        <v>19</v>
      </c>
      <c r="I4671" s="9">
        <v>49</v>
      </c>
      <c r="J4671" s="10">
        <v>2240</v>
      </c>
      <c r="K4671" s="11">
        <f>Table1[[#This Row],[Price per Unit]]*Table1[[#This Row],[Units Sold]]</f>
        <v>109760</v>
      </c>
      <c r="L4671" s="11">
        <v>5268.48</v>
      </c>
      <c r="M4671" s="12">
        <f>Table1[[#This Row],[Operating Profit]]/Table1[[#This Row],[Total Sales]]</f>
        <v>4.7999999999999994E-2</v>
      </c>
      <c r="N4671" s="6" t="s">
        <v>83</v>
      </c>
    </row>
    <row r="4672" spans="2:14" ht="14.25" customHeight="1" x14ac:dyDescent="0.3">
      <c r="B4672" s="6" t="s">
        <v>26</v>
      </c>
      <c r="C4672" s="6">
        <v>1185732</v>
      </c>
      <c r="D4672" s="7">
        <v>44111</v>
      </c>
      <c r="E4672" s="6" t="s">
        <v>48</v>
      </c>
      <c r="F4672" s="6" t="s">
        <v>49</v>
      </c>
      <c r="G4672" s="6" t="s">
        <v>50</v>
      </c>
      <c r="H4672" s="8" t="s">
        <v>20</v>
      </c>
      <c r="I4672" s="9">
        <v>46</v>
      </c>
      <c r="J4672" s="10">
        <v>2240</v>
      </c>
      <c r="K4672" s="11">
        <f>Table1[[#This Row],[Price per Unit]]*Table1[[#This Row],[Units Sold]]</f>
        <v>103040</v>
      </c>
      <c r="L4672" s="11">
        <v>3812.48</v>
      </c>
      <c r="M4672" s="12">
        <f>Table1[[#This Row],[Operating Profit]]/Table1[[#This Row],[Total Sales]]</f>
        <v>3.6999999999999998E-2</v>
      </c>
      <c r="N4672" s="6" t="s">
        <v>83</v>
      </c>
    </row>
    <row r="4673" spans="2:14" ht="14.25" customHeight="1" x14ac:dyDescent="0.3">
      <c r="B4673" s="6" t="s">
        <v>26</v>
      </c>
      <c r="C4673" s="6">
        <v>1185732</v>
      </c>
      <c r="D4673" s="7">
        <v>44112</v>
      </c>
      <c r="E4673" s="6" t="s">
        <v>48</v>
      </c>
      <c r="F4673" s="6" t="s">
        <v>49</v>
      </c>
      <c r="G4673" s="6" t="s">
        <v>50</v>
      </c>
      <c r="H4673" s="8" t="s">
        <v>21</v>
      </c>
      <c r="I4673" s="9">
        <v>49</v>
      </c>
      <c r="J4673" s="10">
        <v>2020</v>
      </c>
      <c r="K4673" s="11">
        <f>Table1[[#This Row],[Price per Unit]]*Table1[[#This Row],[Units Sold]]</f>
        <v>98980</v>
      </c>
      <c r="L4673" s="11">
        <v>4355.12</v>
      </c>
      <c r="M4673" s="12">
        <f>Table1[[#This Row],[Operating Profit]]/Table1[[#This Row],[Total Sales]]</f>
        <v>4.3999999999999997E-2</v>
      </c>
      <c r="N4673" s="6" t="s">
        <v>83</v>
      </c>
    </row>
    <row r="4674" spans="2:14" ht="14.25" customHeight="1" x14ac:dyDescent="0.3">
      <c r="B4674" s="6" t="s">
        <v>26</v>
      </c>
      <c r="C4674" s="6">
        <v>1185732</v>
      </c>
      <c r="D4674" s="7">
        <v>44113</v>
      </c>
      <c r="E4674" s="6" t="s">
        <v>48</v>
      </c>
      <c r="F4674" s="6" t="s">
        <v>49</v>
      </c>
      <c r="G4674" s="6" t="s">
        <v>50</v>
      </c>
      <c r="H4674" s="8" t="s">
        <v>22</v>
      </c>
      <c r="I4674" s="9">
        <v>64</v>
      </c>
      <c r="J4674" s="10">
        <v>1950</v>
      </c>
      <c r="K4674" s="11">
        <f>Table1[[#This Row],[Price per Unit]]*Table1[[#This Row],[Units Sold]]</f>
        <v>124800</v>
      </c>
      <c r="L4674" s="11">
        <v>6240</v>
      </c>
      <c r="M4674" s="12">
        <f>Table1[[#This Row],[Operating Profit]]/Table1[[#This Row],[Total Sales]]</f>
        <v>0.05</v>
      </c>
      <c r="N4674" s="6" t="s">
        <v>83</v>
      </c>
    </row>
    <row r="4675" spans="2:14" ht="14.25" customHeight="1" x14ac:dyDescent="0.3">
      <c r="B4675" s="6" t="s">
        <v>26</v>
      </c>
      <c r="C4675" s="6">
        <v>1185732</v>
      </c>
      <c r="D4675" s="7">
        <v>44114</v>
      </c>
      <c r="E4675" s="6" t="s">
        <v>48</v>
      </c>
      <c r="F4675" s="6" t="s">
        <v>49</v>
      </c>
      <c r="G4675" s="6" t="s">
        <v>50</v>
      </c>
      <c r="H4675" s="8" t="s">
        <v>23</v>
      </c>
      <c r="I4675" s="9">
        <v>64</v>
      </c>
      <c r="J4675" s="10">
        <v>2130</v>
      </c>
      <c r="K4675" s="11">
        <f>Table1[[#This Row],[Price per Unit]]*Table1[[#This Row],[Units Sold]]</f>
        <v>136320</v>
      </c>
      <c r="L4675" s="11">
        <v>8179.2</v>
      </c>
      <c r="M4675" s="12">
        <f>Table1[[#This Row],[Operating Profit]]/Table1[[#This Row],[Total Sales]]</f>
        <v>0.06</v>
      </c>
      <c r="N4675" s="6" t="s">
        <v>83</v>
      </c>
    </row>
    <row r="4676" spans="2:14" ht="14.25" customHeight="1" x14ac:dyDescent="0.3">
      <c r="B4676" s="6" t="s">
        <v>26</v>
      </c>
      <c r="C4676" s="6">
        <v>1185732</v>
      </c>
      <c r="D4676" s="7">
        <v>43975</v>
      </c>
      <c r="E4676" s="6" t="s">
        <v>48</v>
      </c>
      <c r="F4676" s="6" t="s">
        <v>49</v>
      </c>
      <c r="G4676" s="6" t="s">
        <v>50</v>
      </c>
      <c r="H4676" s="8" t="s">
        <v>17</v>
      </c>
      <c r="I4676" s="9">
        <v>63</v>
      </c>
      <c r="J4676" s="10">
        <v>3230</v>
      </c>
      <c r="K4676" s="11">
        <f>Table1[[#This Row],[Price per Unit]]*Table1[[#This Row],[Units Sold]]</f>
        <v>203490</v>
      </c>
      <c r="L4676" s="11">
        <v>11395.44</v>
      </c>
      <c r="M4676" s="12">
        <f>Table1[[#This Row],[Operating Profit]]/Table1[[#This Row],[Total Sales]]</f>
        <v>5.6000000000000001E-2</v>
      </c>
      <c r="N4676" s="6" t="s">
        <v>83</v>
      </c>
    </row>
    <row r="4677" spans="2:14" ht="14.25" customHeight="1" x14ac:dyDescent="0.3">
      <c r="B4677" s="6" t="s">
        <v>26</v>
      </c>
      <c r="C4677" s="6">
        <v>1185732</v>
      </c>
      <c r="D4677" s="7">
        <v>43975</v>
      </c>
      <c r="E4677" s="6" t="s">
        <v>48</v>
      </c>
      <c r="F4677" s="6" t="s">
        <v>49</v>
      </c>
      <c r="G4677" s="6" t="s">
        <v>50</v>
      </c>
      <c r="H4677" s="8" t="s">
        <v>19</v>
      </c>
      <c r="I4677" s="9">
        <v>51</v>
      </c>
      <c r="J4677" s="10">
        <v>2540</v>
      </c>
      <c r="K4677" s="11">
        <f>Table1[[#This Row],[Price per Unit]]*Table1[[#This Row],[Units Sold]]</f>
        <v>129540</v>
      </c>
      <c r="L4677" s="11">
        <v>6088.38</v>
      </c>
      <c r="M4677" s="12">
        <f>Table1[[#This Row],[Operating Profit]]/Table1[[#This Row],[Total Sales]]</f>
        <v>4.7E-2</v>
      </c>
      <c r="N4677" s="6" t="s">
        <v>83</v>
      </c>
    </row>
    <row r="4678" spans="2:14" ht="14.25" customHeight="1" x14ac:dyDescent="0.3">
      <c r="B4678" s="6" t="s">
        <v>26</v>
      </c>
      <c r="C4678" s="6">
        <v>1185732</v>
      </c>
      <c r="D4678" s="7">
        <v>43975</v>
      </c>
      <c r="E4678" s="6" t="s">
        <v>48</v>
      </c>
      <c r="F4678" s="6" t="s">
        <v>49</v>
      </c>
      <c r="G4678" s="6" t="s">
        <v>50</v>
      </c>
      <c r="H4678" s="8" t="s">
        <v>20</v>
      </c>
      <c r="I4678" s="9">
        <v>52</v>
      </c>
      <c r="J4678" s="10">
        <v>2480</v>
      </c>
      <c r="K4678" s="11">
        <f>Table1[[#This Row],[Price per Unit]]*Table1[[#This Row],[Units Sold]]</f>
        <v>128960</v>
      </c>
      <c r="L4678" s="11">
        <v>4771.5199999999995</v>
      </c>
      <c r="M4678" s="12">
        <f>Table1[[#This Row],[Operating Profit]]/Table1[[#This Row],[Total Sales]]</f>
        <v>3.6999999999999998E-2</v>
      </c>
      <c r="N4678" s="6" t="s">
        <v>83</v>
      </c>
    </row>
    <row r="4679" spans="2:14" ht="14.25" customHeight="1" x14ac:dyDescent="0.3">
      <c r="B4679" s="6" t="s">
        <v>26</v>
      </c>
      <c r="C4679" s="6">
        <v>1185732</v>
      </c>
      <c r="D4679" s="7">
        <v>43975</v>
      </c>
      <c r="E4679" s="6" t="s">
        <v>48</v>
      </c>
      <c r="F4679" s="6" t="s">
        <v>49</v>
      </c>
      <c r="G4679" s="6" t="s">
        <v>50</v>
      </c>
      <c r="H4679" s="8" t="s">
        <v>21</v>
      </c>
      <c r="I4679" s="9">
        <v>54</v>
      </c>
      <c r="J4679" s="10">
        <v>2090</v>
      </c>
      <c r="K4679" s="11">
        <f>Table1[[#This Row],[Price per Unit]]*Table1[[#This Row],[Units Sold]]</f>
        <v>112860</v>
      </c>
      <c r="L4679" s="11">
        <v>4852.9799999999996</v>
      </c>
      <c r="M4679" s="12">
        <f>Table1[[#This Row],[Operating Profit]]/Table1[[#This Row],[Total Sales]]</f>
        <v>4.2999999999999997E-2</v>
      </c>
      <c r="N4679" s="6" t="s">
        <v>83</v>
      </c>
    </row>
    <row r="4680" spans="2:14" ht="14.25" customHeight="1" x14ac:dyDescent="0.3">
      <c r="B4680" s="6" t="s">
        <v>14</v>
      </c>
      <c r="C4680" s="6">
        <v>1185732</v>
      </c>
      <c r="D4680" s="7">
        <v>43975</v>
      </c>
      <c r="E4680" s="6" t="s">
        <v>48</v>
      </c>
      <c r="F4680" s="6" t="s">
        <v>49</v>
      </c>
      <c r="G4680" s="6" t="s">
        <v>50</v>
      </c>
      <c r="H4680" s="8" t="s">
        <v>22</v>
      </c>
      <c r="I4680" s="9">
        <v>60</v>
      </c>
      <c r="J4680" s="10">
        <v>2020</v>
      </c>
      <c r="K4680" s="11">
        <f>Table1[[#This Row],[Price per Unit]]*Table1[[#This Row],[Units Sold]]</f>
        <v>121200</v>
      </c>
      <c r="L4680" s="11">
        <v>5938.8</v>
      </c>
      <c r="M4680" s="12">
        <f>Table1[[#This Row],[Operating Profit]]/Table1[[#This Row],[Total Sales]]</f>
        <v>4.9000000000000002E-2</v>
      </c>
      <c r="N4680" s="6" t="s">
        <v>83</v>
      </c>
    </row>
    <row r="4681" spans="2:14" ht="14.25" customHeight="1" x14ac:dyDescent="0.3">
      <c r="B4681" s="6" t="s">
        <v>14</v>
      </c>
      <c r="C4681" s="6">
        <v>1185732</v>
      </c>
      <c r="D4681" s="7">
        <v>43975</v>
      </c>
      <c r="E4681" s="6" t="s">
        <v>48</v>
      </c>
      <c r="F4681" s="6" t="s">
        <v>49</v>
      </c>
      <c r="G4681" s="6" t="s">
        <v>50</v>
      </c>
      <c r="H4681" s="8" t="s">
        <v>23</v>
      </c>
      <c r="I4681" s="9">
        <v>64</v>
      </c>
      <c r="J4681" s="10">
        <v>2190</v>
      </c>
      <c r="K4681" s="11">
        <f>Table1[[#This Row],[Price per Unit]]*Table1[[#This Row],[Units Sold]]</f>
        <v>140160</v>
      </c>
      <c r="L4681" s="11">
        <v>8830.08</v>
      </c>
      <c r="M4681" s="12">
        <f>Table1[[#This Row],[Operating Profit]]/Table1[[#This Row],[Total Sales]]</f>
        <v>6.3E-2</v>
      </c>
      <c r="N4681" s="6" t="s">
        <v>83</v>
      </c>
    </row>
    <row r="4682" spans="2:14" ht="14.25" customHeight="1" x14ac:dyDescent="0.3">
      <c r="B4682" s="6" t="s">
        <v>14</v>
      </c>
      <c r="C4682" s="6">
        <v>1185732</v>
      </c>
      <c r="D4682" s="7">
        <v>44121</v>
      </c>
      <c r="E4682" s="6" t="s">
        <v>48</v>
      </c>
      <c r="F4682" s="6" t="s">
        <v>49</v>
      </c>
      <c r="G4682" s="6" t="s">
        <v>50</v>
      </c>
      <c r="H4682" s="8" t="s">
        <v>17</v>
      </c>
      <c r="I4682" s="9">
        <v>33</v>
      </c>
      <c r="J4682" s="10">
        <v>1310</v>
      </c>
      <c r="K4682" s="11">
        <f>Table1[[#This Row],[Price per Unit]]*Table1[[#This Row],[Units Sold]]</f>
        <v>43230</v>
      </c>
      <c r="L4682" s="11">
        <v>1945.3500000000004</v>
      </c>
      <c r="M4682" s="12">
        <f>Table1[[#This Row],[Operating Profit]]/Table1[[#This Row],[Total Sales]]</f>
        <v>4.5000000000000005E-2</v>
      </c>
      <c r="N4682" s="6" t="s">
        <v>83</v>
      </c>
    </row>
    <row r="4683" spans="2:14" ht="14.25" customHeight="1" x14ac:dyDescent="0.3">
      <c r="B4683" s="6" t="s">
        <v>14</v>
      </c>
      <c r="C4683" s="6">
        <v>1185732</v>
      </c>
      <c r="D4683" s="7">
        <v>44122</v>
      </c>
      <c r="E4683" s="6" t="s">
        <v>48</v>
      </c>
      <c r="F4683" s="6" t="s">
        <v>49</v>
      </c>
      <c r="G4683" s="6" t="s">
        <v>50</v>
      </c>
      <c r="H4683" s="8" t="s">
        <v>19</v>
      </c>
      <c r="I4683" s="9">
        <v>33</v>
      </c>
      <c r="J4683" s="10">
        <v>650</v>
      </c>
      <c r="K4683" s="11">
        <f>Table1[[#This Row],[Price per Unit]]*Table1[[#This Row],[Units Sold]]</f>
        <v>21450</v>
      </c>
      <c r="L4683" s="11">
        <v>858</v>
      </c>
      <c r="M4683" s="12">
        <f>Table1[[#This Row],[Operating Profit]]/Table1[[#This Row],[Total Sales]]</f>
        <v>0.04</v>
      </c>
      <c r="N4683" s="6" t="s">
        <v>83</v>
      </c>
    </row>
    <row r="4684" spans="2:14" ht="14.25" customHeight="1" x14ac:dyDescent="0.3">
      <c r="B4684" s="6" t="s">
        <v>14</v>
      </c>
      <c r="C4684" s="6">
        <v>1185732</v>
      </c>
      <c r="D4684" s="7">
        <v>44123</v>
      </c>
      <c r="E4684" s="6" t="s">
        <v>48</v>
      </c>
      <c r="F4684" s="6" t="s">
        <v>49</v>
      </c>
      <c r="G4684" s="6" t="s">
        <v>50</v>
      </c>
      <c r="H4684" s="8" t="s">
        <v>20</v>
      </c>
      <c r="I4684" s="9">
        <v>24</v>
      </c>
      <c r="J4684" s="10">
        <v>630</v>
      </c>
      <c r="K4684" s="11">
        <f>Table1[[#This Row],[Price per Unit]]*Table1[[#This Row],[Units Sold]]</f>
        <v>15120</v>
      </c>
      <c r="L4684" s="11">
        <v>665.28</v>
      </c>
      <c r="M4684" s="12">
        <f>Table1[[#This Row],[Operating Profit]]/Table1[[#This Row],[Total Sales]]</f>
        <v>4.3999999999999997E-2</v>
      </c>
      <c r="N4684" s="6" t="s">
        <v>83</v>
      </c>
    </row>
    <row r="4685" spans="2:14" ht="14.25" customHeight="1" x14ac:dyDescent="0.3">
      <c r="B4685" s="6" t="s">
        <v>14</v>
      </c>
      <c r="C4685" s="6">
        <v>1185732</v>
      </c>
      <c r="D4685" s="7">
        <v>44124</v>
      </c>
      <c r="E4685" s="6" t="s">
        <v>48</v>
      </c>
      <c r="F4685" s="6" t="s">
        <v>49</v>
      </c>
      <c r="G4685" s="6" t="s">
        <v>50</v>
      </c>
      <c r="H4685" s="8" t="s">
        <v>21</v>
      </c>
      <c r="I4685" s="9">
        <v>29</v>
      </c>
      <c r="J4685" s="10">
        <v>260</v>
      </c>
      <c r="K4685" s="11">
        <f>Table1[[#This Row],[Price per Unit]]*Table1[[#This Row],[Units Sold]]</f>
        <v>7540</v>
      </c>
      <c r="L4685" s="11">
        <v>339.30000000000007</v>
      </c>
      <c r="M4685" s="12">
        <f>Table1[[#This Row],[Operating Profit]]/Table1[[#This Row],[Total Sales]]</f>
        <v>4.5000000000000012E-2</v>
      </c>
      <c r="N4685" s="6" t="s">
        <v>83</v>
      </c>
    </row>
    <row r="4686" spans="2:14" ht="14.25" customHeight="1" x14ac:dyDescent="0.3">
      <c r="B4686" s="6" t="s">
        <v>14</v>
      </c>
      <c r="C4686" s="6">
        <v>1185732</v>
      </c>
      <c r="D4686" s="7">
        <v>44125</v>
      </c>
      <c r="E4686" s="6" t="s">
        <v>36</v>
      </c>
      <c r="F4686" s="6" t="s">
        <v>51</v>
      </c>
      <c r="G4686" s="6" t="s">
        <v>52</v>
      </c>
      <c r="H4686" s="8" t="s">
        <v>22</v>
      </c>
      <c r="I4686" s="9">
        <v>43</v>
      </c>
      <c r="J4686" s="10">
        <v>390</v>
      </c>
      <c r="K4686" s="11">
        <f>Table1[[#This Row],[Price per Unit]]*Table1[[#This Row],[Units Sold]]</f>
        <v>16770</v>
      </c>
      <c r="L4686" s="11">
        <v>754.65</v>
      </c>
      <c r="M4686" s="12">
        <f>Table1[[#This Row],[Operating Profit]]/Table1[[#This Row],[Total Sales]]</f>
        <v>4.4999999999999998E-2</v>
      </c>
      <c r="N4686" s="6" t="s">
        <v>83</v>
      </c>
    </row>
    <row r="4687" spans="2:14" ht="14.25" customHeight="1" x14ac:dyDescent="0.3">
      <c r="B4687" s="6" t="s">
        <v>14</v>
      </c>
      <c r="C4687" s="6">
        <v>1185732</v>
      </c>
      <c r="D4687" s="7">
        <v>44126</v>
      </c>
      <c r="E4687" s="6" t="s">
        <v>36</v>
      </c>
      <c r="F4687" s="6" t="s">
        <v>51</v>
      </c>
      <c r="G4687" s="6" t="s">
        <v>52</v>
      </c>
      <c r="H4687" s="8" t="s">
        <v>23</v>
      </c>
      <c r="I4687" s="9">
        <v>32</v>
      </c>
      <c r="J4687" s="10">
        <v>650</v>
      </c>
      <c r="K4687" s="11">
        <f>Table1[[#This Row],[Price per Unit]]*Table1[[#This Row],[Units Sold]]</f>
        <v>20800</v>
      </c>
      <c r="L4687" s="11">
        <v>1164.8000000000002</v>
      </c>
      <c r="M4687" s="12">
        <f>Table1[[#This Row],[Operating Profit]]/Table1[[#This Row],[Total Sales]]</f>
        <v>5.6000000000000008E-2</v>
      </c>
      <c r="N4687" s="6" t="s">
        <v>83</v>
      </c>
    </row>
    <row r="4688" spans="2:14" ht="14.25" customHeight="1" x14ac:dyDescent="0.3">
      <c r="B4688" s="6" t="s">
        <v>14</v>
      </c>
      <c r="C4688" s="6">
        <v>1185732</v>
      </c>
      <c r="D4688" s="7">
        <v>44127</v>
      </c>
      <c r="E4688" s="6" t="s">
        <v>36</v>
      </c>
      <c r="F4688" s="6" t="s">
        <v>51</v>
      </c>
      <c r="G4688" s="6" t="s">
        <v>52</v>
      </c>
      <c r="H4688" s="8" t="s">
        <v>17</v>
      </c>
      <c r="I4688" s="9">
        <v>32</v>
      </c>
      <c r="J4688" s="10">
        <v>1350</v>
      </c>
      <c r="K4688" s="11">
        <f>Table1[[#This Row],[Price per Unit]]*Table1[[#This Row],[Units Sold]]</f>
        <v>43200</v>
      </c>
      <c r="L4688" s="11">
        <v>1944.0000000000002</v>
      </c>
      <c r="M4688" s="12">
        <f>Table1[[#This Row],[Operating Profit]]/Table1[[#This Row],[Total Sales]]</f>
        <v>4.5000000000000005E-2</v>
      </c>
      <c r="N4688" s="6" t="s">
        <v>83</v>
      </c>
    </row>
    <row r="4689" spans="2:14" ht="14.25" customHeight="1" x14ac:dyDescent="0.3">
      <c r="B4689" s="6" t="s">
        <v>14</v>
      </c>
      <c r="C4689" s="6">
        <v>1185732</v>
      </c>
      <c r="D4689" s="7">
        <v>44128</v>
      </c>
      <c r="E4689" s="6" t="s">
        <v>36</v>
      </c>
      <c r="F4689" s="6" t="s">
        <v>51</v>
      </c>
      <c r="G4689" s="6" t="s">
        <v>52</v>
      </c>
      <c r="H4689" s="8" t="s">
        <v>19</v>
      </c>
      <c r="I4689" s="9">
        <v>34</v>
      </c>
      <c r="J4689" s="10">
        <v>380</v>
      </c>
      <c r="K4689" s="11">
        <f>Table1[[#This Row],[Price per Unit]]*Table1[[#This Row],[Units Sold]]</f>
        <v>12920</v>
      </c>
      <c r="L4689" s="11">
        <v>581.4</v>
      </c>
      <c r="M4689" s="12">
        <f>Table1[[#This Row],[Operating Profit]]/Table1[[#This Row],[Total Sales]]</f>
        <v>4.4999999999999998E-2</v>
      </c>
      <c r="N4689" s="6" t="s">
        <v>83</v>
      </c>
    </row>
    <row r="4690" spans="2:14" ht="14.25" customHeight="1" x14ac:dyDescent="0.3">
      <c r="B4690" s="6" t="s">
        <v>14</v>
      </c>
      <c r="C4690" s="6">
        <v>1185732</v>
      </c>
      <c r="D4690" s="7">
        <v>44129</v>
      </c>
      <c r="E4690" s="6" t="s">
        <v>36</v>
      </c>
      <c r="F4690" s="6" t="s">
        <v>51</v>
      </c>
      <c r="G4690" s="6" t="s">
        <v>52</v>
      </c>
      <c r="H4690" s="8" t="s">
        <v>20</v>
      </c>
      <c r="I4690" s="9">
        <v>25</v>
      </c>
      <c r="J4690" s="10">
        <v>560</v>
      </c>
      <c r="K4690" s="11">
        <f>Table1[[#This Row],[Price per Unit]]*Table1[[#This Row],[Units Sold]]</f>
        <v>14000</v>
      </c>
      <c r="L4690" s="11">
        <v>588</v>
      </c>
      <c r="M4690" s="12">
        <f>Table1[[#This Row],[Operating Profit]]/Table1[[#This Row],[Total Sales]]</f>
        <v>4.2000000000000003E-2</v>
      </c>
      <c r="N4690" s="6" t="s">
        <v>83</v>
      </c>
    </row>
    <row r="4691" spans="2:14" ht="14.25" customHeight="1" x14ac:dyDescent="0.3">
      <c r="B4691" s="6" t="s">
        <v>14</v>
      </c>
      <c r="C4691" s="6">
        <v>1185732</v>
      </c>
      <c r="D4691" s="7">
        <v>44130</v>
      </c>
      <c r="E4691" s="6" t="s">
        <v>36</v>
      </c>
      <c r="F4691" s="6" t="s">
        <v>51</v>
      </c>
      <c r="G4691" s="6" t="s">
        <v>52</v>
      </c>
      <c r="H4691" s="8" t="s">
        <v>21</v>
      </c>
      <c r="I4691" s="9">
        <v>27</v>
      </c>
      <c r="J4691" s="10">
        <v>200</v>
      </c>
      <c r="K4691" s="11">
        <f>Table1[[#This Row],[Price per Unit]]*Table1[[#This Row],[Units Sold]]</f>
        <v>5400</v>
      </c>
      <c r="L4691" s="11">
        <v>253.8</v>
      </c>
      <c r="M4691" s="12">
        <f>Table1[[#This Row],[Operating Profit]]/Table1[[#This Row],[Total Sales]]</f>
        <v>4.7E-2</v>
      </c>
      <c r="N4691" s="6" t="s">
        <v>83</v>
      </c>
    </row>
    <row r="4692" spans="2:14" ht="14.25" customHeight="1" x14ac:dyDescent="0.3">
      <c r="B4692" s="6" t="s">
        <v>14</v>
      </c>
      <c r="C4692" s="6">
        <v>1185732</v>
      </c>
      <c r="D4692" s="7">
        <v>44131</v>
      </c>
      <c r="E4692" s="6" t="s">
        <v>36</v>
      </c>
      <c r="F4692" s="6" t="s">
        <v>51</v>
      </c>
      <c r="G4692" s="6" t="s">
        <v>52</v>
      </c>
      <c r="H4692" s="8" t="s">
        <v>22</v>
      </c>
      <c r="I4692" s="9">
        <v>41</v>
      </c>
      <c r="J4692" s="10">
        <v>440</v>
      </c>
      <c r="K4692" s="11">
        <f>Table1[[#This Row],[Price per Unit]]*Table1[[#This Row],[Units Sold]]</f>
        <v>18040</v>
      </c>
      <c r="L4692" s="11">
        <v>739.64</v>
      </c>
      <c r="M4692" s="12">
        <f>Table1[[#This Row],[Operating Profit]]/Table1[[#This Row],[Total Sales]]</f>
        <v>4.1000000000000002E-2</v>
      </c>
      <c r="N4692" s="6" t="s">
        <v>83</v>
      </c>
    </row>
    <row r="4693" spans="2:14" ht="14.25" customHeight="1" x14ac:dyDescent="0.3">
      <c r="B4693" s="6" t="s">
        <v>14</v>
      </c>
      <c r="C4693" s="6">
        <v>1185732</v>
      </c>
      <c r="D4693" s="7">
        <v>44132</v>
      </c>
      <c r="E4693" s="6" t="s">
        <v>36</v>
      </c>
      <c r="F4693" s="6" t="s">
        <v>51</v>
      </c>
      <c r="G4693" s="6" t="s">
        <v>52</v>
      </c>
      <c r="H4693" s="8" t="s">
        <v>23</v>
      </c>
      <c r="I4693" s="9">
        <v>34</v>
      </c>
      <c r="J4693" s="10">
        <v>650</v>
      </c>
      <c r="K4693" s="11">
        <f>Table1[[#This Row],[Price per Unit]]*Table1[[#This Row],[Units Sold]]</f>
        <v>22100</v>
      </c>
      <c r="L4693" s="11">
        <v>1215.5</v>
      </c>
      <c r="M4693" s="12">
        <f>Table1[[#This Row],[Operating Profit]]/Table1[[#This Row],[Total Sales]]</f>
        <v>5.5E-2</v>
      </c>
      <c r="N4693" s="6" t="s">
        <v>83</v>
      </c>
    </row>
    <row r="4694" spans="2:14" ht="14.25" customHeight="1" x14ac:dyDescent="0.3">
      <c r="B4694" s="6" t="s">
        <v>14</v>
      </c>
      <c r="C4694" s="6">
        <v>1185732</v>
      </c>
      <c r="D4694" s="7">
        <v>44133</v>
      </c>
      <c r="E4694" s="6" t="s">
        <v>36</v>
      </c>
      <c r="F4694" s="6" t="s">
        <v>51</v>
      </c>
      <c r="G4694" s="6" t="s">
        <v>52</v>
      </c>
      <c r="H4694" s="8" t="s">
        <v>17</v>
      </c>
      <c r="I4694" s="9">
        <v>39</v>
      </c>
      <c r="J4694" s="10">
        <v>1160</v>
      </c>
      <c r="K4694" s="11">
        <f>Table1[[#This Row],[Price per Unit]]*Table1[[#This Row],[Units Sold]]</f>
        <v>45240</v>
      </c>
      <c r="L4694" s="11">
        <v>2262</v>
      </c>
      <c r="M4694" s="12">
        <f>Table1[[#This Row],[Operating Profit]]/Table1[[#This Row],[Total Sales]]</f>
        <v>0.05</v>
      </c>
      <c r="N4694" s="6" t="s">
        <v>83</v>
      </c>
    </row>
    <row r="4695" spans="2:14" ht="14.25" customHeight="1" x14ac:dyDescent="0.3">
      <c r="B4695" s="6" t="s">
        <v>14</v>
      </c>
      <c r="C4695" s="6">
        <v>1185732</v>
      </c>
      <c r="D4695" s="7">
        <v>44134</v>
      </c>
      <c r="E4695" s="6" t="s">
        <v>36</v>
      </c>
      <c r="F4695" s="6" t="s">
        <v>51</v>
      </c>
      <c r="G4695" s="6" t="s">
        <v>52</v>
      </c>
      <c r="H4695" s="8" t="s">
        <v>19</v>
      </c>
      <c r="I4695" s="9">
        <v>38</v>
      </c>
      <c r="J4695" s="10">
        <v>350</v>
      </c>
      <c r="K4695" s="11">
        <f>Table1[[#This Row],[Price per Unit]]*Table1[[#This Row],[Units Sold]]</f>
        <v>13300</v>
      </c>
      <c r="L4695" s="11">
        <v>532</v>
      </c>
      <c r="M4695" s="12">
        <f>Table1[[#This Row],[Operating Profit]]/Table1[[#This Row],[Total Sales]]</f>
        <v>0.04</v>
      </c>
      <c r="N4695" s="6" t="s">
        <v>83</v>
      </c>
    </row>
    <row r="4696" spans="2:14" ht="14.25" customHeight="1" x14ac:dyDescent="0.3">
      <c r="B4696" s="6" t="s">
        <v>14</v>
      </c>
      <c r="C4696" s="6">
        <v>1185732</v>
      </c>
      <c r="D4696" s="7">
        <v>44135</v>
      </c>
      <c r="E4696" s="6" t="s">
        <v>36</v>
      </c>
      <c r="F4696" s="6" t="s">
        <v>51</v>
      </c>
      <c r="G4696" s="6" t="s">
        <v>52</v>
      </c>
      <c r="H4696" s="8" t="s">
        <v>20</v>
      </c>
      <c r="I4696" s="9">
        <v>29</v>
      </c>
      <c r="J4696" s="10">
        <v>530</v>
      </c>
      <c r="K4696" s="11">
        <f>Table1[[#This Row],[Price per Unit]]*Table1[[#This Row],[Units Sold]]</f>
        <v>15370</v>
      </c>
      <c r="L4696" s="11">
        <v>691.65</v>
      </c>
      <c r="M4696" s="12">
        <f>Table1[[#This Row],[Operating Profit]]/Table1[[#This Row],[Total Sales]]</f>
        <v>4.4999999999999998E-2</v>
      </c>
      <c r="N4696" s="6" t="s">
        <v>83</v>
      </c>
    </row>
    <row r="4697" spans="2:14" ht="14.25" customHeight="1" x14ac:dyDescent="0.3">
      <c r="B4697" s="6" t="s">
        <v>14</v>
      </c>
      <c r="C4697" s="6">
        <v>1185732</v>
      </c>
      <c r="D4697" s="7">
        <v>44136</v>
      </c>
      <c r="E4697" s="6" t="s">
        <v>36</v>
      </c>
      <c r="F4697" s="6" t="s">
        <v>51</v>
      </c>
      <c r="G4697" s="6" t="s">
        <v>52</v>
      </c>
      <c r="H4697" s="8" t="s">
        <v>21</v>
      </c>
      <c r="I4697" s="9">
        <v>32</v>
      </c>
      <c r="J4697" s="10">
        <v>70</v>
      </c>
      <c r="K4697" s="11">
        <f>Table1[[#This Row],[Price per Unit]]*Table1[[#This Row],[Units Sold]]</f>
        <v>2240</v>
      </c>
      <c r="L4697" s="11">
        <v>112</v>
      </c>
      <c r="M4697" s="12">
        <f>Table1[[#This Row],[Operating Profit]]/Table1[[#This Row],[Total Sales]]</f>
        <v>0.05</v>
      </c>
      <c r="N4697" s="6" t="s">
        <v>83</v>
      </c>
    </row>
    <row r="4698" spans="2:14" ht="14.25" customHeight="1" x14ac:dyDescent="0.3">
      <c r="B4698" s="6" t="s">
        <v>14</v>
      </c>
      <c r="C4698" s="6">
        <v>1185732</v>
      </c>
      <c r="D4698" s="7">
        <v>44137</v>
      </c>
      <c r="E4698" s="6" t="s">
        <v>36</v>
      </c>
      <c r="F4698" s="6" t="s">
        <v>51</v>
      </c>
      <c r="G4698" s="6" t="s">
        <v>52</v>
      </c>
      <c r="H4698" s="8" t="s">
        <v>22</v>
      </c>
      <c r="I4698" s="9">
        <v>47</v>
      </c>
      <c r="J4698" s="10">
        <v>190</v>
      </c>
      <c r="K4698" s="11">
        <f>Table1[[#This Row],[Price per Unit]]*Table1[[#This Row],[Units Sold]]</f>
        <v>8930</v>
      </c>
      <c r="L4698" s="11">
        <v>375.06</v>
      </c>
      <c r="M4698" s="12">
        <f>Table1[[#This Row],[Operating Profit]]/Table1[[#This Row],[Total Sales]]</f>
        <v>4.2000000000000003E-2</v>
      </c>
      <c r="N4698" s="6" t="s">
        <v>83</v>
      </c>
    </row>
    <row r="4699" spans="2:14" ht="14.25" customHeight="1" x14ac:dyDescent="0.3">
      <c r="B4699" s="6" t="s">
        <v>14</v>
      </c>
      <c r="C4699" s="6">
        <v>1185732</v>
      </c>
      <c r="D4699" s="7">
        <v>44138</v>
      </c>
      <c r="E4699" s="6" t="s">
        <v>36</v>
      </c>
      <c r="F4699" s="6" t="s">
        <v>51</v>
      </c>
      <c r="G4699" s="6" t="s">
        <v>52</v>
      </c>
      <c r="H4699" s="8" t="s">
        <v>23</v>
      </c>
      <c r="I4699" s="9">
        <v>38</v>
      </c>
      <c r="J4699" s="10">
        <v>470</v>
      </c>
      <c r="K4699" s="11">
        <f>Table1[[#This Row],[Price per Unit]]*Table1[[#This Row],[Units Sold]]</f>
        <v>17860</v>
      </c>
      <c r="L4699" s="11">
        <v>982.30000000000007</v>
      </c>
      <c r="M4699" s="12">
        <f>Table1[[#This Row],[Operating Profit]]/Table1[[#This Row],[Total Sales]]</f>
        <v>5.5000000000000007E-2</v>
      </c>
      <c r="N4699" s="6" t="s">
        <v>83</v>
      </c>
    </row>
    <row r="4700" spans="2:14" ht="14.25" customHeight="1" x14ac:dyDescent="0.3">
      <c r="B4700" s="6" t="s">
        <v>14</v>
      </c>
      <c r="C4700" s="6">
        <v>1185732</v>
      </c>
      <c r="D4700" s="7">
        <v>44139</v>
      </c>
      <c r="E4700" s="6" t="s">
        <v>36</v>
      </c>
      <c r="F4700" s="6" t="s">
        <v>51</v>
      </c>
      <c r="G4700" s="6" t="s">
        <v>52</v>
      </c>
      <c r="H4700" s="8" t="s">
        <v>17</v>
      </c>
      <c r="I4700" s="9">
        <v>36</v>
      </c>
      <c r="J4700" s="10">
        <v>1200</v>
      </c>
      <c r="K4700" s="11">
        <f>Table1[[#This Row],[Price per Unit]]*Table1[[#This Row],[Units Sold]]</f>
        <v>43200</v>
      </c>
      <c r="L4700" s="11">
        <v>2030.4</v>
      </c>
      <c r="M4700" s="12">
        <f>Table1[[#This Row],[Operating Profit]]/Table1[[#This Row],[Total Sales]]</f>
        <v>4.7E-2</v>
      </c>
      <c r="N4700" s="6" t="s">
        <v>83</v>
      </c>
    </row>
    <row r="4701" spans="2:14" ht="14.25" customHeight="1" x14ac:dyDescent="0.3">
      <c r="B4701" s="6" t="s">
        <v>14</v>
      </c>
      <c r="C4701" s="6">
        <v>1185732</v>
      </c>
      <c r="D4701" s="7">
        <v>44140</v>
      </c>
      <c r="E4701" s="6" t="s">
        <v>36</v>
      </c>
      <c r="F4701" s="6" t="s">
        <v>51</v>
      </c>
      <c r="G4701" s="6" t="s">
        <v>52</v>
      </c>
      <c r="H4701" s="8" t="s">
        <v>19</v>
      </c>
      <c r="I4701" s="9">
        <v>38</v>
      </c>
      <c r="J4701" s="10">
        <v>280</v>
      </c>
      <c r="K4701" s="11">
        <f>Table1[[#This Row],[Price per Unit]]*Table1[[#This Row],[Units Sold]]</f>
        <v>10640</v>
      </c>
      <c r="L4701" s="11">
        <v>446.88</v>
      </c>
      <c r="M4701" s="12">
        <f>Table1[[#This Row],[Operating Profit]]/Table1[[#This Row],[Total Sales]]</f>
        <v>4.2000000000000003E-2</v>
      </c>
      <c r="N4701" s="6" t="s">
        <v>83</v>
      </c>
    </row>
    <row r="4702" spans="2:14" ht="14.25" customHeight="1" x14ac:dyDescent="0.3">
      <c r="B4702" s="6" t="s">
        <v>14</v>
      </c>
      <c r="C4702" s="6">
        <v>1185732</v>
      </c>
      <c r="D4702" s="7">
        <v>44141</v>
      </c>
      <c r="E4702" s="6" t="s">
        <v>36</v>
      </c>
      <c r="F4702" s="6" t="s">
        <v>51</v>
      </c>
      <c r="G4702" s="6" t="s">
        <v>52</v>
      </c>
      <c r="H4702" s="8" t="s">
        <v>20</v>
      </c>
      <c r="I4702" s="9">
        <v>29</v>
      </c>
      <c r="J4702" s="10">
        <v>260</v>
      </c>
      <c r="K4702" s="11">
        <f>Table1[[#This Row],[Price per Unit]]*Table1[[#This Row],[Units Sold]]</f>
        <v>7540</v>
      </c>
      <c r="L4702" s="11">
        <v>331.76</v>
      </c>
      <c r="M4702" s="12">
        <f>Table1[[#This Row],[Operating Profit]]/Table1[[#This Row],[Total Sales]]</f>
        <v>4.3999999999999997E-2</v>
      </c>
      <c r="N4702" s="6" t="s">
        <v>83</v>
      </c>
    </row>
    <row r="4703" spans="2:14" ht="14.25" customHeight="1" x14ac:dyDescent="0.3">
      <c r="B4703" s="6" t="s">
        <v>14</v>
      </c>
      <c r="C4703" s="6">
        <v>1185732</v>
      </c>
      <c r="D4703" s="7">
        <v>44142</v>
      </c>
      <c r="E4703" s="6" t="s">
        <v>36</v>
      </c>
      <c r="F4703" s="6" t="s">
        <v>51</v>
      </c>
      <c r="G4703" s="6" t="s">
        <v>52</v>
      </c>
      <c r="H4703" s="8" t="s">
        <v>21</v>
      </c>
      <c r="I4703" s="9">
        <v>32</v>
      </c>
      <c r="J4703" s="10">
        <v>70</v>
      </c>
      <c r="K4703" s="11">
        <f>Table1[[#This Row],[Price per Unit]]*Table1[[#This Row],[Units Sold]]</f>
        <v>2240</v>
      </c>
      <c r="L4703" s="11">
        <v>112</v>
      </c>
      <c r="M4703" s="12">
        <f>Table1[[#This Row],[Operating Profit]]/Table1[[#This Row],[Total Sales]]</f>
        <v>0.05</v>
      </c>
      <c r="N4703" s="6" t="s">
        <v>83</v>
      </c>
    </row>
    <row r="4704" spans="2:14" ht="14.25" customHeight="1" x14ac:dyDescent="0.3">
      <c r="B4704" s="6" t="s">
        <v>14</v>
      </c>
      <c r="C4704" s="6">
        <v>1185732</v>
      </c>
      <c r="D4704" s="7">
        <v>44143</v>
      </c>
      <c r="E4704" s="6" t="s">
        <v>36</v>
      </c>
      <c r="F4704" s="6" t="s">
        <v>51</v>
      </c>
      <c r="G4704" s="6" t="s">
        <v>52</v>
      </c>
      <c r="H4704" s="8" t="s">
        <v>22</v>
      </c>
      <c r="I4704" s="9">
        <v>47</v>
      </c>
      <c r="J4704" s="10">
        <v>140</v>
      </c>
      <c r="K4704" s="11">
        <f>Table1[[#This Row],[Price per Unit]]*Table1[[#This Row],[Units Sold]]</f>
        <v>6580</v>
      </c>
      <c r="L4704" s="11">
        <v>263.2</v>
      </c>
      <c r="M4704" s="12">
        <f>Table1[[#This Row],[Operating Profit]]/Table1[[#This Row],[Total Sales]]</f>
        <v>0.04</v>
      </c>
      <c r="N4704" s="6" t="s">
        <v>83</v>
      </c>
    </row>
    <row r="4705" spans="2:14" ht="14.25" customHeight="1" x14ac:dyDescent="0.3">
      <c r="B4705" s="6" t="s">
        <v>14</v>
      </c>
      <c r="C4705" s="6">
        <v>1185732</v>
      </c>
      <c r="D4705" s="7">
        <v>44144</v>
      </c>
      <c r="E4705" s="6" t="s">
        <v>36</v>
      </c>
      <c r="F4705" s="6" t="s">
        <v>51</v>
      </c>
      <c r="G4705" s="6" t="s">
        <v>52</v>
      </c>
      <c r="H4705" s="8" t="s">
        <v>23</v>
      </c>
      <c r="I4705" s="9">
        <v>36</v>
      </c>
      <c r="J4705" s="10">
        <v>530</v>
      </c>
      <c r="K4705" s="11">
        <f>Table1[[#This Row],[Price per Unit]]*Table1[[#This Row],[Units Sold]]</f>
        <v>19080</v>
      </c>
      <c r="L4705" s="11">
        <v>1144.8</v>
      </c>
      <c r="M4705" s="12">
        <f>Table1[[#This Row],[Operating Profit]]/Table1[[#This Row],[Total Sales]]</f>
        <v>0.06</v>
      </c>
      <c r="N4705" s="6" t="s">
        <v>83</v>
      </c>
    </row>
    <row r="4706" spans="2:14" ht="14.25" customHeight="1" x14ac:dyDescent="0.3">
      <c r="B4706" s="6" t="s">
        <v>14</v>
      </c>
      <c r="C4706" s="6">
        <v>1185732</v>
      </c>
      <c r="D4706" s="7">
        <v>44145</v>
      </c>
      <c r="E4706" s="6" t="s">
        <v>36</v>
      </c>
      <c r="F4706" s="6" t="s">
        <v>51</v>
      </c>
      <c r="G4706" s="6" t="s">
        <v>52</v>
      </c>
      <c r="H4706" s="8" t="s">
        <v>17</v>
      </c>
      <c r="I4706" s="9">
        <v>48</v>
      </c>
      <c r="J4706" s="10">
        <v>1160</v>
      </c>
      <c r="K4706" s="11">
        <f>Table1[[#This Row],[Price per Unit]]*Table1[[#This Row],[Units Sold]]</f>
        <v>55680</v>
      </c>
      <c r="L4706" s="11">
        <v>2616.96</v>
      </c>
      <c r="M4706" s="12">
        <f>Table1[[#This Row],[Operating Profit]]/Table1[[#This Row],[Total Sales]]</f>
        <v>4.7E-2</v>
      </c>
      <c r="N4706" s="6" t="s">
        <v>83</v>
      </c>
    </row>
    <row r="4707" spans="2:14" ht="14.25" customHeight="1" x14ac:dyDescent="0.3">
      <c r="B4707" s="6" t="s">
        <v>14</v>
      </c>
      <c r="C4707" s="6">
        <v>1185732</v>
      </c>
      <c r="D4707" s="7">
        <v>44146</v>
      </c>
      <c r="E4707" s="6" t="s">
        <v>36</v>
      </c>
      <c r="F4707" s="6" t="s">
        <v>51</v>
      </c>
      <c r="G4707" s="6" t="s">
        <v>52</v>
      </c>
      <c r="H4707" s="8" t="s">
        <v>19</v>
      </c>
      <c r="I4707" s="9">
        <v>44</v>
      </c>
      <c r="J4707" s="10">
        <v>440</v>
      </c>
      <c r="K4707" s="11">
        <f>Table1[[#This Row],[Price per Unit]]*Table1[[#This Row],[Units Sold]]</f>
        <v>19360</v>
      </c>
      <c r="L4707" s="11">
        <v>793.76</v>
      </c>
      <c r="M4707" s="12">
        <f>Table1[[#This Row],[Operating Profit]]/Table1[[#This Row],[Total Sales]]</f>
        <v>4.1000000000000002E-2</v>
      </c>
      <c r="N4707" s="6" t="s">
        <v>83</v>
      </c>
    </row>
    <row r="4708" spans="2:14" ht="14.25" customHeight="1" x14ac:dyDescent="0.3">
      <c r="B4708" s="6" t="s">
        <v>14</v>
      </c>
      <c r="C4708" s="6">
        <v>1185732</v>
      </c>
      <c r="D4708" s="7">
        <v>44147</v>
      </c>
      <c r="E4708" s="6" t="s">
        <v>36</v>
      </c>
      <c r="F4708" s="6" t="s">
        <v>51</v>
      </c>
      <c r="G4708" s="6" t="s">
        <v>52</v>
      </c>
      <c r="H4708" s="8" t="s">
        <v>20</v>
      </c>
      <c r="I4708" s="9">
        <v>37</v>
      </c>
      <c r="J4708" s="10">
        <v>380</v>
      </c>
      <c r="K4708" s="11">
        <f>Table1[[#This Row],[Price per Unit]]*Table1[[#This Row],[Units Sold]]</f>
        <v>14060</v>
      </c>
      <c r="L4708" s="11">
        <v>618.64</v>
      </c>
      <c r="M4708" s="12">
        <f>Table1[[#This Row],[Operating Profit]]/Table1[[#This Row],[Total Sales]]</f>
        <v>4.3999999999999997E-2</v>
      </c>
      <c r="N4708" s="6" t="s">
        <v>83</v>
      </c>
    </row>
    <row r="4709" spans="2:14" ht="14.25" customHeight="1" x14ac:dyDescent="0.3">
      <c r="B4709" s="6" t="s">
        <v>14</v>
      </c>
      <c r="C4709" s="6">
        <v>1185732</v>
      </c>
      <c r="D4709" s="7">
        <v>44148</v>
      </c>
      <c r="E4709" s="6" t="s">
        <v>36</v>
      </c>
      <c r="F4709" s="6" t="s">
        <v>51</v>
      </c>
      <c r="G4709" s="6" t="s">
        <v>52</v>
      </c>
      <c r="H4709" s="8" t="s">
        <v>21</v>
      </c>
      <c r="I4709" s="9">
        <v>36</v>
      </c>
      <c r="J4709" s="10">
        <v>130</v>
      </c>
      <c r="K4709" s="11">
        <f>Table1[[#This Row],[Price per Unit]]*Table1[[#This Row],[Units Sold]]</f>
        <v>4680</v>
      </c>
      <c r="L4709" s="11">
        <v>229.32000000000002</v>
      </c>
      <c r="M4709" s="12">
        <f>Table1[[#This Row],[Operating Profit]]/Table1[[#This Row],[Total Sales]]</f>
        <v>4.9000000000000002E-2</v>
      </c>
      <c r="N4709" s="6" t="s">
        <v>83</v>
      </c>
    </row>
    <row r="4710" spans="2:14" ht="14.25" customHeight="1" x14ac:dyDescent="0.3">
      <c r="B4710" s="6" t="s">
        <v>14</v>
      </c>
      <c r="C4710" s="6">
        <v>1185732</v>
      </c>
      <c r="D4710" s="7">
        <v>44149</v>
      </c>
      <c r="E4710" s="6" t="s">
        <v>36</v>
      </c>
      <c r="F4710" s="6" t="s">
        <v>51</v>
      </c>
      <c r="G4710" s="6" t="s">
        <v>52</v>
      </c>
      <c r="H4710" s="8" t="s">
        <v>22</v>
      </c>
      <c r="I4710" s="9">
        <v>50</v>
      </c>
      <c r="J4710" s="10">
        <v>200</v>
      </c>
      <c r="K4710" s="11">
        <f>Table1[[#This Row],[Price per Unit]]*Table1[[#This Row],[Units Sold]]</f>
        <v>10000</v>
      </c>
      <c r="L4710" s="11">
        <v>410</v>
      </c>
      <c r="M4710" s="12">
        <f>Table1[[#This Row],[Operating Profit]]/Table1[[#This Row],[Total Sales]]</f>
        <v>4.1000000000000002E-2</v>
      </c>
      <c r="N4710" s="6" t="s">
        <v>83</v>
      </c>
    </row>
    <row r="4711" spans="2:14" ht="14.25" customHeight="1" x14ac:dyDescent="0.3">
      <c r="B4711" s="6" t="s">
        <v>14</v>
      </c>
      <c r="C4711" s="6">
        <v>1185732</v>
      </c>
      <c r="D4711" s="7">
        <v>44150</v>
      </c>
      <c r="E4711" s="6" t="s">
        <v>36</v>
      </c>
      <c r="F4711" s="6" t="s">
        <v>51</v>
      </c>
      <c r="G4711" s="6" t="s">
        <v>52</v>
      </c>
      <c r="H4711" s="8" t="s">
        <v>23</v>
      </c>
      <c r="I4711" s="9">
        <v>58</v>
      </c>
      <c r="J4711" s="10">
        <v>510</v>
      </c>
      <c r="K4711" s="11">
        <f>Table1[[#This Row],[Price per Unit]]*Table1[[#This Row],[Units Sold]]</f>
        <v>29580</v>
      </c>
      <c r="L4711" s="11">
        <v>1745.2200000000003</v>
      </c>
      <c r="M4711" s="12">
        <f>Table1[[#This Row],[Operating Profit]]/Table1[[#This Row],[Total Sales]]</f>
        <v>5.9000000000000011E-2</v>
      </c>
      <c r="N4711" s="6" t="s">
        <v>83</v>
      </c>
    </row>
    <row r="4712" spans="2:14" ht="14.25" customHeight="1" x14ac:dyDescent="0.3">
      <c r="B4712" s="6" t="s">
        <v>14</v>
      </c>
      <c r="C4712" s="6">
        <v>1185732</v>
      </c>
      <c r="D4712" s="7">
        <v>44151</v>
      </c>
      <c r="E4712" s="6" t="s">
        <v>36</v>
      </c>
      <c r="F4712" s="6" t="s">
        <v>51</v>
      </c>
      <c r="G4712" s="6" t="s">
        <v>52</v>
      </c>
      <c r="H4712" s="8" t="s">
        <v>17</v>
      </c>
      <c r="I4712" s="9">
        <v>44</v>
      </c>
      <c r="J4712" s="10">
        <v>1060</v>
      </c>
      <c r="K4712" s="11">
        <f>Table1[[#This Row],[Price per Unit]]*Table1[[#This Row],[Units Sold]]</f>
        <v>46640</v>
      </c>
      <c r="L4712" s="11">
        <v>2285.36</v>
      </c>
      <c r="M4712" s="12">
        <f>Table1[[#This Row],[Operating Profit]]/Table1[[#This Row],[Total Sales]]</f>
        <v>4.9000000000000002E-2</v>
      </c>
      <c r="N4712" s="6" t="s">
        <v>83</v>
      </c>
    </row>
    <row r="4713" spans="2:14" ht="14.25" customHeight="1" x14ac:dyDescent="0.3">
      <c r="B4713" s="6" t="s">
        <v>14</v>
      </c>
      <c r="C4713" s="6">
        <v>1185732</v>
      </c>
      <c r="D4713" s="7">
        <v>44152</v>
      </c>
      <c r="E4713" s="6" t="s">
        <v>36</v>
      </c>
      <c r="F4713" s="6" t="s">
        <v>51</v>
      </c>
      <c r="G4713" s="6" t="s">
        <v>52</v>
      </c>
      <c r="H4713" s="8" t="s">
        <v>19</v>
      </c>
      <c r="I4713" s="9">
        <v>38</v>
      </c>
      <c r="J4713" s="10">
        <v>490</v>
      </c>
      <c r="K4713" s="11">
        <f>Table1[[#This Row],[Price per Unit]]*Table1[[#This Row],[Units Sold]]</f>
        <v>18620</v>
      </c>
      <c r="L4713" s="11">
        <v>763.42</v>
      </c>
      <c r="M4713" s="12">
        <f>Table1[[#This Row],[Operating Profit]]/Table1[[#This Row],[Total Sales]]</f>
        <v>4.0999999999999995E-2</v>
      </c>
      <c r="N4713" s="6" t="s">
        <v>83</v>
      </c>
    </row>
    <row r="4714" spans="2:14" ht="14.25" customHeight="1" x14ac:dyDescent="0.3">
      <c r="B4714" s="6" t="s">
        <v>14</v>
      </c>
      <c r="C4714" s="6">
        <v>1185732</v>
      </c>
      <c r="D4714" s="7">
        <v>44153</v>
      </c>
      <c r="E4714" s="6" t="s">
        <v>36</v>
      </c>
      <c r="F4714" s="6" t="s">
        <v>51</v>
      </c>
      <c r="G4714" s="6" t="s">
        <v>52</v>
      </c>
      <c r="H4714" s="8" t="s">
        <v>20</v>
      </c>
      <c r="I4714" s="9">
        <v>33</v>
      </c>
      <c r="J4714" s="10">
        <v>470</v>
      </c>
      <c r="K4714" s="11">
        <f>Table1[[#This Row],[Price per Unit]]*Table1[[#This Row],[Units Sold]]</f>
        <v>15510</v>
      </c>
      <c r="L4714" s="11">
        <v>697.94999999999993</v>
      </c>
      <c r="M4714" s="12">
        <f>Table1[[#This Row],[Operating Profit]]/Table1[[#This Row],[Total Sales]]</f>
        <v>4.4999999999999998E-2</v>
      </c>
      <c r="N4714" s="6" t="s">
        <v>83</v>
      </c>
    </row>
    <row r="4715" spans="2:14" ht="14.25" customHeight="1" x14ac:dyDescent="0.3">
      <c r="B4715" s="6" t="s">
        <v>14</v>
      </c>
      <c r="C4715" s="6">
        <v>1185732</v>
      </c>
      <c r="D4715" s="7">
        <v>44154</v>
      </c>
      <c r="E4715" s="6" t="s">
        <v>36</v>
      </c>
      <c r="F4715" s="6" t="s">
        <v>51</v>
      </c>
      <c r="G4715" s="6" t="s">
        <v>52</v>
      </c>
      <c r="H4715" s="8" t="s">
        <v>21</v>
      </c>
      <c r="I4715" s="9">
        <v>32</v>
      </c>
      <c r="J4715" s="10">
        <v>450</v>
      </c>
      <c r="K4715" s="11">
        <f>Table1[[#This Row],[Price per Unit]]*Table1[[#This Row],[Units Sold]]</f>
        <v>14400</v>
      </c>
      <c r="L4715" s="11">
        <v>676.80000000000007</v>
      </c>
      <c r="M4715" s="12">
        <f>Table1[[#This Row],[Operating Profit]]/Table1[[#This Row],[Total Sales]]</f>
        <v>4.7000000000000007E-2</v>
      </c>
      <c r="N4715" s="6" t="s">
        <v>83</v>
      </c>
    </row>
    <row r="4716" spans="2:14" ht="14.25" customHeight="1" x14ac:dyDescent="0.3">
      <c r="B4716" s="6" t="s">
        <v>14</v>
      </c>
      <c r="C4716" s="6">
        <v>1185732</v>
      </c>
      <c r="D4716" s="7">
        <v>44155</v>
      </c>
      <c r="E4716" s="6" t="s">
        <v>36</v>
      </c>
      <c r="F4716" s="6" t="s">
        <v>51</v>
      </c>
      <c r="G4716" s="6" t="s">
        <v>52</v>
      </c>
      <c r="H4716" s="8" t="s">
        <v>22</v>
      </c>
      <c r="I4716" s="9">
        <v>49</v>
      </c>
      <c r="J4716" s="10">
        <v>450</v>
      </c>
      <c r="K4716" s="11">
        <f>Table1[[#This Row],[Price per Unit]]*Table1[[#This Row],[Units Sold]]</f>
        <v>22050</v>
      </c>
      <c r="L4716" s="11">
        <v>926.09999999999991</v>
      </c>
      <c r="M4716" s="12">
        <f>Table1[[#This Row],[Operating Profit]]/Table1[[#This Row],[Total Sales]]</f>
        <v>4.1999999999999996E-2</v>
      </c>
      <c r="N4716" s="6" t="s">
        <v>83</v>
      </c>
    </row>
    <row r="4717" spans="2:14" ht="14.25" customHeight="1" x14ac:dyDescent="0.3">
      <c r="B4717" s="6" t="s">
        <v>14</v>
      </c>
      <c r="C4717" s="6">
        <v>1185732</v>
      </c>
      <c r="D4717" s="7">
        <v>44156</v>
      </c>
      <c r="E4717" s="6" t="s">
        <v>36</v>
      </c>
      <c r="F4717" s="6" t="s">
        <v>51</v>
      </c>
      <c r="G4717" s="6" t="s">
        <v>52</v>
      </c>
      <c r="H4717" s="8" t="s">
        <v>23</v>
      </c>
      <c r="I4717" s="9">
        <v>53</v>
      </c>
      <c r="J4717" s="10">
        <v>810</v>
      </c>
      <c r="K4717" s="11">
        <f>Table1[[#This Row],[Price per Unit]]*Table1[[#This Row],[Units Sold]]</f>
        <v>42930</v>
      </c>
      <c r="L4717" s="11">
        <v>2404.0800000000004</v>
      </c>
      <c r="M4717" s="12">
        <f>Table1[[#This Row],[Operating Profit]]/Table1[[#This Row],[Total Sales]]</f>
        <v>5.6000000000000008E-2</v>
      </c>
      <c r="N4717" s="6" t="s">
        <v>83</v>
      </c>
    </row>
    <row r="4718" spans="2:14" ht="14.25" customHeight="1" x14ac:dyDescent="0.3">
      <c r="B4718" s="6" t="s">
        <v>14</v>
      </c>
      <c r="C4718" s="6">
        <v>1185732</v>
      </c>
      <c r="D4718" s="7">
        <v>44157</v>
      </c>
      <c r="E4718" s="6" t="s">
        <v>36</v>
      </c>
      <c r="F4718" s="6" t="s">
        <v>51</v>
      </c>
      <c r="G4718" s="6" t="s">
        <v>52</v>
      </c>
      <c r="H4718" s="8" t="s">
        <v>17</v>
      </c>
      <c r="I4718" s="9">
        <v>49</v>
      </c>
      <c r="J4718" s="10">
        <v>1600</v>
      </c>
      <c r="K4718" s="11">
        <f>Table1[[#This Row],[Price per Unit]]*Table1[[#This Row],[Units Sold]]</f>
        <v>78400</v>
      </c>
      <c r="L4718" s="11">
        <v>3684.8</v>
      </c>
      <c r="M4718" s="12">
        <f>Table1[[#This Row],[Operating Profit]]/Table1[[#This Row],[Total Sales]]</f>
        <v>4.7E-2</v>
      </c>
      <c r="N4718" s="6" t="s">
        <v>83</v>
      </c>
    </row>
    <row r="4719" spans="2:14" ht="14.25" customHeight="1" x14ac:dyDescent="0.3">
      <c r="B4719" s="6" t="s">
        <v>14</v>
      </c>
      <c r="C4719" s="6">
        <v>1185732</v>
      </c>
      <c r="D4719" s="7">
        <v>44158</v>
      </c>
      <c r="E4719" s="6" t="s">
        <v>36</v>
      </c>
      <c r="F4719" s="6" t="s">
        <v>51</v>
      </c>
      <c r="G4719" s="6" t="s">
        <v>52</v>
      </c>
      <c r="H4719" s="8" t="s">
        <v>19</v>
      </c>
      <c r="I4719" s="9">
        <v>42</v>
      </c>
      <c r="J4719" s="10">
        <v>750</v>
      </c>
      <c r="K4719" s="11">
        <f>Table1[[#This Row],[Price per Unit]]*Table1[[#This Row],[Units Sold]]</f>
        <v>31500</v>
      </c>
      <c r="L4719" s="11">
        <v>1417.4999999999998</v>
      </c>
      <c r="M4719" s="12">
        <f>Table1[[#This Row],[Operating Profit]]/Table1[[#This Row],[Total Sales]]</f>
        <v>4.4999999999999991E-2</v>
      </c>
      <c r="N4719" s="6" t="s">
        <v>83</v>
      </c>
    </row>
    <row r="4720" spans="2:14" ht="14.25" customHeight="1" x14ac:dyDescent="0.3">
      <c r="B4720" s="6" t="s">
        <v>14</v>
      </c>
      <c r="C4720" s="6">
        <v>1185732</v>
      </c>
      <c r="D4720" s="7">
        <v>44159</v>
      </c>
      <c r="E4720" s="6" t="s">
        <v>36</v>
      </c>
      <c r="F4720" s="6" t="s">
        <v>51</v>
      </c>
      <c r="G4720" s="6" t="s">
        <v>52</v>
      </c>
      <c r="H4720" s="8" t="s">
        <v>20</v>
      </c>
      <c r="I4720" s="9">
        <v>36</v>
      </c>
      <c r="J4720" s="10">
        <v>630</v>
      </c>
      <c r="K4720" s="11">
        <f>Table1[[#This Row],[Price per Unit]]*Table1[[#This Row],[Units Sold]]</f>
        <v>22680</v>
      </c>
      <c r="L4720" s="11">
        <v>952.56</v>
      </c>
      <c r="M4720" s="12">
        <f>Table1[[#This Row],[Operating Profit]]/Table1[[#This Row],[Total Sales]]</f>
        <v>4.1999999999999996E-2</v>
      </c>
      <c r="N4720" s="6" t="s">
        <v>83</v>
      </c>
    </row>
    <row r="4721" spans="2:14" ht="14.25" customHeight="1" x14ac:dyDescent="0.3">
      <c r="B4721" s="6" t="s">
        <v>14</v>
      </c>
      <c r="C4721" s="6">
        <v>1185732</v>
      </c>
      <c r="D4721" s="7">
        <v>44160</v>
      </c>
      <c r="E4721" s="6" t="s">
        <v>36</v>
      </c>
      <c r="F4721" s="6" t="s">
        <v>51</v>
      </c>
      <c r="G4721" s="6" t="s">
        <v>52</v>
      </c>
      <c r="H4721" s="8" t="s">
        <v>21</v>
      </c>
      <c r="I4721" s="9">
        <v>38</v>
      </c>
      <c r="J4721" s="10">
        <v>510</v>
      </c>
      <c r="K4721" s="11">
        <f>Table1[[#This Row],[Price per Unit]]*Table1[[#This Row],[Units Sold]]</f>
        <v>19380</v>
      </c>
      <c r="L4721" s="11">
        <v>930.24000000000012</v>
      </c>
      <c r="M4721" s="12">
        <f>Table1[[#This Row],[Operating Profit]]/Table1[[#This Row],[Total Sales]]</f>
        <v>4.8000000000000008E-2</v>
      </c>
      <c r="N4721" s="6" t="s">
        <v>83</v>
      </c>
    </row>
    <row r="4722" spans="2:14" ht="14.25" customHeight="1" x14ac:dyDescent="0.3">
      <c r="B4722" s="6" t="s">
        <v>14</v>
      </c>
      <c r="C4722" s="6">
        <v>1185732</v>
      </c>
      <c r="D4722" s="7">
        <v>44161</v>
      </c>
      <c r="E4722" s="6" t="s">
        <v>36</v>
      </c>
      <c r="F4722" s="6" t="s">
        <v>51</v>
      </c>
      <c r="G4722" s="6" t="s">
        <v>52</v>
      </c>
      <c r="H4722" s="8" t="s">
        <v>22</v>
      </c>
      <c r="I4722" s="9">
        <v>49</v>
      </c>
      <c r="J4722" s="10">
        <v>580</v>
      </c>
      <c r="K4722" s="11">
        <f>Table1[[#This Row],[Price per Unit]]*Table1[[#This Row],[Units Sold]]</f>
        <v>28420</v>
      </c>
      <c r="L4722" s="11">
        <v>1165.22</v>
      </c>
      <c r="M4722" s="12">
        <f>Table1[[#This Row],[Operating Profit]]/Table1[[#This Row],[Total Sales]]</f>
        <v>4.1000000000000002E-2</v>
      </c>
      <c r="N4722" s="6" t="s">
        <v>83</v>
      </c>
    </row>
    <row r="4723" spans="2:14" ht="14.25" customHeight="1" x14ac:dyDescent="0.3">
      <c r="B4723" s="6" t="s">
        <v>14</v>
      </c>
      <c r="C4723" s="6">
        <v>1185732</v>
      </c>
      <c r="D4723" s="7">
        <v>44162</v>
      </c>
      <c r="E4723" s="6" t="s">
        <v>36</v>
      </c>
      <c r="F4723" s="6" t="s">
        <v>51</v>
      </c>
      <c r="G4723" s="6" t="s">
        <v>52</v>
      </c>
      <c r="H4723" s="8" t="s">
        <v>23</v>
      </c>
      <c r="I4723" s="9">
        <v>54</v>
      </c>
      <c r="J4723" s="10">
        <v>980</v>
      </c>
      <c r="K4723" s="11">
        <f>Table1[[#This Row],[Price per Unit]]*Table1[[#This Row],[Units Sold]]</f>
        <v>52920</v>
      </c>
      <c r="L4723" s="11">
        <v>2910.6000000000004</v>
      </c>
      <c r="M4723" s="12">
        <f>Table1[[#This Row],[Operating Profit]]/Table1[[#This Row],[Total Sales]]</f>
        <v>5.5000000000000007E-2</v>
      </c>
      <c r="N4723" s="6" t="s">
        <v>83</v>
      </c>
    </row>
    <row r="4724" spans="2:14" ht="14.25" customHeight="1" x14ac:dyDescent="0.3">
      <c r="B4724" s="6" t="s">
        <v>14</v>
      </c>
      <c r="C4724" s="6">
        <v>1185732</v>
      </c>
      <c r="D4724" s="7">
        <v>44163</v>
      </c>
      <c r="E4724" s="6" t="s">
        <v>36</v>
      </c>
      <c r="F4724" s="6" t="s">
        <v>51</v>
      </c>
      <c r="G4724" s="6" t="s">
        <v>52</v>
      </c>
      <c r="H4724" s="8" t="s">
        <v>17</v>
      </c>
      <c r="I4724" s="9">
        <v>47</v>
      </c>
      <c r="J4724" s="10">
        <v>1370</v>
      </c>
      <c r="K4724" s="11">
        <f>Table1[[#This Row],[Price per Unit]]*Table1[[#This Row],[Units Sold]]</f>
        <v>64390</v>
      </c>
      <c r="L4724" s="11">
        <v>3026.3300000000004</v>
      </c>
      <c r="M4724" s="12">
        <f>Table1[[#This Row],[Operating Profit]]/Table1[[#This Row],[Total Sales]]</f>
        <v>4.7000000000000007E-2</v>
      </c>
      <c r="N4724" s="6" t="s">
        <v>83</v>
      </c>
    </row>
    <row r="4725" spans="2:14" ht="14.25" customHeight="1" x14ac:dyDescent="0.3">
      <c r="B4725" s="6" t="s">
        <v>14</v>
      </c>
      <c r="C4725" s="6">
        <v>1185732</v>
      </c>
      <c r="D4725" s="7">
        <v>44164</v>
      </c>
      <c r="E4725" s="6" t="s">
        <v>36</v>
      </c>
      <c r="F4725" s="6" t="s">
        <v>51</v>
      </c>
      <c r="G4725" s="6" t="s">
        <v>52</v>
      </c>
      <c r="H4725" s="8" t="s">
        <v>19</v>
      </c>
      <c r="I4725" s="9">
        <v>43</v>
      </c>
      <c r="J4725" s="10">
        <v>870</v>
      </c>
      <c r="K4725" s="11">
        <f>Table1[[#This Row],[Price per Unit]]*Table1[[#This Row],[Units Sold]]</f>
        <v>37410</v>
      </c>
      <c r="L4725" s="11">
        <v>1533.81</v>
      </c>
      <c r="M4725" s="12">
        <f>Table1[[#This Row],[Operating Profit]]/Table1[[#This Row],[Total Sales]]</f>
        <v>4.1000000000000002E-2</v>
      </c>
      <c r="N4725" s="6" t="s">
        <v>83</v>
      </c>
    </row>
    <row r="4726" spans="2:14" ht="14.25" customHeight="1" x14ac:dyDescent="0.3">
      <c r="B4726" s="6" t="s">
        <v>14</v>
      </c>
      <c r="C4726" s="6">
        <v>1185732</v>
      </c>
      <c r="D4726" s="7">
        <v>44165</v>
      </c>
      <c r="E4726" s="6" t="s">
        <v>36</v>
      </c>
      <c r="F4726" s="6" t="s">
        <v>51</v>
      </c>
      <c r="G4726" s="6" t="s">
        <v>52</v>
      </c>
      <c r="H4726" s="8" t="s">
        <v>20</v>
      </c>
      <c r="I4726" s="9">
        <v>37</v>
      </c>
      <c r="J4726" s="10">
        <v>680</v>
      </c>
      <c r="K4726" s="11">
        <f>Table1[[#This Row],[Price per Unit]]*Table1[[#This Row],[Units Sold]]</f>
        <v>25160</v>
      </c>
      <c r="L4726" s="11">
        <v>1006.4000000000001</v>
      </c>
      <c r="M4726" s="12">
        <f>Table1[[#This Row],[Operating Profit]]/Table1[[#This Row],[Total Sales]]</f>
        <v>0.04</v>
      </c>
      <c r="N4726" s="6" t="s">
        <v>83</v>
      </c>
    </row>
    <row r="4727" spans="2:14" ht="14.25" customHeight="1" x14ac:dyDescent="0.3">
      <c r="B4727" s="6" t="s">
        <v>14</v>
      </c>
      <c r="C4727" s="6">
        <v>1185732</v>
      </c>
      <c r="D4727" s="7">
        <v>44166</v>
      </c>
      <c r="E4727" s="6" t="s">
        <v>36</v>
      </c>
      <c r="F4727" s="6" t="s">
        <v>51</v>
      </c>
      <c r="G4727" s="6" t="s">
        <v>52</v>
      </c>
      <c r="H4727" s="8" t="s">
        <v>21</v>
      </c>
      <c r="I4727" s="9">
        <v>33</v>
      </c>
      <c r="J4727" s="10">
        <v>470</v>
      </c>
      <c r="K4727" s="11">
        <f>Table1[[#This Row],[Price per Unit]]*Table1[[#This Row],[Units Sold]]</f>
        <v>15510</v>
      </c>
      <c r="L4727" s="11">
        <v>759.99000000000012</v>
      </c>
      <c r="M4727" s="12">
        <f>Table1[[#This Row],[Operating Profit]]/Table1[[#This Row],[Total Sales]]</f>
        <v>4.9000000000000009E-2</v>
      </c>
      <c r="N4727" s="6" t="s">
        <v>83</v>
      </c>
    </row>
    <row r="4728" spans="2:14" ht="14.25" customHeight="1" x14ac:dyDescent="0.3">
      <c r="B4728" s="6" t="s">
        <v>14</v>
      </c>
      <c r="C4728" s="6">
        <v>1185732</v>
      </c>
      <c r="D4728" s="7">
        <v>44167</v>
      </c>
      <c r="E4728" s="6" t="s">
        <v>36</v>
      </c>
      <c r="F4728" s="6" t="s">
        <v>51</v>
      </c>
      <c r="G4728" s="6" t="s">
        <v>52</v>
      </c>
      <c r="H4728" s="8" t="s">
        <v>22</v>
      </c>
      <c r="I4728" s="9">
        <v>42</v>
      </c>
      <c r="J4728" s="10">
        <v>420</v>
      </c>
      <c r="K4728" s="11">
        <f>Table1[[#This Row],[Price per Unit]]*Table1[[#This Row],[Units Sold]]</f>
        <v>17640</v>
      </c>
      <c r="L4728" s="11">
        <v>723.24</v>
      </c>
      <c r="M4728" s="12">
        <f>Table1[[#This Row],[Operating Profit]]/Table1[[#This Row],[Total Sales]]</f>
        <v>4.1000000000000002E-2</v>
      </c>
      <c r="N4728" s="6" t="s">
        <v>83</v>
      </c>
    </row>
    <row r="4729" spans="2:14" ht="14.25" customHeight="1" x14ac:dyDescent="0.3">
      <c r="B4729" s="6" t="s">
        <v>14</v>
      </c>
      <c r="C4729" s="6">
        <v>1185732</v>
      </c>
      <c r="D4729" s="7">
        <v>44168</v>
      </c>
      <c r="E4729" s="6" t="s">
        <v>36</v>
      </c>
      <c r="F4729" s="6" t="s">
        <v>51</v>
      </c>
      <c r="G4729" s="6" t="s">
        <v>52</v>
      </c>
      <c r="H4729" s="8" t="s">
        <v>23</v>
      </c>
      <c r="I4729" s="9">
        <v>46</v>
      </c>
      <c r="J4729" s="10">
        <v>880</v>
      </c>
      <c r="K4729" s="11">
        <f>Table1[[#This Row],[Price per Unit]]*Table1[[#This Row],[Units Sold]]</f>
        <v>40480</v>
      </c>
      <c r="L4729" s="11">
        <v>2307.36</v>
      </c>
      <c r="M4729" s="12">
        <f>Table1[[#This Row],[Operating Profit]]/Table1[[#This Row],[Total Sales]]</f>
        <v>5.7000000000000002E-2</v>
      </c>
      <c r="N4729" s="6" t="s">
        <v>83</v>
      </c>
    </row>
    <row r="4730" spans="2:14" ht="14.25" customHeight="1" x14ac:dyDescent="0.3">
      <c r="B4730" s="6" t="s">
        <v>14</v>
      </c>
      <c r="C4730" s="6">
        <v>1185732</v>
      </c>
      <c r="D4730" s="7">
        <v>44169</v>
      </c>
      <c r="E4730" s="6" t="s">
        <v>36</v>
      </c>
      <c r="F4730" s="6" t="s">
        <v>51</v>
      </c>
      <c r="G4730" s="6" t="s">
        <v>52</v>
      </c>
      <c r="H4730" s="8" t="s">
        <v>17</v>
      </c>
      <c r="I4730" s="9">
        <v>43</v>
      </c>
      <c r="J4730" s="10">
        <v>1130</v>
      </c>
      <c r="K4730" s="11">
        <f>Table1[[#This Row],[Price per Unit]]*Table1[[#This Row],[Units Sold]]</f>
        <v>48590</v>
      </c>
      <c r="L4730" s="11">
        <v>2332.3200000000002</v>
      </c>
      <c r="M4730" s="12">
        <f>Table1[[#This Row],[Operating Profit]]/Table1[[#This Row],[Total Sales]]</f>
        <v>4.8000000000000001E-2</v>
      </c>
      <c r="N4730" s="6" t="s">
        <v>83</v>
      </c>
    </row>
    <row r="4731" spans="2:14" ht="14.25" customHeight="1" x14ac:dyDescent="0.3">
      <c r="B4731" s="6" t="s">
        <v>14</v>
      </c>
      <c r="C4731" s="6">
        <v>1185732</v>
      </c>
      <c r="D4731" s="7">
        <v>44170</v>
      </c>
      <c r="E4731" s="6" t="s">
        <v>36</v>
      </c>
      <c r="F4731" s="6" t="s">
        <v>51</v>
      </c>
      <c r="G4731" s="6" t="s">
        <v>52</v>
      </c>
      <c r="H4731" s="8" t="s">
        <v>19</v>
      </c>
      <c r="I4731" s="9">
        <v>37</v>
      </c>
      <c r="J4731" s="10">
        <v>730</v>
      </c>
      <c r="K4731" s="11">
        <f>Table1[[#This Row],[Price per Unit]]*Table1[[#This Row],[Units Sold]]</f>
        <v>27010</v>
      </c>
      <c r="L4731" s="11">
        <v>1215.4499999999998</v>
      </c>
      <c r="M4731" s="12">
        <f>Table1[[#This Row],[Operating Profit]]/Table1[[#This Row],[Total Sales]]</f>
        <v>4.4999999999999991E-2</v>
      </c>
      <c r="N4731" s="6" t="s">
        <v>83</v>
      </c>
    </row>
    <row r="4732" spans="2:14" ht="14.25" customHeight="1" x14ac:dyDescent="0.3">
      <c r="B4732" s="6" t="s">
        <v>14</v>
      </c>
      <c r="C4732" s="6">
        <v>1185732</v>
      </c>
      <c r="D4732" s="7">
        <v>44171</v>
      </c>
      <c r="E4732" s="6" t="s">
        <v>36</v>
      </c>
      <c r="F4732" s="6" t="s">
        <v>51</v>
      </c>
      <c r="G4732" s="6" t="s">
        <v>52</v>
      </c>
      <c r="H4732" s="8" t="s">
        <v>20</v>
      </c>
      <c r="I4732" s="9">
        <v>24</v>
      </c>
      <c r="J4732" s="10">
        <v>410</v>
      </c>
      <c r="K4732" s="11">
        <f>Table1[[#This Row],[Price per Unit]]*Table1[[#This Row],[Units Sold]]</f>
        <v>9840</v>
      </c>
      <c r="L4732" s="11">
        <v>393.6</v>
      </c>
      <c r="M4732" s="12">
        <f>Table1[[#This Row],[Operating Profit]]/Table1[[#This Row],[Total Sales]]</f>
        <v>0.04</v>
      </c>
      <c r="N4732" s="6" t="s">
        <v>83</v>
      </c>
    </row>
    <row r="4733" spans="2:14" ht="14.25" customHeight="1" x14ac:dyDescent="0.3">
      <c r="B4733" s="6" t="s">
        <v>14</v>
      </c>
      <c r="C4733" s="6">
        <v>1185732</v>
      </c>
      <c r="D4733" s="7">
        <v>44172</v>
      </c>
      <c r="E4733" s="6" t="s">
        <v>36</v>
      </c>
      <c r="F4733" s="6" t="s">
        <v>51</v>
      </c>
      <c r="G4733" s="6" t="s">
        <v>52</v>
      </c>
      <c r="H4733" s="8" t="s">
        <v>21</v>
      </c>
      <c r="I4733" s="9">
        <v>24</v>
      </c>
      <c r="J4733" s="10">
        <v>310</v>
      </c>
      <c r="K4733" s="11">
        <f>Table1[[#This Row],[Price per Unit]]*Table1[[#This Row],[Units Sold]]</f>
        <v>7440</v>
      </c>
      <c r="L4733" s="11">
        <v>342.24</v>
      </c>
      <c r="M4733" s="12">
        <f>Table1[[#This Row],[Operating Profit]]/Table1[[#This Row],[Total Sales]]</f>
        <v>4.5999999999999999E-2</v>
      </c>
      <c r="N4733" s="6" t="s">
        <v>83</v>
      </c>
    </row>
    <row r="4734" spans="2:14" ht="14.25" customHeight="1" x14ac:dyDescent="0.3">
      <c r="B4734" s="6" t="s">
        <v>14</v>
      </c>
      <c r="C4734" s="6">
        <v>1185732</v>
      </c>
      <c r="D4734" s="7">
        <v>44173</v>
      </c>
      <c r="E4734" s="6" t="s">
        <v>36</v>
      </c>
      <c r="F4734" s="6" t="s">
        <v>51</v>
      </c>
      <c r="G4734" s="6" t="s">
        <v>52</v>
      </c>
      <c r="H4734" s="8" t="s">
        <v>22</v>
      </c>
      <c r="I4734" s="9">
        <v>32</v>
      </c>
      <c r="J4734" s="10">
        <v>340</v>
      </c>
      <c r="K4734" s="11">
        <f>Table1[[#This Row],[Price per Unit]]*Table1[[#This Row],[Units Sold]]</f>
        <v>10880</v>
      </c>
      <c r="L4734" s="11">
        <v>478.72</v>
      </c>
      <c r="M4734" s="12">
        <f>Table1[[#This Row],[Operating Profit]]/Table1[[#This Row],[Total Sales]]</f>
        <v>4.4000000000000004E-2</v>
      </c>
      <c r="N4734" s="6" t="s">
        <v>83</v>
      </c>
    </row>
    <row r="4735" spans="2:14" ht="14.25" customHeight="1" x14ac:dyDescent="0.3">
      <c r="B4735" s="6" t="s">
        <v>14</v>
      </c>
      <c r="C4735" s="6">
        <v>1185732</v>
      </c>
      <c r="D4735" s="7">
        <v>44174</v>
      </c>
      <c r="E4735" s="6" t="s">
        <v>36</v>
      </c>
      <c r="F4735" s="6" t="s">
        <v>51</v>
      </c>
      <c r="G4735" s="6" t="s">
        <v>52</v>
      </c>
      <c r="H4735" s="8" t="s">
        <v>23</v>
      </c>
      <c r="I4735" s="9">
        <v>39</v>
      </c>
      <c r="J4735" s="10">
        <v>520</v>
      </c>
      <c r="K4735" s="11">
        <f>Table1[[#This Row],[Price per Unit]]*Table1[[#This Row],[Units Sold]]</f>
        <v>20280</v>
      </c>
      <c r="L4735" s="11">
        <v>1155.96</v>
      </c>
      <c r="M4735" s="12">
        <f>Table1[[#This Row],[Operating Profit]]/Table1[[#This Row],[Total Sales]]</f>
        <v>5.7000000000000002E-2</v>
      </c>
      <c r="N4735" s="6" t="s">
        <v>83</v>
      </c>
    </row>
    <row r="4736" spans="2:14" ht="14.25" customHeight="1" x14ac:dyDescent="0.3">
      <c r="B4736" s="6" t="s">
        <v>14</v>
      </c>
      <c r="C4736" s="6">
        <v>1185732</v>
      </c>
      <c r="D4736" s="7">
        <v>44175</v>
      </c>
      <c r="E4736" s="6" t="s">
        <v>36</v>
      </c>
      <c r="F4736" s="6" t="s">
        <v>51</v>
      </c>
      <c r="G4736" s="6" t="s">
        <v>52</v>
      </c>
      <c r="H4736" s="8" t="s">
        <v>17</v>
      </c>
      <c r="I4736" s="9">
        <v>41</v>
      </c>
      <c r="J4736" s="10">
        <v>980</v>
      </c>
      <c r="K4736" s="11">
        <f>Table1[[#This Row],[Price per Unit]]*Table1[[#This Row],[Units Sold]]</f>
        <v>40180</v>
      </c>
      <c r="L4736" s="11">
        <v>1888.46</v>
      </c>
      <c r="M4736" s="12">
        <f>Table1[[#This Row],[Operating Profit]]/Table1[[#This Row],[Total Sales]]</f>
        <v>4.7E-2</v>
      </c>
      <c r="N4736" s="6" t="s">
        <v>83</v>
      </c>
    </row>
    <row r="4737" spans="2:14" ht="14.25" customHeight="1" x14ac:dyDescent="0.3">
      <c r="B4737" s="6" t="s">
        <v>14</v>
      </c>
      <c r="C4737" s="6">
        <v>1185732</v>
      </c>
      <c r="D4737" s="7">
        <v>44176</v>
      </c>
      <c r="E4737" s="6" t="s">
        <v>36</v>
      </c>
      <c r="F4737" s="6" t="s">
        <v>51</v>
      </c>
      <c r="G4737" s="6" t="s">
        <v>52</v>
      </c>
      <c r="H4737" s="8" t="s">
        <v>19</v>
      </c>
      <c r="I4737" s="9">
        <v>34</v>
      </c>
      <c r="J4737" s="10">
        <v>580</v>
      </c>
      <c r="K4737" s="11">
        <f>Table1[[#This Row],[Price per Unit]]*Table1[[#This Row],[Units Sold]]</f>
        <v>19720</v>
      </c>
      <c r="L4737" s="11">
        <v>847.96</v>
      </c>
      <c r="M4737" s="12">
        <f>Table1[[#This Row],[Operating Profit]]/Table1[[#This Row],[Total Sales]]</f>
        <v>4.3000000000000003E-2</v>
      </c>
      <c r="N4737" s="6" t="s">
        <v>83</v>
      </c>
    </row>
    <row r="4738" spans="2:14" ht="14.25" customHeight="1" x14ac:dyDescent="0.3">
      <c r="B4738" s="6" t="s">
        <v>14</v>
      </c>
      <c r="C4738" s="6">
        <v>1185732</v>
      </c>
      <c r="D4738" s="7">
        <v>44177</v>
      </c>
      <c r="E4738" s="6" t="s">
        <v>36</v>
      </c>
      <c r="F4738" s="6" t="s">
        <v>51</v>
      </c>
      <c r="G4738" s="6" t="s">
        <v>52</v>
      </c>
      <c r="H4738" s="8" t="s">
        <v>20</v>
      </c>
      <c r="I4738" s="9">
        <v>32</v>
      </c>
      <c r="J4738" s="10">
        <v>250</v>
      </c>
      <c r="K4738" s="11">
        <f>Table1[[#This Row],[Price per Unit]]*Table1[[#This Row],[Units Sold]]</f>
        <v>8000</v>
      </c>
      <c r="L4738" s="11">
        <v>336</v>
      </c>
      <c r="M4738" s="12">
        <f>Table1[[#This Row],[Operating Profit]]/Table1[[#This Row],[Total Sales]]</f>
        <v>4.2000000000000003E-2</v>
      </c>
      <c r="N4738" s="6" t="s">
        <v>83</v>
      </c>
    </row>
    <row r="4739" spans="2:14" ht="14.25" customHeight="1" x14ac:dyDescent="0.3">
      <c r="B4739" s="6" t="s">
        <v>14</v>
      </c>
      <c r="C4739" s="6">
        <v>1185732</v>
      </c>
      <c r="D4739" s="7">
        <v>44178</v>
      </c>
      <c r="E4739" s="6" t="s">
        <v>36</v>
      </c>
      <c r="F4739" s="6" t="s">
        <v>51</v>
      </c>
      <c r="G4739" s="6" t="s">
        <v>52</v>
      </c>
      <c r="H4739" s="8" t="s">
        <v>21</v>
      </c>
      <c r="I4739" s="9">
        <v>32</v>
      </c>
      <c r="J4739" s="10">
        <v>210</v>
      </c>
      <c r="K4739" s="11">
        <f>Table1[[#This Row],[Price per Unit]]*Table1[[#This Row],[Units Sold]]</f>
        <v>6720</v>
      </c>
      <c r="L4739" s="11">
        <v>309.12</v>
      </c>
      <c r="M4739" s="12">
        <f>Table1[[#This Row],[Operating Profit]]/Table1[[#This Row],[Total Sales]]</f>
        <v>4.5999999999999999E-2</v>
      </c>
      <c r="N4739" s="6" t="s">
        <v>83</v>
      </c>
    </row>
    <row r="4740" spans="2:14" ht="14.25" customHeight="1" x14ac:dyDescent="0.3">
      <c r="B4740" s="6" t="s">
        <v>14</v>
      </c>
      <c r="C4740" s="6">
        <v>1185732</v>
      </c>
      <c r="D4740" s="7">
        <v>44179</v>
      </c>
      <c r="E4740" s="6" t="s">
        <v>36</v>
      </c>
      <c r="F4740" s="6" t="s">
        <v>51</v>
      </c>
      <c r="G4740" s="6" t="s">
        <v>52</v>
      </c>
      <c r="H4740" s="8" t="s">
        <v>22</v>
      </c>
      <c r="I4740" s="9">
        <v>41</v>
      </c>
      <c r="J4740" s="10">
        <v>190</v>
      </c>
      <c r="K4740" s="11">
        <f>Table1[[#This Row],[Price per Unit]]*Table1[[#This Row],[Units Sold]]</f>
        <v>7790</v>
      </c>
      <c r="L4740" s="11">
        <v>327.18</v>
      </c>
      <c r="M4740" s="12">
        <f>Table1[[#This Row],[Operating Profit]]/Table1[[#This Row],[Total Sales]]</f>
        <v>4.2000000000000003E-2</v>
      </c>
      <c r="N4740" s="6" t="s">
        <v>83</v>
      </c>
    </row>
    <row r="4741" spans="2:14" ht="14.25" customHeight="1" x14ac:dyDescent="0.3">
      <c r="B4741" s="6" t="s">
        <v>14</v>
      </c>
      <c r="C4741" s="6">
        <v>1185732</v>
      </c>
      <c r="D4741" s="7">
        <v>44180</v>
      </c>
      <c r="E4741" s="6" t="s">
        <v>36</v>
      </c>
      <c r="F4741" s="6" t="s">
        <v>51</v>
      </c>
      <c r="G4741" s="6" t="s">
        <v>52</v>
      </c>
      <c r="H4741" s="8" t="s">
        <v>23</v>
      </c>
      <c r="I4741" s="9">
        <v>49</v>
      </c>
      <c r="J4741" s="10">
        <v>600</v>
      </c>
      <c r="K4741" s="11">
        <f>Table1[[#This Row],[Price per Unit]]*Table1[[#This Row],[Units Sold]]</f>
        <v>29400</v>
      </c>
      <c r="L4741" s="11">
        <v>1764</v>
      </c>
      <c r="M4741" s="12">
        <f>Table1[[#This Row],[Operating Profit]]/Table1[[#This Row],[Total Sales]]</f>
        <v>0.06</v>
      </c>
      <c r="N4741" s="6" t="s">
        <v>83</v>
      </c>
    </row>
    <row r="4742" spans="2:14" ht="14.25" customHeight="1" x14ac:dyDescent="0.3">
      <c r="B4742" s="6" t="s">
        <v>14</v>
      </c>
      <c r="C4742" s="6">
        <v>1185732</v>
      </c>
      <c r="D4742" s="7">
        <v>44181</v>
      </c>
      <c r="E4742" s="6" t="s">
        <v>36</v>
      </c>
      <c r="F4742" s="6" t="s">
        <v>51</v>
      </c>
      <c r="G4742" s="6" t="s">
        <v>52</v>
      </c>
      <c r="H4742" s="8" t="s">
        <v>17</v>
      </c>
      <c r="I4742" s="9">
        <v>46</v>
      </c>
      <c r="J4742" s="10">
        <v>910</v>
      </c>
      <c r="K4742" s="11">
        <f>Table1[[#This Row],[Price per Unit]]*Table1[[#This Row],[Units Sold]]</f>
        <v>41860</v>
      </c>
      <c r="L4742" s="11">
        <v>1967.42</v>
      </c>
      <c r="M4742" s="12">
        <f>Table1[[#This Row],[Operating Profit]]/Table1[[#This Row],[Total Sales]]</f>
        <v>4.7E-2</v>
      </c>
      <c r="N4742" s="6" t="s">
        <v>83</v>
      </c>
    </row>
    <row r="4743" spans="2:14" ht="14.25" customHeight="1" x14ac:dyDescent="0.3">
      <c r="B4743" s="6" t="s">
        <v>14</v>
      </c>
      <c r="C4743" s="6">
        <v>1185732</v>
      </c>
      <c r="D4743" s="7">
        <v>44182</v>
      </c>
      <c r="E4743" s="6" t="s">
        <v>36</v>
      </c>
      <c r="F4743" s="6" t="s">
        <v>51</v>
      </c>
      <c r="G4743" s="6" t="s">
        <v>52</v>
      </c>
      <c r="H4743" s="8" t="s">
        <v>19</v>
      </c>
      <c r="I4743" s="9">
        <v>38</v>
      </c>
      <c r="J4743" s="10">
        <v>520</v>
      </c>
      <c r="K4743" s="11">
        <f>Table1[[#This Row],[Price per Unit]]*Table1[[#This Row],[Units Sold]]</f>
        <v>19760</v>
      </c>
      <c r="L4743" s="11">
        <v>790.40000000000009</v>
      </c>
      <c r="M4743" s="12">
        <f>Table1[[#This Row],[Operating Profit]]/Table1[[#This Row],[Total Sales]]</f>
        <v>4.0000000000000008E-2</v>
      </c>
      <c r="N4743" s="6" t="s">
        <v>83</v>
      </c>
    </row>
    <row r="4744" spans="2:14" ht="14.25" customHeight="1" x14ac:dyDescent="0.3">
      <c r="B4744" s="6" t="s">
        <v>14</v>
      </c>
      <c r="C4744" s="6">
        <v>1185732</v>
      </c>
      <c r="D4744" s="7">
        <v>44183</v>
      </c>
      <c r="E4744" s="6" t="s">
        <v>36</v>
      </c>
      <c r="F4744" s="6" t="s">
        <v>51</v>
      </c>
      <c r="G4744" s="6" t="s">
        <v>52</v>
      </c>
      <c r="H4744" s="8" t="s">
        <v>20</v>
      </c>
      <c r="I4744" s="9">
        <v>36</v>
      </c>
      <c r="J4744" s="10">
        <v>380</v>
      </c>
      <c r="K4744" s="11">
        <f>Table1[[#This Row],[Price per Unit]]*Table1[[#This Row],[Units Sold]]</f>
        <v>13680</v>
      </c>
      <c r="L4744" s="11">
        <v>547.20000000000005</v>
      </c>
      <c r="M4744" s="12">
        <f>Table1[[#This Row],[Operating Profit]]/Table1[[#This Row],[Total Sales]]</f>
        <v>0.04</v>
      </c>
      <c r="N4744" s="6" t="s">
        <v>83</v>
      </c>
    </row>
    <row r="4745" spans="2:14" ht="14.25" customHeight="1" x14ac:dyDescent="0.3">
      <c r="B4745" s="6" t="s">
        <v>14</v>
      </c>
      <c r="C4745" s="6">
        <v>1185732</v>
      </c>
      <c r="D4745" s="7">
        <v>44184</v>
      </c>
      <c r="E4745" s="6" t="s">
        <v>36</v>
      </c>
      <c r="F4745" s="6" t="s">
        <v>51</v>
      </c>
      <c r="G4745" s="6" t="s">
        <v>52</v>
      </c>
      <c r="H4745" s="8" t="s">
        <v>21</v>
      </c>
      <c r="I4745" s="9">
        <v>38</v>
      </c>
      <c r="J4745" s="10">
        <v>450</v>
      </c>
      <c r="K4745" s="11">
        <f>Table1[[#This Row],[Price per Unit]]*Table1[[#This Row],[Units Sold]]</f>
        <v>17100</v>
      </c>
      <c r="L4745" s="11">
        <v>837.90000000000009</v>
      </c>
      <c r="M4745" s="12">
        <f>Table1[[#This Row],[Operating Profit]]/Table1[[#This Row],[Total Sales]]</f>
        <v>4.9000000000000002E-2</v>
      </c>
      <c r="N4745" s="6" t="s">
        <v>83</v>
      </c>
    </row>
    <row r="4746" spans="2:14" ht="14.25" customHeight="1" x14ac:dyDescent="0.3">
      <c r="B4746" s="6" t="s">
        <v>14</v>
      </c>
      <c r="C4746" s="6">
        <v>1185732</v>
      </c>
      <c r="D4746" s="7">
        <v>44185</v>
      </c>
      <c r="E4746" s="6" t="s">
        <v>36</v>
      </c>
      <c r="F4746" s="6" t="s">
        <v>51</v>
      </c>
      <c r="G4746" s="6" t="s">
        <v>52</v>
      </c>
      <c r="H4746" s="8" t="s">
        <v>22</v>
      </c>
      <c r="I4746" s="9">
        <v>52</v>
      </c>
      <c r="J4746" s="10">
        <v>340</v>
      </c>
      <c r="K4746" s="11">
        <f>Table1[[#This Row],[Price per Unit]]*Table1[[#This Row],[Units Sold]]</f>
        <v>17680</v>
      </c>
      <c r="L4746" s="11">
        <v>742.56</v>
      </c>
      <c r="M4746" s="12">
        <f>Table1[[#This Row],[Operating Profit]]/Table1[[#This Row],[Total Sales]]</f>
        <v>4.1999999999999996E-2</v>
      </c>
      <c r="N4746" s="6" t="s">
        <v>83</v>
      </c>
    </row>
    <row r="4747" spans="2:14" ht="14.25" customHeight="1" x14ac:dyDescent="0.3">
      <c r="B4747" s="6" t="s">
        <v>14</v>
      </c>
      <c r="C4747" s="6">
        <v>1185732</v>
      </c>
      <c r="D4747" s="7">
        <v>44186</v>
      </c>
      <c r="E4747" s="6" t="s">
        <v>36</v>
      </c>
      <c r="F4747" s="6" t="s">
        <v>51</v>
      </c>
      <c r="G4747" s="6" t="s">
        <v>52</v>
      </c>
      <c r="H4747" s="8" t="s">
        <v>23</v>
      </c>
      <c r="I4747" s="9">
        <v>59</v>
      </c>
      <c r="J4747" s="10">
        <v>610</v>
      </c>
      <c r="K4747" s="11">
        <f>Table1[[#This Row],[Price per Unit]]*Table1[[#This Row],[Units Sold]]</f>
        <v>35990</v>
      </c>
      <c r="L4747" s="11">
        <v>2159.4</v>
      </c>
      <c r="M4747" s="12">
        <f>Table1[[#This Row],[Operating Profit]]/Table1[[#This Row],[Total Sales]]</f>
        <v>6.0000000000000005E-2</v>
      </c>
      <c r="N4747" s="6" t="s">
        <v>83</v>
      </c>
    </row>
    <row r="4748" spans="2:14" ht="14.25" customHeight="1" x14ac:dyDescent="0.3">
      <c r="B4748" s="6" t="s">
        <v>14</v>
      </c>
      <c r="C4748" s="6">
        <v>1185732</v>
      </c>
      <c r="D4748" s="7">
        <v>44187</v>
      </c>
      <c r="E4748" s="6" t="s">
        <v>36</v>
      </c>
      <c r="F4748" s="6" t="s">
        <v>51</v>
      </c>
      <c r="G4748" s="6" t="s">
        <v>52</v>
      </c>
      <c r="H4748" s="8" t="s">
        <v>17</v>
      </c>
      <c r="I4748" s="9">
        <v>50</v>
      </c>
      <c r="J4748" s="10">
        <v>1240</v>
      </c>
      <c r="K4748" s="11">
        <f>Table1[[#This Row],[Price per Unit]]*Table1[[#This Row],[Units Sold]]</f>
        <v>62000</v>
      </c>
      <c r="L4748" s="11">
        <v>3100</v>
      </c>
      <c r="M4748" s="12">
        <f>Table1[[#This Row],[Operating Profit]]/Table1[[#This Row],[Total Sales]]</f>
        <v>0.05</v>
      </c>
      <c r="N4748" s="6" t="s">
        <v>83</v>
      </c>
    </row>
    <row r="4749" spans="2:14" ht="14.25" customHeight="1" x14ac:dyDescent="0.3">
      <c r="B4749" s="6" t="s">
        <v>14</v>
      </c>
      <c r="C4749" s="6">
        <v>1185732</v>
      </c>
      <c r="D4749" s="7">
        <v>44188</v>
      </c>
      <c r="E4749" s="6" t="s">
        <v>36</v>
      </c>
      <c r="F4749" s="6" t="s">
        <v>51</v>
      </c>
      <c r="G4749" s="6" t="s">
        <v>52</v>
      </c>
      <c r="H4749" s="8" t="s">
        <v>19</v>
      </c>
      <c r="I4749" s="9">
        <v>42</v>
      </c>
      <c r="J4749" s="10">
        <v>770</v>
      </c>
      <c r="K4749" s="11">
        <f>Table1[[#This Row],[Price per Unit]]*Table1[[#This Row],[Units Sold]]</f>
        <v>32340</v>
      </c>
      <c r="L4749" s="11">
        <v>1455.3</v>
      </c>
      <c r="M4749" s="12">
        <f>Table1[[#This Row],[Operating Profit]]/Table1[[#This Row],[Total Sales]]</f>
        <v>4.4999999999999998E-2</v>
      </c>
      <c r="N4749" s="6" t="s">
        <v>83</v>
      </c>
    </row>
    <row r="4750" spans="2:14" ht="14.25" customHeight="1" x14ac:dyDescent="0.3">
      <c r="B4750" s="6" t="s">
        <v>14</v>
      </c>
      <c r="C4750" s="6">
        <v>1185732</v>
      </c>
      <c r="D4750" s="7">
        <v>44189</v>
      </c>
      <c r="E4750" s="6" t="s">
        <v>36</v>
      </c>
      <c r="F4750" s="6" t="s">
        <v>51</v>
      </c>
      <c r="G4750" s="6" t="s">
        <v>52</v>
      </c>
      <c r="H4750" s="8" t="s">
        <v>20</v>
      </c>
      <c r="I4750" s="9">
        <v>44</v>
      </c>
      <c r="J4750" s="10">
        <v>560</v>
      </c>
      <c r="K4750" s="11">
        <f>Table1[[#This Row],[Price per Unit]]*Table1[[#This Row],[Units Sold]]</f>
        <v>24640</v>
      </c>
      <c r="L4750" s="11">
        <v>1010.2399999999999</v>
      </c>
      <c r="M4750" s="12">
        <f>Table1[[#This Row],[Operating Profit]]/Table1[[#This Row],[Total Sales]]</f>
        <v>4.0999999999999995E-2</v>
      </c>
      <c r="N4750" s="6" t="s">
        <v>83</v>
      </c>
    </row>
    <row r="4751" spans="2:14" ht="14.25" customHeight="1" x14ac:dyDescent="0.3">
      <c r="B4751" s="6" t="s">
        <v>14</v>
      </c>
      <c r="C4751" s="6">
        <v>1185732</v>
      </c>
      <c r="D4751" s="7">
        <v>44190</v>
      </c>
      <c r="E4751" s="6" t="s">
        <v>36</v>
      </c>
      <c r="F4751" s="6" t="s">
        <v>51</v>
      </c>
      <c r="G4751" s="6" t="s">
        <v>52</v>
      </c>
      <c r="H4751" s="8" t="s">
        <v>21</v>
      </c>
      <c r="I4751" s="9">
        <v>44</v>
      </c>
      <c r="J4751" s="10">
        <v>490</v>
      </c>
      <c r="K4751" s="11">
        <f>Table1[[#This Row],[Price per Unit]]*Table1[[#This Row],[Units Sold]]</f>
        <v>21560</v>
      </c>
      <c r="L4751" s="11">
        <v>1056.44</v>
      </c>
      <c r="M4751" s="12">
        <f>Table1[[#This Row],[Operating Profit]]/Table1[[#This Row],[Total Sales]]</f>
        <v>4.9000000000000002E-2</v>
      </c>
      <c r="N4751" s="6" t="s">
        <v>83</v>
      </c>
    </row>
    <row r="4752" spans="2:14" ht="14.25" customHeight="1" x14ac:dyDescent="0.3">
      <c r="B4752" s="6" t="s">
        <v>14</v>
      </c>
      <c r="C4752" s="6">
        <v>1185732</v>
      </c>
      <c r="D4752" s="7">
        <v>44191</v>
      </c>
      <c r="E4752" s="6" t="s">
        <v>36</v>
      </c>
      <c r="F4752" s="6" t="s">
        <v>51</v>
      </c>
      <c r="G4752" s="6" t="s">
        <v>52</v>
      </c>
      <c r="H4752" s="8" t="s">
        <v>22</v>
      </c>
      <c r="I4752" s="9">
        <v>54</v>
      </c>
      <c r="J4752" s="10">
        <v>440</v>
      </c>
      <c r="K4752" s="11">
        <f>Table1[[#This Row],[Price per Unit]]*Table1[[#This Row],[Units Sold]]</f>
        <v>23760</v>
      </c>
      <c r="L4752" s="11">
        <v>974.16</v>
      </c>
      <c r="M4752" s="12">
        <f>Table1[[#This Row],[Operating Profit]]/Table1[[#This Row],[Total Sales]]</f>
        <v>4.1000000000000002E-2</v>
      </c>
      <c r="N4752" s="6" t="s">
        <v>83</v>
      </c>
    </row>
    <row r="4753" spans="2:14" ht="14.25" customHeight="1" x14ac:dyDescent="0.3">
      <c r="B4753" s="6" t="s">
        <v>14</v>
      </c>
      <c r="C4753" s="6">
        <v>1185732</v>
      </c>
      <c r="D4753" s="7">
        <v>44192</v>
      </c>
      <c r="E4753" s="6" t="s">
        <v>36</v>
      </c>
      <c r="F4753" s="6" t="s">
        <v>51</v>
      </c>
      <c r="G4753" s="6" t="s">
        <v>52</v>
      </c>
      <c r="H4753" s="8" t="s">
        <v>23</v>
      </c>
      <c r="I4753" s="9">
        <v>54</v>
      </c>
      <c r="J4753" s="10">
        <v>770</v>
      </c>
      <c r="K4753" s="11">
        <f>Table1[[#This Row],[Price per Unit]]*Table1[[#This Row],[Units Sold]]</f>
        <v>41580</v>
      </c>
      <c r="L4753" s="11">
        <v>2370.0600000000004</v>
      </c>
      <c r="M4753" s="12">
        <f>Table1[[#This Row],[Operating Profit]]/Table1[[#This Row],[Total Sales]]</f>
        <v>5.7000000000000009E-2</v>
      </c>
      <c r="N4753" s="6" t="s">
        <v>83</v>
      </c>
    </row>
    <row r="4754" spans="2:14" ht="14.25" customHeight="1" x14ac:dyDescent="0.3">
      <c r="B4754" s="6" t="s">
        <v>34</v>
      </c>
      <c r="C4754" s="6">
        <v>1189833</v>
      </c>
      <c r="D4754" s="7">
        <v>44193</v>
      </c>
      <c r="E4754" s="6" t="s">
        <v>36</v>
      </c>
      <c r="F4754" s="6" t="s">
        <v>51</v>
      </c>
      <c r="G4754" s="6" t="s">
        <v>52</v>
      </c>
      <c r="H4754" s="8" t="s">
        <v>17</v>
      </c>
      <c r="I4754" s="9">
        <v>32</v>
      </c>
      <c r="J4754" s="10">
        <v>1190</v>
      </c>
      <c r="K4754" s="11">
        <f>Table1[[#This Row],[Price per Unit]]*Table1[[#This Row],[Units Sold]]</f>
        <v>38080</v>
      </c>
      <c r="L4754" s="11">
        <v>2208.6400000000003</v>
      </c>
      <c r="M4754" s="12">
        <f>Table1[[#This Row],[Operating Profit]]/Table1[[#This Row],[Total Sales]]</f>
        <v>5.800000000000001E-2</v>
      </c>
      <c r="N4754" s="6" t="s">
        <v>83</v>
      </c>
    </row>
    <row r="4755" spans="2:14" ht="14.25" customHeight="1" x14ac:dyDescent="0.3">
      <c r="B4755" s="6" t="s">
        <v>34</v>
      </c>
      <c r="C4755" s="6">
        <v>1189833</v>
      </c>
      <c r="D4755" s="7">
        <v>44194</v>
      </c>
      <c r="E4755" s="6" t="s">
        <v>36</v>
      </c>
      <c r="F4755" s="6" t="s">
        <v>51</v>
      </c>
      <c r="G4755" s="6" t="s">
        <v>52</v>
      </c>
      <c r="H4755" s="8" t="s">
        <v>19</v>
      </c>
      <c r="I4755" s="9">
        <v>43</v>
      </c>
      <c r="J4755" s="10">
        <v>1280</v>
      </c>
      <c r="K4755" s="11">
        <f>Table1[[#This Row],[Price per Unit]]*Table1[[#This Row],[Units Sold]]</f>
        <v>55040</v>
      </c>
      <c r="L4755" s="11">
        <v>2311.6799999999998</v>
      </c>
      <c r="M4755" s="12">
        <f>Table1[[#This Row],[Operating Profit]]/Table1[[#This Row],[Total Sales]]</f>
        <v>4.1999999999999996E-2</v>
      </c>
      <c r="N4755" s="6" t="s">
        <v>83</v>
      </c>
    </row>
    <row r="4756" spans="2:14" ht="14.25" customHeight="1" x14ac:dyDescent="0.3">
      <c r="B4756" s="6" t="s">
        <v>34</v>
      </c>
      <c r="C4756" s="6">
        <v>1189833</v>
      </c>
      <c r="D4756" s="7">
        <v>44195</v>
      </c>
      <c r="E4756" s="6" t="s">
        <v>36</v>
      </c>
      <c r="F4756" s="6" t="s">
        <v>51</v>
      </c>
      <c r="G4756" s="6" t="s">
        <v>52</v>
      </c>
      <c r="H4756" s="8" t="s">
        <v>20</v>
      </c>
      <c r="I4756" s="9">
        <v>41</v>
      </c>
      <c r="J4756" s="10">
        <v>1190</v>
      </c>
      <c r="K4756" s="11">
        <f>Table1[[#This Row],[Price per Unit]]*Table1[[#This Row],[Units Sold]]</f>
        <v>48790</v>
      </c>
      <c r="L4756" s="11">
        <v>2878.6100000000006</v>
      </c>
      <c r="M4756" s="12">
        <f>Table1[[#This Row],[Operating Profit]]/Table1[[#This Row],[Total Sales]]</f>
        <v>5.9000000000000011E-2</v>
      </c>
      <c r="N4756" s="6" t="s">
        <v>83</v>
      </c>
    </row>
    <row r="4757" spans="2:14" ht="14.25" customHeight="1" x14ac:dyDescent="0.3">
      <c r="B4757" s="6" t="s">
        <v>34</v>
      </c>
      <c r="C4757" s="6">
        <v>1189833</v>
      </c>
      <c r="D4757" s="7">
        <v>44196</v>
      </c>
      <c r="E4757" s="6" t="s">
        <v>36</v>
      </c>
      <c r="F4757" s="6" t="s">
        <v>51</v>
      </c>
      <c r="G4757" s="6" t="s">
        <v>52</v>
      </c>
      <c r="H4757" s="8" t="s">
        <v>21</v>
      </c>
      <c r="I4757" s="9">
        <v>44</v>
      </c>
      <c r="J4757" s="10">
        <v>980</v>
      </c>
      <c r="K4757" s="11">
        <f>Table1[[#This Row],[Price per Unit]]*Table1[[#This Row],[Units Sold]]</f>
        <v>43120</v>
      </c>
      <c r="L4757" s="11">
        <v>2242.2400000000002</v>
      </c>
      <c r="M4757" s="12">
        <f>Table1[[#This Row],[Operating Profit]]/Table1[[#This Row],[Total Sales]]</f>
        <v>5.2000000000000005E-2</v>
      </c>
      <c r="N4757" s="6" t="s">
        <v>83</v>
      </c>
    </row>
    <row r="4758" spans="2:14" ht="14.25" customHeight="1" x14ac:dyDescent="0.3">
      <c r="B4758" s="6" t="s">
        <v>34</v>
      </c>
      <c r="C4758" s="6">
        <v>1189833</v>
      </c>
      <c r="D4758" s="7">
        <v>44197</v>
      </c>
      <c r="E4758" s="6" t="s">
        <v>36</v>
      </c>
      <c r="F4758" s="6" t="s">
        <v>53</v>
      </c>
      <c r="G4758" s="6" t="s">
        <v>54</v>
      </c>
      <c r="H4758" s="8" t="s">
        <v>22</v>
      </c>
      <c r="I4758" s="9">
        <v>47</v>
      </c>
      <c r="J4758" s="10">
        <v>770</v>
      </c>
      <c r="K4758" s="11">
        <f>Table1[[#This Row],[Price per Unit]]*Table1[[#This Row],[Units Sold]]</f>
        <v>36190</v>
      </c>
      <c r="L4758" s="11">
        <v>2714.2500000000005</v>
      </c>
      <c r="M4758" s="12">
        <f>Table1[[#This Row],[Operating Profit]]/Table1[[#This Row],[Total Sales]]</f>
        <v>7.5000000000000011E-2</v>
      </c>
      <c r="N4758" s="6" t="s">
        <v>83</v>
      </c>
    </row>
    <row r="4759" spans="2:14" ht="14.25" customHeight="1" x14ac:dyDescent="0.3">
      <c r="B4759" s="6" t="s">
        <v>34</v>
      </c>
      <c r="C4759" s="6">
        <v>1189833</v>
      </c>
      <c r="D4759" s="7">
        <v>44198</v>
      </c>
      <c r="E4759" s="6" t="s">
        <v>36</v>
      </c>
      <c r="F4759" s="6" t="s">
        <v>53</v>
      </c>
      <c r="G4759" s="6" t="s">
        <v>54</v>
      </c>
      <c r="H4759" s="8" t="s">
        <v>23</v>
      </c>
      <c r="I4759" s="9">
        <v>43</v>
      </c>
      <c r="J4759" s="10">
        <v>1380</v>
      </c>
      <c r="K4759" s="11">
        <f>Table1[[#This Row],[Price per Unit]]*Table1[[#This Row],[Units Sold]]</f>
        <v>59340</v>
      </c>
      <c r="L4759" s="11">
        <v>2314.2600000000002</v>
      </c>
      <c r="M4759" s="12">
        <f>Table1[[#This Row],[Operating Profit]]/Table1[[#This Row],[Total Sales]]</f>
        <v>3.9000000000000007E-2</v>
      </c>
      <c r="N4759" s="6" t="s">
        <v>83</v>
      </c>
    </row>
    <row r="4760" spans="2:14" ht="14.25" customHeight="1" x14ac:dyDescent="0.3">
      <c r="B4760" s="6" t="s">
        <v>34</v>
      </c>
      <c r="C4760" s="6">
        <v>1189833</v>
      </c>
      <c r="D4760" s="7">
        <v>44199</v>
      </c>
      <c r="E4760" s="6" t="s">
        <v>36</v>
      </c>
      <c r="F4760" s="6" t="s">
        <v>53</v>
      </c>
      <c r="G4760" s="6" t="s">
        <v>54</v>
      </c>
      <c r="H4760" s="8" t="s">
        <v>17</v>
      </c>
      <c r="I4760" s="9">
        <v>34</v>
      </c>
      <c r="J4760" s="10">
        <v>1580</v>
      </c>
      <c r="K4760" s="11">
        <f>Table1[[#This Row],[Price per Unit]]*Table1[[#This Row],[Units Sold]]</f>
        <v>53720</v>
      </c>
      <c r="L4760" s="11">
        <v>3062.0400000000004</v>
      </c>
      <c r="M4760" s="12">
        <f>Table1[[#This Row],[Operating Profit]]/Table1[[#This Row],[Total Sales]]</f>
        <v>5.7000000000000009E-2</v>
      </c>
      <c r="N4760" s="6" t="s">
        <v>83</v>
      </c>
    </row>
    <row r="4761" spans="2:14" ht="14.25" customHeight="1" x14ac:dyDescent="0.3">
      <c r="B4761" s="6" t="s">
        <v>34</v>
      </c>
      <c r="C4761" s="6">
        <v>1189833</v>
      </c>
      <c r="D4761" s="7">
        <v>44200</v>
      </c>
      <c r="E4761" s="6" t="s">
        <v>36</v>
      </c>
      <c r="F4761" s="6" t="s">
        <v>53</v>
      </c>
      <c r="G4761" s="6" t="s">
        <v>54</v>
      </c>
      <c r="H4761" s="8" t="s">
        <v>19</v>
      </c>
      <c r="I4761" s="9">
        <v>42</v>
      </c>
      <c r="J4761" s="10">
        <v>1230</v>
      </c>
      <c r="K4761" s="11">
        <f>Table1[[#This Row],[Price per Unit]]*Table1[[#This Row],[Units Sold]]</f>
        <v>51660</v>
      </c>
      <c r="L4761" s="11">
        <v>2324.6999999999998</v>
      </c>
      <c r="M4761" s="12">
        <f>Table1[[#This Row],[Operating Profit]]/Table1[[#This Row],[Total Sales]]</f>
        <v>4.4999999999999998E-2</v>
      </c>
      <c r="N4761" s="6" t="s">
        <v>83</v>
      </c>
    </row>
    <row r="4762" spans="2:14" ht="14.25" customHeight="1" x14ac:dyDescent="0.3">
      <c r="B4762" s="6" t="s">
        <v>34</v>
      </c>
      <c r="C4762" s="6">
        <v>1189833</v>
      </c>
      <c r="D4762" s="7">
        <v>44201</v>
      </c>
      <c r="E4762" s="6" t="s">
        <v>36</v>
      </c>
      <c r="F4762" s="6" t="s">
        <v>53</v>
      </c>
      <c r="G4762" s="6" t="s">
        <v>54</v>
      </c>
      <c r="H4762" s="8" t="s">
        <v>20</v>
      </c>
      <c r="I4762" s="9">
        <v>43</v>
      </c>
      <c r="J4762" s="10">
        <v>1220</v>
      </c>
      <c r="K4762" s="11">
        <f>Table1[[#This Row],[Price per Unit]]*Table1[[#This Row],[Units Sold]]</f>
        <v>52460</v>
      </c>
      <c r="L4762" s="11">
        <v>2990.2200000000003</v>
      </c>
      <c r="M4762" s="12">
        <f>Table1[[#This Row],[Operating Profit]]/Table1[[#This Row],[Total Sales]]</f>
        <v>5.7000000000000002E-2</v>
      </c>
      <c r="N4762" s="6" t="s">
        <v>83</v>
      </c>
    </row>
    <row r="4763" spans="2:14" ht="14.25" customHeight="1" x14ac:dyDescent="0.3">
      <c r="B4763" s="6" t="s">
        <v>34</v>
      </c>
      <c r="C4763" s="6">
        <v>1189833</v>
      </c>
      <c r="D4763" s="7">
        <v>44202</v>
      </c>
      <c r="E4763" s="6" t="s">
        <v>36</v>
      </c>
      <c r="F4763" s="6" t="s">
        <v>53</v>
      </c>
      <c r="G4763" s="6" t="s">
        <v>54</v>
      </c>
      <c r="H4763" s="8" t="s">
        <v>21</v>
      </c>
      <c r="I4763" s="9">
        <v>44</v>
      </c>
      <c r="J4763" s="10">
        <v>810</v>
      </c>
      <c r="K4763" s="11">
        <f>Table1[[#This Row],[Price per Unit]]*Table1[[#This Row],[Units Sold]]</f>
        <v>35640</v>
      </c>
      <c r="L4763" s="11">
        <v>1960.1999999999998</v>
      </c>
      <c r="M4763" s="12">
        <f>Table1[[#This Row],[Operating Profit]]/Table1[[#This Row],[Total Sales]]</f>
        <v>5.4999999999999993E-2</v>
      </c>
      <c r="N4763" s="6" t="s">
        <v>83</v>
      </c>
    </row>
    <row r="4764" spans="2:14" ht="14.25" customHeight="1" x14ac:dyDescent="0.3">
      <c r="B4764" s="6" t="s">
        <v>34</v>
      </c>
      <c r="C4764" s="6">
        <v>1189833</v>
      </c>
      <c r="D4764" s="7">
        <v>44203</v>
      </c>
      <c r="E4764" s="6" t="s">
        <v>36</v>
      </c>
      <c r="F4764" s="6" t="s">
        <v>53</v>
      </c>
      <c r="G4764" s="6" t="s">
        <v>54</v>
      </c>
      <c r="H4764" s="8" t="s">
        <v>22</v>
      </c>
      <c r="I4764" s="9">
        <v>48</v>
      </c>
      <c r="J4764" s="10">
        <v>590</v>
      </c>
      <c r="K4764" s="11">
        <f>Table1[[#This Row],[Price per Unit]]*Table1[[#This Row],[Units Sold]]</f>
        <v>28320</v>
      </c>
      <c r="L4764" s="11">
        <v>2039.0400000000002</v>
      </c>
      <c r="M4764" s="12">
        <f>Table1[[#This Row],[Operating Profit]]/Table1[[#This Row],[Total Sales]]</f>
        <v>7.2000000000000008E-2</v>
      </c>
      <c r="N4764" s="6" t="s">
        <v>83</v>
      </c>
    </row>
    <row r="4765" spans="2:14" ht="14.25" customHeight="1" x14ac:dyDescent="0.3">
      <c r="B4765" s="6" t="s">
        <v>34</v>
      </c>
      <c r="C4765" s="6">
        <v>1189833</v>
      </c>
      <c r="D4765" s="7">
        <v>44204</v>
      </c>
      <c r="E4765" s="6" t="s">
        <v>36</v>
      </c>
      <c r="F4765" s="6" t="s">
        <v>53</v>
      </c>
      <c r="G4765" s="6" t="s">
        <v>54</v>
      </c>
      <c r="H4765" s="8" t="s">
        <v>23</v>
      </c>
      <c r="I4765" s="9">
        <v>43</v>
      </c>
      <c r="J4765" s="10">
        <v>1190</v>
      </c>
      <c r="K4765" s="11">
        <f>Table1[[#This Row],[Price per Unit]]*Table1[[#This Row],[Units Sold]]</f>
        <v>51170</v>
      </c>
      <c r="L4765" s="11">
        <v>1893.29</v>
      </c>
      <c r="M4765" s="12">
        <f>Table1[[#This Row],[Operating Profit]]/Table1[[#This Row],[Total Sales]]</f>
        <v>3.6999999999999998E-2</v>
      </c>
      <c r="N4765" s="6" t="s">
        <v>83</v>
      </c>
    </row>
    <row r="4766" spans="2:14" ht="14.25" customHeight="1" x14ac:dyDescent="0.3">
      <c r="B4766" s="6" t="s">
        <v>34</v>
      </c>
      <c r="C4766" s="6">
        <v>1189833</v>
      </c>
      <c r="D4766" s="7">
        <v>44205</v>
      </c>
      <c r="E4766" s="6" t="s">
        <v>36</v>
      </c>
      <c r="F4766" s="6" t="s">
        <v>53</v>
      </c>
      <c r="G4766" s="6" t="s">
        <v>54</v>
      </c>
      <c r="H4766" s="8" t="s">
        <v>17</v>
      </c>
      <c r="I4766" s="9">
        <v>32</v>
      </c>
      <c r="J4766" s="10">
        <v>1730</v>
      </c>
      <c r="K4766" s="11">
        <f>Table1[[#This Row],[Price per Unit]]*Table1[[#This Row],[Units Sold]]</f>
        <v>55360</v>
      </c>
      <c r="L4766" s="11">
        <v>3044.8</v>
      </c>
      <c r="M4766" s="12">
        <f>Table1[[#This Row],[Operating Profit]]/Table1[[#This Row],[Total Sales]]</f>
        <v>5.5E-2</v>
      </c>
      <c r="N4766" s="6" t="s">
        <v>83</v>
      </c>
    </row>
    <row r="4767" spans="2:14" ht="14.25" customHeight="1" x14ac:dyDescent="0.3">
      <c r="B4767" s="6" t="s">
        <v>34</v>
      </c>
      <c r="C4767" s="6">
        <v>1189833</v>
      </c>
      <c r="D4767" s="7">
        <v>44206</v>
      </c>
      <c r="E4767" s="6" t="s">
        <v>36</v>
      </c>
      <c r="F4767" s="6" t="s">
        <v>53</v>
      </c>
      <c r="G4767" s="6" t="s">
        <v>54</v>
      </c>
      <c r="H4767" s="8" t="s">
        <v>19</v>
      </c>
      <c r="I4767" s="9">
        <v>41</v>
      </c>
      <c r="J4767" s="10">
        <v>1150</v>
      </c>
      <c r="K4767" s="11">
        <f>Table1[[#This Row],[Price per Unit]]*Table1[[#This Row],[Units Sold]]</f>
        <v>47150</v>
      </c>
      <c r="L4767" s="11">
        <v>1933.1499999999999</v>
      </c>
      <c r="M4767" s="12">
        <f>Table1[[#This Row],[Operating Profit]]/Table1[[#This Row],[Total Sales]]</f>
        <v>4.0999999999999995E-2</v>
      </c>
      <c r="N4767" s="6" t="s">
        <v>83</v>
      </c>
    </row>
    <row r="4768" spans="2:14" ht="14.25" customHeight="1" x14ac:dyDescent="0.3">
      <c r="B4768" s="6" t="s">
        <v>34</v>
      </c>
      <c r="C4768" s="6">
        <v>1189833</v>
      </c>
      <c r="D4768" s="7">
        <v>44207</v>
      </c>
      <c r="E4768" s="6" t="s">
        <v>36</v>
      </c>
      <c r="F4768" s="6" t="s">
        <v>53</v>
      </c>
      <c r="G4768" s="6" t="s">
        <v>54</v>
      </c>
      <c r="H4768" s="8" t="s">
        <v>20</v>
      </c>
      <c r="I4768" s="9">
        <v>42</v>
      </c>
      <c r="J4768" s="10">
        <v>1280</v>
      </c>
      <c r="K4768" s="11">
        <f>Table1[[#This Row],[Price per Unit]]*Table1[[#This Row],[Units Sold]]</f>
        <v>53760</v>
      </c>
      <c r="L4768" s="11">
        <v>3064.32</v>
      </c>
      <c r="M4768" s="12">
        <f>Table1[[#This Row],[Operating Profit]]/Table1[[#This Row],[Total Sales]]</f>
        <v>5.7000000000000002E-2</v>
      </c>
      <c r="N4768" s="6" t="s">
        <v>83</v>
      </c>
    </row>
    <row r="4769" spans="2:14" ht="14.25" customHeight="1" x14ac:dyDescent="0.3">
      <c r="B4769" s="6" t="s">
        <v>34</v>
      </c>
      <c r="C4769" s="6">
        <v>1189833</v>
      </c>
      <c r="D4769" s="7">
        <v>44208</v>
      </c>
      <c r="E4769" s="6" t="s">
        <v>36</v>
      </c>
      <c r="F4769" s="6" t="s">
        <v>53</v>
      </c>
      <c r="G4769" s="6" t="s">
        <v>54</v>
      </c>
      <c r="H4769" s="8" t="s">
        <v>21</v>
      </c>
      <c r="I4769" s="9">
        <v>44</v>
      </c>
      <c r="J4769" s="10">
        <v>910</v>
      </c>
      <c r="K4769" s="11">
        <f>Table1[[#This Row],[Price per Unit]]*Table1[[#This Row],[Units Sold]]</f>
        <v>40040</v>
      </c>
      <c r="L4769" s="11">
        <v>2122.12</v>
      </c>
      <c r="M4769" s="12">
        <f>Table1[[#This Row],[Operating Profit]]/Table1[[#This Row],[Total Sales]]</f>
        <v>5.2999999999999999E-2</v>
      </c>
      <c r="N4769" s="6" t="s">
        <v>83</v>
      </c>
    </row>
    <row r="4770" spans="2:14" ht="14.25" customHeight="1" x14ac:dyDescent="0.3">
      <c r="B4770" s="6" t="s">
        <v>34</v>
      </c>
      <c r="C4770" s="6">
        <v>1189833</v>
      </c>
      <c r="D4770" s="7">
        <v>44209</v>
      </c>
      <c r="E4770" s="6" t="s">
        <v>36</v>
      </c>
      <c r="F4770" s="6" t="s">
        <v>53</v>
      </c>
      <c r="G4770" s="6" t="s">
        <v>54</v>
      </c>
      <c r="H4770" s="8" t="s">
        <v>22</v>
      </c>
      <c r="I4770" s="9">
        <v>48</v>
      </c>
      <c r="J4770" s="10">
        <v>600</v>
      </c>
      <c r="K4770" s="11">
        <f>Table1[[#This Row],[Price per Unit]]*Table1[[#This Row],[Units Sold]]</f>
        <v>28800</v>
      </c>
      <c r="L4770" s="11">
        <v>2044.8000000000002</v>
      </c>
      <c r="M4770" s="12">
        <f>Table1[[#This Row],[Operating Profit]]/Table1[[#This Row],[Total Sales]]</f>
        <v>7.1000000000000008E-2</v>
      </c>
      <c r="N4770" s="6" t="s">
        <v>83</v>
      </c>
    </row>
    <row r="4771" spans="2:14" ht="14.25" customHeight="1" x14ac:dyDescent="0.3">
      <c r="B4771" s="6" t="s">
        <v>34</v>
      </c>
      <c r="C4771" s="6">
        <v>1189833</v>
      </c>
      <c r="D4771" s="7">
        <v>44210</v>
      </c>
      <c r="E4771" s="6" t="s">
        <v>36</v>
      </c>
      <c r="F4771" s="6" t="s">
        <v>53</v>
      </c>
      <c r="G4771" s="6" t="s">
        <v>54</v>
      </c>
      <c r="H4771" s="8" t="s">
        <v>23</v>
      </c>
      <c r="I4771" s="9">
        <v>42</v>
      </c>
      <c r="J4771" s="10">
        <v>1120</v>
      </c>
      <c r="K4771" s="11">
        <f>Table1[[#This Row],[Price per Unit]]*Table1[[#This Row],[Units Sold]]</f>
        <v>47040</v>
      </c>
      <c r="L4771" s="11">
        <v>1834.5600000000002</v>
      </c>
      <c r="M4771" s="12">
        <f>Table1[[#This Row],[Operating Profit]]/Table1[[#This Row],[Total Sales]]</f>
        <v>3.9000000000000007E-2</v>
      </c>
      <c r="N4771" s="6" t="s">
        <v>83</v>
      </c>
    </row>
    <row r="4772" spans="2:14" ht="14.25" customHeight="1" x14ac:dyDescent="0.3">
      <c r="B4772" s="6" t="s">
        <v>34</v>
      </c>
      <c r="C4772" s="6">
        <v>1189833</v>
      </c>
      <c r="D4772" s="7">
        <v>44211</v>
      </c>
      <c r="E4772" s="6" t="s">
        <v>36</v>
      </c>
      <c r="F4772" s="6" t="s">
        <v>53</v>
      </c>
      <c r="G4772" s="6" t="s">
        <v>54</v>
      </c>
      <c r="H4772" s="8" t="s">
        <v>17</v>
      </c>
      <c r="I4772" s="9">
        <v>44</v>
      </c>
      <c r="J4772" s="10">
        <v>1610</v>
      </c>
      <c r="K4772" s="11">
        <f>Table1[[#This Row],[Price per Unit]]*Table1[[#This Row],[Units Sold]]</f>
        <v>70840</v>
      </c>
      <c r="L4772" s="11">
        <v>4179.5600000000004</v>
      </c>
      <c r="M4772" s="12">
        <f>Table1[[#This Row],[Operating Profit]]/Table1[[#This Row],[Total Sales]]</f>
        <v>5.9000000000000004E-2</v>
      </c>
      <c r="N4772" s="6" t="s">
        <v>83</v>
      </c>
    </row>
    <row r="4773" spans="2:14" ht="14.25" customHeight="1" x14ac:dyDescent="0.3">
      <c r="B4773" s="6" t="s">
        <v>34</v>
      </c>
      <c r="C4773" s="6">
        <v>1189833</v>
      </c>
      <c r="D4773" s="7">
        <v>44212</v>
      </c>
      <c r="E4773" s="6" t="s">
        <v>36</v>
      </c>
      <c r="F4773" s="6" t="s">
        <v>53</v>
      </c>
      <c r="G4773" s="6" t="s">
        <v>54</v>
      </c>
      <c r="H4773" s="8" t="s">
        <v>19</v>
      </c>
      <c r="I4773" s="9">
        <v>43</v>
      </c>
      <c r="J4773" s="10">
        <v>1010</v>
      </c>
      <c r="K4773" s="11">
        <f>Table1[[#This Row],[Price per Unit]]*Table1[[#This Row],[Units Sold]]</f>
        <v>43430</v>
      </c>
      <c r="L4773" s="11">
        <v>1954.35</v>
      </c>
      <c r="M4773" s="12">
        <f>Table1[[#This Row],[Operating Profit]]/Table1[[#This Row],[Total Sales]]</f>
        <v>4.4999999999999998E-2</v>
      </c>
      <c r="N4773" s="6" t="s">
        <v>83</v>
      </c>
    </row>
    <row r="4774" spans="2:14" ht="14.25" customHeight="1" x14ac:dyDescent="0.3">
      <c r="B4774" s="6" t="s">
        <v>34</v>
      </c>
      <c r="C4774" s="6">
        <v>1189833</v>
      </c>
      <c r="D4774" s="7">
        <v>44213</v>
      </c>
      <c r="E4774" s="6" t="s">
        <v>36</v>
      </c>
      <c r="F4774" s="6" t="s">
        <v>53</v>
      </c>
      <c r="G4774" s="6" t="s">
        <v>54</v>
      </c>
      <c r="H4774" s="8" t="s">
        <v>20</v>
      </c>
      <c r="I4774" s="9">
        <v>44</v>
      </c>
      <c r="J4774" s="10">
        <v>1200</v>
      </c>
      <c r="K4774" s="11">
        <f>Table1[[#This Row],[Price per Unit]]*Table1[[#This Row],[Units Sold]]</f>
        <v>52800</v>
      </c>
      <c r="L4774" s="11">
        <v>3168</v>
      </c>
      <c r="M4774" s="12">
        <f>Table1[[#This Row],[Operating Profit]]/Table1[[#This Row],[Total Sales]]</f>
        <v>0.06</v>
      </c>
      <c r="N4774" s="6" t="s">
        <v>83</v>
      </c>
    </row>
    <row r="4775" spans="2:14" ht="14.25" customHeight="1" x14ac:dyDescent="0.3">
      <c r="B4775" s="6" t="s">
        <v>34</v>
      </c>
      <c r="C4775" s="6">
        <v>1189833</v>
      </c>
      <c r="D4775" s="7">
        <v>44214</v>
      </c>
      <c r="E4775" s="6" t="s">
        <v>36</v>
      </c>
      <c r="F4775" s="6" t="s">
        <v>53</v>
      </c>
      <c r="G4775" s="6" t="s">
        <v>54</v>
      </c>
      <c r="H4775" s="8" t="s">
        <v>21</v>
      </c>
      <c r="I4775" s="9">
        <v>36</v>
      </c>
      <c r="J4775" s="10">
        <v>780</v>
      </c>
      <c r="K4775" s="11">
        <f>Table1[[#This Row],[Price per Unit]]*Table1[[#This Row],[Units Sold]]</f>
        <v>28080</v>
      </c>
      <c r="L4775" s="11">
        <v>1404</v>
      </c>
      <c r="M4775" s="12">
        <f>Table1[[#This Row],[Operating Profit]]/Table1[[#This Row],[Total Sales]]</f>
        <v>0.05</v>
      </c>
      <c r="N4775" s="6" t="s">
        <v>83</v>
      </c>
    </row>
    <row r="4776" spans="2:14" ht="14.25" customHeight="1" x14ac:dyDescent="0.3">
      <c r="B4776" s="6" t="s">
        <v>34</v>
      </c>
      <c r="C4776" s="6">
        <v>1189833</v>
      </c>
      <c r="D4776" s="7">
        <v>44215</v>
      </c>
      <c r="E4776" s="6" t="s">
        <v>36</v>
      </c>
      <c r="F4776" s="6" t="s">
        <v>53</v>
      </c>
      <c r="G4776" s="6" t="s">
        <v>54</v>
      </c>
      <c r="H4776" s="8" t="s">
        <v>22</v>
      </c>
      <c r="I4776" s="9">
        <v>44</v>
      </c>
      <c r="J4776" s="10">
        <v>560</v>
      </c>
      <c r="K4776" s="11">
        <f>Table1[[#This Row],[Price per Unit]]*Table1[[#This Row],[Units Sold]]</f>
        <v>24640</v>
      </c>
      <c r="L4776" s="11">
        <v>1823.3600000000004</v>
      </c>
      <c r="M4776" s="12">
        <f>Table1[[#This Row],[Operating Profit]]/Table1[[#This Row],[Total Sales]]</f>
        <v>7.400000000000001E-2</v>
      </c>
      <c r="N4776" s="6" t="s">
        <v>83</v>
      </c>
    </row>
    <row r="4777" spans="2:14" ht="14.25" customHeight="1" x14ac:dyDescent="0.3">
      <c r="B4777" s="6" t="s">
        <v>34</v>
      </c>
      <c r="C4777" s="6">
        <v>1189833</v>
      </c>
      <c r="D4777" s="7">
        <v>44216</v>
      </c>
      <c r="E4777" s="6" t="s">
        <v>36</v>
      </c>
      <c r="F4777" s="6" t="s">
        <v>53</v>
      </c>
      <c r="G4777" s="6" t="s">
        <v>54</v>
      </c>
      <c r="H4777" s="8" t="s">
        <v>23</v>
      </c>
      <c r="I4777" s="9">
        <v>55</v>
      </c>
      <c r="J4777" s="10">
        <v>1010</v>
      </c>
      <c r="K4777" s="11">
        <f>Table1[[#This Row],[Price per Unit]]*Table1[[#This Row],[Units Sold]]</f>
        <v>55550</v>
      </c>
      <c r="L4777" s="11">
        <v>2166.4500000000003</v>
      </c>
      <c r="M4777" s="12">
        <f>Table1[[#This Row],[Operating Profit]]/Table1[[#This Row],[Total Sales]]</f>
        <v>3.9000000000000007E-2</v>
      </c>
      <c r="N4777" s="6" t="s">
        <v>83</v>
      </c>
    </row>
    <row r="4778" spans="2:14" ht="14.25" customHeight="1" x14ac:dyDescent="0.3">
      <c r="B4778" s="6" t="s">
        <v>34</v>
      </c>
      <c r="C4778" s="6">
        <v>1189833</v>
      </c>
      <c r="D4778" s="7">
        <v>44217</v>
      </c>
      <c r="E4778" s="6" t="s">
        <v>36</v>
      </c>
      <c r="F4778" s="6" t="s">
        <v>53</v>
      </c>
      <c r="G4778" s="6" t="s">
        <v>54</v>
      </c>
      <c r="H4778" s="8" t="s">
        <v>17</v>
      </c>
      <c r="I4778" s="9">
        <v>39</v>
      </c>
      <c r="J4778" s="10">
        <v>1500</v>
      </c>
      <c r="K4778" s="11">
        <f>Table1[[#This Row],[Price per Unit]]*Table1[[#This Row],[Units Sold]]</f>
        <v>58500</v>
      </c>
      <c r="L4778" s="11">
        <v>3334.5000000000005</v>
      </c>
      <c r="M4778" s="12">
        <f>Table1[[#This Row],[Operating Profit]]/Table1[[#This Row],[Total Sales]]</f>
        <v>5.7000000000000009E-2</v>
      </c>
      <c r="N4778" s="6" t="s">
        <v>83</v>
      </c>
    </row>
    <row r="4779" spans="2:14" ht="14.25" customHeight="1" x14ac:dyDescent="0.3">
      <c r="B4779" s="6" t="s">
        <v>34</v>
      </c>
      <c r="C4779" s="6">
        <v>1189833</v>
      </c>
      <c r="D4779" s="7">
        <v>44218</v>
      </c>
      <c r="E4779" s="6" t="s">
        <v>36</v>
      </c>
      <c r="F4779" s="6" t="s">
        <v>53</v>
      </c>
      <c r="G4779" s="6" t="s">
        <v>54</v>
      </c>
      <c r="H4779" s="8" t="s">
        <v>19</v>
      </c>
      <c r="I4779" s="9">
        <v>41</v>
      </c>
      <c r="J4779" s="10">
        <v>1060</v>
      </c>
      <c r="K4779" s="11">
        <f>Table1[[#This Row],[Price per Unit]]*Table1[[#This Row],[Units Sold]]</f>
        <v>43460</v>
      </c>
      <c r="L4779" s="11">
        <v>1912.24</v>
      </c>
      <c r="M4779" s="12">
        <f>Table1[[#This Row],[Operating Profit]]/Table1[[#This Row],[Total Sales]]</f>
        <v>4.3999999999999997E-2</v>
      </c>
      <c r="N4779" s="6" t="s">
        <v>83</v>
      </c>
    </row>
    <row r="4780" spans="2:14" ht="14.25" customHeight="1" x14ac:dyDescent="0.3">
      <c r="B4780" s="6" t="s">
        <v>34</v>
      </c>
      <c r="C4780" s="6">
        <v>1189833</v>
      </c>
      <c r="D4780" s="7">
        <v>44219</v>
      </c>
      <c r="E4780" s="6" t="s">
        <v>36</v>
      </c>
      <c r="F4780" s="6" t="s">
        <v>53</v>
      </c>
      <c r="G4780" s="6" t="s">
        <v>54</v>
      </c>
      <c r="H4780" s="8" t="s">
        <v>20</v>
      </c>
      <c r="I4780" s="9">
        <v>44</v>
      </c>
      <c r="J4780" s="10">
        <v>1110</v>
      </c>
      <c r="K4780" s="11">
        <f>Table1[[#This Row],[Price per Unit]]*Table1[[#This Row],[Units Sold]]</f>
        <v>48840</v>
      </c>
      <c r="L4780" s="11">
        <v>2686.2000000000003</v>
      </c>
      <c r="M4780" s="12">
        <f>Table1[[#This Row],[Operating Profit]]/Table1[[#This Row],[Total Sales]]</f>
        <v>5.5000000000000007E-2</v>
      </c>
      <c r="N4780" s="6" t="s">
        <v>83</v>
      </c>
    </row>
    <row r="4781" spans="2:14" ht="14.25" customHeight="1" x14ac:dyDescent="0.3">
      <c r="B4781" s="6" t="s">
        <v>34</v>
      </c>
      <c r="C4781" s="6">
        <v>1189833</v>
      </c>
      <c r="D4781" s="7">
        <v>44220</v>
      </c>
      <c r="E4781" s="6" t="s">
        <v>36</v>
      </c>
      <c r="F4781" s="6" t="s">
        <v>53</v>
      </c>
      <c r="G4781" s="6" t="s">
        <v>54</v>
      </c>
      <c r="H4781" s="8" t="s">
        <v>21</v>
      </c>
      <c r="I4781" s="9">
        <v>38</v>
      </c>
      <c r="J4781" s="10">
        <v>880</v>
      </c>
      <c r="K4781" s="11">
        <f>Table1[[#This Row],[Price per Unit]]*Table1[[#This Row],[Units Sold]]</f>
        <v>33440</v>
      </c>
      <c r="L4781" s="11">
        <v>1772.3200000000002</v>
      </c>
      <c r="M4781" s="12">
        <f>Table1[[#This Row],[Operating Profit]]/Table1[[#This Row],[Total Sales]]</f>
        <v>5.3000000000000005E-2</v>
      </c>
      <c r="N4781" s="6" t="s">
        <v>83</v>
      </c>
    </row>
    <row r="4782" spans="2:14" ht="14.25" customHeight="1" x14ac:dyDescent="0.3">
      <c r="B4782" s="6" t="s">
        <v>34</v>
      </c>
      <c r="C4782" s="6">
        <v>1189833</v>
      </c>
      <c r="D4782" s="7">
        <v>44221</v>
      </c>
      <c r="E4782" s="6" t="s">
        <v>36</v>
      </c>
      <c r="F4782" s="6" t="s">
        <v>53</v>
      </c>
      <c r="G4782" s="6" t="s">
        <v>54</v>
      </c>
      <c r="H4782" s="8" t="s">
        <v>22</v>
      </c>
      <c r="I4782" s="9">
        <v>41</v>
      </c>
      <c r="J4782" s="10">
        <v>610</v>
      </c>
      <c r="K4782" s="11">
        <f>Table1[[#This Row],[Price per Unit]]*Table1[[#This Row],[Units Sold]]</f>
        <v>25010</v>
      </c>
      <c r="L4782" s="11">
        <v>1850.7400000000002</v>
      </c>
      <c r="M4782" s="12">
        <f>Table1[[#This Row],[Operating Profit]]/Table1[[#This Row],[Total Sales]]</f>
        <v>7.400000000000001E-2</v>
      </c>
      <c r="N4782" s="6" t="s">
        <v>83</v>
      </c>
    </row>
    <row r="4783" spans="2:14" ht="14.25" customHeight="1" x14ac:dyDescent="0.3">
      <c r="B4783" s="6" t="s">
        <v>34</v>
      </c>
      <c r="C4783" s="6">
        <v>1189833</v>
      </c>
      <c r="D4783" s="7">
        <v>44222</v>
      </c>
      <c r="E4783" s="6" t="s">
        <v>36</v>
      </c>
      <c r="F4783" s="6" t="s">
        <v>53</v>
      </c>
      <c r="G4783" s="6" t="s">
        <v>54</v>
      </c>
      <c r="H4783" s="8" t="s">
        <v>23</v>
      </c>
      <c r="I4783" s="9">
        <v>59</v>
      </c>
      <c r="J4783" s="10">
        <v>1080</v>
      </c>
      <c r="K4783" s="11">
        <f>Table1[[#This Row],[Price per Unit]]*Table1[[#This Row],[Units Sold]]</f>
        <v>63720</v>
      </c>
      <c r="L4783" s="11">
        <v>2421.36</v>
      </c>
      <c r="M4783" s="12">
        <f>Table1[[#This Row],[Operating Profit]]/Table1[[#This Row],[Total Sales]]</f>
        <v>3.7999999999999999E-2</v>
      </c>
      <c r="N4783" s="6" t="s">
        <v>83</v>
      </c>
    </row>
    <row r="4784" spans="2:14" ht="14.25" customHeight="1" x14ac:dyDescent="0.3">
      <c r="B4784" s="6" t="s">
        <v>34</v>
      </c>
      <c r="C4784" s="6">
        <v>1189833</v>
      </c>
      <c r="D4784" s="7">
        <v>44223</v>
      </c>
      <c r="E4784" s="6" t="s">
        <v>36</v>
      </c>
      <c r="F4784" s="6" t="s">
        <v>53</v>
      </c>
      <c r="G4784" s="6" t="s">
        <v>54</v>
      </c>
      <c r="H4784" s="8" t="s">
        <v>17</v>
      </c>
      <c r="I4784" s="9">
        <v>36</v>
      </c>
      <c r="J4784" s="10">
        <v>1690</v>
      </c>
      <c r="K4784" s="11">
        <f>Table1[[#This Row],[Price per Unit]]*Table1[[#This Row],[Units Sold]]</f>
        <v>60840</v>
      </c>
      <c r="L4784" s="11">
        <v>3589.5600000000004</v>
      </c>
      <c r="M4784" s="12">
        <f>Table1[[#This Row],[Operating Profit]]/Table1[[#This Row],[Total Sales]]</f>
        <v>5.9000000000000004E-2</v>
      </c>
      <c r="N4784" s="6" t="s">
        <v>83</v>
      </c>
    </row>
    <row r="4785" spans="2:14" ht="14.25" customHeight="1" x14ac:dyDescent="0.3">
      <c r="B4785" s="6" t="s">
        <v>34</v>
      </c>
      <c r="C4785" s="6">
        <v>1189833</v>
      </c>
      <c r="D4785" s="7">
        <v>44224</v>
      </c>
      <c r="E4785" s="6" t="s">
        <v>36</v>
      </c>
      <c r="F4785" s="6" t="s">
        <v>53</v>
      </c>
      <c r="G4785" s="6" t="s">
        <v>54</v>
      </c>
      <c r="H4785" s="8" t="s">
        <v>19</v>
      </c>
      <c r="I4785" s="9">
        <v>42</v>
      </c>
      <c r="J4785" s="10">
        <v>1470</v>
      </c>
      <c r="K4785" s="11">
        <f>Table1[[#This Row],[Price per Unit]]*Table1[[#This Row],[Units Sold]]</f>
        <v>61740</v>
      </c>
      <c r="L4785" s="11">
        <v>2531.3399999999997</v>
      </c>
      <c r="M4785" s="12">
        <f>Table1[[#This Row],[Operating Profit]]/Table1[[#This Row],[Total Sales]]</f>
        <v>4.0999999999999995E-2</v>
      </c>
      <c r="N4785" s="6" t="s">
        <v>83</v>
      </c>
    </row>
    <row r="4786" spans="2:14" ht="14.25" customHeight="1" x14ac:dyDescent="0.3">
      <c r="B4786" s="6" t="s">
        <v>34</v>
      </c>
      <c r="C4786" s="6">
        <v>1189833</v>
      </c>
      <c r="D4786" s="7">
        <v>44225</v>
      </c>
      <c r="E4786" s="6" t="s">
        <v>36</v>
      </c>
      <c r="F4786" s="6" t="s">
        <v>53</v>
      </c>
      <c r="G4786" s="6" t="s">
        <v>54</v>
      </c>
      <c r="H4786" s="8" t="s">
        <v>20</v>
      </c>
      <c r="I4786" s="9">
        <v>44</v>
      </c>
      <c r="J4786" s="10">
        <v>1650</v>
      </c>
      <c r="K4786" s="11">
        <f>Table1[[#This Row],[Price per Unit]]*Table1[[#This Row],[Units Sold]]</f>
        <v>72600</v>
      </c>
      <c r="L4786" s="11">
        <v>3993.0000000000005</v>
      </c>
      <c r="M4786" s="12">
        <f>Table1[[#This Row],[Operating Profit]]/Table1[[#This Row],[Total Sales]]</f>
        <v>5.5000000000000007E-2</v>
      </c>
      <c r="N4786" s="6" t="s">
        <v>83</v>
      </c>
    </row>
    <row r="4787" spans="2:14" ht="14.25" customHeight="1" x14ac:dyDescent="0.3">
      <c r="B4787" s="6" t="s">
        <v>34</v>
      </c>
      <c r="C4787" s="6">
        <v>1189833</v>
      </c>
      <c r="D4787" s="7">
        <v>44226</v>
      </c>
      <c r="E4787" s="6" t="s">
        <v>36</v>
      </c>
      <c r="F4787" s="6" t="s">
        <v>53</v>
      </c>
      <c r="G4787" s="6" t="s">
        <v>54</v>
      </c>
      <c r="H4787" s="8" t="s">
        <v>21</v>
      </c>
      <c r="I4787" s="9">
        <v>38</v>
      </c>
      <c r="J4787" s="10">
        <v>1060</v>
      </c>
      <c r="K4787" s="11">
        <f>Table1[[#This Row],[Price per Unit]]*Table1[[#This Row],[Units Sold]]</f>
        <v>40280</v>
      </c>
      <c r="L4787" s="11">
        <v>2134.84</v>
      </c>
      <c r="M4787" s="12">
        <f>Table1[[#This Row],[Operating Profit]]/Table1[[#This Row],[Total Sales]]</f>
        <v>5.3000000000000005E-2</v>
      </c>
      <c r="N4787" s="6" t="s">
        <v>83</v>
      </c>
    </row>
    <row r="4788" spans="2:14" ht="14.25" customHeight="1" x14ac:dyDescent="0.3">
      <c r="B4788" s="6" t="s">
        <v>34</v>
      </c>
      <c r="C4788" s="6">
        <v>1189833</v>
      </c>
      <c r="D4788" s="7">
        <v>44227</v>
      </c>
      <c r="E4788" s="6" t="s">
        <v>36</v>
      </c>
      <c r="F4788" s="6" t="s">
        <v>53</v>
      </c>
      <c r="G4788" s="6" t="s">
        <v>54</v>
      </c>
      <c r="H4788" s="8" t="s">
        <v>22</v>
      </c>
      <c r="I4788" s="9">
        <v>41</v>
      </c>
      <c r="J4788" s="10">
        <v>750</v>
      </c>
      <c r="K4788" s="11">
        <f>Table1[[#This Row],[Price per Unit]]*Table1[[#This Row],[Units Sold]]</f>
        <v>30750</v>
      </c>
      <c r="L4788" s="11">
        <v>2275.5000000000005</v>
      </c>
      <c r="M4788" s="12">
        <f>Table1[[#This Row],[Operating Profit]]/Table1[[#This Row],[Total Sales]]</f>
        <v>7.400000000000001E-2</v>
      </c>
      <c r="N4788" s="6" t="s">
        <v>83</v>
      </c>
    </row>
    <row r="4789" spans="2:14" ht="14.25" customHeight="1" x14ac:dyDescent="0.3">
      <c r="B4789" s="6" t="s">
        <v>34</v>
      </c>
      <c r="C4789" s="6">
        <v>1189833</v>
      </c>
      <c r="D4789" s="7">
        <v>44228</v>
      </c>
      <c r="E4789" s="6" t="s">
        <v>36</v>
      </c>
      <c r="F4789" s="6" t="s">
        <v>53</v>
      </c>
      <c r="G4789" s="6" t="s">
        <v>54</v>
      </c>
      <c r="H4789" s="8" t="s">
        <v>23</v>
      </c>
      <c r="I4789" s="9">
        <v>55</v>
      </c>
      <c r="J4789" s="10">
        <v>1500</v>
      </c>
      <c r="K4789" s="11">
        <f>Table1[[#This Row],[Price per Unit]]*Table1[[#This Row],[Units Sold]]</f>
        <v>82500</v>
      </c>
      <c r="L4789" s="11">
        <v>2970</v>
      </c>
      <c r="M4789" s="12">
        <f>Table1[[#This Row],[Operating Profit]]/Table1[[#This Row],[Total Sales]]</f>
        <v>3.5999999999999997E-2</v>
      </c>
      <c r="N4789" s="6" t="s">
        <v>83</v>
      </c>
    </row>
    <row r="4790" spans="2:14" ht="14.25" customHeight="1" x14ac:dyDescent="0.3">
      <c r="B4790" s="6" t="s">
        <v>34</v>
      </c>
      <c r="C4790" s="6">
        <v>1189833</v>
      </c>
      <c r="D4790" s="7">
        <v>44229</v>
      </c>
      <c r="E4790" s="6" t="s">
        <v>36</v>
      </c>
      <c r="F4790" s="6" t="s">
        <v>53</v>
      </c>
      <c r="G4790" s="6" t="s">
        <v>54</v>
      </c>
      <c r="H4790" s="8" t="s">
        <v>17</v>
      </c>
      <c r="I4790" s="9">
        <v>37</v>
      </c>
      <c r="J4790" s="10">
        <v>2030</v>
      </c>
      <c r="K4790" s="11">
        <f>Table1[[#This Row],[Price per Unit]]*Table1[[#This Row],[Units Sold]]</f>
        <v>75110</v>
      </c>
      <c r="L4790" s="11">
        <v>4431.4900000000007</v>
      </c>
      <c r="M4790" s="12">
        <f>Table1[[#This Row],[Operating Profit]]/Table1[[#This Row],[Total Sales]]</f>
        <v>5.9000000000000011E-2</v>
      </c>
      <c r="N4790" s="6" t="s">
        <v>83</v>
      </c>
    </row>
    <row r="4791" spans="2:14" ht="14.25" customHeight="1" x14ac:dyDescent="0.3">
      <c r="B4791" s="6" t="s">
        <v>34</v>
      </c>
      <c r="C4791" s="6">
        <v>1189833</v>
      </c>
      <c r="D4791" s="7">
        <v>44230</v>
      </c>
      <c r="E4791" s="6" t="s">
        <v>36</v>
      </c>
      <c r="F4791" s="6" t="s">
        <v>53</v>
      </c>
      <c r="G4791" s="6" t="s">
        <v>54</v>
      </c>
      <c r="H4791" s="8" t="s">
        <v>19</v>
      </c>
      <c r="I4791" s="9">
        <v>41</v>
      </c>
      <c r="J4791" s="10">
        <v>1560</v>
      </c>
      <c r="K4791" s="11">
        <f>Table1[[#This Row],[Price per Unit]]*Table1[[#This Row],[Units Sold]]</f>
        <v>63960</v>
      </c>
      <c r="L4791" s="11">
        <v>2750.2799999999997</v>
      </c>
      <c r="M4791" s="12">
        <f>Table1[[#This Row],[Operating Profit]]/Table1[[#This Row],[Total Sales]]</f>
        <v>4.2999999999999997E-2</v>
      </c>
      <c r="N4791" s="6" t="s">
        <v>83</v>
      </c>
    </row>
    <row r="4792" spans="2:14" ht="14.25" customHeight="1" x14ac:dyDescent="0.3">
      <c r="B4792" s="6" t="s">
        <v>34</v>
      </c>
      <c r="C4792" s="6">
        <v>1189833</v>
      </c>
      <c r="D4792" s="7">
        <v>44231</v>
      </c>
      <c r="E4792" s="6" t="s">
        <v>36</v>
      </c>
      <c r="F4792" s="6" t="s">
        <v>53</v>
      </c>
      <c r="G4792" s="6" t="s">
        <v>54</v>
      </c>
      <c r="H4792" s="8" t="s">
        <v>20</v>
      </c>
      <c r="I4792" s="9">
        <v>44</v>
      </c>
      <c r="J4792" s="10">
        <v>1430</v>
      </c>
      <c r="K4792" s="11">
        <f>Table1[[#This Row],[Price per Unit]]*Table1[[#This Row],[Units Sold]]</f>
        <v>62920</v>
      </c>
      <c r="L4792" s="11">
        <v>3712.2800000000007</v>
      </c>
      <c r="M4792" s="12">
        <f>Table1[[#This Row],[Operating Profit]]/Table1[[#This Row],[Total Sales]]</f>
        <v>5.9000000000000011E-2</v>
      </c>
      <c r="N4792" s="6" t="s">
        <v>83</v>
      </c>
    </row>
    <row r="4793" spans="2:14" ht="14.25" customHeight="1" x14ac:dyDescent="0.3">
      <c r="B4793" s="6" t="s">
        <v>34</v>
      </c>
      <c r="C4793" s="6">
        <v>1189833</v>
      </c>
      <c r="D4793" s="7">
        <v>44232</v>
      </c>
      <c r="E4793" s="6" t="s">
        <v>36</v>
      </c>
      <c r="F4793" s="6" t="s">
        <v>53</v>
      </c>
      <c r="G4793" s="6" t="s">
        <v>54</v>
      </c>
      <c r="H4793" s="8" t="s">
        <v>21</v>
      </c>
      <c r="I4793" s="9">
        <v>36</v>
      </c>
      <c r="J4793" s="10">
        <v>1130</v>
      </c>
      <c r="K4793" s="11">
        <f>Table1[[#This Row],[Price per Unit]]*Table1[[#This Row],[Units Sold]]</f>
        <v>40680</v>
      </c>
      <c r="L4793" s="11">
        <v>2156.04</v>
      </c>
      <c r="M4793" s="12">
        <f>Table1[[#This Row],[Operating Profit]]/Table1[[#This Row],[Total Sales]]</f>
        <v>5.2999999999999999E-2</v>
      </c>
      <c r="N4793" s="6" t="s">
        <v>83</v>
      </c>
    </row>
    <row r="4794" spans="2:14" ht="14.25" customHeight="1" x14ac:dyDescent="0.3">
      <c r="B4794" s="6" t="s">
        <v>34</v>
      </c>
      <c r="C4794" s="6">
        <v>1189833</v>
      </c>
      <c r="D4794" s="7">
        <v>44233</v>
      </c>
      <c r="E4794" s="6" t="s">
        <v>36</v>
      </c>
      <c r="F4794" s="6" t="s">
        <v>53</v>
      </c>
      <c r="G4794" s="6" t="s">
        <v>54</v>
      </c>
      <c r="H4794" s="8" t="s">
        <v>22</v>
      </c>
      <c r="I4794" s="9">
        <v>42</v>
      </c>
      <c r="J4794" s="10">
        <v>1240</v>
      </c>
      <c r="K4794" s="11">
        <f>Table1[[#This Row],[Price per Unit]]*Table1[[#This Row],[Units Sold]]</f>
        <v>52080</v>
      </c>
      <c r="L4794" s="11">
        <v>3645.6000000000004</v>
      </c>
      <c r="M4794" s="12">
        <f>Table1[[#This Row],[Operating Profit]]/Table1[[#This Row],[Total Sales]]</f>
        <v>7.0000000000000007E-2</v>
      </c>
      <c r="N4794" s="6" t="s">
        <v>83</v>
      </c>
    </row>
    <row r="4795" spans="2:14" ht="14.25" customHeight="1" x14ac:dyDescent="0.3">
      <c r="B4795" s="6" t="s">
        <v>34</v>
      </c>
      <c r="C4795" s="6">
        <v>1189833</v>
      </c>
      <c r="D4795" s="7">
        <v>44234</v>
      </c>
      <c r="E4795" s="6" t="s">
        <v>36</v>
      </c>
      <c r="F4795" s="6" t="s">
        <v>53</v>
      </c>
      <c r="G4795" s="6" t="s">
        <v>54</v>
      </c>
      <c r="H4795" s="8" t="s">
        <v>23</v>
      </c>
      <c r="I4795" s="9">
        <v>58</v>
      </c>
      <c r="J4795" s="10">
        <v>1430</v>
      </c>
      <c r="K4795" s="11">
        <f>Table1[[#This Row],[Price per Unit]]*Table1[[#This Row],[Units Sold]]</f>
        <v>82940</v>
      </c>
      <c r="L4795" s="11">
        <v>2902.8999999999996</v>
      </c>
      <c r="M4795" s="12">
        <f>Table1[[#This Row],[Operating Profit]]/Table1[[#This Row],[Total Sales]]</f>
        <v>3.4999999999999996E-2</v>
      </c>
      <c r="N4795" s="6" t="s">
        <v>83</v>
      </c>
    </row>
    <row r="4796" spans="2:14" ht="14.25" customHeight="1" x14ac:dyDescent="0.3">
      <c r="B4796" s="6" t="s">
        <v>34</v>
      </c>
      <c r="C4796" s="6">
        <v>1189833</v>
      </c>
      <c r="D4796" s="7">
        <v>44235</v>
      </c>
      <c r="E4796" s="6" t="s">
        <v>36</v>
      </c>
      <c r="F4796" s="6" t="s">
        <v>53</v>
      </c>
      <c r="G4796" s="6" t="s">
        <v>54</v>
      </c>
      <c r="H4796" s="8" t="s">
        <v>17</v>
      </c>
      <c r="I4796" s="9">
        <v>42</v>
      </c>
      <c r="J4796" s="10">
        <v>2030</v>
      </c>
      <c r="K4796" s="11">
        <f>Table1[[#This Row],[Price per Unit]]*Table1[[#This Row],[Units Sold]]</f>
        <v>85260</v>
      </c>
      <c r="L4796" s="11">
        <v>4945.0800000000008</v>
      </c>
      <c r="M4796" s="12">
        <f>Table1[[#This Row],[Operating Profit]]/Table1[[#This Row],[Total Sales]]</f>
        <v>5.800000000000001E-2</v>
      </c>
      <c r="N4796" s="6" t="s">
        <v>83</v>
      </c>
    </row>
    <row r="4797" spans="2:14" ht="14.25" customHeight="1" x14ac:dyDescent="0.3">
      <c r="B4797" s="6" t="s">
        <v>34</v>
      </c>
      <c r="C4797" s="6">
        <v>1189833</v>
      </c>
      <c r="D4797" s="7">
        <v>44236</v>
      </c>
      <c r="E4797" s="6" t="s">
        <v>36</v>
      </c>
      <c r="F4797" s="6" t="s">
        <v>53</v>
      </c>
      <c r="G4797" s="6" t="s">
        <v>54</v>
      </c>
      <c r="H4797" s="8" t="s">
        <v>19</v>
      </c>
      <c r="I4797" s="9">
        <v>54</v>
      </c>
      <c r="J4797" s="10">
        <v>1880</v>
      </c>
      <c r="K4797" s="11">
        <f>Table1[[#This Row],[Price per Unit]]*Table1[[#This Row],[Units Sold]]</f>
        <v>101520</v>
      </c>
      <c r="L4797" s="11">
        <v>4365.3599999999997</v>
      </c>
      <c r="M4797" s="12">
        <f>Table1[[#This Row],[Operating Profit]]/Table1[[#This Row],[Total Sales]]</f>
        <v>4.2999999999999997E-2</v>
      </c>
      <c r="N4797" s="6" t="s">
        <v>83</v>
      </c>
    </row>
    <row r="4798" spans="2:14" ht="14.25" customHeight="1" x14ac:dyDescent="0.3">
      <c r="B4798" s="6" t="s">
        <v>34</v>
      </c>
      <c r="C4798" s="6">
        <v>1189833</v>
      </c>
      <c r="D4798" s="7">
        <v>44237</v>
      </c>
      <c r="E4798" s="6" t="s">
        <v>36</v>
      </c>
      <c r="F4798" s="6" t="s">
        <v>53</v>
      </c>
      <c r="G4798" s="6" t="s">
        <v>54</v>
      </c>
      <c r="H4798" s="8" t="s">
        <v>20</v>
      </c>
      <c r="I4798" s="9">
        <v>49</v>
      </c>
      <c r="J4798" s="10">
        <v>1300</v>
      </c>
      <c r="K4798" s="11">
        <f>Table1[[#This Row],[Price per Unit]]*Table1[[#This Row],[Units Sold]]</f>
        <v>63700</v>
      </c>
      <c r="L4798" s="11">
        <v>3758.3000000000006</v>
      </c>
      <c r="M4798" s="12">
        <f>Table1[[#This Row],[Operating Profit]]/Table1[[#This Row],[Total Sales]]</f>
        <v>5.9000000000000011E-2</v>
      </c>
      <c r="N4798" s="6" t="s">
        <v>83</v>
      </c>
    </row>
    <row r="4799" spans="2:14" ht="14.25" customHeight="1" x14ac:dyDescent="0.3">
      <c r="B4799" s="6" t="s">
        <v>34</v>
      </c>
      <c r="C4799" s="6">
        <v>1189833</v>
      </c>
      <c r="D4799" s="7">
        <v>44238</v>
      </c>
      <c r="E4799" s="6" t="s">
        <v>36</v>
      </c>
      <c r="F4799" s="6" t="s">
        <v>53</v>
      </c>
      <c r="G4799" s="6" t="s">
        <v>54</v>
      </c>
      <c r="H4799" s="8" t="s">
        <v>21</v>
      </c>
      <c r="I4799" s="9">
        <v>41</v>
      </c>
      <c r="J4799" s="10">
        <v>1060</v>
      </c>
      <c r="K4799" s="11">
        <f>Table1[[#This Row],[Price per Unit]]*Table1[[#This Row],[Units Sold]]</f>
        <v>43460</v>
      </c>
      <c r="L4799" s="11">
        <v>2346.84</v>
      </c>
      <c r="M4799" s="12">
        <f>Table1[[#This Row],[Operating Profit]]/Table1[[#This Row],[Total Sales]]</f>
        <v>5.4000000000000006E-2</v>
      </c>
      <c r="N4799" s="6" t="s">
        <v>83</v>
      </c>
    </row>
    <row r="4800" spans="2:14" ht="14.25" customHeight="1" x14ac:dyDescent="0.3">
      <c r="B4800" s="6" t="s">
        <v>34</v>
      </c>
      <c r="C4800" s="6">
        <v>1189833</v>
      </c>
      <c r="D4800" s="7">
        <v>44239</v>
      </c>
      <c r="E4800" s="6" t="s">
        <v>36</v>
      </c>
      <c r="F4800" s="6" t="s">
        <v>53</v>
      </c>
      <c r="G4800" s="6" t="s">
        <v>54</v>
      </c>
      <c r="H4800" s="8" t="s">
        <v>22</v>
      </c>
      <c r="I4800" s="9">
        <v>52</v>
      </c>
      <c r="J4800" s="10">
        <v>1060</v>
      </c>
      <c r="K4800" s="11">
        <f>Table1[[#This Row],[Price per Unit]]*Table1[[#This Row],[Units Sold]]</f>
        <v>55120</v>
      </c>
      <c r="L4800" s="11">
        <v>3858.4000000000005</v>
      </c>
      <c r="M4800" s="12">
        <f>Table1[[#This Row],[Operating Profit]]/Table1[[#This Row],[Total Sales]]</f>
        <v>7.0000000000000007E-2</v>
      </c>
      <c r="N4800" s="6" t="s">
        <v>83</v>
      </c>
    </row>
    <row r="4801" spans="2:14" ht="14.25" customHeight="1" x14ac:dyDescent="0.3">
      <c r="B4801" s="6" t="s">
        <v>34</v>
      </c>
      <c r="C4801" s="6">
        <v>1189833</v>
      </c>
      <c r="D4801" s="7">
        <v>44240</v>
      </c>
      <c r="E4801" s="6" t="s">
        <v>36</v>
      </c>
      <c r="F4801" s="6" t="s">
        <v>53</v>
      </c>
      <c r="G4801" s="6" t="s">
        <v>54</v>
      </c>
      <c r="H4801" s="8" t="s">
        <v>23</v>
      </c>
      <c r="I4801" s="9">
        <v>56</v>
      </c>
      <c r="J4801" s="10">
        <v>1120</v>
      </c>
      <c r="K4801" s="11">
        <f>Table1[[#This Row],[Price per Unit]]*Table1[[#This Row],[Units Sold]]</f>
        <v>62720</v>
      </c>
      <c r="L4801" s="11">
        <v>2383.36</v>
      </c>
      <c r="M4801" s="12">
        <f>Table1[[#This Row],[Operating Profit]]/Table1[[#This Row],[Total Sales]]</f>
        <v>3.7999999999999999E-2</v>
      </c>
      <c r="N4801" s="6" t="s">
        <v>83</v>
      </c>
    </row>
    <row r="4802" spans="2:14" ht="14.25" customHeight="1" x14ac:dyDescent="0.3">
      <c r="B4802" s="6" t="s">
        <v>34</v>
      </c>
      <c r="C4802" s="6">
        <v>1189833</v>
      </c>
      <c r="D4802" s="7">
        <v>44241</v>
      </c>
      <c r="E4802" s="6" t="s">
        <v>36</v>
      </c>
      <c r="F4802" s="6" t="s">
        <v>53</v>
      </c>
      <c r="G4802" s="6" t="s">
        <v>54</v>
      </c>
      <c r="H4802" s="8" t="s">
        <v>17</v>
      </c>
      <c r="I4802" s="9">
        <v>41</v>
      </c>
      <c r="J4802" s="10">
        <v>1800</v>
      </c>
      <c r="K4802" s="11">
        <f>Table1[[#This Row],[Price per Unit]]*Table1[[#This Row],[Units Sold]]</f>
        <v>73800</v>
      </c>
      <c r="L4802" s="11">
        <v>4280.4000000000005</v>
      </c>
      <c r="M4802" s="12">
        <f>Table1[[#This Row],[Operating Profit]]/Table1[[#This Row],[Total Sales]]</f>
        <v>5.800000000000001E-2</v>
      </c>
      <c r="N4802" s="6" t="s">
        <v>83</v>
      </c>
    </row>
    <row r="4803" spans="2:14" ht="14.25" customHeight="1" x14ac:dyDescent="0.3">
      <c r="B4803" s="6" t="s">
        <v>34</v>
      </c>
      <c r="C4803" s="6">
        <v>1189833</v>
      </c>
      <c r="D4803" s="7">
        <v>44242</v>
      </c>
      <c r="E4803" s="6" t="s">
        <v>36</v>
      </c>
      <c r="F4803" s="6" t="s">
        <v>53</v>
      </c>
      <c r="G4803" s="6" t="s">
        <v>54</v>
      </c>
      <c r="H4803" s="8" t="s">
        <v>19</v>
      </c>
      <c r="I4803" s="9">
        <v>48</v>
      </c>
      <c r="J4803" s="10">
        <v>1560</v>
      </c>
      <c r="K4803" s="11">
        <f>Table1[[#This Row],[Price per Unit]]*Table1[[#This Row],[Units Sold]]</f>
        <v>74880</v>
      </c>
      <c r="L4803" s="11">
        <v>3294.72</v>
      </c>
      <c r="M4803" s="12">
        <f>Table1[[#This Row],[Operating Profit]]/Table1[[#This Row],[Total Sales]]</f>
        <v>4.3999999999999997E-2</v>
      </c>
      <c r="N4803" s="6" t="s">
        <v>83</v>
      </c>
    </row>
    <row r="4804" spans="2:14" ht="14.25" customHeight="1" x14ac:dyDescent="0.3">
      <c r="B4804" s="6" t="s">
        <v>34</v>
      </c>
      <c r="C4804" s="6">
        <v>1189833</v>
      </c>
      <c r="D4804" s="7">
        <v>44243</v>
      </c>
      <c r="E4804" s="6" t="s">
        <v>36</v>
      </c>
      <c r="F4804" s="6" t="s">
        <v>53</v>
      </c>
      <c r="G4804" s="6" t="s">
        <v>54</v>
      </c>
      <c r="H4804" s="8" t="s">
        <v>20</v>
      </c>
      <c r="I4804" s="9">
        <v>42</v>
      </c>
      <c r="J4804" s="10">
        <v>1170</v>
      </c>
      <c r="K4804" s="11">
        <f>Table1[[#This Row],[Price per Unit]]*Table1[[#This Row],[Units Sold]]</f>
        <v>49140</v>
      </c>
      <c r="L4804" s="11">
        <v>2751.84</v>
      </c>
      <c r="M4804" s="12">
        <f>Table1[[#This Row],[Operating Profit]]/Table1[[#This Row],[Total Sales]]</f>
        <v>5.6000000000000001E-2</v>
      </c>
      <c r="N4804" s="6" t="s">
        <v>83</v>
      </c>
    </row>
    <row r="4805" spans="2:14" ht="14.25" customHeight="1" x14ac:dyDescent="0.3">
      <c r="B4805" s="6" t="s">
        <v>34</v>
      </c>
      <c r="C4805" s="6">
        <v>1189833</v>
      </c>
      <c r="D4805" s="7">
        <v>44244</v>
      </c>
      <c r="E4805" s="6" t="s">
        <v>36</v>
      </c>
      <c r="F4805" s="6" t="s">
        <v>53</v>
      </c>
      <c r="G4805" s="6" t="s">
        <v>54</v>
      </c>
      <c r="H4805" s="8" t="s">
        <v>21</v>
      </c>
      <c r="I4805" s="9">
        <v>41</v>
      </c>
      <c r="J4805" s="10">
        <v>1160</v>
      </c>
      <c r="K4805" s="11">
        <f>Table1[[#This Row],[Price per Unit]]*Table1[[#This Row],[Units Sold]]</f>
        <v>47560</v>
      </c>
      <c r="L4805" s="11">
        <v>2615.7999999999997</v>
      </c>
      <c r="M4805" s="12">
        <f>Table1[[#This Row],[Operating Profit]]/Table1[[#This Row],[Total Sales]]</f>
        <v>5.4999999999999993E-2</v>
      </c>
      <c r="N4805" s="6" t="s">
        <v>83</v>
      </c>
    </row>
    <row r="4806" spans="2:14" ht="14.25" customHeight="1" x14ac:dyDescent="0.3">
      <c r="B4806" s="6" t="s">
        <v>34</v>
      </c>
      <c r="C4806" s="6">
        <v>1189833</v>
      </c>
      <c r="D4806" s="7">
        <v>44245</v>
      </c>
      <c r="E4806" s="6" t="s">
        <v>36</v>
      </c>
      <c r="F4806" s="6" t="s">
        <v>53</v>
      </c>
      <c r="G4806" s="6" t="s">
        <v>54</v>
      </c>
      <c r="H4806" s="8" t="s">
        <v>22</v>
      </c>
      <c r="I4806" s="9">
        <v>50</v>
      </c>
      <c r="J4806" s="10">
        <v>1000</v>
      </c>
      <c r="K4806" s="11">
        <f>Table1[[#This Row],[Price per Unit]]*Table1[[#This Row],[Units Sold]]</f>
        <v>50000</v>
      </c>
      <c r="L4806" s="11">
        <v>3650.0000000000005</v>
      </c>
      <c r="M4806" s="12">
        <f>Table1[[#This Row],[Operating Profit]]/Table1[[#This Row],[Total Sales]]</f>
        <v>7.3000000000000009E-2</v>
      </c>
      <c r="N4806" s="6" t="s">
        <v>83</v>
      </c>
    </row>
    <row r="4807" spans="2:14" ht="14.25" customHeight="1" x14ac:dyDescent="0.3">
      <c r="B4807" s="6" t="s">
        <v>34</v>
      </c>
      <c r="C4807" s="6">
        <v>1189833</v>
      </c>
      <c r="D4807" s="7">
        <v>44246</v>
      </c>
      <c r="E4807" s="6" t="s">
        <v>36</v>
      </c>
      <c r="F4807" s="6" t="s">
        <v>53</v>
      </c>
      <c r="G4807" s="6" t="s">
        <v>54</v>
      </c>
      <c r="H4807" s="8" t="s">
        <v>23</v>
      </c>
      <c r="I4807" s="9">
        <v>59</v>
      </c>
      <c r="J4807" s="10">
        <v>1220</v>
      </c>
      <c r="K4807" s="11">
        <f>Table1[[#This Row],[Price per Unit]]*Table1[[#This Row],[Units Sold]]</f>
        <v>71980</v>
      </c>
      <c r="L4807" s="11">
        <v>2879.2000000000003</v>
      </c>
      <c r="M4807" s="12">
        <f>Table1[[#This Row],[Operating Profit]]/Table1[[#This Row],[Total Sales]]</f>
        <v>0.04</v>
      </c>
      <c r="N4807" s="6" t="s">
        <v>83</v>
      </c>
    </row>
    <row r="4808" spans="2:14" ht="14.25" customHeight="1" x14ac:dyDescent="0.3">
      <c r="B4808" s="6" t="s">
        <v>34</v>
      </c>
      <c r="C4808" s="6">
        <v>1189833</v>
      </c>
      <c r="D4808" s="7">
        <v>44247</v>
      </c>
      <c r="E4808" s="6" t="s">
        <v>36</v>
      </c>
      <c r="F4808" s="6" t="s">
        <v>53</v>
      </c>
      <c r="G4808" s="6" t="s">
        <v>54</v>
      </c>
      <c r="H4808" s="8" t="s">
        <v>17</v>
      </c>
      <c r="I4808" s="9">
        <v>44</v>
      </c>
      <c r="J4808" s="10">
        <v>1600</v>
      </c>
      <c r="K4808" s="11">
        <f>Table1[[#This Row],[Price per Unit]]*Table1[[#This Row],[Units Sold]]</f>
        <v>70400</v>
      </c>
      <c r="L4808" s="11">
        <v>3942.4000000000005</v>
      </c>
      <c r="M4808" s="12">
        <f>Table1[[#This Row],[Operating Profit]]/Table1[[#This Row],[Total Sales]]</f>
        <v>5.6000000000000008E-2</v>
      </c>
      <c r="N4808" s="6" t="s">
        <v>83</v>
      </c>
    </row>
    <row r="4809" spans="2:14" ht="14.25" customHeight="1" x14ac:dyDescent="0.3">
      <c r="B4809" s="6" t="s">
        <v>34</v>
      </c>
      <c r="C4809" s="6">
        <v>1189833</v>
      </c>
      <c r="D4809" s="7">
        <v>44248</v>
      </c>
      <c r="E4809" s="6" t="s">
        <v>36</v>
      </c>
      <c r="F4809" s="6" t="s">
        <v>53</v>
      </c>
      <c r="G4809" s="6" t="s">
        <v>54</v>
      </c>
      <c r="H4809" s="8" t="s">
        <v>19</v>
      </c>
      <c r="I4809" s="9">
        <v>49</v>
      </c>
      <c r="J4809" s="10">
        <v>1600</v>
      </c>
      <c r="K4809" s="11">
        <f>Table1[[#This Row],[Price per Unit]]*Table1[[#This Row],[Units Sold]]</f>
        <v>78400</v>
      </c>
      <c r="L4809" s="11">
        <v>3371.2</v>
      </c>
      <c r="M4809" s="12">
        <f>Table1[[#This Row],[Operating Profit]]/Table1[[#This Row],[Total Sales]]</f>
        <v>4.2999999999999997E-2</v>
      </c>
      <c r="N4809" s="6" t="s">
        <v>83</v>
      </c>
    </row>
    <row r="4810" spans="2:14" ht="14.25" customHeight="1" x14ac:dyDescent="0.3">
      <c r="B4810" s="6" t="s">
        <v>34</v>
      </c>
      <c r="C4810" s="6">
        <v>1189833</v>
      </c>
      <c r="D4810" s="7">
        <v>44249</v>
      </c>
      <c r="E4810" s="6" t="s">
        <v>36</v>
      </c>
      <c r="F4810" s="6" t="s">
        <v>53</v>
      </c>
      <c r="G4810" s="6" t="s">
        <v>54</v>
      </c>
      <c r="H4810" s="8" t="s">
        <v>20</v>
      </c>
      <c r="I4810" s="9">
        <v>41</v>
      </c>
      <c r="J4810" s="10">
        <v>1160</v>
      </c>
      <c r="K4810" s="11">
        <f>Table1[[#This Row],[Price per Unit]]*Table1[[#This Row],[Units Sold]]</f>
        <v>47560</v>
      </c>
      <c r="L4810" s="11">
        <v>2710.92</v>
      </c>
      <c r="M4810" s="12">
        <f>Table1[[#This Row],[Operating Profit]]/Table1[[#This Row],[Total Sales]]</f>
        <v>5.7000000000000002E-2</v>
      </c>
      <c r="N4810" s="6" t="s">
        <v>83</v>
      </c>
    </row>
    <row r="4811" spans="2:14" ht="14.25" customHeight="1" x14ac:dyDescent="0.3">
      <c r="B4811" s="6" t="s">
        <v>34</v>
      </c>
      <c r="C4811" s="6">
        <v>1189833</v>
      </c>
      <c r="D4811" s="7">
        <v>44250</v>
      </c>
      <c r="E4811" s="6" t="s">
        <v>36</v>
      </c>
      <c r="F4811" s="6" t="s">
        <v>53</v>
      </c>
      <c r="G4811" s="6" t="s">
        <v>54</v>
      </c>
      <c r="H4811" s="8" t="s">
        <v>21</v>
      </c>
      <c r="I4811" s="9">
        <v>44</v>
      </c>
      <c r="J4811" s="10">
        <v>1050</v>
      </c>
      <c r="K4811" s="11">
        <f>Table1[[#This Row],[Price per Unit]]*Table1[[#This Row],[Units Sold]]</f>
        <v>46200</v>
      </c>
      <c r="L4811" s="11">
        <v>2402.4</v>
      </c>
      <c r="M4811" s="12">
        <f>Table1[[#This Row],[Operating Profit]]/Table1[[#This Row],[Total Sales]]</f>
        <v>5.2000000000000005E-2</v>
      </c>
      <c r="N4811" s="6" t="s">
        <v>83</v>
      </c>
    </row>
    <row r="4812" spans="2:14" ht="14.25" customHeight="1" x14ac:dyDescent="0.3">
      <c r="B4812" s="6" t="s">
        <v>34</v>
      </c>
      <c r="C4812" s="6">
        <v>1189833</v>
      </c>
      <c r="D4812" s="7">
        <v>44251</v>
      </c>
      <c r="E4812" s="6" t="s">
        <v>36</v>
      </c>
      <c r="F4812" s="6" t="s">
        <v>53</v>
      </c>
      <c r="G4812" s="6" t="s">
        <v>54</v>
      </c>
      <c r="H4812" s="8" t="s">
        <v>22</v>
      </c>
      <c r="I4812" s="9">
        <v>54</v>
      </c>
      <c r="J4812" s="10">
        <v>980</v>
      </c>
      <c r="K4812" s="11">
        <f>Table1[[#This Row],[Price per Unit]]*Table1[[#This Row],[Units Sold]]</f>
        <v>52920</v>
      </c>
      <c r="L4812" s="11">
        <v>3969.0000000000005</v>
      </c>
      <c r="M4812" s="12">
        <f>Table1[[#This Row],[Operating Profit]]/Table1[[#This Row],[Total Sales]]</f>
        <v>7.5000000000000011E-2</v>
      </c>
      <c r="N4812" s="6" t="s">
        <v>83</v>
      </c>
    </row>
    <row r="4813" spans="2:14" ht="14.25" customHeight="1" x14ac:dyDescent="0.3">
      <c r="B4813" s="6" t="s">
        <v>34</v>
      </c>
      <c r="C4813" s="6">
        <v>1189833</v>
      </c>
      <c r="D4813" s="7">
        <v>44252</v>
      </c>
      <c r="E4813" s="6" t="s">
        <v>36</v>
      </c>
      <c r="F4813" s="6" t="s">
        <v>53</v>
      </c>
      <c r="G4813" s="6" t="s">
        <v>54</v>
      </c>
      <c r="H4813" s="8" t="s">
        <v>23</v>
      </c>
      <c r="I4813" s="9">
        <v>58</v>
      </c>
      <c r="J4813" s="10">
        <v>1080</v>
      </c>
      <c r="K4813" s="11">
        <f>Table1[[#This Row],[Price per Unit]]*Table1[[#This Row],[Units Sold]]</f>
        <v>62640</v>
      </c>
      <c r="L4813" s="11">
        <v>2442.96</v>
      </c>
      <c r="M4813" s="12">
        <f>Table1[[#This Row],[Operating Profit]]/Table1[[#This Row],[Total Sales]]</f>
        <v>3.9E-2</v>
      </c>
      <c r="N4813" s="6" t="s">
        <v>83</v>
      </c>
    </row>
    <row r="4814" spans="2:14" ht="14.25" customHeight="1" x14ac:dyDescent="0.3">
      <c r="B4814" s="6" t="s">
        <v>34</v>
      </c>
      <c r="C4814" s="6">
        <v>1189833</v>
      </c>
      <c r="D4814" s="7">
        <v>44253</v>
      </c>
      <c r="E4814" s="6" t="s">
        <v>36</v>
      </c>
      <c r="F4814" s="6" t="s">
        <v>53</v>
      </c>
      <c r="G4814" s="6" t="s">
        <v>54</v>
      </c>
      <c r="H4814" s="8" t="s">
        <v>17</v>
      </c>
      <c r="I4814" s="9">
        <v>38</v>
      </c>
      <c r="J4814" s="10">
        <v>1670</v>
      </c>
      <c r="K4814" s="11">
        <f>Table1[[#This Row],[Price per Unit]]*Table1[[#This Row],[Units Sold]]</f>
        <v>63460</v>
      </c>
      <c r="L4814" s="11">
        <v>3744.1400000000003</v>
      </c>
      <c r="M4814" s="12">
        <f>Table1[[#This Row],[Operating Profit]]/Table1[[#This Row],[Total Sales]]</f>
        <v>5.9000000000000004E-2</v>
      </c>
      <c r="N4814" s="6" t="s">
        <v>83</v>
      </c>
    </row>
    <row r="4815" spans="2:14" ht="14.25" customHeight="1" x14ac:dyDescent="0.3">
      <c r="B4815" s="6" t="s">
        <v>34</v>
      </c>
      <c r="C4815" s="6">
        <v>1189833</v>
      </c>
      <c r="D4815" s="7">
        <v>44254</v>
      </c>
      <c r="E4815" s="6" t="s">
        <v>36</v>
      </c>
      <c r="F4815" s="6" t="s">
        <v>53</v>
      </c>
      <c r="G4815" s="6" t="s">
        <v>54</v>
      </c>
      <c r="H4815" s="8" t="s">
        <v>19</v>
      </c>
      <c r="I4815" s="9">
        <v>42</v>
      </c>
      <c r="J4815" s="10">
        <v>1730</v>
      </c>
      <c r="K4815" s="11">
        <f>Table1[[#This Row],[Price per Unit]]*Table1[[#This Row],[Units Sold]]</f>
        <v>72660</v>
      </c>
      <c r="L4815" s="11">
        <v>2979.06</v>
      </c>
      <c r="M4815" s="12">
        <f>Table1[[#This Row],[Operating Profit]]/Table1[[#This Row],[Total Sales]]</f>
        <v>4.1000000000000002E-2</v>
      </c>
      <c r="N4815" s="6" t="s">
        <v>83</v>
      </c>
    </row>
    <row r="4816" spans="2:14" ht="14.25" customHeight="1" x14ac:dyDescent="0.3">
      <c r="B4816" s="6" t="s">
        <v>34</v>
      </c>
      <c r="C4816" s="6">
        <v>1189833</v>
      </c>
      <c r="D4816" s="7">
        <v>44255</v>
      </c>
      <c r="E4816" s="6" t="s">
        <v>36</v>
      </c>
      <c r="F4816" s="6" t="s">
        <v>53</v>
      </c>
      <c r="G4816" s="6" t="s">
        <v>54</v>
      </c>
      <c r="H4816" s="8" t="s">
        <v>20</v>
      </c>
      <c r="I4816" s="9">
        <v>37</v>
      </c>
      <c r="J4816" s="10">
        <v>1230</v>
      </c>
      <c r="K4816" s="11">
        <f>Table1[[#This Row],[Price per Unit]]*Table1[[#This Row],[Units Sold]]</f>
        <v>45510</v>
      </c>
      <c r="L4816" s="11">
        <v>2594.0700000000002</v>
      </c>
      <c r="M4816" s="12">
        <f>Table1[[#This Row],[Operating Profit]]/Table1[[#This Row],[Total Sales]]</f>
        <v>5.7000000000000002E-2</v>
      </c>
      <c r="N4816" s="6" t="s">
        <v>83</v>
      </c>
    </row>
    <row r="4817" spans="2:14" ht="14.25" customHeight="1" x14ac:dyDescent="0.3">
      <c r="B4817" s="6" t="s">
        <v>34</v>
      </c>
      <c r="C4817" s="6">
        <v>1189833</v>
      </c>
      <c r="D4817" s="7">
        <v>44256</v>
      </c>
      <c r="E4817" s="6" t="s">
        <v>36</v>
      </c>
      <c r="F4817" s="6" t="s">
        <v>53</v>
      </c>
      <c r="G4817" s="6" t="s">
        <v>54</v>
      </c>
      <c r="H4817" s="8" t="s">
        <v>21</v>
      </c>
      <c r="I4817" s="9">
        <v>39</v>
      </c>
      <c r="J4817" s="10">
        <v>1190</v>
      </c>
      <c r="K4817" s="11">
        <f>Table1[[#This Row],[Price per Unit]]*Table1[[#This Row],[Units Sold]]</f>
        <v>46410</v>
      </c>
      <c r="L4817" s="11">
        <v>2552.5499999999997</v>
      </c>
      <c r="M4817" s="12">
        <f>Table1[[#This Row],[Operating Profit]]/Table1[[#This Row],[Total Sales]]</f>
        <v>5.4999999999999993E-2</v>
      </c>
      <c r="N4817" s="6" t="s">
        <v>83</v>
      </c>
    </row>
    <row r="4818" spans="2:14" ht="14.25" customHeight="1" x14ac:dyDescent="0.3">
      <c r="B4818" s="6" t="s">
        <v>34</v>
      </c>
      <c r="C4818" s="6">
        <v>1189833</v>
      </c>
      <c r="D4818" s="7">
        <v>44257</v>
      </c>
      <c r="E4818" s="6" t="s">
        <v>36</v>
      </c>
      <c r="F4818" s="6" t="s">
        <v>53</v>
      </c>
      <c r="G4818" s="6" t="s">
        <v>54</v>
      </c>
      <c r="H4818" s="8" t="s">
        <v>22</v>
      </c>
      <c r="I4818" s="9">
        <v>51</v>
      </c>
      <c r="J4818" s="10">
        <v>1130</v>
      </c>
      <c r="K4818" s="11">
        <f>Table1[[#This Row],[Price per Unit]]*Table1[[#This Row],[Units Sold]]</f>
        <v>57630</v>
      </c>
      <c r="L4818" s="11">
        <v>4264.6200000000008</v>
      </c>
      <c r="M4818" s="12">
        <f>Table1[[#This Row],[Operating Profit]]/Table1[[#This Row],[Total Sales]]</f>
        <v>7.400000000000001E-2</v>
      </c>
      <c r="N4818" s="6" t="s">
        <v>83</v>
      </c>
    </row>
    <row r="4819" spans="2:14" ht="14.25" customHeight="1" x14ac:dyDescent="0.3">
      <c r="B4819" s="6" t="s">
        <v>34</v>
      </c>
      <c r="C4819" s="6">
        <v>1189833</v>
      </c>
      <c r="D4819" s="7">
        <v>44258</v>
      </c>
      <c r="E4819" s="6" t="s">
        <v>36</v>
      </c>
      <c r="F4819" s="6" t="s">
        <v>53</v>
      </c>
      <c r="G4819" s="6" t="s">
        <v>54</v>
      </c>
      <c r="H4819" s="8" t="s">
        <v>23</v>
      </c>
      <c r="I4819" s="9">
        <v>56</v>
      </c>
      <c r="J4819" s="10">
        <v>1330</v>
      </c>
      <c r="K4819" s="11">
        <f>Table1[[#This Row],[Price per Unit]]*Table1[[#This Row],[Units Sold]]</f>
        <v>74480</v>
      </c>
      <c r="L4819" s="11">
        <v>2830.2400000000002</v>
      </c>
      <c r="M4819" s="12">
        <f>Table1[[#This Row],[Operating Profit]]/Table1[[#This Row],[Total Sales]]</f>
        <v>3.8000000000000006E-2</v>
      </c>
      <c r="N4819" s="6" t="s">
        <v>83</v>
      </c>
    </row>
    <row r="4820" spans="2:14" ht="14.25" customHeight="1" x14ac:dyDescent="0.3">
      <c r="B4820" s="6" t="s">
        <v>34</v>
      </c>
      <c r="C4820" s="6">
        <v>1189833</v>
      </c>
      <c r="D4820" s="7">
        <v>44259</v>
      </c>
      <c r="E4820" s="6" t="s">
        <v>36</v>
      </c>
      <c r="F4820" s="6" t="s">
        <v>53</v>
      </c>
      <c r="G4820" s="6" t="s">
        <v>54</v>
      </c>
      <c r="H4820" s="8" t="s">
        <v>17</v>
      </c>
      <c r="I4820" s="9">
        <v>41</v>
      </c>
      <c r="J4820" s="10">
        <v>1960</v>
      </c>
      <c r="K4820" s="11">
        <f>Table1[[#This Row],[Price per Unit]]*Table1[[#This Row],[Units Sold]]</f>
        <v>80360</v>
      </c>
      <c r="L4820" s="11">
        <v>4500.1600000000008</v>
      </c>
      <c r="M4820" s="12">
        <f>Table1[[#This Row],[Operating Profit]]/Table1[[#This Row],[Total Sales]]</f>
        <v>5.6000000000000008E-2</v>
      </c>
      <c r="N4820" s="6" t="s">
        <v>83</v>
      </c>
    </row>
    <row r="4821" spans="2:14" ht="14.25" customHeight="1" x14ac:dyDescent="0.3">
      <c r="B4821" s="6" t="s">
        <v>34</v>
      </c>
      <c r="C4821" s="6">
        <v>1189833</v>
      </c>
      <c r="D4821" s="7">
        <v>44260</v>
      </c>
      <c r="E4821" s="6" t="s">
        <v>36</v>
      </c>
      <c r="F4821" s="6" t="s">
        <v>53</v>
      </c>
      <c r="G4821" s="6" t="s">
        <v>54</v>
      </c>
      <c r="H4821" s="8" t="s">
        <v>19</v>
      </c>
      <c r="I4821" s="9">
        <v>45</v>
      </c>
      <c r="J4821" s="10">
        <v>1820</v>
      </c>
      <c r="K4821" s="11">
        <f>Table1[[#This Row],[Price per Unit]]*Table1[[#This Row],[Units Sold]]</f>
        <v>81900</v>
      </c>
      <c r="L4821" s="11">
        <v>3521.7</v>
      </c>
      <c r="M4821" s="12">
        <f>Table1[[#This Row],[Operating Profit]]/Table1[[#This Row],[Total Sales]]</f>
        <v>4.2999999999999997E-2</v>
      </c>
      <c r="N4821" s="6" t="s">
        <v>83</v>
      </c>
    </row>
    <row r="4822" spans="2:14" ht="14.25" customHeight="1" x14ac:dyDescent="0.3">
      <c r="B4822" s="6" t="s">
        <v>34</v>
      </c>
      <c r="C4822" s="6">
        <v>1189833</v>
      </c>
      <c r="D4822" s="7">
        <v>44261</v>
      </c>
      <c r="E4822" s="6" t="s">
        <v>36</v>
      </c>
      <c r="F4822" s="6" t="s">
        <v>53</v>
      </c>
      <c r="G4822" s="6" t="s">
        <v>54</v>
      </c>
      <c r="H4822" s="8" t="s">
        <v>20</v>
      </c>
      <c r="I4822" s="9">
        <v>42</v>
      </c>
      <c r="J4822" s="10">
        <v>1330</v>
      </c>
      <c r="K4822" s="11">
        <f>Table1[[#This Row],[Price per Unit]]*Table1[[#This Row],[Units Sold]]</f>
        <v>55860</v>
      </c>
      <c r="L4822" s="11">
        <v>3351.6</v>
      </c>
      <c r="M4822" s="12">
        <f>Table1[[#This Row],[Operating Profit]]/Table1[[#This Row],[Total Sales]]</f>
        <v>0.06</v>
      </c>
      <c r="N4822" s="6" t="s">
        <v>83</v>
      </c>
    </row>
    <row r="4823" spans="2:14" ht="14.25" customHeight="1" x14ac:dyDescent="0.3">
      <c r="B4823" s="6" t="s">
        <v>34</v>
      </c>
      <c r="C4823" s="6">
        <v>1189833</v>
      </c>
      <c r="D4823" s="7">
        <v>44262</v>
      </c>
      <c r="E4823" s="6" t="s">
        <v>36</v>
      </c>
      <c r="F4823" s="6" t="s">
        <v>53</v>
      </c>
      <c r="G4823" s="6" t="s">
        <v>54</v>
      </c>
      <c r="H4823" s="8" t="s">
        <v>21</v>
      </c>
      <c r="I4823" s="9">
        <v>43</v>
      </c>
      <c r="J4823" s="10">
        <v>1430</v>
      </c>
      <c r="K4823" s="11">
        <f>Table1[[#This Row],[Price per Unit]]*Table1[[#This Row],[Units Sold]]</f>
        <v>61490</v>
      </c>
      <c r="L4823" s="11">
        <v>3135.9900000000002</v>
      </c>
      <c r="M4823" s="12">
        <f>Table1[[#This Row],[Operating Profit]]/Table1[[#This Row],[Total Sales]]</f>
        <v>5.1000000000000004E-2</v>
      </c>
      <c r="N4823" s="6" t="s">
        <v>83</v>
      </c>
    </row>
    <row r="4824" spans="2:14" ht="14.25" customHeight="1" x14ac:dyDescent="0.3">
      <c r="B4824" s="6" t="s">
        <v>34</v>
      </c>
      <c r="C4824" s="6">
        <v>1189833</v>
      </c>
      <c r="D4824" s="7">
        <v>44263</v>
      </c>
      <c r="E4824" s="6" t="s">
        <v>36</v>
      </c>
      <c r="F4824" s="6" t="s">
        <v>53</v>
      </c>
      <c r="G4824" s="6" t="s">
        <v>54</v>
      </c>
      <c r="H4824" s="8" t="s">
        <v>22</v>
      </c>
      <c r="I4824" s="9">
        <v>53</v>
      </c>
      <c r="J4824" s="10">
        <v>1200</v>
      </c>
      <c r="K4824" s="11">
        <f>Table1[[#This Row],[Price per Unit]]*Table1[[#This Row],[Units Sold]]</f>
        <v>63600</v>
      </c>
      <c r="L4824" s="11">
        <v>4642.8</v>
      </c>
      <c r="M4824" s="12">
        <f>Table1[[#This Row],[Operating Profit]]/Table1[[#This Row],[Total Sales]]</f>
        <v>7.3000000000000009E-2</v>
      </c>
      <c r="N4824" s="6" t="s">
        <v>83</v>
      </c>
    </row>
    <row r="4825" spans="2:14" ht="14.25" customHeight="1" x14ac:dyDescent="0.3">
      <c r="B4825" s="6" t="s">
        <v>34</v>
      </c>
      <c r="C4825" s="6">
        <v>1189833</v>
      </c>
      <c r="D4825" s="7">
        <v>44264</v>
      </c>
      <c r="E4825" s="6" t="s">
        <v>36</v>
      </c>
      <c r="F4825" s="6" t="s">
        <v>53</v>
      </c>
      <c r="G4825" s="6" t="s">
        <v>54</v>
      </c>
      <c r="H4825" s="8" t="s">
        <v>23</v>
      </c>
      <c r="I4825" s="9">
        <v>55</v>
      </c>
      <c r="J4825" s="10">
        <v>1300</v>
      </c>
      <c r="K4825" s="11">
        <f>Table1[[#This Row],[Price per Unit]]*Table1[[#This Row],[Units Sold]]</f>
        <v>71500</v>
      </c>
      <c r="L4825" s="11">
        <v>2860</v>
      </c>
      <c r="M4825" s="12">
        <f>Table1[[#This Row],[Operating Profit]]/Table1[[#This Row],[Total Sales]]</f>
        <v>0.04</v>
      </c>
      <c r="N4825" s="6" t="s">
        <v>83</v>
      </c>
    </row>
    <row r="4826" spans="2:14" ht="14.25" customHeight="1" x14ac:dyDescent="0.3">
      <c r="B4826" s="6" t="s">
        <v>26</v>
      </c>
      <c r="C4826" s="6">
        <v>1197831</v>
      </c>
      <c r="D4826" s="7">
        <v>44265</v>
      </c>
      <c r="E4826" s="6" t="s">
        <v>36</v>
      </c>
      <c r="F4826" s="6" t="s">
        <v>53</v>
      </c>
      <c r="G4826" s="6" t="s">
        <v>54</v>
      </c>
      <c r="H4826" s="8" t="s">
        <v>17</v>
      </c>
      <c r="I4826" s="9">
        <v>18</v>
      </c>
      <c r="J4826" s="10">
        <v>2100</v>
      </c>
      <c r="K4826" s="11">
        <f>Table1[[#This Row],[Price per Unit]]*Table1[[#This Row],[Units Sold]]</f>
        <v>37800</v>
      </c>
      <c r="L4826" s="11">
        <v>1890</v>
      </c>
      <c r="M4826" s="12">
        <f>Table1[[#This Row],[Operating Profit]]/Table1[[#This Row],[Total Sales]]</f>
        <v>0.05</v>
      </c>
      <c r="N4826" s="6" t="s">
        <v>83</v>
      </c>
    </row>
    <row r="4827" spans="2:14" ht="14.25" customHeight="1" x14ac:dyDescent="0.3">
      <c r="B4827" s="6" t="s">
        <v>26</v>
      </c>
      <c r="C4827" s="6">
        <v>1197831</v>
      </c>
      <c r="D4827" s="7">
        <v>44266</v>
      </c>
      <c r="E4827" s="6" t="s">
        <v>36</v>
      </c>
      <c r="F4827" s="6" t="s">
        <v>53</v>
      </c>
      <c r="G4827" s="6" t="s">
        <v>54</v>
      </c>
      <c r="H4827" s="8" t="s">
        <v>19</v>
      </c>
      <c r="I4827" s="9">
        <v>29</v>
      </c>
      <c r="J4827" s="10">
        <v>1820</v>
      </c>
      <c r="K4827" s="11">
        <f>Table1[[#This Row],[Price per Unit]]*Table1[[#This Row],[Units Sold]]</f>
        <v>52780</v>
      </c>
      <c r="L4827" s="11">
        <v>2427.8799999999997</v>
      </c>
      <c r="M4827" s="12">
        <f>Table1[[#This Row],[Operating Profit]]/Table1[[#This Row],[Total Sales]]</f>
        <v>4.5999999999999992E-2</v>
      </c>
      <c r="N4827" s="6" t="s">
        <v>83</v>
      </c>
    </row>
    <row r="4828" spans="2:14" ht="14.25" customHeight="1" x14ac:dyDescent="0.3">
      <c r="B4828" s="6" t="s">
        <v>26</v>
      </c>
      <c r="C4828" s="6">
        <v>1197831</v>
      </c>
      <c r="D4828" s="7">
        <v>44267</v>
      </c>
      <c r="E4828" s="6" t="s">
        <v>36</v>
      </c>
      <c r="F4828" s="6" t="s">
        <v>53</v>
      </c>
      <c r="G4828" s="6" t="s">
        <v>54</v>
      </c>
      <c r="H4828" s="8" t="s">
        <v>20</v>
      </c>
      <c r="I4828" s="9">
        <v>27</v>
      </c>
      <c r="J4828" s="10">
        <v>1300</v>
      </c>
      <c r="K4828" s="11">
        <f>Table1[[#This Row],[Price per Unit]]*Table1[[#This Row],[Units Sold]]</f>
        <v>35100</v>
      </c>
      <c r="L4828" s="11">
        <v>1579.4999999999998</v>
      </c>
      <c r="M4828" s="12">
        <f>Table1[[#This Row],[Operating Profit]]/Table1[[#This Row],[Total Sales]]</f>
        <v>4.4999999999999991E-2</v>
      </c>
      <c r="N4828" s="6" t="s">
        <v>83</v>
      </c>
    </row>
    <row r="4829" spans="2:14" ht="14.25" customHeight="1" x14ac:dyDescent="0.3">
      <c r="B4829" s="6" t="s">
        <v>26</v>
      </c>
      <c r="C4829" s="6">
        <v>1197831</v>
      </c>
      <c r="D4829" s="7">
        <v>44268</v>
      </c>
      <c r="E4829" s="6" t="s">
        <v>36</v>
      </c>
      <c r="F4829" s="6" t="s">
        <v>53</v>
      </c>
      <c r="G4829" s="6" t="s">
        <v>54</v>
      </c>
      <c r="H4829" s="8" t="s">
        <v>21</v>
      </c>
      <c r="I4829" s="9">
        <v>32</v>
      </c>
      <c r="J4829" s="10">
        <v>1350</v>
      </c>
      <c r="K4829" s="11">
        <f>Table1[[#This Row],[Price per Unit]]*Table1[[#This Row],[Units Sold]]</f>
        <v>43200</v>
      </c>
      <c r="L4829" s="11">
        <v>2462.4</v>
      </c>
      <c r="M4829" s="12">
        <f>Table1[[#This Row],[Operating Profit]]/Table1[[#This Row],[Total Sales]]</f>
        <v>5.7000000000000002E-2</v>
      </c>
      <c r="N4829" s="6" t="s">
        <v>83</v>
      </c>
    </row>
    <row r="4830" spans="2:14" ht="14.25" customHeight="1" x14ac:dyDescent="0.3">
      <c r="B4830" s="6" t="s">
        <v>26</v>
      </c>
      <c r="C4830" s="6">
        <v>1197831</v>
      </c>
      <c r="D4830" s="7">
        <v>44269</v>
      </c>
      <c r="E4830" s="6" t="s">
        <v>27</v>
      </c>
      <c r="F4830" s="6" t="s">
        <v>55</v>
      </c>
      <c r="G4830" s="6" t="s">
        <v>56</v>
      </c>
      <c r="H4830" s="8" t="s">
        <v>22</v>
      </c>
      <c r="I4830" s="9">
        <v>39</v>
      </c>
      <c r="J4830" s="10">
        <v>950</v>
      </c>
      <c r="K4830" s="11">
        <f>Table1[[#This Row],[Price per Unit]]*Table1[[#This Row],[Units Sold]]</f>
        <v>37050</v>
      </c>
      <c r="L4830" s="11">
        <v>1482</v>
      </c>
      <c r="M4830" s="12">
        <f>Table1[[#This Row],[Operating Profit]]/Table1[[#This Row],[Total Sales]]</f>
        <v>0.04</v>
      </c>
      <c r="N4830" s="6" t="s">
        <v>83</v>
      </c>
    </row>
    <row r="4831" spans="2:14" ht="14.25" customHeight="1" x14ac:dyDescent="0.3">
      <c r="B4831" s="6" t="s">
        <v>26</v>
      </c>
      <c r="C4831" s="6">
        <v>1197831</v>
      </c>
      <c r="D4831" s="7">
        <v>44270</v>
      </c>
      <c r="E4831" s="6" t="s">
        <v>27</v>
      </c>
      <c r="F4831" s="6" t="s">
        <v>55</v>
      </c>
      <c r="G4831" s="6" t="s">
        <v>56</v>
      </c>
      <c r="H4831" s="8" t="s">
        <v>23</v>
      </c>
      <c r="I4831" s="9">
        <v>33</v>
      </c>
      <c r="J4831" s="10">
        <v>1250</v>
      </c>
      <c r="K4831" s="11">
        <f>Table1[[#This Row],[Price per Unit]]*Table1[[#This Row],[Units Sold]]</f>
        <v>41250</v>
      </c>
      <c r="L4831" s="11">
        <v>2681.25</v>
      </c>
      <c r="M4831" s="12">
        <f>Table1[[#This Row],[Operating Profit]]/Table1[[#This Row],[Total Sales]]</f>
        <v>6.5000000000000002E-2</v>
      </c>
      <c r="N4831" s="6" t="s">
        <v>83</v>
      </c>
    </row>
    <row r="4832" spans="2:14" ht="14.25" customHeight="1" x14ac:dyDescent="0.3">
      <c r="B4832" s="6" t="s">
        <v>26</v>
      </c>
      <c r="C4832" s="6">
        <v>1197831</v>
      </c>
      <c r="D4832" s="7">
        <v>44271</v>
      </c>
      <c r="E4832" s="6" t="s">
        <v>27</v>
      </c>
      <c r="F4832" s="6" t="s">
        <v>55</v>
      </c>
      <c r="G4832" s="6" t="s">
        <v>56</v>
      </c>
      <c r="H4832" s="8" t="s">
        <v>17</v>
      </c>
      <c r="I4832" s="9">
        <v>24</v>
      </c>
      <c r="J4832" s="10">
        <v>1690</v>
      </c>
      <c r="K4832" s="11">
        <f>Table1[[#This Row],[Price per Unit]]*Table1[[#This Row],[Units Sold]]</f>
        <v>40560</v>
      </c>
      <c r="L4832" s="11">
        <v>2028</v>
      </c>
      <c r="M4832" s="12">
        <f>Table1[[#This Row],[Operating Profit]]/Table1[[#This Row],[Total Sales]]</f>
        <v>0.05</v>
      </c>
      <c r="N4832" s="6" t="s">
        <v>83</v>
      </c>
    </row>
    <row r="4833" spans="2:14" ht="14.25" customHeight="1" x14ac:dyDescent="0.3">
      <c r="B4833" s="6" t="s">
        <v>26</v>
      </c>
      <c r="C4833" s="6">
        <v>1197831</v>
      </c>
      <c r="D4833" s="7">
        <v>44272</v>
      </c>
      <c r="E4833" s="6" t="s">
        <v>27</v>
      </c>
      <c r="F4833" s="6" t="s">
        <v>55</v>
      </c>
      <c r="G4833" s="6" t="s">
        <v>56</v>
      </c>
      <c r="H4833" s="8" t="s">
        <v>19</v>
      </c>
      <c r="I4833" s="9">
        <v>33</v>
      </c>
      <c r="J4833" s="10">
        <v>1810</v>
      </c>
      <c r="K4833" s="11">
        <f>Table1[[#This Row],[Price per Unit]]*Table1[[#This Row],[Units Sold]]</f>
        <v>59730</v>
      </c>
      <c r="L4833" s="11">
        <v>2867.04</v>
      </c>
      <c r="M4833" s="12">
        <f>Table1[[#This Row],[Operating Profit]]/Table1[[#This Row],[Total Sales]]</f>
        <v>4.8000000000000001E-2</v>
      </c>
      <c r="N4833" s="6" t="s">
        <v>83</v>
      </c>
    </row>
    <row r="4834" spans="2:14" ht="14.25" customHeight="1" x14ac:dyDescent="0.3">
      <c r="B4834" s="6" t="s">
        <v>26</v>
      </c>
      <c r="C4834" s="6">
        <v>1197831</v>
      </c>
      <c r="D4834" s="7">
        <v>44273</v>
      </c>
      <c r="E4834" s="6" t="s">
        <v>27</v>
      </c>
      <c r="F4834" s="6" t="s">
        <v>55</v>
      </c>
      <c r="G4834" s="6" t="s">
        <v>56</v>
      </c>
      <c r="H4834" s="8" t="s">
        <v>20</v>
      </c>
      <c r="I4834" s="9">
        <v>32</v>
      </c>
      <c r="J4834" s="10">
        <v>1220</v>
      </c>
      <c r="K4834" s="11">
        <f>Table1[[#This Row],[Price per Unit]]*Table1[[#This Row],[Units Sold]]</f>
        <v>39040</v>
      </c>
      <c r="L4834" s="11">
        <v>1873.9199999999998</v>
      </c>
      <c r="M4834" s="12">
        <f>Table1[[#This Row],[Operating Profit]]/Table1[[#This Row],[Total Sales]]</f>
        <v>4.7999999999999994E-2</v>
      </c>
      <c r="N4834" s="6" t="s">
        <v>83</v>
      </c>
    </row>
    <row r="4835" spans="2:14" ht="14.25" customHeight="1" x14ac:dyDescent="0.3">
      <c r="B4835" s="6" t="s">
        <v>26</v>
      </c>
      <c r="C4835" s="6">
        <v>1197831</v>
      </c>
      <c r="D4835" s="7">
        <v>44274</v>
      </c>
      <c r="E4835" s="6" t="s">
        <v>27</v>
      </c>
      <c r="F4835" s="6" t="s">
        <v>55</v>
      </c>
      <c r="G4835" s="6" t="s">
        <v>56</v>
      </c>
      <c r="H4835" s="8" t="s">
        <v>21</v>
      </c>
      <c r="I4835" s="9">
        <v>33</v>
      </c>
      <c r="J4835" s="10">
        <v>1080</v>
      </c>
      <c r="K4835" s="11">
        <f>Table1[[#This Row],[Price per Unit]]*Table1[[#This Row],[Units Sold]]</f>
        <v>35640</v>
      </c>
      <c r="L4835" s="11">
        <v>2138.4</v>
      </c>
      <c r="M4835" s="12">
        <f>Table1[[#This Row],[Operating Profit]]/Table1[[#This Row],[Total Sales]]</f>
        <v>6.0000000000000005E-2</v>
      </c>
      <c r="N4835" s="6" t="s">
        <v>83</v>
      </c>
    </row>
    <row r="4836" spans="2:14" ht="14.25" customHeight="1" x14ac:dyDescent="0.3">
      <c r="B4836" s="6" t="s">
        <v>26</v>
      </c>
      <c r="C4836" s="6">
        <v>1197831</v>
      </c>
      <c r="D4836" s="7">
        <v>44275</v>
      </c>
      <c r="E4836" s="6" t="s">
        <v>27</v>
      </c>
      <c r="F4836" s="6" t="s">
        <v>55</v>
      </c>
      <c r="G4836" s="6" t="s">
        <v>56</v>
      </c>
      <c r="H4836" s="8" t="s">
        <v>22</v>
      </c>
      <c r="I4836" s="9">
        <v>37</v>
      </c>
      <c r="J4836" s="10">
        <v>830</v>
      </c>
      <c r="K4836" s="11">
        <f>Table1[[#This Row],[Price per Unit]]*Table1[[#This Row],[Units Sold]]</f>
        <v>30710</v>
      </c>
      <c r="L4836" s="11">
        <v>1259.1099999999999</v>
      </c>
      <c r="M4836" s="12">
        <f>Table1[[#This Row],[Operating Profit]]/Table1[[#This Row],[Total Sales]]</f>
        <v>4.0999999999999995E-2</v>
      </c>
      <c r="N4836" s="6" t="s">
        <v>83</v>
      </c>
    </row>
    <row r="4837" spans="2:14" ht="14.25" customHeight="1" x14ac:dyDescent="0.3">
      <c r="B4837" s="6" t="s">
        <v>26</v>
      </c>
      <c r="C4837" s="6">
        <v>1197831</v>
      </c>
      <c r="D4837" s="7">
        <v>44276</v>
      </c>
      <c r="E4837" s="6" t="s">
        <v>27</v>
      </c>
      <c r="F4837" s="6" t="s">
        <v>55</v>
      </c>
      <c r="G4837" s="6" t="s">
        <v>56</v>
      </c>
      <c r="H4837" s="8" t="s">
        <v>23</v>
      </c>
      <c r="I4837" s="9">
        <v>32</v>
      </c>
      <c r="J4837" s="10">
        <v>1330</v>
      </c>
      <c r="K4837" s="11">
        <f>Table1[[#This Row],[Price per Unit]]*Table1[[#This Row],[Units Sold]]</f>
        <v>42560</v>
      </c>
      <c r="L4837" s="11">
        <v>2723.84</v>
      </c>
      <c r="M4837" s="12">
        <f>Table1[[#This Row],[Operating Profit]]/Table1[[#This Row],[Total Sales]]</f>
        <v>6.4000000000000001E-2</v>
      </c>
      <c r="N4837" s="6" t="s">
        <v>83</v>
      </c>
    </row>
    <row r="4838" spans="2:14" ht="14.25" customHeight="1" x14ac:dyDescent="0.3">
      <c r="B4838" s="6" t="s">
        <v>26</v>
      </c>
      <c r="C4838" s="6">
        <v>1197831</v>
      </c>
      <c r="D4838" s="7">
        <v>44277</v>
      </c>
      <c r="E4838" s="6" t="s">
        <v>27</v>
      </c>
      <c r="F4838" s="6" t="s">
        <v>55</v>
      </c>
      <c r="G4838" s="6" t="s">
        <v>56</v>
      </c>
      <c r="H4838" s="8" t="s">
        <v>17</v>
      </c>
      <c r="I4838" s="9">
        <v>27</v>
      </c>
      <c r="J4838" s="10">
        <v>1890</v>
      </c>
      <c r="K4838" s="11">
        <f>Table1[[#This Row],[Price per Unit]]*Table1[[#This Row],[Units Sold]]</f>
        <v>51030</v>
      </c>
      <c r="L4838" s="11">
        <v>2602.5300000000002</v>
      </c>
      <c r="M4838" s="12">
        <f>Table1[[#This Row],[Operating Profit]]/Table1[[#This Row],[Total Sales]]</f>
        <v>5.1000000000000004E-2</v>
      </c>
      <c r="N4838" s="6" t="s">
        <v>83</v>
      </c>
    </row>
    <row r="4839" spans="2:14" ht="14.25" customHeight="1" x14ac:dyDescent="0.3">
      <c r="B4839" s="6" t="s">
        <v>26</v>
      </c>
      <c r="C4839" s="6">
        <v>1197831</v>
      </c>
      <c r="D4839" s="7">
        <v>44278</v>
      </c>
      <c r="E4839" s="6" t="s">
        <v>27</v>
      </c>
      <c r="F4839" s="6" t="s">
        <v>55</v>
      </c>
      <c r="G4839" s="6" t="s">
        <v>56</v>
      </c>
      <c r="H4839" s="8" t="s">
        <v>19</v>
      </c>
      <c r="I4839" s="9">
        <v>37</v>
      </c>
      <c r="J4839" s="10">
        <v>1630</v>
      </c>
      <c r="K4839" s="11">
        <f>Table1[[#This Row],[Price per Unit]]*Table1[[#This Row],[Units Sold]]</f>
        <v>60310</v>
      </c>
      <c r="L4839" s="11">
        <v>3136.12</v>
      </c>
      <c r="M4839" s="12">
        <f>Table1[[#This Row],[Operating Profit]]/Table1[[#This Row],[Total Sales]]</f>
        <v>5.1999999999999998E-2</v>
      </c>
      <c r="N4839" s="6" t="s">
        <v>83</v>
      </c>
    </row>
    <row r="4840" spans="2:14" ht="14.25" customHeight="1" x14ac:dyDescent="0.3">
      <c r="B4840" s="6" t="s">
        <v>26</v>
      </c>
      <c r="C4840" s="6">
        <v>1197831</v>
      </c>
      <c r="D4840" s="7">
        <v>44279</v>
      </c>
      <c r="E4840" s="6" t="s">
        <v>27</v>
      </c>
      <c r="F4840" s="6" t="s">
        <v>55</v>
      </c>
      <c r="G4840" s="6" t="s">
        <v>56</v>
      </c>
      <c r="H4840" s="8" t="s">
        <v>20</v>
      </c>
      <c r="I4840" s="9">
        <v>28</v>
      </c>
      <c r="J4840" s="10">
        <v>1240</v>
      </c>
      <c r="K4840" s="11">
        <f>Table1[[#This Row],[Price per Unit]]*Table1[[#This Row],[Units Sold]]</f>
        <v>34720</v>
      </c>
      <c r="L4840" s="11">
        <v>1909.5999999999997</v>
      </c>
      <c r="M4840" s="12">
        <f>Table1[[#This Row],[Operating Profit]]/Table1[[#This Row],[Total Sales]]</f>
        <v>5.4999999999999993E-2</v>
      </c>
      <c r="N4840" s="6" t="s">
        <v>83</v>
      </c>
    </row>
    <row r="4841" spans="2:14" ht="14.25" customHeight="1" x14ac:dyDescent="0.3">
      <c r="B4841" s="6" t="s">
        <v>26</v>
      </c>
      <c r="C4841" s="6">
        <v>1197831</v>
      </c>
      <c r="D4841" s="7">
        <v>44280</v>
      </c>
      <c r="E4841" s="6" t="s">
        <v>27</v>
      </c>
      <c r="F4841" s="6" t="s">
        <v>55</v>
      </c>
      <c r="G4841" s="6" t="s">
        <v>56</v>
      </c>
      <c r="H4841" s="8" t="s">
        <v>21</v>
      </c>
      <c r="I4841" s="9">
        <v>33</v>
      </c>
      <c r="J4841" s="10">
        <v>1010</v>
      </c>
      <c r="K4841" s="11">
        <f>Table1[[#This Row],[Price per Unit]]*Table1[[#This Row],[Units Sold]]</f>
        <v>33330</v>
      </c>
      <c r="L4841" s="11">
        <v>2133.12</v>
      </c>
      <c r="M4841" s="12">
        <f>Table1[[#This Row],[Operating Profit]]/Table1[[#This Row],[Total Sales]]</f>
        <v>6.4000000000000001E-2</v>
      </c>
      <c r="N4841" s="6" t="s">
        <v>83</v>
      </c>
    </row>
    <row r="4842" spans="2:14" ht="14.25" customHeight="1" x14ac:dyDescent="0.3">
      <c r="B4842" s="6" t="s">
        <v>26</v>
      </c>
      <c r="C4842" s="6">
        <v>1197831</v>
      </c>
      <c r="D4842" s="7">
        <v>44281</v>
      </c>
      <c r="E4842" s="6" t="s">
        <v>27</v>
      </c>
      <c r="F4842" s="6" t="s">
        <v>55</v>
      </c>
      <c r="G4842" s="6" t="s">
        <v>56</v>
      </c>
      <c r="H4842" s="8" t="s">
        <v>22</v>
      </c>
      <c r="I4842" s="9">
        <v>39</v>
      </c>
      <c r="J4842" s="10">
        <v>690</v>
      </c>
      <c r="K4842" s="11">
        <f>Table1[[#This Row],[Price per Unit]]*Table1[[#This Row],[Units Sold]]</f>
        <v>26910</v>
      </c>
      <c r="L4842" s="11">
        <v>1264.77</v>
      </c>
      <c r="M4842" s="12">
        <f>Table1[[#This Row],[Operating Profit]]/Table1[[#This Row],[Total Sales]]</f>
        <v>4.7E-2</v>
      </c>
      <c r="N4842" s="6" t="s">
        <v>83</v>
      </c>
    </row>
    <row r="4843" spans="2:14" ht="14.25" customHeight="1" x14ac:dyDescent="0.3">
      <c r="B4843" s="6" t="s">
        <v>26</v>
      </c>
      <c r="C4843" s="6">
        <v>1197831</v>
      </c>
      <c r="D4843" s="7">
        <v>44282</v>
      </c>
      <c r="E4843" s="6" t="s">
        <v>27</v>
      </c>
      <c r="F4843" s="6" t="s">
        <v>55</v>
      </c>
      <c r="G4843" s="6" t="s">
        <v>56</v>
      </c>
      <c r="H4843" s="8" t="s">
        <v>23</v>
      </c>
      <c r="I4843" s="9">
        <v>33</v>
      </c>
      <c r="J4843" s="10">
        <v>1110</v>
      </c>
      <c r="K4843" s="11">
        <f>Table1[[#This Row],[Price per Unit]]*Table1[[#This Row],[Units Sold]]</f>
        <v>36630</v>
      </c>
      <c r="L4843" s="11">
        <v>2417.58</v>
      </c>
      <c r="M4843" s="12">
        <f>Table1[[#This Row],[Operating Profit]]/Table1[[#This Row],[Total Sales]]</f>
        <v>6.6000000000000003E-2</v>
      </c>
      <c r="N4843" s="6" t="s">
        <v>83</v>
      </c>
    </row>
    <row r="4844" spans="2:14" ht="14.25" customHeight="1" x14ac:dyDescent="0.3">
      <c r="B4844" s="6" t="s">
        <v>26</v>
      </c>
      <c r="C4844" s="6">
        <v>1197831</v>
      </c>
      <c r="D4844" s="7">
        <v>44283</v>
      </c>
      <c r="E4844" s="6" t="s">
        <v>27</v>
      </c>
      <c r="F4844" s="6" t="s">
        <v>55</v>
      </c>
      <c r="G4844" s="6" t="s">
        <v>56</v>
      </c>
      <c r="H4844" s="8" t="s">
        <v>17</v>
      </c>
      <c r="I4844" s="9">
        <v>19</v>
      </c>
      <c r="J4844" s="10">
        <v>1690</v>
      </c>
      <c r="K4844" s="11">
        <f>Table1[[#This Row],[Price per Unit]]*Table1[[#This Row],[Units Sold]]</f>
        <v>32110</v>
      </c>
      <c r="L4844" s="11">
        <v>1605.5</v>
      </c>
      <c r="M4844" s="12">
        <f>Table1[[#This Row],[Operating Profit]]/Table1[[#This Row],[Total Sales]]</f>
        <v>0.05</v>
      </c>
      <c r="N4844" s="6" t="s">
        <v>83</v>
      </c>
    </row>
    <row r="4845" spans="2:14" ht="14.25" customHeight="1" x14ac:dyDescent="0.3">
      <c r="B4845" s="6" t="s">
        <v>26</v>
      </c>
      <c r="C4845" s="6">
        <v>1197831</v>
      </c>
      <c r="D4845" s="7">
        <v>44284</v>
      </c>
      <c r="E4845" s="6" t="s">
        <v>27</v>
      </c>
      <c r="F4845" s="6" t="s">
        <v>55</v>
      </c>
      <c r="G4845" s="6" t="s">
        <v>56</v>
      </c>
      <c r="H4845" s="8" t="s">
        <v>19</v>
      </c>
      <c r="I4845" s="9">
        <v>24</v>
      </c>
      <c r="J4845" s="10">
        <v>1760</v>
      </c>
      <c r="K4845" s="11">
        <f>Table1[[#This Row],[Price per Unit]]*Table1[[#This Row],[Units Sold]]</f>
        <v>42240</v>
      </c>
      <c r="L4845" s="11">
        <v>2154.2400000000002</v>
      </c>
      <c r="M4845" s="12">
        <f>Table1[[#This Row],[Operating Profit]]/Table1[[#This Row],[Total Sales]]</f>
        <v>5.1000000000000004E-2</v>
      </c>
      <c r="N4845" s="6" t="s">
        <v>83</v>
      </c>
    </row>
    <row r="4846" spans="2:14" ht="14.25" customHeight="1" x14ac:dyDescent="0.3">
      <c r="B4846" s="6" t="s">
        <v>26</v>
      </c>
      <c r="C4846" s="6">
        <v>1197831</v>
      </c>
      <c r="D4846" s="7">
        <v>44285</v>
      </c>
      <c r="E4846" s="6" t="s">
        <v>27</v>
      </c>
      <c r="F4846" s="6" t="s">
        <v>55</v>
      </c>
      <c r="G4846" s="6" t="s">
        <v>56</v>
      </c>
      <c r="H4846" s="8" t="s">
        <v>20</v>
      </c>
      <c r="I4846" s="9">
        <v>19</v>
      </c>
      <c r="J4846" s="10">
        <v>1350</v>
      </c>
      <c r="K4846" s="11">
        <f>Table1[[#This Row],[Price per Unit]]*Table1[[#This Row],[Units Sold]]</f>
        <v>25650</v>
      </c>
      <c r="L4846" s="11">
        <v>1410.7499999999998</v>
      </c>
      <c r="M4846" s="12">
        <f>Table1[[#This Row],[Operating Profit]]/Table1[[#This Row],[Total Sales]]</f>
        <v>5.4999999999999993E-2</v>
      </c>
      <c r="N4846" s="6" t="s">
        <v>83</v>
      </c>
    </row>
    <row r="4847" spans="2:14" ht="14.25" customHeight="1" x14ac:dyDescent="0.3">
      <c r="B4847" s="6" t="s">
        <v>26</v>
      </c>
      <c r="C4847" s="6">
        <v>1197831</v>
      </c>
      <c r="D4847" s="7">
        <v>44286</v>
      </c>
      <c r="E4847" s="6" t="s">
        <v>27</v>
      </c>
      <c r="F4847" s="6" t="s">
        <v>55</v>
      </c>
      <c r="G4847" s="6" t="s">
        <v>56</v>
      </c>
      <c r="H4847" s="8" t="s">
        <v>21</v>
      </c>
      <c r="I4847" s="9">
        <v>23</v>
      </c>
      <c r="J4847" s="10">
        <v>1120</v>
      </c>
      <c r="K4847" s="11">
        <f>Table1[[#This Row],[Price per Unit]]*Table1[[#This Row],[Units Sold]]</f>
        <v>25760</v>
      </c>
      <c r="L4847" s="11">
        <v>1674.4</v>
      </c>
      <c r="M4847" s="12">
        <f>Table1[[#This Row],[Operating Profit]]/Table1[[#This Row],[Total Sales]]</f>
        <v>6.5000000000000002E-2</v>
      </c>
      <c r="N4847" s="6" t="s">
        <v>83</v>
      </c>
    </row>
    <row r="4848" spans="2:14" ht="14.25" customHeight="1" x14ac:dyDescent="0.3">
      <c r="B4848" s="6" t="s">
        <v>26</v>
      </c>
      <c r="C4848" s="6">
        <v>1197831</v>
      </c>
      <c r="D4848" s="7">
        <v>44287</v>
      </c>
      <c r="E4848" s="6" t="s">
        <v>27</v>
      </c>
      <c r="F4848" s="6" t="s">
        <v>55</v>
      </c>
      <c r="G4848" s="6" t="s">
        <v>56</v>
      </c>
      <c r="H4848" s="8" t="s">
        <v>22</v>
      </c>
      <c r="I4848" s="9">
        <v>28</v>
      </c>
      <c r="J4848" s="10">
        <v>840</v>
      </c>
      <c r="K4848" s="11">
        <f>Table1[[#This Row],[Price per Unit]]*Table1[[#This Row],[Units Sold]]</f>
        <v>23520</v>
      </c>
      <c r="L4848" s="11">
        <v>1058.3999999999999</v>
      </c>
      <c r="M4848" s="12">
        <f>Table1[[#This Row],[Operating Profit]]/Table1[[#This Row],[Total Sales]]</f>
        <v>4.4999999999999991E-2</v>
      </c>
      <c r="N4848" s="6" t="s">
        <v>83</v>
      </c>
    </row>
    <row r="4849" spans="2:14" ht="14.25" customHeight="1" x14ac:dyDescent="0.3">
      <c r="B4849" s="6" t="s">
        <v>26</v>
      </c>
      <c r="C4849" s="6">
        <v>1197831</v>
      </c>
      <c r="D4849" s="7">
        <v>44288</v>
      </c>
      <c r="E4849" s="6" t="s">
        <v>27</v>
      </c>
      <c r="F4849" s="6" t="s">
        <v>55</v>
      </c>
      <c r="G4849" s="6" t="s">
        <v>56</v>
      </c>
      <c r="H4849" s="8" t="s">
        <v>23</v>
      </c>
      <c r="I4849" s="9">
        <v>24</v>
      </c>
      <c r="J4849" s="10">
        <v>1610</v>
      </c>
      <c r="K4849" s="11">
        <f>Table1[[#This Row],[Price per Unit]]*Table1[[#This Row],[Units Sold]]</f>
        <v>38640</v>
      </c>
      <c r="L4849" s="11">
        <v>2627.52</v>
      </c>
      <c r="M4849" s="12">
        <f>Table1[[#This Row],[Operating Profit]]/Table1[[#This Row],[Total Sales]]</f>
        <v>6.8000000000000005E-2</v>
      </c>
      <c r="N4849" s="6" t="s">
        <v>83</v>
      </c>
    </row>
    <row r="4850" spans="2:14" ht="14.25" customHeight="1" x14ac:dyDescent="0.3">
      <c r="B4850" s="6" t="s">
        <v>26</v>
      </c>
      <c r="C4850" s="6">
        <v>1197831</v>
      </c>
      <c r="D4850" s="7">
        <v>44289</v>
      </c>
      <c r="E4850" s="6" t="s">
        <v>27</v>
      </c>
      <c r="F4850" s="6" t="s">
        <v>55</v>
      </c>
      <c r="G4850" s="6" t="s">
        <v>56</v>
      </c>
      <c r="H4850" s="8" t="s">
        <v>17</v>
      </c>
      <c r="I4850" s="9">
        <v>14</v>
      </c>
      <c r="J4850" s="10">
        <v>1890</v>
      </c>
      <c r="K4850" s="11">
        <f>Table1[[#This Row],[Price per Unit]]*Table1[[#This Row],[Units Sold]]</f>
        <v>26460</v>
      </c>
      <c r="L4850" s="11">
        <v>1323</v>
      </c>
      <c r="M4850" s="12">
        <f>Table1[[#This Row],[Operating Profit]]/Table1[[#This Row],[Total Sales]]</f>
        <v>0.05</v>
      </c>
      <c r="N4850" s="6" t="s">
        <v>83</v>
      </c>
    </row>
    <row r="4851" spans="2:14" ht="14.25" customHeight="1" x14ac:dyDescent="0.3">
      <c r="B4851" s="6" t="s">
        <v>26</v>
      </c>
      <c r="C4851" s="6">
        <v>1197831</v>
      </c>
      <c r="D4851" s="7">
        <v>44290</v>
      </c>
      <c r="E4851" s="6" t="s">
        <v>27</v>
      </c>
      <c r="F4851" s="6" t="s">
        <v>55</v>
      </c>
      <c r="G4851" s="6" t="s">
        <v>56</v>
      </c>
      <c r="H4851" s="8" t="s">
        <v>19</v>
      </c>
      <c r="I4851" s="9">
        <v>23</v>
      </c>
      <c r="J4851" s="10">
        <v>2180</v>
      </c>
      <c r="K4851" s="11">
        <f>Table1[[#This Row],[Price per Unit]]*Table1[[#This Row],[Units Sold]]</f>
        <v>50140</v>
      </c>
      <c r="L4851" s="11">
        <v>2507</v>
      </c>
      <c r="M4851" s="12">
        <f>Table1[[#This Row],[Operating Profit]]/Table1[[#This Row],[Total Sales]]</f>
        <v>0.05</v>
      </c>
      <c r="N4851" s="6" t="s">
        <v>83</v>
      </c>
    </row>
    <row r="4852" spans="2:14" ht="14.25" customHeight="1" x14ac:dyDescent="0.3">
      <c r="B4852" s="6" t="s">
        <v>26</v>
      </c>
      <c r="C4852" s="6">
        <v>1197831</v>
      </c>
      <c r="D4852" s="7">
        <v>44291</v>
      </c>
      <c r="E4852" s="6" t="s">
        <v>27</v>
      </c>
      <c r="F4852" s="6" t="s">
        <v>55</v>
      </c>
      <c r="G4852" s="6" t="s">
        <v>56</v>
      </c>
      <c r="H4852" s="8" t="s">
        <v>20</v>
      </c>
      <c r="I4852" s="9">
        <v>19</v>
      </c>
      <c r="J4852" s="10">
        <v>1800</v>
      </c>
      <c r="K4852" s="11">
        <f>Table1[[#This Row],[Price per Unit]]*Table1[[#This Row],[Units Sold]]</f>
        <v>34200</v>
      </c>
      <c r="L4852" s="11">
        <v>1846.8000000000002</v>
      </c>
      <c r="M4852" s="12">
        <f>Table1[[#This Row],[Operating Profit]]/Table1[[#This Row],[Total Sales]]</f>
        <v>5.4000000000000006E-2</v>
      </c>
      <c r="N4852" s="6" t="s">
        <v>83</v>
      </c>
    </row>
    <row r="4853" spans="2:14" ht="14.25" customHeight="1" x14ac:dyDescent="0.3">
      <c r="B4853" s="6" t="s">
        <v>26</v>
      </c>
      <c r="C4853" s="6">
        <v>1197831</v>
      </c>
      <c r="D4853" s="7">
        <v>44292</v>
      </c>
      <c r="E4853" s="6" t="s">
        <v>27</v>
      </c>
      <c r="F4853" s="6" t="s">
        <v>55</v>
      </c>
      <c r="G4853" s="6" t="s">
        <v>56</v>
      </c>
      <c r="H4853" s="8" t="s">
        <v>21</v>
      </c>
      <c r="I4853" s="9">
        <v>27</v>
      </c>
      <c r="J4853" s="10">
        <v>1420</v>
      </c>
      <c r="K4853" s="11">
        <f>Table1[[#This Row],[Price per Unit]]*Table1[[#This Row],[Units Sold]]</f>
        <v>38340</v>
      </c>
      <c r="L4853" s="11">
        <v>2300.4</v>
      </c>
      <c r="M4853" s="12">
        <f>Table1[[#This Row],[Operating Profit]]/Table1[[#This Row],[Total Sales]]</f>
        <v>6.0000000000000005E-2</v>
      </c>
      <c r="N4853" s="6" t="s">
        <v>83</v>
      </c>
    </row>
    <row r="4854" spans="2:14" ht="14.25" customHeight="1" x14ac:dyDescent="0.3">
      <c r="B4854" s="6" t="s">
        <v>26</v>
      </c>
      <c r="C4854" s="6">
        <v>1197831</v>
      </c>
      <c r="D4854" s="7">
        <v>44293</v>
      </c>
      <c r="E4854" s="6" t="s">
        <v>27</v>
      </c>
      <c r="F4854" s="6" t="s">
        <v>55</v>
      </c>
      <c r="G4854" s="6" t="s">
        <v>56</v>
      </c>
      <c r="H4854" s="8" t="s">
        <v>22</v>
      </c>
      <c r="I4854" s="9">
        <v>41</v>
      </c>
      <c r="J4854" s="10">
        <v>1060</v>
      </c>
      <c r="K4854" s="11">
        <f>Table1[[#This Row],[Price per Unit]]*Table1[[#This Row],[Units Sold]]</f>
        <v>43460</v>
      </c>
      <c r="L4854" s="11">
        <v>2129.54</v>
      </c>
      <c r="M4854" s="12">
        <f>Table1[[#This Row],[Operating Profit]]/Table1[[#This Row],[Total Sales]]</f>
        <v>4.9000000000000002E-2</v>
      </c>
      <c r="N4854" s="6" t="s">
        <v>83</v>
      </c>
    </row>
    <row r="4855" spans="2:14" ht="14.25" customHeight="1" x14ac:dyDescent="0.3">
      <c r="B4855" s="6" t="s">
        <v>26</v>
      </c>
      <c r="C4855" s="6">
        <v>1197831</v>
      </c>
      <c r="D4855" s="7">
        <v>44294</v>
      </c>
      <c r="E4855" s="6" t="s">
        <v>27</v>
      </c>
      <c r="F4855" s="6" t="s">
        <v>55</v>
      </c>
      <c r="G4855" s="6" t="s">
        <v>56</v>
      </c>
      <c r="H4855" s="8" t="s">
        <v>23</v>
      </c>
      <c r="I4855" s="9">
        <v>38</v>
      </c>
      <c r="J4855" s="10">
        <v>2020</v>
      </c>
      <c r="K4855" s="11">
        <f>Table1[[#This Row],[Price per Unit]]*Table1[[#This Row],[Units Sold]]</f>
        <v>76760</v>
      </c>
      <c r="L4855" s="11">
        <v>5142.92</v>
      </c>
      <c r="M4855" s="12">
        <f>Table1[[#This Row],[Operating Profit]]/Table1[[#This Row],[Total Sales]]</f>
        <v>6.7000000000000004E-2</v>
      </c>
      <c r="N4855" s="6" t="s">
        <v>83</v>
      </c>
    </row>
    <row r="4856" spans="2:14" ht="14.25" customHeight="1" x14ac:dyDescent="0.3">
      <c r="B4856" s="6" t="s">
        <v>26</v>
      </c>
      <c r="C4856" s="6">
        <v>1197831</v>
      </c>
      <c r="D4856" s="7">
        <v>44295</v>
      </c>
      <c r="E4856" s="6" t="s">
        <v>27</v>
      </c>
      <c r="F4856" s="6" t="s">
        <v>55</v>
      </c>
      <c r="G4856" s="6" t="s">
        <v>56</v>
      </c>
      <c r="H4856" s="8" t="s">
        <v>17</v>
      </c>
      <c r="I4856" s="9">
        <v>36</v>
      </c>
      <c r="J4856" s="10">
        <v>2170</v>
      </c>
      <c r="K4856" s="11">
        <f>Table1[[#This Row],[Price per Unit]]*Table1[[#This Row],[Units Sold]]</f>
        <v>78120</v>
      </c>
      <c r="L4856" s="11">
        <v>3984.12</v>
      </c>
      <c r="M4856" s="12">
        <f>Table1[[#This Row],[Operating Profit]]/Table1[[#This Row],[Total Sales]]</f>
        <v>5.0999999999999997E-2</v>
      </c>
      <c r="N4856" s="6" t="s">
        <v>83</v>
      </c>
    </row>
    <row r="4857" spans="2:14" ht="14.25" customHeight="1" x14ac:dyDescent="0.3">
      <c r="B4857" s="6" t="s">
        <v>26</v>
      </c>
      <c r="C4857" s="6">
        <v>1197831</v>
      </c>
      <c r="D4857" s="7">
        <v>44296</v>
      </c>
      <c r="E4857" s="6" t="s">
        <v>27</v>
      </c>
      <c r="F4857" s="6" t="s">
        <v>55</v>
      </c>
      <c r="G4857" s="6" t="s">
        <v>56</v>
      </c>
      <c r="H4857" s="8" t="s">
        <v>19</v>
      </c>
      <c r="I4857" s="9">
        <v>42</v>
      </c>
      <c r="J4857" s="10">
        <v>2020</v>
      </c>
      <c r="K4857" s="11">
        <f>Table1[[#This Row],[Price per Unit]]*Table1[[#This Row],[Units Sold]]</f>
        <v>84840</v>
      </c>
      <c r="L4857" s="11">
        <v>4326.84</v>
      </c>
      <c r="M4857" s="12">
        <f>Table1[[#This Row],[Operating Profit]]/Table1[[#This Row],[Total Sales]]</f>
        <v>5.1000000000000004E-2</v>
      </c>
      <c r="N4857" s="6" t="s">
        <v>83</v>
      </c>
    </row>
    <row r="4858" spans="2:14" ht="14.25" customHeight="1" x14ac:dyDescent="0.3">
      <c r="B4858" s="6" t="s">
        <v>26</v>
      </c>
      <c r="C4858" s="6">
        <v>1197831</v>
      </c>
      <c r="D4858" s="7">
        <v>44297</v>
      </c>
      <c r="E4858" s="6" t="s">
        <v>27</v>
      </c>
      <c r="F4858" s="6" t="s">
        <v>55</v>
      </c>
      <c r="G4858" s="6" t="s">
        <v>56</v>
      </c>
      <c r="H4858" s="8" t="s">
        <v>20</v>
      </c>
      <c r="I4858" s="9">
        <v>36</v>
      </c>
      <c r="J4858" s="10">
        <v>1690</v>
      </c>
      <c r="K4858" s="11">
        <f>Table1[[#This Row],[Price per Unit]]*Table1[[#This Row],[Units Sold]]</f>
        <v>60840</v>
      </c>
      <c r="L4858" s="11">
        <v>3102.84</v>
      </c>
      <c r="M4858" s="12">
        <f>Table1[[#This Row],[Operating Profit]]/Table1[[#This Row],[Total Sales]]</f>
        <v>5.1000000000000004E-2</v>
      </c>
      <c r="N4858" s="6" t="s">
        <v>83</v>
      </c>
    </row>
    <row r="4859" spans="2:14" ht="14.25" customHeight="1" x14ac:dyDescent="0.3">
      <c r="B4859" s="6" t="s">
        <v>26</v>
      </c>
      <c r="C4859" s="6">
        <v>1197831</v>
      </c>
      <c r="D4859" s="7">
        <v>44298</v>
      </c>
      <c r="E4859" s="6" t="s">
        <v>27</v>
      </c>
      <c r="F4859" s="6" t="s">
        <v>55</v>
      </c>
      <c r="G4859" s="6" t="s">
        <v>56</v>
      </c>
      <c r="H4859" s="8" t="s">
        <v>21</v>
      </c>
      <c r="I4859" s="9">
        <v>36</v>
      </c>
      <c r="J4859" s="10">
        <v>1740</v>
      </c>
      <c r="K4859" s="11">
        <f>Table1[[#This Row],[Price per Unit]]*Table1[[#This Row],[Units Sold]]</f>
        <v>62640</v>
      </c>
      <c r="L4859" s="11">
        <v>3821.04</v>
      </c>
      <c r="M4859" s="12">
        <f>Table1[[#This Row],[Operating Profit]]/Table1[[#This Row],[Total Sales]]</f>
        <v>6.0999999999999999E-2</v>
      </c>
      <c r="N4859" s="6" t="s">
        <v>83</v>
      </c>
    </row>
    <row r="4860" spans="2:14" ht="14.25" customHeight="1" x14ac:dyDescent="0.3">
      <c r="B4860" s="6" t="s">
        <v>26</v>
      </c>
      <c r="C4860" s="6">
        <v>1197831</v>
      </c>
      <c r="D4860" s="7">
        <v>44299</v>
      </c>
      <c r="E4860" s="6" t="s">
        <v>27</v>
      </c>
      <c r="F4860" s="6" t="s">
        <v>55</v>
      </c>
      <c r="G4860" s="6" t="s">
        <v>56</v>
      </c>
      <c r="H4860" s="8" t="s">
        <v>22</v>
      </c>
      <c r="I4860" s="9">
        <v>43</v>
      </c>
      <c r="J4860" s="10">
        <v>1450</v>
      </c>
      <c r="K4860" s="11">
        <f>Table1[[#This Row],[Price per Unit]]*Table1[[#This Row],[Units Sold]]</f>
        <v>62350</v>
      </c>
      <c r="L4860" s="11">
        <v>2992.7999999999997</v>
      </c>
      <c r="M4860" s="12">
        <f>Table1[[#This Row],[Operating Profit]]/Table1[[#This Row],[Total Sales]]</f>
        <v>4.7999999999999994E-2</v>
      </c>
      <c r="N4860" s="6" t="s">
        <v>83</v>
      </c>
    </row>
    <row r="4861" spans="2:14" ht="14.25" customHeight="1" x14ac:dyDescent="0.3">
      <c r="B4861" s="6" t="s">
        <v>26</v>
      </c>
      <c r="C4861" s="6">
        <v>1197831</v>
      </c>
      <c r="D4861" s="7">
        <v>44300</v>
      </c>
      <c r="E4861" s="6" t="s">
        <v>27</v>
      </c>
      <c r="F4861" s="6" t="s">
        <v>55</v>
      </c>
      <c r="G4861" s="6" t="s">
        <v>56</v>
      </c>
      <c r="H4861" s="8" t="s">
        <v>23</v>
      </c>
      <c r="I4861" s="9">
        <v>49</v>
      </c>
      <c r="J4861" s="10">
        <v>2360</v>
      </c>
      <c r="K4861" s="11">
        <f>Table1[[#This Row],[Price per Unit]]*Table1[[#This Row],[Units Sold]]</f>
        <v>115640</v>
      </c>
      <c r="L4861" s="11">
        <v>7516.6</v>
      </c>
      <c r="M4861" s="12">
        <f>Table1[[#This Row],[Operating Profit]]/Table1[[#This Row],[Total Sales]]</f>
        <v>6.5000000000000002E-2</v>
      </c>
      <c r="N4861" s="6" t="s">
        <v>83</v>
      </c>
    </row>
    <row r="4862" spans="2:14" ht="14.25" customHeight="1" x14ac:dyDescent="0.3">
      <c r="B4862" s="6" t="s">
        <v>26</v>
      </c>
      <c r="C4862" s="6">
        <v>1197831</v>
      </c>
      <c r="D4862" s="7">
        <v>44301</v>
      </c>
      <c r="E4862" s="6" t="s">
        <v>27</v>
      </c>
      <c r="F4862" s="6" t="s">
        <v>55</v>
      </c>
      <c r="G4862" s="6" t="s">
        <v>56</v>
      </c>
      <c r="H4862" s="8" t="s">
        <v>17</v>
      </c>
      <c r="I4862" s="9">
        <v>36</v>
      </c>
      <c r="J4862" s="10">
        <v>2150</v>
      </c>
      <c r="K4862" s="11">
        <f>Table1[[#This Row],[Price per Unit]]*Table1[[#This Row],[Units Sold]]</f>
        <v>77400</v>
      </c>
      <c r="L4862" s="11">
        <v>4411.7999999999993</v>
      </c>
      <c r="M4862" s="12">
        <f>Table1[[#This Row],[Operating Profit]]/Table1[[#This Row],[Total Sales]]</f>
        <v>5.6999999999999988E-2</v>
      </c>
      <c r="N4862" s="6" t="s">
        <v>83</v>
      </c>
    </row>
    <row r="4863" spans="2:14" ht="14.25" customHeight="1" x14ac:dyDescent="0.3">
      <c r="B4863" s="6" t="s">
        <v>26</v>
      </c>
      <c r="C4863" s="6">
        <v>1197831</v>
      </c>
      <c r="D4863" s="7">
        <v>44302</v>
      </c>
      <c r="E4863" s="6" t="s">
        <v>27</v>
      </c>
      <c r="F4863" s="6" t="s">
        <v>55</v>
      </c>
      <c r="G4863" s="6" t="s">
        <v>56</v>
      </c>
      <c r="H4863" s="8" t="s">
        <v>19</v>
      </c>
      <c r="I4863" s="9">
        <v>43</v>
      </c>
      <c r="J4863" s="10">
        <v>2060</v>
      </c>
      <c r="K4863" s="11">
        <f>Table1[[#This Row],[Price per Unit]]*Table1[[#This Row],[Units Sold]]</f>
        <v>88580</v>
      </c>
      <c r="L4863" s="11">
        <v>5137.6399999999994</v>
      </c>
      <c r="M4863" s="12">
        <f>Table1[[#This Row],[Operating Profit]]/Table1[[#This Row],[Total Sales]]</f>
        <v>5.7999999999999996E-2</v>
      </c>
      <c r="N4863" s="6" t="s">
        <v>83</v>
      </c>
    </row>
    <row r="4864" spans="2:14" ht="14.25" customHeight="1" x14ac:dyDescent="0.3">
      <c r="B4864" s="6" t="s">
        <v>26</v>
      </c>
      <c r="C4864" s="6">
        <v>1197831</v>
      </c>
      <c r="D4864" s="7">
        <v>44303</v>
      </c>
      <c r="E4864" s="6" t="s">
        <v>27</v>
      </c>
      <c r="F4864" s="6" t="s">
        <v>55</v>
      </c>
      <c r="G4864" s="6" t="s">
        <v>56</v>
      </c>
      <c r="H4864" s="8" t="s">
        <v>20</v>
      </c>
      <c r="I4864" s="9">
        <v>36</v>
      </c>
      <c r="J4864" s="10">
        <v>2630</v>
      </c>
      <c r="K4864" s="11">
        <f>Table1[[#This Row],[Price per Unit]]*Table1[[#This Row],[Units Sold]]</f>
        <v>94680</v>
      </c>
      <c r="L4864" s="11">
        <v>5680.8</v>
      </c>
      <c r="M4864" s="12">
        <f>Table1[[#This Row],[Operating Profit]]/Table1[[#This Row],[Total Sales]]</f>
        <v>6.0000000000000005E-2</v>
      </c>
      <c r="N4864" s="6" t="s">
        <v>83</v>
      </c>
    </row>
    <row r="4865" spans="2:14" ht="14.25" customHeight="1" x14ac:dyDescent="0.3">
      <c r="B4865" s="6" t="s">
        <v>26</v>
      </c>
      <c r="C4865" s="6">
        <v>1197831</v>
      </c>
      <c r="D4865" s="7">
        <v>44304</v>
      </c>
      <c r="E4865" s="6" t="s">
        <v>27</v>
      </c>
      <c r="F4865" s="6" t="s">
        <v>55</v>
      </c>
      <c r="G4865" s="6" t="s">
        <v>56</v>
      </c>
      <c r="H4865" s="8" t="s">
        <v>21</v>
      </c>
      <c r="I4865" s="9">
        <v>37</v>
      </c>
      <c r="J4865" s="10">
        <v>1610</v>
      </c>
      <c r="K4865" s="11">
        <f>Table1[[#This Row],[Price per Unit]]*Table1[[#This Row],[Units Sold]]</f>
        <v>59570</v>
      </c>
      <c r="L4865" s="11">
        <v>3872.05</v>
      </c>
      <c r="M4865" s="12">
        <f>Table1[[#This Row],[Operating Profit]]/Table1[[#This Row],[Total Sales]]</f>
        <v>6.5000000000000002E-2</v>
      </c>
      <c r="N4865" s="6" t="s">
        <v>83</v>
      </c>
    </row>
    <row r="4866" spans="2:14" ht="14.25" customHeight="1" x14ac:dyDescent="0.3">
      <c r="B4866" s="6" t="s">
        <v>26</v>
      </c>
      <c r="C4866" s="6">
        <v>1197831</v>
      </c>
      <c r="D4866" s="7">
        <v>44305</v>
      </c>
      <c r="E4866" s="6" t="s">
        <v>27</v>
      </c>
      <c r="F4866" s="6" t="s">
        <v>55</v>
      </c>
      <c r="G4866" s="6" t="s">
        <v>56</v>
      </c>
      <c r="H4866" s="8" t="s">
        <v>22</v>
      </c>
      <c r="I4866" s="9">
        <v>43</v>
      </c>
      <c r="J4866" s="10">
        <v>1650</v>
      </c>
      <c r="K4866" s="11">
        <f>Table1[[#This Row],[Price per Unit]]*Table1[[#This Row],[Units Sold]]</f>
        <v>70950</v>
      </c>
      <c r="L4866" s="11">
        <v>3760.3500000000004</v>
      </c>
      <c r="M4866" s="12">
        <f>Table1[[#This Row],[Operating Profit]]/Table1[[#This Row],[Total Sales]]</f>
        <v>5.3000000000000005E-2</v>
      </c>
      <c r="N4866" s="6" t="s">
        <v>83</v>
      </c>
    </row>
    <row r="4867" spans="2:14" ht="14.25" customHeight="1" x14ac:dyDescent="0.3">
      <c r="B4867" s="6" t="s">
        <v>26</v>
      </c>
      <c r="C4867" s="6">
        <v>1197831</v>
      </c>
      <c r="D4867" s="7">
        <v>44306</v>
      </c>
      <c r="E4867" s="6" t="s">
        <v>27</v>
      </c>
      <c r="F4867" s="6" t="s">
        <v>55</v>
      </c>
      <c r="G4867" s="6" t="s">
        <v>56</v>
      </c>
      <c r="H4867" s="8" t="s">
        <v>23</v>
      </c>
      <c r="I4867" s="9">
        <v>52</v>
      </c>
      <c r="J4867" s="10">
        <v>2230</v>
      </c>
      <c r="K4867" s="11">
        <f>Table1[[#This Row],[Price per Unit]]*Table1[[#This Row],[Units Sold]]</f>
        <v>115960</v>
      </c>
      <c r="L4867" s="11">
        <v>8117.2000000000007</v>
      </c>
      <c r="M4867" s="12">
        <f>Table1[[#This Row],[Operating Profit]]/Table1[[#This Row],[Total Sales]]</f>
        <v>7.0000000000000007E-2</v>
      </c>
      <c r="N4867" s="6" t="s">
        <v>83</v>
      </c>
    </row>
    <row r="4868" spans="2:14" ht="14.25" customHeight="1" x14ac:dyDescent="0.3">
      <c r="B4868" s="6" t="s">
        <v>26</v>
      </c>
      <c r="C4868" s="6">
        <v>1197831</v>
      </c>
      <c r="D4868" s="7">
        <v>44307</v>
      </c>
      <c r="E4868" s="6" t="s">
        <v>27</v>
      </c>
      <c r="F4868" s="6" t="s">
        <v>55</v>
      </c>
      <c r="G4868" s="6" t="s">
        <v>56</v>
      </c>
      <c r="H4868" s="8" t="s">
        <v>17</v>
      </c>
      <c r="I4868" s="9">
        <v>41</v>
      </c>
      <c r="J4868" s="10">
        <v>2330</v>
      </c>
      <c r="K4868" s="11">
        <f>Table1[[#This Row],[Price per Unit]]*Table1[[#This Row],[Units Sold]]</f>
        <v>95530</v>
      </c>
      <c r="L4868" s="11">
        <v>5445.2099999999991</v>
      </c>
      <c r="M4868" s="12">
        <f>Table1[[#This Row],[Operating Profit]]/Table1[[#This Row],[Total Sales]]</f>
        <v>5.6999999999999988E-2</v>
      </c>
      <c r="N4868" s="6" t="s">
        <v>83</v>
      </c>
    </row>
    <row r="4869" spans="2:14" ht="14.25" customHeight="1" x14ac:dyDescent="0.3">
      <c r="B4869" s="6" t="s">
        <v>26</v>
      </c>
      <c r="C4869" s="6">
        <v>1197831</v>
      </c>
      <c r="D4869" s="7">
        <v>44308</v>
      </c>
      <c r="E4869" s="6" t="s">
        <v>27</v>
      </c>
      <c r="F4869" s="6" t="s">
        <v>55</v>
      </c>
      <c r="G4869" s="6" t="s">
        <v>56</v>
      </c>
      <c r="H4869" s="8" t="s">
        <v>19</v>
      </c>
      <c r="I4869" s="9">
        <v>54</v>
      </c>
      <c r="J4869" s="10">
        <v>2330</v>
      </c>
      <c r="K4869" s="11">
        <f>Table1[[#This Row],[Price per Unit]]*Table1[[#This Row],[Units Sold]]</f>
        <v>125820</v>
      </c>
      <c r="L4869" s="11">
        <v>7171.74</v>
      </c>
      <c r="M4869" s="12">
        <f>Table1[[#This Row],[Operating Profit]]/Table1[[#This Row],[Total Sales]]</f>
        <v>5.6999999999999995E-2</v>
      </c>
      <c r="N4869" s="6" t="s">
        <v>83</v>
      </c>
    </row>
    <row r="4870" spans="2:14" ht="14.25" customHeight="1" x14ac:dyDescent="0.3">
      <c r="B4870" s="6" t="s">
        <v>26</v>
      </c>
      <c r="C4870" s="6">
        <v>1197831</v>
      </c>
      <c r="D4870" s="7">
        <v>44309</v>
      </c>
      <c r="E4870" s="6" t="s">
        <v>27</v>
      </c>
      <c r="F4870" s="6" t="s">
        <v>55</v>
      </c>
      <c r="G4870" s="6" t="s">
        <v>56</v>
      </c>
      <c r="H4870" s="8" t="s">
        <v>20</v>
      </c>
      <c r="I4870" s="9">
        <v>46</v>
      </c>
      <c r="J4870" s="10">
        <v>2850</v>
      </c>
      <c r="K4870" s="11">
        <f>Table1[[#This Row],[Price per Unit]]*Table1[[#This Row],[Units Sold]]</f>
        <v>131100</v>
      </c>
      <c r="L4870" s="11">
        <v>7866</v>
      </c>
      <c r="M4870" s="12">
        <f>Table1[[#This Row],[Operating Profit]]/Table1[[#This Row],[Total Sales]]</f>
        <v>0.06</v>
      </c>
      <c r="N4870" s="6" t="s">
        <v>83</v>
      </c>
    </row>
    <row r="4871" spans="2:14" ht="14.25" customHeight="1" x14ac:dyDescent="0.3">
      <c r="B4871" s="6" t="s">
        <v>26</v>
      </c>
      <c r="C4871" s="6">
        <v>1197831</v>
      </c>
      <c r="D4871" s="7">
        <v>44310</v>
      </c>
      <c r="E4871" s="6" t="s">
        <v>27</v>
      </c>
      <c r="F4871" s="6" t="s">
        <v>55</v>
      </c>
      <c r="G4871" s="6" t="s">
        <v>56</v>
      </c>
      <c r="H4871" s="8" t="s">
        <v>21</v>
      </c>
      <c r="I4871" s="9">
        <v>42</v>
      </c>
      <c r="J4871" s="10">
        <v>1330</v>
      </c>
      <c r="K4871" s="11">
        <f>Table1[[#This Row],[Price per Unit]]*Table1[[#This Row],[Units Sold]]</f>
        <v>55860</v>
      </c>
      <c r="L4871" s="11">
        <v>3854.34</v>
      </c>
      <c r="M4871" s="12">
        <f>Table1[[#This Row],[Operating Profit]]/Table1[[#This Row],[Total Sales]]</f>
        <v>6.9000000000000006E-2</v>
      </c>
      <c r="N4871" s="6" t="s">
        <v>83</v>
      </c>
    </row>
    <row r="4872" spans="2:14" ht="14.25" customHeight="1" x14ac:dyDescent="0.3">
      <c r="B4872" s="6" t="s">
        <v>26</v>
      </c>
      <c r="C4872" s="6">
        <v>1197831</v>
      </c>
      <c r="D4872" s="7">
        <v>44311</v>
      </c>
      <c r="E4872" s="6" t="s">
        <v>27</v>
      </c>
      <c r="F4872" s="6" t="s">
        <v>55</v>
      </c>
      <c r="G4872" s="6" t="s">
        <v>56</v>
      </c>
      <c r="H4872" s="8" t="s">
        <v>22</v>
      </c>
      <c r="I4872" s="9">
        <v>49</v>
      </c>
      <c r="J4872" s="10">
        <v>1330</v>
      </c>
      <c r="K4872" s="11">
        <f>Table1[[#This Row],[Price per Unit]]*Table1[[#This Row],[Units Sold]]</f>
        <v>65170</v>
      </c>
      <c r="L4872" s="11">
        <v>3454.01</v>
      </c>
      <c r="M4872" s="12">
        <f>Table1[[#This Row],[Operating Profit]]/Table1[[#This Row],[Total Sales]]</f>
        <v>5.3000000000000005E-2</v>
      </c>
      <c r="N4872" s="6" t="s">
        <v>83</v>
      </c>
    </row>
    <row r="4873" spans="2:14" ht="14.25" customHeight="1" x14ac:dyDescent="0.3">
      <c r="B4873" s="6" t="s">
        <v>26</v>
      </c>
      <c r="C4873" s="6">
        <v>1197831</v>
      </c>
      <c r="D4873" s="7">
        <v>44312</v>
      </c>
      <c r="E4873" s="6" t="s">
        <v>27</v>
      </c>
      <c r="F4873" s="6" t="s">
        <v>55</v>
      </c>
      <c r="G4873" s="6" t="s">
        <v>56</v>
      </c>
      <c r="H4873" s="8" t="s">
        <v>23</v>
      </c>
      <c r="I4873" s="9">
        <v>53</v>
      </c>
      <c r="J4873" s="10">
        <v>1810</v>
      </c>
      <c r="K4873" s="11">
        <f>Table1[[#This Row],[Price per Unit]]*Table1[[#This Row],[Units Sold]]</f>
        <v>95930</v>
      </c>
      <c r="L4873" s="11">
        <v>6811.0300000000007</v>
      </c>
      <c r="M4873" s="12">
        <f>Table1[[#This Row],[Operating Profit]]/Table1[[#This Row],[Total Sales]]</f>
        <v>7.1000000000000008E-2</v>
      </c>
      <c r="N4873" s="6" t="s">
        <v>83</v>
      </c>
    </row>
    <row r="4874" spans="2:14" ht="14.25" customHeight="1" x14ac:dyDescent="0.3">
      <c r="B4874" s="6" t="s">
        <v>26</v>
      </c>
      <c r="C4874" s="6">
        <v>1197831</v>
      </c>
      <c r="D4874" s="7">
        <v>44313</v>
      </c>
      <c r="E4874" s="6" t="s">
        <v>27</v>
      </c>
      <c r="F4874" s="6" t="s">
        <v>55</v>
      </c>
      <c r="G4874" s="6" t="s">
        <v>56</v>
      </c>
      <c r="H4874" s="8" t="s">
        <v>17</v>
      </c>
      <c r="I4874" s="9">
        <v>49</v>
      </c>
      <c r="J4874" s="10">
        <v>1820</v>
      </c>
      <c r="K4874" s="11">
        <f>Table1[[#This Row],[Price per Unit]]*Table1[[#This Row],[Units Sold]]</f>
        <v>89180</v>
      </c>
      <c r="L4874" s="11">
        <v>5350.8</v>
      </c>
      <c r="M4874" s="12">
        <f>Table1[[#This Row],[Operating Profit]]/Table1[[#This Row],[Total Sales]]</f>
        <v>6.0000000000000005E-2</v>
      </c>
      <c r="N4874" s="6" t="s">
        <v>83</v>
      </c>
    </row>
    <row r="4875" spans="2:14" ht="14.25" customHeight="1" x14ac:dyDescent="0.3">
      <c r="B4875" s="6" t="s">
        <v>26</v>
      </c>
      <c r="C4875" s="6">
        <v>1197831</v>
      </c>
      <c r="D4875" s="7">
        <v>44314</v>
      </c>
      <c r="E4875" s="6" t="s">
        <v>27</v>
      </c>
      <c r="F4875" s="6" t="s">
        <v>55</v>
      </c>
      <c r="G4875" s="6" t="s">
        <v>56</v>
      </c>
      <c r="H4875" s="8" t="s">
        <v>19</v>
      </c>
      <c r="I4875" s="9">
        <v>47</v>
      </c>
      <c r="J4875" s="10">
        <v>1690</v>
      </c>
      <c r="K4875" s="11">
        <f>Table1[[#This Row],[Price per Unit]]*Table1[[#This Row],[Units Sold]]</f>
        <v>79430</v>
      </c>
      <c r="L4875" s="11">
        <v>4765.8</v>
      </c>
      <c r="M4875" s="12">
        <f>Table1[[#This Row],[Operating Profit]]/Table1[[#This Row],[Total Sales]]</f>
        <v>6.0000000000000005E-2</v>
      </c>
      <c r="N4875" s="6" t="s">
        <v>83</v>
      </c>
    </row>
    <row r="4876" spans="2:14" ht="14.25" customHeight="1" x14ac:dyDescent="0.3">
      <c r="B4876" s="6" t="s">
        <v>26</v>
      </c>
      <c r="C4876" s="6">
        <v>1197831</v>
      </c>
      <c r="D4876" s="7">
        <v>44315</v>
      </c>
      <c r="E4876" s="6" t="s">
        <v>27</v>
      </c>
      <c r="F4876" s="6" t="s">
        <v>55</v>
      </c>
      <c r="G4876" s="6" t="s">
        <v>56</v>
      </c>
      <c r="H4876" s="8" t="s">
        <v>20</v>
      </c>
      <c r="I4876" s="9">
        <v>54</v>
      </c>
      <c r="J4876" s="10">
        <v>1820</v>
      </c>
      <c r="K4876" s="11">
        <f>Table1[[#This Row],[Price per Unit]]*Table1[[#This Row],[Units Sold]]</f>
        <v>98280</v>
      </c>
      <c r="L4876" s="11">
        <v>5798.5199999999995</v>
      </c>
      <c r="M4876" s="12">
        <f>Table1[[#This Row],[Operating Profit]]/Table1[[#This Row],[Total Sales]]</f>
        <v>5.8999999999999997E-2</v>
      </c>
      <c r="N4876" s="6" t="s">
        <v>83</v>
      </c>
    </row>
    <row r="4877" spans="2:14" ht="14.25" customHeight="1" x14ac:dyDescent="0.3">
      <c r="B4877" s="6" t="s">
        <v>26</v>
      </c>
      <c r="C4877" s="6">
        <v>1197831</v>
      </c>
      <c r="D4877" s="7">
        <v>44316</v>
      </c>
      <c r="E4877" s="6" t="s">
        <v>27</v>
      </c>
      <c r="F4877" s="6" t="s">
        <v>55</v>
      </c>
      <c r="G4877" s="6" t="s">
        <v>56</v>
      </c>
      <c r="H4877" s="8" t="s">
        <v>21</v>
      </c>
      <c r="I4877" s="9">
        <v>53</v>
      </c>
      <c r="J4877" s="10">
        <v>1000</v>
      </c>
      <c r="K4877" s="11">
        <f>Table1[[#This Row],[Price per Unit]]*Table1[[#This Row],[Units Sold]]</f>
        <v>53000</v>
      </c>
      <c r="L4877" s="11">
        <v>3710.0000000000005</v>
      </c>
      <c r="M4877" s="12">
        <f>Table1[[#This Row],[Operating Profit]]/Table1[[#This Row],[Total Sales]]</f>
        <v>7.0000000000000007E-2</v>
      </c>
      <c r="N4877" s="6" t="s">
        <v>83</v>
      </c>
    </row>
    <row r="4878" spans="2:14" ht="14.25" customHeight="1" x14ac:dyDescent="0.3">
      <c r="B4878" s="6" t="s">
        <v>26</v>
      </c>
      <c r="C4878" s="6">
        <v>1197831</v>
      </c>
      <c r="D4878" s="7">
        <v>44317</v>
      </c>
      <c r="E4878" s="6" t="s">
        <v>27</v>
      </c>
      <c r="F4878" s="6" t="s">
        <v>55</v>
      </c>
      <c r="G4878" s="6" t="s">
        <v>56</v>
      </c>
      <c r="H4878" s="8" t="s">
        <v>22</v>
      </c>
      <c r="I4878" s="9">
        <v>47</v>
      </c>
      <c r="J4878" s="10">
        <v>1200</v>
      </c>
      <c r="K4878" s="11">
        <f>Table1[[#This Row],[Price per Unit]]*Table1[[#This Row],[Units Sold]]</f>
        <v>56400</v>
      </c>
      <c r="L4878" s="11">
        <v>2876.4</v>
      </c>
      <c r="M4878" s="12">
        <f>Table1[[#This Row],[Operating Profit]]/Table1[[#This Row],[Total Sales]]</f>
        <v>5.1000000000000004E-2</v>
      </c>
      <c r="N4878" s="6" t="s">
        <v>83</v>
      </c>
    </row>
    <row r="4879" spans="2:14" ht="14.25" customHeight="1" x14ac:dyDescent="0.3">
      <c r="B4879" s="6" t="s">
        <v>26</v>
      </c>
      <c r="C4879" s="6">
        <v>1197831</v>
      </c>
      <c r="D4879" s="7">
        <v>44318</v>
      </c>
      <c r="E4879" s="6" t="s">
        <v>27</v>
      </c>
      <c r="F4879" s="6" t="s">
        <v>55</v>
      </c>
      <c r="G4879" s="6" t="s">
        <v>56</v>
      </c>
      <c r="H4879" s="8" t="s">
        <v>23</v>
      </c>
      <c r="I4879" s="9">
        <v>42</v>
      </c>
      <c r="J4879" s="10">
        <v>1630</v>
      </c>
      <c r="K4879" s="11">
        <f>Table1[[#This Row],[Price per Unit]]*Table1[[#This Row],[Units Sold]]</f>
        <v>68460</v>
      </c>
      <c r="L4879" s="11">
        <v>5066.0400000000009</v>
      </c>
      <c r="M4879" s="12">
        <f>Table1[[#This Row],[Operating Profit]]/Table1[[#This Row],[Total Sales]]</f>
        <v>7.400000000000001E-2</v>
      </c>
      <c r="N4879" s="6" t="s">
        <v>83</v>
      </c>
    </row>
    <row r="4880" spans="2:14" ht="14.25" customHeight="1" x14ac:dyDescent="0.3">
      <c r="B4880" s="6" t="s">
        <v>26</v>
      </c>
      <c r="C4880" s="6">
        <v>1197831</v>
      </c>
      <c r="D4880" s="7">
        <v>44319</v>
      </c>
      <c r="E4880" s="6" t="s">
        <v>27</v>
      </c>
      <c r="F4880" s="6" t="s">
        <v>55</v>
      </c>
      <c r="G4880" s="6" t="s">
        <v>56</v>
      </c>
      <c r="H4880" s="8" t="s">
        <v>17</v>
      </c>
      <c r="I4880" s="9">
        <v>33</v>
      </c>
      <c r="J4880" s="10">
        <v>1730</v>
      </c>
      <c r="K4880" s="11">
        <f>Table1[[#This Row],[Price per Unit]]*Table1[[#This Row],[Units Sold]]</f>
        <v>57090</v>
      </c>
      <c r="L4880" s="11">
        <v>3254.1299999999997</v>
      </c>
      <c r="M4880" s="12">
        <f>Table1[[#This Row],[Operating Profit]]/Table1[[#This Row],[Total Sales]]</f>
        <v>5.6999999999999995E-2</v>
      </c>
      <c r="N4880" s="6" t="s">
        <v>83</v>
      </c>
    </row>
    <row r="4881" spans="2:14" ht="14.25" customHeight="1" x14ac:dyDescent="0.3">
      <c r="B4881" s="6" t="s">
        <v>26</v>
      </c>
      <c r="C4881" s="6">
        <v>1197831</v>
      </c>
      <c r="D4881" s="7">
        <v>44320</v>
      </c>
      <c r="E4881" s="6" t="s">
        <v>27</v>
      </c>
      <c r="F4881" s="6" t="s">
        <v>55</v>
      </c>
      <c r="G4881" s="6" t="s">
        <v>56</v>
      </c>
      <c r="H4881" s="8" t="s">
        <v>19</v>
      </c>
      <c r="I4881" s="9">
        <v>32</v>
      </c>
      <c r="J4881" s="10">
        <v>1500</v>
      </c>
      <c r="K4881" s="11">
        <f>Table1[[#This Row],[Price per Unit]]*Table1[[#This Row],[Units Sold]]</f>
        <v>48000</v>
      </c>
      <c r="L4881" s="11">
        <v>2880</v>
      </c>
      <c r="M4881" s="12">
        <f>Table1[[#This Row],[Operating Profit]]/Table1[[#This Row],[Total Sales]]</f>
        <v>0.06</v>
      </c>
      <c r="N4881" s="6" t="s">
        <v>83</v>
      </c>
    </row>
    <row r="4882" spans="2:14" ht="14.25" customHeight="1" x14ac:dyDescent="0.3">
      <c r="B4882" s="6" t="s">
        <v>26</v>
      </c>
      <c r="C4882" s="6">
        <v>1197831</v>
      </c>
      <c r="D4882" s="7">
        <v>44321</v>
      </c>
      <c r="E4882" s="6" t="s">
        <v>27</v>
      </c>
      <c r="F4882" s="6" t="s">
        <v>55</v>
      </c>
      <c r="G4882" s="6" t="s">
        <v>56</v>
      </c>
      <c r="H4882" s="8" t="s">
        <v>20</v>
      </c>
      <c r="I4882" s="9">
        <v>36</v>
      </c>
      <c r="J4882" s="10">
        <v>1470</v>
      </c>
      <c r="K4882" s="11">
        <f>Table1[[#This Row],[Price per Unit]]*Table1[[#This Row],[Units Sold]]</f>
        <v>52920</v>
      </c>
      <c r="L4882" s="11">
        <v>3069.3599999999997</v>
      </c>
      <c r="M4882" s="12">
        <f>Table1[[#This Row],[Operating Profit]]/Table1[[#This Row],[Total Sales]]</f>
        <v>5.7999999999999996E-2</v>
      </c>
      <c r="N4882" s="6" t="s">
        <v>83</v>
      </c>
    </row>
    <row r="4883" spans="2:14" ht="14.25" customHeight="1" x14ac:dyDescent="0.3">
      <c r="B4883" s="6" t="s">
        <v>26</v>
      </c>
      <c r="C4883" s="6">
        <v>1197831</v>
      </c>
      <c r="D4883" s="7">
        <v>44322</v>
      </c>
      <c r="E4883" s="6" t="s">
        <v>27</v>
      </c>
      <c r="F4883" s="6" t="s">
        <v>55</v>
      </c>
      <c r="G4883" s="6" t="s">
        <v>56</v>
      </c>
      <c r="H4883" s="8" t="s">
        <v>21</v>
      </c>
      <c r="I4883" s="9">
        <v>38</v>
      </c>
      <c r="J4883" s="10">
        <v>980</v>
      </c>
      <c r="K4883" s="11">
        <f>Table1[[#This Row],[Price per Unit]]*Table1[[#This Row],[Units Sold]]</f>
        <v>37240</v>
      </c>
      <c r="L4883" s="11">
        <v>2606.8000000000002</v>
      </c>
      <c r="M4883" s="12">
        <f>Table1[[#This Row],[Operating Profit]]/Table1[[#This Row],[Total Sales]]</f>
        <v>7.0000000000000007E-2</v>
      </c>
      <c r="N4883" s="6" t="s">
        <v>83</v>
      </c>
    </row>
    <row r="4884" spans="2:14" ht="14.25" customHeight="1" x14ac:dyDescent="0.3">
      <c r="B4884" s="6" t="s">
        <v>26</v>
      </c>
      <c r="C4884" s="6">
        <v>1197831</v>
      </c>
      <c r="D4884" s="7">
        <v>44323</v>
      </c>
      <c r="E4884" s="6" t="s">
        <v>27</v>
      </c>
      <c r="F4884" s="6" t="s">
        <v>55</v>
      </c>
      <c r="G4884" s="6" t="s">
        <v>56</v>
      </c>
      <c r="H4884" s="8" t="s">
        <v>22</v>
      </c>
      <c r="I4884" s="9">
        <v>32</v>
      </c>
      <c r="J4884" s="10">
        <v>880</v>
      </c>
      <c r="K4884" s="11">
        <f>Table1[[#This Row],[Price per Unit]]*Table1[[#This Row],[Units Sold]]</f>
        <v>28160</v>
      </c>
      <c r="L4884" s="11">
        <v>1436.16</v>
      </c>
      <c r="M4884" s="12">
        <f>Table1[[#This Row],[Operating Profit]]/Table1[[#This Row],[Total Sales]]</f>
        <v>5.1000000000000004E-2</v>
      </c>
      <c r="N4884" s="6" t="s">
        <v>83</v>
      </c>
    </row>
    <row r="4885" spans="2:14" ht="14.25" customHeight="1" x14ac:dyDescent="0.3">
      <c r="B4885" s="6" t="s">
        <v>26</v>
      </c>
      <c r="C4885" s="6">
        <v>1197831</v>
      </c>
      <c r="D4885" s="7">
        <v>44324</v>
      </c>
      <c r="E4885" s="6" t="s">
        <v>27</v>
      </c>
      <c r="F4885" s="6" t="s">
        <v>55</v>
      </c>
      <c r="G4885" s="6" t="s">
        <v>56</v>
      </c>
      <c r="H4885" s="8" t="s">
        <v>23</v>
      </c>
      <c r="I4885" s="9">
        <v>43</v>
      </c>
      <c r="J4885" s="10">
        <v>1310</v>
      </c>
      <c r="K4885" s="11">
        <f>Table1[[#This Row],[Price per Unit]]*Table1[[#This Row],[Units Sold]]</f>
        <v>56330</v>
      </c>
      <c r="L4885" s="11">
        <v>3999.4300000000003</v>
      </c>
      <c r="M4885" s="12">
        <f>Table1[[#This Row],[Operating Profit]]/Table1[[#This Row],[Total Sales]]</f>
        <v>7.1000000000000008E-2</v>
      </c>
      <c r="N4885" s="6" t="s">
        <v>83</v>
      </c>
    </row>
    <row r="4886" spans="2:14" ht="14.25" customHeight="1" x14ac:dyDescent="0.3">
      <c r="B4886" s="6" t="s">
        <v>26</v>
      </c>
      <c r="C4886" s="6">
        <v>1197831</v>
      </c>
      <c r="D4886" s="7">
        <v>44325</v>
      </c>
      <c r="E4886" s="6" t="s">
        <v>27</v>
      </c>
      <c r="F4886" s="6" t="s">
        <v>55</v>
      </c>
      <c r="G4886" s="6" t="s">
        <v>56</v>
      </c>
      <c r="H4886" s="8" t="s">
        <v>17</v>
      </c>
      <c r="I4886" s="9">
        <v>29</v>
      </c>
      <c r="J4886" s="10">
        <v>1960</v>
      </c>
      <c r="K4886" s="11">
        <f>Table1[[#This Row],[Price per Unit]]*Table1[[#This Row],[Units Sold]]</f>
        <v>56840</v>
      </c>
      <c r="L4886" s="11">
        <v>3183.0399999999995</v>
      </c>
      <c r="M4886" s="12">
        <f>Table1[[#This Row],[Operating Profit]]/Table1[[#This Row],[Total Sales]]</f>
        <v>5.5999999999999994E-2</v>
      </c>
      <c r="N4886" s="6" t="s">
        <v>83</v>
      </c>
    </row>
    <row r="4887" spans="2:14" ht="14.25" customHeight="1" x14ac:dyDescent="0.3">
      <c r="B4887" s="6" t="s">
        <v>26</v>
      </c>
      <c r="C4887" s="6">
        <v>1197831</v>
      </c>
      <c r="D4887" s="7">
        <v>44326</v>
      </c>
      <c r="E4887" s="6" t="s">
        <v>27</v>
      </c>
      <c r="F4887" s="6" t="s">
        <v>55</v>
      </c>
      <c r="G4887" s="6" t="s">
        <v>56</v>
      </c>
      <c r="H4887" s="8" t="s">
        <v>19</v>
      </c>
      <c r="I4887" s="9">
        <v>29</v>
      </c>
      <c r="J4887" s="10">
        <v>1890</v>
      </c>
      <c r="K4887" s="11">
        <f>Table1[[#This Row],[Price per Unit]]*Table1[[#This Row],[Units Sold]]</f>
        <v>54810</v>
      </c>
      <c r="L4887" s="11">
        <v>3069.3599999999997</v>
      </c>
      <c r="M4887" s="12">
        <f>Table1[[#This Row],[Operating Profit]]/Table1[[#This Row],[Total Sales]]</f>
        <v>5.5999999999999994E-2</v>
      </c>
      <c r="N4887" s="6" t="s">
        <v>83</v>
      </c>
    </row>
    <row r="4888" spans="2:14" ht="14.25" customHeight="1" x14ac:dyDescent="0.3">
      <c r="B4888" s="6" t="s">
        <v>26</v>
      </c>
      <c r="C4888" s="6">
        <v>1197831</v>
      </c>
      <c r="D4888" s="7">
        <v>44327</v>
      </c>
      <c r="E4888" s="6" t="s">
        <v>27</v>
      </c>
      <c r="F4888" s="6" t="s">
        <v>55</v>
      </c>
      <c r="G4888" s="6" t="s">
        <v>56</v>
      </c>
      <c r="H4888" s="8" t="s">
        <v>20</v>
      </c>
      <c r="I4888" s="9">
        <v>50</v>
      </c>
      <c r="J4888" s="10">
        <v>1740</v>
      </c>
      <c r="K4888" s="11">
        <f>Table1[[#This Row],[Price per Unit]]*Table1[[#This Row],[Units Sold]]</f>
        <v>87000</v>
      </c>
      <c r="L4888" s="11">
        <v>4871.9999999999991</v>
      </c>
      <c r="M4888" s="12">
        <f>Table1[[#This Row],[Operating Profit]]/Table1[[#This Row],[Total Sales]]</f>
        <v>5.5999999999999987E-2</v>
      </c>
      <c r="N4888" s="6" t="s">
        <v>83</v>
      </c>
    </row>
    <row r="4889" spans="2:14" ht="14.25" customHeight="1" x14ac:dyDescent="0.3">
      <c r="B4889" s="6" t="s">
        <v>26</v>
      </c>
      <c r="C4889" s="6">
        <v>1197831</v>
      </c>
      <c r="D4889" s="7">
        <v>44328</v>
      </c>
      <c r="E4889" s="6" t="s">
        <v>27</v>
      </c>
      <c r="F4889" s="6" t="s">
        <v>55</v>
      </c>
      <c r="G4889" s="6" t="s">
        <v>56</v>
      </c>
      <c r="H4889" s="8" t="s">
        <v>21</v>
      </c>
      <c r="I4889" s="9">
        <v>52</v>
      </c>
      <c r="J4889" s="10">
        <v>1330</v>
      </c>
      <c r="K4889" s="11">
        <f>Table1[[#This Row],[Price per Unit]]*Table1[[#This Row],[Units Sold]]</f>
        <v>69160</v>
      </c>
      <c r="L4889" s="11">
        <v>4772.04</v>
      </c>
      <c r="M4889" s="12">
        <f>Table1[[#This Row],[Operating Profit]]/Table1[[#This Row],[Total Sales]]</f>
        <v>6.9000000000000006E-2</v>
      </c>
      <c r="N4889" s="6" t="s">
        <v>83</v>
      </c>
    </row>
    <row r="4890" spans="2:14" ht="14.25" customHeight="1" x14ac:dyDescent="0.3">
      <c r="B4890" s="6" t="s">
        <v>26</v>
      </c>
      <c r="C4890" s="6">
        <v>1197831</v>
      </c>
      <c r="D4890" s="7">
        <v>44329</v>
      </c>
      <c r="E4890" s="6" t="s">
        <v>27</v>
      </c>
      <c r="F4890" s="6" t="s">
        <v>55</v>
      </c>
      <c r="G4890" s="6" t="s">
        <v>56</v>
      </c>
      <c r="H4890" s="8" t="s">
        <v>22</v>
      </c>
      <c r="I4890" s="9">
        <v>51</v>
      </c>
      <c r="J4890" s="10">
        <v>1130</v>
      </c>
      <c r="K4890" s="11">
        <f>Table1[[#This Row],[Price per Unit]]*Table1[[#This Row],[Units Sold]]</f>
        <v>57630</v>
      </c>
      <c r="L4890" s="11">
        <v>3054.3900000000003</v>
      </c>
      <c r="M4890" s="12">
        <f>Table1[[#This Row],[Operating Profit]]/Table1[[#This Row],[Total Sales]]</f>
        <v>5.3000000000000005E-2</v>
      </c>
      <c r="N4890" s="6" t="s">
        <v>83</v>
      </c>
    </row>
    <row r="4891" spans="2:14" ht="14.25" customHeight="1" x14ac:dyDescent="0.3">
      <c r="B4891" s="6" t="s">
        <v>26</v>
      </c>
      <c r="C4891" s="6">
        <v>1197831</v>
      </c>
      <c r="D4891" s="7">
        <v>44330</v>
      </c>
      <c r="E4891" s="6" t="s">
        <v>27</v>
      </c>
      <c r="F4891" s="6" t="s">
        <v>55</v>
      </c>
      <c r="G4891" s="6" t="s">
        <v>56</v>
      </c>
      <c r="H4891" s="8" t="s">
        <v>23</v>
      </c>
      <c r="I4891" s="9">
        <v>59</v>
      </c>
      <c r="J4891" s="10">
        <v>1690</v>
      </c>
      <c r="K4891" s="11">
        <f>Table1[[#This Row],[Price per Unit]]*Table1[[#This Row],[Units Sold]]</f>
        <v>99710</v>
      </c>
      <c r="L4891" s="11">
        <v>7079.4100000000008</v>
      </c>
      <c r="M4891" s="12">
        <f>Table1[[#This Row],[Operating Profit]]/Table1[[#This Row],[Total Sales]]</f>
        <v>7.1000000000000008E-2</v>
      </c>
      <c r="N4891" s="6" t="s">
        <v>83</v>
      </c>
    </row>
    <row r="4892" spans="2:14" ht="14.25" customHeight="1" x14ac:dyDescent="0.3">
      <c r="B4892" s="6" t="s">
        <v>26</v>
      </c>
      <c r="C4892" s="6">
        <v>1197831</v>
      </c>
      <c r="D4892" s="7">
        <v>44331</v>
      </c>
      <c r="E4892" s="6" t="s">
        <v>27</v>
      </c>
      <c r="F4892" s="6" t="s">
        <v>55</v>
      </c>
      <c r="G4892" s="6" t="s">
        <v>56</v>
      </c>
      <c r="H4892" s="8" t="s">
        <v>17</v>
      </c>
      <c r="I4892" s="9">
        <v>53</v>
      </c>
      <c r="J4892" s="10">
        <v>2000</v>
      </c>
      <c r="K4892" s="11">
        <f>Table1[[#This Row],[Price per Unit]]*Table1[[#This Row],[Units Sold]]</f>
        <v>106000</v>
      </c>
      <c r="L4892" s="11">
        <v>6148</v>
      </c>
      <c r="M4892" s="12">
        <f>Table1[[#This Row],[Operating Profit]]/Table1[[#This Row],[Total Sales]]</f>
        <v>5.8000000000000003E-2</v>
      </c>
      <c r="N4892" s="6" t="s">
        <v>83</v>
      </c>
    </row>
    <row r="4893" spans="2:14" ht="14.25" customHeight="1" x14ac:dyDescent="0.3">
      <c r="B4893" s="6" t="s">
        <v>26</v>
      </c>
      <c r="C4893" s="6">
        <v>1197831</v>
      </c>
      <c r="D4893" s="7">
        <v>44332</v>
      </c>
      <c r="E4893" s="6" t="s">
        <v>27</v>
      </c>
      <c r="F4893" s="6" t="s">
        <v>55</v>
      </c>
      <c r="G4893" s="6" t="s">
        <v>56</v>
      </c>
      <c r="H4893" s="8" t="s">
        <v>19</v>
      </c>
      <c r="I4893" s="9">
        <v>51</v>
      </c>
      <c r="J4893" s="10">
        <v>2400</v>
      </c>
      <c r="K4893" s="11">
        <f>Table1[[#This Row],[Price per Unit]]*Table1[[#This Row],[Units Sold]]</f>
        <v>122400</v>
      </c>
      <c r="L4893" s="11">
        <v>6731.9999999999991</v>
      </c>
      <c r="M4893" s="12">
        <f>Table1[[#This Row],[Operating Profit]]/Table1[[#This Row],[Total Sales]]</f>
        <v>5.4999999999999993E-2</v>
      </c>
      <c r="N4893" s="6" t="s">
        <v>83</v>
      </c>
    </row>
    <row r="4894" spans="2:14" ht="14.25" customHeight="1" x14ac:dyDescent="0.3">
      <c r="B4894" s="6" t="s">
        <v>26</v>
      </c>
      <c r="C4894" s="6">
        <v>1197831</v>
      </c>
      <c r="D4894" s="7">
        <v>44333</v>
      </c>
      <c r="E4894" s="6" t="s">
        <v>27</v>
      </c>
      <c r="F4894" s="6" t="s">
        <v>55</v>
      </c>
      <c r="G4894" s="6" t="s">
        <v>56</v>
      </c>
      <c r="H4894" s="8" t="s">
        <v>20</v>
      </c>
      <c r="I4894" s="9">
        <v>54</v>
      </c>
      <c r="J4894" s="10">
        <v>2100</v>
      </c>
      <c r="K4894" s="11">
        <f>Table1[[#This Row],[Price per Unit]]*Table1[[#This Row],[Units Sold]]</f>
        <v>113400</v>
      </c>
      <c r="L4894" s="11">
        <v>6236.9999999999991</v>
      </c>
      <c r="M4894" s="12">
        <f>Table1[[#This Row],[Operating Profit]]/Table1[[#This Row],[Total Sales]]</f>
        <v>5.4999999999999993E-2</v>
      </c>
      <c r="N4894" s="6" t="s">
        <v>83</v>
      </c>
    </row>
    <row r="4895" spans="2:14" ht="14.25" customHeight="1" x14ac:dyDescent="0.3">
      <c r="B4895" s="6" t="s">
        <v>26</v>
      </c>
      <c r="C4895" s="6">
        <v>1197831</v>
      </c>
      <c r="D4895" s="7">
        <v>44334</v>
      </c>
      <c r="E4895" s="6" t="s">
        <v>27</v>
      </c>
      <c r="F4895" s="6" t="s">
        <v>55</v>
      </c>
      <c r="G4895" s="6" t="s">
        <v>56</v>
      </c>
      <c r="H4895" s="8" t="s">
        <v>21</v>
      </c>
      <c r="I4895" s="9">
        <v>54</v>
      </c>
      <c r="J4895" s="10">
        <v>1490</v>
      </c>
      <c r="K4895" s="11">
        <f>Table1[[#This Row],[Price per Unit]]*Table1[[#This Row],[Units Sold]]</f>
        <v>80460</v>
      </c>
      <c r="L4895" s="11">
        <v>5551.7400000000007</v>
      </c>
      <c r="M4895" s="12">
        <f>Table1[[#This Row],[Operating Profit]]/Table1[[#This Row],[Total Sales]]</f>
        <v>6.9000000000000006E-2</v>
      </c>
      <c r="N4895" s="6" t="s">
        <v>83</v>
      </c>
    </row>
    <row r="4896" spans="2:14" ht="14.25" customHeight="1" x14ac:dyDescent="0.3">
      <c r="B4896" s="6" t="s">
        <v>26</v>
      </c>
      <c r="C4896" s="6">
        <v>1197831</v>
      </c>
      <c r="D4896" s="7">
        <v>44335</v>
      </c>
      <c r="E4896" s="6" t="s">
        <v>27</v>
      </c>
      <c r="F4896" s="6" t="s">
        <v>55</v>
      </c>
      <c r="G4896" s="6" t="s">
        <v>56</v>
      </c>
      <c r="H4896" s="8" t="s">
        <v>22</v>
      </c>
      <c r="I4896" s="9">
        <v>50</v>
      </c>
      <c r="J4896" s="10">
        <v>1400</v>
      </c>
      <c r="K4896" s="11">
        <f>Table1[[#This Row],[Price per Unit]]*Table1[[#This Row],[Units Sold]]</f>
        <v>70000</v>
      </c>
      <c r="L4896" s="11">
        <v>3500</v>
      </c>
      <c r="M4896" s="12">
        <f>Table1[[#This Row],[Operating Profit]]/Table1[[#This Row],[Total Sales]]</f>
        <v>0.05</v>
      </c>
      <c r="N4896" s="6" t="s">
        <v>83</v>
      </c>
    </row>
    <row r="4897" spans="2:14" ht="14.25" customHeight="1" x14ac:dyDescent="0.3">
      <c r="B4897" s="6" t="s">
        <v>26</v>
      </c>
      <c r="C4897" s="6">
        <v>1197831</v>
      </c>
      <c r="D4897" s="7">
        <v>44336</v>
      </c>
      <c r="E4897" s="6" t="s">
        <v>27</v>
      </c>
      <c r="F4897" s="6" t="s">
        <v>55</v>
      </c>
      <c r="G4897" s="6" t="s">
        <v>56</v>
      </c>
      <c r="H4897" s="8" t="s">
        <v>23</v>
      </c>
      <c r="I4897" s="9">
        <v>61</v>
      </c>
      <c r="J4897" s="10">
        <v>2250</v>
      </c>
      <c r="K4897" s="11">
        <f>Table1[[#This Row],[Price per Unit]]*Table1[[#This Row],[Units Sold]]</f>
        <v>137250</v>
      </c>
      <c r="L4897" s="11">
        <v>10156.500000000002</v>
      </c>
      <c r="M4897" s="12">
        <f>Table1[[#This Row],[Operating Profit]]/Table1[[#This Row],[Total Sales]]</f>
        <v>7.400000000000001E-2</v>
      </c>
      <c r="N4897" s="6" t="s">
        <v>83</v>
      </c>
    </row>
    <row r="4898" spans="2:14" ht="14.25" customHeight="1" x14ac:dyDescent="0.3">
      <c r="B4898" s="6" t="s">
        <v>14</v>
      </c>
      <c r="C4898" s="6">
        <v>1185732</v>
      </c>
      <c r="D4898" s="7">
        <v>44337</v>
      </c>
      <c r="E4898" s="6" t="s">
        <v>27</v>
      </c>
      <c r="F4898" s="6" t="s">
        <v>55</v>
      </c>
      <c r="G4898" s="6" t="s">
        <v>56</v>
      </c>
      <c r="H4898" s="8" t="s">
        <v>17</v>
      </c>
      <c r="I4898" s="9">
        <v>32</v>
      </c>
      <c r="J4898" s="10">
        <v>1190</v>
      </c>
      <c r="K4898" s="11">
        <f>Table1[[#This Row],[Price per Unit]]*Table1[[#This Row],[Units Sold]]</f>
        <v>38080</v>
      </c>
      <c r="L4898" s="11">
        <v>1904</v>
      </c>
      <c r="M4898" s="12">
        <f>Table1[[#This Row],[Operating Profit]]/Table1[[#This Row],[Total Sales]]</f>
        <v>0.05</v>
      </c>
      <c r="N4898" s="6" t="s">
        <v>83</v>
      </c>
    </row>
    <row r="4899" spans="2:14" ht="14.25" customHeight="1" x14ac:dyDescent="0.3">
      <c r="B4899" s="6" t="s">
        <v>14</v>
      </c>
      <c r="C4899" s="6">
        <v>1185732</v>
      </c>
      <c r="D4899" s="7">
        <v>44338</v>
      </c>
      <c r="E4899" s="6" t="s">
        <v>27</v>
      </c>
      <c r="F4899" s="6" t="s">
        <v>55</v>
      </c>
      <c r="G4899" s="6" t="s">
        <v>56</v>
      </c>
      <c r="H4899" s="8" t="s">
        <v>19</v>
      </c>
      <c r="I4899" s="9">
        <v>32</v>
      </c>
      <c r="J4899" s="10">
        <v>560</v>
      </c>
      <c r="K4899" s="11">
        <f>Table1[[#This Row],[Price per Unit]]*Table1[[#This Row],[Units Sold]]</f>
        <v>17920</v>
      </c>
      <c r="L4899" s="11">
        <v>878.07999999999993</v>
      </c>
      <c r="M4899" s="12">
        <f>Table1[[#This Row],[Operating Profit]]/Table1[[#This Row],[Total Sales]]</f>
        <v>4.8999999999999995E-2</v>
      </c>
      <c r="N4899" s="6" t="s">
        <v>83</v>
      </c>
    </row>
    <row r="4900" spans="2:14" ht="14.25" customHeight="1" x14ac:dyDescent="0.3">
      <c r="B4900" s="6" t="s">
        <v>14</v>
      </c>
      <c r="C4900" s="6">
        <v>1185732</v>
      </c>
      <c r="D4900" s="7">
        <v>44339</v>
      </c>
      <c r="E4900" s="6" t="s">
        <v>27</v>
      </c>
      <c r="F4900" s="6" t="s">
        <v>55</v>
      </c>
      <c r="G4900" s="6" t="s">
        <v>56</v>
      </c>
      <c r="H4900" s="8" t="s">
        <v>20</v>
      </c>
      <c r="I4900" s="9">
        <v>24</v>
      </c>
      <c r="J4900" s="10">
        <v>650</v>
      </c>
      <c r="K4900" s="11">
        <f>Table1[[#This Row],[Price per Unit]]*Table1[[#This Row],[Units Sold]]</f>
        <v>15600</v>
      </c>
      <c r="L4900" s="11">
        <v>748.8</v>
      </c>
      <c r="M4900" s="12">
        <f>Table1[[#This Row],[Operating Profit]]/Table1[[#This Row],[Total Sales]]</f>
        <v>4.7999999999999994E-2</v>
      </c>
      <c r="N4900" s="6" t="s">
        <v>83</v>
      </c>
    </row>
    <row r="4901" spans="2:14" ht="14.25" customHeight="1" x14ac:dyDescent="0.3">
      <c r="B4901" s="6" t="s">
        <v>14</v>
      </c>
      <c r="C4901" s="6">
        <v>1185732</v>
      </c>
      <c r="D4901" s="7">
        <v>44340</v>
      </c>
      <c r="E4901" s="6" t="s">
        <v>27</v>
      </c>
      <c r="F4901" s="6" t="s">
        <v>55</v>
      </c>
      <c r="G4901" s="6" t="s">
        <v>56</v>
      </c>
      <c r="H4901" s="8" t="s">
        <v>21</v>
      </c>
      <c r="I4901" s="9">
        <v>27</v>
      </c>
      <c r="J4901" s="10">
        <v>190</v>
      </c>
      <c r="K4901" s="11">
        <f>Table1[[#This Row],[Price per Unit]]*Table1[[#This Row],[Units Sold]]</f>
        <v>5130</v>
      </c>
      <c r="L4901" s="11">
        <v>271.89</v>
      </c>
      <c r="M4901" s="12">
        <f>Table1[[#This Row],[Operating Profit]]/Table1[[#This Row],[Total Sales]]</f>
        <v>5.2999999999999999E-2</v>
      </c>
      <c r="N4901" s="6" t="s">
        <v>83</v>
      </c>
    </row>
    <row r="4902" spans="2:14" ht="14.25" customHeight="1" x14ac:dyDescent="0.3">
      <c r="B4902" s="6" t="s">
        <v>14</v>
      </c>
      <c r="C4902" s="6">
        <v>1185732</v>
      </c>
      <c r="D4902" s="7">
        <v>44341</v>
      </c>
      <c r="E4902" s="6" t="s">
        <v>36</v>
      </c>
      <c r="F4902" s="6" t="s">
        <v>57</v>
      </c>
      <c r="G4902" s="6" t="s">
        <v>58</v>
      </c>
      <c r="H4902" s="8" t="s">
        <v>22</v>
      </c>
      <c r="I4902" s="9">
        <v>43</v>
      </c>
      <c r="J4902" s="10">
        <v>350</v>
      </c>
      <c r="K4902" s="11">
        <f>Table1[[#This Row],[Price per Unit]]*Table1[[#This Row],[Units Sold]]</f>
        <v>15050</v>
      </c>
      <c r="L4902" s="11">
        <v>677.24999999999989</v>
      </c>
      <c r="M4902" s="12">
        <f>Table1[[#This Row],[Operating Profit]]/Table1[[#This Row],[Total Sales]]</f>
        <v>4.4999999999999991E-2</v>
      </c>
      <c r="N4902" s="6" t="s">
        <v>83</v>
      </c>
    </row>
    <row r="4903" spans="2:14" ht="14.25" customHeight="1" x14ac:dyDescent="0.3">
      <c r="B4903" s="6" t="s">
        <v>14</v>
      </c>
      <c r="C4903" s="6">
        <v>1185732</v>
      </c>
      <c r="D4903" s="7">
        <v>44342</v>
      </c>
      <c r="E4903" s="6" t="s">
        <v>36</v>
      </c>
      <c r="F4903" s="6" t="s">
        <v>57</v>
      </c>
      <c r="G4903" s="6" t="s">
        <v>58</v>
      </c>
      <c r="H4903" s="8" t="s">
        <v>23</v>
      </c>
      <c r="I4903" s="9">
        <v>32</v>
      </c>
      <c r="J4903" s="10">
        <v>680</v>
      </c>
      <c r="K4903" s="11">
        <f>Table1[[#This Row],[Price per Unit]]*Table1[[#This Row],[Units Sold]]</f>
        <v>21760</v>
      </c>
      <c r="L4903" s="11">
        <v>1327.36</v>
      </c>
      <c r="M4903" s="12">
        <f>Table1[[#This Row],[Operating Profit]]/Table1[[#This Row],[Total Sales]]</f>
        <v>6.0999999999999999E-2</v>
      </c>
      <c r="N4903" s="6" t="s">
        <v>83</v>
      </c>
    </row>
    <row r="4904" spans="2:14" ht="14.25" customHeight="1" x14ac:dyDescent="0.3">
      <c r="B4904" s="6" t="s">
        <v>14</v>
      </c>
      <c r="C4904" s="6">
        <v>1185732</v>
      </c>
      <c r="D4904" s="7">
        <v>44343</v>
      </c>
      <c r="E4904" s="6" t="s">
        <v>36</v>
      </c>
      <c r="F4904" s="6" t="s">
        <v>57</v>
      </c>
      <c r="G4904" s="6" t="s">
        <v>58</v>
      </c>
      <c r="H4904" s="8" t="s">
        <v>17</v>
      </c>
      <c r="I4904" s="9">
        <v>32</v>
      </c>
      <c r="J4904" s="10">
        <v>1190</v>
      </c>
      <c r="K4904" s="11">
        <f>Table1[[#This Row],[Price per Unit]]*Table1[[#This Row],[Units Sold]]</f>
        <v>38080</v>
      </c>
      <c r="L4904" s="11">
        <v>2056.3200000000002</v>
      </c>
      <c r="M4904" s="12">
        <f>Table1[[#This Row],[Operating Profit]]/Table1[[#This Row],[Total Sales]]</f>
        <v>5.4000000000000006E-2</v>
      </c>
      <c r="N4904" s="6" t="s">
        <v>83</v>
      </c>
    </row>
    <row r="4905" spans="2:14" ht="14.25" customHeight="1" x14ac:dyDescent="0.3">
      <c r="B4905" s="6" t="s">
        <v>14</v>
      </c>
      <c r="C4905" s="6">
        <v>1185732</v>
      </c>
      <c r="D4905" s="7">
        <v>44344</v>
      </c>
      <c r="E4905" s="6" t="s">
        <v>36</v>
      </c>
      <c r="F4905" s="6" t="s">
        <v>57</v>
      </c>
      <c r="G4905" s="6" t="s">
        <v>58</v>
      </c>
      <c r="H4905" s="8" t="s">
        <v>19</v>
      </c>
      <c r="I4905" s="9">
        <v>33</v>
      </c>
      <c r="J4905" s="10">
        <v>380</v>
      </c>
      <c r="K4905" s="11">
        <f>Table1[[#This Row],[Price per Unit]]*Table1[[#This Row],[Units Sold]]</f>
        <v>12540</v>
      </c>
      <c r="L4905" s="11">
        <v>627</v>
      </c>
      <c r="M4905" s="12">
        <f>Table1[[#This Row],[Operating Profit]]/Table1[[#This Row],[Total Sales]]</f>
        <v>0.05</v>
      </c>
      <c r="N4905" s="6" t="s">
        <v>83</v>
      </c>
    </row>
    <row r="4906" spans="2:14" ht="14.25" customHeight="1" x14ac:dyDescent="0.3">
      <c r="B4906" s="6" t="s">
        <v>14</v>
      </c>
      <c r="C4906" s="6">
        <v>1185732</v>
      </c>
      <c r="D4906" s="7">
        <v>44345</v>
      </c>
      <c r="E4906" s="6" t="s">
        <v>36</v>
      </c>
      <c r="F4906" s="6" t="s">
        <v>57</v>
      </c>
      <c r="G4906" s="6" t="s">
        <v>58</v>
      </c>
      <c r="H4906" s="8" t="s">
        <v>20</v>
      </c>
      <c r="I4906" s="9">
        <v>23</v>
      </c>
      <c r="J4906" s="10">
        <v>470</v>
      </c>
      <c r="K4906" s="11">
        <f>Table1[[#This Row],[Price per Unit]]*Table1[[#This Row],[Units Sold]]</f>
        <v>10810</v>
      </c>
      <c r="L4906" s="11">
        <v>540.5</v>
      </c>
      <c r="M4906" s="12">
        <f>Table1[[#This Row],[Operating Profit]]/Table1[[#This Row],[Total Sales]]</f>
        <v>0.05</v>
      </c>
      <c r="N4906" s="6" t="s">
        <v>83</v>
      </c>
    </row>
    <row r="4907" spans="2:14" ht="14.25" customHeight="1" x14ac:dyDescent="0.3">
      <c r="B4907" s="6" t="s">
        <v>14</v>
      </c>
      <c r="C4907" s="6">
        <v>1185732</v>
      </c>
      <c r="D4907" s="7">
        <v>44346</v>
      </c>
      <c r="E4907" s="6" t="s">
        <v>36</v>
      </c>
      <c r="F4907" s="6" t="s">
        <v>57</v>
      </c>
      <c r="G4907" s="6" t="s">
        <v>58</v>
      </c>
      <c r="H4907" s="8" t="s">
        <v>21</v>
      </c>
      <c r="I4907" s="9">
        <v>29</v>
      </c>
      <c r="J4907" s="10">
        <v>140</v>
      </c>
      <c r="K4907" s="11">
        <f>Table1[[#This Row],[Price per Unit]]*Table1[[#This Row],[Units Sold]]</f>
        <v>4060</v>
      </c>
      <c r="L4907" s="11">
        <v>203</v>
      </c>
      <c r="M4907" s="12">
        <f>Table1[[#This Row],[Operating Profit]]/Table1[[#This Row],[Total Sales]]</f>
        <v>0.05</v>
      </c>
      <c r="N4907" s="6" t="s">
        <v>83</v>
      </c>
    </row>
    <row r="4908" spans="2:14" ht="14.25" customHeight="1" x14ac:dyDescent="0.3">
      <c r="B4908" s="6" t="s">
        <v>14</v>
      </c>
      <c r="C4908" s="6">
        <v>1185732</v>
      </c>
      <c r="D4908" s="7">
        <v>44347</v>
      </c>
      <c r="E4908" s="6" t="s">
        <v>36</v>
      </c>
      <c r="F4908" s="6" t="s">
        <v>57</v>
      </c>
      <c r="G4908" s="6" t="s">
        <v>58</v>
      </c>
      <c r="H4908" s="8" t="s">
        <v>22</v>
      </c>
      <c r="I4908" s="9">
        <v>41</v>
      </c>
      <c r="J4908" s="10">
        <v>310</v>
      </c>
      <c r="K4908" s="11">
        <f>Table1[[#This Row],[Price per Unit]]*Table1[[#This Row],[Units Sold]]</f>
        <v>12710</v>
      </c>
      <c r="L4908" s="11">
        <v>622.79</v>
      </c>
      <c r="M4908" s="12">
        <f>Table1[[#This Row],[Operating Profit]]/Table1[[#This Row],[Total Sales]]</f>
        <v>4.8999999999999995E-2</v>
      </c>
      <c r="N4908" s="6" t="s">
        <v>83</v>
      </c>
    </row>
    <row r="4909" spans="2:14" ht="14.25" customHeight="1" x14ac:dyDescent="0.3">
      <c r="B4909" s="6" t="s">
        <v>14</v>
      </c>
      <c r="C4909" s="6">
        <v>1185732</v>
      </c>
      <c r="D4909" s="7">
        <v>44348</v>
      </c>
      <c r="E4909" s="6" t="s">
        <v>36</v>
      </c>
      <c r="F4909" s="6" t="s">
        <v>57</v>
      </c>
      <c r="G4909" s="6" t="s">
        <v>58</v>
      </c>
      <c r="H4909" s="8" t="s">
        <v>23</v>
      </c>
      <c r="I4909" s="9">
        <v>32</v>
      </c>
      <c r="J4909" s="10">
        <v>600</v>
      </c>
      <c r="K4909" s="11">
        <f>Table1[[#This Row],[Price per Unit]]*Table1[[#This Row],[Units Sold]]</f>
        <v>19200</v>
      </c>
      <c r="L4909" s="11">
        <v>1190.4000000000001</v>
      </c>
      <c r="M4909" s="12">
        <f>Table1[[#This Row],[Operating Profit]]/Table1[[#This Row],[Total Sales]]</f>
        <v>6.2000000000000006E-2</v>
      </c>
      <c r="N4909" s="6" t="s">
        <v>83</v>
      </c>
    </row>
    <row r="4910" spans="2:14" ht="14.25" customHeight="1" x14ac:dyDescent="0.3">
      <c r="B4910" s="6" t="s">
        <v>14</v>
      </c>
      <c r="C4910" s="6">
        <v>1185732</v>
      </c>
      <c r="D4910" s="7">
        <v>44349</v>
      </c>
      <c r="E4910" s="6" t="s">
        <v>36</v>
      </c>
      <c r="F4910" s="6" t="s">
        <v>57</v>
      </c>
      <c r="G4910" s="6" t="s">
        <v>58</v>
      </c>
      <c r="H4910" s="8" t="s">
        <v>17</v>
      </c>
      <c r="I4910" s="9">
        <v>38</v>
      </c>
      <c r="J4910" s="10">
        <v>1220</v>
      </c>
      <c r="K4910" s="11">
        <f>Table1[[#This Row],[Price per Unit]]*Table1[[#This Row],[Units Sold]]</f>
        <v>46360</v>
      </c>
      <c r="L4910" s="11">
        <v>2503.44</v>
      </c>
      <c r="M4910" s="12">
        <f>Table1[[#This Row],[Operating Profit]]/Table1[[#This Row],[Total Sales]]</f>
        <v>5.3999999999999999E-2</v>
      </c>
      <c r="N4910" s="6" t="s">
        <v>83</v>
      </c>
    </row>
    <row r="4911" spans="2:14" ht="14.25" customHeight="1" x14ac:dyDescent="0.3">
      <c r="B4911" s="6" t="s">
        <v>14</v>
      </c>
      <c r="C4911" s="6">
        <v>1185732</v>
      </c>
      <c r="D4911" s="7">
        <v>44350</v>
      </c>
      <c r="E4911" s="6" t="s">
        <v>36</v>
      </c>
      <c r="F4911" s="6" t="s">
        <v>57</v>
      </c>
      <c r="G4911" s="6" t="s">
        <v>58</v>
      </c>
      <c r="H4911" s="8" t="s">
        <v>19</v>
      </c>
      <c r="I4911" s="9">
        <v>39</v>
      </c>
      <c r="J4911" s="10">
        <v>260</v>
      </c>
      <c r="K4911" s="11">
        <f>Table1[[#This Row],[Price per Unit]]*Table1[[#This Row],[Units Sold]]</f>
        <v>10140</v>
      </c>
      <c r="L4911" s="11">
        <v>466.43999999999994</v>
      </c>
      <c r="M4911" s="12">
        <f>Table1[[#This Row],[Operating Profit]]/Table1[[#This Row],[Total Sales]]</f>
        <v>4.5999999999999992E-2</v>
      </c>
      <c r="N4911" s="6" t="s">
        <v>83</v>
      </c>
    </row>
    <row r="4912" spans="2:14" ht="14.25" customHeight="1" x14ac:dyDescent="0.3">
      <c r="B4912" s="6" t="s">
        <v>14</v>
      </c>
      <c r="C4912" s="6">
        <v>1185732</v>
      </c>
      <c r="D4912" s="7">
        <v>44351</v>
      </c>
      <c r="E4912" s="6" t="s">
        <v>36</v>
      </c>
      <c r="F4912" s="6" t="s">
        <v>57</v>
      </c>
      <c r="G4912" s="6" t="s">
        <v>58</v>
      </c>
      <c r="H4912" s="8" t="s">
        <v>20</v>
      </c>
      <c r="I4912" s="9">
        <v>29</v>
      </c>
      <c r="J4912" s="10">
        <v>390</v>
      </c>
      <c r="K4912" s="11">
        <f>Table1[[#This Row],[Price per Unit]]*Table1[[#This Row],[Units Sold]]</f>
        <v>11310</v>
      </c>
      <c r="L4912" s="11">
        <v>565.5</v>
      </c>
      <c r="M4912" s="12">
        <f>Table1[[#This Row],[Operating Profit]]/Table1[[#This Row],[Total Sales]]</f>
        <v>0.05</v>
      </c>
      <c r="N4912" s="6" t="s">
        <v>83</v>
      </c>
    </row>
    <row r="4913" spans="2:14" ht="14.25" customHeight="1" x14ac:dyDescent="0.3">
      <c r="B4913" s="6" t="s">
        <v>14</v>
      </c>
      <c r="C4913" s="6">
        <v>1185732</v>
      </c>
      <c r="D4913" s="7">
        <v>44352</v>
      </c>
      <c r="E4913" s="6" t="s">
        <v>36</v>
      </c>
      <c r="F4913" s="6" t="s">
        <v>57</v>
      </c>
      <c r="G4913" s="6" t="s">
        <v>58</v>
      </c>
      <c r="H4913" s="8" t="s">
        <v>21</v>
      </c>
      <c r="I4913" s="9">
        <v>33</v>
      </c>
      <c r="J4913" s="10">
        <v>0</v>
      </c>
      <c r="K4913" s="11">
        <f>Table1[[#This Row],[Price per Unit]]*Table1[[#This Row],[Units Sold]]</f>
        <v>0</v>
      </c>
      <c r="L4913" s="11">
        <v>0</v>
      </c>
      <c r="M4913" s="12" t="e">
        <f>Table1[[#This Row],[Operating Profit]]/Table1[[#This Row],[Total Sales]]</f>
        <v>#DIV/0!</v>
      </c>
      <c r="N4913" s="6" t="s">
        <v>83</v>
      </c>
    </row>
    <row r="4914" spans="2:14" ht="14.25" customHeight="1" x14ac:dyDescent="0.3">
      <c r="B4914" s="6" t="s">
        <v>14</v>
      </c>
      <c r="C4914" s="6">
        <v>1185732</v>
      </c>
      <c r="D4914" s="7">
        <v>44353</v>
      </c>
      <c r="E4914" s="6" t="s">
        <v>36</v>
      </c>
      <c r="F4914" s="6" t="s">
        <v>57</v>
      </c>
      <c r="G4914" s="6" t="s">
        <v>58</v>
      </c>
      <c r="H4914" s="8" t="s">
        <v>22</v>
      </c>
      <c r="I4914" s="9">
        <v>45</v>
      </c>
      <c r="J4914" s="10">
        <v>130</v>
      </c>
      <c r="K4914" s="11">
        <f>Table1[[#This Row],[Price per Unit]]*Table1[[#This Row],[Units Sold]]</f>
        <v>5850</v>
      </c>
      <c r="L4914" s="11">
        <v>274.95</v>
      </c>
      <c r="M4914" s="12">
        <f>Table1[[#This Row],[Operating Profit]]/Table1[[#This Row],[Total Sales]]</f>
        <v>4.7E-2</v>
      </c>
      <c r="N4914" s="6" t="s">
        <v>83</v>
      </c>
    </row>
    <row r="4915" spans="2:14" ht="14.25" customHeight="1" x14ac:dyDescent="0.3">
      <c r="B4915" s="6" t="s">
        <v>14</v>
      </c>
      <c r="C4915" s="6">
        <v>1185732</v>
      </c>
      <c r="D4915" s="7">
        <v>44354</v>
      </c>
      <c r="E4915" s="6" t="s">
        <v>36</v>
      </c>
      <c r="F4915" s="6" t="s">
        <v>57</v>
      </c>
      <c r="G4915" s="6" t="s">
        <v>58</v>
      </c>
      <c r="H4915" s="8" t="s">
        <v>23</v>
      </c>
      <c r="I4915" s="9">
        <v>37</v>
      </c>
      <c r="J4915" s="10">
        <v>380</v>
      </c>
      <c r="K4915" s="11">
        <f>Table1[[#This Row],[Price per Unit]]*Table1[[#This Row],[Units Sold]]</f>
        <v>14060</v>
      </c>
      <c r="L4915" s="11">
        <v>857.66</v>
      </c>
      <c r="M4915" s="12">
        <f>Table1[[#This Row],[Operating Profit]]/Table1[[#This Row],[Total Sales]]</f>
        <v>6.0999999999999999E-2</v>
      </c>
      <c r="N4915" s="6" t="s">
        <v>83</v>
      </c>
    </row>
    <row r="4916" spans="2:14" ht="14.25" customHeight="1" x14ac:dyDescent="0.3">
      <c r="B4916" s="6" t="s">
        <v>14</v>
      </c>
      <c r="C4916" s="6">
        <v>1185732</v>
      </c>
      <c r="D4916" s="7">
        <v>44355</v>
      </c>
      <c r="E4916" s="6" t="s">
        <v>36</v>
      </c>
      <c r="F4916" s="6" t="s">
        <v>57</v>
      </c>
      <c r="G4916" s="6" t="s">
        <v>58</v>
      </c>
      <c r="H4916" s="8" t="s">
        <v>17</v>
      </c>
      <c r="I4916" s="9">
        <v>38</v>
      </c>
      <c r="J4916" s="10">
        <v>1050</v>
      </c>
      <c r="K4916" s="11">
        <f>Table1[[#This Row],[Price per Unit]]*Table1[[#This Row],[Units Sold]]</f>
        <v>39900</v>
      </c>
      <c r="L4916" s="11">
        <v>2114.7000000000003</v>
      </c>
      <c r="M4916" s="12">
        <f>Table1[[#This Row],[Operating Profit]]/Table1[[#This Row],[Total Sales]]</f>
        <v>5.3000000000000005E-2</v>
      </c>
      <c r="N4916" s="6" t="s">
        <v>83</v>
      </c>
    </row>
    <row r="4917" spans="2:14" ht="14.25" customHeight="1" x14ac:dyDescent="0.3">
      <c r="B4917" s="6" t="s">
        <v>14</v>
      </c>
      <c r="C4917" s="6">
        <v>1185732</v>
      </c>
      <c r="D4917" s="7">
        <v>44356</v>
      </c>
      <c r="E4917" s="6" t="s">
        <v>36</v>
      </c>
      <c r="F4917" s="6" t="s">
        <v>57</v>
      </c>
      <c r="G4917" s="6" t="s">
        <v>58</v>
      </c>
      <c r="H4917" s="8" t="s">
        <v>19</v>
      </c>
      <c r="I4917" s="9">
        <v>32</v>
      </c>
      <c r="J4917" s="10">
        <v>230</v>
      </c>
      <c r="K4917" s="11">
        <f>Table1[[#This Row],[Price per Unit]]*Table1[[#This Row],[Units Sold]]</f>
        <v>7360</v>
      </c>
      <c r="L4917" s="11">
        <v>331.2</v>
      </c>
      <c r="M4917" s="12">
        <f>Table1[[#This Row],[Operating Profit]]/Table1[[#This Row],[Total Sales]]</f>
        <v>4.4999999999999998E-2</v>
      </c>
      <c r="N4917" s="6" t="s">
        <v>83</v>
      </c>
    </row>
    <row r="4918" spans="2:14" ht="14.25" customHeight="1" x14ac:dyDescent="0.3">
      <c r="B4918" s="6" t="s">
        <v>14</v>
      </c>
      <c r="C4918" s="6">
        <v>1185732</v>
      </c>
      <c r="D4918" s="7">
        <v>44357</v>
      </c>
      <c r="E4918" s="6" t="s">
        <v>36</v>
      </c>
      <c r="F4918" s="6" t="s">
        <v>57</v>
      </c>
      <c r="G4918" s="6" t="s">
        <v>58</v>
      </c>
      <c r="H4918" s="8" t="s">
        <v>20</v>
      </c>
      <c r="I4918" s="9">
        <v>23</v>
      </c>
      <c r="J4918" s="10">
        <v>210</v>
      </c>
      <c r="K4918" s="11">
        <f>Table1[[#This Row],[Price per Unit]]*Table1[[#This Row],[Units Sold]]</f>
        <v>4830</v>
      </c>
      <c r="L4918" s="11">
        <v>217.34999999999997</v>
      </c>
      <c r="M4918" s="12">
        <f>Table1[[#This Row],[Operating Profit]]/Table1[[#This Row],[Total Sales]]</f>
        <v>4.4999999999999991E-2</v>
      </c>
      <c r="N4918" s="6" t="s">
        <v>83</v>
      </c>
    </row>
    <row r="4919" spans="2:14" ht="14.25" customHeight="1" x14ac:dyDescent="0.3">
      <c r="B4919" s="6" t="s">
        <v>14</v>
      </c>
      <c r="C4919" s="6">
        <v>1185732</v>
      </c>
      <c r="D4919" s="7">
        <v>44358</v>
      </c>
      <c r="E4919" s="6" t="s">
        <v>36</v>
      </c>
      <c r="F4919" s="6" t="s">
        <v>57</v>
      </c>
      <c r="G4919" s="6" t="s">
        <v>58</v>
      </c>
      <c r="H4919" s="8" t="s">
        <v>21</v>
      </c>
      <c r="I4919" s="9">
        <v>27</v>
      </c>
      <c r="J4919" s="10">
        <v>0</v>
      </c>
      <c r="K4919" s="11">
        <f>Table1[[#This Row],[Price per Unit]]*Table1[[#This Row],[Units Sold]]</f>
        <v>0</v>
      </c>
      <c r="L4919" s="11">
        <v>0</v>
      </c>
      <c r="M4919" s="12" t="e">
        <f>Table1[[#This Row],[Operating Profit]]/Table1[[#This Row],[Total Sales]]</f>
        <v>#DIV/0!</v>
      </c>
      <c r="N4919" s="6" t="s">
        <v>83</v>
      </c>
    </row>
    <row r="4920" spans="2:14" ht="14.25" customHeight="1" x14ac:dyDescent="0.3">
      <c r="B4920" s="6" t="s">
        <v>14</v>
      </c>
      <c r="C4920" s="6">
        <v>1185732</v>
      </c>
      <c r="D4920" s="7">
        <v>44359</v>
      </c>
      <c r="E4920" s="6" t="s">
        <v>36</v>
      </c>
      <c r="F4920" s="6" t="s">
        <v>57</v>
      </c>
      <c r="G4920" s="6" t="s">
        <v>58</v>
      </c>
      <c r="H4920" s="8" t="s">
        <v>22</v>
      </c>
      <c r="I4920" s="9">
        <v>42</v>
      </c>
      <c r="J4920" s="10">
        <v>60</v>
      </c>
      <c r="K4920" s="11">
        <f>Table1[[#This Row],[Price per Unit]]*Table1[[#This Row],[Units Sold]]</f>
        <v>2520</v>
      </c>
      <c r="L4920" s="11">
        <v>120.96</v>
      </c>
      <c r="M4920" s="12">
        <f>Table1[[#This Row],[Operating Profit]]/Table1[[#This Row],[Total Sales]]</f>
        <v>4.7999999999999994E-2</v>
      </c>
      <c r="N4920" s="6" t="s">
        <v>83</v>
      </c>
    </row>
    <row r="4921" spans="2:14" ht="14.25" customHeight="1" x14ac:dyDescent="0.3">
      <c r="B4921" s="6" t="s">
        <v>14</v>
      </c>
      <c r="C4921" s="6">
        <v>1185732</v>
      </c>
      <c r="D4921" s="7">
        <v>44360</v>
      </c>
      <c r="E4921" s="6" t="s">
        <v>36</v>
      </c>
      <c r="F4921" s="6" t="s">
        <v>57</v>
      </c>
      <c r="G4921" s="6" t="s">
        <v>58</v>
      </c>
      <c r="H4921" s="8" t="s">
        <v>23</v>
      </c>
      <c r="I4921" s="9">
        <v>34</v>
      </c>
      <c r="J4921" s="10">
        <v>390</v>
      </c>
      <c r="K4921" s="11">
        <f>Table1[[#This Row],[Price per Unit]]*Table1[[#This Row],[Units Sold]]</f>
        <v>13260</v>
      </c>
      <c r="L4921" s="11">
        <v>822.12</v>
      </c>
      <c r="M4921" s="12">
        <f>Table1[[#This Row],[Operating Profit]]/Table1[[#This Row],[Total Sales]]</f>
        <v>6.2E-2</v>
      </c>
      <c r="N4921" s="6" t="s">
        <v>83</v>
      </c>
    </row>
    <row r="4922" spans="2:14" ht="14.25" customHeight="1" x14ac:dyDescent="0.3">
      <c r="B4922" s="6" t="s">
        <v>14</v>
      </c>
      <c r="C4922" s="6">
        <v>1185732</v>
      </c>
      <c r="D4922" s="7">
        <v>44361</v>
      </c>
      <c r="E4922" s="6" t="s">
        <v>36</v>
      </c>
      <c r="F4922" s="6" t="s">
        <v>57</v>
      </c>
      <c r="G4922" s="6" t="s">
        <v>58</v>
      </c>
      <c r="H4922" s="8" t="s">
        <v>17</v>
      </c>
      <c r="I4922" s="9">
        <v>44</v>
      </c>
      <c r="J4922" s="10">
        <v>1180</v>
      </c>
      <c r="K4922" s="11">
        <f>Table1[[#This Row],[Price per Unit]]*Table1[[#This Row],[Units Sold]]</f>
        <v>51920</v>
      </c>
      <c r="L4922" s="11">
        <v>2803.6800000000003</v>
      </c>
      <c r="M4922" s="12">
        <f>Table1[[#This Row],[Operating Profit]]/Table1[[#This Row],[Total Sales]]</f>
        <v>5.4000000000000006E-2</v>
      </c>
      <c r="N4922" s="6" t="s">
        <v>83</v>
      </c>
    </row>
    <row r="4923" spans="2:14" ht="14.25" customHeight="1" x14ac:dyDescent="0.3">
      <c r="B4923" s="6" t="s">
        <v>14</v>
      </c>
      <c r="C4923" s="6">
        <v>1185732</v>
      </c>
      <c r="D4923" s="7">
        <v>44362</v>
      </c>
      <c r="E4923" s="6" t="s">
        <v>36</v>
      </c>
      <c r="F4923" s="6" t="s">
        <v>57</v>
      </c>
      <c r="G4923" s="6" t="s">
        <v>58</v>
      </c>
      <c r="H4923" s="8" t="s">
        <v>19</v>
      </c>
      <c r="I4923" s="9">
        <v>38</v>
      </c>
      <c r="J4923" s="10">
        <v>330</v>
      </c>
      <c r="K4923" s="11">
        <f>Table1[[#This Row],[Price per Unit]]*Table1[[#This Row],[Units Sold]]</f>
        <v>12540</v>
      </c>
      <c r="L4923" s="11">
        <v>627</v>
      </c>
      <c r="M4923" s="12">
        <f>Table1[[#This Row],[Operating Profit]]/Table1[[#This Row],[Total Sales]]</f>
        <v>0.05</v>
      </c>
      <c r="N4923" s="6" t="s">
        <v>83</v>
      </c>
    </row>
    <row r="4924" spans="2:14" ht="14.25" customHeight="1" x14ac:dyDescent="0.3">
      <c r="B4924" s="6" t="s">
        <v>14</v>
      </c>
      <c r="C4924" s="6">
        <v>1185732</v>
      </c>
      <c r="D4924" s="7">
        <v>44363</v>
      </c>
      <c r="E4924" s="6" t="s">
        <v>36</v>
      </c>
      <c r="F4924" s="6" t="s">
        <v>57</v>
      </c>
      <c r="G4924" s="6" t="s">
        <v>58</v>
      </c>
      <c r="H4924" s="8" t="s">
        <v>20</v>
      </c>
      <c r="I4924" s="9">
        <v>32</v>
      </c>
      <c r="J4924" s="10">
        <v>300</v>
      </c>
      <c r="K4924" s="11">
        <f>Table1[[#This Row],[Price per Unit]]*Table1[[#This Row],[Units Sold]]</f>
        <v>9600</v>
      </c>
      <c r="L4924" s="11">
        <v>460.79999999999995</v>
      </c>
      <c r="M4924" s="12">
        <f>Table1[[#This Row],[Operating Profit]]/Table1[[#This Row],[Total Sales]]</f>
        <v>4.7999999999999994E-2</v>
      </c>
      <c r="N4924" s="6" t="s">
        <v>83</v>
      </c>
    </row>
    <row r="4925" spans="2:14" ht="14.25" customHeight="1" x14ac:dyDescent="0.3">
      <c r="B4925" s="6" t="s">
        <v>14</v>
      </c>
      <c r="C4925" s="6">
        <v>1185732</v>
      </c>
      <c r="D4925" s="7">
        <v>44364</v>
      </c>
      <c r="E4925" s="6" t="s">
        <v>36</v>
      </c>
      <c r="F4925" s="6" t="s">
        <v>57</v>
      </c>
      <c r="G4925" s="6" t="s">
        <v>58</v>
      </c>
      <c r="H4925" s="8" t="s">
        <v>21</v>
      </c>
      <c r="I4925" s="9">
        <v>34</v>
      </c>
      <c r="J4925" s="10">
        <v>70</v>
      </c>
      <c r="K4925" s="11">
        <f>Table1[[#This Row],[Price per Unit]]*Table1[[#This Row],[Units Sold]]</f>
        <v>2380</v>
      </c>
      <c r="L4925" s="11">
        <v>126.14</v>
      </c>
      <c r="M4925" s="12">
        <f>Table1[[#This Row],[Operating Profit]]/Table1[[#This Row],[Total Sales]]</f>
        <v>5.2999999999999999E-2</v>
      </c>
      <c r="N4925" s="6" t="s">
        <v>83</v>
      </c>
    </row>
    <row r="4926" spans="2:14" ht="14.25" customHeight="1" x14ac:dyDescent="0.3">
      <c r="B4926" s="6" t="s">
        <v>14</v>
      </c>
      <c r="C4926" s="6">
        <v>1185732</v>
      </c>
      <c r="D4926" s="7">
        <v>44365</v>
      </c>
      <c r="E4926" s="6" t="s">
        <v>36</v>
      </c>
      <c r="F4926" s="6" t="s">
        <v>57</v>
      </c>
      <c r="G4926" s="6" t="s">
        <v>58</v>
      </c>
      <c r="H4926" s="8" t="s">
        <v>22</v>
      </c>
      <c r="I4926" s="9">
        <v>46</v>
      </c>
      <c r="J4926" s="10">
        <v>130</v>
      </c>
      <c r="K4926" s="11">
        <f>Table1[[#This Row],[Price per Unit]]*Table1[[#This Row],[Units Sold]]</f>
        <v>5980</v>
      </c>
      <c r="L4926" s="11">
        <v>275.08</v>
      </c>
      <c r="M4926" s="12">
        <f>Table1[[#This Row],[Operating Profit]]/Table1[[#This Row],[Total Sales]]</f>
        <v>4.5999999999999999E-2</v>
      </c>
      <c r="N4926" s="6" t="s">
        <v>83</v>
      </c>
    </row>
    <row r="4927" spans="2:14" ht="14.25" customHeight="1" x14ac:dyDescent="0.3">
      <c r="B4927" s="6" t="s">
        <v>14</v>
      </c>
      <c r="C4927" s="6">
        <v>1185732</v>
      </c>
      <c r="D4927" s="7">
        <v>44366</v>
      </c>
      <c r="E4927" s="6" t="s">
        <v>36</v>
      </c>
      <c r="F4927" s="6" t="s">
        <v>57</v>
      </c>
      <c r="G4927" s="6" t="s">
        <v>58</v>
      </c>
      <c r="H4927" s="8" t="s">
        <v>23</v>
      </c>
      <c r="I4927" s="9">
        <v>51</v>
      </c>
      <c r="J4927" s="10">
        <v>410</v>
      </c>
      <c r="K4927" s="11">
        <f>Table1[[#This Row],[Price per Unit]]*Table1[[#This Row],[Units Sold]]</f>
        <v>20910</v>
      </c>
      <c r="L4927" s="11">
        <v>1296.42</v>
      </c>
      <c r="M4927" s="12">
        <f>Table1[[#This Row],[Operating Profit]]/Table1[[#This Row],[Total Sales]]</f>
        <v>6.2000000000000006E-2</v>
      </c>
      <c r="N4927" s="6" t="s">
        <v>83</v>
      </c>
    </row>
    <row r="4928" spans="2:14" ht="14.25" customHeight="1" x14ac:dyDescent="0.3">
      <c r="B4928" s="6" t="s">
        <v>14</v>
      </c>
      <c r="C4928" s="6">
        <v>1185732</v>
      </c>
      <c r="D4928" s="7">
        <v>44367</v>
      </c>
      <c r="E4928" s="6" t="s">
        <v>36</v>
      </c>
      <c r="F4928" s="6" t="s">
        <v>57</v>
      </c>
      <c r="G4928" s="6" t="s">
        <v>58</v>
      </c>
      <c r="H4928" s="8" t="s">
        <v>17</v>
      </c>
      <c r="I4928" s="9">
        <v>36</v>
      </c>
      <c r="J4928" s="10">
        <v>1200</v>
      </c>
      <c r="K4928" s="11">
        <f>Table1[[#This Row],[Price per Unit]]*Table1[[#This Row],[Units Sold]]</f>
        <v>43200</v>
      </c>
      <c r="L4928" s="11">
        <v>2289.6</v>
      </c>
      <c r="M4928" s="12">
        <f>Table1[[#This Row],[Operating Profit]]/Table1[[#This Row],[Total Sales]]</f>
        <v>5.2999999999999999E-2</v>
      </c>
      <c r="N4928" s="6" t="s">
        <v>83</v>
      </c>
    </row>
    <row r="4929" spans="2:14" ht="14.25" customHeight="1" x14ac:dyDescent="0.3">
      <c r="B4929" s="6" t="s">
        <v>14</v>
      </c>
      <c r="C4929" s="6">
        <v>1185732</v>
      </c>
      <c r="D4929" s="7">
        <v>44368</v>
      </c>
      <c r="E4929" s="6" t="s">
        <v>36</v>
      </c>
      <c r="F4929" s="6" t="s">
        <v>57</v>
      </c>
      <c r="G4929" s="6" t="s">
        <v>58</v>
      </c>
      <c r="H4929" s="8" t="s">
        <v>19</v>
      </c>
      <c r="I4929" s="9">
        <v>32</v>
      </c>
      <c r="J4929" s="10">
        <v>450</v>
      </c>
      <c r="K4929" s="11">
        <f>Table1[[#This Row],[Price per Unit]]*Table1[[#This Row],[Units Sold]]</f>
        <v>14400</v>
      </c>
      <c r="L4929" s="11">
        <v>720</v>
      </c>
      <c r="M4929" s="12">
        <f>Table1[[#This Row],[Operating Profit]]/Table1[[#This Row],[Total Sales]]</f>
        <v>0.05</v>
      </c>
      <c r="N4929" s="6" t="s">
        <v>83</v>
      </c>
    </row>
    <row r="4930" spans="2:14" ht="14.25" customHeight="1" x14ac:dyDescent="0.3">
      <c r="B4930" s="6" t="s">
        <v>14</v>
      </c>
      <c r="C4930" s="6">
        <v>1185732</v>
      </c>
      <c r="D4930" s="7">
        <v>44369</v>
      </c>
      <c r="E4930" s="6" t="s">
        <v>36</v>
      </c>
      <c r="F4930" s="6" t="s">
        <v>57</v>
      </c>
      <c r="G4930" s="6" t="s">
        <v>58</v>
      </c>
      <c r="H4930" s="8" t="s">
        <v>20</v>
      </c>
      <c r="I4930" s="9">
        <v>27</v>
      </c>
      <c r="J4930" s="10">
        <v>460</v>
      </c>
      <c r="K4930" s="11">
        <f>Table1[[#This Row],[Price per Unit]]*Table1[[#This Row],[Units Sold]]</f>
        <v>12420</v>
      </c>
      <c r="L4930" s="11">
        <v>558.9</v>
      </c>
      <c r="M4930" s="12">
        <f>Table1[[#This Row],[Operating Profit]]/Table1[[#This Row],[Total Sales]]</f>
        <v>4.4999999999999998E-2</v>
      </c>
      <c r="N4930" s="6" t="s">
        <v>83</v>
      </c>
    </row>
    <row r="4931" spans="2:14" ht="14.25" customHeight="1" x14ac:dyDescent="0.3">
      <c r="B4931" s="6" t="s">
        <v>14</v>
      </c>
      <c r="C4931" s="6">
        <v>1185732</v>
      </c>
      <c r="D4931" s="7">
        <v>44370</v>
      </c>
      <c r="E4931" s="6" t="s">
        <v>36</v>
      </c>
      <c r="F4931" s="6" t="s">
        <v>57</v>
      </c>
      <c r="G4931" s="6" t="s">
        <v>58</v>
      </c>
      <c r="H4931" s="8" t="s">
        <v>21</v>
      </c>
      <c r="I4931" s="9">
        <v>27</v>
      </c>
      <c r="J4931" s="10">
        <v>390</v>
      </c>
      <c r="K4931" s="11">
        <f>Table1[[#This Row],[Price per Unit]]*Table1[[#This Row],[Units Sold]]</f>
        <v>10530</v>
      </c>
      <c r="L4931" s="11">
        <v>568.62</v>
      </c>
      <c r="M4931" s="12">
        <f>Table1[[#This Row],[Operating Profit]]/Table1[[#This Row],[Total Sales]]</f>
        <v>5.3999999999999999E-2</v>
      </c>
      <c r="N4931" s="6" t="s">
        <v>83</v>
      </c>
    </row>
    <row r="4932" spans="2:14" ht="14.25" customHeight="1" x14ac:dyDescent="0.3">
      <c r="B4932" s="6" t="s">
        <v>14</v>
      </c>
      <c r="C4932" s="6">
        <v>1185732</v>
      </c>
      <c r="D4932" s="7">
        <v>44371</v>
      </c>
      <c r="E4932" s="6" t="s">
        <v>36</v>
      </c>
      <c r="F4932" s="6" t="s">
        <v>57</v>
      </c>
      <c r="G4932" s="6" t="s">
        <v>58</v>
      </c>
      <c r="H4932" s="8" t="s">
        <v>22</v>
      </c>
      <c r="I4932" s="9">
        <v>42</v>
      </c>
      <c r="J4932" s="10">
        <v>420</v>
      </c>
      <c r="K4932" s="11">
        <f>Table1[[#This Row],[Price per Unit]]*Table1[[#This Row],[Units Sold]]</f>
        <v>17640</v>
      </c>
      <c r="L4932" s="11">
        <v>882</v>
      </c>
      <c r="M4932" s="12">
        <f>Table1[[#This Row],[Operating Profit]]/Table1[[#This Row],[Total Sales]]</f>
        <v>0.05</v>
      </c>
      <c r="N4932" s="6" t="s">
        <v>83</v>
      </c>
    </row>
    <row r="4933" spans="2:14" ht="14.25" customHeight="1" x14ac:dyDescent="0.3">
      <c r="B4933" s="6" t="s">
        <v>14</v>
      </c>
      <c r="C4933" s="6">
        <v>1185732</v>
      </c>
      <c r="D4933" s="7">
        <v>44372</v>
      </c>
      <c r="E4933" s="6" t="s">
        <v>36</v>
      </c>
      <c r="F4933" s="6" t="s">
        <v>57</v>
      </c>
      <c r="G4933" s="6" t="s">
        <v>58</v>
      </c>
      <c r="H4933" s="8" t="s">
        <v>23</v>
      </c>
      <c r="I4933" s="9">
        <v>49</v>
      </c>
      <c r="J4933" s="10">
        <v>850</v>
      </c>
      <c r="K4933" s="11">
        <f>Table1[[#This Row],[Price per Unit]]*Table1[[#This Row],[Units Sold]]</f>
        <v>41650</v>
      </c>
      <c r="L4933" s="11">
        <v>2582.3000000000002</v>
      </c>
      <c r="M4933" s="12">
        <f>Table1[[#This Row],[Operating Profit]]/Table1[[#This Row],[Total Sales]]</f>
        <v>6.2000000000000006E-2</v>
      </c>
      <c r="N4933" s="6" t="s">
        <v>83</v>
      </c>
    </row>
    <row r="4934" spans="2:14" ht="14.25" customHeight="1" x14ac:dyDescent="0.3">
      <c r="B4934" s="6" t="s">
        <v>14</v>
      </c>
      <c r="C4934" s="6">
        <v>1185732</v>
      </c>
      <c r="D4934" s="7">
        <v>44373</v>
      </c>
      <c r="E4934" s="6" t="s">
        <v>36</v>
      </c>
      <c r="F4934" s="6" t="s">
        <v>57</v>
      </c>
      <c r="G4934" s="6" t="s">
        <v>58</v>
      </c>
      <c r="H4934" s="8" t="s">
        <v>17</v>
      </c>
      <c r="I4934" s="9">
        <v>43</v>
      </c>
      <c r="J4934" s="10">
        <v>1650</v>
      </c>
      <c r="K4934" s="11">
        <f>Table1[[#This Row],[Price per Unit]]*Table1[[#This Row],[Units Sold]]</f>
        <v>70950</v>
      </c>
      <c r="L4934" s="11">
        <v>3618.4500000000003</v>
      </c>
      <c r="M4934" s="12">
        <f>Table1[[#This Row],[Operating Profit]]/Table1[[#This Row],[Total Sales]]</f>
        <v>5.1000000000000004E-2</v>
      </c>
      <c r="N4934" s="6" t="s">
        <v>83</v>
      </c>
    </row>
    <row r="4935" spans="2:14" ht="14.25" customHeight="1" x14ac:dyDescent="0.3">
      <c r="B4935" s="6" t="s">
        <v>14</v>
      </c>
      <c r="C4935" s="6">
        <v>1185732</v>
      </c>
      <c r="D4935" s="7">
        <v>44374</v>
      </c>
      <c r="E4935" s="6" t="s">
        <v>36</v>
      </c>
      <c r="F4935" s="6" t="s">
        <v>57</v>
      </c>
      <c r="G4935" s="6" t="s">
        <v>58</v>
      </c>
      <c r="H4935" s="8" t="s">
        <v>19</v>
      </c>
      <c r="I4935" s="9">
        <v>37</v>
      </c>
      <c r="J4935" s="10">
        <v>810</v>
      </c>
      <c r="K4935" s="11">
        <f>Table1[[#This Row],[Price per Unit]]*Table1[[#This Row],[Units Sold]]</f>
        <v>29970</v>
      </c>
      <c r="L4935" s="11">
        <v>1348.6499999999999</v>
      </c>
      <c r="M4935" s="12">
        <f>Table1[[#This Row],[Operating Profit]]/Table1[[#This Row],[Total Sales]]</f>
        <v>4.4999999999999998E-2</v>
      </c>
      <c r="N4935" s="6" t="s">
        <v>83</v>
      </c>
    </row>
    <row r="4936" spans="2:14" ht="14.25" customHeight="1" x14ac:dyDescent="0.3">
      <c r="B4936" s="6" t="s">
        <v>14</v>
      </c>
      <c r="C4936" s="6">
        <v>1185732</v>
      </c>
      <c r="D4936" s="7">
        <v>44375</v>
      </c>
      <c r="E4936" s="6" t="s">
        <v>36</v>
      </c>
      <c r="F4936" s="6" t="s">
        <v>57</v>
      </c>
      <c r="G4936" s="6" t="s">
        <v>58</v>
      </c>
      <c r="H4936" s="8" t="s">
        <v>20</v>
      </c>
      <c r="I4936" s="9">
        <v>34</v>
      </c>
      <c r="J4936" s="10">
        <v>630</v>
      </c>
      <c r="K4936" s="11">
        <f>Table1[[#This Row],[Price per Unit]]*Table1[[#This Row],[Units Sold]]</f>
        <v>21420</v>
      </c>
      <c r="L4936" s="11">
        <v>963.89999999999986</v>
      </c>
      <c r="M4936" s="12">
        <f>Table1[[#This Row],[Operating Profit]]/Table1[[#This Row],[Total Sales]]</f>
        <v>4.4999999999999991E-2</v>
      </c>
      <c r="N4936" s="6" t="s">
        <v>83</v>
      </c>
    </row>
    <row r="4937" spans="2:14" ht="14.25" customHeight="1" x14ac:dyDescent="0.3">
      <c r="B4937" s="6" t="s">
        <v>14</v>
      </c>
      <c r="C4937" s="6">
        <v>1185732</v>
      </c>
      <c r="D4937" s="7">
        <v>44376</v>
      </c>
      <c r="E4937" s="6" t="s">
        <v>36</v>
      </c>
      <c r="F4937" s="6" t="s">
        <v>57</v>
      </c>
      <c r="G4937" s="6" t="s">
        <v>58</v>
      </c>
      <c r="H4937" s="8" t="s">
        <v>21</v>
      </c>
      <c r="I4937" s="9">
        <v>33</v>
      </c>
      <c r="J4937" s="10">
        <v>460</v>
      </c>
      <c r="K4937" s="11">
        <f>Table1[[#This Row],[Price per Unit]]*Table1[[#This Row],[Units Sold]]</f>
        <v>15180</v>
      </c>
      <c r="L4937" s="11">
        <v>789.36</v>
      </c>
      <c r="M4937" s="12">
        <f>Table1[[#This Row],[Operating Profit]]/Table1[[#This Row],[Total Sales]]</f>
        <v>5.1999999999999998E-2</v>
      </c>
      <c r="N4937" s="6" t="s">
        <v>83</v>
      </c>
    </row>
    <row r="4938" spans="2:14" ht="14.25" customHeight="1" x14ac:dyDescent="0.3">
      <c r="B4938" s="6" t="s">
        <v>14</v>
      </c>
      <c r="C4938" s="6">
        <v>1185732</v>
      </c>
      <c r="D4938" s="7">
        <v>44377</v>
      </c>
      <c r="E4938" s="6" t="s">
        <v>36</v>
      </c>
      <c r="F4938" s="6" t="s">
        <v>57</v>
      </c>
      <c r="G4938" s="6" t="s">
        <v>58</v>
      </c>
      <c r="H4938" s="8" t="s">
        <v>22</v>
      </c>
      <c r="I4938" s="9">
        <v>41</v>
      </c>
      <c r="J4938" s="10">
        <v>440</v>
      </c>
      <c r="K4938" s="11">
        <f>Table1[[#This Row],[Price per Unit]]*Table1[[#This Row],[Units Sold]]</f>
        <v>18040</v>
      </c>
      <c r="L4938" s="11">
        <v>883.96</v>
      </c>
      <c r="M4938" s="12">
        <f>Table1[[#This Row],[Operating Profit]]/Table1[[#This Row],[Total Sales]]</f>
        <v>4.9000000000000002E-2</v>
      </c>
      <c r="N4938" s="6" t="s">
        <v>83</v>
      </c>
    </row>
    <row r="4939" spans="2:14" ht="14.25" customHeight="1" x14ac:dyDescent="0.3">
      <c r="B4939" s="6" t="s">
        <v>14</v>
      </c>
      <c r="C4939" s="6">
        <v>1185732</v>
      </c>
      <c r="D4939" s="7">
        <v>44378</v>
      </c>
      <c r="E4939" s="6" t="s">
        <v>36</v>
      </c>
      <c r="F4939" s="6" t="s">
        <v>57</v>
      </c>
      <c r="G4939" s="6" t="s">
        <v>58</v>
      </c>
      <c r="H4939" s="8" t="s">
        <v>23</v>
      </c>
      <c r="I4939" s="9">
        <v>49</v>
      </c>
      <c r="J4939" s="10">
        <v>910</v>
      </c>
      <c r="K4939" s="11">
        <f>Table1[[#This Row],[Price per Unit]]*Table1[[#This Row],[Units Sold]]</f>
        <v>44590</v>
      </c>
      <c r="L4939" s="11">
        <v>2809.17</v>
      </c>
      <c r="M4939" s="12">
        <f>Table1[[#This Row],[Operating Profit]]/Table1[[#This Row],[Total Sales]]</f>
        <v>6.3E-2</v>
      </c>
      <c r="N4939" s="6" t="s">
        <v>83</v>
      </c>
    </row>
    <row r="4940" spans="2:14" ht="14.25" customHeight="1" x14ac:dyDescent="0.3">
      <c r="B4940" s="6" t="s">
        <v>14</v>
      </c>
      <c r="C4940" s="6">
        <v>1185732</v>
      </c>
      <c r="D4940" s="7">
        <v>44379</v>
      </c>
      <c r="E4940" s="6" t="s">
        <v>36</v>
      </c>
      <c r="F4940" s="6" t="s">
        <v>57</v>
      </c>
      <c r="G4940" s="6" t="s">
        <v>58</v>
      </c>
      <c r="H4940" s="8" t="s">
        <v>17</v>
      </c>
      <c r="I4940" s="9">
        <v>41</v>
      </c>
      <c r="J4940" s="10">
        <v>1450</v>
      </c>
      <c r="K4940" s="11">
        <f>Table1[[#This Row],[Price per Unit]]*Table1[[#This Row],[Units Sold]]</f>
        <v>59450</v>
      </c>
      <c r="L4940" s="11">
        <v>3150.8500000000004</v>
      </c>
      <c r="M4940" s="12">
        <f>Table1[[#This Row],[Operating Profit]]/Table1[[#This Row],[Total Sales]]</f>
        <v>5.3000000000000005E-2</v>
      </c>
      <c r="N4940" s="6" t="s">
        <v>83</v>
      </c>
    </row>
    <row r="4941" spans="2:14" ht="14.25" customHeight="1" x14ac:dyDescent="0.3">
      <c r="B4941" s="6" t="s">
        <v>14</v>
      </c>
      <c r="C4941" s="6">
        <v>1185732</v>
      </c>
      <c r="D4941" s="7">
        <v>44380</v>
      </c>
      <c r="E4941" s="6" t="s">
        <v>36</v>
      </c>
      <c r="F4941" s="6" t="s">
        <v>57</v>
      </c>
      <c r="G4941" s="6" t="s">
        <v>58</v>
      </c>
      <c r="H4941" s="8" t="s">
        <v>19</v>
      </c>
      <c r="I4941" s="9">
        <v>42</v>
      </c>
      <c r="J4941" s="10">
        <v>800</v>
      </c>
      <c r="K4941" s="11">
        <f>Table1[[#This Row],[Price per Unit]]*Table1[[#This Row],[Units Sold]]</f>
        <v>33600</v>
      </c>
      <c r="L4941" s="11">
        <v>1646.3999999999999</v>
      </c>
      <c r="M4941" s="12">
        <f>Table1[[#This Row],[Operating Profit]]/Table1[[#This Row],[Total Sales]]</f>
        <v>4.8999999999999995E-2</v>
      </c>
      <c r="N4941" s="6" t="s">
        <v>83</v>
      </c>
    </row>
    <row r="4942" spans="2:14" ht="14.25" customHeight="1" x14ac:dyDescent="0.3">
      <c r="B4942" s="6" t="s">
        <v>14</v>
      </c>
      <c r="C4942" s="6">
        <v>1185732</v>
      </c>
      <c r="D4942" s="7">
        <v>44381</v>
      </c>
      <c r="E4942" s="6" t="s">
        <v>36</v>
      </c>
      <c r="F4942" s="6" t="s">
        <v>57</v>
      </c>
      <c r="G4942" s="6" t="s">
        <v>58</v>
      </c>
      <c r="H4942" s="8" t="s">
        <v>20</v>
      </c>
      <c r="I4942" s="9">
        <v>36</v>
      </c>
      <c r="J4942" s="10">
        <v>520</v>
      </c>
      <c r="K4942" s="11">
        <f>Table1[[#This Row],[Price per Unit]]*Table1[[#This Row],[Units Sold]]</f>
        <v>18720</v>
      </c>
      <c r="L4942" s="11">
        <v>898.56</v>
      </c>
      <c r="M4942" s="12">
        <f>Table1[[#This Row],[Operating Profit]]/Table1[[#This Row],[Total Sales]]</f>
        <v>4.7999999999999994E-2</v>
      </c>
      <c r="N4942" s="6" t="s">
        <v>83</v>
      </c>
    </row>
    <row r="4943" spans="2:14" ht="14.25" customHeight="1" x14ac:dyDescent="0.3">
      <c r="B4943" s="6" t="s">
        <v>14</v>
      </c>
      <c r="C4943" s="6">
        <v>1185732</v>
      </c>
      <c r="D4943" s="7">
        <v>44382</v>
      </c>
      <c r="E4943" s="6" t="s">
        <v>36</v>
      </c>
      <c r="F4943" s="6" t="s">
        <v>57</v>
      </c>
      <c r="G4943" s="6" t="s">
        <v>58</v>
      </c>
      <c r="H4943" s="8" t="s">
        <v>21</v>
      </c>
      <c r="I4943" s="9">
        <v>29</v>
      </c>
      <c r="J4943" s="10">
        <v>380</v>
      </c>
      <c r="K4943" s="11">
        <f>Table1[[#This Row],[Price per Unit]]*Table1[[#This Row],[Units Sold]]</f>
        <v>11020</v>
      </c>
      <c r="L4943" s="11">
        <v>562.02</v>
      </c>
      <c r="M4943" s="12">
        <f>Table1[[#This Row],[Operating Profit]]/Table1[[#This Row],[Total Sales]]</f>
        <v>5.0999999999999997E-2</v>
      </c>
      <c r="N4943" s="6" t="s">
        <v>83</v>
      </c>
    </row>
    <row r="4944" spans="2:14" ht="14.25" customHeight="1" x14ac:dyDescent="0.3">
      <c r="B4944" s="6" t="s">
        <v>14</v>
      </c>
      <c r="C4944" s="6">
        <v>1185732</v>
      </c>
      <c r="D4944" s="7">
        <v>44383</v>
      </c>
      <c r="E4944" s="6" t="s">
        <v>36</v>
      </c>
      <c r="F4944" s="6" t="s">
        <v>57</v>
      </c>
      <c r="G4944" s="6" t="s">
        <v>58</v>
      </c>
      <c r="H4944" s="8" t="s">
        <v>22</v>
      </c>
      <c r="I4944" s="9">
        <v>37</v>
      </c>
      <c r="J4944" s="10">
        <v>270</v>
      </c>
      <c r="K4944" s="11">
        <f>Table1[[#This Row],[Price per Unit]]*Table1[[#This Row],[Units Sold]]</f>
        <v>9990</v>
      </c>
      <c r="L4944" s="11">
        <v>479.52</v>
      </c>
      <c r="M4944" s="12">
        <f>Table1[[#This Row],[Operating Profit]]/Table1[[#This Row],[Total Sales]]</f>
        <v>4.8000000000000001E-2</v>
      </c>
      <c r="N4944" s="6" t="s">
        <v>83</v>
      </c>
    </row>
    <row r="4945" spans="2:14" ht="14.25" customHeight="1" x14ac:dyDescent="0.3">
      <c r="B4945" s="6" t="s">
        <v>14</v>
      </c>
      <c r="C4945" s="6">
        <v>1185732</v>
      </c>
      <c r="D4945" s="7">
        <v>44384</v>
      </c>
      <c r="E4945" s="6" t="s">
        <v>36</v>
      </c>
      <c r="F4945" s="6" t="s">
        <v>57</v>
      </c>
      <c r="G4945" s="6" t="s">
        <v>58</v>
      </c>
      <c r="H4945" s="8" t="s">
        <v>23</v>
      </c>
      <c r="I4945" s="9">
        <v>44</v>
      </c>
      <c r="J4945" s="10">
        <v>690</v>
      </c>
      <c r="K4945" s="11">
        <f>Table1[[#This Row],[Price per Unit]]*Table1[[#This Row],[Units Sold]]</f>
        <v>30360</v>
      </c>
      <c r="L4945" s="11">
        <v>1821.6</v>
      </c>
      <c r="M4945" s="12">
        <f>Table1[[#This Row],[Operating Profit]]/Table1[[#This Row],[Total Sales]]</f>
        <v>0.06</v>
      </c>
      <c r="N4945" s="6" t="s">
        <v>83</v>
      </c>
    </row>
    <row r="4946" spans="2:14" ht="14.25" customHeight="1" x14ac:dyDescent="0.3">
      <c r="B4946" s="6" t="s">
        <v>14</v>
      </c>
      <c r="C4946" s="6">
        <v>1185732</v>
      </c>
      <c r="D4946" s="7">
        <v>44385</v>
      </c>
      <c r="E4946" s="6" t="s">
        <v>36</v>
      </c>
      <c r="F4946" s="6" t="s">
        <v>57</v>
      </c>
      <c r="G4946" s="6" t="s">
        <v>58</v>
      </c>
      <c r="H4946" s="8" t="s">
        <v>17</v>
      </c>
      <c r="I4946" s="9">
        <v>38</v>
      </c>
      <c r="J4946" s="10">
        <v>1120</v>
      </c>
      <c r="K4946" s="11">
        <f>Table1[[#This Row],[Price per Unit]]*Table1[[#This Row],[Units Sold]]</f>
        <v>42560</v>
      </c>
      <c r="L4946" s="11">
        <v>2298.2400000000002</v>
      </c>
      <c r="M4946" s="12">
        <f>Table1[[#This Row],[Operating Profit]]/Table1[[#This Row],[Total Sales]]</f>
        <v>5.4000000000000006E-2</v>
      </c>
      <c r="N4946" s="6" t="s">
        <v>83</v>
      </c>
    </row>
    <row r="4947" spans="2:14" ht="14.25" customHeight="1" x14ac:dyDescent="0.3">
      <c r="B4947" s="6" t="s">
        <v>14</v>
      </c>
      <c r="C4947" s="6">
        <v>1185732</v>
      </c>
      <c r="D4947" s="7">
        <v>44386</v>
      </c>
      <c r="E4947" s="6" t="s">
        <v>36</v>
      </c>
      <c r="F4947" s="6" t="s">
        <v>57</v>
      </c>
      <c r="G4947" s="6" t="s">
        <v>58</v>
      </c>
      <c r="H4947" s="8" t="s">
        <v>19</v>
      </c>
      <c r="I4947" s="9">
        <v>33</v>
      </c>
      <c r="J4947" s="10">
        <v>560</v>
      </c>
      <c r="K4947" s="11">
        <f>Table1[[#This Row],[Price per Unit]]*Table1[[#This Row],[Units Sold]]</f>
        <v>18480</v>
      </c>
      <c r="L4947" s="11">
        <v>850.07999999999993</v>
      </c>
      <c r="M4947" s="12">
        <f>Table1[[#This Row],[Operating Profit]]/Table1[[#This Row],[Total Sales]]</f>
        <v>4.5999999999999999E-2</v>
      </c>
      <c r="N4947" s="6" t="s">
        <v>83</v>
      </c>
    </row>
    <row r="4948" spans="2:14" ht="14.25" customHeight="1" x14ac:dyDescent="0.3">
      <c r="B4948" s="6" t="s">
        <v>14</v>
      </c>
      <c r="C4948" s="6">
        <v>1185732</v>
      </c>
      <c r="D4948" s="7">
        <v>44387</v>
      </c>
      <c r="E4948" s="6" t="s">
        <v>36</v>
      </c>
      <c r="F4948" s="6" t="s">
        <v>57</v>
      </c>
      <c r="G4948" s="6" t="s">
        <v>58</v>
      </c>
      <c r="H4948" s="8" t="s">
        <v>20</v>
      </c>
      <c r="I4948" s="9">
        <v>18</v>
      </c>
      <c r="J4948" s="10">
        <v>250</v>
      </c>
      <c r="K4948" s="11">
        <f>Table1[[#This Row],[Price per Unit]]*Table1[[#This Row],[Units Sold]]</f>
        <v>4500</v>
      </c>
      <c r="L4948" s="11">
        <v>216</v>
      </c>
      <c r="M4948" s="12">
        <f>Table1[[#This Row],[Operating Profit]]/Table1[[#This Row],[Total Sales]]</f>
        <v>4.8000000000000001E-2</v>
      </c>
      <c r="N4948" s="6" t="s">
        <v>83</v>
      </c>
    </row>
    <row r="4949" spans="2:14" ht="14.25" customHeight="1" x14ac:dyDescent="0.3">
      <c r="B4949" s="6" t="s">
        <v>14</v>
      </c>
      <c r="C4949" s="6">
        <v>1185732</v>
      </c>
      <c r="D4949" s="7">
        <v>44388</v>
      </c>
      <c r="E4949" s="6" t="s">
        <v>36</v>
      </c>
      <c r="F4949" s="6" t="s">
        <v>57</v>
      </c>
      <c r="G4949" s="6" t="s">
        <v>58</v>
      </c>
      <c r="H4949" s="8" t="s">
        <v>21</v>
      </c>
      <c r="I4949" s="9">
        <v>19</v>
      </c>
      <c r="J4949" s="10">
        <v>230</v>
      </c>
      <c r="K4949" s="11">
        <f>Table1[[#This Row],[Price per Unit]]*Table1[[#This Row],[Units Sold]]</f>
        <v>4370</v>
      </c>
      <c r="L4949" s="11">
        <v>227.24</v>
      </c>
      <c r="M4949" s="12">
        <f>Table1[[#This Row],[Operating Profit]]/Table1[[#This Row],[Total Sales]]</f>
        <v>5.2000000000000005E-2</v>
      </c>
      <c r="N4949" s="6" t="s">
        <v>83</v>
      </c>
    </row>
    <row r="4950" spans="2:14" ht="14.25" customHeight="1" x14ac:dyDescent="0.3">
      <c r="B4950" s="6" t="s">
        <v>14</v>
      </c>
      <c r="C4950" s="6">
        <v>1185732</v>
      </c>
      <c r="D4950" s="7">
        <v>44389</v>
      </c>
      <c r="E4950" s="6" t="s">
        <v>36</v>
      </c>
      <c r="F4950" s="6" t="s">
        <v>57</v>
      </c>
      <c r="G4950" s="6" t="s">
        <v>58</v>
      </c>
      <c r="H4950" s="8" t="s">
        <v>22</v>
      </c>
      <c r="I4950" s="9">
        <v>29</v>
      </c>
      <c r="J4950" s="10">
        <v>210</v>
      </c>
      <c r="K4950" s="11">
        <f>Table1[[#This Row],[Price per Unit]]*Table1[[#This Row],[Units Sold]]</f>
        <v>6090</v>
      </c>
      <c r="L4950" s="11">
        <v>292.32</v>
      </c>
      <c r="M4950" s="12">
        <f>Table1[[#This Row],[Operating Profit]]/Table1[[#This Row],[Total Sales]]</f>
        <v>4.8000000000000001E-2</v>
      </c>
      <c r="N4950" s="6" t="s">
        <v>83</v>
      </c>
    </row>
    <row r="4951" spans="2:14" ht="14.25" customHeight="1" x14ac:dyDescent="0.3">
      <c r="B4951" s="6" t="s">
        <v>14</v>
      </c>
      <c r="C4951" s="6">
        <v>1185732</v>
      </c>
      <c r="D4951" s="7">
        <v>44390</v>
      </c>
      <c r="E4951" s="6" t="s">
        <v>36</v>
      </c>
      <c r="F4951" s="6" t="s">
        <v>57</v>
      </c>
      <c r="G4951" s="6" t="s">
        <v>58</v>
      </c>
      <c r="H4951" s="8" t="s">
        <v>23</v>
      </c>
      <c r="I4951" s="9">
        <v>34</v>
      </c>
      <c r="J4951" s="10">
        <v>390</v>
      </c>
      <c r="K4951" s="11">
        <f>Table1[[#This Row],[Price per Unit]]*Table1[[#This Row],[Units Sold]]</f>
        <v>13260</v>
      </c>
      <c r="L4951" s="11">
        <v>822.12</v>
      </c>
      <c r="M4951" s="12">
        <f>Table1[[#This Row],[Operating Profit]]/Table1[[#This Row],[Total Sales]]</f>
        <v>6.2E-2</v>
      </c>
      <c r="N4951" s="6" t="s">
        <v>83</v>
      </c>
    </row>
    <row r="4952" spans="2:14" ht="14.25" customHeight="1" x14ac:dyDescent="0.3">
      <c r="B4952" s="6" t="s">
        <v>14</v>
      </c>
      <c r="C4952" s="6">
        <v>1185732</v>
      </c>
      <c r="D4952" s="7">
        <v>44391</v>
      </c>
      <c r="E4952" s="6" t="s">
        <v>36</v>
      </c>
      <c r="F4952" s="6" t="s">
        <v>57</v>
      </c>
      <c r="G4952" s="6" t="s">
        <v>58</v>
      </c>
      <c r="H4952" s="8" t="s">
        <v>17</v>
      </c>
      <c r="I4952" s="9">
        <v>36</v>
      </c>
      <c r="J4952" s="10">
        <v>940</v>
      </c>
      <c r="K4952" s="11">
        <f>Table1[[#This Row],[Price per Unit]]*Table1[[#This Row],[Units Sold]]</f>
        <v>33840</v>
      </c>
      <c r="L4952" s="11">
        <v>1827.3600000000001</v>
      </c>
      <c r="M4952" s="12">
        <f>Table1[[#This Row],[Operating Profit]]/Table1[[#This Row],[Total Sales]]</f>
        <v>5.4000000000000006E-2</v>
      </c>
      <c r="N4952" s="6" t="s">
        <v>83</v>
      </c>
    </row>
    <row r="4953" spans="2:14" ht="14.25" customHeight="1" x14ac:dyDescent="0.3">
      <c r="B4953" s="6" t="s">
        <v>14</v>
      </c>
      <c r="C4953" s="6">
        <v>1185732</v>
      </c>
      <c r="D4953" s="7">
        <v>44392</v>
      </c>
      <c r="E4953" s="6" t="s">
        <v>36</v>
      </c>
      <c r="F4953" s="6" t="s">
        <v>57</v>
      </c>
      <c r="G4953" s="6" t="s">
        <v>58</v>
      </c>
      <c r="H4953" s="8" t="s">
        <v>19</v>
      </c>
      <c r="I4953" s="9">
        <v>29</v>
      </c>
      <c r="J4953" s="10">
        <v>410</v>
      </c>
      <c r="K4953" s="11">
        <f>Table1[[#This Row],[Price per Unit]]*Table1[[#This Row],[Units Sold]]</f>
        <v>11890</v>
      </c>
      <c r="L4953" s="11">
        <v>546.93999999999994</v>
      </c>
      <c r="M4953" s="12">
        <f>Table1[[#This Row],[Operating Profit]]/Table1[[#This Row],[Total Sales]]</f>
        <v>4.5999999999999992E-2</v>
      </c>
      <c r="N4953" s="6" t="s">
        <v>83</v>
      </c>
    </row>
    <row r="4954" spans="2:14" ht="14.25" customHeight="1" x14ac:dyDescent="0.3">
      <c r="B4954" s="6" t="s">
        <v>14</v>
      </c>
      <c r="C4954" s="6">
        <v>1185732</v>
      </c>
      <c r="D4954" s="7">
        <v>44393</v>
      </c>
      <c r="E4954" s="6" t="s">
        <v>36</v>
      </c>
      <c r="F4954" s="6" t="s">
        <v>57</v>
      </c>
      <c r="G4954" s="6" t="s">
        <v>58</v>
      </c>
      <c r="H4954" s="8" t="s">
        <v>20</v>
      </c>
      <c r="I4954" s="9">
        <v>29</v>
      </c>
      <c r="J4954" s="10">
        <v>140</v>
      </c>
      <c r="K4954" s="11">
        <f>Table1[[#This Row],[Price per Unit]]*Table1[[#This Row],[Units Sold]]</f>
        <v>4060</v>
      </c>
      <c r="L4954" s="11">
        <v>203</v>
      </c>
      <c r="M4954" s="12">
        <f>Table1[[#This Row],[Operating Profit]]/Table1[[#This Row],[Total Sales]]</f>
        <v>0.05</v>
      </c>
      <c r="N4954" s="6" t="s">
        <v>83</v>
      </c>
    </row>
    <row r="4955" spans="2:14" ht="14.25" customHeight="1" x14ac:dyDescent="0.3">
      <c r="B4955" s="6" t="s">
        <v>14</v>
      </c>
      <c r="C4955" s="6">
        <v>1185732</v>
      </c>
      <c r="D4955" s="7">
        <v>44394</v>
      </c>
      <c r="E4955" s="6" t="s">
        <v>36</v>
      </c>
      <c r="F4955" s="6" t="s">
        <v>57</v>
      </c>
      <c r="G4955" s="6" t="s">
        <v>58</v>
      </c>
      <c r="H4955" s="8" t="s">
        <v>21</v>
      </c>
      <c r="I4955" s="9">
        <v>29</v>
      </c>
      <c r="J4955" s="10">
        <v>70</v>
      </c>
      <c r="K4955" s="11">
        <f>Table1[[#This Row],[Price per Unit]]*Table1[[#This Row],[Units Sold]]</f>
        <v>2030</v>
      </c>
      <c r="L4955" s="11">
        <v>107.59</v>
      </c>
      <c r="M4955" s="12">
        <f>Table1[[#This Row],[Operating Profit]]/Table1[[#This Row],[Total Sales]]</f>
        <v>5.2999999999999999E-2</v>
      </c>
      <c r="N4955" s="6" t="s">
        <v>83</v>
      </c>
    </row>
    <row r="4956" spans="2:14" ht="14.25" customHeight="1" x14ac:dyDescent="0.3">
      <c r="B4956" s="6" t="s">
        <v>14</v>
      </c>
      <c r="C4956" s="6">
        <v>1185732</v>
      </c>
      <c r="D4956" s="7">
        <v>44395</v>
      </c>
      <c r="E4956" s="6" t="s">
        <v>36</v>
      </c>
      <c r="F4956" s="6" t="s">
        <v>57</v>
      </c>
      <c r="G4956" s="6" t="s">
        <v>58</v>
      </c>
      <c r="H4956" s="8" t="s">
        <v>22</v>
      </c>
      <c r="I4956" s="9">
        <v>37</v>
      </c>
      <c r="J4956" s="10">
        <v>70</v>
      </c>
      <c r="K4956" s="11">
        <f>Table1[[#This Row],[Price per Unit]]*Table1[[#This Row],[Units Sold]]</f>
        <v>2590</v>
      </c>
      <c r="L4956" s="11">
        <v>124.32</v>
      </c>
      <c r="M4956" s="12">
        <f>Table1[[#This Row],[Operating Profit]]/Table1[[#This Row],[Total Sales]]</f>
        <v>4.7999999999999994E-2</v>
      </c>
      <c r="N4956" s="6" t="s">
        <v>83</v>
      </c>
    </row>
    <row r="4957" spans="2:14" ht="14.25" customHeight="1" x14ac:dyDescent="0.3">
      <c r="B4957" s="6" t="s">
        <v>14</v>
      </c>
      <c r="C4957" s="6">
        <v>1185732</v>
      </c>
      <c r="D4957" s="7">
        <v>44396</v>
      </c>
      <c r="E4957" s="6" t="s">
        <v>36</v>
      </c>
      <c r="F4957" s="6" t="s">
        <v>57</v>
      </c>
      <c r="G4957" s="6" t="s">
        <v>58</v>
      </c>
      <c r="H4957" s="8" t="s">
        <v>23</v>
      </c>
      <c r="I4957" s="9">
        <v>44</v>
      </c>
      <c r="J4957" s="10">
        <v>380</v>
      </c>
      <c r="K4957" s="11">
        <f>Table1[[#This Row],[Price per Unit]]*Table1[[#This Row],[Units Sold]]</f>
        <v>16720</v>
      </c>
      <c r="L4957" s="11">
        <v>1053.3599999999999</v>
      </c>
      <c r="M4957" s="12">
        <f>Table1[[#This Row],[Operating Profit]]/Table1[[#This Row],[Total Sales]]</f>
        <v>6.3E-2</v>
      </c>
      <c r="N4957" s="6" t="s">
        <v>83</v>
      </c>
    </row>
    <row r="4958" spans="2:14" ht="14.25" customHeight="1" x14ac:dyDescent="0.3">
      <c r="B4958" s="6" t="s">
        <v>14</v>
      </c>
      <c r="C4958" s="6">
        <v>1185732</v>
      </c>
      <c r="D4958" s="7">
        <v>44397</v>
      </c>
      <c r="E4958" s="6" t="s">
        <v>36</v>
      </c>
      <c r="F4958" s="6" t="s">
        <v>57</v>
      </c>
      <c r="G4958" s="6" t="s">
        <v>58</v>
      </c>
      <c r="H4958" s="8" t="s">
        <v>17</v>
      </c>
      <c r="I4958" s="9">
        <v>37</v>
      </c>
      <c r="J4958" s="10">
        <v>840</v>
      </c>
      <c r="K4958" s="11">
        <f>Table1[[#This Row],[Price per Unit]]*Table1[[#This Row],[Units Sold]]</f>
        <v>31080</v>
      </c>
      <c r="L4958" s="11">
        <v>1678.3200000000002</v>
      </c>
      <c r="M4958" s="12">
        <f>Table1[[#This Row],[Operating Profit]]/Table1[[#This Row],[Total Sales]]</f>
        <v>5.4000000000000006E-2</v>
      </c>
      <c r="N4958" s="6" t="s">
        <v>83</v>
      </c>
    </row>
    <row r="4959" spans="2:14" ht="14.25" customHeight="1" x14ac:dyDescent="0.3">
      <c r="B4959" s="6" t="s">
        <v>14</v>
      </c>
      <c r="C4959" s="6">
        <v>1185732</v>
      </c>
      <c r="D4959" s="7">
        <v>44398</v>
      </c>
      <c r="E4959" s="6" t="s">
        <v>36</v>
      </c>
      <c r="F4959" s="6" t="s">
        <v>57</v>
      </c>
      <c r="G4959" s="6" t="s">
        <v>58</v>
      </c>
      <c r="H4959" s="8" t="s">
        <v>19</v>
      </c>
      <c r="I4959" s="9">
        <v>29</v>
      </c>
      <c r="J4959" s="10">
        <v>410</v>
      </c>
      <c r="K4959" s="11">
        <f>Table1[[#This Row],[Price per Unit]]*Table1[[#This Row],[Units Sold]]</f>
        <v>11890</v>
      </c>
      <c r="L4959" s="11">
        <v>546.93999999999994</v>
      </c>
      <c r="M4959" s="12">
        <f>Table1[[#This Row],[Operating Profit]]/Table1[[#This Row],[Total Sales]]</f>
        <v>4.5999999999999992E-2</v>
      </c>
      <c r="N4959" s="6" t="s">
        <v>83</v>
      </c>
    </row>
    <row r="4960" spans="2:14" ht="14.25" customHeight="1" x14ac:dyDescent="0.3">
      <c r="B4960" s="6" t="s">
        <v>14</v>
      </c>
      <c r="C4960" s="6">
        <v>1185732</v>
      </c>
      <c r="D4960" s="7">
        <v>44399</v>
      </c>
      <c r="E4960" s="6" t="s">
        <v>36</v>
      </c>
      <c r="F4960" s="6" t="s">
        <v>57</v>
      </c>
      <c r="G4960" s="6" t="s">
        <v>58</v>
      </c>
      <c r="H4960" s="8" t="s">
        <v>20</v>
      </c>
      <c r="I4960" s="9">
        <v>29</v>
      </c>
      <c r="J4960" s="10">
        <v>250</v>
      </c>
      <c r="K4960" s="11">
        <f>Table1[[#This Row],[Price per Unit]]*Table1[[#This Row],[Units Sold]]</f>
        <v>7250</v>
      </c>
      <c r="L4960" s="11">
        <v>340.75</v>
      </c>
      <c r="M4960" s="12">
        <f>Table1[[#This Row],[Operating Profit]]/Table1[[#This Row],[Total Sales]]</f>
        <v>4.7E-2</v>
      </c>
      <c r="N4960" s="6" t="s">
        <v>83</v>
      </c>
    </row>
    <row r="4961" spans="2:14" ht="14.25" customHeight="1" x14ac:dyDescent="0.3">
      <c r="B4961" s="6" t="s">
        <v>14</v>
      </c>
      <c r="C4961" s="6">
        <v>1185732</v>
      </c>
      <c r="D4961" s="7">
        <v>44400</v>
      </c>
      <c r="E4961" s="6" t="s">
        <v>36</v>
      </c>
      <c r="F4961" s="6" t="s">
        <v>57</v>
      </c>
      <c r="G4961" s="6" t="s">
        <v>58</v>
      </c>
      <c r="H4961" s="8" t="s">
        <v>21</v>
      </c>
      <c r="I4961" s="9">
        <v>27</v>
      </c>
      <c r="J4961" s="10">
        <v>360</v>
      </c>
      <c r="K4961" s="11">
        <f>Table1[[#This Row],[Price per Unit]]*Table1[[#This Row],[Units Sold]]</f>
        <v>9720</v>
      </c>
      <c r="L4961" s="11">
        <v>534.6</v>
      </c>
      <c r="M4961" s="12">
        <f>Table1[[#This Row],[Operating Profit]]/Table1[[#This Row],[Total Sales]]</f>
        <v>5.5E-2</v>
      </c>
      <c r="N4961" s="6" t="s">
        <v>83</v>
      </c>
    </row>
    <row r="4962" spans="2:14" ht="14.25" customHeight="1" x14ac:dyDescent="0.3">
      <c r="B4962" s="6" t="s">
        <v>14</v>
      </c>
      <c r="C4962" s="6">
        <v>1185732</v>
      </c>
      <c r="D4962" s="7">
        <v>44401</v>
      </c>
      <c r="E4962" s="6" t="s">
        <v>36</v>
      </c>
      <c r="F4962" s="6" t="s">
        <v>57</v>
      </c>
      <c r="G4962" s="6" t="s">
        <v>58</v>
      </c>
      <c r="H4962" s="8" t="s">
        <v>22</v>
      </c>
      <c r="I4962" s="9">
        <v>48</v>
      </c>
      <c r="J4962" s="10">
        <v>270</v>
      </c>
      <c r="K4962" s="11">
        <f>Table1[[#This Row],[Price per Unit]]*Table1[[#This Row],[Units Sold]]</f>
        <v>12960</v>
      </c>
      <c r="L4962" s="11">
        <v>583.19999999999993</v>
      </c>
      <c r="M4962" s="12">
        <f>Table1[[#This Row],[Operating Profit]]/Table1[[#This Row],[Total Sales]]</f>
        <v>4.4999999999999991E-2</v>
      </c>
      <c r="N4962" s="6" t="s">
        <v>83</v>
      </c>
    </row>
    <row r="4963" spans="2:14" ht="14.25" customHeight="1" x14ac:dyDescent="0.3">
      <c r="B4963" s="6" t="s">
        <v>14</v>
      </c>
      <c r="C4963" s="6">
        <v>1185732</v>
      </c>
      <c r="D4963" s="7">
        <v>44402</v>
      </c>
      <c r="E4963" s="6" t="s">
        <v>36</v>
      </c>
      <c r="F4963" s="6" t="s">
        <v>57</v>
      </c>
      <c r="G4963" s="6" t="s">
        <v>58</v>
      </c>
      <c r="H4963" s="8" t="s">
        <v>23</v>
      </c>
      <c r="I4963" s="9">
        <v>53</v>
      </c>
      <c r="J4963" s="10">
        <v>580</v>
      </c>
      <c r="K4963" s="11">
        <f>Table1[[#This Row],[Price per Unit]]*Table1[[#This Row],[Units Sold]]</f>
        <v>30740</v>
      </c>
      <c r="L4963" s="11">
        <v>1905.8799999999999</v>
      </c>
      <c r="M4963" s="12">
        <f>Table1[[#This Row],[Operating Profit]]/Table1[[#This Row],[Total Sales]]</f>
        <v>6.2E-2</v>
      </c>
      <c r="N4963" s="6" t="s">
        <v>83</v>
      </c>
    </row>
    <row r="4964" spans="2:14" ht="14.25" customHeight="1" x14ac:dyDescent="0.3">
      <c r="B4964" s="6" t="s">
        <v>14</v>
      </c>
      <c r="C4964" s="6">
        <v>1185732</v>
      </c>
      <c r="D4964" s="7">
        <v>44403</v>
      </c>
      <c r="E4964" s="6" t="s">
        <v>36</v>
      </c>
      <c r="F4964" s="6" t="s">
        <v>57</v>
      </c>
      <c r="G4964" s="6" t="s">
        <v>58</v>
      </c>
      <c r="H4964" s="8" t="s">
        <v>17</v>
      </c>
      <c r="I4964" s="9">
        <v>49</v>
      </c>
      <c r="J4964" s="10">
        <v>1170</v>
      </c>
      <c r="K4964" s="11">
        <f>Table1[[#This Row],[Price per Unit]]*Table1[[#This Row],[Units Sold]]</f>
        <v>57330</v>
      </c>
      <c r="L4964" s="11">
        <v>2866.5</v>
      </c>
      <c r="M4964" s="12">
        <f>Table1[[#This Row],[Operating Profit]]/Table1[[#This Row],[Total Sales]]</f>
        <v>0.05</v>
      </c>
      <c r="N4964" s="6" t="s">
        <v>83</v>
      </c>
    </row>
    <row r="4965" spans="2:14" ht="14.25" customHeight="1" x14ac:dyDescent="0.3">
      <c r="B4965" s="6" t="s">
        <v>14</v>
      </c>
      <c r="C4965" s="6">
        <v>1185732</v>
      </c>
      <c r="D4965" s="7">
        <v>44404</v>
      </c>
      <c r="E4965" s="6" t="s">
        <v>36</v>
      </c>
      <c r="F4965" s="6" t="s">
        <v>57</v>
      </c>
      <c r="G4965" s="6" t="s">
        <v>58</v>
      </c>
      <c r="H4965" s="8" t="s">
        <v>19</v>
      </c>
      <c r="I4965" s="9">
        <v>36</v>
      </c>
      <c r="J4965" s="10">
        <v>630</v>
      </c>
      <c r="K4965" s="11">
        <f>Table1[[#This Row],[Price per Unit]]*Table1[[#This Row],[Units Sold]]</f>
        <v>22680</v>
      </c>
      <c r="L4965" s="11">
        <v>1134</v>
      </c>
      <c r="M4965" s="12">
        <f>Table1[[#This Row],[Operating Profit]]/Table1[[#This Row],[Total Sales]]</f>
        <v>0.05</v>
      </c>
      <c r="N4965" s="6" t="s">
        <v>83</v>
      </c>
    </row>
    <row r="4966" spans="2:14" ht="14.25" customHeight="1" x14ac:dyDescent="0.3">
      <c r="B4966" s="6" t="s">
        <v>14</v>
      </c>
      <c r="C4966" s="6">
        <v>1185732</v>
      </c>
      <c r="D4966" s="7">
        <v>44405</v>
      </c>
      <c r="E4966" s="6" t="s">
        <v>36</v>
      </c>
      <c r="F4966" s="6" t="s">
        <v>57</v>
      </c>
      <c r="G4966" s="6" t="s">
        <v>58</v>
      </c>
      <c r="H4966" s="8" t="s">
        <v>20</v>
      </c>
      <c r="I4966" s="9">
        <v>39</v>
      </c>
      <c r="J4966" s="10">
        <v>600</v>
      </c>
      <c r="K4966" s="11">
        <f>Table1[[#This Row],[Price per Unit]]*Table1[[#This Row],[Units Sold]]</f>
        <v>23400</v>
      </c>
      <c r="L4966" s="11">
        <v>1146.5999999999999</v>
      </c>
      <c r="M4966" s="12">
        <f>Table1[[#This Row],[Operating Profit]]/Table1[[#This Row],[Total Sales]]</f>
        <v>4.8999999999999995E-2</v>
      </c>
      <c r="N4966" s="6" t="s">
        <v>83</v>
      </c>
    </row>
    <row r="4967" spans="2:14" ht="14.25" customHeight="1" x14ac:dyDescent="0.3">
      <c r="B4967" s="6" t="s">
        <v>14</v>
      </c>
      <c r="C4967" s="6">
        <v>1185732</v>
      </c>
      <c r="D4967" s="7">
        <v>44406</v>
      </c>
      <c r="E4967" s="6" t="s">
        <v>36</v>
      </c>
      <c r="F4967" s="6" t="s">
        <v>57</v>
      </c>
      <c r="G4967" s="6" t="s">
        <v>58</v>
      </c>
      <c r="H4967" s="8" t="s">
        <v>21</v>
      </c>
      <c r="I4967" s="9">
        <v>38</v>
      </c>
      <c r="J4967" s="10">
        <v>380</v>
      </c>
      <c r="K4967" s="11">
        <f>Table1[[#This Row],[Price per Unit]]*Table1[[#This Row],[Units Sold]]</f>
        <v>14440</v>
      </c>
      <c r="L4967" s="11">
        <v>794.2</v>
      </c>
      <c r="M4967" s="12">
        <f>Table1[[#This Row],[Operating Profit]]/Table1[[#This Row],[Total Sales]]</f>
        <v>5.5E-2</v>
      </c>
      <c r="N4967" s="6" t="s">
        <v>83</v>
      </c>
    </row>
    <row r="4968" spans="2:14" ht="14.25" customHeight="1" x14ac:dyDescent="0.3">
      <c r="B4968" s="6" t="s">
        <v>14</v>
      </c>
      <c r="C4968" s="6">
        <v>1185732</v>
      </c>
      <c r="D4968" s="7">
        <v>44407</v>
      </c>
      <c r="E4968" s="6" t="s">
        <v>36</v>
      </c>
      <c r="F4968" s="6" t="s">
        <v>57</v>
      </c>
      <c r="G4968" s="6" t="s">
        <v>58</v>
      </c>
      <c r="H4968" s="8" t="s">
        <v>22</v>
      </c>
      <c r="I4968" s="9">
        <v>45</v>
      </c>
      <c r="J4968" s="10">
        <v>390</v>
      </c>
      <c r="K4968" s="11">
        <f>Table1[[#This Row],[Price per Unit]]*Table1[[#This Row],[Units Sold]]</f>
        <v>17550</v>
      </c>
      <c r="L4968" s="11">
        <v>842.4</v>
      </c>
      <c r="M4968" s="12">
        <f>Table1[[#This Row],[Operating Profit]]/Table1[[#This Row],[Total Sales]]</f>
        <v>4.8000000000000001E-2</v>
      </c>
      <c r="N4968" s="6" t="s">
        <v>83</v>
      </c>
    </row>
    <row r="4969" spans="2:14" ht="14.25" customHeight="1" x14ac:dyDescent="0.3">
      <c r="B4969" s="6" t="s">
        <v>14</v>
      </c>
      <c r="C4969" s="6">
        <v>1185732</v>
      </c>
      <c r="D4969" s="7">
        <v>44408</v>
      </c>
      <c r="E4969" s="6" t="s">
        <v>36</v>
      </c>
      <c r="F4969" s="6" t="s">
        <v>57</v>
      </c>
      <c r="G4969" s="6" t="s">
        <v>58</v>
      </c>
      <c r="H4969" s="8" t="s">
        <v>23</v>
      </c>
      <c r="I4969" s="9">
        <v>54</v>
      </c>
      <c r="J4969" s="10">
        <v>650</v>
      </c>
      <c r="K4969" s="11">
        <f>Table1[[#This Row],[Price per Unit]]*Table1[[#This Row],[Units Sold]]</f>
        <v>35100</v>
      </c>
      <c r="L4969" s="11">
        <v>2176.1999999999998</v>
      </c>
      <c r="M4969" s="12">
        <f>Table1[[#This Row],[Operating Profit]]/Table1[[#This Row],[Total Sales]]</f>
        <v>6.1999999999999993E-2</v>
      </c>
      <c r="N4969" s="6" t="s">
        <v>83</v>
      </c>
    </row>
    <row r="4970" spans="2:14" ht="14.25" customHeight="1" x14ac:dyDescent="0.3">
      <c r="B4970" s="6" t="s">
        <v>26</v>
      </c>
      <c r="C4970" s="6">
        <v>1197831</v>
      </c>
      <c r="D4970" s="7">
        <v>44409</v>
      </c>
      <c r="E4970" s="6" t="s">
        <v>36</v>
      </c>
      <c r="F4970" s="6" t="s">
        <v>57</v>
      </c>
      <c r="G4970" s="6" t="s">
        <v>58</v>
      </c>
      <c r="H4970" s="8" t="s">
        <v>17</v>
      </c>
      <c r="I4970" s="9">
        <v>19</v>
      </c>
      <c r="J4970" s="10">
        <v>2030</v>
      </c>
      <c r="K4970" s="11">
        <f>Table1[[#This Row],[Price per Unit]]*Table1[[#This Row],[Units Sold]]</f>
        <v>38570</v>
      </c>
      <c r="L4970" s="11">
        <v>2044.21</v>
      </c>
      <c r="M4970" s="12">
        <f>Table1[[#This Row],[Operating Profit]]/Table1[[#This Row],[Total Sales]]</f>
        <v>5.2999999999999999E-2</v>
      </c>
      <c r="N4970" s="6" t="s">
        <v>83</v>
      </c>
    </row>
    <row r="4971" spans="2:14" ht="14.25" customHeight="1" x14ac:dyDescent="0.3">
      <c r="B4971" s="6" t="s">
        <v>26</v>
      </c>
      <c r="C4971" s="6">
        <v>1197831</v>
      </c>
      <c r="D4971" s="7">
        <v>44410</v>
      </c>
      <c r="E4971" s="6" t="s">
        <v>36</v>
      </c>
      <c r="F4971" s="6" t="s">
        <v>57</v>
      </c>
      <c r="G4971" s="6" t="s">
        <v>58</v>
      </c>
      <c r="H4971" s="8" t="s">
        <v>19</v>
      </c>
      <c r="I4971" s="9">
        <v>29</v>
      </c>
      <c r="J4971" s="10">
        <v>1960</v>
      </c>
      <c r="K4971" s="11">
        <f>Table1[[#This Row],[Price per Unit]]*Table1[[#This Row],[Units Sold]]</f>
        <v>56840</v>
      </c>
      <c r="L4971" s="11">
        <v>3069.36</v>
      </c>
      <c r="M4971" s="12">
        <f>Table1[[#This Row],[Operating Profit]]/Table1[[#This Row],[Total Sales]]</f>
        <v>5.3999999999999999E-2</v>
      </c>
      <c r="N4971" s="6" t="s">
        <v>83</v>
      </c>
    </row>
    <row r="4972" spans="2:14" ht="14.25" customHeight="1" x14ac:dyDescent="0.3">
      <c r="B4972" s="6" t="s">
        <v>26</v>
      </c>
      <c r="C4972" s="6">
        <v>1197831</v>
      </c>
      <c r="D4972" s="7">
        <v>44411</v>
      </c>
      <c r="E4972" s="6" t="s">
        <v>36</v>
      </c>
      <c r="F4972" s="6" t="s">
        <v>57</v>
      </c>
      <c r="G4972" s="6" t="s">
        <v>58</v>
      </c>
      <c r="H4972" s="8" t="s">
        <v>20</v>
      </c>
      <c r="I4972" s="9">
        <v>28</v>
      </c>
      <c r="J4972" s="10">
        <v>1380</v>
      </c>
      <c r="K4972" s="11">
        <f>Table1[[#This Row],[Price per Unit]]*Table1[[#This Row],[Units Sold]]</f>
        <v>38640</v>
      </c>
      <c r="L4972" s="11">
        <v>2125.1999999999998</v>
      </c>
      <c r="M4972" s="12">
        <f>Table1[[#This Row],[Operating Profit]]/Table1[[#This Row],[Total Sales]]</f>
        <v>5.4999999999999993E-2</v>
      </c>
      <c r="N4972" s="6" t="s">
        <v>83</v>
      </c>
    </row>
    <row r="4973" spans="2:14" ht="14.25" customHeight="1" x14ac:dyDescent="0.3">
      <c r="B4973" s="6" t="s">
        <v>26</v>
      </c>
      <c r="C4973" s="6">
        <v>1197831</v>
      </c>
      <c r="D4973" s="7">
        <v>44412</v>
      </c>
      <c r="E4973" s="6" t="s">
        <v>36</v>
      </c>
      <c r="F4973" s="6" t="s">
        <v>57</v>
      </c>
      <c r="G4973" s="6" t="s">
        <v>58</v>
      </c>
      <c r="H4973" s="8" t="s">
        <v>21</v>
      </c>
      <c r="I4973" s="9">
        <v>33</v>
      </c>
      <c r="J4973" s="10">
        <v>1380</v>
      </c>
      <c r="K4973" s="11">
        <f>Table1[[#This Row],[Price per Unit]]*Table1[[#This Row],[Units Sold]]</f>
        <v>45540</v>
      </c>
      <c r="L4973" s="11">
        <v>2914.56</v>
      </c>
      <c r="M4973" s="12">
        <f>Table1[[#This Row],[Operating Profit]]/Table1[[#This Row],[Total Sales]]</f>
        <v>6.4000000000000001E-2</v>
      </c>
      <c r="N4973" s="6" t="s">
        <v>83</v>
      </c>
    </row>
    <row r="4974" spans="2:14" ht="14.25" customHeight="1" x14ac:dyDescent="0.3">
      <c r="B4974" s="6" t="s">
        <v>26</v>
      </c>
      <c r="C4974" s="6">
        <v>1197831</v>
      </c>
      <c r="D4974" s="7">
        <v>44413</v>
      </c>
      <c r="E4974" s="6" t="s">
        <v>27</v>
      </c>
      <c r="F4974" s="6" t="s">
        <v>59</v>
      </c>
      <c r="G4974" s="6" t="s">
        <v>60</v>
      </c>
      <c r="H4974" s="8" t="s">
        <v>22</v>
      </c>
      <c r="I4974" s="9">
        <v>37</v>
      </c>
      <c r="J4974" s="10">
        <v>880</v>
      </c>
      <c r="K4974" s="11">
        <f>Table1[[#This Row],[Price per Unit]]*Table1[[#This Row],[Units Sold]]</f>
        <v>32560</v>
      </c>
      <c r="L4974" s="11">
        <v>1562.8799999999999</v>
      </c>
      <c r="M4974" s="12">
        <f>Table1[[#This Row],[Operating Profit]]/Table1[[#This Row],[Total Sales]]</f>
        <v>4.7999999999999994E-2</v>
      </c>
      <c r="N4974" s="6" t="s">
        <v>83</v>
      </c>
    </row>
    <row r="4975" spans="2:14" ht="14.25" customHeight="1" x14ac:dyDescent="0.3">
      <c r="B4975" s="6" t="s">
        <v>26</v>
      </c>
      <c r="C4975" s="6">
        <v>1197831</v>
      </c>
      <c r="D4975" s="7">
        <v>44414</v>
      </c>
      <c r="E4975" s="6" t="s">
        <v>27</v>
      </c>
      <c r="F4975" s="6" t="s">
        <v>59</v>
      </c>
      <c r="G4975" s="6" t="s">
        <v>60</v>
      </c>
      <c r="H4975" s="8" t="s">
        <v>23</v>
      </c>
      <c r="I4975" s="9">
        <v>32</v>
      </c>
      <c r="J4975" s="10">
        <v>1380</v>
      </c>
      <c r="K4975" s="11">
        <f>Table1[[#This Row],[Price per Unit]]*Table1[[#This Row],[Units Sold]]</f>
        <v>44160</v>
      </c>
      <c r="L4975" s="11">
        <v>3091.2000000000003</v>
      </c>
      <c r="M4975" s="12">
        <f>Table1[[#This Row],[Operating Profit]]/Table1[[#This Row],[Total Sales]]</f>
        <v>7.0000000000000007E-2</v>
      </c>
      <c r="N4975" s="6" t="s">
        <v>83</v>
      </c>
    </row>
    <row r="4976" spans="2:14" ht="14.25" customHeight="1" x14ac:dyDescent="0.3">
      <c r="B4976" s="6" t="s">
        <v>26</v>
      </c>
      <c r="C4976" s="6">
        <v>1197831</v>
      </c>
      <c r="D4976" s="7">
        <v>44415</v>
      </c>
      <c r="E4976" s="6" t="s">
        <v>27</v>
      </c>
      <c r="F4976" s="6" t="s">
        <v>59</v>
      </c>
      <c r="G4976" s="6" t="s">
        <v>60</v>
      </c>
      <c r="H4976" s="8" t="s">
        <v>17</v>
      </c>
      <c r="I4976" s="9">
        <v>24</v>
      </c>
      <c r="J4976" s="10">
        <v>1560</v>
      </c>
      <c r="K4976" s="11">
        <f>Table1[[#This Row],[Price per Unit]]*Table1[[#This Row],[Units Sold]]</f>
        <v>37440</v>
      </c>
      <c r="L4976" s="11">
        <v>2021.7600000000002</v>
      </c>
      <c r="M4976" s="12">
        <f>Table1[[#This Row],[Operating Profit]]/Table1[[#This Row],[Total Sales]]</f>
        <v>5.4000000000000006E-2</v>
      </c>
      <c r="N4976" s="6" t="s">
        <v>83</v>
      </c>
    </row>
    <row r="4977" spans="2:14" ht="14.25" customHeight="1" x14ac:dyDescent="0.3">
      <c r="B4977" s="6" t="s">
        <v>26</v>
      </c>
      <c r="C4977" s="6">
        <v>1197831</v>
      </c>
      <c r="D4977" s="7">
        <v>44416</v>
      </c>
      <c r="E4977" s="6" t="s">
        <v>27</v>
      </c>
      <c r="F4977" s="6" t="s">
        <v>59</v>
      </c>
      <c r="G4977" s="6" t="s">
        <v>60</v>
      </c>
      <c r="H4977" s="8" t="s">
        <v>19</v>
      </c>
      <c r="I4977" s="9">
        <v>33</v>
      </c>
      <c r="J4977" s="10">
        <v>1740</v>
      </c>
      <c r="K4977" s="11">
        <f>Table1[[#This Row],[Price per Unit]]*Table1[[#This Row],[Units Sold]]</f>
        <v>57420</v>
      </c>
      <c r="L4977" s="11">
        <v>3100.6800000000003</v>
      </c>
      <c r="M4977" s="12">
        <f>Table1[[#This Row],[Operating Profit]]/Table1[[#This Row],[Total Sales]]</f>
        <v>5.4000000000000006E-2</v>
      </c>
      <c r="N4977" s="6" t="s">
        <v>83</v>
      </c>
    </row>
    <row r="4978" spans="2:14" ht="14.25" customHeight="1" x14ac:dyDescent="0.3">
      <c r="B4978" s="6" t="s">
        <v>26</v>
      </c>
      <c r="C4978" s="6">
        <v>1197831</v>
      </c>
      <c r="D4978" s="7">
        <v>44417</v>
      </c>
      <c r="E4978" s="6" t="s">
        <v>27</v>
      </c>
      <c r="F4978" s="6" t="s">
        <v>59</v>
      </c>
      <c r="G4978" s="6" t="s">
        <v>60</v>
      </c>
      <c r="H4978" s="8" t="s">
        <v>20</v>
      </c>
      <c r="I4978" s="9">
        <v>32</v>
      </c>
      <c r="J4978" s="10">
        <v>1280</v>
      </c>
      <c r="K4978" s="11">
        <f>Table1[[#This Row],[Price per Unit]]*Table1[[#This Row],[Units Sold]]</f>
        <v>40960</v>
      </c>
      <c r="L4978" s="11">
        <v>2129.92</v>
      </c>
      <c r="M4978" s="12">
        <f>Table1[[#This Row],[Operating Profit]]/Table1[[#This Row],[Total Sales]]</f>
        <v>5.2000000000000005E-2</v>
      </c>
      <c r="N4978" s="6" t="s">
        <v>83</v>
      </c>
    </row>
    <row r="4979" spans="2:14" ht="14.25" customHeight="1" x14ac:dyDescent="0.3">
      <c r="B4979" s="6" t="s">
        <v>26</v>
      </c>
      <c r="C4979" s="6">
        <v>1197831</v>
      </c>
      <c r="D4979" s="7">
        <v>44418</v>
      </c>
      <c r="E4979" s="6" t="s">
        <v>27</v>
      </c>
      <c r="F4979" s="6" t="s">
        <v>59</v>
      </c>
      <c r="G4979" s="6" t="s">
        <v>60</v>
      </c>
      <c r="H4979" s="8" t="s">
        <v>21</v>
      </c>
      <c r="I4979" s="9">
        <v>32</v>
      </c>
      <c r="J4979" s="10">
        <v>980</v>
      </c>
      <c r="K4979" s="11">
        <f>Table1[[#This Row],[Price per Unit]]*Table1[[#This Row],[Units Sold]]</f>
        <v>31360</v>
      </c>
      <c r="L4979" s="11">
        <v>1944.32</v>
      </c>
      <c r="M4979" s="12">
        <f>Table1[[#This Row],[Operating Profit]]/Table1[[#This Row],[Total Sales]]</f>
        <v>6.2E-2</v>
      </c>
      <c r="N4979" s="6" t="s">
        <v>83</v>
      </c>
    </row>
    <row r="4980" spans="2:14" ht="14.25" customHeight="1" x14ac:dyDescent="0.3">
      <c r="B4980" s="6" t="s">
        <v>26</v>
      </c>
      <c r="C4980" s="6">
        <v>1197831</v>
      </c>
      <c r="D4980" s="7">
        <v>44419</v>
      </c>
      <c r="E4980" s="6" t="s">
        <v>27</v>
      </c>
      <c r="F4980" s="6" t="s">
        <v>59</v>
      </c>
      <c r="G4980" s="6" t="s">
        <v>60</v>
      </c>
      <c r="H4980" s="8" t="s">
        <v>22</v>
      </c>
      <c r="I4980" s="9">
        <v>38</v>
      </c>
      <c r="J4980" s="10">
        <v>680</v>
      </c>
      <c r="K4980" s="11">
        <f>Table1[[#This Row],[Price per Unit]]*Table1[[#This Row],[Units Sold]]</f>
        <v>25840</v>
      </c>
      <c r="L4980" s="11">
        <v>1240.32</v>
      </c>
      <c r="M4980" s="12">
        <f>Table1[[#This Row],[Operating Profit]]/Table1[[#This Row],[Total Sales]]</f>
        <v>4.8000000000000001E-2</v>
      </c>
      <c r="N4980" s="6" t="s">
        <v>83</v>
      </c>
    </row>
    <row r="4981" spans="2:14" ht="14.25" customHeight="1" x14ac:dyDescent="0.3">
      <c r="B4981" s="6" t="s">
        <v>26</v>
      </c>
      <c r="C4981" s="6">
        <v>1197831</v>
      </c>
      <c r="D4981" s="7">
        <v>44420</v>
      </c>
      <c r="E4981" s="6" t="s">
        <v>27</v>
      </c>
      <c r="F4981" s="6" t="s">
        <v>59</v>
      </c>
      <c r="G4981" s="6" t="s">
        <v>60</v>
      </c>
      <c r="H4981" s="8" t="s">
        <v>23</v>
      </c>
      <c r="I4981" s="9">
        <v>33</v>
      </c>
      <c r="J4981" s="10">
        <v>1260</v>
      </c>
      <c r="K4981" s="11">
        <f>Table1[[#This Row],[Price per Unit]]*Table1[[#This Row],[Units Sold]]</f>
        <v>41580</v>
      </c>
      <c r="L4981" s="11">
        <v>2785.86</v>
      </c>
      <c r="M4981" s="12">
        <f>Table1[[#This Row],[Operating Profit]]/Table1[[#This Row],[Total Sales]]</f>
        <v>6.7000000000000004E-2</v>
      </c>
      <c r="N4981" s="6" t="s">
        <v>83</v>
      </c>
    </row>
    <row r="4982" spans="2:14" ht="14.25" customHeight="1" x14ac:dyDescent="0.3">
      <c r="B4982" s="6" t="s">
        <v>26</v>
      </c>
      <c r="C4982" s="6">
        <v>1197831</v>
      </c>
      <c r="D4982" s="7">
        <v>44421</v>
      </c>
      <c r="E4982" s="6" t="s">
        <v>27</v>
      </c>
      <c r="F4982" s="6" t="s">
        <v>59</v>
      </c>
      <c r="G4982" s="6" t="s">
        <v>60</v>
      </c>
      <c r="H4982" s="8" t="s">
        <v>17</v>
      </c>
      <c r="I4982" s="9">
        <v>28</v>
      </c>
      <c r="J4982" s="10">
        <v>1630</v>
      </c>
      <c r="K4982" s="11">
        <f>Table1[[#This Row],[Price per Unit]]*Table1[[#This Row],[Units Sold]]</f>
        <v>45640</v>
      </c>
      <c r="L4982" s="11">
        <v>2510.1999999999998</v>
      </c>
      <c r="M4982" s="12">
        <f>Table1[[#This Row],[Operating Profit]]/Table1[[#This Row],[Total Sales]]</f>
        <v>5.4999999999999993E-2</v>
      </c>
      <c r="N4982" s="6" t="s">
        <v>83</v>
      </c>
    </row>
    <row r="4983" spans="2:14" ht="14.25" customHeight="1" x14ac:dyDescent="0.3">
      <c r="B4983" s="6" t="s">
        <v>26</v>
      </c>
      <c r="C4983" s="6">
        <v>1197831</v>
      </c>
      <c r="D4983" s="7">
        <v>44422</v>
      </c>
      <c r="E4983" s="6" t="s">
        <v>27</v>
      </c>
      <c r="F4983" s="6" t="s">
        <v>59</v>
      </c>
      <c r="G4983" s="6" t="s">
        <v>60</v>
      </c>
      <c r="H4983" s="8" t="s">
        <v>19</v>
      </c>
      <c r="I4983" s="9">
        <v>36</v>
      </c>
      <c r="J4983" s="10">
        <v>1880</v>
      </c>
      <c r="K4983" s="11">
        <f>Table1[[#This Row],[Price per Unit]]*Table1[[#This Row],[Units Sold]]</f>
        <v>67680</v>
      </c>
      <c r="L4983" s="11">
        <v>3722.3999999999996</v>
      </c>
      <c r="M4983" s="12">
        <f>Table1[[#This Row],[Operating Profit]]/Table1[[#This Row],[Total Sales]]</f>
        <v>5.4999999999999993E-2</v>
      </c>
      <c r="N4983" s="6" t="s">
        <v>83</v>
      </c>
    </row>
    <row r="4984" spans="2:14" ht="14.25" customHeight="1" x14ac:dyDescent="0.3">
      <c r="B4984" s="6" t="s">
        <v>26</v>
      </c>
      <c r="C4984" s="6">
        <v>1197831</v>
      </c>
      <c r="D4984" s="7">
        <v>44423</v>
      </c>
      <c r="E4984" s="6" t="s">
        <v>27</v>
      </c>
      <c r="F4984" s="6" t="s">
        <v>59</v>
      </c>
      <c r="G4984" s="6" t="s">
        <v>60</v>
      </c>
      <c r="H4984" s="8" t="s">
        <v>20</v>
      </c>
      <c r="I4984" s="9">
        <v>27</v>
      </c>
      <c r="J4984" s="10">
        <v>1170</v>
      </c>
      <c r="K4984" s="11">
        <f>Table1[[#This Row],[Price per Unit]]*Table1[[#This Row],[Units Sold]]</f>
        <v>31590</v>
      </c>
      <c r="L4984" s="11">
        <v>1832.2199999999998</v>
      </c>
      <c r="M4984" s="12">
        <f>Table1[[#This Row],[Operating Profit]]/Table1[[#This Row],[Total Sales]]</f>
        <v>5.7999999999999996E-2</v>
      </c>
      <c r="N4984" s="6" t="s">
        <v>83</v>
      </c>
    </row>
    <row r="4985" spans="2:14" ht="14.25" customHeight="1" x14ac:dyDescent="0.3">
      <c r="B4985" s="6" t="s">
        <v>26</v>
      </c>
      <c r="C4985" s="6">
        <v>1197831</v>
      </c>
      <c r="D4985" s="7">
        <v>44424</v>
      </c>
      <c r="E4985" s="6" t="s">
        <v>27</v>
      </c>
      <c r="F4985" s="6" t="s">
        <v>59</v>
      </c>
      <c r="G4985" s="6" t="s">
        <v>60</v>
      </c>
      <c r="H4985" s="8" t="s">
        <v>21</v>
      </c>
      <c r="I4985" s="9">
        <v>33</v>
      </c>
      <c r="J4985" s="10">
        <v>1050</v>
      </c>
      <c r="K4985" s="11">
        <f>Table1[[#This Row],[Price per Unit]]*Table1[[#This Row],[Units Sold]]</f>
        <v>34650</v>
      </c>
      <c r="L4985" s="11">
        <v>2356.2000000000003</v>
      </c>
      <c r="M4985" s="12">
        <f>Table1[[#This Row],[Operating Profit]]/Table1[[#This Row],[Total Sales]]</f>
        <v>6.8000000000000005E-2</v>
      </c>
      <c r="N4985" s="6" t="s">
        <v>83</v>
      </c>
    </row>
    <row r="4986" spans="2:14" ht="14.25" customHeight="1" x14ac:dyDescent="0.3">
      <c r="B4986" s="6" t="s">
        <v>26</v>
      </c>
      <c r="C4986" s="6">
        <v>1197831</v>
      </c>
      <c r="D4986" s="7">
        <v>44425</v>
      </c>
      <c r="E4986" s="6" t="s">
        <v>27</v>
      </c>
      <c r="F4986" s="6" t="s">
        <v>59</v>
      </c>
      <c r="G4986" s="6" t="s">
        <v>60</v>
      </c>
      <c r="H4986" s="8" t="s">
        <v>22</v>
      </c>
      <c r="I4986" s="9">
        <v>37</v>
      </c>
      <c r="J4986" s="10">
        <v>730</v>
      </c>
      <c r="K4986" s="11">
        <f>Table1[[#This Row],[Price per Unit]]*Table1[[#This Row],[Units Sold]]</f>
        <v>27010</v>
      </c>
      <c r="L4986" s="11">
        <v>1350.5</v>
      </c>
      <c r="M4986" s="12">
        <f>Table1[[#This Row],[Operating Profit]]/Table1[[#This Row],[Total Sales]]</f>
        <v>0.05</v>
      </c>
      <c r="N4986" s="6" t="s">
        <v>83</v>
      </c>
    </row>
    <row r="4987" spans="2:14" ht="14.25" customHeight="1" x14ac:dyDescent="0.3">
      <c r="B4987" s="6" t="s">
        <v>26</v>
      </c>
      <c r="C4987" s="6">
        <v>1197831</v>
      </c>
      <c r="D4987" s="7">
        <v>44426</v>
      </c>
      <c r="E4987" s="6" t="s">
        <v>27</v>
      </c>
      <c r="F4987" s="6" t="s">
        <v>59</v>
      </c>
      <c r="G4987" s="6" t="s">
        <v>60</v>
      </c>
      <c r="H4987" s="8" t="s">
        <v>23</v>
      </c>
      <c r="I4987" s="9">
        <v>34</v>
      </c>
      <c r="J4987" s="10">
        <v>1040</v>
      </c>
      <c r="K4987" s="11">
        <f>Table1[[#This Row],[Price per Unit]]*Table1[[#This Row],[Units Sold]]</f>
        <v>35360</v>
      </c>
      <c r="L4987" s="11">
        <v>2652.0000000000005</v>
      </c>
      <c r="M4987" s="12">
        <f>Table1[[#This Row],[Operating Profit]]/Table1[[#This Row],[Total Sales]]</f>
        <v>7.5000000000000011E-2</v>
      </c>
      <c r="N4987" s="6" t="s">
        <v>83</v>
      </c>
    </row>
    <row r="4988" spans="2:14" ht="14.25" customHeight="1" x14ac:dyDescent="0.3">
      <c r="B4988" s="6" t="s">
        <v>26</v>
      </c>
      <c r="C4988" s="6">
        <v>1197831</v>
      </c>
      <c r="D4988" s="7">
        <v>44427</v>
      </c>
      <c r="E4988" s="6" t="s">
        <v>27</v>
      </c>
      <c r="F4988" s="6" t="s">
        <v>59</v>
      </c>
      <c r="G4988" s="6" t="s">
        <v>60</v>
      </c>
      <c r="H4988" s="8" t="s">
        <v>17</v>
      </c>
      <c r="I4988" s="9">
        <v>19</v>
      </c>
      <c r="J4988" s="10">
        <v>1950</v>
      </c>
      <c r="K4988" s="11">
        <f>Table1[[#This Row],[Price per Unit]]*Table1[[#This Row],[Units Sold]]</f>
        <v>37050</v>
      </c>
      <c r="L4988" s="11">
        <v>2148.8999999999996</v>
      </c>
      <c r="M4988" s="12">
        <f>Table1[[#This Row],[Operating Profit]]/Table1[[#This Row],[Total Sales]]</f>
        <v>5.7999999999999989E-2</v>
      </c>
      <c r="N4988" s="6" t="s">
        <v>83</v>
      </c>
    </row>
    <row r="4989" spans="2:14" ht="14.25" customHeight="1" x14ac:dyDescent="0.3">
      <c r="B4989" s="6" t="s">
        <v>26</v>
      </c>
      <c r="C4989" s="6">
        <v>1197831</v>
      </c>
      <c r="D4989" s="7">
        <v>44428</v>
      </c>
      <c r="E4989" s="6" t="s">
        <v>27</v>
      </c>
      <c r="F4989" s="6" t="s">
        <v>59</v>
      </c>
      <c r="G4989" s="6" t="s">
        <v>60</v>
      </c>
      <c r="H4989" s="8" t="s">
        <v>19</v>
      </c>
      <c r="I4989" s="9">
        <v>19</v>
      </c>
      <c r="J4989" s="10">
        <v>1890</v>
      </c>
      <c r="K4989" s="11">
        <f>Table1[[#This Row],[Price per Unit]]*Table1[[#This Row],[Units Sold]]</f>
        <v>35910</v>
      </c>
      <c r="L4989" s="11">
        <v>2082.7799999999997</v>
      </c>
      <c r="M4989" s="12">
        <f>Table1[[#This Row],[Operating Profit]]/Table1[[#This Row],[Total Sales]]</f>
        <v>5.7999999999999996E-2</v>
      </c>
      <c r="N4989" s="6" t="s">
        <v>83</v>
      </c>
    </row>
    <row r="4990" spans="2:14" ht="14.25" customHeight="1" x14ac:dyDescent="0.3">
      <c r="B4990" s="6" t="s">
        <v>26</v>
      </c>
      <c r="C4990" s="6">
        <v>1197831</v>
      </c>
      <c r="D4990" s="7">
        <v>44429</v>
      </c>
      <c r="E4990" s="6" t="s">
        <v>27</v>
      </c>
      <c r="F4990" s="6" t="s">
        <v>59</v>
      </c>
      <c r="G4990" s="6" t="s">
        <v>60</v>
      </c>
      <c r="H4990" s="8" t="s">
        <v>20</v>
      </c>
      <c r="I4990" s="9">
        <v>14</v>
      </c>
      <c r="J4990" s="10">
        <v>1190</v>
      </c>
      <c r="K4990" s="11">
        <f>Table1[[#This Row],[Price per Unit]]*Table1[[#This Row],[Units Sold]]</f>
        <v>16660</v>
      </c>
      <c r="L4990" s="11">
        <v>982.93999999999994</v>
      </c>
      <c r="M4990" s="12">
        <f>Table1[[#This Row],[Operating Profit]]/Table1[[#This Row],[Total Sales]]</f>
        <v>5.8999999999999997E-2</v>
      </c>
      <c r="N4990" s="6" t="s">
        <v>83</v>
      </c>
    </row>
    <row r="4991" spans="2:14" ht="14.25" customHeight="1" x14ac:dyDescent="0.3">
      <c r="B4991" s="6" t="s">
        <v>26</v>
      </c>
      <c r="C4991" s="6">
        <v>1197831</v>
      </c>
      <c r="D4991" s="7">
        <v>44430</v>
      </c>
      <c r="E4991" s="6" t="s">
        <v>27</v>
      </c>
      <c r="F4991" s="6" t="s">
        <v>59</v>
      </c>
      <c r="G4991" s="6" t="s">
        <v>60</v>
      </c>
      <c r="H4991" s="8" t="s">
        <v>21</v>
      </c>
      <c r="I4991" s="9">
        <v>18</v>
      </c>
      <c r="J4991" s="10">
        <v>1130</v>
      </c>
      <c r="K4991" s="11">
        <f>Table1[[#This Row],[Price per Unit]]*Table1[[#This Row],[Units Sold]]</f>
        <v>20340</v>
      </c>
      <c r="L4991" s="11">
        <v>1342.44</v>
      </c>
      <c r="M4991" s="12">
        <f>Table1[[#This Row],[Operating Profit]]/Table1[[#This Row],[Total Sales]]</f>
        <v>6.6000000000000003E-2</v>
      </c>
      <c r="N4991" s="6" t="s">
        <v>83</v>
      </c>
    </row>
    <row r="4992" spans="2:14" ht="14.25" customHeight="1" x14ac:dyDescent="0.3">
      <c r="B4992" s="6" t="s">
        <v>26</v>
      </c>
      <c r="C4992" s="6">
        <v>1197831</v>
      </c>
      <c r="D4992" s="7">
        <v>44431</v>
      </c>
      <c r="E4992" s="6" t="s">
        <v>27</v>
      </c>
      <c r="F4992" s="6" t="s">
        <v>59</v>
      </c>
      <c r="G4992" s="6" t="s">
        <v>60</v>
      </c>
      <c r="H4992" s="8" t="s">
        <v>22</v>
      </c>
      <c r="I4992" s="9">
        <v>23</v>
      </c>
      <c r="J4992" s="10">
        <v>740</v>
      </c>
      <c r="K4992" s="11">
        <f>Table1[[#This Row],[Price per Unit]]*Table1[[#This Row],[Units Sold]]</f>
        <v>17020</v>
      </c>
      <c r="L4992" s="11">
        <v>902.06000000000006</v>
      </c>
      <c r="M4992" s="12">
        <f>Table1[[#This Row],[Operating Profit]]/Table1[[#This Row],[Total Sales]]</f>
        <v>5.3000000000000005E-2</v>
      </c>
      <c r="N4992" s="6" t="s">
        <v>83</v>
      </c>
    </row>
    <row r="4993" spans="2:14" ht="14.25" customHeight="1" x14ac:dyDescent="0.3">
      <c r="B4993" s="6" t="s">
        <v>26</v>
      </c>
      <c r="C4993" s="6">
        <v>1197831</v>
      </c>
      <c r="D4993" s="7">
        <v>44432</v>
      </c>
      <c r="E4993" s="6" t="s">
        <v>27</v>
      </c>
      <c r="F4993" s="6" t="s">
        <v>59</v>
      </c>
      <c r="G4993" s="6" t="s">
        <v>60</v>
      </c>
      <c r="H4993" s="8" t="s">
        <v>23</v>
      </c>
      <c r="I4993" s="9">
        <v>20</v>
      </c>
      <c r="J4993" s="10">
        <v>1490</v>
      </c>
      <c r="K4993" s="11">
        <f>Table1[[#This Row],[Price per Unit]]*Table1[[#This Row],[Units Sold]]</f>
        <v>29800</v>
      </c>
      <c r="L4993" s="11">
        <v>2235.0000000000005</v>
      </c>
      <c r="M4993" s="12">
        <f>Table1[[#This Row],[Operating Profit]]/Table1[[#This Row],[Total Sales]]</f>
        <v>7.5000000000000011E-2</v>
      </c>
      <c r="N4993" s="6" t="s">
        <v>83</v>
      </c>
    </row>
    <row r="4994" spans="2:14" ht="14.25" customHeight="1" x14ac:dyDescent="0.3">
      <c r="B4994" s="6" t="s">
        <v>26</v>
      </c>
      <c r="C4994" s="6">
        <v>1197831</v>
      </c>
      <c r="D4994" s="7">
        <v>44433</v>
      </c>
      <c r="E4994" s="6" t="s">
        <v>27</v>
      </c>
      <c r="F4994" s="6" t="s">
        <v>59</v>
      </c>
      <c r="G4994" s="6" t="s">
        <v>60</v>
      </c>
      <c r="H4994" s="8" t="s">
        <v>17</v>
      </c>
      <c r="I4994" s="9">
        <v>9</v>
      </c>
      <c r="J4994" s="10">
        <v>2030</v>
      </c>
      <c r="K4994" s="11">
        <f>Table1[[#This Row],[Price per Unit]]*Table1[[#This Row],[Units Sold]]</f>
        <v>18270</v>
      </c>
      <c r="L4994" s="11">
        <v>1077.9299999999998</v>
      </c>
      <c r="M4994" s="12">
        <f>Table1[[#This Row],[Operating Profit]]/Table1[[#This Row],[Total Sales]]</f>
        <v>5.899999999999999E-2</v>
      </c>
      <c r="N4994" s="6" t="s">
        <v>83</v>
      </c>
    </row>
    <row r="4995" spans="2:14" ht="14.25" customHeight="1" x14ac:dyDescent="0.3">
      <c r="B4995" s="6" t="s">
        <v>26</v>
      </c>
      <c r="C4995" s="6">
        <v>1197831</v>
      </c>
      <c r="D4995" s="7">
        <v>44434</v>
      </c>
      <c r="E4995" s="6" t="s">
        <v>27</v>
      </c>
      <c r="F4995" s="6" t="s">
        <v>59</v>
      </c>
      <c r="G4995" s="6" t="s">
        <v>60</v>
      </c>
      <c r="H4995" s="8" t="s">
        <v>19</v>
      </c>
      <c r="I4995" s="9">
        <v>19</v>
      </c>
      <c r="J4995" s="10">
        <v>1890</v>
      </c>
      <c r="K4995" s="11">
        <f>Table1[[#This Row],[Price per Unit]]*Table1[[#This Row],[Units Sold]]</f>
        <v>35910</v>
      </c>
      <c r="L4995" s="11">
        <v>2118.69</v>
      </c>
      <c r="M4995" s="12">
        <f>Table1[[#This Row],[Operating Profit]]/Table1[[#This Row],[Total Sales]]</f>
        <v>5.9000000000000004E-2</v>
      </c>
      <c r="N4995" s="6" t="s">
        <v>83</v>
      </c>
    </row>
    <row r="4996" spans="2:14" ht="14.25" customHeight="1" x14ac:dyDescent="0.3">
      <c r="B4996" s="6" t="s">
        <v>26</v>
      </c>
      <c r="C4996" s="6">
        <v>1197831</v>
      </c>
      <c r="D4996" s="7">
        <v>44435</v>
      </c>
      <c r="E4996" s="6" t="s">
        <v>27</v>
      </c>
      <c r="F4996" s="6" t="s">
        <v>59</v>
      </c>
      <c r="G4996" s="6" t="s">
        <v>60</v>
      </c>
      <c r="H4996" s="8" t="s">
        <v>20</v>
      </c>
      <c r="I4996" s="9">
        <v>15</v>
      </c>
      <c r="J4996" s="10">
        <v>1730</v>
      </c>
      <c r="K4996" s="11">
        <f>Table1[[#This Row],[Price per Unit]]*Table1[[#This Row],[Units Sold]]</f>
        <v>25950</v>
      </c>
      <c r="L4996" s="11">
        <v>1453.1999999999998</v>
      </c>
      <c r="M4996" s="12">
        <f>Table1[[#This Row],[Operating Profit]]/Table1[[#This Row],[Total Sales]]</f>
        <v>5.5999999999999994E-2</v>
      </c>
      <c r="N4996" s="6" t="s">
        <v>83</v>
      </c>
    </row>
    <row r="4997" spans="2:14" ht="14.25" customHeight="1" x14ac:dyDescent="0.3">
      <c r="B4997" s="6" t="s">
        <v>26</v>
      </c>
      <c r="C4997" s="6">
        <v>1197831</v>
      </c>
      <c r="D4997" s="7">
        <v>44436</v>
      </c>
      <c r="E4997" s="6" t="s">
        <v>27</v>
      </c>
      <c r="F4997" s="6" t="s">
        <v>59</v>
      </c>
      <c r="G4997" s="6" t="s">
        <v>60</v>
      </c>
      <c r="H4997" s="8" t="s">
        <v>21</v>
      </c>
      <c r="I4997" s="9">
        <v>34</v>
      </c>
      <c r="J4997" s="10">
        <v>1350</v>
      </c>
      <c r="K4997" s="11">
        <f>Table1[[#This Row],[Price per Unit]]*Table1[[#This Row],[Units Sold]]</f>
        <v>45900</v>
      </c>
      <c r="L4997" s="11">
        <v>3121.2000000000003</v>
      </c>
      <c r="M4997" s="12">
        <f>Table1[[#This Row],[Operating Profit]]/Table1[[#This Row],[Total Sales]]</f>
        <v>6.8000000000000005E-2</v>
      </c>
      <c r="N4997" s="6" t="s">
        <v>83</v>
      </c>
    </row>
    <row r="4998" spans="2:14" ht="14.25" customHeight="1" x14ac:dyDescent="0.3">
      <c r="B4998" s="6" t="s">
        <v>26</v>
      </c>
      <c r="C4998" s="6">
        <v>1197831</v>
      </c>
      <c r="D4998" s="7">
        <v>44437</v>
      </c>
      <c r="E4998" s="6" t="s">
        <v>27</v>
      </c>
      <c r="F4998" s="6" t="s">
        <v>59</v>
      </c>
      <c r="G4998" s="6" t="s">
        <v>60</v>
      </c>
      <c r="H4998" s="8" t="s">
        <v>22</v>
      </c>
      <c r="I4998" s="9">
        <v>49</v>
      </c>
      <c r="J4998" s="10">
        <v>1200</v>
      </c>
      <c r="K4998" s="11">
        <f>Table1[[#This Row],[Price per Unit]]*Table1[[#This Row],[Units Sold]]</f>
        <v>58800</v>
      </c>
      <c r="L4998" s="11">
        <v>3175.2000000000003</v>
      </c>
      <c r="M4998" s="12">
        <f>Table1[[#This Row],[Operating Profit]]/Table1[[#This Row],[Total Sales]]</f>
        <v>5.4000000000000006E-2</v>
      </c>
      <c r="N4998" s="6" t="s">
        <v>83</v>
      </c>
    </row>
    <row r="4999" spans="2:14" ht="14.25" customHeight="1" x14ac:dyDescent="0.3">
      <c r="B4999" s="6" t="s">
        <v>26</v>
      </c>
      <c r="C4999" s="6">
        <v>1197831</v>
      </c>
      <c r="D4999" s="7">
        <v>44438</v>
      </c>
      <c r="E4999" s="6" t="s">
        <v>27</v>
      </c>
      <c r="F4999" s="6" t="s">
        <v>59</v>
      </c>
      <c r="G4999" s="6" t="s">
        <v>60</v>
      </c>
      <c r="H4999" s="8" t="s">
        <v>23</v>
      </c>
      <c r="I4999" s="9">
        <v>43</v>
      </c>
      <c r="J4999" s="10">
        <v>2030</v>
      </c>
      <c r="K4999" s="11">
        <f>Table1[[#This Row],[Price per Unit]]*Table1[[#This Row],[Units Sold]]</f>
        <v>87290</v>
      </c>
      <c r="L4999" s="11">
        <v>6284.880000000001</v>
      </c>
      <c r="M4999" s="12">
        <f>Table1[[#This Row],[Operating Profit]]/Table1[[#This Row],[Total Sales]]</f>
        <v>7.2000000000000008E-2</v>
      </c>
      <c r="N4999" s="6" t="s">
        <v>83</v>
      </c>
    </row>
    <row r="5000" spans="2:14" ht="14.25" customHeight="1" x14ac:dyDescent="0.3">
      <c r="B5000" s="6" t="s">
        <v>26</v>
      </c>
      <c r="C5000" s="6">
        <v>1197831</v>
      </c>
      <c r="D5000" s="7">
        <v>44439</v>
      </c>
      <c r="E5000" s="6" t="s">
        <v>27</v>
      </c>
      <c r="F5000" s="6" t="s">
        <v>59</v>
      </c>
      <c r="G5000" s="6" t="s">
        <v>60</v>
      </c>
      <c r="H5000" s="8" t="s">
        <v>17</v>
      </c>
      <c r="I5000" s="9">
        <v>43</v>
      </c>
      <c r="J5000" s="10">
        <v>2030</v>
      </c>
      <c r="K5000" s="11">
        <f>Table1[[#This Row],[Price per Unit]]*Table1[[#This Row],[Units Sold]]</f>
        <v>87290</v>
      </c>
      <c r="L5000" s="11">
        <v>4800.95</v>
      </c>
      <c r="M5000" s="12">
        <f>Table1[[#This Row],[Operating Profit]]/Table1[[#This Row],[Total Sales]]</f>
        <v>5.5E-2</v>
      </c>
      <c r="N5000" s="6" t="s">
        <v>83</v>
      </c>
    </row>
    <row r="5001" spans="2:14" ht="14.25" customHeight="1" x14ac:dyDescent="0.3">
      <c r="B5001" s="6" t="s">
        <v>26</v>
      </c>
      <c r="C5001" s="6">
        <v>1197831</v>
      </c>
      <c r="D5001" s="7">
        <v>44440</v>
      </c>
      <c r="E5001" s="6" t="s">
        <v>27</v>
      </c>
      <c r="F5001" s="6" t="s">
        <v>59</v>
      </c>
      <c r="G5001" s="6" t="s">
        <v>60</v>
      </c>
      <c r="H5001" s="8" t="s">
        <v>19</v>
      </c>
      <c r="I5001" s="9">
        <v>49</v>
      </c>
      <c r="J5001" s="10">
        <v>2030</v>
      </c>
      <c r="K5001" s="11">
        <f>Table1[[#This Row],[Price per Unit]]*Table1[[#This Row],[Units Sold]]</f>
        <v>99470</v>
      </c>
      <c r="L5001" s="11">
        <v>5570.32</v>
      </c>
      <c r="M5001" s="12">
        <f>Table1[[#This Row],[Operating Profit]]/Table1[[#This Row],[Total Sales]]</f>
        <v>5.5999999999999994E-2</v>
      </c>
      <c r="N5001" s="6" t="s">
        <v>83</v>
      </c>
    </row>
    <row r="5002" spans="2:14" ht="14.25" customHeight="1" x14ac:dyDescent="0.3">
      <c r="B5002" s="6" t="s">
        <v>26</v>
      </c>
      <c r="C5002" s="6">
        <v>1197831</v>
      </c>
      <c r="D5002" s="7">
        <v>44441</v>
      </c>
      <c r="E5002" s="6" t="s">
        <v>27</v>
      </c>
      <c r="F5002" s="6" t="s">
        <v>59</v>
      </c>
      <c r="G5002" s="6" t="s">
        <v>60</v>
      </c>
      <c r="H5002" s="8" t="s">
        <v>20</v>
      </c>
      <c r="I5002" s="9">
        <v>44</v>
      </c>
      <c r="J5002" s="10">
        <v>1890</v>
      </c>
      <c r="K5002" s="11">
        <f>Table1[[#This Row],[Price per Unit]]*Table1[[#This Row],[Units Sold]]</f>
        <v>83160</v>
      </c>
      <c r="L5002" s="11">
        <v>4906.4399999999996</v>
      </c>
      <c r="M5002" s="12">
        <f>Table1[[#This Row],[Operating Profit]]/Table1[[#This Row],[Total Sales]]</f>
        <v>5.8999999999999997E-2</v>
      </c>
      <c r="N5002" s="6" t="s">
        <v>83</v>
      </c>
    </row>
    <row r="5003" spans="2:14" ht="14.25" customHeight="1" x14ac:dyDescent="0.3">
      <c r="B5003" s="6" t="s">
        <v>26</v>
      </c>
      <c r="C5003" s="6">
        <v>1197831</v>
      </c>
      <c r="D5003" s="7">
        <v>44442</v>
      </c>
      <c r="E5003" s="6" t="s">
        <v>27</v>
      </c>
      <c r="F5003" s="6" t="s">
        <v>59</v>
      </c>
      <c r="G5003" s="6" t="s">
        <v>60</v>
      </c>
      <c r="H5003" s="8" t="s">
        <v>21</v>
      </c>
      <c r="I5003" s="9">
        <v>41</v>
      </c>
      <c r="J5003" s="10">
        <v>1800</v>
      </c>
      <c r="K5003" s="11">
        <f>Table1[[#This Row],[Price per Unit]]*Table1[[#This Row],[Units Sold]]</f>
        <v>73800</v>
      </c>
      <c r="L5003" s="11">
        <v>5092.2000000000007</v>
      </c>
      <c r="M5003" s="12">
        <f>Table1[[#This Row],[Operating Profit]]/Table1[[#This Row],[Total Sales]]</f>
        <v>6.9000000000000006E-2</v>
      </c>
      <c r="N5003" s="6" t="s">
        <v>83</v>
      </c>
    </row>
    <row r="5004" spans="2:14" ht="14.25" customHeight="1" x14ac:dyDescent="0.3">
      <c r="B5004" s="6" t="s">
        <v>26</v>
      </c>
      <c r="C5004" s="6">
        <v>1197831</v>
      </c>
      <c r="D5004" s="7">
        <v>44443</v>
      </c>
      <c r="E5004" s="6" t="s">
        <v>27</v>
      </c>
      <c r="F5004" s="6" t="s">
        <v>59</v>
      </c>
      <c r="G5004" s="6" t="s">
        <v>60</v>
      </c>
      <c r="H5004" s="8" t="s">
        <v>22</v>
      </c>
      <c r="I5004" s="9">
        <v>49</v>
      </c>
      <c r="J5004" s="10">
        <v>1450</v>
      </c>
      <c r="K5004" s="11">
        <f>Table1[[#This Row],[Price per Unit]]*Table1[[#This Row],[Units Sold]]</f>
        <v>71050</v>
      </c>
      <c r="L5004" s="11">
        <v>3907.7499999999995</v>
      </c>
      <c r="M5004" s="12">
        <f>Table1[[#This Row],[Operating Profit]]/Table1[[#This Row],[Total Sales]]</f>
        <v>5.4999999999999993E-2</v>
      </c>
      <c r="N5004" s="6" t="s">
        <v>83</v>
      </c>
    </row>
    <row r="5005" spans="2:14" ht="14.25" customHeight="1" x14ac:dyDescent="0.3">
      <c r="B5005" s="6" t="s">
        <v>26</v>
      </c>
      <c r="C5005" s="6">
        <v>1197831</v>
      </c>
      <c r="D5005" s="7">
        <v>44444</v>
      </c>
      <c r="E5005" s="6" t="s">
        <v>27</v>
      </c>
      <c r="F5005" s="6" t="s">
        <v>59</v>
      </c>
      <c r="G5005" s="6" t="s">
        <v>60</v>
      </c>
      <c r="H5005" s="8" t="s">
        <v>23</v>
      </c>
      <c r="I5005" s="9">
        <v>50</v>
      </c>
      <c r="J5005" s="10">
        <v>2450</v>
      </c>
      <c r="K5005" s="11">
        <f>Table1[[#This Row],[Price per Unit]]*Table1[[#This Row],[Units Sold]]</f>
        <v>122500</v>
      </c>
      <c r="L5005" s="11">
        <v>8820.0000000000018</v>
      </c>
      <c r="M5005" s="12">
        <f>Table1[[#This Row],[Operating Profit]]/Table1[[#This Row],[Total Sales]]</f>
        <v>7.2000000000000008E-2</v>
      </c>
      <c r="N5005" s="6" t="s">
        <v>83</v>
      </c>
    </row>
    <row r="5006" spans="2:14" ht="14.25" customHeight="1" x14ac:dyDescent="0.3">
      <c r="B5006" s="6" t="s">
        <v>26</v>
      </c>
      <c r="C5006" s="6">
        <v>1197831</v>
      </c>
      <c r="D5006" s="7">
        <v>44445</v>
      </c>
      <c r="E5006" s="6" t="s">
        <v>27</v>
      </c>
      <c r="F5006" s="6" t="s">
        <v>59</v>
      </c>
      <c r="G5006" s="6" t="s">
        <v>60</v>
      </c>
      <c r="H5006" s="8" t="s">
        <v>17</v>
      </c>
      <c r="I5006" s="9">
        <v>44</v>
      </c>
      <c r="J5006" s="10">
        <v>2060</v>
      </c>
      <c r="K5006" s="11">
        <f>Table1[[#This Row],[Price per Unit]]*Table1[[#This Row],[Units Sold]]</f>
        <v>90640</v>
      </c>
      <c r="L5006" s="11">
        <v>5800.9599999999991</v>
      </c>
      <c r="M5006" s="12">
        <f>Table1[[#This Row],[Operating Profit]]/Table1[[#This Row],[Total Sales]]</f>
        <v>6.3999999999999987E-2</v>
      </c>
      <c r="N5006" s="6" t="s">
        <v>83</v>
      </c>
    </row>
    <row r="5007" spans="2:14" ht="14.25" customHeight="1" x14ac:dyDescent="0.3">
      <c r="B5007" s="6" t="s">
        <v>26</v>
      </c>
      <c r="C5007" s="6">
        <v>1197831</v>
      </c>
      <c r="D5007" s="7">
        <v>44446</v>
      </c>
      <c r="E5007" s="6" t="s">
        <v>27</v>
      </c>
      <c r="F5007" s="6" t="s">
        <v>59</v>
      </c>
      <c r="G5007" s="6" t="s">
        <v>60</v>
      </c>
      <c r="H5007" s="8" t="s">
        <v>19</v>
      </c>
      <c r="I5007" s="9">
        <v>49</v>
      </c>
      <c r="J5007" s="10">
        <v>2150</v>
      </c>
      <c r="K5007" s="11">
        <f>Table1[[#This Row],[Price per Unit]]*Table1[[#This Row],[Units Sold]]</f>
        <v>105350</v>
      </c>
      <c r="L5007" s="11">
        <v>6742.3999999999987</v>
      </c>
      <c r="M5007" s="12">
        <f>Table1[[#This Row],[Operating Profit]]/Table1[[#This Row],[Total Sales]]</f>
        <v>6.3999999999999987E-2</v>
      </c>
      <c r="N5007" s="6" t="s">
        <v>83</v>
      </c>
    </row>
    <row r="5008" spans="2:14" ht="14.25" customHeight="1" x14ac:dyDescent="0.3">
      <c r="B5008" s="6" t="s">
        <v>26</v>
      </c>
      <c r="C5008" s="6">
        <v>1197831</v>
      </c>
      <c r="D5008" s="7">
        <v>44447</v>
      </c>
      <c r="E5008" s="6" t="s">
        <v>27</v>
      </c>
      <c r="F5008" s="6" t="s">
        <v>59</v>
      </c>
      <c r="G5008" s="6" t="s">
        <v>60</v>
      </c>
      <c r="H5008" s="8" t="s">
        <v>20</v>
      </c>
      <c r="I5008" s="9">
        <v>41</v>
      </c>
      <c r="J5008" s="10">
        <v>2540</v>
      </c>
      <c r="K5008" s="11">
        <f>Table1[[#This Row],[Price per Unit]]*Table1[[#This Row],[Units Sold]]</f>
        <v>104140</v>
      </c>
      <c r="L5008" s="11">
        <v>6560.8199999999988</v>
      </c>
      <c r="M5008" s="12">
        <f>Table1[[#This Row],[Operating Profit]]/Table1[[#This Row],[Total Sales]]</f>
        <v>6.2999999999999987E-2</v>
      </c>
      <c r="N5008" s="6" t="s">
        <v>83</v>
      </c>
    </row>
    <row r="5009" spans="2:14" ht="14.25" customHeight="1" x14ac:dyDescent="0.3">
      <c r="B5009" s="6" t="s">
        <v>26</v>
      </c>
      <c r="C5009" s="6">
        <v>1197831</v>
      </c>
      <c r="D5009" s="7">
        <v>44448</v>
      </c>
      <c r="E5009" s="6" t="s">
        <v>27</v>
      </c>
      <c r="F5009" s="6" t="s">
        <v>59</v>
      </c>
      <c r="G5009" s="6" t="s">
        <v>60</v>
      </c>
      <c r="H5009" s="8" t="s">
        <v>21</v>
      </c>
      <c r="I5009" s="9">
        <v>44</v>
      </c>
      <c r="J5009" s="10">
        <v>1730</v>
      </c>
      <c r="K5009" s="11">
        <f>Table1[[#This Row],[Price per Unit]]*Table1[[#This Row],[Units Sold]]</f>
        <v>76120</v>
      </c>
      <c r="L5009" s="11">
        <v>5632.880000000001</v>
      </c>
      <c r="M5009" s="12">
        <f>Table1[[#This Row],[Operating Profit]]/Table1[[#This Row],[Total Sales]]</f>
        <v>7.400000000000001E-2</v>
      </c>
      <c r="N5009" s="6" t="s">
        <v>83</v>
      </c>
    </row>
    <row r="5010" spans="2:14" ht="14.25" customHeight="1" x14ac:dyDescent="0.3">
      <c r="B5010" s="6" t="s">
        <v>26</v>
      </c>
      <c r="C5010" s="6">
        <v>1197831</v>
      </c>
      <c r="D5010" s="7">
        <v>44449</v>
      </c>
      <c r="E5010" s="6" t="s">
        <v>27</v>
      </c>
      <c r="F5010" s="6" t="s">
        <v>59</v>
      </c>
      <c r="G5010" s="6" t="s">
        <v>60</v>
      </c>
      <c r="H5010" s="8" t="s">
        <v>22</v>
      </c>
      <c r="I5010" s="9">
        <v>45</v>
      </c>
      <c r="J5010" s="10">
        <v>1310</v>
      </c>
      <c r="K5010" s="11">
        <f>Table1[[#This Row],[Price per Unit]]*Table1[[#This Row],[Units Sold]]</f>
        <v>58950</v>
      </c>
      <c r="L5010" s="11">
        <v>3419.1</v>
      </c>
      <c r="M5010" s="12">
        <f>Table1[[#This Row],[Operating Profit]]/Table1[[#This Row],[Total Sales]]</f>
        <v>5.7999999999999996E-2</v>
      </c>
      <c r="N5010" s="6" t="s">
        <v>83</v>
      </c>
    </row>
    <row r="5011" spans="2:14" ht="14.25" customHeight="1" x14ac:dyDescent="0.3">
      <c r="B5011" s="6" t="s">
        <v>26</v>
      </c>
      <c r="C5011" s="6">
        <v>1197831</v>
      </c>
      <c r="D5011" s="7">
        <v>44450</v>
      </c>
      <c r="E5011" s="6" t="s">
        <v>27</v>
      </c>
      <c r="F5011" s="6" t="s">
        <v>59</v>
      </c>
      <c r="G5011" s="6" t="s">
        <v>60</v>
      </c>
      <c r="H5011" s="8" t="s">
        <v>23</v>
      </c>
      <c r="I5011" s="9">
        <v>56</v>
      </c>
      <c r="J5011" s="10">
        <v>2400</v>
      </c>
      <c r="K5011" s="11">
        <f>Table1[[#This Row],[Price per Unit]]*Table1[[#This Row],[Units Sold]]</f>
        <v>134400</v>
      </c>
      <c r="L5011" s="11">
        <v>10752.000000000002</v>
      </c>
      <c r="M5011" s="12">
        <f>Table1[[#This Row],[Operating Profit]]/Table1[[#This Row],[Total Sales]]</f>
        <v>8.0000000000000016E-2</v>
      </c>
      <c r="N5011" s="6" t="s">
        <v>83</v>
      </c>
    </row>
    <row r="5012" spans="2:14" ht="14.25" customHeight="1" x14ac:dyDescent="0.3">
      <c r="B5012" s="6" t="s">
        <v>26</v>
      </c>
      <c r="C5012" s="6">
        <v>1197831</v>
      </c>
      <c r="D5012" s="7">
        <v>44451</v>
      </c>
      <c r="E5012" s="6" t="s">
        <v>27</v>
      </c>
      <c r="F5012" s="6" t="s">
        <v>59</v>
      </c>
      <c r="G5012" s="6" t="s">
        <v>60</v>
      </c>
      <c r="H5012" s="8" t="s">
        <v>17</v>
      </c>
      <c r="I5012" s="9">
        <v>38</v>
      </c>
      <c r="J5012" s="10">
        <v>2250</v>
      </c>
      <c r="K5012" s="11">
        <f>Table1[[#This Row],[Price per Unit]]*Table1[[#This Row],[Units Sold]]</f>
        <v>85500</v>
      </c>
      <c r="L5012" s="11">
        <v>5215.5</v>
      </c>
      <c r="M5012" s="12">
        <f>Table1[[#This Row],[Operating Profit]]/Table1[[#This Row],[Total Sales]]</f>
        <v>6.0999999999999999E-2</v>
      </c>
      <c r="N5012" s="6" t="s">
        <v>83</v>
      </c>
    </row>
    <row r="5013" spans="2:14" ht="14.25" customHeight="1" x14ac:dyDescent="0.3">
      <c r="B5013" s="6" t="s">
        <v>26</v>
      </c>
      <c r="C5013" s="6">
        <v>1197831</v>
      </c>
      <c r="D5013" s="7">
        <v>44452</v>
      </c>
      <c r="E5013" s="6" t="s">
        <v>27</v>
      </c>
      <c r="F5013" s="6" t="s">
        <v>59</v>
      </c>
      <c r="G5013" s="6" t="s">
        <v>60</v>
      </c>
      <c r="H5013" s="8" t="s">
        <v>19</v>
      </c>
      <c r="I5013" s="9">
        <v>52</v>
      </c>
      <c r="J5013" s="10">
        <v>2100</v>
      </c>
      <c r="K5013" s="11">
        <f>Table1[[#This Row],[Price per Unit]]*Table1[[#This Row],[Units Sold]]</f>
        <v>109200</v>
      </c>
      <c r="L5013" s="11">
        <v>7097.9999999999991</v>
      </c>
      <c r="M5013" s="12">
        <f>Table1[[#This Row],[Operating Profit]]/Table1[[#This Row],[Total Sales]]</f>
        <v>6.4999999999999988E-2</v>
      </c>
      <c r="N5013" s="6" t="s">
        <v>83</v>
      </c>
    </row>
    <row r="5014" spans="2:14" ht="14.25" customHeight="1" x14ac:dyDescent="0.3">
      <c r="B5014" s="6" t="s">
        <v>26</v>
      </c>
      <c r="C5014" s="6">
        <v>1197831</v>
      </c>
      <c r="D5014" s="7">
        <v>44453</v>
      </c>
      <c r="E5014" s="6" t="s">
        <v>27</v>
      </c>
      <c r="F5014" s="6" t="s">
        <v>59</v>
      </c>
      <c r="G5014" s="6" t="s">
        <v>60</v>
      </c>
      <c r="H5014" s="8" t="s">
        <v>20</v>
      </c>
      <c r="I5014" s="9">
        <v>51</v>
      </c>
      <c r="J5014" s="10">
        <v>2680</v>
      </c>
      <c r="K5014" s="11">
        <f>Table1[[#This Row],[Price per Unit]]*Table1[[#This Row],[Units Sold]]</f>
        <v>136680</v>
      </c>
      <c r="L5014" s="11">
        <v>8200.7999999999993</v>
      </c>
      <c r="M5014" s="12">
        <f>Table1[[#This Row],[Operating Profit]]/Table1[[#This Row],[Total Sales]]</f>
        <v>0.06</v>
      </c>
      <c r="N5014" s="6" t="s">
        <v>83</v>
      </c>
    </row>
    <row r="5015" spans="2:14" ht="14.25" customHeight="1" x14ac:dyDescent="0.3">
      <c r="B5015" s="6" t="s">
        <v>26</v>
      </c>
      <c r="C5015" s="6">
        <v>1197831</v>
      </c>
      <c r="D5015" s="7">
        <v>44454</v>
      </c>
      <c r="E5015" s="6" t="s">
        <v>27</v>
      </c>
      <c r="F5015" s="6" t="s">
        <v>59</v>
      </c>
      <c r="G5015" s="6" t="s">
        <v>60</v>
      </c>
      <c r="H5015" s="8" t="s">
        <v>21</v>
      </c>
      <c r="I5015" s="9">
        <v>46</v>
      </c>
      <c r="J5015" s="10">
        <v>1190</v>
      </c>
      <c r="K5015" s="11">
        <f>Table1[[#This Row],[Price per Unit]]*Table1[[#This Row],[Units Sold]]</f>
        <v>54740</v>
      </c>
      <c r="L5015" s="11">
        <v>3886.5400000000004</v>
      </c>
      <c r="M5015" s="12">
        <f>Table1[[#This Row],[Operating Profit]]/Table1[[#This Row],[Total Sales]]</f>
        <v>7.1000000000000008E-2</v>
      </c>
      <c r="N5015" s="6" t="s">
        <v>83</v>
      </c>
    </row>
    <row r="5016" spans="2:14" ht="14.25" customHeight="1" x14ac:dyDescent="0.3">
      <c r="B5016" s="6" t="s">
        <v>26</v>
      </c>
      <c r="C5016" s="6">
        <v>1197831</v>
      </c>
      <c r="D5016" s="7">
        <v>44455</v>
      </c>
      <c r="E5016" s="6" t="s">
        <v>27</v>
      </c>
      <c r="F5016" s="6" t="s">
        <v>59</v>
      </c>
      <c r="G5016" s="6" t="s">
        <v>60</v>
      </c>
      <c r="H5016" s="8" t="s">
        <v>22</v>
      </c>
      <c r="I5016" s="9">
        <v>50</v>
      </c>
      <c r="J5016" s="10">
        <v>1230</v>
      </c>
      <c r="K5016" s="11">
        <f>Table1[[#This Row],[Price per Unit]]*Table1[[#This Row],[Units Sold]]</f>
        <v>61500</v>
      </c>
      <c r="L5016" s="11">
        <v>3628.5</v>
      </c>
      <c r="M5016" s="12">
        <f>Table1[[#This Row],[Operating Profit]]/Table1[[#This Row],[Total Sales]]</f>
        <v>5.8999999999999997E-2</v>
      </c>
      <c r="N5016" s="6" t="s">
        <v>83</v>
      </c>
    </row>
    <row r="5017" spans="2:14" ht="14.25" customHeight="1" x14ac:dyDescent="0.3">
      <c r="B5017" s="6" t="s">
        <v>26</v>
      </c>
      <c r="C5017" s="6">
        <v>1197831</v>
      </c>
      <c r="D5017" s="7">
        <v>44456</v>
      </c>
      <c r="E5017" s="6" t="s">
        <v>27</v>
      </c>
      <c r="F5017" s="6" t="s">
        <v>59</v>
      </c>
      <c r="G5017" s="6" t="s">
        <v>60</v>
      </c>
      <c r="H5017" s="8" t="s">
        <v>23</v>
      </c>
      <c r="I5017" s="9">
        <v>59</v>
      </c>
      <c r="J5017" s="10">
        <v>1820</v>
      </c>
      <c r="K5017" s="11">
        <f>Table1[[#This Row],[Price per Unit]]*Table1[[#This Row],[Units Sold]]</f>
        <v>107380</v>
      </c>
      <c r="L5017" s="11">
        <v>8268.260000000002</v>
      </c>
      <c r="M5017" s="12">
        <f>Table1[[#This Row],[Operating Profit]]/Table1[[#This Row],[Total Sales]]</f>
        <v>7.7000000000000013E-2</v>
      </c>
      <c r="N5017" s="6" t="s">
        <v>83</v>
      </c>
    </row>
    <row r="5018" spans="2:14" ht="14.25" customHeight="1" x14ac:dyDescent="0.3">
      <c r="B5018" s="6" t="s">
        <v>26</v>
      </c>
      <c r="C5018" s="6">
        <v>1197831</v>
      </c>
      <c r="D5018" s="7">
        <v>44457</v>
      </c>
      <c r="E5018" s="6" t="s">
        <v>27</v>
      </c>
      <c r="F5018" s="6" t="s">
        <v>59</v>
      </c>
      <c r="G5018" s="6" t="s">
        <v>60</v>
      </c>
      <c r="H5018" s="8" t="s">
        <v>17</v>
      </c>
      <c r="I5018" s="9">
        <v>51</v>
      </c>
      <c r="J5018" s="10">
        <v>1750</v>
      </c>
      <c r="K5018" s="11">
        <f>Table1[[#This Row],[Price per Unit]]*Table1[[#This Row],[Units Sold]]</f>
        <v>89250</v>
      </c>
      <c r="L5018" s="11">
        <v>5355</v>
      </c>
      <c r="M5018" s="12">
        <f>Table1[[#This Row],[Operating Profit]]/Table1[[#This Row],[Total Sales]]</f>
        <v>0.06</v>
      </c>
      <c r="N5018" s="6" t="s">
        <v>83</v>
      </c>
    </row>
    <row r="5019" spans="2:14" ht="14.25" customHeight="1" x14ac:dyDescent="0.3">
      <c r="B5019" s="6" t="s">
        <v>26</v>
      </c>
      <c r="C5019" s="6">
        <v>1197831</v>
      </c>
      <c r="D5019" s="7">
        <v>44458</v>
      </c>
      <c r="E5019" s="6" t="s">
        <v>27</v>
      </c>
      <c r="F5019" s="6" t="s">
        <v>59</v>
      </c>
      <c r="G5019" s="6" t="s">
        <v>60</v>
      </c>
      <c r="H5019" s="8" t="s">
        <v>19</v>
      </c>
      <c r="I5019" s="9">
        <v>50</v>
      </c>
      <c r="J5019" s="10">
        <v>1440</v>
      </c>
      <c r="K5019" s="11">
        <f>Table1[[#This Row],[Price per Unit]]*Table1[[#This Row],[Units Sold]]</f>
        <v>72000</v>
      </c>
      <c r="L5019" s="11">
        <v>4535.9999999999991</v>
      </c>
      <c r="M5019" s="12">
        <f>Table1[[#This Row],[Operating Profit]]/Table1[[#This Row],[Total Sales]]</f>
        <v>6.2999999999999987E-2</v>
      </c>
      <c r="N5019" s="6" t="s">
        <v>83</v>
      </c>
    </row>
    <row r="5020" spans="2:14" ht="14.25" customHeight="1" x14ac:dyDescent="0.3">
      <c r="B5020" s="6" t="s">
        <v>26</v>
      </c>
      <c r="C5020" s="6">
        <v>1197831</v>
      </c>
      <c r="D5020" s="7">
        <v>44459</v>
      </c>
      <c r="E5020" s="6" t="s">
        <v>27</v>
      </c>
      <c r="F5020" s="6" t="s">
        <v>59</v>
      </c>
      <c r="G5020" s="6" t="s">
        <v>60</v>
      </c>
      <c r="H5020" s="8" t="s">
        <v>20</v>
      </c>
      <c r="I5020" s="9">
        <v>59</v>
      </c>
      <c r="J5020" s="10">
        <v>1880</v>
      </c>
      <c r="K5020" s="11">
        <f>Table1[[#This Row],[Price per Unit]]*Table1[[#This Row],[Units Sold]]</f>
        <v>110920</v>
      </c>
      <c r="L5020" s="11">
        <v>6987.9599999999991</v>
      </c>
      <c r="M5020" s="12">
        <f>Table1[[#This Row],[Operating Profit]]/Table1[[#This Row],[Total Sales]]</f>
        <v>6.2999999999999987E-2</v>
      </c>
      <c r="N5020" s="6" t="s">
        <v>83</v>
      </c>
    </row>
    <row r="5021" spans="2:14" ht="14.25" customHeight="1" x14ac:dyDescent="0.3">
      <c r="B5021" s="6" t="s">
        <v>26</v>
      </c>
      <c r="C5021" s="6">
        <v>1197831</v>
      </c>
      <c r="D5021" s="7">
        <v>44460</v>
      </c>
      <c r="E5021" s="6" t="s">
        <v>27</v>
      </c>
      <c r="F5021" s="6" t="s">
        <v>59</v>
      </c>
      <c r="G5021" s="6" t="s">
        <v>60</v>
      </c>
      <c r="H5021" s="8" t="s">
        <v>21</v>
      </c>
      <c r="I5021" s="9">
        <v>58</v>
      </c>
      <c r="J5021" s="10">
        <v>950</v>
      </c>
      <c r="K5021" s="11">
        <f>Table1[[#This Row],[Price per Unit]]*Table1[[#This Row],[Units Sold]]</f>
        <v>55100</v>
      </c>
      <c r="L5021" s="11">
        <v>3912.1000000000004</v>
      </c>
      <c r="M5021" s="12">
        <f>Table1[[#This Row],[Operating Profit]]/Table1[[#This Row],[Total Sales]]</f>
        <v>7.1000000000000008E-2</v>
      </c>
      <c r="N5021" s="6" t="s">
        <v>83</v>
      </c>
    </row>
    <row r="5022" spans="2:14" ht="14.25" customHeight="1" x14ac:dyDescent="0.3">
      <c r="B5022" s="6" t="s">
        <v>26</v>
      </c>
      <c r="C5022" s="6">
        <v>1197831</v>
      </c>
      <c r="D5022" s="7">
        <v>44461</v>
      </c>
      <c r="E5022" s="6" t="s">
        <v>27</v>
      </c>
      <c r="F5022" s="6" t="s">
        <v>59</v>
      </c>
      <c r="G5022" s="6" t="s">
        <v>60</v>
      </c>
      <c r="H5022" s="8" t="s">
        <v>22</v>
      </c>
      <c r="I5022" s="9">
        <v>41</v>
      </c>
      <c r="J5022" s="10">
        <v>880</v>
      </c>
      <c r="K5022" s="11">
        <f>Table1[[#This Row],[Price per Unit]]*Table1[[#This Row],[Units Sold]]</f>
        <v>36080</v>
      </c>
      <c r="L5022" s="11">
        <v>2056.56</v>
      </c>
      <c r="M5022" s="12">
        <f>Table1[[#This Row],[Operating Profit]]/Table1[[#This Row],[Total Sales]]</f>
        <v>5.6999999999999995E-2</v>
      </c>
      <c r="N5022" s="6" t="s">
        <v>83</v>
      </c>
    </row>
    <row r="5023" spans="2:14" ht="14.25" customHeight="1" x14ac:dyDescent="0.3">
      <c r="B5023" s="6" t="s">
        <v>26</v>
      </c>
      <c r="C5023" s="6">
        <v>1197831</v>
      </c>
      <c r="D5023" s="7">
        <v>44462</v>
      </c>
      <c r="E5023" s="6" t="s">
        <v>27</v>
      </c>
      <c r="F5023" s="6" t="s">
        <v>59</v>
      </c>
      <c r="G5023" s="6" t="s">
        <v>60</v>
      </c>
      <c r="H5023" s="8" t="s">
        <v>23</v>
      </c>
      <c r="I5023" s="9">
        <v>37</v>
      </c>
      <c r="J5023" s="10">
        <v>1500</v>
      </c>
      <c r="K5023" s="11">
        <f>Table1[[#This Row],[Price per Unit]]*Table1[[#This Row],[Units Sold]]</f>
        <v>55500</v>
      </c>
      <c r="L5023" s="11">
        <v>4273.5000000000009</v>
      </c>
      <c r="M5023" s="12">
        <f>Table1[[#This Row],[Operating Profit]]/Table1[[#This Row],[Total Sales]]</f>
        <v>7.7000000000000013E-2</v>
      </c>
      <c r="N5023" s="6" t="s">
        <v>83</v>
      </c>
    </row>
    <row r="5024" spans="2:14" ht="14.25" customHeight="1" x14ac:dyDescent="0.3">
      <c r="B5024" s="6" t="s">
        <v>26</v>
      </c>
      <c r="C5024" s="6">
        <v>1197831</v>
      </c>
      <c r="D5024" s="7">
        <v>44463</v>
      </c>
      <c r="E5024" s="6" t="s">
        <v>27</v>
      </c>
      <c r="F5024" s="6" t="s">
        <v>59</v>
      </c>
      <c r="G5024" s="6" t="s">
        <v>60</v>
      </c>
      <c r="H5024" s="8" t="s">
        <v>17</v>
      </c>
      <c r="I5024" s="9">
        <v>29</v>
      </c>
      <c r="J5024" s="10">
        <v>1310</v>
      </c>
      <c r="K5024" s="11">
        <f>Table1[[#This Row],[Price per Unit]]*Table1[[#This Row],[Units Sold]]</f>
        <v>37990</v>
      </c>
      <c r="L5024" s="11">
        <v>2279.4</v>
      </c>
      <c r="M5024" s="12">
        <f>Table1[[#This Row],[Operating Profit]]/Table1[[#This Row],[Total Sales]]</f>
        <v>6.0000000000000005E-2</v>
      </c>
      <c r="N5024" s="6" t="s">
        <v>83</v>
      </c>
    </row>
    <row r="5025" spans="2:14" ht="14.25" customHeight="1" x14ac:dyDescent="0.3">
      <c r="B5025" s="6" t="s">
        <v>26</v>
      </c>
      <c r="C5025" s="6">
        <v>1197831</v>
      </c>
      <c r="D5025" s="7">
        <v>44464</v>
      </c>
      <c r="E5025" s="6" t="s">
        <v>27</v>
      </c>
      <c r="F5025" s="6" t="s">
        <v>59</v>
      </c>
      <c r="G5025" s="6" t="s">
        <v>60</v>
      </c>
      <c r="H5025" s="8" t="s">
        <v>19</v>
      </c>
      <c r="I5025" s="9">
        <v>29</v>
      </c>
      <c r="J5025" s="10">
        <v>1580</v>
      </c>
      <c r="K5025" s="11">
        <f>Table1[[#This Row],[Price per Unit]]*Table1[[#This Row],[Units Sold]]</f>
        <v>45820</v>
      </c>
      <c r="L5025" s="11">
        <v>2886.6599999999994</v>
      </c>
      <c r="M5025" s="12">
        <f>Table1[[#This Row],[Operating Profit]]/Table1[[#This Row],[Total Sales]]</f>
        <v>6.2999999999999987E-2</v>
      </c>
      <c r="N5025" s="6" t="s">
        <v>83</v>
      </c>
    </row>
    <row r="5026" spans="2:14" ht="14.25" customHeight="1" x14ac:dyDescent="0.3">
      <c r="B5026" s="6" t="s">
        <v>26</v>
      </c>
      <c r="C5026" s="6">
        <v>1197831</v>
      </c>
      <c r="D5026" s="7">
        <v>44465</v>
      </c>
      <c r="E5026" s="6" t="s">
        <v>27</v>
      </c>
      <c r="F5026" s="6" t="s">
        <v>59</v>
      </c>
      <c r="G5026" s="6" t="s">
        <v>60</v>
      </c>
      <c r="H5026" s="8" t="s">
        <v>20</v>
      </c>
      <c r="I5026" s="9">
        <v>32</v>
      </c>
      <c r="J5026" s="10">
        <v>1240</v>
      </c>
      <c r="K5026" s="11">
        <f>Table1[[#This Row],[Price per Unit]]*Table1[[#This Row],[Units Sold]]</f>
        <v>39680</v>
      </c>
      <c r="L5026" s="11">
        <v>2380.7999999999997</v>
      </c>
      <c r="M5026" s="12">
        <f>Table1[[#This Row],[Operating Profit]]/Table1[[#This Row],[Total Sales]]</f>
        <v>5.9999999999999991E-2</v>
      </c>
      <c r="N5026" s="6" t="s">
        <v>83</v>
      </c>
    </row>
    <row r="5027" spans="2:14" ht="14.25" customHeight="1" x14ac:dyDescent="0.3">
      <c r="B5027" s="6" t="s">
        <v>26</v>
      </c>
      <c r="C5027" s="6">
        <v>1197831</v>
      </c>
      <c r="D5027" s="7">
        <v>44466</v>
      </c>
      <c r="E5027" s="6" t="s">
        <v>27</v>
      </c>
      <c r="F5027" s="6" t="s">
        <v>59</v>
      </c>
      <c r="G5027" s="6" t="s">
        <v>60</v>
      </c>
      <c r="H5027" s="8" t="s">
        <v>21</v>
      </c>
      <c r="I5027" s="9">
        <v>32</v>
      </c>
      <c r="J5027" s="10">
        <v>910</v>
      </c>
      <c r="K5027" s="11">
        <f>Table1[[#This Row],[Price per Unit]]*Table1[[#This Row],[Units Sold]]</f>
        <v>29120</v>
      </c>
      <c r="L5027" s="11">
        <v>2125.7600000000002</v>
      </c>
      <c r="M5027" s="12">
        <f>Table1[[#This Row],[Operating Profit]]/Table1[[#This Row],[Total Sales]]</f>
        <v>7.3000000000000009E-2</v>
      </c>
      <c r="N5027" s="6" t="s">
        <v>83</v>
      </c>
    </row>
    <row r="5028" spans="2:14" ht="14.25" customHeight="1" x14ac:dyDescent="0.3">
      <c r="B5028" s="6" t="s">
        <v>26</v>
      </c>
      <c r="C5028" s="6">
        <v>1197831</v>
      </c>
      <c r="D5028" s="7">
        <v>44467</v>
      </c>
      <c r="E5028" s="6" t="s">
        <v>27</v>
      </c>
      <c r="F5028" s="6" t="s">
        <v>59</v>
      </c>
      <c r="G5028" s="6" t="s">
        <v>60</v>
      </c>
      <c r="H5028" s="8" t="s">
        <v>22</v>
      </c>
      <c r="I5028" s="9">
        <v>29</v>
      </c>
      <c r="J5028" s="10">
        <v>780</v>
      </c>
      <c r="K5028" s="11">
        <f>Table1[[#This Row],[Price per Unit]]*Table1[[#This Row],[Units Sold]]</f>
        <v>22620</v>
      </c>
      <c r="L5028" s="11">
        <v>1357.2</v>
      </c>
      <c r="M5028" s="12">
        <f>Table1[[#This Row],[Operating Profit]]/Table1[[#This Row],[Total Sales]]</f>
        <v>6.0000000000000005E-2</v>
      </c>
      <c r="N5028" s="6" t="s">
        <v>83</v>
      </c>
    </row>
    <row r="5029" spans="2:14" ht="14.25" customHeight="1" x14ac:dyDescent="0.3">
      <c r="B5029" s="6" t="s">
        <v>26</v>
      </c>
      <c r="C5029" s="6">
        <v>1197831</v>
      </c>
      <c r="D5029" s="7">
        <v>44468</v>
      </c>
      <c r="E5029" s="6" t="s">
        <v>27</v>
      </c>
      <c r="F5029" s="6" t="s">
        <v>59</v>
      </c>
      <c r="G5029" s="6" t="s">
        <v>60</v>
      </c>
      <c r="H5029" s="8" t="s">
        <v>23</v>
      </c>
      <c r="I5029" s="9">
        <v>36</v>
      </c>
      <c r="J5029" s="10">
        <v>1430</v>
      </c>
      <c r="K5029" s="11">
        <f>Table1[[#This Row],[Price per Unit]]*Table1[[#This Row],[Units Sold]]</f>
        <v>51480</v>
      </c>
      <c r="L5029" s="11">
        <v>3861.0000000000005</v>
      </c>
      <c r="M5029" s="12">
        <f>Table1[[#This Row],[Operating Profit]]/Table1[[#This Row],[Total Sales]]</f>
        <v>7.5000000000000011E-2</v>
      </c>
      <c r="N5029" s="6" t="s">
        <v>83</v>
      </c>
    </row>
    <row r="5030" spans="2:14" ht="14.25" customHeight="1" x14ac:dyDescent="0.3">
      <c r="B5030" s="6" t="s">
        <v>26</v>
      </c>
      <c r="C5030" s="6">
        <v>1197831</v>
      </c>
      <c r="D5030" s="7">
        <v>44469</v>
      </c>
      <c r="E5030" s="6" t="s">
        <v>27</v>
      </c>
      <c r="F5030" s="6" t="s">
        <v>59</v>
      </c>
      <c r="G5030" s="6" t="s">
        <v>60</v>
      </c>
      <c r="H5030" s="8" t="s">
        <v>17</v>
      </c>
      <c r="I5030" s="9">
        <v>18</v>
      </c>
      <c r="J5030" s="10">
        <v>1690</v>
      </c>
      <c r="K5030" s="11">
        <f>Table1[[#This Row],[Price per Unit]]*Table1[[#This Row],[Units Sold]]</f>
        <v>30420</v>
      </c>
      <c r="L5030" s="11">
        <v>1946.8799999999997</v>
      </c>
      <c r="M5030" s="12">
        <f>Table1[[#This Row],[Operating Profit]]/Table1[[#This Row],[Total Sales]]</f>
        <v>6.3999999999999987E-2</v>
      </c>
      <c r="N5030" s="6" t="s">
        <v>83</v>
      </c>
    </row>
    <row r="5031" spans="2:14" ht="14.25" customHeight="1" x14ac:dyDescent="0.3">
      <c r="B5031" s="6" t="s">
        <v>26</v>
      </c>
      <c r="C5031" s="6">
        <v>1197831</v>
      </c>
      <c r="D5031" s="7">
        <v>44470</v>
      </c>
      <c r="E5031" s="6" t="s">
        <v>27</v>
      </c>
      <c r="F5031" s="6" t="s">
        <v>59</v>
      </c>
      <c r="G5031" s="6" t="s">
        <v>60</v>
      </c>
      <c r="H5031" s="8" t="s">
        <v>19</v>
      </c>
      <c r="I5031" s="9">
        <v>19</v>
      </c>
      <c r="J5031" s="10">
        <v>1690</v>
      </c>
      <c r="K5031" s="11">
        <f>Table1[[#This Row],[Price per Unit]]*Table1[[#This Row],[Units Sold]]</f>
        <v>32110</v>
      </c>
      <c r="L5031" s="11">
        <v>1958.71</v>
      </c>
      <c r="M5031" s="12">
        <f>Table1[[#This Row],[Operating Profit]]/Table1[[#This Row],[Total Sales]]</f>
        <v>6.0999999999999999E-2</v>
      </c>
      <c r="N5031" s="6" t="s">
        <v>83</v>
      </c>
    </row>
    <row r="5032" spans="2:14" ht="14.25" customHeight="1" x14ac:dyDescent="0.3">
      <c r="B5032" s="6" t="s">
        <v>26</v>
      </c>
      <c r="C5032" s="6">
        <v>1197831</v>
      </c>
      <c r="D5032" s="7">
        <v>44471</v>
      </c>
      <c r="E5032" s="6" t="s">
        <v>27</v>
      </c>
      <c r="F5032" s="6" t="s">
        <v>59</v>
      </c>
      <c r="G5032" s="6" t="s">
        <v>60</v>
      </c>
      <c r="H5032" s="8" t="s">
        <v>20</v>
      </c>
      <c r="I5032" s="9">
        <v>43</v>
      </c>
      <c r="J5032" s="10">
        <v>1440</v>
      </c>
      <c r="K5032" s="11">
        <f>Table1[[#This Row],[Price per Unit]]*Table1[[#This Row],[Units Sold]]</f>
        <v>61920</v>
      </c>
      <c r="L5032" s="11">
        <v>3962.8799999999992</v>
      </c>
      <c r="M5032" s="12">
        <f>Table1[[#This Row],[Operating Profit]]/Table1[[#This Row],[Total Sales]]</f>
        <v>6.3999999999999987E-2</v>
      </c>
      <c r="N5032" s="6" t="s">
        <v>83</v>
      </c>
    </row>
    <row r="5033" spans="2:14" ht="14.25" customHeight="1" x14ac:dyDescent="0.3">
      <c r="B5033" s="6" t="s">
        <v>26</v>
      </c>
      <c r="C5033" s="6">
        <v>1197831</v>
      </c>
      <c r="D5033" s="7">
        <v>44472</v>
      </c>
      <c r="E5033" s="6" t="s">
        <v>27</v>
      </c>
      <c r="F5033" s="6" t="s">
        <v>59</v>
      </c>
      <c r="G5033" s="6" t="s">
        <v>60</v>
      </c>
      <c r="H5033" s="8" t="s">
        <v>21</v>
      </c>
      <c r="I5033" s="9">
        <v>44</v>
      </c>
      <c r="J5033" s="10">
        <v>1310</v>
      </c>
      <c r="K5033" s="11">
        <f>Table1[[#This Row],[Price per Unit]]*Table1[[#This Row],[Units Sold]]</f>
        <v>57640</v>
      </c>
      <c r="L5033" s="11">
        <v>4207.72</v>
      </c>
      <c r="M5033" s="12">
        <f>Table1[[#This Row],[Operating Profit]]/Table1[[#This Row],[Total Sales]]</f>
        <v>7.3000000000000009E-2</v>
      </c>
      <c r="N5033" s="6" t="s">
        <v>83</v>
      </c>
    </row>
    <row r="5034" spans="2:14" ht="14.25" customHeight="1" x14ac:dyDescent="0.3">
      <c r="B5034" s="6" t="s">
        <v>26</v>
      </c>
      <c r="C5034" s="6">
        <v>1197831</v>
      </c>
      <c r="D5034" s="7">
        <v>44473</v>
      </c>
      <c r="E5034" s="6" t="s">
        <v>27</v>
      </c>
      <c r="F5034" s="6" t="s">
        <v>59</v>
      </c>
      <c r="G5034" s="6" t="s">
        <v>60</v>
      </c>
      <c r="H5034" s="8" t="s">
        <v>22</v>
      </c>
      <c r="I5034" s="9">
        <v>48</v>
      </c>
      <c r="J5034" s="10">
        <v>1110</v>
      </c>
      <c r="K5034" s="11">
        <f>Table1[[#This Row],[Price per Unit]]*Table1[[#This Row],[Units Sold]]</f>
        <v>53280</v>
      </c>
      <c r="L5034" s="11">
        <v>3143.52</v>
      </c>
      <c r="M5034" s="12">
        <f>Table1[[#This Row],[Operating Profit]]/Table1[[#This Row],[Total Sales]]</f>
        <v>5.8999999999999997E-2</v>
      </c>
      <c r="N5034" s="6" t="s">
        <v>83</v>
      </c>
    </row>
    <row r="5035" spans="2:14" ht="14.25" customHeight="1" x14ac:dyDescent="0.3">
      <c r="B5035" s="6" t="s">
        <v>26</v>
      </c>
      <c r="C5035" s="6">
        <v>1197831</v>
      </c>
      <c r="D5035" s="7">
        <v>44474</v>
      </c>
      <c r="E5035" s="6" t="s">
        <v>27</v>
      </c>
      <c r="F5035" s="6" t="s">
        <v>59</v>
      </c>
      <c r="G5035" s="6" t="s">
        <v>60</v>
      </c>
      <c r="H5035" s="8" t="s">
        <v>23</v>
      </c>
      <c r="I5035" s="9">
        <v>56</v>
      </c>
      <c r="J5035" s="10">
        <v>1880</v>
      </c>
      <c r="K5035" s="11">
        <f>Table1[[#This Row],[Price per Unit]]*Table1[[#This Row],[Units Sold]]</f>
        <v>105280</v>
      </c>
      <c r="L5035" s="11">
        <v>8317.1200000000008</v>
      </c>
      <c r="M5035" s="12">
        <f>Table1[[#This Row],[Operating Profit]]/Table1[[#This Row],[Total Sales]]</f>
        <v>7.9000000000000001E-2</v>
      </c>
      <c r="N5035" s="6" t="s">
        <v>83</v>
      </c>
    </row>
    <row r="5036" spans="2:14" ht="14.25" customHeight="1" x14ac:dyDescent="0.3">
      <c r="B5036" s="6" t="s">
        <v>26</v>
      </c>
      <c r="C5036" s="6">
        <v>1197831</v>
      </c>
      <c r="D5036" s="7">
        <v>44475</v>
      </c>
      <c r="E5036" s="6" t="s">
        <v>27</v>
      </c>
      <c r="F5036" s="6" t="s">
        <v>59</v>
      </c>
      <c r="G5036" s="6" t="s">
        <v>60</v>
      </c>
      <c r="H5036" s="8" t="s">
        <v>17</v>
      </c>
      <c r="I5036" s="9">
        <v>56</v>
      </c>
      <c r="J5036" s="10">
        <v>2330</v>
      </c>
      <c r="K5036" s="11">
        <f>Table1[[#This Row],[Price per Unit]]*Table1[[#This Row],[Units Sold]]</f>
        <v>130480</v>
      </c>
      <c r="L5036" s="11">
        <v>8220.239999999998</v>
      </c>
      <c r="M5036" s="12">
        <f>Table1[[#This Row],[Operating Profit]]/Table1[[#This Row],[Total Sales]]</f>
        <v>6.2999999999999987E-2</v>
      </c>
      <c r="N5036" s="6" t="s">
        <v>83</v>
      </c>
    </row>
    <row r="5037" spans="2:14" ht="14.25" customHeight="1" x14ac:dyDescent="0.3">
      <c r="B5037" s="6" t="s">
        <v>26</v>
      </c>
      <c r="C5037" s="6">
        <v>1197831</v>
      </c>
      <c r="D5037" s="7">
        <v>44476</v>
      </c>
      <c r="E5037" s="6" t="s">
        <v>27</v>
      </c>
      <c r="F5037" s="6" t="s">
        <v>59</v>
      </c>
      <c r="G5037" s="6" t="s">
        <v>60</v>
      </c>
      <c r="H5037" s="8" t="s">
        <v>19</v>
      </c>
      <c r="I5037" s="9">
        <v>58</v>
      </c>
      <c r="J5037" s="10">
        <v>2250</v>
      </c>
      <c r="K5037" s="11">
        <f>Table1[[#This Row],[Price per Unit]]*Table1[[#This Row],[Units Sold]]</f>
        <v>130500</v>
      </c>
      <c r="L5037" s="11">
        <v>8351.9999999999982</v>
      </c>
      <c r="M5037" s="12">
        <f>Table1[[#This Row],[Operating Profit]]/Table1[[#This Row],[Total Sales]]</f>
        <v>6.3999999999999987E-2</v>
      </c>
      <c r="N5037" s="6" t="s">
        <v>83</v>
      </c>
    </row>
    <row r="5038" spans="2:14" ht="14.25" customHeight="1" x14ac:dyDescent="0.3">
      <c r="B5038" s="6" t="s">
        <v>26</v>
      </c>
      <c r="C5038" s="6">
        <v>1197831</v>
      </c>
      <c r="D5038" s="7">
        <v>44477</v>
      </c>
      <c r="E5038" s="6" t="s">
        <v>27</v>
      </c>
      <c r="F5038" s="6" t="s">
        <v>59</v>
      </c>
      <c r="G5038" s="6" t="s">
        <v>60</v>
      </c>
      <c r="H5038" s="8" t="s">
        <v>20</v>
      </c>
      <c r="I5038" s="9">
        <v>64</v>
      </c>
      <c r="J5038" s="10">
        <v>1750</v>
      </c>
      <c r="K5038" s="11">
        <f>Table1[[#This Row],[Price per Unit]]*Table1[[#This Row],[Units Sold]]</f>
        <v>112000</v>
      </c>
      <c r="L5038" s="11">
        <v>6943.9999999999991</v>
      </c>
      <c r="M5038" s="12">
        <f>Table1[[#This Row],[Operating Profit]]/Table1[[#This Row],[Total Sales]]</f>
        <v>6.1999999999999993E-2</v>
      </c>
      <c r="N5038" s="6" t="s">
        <v>83</v>
      </c>
    </row>
    <row r="5039" spans="2:14" ht="14.25" customHeight="1" x14ac:dyDescent="0.3">
      <c r="B5039" s="6" t="s">
        <v>26</v>
      </c>
      <c r="C5039" s="6">
        <v>1197831</v>
      </c>
      <c r="D5039" s="7">
        <v>44478</v>
      </c>
      <c r="E5039" s="6" t="s">
        <v>27</v>
      </c>
      <c r="F5039" s="6" t="s">
        <v>59</v>
      </c>
      <c r="G5039" s="6" t="s">
        <v>60</v>
      </c>
      <c r="H5039" s="8" t="s">
        <v>21</v>
      </c>
      <c r="I5039" s="9">
        <v>63</v>
      </c>
      <c r="J5039" s="10">
        <v>1430</v>
      </c>
      <c r="K5039" s="11">
        <f>Table1[[#This Row],[Price per Unit]]*Table1[[#This Row],[Units Sold]]</f>
        <v>90090</v>
      </c>
      <c r="L5039" s="11">
        <v>6756.7500000000009</v>
      </c>
      <c r="M5039" s="12">
        <f>Table1[[#This Row],[Operating Profit]]/Table1[[#This Row],[Total Sales]]</f>
        <v>7.5000000000000011E-2</v>
      </c>
      <c r="N5039" s="6" t="s">
        <v>83</v>
      </c>
    </row>
    <row r="5040" spans="2:14" ht="14.25" customHeight="1" x14ac:dyDescent="0.3">
      <c r="B5040" s="6" t="s">
        <v>26</v>
      </c>
      <c r="C5040" s="6">
        <v>1197831</v>
      </c>
      <c r="D5040" s="7">
        <v>44479</v>
      </c>
      <c r="E5040" s="6" t="s">
        <v>27</v>
      </c>
      <c r="F5040" s="6" t="s">
        <v>59</v>
      </c>
      <c r="G5040" s="6" t="s">
        <v>60</v>
      </c>
      <c r="H5040" s="8" t="s">
        <v>22</v>
      </c>
      <c r="I5040" s="9">
        <v>58</v>
      </c>
      <c r="J5040" s="10">
        <v>1450</v>
      </c>
      <c r="K5040" s="11">
        <f>Table1[[#This Row],[Price per Unit]]*Table1[[#This Row],[Units Sold]]</f>
        <v>84100</v>
      </c>
      <c r="L5040" s="11">
        <v>4709.5999999999995</v>
      </c>
      <c r="M5040" s="12">
        <f>Table1[[#This Row],[Operating Profit]]/Table1[[#This Row],[Total Sales]]</f>
        <v>5.5999999999999994E-2</v>
      </c>
      <c r="N5040" s="6" t="s">
        <v>83</v>
      </c>
    </row>
    <row r="5041" spans="2:14" ht="14.25" customHeight="1" x14ac:dyDescent="0.3">
      <c r="B5041" s="6" t="s">
        <v>26</v>
      </c>
      <c r="C5041" s="6">
        <v>1197831</v>
      </c>
      <c r="D5041" s="7">
        <v>44480</v>
      </c>
      <c r="E5041" s="6" t="s">
        <v>27</v>
      </c>
      <c r="F5041" s="6" t="s">
        <v>59</v>
      </c>
      <c r="G5041" s="6" t="s">
        <v>60</v>
      </c>
      <c r="H5041" s="8" t="s">
        <v>23</v>
      </c>
      <c r="I5041" s="9">
        <v>68</v>
      </c>
      <c r="J5041" s="10">
        <v>2030</v>
      </c>
      <c r="K5041" s="11">
        <f>Table1[[#This Row],[Price per Unit]]*Table1[[#This Row],[Units Sold]]</f>
        <v>138040</v>
      </c>
      <c r="L5041" s="11">
        <v>11043.200000000003</v>
      </c>
      <c r="M5041" s="12">
        <f>Table1[[#This Row],[Operating Profit]]/Table1[[#This Row],[Total Sales]]</f>
        <v>8.0000000000000016E-2</v>
      </c>
      <c r="N5041" s="6" t="s">
        <v>83</v>
      </c>
    </row>
    <row r="5042" spans="2:14" ht="14.25" customHeight="1" x14ac:dyDescent="0.3">
      <c r="B5042" s="6" t="s">
        <v>61</v>
      </c>
      <c r="C5042" s="6">
        <v>1185732</v>
      </c>
      <c r="D5042" s="7">
        <v>44481</v>
      </c>
      <c r="E5042" s="6" t="s">
        <v>27</v>
      </c>
      <c r="F5042" s="6" t="s">
        <v>59</v>
      </c>
      <c r="G5042" s="6" t="s">
        <v>60</v>
      </c>
      <c r="H5042" s="8" t="s">
        <v>17</v>
      </c>
      <c r="I5042" s="9">
        <v>38</v>
      </c>
      <c r="J5042" s="10">
        <v>1170</v>
      </c>
      <c r="K5042" s="11">
        <f>Table1[[#This Row],[Price per Unit]]*Table1[[#This Row],[Units Sold]]</f>
        <v>44460</v>
      </c>
      <c r="L5042" s="11">
        <v>2223</v>
      </c>
      <c r="M5042" s="12">
        <f>Table1[[#This Row],[Operating Profit]]/Table1[[#This Row],[Total Sales]]</f>
        <v>0.05</v>
      </c>
      <c r="N5042" s="6" t="s">
        <v>83</v>
      </c>
    </row>
    <row r="5043" spans="2:14" ht="14.25" customHeight="1" x14ac:dyDescent="0.3">
      <c r="B5043" s="6" t="s">
        <v>61</v>
      </c>
      <c r="C5043" s="6">
        <v>1185732</v>
      </c>
      <c r="D5043" s="7">
        <v>44482</v>
      </c>
      <c r="E5043" s="6" t="s">
        <v>27</v>
      </c>
      <c r="F5043" s="6" t="s">
        <v>59</v>
      </c>
      <c r="G5043" s="6" t="s">
        <v>60</v>
      </c>
      <c r="H5043" s="8" t="s">
        <v>19</v>
      </c>
      <c r="I5043" s="9">
        <v>38</v>
      </c>
      <c r="J5043" s="10">
        <v>750</v>
      </c>
      <c r="K5043" s="11">
        <f>Table1[[#This Row],[Price per Unit]]*Table1[[#This Row],[Units Sold]]</f>
        <v>28500</v>
      </c>
      <c r="L5043" s="11">
        <v>1311</v>
      </c>
      <c r="M5043" s="12">
        <f>Table1[[#This Row],[Operating Profit]]/Table1[[#This Row],[Total Sales]]</f>
        <v>4.5999999999999999E-2</v>
      </c>
      <c r="N5043" s="6" t="s">
        <v>83</v>
      </c>
    </row>
    <row r="5044" spans="2:14" ht="14.25" customHeight="1" x14ac:dyDescent="0.3">
      <c r="B5044" s="6" t="s">
        <v>61</v>
      </c>
      <c r="C5044" s="6">
        <v>1185732</v>
      </c>
      <c r="D5044" s="7">
        <v>44483</v>
      </c>
      <c r="E5044" s="6" t="s">
        <v>27</v>
      </c>
      <c r="F5044" s="6" t="s">
        <v>59</v>
      </c>
      <c r="G5044" s="6" t="s">
        <v>60</v>
      </c>
      <c r="H5044" s="8" t="s">
        <v>20</v>
      </c>
      <c r="I5044" s="9">
        <v>28</v>
      </c>
      <c r="J5044" s="10">
        <v>630</v>
      </c>
      <c r="K5044" s="11">
        <f>Table1[[#This Row],[Price per Unit]]*Table1[[#This Row],[Units Sold]]</f>
        <v>17640</v>
      </c>
      <c r="L5044" s="11">
        <v>917.28000000000009</v>
      </c>
      <c r="M5044" s="12">
        <f>Table1[[#This Row],[Operating Profit]]/Table1[[#This Row],[Total Sales]]</f>
        <v>5.2000000000000005E-2</v>
      </c>
      <c r="N5044" s="6" t="s">
        <v>83</v>
      </c>
    </row>
    <row r="5045" spans="2:14" ht="14.25" customHeight="1" x14ac:dyDescent="0.3">
      <c r="B5045" s="6" t="s">
        <v>61</v>
      </c>
      <c r="C5045" s="6">
        <v>1185732</v>
      </c>
      <c r="D5045" s="7">
        <v>44484</v>
      </c>
      <c r="E5045" s="6" t="s">
        <v>27</v>
      </c>
      <c r="F5045" s="6" t="s">
        <v>59</v>
      </c>
      <c r="G5045" s="6" t="s">
        <v>60</v>
      </c>
      <c r="H5045" s="8" t="s">
        <v>21</v>
      </c>
      <c r="I5045" s="9">
        <v>34</v>
      </c>
      <c r="J5045" s="10">
        <v>280</v>
      </c>
      <c r="K5045" s="11">
        <f>Table1[[#This Row],[Price per Unit]]*Table1[[#This Row],[Units Sold]]</f>
        <v>9520</v>
      </c>
      <c r="L5045" s="11">
        <v>390.32</v>
      </c>
      <c r="M5045" s="12">
        <f>Table1[[#This Row],[Operating Profit]]/Table1[[#This Row],[Total Sales]]</f>
        <v>4.1000000000000002E-2</v>
      </c>
      <c r="N5045" s="6" t="s">
        <v>83</v>
      </c>
    </row>
    <row r="5046" spans="2:14" ht="14.25" customHeight="1" x14ac:dyDescent="0.3">
      <c r="B5046" s="6" t="s">
        <v>61</v>
      </c>
      <c r="C5046" s="6">
        <v>1185732</v>
      </c>
      <c r="D5046" s="7">
        <v>44485</v>
      </c>
      <c r="E5046" s="6" t="s">
        <v>15</v>
      </c>
      <c r="F5046" s="6" t="s">
        <v>62</v>
      </c>
      <c r="G5046" s="6" t="s">
        <v>63</v>
      </c>
      <c r="H5046" s="8" t="s">
        <v>22</v>
      </c>
      <c r="I5046" s="9">
        <v>47</v>
      </c>
      <c r="J5046" s="10">
        <v>420</v>
      </c>
      <c r="K5046" s="11">
        <f>Table1[[#This Row],[Price per Unit]]*Table1[[#This Row],[Units Sold]]</f>
        <v>19740</v>
      </c>
      <c r="L5046" s="11">
        <v>769.86</v>
      </c>
      <c r="M5046" s="12">
        <f>Table1[[#This Row],[Operating Profit]]/Table1[[#This Row],[Total Sales]]</f>
        <v>3.9E-2</v>
      </c>
      <c r="N5046" s="6" t="s">
        <v>83</v>
      </c>
    </row>
    <row r="5047" spans="2:14" ht="14.25" customHeight="1" x14ac:dyDescent="0.3">
      <c r="B5047" s="6" t="s">
        <v>61</v>
      </c>
      <c r="C5047" s="6">
        <v>1185732</v>
      </c>
      <c r="D5047" s="7">
        <v>44486</v>
      </c>
      <c r="E5047" s="6" t="s">
        <v>15</v>
      </c>
      <c r="F5047" s="6" t="s">
        <v>62</v>
      </c>
      <c r="G5047" s="6" t="s">
        <v>63</v>
      </c>
      <c r="H5047" s="8" t="s">
        <v>23</v>
      </c>
      <c r="I5047" s="9">
        <v>38</v>
      </c>
      <c r="J5047" s="10">
        <v>680</v>
      </c>
      <c r="K5047" s="11">
        <f>Table1[[#This Row],[Price per Unit]]*Table1[[#This Row],[Units Sold]]</f>
        <v>25840</v>
      </c>
      <c r="L5047" s="11">
        <v>1343.68</v>
      </c>
      <c r="M5047" s="12">
        <f>Table1[[#This Row],[Operating Profit]]/Table1[[#This Row],[Total Sales]]</f>
        <v>5.2000000000000005E-2</v>
      </c>
      <c r="N5047" s="6" t="s">
        <v>83</v>
      </c>
    </row>
    <row r="5048" spans="2:14" ht="14.25" customHeight="1" x14ac:dyDescent="0.3">
      <c r="B5048" s="6" t="s">
        <v>61</v>
      </c>
      <c r="C5048" s="6">
        <v>1185732</v>
      </c>
      <c r="D5048" s="7">
        <v>44487</v>
      </c>
      <c r="E5048" s="6" t="s">
        <v>15</v>
      </c>
      <c r="F5048" s="6" t="s">
        <v>62</v>
      </c>
      <c r="G5048" s="6" t="s">
        <v>63</v>
      </c>
      <c r="H5048" s="8" t="s">
        <v>17</v>
      </c>
      <c r="I5048" s="9">
        <v>38</v>
      </c>
      <c r="J5048" s="10">
        <v>1400</v>
      </c>
      <c r="K5048" s="11">
        <f>Table1[[#This Row],[Price per Unit]]*Table1[[#This Row],[Units Sold]]</f>
        <v>53200</v>
      </c>
      <c r="L5048" s="11">
        <v>2606.7999999999997</v>
      </c>
      <c r="M5048" s="12">
        <f>Table1[[#This Row],[Operating Profit]]/Table1[[#This Row],[Total Sales]]</f>
        <v>4.8999999999999995E-2</v>
      </c>
      <c r="N5048" s="6" t="s">
        <v>83</v>
      </c>
    </row>
    <row r="5049" spans="2:14" ht="14.25" customHeight="1" x14ac:dyDescent="0.3">
      <c r="B5049" s="6" t="s">
        <v>61</v>
      </c>
      <c r="C5049" s="6">
        <v>1185732</v>
      </c>
      <c r="D5049" s="7">
        <v>44488</v>
      </c>
      <c r="E5049" s="6" t="s">
        <v>15</v>
      </c>
      <c r="F5049" s="6" t="s">
        <v>62</v>
      </c>
      <c r="G5049" s="6" t="s">
        <v>63</v>
      </c>
      <c r="H5049" s="8" t="s">
        <v>19</v>
      </c>
      <c r="I5049" s="9">
        <v>38</v>
      </c>
      <c r="J5049" s="10">
        <v>450</v>
      </c>
      <c r="K5049" s="11">
        <f>Table1[[#This Row],[Price per Unit]]*Table1[[#This Row],[Units Sold]]</f>
        <v>17100</v>
      </c>
      <c r="L5049" s="11">
        <v>803.69999999999993</v>
      </c>
      <c r="M5049" s="12">
        <f>Table1[[#This Row],[Operating Profit]]/Table1[[#This Row],[Total Sales]]</f>
        <v>4.6999999999999993E-2</v>
      </c>
      <c r="N5049" s="6" t="s">
        <v>83</v>
      </c>
    </row>
    <row r="5050" spans="2:14" ht="14.25" customHeight="1" x14ac:dyDescent="0.3">
      <c r="B5050" s="6" t="s">
        <v>61</v>
      </c>
      <c r="C5050" s="6">
        <v>1185732</v>
      </c>
      <c r="D5050" s="7">
        <v>44489</v>
      </c>
      <c r="E5050" s="6" t="s">
        <v>15</v>
      </c>
      <c r="F5050" s="6" t="s">
        <v>62</v>
      </c>
      <c r="G5050" s="6" t="s">
        <v>63</v>
      </c>
      <c r="H5050" s="8" t="s">
        <v>20</v>
      </c>
      <c r="I5050" s="9">
        <v>29</v>
      </c>
      <c r="J5050" s="10">
        <v>600</v>
      </c>
      <c r="K5050" s="11">
        <f>Table1[[#This Row],[Price per Unit]]*Table1[[#This Row],[Units Sold]]</f>
        <v>17400</v>
      </c>
      <c r="L5050" s="11">
        <v>922.2</v>
      </c>
      <c r="M5050" s="12">
        <f>Table1[[#This Row],[Operating Profit]]/Table1[[#This Row],[Total Sales]]</f>
        <v>5.3000000000000005E-2</v>
      </c>
      <c r="N5050" s="6" t="s">
        <v>83</v>
      </c>
    </row>
    <row r="5051" spans="2:14" ht="14.25" customHeight="1" x14ac:dyDescent="0.3">
      <c r="B5051" s="6" t="s">
        <v>61</v>
      </c>
      <c r="C5051" s="6">
        <v>1185732</v>
      </c>
      <c r="D5051" s="7">
        <v>44490</v>
      </c>
      <c r="E5051" s="6" t="s">
        <v>15</v>
      </c>
      <c r="F5051" s="6" t="s">
        <v>62</v>
      </c>
      <c r="G5051" s="6" t="s">
        <v>63</v>
      </c>
      <c r="H5051" s="8" t="s">
        <v>21</v>
      </c>
      <c r="I5051" s="9">
        <v>34</v>
      </c>
      <c r="J5051" s="10">
        <v>190</v>
      </c>
      <c r="K5051" s="11">
        <f>Table1[[#This Row],[Price per Unit]]*Table1[[#This Row],[Units Sold]]</f>
        <v>6460</v>
      </c>
      <c r="L5051" s="11">
        <v>271.32</v>
      </c>
      <c r="M5051" s="12">
        <f>Table1[[#This Row],[Operating Profit]]/Table1[[#This Row],[Total Sales]]</f>
        <v>4.1999999999999996E-2</v>
      </c>
      <c r="N5051" s="6" t="s">
        <v>83</v>
      </c>
    </row>
    <row r="5052" spans="2:14" ht="14.25" customHeight="1" x14ac:dyDescent="0.3">
      <c r="B5052" s="6" t="s">
        <v>61</v>
      </c>
      <c r="C5052" s="6">
        <v>1185732</v>
      </c>
      <c r="D5052" s="7">
        <v>44491</v>
      </c>
      <c r="E5052" s="6" t="s">
        <v>15</v>
      </c>
      <c r="F5052" s="6" t="s">
        <v>62</v>
      </c>
      <c r="G5052" s="6" t="s">
        <v>63</v>
      </c>
      <c r="H5052" s="8" t="s">
        <v>22</v>
      </c>
      <c r="I5052" s="9">
        <v>46</v>
      </c>
      <c r="J5052" s="10">
        <v>450</v>
      </c>
      <c r="K5052" s="11">
        <f>Table1[[#This Row],[Price per Unit]]*Table1[[#This Row],[Units Sold]]</f>
        <v>20700</v>
      </c>
      <c r="L5052" s="11">
        <v>807.30000000000007</v>
      </c>
      <c r="M5052" s="12">
        <f>Table1[[#This Row],[Operating Profit]]/Table1[[#This Row],[Total Sales]]</f>
        <v>3.9E-2</v>
      </c>
      <c r="N5052" s="6" t="s">
        <v>83</v>
      </c>
    </row>
    <row r="5053" spans="2:14" ht="14.25" customHeight="1" x14ac:dyDescent="0.3">
      <c r="B5053" s="6" t="s">
        <v>61</v>
      </c>
      <c r="C5053" s="6">
        <v>1185732</v>
      </c>
      <c r="D5053" s="7">
        <v>44492</v>
      </c>
      <c r="E5053" s="6" t="s">
        <v>15</v>
      </c>
      <c r="F5053" s="6" t="s">
        <v>62</v>
      </c>
      <c r="G5053" s="6" t="s">
        <v>63</v>
      </c>
      <c r="H5053" s="8" t="s">
        <v>23</v>
      </c>
      <c r="I5053" s="9">
        <v>37</v>
      </c>
      <c r="J5053" s="10">
        <v>630</v>
      </c>
      <c r="K5053" s="11">
        <f>Table1[[#This Row],[Price per Unit]]*Table1[[#This Row],[Units Sold]]</f>
        <v>23310</v>
      </c>
      <c r="L5053" s="11">
        <v>1188.81</v>
      </c>
      <c r="M5053" s="12">
        <f>Table1[[#This Row],[Operating Profit]]/Table1[[#This Row],[Total Sales]]</f>
        <v>5.0999999999999997E-2</v>
      </c>
      <c r="N5053" s="6" t="s">
        <v>83</v>
      </c>
    </row>
    <row r="5054" spans="2:14" ht="14.25" customHeight="1" x14ac:dyDescent="0.3">
      <c r="B5054" s="6" t="s">
        <v>61</v>
      </c>
      <c r="C5054" s="6">
        <v>1185732</v>
      </c>
      <c r="D5054" s="7">
        <v>44493</v>
      </c>
      <c r="E5054" s="6" t="s">
        <v>15</v>
      </c>
      <c r="F5054" s="6" t="s">
        <v>62</v>
      </c>
      <c r="G5054" s="6" t="s">
        <v>63</v>
      </c>
      <c r="H5054" s="8" t="s">
        <v>17</v>
      </c>
      <c r="I5054" s="9">
        <v>39</v>
      </c>
      <c r="J5054" s="10">
        <v>1270</v>
      </c>
      <c r="K5054" s="11">
        <f>Table1[[#This Row],[Price per Unit]]*Table1[[#This Row],[Units Sold]]</f>
        <v>49530</v>
      </c>
      <c r="L5054" s="11">
        <v>2426.9699999999998</v>
      </c>
      <c r="M5054" s="12">
        <f>Table1[[#This Row],[Operating Profit]]/Table1[[#This Row],[Total Sales]]</f>
        <v>4.8999999999999995E-2</v>
      </c>
      <c r="N5054" s="6" t="s">
        <v>83</v>
      </c>
    </row>
    <row r="5055" spans="2:14" ht="14.25" customHeight="1" x14ac:dyDescent="0.3">
      <c r="B5055" s="6" t="s">
        <v>61</v>
      </c>
      <c r="C5055" s="6">
        <v>1185732</v>
      </c>
      <c r="D5055" s="7">
        <v>44494</v>
      </c>
      <c r="E5055" s="6" t="s">
        <v>15</v>
      </c>
      <c r="F5055" s="6" t="s">
        <v>62</v>
      </c>
      <c r="G5055" s="6" t="s">
        <v>63</v>
      </c>
      <c r="H5055" s="8" t="s">
        <v>19</v>
      </c>
      <c r="I5055" s="9">
        <v>39</v>
      </c>
      <c r="J5055" s="10">
        <v>460</v>
      </c>
      <c r="K5055" s="11">
        <f>Table1[[#This Row],[Price per Unit]]*Table1[[#This Row],[Units Sold]]</f>
        <v>17940</v>
      </c>
      <c r="L5055" s="11">
        <v>879.06</v>
      </c>
      <c r="M5055" s="12">
        <f>Table1[[#This Row],[Operating Profit]]/Table1[[#This Row],[Total Sales]]</f>
        <v>4.8999999999999995E-2</v>
      </c>
      <c r="N5055" s="6" t="s">
        <v>83</v>
      </c>
    </row>
    <row r="5056" spans="2:14" ht="14.25" customHeight="1" x14ac:dyDescent="0.3">
      <c r="B5056" s="6" t="s">
        <v>61</v>
      </c>
      <c r="C5056" s="6">
        <v>1185732</v>
      </c>
      <c r="D5056" s="7">
        <v>44495</v>
      </c>
      <c r="E5056" s="6" t="s">
        <v>15</v>
      </c>
      <c r="F5056" s="6" t="s">
        <v>62</v>
      </c>
      <c r="G5056" s="6" t="s">
        <v>63</v>
      </c>
      <c r="H5056" s="8" t="s">
        <v>20</v>
      </c>
      <c r="I5056" s="9">
        <v>27</v>
      </c>
      <c r="J5056" s="10">
        <v>520</v>
      </c>
      <c r="K5056" s="11">
        <f>Table1[[#This Row],[Price per Unit]]*Table1[[#This Row],[Units Sold]]</f>
        <v>14040</v>
      </c>
      <c r="L5056" s="11">
        <v>772.19999999999993</v>
      </c>
      <c r="M5056" s="12">
        <f>Table1[[#This Row],[Operating Profit]]/Table1[[#This Row],[Total Sales]]</f>
        <v>5.4999999999999993E-2</v>
      </c>
      <c r="N5056" s="6" t="s">
        <v>83</v>
      </c>
    </row>
    <row r="5057" spans="2:14" ht="14.25" customHeight="1" x14ac:dyDescent="0.3">
      <c r="B5057" s="6" t="s">
        <v>61</v>
      </c>
      <c r="C5057" s="6">
        <v>1185732</v>
      </c>
      <c r="D5057" s="7">
        <v>44496</v>
      </c>
      <c r="E5057" s="6" t="s">
        <v>15</v>
      </c>
      <c r="F5057" s="6" t="s">
        <v>62</v>
      </c>
      <c r="G5057" s="6" t="s">
        <v>63</v>
      </c>
      <c r="H5057" s="8" t="s">
        <v>21</v>
      </c>
      <c r="I5057" s="9">
        <v>32</v>
      </c>
      <c r="J5057" s="10">
        <v>130</v>
      </c>
      <c r="K5057" s="11">
        <f>Table1[[#This Row],[Price per Unit]]*Table1[[#This Row],[Units Sold]]</f>
        <v>4160</v>
      </c>
      <c r="L5057" s="11">
        <v>166.4</v>
      </c>
      <c r="M5057" s="12">
        <f>Table1[[#This Row],[Operating Profit]]/Table1[[#This Row],[Total Sales]]</f>
        <v>0.04</v>
      </c>
      <c r="N5057" s="6" t="s">
        <v>83</v>
      </c>
    </row>
    <row r="5058" spans="2:14" ht="14.25" customHeight="1" x14ac:dyDescent="0.3">
      <c r="B5058" s="6" t="s">
        <v>61</v>
      </c>
      <c r="C5058" s="6">
        <v>1185732</v>
      </c>
      <c r="D5058" s="7">
        <v>44497</v>
      </c>
      <c r="E5058" s="6" t="s">
        <v>15</v>
      </c>
      <c r="F5058" s="6" t="s">
        <v>62</v>
      </c>
      <c r="G5058" s="6" t="s">
        <v>63</v>
      </c>
      <c r="H5058" s="8" t="s">
        <v>22</v>
      </c>
      <c r="I5058" s="9">
        <v>49</v>
      </c>
      <c r="J5058" s="10">
        <v>290</v>
      </c>
      <c r="K5058" s="11">
        <f>Table1[[#This Row],[Price per Unit]]*Table1[[#This Row],[Units Sold]]</f>
        <v>14210</v>
      </c>
      <c r="L5058" s="11">
        <v>511.56</v>
      </c>
      <c r="M5058" s="12">
        <f>Table1[[#This Row],[Operating Profit]]/Table1[[#This Row],[Total Sales]]</f>
        <v>3.5999999999999997E-2</v>
      </c>
      <c r="N5058" s="6" t="s">
        <v>83</v>
      </c>
    </row>
    <row r="5059" spans="2:14" ht="14.25" customHeight="1" x14ac:dyDescent="0.3">
      <c r="B5059" s="6" t="s">
        <v>61</v>
      </c>
      <c r="C5059" s="6">
        <v>1185732</v>
      </c>
      <c r="D5059" s="7">
        <v>44498</v>
      </c>
      <c r="E5059" s="6" t="s">
        <v>15</v>
      </c>
      <c r="F5059" s="6" t="s">
        <v>62</v>
      </c>
      <c r="G5059" s="6" t="s">
        <v>63</v>
      </c>
      <c r="H5059" s="8" t="s">
        <v>23</v>
      </c>
      <c r="I5059" s="9">
        <v>36</v>
      </c>
      <c r="J5059" s="10">
        <v>500</v>
      </c>
      <c r="K5059" s="11">
        <f>Table1[[#This Row],[Price per Unit]]*Table1[[#This Row],[Units Sold]]</f>
        <v>18000</v>
      </c>
      <c r="L5059" s="11">
        <v>990.00000000000011</v>
      </c>
      <c r="M5059" s="12">
        <f>Table1[[#This Row],[Operating Profit]]/Table1[[#This Row],[Total Sales]]</f>
        <v>5.5000000000000007E-2</v>
      </c>
      <c r="N5059" s="6" t="s">
        <v>83</v>
      </c>
    </row>
    <row r="5060" spans="2:14" ht="14.25" customHeight="1" x14ac:dyDescent="0.3">
      <c r="B5060" s="6" t="s">
        <v>61</v>
      </c>
      <c r="C5060" s="6">
        <v>1185732</v>
      </c>
      <c r="D5060" s="7">
        <v>44499</v>
      </c>
      <c r="E5060" s="6" t="s">
        <v>15</v>
      </c>
      <c r="F5060" s="6" t="s">
        <v>62</v>
      </c>
      <c r="G5060" s="6" t="s">
        <v>63</v>
      </c>
      <c r="H5060" s="8" t="s">
        <v>17</v>
      </c>
      <c r="I5060" s="9">
        <v>37</v>
      </c>
      <c r="J5060" s="10">
        <v>1220</v>
      </c>
      <c r="K5060" s="11">
        <f>Table1[[#This Row],[Price per Unit]]*Table1[[#This Row],[Units Sold]]</f>
        <v>45140</v>
      </c>
      <c r="L5060" s="11">
        <v>2166.7199999999998</v>
      </c>
      <c r="M5060" s="12">
        <f>Table1[[#This Row],[Operating Profit]]/Table1[[#This Row],[Total Sales]]</f>
        <v>4.7999999999999994E-2</v>
      </c>
      <c r="N5060" s="6" t="s">
        <v>83</v>
      </c>
    </row>
    <row r="5061" spans="2:14" ht="14.25" customHeight="1" x14ac:dyDescent="0.3">
      <c r="B5061" s="6" t="s">
        <v>61</v>
      </c>
      <c r="C5061" s="6">
        <v>1185732</v>
      </c>
      <c r="D5061" s="7">
        <v>44500</v>
      </c>
      <c r="E5061" s="6" t="s">
        <v>15</v>
      </c>
      <c r="F5061" s="6" t="s">
        <v>62</v>
      </c>
      <c r="G5061" s="6" t="s">
        <v>63</v>
      </c>
      <c r="H5061" s="8" t="s">
        <v>19</v>
      </c>
      <c r="I5061" s="9">
        <v>37</v>
      </c>
      <c r="J5061" s="10">
        <v>440</v>
      </c>
      <c r="K5061" s="11">
        <f>Table1[[#This Row],[Price per Unit]]*Table1[[#This Row],[Units Sold]]</f>
        <v>16280</v>
      </c>
      <c r="L5061" s="11">
        <v>765.16</v>
      </c>
      <c r="M5061" s="12">
        <f>Table1[[#This Row],[Operating Profit]]/Table1[[#This Row],[Total Sales]]</f>
        <v>4.7E-2</v>
      </c>
      <c r="N5061" s="6" t="s">
        <v>83</v>
      </c>
    </row>
    <row r="5062" spans="2:14" ht="14.25" customHeight="1" x14ac:dyDescent="0.3">
      <c r="B5062" s="6" t="s">
        <v>61</v>
      </c>
      <c r="C5062" s="6">
        <v>1185732</v>
      </c>
      <c r="D5062" s="7">
        <v>44501</v>
      </c>
      <c r="E5062" s="6" t="s">
        <v>15</v>
      </c>
      <c r="F5062" s="6" t="s">
        <v>62</v>
      </c>
      <c r="G5062" s="6" t="s">
        <v>63</v>
      </c>
      <c r="H5062" s="8" t="s">
        <v>20</v>
      </c>
      <c r="I5062" s="9">
        <v>27</v>
      </c>
      <c r="J5062" s="10">
        <v>440</v>
      </c>
      <c r="K5062" s="11">
        <f>Table1[[#This Row],[Price per Unit]]*Table1[[#This Row],[Units Sold]]</f>
        <v>11880</v>
      </c>
      <c r="L5062" s="11">
        <v>641.5200000000001</v>
      </c>
      <c r="M5062" s="12">
        <f>Table1[[#This Row],[Operating Profit]]/Table1[[#This Row],[Total Sales]]</f>
        <v>5.4000000000000006E-2</v>
      </c>
      <c r="N5062" s="6" t="s">
        <v>83</v>
      </c>
    </row>
    <row r="5063" spans="2:14" ht="14.25" customHeight="1" x14ac:dyDescent="0.3">
      <c r="B5063" s="6" t="s">
        <v>61</v>
      </c>
      <c r="C5063" s="6">
        <v>1185732</v>
      </c>
      <c r="D5063" s="7">
        <v>44502</v>
      </c>
      <c r="E5063" s="6" t="s">
        <v>15</v>
      </c>
      <c r="F5063" s="6" t="s">
        <v>62</v>
      </c>
      <c r="G5063" s="6" t="s">
        <v>63</v>
      </c>
      <c r="H5063" s="8" t="s">
        <v>21</v>
      </c>
      <c r="I5063" s="9">
        <v>33</v>
      </c>
      <c r="J5063" s="10">
        <v>210</v>
      </c>
      <c r="K5063" s="11">
        <f>Table1[[#This Row],[Price per Unit]]*Table1[[#This Row],[Units Sold]]</f>
        <v>6930</v>
      </c>
      <c r="L5063" s="11">
        <v>277.2</v>
      </c>
      <c r="M5063" s="12">
        <f>Table1[[#This Row],[Operating Profit]]/Table1[[#This Row],[Total Sales]]</f>
        <v>0.04</v>
      </c>
      <c r="N5063" s="6" t="s">
        <v>83</v>
      </c>
    </row>
    <row r="5064" spans="2:14" ht="14.25" customHeight="1" x14ac:dyDescent="0.3">
      <c r="B5064" s="6" t="s">
        <v>61</v>
      </c>
      <c r="C5064" s="6">
        <v>1185732</v>
      </c>
      <c r="D5064" s="7">
        <v>44503</v>
      </c>
      <c r="E5064" s="6" t="s">
        <v>15</v>
      </c>
      <c r="F5064" s="6" t="s">
        <v>62</v>
      </c>
      <c r="G5064" s="6" t="s">
        <v>63</v>
      </c>
      <c r="H5064" s="8" t="s">
        <v>22</v>
      </c>
      <c r="I5064" s="9">
        <v>47</v>
      </c>
      <c r="J5064" s="10">
        <v>200</v>
      </c>
      <c r="K5064" s="11">
        <f>Table1[[#This Row],[Price per Unit]]*Table1[[#This Row],[Units Sold]]</f>
        <v>9400</v>
      </c>
      <c r="L5064" s="11">
        <v>357.2</v>
      </c>
      <c r="M5064" s="12">
        <f>Table1[[#This Row],[Operating Profit]]/Table1[[#This Row],[Total Sales]]</f>
        <v>3.7999999999999999E-2</v>
      </c>
      <c r="N5064" s="6" t="s">
        <v>83</v>
      </c>
    </row>
    <row r="5065" spans="2:14" ht="14.25" customHeight="1" x14ac:dyDescent="0.3">
      <c r="B5065" s="6" t="s">
        <v>61</v>
      </c>
      <c r="C5065" s="6">
        <v>1185732</v>
      </c>
      <c r="D5065" s="7">
        <v>44504</v>
      </c>
      <c r="E5065" s="6" t="s">
        <v>15</v>
      </c>
      <c r="F5065" s="6" t="s">
        <v>62</v>
      </c>
      <c r="G5065" s="6" t="s">
        <v>63</v>
      </c>
      <c r="H5065" s="8" t="s">
        <v>23</v>
      </c>
      <c r="I5065" s="9">
        <v>39</v>
      </c>
      <c r="J5065" s="10">
        <v>630</v>
      </c>
      <c r="K5065" s="11">
        <f>Table1[[#This Row],[Price per Unit]]*Table1[[#This Row],[Units Sold]]</f>
        <v>24570</v>
      </c>
      <c r="L5065" s="11">
        <v>1253.07</v>
      </c>
      <c r="M5065" s="12">
        <f>Table1[[#This Row],[Operating Profit]]/Table1[[#This Row],[Total Sales]]</f>
        <v>5.0999999999999997E-2</v>
      </c>
      <c r="N5065" s="6" t="s">
        <v>83</v>
      </c>
    </row>
    <row r="5066" spans="2:14" ht="14.25" customHeight="1" x14ac:dyDescent="0.3">
      <c r="B5066" s="6" t="s">
        <v>61</v>
      </c>
      <c r="C5066" s="6">
        <v>1185732</v>
      </c>
      <c r="D5066" s="7">
        <v>44505</v>
      </c>
      <c r="E5066" s="6" t="s">
        <v>15</v>
      </c>
      <c r="F5066" s="6" t="s">
        <v>62</v>
      </c>
      <c r="G5066" s="6" t="s">
        <v>63</v>
      </c>
      <c r="H5066" s="8" t="s">
        <v>17</v>
      </c>
      <c r="I5066" s="9">
        <v>52</v>
      </c>
      <c r="J5066" s="10">
        <v>1440</v>
      </c>
      <c r="K5066" s="11">
        <f>Table1[[#This Row],[Price per Unit]]*Table1[[#This Row],[Units Sold]]</f>
        <v>74880</v>
      </c>
      <c r="L5066" s="11">
        <v>3369.5999999999995</v>
      </c>
      <c r="M5066" s="12">
        <f>Table1[[#This Row],[Operating Profit]]/Table1[[#This Row],[Total Sales]]</f>
        <v>4.4999999999999991E-2</v>
      </c>
      <c r="N5066" s="6" t="s">
        <v>83</v>
      </c>
    </row>
    <row r="5067" spans="2:14" ht="14.25" customHeight="1" x14ac:dyDescent="0.3">
      <c r="B5067" s="6" t="s">
        <v>61</v>
      </c>
      <c r="C5067" s="6">
        <v>1185732</v>
      </c>
      <c r="D5067" s="7">
        <v>44506</v>
      </c>
      <c r="E5067" s="6" t="s">
        <v>15</v>
      </c>
      <c r="F5067" s="6" t="s">
        <v>62</v>
      </c>
      <c r="G5067" s="6" t="s">
        <v>63</v>
      </c>
      <c r="H5067" s="8" t="s">
        <v>19</v>
      </c>
      <c r="I5067" s="9">
        <v>48</v>
      </c>
      <c r="J5067" s="10">
        <v>600</v>
      </c>
      <c r="K5067" s="11">
        <f>Table1[[#This Row],[Price per Unit]]*Table1[[#This Row],[Units Sold]]</f>
        <v>28800</v>
      </c>
      <c r="L5067" s="11">
        <v>1440</v>
      </c>
      <c r="M5067" s="12">
        <f>Table1[[#This Row],[Operating Profit]]/Table1[[#This Row],[Total Sales]]</f>
        <v>0.05</v>
      </c>
      <c r="N5067" s="6" t="s">
        <v>83</v>
      </c>
    </row>
    <row r="5068" spans="2:14" ht="14.25" customHeight="1" x14ac:dyDescent="0.3">
      <c r="B5068" s="6" t="s">
        <v>61</v>
      </c>
      <c r="C5068" s="6">
        <v>1185732</v>
      </c>
      <c r="D5068" s="7">
        <v>44507</v>
      </c>
      <c r="E5068" s="6" t="s">
        <v>15</v>
      </c>
      <c r="F5068" s="6" t="s">
        <v>62</v>
      </c>
      <c r="G5068" s="6" t="s">
        <v>63</v>
      </c>
      <c r="H5068" s="8" t="s">
        <v>20</v>
      </c>
      <c r="I5068" s="9">
        <v>42</v>
      </c>
      <c r="J5068" s="10">
        <v>470</v>
      </c>
      <c r="K5068" s="11">
        <f>Table1[[#This Row],[Price per Unit]]*Table1[[#This Row],[Units Sold]]</f>
        <v>19740</v>
      </c>
      <c r="L5068" s="11">
        <v>1065.96</v>
      </c>
      <c r="M5068" s="12">
        <f>Table1[[#This Row],[Operating Profit]]/Table1[[#This Row],[Total Sales]]</f>
        <v>5.3999999999999999E-2</v>
      </c>
      <c r="N5068" s="6" t="s">
        <v>83</v>
      </c>
    </row>
    <row r="5069" spans="2:14" ht="14.25" customHeight="1" x14ac:dyDescent="0.3">
      <c r="B5069" s="6" t="s">
        <v>61</v>
      </c>
      <c r="C5069" s="6">
        <v>1185732</v>
      </c>
      <c r="D5069" s="7">
        <v>44508</v>
      </c>
      <c r="E5069" s="6" t="s">
        <v>15</v>
      </c>
      <c r="F5069" s="6" t="s">
        <v>62</v>
      </c>
      <c r="G5069" s="6" t="s">
        <v>63</v>
      </c>
      <c r="H5069" s="8" t="s">
        <v>21</v>
      </c>
      <c r="I5069" s="9">
        <v>41</v>
      </c>
      <c r="J5069" s="10">
        <v>340</v>
      </c>
      <c r="K5069" s="11">
        <f>Table1[[#This Row],[Price per Unit]]*Table1[[#This Row],[Units Sold]]</f>
        <v>13940</v>
      </c>
      <c r="L5069" s="11">
        <v>557.6</v>
      </c>
      <c r="M5069" s="12">
        <f>Table1[[#This Row],[Operating Profit]]/Table1[[#This Row],[Total Sales]]</f>
        <v>0.04</v>
      </c>
      <c r="N5069" s="6" t="s">
        <v>83</v>
      </c>
    </row>
    <row r="5070" spans="2:14" ht="14.25" customHeight="1" x14ac:dyDescent="0.3">
      <c r="B5070" s="6" t="s">
        <v>61</v>
      </c>
      <c r="C5070" s="6">
        <v>1185732</v>
      </c>
      <c r="D5070" s="7">
        <v>44509</v>
      </c>
      <c r="E5070" s="6" t="s">
        <v>15</v>
      </c>
      <c r="F5070" s="6" t="s">
        <v>62</v>
      </c>
      <c r="G5070" s="6" t="s">
        <v>63</v>
      </c>
      <c r="H5070" s="8" t="s">
        <v>22</v>
      </c>
      <c r="I5070" s="9">
        <v>51</v>
      </c>
      <c r="J5070" s="10">
        <v>420</v>
      </c>
      <c r="K5070" s="11">
        <f>Table1[[#This Row],[Price per Unit]]*Table1[[#This Row],[Units Sold]]</f>
        <v>21420</v>
      </c>
      <c r="L5070" s="11">
        <v>792.54</v>
      </c>
      <c r="M5070" s="12">
        <f>Table1[[#This Row],[Operating Profit]]/Table1[[#This Row],[Total Sales]]</f>
        <v>3.6999999999999998E-2</v>
      </c>
      <c r="N5070" s="6" t="s">
        <v>83</v>
      </c>
    </row>
    <row r="5071" spans="2:14" ht="14.25" customHeight="1" x14ac:dyDescent="0.3">
      <c r="B5071" s="6" t="s">
        <v>61</v>
      </c>
      <c r="C5071" s="6">
        <v>1185732</v>
      </c>
      <c r="D5071" s="7">
        <v>44510</v>
      </c>
      <c r="E5071" s="6" t="s">
        <v>15</v>
      </c>
      <c r="F5071" s="6" t="s">
        <v>62</v>
      </c>
      <c r="G5071" s="6" t="s">
        <v>63</v>
      </c>
      <c r="H5071" s="8" t="s">
        <v>23</v>
      </c>
      <c r="I5071" s="9">
        <v>56</v>
      </c>
      <c r="J5071" s="10">
        <v>720</v>
      </c>
      <c r="K5071" s="11">
        <f>Table1[[#This Row],[Price per Unit]]*Table1[[#This Row],[Units Sold]]</f>
        <v>40320</v>
      </c>
      <c r="L5071" s="11">
        <v>2136.96</v>
      </c>
      <c r="M5071" s="12">
        <f>Table1[[#This Row],[Operating Profit]]/Table1[[#This Row],[Total Sales]]</f>
        <v>5.2999999999999999E-2</v>
      </c>
      <c r="N5071" s="6" t="s">
        <v>83</v>
      </c>
    </row>
    <row r="5072" spans="2:14" ht="14.25" customHeight="1" x14ac:dyDescent="0.3">
      <c r="B5072" s="6" t="s">
        <v>61</v>
      </c>
      <c r="C5072" s="6">
        <v>1185732</v>
      </c>
      <c r="D5072" s="7">
        <v>44511</v>
      </c>
      <c r="E5072" s="6" t="s">
        <v>15</v>
      </c>
      <c r="F5072" s="6" t="s">
        <v>62</v>
      </c>
      <c r="G5072" s="6" t="s">
        <v>63</v>
      </c>
      <c r="H5072" s="8" t="s">
        <v>17</v>
      </c>
      <c r="I5072" s="9">
        <v>54</v>
      </c>
      <c r="J5072" s="10">
        <v>1580</v>
      </c>
      <c r="K5072" s="11">
        <f>Table1[[#This Row],[Price per Unit]]*Table1[[#This Row],[Units Sold]]</f>
        <v>85320</v>
      </c>
      <c r="L5072" s="11">
        <v>4010.04</v>
      </c>
      <c r="M5072" s="12">
        <f>Table1[[#This Row],[Operating Profit]]/Table1[[#This Row],[Total Sales]]</f>
        <v>4.7E-2</v>
      </c>
      <c r="N5072" s="6" t="s">
        <v>83</v>
      </c>
    </row>
    <row r="5073" spans="2:14" ht="14.25" customHeight="1" x14ac:dyDescent="0.3">
      <c r="B5073" s="6" t="s">
        <v>61</v>
      </c>
      <c r="C5073" s="6">
        <v>1185732</v>
      </c>
      <c r="D5073" s="7">
        <v>44512</v>
      </c>
      <c r="E5073" s="6" t="s">
        <v>15</v>
      </c>
      <c r="F5073" s="6" t="s">
        <v>62</v>
      </c>
      <c r="G5073" s="6" t="s">
        <v>63</v>
      </c>
      <c r="H5073" s="8" t="s">
        <v>19</v>
      </c>
      <c r="I5073" s="9">
        <v>48</v>
      </c>
      <c r="J5073" s="10">
        <v>770</v>
      </c>
      <c r="K5073" s="11">
        <f>Table1[[#This Row],[Price per Unit]]*Table1[[#This Row],[Units Sold]]</f>
        <v>36960</v>
      </c>
      <c r="L5073" s="11">
        <v>1811.04</v>
      </c>
      <c r="M5073" s="12">
        <f>Table1[[#This Row],[Operating Profit]]/Table1[[#This Row],[Total Sales]]</f>
        <v>4.9000000000000002E-2</v>
      </c>
      <c r="N5073" s="6" t="s">
        <v>83</v>
      </c>
    </row>
    <row r="5074" spans="2:14" ht="14.25" customHeight="1" x14ac:dyDescent="0.3">
      <c r="B5074" s="6" t="s">
        <v>61</v>
      </c>
      <c r="C5074" s="6">
        <v>1185732</v>
      </c>
      <c r="D5074" s="7">
        <v>44513</v>
      </c>
      <c r="E5074" s="6" t="s">
        <v>15</v>
      </c>
      <c r="F5074" s="6" t="s">
        <v>62</v>
      </c>
      <c r="G5074" s="6" t="s">
        <v>63</v>
      </c>
      <c r="H5074" s="8" t="s">
        <v>20</v>
      </c>
      <c r="I5074" s="9">
        <v>42</v>
      </c>
      <c r="J5074" s="10">
        <v>580</v>
      </c>
      <c r="K5074" s="11">
        <f>Table1[[#This Row],[Price per Unit]]*Table1[[#This Row],[Units Sold]]</f>
        <v>24360</v>
      </c>
      <c r="L5074" s="11">
        <v>1242.3600000000001</v>
      </c>
      <c r="M5074" s="12">
        <f>Table1[[#This Row],[Operating Profit]]/Table1[[#This Row],[Total Sales]]</f>
        <v>5.1000000000000004E-2</v>
      </c>
      <c r="N5074" s="6" t="s">
        <v>83</v>
      </c>
    </row>
    <row r="5075" spans="2:14" ht="14.25" customHeight="1" x14ac:dyDescent="0.3">
      <c r="B5075" s="6" t="s">
        <v>61</v>
      </c>
      <c r="C5075" s="6">
        <v>1185732</v>
      </c>
      <c r="D5075" s="7">
        <v>44514</v>
      </c>
      <c r="E5075" s="6" t="s">
        <v>15</v>
      </c>
      <c r="F5075" s="6" t="s">
        <v>62</v>
      </c>
      <c r="G5075" s="6" t="s">
        <v>63</v>
      </c>
      <c r="H5075" s="8" t="s">
        <v>21</v>
      </c>
      <c r="I5075" s="9">
        <v>41</v>
      </c>
      <c r="J5075" s="10">
        <v>510</v>
      </c>
      <c r="K5075" s="11">
        <f>Table1[[#This Row],[Price per Unit]]*Table1[[#This Row],[Units Sold]]</f>
        <v>20910</v>
      </c>
      <c r="L5075" s="11">
        <v>878.21999999999991</v>
      </c>
      <c r="M5075" s="12">
        <f>Table1[[#This Row],[Operating Profit]]/Table1[[#This Row],[Total Sales]]</f>
        <v>4.1999999999999996E-2</v>
      </c>
      <c r="N5075" s="6" t="s">
        <v>83</v>
      </c>
    </row>
    <row r="5076" spans="2:14" ht="14.25" customHeight="1" x14ac:dyDescent="0.3">
      <c r="B5076" s="6" t="s">
        <v>61</v>
      </c>
      <c r="C5076" s="6">
        <v>1185732</v>
      </c>
      <c r="D5076" s="7">
        <v>44515</v>
      </c>
      <c r="E5076" s="6" t="s">
        <v>15</v>
      </c>
      <c r="F5076" s="6" t="s">
        <v>62</v>
      </c>
      <c r="G5076" s="6" t="s">
        <v>63</v>
      </c>
      <c r="H5076" s="8" t="s">
        <v>22</v>
      </c>
      <c r="I5076" s="9">
        <v>50</v>
      </c>
      <c r="J5076" s="10">
        <v>530</v>
      </c>
      <c r="K5076" s="11">
        <f>Table1[[#This Row],[Price per Unit]]*Table1[[#This Row],[Units Sold]]</f>
        <v>26500</v>
      </c>
      <c r="L5076" s="11">
        <v>954</v>
      </c>
      <c r="M5076" s="12">
        <f>Table1[[#This Row],[Operating Profit]]/Table1[[#This Row],[Total Sales]]</f>
        <v>3.5999999999999997E-2</v>
      </c>
      <c r="N5076" s="6" t="s">
        <v>83</v>
      </c>
    </row>
    <row r="5077" spans="2:14" ht="14.25" customHeight="1" x14ac:dyDescent="0.3">
      <c r="B5077" s="6" t="s">
        <v>61</v>
      </c>
      <c r="C5077" s="6">
        <v>1185732</v>
      </c>
      <c r="D5077" s="7">
        <v>44516</v>
      </c>
      <c r="E5077" s="6" t="s">
        <v>15</v>
      </c>
      <c r="F5077" s="6" t="s">
        <v>62</v>
      </c>
      <c r="G5077" s="6" t="s">
        <v>63</v>
      </c>
      <c r="H5077" s="8" t="s">
        <v>23</v>
      </c>
      <c r="I5077" s="9">
        <v>56</v>
      </c>
      <c r="J5077" s="10">
        <v>850</v>
      </c>
      <c r="K5077" s="11">
        <f>Table1[[#This Row],[Price per Unit]]*Table1[[#This Row],[Units Sold]]</f>
        <v>47600</v>
      </c>
      <c r="L5077" s="11">
        <v>2427.6</v>
      </c>
      <c r="M5077" s="12">
        <f>Table1[[#This Row],[Operating Profit]]/Table1[[#This Row],[Total Sales]]</f>
        <v>5.0999999999999997E-2</v>
      </c>
      <c r="N5077" s="6" t="s">
        <v>83</v>
      </c>
    </row>
    <row r="5078" spans="2:14" ht="14.25" customHeight="1" x14ac:dyDescent="0.3">
      <c r="B5078" s="6" t="s">
        <v>61</v>
      </c>
      <c r="C5078" s="6">
        <v>1185732</v>
      </c>
      <c r="D5078" s="7">
        <v>44517</v>
      </c>
      <c r="E5078" s="6" t="s">
        <v>15</v>
      </c>
      <c r="F5078" s="6" t="s">
        <v>62</v>
      </c>
      <c r="G5078" s="6" t="s">
        <v>63</v>
      </c>
      <c r="H5078" s="8" t="s">
        <v>17</v>
      </c>
      <c r="I5078" s="9">
        <v>51</v>
      </c>
      <c r="J5078" s="10">
        <v>1430</v>
      </c>
      <c r="K5078" s="11">
        <f>Table1[[#This Row],[Price per Unit]]*Table1[[#This Row],[Units Sold]]</f>
        <v>72930</v>
      </c>
      <c r="L5078" s="11">
        <v>3573.5699999999997</v>
      </c>
      <c r="M5078" s="12">
        <f>Table1[[#This Row],[Operating Profit]]/Table1[[#This Row],[Total Sales]]</f>
        <v>4.8999999999999995E-2</v>
      </c>
      <c r="N5078" s="6" t="s">
        <v>83</v>
      </c>
    </row>
    <row r="5079" spans="2:14" ht="14.25" customHeight="1" x14ac:dyDescent="0.3">
      <c r="B5079" s="6" t="s">
        <v>61</v>
      </c>
      <c r="C5079" s="6">
        <v>1185732</v>
      </c>
      <c r="D5079" s="7">
        <v>44518</v>
      </c>
      <c r="E5079" s="6" t="s">
        <v>15</v>
      </c>
      <c r="F5079" s="6" t="s">
        <v>62</v>
      </c>
      <c r="G5079" s="6" t="s">
        <v>63</v>
      </c>
      <c r="H5079" s="8" t="s">
        <v>19</v>
      </c>
      <c r="I5079" s="9">
        <v>46</v>
      </c>
      <c r="J5079" s="10">
        <v>840</v>
      </c>
      <c r="K5079" s="11">
        <f>Table1[[#This Row],[Price per Unit]]*Table1[[#This Row],[Units Sold]]</f>
        <v>38640</v>
      </c>
      <c r="L5079" s="11">
        <v>1854.72</v>
      </c>
      <c r="M5079" s="12">
        <f>Table1[[#This Row],[Operating Profit]]/Table1[[#This Row],[Total Sales]]</f>
        <v>4.8000000000000001E-2</v>
      </c>
      <c r="N5079" s="6" t="s">
        <v>83</v>
      </c>
    </row>
    <row r="5080" spans="2:14" ht="14.25" customHeight="1" x14ac:dyDescent="0.3">
      <c r="B5080" s="6" t="s">
        <v>61</v>
      </c>
      <c r="C5080" s="6">
        <v>1185732</v>
      </c>
      <c r="D5080" s="7">
        <v>44519</v>
      </c>
      <c r="E5080" s="6" t="s">
        <v>15</v>
      </c>
      <c r="F5080" s="6" t="s">
        <v>62</v>
      </c>
      <c r="G5080" s="6" t="s">
        <v>63</v>
      </c>
      <c r="H5080" s="8" t="s">
        <v>20</v>
      </c>
      <c r="I5080" s="9">
        <v>43</v>
      </c>
      <c r="J5080" s="10">
        <v>630</v>
      </c>
      <c r="K5080" s="11">
        <f>Table1[[#This Row],[Price per Unit]]*Table1[[#This Row],[Units Sold]]</f>
        <v>27090</v>
      </c>
      <c r="L5080" s="11">
        <v>1489.9499999999998</v>
      </c>
      <c r="M5080" s="12">
        <f>Table1[[#This Row],[Operating Profit]]/Table1[[#This Row],[Total Sales]]</f>
        <v>5.4999999999999993E-2</v>
      </c>
      <c r="N5080" s="6" t="s">
        <v>83</v>
      </c>
    </row>
    <row r="5081" spans="2:14" ht="14.25" customHeight="1" x14ac:dyDescent="0.3">
      <c r="B5081" s="6" t="s">
        <v>61</v>
      </c>
      <c r="C5081" s="6">
        <v>1185732</v>
      </c>
      <c r="D5081" s="7">
        <v>44520</v>
      </c>
      <c r="E5081" s="6" t="s">
        <v>15</v>
      </c>
      <c r="F5081" s="6" t="s">
        <v>62</v>
      </c>
      <c r="G5081" s="6" t="s">
        <v>63</v>
      </c>
      <c r="H5081" s="8" t="s">
        <v>21</v>
      </c>
      <c r="I5081" s="9">
        <v>43</v>
      </c>
      <c r="J5081" s="10">
        <v>440</v>
      </c>
      <c r="K5081" s="11">
        <f>Table1[[#This Row],[Price per Unit]]*Table1[[#This Row],[Units Sold]]</f>
        <v>18920</v>
      </c>
      <c r="L5081" s="11">
        <v>775.71999999999991</v>
      </c>
      <c r="M5081" s="12">
        <f>Table1[[#This Row],[Operating Profit]]/Table1[[#This Row],[Total Sales]]</f>
        <v>4.0999999999999995E-2</v>
      </c>
      <c r="N5081" s="6" t="s">
        <v>83</v>
      </c>
    </row>
    <row r="5082" spans="2:14" ht="14.25" customHeight="1" x14ac:dyDescent="0.3">
      <c r="B5082" s="6" t="s">
        <v>61</v>
      </c>
      <c r="C5082" s="6">
        <v>1185732</v>
      </c>
      <c r="D5082" s="7">
        <v>44521</v>
      </c>
      <c r="E5082" s="6" t="s">
        <v>15</v>
      </c>
      <c r="F5082" s="6" t="s">
        <v>62</v>
      </c>
      <c r="G5082" s="6" t="s">
        <v>63</v>
      </c>
      <c r="H5082" s="8" t="s">
        <v>22</v>
      </c>
      <c r="I5082" s="9">
        <v>53</v>
      </c>
      <c r="J5082" s="10">
        <v>600</v>
      </c>
      <c r="K5082" s="11">
        <f>Table1[[#This Row],[Price per Unit]]*Table1[[#This Row],[Units Sold]]</f>
        <v>31800</v>
      </c>
      <c r="L5082" s="11">
        <v>1208.4000000000001</v>
      </c>
      <c r="M5082" s="12">
        <f>Table1[[#This Row],[Operating Profit]]/Table1[[#This Row],[Total Sales]]</f>
        <v>3.8000000000000006E-2</v>
      </c>
      <c r="N5082" s="6" t="s">
        <v>83</v>
      </c>
    </row>
    <row r="5083" spans="2:14" ht="14.25" customHeight="1" x14ac:dyDescent="0.3">
      <c r="B5083" s="6" t="s">
        <v>61</v>
      </c>
      <c r="C5083" s="6">
        <v>1185732</v>
      </c>
      <c r="D5083" s="7">
        <v>44550</v>
      </c>
      <c r="E5083" s="6" t="s">
        <v>15</v>
      </c>
      <c r="F5083" s="6" t="s">
        <v>62</v>
      </c>
      <c r="G5083" s="6" t="s">
        <v>63</v>
      </c>
      <c r="H5083" s="8" t="s">
        <v>23</v>
      </c>
      <c r="I5083" s="9">
        <v>58</v>
      </c>
      <c r="J5083" s="10">
        <v>1130</v>
      </c>
      <c r="K5083" s="11">
        <f>Table1[[#This Row],[Price per Unit]]*Table1[[#This Row],[Units Sold]]</f>
        <v>65540</v>
      </c>
      <c r="L5083" s="11">
        <v>3539.1600000000003</v>
      </c>
      <c r="M5083" s="12">
        <f>Table1[[#This Row],[Operating Profit]]/Table1[[#This Row],[Total Sales]]</f>
        <v>5.4000000000000006E-2</v>
      </c>
      <c r="N5083" s="6" t="s">
        <v>83</v>
      </c>
    </row>
    <row r="5084" spans="2:14" ht="14.25" customHeight="1" x14ac:dyDescent="0.3">
      <c r="B5084" s="6" t="s">
        <v>61</v>
      </c>
      <c r="C5084" s="6">
        <v>1185732</v>
      </c>
      <c r="D5084" s="7">
        <v>44551</v>
      </c>
      <c r="E5084" s="6" t="s">
        <v>15</v>
      </c>
      <c r="F5084" s="6" t="s">
        <v>62</v>
      </c>
      <c r="G5084" s="6" t="s">
        <v>63</v>
      </c>
      <c r="H5084" s="8" t="s">
        <v>17</v>
      </c>
      <c r="I5084" s="9">
        <v>50</v>
      </c>
      <c r="J5084" s="10">
        <v>1470</v>
      </c>
      <c r="K5084" s="11">
        <f>Table1[[#This Row],[Price per Unit]]*Table1[[#This Row],[Units Sold]]</f>
        <v>73500</v>
      </c>
      <c r="L5084" s="11">
        <v>3380.9999999999995</v>
      </c>
      <c r="M5084" s="12">
        <f>Table1[[#This Row],[Operating Profit]]/Table1[[#This Row],[Total Sales]]</f>
        <v>4.5999999999999992E-2</v>
      </c>
      <c r="N5084" s="6" t="s">
        <v>83</v>
      </c>
    </row>
    <row r="5085" spans="2:14" ht="14.25" customHeight="1" x14ac:dyDescent="0.3">
      <c r="B5085" s="6" t="s">
        <v>61</v>
      </c>
      <c r="C5085" s="6">
        <v>1185732</v>
      </c>
      <c r="D5085" s="7">
        <v>44552</v>
      </c>
      <c r="E5085" s="6" t="s">
        <v>15</v>
      </c>
      <c r="F5085" s="6" t="s">
        <v>62</v>
      </c>
      <c r="G5085" s="6" t="s">
        <v>63</v>
      </c>
      <c r="H5085" s="8" t="s">
        <v>19</v>
      </c>
      <c r="I5085" s="9">
        <v>49</v>
      </c>
      <c r="J5085" s="10">
        <v>900</v>
      </c>
      <c r="K5085" s="11">
        <f>Table1[[#This Row],[Price per Unit]]*Table1[[#This Row],[Units Sold]]</f>
        <v>44100</v>
      </c>
      <c r="L5085" s="11">
        <v>2072.6999999999998</v>
      </c>
      <c r="M5085" s="12">
        <f>Table1[[#This Row],[Operating Profit]]/Table1[[#This Row],[Total Sales]]</f>
        <v>4.6999999999999993E-2</v>
      </c>
      <c r="N5085" s="6" t="s">
        <v>83</v>
      </c>
    </row>
    <row r="5086" spans="2:14" ht="14.25" customHeight="1" x14ac:dyDescent="0.3">
      <c r="B5086" s="6" t="s">
        <v>61</v>
      </c>
      <c r="C5086" s="6">
        <v>1185732</v>
      </c>
      <c r="D5086" s="7">
        <v>44553</v>
      </c>
      <c r="E5086" s="6" t="s">
        <v>15</v>
      </c>
      <c r="F5086" s="6" t="s">
        <v>62</v>
      </c>
      <c r="G5086" s="6" t="s">
        <v>63</v>
      </c>
      <c r="H5086" s="8" t="s">
        <v>20</v>
      </c>
      <c r="I5086" s="9">
        <v>41</v>
      </c>
      <c r="J5086" s="10">
        <v>680</v>
      </c>
      <c r="K5086" s="11">
        <f>Table1[[#This Row],[Price per Unit]]*Table1[[#This Row],[Units Sold]]</f>
        <v>27880</v>
      </c>
      <c r="L5086" s="11">
        <v>1394</v>
      </c>
      <c r="M5086" s="12">
        <f>Table1[[#This Row],[Operating Profit]]/Table1[[#This Row],[Total Sales]]</f>
        <v>0.05</v>
      </c>
      <c r="N5086" s="6" t="s">
        <v>83</v>
      </c>
    </row>
    <row r="5087" spans="2:14" ht="14.25" customHeight="1" x14ac:dyDescent="0.3">
      <c r="B5087" s="6" t="s">
        <v>61</v>
      </c>
      <c r="C5087" s="6">
        <v>1185732</v>
      </c>
      <c r="D5087" s="7">
        <v>44554</v>
      </c>
      <c r="E5087" s="6" t="s">
        <v>15</v>
      </c>
      <c r="F5087" s="6" t="s">
        <v>62</v>
      </c>
      <c r="G5087" s="6" t="s">
        <v>63</v>
      </c>
      <c r="H5087" s="8" t="s">
        <v>21</v>
      </c>
      <c r="I5087" s="9">
        <v>41</v>
      </c>
      <c r="J5087" s="10">
        <v>510</v>
      </c>
      <c r="K5087" s="11">
        <f>Table1[[#This Row],[Price per Unit]]*Table1[[#This Row],[Units Sold]]</f>
        <v>20910</v>
      </c>
      <c r="L5087" s="11">
        <v>857.31</v>
      </c>
      <c r="M5087" s="12">
        <f>Table1[[#This Row],[Operating Profit]]/Table1[[#This Row],[Total Sales]]</f>
        <v>4.0999999999999995E-2</v>
      </c>
      <c r="N5087" s="6" t="s">
        <v>83</v>
      </c>
    </row>
    <row r="5088" spans="2:14" ht="14.25" customHeight="1" x14ac:dyDescent="0.3">
      <c r="B5088" s="6" t="s">
        <v>61</v>
      </c>
      <c r="C5088" s="6">
        <v>1185732</v>
      </c>
      <c r="D5088" s="7">
        <v>44555</v>
      </c>
      <c r="E5088" s="6" t="s">
        <v>15</v>
      </c>
      <c r="F5088" s="6" t="s">
        <v>62</v>
      </c>
      <c r="G5088" s="6" t="s">
        <v>63</v>
      </c>
      <c r="H5088" s="8" t="s">
        <v>22</v>
      </c>
      <c r="I5088" s="9">
        <v>54</v>
      </c>
      <c r="J5088" s="10">
        <v>410</v>
      </c>
      <c r="K5088" s="11">
        <f>Table1[[#This Row],[Price per Unit]]*Table1[[#This Row],[Units Sold]]</f>
        <v>22140</v>
      </c>
      <c r="L5088" s="11">
        <v>819.18</v>
      </c>
      <c r="M5088" s="12">
        <f>Table1[[#This Row],[Operating Profit]]/Table1[[#This Row],[Total Sales]]</f>
        <v>3.6999999999999998E-2</v>
      </c>
      <c r="N5088" s="6" t="s">
        <v>83</v>
      </c>
    </row>
    <row r="5089" spans="2:14" ht="14.25" customHeight="1" x14ac:dyDescent="0.3">
      <c r="B5089" s="6" t="s">
        <v>61</v>
      </c>
      <c r="C5089" s="6">
        <v>1185732</v>
      </c>
      <c r="D5089" s="7">
        <v>44556</v>
      </c>
      <c r="E5089" s="6" t="s">
        <v>15</v>
      </c>
      <c r="F5089" s="6" t="s">
        <v>62</v>
      </c>
      <c r="G5089" s="6" t="s">
        <v>63</v>
      </c>
      <c r="H5089" s="8" t="s">
        <v>23</v>
      </c>
      <c r="I5089" s="9">
        <v>54</v>
      </c>
      <c r="J5089" s="10">
        <v>910</v>
      </c>
      <c r="K5089" s="11">
        <f>Table1[[#This Row],[Price per Unit]]*Table1[[#This Row],[Units Sold]]</f>
        <v>49140</v>
      </c>
      <c r="L5089" s="11">
        <v>2653.5600000000004</v>
      </c>
      <c r="M5089" s="12">
        <f>Table1[[#This Row],[Operating Profit]]/Table1[[#This Row],[Total Sales]]</f>
        <v>5.4000000000000006E-2</v>
      </c>
      <c r="N5089" s="6" t="s">
        <v>83</v>
      </c>
    </row>
    <row r="5090" spans="2:14" ht="14.25" customHeight="1" x14ac:dyDescent="0.3">
      <c r="B5090" s="6" t="s">
        <v>61</v>
      </c>
      <c r="C5090" s="6">
        <v>1185732</v>
      </c>
      <c r="D5090" s="7">
        <v>44557</v>
      </c>
      <c r="E5090" s="6" t="s">
        <v>15</v>
      </c>
      <c r="F5090" s="6" t="s">
        <v>62</v>
      </c>
      <c r="G5090" s="6" t="s">
        <v>63</v>
      </c>
      <c r="H5090" s="8" t="s">
        <v>17</v>
      </c>
      <c r="I5090" s="9">
        <v>53</v>
      </c>
      <c r="J5090" s="10">
        <v>1220</v>
      </c>
      <c r="K5090" s="11">
        <f>Table1[[#This Row],[Price per Unit]]*Table1[[#This Row],[Units Sold]]</f>
        <v>64660</v>
      </c>
      <c r="L5090" s="11">
        <v>3103.68</v>
      </c>
      <c r="M5090" s="12">
        <f>Table1[[#This Row],[Operating Profit]]/Table1[[#This Row],[Total Sales]]</f>
        <v>4.7999999999999994E-2</v>
      </c>
      <c r="N5090" s="6" t="s">
        <v>83</v>
      </c>
    </row>
    <row r="5091" spans="2:14" ht="14.25" customHeight="1" x14ac:dyDescent="0.3">
      <c r="B5091" s="6" t="s">
        <v>61</v>
      </c>
      <c r="C5091" s="6">
        <v>1185732</v>
      </c>
      <c r="D5091" s="7">
        <v>44558</v>
      </c>
      <c r="E5091" s="6" t="s">
        <v>15</v>
      </c>
      <c r="F5091" s="6" t="s">
        <v>62</v>
      </c>
      <c r="G5091" s="6" t="s">
        <v>63</v>
      </c>
      <c r="H5091" s="8" t="s">
        <v>19</v>
      </c>
      <c r="I5091" s="9">
        <v>46</v>
      </c>
      <c r="J5091" s="10">
        <v>700</v>
      </c>
      <c r="K5091" s="11">
        <f>Table1[[#This Row],[Price per Unit]]*Table1[[#This Row],[Units Sold]]</f>
        <v>32200</v>
      </c>
      <c r="L5091" s="11">
        <v>1513.3999999999999</v>
      </c>
      <c r="M5091" s="12">
        <f>Table1[[#This Row],[Operating Profit]]/Table1[[#This Row],[Total Sales]]</f>
        <v>4.6999999999999993E-2</v>
      </c>
      <c r="N5091" s="6" t="s">
        <v>83</v>
      </c>
    </row>
    <row r="5092" spans="2:14" ht="14.25" customHeight="1" x14ac:dyDescent="0.3">
      <c r="B5092" s="6" t="s">
        <v>61</v>
      </c>
      <c r="C5092" s="6">
        <v>1185732</v>
      </c>
      <c r="D5092" s="7">
        <v>44559</v>
      </c>
      <c r="E5092" s="6" t="s">
        <v>15</v>
      </c>
      <c r="F5092" s="6" t="s">
        <v>62</v>
      </c>
      <c r="G5092" s="6" t="s">
        <v>63</v>
      </c>
      <c r="H5092" s="8" t="s">
        <v>20</v>
      </c>
      <c r="I5092" s="9">
        <v>41</v>
      </c>
      <c r="J5092" s="10">
        <v>380</v>
      </c>
      <c r="K5092" s="11">
        <f>Table1[[#This Row],[Price per Unit]]*Table1[[#This Row],[Units Sold]]</f>
        <v>15580</v>
      </c>
      <c r="L5092" s="11">
        <v>856.89999999999986</v>
      </c>
      <c r="M5092" s="12">
        <f>Table1[[#This Row],[Operating Profit]]/Table1[[#This Row],[Total Sales]]</f>
        <v>5.4999999999999993E-2</v>
      </c>
      <c r="N5092" s="6" t="s">
        <v>83</v>
      </c>
    </row>
    <row r="5093" spans="2:14" ht="14.25" customHeight="1" x14ac:dyDescent="0.3">
      <c r="B5093" s="6" t="s">
        <v>61</v>
      </c>
      <c r="C5093" s="6">
        <v>1185732</v>
      </c>
      <c r="D5093" s="7">
        <v>44560</v>
      </c>
      <c r="E5093" s="6" t="s">
        <v>15</v>
      </c>
      <c r="F5093" s="6" t="s">
        <v>62</v>
      </c>
      <c r="G5093" s="6" t="s">
        <v>63</v>
      </c>
      <c r="H5093" s="8" t="s">
        <v>21</v>
      </c>
      <c r="I5093" s="9">
        <v>42</v>
      </c>
      <c r="J5093" s="10">
        <v>360</v>
      </c>
      <c r="K5093" s="11">
        <f>Table1[[#This Row],[Price per Unit]]*Table1[[#This Row],[Units Sold]]</f>
        <v>15120</v>
      </c>
      <c r="L5093" s="11">
        <v>680.4</v>
      </c>
      <c r="M5093" s="12">
        <f>Table1[[#This Row],[Operating Profit]]/Table1[[#This Row],[Total Sales]]</f>
        <v>4.4999999999999998E-2</v>
      </c>
      <c r="N5093" s="6" t="s">
        <v>83</v>
      </c>
    </row>
    <row r="5094" spans="2:14" ht="14.25" customHeight="1" x14ac:dyDescent="0.3">
      <c r="B5094" s="6" t="s">
        <v>61</v>
      </c>
      <c r="C5094" s="6">
        <v>1185732</v>
      </c>
      <c r="D5094" s="7">
        <v>44561</v>
      </c>
      <c r="E5094" s="6" t="s">
        <v>15</v>
      </c>
      <c r="F5094" s="6" t="s">
        <v>62</v>
      </c>
      <c r="G5094" s="6" t="s">
        <v>63</v>
      </c>
      <c r="H5094" s="8" t="s">
        <v>22</v>
      </c>
      <c r="I5094" s="9">
        <v>52</v>
      </c>
      <c r="J5094" s="10">
        <v>360</v>
      </c>
      <c r="K5094" s="11">
        <f>Table1[[#This Row],[Price per Unit]]*Table1[[#This Row],[Units Sold]]</f>
        <v>18720</v>
      </c>
      <c r="L5094" s="11">
        <v>692.64</v>
      </c>
      <c r="M5094" s="12">
        <f>Table1[[#This Row],[Operating Profit]]/Table1[[#This Row],[Total Sales]]</f>
        <v>3.6999999999999998E-2</v>
      </c>
      <c r="N5094" s="6" t="s">
        <v>83</v>
      </c>
    </row>
    <row r="5095" spans="2:14" ht="14.25" customHeight="1" x14ac:dyDescent="0.3">
      <c r="B5095" s="6" t="s">
        <v>61</v>
      </c>
      <c r="C5095" s="6">
        <v>1185732</v>
      </c>
      <c r="D5095" s="7">
        <v>44456</v>
      </c>
      <c r="E5095" s="6" t="s">
        <v>15</v>
      </c>
      <c r="F5095" s="6" t="s">
        <v>62</v>
      </c>
      <c r="G5095" s="6" t="s">
        <v>63</v>
      </c>
      <c r="H5095" s="8" t="s">
        <v>23</v>
      </c>
      <c r="I5095" s="9">
        <v>57</v>
      </c>
      <c r="J5095" s="10">
        <v>590</v>
      </c>
      <c r="K5095" s="11">
        <f>Table1[[#This Row],[Price per Unit]]*Table1[[#This Row],[Units Sold]]</f>
        <v>33630</v>
      </c>
      <c r="L5095" s="11">
        <v>1748.76</v>
      </c>
      <c r="M5095" s="12">
        <f>Table1[[#This Row],[Operating Profit]]/Table1[[#This Row],[Total Sales]]</f>
        <v>5.1999999999999998E-2</v>
      </c>
      <c r="N5095" s="6" t="s">
        <v>83</v>
      </c>
    </row>
    <row r="5096" spans="2:14" ht="14.25" customHeight="1" x14ac:dyDescent="0.3">
      <c r="B5096" s="6" t="s">
        <v>61</v>
      </c>
      <c r="C5096" s="6">
        <v>1185732</v>
      </c>
      <c r="D5096" s="7">
        <v>44488</v>
      </c>
      <c r="E5096" s="6" t="s">
        <v>15</v>
      </c>
      <c r="F5096" s="6" t="s">
        <v>62</v>
      </c>
      <c r="G5096" s="6" t="s">
        <v>63</v>
      </c>
      <c r="H5096" s="8" t="s">
        <v>17</v>
      </c>
      <c r="I5096" s="9">
        <v>55</v>
      </c>
      <c r="J5096" s="10">
        <v>1200</v>
      </c>
      <c r="K5096" s="11">
        <f>Table1[[#This Row],[Price per Unit]]*Table1[[#This Row],[Units Sold]]</f>
        <v>66000</v>
      </c>
      <c r="L5096" s="11">
        <v>3300</v>
      </c>
      <c r="M5096" s="12">
        <f>Table1[[#This Row],[Operating Profit]]/Table1[[#This Row],[Total Sales]]</f>
        <v>0.05</v>
      </c>
      <c r="N5096" s="6" t="s">
        <v>83</v>
      </c>
    </row>
    <row r="5097" spans="2:14" ht="14.25" customHeight="1" x14ac:dyDescent="0.3">
      <c r="B5097" s="6" t="s">
        <v>61</v>
      </c>
      <c r="C5097" s="6">
        <v>1185732</v>
      </c>
      <c r="D5097" s="7">
        <v>44488</v>
      </c>
      <c r="E5097" s="6" t="s">
        <v>15</v>
      </c>
      <c r="F5097" s="6" t="s">
        <v>62</v>
      </c>
      <c r="G5097" s="6" t="s">
        <v>63</v>
      </c>
      <c r="H5097" s="8" t="s">
        <v>19</v>
      </c>
      <c r="I5097" s="9">
        <v>54</v>
      </c>
      <c r="J5097" s="10">
        <v>590</v>
      </c>
      <c r="K5097" s="11">
        <f>Table1[[#This Row],[Price per Unit]]*Table1[[#This Row],[Units Sold]]</f>
        <v>31860</v>
      </c>
      <c r="L5097" s="11">
        <v>1561.1399999999999</v>
      </c>
      <c r="M5097" s="12">
        <f>Table1[[#This Row],[Operating Profit]]/Table1[[#This Row],[Total Sales]]</f>
        <v>4.8999999999999995E-2</v>
      </c>
      <c r="N5097" s="6" t="s">
        <v>83</v>
      </c>
    </row>
    <row r="5098" spans="2:14" ht="14.25" customHeight="1" x14ac:dyDescent="0.3">
      <c r="B5098" s="6" t="s">
        <v>61</v>
      </c>
      <c r="C5098" s="6">
        <v>1185732</v>
      </c>
      <c r="D5098" s="7">
        <v>44488</v>
      </c>
      <c r="E5098" s="6" t="s">
        <v>15</v>
      </c>
      <c r="F5098" s="6" t="s">
        <v>62</v>
      </c>
      <c r="G5098" s="6" t="s">
        <v>63</v>
      </c>
      <c r="H5098" s="8" t="s">
        <v>20</v>
      </c>
      <c r="I5098" s="9">
        <v>52</v>
      </c>
      <c r="J5098" s="10">
        <v>310</v>
      </c>
      <c r="K5098" s="11">
        <f>Table1[[#This Row],[Price per Unit]]*Table1[[#This Row],[Units Sold]]</f>
        <v>16120</v>
      </c>
      <c r="L5098" s="11">
        <v>886.59999999999991</v>
      </c>
      <c r="M5098" s="12">
        <f>Table1[[#This Row],[Operating Profit]]/Table1[[#This Row],[Total Sales]]</f>
        <v>5.4999999999999993E-2</v>
      </c>
      <c r="N5098" s="6" t="s">
        <v>83</v>
      </c>
    </row>
    <row r="5099" spans="2:14" ht="14.25" customHeight="1" x14ac:dyDescent="0.3">
      <c r="B5099" s="6" t="s">
        <v>61</v>
      </c>
      <c r="C5099" s="6">
        <v>1185732</v>
      </c>
      <c r="D5099" s="7">
        <v>44488</v>
      </c>
      <c r="E5099" s="6" t="s">
        <v>15</v>
      </c>
      <c r="F5099" s="6" t="s">
        <v>62</v>
      </c>
      <c r="G5099" s="6" t="s">
        <v>63</v>
      </c>
      <c r="H5099" s="8" t="s">
        <v>21</v>
      </c>
      <c r="I5099" s="9">
        <v>50</v>
      </c>
      <c r="J5099" s="10">
        <v>260</v>
      </c>
      <c r="K5099" s="11">
        <f>Table1[[#This Row],[Price per Unit]]*Table1[[#This Row],[Units Sold]]</f>
        <v>13000</v>
      </c>
      <c r="L5099" s="11">
        <v>520</v>
      </c>
      <c r="M5099" s="12">
        <f>Table1[[#This Row],[Operating Profit]]/Table1[[#This Row],[Total Sales]]</f>
        <v>0.04</v>
      </c>
      <c r="N5099" s="6" t="s">
        <v>83</v>
      </c>
    </row>
    <row r="5100" spans="2:14" ht="14.25" customHeight="1" x14ac:dyDescent="0.3">
      <c r="B5100" s="6" t="s">
        <v>61</v>
      </c>
      <c r="C5100" s="6">
        <v>1185732</v>
      </c>
      <c r="D5100" s="7">
        <v>44488</v>
      </c>
      <c r="E5100" s="6" t="s">
        <v>15</v>
      </c>
      <c r="F5100" s="6" t="s">
        <v>62</v>
      </c>
      <c r="G5100" s="6" t="s">
        <v>63</v>
      </c>
      <c r="H5100" s="8" t="s">
        <v>22</v>
      </c>
      <c r="I5100" s="9">
        <v>61</v>
      </c>
      <c r="J5100" s="10">
        <v>270</v>
      </c>
      <c r="K5100" s="11">
        <f>Table1[[#This Row],[Price per Unit]]*Table1[[#This Row],[Units Sold]]</f>
        <v>16470</v>
      </c>
      <c r="L5100" s="11">
        <v>625.86</v>
      </c>
      <c r="M5100" s="12">
        <f>Table1[[#This Row],[Operating Profit]]/Table1[[#This Row],[Total Sales]]</f>
        <v>3.7999999999999999E-2</v>
      </c>
      <c r="N5100" s="6" t="s">
        <v>83</v>
      </c>
    </row>
    <row r="5101" spans="2:14" ht="14.25" customHeight="1" x14ac:dyDescent="0.3">
      <c r="B5101" s="6" t="s">
        <v>61</v>
      </c>
      <c r="C5101" s="6">
        <v>1185732</v>
      </c>
      <c r="D5101" s="7">
        <v>44488</v>
      </c>
      <c r="E5101" s="6" t="s">
        <v>15</v>
      </c>
      <c r="F5101" s="6" t="s">
        <v>62</v>
      </c>
      <c r="G5101" s="6" t="s">
        <v>63</v>
      </c>
      <c r="H5101" s="8" t="s">
        <v>23</v>
      </c>
      <c r="I5101" s="9">
        <v>68</v>
      </c>
      <c r="J5101" s="10">
        <v>560</v>
      </c>
      <c r="K5101" s="11">
        <f>Table1[[#This Row],[Price per Unit]]*Table1[[#This Row],[Units Sold]]</f>
        <v>38080</v>
      </c>
      <c r="L5101" s="11">
        <v>2018.24</v>
      </c>
      <c r="M5101" s="12">
        <f>Table1[[#This Row],[Operating Profit]]/Table1[[#This Row],[Total Sales]]</f>
        <v>5.2999999999999999E-2</v>
      </c>
      <c r="N5101" s="6" t="s">
        <v>83</v>
      </c>
    </row>
    <row r="5102" spans="2:14" ht="14.25" customHeight="1" x14ac:dyDescent="0.3">
      <c r="B5102" s="6" t="s">
        <v>61</v>
      </c>
      <c r="C5102" s="6">
        <v>1185732</v>
      </c>
      <c r="D5102" s="7">
        <v>44518</v>
      </c>
      <c r="E5102" s="6" t="s">
        <v>15</v>
      </c>
      <c r="F5102" s="6" t="s">
        <v>62</v>
      </c>
      <c r="G5102" s="6" t="s">
        <v>63</v>
      </c>
      <c r="H5102" s="8" t="s">
        <v>17</v>
      </c>
      <c r="I5102" s="9">
        <v>62</v>
      </c>
      <c r="J5102" s="10">
        <v>980</v>
      </c>
      <c r="K5102" s="11">
        <f>Table1[[#This Row],[Price per Unit]]*Table1[[#This Row],[Units Sold]]</f>
        <v>60760</v>
      </c>
      <c r="L5102" s="11">
        <v>2977.24</v>
      </c>
      <c r="M5102" s="12">
        <f>Table1[[#This Row],[Operating Profit]]/Table1[[#This Row],[Total Sales]]</f>
        <v>4.8999999999999995E-2</v>
      </c>
      <c r="N5102" s="6" t="s">
        <v>83</v>
      </c>
    </row>
    <row r="5103" spans="2:14" ht="14.25" customHeight="1" x14ac:dyDescent="0.3">
      <c r="B5103" s="6" t="s">
        <v>61</v>
      </c>
      <c r="C5103" s="6">
        <v>1185732</v>
      </c>
      <c r="D5103" s="7">
        <v>44518</v>
      </c>
      <c r="E5103" s="6" t="s">
        <v>15</v>
      </c>
      <c r="F5103" s="6" t="s">
        <v>62</v>
      </c>
      <c r="G5103" s="6" t="s">
        <v>63</v>
      </c>
      <c r="H5103" s="8" t="s">
        <v>19</v>
      </c>
      <c r="I5103" s="9">
        <v>52</v>
      </c>
      <c r="J5103" s="10">
        <v>520</v>
      </c>
      <c r="K5103" s="11">
        <f>Table1[[#This Row],[Price per Unit]]*Table1[[#This Row],[Units Sold]]</f>
        <v>27040</v>
      </c>
      <c r="L5103" s="11">
        <v>1352</v>
      </c>
      <c r="M5103" s="12">
        <f>Table1[[#This Row],[Operating Profit]]/Table1[[#This Row],[Total Sales]]</f>
        <v>0.05</v>
      </c>
      <c r="N5103" s="6" t="s">
        <v>83</v>
      </c>
    </row>
    <row r="5104" spans="2:14" ht="14.25" customHeight="1" x14ac:dyDescent="0.3">
      <c r="B5104" s="6" t="s">
        <v>61</v>
      </c>
      <c r="C5104" s="6">
        <v>1185732</v>
      </c>
      <c r="D5104" s="7">
        <v>44518</v>
      </c>
      <c r="E5104" s="6" t="s">
        <v>15</v>
      </c>
      <c r="F5104" s="6" t="s">
        <v>62</v>
      </c>
      <c r="G5104" s="6" t="s">
        <v>63</v>
      </c>
      <c r="H5104" s="8" t="s">
        <v>20</v>
      </c>
      <c r="I5104" s="9">
        <v>52</v>
      </c>
      <c r="J5104" s="10">
        <v>550</v>
      </c>
      <c r="K5104" s="11">
        <f>Table1[[#This Row],[Price per Unit]]*Table1[[#This Row],[Units Sold]]</f>
        <v>28600</v>
      </c>
      <c r="L5104" s="11">
        <v>1487.2</v>
      </c>
      <c r="M5104" s="12">
        <f>Table1[[#This Row],[Operating Profit]]/Table1[[#This Row],[Total Sales]]</f>
        <v>5.2000000000000005E-2</v>
      </c>
      <c r="N5104" s="6" t="s">
        <v>83</v>
      </c>
    </row>
    <row r="5105" spans="2:14" ht="14.25" customHeight="1" x14ac:dyDescent="0.3">
      <c r="B5105" s="6" t="s">
        <v>61</v>
      </c>
      <c r="C5105" s="6">
        <v>1185732</v>
      </c>
      <c r="D5105" s="7">
        <v>44518</v>
      </c>
      <c r="E5105" s="6" t="s">
        <v>15</v>
      </c>
      <c r="F5105" s="6" t="s">
        <v>62</v>
      </c>
      <c r="G5105" s="6" t="s">
        <v>63</v>
      </c>
      <c r="H5105" s="8" t="s">
        <v>21</v>
      </c>
      <c r="I5105" s="9">
        <v>54</v>
      </c>
      <c r="J5105" s="10">
        <v>460</v>
      </c>
      <c r="K5105" s="11">
        <f>Table1[[#This Row],[Price per Unit]]*Table1[[#This Row],[Units Sold]]</f>
        <v>24840</v>
      </c>
      <c r="L5105" s="11">
        <v>1068.1199999999999</v>
      </c>
      <c r="M5105" s="12">
        <f>Table1[[#This Row],[Operating Profit]]/Table1[[#This Row],[Total Sales]]</f>
        <v>4.2999999999999997E-2</v>
      </c>
      <c r="N5105" s="6" t="s">
        <v>83</v>
      </c>
    </row>
    <row r="5106" spans="2:14" ht="14.25" customHeight="1" x14ac:dyDescent="0.3">
      <c r="B5106" s="6" t="s">
        <v>61</v>
      </c>
      <c r="C5106" s="6">
        <v>1185732</v>
      </c>
      <c r="D5106" s="7">
        <v>44518</v>
      </c>
      <c r="E5106" s="6" t="s">
        <v>15</v>
      </c>
      <c r="F5106" s="6" t="s">
        <v>62</v>
      </c>
      <c r="G5106" s="6" t="s">
        <v>63</v>
      </c>
      <c r="H5106" s="8" t="s">
        <v>22</v>
      </c>
      <c r="I5106" s="9">
        <v>60</v>
      </c>
      <c r="J5106" s="10">
        <v>410</v>
      </c>
      <c r="K5106" s="11">
        <f>Table1[[#This Row],[Price per Unit]]*Table1[[#This Row],[Units Sold]]</f>
        <v>24600</v>
      </c>
      <c r="L5106" s="11">
        <v>885.6</v>
      </c>
      <c r="M5106" s="12">
        <f>Table1[[#This Row],[Operating Profit]]/Table1[[#This Row],[Total Sales]]</f>
        <v>3.6000000000000004E-2</v>
      </c>
      <c r="N5106" s="6" t="s">
        <v>83</v>
      </c>
    </row>
    <row r="5107" spans="2:14" ht="14.25" customHeight="1" x14ac:dyDescent="0.3">
      <c r="B5107" s="6" t="s">
        <v>61</v>
      </c>
      <c r="C5107" s="6">
        <v>1185732</v>
      </c>
      <c r="D5107" s="7">
        <v>44518</v>
      </c>
      <c r="E5107" s="6" t="s">
        <v>15</v>
      </c>
      <c r="F5107" s="6" t="s">
        <v>62</v>
      </c>
      <c r="G5107" s="6" t="s">
        <v>63</v>
      </c>
      <c r="H5107" s="8" t="s">
        <v>23</v>
      </c>
      <c r="I5107" s="9">
        <v>67</v>
      </c>
      <c r="J5107" s="10">
        <v>630</v>
      </c>
      <c r="K5107" s="11">
        <f>Table1[[#This Row],[Price per Unit]]*Table1[[#This Row],[Units Sold]]</f>
        <v>42210</v>
      </c>
      <c r="L5107" s="11">
        <v>2279.34</v>
      </c>
      <c r="M5107" s="12">
        <f>Table1[[#This Row],[Operating Profit]]/Table1[[#This Row],[Total Sales]]</f>
        <v>5.4000000000000006E-2</v>
      </c>
      <c r="N5107" s="6" t="s">
        <v>83</v>
      </c>
    </row>
    <row r="5108" spans="2:14" ht="14.25" customHeight="1" x14ac:dyDescent="0.3">
      <c r="B5108" s="6" t="s">
        <v>61</v>
      </c>
      <c r="C5108" s="6">
        <v>1185732</v>
      </c>
      <c r="D5108" s="7">
        <v>44547</v>
      </c>
      <c r="E5108" s="6" t="s">
        <v>15</v>
      </c>
      <c r="F5108" s="6" t="s">
        <v>62</v>
      </c>
      <c r="G5108" s="6" t="s">
        <v>63</v>
      </c>
      <c r="H5108" s="8" t="s">
        <v>17</v>
      </c>
      <c r="I5108" s="9">
        <v>62</v>
      </c>
      <c r="J5108" s="10">
        <v>1380</v>
      </c>
      <c r="K5108" s="11">
        <f>Table1[[#This Row],[Price per Unit]]*Table1[[#This Row],[Units Sold]]</f>
        <v>85560</v>
      </c>
      <c r="L5108" s="11">
        <v>4106.88</v>
      </c>
      <c r="M5108" s="12">
        <f>Table1[[#This Row],[Operating Profit]]/Table1[[#This Row],[Total Sales]]</f>
        <v>4.8000000000000001E-2</v>
      </c>
      <c r="N5108" s="6" t="s">
        <v>83</v>
      </c>
    </row>
    <row r="5109" spans="2:14" ht="14.25" customHeight="1" x14ac:dyDescent="0.3">
      <c r="B5109" s="6" t="s">
        <v>61</v>
      </c>
      <c r="C5109" s="6">
        <v>1185732</v>
      </c>
      <c r="D5109" s="7">
        <v>44547</v>
      </c>
      <c r="E5109" s="6" t="s">
        <v>15</v>
      </c>
      <c r="F5109" s="6" t="s">
        <v>62</v>
      </c>
      <c r="G5109" s="6" t="s">
        <v>63</v>
      </c>
      <c r="H5109" s="8" t="s">
        <v>19</v>
      </c>
      <c r="I5109" s="9">
        <v>53</v>
      </c>
      <c r="J5109" s="10">
        <v>740</v>
      </c>
      <c r="K5109" s="11">
        <f>Table1[[#This Row],[Price per Unit]]*Table1[[#This Row],[Units Sold]]</f>
        <v>39220</v>
      </c>
      <c r="L5109" s="11">
        <v>1961</v>
      </c>
      <c r="M5109" s="12">
        <f>Table1[[#This Row],[Operating Profit]]/Table1[[#This Row],[Total Sales]]</f>
        <v>0.05</v>
      </c>
      <c r="N5109" s="6" t="s">
        <v>83</v>
      </c>
    </row>
    <row r="5110" spans="2:14" ht="14.25" customHeight="1" x14ac:dyDescent="0.3">
      <c r="B5110" s="6" t="s">
        <v>61</v>
      </c>
      <c r="C5110" s="6">
        <v>1185732</v>
      </c>
      <c r="D5110" s="7">
        <v>44547</v>
      </c>
      <c r="E5110" s="6" t="s">
        <v>15</v>
      </c>
      <c r="F5110" s="6" t="s">
        <v>62</v>
      </c>
      <c r="G5110" s="6" t="s">
        <v>63</v>
      </c>
      <c r="H5110" s="8" t="s">
        <v>20</v>
      </c>
      <c r="I5110" s="9">
        <v>52</v>
      </c>
      <c r="J5110" s="10">
        <v>680</v>
      </c>
      <c r="K5110" s="11">
        <f>Table1[[#This Row],[Price per Unit]]*Table1[[#This Row],[Units Sold]]</f>
        <v>35360</v>
      </c>
      <c r="L5110" s="11">
        <v>1768</v>
      </c>
      <c r="M5110" s="12">
        <f>Table1[[#This Row],[Operating Profit]]/Table1[[#This Row],[Total Sales]]</f>
        <v>0.05</v>
      </c>
      <c r="N5110" s="6" t="s">
        <v>83</v>
      </c>
    </row>
    <row r="5111" spans="2:14" ht="14.25" customHeight="1" x14ac:dyDescent="0.3">
      <c r="B5111" s="6" t="s">
        <v>61</v>
      </c>
      <c r="C5111" s="6">
        <v>1185732</v>
      </c>
      <c r="D5111" s="7">
        <v>44547</v>
      </c>
      <c r="E5111" s="6" t="s">
        <v>15</v>
      </c>
      <c r="F5111" s="6" t="s">
        <v>62</v>
      </c>
      <c r="G5111" s="6" t="s">
        <v>63</v>
      </c>
      <c r="H5111" s="8" t="s">
        <v>21</v>
      </c>
      <c r="I5111" s="9">
        <v>52</v>
      </c>
      <c r="J5111" s="10">
        <v>500</v>
      </c>
      <c r="K5111" s="11">
        <f>Table1[[#This Row],[Price per Unit]]*Table1[[#This Row],[Units Sold]]</f>
        <v>26000</v>
      </c>
      <c r="L5111" s="11">
        <v>1118</v>
      </c>
      <c r="M5111" s="12">
        <f>Table1[[#This Row],[Operating Profit]]/Table1[[#This Row],[Total Sales]]</f>
        <v>4.2999999999999997E-2</v>
      </c>
      <c r="N5111" s="6" t="s">
        <v>83</v>
      </c>
    </row>
    <row r="5112" spans="2:14" ht="14.25" customHeight="1" x14ac:dyDescent="0.3">
      <c r="B5112" s="6" t="s">
        <v>61</v>
      </c>
      <c r="C5112" s="6">
        <v>1185732</v>
      </c>
      <c r="D5112" s="7">
        <v>44547</v>
      </c>
      <c r="E5112" s="6" t="s">
        <v>15</v>
      </c>
      <c r="F5112" s="6" t="s">
        <v>62</v>
      </c>
      <c r="G5112" s="6" t="s">
        <v>63</v>
      </c>
      <c r="H5112" s="8" t="s">
        <v>22</v>
      </c>
      <c r="I5112" s="9">
        <v>60</v>
      </c>
      <c r="J5112" s="10">
        <v>540</v>
      </c>
      <c r="K5112" s="11">
        <f>Table1[[#This Row],[Price per Unit]]*Table1[[#This Row],[Units Sold]]</f>
        <v>32400</v>
      </c>
      <c r="L5112" s="11">
        <v>1166.3999999999999</v>
      </c>
      <c r="M5112" s="12">
        <f>Table1[[#This Row],[Operating Profit]]/Table1[[#This Row],[Total Sales]]</f>
        <v>3.5999999999999997E-2</v>
      </c>
      <c r="N5112" s="6" t="s">
        <v>83</v>
      </c>
    </row>
    <row r="5113" spans="2:14" ht="14.25" customHeight="1" x14ac:dyDescent="0.3">
      <c r="B5113" s="6" t="s">
        <v>61</v>
      </c>
      <c r="C5113" s="6">
        <v>1185732</v>
      </c>
      <c r="D5113" s="7">
        <v>44547</v>
      </c>
      <c r="E5113" s="6" t="s">
        <v>15</v>
      </c>
      <c r="F5113" s="6" t="s">
        <v>62</v>
      </c>
      <c r="G5113" s="6" t="s">
        <v>63</v>
      </c>
      <c r="H5113" s="8" t="s">
        <v>23</v>
      </c>
      <c r="I5113" s="9">
        <v>69</v>
      </c>
      <c r="J5113" s="10">
        <v>750</v>
      </c>
      <c r="K5113" s="11">
        <f>Table1[[#This Row],[Price per Unit]]*Table1[[#This Row],[Units Sold]]</f>
        <v>51750</v>
      </c>
      <c r="L5113" s="11">
        <v>2742.75</v>
      </c>
      <c r="M5113" s="12">
        <f>Table1[[#This Row],[Operating Profit]]/Table1[[#This Row],[Total Sales]]</f>
        <v>5.2999999999999999E-2</v>
      </c>
      <c r="N5113" s="6" t="s">
        <v>83</v>
      </c>
    </row>
    <row r="5114" spans="2:14" ht="14.25" customHeight="1" x14ac:dyDescent="0.3">
      <c r="B5114" s="6" t="s">
        <v>30</v>
      </c>
      <c r="C5114" s="6">
        <v>1128299</v>
      </c>
      <c r="D5114" s="7">
        <v>44206</v>
      </c>
      <c r="E5114" s="6" t="s">
        <v>15</v>
      </c>
      <c r="F5114" s="6" t="s">
        <v>62</v>
      </c>
      <c r="G5114" s="6" t="s">
        <v>63</v>
      </c>
      <c r="H5114" s="8" t="s">
        <v>17</v>
      </c>
      <c r="I5114" s="9">
        <v>33</v>
      </c>
      <c r="J5114" s="10">
        <v>980</v>
      </c>
      <c r="K5114" s="11">
        <f>Table1[[#This Row],[Price per Unit]]*Table1[[#This Row],[Units Sold]]</f>
        <v>32340</v>
      </c>
      <c r="L5114" s="11">
        <v>1131.8999999999999</v>
      </c>
      <c r="M5114" s="12">
        <f>Table1[[#This Row],[Operating Profit]]/Table1[[#This Row],[Total Sales]]</f>
        <v>3.4999999999999996E-2</v>
      </c>
      <c r="N5114" s="6" t="s">
        <v>83</v>
      </c>
    </row>
    <row r="5115" spans="2:14" ht="14.25" customHeight="1" x14ac:dyDescent="0.3">
      <c r="B5115" s="6" t="s">
        <v>30</v>
      </c>
      <c r="C5115" s="6">
        <v>1128299</v>
      </c>
      <c r="D5115" s="7">
        <v>44206</v>
      </c>
      <c r="E5115" s="6" t="s">
        <v>15</v>
      </c>
      <c r="F5115" s="6" t="s">
        <v>62</v>
      </c>
      <c r="G5115" s="6" t="s">
        <v>63</v>
      </c>
      <c r="H5115" s="8" t="s">
        <v>19</v>
      </c>
      <c r="I5115" s="9">
        <v>41</v>
      </c>
      <c r="J5115" s="10">
        <v>1090</v>
      </c>
      <c r="K5115" s="11">
        <f>Table1[[#This Row],[Price per Unit]]*Table1[[#This Row],[Units Sold]]</f>
        <v>44690</v>
      </c>
      <c r="L5115" s="11">
        <v>1474.77</v>
      </c>
      <c r="M5115" s="12">
        <f>Table1[[#This Row],[Operating Profit]]/Table1[[#This Row],[Total Sales]]</f>
        <v>3.3000000000000002E-2</v>
      </c>
      <c r="N5115" s="6" t="s">
        <v>83</v>
      </c>
    </row>
    <row r="5116" spans="2:14" ht="14.25" customHeight="1" x14ac:dyDescent="0.3">
      <c r="B5116" s="6" t="s">
        <v>30</v>
      </c>
      <c r="C5116" s="6">
        <v>1128299</v>
      </c>
      <c r="D5116" s="7">
        <v>44206</v>
      </c>
      <c r="E5116" s="6" t="s">
        <v>15</v>
      </c>
      <c r="F5116" s="6" t="s">
        <v>62</v>
      </c>
      <c r="G5116" s="6" t="s">
        <v>63</v>
      </c>
      <c r="H5116" s="8" t="s">
        <v>20</v>
      </c>
      <c r="I5116" s="9">
        <v>43</v>
      </c>
      <c r="J5116" s="10">
        <v>1010</v>
      </c>
      <c r="K5116" s="11">
        <f>Table1[[#This Row],[Price per Unit]]*Table1[[#This Row],[Units Sold]]</f>
        <v>43430</v>
      </c>
      <c r="L5116" s="11">
        <v>1737.2</v>
      </c>
      <c r="M5116" s="12">
        <f>Table1[[#This Row],[Operating Profit]]/Table1[[#This Row],[Total Sales]]</f>
        <v>0.04</v>
      </c>
      <c r="N5116" s="6" t="s">
        <v>83</v>
      </c>
    </row>
    <row r="5117" spans="2:14" ht="14.25" customHeight="1" x14ac:dyDescent="0.3">
      <c r="B5117" s="6" t="s">
        <v>30</v>
      </c>
      <c r="C5117" s="6">
        <v>1128299</v>
      </c>
      <c r="D5117" s="7">
        <v>44206</v>
      </c>
      <c r="E5117" s="6" t="s">
        <v>15</v>
      </c>
      <c r="F5117" s="6" t="s">
        <v>62</v>
      </c>
      <c r="G5117" s="6" t="s">
        <v>63</v>
      </c>
      <c r="H5117" s="8" t="s">
        <v>21</v>
      </c>
      <c r="I5117" s="9">
        <v>43</v>
      </c>
      <c r="J5117" s="10">
        <v>590</v>
      </c>
      <c r="K5117" s="11">
        <f>Table1[[#This Row],[Price per Unit]]*Table1[[#This Row],[Units Sold]]</f>
        <v>25370</v>
      </c>
      <c r="L5117" s="11">
        <v>989.43000000000006</v>
      </c>
      <c r="M5117" s="12">
        <f>Table1[[#This Row],[Operating Profit]]/Table1[[#This Row],[Total Sales]]</f>
        <v>3.9E-2</v>
      </c>
      <c r="N5117" s="6" t="s">
        <v>83</v>
      </c>
    </row>
    <row r="5118" spans="2:14" ht="14.25" customHeight="1" x14ac:dyDescent="0.3">
      <c r="B5118" s="6" t="s">
        <v>61</v>
      </c>
      <c r="C5118" s="6">
        <v>1185732</v>
      </c>
      <c r="D5118" s="7">
        <v>44220</v>
      </c>
      <c r="E5118" s="6" t="s">
        <v>31</v>
      </c>
      <c r="F5118" s="6" t="s">
        <v>64</v>
      </c>
      <c r="G5118" s="6" t="s">
        <v>65</v>
      </c>
      <c r="H5118" s="8" t="s">
        <v>23</v>
      </c>
      <c r="I5118" s="9">
        <v>52</v>
      </c>
      <c r="J5118" s="10">
        <v>840</v>
      </c>
      <c r="K5118" s="11">
        <f>Table1[[#This Row],[Price per Unit]]*Table1[[#This Row],[Units Sold]]</f>
        <v>43680</v>
      </c>
      <c r="L5118" s="11">
        <v>1790.8799999999999</v>
      </c>
      <c r="M5118" s="12">
        <f>Table1[[#This Row],[Operating Profit]]/Table1[[#This Row],[Total Sales]]</f>
        <v>4.0999999999999995E-2</v>
      </c>
      <c r="N5118" s="6" t="s">
        <v>83</v>
      </c>
    </row>
    <row r="5119" spans="2:14" ht="14.25" customHeight="1" x14ac:dyDescent="0.3">
      <c r="B5119" s="6" t="s">
        <v>61</v>
      </c>
      <c r="C5119" s="6">
        <v>1185732</v>
      </c>
      <c r="D5119" s="7">
        <v>44249</v>
      </c>
      <c r="E5119" s="6" t="s">
        <v>31</v>
      </c>
      <c r="F5119" s="6" t="s">
        <v>64</v>
      </c>
      <c r="G5119" s="6" t="s">
        <v>65</v>
      </c>
      <c r="H5119" s="8" t="s">
        <v>17</v>
      </c>
      <c r="I5119" s="9">
        <v>51</v>
      </c>
      <c r="J5119" s="10">
        <v>1730</v>
      </c>
      <c r="K5119" s="11">
        <f>Table1[[#This Row],[Price per Unit]]*Table1[[#This Row],[Units Sold]]</f>
        <v>88230</v>
      </c>
      <c r="L5119" s="11">
        <v>4146.8100000000004</v>
      </c>
      <c r="M5119" s="12">
        <f>Table1[[#This Row],[Operating Profit]]/Table1[[#This Row],[Total Sales]]</f>
        <v>4.7000000000000007E-2</v>
      </c>
      <c r="N5119" s="6" t="s">
        <v>83</v>
      </c>
    </row>
    <row r="5120" spans="2:14" ht="14.25" customHeight="1" x14ac:dyDescent="0.3">
      <c r="B5120" s="6" t="s">
        <v>61</v>
      </c>
      <c r="C5120" s="6">
        <v>1185732</v>
      </c>
      <c r="D5120" s="7">
        <v>44249</v>
      </c>
      <c r="E5120" s="6" t="s">
        <v>31</v>
      </c>
      <c r="F5120" s="6" t="s">
        <v>64</v>
      </c>
      <c r="G5120" s="6" t="s">
        <v>65</v>
      </c>
      <c r="H5120" s="8" t="s">
        <v>19</v>
      </c>
      <c r="I5120" s="9">
        <v>53</v>
      </c>
      <c r="J5120" s="10">
        <v>650</v>
      </c>
      <c r="K5120" s="11">
        <f>Table1[[#This Row],[Price per Unit]]*Table1[[#This Row],[Units Sold]]</f>
        <v>34450</v>
      </c>
      <c r="L5120" s="11">
        <v>1653.6000000000001</v>
      </c>
      <c r="M5120" s="12">
        <f>Table1[[#This Row],[Operating Profit]]/Table1[[#This Row],[Total Sales]]</f>
        <v>4.8000000000000001E-2</v>
      </c>
      <c r="N5120" s="6" t="s">
        <v>83</v>
      </c>
    </row>
    <row r="5121" spans="2:14" ht="14.25" customHeight="1" x14ac:dyDescent="0.3">
      <c r="B5121" s="6" t="s">
        <v>61</v>
      </c>
      <c r="C5121" s="6">
        <v>1185732</v>
      </c>
      <c r="D5121" s="7">
        <v>44249</v>
      </c>
      <c r="E5121" s="6" t="s">
        <v>31</v>
      </c>
      <c r="F5121" s="6" t="s">
        <v>64</v>
      </c>
      <c r="G5121" s="6" t="s">
        <v>65</v>
      </c>
      <c r="H5121" s="8" t="s">
        <v>20</v>
      </c>
      <c r="I5121" s="9">
        <v>43</v>
      </c>
      <c r="J5121" s="10">
        <v>770</v>
      </c>
      <c r="K5121" s="11">
        <f>Table1[[#This Row],[Price per Unit]]*Table1[[#This Row],[Units Sold]]</f>
        <v>33110</v>
      </c>
      <c r="L5121" s="11">
        <v>1225.07</v>
      </c>
      <c r="M5121" s="12">
        <f>Table1[[#This Row],[Operating Profit]]/Table1[[#This Row],[Total Sales]]</f>
        <v>3.6999999999999998E-2</v>
      </c>
      <c r="N5121" s="6" t="s">
        <v>83</v>
      </c>
    </row>
    <row r="5122" spans="2:14" ht="14.25" customHeight="1" x14ac:dyDescent="0.3">
      <c r="B5122" s="6" t="s">
        <v>61</v>
      </c>
      <c r="C5122" s="6">
        <v>1185732</v>
      </c>
      <c r="D5122" s="7">
        <v>44249</v>
      </c>
      <c r="E5122" s="6" t="s">
        <v>31</v>
      </c>
      <c r="F5122" s="6" t="s">
        <v>64</v>
      </c>
      <c r="G5122" s="6" t="s">
        <v>65</v>
      </c>
      <c r="H5122" s="8" t="s">
        <v>21</v>
      </c>
      <c r="I5122" s="9">
        <v>49</v>
      </c>
      <c r="J5122" s="10">
        <v>460</v>
      </c>
      <c r="K5122" s="11">
        <f>Table1[[#This Row],[Price per Unit]]*Table1[[#This Row],[Units Sold]]</f>
        <v>22540</v>
      </c>
      <c r="L5122" s="11">
        <v>879.06000000000006</v>
      </c>
      <c r="M5122" s="12">
        <f>Table1[[#This Row],[Operating Profit]]/Table1[[#This Row],[Total Sales]]</f>
        <v>3.9E-2</v>
      </c>
      <c r="N5122" s="6" t="s">
        <v>83</v>
      </c>
    </row>
    <row r="5123" spans="2:14" ht="14.25" customHeight="1" x14ac:dyDescent="0.3">
      <c r="B5123" s="6" t="s">
        <v>61</v>
      </c>
      <c r="C5123" s="6">
        <v>1185732</v>
      </c>
      <c r="D5123" s="7">
        <v>44249</v>
      </c>
      <c r="E5123" s="6" t="s">
        <v>31</v>
      </c>
      <c r="F5123" s="6" t="s">
        <v>64</v>
      </c>
      <c r="G5123" s="6" t="s">
        <v>65</v>
      </c>
      <c r="H5123" s="8" t="s">
        <v>22</v>
      </c>
      <c r="I5123" s="9">
        <v>60</v>
      </c>
      <c r="J5123" s="10">
        <v>750</v>
      </c>
      <c r="K5123" s="11">
        <f>Table1[[#This Row],[Price per Unit]]*Table1[[#This Row],[Units Sold]]</f>
        <v>45000</v>
      </c>
      <c r="L5123" s="11">
        <v>1710</v>
      </c>
      <c r="M5123" s="12">
        <f>Table1[[#This Row],[Operating Profit]]/Table1[[#This Row],[Total Sales]]</f>
        <v>3.7999999999999999E-2</v>
      </c>
      <c r="N5123" s="6" t="s">
        <v>83</v>
      </c>
    </row>
    <row r="5124" spans="2:14" ht="14.25" customHeight="1" x14ac:dyDescent="0.3">
      <c r="B5124" s="6" t="s">
        <v>61</v>
      </c>
      <c r="C5124" s="6">
        <v>1185732</v>
      </c>
      <c r="D5124" s="7">
        <v>44249</v>
      </c>
      <c r="E5124" s="6" t="s">
        <v>31</v>
      </c>
      <c r="F5124" s="6" t="s">
        <v>64</v>
      </c>
      <c r="G5124" s="6" t="s">
        <v>65</v>
      </c>
      <c r="H5124" s="8" t="s">
        <v>23</v>
      </c>
      <c r="I5124" s="9">
        <v>52</v>
      </c>
      <c r="J5124" s="10">
        <v>1020</v>
      </c>
      <c r="K5124" s="11">
        <f>Table1[[#This Row],[Price per Unit]]*Table1[[#This Row],[Units Sold]]</f>
        <v>53040</v>
      </c>
      <c r="L5124" s="11">
        <v>2333.7600000000002</v>
      </c>
      <c r="M5124" s="12">
        <f>Table1[[#This Row],[Operating Profit]]/Table1[[#This Row],[Total Sales]]</f>
        <v>4.4000000000000004E-2</v>
      </c>
      <c r="N5124" s="6" t="s">
        <v>83</v>
      </c>
    </row>
    <row r="5125" spans="2:14" ht="14.25" customHeight="1" x14ac:dyDescent="0.3">
      <c r="B5125" s="6" t="s">
        <v>61</v>
      </c>
      <c r="C5125" s="6">
        <v>1185732</v>
      </c>
      <c r="D5125" s="7">
        <v>44275</v>
      </c>
      <c r="E5125" s="6" t="s">
        <v>31</v>
      </c>
      <c r="F5125" s="6" t="s">
        <v>64</v>
      </c>
      <c r="G5125" s="6" t="s">
        <v>65</v>
      </c>
      <c r="H5125" s="8" t="s">
        <v>17</v>
      </c>
      <c r="I5125" s="9">
        <v>53</v>
      </c>
      <c r="J5125" s="10">
        <v>1530</v>
      </c>
      <c r="K5125" s="11">
        <f>Table1[[#This Row],[Price per Unit]]*Table1[[#This Row],[Units Sold]]</f>
        <v>81090</v>
      </c>
      <c r="L5125" s="11">
        <v>3973.4100000000003</v>
      </c>
      <c r="M5125" s="12">
        <f>Table1[[#This Row],[Operating Profit]]/Table1[[#This Row],[Total Sales]]</f>
        <v>4.9000000000000002E-2</v>
      </c>
      <c r="N5125" s="6" t="s">
        <v>83</v>
      </c>
    </row>
    <row r="5126" spans="2:14" ht="14.25" customHeight="1" x14ac:dyDescent="0.3">
      <c r="B5126" s="6" t="s">
        <v>61</v>
      </c>
      <c r="C5126" s="6">
        <v>1185732</v>
      </c>
      <c r="D5126" s="7">
        <v>44275</v>
      </c>
      <c r="E5126" s="6" t="s">
        <v>31</v>
      </c>
      <c r="F5126" s="6" t="s">
        <v>64</v>
      </c>
      <c r="G5126" s="6" t="s">
        <v>65</v>
      </c>
      <c r="H5126" s="8" t="s">
        <v>19</v>
      </c>
      <c r="I5126" s="9">
        <v>52</v>
      </c>
      <c r="J5126" s="10">
        <v>650</v>
      </c>
      <c r="K5126" s="11">
        <f>Table1[[#This Row],[Price per Unit]]*Table1[[#This Row],[Units Sold]]</f>
        <v>33800</v>
      </c>
      <c r="L5126" s="11">
        <v>1690</v>
      </c>
      <c r="M5126" s="12">
        <f>Table1[[#This Row],[Operating Profit]]/Table1[[#This Row],[Total Sales]]</f>
        <v>0.05</v>
      </c>
      <c r="N5126" s="6" t="s">
        <v>83</v>
      </c>
    </row>
    <row r="5127" spans="2:14" ht="14.25" customHeight="1" x14ac:dyDescent="0.3">
      <c r="B5127" s="6" t="s">
        <v>61</v>
      </c>
      <c r="C5127" s="6">
        <v>1185732</v>
      </c>
      <c r="D5127" s="7">
        <v>44275</v>
      </c>
      <c r="E5127" s="6" t="s">
        <v>31</v>
      </c>
      <c r="F5127" s="6" t="s">
        <v>64</v>
      </c>
      <c r="G5127" s="6" t="s">
        <v>65</v>
      </c>
      <c r="H5127" s="8" t="s">
        <v>20</v>
      </c>
      <c r="I5127" s="9">
        <v>41</v>
      </c>
      <c r="J5127" s="10">
        <v>690</v>
      </c>
      <c r="K5127" s="11">
        <f>Table1[[#This Row],[Price per Unit]]*Table1[[#This Row],[Units Sold]]</f>
        <v>28290</v>
      </c>
      <c r="L5127" s="11">
        <v>1046.73</v>
      </c>
      <c r="M5127" s="12">
        <f>Table1[[#This Row],[Operating Profit]]/Table1[[#This Row],[Total Sales]]</f>
        <v>3.6999999999999998E-2</v>
      </c>
      <c r="N5127" s="6" t="s">
        <v>83</v>
      </c>
    </row>
    <row r="5128" spans="2:14" ht="14.25" customHeight="1" x14ac:dyDescent="0.3">
      <c r="B5128" s="6" t="s">
        <v>61</v>
      </c>
      <c r="C5128" s="6">
        <v>1185732</v>
      </c>
      <c r="D5128" s="7">
        <v>44275</v>
      </c>
      <c r="E5128" s="6" t="s">
        <v>31</v>
      </c>
      <c r="F5128" s="6" t="s">
        <v>64</v>
      </c>
      <c r="G5128" s="6" t="s">
        <v>65</v>
      </c>
      <c r="H5128" s="8" t="s">
        <v>21</v>
      </c>
      <c r="I5128" s="9">
        <v>49</v>
      </c>
      <c r="J5128" s="10">
        <v>360</v>
      </c>
      <c r="K5128" s="11">
        <f>Table1[[#This Row],[Price per Unit]]*Table1[[#This Row],[Units Sold]]</f>
        <v>17640</v>
      </c>
      <c r="L5128" s="11">
        <v>670.32</v>
      </c>
      <c r="M5128" s="12">
        <f>Table1[[#This Row],[Operating Profit]]/Table1[[#This Row],[Total Sales]]</f>
        <v>3.8000000000000006E-2</v>
      </c>
      <c r="N5128" s="6" t="s">
        <v>83</v>
      </c>
    </row>
    <row r="5129" spans="2:14" ht="14.25" customHeight="1" x14ac:dyDescent="0.3">
      <c r="B5129" s="6" t="s">
        <v>61</v>
      </c>
      <c r="C5129" s="6">
        <v>1185732</v>
      </c>
      <c r="D5129" s="7">
        <v>44275</v>
      </c>
      <c r="E5129" s="6" t="s">
        <v>31</v>
      </c>
      <c r="F5129" s="6" t="s">
        <v>64</v>
      </c>
      <c r="G5129" s="6" t="s">
        <v>65</v>
      </c>
      <c r="H5129" s="8" t="s">
        <v>22</v>
      </c>
      <c r="I5129" s="9">
        <v>64</v>
      </c>
      <c r="J5129" s="10">
        <v>530</v>
      </c>
      <c r="K5129" s="11">
        <f>Table1[[#This Row],[Price per Unit]]*Table1[[#This Row],[Units Sold]]</f>
        <v>33920</v>
      </c>
      <c r="L5129" s="11">
        <v>1322.88</v>
      </c>
      <c r="M5129" s="12">
        <f>Table1[[#This Row],[Operating Profit]]/Table1[[#This Row],[Total Sales]]</f>
        <v>3.9E-2</v>
      </c>
      <c r="N5129" s="6" t="s">
        <v>83</v>
      </c>
    </row>
    <row r="5130" spans="2:14" ht="14.25" customHeight="1" x14ac:dyDescent="0.3">
      <c r="B5130" s="6" t="s">
        <v>61</v>
      </c>
      <c r="C5130" s="6">
        <v>1185732</v>
      </c>
      <c r="D5130" s="7">
        <v>44275</v>
      </c>
      <c r="E5130" s="6" t="s">
        <v>31</v>
      </c>
      <c r="F5130" s="6" t="s">
        <v>64</v>
      </c>
      <c r="G5130" s="6" t="s">
        <v>65</v>
      </c>
      <c r="H5130" s="8" t="s">
        <v>23</v>
      </c>
      <c r="I5130" s="9">
        <v>53</v>
      </c>
      <c r="J5130" s="10">
        <v>720</v>
      </c>
      <c r="K5130" s="11">
        <f>Table1[[#This Row],[Price per Unit]]*Table1[[#This Row],[Units Sold]]</f>
        <v>38160</v>
      </c>
      <c r="L5130" s="11">
        <v>1526.4</v>
      </c>
      <c r="M5130" s="12">
        <f>Table1[[#This Row],[Operating Profit]]/Table1[[#This Row],[Total Sales]]</f>
        <v>0.04</v>
      </c>
      <c r="N5130" s="6" t="s">
        <v>83</v>
      </c>
    </row>
    <row r="5131" spans="2:14" ht="14.25" customHeight="1" x14ac:dyDescent="0.3">
      <c r="B5131" s="6" t="s">
        <v>61</v>
      </c>
      <c r="C5131" s="6">
        <v>1185732</v>
      </c>
      <c r="D5131" s="7">
        <v>44307</v>
      </c>
      <c r="E5131" s="6" t="s">
        <v>31</v>
      </c>
      <c r="F5131" s="6" t="s">
        <v>64</v>
      </c>
      <c r="G5131" s="6" t="s">
        <v>65</v>
      </c>
      <c r="H5131" s="8" t="s">
        <v>17</v>
      </c>
      <c r="I5131" s="9">
        <v>54</v>
      </c>
      <c r="J5131" s="10">
        <v>1310</v>
      </c>
      <c r="K5131" s="11">
        <f>Table1[[#This Row],[Price per Unit]]*Table1[[#This Row],[Units Sold]]</f>
        <v>70740</v>
      </c>
      <c r="L5131" s="11">
        <v>3254.04</v>
      </c>
      <c r="M5131" s="12">
        <f>Table1[[#This Row],[Operating Profit]]/Table1[[#This Row],[Total Sales]]</f>
        <v>4.5999999999999999E-2</v>
      </c>
      <c r="N5131" s="6" t="s">
        <v>83</v>
      </c>
    </row>
    <row r="5132" spans="2:14" ht="14.25" customHeight="1" x14ac:dyDescent="0.3">
      <c r="B5132" s="6" t="s">
        <v>61</v>
      </c>
      <c r="C5132" s="6">
        <v>1185732</v>
      </c>
      <c r="D5132" s="7">
        <v>44307</v>
      </c>
      <c r="E5132" s="6" t="s">
        <v>31</v>
      </c>
      <c r="F5132" s="6" t="s">
        <v>64</v>
      </c>
      <c r="G5132" s="6" t="s">
        <v>65</v>
      </c>
      <c r="H5132" s="8" t="s">
        <v>19</v>
      </c>
      <c r="I5132" s="9">
        <v>50</v>
      </c>
      <c r="J5132" s="10">
        <v>610</v>
      </c>
      <c r="K5132" s="11">
        <f>Table1[[#This Row],[Price per Unit]]*Table1[[#This Row],[Units Sold]]</f>
        <v>30500</v>
      </c>
      <c r="L5132" s="11">
        <v>1525</v>
      </c>
      <c r="M5132" s="12">
        <f>Table1[[#This Row],[Operating Profit]]/Table1[[#This Row],[Total Sales]]</f>
        <v>0.05</v>
      </c>
      <c r="N5132" s="6" t="s">
        <v>83</v>
      </c>
    </row>
    <row r="5133" spans="2:14" ht="14.25" customHeight="1" x14ac:dyDescent="0.3">
      <c r="B5133" s="6" t="s">
        <v>61</v>
      </c>
      <c r="C5133" s="6">
        <v>1185732</v>
      </c>
      <c r="D5133" s="7">
        <v>44307</v>
      </c>
      <c r="E5133" s="6" t="s">
        <v>31</v>
      </c>
      <c r="F5133" s="6" t="s">
        <v>64</v>
      </c>
      <c r="G5133" s="6" t="s">
        <v>65</v>
      </c>
      <c r="H5133" s="8" t="s">
        <v>20</v>
      </c>
      <c r="I5133" s="9">
        <v>44</v>
      </c>
      <c r="J5133" s="10">
        <v>610</v>
      </c>
      <c r="K5133" s="11">
        <f>Table1[[#This Row],[Price per Unit]]*Table1[[#This Row],[Units Sold]]</f>
        <v>26840</v>
      </c>
      <c r="L5133" s="11">
        <v>1073.6000000000001</v>
      </c>
      <c r="M5133" s="12">
        <f>Table1[[#This Row],[Operating Profit]]/Table1[[#This Row],[Total Sales]]</f>
        <v>4.0000000000000008E-2</v>
      </c>
      <c r="N5133" s="6" t="s">
        <v>83</v>
      </c>
    </row>
    <row r="5134" spans="2:14" ht="14.25" customHeight="1" x14ac:dyDescent="0.3">
      <c r="B5134" s="6" t="s">
        <v>61</v>
      </c>
      <c r="C5134" s="6">
        <v>1185732</v>
      </c>
      <c r="D5134" s="7">
        <v>44307</v>
      </c>
      <c r="E5134" s="6" t="s">
        <v>31</v>
      </c>
      <c r="F5134" s="6" t="s">
        <v>64</v>
      </c>
      <c r="G5134" s="6" t="s">
        <v>65</v>
      </c>
      <c r="H5134" s="8" t="s">
        <v>21</v>
      </c>
      <c r="I5134" s="9">
        <v>47</v>
      </c>
      <c r="J5134" s="10">
        <v>440</v>
      </c>
      <c r="K5134" s="11">
        <f>Table1[[#This Row],[Price per Unit]]*Table1[[#This Row],[Units Sold]]</f>
        <v>20680</v>
      </c>
      <c r="L5134" s="11">
        <v>765.16</v>
      </c>
      <c r="M5134" s="12">
        <f>Table1[[#This Row],[Operating Profit]]/Table1[[#This Row],[Total Sales]]</f>
        <v>3.6999999999999998E-2</v>
      </c>
      <c r="N5134" s="6" t="s">
        <v>83</v>
      </c>
    </row>
    <row r="5135" spans="2:14" ht="14.25" customHeight="1" x14ac:dyDescent="0.3">
      <c r="B5135" s="6" t="s">
        <v>61</v>
      </c>
      <c r="C5135" s="6">
        <v>1185732</v>
      </c>
      <c r="D5135" s="7">
        <v>44307</v>
      </c>
      <c r="E5135" s="6" t="s">
        <v>31</v>
      </c>
      <c r="F5135" s="6" t="s">
        <v>64</v>
      </c>
      <c r="G5135" s="6" t="s">
        <v>65</v>
      </c>
      <c r="H5135" s="8" t="s">
        <v>22</v>
      </c>
      <c r="I5135" s="9">
        <v>56</v>
      </c>
      <c r="J5135" s="10">
        <v>410</v>
      </c>
      <c r="K5135" s="11">
        <f>Table1[[#This Row],[Price per Unit]]*Table1[[#This Row],[Units Sold]]</f>
        <v>22960</v>
      </c>
      <c r="L5135" s="11">
        <v>849.52</v>
      </c>
      <c r="M5135" s="12">
        <f>Table1[[#This Row],[Operating Profit]]/Table1[[#This Row],[Total Sales]]</f>
        <v>3.6999999999999998E-2</v>
      </c>
      <c r="N5135" s="6" t="s">
        <v>83</v>
      </c>
    </row>
    <row r="5136" spans="2:14" ht="14.25" customHeight="1" x14ac:dyDescent="0.3">
      <c r="B5136" s="6" t="s">
        <v>61</v>
      </c>
      <c r="C5136" s="6">
        <v>1185732</v>
      </c>
      <c r="D5136" s="7">
        <v>44307</v>
      </c>
      <c r="E5136" s="6" t="s">
        <v>31</v>
      </c>
      <c r="F5136" s="6" t="s">
        <v>64</v>
      </c>
      <c r="G5136" s="6" t="s">
        <v>65</v>
      </c>
      <c r="H5136" s="8" t="s">
        <v>23</v>
      </c>
      <c r="I5136" s="9">
        <v>49</v>
      </c>
      <c r="J5136" s="10">
        <v>840</v>
      </c>
      <c r="K5136" s="11">
        <f>Table1[[#This Row],[Price per Unit]]*Table1[[#This Row],[Units Sold]]</f>
        <v>41160</v>
      </c>
      <c r="L5136" s="11">
        <v>1811.04</v>
      </c>
      <c r="M5136" s="12">
        <f>Table1[[#This Row],[Operating Profit]]/Table1[[#This Row],[Total Sales]]</f>
        <v>4.3999999999999997E-2</v>
      </c>
      <c r="N5136" s="6" t="s">
        <v>83</v>
      </c>
    </row>
    <row r="5137" spans="2:14" ht="14.25" customHeight="1" x14ac:dyDescent="0.3">
      <c r="B5137" s="6" t="s">
        <v>61</v>
      </c>
      <c r="C5137" s="6">
        <v>1185732</v>
      </c>
      <c r="D5137" s="7">
        <v>44336</v>
      </c>
      <c r="E5137" s="6" t="s">
        <v>31</v>
      </c>
      <c r="F5137" s="6" t="s">
        <v>64</v>
      </c>
      <c r="G5137" s="6" t="s">
        <v>65</v>
      </c>
      <c r="H5137" s="8" t="s">
        <v>17</v>
      </c>
      <c r="I5137" s="9">
        <v>59</v>
      </c>
      <c r="J5137" s="10">
        <v>1600</v>
      </c>
      <c r="K5137" s="11">
        <f>Table1[[#This Row],[Price per Unit]]*Table1[[#This Row],[Units Sold]]</f>
        <v>94400</v>
      </c>
      <c r="L5137" s="11">
        <v>4720</v>
      </c>
      <c r="M5137" s="12">
        <f>Table1[[#This Row],[Operating Profit]]/Table1[[#This Row],[Total Sales]]</f>
        <v>0.05</v>
      </c>
      <c r="N5137" s="6" t="s">
        <v>83</v>
      </c>
    </row>
    <row r="5138" spans="2:14" ht="14.25" customHeight="1" x14ac:dyDescent="0.3">
      <c r="B5138" s="6" t="s">
        <v>61</v>
      </c>
      <c r="C5138" s="6">
        <v>1185732</v>
      </c>
      <c r="D5138" s="7">
        <v>44336</v>
      </c>
      <c r="E5138" s="6" t="s">
        <v>31</v>
      </c>
      <c r="F5138" s="6" t="s">
        <v>64</v>
      </c>
      <c r="G5138" s="6" t="s">
        <v>65</v>
      </c>
      <c r="H5138" s="8" t="s">
        <v>19</v>
      </c>
      <c r="I5138" s="9">
        <v>56</v>
      </c>
      <c r="J5138" s="10">
        <v>720</v>
      </c>
      <c r="K5138" s="11">
        <f>Table1[[#This Row],[Price per Unit]]*Table1[[#This Row],[Units Sold]]</f>
        <v>40320</v>
      </c>
      <c r="L5138" s="11">
        <v>1814.4000000000003</v>
      </c>
      <c r="M5138" s="12">
        <f>Table1[[#This Row],[Operating Profit]]/Table1[[#This Row],[Total Sales]]</f>
        <v>4.5000000000000005E-2</v>
      </c>
      <c r="N5138" s="6" t="s">
        <v>83</v>
      </c>
    </row>
    <row r="5139" spans="2:14" ht="14.25" customHeight="1" x14ac:dyDescent="0.3">
      <c r="B5139" s="6" t="s">
        <v>61</v>
      </c>
      <c r="C5139" s="6">
        <v>1185732</v>
      </c>
      <c r="D5139" s="7">
        <v>44336</v>
      </c>
      <c r="E5139" s="6" t="s">
        <v>31</v>
      </c>
      <c r="F5139" s="6" t="s">
        <v>64</v>
      </c>
      <c r="G5139" s="6" t="s">
        <v>65</v>
      </c>
      <c r="H5139" s="8" t="s">
        <v>20</v>
      </c>
      <c r="I5139" s="9">
        <v>53</v>
      </c>
      <c r="J5139" s="10">
        <v>840</v>
      </c>
      <c r="K5139" s="11">
        <f>Table1[[#This Row],[Price per Unit]]*Table1[[#This Row],[Units Sold]]</f>
        <v>44520</v>
      </c>
      <c r="L5139" s="11">
        <v>1780.8000000000002</v>
      </c>
      <c r="M5139" s="12">
        <f>Table1[[#This Row],[Operating Profit]]/Table1[[#This Row],[Total Sales]]</f>
        <v>0.04</v>
      </c>
      <c r="N5139" s="6" t="s">
        <v>83</v>
      </c>
    </row>
    <row r="5140" spans="2:14" ht="14.25" customHeight="1" x14ac:dyDescent="0.3">
      <c r="B5140" s="6" t="s">
        <v>61</v>
      </c>
      <c r="C5140" s="6">
        <v>1185732</v>
      </c>
      <c r="D5140" s="7">
        <v>44336</v>
      </c>
      <c r="E5140" s="6" t="s">
        <v>31</v>
      </c>
      <c r="F5140" s="6" t="s">
        <v>64</v>
      </c>
      <c r="G5140" s="6" t="s">
        <v>65</v>
      </c>
      <c r="H5140" s="8" t="s">
        <v>21</v>
      </c>
      <c r="I5140" s="9">
        <v>51</v>
      </c>
      <c r="J5140" s="10">
        <v>630</v>
      </c>
      <c r="K5140" s="11">
        <f>Table1[[#This Row],[Price per Unit]]*Table1[[#This Row],[Units Sold]]</f>
        <v>32130</v>
      </c>
      <c r="L5140" s="11">
        <v>1220.94</v>
      </c>
      <c r="M5140" s="12">
        <f>Table1[[#This Row],[Operating Profit]]/Table1[[#This Row],[Total Sales]]</f>
        <v>3.7999999999999999E-2</v>
      </c>
      <c r="N5140" s="6" t="s">
        <v>83</v>
      </c>
    </row>
    <row r="5141" spans="2:14" ht="14.25" customHeight="1" x14ac:dyDescent="0.3">
      <c r="B5141" s="6" t="s">
        <v>61</v>
      </c>
      <c r="C5141" s="6">
        <v>1185732</v>
      </c>
      <c r="D5141" s="7">
        <v>44336</v>
      </c>
      <c r="E5141" s="6" t="s">
        <v>31</v>
      </c>
      <c r="F5141" s="6" t="s">
        <v>64</v>
      </c>
      <c r="G5141" s="6" t="s">
        <v>65</v>
      </c>
      <c r="H5141" s="8" t="s">
        <v>22</v>
      </c>
      <c r="I5141" s="9">
        <v>62</v>
      </c>
      <c r="J5141" s="10">
        <v>690</v>
      </c>
      <c r="K5141" s="11">
        <f>Table1[[#This Row],[Price per Unit]]*Table1[[#This Row],[Units Sold]]</f>
        <v>42780</v>
      </c>
      <c r="L5141" s="11">
        <v>1625.64</v>
      </c>
      <c r="M5141" s="12">
        <f>Table1[[#This Row],[Operating Profit]]/Table1[[#This Row],[Total Sales]]</f>
        <v>3.7999999999999999E-2</v>
      </c>
      <c r="N5141" s="6" t="s">
        <v>83</v>
      </c>
    </row>
    <row r="5142" spans="2:14" ht="14.25" customHeight="1" x14ac:dyDescent="0.3">
      <c r="B5142" s="6" t="s">
        <v>61</v>
      </c>
      <c r="C5142" s="6">
        <v>1185732</v>
      </c>
      <c r="D5142" s="7">
        <v>44336</v>
      </c>
      <c r="E5142" s="6" t="s">
        <v>31</v>
      </c>
      <c r="F5142" s="6" t="s">
        <v>64</v>
      </c>
      <c r="G5142" s="6" t="s">
        <v>65</v>
      </c>
      <c r="H5142" s="8" t="s">
        <v>23</v>
      </c>
      <c r="I5142" s="9">
        <v>67</v>
      </c>
      <c r="J5142" s="10">
        <v>1000</v>
      </c>
      <c r="K5142" s="11">
        <f>Table1[[#This Row],[Price per Unit]]*Table1[[#This Row],[Units Sold]]</f>
        <v>67000</v>
      </c>
      <c r="L5142" s="11">
        <v>2747</v>
      </c>
      <c r="M5142" s="12">
        <f>Table1[[#This Row],[Operating Profit]]/Table1[[#This Row],[Total Sales]]</f>
        <v>4.1000000000000002E-2</v>
      </c>
      <c r="N5142" s="6" t="s">
        <v>83</v>
      </c>
    </row>
    <row r="5143" spans="2:14" ht="14.25" customHeight="1" x14ac:dyDescent="0.3">
      <c r="B5143" s="6" t="s">
        <v>61</v>
      </c>
      <c r="C5143" s="6">
        <v>1185732</v>
      </c>
      <c r="D5143" s="7">
        <v>44369</v>
      </c>
      <c r="E5143" s="6" t="s">
        <v>31</v>
      </c>
      <c r="F5143" s="6" t="s">
        <v>64</v>
      </c>
      <c r="G5143" s="6" t="s">
        <v>65</v>
      </c>
      <c r="H5143" s="8" t="s">
        <v>17</v>
      </c>
      <c r="I5143" s="9">
        <v>59</v>
      </c>
      <c r="J5143" s="10">
        <v>1890</v>
      </c>
      <c r="K5143" s="11">
        <f>Table1[[#This Row],[Price per Unit]]*Table1[[#This Row],[Units Sold]]</f>
        <v>111510</v>
      </c>
      <c r="L5143" s="11">
        <v>5129.46</v>
      </c>
      <c r="M5143" s="12">
        <f>Table1[[#This Row],[Operating Profit]]/Table1[[#This Row],[Total Sales]]</f>
        <v>4.5999999999999999E-2</v>
      </c>
      <c r="N5143" s="6" t="s">
        <v>83</v>
      </c>
    </row>
    <row r="5144" spans="2:14" ht="14.25" customHeight="1" x14ac:dyDescent="0.3">
      <c r="B5144" s="6" t="s">
        <v>61</v>
      </c>
      <c r="C5144" s="6">
        <v>1185732</v>
      </c>
      <c r="D5144" s="7">
        <v>44369</v>
      </c>
      <c r="E5144" s="6" t="s">
        <v>31</v>
      </c>
      <c r="F5144" s="6" t="s">
        <v>64</v>
      </c>
      <c r="G5144" s="6" t="s">
        <v>65</v>
      </c>
      <c r="H5144" s="8" t="s">
        <v>19</v>
      </c>
      <c r="I5144" s="9">
        <v>55</v>
      </c>
      <c r="J5144" s="10">
        <v>1120</v>
      </c>
      <c r="K5144" s="11">
        <f>Table1[[#This Row],[Price per Unit]]*Table1[[#This Row],[Units Sold]]</f>
        <v>61600</v>
      </c>
      <c r="L5144" s="11">
        <v>3080</v>
      </c>
      <c r="M5144" s="12">
        <f>Table1[[#This Row],[Operating Profit]]/Table1[[#This Row],[Total Sales]]</f>
        <v>0.05</v>
      </c>
      <c r="N5144" s="6" t="s">
        <v>83</v>
      </c>
    </row>
    <row r="5145" spans="2:14" ht="14.25" customHeight="1" x14ac:dyDescent="0.3">
      <c r="B5145" s="6" t="s">
        <v>61</v>
      </c>
      <c r="C5145" s="6">
        <v>1185732</v>
      </c>
      <c r="D5145" s="7">
        <v>44369</v>
      </c>
      <c r="E5145" s="6" t="s">
        <v>31</v>
      </c>
      <c r="F5145" s="6" t="s">
        <v>64</v>
      </c>
      <c r="G5145" s="6" t="s">
        <v>65</v>
      </c>
      <c r="H5145" s="8" t="s">
        <v>20</v>
      </c>
      <c r="I5145" s="9">
        <v>53</v>
      </c>
      <c r="J5145" s="10">
        <v>810</v>
      </c>
      <c r="K5145" s="11">
        <f>Table1[[#This Row],[Price per Unit]]*Table1[[#This Row],[Units Sold]]</f>
        <v>42930</v>
      </c>
      <c r="L5145" s="11">
        <v>1545.48</v>
      </c>
      <c r="M5145" s="12">
        <f>Table1[[#This Row],[Operating Profit]]/Table1[[#This Row],[Total Sales]]</f>
        <v>3.5999999999999997E-2</v>
      </c>
      <c r="N5145" s="6" t="s">
        <v>83</v>
      </c>
    </row>
    <row r="5146" spans="2:14" ht="14.25" customHeight="1" x14ac:dyDescent="0.3">
      <c r="B5146" s="6" t="s">
        <v>61</v>
      </c>
      <c r="C5146" s="6">
        <v>1185732</v>
      </c>
      <c r="D5146" s="7">
        <v>44369</v>
      </c>
      <c r="E5146" s="6" t="s">
        <v>31</v>
      </c>
      <c r="F5146" s="6" t="s">
        <v>64</v>
      </c>
      <c r="G5146" s="6" t="s">
        <v>65</v>
      </c>
      <c r="H5146" s="8" t="s">
        <v>21</v>
      </c>
      <c r="I5146" s="9">
        <v>53</v>
      </c>
      <c r="J5146" s="10">
        <v>900</v>
      </c>
      <c r="K5146" s="11">
        <f>Table1[[#This Row],[Price per Unit]]*Table1[[#This Row],[Units Sold]]</f>
        <v>47700</v>
      </c>
      <c r="L5146" s="11">
        <v>1717.2</v>
      </c>
      <c r="M5146" s="12">
        <f>Table1[[#This Row],[Operating Profit]]/Table1[[#This Row],[Total Sales]]</f>
        <v>3.6000000000000004E-2</v>
      </c>
      <c r="N5146" s="6" t="s">
        <v>83</v>
      </c>
    </row>
    <row r="5147" spans="2:14" ht="14.25" customHeight="1" x14ac:dyDescent="0.3">
      <c r="B5147" s="6" t="s">
        <v>61</v>
      </c>
      <c r="C5147" s="6">
        <v>1185732</v>
      </c>
      <c r="D5147" s="7">
        <v>44369</v>
      </c>
      <c r="E5147" s="6" t="s">
        <v>31</v>
      </c>
      <c r="F5147" s="6" t="s">
        <v>64</v>
      </c>
      <c r="G5147" s="6" t="s">
        <v>65</v>
      </c>
      <c r="H5147" s="8" t="s">
        <v>22</v>
      </c>
      <c r="I5147" s="9">
        <v>60</v>
      </c>
      <c r="J5147" s="10">
        <v>840</v>
      </c>
      <c r="K5147" s="11">
        <f>Table1[[#This Row],[Price per Unit]]*Table1[[#This Row],[Units Sold]]</f>
        <v>50400</v>
      </c>
      <c r="L5147" s="11">
        <v>1814.3999999999999</v>
      </c>
      <c r="M5147" s="12">
        <f>Table1[[#This Row],[Operating Profit]]/Table1[[#This Row],[Total Sales]]</f>
        <v>3.5999999999999997E-2</v>
      </c>
      <c r="N5147" s="6" t="s">
        <v>83</v>
      </c>
    </row>
    <row r="5148" spans="2:14" ht="14.25" customHeight="1" x14ac:dyDescent="0.3">
      <c r="B5148" s="6" t="s">
        <v>61</v>
      </c>
      <c r="C5148" s="6">
        <v>1185732</v>
      </c>
      <c r="D5148" s="7">
        <v>44369</v>
      </c>
      <c r="E5148" s="6" t="s">
        <v>31</v>
      </c>
      <c r="F5148" s="6" t="s">
        <v>64</v>
      </c>
      <c r="G5148" s="6" t="s">
        <v>65</v>
      </c>
      <c r="H5148" s="8" t="s">
        <v>23</v>
      </c>
      <c r="I5148" s="9">
        <v>67</v>
      </c>
      <c r="J5148" s="10">
        <v>1260</v>
      </c>
      <c r="K5148" s="11">
        <f>Table1[[#This Row],[Price per Unit]]*Table1[[#This Row],[Units Sold]]</f>
        <v>84420</v>
      </c>
      <c r="L5148" s="11">
        <v>3545.64</v>
      </c>
      <c r="M5148" s="12">
        <f>Table1[[#This Row],[Operating Profit]]/Table1[[#This Row],[Total Sales]]</f>
        <v>4.1999999999999996E-2</v>
      </c>
      <c r="N5148" s="6" t="s">
        <v>83</v>
      </c>
    </row>
    <row r="5149" spans="2:14" ht="14.25" customHeight="1" x14ac:dyDescent="0.3">
      <c r="B5149" s="6" t="s">
        <v>61</v>
      </c>
      <c r="C5149" s="6">
        <v>1185732</v>
      </c>
      <c r="D5149" s="7">
        <v>44397</v>
      </c>
      <c r="E5149" s="6" t="s">
        <v>31</v>
      </c>
      <c r="F5149" s="6" t="s">
        <v>64</v>
      </c>
      <c r="G5149" s="6" t="s">
        <v>65</v>
      </c>
      <c r="H5149" s="8" t="s">
        <v>17</v>
      </c>
      <c r="I5149" s="9">
        <v>63</v>
      </c>
      <c r="J5149" s="10">
        <v>1820</v>
      </c>
      <c r="K5149" s="11">
        <f>Table1[[#This Row],[Price per Unit]]*Table1[[#This Row],[Units Sold]]</f>
        <v>114660</v>
      </c>
      <c r="L5149" s="11">
        <v>5274.3600000000006</v>
      </c>
      <c r="M5149" s="12">
        <f>Table1[[#This Row],[Operating Profit]]/Table1[[#This Row],[Total Sales]]</f>
        <v>4.6000000000000006E-2</v>
      </c>
      <c r="N5149" s="6" t="s">
        <v>83</v>
      </c>
    </row>
    <row r="5150" spans="2:14" ht="14.25" customHeight="1" x14ac:dyDescent="0.3">
      <c r="B5150" s="6" t="s">
        <v>61</v>
      </c>
      <c r="C5150" s="6">
        <v>1185732</v>
      </c>
      <c r="D5150" s="7">
        <v>44397</v>
      </c>
      <c r="E5150" s="6" t="s">
        <v>31</v>
      </c>
      <c r="F5150" s="6" t="s">
        <v>64</v>
      </c>
      <c r="G5150" s="6" t="s">
        <v>65</v>
      </c>
      <c r="H5150" s="8" t="s">
        <v>19</v>
      </c>
      <c r="I5150" s="9">
        <v>59</v>
      </c>
      <c r="J5150" s="10">
        <v>1110</v>
      </c>
      <c r="K5150" s="11">
        <f>Table1[[#This Row],[Price per Unit]]*Table1[[#This Row],[Units Sold]]</f>
        <v>65490</v>
      </c>
      <c r="L5150" s="11">
        <v>3078.03</v>
      </c>
      <c r="M5150" s="12">
        <f>Table1[[#This Row],[Operating Profit]]/Table1[[#This Row],[Total Sales]]</f>
        <v>4.7E-2</v>
      </c>
      <c r="N5150" s="6" t="s">
        <v>83</v>
      </c>
    </row>
    <row r="5151" spans="2:14" ht="14.25" customHeight="1" x14ac:dyDescent="0.3">
      <c r="B5151" s="6" t="s">
        <v>61</v>
      </c>
      <c r="C5151" s="6">
        <v>1185732</v>
      </c>
      <c r="D5151" s="7">
        <v>44397</v>
      </c>
      <c r="E5151" s="6" t="s">
        <v>31</v>
      </c>
      <c r="F5151" s="6" t="s">
        <v>64</v>
      </c>
      <c r="G5151" s="6" t="s">
        <v>65</v>
      </c>
      <c r="H5151" s="8" t="s">
        <v>20</v>
      </c>
      <c r="I5151" s="9">
        <v>53</v>
      </c>
      <c r="J5151" s="10">
        <v>1020</v>
      </c>
      <c r="K5151" s="11">
        <f>Table1[[#This Row],[Price per Unit]]*Table1[[#This Row],[Units Sold]]</f>
        <v>54060</v>
      </c>
      <c r="L5151" s="11">
        <v>1946.1599999999999</v>
      </c>
      <c r="M5151" s="12">
        <f>Table1[[#This Row],[Operating Profit]]/Table1[[#This Row],[Total Sales]]</f>
        <v>3.5999999999999997E-2</v>
      </c>
      <c r="N5151" s="6" t="s">
        <v>83</v>
      </c>
    </row>
    <row r="5152" spans="2:14" ht="14.25" customHeight="1" x14ac:dyDescent="0.3">
      <c r="B5152" s="6" t="s">
        <v>61</v>
      </c>
      <c r="C5152" s="6">
        <v>1185732</v>
      </c>
      <c r="D5152" s="7">
        <v>44397</v>
      </c>
      <c r="E5152" s="6" t="s">
        <v>31</v>
      </c>
      <c r="F5152" s="6" t="s">
        <v>64</v>
      </c>
      <c r="G5152" s="6" t="s">
        <v>65</v>
      </c>
      <c r="H5152" s="8" t="s">
        <v>21</v>
      </c>
      <c r="I5152" s="9">
        <v>51</v>
      </c>
      <c r="J5152" s="10">
        <v>750</v>
      </c>
      <c r="K5152" s="11">
        <f>Table1[[#This Row],[Price per Unit]]*Table1[[#This Row],[Units Sold]]</f>
        <v>38250</v>
      </c>
      <c r="L5152" s="11">
        <v>1453.5</v>
      </c>
      <c r="M5152" s="12">
        <f>Table1[[#This Row],[Operating Profit]]/Table1[[#This Row],[Total Sales]]</f>
        <v>3.7999999999999999E-2</v>
      </c>
      <c r="N5152" s="6" t="s">
        <v>83</v>
      </c>
    </row>
    <row r="5153" spans="2:14" ht="14.25" customHeight="1" x14ac:dyDescent="0.3">
      <c r="B5153" s="6" t="s">
        <v>61</v>
      </c>
      <c r="C5153" s="6">
        <v>1185732</v>
      </c>
      <c r="D5153" s="7">
        <v>44397</v>
      </c>
      <c r="E5153" s="6" t="s">
        <v>31</v>
      </c>
      <c r="F5153" s="6" t="s">
        <v>64</v>
      </c>
      <c r="G5153" s="6" t="s">
        <v>65</v>
      </c>
      <c r="H5153" s="8" t="s">
        <v>22</v>
      </c>
      <c r="I5153" s="9">
        <v>61</v>
      </c>
      <c r="J5153" s="10">
        <v>910</v>
      </c>
      <c r="K5153" s="11">
        <f>Table1[[#This Row],[Price per Unit]]*Table1[[#This Row],[Units Sold]]</f>
        <v>55510</v>
      </c>
      <c r="L5153" s="11">
        <v>2164.89</v>
      </c>
      <c r="M5153" s="12">
        <f>Table1[[#This Row],[Operating Profit]]/Table1[[#This Row],[Total Sales]]</f>
        <v>3.9E-2</v>
      </c>
      <c r="N5153" s="6" t="s">
        <v>83</v>
      </c>
    </row>
    <row r="5154" spans="2:14" ht="14.25" customHeight="1" x14ac:dyDescent="0.3">
      <c r="B5154" s="6" t="s">
        <v>61</v>
      </c>
      <c r="C5154" s="6">
        <v>1185732</v>
      </c>
      <c r="D5154" s="7">
        <v>44397</v>
      </c>
      <c r="E5154" s="6" t="s">
        <v>31</v>
      </c>
      <c r="F5154" s="6" t="s">
        <v>64</v>
      </c>
      <c r="G5154" s="6" t="s">
        <v>65</v>
      </c>
      <c r="H5154" s="8" t="s">
        <v>23</v>
      </c>
      <c r="I5154" s="9">
        <v>67</v>
      </c>
      <c r="J5154" s="10">
        <v>1300</v>
      </c>
      <c r="K5154" s="11">
        <f>Table1[[#This Row],[Price per Unit]]*Table1[[#This Row],[Units Sold]]</f>
        <v>87100</v>
      </c>
      <c r="L5154" s="11">
        <v>3919.4999999999995</v>
      </c>
      <c r="M5154" s="12">
        <f>Table1[[#This Row],[Operating Profit]]/Table1[[#This Row],[Total Sales]]</f>
        <v>4.4999999999999991E-2</v>
      </c>
      <c r="N5154" s="6" t="s">
        <v>83</v>
      </c>
    </row>
    <row r="5155" spans="2:14" ht="14.25" customHeight="1" x14ac:dyDescent="0.3">
      <c r="B5155" s="6" t="s">
        <v>61</v>
      </c>
      <c r="C5155" s="6">
        <v>1185732</v>
      </c>
      <c r="D5155" s="7">
        <v>44429</v>
      </c>
      <c r="E5155" s="6" t="s">
        <v>31</v>
      </c>
      <c r="F5155" s="6" t="s">
        <v>64</v>
      </c>
      <c r="G5155" s="6" t="s">
        <v>65</v>
      </c>
      <c r="H5155" s="8" t="s">
        <v>17</v>
      </c>
      <c r="I5155" s="9">
        <v>59</v>
      </c>
      <c r="J5155" s="10">
        <v>1630</v>
      </c>
      <c r="K5155" s="11">
        <f>Table1[[#This Row],[Price per Unit]]*Table1[[#This Row],[Units Sold]]</f>
        <v>96170</v>
      </c>
      <c r="L5155" s="11">
        <v>4327.6500000000005</v>
      </c>
      <c r="M5155" s="12">
        <f>Table1[[#This Row],[Operating Profit]]/Table1[[#This Row],[Total Sales]]</f>
        <v>4.5000000000000005E-2</v>
      </c>
      <c r="N5155" s="6" t="s">
        <v>83</v>
      </c>
    </row>
    <row r="5156" spans="2:14" ht="14.25" customHeight="1" x14ac:dyDescent="0.3">
      <c r="B5156" s="6" t="s">
        <v>61</v>
      </c>
      <c r="C5156" s="6">
        <v>1185732</v>
      </c>
      <c r="D5156" s="7">
        <v>44429</v>
      </c>
      <c r="E5156" s="6" t="s">
        <v>31</v>
      </c>
      <c r="F5156" s="6" t="s">
        <v>64</v>
      </c>
      <c r="G5156" s="6" t="s">
        <v>65</v>
      </c>
      <c r="H5156" s="8" t="s">
        <v>19</v>
      </c>
      <c r="I5156" s="9">
        <v>56</v>
      </c>
      <c r="J5156" s="10">
        <v>1060</v>
      </c>
      <c r="K5156" s="11">
        <f>Table1[[#This Row],[Price per Unit]]*Table1[[#This Row],[Units Sold]]</f>
        <v>59360</v>
      </c>
      <c r="L5156" s="11">
        <v>2671.2000000000003</v>
      </c>
      <c r="M5156" s="12">
        <f>Table1[[#This Row],[Operating Profit]]/Table1[[#This Row],[Total Sales]]</f>
        <v>4.5000000000000005E-2</v>
      </c>
      <c r="N5156" s="6" t="s">
        <v>83</v>
      </c>
    </row>
    <row r="5157" spans="2:14" ht="14.25" customHeight="1" x14ac:dyDescent="0.3">
      <c r="B5157" s="6" t="s">
        <v>61</v>
      </c>
      <c r="C5157" s="6">
        <v>1185732</v>
      </c>
      <c r="D5157" s="7">
        <v>44429</v>
      </c>
      <c r="E5157" s="6" t="s">
        <v>31</v>
      </c>
      <c r="F5157" s="6" t="s">
        <v>64</v>
      </c>
      <c r="G5157" s="6" t="s">
        <v>65</v>
      </c>
      <c r="H5157" s="8" t="s">
        <v>20</v>
      </c>
      <c r="I5157" s="9">
        <v>54</v>
      </c>
      <c r="J5157" s="10">
        <v>1020</v>
      </c>
      <c r="K5157" s="11">
        <f>Table1[[#This Row],[Price per Unit]]*Table1[[#This Row],[Units Sold]]</f>
        <v>55080</v>
      </c>
      <c r="L5157" s="11">
        <v>1982.8799999999999</v>
      </c>
      <c r="M5157" s="12">
        <f>Table1[[#This Row],[Operating Profit]]/Table1[[#This Row],[Total Sales]]</f>
        <v>3.5999999999999997E-2</v>
      </c>
      <c r="N5157" s="6" t="s">
        <v>83</v>
      </c>
    </row>
    <row r="5158" spans="2:14" ht="14.25" customHeight="1" x14ac:dyDescent="0.3">
      <c r="B5158" s="6" t="s">
        <v>61</v>
      </c>
      <c r="C5158" s="6">
        <v>1185732</v>
      </c>
      <c r="D5158" s="7">
        <v>44429</v>
      </c>
      <c r="E5158" s="6" t="s">
        <v>31</v>
      </c>
      <c r="F5158" s="6" t="s">
        <v>64</v>
      </c>
      <c r="G5158" s="6" t="s">
        <v>65</v>
      </c>
      <c r="H5158" s="8" t="s">
        <v>21</v>
      </c>
      <c r="I5158" s="9">
        <v>53</v>
      </c>
      <c r="J5158" s="10">
        <v>680</v>
      </c>
      <c r="K5158" s="11">
        <f>Table1[[#This Row],[Price per Unit]]*Table1[[#This Row],[Units Sold]]</f>
        <v>36040</v>
      </c>
      <c r="L5158" s="11">
        <v>1441.6000000000001</v>
      </c>
      <c r="M5158" s="12">
        <f>Table1[[#This Row],[Operating Profit]]/Table1[[#This Row],[Total Sales]]</f>
        <v>0.04</v>
      </c>
      <c r="N5158" s="6" t="s">
        <v>83</v>
      </c>
    </row>
    <row r="5159" spans="2:14" ht="14.25" customHeight="1" x14ac:dyDescent="0.3">
      <c r="B5159" s="6" t="s">
        <v>61</v>
      </c>
      <c r="C5159" s="6">
        <v>1185732</v>
      </c>
      <c r="D5159" s="7">
        <v>44429</v>
      </c>
      <c r="E5159" s="6" t="s">
        <v>31</v>
      </c>
      <c r="F5159" s="6" t="s">
        <v>64</v>
      </c>
      <c r="G5159" s="6" t="s">
        <v>65</v>
      </c>
      <c r="H5159" s="8" t="s">
        <v>22</v>
      </c>
      <c r="I5159" s="9">
        <v>62</v>
      </c>
      <c r="J5159" s="10">
        <v>650</v>
      </c>
      <c r="K5159" s="11">
        <f>Table1[[#This Row],[Price per Unit]]*Table1[[#This Row],[Units Sold]]</f>
        <v>40300</v>
      </c>
      <c r="L5159" s="11">
        <v>1531.4</v>
      </c>
      <c r="M5159" s="12">
        <f>Table1[[#This Row],[Operating Profit]]/Table1[[#This Row],[Total Sales]]</f>
        <v>3.7999999999999999E-2</v>
      </c>
      <c r="N5159" s="6" t="s">
        <v>83</v>
      </c>
    </row>
    <row r="5160" spans="2:14" ht="14.25" customHeight="1" x14ac:dyDescent="0.3">
      <c r="B5160" s="6" t="s">
        <v>61</v>
      </c>
      <c r="C5160" s="6">
        <v>1185732</v>
      </c>
      <c r="D5160" s="7">
        <v>44429</v>
      </c>
      <c r="E5160" s="6" t="s">
        <v>31</v>
      </c>
      <c r="F5160" s="6" t="s">
        <v>64</v>
      </c>
      <c r="G5160" s="6" t="s">
        <v>65</v>
      </c>
      <c r="H5160" s="8" t="s">
        <v>23</v>
      </c>
      <c r="I5160" s="9">
        <v>67</v>
      </c>
      <c r="J5160" s="10">
        <v>1040</v>
      </c>
      <c r="K5160" s="11">
        <f>Table1[[#This Row],[Price per Unit]]*Table1[[#This Row],[Units Sold]]</f>
        <v>69680</v>
      </c>
      <c r="L5160" s="11">
        <v>2926.56</v>
      </c>
      <c r="M5160" s="12">
        <f>Table1[[#This Row],[Operating Profit]]/Table1[[#This Row],[Total Sales]]</f>
        <v>4.2000000000000003E-2</v>
      </c>
      <c r="N5160" s="6" t="s">
        <v>83</v>
      </c>
    </row>
    <row r="5161" spans="2:14" ht="14.25" customHeight="1" x14ac:dyDescent="0.3">
      <c r="B5161" s="6" t="s">
        <v>61</v>
      </c>
      <c r="C5161" s="6">
        <v>1185732</v>
      </c>
      <c r="D5161" s="7">
        <v>44459</v>
      </c>
      <c r="E5161" s="6" t="s">
        <v>31</v>
      </c>
      <c r="F5161" s="6" t="s">
        <v>64</v>
      </c>
      <c r="G5161" s="6" t="s">
        <v>65</v>
      </c>
      <c r="H5161" s="8" t="s">
        <v>17</v>
      </c>
      <c r="I5161" s="9">
        <v>64</v>
      </c>
      <c r="J5161" s="10">
        <v>1310</v>
      </c>
      <c r="K5161" s="11">
        <f>Table1[[#This Row],[Price per Unit]]*Table1[[#This Row],[Units Sold]]</f>
        <v>83840</v>
      </c>
      <c r="L5161" s="11">
        <v>4024.32</v>
      </c>
      <c r="M5161" s="12">
        <f>Table1[[#This Row],[Operating Profit]]/Table1[[#This Row],[Total Sales]]</f>
        <v>4.8000000000000001E-2</v>
      </c>
      <c r="N5161" s="6" t="s">
        <v>83</v>
      </c>
    </row>
    <row r="5162" spans="2:14" ht="14.25" customHeight="1" x14ac:dyDescent="0.3">
      <c r="B5162" s="6" t="s">
        <v>61</v>
      </c>
      <c r="C5162" s="6">
        <v>1185732</v>
      </c>
      <c r="D5162" s="7">
        <v>44459</v>
      </c>
      <c r="E5162" s="6" t="s">
        <v>31</v>
      </c>
      <c r="F5162" s="6" t="s">
        <v>64</v>
      </c>
      <c r="G5162" s="6" t="s">
        <v>65</v>
      </c>
      <c r="H5162" s="8" t="s">
        <v>19</v>
      </c>
      <c r="I5162" s="9">
        <v>55</v>
      </c>
      <c r="J5162" s="10">
        <v>910</v>
      </c>
      <c r="K5162" s="11">
        <f>Table1[[#This Row],[Price per Unit]]*Table1[[#This Row],[Units Sold]]</f>
        <v>50050</v>
      </c>
      <c r="L5162" s="11">
        <v>2402.4</v>
      </c>
      <c r="M5162" s="12">
        <f>Table1[[#This Row],[Operating Profit]]/Table1[[#This Row],[Total Sales]]</f>
        <v>4.8000000000000001E-2</v>
      </c>
      <c r="N5162" s="6" t="s">
        <v>83</v>
      </c>
    </row>
    <row r="5163" spans="2:14" ht="14.25" customHeight="1" x14ac:dyDescent="0.3">
      <c r="B5163" s="6" t="s">
        <v>61</v>
      </c>
      <c r="C5163" s="6">
        <v>1185732</v>
      </c>
      <c r="D5163" s="7">
        <v>44459</v>
      </c>
      <c r="E5163" s="6" t="s">
        <v>31</v>
      </c>
      <c r="F5163" s="6" t="s">
        <v>64</v>
      </c>
      <c r="G5163" s="6" t="s">
        <v>65</v>
      </c>
      <c r="H5163" s="8" t="s">
        <v>20</v>
      </c>
      <c r="I5163" s="9">
        <v>50</v>
      </c>
      <c r="J5163" s="10">
        <v>590</v>
      </c>
      <c r="K5163" s="11">
        <f>Table1[[#This Row],[Price per Unit]]*Table1[[#This Row],[Units Sold]]</f>
        <v>29500</v>
      </c>
      <c r="L5163" s="11">
        <v>1121</v>
      </c>
      <c r="M5163" s="12">
        <f>Table1[[#This Row],[Operating Profit]]/Table1[[#This Row],[Total Sales]]</f>
        <v>3.7999999999999999E-2</v>
      </c>
      <c r="N5163" s="6" t="s">
        <v>83</v>
      </c>
    </row>
    <row r="5164" spans="2:14" ht="14.25" customHeight="1" x14ac:dyDescent="0.3">
      <c r="B5164" s="6" t="s">
        <v>61</v>
      </c>
      <c r="C5164" s="6">
        <v>1185732</v>
      </c>
      <c r="D5164" s="7">
        <v>44459</v>
      </c>
      <c r="E5164" s="6" t="s">
        <v>31</v>
      </c>
      <c r="F5164" s="6" t="s">
        <v>64</v>
      </c>
      <c r="G5164" s="6" t="s">
        <v>65</v>
      </c>
      <c r="H5164" s="8" t="s">
        <v>21</v>
      </c>
      <c r="I5164" s="9">
        <v>50</v>
      </c>
      <c r="J5164" s="10">
        <v>560</v>
      </c>
      <c r="K5164" s="11">
        <f>Table1[[#This Row],[Price per Unit]]*Table1[[#This Row],[Units Sold]]</f>
        <v>28000</v>
      </c>
      <c r="L5164" s="11">
        <v>1092</v>
      </c>
      <c r="M5164" s="12">
        <f>Table1[[#This Row],[Operating Profit]]/Table1[[#This Row],[Total Sales]]</f>
        <v>3.9E-2</v>
      </c>
      <c r="N5164" s="6" t="s">
        <v>83</v>
      </c>
    </row>
    <row r="5165" spans="2:14" ht="14.25" customHeight="1" x14ac:dyDescent="0.3">
      <c r="B5165" s="6" t="s">
        <v>61</v>
      </c>
      <c r="C5165" s="6">
        <v>1185732</v>
      </c>
      <c r="D5165" s="7">
        <v>44459</v>
      </c>
      <c r="E5165" s="6" t="s">
        <v>31</v>
      </c>
      <c r="F5165" s="6" t="s">
        <v>64</v>
      </c>
      <c r="G5165" s="6" t="s">
        <v>65</v>
      </c>
      <c r="H5165" s="8" t="s">
        <v>22</v>
      </c>
      <c r="I5165" s="9">
        <v>62</v>
      </c>
      <c r="J5165" s="10">
        <v>600</v>
      </c>
      <c r="K5165" s="11">
        <f>Table1[[#This Row],[Price per Unit]]*Table1[[#This Row],[Units Sold]]</f>
        <v>37200</v>
      </c>
      <c r="L5165" s="11">
        <v>1488</v>
      </c>
      <c r="M5165" s="12">
        <f>Table1[[#This Row],[Operating Profit]]/Table1[[#This Row],[Total Sales]]</f>
        <v>0.04</v>
      </c>
      <c r="N5165" s="6" t="s">
        <v>83</v>
      </c>
    </row>
    <row r="5166" spans="2:14" ht="14.25" customHeight="1" x14ac:dyDescent="0.3">
      <c r="B5166" s="6" t="s">
        <v>61</v>
      </c>
      <c r="C5166" s="6">
        <v>1185732</v>
      </c>
      <c r="D5166" s="7">
        <v>44459</v>
      </c>
      <c r="E5166" s="6" t="s">
        <v>31</v>
      </c>
      <c r="F5166" s="6" t="s">
        <v>64</v>
      </c>
      <c r="G5166" s="6" t="s">
        <v>65</v>
      </c>
      <c r="H5166" s="8" t="s">
        <v>23</v>
      </c>
      <c r="I5166" s="9">
        <v>64</v>
      </c>
      <c r="J5166" s="10">
        <v>840</v>
      </c>
      <c r="K5166" s="11">
        <f>Table1[[#This Row],[Price per Unit]]*Table1[[#This Row],[Units Sold]]</f>
        <v>53760</v>
      </c>
      <c r="L5166" s="11">
        <v>2204.16</v>
      </c>
      <c r="M5166" s="12">
        <f>Table1[[#This Row],[Operating Profit]]/Table1[[#This Row],[Total Sales]]</f>
        <v>4.0999999999999995E-2</v>
      </c>
      <c r="N5166" s="6" t="s">
        <v>83</v>
      </c>
    </row>
    <row r="5167" spans="2:14" ht="14.25" customHeight="1" x14ac:dyDescent="0.3">
      <c r="B5167" s="6" t="s">
        <v>61</v>
      </c>
      <c r="C5167" s="6">
        <v>1185732</v>
      </c>
      <c r="D5167" s="7">
        <v>44491</v>
      </c>
      <c r="E5167" s="6" t="s">
        <v>31</v>
      </c>
      <c r="F5167" s="6" t="s">
        <v>64</v>
      </c>
      <c r="G5167" s="6" t="s">
        <v>65</v>
      </c>
      <c r="H5167" s="8" t="s">
        <v>17</v>
      </c>
      <c r="I5167" s="9">
        <v>68</v>
      </c>
      <c r="J5167" s="10">
        <v>1130</v>
      </c>
      <c r="K5167" s="11">
        <f>Table1[[#This Row],[Price per Unit]]*Table1[[#This Row],[Units Sold]]</f>
        <v>76840</v>
      </c>
      <c r="L5167" s="11">
        <v>3611.48</v>
      </c>
      <c r="M5167" s="12">
        <f>Table1[[#This Row],[Operating Profit]]/Table1[[#This Row],[Total Sales]]</f>
        <v>4.7E-2</v>
      </c>
      <c r="N5167" s="6" t="s">
        <v>83</v>
      </c>
    </row>
    <row r="5168" spans="2:14" ht="14.25" customHeight="1" x14ac:dyDescent="0.3">
      <c r="B5168" s="6" t="s">
        <v>61</v>
      </c>
      <c r="C5168" s="6">
        <v>1185732</v>
      </c>
      <c r="D5168" s="7">
        <v>44491</v>
      </c>
      <c r="E5168" s="6" t="s">
        <v>31</v>
      </c>
      <c r="F5168" s="6" t="s">
        <v>64</v>
      </c>
      <c r="G5168" s="6" t="s">
        <v>65</v>
      </c>
      <c r="H5168" s="8" t="s">
        <v>19</v>
      </c>
      <c r="I5168" s="9">
        <v>60</v>
      </c>
      <c r="J5168" s="10">
        <v>770</v>
      </c>
      <c r="K5168" s="11">
        <f>Table1[[#This Row],[Price per Unit]]*Table1[[#This Row],[Units Sold]]</f>
        <v>46200</v>
      </c>
      <c r="L5168" s="11">
        <v>2217.6000000000004</v>
      </c>
      <c r="M5168" s="12">
        <f>Table1[[#This Row],[Operating Profit]]/Table1[[#This Row],[Total Sales]]</f>
        <v>4.8000000000000008E-2</v>
      </c>
      <c r="N5168" s="6" t="s">
        <v>83</v>
      </c>
    </row>
    <row r="5169" spans="2:14" ht="14.25" customHeight="1" x14ac:dyDescent="0.3">
      <c r="B5169" s="6" t="s">
        <v>61</v>
      </c>
      <c r="C5169" s="6">
        <v>1185732</v>
      </c>
      <c r="D5169" s="7">
        <v>44491</v>
      </c>
      <c r="E5169" s="6" t="s">
        <v>31</v>
      </c>
      <c r="F5169" s="6" t="s">
        <v>64</v>
      </c>
      <c r="G5169" s="6" t="s">
        <v>65</v>
      </c>
      <c r="H5169" s="8" t="s">
        <v>20</v>
      </c>
      <c r="I5169" s="9">
        <v>59</v>
      </c>
      <c r="J5169" s="10">
        <v>460</v>
      </c>
      <c r="K5169" s="11">
        <f>Table1[[#This Row],[Price per Unit]]*Table1[[#This Row],[Units Sold]]</f>
        <v>27140</v>
      </c>
      <c r="L5169" s="11">
        <v>1085.6000000000001</v>
      </c>
      <c r="M5169" s="12">
        <f>Table1[[#This Row],[Operating Profit]]/Table1[[#This Row],[Total Sales]]</f>
        <v>4.0000000000000008E-2</v>
      </c>
      <c r="N5169" s="6" t="s">
        <v>83</v>
      </c>
    </row>
    <row r="5170" spans="2:14" ht="14.25" customHeight="1" x14ac:dyDescent="0.3">
      <c r="B5170" s="6" t="s">
        <v>61</v>
      </c>
      <c r="C5170" s="6">
        <v>1185732</v>
      </c>
      <c r="D5170" s="7">
        <v>44491</v>
      </c>
      <c r="E5170" s="6" t="s">
        <v>31</v>
      </c>
      <c r="F5170" s="6" t="s">
        <v>64</v>
      </c>
      <c r="G5170" s="6" t="s">
        <v>65</v>
      </c>
      <c r="H5170" s="8" t="s">
        <v>21</v>
      </c>
      <c r="I5170" s="9">
        <v>59</v>
      </c>
      <c r="J5170" s="10">
        <v>420</v>
      </c>
      <c r="K5170" s="11">
        <f>Table1[[#This Row],[Price per Unit]]*Table1[[#This Row],[Units Sold]]</f>
        <v>24780</v>
      </c>
      <c r="L5170" s="11">
        <v>892.07999999999993</v>
      </c>
      <c r="M5170" s="12">
        <f>Table1[[#This Row],[Operating Profit]]/Table1[[#This Row],[Total Sales]]</f>
        <v>3.5999999999999997E-2</v>
      </c>
      <c r="N5170" s="6" t="s">
        <v>83</v>
      </c>
    </row>
    <row r="5171" spans="2:14" ht="14.25" customHeight="1" x14ac:dyDescent="0.3">
      <c r="B5171" s="6" t="s">
        <v>61</v>
      </c>
      <c r="C5171" s="6">
        <v>1185732</v>
      </c>
      <c r="D5171" s="7">
        <v>44491</v>
      </c>
      <c r="E5171" s="6" t="s">
        <v>31</v>
      </c>
      <c r="F5171" s="6" t="s">
        <v>64</v>
      </c>
      <c r="G5171" s="6" t="s">
        <v>65</v>
      </c>
      <c r="H5171" s="8" t="s">
        <v>22</v>
      </c>
      <c r="I5171" s="9">
        <v>71</v>
      </c>
      <c r="J5171" s="10">
        <v>440</v>
      </c>
      <c r="K5171" s="11">
        <f>Table1[[#This Row],[Price per Unit]]*Table1[[#This Row],[Units Sold]]</f>
        <v>31240</v>
      </c>
      <c r="L5171" s="11">
        <v>1093.3999999999999</v>
      </c>
      <c r="M5171" s="12">
        <f>Table1[[#This Row],[Operating Profit]]/Table1[[#This Row],[Total Sales]]</f>
        <v>3.4999999999999996E-2</v>
      </c>
      <c r="N5171" s="6" t="s">
        <v>83</v>
      </c>
    </row>
    <row r="5172" spans="2:14" ht="14.25" customHeight="1" x14ac:dyDescent="0.3">
      <c r="B5172" s="6" t="s">
        <v>61</v>
      </c>
      <c r="C5172" s="6">
        <v>1185732</v>
      </c>
      <c r="D5172" s="7">
        <v>44491</v>
      </c>
      <c r="E5172" s="6" t="s">
        <v>31</v>
      </c>
      <c r="F5172" s="6" t="s">
        <v>64</v>
      </c>
      <c r="G5172" s="6" t="s">
        <v>65</v>
      </c>
      <c r="H5172" s="8" t="s">
        <v>23</v>
      </c>
      <c r="I5172" s="9">
        <v>73</v>
      </c>
      <c r="J5172" s="10">
        <v>830</v>
      </c>
      <c r="K5172" s="11">
        <f>Table1[[#This Row],[Price per Unit]]*Table1[[#This Row],[Units Sold]]</f>
        <v>60590</v>
      </c>
      <c r="L5172" s="11">
        <v>2423.6</v>
      </c>
      <c r="M5172" s="12">
        <f>Table1[[#This Row],[Operating Profit]]/Table1[[#This Row],[Total Sales]]</f>
        <v>0.04</v>
      </c>
      <c r="N5172" s="6" t="s">
        <v>83</v>
      </c>
    </row>
    <row r="5173" spans="2:14" ht="14.25" customHeight="1" x14ac:dyDescent="0.3">
      <c r="B5173" s="6" t="s">
        <v>61</v>
      </c>
      <c r="C5173" s="6">
        <v>1185732</v>
      </c>
      <c r="D5173" s="7">
        <v>44521</v>
      </c>
      <c r="E5173" s="6" t="s">
        <v>31</v>
      </c>
      <c r="F5173" s="6" t="s">
        <v>64</v>
      </c>
      <c r="G5173" s="6" t="s">
        <v>65</v>
      </c>
      <c r="H5173" s="8" t="s">
        <v>17</v>
      </c>
      <c r="I5173" s="9">
        <v>68</v>
      </c>
      <c r="J5173" s="10">
        <v>1230</v>
      </c>
      <c r="K5173" s="11">
        <f>Table1[[#This Row],[Price per Unit]]*Table1[[#This Row],[Units Sold]]</f>
        <v>83640</v>
      </c>
      <c r="L5173" s="11">
        <v>4014.7200000000003</v>
      </c>
      <c r="M5173" s="12">
        <f>Table1[[#This Row],[Operating Profit]]/Table1[[#This Row],[Total Sales]]</f>
        <v>4.8000000000000001E-2</v>
      </c>
      <c r="N5173" s="6" t="s">
        <v>83</v>
      </c>
    </row>
    <row r="5174" spans="2:14" ht="14.25" customHeight="1" x14ac:dyDescent="0.3">
      <c r="B5174" s="6" t="s">
        <v>61</v>
      </c>
      <c r="C5174" s="6">
        <v>1185732</v>
      </c>
      <c r="D5174" s="7">
        <v>44521</v>
      </c>
      <c r="E5174" s="6" t="s">
        <v>31</v>
      </c>
      <c r="F5174" s="6" t="s">
        <v>64</v>
      </c>
      <c r="G5174" s="6" t="s">
        <v>65</v>
      </c>
      <c r="H5174" s="8" t="s">
        <v>19</v>
      </c>
      <c r="I5174" s="9">
        <v>59</v>
      </c>
      <c r="J5174" s="10">
        <v>810</v>
      </c>
      <c r="K5174" s="11">
        <f>Table1[[#This Row],[Price per Unit]]*Table1[[#This Row],[Units Sold]]</f>
        <v>47790</v>
      </c>
      <c r="L5174" s="11">
        <v>2198.34</v>
      </c>
      <c r="M5174" s="12">
        <f>Table1[[#This Row],[Operating Profit]]/Table1[[#This Row],[Total Sales]]</f>
        <v>4.6000000000000006E-2</v>
      </c>
      <c r="N5174" s="6" t="s">
        <v>83</v>
      </c>
    </row>
    <row r="5175" spans="2:14" ht="14.25" customHeight="1" x14ac:dyDescent="0.3">
      <c r="B5175" s="6" t="s">
        <v>61</v>
      </c>
      <c r="C5175" s="6">
        <v>1185732</v>
      </c>
      <c r="D5175" s="7">
        <v>44521</v>
      </c>
      <c r="E5175" s="6" t="s">
        <v>31</v>
      </c>
      <c r="F5175" s="6" t="s">
        <v>64</v>
      </c>
      <c r="G5175" s="6" t="s">
        <v>65</v>
      </c>
      <c r="H5175" s="8" t="s">
        <v>20</v>
      </c>
      <c r="I5175" s="9">
        <v>59</v>
      </c>
      <c r="J5175" s="10">
        <v>930</v>
      </c>
      <c r="K5175" s="11">
        <f>Table1[[#This Row],[Price per Unit]]*Table1[[#This Row],[Units Sold]]</f>
        <v>54870</v>
      </c>
      <c r="L5175" s="11">
        <v>2139.9300000000003</v>
      </c>
      <c r="M5175" s="12">
        <f>Table1[[#This Row],[Operating Profit]]/Table1[[#This Row],[Total Sales]]</f>
        <v>3.9000000000000007E-2</v>
      </c>
      <c r="N5175" s="6" t="s">
        <v>83</v>
      </c>
    </row>
    <row r="5176" spans="2:14" ht="14.25" customHeight="1" x14ac:dyDescent="0.3">
      <c r="B5176" s="6" t="s">
        <v>61</v>
      </c>
      <c r="C5176" s="6">
        <v>1185732</v>
      </c>
      <c r="D5176" s="7">
        <v>44521</v>
      </c>
      <c r="E5176" s="6" t="s">
        <v>31</v>
      </c>
      <c r="F5176" s="6" t="s">
        <v>64</v>
      </c>
      <c r="G5176" s="6" t="s">
        <v>65</v>
      </c>
      <c r="H5176" s="8" t="s">
        <v>21</v>
      </c>
      <c r="I5176" s="9">
        <v>62</v>
      </c>
      <c r="J5176" s="10">
        <v>900</v>
      </c>
      <c r="K5176" s="11">
        <f>Table1[[#This Row],[Price per Unit]]*Table1[[#This Row],[Units Sold]]</f>
        <v>55800</v>
      </c>
      <c r="L5176" s="11">
        <v>2120.4</v>
      </c>
      <c r="M5176" s="12">
        <f>Table1[[#This Row],[Operating Profit]]/Table1[[#This Row],[Total Sales]]</f>
        <v>3.7999999999999999E-2</v>
      </c>
      <c r="N5176" s="6" t="s">
        <v>83</v>
      </c>
    </row>
    <row r="5177" spans="2:14" ht="14.25" customHeight="1" x14ac:dyDescent="0.3">
      <c r="B5177" s="6" t="s">
        <v>61</v>
      </c>
      <c r="C5177" s="6">
        <v>1185732</v>
      </c>
      <c r="D5177" s="7">
        <v>44521</v>
      </c>
      <c r="E5177" s="6" t="s">
        <v>31</v>
      </c>
      <c r="F5177" s="6" t="s">
        <v>64</v>
      </c>
      <c r="G5177" s="6" t="s">
        <v>65</v>
      </c>
      <c r="H5177" s="8" t="s">
        <v>22</v>
      </c>
      <c r="I5177" s="9">
        <v>69</v>
      </c>
      <c r="J5177" s="10">
        <v>830</v>
      </c>
      <c r="K5177" s="11">
        <f>Table1[[#This Row],[Price per Unit]]*Table1[[#This Row],[Units Sold]]</f>
        <v>57270</v>
      </c>
      <c r="L5177" s="11">
        <v>2004.4499999999998</v>
      </c>
      <c r="M5177" s="12">
        <f>Table1[[#This Row],[Operating Profit]]/Table1[[#This Row],[Total Sales]]</f>
        <v>3.4999999999999996E-2</v>
      </c>
      <c r="N5177" s="6" t="s">
        <v>83</v>
      </c>
    </row>
    <row r="5178" spans="2:14" ht="14.25" customHeight="1" x14ac:dyDescent="0.3">
      <c r="B5178" s="6" t="s">
        <v>61</v>
      </c>
      <c r="C5178" s="6">
        <v>1185732</v>
      </c>
      <c r="D5178" s="7">
        <v>44521</v>
      </c>
      <c r="E5178" s="6" t="s">
        <v>31</v>
      </c>
      <c r="F5178" s="6" t="s">
        <v>64</v>
      </c>
      <c r="G5178" s="6" t="s">
        <v>65</v>
      </c>
      <c r="H5178" s="8" t="s">
        <v>23</v>
      </c>
      <c r="I5178" s="9">
        <v>74</v>
      </c>
      <c r="J5178" s="10">
        <v>1010</v>
      </c>
      <c r="K5178" s="11">
        <f>Table1[[#This Row],[Price per Unit]]*Table1[[#This Row],[Units Sold]]</f>
        <v>74740</v>
      </c>
      <c r="L5178" s="11">
        <v>3139.08</v>
      </c>
      <c r="M5178" s="12">
        <f>Table1[[#This Row],[Operating Profit]]/Table1[[#This Row],[Total Sales]]</f>
        <v>4.1999999999999996E-2</v>
      </c>
      <c r="N5178" s="6" t="s">
        <v>83</v>
      </c>
    </row>
    <row r="5179" spans="2:14" ht="14.25" customHeight="1" x14ac:dyDescent="0.3">
      <c r="B5179" s="6" t="s">
        <v>61</v>
      </c>
      <c r="C5179" s="6">
        <v>1185732</v>
      </c>
      <c r="D5179" s="7">
        <v>44550</v>
      </c>
      <c r="E5179" s="6" t="s">
        <v>31</v>
      </c>
      <c r="F5179" s="6" t="s">
        <v>64</v>
      </c>
      <c r="G5179" s="6" t="s">
        <v>65</v>
      </c>
      <c r="H5179" s="8" t="s">
        <v>17</v>
      </c>
      <c r="I5179" s="9">
        <v>69</v>
      </c>
      <c r="J5179" s="10">
        <v>1740</v>
      </c>
      <c r="K5179" s="11">
        <f>Table1[[#This Row],[Price per Unit]]*Table1[[#This Row],[Units Sold]]</f>
        <v>120060</v>
      </c>
      <c r="L5179" s="11">
        <v>5642.8200000000006</v>
      </c>
      <c r="M5179" s="12">
        <f>Table1[[#This Row],[Operating Profit]]/Table1[[#This Row],[Total Sales]]</f>
        <v>4.7000000000000007E-2</v>
      </c>
      <c r="N5179" s="6" t="s">
        <v>83</v>
      </c>
    </row>
    <row r="5180" spans="2:14" ht="14.25" customHeight="1" x14ac:dyDescent="0.3">
      <c r="B5180" s="6" t="s">
        <v>61</v>
      </c>
      <c r="C5180" s="6">
        <v>1185732</v>
      </c>
      <c r="D5180" s="7">
        <v>44550</v>
      </c>
      <c r="E5180" s="6" t="s">
        <v>31</v>
      </c>
      <c r="F5180" s="6" t="s">
        <v>64</v>
      </c>
      <c r="G5180" s="6" t="s">
        <v>65</v>
      </c>
      <c r="H5180" s="8" t="s">
        <v>19</v>
      </c>
      <c r="I5180" s="9">
        <v>60</v>
      </c>
      <c r="J5180" s="10">
        <v>1120</v>
      </c>
      <c r="K5180" s="11">
        <f>Table1[[#This Row],[Price per Unit]]*Table1[[#This Row],[Units Sold]]</f>
        <v>67200</v>
      </c>
      <c r="L5180" s="11">
        <v>3158.4</v>
      </c>
      <c r="M5180" s="12">
        <f>Table1[[#This Row],[Operating Profit]]/Table1[[#This Row],[Total Sales]]</f>
        <v>4.7E-2</v>
      </c>
      <c r="N5180" s="6" t="s">
        <v>83</v>
      </c>
    </row>
    <row r="5181" spans="2:14" ht="14.25" customHeight="1" x14ac:dyDescent="0.3">
      <c r="B5181" s="6" t="s">
        <v>14</v>
      </c>
      <c r="C5181" s="6">
        <v>1128299</v>
      </c>
      <c r="D5181" s="7">
        <v>44206</v>
      </c>
      <c r="E5181" s="6" t="s">
        <v>31</v>
      </c>
      <c r="F5181" s="6" t="s">
        <v>64</v>
      </c>
      <c r="G5181" s="6" t="s">
        <v>65</v>
      </c>
      <c r="H5181" s="8" t="s">
        <v>17</v>
      </c>
      <c r="I5181" s="9">
        <v>33</v>
      </c>
      <c r="J5181" s="10">
        <v>1090</v>
      </c>
      <c r="K5181" s="11">
        <f>Table1[[#This Row],[Price per Unit]]*Table1[[#This Row],[Units Sold]]</f>
        <v>35970</v>
      </c>
      <c r="L5181" s="11">
        <v>1366.8600000000001</v>
      </c>
      <c r="M5181" s="12">
        <f>Table1[[#This Row],[Operating Profit]]/Table1[[#This Row],[Total Sales]]</f>
        <v>3.8000000000000006E-2</v>
      </c>
      <c r="N5181" s="6" t="s">
        <v>83</v>
      </c>
    </row>
    <row r="5182" spans="2:14" ht="14.25" customHeight="1" x14ac:dyDescent="0.3">
      <c r="B5182" s="6" t="s">
        <v>14</v>
      </c>
      <c r="C5182" s="6">
        <v>1128299</v>
      </c>
      <c r="D5182" s="7">
        <v>44206</v>
      </c>
      <c r="E5182" s="6" t="s">
        <v>31</v>
      </c>
      <c r="F5182" s="6" t="s">
        <v>64</v>
      </c>
      <c r="G5182" s="6" t="s">
        <v>65</v>
      </c>
      <c r="H5182" s="8" t="s">
        <v>19</v>
      </c>
      <c r="I5182" s="9">
        <v>43</v>
      </c>
      <c r="J5182" s="10">
        <v>1090</v>
      </c>
      <c r="K5182" s="11">
        <f>Table1[[#This Row],[Price per Unit]]*Table1[[#This Row],[Units Sold]]</f>
        <v>46870</v>
      </c>
      <c r="L5182" s="11">
        <v>1546.71</v>
      </c>
      <c r="M5182" s="12">
        <f>Table1[[#This Row],[Operating Profit]]/Table1[[#This Row],[Total Sales]]</f>
        <v>3.3000000000000002E-2</v>
      </c>
      <c r="N5182" s="6" t="s">
        <v>83</v>
      </c>
    </row>
    <row r="5183" spans="2:14" ht="14.25" customHeight="1" x14ac:dyDescent="0.3">
      <c r="B5183" s="6" t="s">
        <v>14</v>
      </c>
      <c r="C5183" s="6">
        <v>1128299</v>
      </c>
      <c r="D5183" s="7">
        <v>44206</v>
      </c>
      <c r="E5183" s="6" t="s">
        <v>31</v>
      </c>
      <c r="F5183" s="6" t="s">
        <v>64</v>
      </c>
      <c r="G5183" s="6" t="s">
        <v>65</v>
      </c>
      <c r="H5183" s="8" t="s">
        <v>20</v>
      </c>
      <c r="I5183" s="9">
        <v>41</v>
      </c>
      <c r="J5183" s="10">
        <v>1130</v>
      </c>
      <c r="K5183" s="11">
        <f>Table1[[#This Row],[Price per Unit]]*Table1[[#This Row],[Units Sold]]</f>
        <v>46330</v>
      </c>
      <c r="L5183" s="11">
        <v>1667.8799999999999</v>
      </c>
      <c r="M5183" s="12">
        <f>Table1[[#This Row],[Operating Profit]]/Table1[[#This Row],[Total Sales]]</f>
        <v>3.5999999999999997E-2</v>
      </c>
      <c r="N5183" s="6" t="s">
        <v>83</v>
      </c>
    </row>
    <row r="5184" spans="2:14" ht="14.25" customHeight="1" x14ac:dyDescent="0.3">
      <c r="B5184" s="6" t="s">
        <v>14</v>
      </c>
      <c r="C5184" s="6">
        <v>1128299</v>
      </c>
      <c r="D5184" s="7">
        <v>44206</v>
      </c>
      <c r="E5184" s="6" t="s">
        <v>31</v>
      </c>
      <c r="F5184" s="6" t="s">
        <v>64</v>
      </c>
      <c r="G5184" s="6" t="s">
        <v>65</v>
      </c>
      <c r="H5184" s="8" t="s">
        <v>21</v>
      </c>
      <c r="I5184" s="9">
        <v>43</v>
      </c>
      <c r="J5184" s="10">
        <v>560</v>
      </c>
      <c r="K5184" s="11">
        <f>Table1[[#This Row],[Price per Unit]]*Table1[[#This Row],[Units Sold]]</f>
        <v>24080</v>
      </c>
      <c r="L5184" s="11">
        <v>842.8</v>
      </c>
      <c r="M5184" s="12">
        <f>Table1[[#This Row],[Operating Profit]]/Table1[[#This Row],[Total Sales]]</f>
        <v>3.4999999999999996E-2</v>
      </c>
      <c r="N5184" s="6" t="s">
        <v>83</v>
      </c>
    </row>
    <row r="5185" spans="2:14" ht="14.25" customHeight="1" x14ac:dyDescent="0.3">
      <c r="B5185" s="6" t="s">
        <v>14</v>
      </c>
      <c r="C5185" s="6">
        <v>1128299</v>
      </c>
      <c r="D5185" s="7">
        <v>44206</v>
      </c>
      <c r="E5185" s="6" t="s">
        <v>31</v>
      </c>
      <c r="F5185" s="6" t="s">
        <v>64</v>
      </c>
      <c r="G5185" s="6" t="s">
        <v>65</v>
      </c>
      <c r="H5185" s="8" t="s">
        <v>22</v>
      </c>
      <c r="I5185" s="9">
        <v>46</v>
      </c>
      <c r="J5185" s="10">
        <v>460</v>
      </c>
      <c r="K5185" s="11">
        <f>Table1[[#This Row],[Price per Unit]]*Table1[[#This Row],[Units Sold]]</f>
        <v>21160</v>
      </c>
      <c r="L5185" s="11">
        <v>634.79999999999995</v>
      </c>
      <c r="M5185" s="12">
        <f>Table1[[#This Row],[Operating Profit]]/Table1[[#This Row],[Total Sales]]</f>
        <v>0.03</v>
      </c>
      <c r="N5185" s="6" t="s">
        <v>83</v>
      </c>
    </row>
    <row r="5186" spans="2:14" ht="14.25" customHeight="1" x14ac:dyDescent="0.3">
      <c r="B5186" s="6" t="s">
        <v>14</v>
      </c>
      <c r="C5186" s="6">
        <v>1128299</v>
      </c>
      <c r="D5186" s="7">
        <v>44206</v>
      </c>
      <c r="E5186" s="6" t="s">
        <v>31</v>
      </c>
      <c r="F5186" s="6" t="s">
        <v>64</v>
      </c>
      <c r="G5186" s="6" t="s">
        <v>65</v>
      </c>
      <c r="H5186" s="8" t="s">
        <v>23</v>
      </c>
      <c r="I5186" s="9">
        <v>42</v>
      </c>
      <c r="J5186" s="10">
        <v>1230</v>
      </c>
      <c r="K5186" s="11">
        <f>Table1[[#This Row],[Price per Unit]]*Table1[[#This Row],[Units Sold]]</f>
        <v>51660</v>
      </c>
      <c r="L5186" s="11">
        <v>2789.6400000000003</v>
      </c>
      <c r="M5186" s="12">
        <f>Table1[[#This Row],[Operating Profit]]/Table1[[#This Row],[Total Sales]]</f>
        <v>5.4000000000000006E-2</v>
      </c>
      <c r="N5186" s="6" t="s">
        <v>83</v>
      </c>
    </row>
    <row r="5187" spans="2:14" ht="14.25" customHeight="1" x14ac:dyDescent="0.3">
      <c r="B5187" s="6" t="s">
        <v>14</v>
      </c>
      <c r="C5187" s="6">
        <v>1128299</v>
      </c>
      <c r="D5187" s="7">
        <v>44237</v>
      </c>
      <c r="E5187" s="6" t="s">
        <v>31</v>
      </c>
      <c r="F5187" s="6" t="s">
        <v>64</v>
      </c>
      <c r="G5187" s="6" t="s">
        <v>65</v>
      </c>
      <c r="H5187" s="8" t="s">
        <v>17</v>
      </c>
      <c r="I5187" s="9">
        <v>33</v>
      </c>
      <c r="J5187" s="10">
        <v>1430</v>
      </c>
      <c r="K5187" s="11">
        <f>Table1[[#This Row],[Price per Unit]]*Table1[[#This Row],[Units Sold]]</f>
        <v>47190</v>
      </c>
      <c r="L5187" s="11">
        <v>1698.84</v>
      </c>
      <c r="M5187" s="12">
        <f>Table1[[#This Row],[Operating Profit]]/Table1[[#This Row],[Total Sales]]</f>
        <v>3.5999999999999997E-2</v>
      </c>
      <c r="N5187" s="6" t="s">
        <v>83</v>
      </c>
    </row>
    <row r="5188" spans="2:14" ht="14.25" customHeight="1" x14ac:dyDescent="0.3">
      <c r="B5188" s="6" t="s">
        <v>14</v>
      </c>
      <c r="C5188" s="6">
        <v>1128299</v>
      </c>
      <c r="D5188" s="7">
        <v>44237</v>
      </c>
      <c r="E5188" s="6" t="s">
        <v>31</v>
      </c>
      <c r="F5188" s="6" t="s">
        <v>64</v>
      </c>
      <c r="G5188" s="6" t="s">
        <v>65</v>
      </c>
      <c r="H5188" s="8" t="s">
        <v>19</v>
      </c>
      <c r="I5188" s="9">
        <v>42</v>
      </c>
      <c r="J5188" s="10">
        <v>980</v>
      </c>
      <c r="K5188" s="11">
        <f>Table1[[#This Row],[Price per Unit]]*Table1[[#This Row],[Units Sold]]</f>
        <v>41160</v>
      </c>
      <c r="L5188" s="11">
        <v>1317.1200000000001</v>
      </c>
      <c r="M5188" s="12">
        <f>Table1[[#This Row],[Operating Profit]]/Table1[[#This Row],[Total Sales]]</f>
        <v>3.2000000000000001E-2</v>
      </c>
      <c r="N5188" s="6" t="s">
        <v>83</v>
      </c>
    </row>
    <row r="5189" spans="2:14" ht="14.25" customHeight="1" x14ac:dyDescent="0.3">
      <c r="B5189" s="6" t="s">
        <v>14</v>
      </c>
      <c r="C5189" s="6">
        <v>1128299</v>
      </c>
      <c r="D5189" s="7">
        <v>44237</v>
      </c>
      <c r="E5189" s="6" t="s">
        <v>31</v>
      </c>
      <c r="F5189" s="6" t="s">
        <v>64</v>
      </c>
      <c r="G5189" s="6" t="s">
        <v>65</v>
      </c>
      <c r="H5189" s="8" t="s">
        <v>20</v>
      </c>
      <c r="I5189" s="9">
        <v>44</v>
      </c>
      <c r="J5189" s="10">
        <v>940</v>
      </c>
      <c r="K5189" s="11">
        <f>Table1[[#This Row],[Price per Unit]]*Table1[[#This Row],[Units Sold]]</f>
        <v>41360</v>
      </c>
      <c r="L5189" s="11">
        <v>1488.96</v>
      </c>
      <c r="M5189" s="12">
        <f>Table1[[#This Row],[Operating Profit]]/Table1[[#This Row],[Total Sales]]</f>
        <v>3.6000000000000004E-2</v>
      </c>
      <c r="N5189" s="6" t="s">
        <v>83</v>
      </c>
    </row>
    <row r="5190" spans="2:14" ht="14.25" customHeight="1" x14ac:dyDescent="0.3">
      <c r="B5190" s="6" t="s">
        <v>14</v>
      </c>
      <c r="C5190" s="6">
        <v>1128299</v>
      </c>
      <c r="D5190" s="7">
        <v>44237</v>
      </c>
      <c r="E5190" s="6" t="s">
        <v>31</v>
      </c>
      <c r="F5190" s="6" t="s">
        <v>66</v>
      </c>
      <c r="G5190" s="6" t="s">
        <v>67</v>
      </c>
      <c r="H5190" s="8" t="s">
        <v>21</v>
      </c>
      <c r="I5190" s="9">
        <v>41</v>
      </c>
      <c r="J5190" s="10">
        <v>560</v>
      </c>
      <c r="K5190" s="11">
        <f>Table1[[#This Row],[Price per Unit]]*Table1[[#This Row],[Units Sold]]</f>
        <v>22960</v>
      </c>
      <c r="L5190" s="11">
        <v>895.44</v>
      </c>
      <c r="M5190" s="12">
        <f>Table1[[#This Row],[Operating Profit]]/Table1[[#This Row],[Total Sales]]</f>
        <v>3.9E-2</v>
      </c>
      <c r="N5190" s="6" t="s">
        <v>83</v>
      </c>
    </row>
    <row r="5191" spans="2:14" ht="14.25" customHeight="1" x14ac:dyDescent="0.3">
      <c r="B5191" s="6" t="s">
        <v>14</v>
      </c>
      <c r="C5191" s="6">
        <v>1128299</v>
      </c>
      <c r="D5191" s="7">
        <v>44237</v>
      </c>
      <c r="E5191" s="6" t="s">
        <v>31</v>
      </c>
      <c r="F5191" s="6" t="s">
        <v>66</v>
      </c>
      <c r="G5191" s="6" t="s">
        <v>67</v>
      </c>
      <c r="H5191" s="8" t="s">
        <v>22</v>
      </c>
      <c r="I5191" s="9">
        <v>47</v>
      </c>
      <c r="J5191" s="10">
        <v>380</v>
      </c>
      <c r="K5191" s="11">
        <f>Table1[[#This Row],[Price per Unit]]*Table1[[#This Row],[Units Sold]]</f>
        <v>17860</v>
      </c>
      <c r="L5191" s="11">
        <v>535.79999999999995</v>
      </c>
      <c r="M5191" s="12">
        <f>Table1[[#This Row],[Operating Profit]]/Table1[[#This Row],[Total Sales]]</f>
        <v>0.03</v>
      </c>
      <c r="N5191" s="6" t="s">
        <v>83</v>
      </c>
    </row>
    <row r="5192" spans="2:14" ht="14.25" customHeight="1" x14ac:dyDescent="0.3">
      <c r="B5192" s="6" t="s">
        <v>14</v>
      </c>
      <c r="C5192" s="6">
        <v>1128299</v>
      </c>
      <c r="D5192" s="7">
        <v>44237</v>
      </c>
      <c r="E5192" s="6" t="s">
        <v>31</v>
      </c>
      <c r="F5192" s="6" t="s">
        <v>66</v>
      </c>
      <c r="G5192" s="6" t="s">
        <v>67</v>
      </c>
      <c r="H5192" s="8" t="s">
        <v>23</v>
      </c>
      <c r="I5192" s="9">
        <v>44</v>
      </c>
      <c r="J5192" s="10">
        <v>1020</v>
      </c>
      <c r="K5192" s="11">
        <f>Table1[[#This Row],[Price per Unit]]*Table1[[#This Row],[Units Sold]]</f>
        <v>44880</v>
      </c>
      <c r="L5192" s="11">
        <v>2468.4</v>
      </c>
      <c r="M5192" s="12">
        <f>Table1[[#This Row],[Operating Profit]]/Table1[[#This Row],[Total Sales]]</f>
        <v>5.5E-2</v>
      </c>
      <c r="N5192" s="6" t="s">
        <v>83</v>
      </c>
    </row>
    <row r="5193" spans="2:14" ht="14.25" customHeight="1" x14ac:dyDescent="0.3">
      <c r="B5193" s="6" t="s">
        <v>14</v>
      </c>
      <c r="C5193" s="6">
        <v>1128299</v>
      </c>
      <c r="D5193" s="7">
        <v>44264</v>
      </c>
      <c r="E5193" s="6" t="s">
        <v>31</v>
      </c>
      <c r="F5193" s="6" t="s">
        <v>66</v>
      </c>
      <c r="G5193" s="6" t="s">
        <v>67</v>
      </c>
      <c r="H5193" s="8" t="s">
        <v>17</v>
      </c>
      <c r="I5193" s="9">
        <v>44</v>
      </c>
      <c r="J5193" s="10">
        <v>1350</v>
      </c>
      <c r="K5193" s="11">
        <f>Table1[[#This Row],[Price per Unit]]*Table1[[#This Row],[Units Sold]]</f>
        <v>59400</v>
      </c>
      <c r="L5193" s="11">
        <v>2376</v>
      </c>
      <c r="M5193" s="12">
        <f>Table1[[#This Row],[Operating Profit]]/Table1[[#This Row],[Total Sales]]</f>
        <v>0.04</v>
      </c>
      <c r="N5193" s="6" t="s">
        <v>83</v>
      </c>
    </row>
    <row r="5194" spans="2:14" ht="14.25" customHeight="1" x14ac:dyDescent="0.3">
      <c r="B5194" s="6" t="s">
        <v>14</v>
      </c>
      <c r="C5194" s="6">
        <v>1128299</v>
      </c>
      <c r="D5194" s="7">
        <v>44264</v>
      </c>
      <c r="E5194" s="6" t="s">
        <v>31</v>
      </c>
      <c r="F5194" s="6" t="s">
        <v>66</v>
      </c>
      <c r="G5194" s="6" t="s">
        <v>67</v>
      </c>
      <c r="H5194" s="8" t="s">
        <v>19</v>
      </c>
      <c r="I5194" s="9">
        <v>54</v>
      </c>
      <c r="J5194" s="10">
        <v>910</v>
      </c>
      <c r="K5194" s="11">
        <f>Table1[[#This Row],[Price per Unit]]*Table1[[#This Row],[Units Sold]]</f>
        <v>49140</v>
      </c>
      <c r="L5194" s="11">
        <v>1523.34</v>
      </c>
      <c r="M5194" s="12">
        <f>Table1[[#This Row],[Operating Profit]]/Table1[[#This Row],[Total Sales]]</f>
        <v>3.1E-2</v>
      </c>
      <c r="N5194" s="6" t="s">
        <v>83</v>
      </c>
    </row>
    <row r="5195" spans="2:14" ht="14.25" customHeight="1" x14ac:dyDescent="0.3">
      <c r="B5195" s="6" t="s">
        <v>14</v>
      </c>
      <c r="C5195" s="6">
        <v>1128299</v>
      </c>
      <c r="D5195" s="7">
        <v>44264</v>
      </c>
      <c r="E5195" s="6" t="s">
        <v>31</v>
      </c>
      <c r="F5195" s="6" t="s">
        <v>66</v>
      </c>
      <c r="G5195" s="6" t="s">
        <v>67</v>
      </c>
      <c r="H5195" s="8" t="s">
        <v>20</v>
      </c>
      <c r="I5195" s="9">
        <v>57</v>
      </c>
      <c r="J5195" s="10">
        <v>1010</v>
      </c>
      <c r="K5195" s="11">
        <f>Table1[[#This Row],[Price per Unit]]*Table1[[#This Row],[Units Sold]]</f>
        <v>57570</v>
      </c>
      <c r="L5195" s="11">
        <v>2245.23</v>
      </c>
      <c r="M5195" s="12">
        <f>Table1[[#This Row],[Operating Profit]]/Table1[[#This Row],[Total Sales]]</f>
        <v>3.9E-2</v>
      </c>
      <c r="N5195" s="6" t="s">
        <v>83</v>
      </c>
    </row>
    <row r="5196" spans="2:14" ht="14.25" customHeight="1" x14ac:dyDescent="0.3">
      <c r="B5196" s="6" t="s">
        <v>14</v>
      </c>
      <c r="C5196" s="6">
        <v>1128299</v>
      </c>
      <c r="D5196" s="7">
        <v>44264</v>
      </c>
      <c r="E5196" s="6" t="s">
        <v>31</v>
      </c>
      <c r="F5196" s="6" t="s">
        <v>66</v>
      </c>
      <c r="G5196" s="6" t="s">
        <v>67</v>
      </c>
      <c r="H5196" s="8" t="s">
        <v>21</v>
      </c>
      <c r="I5196" s="9">
        <v>52</v>
      </c>
      <c r="J5196" s="10">
        <v>690</v>
      </c>
      <c r="K5196" s="11">
        <f>Table1[[#This Row],[Price per Unit]]*Table1[[#This Row],[Units Sold]]</f>
        <v>35880</v>
      </c>
      <c r="L5196" s="11">
        <v>1291.68</v>
      </c>
      <c r="M5196" s="12">
        <f>Table1[[#This Row],[Operating Profit]]/Table1[[#This Row],[Total Sales]]</f>
        <v>3.6000000000000004E-2</v>
      </c>
      <c r="N5196" s="6" t="s">
        <v>83</v>
      </c>
    </row>
    <row r="5197" spans="2:14" ht="14.25" customHeight="1" x14ac:dyDescent="0.3">
      <c r="B5197" s="6" t="s">
        <v>14</v>
      </c>
      <c r="C5197" s="6">
        <v>1128299</v>
      </c>
      <c r="D5197" s="7">
        <v>44264</v>
      </c>
      <c r="E5197" s="6" t="s">
        <v>31</v>
      </c>
      <c r="F5197" s="6" t="s">
        <v>66</v>
      </c>
      <c r="G5197" s="6" t="s">
        <v>67</v>
      </c>
      <c r="H5197" s="8" t="s">
        <v>22</v>
      </c>
      <c r="I5197" s="9">
        <v>55</v>
      </c>
      <c r="J5197" s="10">
        <v>360</v>
      </c>
      <c r="K5197" s="11">
        <f>Table1[[#This Row],[Price per Unit]]*Table1[[#This Row],[Units Sold]]</f>
        <v>19800</v>
      </c>
      <c r="L5197" s="11">
        <v>514.80000000000007</v>
      </c>
      <c r="M5197" s="12">
        <f>Table1[[#This Row],[Operating Profit]]/Table1[[#This Row],[Total Sales]]</f>
        <v>2.6000000000000002E-2</v>
      </c>
      <c r="N5197" s="6" t="s">
        <v>83</v>
      </c>
    </row>
    <row r="5198" spans="2:14" ht="14.25" customHeight="1" x14ac:dyDescent="0.3">
      <c r="B5198" s="6" t="s">
        <v>14</v>
      </c>
      <c r="C5198" s="6">
        <v>1128299</v>
      </c>
      <c r="D5198" s="7">
        <v>44264</v>
      </c>
      <c r="E5198" s="6" t="s">
        <v>31</v>
      </c>
      <c r="F5198" s="6" t="s">
        <v>66</v>
      </c>
      <c r="G5198" s="6" t="s">
        <v>67</v>
      </c>
      <c r="H5198" s="8" t="s">
        <v>23</v>
      </c>
      <c r="I5198" s="9">
        <v>50</v>
      </c>
      <c r="J5198" s="10">
        <v>850</v>
      </c>
      <c r="K5198" s="11">
        <f>Table1[[#This Row],[Price per Unit]]*Table1[[#This Row],[Units Sold]]</f>
        <v>42500</v>
      </c>
      <c r="L5198" s="11">
        <v>2337.5</v>
      </c>
      <c r="M5198" s="12">
        <f>Table1[[#This Row],[Operating Profit]]/Table1[[#This Row],[Total Sales]]</f>
        <v>5.5E-2</v>
      </c>
      <c r="N5198" s="6" t="s">
        <v>83</v>
      </c>
    </row>
    <row r="5199" spans="2:14" ht="14.25" customHeight="1" x14ac:dyDescent="0.3">
      <c r="B5199" s="6" t="s">
        <v>14</v>
      </c>
      <c r="C5199" s="6">
        <v>1128299</v>
      </c>
      <c r="D5199" s="7">
        <v>44296</v>
      </c>
      <c r="E5199" s="6" t="s">
        <v>31</v>
      </c>
      <c r="F5199" s="6" t="s">
        <v>66</v>
      </c>
      <c r="G5199" s="6" t="s">
        <v>67</v>
      </c>
      <c r="H5199" s="8" t="s">
        <v>17</v>
      </c>
      <c r="I5199" s="9">
        <v>59</v>
      </c>
      <c r="J5199" s="10">
        <v>1300</v>
      </c>
      <c r="K5199" s="11">
        <f>Table1[[#This Row],[Price per Unit]]*Table1[[#This Row],[Units Sold]]</f>
        <v>76700</v>
      </c>
      <c r="L5199" s="11">
        <v>2761.2</v>
      </c>
      <c r="M5199" s="12">
        <f>Table1[[#This Row],[Operating Profit]]/Table1[[#This Row],[Total Sales]]</f>
        <v>3.5999999999999997E-2</v>
      </c>
      <c r="N5199" s="6" t="s">
        <v>83</v>
      </c>
    </row>
    <row r="5200" spans="2:14" ht="14.25" customHeight="1" x14ac:dyDescent="0.3">
      <c r="B5200" s="6" t="s">
        <v>14</v>
      </c>
      <c r="C5200" s="6">
        <v>1128299</v>
      </c>
      <c r="D5200" s="7">
        <v>44296</v>
      </c>
      <c r="E5200" s="6" t="s">
        <v>31</v>
      </c>
      <c r="F5200" s="6" t="s">
        <v>66</v>
      </c>
      <c r="G5200" s="6" t="s">
        <v>67</v>
      </c>
      <c r="H5200" s="8" t="s">
        <v>19</v>
      </c>
      <c r="I5200" s="9">
        <v>61</v>
      </c>
      <c r="J5200" s="10">
        <v>810</v>
      </c>
      <c r="K5200" s="11">
        <f>Table1[[#This Row],[Price per Unit]]*Table1[[#This Row],[Units Sold]]</f>
        <v>49410</v>
      </c>
      <c r="L5200" s="11">
        <v>1729.35</v>
      </c>
      <c r="M5200" s="12">
        <f>Table1[[#This Row],[Operating Profit]]/Table1[[#This Row],[Total Sales]]</f>
        <v>3.4999999999999996E-2</v>
      </c>
      <c r="N5200" s="6" t="s">
        <v>83</v>
      </c>
    </row>
    <row r="5201" spans="2:14" ht="14.25" customHeight="1" x14ac:dyDescent="0.3">
      <c r="B5201" s="6" t="s">
        <v>14</v>
      </c>
      <c r="C5201" s="6">
        <v>1128299</v>
      </c>
      <c r="D5201" s="7">
        <v>44296</v>
      </c>
      <c r="E5201" s="6" t="s">
        <v>31</v>
      </c>
      <c r="F5201" s="6" t="s">
        <v>66</v>
      </c>
      <c r="G5201" s="6" t="s">
        <v>67</v>
      </c>
      <c r="H5201" s="8" t="s">
        <v>20</v>
      </c>
      <c r="I5201" s="9">
        <v>60</v>
      </c>
      <c r="J5201" s="10">
        <v>910</v>
      </c>
      <c r="K5201" s="11">
        <f>Table1[[#This Row],[Price per Unit]]*Table1[[#This Row],[Units Sold]]</f>
        <v>54600</v>
      </c>
      <c r="L5201" s="11">
        <v>2074.8000000000002</v>
      </c>
      <c r="M5201" s="12">
        <f>Table1[[#This Row],[Operating Profit]]/Table1[[#This Row],[Total Sales]]</f>
        <v>3.8000000000000006E-2</v>
      </c>
      <c r="N5201" s="6" t="s">
        <v>83</v>
      </c>
    </row>
    <row r="5202" spans="2:14" ht="14.25" customHeight="1" x14ac:dyDescent="0.3">
      <c r="B5202" s="6" t="s">
        <v>14</v>
      </c>
      <c r="C5202" s="6">
        <v>1128299</v>
      </c>
      <c r="D5202" s="7">
        <v>44296</v>
      </c>
      <c r="E5202" s="6" t="s">
        <v>31</v>
      </c>
      <c r="F5202" s="6" t="s">
        <v>66</v>
      </c>
      <c r="G5202" s="6" t="s">
        <v>67</v>
      </c>
      <c r="H5202" s="8" t="s">
        <v>21</v>
      </c>
      <c r="I5202" s="9">
        <v>48</v>
      </c>
      <c r="J5202" s="10">
        <v>730</v>
      </c>
      <c r="K5202" s="11">
        <f>Table1[[#This Row],[Price per Unit]]*Table1[[#This Row],[Units Sold]]</f>
        <v>35040</v>
      </c>
      <c r="L5202" s="11">
        <v>1226.3999999999999</v>
      </c>
      <c r="M5202" s="12">
        <f>Table1[[#This Row],[Operating Profit]]/Table1[[#This Row],[Total Sales]]</f>
        <v>3.4999999999999996E-2</v>
      </c>
      <c r="N5202" s="6" t="s">
        <v>83</v>
      </c>
    </row>
    <row r="5203" spans="2:14" ht="14.25" customHeight="1" x14ac:dyDescent="0.3">
      <c r="B5203" s="6" t="s">
        <v>14</v>
      </c>
      <c r="C5203" s="6">
        <v>1128299</v>
      </c>
      <c r="D5203" s="7">
        <v>44296</v>
      </c>
      <c r="E5203" s="6" t="s">
        <v>31</v>
      </c>
      <c r="F5203" s="6" t="s">
        <v>66</v>
      </c>
      <c r="G5203" s="6" t="s">
        <v>67</v>
      </c>
      <c r="H5203" s="8" t="s">
        <v>22</v>
      </c>
      <c r="I5203" s="9">
        <v>52</v>
      </c>
      <c r="J5203" s="10">
        <v>420</v>
      </c>
      <c r="K5203" s="11">
        <f>Table1[[#This Row],[Price per Unit]]*Table1[[#This Row],[Units Sold]]</f>
        <v>21840</v>
      </c>
      <c r="L5203" s="11">
        <v>589.68000000000006</v>
      </c>
      <c r="M5203" s="12">
        <f>Table1[[#This Row],[Operating Profit]]/Table1[[#This Row],[Total Sales]]</f>
        <v>2.7000000000000003E-2</v>
      </c>
      <c r="N5203" s="6" t="s">
        <v>83</v>
      </c>
    </row>
    <row r="5204" spans="2:14" ht="14.25" customHeight="1" x14ac:dyDescent="0.3">
      <c r="B5204" s="6" t="s">
        <v>14</v>
      </c>
      <c r="C5204" s="6">
        <v>1128299</v>
      </c>
      <c r="D5204" s="7">
        <v>44296</v>
      </c>
      <c r="E5204" s="6" t="s">
        <v>31</v>
      </c>
      <c r="F5204" s="6" t="s">
        <v>66</v>
      </c>
      <c r="G5204" s="6" t="s">
        <v>67</v>
      </c>
      <c r="H5204" s="8" t="s">
        <v>23</v>
      </c>
      <c r="I5204" s="9">
        <v>66</v>
      </c>
      <c r="J5204" s="10">
        <v>940</v>
      </c>
      <c r="K5204" s="11">
        <f>Table1[[#This Row],[Price per Unit]]*Table1[[#This Row],[Units Sold]]</f>
        <v>62040</v>
      </c>
      <c r="L5204" s="11">
        <v>3102</v>
      </c>
      <c r="M5204" s="12">
        <f>Table1[[#This Row],[Operating Profit]]/Table1[[#This Row],[Total Sales]]</f>
        <v>0.05</v>
      </c>
      <c r="N5204" s="6" t="s">
        <v>83</v>
      </c>
    </row>
    <row r="5205" spans="2:14" ht="14.25" customHeight="1" x14ac:dyDescent="0.3">
      <c r="B5205" s="6" t="s">
        <v>14</v>
      </c>
      <c r="C5205" s="6">
        <v>1128299</v>
      </c>
      <c r="D5205" s="7">
        <v>44327</v>
      </c>
      <c r="E5205" s="6" t="s">
        <v>31</v>
      </c>
      <c r="F5205" s="6" t="s">
        <v>66</v>
      </c>
      <c r="G5205" s="6" t="s">
        <v>67</v>
      </c>
      <c r="H5205" s="8" t="s">
        <v>17</v>
      </c>
      <c r="I5205" s="9">
        <v>51</v>
      </c>
      <c r="J5205" s="10">
        <v>1580</v>
      </c>
      <c r="K5205" s="11">
        <f>Table1[[#This Row],[Price per Unit]]*Table1[[#This Row],[Units Sold]]</f>
        <v>80580</v>
      </c>
      <c r="L5205" s="11">
        <v>2981.46</v>
      </c>
      <c r="M5205" s="12">
        <f>Table1[[#This Row],[Operating Profit]]/Table1[[#This Row],[Total Sales]]</f>
        <v>3.6999999999999998E-2</v>
      </c>
      <c r="N5205" s="6" t="s">
        <v>83</v>
      </c>
    </row>
    <row r="5206" spans="2:14" ht="14.25" customHeight="1" x14ac:dyDescent="0.3">
      <c r="B5206" s="6" t="s">
        <v>14</v>
      </c>
      <c r="C5206" s="6">
        <v>1128299</v>
      </c>
      <c r="D5206" s="7">
        <v>44327</v>
      </c>
      <c r="E5206" s="6" t="s">
        <v>31</v>
      </c>
      <c r="F5206" s="6" t="s">
        <v>66</v>
      </c>
      <c r="G5206" s="6" t="s">
        <v>67</v>
      </c>
      <c r="H5206" s="8" t="s">
        <v>19</v>
      </c>
      <c r="I5206" s="9">
        <v>58</v>
      </c>
      <c r="J5206" s="10">
        <v>980</v>
      </c>
      <c r="K5206" s="11">
        <f>Table1[[#This Row],[Price per Unit]]*Table1[[#This Row],[Units Sold]]</f>
        <v>56840</v>
      </c>
      <c r="L5206" s="11">
        <v>1875.72</v>
      </c>
      <c r="M5206" s="12">
        <f>Table1[[#This Row],[Operating Profit]]/Table1[[#This Row],[Total Sales]]</f>
        <v>3.3000000000000002E-2</v>
      </c>
      <c r="N5206" s="6" t="s">
        <v>83</v>
      </c>
    </row>
    <row r="5207" spans="2:14" ht="14.25" customHeight="1" x14ac:dyDescent="0.3">
      <c r="B5207" s="6" t="s">
        <v>14</v>
      </c>
      <c r="C5207" s="6">
        <v>1128299</v>
      </c>
      <c r="D5207" s="7">
        <v>44327</v>
      </c>
      <c r="E5207" s="6" t="s">
        <v>31</v>
      </c>
      <c r="F5207" s="6" t="s">
        <v>66</v>
      </c>
      <c r="G5207" s="6" t="s">
        <v>67</v>
      </c>
      <c r="H5207" s="8" t="s">
        <v>20</v>
      </c>
      <c r="I5207" s="9">
        <v>56</v>
      </c>
      <c r="J5207" s="10">
        <v>980</v>
      </c>
      <c r="K5207" s="11">
        <f>Table1[[#This Row],[Price per Unit]]*Table1[[#This Row],[Units Sold]]</f>
        <v>54880</v>
      </c>
      <c r="L5207" s="11">
        <v>2195.2000000000003</v>
      </c>
      <c r="M5207" s="12">
        <f>Table1[[#This Row],[Operating Profit]]/Table1[[#This Row],[Total Sales]]</f>
        <v>4.0000000000000008E-2</v>
      </c>
      <c r="N5207" s="6" t="s">
        <v>83</v>
      </c>
    </row>
    <row r="5208" spans="2:14" ht="14.25" customHeight="1" x14ac:dyDescent="0.3">
      <c r="B5208" s="6" t="s">
        <v>14</v>
      </c>
      <c r="C5208" s="6">
        <v>1128299</v>
      </c>
      <c r="D5208" s="7">
        <v>44327</v>
      </c>
      <c r="E5208" s="6" t="s">
        <v>31</v>
      </c>
      <c r="F5208" s="6" t="s">
        <v>66</v>
      </c>
      <c r="G5208" s="6" t="s">
        <v>67</v>
      </c>
      <c r="H5208" s="8" t="s">
        <v>21</v>
      </c>
      <c r="I5208" s="9">
        <v>52</v>
      </c>
      <c r="J5208" s="10">
        <v>800</v>
      </c>
      <c r="K5208" s="11">
        <f>Table1[[#This Row],[Price per Unit]]*Table1[[#This Row],[Units Sold]]</f>
        <v>41600</v>
      </c>
      <c r="L5208" s="11">
        <v>1664</v>
      </c>
      <c r="M5208" s="12">
        <f>Table1[[#This Row],[Operating Profit]]/Table1[[#This Row],[Total Sales]]</f>
        <v>0.04</v>
      </c>
      <c r="N5208" s="6" t="s">
        <v>83</v>
      </c>
    </row>
    <row r="5209" spans="2:14" ht="14.25" customHeight="1" x14ac:dyDescent="0.3">
      <c r="B5209" s="6" t="s">
        <v>14</v>
      </c>
      <c r="C5209" s="6">
        <v>1128299</v>
      </c>
      <c r="D5209" s="7">
        <v>44327</v>
      </c>
      <c r="E5209" s="6" t="s">
        <v>31</v>
      </c>
      <c r="F5209" s="6" t="s">
        <v>66</v>
      </c>
      <c r="G5209" s="6" t="s">
        <v>67</v>
      </c>
      <c r="H5209" s="8" t="s">
        <v>22</v>
      </c>
      <c r="I5209" s="9">
        <v>55</v>
      </c>
      <c r="J5209" s="10">
        <v>460</v>
      </c>
      <c r="K5209" s="11">
        <f>Table1[[#This Row],[Price per Unit]]*Table1[[#This Row],[Units Sold]]</f>
        <v>25300</v>
      </c>
      <c r="L5209" s="11">
        <v>708.40000000000009</v>
      </c>
      <c r="M5209" s="12">
        <f>Table1[[#This Row],[Operating Profit]]/Table1[[#This Row],[Total Sales]]</f>
        <v>2.8000000000000004E-2</v>
      </c>
      <c r="N5209" s="6" t="s">
        <v>83</v>
      </c>
    </row>
    <row r="5210" spans="2:14" ht="14.25" customHeight="1" x14ac:dyDescent="0.3">
      <c r="B5210" s="6" t="s">
        <v>14</v>
      </c>
      <c r="C5210" s="6">
        <v>1128299</v>
      </c>
      <c r="D5210" s="7">
        <v>44327</v>
      </c>
      <c r="E5210" s="6" t="s">
        <v>31</v>
      </c>
      <c r="F5210" s="6" t="s">
        <v>66</v>
      </c>
      <c r="G5210" s="6" t="s">
        <v>67</v>
      </c>
      <c r="H5210" s="8" t="s">
        <v>23</v>
      </c>
      <c r="I5210" s="9">
        <v>69</v>
      </c>
      <c r="J5210" s="10">
        <v>1430</v>
      </c>
      <c r="K5210" s="11">
        <f>Table1[[#This Row],[Price per Unit]]*Table1[[#This Row],[Units Sold]]</f>
        <v>98670</v>
      </c>
      <c r="L5210" s="11">
        <v>5426.85</v>
      </c>
      <c r="M5210" s="12">
        <f>Table1[[#This Row],[Operating Profit]]/Table1[[#This Row],[Total Sales]]</f>
        <v>5.5E-2</v>
      </c>
      <c r="N5210" s="6" t="s">
        <v>83</v>
      </c>
    </row>
    <row r="5211" spans="2:14" ht="14.25" customHeight="1" x14ac:dyDescent="0.3">
      <c r="B5211" s="6" t="s">
        <v>14</v>
      </c>
      <c r="C5211" s="6">
        <v>1128299</v>
      </c>
      <c r="D5211" s="7">
        <v>44357</v>
      </c>
      <c r="E5211" s="6" t="s">
        <v>31</v>
      </c>
      <c r="F5211" s="6" t="s">
        <v>66</v>
      </c>
      <c r="G5211" s="6" t="s">
        <v>67</v>
      </c>
      <c r="H5211" s="8" t="s">
        <v>17</v>
      </c>
      <c r="I5211" s="9">
        <v>67</v>
      </c>
      <c r="J5211" s="10">
        <v>2100</v>
      </c>
      <c r="K5211" s="11">
        <f>Table1[[#This Row],[Price per Unit]]*Table1[[#This Row],[Units Sold]]</f>
        <v>140700</v>
      </c>
      <c r="L5211" s="11">
        <v>5628</v>
      </c>
      <c r="M5211" s="12">
        <f>Table1[[#This Row],[Operating Profit]]/Table1[[#This Row],[Total Sales]]</f>
        <v>0.04</v>
      </c>
      <c r="N5211" s="6" t="s">
        <v>83</v>
      </c>
    </row>
    <row r="5212" spans="2:14" ht="14.25" customHeight="1" x14ac:dyDescent="0.3">
      <c r="B5212" s="6" t="s">
        <v>14</v>
      </c>
      <c r="C5212" s="6">
        <v>1128299</v>
      </c>
      <c r="D5212" s="7">
        <v>44357</v>
      </c>
      <c r="E5212" s="6" t="s">
        <v>31</v>
      </c>
      <c r="F5212" s="6" t="s">
        <v>66</v>
      </c>
      <c r="G5212" s="6" t="s">
        <v>67</v>
      </c>
      <c r="H5212" s="8" t="s">
        <v>19</v>
      </c>
      <c r="I5212" s="9">
        <v>72</v>
      </c>
      <c r="J5212" s="10">
        <v>1560</v>
      </c>
      <c r="K5212" s="11">
        <f>Table1[[#This Row],[Price per Unit]]*Table1[[#This Row],[Units Sold]]</f>
        <v>112320</v>
      </c>
      <c r="L5212" s="11">
        <v>3481.92</v>
      </c>
      <c r="M5212" s="12">
        <f>Table1[[#This Row],[Operating Profit]]/Table1[[#This Row],[Total Sales]]</f>
        <v>3.1E-2</v>
      </c>
      <c r="N5212" s="6" t="s">
        <v>83</v>
      </c>
    </row>
    <row r="5213" spans="2:14" ht="14.25" customHeight="1" x14ac:dyDescent="0.3">
      <c r="B5213" s="6" t="s">
        <v>14</v>
      </c>
      <c r="C5213" s="6">
        <v>1128299</v>
      </c>
      <c r="D5213" s="7">
        <v>44357</v>
      </c>
      <c r="E5213" s="6" t="s">
        <v>31</v>
      </c>
      <c r="F5213" s="6" t="s">
        <v>66</v>
      </c>
      <c r="G5213" s="6" t="s">
        <v>67</v>
      </c>
      <c r="H5213" s="8" t="s">
        <v>20</v>
      </c>
      <c r="I5213" s="9">
        <v>71</v>
      </c>
      <c r="J5213" s="10">
        <v>1800</v>
      </c>
      <c r="K5213" s="11">
        <f>Table1[[#This Row],[Price per Unit]]*Table1[[#This Row],[Units Sold]]</f>
        <v>127800</v>
      </c>
      <c r="L5213" s="11">
        <v>4600.8</v>
      </c>
      <c r="M5213" s="12">
        <f>Table1[[#This Row],[Operating Profit]]/Table1[[#This Row],[Total Sales]]</f>
        <v>3.6000000000000004E-2</v>
      </c>
      <c r="N5213" s="6" t="s">
        <v>83</v>
      </c>
    </row>
    <row r="5214" spans="2:14" ht="14.25" customHeight="1" x14ac:dyDescent="0.3">
      <c r="B5214" s="6" t="s">
        <v>14</v>
      </c>
      <c r="C5214" s="6">
        <v>1128299</v>
      </c>
      <c r="D5214" s="7">
        <v>44357</v>
      </c>
      <c r="E5214" s="6" t="s">
        <v>31</v>
      </c>
      <c r="F5214" s="6" t="s">
        <v>66</v>
      </c>
      <c r="G5214" s="6" t="s">
        <v>67</v>
      </c>
      <c r="H5214" s="8" t="s">
        <v>21</v>
      </c>
      <c r="I5214" s="9">
        <v>74</v>
      </c>
      <c r="J5214" s="10">
        <v>1330</v>
      </c>
      <c r="K5214" s="11">
        <f>Table1[[#This Row],[Price per Unit]]*Table1[[#This Row],[Units Sold]]</f>
        <v>98420</v>
      </c>
      <c r="L5214" s="11">
        <v>3739.96</v>
      </c>
      <c r="M5214" s="12">
        <f>Table1[[#This Row],[Operating Profit]]/Table1[[#This Row],[Total Sales]]</f>
        <v>3.7999999999999999E-2</v>
      </c>
      <c r="N5214" s="6" t="s">
        <v>83</v>
      </c>
    </row>
    <row r="5215" spans="2:14" ht="14.25" customHeight="1" x14ac:dyDescent="0.3">
      <c r="B5215" s="6" t="s">
        <v>14</v>
      </c>
      <c r="C5215" s="6">
        <v>1128299</v>
      </c>
      <c r="D5215" s="7">
        <v>44357</v>
      </c>
      <c r="E5215" s="6" t="s">
        <v>31</v>
      </c>
      <c r="F5215" s="6" t="s">
        <v>66</v>
      </c>
      <c r="G5215" s="6" t="s">
        <v>67</v>
      </c>
      <c r="H5215" s="8" t="s">
        <v>22</v>
      </c>
      <c r="I5215" s="9">
        <v>83</v>
      </c>
      <c r="J5215" s="10">
        <v>880</v>
      </c>
      <c r="K5215" s="11">
        <f>Table1[[#This Row],[Price per Unit]]*Table1[[#This Row],[Units Sold]]</f>
        <v>73040</v>
      </c>
      <c r="L5215" s="11">
        <v>2191.1999999999998</v>
      </c>
      <c r="M5215" s="12">
        <f>Table1[[#This Row],[Operating Profit]]/Table1[[#This Row],[Total Sales]]</f>
        <v>0.03</v>
      </c>
      <c r="N5215" s="6" t="s">
        <v>83</v>
      </c>
    </row>
    <row r="5216" spans="2:14" ht="14.25" customHeight="1" x14ac:dyDescent="0.3">
      <c r="B5216" s="6" t="s">
        <v>14</v>
      </c>
      <c r="C5216" s="6">
        <v>1128299</v>
      </c>
      <c r="D5216" s="7">
        <v>44357</v>
      </c>
      <c r="E5216" s="6" t="s">
        <v>31</v>
      </c>
      <c r="F5216" s="6" t="s">
        <v>66</v>
      </c>
      <c r="G5216" s="6" t="s">
        <v>67</v>
      </c>
      <c r="H5216" s="8" t="s">
        <v>23</v>
      </c>
      <c r="I5216" s="9">
        <v>97</v>
      </c>
      <c r="J5216" s="10">
        <v>1690</v>
      </c>
      <c r="K5216" s="11">
        <f>Table1[[#This Row],[Price per Unit]]*Table1[[#This Row],[Units Sold]]</f>
        <v>163930</v>
      </c>
      <c r="L5216" s="11">
        <v>8524.36</v>
      </c>
      <c r="M5216" s="12">
        <f>Table1[[#This Row],[Operating Profit]]/Table1[[#This Row],[Total Sales]]</f>
        <v>5.2000000000000005E-2</v>
      </c>
      <c r="N5216" s="6" t="s">
        <v>83</v>
      </c>
    </row>
    <row r="5217" spans="2:14" ht="14.25" customHeight="1" x14ac:dyDescent="0.3">
      <c r="B5217" s="6" t="s">
        <v>14</v>
      </c>
      <c r="C5217" s="6">
        <v>1128299</v>
      </c>
      <c r="D5217" s="7">
        <v>44386</v>
      </c>
      <c r="E5217" s="6" t="s">
        <v>31</v>
      </c>
      <c r="F5217" s="6" t="s">
        <v>66</v>
      </c>
      <c r="G5217" s="6" t="s">
        <v>67</v>
      </c>
      <c r="H5217" s="8" t="s">
        <v>17</v>
      </c>
      <c r="I5217" s="9">
        <v>74</v>
      </c>
      <c r="J5217" s="10">
        <v>2080</v>
      </c>
      <c r="K5217" s="11">
        <f>Table1[[#This Row],[Price per Unit]]*Table1[[#This Row],[Units Sold]]</f>
        <v>153920</v>
      </c>
      <c r="L5217" s="11">
        <v>5695.04</v>
      </c>
      <c r="M5217" s="12">
        <f>Table1[[#This Row],[Operating Profit]]/Table1[[#This Row],[Total Sales]]</f>
        <v>3.6999999999999998E-2</v>
      </c>
      <c r="N5217" s="6" t="s">
        <v>83</v>
      </c>
    </row>
    <row r="5218" spans="2:14" ht="14.25" customHeight="1" x14ac:dyDescent="0.3">
      <c r="B5218" s="6" t="s">
        <v>14</v>
      </c>
      <c r="C5218" s="6">
        <v>1128299</v>
      </c>
      <c r="D5218" s="7">
        <v>44386</v>
      </c>
      <c r="E5218" s="6" t="s">
        <v>31</v>
      </c>
      <c r="F5218" s="6" t="s">
        <v>66</v>
      </c>
      <c r="G5218" s="6" t="s">
        <v>67</v>
      </c>
      <c r="H5218" s="8" t="s">
        <v>19</v>
      </c>
      <c r="I5218" s="9">
        <v>81</v>
      </c>
      <c r="J5218" s="10">
        <v>1820</v>
      </c>
      <c r="K5218" s="11">
        <f>Table1[[#This Row],[Price per Unit]]*Table1[[#This Row],[Units Sold]]</f>
        <v>147420</v>
      </c>
      <c r="L5218" s="11">
        <v>5012.2800000000007</v>
      </c>
      <c r="M5218" s="12">
        <f>Table1[[#This Row],[Operating Profit]]/Table1[[#This Row],[Total Sales]]</f>
        <v>3.4000000000000002E-2</v>
      </c>
      <c r="N5218" s="6" t="s">
        <v>83</v>
      </c>
    </row>
    <row r="5219" spans="2:14" ht="14.25" customHeight="1" x14ac:dyDescent="0.3">
      <c r="B5219" s="6" t="s">
        <v>14</v>
      </c>
      <c r="C5219" s="6">
        <v>1128299</v>
      </c>
      <c r="D5219" s="7">
        <v>44386</v>
      </c>
      <c r="E5219" s="6" t="s">
        <v>31</v>
      </c>
      <c r="F5219" s="6" t="s">
        <v>66</v>
      </c>
      <c r="G5219" s="6" t="s">
        <v>67</v>
      </c>
      <c r="H5219" s="8" t="s">
        <v>20</v>
      </c>
      <c r="I5219" s="9">
        <v>79</v>
      </c>
      <c r="J5219" s="10">
        <v>1500</v>
      </c>
      <c r="K5219" s="11">
        <f>Table1[[#This Row],[Price per Unit]]*Table1[[#This Row],[Units Sold]]</f>
        <v>118500</v>
      </c>
      <c r="L5219" s="11">
        <v>4266</v>
      </c>
      <c r="M5219" s="12">
        <f>Table1[[#This Row],[Operating Profit]]/Table1[[#This Row],[Total Sales]]</f>
        <v>3.5999999999999997E-2</v>
      </c>
      <c r="N5219" s="6" t="s">
        <v>83</v>
      </c>
    </row>
    <row r="5220" spans="2:14" ht="14.25" customHeight="1" x14ac:dyDescent="0.3">
      <c r="B5220" s="6" t="s">
        <v>14</v>
      </c>
      <c r="C5220" s="6">
        <v>1128299</v>
      </c>
      <c r="D5220" s="7">
        <v>44386</v>
      </c>
      <c r="E5220" s="6" t="s">
        <v>31</v>
      </c>
      <c r="F5220" s="6" t="s">
        <v>66</v>
      </c>
      <c r="G5220" s="6" t="s">
        <v>67</v>
      </c>
      <c r="H5220" s="8" t="s">
        <v>21</v>
      </c>
      <c r="I5220" s="9">
        <v>73</v>
      </c>
      <c r="J5220" s="10">
        <v>1300</v>
      </c>
      <c r="K5220" s="11">
        <f>Table1[[#This Row],[Price per Unit]]*Table1[[#This Row],[Units Sold]]</f>
        <v>94900</v>
      </c>
      <c r="L5220" s="11">
        <v>3796</v>
      </c>
      <c r="M5220" s="12">
        <f>Table1[[#This Row],[Operating Profit]]/Table1[[#This Row],[Total Sales]]</f>
        <v>0.04</v>
      </c>
      <c r="N5220" s="6" t="s">
        <v>83</v>
      </c>
    </row>
    <row r="5221" spans="2:14" ht="14.25" customHeight="1" x14ac:dyDescent="0.3">
      <c r="B5221" s="6" t="s">
        <v>14</v>
      </c>
      <c r="C5221" s="6">
        <v>1128299</v>
      </c>
      <c r="D5221" s="7">
        <v>44386</v>
      </c>
      <c r="E5221" s="6" t="s">
        <v>31</v>
      </c>
      <c r="F5221" s="6" t="s">
        <v>66</v>
      </c>
      <c r="G5221" s="6" t="s">
        <v>67</v>
      </c>
      <c r="H5221" s="8" t="s">
        <v>22</v>
      </c>
      <c r="I5221" s="9">
        <v>80</v>
      </c>
      <c r="J5221" s="10">
        <v>1490</v>
      </c>
      <c r="K5221" s="11">
        <f>Table1[[#This Row],[Price per Unit]]*Table1[[#This Row],[Units Sold]]</f>
        <v>119200</v>
      </c>
      <c r="L5221" s="11">
        <v>3576</v>
      </c>
      <c r="M5221" s="12">
        <f>Table1[[#This Row],[Operating Profit]]/Table1[[#This Row],[Total Sales]]</f>
        <v>0.03</v>
      </c>
      <c r="N5221" s="6" t="s">
        <v>83</v>
      </c>
    </row>
    <row r="5222" spans="2:14" ht="14.25" customHeight="1" x14ac:dyDescent="0.3">
      <c r="B5222" s="6" t="s">
        <v>14</v>
      </c>
      <c r="C5222" s="6">
        <v>1128299</v>
      </c>
      <c r="D5222" s="7">
        <v>44386</v>
      </c>
      <c r="E5222" s="6" t="s">
        <v>31</v>
      </c>
      <c r="F5222" s="6" t="s">
        <v>66</v>
      </c>
      <c r="G5222" s="6" t="s">
        <v>67</v>
      </c>
      <c r="H5222" s="8" t="s">
        <v>23</v>
      </c>
      <c r="I5222" s="9">
        <v>96</v>
      </c>
      <c r="J5222" s="10">
        <v>1540</v>
      </c>
      <c r="K5222" s="11">
        <f>Table1[[#This Row],[Price per Unit]]*Table1[[#This Row],[Units Sold]]</f>
        <v>147840</v>
      </c>
      <c r="L5222" s="11">
        <v>7687.68</v>
      </c>
      <c r="M5222" s="12">
        <f>Table1[[#This Row],[Operating Profit]]/Table1[[#This Row],[Total Sales]]</f>
        <v>5.2000000000000005E-2</v>
      </c>
      <c r="N5222" s="6" t="s">
        <v>83</v>
      </c>
    </row>
    <row r="5223" spans="2:14" ht="14.25" customHeight="1" x14ac:dyDescent="0.3">
      <c r="B5223" s="6" t="s">
        <v>14</v>
      </c>
      <c r="C5223" s="6">
        <v>1128299</v>
      </c>
      <c r="D5223" s="7">
        <v>44418</v>
      </c>
      <c r="E5223" s="6" t="s">
        <v>31</v>
      </c>
      <c r="F5223" s="6" t="s">
        <v>66</v>
      </c>
      <c r="G5223" s="6" t="s">
        <v>67</v>
      </c>
      <c r="H5223" s="8" t="s">
        <v>17</v>
      </c>
      <c r="I5223" s="9">
        <v>79</v>
      </c>
      <c r="J5223" s="10">
        <v>2100</v>
      </c>
      <c r="K5223" s="11">
        <f>Table1[[#This Row],[Price per Unit]]*Table1[[#This Row],[Units Sold]]</f>
        <v>165900</v>
      </c>
      <c r="L5223" s="11">
        <v>6138.3</v>
      </c>
      <c r="M5223" s="12">
        <f>Table1[[#This Row],[Operating Profit]]/Table1[[#This Row],[Total Sales]]</f>
        <v>3.6999999999999998E-2</v>
      </c>
      <c r="N5223" s="6" t="s">
        <v>83</v>
      </c>
    </row>
    <row r="5224" spans="2:14" ht="14.25" customHeight="1" x14ac:dyDescent="0.3">
      <c r="B5224" s="6" t="s">
        <v>14</v>
      </c>
      <c r="C5224" s="6">
        <v>1128299</v>
      </c>
      <c r="D5224" s="7">
        <v>44418</v>
      </c>
      <c r="E5224" s="6" t="s">
        <v>31</v>
      </c>
      <c r="F5224" s="6" t="s">
        <v>66</v>
      </c>
      <c r="G5224" s="6" t="s">
        <v>67</v>
      </c>
      <c r="H5224" s="8" t="s">
        <v>19</v>
      </c>
      <c r="I5224" s="9">
        <v>71</v>
      </c>
      <c r="J5224" s="10">
        <v>2180</v>
      </c>
      <c r="K5224" s="11">
        <f>Table1[[#This Row],[Price per Unit]]*Table1[[#This Row],[Units Sold]]</f>
        <v>154780</v>
      </c>
      <c r="L5224" s="11">
        <v>5262.52</v>
      </c>
      <c r="M5224" s="12">
        <f>Table1[[#This Row],[Operating Profit]]/Table1[[#This Row],[Total Sales]]</f>
        <v>3.4000000000000002E-2</v>
      </c>
      <c r="N5224" s="6" t="s">
        <v>83</v>
      </c>
    </row>
    <row r="5225" spans="2:14" ht="14.25" customHeight="1" x14ac:dyDescent="0.3">
      <c r="B5225" s="6" t="s">
        <v>14</v>
      </c>
      <c r="C5225" s="6">
        <v>1128299</v>
      </c>
      <c r="D5225" s="7">
        <v>44418</v>
      </c>
      <c r="E5225" s="6" t="s">
        <v>31</v>
      </c>
      <c r="F5225" s="6" t="s">
        <v>66</v>
      </c>
      <c r="G5225" s="6" t="s">
        <v>67</v>
      </c>
      <c r="H5225" s="8" t="s">
        <v>20</v>
      </c>
      <c r="I5225" s="9">
        <v>64</v>
      </c>
      <c r="J5225" s="10">
        <v>1620</v>
      </c>
      <c r="K5225" s="11">
        <f>Table1[[#This Row],[Price per Unit]]*Table1[[#This Row],[Units Sold]]</f>
        <v>103680</v>
      </c>
      <c r="L5225" s="11">
        <v>4043.52</v>
      </c>
      <c r="M5225" s="12">
        <f>Table1[[#This Row],[Operating Profit]]/Table1[[#This Row],[Total Sales]]</f>
        <v>3.9E-2</v>
      </c>
      <c r="N5225" s="6" t="s">
        <v>83</v>
      </c>
    </row>
    <row r="5226" spans="2:14" ht="14.25" customHeight="1" x14ac:dyDescent="0.3">
      <c r="B5226" s="6" t="s">
        <v>14</v>
      </c>
      <c r="C5226" s="6">
        <v>1128299</v>
      </c>
      <c r="D5226" s="7">
        <v>44418</v>
      </c>
      <c r="E5226" s="6" t="s">
        <v>31</v>
      </c>
      <c r="F5226" s="6" t="s">
        <v>66</v>
      </c>
      <c r="G5226" s="6" t="s">
        <v>67</v>
      </c>
      <c r="H5226" s="8" t="s">
        <v>21</v>
      </c>
      <c r="I5226" s="9">
        <v>67</v>
      </c>
      <c r="J5226" s="10">
        <v>1420</v>
      </c>
      <c r="K5226" s="11">
        <f>Table1[[#This Row],[Price per Unit]]*Table1[[#This Row],[Units Sold]]</f>
        <v>95140</v>
      </c>
      <c r="L5226" s="11">
        <v>3615.32</v>
      </c>
      <c r="M5226" s="12">
        <f>Table1[[#This Row],[Operating Profit]]/Table1[[#This Row],[Total Sales]]</f>
        <v>3.7999999999999999E-2</v>
      </c>
      <c r="N5226" s="6" t="s">
        <v>83</v>
      </c>
    </row>
    <row r="5227" spans="2:14" ht="14.25" customHeight="1" x14ac:dyDescent="0.3">
      <c r="B5227" s="6" t="s">
        <v>25</v>
      </c>
      <c r="C5227" s="6">
        <v>1128299</v>
      </c>
      <c r="D5227" s="7">
        <v>44418</v>
      </c>
      <c r="E5227" s="6" t="s">
        <v>31</v>
      </c>
      <c r="F5227" s="6" t="s">
        <v>66</v>
      </c>
      <c r="G5227" s="6" t="s">
        <v>67</v>
      </c>
      <c r="H5227" s="8" t="s">
        <v>22</v>
      </c>
      <c r="I5227" s="9">
        <v>69</v>
      </c>
      <c r="J5227" s="10">
        <v>1470</v>
      </c>
      <c r="K5227" s="11">
        <f>Table1[[#This Row],[Price per Unit]]*Table1[[#This Row],[Units Sold]]</f>
        <v>101430</v>
      </c>
      <c r="L5227" s="11">
        <v>2738.61</v>
      </c>
      <c r="M5227" s="12">
        <f>Table1[[#This Row],[Operating Profit]]/Table1[[#This Row],[Total Sales]]</f>
        <v>2.7E-2</v>
      </c>
      <c r="N5227" s="6" t="s">
        <v>83</v>
      </c>
    </row>
    <row r="5228" spans="2:14" ht="14.25" customHeight="1" x14ac:dyDescent="0.3">
      <c r="B5228" s="6" t="s">
        <v>25</v>
      </c>
      <c r="C5228" s="6">
        <v>1128299</v>
      </c>
      <c r="D5228" s="7">
        <v>44418</v>
      </c>
      <c r="E5228" s="6" t="s">
        <v>31</v>
      </c>
      <c r="F5228" s="6" t="s">
        <v>66</v>
      </c>
      <c r="G5228" s="6" t="s">
        <v>67</v>
      </c>
      <c r="H5228" s="8" t="s">
        <v>23</v>
      </c>
      <c r="I5228" s="9">
        <v>72</v>
      </c>
      <c r="J5228" s="10">
        <v>880</v>
      </c>
      <c r="K5228" s="11">
        <f>Table1[[#This Row],[Price per Unit]]*Table1[[#This Row],[Units Sold]]</f>
        <v>63360</v>
      </c>
      <c r="L5228" s="11">
        <v>3358.0800000000004</v>
      </c>
      <c r="M5228" s="12">
        <f>Table1[[#This Row],[Operating Profit]]/Table1[[#This Row],[Total Sales]]</f>
        <v>5.3000000000000005E-2</v>
      </c>
      <c r="N5228" s="6" t="s">
        <v>83</v>
      </c>
    </row>
    <row r="5229" spans="2:14" ht="14.25" customHeight="1" x14ac:dyDescent="0.3">
      <c r="B5229" s="6" t="s">
        <v>25</v>
      </c>
      <c r="C5229" s="6">
        <v>1128299</v>
      </c>
      <c r="D5229" s="7">
        <v>44450</v>
      </c>
      <c r="E5229" s="6" t="s">
        <v>31</v>
      </c>
      <c r="F5229" s="6" t="s">
        <v>66</v>
      </c>
      <c r="G5229" s="6" t="s">
        <v>67</v>
      </c>
      <c r="H5229" s="8" t="s">
        <v>17</v>
      </c>
      <c r="I5229" s="9">
        <v>62</v>
      </c>
      <c r="J5229" s="10">
        <v>1490</v>
      </c>
      <c r="K5229" s="11">
        <f>Table1[[#This Row],[Price per Unit]]*Table1[[#This Row],[Units Sold]]</f>
        <v>92380</v>
      </c>
      <c r="L5229" s="11">
        <v>3325.68</v>
      </c>
      <c r="M5229" s="12">
        <f>Table1[[#This Row],[Operating Profit]]/Table1[[#This Row],[Total Sales]]</f>
        <v>3.5999999999999997E-2</v>
      </c>
      <c r="N5229" s="6" t="s">
        <v>83</v>
      </c>
    </row>
    <row r="5230" spans="2:14" ht="14.25" customHeight="1" x14ac:dyDescent="0.3">
      <c r="B5230" s="6" t="s">
        <v>25</v>
      </c>
      <c r="C5230" s="6">
        <v>1128299</v>
      </c>
      <c r="D5230" s="7">
        <v>44450</v>
      </c>
      <c r="E5230" s="6" t="s">
        <v>31</v>
      </c>
      <c r="F5230" s="6" t="s">
        <v>66</v>
      </c>
      <c r="G5230" s="6" t="s">
        <v>67</v>
      </c>
      <c r="H5230" s="8" t="s">
        <v>19</v>
      </c>
      <c r="I5230" s="9">
        <v>69</v>
      </c>
      <c r="J5230" s="10">
        <v>1490</v>
      </c>
      <c r="K5230" s="11">
        <f>Table1[[#This Row],[Price per Unit]]*Table1[[#This Row],[Units Sold]]</f>
        <v>102810</v>
      </c>
      <c r="L5230" s="11">
        <v>3392.73</v>
      </c>
      <c r="M5230" s="12">
        <f>Table1[[#This Row],[Operating Profit]]/Table1[[#This Row],[Total Sales]]</f>
        <v>3.3000000000000002E-2</v>
      </c>
      <c r="N5230" s="6" t="s">
        <v>83</v>
      </c>
    </row>
    <row r="5231" spans="2:14" ht="14.25" customHeight="1" x14ac:dyDescent="0.3">
      <c r="B5231" s="6" t="s">
        <v>25</v>
      </c>
      <c r="C5231" s="6">
        <v>1128299</v>
      </c>
      <c r="D5231" s="7">
        <v>44450</v>
      </c>
      <c r="E5231" s="6" t="s">
        <v>31</v>
      </c>
      <c r="F5231" s="6" t="s">
        <v>66</v>
      </c>
      <c r="G5231" s="6" t="s">
        <v>67</v>
      </c>
      <c r="H5231" s="8" t="s">
        <v>20</v>
      </c>
      <c r="I5231" s="9">
        <v>64</v>
      </c>
      <c r="J5231" s="10">
        <v>1050</v>
      </c>
      <c r="K5231" s="11">
        <f>Table1[[#This Row],[Price per Unit]]*Table1[[#This Row],[Units Sold]]</f>
        <v>67200</v>
      </c>
      <c r="L5231" s="11">
        <v>2620.8000000000002</v>
      </c>
      <c r="M5231" s="12">
        <f>Table1[[#This Row],[Operating Profit]]/Table1[[#This Row],[Total Sales]]</f>
        <v>3.9E-2</v>
      </c>
      <c r="N5231" s="6" t="s">
        <v>83</v>
      </c>
    </row>
    <row r="5232" spans="2:14" ht="14.25" customHeight="1" x14ac:dyDescent="0.3">
      <c r="B5232" s="6" t="s">
        <v>25</v>
      </c>
      <c r="C5232" s="6">
        <v>1128299</v>
      </c>
      <c r="D5232" s="7">
        <v>44450</v>
      </c>
      <c r="E5232" s="6" t="s">
        <v>31</v>
      </c>
      <c r="F5232" s="6" t="s">
        <v>66</v>
      </c>
      <c r="G5232" s="6" t="s">
        <v>67</v>
      </c>
      <c r="H5232" s="8" t="s">
        <v>21</v>
      </c>
      <c r="I5232" s="9">
        <v>62</v>
      </c>
      <c r="J5232" s="10">
        <v>850</v>
      </c>
      <c r="K5232" s="11">
        <f>Table1[[#This Row],[Price per Unit]]*Table1[[#This Row],[Units Sold]]</f>
        <v>52700</v>
      </c>
      <c r="L5232" s="11">
        <v>2108</v>
      </c>
      <c r="M5232" s="12">
        <f>Table1[[#This Row],[Operating Profit]]/Table1[[#This Row],[Total Sales]]</f>
        <v>0.04</v>
      </c>
      <c r="N5232" s="6" t="s">
        <v>83</v>
      </c>
    </row>
    <row r="5233" spans="2:14" ht="14.25" customHeight="1" x14ac:dyDescent="0.3">
      <c r="B5233" s="6" t="s">
        <v>25</v>
      </c>
      <c r="C5233" s="6">
        <v>1128299</v>
      </c>
      <c r="D5233" s="7">
        <v>44450</v>
      </c>
      <c r="E5233" s="6" t="s">
        <v>31</v>
      </c>
      <c r="F5233" s="6" t="s">
        <v>66</v>
      </c>
      <c r="G5233" s="6" t="s">
        <v>67</v>
      </c>
      <c r="H5233" s="8" t="s">
        <v>22</v>
      </c>
      <c r="I5233" s="9">
        <v>71</v>
      </c>
      <c r="J5233" s="10">
        <v>910</v>
      </c>
      <c r="K5233" s="11">
        <f>Table1[[#This Row],[Price per Unit]]*Table1[[#This Row],[Units Sold]]</f>
        <v>64610</v>
      </c>
      <c r="L5233" s="11">
        <v>1938.3</v>
      </c>
      <c r="M5233" s="12">
        <f>Table1[[#This Row],[Operating Profit]]/Table1[[#This Row],[Total Sales]]</f>
        <v>0.03</v>
      </c>
      <c r="N5233" s="6" t="s">
        <v>83</v>
      </c>
    </row>
    <row r="5234" spans="2:14" ht="14.25" customHeight="1" x14ac:dyDescent="0.3">
      <c r="B5234" s="6" t="s">
        <v>25</v>
      </c>
      <c r="C5234" s="6">
        <v>1128299</v>
      </c>
      <c r="D5234" s="7">
        <v>44450</v>
      </c>
      <c r="E5234" s="6" t="s">
        <v>31</v>
      </c>
      <c r="F5234" s="6" t="s">
        <v>66</v>
      </c>
      <c r="G5234" s="6" t="s">
        <v>67</v>
      </c>
      <c r="H5234" s="8" t="s">
        <v>23</v>
      </c>
      <c r="I5234" s="9">
        <v>56</v>
      </c>
      <c r="J5234" s="10">
        <v>1050</v>
      </c>
      <c r="K5234" s="11">
        <f>Table1[[#This Row],[Price per Unit]]*Table1[[#This Row],[Units Sold]]</f>
        <v>58800</v>
      </c>
      <c r="L5234" s="11">
        <v>3116.4</v>
      </c>
      <c r="M5234" s="12">
        <f>Table1[[#This Row],[Operating Profit]]/Table1[[#This Row],[Total Sales]]</f>
        <v>5.2999999999999999E-2</v>
      </c>
      <c r="N5234" s="6" t="s">
        <v>83</v>
      </c>
    </row>
    <row r="5235" spans="2:14" ht="14.25" customHeight="1" x14ac:dyDescent="0.3">
      <c r="B5235" s="6" t="s">
        <v>25</v>
      </c>
      <c r="C5235" s="6">
        <v>1128299</v>
      </c>
      <c r="D5235" s="7">
        <v>44479</v>
      </c>
      <c r="E5235" s="6" t="s">
        <v>31</v>
      </c>
      <c r="F5235" s="6" t="s">
        <v>66</v>
      </c>
      <c r="G5235" s="6" t="s">
        <v>67</v>
      </c>
      <c r="H5235" s="8" t="s">
        <v>17</v>
      </c>
      <c r="I5235" s="9">
        <v>52</v>
      </c>
      <c r="J5235" s="10">
        <v>1240</v>
      </c>
      <c r="K5235" s="11">
        <f>Table1[[#This Row],[Price per Unit]]*Table1[[#This Row],[Units Sold]]</f>
        <v>64480</v>
      </c>
      <c r="L5235" s="11">
        <v>2579.2000000000003</v>
      </c>
      <c r="M5235" s="12">
        <f>Table1[[#This Row],[Operating Profit]]/Table1[[#This Row],[Total Sales]]</f>
        <v>0.04</v>
      </c>
      <c r="N5235" s="6" t="s">
        <v>83</v>
      </c>
    </row>
    <row r="5236" spans="2:14" ht="14.25" customHeight="1" x14ac:dyDescent="0.3">
      <c r="B5236" s="6" t="s">
        <v>25</v>
      </c>
      <c r="C5236" s="6">
        <v>1128299</v>
      </c>
      <c r="D5236" s="7">
        <v>44479</v>
      </c>
      <c r="E5236" s="6" t="s">
        <v>31</v>
      </c>
      <c r="F5236" s="6" t="s">
        <v>66</v>
      </c>
      <c r="G5236" s="6" t="s">
        <v>67</v>
      </c>
      <c r="H5236" s="8" t="s">
        <v>19</v>
      </c>
      <c r="I5236" s="9">
        <v>61</v>
      </c>
      <c r="J5236" s="10">
        <v>1380</v>
      </c>
      <c r="K5236" s="11">
        <f>Table1[[#This Row],[Price per Unit]]*Table1[[#This Row],[Units Sold]]</f>
        <v>84180</v>
      </c>
      <c r="L5236" s="11">
        <v>2525.4000000000005</v>
      </c>
      <c r="M5236" s="12">
        <f>Table1[[#This Row],[Operating Profit]]/Table1[[#This Row],[Total Sales]]</f>
        <v>3.0000000000000006E-2</v>
      </c>
      <c r="N5236" s="6" t="s">
        <v>83</v>
      </c>
    </row>
    <row r="5237" spans="2:14" ht="14.25" customHeight="1" x14ac:dyDescent="0.3">
      <c r="B5237" s="6" t="s">
        <v>25</v>
      </c>
      <c r="C5237" s="6">
        <v>1128299</v>
      </c>
      <c r="D5237" s="7">
        <v>44479</v>
      </c>
      <c r="E5237" s="6" t="s">
        <v>31</v>
      </c>
      <c r="F5237" s="6" t="s">
        <v>66</v>
      </c>
      <c r="G5237" s="6" t="s">
        <v>67</v>
      </c>
      <c r="H5237" s="8" t="s">
        <v>20</v>
      </c>
      <c r="I5237" s="9">
        <v>56</v>
      </c>
      <c r="J5237" s="10">
        <v>870</v>
      </c>
      <c r="K5237" s="11">
        <f>Table1[[#This Row],[Price per Unit]]*Table1[[#This Row],[Units Sold]]</f>
        <v>48720</v>
      </c>
      <c r="L5237" s="11">
        <v>1705.1999999999998</v>
      </c>
      <c r="M5237" s="12">
        <f>Table1[[#This Row],[Operating Profit]]/Table1[[#This Row],[Total Sales]]</f>
        <v>3.4999999999999996E-2</v>
      </c>
      <c r="N5237" s="6" t="s">
        <v>83</v>
      </c>
    </row>
    <row r="5238" spans="2:14" ht="14.25" customHeight="1" x14ac:dyDescent="0.3">
      <c r="B5238" s="6" t="s">
        <v>25</v>
      </c>
      <c r="C5238" s="6">
        <v>1128299</v>
      </c>
      <c r="D5238" s="7">
        <v>44479</v>
      </c>
      <c r="E5238" s="6" t="s">
        <v>31</v>
      </c>
      <c r="F5238" s="6" t="s">
        <v>66</v>
      </c>
      <c r="G5238" s="6" t="s">
        <v>67</v>
      </c>
      <c r="H5238" s="8" t="s">
        <v>21</v>
      </c>
      <c r="I5238" s="9">
        <v>50</v>
      </c>
      <c r="J5238" s="10">
        <v>830</v>
      </c>
      <c r="K5238" s="11">
        <f>Table1[[#This Row],[Price per Unit]]*Table1[[#This Row],[Units Sold]]</f>
        <v>41500</v>
      </c>
      <c r="L5238" s="11">
        <v>1535.5</v>
      </c>
      <c r="M5238" s="12">
        <f>Table1[[#This Row],[Operating Profit]]/Table1[[#This Row],[Total Sales]]</f>
        <v>3.6999999999999998E-2</v>
      </c>
      <c r="N5238" s="6" t="s">
        <v>83</v>
      </c>
    </row>
    <row r="5239" spans="2:14" ht="14.25" customHeight="1" x14ac:dyDescent="0.3">
      <c r="B5239" s="6" t="s">
        <v>25</v>
      </c>
      <c r="C5239" s="6">
        <v>1128299</v>
      </c>
      <c r="D5239" s="7">
        <v>44479</v>
      </c>
      <c r="E5239" s="6" t="s">
        <v>31</v>
      </c>
      <c r="F5239" s="6" t="s">
        <v>66</v>
      </c>
      <c r="G5239" s="6" t="s">
        <v>67</v>
      </c>
      <c r="H5239" s="8" t="s">
        <v>22</v>
      </c>
      <c r="I5239" s="9">
        <v>63</v>
      </c>
      <c r="J5239" s="10">
        <v>700</v>
      </c>
      <c r="K5239" s="11">
        <f>Table1[[#This Row],[Price per Unit]]*Table1[[#This Row],[Units Sold]]</f>
        <v>44100</v>
      </c>
      <c r="L5239" s="11">
        <v>1234.8000000000002</v>
      </c>
      <c r="M5239" s="12">
        <f>Table1[[#This Row],[Operating Profit]]/Table1[[#This Row],[Total Sales]]</f>
        <v>2.8000000000000004E-2</v>
      </c>
      <c r="N5239" s="6" t="s">
        <v>83</v>
      </c>
    </row>
    <row r="5240" spans="2:14" ht="14.25" customHeight="1" x14ac:dyDescent="0.3">
      <c r="B5240" s="6" t="s">
        <v>25</v>
      </c>
      <c r="C5240" s="6">
        <v>1128299</v>
      </c>
      <c r="D5240" s="7">
        <v>44479</v>
      </c>
      <c r="E5240" s="6" t="s">
        <v>31</v>
      </c>
      <c r="F5240" s="6" t="s">
        <v>66</v>
      </c>
      <c r="G5240" s="6" t="s">
        <v>67</v>
      </c>
      <c r="H5240" s="8" t="s">
        <v>23</v>
      </c>
      <c r="I5240" s="9">
        <v>64</v>
      </c>
      <c r="J5240" s="10">
        <v>750</v>
      </c>
      <c r="K5240" s="11">
        <f>Table1[[#This Row],[Price per Unit]]*Table1[[#This Row],[Units Sold]]</f>
        <v>48000</v>
      </c>
      <c r="L5240" s="11">
        <v>2448</v>
      </c>
      <c r="M5240" s="12">
        <f>Table1[[#This Row],[Operating Profit]]/Table1[[#This Row],[Total Sales]]</f>
        <v>5.0999999999999997E-2</v>
      </c>
      <c r="N5240" s="6" t="s">
        <v>83</v>
      </c>
    </row>
    <row r="5241" spans="2:14" ht="14.25" customHeight="1" x14ac:dyDescent="0.3">
      <c r="B5241" s="6" t="s">
        <v>25</v>
      </c>
      <c r="C5241" s="6">
        <v>1128299</v>
      </c>
      <c r="D5241" s="7">
        <v>44510</v>
      </c>
      <c r="E5241" s="6" t="s">
        <v>31</v>
      </c>
      <c r="F5241" s="6" t="s">
        <v>66</v>
      </c>
      <c r="G5241" s="6" t="s">
        <v>67</v>
      </c>
      <c r="H5241" s="8" t="s">
        <v>17</v>
      </c>
      <c r="I5241" s="9">
        <v>51</v>
      </c>
      <c r="J5241" s="10">
        <v>1580</v>
      </c>
      <c r="K5241" s="11">
        <f>Table1[[#This Row],[Price per Unit]]*Table1[[#This Row],[Units Sold]]</f>
        <v>80580</v>
      </c>
      <c r="L5241" s="11">
        <v>2981.46</v>
      </c>
      <c r="M5241" s="12">
        <f>Table1[[#This Row],[Operating Profit]]/Table1[[#This Row],[Total Sales]]</f>
        <v>3.6999999999999998E-2</v>
      </c>
      <c r="N5241" s="6" t="s">
        <v>83</v>
      </c>
    </row>
    <row r="5242" spans="2:14" ht="14.25" customHeight="1" x14ac:dyDescent="0.3">
      <c r="B5242" s="6" t="s">
        <v>25</v>
      </c>
      <c r="C5242" s="6">
        <v>1128299</v>
      </c>
      <c r="D5242" s="7">
        <v>44510</v>
      </c>
      <c r="E5242" s="6" t="s">
        <v>31</v>
      </c>
      <c r="F5242" s="6" t="s">
        <v>66</v>
      </c>
      <c r="G5242" s="6" t="s">
        <v>67</v>
      </c>
      <c r="H5242" s="8" t="s">
        <v>19</v>
      </c>
      <c r="I5242" s="9">
        <v>56</v>
      </c>
      <c r="J5242" s="10">
        <v>1680</v>
      </c>
      <c r="K5242" s="11">
        <f>Table1[[#This Row],[Price per Unit]]*Table1[[#This Row],[Units Sold]]</f>
        <v>94080</v>
      </c>
      <c r="L5242" s="11">
        <v>3010.56</v>
      </c>
      <c r="M5242" s="12">
        <f>Table1[[#This Row],[Operating Profit]]/Table1[[#This Row],[Total Sales]]</f>
        <v>3.2000000000000001E-2</v>
      </c>
      <c r="N5242" s="6" t="s">
        <v>83</v>
      </c>
    </row>
    <row r="5243" spans="2:14" ht="14.25" customHeight="1" x14ac:dyDescent="0.3">
      <c r="B5243" s="6" t="s">
        <v>25</v>
      </c>
      <c r="C5243" s="6">
        <v>1128299</v>
      </c>
      <c r="D5243" s="7">
        <v>44510</v>
      </c>
      <c r="E5243" s="6" t="s">
        <v>31</v>
      </c>
      <c r="F5243" s="6" t="s">
        <v>66</v>
      </c>
      <c r="G5243" s="6" t="s">
        <v>67</v>
      </c>
      <c r="H5243" s="8" t="s">
        <v>20</v>
      </c>
      <c r="I5243" s="9">
        <v>50</v>
      </c>
      <c r="J5243" s="10">
        <v>1230</v>
      </c>
      <c r="K5243" s="11">
        <f>Table1[[#This Row],[Price per Unit]]*Table1[[#This Row],[Units Sold]]</f>
        <v>61500</v>
      </c>
      <c r="L5243" s="11">
        <v>2460</v>
      </c>
      <c r="M5243" s="12">
        <f>Table1[[#This Row],[Operating Profit]]/Table1[[#This Row],[Total Sales]]</f>
        <v>0.04</v>
      </c>
      <c r="N5243" s="6" t="s">
        <v>83</v>
      </c>
    </row>
    <row r="5244" spans="2:14" ht="14.25" customHeight="1" x14ac:dyDescent="0.3">
      <c r="B5244" s="6" t="s">
        <v>25</v>
      </c>
      <c r="C5244" s="6">
        <v>1128299</v>
      </c>
      <c r="D5244" s="7">
        <v>44510</v>
      </c>
      <c r="E5244" s="6" t="s">
        <v>31</v>
      </c>
      <c r="F5244" s="6" t="s">
        <v>66</v>
      </c>
      <c r="G5244" s="6" t="s">
        <v>67</v>
      </c>
      <c r="H5244" s="8" t="s">
        <v>21</v>
      </c>
      <c r="I5244" s="9">
        <v>60</v>
      </c>
      <c r="J5244" s="10">
        <v>1040</v>
      </c>
      <c r="K5244" s="11">
        <f>Table1[[#This Row],[Price per Unit]]*Table1[[#This Row],[Units Sold]]</f>
        <v>62400</v>
      </c>
      <c r="L5244" s="11">
        <v>2433.6</v>
      </c>
      <c r="M5244" s="12">
        <f>Table1[[#This Row],[Operating Profit]]/Table1[[#This Row],[Total Sales]]</f>
        <v>3.9E-2</v>
      </c>
      <c r="N5244" s="6" t="s">
        <v>83</v>
      </c>
    </row>
    <row r="5245" spans="2:14" ht="14.25" customHeight="1" x14ac:dyDescent="0.3">
      <c r="B5245" s="6" t="s">
        <v>25</v>
      </c>
      <c r="C5245" s="6">
        <v>1128299</v>
      </c>
      <c r="D5245" s="7">
        <v>44510</v>
      </c>
      <c r="E5245" s="6" t="s">
        <v>31</v>
      </c>
      <c r="F5245" s="6" t="s">
        <v>66</v>
      </c>
      <c r="G5245" s="6" t="s">
        <v>67</v>
      </c>
      <c r="H5245" s="8" t="s">
        <v>22</v>
      </c>
      <c r="I5245" s="9">
        <v>83</v>
      </c>
      <c r="J5245" s="10">
        <v>1130</v>
      </c>
      <c r="K5245" s="11">
        <f>Table1[[#This Row],[Price per Unit]]*Table1[[#This Row],[Units Sold]]</f>
        <v>93790</v>
      </c>
      <c r="L5245" s="11">
        <v>2813.7</v>
      </c>
      <c r="M5245" s="12">
        <f>Table1[[#This Row],[Operating Profit]]/Table1[[#This Row],[Total Sales]]</f>
        <v>0.03</v>
      </c>
      <c r="N5245" s="6" t="s">
        <v>83</v>
      </c>
    </row>
    <row r="5246" spans="2:14" ht="14.25" customHeight="1" x14ac:dyDescent="0.3">
      <c r="B5246" s="6" t="s">
        <v>25</v>
      </c>
      <c r="C5246" s="6">
        <v>1128299</v>
      </c>
      <c r="D5246" s="7">
        <v>44510</v>
      </c>
      <c r="E5246" s="6" t="s">
        <v>31</v>
      </c>
      <c r="F5246" s="6" t="s">
        <v>66</v>
      </c>
      <c r="G5246" s="6" t="s">
        <v>67</v>
      </c>
      <c r="H5246" s="8" t="s">
        <v>23</v>
      </c>
      <c r="I5246" s="9">
        <v>82</v>
      </c>
      <c r="J5246" s="10">
        <v>1400</v>
      </c>
      <c r="K5246" s="11">
        <f>Table1[[#This Row],[Price per Unit]]*Table1[[#This Row],[Units Sold]]</f>
        <v>114800</v>
      </c>
      <c r="L5246" s="11">
        <v>5969.6</v>
      </c>
      <c r="M5246" s="12">
        <f>Table1[[#This Row],[Operating Profit]]/Table1[[#This Row],[Total Sales]]</f>
        <v>5.2000000000000005E-2</v>
      </c>
      <c r="N5246" s="6" t="s">
        <v>83</v>
      </c>
    </row>
    <row r="5247" spans="2:14" ht="14.25" customHeight="1" x14ac:dyDescent="0.3">
      <c r="B5247" s="6" t="s">
        <v>25</v>
      </c>
      <c r="C5247" s="6">
        <v>1128299</v>
      </c>
      <c r="D5247" s="7">
        <v>44539</v>
      </c>
      <c r="E5247" s="6" t="s">
        <v>31</v>
      </c>
      <c r="F5247" s="6" t="s">
        <v>66</v>
      </c>
      <c r="G5247" s="6" t="s">
        <v>67</v>
      </c>
      <c r="H5247" s="8" t="s">
        <v>17</v>
      </c>
      <c r="I5247" s="9">
        <v>68</v>
      </c>
      <c r="J5247" s="10">
        <v>1890</v>
      </c>
      <c r="K5247" s="11">
        <f>Table1[[#This Row],[Price per Unit]]*Table1[[#This Row],[Units Sold]]</f>
        <v>128520</v>
      </c>
      <c r="L5247" s="11">
        <v>5140.8</v>
      </c>
      <c r="M5247" s="12">
        <f>Table1[[#This Row],[Operating Profit]]/Table1[[#This Row],[Total Sales]]</f>
        <v>0.04</v>
      </c>
      <c r="N5247" s="6" t="s">
        <v>83</v>
      </c>
    </row>
    <row r="5248" spans="2:14" ht="14.25" customHeight="1" x14ac:dyDescent="0.3">
      <c r="B5248" s="6" t="s">
        <v>25</v>
      </c>
      <c r="C5248" s="6">
        <v>1128299</v>
      </c>
      <c r="D5248" s="7">
        <v>44539</v>
      </c>
      <c r="E5248" s="6" t="s">
        <v>31</v>
      </c>
      <c r="F5248" s="6" t="s">
        <v>66</v>
      </c>
      <c r="G5248" s="6" t="s">
        <v>67</v>
      </c>
      <c r="H5248" s="8" t="s">
        <v>19</v>
      </c>
      <c r="I5248" s="9">
        <v>77</v>
      </c>
      <c r="J5248" s="10">
        <v>1820</v>
      </c>
      <c r="K5248" s="11">
        <f>Table1[[#This Row],[Price per Unit]]*Table1[[#This Row],[Units Sold]]</f>
        <v>140140</v>
      </c>
      <c r="L5248" s="11">
        <v>4204.2000000000007</v>
      </c>
      <c r="M5248" s="12">
        <f>Table1[[#This Row],[Operating Profit]]/Table1[[#This Row],[Total Sales]]</f>
        <v>3.0000000000000006E-2</v>
      </c>
      <c r="N5248" s="6" t="s">
        <v>83</v>
      </c>
    </row>
    <row r="5249" spans="2:14" ht="14.25" customHeight="1" x14ac:dyDescent="0.3">
      <c r="B5249" s="6" t="s">
        <v>26</v>
      </c>
      <c r="C5249" s="6">
        <v>1128299</v>
      </c>
      <c r="D5249" s="7">
        <v>44539</v>
      </c>
      <c r="E5249" s="6" t="s">
        <v>31</v>
      </c>
      <c r="F5249" s="6" t="s">
        <v>66</v>
      </c>
      <c r="G5249" s="6" t="s">
        <v>67</v>
      </c>
      <c r="H5249" s="8" t="s">
        <v>20</v>
      </c>
      <c r="I5249" s="9">
        <v>74</v>
      </c>
      <c r="J5249" s="10">
        <v>1350</v>
      </c>
      <c r="K5249" s="11">
        <f>Table1[[#This Row],[Price per Unit]]*Table1[[#This Row],[Units Sold]]</f>
        <v>99900</v>
      </c>
      <c r="L5249" s="11">
        <v>3496.5</v>
      </c>
      <c r="M5249" s="12">
        <f>Table1[[#This Row],[Operating Profit]]/Table1[[#This Row],[Total Sales]]</f>
        <v>3.5000000000000003E-2</v>
      </c>
      <c r="N5249" s="6" t="s">
        <v>83</v>
      </c>
    </row>
    <row r="5250" spans="2:14" ht="14.25" customHeight="1" x14ac:dyDescent="0.3">
      <c r="B5250" s="6" t="s">
        <v>26</v>
      </c>
      <c r="C5250" s="6">
        <v>1128299</v>
      </c>
      <c r="D5250" s="7">
        <v>44539</v>
      </c>
      <c r="E5250" s="6" t="s">
        <v>31</v>
      </c>
      <c r="F5250" s="6" t="s">
        <v>66</v>
      </c>
      <c r="G5250" s="6" t="s">
        <v>67</v>
      </c>
      <c r="H5250" s="8" t="s">
        <v>21</v>
      </c>
      <c r="I5250" s="9">
        <v>73</v>
      </c>
      <c r="J5250" s="10">
        <v>1450</v>
      </c>
      <c r="K5250" s="11">
        <f>Table1[[#This Row],[Price per Unit]]*Table1[[#This Row],[Units Sold]]</f>
        <v>105850</v>
      </c>
      <c r="L5250" s="11">
        <v>3704.7499999999995</v>
      </c>
      <c r="M5250" s="12">
        <f>Table1[[#This Row],[Operating Profit]]/Table1[[#This Row],[Total Sales]]</f>
        <v>3.4999999999999996E-2</v>
      </c>
      <c r="N5250" s="6" t="s">
        <v>83</v>
      </c>
    </row>
    <row r="5251" spans="2:14" ht="14.25" customHeight="1" x14ac:dyDescent="0.3">
      <c r="B5251" s="6" t="s">
        <v>26</v>
      </c>
      <c r="C5251" s="6">
        <v>1128299</v>
      </c>
      <c r="D5251" s="7">
        <v>44539</v>
      </c>
      <c r="E5251" s="6" t="s">
        <v>31</v>
      </c>
      <c r="F5251" s="6" t="s">
        <v>66</v>
      </c>
      <c r="G5251" s="6" t="s">
        <v>67</v>
      </c>
      <c r="H5251" s="8" t="s">
        <v>22</v>
      </c>
      <c r="I5251" s="9">
        <v>84</v>
      </c>
      <c r="J5251" s="10">
        <v>1280</v>
      </c>
      <c r="K5251" s="11">
        <f>Table1[[#This Row],[Price per Unit]]*Table1[[#This Row],[Units Sold]]</f>
        <v>107520</v>
      </c>
      <c r="L5251" s="11">
        <v>2795.52</v>
      </c>
      <c r="M5251" s="12">
        <f>Table1[[#This Row],[Operating Profit]]/Table1[[#This Row],[Total Sales]]</f>
        <v>2.5999999999999999E-2</v>
      </c>
      <c r="N5251" s="6" t="s">
        <v>83</v>
      </c>
    </row>
    <row r="5252" spans="2:14" ht="14.25" customHeight="1" x14ac:dyDescent="0.3">
      <c r="B5252" s="6" t="s">
        <v>26</v>
      </c>
      <c r="C5252" s="6">
        <v>1128299</v>
      </c>
      <c r="D5252" s="7">
        <v>44539</v>
      </c>
      <c r="E5252" s="6" t="s">
        <v>31</v>
      </c>
      <c r="F5252" s="6" t="s">
        <v>66</v>
      </c>
      <c r="G5252" s="6" t="s">
        <v>67</v>
      </c>
      <c r="H5252" s="8" t="s">
        <v>23</v>
      </c>
      <c r="I5252" s="9">
        <v>89</v>
      </c>
      <c r="J5252" s="10">
        <v>1420</v>
      </c>
      <c r="K5252" s="11">
        <f>Table1[[#This Row],[Price per Unit]]*Table1[[#This Row],[Units Sold]]</f>
        <v>126380</v>
      </c>
      <c r="L5252" s="11">
        <v>6319</v>
      </c>
      <c r="M5252" s="12">
        <f>Table1[[#This Row],[Operating Profit]]/Table1[[#This Row],[Total Sales]]</f>
        <v>0.05</v>
      </c>
      <c r="N5252" s="6" t="s">
        <v>83</v>
      </c>
    </row>
    <row r="5253" spans="2:14" ht="14.25" customHeight="1" x14ac:dyDescent="0.3">
      <c r="B5253" s="6" t="s">
        <v>26</v>
      </c>
      <c r="C5253" s="6">
        <v>1128299</v>
      </c>
      <c r="D5253" s="7">
        <v>44213</v>
      </c>
      <c r="E5253" s="6" t="s">
        <v>31</v>
      </c>
      <c r="F5253" s="6" t="s">
        <v>66</v>
      </c>
      <c r="G5253" s="6" t="s">
        <v>67</v>
      </c>
      <c r="H5253" s="8" t="s">
        <v>17</v>
      </c>
      <c r="I5253" s="9">
        <v>38</v>
      </c>
      <c r="J5253" s="10">
        <v>1150</v>
      </c>
      <c r="K5253" s="11">
        <f>Table1[[#This Row],[Price per Unit]]*Table1[[#This Row],[Units Sold]]</f>
        <v>43700</v>
      </c>
      <c r="L5253" s="11">
        <v>1879.1</v>
      </c>
      <c r="M5253" s="12">
        <f>Table1[[#This Row],[Operating Profit]]/Table1[[#This Row],[Total Sales]]</f>
        <v>4.2999999999999997E-2</v>
      </c>
      <c r="N5253" s="6" t="s">
        <v>83</v>
      </c>
    </row>
    <row r="5254" spans="2:14" ht="14.25" customHeight="1" x14ac:dyDescent="0.3">
      <c r="B5254" s="6" t="s">
        <v>26</v>
      </c>
      <c r="C5254" s="6">
        <v>1128299</v>
      </c>
      <c r="D5254" s="7">
        <v>44213</v>
      </c>
      <c r="E5254" s="6" t="s">
        <v>31</v>
      </c>
      <c r="F5254" s="6" t="s">
        <v>66</v>
      </c>
      <c r="G5254" s="6" t="s">
        <v>67</v>
      </c>
      <c r="H5254" s="8" t="s">
        <v>19</v>
      </c>
      <c r="I5254" s="9">
        <v>48</v>
      </c>
      <c r="J5254" s="10">
        <v>1230</v>
      </c>
      <c r="K5254" s="11">
        <f>Table1[[#This Row],[Price per Unit]]*Table1[[#This Row],[Units Sold]]</f>
        <v>59040</v>
      </c>
      <c r="L5254" s="11">
        <v>2066.4</v>
      </c>
      <c r="M5254" s="12">
        <f>Table1[[#This Row],[Operating Profit]]/Table1[[#This Row],[Total Sales]]</f>
        <v>3.5000000000000003E-2</v>
      </c>
      <c r="N5254" s="6" t="s">
        <v>83</v>
      </c>
    </row>
    <row r="5255" spans="2:14" ht="14.25" customHeight="1" x14ac:dyDescent="0.3">
      <c r="B5255" s="6" t="s">
        <v>26</v>
      </c>
      <c r="C5255" s="6">
        <v>1128299</v>
      </c>
      <c r="D5255" s="7">
        <v>44213</v>
      </c>
      <c r="E5255" s="6" t="s">
        <v>31</v>
      </c>
      <c r="F5255" s="6" t="s">
        <v>66</v>
      </c>
      <c r="G5255" s="6" t="s">
        <v>67</v>
      </c>
      <c r="H5255" s="8" t="s">
        <v>20</v>
      </c>
      <c r="I5255" s="9">
        <v>45</v>
      </c>
      <c r="J5255" s="10">
        <v>1230</v>
      </c>
      <c r="K5255" s="11">
        <f>Table1[[#This Row],[Price per Unit]]*Table1[[#This Row],[Units Sold]]</f>
        <v>55350</v>
      </c>
      <c r="L5255" s="11">
        <v>2269.35</v>
      </c>
      <c r="M5255" s="12">
        <f>Table1[[#This Row],[Operating Profit]]/Table1[[#This Row],[Total Sales]]</f>
        <v>4.1000000000000002E-2</v>
      </c>
      <c r="N5255" s="6" t="s">
        <v>83</v>
      </c>
    </row>
    <row r="5256" spans="2:14" ht="14.25" customHeight="1" x14ac:dyDescent="0.3">
      <c r="B5256" s="6" t="s">
        <v>26</v>
      </c>
      <c r="C5256" s="6">
        <v>1128299</v>
      </c>
      <c r="D5256" s="7">
        <v>44213</v>
      </c>
      <c r="E5256" s="6" t="s">
        <v>31</v>
      </c>
      <c r="F5256" s="6" t="s">
        <v>66</v>
      </c>
      <c r="G5256" s="6" t="s">
        <v>67</v>
      </c>
      <c r="H5256" s="8" t="s">
        <v>21</v>
      </c>
      <c r="I5256" s="9">
        <v>47</v>
      </c>
      <c r="J5256" s="10">
        <v>770</v>
      </c>
      <c r="K5256" s="11">
        <f>Table1[[#This Row],[Price per Unit]]*Table1[[#This Row],[Units Sold]]</f>
        <v>36190</v>
      </c>
      <c r="L5256" s="11">
        <v>1628.5499999999997</v>
      </c>
      <c r="M5256" s="12">
        <f>Table1[[#This Row],[Operating Profit]]/Table1[[#This Row],[Total Sales]]</f>
        <v>4.4999999999999991E-2</v>
      </c>
      <c r="N5256" s="6" t="s">
        <v>83</v>
      </c>
    </row>
    <row r="5257" spans="2:14" ht="14.25" customHeight="1" x14ac:dyDescent="0.3">
      <c r="B5257" s="6" t="s">
        <v>26</v>
      </c>
      <c r="C5257" s="6">
        <v>1128299</v>
      </c>
      <c r="D5257" s="7">
        <v>44213</v>
      </c>
      <c r="E5257" s="6" t="s">
        <v>31</v>
      </c>
      <c r="F5257" s="6" t="s">
        <v>66</v>
      </c>
      <c r="G5257" s="6" t="s">
        <v>67</v>
      </c>
      <c r="H5257" s="8" t="s">
        <v>22</v>
      </c>
      <c r="I5257" s="9">
        <v>54</v>
      </c>
      <c r="J5257" s="10">
        <v>680</v>
      </c>
      <c r="K5257" s="11">
        <f>Table1[[#This Row],[Price per Unit]]*Table1[[#This Row],[Units Sold]]</f>
        <v>36720</v>
      </c>
      <c r="L5257" s="11">
        <v>1101.6000000000001</v>
      </c>
      <c r="M5257" s="12">
        <f>Table1[[#This Row],[Operating Profit]]/Table1[[#This Row],[Total Sales]]</f>
        <v>3.0000000000000002E-2</v>
      </c>
      <c r="N5257" s="6" t="s">
        <v>83</v>
      </c>
    </row>
    <row r="5258" spans="2:14" ht="14.25" customHeight="1" x14ac:dyDescent="0.3">
      <c r="B5258" s="6" t="s">
        <v>26</v>
      </c>
      <c r="C5258" s="6">
        <v>1128299</v>
      </c>
      <c r="D5258" s="7">
        <v>44213</v>
      </c>
      <c r="E5258" s="6" t="s">
        <v>31</v>
      </c>
      <c r="F5258" s="6" t="s">
        <v>66</v>
      </c>
      <c r="G5258" s="6" t="s">
        <v>67</v>
      </c>
      <c r="H5258" s="8" t="s">
        <v>23</v>
      </c>
      <c r="I5258" s="9">
        <v>49</v>
      </c>
      <c r="J5258" s="10">
        <v>1240</v>
      </c>
      <c r="K5258" s="11">
        <f>Table1[[#This Row],[Price per Unit]]*Table1[[#This Row],[Units Sold]]</f>
        <v>60760</v>
      </c>
      <c r="L5258" s="11">
        <v>3584.8400000000006</v>
      </c>
      <c r="M5258" s="12">
        <f>Table1[[#This Row],[Operating Profit]]/Table1[[#This Row],[Total Sales]]</f>
        <v>5.9000000000000011E-2</v>
      </c>
      <c r="N5258" s="6" t="s">
        <v>83</v>
      </c>
    </row>
    <row r="5259" spans="2:14" ht="14.25" customHeight="1" x14ac:dyDescent="0.3">
      <c r="B5259" s="6" t="s">
        <v>26</v>
      </c>
      <c r="C5259" s="6">
        <v>1128299</v>
      </c>
      <c r="D5259" s="7">
        <v>44244</v>
      </c>
      <c r="E5259" s="6" t="s">
        <v>31</v>
      </c>
      <c r="F5259" s="6" t="s">
        <v>66</v>
      </c>
      <c r="G5259" s="6" t="s">
        <v>67</v>
      </c>
      <c r="H5259" s="8" t="s">
        <v>17</v>
      </c>
      <c r="I5259" s="9">
        <v>36</v>
      </c>
      <c r="J5259" s="10">
        <v>1370</v>
      </c>
      <c r="K5259" s="11">
        <f>Table1[[#This Row],[Price per Unit]]*Table1[[#This Row],[Units Sold]]</f>
        <v>49320</v>
      </c>
      <c r="L5259" s="11">
        <v>2071.44</v>
      </c>
      <c r="M5259" s="12">
        <f>Table1[[#This Row],[Operating Profit]]/Table1[[#This Row],[Total Sales]]</f>
        <v>4.2000000000000003E-2</v>
      </c>
      <c r="N5259" s="6" t="s">
        <v>83</v>
      </c>
    </row>
    <row r="5260" spans="2:14" ht="14.25" customHeight="1" x14ac:dyDescent="0.3">
      <c r="B5260" s="6" t="s">
        <v>26</v>
      </c>
      <c r="C5260" s="6">
        <v>1128299</v>
      </c>
      <c r="D5260" s="7">
        <v>44244</v>
      </c>
      <c r="E5260" s="6" t="s">
        <v>31</v>
      </c>
      <c r="F5260" s="6" t="s">
        <v>66</v>
      </c>
      <c r="G5260" s="6" t="s">
        <v>67</v>
      </c>
      <c r="H5260" s="8" t="s">
        <v>19</v>
      </c>
      <c r="I5260" s="9">
        <v>49</v>
      </c>
      <c r="J5260" s="10">
        <v>1110</v>
      </c>
      <c r="K5260" s="11">
        <f>Table1[[#This Row],[Price per Unit]]*Table1[[#This Row],[Units Sold]]</f>
        <v>54390</v>
      </c>
      <c r="L5260" s="11">
        <v>1903.6499999999999</v>
      </c>
      <c r="M5260" s="12">
        <f>Table1[[#This Row],[Operating Profit]]/Table1[[#This Row],[Total Sales]]</f>
        <v>3.4999999999999996E-2</v>
      </c>
      <c r="N5260" s="6" t="s">
        <v>83</v>
      </c>
    </row>
    <row r="5261" spans="2:14" ht="14.25" customHeight="1" x14ac:dyDescent="0.3">
      <c r="B5261" s="6" t="s">
        <v>26</v>
      </c>
      <c r="C5261" s="6">
        <v>1128299</v>
      </c>
      <c r="D5261" s="7">
        <v>44244</v>
      </c>
      <c r="E5261" s="6" t="s">
        <v>31</v>
      </c>
      <c r="F5261" s="6" t="s">
        <v>66</v>
      </c>
      <c r="G5261" s="6" t="s">
        <v>67</v>
      </c>
      <c r="H5261" s="8" t="s">
        <v>20</v>
      </c>
      <c r="I5261" s="9">
        <v>49</v>
      </c>
      <c r="J5261" s="10">
        <v>1110</v>
      </c>
      <c r="K5261" s="11">
        <f>Table1[[#This Row],[Price per Unit]]*Table1[[#This Row],[Units Sold]]</f>
        <v>54390</v>
      </c>
      <c r="L5261" s="11">
        <v>2175.6</v>
      </c>
      <c r="M5261" s="12">
        <f>Table1[[#This Row],[Operating Profit]]/Table1[[#This Row],[Total Sales]]</f>
        <v>0.04</v>
      </c>
      <c r="N5261" s="6" t="s">
        <v>83</v>
      </c>
    </row>
    <row r="5262" spans="2:14" ht="14.25" customHeight="1" x14ac:dyDescent="0.3">
      <c r="B5262" s="6" t="s">
        <v>26</v>
      </c>
      <c r="C5262" s="6">
        <v>1128299</v>
      </c>
      <c r="D5262" s="7">
        <v>44244</v>
      </c>
      <c r="E5262" s="6" t="s">
        <v>48</v>
      </c>
      <c r="F5262" s="6" t="s">
        <v>49</v>
      </c>
      <c r="G5262" s="6" t="s">
        <v>68</v>
      </c>
      <c r="H5262" s="8" t="s">
        <v>21</v>
      </c>
      <c r="I5262" s="9">
        <v>45</v>
      </c>
      <c r="J5262" s="10">
        <v>740</v>
      </c>
      <c r="K5262" s="11">
        <f>Table1[[#This Row],[Price per Unit]]*Table1[[#This Row],[Units Sold]]</f>
        <v>33300</v>
      </c>
      <c r="L5262" s="11">
        <v>1465.2</v>
      </c>
      <c r="M5262" s="12">
        <f>Table1[[#This Row],[Operating Profit]]/Table1[[#This Row],[Total Sales]]</f>
        <v>4.4000000000000004E-2</v>
      </c>
      <c r="N5262" s="6" t="s">
        <v>83</v>
      </c>
    </row>
    <row r="5263" spans="2:14" ht="14.25" customHeight="1" x14ac:dyDescent="0.3">
      <c r="B5263" s="6" t="s">
        <v>26</v>
      </c>
      <c r="C5263" s="6">
        <v>1128299</v>
      </c>
      <c r="D5263" s="7">
        <v>44244</v>
      </c>
      <c r="E5263" s="6" t="s">
        <v>48</v>
      </c>
      <c r="F5263" s="6" t="s">
        <v>49</v>
      </c>
      <c r="G5263" s="6" t="s">
        <v>68</v>
      </c>
      <c r="H5263" s="8" t="s">
        <v>22</v>
      </c>
      <c r="I5263" s="9">
        <v>52</v>
      </c>
      <c r="J5263" s="10">
        <v>600</v>
      </c>
      <c r="K5263" s="11">
        <f>Table1[[#This Row],[Price per Unit]]*Table1[[#This Row],[Units Sold]]</f>
        <v>31200</v>
      </c>
      <c r="L5263" s="11">
        <v>998.4</v>
      </c>
      <c r="M5263" s="12">
        <f>Table1[[#This Row],[Operating Profit]]/Table1[[#This Row],[Total Sales]]</f>
        <v>3.2000000000000001E-2</v>
      </c>
      <c r="N5263" s="6" t="s">
        <v>83</v>
      </c>
    </row>
    <row r="5264" spans="2:14" ht="14.25" customHeight="1" x14ac:dyDescent="0.3">
      <c r="B5264" s="6" t="s">
        <v>26</v>
      </c>
      <c r="C5264" s="6">
        <v>1128299</v>
      </c>
      <c r="D5264" s="7">
        <v>44244</v>
      </c>
      <c r="E5264" s="6" t="s">
        <v>48</v>
      </c>
      <c r="F5264" s="6" t="s">
        <v>49</v>
      </c>
      <c r="G5264" s="6" t="s">
        <v>68</v>
      </c>
      <c r="H5264" s="8" t="s">
        <v>23</v>
      </c>
      <c r="I5264" s="9">
        <v>47</v>
      </c>
      <c r="J5264" s="10">
        <v>1080</v>
      </c>
      <c r="K5264" s="11">
        <f>Table1[[#This Row],[Price per Unit]]*Table1[[#This Row],[Units Sold]]</f>
        <v>50760</v>
      </c>
      <c r="L5264" s="11">
        <v>2944.0800000000004</v>
      </c>
      <c r="M5264" s="12">
        <f>Table1[[#This Row],[Operating Profit]]/Table1[[#This Row],[Total Sales]]</f>
        <v>5.800000000000001E-2</v>
      </c>
      <c r="N5264" s="6" t="s">
        <v>83</v>
      </c>
    </row>
    <row r="5265" spans="2:14" ht="14.25" customHeight="1" x14ac:dyDescent="0.3">
      <c r="B5265" s="6" t="s">
        <v>26</v>
      </c>
      <c r="C5265" s="6">
        <v>1128299</v>
      </c>
      <c r="D5265" s="7">
        <v>44271</v>
      </c>
      <c r="E5265" s="6" t="s">
        <v>48</v>
      </c>
      <c r="F5265" s="6" t="s">
        <v>49</v>
      </c>
      <c r="G5265" s="6" t="s">
        <v>68</v>
      </c>
      <c r="H5265" s="8" t="s">
        <v>17</v>
      </c>
      <c r="I5265" s="9">
        <v>46</v>
      </c>
      <c r="J5265" s="10">
        <v>1600</v>
      </c>
      <c r="K5265" s="11">
        <f>Table1[[#This Row],[Price per Unit]]*Table1[[#This Row],[Units Sold]]</f>
        <v>73600</v>
      </c>
      <c r="L5265" s="11">
        <v>3017.6</v>
      </c>
      <c r="M5265" s="12">
        <f>Table1[[#This Row],[Operating Profit]]/Table1[[#This Row],[Total Sales]]</f>
        <v>4.1000000000000002E-2</v>
      </c>
      <c r="N5265" s="6" t="s">
        <v>83</v>
      </c>
    </row>
    <row r="5266" spans="2:14" ht="14.25" customHeight="1" x14ac:dyDescent="0.3">
      <c r="B5266" s="6" t="s">
        <v>26</v>
      </c>
      <c r="C5266" s="6">
        <v>1128299</v>
      </c>
      <c r="D5266" s="7">
        <v>44271</v>
      </c>
      <c r="E5266" s="6" t="s">
        <v>48</v>
      </c>
      <c r="F5266" s="6" t="s">
        <v>49</v>
      </c>
      <c r="G5266" s="6" t="s">
        <v>68</v>
      </c>
      <c r="H5266" s="8" t="s">
        <v>19</v>
      </c>
      <c r="I5266" s="9">
        <v>58</v>
      </c>
      <c r="J5266" s="10">
        <v>1000</v>
      </c>
      <c r="K5266" s="11">
        <f>Table1[[#This Row],[Price per Unit]]*Table1[[#This Row],[Units Sold]]</f>
        <v>58000</v>
      </c>
      <c r="L5266" s="11">
        <v>2204</v>
      </c>
      <c r="M5266" s="12">
        <f>Table1[[#This Row],[Operating Profit]]/Table1[[#This Row],[Total Sales]]</f>
        <v>3.7999999999999999E-2</v>
      </c>
      <c r="N5266" s="6" t="s">
        <v>83</v>
      </c>
    </row>
    <row r="5267" spans="2:14" ht="14.25" customHeight="1" x14ac:dyDescent="0.3">
      <c r="B5267" s="6" t="s">
        <v>26</v>
      </c>
      <c r="C5267" s="6">
        <v>1128299</v>
      </c>
      <c r="D5267" s="7">
        <v>44271</v>
      </c>
      <c r="E5267" s="6" t="s">
        <v>48</v>
      </c>
      <c r="F5267" s="6" t="s">
        <v>49</v>
      </c>
      <c r="G5267" s="6" t="s">
        <v>68</v>
      </c>
      <c r="H5267" s="8" t="s">
        <v>20</v>
      </c>
      <c r="I5267" s="9">
        <v>59</v>
      </c>
      <c r="J5267" s="10">
        <v>1150</v>
      </c>
      <c r="K5267" s="11">
        <f>Table1[[#This Row],[Price per Unit]]*Table1[[#This Row],[Units Sold]]</f>
        <v>67850</v>
      </c>
      <c r="L5267" s="11">
        <v>2917.55</v>
      </c>
      <c r="M5267" s="12">
        <f>Table1[[#This Row],[Operating Profit]]/Table1[[#This Row],[Total Sales]]</f>
        <v>4.3000000000000003E-2</v>
      </c>
      <c r="N5267" s="6" t="s">
        <v>83</v>
      </c>
    </row>
    <row r="5268" spans="2:14" ht="14.25" customHeight="1" x14ac:dyDescent="0.3">
      <c r="B5268" s="6" t="s">
        <v>26</v>
      </c>
      <c r="C5268" s="6">
        <v>1128299</v>
      </c>
      <c r="D5268" s="7">
        <v>44271</v>
      </c>
      <c r="E5268" s="6" t="s">
        <v>48</v>
      </c>
      <c r="F5268" s="6" t="s">
        <v>49</v>
      </c>
      <c r="G5268" s="6" t="s">
        <v>68</v>
      </c>
      <c r="H5268" s="8" t="s">
        <v>21</v>
      </c>
      <c r="I5268" s="9">
        <v>58</v>
      </c>
      <c r="J5268" s="10">
        <v>910</v>
      </c>
      <c r="K5268" s="11">
        <f>Table1[[#This Row],[Price per Unit]]*Table1[[#This Row],[Units Sold]]</f>
        <v>52780</v>
      </c>
      <c r="L5268" s="11">
        <v>2216.7599999999998</v>
      </c>
      <c r="M5268" s="12">
        <f>Table1[[#This Row],[Operating Profit]]/Table1[[#This Row],[Total Sales]]</f>
        <v>4.1999999999999996E-2</v>
      </c>
      <c r="N5268" s="6" t="s">
        <v>83</v>
      </c>
    </row>
    <row r="5269" spans="2:14" ht="14.25" customHeight="1" x14ac:dyDescent="0.3">
      <c r="B5269" s="6" t="s">
        <v>26</v>
      </c>
      <c r="C5269" s="6">
        <v>1128299</v>
      </c>
      <c r="D5269" s="7">
        <v>44271</v>
      </c>
      <c r="E5269" s="6" t="s">
        <v>48</v>
      </c>
      <c r="F5269" s="6" t="s">
        <v>49</v>
      </c>
      <c r="G5269" s="6" t="s">
        <v>68</v>
      </c>
      <c r="H5269" s="8" t="s">
        <v>22</v>
      </c>
      <c r="I5269" s="9">
        <v>61</v>
      </c>
      <c r="J5269" s="10">
        <v>440</v>
      </c>
      <c r="K5269" s="11">
        <f>Table1[[#This Row],[Price per Unit]]*Table1[[#This Row],[Units Sold]]</f>
        <v>26840</v>
      </c>
      <c r="L5269" s="11">
        <v>885.72</v>
      </c>
      <c r="M5269" s="12">
        <f>Table1[[#This Row],[Operating Profit]]/Table1[[#This Row],[Total Sales]]</f>
        <v>3.3000000000000002E-2</v>
      </c>
      <c r="N5269" s="6" t="s">
        <v>83</v>
      </c>
    </row>
    <row r="5270" spans="2:14" ht="14.25" customHeight="1" x14ac:dyDescent="0.3">
      <c r="B5270" s="6" t="s">
        <v>26</v>
      </c>
      <c r="C5270" s="6">
        <v>1128299</v>
      </c>
      <c r="D5270" s="7">
        <v>44271</v>
      </c>
      <c r="E5270" s="6" t="s">
        <v>48</v>
      </c>
      <c r="F5270" s="6" t="s">
        <v>49</v>
      </c>
      <c r="G5270" s="6" t="s">
        <v>68</v>
      </c>
      <c r="H5270" s="8" t="s">
        <v>23</v>
      </c>
      <c r="I5270" s="9">
        <v>54</v>
      </c>
      <c r="J5270" s="10">
        <v>1010</v>
      </c>
      <c r="K5270" s="11">
        <f>Table1[[#This Row],[Price per Unit]]*Table1[[#This Row],[Units Sold]]</f>
        <v>54540</v>
      </c>
      <c r="L5270" s="11">
        <v>3272.4</v>
      </c>
      <c r="M5270" s="12">
        <f>Table1[[#This Row],[Operating Profit]]/Table1[[#This Row],[Total Sales]]</f>
        <v>6.0000000000000005E-2</v>
      </c>
      <c r="N5270" s="6" t="s">
        <v>83</v>
      </c>
    </row>
    <row r="5271" spans="2:14" ht="14.25" customHeight="1" x14ac:dyDescent="0.3">
      <c r="B5271" s="6" t="s">
        <v>25</v>
      </c>
      <c r="C5271" s="6">
        <v>1128299</v>
      </c>
      <c r="D5271" s="7">
        <v>44303</v>
      </c>
      <c r="E5271" s="6" t="s">
        <v>48</v>
      </c>
      <c r="F5271" s="6" t="s">
        <v>49</v>
      </c>
      <c r="G5271" s="6" t="s">
        <v>68</v>
      </c>
      <c r="H5271" s="8" t="s">
        <v>17</v>
      </c>
      <c r="I5271" s="9">
        <v>62</v>
      </c>
      <c r="J5271" s="10">
        <v>1380</v>
      </c>
      <c r="K5271" s="11">
        <f>Table1[[#This Row],[Price per Unit]]*Table1[[#This Row],[Units Sold]]</f>
        <v>85560</v>
      </c>
      <c r="L5271" s="11">
        <v>3593.52</v>
      </c>
      <c r="M5271" s="12">
        <f>Table1[[#This Row],[Operating Profit]]/Table1[[#This Row],[Total Sales]]</f>
        <v>4.2000000000000003E-2</v>
      </c>
      <c r="N5271" s="6" t="s">
        <v>83</v>
      </c>
    </row>
    <row r="5272" spans="2:14" ht="14.25" customHeight="1" x14ac:dyDescent="0.3">
      <c r="B5272" s="6" t="s">
        <v>25</v>
      </c>
      <c r="C5272" s="6">
        <v>1128299</v>
      </c>
      <c r="D5272" s="7">
        <v>44303</v>
      </c>
      <c r="E5272" s="6" t="s">
        <v>48</v>
      </c>
      <c r="F5272" s="6" t="s">
        <v>49</v>
      </c>
      <c r="G5272" s="6" t="s">
        <v>68</v>
      </c>
      <c r="H5272" s="8" t="s">
        <v>19</v>
      </c>
      <c r="I5272" s="9">
        <v>66</v>
      </c>
      <c r="J5272" s="10">
        <v>980</v>
      </c>
      <c r="K5272" s="11">
        <f>Table1[[#This Row],[Price per Unit]]*Table1[[#This Row],[Units Sold]]</f>
        <v>64680</v>
      </c>
      <c r="L5272" s="11">
        <v>2263.7999999999997</v>
      </c>
      <c r="M5272" s="12">
        <f>Table1[[#This Row],[Operating Profit]]/Table1[[#This Row],[Total Sales]]</f>
        <v>3.4999999999999996E-2</v>
      </c>
      <c r="N5272" s="6" t="s">
        <v>83</v>
      </c>
    </row>
    <row r="5273" spans="2:14" ht="14.25" customHeight="1" x14ac:dyDescent="0.3">
      <c r="B5273" s="6" t="s">
        <v>25</v>
      </c>
      <c r="C5273" s="6">
        <v>1128299</v>
      </c>
      <c r="D5273" s="7">
        <v>44303</v>
      </c>
      <c r="E5273" s="6" t="s">
        <v>48</v>
      </c>
      <c r="F5273" s="6" t="s">
        <v>49</v>
      </c>
      <c r="G5273" s="6" t="s">
        <v>68</v>
      </c>
      <c r="H5273" s="8" t="s">
        <v>20</v>
      </c>
      <c r="I5273" s="9">
        <v>66</v>
      </c>
      <c r="J5273" s="10">
        <v>1200</v>
      </c>
      <c r="K5273" s="11">
        <f>Table1[[#This Row],[Price per Unit]]*Table1[[#This Row],[Units Sold]]</f>
        <v>79200</v>
      </c>
      <c r="L5273" s="11">
        <v>3247.2</v>
      </c>
      <c r="M5273" s="12">
        <f>Table1[[#This Row],[Operating Profit]]/Table1[[#This Row],[Total Sales]]</f>
        <v>4.0999999999999995E-2</v>
      </c>
      <c r="N5273" s="6" t="s">
        <v>83</v>
      </c>
    </row>
    <row r="5274" spans="2:14" ht="14.25" customHeight="1" x14ac:dyDescent="0.3">
      <c r="B5274" s="6" t="s">
        <v>25</v>
      </c>
      <c r="C5274" s="6">
        <v>1128299</v>
      </c>
      <c r="D5274" s="7">
        <v>44303</v>
      </c>
      <c r="E5274" s="6" t="s">
        <v>48</v>
      </c>
      <c r="F5274" s="6" t="s">
        <v>49</v>
      </c>
      <c r="G5274" s="6" t="s">
        <v>68</v>
      </c>
      <c r="H5274" s="8" t="s">
        <v>21</v>
      </c>
      <c r="I5274" s="9">
        <v>52</v>
      </c>
      <c r="J5274" s="10">
        <v>840</v>
      </c>
      <c r="K5274" s="11">
        <f>Table1[[#This Row],[Price per Unit]]*Table1[[#This Row],[Units Sold]]</f>
        <v>43680</v>
      </c>
      <c r="L5274" s="11">
        <v>1965.6</v>
      </c>
      <c r="M5274" s="12">
        <f>Table1[[#This Row],[Operating Profit]]/Table1[[#This Row],[Total Sales]]</f>
        <v>4.4999999999999998E-2</v>
      </c>
      <c r="N5274" s="6" t="s">
        <v>83</v>
      </c>
    </row>
    <row r="5275" spans="2:14" ht="14.25" customHeight="1" x14ac:dyDescent="0.3">
      <c r="B5275" s="6" t="s">
        <v>25</v>
      </c>
      <c r="C5275" s="6">
        <v>1128299</v>
      </c>
      <c r="D5275" s="7">
        <v>44303</v>
      </c>
      <c r="E5275" s="6" t="s">
        <v>48</v>
      </c>
      <c r="F5275" s="6" t="s">
        <v>49</v>
      </c>
      <c r="G5275" s="6" t="s">
        <v>68</v>
      </c>
      <c r="H5275" s="8" t="s">
        <v>22</v>
      </c>
      <c r="I5275" s="9">
        <v>59</v>
      </c>
      <c r="J5275" s="10">
        <v>580</v>
      </c>
      <c r="K5275" s="11">
        <f>Table1[[#This Row],[Price per Unit]]*Table1[[#This Row],[Units Sold]]</f>
        <v>34220</v>
      </c>
      <c r="L5275" s="11">
        <v>1197.6999999999998</v>
      </c>
      <c r="M5275" s="12">
        <f>Table1[[#This Row],[Operating Profit]]/Table1[[#This Row],[Total Sales]]</f>
        <v>3.4999999999999996E-2</v>
      </c>
      <c r="N5275" s="6" t="s">
        <v>83</v>
      </c>
    </row>
    <row r="5276" spans="2:14" ht="14.25" customHeight="1" x14ac:dyDescent="0.3">
      <c r="B5276" s="6" t="s">
        <v>25</v>
      </c>
      <c r="C5276" s="6">
        <v>1128299</v>
      </c>
      <c r="D5276" s="7">
        <v>44303</v>
      </c>
      <c r="E5276" s="6" t="s">
        <v>48</v>
      </c>
      <c r="F5276" s="6" t="s">
        <v>49</v>
      </c>
      <c r="G5276" s="6" t="s">
        <v>68</v>
      </c>
      <c r="H5276" s="8" t="s">
        <v>23</v>
      </c>
      <c r="I5276" s="9">
        <v>72</v>
      </c>
      <c r="J5276" s="10">
        <v>1090</v>
      </c>
      <c r="K5276" s="11">
        <f>Table1[[#This Row],[Price per Unit]]*Table1[[#This Row],[Units Sold]]</f>
        <v>78480</v>
      </c>
      <c r="L5276" s="11">
        <v>4708.8</v>
      </c>
      <c r="M5276" s="12">
        <f>Table1[[#This Row],[Operating Profit]]/Table1[[#This Row],[Total Sales]]</f>
        <v>6.0000000000000005E-2</v>
      </c>
      <c r="N5276" s="6" t="s">
        <v>83</v>
      </c>
    </row>
    <row r="5277" spans="2:14" ht="14.25" customHeight="1" x14ac:dyDescent="0.3">
      <c r="B5277" s="6" t="s">
        <v>25</v>
      </c>
      <c r="C5277" s="6">
        <v>1128299</v>
      </c>
      <c r="D5277" s="7">
        <v>44334</v>
      </c>
      <c r="E5277" s="6" t="s">
        <v>48</v>
      </c>
      <c r="F5277" s="6" t="s">
        <v>49</v>
      </c>
      <c r="G5277" s="6" t="s">
        <v>68</v>
      </c>
      <c r="H5277" s="8" t="s">
        <v>17</v>
      </c>
      <c r="I5277" s="9">
        <v>58</v>
      </c>
      <c r="J5277" s="10">
        <v>1550</v>
      </c>
      <c r="K5277" s="11">
        <f>Table1[[#This Row],[Price per Unit]]*Table1[[#This Row],[Units Sold]]</f>
        <v>89900</v>
      </c>
      <c r="L5277" s="11">
        <v>3865.7</v>
      </c>
      <c r="M5277" s="12">
        <f>Table1[[#This Row],[Operating Profit]]/Table1[[#This Row],[Total Sales]]</f>
        <v>4.2999999999999997E-2</v>
      </c>
      <c r="N5277" s="6" t="s">
        <v>83</v>
      </c>
    </row>
    <row r="5278" spans="2:14" ht="14.25" customHeight="1" x14ac:dyDescent="0.3">
      <c r="B5278" s="6" t="s">
        <v>25</v>
      </c>
      <c r="C5278" s="6">
        <v>1128299</v>
      </c>
      <c r="D5278" s="7">
        <v>44334</v>
      </c>
      <c r="E5278" s="6" t="s">
        <v>48</v>
      </c>
      <c r="F5278" s="6" t="s">
        <v>49</v>
      </c>
      <c r="G5278" s="6" t="s">
        <v>68</v>
      </c>
      <c r="H5278" s="8" t="s">
        <v>19</v>
      </c>
      <c r="I5278" s="9">
        <v>60</v>
      </c>
      <c r="J5278" s="10">
        <v>1280</v>
      </c>
      <c r="K5278" s="11">
        <f>Table1[[#This Row],[Price per Unit]]*Table1[[#This Row],[Units Sold]]</f>
        <v>76800</v>
      </c>
      <c r="L5278" s="11">
        <v>3072</v>
      </c>
      <c r="M5278" s="12">
        <f>Table1[[#This Row],[Operating Profit]]/Table1[[#This Row],[Total Sales]]</f>
        <v>0.04</v>
      </c>
      <c r="N5278" s="6" t="s">
        <v>83</v>
      </c>
    </row>
    <row r="5279" spans="2:14" ht="14.25" customHeight="1" x14ac:dyDescent="0.3">
      <c r="B5279" s="6" t="s">
        <v>25</v>
      </c>
      <c r="C5279" s="6">
        <v>1128299</v>
      </c>
      <c r="D5279" s="7">
        <v>44334</v>
      </c>
      <c r="E5279" s="6" t="s">
        <v>48</v>
      </c>
      <c r="F5279" s="6" t="s">
        <v>49</v>
      </c>
      <c r="G5279" s="6" t="s">
        <v>68</v>
      </c>
      <c r="H5279" s="8" t="s">
        <v>20</v>
      </c>
      <c r="I5279" s="9">
        <v>59</v>
      </c>
      <c r="J5279" s="10">
        <v>1190</v>
      </c>
      <c r="K5279" s="11">
        <f>Table1[[#This Row],[Price per Unit]]*Table1[[#This Row],[Units Sold]]</f>
        <v>70210</v>
      </c>
      <c r="L5279" s="11">
        <v>3159.45</v>
      </c>
      <c r="M5279" s="12">
        <f>Table1[[#This Row],[Operating Profit]]/Table1[[#This Row],[Total Sales]]</f>
        <v>4.4999999999999998E-2</v>
      </c>
      <c r="N5279" s="6" t="s">
        <v>83</v>
      </c>
    </row>
    <row r="5280" spans="2:14" ht="14.25" customHeight="1" x14ac:dyDescent="0.3">
      <c r="B5280" s="6" t="s">
        <v>25</v>
      </c>
      <c r="C5280" s="6">
        <v>1128299</v>
      </c>
      <c r="D5280" s="7">
        <v>44334</v>
      </c>
      <c r="E5280" s="6" t="s">
        <v>48</v>
      </c>
      <c r="F5280" s="6" t="s">
        <v>49</v>
      </c>
      <c r="G5280" s="6" t="s">
        <v>68</v>
      </c>
      <c r="H5280" s="8" t="s">
        <v>21</v>
      </c>
      <c r="I5280" s="9">
        <v>59</v>
      </c>
      <c r="J5280" s="10">
        <v>880</v>
      </c>
      <c r="K5280" s="11">
        <f>Table1[[#This Row],[Price per Unit]]*Table1[[#This Row],[Units Sold]]</f>
        <v>51920</v>
      </c>
      <c r="L5280" s="11">
        <v>2232.56</v>
      </c>
      <c r="M5280" s="12">
        <f>Table1[[#This Row],[Operating Profit]]/Table1[[#This Row],[Total Sales]]</f>
        <v>4.2999999999999997E-2</v>
      </c>
      <c r="N5280" s="6" t="s">
        <v>83</v>
      </c>
    </row>
    <row r="5281" spans="2:14" ht="14.25" customHeight="1" x14ac:dyDescent="0.3">
      <c r="B5281" s="6" t="s">
        <v>25</v>
      </c>
      <c r="C5281" s="6">
        <v>1128299</v>
      </c>
      <c r="D5281" s="7">
        <v>44334</v>
      </c>
      <c r="E5281" s="6" t="s">
        <v>48</v>
      </c>
      <c r="F5281" s="6" t="s">
        <v>49</v>
      </c>
      <c r="G5281" s="6" t="s">
        <v>68</v>
      </c>
      <c r="H5281" s="8" t="s">
        <v>22</v>
      </c>
      <c r="I5281" s="9">
        <v>52</v>
      </c>
      <c r="J5281" s="10">
        <v>680</v>
      </c>
      <c r="K5281" s="11">
        <f>Table1[[#This Row],[Price per Unit]]*Table1[[#This Row],[Units Sold]]</f>
        <v>35360</v>
      </c>
      <c r="L5281" s="11">
        <v>1131.52</v>
      </c>
      <c r="M5281" s="12">
        <f>Table1[[#This Row],[Operating Profit]]/Table1[[#This Row],[Total Sales]]</f>
        <v>3.2000000000000001E-2</v>
      </c>
      <c r="N5281" s="6" t="s">
        <v>83</v>
      </c>
    </row>
    <row r="5282" spans="2:14" ht="14.25" customHeight="1" x14ac:dyDescent="0.3">
      <c r="B5282" s="6" t="s">
        <v>25</v>
      </c>
      <c r="C5282" s="6">
        <v>1128299</v>
      </c>
      <c r="D5282" s="7">
        <v>44334</v>
      </c>
      <c r="E5282" s="6" t="s">
        <v>48</v>
      </c>
      <c r="F5282" s="6" t="s">
        <v>49</v>
      </c>
      <c r="G5282" s="6" t="s">
        <v>68</v>
      </c>
      <c r="H5282" s="8" t="s">
        <v>23</v>
      </c>
      <c r="I5282" s="9">
        <v>67</v>
      </c>
      <c r="J5282" s="10">
        <v>1730</v>
      </c>
      <c r="K5282" s="11">
        <f>Table1[[#This Row],[Price per Unit]]*Table1[[#This Row],[Units Sold]]</f>
        <v>115910</v>
      </c>
      <c r="L5282" s="11">
        <v>6722.7800000000007</v>
      </c>
      <c r="M5282" s="12">
        <f>Table1[[#This Row],[Operating Profit]]/Table1[[#This Row],[Total Sales]]</f>
        <v>5.8000000000000003E-2</v>
      </c>
      <c r="N5282" s="6" t="s">
        <v>83</v>
      </c>
    </row>
    <row r="5283" spans="2:14" ht="14.25" customHeight="1" x14ac:dyDescent="0.3">
      <c r="B5283" s="6" t="s">
        <v>25</v>
      </c>
      <c r="C5283" s="6">
        <v>1128299</v>
      </c>
      <c r="D5283" s="7">
        <v>44364</v>
      </c>
      <c r="E5283" s="6" t="s">
        <v>48</v>
      </c>
      <c r="F5283" s="6" t="s">
        <v>49</v>
      </c>
      <c r="G5283" s="6" t="s">
        <v>68</v>
      </c>
      <c r="H5283" s="8" t="s">
        <v>17</v>
      </c>
      <c r="I5283" s="9">
        <v>61</v>
      </c>
      <c r="J5283" s="10">
        <v>2230</v>
      </c>
      <c r="K5283" s="11">
        <f>Table1[[#This Row],[Price per Unit]]*Table1[[#This Row],[Units Sold]]</f>
        <v>136030</v>
      </c>
      <c r="L5283" s="11">
        <v>6121.3499999999995</v>
      </c>
      <c r="M5283" s="12">
        <f>Table1[[#This Row],[Operating Profit]]/Table1[[#This Row],[Total Sales]]</f>
        <v>4.4999999999999998E-2</v>
      </c>
      <c r="N5283" s="6" t="s">
        <v>83</v>
      </c>
    </row>
    <row r="5284" spans="2:14" ht="14.25" customHeight="1" x14ac:dyDescent="0.3">
      <c r="B5284" s="6" t="s">
        <v>25</v>
      </c>
      <c r="C5284" s="6">
        <v>1128299</v>
      </c>
      <c r="D5284" s="7">
        <v>44364</v>
      </c>
      <c r="E5284" s="6" t="s">
        <v>48</v>
      </c>
      <c r="F5284" s="6" t="s">
        <v>49</v>
      </c>
      <c r="G5284" s="6" t="s">
        <v>68</v>
      </c>
      <c r="H5284" s="8" t="s">
        <v>19</v>
      </c>
      <c r="I5284" s="9">
        <v>64</v>
      </c>
      <c r="J5284" s="10">
        <v>2030</v>
      </c>
      <c r="K5284" s="11">
        <f>Table1[[#This Row],[Price per Unit]]*Table1[[#This Row],[Units Sold]]</f>
        <v>129920</v>
      </c>
      <c r="L5284" s="11">
        <v>4547.2</v>
      </c>
      <c r="M5284" s="12">
        <f>Table1[[#This Row],[Operating Profit]]/Table1[[#This Row],[Total Sales]]</f>
        <v>3.4999999999999996E-2</v>
      </c>
      <c r="N5284" s="6" t="s">
        <v>83</v>
      </c>
    </row>
    <row r="5285" spans="2:14" ht="14.25" customHeight="1" x14ac:dyDescent="0.3">
      <c r="B5285" s="6" t="s">
        <v>25</v>
      </c>
      <c r="C5285" s="6">
        <v>1128299</v>
      </c>
      <c r="D5285" s="7">
        <v>44364</v>
      </c>
      <c r="E5285" s="6" t="s">
        <v>48</v>
      </c>
      <c r="F5285" s="6" t="s">
        <v>49</v>
      </c>
      <c r="G5285" s="6" t="s">
        <v>68</v>
      </c>
      <c r="H5285" s="8" t="s">
        <v>20</v>
      </c>
      <c r="I5285" s="9">
        <v>80</v>
      </c>
      <c r="J5285" s="10">
        <v>2100</v>
      </c>
      <c r="K5285" s="11">
        <f>Table1[[#This Row],[Price per Unit]]*Table1[[#This Row],[Units Sold]]</f>
        <v>168000</v>
      </c>
      <c r="L5285" s="11">
        <v>7224</v>
      </c>
      <c r="M5285" s="12">
        <f>Table1[[#This Row],[Operating Profit]]/Table1[[#This Row],[Total Sales]]</f>
        <v>4.2999999999999997E-2</v>
      </c>
      <c r="N5285" s="6" t="s">
        <v>83</v>
      </c>
    </row>
    <row r="5286" spans="2:14" ht="14.25" customHeight="1" x14ac:dyDescent="0.3">
      <c r="B5286" s="6" t="s">
        <v>25</v>
      </c>
      <c r="C5286" s="6">
        <v>1128299</v>
      </c>
      <c r="D5286" s="7">
        <v>44364</v>
      </c>
      <c r="E5286" s="6" t="s">
        <v>48</v>
      </c>
      <c r="F5286" s="6" t="s">
        <v>49</v>
      </c>
      <c r="G5286" s="6" t="s">
        <v>68</v>
      </c>
      <c r="H5286" s="8" t="s">
        <v>21</v>
      </c>
      <c r="I5286" s="9">
        <v>77</v>
      </c>
      <c r="J5286" s="10">
        <v>1550</v>
      </c>
      <c r="K5286" s="11">
        <f>Table1[[#This Row],[Price per Unit]]*Table1[[#This Row],[Units Sold]]</f>
        <v>119350</v>
      </c>
      <c r="L5286" s="11">
        <v>5012.7</v>
      </c>
      <c r="M5286" s="12">
        <f>Table1[[#This Row],[Operating Profit]]/Table1[[#This Row],[Total Sales]]</f>
        <v>4.1999999999999996E-2</v>
      </c>
      <c r="N5286" s="6" t="s">
        <v>83</v>
      </c>
    </row>
    <row r="5287" spans="2:14" ht="14.25" customHeight="1" x14ac:dyDescent="0.3">
      <c r="B5287" s="6" t="s">
        <v>25</v>
      </c>
      <c r="C5287" s="6">
        <v>1128299</v>
      </c>
      <c r="D5287" s="7">
        <v>44364</v>
      </c>
      <c r="E5287" s="6" t="s">
        <v>48</v>
      </c>
      <c r="F5287" s="6" t="s">
        <v>49</v>
      </c>
      <c r="G5287" s="6" t="s">
        <v>68</v>
      </c>
      <c r="H5287" s="8" t="s">
        <v>22</v>
      </c>
      <c r="I5287" s="9">
        <v>89</v>
      </c>
      <c r="J5287" s="10">
        <v>1260</v>
      </c>
      <c r="K5287" s="11">
        <f>Table1[[#This Row],[Price per Unit]]*Table1[[#This Row],[Units Sold]]</f>
        <v>112140</v>
      </c>
      <c r="L5287" s="11">
        <v>3588.48</v>
      </c>
      <c r="M5287" s="12">
        <f>Table1[[#This Row],[Operating Profit]]/Table1[[#This Row],[Total Sales]]</f>
        <v>3.2000000000000001E-2</v>
      </c>
      <c r="N5287" s="6" t="s">
        <v>83</v>
      </c>
    </row>
    <row r="5288" spans="2:14" ht="14.25" customHeight="1" x14ac:dyDescent="0.3">
      <c r="B5288" s="6" t="s">
        <v>25</v>
      </c>
      <c r="C5288" s="6">
        <v>1128299</v>
      </c>
      <c r="D5288" s="7">
        <v>44364</v>
      </c>
      <c r="E5288" s="6" t="s">
        <v>48</v>
      </c>
      <c r="F5288" s="6" t="s">
        <v>49</v>
      </c>
      <c r="G5288" s="6" t="s">
        <v>68</v>
      </c>
      <c r="H5288" s="8" t="s">
        <v>23</v>
      </c>
      <c r="I5288" s="9">
        <v>103</v>
      </c>
      <c r="J5288" s="10">
        <v>2180</v>
      </c>
      <c r="K5288" s="11">
        <f>Table1[[#This Row],[Price per Unit]]*Table1[[#This Row],[Units Sold]]</f>
        <v>224540</v>
      </c>
      <c r="L5288" s="11">
        <v>12574.240000000002</v>
      </c>
      <c r="M5288" s="12">
        <f>Table1[[#This Row],[Operating Profit]]/Table1[[#This Row],[Total Sales]]</f>
        <v>5.6000000000000008E-2</v>
      </c>
      <c r="N5288" s="6" t="s">
        <v>83</v>
      </c>
    </row>
    <row r="5289" spans="2:14" ht="14.25" customHeight="1" x14ac:dyDescent="0.3">
      <c r="B5289" s="6" t="s">
        <v>25</v>
      </c>
      <c r="C5289" s="6">
        <v>1128299</v>
      </c>
      <c r="D5289" s="7">
        <v>44393</v>
      </c>
      <c r="E5289" s="6" t="s">
        <v>48</v>
      </c>
      <c r="F5289" s="6" t="s">
        <v>49</v>
      </c>
      <c r="G5289" s="6" t="s">
        <v>68</v>
      </c>
      <c r="H5289" s="8" t="s">
        <v>17</v>
      </c>
      <c r="I5289" s="9">
        <v>83</v>
      </c>
      <c r="J5289" s="10">
        <v>2610</v>
      </c>
      <c r="K5289" s="11">
        <f>Table1[[#This Row],[Price per Unit]]*Table1[[#This Row],[Units Sold]]</f>
        <v>216630</v>
      </c>
      <c r="L5289" s="11">
        <v>9531.7199999999993</v>
      </c>
      <c r="M5289" s="12">
        <f>Table1[[#This Row],[Operating Profit]]/Table1[[#This Row],[Total Sales]]</f>
        <v>4.3999999999999997E-2</v>
      </c>
      <c r="N5289" s="6" t="s">
        <v>83</v>
      </c>
    </row>
    <row r="5290" spans="2:14" ht="14.25" customHeight="1" x14ac:dyDescent="0.3">
      <c r="B5290" s="6" t="s">
        <v>25</v>
      </c>
      <c r="C5290" s="6">
        <v>1128299</v>
      </c>
      <c r="D5290" s="7">
        <v>44393</v>
      </c>
      <c r="E5290" s="6" t="s">
        <v>48</v>
      </c>
      <c r="F5290" s="6" t="s">
        <v>49</v>
      </c>
      <c r="G5290" s="6" t="s">
        <v>68</v>
      </c>
      <c r="H5290" s="8" t="s">
        <v>19</v>
      </c>
      <c r="I5290" s="9">
        <v>88</v>
      </c>
      <c r="J5290" s="10">
        <v>2250</v>
      </c>
      <c r="K5290" s="11">
        <f>Table1[[#This Row],[Price per Unit]]*Table1[[#This Row],[Units Sold]]</f>
        <v>198000</v>
      </c>
      <c r="L5290" s="11">
        <v>7920</v>
      </c>
      <c r="M5290" s="12">
        <f>Table1[[#This Row],[Operating Profit]]/Table1[[#This Row],[Total Sales]]</f>
        <v>0.04</v>
      </c>
      <c r="N5290" s="6" t="s">
        <v>83</v>
      </c>
    </row>
    <row r="5291" spans="2:14" ht="14.25" customHeight="1" x14ac:dyDescent="0.3">
      <c r="B5291" s="6" t="s">
        <v>25</v>
      </c>
      <c r="C5291" s="6">
        <v>1128299</v>
      </c>
      <c r="D5291" s="7">
        <v>44393</v>
      </c>
      <c r="E5291" s="6" t="s">
        <v>48</v>
      </c>
      <c r="F5291" s="6" t="s">
        <v>49</v>
      </c>
      <c r="G5291" s="6" t="s">
        <v>68</v>
      </c>
      <c r="H5291" s="8" t="s">
        <v>20</v>
      </c>
      <c r="I5291" s="9">
        <v>86</v>
      </c>
      <c r="J5291" s="10">
        <v>1890</v>
      </c>
      <c r="K5291" s="11">
        <f>Table1[[#This Row],[Price per Unit]]*Table1[[#This Row],[Units Sold]]</f>
        <v>162540</v>
      </c>
      <c r="L5291" s="11">
        <v>7151.76</v>
      </c>
      <c r="M5291" s="12">
        <f>Table1[[#This Row],[Operating Profit]]/Table1[[#This Row],[Total Sales]]</f>
        <v>4.4000000000000004E-2</v>
      </c>
      <c r="N5291" s="6" t="s">
        <v>83</v>
      </c>
    </row>
    <row r="5292" spans="2:14" ht="14.25" customHeight="1" x14ac:dyDescent="0.3">
      <c r="B5292" s="6" t="s">
        <v>25</v>
      </c>
      <c r="C5292" s="6">
        <v>1128299</v>
      </c>
      <c r="D5292" s="7">
        <v>44393</v>
      </c>
      <c r="E5292" s="6" t="s">
        <v>48</v>
      </c>
      <c r="F5292" s="6" t="s">
        <v>49</v>
      </c>
      <c r="G5292" s="6" t="s">
        <v>68</v>
      </c>
      <c r="H5292" s="8" t="s">
        <v>21</v>
      </c>
      <c r="I5292" s="9">
        <v>82</v>
      </c>
      <c r="J5292" s="10">
        <v>1800</v>
      </c>
      <c r="K5292" s="11">
        <f>Table1[[#This Row],[Price per Unit]]*Table1[[#This Row],[Units Sold]]</f>
        <v>147600</v>
      </c>
      <c r="L5292" s="11">
        <v>6346.8</v>
      </c>
      <c r="M5292" s="12">
        <f>Table1[[#This Row],[Operating Profit]]/Table1[[#This Row],[Total Sales]]</f>
        <v>4.3000000000000003E-2</v>
      </c>
      <c r="N5292" s="6" t="s">
        <v>83</v>
      </c>
    </row>
    <row r="5293" spans="2:14" ht="14.25" customHeight="1" x14ac:dyDescent="0.3">
      <c r="B5293" s="6" t="s">
        <v>25</v>
      </c>
      <c r="C5293" s="6">
        <v>1128299</v>
      </c>
      <c r="D5293" s="7">
        <v>44393</v>
      </c>
      <c r="E5293" s="6" t="s">
        <v>48</v>
      </c>
      <c r="F5293" s="6" t="s">
        <v>49</v>
      </c>
      <c r="G5293" s="6" t="s">
        <v>68</v>
      </c>
      <c r="H5293" s="8" t="s">
        <v>22</v>
      </c>
      <c r="I5293" s="9">
        <v>89</v>
      </c>
      <c r="J5293" s="10">
        <v>1950</v>
      </c>
      <c r="K5293" s="11">
        <f>Table1[[#This Row],[Price per Unit]]*Table1[[#This Row],[Units Sold]]</f>
        <v>173550</v>
      </c>
      <c r="L5293" s="11">
        <v>5553.6</v>
      </c>
      <c r="M5293" s="12">
        <f>Table1[[#This Row],[Operating Profit]]/Table1[[#This Row],[Total Sales]]</f>
        <v>3.2000000000000001E-2</v>
      </c>
      <c r="N5293" s="6" t="s">
        <v>83</v>
      </c>
    </row>
    <row r="5294" spans="2:14" ht="14.25" customHeight="1" x14ac:dyDescent="0.3">
      <c r="B5294" s="6" t="s">
        <v>25</v>
      </c>
      <c r="C5294" s="6">
        <v>1128299</v>
      </c>
      <c r="D5294" s="7">
        <v>44393</v>
      </c>
      <c r="E5294" s="6" t="s">
        <v>48</v>
      </c>
      <c r="F5294" s="6" t="s">
        <v>49</v>
      </c>
      <c r="G5294" s="6" t="s">
        <v>68</v>
      </c>
      <c r="H5294" s="8" t="s">
        <v>23</v>
      </c>
      <c r="I5294" s="9">
        <v>101</v>
      </c>
      <c r="J5294" s="10">
        <v>1630</v>
      </c>
      <c r="K5294" s="11">
        <f>Table1[[#This Row],[Price per Unit]]*Table1[[#This Row],[Units Sold]]</f>
        <v>164630</v>
      </c>
      <c r="L5294" s="11">
        <v>9383.9100000000017</v>
      </c>
      <c r="M5294" s="12">
        <f>Table1[[#This Row],[Operating Profit]]/Table1[[#This Row],[Total Sales]]</f>
        <v>5.7000000000000009E-2</v>
      </c>
      <c r="N5294" s="6" t="s">
        <v>83</v>
      </c>
    </row>
    <row r="5295" spans="2:14" ht="14.25" customHeight="1" x14ac:dyDescent="0.3">
      <c r="B5295" s="6" t="s">
        <v>25</v>
      </c>
      <c r="C5295" s="6">
        <v>1128299</v>
      </c>
      <c r="D5295" s="7">
        <v>44425</v>
      </c>
      <c r="E5295" s="6" t="s">
        <v>48</v>
      </c>
      <c r="F5295" s="6" t="s">
        <v>49</v>
      </c>
      <c r="G5295" s="6" t="s">
        <v>68</v>
      </c>
      <c r="H5295" s="8" t="s">
        <v>17</v>
      </c>
      <c r="I5295" s="9">
        <v>87</v>
      </c>
      <c r="J5295" s="10">
        <v>2130</v>
      </c>
      <c r="K5295" s="11">
        <f>Table1[[#This Row],[Price per Unit]]*Table1[[#This Row],[Units Sold]]</f>
        <v>185310</v>
      </c>
      <c r="L5295" s="11">
        <v>7597.7099999999991</v>
      </c>
      <c r="M5295" s="12">
        <f>Table1[[#This Row],[Operating Profit]]/Table1[[#This Row],[Total Sales]]</f>
        <v>4.0999999999999995E-2</v>
      </c>
      <c r="N5295" s="6" t="s">
        <v>83</v>
      </c>
    </row>
    <row r="5296" spans="2:14" ht="14.25" customHeight="1" x14ac:dyDescent="0.3">
      <c r="B5296" s="6" t="s">
        <v>25</v>
      </c>
      <c r="C5296" s="6">
        <v>1128299</v>
      </c>
      <c r="D5296" s="7">
        <v>44425</v>
      </c>
      <c r="E5296" s="6" t="s">
        <v>48</v>
      </c>
      <c r="F5296" s="6" t="s">
        <v>49</v>
      </c>
      <c r="G5296" s="6" t="s">
        <v>68</v>
      </c>
      <c r="H5296" s="8" t="s">
        <v>19</v>
      </c>
      <c r="I5296" s="9">
        <v>77</v>
      </c>
      <c r="J5296" s="10">
        <v>2060</v>
      </c>
      <c r="K5296" s="11">
        <f>Table1[[#This Row],[Price per Unit]]*Table1[[#This Row],[Units Sold]]</f>
        <v>158620</v>
      </c>
      <c r="L5296" s="11">
        <v>5551.7</v>
      </c>
      <c r="M5296" s="12">
        <f>Table1[[#This Row],[Operating Profit]]/Table1[[#This Row],[Total Sales]]</f>
        <v>3.4999999999999996E-2</v>
      </c>
      <c r="N5296" s="6" t="s">
        <v>83</v>
      </c>
    </row>
    <row r="5297" spans="2:14" ht="14.25" customHeight="1" x14ac:dyDescent="0.3">
      <c r="B5297" s="6" t="s">
        <v>25</v>
      </c>
      <c r="C5297" s="6">
        <v>1128299</v>
      </c>
      <c r="D5297" s="7">
        <v>44425</v>
      </c>
      <c r="E5297" s="6" t="s">
        <v>48</v>
      </c>
      <c r="F5297" s="6" t="s">
        <v>49</v>
      </c>
      <c r="G5297" s="6" t="s">
        <v>68</v>
      </c>
      <c r="H5297" s="8" t="s">
        <v>20</v>
      </c>
      <c r="I5297" s="9">
        <v>78</v>
      </c>
      <c r="J5297" s="10">
        <v>1890</v>
      </c>
      <c r="K5297" s="11">
        <f>Table1[[#This Row],[Price per Unit]]*Table1[[#This Row],[Units Sold]]</f>
        <v>147420</v>
      </c>
      <c r="L5297" s="11">
        <v>6339.0599999999995</v>
      </c>
      <c r="M5297" s="12">
        <f>Table1[[#This Row],[Operating Profit]]/Table1[[#This Row],[Total Sales]]</f>
        <v>4.2999999999999997E-2</v>
      </c>
      <c r="N5297" s="6" t="s">
        <v>83</v>
      </c>
    </row>
    <row r="5298" spans="2:14" ht="14.25" customHeight="1" x14ac:dyDescent="0.3">
      <c r="B5298" s="6" t="s">
        <v>25</v>
      </c>
      <c r="C5298" s="6">
        <v>1128299</v>
      </c>
      <c r="D5298" s="7">
        <v>44425</v>
      </c>
      <c r="E5298" s="6" t="s">
        <v>48</v>
      </c>
      <c r="F5298" s="6" t="s">
        <v>49</v>
      </c>
      <c r="G5298" s="6" t="s">
        <v>68</v>
      </c>
      <c r="H5298" s="8" t="s">
        <v>21</v>
      </c>
      <c r="I5298" s="9">
        <v>77</v>
      </c>
      <c r="J5298" s="10">
        <v>1430</v>
      </c>
      <c r="K5298" s="11">
        <f>Table1[[#This Row],[Price per Unit]]*Table1[[#This Row],[Units Sold]]</f>
        <v>110110</v>
      </c>
      <c r="L5298" s="11">
        <v>4624.62</v>
      </c>
      <c r="M5298" s="12">
        <f>Table1[[#This Row],[Operating Profit]]/Table1[[#This Row],[Total Sales]]</f>
        <v>4.1999999999999996E-2</v>
      </c>
      <c r="N5298" s="6" t="s">
        <v>83</v>
      </c>
    </row>
    <row r="5299" spans="2:14" ht="14.25" customHeight="1" x14ac:dyDescent="0.3">
      <c r="B5299" s="6" t="s">
        <v>25</v>
      </c>
      <c r="C5299" s="6">
        <v>1128299</v>
      </c>
      <c r="D5299" s="7">
        <v>44425</v>
      </c>
      <c r="E5299" s="6" t="s">
        <v>48</v>
      </c>
      <c r="F5299" s="6" t="s">
        <v>49</v>
      </c>
      <c r="G5299" s="6" t="s">
        <v>68</v>
      </c>
      <c r="H5299" s="8" t="s">
        <v>22</v>
      </c>
      <c r="I5299" s="9">
        <v>74</v>
      </c>
      <c r="J5299" s="10">
        <v>1430</v>
      </c>
      <c r="K5299" s="11">
        <f>Table1[[#This Row],[Price per Unit]]*Table1[[#This Row],[Units Sold]]</f>
        <v>105820</v>
      </c>
      <c r="L5299" s="11">
        <v>3280.42</v>
      </c>
      <c r="M5299" s="12">
        <f>Table1[[#This Row],[Operating Profit]]/Table1[[#This Row],[Total Sales]]</f>
        <v>3.1E-2</v>
      </c>
      <c r="N5299" s="6" t="s">
        <v>83</v>
      </c>
    </row>
    <row r="5300" spans="2:14" ht="14.25" customHeight="1" x14ac:dyDescent="0.3">
      <c r="B5300" s="6" t="s">
        <v>25</v>
      </c>
      <c r="C5300" s="6">
        <v>1128299</v>
      </c>
      <c r="D5300" s="7">
        <v>44425</v>
      </c>
      <c r="E5300" s="6" t="s">
        <v>48</v>
      </c>
      <c r="F5300" s="6" t="s">
        <v>49</v>
      </c>
      <c r="G5300" s="6" t="s">
        <v>68</v>
      </c>
      <c r="H5300" s="8" t="s">
        <v>23</v>
      </c>
      <c r="I5300" s="9">
        <v>81</v>
      </c>
      <c r="J5300" s="10">
        <v>870</v>
      </c>
      <c r="K5300" s="11">
        <f>Table1[[#This Row],[Price per Unit]]*Table1[[#This Row],[Units Sold]]</f>
        <v>70470</v>
      </c>
      <c r="L5300" s="11">
        <v>4087.2600000000007</v>
      </c>
      <c r="M5300" s="12">
        <f>Table1[[#This Row],[Operating Profit]]/Table1[[#This Row],[Total Sales]]</f>
        <v>5.800000000000001E-2</v>
      </c>
      <c r="N5300" s="6" t="s">
        <v>83</v>
      </c>
    </row>
    <row r="5301" spans="2:14" ht="14.25" customHeight="1" x14ac:dyDescent="0.3">
      <c r="B5301" s="6" t="s">
        <v>25</v>
      </c>
      <c r="C5301" s="6">
        <v>1128299</v>
      </c>
      <c r="D5301" s="7">
        <v>44457</v>
      </c>
      <c r="E5301" s="6" t="s">
        <v>48</v>
      </c>
      <c r="F5301" s="6" t="s">
        <v>49</v>
      </c>
      <c r="G5301" s="6" t="s">
        <v>68</v>
      </c>
      <c r="H5301" s="8" t="s">
        <v>17</v>
      </c>
      <c r="I5301" s="9">
        <v>58</v>
      </c>
      <c r="J5301" s="10">
        <v>1400</v>
      </c>
      <c r="K5301" s="11">
        <f>Table1[[#This Row],[Price per Unit]]*Table1[[#This Row],[Units Sold]]</f>
        <v>81200</v>
      </c>
      <c r="L5301" s="11">
        <v>3248</v>
      </c>
      <c r="M5301" s="12">
        <f>Table1[[#This Row],[Operating Profit]]/Table1[[#This Row],[Total Sales]]</f>
        <v>0.04</v>
      </c>
      <c r="N5301" s="6" t="s">
        <v>83</v>
      </c>
    </row>
    <row r="5302" spans="2:14" ht="14.25" customHeight="1" x14ac:dyDescent="0.3">
      <c r="B5302" s="6" t="s">
        <v>25</v>
      </c>
      <c r="C5302" s="6">
        <v>1128299</v>
      </c>
      <c r="D5302" s="7">
        <v>44457</v>
      </c>
      <c r="E5302" s="6" t="s">
        <v>48</v>
      </c>
      <c r="F5302" s="6" t="s">
        <v>49</v>
      </c>
      <c r="G5302" s="6" t="s">
        <v>68</v>
      </c>
      <c r="H5302" s="8" t="s">
        <v>19</v>
      </c>
      <c r="I5302" s="9">
        <v>60</v>
      </c>
      <c r="J5302" s="10">
        <v>1350</v>
      </c>
      <c r="K5302" s="11">
        <f>Table1[[#This Row],[Price per Unit]]*Table1[[#This Row],[Units Sold]]</f>
        <v>81000</v>
      </c>
      <c r="L5302" s="11">
        <v>2997</v>
      </c>
      <c r="M5302" s="12">
        <f>Table1[[#This Row],[Operating Profit]]/Table1[[#This Row],[Total Sales]]</f>
        <v>3.6999999999999998E-2</v>
      </c>
      <c r="N5302" s="6" t="s">
        <v>83</v>
      </c>
    </row>
    <row r="5303" spans="2:14" ht="14.25" customHeight="1" x14ac:dyDescent="0.3">
      <c r="B5303" s="6" t="s">
        <v>25</v>
      </c>
      <c r="C5303" s="6">
        <v>1128299</v>
      </c>
      <c r="D5303" s="7">
        <v>44457</v>
      </c>
      <c r="E5303" s="6" t="s">
        <v>48</v>
      </c>
      <c r="F5303" s="6" t="s">
        <v>49</v>
      </c>
      <c r="G5303" s="6" t="s">
        <v>68</v>
      </c>
      <c r="H5303" s="8" t="s">
        <v>20</v>
      </c>
      <c r="I5303" s="9">
        <v>54</v>
      </c>
      <c r="J5303" s="10">
        <v>750</v>
      </c>
      <c r="K5303" s="11">
        <f>Table1[[#This Row],[Price per Unit]]*Table1[[#This Row],[Units Sold]]</f>
        <v>40500</v>
      </c>
      <c r="L5303" s="11">
        <v>1822.4999999999998</v>
      </c>
      <c r="M5303" s="12">
        <f>Table1[[#This Row],[Operating Profit]]/Table1[[#This Row],[Total Sales]]</f>
        <v>4.4999999999999991E-2</v>
      </c>
      <c r="N5303" s="6" t="s">
        <v>83</v>
      </c>
    </row>
    <row r="5304" spans="2:14" ht="14.25" customHeight="1" x14ac:dyDescent="0.3">
      <c r="B5304" s="6" t="s">
        <v>25</v>
      </c>
      <c r="C5304" s="6">
        <v>1128299</v>
      </c>
      <c r="D5304" s="7">
        <v>44457</v>
      </c>
      <c r="E5304" s="6" t="s">
        <v>48</v>
      </c>
      <c r="F5304" s="6" t="s">
        <v>49</v>
      </c>
      <c r="G5304" s="6" t="s">
        <v>68</v>
      </c>
      <c r="H5304" s="8" t="s">
        <v>21</v>
      </c>
      <c r="I5304" s="9">
        <v>54</v>
      </c>
      <c r="J5304" s="10">
        <v>650</v>
      </c>
      <c r="K5304" s="11">
        <f>Table1[[#This Row],[Price per Unit]]*Table1[[#This Row],[Units Sold]]</f>
        <v>35100</v>
      </c>
      <c r="L5304" s="11">
        <v>1544.4</v>
      </c>
      <c r="M5304" s="12">
        <f>Table1[[#This Row],[Operating Profit]]/Table1[[#This Row],[Total Sales]]</f>
        <v>4.4000000000000004E-2</v>
      </c>
      <c r="N5304" s="6" t="s">
        <v>83</v>
      </c>
    </row>
    <row r="5305" spans="2:14" ht="14.25" customHeight="1" x14ac:dyDescent="0.3">
      <c r="B5305" s="6" t="s">
        <v>25</v>
      </c>
      <c r="C5305" s="6">
        <v>1128299</v>
      </c>
      <c r="D5305" s="7">
        <v>44457</v>
      </c>
      <c r="E5305" s="6" t="s">
        <v>48</v>
      </c>
      <c r="F5305" s="6" t="s">
        <v>49</v>
      </c>
      <c r="G5305" s="6" t="s">
        <v>68</v>
      </c>
      <c r="H5305" s="8" t="s">
        <v>22</v>
      </c>
      <c r="I5305" s="9">
        <v>64</v>
      </c>
      <c r="J5305" s="10">
        <v>740</v>
      </c>
      <c r="K5305" s="11">
        <f>Table1[[#This Row],[Price per Unit]]*Table1[[#This Row],[Units Sold]]</f>
        <v>47360</v>
      </c>
      <c r="L5305" s="11">
        <v>1468.16</v>
      </c>
      <c r="M5305" s="12">
        <f>Table1[[#This Row],[Operating Profit]]/Table1[[#This Row],[Total Sales]]</f>
        <v>3.1000000000000003E-2</v>
      </c>
      <c r="N5305" s="6" t="s">
        <v>83</v>
      </c>
    </row>
    <row r="5306" spans="2:14" ht="14.25" customHeight="1" x14ac:dyDescent="0.3">
      <c r="B5306" s="6" t="s">
        <v>25</v>
      </c>
      <c r="C5306" s="6">
        <v>1128299</v>
      </c>
      <c r="D5306" s="7">
        <v>44457</v>
      </c>
      <c r="E5306" s="6" t="s">
        <v>48</v>
      </c>
      <c r="F5306" s="6" t="s">
        <v>49</v>
      </c>
      <c r="G5306" s="6" t="s">
        <v>68</v>
      </c>
      <c r="H5306" s="8" t="s">
        <v>23</v>
      </c>
      <c r="I5306" s="9">
        <v>51</v>
      </c>
      <c r="J5306" s="10">
        <v>750</v>
      </c>
      <c r="K5306" s="11">
        <f>Table1[[#This Row],[Price per Unit]]*Table1[[#This Row],[Units Sold]]</f>
        <v>38250</v>
      </c>
      <c r="L5306" s="11">
        <v>2103.75</v>
      </c>
      <c r="M5306" s="12">
        <f>Table1[[#This Row],[Operating Profit]]/Table1[[#This Row],[Total Sales]]</f>
        <v>5.5E-2</v>
      </c>
      <c r="N5306" s="6" t="s">
        <v>83</v>
      </c>
    </row>
    <row r="5307" spans="2:14" ht="14.25" customHeight="1" x14ac:dyDescent="0.3">
      <c r="B5307" s="6" t="s">
        <v>25</v>
      </c>
      <c r="C5307" s="6">
        <v>1128299</v>
      </c>
      <c r="D5307" s="7">
        <v>44486</v>
      </c>
      <c r="E5307" s="6" t="s">
        <v>48</v>
      </c>
      <c r="F5307" s="6" t="s">
        <v>49</v>
      </c>
      <c r="G5307" s="6" t="s">
        <v>68</v>
      </c>
      <c r="H5307" s="8" t="s">
        <v>17</v>
      </c>
      <c r="I5307" s="9">
        <v>47</v>
      </c>
      <c r="J5307" s="10">
        <v>1000</v>
      </c>
      <c r="K5307" s="11">
        <f>Table1[[#This Row],[Price per Unit]]*Table1[[#This Row],[Units Sold]]</f>
        <v>47000</v>
      </c>
      <c r="L5307" s="11">
        <v>2068</v>
      </c>
      <c r="M5307" s="12">
        <f>Table1[[#This Row],[Operating Profit]]/Table1[[#This Row],[Total Sales]]</f>
        <v>4.3999999999999997E-2</v>
      </c>
      <c r="N5307" s="6" t="s">
        <v>83</v>
      </c>
    </row>
    <row r="5308" spans="2:14" ht="14.25" customHeight="1" x14ac:dyDescent="0.3">
      <c r="B5308" s="6" t="s">
        <v>25</v>
      </c>
      <c r="C5308" s="6">
        <v>1128299</v>
      </c>
      <c r="D5308" s="7">
        <v>44486</v>
      </c>
      <c r="E5308" s="6" t="s">
        <v>48</v>
      </c>
      <c r="F5308" s="6" t="s">
        <v>49</v>
      </c>
      <c r="G5308" s="6" t="s">
        <v>68</v>
      </c>
      <c r="H5308" s="8" t="s">
        <v>19</v>
      </c>
      <c r="I5308" s="9">
        <v>59</v>
      </c>
      <c r="J5308" s="10">
        <v>1440</v>
      </c>
      <c r="K5308" s="11">
        <f>Table1[[#This Row],[Price per Unit]]*Table1[[#This Row],[Units Sold]]</f>
        <v>84960</v>
      </c>
      <c r="L5308" s="11">
        <v>3228.48</v>
      </c>
      <c r="M5308" s="12">
        <f>Table1[[#This Row],[Operating Profit]]/Table1[[#This Row],[Total Sales]]</f>
        <v>3.7999999999999999E-2</v>
      </c>
      <c r="N5308" s="6" t="s">
        <v>83</v>
      </c>
    </row>
    <row r="5309" spans="2:14" ht="14.25" customHeight="1" x14ac:dyDescent="0.3">
      <c r="B5309" s="6" t="s">
        <v>25</v>
      </c>
      <c r="C5309" s="6">
        <v>1128299</v>
      </c>
      <c r="D5309" s="7">
        <v>44486</v>
      </c>
      <c r="E5309" s="6" t="s">
        <v>48</v>
      </c>
      <c r="F5309" s="6" t="s">
        <v>49</v>
      </c>
      <c r="G5309" s="6" t="s">
        <v>68</v>
      </c>
      <c r="H5309" s="8" t="s">
        <v>20</v>
      </c>
      <c r="I5309" s="9">
        <v>55</v>
      </c>
      <c r="J5309" s="10">
        <v>1120</v>
      </c>
      <c r="K5309" s="11">
        <f>Table1[[#This Row],[Price per Unit]]*Table1[[#This Row],[Units Sold]]</f>
        <v>61600</v>
      </c>
      <c r="L5309" s="11">
        <v>2525.6</v>
      </c>
      <c r="M5309" s="12">
        <f>Table1[[#This Row],[Operating Profit]]/Table1[[#This Row],[Total Sales]]</f>
        <v>4.1000000000000002E-2</v>
      </c>
      <c r="N5309" s="6" t="s">
        <v>83</v>
      </c>
    </row>
    <row r="5310" spans="2:14" ht="14.25" customHeight="1" x14ac:dyDescent="0.3">
      <c r="B5310" s="6" t="s">
        <v>25</v>
      </c>
      <c r="C5310" s="6">
        <v>1128299</v>
      </c>
      <c r="D5310" s="7">
        <v>44486</v>
      </c>
      <c r="E5310" s="6" t="s">
        <v>48</v>
      </c>
      <c r="F5310" s="6" t="s">
        <v>49</v>
      </c>
      <c r="G5310" s="6" t="s">
        <v>68</v>
      </c>
      <c r="H5310" s="8" t="s">
        <v>21</v>
      </c>
      <c r="I5310" s="9">
        <v>51</v>
      </c>
      <c r="J5310" s="10">
        <v>1130</v>
      </c>
      <c r="K5310" s="11">
        <f>Table1[[#This Row],[Price per Unit]]*Table1[[#This Row],[Units Sold]]</f>
        <v>57630</v>
      </c>
      <c r="L5310" s="11">
        <v>2362.83</v>
      </c>
      <c r="M5310" s="12">
        <f>Table1[[#This Row],[Operating Profit]]/Table1[[#This Row],[Total Sales]]</f>
        <v>4.1000000000000002E-2</v>
      </c>
      <c r="N5310" s="6" t="s">
        <v>83</v>
      </c>
    </row>
    <row r="5311" spans="2:14" ht="14.25" customHeight="1" x14ac:dyDescent="0.3">
      <c r="B5311" s="6" t="s">
        <v>25</v>
      </c>
      <c r="C5311" s="6">
        <v>1128299</v>
      </c>
      <c r="D5311" s="7">
        <v>44486</v>
      </c>
      <c r="E5311" s="6" t="s">
        <v>48</v>
      </c>
      <c r="F5311" s="6" t="s">
        <v>49</v>
      </c>
      <c r="G5311" s="6" t="s">
        <v>68</v>
      </c>
      <c r="H5311" s="8" t="s">
        <v>22</v>
      </c>
      <c r="I5311" s="9">
        <v>59</v>
      </c>
      <c r="J5311" s="10">
        <v>980</v>
      </c>
      <c r="K5311" s="11">
        <f>Table1[[#This Row],[Price per Unit]]*Table1[[#This Row],[Units Sold]]</f>
        <v>57820</v>
      </c>
      <c r="L5311" s="11">
        <v>1792.42</v>
      </c>
      <c r="M5311" s="12">
        <f>Table1[[#This Row],[Operating Profit]]/Table1[[#This Row],[Total Sales]]</f>
        <v>3.1E-2</v>
      </c>
      <c r="N5311" s="6" t="s">
        <v>83</v>
      </c>
    </row>
    <row r="5312" spans="2:14" ht="14.25" customHeight="1" x14ac:dyDescent="0.3">
      <c r="B5312" s="6" t="s">
        <v>25</v>
      </c>
      <c r="C5312" s="6">
        <v>1128299</v>
      </c>
      <c r="D5312" s="7">
        <v>44486</v>
      </c>
      <c r="E5312" s="6" t="s">
        <v>48</v>
      </c>
      <c r="F5312" s="6" t="s">
        <v>49</v>
      </c>
      <c r="G5312" s="6" t="s">
        <v>68</v>
      </c>
      <c r="H5312" s="8" t="s">
        <v>23</v>
      </c>
      <c r="I5312" s="9">
        <v>65</v>
      </c>
      <c r="J5312" s="10">
        <v>1040</v>
      </c>
      <c r="K5312" s="11">
        <f>Table1[[#This Row],[Price per Unit]]*Table1[[#This Row],[Units Sold]]</f>
        <v>67600</v>
      </c>
      <c r="L5312" s="11">
        <v>3920.8000000000006</v>
      </c>
      <c r="M5312" s="12">
        <f>Table1[[#This Row],[Operating Profit]]/Table1[[#This Row],[Total Sales]]</f>
        <v>5.800000000000001E-2</v>
      </c>
      <c r="N5312" s="6" t="s">
        <v>83</v>
      </c>
    </row>
    <row r="5313" spans="2:14" ht="14.25" customHeight="1" x14ac:dyDescent="0.3">
      <c r="B5313" s="6" t="s">
        <v>25</v>
      </c>
      <c r="C5313" s="6">
        <v>1128299</v>
      </c>
      <c r="D5313" s="7">
        <v>44517</v>
      </c>
      <c r="E5313" s="6" t="s">
        <v>48</v>
      </c>
      <c r="F5313" s="6" t="s">
        <v>49</v>
      </c>
      <c r="G5313" s="6" t="s">
        <v>68</v>
      </c>
      <c r="H5313" s="8" t="s">
        <v>17</v>
      </c>
      <c r="I5313" s="9">
        <v>52</v>
      </c>
      <c r="J5313" s="10">
        <v>1690</v>
      </c>
      <c r="K5313" s="11">
        <f>Table1[[#This Row],[Price per Unit]]*Table1[[#This Row],[Units Sold]]</f>
        <v>87880</v>
      </c>
      <c r="L5313" s="11">
        <v>3515.2000000000003</v>
      </c>
      <c r="M5313" s="12">
        <f>Table1[[#This Row],[Operating Profit]]/Table1[[#This Row],[Total Sales]]</f>
        <v>0.04</v>
      </c>
      <c r="N5313" s="6" t="s">
        <v>83</v>
      </c>
    </row>
    <row r="5314" spans="2:14" ht="14.25" customHeight="1" x14ac:dyDescent="0.3">
      <c r="B5314" s="6" t="s">
        <v>25</v>
      </c>
      <c r="C5314" s="6">
        <v>1128299</v>
      </c>
      <c r="D5314" s="7">
        <v>44517</v>
      </c>
      <c r="E5314" s="6" t="s">
        <v>48</v>
      </c>
      <c r="F5314" s="6" t="s">
        <v>49</v>
      </c>
      <c r="G5314" s="6" t="s">
        <v>68</v>
      </c>
      <c r="H5314" s="8" t="s">
        <v>19</v>
      </c>
      <c r="I5314" s="9">
        <v>54</v>
      </c>
      <c r="J5314" s="10">
        <v>1750</v>
      </c>
      <c r="K5314" s="11">
        <f>Table1[[#This Row],[Price per Unit]]*Table1[[#This Row],[Units Sold]]</f>
        <v>94500</v>
      </c>
      <c r="L5314" s="11">
        <v>3591</v>
      </c>
      <c r="M5314" s="12">
        <f>Table1[[#This Row],[Operating Profit]]/Table1[[#This Row],[Total Sales]]</f>
        <v>3.7999999999999999E-2</v>
      </c>
      <c r="N5314" s="6" t="s">
        <v>83</v>
      </c>
    </row>
    <row r="5315" spans="2:14" ht="14.25" customHeight="1" x14ac:dyDescent="0.3">
      <c r="B5315" s="6" t="s">
        <v>25</v>
      </c>
      <c r="C5315" s="6">
        <v>1128299</v>
      </c>
      <c r="D5315" s="7">
        <v>44517</v>
      </c>
      <c r="E5315" s="6" t="s">
        <v>48</v>
      </c>
      <c r="F5315" s="6" t="s">
        <v>49</v>
      </c>
      <c r="G5315" s="6" t="s">
        <v>68</v>
      </c>
      <c r="H5315" s="8" t="s">
        <v>20</v>
      </c>
      <c r="I5315" s="9">
        <v>53</v>
      </c>
      <c r="J5315" s="10">
        <v>1470</v>
      </c>
      <c r="K5315" s="11">
        <f>Table1[[#This Row],[Price per Unit]]*Table1[[#This Row],[Units Sold]]</f>
        <v>77910</v>
      </c>
      <c r="L5315" s="11">
        <v>3194.31</v>
      </c>
      <c r="M5315" s="12">
        <f>Table1[[#This Row],[Operating Profit]]/Table1[[#This Row],[Total Sales]]</f>
        <v>4.1000000000000002E-2</v>
      </c>
      <c r="N5315" s="6" t="s">
        <v>83</v>
      </c>
    </row>
    <row r="5316" spans="2:14" ht="14.25" customHeight="1" x14ac:dyDescent="0.3">
      <c r="B5316" s="6" t="s">
        <v>25</v>
      </c>
      <c r="C5316" s="6">
        <v>1128299</v>
      </c>
      <c r="D5316" s="7">
        <v>44517</v>
      </c>
      <c r="E5316" s="6" t="s">
        <v>48</v>
      </c>
      <c r="F5316" s="6" t="s">
        <v>49</v>
      </c>
      <c r="G5316" s="6" t="s">
        <v>68</v>
      </c>
      <c r="H5316" s="8" t="s">
        <v>21</v>
      </c>
      <c r="I5316" s="9">
        <v>64</v>
      </c>
      <c r="J5316" s="10">
        <v>1500</v>
      </c>
      <c r="K5316" s="11">
        <f>Table1[[#This Row],[Price per Unit]]*Table1[[#This Row],[Units Sold]]</f>
        <v>96000</v>
      </c>
      <c r="L5316" s="11">
        <v>4128</v>
      </c>
      <c r="M5316" s="12">
        <f>Table1[[#This Row],[Operating Profit]]/Table1[[#This Row],[Total Sales]]</f>
        <v>4.2999999999999997E-2</v>
      </c>
      <c r="N5316" s="6" t="s">
        <v>83</v>
      </c>
    </row>
    <row r="5317" spans="2:14" ht="14.25" customHeight="1" x14ac:dyDescent="0.3">
      <c r="B5317" s="6" t="s">
        <v>25</v>
      </c>
      <c r="C5317" s="6">
        <v>1128299</v>
      </c>
      <c r="D5317" s="7">
        <v>44517</v>
      </c>
      <c r="E5317" s="6" t="s">
        <v>48</v>
      </c>
      <c r="F5317" s="6" t="s">
        <v>49</v>
      </c>
      <c r="G5317" s="6" t="s">
        <v>68</v>
      </c>
      <c r="H5317" s="8" t="s">
        <v>22</v>
      </c>
      <c r="I5317" s="9">
        <v>77</v>
      </c>
      <c r="J5317" s="10">
        <v>1240</v>
      </c>
      <c r="K5317" s="11">
        <f>Table1[[#This Row],[Price per Unit]]*Table1[[#This Row],[Units Sold]]</f>
        <v>95480</v>
      </c>
      <c r="L5317" s="11">
        <v>2864.4000000000005</v>
      </c>
      <c r="M5317" s="12">
        <f>Table1[[#This Row],[Operating Profit]]/Table1[[#This Row],[Total Sales]]</f>
        <v>3.0000000000000006E-2</v>
      </c>
      <c r="N5317" s="6" t="s">
        <v>83</v>
      </c>
    </row>
    <row r="5318" spans="2:14" ht="14.25" customHeight="1" x14ac:dyDescent="0.3">
      <c r="B5318" s="6" t="s">
        <v>25</v>
      </c>
      <c r="C5318" s="6">
        <v>1128299</v>
      </c>
      <c r="D5318" s="7">
        <v>44517</v>
      </c>
      <c r="E5318" s="6" t="s">
        <v>48</v>
      </c>
      <c r="F5318" s="6" t="s">
        <v>49</v>
      </c>
      <c r="G5318" s="6" t="s">
        <v>68</v>
      </c>
      <c r="H5318" s="8" t="s">
        <v>23</v>
      </c>
      <c r="I5318" s="9">
        <v>86</v>
      </c>
      <c r="J5318" s="10">
        <v>1620</v>
      </c>
      <c r="K5318" s="11">
        <f>Table1[[#This Row],[Price per Unit]]*Table1[[#This Row],[Units Sold]]</f>
        <v>139320</v>
      </c>
      <c r="L5318" s="11">
        <v>8219.880000000001</v>
      </c>
      <c r="M5318" s="12">
        <f>Table1[[#This Row],[Operating Profit]]/Table1[[#This Row],[Total Sales]]</f>
        <v>5.9000000000000011E-2</v>
      </c>
      <c r="N5318" s="6" t="s">
        <v>83</v>
      </c>
    </row>
    <row r="5319" spans="2:14" ht="14.25" customHeight="1" x14ac:dyDescent="0.3">
      <c r="B5319" s="6" t="s">
        <v>25</v>
      </c>
      <c r="C5319" s="6">
        <v>1128299</v>
      </c>
      <c r="D5319" s="7">
        <v>44546</v>
      </c>
      <c r="E5319" s="6" t="s">
        <v>48</v>
      </c>
      <c r="F5319" s="6" t="s">
        <v>49</v>
      </c>
      <c r="G5319" s="6" t="s">
        <v>68</v>
      </c>
      <c r="H5319" s="8" t="s">
        <v>17</v>
      </c>
      <c r="I5319" s="9">
        <v>72</v>
      </c>
      <c r="J5319" s="10">
        <v>2160</v>
      </c>
      <c r="K5319" s="11">
        <f>Table1[[#This Row],[Price per Unit]]*Table1[[#This Row],[Units Sold]]</f>
        <v>155520</v>
      </c>
      <c r="L5319" s="11">
        <v>6220.8</v>
      </c>
      <c r="M5319" s="12">
        <f>Table1[[#This Row],[Operating Profit]]/Table1[[#This Row],[Total Sales]]</f>
        <v>0.04</v>
      </c>
      <c r="N5319" s="6" t="s">
        <v>83</v>
      </c>
    </row>
    <row r="5320" spans="2:14" ht="14.25" customHeight="1" x14ac:dyDescent="0.3">
      <c r="B5320" s="6" t="s">
        <v>25</v>
      </c>
      <c r="C5320" s="6">
        <v>1128299</v>
      </c>
      <c r="D5320" s="7">
        <v>44546</v>
      </c>
      <c r="E5320" s="6" t="s">
        <v>48</v>
      </c>
      <c r="F5320" s="6" t="s">
        <v>49</v>
      </c>
      <c r="G5320" s="6" t="s">
        <v>68</v>
      </c>
      <c r="H5320" s="8" t="s">
        <v>19</v>
      </c>
      <c r="I5320" s="9">
        <v>82</v>
      </c>
      <c r="J5320" s="10">
        <v>2000</v>
      </c>
      <c r="K5320" s="11">
        <f>Table1[[#This Row],[Price per Unit]]*Table1[[#This Row],[Units Sold]]</f>
        <v>164000</v>
      </c>
      <c r="L5320" s="11">
        <v>5740</v>
      </c>
      <c r="M5320" s="12">
        <f>Table1[[#This Row],[Operating Profit]]/Table1[[#This Row],[Total Sales]]</f>
        <v>3.5000000000000003E-2</v>
      </c>
      <c r="N5320" s="6" t="s">
        <v>83</v>
      </c>
    </row>
    <row r="5321" spans="2:14" ht="14.25" customHeight="1" x14ac:dyDescent="0.3">
      <c r="B5321" s="6" t="s">
        <v>30</v>
      </c>
      <c r="C5321" s="6">
        <v>1128299</v>
      </c>
      <c r="D5321" s="7">
        <v>44546</v>
      </c>
      <c r="E5321" s="6" t="s">
        <v>48</v>
      </c>
      <c r="F5321" s="6" t="s">
        <v>49</v>
      </c>
      <c r="G5321" s="6" t="s">
        <v>68</v>
      </c>
      <c r="H5321" s="8" t="s">
        <v>20</v>
      </c>
      <c r="I5321" s="9">
        <v>75</v>
      </c>
      <c r="J5321" s="10">
        <v>1740</v>
      </c>
      <c r="K5321" s="11">
        <f>Table1[[#This Row],[Price per Unit]]*Table1[[#This Row],[Units Sold]]</f>
        <v>130500</v>
      </c>
      <c r="L5321" s="11">
        <v>5220</v>
      </c>
      <c r="M5321" s="12">
        <f>Table1[[#This Row],[Operating Profit]]/Table1[[#This Row],[Total Sales]]</f>
        <v>0.04</v>
      </c>
      <c r="N5321" s="6" t="s">
        <v>83</v>
      </c>
    </row>
    <row r="5322" spans="2:14" ht="14.25" customHeight="1" x14ac:dyDescent="0.3">
      <c r="B5322" s="6" t="s">
        <v>30</v>
      </c>
      <c r="C5322" s="6">
        <v>1128299</v>
      </c>
      <c r="D5322" s="7">
        <v>44546</v>
      </c>
      <c r="E5322" s="6" t="s">
        <v>48</v>
      </c>
      <c r="F5322" s="6" t="s">
        <v>49</v>
      </c>
      <c r="G5322" s="6" t="s">
        <v>68</v>
      </c>
      <c r="H5322" s="8" t="s">
        <v>21</v>
      </c>
      <c r="I5322" s="9">
        <v>78</v>
      </c>
      <c r="J5322" s="10">
        <v>1800</v>
      </c>
      <c r="K5322" s="11">
        <f>Table1[[#This Row],[Price per Unit]]*Table1[[#This Row],[Units Sold]]</f>
        <v>140400</v>
      </c>
      <c r="L5322" s="11">
        <v>5756.4</v>
      </c>
      <c r="M5322" s="12">
        <f>Table1[[#This Row],[Operating Profit]]/Table1[[#This Row],[Total Sales]]</f>
        <v>4.0999999999999995E-2</v>
      </c>
      <c r="N5322" s="6" t="s">
        <v>83</v>
      </c>
    </row>
    <row r="5323" spans="2:14" ht="14.25" customHeight="1" x14ac:dyDescent="0.3">
      <c r="B5323" s="6" t="s">
        <v>30</v>
      </c>
      <c r="C5323" s="6">
        <v>1128299</v>
      </c>
      <c r="D5323" s="7">
        <v>44546</v>
      </c>
      <c r="E5323" s="6" t="s">
        <v>48</v>
      </c>
      <c r="F5323" s="6" t="s">
        <v>49</v>
      </c>
      <c r="G5323" s="6" t="s">
        <v>68</v>
      </c>
      <c r="H5323" s="8" t="s">
        <v>22</v>
      </c>
      <c r="I5323" s="9">
        <v>86</v>
      </c>
      <c r="J5323" s="10">
        <v>1470</v>
      </c>
      <c r="K5323" s="11">
        <f>Table1[[#This Row],[Price per Unit]]*Table1[[#This Row],[Units Sold]]</f>
        <v>126420</v>
      </c>
      <c r="L5323" s="11">
        <v>4424.7</v>
      </c>
      <c r="M5323" s="12">
        <f>Table1[[#This Row],[Operating Profit]]/Table1[[#This Row],[Total Sales]]</f>
        <v>3.4999999999999996E-2</v>
      </c>
      <c r="N5323" s="6" t="s">
        <v>83</v>
      </c>
    </row>
    <row r="5324" spans="2:14" ht="14.25" customHeight="1" x14ac:dyDescent="0.3">
      <c r="B5324" s="6" t="s">
        <v>30</v>
      </c>
      <c r="C5324" s="6">
        <v>1128299</v>
      </c>
      <c r="D5324" s="7">
        <v>44546</v>
      </c>
      <c r="E5324" s="6" t="s">
        <v>48</v>
      </c>
      <c r="F5324" s="6" t="s">
        <v>49</v>
      </c>
      <c r="G5324" s="6" t="s">
        <v>68</v>
      </c>
      <c r="H5324" s="8" t="s">
        <v>23</v>
      </c>
      <c r="I5324" s="9">
        <v>87</v>
      </c>
      <c r="J5324" s="10">
        <v>1560</v>
      </c>
      <c r="K5324" s="11">
        <f>Table1[[#This Row],[Price per Unit]]*Table1[[#This Row],[Units Sold]]</f>
        <v>135720</v>
      </c>
      <c r="L5324" s="11">
        <v>7464.6</v>
      </c>
      <c r="M5324" s="12">
        <f>Table1[[#This Row],[Operating Profit]]/Table1[[#This Row],[Total Sales]]</f>
        <v>5.5E-2</v>
      </c>
      <c r="N5324" s="6" t="s">
        <v>83</v>
      </c>
    </row>
    <row r="5325" spans="2:14" ht="14.25" customHeight="1" x14ac:dyDescent="0.3">
      <c r="B5325" s="6" t="s">
        <v>30</v>
      </c>
      <c r="C5325" s="6">
        <v>1185732</v>
      </c>
      <c r="D5325" s="7">
        <v>44208</v>
      </c>
      <c r="E5325" s="6" t="s">
        <v>48</v>
      </c>
      <c r="F5325" s="6" t="s">
        <v>49</v>
      </c>
      <c r="G5325" s="6" t="s">
        <v>68</v>
      </c>
      <c r="H5325" s="8" t="s">
        <v>17</v>
      </c>
      <c r="I5325" s="9">
        <v>41</v>
      </c>
      <c r="J5325" s="10">
        <v>2550</v>
      </c>
      <c r="K5325" s="11">
        <f>Table1[[#This Row],[Price per Unit]]*Table1[[#This Row],[Units Sold]]</f>
        <v>104550</v>
      </c>
      <c r="L5325" s="11">
        <v>5750.2500000000009</v>
      </c>
      <c r="M5325" s="12">
        <f>Table1[[#This Row],[Operating Profit]]/Table1[[#This Row],[Total Sales]]</f>
        <v>5.5000000000000007E-2</v>
      </c>
      <c r="N5325" s="6" t="s">
        <v>83</v>
      </c>
    </row>
    <row r="5326" spans="2:14" ht="14.25" customHeight="1" x14ac:dyDescent="0.3">
      <c r="B5326" s="6" t="s">
        <v>30</v>
      </c>
      <c r="C5326" s="6">
        <v>1185732</v>
      </c>
      <c r="D5326" s="7">
        <v>44208</v>
      </c>
      <c r="E5326" s="6" t="s">
        <v>48</v>
      </c>
      <c r="F5326" s="6" t="s">
        <v>49</v>
      </c>
      <c r="G5326" s="6" t="s">
        <v>68</v>
      </c>
      <c r="H5326" s="8" t="s">
        <v>19</v>
      </c>
      <c r="I5326" s="9">
        <v>44</v>
      </c>
      <c r="J5326" s="10">
        <v>1890</v>
      </c>
      <c r="K5326" s="11">
        <f>Table1[[#This Row],[Price per Unit]]*Table1[[#This Row],[Units Sold]]</f>
        <v>83160</v>
      </c>
      <c r="L5326" s="11">
        <v>3908.52</v>
      </c>
      <c r="M5326" s="12">
        <f>Table1[[#This Row],[Operating Profit]]/Table1[[#This Row],[Total Sales]]</f>
        <v>4.7E-2</v>
      </c>
      <c r="N5326" s="6" t="s">
        <v>83</v>
      </c>
    </row>
    <row r="5327" spans="2:14" ht="14.25" customHeight="1" x14ac:dyDescent="0.3">
      <c r="B5327" s="6" t="s">
        <v>30</v>
      </c>
      <c r="C5327" s="6">
        <v>1185732</v>
      </c>
      <c r="D5327" s="7">
        <v>44208</v>
      </c>
      <c r="E5327" s="6" t="s">
        <v>48</v>
      </c>
      <c r="F5327" s="6" t="s">
        <v>49</v>
      </c>
      <c r="G5327" s="6" t="s">
        <v>68</v>
      </c>
      <c r="H5327" s="8" t="s">
        <v>20</v>
      </c>
      <c r="I5327" s="9">
        <v>32</v>
      </c>
      <c r="J5327" s="10">
        <v>1690</v>
      </c>
      <c r="K5327" s="11">
        <f>Table1[[#This Row],[Price per Unit]]*Table1[[#This Row],[Units Sold]]</f>
        <v>54080</v>
      </c>
      <c r="L5327" s="11">
        <v>2055.04</v>
      </c>
      <c r="M5327" s="12">
        <f>Table1[[#This Row],[Operating Profit]]/Table1[[#This Row],[Total Sales]]</f>
        <v>3.7999999999999999E-2</v>
      </c>
      <c r="N5327" s="6" t="s">
        <v>83</v>
      </c>
    </row>
    <row r="5328" spans="2:14" ht="14.25" customHeight="1" x14ac:dyDescent="0.3">
      <c r="B5328" s="6" t="s">
        <v>30</v>
      </c>
      <c r="C5328" s="6">
        <v>1185732</v>
      </c>
      <c r="D5328" s="7">
        <v>44208</v>
      </c>
      <c r="E5328" s="6" t="s">
        <v>48</v>
      </c>
      <c r="F5328" s="6" t="s">
        <v>49</v>
      </c>
      <c r="G5328" s="6" t="s">
        <v>68</v>
      </c>
      <c r="H5328" s="8" t="s">
        <v>21</v>
      </c>
      <c r="I5328" s="9">
        <v>37</v>
      </c>
      <c r="J5328" s="10">
        <v>1450</v>
      </c>
      <c r="K5328" s="11">
        <f>Table1[[#This Row],[Price per Unit]]*Table1[[#This Row],[Units Sold]]</f>
        <v>53650</v>
      </c>
      <c r="L5328" s="11">
        <v>2199.65</v>
      </c>
      <c r="M5328" s="12">
        <f>Table1[[#This Row],[Operating Profit]]/Table1[[#This Row],[Total Sales]]</f>
        <v>4.1000000000000002E-2</v>
      </c>
      <c r="N5328" s="6" t="s">
        <v>83</v>
      </c>
    </row>
    <row r="5329" spans="2:14" ht="14.25" customHeight="1" x14ac:dyDescent="0.3">
      <c r="B5329" s="6" t="s">
        <v>30</v>
      </c>
      <c r="C5329" s="6">
        <v>1185732</v>
      </c>
      <c r="D5329" s="7">
        <v>44208</v>
      </c>
      <c r="E5329" s="6" t="s">
        <v>48</v>
      </c>
      <c r="F5329" s="6" t="s">
        <v>49</v>
      </c>
      <c r="G5329" s="6" t="s">
        <v>68</v>
      </c>
      <c r="H5329" s="8" t="s">
        <v>22</v>
      </c>
      <c r="I5329" s="9">
        <v>51</v>
      </c>
      <c r="J5329" s="10">
        <v>1650</v>
      </c>
      <c r="K5329" s="11">
        <f>Table1[[#This Row],[Price per Unit]]*Table1[[#This Row],[Units Sold]]</f>
        <v>84150</v>
      </c>
      <c r="L5329" s="11">
        <v>3786.7499999999995</v>
      </c>
      <c r="M5329" s="12">
        <f>Table1[[#This Row],[Operating Profit]]/Table1[[#This Row],[Total Sales]]</f>
        <v>4.4999999999999991E-2</v>
      </c>
      <c r="N5329" s="6" t="s">
        <v>83</v>
      </c>
    </row>
    <row r="5330" spans="2:14" ht="14.25" customHeight="1" x14ac:dyDescent="0.3">
      <c r="B5330" s="6" t="s">
        <v>30</v>
      </c>
      <c r="C5330" s="6">
        <v>1185732</v>
      </c>
      <c r="D5330" s="7">
        <v>44208</v>
      </c>
      <c r="E5330" s="6" t="s">
        <v>48</v>
      </c>
      <c r="F5330" s="6" t="s">
        <v>49</v>
      </c>
      <c r="G5330" s="6" t="s">
        <v>68</v>
      </c>
      <c r="H5330" s="8" t="s">
        <v>23</v>
      </c>
      <c r="I5330" s="9">
        <v>44</v>
      </c>
      <c r="J5330" s="10">
        <v>1760</v>
      </c>
      <c r="K5330" s="11">
        <f>Table1[[#This Row],[Price per Unit]]*Table1[[#This Row],[Units Sold]]</f>
        <v>77440</v>
      </c>
      <c r="L5330" s="11">
        <v>5033.6000000000004</v>
      </c>
      <c r="M5330" s="12">
        <f>Table1[[#This Row],[Operating Profit]]/Table1[[#This Row],[Total Sales]]</f>
        <v>6.5000000000000002E-2</v>
      </c>
      <c r="N5330" s="6" t="s">
        <v>83</v>
      </c>
    </row>
    <row r="5331" spans="2:14" ht="14.25" customHeight="1" x14ac:dyDescent="0.3">
      <c r="B5331" s="6" t="s">
        <v>30</v>
      </c>
      <c r="C5331" s="6">
        <v>1185732</v>
      </c>
      <c r="D5331" s="7">
        <v>44237</v>
      </c>
      <c r="E5331" s="6" t="s">
        <v>48</v>
      </c>
      <c r="F5331" s="6" t="s">
        <v>49</v>
      </c>
      <c r="G5331" s="6" t="s">
        <v>68</v>
      </c>
      <c r="H5331" s="8" t="s">
        <v>17</v>
      </c>
      <c r="I5331" s="9">
        <v>44</v>
      </c>
      <c r="J5331" s="10">
        <v>2340</v>
      </c>
      <c r="K5331" s="11">
        <f>Table1[[#This Row],[Price per Unit]]*Table1[[#This Row],[Units Sold]]</f>
        <v>102960</v>
      </c>
      <c r="L5331" s="11">
        <v>5662.8</v>
      </c>
      <c r="M5331" s="12">
        <f>Table1[[#This Row],[Operating Profit]]/Table1[[#This Row],[Total Sales]]</f>
        <v>5.5E-2</v>
      </c>
      <c r="N5331" s="6" t="s">
        <v>83</v>
      </c>
    </row>
    <row r="5332" spans="2:14" ht="14.25" customHeight="1" x14ac:dyDescent="0.3">
      <c r="B5332" s="6" t="s">
        <v>30</v>
      </c>
      <c r="C5332" s="6">
        <v>1185732</v>
      </c>
      <c r="D5332" s="7">
        <v>44237</v>
      </c>
      <c r="E5332" s="6" t="s">
        <v>48</v>
      </c>
      <c r="F5332" s="6" t="s">
        <v>49</v>
      </c>
      <c r="G5332" s="6" t="s">
        <v>68</v>
      </c>
      <c r="H5332" s="8" t="s">
        <v>19</v>
      </c>
      <c r="I5332" s="9">
        <v>42</v>
      </c>
      <c r="J5332" s="10">
        <v>1380</v>
      </c>
      <c r="K5332" s="11">
        <f>Table1[[#This Row],[Price per Unit]]*Table1[[#This Row],[Units Sold]]</f>
        <v>57960</v>
      </c>
      <c r="L5332" s="11">
        <v>2840.04</v>
      </c>
      <c r="M5332" s="12">
        <f>Table1[[#This Row],[Operating Profit]]/Table1[[#This Row],[Total Sales]]</f>
        <v>4.9000000000000002E-2</v>
      </c>
      <c r="N5332" s="6" t="s">
        <v>83</v>
      </c>
    </row>
    <row r="5333" spans="2:14" ht="14.25" customHeight="1" x14ac:dyDescent="0.3">
      <c r="B5333" s="6" t="s">
        <v>30</v>
      </c>
      <c r="C5333" s="6">
        <v>1185732</v>
      </c>
      <c r="D5333" s="7">
        <v>44237</v>
      </c>
      <c r="E5333" s="6" t="s">
        <v>48</v>
      </c>
      <c r="F5333" s="6" t="s">
        <v>49</v>
      </c>
      <c r="G5333" s="6" t="s">
        <v>68</v>
      </c>
      <c r="H5333" s="8" t="s">
        <v>20</v>
      </c>
      <c r="I5333" s="9">
        <v>33</v>
      </c>
      <c r="J5333" s="10">
        <v>1740</v>
      </c>
      <c r="K5333" s="11">
        <f>Table1[[#This Row],[Price per Unit]]*Table1[[#This Row],[Units Sold]]</f>
        <v>57420</v>
      </c>
      <c r="L5333" s="11">
        <v>2124.54</v>
      </c>
      <c r="M5333" s="12">
        <f>Table1[[#This Row],[Operating Profit]]/Table1[[#This Row],[Total Sales]]</f>
        <v>3.6999999999999998E-2</v>
      </c>
      <c r="N5333" s="6" t="s">
        <v>83</v>
      </c>
    </row>
    <row r="5334" spans="2:14" ht="14.25" customHeight="1" x14ac:dyDescent="0.3">
      <c r="B5334" s="6" t="s">
        <v>30</v>
      </c>
      <c r="C5334" s="6">
        <v>1185732</v>
      </c>
      <c r="D5334" s="7">
        <v>44237</v>
      </c>
      <c r="E5334" s="6" t="s">
        <v>15</v>
      </c>
      <c r="F5334" s="6" t="s">
        <v>16</v>
      </c>
      <c r="G5334" s="6" t="s">
        <v>69</v>
      </c>
      <c r="H5334" s="8" t="s">
        <v>21</v>
      </c>
      <c r="I5334" s="9">
        <v>37</v>
      </c>
      <c r="J5334" s="10">
        <v>1330</v>
      </c>
      <c r="K5334" s="11">
        <f>Table1[[#This Row],[Price per Unit]]*Table1[[#This Row],[Units Sold]]</f>
        <v>49210</v>
      </c>
      <c r="L5334" s="11">
        <v>2066.8199999999997</v>
      </c>
      <c r="M5334" s="12">
        <f>Table1[[#This Row],[Operating Profit]]/Table1[[#This Row],[Total Sales]]</f>
        <v>4.1999999999999996E-2</v>
      </c>
      <c r="N5334" s="6" t="s">
        <v>83</v>
      </c>
    </row>
    <row r="5335" spans="2:14" ht="14.25" customHeight="1" x14ac:dyDescent="0.3">
      <c r="B5335" s="6" t="s">
        <v>30</v>
      </c>
      <c r="C5335" s="6">
        <v>1185732</v>
      </c>
      <c r="D5335" s="7">
        <v>44237</v>
      </c>
      <c r="E5335" s="6" t="s">
        <v>15</v>
      </c>
      <c r="F5335" s="6" t="s">
        <v>16</v>
      </c>
      <c r="G5335" s="6" t="s">
        <v>69</v>
      </c>
      <c r="H5335" s="8" t="s">
        <v>22</v>
      </c>
      <c r="I5335" s="9">
        <v>50</v>
      </c>
      <c r="J5335" s="10">
        <v>1540</v>
      </c>
      <c r="K5335" s="11">
        <f>Table1[[#This Row],[Price per Unit]]*Table1[[#This Row],[Units Sold]]</f>
        <v>77000</v>
      </c>
      <c r="L5335" s="11">
        <v>3541.9999999999995</v>
      </c>
      <c r="M5335" s="12">
        <f>Table1[[#This Row],[Operating Profit]]/Table1[[#This Row],[Total Sales]]</f>
        <v>4.5999999999999992E-2</v>
      </c>
      <c r="N5335" s="6" t="s">
        <v>83</v>
      </c>
    </row>
    <row r="5336" spans="2:14" ht="14.25" customHeight="1" x14ac:dyDescent="0.3">
      <c r="B5336" s="6" t="s">
        <v>30</v>
      </c>
      <c r="C5336" s="6">
        <v>1185732</v>
      </c>
      <c r="D5336" s="7">
        <v>44237</v>
      </c>
      <c r="E5336" s="6" t="s">
        <v>15</v>
      </c>
      <c r="F5336" s="6" t="s">
        <v>16</v>
      </c>
      <c r="G5336" s="6" t="s">
        <v>69</v>
      </c>
      <c r="H5336" s="8" t="s">
        <v>23</v>
      </c>
      <c r="I5336" s="9">
        <v>42</v>
      </c>
      <c r="J5336" s="10">
        <v>1820</v>
      </c>
      <c r="K5336" s="11">
        <f>Table1[[#This Row],[Price per Unit]]*Table1[[#This Row],[Units Sold]]</f>
        <v>76440</v>
      </c>
      <c r="L5336" s="11">
        <v>4892.16</v>
      </c>
      <c r="M5336" s="12">
        <f>Table1[[#This Row],[Operating Profit]]/Table1[[#This Row],[Total Sales]]</f>
        <v>6.4000000000000001E-2</v>
      </c>
      <c r="N5336" s="6" t="s">
        <v>83</v>
      </c>
    </row>
    <row r="5337" spans="2:14" ht="14.25" customHeight="1" x14ac:dyDescent="0.3">
      <c r="B5337" s="6" t="s">
        <v>30</v>
      </c>
      <c r="C5337" s="6">
        <v>1185732</v>
      </c>
      <c r="D5337" s="7">
        <v>44263</v>
      </c>
      <c r="E5337" s="6" t="s">
        <v>15</v>
      </c>
      <c r="F5337" s="6" t="s">
        <v>16</v>
      </c>
      <c r="G5337" s="6" t="s">
        <v>69</v>
      </c>
      <c r="H5337" s="8" t="s">
        <v>17</v>
      </c>
      <c r="I5337" s="9">
        <v>44</v>
      </c>
      <c r="J5337" s="10">
        <v>2520</v>
      </c>
      <c r="K5337" s="11">
        <f>Table1[[#This Row],[Price per Unit]]*Table1[[#This Row],[Units Sold]]</f>
        <v>110880</v>
      </c>
      <c r="L5337" s="11">
        <v>6541.920000000001</v>
      </c>
      <c r="M5337" s="12">
        <f>Table1[[#This Row],[Operating Profit]]/Table1[[#This Row],[Total Sales]]</f>
        <v>5.9000000000000011E-2</v>
      </c>
      <c r="N5337" s="6" t="s">
        <v>83</v>
      </c>
    </row>
    <row r="5338" spans="2:14" ht="14.25" customHeight="1" x14ac:dyDescent="0.3">
      <c r="B5338" s="6" t="s">
        <v>30</v>
      </c>
      <c r="C5338" s="6">
        <v>1185732</v>
      </c>
      <c r="D5338" s="7">
        <v>44263</v>
      </c>
      <c r="E5338" s="6" t="s">
        <v>15</v>
      </c>
      <c r="F5338" s="6" t="s">
        <v>16</v>
      </c>
      <c r="G5338" s="6" t="s">
        <v>69</v>
      </c>
      <c r="H5338" s="8" t="s">
        <v>19</v>
      </c>
      <c r="I5338" s="9">
        <v>44</v>
      </c>
      <c r="J5338" s="10">
        <v>1650</v>
      </c>
      <c r="K5338" s="11">
        <f>Table1[[#This Row],[Price per Unit]]*Table1[[#This Row],[Units Sold]]</f>
        <v>72600</v>
      </c>
      <c r="L5338" s="11">
        <v>3339.6</v>
      </c>
      <c r="M5338" s="12">
        <f>Table1[[#This Row],[Operating Profit]]/Table1[[#This Row],[Total Sales]]</f>
        <v>4.5999999999999999E-2</v>
      </c>
      <c r="N5338" s="6" t="s">
        <v>83</v>
      </c>
    </row>
    <row r="5339" spans="2:14" ht="14.25" customHeight="1" x14ac:dyDescent="0.3">
      <c r="B5339" s="6" t="s">
        <v>30</v>
      </c>
      <c r="C5339" s="6">
        <v>1185732</v>
      </c>
      <c r="D5339" s="7">
        <v>44263</v>
      </c>
      <c r="E5339" s="6" t="s">
        <v>15</v>
      </c>
      <c r="F5339" s="6" t="s">
        <v>16</v>
      </c>
      <c r="G5339" s="6" t="s">
        <v>69</v>
      </c>
      <c r="H5339" s="8" t="s">
        <v>20</v>
      </c>
      <c r="I5339" s="9">
        <v>33</v>
      </c>
      <c r="J5339" s="10">
        <v>1610</v>
      </c>
      <c r="K5339" s="11">
        <f>Table1[[#This Row],[Price per Unit]]*Table1[[#This Row],[Units Sold]]</f>
        <v>53130</v>
      </c>
      <c r="L5339" s="11">
        <v>1912.6799999999998</v>
      </c>
      <c r="M5339" s="12">
        <f>Table1[[#This Row],[Operating Profit]]/Table1[[#This Row],[Total Sales]]</f>
        <v>3.5999999999999997E-2</v>
      </c>
      <c r="N5339" s="6" t="s">
        <v>83</v>
      </c>
    </row>
    <row r="5340" spans="2:14" ht="14.25" customHeight="1" x14ac:dyDescent="0.3">
      <c r="B5340" s="6" t="s">
        <v>30</v>
      </c>
      <c r="C5340" s="6">
        <v>1185732</v>
      </c>
      <c r="D5340" s="7">
        <v>44263</v>
      </c>
      <c r="E5340" s="6" t="s">
        <v>15</v>
      </c>
      <c r="F5340" s="6" t="s">
        <v>16</v>
      </c>
      <c r="G5340" s="6" t="s">
        <v>69</v>
      </c>
      <c r="H5340" s="8" t="s">
        <v>21</v>
      </c>
      <c r="I5340" s="9">
        <v>39</v>
      </c>
      <c r="J5340" s="10">
        <v>1060</v>
      </c>
      <c r="K5340" s="11">
        <f>Table1[[#This Row],[Price per Unit]]*Table1[[#This Row],[Units Sold]]</f>
        <v>41340</v>
      </c>
      <c r="L5340" s="11">
        <v>1694.9399999999998</v>
      </c>
      <c r="M5340" s="12">
        <f>Table1[[#This Row],[Operating Profit]]/Table1[[#This Row],[Total Sales]]</f>
        <v>4.0999999999999995E-2</v>
      </c>
      <c r="N5340" s="6" t="s">
        <v>83</v>
      </c>
    </row>
    <row r="5341" spans="2:14" ht="14.25" customHeight="1" x14ac:dyDescent="0.3">
      <c r="B5341" s="6" t="s">
        <v>30</v>
      </c>
      <c r="C5341" s="6">
        <v>1185732</v>
      </c>
      <c r="D5341" s="7">
        <v>44263</v>
      </c>
      <c r="E5341" s="6" t="s">
        <v>15</v>
      </c>
      <c r="F5341" s="6" t="s">
        <v>16</v>
      </c>
      <c r="G5341" s="6" t="s">
        <v>69</v>
      </c>
      <c r="H5341" s="8" t="s">
        <v>22</v>
      </c>
      <c r="I5341" s="9">
        <v>51</v>
      </c>
      <c r="J5341" s="10">
        <v>1330</v>
      </c>
      <c r="K5341" s="11">
        <f>Table1[[#This Row],[Price per Unit]]*Table1[[#This Row],[Units Sold]]</f>
        <v>67830</v>
      </c>
      <c r="L5341" s="11">
        <v>3323.67</v>
      </c>
      <c r="M5341" s="12">
        <f>Table1[[#This Row],[Operating Profit]]/Table1[[#This Row],[Total Sales]]</f>
        <v>4.9000000000000002E-2</v>
      </c>
      <c r="N5341" s="6" t="s">
        <v>83</v>
      </c>
    </row>
    <row r="5342" spans="2:14" ht="14.25" customHeight="1" x14ac:dyDescent="0.3">
      <c r="B5342" s="6" t="s">
        <v>30</v>
      </c>
      <c r="C5342" s="6">
        <v>1185732</v>
      </c>
      <c r="D5342" s="7">
        <v>44263</v>
      </c>
      <c r="E5342" s="6" t="s">
        <v>15</v>
      </c>
      <c r="F5342" s="6" t="s">
        <v>16</v>
      </c>
      <c r="G5342" s="6" t="s">
        <v>69</v>
      </c>
      <c r="H5342" s="8" t="s">
        <v>23</v>
      </c>
      <c r="I5342" s="9">
        <v>43</v>
      </c>
      <c r="J5342" s="10">
        <v>1610</v>
      </c>
      <c r="K5342" s="11">
        <f>Table1[[#This Row],[Price per Unit]]*Table1[[#This Row],[Units Sold]]</f>
        <v>69230</v>
      </c>
      <c r="L5342" s="11">
        <v>4153.8</v>
      </c>
      <c r="M5342" s="12">
        <f>Table1[[#This Row],[Operating Profit]]/Table1[[#This Row],[Total Sales]]</f>
        <v>6.0000000000000005E-2</v>
      </c>
      <c r="N5342" s="6" t="s">
        <v>83</v>
      </c>
    </row>
    <row r="5343" spans="2:14" ht="14.25" customHeight="1" x14ac:dyDescent="0.3">
      <c r="B5343" s="6" t="s">
        <v>30</v>
      </c>
      <c r="C5343" s="6">
        <v>1185732</v>
      </c>
      <c r="D5343" s="7">
        <v>44295</v>
      </c>
      <c r="E5343" s="6" t="s">
        <v>15</v>
      </c>
      <c r="F5343" s="6" t="s">
        <v>16</v>
      </c>
      <c r="G5343" s="6" t="s">
        <v>69</v>
      </c>
      <c r="H5343" s="8" t="s">
        <v>17</v>
      </c>
      <c r="I5343" s="9">
        <v>42</v>
      </c>
      <c r="J5343" s="10">
        <v>2480</v>
      </c>
      <c r="K5343" s="11">
        <f>Table1[[#This Row],[Price per Unit]]*Table1[[#This Row],[Units Sold]]</f>
        <v>104160</v>
      </c>
      <c r="L5343" s="11">
        <v>5832.9600000000009</v>
      </c>
      <c r="M5343" s="12">
        <f>Table1[[#This Row],[Operating Profit]]/Table1[[#This Row],[Total Sales]]</f>
        <v>5.6000000000000008E-2</v>
      </c>
      <c r="N5343" s="6" t="s">
        <v>83</v>
      </c>
    </row>
    <row r="5344" spans="2:14" ht="14.25" customHeight="1" x14ac:dyDescent="0.3">
      <c r="B5344" s="6" t="s">
        <v>30</v>
      </c>
      <c r="C5344" s="6">
        <v>1185732</v>
      </c>
      <c r="D5344" s="7">
        <v>44295</v>
      </c>
      <c r="E5344" s="6" t="s">
        <v>15</v>
      </c>
      <c r="F5344" s="6" t="s">
        <v>16</v>
      </c>
      <c r="G5344" s="6" t="s">
        <v>69</v>
      </c>
      <c r="H5344" s="8" t="s">
        <v>19</v>
      </c>
      <c r="I5344" s="9">
        <v>43</v>
      </c>
      <c r="J5344" s="10">
        <v>1470</v>
      </c>
      <c r="K5344" s="11">
        <f>Table1[[#This Row],[Price per Unit]]*Table1[[#This Row],[Units Sold]]</f>
        <v>63210</v>
      </c>
      <c r="L5344" s="11">
        <v>2844.45</v>
      </c>
      <c r="M5344" s="12">
        <f>Table1[[#This Row],[Operating Profit]]/Table1[[#This Row],[Total Sales]]</f>
        <v>4.4999999999999998E-2</v>
      </c>
      <c r="N5344" s="6" t="s">
        <v>83</v>
      </c>
    </row>
    <row r="5345" spans="2:14" ht="14.25" customHeight="1" x14ac:dyDescent="0.3">
      <c r="B5345" s="6" t="s">
        <v>30</v>
      </c>
      <c r="C5345" s="6">
        <v>1185732</v>
      </c>
      <c r="D5345" s="7">
        <v>44295</v>
      </c>
      <c r="E5345" s="6" t="s">
        <v>15</v>
      </c>
      <c r="F5345" s="6" t="s">
        <v>16</v>
      </c>
      <c r="G5345" s="6" t="s">
        <v>69</v>
      </c>
      <c r="H5345" s="8" t="s">
        <v>20</v>
      </c>
      <c r="I5345" s="9">
        <v>34</v>
      </c>
      <c r="J5345" s="10">
        <v>1520</v>
      </c>
      <c r="K5345" s="11">
        <f>Table1[[#This Row],[Price per Unit]]*Table1[[#This Row],[Units Sold]]</f>
        <v>51680</v>
      </c>
      <c r="L5345" s="11">
        <v>1860.48</v>
      </c>
      <c r="M5345" s="12">
        <f>Table1[[#This Row],[Operating Profit]]/Table1[[#This Row],[Total Sales]]</f>
        <v>3.5999999999999997E-2</v>
      </c>
      <c r="N5345" s="6" t="s">
        <v>83</v>
      </c>
    </row>
    <row r="5346" spans="2:14" ht="14.25" customHeight="1" x14ac:dyDescent="0.3">
      <c r="B5346" s="6" t="s">
        <v>30</v>
      </c>
      <c r="C5346" s="6">
        <v>1185732</v>
      </c>
      <c r="D5346" s="7">
        <v>44295</v>
      </c>
      <c r="E5346" s="6" t="s">
        <v>15</v>
      </c>
      <c r="F5346" s="6" t="s">
        <v>16</v>
      </c>
      <c r="G5346" s="6" t="s">
        <v>69</v>
      </c>
      <c r="H5346" s="8" t="s">
        <v>21</v>
      </c>
      <c r="I5346" s="9">
        <v>37</v>
      </c>
      <c r="J5346" s="10">
        <v>1350</v>
      </c>
      <c r="K5346" s="11">
        <f>Table1[[#This Row],[Price per Unit]]*Table1[[#This Row],[Units Sold]]</f>
        <v>49950</v>
      </c>
      <c r="L5346" s="11">
        <v>2047.9499999999998</v>
      </c>
      <c r="M5346" s="12">
        <f>Table1[[#This Row],[Operating Profit]]/Table1[[#This Row],[Total Sales]]</f>
        <v>4.0999999999999995E-2</v>
      </c>
      <c r="N5346" s="6" t="s">
        <v>83</v>
      </c>
    </row>
    <row r="5347" spans="2:14" ht="14.25" customHeight="1" x14ac:dyDescent="0.3">
      <c r="B5347" s="6" t="s">
        <v>30</v>
      </c>
      <c r="C5347" s="6">
        <v>1185732</v>
      </c>
      <c r="D5347" s="7">
        <v>44295</v>
      </c>
      <c r="E5347" s="6" t="s">
        <v>15</v>
      </c>
      <c r="F5347" s="6" t="s">
        <v>16</v>
      </c>
      <c r="G5347" s="6" t="s">
        <v>69</v>
      </c>
      <c r="H5347" s="8" t="s">
        <v>22</v>
      </c>
      <c r="I5347" s="9">
        <v>50</v>
      </c>
      <c r="J5347" s="10">
        <v>1240</v>
      </c>
      <c r="K5347" s="11">
        <f>Table1[[#This Row],[Price per Unit]]*Table1[[#This Row],[Units Sold]]</f>
        <v>62000</v>
      </c>
      <c r="L5347" s="11">
        <v>2914</v>
      </c>
      <c r="M5347" s="12">
        <f>Table1[[#This Row],[Operating Profit]]/Table1[[#This Row],[Total Sales]]</f>
        <v>4.7E-2</v>
      </c>
      <c r="N5347" s="6" t="s">
        <v>83</v>
      </c>
    </row>
    <row r="5348" spans="2:14" ht="14.25" customHeight="1" x14ac:dyDescent="0.3">
      <c r="B5348" s="6" t="s">
        <v>30</v>
      </c>
      <c r="C5348" s="6">
        <v>1185732</v>
      </c>
      <c r="D5348" s="7">
        <v>44295</v>
      </c>
      <c r="E5348" s="6" t="s">
        <v>15</v>
      </c>
      <c r="F5348" s="6" t="s">
        <v>16</v>
      </c>
      <c r="G5348" s="6" t="s">
        <v>69</v>
      </c>
      <c r="H5348" s="8" t="s">
        <v>23</v>
      </c>
      <c r="I5348" s="9">
        <v>41</v>
      </c>
      <c r="J5348" s="10">
        <v>1560</v>
      </c>
      <c r="K5348" s="11">
        <f>Table1[[#This Row],[Price per Unit]]*Table1[[#This Row],[Units Sold]]</f>
        <v>63960</v>
      </c>
      <c r="L5348" s="11">
        <v>4157.4000000000005</v>
      </c>
      <c r="M5348" s="12">
        <f>Table1[[#This Row],[Operating Profit]]/Table1[[#This Row],[Total Sales]]</f>
        <v>6.5000000000000002E-2</v>
      </c>
      <c r="N5348" s="6" t="s">
        <v>83</v>
      </c>
    </row>
    <row r="5349" spans="2:14" ht="14.25" customHeight="1" x14ac:dyDescent="0.3">
      <c r="B5349" s="6" t="s">
        <v>30</v>
      </c>
      <c r="C5349" s="6">
        <v>1185732</v>
      </c>
      <c r="D5349" s="7">
        <v>44324</v>
      </c>
      <c r="E5349" s="6" t="s">
        <v>15</v>
      </c>
      <c r="F5349" s="6" t="s">
        <v>16</v>
      </c>
      <c r="G5349" s="6" t="s">
        <v>69</v>
      </c>
      <c r="H5349" s="8" t="s">
        <v>17</v>
      </c>
      <c r="I5349" s="9">
        <v>50</v>
      </c>
      <c r="J5349" s="10">
        <v>2610</v>
      </c>
      <c r="K5349" s="11">
        <f>Table1[[#This Row],[Price per Unit]]*Table1[[#This Row],[Units Sold]]</f>
        <v>130500</v>
      </c>
      <c r="L5349" s="11">
        <v>7830</v>
      </c>
      <c r="M5349" s="12">
        <f>Table1[[#This Row],[Operating Profit]]/Table1[[#This Row],[Total Sales]]</f>
        <v>0.06</v>
      </c>
      <c r="N5349" s="6" t="s">
        <v>83</v>
      </c>
    </row>
    <row r="5350" spans="2:14" ht="14.25" customHeight="1" x14ac:dyDescent="0.3">
      <c r="B5350" s="6" t="s">
        <v>30</v>
      </c>
      <c r="C5350" s="6">
        <v>1185732</v>
      </c>
      <c r="D5350" s="7">
        <v>44324</v>
      </c>
      <c r="E5350" s="6" t="s">
        <v>15</v>
      </c>
      <c r="F5350" s="6" t="s">
        <v>16</v>
      </c>
      <c r="G5350" s="6" t="s">
        <v>69</v>
      </c>
      <c r="H5350" s="8" t="s">
        <v>19</v>
      </c>
      <c r="I5350" s="9">
        <v>53</v>
      </c>
      <c r="J5350" s="10">
        <v>1610</v>
      </c>
      <c r="K5350" s="11">
        <f>Table1[[#This Row],[Price per Unit]]*Table1[[#This Row],[Units Sold]]</f>
        <v>85330</v>
      </c>
      <c r="L5350" s="11">
        <v>4010.5099999999998</v>
      </c>
      <c r="M5350" s="12">
        <f>Table1[[#This Row],[Operating Profit]]/Table1[[#This Row],[Total Sales]]</f>
        <v>4.7E-2</v>
      </c>
      <c r="N5350" s="6" t="s">
        <v>83</v>
      </c>
    </row>
    <row r="5351" spans="2:14" ht="14.25" customHeight="1" x14ac:dyDescent="0.3">
      <c r="B5351" s="6" t="s">
        <v>30</v>
      </c>
      <c r="C5351" s="6">
        <v>1185732</v>
      </c>
      <c r="D5351" s="7">
        <v>44324</v>
      </c>
      <c r="E5351" s="6" t="s">
        <v>15</v>
      </c>
      <c r="F5351" s="6" t="s">
        <v>16</v>
      </c>
      <c r="G5351" s="6" t="s">
        <v>69</v>
      </c>
      <c r="H5351" s="8" t="s">
        <v>20</v>
      </c>
      <c r="I5351" s="9">
        <v>49</v>
      </c>
      <c r="J5351" s="10">
        <v>1600</v>
      </c>
      <c r="K5351" s="11">
        <f>Table1[[#This Row],[Price per Unit]]*Table1[[#This Row],[Units Sold]]</f>
        <v>78400</v>
      </c>
      <c r="L5351" s="11">
        <v>2822.4</v>
      </c>
      <c r="M5351" s="12">
        <f>Table1[[#This Row],[Operating Profit]]/Table1[[#This Row],[Total Sales]]</f>
        <v>3.6000000000000004E-2</v>
      </c>
      <c r="N5351" s="6" t="s">
        <v>83</v>
      </c>
    </row>
    <row r="5352" spans="2:14" ht="14.25" customHeight="1" x14ac:dyDescent="0.3">
      <c r="B5352" s="6" t="s">
        <v>30</v>
      </c>
      <c r="C5352" s="6">
        <v>1185732</v>
      </c>
      <c r="D5352" s="7">
        <v>44324</v>
      </c>
      <c r="E5352" s="6" t="s">
        <v>15</v>
      </c>
      <c r="F5352" s="6" t="s">
        <v>16</v>
      </c>
      <c r="G5352" s="6" t="s">
        <v>69</v>
      </c>
      <c r="H5352" s="8" t="s">
        <v>21</v>
      </c>
      <c r="I5352" s="9">
        <v>47</v>
      </c>
      <c r="J5352" s="10">
        <v>1300</v>
      </c>
      <c r="K5352" s="11">
        <f>Table1[[#This Row],[Price per Unit]]*Table1[[#This Row],[Units Sold]]</f>
        <v>61100</v>
      </c>
      <c r="L5352" s="11">
        <v>2444</v>
      </c>
      <c r="M5352" s="12">
        <f>Table1[[#This Row],[Operating Profit]]/Table1[[#This Row],[Total Sales]]</f>
        <v>0.04</v>
      </c>
      <c r="N5352" s="6" t="s">
        <v>83</v>
      </c>
    </row>
    <row r="5353" spans="2:14" ht="14.25" customHeight="1" x14ac:dyDescent="0.3">
      <c r="B5353" s="6" t="s">
        <v>30</v>
      </c>
      <c r="C5353" s="6">
        <v>1185732</v>
      </c>
      <c r="D5353" s="7">
        <v>44324</v>
      </c>
      <c r="E5353" s="6" t="s">
        <v>15</v>
      </c>
      <c r="F5353" s="6" t="s">
        <v>16</v>
      </c>
      <c r="G5353" s="6" t="s">
        <v>69</v>
      </c>
      <c r="H5353" s="8" t="s">
        <v>22</v>
      </c>
      <c r="I5353" s="9">
        <v>56</v>
      </c>
      <c r="J5353" s="10">
        <v>1370</v>
      </c>
      <c r="K5353" s="11">
        <f>Table1[[#This Row],[Price per Unit]]*Table1[[#This Row],[Units Sold]]</f>
        <v>76720</v>
      </c>
      <c r="L5353" s="11">
        <v>3759.2799999999997</v>
      </c>
      <c r="M5353" s="12">
        <f>Table1[[#This Row],[Operating Profit]]/Table1[[#This Row],[Total Sales]]</f>
        <v>4.8999999999999995E-2</v>
      </c>
      <c r="N5353" s="6" t="s">
        <v>83</v>
      </c>
    </row>
    <row r="5354" spans="2:14" ht="14.25" customHeight="1" x14ac:dyDescent="0.3">
      <c r="B5354" s="6" t="s">
        <v>30</v>
      </c>
      <c r="C5354" s="6">
        <v>1185732</v>
      </c>
      <c r="D5354" s="7">
        <v>44324</v>
      </c>
      <c r="E5354" s="6" t="s">
        <v>15</v>
      </c>
      <c r="F5354" s="6" t="s">
        <v>16</v>
      </c>
      <c r="G5354" s="6" t="s">
        <v>69</v>
      </c>
      <c r="H5354" s="8" t="s">
        <v>23</v>
      </c>
      <c r="I5354" s="9">
        <v>59</v>
      </c>
      <c r="J5354" s="10">
        <v>1690</v>
      </c>
      <c r="K5354" s="11">
        <f>Table1[[#This Row],[Price per Unit]]*Table1[[#This Row],[Units Sold]]</f>
        <v>99710</v>
      </c>
      <c r="L5354" s="11">
        <v>6281.7300000000005</v>
      </c>
      <c r="M5354" s="12">
        <f>Table1[[#This Row],[Operating Profit]]/Table1[[#This Row],[Total Sales]]</f>
        <v>6.3E-2</v>
      </c>
      <c r="N5354" s="6" t="s">
        <v>83</v>
      </c>
    </row>
    <row r="5355" spans="2:14" ht="14.25" customHeight="1" x14ac:dyDescent="0.3">
      <c r="B5355" s="6" t="s">
        <v>30</v>
      </c>
      <c r="C5355" s="6">
        <v>1185732</v>
      </c>
      <c r="D5355" s="7">
        <v>44357</v>
      </c>
      <c r="E5355" s="6" t="s">
        <v>15</v>
      </c>
      <c r="F5355" s="6" t="s">
        <v>16</v>
      </c>
      <c r="G5355" s="6" t="s">
        <v>69</v>
      </c>
      <c r="H5355" s="8" t="s">
        <v>17</v>
      </c>
      <c r="I5355" s="9">
        <v>59</v>
      </c>
      <c r="J5355" s="10">
        <v>2630</v>
      </c>
      <c r="K5355" s="11">
        <f>Table1[[#This Row],[Price per Unit]]*Table1[[#This Row],[Units Sold]]</f>
        <v>155170</v>
      </c>
      <c r="L5355" s="11">
        <v>8689.52</v>
      </c>
      <c r="M5355" s="12">
        <f>Table1[[#This Row],[Operating Profit]]/Table1[[#This Row],[Total Sales]]</f>
        <v>5.6000000000000001E-2</v>
      </c>
      <c r="N5355" s="6" t="s">
        <v>83</v>
      </c>
    </row>
    <row r="5356" spans="2:14" ht="14.25" customHeight="1" x14ac:dyDescent="0.3">
      <c r="B5356" s="6" t="s">
        <v>30</v>
      </c>
      <c r="C5356" s="6">
        <v>1185732</v>
      </c>
      <c r="D5356" s="7">
        <v>44357</v>
      </c>
      <c r="E5356" s="6" t="s">
        <v>15</v>
      </c>
      <c r="F5356" s="6" t="s">
        <v>16</v>
      </c>
      <c r="G5356" s="6" t="s">
        <v>69</v>
      </c>
      <c r="H5356" s="8" t="s">
        <v>19</v>
      </c>
      <c r="I5356" s="9">
        <v>54</v>
      </c>
      <c r="J5356" s="10">
        <v>1750</v>
      </c>
      <c r="K5356" s="11">
        <f>Table1[[#This Row],[Price per Unit]]*Table1[[#This Row],[Units Sold]]</f>
        <v>94500</v>
      </c>
      <c r="L5356" s="11">
        <v>4536</v>
      </c>
      <c r="M5356" s="12">
        <f>Table1[[#This Row],[Operating Profit]]/Table1[[#This Row],[Total Sales]]</f>
        <v>4.8000000000000001E-2</v>
      </c>
      <c r="N5356" s="6" t="s">
        <v>83</v>
      </c>
    </row>
    <row r="5357" spans="2:14" ht="14.25" customHeight="1" x14ac:dyDescent="0.3">
      <c r="B5357" s="6" t="s">
        <v>30</v>
      </c>
      <c r="C5357" s="6">
        <v>1185732</v>
      </c>
      <c r="D5357" s="7">
        <v>44357</v>
      </c>
      <c r="E5357" s="6" t="s">
        <v>15</v>
      </c>
      <c r="F5357" s="6" t="s">
        <v>16</v>
      </c>
      <c r="G5357" s="6" t="s">
        <v>69</v>
      </c>
      <c r="H5357" s="8" t="s">
        <v>20</v>
      </c>
      <c r="I5357" s="9">
        <v>48</v>
      </c>
      <c r="J5357" s="10">
        <v>1500</v>
      </c>
      <c r="K5357" s="11">
        <f>Table1[[#This Row],[Price per Unit]]*Table1[[#This Row],[Units Sold]]</f>
        <v>72000</v>
      </c>
      <c r="L5357" s="11">
        <v>2736</v>
      </c>
      <c r="M5357" s="12">
        <f>Table1[[#This Row],[Operating Profit]]/Table1[[#This Row],[Total Sales]]</f>
        <v>3.7999999999999999E-2</v>
      </c>
      <c r="N5357" s="6" t="s">
        <v>83</v>
      </c>
    </row>
    <row r="5358" spans="2:14" ht="14.25" customHeight="1" x14ac:dyDescent="0.3">
      <c r="B5358" s="6" t="s">
        <v>30</v>
      </c>
      <c r="C5358" s="6">
        <v>1185732</v>
      </c>
      <c r="D5358" s="7">
        <v>44357</v>
      </c>
      <c r="E5358" s="6" t="s">
        <v>15</v>
      </c>
      <c r="F5358" s="6" t="s">
        <v>16</v>
      </c>
      <c r="G5358" s="6" t="s">
        <v>69</v>
      </c>
      <c r="H5358" s="8" t="s">
        <v>21</v>
      </c>
      <c r="I5358" s="9">
        <v>49</v>
      </c>
      <c r="J5358" s="10">
        <v>1440</v>
      </c>
      <c r="K5358" s="11">
        <f>Table1[[#This Row],[Price per Unit]]*Table1[[#This Row],[Units Sold]]</f>
        <v>70560</v>
      </c>
      <c r="L5358" s="11">
        <v>2892.96</v>
      </c>
      <c r="M5358" s="12">
        <f>Table1[[#This Row],[Operating Profit]]/Table1[[#This Row],[Total Sales]]</f>
        <v>4.1000000000000002E-2</v>
      </c>
      <c r="N5358" s="6" t="s">
        <v>83</v>
      </c>
    </row>
    <row r="5359" spans="2:14" ht="14.25" customHeight="1" x14ac:dyDescent="0.3">
      <c r="B5359" s="6" t="s">
        <v>30</v>
      </c>
      <c r="C5359" s="6">
        <v>1185732</v>
      </c>
      <c r="D5359" s="7">
        <v>44357</v>
      </c>
      <c r="E5359" s="6" t="s">
        <v>15</v>
      </c>
      <c r="F5359" s="6" t="s">
        <v>16</v>
      </c>
      <c r="G5359" s="6" t="s">
        <v>69</v>
      </c>
      <c r="H5359" s="8" t="s">
        <v>22</v>
      </c>
      <c r="I5359" s="9">
        <v>62</v>
      </c>
      <c r="J5359" s="10">
        <v>1500</v>
      </c>
      <c r="K5359" s="11">
        <f>Table1[[#This Row],[Price per Unit]]*Table1[[#This Row],[Units Sold]]</f>
        <v>93000</v>
      </c>
      <c r="L5359" s="11">
        <v>4557</v>
      </c>
      <c r="M5359" s="12">
        <f>Table1[[#This Row],[Operating Profit]]/Table1[[#This Row],[Total Sales]]</f>
        <v>4.9000000000000002E-2</v>
      </c>
      <c r="N5359" s="6" t="s">
        <v>83</v>
      </c>
    </row>
    <row r="5360" spans="2:14" ht="14.25" customHeight="1" x14ac:dyDescent="0.3">
      <c r="B5360" s="6" t="s">
        <v>30</v>
      </c>
      <c r="C5360" s="6">
        <v>1185732</v>
      </c>
      <c r="D5360" s="7">
        <v>44357</v>
      </c>
      <c r="E5360" s="6" t="s">
        <v>15</v>
      </c>
      <c r="F5360" s="6" t="s">
        <v>16</v>
      </c>
      <c r="G5360" s="6" t="s">
        <v>69</v>
      </c>
      <c r="H5360" s="8" t="s">
        <v>23</v>
      </c>
      <c r="I5360" s="9">
        <v>69</v>
      </c>
      <c r="J5360" s="10">
        <v>1810</v>
      </c>
      <c r="K5360" s="11">
        <f>Table1[[#This Row],[Price per Unit]]*Table1[[#This Row],[Units Sold]]</f>
        <v>124890</v>
      </c>
      <c r="L5360" s="11">
        <v>7743.18</v>
      </c>
      <c r="M5360" s="12">
        <f>Table1[[#This Row],[Operating Profit]]/Table1[[#This Row],[Total Sales]]</f>
        <v>6.2E-2</v>
      </c>
      <c r="N5360" s="6" t="s">
        <v>83</v>
      </c>
    </row>
    <row r="5361" spans="2:14" ht="14.25" customHeight="1" x14ac:dyDescent="0.3">
      <c r="B5361" s="6" t="s">
        <v>30</v>
      </c>
      <c r="C5361" s="6">
        <v>1185732</v>
      </c>
      <c r="D5361" s="7">
        <v>44385</v>
      </c>
      <c r="E5361" s="6" t="s">
        <v>15</v>
      </c>
      <c r="F5361" s="6" t="s">
        <v>16</v>
      </c>
      <c r="G5361" s="6" t="s">
        <v>69</v>
      </c>
      <c r="H5361" s="8" t="s">
        <v>17</v>
      </c>
      <c r="I5361" s="9">
        <v>59</v>
      </c>
      <c r="J5361" s="10">
        <v>2470</v>
      </c>
      <c r="K5361" s="11">
        <f>Table1[[#This Row],[Price per Unit]]*Table1[[#This Row],[Units Sold]]</f>
        <v>145730</v>
      </c>
      <c r="L5361" s="11">
        <v>8015.1500000000005</v>
      </c>
      <c r="M5361" s="12">
        <f>Table1[[#This Row],[Operating Profit]]/Table1[[#This Row],[Total Sales]]</f>
        <v>5.5E-2</v>
      </c>
      <c r="N5361" s="6" t="s">
        <v>83</v>
      </c>
    </row>
    <row r="5362" spans="2:14" ht="14.25" customHeight="1" x14ac:dyDescent="0.3">
      <c r="B5362" s="6" t="s">
        <v>30</v>
      </c>
      <c r="C5362" s="6">
        <v>1185732</v>
      </c>
      <c r="D5362" s="7">
        <v>44385</v>
      </c>
      <c r="E5362" s="6" t="s">
        <v>15</v>
      </c>
      <c r="F5362" s="6" t="s">
        <v>16</v>
      </c>
      <c r="G5362" s="6" t="s">
        <v>69</v>
      </c>
      <c r="H5362" s="8" t="s">
        <v>19</v>
      </c>
      <c r="I5362" s="9">
        <v>56</v>
      </c>
      <c r="J5362" s="10">
        <v>1960</v>
      </c>
      <c r="K5362" s="11">
        <f>Table1[[#This Row],[Price per Unit]]*Table1[[#This Row],[Units Sold]]</f>
        <v>109760</v>
      </c>
      <c r="L5362" s="11">
        <v>4939.2</v>
      </c>
      <c r="M5362" s="12">
        <f>Table1[[#This Row],[Operating Profit]]/Table1[[#This Row],[Total Sales]]</f>
        <v>4.4999999999999998E-2</v>
      </c>
      <c r="N5362" s="6" t="s">
        <v>83</v>
      </c>
    </row>
    <row r="5363" spans="2:14" ht="14.25" customHeight="1" x14ac:dyDescent="0.3">
      <c r="B5363" s="6" t="s">
        <v>30</v>
      </c>
      <c r="C5363" s="6">
        <v>1185732</v>
      </c>
      <c r="D5363" s="7">
        <v>44385</v>
      </c>
      <c r="E5363" s="6" t="s">
        <v>15</v>
      </c>
      <c r="F5363" s="6" t="s">
        <v>16</v>
      </c>
      <c r="G5363" s="6" t="s">
        <v>69</v>
      </c>
      <c r="H5363" s="8" t="s">
        <v>20</v>
      </c>
      <c r="I5363" s="9">
        <v>51</v>
      </c>
      <c r="J5363" s="10">
        <v>1690</v>
      </c>
      <c r="K5363" s="11">
        <f>Table1[[#This Row],[Price per Unit]]*Table1[[#This Row],[Units Sold]]</f>
        <v>86190</v>
      </c>
      <c r="L5363" s="11">
        <v>3016.6499999999996</v>
      </c>
      <c r="M5363" s="12">
        <f>Table1[[#This Row],[Operating Profit]]/Table1[[#This Row],[Total Sales]]</f>
        <v>3.4999999999999996E-2</v>
      </c>
      <c r="N5363" s="6" t="s">
        <v>83</v>
      </c>
    </row>
    <row r="5364" spans="2:14" ht="14.25" customHeight="1" x14ac:dyDescent="0.3">
      <c r="B5364" s="6" t="s">
        <v>30</v>
      </c>
      <c r="C5364" s="6">
        <v>1185732</v>
      </c>
      <c r="D5364" s="7">
        <v>44385</v>
      </c>
      <c r="E5364" s="6" t="s">
        <v>15</v>
      </c>
      <c r="F5364" s="6" t="s">
        <v>16</v>
      </c>
      <c r="G5364" s="6" t="s">
        <v>69</v>
      </c>
      <c r="H5364" s="8" t="s">
        <v>21</v>
      </c>
      <c r="I5364" s="9">
        <v>53</v>
      </c>
      <c r="J5364" s="10">
        <v>1500</v>
      </c>
      <c r="K5364" s="11">
        <f>Table1[[#This Row],[Price per Unit]]*Table1[[#This Row],[Units Sold]]</f>
        <v>79500</v>
      </c>
      <c r="L5364" s="11">
        <v>3418.5</v>
      </c>
      <c r="M5364" s="12">
        <f>Table1[[#This Row],[Operating Profit]]/Table1[[#This Row],[Total Sales]]</f>
        <v>4.2999999999999997E-2</v>
      </c>
      <c r="N5364" s="6" t="s">
        <v>83</v>
      </c>
    </row>
    <row r="5365" spans="2:14" ht="14.25" customHeight="1" x14ac:dyDescent="0.3">
      <c r="B5365" s="6" t="s">
        <v>30</v>
      </c>
      <c r="C5365" s="6">
        <v>1185732</v>
      </c>
      <c r="D5365" s="7">
        <v>44385</v>
      </c>
      <c r="E5365" s="6" t="s">
        <v>15</v>
      </c>
      <c r="F5365" s="6" t="s">
        <v>16</v>
      </c>
      <c r="G5365" s="6" t="s">
        <v>69</v>
      </c>
      <c r="H5365" s="8" t="s">
        <v>22</v>
      </c>
      <c r="I5365" s="9">
        <v>62</v>
      </c>
      <c r="J5365" s="10">
        <v>1680</v>
      </c>
      <c r="K5365" s="11">
        <f>Table1[[#This Row],[Price per Unit]]*Table1[[#This Row],[Units Sold]]</f>
        <v>104160</v>
      </c>
      <c r="L5365" s="11">
        <v>4791.3599999999997</v>
      </c>
      <c r="M5365" s="12">
        <f>Table1[[#This Row],[Operating Profit]]/Table1[[#This Row],[Total Sales]]</f>
        <v>4.5999999999999999E-2</v>
      </c>
      <c r="N5365" s="6" t="s">
        <v>83</v>
      </c>
    </row>
    <row r="5366" spans="2:14" ht="14.25" customHeight="1" x14ac:dyDescent="0.3">
      <c r="B5366" s="6" t="s">
        <v>30</v>
      </c>
      <c r="C5366" s="6">
        <v>1185732</v>
      </c>
      <c r="D5366" s="7">
        <v>44385</v>
      </c>
      <c r="E5366" s="6" t="s">
        <v>15</v>
      </c>
      <c r="F5366" s="6" t="s">
        <v>16</v>
      </c>
      <c r="G5366" s="6" t="s">
        <v>69</v>
      </c>
      <c r="H5366" s="8" t="s">
        <v>23</v>
      </c>
      <c r="I5366" s="9">
        <v>66</v>
      </c>
      <c r="J5366" s="10">
        <v>1940</v>
      </c>
      <c r="K5366" s="11">
        <f>Table1[[#This Row],[Price per Unit]]*Table1[[#This Row],[Units Sold]]</f>
        <v>128040</v>
      </c>
      <c r="L5366" s="11">
        <v>8322.6</v>
      </c>
      <c r="M5366" s="12">
        <f>Table1[[#This Row],[Operating Profit]]/Table1[[#This Row],[Total Sales]]</f>
        <v>6.5000000000000002E-2</v>
      </c>
      <c r="N5366" s="6" t="s">
        <v>83</v>
      </c>
    </row>
    <row r="5367" spans="2:14" ht="14.25" customHeight="1" x14ac:dyDescent="0.3">
      <c r="B5367" s="6" t="s">
        <v>30</v>
      </c>
      <c r="C5367" s="6">
        <v>1185732</v>
      </c>
      <c r="D5367" s="7">
        <v>44417</v>
      </c>
      <c r="E5367" s="6" t="s">
        <v>15</v>
      </c>
      <c r="F5367" s="6" t="s">
        <v>16</v>
      </c>
      <c r="G5367" s="6" t="s">
        <v>69</v>
      </c>
      <c r="H5367" s="8" t="s">
        <v>17</v>
      </c>
      <c r="I5367" s="9">
        <v>62</v>
      </c>
      <c r="J5367" s="10">
        <v>2500</v>
      </c>
      <c r="K5367" s="11">
        <f>Table1[[#This Row],[Price per Unit]]*Table1[[#This Row],[Units Sold]]</f>
        <v>155000</v>
      </c>
      <c r="L5367" s="11">
        <v>8680</v>
      </c>
      <c r="M5367" s="12">
        <f>Table1[[#This Row],[Operating Profit]]/Table1[[#This Row],[Total Sales]]</f>
        <v>5.6000000000000001E-2</v>
      </c>
      <c r="N5367" s="6" t="s">
        <v>83</v>
      </c>
    </row>
    <row r="5368" spans="2:14" ht="14.25" customHeight="1" x14ac:dyDescent="0.3">
      <c r="B5368" s="6" t="s">
        <v>30</v>
      </c>
      <c r="C5368" s="6">
        <v>1185732</v>
      </c>
      <c r="D5368" s="7">
        <v>44417</v>
      </c>
      <c r="E5368" s="6" t="s">
        <v>15</v>
      </c>
      <c r="F5368" s="6" t="s">
        <v>16</v>
      </c>
      <c r="G5368" s="6" t="s">
        <v>69</v>
      </c>
      <c r="H5368" s="8" t="s">
        <v>19</v>
      </c>
      <c r="I5368" s="9">
        <v>55</v>
      </c>
      <c r="J5368" s="10">
        <v>2100</v>
      </c>
      <c r="K5368" s="11">
        <f>Table1[[#This Row],[Price per Unit]]*Table1[[#This Row],[Units Sold]]</f>
        <v>115500</v>
      </c>
      <c r="L5368" s="11">
        <v>5197.4999999999991</v>
      </c>
      <c r="M5368" s="12">
        <f>Table1[[#This Row],[Operating Profit]]/Table1[[#This Row],[Total Sales]]</f>
        <v>4.4999999999999991E-2</v>
      </c>
      <c r="N5368" s="6" t="s">
        <v>83</v>
      </c>
    </row>
    <row r="5369" spans="2:14" ht="14.25" customHeight="1" x14ac:dyDescent="0.3">
      <c r="B5369" s="6" t="s">
        <v>30</v>
      </c>
      <c r="C5369" s="6">
        <v>1185732</v>
      </c>
      <c r="D5369" s="7">
        <v>44417</v>
      </c>
      <c r="E5369" s="6" t="s">
        <v>15</v>
      </c>
      <c r="F5369" s="6" t="s">
        <v>16</v>
      </c>
      <c r="G5369" s="6" t="s">
        <v>69</v>
      </c>
      <c r="H5369" s="8" t="s">
        <v>20</v>
      </c>
      <c r="I5369" s="9">
        <v>51</v>
      </c>
      <c r="J5369" s="10">
        <v>1880</v>
      </c>
      <c r="K5369" s="11">
        <f>Table1[[#This Row],[Price per Unit]]*Table1[[#This Row],[Units Sold]]</f>
        <v>95880</v>
      </c>
      <c r="L5369" s="11">
        <v>3451.68</v>
      </c>
      <c r="M5369" s="12">
        <f>Table1[[#This Row],[Operating Profit]]/Table1[[#This Row],[Total Sales]]</f>
        <v>3.5999999999999997E-2</v>
      </c>
      <c r="N5369" s="6" t="s">
        <v>83</v>
      </c>
    </row>
    <row r="5370" spans="2:14" ht="14.25" customHeight="1" x14ac:dyDescent="0.3">
      <c r="B5370" s="6" t="s">
        <v>30</v>
      </c>
      <c r="C5370" s="6">
        <v>1185732</v>
      </c>
      <c r="D5370" s="7">
        <v>44417</v>
      </c>
      <c r="E5370" s="6" t="s">
        <v>15</v>
      </c>
      <c r="F5370" s="6" t="s">
        <v>16</v>
      </c>
      <c r="G5370" s="6" t="s">
        <v>69</v>
      </c>
      <c r="H5370" s="8" t="s">
        <v>21</v>
      </c>
      <c r="I5370" s="9">
        <v>41</v>
      </c>
      <c r="J5370" s="10">
        <v>1500</v>
      </c>
      <c r="K5370" s="11">
        <f>Table1[[#This Row],[Price per Unit]]*Table1[[#This Row],[Units Sold]]</f>
        <v>61500</v>
      </c>
      <c r="L5370" s="11">
        <v>2460</v>
      </c>
      <c r="M5370" s="12">
        <f>Table1[[#This Row],[Operating Profit]]/Table1[[#This Row],[Total Sales]]</f>
        <v>0.04</v>
      </c>
      <c r="N5370" s="6" t="s">
        <v>83</v>
      </c>
    </row>
    <row r="5371" spans="2:14" ht="14.25" customHeight="1" x14ac:dyDescent="0.3">
      <c r="B5371" s="6" t="s">
        <v>30</v>
      </c>
      <c r="C5371" s="6">
        <v>1185732</v>
      </c>
      <c r="D5371" s="7">
        <v>44417</v>
      </c>
      <c r="E5371" s="6" t="s">
        <v>15</v>
      </c>
      <c r="F5371" s="6" t="s">
        <v>16</v>
      </c>
      <c r="G5371" s="6" t="s">
        <v>69</v>
      </c>
      <c r="H5371" s="8" t="s">
        <v>22</v>
      </c>
      <c r="I5371" s="9">
        <v>52</v>
      </c>
      <c r="J5371" s="10">
        <v>1490</v>
      </c>
      <c r="K5371" s="11">
        <f>Table1[[#This Row],[Price per Unit]]*Table1[[#This Row],[Units Sold]]</f>
        <v>77480</v>
      </c>
      <c r="L5371" s="11">
        <v>3719.04</v>
      </c>
      <c r="M5371" s="12">
        <f>Table1[[#This Row],[Operating Profit]]/Table1[[#This Row],[Total Sales]]</f>
        <v>4.8000000000000001E-2</v>
      </c>
      <c r="N5371" s="6" t="s">
        <v>83</v>
      </c>
    </row>
    <row r="5372" spans="2:14" ht="14.25" customHeight="1" x14ac:dyDescent="0.3">
      <c r="B5372" s="6" t="s">
        <v>30</v>
      </c>
      <c r="C5372" s="6">
        <v>1185732</v>
      </c>
      <c r="D5372" s="7">
        <v>44417</v>
      </c>
      <c r="E5372" s="6" t="s">
        <v>15</v>
      </c>
      <c r="F5372" s="6" t="s">
        <v>16</v>
      </c>
      <c r="G5372" s="6" t="s">
        <v>69</v>
      </c>
      <c r="H5372" s="8" t="s">
        <v>23</v>
      </c>
      <c r="I5372" s="9">
        <v>55</v>
      </c>
      <c r="J5372" s="10">
        <v>2180</v>
      </c>
      <c r="K5372" s="11">
        <f>Table1[[#This Row],[Price per Unit]]*Table1[[#This Row],[Units Sold]]</f>
        <v>119900</v>
      </c>
      <c r="L5372" s="11">
        <v>7194</v>
      </c>
      <c r="M5372" s="12">
        <f>Table1[[#This Row],[Operating Profit]]/Table1[[#This Row],[Total Sales]]</f>
        <v>0.06</v>
      </c>
      <c r="N5372" s="6" t="s">
        <v>83</v>
      </c>
    </row>
    <row r="5373" spans="2:14" ht="14.25" customHeight="1" x14ac:dyDescent="0.3">
      <c r="B5373" s="6" t="s">
        <v>30</v>
      </c>
      <c r="C5373" s="6">
        <v>1185732</v>
      </c>
      <c r="D5373" s="7">
        <v>44447</v>
      </c>
      <c r="E5373" s="6" t="s">
        <v>15</v>
      </c>
      <c r="F5373" s="6" t="s">
        <v>16</v>
      </c>
      <c r="G5373" s="6" t="s">
        <v>69</v>
      </c>
      <c r="H5373" s="8" t="s">
        <v>17</v>
      </c>
      <c r="I5373" s="9">
        <v>50</v>
      </c>
      <c r="J5373" s="10">
        <v>2380</v>
      </c>
      <c r="K5373" s="11">
        <f>Table1[[#This Row],[Price per Unit]]*Table1[[#This Row],[Units Sold]]</f>
        <v>119000</v>
      </c>
      <c r="L5373" s="11">
        <v>7021.0000000000009</v>
      </c>
      <c r="M5373" s="12">
        <f>Table1[[#This Row],[Operating Profit]]/Table1[[#This Row],[Total Sales]]</f>
        <v>5.9000000000000011E-2</v>
      </c>
      <c r="N5373" s="6" t="s">
        <v>83</v>
      </c>
    </row>
    <row r="5374" spans="2:14" ht="14.25" customHeight="1" x14ac:dyDescent="0.3">
      <c r="B5374" s="6" t="s">
        <v>30</v>
      </c>
      <c r="C5374" s="6">
        <v>1185732</v>
      </c>
      <c r="D5374" s="7">
        <v>44447</v>
      </c>
      <c r="E5374" s="6" t="s">
        <v>15</v>
      </c>
      <c r="F5374" s="6" t="s">
        <v>16</v>
      </c>
      <c r="G5374" s="6" t="s">
        <v>69</v>
      </c>
      <c r="H5374" s="8" t="s">
        <v>19</v>
      </c>
      <c r="I5374" s="9">
        <v>48</v>
      </c>
      <c r="J5374" s="10">
        <v>1630</v>
      </c>
      <c r="K5374" s="11">
        <f>Table1[[#This Row],[Price per Unit]]*Table1[[#This Row],[Units Sold]]</f>
        <v>78240</v>
      </c>
      <c r="L5374" s="11">
        <v>3520.7999999999997</v>
      </c>
      <c r="M5374" s="12">
        <f>Table1[[#This Row],[Operating Profit]]/Table1[[#This Row],[Total Sales]]</f>
        <v>4.4999999999999998E-2</v>
      </c>
      <c r="N5374" s="6" t="s">
        <v>83</v>
      </c>
    </row>
    <row r="5375" spans="2:14" ht="14.25" customHeight="1" x14ac:dyDescent="0.3">
      <c r="B5375" s="6" t="s">
        <v>30</v>
      </c>
      <c r="C5375" s="6">
        <v>1185732</v>
      </c>
      <c r="D5375" s="7">
        <v>44447</v>
      </c>
      <c r="E5375" s="6" t="s">
        <v>15</v>
      </c>
      <c r="F5375" s="6" t="s">
        <v>16</v>
      </c>
      <c r="G5375" s="6" t="s">
        <v>69</v>
      </c>
      <c r="H5375" s="8" t="s">
        <v>20</v>
      </c>
      <c r="I5375" s="9">
        <v>41</v>
      </c>
      <c r="J5375" s="10">
        <v>1380</v>
      </c>
      <c r="K5375" s="11">
        <f>Table1[[#This Row],[Price per Unit]]*Table1[[#This Row],[Units Sold]]</f>
        <v>56580</v>
      </c>
      <c r="L5375" s="11">
        <v>1980.3</v>
      </c>
      <c r="M5375" s="12">
        <f>Table1[[#This Row],[Operating Profit]]/Table1[[#This Row],[Total Sales]]</f>
        <v>3.4999999999999996E-2</v>
      </c>
      <c r="N5375" s="6" t="s">
        <v>83</v>
      </c>
    </row>
    <row r="5376" spans="2:14" ht="14.25" customHeight="1" x14ac:dyDescent="0.3">
      <c r="B5376" s="6" t="s">
        <v>30</v>
      </c>
      <c r="C5376" s="6">
        <v>1185732</v>
      </c>
      <c r="D5376" s="7">
        <v>44447</v>
      </c>
      <c r="E5376" s="6" t="s">
        <v>15</v>
      </c>
      <c r="F5376" s="6" t="s">
        <v>16</v>
      </c>
      <c r="G5376" s="6" t="s">
        <v>69</v>
      </c>
      <c r="H5376" s="8" t="s">
        <v>21</v>
      </c>
      <c r="I5376" s="9">
        <v>44</v>
      </c>
      <c r="J5376" s="10">
        <v>1370</v>
      </c>
      <c r="K5376" s="11">
        <f>Table1[[#This Row],[Price per Unit]]*Table1[[#This Row],[Units Sold]]</f>
        <v>60280</v>
      </c>
      <c r="L5376" s="11">
        <v>2471.48</v>
      </c>
      <c r="M5376" s="12">
        <f>Table1[[#This Row],[Operating Profit]]/Table1[[#This Row],[Total Sales]]</f>
        <v>4.1000000000000002E-2</v>
      </c>
      <c r="N5376" s="6" t="s">
        <v>83</v>
      </c>
    </row>
    <row r="5377" spans="2:14" ht="14.25" customHeight="1" x14ac:dyDescent="0.3">
      <c r="B5377" s="6" t="s">
        <v>30</v>
      </c>
      <c r="C5377" s="6">
        <v>1185732</v>
      </c>
      <c r="D5377" s="7">
        <v>44447</v>
      </c>
      <c r="E5377" s="6" t="s">
        <v>15</v>
      </c>
      <c r="F5377" s="6" t="s">
        <v>16</v>
      </c>
      <c r="G5377" s="6" t="s">
        <v>69</v>
      </c>
      <c r="H5377" s="8" t="s">
        <v>22</v>
      </c>
      <c r="I5377" s="9">
        <v>51</v>
      </c>
      <c r="J5377" s="10">
        <v>1310</v>
      </c>
      <c r="K5377" s="11">
        <f>Table1[[#This Row],[Price per Unit]]*Table1[[#This Row],[Units Sold]]</f>
        <v>66810</v>
      </c>
      <c r="L5377" s="11">
        <v>3206.8799999999997</v>
      </c>
      <c r="M5377" s="12">
        <f>Table1[[#This Row],[Operating Profit]]/Table1[[#This Row],[Total Sales]]</f>
        <v>4.7999999999999994E-2</v>
      </c>
      <c r="N5377" s="6" t="s">
        <v>83</v>
      </c>
    </row>
    <row r="5378" spans="2:14" ht="14.25" customHeight="1" x14ac:dyDescent="0.3">
      <c r="B5378" s="6" t="s">
        <v>30</v>
      </c>
      <c r="C5378" s="6">
        <v>1185732</v>
      </c>
      <c r="D5378" s="7">
        <v>44447</v>
      </c>
      <c r="E5378" s="6" t="s">
        <v>15</v>
      </c>
      <c r="F5378" s="6" t="s">
        <v>16</v>
      </c>
      <c r="G5378" s="6" t="s">
        <v>69</v>
      </c>
      <c r="H5378" s="8" t="s">
        <v>23</v>
      </c>
      <c r="I5378" s="9">
        <v>59</v>
      </c>
      <c r="J5378" s="10">
        <v>1560</v>
      </c>
      <c r="K5378" s="11">
        <f>Table1[[#This Row],[Price per Unit]]*Table1[[#This Row],[Units Sold]]</f>
        <v>92040</v>
      </c>
      <c r="L5378" s="11">
        <v>5522.4</v>
      </c>
      <c r="M5378" s="12">
        <f>Table1[[#This Row],[Operating Profit]]/Table1[[#This Row],[Total Sales]]</f>
        <v>0.06</v>
      </c>
      <c r="N5378" s="6" t="s">
        <v>83</v>
      </c>
    </row>
    <row r="5379" spans="2:14" ht="14.25" customHeight="1" x14ac:dyDescent="0.3">
      <c r="B5379" s="6" t="s">
        <v>30</v>
      </c>
      <c r="C5379" s="6">
        <v>1185732</v>
      </c>
      <c r="D5379" s="7">
        <v>44479</v>
      </c>
      <c r="E5379" s="6" t="s">
        <v>15</v>
      </c>
      <c r="F5379" s="6" t="s">
        <v>16</v>
      </c>
      <c r="G5379" s="6" t="s">
        <v>69</v>
      </c>
      <c r="H5379" s="8" t="s">
        <v>17</v>
      </c>
      <c r="I5379" s="9">
        <v>57</v>
      </c>
      <c r="J5379" s="10">
        <v>2080</v>
      </c>
      <c r="K5379" s="11">
        <f>Table1[[#This Row],[Price per Unit]]*Table1[[#This Row],[Units Sold]]</f>
        <v>118560</v>
      </c>
      <c r="L5379" s="11">
        <v>6757.920000000001</v>
      </c>
      <c r="M5379" s="12">
        <f>Table1[[#This Row],[Operating Profit]]/Table1[[#This Row],[Total Sales]]</f>
        <v>5.7000000000000009E-2</v>
      </c>
      <c r="N5379" s="6" t="s">
        <v>83</v>
      </c>
    </row>
    <row r="5380" spans="2:14" ht="14.25" customHeight="1" x14ac:dyDescent="0.3">
      <c r="B5380" s="6" t="s">
        <v>30</v>
      </c>
      <c r="C5380" s="6">
        <v>1185732</v>
      </c>
      <c r="D5380" s="7">
        <v>44479</v>
      </c>
      <c r="E5380" s="6" t="s">
        <v>15</v>
      </c>
      <c r="F5380" s="6" t="s">
        <v>16</v>
      </c>
      <c r="G5380" s="6" t="s">
        <v>69</v>
      </c>
      <c r="H5380" s="8" t="s">
        <v>19</v>
      </c>
      <c r="I5380" s="9">
        <v>46</v>
      </c>
      <c r="J5380" s="10">
        <v>1560</v>
      </c>
      <c r="K5380" s="11">
        <f>Table1[[#This Row],[Price per Unit]]*Table1[[#This Row],[Units Sold]]</f>
        <v>71760</v>
      </c>
      <c r="L5380" s="11">
        <v>3300.9599999999996</v>
      </c>
      <c r="M5380" s="12">
        <f>Table1[[#This Row],[Operating Profit]]/Table1[[#This Row],[Total Sales]]</f>
        <v>4.5999999999999992E-2</v>
      </c>
      <c r="N5380" s="6" t="s">
        <v>83</v>
      </c>
    </row>
    <row r="5381" spans="2:14" ht="14.25" customHeight="1" x14ac:dyDescent="0.3">
      <c r="B5381" s="6" t="s">
        <v>30</v>
      </c>
      <c r="C5381" s="6">
        <v>1185732</v>
      </c>
      <c r="D5381" s="7">
        <v>44479</v>
      </c>
      <c r="E5381" s="6" t="s">
        <v>15</v>
      </c>
      <c r="F5381" s="6" t="s">
        <v>16</v>
      </c>
      <c r="G5381" s="6" t="s">
        <v>69</v>
      </c>
      <c r="H5381" s="8" t="s">
        <v>20</v>
      </c>
      <c r="I5381" s="9">
        <v>46</v>
      </c>
      <c r="J5381" s="10">
        <v>1370</v>
      </c>
      <c r="K5381" s="11">
        <f>Table1[[#This Row],[Price per Unit]]*Table1[[#This Row],[Units Sold]]</f>
        <v>63020</v>
      </c>
      <c r="L5381" s="11">
        <v>2520.8000000000002</v>
      </c>
      <c r="M5381" s="12">
        <f>Table1[[#This Row],[Operating Profit]]/Table1[[#This Row],[Total Sales]]</f>
        <v>0.04</v>
      </c>
      <c r="N5381" s="6" t="s">
        <v>83</v>
      </c>
    </row>
    <row r="5382" spans="2:14" ht="14.25" customHeight="1" x14ac:dyDescent="0.3">
      <c r="B5382" s="6" t="s">
        <v>30</v>
      </c>
      <c r="C5382" s="6">
        <v>1185732</v>
      </c>
      <c r="D5382" s="7">
        <v>44479</v>
      </c>
      <c r="E5382" s="6" t="s">
        <v>15</v>
      </c>
      <c r="F5382" s="6" t="s">
        <v>16</v>
      </c>
      <c r="G5382" s="6" t="s">
        <v>69</v>
      </c>
      <c r="H5382" s="8" t="s">
        <v>21</v>
      </c>
      <c r="I5382" s="9">
        <v>45</v>
      </c>
      <c r="J5382" s="10">
        <v>1350</v>
      </c>
      <c r="K5382" s="11">
        <f>Table1[[#This Row],[Price per Unit]]*Table1[[#This Row],[Units Sold]]</f>
        <v>60750</v>
      </c>
      <c r="L5382" s="11">
        <v>2490.75</v>
      </c>
      <c r="M5382" s="12">
        <f>Table1[[#This Row],[Operating Profit]]/Table1[[#This Row],[Total Sales]]</f>
        <v>4.1000000000000002E-2</v>
      </c>
      <c r="N5382" s="6" t="s">
        <v>83</v>
      </c>
    </row>
    <row r="5383" spans="2:14" ht="14.25" customHeight="1" x14ac:dyDescent="0.3">
      <c r="B5383" s="6" t="s">
        <v>30</v>
      </c>
      <c r="C5383" s="6">
        <v>1185732</v>
      </c>
      <c r="D5383" s="7">
        <v>44479</v>
      </c>
      <c r="E5383" s="6" t="s">
        <v>15</v>
      </c>
      <c r="F5383" s="6" t="s">
        <v>16</v>
      </c>
      <c r="G5383" s="6" t="s">
        <v>69</v>
      </c>
      <c r="H5383" s="8" t="s">
        <v>22</v>
      </c>
      <c r="I5383" s="9">
        <v>59</v>
      </c>
      <c r="J5383" s="10">
        <v>1500</v>
      </c>
      <c r="K5383" s="11">
        <f>Table1[[#This Row],[Price per Unit]]*Table1[[#This Row],[Units Sold]]</f>
        <v>88500</v>
      </c>
      <c r="L5383" s="11">
        <v>4159.5</v>
      </c>
      <c r="M5383" s="12">
        <f>Table1[[#This Row],[Operating Profit]]/Table1[[#This Row],[Total Sales]]</f>
        <v>4.7E-2</v>
      </c>
      <c r="N5383" s="6" t="s">
        <v>83</v>
      </c>
    </row>
    <row r="5384" spans="2:14" ht="14.25" customHeight="1" x14ac:dyDescent="0.3">
      <c r="B5384" s="6" t="s">
        <v>30</v>
      </c>
      <c r="C5384" s="6">
        <v>1185732</v>
      </c>
      <c r="D5384" s="7">
        <v>44479</v>
      </c>
      <c r="E5384" s="6" t="s">
        <v>15</v>
      </c>
      <c r="F5384" s="6" t="s">
        <v>16</v>
      </c>
      <c r="G5384" s="6" t="s">
        <v>69</v>
      </c>
      <c r="H5384" s="8" t="s">
        <v>23</v>
      </c>
      <c r="I5384" s="9">
        <v>64</v>
      </c>
      <c r="J5384" s="10">
        <v>1560</v>
      </c>
      <c r="K5384" s="11">
        <f>Table1[[#This Row],[Price per Unit]]*Table1[[#This Row],[Units Sold]]</f>
        <v>99840</v>
      </c>
      <c r="L5384" s="11">
        <v>6190.08</v>
      </c>
      <c r="M5384" s="12">
        <f>Table1[[#This Row],[Operating Profit]]/Table1[[#This Row],[Total Sales]]</f>
        <v>6.2E-2</v>
      </c>
      <c r="N5384" s="6" t="s">
        <v>83</v>
      </c>
    </row>
    <row r="5385" spans="2:14" ht="14.25" customHeight="1" x14ac:dyDescent="0.3">
      <c r="B5385" s="6" t="s">
        <v>30</v>
      </c>
      <c r="C5385" s="6">
        <v>1185732</v>
      </c>
      <c r="D5385" s="7">
        <v>44509</v>
      </c>
      <c r="E5385" s="6" t="s">
        <v>15</v>
      </c>
      <c r="F5385" s="6" t="s">
        <v>16</v>
      </c>
      <c r="G5385" s="6" t="s">
        <v>69</v>
      </c>
      <c r="H5385" s="8" t="s">
        <v>17</v>
      </c>
      <c r="I5385" s="9">
        <v>56</v>
      </c>
      <c r="J5385" s="10">
        <v>2170</v>
      </c>
      <c r="K5385" s="11">
        <f>Table1[[#This Row],[Price per Unit]]*Table1[[#This Row],[Units Sold]]</f>
        <v>121520</v>
      </c>
      <c r="L5385" s="11">
        <v>6683.6</v>
      </c>
      <c r="M5385" s="12">
        <f>Table1[[#This Row],[Operating Profit]]/Table1[[#This Row],[Total Sales]]</f>
        <v>5.5E-2</v>
      </c>
      <c r="N5385" s="6" t="s">
        <v>83</v>
      </c>
    </row>
    <row r="5386" spans="2:14" ht="14.25" customHeight="1" x14ac:dyDescent="0.3">
      <c r="B5386" s="6" t="s">
        <v>30</v>
      </c>
      <c r="C5386" s="6">
        <v>1185732</v>
      </c>
      <c r="D5386" s="7">
        <v>44509</v>
      </c>
      <c r="E5386" s="6" t="s">
        <v>15</v>
      </c>
      <c r="F5386" s="6" t="s">
        <v>16</v>
      </c>
      <c r="G5386" s="6" t="s">
        <v>69</v>
      </c>
      <c r="H5386" s="8" t="s">
        <v>19</v>
      </c>
      <c r="I5386" s="9">
        <v>49</v>
      </c>
      <c r="J5386" s="10">
        <v>1620</v>
      </c>
      <c r="K5386" s="11">
        <f>Table1[[#This Row],[Price per Unit]]*Table1[[#This Row],[Units Sold]]</f>
        <v>79380</v>
      </c>
      <c r="L5386" s="11">
        <v>3889.62</v>
      </c>
      <c r="M5386" s="12">
        <f>Table1[[#This Row],[Operating Profit]]/Table1[[#This Row],[Total Sales]]</f>
        <v>4.9000000000000002E-2</v>
      </c>
      <c r="N5386" s="6" t="s">
        <v>83</v>
      </c>
    </row>
    <row r="5387" spans="2:14" ht="14.25" customHeight="1" x14ac:dyDescent="0.3">
      <c r="B5387" s="6" t="s">
        <v>30</v>
      </c>
      <c r="C5387" s="6">
        <v>1185732</v>
      </c>
      <c r="D5387" s="7">
        <v>44509</v>
      </c>
      <c r="E5387" s="6" t="s">
        <v>15</v>
      </c>
      <c r="F5387" s="6" t="s">
        <v>16</v>
      </c>
      <c r="G5387" s="6" t="s">
        <v>69</v>
      </c>
      <c r="H5387" s="8" t="s">
        <v>20</v>
      </c>
      <c r="I5387" s="9">
        <v>45</v>
      </c>
      <c r="J5387" s="10">
        <v>1470</v>
      </c>
      <c r="K5387" s="11">
        <f>Table1[[#This Row],[Price per Unit]]*Table1[[#This Row],[Units Sold]]</f>
        <v>66150</v>
      </c>
      <c r="L5387" s="11">
        <v>2381.4</v>
      </c>
      <c r="M5387" s="12">
        <f>Table1[[#This Row],[Operating Profit]]/Table1[[#This Row],[Total Sales]]</f>
        <v>3.6000000000000004E-2</v>
      </c>
      <c r="N5387" s="6" t="s">
        <v>83</v>
      </c>
    </row>
    <row r="5388" spans="2:14" ht="14.25" customHeight="1" x14ac:dyDescent="0.3">
      <c r="B5388" s="6" t="s">
        <v>30</v>
      </c>
      <c r="C5388" s="6">
        <v>1185732</v>
      </c>
      <c r="D5388" s="7">
        <v>44509</v>
      </c>
      <c r="E5388" s="6" t="s">
        <v>15</v>
      </c>
      <c r="F5388" s="6" t="s">
        <v>16</v>
      </c>
      <c r="G5388" s="6" t="s">
        <v>69</v>
      </c>
      <c r="H5388" s="8" t="s">
        <v>21</v>
      </c>
      <c r="I5388" s="9">
        <v>47</v>
      </c>
      <c r="J5388" s="10">
        <v>1440</v>
      </c>
      <c r="K5388" s="11">
        <f>Table1[[#This Row],[Price per Unit]]*Table1[[#This Row],[Units Sold]]</f>
        <v>67680</v>
      </c>
      <c r="L5388" s="11">
        <v>2707.2000000000003</v>
      </c>
      <c r="M5388" s="12">
        <f>Table1[[#This Row],[Operating Profit]]/Table1[[#This Row],[Total Sales]]</f>
        <v>0.04</v>
      </c>
      <c r="N5388" s="6" t="s">
        <v>83</v>
      </c>
    </row>
    <row r="5389" spans="2:14" ht="14.25" customHeight="1" x14ac:dyDescent="0.3">
      <c r="B5389" s="6" t="s">
        <v>30</v>
      </c>
      <c r="C5389" s="6">
        <v>1185732</v>
      </c>
      <c r="D5389" s="7">
        <v>44509</v>
      </c>
      <c r="E5389" s="6" t="s">
        <v>15</v>
      </c>
      <c r="F5389" s="6" t="s">
        <v>16</v>
      </c>
      <c r="G5389" s="6" t="s">
        <v>69</v>
      </c>
      <c r="H5389" s="8" t="s">
        <v>22</v>
      </c>
      <c r="I5389" s="9">
        <v>62</v>
      </c>
      <c r="J5389" s="10">
        <v>1540</v>
      </c>
      <c r="K5389" s="11">
        <f>Table1[[#This Row],[Price per Unit]]*Table1[[#This Row],[Units Sold]]</f>
        <v>95480</v>
      </c>
      <c r="L5389" s="11">
        <v>4296.5999999999995</v>
      </c>
      <c r="M5389" s="12">
        <f>Table1[[#This Row],[Operating Profit]]/Table1[[#This Row],[Total Sales]]</f>
        <v>4.4999999999999991E-2</v>
      </c>
      <c r="N5389" s="6" t="s">
        <v>83</v>
      </c>
    </row>
    <row r="5390" spans="2:14" ht="14.25" customHeight="1" x14ac:dyDescent="0.3">
      <c r="B5390" s="6" t="s">
        <v>30</v>
      </c>
      <c r="C5390" s="6">
        <v>1185732</v>
      </c>
      <c r="D5390" s="7">
        <v>44509</v>
      </c>
      <c r="E5390" s="6" t="s">
        <v>15</v>
      </c>
      <c r="F5390" s="6" t="s">
        <v>16</v>
      </c>
      <c r="G5390" s="6" t="s">
        <v>69</v>
      </c>
      <c r="H5390" s="8" t="s">
        <v>23</v>
      </c>
      <c r="I5390" s="9">
        <v>68</v>
      </c>
      <c r="J5390" s="10">
        <v>1760</v>
      </c>
      <c r="K5390" s="11">
        <f>Table1[[#This Row],[Price per Unit]]*Table1[[#This Row],[Units Sold]]</f>
        <v>119680</v>
      </c>
      <c r="L5390" s="11">
        <v>7659.52</v>
      </c>
      <c r="M5390" s="12">
        <f>Table1[[#This Row],[Operating Profit]]/Table1[[#This Row],[Total Sales]]</f>
        <v>6.4000000000000001E-2</v>
      </c>
      <c r="N5390" s="6" t="s">
        <v>83</v>
      </c>
    </row>
    <row r="5391" spans="2:14" ht="14.25" customHeight="1" x14ac:dyDescent="0.3">
      <c r="B5391" s="6" t="s">
        <v>30</v>
      </c>
      <c r="C5391" s="6">
        <v>1185732</v>
      </c>
      <c r="D5391" s="7">
        <v>44538</v>
      </c>
      <c r="E5391" s="6" t="s">
        <v>15</v>
      </c>
      <c r="F5391" s="6" t="s">
        <v>16</v>
      </c>
      <c r="G5391" s="6" t="s">
        <v>69</v>
      </c>
      <c r="H5391" s="8" t="s">
        <v>17</v>
      </c>
      <c r="I5391" s="9">
        <v>59</v>
      </c>
      <c r="J5391" s="10">
        <v>2450</v>
      </c>
      <c r="K5391" s="11">
        <f>Table1[[#This Row],[Price per Unit]]*Table1[[#This Row],[Units Sold]]</f>
        <v>144550</v>
      </c>
      <c r="L5391" s="11">
        <v>8383.9000000000015</v>
      </c>
      <c r="M5391" s="12">
        <f>Table1[[#This Row],[Operating Profit]]/Table1[[#This Row],[Total Sales]]</f>
        <v>5.800000000000001E-2</v>
      </c>
      <c r="N5391" s="6" t="s">
        <v>83</v>
      </c>
    </row>
    <row r="5392" spans="2:14" ht="14.25" customHeight="1" x14ac:dyDescent="0.3">
      <c r="B5392" s="6" t="s">
        <v>30</v>
      </c>
      <c r="C5392" s="6">
        <v>1185732</v>
      </c>
      <c r="D5392" s="7">
        <v>44538</v>
      </c>
      <c r="E5392" s="6" t="s">
        <v>15</v>
      </c>
      <c r="F5392" s="6" t="s">
        <v>16</v>
      </c>
      <c r="G5392" s="6" t="s">
        <v>69</v>
      </c>
      <c r="H5392" s="8" t="s">
        <v>19</v>
      </c>
      <c r="I5392" s="9">
        <v>51</v>
      </c>
      <c r="J5392" s="10">
        <v>1690</v>
      </c>
      <c r="K5392" s="11">
        <f>Table1[[#This Row],[Price per Unit]]*Table1[[#This Row],[Units Sold]]</f>
        <v>86190</v>
      </c>
      <c r="L5392" s="11">
        <v>4309.5</v>
      </c>
      <c r="M5392" s="12">
        <f>Table1[[#This Row],[Operating Profit]]/Table1[[#This Row],[Total Sales]]</f>
        <v>0.05</v>
      </c>
      <c r="N5392" s="6" t="s">
        <v>83</v>
      </c>
    </row>
    <row r="5393" spans="2:14" ht="14.25" customHeight="1" x14ac:dyDescent="0.3">
      <c r="B5393" s="6" t="s">
        <v>34</v>
      </c>
      <c r="C5393" s="6">
        <v>1185732</v>
      </c>
      <c r="D5393" s="7">
        <v>44538</v>
      </c>
      <c r="E5393" s="6" t="s">
        <v>15</v>
      </c>
      <c r="F5393" s="6" t="s">
        <v>16</v>
      </c>
      <c r="G5393" s="6" t="s">
        <v>69</v>
      </c>
      <c r="H5393" s="8" t="s">
        <v>20</v>
      </c>
      <c r="I5393" s="9">
        <v>52</v>
      </c>
      <c r="J5393" s="10">
        <v>1630</v>
      </c>
      <c r="K5393" s="11">
        <f>Table1[[#This Row],[Price per Unit]]*Table1[[#This Row],[Units Sold]]</f>
        <v>84760</v>
      </c>
      <c r="L5393" s="11">
        <v>3305.6400000000003</v>
      </c>
      <c r="M5393" s="12">
        <f>Table1[[#This Row],[Operating Profit]]/Table1[[#This Row],[Total Sales]]</f>
        <v>3.9000000000000007E-2</v>
      </c>
      <c r="N5393" s="6" t="s">
        <v>83</v>
      </c>
    </row>
    <row r="5394" spans="2:14" ht="14.25" customHeight="1" x14ac:dyDescent="0.3">
      <c r="B5394" s="6" t="s">
        <v>34</v>
      </c>
      <c r="C5394" s="6">
        <v>1185732</v>
      </c>
      <c r="D5394" s="7">
        <v>44538</v>
      </c>
      <c r="E5394" s="6" t="s">
        <v>15</v>
      </c>
      <c r="F5394" s="6" t="s">
        <v>16</v>
      </c>
      <c r="G5394" s="6" t="s">
        <v>69</v>
      </c>
      <c r="H5394" s="8" t="s">
        <v>21</v>
      </c>
      <c r="I5394" s="9">
        <v>54</v>
      </c>
      <c r="J5394" s="10">
        <v>1550</v>
      </c>
      <c r="K5394" s="11">
        <f>Table1[[#This Row],[Price per Unit]]*Table1[[#This Row],[Units Sold]]</f>
        <v>83700</v>
      </c>
      <c r="L5394" s="11">
        <v>3431.7</v>
      </c>
      <c r="M5394" s="12">
        <f>Table1[[#This Row],[Operating Profit]]/Table1[[#This Row],[Total Sales]]</f>
        <v>4.0999999999999995E-2</v>
      </c>
      <c r="N5394" s="6" t="s">
        <v>83</v>
      </c>
    </row>
    <row r="5395" spans="2:14" ht="14.25" customHeight="1" x14ac:dyDescent="0.3">
      <c r="B5395" s="6" t="s">
        <v>34</v>
      </c>
      <c r="C5395" s="6">
        <v>1185732</v>
      </c>
      <c r="D5395" s="7">
        <v>44538</v>
      </c>
      <c r="E5395" s="6" t="s">
        <v>15</v>
      </c>
      <c r="F5395" s="6" t="s">
        <v>16</v>
      </c>
      <c r="G5395" s="6" t="s">
        <v>69</v>
      </c>
      <c r="H5395" s="8" t="s">
        <v>22</v>
      </c>
      <c r="I5395" s="9">
        <v>60</v>
      </c>
      <c r="J5395" s="10">
        <v>1550</v>
      </c>
      <c r="K5395" s="11">
        <f>Table1[[#This Row],[Price per Unit]]*Table1[[#This Row],[Units Sold]]</f>
        <v>93000</v>
      </c>
      <c r="L5395" s="11">
        <v>4278</v>
      </c>
      <c r="M5395" s="12">
        <f>Table1[[#This Row],[Operating Profit]]/Table1[[#This Row],[Total Sales]]</f>
        <v>4.5999999999999999E-2</v>
      </c>
      <c r="N5395" s="6" t="s">
        <v>83</v>
      </c>
    </row>
    <row r="5396" spans="2:14" ht="14.25" customHeight="1" x14ac:dyDescent="0.3">
      <c r="B5396" s="6" t="s">
        <v>34</v>
      </c>
      <c r="C5396" s="6">
        <v>1185732</v>
      </c>
      <c r="D5396" s="7">
        <v>44538</v>
      </c>
      <c r="E5396" s="6" t="s">
        <v>15</v>
      </c>
      <c r="F5396" s="6" t="s">
        <v>16</v>
      </c>
      <c r="G5396" s="6" t="s">
        <v>69</v>
      </c>
      <c r="H5396" s="8" t="s">
        <v>23</v>
      </c>
      <c r="I5396" s="9">
        <v>69</v>
      </c>
      <c r="J5396" s="10">
        <v>1820</v>
      </c>
      <c r="K5396" s="11">
        <f>Table1[[#This Row],[Price per Unit]]*Table1[[#This Row],[Units Sold]]</f>
        <v>125580</v>
      </c>
      <c r="L5396" s="11">
        <v>8037.12</v>
      </c>
      <c r="M5396" s="12">
        <f>Table1[[#This Row],[Operating Profit]]/Table1[[#This Row],[Total Sales]]</f>
        <v>6.4000000000000001E-2</v>
      </c>
      <c r="N5396" s="6" t="s">
        <v>83</v>
      </c>
    </row>
    <row r="5397" spans="2:14" ht="14.25" customHeight="1" x14ac:dyDescent="0.3">
      <c r="B5397" s="6" t="s">
        <v>34</v>
      </c>
      <c r="C5397" s="6">
        <v>1185732</v>
      </c>
      <c r="D5397" s="7">
        <v>44210</v>
      </c>
      <c r="E5397" s="6" t="s">
        <v>15</v>
      </c>
      <c r="F5397" s="6" t="s">
        <v>16</v>
      </c>
      <c r="G5397" s="6" t="s">
        <v>69</v>
      </c>
      <c r="H5397" s="8" t="s">
        <v>17</v>
      </c>
      <c r="I5397" s="9">
        <v>39</v>
      </c>
      <c r="J5397" s="10">
        <v>2160</v>
      </c>
      <c r="K5397" s="11">
        <f>Table1[[#This Row],[Price per Unit]]*Table1[[#This Row],[Units Sold]]</f>
        <v>84240</v>
      </c>
      <c r="L5397" s="11">
        <v>5307.12</v>
      </c>
      <c r="M5397" s="12">
        <f>Table1[[#This Row],[Operating Profit]]/Table1[[#This Row],[Total Sales]]</f>
        <v>6.3E-2</v>
      </c>
      <c r="N5397" s="6" t="s">
        <v>83</v>
      </c>
    </row>
    <row r="5398" spans="2:14" ht="14.25" customHeight="1" x14ac:dyDescent="0.3">
      <c r="B5398" s="6" t="s">
        <v>34</v>
      </c>
      <c r="C5398" s="6">
        <v>1185732</v>
      </c>
      <c r="D5398" s="7">
        <v>44210</v>
      </c>
      <c r="E5398" s="6" t="s">
        <v>15</v>
      </c>
      <c r="F5398" s="6" t="s">
        <v>16</v>
      </c>
      <c r="G5398" s="6" t="s">
        <v>69</v>
      </c>
      <c r="H5398" s="8" t="s">
        <v>19</v>
      </c>
      <c r="I5398" s="9">
        <v>39</v>
      </c>
      <c r="J5398" s="10">
        <v>1560</v>
      </c>
      <c r="K5398" s="11">
        <f>Table1[[#This Row],[Price per Unit]]*Table1[[#This Row],[Units Sold]]</f>
        <v>60840</v>
      </c>
      <c r="L5398" s="11">
        <v>2737.7999999999997</v>
      </c>
      <c r="M5398" s="12">
        <f>Table1[[#This Row],[Operating Profit]]/Table1[[#This Row],[Total Sales]]</f>
        <v>4.4999999999999998E-2</v>
      </c>
      <c r="N5398" s="6" t="s">
        <v>83</v>
      </c>
    </row>
    <row r="5399" spans="2:14" ht="14.25" customHeight="1" x14ac:dyDescent="0.3">
      <c r="B5399" s="6" t="s">
        <v>34</v>
      </c>
      <c r="C5399" s="6">
        <v>1185732</v>
      </c>
      <c r="D5399" s="7">
        <v>44210</v>
      </c>
      <c r="E5399" s="6" t="s">
        <v>15</v>
      </c>
      <c r="F5399" s="6" t="s">
        <v>16</v>
      </c>
      <c r="G5399" s="6" t="s">
        <v>69</v>
      </c>
      <c r="H5399" s="8" t="s">
        <v>20</v>
      </c>
      <c r="I5399" s="9">
        <v>29</v>
      </c>
      <c r="J5399" s="10">
        <v>1680</v>
      </c>
      <c r="K5399" s="11">
        <f>Table1[[#This Row],[Price per Unit]]*Table1[[#This Row],[Units Sold]]</f>
        <v>48720</v>
      </c>
      <c r="L5399" s="11">
        <v>2338.56</v>
      </c>
      <c r="M5399" s="12">
        <f>Table1[[#This Row],[Operating Profit]]/Table1[[#This Row],[Total Sales]]</f>
        <v>4.8000000000000001E-2</v>
      </c>
      <c r="N5399" s="6" t="s">
        <v>83</v>
      </c>
    </row>
    <row r="5400" spans="2:14" ht="14.25" customHeight="1" x14ac:dyDescent="0.3">
      <c r="B5400" s="6" t="s">
        <v>34</v>
      </c>
      <c r="C5400" s="6">
        <v>1185732</v>
      </c>
      <c r="D5400" s="7">
        <v>44210</v>
      </c>
      <c r="E5400" s="6" t="s">
        <v>15</v>
      </c>
      <c r="F5400" s="6" t="s">
        <v>16</v>
      </c>
      <c r="G5400" s="6" t="s">
        <v>69</v>
      </c>
      <c r="H5400" s="8" t="s">
        <v>21</v>
      </c>
      <c r="I5400" s="9">
        <v>34</v>
      </c>
      <c r="J5400" s="10">
        <v>1310</v>
      </c>
      <c r="K5400" s="11">
        <f>Table1[[#This Row],[Price per Unit]]*Table1[[#This Row],[Units Sold]]</f>
        <v>44540</v>
      </c>
      <c r="L5400" s="11">
        <v>2093.3799999999997</v>
      </c>
      <c r="M5400" s="12">
        <f>Table1[[#This Row],[Operating Profit]]/Table1[[#This Row],[Total Sales]]</f>
        <v>4.6999999999999993E-2</v>
      </c>
      <c r="N5400" s="6" t="s">
        <v>83</v>
      </c>
    </row>
    <row r="5401" spans="2:14" ht="14.25" customHeight="1" x14ac:dyDescent="0.3">
      <c r="B5401" s="6" t="s">
        <v>34</v>
      </c>
      <c r="C5401" s="6">
        <v>1185732</v>
      </c>
      <c r="D5401" s="7">
        <v>44210</v>
      </c>
      <c r="E5401" s="6" t="s">
        <v>15</v>
      </c>
      <c r="F5401" s="6" t="s">
        <v>16</v>
      </c>
      <c r="G5401" s="6" t="s">
        <v>69</v>
      </c>
      <c r="H5401" s="8" t="s">
        <v>22</v>
      </c>
      <c r="I5401" s="9">
        <v>49</v>
      </c>
      <c r="J5401" s="10">
        <v>1450</v>
      </c>
      <c r="K5401" s="11">
        <f>Table1[[#This Row],[Price per Unit]]*Table1[[#This Row],[Units Sold]]</f>
        <v>71050</v>
      </c>
      <c r="L5401" s="11">
        <v>3197.2499999999995</v>
      </c>
      <c r="M5401" s="12">
        <f>Table1[[#This Row],[Operating Profit]]/Table1[[#This Row],[Total Sales]]</f>
        <v>4.4999999999999991E-2</v>
      </c>
      <c r="N5401" s="6" t="s">
        <v>83</v>
      </c>
    </row>
    <row r="5402" spans="2:14" ht="14.25" customHeight="1" x14ac:dyDescent="0.3">
      <c r="B5402" s="6" t="s">
        <v>34</v>
      </c>
      <c r="C5402" s="6">
        <v>1185732</v>
      </c>
      <c r="D5402" s="7">
        <v>44210</v>
      </c>
      <c r="E5402" s="6" t="s">
        <v>15</v>
      </c>
      <c r="F5402" s="6" t="s">
        <v>16</v>
      </c>
      <c r="G5402" s="6" t="s">
        <v>69</v>
      </c>
      <c r="H5402" s="8" t="s">
        <v>23</v>
      </c>
      <c r="I5402" s="9">
        <v>38</v>
      </c>
      <c r="J5402" s="10">
        <v>1560</v>
      </c>
      <c r="K5402" s="11">
        <f>Table1[[#This Row],[Price per Unit]]*Table1[[#This Row],[Units Sold]]</f>
        <v>59280</v>
      </c>
      <c r="L5402" s="11">
        <v>2371.2000000000003</v>
      </c>
      <c r="M5402" s="12">
        <f>Table1[[#This Row],[Operating Profit]]/Table1[[#This Row],[Total Sales]]</f>
        <v>4.0000000000000008E-2</v>
      </c>
      <c r="N5402" s="6" t="s">
        <v>83</v>
      </c>
    </row>
    <row r="5403" spans="2:14" ht="14.25" customHeight="1" x14ac:dyDescent="0.3">
      <c r="B5403" s="6" t="s">
        <v>34</v>
      </c>
      <c r="C5403" s="6">
        <v>1185732</v>
      </c>
      <c r="D5403" s="7">
        <v>44239</v>
      </c>
      <c r="E5403" s="6" t="s">
        <v>15</v>
      </c>
      <c r="F5403" s="6" t="s">
        <v>16</v>
      </c>
      <c r="G5403" s="6" t="s">
        <v>69</v>
      </c>
      <c r="H5403" s="8" t="s">
        <v>17</v>
      </c>
      <c r="I5403" s="9">
        <v>37</v>
      </c>
      <c r="J5403" s="10">
        <v>2380</v>
      </c>
      <c r="K5403" s="11">
        <f>Table1[[#This Row],[Price per Unit]]*Table1[[#This Row],[Units Sold]]</f>
        <v>88060</v>
      </c>
      <c r="L5403" s="11">
        <v>5371.66</v>
      </c>
      <c r="M5403" s="12">
        <f>Table1[[#This Row],[Operating Profit]]/Table1[[#This Row],[Total Sales]]</f>
        <v>6.0999999999999999E-2</v>
      </c>
      <c r="N5403" s="6" t="s">
        <v>83</v>
      </c>
    </row>
    <row r="5404" spans="2:14" ht="14.25" customHeight="1" x14ac:dyDescent="0.3">
      <c r="B5404" s="6" t="s">
        <v>34</v>
      </c>
      <c r="C5404" s="6">
        <v>1185732</v>
      </c>
      <c r="D5404" s="7">
        <v>44239</v>
      </c>
      <c r="E5404" s="6" t="s">
        <v>15</v>
      </c>
      <c r="F5404" s="6" t="s">
        <v>16</v>
      </c>
      <c r="G5404" s="6" t="s">
        <v>69</v>
      </c>
      <c r="H5404" s="8" t="s">
        <v>19</v>
      </c>
      <c r="I5404" s="9">
        <v>37</v>
      </c>
      <c r="J5404" s="10">
        <v>1450</v>
      </c>
      <c r="K5404" s="11">
        <f>Table1[[#This Row],[Price per Unit]]*Table1[[#This Row],[Units Sold]]</f>
        <v>53650</v>
      </c>
      <c r="L5404" s="11">
        <v>2199.65</v>
      </c>
      <c r="M5404" s="12">
        <f>Table1[[#This Row],[Operating Profit]]/Table1[[#This Row],[Total Sales]]</f>
        <v>4.1000000000000002E-2</v>
      </c>
      <c r="N5404" s="6" t="s">
        <v>83</v>
      </c>
    </row>
    <row r="5405" spans="2:14" ht="14.25" customHeight="1" x14ac:dyDescent="0.3">
      <c r="B5405" s="6" t="s">
        <v>34</v>
      </c>
      <c r="C5405" s="6">
        <v>1185732</v>
      </c>
      <c r="D5405" s="7">
        <v>44239</v>
      </c>
      <c r="E5405" s="6" t="s">
        <v>15</v>
      </c>
      <c r="F5405" s="6" t="s">
        <v>16</v>
      </c>
      <c r="G5405" s="6" t="s">
        <v>69</v>
      </c>
      <c r="H5405" s="8" t="s">
        <v>20</v>
      </c>
      <c r="I5405" s="9">
        <v>29</v>
      </c>
      <c r="J5405" s="10">
        <v>1430</v>
      </c>
      <c r="K5405" s="11">
        <f>Table1[[#This Row],[Price per Unit]]*Table1[[#This Row],[Units Sold]]</f>
        <v>41470</v>
      </c>
      <c r="L5405" s="11">
        <v>2032.03</v>
      </c>
      <c r="M5405" s="12">
        <f>Table1[[#This Row],[Operating Profit]]/Table1[[#This Row],[Total Sales]]</f>
        <v>4.9000000000000002E-2</v>
      </c>
      <c r="N5405" s="6" t="s">
        <v>83</v>
      </c>
    </row>
    <row r="5406" spans="2:14" ht="14.25" customHeight="1" x14ac:dyDescent="0.3">
      <c r="B5406" s="6" t="s">
        <v>34</v>
      </c>
      <c r="C5406" s="6">
        <v>1185732</v>
      </c>
      <c r="D5406" s="7">
        <v>44239</v>
      </c>
      <c r="E5406" s="6" t="s">
        <v>31</v>
      </c>
      <c r="F5406" s="6" t="s">
        <v>70</v>
      </c>
      <c r="G5406" s="6" t="s">
        <v>71</v>
      </c>
      <c r="H5406" s="8" t="s">
        <v>21</v>
      </c>
      <c r="I5406" s="9">
        <v>32</v>
      </c>
      <c r="J5406" s="10">
        <v>1230</v>
      </c>
      <c r="K5406" s="11">
        <f>Table1[[#This Row],[Price per Unit]]*Table1[[#This Row],[Units Sold]]</f>
        <v>39360</v>
      </c>
      <c r="L5406" s="11">
        <v>1889.28</v>
      </c>
      <c r="M5406" s="12">
        <f>Table1[[#This Row],[Operating Profit]]/Table1[[#This Row],[Total Sales]]</f>
        <v>4.8000000000000001E-2</v>
      </c>
      <c r="N5406" s="6" t="s">
        <v>83</v>
      </c>
    </row>
    <row r="5407" spans="2:14" ht="14.25" customHeight="1" x14ac:dyDescent="0.3">
      <c r="B5407" s="6" t="s">
        <v>34</v>
      </c>
      <c r="C5407" s="6">
        <v>1185732</v>
      </c>
      <c r="D5407" s="7">
        <v>44239</v>
      </c>
      <c r="E5407" s="6" t="s">
        <v>31</v>
      </c>
      <c r="F5407" s="6" t="s">
        <v>70</v>
      </c>
      <c r="G5407" s="6" t="s">
        <v>71</v>
      </c>
      <c r="H5407" s="8" t="s">
        <v>22</v>
      </c>
      <c r="I5407" s="9">
        <v>47</v>
      </c>
      <c r="J5407" s="10">
        <v>1450</v>
      </c>
      <c r="K5407" s="11">
        <f>Table1[[#This Row],[Price per Unit]]*Table1[[#This Row],[Units Sold]]</f>
        <v>68150</v>
      </c>
      <c r="L5407" s="11">
        <v>2794.1499999999996</v>
      </c>
      <c r="M5407" s="12">
        <f>Table1[[#This Row],[Operating Profit]]/Table1[[#This Row],[Total Sales]]</f>
        <v>4.0999999999999995E-2</v>
      </c>
      <c r="N5407" s="6" t="s">
        <v>83</v>
      </c>
    </row>
    <row r="5408" spans="2:14" ht="14.25" customHeight="1" x14ac:dyDescent="0.3">
      <c r="B5408" s="6" t="s">
        <v>34</v>
      </c>
      <c r="C5408" s="6">
        <v>1185732</v>
      </c>
      <c r="D5408" s="7">
        <v>44239</v>
      </c>
      <c r="E5408" s="6" t="s">
        <v>31</v>
      </c>
      <c r="F5408" s="6" t="s">
        <v>70</v>
      </c>
      <c r="G5408" s="6" t="s">
        <v>71</v>
      </c>
      <c r="H5408" s="8" t="s">
        <v>23</v>
      </c>
      <c r="I5408" s="9">
        <v>38</v>
      </c>
      <c r="J5408" s="10">
        <v>1740</v>
      </c>
      <c r="K5408" s="11">
        <f>Table1[[#This Row],[Price per Unit]]*Table1[[#This Row],[Units Sold]]</f>
        <v>66120</v>
      </c>
      <c r="L5408" s="11">
        <v>2578.6800000000003</v>
      </c>
      <c r="M5408" s="12">
        <f>Table1[[#This Row],[Operating Profit]]/Table1[[#This Row],[Total Sales]]</f>
        <v>3.9000000000000007E-2</v>
      </c>
      <c r="N5408" s="6" t="s">
        <v>83</v>
      </c>
    </row>
    <row r="5409" spans="2:14" ht="14.25" customHeight="1" x14ac:dyDescent="0.3">
      <c r="B5409" s="6" t="s">
        <v>34</v>
      </c>
      <c r="C5409" s="6">
        <v>1185732</v>
      </c>
      <c r="D5409" s="7">
        <v>44265</v>
      </c>
      <c r="E5409" s="6" t="s">
        <v>31</v>
      </c>
      <c r="F5409" s="6" t="s">
        <v>70</v>
      </c>
      <c r="G5409" s="6" t="s">
        <v>71</v>
      </c>
      <c r="H5409" s="8" t="s">
        <v>17</v>
      </c>
      <c r="I5409" s="9">
        <v>38</v>
      </c>
      <c r="J5409" s="10">
        <v>2460</v>
      </c>
      <c r="K5409" s="11">
        <f>Table1[[#This Row],[Price per Unit]]*Table1[[#This Row],[Units Sold]]</f>
        <v>93480</v>
      </c>
      <c r="L5409" s="11">
        <v>5608.8</v>
      </c>
      <c r="M5409" s="12">
        <f>Table1[[#This Row],[Operating Profit]]/Table1[[#This Row],[Total Sales]]</f>
        <v>6.0000000000000005E-2</v>
      </c>
      <c r="N5409" s="6" t="s">
        <v>83</v>
      </c>
    </row>
    <row r="5410" spans="2:14" ht="14.25" customHeight="1" x14ac:dyDescent="0.3">
      <c r="B5410" s="6" t="s">
        <v>34</v>
      </c>
      <c r="C5410" s="6">
        <v>1185732</v>
      </c>
      <c r="D5410" s="7">
        <v>44265</v>
      </c>
      <c r="E5410" s="6" t="s">
        <v>31</v>
      </c>
      <c r="F5410" s="6" t="s">
        <v>70</v>
      </c>
      <c r="G5410" s="6" t="s">
        <v>71</v>
      </c>
      <c r="H5410" s="8" t="s">
        <v>19</v>
      </c>
      <c r="I5410" s="9">
        <v>37</v>
      </c>
      <c r="J5410" s="10">
        <v>1310</v>
      </c>
      <c r="K5410" s="11">
        <f>Table1[[#This Row],[Price per Unit]]*Table1[[#This Row],[Units Sold]]</f>
        <v>48470</v>
      </c>
      <c r="L5410" s="11">
        <v>2132.6799999999998</v>
      </c>
      <c r="M5410" s="12">
        <f>Table1[[#This Row],[Operating Profit]]/Table1[[#This Row],[Total Sales]]</f>
        <v>4.3999999999999997E-2</v>
      </c>
      <c r="N5410" s="6" t="s">
        <v>83</v>
      </c>
    </row>
    <row r="5411" spans="2:14" ht="14.25" customHeight="1" x14ac:dyDescent="0.3">
      <c r="B5411" s="6" t="s">
        <v>34</v>
      </c>
      <c r="C5411" s="6">
        <v>1185732</v>
      </c>
      <c r="D5411" s="7">
        <v>44265</v>
      </c>
      <c r="E5411" s="6" t="s">
        <v>31</v>
      </c>
      <c r="F5411" s="6" t="s">
        <v>70</v>
      </c>
      <c r="G5411" s="6" t="s">
        <v>71</v>
      </c>
      <c r="H5411" s="8" t="s">
        <v>20</v>
      </c>
      <c r="I5411" s="9">
        <v>27</v>
      </c>
      <c r="J5411" s="10">
        <v>1490</v>
      </c>
      <c r="K5411" s="11">
        <f>Table1[[#This Row],[Price per Unit]]*Table1[[#This Row],[Units Sold]]</f>
        <v>40230</v>
      </c>
      <c r="L5411" s="11">
        <v>1810.35</v>
      </c>
      <c r="M5411" s="12">
        <f>Table1[[#This Row],[Operating Profit]]/Table1[[#This Row],[Total Sales]]</f>
        <v>4.4999999999999998E-2</v>
      </c>
      <c r="N5411" s="6" t="s">
        <v>83</v>
      </c>
    </row>
    <row r="5412" spans="2:14" ht="14.25" customHeight="1" x14ac:dyDescent="0.3">
      <c r="B5412" s="6" t="s">
        <v>34</v>
      </c>
      <c r="C5412" s="6">
        <v>1185732</v>
      </c>
      <c r="D5412" s="7">
        <v>44265</v>
      </c>
      <c r="E5412" s="6" t="s">
        <v>31</v>
      </c>
      <c r="F5412" s="6" t="s">
        <v>70</v>
      </c>
      <c r="G5412" s="6" t="s">
        <v>71</v>
      </c>
      <c r="H5412" s="8" t="s">
        <v>21</v>
      </c>
      <c r="I5412" s="9">
        <v>33</v>
      </c>
      <c r="J5412" s="10">
        <v>1120</v>
      </c>
      <c r="K5412" s="11">
        <f>Table1[[#This Row],[Price per Unit]]*Table1[[#This Row],[Units Sold]]</f>
        <v>36960</v>
      </c>
      <c r="L5412" s="11">
        <v>1737.12</v>
      </c>
      <c r="M5412" s="12">
        <f>Table1[[#This Row],[Operating Profit]]/Table1[[#This Row],[Total Sales]]</f>
        <v>4.7E-2</v>
      </c>
      <c r="N5412" s="6" t="s">
        <v>83</v>
      </c>
    </row>
    <row r="5413" spans="2:14" ht="14.25" customHeight="1" x14ac:dyDescent="0.3">
      <c r="B5413" s="6" t="s">
        <v>34</v>
      </c>
      <c r="C5413" s="6">
        <v>1185732</v>
      </c>
      <c r="D5413" s="7">
        <v>44265</v>
      </c>
      <c r="E5413" s="6" t="s">
        <v>31</v>
      </c>
      <c r="F5413" s="6" t="s">
        <v>70</v>
      </c>
      <c r="G5413" s="6" t="s">
        <v>71</v>
      </c>
      <c r="H5413" s="8" t="s">
        <v>22</v>
      </c>
      <c r="I5413" s="9">
        <v>47</v>
      </c>
      <c r="J5413" s="10">
        <v>1260</v>
      </c>
      <c r="K5413" s="11">
        <f>Table1[[#This Row],[Price per Unit]]*Table1[[#This Row],[Units Sold]]</f>
        <v>59220</v>
      </c>
      <c r="L5413" s="11">
        <v>2664.8999999999996</v>
      </c>
      <c r="M5413" s="12">
        <f>Table1[[#This Row],[Operating Profit]]/Table1[[#This Row],[Total Sales]]</f>
        <v>4.4999999999999991E-2</v>
      </c>
      <c r="N5413" s="6" t="s">
        <v>83</v>
      </c>
    </row>
    <row r="5414" spans="2:14" ht="14.25" customHeight="1" x14ac:dyDescent="0.3">
      <c r="B5414" s="6" t="s">
        <v>34</v>
      </c>
      <c r="C5414" s="6">
        <v>1185732</v>
      </c>
      <c r="D5414" s="7">
        <v>44265</v>
      </c>
      <c r="E5414" s="6" t="s">
        <v>31</v>
      </c>
      <c r="F5414" s="6" t="s">
        <v>70</v>
      </c>
      <c r="G5414" s="6" t="s">
        <v>71</v>
      </c>
      <c r="H5414" s="8" t="s">
        <v>23</v>
      </c>
      <c r="I5414" s="9">
        <v>37</v>
      </c>
      <c r="J5414" s="10">
        <v>1650</v>
      </c>
      <c r="K5414" s="11">
        <f>Table1[[#This Row],[Price per Unit]]*Table1[[#This Row],[Units Sold]]</f>
        <v>61050</v>
      </c>
      <c r="L5414" s="11">
        <v>2258.85</v>
      </c>
      <c r="M5414" s="12">
        <f>Table1[[#This Row],[Operating Profit]]/Table1[[#This Row],[Total Sales]]</f>
        <v>3.6999999999999998E-2</v>
      </c>
      <c r="N5414" s="6" t="s">
        <v>83</v>
      </c>
    </row>
    <row r="5415" spans="2:14" ht="14.25" customHeight="1" x14ac:dyDescent="0.3">
      <c r="B5415" s="6" t="s">
        <v>34</v>
      </c>
      <c r="C5415" s="6">
        <v>1185732</v>
      </c>
      <c r="D5415" s="7">
        <v>44297</v>
      </c>
      <c r="E5415" s="6" t="s">
        <v>31</v>
      </c>
      <c r="F5415" s="6" t="s">
        <v>70</v>
      </c>
      <c r="G5415" s="6" t="s">
        <v>71</v>
      </c>
      <c r="H5415" s="8" t="s">
        <v>17</v>
      </c>
      <c r="I5415" s="9">
        <v>39</v>
      </c>
      <c r="J5415" s="10">
        <v>2080</v>
      </c>
      <c r="K5415" s="11">
        <f>Table1[[#This Row],[Price per Unit]]*Table1[[#This Row],[Units Sold]]</f>
        <v>81120</v>
      </c>
      <c r="L5415" s="11">
        <v>5029.4399999999996</v>
      </c>
      <c r="M5415" s="12">
        <f>Table1[[#This Row],[Operating Profit]]/Table1[[#This Row],[Total Sales]]</f>
        <v>6.1999999999999993E-2</v>
      </c>
      <c r="N5415" s="6" t="s">
        <v>83</v>
      </c>
    </row>
    <row r="5416" spans="2:14" ht="14.25" customHeight="1" x14ac:dyDescent="0.3">
      <c r="B5416" s="6" t="s">
        <v>34</v>
      </c>
      <c r="C5416" s="6">
        <v>1185732</v>
      </c>
      <c r="D5416" s="7">
        <v>44297</v>
      </c>
      <c r="E5416" s="6" t="s">
        <v>31</v>
      </c>
      <c r="F5416" s="6" t="s">
        <v>70</v>
      </c>
      <c r="G5416" s="6" t="s">
        <v>71</v>
      </c>
      <c r="H5416" s="8" t="s">
        <v>19</v>
      </c>
      <c r="I5416" s="9">
        <v>39</v>
      </c>
      <c r="J5416" s="10">
        <v>1400</v>
      </c>
      <c r="K5416" s="11">
        <f>Table1[[#This Row],[Price per Unit]]*Table1[[#This Row],[Units Sold]]</f>
        <v>54600</v>
      </c>
      <c r="L5416" s="11">
        <v>2456.9999999999995</v>
      </c>
      <c r="M5416" s="12">
        <f>Table1[[#This Row],[Operating Profit]]/Table1[[#This Row],[Total Sales]]</f>
        <v>4.4999999999999991E-2</v>
      </c>
      <c r="N5416" s="6" t="s">
        <v>83</v>
      </c>
    </row>
    <row r="5417" spans="2:14" ht="14.25" customHeight="1" x14ac:dyDescent="0.3">
      <c r="B5417" s="6" t="s">
        <v>34</v>
      </c>
      <c r="C5417" s="6">
        <v>1185732</v>
      </c>
      <c r="D5417" s="7">
        <v>44297</v>
      </c>
      <c r="E5417" s="6" t="s">
        <v>31</v>
      </c>
      <c r="F5417" s="6" t="s">
        <v>70</v>
      </c>
      <c r="G5417" s="6" t="s">
        <v>71</v>
      </c>
      <c r="H5417" s="8" t="s">
        <v>20</v>
      </c>
      <c r="I5417" s="9">
        <v>28</v>
      </c>
      <c r="J5417" s="10">
        <v>1450</v>
      </c>
      <c r="K5417" s="11">
        <f>Table1[[#This Row],[Price per Unit]]*Table1[[#This Row],[Units Sold]]</f>
        <v>40600</v>
      </c>
      <c r="L5417" s="11">
        <v>1867.6</v>
      </c>
      <c r="M5417" s="12">
        <f>Table1[[#This Row],[Operating Profit]]/Table1[[#This Row],[Total Sales]]</f>
        <v>4.5999999999999999E-2</v>
      </c>
      <c r="N5417" s="6" t="s">
        <v>83</v>
      </c>
    </row>
    <row r="5418" spans="2:14" ht="14.25" customHeight="1" x14ac:dyDescent="0.3">
      <c r="B5418" s="6" t="s">
        <v>34</v>
      </c>
      <c r="C5418" s="6">
        <v>1185732</v>
      </c>
      <c r="D5418" s="7">
        <v>44297</v>
      </c>
      <c r="E5418" s="6" t="s">
        <v>31</v>
      </c>
      <c r="F5418" s="6" t="s">
        <v>70</v>
      </c>
      <c r="G5418" s="6" t="s">
        <v>71</v>
      </c>
      <c r="H5418" s="8" t="s">
        <v>21</v>
      </c>
      <c r="I5418" s="9">
        <v>33</v>
      </c>
      <c r="J5418" s="10">
        <v>1190</v>
      </c>
      <c r="K5418" s="11">
        <f>Table1[[#This Row],[Price per Unit]]*Table1[[#This Row],[Units Sold]]</f>
        <v>39270</v>
      </c>
      <c r="L5418" s="11">
        <v>1845.6899999999998</v>
      </c>
      <c r="M5418" s="12">
        <f>Table1[[#This Row],[Operating Profit]]/Table1[[#This Row],[Total Sales]]</f>
        <v>4.6999999999999993E-2</v>
      </c>
      <c r="N5418" s="6" t="s">
        <v>83</v>
      </c>
    </row>
    <row r="5419" spans="2:14" ht="14.25" customHeight="1" x14ac:dyDescent="0.3">
      <c r="B5419" s="6" t="s">
        <v>34</v>
      </c>
      <c r="C5419" s="6">
        <v>1185732</v>
      </c>
      <c r="D5419" s="7">
        <v>44297</v>
      </c>
      <c r="E5419" s="6" t="s">
        <v>31</v>
      </c>
      <c r="F5419" s="6" t="s">
        <v>70</v>
      </c>
      <c r="G5419" s="6" t="s">
        <v>71</v>
      </c>
      <c r="H5419" s="8" t="s">
        <v>22</v>
      </c>
      <c r="I5419" s="9">
        <v>47</v>
      </c>
      <c r="J5419" s="10">
        <v>1060</v>
      </c>
      <c r="K5419" s="11">
        <f>Table1[[#This Row],[Price per Unit]]*Table1[[#This Row],[Units Sold]]</f>
        <v>49820</v>
      </c>
      <c r="L5419" s="11">
        <v>2092.44</v>
      </c>
      <c r="M5419" s="12">
        <f>Table1[[#This Row],[Operating Profit]]/Table1[[#This Row],[Total Sales]]</f>
        <v>4.2000000000000003E-2</v>
      </c>
      <c r="N5419" s="6" t="s">
        <v>83</v>
      </c>
    </row>
    <row r="5420" spans="2:14" ht="14.25" customHeight="1" x14ac:dyDescent="0.3">
      <c r="B5420" s="6" t="s">
        <v>34</v>
      </c>
      <c r="C5420" s="6">
        <v>1185732</v>
      </c>
      <c r="D5420" s="7">
        <v>44297</v>
      </c>
      <c r="E5420" s="6" t="s">
        <v>31</v>
      </c>
      <c r="F5420" s="6" t="s">
        <v>70</v>
      </c>
      <c r="G5420" s="6" t="s">
        <v>71</v>
      </c>
      <c r="H5420" s="8" t="s">
        <v>23</v>
      </c>
      <c r="I5420" s="9">
        <v>36</v>
      </c>
      <c r="J5420" s="10">
        <v>1490</v>
      </c>
      <c r="K5420" s="11">
        <f>Table1[[#This Row],[Price per Unit]]*Table1[[#This Row],[Units Sold]]</f>
        <v>53640</v>
      </c>
      <c r="L5420" s="11">
        <v>1877.3999999999999</v>
      </c>
      <c r="M5420" s="12">
        <f>Table1[[#This Row],[Operating Profit]]/Table1[[#This Row],[Total Sales]]</f>
        <v>3.4999999999999996E-2</v>
      </c>
      <c r="N5420" s="6" t="s">
        <v>83</v>
      </c>
    </row>
    <row r="5421" spans="2:14" ht="14.25" customHeight="1" x14ac:dyDescent="0.3">
      <c r="B5421" s="6" t="s">
        <v>34</v>
      </c>
      <c r="C5421" s="6">
        <v>1185732</v>
      </c>
      <c r="D5421" s="7">
        <v>44326</v>
      </c>
      <c r="E5421" s="6" t="s">
        <v>31</v>
      </c>
      <c r="F5421" s="6" t="s">
        <v>70</v>
      </c>
      <c r="G5421" s="6" t="s">
        <v>71</v>
      </c>
      <c r="H5421" s="8" t="s">
        <v>17</v>
      </c>
      <c r="I5421" s="9">
        <v>45</v>
      </c>
      <c r="J5421" s="10">
        <v>2460</v>
      </c>
      <c r="K5421" s="11">
        <f>Table1[[#This Row],[Price per Unit]]*Table1[[#This Row],[Units Sold]]</f>
        <v>110700</v>
      </c>
      <c r="L5421" s="11">
        <v>7195.5</v>
      </c>
      <c r="M5421" s="12">
        <f>Table1[[#This Row],[Operating Profit]]/Table1[[#This Row],[Total Sales]]</f>
        <v>6.5000000000000002E-2</v>
      </c>
      <c r="N5421" s="6" t="s">
        <v>83</v>
      </c>
    </row>
    <row r="5422" spans="2:14" ht="14.25" customHeight="1" x14ac:dyDescent="0.3">
      <c r="B5422" s="6" t="s">
        <v>34</v>
      </c>
      <c r="C5422" s="6">
        <v>1185732</v>
      </c>
      <c r="D5422" s="7">
        <v>44326</v>
      </c>
      <c r="E5422" s="6" t="s">
        <v>31</v>
      </c>
      <c r="F5422" s="6" t="s">
        <v>70</v>
      </c>
      <c r="G5422" s="6" t="s">
        <v>71</v>
      </c>
      <c r="H5422" s="8" t="s">
        <v>19</v>
      </c>
      <c r="I5422" s="9">
        <v>41</v>
      </c>
      <c r="J5422" s="10">
        <v>1520</v>
      </c>
      <c r="K5422" s="11">
        <f>Table1[[#This Row],[Price per Unit]]*Table1[[#This Row],[Units Sold]]</f>
        <v>62320</v>
      </c>
      <c r="L5422" s="11">
        <v>2492.8000000000002</v>
      </c>
      <c r="M5422" s="12">
        <f>Table1[[#This Row],[Operating Profit]]/Table1[[#This Row],[Total Sales]]</f>
        <v>0.04</v>
      </c>
      <c r="N5422" s="6" t="s">
        <v>83</v>
      </c>
    </row>
    <row r="5423" spans="2:14" ht="14.25" customHeight="1" x14ac:dyDescent="0.3">
      <c r="B5423" s="6" t="s">
        <v>34</v>
      </c>
      <c r="C5423" s="6">
        <v>1185732</v>
      </c>
      <c r="D5423" s="7">
        <v>44326</v>
      </c>
      <c r="E5423" s="6" t="s">
        <v>31</v>
      </c>
      <c r="F5423" s="6" t="s">
        <v>70</v>
      </c>
      <c r="G5423" s="6" t="s">
        <v>71</v>
      </c>
      <c r="H5423" s="8" t="s">
        <v>20</v>
      </c>
      <c r="I5423" s="9">
        <v>39</v>
      </c>
      <c r="J5423" s="10">
        <v>1450</v>
      </c>
      <c r="K5423" s="11">
        <f>Table1[[#This Row],[Price per Unit]]*Table1[[#This Row],[Units Sold]]</f>
        <v>56550</v>
      </c>
      <c r="L5423" s="11">
        <v>2770.95</v>
      </c>
      <c r="M5423" s="12">
        <f>Table1[[#This Row],[Operating Profit]]/Table1[[#This Row],[Total Sales]]</f>
        <v>4.8999999999999995E-2</v>
      </c>
      <c r="N5423" s="6" t="s">
        <v>83</v>
      </c>
    </row>
    <row r="5424" spans="2:14" ht="14.25" customHeight="1" x14ac:dyDescent="0.3">
      <c r="B5424" s="6" t="s">
        <v>34</v>
      </c>
      <c r="C5424" s="6">
        <v>1185732</v>
      </c>
      <c r="D5424" s="7">
        <v>44326</v>
      </c>
      <c r="E5424" s="6" t="s">
        <v>31</v>
      </c>
      <c r="F5424" s="6" t="s">
        <v>70</v>
      </c>
      <c r="G5424" s="6" t="s">
        <v>71</v>
      </c>
      <c r="H5424" s="8" t="s">
        <v>21</v>
      </c>
      <c r="I5424" s="9">
        <v>39</v>
      </c>
      <c r="J5424" s="10">
        <v>1310</v>
      </c>
      <c r="K5424" s="11">
        <f>Table1[[#This Row],[Price per Unit]]*Table1[[#This Row],[Units Sold]]</f>
        <v>51090</v>
      </c>
      <c r="L5424" s="11">
        <v>2554.5</v>
      </c>
      <c r="M5424" s="12">
        <f>Table1[[#This Row],[Operating Profit]]/Table1[[#This Row],[Total Sales]]</f>
        <v>0.05</v>
      </c>
      <c r="N5424" s="6" t="s">
        <v>83</v>
      </c>
    </row>
    <row r="5425" spans="2:14" ht="14.25" customHeight="1" x14ac:dyDescent="0.3">
      <c r="B5425" s="6" t="s">
        <v>34</v>
      </c>
      <c r="C5425" s="6">
        <v>1185732</v>
      </c>
      <c r="D5425" s="7">
        <v>44326</v>
      </c>
      <c r="E5425" s="6" t="s">
        <v>31</v>
      </c>
      <c r="F5425" s="6" t="s">
        <v>70</v>
      </c>
      <c r="G5425" s="6" t="s">
        <v>71</v>
      </c>
      <c r="H5425" s="8" t="s">
        <v>22</v>
      </c>
      <c r="I5425" s="9">
        <v>45</v>
      </c>
      <c r="J5425" s="10">
        <v>1330</v>
      </c>
      <c r="K5425" s="11">
        <f>Table1[[#This Row],[Price per Unit]]*Table1[[#This Row],[Units Sold]]</f>
        <v>59850</v>
      </c>
      <c r="L5425" s="11">
        <v>2513.6999999999998</v>
      </c>
      <c r="M5425" s="12">
        <f>Table1[[#This Row],[Operating Profit]]/Table1[[#This Row],[Total Sales]]</f>
        <v>4.1999999999999996E-2</v>
      </c>
      <c r="N5425" s="6" t="s">
        <v>83</v>
      </c>
    </row>
    <row r="5426" spans="2:14" ht="14.25" customHeight="1" x14ac:dyDescent="0.3">
      <c r="B5426" s="6" t="s">
        <v>34</v>
      </c>
      <c r="C5426" s="6">
        <v>1185732</v>
      </c>
      <c r="D5426" s="7">
        <v>44326</v>
      </c>
      <c r="E5426" s="6" t="s">
        <v>31</v>
      </c>
      <c r="F5426" s="6" t="s">
        <v>70</v>
      </c>
      <c r="G5426" s="6" t="s">
        <v>71</v>
      </c>
      <c r="H5426" s="8" t="s">
        <v>23</v>
      </c>
      <c r="I5426" s="9">
        <v>52</v>
      </c>
      <c r="J5426" s="10">
        <v>1560</v>
      </c>
      <c r="K5426" s="11">
        <f>Table1[[#This Row],[Price per Unit]]*Table1[[#This Row],[Units Sold]]</f>
        <v>81120</v>
      </c>
      <c r="L5426" s="11">
        <v>3244.8</v>
      </c>
      <c r="M5426" s="12">
        <f>Table1[[#This Row],[Operating Profit]]/Table1[[#This Row],[Total Sales]]</f>
        <v>0.04</v>
      </c>
      <c r="N5426" s="6" t="s">
        <v>83</v>
      </c>
    </row>
    <row r="5427" spans="2:14" ht="14.25" customHeight="1" x14ac:dyDescent="0.3">
      <c r="B5427" s="6" t="s">
        <v>34</v>
      </c>
      <c r="C5427" s="6">
        <v>1185732</v>
      </c>
      <c r="D5427" s="7">
        <v>44359</v>
      </c>
      <c r="E5427" s="6" t="s">
        <v>31</v>
      </c>
      <c r="F5427" s="6" t="s">
        <v>70</v>
      </c>
      <c r="G5427" s="6" t="s">
        <v>71</v>
      </c>
      <c r="H5427" s="8" t="s">
        <v>17</v>
      </c>
      <c r="I5427" s="9">
        <v>46</v>
      </c>
      <c r="J5427" s="10">
        <v>2470</v>
      </c>
      <c r="K5427" s="11">
        <f>Table1[[#This Row],[Price per Unit]]*Table1[[#This Row],[Units Sold]]</f>
        <v>113620</v>
      </c>
      <c r="L5427" s="11">
        <v>7158.06</v>
      </c>
      <c r="M5427" s="12">
        <f>Table1[[#This Row],[Operating Profit]]/Table1[[#This Row],[Total Sales]]</f>
        <v>6.3E-2</v>
      </c>
      <c r="N5427" s="6" t="s">
        <v>83</v>
      </c>
    </row>
    <row r="5428" spans="2:14" ht="14.25" customHeight="1" x14ac:dyDescent="0.3">
      <c r="B5428" s="6" t="s">
        <v>34</v>
      </c>
      <c r="C5428" s="6">
        <v>1185732</v>
      </c>
      <c r="D5428" s="7">
        <v>44359</v>
      </c>
      <c r="E5428" s="6" t="s">
        <v>31</v>
      </c>
      <c r="F5428" s="6" t="s">
        <v>70</v>
      </c>
      <c r="G5428" s="6" t="s">
        <v>71</v>
      </c>
      <c r="H5428" s="8" t="s">
        <v>19</v>
      </c>
      <c r="I5428" s="9">
        <v>42</v>
      </c>
      <c r="J5428" s="10">
        <v>1680</v>
      </c>
      <c r="K5428" s="11">
        <f>Table1[[#This Row],[Price per Unit]]*Table1[[#This Row],[Units Sold]]</f>
        <v>70560</v>
      </c>
      <c r="L5428" s="11">
        <v>2892.96</v>
      </c>
      <c r="M5428" s="12">
        <f>Table1[[#This Row],[Operating Profit]]/Table1[[#This Row],[Total Sales]]</f>
        <v>4.1000000000000002E-2</v>
      </c>
      <c r="N5428" s="6" t="s">
        <v>83</v>
      </c>
    </row>
    <row r="5429" spans="2:14" ht="14.25" customHeight="1" x14ac:dyDescent="0.3">
      <c r="B5429" s="6" t="s">
        <v>34</v>
      </c>
      <c r="C5429" s="6">
        <v>1185732</v>
      </c>
      <c r="D5429" s="7">
        <v>44359</v>
      </c>
      <c r="E5429" s="6" t="s">
        <v>31</v>
      </c>
      <c r="F5429" s="6" t="s">
        <v>70</v>
      </c>
      <c r="G5429" s="6" t="s">
        <v>71</v>
      </c>
      <c r="H5429" s="8" t="s">
        <v>20</v>
      </c>
      <c r="I5429" s="9">
        <v>38</v>
      </c>
      <c r="J5429" s="10">
        <v>1310</v>
      </c>
      <c r="K5429" s="11">
        <f>Table1[[#This Row],[Price per Unit]]*Table1[[#This Row],[Units Sold]]</f>
        <v>49780</v>
      </c>
      <c r="L5429" s="11">
        <v>2240.1</v>
      </c>
      <c r="M5429" s="12">
        <f>Table1[[#This Row],[Operating Profit]]/Table1[[#This Row],[Total Sales]]</f>
        <v>4.4999999999999998E-2</v>
      </c>
      <c r="N5429" s="6" t="s">
        <v>83</v>
      </c>
    </row>
    <row r="5430" spans="2:14" ht="14.25" customHeight="1" x14ac:dyDescent="0.3">
      <c r="B5430" s="6" t="s">
        <v>34</v>
      </c>
      <c r="C5430" s="6">
        <v>1185732</v>
      </c>
      <c r="D5430" s="7">
        <v>44359</v>
      </c>
      <c r="E5430" s="6" t="s">
        <v>31</v>
      </c>
      <c r="F5430" s="6" t="s">
        <v>70</v>
      </c>
      <c r="G5430" s="6" t="s">
        <v>71</v>
      </c>
      <c r="H5430" s="8" t="s">
        <v>21</v>
      </c>
      <c r="I5430" s="9">
        <v>38</v>
      </c>
      <c r="J5430" s="10">
        <v>1400</v>
      </c>
      <c r="K5430" s="11">
        <f>Table1[[#This Row],[Price per Unit]]*Table1[[#This Row],[Units Sold]]</f>
        <v>53200</v>
      </c>
      <c r="L5430" s="11">
        <v>2500.3999999999996</v>
      </c>
      <c r="M5430" s="12">
        <f>Table1[[#This Row],[Operating Profit]]/Table1[[#This Row],[Total Sales]]</f>
        <v>4.6999999999999993E-2</v>
      </c>
      <c r="N5430" s="6" t="s">
        <v>83</v>
      </c>
    </row>
    <row r="5431" spans="2:14" ht="14.25" customHeight="1" x14ac:dyDescent="0.3">
      <c r="B5431" s="6" t="s">
        <v>34</v>
      </c>
      <c r="C5431" s="6">
        <v>1185732</v>
      </c>
      <c r="D5431" s="7">
        <v>44359</v>
      </c>
      <c r="E5431" s="6" t="s">
        <v>31</v>
      </c>
      <c r="F5431" s="6" t="s">
        <v>70</v>
      </c>
      <c r="G5431" s="6" t="s">
        <v>71</v>
      </c>
      <c r="H5431" s="8" t="s">
        <v>22</v>
      </c>
      <c r="I5431" s="9">
        <v>49</v>
      </c>
      <c r="J5431" s="10">
        <v>1350</v>
      </c>
      <c r="K5431" s="11">
        <f>Table1[[#This Row],[Price per Unit]]*Table1[[#This Row],[Units Sold]]</f>
        <v>66150</v>
      </c>
      <c r="L5431" s="11">
        <v>2910.6</v>
      </c>
      <c r="M5431" s="12">
        <f>Table1[[#This Row],[Operating Profit]]/Table1[[#This Row],[Total Sales]]</f>
        <v>4.3999999999999997E-2</v>
      </c>
      <c r="N5431" s="6" t="s">
        <v>83</v>
      </c>
    </row>
    <row r="5432" spans="2:14" ht="14.25" customHeight="1" x14ac:dyDescent="0.3">
      <c r="B5432" s="6" t="s">
        <v>34</v>
      </c>
      <c r="C5432" s="6">
        <v>1185732</v>
      </c>
      <c r="D5432" s="7">
        <v>44359</v>
      </c>
      <c r="E5432" s="6" t="s">
        <v>31</v>
      </c>
      <c r="F5432" s="6" t="s">
        <v>70</v>
      </c>
      <c r="G5432" s="6" t="s">
        <v>71</v>
      </c>
      <c r="H5432" s="8" t="s">
        <v>23</v>
      </c>
      <c r="I5432" s="9">
        <v>50</v>
      </c>
      <c r="J5432" s="10">
        <v>1630</v>
      </c>
      <c r="K5432" s="11">
        <f>Table1[[#This Row],[Price per Unit]]*Table1[[#This Row],[Units Sold]]</f>
        <v>81500</v>
      </c>
      <c r="L5432" s="11">
        <v>3015.5</v>
      </c>
      <c r="M5432" s="12">
        <f>Table1[[#This Row],[Operating Profit]]/Table1[[#This Row],[Total Sales]]</f>
        <v>3.6999999999999998E-2</v>
      </c>
      <c r="N5432" s="6" t="s">
        <v>83</v>
      </c>
    </row>
    <row r="5433" spans="2:14" ht="14.25" customHeight="1" x14ac:dyDescent="0.3">
      <c r="B5433" s="6" t="s">
        <v>34</v>
      </c>
      <c r="C5433" s="6">
        <v>1185732</v>
      </c>
      <c r="D5433" s="7">
        <v>44387</v>
      </c>
      <c r="E5433" s="6" t="s">
        <v>31</v>
      </c>
      <c r="F5433" s="6" t="s">
        <v>70</v>
      </c>
      <c r="G5433" s="6" t="s">
        <v>71</v>
      </c>
      <c r="H5433" s="8" t="s">
        <v>17</v>
      </c>
      <c r="I5433" s="9">
        <v>48</v>
      </c>
      <c r="J5433" s="10">
        <v>2280</v>
      </c>
      <c r="K5433" s="11">
        <f>Table1[[#This Row],[Price per Unit]]*Table1[[#This Row],[Units Sold]]</f>
        <v>109440</v>
      </c>
      <c r="L5433" s="11">
        <v>7004.16</v>
      </c>
      <c r="M5433" s="12">
        <f>Table1[[#This Row],[Operating Profit]]/Table1[[#This Row],[Total Sales]]</f>
        <v>6.4000000000000001E-2</v>
      </c>
      <c r="N5433" s="6" t="s">
        <v>83</v>
      </c>
    </row>
    <row r="5434" spans="2:14" ht="14.25" customHeight="1" x14ac:dyDescent="0.3">
      <c r="B5434" s="6" t="s">
        <v>34</v>
      </c>
      <c r="C5434" s="6">
        <v>1185732</v>
      </c>
      <c r="D5434" s="7">
        <v>44387</v>
      </c>
      <c r="E5434" s="6" t="s">
        <v>31</v>
      </c>
      <c r="F5434" s="6" t="s">
        <v>70</v>
      </c>
      <c r="G5434" s="6" t="s">
        <v>71</v>
      </c>
      <c r="H5434" s="8" t="s">
        <v>19</v>
      </c>
      <c r="I5434" s="9">
        <v>44</v>
      </c>
      <c r="J5434" s="10">
        <v>1630</v>
      </c>
      <c r="K5434" s="11">
        <f>Table1[[#This Row],[Price per Unit]]*Table1[[#This Row],[Units Sold]]</f>
        <v>71720</v>
      </c>
      <c r="L5434" s="11">
        <v>3083.96</v>
      </c>
      <c r="M5434" s="12">
        <f>Table1[[#This Row],[Operating Profit]]/Table1[[#This Row],[Total Sales]]</f>
        <v>4.3000000000000003E-2</v>
      </c>
      <c r="N5434" s="6" t="s">
        <v>83</v>
      </c>
    </row>
    <row r="5435" spans="2:14" ht="14.25" customHeight="1" x14ac:dyDescent="0.3">
      <c r="B5435" s="6" t="s">
        <v>34</v>
      </c>
      <c r="C5435" s="6">
        <v>1185732</v>
      </c>
      <c r="D5435" s="7">
        <v>44387</v>
      </c>
      <c r="E5435" s="6" t="s">
        <v>31</v>
      </c>
      <c r="F5435" s="6" t="s">
        <v>70</v>
      </c>
      <c r="G5435" s="6" t="s">
        <v>71</v>
      </c>
      <c r="H5435" s="8" t="s">
        <v>20</v>
      </c>
      <c r="I5435" s="9">
        <v>38</v>
      </c>
      <c r="J5435" s="10">
        <v>1490</v>
      </c>
      <c r="K5435" s="11">
        <f>Table1[[#This Row],[Price per Unit]]*Table1[[#This Row],[Units Sold]]</f>
        <v>56620</v>
      </c>
      <c r="L5435" s="11">
        <v>2717.7599999999998</v>
      </c>
      <c r="M5435" s="12">
        <f>Table1[[#This Row],[Operating Profit]]/Table1[[#This Row],[Total Sales]]</f>
        <v>4.7999999999999994E-2</v>
      </c>
      <c r="N5435" s="6" t="s">
        <v>83</v>
      </c>
    </row>
    <row r="5436" spans="2:14" ht="14.25" customHeight="1" x14ac:dyDescent="0.3">
      <c r="B5436" s="6" t="s">
        <v>34</v>
      </c>
      <c r="C5436" s="6">
        <v>1185732</v>
      </c>
      <c r="D5436" s="7">
        <v>44387</v>
      </c>
      <c r="E5436" s="6" t="s">
        <v>31</v>
      </c>
      <c r="F5436" s="6" t="s">
        <v>70</v>
      </c>
      <c r="G5436" s="6" t="s">
        <v>71</v>
      </c>
      <c r="H5436" s="8" t="s">
        <v>21</v>
      </c>
      <c r="I5436" s="9">
        <v>39</v>
      </c>
      <c r="J5436" s="10">
        <v>1500</v>
      </c>
      <c r="K5436" s="11">
        <f>Table1[[#This Row],[Price per Unit]]*Table1[[#This Row],[Units Sold]]</f>
        <v>58500</v>
      </c>
      <c r="L5436" s="11">
        <v>2749.5</v>
      </c>
      <c r="M5436" s="12">
        <f>Table1[[#This Row],[Operating Profit]]/Table1[[#This Row],[Total Sales]]</f>
        <v>4.7E-2</v>
      </c>
      <c r="N5436" s="6" t="s">
        <v>83</v>
      </c>
    </row>
    <row r="5437" spans="2:14" ht="14.25" customHeight="1" x14ac:dyDescent="0.3">
      <c r="B5437" s="6" t="s">
        <v>34</v>
      </c>
      <c r="C5437" s="6">
        <v>1185732</v>
      </c>
      <c r="D5437" s="7">
        <v>44387</v>
      </c>
      <c r="E5437" s="6" t="s">
        <v>31</v>
      </c>
      <c r="F5437" s="6" t="s">
        <v>70</v>
      </c>
      <c r="G5437" s="6" t="s">
        <v>71</v>
      </c>
      <c r="H5437" s="8" t="s">
        <v>22</v>
      </c>
      <c r="I5437" s="9">
        <v>48</v>
      </c>
      <c r="J5437" s="10">
        <v>1370</v>
      </c>
      <c r="K5437" s="11">
        <f>Table1[[#This Row],[Price per Unit]]*Table1[[#This Row],[Units Sold]]</f>
        <v>65760</v>
      </c>
      <c r="L5437" s="11">
        <v>2761.92</v>
      </c>
      <c r="M5437" s="12">
        <f>Table1[[#This Row],[Operating Profit]]/Table1[[#This Row],[Total Sales]]</f>
        <v>4.2000000000000003E-2</v>
      </c>
      <c r="N5437" s="6" t="s">
        <v>83</v>
      </c>
    </row>
    <row r="5438" spans="2:14" ht="14.25" customHeight="1" x14ac:dyDescent="0.3">
      <c r="B5438" s="6" t="s">
        <v>34</v>
      </c>
      <c r="C5438" s="6">
        <v>1185732</v>
      </c>
      <c r="D5438" s="7">
        <v>44387</v>
      </c>
      <c r="E5438" s="6" t="s">
        <v>31</v>
      </c>
      <c r="F5438" s="6" t="s">
        <v>70</v>
      </c>
      <c r="G5438" s="6" t="s">
        <v>71</v>
      </c>
      <c r="H5438" s="8" t="s">
        <v>23</v>
      </c>
      <c r="I5438" s="9">
        <v>51</v>
      </c>
      <c r="J5438" s="10">
        <v>1960</v>
      </c>
      <c r="K5438" s="11">
        <f>Table1[[#This Row],[Price per Unit]]*Table1[[#This Row],[Units Sold]]</f>
        <v>99960</v>
      </c>
      <c r="L5438" s="11">
        <v>3598.56</v>
      </c>
      <c r="M5438" s="12">
        <f>Table1[[#This Row],[Operating Profit]]/Table1[[#This Row],[Total Sales]]</f>
        <v>3.5999999999999997E-2</v>
      </c>
      <c r="N5438" s="6" t="s">
        <v>83</v>
      </c>
    </row>
    <row r="5439" spans="2:14" ht="14.25" customHeight="1" x14ac:dyDescent="0.3">
      <c r="B5439" s="6" t="s">
        <v>34</v>
      </c>
      <c r="C5439" s="6">
        <v>1185732</v>
      </c>
      <c r="D5439" s="7">
        <v>44419</v>
      </c>
      <c r="E5439" s="6" t="s">
        <v>31</v>
      </c>
      <c r="F5439" s="6" t="s">
        <v>70</v>
      </c>
      <c r="G5439" s="6" t="s">
        <v>71</v>
      </c>
      <c r="H5439" s="8" t="s">
        <v>17</v>
      </c>
      <c r="I5439" s="9">
        <v>47</v>
      </c>
      <c r="J5439" s="10">
        <v>2550</v>
      </c>
      <c r="K5439" s="11">
        <f>Table1[[#This Row],[Price per Unit]]*Table1[[#This Row],[Units Sold]]</f>
        <v>119850</v>
      </c>
      <c r="L5439" s="11">
        <v>7670.4000000000005</v>
      </c>
      <c r="M5439" s="12">
        <f>Table1[[#This Row],[Operating Profit]]/Table1[[#This Row],[Total Sales]]</f>
        <v>6.4000000000000001E-2</v>
      </c>
      <c r="N5439" s="6" t="s">
        <v>83</v>
      </c>
    </row>
    <row r="5440" spans="2:14" ht="14.25" customHeight="1" x14ac:dyDescent="0.3">
      <c r="B5440" s="6" t="s">
        <v>34</v>
      </c>
      <c r="C5440" s="6">
        <v>1185732</v>
      </c>
      <c r="D5440" s="7">
        <v>44419</v>
      </c>
      <c r="E5440" s="6" t="s">
        <v>31</v>
      </c>
      <c r="F5440" s="6" t="s">
        <v>70</v>
      </c>
      <c r="G5440" s="6" t="s">
        <v>71</v>
      </c>
      <c r="H5440" s="8" t="s">
        <v>19</v>
      </c>
      <c r="I5440" s="9">
        <v>43</v>
      </c>
      <c r="J5440" s="10">
        <v>1630</v>
      </c>
      <c r="K5440" s="11">
        <f>Table1[[#This Row],[Price per Unit]]*Table1[[#This Row],[Units Sold]]</f>
        <v>70090</v>
      </c>
      <c r="L5440" s="11">
        <v>2873.69</v>
      </c>
      <c r="M5440" s="12">
        <f>Table1[[#This Row],[Operating Profit]]/Table1[[#This Row],[Total Sales]]</f>
        <v>4.1000000000000002E-2</v>
      </c>
      <c r="N5440" s="6" t="s">
        <v>83</v>
      </c>
    </row>
    <row r="5441" spans="2:14" ht="14.25" customHeight="1" x14ac:dyDescent="0.3">
      <c r="B5441" s="6" t="s">
        <v>34</v>
      </c>
      <c r="C5441" s="6">
        <v>1185732</v>
      </c>
      <c r="D5441" s="7">
        <v>44419</v>
      </c>
      <c r="E5441" s="6" t="s">
        <v>31</v>
      </c>
      <c r="F5441" s="6" t="s">
        <v>70</v>
      </c>
      <c r="G5441" s="6" t="s">
        <v>71</v>
      </c>
      <c r="H5441" s="8" t="s">
        <v>20</v>
      </c>
      <c r="I5441" s="9">
        <v>38</v>
      </c>
      <c r="J5441" s="10">
        <v>1430</v>
      </c>
      <c r="K5441" s="11">
        <f>Table1[[#This Row],[Price per Unit]]*Table1[[#This Row],[Units Sold]]</f>
        <v>54340</v>
      </c>
      <c r="L5441" s="11">
        <v>2445.2999999999997</v>
      </c>
      <c r="M5441" s="12">
        <f>Table1[[#This Row],[Operating Profit]]/Table1[[#This Row],[Total Sales]]</f>
        <v>4.4999999999999998E-2</v>
      </c>
      <c r="N5441" s="6" t="s">
        <v>83</v>
      </c>
    </row>
    <row r="5442" spans="2:14" ht="14.25" customHeight="1" x14ac:dyDescent="0.3">
      <c r="B5442" s="6" t="s">
        <v>34</v>
      </c>
      <c r="C5442" s="6">
        <v>1185732</v>
      </c>
      <c r="D5442" s="7">
        <v>44419</v>
      </c>
      <c r="E5442" s="6" t="s">
        <v>31</v>
      </c>
      <c r="F5442" s="6" t="s">
        <v>70</v>
      </c>
      <c r="G5442" s="6" t="s">
        <v>71</v>
      </c>
      <c r="H5442" s="8" t="s">
        <v>21</v>
      </c>
      <c r="I5442" s="9">
        <v>38</v>
      </c>
      <c r="J5442" s="10">
        <v>1470</v>
      </c>
      <c r="K5442" s="11">
        <f>Table1[[#This Row],[Price per Unit]]*Table1[[#This Row],[Units Sold]]</f>
        <v>55860</v>
      </c>
      <c r="L5442" s="11">
        <v>2737.14</v>
      </c>
      <c r="M5442" s="12">
        <f>Table1[[#This Row],[Operating Profit]]/Table1[[#This Row],[Total Sales]]</f>
        <v>4.8999999999999995E-2</v>
      </c>
      <c r="N5442" s="6" t="s">
        <v>83</v>
      </c>
    </row>
    <row r="5443" spans="2:14" ht="14.25" customHeight="1" x14ac:dyDescent="0.3">
      <c r="B5443" s="6" t="s">
        <v>34</v>
      </c>
      <c r="C5443" s="6">
        <v>1185732</v>
      </c>
      <c r="D5443" s="7">
        <v>44419</v>
      </c>
      <c r="E5443" s="6" t="s">
        <v>31</v>
      </c>
      <c r="F5443" s="6" t="s">
        <v>70</v>
      </c>
      <c r="G5443" s="6" t="s">
        <v>71</v>
      </c>
      <c r="H5443" s="8" t="s">
        <v>22</v>
      </c>
      <c r="I5443" s="9">
        <v>47</v>
      </c>
      <c r="J5443" s="10">
        <v>1400</v>
      </c>
      <c r="K5443" s="11">
        <f>Table1[[#This Row],[Price per Unit]]*Table1[[#This Row],[Units Sold]]</f>
        <v>65800</v>
      </c>
      <c r="L5443" s="11">
        <v>2697.7999999999997</v>
      </c>
      <c r="M5443" s="12">
        <f>Table1[[#This Row],[Operating Profit]]/Table1[[#This Row],[Total Sales]]</f>
        <v>4.0999999999999995E-2</v>
      </c>
      <c r="N5443" s="6" t="s">
        <v>83</v>
      </c>
    </row>
    <row r="5444" spans="2:14" ht="14.25" customHeight="1" x14ac:dyDescent="0.3">
      <c r="B5444" s="6" t="s">
        <v>34</v>
      </c>
      <c r="C5444" s="6">
        <v>1185732</v>
      </c>
      <c r="D5444" s="7">
        <v>44419</v>
      </c>
      <c r="E5444" s="6" t="s">
        <v>31</v>
      </c>
      <c r="F5444" s="6" t="s">
        <v>70</v>
      </c>
      <c r="G5444" s="6" t="s">
        <v>71</v>
      </c>
      <c r="H5444" s="8" t="s">
        <v>23</v>
      </c>
      <c r="I5444" s="9">
        <v>52</v>
      </c>
      <c r="J5444" s="10">
        <v>1960</v>
      </c>
      <c r="K5444" s="11">
        <f>Table1[[#This Row],[Price per Unit]]*Table1[[#This Row],[Units Sold]]</f>
        <v>101920</v>
      </c>
      <c r="L5444" s="11">
        <v>4076.8</v>
      </c>
      <c r="M5444" s="12">
        <f>Table1[[#This Row],[Operating Profit]]/Table1[[#This Row],[Total Sales]]</f>
        <v>0.04</v>
      </c>
      <c r="N5444" s="6" t="s">
        <v>83</v>
      </c>
    </row>
    <row r="5445" spans="2:14" ht="14.25" customHeight="1" x14ac:dyDescent="0.3">
      <c r="B5445" s="6" t="s">
        <v>34</v>
      </c>
      <c r="C5445" s="6">
        <v>1185732</v>
      </c>
      <c r="D5445" s="7">
        <v>44449</v>
      </c>
      <c r="E5445" s="6" t="s">
        <v>31</v>
      </c>
      <c r="F5445" s="6" t="s">
        <v>70</v>
      </c>
      <c r="G5445" s="6" t="s">
        <v>71</v>
      </c>
      <c r="H5445" s="8" t="s">
        <v>17</v>
      </c>
      <c r="I5445" s="9">
        <v>48</v>
      </c>
      <c r="J5445" s="10">
        <v>2080</v>
      </c>
      <c r="K5445" s="11">
        <f>Table1[[#This Row],[Price per Unit]]*Table1[[#This Row],[Units Sold]]</f>
        <v>99840</v>
      </c>
      <c r="L5445" s="11">
        <v>6389.76</v>
      </c>
      <c r="M5445" s="12">
        <f>Table1[[#This Row],[Operating Profit]]/Table1[[#This Row],[Total Sales]]</f>
        <v>6.4000000000000001E-2</v>
      </c>
      <c r="N5445" s="6" t="s">
        <v>83</v>
      </c>
    </row>
    <row r="5446" spans="2:14" ht="14.25" customHeight="1" x14ac:dyDescent="0.3">
      <c r="B5446" s="6" t="s">
        <v>34</v>
      </c>
      <c r="C5446" s="6">
        <v>1185732</v>
      </c>
      <c r="D5446" s="7">
        <v>44449</v>
      </c>
      <c r="E5446" s="6" t="s">
        <v>31</v>
      </c>
      <c r="F5446" s="6" t="s">
        <v>70</v>
      </c>
      <c r="G5446" s="6" t="s">
        <v>71</v>
      </c>
      <c r="H5446" s="8" t="s">
        <v>19</v>
      </c>
      <c r="I5446" s="9">
        <v>44</v>
      </c>
      <c r="J5446" s="10">
        <v>1500</v>
      </c>
      <c r="K5446" s="11">
        <f>Table1[[#This Row],[Price per Unit]]*Table1[[#This Row],[Units Sold]]</f>
        <v>66000</v>
      </c>
      <c r="L5446" s="11">
        <v>2838</v>
      </c>
      <c r="M5446" s="12">
        <f>Table1[[#This Row],[Operating Profit]]/Table1[[#This Row],[Total Sales]]</f>
        <v>4.2999999999999997E-2</v>
      </c>
      <c r="N5446" s="6" t="s">
        <v>83</v>
      </c>
    </row>
    <row r="5447" spans="2:14" ht="14.25" customHeight="1" x14ac:dyDescent="0.3">
      <c r="B5447" s="6" t="s">
        <v>34</v>
      </c>
      <c r="C5447" s="6">
        <v>1185732</v>
      </c>
      <c r="D5447" s="7">
        <v>44449</v>
      </c>
      <c r="E5447" s="6" t="s">
        <v>31</v>
      </c>
      <c r="F5447" s="6" t="s">
        <v>70</v>
      </c>
      <c r="G5447" s="6" t="s">
        <v>71</v>
      </c>
      <c r="H5447" s="8" t="s">
        <v>20</v>
      </c>
      <c r="I5447" s="9">
        <v>38</v>
      </c>
      <c r="J5447" s="10">
        <v>1370</v>
      </c>
      <c r="K5447" s="11">
        <f>Table1[[#This Row],[Price per Unit]]*Table1[[#This Row],[Units Sold]]</f>
        <v>52060</v>
      </c>
      <c r="L5447" s="11">
        <v>2394.7599999999998</v>
      </c>
      <c r="M5447" s="12">
        <f>Table1[[#This Row],[Operating Profit]]/Table1[[#This Row],[Total Sales]]</f>
        <v>4.5999999999999992E-2</v>
      </c>
      <c r="N5447" s="6" t="s">
        <v>83</v>
      </c>
    </row>
    <row r="5448" spans="2:14" ht="14.25" customHeight="1" x14ac:dyDescent="0.3">
      <c r="B5448" s="6" t="s">
        <v>34</v>
      </c>
      <c r="C5448" s="6">
        <v>1185732</v>
      </c>
      <c r="D5448" s="7">
        <v>44449</v>
      </c>
      <c r="E5448" s="6" t="s">
        <v>31</v>
      </c>
      <c r="F5448" s="6" t="s">
        <v>70</v>
      </c>
      <c r="G5448" s="6" t="s">
        <v>71</v>
      </c>
      <c r="H5448" s="8" t="s">
        <v>21</v>
      </c>
      <c r="I5448" s="9">
        <v>38</v>
      </c>
      <c r="J5448" s="10">
        <v>1350</v>
      </c>
      <c r="K5448" s="11">
        <f>Table1[[#This Row],[Price per Unit]]*Table1[[#This Row],[Units Sold]]</f>
        <v>51300</v>
      </c>
      <c r="L5448" s="11">
        <v>2513.6999999999998</v>
      </c>
      <c r="M5448" s="12">
        <f>Table1[[#This Row],[Operating Profit]]/Table1[[#This Row],[Total Sales]]</f>
        <v>4.8999999999999995E-2</v>
      </c>
      <c r="N5448" s="6" t="s">
        <v>83</v>
      </c>
    </row>
    <row r="5449" spans="2:14" ht="14.25" customHeight="1" x14ac:dyDescent="0.3">
      <c r="B5449" s="6" t="s">
        <v>34</v>
      </c>
      <c r="C5449" s="6">
        <v>1185732</v>
      </c>
      <c r="D5449" s="7">
        <v>44449</v>
      </c>
      <c r="E5449" s="6" t="s">
        <v>31</v>
      </c>
      <c r="F5449" s="6" t="s">
        <v>70</v>
      </c>
      <c r="G5449" s="6" t="s">
        <v>71</v>
      </c>
      <c r="H5449" s="8" t="s">
        <v>22</v>
      </c>
      <c r="I5449" s="9">
        <v>48</v>
      </c>
      <c r="J5449" s="10">
        <v>1250</v>
      </c>
      <c r="K5449" s="11">
        <f>Table1[[#This Row],[Price per Unit]]*Table1[[#This Row],[Units Sold]]</f>
        <v>60000</v>
      </c>
      <c r="L5449" s="11">
        <v>2580</v>
      </c>
      <c r="M5449" s="12">
        <f>Table1[[#This Row],[Operating Profit]]/Table1[[#This Row],[Total Sales]]</f>
        <v>4.2999999999999997E-2</v>
      </c>
      <c r="N5449" s="6" t="s">
        <v>83</v>
      </c>
    </row>
    <row r="5450" spans="2:14" ht="14.25" customHeight="1" x14ac:dyDescent="0.3">
      <c r="B5450" s="6" t="s">
        <v>34</v>
      </c>
      <c r="C5450" s="6">
        <v>1185732</v>
      </c>
      <c r="D5450" s="7">
        <v>44449</v>
      </c>
      <c r="E5450" s="6" t="s">
        <v>31</v>
      </c>
      <c r="F5450" s="6" t="s">
        <v>70</v>
      </c>
      <c r="G5450" s="6" t="s">
        <v>71</v>
      </c>
      <c r="H5450" s="8" t="s">
        <v>23</v>
      </c>
      <c r="I5450" s="9">
        <v>52</v>
      </c>
      <c r="J5450" s="10">
        <v>1740</v>
      </c>
      <c r="K5450" s="11">
        <f>Table1[[#This Row],[Price per Unit]]*Table1[[#This Row],[Units Sold]]</f>
        <v>90480</v>
      </c>
      <c r="L5450" s="11">
        <v>3619.2000000000003</v>
      </c>
      <c r="M5450" s="12">
        <f>Table1[[#This Row],[Operating Profit]]/Table1[[#This Row],[Total Sales]]</f>
        <v>0.04</v>
      </c>
      <c r="N5450" s="6" t="s">
        <v>83</v>
      </c>
    </row>
    <row r="5451" spans="2:14" ht="14.25" customHeight="1" x14ac:dyDescent="0.3">
      <c r="B5451" s="6" t="s">
        <v>34</v>
      </c>
      <c r="C5451" s="6">
        <v>1185732</v>
      </c>
      <c r="D5451" s="7">
        <v>44481</v>
      </c>
      <c r="E5451" s="6" t="s">
        <v>31</v>
      </c>
      <c r="F5451" s="6" t="s">
        <v>70</v>
      </c>
      <c r="G5451" s="6" t="s">
        <v>71</v>
      </c>
      <c r="H5451" s="8" t="s">
        <v>17</v>
      </c>
      <c r="I5451" s="9">
        <v>50</v>
      </c>
      <c r="J5451" s="10">
        <v>2020</v>
      </c>
      <c r="K5451" s="11">
        <f>Table1[[#This Row],[Price per Unit]]*Table1[[#This Row],[Units Sold]]</f>
        <v>101000</v>
      </c>
      <c r="L5451" s="11">
        <v>6464</v>
      </c>
      <c r="M5451" s="12">
        <f>Table1[[#This Row],[Operating Profit]]/Table1[[#This Row],[Total Sales]]</f>
        <v>6.4000000000000001E-2</v>
      </c>
      <c r="N5451" s="6" t="s">
        <v>83</v>
      </c>
    </row>
    <row r="5452" spans="2:14" ht="14.25" customHeight="1" x14ac:dyDescent="0.3">
      <c r="B5452" s="6" t="s">
        <v>34</v>
      </c>
      <c r="C5452" s="6">
        <v>1185732</v>
      </c>
      <c r="D5452" s="7">
        <v>44481</v>
      </c>
      <c r="E5452" s="6" t="s">
        <v>31</v>
      </c>
      <c r="F5452" s="6" t="s">
        <v>70</v>
      </c>
      <c r="G5452" s="6" t="s">
        <v>71</v>
      </c>
      <c r="H5452" s="8" t="s">
        <v>19</v>
      </c>
      <c r="I5452" s="9">
        <v>44</v>
      </c>
      <c r="J5452" s="10">
        <v>1740</v>
      </c>
      <c r="K5452" s="11">
        <f>Table1[[#This Row],[Price per Unit]]*Table1[[#This Row],[Units Sold]]</f>
        <v>76560</v>
      </c>
      <c r="L5452" s="11">
        <v>3062.4</v>
      </c>
      <c r="M5452" s="12">
        <f>Table1[[#This Row],[Operating Profit]]/Table1[[#This Row],[Total Sales]]</f>
        <v>0.04</v>
      </c>
      <c r="N5452" s="6" t="s">
        <v>83</v>
      </c>
    </row>
    <row r="5453" spans="2:14" ht="14.25" customHeight="1" x14ac:dyDescent="0.3">
      <c r="B5453" s="6" t="s">
        <v>34</v>
      </c>
      <c r="C5453" s="6">
        <v>1185732</v>
      </c>
      <c r="D5453" s="7">
        <v>44481</v>
      </c>
      <c r="E5453" s="6" t="s">
        <v>31</v>
      </c>
      <c r="F5453" s="6" t="s">
        <v>70</v>
      </c>
      <c r="G5453" s="6" t="s">
        <v>71</v>
      </c>
      <c r="H5453" s="8" t="s">
        <v>20</v>
      </c>
      <c r="I5453" s="9">
        <v>42</v>
      </c>
      <c r="J5453" s="10">
        <v>1250</v>
      </c>
      <c r="K5453" s="11">
        <f>Table1[[#This Row],[Price per Unit]]*Table1[[#This Row],[Units Sold]]</f>
        <v>52500</v>
      </c>
      <c r="L5453" s="11">
        <v>2415</v>
      </c>
      <c r="M5453" s="12">
        <f>Table1[[#This Row],[Operating Profit]]/Table1[[#This Row],[Total Sales]]</f>
        <v>4.5999999999999999E-2</v>
      </c>
      <c r="N5453" s="6" t="s">
        <v>83</v>
      </c>
    </row>
    <row r="5454" spans="2:14" ht="14.25" customHeight="1" x14ac:dyDescent="0.3">
      <c r="B5454" s="6" t="s">
        <v>34</v>
      </c>
      <c r="C5454" s="6">
        <v>1185732</v>
      </c>
      <c r="D5454" s="7">
        <v>44481</v>
      </c>
      <c r="E5454" s="6" t="s">
        <v>31</v>
      </c>
      <c r="F5454" s="6" t="s">
        <v>70</v>
      </c>
      <c r="G5454" s="6" t="s">
        <v>71</v>
      </c>
      <c r="H5454" s="8" t="s">
        <v>21</v>
      </c>
      <c r="I5454" s="9">
        <v>41</v>
      </c>
      <c r="J5454" s="10">
        <v>1190</v>
      </c>
      <c r="K5454" s="11">
        <f>Table1[[#This Row],[Price per Unit]]*Table1[[#This Row],[Units Sold]]</f>
        <v>48790</v>
      </c>
      <c r="L5454" s="11">
        <v>2244.3399999999997</v>
      </c>
      <c r="M5454" s="12">
        <f>Table1[[#This Row],[Operating Profit]]/Table1[[#This Row],[Total Sales]]</f>
        <v>4.5999999999999992E-2</v>
      </c>
      <c r="N5454" s="6" t="s">
        <v>83</v>
      </c>
    </row>
    <row r="5455" spans="2:14" ht="14.25" customHeight="1" x14ac:dyDescent="0.3">
      <c r="B5455" s="6" t="s">
        <v>34</v>
      </c>
      <c r="C5455" s="6">
        <v>1185732</v>
      </c>
      <c r="D5455" s="7">
        <v>44481</v>
      </c>
      <c r="E5455" s="6" t="s">
        <v>31</v>
      </c>
      <c r="F5455" s="6" t="s">
        <v>70</v>
      </c>
      <c r="G5455" s="6" t="s">
        <v>71</v>
      </c>
      <c r="H5455" s="8" t="s">
        <v>22</v>
      </c>
      <c r="I5455" s="9">
        <v>54</v>
      </c>
      <c r="J5455" s="10">
        <v>1280</v>
      </c>
      <c r="K5455" s="11">
        <f>Table1[[#This Row],[Price per Unit]]*Table1[[#This Row],[Units Sold]]</f>
        <v>69120</v>
      </c>
      <c r="L5455" s="11">
        <v>3041.28</v>
      </c>
      <c r="M5455" s="12">
        <f>Table1[[#This Row],[Operating Profit]]/Table1[[#This Row],[Total Sales]]</f>
        <v>4.4000000000000004E-2</v>
      </c>
      <c r="N5455" s="6" t="s">
        <v>83</v>
      </c>
    </row>
    <row r="5456" spans="2:14" ht="14.25" customHeight="1" x14ac:dyDescent="0.3">
      <c r="B5456" s="6" t="s">
        <v>34</v>
      </c>
      <c r="C5456" s="6">
        <v>1185732</v>
      </c>
      <c r="D5456" s="7">
        <v>44481</v>
      </c>
      <c r="E5456" s="6" t="s">
        <v>31</v>
      </c>
      <c r="F5456" s="6" t="s">
        <v>70</v>
      </c>
      <c r="G5456" s="6" t="s">
        <v>71</v>
      </c>
      <c r="H5456" s="8" t="s">
        <v>23</v>
      </c>
      <c r="I5456" s="9">
        <v>55</v>
      </c>
      <c r="J5456" s="10">
        <v>1500</v>
      </c>
      <c r="K5456" s="11">
        <f>Table1[[#This Row],[Price per Unit]]*Table1[[#This Row],[Units Sold]]</f>
        <v>82500</v>
      </c>
      <c r="L5456" s="11">
        <v>3052.5</v>
      </c>
      <c r="M5456" s="12">
        <f>Table1[[#This Row],[Operating Profit]]/Table1[[#This Row],[Total Sales]]</f>
        <v>3.6999999999999998E-2</v>
      </c>
      <c r="N5456" s="6" t="s">
        <v>83</v>
      </c>
    </row>
    <row r="5457" spans="2:14" ht="14.25" customHeight="1" x14ac:dyDescent="0.3">
      <c r="B5457" s="6" t="s">
        <v>34</v>
      </c>
      <c r="C5457" s="6">
        <v>1185732</v>
      </c>
      <c r="D5457" s="7">
        <v>44511</v>
      </c>
      <c r="E5457" s="6" t="s">
        <v>31</v>
      </c>
      <c r="F5457" s="6" t="s">
        <v>70</v>
      </c>
      <c r="G5457" s="6" t="s">
        <v>71</v>
      </c>
      <c r="H5457" s="8" t="s">
        <v>17</v>
      </c>
      <c r="I5457" s="9">
        <v>53</v>
      </c>
      <c r="J5457" s="10">
        <v>2180</v>
      </c>
      <c r="K5457" s="11">
        <f>Table1[[#This Row],[Price per Unit]]*Table1[[#This Row],[Units Sold]]</f>
        <v>115540</v>
      </c>
      <c r="L5457" s="11">
        <v>7047.94</v>
      </c>
      <c r="M5457" s="12">
        <f>Table1[[#This Row],[Operating Profit]]/Table1[[#This Row],[Total Sales]]</f>
        <v>6.0999999999999999E-2</v>
      </c>
      <c r="N5457" s="6" t="s">
        <v>83</v>
      </c>
    </row>
    <row r="5458" spans="2:14" ht="14.25" customHeight="1" x14ac:dyDescent="0.3">
      <c r="B5458" s="6" t="s">
        <v>34</v>
      </c>
      <c r="C5458" s="6">
        <v>1185732</v>
      </c>
      <c r="D5458" s="7">
        <v>44511</v>
      </c>
      <c r="E5458" s="6" t="s">
        <v>31</v>
      </c>
      <c r="F5458" s="6" t="s">
        <v>70</v>
      </c>
      <c r="G5458" s="6" t="s">
        <v>71</v>
      </c>
      <c r="H5458" s="8" t="s">
        <v>19</v>
      </c>
      <c r="I5458" s="9">
        <v>42</v>
      </c>
      <c r="J5458" s="10">
        <v>1670</v>
      </c>
      <c r="K5458" s="11">
        <f>Table1[[#This Row],[Price per Unit]]*Table1[[#This Row],[Units Sold]]</f>
        <v>70140</v>
      </c>
      <c r="L5458" s="11">
        <v>3016.02</v>
      </c>
      <c r="M5458" s="12">
        <f>Table1[[#This Row],[Operating Profit]]/Table1[[#This Row],[Total Sales]]</f>
        <v>4.2999999999999997E-2</v>
      </c>
      <c r="N5458" s="6" t="s">
        <v>83</v>
      </c>
    </row>
    <row r="5459" spans="2:14" ht="14.25" customHeight="1" x14ac:dyDescent="0.3">
      <c r="B5459" s="6" t="s">
        <v>34</v>
      </c>
      <c r="C5459" s="6">
        <v>1185732</v>
      </c>
      <c r="D5459" s="7">
        <v>44511</v>
      </c>
      <c r="E5459" s="6" t="s">
        <v>31</v>
      </c>
      <c r="F5459" s="6" t="s">
        <v>70</v>
      </c>
      <c r="G5459" s="6" t="s">
        <v>71</v>
      </c>
      <c r="H5459" s="8" t="s">
        <v>20</v>
      </c>
      <c r="I5459" s="9">
        <v>42</v>
      </c>
      <c r="J5459" s="10">
        <v>1460</v>
      </c>
      <c r="K5459" s="11">
        <f>Table1[[#This Row],[Price per Unit]]*Table1[[#This Row],[Units Sold]]</f>
        <v>61320</v>
      </c>
      <c r="L5459" s="11">
        <v>3066</v>
      </c>
      <c r="M5459" s="12">
        <f>Table1[[#This Row],[Operating Profit]]/Table1[[#This Row],[Total Sales]]</f>
        <v>0.05</v>
      </c>
      <c r="N5459" s="6" t="s">
        <v>83</v>
      </c>
    </row>
    <row r="5460" spans="2:14" ht="14.25" customHeight="1" x14ac:dyDescent="0.3">
      <c r="B5460" s="6" t="s">
        <v>34</v>
      </c>
      <c r="C5460" s="6">
        <v>1185732</v>
      </c>
      <c r="D5460" s="7">
        <v>44511</v>
      </c>
      <c r="E5460" s="6" t="s">
        <v>31</v>
      </c>
      <c r="F5460" s="6" t="s">
        <v>70</v>
      </c>
      <c r="G5460" s="6" t="s">
        <v>71</v>
      </c>
      <c r="H5460" s="8" t="s">
        <v>21</v>
      </c>
      <c r="I5460" s="9">
        <v>42</v>
      </c>
      <c r="J5460" s="10">
        <v>1350</v>
      </c>
      <c r="K5460" s="11">
        <f>Table1[[#This Row],[Price per Unit]]*Table1[[#This Row],[Units Sold]]</f>
        <v>56700</v>
      </c>
      <c r="L5460" s="11">
        <v>2778.2999999999997</v>
      </c>
      <c r="M5460" s="12">
        <f>Table1[[#This Row],[Operating Profit]]/Table1[[#This Row],[Total Sales]]</f>
        <v>4.8999999999999995E-2</v>
      </c>
      <c r="N5460" s="6" t="s">
        <v>83</v>
      </c>
    </row>
    <row r="5461" spans="2:14" ht="14.25" customHeight="1" x14ac:dyDescent="0.3">
      <c r="B5461" s="6" t="s">
        <v>34</v>
      </c>
      <c r="C5461" s="6">
        <v>1185732</v>
      </c>
      <c r="D5461" s="7">
        <v>44511</v>
      </c>
      <c r="E5461" s="6" t="s">
        <v>31</v>
      </c>
      <c r="F5461" s="6" t="s">
        <v>70</v>
      </c>
      <c r="G5461" s="6" t="s">
        <v>71</v>
      </c>
      <c r="H5461" s="8" t="s">
        <v>22</v>
      </c>
      <c r="I5461" s="9">
        <v>51</v>
      </c>
      <c r="J5461" s="10">
        <v>1430</v>
      </c>
      <c r="K5461" s="11">
        <f>Table1[[#This Row],[Price per Unit]]*Table1[[#This Row],[Units Sold]]</f>
        <v>72930</v>
      </c>
      <c r="L5461" s="11">
        <v>2990.1299999999997</v>
      </c>
      <c r="M5461" s="12">
        <f>Table1[[#This Row],[Operating Profit]]/Table1[[#This Row],[Total Sales]]</f>
        <v>4.0999999999999995E-2</v>
      </c>
      <c r="N5461" s="6" t="s">
        <v>83</v>
      </c>
    </row>
    <row r="5462" spans="2:14" ht="14.25" customHeight="1" x14ac:dyDescent="0.3">
      <c r="B5462" s="6" t="s">
        <v>34</v>
      </c>
      <c r="C5462" s="6">
        <v>1185732</v>
      </c>
      <c r="D5462" s="7">
        <v>44511</v>
      </c>
      <c r="E5462" s="6" t="s">
        <v>31</v>
      </c>
      <c r="F5462" s="6" t="s">
        <v>70</v>
      </c>
      <c r="G5462" s="6" t="s">
        <v>71</v>
      </c>
      <c r="H5462" s="8" t="s">
        <v>23</v>
      </c>
      <c r="I5462" s="9">
        <v>55</v>
      </c>
      <c r="J5462" s="10">
        <v>1610</v>
      </c>
      <c r="K5462" s="11">
        <f>Table1[[#This Row],[Price per Unit]]*Table1[[#This Row],[Units Sold]]</f>
        <v>88550</v>
      </c>
      <c r="L5462" s="11">
        <v>3453.4500000000003</v>
      </c>
      <c r="M5462" s="12">
        <f>Table1[[#This Row],[Operating Profit]]/Table1[[#This Row],[Total Sales]]</f>
        <v>3.9E-2</v>
      </c>
      <c r="N5462" s="6" t="s">
        <v>83</v>
      </c>
    </row>
    <row r="5463" spans="2:14" ht="14.25" customHeight="1" x14ac:dyDescent="0.3">
      <c r="B5463" s="6" t="s">
        <v>34</v>
      </c>
      <c r="C5463" s="6">
        <v>1185732</v>
      </c>
      <c r="D5463" s="7">
        <v>44540</v>
      </c>
      <c r="E5463" s="6" t="s">
        <v>31</v>
      </c>
      <c r="F5463" s="6" t="s">
        <v>70</v>
      </c>
      <c r="G5463" s="6" t="s">
        <v>71</v>
      </c>
      <c r="H5463" s="8" t="s">
        <v>17</v>
      </c>
      <c r="I5463" s="9">
        <v>52</v>
      </c>
      <c r="J5463" s="10">
        <v>2240</v>
      </c>
      <c r="K5463" s="11">
        <f>Table1[[#This Row],[Price per Unit]]*Table1[[#This Row],[Units Sold]]</f>
        <v>116480</v>
      </c>
      <c r="L5463" s="11">
        <v>7105.28</v>
      </c>
      <c r="M5463" s="12">
        <f>Table1[[#This Row],[Operating Profit]]/Table1[[#This Row],[Total Sales]]</f>
        <v>6.0999999999999999E-2</v>
      </c>
      <c r="N5463" s="6" t="s">
        <v>83</v>
      </c>
    </row>
    <row r="5464" spans="2:14" ht="14.25" customHeight="1" x14ac:dyDescent="0.3">
      <c r="B5464" s="6" t="s">
        <v>34</v>
      </c>
      <c r="C5464" s="6">
        <v>1185732</v>
      </c>
      <c r="D5464" s="7">
        <v>44540</v>
      </c>
      <c r="E5464" s="6" t="s">
        <v>31</v>
      </c>
      <c r="F5464" s="6" t="s">
        <v>70</v>
      </c>
      <c r="G5464" s="6" t="s">
        <v>71</v>
      </c>
      <c r="H5464" s="8" t="s">
        <v>19</v>
      </c>
      <c r="I5464" s="9">
        <v>44</v>
      </c>
      <c r="J5464" s="10">
        <v>1680</v>
      </c>
      <c r="K5464" s="11">
        <f>Table1[[#This Row],[Price per Unit]]*Table1[[#This Row],[Units Sold]]</f>
        <v>73920</v>
      </c>
      <c r="L5464" s="11">
        <v>3030.72</v>
      </c>
      <c r="M5464" s="12">
        <f>Table1[[#This Row],[Operating Profit]]/Table1[[#This Row],[Total Sales]]</f>
        <v>4.0999999999999995E-2</v>
      </c>
      <c r="N5464" s="6" t="s">
        <v>83</v>
      </c>
    </row>
    <row r="5465" spans="2:14" ht="14.25" customHeight="1" x14ac:dyDescent="0.3">
      <c r="B5465" s="6" t="s">
        <v>14</v>
      </c>
      <c r="C5465" s="6">
        <v>1185732</v>
      </c>
      <c r="D5465" s="7">
        <v>44540</v>
      </c>
      <c r="E5465" s="6" t="s">
        <v>31</v>
      </c>
      <c r="F5465" s="6" t="s">
        <v>70</v>
      </c>
      <c r="G5465" s="6" t="s">
        <v>71</v>
      </c>
      <c r="H5465" s="8" t="s">
        <v>20</v>
      </c>
      <c r="I5465" s="9">
        <v>44</v>
      </c>
      <c r="J5465" s="10">
        <v>1650</v>
      </c>
      <c r="K5465" s="11">
        <f>Table1[[#This Row],[Price per Unit]]*Table1[[#This Row],[Units Sold]]</f>
        <v>72600</v>
      </c>
      <c r="L5465" s="11">
        <v>3339.6</v>
      </c>
      <c r="M5465" s="12">
        <f>Table1[[#This Row],[Operating Profit]]/Table1[[#This Row],[Total Sales]]</f>
        <v>4.5999999999999999E-2</v>
      </c>
      <c r="N5465" s="6" t="s">
        <v>83</v>
      </c>
    </row>
    <row r="5466" spans="2:14" ht="14.25" customHeight="1" x14ac:dyDescent="0.3">
      <c r="B5466" s="6" t="s">
        <v>14</v>
      </c>
      <c r="C5466" s="6">
        <v>1185732</v>
      </c>
      <c r="D5466" s="7">
        <v>44540</v>
      </c>
      <c r="E5466" s="6" t="s">
        <v>31</v>
      </c>
      <c r="F5466" s="6" t="s">
        <v>70</v>
      </c>
      <c r="G5466" s="6" t="s">
        <v>71</v>
      </c>
      <c r="H5466" s="8" t="s">
        <v>21</v>
      </c>
      <c r="I5466" s="9">
        <v>44</v>
      </c>
      <c r="J5466" s="10">
        <v>1350</v>
      </c>
      <c r="K5466" s="11">
        <f>Table1[[#This Row],[Price per Unit]]*Table1[[#This Row],[Units Sold]]</f>
        <v>59400</v>
      </c>
      <c r="L5466" s="11">
        <v>2910.6</v>
      </c>
      <c r="M5466" s="12">
        <f>Table1[[#This Row],[Operating Profit]]/Table1[[#This Row],[Total Sales]]</f>
        <v>4.9000000000000002E-2</v>
      </c>
      <c r="N5466" s="6" t="s">
        <v>83</v>
      </c>
    </row>
    <row r="5467" spans="2:14" ht="14.25" customHeight="1" x14ac:dyDescent="0.3">
      <c r="B5467" s="6" t="s">
        <v>14</v>
      </c>
      <c r="C5467" s="6">
        <v>1185732</v>
      </c>
      <c r="D5467" s="7">
        <v>44540</v>
      </c>
      <c r="E5467" s="6" t="s">
        <v>31</v>
      </c>
      <c r="F5467" s="6" t="s">
        <v>70</v>
      </c>
      <c r="G5467" s="6" t="s">
        <v>71</v>
      </c>
      <c r="H5467" s="8" t="s">
        <v>22</v>
      </c>
      <c r="I5467" s="9">
        <v>54</v>
      </c>
      <c r="J5467" s="10">
        <v>1450</v>
      </c>
      <c r="K5467" s="11">
        <f>Table1[[#This Row],[Price per Unit]]*Table1[[#This Row],[Units Sold]]</f>
        <v>78300</v>
      </c>
      <c r="L5467" s="11">
        <v>3523.4999999999995</v>
      </c>
      <c r="M5467" s="12">
        <f>Table1[[#This Row],[Operating Profit]]/Table1[[#This Row],[Total Sales]]</f>
        <v>4.4999999999999991E-2</v>
      </c>
      <c r="N5467" s="6" t="s">
        <v>83</v>
      </c>
    </row>
    <row r="5468" spans="2:14" ht="14.25" customHeight="1" x14ac:dyDescent="0.3">
      <c r="B5468" s="6" t="s">
        <v>14</v>
      </c>
      <c r="C5468" s="6">
        <v>1185732</v>
      </c>
      <c r="D5468" s="7">
        <v>44540</v>
      </c>
      <c r="E5468" s="6" t="s">
        <v>31</v>
      </c>
      <c r="F5468" s="6" t="s">
        <v>70</v>
      </c>
      <c r="G5468" s="6" t="s">
        <v>71</v>
      </c>
      <c r="H5468" s="8" t="s">
        <v>23</v>
      </c>
      <c r="I5468" s="9">
        <v>56</v>
      </c>
      <c r="J5468" s="10">
        <v>1740</v>
      </c>
      <c r="K5468" s="11">
        <f>Table1[[#This Row],[Price per Unit]]*Table1[[#This Row],[Units Sold]]</f>
        <v>97440</v>
      </c>
      <c r="L5468" s="11">
        <v>3507.8399999999997</v>
      </c>
      <c r="M5468" s="12">
        <f>Table1[[#This Row],[Operating Profit]]/Table1[[#This Row],[Total Sales]]</f>
        <v>3.5999999999999997E-2</v>
      </c>
      <c r="N5468" s="6" t="s">
        <v>83</v>
      </c>
    </row>
    <row r="5469" spans="2:14" ht="14.25" customHeight="1" x14ac:dyDescent="0.3">
      <c r="B5469" s="6" t="s">
        <v>14</v>
      </c>
      <c r="C5469" s="6">
        <v>1128299</v>
      </c>
      <c r="D5469" s="7">
        <v>44220</v>
      </c>
      <c r="E5469" s="6" t="s">
        <v>31</v>
      </c>
      <c r="F5469" s="6" t="s">
        <v>70</v>
      </c>
      <c r="G5469" s="6" t="s">
        <v>71</v>
      </c>
      <c r="H5469" s="8" t="s">
        <v>17</v>
      </c>
      <c r="I5469" s="9">
        <v>29</v>
      </c>
      <c r="J5469" s="10">
        <v>910</v>
      </c>
      <c r="K5469" s="11">
        <f>Table1[[#This Row],[Price per Unit]]*Table1[[#This Row],[Units Sold]]</f>
        <v>26390</v>
      </c>
      <c r="L5469" s="11">
        <v>1213.9399999999998</v>
      </c>
      <c r="M5469" s="12">
        <f>Table1[[#This Row],[Operating Profit]]/Table1[[#This Row],[Total Sales]]</f>
        <v>4.5999999999999992E-2</v>
      </c>
      <c r="N5469" s="6" t="s">
        <v>83</v>
      </c>
    </row>
    <row r="5470" spans="2:14" ht="14.25" customHeight="1" x14ac:dyDescent="0.3">
      <c r="B5470" s="6" t="s">
        <v>14</v>
      </c>
      <c r="C5470" s="6">
        <v>1128299</v>
      </c>
      <c r="D5470" s="7">
        <v>44220</v>
      </c>
      <c r="E5470" s="6" t="s">
        <v>31</v>
      </c>
      <c r="F5470" s="6" t="s">
        <v>70</v>
      </c>
      <c r="G5470" s="6" t="s">
        <v>71</v>
      </c>
      <c r="H5470" s="8" t="s">
        <v>19</v>
      </c>
      <c r="I5470" s="9">
        <v>36</v>
      </c>
      <c r="J5470" s="10">
        <v>1050</v>
      </c>
      <c r="K5470" s="11">
        <f>Table1[[#This Row],[Price per Unit]]*Table1[[#This Row],[Units Sold]]</f>
        <v>37800</v>
      </c>
      <c r="L5470" s="11">
        <v>1738.8</v>
      </c>
      <c r="M5470" s="12">
        <f>Table1[[#This Row],[Operating Profit]]/Table1[[#This Row],[Total Sales]]</f>
        <v>4.5999999999999999E-2</v>
      </c>
      <c r="N5470" s="6" t="s">
        <v>83</v>
      </c>
    </row>
    <row r="5471" spans="2:14" ht="14.25" customHeight="1" x14ac:dyDescent="0.3">
      <c r="B5471" s="6" t="s">
        <v>14</v>
      </c>
      <c r="C5471" s="6">
        <v>1128299</v>
      </c>
      <c r="D5471" s="7">
        <v>44220</v>
      </c>
      <c r="E5471" s="6" t="s">
        <v>31</v>
      </c>
      <c r="F5471" s="6" t="s">
        <v>70</v>
      </c>
      <c r="G5471" s="6" t="s">
        <v>71</v>
      </c>
      <c r="H5471" s="8" t="s">
        <v>20</v>
      </c>
      <c r="I5471" s="9">
        <v>39</v>
      </c>
      <c r="J5471" s="10">
        <v>910</v>
      </c>
      <c r="K5471" s="11">
        <f>Table1[[#This Row],[Price per Unit]]*Table1[[#This Row],[Units Sold]]</f>
        <v>35490</v>
      </c>
      <c r="L5471" s="11">
        <v>1597.05</v>
      </c>
      <c r="M5471" s="12">
        <f>Table1[[#This Row],[Operating Profit]]/Table1[[#This Row],[Total Sales]]</f>
        <v>4.4999999999999998E-2</v>
      </c>
      <c r="N5471" s="6" t="s">
        <v>83</v>
      </c>
    </row>
    <row r="5472" spans="2:14" ht="14.25" customHeight="1" x14ac:dyDescent="0.3">
      <c r="B5472" s="6" t="s">
        <v>14</v>
      </c>
      <c r="C5472" s="6">
        <v>1128299</v>
      </c>
      <c r="D5472" s="7">
        <v>44220</v>
      </c>
      <c r="E5472" s="6" t="s">
        <v>31</v>
      </c>
      <c r="F5472" s="6" t="s">
        <v>70</v>
      </c>
      <c r="G5472" s="6" t="s">
        <v>71</v>
      </c>
      <c r="H5472" s="8" t="s">
        <v>21</v>
      </c>
      <c r="I5472" s="9">
        <v>38</v>
      </c>
      <c r="J5472" s="10">
        <v>540</v>
      </c>
      <c r="K5472" s="11">
        <f>Table1[[#This Row],[Price per Unit]]*Table1[[#This Row],[Units Sold]]</f>
        <v>20520</v>
      </c>
      <c r="L5472" s="11">
        <v>964.43999999999994</v>
      </c>
      <c r="M5472" s="12">
        <f>Table1[[#This Row],[Operating Profit]]/Table1[[#This Row],[Total Sales]]</f>
        <v>4.7E-2</v>
      </c>
      <c r="N5472" s="6" t="s">
        <v>83</v>
      </c>
    </row>
    <row r="5473" spans="2:14" ht="14.25" customHeight="1" x14ac:dyDescent="0.3">
      <c r="B5473" s="6" t="s">
        <v>14</v>
      </c>
      <c r="C5473" s="6">
        <v>1128299</v>
      </c>
      <c r="D5473" s="7">
        <v>44220</v>
      </c>
      <c r="E5473" s="6" t="s">
        <v>31</v>
      </c>
      <c r="F5473" s="6" t="s">
        <v>70</v>
      </c>
      <c r="G5473" s="6" t="s">
        <v>71</v>
      </c>
      <c r="H5473" s="8" t="s">
        <v>22</v>
      </c>
      <c r="I5473" s="9">
        <v>42</v>
      </c>
      <c r="J5473" s="10">
        <v>450</v>
      </c>
      <c r="K5473" s="11">
        <f>Table1[[#This Row],[Price per Unit]]*Table1[[#This Row],[Units Sold]]</f>
        <v>18900</v>
      </c>
      <c r="L5473" s="11">
        <v>963.9</v>
      </c>
      <c r="M5473" s="12">
        <f>Table1[[#This Row],[Operating Profit]]/Table1[[#This Row],[Total Sales]]</f>
        <v>5.0999999999999997E-2</v>
      </c>
      <c r="N5473" s="6" t="s">
        <v>83</v>
      </c>
    </row>
    <row r="5474" spans="2:14" ht="14.25" customHeight="1" x14ac:dyDescent="0.3">
      <c r="B5474" s="6" t="s">
        <v>14</v>
      </c>
      <c r="C5474" s="6">
        <v>1128299</v>
      </c>
      <c r="D5474" s="7">
        <v>44220</v>
      </c>
      <c r="E5474" s="6" t="s">
        <v>31</v>
      </c>
      <c r="F5474" s="6" t="s">
        <v>70</v>
      </c>
      <c r="G5474" s="6" t="s">
        <v>71</v>
      </c>
      <c r="H5474" s="8" t="s">
        <v>23</v>
      </c>
      <c r="I5474" s="9">
        <v>38</v>
      </c>
      <c r="J5474" s="10">
        <v>1160</v>
      </c>
      <c r="K5474" s="11">
        <f>Table1[[#This Row],[Price per Unit]]*Table1[[#This Row],[Units Sold]]</f>
        <v>44080</v>
      </c>
      <c r="L5474" s="11">
        <v>1983.6</v>
      </c>
      <c r="M5474" s="12">
        <f>Table1[[#This Row],[Operating Profit]]/Table1[[#This Row],[Total Sales]]</f>
        <v>4.4999999999999998E-2</v>
      </c>
      <c r="N5474" s="6" t="s">
        <v>83</v>
      </c>
    </row>
    <row r="5475" spans="2:14" ht="14.25" customHeight="1" x14ac:dyDescent="0.3">
      <c r="B5475" s="6" t="s">
        <v>14</v>
      </c>
      <c r="C5475" s="6">
        <v>1128299</v>
      </c>
      <c r="D5475" s="7">
        <v>44251</v>
      </c>
      <c r="E5475" s="6" t="s">
        <v>31</v>
      </c>
      <c r="F5475" s="6" t="s">
        <v>70</v>
      </c>
      <c r="G5475" s="6" t="s">
        <v>71</v>
      </c>
      <c r="H5475" s="8" t="s">
        <v>17</v>
      </c>
      <c r="I5475" s="9">
        <v>27</v>
      </c>
      <c r="J5475" s="10">
        <v>1130</v>
      </c>
      <c r="K5475" s="11">
        <f>Table1[[#This Row],[Price per Unit]]*Table1[[#This Row],[Units Sold]]</f>
        <v>30510</v>
      </c>
      <c r="L5475" s="11">
        <v>1403.4599999999998</v>
      </c>
      <c r="M5475" s="12">
        <f>Table1[[#This Row],[Operating Profit]]/Table1[[#This Row],[Total Sales]]</f>
        <v>4.5999999999999992E-2</v>
      </c>
      <c r="N5475" s="6" t="s">
        <v>83</v>
      </c>
    </row>
    <row r="5476" spans="2:14" ht="14.25" customHeight="1" x14ac:dyDescent="0.3">
      <c r="B5476" s="6" t="s">
        <v>14</v>
      </c>
      <c r="C5476" s="6">
        <v>1128299</v>
      </c>
      <c r="D5476" s="7">
        <v>44251</v>
      </c>
      <c r="E5476" s="6" t="s">
        <v>31</v>
      </c>
      <c r="F5476" s="6" t="s">
        <v>70</v>
      </c>
      <c r="G5476" s="6" t="s">
        <v>71</v>
      </c>
      <c r="H5476" s="8" t="s">
        <v>19</v>
      </c>
      <c r="I5476" s="9">
        <v>36</v>
      </c>
      <c r="J5476" s="10">
        <v>1050</v>
      </c>
      <c r="K5476" s="11">
        <f>Table1[[#This Row],[Price per Unit]]*Table1[[#This Row],[Units Sold]]</f>
        <v>37800</v>
      </c>
      <c r="L5476" s="11">
        <v>1700.9999999999998</v>
      </c>
      <c r="M5476" s="12">
        <f>Table1[[#This Row],[Operating Profit]]/Table1[[#This Row],[Total Sales]]</f>
        <v>4.4999999999999991E-2</v>
      </c>
      <c r="N5476" s="6" t="s">
        <v>83</v>
      </c>
    </row>
    <row r="5477" spans="2:14" ht="14.25" customHeight="1" x14ac:dyDescent="0.3">
      <c r="B5477" s="6" t="s">
        <v>14</v>
      </c>
      <c r="C5477" s="6">
        <v>1128299</v>
      </c>
      <c r="D5477" s="7">
        <v>44251</v>
      </c>
      <c r="E5477" s="6" t="s">
        <v>31</v>
      </c>
      <c r="F5477" s="6" t="s">
        <v>70</v>
      </c>
      <c r="G5477" s="6" t="s">
        <v>71</v>
      </c>
      <c r="H5477" s="8" t="s">
        <v>20</v>
      </c>
      <c r="I5477" s="9">
        <v>39</v>
      </c>
      <c r="J5477" s="10">
        <v>880</v>
      </c>
      <c r="K5477" s="11">
        <f>Table1[[#This Row],[Price per Unit]]*Table1[[#This Row],[Units Sold]]</f>
        <v>34320</v>
      </c>
      <c r="L5477" s="11">
        <v>1544.3999999999999</v>
      </c>
      <c r="M5477" s="12">
        <f>Table1[[#This Row],[Operating Profit]]/Table1[[#This Row],[Total Sales]]</f>
        <v>4.4999999999999998E-2</v>
      </c>
      <c r="N5477" s="6" t="s">
        <v>83</v>
      </c>
    </row>
    <row r="5478" spans="2:14" ht="14.25" customHeight="1" x14ac:dyDescent="0.3">
      <c r="B5478" s="6" t="s">
        <v>14</v>
      </c>
      <c r="C5478" s="6">
        <v>1128299</v>
      </c>
      <c r="D5478" s="7">
        <v>44251</v>
      </c>
      <c r="E5478" s="6" t="s">
        <v>48</v>
      </c>
      <c r="F5478" s="6" t="s">
        <v>72</v>
      </c>
      <c r="G5478" s="6" t="s">
        <v>73</v>
      </c>
      <c r="H5478" s="8" t="s">
        <v>21</v>
      </c>
      <c r="I5478" s="9">
        <v>38</v>
      </c>
      <c r="J5478" s="10">
        <v>580</v>
      </c>
      <c r="K5478" s="11">
        <f>Table1[[#This Row],[Price per Unit]]*Table1[[#This Row],[Units Sold]]</f>
        <v>22040</v>
      </c>
      <c r="L5478" s="11">
        <v>1102</v>
      </c>
      <c r="M5478" s="12">
        <f>Table1[[#This Row],[Operating Profit]]/Table1[[#This Row],[Total Sales]]</f>
        <v>0.05</v>
      </c>
      <c r="N5478" s="6" t="s">
        <v>83</v>
      </c>
    </row>
    <row r="5479" spans="2:14" ht="14.25" customHeight="1" x14ac:dyDescent="0.3">
      <c r="B5479" s="6" t="s">
        <v>14</v>
      </c>
      <c r="C5479" s="6">
        <v>1128299</v>
      </c>
      <c r="D5479" s="7">
        <v>44251</v>
      </c>
      <c r="E5479" s="6" t="s">
        <v>48</v>
      </c>
      <c r="F5479" s="6" t="s">
        <v>72</v>
      </c>
      <c r="G5479" s="6" t="s">
        <v>73</v>
      </c>
      <c r="H5479" s="8" t="s">
        <v>22</v>
      </c>
      <c r="I5479" s="9">
        <v>42</v>
      </c>
      <c r="J5479" s="10">
        <v>380</v>
      </c>
      <c r="K5479" s="11">
        <f>Table1[[#This Row],[Price per Unit]]*Table1[[#This Row],[Units Sold]]</f>
        <v>15960</v>
      </c>
      <c r="L5479" s="11">
        <v>877.80000000000007</v>
      </c>
      <c r="M5479" s="12">
        <f>Table1[[#This Row],[Operating Profit]]/Table1[[#This Row],[Total Sales]]</f>
        <v>5.5000000000000007E-2</v>
      </c>
      <c r="N5479" s="6" t="s">
        <v>83</v>
      </c>
    </row>
    <row r="5480" spans="2:14" ht="14.25" customHeight="1" x14ac:dyDescent="0.3">
      <c r="B5480" s="6" t="s">
        <v>14</v>
      </c>
      <c r="C5480" s="6">
        <v>1128299</v>
      </c>
      <c r="D5480" s="7">
        <v>44251</v>
      </c>
      <c r="E5480" s="6" t="s">
        <v>48</v>
      </c>
      <c r="F5480" s="6" t="s">
        <v>72</v>
      </c>
      <c r="G5480" s="6" t="s">
        <v>73</v>
      </c>
      <c r="H5480" s="8" t="s">
        <v>23</v>
      </c>
      <c r="I5480" s="9">
        <v>38</v>
      </c>
      <c r="J5480" s="10">
        <v>810</v>
      </c>
      <c r="K5480" s="11">
        <f>Table1[[#This Row],[Price per Unit]]*Table1[[#This Row],[Units Sold]]</f>
        <v>30780</v>
      </c>
      <c r="L5480" s="11">
        <v>1323.54</v>
      </c>
      <c r="M5480" s="12">
        <f>Table1[[#This Row],[Operating Profit]]/Table1[[#This Row],[Total Sales]]</f>
        <v>4.2999999999999997E-2</v>
      </c>
      <c r="N5480" s="6" t="s">
        <v>83</v>
      </c>
    </row>
    <row r="5481" spans="2:14" ht="14.25" customHeight="1" x14ac:dyDescent="0.3">
      <c r="B5481" s="6" t="s">
        <v>14</v>
      </c>
      <c r="C5481" s="6">
        <v>1128299</v>
      </c>
      <c r="D5481" s="7">
        <v>44278</v>
      </c>
      <c r="E5481" s="6" t="s">
        <v>48</v>
      </c>
      <c r="F5481" s="6" t="s">
        <v>72</v>
      </c>
      <c r="G5481" s="6" t="s">
        <v>73</v>
      </c>
      <c r="H5481" s="8" t="s">
        <v>17</v>
      </c>
      <c r="I5481" s="9">
        <v>38</v>
      </c>
      <c r="J5481" s="10">
        <v>1430</v>
      </c>
      <c r="K5481" s="11">
        <f>Table1[[#This Row],[Price per Unit]]*Table1[[#This Row],[Units Sold]]</f>
        <v>54340</v>
      </c>
      <c r="L5481" s="11">
        <v>2553.98</v>
      </c>
      <c r="M5481" s="12">
        <f>Table1[[#This Row],[Operating Profit]]/Table1[[#This Row],[Total Sales]]</f>
        <v>4.7E-2</v>
      </c>
      <c r="N5481" s="6" t="s">
        <v>83</v>
      </c>
    </row>
    <row r="5482" spans="2:14" ht="14.25" customHeight="1" x14ac:dyDescent="0.3">
      <c r="B5482" s="6" t="s">
        <v>14</v>
      </c>
      <c r="C5482" s="6">
        <v>1128299</v>
      </c>
      <c r="D5482" s="7">
        <v>44278</v>
      </c>
      <c r="E5482" s="6" t="s">
        <v>48</v>
      </c>
      <c r="F5482" s="6" t="s">
        <v>72</v>
      </c>
      <c r="G5482" s="6" t="s">
        <v>73</v>
      </c>
      <c r="H5482" s="8" t="s">
        <v>19</v>
      </c>
      <c r="I5482" s="9">
        <v>45</v>
      </c>
      <c r="J5482" s="10">
        <v>850</v>
      </c>
      <c r="K5482" s="11">
        <f>Table1[[#This Row],[Price per Unit]]*Table1[[#This Row],[Units Sold]]</f>
        <v>38250</v>
      </c>
      <c r="L5482" s="11">
        <v>1797.75</v>
      </c>
      <c r="M5482" s="12">
        <f>Table1[[#This Row],[Operating Profit]]/Table1[[#This Row],[Total Sales]]</f>
        <v>4.7E-2</v>
      </c>
      <c r="N5482" s="6" t="s">
        <v>83</v>
      </c>
    </row>
    <row r="5483" spans="2:14" ht="14.25" customHeight="1" x14ac:dyDescent="0.3">
      <c r="B5483" s="6" t="s">
        <v>14</v>
      </c>
      <c r="C5483" s="6">
        <v>1128299</v>
      </c>
      <c r="D5483" s="7">
        <v>44278</v>
      </c>
      <c r="E5483" s="6" t="s">
        <v>48</v>
      </c>
      <c r="F5483" s="6" t="s">
        <v>72</v>
      </c>
      <c r="G5483" s="6" t="s">
        <v>73</v>
      </c>
      <c r="H5483" s="8" t="s">
        <v>20</v>
      </c>
      <c r="I5483" s="9">
        <v>52</v>
      </c>
      <c r="J5483" s="10">
        <v>910</v>
      </c>
      <c r="K5483" s="11">
        <f>Table1[[#This Row],[Price per Unit]]*Table1[[#This Row],[Units Sold]]</f>
        <v>47320</v>
      </c>
      <c r="L5483" s="11">
        <v>2271.36</v>
      </c>
      <c r="M5483" s="12">
        <f>Table1[[#This Row],[Operating Profit]]/Table1[[#This Row],[Total Sales]]</f>
        <v>4.8000000000000001E-2</v>
      </c>
      <c r="N5483" s="6" t="s">
        <v>83</v>
      </c>
    </row>
    <row r="5484" spans="2:14" ht="14.25" customHeight="1" x14ac:dyDescent="0.3">
      <c r="B5484" s="6" t="s">
        <v>14</v>
      </c>
      <c r="C5484" s="6">
        <v>1128299</v>
      </c>
      <c r="D5484" s="7">
        <v>44278</v>
      </c>
      <c r="E5484" s="6" t="s">
        <v>48</v>
      </c>
      <c r="F5484" s="6" t="s">
        <v>72</v>
      </c>
      <c r="G5484" s="6" t="s">
        <v>73</v>
      </c>
      <c r="H5484" s="8" t="s">
        <v>21</v>
      </c>
      <c r="I5484" s="9">
        <v>48</v>
      </c>
      <c r="J5484" s="10">
        <v>650</v>
      </c>
      <c r="K5484" s="11">
        <f>Table1[[#This Row],[Price per Unit]]*Table1[[#This Row],[Units Sold]]</f>
        <v>31200</v>
      </c>
      <c r="L5484" s="11">
        <v>1435.1999999999998</v>
      </c>
      <c r="M5484" s="12">
        <f>Table1[[#This Row],[Operating Profit]]/Table1[[#This Row],[Total Sales]]</f>
        <v>4.5999999999999992E-2</v>
      </c>
      <c r="N5484" s="6" t="s">
        <v>83</v>
      </c>
    </row>
    <row r="5485" spans="2:14" ht="14.25" customHeight="1" x14ac:dyDescent="0.3">
      <c r="B5485" s="6" t="s">
        <v>14</v>
      </c>
      <c r="C5485" s="6">
        <v>1128299</v>
      </c>
      <c r="D5485" s="7">
        <v>44278</v>
      </c>
      <c r="E5485" s="6" t="s">
        <v>48</v>
      </c>
      <c r="F5485" s="6" t="s">
        <v>72</v>
      </c>
      <c r="G5485" s="6" t="s">
        <v>73</v>
      </c>
      <c r="H5485" s="8" t="s">
        <v>22</v>
      </c>
      <c r="I5485" s="9">
        <v>51</v>
      </c>
      <c r="J5485" s="10">
        <v>300</v>
      </c>
      <c r="K5485" s="11">
        <f>Table1[[#This Row],[Price per Unit]]*Table1[[#This Row],[Units Sold]]</f>
        <v>15300</v>
      </c>
      <c r="L5485" s="11">
        <v>795.6</v>
      </c>
      <c r="M5485" s="12">
        <f>Table1[[#This Row],[Operating Profit]]/Table1[[#This Row],[Total Sales]]</f>
        <v>5.2000000000000005E-2</v>
      </c>
      <c r="N5485" s="6" t="s">
        <v>83</v>
      </c>
    </row>
    <row r="5486" spans="2:14" ht="14.25" customHeight="1" x14ac:dyDescent="0.3">
      <c r="B5486" s="6" t="s">
        <v>14</v>
      </c>
      <c r="C5486" s="6">
        <v>1128299</v>
      </c>
      <c r="D5486" s="7">
        <v>44278</v>
      </c>
      <c r="E5486" s="6" t="s">
        <v>48</v>
      </c>
      <c r="F5486" s="6" t="s">
        <v>72</v>
      </c>
      <c r="G5486" s="6" t="s">
        <v>73</v>
      </c>
      <c r="H5486" s="8" t="s">
        <v>23</v>
      </c>
      <c r="I5486" s="9">
        <v>49</v>
      </c>
      <c r="J5486" s="10">
        <v>780</v>
      </c>
      <c r="K5486" s="11">
        <f>Table1[[#This Row],[Price per Unit]]*Table1[[#This Row],[Units Sold]]</f>
        <v>38220</v>
      </c>
      <c r="L5486" s="11">
        <v>1605.24</v>
      </c>
      <c r="M5486" s="12">
        <f>Table1[[#This Row],[Operating Profit]]/Table1[[#This Row],[Total Sales]]</f>
        <v>4.2000000000000003E-2</v>
      </c>
      <c r="N5486" s="6" t="s">
        <v>83</v>
      </c>
    </row>
    <row r="5487" spans="2:14" ht="14.25" customHeight="1" x14ac:dyDescent="0.3">
      <c r="B5487" s="6" t="s">
        <v>14</v>
      </c>
      <c r="C5487" s="6">
        <v>1128299</v>
      </c>
      <c r="D5487" s="7">
        <v>44310</v>
      </c>
      <c r="E5487" s="6" t="s">
        <v>48</v>
      </c>
      <c r="F5487" s="6" t="s">
        <v>72</v>
      </c>
      <c r="G5487" s="6" t="s">
        <v>73</v>
      </c>
      <c r="H5487" s="8" t="s">
        <v>17</v>
      </c>
      <c r="I5487" s="9">
        <v>52</v>
      </c>
      <c r="J5487" s="10">
        <v>1240</v>
      </c>
      <c r="K5487" s="11">
        <f>Table1[[#This Row],[Price per Unit]]*Table1[[#This Row],[Units Sold]]</f>
        <v>64480</v>
      </c>
      <c r="L5487" s="11">
        <v>3095.04</v>
      </c>
      <c r="M5487" s="12">
        <f>Table1[[#This Row],[Operating Profit]]/Table1[[#This Row],[Total Sales]]</f>
        <v>4.8000000000000001E-2</v>
      </c>
      <c r="N5487" s="6" t="s">
        <v>83</v>
      </c>
    </row>
    <row r="5488" spans="2:14" ht="14.25" customHeight="1" x14ac:dyDescent="0.3">
      <c r="B5488" s="6" t="s">
        <v>14</v>
      </c>
      <c r="C5488" s="6">
        <v>1128299</v>
      </c>
      <c r="D5488" s="7">
        <v>44310</v>
      </c>
      <c r="E5488" s="6" t="s">
        <v>48</v>
      </c>
      <c r="F5488" s="6" t="s">
        <v>72</v>
      </c>
      <c r="G5488" s="6" t="s">
        <v>73</v>
      </c>
      <c r="H5488" s="8" t="s">
        <v>19</v>
      </c>
      <c r="I5488" s="9">
        <v>59</v>
      </c>
      <c r="J5488" s="10">
        <v>690</v>
      </c>
      <c r="K5488" s="11">
        <f>Table1[[#This Row],[Price per Unit]]*Table1[[#This Row],[Units Sold]]</f>
        <v>40710</v>
      </c>
      <c r="L5488" s="11">
        <v>1954.08</v>
      </c>
      <c r="M5488" s="12">
        <f>Table1[[#This Row],[Operating Profit]]/Table1[[#This Row],[Total Sales]]</f>
        <v>4.8000000000000001E-2</v>
      </c>
      <c r="N5488" s="6" t="s">
        <v>83</v>
      </c>
    </row>
    <row r="5489" spans="2:14" ht="14.25" customHeight="1" x14ac:dyDescent="0.3">
      <c r="B5489" s="6" t="s">
        <v>14</v>
      </c>
      <c r="C5489" s="6">
        <v>1128299</v>
      </c>
      <c r="D5489" s="7">
        <v>44310</v>
      </c>
      <c r="E5489" s="6" t="s">
        <v>48</v>
      </c>
      <c r="F5489" s="6" t="s">
        <v>72</v>
      </c>
      <c r="G5489" s="6" t="s">
        <v>73</v>
      </c>
      <c r="H5489" s="8" t="s">
        <v>20</v>
      </c>
      <c r="I5489" s="9">
        <v>57</v>
      </c>
      <c r="J5489" s="10">
        <v>850</v>
      </c>
      <c r="K5489" s="11">
        <f>Table1[[#This Row],[Price per Unit]]*Table1[[#This Row],[Units Sold]]</f>
        <v>48450</v>
      </c>
      <c r="L5489" s="11">
        <v>2374.0500000000002</v>
      </c>
      <c r="M5489" s="12">
        <f>Table1[[#This Row],[Operating Profit]]/Table1[[#This Row],[Total Sales]]</f>
        <v>4.9000000000000002E-2</v>
      </c>
      <c r="N5489" s="6" t="s">
        <v>83</v>
      </c>
    </row>
    <row r="5490" spans="2:14" ht="14.25" customHeight="1" x14ac:dyDescent="0.3">
      <c r="B5490" s="6" t="s">
        <v>14</v>
      </c>
      <c r="C5490" s="6">
        <v>1128299</v>
      </c>
      <c r="D5490" s="7">
        <v>44310</v>
      </c>
      <c r="E5490" s="6" t="s">
        <v>48</v>
      </c>
      <c r="F5490" s="6" t="s">
        <v>72</v>
      </c>
      <c r="G5490" s="6" t="s">
        <v>73</v>
      </c>
      <c r="H5490" s="8" t="s">
        <v>21</v>
      </c>
      <c r="I5490" s="9">
        <v>42</v>
      </c>
      <c r="J5490" s="10">
        <v>560</v>
      </c>
      <c r="K5490" s="11">
        <f>Table1[[#This Row],[Price per Unit]]*Table1[[#This Row],[Units Sold]]</f>
        <v>23520</v>
      </c>
      <c r="L5490" s="11">
        <v>1105.4399999999998</v>
      </c>
      <c r="M5490" s="12">
        <f>Table1[[#This Row],[Operating Profit]]/Table1[[#This Row],[Total Sales]]</f>
        <v>4.6999999999999993E-2</v>
      </c>
      <c r="N5490" s="6" t="s">
        <v>83</v>
      </c>
    </row>
    <row r="5491" spans="2:14" ht="14.25" customHeight="1" x14ac:dyDescent="0.3">
      <c r="B5491" s="6" t="s">
        <v>14</v>
      </c>
      <c r="C5491" s="6">
        <v>1128299</v>
      </c>
      <c r="D5491" s="7">
        <v>44310</v>
      </c>
      <c r="E5491" s="6" t="s">
        <v>48</v>
      </c>
      <c r="F5491" s="6" t="s">
        <v>72</v>
      </c>
      <c r="G5491" s="6" t="s">
        <v>73</v>
      </c>
      <c r="H5491" s="8" t="s">
        <v>22</v>
      </c>
      <c r="I5491" s="9">
        <v>49</v>
      </c>
      <c r="J5491" s="10">
        <v>350</v>
      </c>
      <c r="K5491" s="11">
        <f>Table1[[#This Row],[Price per Unit]]*Table1[[#This Row],[Units Sold]]</f>
        <v>17150</v>
      </c>
      <c r="L5491" s="11">
        <v>874.65</v>
      </c>
      <c r="M5491" s="12">
        <f>Table1[[#This Row],[Operating Profit]]/Table1[[#This Row],[Total Sales]]</f>
        <v>5.0999999999999997E-2</v>
      </c>
      <c r="N5491" s="6" t="s">
        <v>83</v>
      </c>
    </row>
    <row r="5492" spans="2:14" ht="14.25" customHeight="1" x14ac:dyDescent="0.3">
      <c r="B5492" s="6" t="s">
        <v>14</v>
      </c>
      <c r="C5492" s="6">
        <v>1128299</v>
      </c>
      <c r="D5492" s="7">
        <v>44310</v>
      </c>
      <c r="E5492" s="6" t="s">
        <v>48</v>
      </c>
      <c r="F5492" s="6" t="s">
        <v>72</v>
      </c>
      <c r="G5492" s="6" t="s">
        <v>73</v>
      </c>
      <c r="H5492" s="8" t="s">
        <v>23</v>
      </c>
      <c r="I5492" s="9">
        <v>64</v>
      </c>
      <c r="J5492" s="10">
        <v>780</v>
      </c>
      <c r="K5492" s="11">
        <f>Table1[[#This Row],[Price per Unit]]*Table1[[#This Row],[Units Sold]]</f>
        <v>49920</v>
      </c>
      <c r="L5492" s="11">
        <v>2196.48</v>
      </c>
      <c r="M5492" s="12">
        <f>Table1[[#This Row],[Operating Profit]]/Table1[[#This Row],[Total Sales]]</f>
        <v>4.3999999999999997E-2</v>
      </c>
      <c r="N5492" s="6" t="s">
        <v>83</v>
      </c>
    </row>
    <row r="5493" spans="2:14" ht="14.25" customHeight="1" x14ac:dyDescent="0.3">
      <c r="B5493" s="6" t="s">
        <v>14</v>
      </c>
      <c r="C5493" s="6">
        <v>1128299</v>
      </c>
      <c r="D5493" s="7">
        <v>44341</v>
      </c>
      <c r="E5493" s="6" t="s">
        <v>48</v>
      </c>
      <c r="F5493" s="6" t="s">
        <v>72</v>
      </c>
      <c r="G5493" s="6" t="s">
        <v>73</v>
      </c>
      <c r="H5493" s="8" t="s">
        <v>17</v>
      </c>
      <c r="I5493" s="9">
        <v>46</v>
      </c>
      <c r="J5493" s="10">
        <v>1250</v>
      </c>
      <c r="K5493" s="11">
        <f>Table1[[#This Row],[Price per Unit]]*Table1[[#This Row],[Units Sold]]</f>
        <v>57500</v>
      </c>
      <c r="L5493" s="11">
        <v>2645</v>
      </c>
      <c r="M5493" s="12">
        <f>Table1[[#This Row],[Operating Profit]]/Table1[[#This Row],[Total Sales]]</f>
        <v>4.5999999999999999E-2</v>
      </c>
      <c r="N5493" s="6" t="s">
        <v>83</v>
      </c>
    </row>
    <row r="5494" spans="2:14" ht="14.25" customHeight="1" x14ac:dyDescent="0.3">
      <c r="B5494" s="6" t="s">
        <v>14</v>
      </c>
      <c r="C5494" s="6">
        <v>1128299</v>
      </c>
      <c r="D5494" s="7">
        <v>44341</v>
      </c>
      <c r="E5494" s="6" t="s">
        <v>48</v>
      </c>
      <c r="F5494" s="6" t="s">
        <v>72</v>
      </c>
      <c r="G5494" s="6" t="s">
        <v>73</v>
      </c>
      <c r="H5494" s="8" t="s">
        <v>19</v>
      </c>
      <c r="I5494" s="9">
        <v>51</v>
      </c>
      <c r="J5494" s="10">
        <v>980</v>
      </c>
      <c r="K5494" s="11">
        <f>Table1[[#This Row],[Price per Unit]]*Table1[[#This Row],[Units Sold]]</f>
        <v>49980</v>
      </c>
      <c r="L5494" s="11">
        <v>2249.1</v>
      </c>
      <c r="M5494" s="12">
        <f>Table1[[#This Row],[Operating Profit]]/Table1[[#This Row],[Total Sales]]</f>
        <v>4.4999999999999998E-2</v>
      </c>
      <c r="N5494" s="6" t="s">
        <v>83</v>
      </c>
    </row>
    <row r="5495" spans="2:14" ht="14.25" customHeight="1" x14ac:dyDescent="0.3">
      <c r="B5495" s="6" t="s">
        <v>14</v>
      </c>
      <c r="C5495" s="6">
        <v>1128299</v>
      </c>
      <c r="D5495" s="7">
        <v>44341</v>
      </c>
      <c r="E5495" s="6" t="s">
        <v>48</v>
      </c>
      <c r="F5495" s="6" t="s">
        <v>72</v>
      </c>
      <c r="G5495" s="6" t="s">
        <v>73</v>
      </c>
      <c r="H5495" s="8" t="s">
        <v>20</v>
      </c>
      <c r="I5495" s="9">
        <v>50</v>
      </c>
      <c r="J5495" s="10">
        <v>880</v>
      </c>
      <c r="K5495" s="11">
        <f>Table1[[#This Row],[Price per Unit]]*Table1[[#This Row],[Units Sold]]</f>
        <v>44000</v>
      </c>
      <c r="L5495" s="11">
        <v>2200</v>
      </c>
      <c r="M5495" s="12">
        <f>Table1[[#This Row],[Operating Profit]]/Table1[[#This Row],[Total Sales]]</f>
        <v>0.05</v>
      </c>
      <c r="N5495" s="6" t="s">
        <v>83</v>
      </c>
    </row>
    <row r="5496" spans="2:14" ht="14.25" customHeight="1" x14ac:dyDescent="0.3">
      <c r="B5496" s="6" t="s">
        <v>14</v>
      </c>
      <c r="C5496" s="6">
        <v>1128299</v>
      </c>
      <c r="D5496" s="7">
        <v>44341</v>
      </c>
      <c r="E5496" s="6" t="s">
        <v>48</v>
      </c>
      <c r="F5496" s="6" t="s">
        <v>72</v>
      </c>
      <c r="G5496" s="6" t="s">
        <v>73</v>
      </c>
      <c r="H5496" s="8" t="s">
        <v>21</v>
      </c>
      <c r="I5496" s="9">
        <v>47</v>
      </c>
      <c r="J5496" s="10">
        <v>690</v>
      </c>
      <c r="K5496" s="11">
        <f>Table1[[#This Row],[Price per Unit]]*Table1[[#This Row],[Units Sold]]</f>
        <v>32430</v>
      </c>
      <c r="L5496" s="11">
        <v>1621.5</v>
      </c>
      <c r="M5496" s="12">
        <f>Table1[[#This Row],[Operating Profit]]/Table1[[#This Row],[Total Sales]]</f>
        <v>0.05</v>
      </c>
      <c r="N5496" s="6" t="s">
        <v>83</v>
      </c>
    </row>
    <row r="5497" spans="2:14" ht="14.25" customHeight="1" x14ac:dyDescent="0.3">
      <c r="B5497" s="6" t="s">
        <v>14</v>
      </c>
      <c r="C5497" s="6">
        <v>1128299</v>
      </c>
      <c r="D5497" s="7">
        <v>44341</v>
      </c>
      <c r="E5497" s="6" t="s">
        <v>48</v>
      </c>
      <c r="F5497" s="6" t="s">
        <v>72</v>
      </c>
      <c r="G5497" s="6" t="s">
        <v>73</v>
      </c>
      <c r="H5497" s="8" t="s">
        <v>22</v>
      </c>
      <c r="I5497" s="9">
        <v>44</v>
      </c>
      <c r="J5497" s="10">
        <v>490</v>
      </c>
      <c r="K5497" s="11">
        <f>Table1[[#This Row],[Price per Unit]]*Table1[[#This Row],[Units Sold]]</f>
        <v>21560</v>
      </c>
      <c r="L5497" s="11">
        <v>1164.24</v>
      </c>
      <c r="M5497" s="12">
        <f>Table1[[#This Row],[Operating Profit]]/Table1[[#This Row],[Total Sales]]</f>
        <v>5.3999999999999999E-2</v>
      </c>
      <c r="N5497" s="6" t="s">
        <v>83</v>
      </c>
    </row>
    <row r="5498" spans="2:14" ht="14.25" customHeight="1" x14ac:dyDescent="0.3">
      <c r="B5498" s="6" t="s">
        <v>14</v>
      </c>
      <c r="C5498" s="6">
        <v>1128299</v>
      </c>
      <c r="D5498" s="7">
        <v>44341</v>
      </c>
      <c r="E5498" s="6" t="s">
        <v>48</v>
      </c>
      <c r="F5498" s="6" t="s">
        <v>72</v>
      </c>
      <c r="G5498" s="6" t="s">
        <v>73</v>
      </c>
      <c r="H5498" s="8" t="s">
        <v>23</v>
      </c>
      <c r="I5498" s="9">
        <v>56</v>
      </c>
      <c r="J5498" s="10">
        <v>1520</v>
      </c>
      <c r="K5498" s="11">
        <f>Table1[[#This Row],[Price per Unit]]*Table1[[#This Row],[Units Sold]]</f>
        <v>85120</v>
      </c>
      <c r="L5498" s="11">
        <v>3660.16</v>
      </c>
      <c r="M5498" s="12">
        <f>Table1[[#This Row],[Operating Profit]]/Table1[[#This Row],[Total Sales]]</f>
        <v>4.2999999999999997E-2</v>
      </c>
      <c r="N5498" s="6" t="s">
        <v>83</v>
      </c>
    </row>
    <row r="5499" spans="2:14" ht="14.25" customHeight="1" x14ac:dyDescent="0.3">
      <c r="B5499" s="6" t="s">
        <v>14</v>
      </c>
      <c r="C5499" s="6">
        <v>1128299</v>
      </c>
      <c r="D5499" s="7">
        <v>44371</v>
      </c>
      <c r="E5499" s="6" t="s">
        <v>48</v>
      </c>
      <c r="F5499" s="6" t="s">
        <v>72</v>
      </c>
      <c r="G5499" s="6" t="s">
        <v>73</v>
      </c>
      <c r="H5499" s="8" t="s">
        <v>17</v>
      </c>
      <c r="I5499" s="9">
        <v>53</v>
      </c>
      <c r="J5499" s="10">
        <v>2330</v>
      </c>
      <c r="K5499" s="11">
        <f>Table1[[#This Row],[Price per Unit]]*Table1[[#This Row],[Units Sold]]</f>
        <v>123490</v>
      </c>
      <c r="L5499" s="11">
        <v>5804.03</v>
      </c>
      <c r="M5499" s="12">
        <f>Table1[[#This Row],[Operating Profit]]/Table1[[#This Row],[Total Sales]]</f>
        <v>4.7E-2</v>
      </c>
      <c r="N5499" s="6" t="s">
        <v>83</v>
      </c>
    </row>
    <row r="5500" spans="2:14" ht="14.25" customHeight="1" x14ac:dyDescent="0.3">
      <c r="B5500" s="6" t="s">
        <v>14</v>
      </c>
      <c r="C5500" s="6">
        <v>1128299</v>
      </c>
      <c r="D5500" s="7">
        <v>44371</v>
      </c>
      <c r="E5500" s="6" t="s">
        <v>48</v>
      </c>
      <c r="F5500" s="6" t="s">
        <v>72</v>
      </c>
      <c r="G5500" s="6" t="s">
        <v>73</v>
      </c>
      <c r="H5500" s="8" t="s">
        <v>19</v>
      </c>
      <c r="I5500" s="9">
        <v>62</v>
      </c>
      <c r="J5500" s="10">
        <v>1760</v>
      </c>
      <c r="K5500" s="11">
        <f>Table1[[#This Row],[Price per Unit]]*Table1[[#This Row],[Units Sold]]</f>
        <v>109120</v>
      </c>
      <c r="L5500" s="11">
        <v>5019.5199999999995</v>
      </c>
      <c r="M5500" s="12">
        <f>Table1[[#This Row],[Operating Profit]]/Table1[[#This Row],[Total Sales]]</f>
        <v>4.5999999999999992E-2</v>
      </c>
      <c r="N5500" s="6" t="s">
        <v>83</v>
      </c>
    </row>
    <row r="5501" spans="2:14" ht="14.25" customHeight="1" x14ac:dyDescent="0.3">
      <c r="B5501" s="6" t="s">
        <v>14</v>
      </c>
      <c r="C5501" s="6">
        <v>1128299</v>
      </c>
      <c r="D5501" s="7">
        <v>44371</v>
      </c>
      <c r="E5501" s="6" t="s">
        <v>48</v>
      </c>
      <c r="F5501" s="6" t="s">
        <v>72</v>
      </c>
      <c r="G5501" s="6" t="s">
        <v>73</v>
      </c>
      <c r="H5501" s="8" t="s">
        <v>20</v>
      </c>
      <c r="I5501" s="9">
        <v>73</v>
      </c>
      <c r="J5501" s="10">
        <v>1950</v>
      </c>
      <c r="K5501" s="11">
        <f>Table1[[#This Row],[Price per Unit]]*Table1[[#This Row],[Units Sold]]</f>
        <v>142350</v>
      </c>
      <c r="L5501" s="11">
        <v>6832.8</v>
      </c>
      <c r="M5501" s="12">
        <f>Table1[[#This Row],[Operating Profit]]/Table1[[#This Row],[Total Sales]]</f>
        <v>4.8000000000000001E-2</v>
      </c>
      <c r="N5501" s="6" t="s">
        <v>83</v>
      </c>
    </row>
    <row r="5502" spans="2:14" ht="14.25" customHeight="1" x14ac:dyDescent="0.3">
      <c r="B5502" s="6" t="s">
        <v>14</v>
      </c>
      <c r="C5502" s="6">
        <v>1128299</v>
      </c>
      <c r="D5502" s="7">
        <v>44371</v>
      </c>
      <c r="E5502" s="6" t="s">
        <v>48</v>
      </c>
      <c r="F5502" s="6" t="s">
        <v>72</v>
      </c>
      <c r="G5502" s="6" t="s">
        <v>73</v>
      </c>
      <c r="H5502" s="8" t="s">
        <v>21</v>
      </c>
      <c r="I5502" s="9">
        <v>72</v>
      </c>
      <c r="J5502" s="10">
        <v>1420</v>
      </c>
      <c r="K5502" s="11">
        <f>Table1[[#This Row],[Price per Unit]]*Table1[[#This Row],[Units Sold]]</f>
        <v>102240</v>
      </c>
      <c r="L5502" s="11">
        <v>5009.76</v>
      </c>
      <c r="M5502" s="12">
        <f>Table1[[#This Row],[Operating Profit]]/Table1[[#This Row],[Total Sales]]</f>
        <v>4.9000000000000002E-2</v>
      </c>
      <c r="N5502" s="6" t="s">
        <v>83</v>
      </c>
    </row>
    <row r="5503" spans="2:14" ht="14.25" customHeight="1" x14ac:dyDescent="0.3">
      <c r="B5503" s="6" t="s">
        <v>14</v>
      </c>
      <c r="C5503" s="6">
        <v>1128299</v>
      </c>
      <c r="D5503" s="7">
        <v>44371</v>
      </c>
      <c r="E5503" s="6" t="s">
        <v>48</v>
      </c>
      <c r="F5503" s="6" t="s">
        <v>72</v>
      </c>
      <c r="G5503" s="6" t="s">
        <v>73</v>
      </c>
      <c r="H5503" s="8" t="s">
        <v>22</v>
      </c>
      <c r="I5503" s="9">
        <v>81</v>
      </c>
      <c r="J5503" s="10">
        <v>1040</v>
      </c>
      <c r="K5503" s="11">
        <f>Table1[[#This Row],[Price per Unit]]*Table1[[#This Row],[Units Sold]]</f>
        <v>84240</v>
      </c>
      <c r="L5503" s="11">
        <v>4296.24</v>
      </c>
      <c r="M5503" s="12">
        <f>Table1[[#This Row],[Operating Profit]]/Table1[[#This Row],[Total Sales]]</f>
        <v>5.0999999999999997E-2</v>
      </c>
      <c r="N5503" s="6" t="s">
        <v>83</v>
      </c>
    </row>
    <row r="5504" spans="2:14" ht="14.25" customHeight="1" x14ac:dyDescent="0.3">
      <c r="B5504" s="6" t="s">
        <v>14</v>
      </c>
      <c r="C5504" s="6">
        <v>1128299</v>
      </c>
      <c r="D5504" s="7">
        <v>44371</v>
      </c>
      <c r="E5504" s="6" t="s">
        <v>48</v>
      </c>
      <c r="F5504" s="6" t="s">
        <v>72</v>
      </c>
      <c r="G5504" s="6" t="s">
        <v>73</v>
      </c>
      <c r="H5504" s="8" t="s">
        <v>23</v>
      </c>
      <c r="I5504" s="9">
        <v>96</v>
      </c>
      <c r="J5504" s="10">
        <v>1820</v>
      </c>
      <c r="K5504" s="11">
        <f>Table1[[#This Row],[Price per Unit]]*Table1[[#This Row],[Units Sold]]</f>
        <v>174720</v>
      </c>
      <c r="L5504" s="11">
        <v>6988.8</v>
      </c>
      <c r="M5504" s="12">
        <f>Table1[[#This Row],[Operating Profit]]/Table1[[#This Row],[Total Sales]]</f>
        <v>0.04</v>
      </c>
      <c r="N5504" s="6" t="s">
        <v>83</v>
      </c>
    </row>
    <row r="5505" spans="2:14" ht="14.25" customHeight="1" x14ac:dyDescent="0.3">
      <c r="B5505" s="6" t="s">
        <v>14</v>
      </c>
      <c r="C5505" s="6">
        <v>1128299</v>
      </c>
      <c r="D5505" s="7">
        <v>44400</v>
      </c>
      <c r="E5505" s="6" t="s">
        <v>48</v>
      </c>
      <c r="F5505" s="6" t="s">
        <v>72</v>
      </c>
      <c r="G5505" s="6" t="s">
        <v>73</v>
      </c>
      <c r="H5505" s="8" t="s">
        <v>17</v>
      </c>
      <c r="I5505" s="9">
        <v>79</v>
      </c>
      <c r="J5505" s="10">
        <v>2550</v>
      </c>
      <c r="K5505" s="11">
        <f>Table1[[#This Row],[Price per Unit]]*Table1[[#This Row],[Units Sold]]</f>
        <v>201450</v>
      </c>
      <c r="L5505" s="11">
        <v>10072.5</v>
      </c>
      <c r="M5505" s="12">
        <f>Table1[[#This Row],[Operating Profit]]/Table1[[#This Row],[Total Sales]]</f>
        <v>0.05</v>
      </c>
      <c r="N5505" s="6" t="s">
        <v>83</v>
      </c>
    </row>
    <row r="5506" spans="2:14" ht="14.25" customHeight="1" x14ac:dyDescent="0.3">
      <c r="B5506" s="6" t="s">
        <v>14</v>
      </c>
      <c r="C5506" s="6">
        <v>1128299</v>
      </c>
      <c r="D5506" s="7">
        <v>44400</v>
      </c>
      <c r="E5506" s="6" t="s">
        <v>48</v>
      </c>
      <c r="F5506" s="6" t="s">
        <v>72</v>
      </c>
      <c r="G5506" s="6" t="s">
        <v>73</v>
      </c>
      <c r="H5506" s="8" t="s">
        <v>19</v>
      </c>
      <c r="I5506" s="9">
        <v>81</v>
      </c>
      <c r="J5506" s="10">
        <v>2030</v>
      </c>
      <c r="K5506" s="11">
        <f>Table1[[#This Row],[Price per Unit]]*Table1[[#This Row],[Units Sold]]</f>
        <v>164430</v>
      </c>
      <c r="L5506" s="11">
        <v>8221.5</v>
      </c>
      <c r="M5506" s="12">
        <f>Table1[[#This Row],[Operating Profit]]/Table1[[#This Row],[Total Sales]]</f>
        <v>0.05</v>
      </c>
      <c r="N5506" s="6" t="s">
        <v>83</v>
      </c>
    </row>
    <row r="5507" spans="2:14" ht="14.25" customHeight="1" x14ac:dyDescent="0.3">
      <c r="B5507" s="6" t="s">
        <v>14</v>
      </c>
      <c r="C5507" s="6">
        <v>1128299</v>
      </c>
      <c r="D5507" s="7">
        <v>44400</v>
      </c>
      <c r="E5507" s="6" t="s">
        <v>48</v>
      </c>
      <c r="F5507" s="6" t="s">
        <v>72</v>
      </c>
      <c r="G5507" s="6" t="s">
        <v>73</v>
      </c>
      <c r="H5507" s="8" t="s">
        <v>20</v>
      </c>
      <c r="I5507" s="9">
        <v>86</v>
      </c>
      <c r="J5507" s="10">
        <v>1820</v>
      </c>
      <c r="K5507" s="11">
        <f>Table1[[#This Row],[Price per Unit]]*Table1[[#This Row],[Units Sold]]</f>
        <v>156520</v>
      </c>
      <c r="L5507" s="11">
        <v>7043.4</v>
      </c>
      <c r="M5507" s="12">
        <f>Table1[[#This Row],[Operating Profit]]/Table1[[#This Row],[Total Sales]]</f>
        <v>4.4999999999999998E-2</v>
      </c>
      <c r="N5507" s="6" t="s">
        <v>83</v>
      </c>
    </row>
    <row r="5508" spans="2:14" ht="14.25" customHeight="1" x14ac:dyDescent="0.3">
      <c r="B5508" s="6" t="s">
        <v>14</v>
      </c>
      <c r="C5508" s="6">
        <v>1128299</v>
      </c>
      <c r="D5508" s="7">
        <v>44400</v>
      </c>
      <c r="E5508" s="6" t="s">
        <v>48</v>
      </c>
      <c r="F5508" s="6" t="s">
        <v>72</v>
      </c>
      <c r="G5508" s="6" t="s">
        <v>73</v>
      </c>
      <c r="H5508" s="8" t="s">
        <v>21</v>
      </c>
      <c r="I5508" s="9">
        <v>82</v>
      </c>
      <c r="J5508" s="10">
        <v>1490</v>
      </c>
      <c r="K5508" s="11">
        <f>Table1[[#This Row],[Price per Unit]]*Table1[[#This Row],[Units Sold]]</f>
        <v>122180</v>
      </c>
      <c r="L5508" s="11">
        <v>5620.28</v>
      </c>
      <c r="M5508" s="12">
        <f>Table1[[#This Row],[Operating Profit]]/Table1[[#This Row],[Total Sales]]</f>
        <v>4.5999999999999999E-2</v>
      </c>
      <c r="N5508" s="6" t="s">
        <v>83</v>
      </c>
    </row>
    <row r="5509" spans="2:14" ht="14.25" customHeight="1" x14ac:dyDescent="0.3">
      <c r="B5509" s="6" t="s">
        <v>14</v>
      </c>
      <c r="C5509" s="6">
        <v>1128299</v>
      </c>
      <c r="D5509" s="7">
        <v>44400</v>
      </c>
      <c r="E5509" s="6" t="s">
        <v>48</v>
      </c>
      <c r="F5509" s="6" t="s">
        <v>72</v>
      </c>
      <c r="G5509" s="6" t="s">
        <v>73</v>
      </c>
      <c r="H5509" s="8" t="s">
        <v>22</v>
      </c>
      <c r="I5509" s="9">
        <v>85</v>
      </c>
      <c r="J5509" s="10">
        <v>1620</v>
      </c>
      <c r="K5509" s="11">
        <f>Table1[[#This Row],[Price per Unit]]*Table1[[#This Row],[Units Sold]]</f>
        <v>137700</v>
      </c>
      <c r="L5509" s="11">
        <v>7573.5000000000009</v>
      </c>
      <c r="M5509" s="12">
        <f>Table1[[#This Row],[Operating Profit]]/Table1[[#This Row],[Total Sales]]</f>
        <v>5.5000000000000007E-2</v>
      </c>
      <c r="N5509" s="6" t="s">
        <v>83</v>
      </c>
    </row>
    <row r="5510" spans="2:14" ht="14.25" customHeight="1" x14ac:dyDescent="0.3">
      <c r="B5510" s="6" t="s">
        <v>14</v>
      </c>
      <c r="C5510" s="6">
        <v>1128299</v>
      </c>
      <c r="D5510" s="7">
        <v>44400</v>
      </c>
      <c r="E5510" s="6" t="s">
        <v>48</v>
      </c>
      <c r="F5510" s="6" t="s">
        <v>72</v>
      </c>
      <c r="G5510" s="6" t="s">
        <v>73</v>
      </c>
      <c r="H5510" s="8" t="s">
        <v>23</v>
      </c>
      <c r="I5510" s="9">
        <v>96</v>
      </c>
      <c r="J5510" s="10">
        <v>1800</v>
      </c>
      <c r="K5510" s="11">
        <f>Table1[[#This Row],[Price per Unit]]*Table1[[#This Row],[Units Sold]]</f>
        <v>172800</v>
      </c>
      <c r="L5510" s="11">
        <v>6912</v>
      </c>
      <c r="M5510" s="12">
        <f>Table1[[#This Row],[Operating Profit]]/Table1[[#This Row],[Total Sales]]</f>
        <v>0.04</v>
      </c>
      <c r="N5510" s="6" t="s">
        <v>83</v>
      </c>
    </row>
    <row r="5511" spans="2:14" ht="14.25" customHeight="1" x14ac:dyDescent="0.3">
      <c r="B5511" s="6" t="s">
        <v>14</v>
      </c>
      <c r="C5511" s="6">
        <v>1128299</v>
      </c>
      <c r="D5511" s="7">
        <v>44432</v>
      </c>
      <c r="E5511" s="6" t="s">
        <v>48</v>
      </c>
      <c r="F5511" s="6" t="s">
        <v>72</v>
      </c>
      <c r="G5511" s="6" t="s">
        <v>73</v>
      </c>
      <c r="H5511" s="8" t="s">
        <v>17</v>
      </c>
      <c r="I5511" s="9">
        <v>83</v>
      </c>
      <c r="J5511" s="10">
        <v>2400</v>
      </c>
      <c r="K5511" s="11">
        <f>Table1[[#This Row],[Price per Unit]]*Table1[[#This Row],[Units Sold]]</f>
        <v>199200</v>
      </c>
      <c r="L5511" s="11">
        <v>8964</v>
      </c>
      <c r="M5511" s="12">
        <f>Table1[[#This Row],[Operating Profit]]/Table1[[#This Row],[Total Sales]]</f>
        <v>4.4999999999999998E-2</v>
      </c>
      <c r="N5511" s="6" t="s">
        <v>83</v>
      </c>
    </row>
    <row r="5512" spans="2:14" ht="14.25" customHeight="1" x14ac:dyDescent="0.3">
      <c r="B5512" s="6" t="s">
        <v>14</v>
      </c>
      <c r="C5512" s="6">
        <v>1128299</v>
      </c>
      <c r="D5512" s="7">
        <v>44432</v>
      </c>
      <c r="E5512" s="6" t="s">
        <v>48</v>
      </c>
      <c r="F5512" s="6" t="s">
        <v>72</v>
      </c>
      <c r="G5512" s="6" t="s">
        <v>73</v>
      </c>
      <c r="H5512" s="8" t="s">
        <v>19</v>
      </c>
      <c r="I5512" s="9">
        <v>76</v>
      </c>
      <c r="J5512" s="10">
        <v>2020</v>
      </c>
      <c r="K5512" s="11">
        <f>Table1[[#This Row],[Price per Unit]]*Table1[[#This Row],[Units Sold]]</f>
        <v>153520</v>
      </c>
      <c r="L5512" s="11">
        <v>7368.96</v>
      </c>
      <c r="M5512" s="12">
        <f>Table1[[#This Row],[Operating Profit]]/Table1[[#This Row],[Total Sales]]</f>
        <v>4.8000000000000001E-2</v>
      </c>
      <c r="N5512" s="6" t="s">
        <v>83</v>
      </c>
    </row>
    <row r="5513" spans="2:14" ht="14.25" customHeight="1" x14ac:dyDescent="0.3">
      <c r="B5513" s="6" t="s">
        <v>14</v>
      </c>
      <c r="C5513" s="6">
        <v>1128299</v>
      </c>
      <c r="D5513" s="7">
        <v>44432</v>
      </c>
      <c r="E5513" s="6" t="s">
        <v>48</v>
      </c>
      <c r="F5513" s="6" t="s">
        <v>72</v>
      </c>
      <c r="G5513" s="6" t="s">
        <v>73</v>
      </c>
      <c r="H5513" s="8" t="s">
        <v>20</v>
      </c>
      <c r="I5513" s="9">
        <v>69</v>
      </c>
      <c r="J5513" s="10">
        <v>1890</v>
      </c>
      <c r="K5513" s="11">
        <f>Table1[[#This Row],[Price per Unit]]*Table1[[#This Row],[Units Sold]]</f>
        <v>130410</v>
      </c>
      <c r="L5513" s="11">
        <v>6259.6799999999994</v>
      </c>
      <c r="M5513" s="12">
        <f>Table1[[#This Row],[Operating Profit]]/Table1[[#This Row],[Total Sales]]</f>
        <v>4.7999999999999994E-2</v>
      </c>
      <c r="N5513" s="6" t="s">
        <v>83</v>
      </c>
    </row>
    <row r="5514" spans="2:14" ht="14.25" customHeight="1" x14ac:dyDescent="0.3">
      <c r="B5514" s="6" t="s">
        <v>14</v>
      </c>
      <c r="C5514" s="6">
        <v>1128299</v>
      </c>
      <c r="D5514" s="7">
        <v>44432</v>
      </c>
      <c r="E5514" s="6" t="s">
        <v>48</v>
      </c>
      <c r="F5514" s="6" t="s">
        <v>72</v>
      </c>
      <c r="G5514" s="6" t="s">
        <v>73</v>
      </c>
      <c r="H5514" s="8" t="s">
        <v>21</v>
      </c>
      <c r="I5514" s="9">
        <v>66</v>
      </c>
      <c r="J5514" s="10">
        <v>1110</v>
      </c>
      <c r="K5514" s="11">
        <f>Table1[[#This Row],[Price per Unit]]*Table1[[#This Row],[Units Sold]]</f>
        <v>73260</v>
      </c>
      <c r="L5514" s="11">
        <v>3589.74</v>
      </c>
      <c r="M5514" s="12">
        <f>Table1[[#This Row],[Operating Profit]]/Table1[[#This Row],[Total Sales]]</f>
        <v>4.8999999999999995E-2</v>
      </c>
      <c r="N5514" s="6" t="s">
        <v>83</v>
      </c>
    </row>
    <row r="5515" spans="2:14" ht="14.25" customHeight="1" x14ac:dyDescent="0.3">
      <c r="B5515" s="6" t="s">
        <v>14</v>
      </c>
      <c r="C5515" s="6">
        <v>1128299</v>
      </c>
      <c r="D5515" s="7">
        <v>44432</v>
      </c>
      <c r="E5515" s="6" t="s">
        <v>48</v>
      </c>
      <c r="F5515" s="6" t="s">
        <v>72</v>
      </c>
      <c r="G5515" s="6" t="s">
        <v>73</v>
      </c>
      <c r="H5515" s="8" t="s">
        <v>22</v>
      </c>
      <c r="I5515" s="9">
        <v>64</v>
      </c>
      <c r="J5515" s="10">
        <v>1060</v>
      </c>
      <c r="K5515" s="11">
        <f>Table1[[#This Row],[Price per Unit]]*Table1[[#This Row],[Units Sold]]</f>
        <v>67840</v>
      </c>
      <c r="L5515" s="11">
        <v>3459.84</v>
      </c>
      <c r="M5515" s="12">
        <f>Table1[[#This Row],[Operating Profit]]/Table1[[#This Row],[Total Sales]]</f>
        <v>5.1000000000000004E-2</v>
      </c>
      <c r="N5515" s="6" t="s">
        <v>83</v>
      </c>
    </row>
    <row r="5516" spans="2:14" ht="14.25" customHeight="1" x14ac:dyDescent="0.3">
      <c r="B5516" s="6" t="s">
        <v>14</v>
      </c>
      <c r="C5516" s="6">
        <v>1128299</v>
      </c>
      <c r="D5516" s="7">
        <v>44432</v>
      </c>
      <c r="E5516" s="6" t="s">
        <v>48</v>
      </c>
      <c r="F5516" s="6" t="s">
        <v>72</v>
      </c>
      <c r="G5516" s="6" t="s">
        <v>73</v>
      </c>
      <c r="H5516" s="8" t="s">
        <v>23</v>
      </c>
      <c r="I5516" s="9">
        <v>73</v>
      </c>
      <c r="J5516" s="10">
        <v>750</v>
      </c>
      <c r="K5516" s="11">
        <f>Table1[[#This Row],[Price per Unit]]*Table1[[#This Row],[Units Sold]]</f>
        <v>54750</v>
      </c>
      <c r="L5516" s="11">
        <v>2299.5</v>
      </c>
      <c r="M5516" s="12">
        <f>Table1[[#This Row],[Operating Profit]]/Table1[[#This Row],[Total Sales]]</f>
        <v>4.2000000000000003E-2</v>
      </c>
      <c r="N5516" s="6" t="s">
        <v>83</v>
      </c>
    </row>
    <row r="5517" spans="2:14" ht="14.25" customHeight="1" x14ac:dyDescent="0.3">
      <c r="B5517" s="6" t="s">
        <v>14</v>
      </c>
      <c r="C5517" s="6">
        <v>1128299</v>
      </c>
      <c r="D5517" s="7">
        <v>44464</v>
      </c>
      <c r="E5517" s="6" t="s">
        <v>48</v>
      </c>
      <c r="F5517" s="6" t="s">
        <v>72</v>
      </c>
      <c r="G5517" s="6" t="s">
        <v>73</v>
      </c>
      <c r="H5517" s="8" t="s">
        <v>17</v>
      </c>
      <c r="I5517" s="9">
        <v>46</v>
      </c>
      <c r="J5517" s="10">
        <v>1130</v>
      </c>
      <c r="K5517" s="11">
        <f>Table1[[#This Row],[Price per Unit]]*Table1[[#This Row],[Units Sold]]</f>
        <v>51980</v>
      </c>
      <c r="L5517" s="11">
        <v>2599</v>
      </c>
      <c r="M5517" s="12">
        <f>Table1[[#This Row],[Operating Profit]]/Table1[[#This Row],[Total Sales]]</f>
        <v>0.05</v>
      </c>
      <c r="N5517" s="6" t="s">
        <v>83</v>
      </c>
    </row>
    <row r="5518" spans="2:14" ht="14.25" customHeight="1" x14ac:dyDescent="0.3">
      <c r="B5518" s="6" t="s">
        <v>14</v>
      </c>
      <c r="C5518" s="6">
        <v>1128299</v>
      </c>
      <c r="D5518" s="7">
        <v>44464</v>
      </c>
      <c r="E5518" s="6" t="s">
        <v>48</v>
      </c>
      <c r="F5518" s="6" t="s">
        <v>72</v>
      </c>
      <c r="G5518" s="6" t="s">
        <v>73</v>
      </c>
      <c r="H5518" s="8" t="s">
        <v>19</v>
      </c>
      <c r="I5518" s="9">
        <v>52</v>
      </c>
      <c r="J5518" s="10">
        <v>1130</v>
      </c>
      <c r="K5518" s="11">
        <f>Table1[[#This Row],[Price per Unit]]*Table1[[#This Row],[Units Sold]]</f>
        <v>58760</v>
      </c>
      <c r="L5518" s="11">
        <v>2702.9599999999996</v>
      </c>
      <c r="M5518" s="12">
        <f>Table1[[#This Row],[Operating Profit]]/Table1[[#This Row],[Total Sales]]</f>
        <v>4.5999999999999992E-2</v>
      </c>
      <c r="N5518" s="6" t="s">
        <v>83</v>
      </c>
    </row>
    <row r="5519" spans="2:14" ht="14.25" customHeight="1" x14ac:dyDescent="0.3">
      <c r="B5519" s="6" t="s">
        <v>14</v>
      </c>
      <c r="C5519" s="6">
        <v>1128299</v>
      </c>
      <c r="D5519" s="7">
        <v>44464</v>
      </c>
      <c r="E5519" s="6" t="s">
        <v>48</v>
      </c>
      <c r="F5519" s="6" t="s">
        <v>72</v>
      </c>
      <c r="G5519" s="6" t="s">
        <v>73</v>
      </c>
      <c r="H5519" s="8" t="s">
        <v>20</v>
      </c>
      <c r="I5519" s="9">
        <v>47</v>
      </c>
      <c r="J5519" s="10">
        <v>650</v>
      </c>
      <c r="K5519" s="11">
        <f>Table1[[#This Row],[Price per Unit]]*Table1[[#This Row],[Units Sold]]</f>
        <v>30550</v>
      </c>
      <c r="L5519" s="11">
        <v>1435.85</v>
      </c>
      <c r="M5519" s="12">
        <f>Table1[[#This Row],[Operating Profit]]/Table1[[#This Row],[Total Sales]]</f>
        <v>4.7E-2</v>
      </c>
      <c r="N5519" s="6" t="s">
        <v>83</v>
      </c>
    </row>
    <row r="5520" spans="2:14" ht="14.25" customHeight="1" x14ac:dyDescent="0.3">
      <c r="B5520" s="6" t="s">
        <v>14</v>
      </c>
      <c r="C5520" s="6">
        <v>1128299</v>
      </c>
      <c r="D5520" s="7">
        <v>44464</v>
      </c>
      <c r="E5520" s="6" t="s">
        <v>48</v>
      </c>
      <c r="F5520" s="6" t="s">
        <v>72</v>
      </c>
      <c r="G5520" s="6" t="s">
        <v>73</v>
      </c>
      <c r="H5520" s="8" t="s">
        <v>21</v>
      </c>
      <c r="I5520" s="9">
        <v>45</v>
      </c>
      <c r="J5520" s="10">
        <v>540</v>
      </c>
      <c r="K5520" s="11">
        <f>Table1[[#This Row],[Price per Unit]]*Table1[[#This Row],[Units Sold]]</f>
        <v>24300</v>
      </c>
      <c r="L5520" s="11">
        <v>1190.7</v>
      </c>
      <c r="M5520" s="12">
        <f>Table1[[#This Row],[Operating Profit]]/Table1[[#This Row],[Total Sales]]</f>
        <v>4.9000000000000002E-2</v>
      </c>
      <c r="N5520" s="6" t="s">
        <v>83</v>
      </c>
    </row>
    <row r="5521" spans="2:14" ht="14.25" customHeight="1" x14ac:dyDescent="0.3">
      <c r="B5521" s="6" t="s">
        <v>14</v>
      </c>
      <c r="C5521" s="6">
        <v>1128299</v>
      </c>
      <c r="D5521" s="7">
        <v>44464</v>
      </c>
      <c r="E5521" s="6" t="s">
        <v>48</v>
      </c>
      <c r="F5521" s="6" t="s">
        <v>72</v>
      </c>
      <c r="G5521" s="6" t="s">
        <v>73</v>
      </c>
      <c r="H5521" s="8" t="s">
        <v>22</v>
      </c>
      <c r="I5521" s="9">
        <v>58</v>
      </c>
      <c r="J5521" s="10">
        <v>560</v>
      </c>
      <c r="K5521" s="11">
        <f>Table1[[#This Row],[Price per Unit]]*Table1[[#This Row],[Units Sold]]</f>
        <v>32480</v>
      </c>
      <c r="L5521" s="11">
        <v>1624</v>
      </c>
      <c r="M5521" s="12">
        <f>Table1[[#This Row],[Operating Profit]]/Table1[[#This Row],[Total Sales]]</f>
        <v>0.05</v>
      </c>
      <c r="N5521" s="6" t="s">
        <v>83</v>
      </c>
    </row>
    <row r="5522" spans="2:14" ht="14.25" customHeight="1" x14ac:dyDescent="0.3">
      <c r="B5522" s="6" t="s">
        <v>14</v>
      </c>
      <c r="C5522" s="6">
        <v>1128299</v>
      </c>
      <c r="D5522" s="7">
        <v>44464</v>
      </c>
      <c r="E5522" s="6" t="s">
        <v>48</v>
      </c>
      <c r="F5522" s="6" t="s">
        <v>72</v>
      </c>
      <c r="G5522" s="6" t="s">
        <v>73</v>
      </c>
      <c r="H5522" s="8" t="s">
        <v>23</v>
      </c>
      <c r="I5522" s="9">
        <v>42</v>
      </c>
      <c r="J5522" s="10">
        <v>700</v>
      </c>
      <c r="K5522" s="11">
        <f>Table1[[#This Row],[Price per Unit]]*Table1[[#This Row],[Units Sold]]</f>
        <v>29400</v>
      </c>
      <c r="L5522" s="11">
        <v>1264.2</v>
      </c>
      <c r="M5522" s="12">
        <f>Table1[[#This Row],[Operating Profit]]/Table1[[#This Row],[Total Sales]]</f>
        <v>4.3000000000000003E-2</v>
      </c>
      <c r="N5522" s="6" t="s">
        <v>83</v>
      </c>
    </row>
    <row r="5523" spans="2:14" ht="14.25" customHeight="1" x14ac:dyDescent="0.3">
      <c r="B5523" s="6" t="s">
        <v>14</v>
      </c>
      <c r="C5523" s="6">
        <v>1128299</v>
      </c>
      <c r="D5523" s="7">
        <v>44493</v>
      </c>
      <c r="E5523" s="6" t="s">
        <v>48</v>
      </c>
      <c r="F5523" s="6" t="s">
        <v>72</v>
      </c>
      <c r="G5523" s="6" t="s">
        <v>73</v>
      </c>
      <c r="H5523" s="8" t="s">
        <v>17</v>
      </c>
      <c r="I5523" s="9">
        <v>38</v>
      </c>
      <c r="J5523" s="10">
        <v>1020</v>
      </c>
      <c r="K5523" s="11">
        <f>Table1[[#This Row],[Price per Unit]]*Table1[[#This Row],[Units Sold]]</f>
        <v>38760</v>
      </c>
      <c r="L5523" s="11">
        <v>1744.1999999999998</v>
      </c>
      <c r="M5523" s="12">
        <f>Table1[[#This Row],[Operating Profit]]/Table1[[#This Row],[Total Sales]]</f>
        <v>4.4999999999999998E-2</v>
      </c>
      <c r="N5523" s="6" t="s">
        <v>83</v>
      </c>
    </row>
    <row r="5524" spans="2:14" ht="14.25" customHeight="1" x14ac:dyDescent="0.3">
      <c r="B5524" s="6" t="s">
        <v>14</v>
      </c>
      <c r="C5524" s="6">
        <v>1128299</v>
      </c>
      <c r="D5524" s="7">
        <v>44493</v>
      </c>
      <c r="E5524" s="6" t="s">
        <v>48</v>
      </c>
      <c r="F5524" s="6" t="s">
        <v>72</v>
      </c>
      <c r="G5524" s="6" t="s">
        <v>73</v>
      </c>
      <c r="H5524" s="8" t="s">
        <v>19</v>
      </c>
      <c r="I5524" s="9">
        <v>51</v>
      </c>
      <c r="J5524" s="10">
        <v>1420</v>
      </c>
      <c r="K5524" s="11">
        <f>Table1[[#This Row],[Price per Unit]]*Table1[[#This Row],[Units Sold]]</f>
        <v>72420</v>
      </c>
      <c r="L5524" s="11">
        <v>3548.58</v>
      </c>
      <c r="M5524" s="12">
        <f>Table1[[#This Row],[Operating Profit]]/Table1[[#This Row],[Total Sales]]</f>
        <v>4.9000000000000002E-2</v>
      </c>
      <c r="N5524" s="6" t="s">
        <v>83</v>
      </c>
    </row>
    <row r="5525" spans="2:14" ht="14.25" customHeight="1" x14ac:dyDescent="0.3">
      <c r="B5525" s="6" t="s">
        <v>14</v>
      </c>
      <c r="C5525" s="6">
        <v>1128299</v>
      </c>
      <c r="D5525" s="7">
        <v>44493</v>
      </c>
      <c r="E5525" s="6" t="s">
        <v>48</v>
      </c>
      <c r="F5525" s="6" t="s">
        <v>72</v>
      </c>
      <c r="G5525" s="6" t="s">
        <v>73</v>
      </c>
      <c r="H5525" s="8" t="s">
        <v>20</v>
      </c>
      <c r="I5525" s="9">
        <v>46</v>
      </c>
      <c r="J5525" s="10">
        <v>950</v>
      </c>
      <c r="K5525" s="11">
        <f>Table1[[#This Row],[Price per Unit]]*Table1[[#This Row],[Units Sold]]</f>
        <v>43700</v>
      </c>
      <c r="L5525" s="11">
        <v>2010.1999999999998</v>
      </c>
      <c r="M5525" s="12">
        <f>Table1[[#This Row],[Operating Profit]]/Table1[[#This Row],[Total Sales]]</f>
        <v>4.5999999999999999E-2</v>
      </c>
      <c r="N5525" s="6" t="s">
        <v>83</v>
      </c>
    </row>
    <row r="5526" spans="2:14" ht="14.25" customHeight="1" x14ac:dyDescent="0.3">
      <c r="B5526" s="6" t="s">
        <v>14</v>
      </c>
      <c r="C5526" s="6">
        <v>1128299</v>
      </c>
      <c r="D5526" s="7">
        <v>44493</v>
      </c>
      <c r="E5526" s="6" t="s">
        <v>48</v>
      </c>
      <c r="F5526" s="6" t="s">
        <v>72</v>
      </c>
      <c r="G5526" s="6" t="s">
        <v>73</v>
      </c>
      <c r="H5526" s="8" t="s">
        <v>21</v>
      </c>
      <c r="I5526" s="9">
        <v>41</v>
      </c>
      <c r="J5526" s="10">
        <v>980</v>
      </c>
      <c r="K5526" s="11">
        <f>Table1[[#This Row],[Price per Unit]]*Table1[[#This Row],[Units Sold]]</f>
        <v>40180</v>
      </c>
      <c r="L5526" s="11">
        <v>1968.82</v>
      </c>
      <c r="M5526" s="12">
        <f>Table1[[#This Row],[Operating Profit]]/Table1[[#This Row],[Total Sales]]</f>
        <v>4.8999999999999995E-2</v>
      </c>
      <c r="N5526" s="6" t="s">
        <v>83</v>
      </c>
    </row>
    <row r="5527" spans="2:14" ht="14.25" customHeight="1" x14ac:dyDescent="0.3">
      <c r="B5527" s="6" t="s">
        <v>14</v>
      </c>
      <c r="C5527" s="6">
        <v>1128299</v>
      </c>
      <c r="D5527" s="7">
        <v>44493</v>
      </c>
      <c r="E5527" s="6" t="s">
        <v>48</v>
      </c>
      <c r="F5527" s="6" t="s">
        <v>72</v>
      </c>
      <c r="G5527" s="6" t="s">
        <v>73</v>
      </c>
      <c r="H5527" s="8" t="s">
        <v>22</v>
      </c>
      <c r="I5527" s="9">
        <v>53</v>
      </c>
      <c r="J5527" s="10">
        <v>870</v>
      </c>
      <c r="K5527" s="11">
        <f>Table1[[#This Row],[Price per Unit]]*Table1[[#This Row],[Units Sold]]</f>
        <v>46110</v>
      </c>
      <c r="L5527" s="11">
        <v>2489.94</v>
      </c>
      <c r="M5527" s="12">
        <f>Table1[[#This Row],[Operating Profit]]/Table1[[#This Row],[Total Sales]]</f>
        <v>5.3999999999999999E-2</v>
      </c>
      <c r="N5527" s="6" t="s">
        <v>83</v>
      </c>
    </row>
    <row r="5528" spans="2:14" ht="14.25" customHeight="1" x14ac:dyDescent="0.3">
      <c r="B5528" s="6" t="s">
        <v>14</v>
      </c>
      <c r="C5528" s="6">
        <v>1128299</v>
      </c>
      <c r="D5528" s="7">
        <v>44493</v>
      </c>
      <c r="E5528" s="6" t="s">
        <v>48</v>
      </c>
      <c r="F5528" s="6" t="s">
        <v>72</v>
      </c>
      <c r="G5528" s="6" t="s">
        <v>73</v>
      </c>
      <c r="H5528" s="8" t="s">
        <v>23</v>
      </c>
      <c r="I5528" s="9">
        <v>59</v>
      </c>
      <c r="J5528" s="10">
        <v>1020</v>
      </c>
      <c r="K5528" s="11">
        <f>Table1[[#This Row],[Price per Unit]]*Table1[[#This Row],[Units Sold]]</f>
        <v>60180</v>
      </c>
      <c r="L5528" s="11">
        <v>2647.92</v>
      </c>
      <c r="M5528" s="12">
        <f>Table1[[#This Row],[Operating Profit]]/Table1[[#This Row],[Total Sales]]</f>
        <v>4.4000000000000004E-2</v>
      </c>
      <c r="N5528" s="6" t="s">
        <v>83</v>
      </c>
    </row>
    <row r="5529" spans="2:14" ht="14.25" customHeight="1" x14ac:dyDescent="0.3">
      <c r="B5529" s="6" t="s">
        <v>14</v>
      </c>
      <c r="C5529" s="6">
        <v>1128299</v>
      </c>
      <c r="D5529" s="7">
        <v>44524</v>
      </c>
      <c r="E5529" s="6" t="s">
        <v>48</v>
      </c>
      <c r="F5529" s="6" t="s">
        <v>72</v>
      </c>
      <c r="G5529" s="6" t="s">
        <v>73</v>
      </c>
      <c r="H5529" s="8" t="s">
        <v>17</v>
      </c>
      <c r="I5529" s="9">
        <v>42</v>
      </c>
      <c r="J5529" s="10">
        <v>1550</v>
      </c>
      <c r="K5529" s="11">
        <f>Table1[[#This Row],[Price per Unit]]*Table1[[#This Row],[Units Sold]]</f>
        <v>65100</v>
      </c>
      <c r="L5529" s="11">
        <v>3059.7</v>
      </c>
      <c r="M5529" s="12">
        <f>Table1[[#This Row],[Operating Profit]]/Table1[[#This Row],[Total Sales]]</f>
        <v>4.7E-2</v>
      </c>
      <c r="N5529" s="6" t="s">
        <v>83</v>
      </c>
    </row>
    <row r="5530" spans="2:14" ht="14.25" customHeight="1" x14ac:dyDescent="0.3">
      <c r="B5530" s="6" t="s">
        <v>14</v>
      </c>
      <c r="C5530" s="6">
        <v>1128299</v>
      </c>
      <c r="D5530" s="7">
        <v>44524</v>
      </c>
      <c r="E5530" s="6" t="s">
        <v>48</v>
      </c>
      <c r="F5530" s="6" t="s">
        <v>72</v>
      </c>
      <c r="G5530" s="6" t="s">
        <v>73</v>
      </c>
      <c r="H5530" s="8" t="s">
        <v>19</v>
      </c>
      <c r="I5530" s="9">
        <v>47</v>
      </c>
      <c r="J5530" s="10">
        <v>1690</v>
      </c>
      <c r="K5530" s="11">
        <f>Table1[[#This Row],[Price per Unit]]*Table1[[#This Row],[Units Sold]]</f>
        <v>79430</v>
      </c>
      <c r="L5530" s="11">
        <v>3892.0699999999997</v>
      </c>
      <c r="M5530" s="12">
        <f>Table1[[#This Row],[Operating Profit]]/Table1[[#This Row],[Total Sales]]</f>
        <v>4.8999999999999995E-2</v>
      </c>
      <c r="N5530" s="6" t="s">
        <v>83</v>
      </c>
    </row>
    <row r="5531" spans="2:14" ht="14.25" customHeight="1" x14ac:dyDescent="0.3">
      <c r="B5531" s="6" t="s">
        <v>14</v>
      </c>
      <c r="C5531" s="6">
        <v>1128299</v>
      </c>
      <c r="D5531" s="7">
        <v>44524</v>
      </c>
      <c r="E5531" s="6" t="s">
        <v>48</v>
      </c>
      <c r="F5531" s="6" t="s">
        <v>72</v>
      </c>
      <c r="G5531" s="6" t="s">
        <v>73</v>
      </c>
      <c r="H5531" s="8" t="s">
        <v>20</v>
      </c>
      <c r="I5531" s="9">
        <v>43</v>
      </c>
      <c r="J5531" s="10">
        <v>1380</v>
      </c>
      <c r="K5531" s="11">
        <f>Table1[[#This Row],[Price per Unit]]*Table1[[#This Row],[Units Sold]]</f>
        <v>59340</v>
      </c>
      <c r="L5531" s="11">
        <v>2848.3199999999997</v>
      </c>
      <c r="M5531" s="12">
        <f>Table1[[#This Row],[Operating Profit]]/Table1[[#This Row],[Total Sales]]</f>
        <v>4.7999999999999994E-2</v>
      </c>
      <c r="N5531" s="6" t="s">
        <v>83</v>
      </c>
    </row>
    <row r="5532" spans="2:14" ht="14.25" customHeight="1" x14ac:dyDescent="0.3">
      <c r="B5532" s="6" t="s">
        <v>14</v>
      </c>
      <c r="C5532" s="6">
        <v>1128299</v>
      </c>
      <c r="D5532" s="7">
        <v>44524</v>
      </c>
      <c r="E5532" s="6" t="s">
        <v>48</v>
      </c>
      <c r="F5532" s="6" t="s">
        <v>72</v>
      </c>
      <c r="G5532" s="6" t="s">
        <v>73</v>
      </c>
      <c r="H5532" s="8" t="s">
        <v>21</v>
      </c>
      <c r="I5532" s="9">
        <v>52</v>
      </c>
      <c r="J5532" s="10">
        <v>1130</v>
      </c>
      <c r="K5532" s="11">
        <f>Table1[[#This Row],[Price per Unit]]*Table1[[#This Row],[Units Sold]]</f>
        <v>58760</v>
      </c>
      <c r="L5532" s="11">
        <v>2820.48</v>
      </c>
      <c r="M5532" s="12">
        <f>Table1[[#This Row],[Operating Profit]]/Table1[[#This Row],[Total Sales]]</f>
        <v>4.8000000000000001E-2</v>
      </c>
      <c r="N5532" s="6" t="s">
        <v>83</v>
      </c>
    </row>
    <row r="5533" spans="2:14" ht="14.25" customHeight="1" x14ac:dyDescent="0.3">
      <c r="B5533" s="6" t="s">
        <v>14</v>
      </c>
      <c r="C5533" s="6">
        <v>1128299</v>
      </c>
      <c r="D5533" s="7">
        <v>44524</v>
      </c>
      <c r="E5533" s="6" t="s">
        <v>48</v>
      </c>
      <c r="F5533" s="6" t="s">
        <v>72</v>
      </c>
      <c r="G5533" s="6" t="s">
        <v>73</v>
      </c>
      <c r="H5533" s="8" t="s">
        <v>22</v>
      </c>
      <c r="I5533" s="9">
        <v>73</v>
      </c>
      <c r="J5533" s="10">
        <v>1110</v>
      </c>
      <c r="K5533" s="11">
        <f>Table1[[#This Row],[Price per Unit]]*Table1[[#This Row],[Units Sold]]</f>
        <v>81030</v>
      </c>
      <c r="L5533" s="11">
        <v>4456.6500000000005</v>
      </c>
      <c r="M5533" s="12">
        <f>Table1[[#This Row],[Operating Profit]]/Table1[[#This Row],[Total Sales]]</f>
        <v>5.5000000000000007E-2</v>
      </c>
      <c r="N5533" s="6" t="s">
        <v>83</v>
      </c>
    </row>
    <row r="5534" spans="2:14" ht="14.25" customHeight="1" x14ac:dyDescent="0.3">
      <c r="B5534" s="6" t="s">
        <v>14</v>
      </c>
      <c r="C5534" s="6">
        <v>1128299</v>
      </c>
      <c r="D5534" s="7">
        <v>44524</v>
      </c>
      <c r="E5534" s="6" t="s">
        <v>48</v>
      </c>
      <c r="F5534" s="6" t="s">
        <v>72</v>
      </c>
      <c r="G5534" s="6" t="s">
        <v>73</v>
      </c>
      <c r="H5534" s="8" t="s">
        <v>23</v>
      </c>
      <c r="I5534" s="9">
        <v>74</v>
      </c>
      <c r="J5534" s="10">
        <v>1490</v>
      </c>
      <c r="K5534" s="11">
        <f>Table1[[#This Row],[Price per Unit]]*Table1[[#This Row],[Units Sold]]</f>
        <v>110260</v>
      </c>
      <c r="L5534" s="11">
        <v>4410.4000000000005</v>
      </c>
      <c r="M5534" s="12">
        <f>Table1[[#This Row],[Operating Profit]]/Table1[[#This Row],[Total Sales]]</f>
        <v>4.0000000000000008E-2</v>
      </c>
      <c r="N5534" s="6" t="s">
        <v>83</v>
      </c>
    </row>
    <row r="5535" spans="2:14" ht="14.25" customHeight="1" x14ac:dyDescent="0.3">
      <c r="B5535" s="6" t="s">
        <v>14</v>
      </c>
      <c r="C5535" s="6">
        <v>1128299</v>
      </c>
      <c r="D5535" s="7">
        <v>44553</v>
      </c>
      <c r="E5535" s="6" t="s">
        <v>48</v>
      </c>
      <c r="F5535" s="6" t="s">
        <v>72</v>
      </c>
      <c r="G5535" s="6" t="s">
        <v>73</v>
      </c>
      <c r="H5535" s="8" t="s">
        <v>17</v>
      </c>
      <c r="I5535" s="9">
        <v>60</v>
      </c>
      <c r="J5535" s="10">
        <v>2250</v>
      </c>
      <c r="K5535" s="11">
        <f>Table1[[#This Row],[Price per Unit]]*Table1[[#This Row],[Units Sold]]</f>
        <v>135000</v>
      </c>
      <c r="L5535" s="11">
        <v>6345</v>
      </c>
      <c r="M5535" s="12">
        <f>Table1[[#This Row],[Operating Profit]]/Table1[[#This Row],[Total Sales]]</f>
        <v>4.7E-2</v>
      </c>
      <c r="N5535" s="6" t="s">
        <v>83</v>
      </c>
    </row>
    <row r="5536" spans="2:14" ht="14.25" customHeight="1" x14ac:dyDescent="0.3">
      <c r="B5536" s="6" t="s">
        <v>14</v>
      </c>
      <c r="C5536" s="6">
        <v>1128299</v>
      </c>
      <c r="D5536" s="7">
        <v>44553</v>
      </c>
      <c r="E5536" s="6" t="s">
        <v>48</v>
      </c>
      <c r="F5536" s="6" t="s">
        <v>72</v>
      </c>
      <c r="G5536" s="6" t="s">
        <v>73</v>
      </c>
      <c r="H5536" s="8" t="s">
        <v>19</v>
      </c>
      <c r="I5536" s="9">
        <v>74</v>
      </c>
      <c r="J5536" s="10">
        <v>2250</v>
      </c>
      <c r="K5536" s="11">
        <f>Table1[[#This Row],[Price per Unit]]*Table1[[#This Row],[Units Sold]]</f>
        <v>166500</v>
      </c>
      <c r="L5536" s="11">
        <v>7492.4999999999991</v>
      </c>
      <c r="M5536" s="12">
        <f>Table1[[#This Row],[Operating Profit]]/Table1[[#This Row],[Total Sales]]</f>
        <v>4.4999999999999991E-2</v>
      </c>
      <c r="N5536" s="6" t="s">
        <v>83</v>
      </c>
    </row>
    <row r="5537" spans="2:14" ht="14.25" customHeight="1" x14ac:dyDescent="0.3">
      <c r="B5537" s="6" t="s">
        <v>26</v>
      </c>
      <c r="C5537" s="6">
        <v>1128299</v>
      </c>
      <c r="D5537" s="7">
        <v>44553</v>
      </c>
      <c r="E5537" s="6" t="s">
        <v>48</v>
      </c>
      <c r="F5537" s="6" t="s">
        <v>72</v>
      </c>
      <c r="G5537" s="6" t="s">
        <v>73</v>
      </c>
      <c r="H5537" s="8" t="s">
        <v>20</v>
      </c>
      <c r="I5537" s="9">
        <v>64</v>
      </c>
      <c r="J5537" s="10">
        <v>1540</v>
      </c>
      <c r="K5537" s="11">
        <f>Table1[[#This Row],[Price per Unit]]*Table1[[#This Row],[Units Sold]]</f>
        <v>98560</v>
      </c>
      <c r="L5537" s="11">
        <v>4730.88</v>
      </c>
      <c r="M5537" s="12">
        <f>Table1[[#This Row],[Operating Profit]]/Table1[[#This Row],[Total Sales]]</f>
        <v>4.8000000000000001E-2</v>
      </c>
      <c r="N5537" s="6" t="s">
        <v>83</v>
      </c>
    </row>
    <row r="5538" spans="2:14" ht="14.25" customHeight="1" x14ac:dyDescent="0.3">
      <c r="B5538" s="6" t="s">
        <v>26</v>
      </c>
      <c r="C5538" s="6">
        <v>1128299</v>
      </c>
      <c r="D5538" s="7">
        <v>44553</v>
      </c>
      <c r="E5538" s="6" t="s">
        <v>48</v>
      </c>
      <c r="F5538" s="6" t="s">
        <v>72</v>
      </c>
      <c r="G5538" s="6" t="s">
        <v>73</v>
      </c>
      <c r="H5538" s="8" t="s">
        <v>21</v>
      </c>
      <c r="I5538" s="9">
        <v>67</v>
      </c>
      <c r="J5538" s="10">
        <v>1600</v>
      </c>
      <c r="K5538" s="11">
        <f>Table1[[#This Row],[Price per Unit]]*Table1[[#This Row],[Units Sold]]</f>
        <v>107200</v>
      </c>
      <c r="L5538" s="11">
        <v>5360</v>
      </c>
      <c r="M5538" s="12">
        <f>Table1[[#This Row],[Operating Profit]]/Table1[[#This Row],[Total Sales]]</f>
        <v>0.05</v>
      </c>
      <c r="N5538" s="6" t="s">
        <v>83</v>
      </c>
    </row>
    <row r="5539" spans="2:14" ht="14.25" customHeight="1" x14ac:dyDescent="0.3">
      <c r="B5539" s="6" t="s">
        <v>26</v>
      </c>
      <c r="C5539" s="6">
        <v>1128299</v>
      </c>
      <c r="D5539" s="7">
        <v>44553</v>
      </c>
      <c r="E5539" s="6" t="s">
        <v>48</v>
      </c>
      <c r="F5539" s="6" t="s">
        <v>72</v>
      </c>
      <c r="G5539" s="6" t="s">
        <v>73</v>
      </c>
      <c r="H5539" s="8" t="s">
        <v>22</v>
      </c>
      <c r="I5539" s="9">
        <v>72</v>
      </c>
      <c r="J5539" s="10">
        <v>1330</v>
      </c>
      <c r="K5539" s="11">
        <f>Table1[[#This Row],[Price per Unit]]*Table1[[#This Row],[Units Sold]]</f>
        <v>95760</v>
      </c>
      <c r="L5539" s="11">
        <v>4883.76</v>
      </c>
      <c r="M5539" s="12">
        <f>Table1[[#This Row],[Operating Profit]]/Table1[[#This Row],[Total Sales]]</f>
        <v>5.1000000000000004E-2</v>
      </c>
      <c r="N5539" s="6" t="s">
        <v>83</v>
      </c>
    </row>
    <row r="5540" spans="2:14" ht="14.25" customHeight="1" x14ac:dyDescent="0.3">
      <c r="B5540" s="6" t="s">
        <v>26</v>
      </c>
      <c r="C5540" s="6">
        <v>1128299</v>
      </c>
      <c r="D5540" s="7">
        <v>44553</v>
      </c>
      <c r="E5540" s="6" t="s">
        <v>48</v>
      </c>
      <c r="F5540" s="6" t="s">
        <v>72</v>
      </c>
      <c r="G5540" s="6" t="s">
        <v>73</v>
      </c>
      <c r="H5540" s="8" t="s">
        <v>23</v>
      </c>
      <c r="I5540" s="9">
        <v>82</v>
      </c>
      <c r="J5540" s="10">
        <v>1500</v>
      </c>
      <c r="K5540" s="11">
        <f>Table1[[#This Row],[Price per Unit]]*Table1[[#This Row],[Units Sold]]</f>
        <v>123000</v>
      </c>
      <c r="L5540" s="11">
        <v>5289</v>
      </c>
      <c r="M5540" s="12">
        <f>Table1[[#This Row],[Operating Profit]]/Table1[[#This Row],[Total Sales]]</f>
        <v>4.2999999999999997E-2</v>
      </c>
      <c r="N5540" s="6" t="s">
        <v>83</v>
      </c>
    </row>
    <row r="5541" spans="2:14" ht="14.25" customHeight="1" x14ac:dyDescent="0.3">
      <c r="B5541" s="6" t="s">
        <v>26</v>
      </c>
      <c r="C5541" s="6">
        <v>1185732</v>
      </c>
      <c r="D5541" s="7">
        <v>44215</v>
      </c>
      <c r="E5541" s="6" t="s">
        <v>48</v>
      </c>
      <c r="F5541" s="6" t="s">
        <v>72</v>
      </c>
      <c r="G5541" s="6" t="s">
        <v>73</v>
      </c>
      <c r="H5541" s="8" t="s">
        <v>17</v>
      </c>
      <c r="I5541" s="9">
        <v>34</v>
      </c>
      <c r="J5541" s="10">
        <v>2030</v>
      </c>
      <c r="K5541" s="11">
        <f>Table1[[#This Row],[Price per Unit]]*Table1[[#This Row],[Units Sold]]</f>
        <v>69020</v>
      </c>
      <c r="L5541" s="11">
        <v>4210.22</v>
      </c>
      <c r="M5541" s="12">
        <f>Table1[[#This Row],[Operating Profit]]/Table1[[#This Row],[Total Sales]]</f>
        <v>6.1000000000000006E-2</v>
      </c>
      <c r="N5541" s="6" t="s">
        <v>83</v>
      </c>
    </row>
    <row r="5542" spans="2:14" ht="14.25" customHeight="1" x14ac:dyDescent="0.3">
      <c r="B5542" s="6" t="s">
        <v>26</v>
      </c>
      <c r="C5542" s="6">
        <v>1185732</v>
      </c>
      <c r="D5542" s="7">
        <v>44215</v>
      </c>
      <c r="E5542" s="6" t="s">
        <v>48</v>
      </c>
      <c r="F5542" s="6" t="s">
        <v>72</v>
      </c>
      <c r="G5542" s="6" t="s">
        <v>73</v>
      </c>
      <c r="H5542" s="8" t="s">
        <v>19</v>
      </c>
      <c r="I5542" s="9">
        <v>34</v>
      </c>
      <c r="J5542" s="10">
        <v>1540</v>
      </c>
      <c r="K5542" s="11">
        <f>Table1[[#This Row],[Price per Unit]]*Table1[[#This Row],[Units Sold]]</f>
        <v>52360</v>
      </c>
      <c r="L5542" s="11">
        <v>2670.36</v>
      </c>
      <c r="M5542" s="12">
        <f>Table1[[#This Row],[Operating Profit]]/Table1[[#This Row],[Total Sales]]</f>
        <v>5.1000000000000004E-2</v>
      </c>
      <c r="N5542" s="6" t="s">
        <v>83</v>
      </c>
    </row>
    <row r="5543" spans="2:14" ht="14.25" customHeight="1" x14ac:dyDescent="0.3">
      <c r="B5543" s="6" t="s">
        <v>26</v>
      </c>
      <c r="C5543" s="6">
        <v>1185732</v>
      </c>
      <c r="D5543" s="7">
        <v>44215</v>
      </c>
      <c r="E5543" s="6" t="s">
        <v>48</v>
      </c>
      <c r="F5543" s="6" t="s">
        <v>72</v>
      </c>
      <c r="G5543" s="6" t="s">
        <v>73</v>
      </c>
      <c r="H5543" s="8" t="s">
        <v>20</v>
      </c>
      <c r="I5543" s="9">
        <v>23</v>
      </c>
      <c r="J5543" s="10">
        <v>1490</v>
      </c>
      <c r="K5543" s="11">
        <f>Table1[[#This Row],[Price per Unit]]*Table1[[#This Row],[Units Sold]]</f>
        <v>34270</v>
      </c>
      <c r="L5543" s="11">
        <v>1370.8000000000002</v>
      </c>
      <c r="M5543" s="12">
        <f>Table1[[#This Row],[Operating Profit]]/Table1[[#This Row],[Total Sales]]</f>
        <v>4.0000000000000008E-2</v>
      </c>
      <c r="N5543" s="6" t="s">
        <v>83</v>
      </c>
    </row>
    <row r="5544" spans="2:14" ht="14.25" customHeight="1" x14ac:dyDescent="0.3">
      <c r="B5544" s="6" t="s">
        <v>26</v>
      </c>
      <c r="C5544" s="6">
        <v>1185732</v>
      </c>
      <c r="D5544" s="7">
        <v>44215</v>
      </c>
      <c r="E5544" s="6" t="s">
        <v>48</v>
      </c>
      <c r="F5544" s="6" t="s">
        <v>72</v>
      </c>
      <c r="G5544" s="6" t="s">
        <v>73</v>
      </c>
      <c r="H5544" s="8" t="s">
        <v>21</v>
      </c>
      <c r="I5544" s="9">
        <v>29</v>
      </c>
      <c r="J5544" s="10">
        <v>1160</v>
      </c>
      <c r="K5544" s="11">
        <f>Table1[[#This Row],[Price per Unit]]*Table1[[#This Row],[Units Sold]]</f>
        <v>33640</v>
      </c>
      <c r="L5544" s="11">
        <v>1682</v>
      </c>
      <c r="M5544" s="12">
        <f>Table1[[#This Row],[Operating Profit]]/Table1[[#This Row],[Total Sales]]</f>
        <v>0.05</v>
      </c>
      <c r="N5544" s="6" t="s">
        <v>83</v>
      </c>
    </row>
    <row r="5545" spans="2:14" ht="14.25" customHeight="1" x14ac:dyDescent="0.3">
      <c r="B5545" s="6" t="s">
        <v>26</v>
      </c>
      <c r="C5545" s="6">
        <v>1185732</v>
      </c>
      <c r="D5545" s="7">
        <v>44215</v>
      </c>
      <c r="E5545" s="6" t="s">
        <v>48</v>
      </c>
      <c r="F5545" s="6" t="s">
        <v>72</v>
      </c>
      <c r="G5545" s="6" t="s">
        <v>73</v>
      </c>
      <c r="H5545" s="8" t="s">
        <v>22</v>
      </c>
      <c r="I5545" s="9">
        <v>43</v>
      </c>
      <c r="J5545" s="10">
        <v>1220</v>
      </c>
      <c r="K5545" s="11">
        <f>Table1[[#This Row],[Price per Unit]]*Table1[[#This Row],[Units Sold]]</f>
        <v>52460</v>
      </c>
      <c r="L5545" s="11">
        <v>2727.92</v>
      </c>
      <c r="M5545" s="12">
        <f>Table1[[#This Row],[Operating Profit]]/Table1[[#This Row],[Total Sales]]</f>
        <v>5.2000000000000005E-2</v>
      </c>
      <c r="N5545" s="6" t="s">
        <v>83</v>
      </c>
    </row>
    <row r="5546" spans="2:14" ht="14.25" customHeight="1" x14ac:dyDescent="0.3">
      <c r="B5546" s="6" t="s">
        <v>26</v>
      </c>
      <c r="C5546" s="6">
        <v>1185732</v>
      </c>
      <c r="D5546" s="7">
        <v>44215</v>
      </c>
      <c r="E5546" s="6" t="s">
        <v>48</v>
      </c>
      <c r="F5546" s="6" t="s">
        <v>72</v>
      </c>
      <c r="G5546" s="6" t="s">
        <v>73</v>
      </c>
      <c r="H5546" s="8" t="s">
        <v>23</v>
      </c>
      <c r="I5546" s="9">
        <v>33</v>
      </c>
      <c r="J5546" s="10">
        <v>1380</v>
      </c>
      <c r="K5546" s="11">
        <f>Table1[[#This Row],[Price per Unit]]*Table1[[#This Row],[Units Sold]]</f>
        <v>45540</v>
      </c>
      <c r="L5546" s="11">
        <v>3096.7200000000003</v>
      </c>
      <c r="M5546" s="12">
        <f>Table1[[#This Row],[Operating Profit]]/Table1[[#This Row],[Total Sales]]</f>
        <v>6.8000000000000005E-2</v>
      </c>
      <c r="N5546" s="6" t="s">
        <v>83</v>
      </c>
    </row>
    <row r="5547" spans="2:14" ht="14.25" customHeight="1" x14ac:dyDescent="0.3">
      <c r="B5547" s="6" t="s">
        <v>26</v>
      </c>
      <c r="C5547" s="6">
        <v>1185732</v>
      </c>
      <c r="D5547" s="7">
        <v>44244</v>
      </c>
      <c r="E5547" s="6" t="s">
        <v>48</v>
      </c>
      <c r="F5547" s="6" t="s">
        <v>72</v>
      </c>
      <c r="G5547" s="6" t="s">
        <v>73</v>
      </c>
      <c r="H5547" s="8" t="s">
        <v>17</v>
      </c>
      <c r="I5547" s="9">
        <v>34</v>
      </c>
      <c r="J5547" s="10">
        <v>2000</v>
      </c>
      <c r="K5547" s="11">
        <f>Table1[[#This Row],[Price per Unit]]*Table1[[#This Row],[Units Sold]]</f>
        <v>68000</v>
      </c>
      <c r="L5547" s="11">
        <v>4284</v>
      </c>
      <c r="M5547" s="12">
        <f>Table1[[#This Row],[Operating Profit]]/Table1[[#This Row],[Total Sales]]</f>
        <v>6.3E-2</v>
      </c>
      <c r="N5547" s="6" t="s">
        <v>83</v>
      </c>
    </row>
    <row r="5548" spans="2:14" ht="14.25" customHeight="1" x14ac:dyDescent="0.3">
      <c r="B5548" s="6" t="s">
        <v>26</v>
      </c>
      <c r="C5548" s="6">
        <v>1185732</v>
      </c>
      <c r="D5548" s="7">
        <v>44244</v>
      </c>
      <c r="E5548" s="6" t="s">
        <v>48</v>
      </c>
      <c r="F5548" s="6" t="s">
        <v>72</v>
      </c>
      <c r="G5548" s="6" t="s">
        <v>73</v>
      </c>
      <c r="H5548" s="8" t="s">
        <v>19</v>
      </c>
      <c r="I5548" s="9">
        <v>33</v>
      </c>
      <c r="J5548" s="10">
        <v>1170</v>
      </c>
      <c r="K5548" s="11">
        <f>Table1[[#This Row],[Price per Unit]]*Table1[[#This Row],[Units Sold]]</f>
        <v>38610</v>
      </c>
      <c r="L5548" s="11">
        <v>2007.72</v>
      </c>
      <c r="M5548" s="12">
        <f>Table1[[#This Row],[Operating Profit]]/Table1[[#This Row],[Total Sales]]</f>
        <v>5.1999999999999998E-2</v>
      </c>
      <c r="N5548" s="6" t="s">
        <v>83</v>
      </c>
    </row>
    <row r="5549" spans="2:14" ht="14.25" customHeight="1" x14ac:dyDescent="0.3">
      <c r="B5549" s="6" t="s">
        <v>26</v>
      </c>
      <c r="C5549" s="6">
        <v>1185732</v>
      </c>
      <c r="D5549" s="7">
        <v>44244</v>
      </c>
      <c r="E5549" s="6" t="s">
        <v>48</v>
      </c>
      <c r="F5549" s="6" t="s">
        <v>72</v>
      </c>
      <c r="G5549" s="6" t="s">
        <v>73</v>
      </c>
      <c r="H5549" s="8" t="s">
        <v>20</v>
      </c>
      <c r="I5549" s="9">
        <v>23</v>
      </c>
      <c r="J5549" s="10">
        <v>1500</v>
      </c>
      <c r="K5549" s="11">
        <f>Table1[[#This Row],[Price per Unit]]*Table1[[#This Row],[Units Sold]]</f>
        <v>34500</v>
      </c>
      <c r="L5549" s="11">
        <v>1483.5</v>
      </c>
      <c r="M5549" s="12">
        <f>Table1[[#This Row],[Operating Profit]]/Table1[[#This Row],[Total Sales]]</f>
        <v>4.2999999999999997E-2</v>
      </c>
      <c r="N5549" s="6" t="s">
        <v>83</v>
      </c>
    </row>
    <row r="5550" spans="2:14" ht="14.25" customHeight="1" x14ac:dyDescent="0.3">
      <c r="B5550" s="6" t="s">
        <v>26</v>
      </c>
      <c r="C5550" s="6">
        <v>1185732</v>
      </c>
      <c r="D5550" s="7">
        <v>44244</v>
      </c>
      <c r="E5550" s="6" t="s">
        <v>36</v>
      </c>
      <c r="F5550" s="6" t="s">
        <v>74</v>
      </c>
      <c r="G5550" s="6" t="s">
        <v>75</v>
      </c>
      <c r="H5550" s="8" t="s">
        <v>21</v>
      </c>
      <c r="I5550" s="9">
        <v>28</v>
      </c>
      <c r="J5550" s="10">
        <v>1090</v>
      </c>
      <c r="K5550" s="11">
        <f>Table1[[#This Row],[Price per Unit]]*Table1[[#This Row],[Units Sold]]</f>
        <v>30520</v>
      </c>
      <c r="L5550" s="11">
        <v>1495.48</v>
      </c>
      <c r="M5550" s="12">
        <f>Table1[[#This Row],[Operating Profit]]/Table1[[#This Row],[Total Sales]]</f>
        <v>4.9000000000000002E-2</v>
      </c>
      <c r="N5550" s="6" t="s">
        <v>83</v>
      </c>
    </row>
    <row r="5551" spans="2:14" ht="14.25" customHeight="1" x14ac:dyDescent="0.3">
      <c r="B5551" s="6" t="s">
        <v>26</v>
      </c>
      <c r="C5551" s="6">
        <v>1185732</v>
      </c>
      <c r="D5551" s="7">
        <v>44244</v>
      </c>
      <c r="E5551" s="6" t="s">
        <v>36</v>
      </c>
      <c r="F5551" s="6" t="s">
        <v>74</v>
      </c>
      <c r="G5551" s="6" t="s">
        <v>75</v>
      </c>
      <c r="H5551" s="8" t="s">
        <v>22</v>
      </c>
      <c r="I5551" s="9">
        <v>41</v>
      </c>
      <c r="J5551" s="10">
        <v>1260</v>
      </c>
      <c r="K5551" s="11">
        <f>Table1[[#This Row],[Price per Unit]]*Table1[[#This Row],[Units Sold]]</f>
        <v>51660</v>
      </c>
      <c r="L5551" s="11">
        <v>2841.2999999999997</v>
      </c>
      <c r="M5551" s="12">
        <f>Table1[[#This Row],[Operating Profit]]/Table1[[#This Row],[Total Sales]]</f>
        <v>5.4999999999999993E-2</v>
      </c>
      <c r="N5551" s="6" t="s">
        <v>83</v>
      </c>
    </row>
    <row r="5552" spans="2:14" ht="14.25" customHeight="1" x14ac:dyDescent="0.3">
      <c r="B5552" s="6" t="s">
        <v>26</v>
      </c>
      <c r="C5552" s="6">
        <v>1185732</v>
      </c>
      <c r="D5552" s="7">
        <v>44244</v>
      </c>
      <c r="E5552" s="6" t="s">
        <v>36</v>
      </c>
      <c r="F5552" s="6" t="s">
        <v>74</v>
      </c>
      <c r="G5552" s="6" t="s">
        <v>75</v>
      </c>
      <c r="H5552" s="8" t="s">
        <v>23</v>
      </c>
      <c r="I5552" s="9">
        <v>33</v>
      </c>
      <c r="J5552" s="10">
        <v>1380</v>
      </c>
      <c r="K5552" s="11">
        <f>Table1[[#This Row],[Price per Unit]]*Table1[[#This Row],[Units Sold]]</f>
        <v>45540</v>
      </c>
      <c r="L5552" s="11">
        <v>3051.1800000000003</v>
      </c>
      <c r="M5552" s="12">
        <f>Table1[[#This Row],[Operating Profit]]/Table1[[#This Row],[Total Sales]]</f>
        <v>6.7000000000000004E-2</v>
      </c>
      <c r="N5552" s="6" t="s">
        <v>83</v>
      </c>
    </row>
    <row r="5553" spans="2:14" ht="14.25" customHeight="1" x14ac:dyDescent="0.3">
      <c r="B5553" s="6" t="s">
        <v>26</v>
      </c>
      <c r="C5553" s="6">
        <v>1185732</v>
      </c>
      <c r="D5553" s="7">
        <v>44270</v>
      </c>
      <c r="E5553" s="6" t="s">
        <v>36</v>
      </c>
      <c r="F5553" s="6" t="s">
        <v>74</v>
      </c>
      <c r="G5553" s="6" t="s">
        <v>75</v>
      </c>
      <c r="H5553" s="8" t="s">
        <v>17</v>
      </c>
      <c r="I5553" s="9">
        <v>34</v>
      </c>
      <c r="J5553" s="10">
        <v>2160</v>
      </c>
      <c r="K5553" s="11">
        <f>Table1[[#This Row],[Price per Unit]]*Table1[[#This Row],[Units Sold]]</f>
        <v>73440</v>
      </c>
      <c r="L5553" s="11">
        <v>4479.84</v>
      </c>
      <c r="M5553" s="12">
        <f>Table1[[#This Row],[Operating Profit]]/Table1[[#This Row],[Total Sales]]</f>
        <v>6.0999999999999999E-2</v>
      </c>
      <c r="N5553" s="6" t="s">
        <v>83</v>
      </c>
    </row>
    <row r="5554" spans="2:14" ht="14.25" customHeight="1" x14ac:dyDescent="0.3">
      <c r="B5554" s="6" t="s">
        <v>26</v>
      </c>
      <c r="C5554" s="6">
        <v>1185732</v>
      </c>
      <c r="D5554" s="7">
        <v>44270</v>
      </c>
      <c r="E5554" s="6" t="s">
        <v>36</v>
      </c>
      <c r="F5554" s="6" t="s">
        <v>74</v>
      </c>
      <c r="G5554" s="6" t="s">
        <v>75</v>
      </c>
      <c r="H5554" s="8" t="s">
        <v>19</v>
      </c>
      <c r="I5554" s="9">
        <v>32</v>
      </c>
      <c r="J5554" s="10">
        <v>1260</v>
      </c>
      <c r="K5554" s="11">
        <f>Table1[[#This Row],[Price per Unit]]*Table1[[#This Row],[Units Sold]]</f>
        <v>40320</v>
      </c>
      <c r="L5554" s="11">
        <v>2177.2800000000002</v>
      </c>
      <c r="M5554" s="12">
        <f>Table1[[#This Row],[Operating Profit]]/Table1[[#This Row],[Total Sales]]</f>
        <v>5.4000000000000006E-2</v>
      </c>
      <c r="N5554" s="6" t="s">
        <v>83</v>
      </c>
    </row>
    <row r="5555" spans="2:14" ht="14.25" customHeight="1" x14ac:dyDescent="0.3">
      <c r="B5555" s="6" t="s">
        <v>26</v>
      </c>
      <c r="C5555" s="6">
        <v>1185732</v>
      </c>
      <c r="D5555" s="7">
        <v>44270</v>
      </c>
      <c r="E5555" s="6" t="s">
        <v>36</v>
      </c>
      <c r="F5555" s="6" t="s">
        <v>74</v>
      </c>
      <c r="G5555" s="6" t="s">
        <v>75</v>
      </c>
      <c r="H5555" s="8" t="s">
        <v>20</v>
      </c>
      <c r="I5555" s="9">
        <v>25</v>
      </c>
      <c r="J5555" s="10">
        <v>1240</v>
      </c>
      <c r="K5555" s="11">
        <f>Table1[[#This Row],[Price per Unit]]*Table1[[#This Row],[Units Sold]]</f>
        <v>31000</v>
      </c>
      <c r="L5555" s="11">
        <v>1240</v>
      </c>
      <c r="M5555" s="12">
        <f>Table1[[#This Row],[Operating Profit]]/Table1[[#This Row],[Total Sales]]</f>
        <v>0.04</v>
      </c>
      <c r="N5555" s="6" t="s">
        <v>83</v>
      </c>
    </row>
    <row r="5556" spans="2:14" ht="14.25" customHeight="1" x14ac:dyDescent="0.3">
      <c r="B5556" s="6" t="s">
        <v>26</v>
      </c>
      <c r="C5556" s="6">
        <v>1185732</v>
      </c>
      <c r="D5556" s="7">
        <v>44270</v>
      </c>
      <c r="E5556" s="6" t="s">
        <v>36</v>
      </c>
      <c r="F5556" s="6" t="s">
        <v>74</v>
      </c>
      <c r="G5556" s="6" t="s">
        <v>75</v>
      </c>
      <c r="H5556" s="8" t="s">
        <v>21</v>
      </c>
      <c r="I5556" s="9">
        <v>29</v>
      </c>
      <c r="J5556" s="10">
        <v>910</v>
      </c>
      <c r="K5556" s="11">
        <f>Table1[[#This Row],[Price per Unit]]*Table1[[#This Row],[Units Sold]]</f>
        <v>26390</v>
      </c>
      <c r="L5556" s="11">
        <v>1266.72</v>
      </c>
      <c r="M5556" s="12">
        <f>Table1[[#This Row],[Operating Profit]]/Table1[[#This Row],[Total Sales]]</f>
        <v>4.8000000000000001E-2</v>
      </c>
      <c r="N5556" s="6" t="s">
        <v>83</v>
      </c>
    </row>
    <row r="5557" spans="2:14" ht="14.25" customHeight="1" x14ac:dyDescent="0.3">
      <c r="B5557" s="6" t="s">
        <v>26</v>
      </c>
      <c r="C5557" s="6">
        <v>1185732</v>
      </c>
      <c r="D5557" s="7">
        <v>44270</v>
      </c>
      <c r="E5557" s="6" t="s">
        <v>36</v>
      </c>
      <c r="F5557" s="6" t="s">
        <v>74</v>
      </c>
      <c r="G5557" s="6" t="s">
        <v>75</v>
      </c>
      <c r="H5557" s="8" t="s">
        <v>22</v>
      </c>
      <c r="I5557" s="9">
        <v>43</v>
      </c>
      <c r="J5557" s="10">
        <v>940</v>
      </c>
      <c r="K5557" s="11">
        <f>Table1[[#This Row],[Price per Unit]]*Table1[[#This Row],[Units Sold]]</f>
        <v>40420</v>
      </c>
      <c r="L5557" s="11">
        <v>2101.84</v>
      </c>
      <c r="M5557" s="12">
        <f>Table1[[#This Row],[Operating Profit]]/Table1[[#This Row],[Total Sales]]</f>
        <v>5.2000000000000005E-2</v>
      </c>
      <c r="N5557" s="6" t="s">
        <v>83</v>
      </c>
    </row>
    <row r="5558" spans="2:14" ht="14.25" customHeight="1" x14ac:dyDescent="0.3">
      <c r="B5558" s="6" t="s">
        <v>26</v>
      </c>
      <c r="C5558" s="6">
        <v>1185732</v>
      </c>
      <c r="D5558" s="7">
        <v>44270</v>
      </c>
      <c r="E5558" s="6" t="s">
        <v>36</v>
      </c>
      <c r="F5558" s="6" t="s">
        <v>74</v>
      </c>
      <c r="G5558" s="6" t="s">
        <v>75</v>
      </c>
      <c r="H5558" s="8" t="s">
        <v>23</v>
      </c>
      <c r="I5558" s="9">
        <v>33</v>
      </c>
      <c r="J5558" s="10">
        <v>1430</v>
      </c>
      <c r="K5558" s="11">
        <f>Table1[[#This Row],[Price per Unit]]*Table1[[#This Row],[Units Sold]]</f>
        <v>47190</v>
      </c>
      <c r="L5558" s="11">
        <v>3256.11</v>
      </c>
      <c r="M5558" s="12">
        <f>Table1[[#This Row],[Operating Profit]]/Table1[[#This Row],[Total Sales]]</f>
        <v>6.9000000000000006E-2</v>
      </c>
      <c r="N5558" s="6" t="s">
        <v>83</v>
      </c>
    </row>
    <row r="5559" spans="2:14" ht="14.25" customHeight="1" x14ac:dyDescent="0.3">
      <c r="B5559" s="6" t="s">
        <v>26</v>
      </c>
      <c r="C5559" s="6">
        <v>1185732</v>
      </c>
      <c r="D5559" s="7">
        <v>44302</v>
      </c>
      <c r="E5559" s="6" t="s">
        <v>36</v>
      </c>
      <c r="F5559" s="6" t="s">
        <v>74</v>
      </c>
      <c r="G5559" s="6" t="s">
        <v>75</v>
      </c>
      <c r="H5559" s="8" t="s">
        <v>17</v>
      </c>
      <c r="I5559" s="9">
        <v>32</v>
      </c>
      <c r="J5559" s="10">
        <v>1810</v>
      </c>
      <c r="K5559" s="11">
        <f>Table1[[#This Row],[Price per Unit]]*Table1[[#This Row],[Units Sold]]</f>
        <v>57920</v>
      </c>
      <c r="L5559" s="11">
        <v>3475.2</v>
      </c>
      <c r="M5559" s="12">
        <f>Table1[[#This Row],[Operating Profit]]/Table1[[#This Row],[Total Sales]]</f>
        <v>0.06</v>
      </c>
      <c r="N5559" s="6" t="s">
        <v>83</v>
      </c>
    </row>
    <row r="5560" spans="2:14" ht="14.25" customHeight="1" x14ac:dyDescent="0.3">
      <c r="B5560" s="6" t="s">
        <v>26</v>
      </c>
      <c r="C5560" s="6">
        <v>1185732</v>
      </c>
      <c r="D5560" s="7">
        <v>44302</v>
      </c>
      <c r="E5560" s="6" t="s">
        <v>36</v>
      </c>
      <c r="F5560" s="6" t="s">
        <v>74</v>
      </c>
      <c r="G5560" s="6" t="s">
        <v>75</v>
      </c>
      <c r="H5560" s="8" t="s">
        <v>19</v>
      </c>
      <c r="I5560" s="9">
        <v>38</v>
      </c>
      <c r="J5560" s="10">
        <v>1110</v>
      </c>
      <c r="K5560" s="11">
        <f>Table1[[#This Row],[Price per Unit]]*Table1[[#This Row],[Units Sold]]</f>
        <v>42180</v>
      </c>
      <c r="L5560" s="11">
        <v>2235.54</v>
      </c>
      <c r="M5560" s="12">
        <f>Table1[[#This Row],[Operating Profit]]/Table1[[#This Row],[Total Sales]]</f>
        <v>5.2999999999999999E-2</v>
      </c>
      <c r="N5560" s="6" t="s">
        <v>83</v>
      </c>
    </row>
    <row r="5561" spans="2:14" ht="14.25" customHeight="1" x14ac:dyDescent="0.3">
      <c r="B5561" s="6" t="s">
        <v>26</v>
      </c>
      <c r="C5561" s="6">
        <v>1185732</v>
      </c>
      <c r="D5561" s="7">
        <v>44302</v>
      </c>
      <c r="E5561" s="6" t="s">
        <v>36</v>
      </c>
      <c r="F5561" s="6" t="s">
        <v>74</v>
      </c>
      <c r="G5561" s="6" t="s">
        <v>75</v>
      </c>
      <c r="H5561" s="8" t="s">
        <v>20</v>
      </c>
      <c r="I5561" s="9">
        <v>27</v>
      </c>
      <c r="J5561" s="10">
        <v>1350</v>
      </c>
      <c r="K5561" s="11">
        <f>Table1[[#This Row],[Price per Unit]]*Table1[[#This Row],[Units Sold]]</f>
        <v>36450</v>
      </c>
      <c r="L5561" s="11">
        <v>1530.8999999999999</v>
      </c>
      <c r="M5561" s="12">
        <f>Table1[[#This Row],[Operating Profit]]/Table1[[#This Row],[Total Sales]]</f>
        <v>4.1999999999999996E-2</v>
      </c>
      <c r="N5561" s="6" t="s">
        <v>83</v>
      </c>
    </row>
    <row r="5562" spans="2:14" ht="14.25" customHeight="1" x14ac:dyDescent="0.3">
      <c r="B5562" s="6" t="s">
        <v>26</v>
      </c>
      <c r="C5562" s="6">
        <v>1185732</v>
      </c>
      <c r="D5562" s="7">
        <v>44302</v>
      </c>
      <c r="E5562" s="6" t="s">
        <v>36</v>
      </c>
      <c r="F5562" s="6" t="s">
        <v>74</v>
      </c>
      <c r="G5562" s="6" t="s">
        <v>75</v>
      </c>
      <c r="H5562" s="8" t="s">
        <v>21</v>
      </c>
      <c r="I5562" s="9">
        <v>32</v>
      </c>
      <c r="J5562" s="10">
        <v>1090</v>
      </c>
      <c r="K5562" s="11">
        <f>Table1[[#This Row],[Price per Unit]]*Table1[[#This Row],[Units Sold]]</f>
        <v>34880</v>
      </c>
      <c r="L5562" s="11">
        <v>1604.4799999999998</v>
      </c>
      <c r="M5562" s="12">
        <f>Table1[[#This Row],[Operating Profit]]/Table1[[#This Row],[Total Sales]]</f>
        <v>4.5999999999999992E-2</v>
      </c>
      <c r="N5562" s="6" t="s">
        <v>83</v>
      </c>
    </row>
    <row r="5563" spans="2:14" ht="14.25" customHeight="1" x14ac:dyDescent="0.3">
      <c r="B5563" s="6" t="s">
        <v>26</v>
      </c>
      <c r="C5563" s="6">
        <v>1185732</v>
      </c>
      <c r="D5563" s="7">
        <v>44302</v>
      </c>
      <c r="E5563" s="6" t="s">
        <v>36</v>
      </c>
      <c r="F5563" s="6" t="s">
        <v>74</v>
      </c>
      <c r="G5563" s="6" t="s">
        <v>75</v>
      </c>
      <c r="H5563" s="8" t="s">
        <v>22</v>
      </c>
      <c r="I5563" s="9">
        <v>45</v>
      </c>
      <c r="J5563" s="10">
        <v>1200</v>
      </c>
      <c r="K5563" s="11">
        <f>Table1[[#This Row],[Price per Unit]]*Table1[[#This Row],[Units Sold]]</f>
        <v>54000</v>
      </c>
      <c r="L5563" s="11">
        <v>2700</v>
      </c>
      <c r="M5563" s="12">
        <f>Table1[[#This Row],[Operating Profit]]/Table1[[#This Row],[Total Sales]]</f>
        <v>0.05</v>
      </c>
      <c r="N5563" s="6" t="s">
        <v>83</v>
      </c>
    </row>
    <row r="5564" spans="2:14" ht="14.25" customHeight="1" x14ac:dyDescent="0.3">
      <c r="B5564" s="6" t="s">
        <v>26</v>
      </c>
      <c r="C5564" s="6">
        <v>1185732</v>
      </c>
      <c r="D5564" s="7">
        <v>44302</v>
      </c>
      <c r="E5564" s="6" t="s">
        <v>36</v>
      </c>
      <c r="F5564" s="6" t="s">
        <v>74</v>
      </c>
      <c r="G5564" s="6" t="s">
        <v>75</v>
      </c>
      <c r="H5564" s="8" t="s">
        <v>23</v>
      </c>
      <c r="I5564" s="9">
        <v>37</v>
      </c>
      <c r="J5564" s="10">
        <v>1520</v>
      </c>
      <c r="K5564" s="11">
        <f>Table1[[#This Row],[Price per Unit]]*Table1[[#This Row],[Units Sold]]</f>
        <v>56240</v>
      </c>
      <c r="L5564" s="11">
        <v>3880.5600000000004</v>
      </c>
      <c r="M5564" s="12">
        <f>Table1[[#This Row],[Operating Profit]]/Table1[[#This Row],[Total Sales]]</f>
        <v>6.9000000000000006E-2</v>
      </c>
      <c r="N5564" s="6" t="s">
        <v>83</v>
      </c>
    </row>
    <row r="5565" spans="2:14" ht="14.25" customHeight="1" x14ac:dyDescent="0.3">
      <c r="B5565" s="6" t="s">
        <v>26</v>
      </c>
      <c r="C5565" s="6">
        <v>1185732</v>
      </c>
      <c r="D5565" s="7">
        <v>44331</v>
      </c>
      <c r="E5565" s="6" t="s">
        <v>36</v>
      </c>
      <c r="F5565" s="6" t="s">
        <v>74</v>
      </c>
      <c r="G5565" s="6" t="s">
        <v>75</v>
      </c>
      <c r="H5565" s="8" t="s">
        <v>17</v>
      </c>
      <c r="I5565" s="9">
        <v>48</v>
      </c>
      <c r="J5565" s="10">
        <v>2070</v>
      </c>
      <c r="K5565" s="11">
        <f>Table1[[#This Row],[Price per Unit]]*Table1[[#This Row],[Units Sold]]</f>
        <v>99360</v>
      </c>
      <c r="L5565" s="11">
        <v>6060.96</v>
      </c>
      <c r="M5565" s="12">
        <f>Table1[[#This Row],[Operating Profit]]/Table1[[#This Row],[Total Sales]]</f>
        <v>6.0999999999999999E-2</v>
      </c>
      <c r="N5565" s="6" t="s">
        <v>83</v>
      </c>
    </row>
    <row r="5566" spans="2:14" ht="14.25" customHeight="1" x14ac:dyDescent="0.3">
      <c r="B5566" s="6" t="s">
        <v>26</v>
      </c>
      <c r="C5566" s="6">
        <v>1185732</v>
      </c>
      <c r="D5566" s="7">
        <v>44331</v>
      </c>
      <c r="E5566" s="6" t="s">
        <v>36</v>
      </c>
      <c r="F5566" s="6" t="s">
        <v>74</v>
      </c>
      <c r="G5566" s="6" t="s">
        <v>75</v>
      </c>
      <c r="H5566" s="8" t="s">
        <v>19</v>
      </c>
      <c r="I5566" s="9">
        <v>47</v>
      </c>
      <c r="J5566" s="10">
        <v>1500</v>
      </c>
      <c r="K5566" s="11">
        <f>Table1[[#This Row],[Price per Unit]]*Table1[[#This Row],[Units Sold]]</f>
        <v>70500</v>
      </c>
      <c r="L5566" s="11">
        <v>3877.4999999999995</v>
      </c>
      <c r="M5566" s="12">
        <f>Table1[[#This Row],[Operating Profit]]/Table1[[#This Row],[Total Sales]]</f>
        <v>5.4999999999999993E-2</v>
      </c>
      <c r="N5566" s="6" t="s">
        <v>83</v>
      </c>
    </row>
    <row r="5567" spans="2:14" ht="14.25" customHeight="1" x14ac:dyDescent="0.3">
      <c r="B5567" s="6" t="s">
        <v>26</v>
      </c>
      <c r="C5567" s="6">
        <v>1185732</v>
      </c>
      <c r="D5567" s="7">
        <v>44331</v>
      </c>
      <c r="E5567" s="6" t="s">
        <v>36</v>
      </c>
      <c r="F5567" s="6" t="s">
        <v>74</v>
      </c>
      <c r="G5567" s="6" t="s">
        <v>75</v>
      </c>
      <c r="H5567" s="8" t="s">
        <v>20</v>
      </c>
      <c r="I5567" s="9">
        <v>44</v>
      </c>
      <c r="J5567" s="10">
        <v>1330</v>
      </c>
      <c r="K5567" s="11">
        <f>Table1[[#This Row],[Price per Unit]]*Table1[[#This Row],[Units Sold]]</f>
        <v>58520</v>
      </c>
      <c r="L5567" s="11">
        <v>2340.8000000000002</v>
      </c>
      <c r="M5567" s="12">
        <f>Table1[[#This Row],[Operating Profit]]/Table1[[#This Row],[Total Sales]]</f>
        <v>0.04</v>
      </c>
      <c r="N5567" s="6" t="s">
        <v>83</v>
      </c>
    </row>
    <row r="5568" spans="2:14" ht="14.25" customHeight="1" x14ac:dyDescent="0.3">
      <c r="B5568" s="6" t="s">
        <v>26</v>
      </c>
      <c r="C5568" s="6">
        <v>1185732</v>
      </c>
      <c r="D5568" s="7">
        <v>44331</v>
      </c>
      <c r="E5568" s="6" t="s">
        <v>36</v>
      </c>
      <c r="F5568" s="6" t="s">
        <v>74</v>
      </c>
      <c r="G5568" s="6" t="s">
        <v>75</v>
      </c>
      <c r="H5568" s="8" t="s">
        <v>21</v>
      </c>
      <c r="I5568" s="9">
        <v>42</v>
      </c>
      <c r="J5568" s="10">
        <v>1260</v>
      </c>
      <c r="K5568" s="11">
        <f>Table1[[#This Row],[Price per Unit]]*Table1[[#This Row],[Units Sold]]</f>
        <v>52920</v>
      </c>
      <c r="L5568" s="11">
        <v>2646</v>
      </c>
      <c r="M5568" s="12">
        <f>Table1[[#This Row],[Operating Profit]]/Table1[[#This Row],[Total Sales]]</f>
        <v>0.05</v>
      </c>
      <c r="N5568" s="6" t="s">
        <v>83</v>
      </c>
    </row>
    <row r="5569" spans="2:14" ht="14.25" customHeight="1" x14ac:dyDescent="0.3">
      <c r="B5569" s="6" t="s">
        <v>26</v>
      </c>
      <c r="C5569" s="6">
        <v>1185732</v>
      </c>
      <c r="D5569" s="7">
        <v>44331</v>
      </c>
      <c r="E5569" s="6" t="s">
        <v>36</v>
      </c>
      <c r="F5569" s="6" t="s">
        <v>74</v>
      </c>
      <c r="G5569" s="6" t="s">
        <v>75</v>
      </c>
      <c r="H5569" s="8" t="s">
        <v>22</v>
      </c>
      <c r="I5569" s="9">
        <v>52</v>
      </c>
      <c r="J5569" s="10">
        <v>1240</v>
      </c>
      <c r="K5569" s="11">
        <f>Table1[[#This Row],[Price per Unit]]*Table1[[#This Row],[Units Sold]]</f>
        <v>64480</v>
      </c>
      <c r="L5569" s="11">
        <v>3417.44</v>
      </c>
      <c r="M5569" s="12">
        <f>Table1[[#This Row],[Operating Profit]]/Table1[[#This Row],[Total Sales]]</f>
        <v>5.2999999999999999E-2</v>
      </c>
      <c r="N5569" s="6" t="s">
        <v>83</v>
      </c>
    </row>
    <row r="5570" spans="2:14" ht="14.25" customHeight="1" x14ac:dyDescent="0.3">
      <c r="B5570" s="6" t="s">
        <v>26</v>
      </c>
      <c r="C5570" s="6">
        <v>1185732</v>
      </c>
      <c r="D5570" s="7">
        <v>44331</v>
      </c>
      <c r="E5570" s="6" t="s">
        <v>36</v>
      </c>
      <c r="F5570" s="6" t="s">
        <v>74</v>
      </c>
      <c r="G5570" s="6" t="s">
        <v>75</v>
      </c>
      <c r="H5570" s="8" t="s">
        <v>23</v>
      </c>
      <c r="I5570" s="9">
        <v>55</v>
      </c>
      <c r="J5570" s="10">
        <v>1500</v>
      </c>
      <c r="K5570" s="11">
        <f>Table1[[#This Row],[Price per Unit]]*Table1[[#This Row],[Units Sold]]</f>
        <v>82500</v>
      </c>
      <c r="L5570" s="11">
        <v>5775.0000000000009</v>
      </c>
      <c r="M5570" s="12">
        <f>Table1[[#This Row],[Operating Profit]]/Table1[[#This Row],[Total Sales]]</f>
        <v>7.0000000000000007E-2</v>
      </c>
      <c r="N5570" s="6" t="s">
        <v>83</v>
      </c>
    </row>
    <row r="5571" spans="2:14" ht="14.25" customHeight="1" x14ac:dyDescent="0.3">
      <c r="B5571" s="6" t="s">
        <v>26</v>
      </c>
      <c r="C5571" s="6">
        <v>1185732</v>
      </c>
      <c r="D5571" s="7">
        <v>44364</v>
      </c>
      <c r="E5571" s="6" t="s">
        <v>36</v>
      </c>
      <c r="F5571" s="6" t="s">
        <v>74</v>
      </c>
      <c r="G5571" s="6" t="s">
        <v>75</v>
      </c>
      <c r="H5571" s="8" t="s">
        <v>17</v>
      </c>
      <c r="I5571" s="9">
        <v>52</v>
      </c>
      <c r="J5571" s="10">
        <v>2060</v>
      </c>
      <c r="K5571" s="11">
        <f>Table1[[#This Row],[Price per Unit]]*Table1[[#This Row],[Units Sold]]</f>
        <v>107120</v>
      </c>
      <c r="L5571" s="11">
        <v>6641.44</v>
      </c>
      <c r="M5571" s="12">
        <f>Table1[[#This Row],[Operating Profit]]/Table1[[#This Row],[Total Sales]]</f>
        <v>6.2E-2</v>
      </c>
      <c r="N5571" s="6" t="s">
        <v>83</v>
      </c>
    </row>
    <row r="5572" spans="2:14" ht="14.25" customHeight="1" x14ac:dyDescent="0.3">
      <c r="B5572" s="6" t="s">
        <v>26</v>
      </c>
      <c r="C5572" s="6">
        <v>1185732</v>
      </c>
      <c r="D5572" s="7">
        <v>44364</v>
      </c>
      <c r="E5572" s="6" t="s">
        <v>36</v>
      </c>
      <c r="F5572" s="6" t="s">
        <v>74</v>
      </c>
      <c r="G5572" s="6" t="s">
        <v>75</v>
      </c>
      <c r="H5572" s="8" t="s">
        <v>19</v>
      </c>
      <c r="I5572" s="9">
        <v>46</v>
      </c>
      <c r="J5572" s="10">
        <v>1670</v>
      </c>
      <c r="K5572" s="11">
        <f>Table1[[#This Row],[Price per Unit]]*Table1[[#This Row],[Units Sold]]</f>
        <v>76820</v>
      </c>
      <c r="L5572" s="11">
        <v>4148.2800000000007</v>
      </c>
      <c r="M5572" s="12">
        <f>Table1[[#This Row],[Operating Profit]]/Table1[[#This Row],[Total Sales]]</f>
        <v>5.4000000000000006E-2</v>
      </c>
      <c r="N5572" s="6" t="s">
        <v>83</v>
      </c>
    </row>
    <row r="5573" spans="2:14" ht="14.25" customHeight="1" x14ac:dyDescent="0.3">
      <c r="B5573" s="6" t="s">
        <v>26</v>
      </c>
      <c r="C5573" s="6">
        <v>1185732</v>
      </c>
      <c r="D5573" s="7">
        <v>44364</v>
      </c>
      <c r="E5573" s="6" t="s">
        <v>36</v>
      </c>
      <c r="F5573" s="6" t="s">
        <v>74</v>
      </c>
      <c r="G5573" s="6" t="s">
        <v>75</v>
      </c>
      <c r="H5573" s="8" t="s">
        <v>20</v>
      </c>
      <c r="I5573" s="9">
        <v>41</v>
      </c>
      <c r="J5573" s="10">
        <v>1380</v>
      </c>
      <c r="K5573" s="11">
        <f>Table1[[#This Row],[Price per Unit]]*Table1[[#This Row],[Units Sold]]</f>
        <v>56580</v>
      </c>
      <c r="L5573" s="11">
        <v>2489.52</v>
      </c>
      <c r="M5573" s="12">
        <f>Table1[[#This Row],[Operating Profit]]/Table1[[#This Row],[Total Sales]]</f>
        <v>4.3999999999999997E-2</v>
      </c>
      <c r="N5573" s="6" t="s">
        <v>83</v>
      </c>
    </row>
    <row r="5574" spans="2:14" ht="14.25" customHeight="1" x14ac:dyDescent="0.3">
      <c r="B5574" s="6" t="s">
        <v>26</v>
      </c>
      <c r="C5574" s="6">
        <v>1185732</v>
      </c>
      <c r="D5574" s="7">
        <v>44364</v>
      </c>
      <c r="E5574" s="6" t="s">
        <v>36</v>
      </c>
      <c r="F5574" s="6" t="s">
        <v>74</v>
      </c>
      <c r="G5574" s="6" t="s">
        <v>75</v>
      </c>
      <c r="H5574" s="8" t="s">
        <v>21</v>
      </c>
      <c r="I5574" s="9">
        <v>43</v>
      </c>
      <c r="J5574" s="10">
        <v>1580</v>
      </c>
      <c r="K5574" s="11">
        <f>Table1[[#This Row],[Price per Unit]]*Table1[[#This Row],[Units Sold]]</f>
        <v>67940</v>
      </c>
      <c r="L5574" s="11">
        <v>3261.12</v>
      </c>
      <c r="M5574" s="12">
        <f>Table1[[#This Row],[Operating Profit]]/Table1[[#This Row],[Total Sales]]</f>
        <v>4.8000000000000001E-2</v>
      </c>
      <c r="N5574" s="6" t="s">
        <v>83</v>
      </c>
    </row>
    <row r="5575" spans="2:14" ht="14.25" customHeight="1" x14ac:dyDescent="0.3">
      <c r="B5575" s="6" t="s">
        <v>26</v>
      </c>
      <c r="C5575" s="6">
        <v>1185732</v>
      </c>
      <c r="D5575" s="7">
        <v>44364</v>
      </c>
      <c r="E5575" s="6" t="s">
        <v>36</v>
      </c>
      <c r="F5575" s="6" t="s">
        <v>74</v>
      </c>
      <c r="G5575" s="6" t="s">
        <v>75</v>
      </c>
      <c r="H5575" s="8" t="s">
        <v>22</v>
      </c>
      <c r="I5575" s="9">
        <v>57</v>
      </c>
      <c r="J5575" s="10">
        <v>1520</v>
      </c>
      <c r="K5575" s="11">
        <f>Table1[[#This Row],[Price per Unit]]*Table1[[#This Row],[Units Sold]]</f>
        <v>86640</v>
      </c>
      <c r="L5575" s="11">
        <v>4765.2</v>
      </c>
      <c r="M5575" s="12">
        <f>Table1[[#This Row],[Operating Profit]]/Table1[[#This Row],[Total Sales]]</f>
        <v>5.5E-2</v>
      </c>
      <c r="N5575" s="6" t="s">
        <v>83</v>
      </c>
    </row>
    <row r="5576" spans="2:14" ht="14.25" customHeight="1" x14ac:dyDescent="0.3">
      <c r="B5576" s="6" t="s">
        <v>26</v>
      </c>
      <c r="C5576" s="6">
        <v>1185732</v>
      </c>
      <c r="D5576" s="7">
        <v>44364</v>
      </c>
      <c r="E5576" s="6" t="s">
        <v>36</v>
      </c>
      <c r="F5576" s="6" t="s">
        <v>74</v>
      </c>
      <c r="G5576" s="6" t="s">
        <v>75</v>
      </c>
      <c r="H5576" s="8" t="s">
        <v>23</v>
      </c>
      <c r="I5576" s="9">
        <v>60</v>
      </c>
      <c r="J5576" s="10">
        <v>1690</v>
      </c>
      <c r="K5576" s="11">
        <f>Table1[[#This Row],[Price per Unit]]*Table1[[#This Row],[Units Sold]]</f>
        <v>101400</v>
      </c>
      <c r="L5576" s="11">
        <v>6591</v>
      </c>
      <c r="M5576" s="12">
        <f>Table1[[#This Row],[Operating Profit]]/Table1[[#This Row],[Total Sales]]</f>
        <v>6.5000000000000002E-2</v>
      </c>
      <c r="N5576" s="6" t="s">
        <v>83</v>
      </c>
    </row>
    <row r="5577" spans="2:14" ht="14.25" customHeight="1" x14ac:dyDescent="0.3">
      <c r="B5577" s="6" t="s">
        <v>26</v>
      </c>
      <c r="C5577" s="6">
        <v>1185732</v>
      </c>
      <c r="D5577" s="7">
        <v>44392</v>
      </c>
      <c r="E5577" s="6" t="s">
        <v>36</v>
      </c>
      <c r="F5577" s="6" t="s">
        <v>74</v>
      </c>
      <c r="G5577" s="6" t="s">
        <v>75</v>
      </c>
      <c r="H5577" s="8" t="s">
        <v>17</v>
      </c>
      <c r="I5577" s="9">
        <v>57</v>
      </c>
      <c r="J5577" s="10">
        <v>2250</v>
      </c>
      <c r="K5577" s="11">
        <f>Table1[[#This Row],[Price per Unit]]*Table1[[#This Row],[Units Sold]]</f>
        <v>128250</v>
      </c>
      <c r="L5577" s="11">
        <v>7695</v>
      </c>
      <c r="M5577" s="12">
        <f>Table1[[#This Row],[Operating Profit]]/Table1[[#This Row],[Total Sales]]</f>
        <v>0.06</v>
      </c>
      <c r="N5577" s="6" t="s">
        <v>83</v>
      </c>
    </row>
    <row r="5578" spans="2:14" ht="14.25" customHeight="1" x14ac:dyDescent="0.3">
      <c r="B5578" s="6" t="s">
        <v>26</v>
      </c>
      <c r="C5578" s="6">
        <v>1185732</v>
      </c>
      <c r="D5578" s="7">
        <v>44392</v>
      </c>
      <c r="E5578" s="6" t="s">
        <v>36</v>
      </c>
      <c r="F5578" s="6" t="s">
        <v>74</v>
      </c>
      <c r="G5578" s="6" t="s">
        <v>75</v>
      </c>
      <c r="H5578" s="8" t="s">
        <v>19</v>
      </c>
      <c r="I5578" s="9">
        <v>53</v>
      </c>
      <c r="J5578" s="10">
        <v>1890</v>
      </c>
      <c r="K5578" s="11">
        <f>Table1[[#This Row],[Price per Unit]]*Table1[[#This Row],[Units Sold]]</f>
        <v>100170</v>
      </c>
      <c r="L5578" s="11">
        <v>5108.67</v>
      </c>
      <c r="M5578" s="12">
        <f>Table1[[#This Row],[Operating Profit]]/Table1[[#This Row],[Total Sales]]</f>
        <v>5.1000000000000004E-2</v>
      </c>
      <c r="N5578" s="6" t="s">
        <v>83</v>
      </c>
    </row>
    <row r="5579" spans="2:14" ht="14.25" customHeight="1" x14ac:dyDescent="0.3">
      <c r="B5579" s="6" t="s">
        <v>26</v>
      </c>
      <c r="C5579" s="6">
        <v>1185732</v>
      </c>
      <c r="D5579" s="7">
        <v>44392</v>
      </c>
      <c r="E5579" s="6" t="s">
        <v>36</v>
      </c>
      <c r="F5579" s="6" t="s">
        <v>74</v>
      </c>
      <c r="G5579" s="6" t="s">
        <v>75</v>
      </c>
      <c r="H5579" s="8" t="s">
        <v>20</v>
      </c>
      <c r="I5579" s="9">
        <v>46</v>
      </c>
      <c r="J5579" s="10">
        <v>1730</v>
      </c>
      <c r="K5579" s="11">
        <f>Table1[[#This Row],[Price per Unit]]*Table1[[#This Row],[Units Sold]]</f>
        <v>79580</v>
      </c>
      <c r="L5579" s="11">
        <v>3581.0999999999995</v>
      </c>
      <c r="M5579" s="12">
        <f>Table1[[#This Row],[Operating Profit]]/Table1[[#This Row],[Total Sales]]</f>
        <v>4.4999999999999991E-2</v>
      </c>
      <c r="N5579" s="6" t="s">
        <v>83</v>
      </c>
    </row>
    <row r="5580" spans="2:14" ht="14.25" customHeight="1" x14ac:dyDescent="0.3">
      <c r="B5580" s="6" t="s">
        <v>26</v>
      </c>
      <c r="C5580" s="6">
        <v>1185732</v>
      </c>
      <c r="D5580" s="7">
        <v>44392</v>
      </c>
      <c r="E5580" s="6" t="s">
        <v>36</v>
      </c>
      <c r="F5580" s="6" t="s">
        <v>74</v>
      </c>
      <c r="G5580" s="6" t="s">
        <v>75</v>
      </c>
      <c r="H5580" s="8" t="s">
        <v>21</v>
      </c>
      <c r="I5580" s="9">
        <v>47</v>
      </c>
      <c r="J5580" s="10">
        <v>1580</v>
      </c>
      <c r="K5580" s="11">
        <f>Table1[[#This Row],[Price per Unit]]*Table1[[#This Row],[Units Sold]]</f>
        <v>74260</v>
      </c>
      <c r="L5580" s="11">
        <v>3341.7</v>
      </c>
      <c r="M5580" s="12">
        <f>Table1[[#This Row],[Operating Profit]]/Table1[[#This Row],[Total Sales]]</f>
        <v>4.4999999999999998E-2</v>
      </c>
      <c r="N5580" s="6" t="s">
        <v>83</v>
      </c>
    </row>
    <row r="5581" spans="2:14" ht="14.25" customHeight="1" x14ac:dyDescent="0.3">
      <c r="B5581" s="6" t="s">
        <v>26</v>
      </c>
      <c r="C5581" s="6">
        <v>1185732</v>
      </c>
      <c r="D5581" s="7">
        <v>44392</v>
      </c>
      <c r="E5581" s="6" t="s">
        <v>36</v>
      </c>
      <c r="F5581" s="6" t="s">
        <v>74</v>
      </c>
      <c r="G5581" s="6" t="s">
        <v>75</v>
      </c>
      <c r="H5581" s="8" t="s">
        <v>22</v>
      </c>
      <c r="I5581" s="9">
        <v>54</v>
      </c>
      <c r="J5581" s="10">
        <v>1430</v>
      </c>
      <c r="K5581" s="11">
        <f>Table1[[#This Row],[Price per Unit]]*Table1[[#This Row],[Units Sold]]</f>
        <v>77220</v>
      </c>
      <c r="L5581" s="11">
        <v>3938.2200000000003</v>
      </c>
      <c r="M5581" s="12">
        <f>Table1[[#This Row],[Operating Profit]]/Table1[[#This Row],[Total Sales]]</f>
        <v>5.1000000000000004E-2</v>
      </c>
      <c r="N5581" s="6" t="s">
        <v>83</v>
      </c>
    </row>
    <row r="5582" spans="2:14" ht="14.25" customHeight="1" x14ac:dyDescent="0.3">
      <c r="B5582" s="6" t="s">
        <v>26</v>
      </c>
      <c r="C5582" s="6">
        <v>1185732</v>
      </c>
      <c r="D5582" s="7">
        <v>44392</v>
      </c>
      <c r="E5582" s="6" t="s">
        <v>36</v>
      </c>
      <c r="F5582" s="6" t="s">
        <v>74</v>
      </c>
      <c r="G5582" s="6" t="s">
        <v>75</v>
      </c>
      <c r="H5582" s="8" t="s">
        <v>23</v>
      </c>
      <c r="I5582" s="9">
        <v>62</v>
      </c>
      <c r="J5582" s="10">
        <v>2100</v>
      </c>
      <c r="K5582" s="11">
        <f>Table1[[#This Row],[Price per Unit]]*Table1[[#This Row],[Units Sold]]</f>
        <v>130200</v>
      </c>
      <c r="L5582" s="11">
        <v>8983.8000000000011</v>
      </c>
      <c r="M5582" s="12">
        <f>Table1[[#This Row],[Operating Profit]]/Table1[[#This Row],[Total Sales]]</f>
        <v>6.9000000000000006E-2</v>
      </c>
      <c r="N5582" s="6" t="s">
        <v>83</v>
      </c>
    </row>
    <row r="5583" spans="2:14" ht="14.25" customHeight="1" x14ac:dyDescent="0.3">
      <c r="B5583" s="6" t="s">
        <v>26</v>
      </c>
      <c r="C5583" s="6">
        <v>1185732</v>
      </c>
      <c r="D5583" s="7">
        <v>44424</v>
      </c>
      <c r="E5583" s="6" t="s">
        <v>36</v>
      </c>
      <c r="F5583" s="6" t="s">
        <v>74</v>
      </c>
      <c r="G5583" s="6" t="s">
        <v>75</v>
      </c>
      <c r="H5583" s="8" t="s">
        <v>17</v>
      </c>
      <c r="I5583" s="9">
        <v>55</v>
      </c>
      <c r="J5583" s="10">
        <v>2630</v>
      </c>
      <c r="K5583" s="11">
        <f>Table1[[#This Row],[Price per Unit]]*Table1[[#This Row],[Units Sold]]</f>
        <v>144650</v>
      </c>
      <c r="L5583" s="11">
        <v>9257.6</v>
      </c>
      <c r="M5583" s="12">
        <f>Table1[[#This Row],[Operating Profit]]/Table1[[#This Row],[Total Sales]]</f>
        <v>6.4000000000000001E-2</v>
      </c>
      <c r="N5583" s="6" t="s">
        <v>83</v>
      </c>
    </row>
    <row r="5584" spans="2:14" ht="14.25" customHeight="1" x14ac:dyDescent="0.3">
      <c r="B5584" s="6" t="s">
        <v>26</v>
      </c>
      <c r="C5584" s="6">
        <v>1185732</v>
      </c>
      <c r="D5584" s="7">
        <v>44424</v>
      </c>
      <c r="E5584" s="6" t="s">
        <v>36</v>
      </c>
      <c r="F5584" s="6" t="s">
        <v>74</v>
      </c>
      <c r="G5584" s="6" t="s">
        <v>75</v>
      </c>
      <c r="H5584" s="8" t="s">
        <v>19</v>
      </c>
      <c r="I5584" s="9">
        <v>50</v>
      </c>
      <c r="J5584" s="10">
        <v>1950</v>
      </c>
      <c r="K5584" s="11">
        <f>Table1[[#This Row],[Price per Unit]]*Table1[[#This Row],[Units Sold]]</f>
        <v>97500</v>
      </c>
      <c r="L5584" s="11">
        <v>4875</v>
      </c>
      <c r="M5584" s="12">
        <f>Table1[[#This Row],[Operating Profit]]/Table1[[#This Row],[Total Sales]]</f>
        <v>0.05</v>
      </c>
      <c r="N5584" s="6" t="s">
        <v>83</v>
      </c>
    </row>
    <row r="5585" spans="2:14" ht="14.25" customHeight="1" x14ac:dyDescent="0.3">
      <c r="B5585" s="6" t="s">
        <v>26</v>
      </c>
      <c r="C5585" s="6">
        <v>1185732</v>
      </c>
      <c r="D5585" s="7">
        <v>44424</v>
      </c>
      <c r="E5585" s="6" t="s">
        <v>36</v>
      </c>
      <c r="F5585" s="6" t="s">
        <v>74</v>
      </c>
      <c r="G5585" s="6" t="s">
        <v>75</v>
      </c>
      <c r="H5585" s="8" t="s">
        <v>20</v>
      </c>
      <c r="I5585" s="9">
        <v>42</v>
      </c>
      <c r="J5585" s="10">
        <v>1440</v>
      </c>
      <c r="K5585" s="11">
        <f>Table1[[#This Row],[Price per Unit]]*Table1[[#This Row],[Units Sold]]</f>
        <v>60480</v>
      </c>
      <c r="L5585" s="11">
        <v>2540.16</v>
      </c>
      <c r="M5585" s="12">
        <f>Table1[[#This Row],[Operating Profit]]/Table1[[#This Row],[Total Sales]]</f>
        <v>4.1999999999999996E-2</v>
      </c>
      <c r="N5585" s="6" t="s">
        <v>83</v>
      </c>
    </row>
    <row r="5586" spans="2:14" ht="14.25" customHeight="1" x14ac:dyDescent="0.3">
      <c r="B5586" s="6" t="s">
        <v>26</v>
      </c>
      <c r="C5586" s="6">
        <v>1185732</v>
      </c>
      <c r="D5586" s="7">
        <v>44424</v>
      </c>
      <c r="E5586" s="6" t="s">
        <v>36</v>
      </c>
      <c r="F5586" s="6" t="s">
        <v>74</v>
      </c>
      <c r="G5586" s="6" t="s">
        <v>75</v>
      </c>
      <c r="H5586" s="8" t="s">
        <v>21</v>
      </c>
      <c r="I5586" s="9">
        <v>34</v>
      </c>
      <c r="J5586" s="10">
        <v>1420</v>
      </c>
      <c r="K5586" s="11">
        <f>Table1[[#This Row],[Price per Unit]]*Table1[[#This Row],[Units Sold]]</f>
        <v>48280</v>
      </c>
      <c r="L5586" s="11">
        <v>2172.6</v>
      </c>
      <c r="M5586" s="12">
        <f>Table1[[#This Row],[Operating Profit]]/Table1[[#This Row],[Total Sales]]</f>
        <v>4.4999999999999998E-2</v>
      </c>
      <c r="N5586" s="6" t="s">
        <v>83</v>
      </c>
    </row>
    <row r="5587" spans="2:14" ht="14.25" customHeight="1" x14ac:dyDescent="0.3">
      <c r="B5587" s="6" t="s">
        <v>26</v>
      </c>
      <c r="C5587" s="6">
        <v>1185732</v>
      </c>
      <c r="D5587" s="7">
        <v>44424</v>
      </c>
      <c r="E5587" s="6" t="s">
        <v>36</v>
      </c>
      <c r="F5587" s="6" t="s">
        <v>74</v>
      </c>
      <c r="G5587" s="6" t="s">
        <v>75</v>
      </c>
      <c r="H5587" s="8" t="s">
        <v>22</v>
      </c>
      <c r="I5587" s="9">
        <v>42</v>
      </c>
      <c r="J5587" s="10">
        <v>1350</v>
      </c>
      <c r="K5587" s="11">
        <f>Table1[[#This Row],[Price per Unit]]*Table1[[#This Row],[Units Sold]]</f>
        <v>56700</v>
      </c>
      <c r="L5587" s="11">
        <v>3005.1000000000004</v>
      </c>
      <c r="M5587" s="12">
        <f>Table1[[#This Row],[Operating Profit]]/Table1[[#This Row],[Total Sales]]</f>
        <v>5.3000000000000005E-2</v>
      </c>
      <c r="N5587" s="6" t="s">
        <v>83</v>
      </c>
    </row>
    <row r="5588" spans="2:14" ht="14.25" customHeight="1" x14ac:dyDescent="0.3">
      <c r="B5588" s="6" t="s">
        <v>26</v>
      </c>
      <c r="C5588" s="6">
        <v>1185732</v>
      </c>
      <c r="D5588" s="7">
        <v>44424</v>
      </c>
      <c r="E5588" s="6" t="s">
        <v>36</v>
      </c>
      <c r="F5588" s="6" t="s">
        <v>74</v>
      </c>
      <c r="G5588" s="6" t="s">
        <v>75</v>
      </c>
      <c r="H5588" s="8" t="s">
        <v>23</v>
      </c>
      <c r="I5588" s="9">
        <v>45</v>
      </c>
      <c r="J5588" s="10">
        <v>1760</v>
      </c>
      <c r="K5588" s="11">
        <f>Table1[[#This Row],[Price per Unit]]*Table1[[#This Row],[Units Sold]]</f>
        <v>79200</v>
      </c>
      <c r="L5588" s="11">
        <v>5385.6</v>
      </c>
      <c r="M5588" s="12">
        <f>Table1[[#This Row],[Operating Profit]]/Table1[[#This Row],[Total Sales]]</f>
        <v>6.8000000000000005E-2</v>
      </c>
      <c r="N5588" s="6" t="s">
        <v>83</v>
      </c>
    </row>
    <row r="5589" spans="2:14" ht="14.25" customHeight="1" x14ac:dyDescent="0.3">
      <c r="B5589" s="6" t="s">
        <v>26</v>
      </c>
      <c r="C5589" s="6">
        <v>1185732</v>
      </c>
      <c r="D5589" s="7">
        <v>44454</v>
      </c>
      <c r="E5589" s="6" t="s">
        <v>36</v>
      </c>
      <c r="F5589" s="6" t="s">
        <v>74</v>
      </c>
      <c r="G5589" s="6" t="s">
        <v>75</v>
      </c>
      <c r="H5589" s="8" t="s">
        <v>17</v>
      </c>
      <c r="I5589" s="9">
        <v>42</v>
      </c>
      <c r="J5589" s="10">
        <v>2320</v>
      </c>
      <c r="K5589" s="11">
        <f>Table1[[#This Row],[Price per Unit]]*Table1[[#This Row],[Units Sold]]</f>
        <v>97440</v>
      </c>
      <c r="L5589" s="11">
        <v>6138.72</v>
      </c>
      <c r="M5589" s="12">
        <f>Table1[[#This Row],[Operating Profit]]/Table1[[#This Row],[Total Sales]]</f>
        <v>6.3E-2</v>
      </c>
      <c r="N5589" s="6" t="s">
        <v>83</v>
      </c>
    </row>
    <row r="5590" spans="2:14" ht="14.25" customHeight="1" x14ac:dyDescent="0.3">
      <c r="B5590" s="6" t="s">
        <v>26</v>
      </c>
      <c r="C5590" s="6">
        <v>1185732</v>
      </c>
      <c r="D5590" s="7">
        <v>44454</v>
      </c>
      <c r="E5590" s="6" t="s">
        <v>36</v>
      </c>
      <c r="F5590" s="6" t="s">
        <v>74</v>
      </c>
      <c r="G5590" s="6" t="s">
        <v>75</v>
      </c>
      <c r="H5590" s="8" t="s">
        <v>19</v>
      </c>
      <c r="I5590" s="9">
        <v>37</v>
      </c>
      <c r="J5590" s="10">
        <v>1740</v>
      </c>
      <c r="K5590" s="11">
        <f>Table1[[#This Row],[Price per Unit]]*Table1[[#This Row],[Units Sold]]</f>
        <v>64380</v>
      </c>
      <c r="L5590" s="11">
        <v>3283.38</v>
      </c>
      <c r="M5590" s="12">
        <f>Table1[[#This Row],[Operating Profit]]/Table1[[#This Row],[Total Sales]]</f>
        <v>5.1000000000000004E-2</v>
      </c>
      <c r="N5590" s="6" t="s">
        <v>83</v>
      </c>
    </row>
    <row r="5591" spans="2:14" ht="14.25" customHeight="1" x14ac:dyDescent="0.3">
      <c r="B5591" s="6" t="s">
        <v>26</v>
      </c>
      <c r="C5591" s="6">
        <v>1185732</v>
      </c>
      <c r="D5591" s="7">
        <v>44454</v>
      </c>
      <c r="E5591" s="6" t="s">
        <v>36</v>
      </c>
      <c r="F5591" s="6" t="s">
        <v>74</v>
      </c>
      <c r="G5591" s="6" t="s">
        <v>75</v>
      </c>
      <c r="H5591" s="8" t="s">
        <v>20</v>
      </c>
      <c r="I5591" s="9">
        <v>34</v>
      </c>
      <c r="J5591" s="10">
        <v>1450</v>
      </c>
      <c r="K5591" s="11">
        <f>Table1[[#This Row],[Price per Unit]]*Table1[[#This Row],[Units Sold]]</f>
        <v>49300</v>
      </c>
      <c r="L5591" s="11">
        <v>2070.6</v>
      </c>
      <c r="M5591" s="12">
        <f>Table1[[#This Row],[Operating Profit]]/Table1[[#This Row],[Total Sales]]</f>
        <v>4.1999999999999996E-2</v>
      </c>
      <c r="N5591" s="6" t="s">
        <v>83</v>
      </c>
    </row>
    <row r="5592" spans="2:14" ht="14.25" customHeight="1" x14ac:dyDescent="0.3">
      <c r="B5592" s="6" t="s">
        <v>26</v>
      </c>
      <c r="C5592" s="6">
        <v>1185732</v>
      </c>
      <c r="D5592" s="7">
        <v>44454</v>
      </c>
      <c r="E5592" s="6" t="s">
        <v>36</v>
      </c>
      <c r="F5592" s="6" t="s">
        <v>74</v>
      </c>
      <c r="G5592" s="6" t="s">
        <v>75</v>
      </c>
      <c r="H5592" s="8" t="s">
        <v>21</v>
      </c>
      <c r="I5592" s="9">
        <v>34</v>
      </c>
      <c r="J5592" s="10">
        <v>1190</v>
      </c>
      <c r="K5592" s="11">
        <f>Table1[[#This Row],[Price per Unit]]*Table1[[#This Row],[Units Sold]]</f>
        <v>40460</v>
      </c>
      <c r="L5592" s="11">
        <v>1820.6999999999998</v>
      </c>
      <c r="M5592" s="12">
        <f>Table1[[#This Row],[Operating Profit]]/Table1[[#This Row],[Total Sales]]</f>
        <v>4.4999999999999998E-2</v>
      </c>
      <c r="N5592" s="6" t="s">
        <v>83</v>
      </c>
    </row>
    <row r="5593" spans="2:14" ht="14.25" customHeight="1" x14ac:dyDescent="0.3">
      <c r="B5593" s="6" t="s">
        <v>26</v>
      </c>
      <c r="C5593" s="6">
        <v>1185732</v>
      </c>
      <c r="D5593" s="7">
        <v>44454</v>
      </c>
      <c r="E5593" s="6" t="s">
        <v>36</v>
      </c>
      <c r="F5593" s="6" t="s">
        <v>74</v>
      </c>
      <c r="G5593" s="6" t="s">
        <v>75</v>
      </c>
      <c r="H5593" s="8" t="s">
        <v>22</v>
      </c>
      <c r="I5593" s="9">
        <v>41</v>
      </c>
      <c r="J5593" s="10">
        <v>1280</v>
      </c>
      <c r="K5593" s="11">
        <f>Table1[[#This Row],[Price per Unit]]*Table1[[#This Row],[Units Sold]]</f>
        <v>52480</v>
      </c>
      <c r="L5593" s="11">
        <v>2624</v>
      </c>
      <c r="M5593" s="12">
        <f>Table1[[#This Row],[Operating Profit]]/Table1[[#This Row],[Total Sales]]</f>
        <v>0.05</v>
      </c>
      <c r="N5593" s="6" t="s">
        <v>83</v>
      </c>
    </row>
    <row r="5594" spans="2:14" ht="14.25" customHeight="1" x14ac:dyDescent="0.3">
      <c r="B5594" s="6" t="s">
        <v>26</v>
      </c>
      <c r="C5594" s="6">
        <v>1185732</v>
      </c>
      <c r="D5594" s="7">
        <v>44454</v>
      </c>
      <c r="E5594" s="6" t="s">
        <v>36</v>
      </c>
      <c r="F5594" s="6" t="s">
        <v>74</v>
      </c>
      <c r="G5594" s="6" t="s">
        <v>75</v>
      </c>
      <c r="H5594" s="8" t="s">
        <v>23</v>
      </c>
      <c r="I5594" s="9">
        <v>48</v>
      </c>
      <c r="J5594" s="10">
        <v>1730</v>
      </c>
      <c r="K5594" s="11">
        <f>Table1[[#This Row],[Price per Unit]]*Table1[[#This Row],[Units Sold]]</f>
        <v>83040</v>
      </c>
      <c r="L5594" s="11">
        <v>5397.6</v>
      </c>
      <c r="M5594" s="12">
        <f>Table1[[#This Row],[Operating Profit]]/Table1[[#This Row],[Total Sales]]</f>
        <v>6.5000000000000002E-2</v>
      </c>
      <c r="N5594" s="6" t="s">
        <v>83</v>
      </c>
    </row>
    <row r="5595" spans="2:14" ht="14.25" customHeight="1" x14ac:dyDescent="0.3">
      <c r="B5595" s="6" t="s">
        <v>26</v>
      </c>
      <c r="C5595" s="6">
        <v>1185732</v>
      </c>
      <c r="D5595" s="7">
        <v>44486</v>
      </c>
      <c r="E5595" s="6" t="s">
        <v>36</v>
      </c>
      <c r="F5595" s="6" t="s">
        <v>74</v>
      </c>
      <c r="G5595" s="6" t="s">
        <v>75</v>
      </c>
      <c r="H5595" s="8" t="s">
        <v>17</v>
      </c>
      <c r="I5595" s="9">
        <v>49</v>
      </c>
      <c r="J5595" s="10">
        <v>2250</v>
      </c>
      <c r="K5595" s="11">
        <f>Table1[[#This Row],[Price per Unit]]*Table1[[#This Row],[Units Sold]]</f>
        <v>110250</v>
      </c>
      <c r="L5595" s="11">
        <v>6725.25</v>
      </c>
      <c r="M5595" s="12">
        <f>Table1[[#This Row],[Operating Profit]]/Table1[[#This Row],[Total Sales]]</f>
        <v>6.0999999999999999E-2</v>
      </c>
      <c r="N5595" s="6" t="s">
        <v>83</v>
      </c>
    </row>
    <row r="5596" spans="2:14" ht="14.25" customHeight="1" x14ac:dyDescent="0.3">
      <c r="B5596" s="6" t="s">
        <v>26</v>
      </c>
      <c r="C5596" s="6">
        <v>1185732</v>
      </c>
      <c r="D5596" s="7">
        <v>44486</v>
      </c>
      <c r="E5596" s="6" t="s">
        <v>36</v>
      </c>
      <c r="F5596" s="6" t="s">
        <v>74</v>
      </c>
      <c r="G5596" s="6" t="s">
        <v>75</v>
      </c>
      <c r="H5596" s="8" t="s">
        <v>19</v>
      </c>
      <c r="I5596" s="9">
        <v>37</v>
      </c>
      <c r="J5596" s="10">
        <v>1670</v>
      </c>
      <c r="K5596" s="11">
        <f>Table1[[#This Row],[Price per Unit]]*Table1[[#This Row],[Units Sold]]</f>
        <v>61790</v>
      </c>
      <c r="L5596" s="11">
        <v>3151.29</v>
      </c>
      <c r="M5596" s="12">
        <f>Table1[[#This Row],[Operating Profit]]/Table1[[#This Row],[Total Sales]]</f>
        <v>5.0999999999999997E-2</v>
      </c>
      <c r="N5596" s="6" t="s">
        <v>83</v>
      </c>
    </row>
    <row r="5597" spans="2:14" ht="14.25" customHeight="1" x14ac:dyDescent="0.3">
      <c r="B5597" s="6" t="s">
        <v>26</v>
      </c>
      <c r="C5597" s="6">
        <v>1185732</v>
      </c>
      <c r="D5597" s="7">
        <v>44486</v>
      </c>
      <c r="E5597" s="6" t="s">
        <v>36</v>
      </c>
      <c r="F5597" s="6" t="s">
        <v>74</v>
      </c>
      <c r="G5597" s="6" t="s">
        <v>75</v>
      </c>
      <c r="H5597" s="8" t="s">
        <v>20</v>
      </c>
      <c r="I5597" s="9">
        <v>37</v>
      </c>
      <c r="J5597" s="10">
        <v>1230</v>
      </c>
      <c r="K5597" s="11">
        <f>Table1[[#This Row],[Price per Unit]]*Table1[[#This Row],[Units Sold]]</f>
        <v>45510</v>
      </c>
      <c r="L5597" s="11">
        <v>2047.9499999999998</v>
      </c>
      <c r="M5597" s="12">
        <f>Table1[[#This Row],[Operating Profit]]/Table1[[#This Row],[Total Sales]]</f>
        <v>4.4999999999999998E-2</v>
      </c>
      <c r="N5597" s="6" t="s">
        <v>83</v>
      </c>
    </row>
    <row r="5598" spans="2:14" ht="14.25" customHeight="1" x14ac:dyDescent="0.3">
      <c r="B5598" s="6" t="s">
        <v>26</v>
      </c>
      <c r="C5598" s="6">
        <v>1185732</v>
      </c>
      <c r="D5598" s="7">
        <v>44486</v>
      </c>
      <c r="E5598" s="6" t="s">
        <v>36</v>
      </c>
      <c r="F5598" s="6" t="s">
        <v>74</v>
      </c>
      <c r="G5598" s="6" t="s">
        <v>75</v>
      </c>
      <c r="H5598" s="8" t="s">
        <v>21</v>
      </c>
      <c r="I5598" s="9">
        <v>38</v>
      </c>
      <c r="J5598" s="10">
        <v>1160</v>
      </c>
      <c r="K5598" s="11">
        <f>Table1[[#This Row],[Price per Unit]]*Table1[[#This Row],[Units Sold]]</f>
        <v>44080</v>
      </c>
      <c r="L5598" s="11">
        <v>2204</v>
      </c>
      <c r="M5598" s="12">
        <f>Table1[[#This Row],[Operating Profit]]/Table1[[#This Row],[Total Sales]]</f>
        <v>0.05</v>
      </c>
      <c r="N5598" s="6" t="s">
        <v>83</v>
      </c>
    </row>
    <row r="5599" spans="2:14" ht="14.25" customHeight="1" x14ac:dyDescent="0.3">
      <c r="B5599" s="6" t="s">
        <v>26</v>
      </c>
      <c r="C5599" s="6">
        <v>1185732</v>
      </c>
      <c r="D5599" s="7">
        <v>44486</v>
      </c>
      <c r="E5599" s="6" t="s">
        <v>36</v>
      </c>
      <c r="F5599" s="6" t="s">
        <v>74</v>
      </c>
      <c r="G5599" s="6" t="s">
        <v>75</v>
      </c>
      <c r="H5599" s="8" t="s">
        <v>22</v>
      </c>
      <c r="I5599" s="9">
        <v>48</v>
      </c>
      <c r="J5599" s="10">
        <v>1120</v>
      </c>
      <c r="K5599" s="11">
        <f>Table1[[#This Row],[Price per Unit]]*Table1[[#This Row],[Units Sold]]</f>
        <v>53760</v>
      </c>
      <c r="L5599" s="11">
        <v>2956.7999999999997</v>
      </c>
      <c r="M5599" s="12">
        <f>Table1[[#This Row],[Operating Profit]]/Table1[[#This Row],[Total Sales]]</f>
        <v>5.4999999999999993E-2</v>
      </c>
      <c r="N5599" s="6" t="s">
        <v>83</v>
      </c>
    </row>
    <row r="5600" spans="2:14" ht="14.25" customHeight="1" x14ac:dyDescent="0.3">
      <c r="B5600" s="6" t="s">
        <v>26</v>
      </c>
      <c r="C5600" s="6">
        <v>1185732</v>
      </c>
      <c r="D5600" s="7">
        <v>44486</v>
      </c>
      <c r="E5600" s="6" t="s">
        <v>36</v>
      </c>
      <c r="F5600" s="6" t="s">
        <v>74</v>
      </c>
      <c r="G5600" s="6" t="s">
        <v>75</v>
      </c>
      <c r="H5600" s="8" t="s">
        <v>23</v>
      </c>
      <c r="I5600" s="9">
        <v>52</v>
      </c>
      <c r="J5600" s="10">
        <v>1370</v>
      </c>
      <c r="K5600" s="11">
        <f>Table1[[#This Row],[Price per Unit]]*Table1[[#This Row],[Units Sold]]</f>
        <v>71240</v>
      </c>
      <c r="L5600" s="11">
        <v>4986.8</v>
      </c>
      <c r="M5600" s="12">
        <f>Table1[[#This Row],[Operating Profit]]/Table1[[#This Row],[Total Sales]]</f>
        <v>7.0000000000000007E-2</v>
      </c>
      <c r="N5600" s="6" t="s">
        <v>83</v>
      </c>
    </row>
    <row r="5601" spans="2:14" ht="14.25" customHeight="1" x14ac:dyDescent="0.3">
      <c r="B5601" s="6" t="s">
        <v>26</v>
      </c>
      <c r="C5601" s="6">
        <v>1185732</v>
      </c>
      <c r="D5601" s="7">
        <v>44516</v>
      </c>
      <c r="E5601" s="6" t="s">
        <v>36</v>
      </c>
      <c r="F5601" s="6" t="s">
        <v>74</v>
      </c>
      <c r="G5601" s="6" t="s">
        <v>75</v>
      </c>
      <c r="H5601" s="8" t="s">
        <v>17</v>
      </c>
      <c r="I5601" s="9">
        <v>49</v>
      </c>
      <c r="J5601" s="10">
        <v>1960</v>
      </c>
      <c r="K5601" s="11">
        <f>Table1[[#This Row],[Price per Unit]]*Table1[[#This Row],[Units Sold]]</f>
        <v>96040</v>
      </c>
      <c r="L5601" s="11">
        <v>6050.52</v>
      </c>
      <c r="M5601" s="12">
        <f>Table1[[#This Row],[Operating Profit]]/Table1[[#This Row],[Total Sales]]</f>
        <v>6.3E-2</v>
      </c>
      <c r="N5601" s="6" t="s">
        <v>83</v>
      </c>
    </row>
    <row r="5602" spans="2:14" ht="14.25" customHeight="1" x14ac:dyDescent="0.3">
      <c r="B5602" s="6" t="s">
        <v>26</v>
      </c>
      <c r="C5602" s="6">
        <v>1185732</v>
      </c>
      <c r="D5602" s="7">
        <v>44516</v>
      </c>
      <c r="E5602" s="6" t="s">
        <v>36</v>
      </c>
      <c r="F5602" s="6" t="s">
        <v>74</v>
      </c>
      <c r="G5602" s="6" t="s">
        <v>75</v>
      </c>
      <c r="H5602" s="8" t="s">
        <v>19</v>
      </c>
      <c r="I5602" s="9">
        <v>42</v>
      </c>
      <c r="J5602" s="10">
        <v>1450</v>
      </c>
      <c r="K5602" s="11">
        <f>Table1[[#This Row],[Price per Unit]]*Table1[[#This Row],[Units Sold]]</f>
        <v>60900</v>
      </c>
      <c r="L5602" s="11">
        <v>3349.4999999999995</v>
      </c>
      <c r="M5602" s="12">
        <f>Table1[[#This Row],[Operating Profit]]/Table1[[#This Row],[Total Sales]]</f>
        <v>5.4999999999999993E-2</v>
      </c>
      <c r="N5602" s="6" t="s">
        <v>83</v>
      </c>
    </row>
    <row r="5603" spans="2:14" ht="14.25" customHeight="1" x14ac:dyDescent="0.3">
      <c r="B5603" s="6" t="s">
        <v>26</v>
      </c>
      <c r="C5603" s="6">
        <v>1185732</v>
      </c>
      <c r="D5603" s="7">
        <v>44516</v>
      </c>
      <c r="E5603" s="6" t="s">
        <v>36</v>
      </c>
      <c r="F5603" s="6" t="s">
        <v>74</v>
      </c>
      <c r="G5603" s="6" t="s">
        <v>75</v>
      </c>
      <c r="H5603" s="8" t="s">
        <v>20</v>
      </c>
      <c r="I5603" s="9">
        <v>43</v>
      </c>
      <c r="J5603" s="10">
        <v>1200</v>
      </c>
      <c r="K5603" s="11">
        <f>Table1[[#This Row],[Price per Unit]]*Table1[[#This Row],[Units Sold]]</f>
        <v>51600</v>
      </c>
      <c r="L5603" s="11">
        <v>2321.9999999999995</v>
      </c>
      <c r="M5603" s="12">
        <f>Table1[[#This Row],[Operating Profit]]/Table1[[#This Row],[Total Sales]]</f>
        <v>4.4999999999999991E-2</v>
      </c>
      <c r="N5603" s="6" t="s">
        <v>83</v>
      </c>
    </row>
    <row r="5604" spans="2:14" ht="14.25" customHeight="1" x14ac:dyDescent="0.3">
      <c r="B5604" s="6" t="s">
        <v>26</v>
      </c>
      <c r="C5604" s="6">
        <v>1185732</v>
      </c>
      <c r="D5604" s="7">
        <v>44516</v>
      </c>
      <c r="E5604" s="6" t="s">
        <v>36</v>
      </c>
      <c r="F5604" s="6" t="s">
        <v>74</v>
      </c>
      <c r="G5604" s="6" t="s">
        <v>75</v>
      </c>
      <c r="H5604" s="8" t="s">
        <v>21</v>
      </c>
      <c r="I5604" s="9">
        <v>41</v>
      </c>
      <c r="J5604" s="10">
        <v>1380</v>
      </c>
      <c r="K5604" s="11">
        <f>Table1[[#This Row],[Price per Unit]]*Table1[[#This Row],[Units Sold]]</f>
        <v>56580</v>
      </c>
      <c r="L5604" s="11">
        <v>2772.42</v>
      </c>
      <c r="M5604" s="12">
        <f>Table1[[#This Row],[Operating Profit]]/Table1[[#This Row],[Total Sales]]</f>
        <v>4.9000000000000002E-2</v>
      </c>
      <c r="N5604" s="6" t="s">
        <v>83</v>
      </c>
    </row>
    <row r="5605" spans="2:14" ht="14.25" customHeight="1" x14ac:dyDescent="0.3">
      <c r="B5605" s="6" t="s">
        <v>26</v>
      </c>
      <c r="C5605" s="6">
        <v>1185732</v>
      </c>
      <c r="D5605" s="7">
        <v>44516</v>
      </c>
      <c r="E5605" s="6" t="s">
        <v>36</v>
      </c>
      <c r="F5605" s="6" t="s">
        <v>74</v>
      </c>
      <c r="G5605" s="6" t="s">
        <v>75</v>
      </c>
      <c r="H5605" s="8" t="s">
        <v>22</v>
      </c>
      <c r="I5605" s="9">
        <v>59</v>
      </c>
      <c r="J5605" s="10">
        <v>1260</v>
      </c>
      <c r="K5605" s="11">
        <f>Table1[[#This Row],[Price per Unit]]*Table1[[#This Row],[Units Sold]]</f>
        <v>74340</v>
      </c>
      <c r="L5605" s="11">
        <v>4088.6999999999994</v>
      </c>
      <c r="M5605" s="12">
        <f>Table1[[#This Row],[Operating Profit]]/Table1[[#This Row],[Total Sales]]</f>
        <v>5.4999999999999993E-2</v>
      </c>
      <c r="N5605" s="6" t="s">
        <v>83</v>
      </c>
    </row>
    <row r="5606" spans="2:14" ht="14.25" customHeight="1" x14ac:dyDescent="0.3">
      <c r="B5606" s="6" t="s">
        <v>26</v>
      </c>
      <c r="C5606" s="6">
        <v>1185732</v>
      </c>
      <c r="D5606" s="7">
        <v>44516</v>
      </c>
      <c r="E5606" s="6" t="s">
        <v>36</v>
      </c>
      <c r="F5606" s="6" t="s">
        <v>74</v>
      </c>
      <c r="G5606" s="6" t="s">
        <v>75</v>
      </c>
      <c r="H5606" s="8" t="s">
        <v>23</v>
      </c>
      <c r="I5606" s="9">
        <v>59</v>
      </c>
      <c r="J5606" s="10">
        <v>1690</v>
      </c>
      <c r="K5606" s="11">
        <f>Table1[[#This Row],[Price per Unit]]*Table1[[#This Row],[Units Sold]]</f>
        <v>99710</v>
      </c>
      <c r="L5606" s="11">
        <v>6879.9900000000007</v>
      </c>
      <c r="M5606" s="12">
        <f>Table1[[#This Row],[Operating Profit]]/Table1[[#This Row],[Total Sales]]</f>
        <v>6.9000000000000006E-2</v>
      </c>
      <c r="N5606" s="6" t="s">
        <v>83</v>
      </c>
    </row>
    <row r="5607" spans="2:14" ht="14.25" customHeight="1" x14ac:dyDescent="0.3">
      <c r="B5607" s="6" t="s">
        <v>26</v>
      </c>
      <c r="C5607" s="6">
        <v>1185732</v>
      </c>
      <c r="D5607" s="7">
        <v>44545</v>
      </c>
      <c r="E5607" s="6" t="s">
        <v>36</v>
      </c>
      <c r="F5607" s="6" t="s">
        <v>74</v>
      </c>
      <c r="G5607" s="6" t="s">
        <v>75</v>
      </c>
      <c r="H5607" s="8" t="s">
        <v>17</v>
      </c>
      <c r="I5607" s="9">
        <v>55</v>
      </c>
      <c r="J5607" s="10">
        <v>2550</v>
      </c>
      <c r="K5607" s="11">
        <f>Table1[[#This Row],[Price per Unit]]*Table1[[#This Row],[Units Sold]]</f>
        <v>140250</v>
      </c>
      <c r="L5607" s="11">
        <v>8555.25</v>
      </c>
      <c r="M5607" s="12">
        <f>Table1[[#This Row],[Operating Profit]]/Table1[[#This Row],[Total Sales]]</f>
        <v>6.0999999999999999E-2</v>
      </c>
      <c r="N5607" s="6" t="s">
        <v>83</v>
      </c>
    </row>
    <row r="5608" spans="2:14" ht="14.25" customHeight="1" x14ac:dyDescent="0.3">
      <c r="B5608" s="6" t="s">
        <v>26</v>
      </c>
      <c r="C5608" s="6">
        <v>1185732</v>
      </c>
      <c r="D5608" s="7">
        <v>44545</v>
      </c>
      <c r="E5608" s="6" t="s">
        <v>36</v>
      </c>
      <c r="F5608" s="6" t="s">
        <v>74</v>
      </c>
      <c r="G5608" s="6" t="s">
        <v>75</v>
      </c>
      <c r="H5608" s="8" t="s">
        <v>19</v>
      </c>
      <c r="I5608" s="9">
        <v>46</v>
      </c>
      <c r="J5608" s="10">
        <v>1760</v>
      </c>
      <c r="K5608" s="11">
        <f>Table1[[#This Row],[Price per Unit]]*Table1[[#This Row],[Units Sold]]</f>
        <v>80960</v>
      </c>
      <c r="L5608" s="11">
        <v>4290.88</v>
      </c>
      <c r="M5608" s="12">
        <f>Table1[[#This Row],[Operating Profit]]/Table1[[#This Row],[Total Sales]]</f>
        <v>5.2999999999999999E-2</v>
      </c>
      <c r="N5608" s="6" t="s">
        <v>83</v>
      </c>
    </row>
    <row r="5609" spans="2:14" ht="14.25" customHeight="1" x14ac:dyDescent="0.3">
      <c r="B5609" s="6" t="s">
        <v>14</v>
      </c>
      <c r="C5609" s="6">
        <v>1185732</v>
      </c>
      <c r="D5609" s="7">
        <v>44545</v>
      </c>
      <c r="E5609" s="6" t="s">
        <v>36</v>
      </c>
      <c r="F5609" s="6" t="s">
        <v>74</v>
      </c>
      <c r="G5609" s="6" t="s">
        <v>75</v>
      </c>
      <c r="H5609" s="8" t="s">
        <v>20</v>
      </c>
      <c r="I5609" s="9">
        <v>48</v>
      </c>
      <c r="J5609" s="10">
        <v>1680</v>
      </c>
      <c r="K5609" s="11">
        <f>Table1[[#This Row],[Price per Unit]]*Table1[[#This Row],[Units Sold]]</f>
        <v>80640</v>
      </c>
      <c r="L5609" s="11">
        <v>3628.7999999999997</v>
      </c>
      <c r="M5609" s="12">
        <f>Table1[[#This Row],[Operating Profit]]/Table1[[#This Row],[Total Sales]]</f>
        <v>4.4999999999999998E-2</v>
      </c>
      <c r="N5609" s="6" t="s">
        <v>83</v>
      </c>
    </row>
    <row r="5610" spans="2:14" ht="14.25" customHeight="1" x14ac:dyDescent="0.3">
      <c r="B5610" s="6" t="s">
        <v>14</v>
      </c>
      <c r="C5610" s="6">
        <v>1185732</v>
      </c>
      <c r="D5610" s="7">
        <v>44545</v>
      </c>
      <c r="E5610" s="6" t="s">
        <v>36</v>
      </c>
      <c r="F5610" s="6" t="s">
        <v>74</v>
      </c>
      <c r="G5610" s="6" t="s">
        <v>75</v>
      </c>
      <c r="H5610" s="8" t="s">
        <v>21</v>
      </c>
      <c r="I5610" s="9">
        <v>48</v>
      </c>
      <c r="J5610" s="10">
        <v>1380</v>
      </c>
      <c r="K5610" s="11">
        <f>Table1[[#This Row],[Price per Unit]]*Table1[[#This Row],[Units Sold]]</f>
        <v>66240</v>
      </c>
      <c r="L5610" s="11">
        <v>3179.52</v>
      </c>
      <c r="M5610" s="12">
        <f>Table1[[#This Row],[Operating Profit]]/Table1[[#This Row],[Total Sales]]</f>
        <v>4.8000000000000001E-2</v>
      </c>
      <c r="N5610" s="6" t="s">
        <v>83</v>
      </c>
    </row>
    <row r="5611" spans="2:14" ht="14.25" customHeight="1" x14ac:dyDescent="0.3">
      <c r="B5611" s="6" t="s">
        <v>14</v>
      </c>
      <c r="C5611" s="6">
        <v>1185732</v>
      </c>
      <c r="D5611" s="7">
        <v>44545</v>
      </c>
      <c r="E5611" s="6" t="s">
        <v>36</v>
      </c>
      <c r="F5611" s="6" t="s">
        <v>74</v>
      </c>
      <c r="G5611" s="6" t="s">
        <v>75</v>
      </c>
      <c r="H5611" s="8" t="s">
        <v>22</v>
      </c>
      <c r="I5611" s="9">
        <v>55</v>
      </c>
      <c r="J5611" s="10">
        <v>1430</v>
      </c>
      <c r="K5611" s="11">
        <f>Table1[[#This Row],[Price per Unit]]*Table1[[#This Row],[Units Sold]]</f>
        <v>78650</v>
      </c>
      <c r="L5611" s="11">
        <v>4089.8</v>
      </c>
      <c r="M5611" s="12">
        <f>Table1[[#This Row],[Operating Profit]]/Table1[[#This Row],[Total Sales]]</f>
        <v>5.2000000000000005E-2</v>
      </c>
      <c r="N5611" s="6" t="s">
        <v>83</v>
      </c>
    </row>
    <row r="5612" spans="2:14" ht="14.25" customHeight="1" x14ac:dyDescent="0.3">
      <c r="B5612" s="6" t="s">
        <v>14</v>
      </c>
      <c r="C5612" s="6">
        <v>1185732</v>
      </c>
      <c r="D5612" s="7">
        <v>44545</v>
      </c>
      <c r="E5612" s="6" t="s">
        <v>36</v>
      </c>
      <c r="F5612" s="6" t="s">
        <v>74</v>
      </c>
      <c r="G5612" s="6" t="s">
        <v>75</v>
      </c>
      <c r="H5612" s="8" t="s">
        <v>23</v>
      </c>
      <c r="I5612" s="9">
        <v>59</v>
      </c>
      <c r="J5612" s="10">
        <v>1630</v>
      </c>
      <c r="K5612" s="11">
        <f>Table1[[#This Row],[Price per Unit]]*Table1[[#This Row],[Units Sold]]</f>
        <v>96170</v>
      </c>
      <c r="L5612" s="11">
        <v>6251.05</v>
      </c>
      <c r="M5612" s="12">
        <f>Table1[[#This Row],[Operating Profit]]/Table1[[#This Row],[Total Sales]]</f>
        <v>6.5000000000000002E-2</v>
      </c>
      <c r="N5612" s="6" t="s">
        <v>83</v>
      </c>
    </row>
    <row r="5613" spans="2:14" ht="14.25" customHeight="1" x14ac:dyDescent="0.3">
      <c r="B5613" s="6" t="s">
        <v>14</v>
      </c>
      <c r="C5613" s="6">
        <v>1185732</v>
      </c>
      <c r="D5613" s="7">
        <v>44214</v>
      </c>
      <c r="E5613" s="6" t="s">
        <v>36</v>
      </c>
      <c r="F5613" s="6" t="s">
        <v>74</v>
      </c>
      <c r="G5613" s="6" t="s">
        <v>75</v>
      </c>
      <c r="H5613" s="8" t="s">
        <v>17</v>
      </c>
      <c r="I5613" s="9">
        <v>27</v>
      </c>
      <c r="J5613" s="10">
        <v>1560</v>
      </c>
      <c r="K5613" s="11">
        <f>Table1[[#This Row],[Price per Unit]]*Table1[[#This Row],[Units Sold]]</f>
        <v>42120</v>
      </c>
      <c r="L5613" s="11">
        <v>2106</v>
      </c>
      <c r="M5613" s="12">
        <f>Table1[[#This Row],[Operating Profit]]/Table1[[#This Row],[Total Sales]]</f>
        <v>0.05</v>
      </c>
      <c r="N5613" s="6" t="s">
        <v>83</v>
      </c>
    </row>
    <row r="5614" spans="2:14" ht="14.25" customHeight="1" x14ac:dyDescent="0.3">
      <c r="B5614" s="6" t="s">
        <v>14</v>
      </c>
      <c r="C5614" s="6">
        <v>1185732</v>
      </c>
      <c r="D5614" s="7">
        <v>44214</v>
      </c>
      <c r="E5614" s="6" t="s">
        <v>36</v>
      </c>
      <c r="F5614" s="6" t="s">
        <v>74</v>
      </c>
      <c r="G5614" s="6" t="s">
        <v>75</v>
      </c>
      <c r="H5614" s="8" t="s">
        <v>19</v>
      </c>
      <c r="I5614" s="9">
        <v>29</v>
      </c>
      <c r="J5614" s="10">
        <v>1230</v>
      </c>
      <c r="K5614" s="11">
        <f>Table1[[#This Row],[Price per Unit]]*Table1[[#This Row],[Units Sold]]</f>
        <v>35670</v>
      </c>
      <c r="L5614" s="11">
        <v>1676.49</v>
      </c>
      <c r="M5614" s="12">
        <f>Table1[[#This Row],[Operating Profit]]/Table1[[#This Row],[Total Sales]]</f>
        <v>4.7E-2</v>
      </c>
      <c r="N5614" s="6" t="s">
        <v>83</v>
      </c>
    </row>
    <row r="5615" spans="2:14" ht="14.25" customHeight="1" x14ac:dyDescent="0.3">
      <c r="B5615" s="6" t="s">
        <v>14</v>
      </c>
      <c r="C5615" s="6">
        <v>1185732</v>
      </c>
      <c r="D5615" s="7">
        <v>44214</v>
      </c>
      <c r="E5615" s="6" t="s">
        <v>36</v>
      </c>
      <c r="F5615" s="6" t="s">
        <v>74</v>
      </c>
      <c r="G5615" s="6" t="s">
        <v>75</v>
      </c>
      <c r="H5615" s="8" t="s">
        <v>20</v>
      </c>
      <c r="I5615" s="9">
        <v>19</v>
      </c>
      <c r="J5615" s="10">
        <v>1230</v>
      </c>
      <c r="K5615" s="11">
        <f>Table1[[#This Row],[Price per Unit]]*Table1[[#This Row],[Units Sold]]</f>
        <v>23370</v>
      </c>
      <c r="L5615" s="11">
        <v>1051.6499999999999</v>
      </c>
      <c r="M5615" s="12">
        <f>Table1[[#This Row],[Operating Profit]]/Table1[[#This Row],[Total Sales]]</f>
        <v>4.4999999999999991E-2</v>
      </c>
      <c r="N5615" s="6" t="s">
        <v>83</v>
      </c>
    </row>
    <row r="5616" spans="2:14" ht="14.25" customHeight="1" x14ac:dyDescent="0.3">
      <c r="B5616" s="6" t="s">
        <v>14</v>
      </c>
      <c r="C5616" s="6">
        <v>1185732</v>
      </c>
      <c r="D5616" s="7">
        <v>44214</v>
      </c>
      <c r="E5616" s="6" t="s">
        <v>36</v>
      </c>
      <c r="F5616" s="6" t="s">
        <v>74</v>
      </c>
      <c r="G5616" s="6" t="s">
        <v>75</v>
      </c>
      <c r="H5616" s="8" t="s">
        <v>21</v>
      </c>
      <c r="I5616" s="9">
        <v>24</v>
      </c>
      <c r="J5616" s="10">
        <v>770</v>
      </c>
      <c r="K5616" s="11">
        <f>Table1[[#This Row],[Price per Unit]]*Table1[[#This Row],[Units Sold]]</f>
        <v>18480</v>
      </c>
      <c r="L5616" s="11">
        <v>960.96</v>
      </c>
      <c r="M5616" s="12">
        <f>Table1[[#This Row],[Operating Profit]]/Table1[[#This Row],[Total Sales]]</f>
        <v>5.2000000000000005E-2</v>
      </c>
      <c r="N5616" s="6" t="s">
        <v>83</v>
      </c>
    </row>
    <row r="5617" spans="2:14" ht="14.25" customHeight="1" x14ac:dyDescent="0.3">
      <c r="B5617" s="6" t="s">
        <v>14</v>
      </c>
      <c r="C5617" s="6">
        <v>1185732</v>
      </c>
      <c r="D5617" s="7">
        <v>44214</v>
      </c>
      <c r="E5617" s="6" t="s">
        <v>36</v>
      </c>
      <c r="F5617" s="6" t="s">
        <v>74</v>
      </c>
      <c r="G5617" s="6" t="s">
        <v>75</v>
      </c>
      <c r="H5617" s="8" t="s">
        <v>22</v>
      </c>
      <c r="I5617" s="9">
        <v>39</v>
      </c>
      <c r="J5617" s="10">
        <v>980</v>
      </c>
      <c r="K5617" s="11">
        <f>Table1[[#This Row],[Price per Unit]]*Table1[[#This Row],[Units Sold]]</f>
        <v>38220</v>
      </c>
      <c r="L5617" s="11">
        <v>1872.78</v>
      </c>
      <c r="M5617" s="12">
        <f>Table1[[#This Row],[Operating Profit]]/Table1[[#This Row],[Total Sales]]</f>
        <v>4.9000000000000002E-2</v>
      </c>
      <c r="N5617" s="6" t="s">
        <v>83</v>
      </c>
    </row>
    <row r="5618" spans="2:14" ht="14.25" customHeight="1" x14ac:dyDescent="0.3">
      <c r="B5618" s="6" t="s">
        <v>14</v>
      </c>
      <c r="C5618" s="6">
        <v>1185732</v>
      </c>
      <c r="D5618" s="7">
        <v>44214</v>
      </c>
      <c r="E5618" s="6" t="s">
        <v>36</v>
      </c>
      <c r="F5618" s="6" t="s">
        <v>74</v>
      </c>
      <c r="G5618" s="6" t="s">
        <v>75</v>
      </c>
      <c r="H5618" s="8" t="s">
        <v>23</v>
      </c>
      <c r="I5618" s="9">
        <v>29</v>
      </c>
      <c r="J5618" s="10">
        <v>1230</v>
      </c>
      <c r="K5618" s="11">
        <f>Table1[[#This Row],[Price per Unit]]*Table1[[#This Row],[Units Sold]]</f>
        <v>35670</v>
      </c>
      <c r="L5618" s="11">
        <v>2247.21</v>
      </c>
      <c r="M5618" s="12">
        <f>Table1[[#This Row],[Operating Profit]]/Table1[[#This Row],[Total Sales]]</f>
        <v>6.3E-2</v>
      </c>
      <c r="N5618" s="6" t="s">
        <v>83</v>
      </c>
    </row>
    <row r="5619" spans="2:14" ht="14.25" customHeight="1" x14ac:dyDescent="0.3">
      <c r="B5619" s="6" t="s">
        <v>14</v>
      </c>
      <c r="C5619" s="6">
        <v>1185732</v>
      </c>
      <c r="D5619" s="7">
        <v>44245</v>
      </c>
      <c r="E5619" s="6" t="s">
        <v>36</v>
      </c>
      <c r="F5619" s="6" t="s">
        <v>74</v>
      </c>
      <c r="G5619" s="6" t="s">
        <v>75</v>
      </c>
      <c r="H5619" s="8" t="s">
        <v>17</v>
      </c>
      <c r="I5619" s="9">
        <v>29</v>
      </c>
      <c r="J5619" s="10">
        <v>1820</v>
      </c>
      <c r="K5619" s="11">
        <f>Table1[[#This Row],[Price per Unit]]*Table1[[#This Row],[Units Sold]]</f>
        <v>52780</v>
      </c>
      <c r="L5619" s="11">
        <v>2797.34</v>
      </c>
      <c r="M5619" s="12">
        <f>Table1[[#This Row],[Operating Profit]]/Table1[[#This Row],[Total Sales]]</f>
        <v>5.3000000000000005E-2</v>
      </c>
      <c r="N5619" s="6" t="s">
        <v>83</v>
      </c>
    </row>
    <row r="5620" spans="2:14" ht="14.25" customHeight="1" x14ac:dyDescent="0.3">
      <c r="B5620" s="6" t="s">
        <v>14</v>
      </c>
      <c r="C5620" s="6">
        <v>1185732</v>
      </c>
      <c r="D5620" s="7">
        <v>44245</v>
      </c>
      <c r="E5620" s="6" t="s">
        <v>36</v>
      </c>
      <c r="F5620" s="6" t="s">
        <v>74</v>
      </c>
      <c r="G5620" s="6" t="s">
        <v>75</v>
      </c>
      <c r="H5620" s="8" t="s">
        <v>19</v>
      </c>
      <c r="I5620" s="9">
        <v>28</v>
      </c>
      <c r="J5620" s="10">
        <v>940</v>
      </c>
      <c r="K5620" s="11">
        <f>Table1[[#This Row],[Price per Unit]]*Table1[[#This Row],[Units Sold]]</f>
        <v>26320</v>
      </c>
      <c r="L5620" s="11">
        <v>1289.68</v>
      </c>
      <c r="M5620" s="12">
        <f>Table1[[#This Row],[Operating Profit]]/Table1[[#This Row],[Total Sales]]</f>
        <v>4.9000000000000002E-2</v>
      </c>
      <c r="N5620" s="6" t="s">
        <v>83</v>
      </c>
    </row>
    <row r="5621" spans="2:14" ht="14.25" customHeight="1" x14ac:dyDescent="0.3">
      <c r="B5621" s="6" t="s">
        <v>14</v>
      </c>
      <c r="C5621" s="6">
        <v>1185732</v>
      </c>
      <c r="D5621" s="7">
        <v>44245</v>
      </c>
      <c r="E5621" s="6" t="s">
        <v>36</v>
      </c>
      <c r="F5621" s="6" t="s">
        <v>74</v>
      </c>
      <c r="G5621" s="6" t="s">
        <v>75</v>
      </c>
      <c r="H5621" s="8" t="s">
        <v>20</v>
      </c>
      <c r="I5621" s="9">
        <v>19</v>
      </c>
      <c r="J5621" s="10">
        <v>1130</v>
      </c>
      <c r="K5621" s="11">
        <f>Table1[[#This Row],[Price per Unit]]*Table1[[#This Row],[Units Sold]]</f>
        <v>21470</v>
      </c>
      <c r="L5621" s="11">
        <v>966.14999999999986</v>
      </c>
      <c r="M5621" s="12">
        <f>Table1[[#This Row],[Operating Profit]]/Table1[[#This Row],[Total Sales]]</f>
        <v>4.4999999999999991E-2</v>
      </c>
      <c r="N5621" s="6" t="s">
        <v>83</v>
      </c>
    </row>
    <row r="5622" spans="2:14" ht="14.25" customHeight="1" x14ac:dyDescent="0.3">
      <c r="B5622" s="6" t="s">
        <v>14</v>
      </c>
      <c r="C5622" s="6">
        <v>1185732</v>
      </c>
      <c r="D5622" s="7">
        <v>44245</v>
      </c>
      <c r="E5622" s="6" t="s">
        <v>36</v>
      </c>
      <c r="F5622" s="6" t="s">
        <v>76</v>
      </c>
      <c r="G5622" s="6" t="s">
        <v>77</v>
      </c>
      <c r="H5622" s="8" t="s">
        <v>21</v>
      </c>
      <c r="I5622" s="9">
        <v>24</v>
      </c>
      <c r="J5622" s="10">
        <v>700</v>
      </c>
      <c r="K5622" s="11">
        <f>Table1[[#This Row],[Price per Unit]]*Table1[[#This Row],[Units Sold]]</f>
        <v>16800</v>
      </c>
      <c r="L5622" s="11">
        <v>873.6</v>
      </c>
      <c r="M5622" s="12">
        <f>Table1[[#This Row],[Operating Profit]]/Table1[[#This Row],[Total Sales]]</f>
        <v>5.2000000000000005E-2</v>
      </c>
      <c r="N5622" s="6" t="s">
        <v>83</v>
      </c>
    </row>
    <row r="5623" spans="2:14" ht="14.25" customHeight="1" x14ac:dyDescent="0.3">
      <c r="B5623" s="6" t="s">
        <v>14</v>
      </c>
      <c r="C5623" s="6">
        <v>1185732</v>
      </c>
      <c r="D5623" s="7">
        <v>44245</v>
      </c>
      <c r="E5623" s="6" t="s">
        <v>36</v>
      </c>
      <c r="F5623" s="6" t="s">
        <v>76</v>
      </c>
      <c r="G5623" s="6" t="s">
        <v>77</v>
      </c>
      <c r="H5623" s="8" t="s">
        <v>22</v>
      </c>
      <c r="I5623" s="9">
        <v>38</v>
      </c>
      <c r="J5623" s="10">
        <v>880</v>
      </c>
      <c r="K5623" s="11">
        <f>Table1[[#This Row],[Price per Unit]]*Table1[[#This Row],[Units Sold]]</f>
        <v>33440</v>
      </c>
      <c r="L5623" s="11">
        <v>1504.8</v>
      </c>
      <c r="M5623" s="12">
        <f>Table1[[#This Row],[Operating Profit]]/Table1[[#This Row],[Total Sales]]</f>
        <v>4.4999999999999998E-2</v>
      </c>
      <c r="N5623" s="6" t="s">
        <v>83</v>
      </c>
    </row>
    <row r="5624" spans="2:14" ht="14.25" customHeight="1" x14ac:dyDescent="0.3">
      <c r="B5624" s="6" t="s">
        <v>14</v>
      </c>
      <c r="C5624" s="6">
        <v>1185732</v>
      </c>
      <c r="D5624" s="7">
        <v>44245</v>
      </c>
      <c r="E5624" s="6" t="s">
        <v>36</v>
      </c>
      <c r="F5624" s="6" t="s">
        <v>76</v>
      </c>
      <c r="G5624" s="6" t="s">
        <v>77</v>
      </c>
      <c r="H5624" s="8" t="s">
        <v>23</v>
      </c>
      <c r="I5624" s="9">
        <v>28</v>
      </c>
      <c r="J5624" s="10">
        <v>1200</v>
      </c>
      <c r="K5624" s="11">
        <f>Table1[[#This Row],[Price per Unit]]*Table1[[#This Row],[Units Sold]]</f>
        <v>33600</v>
      </c>
      <c r="L5624" s="11">
        <v>2116.8000000000002</v>
      </c>
      <c r="M5624" s="12">
        <f>Table1[[#This Row],[Operating Profit]]/Table1[[#This Row],[Total Sales]]</f>
        <v>6.3E-2</v>
      </c>
      <c r="N5624" s="6" t="s">
        <v>83</v>
      </c>
    </row>
    <row r="5625" spans="2:14" ht="14.25" customHeight="1" x14ac:dyDescent="0.3">
      <c r="B5625" s="6" t="s">
        <v>14</v>
      </c>
      <c r="C5625" s="6">
        <v>1185732</v>
      </c>
      <c r="D5625" s="7">
        <v>44272</v>
      </c>
      <c r="E5625" s="6" t="s">
        <v>36</v>
      </c>
      <c r="F5625" s="6" t="s">
        <v>76</v>
      </c>
      <c r="G5625" s="6" t="s">
        <v>77</v>
      </c>
      <c r="H5625" s="8" t="s">
        <v>17</v>
      </c>
      <c r="I5625" s="9">
        <v>34</v>
      </c>
      <c r="J5625" s="10">
        <v>1860</v>
      </c>
      <c r="K5625" s="11">
        <f>Table1[[#This Row],[Price per Unit]]*Table1[[#This Row],[Units Sold]]</f>
        <v>63240</v>
      </c>
      <c r="L5625" s="11">
        <v>3225.2400000000002</v>
      </c>
      <c r="M5625" s="12">
        <f>Table1[[#This Row],[Operating Profit]]/Table1[[#This Row],[Total Sales]]</f>
        <v>5.1000000000000004E-2</v>
      </c>
      <c r="N5625" s="6" t="s">
        <v>83</v>
      </c>
    </row>
    <row r="5626" spans="2:14" ht="14.25" customHeight="1" x14ac:dyDescent="0.3">
      <c r="B5626" s="6" t="s">
        <v>14</v>
      </c>
      <c r="C5626" s="6">
        <v>1185732</v>
      </c>
      <c r="D5626" s="7">
        <v>44272</v>
      </c>
      <c r="E5626" s="6" t="s">
        <v>36</v>
      </c>
      <c r="F5626" s="6" t="s">
        <v>76</v>
      </c>
      <c r="G5626" s="6" t="s">
        <v>77</v>
      </c>
      <c r="H5626" s="8" t="s">
        <v>19</v>
      </c>
      <c r="I5626" s="9">
        <v>34</v>
      </c>
      <c r="J5626" s="10">
        <v>870</v>
      </c>
      <c r="K5626" s="11">
        <f>Table1[[#This Row],[Price per Unit]]*Table1[[#This Row],[Units Sold]]</f>
        <v>29580</v>
      </c>
      <c r="L5626" s="11">
        <v>1331.1</v>
      </c>
      <c r="M5626" s="12">
        <f>Table1[[#This Row],[Operating Profit]]/Table1[[#This Row],[Total Sales]]</f>
        <v>4.4999999999999998E-2</v>
      </c>
      <c r="N5626" s="6" t="s">
        <v>83</v>
      </c>
    </row>
    <row r="5627" spans="2:14" ht="14.25" customHeight="1" x14ac:dyDescent="0.3">
      <c r="B5627" s="6" t="s">
        <v>14</v>
      </c>
      <c r="C5627" s="6">
        <v>1185732</v>
      </c>
      <c r="D5627" s="7">
        <v>44272</v>
      </c>
      <c r="E5627" s="6" t="s">
        <v>36</v>
      </c>
      <c r="F5627" s="6" t="s">
        <v>76</v>
      </c>
      <c r="G5627" s="6" t="s">
        <v>77</v>
      </c>
      <c r="H5627" s="8" t="s">
        <v>20</v>
      </c>
      <c r="I5627" s="9">
        <v>23</v>
      </c>
      <c r="J5627" s="10">
        <v>950</v>
      </c>
      <c r="K5627" s="11">
        <f>Table1[[#This Row],[Price per Unit]]*Table1[[#This Row],[Units Sold]]</f>
        <v>21850</v>
      </c>
      <c r="L5627" s="11">
        <v>1005.0999999999999</v>
      </c>
      <c r="M5627" s="12">
        <f>Table1[[#This Row],[Operating Profit]]/Table1[[#This Row],[Total Sales]]</f>
        <v>4.5999999999999999E-2</v>
      </c>
      <c r="N5627" s="6" t="s">
        <v>83</v>
      </c>
    </row>
    <row r="5628" spans="2:14" ht="14.25" customHeight="1" x14ac:dyDescent="0.3">
      <c r="B5628" s="6" t="s">
        <v>14</v>
      </c>
      <c r="C5628" s="6">
        <v>1185732</v>
      </c>
      <c r="D5628" s="7">
        <v>44272</v>
      </c>
      <c r="E5628" s="6" t="s">
        <v>36</v>
      </c>
      <c r="F5628" s="6" t="s">
        <v>76</v>
      </c>
      <c r="G5628" s="6" t="s">
        <v>77</v>
      </c>
      <c r="H5628" s="8" t="s">
        <v>21</v>
      </c>
      <c r="I5628" s="9">
        <v>28</v>
      </c>
      <c r="J5628" s="10">
        <v>540</v>
      </c>
      <c r="K5628" s="11">
        <f>Table1[[#This Row],[Price per Unit]]*Table1[[#This Row],[Units Sold]]</f>
        <v>15120</v>
      </c>
      <c r="L5628" s="11">
        <v>771.12</v>
      </c>
      <c r="M5628" s="12">
        <f>Table1[[#This Row],[Operating Profit]]/Table1[[#This Row],[Total Sales]]</f>
        <v>5.1000000000000004E-2</v>
      </c>
      <c r="N5628" s="6" t="s">
        <v>83</v>
      </c>
    </row>
    <row r="5629" spans="2:14" ht="14.25" customHeight="1" x14ac:dyDescent="0.3">
      <c r="B5629" s="6" t="s">
        <v>14</v>
      </c>
      <c r="C5629" s="6">
        <v>1185732</v>
      </c>
      <c r="D5629" s="7">
        <v>44272</v>
      </c>
      <c r="E5629" s="6" t="s">
        <v>36</v>
      </c>
      <c r="F5629" s="6" t="s">
        <v>76</v>
      </c>
      <c r="G5629" s="6" t="s">
        <v>77</v>
      </c>
      <c r="H5629" s="8" t="s">
        <v>22</v>
      </c>
      <c r="I5629" s="9">
        <v>41</v>
      </c>
      <c r="J5629" s="10">
        <v>750</v>
      </c>
      <c r="K5629" s="11">
        <f>Table1[[#This Row],[Price per Unit]]*Table1[[#This Row],[Units Sold]]</f>
        <v>30750</v>
      </c>
      <c r="L5629" s="11">
        <v>1506.75</v>
      </c>
      <c r="M5629" s="12">
        <f>Table1[[#This Row],[Operating Profit]]/Table1[[#This Row],[Total Sales]]</f>
        <v>4.9000000000000002E-2</v>
      </c>
      <c r="N5629" s="6" t="s">
        <v>83</v>
      </c>
    </row>
    <row r="5630" spans="2:14" ht="14.25" customHeight="1" x14ac:dyDescent="0.3">
      <c r="B5630" s="6" t="s">
        <v>14</v>
      </c>
      <c r="C5630" s="6">
        <v>1185732</v>
      </c>
      <c r="D5630" s="7">
        <v>44272</v>
      </c>
      <c r="E5630" s="6" t="s">
        <v>36</v>
      </c>
      <c r="F5630" s="6" t="s">
        <v>76</v>
      </c>
      <c r="G5630" s="6" t="s">
        <v>77</v>
      </c>
      <c r="H5630" s="8" t="s">
        <v>23</v>
      </c>
      <c r="I5630" s="9">
        <v>34</v>
      </c>
      <c r="J5630" s="10">
        <v>1020</v>
      </c>
      <c r="K5630" s="11">
        <f>Table1[[#This Row],[Price per Unit]]*Table1[[#This Row],[Units Sold]]</f>
        <v>34680</v>
      </c>
      <c r="L5630" s="11">
        <v>2254.2000000000003</v>
      </c>
      <c r="M5630" s="12">
        <f>Table1[[#This Row],[Operating Profit]]/Table1[[#This Row],[Total Sales]]</f>
        <v>6.5000000000000002E-2</v>
      </c>
      <c r="N5630" s="6" t="s">
        <v>83</v>
      </c>
    </row>
    <row r="5631" spans="2:14" ht="14.25" customHeight="1" x14ac:dyDescent="0.3">
      <c r="B5631" s="6" t="s">
        <v>14</v>
      </c>
      <c r="C5631" s="6">
        <v>1185732</v>
      </c>
      <c r="D5631" s="7">
        <v>44304</v>
      </c>
      <c r="E5631" s="6" t="s">
        <v>36</v>
      </c>
      <c r="F5631" s="6" t="s">
        <v>76</v>
      </c>
      <c r="G5631" s="6" t="s">
        <v>77</v>
      </c>
      <c r="H5631" s="8" t="s">
        <v>17</v>
      </c>
      <c r="I5631" s="9">
        <v>33</v>
      </c>
      <c r="J5631" s="10">
        <v>1440</v>
      </c>
      <c r="K5631" s="11">
        <f>Table1[[#This Row],[Price per Unit]]*Table1[[#This Row],[Units Sold]]</f>
        <v>47520</v>
      </c>
      <c r="L5631" s="11">
        <v>2471.04</v>
      </c>
      <c r="M5631" s="12">
        <f>Table1[[#This Row],[Operating Profit]]/Table1[[#This Row],[Total Sales]]</f>
        <v>5.1999999999999998E-2</v>
      </c>
      <c r="N5631" s="6" t="s">
        <v>83</v>
      </c>
    </row>
    <row r="5632" spans="2:14" ht="14.25" customHeight="1" x14ac:dyDescent="0.3">
      <c r="B5632" s="6" t="s">
        <v>14</v>
      </c>
      <c r="C5632" s="6">
        <v>1185732</v>
      </c>
      <c r="D5632" s="7">
        <v>44304</v>
      </c>
      <c r="E5632" s="6" t="s">
        <v>36</v>
      </c>
      <c r="F5632" s="6" t="s">
        <v>76</v>
      </c>
      <c r="G5632" s="6" t="s">
        <v>77</v>
      </c>
      <c r="H5632" s="8" t="s">
        <v>19</v>
      </c>
      <c r="I5632" s="9">
        <v>27</v>
      </c>
      <c r="J5632" s="10">
        <v>720</v>
      </c>
      <c r="K5632" s="11">
        <f>Table1[[#This Row],[Price per Unit]]*Table1[[#This Row],[Units Sold]]</f>
        <v>19440</v>
      </c>
      <c r="L5632" s="11">
        <v>952.56</v>
      </c>
      <c r="M5632" s="12">
        <f>Table1[[#This Row],[Operating Profit]]/Table1[[#This Row],[Total Sales]]</f>
        <v>4.8999999999999995E-2</v>
      </c>
      <c r="N5632" s="6" t="s">
        <v>83</v>
      </c>
    </row>
    <row r="5633" spans="2:14" ht="14.25" customHeight="1" x14ac:dyDescent="0.3">
      <c r="B5633" s="6" t="s">
        <v>14</v>
      </c>
      <c r="C5633" s="6">
        <v>1185732</v>
      </c>
      <c r="D5633" s="7">
        <v>44304</v>
      </c>
      <c r="E5633" s="6" t="s">
        <v>36</v>
      </c>
      <c r="F5633" s="6" t="s">
        <v>76</v>
      </c>
      <c r="G5633" s="6" t="s">
        <v>77</v>
      </c>
      <c r="H5633" s="8" t="s">
        <v>20</v>
      </c>
      <c r="I5633" s="9">
        <v>18</v>
      </c>
      <c r="J5633" s="10">
        <v>830</v>
      </c>
      <c r="K5633" s="11">
        <f>Table1[[#This Row],[Price per Unit]]*Table1[[#This Row],[Units Sold]]</f>
        <v>14940</v>
      </c>
      <c r="L5633" s="11">
        <v>732.06</v>
      </c>
      <c r="M5633" s="12">
        <f>Table1[[#This Row],[Operating Profit]]/Table1[[#This Row],[Total Sales]]</f>
        <v>4.8999999999999995E-2</v>
      </c>
      <c r="N5633" s="6" t="s">
        <v>83</v>
      </c>
    </row>
    <row r="5634" spans="2:14" ht="14.25" customHeight="1" x14ac:dyDescent="0.3">
      <c r="B5634" s="6" t="s">
        <v>14</v>
      </c>
      <c r="C5634" s="6">
        <v>1185732</v>
      </c>
      <c r="D5634" s="7">
        <v>44304</v>
      </c>
      <c r="E5634" s="6" t="s">
        <v>36</v>
      </c>
      <c r="F5634" s="6" t="s">
        <v>76</v>
      </c>
      <c r="G5634" s="6" t="s">
        <v>77</v>
      </c>
      <c r="H5634" s="8" t="s">
        <v>21</v>
      </c>
      <c r="I5634" s="9">
        <v>23</v>
      </c>
      <c r="J5634" s="10">
        <v>520</v>
      </c>
      <c r="K5634" s="11">
        <f>Table1[[#This Row],[Price per Unit]]*Table1[[#This Row],[Units Sold]]</f>
        <v>11960</v>
      </c>
      <c r="L5634" s="11">
        <v>621.92000000000007</v>
      </c>
      <c r="M5634" s="12">
        <f>Table1[[#This Row],[Operating Profit]]/Table1[[#This Row],[Total Sales]]</f>
        <v>5.2000000000000005E-2</v>
      </c>
      <c r="N5634" s="6" t="s">
        <v>83</v>
      </c>
    </row>
    <row r="5635" spans="2:14" ht="14.25" customHeight="1" x14ac:dyDescent="0.3">
      <c r="B5635" s="6" t="s">
        <v>14</v>
      </c>
      <c r="C5635" s="6">
        <v>1185732</v>
      </c>
      <c r="D5635" s="7">
        <v>44304</v>
      </c>
      <c r="E5635" s="6" t="s">
        <v>36</v>
      </c>
      <c r="F5635" s="6" t="s">
        <v>76</v>
      </c>
      <c r="G5635" s="6" t="s">
        <v>77</v>
      </c>
      <c r="H5635" s="8" t="s">
        <v>22</v>
      </c>
      <c r="I5635" s="9">
        <v>36</v>
      </c>
      <c r="J5635" s="10">
        <v>650</v>
      </c>
      <c r="K5635" s="11">
        <f>Table1[[#This Row],[Price per Unit]]*Table1[[#This Row],[Units Sold]]</f>
        <v>23400</v>
      </c>
      <c r="L5635" s="11">
        <v>1053</v>
      </c>
      <c r="M5635" s="12">
        <f>Table1[[#This Row],[Operating Profit]]/Table1[[#This Row],[Total Sales]]</f>
        <v>4.4999999999999998E-2</v>
      </c>
      <c r="N5635" s="6" t="s">
        <v>83</v>
      </c>
    </row>
    <row r="5636" spans="2:14" ht="14.25" customHeight="1" x14ac:dyDescent="0.3">
      <c r="B5636" s="6" t="s">
        <v>14</v>
      </c>
      <c r="C5636" s="6">
        <v>1185732</v>
      </c>
      <c r="D5636" s="7">
        <v>44304</v>
      </c>
      <c r="E5636" s="6" t="s">
        <v>36</v>
      </c>
      <c r="F5636" s="6" t="s">
        <v>76</v>
      </c>
      <c r="G5636" s="6" t="s">
        <v>77</v>
      </c>
      <c r="H5636" s="8" t="s">
        <v>23</v>
      </c>
      <c r="I5636" s="9">
        <v>28</v>
      </c>
      <c r="J5636" s="10">
        <v>1050</v>
      </c>
      <c r="K5636" s="11">
        <f>Table1[[#This Row],[Price per Unit]]*Table1[[#This Row],[Units Sold]]</f>
        <v>29400</v>
      </c>
      <c r="L5636" s="11">
        <v>1793.3999999999999</v>
      </c>
      <c r="M5636" s="12">
        <f>Table1[[#This Row],[Operating Profit]]/Table1[[#This Row],[Total Sales]]</f>
        <v>6.0999999999999999E-2</v>
      </c>
      <c r="N5636" s="6" t="s">
        <v>83</v>
      </c>
    </row>
    <row r="5637" spans="2:14" ht="14.25" customHeight="1" x14ac:dyDescent="0.3">
      <c r="B5637" s="6" t="s">
        <v>14</v>
      </c>
      <c r="C5637" s="6">
        <v>1185732</v>
      </c>
      <c r="D5637" s="7">
        <v>44335</v>
      </c>
      <c r="E5637" s="6" t="s">
        <v>36</v>
      </c>
      <c r="F5637" s="6" t="s">
        <v>76</v>
      </c>
      <c r="G5637" s="6" t="s">
        <v>77</v>
      </c>
      <c r="H5637" s="8" t="s">
        <v>17</v>
      </c>
      <c r="I5637" s="9">
        <v>39</v>
      </c>
      <c r="J5637" s="10">
        <v>1800</v>
      </c>
      <c r="K5637" s="11">
        <f>Table1[[#This Row],[Price per Unit]]*Table1[[#This Row],[Units Sold]]</f>
        <v>70200</v>
      </c>
      <c r="L5637" s="11">
        <v>3580.2000000000003</v>
      </c>
      <c r="M5637" s="12">
        <f>Table1[[#This Row],[Operating Profit]]/Table1[[#This Row],[Total Sales]]</f>
        <v>5.1000000000000004E-2</v>
      </c>
      <c r="N5637" s="6" t="s">
        <v>83</v>
      </c>
    </row>
    <row r="5638" spans="2:14" ht="14.25" customHeight="1" x14ac:dyDescent="0.3">
      <c r="B5638" s="6" t="s">
        <v>14</v>
      </c>
      <c r="C5638" s="6">
        <v>1185732</v>
      </c>
      <c r="D5638" s="7">
        <v>44335</v>
      </c>
      <c r="E5638" s="6" t="s">
        <v>36</v>
      </c>
      <c r="F5638" s="6" t="s">
        <v>76</v>
      </c>
      <c r="G5638" s="6" t="s">
        <v>77</v>
      </c>
      <c r="H5638" s="8" t="s">
        <v>19</v>
      </c>
      <c r="I5638" s="9">
        <v>34</v>
      </c>
      <c r="J5638" s="10">
        <v>880</v>
      </c>
      <c r="K5638" s="11">
        <f>Table1[[#This Row],[Price per Unit]]*Table1[[#This Row],[Units Sold]]</f>
        <v>29920</v>
      </c>
      <c r="L5638" s="11">
        <v>1406.24</v>
      </c>
      <c r="M5638" s="12">
        <f>Table1[[#This Row],[Operating Profit]]/Table1[[#This Row],[Total Sales]]</f>
        <v>4.7E-2</v>
      </c>
      <c r="N5638" s="6" t="s">
        <v>83</v>
      </c>
    </row>
    <row r="5639" spans="2:14" ht="14.25" customHeight="1" x14ac:dyDescent="0.3">
      <c r="B5639" s="6" t="s">
        <v>14</v>
      </c>
      <c r="C5639" s="6">
        <v>1185732</v>
      </c>
      <c r="D5639" s="7">
        <v>44335</v>
      </c>
      <c r="E5639" s="6" t="s">
        <v>36</v>
      </c>
      <c r="F5639" s="6" t="s">
        <v>76</v>
      </c>
      <c r="G5639" s="6" t="s">
        <v>77</v>
      </c>
      <c r="H5639" s="8" t="s">
        <v>20</v>
      </c>
      <c r="I5639" s="9">
        <v>29</v>
      </c>
      <c r="J5639" s="10">
        <v>870</v>
      </c>
      <c r="K5639" s="11">
        <f>Table1[[#This Row],[Price per Unit]]*Table1[[#This Row],[Units Sold]]</f>
        <v>25230</v>
      </c>
      <c r="L5639" s="11">
        <v>1160.58</v>
      </c>
      <c r="M5639" s="12">
        <f>Table1[[#This Row],[Operating Profit]]/Table1[[#This Row],[Total Sales]]</f>
        <v>4.5999999999999999E-2</v>
      </c>
      <c r="N5639" s="6" t="s">
        <v>83</v>
      </c>
    </row>
    <row r="5640" spans="2:14" ht="14.25" customHeight="1" x14ac:dyDescent="0.3">
      <c r="B5640" s="6" t="s">
        <v>14</v>
      </c>
      <c r="C5640" s="6">
        <v>1185732</v>
      </c>
      <c r="D5640" s="7">
        <v>44335</v>
      </c>
      <c r="E5640" s="6" t="s">
        <v>36</v>
      </c>
      <c r="F5640" s="6" t="s">
        <v>76</v>
      </c>
      <c r="G5640" s="6" t="s">
        <v>77</v>
      </c>
      <c r="H5640" s="8" t="s">
        <v>21</v>
      </c>
      <c r="I5640" s="9">
        <v>29</v>
      </c>
      <c r="J5640" s="10">
        <v>650</v>
      </c>
      <c r="K5640" s="11">
        <f>Table1[[#This Row],[Price per Unit]]*Table1[[#This Row],[Units Sold]]</f>
        <v>18850</v>
      </c>
      <c r="L5640" s="11">
        <v>1036.75</v>
      </c>
      <c r="M5640" s="12">
        <f>Table1[[#This Row],[Operating Profit]]/Table1[[#This Row],[Total Sales]]</f>
        <v>5.5E-2</v>
      </c>
      <c r="N5640" s="6" t="s">
        <v>83</v>
      </c>
    </row>
    <row r="5641" spans="2:14" ht="14.25" customHeight="1" x14ac:dyDescent="0.3">
      <c r="B5641" s="6" t="s">
        <v>14</v>
      </c>
      <c r="C5641" s="6">
        <v>1185732</v>
      </c>
      <c r="D5641" s="7">
        <v>44335</v>
      </c>
      <c r="E5641" s="6" t="s">
        <v>36</v>
      </c>
      <c r="F5641" s="6" t="s">
        <v>76</v>
      </c>
      <c r="G5641" s="6" t="s">
        <v>77</v>
      </c>
      <c r="H5641" s="8" t="s">
        <v>22</v>
      </c>
      <c r="I5641" s="9">
        <v>44</v>
      </c>
      <c r="J5641" s="10">
        <v>700</v>
      </c>
      <c r="K5641" s="11">
        <f>Table1[[#This Row],[Price per Unit]]*Table1[[#This Row],[Units Sold]]</f>
        <v>30800</v>
      </c>
      <c r="L5641" s="11">
        <v>1478.3999999999999</v>
      </c>
      <c r="M5641" s="12">
        <f>Table1[[#This Row],[Operating Profit]]/Table1[[#This Row],[Total Sales]]</f>
        <v>4.7999999999999994E-2</v>
      </c>
      <c r="N5641" s="6" t="s">
        <v>83</v>
      </c>
    </row>
    <row r="5642" spans="2:14" ht="14.25" customHeight="1" x14ac:dyDescent="0.3">
      <c r="B5642" s="6" t="s">
        <v>14</v>
      </c>
      <c r="C5642" s="6">
        <v>1185732</v>
      </c>
      <c r="D5642" s="7">
        <v>44335</v>
      </c>
      <c r="E5642" s="6" t="s">
        <v>36</v>
      </c>
      <c r="F5642" s="6" t="s">
        <v>76</v>
      </c>
      <c r="G5642" s="6" t="s">
        <v>77</v>
      </c>
      <c r="H5642" s="8" t="s">
        <v>23</v>
      </c>
      <c r="I5642" s="9">
        <v>45</v>
      </c>
      <c r="J5642" s="10">
        <v>1050</v>
      </c>
      <c r="K5642" s="11">
        <f>Table1[[#This Row],[Price per Unit]]*Table1[[#This Row],[Units Sold]]</f>
        <v>47250</v>
      </c>
      <c r="L5642" s="11">
        <v>2835</v>
      </c>
      <c r="M5642" s="12">
        <f>Table1[[#This Row],[Operating Profit]]/Table1[[#This Row],[Total Sales]]</f>
        <v>0.06</v>
      </c>
      <c r="N5642" s="6" t="s">
        <v>83</v>
      </c>
    </row>
    <row r="5643" spans="2:14" ht="14.25" customHeight="1" x14ac:dyDescent="0.3">
      <c r="B5643" s="6" t="s">
        <v>14</v>
      </c>
      <c r="C5643" s="6">
        <v>1185732</v>
      </c>
      <c r="D5643" s="7">
        <v>44365</v>
      </c>
      <c r="E5643" s="6" t="s">
        <v>36</v>
      </c>
      <c r="F5643" s="6" t="s">
        <v>76</v>
      </c>
      <c r="G5643" s="6" t="s">
        <v>77</v>
      </c>
      <c r="H5643" s="8" t="s">
        <v>17</v>
      </c>
      <c r="I5643" s="9">
        <v>32</v>
      </c>
      <c r="J5643" s="10">
        <v>1680</v>
      </c>
      <c r="K5643" s="11">
        <f>Table1[[#This Row],[Price per Unit]]*Table1[[#This Row],[Units Sold]]</f>
        <v>53760</v>
      </c>
      <c r="L5643" s="11">
        <v>2903.04</v>
      </c>
      <c r="M5643" s="12">
        <f>Table1[[#This Row],[Operating Profit]]/Table1[[#This Row],[Total Sales]]</f>
        <v>5.3999999999999999E-2</v>
      </c>
      <c r="N5643" s="6" t="s">
        <v>83</v>
      </c>
    </row>
    <row r="5644" spans="2:14" ht="14.25" customHeight="1" x14ac:dyDescent="0.3">
      <c r="B5644" s="6" t="s">
        <v>14</v>
      </c>
      <c r="C5644" s="6">
        <v>1185732</v>
      </c>
      <c r="D5644" s="7">
        <v>44365</v>
      </c>
      <c r="E5644" s="6" t="s">
        <v>36</v>
      </c>
      <c r="F5644" s="6" t="s">
        <v>76</v>
      </c>
      <c r="G5644" s="6" t="s">
        <v>77</v>
      </c>
      <c r="H5644" s="8" t="s">
        <v>19</v>
      </c>
      <c r="I5644" s="9">
        <v>27</v>
      </c>
      <c r="J5644" s="10">
        <v>910</v>
      </c>
      <c r="K5644" s="11">
        <f>Table1[[#This Row],[Price per Unit]]*Table1[[#This Row],[Units Sold]]</f>
        <v>24570</v>
      </c>
      <c r="L5644" s="11">
        <v>1130.2199999999998</v>
      </c>
      <c r="M5644" s="12">
        <f>Table1[[#This Row],[Operating Profit]]/Table1[[#This Row],[Total Sales]]</f>
        <v>4.5999999999999992E-2</v>
      </c>
      <c r="N5644" s="6" t="s">
        <v>83</v>
      </c>
    </row>
    <row r="5645" spans="2:14" ht="14.25" customHeight="1" x14ac:dyDescent="0.3">
      <c r="B5645" s="6" t="s">
        <v>14</v>
      </c>
      <c r="C5645" s="6">
        <v>1185732</v>
      </c>
      <c r="D5645" s="7">
        <v>44365</v>
      </c>
      <c r="E5645" s="6" t="s">
        <v>36</v>
      </c>
      <c r="F5645" s="6" t="s">
        <v>76</v>
      </c>
      <c r="G5645" s="6" t="s">
        <v>77</v>
      </c>
      <c r="H5645" s="8" t="s">
        <v>20</v>
      </c>
      <c r="I5645" s="9">
        <v>23</v>
      </c>
      <c r="J5645" s="10">
        <v>1130</v>
      </c>
      <c r="K5645" s="11">
        <f>Table1[[#This Row],[Price per Unit]]*Table1[[#This Row],[Units Sold]]</f>
        <v>25990</v>
      </c>
      <c r="L5645" s="11">
        <v>1273.51</v>
      </c>
      <c r="M5645" s="12">
        <f>Table1[[#This Row],[Operating Profit]]/Table1[[#This Row],[Total Sales]]</f>
        <v>4.9000000000000002E-2</v>
      </c>
      <c r="N5645" s="6" t="s">
        <v>83</v>
      </c>
    </row>
    <row r="5646" spans="2:14" ht="14.25" customHeight="1" x14ac:dyDescent="0.3">
      <c r="B5646" s="6" t="s">
        <v>14</v>
      </c>
      <c r="C5646" s="6">
        <v>1185732</v>
      </c>
      <c r="D5646" s="7">
        <v>44365</v>
      </c>
      <c r="E5646" s="6" t="s">
        <v>36</v>
      </c>
      <c r="F5646" s="6" t="s">
        <v>76</v>
      </c>
      <c r="G5646" s="6" t="s">
        <v>77</v>
      </c>
      <c r="H5646" s="8" t="s">
        <v>21</v>
      </c>
      <c r="I5646" s="9">
        <v>23</v>
      </c>
      <c r="J5646" s="10">
        <v>910</v>
      </c>
      <c r="K5646" s="11">
        <f>Table1[[#This Row],[Price per Unit]]*Table1[[#This Row],[Units Sold]]</f>
        <v>20930</v>
      </c>
      <c r="L5646" s="11">
        <v>1046.5</v>
      </c>
      <c r="M5646" s="12">
        <f>Table1[[#This Row],[Operating Profit]]/Table1[[#This Row],[Total Sales]]</f>
        <v>0.05</v>
      </c>
      <c r="N5646" s="6" t="s">
        <v>83</v>
      </c>
    </row>
    <row r="5647" spans="2:14" ht="14.25" customHeight="1" x14ac:dyDescent="0.3">
      <c r="B5647" s="6" t="s">
        <v>14</v>
      </c>
      <c r="C5647" s="6">
        <v>1185732</v>
      </c>
      <c r="D5647" s="7">
        <v>44365</v>
      </c>
      <c r="E5647" s="6" t="s">
        <v>36</v>
      </c>
      <c r="F5647" s="6" t="s">
        <v>76</v>
      </c>
      <c r="G5647" s="6" t="s">
        <v>77</v>
      </c>
      <c r="H5647" s="8" t="s">
        <v>22</v>
      </c>
      <c r="I5647" s="9">
        <v>38</v>
      </c>
      <c r="J5647" s="10">
        <v>1020</v>
      </c>
      <c r="K5647" s="11">
        <f>Table1[[#This Row],[Price per Unit]]*Table1[[#This Row],[Units Sold]]</f>
        <v>38760</v>
      </c>
      <c r="L5647" s="11">
        <v>1744.1999999999998</v>
      </c>
      <c r="M5647" s="12">
        <f>Table1[[#This Row],[Operating Profit]]/Table1[[#This Row],[Total Sales]]</f>
        <v>4.4999999999999998E-2</v>
      </c>
      <c r="N5647" s="6" t="s">
        <v>83</v>
      </c>
    </row>
    <row r="5648" spans="2:14" ht="14.25" customHeight="1" x14ac:dyDescent="0.3">
      <c r="B5648" s="6" t="s">
        <v>14</v>
      </c>
      <c r="C5648" s="6">
        <v>1185732</v>
      </c>
      <c r="D5648" s="7">
        <v>44365</v>
      </c>
      <c r="E5648" s="6" t="s">
        <v>36</v>
      </c>
      <c r="F5648" s="6" t="s">
        <v>76</v>
      </c>
      <c r="G5648" s="6" t="s">
        <v>77</v>
      </c>
      <c r="H5648" s="8" t="s">
        <v>23</v>
      </c>
      <c r="I5648" s="9">
        <v>42</v>
      </c>
      <c r="J5648" s="10">
        <v>1420</v>
      </c>
      <c r="K5648" s="11">
        <f>Table1[[#This Row],[Price per Unit]]*Table1[[#This Row],[Units Sold]]</f>
        <v>59640</v>
      </c>
      <c r="L5648" s="11">
        <v>3876.6</v>
      </c>
      <c r="M5648" s="12">
        <f>Table1[[#This Row],[Operating Profit]]/Table1[[#This Row],[Total Sales]]</f>
        <v>6.5000000000000002E-2</v>
      </c>
      <c r="N5648" s="6" t="s">
        <v>83</v>
      </c>
    </row>
    <row r="5649" spans="2:14" ht="14.25" customHeight="1" x14ac:dyDescent="0.3">
      <c r="B5649" s="6" t="s">
        <v>14</v>
      </c>
      <c r="C5649" s="6">
        <v>1185732</v>
      </c>
      <c r="D5649" s="7">
        <v>44394</v>
      </c>
      <c r="E5649" s="6" t="s">
        <v>36</v>
      </c>
      <c r="F5649" s="6" t="s">
        <v>76</v>
      </c>
      <c r="G5649" s="6" t="s">
        <v>77</v>
      </c>
      <c r="H5649" s="8" t="s">
        <v>17</v>
      </c>
      <c r="I5649" s="9">
        <v>36</v>
      </c>
      <c r="J5649" s="10">
        <v>2030</v>
      </c>
      <c r="K5649" s="11">
        <f>Table1[[#This Row],[Price per Unit]]*Table1[[#This Row],[Units Sold]]</f>
        <v>73080</v>
      </c>
      <c r="L5649" s="11">
        <v>4019.4000000000005</v>
      </c>
      <c r="M5649" s="12">
        <f>Table1[[#This Row],[Operating Profit]]/Table1[[#This Row],[Total Sales]]</f>
        <v>5.5000000000000007E-2</v>
      </c>
      <c r="N5649" s="6" t="s">
        <v>83</v>
      </c>
    </row>
    <row r="5650" spans="2:14" ht="14.25" customHeight="1" x14ac:dyDescent="0.3">
      <c r="B5650" s="6" t="s">
        <v>14</v>
      </c>
      <c r="C5650" s="6">
        <v>1185732</v>
      </c>
      <c r="D5650" s="7">
        <v>44394</v>
      </c>
      <c r="E5650" s="6" t="s">
        <v>36</v>
      </c>
      <c r="F5650" s="6" t="s">
        <v>76</v>
      </c>
      <c r="G5650" s="6" t="s">
        <v>77</v>
      </c>
      <c r="H5650" s="8" t="s">
        <v>19</v>
      </c>
      <c r="I5650" s="9">
        <v>33</v>
      </c>
      <c r="J5650" s="10">
        <v>1300</v>
      </c>
      <c r="K5650" s="11">
        <f>Table1[[#This Row],[Price per Unit]]*Table1[[#This Row],[Units Sold]]</f>
        <v>42900</v>
      </c>
      <c r="L5650" s="11">
        <v>2016.3</v>
      </c>
      <c r="M5650" s="12">
        <f>Table1[[#This Row],[Operating Profit]]/Table1[[#This Row],[Total Sales]]</f>
        <v>4.7E-2</v>
      </c>
      <c r="N5650" s="6" t="s">
        <v>83</v>
      </c>
    </row>
    <row r="5651" spans="2:14" ht="14.25" customHeight="1" x14ac:dyDescent="0.3">
      <c r="B5651" s="6" t="s">
        <v>14</v>
      </c>
      <c r="C5651" s="6">
        <v>1185732</v>
      </c>
      <c r="D5651" s="7">
        <v>44394</v>
      </c>
      <c r="E5651" s="6" t="s">
        <v>36</v>
      </c>
      <c r="F5651" s="6" t="s">
        <v>76</v>
      </c>
      <c r="G5651" s="6" t="s">
        <v>77</v>
      </c>
      <c r="H5651" s="8" t="s">
        <v>20</v>
      </c>
      <c r="I5651" s="9">
        <v>29</v>
      </c>
      <c r="J5651" s="10">
        <v>1280</v>
      </c>
      <c r="K5651" s="11">
        <f>Table1[[#This Row],[Price per Unit]]*Table1[[#This Row],[Units Sold]]</f>
        <v>37120</v>
      </c>
      <c r="L5651" s="11">
        <v>1707.52</v>
      </c>
      <c r="M5651" s="12">
        <f>Table1[[#This Row],[Operating Profit]]/Table1[[#This Row],[Total Sales]]</f>
        <v>4.5999999999999999E-2</v>
      </c>
      <c r="N5651" s="6" t="s">
        <v>83</v>
      </c>
    </row>
    <row r="5652" spans="2:14" ht="14.25" customHeight="1" x14ac:dyDescent="0.3">
      <c r="B5652" s="6" t="s">
        <v>14</v>
      </c>
      <c r="C5652" s="6">
        <v>1185732</v>
      </c>
      <c r="D5652" s="7">
        <v>44394</v>
      </c>
      <c r="E5652" s="6" t="s">
        <v>36</v>
      </c>
      <c r="F5652" s="6" t="s">
        <v>76</v>
      </c>
      <c r="G5652" s="6" t="s">
        <v>77</v>
      </c>
      <c r="H5652" s="8" t="s">
        <v>21</v>
      </c>
      <c r="I5652" s="9">
        <v>29</v>
      </c>
      <c r="J5652" s="10">
        <v>1010</v>
      </c>
      <c r="K5652" s="11">
        <f>Table1[[#This Row],[Price per Unit]]*Table1[[#This Row],[Units Sold]]</f>
        <v>29290</v>
      </c>
      <c r="L5652" s="11">
        <v>1552.3700000000001</v>
      </c>
      <c r="M5652" s="12">
        <f>Table1[[#This Row],[Operating Profit]]/Table1[[#This Row],[Total Sales]]</f>
        <v>5.3000000000000005E-2</v>
      </c>
      <c r="N5652" s="6" t="s">
        <v>83</v>
      </c>
    </row>
    <row r="5653" spans="2:14" ht="14.25" customHeight="1" x14ac:dyDescent="0.3">
      <c r="B5653" s="6" t="s">
        <v>14</v>
      </c>
      <c r="C5653" s="6">
        <v>1185732</v>
      </c>
      <c r="D5653" s="7">
        <v>44394</v>
      </c>
      <c r="E5653" s="6" t="s">
        <v>36</v>
      </c>
      <c r="F5653" s="6" t="s">
        <v>76</v>
      </c>
      <c r="G5653" s="6" t="s">
        <v>77</v>
      </c>
      <c r="H5653" s="8" t="s">
        <v>22</v>
      </c>
      <c r="I5653" s="9">
        <v>37</v>
      </c>
      <c r="J5653" s="10">
        <v>940</v>
      </c>
      <c r="K5653" s="11">
        <f>Table1[[#This Row],[Price per Unit]]*Table1[[#This Row],[Units Sold]]</f>
        <v>34780</v>
      </c>
      <c r="L5653" s="11">
        <v>1704.22</v>
      </c>
      <c r="M5653" s="12">
        <f>Table1[[#This Row],[Operating Profit]]/Table1[[#This Row],[Total Sales]]</f>
        <v>4.9000000000000002E-2</v>
      </c>
      <c r="N5653" s="6" t="s">
        <v>83</v>
      </c>
    </row>
    <row r="5654" spans="2:14" ht="14.25" customHeight="1" x14ac:dyDescent="0.3">
      <c r="B5654" s="6" t="s">
        <v>14</v>
      </c>
      <c r="C5654" s="6">
        <v>1185732</v>
      </c>
      <c r="D5654" s="7">
        <v>44394</v>
      </c>
      <c r="E5654" s="6" t="s">
        <v>36</v>
      </c>
      <c r="F5654" s="6" t="s">
        <v>76</v>
      </c>
      <c r="G5654" s="6" t="s">
        <v>77</v>
      </c>
      <c r="H5654" s="8" t="s">
        <v>23</v>
      </c>
      <c r="I5654" s="9">
        <v>41</v>
      </c>
      <c r="J5654" s="10">
        <v>1600</v>
      </c>
      <c r="K5654" s="11">
        <f>Table1[[#This Row],[Price per Unit]]*Table1[[#This Row],[Units Sold]]</f>
        <v>65600</v>
      </c>
      <c r="L5654" s="11">
        <v>4001.6</v>
      </c>
      <c r="M5654" s="12">
        <f>Table1[[#This Row],[Operating Profit]]/Table1[[#This Row],[Total Sales]]</f>
        <v>6.0999999999999999E-2</v>
      </c>
      <c r="N5654" s="6" t="s">
        <v>83</v>
      </c>
    </row>
    <row r="5655" spans="2:14" ht="14.25" customHeight="1" x14ac:dyDescent="0.3">
      <c r="B5655" s="6" t="s">
        <v>14</v>
      </c>
      <c r="C5655" s="6">
        <v>1185732</v>
      </c>
      <c r="D5655" s="7">
        <v>44426</v>
      </c>
      <c r="E5655" s="6" t="s">
        <v>36</v>
      </c>
      <c r="F5655" s="6" t="s">
        <v>76</v>
      </c>
      <c r="G5655" s="6" t="s">
        <v>77</v>
      </c>
      <c r="H5655" s="8" t="s">
        <v>17</v>
      </c>
      <c r="I5655" s="9">
        <v>38</v>
      </c>
      <c r="J5655" s="10">
        <v>2030</v>
      </c>
      <c r="K5655" s="11">
        <f>Table1[[#This Row],[Price per Unit]]*Table1[[#This Row],[Units Sold]]</f>
        <v>77140</v>
      </c>
      <c r="L5655" s="11">
        <v>3857</v>
      </c>
      <c r="M5655" s="12">
        <f>Table1[[#This Row],[Operating Profit]]/Table1[[#This Row],[Total Sales]]</f>
        <v>0.05</v>
      </c>
      <c r="N5655" s="6" t="s">
        <v>83</v>
      </c>
    </row>
    <row r="5656" spans="2:14" ht="14.25" customHeight="1" x14ac:dyDescent="0.3">
      <c r="B5656" s="6" t="s">
        <v>14</v>
      </c>
      <c r="C5656" s="6">
        <v>1185732</v>
      </c>
      <c r="D5656" s="7">
        <v>44426</v>
      </c>
      <c r="E5656" s="6" t="s">
        <v>36</v>
      </c>
      <c r="F5656" s="6" t="s">
        <v>76</v>
      </c>
      <c r="G5656" s="6" t="s">
        <v>77</v>
      </c>
      <c r="H5656" s="8" t="s">
        <v>19</v>
      </c>
      <c r="I5656" s="9">
        <v>38</v>
      </c>
      <c r="J5656" s="10">
        <v>1430</v>
      </c>
      <c r="K5656" s="11">
        <f>Table1[[#This Row],[Price per Unit]]*Table1[[#This Row],[Units Sold]]</f>
        <v>54340</v>
      </c>
      <c r="L5656" s="11">
        <v>2499.64</v>
      </c>
      <c r="M5656" s="12">
        <f>Table1[[#This Row],[Operating Profit]]/Table1[[#This Row],[Total Sales]]</f>
        <v>4.5999999999999999E-2</v>
      </c>
      <c r="N5656" s="6" t="s">
        <v>83</v>
      </c>
    </row>
    <row r="5657" spans="2:14" ht="14.25" customHeight="1" x14ac:dyDescent="0.3">
      <c r="B5657" s="6" t="s">
        <v>14</v>
      </c>
      <c r="C5657" s="6">
        <v>1185732</v>
      </c>
      <c r="D5657" s="7">
        <v>44426</v>
      </c>
      <c r="E5657" s="6" t="s">
        <v>36</v>
      </c>
      <c r="F5657" s="6" t="s">
        <v>76</v>
      </c>
      <c r="G5657" s="6" t="s">
        <v>77</v>
      </c>
      <c r="H5657" s="8" t="s">
        <v>20</v>
      </c>
      <c r="I5657" s="9">
        <v>32</v>
      </c>
      <c r="J5657" s="10">
        <v>1200</v>
      </c>
      <c r="K5657" s="11">
        <f>Table1[[#This Row],[Price per Unit]]*Table1[[#This Row],[Units Sold]]</f>
        <v>38400</v>
      </c>
      <c r="L5657" s="11">
        <v>1766.3999999999999</v>
      </c>
      <c r="M5657" s="12">
        <f>Table1[[#This Row],[Operating Profit]]/Table1[[#This Row],[Total Sales]]</f>
        <v>4.5999999999999999E-2</v>
      </c>
      <c r="N5657" s="6" t="s">
        <v>83</v>
      </c>
    </row>
    <row r="5658" spans="2:14" ht="14.25" customHeight="1" x14ac:dyDescent="0.3">
      <c r="B5658" s="6" t="s">
        <v>14</v>
      </c>
      <c r="C5658" s="6">
        <v>1185732</v>
      </c>
      <c r="D5658" s="7">
        <v>44426</v>
      </c>
      <c r="E5658" s="6" t="s">
        <v>36</v>
      </c>
      <c r="F5658" s="6" t="s">
        <v>76</v>
      </c>
      <c r="G5658" s="6" t="s">
        <v>77</v>
      </c>
      <c r="H5658" s="8" t="s">
        <v>21</v>
      </c>
      <c r="I5658" s="9">
        <v>24</v>
      </c>
      <c r="J5658" s="10">
        <v>910</v>
      </c>
      <c r="K5658" s="11">
        <f>Table1[[#This Row],[Price per Unit]]*Table1[[#This Row],[Units Sold]]</f>
        <v>21840</v>
      </c>
      <c r="L5658" s="11">
        <v>1201.2</v>
      </c>
      <c r="M5658" s="12">
        <f>Table1[[#This Row],[Operating Profit]]/Table1[[#This Row],[Total Sales]]</f>
        <v>5.5E-2</v>
      </c>
      <c r="N5658" s="6" t="s">
        <v>83</v>
      </c>
    </row>
    <row r="5659" spans="2:14" ht="14.25" customHeight="1" x14ac:dyDescent="0.3">
      <c r="B5659" s="6" t="s">
        <v>14</v>
      </c>
      <c r="C5659" s="6">
        <v>1185732</v>
      </c>
      <c r="D5659" s="7">
        <v>44426</v>
      </c>
      <c r="E5659" s="6" t="s">
        <v>36</v>
      </c>
      <c r="F5659" s="6" t="s">
        <v>76</v>
      </c>
      <c r="G5659" s="6" t="s">
        <v>77</v>
      </c>
      <c r="H5659" s="8" t="s">
        <v>22</v>
      </c>
      <c r="I5659" s="9">
        <v>34</v>
      </c>
      <c r="J5659" s="10">
        <v>810</v>
      </c>
      <c r="K5659" s="11">
        <f>Table1[[#This Row],[Price per Unit]]*Table1[[#This Row],[Units Sold]]</f>
        <v>27540</v>
      </c>
      <c r="L5659" s="11">
        <v>1294.3799999999999</v>
      </c>
      <c r="M5659" s="12">
        <f>Table1[[#This Row],[Operating Profit]]/Table1[[#This Row],[Total Sales]]</f>
        <v>4.6999999999999993E-2</v>
      </c>
      <c r="N5659" s="6" t="s">
        <v>83</v>
      </c>
    </row>
    <row r="5660" spans="2:14" ht="14.25" customHeight="1" x14ac:dyDescent="0.3">
      <c r="B5660" s="6" t="s">
        <v>14</v>
      </c>
      <c r="C5660" s="6">
        <v>1185732</v>
      </c>
      <c r="D5660" s="7">
        <v>44426</v>
      </c>
      <c r="E5660" s="6" t="s">
        <v>36</v>
      </c>
      <c r="F5660" s="6" t="s">
        <v>76</v>
      </c>
      <c r="G5660" s="6" t="s">
        <v>77</v>
      </c>
      <c r="H5660" s="8" t="s">
        <v>23</v>
      </c>
      <c r="I5660" s="9">
        <v>36</v>
      </c>
      <c r="J5660" s="10">
        <v>1280</v>
      </c>
      <c r="K5660" s="11">
        <f>Table1[[#This Row],[Price per Unit]]*Table1[[#This Row],[Units Sold]]</f>
        <v>46080</v>
      </c>
      <c r="L5660" s="11">
        <v>2995.2000000000003</v>
      </c>
      <c r="M5660" s="12">
        <f>Table1[[#This Row],[Operating Profit]]/Table1[[#This Row],[Total Sales]]</f>
        <v>6.5000000000000002E-2</v>
      </c>
      <c r="N5660" s="6" t="s">
        <v>83</v>
      </c>
    </row>
    <row r="5661" spans="2:14" ht="14.25" customHeight="1" x14ac:dyDescent="0.3">
      <c r="B5661" s="6" t="s">
        <v>14</v>
      </c>
      <c r="C5661" s="6">
        <v>1185732</v>
      </c>
      <c r="D5661" s="7">
        <v>44458</v>
      </c>
      <c r="E5661" s="6" t="s">
        <v>36</v>
      </c>
      <c r="F5661" s="6" t="s">
        <v>76</v>
      </c>
      <c r="G5661" s="6" t="s">
        <v>77</v>
      </c>
      <c r="H5661" s="8" t="s">
        <v>17</v>
      </c>
      <c r="I5661" s="9">
        <v>32</v>
      </c>
      <c r="J5661" s="10">
        <v>1740</v>
      </c>
      <c r="K5661" s="11">
        <f>Table1[[#This Row],[Price per Unit]]*Table1[[#This Row],[Units Sold]]</f>
        <v>55680</v>
      </c>
      <c r="L5661" s="11">
        <v>2784</v>
      </c>
      <c r="M5661" s="12">
        <f>Table1[[#This Row],[Operating Profit]]/Table1[[#This Row],[Total Sales]]</f>
        <v>0.05</v>
      </c>
      <c r="N5661" s="6" t="s">
        <v>83</v>
      </c>
    </row>
    <row r="5662" spans="2:14" ht="14.25" customHeight="1" x14ac:dyDescent="0.3">
      <c r="B5662" s="6" t="s">
        <v>14</v>
      </c>
      <c r="C5662" s="6">
        <v>1185732</v>
      </c>
      <c r="D5662" s="7">
        <v>44458</v>
      </c>
      <c r="E5662" s="6" t="s">
        <v>36</v>
      </c>
      <c r="F5662" s="6" t="s">
        <v>76</v>
      </c>
      <c r="G5662" s="6" t="s">
        <v>77</v>
      </c>
      <c r="H5662" s="8" t="s">
        <v>19</v>
      </c>
      <c r="I5662" s="9">
        <v>28</v>
      </c>
      <c r="J5662" s="10">
        <v>1000</v>
      </c>
      <c r="K5662" s="11">
        <f>Table1[[#This Row],[Price per Unit]]*Table1[[#This Row],[Units Sold]]</f>
        <v>28000</v>
      </c>
      <c r="L5662" s="11">
        <v>1316</v>
      </c>
      <c r="M5662" s="12">
        <f>Table1[[#This Row],[Operating Profit]]/Table1[[#This Row],[Total Sales]]</f>
        <v>4.7E-2</v>
      </c>
      <c r="N5662" s="6" t="s">
        <v>83</v>
      </c>
    </row>
    <row r="5663" spans="2:14" ht="14.25" customHeight="1" x14ac:dyDescent="0.3">
      <c r="B5663" s="6" t="s">
        <v>14</v>
      </c>
      <c r="C5663" s="6">
        <v>1185732</v>
      </c>
      <c r="D5663" s="7">
        <v>44458</v>
      </c>
      <c r="E5663" s="6" t="s">
        <v>36</v>
      </c>
      <c r="F5663" s="6" t="s">
        <v>76</v>
      </c>
      <c r="G5663" s="6" t="s">
        <v>77</v>
      </c>
      <c r="H5663" s="8" t="s">
        <v>20</v>
      </c>
      <c r="I5663" s="9">
        <v>14</v>
      </c>
      <c r="J5663" s="10">
        <v>750</v>
      </c>
      <c r="K5663" s="11">
        <f>Table1[[#This Row],[Price per Unit]]*Table1[[#This Row],[Units Sold]]</f>
        <v>10500</v>
      </c>
      <c r="L5663" s="11">
        <v>514.5</v>
      </c>
      <c r="M5663" s="12">
        <f>Table1[[#This Row],[Operating Profit]]/Table1[[#This Row],[Total Sales]]</f>
        <v>4.9000000000000002E-2</v>
      </c>
      <c r="N5663" s="6" t="s">
        <v>83</v>
      </c>
    </row>
    <row r="5664" spans="2:14" ht="14.25" customHeight="1" x14ac:dyDescent="0.3">
      <c r="B5664" s="6" t="s">
        <v>14</v>
      </c>
      <c r="C5664" s="6">
        <v>1185732</v>
      </c>
      <c r="D5664" s="7">
        <v>44458</v>
      </c>
      <c r="E5664" s="6" t="s">
        <v>36</v>
      </c>
      <c r="F5664" s="6" t="s">
        <v>76</v>
      </c>
      <c r="G5664" s="6" t="s">
        <v>77</v>
      </c>
      <c r="H5664" s="8" t="s">
        <v>21</v>
      </c>
      <c r="I5664" s="9">
        <v>14</v>
      </c>
      <c r="J5664" s="10">
        <v>830</v>
      </c>
      <c r="K5664" s="11">
        <f>Table1[[#This Row],[Price per Unit]]*Table1[[#This Row],[Units Sold]]</f>
        <v>11620</v>
      </c>
      <c r="L5664" s="11">
        <v>615.86</v>
      </c>
      <c r="M5664" s="12">
        <f>Table1[[#This Row],[Operating Profit]]/Table1[[#This Row],[Total Sales]]</f>
        <v>5.2999999999999999E-2</v>
      </c>
      <c r="N5664" s="6" t="s">
        <v>83</v>
      </c>
    </row>
    <row r="5665" spans="2:14" ht="14.25" customHeight="1" x14ac:dyDescent="0.3">
      <c r="B5665" s="6" t="s">
        <v>14</v>
      </c>
      <c r="C5665" s="6">
        <v>1185732</v>
      </c>
      <c r="D5665" s="7">
        <v>44458</v>
      </c>
      <c r="E5665" s="6" t="s">
        <v>36</v>
      </c>
      <c r="F5665" s="6" t="s">
        <v>76</v>
      </c>
      <c r="G5665" s="6" t="s">
        <v>77</v>
      </c>
      <c r="H5665" s="8" t="s">
        <v>22</v>
      </c>
      <c r="I5665" s="9">
        <v>23</v>
      </c>
      <c r="J5665" s="10">
        <v>770</v>
      </c>
      <c r="K5665" s="11">
        <f>Table1[[#This Row],[Price per Unit]]*Table1[[#This Row],[Units Sold]]</f>
        <v>17710</v>
      </c>
      <c r="L5665" s="11">
        <v>832.37</v>
      </c>
      <c r="M5665" s="12">
        <f>Table1[[#This Row],[Operating Profit]]/Table1[[#This Row],[Total Sales]]</f>
        <v>4.7E-2</v>
      </c>
      <c r="N5665" s="6" t="s">
        <v>83</v>
      </c>
    </row>
    <row r="5666" spans="2:14" ht="14.25" customHeight="1" x14ac:dyDescent="0.3">
      <c r="B5666" s="6" t="s">
        <v>14</v>
      </c>
      <c r="C5666" s="6">
        <v>1185732</v>
      </c>
      <c r="D5666" s="7">
        <v>44458</v>
      </c>
      <c r="E5666" s="6" t="s">
        <v>36</v>
      </c>
      <c r="F5666" s="6" t="s">
        <v>76</v>
      </c>
      <c r="G5666" s="6" t="s">
        <v>77</v>
      </c>
      <c r="H5666" s="8" t="s">
        <v>23</v>
      </c>
      <c r="I5666" s="9">
        <v>28</v>
      </c>
      <c r="J5666" s="10">
        <v>950</v>
      </c>
      <c r="K5666" s="11">
        <f>Table1[[#This Row],[Price per Unit]]*Table1[[#This Row],[Units Sold]]</f>
        <v>26600</v>
      </c>
      <c r="L5666" s="11">
        <v>1702.4</v>
      </c>
      <c r="M5666" s="12">
        <f>Table1[[#This Row],[Operating Profit]]/Table1[[#This Row],[Total Sales]]</f>
        <v>6.4000000000000001E-2</v>
      </c>
      <c r="N5666" s="6" t="s">
        <v>83</v>
      </c>
    </row>
    <row r="5667" spans="2:14" ht="14.25" customHeight="1" x14ac:dyDescent="0.3">
      <c r="B5667" s="6" t="s">
        <v>14</v>
      </c>
      <c r="C5667" s="6">
        <v>1185732</v>
      </c>
      <c r="D5667" s="7">
        <v>44487</v>
      </c>
      <c r="E5667" s="6" t="s">
        <v>36</v>
      </c>
      <c r="F5667" s="6" t="s">
        <v>76</v>
      </c>
      <c r="G5667" s="6" t="s">
        <v>77</v>
      </c>
      <c r="H5667" s="8" t="s">
        <v>17</v>
      </c>
      <c r="I5667" s="9">
        <v>34</v>
      </c>
      <c r="J5667" s="10">
        <v>1310</v>
      </c>
      <c r="K5667" s="11">
        <f>Table1[[#This Row],[Price per Unit]]*Table1[[#This Row],[Units Sold]]</f>
        <v>44540</v>
      </c>
      <c r="L5667" s="11">
        <v>2271.54</v>
      </c>
      <c r="M5667" s="12">
        <f>Table1[[#This Row],[Operating Profit]]/Table1[[#This Row],[Total Sales]]</f>
        <v>5.0999999999999997E-2</v>
      </c>
      <c r="N5667" s="6" t="s">
        <v>83</v>
      </c>
    </row>
    <row r="5668" spans="2:14" ht="14.25" customHeight="1" x14ac:dyDescent="0.3">
      <c r="B5668" s="6" t="s">
        <v>14</v>
      </c>
      <c r="C5668" s="6">
        <v>1185732</v>
      </c>
      <c r="D5668" s="7">
        <v>44487</v>
      </c>
      <c r="E5668" s="6" t="s">
        <v>36</v>
      </c>
      <c r="F5668" s="6" t="s">
        <v>76</v>
      </c>
      <c r="G5668" s="6" t="s">
        <v>77</v>
      </c>
      <c r="H5668" s="8" t="s">
        <v>19</v>
      </c>
      <c r="I5668" s="9">
        <v>24</v>
      </c>
      <c r="J5668" s="10">
        <v>910</v>
      </c>
      <c r="K5668" s="11">
        <f>Table1[[#This Row],[Price per Unit]]*Table1[[#This Row],[Units Sold]]</f>
        <v>21840</v>
      </c>
      <c r="L5668" s="11">
        <v>1092</v>
      </c>
      <c r="M5668" s="12">
        <f>Table1[[#This Row],[Operating Profit]]/Table1[[#This Row],[Total Sales]]</f>
        <v>0.05</v>
      </c>
      <c r="N5668" s="6" t="s">
        <v>83</v>
      </c>
    </row>
    <row r="5669" spans="2:14" ht="14.25" customHeight="1" x14ac:dyDescent="0.3">
      <c r="B5669" s="6" t="s">
        <v>14</v>
      </c>
      <c r="C5669" s="6">
        <v>1185732</v>
      </c>
      <c r="D5669" s="7">
        <v>44487</v>
      </c>
      <c r="E5669" s="6" t="s">
        <v>36</v>
      </c>
      <c r="F5669" s="6" t="s">
        <v>76</v>
      </c>
      <c r="G5669" s="6" t="s">
        <v>77</v>
      </c>
      <c r="H5669" s="8" t="s">
        <v>20</v>
      </c>
      <c r="I5669" s="9">
        <v>23</v>
      </c>
      <c r="J5669" s="10">
        <v>730</v>
      </c>
      <c r="K5669" s="11">
        <f>Table1[[#This Row],[Price per Unit]]*Table1[[#This Row],[Units Sold]]</f>
        <v>16790</v>
      </c>
      <c r="L5669" s="11">
        <v>805.92</v>
      </c>
      <c r="M5669" s="12">
        <f>Table1[[#This Row],[Operating Profit]]/Table1[[#This Row],[Total Sales]]</f>
        <v>4.8000000000000001E-2</v>
      </c>
      <c r="N5669" s="6" t="s">
        <v>83</v>
      </c>
    </row>
    <row r="5670" spans="2:14" ht="14.25" customHeight="1" x14ac:dyDescent="0.3">
      <c r="B5670" s="6" t="s">
        <v>14</v>
      </c>
      <c r="C5670" s="6">
        <v>1185732</v>
      </c>
      <c r="D5670" s="7">
        <v>44487</v>
      </c>
      <c r="E5670" s="6" t="s">
        <v>36</v>
      </c>
      <c r="F5670" s="6" t="s">
        <v>76</v>
      </c>
      <c r="G5670" s="6" t="s">
        <v>77</v>
      </c>
      <c r="H5670" s="8" t="s">
        <v>21</v>
      </c>
      <c r="I5670" s="9">
        <v>23</v>
      </c>
      <c r="J5670" s="10">
        <v>590</v>
      </c>
      <c r="K5670" s="11">
        <f>Table1[[#This Row],[Price per Unit]]*Table1[[#This Row],[Units Sold]]</f>
        <v>13570</v>
      </c>
      <c r="L5670" s="11">
        <v>678.5</v>
      </c>
      <c r="M5670" s="12">
        <f>Table1[[#This Row],[Operating Profit]]/Table1[[#This Row],[Total Sales]]</f>
        <v>0.05</v>
      </c>
      <c r="N5670" s="6" t="s">
        <v>83</v>
      </c>
    </row>
    <row r="5671" spans="2:14" ht="14.25" customHeight="1" x14ac:dyDescent="0.3">
      <c r="B5671" s="6" t="s">
        <v>14</v>
      </c>
      <c r="C5671" s="6">
        <v>1185732</v>
      </c>
      <c r="D5671" s="7">
        <v>44487</v>
      </c>
      <c r="E5671" s="6" t="s">
        <v>36</v>
      </c>
      <c r="F5671" s="6" t="s">
        <v>76</v>
      </c>
      <c r="G5671" s="6" t="s">
        <v>77</v>
      </c>
      <c r="H5671" s="8" t="s">
        <v>22</v>
      </c>
      <c r="I5671" s="9">
        <v>32</v>
      </c>
      <c r="J5671" s="10">
        <v>680</v>
      </c>
      <c r="K5671" s="11">
        <f>Table1[[#This Row],[Price per Unit]]*Table1[[#This Row],[Units Sold]]</f>
        <v>21760</v>
      </c>
      <c r="L5671" s="11">
        <v>1022.7199999999999</v>
      </c>
      <c r="M5671" s="12">
        <f>Table1[[#This Row],[Operating Profit]]/Table1[[#This Row],[Total Sales]]</f>
        <v>4.6999999999999993E-2</v>
      </c>
      <c r="N5671" s="6" t="s">
        <v>83</v>
      </c>
    </row>
    <row r="5672" spans="2:14" ht="14.25" customHeight="1" x14ac:dyDescent="0.3">
      <c r="B5672" s="6" t="s">
        <v>14</v>
      </c>
      <c r="C5672" s="6">
        <v>1185732</v>
      </c>
      <c r="D5672" s="7">
        <v>44487</v>
      </c>
      <c r="E5672" s="6" t="s">
        <v>36</v>
      </c>
      <c r="F5672" s="6" t="s">
        <v>76</v>
      </c>
      <c r="G5672" s="6" t="s">
        <v>77</v>
      </c>
      <c r="H5672" s="8" t="s">
        <v>23</v>
      </c>
      <c r="I5672" s="9">
        <v>38</v>
      </c>
      <c r="J5672" s="10">
        <v>880</v>
      </c>
      <c r="K5672" s="11">
        <f>Table1[[#This Row],[Price per Unit]]*Table1[[#This Row],[Units Sold]]</f>
        <v>33440</v>
      </c>
      <c r="L5672" s="11">
        <v>2140.16</v>
      </c>
      <c r="M5672" s="12">
        <f>Table1[[#This Row],[Operating Profit]]/Table1[[#This Row],[Total Sales]]</f>
        <v>6.4000000000000001E-2</v>
      </c>
      <c r="N5672" s="6" t="s">
        <v>83</v>
      </c>
    </row>
    <row r="5673" spans="2:14" ht="14.25" customHeight="1" x14ac:dyDescent="0.3">
      <c r="B5673" s="6" t="s">
        <v>14</v>
      </c>
      <c r="C5673" s="6">
        <v>1185732</v>
      </c>
      <c r="D5673" s="7">
        <v>44518</v>
      </c>
      <c r="E5673" s="6" t="s">
        <v>36</v>
      </c>
      <c r="F5673" s="6" t="s">
        <v>76</v>
      </c>
      <c r="G5673" s="6" t="s">
        <v>77</v>
      </c>
      <c r="H5673" s="8" t="s">
        <v>17</v>
      </c>
      <c r="I5673" s="9">
        <v>34</v>
      </c>
      <c r="J5673" s="10">
        <v>1500</v>
      </c>
      <c r="K5673" s="11">
        <f>Table1[[#This Row],[Price per Unit]]*Table1[[#This Row],[Units Sold]]</f>
        <v>51000</v>
      </c>
      <c r="L5673" s="11">
        <v>2601</v>
      </c>
      <c r="M5673" s="12">
        <f>Table1[[#This Row],[Operating Profit]]/Table1[[#This Row],[Total Sales]]</f>
        <v>5.0999999999999997E-2</v>
      </c>
      <c r="N5673" s="6" t="s">
        <v>83</v>
      </c>
    </row>
    <row r="5674" spans="2:14" ht="14.25" customHeight="1" x14ac:dyDescent="0.3">
      <c r="B5674" s="6" t="s">
        <v>14</v>
      </c>
      <c r="C5674" s="6">
        <v>1185732</v>
      </c>
      <c r="D5674" s="7">
        <v>44518</v>
      </c>
      <c r="E5674" s="6" t="s">
        <v>36</v>
      </c>
      <c r="F5674" s="6" t="s">
        <v>76</v>
      </c>
      <c r="G5674" s="6" t="s">
        <v>77</v>
      </c>
      <c r="H5674" s="8" t="s">
        <v>19</v>
      </c>
      <c r="I5674" s="9">
        <v>23</v>
      </c>
      <c r="J5674" s="10">
        <v>880</v>
      </c>
      <c r="K5674" s="11">
        <f>Table1[[#This Row],[Price per Unit]]*Table1[[#This Row],[Units Sold]]</f>
        <v>20240</v>
      </c>
      <c r="L5674" s="11">
        <v>910.8</v>
      </c>
      <c r="M5674" s="12">
        <f>Table1[[#This Row],[Operating Profit]]/Table1[[#This Row],[Total Sales]]</f>
        <v>4.4999999999999998E-2</v>
      </c>
      <c r="N5674" s="6" t="s">
        <v>83</v>
      </c>
    </row>
    <row r="5675" spans="2:14" ht="14.25" customHeight="1" x14ac:dyDescent="0.3">
      <c r="B5675" s="6" t="s">
        <v>14</v>
      </c>
      <c r="C5675" s="6">
        <v>1185732</v>
      </c>
      <c r="D5675" s="7">
        <v>44518</v>
      </c>
      <c r="E5675" s="6" t="s">
        <v>36</v>
      </c>
      <c r="F5675" s="6" t="s">
        <v>76</v>
      </c>
      <c r="G5675" s="6" t="s">
        <v>77</v>
      </c>
      <c r="H5675" s="8" t="s">
        <v>20</v>
      </c>
      <c r="I5675" s="9">
        <v>23</v>
      </c>
      <c r="J5675" s="10">
        <v>800</v>
      </c>
      <c r="K5675" s="11">
        <f>Table1[[#This Row],[Price per Unit]]*Table1[[#This Row],[Units Sold]]</f>
        <v>18400</v>
      </c>
      <c r="L5675" s="11">
        <v>901.6</v>
      </c>
      <c r="M5675" s="12">
        <f>Table1[[#This Row],[Operating Profit]]/Table1[[#This Row],[Total Sales]]</f>
        <v>4.9000000000000002E-2</v>
      </c>
      <c r="N5675" s="6" t="s">
        <v>83</v>
      </c>
    </row>
    <row r="5676" spans="2:14" ht="14.25" customHeight="1" x14ac:dyDescent="0.3">
      <c r="B5676" s="6" t="s">
        <v>14</v>
      </c>
      <c r="C5676" s="6">
        <v>1185732</v>
      </c>
      <c r="D5676" s="7">
        <v>44518</v>
      </c>
      <c r="E5676" s="6" t="s">
        <v>36</v>
      </c>
      <c r="F5676" s="6" t="s">
        <v>76</v>
      </c>
      <c r="G5676" s="6" t="s">
        <v>77</v>
      </c>
      <c r="H5676" s="8" t="s">
        <v>21</v>
      </c>
      <c r="I5676" s="9">
        <v>23</v>
      </c>
      <c r="J5676" s="10">
        <v>880</v>
      </c>
      <c r="K5676" s="11">
        <f>Table1[[#This Row],[Price per Unit]]*Table1[[#This Row],[Units Sold]]</f>
        <v>20240</v>
      </c>
      <c r="L5676" s="11">
        <v>1052.48</v>
      </c>
      <c r="M5676" s="12">
        <f>Table1[[#This Row],[Operating Profit]]/Table1[[#This Row],[Total Sales]]</f>
        <v>5.1999999999999998E-2</v>
      </c>
      <c r="N5676" s="6" t="s">
        <v>83</v>
      </c>
    </row>
    <row r="5677" spans="2:14" ht="14.25" customHeight="1" x14ac:dyDescent="0.3">
      <c r="B5677" s="6" t="s">
        <v>14</v>
      </c>
      <c r="C5677" s="6">
        <v>1185732</v>
      </c>
      <c r="D5677" s="7">
        <v>44518</v>
      </c>
      <c r="E5677" s="6" t="s">
        <v>36</v>
      </c>
      <c r="F5677" s="6" t="s">
        <v>76</v>
      </c>
      <c r="G5677" s="6" t="s">
        <v>77</v>
      </c>
      <c r="H5677" s="8" t="s">
        <v>22</v>
      </c>
      <c r="I5677" s="9">
        <v>43</v>
      </c>
      <c r="J5677" s="10">
        <v>810</v>
      </c>
      <c r="K5677" s="11">
        <f>Table1[[#This Row],[Price per Unit]]*Table1[[#This Row],[Units Sold]]</f>
        <v>34830</v>
      </c>
      <c r="L5677" s="11">
        <v>1671.84</v>
      </c>
      <c r="M5677" s="12">
        <f>Table1[[#This Row],[Operating Profit]]/Table1[[#This Row],[Total Sales]]</f>
        <v>4.8000000000000001E-2</v>
      </c>
      <c r="N5677" s="6" t="s">
        <v>83</v>
      </c>
    </row>
    <row r="5678" spans="2:14" ht="14.25" customHeight="1" x14ac:dyDescent="0.3">
      <c r="B5678" s="6" t="s">
        <v>14</v>
      </c>
      <c r="C5678" s="6">
        <v>1185732</v>
      </c>
      <c r="D5678" s="7">
        <v>44518</v>
      </c>
      <c r="E5678" s="6" t="s">
        <v>36</v>
      </c>
      <c r="F5678" s="6" t="s">
        <v>76</v>
      </c>
      <c r="G5678" s="6" t="s">
        <v>77</v>
      </c>
      <c r="H5678" s="8" t="s">
        <v>23</v>
      </c>
      <c r="I5678" s="9">
        <v>48</v>
      </c>
      <c r="J5678" s="10">
        <v>1080</v>
      </c>
      <c r="K5678" s="11">
        <f>Table1[[#This Row],[Price per Unit]]*Table1[[#This Row],[Units Sold]]</f>
        <v>51840</v>
      </c>
      <c r="L5678" s="11">
        <v>3265.92</v>
      </c>
      <c r="M5678" s="12">
        <f>Table1[[#This Row],[Operating Profit]]/Table1[[#This Row],[Total Sales]]</f>
        <v>6.3E-2</v>
      </c>
      <c r="N5678" s="6" t="s">
        <v>83</v>
      </c>
    </row>
    <row r="5679" spans="2:14" ht="14.25" customHeight="1" x14ac:dyDescent="0.3">
      <c r="B5679" s="6" t="s">
        <v>14</v>
      </c>
      <c r="C5679" s="6">
        <v>1185732</v>
      </c>
      <c r="D5679" s="7">
        <v>44547</v>
      </c>
      <c r="E5679" s="6" t="s">
        <v>36</v>
      </c>
      <c r="F5679" s="6" t="s">
        <v>76</v>
      </c>
      <c r="G5679" s="6" t="s">
        <v>77</v>
      </c>
      <c r="H5679" s="8" t="s">
        <v>17</v>
      </c>
      <c r="I5679" s="9">
        <v>41</v>
      </c>
      <c r="J5679" s="10">
        <v>1630</v>
      </c>
      <c r="K5679" s="11">
        <f>Table1[[#This Row],[Price per Unit]]*Table1[[#This Row],[Units Sold]]</f>
        <v>66830</v>
      </c>
      <c r="L5679" s="11">
        <v>3475.1600000000003</v>
      </c>
      <c r="M5679" s="12">
        <f>Table1[[#This Row],[Operating Profit]]/Table1[[#This Row],[Total Sales]]</f>
        <v>5.2000000000000005E-2</v>
      </c>
      <c r="N5679" s="6" t="s">
        <v>83</v>
      </c>
    </row>
    <row r="5680" spans="2:14" ht="14.25" customHeight="1" x14ac:dyDescent="0.3">
      <c r="B5680" s="6" t="s">
        <v>14</v>
      </c>
      <c r="C5680" s="6">
        <v>1185732</v>
      </c>
      <c r="D5680" s="7">
        <v>44547</v>
      </c>
      <c r="E5680" s="6" t="s">
        <v>36</v>
      </c>
      <c r="F5680" s="6" t="s">
        <v>76</v>
      </c>
      <c r="G5680" s="6" t="s">
        <v>77</v>
      </c>
      <c r="H5680" s="8" t="s">
        <v>19</v>
      </c>
      <c r="I5680" s="9">
        <v>32</v>
      </c>
      <c r="J5680" s="10">
        <v>1130</v>
      </c>
      <c r="K5680" s="11">
        <f>Table1[[#This Row],[Price per Unit]]*Table1[[#This Row],[Units Sold]]</f>
        <v>36160</v>
      </c>
      <c r="L5680" s="11">
        <v>1735.6799999999998</v>
      </c>
      <c r="M5680" s="12">
        <f>Table1[[#This Row],[Operating Profit]]/Table1[[#This Row],[Total Sales]]</f>
        <v>4.7999999999999994E-2</v>
      </c>
      <c r="N5680" s="6" t="s">
        <v>83</v>
      </c>
    </row>
    <row r="5681" spans="2:14" ht="14.25" customHeight="1" x14ac:dyDescent="0.3">
      <c r="B5681" s="6" t="s">
        <v>30</v>
      </c>
      <c r="C5681" s="6">
        <v>1185732</v>
      </c>
      <c r="D5681" s="7">
        <v>44547</v>
      </c>
      <c r="E5681" s="6" t="s">
        <v>36</v>
      </c>
      <c r="F5681" s="6" t="s">
        <v>76</v>
      </c>
      <c r="G5681" s="6" t="s">
        <v>77</v>
      </c>
      <c r="H5681" s="8" t="s">
        <v>20</v>
      </c>
      <c r="I5681" s="9">
        <v>32</v>
      </c>
      <c r="J5681" s="10">
        <v>1200</v>
      </c>
      <c r="K5681" s="11">
        <f>Table1[[#This Row],[Price per Unit]]*Table1[[#This Row],[Units Sold]]</f>
        <v>38400</v>
      </c>
      <c r="L5681" s="11">
        <v>1804.8</v>
      </c>
      <c r="M5681" s="12">
        <f>Table1[[#This Row],[Operating Profit]]/Table1[[#This Row],[Total Sales]]</f>
        <v>4.7E-2</v>
      </c>
      <c r="N5681" s="6" t="s">
        <v>83</v>
      </c>
    </row>
    <row r="5682" spans="2:14" ht="14.25" customHeight="1" x14ac:dyDescent="0.3">
      <c r="B5682" s="6" t="s">
        <v>30</v>
      </c>
      <c r="C5682" s="6">
        <v>1185732</v>
      </c>
      <c r="D5682" s="7">
        <v>44547</v>
      </c>
      <c r="E5682" s="6" t="s">
        <v>36</v>
      </c>
      <c r="F5682" s="6" t="s">
        <v>76</v>
      </c>
      <c r="G5682" s="6" t="s">
        <v>77</v>
      </c>
      <c r="H5682" s="8" t="s">
        <v>21</v>
      </c>
      <c r="I5682" s="9">
        <v>34</v>
      </c>
      <c r="J5682" s="10">
        <v>880</v>
      </c>
      <c r="K5682" s="11">
        <f>Table1[[#This Row],[Price per Unit]]*Table1[[#This Row],[Units Sold]]</f>
        <v>29920</v>
      </c>
      <c r="L5682" s="11">
        <v>1555.8400000000001</v>
      </c>
      <c r="M5682" s="12">
        <f>Table1[[#This Row],[Operating Profit]]/Table1[[#This Row],[Total Sales]]</f>
        <v>5.2000000000000005E-2</v>
      </c>
      <c r="N5682" s="6" t="s">
        <v>83</v>
      </c>
    </row>
    <row r="5683" spans="2:14" ht="14.25" customHeight="1" x14ac:dyDescent="0.3">
      <c r="B5683" s="6" t="s">
        <v>30</v>
      </c>
      <c r="C5683" s="6">
        <v>1185732</v>
      </c>
      <c r="D5683" s="7">
        <v>44547</v>
      </c>
      <c r="E5683" s="6" t="s">
        <v>36</v>
      </c>
      <c r="F5683" s="6" t="s">
        <v>76</v>
      </c>
      <c r="G5683" s="6" t="s">
        <v>77</v>
      </c>
      <c r="H5683" s="8" t="s">
        <v>22</v>
      </c>
      <c r="I5683" s="9">
        <v>42</v>
      </c>
      <c r="J5683" s="10">
        <v>880</v>
      </c>
      <c r="K5683" s="11">
        <f>Table1[[#This Row],[Price per Unit]]*Table1[[#This Row],[Units Sold]]</f>
        <v>36960</v>
      </c>
      <c r="L5683" s="11">
        <v>1848</v>
      </c>
      <c r="M5683" s="12">
        <f>Table1[[#This Row],[Operating Profit]]/Table1[[#This Row],[Total Sales]]</f>
        <v>0.05</v>
      </c>
      <c r="N5683" s="6" t="s">
        <v>83</v>
      </c>
    </row>
    <row r="5684" spans="2:14" ht="14.25" customHeight="1" x14ac:dyDescent="0.3">
      <c r="B5684" s="6" t="s">
        <v>30</v>
      </c>
      <c r="C5684" s="6">
        <v>1185732</v>
      </c>
      <c r="D5684" s="7">
        <v>44547</v>
      </c>
      <c r="E5684" s="6" t="s">
        <v>36</v>
      </c>
      <c r="F5684" s="6" t="s">
        <v>76</v>
      </c>
      <c r="G5684" s="6" t="s">
        <v>77</v>
      </c>
      <c r="H5684" s="8" t="s">
        <v>23</v>
      </c>
      <c r="I5684" s="9">
        <v>47</v>
      </c>
      <c r="J5684" s="10">
        <v>1260</v>
      </c>
      <c r="K5684" s="11">
        <f>Table1[[#This Row],[Price per Unit]]*Table1[[#This Row],[Units Sold]]</f>
        <v>59220</v>
      </c>
      <c r="L5684" s="11">
        <v>3612.42</v>
      </c>
      <c r="M5684" s="12">
        <f>Table1[[#This Row],[Operating Profit]]/Table1[[#This Row],[Total Sales]]</f>
        <v>6.0999999999999999E-2</v>
      </c>
      <c r="N5684" s="6" t="s">
        <v>83</v>
      </c>
    </row>
    <row r="5685" spans="2:14" ht="14.25" customHeight="1" x14ac:dyDescent="0.3">
      <c r="B5685" s="6" t="s">
        <v>30</v>
      </c>
      <c r="C5685" s="6">
        <v>1185732</v>
      </c>
      <c r="D5685" s="7">
        <v>44207</v>
      </c>
      <c r="E5685" s="6" t="s">
        <v>36</v>
      </c>
      <c r="F5685" s="6" t="s">
        <v>76</v>
      </c>
      <c r="G5685" s="6" t="s">
        <v>77</v>
      </c>
      <c r="H5685" s="8" t="s">
        <v>17</v>
      </c>
      <c r="I5685" s="9">
        <v>23</v>
      </c>
      <c r="J5685" s="10">
        <v>1960</v>
      </c>
      <c r="K5685" s="11">
        <f>Table1[[#This Row],[Price per Unit]]*Table1[[#This Row],[Units Sold]]</f>
        <v>45080</v>
      </c>
      <c r="L5685" s="11">
        <v>2479.4</v>
      </c>
      <c r="M5685" s="12">
        <f>Table1[[#This Row],[Operating Profit]]/Table1[[#This Row],[Total Sales]]</f>
        <v>5.5E-2</v>
      </c>
      <c r="N5685" s="6" t="s">
        <v>83</v>
      </c>
    </row>
    <row r="5686" spans="2:14" ht="14.25" customHeight="1" x14ac:dyDescent="0.3">
      <c r="B5686" s="6" t="s">
        <v>30</v>
      </c>
      <c r="C5686" s="6">
        <v>1185732</v>
      </c>
      <c r="D5686" s="7">
        <v>44207</v>
      </c>
      <c r="E5686" s="6" t="s">
        <v>36</v>
      </c>
      <c r="F5686" s="6" t="s">
        <v>76</v>
      </c>
      <c r="G5686" s="6" t="s">
        <v>77</v>
      </c>
      <c r="H5686" s="8" t="s">
        <v>19</v>
      </c>
      <c r="I5686" s="9">
        <v>23</v>
      </c>
      <c r="J5686" s="10">
        <v>1330</v>
      </c>
      <c r="K5686" s="11">
        <f>Table1[[#This Row],[Price per Unit]]*Table1[[#This Row],[Units Sold]]</f>
        <v>30590</v>
      </c>
      <c r="L5686" s="11">
        <v>1437.73</v>
      </c>
      <c r="M5686" s="12">
        <f>Table1[[#This Row],[Operating Profit]]/Table1[[#This Row],[Total Sales]]</f>
        <v>4.7E-2</v>
      </c>
      <c r="N5686" s="6" t="s">
        <v>83</v>
      </c>
    </row>
    <row r="5687" spans="2:14" ht="14.25" customHeight="1" x14ac:dyDescent="0.3">
      <c r="B5687" s="6" t="s">
        <v>30</v>
      </c>
      <c r="C5687" s="6">
        <v>1185732</v>
      </c>
      <c r="D5687" s="7">
        <v>44207</v>
      </c>
      <c r="E5687" s="6" t="s">
        <v>36</v>
      </c>
      <c r="F5687" s="6" t="s">
        <v>76</v>
      </c>
      <c r="G5687" s="6" t="s">
        <v>77</v>
      </c>
      <c r="H5687" s="8" t="s">
        <v>20</v>
      </c>
      <c r="I5687" s="9">
        <v>14</v>
      </c>
      <c r="J5687" s="10">
        <v>1430</v>
      </c>
      <c r="K5687" s="11">
        <f>Table1[[#This Row],[Price per Unit]]*Table1[[#This Row],[Units Sold]]</f>
        <v>20020</v>
      </c>
      <c r="L5687" s="11">
        <v>940.93999999999994</v>
      </c>
      <c r="M5687" s="12">
        <f>Table1[[#This Row],[Operating Profit]]/Table1[[#This Row],[Total Sales]]</f>
        <v>4.7E-2</v>
      </c>
      <c r="N5687" s="6" t="s">
        <v>83</v>
      </c>
    </row>
    <row r="5688" spans="2:14" ht="14.25" customHeight="1" x14ac:dyDescent="0.3">
      <c r="B5688" s="6" t="s">
        <v>30</v>
      </c>
      <c r="C5688" s="6">
        <v>1185732</v>
      </c>
      <c r="D5688" s="7">
        <v>44207</v>
      </c>
      <c r="E5688" s="6" t="s">
        <v>36</v>
      </c>
      <c r="F5688" s="6" t="s">
        <v>76</v>
      </c>
      <c r="G5688" s="6" t="s">
        <v>77</v>
      </c>
      <c r="H5688" s="8" t="s">
        <v>21</v>
      </c>
      <c r="I5688" s="9">
        <v>18</v>
      </c>
      <c r="J5688" s="10">
        <v>880</v>
      </c>
      <c r="K5688" s="11">
        <f>Table1[[#This Row],[Price per Unit]]*Table1[[#This Row],[Units Sold]]</f>
        <v>15840</v>
      </c>
      <c r="L5688" s="11">
        <v>823.68000000000006</v>
      </c>
      <c r="M5688" s="12">
        <f>Table1[[#This Row],[Operating Profit]]/Table1[[#This Row],[Total Sales]]</f>
        <v>5.2000000000000005E-2</v>
      </c>
      <c r="N5688" s="6" t="s">
        <v>83</v>
      </c>
    </row>
    <row r="5689" spans="2:14" ht="14.25" customHeight="1" x14ac:dyDescent="0.3">
      <c r="B5689" s="6" t="s">
        <v>30</v>
      </c>
      <c r="C5689" s="6">
        <v>1185732</v>
      </c>
      <c r="D5689" s="7">
        <v>44207</v>
      </c>
      <c r="E5689" s="6" t="s">
        <v>36</v>
      </c>
      <c r="F5689" s="6" t="s">
        <v>76</v>
      </c>
      <c r="G5689" s="6" t="s">
        <v>77</v>
      </c>
      <c r="H5689" s="8" t="s">
        <v>22</v>
      </c>
      <c r="I5689" s="9">
        <v>33</v>
      </c>
      <c r="J5689" s="10">
        <v>980</v>
      </c>
      <c r="K5689" s="11">
        <f>Table1[[#This Row],[Price per Unit]]*Table1[[#This Row],[Units Sold]]</f>
        <v>32340</v>
      </c>
      <c r="L5689" s="11">
        <v>1519.98</v>
      </c>
      <c r="M5689" s="12">
        <f>Table1[[#This Row],[Operating Profit]]/Table1[[#This Row],[Total Sales]]</f>
        <v>4.7E-2</v>
      </c>
      <c r="N5689" s="6" t="s">
        <v>83</v>
      </c>
    </row>
    <row r="5690" spans="2:14" ht="14.25" customHeight="1" x14ac:dyDescent="0.3">
      <c r="B5690" s="6" t="s">
        <v>30</v>
      </c>
      <c r="C5690" s="6">
        <v>1185732</v>
      </c>
      <c r="D5690" s="7">
        <v>44207</v>
      </c>
      <c r="E5690" s="6" t="s">
        <v>36</v>
      </c>
      <c r="F5690" s="6" t="s">
        <v>76</v>
      </c>
      <c r="G5690" s="6" t="s">
        <v>77</v>
      </c>
      <c r="H5690" s="8" t="s">
        <v>23</v>
      </c>
      <c r="I5690" s="9">
        <v>24</v>
      </c>
      <c r="J5690" s="10">
        <v>1380</v>
      </c>
      <c r="K5690" s="11">
        <f>Table1[[#This Row],[Price per Unit]]*Table1[[#This Row],[Units Sold]]</f>
        <v>33120</v>
      </c>
      <c r="L5690" s="11">
        <v>2119.6799999999998</v>
      </c>
      <c r="M5690" s="12">
        <f>Table1[[#This Row],[Operating Profit]]/Table1[[#This Row],[Total Sales]]</f>
        <v>6.4000000000000001E-2</v>
      </c>
      <c r="N5690" s="6" t="s">
        <v>83</v>
      </c>
    </row>
    <row r="5691" spans="2:14" ht="14.25" customHeight="1" x14ac:dyDescent="0.3">
      <c r="B5691" s="6" t="s">
        <v>30</v>
      </c>
      <c r="C5691" s="6">
        <v>1185732</v>
      </c>
      <c r="D5691" s="7">
        <v>44238</v>
      </c>
      <c r="E5691" s="6" t="s">
        <v>36</v>
      </c>
      <c r="F5691" s="6" t="s">
        <v>76</v>
      </c>
      <c r="G5691" s="6" t="s">
        <v>77</v>
      </c>
      <c r="H5691" s="8" t="s">
        <v>17</v>
      </c>
      <c r="I5691" s="9">
        <v>25</v>
      </c>
      <c r="J5691" s="10">
        <v>2180</v>
      </c>
      <c r="K5691" s="11">
        <f>Table1[[#This Row],[Price per Unit]]*Table1[[#This Row],[Units Sold]]</f>
        <v>54500</v>
      </c>
      <c r="L5691" s="11">
        <v>2888.5</v>
      </c>
      <c r="M5691" s="12">
        <f>Table1[[#This Row],[Operating Profit]]/Table1[[#This Row],[Total Sales]]</f>
        <v>5.2999999999999999E-2</v>
      </c>
      <c r="N5691" s="6" t="s">
        <v>83</v>
      </c>
    </row>
    <row r="5692" spans="2:14" ht="14.25" customHeight="1" x14ac:dyDescent="0.3">
      <c r="B5692" s="6" t="s">
        <v>30</v>
      </c>
      <c r="C5692" s="6">
        <v>1185732</v>
      </c>
      <c r="D5692" s="7">
        <v>44238</v>
      </c>
      <c r="E5692" s="6" t="s">
        <v>36</v>
      </c>
      <c r="F5692" s="6" t="s">
        <v>76</v>
      </c>
      <c r="G5692" s="6" t="s">
        <v>77</v>
      </c>
      <c r="H5692" s="8" t="s">
        <v>19</v>
      </c>
      <c r="I5692" s="9">
        <v>24</v>
      </c>
      <c r="J5692" s="10">
        <v>1010</v>
      </c>
      <c r="K5692" s="11">
        <f>Table1[[#This Row],[Price per Unit]]*Table1[[#This Row],[Units Sold]]</f>
        <v>24240</v>
      </c>
      <c r="L5692" s="11">
        <v>1139.28</v>
      </c>
      <c r="M5692" s="12">
        <f>Table1[[#This Row],[Operating Profit]]/Table1[[#This Row],[Total Sales]]</f>
        <v>4.7E-2</v>
      </c>
      <c r="N5692" s="6" t="s">
        <v>83</v>
      </c>
    </row>
    <row r="5693" spans="2:14" ht="14.25" customHeight="1" x14ac:dyDescent="0.3">
      <c r="B5693" s="6" t="s">
        <v>30</v>
      </c>
      <c r="C5693" s="6">
        <v>1185732</v>
      </c>
      <c r="D5693" s="7">
        <v>44238</v>
      </c>
      <c r="E5693" s="6" t="s">
        <v>36</v>
      </c>
      <c r="F5693" s="6" t="s">
        <v>76</v>
      </c>
      <c r="G5693" s="6" t="s">
        <v>77</v>
      </c>
      <c r="H5693" s="8" t="s">
        <v>20</v>
      </c>
      <c r="I5693" s="9">
        <v>14</v>
      </c>
      <c r="J5693" s="10">
        <v>1150</v>
      </c>
      <c r="K5693" s="11">
        <f>Table1[[#This Row],[Price per Unit]]*Table1[[#This Row],[Units Sold]]</f>
        <v>16100</v>
      </c>
      <c r="L5693" s="11">
        <v>724.49999999999989</v>
      </c>
      <c r="M5693" s="12">
        <f>Table1[[#This Row],[Operating Profit]]/Table1[[#This Row],[Total Sales]]</f>
        <v>4.4999999999999991E-2</v>
      </c>
      <c r="N5693" s="6" t="s">
        <v>83</v>
      </c>
    </row>
    <row r="5694" spans="2:14" ht="14.25" customHeight="1" x14ac:dyDescent="0.3">
      <c r="B5694" s="6" t="s">
        <v>30</v>
      </c>
      <c r="C5694" s="6">
        <v>1185732</v>
      </c>
      <c r="D5694" s="7">
        <v>44238</v>
      </c>
      <c r="E5694" s="6" t="s">
        <v>31</v>
      </c>
      <c r="F5694" s="6" t="s">
        <v>78</v>
      </c>
      <c r="G5694" s="6" t="s">
        <v>79</v>
      </c>
      <c r="H5694" s="8" t="s">
        <v>21</v>
      </c>
      <c r="I5694" s="9">
        <v>19</v>
      </c>
      <c r="J5694" s="10">
        <v>870</v>
      </c>
      <c r="K5694" s="11">
        <f>Table1[[#This Row],[Price per Unit]]*Table1[[#This Row],[Units Sold]]</f>
        <v>16530</v>
      </c>
      <c r="L5694" s="11">
        <v>826.5</v>
      </c>
      <c r="M5694" s="12">
        <f>Table1[[#This Row],[Operating Profit]]/Table1[[#This Row],[Total Sales]]</f>
        <v>0.05</v>
      </c>
      <c r="N5694" s="6" t="s">
        <v>83</v>
      </c>
    </row>
    <row r="5695" spans="2:14" ht="14.25" customHeight="1" x14ac:dyDescent="0.3">
      <c r="B5695" s="6" t="s">
        <v>30</v>
      </c>
      <c r="C5695" s="6">
        <v>1185732</v>
      </c>
      <c r="D5695" s="7">
        <v>44238</v>
      </c>
      <c r="E5695" s="6" t="s">
        <v>31</v>
      </c>
      <c r="F5695" s="6" t="s">
        <v>78</v>
      </c>
      <c r="G5695" s="6" t="s">
        <v>79</v>
      </c>
      <c r="H5695" s="8" t="s">
        <v>22</v>
      </c>
      <c r="I5695" s="9">
        <v>32</v>
      </c>
      <c r="J5695" s="10">
        <v>1010</v>
      </c>
      <c r="K5695" s="11">
        <f>Table1[[#This Row],[Price per Unit]]*Table1[[#This Row],[Units Sold]]</f>
        <v>32320</v>
      </c>
      <c r="L5695" s="11">
        <v>1454.3999999999999</v>
      </c>
      <c r="M5695" s="12">
        <f>Table1[[#This Row],[Operating Profit]]/Table1[[#This Row],[Total Sales]]</f>
        <v>4.4999999999999998E-2</v>
      </c>
      <c r="N5695" s="6" t="s">
        <v>83</v>
      </c>
    </row>
    <row r="5696" spans="2:14" ht="14.25" customHeight="1" x14ac:dyDescent="0.3">
      <c r="B5696" s="6" t="s">
        <v>30</v>
      </c>
      <c r="C5696" s="6">
        <v>1185732</v>
      </c>
      <c r="D5696" s="7">
        <v>44238</v>
      </c>
      <c r="E5696" s="6" t="s">
        <v>31</v>
      </c>
      <c r="F5696" s="6" t="s">
        <v>78</v>
      </c>
      <c r="G5696" s="6" t="s">
        <v>79</v>
      </c>
      <c r="H5696" s="8" t="s">
        <v>23</v>
      </c>
      <c r="I5696" s="9">
        <v>24</v>
      </c>
      <c r="J5696" s="10">
        <v>1310</v>
      </c>
      <c r="K5696" s="11">
        <f>Table1[[#This Row],[Price per Unit]]*Table1[[#This Row],[Units Sold]]</f>
        <v>31440</v>
      </c>
      <c r="L5696" s="11">
        <v>1949.28</v>
      </c>
      <c r="M5696" s="12">
        <f>Table1[[#This Row],[Operating Profit]]/Table1[[#This Row],[Total Sales]]</f>
        <v>6.2E-2</v>
      </c>
      <c r="N5696" s="6" t="s">
        <v>83</v>
      </c>
    </row>
    <row r="5697" spans="2:14" ht="14.25" customHeight="1" x14ac:dyDescent="0.3">
      <c r="B5697" s="6" t="s">
        <v>30</v>
      </c>
      <c r="C5697" s="6">
        <v>1185732</v>
      </c>
      <c r="D5697" s="7">
        <v>44265</v>
      </c>
      <c r="E5697" s="6" t="s">
        <v>31</v>
      </c>
      <c r="F5697" s="6" t="s">
        <v>78</v>
      </c>
      <c r="G5697" s="6" t="s">
        <v>79</v>
      </c>
      <c r="H5697" s="8" t="s">
        <v>17</v>
      </c>
      <c r="I5697" s="9">
        <v>29</v>
      </c>
      <c r="J5697" s="10">
        <v>1680</v>
      </c>
      <c r="K5697" s="11">
        <f>Table1[[#This Row],[Price per Unit]]*Table1[[#This Row],[Units Sold]]</f>
        <v>48720</v>
      </c>
      <c r="L5697" s="11">
        <v>2533.44</v>
      </c>
      <c r="M5697" s="12">
        <f>Table1[[#This Row],[Operating Profit]]/Table1[[#This Row],[Total Sales]]</f>
        <v>5.2000000000000005E-2</v>
      </c>
      <c r="N5697" s="6" t="s">
        <v>83</v>
      </c>
    </row>
    <row r="5698" spans="2:14" ht="14.25" customHeight="1" x14ac:dyDescent="0.3">
      <c r="B5698" s="6" t="s">
        <v>30</v>
      </c>
      <c r="C5698" s="6">
        <v>1185732</v>
      </c>
      <c r="D5698" s="7">
        <v>44265</v>
      </c>
      <c r="E5698" s="6" t="s">
        <v>31</v>
      </c>
      <c r="F5698" s="6" t="s">
        <v>78</v>
      </c>
      <c r="G5698" s="6" t="s">
        <v>79</v>
      </c>
      <c r="H5698" s="8" t="s">
        <v>19</v>
      </c>
      <c r="I5698" s="9">
        <v>28</v>
      </c>
      <c r="J5698" s="10">
        <v>1020</v>
      </c>
      <c r="K5698" s="11">
        <f>Table1[[#This Row],[Price per Unit]]*Table1[[#This Row],[Units Sold]]</f>
        <v>28560</v>
      </c>
      <c r="L5698" s="11">
        <v>1428</v>
      </c>
      <c r="M5698" s="12">
        <f>Table1[[#This Row],[Operating Profit]]/Table1[[#This Row],[Total Sales]]</f>
        <v>0.05</v>
      </c>
      <c r="N5698" s="6" t="s">
        <v>83</v>
      </c>
    </row>
    <row r="5699" spans="2:14" ht="14.25" customHeight="1" x14ac:dyDescent="0.3">
      <c r="B5699" s="6" t="s">
        <v>30</v>
      </c>
      <c r="C5699" s="6">
        <v>1185732</v>
      </c>
      <c r="D5699" s="7">
        <v>44265</v>
      </c>
      <c r="E5699" s="6" t="s">
        <v>31</v>
      </c>
      <c r="F5699" s="6" t="s">
        <v>78</v>
      </c>
      <c r="G5699" s="6" t="s">
        <v>79</v>
      </c>
      <c r="H5699" s="8" t="s">
        <v>20</v>
      </c>
      <c r="I5699" s="9">
        <v>18</v>
      </c>
      <c r="J5699" s="10">
        <v>1120</v>
      </c>
      <c r="K5699" s="11">
        <f>Table1[[#This Row],[Price per Unit]]*Table1[[#This Row],[Units Sold]]</f>
        <v>20160</v>
      </c>
      <c r="L5699" s="11">
        <v>1008</v>
      </c>
      <c r="M5699" s="12">
        <f>Table1[[#This Row],[Operating Profit]]/Table1[[#This Row],[Total Sales]]</f>
        <v>0.05</v>
      </c>
      <c r="N5699" s="6" t="s">
        <v>83</v>
      </c>
    </row>
    <row r="5700" spans="2:14" ht="14.25" customHeight="1" x14ac:dyDescent="0.3">
      <c r="B5700" s="6" t="s">
        <v>30</v>
      </c>
      <c r="C5700" s="6">
        <v>1185732</v>
      </c>
      <c r="D5700" s="7">
        <v>44265</v>
      </c>
      <c r="E5700" s="6" t="s">
        <v>31</v>
      </c>
      <c r="F5700" s="6" t="s">
        <v>78</v>
      </c>
      <c r="G5700" s="6" t="s">
        <v>79</v>
      </c>
      <c r="H5700" s="8" t="s">
        <v>21</v>
      </c>
      <c r="I5700" s="9">
        <v>23</v>
      </c>
      <c r="J5700" s="10">
        <v>730</v>
      </c>
      <c r="K5700" s="11">
        <f>Table1[[#This Row],[Price per Unit]]*Table1[[#This Row],[Units Sold]]</f>
        <v>16790</v>
      </c>
      <c r="L5700" s="11">
        <v>889.87</v>
      </c>
      <c r="M5700" s="12">
        <f>Table1[[#This Row],[Operating Profit]]/Table1[[#This Row],[Total Sales]]</f>
        <v>5.2999999999999999E-2</v>
      </c>
      <c r="N5700" s="6" t="s">
        <v>83</v>
      </c>
    </row>
    <row r="5701" spans="2:14" ht="14.25" customHeight="1" x14ac:dyDescent="0.3">
      <c r="B5701" s="6" t="s">
        <v>30</v>
      </c>
      <c r="C5701" s="6">
        <v>1185732</v>
      </c>
      <c r="D5701" s="7">
        <v>44265</v>
      </c>
      <c r="E5701" s="6" t="s">
        <v>31</v>
      </c>
      <c r="F5701" s="6" t="s">
        <v>78</v>
      </c>
      <c r="G5701" s="6" t="s">
        <v>79</v>
      </c>
      <c r="H5701" s="8" t="s">
        <v>22</v>
      </c>
      <c r="I5701" s="9">
        <v>38</v>
      </c>
      <c r="J5701" s="10">
        <v>750</v>
      </c>
      <c r="K5701" s="11">
        <f>Table1[[#This Row],[Price per Unit]]*Table1[[#This Row],[Units Sold]]</f>
        <v>28500</v>
      </c>
      <c r="L5701" s="11">
        <v>1425</v>
      </c>
      <c r="M5701" s="12">
        <f>Table1[[#This Row],[Operating Profit]]/Table1[[#This Row],[Total Sales]]</f>
        <v>0.05</v>
      </c>
      <c r="N5701" s="6" t="s">
        <v>83</v>
      </c>
    </row>
    <row r="5702" spans="2:14" ht="14.25" customHeight="1" x14ac:dyDescent="0.3">
      <c r="B5702" s="6" t="s">
        <v>30</v>
      </c>
      <c r="C5702" s="6">
        <v>1185732</v>
      </c>
      <c r="D5702" s="7">
        <v>44265</v>
      </c>
      <c r="E5702" s="6" t="s">
        <v>31</v>
      </c>
      <c r="F5702" s="6" t="s">
        <v>78</v>
      </c>
      <c r="G5702" s="6" t="s">
        <v>79</v>
      </c>
      <c r="H5702" s="8" t="s">
        <v>23</v>
      </c>
      <c r="I5702" s="9">
        <v>29</v>
      </c>
      <c r="J5702" s="10">
        <v>1000</v>
      </c>
      <c r="K5702" s="11">
        <f>Table1[[#This Row],[Price per Unit]]*Table1[[#This Row],[Units Sold]]</f>
        <v>29000</v>
      </c>
      <c r="L5702" s="11">
        <v>1856</v>
      </c>
      <c r="M5702" s="12">
        <f>Table1[[#This Row],[Operating Profit]]/Table1[[#This Row],[Total Sales]]</f>
        <v>6.4000000000000001E-2</v>
      </c>
      <c r="N5702" s="6" t="s">
        <v>83</v>
      </c>
    </row>
    <row r="5703" spans="2:14" ht="14.25" customHeight="1" x14ac:dyDescent="0.3">
      <c r="B5703" s="6" t="s">
        <v>30</v>
      </c>
      <c r="C5703" s="6">
        <v>1185732</v>
      </c>
      <c r="D5703" s="7">
        <v>44297</v>
      </c>
      <c r="E5703" s="6" t="s">
        <v>31</v>
      </c>
      <c r="F5703" s="6" t="s">
        <v>78</v>
      </c>
      <c r="G5703" s="6" t="s">
        <v>79</v>
      </c>
      <c r="H5703" s="8" t="s">
        <v>17</v>
      </c>
      <c r="I5703" s="9">
        <v>27</v>
      </c>
      <c r="J5703" s="10">
        <v>1810</v>
      </c>
      <c r="K5703" s="11">
        <f>Table1[[#This Row],[Price per Unit]]*Table1[[#This Row],[Units Sold]]</f>
        <v>48870</v>
      </c>
      <c r="L5703" s="11">
        <v>2443.5</v>
      </c>
      <c r="M5703" s="12">
        <f>Table1[[#This Row],[Operating Profit]]/Table1[[#This Row],[Total Sales]]</f>
        <v>0.05</v>
      </c>
      <c r="N5703" s="6" t="s">
        <v>83</v>
      </c>
    </row>
    <row r="5704" spans="2:14" ht="14.25" customHeight="1" x14ac:dyDescent="0.3">
      <c r="B5704" s="6" t="s">
        <v>30</v>
      </c>
      <c r="C5704" s="6">
        <v>1185732</v>
      </c>
      <c r="D5704" s="7">
        <v>44297</v>
      </c>
      <c r="E5704" s="6" t="s">
        <v>31</v>
      </c>
      <c r="F5704" s="6" t="s">
        <v>78</v>
      </c>
      <c r="G5704" s="6" t="s">
        <v>79</v>
      </c>
      <c r="H5704" s="8" t="s">
        <v>19</v>
      </c>
      <c r="I5704" s="9">
        <v>25</v>
      </c>
      <c r="J5704" s="10">
        <v>940</v>
      </c>
      <c r="K5704" s="11">
        <f>Table1[[#This Row],[Price per Unit]]*Table1[[#This Row],[Units Sold]]</f>
        <v>23500</v>
      </c>
      <c r="L5704" s="11">
        <v>1057.5</v>
      </c>
      <c r="M5704" s="12">
        <f>Table1[[#This Row],[Operating Profit]]/Table1[[#This Row],[Total Sales]]</f>
        <v>4.4999999999999998E-2</v>
      </c>
      <c r="N5704" s="6" t="s">
        <v>83</v>
      </c>
    </row>
    <row r="5705" spans="2:14" ht="14.25" customHeight="1" x14ac:dyDescent="0.3">
      <c r="B5705" s="6" t="s">
        <v>30</v>
      </c>
      <c r="C5705" s="6">
        <v>1185732</v>
      </c>
      <c r="D5705" s="7">
        <v>44297</v>
      </c>
      <c r="E5705" s="6" t="s">
        <v>31</v>
      </c>
      <c r="F5705" s="6" t="s">
        <v>78</v>
      </c>
      <c r="G5705" s="6" t="s">
        <v>79</v>
      </c>
      <c r="H5705" s="8" t="s">
        <v>20</v>
      </c>
      <c r="I5705" s="9">
        <v>14</v>
      </c>
      <c r="J5705" s="10">
        <v>980</v>
      </c>
      <c r="K5705" s="11">
        <f>Table1[[#This Row],[Price per Unit]]*Table1[[#This Row],[Units Sold]]</f>
        <v>13720</v>
      </c>
      <c r="L5705" s="11">
        <v>631.12</v>
      </c>
      <c r="M5705" s="12">
        <f>Table1[[#This Row],[Operating Profit]]/Table1[[#This Row],[Total Sales]]</f>
        <v>4.5999999999999999E-2</v>
      </c>
      <c r="N5705" s="6" t="s">
        <v>83</v>
      </c>
    </row>
    <row r="5706" spans="2:14" ht="14.25" customHeight="1" x14ac:dyDescent="0.3">
      <c r="B5706" s="6" t="s">
        <v>30</v>
      </c>
      <c r="C5706" s="6">
        <v>1185732</v>
      </c>
      <c r="D5706" s="7">
        <v>44297</v>
      </c>
      <c r="E5706" s="6" t="s">
        <v>31</v>
      </c>
      <c r="F5706" s="6" t="s">
        <v>78</v>
      </c>
      <c r="G5706" s="6" t="s">
        <v>79</v>
      </c>
      <c r="H5706" s="8" t="s">
        <v>21</v>
      </c>
      <c r="I5706" s="9">
        <v>18</v>
      </c>
      <c r="J5706" s="10">
        <v>700</v>
      </c>
      <c r="K5706" s="11">
        <f>Table1[[#This Row],[Price per Unit]]*Table1[[#This Row],[Units Sold]]</f>
        <v>12600</v>
      </c>
      <c r="L5706" s="11">
        <v>667.80000000000007</v>
      </c>
      <c r="M5706" s="12">
        <f>Table1[[#This Row],[Operating Profit]]/Table1[[#This Row],[Total Sales]]</f>
        <v>5.3000000000000005E-2</v>
      </c>
      <c r="N5706" s="6" t="s">
        <v>83</v>
      </c>
    </row>
    <row r="5707" spans="2:14" ht="14.25" customHeight="1" x14ac:dyDescent="0.3">
      <c r="B5707" s="6" t="s">
        <v>30</v>
      </c>
      <c r="C5707" s="6">
        <v>1185732</v>
      </c>
      <c r="D5707" s="7">
        <v>44297</v>
      </c>
      <c r="E5707" s="6" t="s">
        <v>31</v>
      </c>
      <c r="F5707" s="6" t="s">
        <v>78</v>
      </c>
      <c r="G5707" s="6" t="s">
        <v>79</v>
      </c>
      <c r="H5707" s="8" t="s">
        <v>22</v>
      </c>
      <c r="I5707" s="9">
        <v>33</v>
      </c>
      <c r="J5707" s="10">
        <v>740</v>
      </c>
      <c r="K5707" s="11">
        <f>Table1[[#This Row],[Price per Unit]]*Table1[[#This Row],[Units Sold]]</f>
        <v>24420</v>
      </c>
      <c r="L5707" s="11">
        <v>1123.32</v>
      </c>
      <c r="M5707" s="12">
        <f>Table1[[#This Row],[Operating Profit]]/Table1[[#This Row],[Total Sales]]</f>
        <v>4.5999999999999999E-2</v>
      </c>
      <c r="N5707" s="6" t="s">
        <v>83</v>
      </c>
    </row>
    <row r="5708" spans="2:14" ht="14.25" customHeight="1" x14ac:dyDescent="0.3">
      <c r="B5708" s="6" t="s">
        <v>30</v>
      </c>
      <c r="C5708" s="6">
        <v>1185732</v>
      </c>
      <c r="D5708" s="7">
        <v>44297</v>
      </c>
      <c r="E5708" s="6" t="s">
        <v>31</v>
      </c>
      <c r="F5708" s="6" t="s">
        <v>78</v>
      </c>
      <c r="G5708" s="6" t="s">
        <v>79</v>
      </c>
      <c r="H5708" s="8" t="s">
        <v>23</v>
      </c>
      <c r="I5708" s="9">
        <v>24</v>
      </c>
      <c r="J5708" s="10">
        <v>1120</v>
      </c>
      <c r="K5708" s="11">
        <f>Table1[[#This Row],[Price per Unit]]*Table1[[#This Row],[Units Sold]]</f>
        <v>26880</v>
      </c>
      <c r="L5708" s="11">
        <v>1612.8</v>
      </c>
      <c r="M5708" s="12">
        <f>Table1[[#This Row],[Operating Profit]]/Table1[[#This Row],[Total Sales]]</f>
        <v>0.06</v>
      </c>
      <c r="N5708" s="6" t="s">
        <v>83</v>
      </c>
    </row>
    <row r="5709" spans="2:14" ht="14.25" customHeight="1" x14ac:dyDescent="0.3">
      <c r="B5709" s="6" t="s">
        <v>30</v>
      </c>
      <c r="C5709" s="6">
        <v>1185732</v>
      </c>
      <c r="D5709" s="7">
        <v>44328</v>
      </c>
      <c r="E5709" s="6" t="s">
        <v>31</v>
      </c>
      <c r="F5709" s="6" t="s">
        <v>78</v>
      </c>
      <c r="G5709" s="6" t="s">
        <v>79</v>
      </c>
      <c r="H5709" s="8" t="s">
        <v>17</v>
      </c>
      <c r="I5709" s="9">
        <v>32</v>
      </c>
      <c r="J5709" s="10">
        <v>1740</v>
      </c>
      <c r="K5709" s="11">
        <f>Table1[[#This Row],[Price per Unit]]*Table1[[#This Row],[Units Sold]]</f>
        <v>55680</v>
      </c>
      <c r="L5709" s="11">
        <v>2839.68</v>
      </c>
      <c r="M5709" s="12">
        <f>Table1[[#This Row],[Operating Profit]]/Table1[[#This Row],[Total Sales]]</f>
        <v>5.0999999999999997E-2</v>
      </c>
      <c r="N5709" s="6" t="s">
        <v>83</v>
      </c>
    </row>
    <row r="5710" spans="2:14" ht="14.25" customHeight="1" x14ac:dyDescent="0.3">
      <c r="B5710" s="6" t="s">
        <v>30</v>
      </c>
      <c r="C5710" s="6">
        <v>1185732</v>
      </c>
      <c r="D5710" s="7">
        <v>44328</v>
      </c>
      <c r="E5710" s="6" t="s">
        <v>31</v>
      </c>
      <c r="F5710" s="6" t="s">
        <v>78</v>
      </c>
      <c r="G5710" s="6" t="s">
        <v>79</v>
      </c>
      <c r="H5710" s="8" t="s">
        <v>19</v>
      </c>
      <c r="I5710" s="9">
        <v>29</v>
      </c>
      <c r="J5710" s="10">
        <v>1010</v>
      </c>
      <c r="K5710" s="11">
        <f>Table1[[#This Row],[Price per Unit]]*Table1[[#This Row],[Units Sold]]</f>
        <v>29290</v>
      </c>
      <c r="L5710" s="11">
        <v>1435.21</v>
      </c>
      <c r="M5710" s="12">
        <f>Table1[[#This Row],[Operating Profit]]/Table1[[#This Row],[Total Sales]]</f>
        <v>4.9000000000000002E-2</v>
      </c>
      <c r="N5710" s="6" t="s">
        <v>83</v>
      </c>
    </row>
    <row r="5711" spans="2:14" ht="14.25" customHeight="1" x14ac:dyDescent="0.3">
      <c r="B5711" s="6" t="s">
        <v>30</v>
      </c>
      <c r="C5711" s="6">
        <v>1185732</v>
      </c>
      <c r="D5711" s="7">
        <v>44328</v>
      </c>
      <c r="E5711" s="6" t="s">
        <v>31</v>
      </c>
      <c r="F5711" s="6" t="s">
        <v>78</v>
      </c>
      <c r="G5711" s="6" t="s">
        <v>79</v>
      </c>
      <c r="H5711" s="8" t="s">
        <v>20</v>
      </c>
      <c r="I5711" s="9">
        <v>25</v>
      </c>
      <c r="J5711" s="10">
        <v>980</v>
      </c>
      <c r="K5711" s="11">
        <f>Table1[[#This Row],[Price per Unit]]*Table1[[#This Row],[Units Sold]]</f>
        <v>24500</v>
      </c>
      <c r="L5711" s="11">
        <v>1225</v>
      </c>
      <c r="M5711" s="12">
        <f>Table1[[#This Row],[Operating Profit]]/Table1[[#This Row],[Total Sales]]</f>
        <v>0.05</v>
      </c>
      <c r="N5711" s="6" t="s">
        <v>83</v>
      </c>
    </row>
    <row r="5712" spans="2:14" ht="14.25" customHeight="1" x14ac:dyDescent="0.3">
      <c r="B5712" s="6" t="s">
        <v>30</v>
      </c>
      <c r="C5712" s="6">
        <v>1185732</v>
      </c>
      <c r="D5712" s="7">
        <v>44328</v>
      </c>
      <c r="E5712" s="6" t="s">
        <v>31</v>
      </c>
      <c r="F5712" s="6" t="s">
        <v>78</v>
      </c>
      <c r="G5712" s="6" t="s">
        <v>79</v>
      </c>
      <c r="H5712" s="8" t="s">
        <v>21</v>
      </c>
      <c r="I5712" s="9">
        <v>23</v>
      </c>
      <c r="J5712" s="10">
        <v>720</v>
      </c>
      <c r="K5712" s="11">
        <f>Table1[[#This Row],[Price per Unit]]*Table1[[#This Row],[Units Sold]]</f>
        <v>16560</v>
      </c>
      <c r="L5712" s="11">
        <v>910.80000000000007</v>
      </c>
      <c r="M5712" s="12">
        <f>Table1[[#This Row],[Operating Profit]]/Table1[[#This Row],[Total Sales]]</f>
        <v>5.5000000000000007E-2</v>
      </c>
      <c r="N5712" s="6" t="s">
        <v>83</v>
      </c>
    </row>
    <row r="5713" spans="2:14" ht="14.25" customHeight="1" x14ac:dyDescent="0.3">
      <c r="B5713" s="6" t="s">
        <v>30</v>
      </c>
      <c r="C5713" s="6">
        <v>1185732</v>
      </c>
      <c r="D5713" s="7">
        <v>44328</v>
      </c>
      <c r="E5713" s="6" t="s">
        <v>31</v>
      </c>
      <c r="F5713" s="6" t="s">
        <v>78</v>
      </c>
      <c r="G5713" s="6" t="s">
        <v>79</v>
      </c>
      <c r="H5713" s="8" t="s">
        <v>22</v>
      </c>
      <c r="I5713" s="9">
        <v>39</v>
      </c>
      <c r="J5713" s="10">
        <v>750</v>
      </c>
      <c r="K5713" s="11">
        <f>Table1[[#This Row],[Price per Unit]]*Table1[[#This Row],[Units Sold]]</f>
        <v>29250</v>
      </c>
      <c r="L5713" s="11">
        <v>1462.5</v>
      </c>
      <c r="M5713" s="12">
        <f>Table1[[#This Row],[Operating Profit]]/Table1[[#This Row],[Total Sales]]</f>
        <v>0.05</v>
      </c>
      <c r="N5713" s="6" t="s">
        <v>83</v>
      </c>
    </row>
    <row r="5714" spans="2:14" ht="14.25" customHeight="1" x14ac:dyDescent="0.3">
      <c r="B5714" s="6" t="s">
        <v>30</v>
      </c>
      <c r="C5714" s="6">
        <v>1185732</v>
      </c>
      <c r="D5714" s="7">
        <v>44328</v>
      </c>
      <c r="E5714" s="6" t="s">
        <v>31</v>
      </c>
      <c r="F5714" s="6" t="s">
        <v>78</v>
      </c>
      <c r="G5714" s="6" t="s">
        <v>79</v>
      </c>
      <c r="H5714" s="8" t="s">
        <v>23</v>
      </c>
      <c r="I5714" s="9">
        <v>44</v>
      </c>
      <c r="J5714" s="10">
        <v>1200</v>
      </c>
      <c r="K5714" s="11">
        <f>Table1[[#This Row],[Price per Unit]]*Table1[[#This Row],[Units Sold]]</f>
        <v>52800</v>
      </c>
      <c r="L5714" s="11">
        <v>3432</v>
      </c>
      <c r="M5714" s="12">
        <f>Table1[[#This Row],[Operating Profit]]/Table1[[#This Row],[Total Sales]]</f>
        <v>6.5000000000000002E-2</v>
      </c>
      <c r="N5714" s="6" t="s">
        <v>83</v>
      </c>
    </row>
    <row r="5715" spans="2:14" ht="14.25" customHeight="1" x14ac:dyDescent="0.3">
      <c r="B5715" s="6" t="s">
        <v>30</v>
      </c>
      <c r="C5715" s="6">
        <v>1185732</v>
      </c>
      <c r="D5715" s="7">
        <v>44358</v>
      </c>
      <c r="E5715" s="6" t="s">
        <v>31</v>
      </c>
      <c r="F5715" s="6" t="s">
        <v>78</v>
      </c>
      <c r="G5715" s="6" t="s">
        <v>79</v>
      </c>
      <c r="H5715" s="8" t="s">
        <v>17</v>
      </c>
      <c r="I5715" s="9">
        <v>28</v>
      </c>
      <c r="J5715" s="10">
        <v>1820</v>
      </c>
      <c r="K5715" s="11">
        <f>Table1[[#This Row],[Price per Unit]]*Table1[[#This Row],[Units Sold]]</f>
        <v>50960</v>
      </c>
      <c r="L5715" s="11">
        <v>2598.96</v>
      </c>
      <c r="M5715" s="12">
        <f>Table1[[#This Row],[Operating Profit]]/Table1[[#This Row],[Total Sales]]</f>
        <v>5.1000000000000004E-2</v>
      </c>
      <c r="N5715" s="6" t="s">
        <v>83</v>
      </c>
    </row>
    <row r="5716" spans="2:14" ht="14.25" customHeight="1" x14ac:dyDescent="0.3">
      <c r="B5716" s="6" t="s">
        <v>30</v>
      </c>
      <c r="C5716" s="6">
        <v>1185732</v>
      </c>
      <c r="D5716" s="7">
        <v>44358</v>
      </c>
      <c r="E5716" s="6" t="s">
        <v>31</v>
      </c>
      <c r="F5716" s="6" t="s">
        <v>78</v>
      </c>
      <c r="G5716" s="6" t="s">
        <v>79</v>
      </c>
      <c r="H5716" s="8" t="s">
        <v>19</v>
      </c>
      <c r="I5716" s="9">
        <v>24</v>
      </c>
      <c r="J5716" s="10">
        <v>1120</v>
      </c>
      <c r="K5716" s="11">
        <f>Table1[[#This Row],[Price per Unit]]*Table1[[#This Row],[Units Sold]]</f>
        <v>26880</v>
      </c>
      <c r="L5716" s="11">
        <v>1317.12</v>
      </c>
      <c r="M5716" s="12">
        <f>Table1[[#This Row],[Operating Profit]]/Table1[[#This Row],[Total Sales]]</f>
        <v>4.8999999999999995E-2</v>
      </c>
      <c r="N5716" s="6" t="s">
        <v>83</v>
      </c>
    </row>
    <row r="5717" spans="2:14" ht="14.25" customHeight="1" x14ac:dyDescent="0.3">
      <c r="B5717" s="6" t="s">
        <v>30</v>
      </c>
      <c r="C5717" s="6">
        <v>1185732</v>
      </c>
      <c r="D5717" s="7">
        <v>44358</v>
      </c>
      <c r="E5717" s="6" t="s">
        <v>31</v>
      </c>
      <c r="F5717" s="6" t="s">
        <v>78</v>
      </c>
      <c r="G5717" s="6" t="s">
        <v>79</v>
      </c>
      <c r="H5717" s="8" t="s">
        <v>20</v>
      </c>
      <c r="I5717" s="9">
        <v>19</v>
      </c>
      <c r="J5717" s="10">
        <v>1150</v>
      </c>
      <c r="K5717" s="11">
        <f>Table1[[#This Row],[Price per Unit]]*Table1[[#This Row],[Units Sold]]</f>
        <v>21850</v>
      </c>
      <c r="L5717" s="11">
        <v>1070.6500000000001</v>
      </c>
      <c r="M5717" s="12">
        <f>Table1[[#This Row],[Operating Profit]]/Table1[[#This Row],[Total Sales]]</f>
        <v>4.9000000000000002E-2</v>
      </c>
      <c r="N5717" s="6" t="s">
        <v>83</v>
      </c>
    </row>
    <row r="5718" spans="2:14" ht="14.25" customHeight="1" x14ac:dyDescent="0.3">
      <c r="B5718" s="6" t="s">
        <v>30</v>
      </c>
      <c r="C5718" s="6">
        <v>1185732</v>
      </c>
      <c r="D5718" s="7">
        <v>44358</v>
      </c>
      <c r="E5718" s="6" t="s">
        <v>31</v>
      </c>
      <c r="F5718" s="6" t="s">
        <v>78</v>
      </c>
      <c r="G5718" s="6" t="s">
        <v>79</v>
      </c>
      <c r="H5718" s="8" t="s">
        <v>21</v>
      </c>
      <c r="I5718" s="9">
        <v>19</v>
      </c>
      <c r="J5718" s="10">
        <v>1080</v>
      </c>
      <c r="K5718" s="11">
        <f>Table1[[#This Row],[Price per Unit]]*Table1[[#This Row],[Units Sold]]</f>
        <v>20520</v>
      </c>
      <c r="L5718" s="11">
        <v>1046.52</v>
      </c>
      <c r="M5718" s="12">
        <f>Table1[[#This Row],[Operating Profit]]/Table1[[#This Row],[Total Sales]]</f>
        <v>5.0999999999999997E-2</v>
      </c>
      <c r="N5718" s="6" t="s">
        <v>83</v>
      </c>
    </row>
    <row r="5719" spans="2:14" ht="14.25" customHeight="1" x14ac:dyDescent="0.3">
      <c r="B5719" s="6" t="s">
        <v>30</v>
      </c>
      <c r="C5719" s="6">
        <v>1185732</v>
      </c>
      <c r="D5719" s="7">
        <v>44358</v>
      </c>
      <c r="E5719" s="6" t="s">
        <v>31</v>
      </c>
      <c r="F5719" s="6" t="s">
        <v>78</v>
      </c>
      <c r="G5719" s="6" t="s">
        <v>79</v>
      </c>
      <c r="H5719" s="8" t="s">
        <v>22</v>
      </c>
      <c r="I5719" s="9">
        <v>34</v>
      </c>
      <c r="J5719" s="10">
        <v>1080</v>
      </c>
      <c r="K5719" s="11">
        <f>Table1[[#This Row],[Price per Unit]]*Table1[[#This Row],[Units Sold]]</f>
        <v>36720</v>
      </c>
      <c r="L5719" s="11">
        <v>1652.3999999999999</v>
      </c>
      <c r="M5719" s="12">
        <f>Table1[[#This Row],[Operating Profit]]/Table1[[#This Row],[Total Sales]]</f>
        <v>4.4999999999999998E-2</v>
      </c>
      <c r="N5719" s="6" t="s">
        <v>83</v>
      </c>
    </row>
    <row r="5720" spans="2:14" ht="14.25" customHeight="1" x14ac:dyDescent="0.3">
      <c r="B5720" s="6" t="s">
        <v>30</v>
      </c>
      <c r="C5720" s="6">
        <v>1185732</v>
      </c>
      <c r="D5720" s="7">
        <v>44358</v>
      </c>
      <c r="E5720" s="6" t="s">
        <v>31</v>
      </c>
      <c r="F5720" s="6" t="s">
        <v>78</v>
      </c>
      <c r="G5720" s="6" t="s">
        <v>79</v>
      </c>
      <c r="H5720" s="8" t="s">
        <v>23</v>
      </c>
      <c r="I5720" s="9">
        <v>38</v>
      </c>
      <c r="J5720" s="10">
        <v>1500</v>
      </c>
      <c r="K5720" s="11">
        <f>Table1[[#This Row],[Price per Unit]]*Table1[[#This Row],[Units Sold]]</f>
        <v>57000</v>
      </c>
      <c r="L5720" s="11">
        <v>3420</v>
      </c>
      <c r="M5720" s="12">
        <f>Table1[[#This Row],[Operating Profit]]/Table1[[#This Row],[Total Sales]]</f>
        <v>0.06</v>
      </c>
      <c r="N5720" s="6" t="s">
        <v>83</v>
      </c>
    </row>
    <row r="5721" spans="2:14" ht="14.25" customHeight="1" x14ac:dyDescent="0.3">
      <c r="B5721" s="6" t="s">
        <v>30</v>
      </c>
      <c r="C5721" s="6">
        <v>1185732</v>
      </c>
      <c r="D5721" s="7">
        <v>44387</v>
      </c>
      <c r="E5721" s="6" t="s">
        <v>31</v>
      </c>
      <c r="F5721" s="6" t="s">
        <v>78</v>
      </c>
      <c r="G5721" s="6" t="s">
        <v>79</v>
      </c>
      <c r="H5721" s="8" t="s">
        <v>17</v>
      </c>
      <c r="I5721" s="9">
        <v>34</v>
      </c>
      <c r="J5721" s="10">
        <v>2240</v>
      </c>
      <c r="K5721" s="11">
        <f>Table1[[#This Row],[Price per Unit]]*Table1[[#This Row],[Units Sold]]</f>
        <v>76160</v>
      </c>
      <c r="L5721" s="11">
        <v>3960.32</v>
      </c>
      <c r="M5721" s="12">
        <f>Table1[[#This Row],[Operating Profit]]/Table1[[#This Row],[Total Sales]]</f>
        <v>5.2000000000000005E-2</v>
      </c>
      <c r="N5721" s="6" t="s">
        <v>83</v>
      </c>
    </row>
    <row r="5722" spans="2:14" ht="14.25" customHeight="1" x14ac:dyDescent="0.3">
      <c r="B5722" s="6" t="s">
        <v>30</v>
      </c>
      <c r="C5722" s="6">
        <v>1185732</v>
      </c>
      <c r="D5722" s="7">
        <v>44387</v>
      </c>
      <c r="E5722" s="6" t="s">
        <v>31</v>
      </c>
      <c r="F5722" s="6" t="s">
        <v>78</v>
      </c>
      <c r="G5722" s="6" t="s">
        <v>79</v>
      </c>
      <c r="H5722" s="8" t="s">
        <v>19</v>
      </c>
      <c r="I5722" s="9">
        <v>29</v>
      </c>
      <c r="J5722" s="10">
        <v>1600</v>
      </c>
      <c r="K5722" s="11">
        <f>Table1[[#This Row],[Price per Unit]]*Table1[[#This Row],[Units Sold]]</f>
        <v>46400</v>
      </c>
      <c r="L5722" s="11">
        <v>2227.1999999999998</v>
      </c>
      <c r="M5722" s="12">
        <f>Table1[[#This Row],[Operating Profit]]/Table1[[#This Row],[Total Sales]]</f>
        <v>4.7999999999999994E-2</v>
      </c>
      <c r="N5722" s="6" t="s">
        <v>83</v>
      </c>
    </row>
    <row r="5723" spans="2:14" ht="14.25" customHeight="1" x14ac:dyDescent="0.3">
      <c r="B5723" s="6" t="s">
        <v>30</v>
      </c>
      <c r="C5723" s="6">
        <v>1185732</v>
      </c>
      <c r="D5723" s="7">
        <v>44387</v>
      </c>
      <c r="E5723" s="6" t="s">
        <v>31</v>
      </c>
      <c r="F5723" s="6" t="s">
        <v>78</v>
      </c>
      <c r="G5723" s="6" t="s">
        <v>79</v>
      </c>
      <c r="H5723" s="8" t="s">
        <v>20</v>
      </c>
      <c r="I5723" s="9">
        <v>24</v>
      </c>
      <c r="J5723" s="10">
        <v>1380</v>
      </c>
      <c r="K5723" s="11">
        <f>Table1[[#This Row],[Price per Unit]]*Table1[[#This Row],[Units Sold]]</f>
        <v>33120</v>
      </c>
      <c r="L5723" s="11">
        <v>1589.76</v>
      </c>
      <c r="M5723" s="12">
        <f>Table1[[#This Row],[Operating Profit]]/Table1[[#This Row],[Total Sales]]</f>
        <v>4.8000000000000001E-2</v>
      </c>
      <c r="N5723" s="6" t="s">
        <v>83</v>
      </c>
    </row>
    <row r="5724" spans="2:14" ht="14.25" customHeight="1" x14ac:dyDescent="0.3">
      <c r="B5724" s="6" t="s">
        <v>30</v>
      </c>
      <c r="C5724" s="6">
        <v>1185732</v>
      </c>
      <c r="D5724" s="7">
        <v>44387</v>
      </c>
      <c r="E5724" s="6" t="s">
        <v>31</v>
      </c>
      <c r="F5724" s="6" t="s">
        <v>78</v>
      </c>
      <c r="G5724" s="6" t="s">
        <v>79</v>
      </c>
      <c r="H5724" s="8" t="s">
        <v>21</v>
      </c>
      <c r="I5724" s="9">
        <v>23</v>
      </c>
      <c r="J5724" s="10">
        <v>1150</v>
      </c>
      <c r="K5724" s="11">
        <f>Table1[[#This Row],[Price per Unit]]*Table1[[#This Row],[Units Sold]]</f>
        <v>26450</v>
      </c>
      <c r="L5724" s="11">
        <v>1322.5</v>
      </c>
      <c r="M5724" s="12">
        <f>Table1[[#This Row],[Operating Profit]]/Table1[[#This Row],[Total Sales]]</f>
        <v>0.05</v>
      </c>
      <c r="N5724" s="6" t="s">
        <v>83</v>
      </c>
    </row>
    <row r="5725" spans="2:14" ht="14.25" customHeight="1" x14ac:dyDescent="0.3">
      <c r="B5725" s="6" t="s">
        <v>30</v>
      </c>
      <c r="C5725" s="6">
        <v>1185732</v>
      </c>
      <c r="D5725" s="7">
        <v>44387</v>
      </c>
      <c r="E5725" s="6" t="s">
        <v>31</v>
      </c>
      <c r="F5725" s="6" t="s">
        <v>78</v>
      </c>
      <c r="G5725" s="6" t="s">
        <v>79</v>
      </c>
      <c r="H5725" s="8" t="s">
        <v>22</v>
      </c>
      <c r="I5725" s="9">
        <v>32</v>
      </c>
      <c r="J5725" s="10">
        <v>1280</v>
      </c>
      <c r="K5725" s="11">
        <f>Table1[[#This Row],[Price per Unit]]*Table1[[#This Row],[Units Sold]]</f>
        <v>40960</v>
      </c>
      <c r="L5725" s="11">
        <v>1884.1599999999999</v>
      </c>
      <c r="M5725" s="12">
        <f>Table1[[#This Row],[Operating Profit]]/Table1[[#This Row],[Total Sales]]</f>
        <v>4.5999999999999999E-2</v>
      </c>
      <c r="N5725" s="6" t="s">
        <v>83</v>
      </c>
    </row>
    <row r="5726" spans="2:14" ht="14.25" customHeight="1" x14ac:dyDescent="0.3">
      <c r="B5726" s="6" t="s">
        <v>30</v>
      </c>
      <c r="C5726" s="6">
        <v>1185732</v>
      </c>
      <c r="D5726" s="7">
        <v>44387</v>
      </c>
      <c r="E5726" s="6" t="s">
        <v>31</v>
      </c>
      <c r="F5726" s="6" t="s">
        <v>78</v>
      </c>
      <c r="G5726" s="6" t="s">
        <v>79</v>
      </c>
      <c r="H5726" s="8" t="s">
        <v>23</v>
      </c>
      <c r="I5726" s="9">
        <v>38</v>
      </c>
      <c r="J5726" s="10">
        <v>1500</v>
      </c>
      <c r="K5726" s="11">
        <f>Table1[[#This Row],[Price per Unit]]*Table1[[#This Row],[Units Sold]]</f>
        <v>57000</v>
      </c>
      <c r="L5726" s="11">
        <v>3705</v>
      </c>
      <c r="M5726" s="12">
        <f>Table1[[#This Row],[Operating Profit]]/Table1[[#This Row],[Total Sales]]</f>
        <v>6.5000000000000002E-2</v>
      </c>
      <c r="N5726" s="6" t="s">
        <v>83</v>
      </c>
    </row>
    <row r="5727" spans="2:14" ht="14.25" customHeight="1" x14ac:dyDescent="0.3">
      <c r="B5727" s="6" t="s">
        <v>30</v>
      </c>
      <c r="C5727" s="6">
        <v>1185732</v>
      </c>
      <c r="D5727" s="7">
        <v>44419</v>
      </c>
      <c r="E5727" s="6" t="s">
        <v>31</v>
      </c>
      <c r="F5727" s="6" t="s">
        <v>78</v>
      </c>
      <c r="G5727" s="6" t="s">
        <v>79</v>
      </c>
      <c r="H5727" s="8" t="s">
        <v>17</v>
      </c>
      <c r="I5727" s="9">
        <v>33</v>
      </c>
      <c r="J5727" s="10">
        <v>2030</v>
      </c>
      <c r="K5727" s="11">
        <f>Table1[[#This Row],[Price per Unit]]*Table1[[#This Row],[Units Sold]]</f>
        <v>66990</v>
      </c>
      <c r="L5727" s="11">
        <v>3349.5</v>
      </c>
      <c r="M5727" s="12">
        <f>Table1[[#This Row],[Operating Profit]]/Table1[[#This Row],[Total Sales]]</f>
        <v>0.05</v>
      </c>
      <c r="N5727" s="6" t="s">
        <v>83</v>
      </c>
    </row>
    <row r="5728" spans="2:14" ht="14.25" customHeight="1" x14ac:dyDescent="0.3">
      <c r="B5728" s="6" t="s">
        <v>30</v>
      </c>
      <c r="C5728" s="6">
        <v>1185732</v>
      </c>
      <c r="D5728" s="7">
        <v>44419</v>
      </c>
      <c r="E5728" s="6" t="s">
        <v>31</v>
      </c>
      <c r="F5728" s="6" t="s">
        <v>78</v>
      </c>
      <c r="G5728" s="6" t="s">
        <v>79</v>
      </c>
      <c r="H5728" s="8" t="s">
        <v>19</v>
      </c>
      <c r="I5728" s="9">
        <v>34</v>
      </c>
      <c r="J5728" s="10">
        <v>1310</v>
      </c>
      <c r="K5728" s="11">
        <f>Table1[[#This Row],[Price per Unit]]*Table1[[#This Row],[Units Sold]]</f>
        <v>44540</v>
      </c>
      <c r="L5728" s="11">
        <v>2093.3799999999997</v>
      </c>
      <c r="M5728" s="12">
        <f>Table1[[#This Row],[Operating Profit]]/Table1[[#This Row],[Total Sales]]</f>
        <v>4.6999999999999993E-2</v>
      </c>
      <c r="N5728" s="6" t="s">
        <v>83</v>
      </c>
    </row>
    <row r="5729" spans="2:14" ht="14.25" customHeight="1" x14ac:dyDescent="0.3">
      <c r="B5729" s="6" t="s">
        <v>30</v>
      </c>
      <c r="C5729" s="6">
        <v>1185732</v>
      </c>
      <c r="D5729" s="7">
        <v>44419</v>
      </c>
      <c r="E5729" s="6" t="s">
        <v>31</v>
      </c>
      <c r="F5729" s="6" t="s">
        <v>78</v>
      </c>
      <c r="G5729" s="6" t="s">
        <v>79</v>
      </c>
      <c r="H5729" s="8" t="s">
        <v>20</v>
      </c>
      <c r="I5729" s="9">
        <v>29</v>
      </c>
      <c r="J5729" s="10">
        <v>1130</v>
      </c>
      <c r="K5729" s="11">
        <f>Table1[[#This Row],[Price per Unit]]*Table1[[#This Row],[Units Sold]]</f>
        <v>32770</v>
      </c>
      <c r="L5729" s="11">
        <v>1605.73</v>
      </c>
      <c r="M5729" s="12">
        <f>Table1[[#This Row],[Operating Profit]]/Table1[[#This Row],[Total Sales]]</f>
        <v>4.9000000000000002E-2</v>
      </c>
      <c r="N5729" s="6" t="s">
        <v>83</v>
      </c>
    </row>
    <row r="5730" spans="2:14" ht="14.25" customHeight="1" x14ac:dyDescent="0.3">
      <c r="B5730" s="6" t="s">
        <v>30</v>
      </c>
      <c r="C5730" s="6">
        <v>1185732</v>
      </c>
      <c r="D5730" s="7">
        <v>44419</v>
      </c>
      <c r="E5730" s="6" t="s">
        <v>31</v>
      </c>
      <c r="F5730" s="6" t="s">
        <v>78</v>
      </c>
      <c r="G5730" s="6" t="s">
        <v>79</v>
      </c>
      <c r="H5730" s="8" t="s">
        <v>21</v>
      </c>
      <c r="I5730" s="9">
        <v>19</v>
      </c>
      <c r="J5730" s="10">
        <v>1010</v>
      </c>
      <c r="K5730" s="11">
        <f>Table1[[#This Row],[Price per Unit]]*Table1[[#This Row],[Units Sold]]</f>
        <v>19190</v>
      </c>
      <c r="L5730" s="11">
        <v>1017.07</v>
      </c>
      <c r="M5730" s="12">
        <f>Table1[[#This Row],[Operating Profit]]/Table1[[#This Row],[Total Sales]]</f>
        <v>5.3000000000000005E-2</v>
      </c>
      <c r="N5730" s="6" t="s">
        <v>83</v>
      </c>
    </row>
    <row r="5731" spans="2:14" ht="14.25" customHeight="1" x14ac:dyDescent="0.3">
      <c r="B5731" s="6" t="s">
        <v>30</v>
      </c>
      <c r="C5731" s="6">
        <v>1185732</v>
      </c>
      <c r="D5731" s="7">
        <v>44419</v>
      </c>
      <c r="E5731" s="6" t="s">
        <v>31</v>
      </c>
      <c r="F5731" s="6" t="s">
        <v>78</v>
      </c>
      <c r="G5731" s="6" t="s">
        <v>79</v>
      </c>
      <c r="H5731" s="8" t="s">
        <v>22</v>
      </c>
      <c r="I5731" s="9">
        <v>29</v>
      </c>
      <c r="J5731" s="10">
        <v>1050</v>
      </c>
      <c r="K5731" s="11">
        <f>Table1[[#This Row],[Price per Unit]]*Table1[[#This Row],[Units Sold]]</f>
        <v>30450</v>
      </c>
      <c r="L5731" s="11">
        <v>1400.6999999999998</v>
      </c>
      <c r="M5731" s="12">
        <f>Table1[[#This Row],[Operating Profit]]/Table1[[#This Row],[Total Sales]]</f>
        <v>4.5999999999999992E-2</v>
      </c>
      <c r="N5731" s="6" t="s">
        <v>83</v>
      </c>
    </row>
    <row r="5732" spans="2:14" ht="14.25" customHeight="1" x14ac:dyDescent="0.3">
      <c r="B5732" s="6" t="s">
        <v>30</v>
      </c>
      <c r="C5732" s="6">
        <v>1185732</v>
      </c>
      <c r="D5732" s="7">
        <v>44419</v>
      </c>
      <c r="E5732" s="6" t="s">
        <v>31</v>
      </c>
      <c r="F5732" s="6" t="s">
        <v>78</v>
      </c>
      <c r="G5732" s="6" t="s">
        <v>79</v>
      </c>
      <c r="H5732" s="8" t="s">
        <v>23</v>
      </c>
      <c r="I5732" s="9">
        <v>32</v>
      </c>
      <c r="J5732" s="10">
        <v>1520</v>
      </c>
      <c r="K5732" s="11">
        <f>Table1[[#This Row],[Price per Unit]]*Table1[[#This Row],[Units Sold]]</f>
        <v>48640</v>
      </c>
      <c r="L5732" s="11">
        <v>2918.4</v>
      </c>
      <c r="M5732" s="12">
        <f>Table1[[#This Row],[Operating Profit]]/Table1[[#This Row],[Total Sales]]</f>
        <v>6.0000000000000005E-2</v>
      </c>
      <c r="N5732" s="6" t="s">
        <v>83</v>
      </c>
    </row>
    <row r="5733" spans="2:14" ht="14.25" customHeight="1" x14ac:dyDescent="0.3">
      <c r="B5733" s="6" t="s">
        <v>30</v>
      </c>
      <c r="C5733" s="6">
        <v>1185732</v>
      </c>
      <c r="D5733" s="7">
        <v>44451</v>
      </c>
      <c r="E5733" s="6" t="s">
        <v>31</v>
      </c>
      <c r="F5733" s="6" t="s">
        <v>78</v>
      </c>
      <c r="G5733" s="6" t="s">
        <v>79</v>
      </c>
      <c r="H5733" s="8" t="s">
        <v>17</v>
      </c>
      <c r="I5733" s="9">
        <v>29</v>
      </c>
      <c r="J5733" s="10">
        <v>1690</v>
      </c>
      <c r="K5733" s="11">
        <f>Table1[[#This Row],[Price per Unit]]*Table1[[#This Row],[Units Sold]]</f>
        <v>49010</v>
      </c>
      <c r="L5733" s="11">
        <v>2548.52</v>
      </c>
      <c r="M5733" s="12">
        <f>Table1[[#This Row],[Operating Profit]]/Table1[[#This Row],[Total Sales]]</f>
        <v>5.1999999999999998E-2</v>
      </c>
      <c r="N5733" s="6" t="s">
        <v>83</v>
      </c>
    </row>
    <row r="5734" spans="2:14" ht="14.25" customHeight="1" x14ac:dyDescent="0.3">
      <c r="B5734" s="6" t="s">
        <v>30</v>
      </c>
      <c r="C5734" s="6">
        <v>1185732</v>
      </c>
      <c r="D5734" s="7">
        <v>44451</v>
      </c>
      <c r="E5734" s="6" t="s">
        <v>31</v>
      </c>
      <c r="F5734" s="6" t="s">
        <v>78</v>
      </c>
      <c r="G5734" s="6" t="s">
        <v>79</v>
      </c>
      <c r="H5734" s="8" t="s">
        <v>19</v>
      </c>
      <c r="I5734" s="9">
        <v>23</v>
      </c>
      <c r="J5734" s="10">
        <v>1220</v>
      </c>
      <c r="K5734" s="11">
        <f>Table1[[#This Row],[Price per Unit]]*Table1[[#This Row],[Units Sold]]</f>
        <v>28060</v>
      </c>
      <c r="L5734" s="11">
        <v>1262.6999999999998</v>
      </c>
      <c r="M5734" s="12">
        <f>Table1[[#This Row],[Operating Profit]]/Table1[[#This Row],[Total Sales]]</f>
        <v>4.4999999999999991E-2</v>
      </c>
      <c r="N5734" s="6" t="s">
        <v>83</v>
      </c>
    </row>
    <row r="5735" spans="2:14" ht="14.25" customHeight="1" x14ac:dyDescent="0.3">
      <c r="B5735" s="6" t="s">
        <v>30</v>
      </c>
      <c r="C5735" s="6">
        <v>1185732</v>
      </c>
      <c r="D5735" s="7">
        <v>44451</v>
      </c>
      <c r="E5735" s="6" t="s">
        <v>31</v>
      </c>
      <c r="F5735" s="6" t="s">
        <v>78</v>
      </c>
      <c r="G5735" s="6" t="s">
        <v>79</v>
      </c>
      <c r="H5735" s="8" t="s">
        <v>20</v>
      </c>
      <c r="I5735" s="9">
        <v>9</v>
      </c>
      <c r="J5735" s="10">
        <v>910</v>
      </c>
      <c r="K5735" s="11">
        <f>Table1[[#This Row],[Price per Unit]]*Table1[[#This Row],[Units Sold]]</f>
        <v>8190</v>
      </c>
      <c r="L5735" s="11">
        <v>409.5</v>
      </c>
      <c r="M5735" s="12">
        <f>Table1[[#This Row],[Operating Profit]]/Table1[[#This Row],[Total Sales]]</f>
        <v>0.05</v>
      </c>
      <c r="N5735" s="6" t="s">
        <v>83</v>
      </c>
    </row>
    <row r="5736" spans="2:14" ht="14.25" customHeight="1" x14ac:dyDescent="0.3">
      <c r="B5736" s="6" t="s">
        <v>30</v>
      </c>
      <c r="C5736" s="6">
        <v>1185732</v>
      </c>
      <c r="D5736" s="7">
        <v>44451</v>
      </c>
      <c r="E5736" s="6" t="s">
        <v>31</v>
      </c>
      <c r="F5736" s="6" t="s">
        <v>78</v>
      </c>
      <c r="G5736" s="6" t="s">
        <v>79</v>
      </c>
      <c r="H5736" s="8" t="s">
        <v>21</v>
      </c>
      <c r="I5736" s="9">
        <v>10</v>
      </c>
      <c r="J5736" s="10">
        <v>880</v>
      </c>
      <c r="K5736" s="11">
        <f>Table1[[#This Row],[Price per Unit]]*Table1[[#This Row],[Units Sold]]</f>
        <v>8800</v>
      </c>
      <c r="L5736" s="11">
        <v>448.8</v>
      </c>
      <c r="M5736" s="12">
        <f>Table1[[#This Row],[Operating Profit]]/Table1[[#This Row],[Total Sales]]</f>
        <v>5.1000000000000004E-2</v>
      </c>
      <c r="N5736" s="6" t="s">
        <v>83</v>
      </c>
    </row>
    <row r="5737" spans="2:14" ht="14.25" customHeight="1" x14ac:dyDescent="0.3">
      <c r="B5737" s="6" t="s">
        <v>30</v>
      </c>
      <c r="C5737" s="6">
        <v>1185732</v>
      </c>
      <c r="D5737" s="7">
        <v>44451</v>
      </c>
      <c r="E5737" s="6" t="s">
        <v>31</v>
      </c>
      <c r="F5737" s="6" t="s">
        <v>78</v>
      </c>
      <c r="G5737" s="6" t="s">
        <v>79</v>
      </c>
      <c r="H5737" s="8" t="s">
        <v>22</v>
      </c>
      <c r="I5737" s="9">
        <v>19</v>
      </c>
      <c r="J5737" s="10">
        <v>880</v>
      </c>
      <c r="K5737" s="11">
        <f>Table1[[#This Row],[Price per Unit]]*Table1[[#This Row],[Units Sold]]</f>
        <v>16720</v>
      </c>
      <c r="L5737" s="11">
        <v>836</v>
      </c>
      <c r="M5737" s="12">
        <f>Table1[[#This Row],[Operating Profit]]/Table1[[#This Row],[Total Sales]]</f>
        <v>0.05</v>
      </c>
      <c r="N5737" s="6" t="s">
        <v>83</v>
      </c>
    </row>
    <row r="5738" spans="2:14" ht="14.25" customHeight="1" x14ac:dyDescent="0.3">
      <c r="B5738" s="6" t="s">
        <v>30</v>
      </c>
      <c r="C5738" s="6">
        <v>1185732</v>
      </c>
      <c r="D5738" s="7">
        <v>44451</v>
      </c>
      <c r="E5738" s="6" t="s">
        <v>31</v>
      </c>
      <c r="F5738" s="6" t="s">
        <v>78</v>
      </c>
      <c r="G5738" s="6" t="s">
        <v>79</v>
      </c>
      <c r="H5738" s="8" t="s">
        <v>23</v>
      </c>
      <c r="I5738" s="9">
        <v>24</v>
      </c>
      <c r="J5738" s="10">
        <v>1200</v>
      </c>
      <c r="K5738" s="11">
        <f>Table1[[#This Row],[Price per Unit]]*Table1[[#This Row],[Units Sold]]</f>
        <v>28800</v>
      </c>
      <c r="L5738" s="11">
        <v>1843.2</v>
      </c>
      <c r="M5738" s="12">
        <f>Table1[[#This Row],[Operating Profit]]/Table1[[#This Row],[Total Sales]]</f>
        <v>6.4000000000000001E-2</v>
      </c>
      <c r="N5738" s="6" t="s">
        <v>83</v>
      </c>
    </row>
    <row r="5739" spans="2:14" ht="14.25" customHeight="1" x14ac:dyDescent="0.3">
      <c r="B5739" s="6" t="s">
        <v>30</v>
      </c>
      <c r="C5739" s="6">
        <v>1185732</v>
      </c>
      <c r="D5739" s="7">
        <v>44480</v>
      </c>
      <c r="E5739" s="6" t="s">
        <v>31</v>
      </c>
      <c r="F5739" s="6" t="s">
        <v>78</v>
      </c>
      <c r="G5739" s="6" t="s">
        <v>79</v>
      </c>
      <c r="H5739" s="8" t="s">
        <v>17</v>
      </c>
      <c r="I5739" s="9">
        <v>28</v>
      </c>
      <c r="J5739" s="10">
        <v>1730</v>
      </c>
      <c r="K5739" s="11">
        <f>Table1[[#This Row],[Price per Unit]]*Table1[[#This Row],[Units Sold]]</f>
        <v>48440</v>
      </c>
      <c r="L5739" s="11">
        <v>2470.44</v>
      </c>
      <c r="M5739" s="12">
        <f>Table1[[#This Row],[Operating Profit]]/Table1[[#This Row],[Total Sales]]</f>
        <v>5.1000000000000004E-2</v>
      </c>
      <c r="N5739" s="6" t="s">
        <v>83</v>
      </c>
    </row>
    <row r="5740" spans="2:14" ht="14.25" customHeight="1" x14ac:dyDescent="0.3">
      <c r="B5740" s="6" t="s">
        <v>30</v>
      </c>
      <c r="C5740" s="6">
        <v>1185732</v>
      </c>
      <c r="D5740" s="7">
        <v>44480</v>
      </c>
      <c r="E5740" s="6" t="s">
        <v>31</v>
      </c>
      <c r="F5740" s="6" t="s">
        <v>78</v>
      </c>
      <c r="G5740" s="6" t="s">
        <v>79</v>
      </c>
      <c r="H5740" s="8" t="s">
        <v>19</v>
      </c>
      <c r="I5740" s="9">
        <v>19</v>
      </c>
      <c r="J5740" s="10">
        <v>1000</v>
      </c>
      <c r="K5740" s="11">
        <f>Table1[[#This Row],[Price per Unit]]*Table1[[#This Row],[Units Sold]]</f>
        <v>19000</v>
      </c>
      <c r="L5740" s="11">
        <v>950</v>
      </c>
      <c r="M5740" s="12">
        <f>Table1[[#This Row],[Operating Profit]]/Table1[[#This Row],[Total Sales]]</f>
        <v>0.05</v>
      </c>
      <c r="N5740" s="6" t="s">
        <v>83</v>
      </c>
    </row>
    <row r="5741" spans="2:14" ht="14.25" customHeight="1" x14ac:dyDescent="0.3">
      <c r="B5741" s="6" t="s">
        <v>30</v>
      </c>
      <c r="C5741" s="6">
        <v>1185732</v>
      </c>
      <c r="D5741" s="7">
        <v>44480</v>
      </c>
      <c r="E5741" s="6" t="s">
        <v>31</v>
      </c>
      <c r="F5741" s="6" t="s">
        <v>78</v>
      </c>
      <c r="G5741" s="6" t="s">
        <v>79</v>
      </c>
      <c r="H5741" s="8" t="s">
        <v>20</v>
      </c>
      <c r="I5741" s="9">
        <v>19</v>
      </c>
      <c r="J5741" s="10">
        <v>870</v>
      </c>
      <c r="K5741" s="11">
        <f>Table1[[#This Row],[Price per Unit]]*Table1[[#This Row],[Units Sold]]</f>
        <v>16530</v>
      </c>
      <c r="L5741" s="11">
        <v>809.97</v>
      </c>
      <c r="M5741" s="12">
        <f>Table1[[#This Row],[Operating Profit]]/Table1[[#This Row],[Total Sales]]</f>
        <v>4.9000000000000002E-2</v>
      </c>
      <c r="N5741" s="6" t="s">
        <v>83</v>
      </c>
    </row>
    <row r="5742" spans="2:14" ht="14.25" customHeight="1" x14ac:dyDescent="0.3">
      <c r="B5742" s="6" t="s">
        <v>30</v>
      </c>
      <c r="C5742" s="6">
        <v>1185732</v>
      </c>
      <c r="D5742" s="7">
        <v>44480</v>
      </c>
      <c r="E5742" s="6" t="s">
        <v>31</v>
      </c>
      <c r="F5742" s="6" t="s">
        <v>78</v>
      </c>
      <c r="G5742" s="6" t="s">
        <v>79</v>
      </c>
      <c r="H5742" s="8" t="s">
        <v>21</v>
      </c>
      <c r="I5742" s="9">
        <v>19</v>
      </c>
      <c r="J5742" s="10">
        <v>720</v>
      </c>
      <c r="K5742" s="11">
        <f>Table1[[#This Row],[Price per Unit]]*Table1[[#This Row],[Units Sold]]</f>
        <v>13680</v>
      </c>
      <c r="L5742" s="11">
        <v>752.40000000000009</v>
      </c>
      <c r="M5742" s="12">
        <f>Table1[[#This Row],[Operating Profit]]/Table1[[#This Row],[Total Sales]]</f>
        <v>5.5000000000000007E-2</v>
      </c>
      <c r="N5742" s="6" t="s">
        <v>83</v>
      </c>
    </row>
    <row r="5743" spans="2:14" ht="14.25" customHeight="1" x14ac:dyDescent="0.3">
      <c r="B5743" s="6" t="s">
        <v>30</v>
      </c>
      <c r="C5743" s="6">
        <v>1185732</v>
      </c>
      <c r="D5743" s="7">
        <v>44480</v>
      </c>
      <c r="E5743" s="6" t="s">
        <v>31</v>
      </c>
      <c r="F5743" s="6" t="s">
        <v>78</v>
      </c>
      <c r="G5743" s="6" t="s">
        <v>79</v>
      </c>
      <c r="H5743" s="8" t="s">
        <v>22</v>
      </c>
      <c r="I5743" s="9">
        <v>29</v>
      </c>
      <c r="J5743" s="10">
        <v>830</v>
      </c>
      <c r="K5743" s="11">
        <f>Table1[[#This Row],[Price per Unit]]*Table1[[#This Row],[Units Sold]]</f>
        <v>24070</v>
      </c>
      <c r="L5743" s="11">
        <v>1203.5</v>
      </c>
      <c r="M5743" s="12">
        <f>Table1[[#This Row],[Operating Profit]]/Table1[[#This Row],[Total Sales]]</f>
        <v>0.05</v>
      </c>
      <c r="N5743" s="6" t="s">
        <v>83</v>
      </c>
    </row>
    <row r="5744" spans="2:14" ht="14.25" customHeight="1" x14ac:dyDescent="0.3">
      <c r="B5744" s="6" t="s">
        <v>30</v>
      </c>
      <c r="C5744" s="6">
        <v>1185732</v>
      </c>
      <c r="D5744" s="7">
        <v>44480</v>
      </c>
      <c r="E5744" s="6" t="s">
        <v>31</v>
      </c>
      <c r="F5744" s="6" t="s">
        <v>78</v>
      </c>
      <c r="G5744" s="6" t="s">
        <v>79</v>
      </c>
      <c r="H5744" s="8" t="s">
        <v>23</v>
      </c>
      <c r="I5744" s="9">
        <v>32</v>
      </c>
      <c r="J5744" s="10">
        <v>1040</v>
      </c>
      <c r="K5744" s="11">
        <f>Table1[[#This Row],[Price per Unit]]*Table1[[#This Row],[Units Sold]]</f>
        <v>33280</v>
      </c>
      <c r="L5744" s="11">
        <v>2063.36</v>
      </c>
      <c r="M5744" s="12">
        <f>Table1[[#This Row],[Operating Profit]]/Table1[[#This Row],[Total Sales]]</f>
        <v>6.2000000000000006E-2</v>
      </c>
      <c r="N5744" s="6" t="s">
        <v>83</v>
      </c>
    </row>
    <row r="5745" spans="2:14" ht="14.25" customHeight="1" x14ac:dyDescent="0.3">
      <c r="B5745" s="6" t="s">
        <v>30</v>
      </c>
      <c r="C5745" s="6">
        <v>1185732</v>
      </c>
      <c r="D5745" s="7">
        <v>44511</v>
      </c>
      <c r="E5745" s="6" t="s">
        <v>31</v>
      </c>
      <c r="F5745" s="6" t="s">
        <v>78</v>
      </c>
      <c r="G5745" s="6" t="s">
        <v>79</v>
      </c>
      <c r="H5745" s="8" t="s">
        <v>17</v>
      </c>
      <c r="I5745" s="9">
        <v>29</v>
      </c>
      <c r="J5745" s="10">
        <v>1490</v>
      </c>
      <c r="K5745" s="11">
        <f>Table1[[#This Row],[Price per Unit]]*Table1[[#This Row],[Units Sold]]</f>
        <v>43210</v>
      </c>
      <c r="L5745" s="11">
        <v>2160.5</v>
      </c>
      <c r="M5745" s="12">
        <f>Table1[[#This Row],[Operating Profit]]/Table1[[#This Row],[Total Sales]]</f>
        <v>0.05</v>
      </c>
      <c r="N5745" s="6" t="s">
        <v>83</v>
      </c>
    </row>
    <row r="5746" spans="2:14" ht="14.25" customHeight="1" x14ac:dyDescent="0.3">
      <c r="B5746" s="6" t="s">
        <v>30</v>
      </c>
      <c r="C5746" s="6">
        <v>1185732</v>
      </c>
      <c r="D5746" s="7">
        <v>44511</v>
      </c>
      <c r="E5746" s="6" t="s">
        <v>31</v>
      </c>
      <c r="F5746" s="6" t="s">
        <v>78</v>
      </c>
      <c r="G5746" s="6" t="s">
        <v>79</v>
      </c>
      <c r="H5746" s="8" t="s">
        <v>19</v>
      </c>
      <c r="I5746" s="9">
        <v>20</v>
      </c>
      <c r="J5746" s="10">
        <v>1080</v>
      </c>
      <c r="K5746" s="11">
        <f>Table1[[#This Row],[Price per Unit]]*Table1[[#This Row],[Units Sold]]</f>
        <v>21600</v>
      </c>
      <c r="L5746" s="11">
        <v>993.59999999999991</v>
      </c>
      <c r="M5746" s="12">
        <f>Table1[[#This Row],[Operating Profit]]/Table1[[#This Row],[Total Sales]]</f>
        <v>4.5999999999999999E-2</v>
      </c>
      <c r="N5746" s="6" t="s">
        <v>83</v>
      </c>
    </row>
    <row r="5747" spans="2:14" ht="14.25" customHeight="1" x14ac:dyDescent="0.3">
      <c r="B5747" s="6" t="s">
        <v>30</v>
      </c>
      <c r="C5747" s="6">
        <v>1185732</v>
      </c>
      <c r="D5747" s="7">
        <v>44511</v>
      </c>
      <c r="E5747" s="6" t="s">
        <v>31</v>
      </c>
      <c r="F5747" s="6" t="s">
        <v>78</v>
      </c>
      <c r="G5747" s="6" t="s">
        <v>79</v>
      </c>
      <c r="H5747" s="8" t="s">
        <v>20</v>
      </c>
      <c r="I5747" s="9">
        <v>19</v>
      </c>
      <c r="J5747" s="10">
        <v>930</v>
      </c>
      <c r="K5747" s="11">
        <f>Table1[[#This Row],[Price per Unit]]*Table1[[#This Row],[Units Sold]]</f>
        <v>17670</v>
      </c>
      <c r="L5747" s="11">
        <v>848.16</v>
      </c>
      <c r="M5747" s="12">
        <f>Table1[[#This Row],[Operating Profit]]/Table1[[#This Row],[Total Sales]]</f>
        <v>4.8000000000000001E-2</v>
      </c>
      <c r="N5747" s="6" t="s">
        <v>83</v>
      </c>
    </row>
    <row r="5748" spans="2:14" ht="14.25" customHeight="1" x14ac:dyDescent="0.3">
      <c r="B5748" s="6" t="s">
        <v>30</v>
      </c>
      <c r="C5748" s="6">
        <v>1185732</v>
      </c>
      <c r="D5748" s="7">
        <v>44511</v>
      </c>
      <c r="E5748" s="6" t="s">
        <v>31</v>
      </c>
      <c r="F5748" s="6" t="s">
        <v>78</v>
      </c>
      <c r="G5748" s="6" t="s">
        <v>79</v>
      </c>
      <c r="H5748" s="8" t="s">
        <v>21</v>
      </c>
      <c r="I5748" s="9">
        <v>19</v>
      </c>
      <c r="J5748" s="10">
        <v>1130</v>
      </c>
      <c r="K5748" s="11">
        <f>Table1[[#This Row],[Price per Unit]]*Table1[[#This Row],[Units Sold]]</f>
        <v>21470</v>
      </c>
      <c r="L5748" s="11">
        <v>1094.97</v>
      </c>
      <c r="M5748" s="12">
        <f>Table1[[#This Row],[Operating Profit]]/Table1[[#This Row],[Total Sales]]</f>
        <v>5.1000000000000004E-2</v>
      </c>
      <c r="N5748" s="6" t="s">
        <v>83</v>
      </c>
    </row>
    <row r="5749" spans="2:14" ht="14.25" customHeight="1" x14ac:dyDescent="0.3">
      <c r="B5749" s="6" t="s">
        <v>30</v>
      </c>
      <c r="C5749" s="6">
        <v>1185732</v>
      </c>
      <c r="D5749" s="7">
        <v>44511</v>
      </c>
      <c r="E5749" s="6" t="s">
        <v>31</v>
      </c>
      <c r="F5749" s="6" t="s">
        <v>78</v>
      </c>
      <c r="G5749" s="6" t="s">
        <v>79</v>
      </c>
      <c r="H5749" s="8" t="s">
        <v>22</v>
      </c>
      <c r="I5749" s="9">
        <v>39</v>
      </c>
      <c r="J5749" s="10">
        <v>910</v>
      </c>
      <c r="K5749" s="11">
        <f>Table1[[#This Row],[Price per Unit]]*Table1[[#This Row],[Units Sold]]</f>
        <v>35490</v>
      </c>
      <c r="L5749" s="11">
        <v>1739.01</v>
      </c>
      <c r="M5749" s="12">
        <f>Table1[[#This Row],[Operating Profit]]/Table1[[#This Row],[Total Sales]]</f>
        <v>4.9000000000000002E-2</v>
      </c>
      <c r="N5749" s="6" t="s">
        <v>83</v>
      </c>
    </row>
    <row r="5750" spans="2:14" ht="14.25" customHeight="1" x14ac:dyDescent="0.3">
      <c r="B5750" s="6" t="s">
        <v>30</v>
      </c>
      <c r="C5750" s="6">
        <v>1185732</v>
      </c>
      <c r="D5750" s="7">
        <v>44511</v>
      </c>
      <c r="E5750" s="6" t="s">
        <v>31</v>
      </c>
      <c r="F5750" s="6" t="s">
        <v>78</v>
      </c>
      <c r="G5750" s="6" t="s">
        <v>79</v>
      </c>
      <c r="H5750" s="8" t="s">
        <v>23</v>
      </c>
      <c r="I5750" s="9">
        <v>43</v>
      </c>
      <c r="J5750" s="10">
        <v>1130</v>
      </c>
      <c r="K5750" s="11">
        <f>Table1[[#This Row],[Price per Unit]]*Table1[[#This Row],[Units Sold]]</f>
        <v>48590</v>
      </c>
      <c r="L5750" s="11">
        <v>3158.35</v>
      </c>
      <c r="M5750" s="12">
        <f>Table1[[#This Row],[Operating Profit]]/Table1[[#This Row],[Total Sales]]</f>
        <v>6.5000000000000002E-2</v>
      </c>
      <c r="N5750" s="6" t="s">
        <v>83</v>
      </c>
    </row>
    <row r="5751" spans="2:14" ht="14.25" customHeight="1" x14ac:dyDescent="0.3">
      <c r="B5751" s="6" t="s">
        <v>30</v>
      </c>
      <c r="C5751" s="6">
        <v>1185732</v>
      </c>
      <c r="D5751" s="7">
        <v>44540</v>
      </c>
      <c r="E5751" s="6" t="s">
        <v>31</v>
      </c>
      <c r="F5751" s="6" t="s">
        <v>78</v>
      </c>
      <c r="G5751" s="6" t="s">
        <v>79</v>
      </c>
      <c r="H5751" s="8" t="s">
        <v>17</v>
      </c>
      <c r="I5751" s="9">
        <v>39</v>
      </c>
      <c r="J5751" s="10">
        <v>2030</v>
      </c>
      <c r="K5751" s="11">
        <f>Table1[[#This Row],[Price per Unit]]*Table1[[#This Row],[Units Sold]]</f>
        <v>79170</v>
      </c>
      <c r="L5751" s="11">
        <v>4354.3500000000004</v>
      </c>
      <c r="M5751" s="12">
        <f>Table1[[#This Row],[Operating Profit]]/Table1[[#This Row],[Total Sales]]</f>
        <v>5.5000000000000007E-2</v>
      </c>
      <c r="N5751" s="6" t="s">
        <v>83</v>
      </c>
    </row>
    <row r="5752" spans="2:14" ht="14.25" customHeight="1" x14ac:dyDescent="0.3">
      <c r="B5752" s="6" t="s">
        <v>30</v>
      </c>
      <c r="C5752" s="6">
        <v>1185732</v>
      </c>
      <c r="D5752" s="7">
        <v>44540</v>
      </c>
      <c r="E5752" s="6" t="s">
        <v>31</v>
      </c>
      <c r="F5752" s="6" t="s">
        <v>78</v>
      </c>
      <c r="G5752" s="6" t="s">
        <v>79</v>
      </c>
      <c r="H5752" s="8" t="s">
        <v>19</v>
      </c>
      <c r="I5752" s="9">
        <v>28</v>
      </c>
      <c r="J5752" s="10">
        <v>1450</v>
      </c>
      <c r="K5752" s="11">
        <f>Table1[[#This Row],[Price per Unit]]*Table1[[#This Row],[Units Sold]]</f>
        <v>40600</v>
      </c>
      <c r="L5752" s="11">
        <v>1989.3999999999999</v>
      </c>
      <c r="M5752" s="12">
        <f>Table1[[#This Row],[Operating Profit]]/Table1[[#This Row],[Total Sales]]</f>
        <v>4.8999999999999995E-2</v>
      </c>
      <c r="N5752" s="6" t="s">
        <v>83</v>
      </c>
    </row>
    <row r="5753" spans="2:14" ht="14.25" customHeight="1" x14ac:dyDescent="0.3">
      <c r="B5753" s="6" t="s">
        <v>30</v>
      </c>
      <c r="C5753" s="6">
        <v>1185732</v>
      </c>
      <c r="D5753" s="7">
        <v>44540</v>
      </c>
      <c r="E5753" s="6" t="s">
        <v>31</v>
      </c>
      <c r="F5753" s="6" t="s">
        <v>78</v>
      </c>
      <c r="G5753" s="6" t="s">
        <v>79</v>
      </c>
      <c r="H5753" s="8" t="s">
        <v>20</v>
      </c>
      <c r="I5753" s="9">
        <v>29</v>
      </c>
      <c r="J5753" s="10">
        <v>1130</v>
      </c>
      <c r="K5753" s="11">
        <f>Table1[[#This Row],[Price per Unit]]*Table1[[#This Row],[Units Sold]]</f>
        <v>32770</v>
      </c>
      <c r="L5753" s="11">
        <v>1540.1899999999998</v>
      </c>
      <c r="M5753" s="12">
        <f>Table1[[#This Row],[Operating Profit]]/Table1[[#This Row],[Total Sales]]</f>
        <v>4.6999999999999993E-2</v>
      </c>
      <c r="N5753" s="6" t="s">
        <v>83</v>
      </c>
    </row>
    <row r="5754" spans="2:14" ht="14.25" customHeight="1" x14ac:dyDescent="0.3">
      <c r="B5754" s="6" t="s">
        <v>30</v>
      </c>
      <c r="C5754" s="6">
        <v>1185732</v>
      </c>
      <c r="D5754" s="7">
        <v>44540</v>
      </c>
      <c r="E5754" s="6" t="s">
        <v>31</v>
      </c>
      <c r="F5754" s="6" t="s">
        <v>78</v>
      </c>
      <c r="G5754" s="6" t="s">
        <v>79</v>
      </c>
      <c r="H5754" s="8" t="s">
        <v>21</v>
      </c>
      <c r="I5754" s="9">
        <v>27</v>
      </c>
      <c r="J5754" s="10">
        <v>1120</v>
      </c>
      <c r="K5754" s="11">
        <f>Table1[[#This Row],[Price per Unit]]*Table1[[#This Row],[Units Sold]]</f>
        <v>30240</v>
      </c>
      <c r="L5754" s="11">
        <v>1542.24</v>
      </c>
      <c r="M5754" s="12">
        <f>Table1[[#This Row],[Operating Profit]]/Table1[[#This Row],[Total Sales]]</f>
        <v>5.1000000000000004E-2</v>
      </c>
      <c r="N5754" s="6" t="s">
        <v>83</v>
      </c>
    </row>
    <row r="5755" spans="2:14" ht="14.25" customHeight="1" x14ac:dyDescent="0.3">
      <c r="B5755" s="6" t="s">
        <v>30</v>
      </c>
      <c r="C5755" s="6">
        <v>1185732</v>
      </c>
      <c r="D5755" s="7">
        <v>44540</v>
      </c>
      <c r="E5755" s="6" t="s">
        <v>31</v>
      </c>
      <c r="F5755" s="6" t="s">
        <v>78</v>
      </c>
      <c r="G5755" s="6" t="s">
        <v>79</v>
      </c>
      <c r="H5755" s="8" t="s">
        <v>22</v>
      </c>
      <c r="I5755" s="9">
        <v>38</v>
      </c>
      <c r="J5755" s="10">
        <v>1120</v>
      </c>
      <c r="K5755" s="11">
        <f>Table1[[#This Row],[Price per Unit]]*Table1[[#This Row],[Units Sold]]</f>
        <v>42560</v>
      </c>
      <c r="L5755" s="11">
        <v>2128</v>
      </c>
      <c r="M5755" s="12">
        <f>Table1[[#This Row],[Operating Profit]]/Table1[[#This Row],[Total Sales]]</f>
        <v>0.05</v>
      </c>
      <c r="N5755" s="6" t="s">
        <v>83</v>
      </c>
    </row>
    <row r="5756" spans="2:14" ht="14.25" customHeight="1" x14ac:dyDescent="0.3">
      <c r="B5756" s="6" t="s">
        <v>30</v>
      </c>
      <c r="C5756" s="6">
        <v>1185732</v>
      </c>
      <c r="D5756" s="7">
        <v>44540</v>
      </c>
      <c r="E5756" s="6" t="s">
        <v>31</v>
      </c>
      <c r="F5756" s="6" t="s">
        <v>78</v>
      </c>
      <c r="G5756" s="6" t="s">
        <v>79</v>
      </c>
      <c r="H5756" s="8" t="s">
        <v>23</v>
      </c>
      <c r="I5756" s="9">
        <v>42</v>
      </c>
      <c r="J5756" s="10">
        <v>1250</v>
      </c>
      <c r="K5756" s="11">
        <f>Table1[[#This Row],[Price per Unit]]*Table1[[#This Row],[Units Sold]]</f>
        <v>52500</v>
      </c>
      <c r="L5756" s="11">
        <v>3202.5</v>
      </c>
      <c r="M5756" s="12">
        <f>Table1[[#This Row],[Operating Profit]]/Table1[[#This Row],[Total Sales]]</f>
        <v>6.0999999999999999E-2</v>
      </c>
      <c r="N5756" s="6" t="s">
        <v>83</v>
      </c>
    </row>
    <row r="5757" spans="2:14" ht="14.25" customHeight="1" x14ac:dyDescent="0.3">
      <c r="B5757" s="6" t="s">
        <v>30</v>
      </c>
      <c r="C5757" s="6">
        <v>1128299</v>
      </c>
      <c r="D5757" s="7">
        <v>44220</v>
      </c>
      <c r="E5757" s="6" t="s">
        <v>31</v>
      </c>
      <c r="F5757" s="6" t="s">
        <v>78</v>
      </c>
      <c r="G5757" s="6" t="s">
        <v>79</v>
      </c>
      <c r="H5757" s="8" t="s">
        <v>17</v>
      </c>
      <c r="I5757" s="9">
        <v>27</v>
      </c>
      <c r="J5757" s="10">
        <v>980</v>
      </c>
      <c r="K5757" s="11">
        <f>Table1[[#This Row],[Price per Unit]]*Table1[[#This Row],[Units Sold]]</f>
        <v>26460</v>
      </c>
      <c r="L5757" s="11">
        <v>1270.08</v>
      </c>
      <c r="M5757" s="12">
        <f>Table1[[#This Row],[Operating Profit]]/Table1[[#This Row],[Total Sales]]</f>
        <v>4.7999999999999994E-2</v>
      </c>
      <c r="N5757" s="6" t="s">
        <v>83</v>
      </c>
    </row>
    <row r="5758" spans="2:14" ht="14.25" customHeight="1" x14ac:dyDescent="0.3">
      <c r="B5758" s="6" t="s">
        <v>30</v>
      </c>
      <c r="C5758" s="6">
        <v>1128299</v>
      </c>
      <c r="D5758" s="7">
        <v>44220</v>
      </c>
      <c r="E5758" s="6" t="s">
        <v>31</v>
      </c>
      <c r="F5758" s="6" t="s">
        <v>78</v>
      </c>
      <c r="G5758" s="6" t="s">
        <v>79</v>
      </c>
      <c r="H5758" s="8" t="s">
        <v>19</v>
      </c>
      <c r="I5758" s="9">
        <v>39</v>
      </c>
      <c r="J5758" s="10">
        <v>1050</v>
      </c>
      <c r="K5758" s="11">
        <f>Table1[[#This Row],[Price per Unit]]*Table1[[#This Row],[Units Sold]]</f>
        <v>40950</v>
      </c>
      <c r="L5758" s="11">
        <v>2006.55</v>
      </c>
      <c r="M5758" s="12">
        <f>Table1[[#This Row],[Operating Profit]]/Table1[[#This Row],[Total Sales]]</f>
        <v>4.9000000000000002E-2</v>
      </c>
      <c r="N5758" s="6" t="s">
        <v>83</v>
      </c>
    </row>
    <row r="5759" spans="2:14" ht="14.25" customHeight="1" x14ac:dyDescent="0.3">
      <c r="B5759" s="6" t="s">
        <v>30</v>
      </c>
      <c r="C5759" s="6">
        <v>1128299</v>
      </c>
      <c r="D5759" s="7">
        <v>44220</v>
      </c>
      <c r="E5759" s="6" t="s">
        <v>31</v>
      </c>
      <c r="F5759" s="6" t="s">
        <v>78</v>
      </c>
      <c r="G5759" s="6" t="s">
        <v>79</v>
      </c>
      <c r="H5759" s="8" t="s">
        <v>20</v>
      </c>
      <c r="I5759" s="9">
        <v>39</v>
      </c>
      <c r="J5759" s="10">
        <v>1050</v>
      </c>
      <c r="K5759" s="11">
        <f>Table1[[#This Row],[Price per Unit]]*Table1[[#This Row],[Units Sold]]</f>
        <v>40950</v>
      </c>
      <c r="L5759" s="11">
        <v>1965.6</v>
      </c>
      <c r="M5759" s="12">
        <f>Table1[[#This Row],[Operating Profit]]/Table1[[#This Row],[Total Sales]]</f>
        <v>4.8000000000000001E-2</v>
      </c>
      <c r="N5759" s="6" t="s">
        <v>83</v>
      </c>
    </row>
    <row r="5760" spans="2:14" ht="14.25" customHeight="1" x14ac:dyDescent="0.3">
      <c r="B5760" s="6" t="s">
        <v>30</v>
      </c>
      <c r="C5760" s="6">
        <v>1128299</v>
      </c>
      <c r="D5760" s="7">
        <v>44220</v>
      </c>
      <c r="E5760" s="6" t="s">
        <v>31</v>
      </c>
      <c r="F5760" s="6" t="s">
        <v>78</v>
      </c>
      <c r="G5760" s="6" t="s">
        <v>79</v>
      </c>
      <c r="H5760" s="8" t="s">
        <v>21</v>
      </c>
      <c r="I5760" s="9">
        <v>39</v>
      </c>
      <c r="J5760" s="10">
        <v>580</v>
      </c>
      <c r="K5760" s="11">
        <f>Table1[[#This Row],[Price per Unit]]*Table1[[#This Row],[Units Sold]]</f>
        <v>22620</v>
      </c>
      <c r="L5760" s="11">
        <v>1040.52</v>
      </c>
      <c r="M5760" s="12">
        <f>Table1[[#This Row],[Operating Profit]]/Table1[[#This Row],[Total Sales]]</f>
        <v>4.5999999999999999E-2</v>
      </c>
      <c r="N5760" s="6" t="s">
        <v>83</v>
      </c>
    </row>
    <row r="5761" spans="2:14" ht="14.25" customHeight="1" x14ac:dyDescent="0.3">
      <c r="B5761" s="6" t="s">
        <v>30</v>
      </c>
      <c r="C5761" s="6">
        <v>1128299</v>
      </c>
      <c r="D5761" s="7">
        <v>44220</v>
      </c>
      <c r="E5761" s="6" t="s">
        <v>31</v>
      </c>
      <c r="F5761" s="6" t="s">
        <v>78</v>
      </c>
      <c r="G5761" s="6" t="s">
        <v>79</v>
      </c>
      <c r="H5761" s="8" t="s">
        <v>22</v>
      </c>
      <c r="I5761" s="9">
        <v>42</v>
      </c>
      <c r="J5761" s="10">
        <v>440</v>
      </c>
      <c r="K5761" s="11">
        <f>Table1[[#This Row],[Price per Unit]]*Table1[[#This Row],[Units Sold]]</f>
        <v>18480</v>
      </c>
      <c r="L5761" s="11">
        <v>1016.4000000000001</v>
      </c>
      <c r="M5761" s="12">
        <f>Table1[[#This Row],[Operating Profit]]/Table1[[#This Row],[Total Sales]]</f>
        <v>5.5000000000000007E-2</v>
      </c>
      <c r="N5761" s="6" t="s">
        <v>83</v>
      </c>
    </row>
    <row r="5762" spans="2:14" ht="14.25" customHeight="1" x14ac:dyDescent="0.3">
      <c r="B5762" s="6" t="s">
        <v>30</v>
      </c>
      <c r="C5762" s="6">
        <v>1128299</v>
      </c>
      <c r="D5762" s="7">
        <v>44220</v>
      </c>
      <c r="E5762" s="6" t="s">
        <v>31</v>
      </c>
      <c r="F5762" s="6" t="s">
        <v>78</v>
      </c>
      <c r="G5762" s="6" t="s">
        <v>79</v>
      </c>
      <c r="H5762" s="8" t="s">
        <v>23</v>
      </c>
      <c r="I5762" s="9">
        <v>39</v>
      </c>
      <c r="J5762" s="10">
        <v>1080</v>
      </c>
      <c r="K5762" s="11">
        <f>Table1[[#This Row],[Price per Unit]]*Table1[[#This Row],[Units Sold]]</f>
        <v>42120</v>
      </c>
      <c r="L5762" s="11">
        <v>1811.16</v>
      </c>
      <c r="M5762" s="12">
        <f>Table1[[#This Row],[Operating Profit]]/Table1[[#This Row],[Total Sales]]</f>
        <v>4.3000000000000003E-2</v>
      </c>
      <c r="N5762" s="6" t="s">
        <v>83</v>
      </c>
    </row>
    <row r="5763" spans="2:14" ht="14.25" customHeight="1" x14ac:dyDescent="0.3">
      <c r="B5763" s="6" t="s">
        <v>30</v>
      </c>
      <c r="C5763" s="6">
        <v>1128299</v>
      </c>
      <c r="D5763" s="7">
        <v>44251</v>
      </c>
      <c r="E5763" s="6" t="s">
        <v>31</v>
      </c>
      <c r="F5763" s="6" t="s">
        <v>78</v>
      </c>
      <c r="G5763" s="6" t="s">
        <v>79</v>
      </c>
      <c r="H5763" s="8" t="s">
        <v>17</v>
      </c>
      <c r="I5763" s="9">
        <v>29</v>
      </c>
      <c r="J5763" s="10">
        <v>1170</v>
      </c>
      <c r="K5763" s="11">
        <f>Table1[[#This Row],[Price per Unit]]*Table1[[#This Row],[Units Sold]]</f>
        <v>33930</v>
      </c>
      <c r="L5763" s="11">
        <v>1526.85</v>
      </c>
      <c r="M5763" s="12">
        <f>Table1[[#This Row],[Operating Profit]]/Table1[[#This Row],[Total Sales]]</f>
        <v>4.4999999999999998E-2</v>
      </c>
      <c r="N5763" s="6" t="s">
        <v>83</v>
      </c>
    </row>
    <row r="5764" spans="2:14" ht="14.25" customHeight="1" x14ac:dyDescent="0.3">
      <c r="B5764" s="6" t="s">
        <v>30</v>
      </c>
      <c r="C5764" s="6">
        <v>1128299</v>
      </c>
      <c r="D5764" s="7">
        <v>44251</v>
      </c>
      <c r="E5764" s="6" t="s">
        <v>31</v>
      </c>
      <c r="F5764" s="6" t="s">
        <v>78</v>
      </c>
      <c r="G5764" s="6" t="s">
        <v>79</v>
      </c>
      <c r="H5764" s="8" t="s">
        <v>19</v>
      </c>
      <c r="I5764" s="9">
        <v>39</v>
      </c>
      <c r="J5764" s="10">
        <v>910</v>
      </c>
      <c r="K5764" s="11">
        <f>Table1[[#This Row],[Price per Unit]]*Table1[[#This Row],[Units Sold]]</f>
        <v>35490</v>
      </c>
      <c r="L5764" s="11">
        <v>1703.52</v>
      </c>
      <c r="M5764" s="12">
        <f>Table1[[#This Row],[Operating Profit]]/Table1[[#This Row],[Total Sales]]</f>
        <v>4.8000000000000001E-2</v>
      </c>
      <c r="N5764" s="6" t="s">
        <v>83</v>
      </c>
    </row>
    <row r="5765" spans="2:14" ht="14.25" customHeight="1" x14ac:dyDescent="0.3">
      <c r="B5765" s="6" t="s">
        <v>30</v>
      </c>
      <c r="C5765" s="6">
        <v>1128299</v>
      </c>
      <c r="D5765" s="7">
        <v>44251</v>
      </c>
      <c r="E5765" s="6" t="s">
        <v>31</v>
      </c>
      <c r="F5765" s="6" t="s">
        <v>78</v>
      </c>
      <c r="G5765" s="6" t="s">
        <v>79</v>
      </c>
      <c r="H5765" s="8" t="s">
        <v>20</v>
      </c>
      <c r="I5765" s="9">
        <v>36</v>
      </c>
      <c r="J5765" s="10">
        <v>880</v>
      </c>
      <c r="K5765" s="11">
        <f>Table1[[#This Row],[Price per Unit]]*Table1[[#This Row],[Units Sold]]</f>
        <v>31680</v>
      </c>
      <c r="L5765" s="11">
        <v>1425.6</v>
      </c>
      <c r="M5765" s="12">
        <f>Table1[[#This Row],[Operating Profit]]/Table1[[#This Row],[Total Sales]]</f>
        <v>4.4999999999999998E-2</v>
      </c>
      <c r="N5765" s="6" t="s">
        <v>83</v>
      </c>
    </row>
    <row r="5766" spans="2:14" ht="14.25" customHeight="1" x14ac:dyDescent="0.3">
      <c r="B5766" s="6" t="s">
        <v>30</v>
      </c>
      <c r="C5766" s="6">
        <v>1128299</v>
      </c>
      <c r="D5766" s="7">
        <v>44251</v>
      </c>
      <c r="E5766" s="6" t="s">
        <v>31</v>
      </c>
      <c r="F5766" s="6" t="s">
        <v>80</v>
      </c>
      <c r="G5766" s="6" t="s">
        <v>63</v>
      </c>
      <c r="H5766" s="8" t="s">
        <v>21</v>
      </c>
      <c r="I5766" s="9">
        <v>39</v>
      </c>
      <c r="J5766" s="10">
        <v>580</v>
      </c>
      <c r="K5766" s="11">
        <f>Table1[[#This Row],[Price per Unit]]*Table1[[#This Row],[Units Sold]]</f>
        <v>22620</v>
      </c>
      <c r="L5766" s="11">
        <v>1085.76</v>
      </c>
      <c r="M5766" s="12">
        <f>Table1[[#This Row],[Operating Profit]]/Table1[[#This Row],[Total Sales]]</f>
        <v>4.8000000000000001E-2</v>
      </c>
      <c r="N5766" s="6" t="s">
        <v>83</v>
      </c>
    </row>
    <row r="5767" spans="2:14" ht="14.25" customHeight="1" x14ac:dyDescent="0.3">
      <c r="B5767" s="6" t="s">
        <v>30</v>
      </c>
      <c r="C5767" s="6">
        <v>1128299</v>
      </c>
      <c r="D5767" s="7">
        <v>44251</v>
      </c>
      <c r="E5767" s="6" t="s">
        <v>31</v>
      </c>
      <c r="F5767" s="6" t="s">
        <v>80</v>
      </c>
      <c r="G5767" s="6" t="s">
        <v>63</v>
      </c>
      <c r="H5767" s="8" t="s">
        <v>22</v>
      </c>
      <c r="I5767" s="9">
        <v>42</v>
      </c>
      <c r="J5767" s="10">
        <v>380</v>
      </c>
      <c r="K5767" s="11">
        <f>Table1[[#This Row],[Price per Unit]]*Table1[[#This Row],[Units Sold]]</f>
        <v>15960</v>
      </c>
      <c r="L5767" s="11">
        <v>829.92000000000007</v>
      </c>
      <c r="M5767" s="12">
        <f>Table1[[#This Row],[Operating Profit]]/Table1[[#This Row],[Total Sales]]</f>
        <v>5.2000000000000005E-2</v>
      </c>
      <c r="N5767" s="6" t="s">
        <v>83</v>
      </c>
    </row>
    <row r="5768" spans="2:14" ht="14.25" customHeight="1" x14ac:dyDescent="0.3">
      <c r="B5768" s="6" t="s">
        <v>30</v>
      </c>
      <c r="C5768" s="6">
        <v>1128299</v>
      </c>
      <c r="D5768" s="7">
        <v>44251</v>
      </c>
      <c r="E5768" s="6" t="s">
        <v>31</v>
      </c>
      <c r="F5768" s="6" t="s">
        <v>80</v>
      </c>
      <c r="G5768" s="6" t="s">
        <v>63</v>
      </c>
      <c r="H5768" s="8" t="s">
        <v>23</v>
      </c>
      <c r="I5768" s="9">
        <v>37</v>
      </c>
      <c r="J5768" s="10">
        <v>850</v>
      </c>
      <c r="K5768" s="11">
        <f>Table1[[#This Row],[Price per Unit]]*Table1[[#This Row],[Units Sold]]</f>
        <v>31450</v>
      </c>
      <c r="L5768" s="11">
        <v>1258</v>
      </c>
      <c r="M5768" s="12">
        <f>Table1[[#This Row],[Operating Profit]]/Table1[[#This Row],[Total Sales]]</f>
        <v>0.04</v>
      </c>
      <c r="N5768" s="6" t="s">
        <v>83</v>
      </c>
    </row>
    <row r="5769" spans="2:14" ht="14.25" customHeight="1" x14ac:dyDescent="0.3">
      <c r="B5769" s="6" t="s">
        <v>30</v>
      </c>
      <c r="C5769" s="6">
        <v>1128299</v>
      </c>
      <c r="D5769" s="7">
        <v>44278</v>
      </c>
      <c r="E5769" s="6" t="s">
        <v>31</v>
      </c>
      <c r="F5769" s="6" t="s">
        <v>80</v>
      </c>
      <c r="G5769" s="6" t="s">
        <v>63</v>
      </c>
      <c r="H5769" s="8" t="s">
        <v>17</v>
      </c>
      <c r="I5769" s="9">
        <v>38</v>
      </c>
      <c r="J5769" s="10">
        <v>1280</v>
      </c>
      <c r="K5769" s="11">
        <f>Table1[[#This Row],[Price per Unit]]*Table1[[#This Row],[Units Sold]]</f>
        <v>48640</v>
      </c>
      <c r="L5769" s="11">
        <v>2383.36</v>
      </c>
      <c r="M5769" s="12">
        <f>Table1[[#This Row],[Operating Profit]]/Table1[[#This Row],[Total Sales]]</f>
        <v>4.9000000000000002E-2</v>
      </c>
      <c r="N5769" s="6" t="s">
        <v>83</v>
      </c>
    </row>
    <row r="5770" spans="2:14" ht="14.25" customHeight="1" x14ac:dyDescent="0.3">
      <c r="B5770" s="6" t="s">
        <v>30</v>
      </c>
      <c r="C5770" s="6">
        <v>1128299</v>
      </c>
      <c r="D5770" s="7">
        <v>44278</v>
      </c>
      <c r="E5770" s="6" t="s">
        <v>31</v>
      </c>
      <c r="F5770" s="6" t="s">
        <v>80</v>
      </c>
      <c r="G5770" s="6" t="s">
        <v>63</v>
      </c>
      <c r="H5770" s="8" t="s">
        <v>19</v>
      </c>
      <c r="I5770" s="9">
        <v>45</v>
      </c>
      <c r="J5770" s="10">
        <v>850</v>
      </c>
      <c r="K5770" s="11">
        <f>Table1[[#This Row],[Price per Unit]]*Table1[[#This Row],[Units Sold]]</f>
        <v>38250</v>
      </c>
      <c r="L5770" s="11">
        <v>1836</v>
      </c>
      <c r="M5770" s="12">
        <f>Table1[[#This Row],[Operating Profit]]/Table1[[#This Row],[Total Sales]]</f>
        <v>4.8000000000000001E-2</v>
      </c>
      <c r="N5770" s="6" t="s">
        <v>83</v>
      </c>
    </row>
    <row r="5771" spans="2:14" ht="14.25" customHeight="1" x14ac:dyDescent="0.3">
      <c r="B5771" s="6" t="s">
        <v>30</v>
      </c>
      <c r="C5771" s="6">
        <v>1128299</v>
      </c>
      <c r="D5771" s="7">
        <v>44278</v>
      </c>
      <c r="E5771" s="6" t="s">
        <v>31</v>
      </c>
      <c r="F5771" s="6" t="s">
        <v>80</v>
      </c>
      <c r="G5771" s="6" t="s">
        <v>63</v>
      </c>
      <c r="H5771" s="8" t="s">
        <v>20</v>
      </c>
      <c r="I5771" s="9">
        <v>54</v>
      </c>
      <c r="J5771" s="10">
        <v>880</v>
      </c>
      <c r="K5771" s="11">
        <f>Table1[[#This Row],[Price per Unit]]*Table1[[#This Row],[Units Sold]]</f>
        <v>47520</v>
      </c>
      <c r="L5771" s="11">
        <v>2138.3999999999996</v>
      </c>
      <c r="M5771" s="12">
        <f>Table1[[#This Row],[Operating Profit]]/Table1[[#This Row],[Total Sales]]</f>
        <v>4.4999999999999991E-2</v>
      </c>
      <c r="N5771" s="6" t="s">
        <v>83</v>
      </c>
    </row>
    <row r="5772" spans="2:14" ht="14.25" customHeight="1" x14ac:dyDescent="0.3">
      <c r="B5772" s="6" t="s">
        <v>30</v>
      </c>
      <c r="C5772" s="6">
        <v>1128299</v>
      </c>
      <c r="D5772" s="7">
        <v>44278</v>
      </c>
      <c r="E5772" s="6" t="s">
        <v>31</v>
      </c>
      <c r="F5772" s="6" t="s">
        <v>80</v>
      </c>
      <c r="G5772" s="6" t="s">
        <v>63</v>
      </c>
      <c r="H5772" s="8" t="s">
        <v>21</v>
      </c>
      <c r="I5772" s="9">
        <v>49</v>
      </c>
      <c r="J5772" s="10">
        <v>650</v>
      </c>
      <c r="K5772" s="11">
        <f>Table1[[#This Row],[Price per Unit]]*Table1[[#This Row],[Units Sold]]</f>
        <v>31850</v>
      </c>
      <c r="L5772" s="11">
        <v>1528.8</v>
      </c>
      <c r="M5772" s="12">
        <f>Table1[[#This Row],[Operating Profit]]/Table1[[#This Row],[Total Sales]]</f>
        <v>4.8000000000000001E-2</v>
      </c>
      <c r="N5772" s="6" t="s">
        <v>83</v>
      </c>
    </row>
    <row r="5773" spans="2:14" ht="14.25" customHeight="1" x14ac:dyDescent="0.3">
      <c r="B5773" s="6" t="s">
        <v>30</v>
      </c>
      <c r="C5773" s="6">
        <v>1128299</v>
      </c>
      <c r="D5773" s="7">
        <v>44278</v>
      </c>
      <c r="E5773" s="6" t="s">
        <v>31</v>
      </c>
      <c r="F5773" s="6" t="s">
        <v>80</v>
      </c>
      <c r="G5773" s="6" t="s">
        <v>63</v>
      </c>
      <c r="H5773" s="8" t="s">
        <v>22</v>
      </c>
      <c r="I5773" s="9">
        <v>54</v>
      </c>
      <c r="J5773" s="10">
        <v>260</v>
      </c>
      <c r="K5773" s="11">
        <f>Table1[[#This Row],[Price per Unit]]*Table1[[#This Row],[Units Sold]]</f>
        <v>14040</v>
      </c>
      <c r="L5773" s="11">
        <v>744.12</v>
      </c>
      <c r="M5773" s="12">
        <f>Table1[[#This Row],[Operating Profit]]/Table1[[#This Row],[Total Sales]]</f>
        <v>5.2999999999999999E-2</v>
      </c>
      <c r="N5773" s="6" t="s">
        <v>83</v>
      </c>
    </row>
    <row r="5774" spans="2:14" ht="14.25" customHeight="1" x14ac:dyDescent="0.3">
      <c r="B5774" s="6" t="s">
        <v>30</v>
      </c>
      <c r="C5774" s="6">
        <v>1128299</v>
      </c>
      <c r="D5774" s="7">
        <v>44278</v>
      </c>
      <c r="E5774" s="6" t="s">
        <v>31</v>
      </c>
      <c r="F5774" s="6" t="s">
        <v>80</v>
      </c>
      <c r="G5774" s="6" t="s">
        <v>63</v>
      </c>
      <c r="H5774" s="8" t="s">
        <v>23</v>
      </c>
      <c r="I5774" s="9">
        <v>49</v>
      </c>
      <c r="J5774" s="10">
        <v>870</v>
      </c>
      <c r="K5774" s="11">
        <f>Table1[[#This Row],[Price per Unit]]*Table1[[#This Row],[Units Sold]]</f>
        <v>42630</v>
      </c>
      <c r="L5774" s="11">
        <v>1790.46</v>
      </c>
      <c r="M5774" s="12">
        <f>Table1[[#This Row],[Operating Profit]]/Table1[[#This Row],[Total Sales]]</f>
        <v>4.2000000000000003E-2</v>
      </c>
      <c r="N5774" s="6" t="s">
        <v>83</v>
      </c>
    </row>
    <row r="5775" spans="2:14" ht="14.25" customHeight="1" x14ac:dyDescent="0.3">
      <c r="B5775" s="6" t="s">
        <v>30</v>
      </c>
      <c r="C5775" s="6">
        <v>1128299</v>
      </c>
      <c r="D5775" s="7">
        <v>44310</v>
      </c>
      <c r="E5775" s="6" t="s">
        <v>31</v>
      </c>
      <c r="F5775" s="6" t="s">
        <v>80</v>
      </c>
      <c r="G5775" s="6" t="s">
        <v>63</v>
      </c>
      <c r="H5775" s="8" t="s">
        <v>17</v>
      </c>
      <c r="I5775" s="9">
        <v>51</v>
      </c>
      <c r="J5775" s="10">
        <v>1240</v>
      </c>
      <c r="K5775" s="11">
        <f>Table1[[#This Row],[Price per Unit]]*Table1[[#This Row],[Units Sold]]</f>
        <v>63240</v>
      </c>
      <c r="L5775" s="11">
        <v>2909.04</v>
      </c>
      <c r="M5775" s="12">
        <f>Table1[[#This Row],[Operating Profit]]/Table1[[#This Row],[Total Sales]]</f>
        <v>4.5999999999999999E-2</v>
      </c>
      <c r="N5775" s="6" t="s">
        <v>83</v>
      </c>
    </row>
    <row r="5776" spans="2:14" ht="14.25" customHeight="1" x14ac:dyDescent="0.3">
      <c r="B5776" s="6" t="s">
        <v>30</v>
      </c>
      <c r="C5776" s="6">
        <v>1128299</v>
      </c>
      <c r="D5776" s="7">
        <v>44310</v>
      </c>
      <c r="E5776" s="6" t="s">
        <v>31</v>
      </c>
      <c r="F5776" s="6" t="s">
        <v>80</v>
      </c>
      <c r="G5776" s="6" t="s">
        <v>63</v>
      </c>
      <c r="H5776" s="8" t="s">
        <v>19</v>
      </c>
      <c r="I5776" s="9">
        <v>54</v>
      </c>
      <c r="J5776" s="10">
        <v>830</v>
      </c>
      <c r="K5776" s="11">
        <f>Table1[[#This Row],[Price per Unit]]*Table1[[#This Row],[Units Sold]]</f>
        <v>44820</v>
      </c>
      <c r="L5776" s="11">
        <v>2196.1799999999998</v>
      </c>
      <c r="M5776" s="12">
        <f>Table1[[#This Row],[Operating Profit]]/Table1[[#This Row],[Total Sales]]</f>
        <v>4.8999999999999995E-2</v>
      </c>
      <c r="N5776" s="6" t="s">
        <v>83</v>
      </c>
    </row>
    <row r="5777" spans="2:14" ht="14.25" customHeight="1" x14ac:dyDescent="0.3">
      <c r="B5777" s="6" t="s">
        <v>30</v>
      </c>
      <c r="C5777" s="6">
        <v>1128299</v>
      </c>
      <c r="D5777" s="7">
        <v>44310</v>
      </c>
      <c r="E5777" s="6" t="s">
        <v>31</v>
      </c>
      <c r="F5777" s="6" t="s">
        <v>80</v>
      </c>
      <c r="G5777" s="6" t="s">
        <v>63</v>
      </c>
      <c r="H5777" s="8" t="s">
        <v>20</v>
      </c>
      <c r="I5777" s="9">
        <v>55</v>
      </c>
      <c r="J5777" s="10">
        <v>850</v>
      </c>
      <c r="K5777" s="11">
        <f>Table1[[#This Row],[Price per Unit]]*Table1[[#This Row],[Units Sold]]</f>
        <v>46750</v>
      </c>
      <c r="L5777" s="11">
        <v>2244</v>
      </c>
      <c r="M5777" s="12">
        <f>Table1[[#This Row],[Operating Profit]]/Table1[[#This Row],[Total Sales]]</f>
        <v>4.8000000000000001E-2</v>
      </c>
      <c r="N5777" s="6" t="s">
        <v>83</v>
      </c>
    </row>
    <row r="5778" spans="2:14" ht="14.25" customHeight="1" x14ac:dyDescent="0.3">
      <c r="B5778" s="6" t="s">
        <v>30</v>
      </c>
      <c r="C5778" s="6">
        <v>1128299</v>
      </c>
      <c r="D5778" s="7">
        <v>44310</v>
      </c>
      <c r="E5778" s="6" t="s">
        <v>31</v>
      </c>
      <c r="F5778" s="6" t="s">
        <v>80</v>
      </c>
      <c r="G5778" s="6" t="s">
        <v>63</v>
      </c>
      <c r="H5778" s="8" t="s">
        <v>21</v>
      </c>
      <c r="I5778" s="9">
        <v>41</v>
      </c>
      <c r="J5778" s="10">
        <v>630</v>
      </c>
      <c r="K5778" s="11">
        <f>Table1[[#This Row],[Price per Unit]]*Table1[[#This Row],[Units Sold]]</f>
        <v>25830</v>
      </c>
      <c r="L5778" s="11">
        <v>1291.5</v>
      </c>
      <c r="M5778" s="12">
        <f>Table1[[#This Row],[Operating Profit]]/Table1[[#This Row],[Total Sales]]</f>
        <v>0.05</v>
      </c>
      <c r="N5778" s="6" t="s">
        <v>83</v>
      </c>
    </row>
    <row r="5779" spans="2:14" ht="14.25" customHeight="1" x14ac:dyDescent="0.3">
      <c r="B5779" s="6" t="s">
        <v>30</v>
      </c>
      <c r="C5779" s="6">
        <v>1128299</v>
      </c>
      <c r="D5779" s="7">
        <v>44310</v>
      </c>
      <c r="E5779" s="6" t="s">
        <v>31</v>
      </c>
      <c r="F5779" s="6" t="s">
        <v>80</v>
      </c>
      <c r="G5779" s="6" t="s">
        <v>63</v>
      </c>
      <c r="H5779" s="8" t="s">
        <v>22</v>
      </c>
      <c r="I5779" s="9">
        <v>48</v>
      </c>
      <c r="J5779" s="10">
        <v>360</v>
      </c>
      <c r="K5779" s="11">
        <f>Table1[[#This Row],[Price per Unit]]*Table1[[#This Row],[Units Sold]]</f>
        <v>17280</v>
      </c>
      <c r="L5779" s="11">
        <v>864</v>
      </c>
      <c r="M5779" s="12">
        <f>Table1[[#This Row],[Operating Profit]]/Table1[[#This Row],[Total Sales]]</f>
        <v>0.05</v>
      </c>
      <c r="N5779" s="6" t="s">
        <v>83</v>
      </c>
    </row>
    <row r="5780" spans="2:14" ht="14.25" customHeight="1" x14ac:dyDescent="0.3">
      <c r="B5780" s="6" t="s">
        <v>30</v>
      </c>
      <c r="C5780" s="6">
        <v>1128299</v>
      </c>
      <c r="D5780" s="7">
        <v>44310</v>
      </c>
      <c r="E5780" s="6" t="s">
        <v>31</v>
      </c>
      <c r="F5780" s="6" t="s">
        <v>80</v>
      </c>
      <c r="G5780" s="6" t="s">
        <v>63</v>
      </c>
      <c r="H5780" s="8" t="s">
        <v>23</v>
      </c>
      <c r="I5780" s="9">
        <v>59</v>
      </c>
      <c r="J5780" s="10">
        <v>840</v>
      </c>
      <c r="K5780" s="11">
        <f>Table1[[#This Row],[Price per Unit]]*Table1[[#This Row],[Units Sold]]</f>
        <v>49560</v>
      </c>
      <c r="L5780" s="11">
        <v>2230.1999999999998</v>
      </c>
      <c r="M5780" s="12">
        <f>Table1[[#This Row],[Operating Profit]]/Table1[[#This Row],[Total Sales]]</f>
        <v>4.4999999999999998E-2</v>
      </c>
      <c r="N5780" s="6" t="s">
        <v>83</v>
      </c>
    </row>
    <row r="5781" spans="2:14" ht="14.25" customHeight="1" x14ac:dyDescent="0.3">
      <c r="B5781" s="6" t="s">
        <v>30</v>
      </c>
      <c r="C5781" s="6">
        <v>1128299</v>
      </c>
      <c r="D5781" s="7">
        <v>44341</v>
      </c>
      <c r="E5781" s="6" t="s">
        <v>31</v>
      </c>
      <c r="F5781" s="6" t="s">
        <v>80</v>
      </c>
      <c r="G5781" s="6" t="s">
        <v>63</v>
      </c>
      <c r="H5781" s="8" t="s">
        <v>17</v>
      </c>
      <c r="I5781" s="9">
        <v>48</v>
      </c>
      <c r="J5781" s="10">
        <v>1450</v>
      </c>
      <c r="K5781" s="11">
        <f>Table1[[#This Row],[Price per Unit]]*Table1[[#This Row],[Units Sold]]</f>
        <v>69600</v>
      </c>
      <c r="L5781" s="11">
        <v>3131.9999999999995</v>
      </c>
      <c r="M5781" s="12">
        <f>Table1[[#This Row],[Operating Profit]]/Table1[[#This Row],[Total Sales]]</f>
        <v>4.4999999999999991E-2</v>
      </c>
      <c r="N5781" s="6" t="s">
        <v>83</v>
      </c>
    </row>
    <row r="5782" spans="2:14" ht="14.25" customHeight="1" x14ac:dyDescent="0.3">
      <c r="B5782" s="6" t="s">
        <v>30</v>
      </c>
      <c r="C5782" s="6">
        <v>1128299</v>
      </c>
      <c r="D5782" s="7">
        <v>44341</v>
      </c>
      <c r="E5782" s="6" t="s">
        <v>31</v>
      </c>
      <c r="F5782" s="6" t="s">
        <v>80</v>
      </c>
      <c r="G5782" s="6" t="s">
        <v>63</v>
      </c>
      <c r="H5782" s="8" t="s">
        <v>19</v>
      </c>
      <c r="I5782" s="9">
        <v>50</v>
      </c>
      <c r="J5782" s="10">
        <v>1050</v>
      </c>
      <c r="K5782" s="11">
        <f>Table1[[#This Row],[Price per Unit]]*Table1[[#This Row],[Units Sold]]</f>
        <v>52500</v>
      </c>
      <c r="L5782" s="11">
        <v>2415</v>
      </c>
      <c r="M5782" s="12">
        <f>Table1[[#This Row],[Operating Profit]]/Table1[[#This Row],[Total Sales]]</f>
        <v>4.5999999999999999E-2</v>
      </c>
      <c r="N5782" s="6" t="s">
        <v>83</v>
      </c>
    </row>
    <row r="5783" spans="2:14" ht="14.25" customHeight="1" x14ac:dyDescent="0.3">
      <c r="B5783" s="6" t="s">
        <v>30</v>
      </c>
      <c r="C5783" s="6">
        <v>1128299</v>
      </c>
      <c r="D5783" s="7">
        <v>44341</v>
      </c>
      <c r="E5783" s="6" t="s">
        <v>31</v>
      </c>
      <c r="F5783" s="6" t="s">
        <v>80</v>
      </c>
      <c r="G5783" s="6" t="s">
        <v>63</v>
      </c>
      <c r="H5783" s="8" t="s">
        <v>20</v>
      </c>
      <c r="I5783" s="9">
        <v>50</v>
      </c>
      <c r="J5783" s="10">
        <v>950</v>
      </c>
      <c r="K5783" s="11">
        <f>Table1[[#This Row],[Price per Unit]]*Table1[[#This Row],[Units Sold]]</f>
        <v>47500</v>
      </c>
      <c r="L5783" s="11">
        <v>2375</v>
      </c>
      <c r="M5783" s="12">
        <f>Table1[[#This Row],[Operating Profit]]/Table1[[#This Row],[Total Sales]]</f>
        <v>0.05</v>
      </c>
      <c r="N5783" s="6" t="s">
        <v>83</v>
      </c>
    </row>
    <row r="5784" spans="2:14" ht="14.25" customHeight="1" x14ac:dyDescent="0.3">
      <c r="B5784" s="6" t="s">
        <v>30</v>
      </c>
      <c r="C5784" s="6">
        <v>1128299</v>
      </c>
      <c r="D5784" s="7">
        <v>44341</v>
      </c>
      <c r="E5784" s="6" t="s">
        <v>31</v>
      </c>
      <c r="F5784" s="6" t="s">
        <v>80</v>
      </c>
      <c r="G5784" s="6" t="s">
        <v>63</v>
      </c>
      <c r="H5784" s="8" t="s">
        <v>21</v>
      </c>
      <c r="I5784" s="9">
        <v>49</v>
      </c>
      <c r="J5784" s="10">
        <v>830</v>
      </c>
      <c r="K5784" s="11">
        <f>Table1[[#This Row],[Price per Unit]]*Table1[[#This Row],[Units Sold]]</f>
        <v>40670</v>
      </c>
      <c r="L5784" s="11">
        <v>1952.1599999999999</v>
      </c>
      <c r="M5784" s="12">
        <f>Table1[[#This Row],[Operating Profit]]/Table1[[#This Row],[Total Sales]]</f>
        <v>4.7999999999999994E-2</v>
      </c>
      <c r="N5784" s="6" t="s">
        <v>83</v>
      </c>
    </row>
    <row r="5785" spans="2:14" ht="14.25" customHeight="1" x14ac:dyDescent="0.3">
      <c r="B5785" s="6" t="s">
        <v>30</v>
      </c>
      <c r="C5785" s="6">
        <v>1128299</v>
      </c>
      <c r="D5785" s="7">
        <v>44341</v>
      </c>
      <c r="E5785" s="6" t="s">
        <v>31</v>
      </c>
      <c r="F5785" s="6" t="s">
        <v>80</v>
      </c>
      <c r="G5785" s="6" t="s">
        <v>63</v>
      </c>
      <c r="H5785" s="8" t="s">
        <v>22</v>
      </c>
      <c r="I5785" s="9">
        <v>41</v>
      </c>
      <c r="J5785" s="10">
        <v>440</v>
      </c>
      <c r="K5785" s="11">
        <f>Table1[[#This Row],[Price per Unit]]*Table1[[#This Row],[Units Sold]]</f>
        <v>18040</v>
      </c>
      <c r="L5785" s="11">
        <v>992.2</v>
      </c>
      <c r="M5785" s="12">
        <f>Table1[[#This Row],[Operating Profit]]/Table1[[#This Row],[Total Sales]]</f>
        <v>5.5E-2</v>
      </c>
      <c r="N5785" s="6" t="s">
        <v>83</v>
      </c>
    </row>
    <row r="5786" spans="2:14" ht="14.25" customHeight="1" x14ac:dyDescent="0.3">
      <c r="B5786" s="6" t="s">
        <v>30</v>
      </c>
      <c r="C5786" s="6">
        <v>1128299</v>
      </c>
      <c r="D5786" s="7">
        <v>44341</v>
      </c>
      <c r="E5786" s="6" t="s">
        <v>31</v>
      </c>
      <c r="F5786" s="6" t="s">
        <v>80</v>
      </c>
      <c r="G5786" s="6" t="s">
        <v>63</v>
      </c>
      <c r="H5786" s="8" t="s">
        <v>23</v>
      </c>
      <c r="I5786" s="9">
        <v>54</v>
      </c>
      <c r="J5786" s="10">
        <v>1580</v>
      </c>
      <c r="K5786" s="11">
        <f>Table1[[#This Row],[Price per Unit]]*Table1[[#This Row],[Units Sold]]</f>
        <v>85320</v>
      </c>
      <c r="L5786" s="11">
        <v>3839.3999999999996</v>
      </c>
      <c r="M5786" s="12">
        <f>Table1[[#This Row],[Operating Profit]]/Table1[[#This Row],[Total Sales]]</f>
        <v>4.4999999999999998E-2</v>
      </c>
      <c r="N5786" s="6" t="s">
        <v>83</v>
      </c>
    </row>
    <row r="5787" spans="2:14" ht="14.25" customHeight="1" x14ac:dyDescent="0.3">
      <c r="B5787" s="6" t="s">
        <v>30</v>
      </c>
      <c r="C5787" s="6">
        <v>1128299</v>
      </c>
      <c r="D5787" s="7">
        <v>44371</v>
      </c>
      <c r="E5787" s="6" t="s">
        <v>31</v>
      </c>
      <c r="F5787" s="6" t="s">
        <v>80</v>
      </c>
      <c r="G5787" s="6" t="s">
        <v>63</v>
      </c>
      <c r="H5787" s="8" t="s">
        <v>17</v>
      </c>
      <c r="I5787" s="9">
        <v>51</v>
      </c>
      <c r="J5787" s="10">
        <v>2250</v>
      </c>
      <c r="K5787" s="11">
        <f>Table1[[#This Row],[Price per Unit]]*Table1[[#This Row],[Units Sold]]</f>
        <v>114750</v>
      </c>
      <c r="L5787" s="11">
        <v>5622.75</v>
      </c>
      <c r="M5787" s="12">
        <f>Table1[[#This Row],[Operating Profit]]/Table1[[#This Row],[Total Sales]]</f>
        <v>4.9000000000000002E-2</v>
      </c>
      <c r="N5787" s="6" t="s">
        <v>83</v>
      </c>
    </row>
    <row r="5788" spans="2:14" ht="14.25" customHeight="1" x14ac:dyDescent="0.3">
      <c r="B5788" s="6" t="s">
        <v>30</v>
      </c>
      <c r="C5788" s="6">
        <v>1128299</v>
      </c>
      <c r="D5788" s="7">
        <v>44371</v>
      </c>
      <c r="E5788" s="6" t="s">
        <v>31</v>
      </c>
      <c r="F5788" s="6" t="s">
        <v>80</v>
      </c>
      <c r="G5788" s="6" t="s">
        <v>63</v>
      </c>
      <c r="H5788" s="8" t="s">
        <v>19</v>
      </c>
      <c r="I5788" s="9">
        <v>62</v>
      </c>
      <c r="J5788" s="10">
        <v>1690</v>
      </c>
      <c r="K5788" s="11">
        <f>Table1[[#This Row],[Price per Unit]]*Table1[[#This Row],[Units Sold]]</f>
        <v>104780</v>
      </c>
      <c r="L5788" s="11">
        <v>5134.22</v>
      </c>
      <c r="M5788" s="12">
        <f>Table1[[#This Row],[Operating Profit]]/Table1[[#This Row],[Total Sales]]</f>
        <v>4.9000000000000002E-2</v>
      </c>
      <c r="N5788" s="6" t="s">
        <v>83</v>
      </c>
    </row>
    <row r="5789" spans="2:14" ht="14.25" customHeight="1" x14ac:dyDescent="0.3">
      <c r="B5789" s="6" t="s">
        <v>30</v>
      </c>
      <c r="C5789" s="6">
        <v>1128299</v>
      </c>
      <c r="D5789" s="7">
        <v>44371</v>
      </c>
      <c r="E5789" s="6" t="s">
        <v>31</v>
      </c>
      <c r="F5789" s="6" t="s">
        <v>80</v>
      </c>
      <c r="G5789" s="6" t="s">
        <v>63</v>
      </c>
      <c r="H5789" s="8" t="s">
        <v>20</v>
      </c>
      <c r="I5789" s="9">
        <v>78</v>
      </c>
      <c r="J5789" s="10">
        <v>1890</v>
      </c>
      <c r="K5789" s="11">
        <f>Table1[[#This Row],[Price per Unit]]*Table1[[#This Row],[Units Sold]]</f>
        <v>147420</v>
      </c>
      <c r="L5789" s="11">
        <v>6781.32</v>
      </c>
      <c r="M5789" s="12">
        <f>Table1[[#This Row],[Operating Profit]]/Table1[[#This Row],[Total Sales]]</f>
        <v>4.5999999999999999E-2</v>
      </c>
      <c r="N5789" s="6" t="s">
        <v>83</v>
      </c>
    </row>
    <row r="5790" spans="2:14" ht="14.25" customHeight="1" x14ac:dyDescent="0.3">
      <c r="B5790" s="6" t="s">
        <v>30</v>
      </c>
      <c r="C5790" s="6">
        <v>1128299</v>
      </c>
      <c r="D5790" s="7">
        <v>44371</v>
      </c>
      <c r="E5790" s="6" t="s">
        <v>31</v>
      </c>
      <c r="F5790" s="6" t="s">
        <v>80</v>
      </c>
      <c r="G5790" s="6" t="s">
        <v>63</v>
      </c>
      <c r="H5790" s="8" t="s">
        <v>21</v>
      </c>
      <c r="I5790" s="9">
        <v>74</v>
      </c>
      <c r="J5790" s="10">
        <v>1580</v>
      </c>
      <c r="K5790" s="11">
        <f>Table1[[#This Row],[Price per Unit]]*Table1[[#This Row],[Units Sold]]</f>
        <v>116920</v>
      </c>
      <c r="L5790" s="11">
        <v>5846</v>
      </c>
      <c r="M5790" s="12">
        <f>Table1[[#This Row],[Operating Profit]]/Table1[[#This Row],[Total Sales]]</f>
        <v>0.05</v>
      </c>
      <c r="N5790" s="6" t="s">
        <v>83</v>
      </c>
    </row>
    <row r="5791" spans="2:14" ht="14.25" customHeight="1" x14ac:dyDescent="0.3">
      <c r="B5791" s="6" t="s">
        <v>30</v>
      </c>
      <c r="C5791" s="6">
        <v>1128299</v>
      </c>
      <c r="D5791" s="7">
        <v>44371</v>
      </c>
      <c r="E5791" s="6" t="s">
        <v>31</v>
      </c>
      <c r="F5791" s="6" t="s">
        <v>80</v>
      </c>
      <c r="G5791" s="6" t="s">
        <v>63</v>
      </c>
      <c r="H5791" s="8" t="s">
        <v>22</v>
      </c>
      <c r="I5791" s="9">
        <v>86</v>
      </c>
      <c r="J5791" s="10">
        <v>1080</v>
      </c>
      <c r="K5791" s="11">
        <f>Table1[[#This Row],[Price per Unit]]*Table1[[#This Row],[Units Sold]]</f>
        <v>92880</v>
      </c>
      <c r="L5791" s="11">
        <v>4922.6400000000003</v>
      </c>
      <c r="M5791" s="12">
        <f>Table1[[#This Row],[Operating Profit]]/Table1[[#This Row],[Total Sales]]</f>
        <v>5.3000000000000005E-2</v>
      </c>
      <c r="N5791" s="6" t="s">
        <v>83</v>
      </c>
    </row>
    <row r="5792" spans="2:14" ht="14.25" customHeight="1" x14ac:dyDescent="0.3">
      <c r="B5792" s="6" t="s">
        <v>30</v>
      </c>
      <c r="C5792" s="6">
        <v>1128299</v>
      </c>
      <c r="D5792" s="7">
        <v>44371</v>
      </c>
      <c r="E5792" s="6" t="s">
        <v>31</v>
      </c>
      <c r="F5792" s="6" t="s">
        <v>80</v>
      </c>
      <c r="G5792" s="6" t="s">
        <v>63</v>
      </c>
      <c r="H5792" s="8" t="s">
        <v>23</v>
      </c>
      <c r="I5792" s="9">
        <v>95</v>
      </c>
      <c r="J5792" s="10">
        <v>1890</v>
      </c>
      <c r="K5792" s="11">
        <f>Table1[[#This Row],[Price per Unit]]*Table1[[#This Row],[Units Sold]]</f>
        <v>179550</v>
      </c>
      <c r="L5792" s="11">
        <v>8079.7499999999991</v>
      </c>
      <c r="M5792" s="12">
        <f>Table1[[#This Row],[Operating Profit]]/Table1[[#This Row],[Total Sales]]</f>
        <v>4.4999999999999998E-2</v>
      </c>
      <c r="N5792" s="6" t="s">
        <v>83</v>
      </c>
    </row>
    <row r="5793" spans="2:14" ht="14.25" customHeight="1" x14ac:dyDescent="0.3">
      <c r="B5793" s="6" t="s">
        <v>30</v>
      </c>
      <c r="C5793" s="6">
        <v>1128299</v>
      </c>
      <c r="D5793" s="7">
        <v>44400</v>
      </c>
      <c r="E5793" s="6" t="s">
        <v>31</v>
      </c>
      <c r="F5793" s="6" t="s">
        <v>80</v>
      </c>
      <c r="G5793" s="6" t="s">
        <v>63</v>
      </c>
      <c r="H5793" s="8" t="s">
        <v>17</v>
      </c>
      <c r="I5793" s="9">
        <v>79</v>
      </c>
      <c r="J5793" s="10">
        <v>2550</v>
      </c>
      <c r="K5793" s="11">
        <f>Table1[[#This Row],[Price per Unit]]*Table1[[#This Row],[Units Sold]]</f>
        <v>201450</v>
      </c>
      <c r="L5793" s="11">
        <v>9669.6</v>
      </c>
      <c r="M5793" s="12">
        <f>Table1[[#This Row],[Operating Profit]]/Table1[[#This Row],[Total Sales]]</f>
        <v>4.8000000000000001E-2</v>
      </c>
      <c r="N5793" s="6" t="s">
        <v>83</v>
      </c>
    </row>
    <row r="5794" spans="2:14" ht="14.25" customHeight="1" x14ac:dyDescent="0.3">
      <c r="B5794" s="6" t="s">
        <v>30</v>
      </c>
      <c r="C5794" s="6">
        <v>1128299</v>
      </c>
      <c r="D5794" s="7">
        <v>44400</v>
      </c>
      <c r="E5794" s="6" t="s">
        <v>31</v>
      </c>
      <c r="F5794" s="6" t="s">
        <v>80</v>
      </c>
      <c r="G5794" s="6" t="s">
        <v>63</v>
      </c>
      <c r="H5794" s="8" t="s">
        <v>19</v>
      </c>
      <c r="I5794" s="9">
        <v>85</v>
      </c>
      <c r="J5794" s="10">
        <v>1960</v>
      </c>
      <c r="K5794" s="11">
        <f>Table1[[#This Row],[Price per Unit]]*Table1[[#This Row],[Units Sold]]</f>
        <v>166600</v>
      </c>
      <c r="L5794" s="11">
        <v>7830.2</v>
      </c>
      <c r="M5794" s="12">
        <f>Table1[[#This Row],[Operating Profit]]/Table1[[#This Row],[Total Sales]]</f>
        <v>4.7E-2</v>
      </c>
      <c r="N5794" s="6" t="s">
        <v>83</v>
      </c>
    </row>
    <row r="5795" spans="2:14" ht="14.25" customHeight="1" x14ac:dyDescent="0.3">
      <c r="B5795" s="6" t="s">
        <v>30</v>
      </c>
      <c r="C5795" s="6">
        <v>1128299</v>
      </c>
      <c r="D5795" s="7">
        <v>44400</v>
      </c>
      <c r="E5795" s="6" t="s">
        <v>31</v>
      </c>
      <c r="F5795" s="6" t="s">
        <v>80</v>
      </c>
      <c r="G5795" s="6" t="s">
        <v>63</v>
      </c>
      <c r="H5795" s="8" t="s">
        <v>20</v>
      </c>
      <c r="I5795" s="9">
        <v>86</v>
      </c>
      <c r="J5795" s="10">
        <v>1630</v>
      </c>
      <c r="K5795" s="11">
        <f>Table1[[#This Row],[Price per Unit]]*Table1[[#This Row],[Units Sold]]</f>
        <v>140180</v>
      </c>
      <c r="L5795" s="11">
        <v>6588.46</v>
      </c>
      <c r="M5795" s="12">
        <f>Table1[[#This Row],[Operating Profit]]/Table1[[#This Row],[Total Sales]]</f>
        <v>4.7E-2</v>
      </c>
      <c r="N5795" s="6" t="s">
        <v>83</v>
      </c>
    </row>
    <row r="5796" spans="2:14" ht="14.25" customHeight="1" x14ac:dyDescent="0.3">
      <c r="B5796" s="6" t="s">
        <v>30</v>
      </c>
      <c r="C5796" s="6">
        <v>1128299</v>
      </c>
      <c r="D5796" s="7">
        <v>44400</v>
      </c>
      <c r="E5796" s="6" t="s">
        <v>31</v>
      </c>
      <c r="F5796" s="6" t="s">
        <v>80</v>
      </c>
      <c r="G5796" s="6" t="s">
        <v>63</v>
      </c>
      <c r="H5796" s="8" t="s">
        <v>21</v>
      </c>
      <c r="I5796" s="9">
        <v>82</v>
      </c>
      <c r="J5796" s="10">
        <v>1650</v>
      </c>
      <c r="K5796" s="11">
        <f>Table1[[#This Row],[Price per Unit]]*Table1[[#This Row],[Units Sold]]</f>
        <v>135300</v>
      </c>
      <c r="L5796" s="11">
        <v>6494.4</v>
      </c>
      <c r="M5796" s="12">
        <f>Table1[[#This Row],[Operating Profit]]/Table1[[#This Row],[Total Sales]]</f>
        <v>4.7999999999999994E-2</v>
      </c>
      <c r="N5796" s="6" t="s">
        <v>83</v>
      </c>
    </row>
    <row r="5797" spans="2:14" ht="14.25" customHeight="1" x14ac:dyDescent="0.3">
      <c r="B5797" s="6" t="s">
        <v>30</v>
      </c>
      <c r="C5797" s="6">
        <v>1128299</v>
      </c>
      <c r="D5797" s="7">
        <v>44400</v>
      </c>
      <c r="E5797" s="6" t="s">
        <v>31</v>
      </c>
      <c r="F5797" s="6" t="s">
        <v>80</v>
      </c>
      <c r="G5797" s="6" t="s">
        <v>63</v>
      </c>
      <c r="H5797" s="8" t="s">
        <v>22</v>
      </c>
      <c r="I5797" s="9">
        <v>84</v>
      </c>
      <c r="J5797" s="10">
        <v>1560</v>
      </c>
      <c r="K5797" s="11">
        <f>Table1[[#This Row],[Price per Unit]]*Table1[[#This Row],[Units Sold]]</f>
        <v>131040</v>
      </c>
      <c r="L5797" s="11">
        <v>6552</v>
      </c>
      <c r="M5797" s="12">
        <f>Table1[[#This Row],[Operating Profit]]/Table1[[#This Row],[Total Sales]]</f>
        <v>0.05</v>
      </c>
      <c r="N5797" s="6" t="s">
        <v>83</v>
      </c>
    </row>
    <row r="5798" spans="2:14" ht="14.25" customHeight="1" x14ac:dyDescent="0.3">
      <c r="B5798" s="6" t="s">
        <v>30</v>
      </c>
      <c r="C5798" s="6">
        <v>1128299</v>
      </c>
      <c r="D5798" s="7">
        <v>44400</v>
      </c>
      <c r="E5798" s="6" t="s">
        <v>31</v>
      </c>
      <c r="F5798" s="6" t="s">
        <v>80</v>
      </c>
      <c r="G5798" s="6" t="s">
        <v>63</v>
      </c>
      <c r="H5798" s="8" t="s">
        <v>23</v>
      </c>
      <c r="I5798" s="9">
        <v>97</v>
      </c>
      <c r="J5798" s="10">
        <v>1500</v>
      </c>
      <c r="K5798" s="11">
        <f>Table1[[#This Row],[Price per Unit]]*Table1[[#This Row],[Units Sold]]</f>
        <v>145500</v>
      </c>
      <c r="L5798" s="11">
        <v>6111</v>
      </c>
      <c r="M5798" s="12">
        <f>Table1[[#This Row],[Operating Profit]]/Table1[[#This Row],[Total Sales]]</f>
        <v>4.2000000000000003E-2</v>
      </c>
      <c r="N5798" s="6" t="s">
        <v>83</v>
      </c>
    </row>
    <row r="5799" spans="2:14" ht="14.25" customHeight="1" x14ac:dyDescent="0.3">
      <c r="B5799" s="6" t="s">
        <v>30</v>
      </c>
      <c r="C5799" s="6">
        <v>1128299</v>
      </c>
      <c r="D5799" s="7">
        <v>44432</v>
      </c>
      <c r="E5799" s="6" t="s">
        <v>31</v>
      </c>
      <c r="F5799" s="6" t="s">
        <v>80</v>
      </c>
      <c r="G5799" s="6" t="s">
        <v>63</v>
      </c>
      <c r="H5799" s="8" t="s">
        <v>17</v>
      </c>
      <c r="I5799" s="9">
        <v>81</v>
      </c>
      <c r="J5799" s="10">
        <v>2000</v>
      </c>
      <c r="K5799" s="11">
        <f>Table1[[#This Row],[Price per Unit]]*Table1[[#This Row],[Units Sold]]</f>
        <v>162000</v>
      </c>
      <c r="L5799" s="11">
        <v>7776</v>
      </c>
      <c r="M5799" s="12">
        <f>Table1[[#This Row],[Operating Profit]]/Table1[[#This Row],[Total Sales]]</f>
        <v>4.8000000000000001E-2</v>
      </c>
      <c r="N5799" s="6" t="s">
        <v>83</v>
      </c>
    </row>
    <row r="5800" spans="2:14" ht="14.25" customHeight="1" x14ac:dyDescent="0.3">
      <c r="B5800" s="6" t="s">
        <v>30</v>
      </c>
      <c r="C5800" s="6">
        <v>1128299</v>
      </c>
      <c r="D5800" s="7">
        <v>44432</v>
      </c>
      <c r="E5800" s="6" t="s">
        <v>31</v>
      </c>
      <c r="F5800" s="6" t="s">
        <v>80</v>
      </c>
      <c r="G5800" s="6" t="s">
        <v>63</v>
      </c>
      <c r="H5800" s="8" t="s">
        <v>19</v>
      </c>
      <c r="I5800" s="9">
        <v>76</v>
      </c>
      <c r="J5800" s="10">
        <v>2330</v>
      </c>
      <c r="K5800" s="11">
        <f>Table1[[#This Row],[Price per Unit]]*Table1[[#This Row],[Units Sold]]</f>
        <v>177080</v>
      </c>
      <c r="L5800" s="11">
        <v>8676.92</v>
      </c>
      <c r="M5800" s="12">
        <f>Table1[[#This Row],[Operating Profit]]/Table1[[#This Row],[Total Sales]]</f>
        <v>4.9000000000000002E-2</v>
      </c>
      <c r="N5800" s="6" t="s">
        <v>83</v>
      </c>
    </row>
    <row r="5801" spans="2:14" ht="14.25" customHeight="1" x14ac:dyDescent="0.3">
      <c r="B5801" s="6" t="s">
        <v>30</v>
      </c>
      <c r="C5801" s="6">
        <v>1128299</v>
      </c>
      <c r="D5801" s="7">
        <v>44432</v>
      </c>
      <c r="E5801" s="6" t="s">
        <v>31</v>
      </c>
      <c r="F5801" s="6" t="s">
        <v>80</v>
      </c>
      <c r="G5801" s="6" t="s">
        <v>63</v>
      </c>
      <c r="H5801" s="8" t="s">
        <v>20</v>
      </c>
      <c r="I5801" s="9">
        <v>68</v>
      </c>
      <c r="J5801" s="10">
        <v>1950</v>
      </c>
      <c r="K5801" s="11">
        <f>Table1[[#This Row],[Price per Unit]]*Table1[[#This Row],[Units Sold]]</f>
        <v>132600</v>
      </c>
      <c r="L5801" s="11">
        <v>6497.4</v>
      </c>
      <c r="M5801" s="12">
        <f>Table1[[#This Row],[Operating Profit]]/Table1[[#This Row],[Total Sales]]</f>
        <v>4.8999999999999995E-2</v>
      </c>
      <c r="N5801" s="6" t="s">
        <v>83</v>
      </c>
    </row>
    <row r="5802" spans="2:14" ht="14.25" customHeight="1" x14ac:dyDescent="0.3">
      <c r="B5802" s="6" t="s">
        <v>30</v>
      </c>
      <c r="C5802" s="6">
        <v>1128299</v>
      </c>
      <c r="D5802" s="7">
        <v>44432</v>
      </c>
      <c r="E5802" s="6" t="s">
        <v>31</v>
      </c>
      <c r="F5802" s="6" t="s">
        <v>80</v>
      </c>
      <c r="G5802" s="6" t="s">
        <v>63</v>
      </c>
      <c r="H5802" s="8" t="s">
        <v>21</v>
      </c>
      <c r="I5802" s="9">
        <v>68</v>
      </c>
      <c r="J5802" s="10">
        <v>1190</v>
      </c>
      <c r="K5802" s="11">
        <f>Table1[[#This Row],[Price per Unit]]*Table1[[#This Row],[Units Sold]]</f>
        <v>80920</v>
      </c>
      <c r="L5802" s="11">
        <v>3722.3199999999997</v>
      </c>
      <c r="M5802" s="12">
        <f>Table1[[#This Row],[Operating Profit]]/Table1[[#This Row],[Total Sales]]</f>
        <v>4.5999999999999999E-2</v>
      </c>
      <c r="N5802" s="6" t="s">
        <v>83</v>
      </c>
    </row>
    <row r="5803" spans="2:14" ht="14.25" customHeight="1" x14ac:dyDescent="0.3">
      <c r="B5803" s="6" t="s">
        <v>30</v>
      </c>
      <c r="C5803" s="6">
        <v>1128299</v>
      </c>
      <c r="D5803" s="7">
        <v>44432</v>
      </c>
      <c r="E5803" s="6" t="s">
        <v>31</v>
      </c>
      <c r="F5803" s="6" t="s">
        <v>80</v>
      </c>
      <c r="G5803" s="6" t="s">
        <v>63</v>
      </c>
      <c r="H5803" s="8" t="s">
        <v>22</v>
      </c>
      <c r="I5803" s="9">
        <v>65</v>
      </c>
      <c r="J5803" s="10">
        <v>1280</v>
      </c>
      <c r="K5803" s="11">
        <f>Table1[[#This Row],[Price per Unit]]*Table1[[#This Row],[Units Sold]]</f>
        <v>83200</v>
      </c>
      <c r="L5803" s="11">
        <v>4409.6000000000004</v>
      </c>
      <c r="M5803" s="12">
        <f>Table1[[#This Row],[Operating Profit]]/Table1[[#This Row],[Total Sales]]</f>
        <v>5.3000000000000005E-2</v>
      </c>
      <c r="N5803" s="6" t="s">
        <v>83</v>
      </c>
    </row>
    <row r="5804" spans="2:14" ht="14.25" customHeight="1" x14ac:dyDescent="0.3">
      <c r="B5804" s="6" t="s">
        <v>30</v>
      </c>
      <c r="C5804" s="6">
        <v>1128299</v>
      </c>
      <c r="D5804" s="7">
        <v>44432</v>
      </c>
      <c r="E5804" s="6" t="s">
        <v>31</v>
      </c>
      <c r="F5804" s="6" t="s">
        <v>80</v>
      </c>
      <c r="G5804" s="6" t="s">
        <v>63</v>
      </c>
      <c r="H5804" s="8" t="s">
        <v>23</v>
      </c>
      <c r="I5804" s="9">
        <v>69</v>
      </c>
      <c r="J5804" s="10">
        <v>730</v>
      </c>
      <c r="K5804" s="11">
        <f>Table1[[#This Row],[Price per Unit]]*Table1[[#This Row],[Units Sold]]</f>
        <v>50370</v>
      </c>
      <c r="L5804" s="11">
        <v>2216.2800000000002</v>
      </c>
      <c r="M5804" s="12">
        <f>Table1[[#This Row],[Operating Profit]]/Table1[[#This Row],[Total Sales]]</f>
        <v>4.4000000000000004E-2</v>
      </c>
      <c r="N5804" s="6" t="s">
        <v>83</v>
      </c>
    </row>
    <row r="5805" spans="2:14" ht="14.25" customHeight="1" x14ac:dyDescent="0.3">
      <c r="B5805" s="6" t="s">
        <v>30</v>
      </c>
      <c r="C5805" s="6">
        <v>1128299</v>
      </c>
      <c r="D5805" s="7">
        <v>44464</v>
      </c>
      <c r="E5805" s="6" t="s">
        <v>31</v>
      </c>
      <c r="F5805" s="6" t="s">
        <v>80</v>
      </c>
      <c r="G5805" s="6" t="s">
        <v>63</v>
      </c>
      <c r="H5805" s="8" t="s">
        <v>17</v>
      </c>
      <c r="I5805" s="9">
        <v>46</v>
      </c>
      <c r="J5805" s="10">
        <v>1220</v>
      </c>
      <c r="K5805" s="11">
        <f>Table1[[#This Row],[Price per Unit]]*Table1[[#This Row],[Units Sold]]</f>
        <v>56120</v>
      </c>
      <c r="L5805" s="11">
        <v>2525.3999999999996</v>
      </c>
      <c r="M5805" s="12">
        <f>Table1[[#This Row],[Operating Profit]]/Table1[[#This Row],[Total Sales]]</f>
        <v>4.4999999999999991E-2</v>
      </c>
      <c r="N5805" s="6" t="s">
        <v>83</v>
      </c>
    </row>
    <row r="5806" spans="2:14" ht="14.25" customHeight="1" x14ac:dyDescent="0.3">
      <c r="B5806" s="6" t="s">
        <v>30</v>
      </c>
      <c r="C5806" s="6">
        <v>1128299</v>
      </c>
      <c r="D5806" s="7">
        <v>44464</v>
      </c>
      <c r="E5806" s="6" t="s">
        <v>31</v>
      </c>
      <c r="F5806" s="6" t="s">
        <v>80</v>
      </c>
      <c r="G5806" s="6" t="s">
        <v>63</v>
      </c>
      <c r="H5806" s="8" t="s">
        <v>19</v>
      </c>
      <c r="I5806" s="9">
        <v>51</v>
      </c>
      <c r="J5806" s="10">
        <v>1220</v>
      </c>
      <c r="K5806" s="11">
        <f>Table1[[#This Row],[Price per Unit]]*Table1[[#This Row],[Units Sold]]</f>
        <v>62220</v>
      </c>
      <c r="L5806" s="11">
        <v>2862.12</v>
      </c>
      <c r="M5806" s="12">
        <f>Table1[[#This Row],[Operating Profit]]/Table1[[#This Row],[Total Sales]]</f>
        <v>4.5999999999999999E-2</v>
      </c>
      <c r="N5806" s="6" t="s">
        <v>83</v>
      </c>
    </row>
    <row r="5807" spans="2:14" ht="14.25" customHeight="1" x14ac:dyDescent="0.3">
      <c r="B5807" s="6" t="s">
        <v>30</v>
      </c>
      <c r="C5807" s="6">
        <v>1128299</v>
      </c>
      <c r="D5807" s="7">
        <v>44464</v>
      </c>
      <c r="E5807" s="6" t="s">
        <v>31</v>
      </c>
      <c r="F5807" s="6" t="s">
        <v>80</v>
      </c>
      <c r="G5807" s="6" t="s">
        <v>63</v>
      </c>
      <c r="H5807" s="8" t="s">
        <v>20</v>
      </c>
      <c r="I5807" s="9">
        <v>49</v>
      </c>
      <c r="J5807" s="10">
        <v>750</v>
      </c>
      <c r="K5807" s="11">
        <f>Table1[[#This Row],[Price per Unit]]*Table1[[#This Row],[Units Sold]]</f>
        <v>36750</v>
      </c>
      <c r="L5807" s="11">
        <v>1653.7499999999998</v>
      </c>
      <c r="M5807" s="12">
        <f>Table1[[#This Row],[Operating Profit]]/Table1[[#This Row],[Total Sales]]</f>
        <v>4.4999999999999991E-2</v>
      </c>
      <c r="N5807" s="6" t="s">
        <v>83</v>
      </c>
    </row>
    <row r="5808" spans="2:14" ht="14.25" customHeight="1" x14ac:dyDescent="0.3">
      <c r="B5808" s="6" t="s">
        <v>30</v>
      </c>
      <c r="C5808" s="6">
        <v>1128299</v>
      </c>
      <c r="D5808" s="7">
        <v>44464</v>
      </c>
      <c r="E5808" s="6" t="s">
        <v>31</v>
      </c>
      <c r="F5808" s="6" t="s">
        <v>80</v>
      </c>
      <c r="G5808" s="6" t="s">
        <v>63</v>
      </c>
      <c r="H5808" s="8" t="s">
        <v>21</v>
      </c>
      <c r="I5808" s="9">
        <v>49</v>
      </c>
      <c r="J5808" s="10">
        <v>520</v>
      </c>
      <c r="K5808" s="11">
        <f>Table1[[#This Row],[Price per Unit]]*Table1[[#This Row],[Units Sold]]</f>
        <v>25480</v>
      </c>
      <c r="L5808" s="11">
        <v>1172.08</v>
      </c>
      <c r="M5808" s="12">
        <f>Table1[[#This Row],[Operating Profit]]/Table1[[#This Row],[Total Sales]]</f>
        <v>4.5999999999999999E-2</v>
      </c>
      <c r="N5808" s="6" t="s">
        <v>83</v>
      </c>
    </row>
    <row r="5809" spans="2:14" ht="14.25" customHeight="1" x14ac:dyDescent="0.3">
      <c r="B5809" s="6" t="s">
        <v>30</v>
      </c>
      <c r="C5809" s="6">
        <v>1128299</v>
      </c>
      <c r="D5809" s="7">
        <v>44464</v>
      </c>
      <c r="E5809" s="6" t="s">
        <v>31</v>
      </c>
      <c r="F5809" s="6" t="s">
        <v>80</v>
      </c>
      <c r="G5809" s="6" t="s">
        <v>63</v>
      </c>
      <c r="H5809" s="8" t="s">
        <v>22</v>
      </c>
      <c r="I5809" s="9">
        <v>58</v>
      </c>
      <c r="J5809" s="10">
        <v>590</v>
      </c>
      <c r="K5809" s="11">
        <f>Table1[[#This Row],[Price per Unit]]*Table1[[#This Row],[Units Sold]]</f>
        <v>34220</v>
      </c>
      <c r="L5809" s="11">
        <v>1813.66</v>
      </c>
      <c r="M5809" s="12">
        <f>Table1[[#This Row],[Operating Profit]]/Table1[[#This Row],[Total Sales]]</f>
        <v>5.3000000000000005E-2</v>
      </c>
      <c r="N5809" s="6" t="s">
        <v>83</v>
      </c>
    </row>
    <row r="5810" spans="2:14" ht="14.25" customHeight="1" x14ac:dyDescent="0.3">
      <c r="B5810" s="6" t="s">
        <v>30</v>
      </c>
      <c r="C5810" s="6">
        <v>1128299</v>
      </c>
      <c r="D5810" s="7">
        <v>44464</v>
      </c>
      <c r="E5810" s="6" t="s">
        <v>31</v>
      </c>
      <c r="F5810" s="6" t="s">
        <v>80</v>
      </c>
      <c r="G5810" s="6" t="s">
        <v>63</v>
      </c>
      <c r="H5810" s="8" t="s">
        <v>23</v>
      </c>
      <c r="I5810" s="9">
        <v>41</v>
      </c>
      <c r="J5810" s="10">
        <v>730</v>
      </c>
      <c r="K5810" s="11">
        <f>Table1[[#This Row],[Price per Unit]]*Table1[[#This Row],[Units Sold]]</f>
        <v>29930</v>
      </c>
      <c r="L5810" s="11">
        <v>1257.06</v>
      </c>
      <c r="M5810" s="12">
        <f>Table1[[#This Row],[Operating Profit]]/Table1[[#This Row],[Total Sales]]</f>
        <v>4.1999999999999996E-2</v>
      </c>
      <c r="N5810" s="6" t="s">
        <v>83</v>
      </c>
    </row>
    <row r="5811" spans="2:14" ht="14.25" customHeight="1" x14ac:dyDescent="0.3">
      <c r="B5811" s="6" t="s">
        <v>30</v>
      </c>
      <c r="C5811" s="6">
        <v>1128299</v>
      </c>
      <c r="D5811" s="7">
        <v>44493</v>
      </c>
      <c r="E5811" s="6" t="s">
        <v>31</v>
      </c>
      <c r="F5811" s="6" t="s">
        <v>80</v>
      </c>
      <c r="G5811" s="6" t="s">
        <v>63</v>
      </c>
      <c r="H5811" s="8" t="s">
        <v>17</v>
      </c>
      <c r="I5811" s="9">
        <v>38</v>
      </c>
      <c r="J5811" s="10">
        <v>1020</v>
      </c>
      <c r="K5811" s="11">
        <f>Table1[[#This Row],[Price per Unit]]*Table1[[#This Row],[Units Sold]]</f>
        <v>38760</v>
      </c>
      <c r="L5811" s="11">
        <v>1821.7199999999998</v>
      </c>
      <c r="M5811" s="12">
        <f>Table1[[#This Row],[Operating Profit]]/Table1[[#This Row],[Total Sales]]</f>
        <v>4.6999999999999993E-2</v>
      </c>
      <c r="N5811" s="6" t="s">
        <v>83</v>
      </c>
    </row>
    <row r="5812" spans="2:14" ht="14.25" customHeight="1" x14ac:dyDescent="0.3">
      <c r="B5812" s="6" t="s">
        <v>30</v>
      </c>
      <c r="C5812" s="6">
        <v>1128299</v>
      </c>
      <c r="D5812" s="7">
        <v>44493</v>
      </c>
      <c r="E5812" s="6" t="s">
        <v>31</v>
      </c>
      <c r="F5812" s="6" t="s">
        <v>80</v>
      </c>
      <c r="G5812" s="6" t="s">
        <v>63</v>
      </c>
      <c r="H5812" s="8" t="s">
        <v>19</v>
      </c>
      <c r="I5812" s="9">
        <v>50</v>
      </c>
      <c r="J5812" s="10">
        <v>1420</v>
      </c>
      <c r="K5812" s="11">
        <f>Table1[[#This Row],[Price per Unit]]*Table1[[#This Row],[Units Sold]]</f>
        <v>71000</v>
      </c>
      <c r="L5812" s="11">
        <v>3265.9999999999995</v>
      </c>
      <c r="M5812" s="12">
        <f>Table1[[#This Row],[Operating Profit]]/Table1[[#This Row],[Total Sales]]</f>
        <v>4.5999999999999992E-2</v>
      </c>
      <c r="N5812" s="6" t="s">
        <v>83</v>
      </c>
    </row>
    <row r="5813" spans="2:14" ht="14.25" customHeight="1" x14ac:dyDescent="0.3">
      <c r="B5813" s="6" t="s">
        <v>30</v>
      </c>
      <c r="C5813" s="6">
        <v>1128299</v>
      </c>
      <c r="D5813" s="7">
        <v>44493</v>
      </c>
      <c r="E5813" s="6" t="s">
        <v>31</v>
      </c>
      <c r="F5813" s="6" t="s">
        <v>80</v>
      </c>
      <c r="G5813" s="6" t="s">
        <v>63</v>
      </c>
      <c r="H5813" s="8" t="s">
        <v>20</v>
      </c>
      <c r="I5813" s="9">
        <v>46</v>
      </c>
      <c r="J5813" s="10">
        <v>910</v>
      </c>
      <c r="K5813" s="11">
        <f>Table1[[#This Row],[Price per Unit]]*Table1[[#This Row],[Units Sold]]</f>
        <v>41860</v>
      </c>
      <c r="L5813" s="11">
        <v>2051.14</v>
      </c>
      <c r="M5813" s="12">
        <f>Table1[[#This Row],[Operating Profit]]/Table1[[#This Row],[Total Sales]]</f>
        <v>4.8999999999999995E-2</v>
      </c>
      <c r="N5813" s="6" t="s">
        <v>83</v>
      </c>
    </row>
    <row r="5814" spans="2:14" ht="14.25" customHeight="1" x14ac:dyDescent="0.3">
      <c r="B5814" s="6" t="s">
        <v>30</v>
      </c>
      <c r="C5814" s="6">
        <v>1128299</v>
      </c>
      <c r="D5814" s="7">
        <v>44493</v>
      </c>
      <c r="E5814" s="6" t="s">
        <v>31</v>
      </c>
      <c r="F5814" s="6" t="s">
        <v>80</v>
      </c>
      <c r="G5814" s="6" t="s">
        <v>63</v>
      </c>
      <c r="H5814" s="8" t="s">
        <v>21</v>
      </c>
      <c r="I5814" s="9">
        <v>44</v>
      </c>
      <c r="J5814" s="10">
        <v>810</v>
      </c>
      <c r="K5814" s="11">
        <f>Table1[[#This Row],[Price per Unit]]*Table1[[#This Row],[Units Sold]]</f>
        <v>35640</v>
      </c>
      <c r="L5814" s="11">
        <v>1710.72</v>
      </c>
      <c r="M5814" s="12">
        <f>Table1[[#This Row],[Operating Profit]]/Table1[[#This Row],[Total Sales]]</f>
        <v>4.8000000000000001E-2</v>
      </c>
      <c r="N5814" s="6" t="s">
        <v>83</v>
      </c>
    </row>
    <row r="5815" spans="2:14" ht="14.25" customHeight="1" x14ac:dyDescent="0.3">
      <c r="B5815" s="6" t="s">
        <v>30</v>
      </c>
      <c r="C5815" s="6">
        <v>1128299</v>
      </c>
      <c r="D5815" s="7">
        <v>44493</v>
      </c>
      <c r="E5815" s="6" t="s">
        <v>31</v>
      </c>
      <c r="F5815" s="6" t="s">
        <v>80</v>
      </c>
      <c r="G5815" s="6" t="s">
        <v>63</v>
      </c>
      <c r="H5815" s="8" t="s">
        <v>22</v>
      </c>
      <c r="I5815" s="9">
        <v>51</v>
      </c>
      <c r="J5815" s="10">
        <v>750</v>
      </c>
      <c r="K5815" s="11">
        <f>Table1[[#This Row],[Price per Unit]]*Table1[[#This Row],[Units Sold]]</f>
        <v>38250</v>
      </c>
      <c r="L5815" s="11">
        <v>2065.5</v>
      </c>
      <c r="M5815" s="12">
        <f>Table1[[#This Row],[Operating Profit]]/Table1[[#This Row],[Total Sales]]</f>
        <v>5.3999999999999999E-2</v>
      </c>
      <c r="N5815" s="6" t="s">
        <v>83</v>
      </c>
    </row>
    <row r="5816" spans="2:14" ht="14.25" customHeight="1" x14ac:dyDescent="0.3">
      <c r="B5816" s="6" t="s">
        <v>30</v>
      </c>
      <c r="C5816" s="6">
        <v>1128299</v>
      </c>
      <c r="D5816" s="7">
        <v>44493</v>
      </c>
      <c r="E5816" s="6" t="s">
        <v>31</v>
      </c>
      <c r="F5816" s="6" t="s">
        <v>80</v>
      </c>
      <c r="G5816" s="6" t="s">
        <v>63</v>
      </c>
      <c r="H5816" s="8" t="s">
        <v>23</v>
      </c>
      <c r="I5816" s="9">
        <v>58</v>
      </c>
      <c r="J5816" s="10">
        <v>1050</v>
      </c>
      <c r="K5816" s="11">
        <f>Table1[[#This Row],[Price per Unit]]*Table1[[#This Row],[Units Sold]]</f>
        <v>60900</v>
      </c>
      <c r="L5816" s="11">
        <v>2618.6999999999998</v>
      </c>
      <c r="M5816" s="12">
        <f>Table1[[#This Row],[Operating Profit]]/Table1[[#This Row],[Total Sales]]</f>
        <v>4.2999999999999997E-2</v>
      </c>
      <c r="N5816" s="6" t="s">
        <v>83</v>
      </c>
    </row>
    <row r="5817" spans="2:14" ht="14.25" customHeight="1" x14ac:dyDescent="0.3">
      <c r="B5817" s="6" t="s">
        <v>30</v>
      </c>
      <c r="C5817" s="6">
        <v>1128299</v>
      </c>
      <c r="D5817" s="7">
        <v>44524</v>
      </c>
      <c r="E5817" s="6" t="s">
        <v>31</v>
      </c>
      <c r="F5817" s="6" t="s">
        <v>80</v>
      </c>
      <c r="G5817" s="6" t="s">
        <v>63</v>
      </c>
      <c r="H5817" s="8" t="s">
        <v>17</v>
      </c>
      <c r="I5817" s="9">
        <v>44</v>
      </c>
      <c r="J5817" s="10">
        <v>1730</v>
      </c>
      <c r="K5817" s="11">
        <f>Table1[[#This Row],[Price per Unit]]*Table1[[#This Row],[Units Sold]]</f>
        <v>76120</v>
      </c>
      <c r="L5817" s="11">
        <v>3501.5199999999995</v>
      </c>
      <c r="M5817" s="12">
        <f>Table1[[#This Row],[Operating Profit]]/Table1[[#This Row],[Total Sales]]</f>
        <v>4.5999999999999992E-2</v>
      </c>
      <c r="N5817" s="6" t="s">
        <v>83</v>
      </c>
    </row>
    <row r="5818" spans="2:14" ht="14.25" customHeight="1" x14ac:dyDescent="0.3">
      <c r="B5818" s="6" t="s">
        <v>30</v>
      </c>
      <c r="C5818" s="6">
        <v>1128299</v>
      </c>
      <c r="D5818" s="7">
        <v>44524</v>
      </c>
      <c r="E5818" s="6" t="s">
        <v>31</v>
      </c>
      <c r="F5818" s="6" t="s">
        <v>80</v>
      </c>
      <c r="G5818" s="6" t="s">
        <v>63</v>
      </c>
      <c r="H5818" s="8" t="s">
        <v>19</v>
      </c>
      <c r="I5818" s="9">
        <v>48</v>
      </c>
      <c r="J5818" s="10">
        <v>1950</v>
      </c>
      <c r="K5818" s="11">
        <f>Table1[[#This Row],[Price per Unit]]*Table1[[#This Row],[Units Sold]]</f>
        <v>93600</v>
      </c>
      <c r="L5818" s="11">
        <v>4680</v>
      </c>
      <c r="M5818" s="12">
        <f>Table1[[#This Row],[Operating Profit]]/Table1[[#This Row],[Total Sales]]</f>
        <v>0.05</v>
      </c>
      <c r="N5818" s="6" t="s">
        <v>83</v>
      </c>
    </row>
    <row r="5819" spans="2:14" ht="14.25" customHeight="1" x14ac:dyDescent="0.3">
      <c r="B5819" s="6" t="s">
        <v>30</v>
      </c>
      <c r="C5819" s="6">
        <v>1128299</v>
      </c>
      <c r="D5819" s="7">
        <v>44524</v>
      </c>
      <c r="E5819" s="6" t="s">
        <v>31</v>
      </c>
      <c r="F5819" s="6" t="s">
        <v>80</v>
      </c>
      <c r="G5819" s="6" t="s">
        <v>63</v>
      </c>
      <c r="H5819" s="8" t="s">
        <v>20</v>
      </c>
      <c r="I5819" s="9">
        <v>42</v>
      </c>
      <c r="J5819" s="10">
        <v>1280</v>
      </c>
      <c r="K5819" s="11">
        <f>Table1[[#This Row],[Price per Unit]]*Table1[[#This Row],[Units Sold]]</f>
        <v>53760</v>
      </c>
      <c r="L5819" s="11">
        <v>2688</v>
      </c>
      <c r="M5819" s="12">
        <f>Table1[[#This Row],[Operating Profit]]/Table1[[#This Row],[Total Sales]]</f>
        <v>0.05</v>
      </c>
      <c r="N5819" s="6" t="s">
        <v>83</v>
      </c>
    </row>
    <row r="5820" spans="2:14" ht="14.25" customHeight="1" x14ac:dyDescent="0.3">
      <c r="B5820" s="6" t="s">
        <v>30</v>
      </c>
      <c r="C5820" s="6">
        <v>1128299</v>
      </c>
      <c r="D5820" s="7">
        <v>44524</v>
      </c>
      <c r="E5820" s="6" t="s">
        <v>31</v>
      </c>
      <c r="F5820" s="6" t="s">
        <v>80</v>
      </c>
      <c r="G5820" s="6" t="s">
        <v>63</v>
      </c>
      <c r="H5820" s="8" t="s">
        <v>21</v>
      </c>
      <c r="I5820" s="9">
        <v>51</v>
      </c>
      <c r="J5820" s="10">
        <v>1310</v>
      </c>
      <c r="K5820" s="11">
        <f>Table1[[#This Row],[Price per Unit]]*Table1[[#This Row],[Units Sold]]</f>
        <v>66810</v>
      </c>
      <c r="L5820" s="11">
        <v>3073.2599999999998</v>
      </c>
      <c r="M5820" s="12">
        <f>Table1[[#This Row],[Operating Profit]]/Table1[[#This Row],[Total Sales]]</f>
        <v>4.5999999999999999E-2</v>
      </c>
      <c r="N5820" s="6" t="s">
        <v>83</v>
      </c>
    </row>
    <row r="5821" spans="2:14" ht="14.25" customHeight="1" x14ac:dyDescent="0.3">
      <c r="B5821" s="6" t="s">
        <v>30</v>
      </c>
      <c r="C5821" s="6">
        <v>1128299</v>
      </c>
      <c r="D5821" s="7">
        <v>44524</v>
      </c>
      <c r="E5821" s="6" t="s">
        <v>31</v>
      </c>
      <c r="F5821" s="6" t="s">
        <v>80</v>
      </c>
      <c r="G5821" s="6" t="s">
        <v>63</v>
      </c>
      <c r="H5821" s="8" t="s">
        <v>22</v>
      </c>
      <c r="I5821" s="9">
        <v>68</v>
      </c>
      <c r="J5821" s="10">
        <v>1110</v>
      </c>
      <c r="K5821" s="11">
        <f>Table1[[#This Row],[Price per Unit]]*Table1[[#This Row],[Units Sold]]</f>
        <v>75480</v>
      </c>
      <c r="L5821" s="11">
        <v>4075.92</v>
      </c>
      <c r="M5821" s="12">
        <f>Table1[[#This Row],[Operating Profit]]/Table1[[#This Row],[Total Sales]]</f>
        <v>5.3999999999999999E-2</v>
      </c>
      <c r="N5821" s="6" t="s">
        <v>83</v>
      </c>
    </row>
    <row r="5822" spans="2:14" ht="14.25" customHeight="1" x14ac:dyDescent="0.3">
      <c r="B5822" s="6" t="s">
        <v>30</v>
      </c>
      <c r="C5822" s="6">
        <v>1128299</v>
      </c>
      <c r="D5822" s="7">
        <v>44524</v>
      </c>
      <c r="E5822" s="6" t="s">
        <v>31</v>
      </c>
      <c r="F5822" s="6" t="s">
        <v>80</v>
      </c>
      <c r="G5822" s="6" t="s">
        <v>63</v>
      </c>
      <c r="H5822" s="8" t="s">
        <v>23</v>
      </c>
      <c r="I5822" s="9">
        <v>76</v>
      </c>
      <c r="J5822" s="10">
        <v>1490</v>
      </c>
      <c r="K5822" s="11">
        <f>Table1[[#This Row],[Price per Unit]]*Table1[[#This Row],[Units Sold]]</f>
        <v>113240</v>
      </c>
      <c r="L5822" s="11">
        <v>4756.08</v>
      </c>
      <c r="M5822" s="12">
        <f>Table1[[#This Row],[Operating Profit]]/Table1[[#This Row],[Total Sales]]</f>
        <v>4.2000000000000003E-2</v>
      </c>
      <c r="N5822" s="6" t="s">
        <v>83</v>
      </c>
    </row>
    <row r="5823" spans="2:14" ht="14.25" customHeight="1" x14ac:dyDescent="0.3">
      <c r="B5823" s="6" t="s">
        <v>30</v>
      </c>
      <c r="C5823" s="6">
        <v>1128299</v>
      </c>
      <c r="D5823" s="7">
        <v>44553</v>
      </c>
      <c r="E5823" s="6" t="s">
        <v>31</v>
      </c>
      <c r="F5823" s="6" t="s">
        <v>80</v>
      </c>
      <c r="G5823" s="6" t="s">
        <v>63</v>
      </c>
      <c r="H5823" s="8" t="s">
        <v>17</v>
      </c>
      <c r="I5823" s="9">
        <v>61</v>
      </c>
      <c r="J5823" s="10">
        <v>1880</v>
      </c>
      <c r="K5823" s="11">
        <f>Table1[[#This Row],[Price per Unit]]*Table1[[#This Row],[Units Sold]]</f>
        <v>114680</v>
      </c>
      <c r="L5823" s="11">
        <v>5504.6399999999994</v>
      </c>
      <c r="M5823" s="12">
        <f>Table1[[#This Row],[Operating Profit]]/Table1[[#This Row],[Total Sales]]</f>
        <v>4.7999999999999994E-2</v>
      </c>
      <c r="N5823" s="6" t="s">
        <v>83</v>
      </c>
    </row>
    <row r="5824" spans="2:14" ht="14.25" customHeight="1" x14ac:dyDescent="0.3">
      <c r="B5824" s="6" t="s">
        <v>30</v>
      </c>
      <c r="C5824" s="6">
        <v>1128299</v>
      </c>
      <c r="D5824" s="7">
        <v>44553</v>
      </c>
      <c r="E5824" s="6" t="s">
        <v>31</v>
      </c>
      <c r="F5824" s="6" t="s">
        <v>80</v>
      </c>
      <c r="G5824" s="6" t="s">
        <v>63</v>
      </c>
      <c r="H5824" s="8" t="s">
        <v>19</v>
      </c>
      <c r="I5824" s="9">
        <v>72</v>
      </c>
      <c r="J5824" s="10">
        <v>2180</v>
      </c>
      <c r="K5824" s="11">
        <f>Table1[[#This Row],[Price per Unit]]*Table1[[#This Row],[Units Sold]]</f>
        <v>156960</v>
      </c>
      <c r="L5824" s="11">
        <v>7377.12</v>
      </c>
      <c r="M5824" s="12">
        <f>Table1[[#This Row],[Operating Profit]]/Table1[[#This Row],[Total Sales]]</f>
        <v>4.7E-2</v>
      </c>
      <c r="N5824" s="6" t="s">
        <v>83</v>
      </c>
    </row>
    <row r="5825" spans="2:14" ht="14.25" customHeight="1" x14ac:dyDescent="0.3">
      <c r="B5825" s="6" t="s">
        <v>30</v>
      </c>
      <c r="C5825" s="6">
        <v>1128299</v>
      </c>
      <c r="D5825" s="7">
        <v>44553</v>
      </c>
      <c r="E5825" s="6" t="s">
        <v>31</v>
      </c>
      <c r="F5825" s="6" t="s">
        <v>80</v>
      </c>
      <c r="G5825" s="6" t="s">
        <v>63</v>
      </c>
      <c r="H5825" s="8" t="s">
        <v>20</v>
      </c>
      <c r="I5825" s="9">
        <v>67</v>
      </c>
      <c r="J5825" s="10">
        <v>1650</v>
      </c>
      <c r="K5825" s="11">
        <f>Table1[[#This Row],[Price per Unit]]*Table1[[#This Row],[Units Sold]]</f>
        <v>110550</v>
      </c>
      <c r="L5825" s="11">
        <v>4974.7499999999991</v>
      </c>
      <c r="M5825" s="12">
        <f>Table1[[#This Row],[Operating Profit]]/Table1[[#This Row],[Total Sales]]</f>
        <v>4.4999999999999991E-2</v>
      </c>
      <c r="N5825" s="6" t="s">
        <v>83</v>
      </c>
    </row>
    <row r="5826" spans="2:14" ht="14.25" customHeight="1" x14ac:dyDescent="0.3">
      <c r="B5826" s="6" t="s">
        <v>30</v>
      </c>
      <c r="C5826" s="6">
        <v>1128299</v>
      </c>
      <c r="D5826" s="7">
        <v>44553</v>
      </c>
      <c r="E5826" s="6" t="s">
        <v>31</v>
      </c>
      <c r="F5826" s="6" t="s">
        <v>80</v>
      </c>
      <c r="G5826" s="6" t="s">
        <v>63</v>
      </c>
      <c r="H5826" s="8" t="s">
        <v>21</v>
      </c>
      <c r="I5826" s="9">
        <v>67</v>
      </c>
      <c r="J5826" s="10">
        <v>1430</v>
      </c>
      <c r="K5826" s="11">
        <f>Table1[[#This Row],[Price per Unit]]*Table1[[#This Row],[Units Sold]]</f>
        <v>95810</v>
      </c>
      <c r="L5826" s="11">
        <v>4311.45</v>
      </c>
      <c r="M5826" s="12">
        <f>Table1[[#This Row],[Operating Profit]]/Table1[[#This Row],[Total Sales]]</f>
        <v>4.4999999999999998E-2</v>
      </c>
      <c r="N5826" s="6" t="s">
        <v>83</v>
      </c>
    </row>
    <row r="5827" spans="2:14" ht="14.25" customHeight="1" x14ac:dyDescent="0.3">
      <c r="B5827" s="6" t="s">
        <v>30</v>
      </c>
      <c r="C5827" s="6">
        <v>1128299</v>
      </c>
      <c r="D5827" s="7">
        <v>44553</v>
      </c>
      <c r="E5827" s="6" t="s">
        <v>31</v>
      </c>
      <c r="F5827" s="6" t="s">
        <v>80</v>
      </c>
      <c r="G5827" s="6" t="s">
        <v>63</v>
      </c>
      <c r="H5827" s="8" t="s">
        <v>22</v>
      </c>
      <c r="I5827" s="9">
        <v>72</v>
      </c>
      <c r="J5827" s="10">
        <v>1330</v>
      </c>
      <c r="K5827" s="11">
        <f>Table1[[#This Row],[Price per Unit]]*Table1[[#This Row],[Units Sold]]</f>
        <v>95760</v>
      </c>
      <c r="L5827" s="11">
        <v>4788</v>
      </c>
      <c r="M5827" s="12">
        <f>Table1[[#This Row],[Operating Profit]]/Table1[[#This Row],[Total Sales]]</f>
        <v>0.05</v>
      </c>
      <c r="N5827" s="6" t="s">
        <v>83</v>
      </c>
    </row>
    <row r="5828" spans="2:14" ht="14.25" customHeight="1" x14ac:dyDescent="0.3">
      <c r="B5828" s="6" t="s">
        <v>30</v>
      </c>
      <c r="C5828" s="6">
        <v>1128299</v>
      </c>
      <c r="D5828" s="7">
        <v>44553</v>
      </c>
      <c r="E5828" s="6" t="s">
        <v>31</v>
      </c>
      <c r="F5828" s="6" t="s">
        <v>80</v>
      </c>
      <c r="G5828" s="6" t="s">
        <v>63</v>
      </c>
      <c r="H5828" s="8" t="s">
        <v>23</v>
      </c>
      <c r="I5828" s="9">
        <v>77</v>
      </c>
      <c r="J5828" s="10">
        <v>1730</v>
      </c>
      <c r="K5828" s="11">
        <f>Table1[[#This Row],[Price per Unit]]*Table1[[#This Row],[Units Sold]]</f>
        <v>133210</v>
      </c>
      <c r="L5828" s="11">
        <v>5328.4000000000005</v>
      </c>
      <c r="M5828" s="12">
        <f>Table1[[#This Row],[Operating Profit]]/Table1[[#This Row],[Total Sales]]</f>
        <v>0.04</v>
      </c>
      <c r="N5828" s="6" t="s">
        <v>83</v>
      </c>
    </row>
    <row r="5829" spans="2:14" ht="14.25" customHeight="1" x14ac:dyDescent="0.3">
      <c r="B5829" s="6" t="s">
        <v>30</v>
      </c>
      <c r="C5829" s="6">
        <v>1128299</v>
      </c>
      <c r="D5829" s="7">
        <v>44213</v>
      </c>
      <c r="E5829" s="6" t="s">
        <v>31</v>
      </c>
      <c r="F5829" s="6" t="s">
        <v>80</v>
      </c>
      <c r="G5829" s="6" t="s">
        <v>63</v>
      </c>
      <c r="H5829" s="8" t="s">
        <v>17</v>
      </c>
      <c r="I5829" s="9">
        <v>33</v>
      </c>
      <c r="J5829" s="10">
        <v>1000</v>
      </c>
      <c r="K5829" s="11">
        <f>Table1[[#This Row],[Price per Unit]]*Table1[[#This Row],[Units Sold]]</f>
        <v>33000</v>
      </c>
      <c r="L5829" s="11">
        <v>1683</v>
      </c>
      <c r="M5829" s="12">
        <f>Table1[[#This Row],[Operating Profit]]/Table1[[#This Row],[Total Sales]]</f>
        <v>5.0999999999999997E-2</v>
      </c>
      <c r="N5829" s="6" t="s">
        <v>83</v>
      </c>
    </row>
    <row r="5830" spans="2:14" ht="14.25" customHeight="1" x14ac:dyDescent="0.3">
      <c r="B5830" s="6" t="s">
        <v>30</v>
      </c>
      <c r="C5830" s="6">
        <v>1128299</v>
      </c>
      <c r="D5830" s="7">
        <v>44213</v>
      </c>
      <c r="E5830" s="6" t="s">
        <v>31</v>
      </c>
      <c r="F5830" s="6" t="s">
        <v>80</v>
      </c>
      <c r="G5830" s="6" t="s">
        <v>63</v>
      </c>
      <c r="H5830" s="8" t="s">
        <v>19</v>
      </c>
      <c r="I5830" s="9">
        <v>42</v>
      </c>
      <c r="J5830" s="10">
        <v>1000</v>
      </c>
      <c r="K5830" s="11">
        <f>Table1[[#This Row],[Price per Unit]]*Table1[[#This Row],[Units Sold]]</f>
        <v>42000</v>
      </c>
      <c r="L5830" s="11">
        <v>2268</v>
      </c>
      <c r="M5830" s="12">
        <f>Table1[[#This Row],[Operating Profit]]/Table1[[#This Row],[Total Sales]]</f>
        <v>5.3999999999999999E-2</v>
      </c>
      <c r="N5830" s="6" t="s">
        <v>83</v>
      </c>
    </row>
    <row r="5831" spans="2:14" ht="14.25" customHeight="1" x14ac:dyDescent="0.3">
      <c r="B5831" s="6" t="s">
        <v>30</v>
      </c>
      <c r="C5831" s="6">
        <v>1128299</v>
      </c>
      <c r="D5831" s="7">
        <v>44213</v>
      </c>
      <c r="E5831" s="6" t="s">
        <v>31</v>
      </c>
      <c r="F5831" s="6" t="s">
        <v>80</v>
      </c>
      <c r="G5831" s="6" t="s">
        <v>63</v>
      </c>
      <c r="H5831" s="8" t="s">
        <v>20</v>
      </c>
      <c r="I5831" s="9">
        <v>43</v>
      </c>
      <c r="J5831" s="10">
        <v>1120</v>
      </c>
      <c r="K5831" s="11">
        <f>Table1[[#This Row],[Price per Unit]]*Table1[[#This Row],[Units Sold]]</f>
        <v>48160</v>
      </c>
      <c r="L5831" s="11">
        <v>2600.6400000000003</v>
      </c>
      <c r="M5831" s="12">
        <f>Table1[[#This Row],[Operating Profit]]/Table1[[#This Row],[Total Sales]]</f>
        <v>5.4000000000000006E-2</v>
      </c>
      <c r="N5831" s="6" t="s">
        <v>83</v>
      </c>
    </row>
    <row r="5832" spans="2:14" ht="14.25" customHeight="1" x14ac:dyDescent="0.3">
      <c r="B5832" s="6" t="s">
        <v>30</v>
      </c>
      <c r="C5832" s="6">
        <v>1128299</v>
      </c>
      <c r="D5832" s="7">
        <v>44213</v>
      </c>
      <c r="E5832" s="6" t="s">
        <v>31</v>
      </c>
      <c r="F5832" s="6" t="s">
        <v>80</v>
      </c>
      <c r="G5832" s="6" t="s">
        <v>63</v>
      </c>
      <c r="H5832" s="8" t="s">
        <v>21</v>
      </c>
      <c r="I5832" s="9">
        <v>41</v>
      </c>
      <c r="J5832" s="10">
        <v>680</v>
      </c>
      <c r="K5832" s="11">
        <f>Table1[[#This Row],[Price per Unit]]*Table1[[#This Row],[Units Sold]]</f>
        <v>27880</v>
      </c>
      <c r="L5832" s="11">
        <v>1533.3999999999999</v>
      </c>
      <c r="M5832" s="12">
        <f>Table1[[#This Row],[Operating Profit]]/Table1[[#This Row],[Total Sales]]</f>
        <v>5.4999999999999993E-2</v>
      </c>
      <c r="N5832" s="6" t="s">
        <v>83</v>
      </c>
    </row>
    <row r="5833" spans="2:14" ht="14.25" customHeight="1" x14ac:dyDescent="0.3">
      <c r="B5833" s="6" t="s">
        <v>30</v>
      </c>
      <c r="C5833" s="6">
        <v>1128299</v>
      </c>
      <c r="D5833" s="7">
        <v>44213</v>
      </c>
      <c r="E5833" s="6" t="s">
        <v>31</v>
      </c>
      <c r="F5833" s="6" t="s">
        <v>80</v>
      </c>
      <c r="G5833" s="6" t="s">
        <v>63</v>
      </c>
      <c r="H5833" s="8" t="s">
        <v>22</v>
      </c>
      <c r="I5833" s="9">
        <v>46</v>
      </c>
      <c r="J5833" s="10">
        <v>580</v>
      </c>
      <c r="K5833" s="11">
        <f>Table1[[#This Row],[Price per Unit]]*Table1[[#This Row],[Units Sold]]</f>
        <v>26680</v>
      </c>
      <c r="L5833" s="11">
        <v>1574.1200000000001</v>
      </c>
      <c r="M5833" s="12">
        <f>Table1[[#This Row],[Operating Profit]]/Table1[[#This Row],[Total Sales]]</f>
        <v>5.9000000000000004E-2</v>
      </c>
      <c r="N5833" s="6" t="s">
        <v>83</v>
      </c>
    </row>
    <row r="5834" spans="2:14" ht="14.25" customHeight="1" x14ac:dyDescent="0.3">
      <c r="B5834" s="6" t="s">
        <v>30</v>
      </c>
      <c r="C5834" s="6">
        <v>1128299</v>
      </c>
      <c r="D5834" s="7">
        <v>44213</v>
      </c>
      <c r="E5834" s="6" t="s">
        <v>31</v>
      </c>
      <c r="F5834" s="6" t="s">
        <v>80</v>
      </c>
      <c r="G5834" s="6" t="s">
        <v>63</v>
      </c>
      <c r="H5834" s="8" t="s">
        <v>23</v>
      </c>
      <c r="I5834" s="9">
        <v>41</v>
      </c>
      <c r="J5834" s="10">
        <v>1220</v>
      </c>
      <c r="K5834" s="11">
        <f>Table1[[#This Row],[Price per Unit]]*Table1[[#This Row],[Units Sold]]</f>
        <v>50020</v>
      </c>
      <c r="L5834" s="11">
        <v>2400.96</v>
      </c>
      <c r="M5834" s="12">
        <f>Table1[[#This Row],[Operating Profit]]/Table1[[#This Row],[Total Sales]]</f>
        <v>4.8000000000000001E-2</v>
      </c>
      <c r="N5834" s="6" t="s">
        <v>83</v>
      </c>
    </row>
    <row r="5835" spans="2:14" ht="14.25" customHeight="1" x14ac:dyDescent="0.3">
      <c r="B5835" s="6" t="s">
        <v>30</v>
      </c>
      <c r="C5835" s="6">
        <v>1128299</v>
      </c>
      <c r="D5835" s="7">
        <v>44244</v>
      </c>
      <c r="E5835" s="6" t="s">
        <v>31</v>
      </c>
      <c r="F5835" s="6" t="s">
        <v>80</v>
      </c>
      <c r="G5835" s="6" t="s">
        <v>63</v>
      </c>
      <c r="H5835" s="8" t="s">
        <v>17</v>
      </c>
      <c r="I5835" s="9">
        <v>33</v>
      </c>
      <c r="J5835" s="10">
        <v>1400</v>
      </c>
      <c r="K5835" s="11">
        <f>Table1[[#This Row],[Price per Unit]]*Table1[[#This Row],[Units Sold]]</f>
        <v>46200</v>
      </c>
      <c r="L5835" s="11">
        <v>2448.6</v>
      </c>
      <c r="M5835" s="12">
        <f>Table1[[#This Row],[Operating Profit]]/Table1[[#This Row],[Total Sales]]</f>
        <v>5.2999999999999999E-2</v>
      </c>
      <c r="N5835" s="6" t="s">
        <v>83</v>
      </c>
    </row>
    <row r="5836" spans="2:14" ht="14.25" customHeight="1" x14ac:dyDescent="0.3">
      <c r="B5836" s="6" t="s">
        <v>30</v>
      </c>
      <c r="C5836" s="6">
        <v>1128299</v>
      </c>
      <c r="D5836" s="7">
        <v>44244</v>
      </c>
      <c r="E5836" s="6" t="s">
        <v>31</v>
      </c>
      <c r="F5836" s="6" t="s">
        <v>80</v>
      </c>
      <c r="G5836" s="6" t="s">
        <v>63</v>
      </c>
      <c r="H5836" s="8" t="s">
        <v>19</v>
      </c>
      <c r="I5836" s="9">
        <v>41</v>
      </c>
      <c r="J5836" s="10">
        <v>1160</v>
      </c>
      <c r="K5836" s="11">
        <f>Table1[[#This Row],[Price per Unit]]*Table1[[#This Row],[Units Sold]]</f>
        <v>47560</v>
      </c>
      <c r="L5836" s="11">
        <v>2425.56</v>
      </c>
      <c r="M5836" s="12">
        <f>Table1[[#This Row],[Operating Profit]]/Table1[[#This Row],[Total Sales]]</f>
        <v>5.0999999999999997E-2</v>
      </c>
      <c r="N5836" s="6" t="s">
        <v>83</v>
      </c>
    </row>
    <row r="5837" spans="2:14" ht="14.25" customHeight="1" x14ac:dyDescent="0.3">
      <c r="B5837" s="6" t="s">
        <v>30</v>
      </c>
      <c r="C5837" s="6">
        <v>1128299</v>
      </c>
      <c r="D5837" s="7">
        <v>44244</v>
      </c>
      <c r="E5837" s="6" t="s">
        <v>31</v>
      </c>
      <c r="F5837" s="6" t="s">
        <v>80</v>
      </c>
      <c r="G5837" s="6" t="s">
        <v>63</v>
      </c>
      <c r="H5837" s="8" t="s">
        <v>20</v>
      </c>
      <c r="I5837" s="9">
        <v>41</v>
      </c>
      <c r="J5837" s="10">
        <v>1200</v>
      </c>
      <c r="K5837" s="11">
        <f>Table1[[#This Row],[Price per Unit]]*Table1[[#This Row],[Units Sold]]</f>
        <v>49200</v>
      </c>
      <c r="L5837" s="11">
        <v>2558.4</v>
      </c>
      <c r="M5837" s="12">
        <f>Table1[[#This Row],[Operating Profit]]/Table1[[#This Row],[Total Sales]]</f>
        <v>5.2000000000000005E-2</v>
      </c>
      <c r="N5837" s="6" t="s">
        <v>83</v>
      </c>
    </row>
    <row r="5838" spans="2:14" ht="14.25" customHeight="1" x14ac:dyDescent="0.3">
      <c r="B5838" s="6" t="s">
        <v>30</v>
      </c>
      <c r="C5838" s="6">
        <v>1128299</v>
      </c>
      <c r="D5838" s="7">
        <v>44244</v>
      </c>
      <c r="E5838" s="6" t="s">
        <v>27</v>
      </c>
      <c r="F5838" s="6" t="s">
        <v>81</v>
      </c>
      <c r="G5838" s="6" t="s">
        <v>82</v>
      </c>
      <c r="H5838" s="8" t="s">
        <v>21</v>
      </c>
      <c r="I5838" s="9">
        <v>44</v>
      </c>
      <c r="J5838" s="10">
        <v>730</v>
      </c>
      <c r="K5838" s="11">
        <f>Table1[[#This Row],[Price per Unit]]*Table1[[#This Row],[Units Sold]]</f>
        <v>32120</v>
      </c>
      <c r="L5838" s="11">
        <v>1766.5999999999997</v>
      </c>
      <c r="M5838" s="12">
        <f>Table1[[#This Row],[Operating Profit]]/Table1[[#This Row],[Total Sales]]</f>
        <v>5.4999999999999993E-2</v>
      </c>
      <c r="N5838" s="6" t="s">
        <v>83</v>
      </c>
    </row>
    <row r="5839" spans="2:14" ht="14.25" customHeight="1" x14ac:dyDescent="0.3">
      <c r="B5839" s="6" t="s">
        <v>30</v>
      </c>
      <c r="C5839" s="6">
        <v>1128299</v>
      </c>
      <c r="D5839" s="7">
        <v>44244</v>
      </c>
      <c r="E5839" s="6" t="s">
        <v>27</v>
      </c>
      <c r="F5839" s="6" t="s">
        <v>81</v>
      </c>
      <c r="G5839" s="6" t="s">
        <v>82</v>
      </c>
      <c r="H5839" s="8" t="s">
        <v>22</v>
      </c>
      <c r="I5839" s="9">
        <v>48</v>
      </c>
      <c r="J5839" s="10">
        <v>510</v>
      </c>
      <c r="K5839" s="11">
        <f>Table1[[#This Row],[Price per Unit]]*Table1[[#This Row],[Units Sold]]</f>
        <v>24480</v>
      </c>
      <c r="L5839" s="11">
        <v>1468.8</v>
      </c>
      <c r="M5839" s="12">
        <f>Table1[[#This Row],[Operating Profit]]/Table1[[#This Row],[Total Sales]]</f>
        <v>0.06</v>
      </c>
      <c r="N5839" s="6" t="s">
        <v>83</v>
      </c>
    </row>
    <row r="5840" spans="2:14" ht="14.25" customHeight="1" x14ac:dyDescent="0.3">
      <c r="B5840" s="6" t="s">
        <v>30</v>
      </c>
      <c r="C5840" s="6">
        <v>1128299</v>
      </c>
      <c r="D5840" s="7">
        <v>44244</v>
      </c>
      <c r="E5840" s="6" t="s">
        <v>27</v>
      </c>
      <c r="F5840" s="6" t="s">
        <v>81</v>
      </c>
      <c r="G5840" s="6" t="s">
        <v>82</v>
      </c>
      <c r="H5840" s="8" t="s">
        <v>23</v>
      </c>
      <c r="I5840" s="9">
        <v>44</v>
      </c>
      <c r="J5840" s="10">
        <v>1050</v>
      </c>
      <c r="K5840" s="11">
        <f>Table1[[#This Row],[Price per Unit]]*Table1[[#This Row],[Units Sold]]</f>
        <v>46200</v>
      </c>
      <c r="L5840" s="11">
        <v>2217.6</v>
      </c>
      <c r="M5840" s="12">
        <f>Table1[[#This Row],[Operating Profit]]/Table1[[#This Row],[Total Sales]]</f>
        <v>4.8000000000000001E-2</v>
      </c>
      <c r="N5840" s="6" t="s">
        <v>83</v>
      </c>
    </row>
    <row r="5841" spans="2:14" ht="14.25" customHeight="1" x14ac:dyDescent="0.3">
      <c r="B5841" s="6" t="s">
        <v>30</v>
      </c>
      <c r="C5841" s="6">
        <v>1128299</v>
      </c>
      <c r="D5841" s="7">
        <v>44271</v>
      </c>
      <c r="E5841" s="6" t="s">
        <v>27</v>
      </c>
      <c r="F5841" s="6" t="s">
        <v>81</v>
      </c>
      <c r="G5841" s="6" t="s">
        <v>82</v>
      </c>
      <c r="H5841" s="8" t="s">
        <v>17</v>
      </c>
      <c r="I5841" s="9">
        <v>44</v>
      </c>
      <c r="J5841" s="10">
        <v>1470</v>
      </c>
      <c r="K5841" s="11">
        <f>Table1[[#This Row],[Price per Unit]]*Table1[[#This Row],[Units Sold]]</f>
        <v>64680</v>
      </c>
      <c r="L5841" s="11">
        <v>3298.68</v>
      </c>
      <c r="M5841" s="12">
        <f>Table1[[#This Row],[Operating Profit]]/Table1[[#This Row],[Total Sales]]</f>
        <v>5.0999999999999997E-2</v>
      </c>
      <c r="N5841" s="6" t="s">
        <v>83</v>
      </c>
    </row>
    <row r="5842" spans="2:14" ht="14.25" customHeight="1" x14ac:dyDescent="0.3">
      <c r="B5842" s="6" t="s">
        <v>30</v>
      </c>
      <c r="C5842" s="6">
        <v>1128299</v>
      </c>
      <c r="D5842" s="7">
        <v>44271</v>
      </c>
      <c r="E5842" s="6" t="s">
        <v>27</v>
      </c>
      <c r="F5842" s="6" t="s">
        <v>81</v>
      </c>
      <c r="G5842" s="6" t="s">
        <v>82</v>
      </c>
      <c r="H5842" s="8" t="s">
        <v>19</v>
      </c>
      <c r="I5842" s="9">
        <v>51</v>
      </c>
      <c r="J5842" s="10">
        <v>1010</v>
      </c>
      <c r="K5842" s="11">
        <f>Table1[[#This Row],[Price per Unit]]*Table1[[#This Row],[Units Sold]]</f>
        <v>51510</v>
      </c>
      <c r="L5842" s="11">
        <v>2833.0499999999997</v>
      </c>
      <c r="M5842" s="12">
        <f>Table1[[#This Row],[Operating Profit]]/Table1[[#This Row],[Total Sales]]</f>
        <v>5.4999999999999993E-2</v>
      </c>
      <c r="N5842" s="6" t="s">
        <v>83</v>
      </c>
    </row>
    <row r="5843" spans="2:14" ht="14.25" customHeight="1" x14ac:dyDescent="0.3">
      <c r="B5843" s="6" t="s">
        <v>30</v>
      </c>
      <c r="C5843" s="6">
        <v>1128299</v>
      </c>
      <c r="D5843" s="7">
        <v>44271</v>
      </c>
      <c r="E5843" s="6" t="s">
        <v>27</v>
      </c>
      <c r="F5843" s="6" t="s">
        <v>81</v>
      </c>
      <c r="G5843" s="6" t="s">
        <v>82</v>
      </c>
      <c r="H5843" s="8" t="s">
        <v>20</v>
      </c>
      <c r="I5843" s="9">
        <v>56</v>
      </c>
      <c r="J5843" s="10">
        <v>1160</v>
      </c>
      <c r="K5843" s="11">
        <f>Table1[[#This Row],[Price per Unit]]*Table1[[#This Row],[Units Sold]]</f>
        <v>64960</v>
      </c>
      <c r="L5843" s="11">
        <v>3572.7999999999997</v>
      </c>
      <c r="M5843" s="12">
        <f>Table1[[#This Row],[Operating Profit]]/Table1[[#This Row],[Total Sales]]</f>
        <v>5.4999999999999993E-2</v>
      </c>
      <c r="N5843" s="6" t="s">
        <v>83</v>
      </c>
    </row>
    <row r="5844" spans="2:14" ht="14.25" customHeight="1" x14ac:dyDescent="0.3">
      <c r="B5844" s="6" t="s">
        <v>30</v>
      </c>
      <c r="C5844" s="6">
        <v>1128299</v>
      </c>
      <c r="D5844" s="7">
        <v>44271</v>
      </c>
      <c r="E5844" s="6" t="s">
        <v>27</v>
      </c>
      <c r="F5844" s="6" t="s">
        <v>81</v>
      </c>
      <c r="G5844" s="6" t="s">
        <v>82</v>
      </c>
      <c r="H5844" s="8" t="s">
        <v>21</v>
      </c>
      <c r="I5844" s="9">
        <v>50</v>
      </c>
      <c r="J5844" s="10">
        <v>840</v>
      </c>
      <c r="K5844" s="11">
        <f>Table1[[#This Row],[Price per Unit]]*Table1[[#This Row],[Units Sold]]</f>
        <v>42000</v>
      </c>
      <c r="L5844" s="11">
        <v>2309.9999999999995</v>
      </c>
      <c r="M5844" s="12">
        <f>Table1[[#This Row],[Operating Profit]]/Table1[[#This Row],[Total Sales]]</f>
        <v>5.4999999999999986E-2</v>
      </c>
      <c r="N5844" s="6" t="s">
        <v>83</v>
      </c>
    </row>
    <row r="5845" spans="2:14" ht="14.25" customHeight="1" x14ac:dyDescent="0.3">
      <c r="B5845" s="6" t="s">
        <v>30</v>
      </c>
      <c r="C5845" s="6">
        <v>1128299</v>
      </c>
      <c r="D5845" s="7">
        <v>44271</v>
      </c>
      <c r="E5845" s="6" t="s">
        <v>27</v>
      </c>
      <c r="F5845" s="6" t="s">
        <v>81</v>
      </c>
      <c r="G5845" s="6" t="s">
        <v>82</v>
      </c>
      <c r="H5845" s="8" t="s">
        <v>22</v>
      </c>
      <c r="I5845" s="9">
        <v>56</v>
      </c>
      <c r="J5845" s="10">
        <v>390</v>
      </c>
      <c r="K5845" s="11">
        <f>Table1[[#This Row],[Price per Unit]]*Table1[[#This Row],[Units Sold]]</f>
        <v>21840</v>
      </c>
      <c r="L5845" s="11">
        <v>1310.3999999999999</v>
      </c>
      <c r="M5845" s="12">
        <f>Table1[[#This Row],[Operating Profit]]/Table1[[#This Row],[Total Sales]]</f>
        <v>5.9999999999999991E-2</v>
      </c>
      <c r="N5845" s="6" t="s">
        <v>83</v>
      </c>
    </row>
    <row r="5846" spans="2:14" ht="14.25" customHeight="1" x14ac:dyDescent="0.3">
      <c r="B5846" s="6" t="s">
        <v>30</v>
      </c>
      <c r="C5846" s="6">
        <v>1128299</v>
      </c>
      <c r="D5846" s="7">
        <v>44271</v>
      </c>
      <c r="E5846" s="6" t="s">
        <v>27</v>
      </c>
      <c r="F5846" s="6" t="s">
        <v>81</v>
      </c>
      <c r="G5846" s="6" t="s">
        <v>82</v>
      </c>
      <c r="H5846" s="8" t="s">
        <v>23</v>
      </c>
      <c r="I5846" s="9">
        <v>41</v>
      </c>
      <c r="J5846" s="10">
        <v>950</v>
      </c>
      <c r="K5846" s="11">
        <f>Table1[[#This Row],[Price per Unit]]*Table1[[#This Row],[Units Sold]]</f>
        <v>38950</v>
      </c>
      <c r="L5846" s="11">
        <v>1752.7499999999998</v>
      </c>
      <c r="M5846" s="12">
        <f>Table1[[#This Row],[Operating Profit]]/Table1[[#This Row],[Total Sales]]</f>
        <v>4.4999999999999991E-2</v>
      </c>
      <c r="N5846" s="6" t="s">
        <v>83</v>
      </c>
    </row>
    <row r="5847" spans="2:14" ht="14.25" customHeight="1" x14ac:dyDescent="0.3">
      <c r="B5847" s="6" t="s">
        <v>30</v>
      </c>
      <c r="C5847" s="6">
        <v>1128299</v>
      </c>
      <c r="D5847" s="7">
        <v>44303</v>
      </c>
      <c r="E5847" s="6" t="s">
        <v>27</v>
      </c>
      <c r="F5847" s="6" t="s">
        <v>81</v>
      </c>
      <c r="G5847" s="6" t="s">
        <v>82</v>
      </c>
      <c r="H5847" s="8" t="s">
        <v>17</v>
      </c>
      <c r="I5847" s="9">
        <v>48</v>
      </c>
      <c r="J5847" s="10">
        <v>1420</v>
      </c>
      <c r="K5847" s="11">
        <f>Table1[[#This Row],[Price per Unit]]*Table1[[#This Row],[Units Sold]]</f>
        <v>68160</v>
      </c>
      <c r="L5847" s="11">
        <v>3544.32</v>
      </c>
      <c r="M5847" s="12">
        <f>Table1[[#This Row],[Operating Profit]]/Table1[[#This Row],[Total Sales]]</f>
        <v>5.2000000000000005E-2</v>
      </c>
      <c r="N5847" s="6" t="s">
        <v>83</v>
      </c>
    </row>
    <row r="5848" spans="2:14" ht="14.25" customHeight="1" x14ac:dyDescent="0.3">
      <c r="B5848" s="6" t="s">
        <v>30</v>
      </c>
      <c r="C5848" s="6">
        <v>1128299</v>
      </c>
      <c r="D5848" s="7">
        <v>44303</v>
      </c>
      <c r="E5848" s="6" t="s">
        <v>27</v>
      </c>
      <c r="F5848" s="6" t="s">
        <v>81</v>
      </c>
      <c r="G5848" s="6" t="s">
        <v>82</v>
      </c>
      <c r="H5848" s="8" t="s">
        <v>19</v>
      </c>
      <c r="I5848" s="9">
        <v>52</v>
      </c>
      <c r="J5848" s="10">
        <v>880</v>
      </c>
      <c r="K5848" s="11">
        <f>Table1[[#This Row],[Price per Unit]]*Table1[[#This Row],[Units Sold]]</f>
        <v>45760</v>
      </c>
      <c r="L5848" s="11">
        <v>2288</v>
      </c>
      <c r="M5848" s="12">
        <f>Table1[[#This Row],[Operating Profit]]/Table1[[#This Row],[Total Sales]]</f>
        <v>0.05</v>
      </c>
      <c r="N5848" s="6" t="s">
        <v>83</v>
      </c>
    </row>
    <row r="5849" spans="2:14" ht="14.25" customHeight="1" x14ac:dyDescent="0.3">
      <c r="B5849" s="6" t="s">
        <v>30</v>
      </c>
      <c r="C5849" s="6">
        <v>1128299</v>
      </c>
      <c r="D5849" s="7">
        <v>44303</v>
      </c>
      <c r="E5849" s="6" t="s">
        <v>27</v>
      </c>
      <c r="F5849" s="6" t="s">
        <v>81</v>
      </c>
      <c r="G5849" s="6" t="s">
        <v>82</v>
      </c>
      <c r="H5849" s="8" t="s">
        <v>20</v>
      </c>
      <c r="I5849" s="9">
        <v>52</v>
      </c>
      <c r="J5849" s="10">
        <v>1050</v>
      </c>
      <c r="K5849" s="11">
        <f>Table1[[#This Row],[Price per Unit]]*Table1[[#This Row],[Units Sold]]</f>
        <v>54600</v>
      </c>
      <c r="L5849" s="11">
        <v>2784.6</v>
      </c>
      <c r="M5849" s="12">
        <f>Table1[[#This Row],[Operating Profit]]/Table1[[#This Row],[Total Sales]]</f>
        <v>5.0999999999999997E-2</v>
      </c>
      <c r="N5849" s="6" t="s">
        <v>83</v>
      </c>
    </row>
    <row r="5850" spans="2:14" ht="14.25" customHeight="1" x14ac:dyDescent="0.3">
      <c r="B5850" s="6" t="s">
        <v>30</v>
      </c>
      <c r="C5850" s="6">
        <v>1128299</v>
      </c>
      <c r="D5850" s="7">
        <v>44303</v>
      </c>
      <c r="E5850" s="6" t="s">
        <v>27</v>
      </c>
      <c r="F5850" s="6" t="s">
        <v>81</v>
      </c>
      <c r="G5850" s="6" t="s">
        <v>82</v>
      </c>
      <c r="H5850" s="8" t="s">
        <v>21</v>
      </c>
      <c r="I5850" s="9">
        <v>39</v>
      </c>
      <c r="J5850" s="10">
        <v>740</v>
      </c>
      <c r="K5850" s="11">
        <f>Table1[[#This Row],[Price per Unit]]*Table1[[#This Row],[Units Sold]]</f>
        <v>28860</v>
      </c>
      <c r="L5850" s="11">
        <v>1529.5800000000002</v>
      </c>
      <c r="M5850" s="12">
        <f>Table1[[#This Row],[Operating Profit]]/Table1[[#This Row],[Total Sales]]</f>
        <v>5.3000000000000005E-2</v>
      </c>
      <c r="N5850" s="6" t="s">
        <v>83</v>
      </c>
    </row>
    <row r="5851" spans="2:14" ht="14.25" customHeight="1" x14ac:dyDescent="0.3">
      <c r="B5851" s="6" t="s">
        <v>30</v>
      </c>
      <c r="C5851" s="6">
        <v>1128299</v>
      </c>
      <c r="D5851" s="7">
        <v>44303</v>
      </c>
      <c r="E5851" s="6" t="s">
        <v>27</v>
      </c>
      <c r="F5851" s="6" t="s">
        <v>81</v>
      </c>
      <c r="G5851" s="6" t="s">
        <v>82</v>
      </c>
      <c r="H5851" s="8" t="s">
        <v>22</v>
      </c>
      <c r="I5851" s="9">
        <v>43</v>
      </c>
      <c r="J5851" s="10">
        <v>530</v>
      </c>
      <c r="K5851" s="11">
        <f>Table1[[#This Row],[Price per Unit]]*Table1[[#This Row],[Units Sold]]</f>
        <v>22790</v>
      </c>
      <c r="L5851" s="11">
        <v>1299.0300000000002</v>
      </c>
      <c r="M5851" s="12">
        <f>Table1[[#This Row],[Operating Profit]]/Table1[[#This Row],[Total Sales]]</f>
        <v>5.7000000000000009E-2</v>
      </c>
      <c r="N5851" s="6" t="s">
        <v>83</v>
      </c>
    </row>
    <row r="5852" spans="2:14" ht="14.25" customHeight="1" x14ac:dyDescent="0.3">
      <c r="B5852" s="6" t="s">
        <v>30</v>
      </c>
      <c r="C5852" s="6">
        <v>1128299</v>
      </c>
      <c r="D5852" s="7">
        <v>44303</v>
      </c>
      <c r="E5852" s="6" t="s">
        <v>27</v>
      </c>
      <c r="F5852" s="6" t="s">
        <v>81</v>
      </c>
      <c r="G5852" s="6" t="s">
        <v>82</v>
      </c>
      <c r="H5852" s="8" t="s">
        <v>23</v>
      </c>
      <c r="I5852" s="9">
        <v>55</v>
      </c>
      <c r="J5852" s="10">
        <v>1050</v>
      </c>
      <c r="K5852" s="11">
        <f>Table1[[#This Row],[Price per Unit]]*Table1[[#This Row],[Units Sold]]</f>
        <v>57750</v>
      </c>
      <c r="L5852" s="11">
        <v>2887.5</v>
      </c>
      <c r="M5852" s="12">
        <f>Table1[[#This Row],[Operating Profit]]/Table1[[#This Row],[Total Sales]]</f>
        <v>0.05</v>
      </c>
      <c r="N5852" s="6" t="s">
        <v>83</v>
      </c>
    </row>
    <row r="5853" spans="2:14" ht="14.25" customHeight="1" x14ac:dyDescent="0.3">
      <c r="B5853" s="6" t="s">
        <v>30</v>
      </c>
      <c r="C5853" s="6">
        <v>1128299</v>
      </c>
      <c r="D5853" s="7">
        <v>44334</v>
      </c>
      <c r="E5853" s="6" t="s">
        <v>27</v>
      </c>
      <c r="F5853" s="6" t="s">
        <v>81</v>
      </c>
      <c r="G5853" s="6" t="s">
        <v>82</v>
      </c>
      <c r="H5853" s="8" t="s">
        <v>17</v>
      </c>
      <c r="I5853" s="9">
        <v>43</v>
      </c>
      <c r="J5853" s="10">
        <v>1600</v>
      </c>
      <c r="K5853" s="11">
        <f>Table1[[#This Row],[Price per Unit]]*Table1[[#This Row],[Units Sold]]</f>
        <v>68800</v>
      </c>
      <c r="L5853" s="11">
        <v>3646.4</v>
      </c>
      <c r="M5853" s="12">
        <f>Table1[[#This Row],[Operating Profit]]/Table1[[#This Row],[Total Sales]]</f>
        <v>5.2999999999999999E-2</v>
      </c>
      <c r="N5853" s="6" t="s">
        <v>83</v>
      </c>
    </row>
    <row r="5854" spans="2:14" ht="14.25" customHeight="1" x14ac:dyDescent="0.3">
      <c r="B5854" s="6" t="s">
        <v>30</v>
      </c>
      <c r="C5854" s="6">
        <v>1128299</v>
      </c>
      <c r="D5854" s="7">
        <v>44334</v>
      </c>
      <c r="E5854" s="6" t="s">
        <v>27</v>
      </c>
      <c r="F5854" s="6" t="s">
        <v>81</v>
      </c>
      <c r="G5854" s="6" t="s">
        <v>82</v>
      </c>
      <c r="H5854" s="8" t="s">
        <v>19</v>
      </c>
      <c r="I5854" s="9">
        <v>47</v>
      </c>
      <c r="J5854" s="10">
        <v>1000</v>
      </c>
      <c r="K5854" s="11">
        <f>Table1[[#This Row],[Price per Unit]]*Table1[[#This Row],[Units Sold]]</f>
        <v>47000</v>
      </c>
      <c r="L5854" s="11">
        <v>2444</v>
      </c>
      <c r="M5854" s="12">
        <f>Table1[[#This Row],[Operating Profit]]/Table1[[#This Row],[Total Sales]]</f>
        <v>5.1999999999999998E-2</v>
      </c>
      <c r="N5854" s="6" t="s">
        <v>83</v>
      </c>
    </row>
    <row r="5855" spans="2:14" ht="14.25" customHeight="1" x14ac:dyDescent="0.3">
      <c r="B5855" s="6" t="s">
        <v>30</v>
      </c>
      <c r="C5855" s="6">
        <v>1128299</v>
      </c>
      <c r="D5855" s="7">
        <v>44334</v>
      </c>
      <c r="E5855" s="6" t="s">
        <v>27</v>
      </c>
      <c r="F5855" s="6" t="s">
        <v>81</v>
      </c>
      <c r="G5855" s="6" t="s">
        <v>82</v>
      </c>
      <c r="H5855" s="8" t="s">
        <v>20</v>
      </c>
      <c r="I5855" s="9">
        <v>49</v>
      </c>
      <c r="J5855" s="10">
        <v>1120</v>
      </c>
      <c r="K5855" s="11">
        <f>Table1[[#This Row],[Price per Unit]]*Table1[[#This Row],[Units Sold]]</f>
        <v>54880</v>
      </c>
      <c r="L5855" s="11">
        <v>2798.88</v>
      </c>
      <c r="M5855" s="12">
        <f>Table1[[#This Row],[Operating Profit]]/Table1[[#This Row],[Total Sales]]</f>
        <v>5.1000000000000004E-2</v>
      </c>
      <c r="N5855" s="6" t="s">
        <v>83</v>
      </c>
    </row>
    <row r="5856" spans="2:14" ht="14.25" customHeight="1" x14ac:dyDescent="0.3">
      <c r="B5856" s="6" t="s">
        <v>30</v>
      </c>
      <c r="C5856" s="6">
        <v>1128299</v>
      </c>
      <c r="D5856" s="7">
        <v>44334</v>
      </c>
      <c r="E5856" s="6" t="s">
        <v>27</v>
      </c>
      <c r="F5856" s="6" t="s">
        <v>81</v>
      </c>
      <c r="G5856" s="6" t="s">
        <v>82</v>
      </c>
      <c r="H5856" s="8" t="s">
        <v>21</v>
      </c>
      <c r="I5856" s="9">
        <v>44</v>
      </c>
      <c r="J5856" s="10">
        <v>850</v>
      </c>
      <c r="K5856" s="11">
        <f>Table1[[#This Row],[Price per Unit]]*Table1[[#This Row],[Units Sold]]</f>
        <v>37400</v>
      </c>
      <c r="L5856" s="11">
        <v>1907.4</v>
      </c>
      <c r="M5856" s="12">
        <f>Table1[[#This Row],[Operating Profit]]/Table1[[#This Row],[Total Sales]]</f>
        <v>5.1000000000000004E-2</v>
      </c>
      <c r="N5856" s="6" t="s">
        <v>83</v>
      </c>
    </row>
    <row r="5857" spans="2:14" ht="14.25" customHeight="1" x14ac:dyDescent="0.3">
      <c r="B5857" s="6" t="s">
        <v>30</v>
      </c>
      <c r="C5857" s="6">
        <v>1128299</v>
      </c>
      <c r="D5857" s="7">
        <v>44334</v>
      </c>
      <c r="E5857" s="6" t="s">
        <v>27</v>
      </c>
      <c r="F5857" s="6" t="s">
        <v>81</v>
      </c>
      <c r="G5857" s="6" t="s">
        <v>82</v>
      </c>
      <c r="H5857" s="8" t="s">
        <v>22</v>
      </c>
      <c r="I5857" s="9">
        <v>36</v>
      </c>
      <c r="J5857" s="10">
        <v>650</v>
      </c>
      <c r="K5857" s="11">
        <f>Table1[[#This Row],[Price per Unit]]*Table1[[#This Row],[Units Sold]]</f>
        <v>23400</v>
      </c>
      <c r="L5857" s="11">
        <v>1380.6000000000001</v>
      </c>
      <c r="M5857" s="12">
        <f>Table1[[#This Row],[Operating Profit]]/Table1[[#This Row],[Total Sales]]</f>
        <v>5.9000000000000004E-2</v>
      </c>
      <c r="N5857" s="6" t="s">
        <v>83</v>
      </c>
    </row>
    <row r="5858" spans="2:14" ht="14.25" customHeight="1" x14ac:dyDescent="0.3">
      <c r="B5858" s="6" t="s">
        <v>30</v>
      </c>
      <c r="C5858" s="6">
        <v>1128299</v>
      </c>
      <c r="D5858" s="7">
        <v>44334</v>
      </c>
      <c r="E5858" s="6" t="s">
        <v>27</v>
      </c>
      <c r="F5858" s="6" t="s">
        <v>81</v>
      </c>
      <c r="G5858" s="6" t="s">
        <v>82</v>
      </c>
      <c r="H5858" s="8" t="s">
        <v>23</v>
      </c>
      <c r="I5858" s="9">
        <v>59</v>
      </c>
      <c r="J5858" s="10">
        <v>1670</v>
      </c>
      <c r="K5858" s="11">
        <f>Table1[[#This Row],[Price per Unit]]*Table1[[#This Row],[Units Sold]]</f>
        <v>98530</v>
      </c>
      <c r="L5858" s="11">
        <v>4433.8499999999995</v>
      </c>
      <c r="M5858" s="12">
        <f>Table1[[#This Row],[Operating Profit]]/Table1[[#This Row],[Total Sales]]</f>
        <v>4.4999999999999991E-2</v>
      </c>
      <c r="N5858" s="6" t="s">
        <v>83</v>
      </c>
    </row>
    <row r="5859" spans="2:14" ht="14.25" customHeight="1" x14ac:dyDescent="0.3">
      <c r="B5859" s="6" t="s">
        <v>30</v>
      </c>
      <c r="C5859" s="6">
        <v>1128299</v>
      </c>
      <c r="D5859" s="7">
        <v>44364</v>
      </c>
      <c r="E5859" s="6" t="s">
        <v>27</v>
      </c>
      <c r="F5859" s="6" t="s">
        <v>81</v>
      </c>
      <c r="G5859" s="6" t="s">
        <v>82</v>
      </c>
      <c r="H5859" s="8" t="s">
        <v>17</v>
      </c>
      <c r="I5859" s="9">
        <v>58</v>
      </c>
      <c r="J5859" s="10">
        <v>2480</v>
      </c>
      <c r="K5859" s="11">
        <f>Table1[[#This Row],[Price per Unit]]*Table1[[#This Row],[Units Sold]]</f>
        <v>143840</v>
      </c>
      <c r="L5859" s="11">
        <v>7335.84</v>
      </c>
      <c r="M5859" s="12">
        <f>Table1[[#This Row],[Operating Profit]]/Table1[[#This Row],[Total Sales]]</f>
        <v>5.1000000000000004E-2</v>
      </c>
      <c r="N5859" s="6" t="s">
        <v>83</v>
      </c>
    </row>
    <row r="5860" spans="2:14" ht="14.25" customHeight="1" x14ac:dyDescent="0.3">
      <c r="B5860" s="6" t="s">
        <v>30</v>
      </c>
      <c r="C5860" s="6">
        <v>1128299</v>
      </c>
      <c r="D5860" s="7">
        <v>44364</v>
      </c>
      <c r="E5860" s="6" t="s">
        <v>27</v>
      </c>
      <c r="F5860" s="6" t="s">
        <v>81</v>
      </c>
      <c r="G5860" s="6" t="s">
        <v>82</v>
      </c>
      <c r="H5860" s="8" t="s">
        <v>19</v>
      </c>
      <c r="I5860" s="9">
        <v>65</v>
      </c>
      <c r="J5860" s="10">
        <v>2100</v>
      </c>
      <c r="K5860" s="11">
        <f>Table1[[#This Row],[Price per Unit]]*Table1[[#This Row],[Units Sold]]</f>
        <v>136500</v>
      </c>
      <c r="L5860" s="11">
        <v>7098</v>
      </c>
      <c r="M5860" s="12">
        <f>Table1[[#This Row],[Operating Profit]]/Table1[[#This Row],[Total Sales]]</f>
        <v>5.1999999999999998E-2</v>
      </c>
      <c r="N5860" s="6" t="s">
        <v>83</v>
      </c>
    </row>
    <row r="5861" spans="2:14" ht="14.25" customHeight="1" x14ac:dyDescent="0.3">
      <c r="B5861" s="6" t="s">
        <v>30</v>
      </c>
      <c r="C5861" s="6">
        <v>1128299</v>
      </c>
      <c r="D5861" s="7">
        <v>44364</v>
      </c>
      <c r="E5861" s="6" t="s">
        <v>27</v>
      </c>
      <c r="F5861" s="6" t="s">
        <v>81</v>
      </c>
      <c r="G5861" s="6" t="s">
        <v>82</v>
      </c>
      <c r="H5861" s="8" t="s">
        <v>20</v>
      </c>
      <c r="I5861" s="9">
        <v>83</v>
      </c>
      <c r="J5861" s="10">
        <v>2030</v>
      </c>
      <c r="K5861" s="11">
        <f>Table1[[#This Row],[Price per Unit]]*Table1[[#This Row],[Units Sold]]</f>
        <v>168490</v>
      </c>
      <c r="L5861" s="11">
        <v>9266.9499999999989</v>
      </c>
      <c r="M5861" s="12">
        <f>Table1[[#This Row],[Operating Profit]]/Table1[[#This Row],[Total Sales]]</f>
        <v>5.4999999999999993E-2</v>
      </c>
      <c r="N5861" s="6" t="s">
        <v>83</v>
      </c>
    </row>
    <row r="5862" spans="2:14" ht="14.25" customHeight="1" x14ac:dyDescent="0.3">
      <c r="B5862" s="6" t="s">
        <v>30</v>
      </c>
      <c r="C5862" s="6">
        <v>1128299</v>
      </c>
      <c r="D5862" s="7">
        <v>44364</v>
      </c>
      <c r="E5862" s="6" t="s">
        <v>27</v>
      </c>
      <c r="F5862" s="6" t="s">
        <v>81</v>
      </c>
      <c r="G5862" s="6" t="s">
        <v>82</v>
      </c>
      <c r="H5862" s="8" t="s">
        <v>21</v>
      </c>
      <c r="I5862" s="9">
        <v>82</v>
      </c>
      <c r="J5862" s="10">
        <v>1610</v>
      </c>
      <c r="K5862" s="11">
        <f>Table1[[#This Row],[Price per Unit]]*Table1[[#This Row],[Units Sold]]</f>
        <v>132020</v>
      </c>
      <c r="L5862" s="11">
        <v>7261.0999999999995</v>
      </c>
      <c r="M5862" s="12">
        <f>Table1[[#This Row],[Operating Profit]]/Table1[[#This Row],[Total Sales]]</f>
        <v>5.4999999999999993E-2</v>
      </c>
      <c r="N5862" s="6" t="s">
        <v>83</v>
      </c>
    </row>
    <row r="5863" spans="2:14" ht="14.25" customHeight="1" x14ac:dyDescent="0.3">
      <c r="B5863" s="6" t="s">
        <v>30</v>
      </c>
      <c r="C5863" s="6">
        <v>1128299</v>
      </c>
      <c r="D5863" s="7">
        <v>44364</v>
      </c>
      <c r="E5863" s="6" t="s">
        <v>27</v>
      </c>
      <c r="F5863" s="6" t="s">
        <v>81</v>
      </c>
      <c r="G5863" s="6" t="s">
        <v>82</v>
      </c>
      <c r="H5863" s="8" t="s">
        <v>22</v>
      </c>
      <c r="I5863" s="9">
        <v>92</v>
      </c>
      <c r="J5863" s="10">
        <v>1170</v>
      </c>
      <c r="K5863" s="11">
        <f>Table1[[#This Row],[Price per Unit]]*Table1[[#This Row],[Units Sold]]</f>
        <v>107640</v>
      </c>
      <c r="L5863" s="11">
        <v>6135.4800000000005</v>
      </c>
      <c r="M5863" s="12">
        <f>Table1[[#This Row],[Operating Profit]]/Table1[[#This Row],[Total Sales]]</f>
        <v>5.7000000000000002E-2</v>
      </c>
      <c r="N5863" s="6" t="s">
        <v>83</v>
      </c>
    </row>
    <row r="5864" spans="2:14" ht="14.25" customHeight="1" x14ac:dyDescent="0.3">
      <c r="B5864" s="6" t="s">
        <v>30</v>
      </c>
      <c r="C5864" s="6">
        <v>1128299</v>
      </c>
      <c r="D5864" s="7">
        <v>44364</v>
      </c>
      <c r="E5864" s="6" t="s">
        <v>27</v>
      </c>
      <c r="F5864" s="6" t="s">
        <v>81</v>
      </c>
      <c r="G5864" s="6" t="s">
        <v>82</v>
      </c>
      <c r="H5864" s="8" t="s">
        <v>23</v>
      </c>
      <c r="I5864" s="9">
        <v>100</v>
      </c>
      <c r="J5864" s="10">
        <v>1950</v>
      </c>
      <c r="K5864" s="11">
        <f>Table1[[#This Row],[Price per Unit]]*Table1[[#This Row],[Units Sold]]</f>
        <v>195000</v>
      </c>
      <c r="L5864" s="11">
        <v>9360</v>
      </c>
      <c r="M5864" s="12">
        <f>Table1[[#This Row],[Operating Profit]]/Table1[[#This Row],[Total Sales]]</f>
        <v>4.8000000000000001E-2</v>
      </c>
      <c r="N5864" s="6" t="s">
        <v>83</v>
      </c>
    </row>
    <row r="5865" spans="2:14" ht="14.25" customHeight="1" x14ac:dyDescent="0.3">
      <c r="B5865" s="6" t="s">
        <v>30</v>
      </c>
      <c r="C5865" s="6">
        <v>1128299</v>
      </c>
      <c r="D5865" s="7">
        <v>44393</v>
      </c>
      <c r="E5865" s="6" t="s">
        <v>27</v>
      </c>
      <c r="F5865" s="6" t="s">
        <v>81</v>
      </c>
      <c r="G5865" s="6" t="s">
        <v>82</v>
      </c>
      <c r="H5865" s="8" t="s">
        <v>17</v>
      </c>
      <c r="I5865" s="9">
        <v>86</v>
      </c>
      <c r="J5865" s="10">
        <v>2700</v>
      </c>
      <c r="K5865" s="11">
        <f>Table1[[#This Row],[Price per Unit]]*Table1[[#This Row],[Units Sold]]</f>
        <v>232200</v>
      </c>
      <c r="L5865" s="11">
        <v>12306.6</v>
      </c>
      <c r="M5865" s="12">
        <f>Table1[[#This Row],[Operating Profit]]/Table1[[#This Row],[Total Sales]]</f>
        <v>5.2999999999999999E-2</v>
      </c>
      <c r="N5865" s="6" t="s">
        <v>83</v>
      </c>
    </row>
    <row r="5866" spans="2:14" ht="14.25" customHeight="1" x14ac:dyDescent="0.3">
      <c r="B5866" s="6" t="s">
        <v>30</v>
      </c>
      <c r="C5866" s="6">
        <v>1128299</v>
      </c>
      <c r="D5866" s="7">
        <v>44393</v>
      </c>
      <c r="E5866" s="6" t="s">
        <v>27</v>
      </c>
      <c r="F5866" s="6" t="s">
        <v>81</v>
      </c>
      <c r="G5866" s="6" t="s">
        <v>82</v>
      </c>
      <c r="H5866" s="8" t="s">
        <v>19</v>
      </c>
      <c r="I5866" s="9">
        <v>92</v>
      </c>
      <c r="J5866" s="10">
        <v>2030</v>
      </c>
      <c r="K5866" s="11">
        <f>Table1[[#This Row],[Price per Unit]]*Table1[[#This Row],[Units Sold]]</f>
        <v>186760</v>
      </c>
      <c r="L5866" s="11">
        <v>10271.799999999999</v>
      </c>
      <c r="M5866" s="12">
        <f>Table1[[#This Row],[Operating Profit]]/Table1[[#This Row],[Total Sales]]</f>
        <v>5.4999999999999993E-2</v>
      </c>
      <c r="N5866" s="6" t="s">
        <v>83</v>
      </c>
    </row>
    <row r="5867" spans="2:14" ht="14.25" customHeight="1" x14ac:dyDescent="0.3">
      <c r="B5867" s="6" t="s">
        <v>30</v>
      </c>
      <c r="C5867" s="6">
        <v>1128299</v>
      </c>
      <c r="D5867" s="7">
        <v>44393</v>
      </c>
      <c r="E5867" s="6" t="s">
        <v>27</v>
      </c>
      <c r="F5867" s="6" t="s">
        <v>81</v>
      </c>
      <c r="G5867" s="6" t="s">
        <v>82</v>
      </c>
      <c r="H5867" s="8" t="s">
        <v>20</v>
      </c>
      <c r="I5867" s="9">
        <v>90</v>
      </c>
      <c r="J5867" s="10">
        <v>1960</v>
      </c>
      <c r="K5867" s="11">
        <f>Table1[[#This Row],[Price per Unit]]*Table1[[#This Row],[Units Sold]]</f>
        <v>176400</v>
      </c>
      <c r="L5867" s="11">
        <v>9525.6</v>
      </c>
      <c r="M5867" s="12">
        <f>Table1[[#This Row],[Operating Profit]]/Table1[[#This Row],[Total Sales]]</f>
        <v>5.3999999999999999E-2</v>
      </c>
      <c r="N5867" s="6" t="s">
        <v>83</v>
      </c>
    </row>
    <row r="5868" spans="2:14" ht="14.25" customHeight="1" x14ac:dyDescent="0.3">
      <c r="B5868" s="6" t="s">
        <v>30</v>
      </c>
      <c r="C5868" s="6">
        <v>1128299</v>
      </c>
      <c r="D5868" s="7">
        <v>44393</v>
      </c>
      <c r="E5868" s="6" t="s">
        <v>27</v>
      </c>
      <c r="F5868" s="6" t="s">
        <v>81</v>
      </c>
      <c r="G5868" s="6" t="s">
        <v>82</v>
      </c>
      <c r="H5868" s="8" t="s">
        <v>21</v>
      </c>
      <c r="I5868" s="9">
        <v>86</v>
      </c>
      <c r="J5868" s="10">
        <v>1680</v>
      </c>
      <c r="K5868" s="11">
        <f>Table1[[#This Row],[Price per Unit]]*Table1[[#This Row],[Units Sold]]</f>
        <v>144480</v>
      </c>
      <c r="L5868" s="11">
        <v>7801.92</v>
      </c>
      <c r="M5868" s="12">
        <f>Table1[[#This Row],[Operating Profit]]/Table1[[#This Row],[Total Sales]]</f>
        <v>5.3999999999999999E-2</v>
      </c>
      <c r="N5868" s="6" t="s">
        <v>83</v>
      </c>
    </row>
    <row r="5869" spans="2:14" ht="14.25" customHeight="1" x14ac:dyDescent="0.3">
      <c r="B5869" s="6" t="s">
        <v>30</v>
      </c>
      <c r="C5869" s="6">
        <v>1128299</v>
      </c>
      <c r="D5869" s="7">
        <v>44393</v>
      </c>
      <c r="E5869" s="6" t="s">
        <v>27</v>
      </c>
      <c r="F5869" s="6" t="s">
        <v>81</v>
      </c>
      <c r="G5869" s="6" t="s">
        <v>82</v>
      </c>
      <c r="H5869" s="8" t="s">
        <v>22</v>
      </c>
      <c r="I5869" s="9">
        <v>86</v>
      </c>
      <c r="J5869" s="10">
        <v>1890</v>
      </c>
      <c r="K5869" s="11">
        <f>Table1[[#This Row],[Price per Unit]]*Table1[[#This Row],[Units Sold]]</f>
        <v>162540</v>
      </c>
      <c r="L5869" s="11">
        <v>9427.3200000000015</v>
      </c>
      <c r="M5869" s="12">
        <f>Table1[[#This Row],[Operating Profit]]/Table1[[#This Row],[Total Sales]]</f>
        <v>5.800000000000001E-2</v>
      </c>
      <c r="N5869" s="6" t="s">
        <v>83</v>
      </c>
    </row>
    <row r="5870" spans="2:14" ht="14.25" customHeight="1" x14ac:dyDescent="0.3">
      <c r="B5870" s="6" t="s">
        <v>30</v>
      </c>
      <c r="C5870" s="6">
        <v>1128299</v>
      </c>
      <c r="D5870" s="7">
        <v>44393</v>
      </c>
      <c r="E5870" s="6" t="s">
        <v>27</v>
      </c>
      <c r="F5870" s="6" t="s">
        <v>81</v>
      </c>
      <c r="G5870" s="6" t="s">
        <v>82</v>
      </c>
      <c r="H5870" s="8" t="s">
        <v>23</v>
      </c>
      <c r="I5870" s="9">
        <v>103</v>
      </c>
      <c r="J5870" s="10">
        <v>1630</v>
      </c>
      <c r="K5870" s="11">
        <f>Table1[[#This Row],[Price per Unit]]*Table1[[#This Row],[Units Sold]]</f>
        <v>167890</v>
      </c>
      <c r="L5870" s="11">
        <v>8058.7199999999993</v>
      </c>
      <c r="M5870" s="12">
        <f>Table1[[#This Row],[Operating Profit]]/Table1[[#This Row],[Total Sales]]</f>
        <v>4.7999999999999994E-2</v>
      </c>
      <c r="N5870" s="6" t="s">
        <v>83</v>
      </c>
    </row>
    <row r="5871" spans="2:14" ht="14.25" customHeight="1" x14ac:dyDescent="0.3">
      <c r="B5871" s="6" t="s">
        <v>30</v>
      </c>
      <c r="C5871" s="6">
        <v>1128299</v>
      </c>
      <c r="D5871" s="7">
        <v>44425</v>
      </c>
      <c r="E5871" s="6" t="s">
        <v>27</v>
      </c>
      <c r="F5871" s="6" t="s">
        <v>81</v>
      </c>
      <c r="G5871" s="6" t="s">
        <v>82</v>
      </c>
      <c r="H5871" s="8" t="s">
        <v>17</v>
      </c>
      <c r="I5871" s="9">
        <v>86</v>
      </c>
      <c r="J5871" s="10">
        <v>2550</v>
      </c>
      <c r="K5871" s="11">
        <f>Table1[[#This Row],[Price per Unit]]*Table1[[#This Row],[Units Sold]]</f>
        <v>219300</v>
      </c>
      <c r="L5871" s="11">
        <v>11184.300000000001</v>
      </c>
      <c r="M5871" s="12">
        <f>Table1[[#This Row],[Operating Profit]]/Table1[[#This Row],[Total Sales]]</f>
        <v>5.1000000000000004E-2</v>
      </c>
      <c r="N5871" s="6" t="s">
        <v>83</v>
      </c>
    </row>
    <row r="5872" spans="2:14" ht="14.25" customHeight="1" x14ac:dyDescent="0.3">
      <c r="B5872" s="6" t="s">
        <v>30</v>
      </c>
      <c r="C5872" s="6">
        <v>1128299</v>
      </c>
      <c r="D5872" s="7">
        <v>44425</v>
      </c>
      <c r="E5872" s="6" t="s">
        <v>27</v>
      </c>
      <c r="F5872" s="6" t="s">
        <v>81</v>
      </c>
      <c r="G5872" s="6" t="s">
        <v>82</v>
      </c>
      <c r="H5872" s="8" t="s">
        <v>19</v>
      </c>
      <c r="I5872" s="9">
        <v>77</v>
      </c>
      <c r="J5872" s="10">
        <v>2390</v>
      </c>
      <c r="K5872" s="11">
        <f>Table1[[#This Row],[Price per Unit]]*Table1[[#This Row],[Units Sold]]</f>
        <v>184030</v>
      </c>
      <c r="L5872" s="11">
        <v>9385.5300000000007</v>
      </c>
      <c r="M5872" s="12">
        <f>Table1[[#This Row],[Operating Profit]]/Table1[[#This Row],[Total Sales]]</f>
        <v>5.1000000000000004E-2</v>
      </c>
      <c r="N5872" s="6" t="s">
        <v>83</v>
      </c>
    </row>
    <row r="5873" spans="2:14" ht="14.25" customHeight="1" x14ac:dyDescent="0.3">
      <c r="B5873" s="6" t="s">
        <v>30</v>
      </c>
      <c r="C5873" s="6">
        <v>1128299</v>
      </c>
      <c r="D5873" s="7">
        <v>44425</v>
      </c>
      <c r="E5873" s="6" t="s">
        <v>27</v>
      </c>
      <c r="F5873" s="6" t="s">
        <v>81</v>
      </c>
      <c r="G5873" s="6" t="s">
        <v>82</v>
      </c>
      <c r="H5873" s="8" t="s">
        <v>20</v>
      </c>
      <c r="I5873" s="9">
        <v>70</v>
      </c>
      <c r="J5873" s="10">
        <v>1890</v>
      </c>
      <c r="K5873" s="11">
        <f>Table1[[#This Row],[Price per Unit]]*Table1[[#This Row],[Units Sold]]</f>
        <v>132300</v>
      </c>
      <c r="L5873" s="11">
        <v>7276.4999999999991</v>
      </c>
      <c r="M5873" s="12">
        <f>Table1[[#This Row],[Operating Profit]]/Table1[[#This Row],[Total Sales]]</f>
        <v>5.4999999999999993E-2</v>
      </c>
      <c r="N5873" s="6" t="s">
        <v>83</v>
      </c>
    </row>
    <row r="5874" spans="2:14" ht="14.25" customHeight="1" x14ac:dyDescent="0.3">
      <c r="B5874" s="6" t="s">
        <v>30</v>
      </c>
      <c r="C5874" s="6">
        <v>1128299</v>
      </c>
      <c r="D5874" s="7">
        <v>44425</v>
      </c>
      <c r="E5874" s="6" t="s">
        <v>27</v>
      </c>
      <c r="F5874" s="6" t="s">
        <v>81</v>
      </c>
      <c r="G5874" s="6" t="s">
        <v>82</v>
      </c>
      <c r="H5874" s="8" t="s">
        <v>21</v>
      </c>
      <c r="I5874" s="9">
        <v>74</v>
      </c>
      <c r="J5874" s="10">
        <v>1280</v>
      </c>
      <c r="K5874" s="11">
        <f>Table1[[#This Row],[Price per Unit]]*Table1[[#This Row],[Units Sold]]</f>
        <v>94720</v>
      </c>
      <c r="L5874" s="11">
        <v>5020.16</v>
      </c>
      <c r="M5874" s="12">
        <f>Table1[[#This Row],[Operating Profit]]/Table1[[#This Row],[Total Sales]]</f>
        <v>5.2999999999999999E-2</v>
      </c>
      <c r="N5874" s="6" t="s">
        <v>83</v>
      </c>
    </row>
    <row r="5875" spans="2:14" ht="14.25" customHeight="1" x14ac:dyDescent="0.3">
      <c r="B5875" s="6" t="s">
        <v>30</v>
      </c>
      <c r="C5875" s="6">
        <v>1128299</v>
      </c>
      <c r="D5875" s="7">
        <v>44425</v>
      </c>
      <c r="E5875" s="6" t="s">
        <v>27</v>
      </c>
      <c r="F5875" s="6" t="s">
        <v>81</v>
      </c>
      <c r="G5875" s="6" t="s">
        <v>82</v>
      </c>
      <c r="H5875" s="8" t="s">
        <v>22</v>
      </c>
      <c r="I5875" s="9">
        <v>64</v>
      </c>
      <c r="J5875" s="10">
        <v>1380</v>
      </c>
      <c r="K5875" s="11">
        <f>Table1[[#This Row],[Price per Unit]]*Table1[[#This Row],[Units Sold]]</f>
        <v>88320</v>
      </c>
      <c r="L5875" s="11">
        <v>5210.880000000001</v>
      </c>
      <c r="M5875" s="12">
        <f>Table1[[#This Row],[Operating Profit]]/Table1[[#This Row],[Total Sales]]</f>
        <v>5.9000000000000011E-2</v>
      </c>
      <c r="N5875" s="6" t="s">
        <v>83</v>
      </c>
    </row>
    <row r="5876" spans="2:14" ht="14.25" customHeight="1" x14ac:dyDescent="0.3">
      <c r="B5876" s="6" t="s">
        <v>30</v>
      </c>
      <c r="C5876" s="6">
        <v>1128299</v>
      </c>
      <c r="D5876" s="7">
        <v>44425</v>
      </c>
      <c r="E5876" s="6" t="s">
        <v>27</v>
      </c>
      <c r="F5876" s="6" t="s">
        <v>81</v>
      </c>
      <c r="G5876" s="6" t="s">
        <v>82</v>
      </c>
      <c r="H5876" s="8" t="s">
        <v>23</v>
      </c>
      <c r="I5876" s="9">
        <v>63</v>
      </c>
      <c r="J5876" s="10">
        <v>900</v>
      </c>
      <c r="K5876" s="11">
        <f>Table1[[#This Row],[Price per Unit]]*Table1[[#This Row],[Units Sold]]</f>
        <v>56700</v>
      </c>
      <c r="L5876" s="11">
        <v>2778.2999999999997</v>
      </c>
      <c r="M5876" s="12">
        <f>Table1[[#This Row],[Operating Profit]]/Table1[[#This Row],[Total Sales]]</f>
        <v>4.8999999999999995E-2</v>
      </c>
      <c r="N5876" s="6" t="s">
        <v>83</v>
      </c>
    </row>
    <row r="5877" spans="2:14" ht="14.25" customHeight="1" x14ac:dyDescent="0.3">
      <c r="B5877" s="6" t="s">
        <v>30</v>
      </c>
      <c r="C5877" s="6">
        <v>1128299</v>
      </c>
      <c r="D5877" s="7">
        <v>44457</v>
      </c>
      <c r="E5877" s="6" t="s">
        <v>27</v>
      </c>
      <c r="F5877" s="6" t="s">
        <v>81</v>
      </c>
      <c r="G5877" s="6" t="s">
        <v>82</v>
      </c>
      <c r="H5877" s="8" t="s">
        <v>17</v>
      </c>
      <c r="I5877" s="9">
        <v>43</v>
      </c>
      <c r="J5877" s="10">
        <v>1450</v>
      </c>
      <c r="K5877" s="11">
        <f>Table1[[#This Row],[Price per Unit]]*Table1[[#This Row],[Units Sold]]</f>
        <v>62350</v>
      </c>
      <c r="L5877" s="11">
        <v>3429.2499999999995</v>
      </c>
      <c r="M5877" s="12">
        <f>Table1[[#This Row],[Operating Profit]]/Table1[[#This Row],[Total Sales]]</f>
        <v>5.4999999999999993E-2</v>
      </c>
      <c r="N5877" s="6" t="s">
        <v>83</v>
      </c>
    </row>
    <row r="5878" spans="2:14" ht="14.25" customHeight="1" x14ac:dyDescent="0.3">
      <c r="B5878" s="6" t="s">
        <v>30</v>
      </c>
      <c r="C5878" s="6">
        <v>1128299</v>
      </c>
      <c r="D5878" s="7">
        <v>44457</v>
      </c>
      <c r="E5878" s="6" t="s">
        <v>27</v>
      </c>
      <c r="F5878" s="6" t="s">
        <v>81</v>
      </c>
      <c r="G5878" s="6" t="s">
        <v>82</v>
      </c>
      <c r="H5878" s="8" t="s">
        <v>19</v>
      </c>
      <c r="I5878" s="9">
        <v>46</v>
      </c>
      <c r="J5878" s="10">
        <v>1250</v>
      </c>
      <c r="K5878" s="11">
        <f>Table1[[#This Row],[Price per Unit]]*Table1[[#This Row],[Units Sold]]</f>
        <v>57500</v>
      </c>
      <c r="L5878" s="11">
        <v>2932.5</v>
      </c>
      <c r="M5878" s="12">
        <f>Table1[[#This Row],[Operating Profit]]/Table1[[#This Row],[Total Sales]]</f>
        <v>5.0999999999999997E-2</v>
      </c>
      <c r="N5878" s="6" t="s">
        <v>83</v>
      </c>
    </row>
    <row r="5879" spans="2:14" ht="14.25" customHeight="1" x14ac:dyDescent="0.3">
      <c r="B5879" s="6" t="s">
        <v>30</v>
      </c>
      <c r="C5879" s="6">
        <v>1128299</v>
      </c>
      <c r="D5879" s="7">
        <v>44457</v>
      </c>
      <c r="E5879" s="6" t="s">
        <v>27</v>
      </c>
      <c r="F5879" s="6" t="s">
        <v>81</v>
      </c>
      <c r="G5879" s="6" t="s">
        <v>82</v>
      </c>
      <c r="H5879" s="8" t="s">
        <v>20</v>
      </c>
      <c r="I5879" s="9">
        <v>43</v>
      </c>
      <c r="J5879" s="10">
        <v>780</v>
      </c>
      <c r="K5879" s="11">
        <f>Table1[[#This Row],[Price per Unit]]*Table1[[#This Row],[Units Sold]]</f>
        <v>33540</v>
      </c>
      <c r="L5879" s="11">
        <v>1744.0800000000002</v>
      </c>
      <c r="M5879" s="12">
        <f>Table1[[#This Row],[Operating Profit]]/Table1[[#This Row],[Total Sales]]</f>
        <v>5.2000000000000005E-2</v>
      </c>
      <c r="N5879" s="6" t="s">
        <v>83</v>
      </c>
    </row>
    <row r="5880" spans="2:14" ht="14.25" customHeight="1" x14ac:dyDescent="0.3">
      <c r="B5880" s="6" t="s">
        <v>30</v>
      </c>
      <c r="C5880" s="6">
        <v>1128299</v>
      </c>
      <c r="D5880" s="7">
        <v>44457</v>
      </c>
      <c r="E5880" s="6" t="s">
        <v>27</v>
      </c>
      <c r="F5880" s="6" t="s">
        <v>81</v>
      </c>
      <c r="G5880" s="6" t="s">
        <v>82</v>
      </c>
      <c r="H5880" s="8" t="s">
        <v>21</v>
      </c>
      <c r="I5880" s="9">
        <v>41</v>
      </c>
      <c r="J5880" s="10">
        <v>630</v>
      </c>
      <c r="K5880" s="11">
        <f>Table1[[#This Row],[Price per Unit]]*Table1[[#This Row],[Units Sold]]</f>
        <v>25830</v>
      </c>
      <c r="L5880" s="11">
        <v>1317.33</v>
      </c>
      <c r="M5880" s="12">
        <f>Table1[[#This Row],[Operating Profit]]/Table1[[#This Row],[Total Sales]]</f>
        <v>5.0999999999999997E-2</v>
      </c>
      <c r="N5880" s="6" t="s">
        <v>83</v>
      </c>
    </row>
    <row r="5881" spans="2:14" ht="14.25" customHeight="1" x14ac:dyDescent="0.3">
      <c r="B5881" s="6" t="s">
        <v>30</v>
      </c>
      <c r="C5881" s="6">
        <v>1128299</v>
      </c>
      <c r="D5881" s="7">
        <v>44457</v>
      </c>
      <c r="E5881" s="6" t="s">
        <v>27</v>
      </c>
      <c r="F5881" s="6" t="s">
        <v>81</v>
      </c>
      <c r="G5881" s="6" t="s">
        <v>82</v>
      </c>
      <c r="H5881" s="8" t="s">
        <v>22</v>
      </c>
      <c r="I5881" s="9">
        <v>51</v>
      </c>
      <c r="J5881" s="10">
        <v>770</v>
      </c>
      <c r="K5881" s="11">
        <f>Table1[[#This Row],[Price per Unit]]*Table1[[#This Row],[Units Sold]]</f>
        <v>39270</v>
      </c>
      <c r="L5881" s="11">
        <v>2159.8500000000004</v>
      </c>
      <c r="M5881" s="12">
        <f>Table1[[#This Row],[Operating Profit]]/Table1[[#This Row],[Total Sales]]</f>
        <v>5.5000000000000007E-2</v>
      </c>
      <c r="N5881" s="6" t="s">
        <v>83</v>
      </c>
    </row>
    <row r="5882" spans="2:14" ht="14.25" customHeight="1" x14ac:dyDescent="0.3">
      <c r="B5882" s="6" t="s">
        <v>30</v>
      </c>
      <c r="C5882" s="6">
        <v>1128299</v>
      </c>
      <c r="D5882" s="7">
        <v>44457</v>
      </c>
      <c r="E5882" s="6" t="s">
        <v>27</v>
      </c>
      <c r="F5882" s="6" t="s">
        <v>81</v>
      </c>
      <c r="G5882" s="6" t="s">
        <v>82</v>
      </c>
      <c r="H5882" s="8" t="s">
        <v>23</v>
      </c>
      <c r="I5882" s="9">
        <v>39</v>
      </c>
      <c r="J5882" s="10">
        <v>750</v>
      </c>
      <c r="K5882" s="11">
        <f>Table1[[#This Row],[Price per Unit]]*Table1[[#This Row],[Units Sold]]</f>
        <v>29250</v>
      </c>
      <c r="L5882" s="11">
        <v>1462.5</v>
      </c>
      <c r="M5882" s="12">
        <f>Table1[[#This Row],[Operating Profit]]/Table1[[#This Row],[Total Sales]]</f>
        <v>0.05</v>
      </c>
      <c r="N5882" s="6" t="s">
        <v>83</v>
      </c>
    </row>
    <row r="5883" spans="2:14" ht="14.25" customHeight="1" x14ac:dyDescent="0.3">
      <c r="B5883" s="6" t="s">
        <v>30</v>
      </c>
      <c r="C5883" s="6">
        <v>1128299</v>
      </c>
      <c r="D5883" s="7">
        <v>44486</v>
      </c>
      <c r="E5883" s="6" t="s">
        <v>27</v>
      </c>
      <c r="F5883" s="6" t="s">
        <v>81</v>
      </c>
      <c r="G5883" s="6" t="s">
        <v>82</v>
      </c>
      <c r="H5883" s="8" t="s">
        <v>17</v>
      </c>
      <c r="I5883" s="9">
        <v>34</v>
      </c>
      <c r="J5883" s="10">
        <v>1120</v>
      </c>
      <c r="K5883" s="11">
        <f>Table1[[#This Row],[Price per Unit]]*Table1[[#This Row],[Units Sold]]</f>
        <v>38080</v>
      </c>
      <c r="L5883" s="11">
        <v>2056.3200000000002</v>
      </c>
      <c r="M5883" s="12">
        <f>Table1[[#This Row],[Operating Profit]]/Table1[[#This Row],[Total Sales]]</f>
        <v>5.4000000000000006E-2</v>
      </c>
      <c r="N5883" s="6" t="s">
        <v>83</v>
      </c>
    </row>
    <row r="5884" spans="2:14" ht="14.25" customHeight="1" x14ac:dyDescent="0.3">
      <c r="B5884" s="6" t="s">
        <v>30</v>
      </c>
      <c r="C5884" s="6">
        <v>1128299</v>
      </c>
      <c r="D5884" s="7">
        <v>44486</v>
      </c>
      <c r="E5884" s="6" t="s">
        <v>27</v>
      </c>
      <c r="F5884" s="6" t="s">
        <v>81</v>
      </c>
      <c r="G5884" s="6" t="s">
        <v>82</v>
      </c>
      <c r="H5884" s="8" t="s">
        <v>19</v>
      </c>
      <c r="I5884" s="9">
        <v>45</v>
      </c>
      <c r="J5884" s="10">
        <v>1550</v>
      </c>
      <c r="K5884" s="11">
        <f>Table1[[#This Row],[Price per Unit]]*Table1[[#This Row],[Units Sold]]</f>
        <v>69750</v>
      </c>
      <c r="L5884" s="11">
        <v>3836.2499999999995</v>
      </c>
      <c r="M5884" s="12">
        <f>Table1[[#This Row],[Operating Profit]]/Table1[[#This Row],[Total Sales]]</f>
        <v>5.4999999999999993E-2</v>
      </c>
      <c r="N5884" s="6" t="s">
        <v>83</v>
      </c>
    </row>
    <row r="5885" spans="2:14" ht="14.25" customHeight="1" x14ac:dyDescent="0.3">
      <c r="B5885" s="6" t="s">
        <v>30</v>
      </c>
      <c r="C5885" s="6">
        <v>1128299</v>
      </c>
      <c r="D5885" s="7">
        <v>44486</v>
      </c>
      <c r="E5885" s="6" t="s">
        <v>27</v>
      </c>
      <c r="F5885" s="6" t="s">
        <v>81</v>
      </c>
      <c r="G5885" s="6" t="s">
        <v>82</v>
      </c>
      <c r="H5885" s="8" t="s">
        <v>20</v>
      </c>
      <c r="I5885" s="9">
        <v>42</v>
      </c>
      <c r="J5885" s="10">
        <v>1000</v>
      </c>
      <c r="K5885" s="11">
        <f>Table1[[#This Row],[Price per Unit]]*Table1[[#This Row],[Units Sold]]</f>
        <v>42000</v>
      </c>
      <c r="L5885" s="11">
        <v>2100</v>
      </c>
      <c r="M5885" s="12">
        <f>Table1[[#This Row],[Operating Profit]]/Table1[[#This Row],[Total Sales]]</f>
        <v>0.05</v>
      </c>
      <c r="N5885" s="6" t="s">
        <v>83</v>
      </c>
    </row>
    <row r="5886" spans="2:14" ht="14.25" customHeight="1" x14ac:dyDescent="0.3">
      <c r="B5886" s="6" t="s">
        <v>30</v>
      </c>
      <c r="C5886" s="6">
        <v>1128299</v>
      </c>
      <c r="D5886" s="7">
        <v>44486</v>
      </c>
      <c r="E5886" s="6" t="s">
        <v>27</v>
      </c>
      <c r="F5886" s="6" t="s">
        <v>81</v>
      </c>
      <c r="G5886" s="6" t="s">
        <v>82</v>
      </c>
      <c r="H5886" s="8" t="s">
        <v>21</v>
      </c>
      <c r="I5886" s="9">
        <v>36</v>
      </c>
      <c r="J5886" s="10">
        <v>1050</v>
      </c>
      <c r="K5886" s="11">
        <f>Table1[[#This Row],[Price per Unit]]*Table1[[#This Row],[Units Sold]]</f>
        <v>37800</v>
      </c>
      <c r="L5886" s="11">
        <v>1890</v>
      </c>
      <c r="M5886" s="12">
        <f>Table1[[#This Row],[Operating Profit]]/Table1[[#This Row],[Total Sales]]</f>
        <v>0.05</v>
      </c>
      <c r="N5886" s="6" t="s">
        <v>83</v>
      </c>
    </row>
    <row r="5887" spans="2:14" ht="14.25" customHeight="1" x14ac:dyDescent="0.3">
      <c r="B5887" s="6" t="s">
        <v>30</v>
      </c>
      <c r="C5887" s="6">
        <v>1128299</v>
      </c>
      <c r="D5887" s="7">
        <v>44486</v>
      </c>
      <c r="E5887" s="6" t="s">
        <v>27</v>
      </c>
      <c r="F5887" s="6" t="s">
        <v>81</v>
      </c>
      <c r="G5887" s="6" t="s">
        <v>82</v>
      </c>
      <c r="H5887" s="8" t="s">
        <v>22</v>
      </c>
      <c r="I5887" s="9">
        <v>47</v>
      </c>
      <c r="J5887" s="10">
        <v>950</v>
      </c>
      <c r="K5887" s="11">
        <f>Table1[[#This Row],[Price per Unit]]*Table1[[#This Row],[Units Sold]]</f>
        <v>44650</v>
      </c>
      <c r="L5887" s="11">
        <v>2634.3500000000004</v>
      </c>
      <c r="M5887" s="12">
        <f>Table1[[#This Row],[Operating Profit]]/Table1[[#This Row],[Total Sales]]</f>
        <v>5.9000000000000011E-2</v>
      </c>
      <c r="N5887" s="6" t="s">
        <v>83</v>
      </c>
    </row>
    <row r="5888" spans="2:14" ht="14.25" customHeight="1" x14ac:dyDescent="0.3">
      <c r="B5888" s="6" t="s">
        <v>30</v>
      </c>
      <c r="C5888" s="6">
        <v>1128299</v>
      </c>
      <c r="D5888" s="7">
        <v>44486</v>
      </c>
      <c r="E5888" s="6" t="s">
        <v>27</v>
      </c>
      <c r="F5888" s="6" t="s">
        <v>81</v>
      </c>
      <c r="G5888" s="6" t="s">
        <v>82</v>
      </c>
      <c r="H5888" s="8" t="s">
        <v>23</v>
      </c>
      <c r="I5888" s="9">
        <v>50</v>
      </c>
      <c r="J5888" s="10">
        <v>1080</v>
      </c>
      <c r="K5888" s="11">
        <f>Table1[[#This Row],[Price per Unit]]*Table1[[#This Row],[Units Sold]]</f>
        <v>54000</v>
      </c>
      <c r="L5888" s="11">
        <v>2538</v>
      </c>
      <c r="M5888" s="12">
        <f>Table1[[#This Row],[Operating Profit]]/Table1[[#This Row],[Total Sales]]</f>
        <v>4.7E-2</v>
      </c>
      <c r="N5888" s="6" t="s">
        <v>83</v>
      </c>
    </row>
    <row r="5889" spans="2:14" ht="14.25" customHeight="1" x14ac:dyDescent="0.3">
      <c r="B5889" s="6" t="s">
        <v>30</v>
      </c>
      <c r="C5889" s="6">
        <v>1128299</v>
      </c>
      <c r="D5889" s="7">
        <v>44517</v>
      </c>
      <c r="E5889" s="6" t="s">
        <v>27</v>
      </c>
      <c r="F5889" s="6" t="s">
        <v>81</v>
      </c>
      <c r="G5889" s="6" t="s">
        <v>82</v>
      </c>
      <c r="H5889" s="8" t="s">
        <v>17</v>
      </c>
      <c r="I5889" s="9">
        <v>39</v>
      </c>
      <c r="J5889" s="10">
        <v>1880</v>
      </c>
      <c r="K5889" s="11">
        <f>Table1[[#This Row],[Price per Unit]]*Table1[[#This Row],[Units Sold]]</f>
        <v>73320</v>
      </c>
      <c r="L5889" s="11">
        <v>3666</v>
      </c>
      <c r="M5889" s="12">
        <f>Table1[[#This Row],[Operating Profit]]/Table1[[#This Row],[Total Sales]]</f>
        <v>0.05</v>
      </c>
      <c r="N5889" s="6" t="s">
        <v>83</v>
      </c>
    </row>
    <row r="5890" spans="2:14" ht="14.25" customHeight="1" x14ac:dyDescent="0.3">
      <c r="B5890" s="6" t="s">
        <v>30</v>
      </c>
      <c r="C5890" s="6">
        <v>1128299</v>
      </c>
      <c r="D5890" s="7">
        <v>44517</v>
      </c>
      <c r="E5890" s="6" t="s">
        <v>27</v>
      </c>
      <c r="F5890" s="6" t="s">
        <v>81</v>
      </c>
      <c r="G5890" s="6" t="s">
        <v>82</v>
      </c>
      <c r="H5890" s="8" t="s">
        <v>19</v>
      </c>
      <c r="I5890" s="9">
        <v>42</v>
      </c>
      <c r="J5890" s="10">
        <v>2100</v>
      </c>
      <c r="K5890" s="11">
        <f>Table1[[#This Row],[Price per Unit]]*Table1[[#This Row],[Units Sold]]</f>
        <v>88200</v>
      </c>
      <c r="L5890" s="11">
        <v>4586.4000000000005</v>
      </c>
      <c r="M5890" s="12">
        <f>Table1[[#This Row],[Operating Profit]]/Table1[[#This Row],[Total Sales]]</f>
        <v>5.2000000000000005E-2</v>
      </c>
      <c r="N5890" s="6" t="s">
        <v>83</v>
      </c>
    </row>
    <row r="5891" spans="2:14" ht="14.25" customHeight="1" x14ac:dyDescent="0.3">
      <c r="B5891" s="6" t="s">
        <v>30</v>
      </c>
      <c r="C5891" s="6">
        <v>1128299</v>
      </c>
      <c r="D5891" s="7">
        <v>44517</v>
      </c>
      <c r="E5891" s="6" t="s">
        <v>27</v>
      </c>
      <c r="F5891" s="6" t="s">
        <v>81</v>
      </c>
      <c r="G5891" s="6" t="s">
        <v>82</v>
      </c>
      <c r="H5891" s="8" t="s">
        <v>20</v>
      </c>
      <c r="I5891" s="9">
        <v>38</v>
      </c>
      <c r="J5891" s="10">
        <v>1370</v>
      </c>
      <c r="K5891" s="11">
        <f>Table1[[#This Row],[Price per Unit]]*Table1[[#This Row],[Units Sold]]</f>
        <v>52060</v>
      </c>
      <c r="L5891" s="11">
        <v>2707.12</v>
      </c>
      <c r="M5891" s="12">
        <f>Table1[[#This Row],[Operating Profit]]/Table1[[#This Row],[Total Sales]]</f>
        <v>5.1999999999999998E-2</v>
      </c>
      <c r="N5891" s="6" t="s">
        <v>83</v>
      </c>
    </row>
    <row r="5892" spans="2:14" ht="14.25" customHeight="1" x14ac:dyDescent="0.3">
      <c r="B5892" s="6" t="s">
        <v>30</v>
      </c>
      <c r="C5892" s="6">
        <v>1128299</v>
      </c>
      <c r="D5892" s="7">
        <v>44517</v>
      </c>
      <c r="E5892" s="6" t="s">
        <v>27</v>
      </c>
      <c r="F5892" s="6" t="s">
        <v>81</v>
      </c>
      <c r="G5892" s="6" t="s">
        <v>82</v>
      </c>
      <c r="H5892" s="8" t="s">
        <v>21</v>
      </c>
      <c r="I5892" s="9">
        <v>48</v>
      </c>
      <c r="J5892" s="10">
        <v>1250</v>
      </c>
      <c r="K5892" s="11">
        <f>Table1[[#This Row],[Price per Unit]]*Table1[[#This Row],[Units Sold]]</f>
        <v>60000</v>
      </c>
      <c r="L5892" s="11">
        <v>3000</v>
      </c>
      <c r="M5892" s="12">
        <f>Table1[[#This Row],[Operating Profit]]/Table1[[#This Row],[Total Sales]]</f>
        <v>0.05</v>
      </c>
      <c r="N5892" s="6" t="s">
        <v>83</v>
      </c>
    </row>
    <row r="5893" spans="2:14" ht="14.25" customHeight="1" x14ac:dyDescent="0.3">
      <c r="B5893" s="6" t="s">
        <v>30</v>
      </c>
      <c r="C5893" s="6">
        <v>1128299</v>
      </c>
      <c r="D5893" s="7">
        <v>44517</v>
      </c>
      <c r="E5893" s="6" t="s">
        <v>27</v>
      </c>
      <c r="F5893" s="6" t="s">
        <v>81</v>
      </c>
      <c r="G5893" s="6" t="s">
        <v>82</v>
      </c>
      <c r="H5893" s="8" t="s">
        <v>22</v>
      </c>
      <c r="I5893" s="9">
        <v>68</v>
      </c>
      <c r="J5893" s="10">
        <v>1190</v>
      </c>
      <c r="K5893" s="11">
        <f>Table1[[#This Row],[Price per Unit]]*Table1[[#This Row],[Units Sold]]</f>
        <v>80920</v>
      </c>
      <c r="L5893" s="11">
        <v>4450.6000000000004</v>
      </c>
      <c r="M5893" s="12">
        <f>Table1[[#This Row],[Operating Profit]]/Table1[[#This Row],[Total Sales]]</f>
        <v>5.5000000000000007E-2</v>
      </c>
      <c r="N5893" s="6" t="s">
        <v>83</v>
      </c>
    </row>
    <row r="5894" spans="2:14" ht="14.25" customHeight="1" x14ac:dyDescent="0.3">
      <c r="B5894" s="6" t="s">
        <v>30</v>
      </c>
      <c r="C5894" s="6">
        <v>1128299</v>
      </c>
      <c r="D5894" s="7">
        <v>44517</v>
      </c>
      <c r="E5894" s="6" t="s">
        <v>27</v>
      </c>
      <c r="F5894" s="6" t="s">
        <v>81</v>
      </c>
      <c r="G5894" s="6" t="s">
        <v>82</v>
      </c>
      <c r="H5894" s="8" t="s">
        <v>23</v>
      </c>
      <c r="I5894" s="9">
        <v>81</v>
      </c>
      <c r="J5894" s="10">
        <v>1740</v>
      </c>
      <c r="K5894" s="11">
        <f>Table1[[#This Row],[Price per Unit]]*Table1[[#This Row],[Units Sold]]</f>
        <v>140940</v>
      </c>
      <c r="L5894" s="11">
        <v>6765.12</v>
      </c>
      <c r="M5894" s="12">
        <f>Table1[[#This Row],[Operating Profit]]/Table1[[#This Row],[Total Sales]]</f>
        <v>4.8000000000000001E-2</v>
      </c>
      <c r="N5894" s="6" t="s">
        <v>83</v>
      </c>
    </row>
    <row r="5895" spans="2:14" ht="14.25" customHeight="1" x14ac:dyDescent="0.3">
      <c r="B5895" s="6" t="s">
        <v>30</v>
      </c>
      <c r="C5895" s="6">
        <v>1128299</v>
      </c>
      <c r="D5895" s="7">
        <v>44546</v>
      </c>
      <c r="E5895" s="6" t="s">
        <v>27</v>
      </c>
      <c r="F5895" s="6" t="s">
        <v>81</v>
      </c>
      <c r="G5895" s="6" t="s">
        <v>82</v>
      </c>
      <c r="H5895" s="8" t="s">
        <v>17</v>
      </c>
      <c r="I5895" s="9">
        <v>69</v>
      </c>
      <c r="J5895" s="10">
        <v>2400</v>
      </c>
      <c r="K5895" s="11">
        <f>Table1[[#This Row],[Price per Unit]]*Table1[[#This Row],[Units Sold]]</f>
        <v>165600</v>
      </c>
      <c r="L5895" s="11">
        <v>8611.2000000000007</v>
      </c>
      <c r="M5895" s="12">
        <f>Table1[[#This Row],[Operating Profit]]/Table1[[#This Row],[Total Sales]]</f>
        <v>5.2000000000000005E-2</v>
      </c>
      <c r="N5895" s="6" t="s">
        <v>83</v>
      </c>
    </row>
    <row r="5896" spans="2:14" ht="14.25" customHeight="1" x14ac:dyDescent="0.3">
      <c r="B5896" s="6" t="s">
        <v>30</v>
      </c>
      <c r="C5896" s="6">
        <v>1128299</v>
      </c>
      <c r="D5896" s="7">
        <v>44546</v>
      </c>
      <c r="E5896" s="6" t="s">
        <v>27</v>
      </c>
      <c r="F5896" s="6" t="s">
        <v>81</v>
      </c>
      <c r="G5896" s="6" t="s">
        <v>82</v>
      </c>
      <c r="H5896" s="8" t="s">
        <v>19</v>
      </c>
      <c r="I5896" s="9">
        <v>72</v>
      </c>
      <c r="J5896" s="10">
        <v>2160</v>
      </c>
      <c r="K5896" s="11">
        <f>Table1[[#This Row],[Price per Unit]]*Table1[[#This Row],[Units Sold]]</f>
        <v>155520</v>
      </c>
      <c r="L5896" s="11">
        <v>7776</v>
      </c>
      <c r="M5896" s="12">
        <f>Table1[[#This Row],[Operating Profit]]/Table1[[#This Row],[Total Sales]]</f>
        <v>0.05</v>
      </c>
      <c r="N5896" s="6" t="s">
        <v>83</v>
      </c>
    </row>
    <row r="5897" spans="2:14" ht="14.25" customHeight="1" x14ac:dyDescent="0.3">
      <c r="B5897" s="6" t="s">
        <v>14</v>
      </c>
      <c r="C5897" s="6">
        <v>1128299</v>
      </c>
      <c r="D5897" s="7">
        <v>44546</v>
      </c>
      <c r="E5897" s="6" t="s">
        <v>27</v>
      </c>
      <c r="F5897" s="6" t="s">
        <v>81</v>
      </c>
      <c r="G5897" s="6" t="s">
        <v>82</v>
      </c>
      <c r="H5897" s="8" t="s">
        <v>20</v>
      </c>
      <c r="I5897" s="9">
        <v>69</v>
      </c>
      <c r="J5897" s="10">
        <v>1620</v>
      </c>
      <c r="K5897" s="11">
        <f>Table1[[#This Row],[Price per Unit]]*Table1[[#This Row],[Units Sold]]</f>
        <v>111780</v>
      </c>
      <c r="L5897" s="11">
        <v>5812.56</v>
      </c>
      <c r="M5897" s="12">
        <f>Table1[[#This Row],[Operating Profit]]/Table1[[#This Row],[Total Sales]]</f>
        <v>5.2000000000000005E-2</v>
      </c>
      <c r="N5897" s="6" t="s">
        <v>83</v>
      </c>
    </row>
    <row r="5898" spans="2:14" ht="14.25" customHeight="1" x14ac:dyDescent="0.3">
      <c r="B5898" s="6" t="s">
        <v>14</v>
      </c>
      <c r="C5898" s="6">
        <v>1128299</v>
      </c>
      <c r="D5898" s="7">
        <v>44546</v>
      </c>
      <c r="E5898" s="6" t="s">
        <v>27</v>
      </c>
      <c r="F5898" s="6" t="s">
        <v>81</v>
      </c>
      <c r="G5898" s="6" t="s">
        <v>82</v>
      </c>
      <c r="H5898" s="8" t="s">
        <v>21</v>
      </c>
      <c r="I5898" s="9">
        <v>72</v>
      </c>
      <c r="J5898" s="10">
        <v>1560</v>
      </c>
      <c r="K5898" s="11">
        <f>Table1[[#This Row],[Price per Unit]]*Table1[[#This Row],[Units Sold]]</f>
        <v>112320</v>
      </c>
      <c r="L5898" s="11">
        <v>6065.2800000000007</v>
      </c>
      <c r="M5898" s="12">
        <f>Table1[[#This Row],[Operating Profit]]/Table1[[#This Row],[Total Sales]]</f>
        <v>5.4000000000000006E-2</v>
      </c>
      <c r="N5898" s="6" t="s">
        <v>83</v>
      </c>
    </row>
    <row r="5899" spans="2:14" ht="14.25" customHeight="1" x14ac:dyDescent="0.3">
      <c r="B5899" s="6" t="s">
        <v>14</v>
      </c>
      <c r="C5899" s="6">
        <v>1128299</v>
      </c>
      <c r="D5899" s="7">
        <v>44546</v>
      </c>
      <c r="E5899" s="6" t="s">
        <v>27</v>
      </c>
      <c r="F5899" s="6" t="s">
        <v>81</v>
      </c>
      <c r="G5899" s="6" t="s">
        <v>82</v>
      </c>
      <c r="H5899" s="8" t="s">
        <v>22</v>
      </c>
      <c r="I5899" s="9">
        <v>82</v>
      </c>
      <c r="J5899" s="10">
        <v>1310</v>
      </c>
      <c r="K5899" s="11">
        <f>Table1[[#This Row],[Price per Unit]]*Table1[[#This Row],[Units Sold]]</f>
        <v>107420</v>
      </c>
      <c r="L5899" s="11">
        <v>6230.3600000000006</v>
      </c>
      <c r="M5899" s="12">
        <f>Table1[[#This Row],[Operating Profit]]/Table1[[#This Row],[Total Sales]]</f>
        <v>5.8000000000000003E-2</v>
      </c>
      <c r="N5899" s="6" t="s">
        <v>83</v>
      </c>
    </row>
    <row r="5900" spans="2:14" ht="14.25" customHeight="1" x14ac:dyDescent="0.3">
      <c r="B5900" s="6" t="s">
        <v>14</v>
      </c>
      <c r="C5900" s="6">
        <v>1128299</v>
      </c>
      <c r="D5900" s="7">
        <v>44546</v>
      </c>
      <c r="E5900" s="6" t="s">
        <v>27</v>
      </c>
      <c r="F5900" s="6" t="s">
        <v>81</v>
      </c>
      <c r="G5900" s="6" t="s">
        <v>82</v>
      </c>
      <c r="H5900" s="8" t="s">
        <v>23</v>
      </c>
      <c r="I5900" s="9">
        <v>87</v>
      </c>
      <c r="J5900" s="10">
        <v>1750</v>
      </c>
      <c r="K5900" s="11">
        <f>Table1[[#This Row],[Price per Unit]]*Table1[[#This Row],[Units Sold]]</f>
        <v>152250</v>
      </c>
      <c r="L5900" s="11">
        <v>6851.2499999999991</v>
      </c>
      <c r="M5900" s="12">
        <f>Table1[[#This Row],[Operating Profit]]/Table1[[#This Row],[Total Sales]]</f>
        <v>4.4999999999999991E-2</v>
      </c>
      <c r="N5900" s="6" t="s">
        <v>83</v>
      </c>
    </row>
    <row r="5901" spans="2:14" ht="14.25" customHeight="1" x14ac:dyDescent="0.3">
      <c r="B5901" s="6" t="s">
        <v>14</v>
      </c>
      <c r="C5901" s="6">
        <v>1197831</v>
      </c>
      <c r="D5901" s="7">
        <v>44201</v>
      </c>
      <c r="E5901" s="6" t="s">
        <v>27</v>
      </c>
      <c r="F5901" s="6" t="s">
        <v>81</v>
      </c>
      <c r="G5901" s="6" t="s">
        <v>82</v>
      </c>
      <c r="H5901" s="8" t="s">
        <v>17</v>
      </c>
      <c r="I5901" s="9">
        <v>19</v>
      </c>
      <c r="J5901" s="10">
        <v>1820</v>
      </c>
      <c r="K5901" s="11">
        <f>Table1[[#This Row],[Price per Unit]]*Table1[[#This Row],[Units Sold]]</f>
        <v>34580</v>
      </c>
      <c r="L5901" s="11">
        <v>1486.94</v>
      </c>
      <c r="M5901" s="12">
        <f>Table1[[#This Row],[Operating Profit]]/Table1[[#This Row],[Total Sales]]</f>
        <v>4.3000000000000003E-2</v>
      </c>
      <c r="N5901" s="6" t="s">
        <v>83</v>
      </c>
    </row>
    <row r="5902" spans="2:14" ht="14.25" customHeight="1" x14ac:dyDescent="0.3">
      <c r="B5902" s="6" t="s">
        <v>14</v>
      </c>
      <c r="C5902" s="6">
        <v>1197831</v>
      </c>
      <c r="D5902" s="7">
        <v>44201</v>
      </c>
      <c r="E5902" s="6" t="s">
        <v>27</v>
      </c>
      <c r="F5902" s="6" t="s">
        <v>81</v>
      </c>
      <c r="G5902" s="6" t="s">
        <v>82</v>
      </c>
      <c r="H5902" s="8" t="s">
        <v>19</v>
      </c>
      <c r="I5902" s="9">
        <v>28</v>
      </c>
      <c r="J5902" s="10">
        <v>1960</v>
      </c>
      <c r="K5902" s="11">
        <f>Table1[[#This Row],[Price per Unit]]*Table1[[#This Row],[Units Sold]]</f>
        <v>54880</v>
      </c>
      <c r="L5902" s="11">
        <v>2469.6</v>
      </c>
      <c r="M5902" s="12">
        <f>Table1[[#This Row],[Operating Profit]]/Table1[[#This Row],[Total Sales]]</f>
        <v>4.4999999999999998E-2</v>
      </c>
      <c r="N5902" s="6" t="s">
        <v>83</v>
      </c>
    </row>
    <row r="5903" spans="2:14" ht="14.25" customHeight="1" x14ac:dyDescent="0.3">
      <c r="B5903" s="6" t="s">
        <v>14</v>
      </c>
      <c r="C5903" s="6">
        <v>1197831</v>
      </c>
      <c r="D5903" s="7">
        <v>44201</v>
      </c>
      <c r="E5903" s="6" t="s">
        <v>27</v>
      </c>
      <c r="F5903" s="6" t="s">
        <v>81</v>
      </c>
      <c r="G5903" s="6" t="s">
        <v>82</v>
      </c>
      <c r="H5903" s="8" t="s">
        <v>20</v>
      </c>
      <c r="I5903" s="9">
        <v>28</v>
      </c>
      <c r="J5903" s="10">
        <v>1190</v>
      </c>
      <c r="K5903" s="11">
        <f>Table1[[#This Row],[Price per Unit]]*Table1[[#This Row],[Units Sold]]</f>
        <v>33320</v>
      </c>
      <c r="L5903" s="11">
        <v>1332.8000000000002</v>
      </c>
      <c r="M5903" s="12">
        <f>Table1[[#This Row],[Operating Profit]]/Table1[[#This Row],[Total Sales]]</f>
        <v>4.0000000000000008E-2</v>
      </c>
      <c r="N5903" s="6" t="s">
        <v>83</v>
      </c>
    </row>
    <row r="5904" spans="2:14" ht="14.25" customHeight="1" x14ac:dyDescent="0.3">
      <c r="B5904" s="6" t="s">
        <v>14</v>
      </c>
      <c r="C5904" s="6">
        <v>1197831</v>
      </c>
      <c r="D5904" s="7">
        <v>44201</v>
      </c>
      <c r="E5904" s="6" t="s">
        <v>27</v>
      </c>
      <c r="F5904" s="6" t="s">
        <v>81</v>
      </c>
      <c r="G5904" s="6" t="s">
        <v>82</v>
      </c>
      <c r="H5904" s="8" t="s">
        <v>21</v>
      </c>
      <c r="I5904" s="9">
        <v>33</v>
      </c>
      <c r="J5904" s="10">
        <v>1330</v>
      </c>
      <c r="K5904" s="11">
        <f>Table1[[#This Row],[Price per Unit]]*Table1[[#This Row],[Units Sold]]</f>
        <v>43890</v>
      </c>
      <c r="L5904" s="11">
        <v>2326.17</v>
      </c>
      <c r="M5904" s="12">
        <f>Table1[[#This Row],[Operating Profit]]/Table1[[#This Row],[Total Sales]]</f>
        <v>5.2999999999999999E-2</v>
      </c>
      <c r="N5904" s="6" t="s">
        <v>83</v>
      </c>
    </row>
    <row r="5905" spans="2:14" ht="14.25" customHeight="1" x14ac:dyDescent="0.3">
      <c r="B5905" s="6" t="s">
        <v>14</v>
      </c>
      <c r="C5905" s="6">
        <v>1197831</v>
      </c>
      <c r="D5905" s="7">
        <v>44201</v>
      </c>
      <c r="E5905" s="6" t="s">
        <v>27</v>
      </c>
      <c r="F5905" s="6" t="s">
        <v>81</v>
      </c>
      <c r="G5905" s="6" t="s">
        <v>82</v>
      </c>
      <c r="H5905" s="8" t="s">
        <v>22</v>
      </c>
      <c r="I5905" s="9">
        <v>36</v>
      </c>
      <c r="J5905" s="10">
        <v>850</v>
      </c>
      <c r="K5905" s="11">
        <f>Table1[[#This Row],[Price per Unit]]*Table1[[#This Row],[Units Sold]]</f>
        <v>30600</v>
      </c>
      <c r="L5905" s="11">
        <v>1132.2</v>
      </c>
      <c r="M5905" s="12">
        <f>Table1[[#This Row],[Operating Profit]]/Table1[[#This Row],[Total Sales]]</f>
        <v>3.6999999999999998E-2</v>
      </c>
      <c r="N5905" s="6" t="s">
        <v>83</v>
      </c>
    </row>
    <row r="5906" spans="2:14" ht="14.25" customHeight="1" x14ac:dyDescent="0.3">
      <c r="B5906" s="6" t="s">
        <v>30</v>
      </c>
      <c r="C5906" s="6">
        <v>1197831</v>
      </c>
      <c r="D5906" s="7">
        <v>44201</v>
      </c>
      <c r="E5906" s="6" t="s">
        <v>27</v>
      </c>
      <c r="F5906" s="6" t="s">
        <v>81</v>
      </c>
      <c r="G5906" s="6" t="s">
        <v>82</v>
      </c>
      <c r="H5906" s="8" t="s">
        <v>23</v>
      </c>
      <c r="I5906" s="9">
        <v>34</v>
      </c>
      <c r="J5906" s="10">
        <v>1430</v>
      </c>
      <c r="K5906" s="11">
        <f>Table1[[#This Row],[Price per Unit]]*Table1[[#This Row],[Units Sold]]</f>
        <v>48620</v>
      </c>
      <c r="L5906" s="11">
        <v>2917.2</v>
      </c>
      <c r="M5906" s="12">
        <f>Table1[[#This Row],[Operating Profit]]/Table1[[#This Row],[Total Sales]]</f>
        <v>0.06</v>
      </c>
      <c r="N5906" s="6" t="s">
        <v>83</v>
      </c>
    </row>
    <row r="5907" spans="2:14" ht="14.25" customHeight="1" x14ac:dyDescent="0.3">
      <c r="B5907" s="6" t="s">
        <v>14</v>
      </c>
      <c r="C5907" s="6">
        <v>1197831</v>
      </c>
      <c r="D5907" s="7">
        <v>44231</v>
      </c>
      <c r="E5907" s="6" t="s">
        <v>27</v>
      </c>
      <c r="F5907" s="6" t="s">
        <v>81</v>
      </c>
      <c r="G5907" s="6" t="s">
        <v>82</v>
      </c>
      <c r="H5907" s="8" t="s">
        <v>17</v>
      </c>
      <c r="I5907" s="9">
        <v>23</v>
      </c>
      <c r="J5907" s="10">
        <v>1630</v>
      </c>
      <c r="K5907" s="11">
        <f>Table1[[#This Row],[Price per Unit]]*Table1[[#This Row],[Units Sold]]</f>
        <v>37490</v>
      </c>
      <c r="L5907" s="11">
        <v>1499.6000000000001</v>
      </c>
      <c r="M5907" s="12">
        <f>Table1[[#This Row],[Operating Profit]]/Table1[[#This Row],[Total Sales]]</f>
        <v>0.04</v>
      </c>
      <c r="N5907" s="6" t="s">
        <v>83</v>
      </c>
    </row>
    <row r="5908" spans="2:14" ht="14.25" customHeight="1" x14ac:dyDescent="0.3">
      <c r="B5908" s="6" t="s">
        <v>14</v>
      </c>
      <c r="C5908" s="6">
        <v>1197831</v>
      </c>
      <c r="D5908" s="7">
        <v>44231</v>
      </c>
      <c r="E5908" s="6" t="s">
        <v>27</v>
      </c>
      <c r="F5908" s="6" t="s">
        <v>81</v>
      </c>
      <c r="G5908" s="6" t="s">
        <v>82</v>
      </c>
      <c r="H5908" s="8" t="s">
        <v>19</v>
      </c>
      <c r="I5908" s="9">
        <v>32</v>
      </c>
      <c r="J5908" s="10">
        <v>1740</v>
      </c>
      <c r="K5908" s="11">
        <f>Table1[[#This Row],[Price per Unit]]*Table1[[#This Row],[Units Sold]]</f>
        <v>55680</v>
      </c>
      <c r="L5908" s="11">
        <v>2338.56</v>
      </c>
      <c r="M5908" s="12">
        <f>Table1[[#This Row],[Operating Profit]]/Table1[[#This Row],[Total Sales]]</f>
        <v>4.1999999999999996E-2</v>
      </c>
      <c r="N5908" s="6" t="s">
        <v>83</v>
      </c>
    </row>
    <row r="5909" spans="2:14" ht="14.25" customHeight="1" x14ac:dyDescent="0.3">
      <c r="B5909" s="6" t="s">
        <v>14</v>
      </c>
      <c r="C5909" s="6">
        <v>1197831</v>
      </c>
      <c r="D5909" s="7">
        <v>44231</v>
      </c>
      <c r="E5909" s="6" t="s">
        <v>27</v>
      </c>
      <c r="F5909" s="6" t="s">
        <v>81</v>
      </c>
      <c r="G5909" s="6" t="s">
        <v>82</v>
      </c>
      <c r="H5909" s="8" t="s">
        <v>20</v>
      </c>
      <c r="I5909" s="9">
        <v>34</v>
      </c>
      <c r="J5909" s="10">
        <v>1280</v>
      </c>
      <c r="K5909" s="11">
        <f>Table1[[#This Row],[Price per Unit]]*Table1[[#This Row],[Units Sold]]</f>
        <v>43520</v>
      </c>
      <c r="L5909" s="11">
        <v>1784.32</v>
      </c>
      <c r="M5909" s="12">
        <f>Table1[[#This Row],[Operating Profit]]/Table1[[#This Row],[Total Sales]]</f>
        <v>4.1000000000000002E-2</v>
      </c>
      <c r="N5909" s="6" t="s">
        <v>83</v>
      </c>
    </row>
    <row r="5910" spans="2:14" ht="14.25" customHeight="1" x14ac:dyDescent="0.3">
      <c r="B5910" s="6" t="s">
        <v>14</v>
      </c>
      <c r="C5910" s="6">
        <v>1197831</v>
      </c>
      <c r="D5910" s="7">
        <v>44231</v>
      </c>
      <c r="E5910" s="6" t="s">
        <v>31</v>
      </c>
      <c r="F5910" s="6" t="s">
        <v>84</v>
      </c>
      <c r="G5910" s="6" t="s">
        <v>85</v>
      </c>
      <c r="H5910" s="8" t="s">
        <v>21</v>
      </c>
      <c r="I5910" s="9">
        <v>32</v>
      </c>
      <c r="J5910" s="10">
        <v>1090</v>
      </c>
      <c r="K5910" s="11">
        <f>Table1[[#This Row],[Price per Unit]]*Table1[[#This Row],[Units Sold]]</f>
        <v>34880</v>
      </c>
      <c r="L5910" s="11">
        <v>1883.5200000000002</v>
      </c>
      <c r="M5910" s="12">
        <f>Table1[[#This Row],[Operating Profit]]/Table1[[#This Row],[Total Sales]]</f>
        <v>5.4000000000000006E-2</v>
      </c>
      <c r="N5910" s="6" t="s">
        <v>83</v>
      </c>
    </row>
    <row r="5911" spans="2:14" ht="14.25" customHeight="1" x14ac:dyDescent="0.3">
      <c r="B5911" s="6" t="s">
        <v>14</v>
      </c>
      <c r="C5911" s="6">
        <v>1197831</v>
      </c>
      <c r="D5911" s="7">
        <v>44231</v>
      </c>
      <c r="E5911" s="6" t="s">
        <v>31</v>
      </c>
      <c r="F5911" s="6" t="s">
        <v>84</v>
      </c>
      <c r="G5911" s="6" t="s">
        <v>85</v>
      </c>
      <c r="H5911" s="8" t="s">
        <v>22</v>
      </c>
      <c r="I5911" s="9">
        <v>39</v>
      </c>
      <c r="J5911" s="10">
        <v>700</v>
      </c>
      <c r="K5911" s="11">
        <f>Table1[[#This Row],[Price per Unit]]*Table1[[#This Row],[Units Sold]]</f>
        <v>27300</v>
      </c>
      <c r="L5911" s="11">
        <v>955.49999999999989</v>
      </c>
      <c r="M5911" s="12">
        <f>Table1[[#This Row],[Operating Profit]]/Table1[[#This Row],[Total Sales]]</f>
        <v>3.4999999999999996E-2</v>
      </c>
      <c r="N5911" s="6" t="s">
        <v>83</v>
      </c>
    </row>
    <row r="5912" spans="2:14" ht="14.25" customHeight="1" x14ac:dyDescent="0.3">
      <c r="B5912" s="6" t="s">
        <v>14</v>
      </c>
      <c r="C5912" s="6">
        <v>1197831</v>
      </c>
      <c r="D5912" s="7">
        <v>44231</v>
      </c>
      <c r="E5912" s="6" t="s">
        <v>31</v>
      </c>
      <c r="F5912" s="6" t="s">
        <v>84</v>
      </c>
      <c r="G5912" s="6" t="s">
        <v>85</v>
      </c>
      <c r="H5912" s="8" t="s">
        <v>23</v>
      </c>
      <c r="I5912" s="9">
        <v>34</v>
      </c>
      <c r="J5912" s="10">
        <v>1310</v>
      </c>
      <c r="K5912" s="11">
        <f>Table1[[#This Row],[Price per Unit]]*Table1[[#This Row],[Units Sold]]</f>
        <v>44540</v>
      </c>
      <c r="L5912" s="11">
        <v>2449.7000000000003</v>
      </c>
      <c r="M5912" s="12">
        <f>Table1[[#This Row],[Operating Profit]]/Table1[[#This Row],[Total Sales]]</f>
        <v>5.5000000000000007E-2</v>
      </c>
      <c r="N5912" s="6" t="s">
        <v>83</v>
      </c>
    </row>
    <row r="5913" spans="2:14" ht="14.25" customHeight="1" x14ac:dyDescent="0.3">
      <c r="B5913" s="6" t="s">
        <v>14</v>
      </c>
      <c r="C5913" s="6">
        <v>1197831</v>
      </c>
      <c r="D5913" s="7">
        <v>44261</v>
      </c>
      <c r="E5913" s="6" t="s">
        <v>31</v>
      </c>
      <c r="F5913" s="6" t="s">
        <v>84</v>
      </c>
      <c r="G5913" s="6" t="s">
        <v>85</v>
      </c>
      <c r="H5913" s="8" t="s">
        <v>17</v>
      </c>
      <c r="I5913" s="9">
        <v>28</v>
      </c>
      <c r="J5913" s="10">
        <v>1560</v>
      </c>
      <c r="K5913" s="11">
        <f>Table1[[#This Row],[Price per Unit]]*Table1[[#This Row],[Units Sold]]</f>
        <v>43680</v>
      </c>
      <c r="L5913" s="11">
        <v>1965.6</v>
      </c>
      <c r="M5913" s="12">
        <f>Table1[[#This Row],[Operating Profit]]/Table1[[#This Row],[Total Sales]]</f>
        <v>4.4999999999999998E-2</v>
      </c>
      <c r="N5913" s="6" t="s">
        <v>83</v>
      </c>
    </row>
    <row r="5914" spans="2:14" ht="14.25" customHeight="1" x14ac:dyDescent="0.3">
      <c r="B5914" s="6" t="s">
        <v>14</v>
      </c>
      <c r="C5914" s="6">
        <v>1197831</v>
      </c>
      <c r="D5914" s="7">
        <v>44261</v>
      </c>
      <c r="E5914" s="6" t="s">
        <v>31</v>
      </c>
      <c r="F5914" s="6" t="s">
        <v>84</v>
      </c>
      <c r="G5914" s="6" t="s">
        <v>85</v>
      </c>
      <c r="H5914" s="8" t="s">
        <v>19</v>
      </c>
      <c r="I5914" s="9">
        <v>36</v>
      </c>
      <c r="J5914" s="10">
        <v>1690</v>
      </c>
      <c r="K5914" s="11">
        <f>Table1[[#This Row],[Price per Unit]]*Table1[[#This Row],[Units Sold]]</f>
        <v>60840</v>
      </c>
      <c r="L5914" s="11">
        <v>2798.64</v>
      </c>
      <c r="M5914" s="12">
        <f>Table1[[#This Row],[Operating Profit]]/Table1[[#This Row],[Total Sales]]</f>
        <v>4.5999999999999999E-2</v>
      </c>
      <c r="N5914" s="6" t="s">
        <v>83</v>
      </c>
    </row>
    <row r="5915" spans="2:14" ht="14.25" customHeight="1" x14ac:dyDescent="0.3">
      <c r="B5915" s="6" t="s">
        <v>14</v>
      </c>
      <c r="C5915" s="6">
        <v>1197831</v>
      </c>
      <c r="D5915" s="7">
        <v>44261</v>
      </c>
      <c r="E5915" s="6" t="s">
        <v>31</v>
      </c>
      <c r="F5915" s="6" t="s">
        <v>84</v>
      </c>
      <c r="G5915" s="6" t="s">
        <v>85</v>
      </c>
      <c r="H5915" s="8" t="s">
        <v>20</v>
      </c>
      <c r="I5915" s="9">
        <v>28</v>
      </c>
      <c r="J5915" s="10">
        <v>1130</v>
      </c>
      <c r="K5915" s="11">
        <f>Table1[[#This Row],[Price per Unit]]*Table1[[#This Row],[Units Sold]]</f>
        <v>31640</v>
      </c>
      <c r="L5915" s="11">
        <v>1550.36</v>
      </c>
      <c r="M5915" s="12">
        <f>Table1[[#This Row],[Operating Profit]]/Table1[[#This Row],[Total Sales]]</f>
        <v>4.8999999999999995E-2</v>
      </c>
      <c r="N5915" s="6" t="s">
        <v>83</v>
      </c>
    </row>
    <row r="5916" spans="2:14" ht="14.25" customHeight="1" x14ac:dyDescent="0.3">
      <c r="B5916" s="6" t="s">
        <v>14</v>
      </c>
      <c r="C5916" s="6">
        <v>1197831</v>
      </c>
      <c r="D5916" s="7">
        <v>44261</v>
      </c>
      <c r="E5916" s="6" t="s">
        <v>31</v>
      </c>
      <c r="F5916" s="6" t="s">
        <v>84</v>
      </c>
      <c r="G5916" s="6" t="s">
        <v>85</v>
      </c>
      <c r="H5916" s="8" t="s">
        <v>21</v>
      </c>
      <c r="I5916" s="9">
        <v>33</v>
      </c>
      <c r="J5916" s="10">
        <v>1050</v>
      </c>
      <c r="K5916" s="11">
        <f>Table1[[#This Row],[Price per Unit]]*Table1[[#This Row],[Units Sold]]</f>
        <v>34650</v>
      </c>
      <c r="L5916" s="11">
        <v>2009.7000000000003</v>
      </c>
      <c r="M5916" s="12">
        <f>Table1[[#This Row],[Operating Profit]]/Table1[[#This Row],[Total Sales]]</f>
        <v>5.800000000000001E-2</v>
      </c>
      <c r="N5916" s="6" t="s">
        <v>83</v>
      </c>
    </row>
    <row r="5917" spans="2:14" ht="14.25" customHeight="1" x14ac:dyDescent="0.3">
      <c r="B5917" s="6" t="s">
        <v>30</v>
      </c>
      <c r="C5917" s="6">
        <v>1197831</v>
      </c>
      <c r="D5917" s="7">
        <v>44261</v>
      </c>
      <c r="E5917" s="6" t="s">
        <v>31</v>
      </c>
      <c r="F5917" s="6" t="s">
        <v>84</v>
      </c>
      <c r="G5917" s="6" t="s">
        <v>85</v>
      </c>
      <c r="H5917" s="8" t="s">
        <v>22</v>
      </c>
      <c r="I5917" s="9">
        <v>37</v>
      </c>
      <c r="J5917" s="10">
        <v>750</v>
      </c>
      <c r="K5917" s="11">
        <f>Table1[[#This Row],[Price per Unit]]*Table1[[#This Row],[Units Sold]]</f>
        <v>27750</v>
      </c>
      <c r="L5917" s="11">
        <v>1248.7499999999998</v>
      </c>
      <c r="M5917" s="12">
        <f>Table1[[#This Row],[Operating Profit]]/Table1[[#This Row],[Total Sales]]</f>
        <v>4.4999999999999991E-2</v>
      </c>
      <c r="N5917" s="6" t="s">
        <v>83</v>
      </c>
    </row>
    <row r="5918" spans="2:14" ht="14.25" customHeight="1" x14ac:dyDescent="0.3">
      <c r="B5918" s="6" t="s">
        <v>30</v>
      </c>
      <c r="C5918" s="6">
        <v>1197831</v>
      </c>
      <c r="D5918" s="7">
        <v>44261</v>
      </c>
      <c r="E5918" s="6" t="s">
        <v>31</v>
      </c>
      <c r="F5918" s="6" t="s">
        <v>84</v>
      </c>
      <c r="G5918" s="6" t="s">
        <v>85</v>
      </c>
      <c r="H5918" s="8" t="s">
        <v>23</v>
      </c>
      <c r="I5918" s="9">
        <v>33</v>
      </c>
      <c r="J5918" s="10">
        <v>1160</v>
      </c>
      <c r="K5918" s="11">
        <f>Table1[[#This Row],[Price per Unit]]*Table1[[#This Row],[Units Sold]]</f>
        <v>38280</v>
      </c>
      <c r="L5918" s="11">
        <v>2488.2000000000003</v>
      </c>
      <c r="M5918" s="12">
        <f>Table1[[#This Row],[Operating Profit]]/Table1[[#This Row],[Total Sales]]</f>
        <v>6.5000000000000002E-2</v>
      </c>
      <c r="N5918" s="6" t="s">
        <v>83</v>
      </c>
    </row>
    <row r="5919" spans="2:14" ht="14.25" customHeight="1" x14ac:dyDescent="0.3">
      <c r="B5919" s="6" t="s">
        <v>30</v>
      </c>
      <c r="C5919" s="6">
        <v>1197831</v>
      </c>
      <c r="D5919" s="7">
        <v>44291</v>
      </c>
      <c r="E5919" s="6" t="s">
        <v>31</v>
      </c>
      <c r="F5919" s="6" t="s">
        <v>84</v>
      </c>
      <c r="G5919" s="6" t="s">
        <v>85</v>
      </c>
      <c r="H5919" s="8" t="s">
        <v>17</v>
      </c>
      <c r="I5919" s="9">
        <v>19</v>
      </c>
      <c r="J5919" s="10">
        <v>1950</v>
      </c>
      <c r="K5919" s="11">
        <f>Table1[[#This Row],[Price per Unit]]*Table1[[#This Row],[Units Sold]]</f>
        <v>37050</v>
      </c>
      <c r="L5919" s="11">
        <v>1741.35</v>
      </c>
      <c r="M5919" s="12">
        <f>Table1[[#This Row],[Operating Profit]]/Table1[[#This Row],[Total Sales]]</f>
        <v>4.7E-2</v>
      </c>
      <c r="N5919" s="6" t="s">
        <v>83</v>
      </c>
    </row>
    <row r="5920" spans="2:14" ht="14.25" customHeight="1" x14ac:dyDescent="0.3">
      <c r="B5920" s="6" t="s">
        <v>30</v>
      </c>
      <c r="C5920" s="6">
        <v>1197831</v>
      </c>
      <c r="D5920" s="7">
        <v>44291</v>
      </c>
      <c r="E5920" s="6" t="s">
        <v>31</v>
      </c>
      <c r="F5920" s="6" t="s">
        <v>84</v>
      </c>
      <c r="G5920" s="6" t="s">
        <v>85</v>
      </c>
      <c r="H5920" s="8" t="s">
        <v>19</v>
      </c>
      <c r="I5920" s="9">
        <v>29</v>
      </c>
      <c r="J5920" s="10">
        <v>1950</v>
      </c>
      <c r="K5920" s="11">
        <f>Table1[[#This Row],[Price per Unit]]*Table1[[#This Row],[Units Sold]]</f>
        <v>56550</v>
      </c>
      <c r="L5920" s="11">
        <v>2714.4</v>
      </c>
      <c r="M5920" s="12">
        <f>Table1[[#This Row],[Operating Profit]]/Table1[[#This Row],[Total Sales]]</f>
        <v>4.8000000000000001E-2</v>
      </c>
      <c r="N5920" s="6" t="s">
        <v>83</v>
      </c>
    </row>
    <row r="5921" spans="2:14" ht="14.25" customHeight="1" x14ac:dyDescent="0.3">
      <c r="B5921" s="6" t="s">
        <v>30</v>
      </c>
      <c r="C5921" s="6">
        <v>1197831</v>
      </c>
      <c r="D5921" s="7">
        <v>44291</v>
      </c>
      <c r="E5921" s="6" t="s">
        <v>31</v>
      </c>
      <c r="F5921" s="6" t="s">
        <v>84</v>
      </c>
      <c r="G5921" s="6" t="s">
        <v>85</v>
      </c>
      <c r="H5921" s="8" t="s">
        <v>20</v>
      </c>
      <c r="I5921" s="9">
        <v>24</v>
      </c>
      <c r="J5921" s="10">
        <v>1380</v>
      </c>
      <c r="K5921" s="11">
        <f>Table1[[#This Row],[Price per Unit]]*Table1[[#This Row],[Units Sold]]</f>
        <v>33120</v>
      </c>
      <c r="L5921" s="11">
        <v>1556.6399999999999</v>
      </c>
      <c r="M5921" s="12">
        <f>Table1[[#This Row],[Operating Profit]]/Table1[[#This Row],[Total Sales]]</f>
        <v>4.6999999999999993E-2</v>
      </c>
      <c r="N5921" s="6" t="s">
        <v>83</v>
      </c>
    </row>
    <row r="5922" spans="2:14" ht="14.25" customHeight="1" x14ac:dyDescent="0.3">
      <c r="B5922" s="6" t="s">
        <v>30</v>
      </c>
      <c r="C5922" s="6">
        <v>1197831</v>
      </c>
      <c r="D5922" s="7">
        <v>44291</v>
      </c>
      <c r="E5922" s="6" t="s">
        <v>31</v>
      </c>
      <c r="F5922" s="6" t="s">
        <v>84</v>
      </c>
      <c r="G5922" s="6" t="s">
        <v>85</v>
      </c>
      <c r="H5922" s="8" t="s">
        <v>21</v>
      </c>
      <c r="I5922" s="9">
        <v>29</v>
      </c>
      <c r="J5922" s="10">
        <v>1130</v>
      </c>
      <c r="K5922" s="11">
        <f>Table1[[#This Row],[Price per Unit]]*Table1[[#This Row],[Units Sold]]</f>
        <v>32770</v>
      </c>
      <c r="L5922" s="11">
        <v>1802.3500000000001</v>
      </c>
      <c r="M5922" s="12">
        <f>Table1[[#This Row],[Operating Profit]]/Table1[[#This Row],[Total Sales]]</f>
        <v>5.5000000000000007E-2</v>
      </c>
      <c r="N5922" s="6" t="s">
        <v>83</v>
      </c>
    </row>
    <row r="5923" spans="2:14" ht="14.25" customHeight="1" x14ac:dyDescent="0.3">
      <c r="B5923" s="6" t="s">
        <v>30</v>
      </c>
      <c r="C5923" s="6">
        <v>1197831</v>
      </c>
      <c r="D5923" s="7">
        <v>44291</v>
      </c>
      <c r="E5923" s="6" t="s">
        <v>31</v>
      </c>
      <c r="F5923" s="6" t="s">
        <v>84</v>
      </c>
      <c r="G5923" s="6" t="s">
        <v>85</v>
      </c>
      <c r="H5923" s="8" t="s">
        <v>22</v>
      </c>
      <c r="I5923" s="9">
        <v>34</v>
      </c>
      <c r="J5923" s="10">
        <v>720</v>
      </c>
      <c r="K5923" s="11">
        <f>Table1[[#This Row],[Price per Unit]]*Table1[[#This Row],[Units Sold]]</f>
        <v>24480</v>
      </c>
      <c r="L5923" s="11">
        <v>1052.6399999999999</v>
      </c>
      <c r="M5923" s="12">
        <f>Table1[[#This Row],[Operating Profit]]/Table1[[#This Row],[Total Sales]]</f>
        <v>4.2999999999999997E-2</v>
      </c>
      <c r="N5923" s="6" t="s">
        <v>83</v>
      </c>
    </row>
    <row r="5924" spans="2:14" ht="14.25" customHeight="1" x14ac:dyDescent="0.3">
      <c r="B5924" s="6" t="s">
        <v>30</v>
      </c>
      <c r="C5924" s="6">
        <v>1197831</v>
      </c>
      <c r="D5924" s="7">
        <v>44291</v>
      </c>
      <c r="E5924" s="6" t="s">
        <v>31</v>
      </c>
      <c r="F5924" s="6" t="s">
        <v>84</v>
      </c>
      <c r="G5924" s="6" t="s">
        <v>85</v>
      </c>
      <c r="H5924" s="8" t="s">
        <v>23</v>
      </c>
      <c r="I5924" s="9">
        <v>28</v>
      </c>
      <c r="J5924" s="10">
        <v>1380</v>
      </c>
      <c r="K5924" s="11">
        <f>Table1[[#This Row],[Price per Unit]]*Table1[[#This Row],[Units Sold]]</f>
        <v>38640</v>
      </c>
      <c r="L5924" s="11">
        <v>2357.04</v>
      </c>
      <c r="M5924" s="12">
        <f>Table1[[#This Row],[Operating Profit]]/Table1[[#This Row],[Total Sales]]</f>
        <v>6.0999999999999999E-2</v>
      </c>
      <c r="N5924" s="6" t="s">
        <v>83</v>
      </c>
    </row>
    <row r="5925" spans="2:14" ht="14.25" customHeight="1" x14ac:dyDescent="0.3">
      <c r="B5925" s="6" t="s">
        <v>30</v>
      </c>
      <c r="C5925" s="6">
        <v>1197831</v>
      </c>
      <c r="D5925" s="7">
        <v>44321</v>
      </c>
      <c r="E5925" s="6" t="s">
        <v>31</v>
      </c>
      <c r="F5925" s="6" t="s">
        <v>84</v>
      </c>
      <c r="G5925" s="6" t="s">
        <v>85</v>
      </c>
      <c r="H5925" s="8" t="s">
        <v>17</v>
      </c>
      <c r="I5925" s="9">
        <v>18</v>
      </c>
      <c r="J5925" s="10">
        <v>2030</v>
      </c>
      <c r="K5925" s="11">
        <f>Table1[[#This Row],[Price per Unit]]*Table1[[#This Row],[Units Sold]]</f>
        <v>36540</v>
      </c>
      <c r="L5925" s="11">
        <v>1827</v>
      </c>
      <c r="M5925" s="12">
        <f>Table1[[#This Row],[Operating Profit]]/Table1[[#This Row],[Total Sales]]</f>
        <v>0.05</v>
      </c>
      <c r="N5925" s="6" t="s">
        <v>83</v>
      </c>
    </row>
    <row r="5926" spans="2:14" ht="14.25" customHeight="1" x14ac:dyDescent="0.3">
      <c r="B5926" s="6" t="s">
        <v>30</v>
      </c>
      <c r="C5926" s="6">
        <v>1197831</v>
      </c>
      <c r="D5926" s="7">
        <v>44321</v>
      </c>
      <c r="E5926" s="6" t="s">
        <v>31</v>
      </c>
      <c r="F5926" s="6" t="s">
        <v>84</v>
      </c>
      <c r="G5926" s="6" t="s">
        <v>85</v>
      </c>
      <c r="H5926" s="8" t="s">
        <v>19</v>
      </c>
      <c r="I5926" s="9">
        <v>28</v>
      </c>
      <c r="J5926" s="10">
        <v>1960</v>
      </c>
      <c r="K5926" s="11">
        <f>Table1[[#This Row],[Price per Unit]]*Table1[[#This Row],[Units Sold]]</f>
        <v>54880</v>
      </c>
      <c r="L5926" s="11">
        <v>2634.24</v>
      </c>
      <c r="M5926" s="12">
        <f>Table1[[#This Row],[Operating Profit]]/Table1[[#This Row],[Total Sales]]</f>
        <v>4.7999999999999994E-2</v>
      </c>
      <c r="N5926" s="6" t="s">
        <v>83</v>
      </c>
    </row>
    <row r="5927" spans="2:14" ht="14.25" customHeight="1" x14ac:dyDescent="0.3">
      <c r="B5927" s="6" t="s">
        <v>30</v>
      </c>
      <c r="C5927" s="6">
        <v>1197831</v>
      </c>
      <c r="D5927" s="7">
        <v>44321</v>
      </c>
      <c r="E5927" s="6" t="s">
        <v>31</v>
      </c>
      <c r="F5927" s="6" t="s">
        <v>84</v>
      </c>
      <c r="G5927" s="6" t="s">
        <v>85</v>
      </c>
      <c r="H5927" s="8" t="s">
        <v>20</v>
      </c>
      <c r="I5927" s="9">
        <v>23</v>
      </c>
      <c r="J5927" s="10">
        <v>1670</v>
      </c>
      <c r="K5927" s="11">
        <f>Table1[[#This Row],[Price per Unit]]*Table1[[#This Row],[Units Sold]]</f>
        <v>38410</v>
      </c>
      <c r="L5927" s="11">
        <v>1805.27</v>
      </c>
      <c r="M5927" s="12">
        <f>Table1[[#This Row],[Operating Profit]]/Table1[[#This Row],[Total Sales]]</f>
        <v>4.7E-2</v>
      </c>
      <c r="N5927" s="6" t="s">
        <v>83</v>
      </c>
    </row>
    <row r="5928" spans="2:14" ht="14.25" customHeight="1" x14ac:dyDescent="0.3">
      <c r="B5928" s="6" t="s">
        <v>30</v>
      </c>
      <c r="C5928" s="6">
        <v>1197831</v>
      </c>
      <c r="D5928" s="7">
        <v>44321</v>
      </c>
      <c r="E5928" s="6" t="s">
        <v>31</v>
      </c>
      <c r="F5928" s="6" t="s">
        <v>84</v>
      </c>
      <c r="G5928" s="6" t="s">
        <v>85</v>
      </c>
      <c r="H5928" s="8" t="s">
        <v>21</v>
      </c>
      <c r="I5928" s="9">
        <v>33</v>
      </c>
      <c r="J5928" s="10">
        <v>1300</v>
      </c>
      <c r="K5928" s="11">
        <f>Table1[[#This Row],[Price per Unit]]*Table1[[#This Row],[Units Sold]]</f>
        <v>42900</v>
      </c>
      <c r="L5928" s="11">
        <v>2359.5</v>
      </c>
      <c r="M5928" s="12">
        <f>Table1[[#This Row],[Operating Profit]]/Table1[[#This Row],[Total Sales]]</f>
        <v>5.5E-2</v>
      </c>
      <c r="N5928" s="6" t="s">
        <v>83</v>
      </c>
    </row>
    <row r="5929" spans="2:14" ht="14.25" customHeight="1" x14ac:dyDescent="0.3">
      <c r="B5929" s="6" t="s">
        <v>30</v>
      </c>
      <c r="C5929" s="6">
        <v>1197831</v>
      </c>
      <c r="D5929" s="7">
        <v>44321</v>
      </c>
      <c r="E5929" s="6" t="s">
        <v>31</v>
      </c>
      <c r="F5929" s="6" t="s">
        <v>84</v>
      </c>
      <c r="G5929" s="6" t="s">
        <v>85</v>
      </c>
      <c r="H5929" s="8" t="s">
        <v>22</v>
      </c>
      <c r="I5929" s="9">
        <v>47</v>
      </c>
      <c r="J5929" s="10">
        <v>1200</v>
      </c>
      <c r="K5929" s="11">
        <f>Table1[[#This Row],[Price per Unit]]*Table1[[#This Row],[Units Sold]]</f>
        <v>56400</v>
      </c>
      <c r="L5929" s="11">
        <v>2256</v>
      </c>
      <c r="M5929" s="12">
        <f>Table1[[#This Row],[Operating Profit]]/Table1[[#This Row],[Total Sales]]</f>
        <v>0.04</v>
      </c>
      <c r="N5929" s="6" t="s">
        <v>83</v>
      </c>
    </row>
    <row r="5930" spans="2:14" ht="14.25" customHeight="1" x14ac:dyDescent="0.3">
      <c r="B5930" s="6" t="s">
        <v>30</v>
      </c>
      <c r="C5930" s="6">
        <v>1197831</v>
      </c>
      <c r="D5930" s="7">
        <v>44321</v>
      </c>
      <c r="E5930" s="6" t="s">
        <v>31</v>
      </c>
      <c r="F5930" s="6" t="s">
        <v>84</v>
      </c>
      <c r="G5930" s="6" t="s">
        <v>85</v>
      </c>
      <c r="H5930" s="8" t="s">
        <v>23</v>
      </c>
      <c r="I5930" s="9">
        <v>42</v>
      </c>
      <c r="J5930" s="10">
        <v>2180</v>
      </c>
      <c r="K5930" s="11">
        <f>Table1[[#This Row],[Price per Unit]]*Table1[[#This Row],[Units Sold]]</f>
        <v>91560</v>
      </c>
      <c r="L5930" s="11">
        <v>5768.28</v>
      </c>
      <c r="M5930" s="12">
        <f>Table1[[#This Row],[Operating Profit]]/Table1[[#This Row],[Total Sales]]</f>
        <v>6.3E-2</v>
      </c>
      <c r="N5930" s="6" t="s">
        <v>83</v>
      </c>
    </row>
    <row r="5931" spans="2:14" ht="14.25" customHeight="1" x14ac:dyDescent="0.3">
      <c r="B5931" s="6" t="s">
        <v>30</v>
      </c>
      <c r="C5931" s="6">
        <v>1197831</v>
      </c>
      <c r="D5931" s="7">
        <v>44351</v>
      </c>
      <c r="E5931" s="6" t="s">
        <v>31</v>
      </c>
      <c r="F5931" s="6" t="s">
        <v>84</v>
      </c>
      <c r="G5931" s="6" t="s">
        <v>85</v>
      </c>
      <c r="H5931" s="8" t="s">
        <v>17</v>
      </c>
      <c r="I5931" s="9">
        <v>42</v>
      </c>
      <c r="J5931" s="10">
        <v>1950</v>
      </c>
      <c r="K5931" s="11">
        <f>Table1[[#This Row],[Price per Unit]]*Table1[[#This Row],[Units Sold]]</f>
        <v>81900</v>
      </c>
      <c r="L5931" s="11">
        <v>4013.1</v>
      </c>
      <c r="M5931" s="12">
        <f>Table1[[#This Row],[Operating Profit]]/Table1[[#This Row],[Total Sales]]</f>
        <v>4.9000000000000002E-2</v>
      </c>
      <c r="N5931" s="6" t="s">
        <v>83</v>
      </c>
    </row>
    <row r="5932" spans="2:14" ht="14.25" customHeight="1" x14ac:dyDescent="0.3">
      <c r="B5932" s="6" t="s">
        <v>30</v>
      </c>
      <c r="C5932" s="6">
        <v>1197831</v>
      </c>
      <c r="D5932" s="7">
        <v>44351</v>
      </c>
      <c r="E5932" s="6" t="s">
        <v>31</v>
      </c>
      <c r="F5932" s="6" t="s">
        <v>84</v>
      </c>
      <c r="G5932" s="6" t="s">
        <v>85</v>
      </c>
      <c r="H5932" s="8" t="s">
        <v>19</v>
      </c>
      <c r="I5932" s="9">
        <v>46</v>
      </c>
      <c r="J5932" s="10">
        <v>1880</v>
      </c>
      <c r="K5932" s="11">
        <f>Table1[[#This Row],[Price per Unit]]*Table1[[#This Row],[Units Sold]]</f>
        <v>86480</v>
      </c>
      <c r="L5932" s="11">
        <v>4151.04</v>
      </c>
      <c r="M5932" s="12">
        <f>Table1[[#This Row],[Operating Profit]]/Table1[[#This Row],[Total Sales]]</f>
        <v>4.8000000000000001E-2</v>
      </c>
      <c r="N5932" s="6" t="s">
        <v>83</v>
      </c>
    </row>
    <row r="5933" spans="2:14" ht="14.25" customHeight="1" x14ac:dyDescent="0.3">
      <c r="B5933" s="6" t="s">
        <v>30</v>
      </c>
      <c r="C5933" s="6">
        <v>1197831</v>
      </c>
      <c r="D5933" s="7">
        <v>44351</v>
      </c>
      <c r="E5933" s="6" t="s">
        <v>31</v>
      </c>
      <c r="F5933" s="6" t="s">
        <v>84</v>
      </c>
      <c r="G5933" s="6" t="s">
        <v>85</v>
      </c>
      <c r="H5933" s="8" t="s">
        <v>20</v>
      </c>
      <c r="I5933" s="9">
        <v>47</v>
      </c>
      <c r="J5933" s="10">
        <v>1740</v>
      </c>
      <c r="K5933" s="11">
        <f>Table1[[#This Row],[Price per Unit]]*Table1[[#This Row],[Units Sold]]</f>
        <v>81780</v>
      </c>
      <c r="L5933" s="11">
        <v>3925.44</v>
      </c>
      <c r="M5933" s="12">
        <f>Table1[[#This Row],[Operating Profit]]/Table1[[#This Row],[Total Sales]]</f>
        <v>4.8000000000000001E-2</v>
      </c>
      <c r="N5933" s="6" t="s">
        <v>83</v>
      </c>
    </row>
    <row r="5934" spans="2:14" ht="14.25" customHeight="1" x14ac:dyDescent="0.3">
      <c r="B5934" s="6" t="s">
        <v>30</v>
      </c>
      <c r="C5934" s="6">
        <v>1197831</v>
      </c>
      <c r="D5934" s="7">
        <v>44351</v>
      </c>
      <c r="E5934" s="6" t="s">
        <v>31</v>
      </c>
      <c r="F5934" s="6" t="s">
        <v>84</v>
      </c>
      <c r="G5934" s="6" t="s">
        <v>85</v>
      </c>
      <c r="H5934" s="8" t="s">
        <v>21</v>
      </c>
      <c r="I5934" s="9">
        <v>48</v>
      </c>
      <c r="J5934" s="10">
        <v>1430</v>
      </c>
      <c r="K5934" s="11">
        <f>Table1[[#This Row],[Price per Unit]]*Table1[[#This Row],[Units Sold]]</f>
        <v>68640</v>
      </c>
      <c r="L5934" s="11">
        <v>4049.7600000000007</v>
      </c>
      <c r="M5934" s="12">
        <f>Table1[[#This Row],[Operating Profit]]/Table1[[#This Row],[Total Sales]]</f>
        <v>5.9000000000000011E-2</v>
      </c>
      <c r="N5934" s="6" t="s">
        <v>83</v>
      </c>
    </row>
    <row r="5935" spans="2:14" ht="14.25" customHeight="1" x14ac:dyDescent="0.3">
      <c r="B5935" s="6" t="s">
        <v>30</v>
      </c>
      <c r="C5935" s="6">
        <v>1197831</v>
      </c>
      <c r="D5935" s="7">
        <v>44351</v>
      </c>
      <c r="E5935" s="6" t="s">
        <v>31</v>
      </c>
      <c r="F5935" s="6" t="s">
        <v>84</v>
      </c>
      <c r="G5935" s="6" t="s">
        <v>85</v>
      </c>
      <c r="H5935" s="8" t="s">
        <v>22</v>
      </c>
      <c r="I5935" s="9">
        <v>52</v>
      </c>
      <c r="J5935" s="10">
        <v>1170</v>
      </c>
      <c r="K5935" s="11">
        <f>Table1[[#This Row],[Price per Unit]]*Table1[[#This Row],[Units Sold]]</f>
        <v>60840</v>
      </c>
      <c r="L5935" s="11">
        <v>2616.12</v>
      </c>
      <c r="M5935" s="12">
        <f>Table1[[#This Row],[Operating Profit]]/Table1[[#This Row],[Total Sales]]</f>
        <v>4.2999999999999997E-2</v>
      </c>
      <c r="N5935" s="6" t="s">
        <v>83</v>
      </c>
    </row>
    <row r="5936" spans="2:14" ht="14.25" customHeight="1" x14ac:dyDescent="0.3">
      <c r="B5936" s="6" t="s">
        <v>30</v>
      </c>
      <c r="C5936" s="6">
        <v>1197831</v>
      </c>
      <c r="D5936" s="7">
        <v>44351</v>
      </c>
      <c r="E5936" s="6" t="s">
        <v>31</v>
      </c>
      <c r="F5936" s="6" t="s">
        <v>84</v>
      </c>
      <c r="G5936" s="6" t="s">
        <v>85</v>
      </c>
      <c r="H5936" s="8" t="s">
        <v>23</v>
      </c>
      <c r="I5936" s="9">
        <v>55</v>
      </c>
      <c r="J5936" s="10">
        <v>2310</v>
      </c>
      <c r="K5936" s="11">
        <f>Table1[[#This Row],[Price per Unit]]*Table1[[#This Row],[Units Sold]]</f>
        <v>127050</v>
      </c>
      <c r="L5936" s="11">
        <v>7750.05</v>
      </c>
      <c r="M5936" s="12">
        <f>Table1[[#This Row],[Operating Profit]]/Table1[[#This Row],[Total Sales]]</f>
        <v>6.0999999999999999E-2</v>
      </c>
      <c r="N5936" s="6" t="s">
        <v>83</v>
      </c>
    </row>
    <row r="5937" spans="2:14" ht="14.25" customHeight="1" x14ac:dyDescent="0.3">
      <c r="B5937" s="6" t="s">
        <v>30</v>
      </c>
      <c r="C5937" s="6">
        <v>1197831</v>
      </c>
      <c r="D5937" s="7">
        <v>44383</v>
      </c>
      <c r="E5937" s="6" t="s">
        <v>31</v>
      </c>
      <c r="F5937" s="6" t="s">
        <v>84</v>
      </c>
      <c r="G5937" s="6" t="s">
        <v>85</v>
      </c>
      <c r="H5937" s="8" t="s">
        <v>17</v>
      </c>
      <c r="I5937" s="9">
        <v>48</v>
      </c>
      <c r="J5937" s="10">
        <v>2170</v>
      </c>
      <c r="K5937" s="11">
        <f>Table1[[#This Row],[Price per Unit]]*Table1[[#This Row],[Units Sold]]</f>
        <v>104160</v>
      </c>
      <c r="L5937" s="11">
        <v>5208</v>
      </c>
      <c r="M5937" s="12">
        <f>Table1[[#This Row],[Operating Profit]]/Table1[[#This Row],[Total Sales]]</f>
        <v>0.05</v>
      </c>
      <c r="N5937" s="6" t="s">
        <v>83</v>
      </c>
    </row>
    <row r="5938" spans="2:14" ht="14.25" customHeight="1" x14ac:dyDescent="0.3">
      <c r="B5938" s="6" t="s">
        <v>30</v>
      </c>
      <c r="C5938" s="6">
        <v>1197831</v>
      </c>
      <c r="D5938" s="7">
        <v>44383</v>
      </c>
      <c r="E5938" s="6" t="s">
        <v>31</v>
      </c>
      <c r="F5938" s="6" t="s">
        <v>84</v>
      </c>
      <c r="G5938" s="6" t="s">
        <v>85</v>
      </c>
      <c r="H5938" s="8" t="s">
        <v>19</v>
      </c>
      <c r="I5938" s="9">
        <v>52</v>
      </c>
      <c r="J5938" s="10">
        <v>2020</v>
      </c>
      <c r="K5938" s="11">
        <f>Table1[[#This Row],[Price per Unit]]*Table1[[#This Row],[Units Sold]]</f>
        <v>105040</v>
      </c>
      <c r="L5938" s="11">
        <v>5462.08</v>
      </c>
      <c r="M5938" s="12">
        <f>Table1[[#This Row],[Operating Profit]]/Table1[[#This Row],[Total Sales]]</f>
        <v>5.1999999999999998E-2</v>
      </c>
      <c r="N5938" s="6" t="s">
        <v>83</v>
      </c>
    </row>
    <row r="5939" spans="2:14" ht="14.25" customHeight="1" x14ac:dyDescent="0.3">
      <c r="B5939" s="6" t="s">
        <v>30</v>
      </c>
      <c r="C5939" s="6">
        <v>1197831</v>
      </c>
      <c r="D5939" s="7">
        <v>44383</v>
      </c>
      <c r="E5939" s="6" t="s">
        <v>31</v>
      </c>
      <c r="F5939" s="6" t="s">
        <v>84</v>
      </c>
      <c r="G5939" s="6" t="s">
        <v>85</v>
      </c>
      <c r="H5939" s="8" t="s">
        <v>20</v>
      </c>
      <c r="I5939" s="9">
        <v>46</v>
      </c>
      <c r="J5939" s="10">
        <v>2410</v>
      </c>
      <c r="K5939" s="11">
        <f>Table1[[#This Row],[Price per Unit]]*Table1[[#This Row],[Units Sold]]</f>
        <v>110860</v>
      </c>
      <c r="L5939" s="11">
        <v>6097.2999999999993</v>
      </c>
      <c r="M5939" s="12">
        <f>Table1[[#This Row],[Operating Profit]]/Table1[[#This Row],[Total Sales]]</f>
        <v>5.4999999999999993E-2</v>
      </c>
      <c r="N5939" s="6" t="s">
        <v>83</v>
      </c>
    </row>
    <row r="5940" spans="2:14" ht="14.25" customHeight="1" x14ac:dyDescent="0.3">
      <c r="B5940" s="6" t="s">
        <v>30</v>
      </c>
      <c r="C5940" s="6">
        <v>1197831</v>
      </c>
      <c r="D5940" s="7">
        <v>44383</v>
      </c>
      <c r="E5940" s="6" t="s">
        <v>31</v>
      </c>
      <c r="F5940" s="6" t="s">
        <v>84</v>
      </c>
      <c r="G5940" s="6" t="s">
        <v>85</v>
      </c>
      <c r="H5940" s="8" t="s">
        <v>21</v>
      </c>
      <c r="I5940" s="9">
        <v>47</v>
      </c>
      <c r="J5940" s="10">
        <v>1370</v>
      </c>
      <c r="K5940" s="11">
        <f>Table1[[#This Row],[Price per Unit]]*Table1[[#This Row],[Units Sold]]</f>
        <v>64390</v>
      </c>
      <c r="L5940" s="11">
        <v>4120.96</v>
      </c>
      <c r="M5940" s="12">
        <f>Table1[[#This Row],[Operating Profit]]/Table1[[#This Row],[Total Sales]]</f>
        <v>6.4000000000000001E-2</v>
      </c>
      <c r="N5940" s="6" t="s">
        <v>83</v>
      </c>
    </row>
    <row r="5941" spans="2:14" ht="14.25" customHeight="1" x14ac:dyDescent="0.3">
      <c r="B5941" s="6" t="s">
        <v>30</v>
      </c>
      <c r="C5941" s="6">
        <v>1197831</v>
      </c>
      <c r="D5941" s="7">
        <v>44383</v>
      </c>
      <c r="E5941" s="6" t="s">
        <v>31</v>
      </c>
      <c r="F5941" s="6" t="s">
        <v>84</v>
      </c>
      <c r="G5941" s="6" t="s">
        <v>85</v>
      </c>
      <c r="H5941" s="8" t="s">
        <v>22</v>
      </c>
      <c r="I5941" s="9">
        <v>53</v>
      </c>
      <c r="J5941" s="10">
        <v>1310</v>
      </c>
      <c r="K5941" s="11">
        <f>Table1[[#This Row],[Price per Unit]]*Table1[[#This Row],[Units Sold]]</f>
        <v>69430</v>
      </c>
      <c r="L5941" s="11">
        <v>3332.64</v>
      </c>
      <c r="M5941" s="12">
        <f>Table1[[#This Row],[Operating Profit]]/Table1[[#This Row],[Total Sales]]</f>
        <v>4.8000000000000001E-2</v>
      </c>
      <c r="N5941" s="6" t="s">
        <v>83</v>
      </c>
    </row>
    <row r="5942" spans="2:14" ht="14.25" customHeight="1" x14ac:dyDescent="0.3">
      <c r="B5942" s="6" t="s">
        <v>14</v>
      </c>
      <c r="C5942" s="6">
        <v>1197831</v>
      </c>
      <c r="D5942" s="7">
        <v>44383</v>
      </c>
      <c r="E5942" s="6" t="s">
        <v>31</v>
      </c>
      <c r="F5942" s="6" t="s">
        <v>84</v>
      </c>
      <c r="G5942" s="6" t="s">
        <v>85</v>
      </c>
      <c r="H5942" s="8" t="s">
        <v>23</v>
      </c>
      <c r="I5942" s="9">
        <v>64</v>
      </c>
      <c r="J5942" s="10">
        <v>2080</v>
      </c>
      <c r="K5942" s="11">
        <f>Table1[[#This Row],[Price per Unit]]*Table1[[#This Row],[Units Sold]]</f>
        <v>133120</v>
      </c>
      <c r="L5942" s="11">
        <v>9185.2800000000007</v>
      </c>
      <c r="M5942" s="12">
        <f>Table1[[#This Row],[Operating Profit]]/Table1[[#This Row],[Total Sales]]</f>
        <v>6.9000000000000006E-2</v>
      </c>
      <c r="N5942" s="6" t="s">
        <v>83</v>
      </c>
    </row>
    <row r="5943" spans="2:14" ht="14.25" customHeight="1" x14ac:dyDescent="0.3">
      <c r="B5943" s="6" t="s">
        <v>14</v>
      </c>
      <c r="C5943" s="6">
        <v>1197831</v>
      </c>
      <c r="D5943" s="7">
        <v>44416</v>
      </c>
      <c r="E5943" s="6" t="s">
        <v>31</v>
      </c>
      <c r="F5943" s="6" t="s">
        <v>84</v>
      </c>
      <c r="G5943" s="6" t="s">
        <v>85</v>
      </c>
      <c r="H5943" s="8" t="s">
        <v>17</v>
      </c>
      <c r="I5943" s="9">
        <v>46</v>
      </c>
      <c r="J5943" s="10">
        <v>2100</v>
      </c>
      <c r="K5943" s="11">
        <f>Table1[[#This Row],[Price per Unit]]*Table1[[#This Row],[Units Sold]]</f>
        <v>96600</v>
      </c>
      <c r="L5943" s="11">
        <v>5312.9999999999991</v>
      </c>
      <c r="M5943" s="12">
        <f>Table1[[#This Row],[Operating Profit]]/Table1[[#This Row],[Total Sales]]</f>
        <v>5.4999999999999993E-2</v>
      </c>
      <c r="N5943" s="6" t="s">
        <v>83</v>
      </c>
    </row>
    <row r="5944" spans="2:14" ht="14.25" customHeight="1" x14ac:dyDescent="0.3">
      <c r="B5944" s="6" t="s">
        <v>14</v>
      </c>
      <c r="C5944" s="6">
        <v>1197831</v>
      </c>
      <c r="D5944" s="7">
        <v>44416</v>
      </c>
      <c r="E5944" s="6" t="s">
        <v>31</v>
      </c>
      <c r="F5944" s="6" t="s">
        <v>84</v>
      </c>
      <c r="G5944" s="6" t="s">
        <v>85</v>
      </c>
      <c r="H5944" s="8" t="s">
        <v>19</v>
      </c>
      <c r="I5944" s="9">
        <v>53</v>
      </c>
      <c r="J5944" s="10">
        <v>1950</v>
      </c>
      <c r="K5944" s="11">
        <f>Table1[[#This Row],[Price per Unit]]*Table1[[#This Row],[Units Sold]]</f>
        <v>103350</v>
      </c>
      <c r="L5944" s="11">
        <v>5477.55</v>
      </c>
      <c r="M5944" s="12">
        <f>Table1[[#This Row],[Operating Profit]]/Table1[[#This Row],[Total Sales]]</f>
        <v>5.2999999999999999E-2</v>
      </c>
      <c r="N5944" s="6" t="s">
        <v>83</v>
      </c>
    </row>
    <row r="5945" spans="2:14" ht="14.25" customHeight="1" x14ac:dyDescent="0.3">
      <c r="B5945" s="6" t="s">
        <v>14</v>
      </c>
      <c r="C5945" s="6">
        <v>1197831</v>
      </c>
      <c r="D5945" s="7">
        <v>44416</v>
      </c>
      <c r="E5945" s="6" t="s">
        <v>31</v>
      </c>
      <c r="F5945" s="6" t="s">
        <v>84</v>
      </c>
      <c r="G5945" s="6" t="s">
        <v>85</v>
      </c>
      <c r="H5945" s="8" t="s">
        <v>20</v>
      </c>
      <c r="I5945" s="9">
        <v>46</v>
      </c>
      <c r="J5945" s="10">
        <v>2500</v>
      </c>
      <c r="K5945" s="11">
        <f>Table1[[#This Row],[Price per Unit]]*Table1[[#This Row],[Units Sold]]</f>
        <v>115000</v>
      </c>
      <c r="L5945" s="11">
        <v>6095</v>
      </c>
      <c r="M5945" s="12">
        <f>Table1[[#This Row],[Operating Profit]]/Table1[[#This Row],[Total Sales]]</f>
        <v>5.2999999999999999E-2</v>
      </c>
      <c r="N5945" s="6" t="s">
        <v>83</v>
      </c>
    </row>
    <row r="5946" spans="2:14" ht="14.25" customHeight="1" x14ac:dyDescent="0.3">
      <c r="B5946" s="6" t="s">
        <v>14</v>
      </c>
      <c r="C5946" s="6">
        <v>1197831</v>
      </c>
      <c r="D5946" s="7">
        <v>44416</v>
      </c>
      <c r="E5946" s="6" t="s">
        <v>31</v>
      </c>
      <c r="F5946" s="6" t="s">
        <v>84</v>
      </c>
      <c r="G5946" s="6" t="s">
        <v>85</v>
      </c>
      <c r="H5946" s="8" t="s">
        <v>21</v>
      </c>
      <c r="I5946" s="9">
        <v>48</v>
      </c>
      <c r="J5946" s="10">
        <v>1240</v>
      </c>
      <c r="K5946" s="11">
        <f>Table1[[#This Row],[Price per Unit]]*Table1[[#This Row],[Units Sold]]</f>
        <v>59520</v>
      </c>
      <c r="L5946" s="11">
        <v>3868.8</v>
      </c>
      <c r="M5946" s="12">
        <f>Table1[[#This Row],[Operating Profit]]/Table1[[#This Row],[Total Sales]]</f>
        <v>6.5000000000000002E-2</v>
      </c>
      <c r="N5946" s="6" t="s">
        <v>83</v>
      </c>
    </row>
    <row r="5947" spans="2:14" ht="14.25" customHeight="1" x14ac:dyDescent="0.3">
      <c r="B5947" s="6" t="s">
        <v>26</v>
      </c>
      <c r="C5947" s="6">
        <v>1197831</v>
      </c>
      <c r="D5947" s="7">
        <v>44416</v>
      </c>
      <c r="E5947" s="6" t="s">
        <v>31</v>
      </c>
      <c r="F5947" s="6" t="s">
        <v>84</v>
      </c>
      <c r="G5947" s="6" t="s">
        <v>85</v>
      </c>
      <c r="H5947" s="8" t="s">
        <v>22</v>
      </c>
      <c r="I5947" s="9">
        <v>52</v>
      </c>
      <c r="J5947" s="10">
        <v>1330</v>
      </c>
      <c r="K5947" s="11">
        <f>Table1[[#This Row],[Price per Unit]]*Table1[[#This Row],[Units Sold]]</f>
        <v>69160</v>
      </c>
      <c r="L5947" s="11">
        <v>3181.3599999999997</v>
      </c>
      <c r="M5947" s="12">
        <f>Table1[[#This Row],[Operating Profit]]/Table1[[#This Row],[Total Sales]]</f>
        <v>4.5999999999999992E-2</v>
      </c>
      <c r="N5947" s="6" t="s">
        <v>83</v>
      </c>
    </row>
    <row r="5948" spans="2:14" ht="14.25" customHeight="1" x14ac:dyDescent="0.3">
      <c r="B5948" s="6" t="s">
        <v>26</v>
      </c>
      <c r="C5948" s="6">
        <v>1197831</v>
      </c>
      <c r="D5948" s="7">
        <v>44416</v>
      </c>
      <c r="E5948" s="6" t="s">
        <v>31</v>
      </c>
      <c r="F5948" s="6" t="s">
        <v>84</v>
      </c>
      <c r="G5948" s="6" t="s">
        <v>85</v>
      </c>
      <c r="H5948" s="8" t="s">
        <v>23</v>
      </c>
      <c r="I5948" s="9">
        <v>54</v>
      </c>
      <c r="J5948" s="10">
        <v>1960</v>
      </c>
      <c r="K5948" s="11">
        <f>Table1[[#This Row],[Price per Unit]]*Table1[[#This Row],[Units Sold]]</f>
        <v>105840</v>
      </c>
      <c r="L5948" s="11">
        <v>7197.1200000000008</v>
      </c>
      <c r="M5948" s="12">
        <f>Table1[[#This Row],[Operating Profit]]/Table1[[#This Row],[Total Sales]]</f>
        <v>6.8000000000000005E-2</v>
      </c>
      <c r="N5948" s="6" t="s">
        <v>83</v>
      </c>
    </row>
    <row r="5949" spans="2:14" ht="14.25" customHeight="1" x14ac:dyDescent="0.3">
      <c r="B5949" s="6" t="s">
        <v>26</v>
      </c>
      <c r="C5949" s="6">
        <v>1197831</v>
      </c>
      <c r="D5949" s="7">
        <v>44444</v>
      </c>
      <c r="E5949" s="6" t="s">
        <v>31</v>
      </c>
      <c r="F5949" s="6" t="s">
        <v>84</v>
      </c>
      <c r="G5949" s="6" t="s">
        <v>85</v>
      </c>
      <c r="H5949" s="8" t="s">
        <v>17</v>
      </c>
      <c r="I5949" s="9">
        <v>50</v>
      </c>
      <c r="J5949" s="10">
        <v>1760</v>
      </c>
      <c r="K5949" s="11">
        <f>Table1[[#This Row],[Price per Unit]]*Table1[[#This Row],[Units Sold]]</f>
        <v>88000</v>
      </c>
      <c r="L5949" s="11">
        <v>4400</v>
      </c>
      <c r="M5949" s="12">
        <f>Table1[[#This Row],[Operating Profit]]/Table1[[#This Row],[Total Sales]]</f>
        <v>0.05</v>
      </c>
      <c r="N5949" s="6" t="s">
        <v>83</v>
      </c>
    </row>
    <row r="5950" spans="2:14" ht="14.25" customHeight="1" x14ac:dyDescent="0.3">
      <c r="B5950" s="6" t="s">
        <v>26</v>
      </c>
      <c r="C5950" s="6">
        <v>1197831</v>
      </c>
      <c r="D5950" s="7">
        <v>44444</v>
      </c>
      <c r="E5950" s="6" t="s">
        <v>31</v>
      </c>
      <c r="F5950" s="6" t="s">
        <v>84</v>
      </c>
      <c r="G5950" s="6" t="s">
        <v>85</v>
      </c>
      <c r="H5950" s="8" t="s">
        <v>19</v>
      </c>
      <c r="I5950" s="9">
        <v>50</v>
      </c>
      <c r="J5950" s="10">
        <v>1880</v>
      </c>
      <c r="K5950" s="11">
        <f>Table1[[#This Row],[Price per Unit]]*Table1[[#This Row],[Units Sold]]</f>
        <v>94000</v>
      </c>
      <c r="L5950" s="11">
        <v>4888</v>
      </c>
      <c r="M5950" s="12">
        <f>Table1[[#This Row],[Operating Profit]]/Table1[[#This Row],[Total Sales]]</f>
        <v>5.1999999999999998E-2</v>
      </c>
      <c r="N5950" s="6" t="s">
        <v>83</v>
      </c>
    </row>
    <row r="5951" spans="2:14" ht="14.25" customHeight="1" x14ac:dyDescent="0.3">
      <c r="B5951" s="6" t="s">
        <v>26</v>
      </c>
      <c r="C5951" s="6">
        <v>1197831</v>
      </c>
      <c r="D5951" s="7">
        <v>44444</v>
      </c>
      <c r="E5951" s="6" t="s">
        <v>31</v>
      </c>
      <c r="F5951" s="6" t="s">
        <v>84</v>
      </c>
      <c r="G5951" s="6" t="s">
        <v>85</v>
      </c>
      <c r="H5951" s="8" t="s">
        <v>20</v>
      </c>
      <c r="I5951" s="9">
        <v>56</v>
      </c>
      <c r="J5951" s="10">
        <v>1820</v>
      </c>
      <c r="K5951" s="11">
        <f>Table1[[#This Row],[Price per Unit]]*Table1[[#This Row],[Units Sold]]</f>
        <v>101920</v>
      </c>
      <c r="L5951" s="11">
        <v>5299.84</v>
      </c>
      <c r="M5951" s="12">
        <f>Table1[[#This Row],[Operating Profit]]/Table1[[#This Row],[Total Sales]]</f>
        <v>5.2000000000000005E-2</v>
      </c>
      <c r="N5951" s="6" t="s">
        <v>83</v>
      </c>
    </row>
    <row r="5952" spans="2:14" ht="14.25" customHeight="1" x14ac:dyDescent="0.3">
      <c r="B5952" s="6" t="s">
        <v>26</v>
      </c>
      <c r="C5952" s="6">
        <v>1197831</v>
      </c>
      <c r="D5952" s="7">
        <v>44444</v>
      </c>
      <c r="E5952" s="6" t="s">
        <v>31</v>
      </c>
      <c r="F5952" s="6" t="s">
        <v>84</v>
      </c>
      <c r="G5952" s="6" t="s">
        <v>85</v>
      </c>
      <c r="H5952" s="8" t="s">
        <v>21</v>
      </c>
      <c r="I5952" s="9">
        <v>55</v>
      </c>
      <c r="J5952" s="10">
        <v>1160</v>
      </c>
      <c r="K5952" s="11">
        <f>Table1[[#This Row],[Price per Unit]]*Table1[[#This Row],[Units Sold]]</f>
        <v>63800</v>
      </c>
      <c r="L5952" s="11">
        <v>4019.4</v>
      </c>
      <c r="M5952" s="12">
        <f>Table1[[#This Row],[Operating Profit]]/Table1[[#This Row],[Total Sales]]</f>
        <v>6.3E-2</v>
      </c>
      <c r="N5952" s="6" t="s">
        <v>83</v>
      </c>
    </row>
    <row r="5953" spans="2:14" ht="14.25" customHeight="1" x14ac:dyDescent="0.3">
      <c r="B5953" s="6" t="s">
        <v>26</v>
      </c>
      <c r="C5953" s="6">
        <v>1197831</v>
      </c>
      <c r="D5953" s="7">
        <v>44444</v>
      </c>
      <c r="E5953" s="6" t="s">
        <v>31</v>
      </c>
      <c r="F5953" s="6" t="s">
        <v>84</v>
      </c>
      <c r="G5953" s="6" t="s">
        <v>85</v>
      </c>
      <c r="H5953" s="8" t="s">
        <v>22</v>
      </c>
      <c r="I5953" s="9">
        <v>50</v>
      </c>
      <c r="J5953" s="10">
        <v>1040</v>
      </c>
      <c r="K5953" s="11">
        <f>Table1[[#This Row],[Price per Unit]]*Table1[[#This Row],[Units Sold]]</f>
        <v>52000</v>
      </c>
      <c r="L5953" s="11">
        <v>2392</v>
      </c>
      <c r="M5953" s="12">
        <f>Table1[[#This Row],[Operating Profit]]/Table1[[#This Row],[Total Sales]]</f>
        <v>4.5999999999999999E-2</v>
      </c>
      <c r="N5953" s="6" t="s">
        <v>83</v>
      </c>
    </row>
    <row r="5954" spans="2:14" ht="14.25" customHeight="1" x14ac:dyDescent="0.3">
      <c r="B5954" s="6" t="s">
        <v>26</v>
      </c>
      <c r="C5954" s="6">
        <v>1197831</v>
      </c>
      <c r="D5954" s="7">
        <v>44444</v>
      </c>
      <c r="E5954" s="6" t="s">
        <v>31</v>
      </c>
      <c r="F5954" s="6" t="s">
        <v>84</v>
      </c>
      <c r="G5954" s="6" t="s">
        <v>85</v>
      </c>
      <c r="H5954" s="8" t="s">
        <v>23</v>
      </c>
      <c r="I5954" s="9">
        <v>49</v>
      </c>
      <c r="J5954" s="10">
        <v>1810</v>
      </c>
      <c r="K5954" s="11">
        <f>Table1[[#This Row],[Price per Unit]]*Table1[[#This Row],[Units Sold]]</f>
        <v>88690</v>
      </c>
      <c r="L5954" s="11">
        <v>5942.2300000000005</v>
      </c>
      <c r="M5954" s="12">
        <f>Table1[[#This Row],[Operating Profit]]/Table1[[#This Row],[Total Sales]]</f>
        <v>6.7000000000000004E-2</v>
      </c>
      <c r="N5954" s="6" t="s">
        <v>83</v>
      </c>
    </row>
    <row r="5955" spans="2:14" ht="14.25" customHeight="1" x14ac:dyDescent="0.3">
      <c r="B5955" s="6" t="s">
        <v>26</v>
      </c>
      <c r="C5955" s="6">
        <v>1197831</v>
      </c>
      <c r="D5955" s="7">
        <v>44473</v>
      </c>
      <c r="E5955" s="6" t="s">
        <v>31</v>
      </c>
      <c r="F5955" s="6" t="s">
        <v>84</v>
      </c>
      <c r="G5955" s="6" t="s">
        <v>85</v>
      </c>
      <c r="H5955" s="8" t="s">
        <v>17</v>
      </c>
      <c r="I5955" s="9">
        <v>36</v>
      </c>
      <c r="J5955" s="10">
        <v>1670</v>
      </c>
      <c r="K5955" s="11">
        <f>Table1[[#This Row],[Price per Unit]]*Table1[[#This Row],[Units Sold]]</f>
        <v>60120</v>
      </c>
      <c r="L5955" s="11">
        <v>3066.12</v>
      </c>
      <c r="M5955" s="12">
        <f>Table1[[#This Row],[Operating Profit]]/Table1[[#This Row],[Total Sales]]</f>
        <v>5.0999999999999997E-2</v>
      </c>
      <c r="N5955" s="6" t="s">
        <v>83</v>
      </c>
    </row>
    <row r="5956" spans="2:14" ht="14.25" customHeight="1" x14ac:dyDescent="0.3">
      <c r="B5956" s="6" t="s">
        <v>26</v>
      </c>
      <c r="C5956" s="6">
        <v>1197831</v>
      </c>
      <c r="D5956" s="7">
        <v>44473</v>
      </c>
      <c r="E5956" s="6" t="s">
        <v>31</v>
      </c>
      <c r="F5956" s="6" t="s">
        <v>84</v>
      </c>
      <c r="G5956" s="6" t="s">
        <v>85</v>
      </c>
      <c r="H5956" s="8" t="s">
        <v>19</v>
      </c>
      <c r="I5956" s="9">
        <v>37</v>
      </c>
      <c r="J5956" s="10">
        <v>1730</v>
      </c>
      <c r="K5956" s="11">
        <f>Table1[[#This Row],[Price per Unit]]*Table1[[#This Row],[Units Sold]]</f>
        <v>64010</v>
      </c>
      <c r="L5956" s="11">
        <v>3456.5400000000004</v>
      </c>
      <c r="M5956" s="12">
        <f>Table1[[#This Row],[Operating Profit]]/Table1[[#This Row],[Total Sales]]</f>
        <v>5.4000000000000006E-2</v>
      </c>
      <c r="N5956" s="6" t="s">
        <v>83</v>
      </c>
    </row>
    <row r="5957" spans="2:14" ht="14.25" customHeight="1" x14ac:dyDescent="0.3">
      <c r="B5957" s="6" t="s">
        <v>26</v>
      </c>
      <c r="C5957" s="6">
        <v>1197831</v>
      </c>
      <c r="D5957" s="7">
        <v>44473</v>
      </c>
      <c r="E5957" s="6" t="s">
        <v>31</v>
      </c>
      <c r="F5957" s="6" t="s">
        <v>84</v>
      </c>
      <c r="G5957" s="6" t="s">
        <v>85</v>
      </c>
      <c r="H5957" s="8" t="s">
        <v>20</v>
      </c>
      <c r="I5957" s="9">
        <v>41</v>
      </c>
      <c r="J5957" s="10">
        <v>1310</v>
      </c>
      <c r="K5957" s="11">
        <f>Table1[[#This Row],[Price per Unit]]*Table1[[#This Row],[Units Sold]]</f>
        <v>53710</v>
      </c>
      <c r="L5957" s="11">
        <v>2739.21</v>
      </c>
      <c r="M5957" s="12">
        <f>Table1[[#This Row],[Operating Profit]]/Table1[[#This Row],[Total Sales]]</f>
        <v>5.1000000000000004E-2</v>
      </c>
      <c r="N5957" s="6" t="s">
        <v>83</v>
      </c>
    </row>
    <row r="5958" spans="2:14" ht="14.25" customHeight="1" x14ac:dyDescent="0.3">
      <c r="B5958" s="6" t="s">
        <v>26</v>
      </c>
      <c r="C5958" s="6">
        <v>1197831</v>
      </c>
      <c r="D5958" s="7">
        <v>44473</v>
      </c>
      <c r="E5958" s="6" t="s">
        <v>31</v>
      </c>
      <c r="F5958" s="6" t="s">
        <v>84</v>
      </c>
      <c r="G5958" s="6" t="s">
        <v>85</v>
      </c>
      <c r="H5958" s="8" t="s">
        <v>21</v>
      </c>
      <c r="I5958" s="9">
        <v>44</v>
      </c>
      <c r="J5958" s="10">
        <v>1010</v>
      </c>
      <c r="K5958" s="11">
        <f>Table1[[#This Row],[Price per Unit]]*Table1[[#This Row],[Units Sold]]</f>
        <v>44440</v>
      </c>
      <c r="L5958" s="11">
        <v>2888.6</v>
      </c>
      <c r="M5958" s="12">
        <f>Table1[[#This Row],[Operating Profit]]/Table1[[#This Row],[Total Sales]]</f>
        <v>6.5000000000000002E-2</v>
      </c>
      <c r="N5958" s="6" t="s">
        <v>83</v>
      </c>
    </row>
    <row r="5959" spans="2:14" ht="14.25" customHeight="1" x14ac:dyDescent="0.3">
      <c r="B5959" s="6" t="s">
        <v>26</v>
      </c>
      <c r="C5959" s="6">
        <v>1197831</v>
      </c>
      <c r="D5959" s="7">
        <v>44473</v>
      </c>
      <c r="E5959" s="6" t="s">
        <v>31</v>
      </c>
      <c r="F5959" s="6" t="s">
        <v>84</v>
      </c>
      <c r="G5959" s="6" t="s">
        <v>85</v>
      </c>
      <c r="H5959" s="8" t="s">
        <v>22</v>
      </c>
      <c r="I5959" s="9">
        <v>32</v>
      </c>
      <c r="J5959" s="10">
        <v>910</v>
      </c>
      <c r="K5959" s="11">
        <f>Table1[[#This Row],[Price per Unit]]*Table1[[#This Row],[Units Sold]]</f>
        <v>29120</v>
      </c>
      <c r="L5959" s="11">
        <v>1397.76</v>
      </c>
      <c r="M5959" s="12">
        <f>Table1[[#This Row],[Operating Profit]]/Table1[[#This Row],[Total Sales]]</f>
        <v>4.8000000000000001E-2</v>
      </c>
      <c r="N5959" s="6" t="s">
        <v>83</v>
      </c>
    </row>
    <row r="5960" spans="2:14" ht="14.25" customHeight="1" x14ac:dyDescent="0.3">
      <c r="B5960" s="6" t="s">
        <v>26</v>
      </c>
      <c r="C5960" s="6">
        <v>1197831</v>
      </c>
      <c r="D5960" s="7">
        <v>44473</v>
      </c>
      <c r="E5960" s="6" t="s">
        <v>31</v>
      </c>
      <c r="F5960" s="6" t="s">
        <v>84</v>
      </c>
      <c r="G5960" s="6" t="s">
        <v>85</v>
      </c>
      <c r="H5960" s="8" t="s">
        <v>23</v>
      </c>
      <c r="I5960" s="9">
        <v>42</v>
      </c>
      <c r="J5960" s="10">
        <v>1420</v>
      </c>
      <c r="K5960" s="11">
        <f>Table1[[#This Row],[Price per Unit]]*Table1[[#This Row],[Units Sold]]</f>
        <v>59640</v>
      </c>
      <c r="L5960" s="11">
        <v>3936.2400000000002</v>
      </c>
      <c r="M5960" s="12">
        <f>Table1[[#This Row],[Operating Profit]]/Table1[[#This Row],[Total Sales]]</f>
        <v>6.6000000000000003E-2</v>
      </c>
      <c r="N5960" s="6" t="s">
        <v>83</v>
      </c>
    </row>
    <row r="5961" spans="2:14" ht="14.25" customHeight="1" x14ac:dyDescent="0.3">
      <c r="B5961" s="6" t="s">
        <v>26</v>
      </c>
      <c r="C5961" s="6">
        <v>1197831</v>
      </c>
      <c r="D5961" s="7">
        <v>44505</v>
      </c>
      <c r="E5961" s="6" t="s">
        <v>31</v>
      </c>
      <c r="F5961" s="6" t="s">
        <v>84</v>
      </c>
      <c r="G5961" s="6" t="s">
        <v>85</v>
      </c>
      <c r="H5961" s="8" t="s">
        <v>17</v>
      </c>
      <c r="I5961" s="9">
        <v>33</v>
      </c>
      <c r="J5961" s="10">
        <v>1820</v>
      </c>
      <c r="K5961" s="11">
        <f>Table1[[#This Row],[Price per Unit]]*Table1[[#This Row],[Units Sold]]</f>
        <v>60060</v>
      </c>
      <c r="L5961" s="11">
        <v>3303.2999999999997</v>
      </c>
      <c r="M5961" s="12">
        <f>Table1[[#This Row],[Operating Profit]]/Table1[[#This Row],[Total Sales]]</f>
        <v>5.4999999999999993E-2</v>
      </c>
      <c r="N5961" s="6" t="s">
        <v>83</v>
      </c>
    </row>
    <row r="5962" spans="2:14" ht="14.25" customHeight="1" x14ac:dyDescent="0.3">
      <c r="B5962" s="6" t="s">
        <v>26</v>
      </c>
      <c r="C5962" s="6">
        <v>1197831</v>
      </c>
      <c r="D5962" s="7">
        <v>44505</v>
      </c>
      <c r="E5962" s="6" t="s">
        <v>31</v>
      </c>
      <c r="F5962" s="6" t="s">
        <v>84</v>
      </c>
      <c r="G5962" s="6" t="s">
        <v>85</v>
      </c>
      <c r="H5962" s="8" t="s">
        <v>19</v>
      </c>
      <c r="I5962" s="9">
        <v>32</v>
      </c>
      <c r="J5962" s="10">
        <v>1890</v>
      </c>
      <c r="K5962" s="11">
        <f>Table1[[#This Row],[Price per Unit]]*Table1[[#This Row],[Units Sold]]</f>
        <v>60480</v>
      </c>
      <c r="L5962" s="11">
        <v>3144.96</v>
      </c>
      <c r="M5962" s="12">
        <f>Table1[[#This Row],[Operating Profit]]/Table1[[#This Row],[Total Sales]]</f>
        <v>5.1999999999999998E-2</v>
      </c>
      <c r="N5962" s="6" t="s">
        <v>83</v>
      </c>
    </row>
    <row r="5963" spans="2:14" ht="14.25" customHeight="1" x14ac:dyDescent="0.3">
      <c r="B5963" s="6" t="s">
        <v>26</v>
      </c>
      <c r="C5963" s="6">
        <v>1197831</v>
      </c>
      <c r="D5963" s="7">
        <v>44505</v>
      </c>
      <c r="E5963" s="6" t="s">
        <v>31</v>
      </c>
      <c r="F5963" s="6" t="s">
        <v>84</v>
      </c>
      <c r="G5963" s="6" t="s">
        <v>85</v>
      </c>
      <c r="H5963" s="8" t="s">
        <v>20</v>
      </c>
      <c r="I5963" s="9">
        <v>58</v>
      </c>
      <c r="J5963" s="10">
        <v>1500</v>
      </c>
      <c r="K5963" s="11">
        <f>Table1[[#This Row],[Price per Unit]]*Table1[[#This Row],[Units Sold]]</f>
        <v>87000</v>
      </c>
      <c r="L5963" s="11">
        <v>4698</v>
      </c>
      <c r="M5963" s="12">
        <f>Table1[[#This Row],[Operating Profit]]/Table1[[#This Row],[Total Sales]]</f>
        <v>5.3999999999999999E-2</v>
      </c>
      <c r="N5963" s="6" t="s">
        <v>83</v>
      </c>
    </row>
    <row r="5964" spans="2:14" ht="14.25" customHeight="1" x14ac:dyDescent="0.3">
      <c r="B5964" s="6" t="s">
        <v>26</v>
      </c>
      <c r="C5964" s="6">
        <v>1197831</v>
      </c>
      <c r="D5964" s="7">
        <v>44505</v>
      </c>
      <c r="E5964" s="6" t="s">
        <v>31</v>
      </c>
      <c r="F5964" s="6" t="s">
        <v>84</v>
      </c>
      <c r="G5964" s="6" t="s">
        <v>85</v>
      </c>
      <c r="H5964" s="8" t="s">
        <v>21</v>
      </c>
      <c r="I5964" s="9">
        <v>54</v>
      </c>
      <c r="J5964" s="10">
        <v>1220</v>
      </c>
      <c r="K5964" s="11">
        <f>Table1[[#This Row],[Price per Unit]]*Table1[[#This Row],[Units Sold]]</f>
        <v>65880</v>
      </c>
      <c r="L5964" s="11">
        <v>4018.68</v>
      </c>
      <c r="M5964" s="12">
        <f>Table1[[#This Row],[Operating Profit]]/Table1[[#This Row],[Total Sales]]</f>
        <v>6.0999999999999999E-2</v>
      </c>
      <c r="N5964" s="6" t="s">
        <v>83</v>
      </c>
    </row>
    <row r="5965" spans="2:14" ht="14.25" customHeight="1" x14ac:dyDescent="0.3">
      <c r="B5965" s="6" t="s">
        <v>26</v>
      </c>
      <c r="C5965" s="6">
        <v>1197831</v>
      </c>
      <c r="D5965" s="7">
        <v>44505</v>
      </c>
      <c r="E5965" s="6" t="s">
        <v>31</v>
      </c>
      <c r="F5965" s="6" t="s">
        <v>84</v>
      </c>
      <c r="G5965" s="6" t="s">
        <v>85</v>
      </c>
      <c r="H5965" s="8" t="s">
        <v>22</v>
      </c>
      <c r="I5965" s="9">
        <v>54</v>
      </c>
      <c r="J5965" s="10">
        <v>1060</v>
      </c>
      <c r="K5965" s="11">
        <f>Table1[[#This Row],[Price per Unit]]*Table1[[#This Row],[Units Sold]]</f>
        <v>57240</v>
      </c>
      <c r="L5965" s="11">
        <v>2862</v>
      </c>
      <c r="M5965" s="12">
        <f>Table1[[#This Row],[Operating Profit]]/Table1[[#This Row],[Total Sales]]</f>
        <v>0.05</v>
      </c>
      <c r="N5965" s="6" t="s">
        <v>83</v>
      </c>
    </row>
    <row r="5966" spans="2:14" ht="14.25" customHeight="1" x14ac:dyDescent="0.3">
      <c r="B5966" s="6" t="s">
        <v>26</v>
      </c>
      <c r="C5966" s="6">
        <v>1197831</v>
      </c>
      <c r="D5966" s="7">
        <v>44505</v>
      </c>
      <c r="E5966" s="6" t="s">
        <v>31</v>
      </c>
      <c r="F5966" s="6" t="s">
        <v>84</v>
      </c>
      <c r="G5966" s="6" t="s">
        <v>85</v>
      </c>
      <c r="H5966" s="8" t="s">
        <v>23</v>
      </c>
      <c r="I5966" s="9">
        <v>63</v>
      </c>
      <c r="J5966" s="10">
        <v>1630</v>
      </c>
      <c r="K5966" s="11">
        <f>Table1[[#This Row],[Price per Unit]]*Table1[[#This Row],[Units Sold]]</f>
        <v>102690</v>
      </c>
      <c r="L5966" s="11">
        <v>6880.2300000000005</v>
      </c>
      <c r="M5966" s="12">
        <f>Table1[[#This Row],[Operating Profit]]/Table1[[#This Row],[Total Sales]]</f>
        <v>6.7000000000000004E-2</v>
      </c>
      <c r="N5966" s="6" t="s">
        <v>83</v>
      </c>
    </row>
    <row r="5967" spans="2:14" ht="14.25" customHeight="1" x14ac:dyDescent="0.3">
      <c r="B5967" s="6" t="s">
        <v>14</v>
      </c>
      <c r="C5967" s="6">
        <v>1197831</v>
      </c>
      <c r="D5967" s="7">
        <v>44534</v>
      </c>
      <c r="E5967" s="6" t="s">
        <v>31</v>
      </c>
      <c r="F5967" s="6" t="s">
        <v>84</v>
      </c>
      <c r="G5967" s="6" t="s">
        <v>85</v>
      </c>
      <c r="H5967" s="8" t="s">
        <v>17</v>
      </c>
      <c r="I5967" s="9">
        <v>54</v>
      </c>
      <c r="J5967" s="10">
        <v>2330</v>
      </c>
      <c r="K5967" s="11">
        <f>Table1[[#This Row],[Price per Unit]]*Table1[[#This Row],[Units Sold]]</f>
        <v>125820</v>
      </c>
      <c r="L5967" s="11">
        <v>6794.2800000000007</v>
      </c>
      <c r="M5967" s="12">
        <f>Table1[[#This Row],[Operating Profit]]/Table1[[#This Row],[Total Sales]]</f>
        <v>5.4000000000000006E-2</v>
      </c>
      <c r="N5967" s="6" t="s">
        <v>83</v>
      </c>
    </row>
    <row r="5968" spans="2:14" ht="14.25" customHeight="1" x14ac:dyDescent="0.3">
      <c r="B5968" s="6" t="s">
        <v>14</v>
      </c>
      <c r="C5968" s="6">
        <v>1197831</v>
      </c>
      <c r="D5968" s="7">
        <v>44534</v>
      </c>
      <c r="E5968" s="6" t="s">
        <v>31</v>
      </c>
      <c r="F5968" s="6" t="s">
        <v>84</v>
      </c>
      <c r="G5968" s="6" t="s">
        <v>85</v>
      </c>
      <c r="H5968" s="8" t="s">
        <v>19</v>
      </c>
      <c r="I5968" s="9">
        <v>51</v>
      </c>
      <c r="J5968" s="10">
        <v>2090</v>
      </c>
      <c r="K5968" s="11">
        <f>Table1[[#This Row],[Price per Unit]]*Table1[[#This Row],[Units Sold]]</f>
        <v>106590</v>
      </c>
      <c r="L5968" s="11">
        <v>5755.8600000000006</v>
      </c>
      <c r="M5968" s="12">
        <f>Table1[[#This Row],[Operating Profit]]/Table1[[#This Row],[Total Sales]]</f>
        <v>5.4000000000000006E-2</v>
      </c>
      <c r="N5968" s="6" t="s">
        <v>83</v>
      </c>
    </row>
    <row r="5969" spans="2:14" ht="14.25" customHeight="1" x14ac:dyDescent="0.3">
      <c r="B5969" s="6" t="s">
        <v>14</v>
      </c>
      <c r="C5969" s="6">
        <v>1197831</v>
      </c>
      <c r="D5969" s="7">
        <v>44534</v>
      </c>
      <c r="E5969" s="6" t="s">
        <v>31</v>
      </c>
      <c r="F5969" s="6" t="s">
        <v>84</v>
      </c>
      <c r="G5969" s="6" t="s">
        <v>85</v>
      </c>
      <c r="H5969" s="8" t="s">
        <v>20</v>
      </c>
      <c r="I5969" s="9">
        <v>56</v>
      </c>
      <c r="J5969" s="10">
        <v>1760</v>
      </c>
      <c r="K5969" s="11">
        <f>Table1[[#This Row],[Price per Unit]]*Table1[[#This Row],[Units Sold]]</f>
        <v>98560</v>
      </c>
      <c r="L5969" s="11">
        <v>5125.12</v>
      </c>
      <c r="M5969" s="12">
        <f>Table1[[#This Row],[Operating Profit]]/Table1[[#This Row],[Total Sales]]</f>
        <v>5.1999999999999998E-2</v>
      </c>
      <c r="N5969" s="6" t="s">
        <v>83</v>
      </c>
    </row>
    <row r="5970" spans="2:14" ht="14.25" customHeight="1" x14ac:dyDescent="0.3">
      <c r="B5970" s="6" t="s">
        <v>14</v>
      </c>
      <c r="C5970" s="6">
        <v>1197831</v>
      </c>
      <c r="D5970" s="7">
        <v>44534</v>
      </c>
      <c r="E5970" s="6" t="s">
        <v>31</v>
      </c>
      <c r="F5970" s="6" t="s">
        <v>84</v>
      </c>
      <c r="G5970" s="6" t="s">
        <v>85</v>
      </c>
      <c r="H5970" s="8" t="s">
        <v>21</v>
      </c>
      <c r="I5970" s="9">
        <v>59</v>
      </c>
      <c r="J5970" s="10">
        <v>1420</v>
      </c>
      <c r="K5970" s="11">
        <f>Table1[[#This Row],[Price per Unit]]*Table1[[#This Row],[Units Sold]]</f>
        <v>83780</v>
      </c>
      <c r="L5970" s="11">
        <v>5445.7</v>
      </c>
      <c r="M5970" s="12">
        <f>Table1[[#This Row],[Operating Profit]]/Table1[[#This Row],[Total Sales]]</f>
        <v>6.5000000000000002E-2</v>
      </c>
      <c r="N5970" s="6" t="s">
        <v>83</v>
      </c>
    </row>
    <row r="5971" spans="2:14" ht="14.25" customHeight="1" x14ac:dyDescent="0.3">
      <c r="B5971" s="6" t="s">
        <v>14</v>
      </c>
      <c r="C5971" s="6">
        <v>1197831</v>
      </c>
      <c r="D5971" s="7">
        <v>44534</v>
      </c>
      <c r="E5971" s="6" t="s">
        <v>31</v>
      </c>
      <c r="F5971" s="6" t="s">
        <v>84</v>
      </c>
      <c r="G5971" s="6" t="s">
        <v>85</v>
      </c>
      <c r="H5971" s="8" t="s">
        <v>22</v>
      </c>
      <c r="I5971" s="9">
        <v>50</v>
      </c>
      <c r="J5971" s="10">
        <v>1330</v>
      </c>
      <c r="K5971" s="11">
        <f>Table1[[#This Row],[Price per Unit]]*Table1[[#This Row],[Units Sold]]</f>
        <v>66500</v>
      </c>
      <c r="L5971" s="11">
        <v>3258.5</v>
      </c>
      <c r="M5971" s="12">
        <f>Table1[[#This Row],[Operating Profit]]/Table1[[#This Row],[Total Sales]]</f>
        <v>4.9000000000000002E-2</v>
      </c>
      <c r="N5971" s="6" t="s">
        <v>83</v>
      </c>
    </row>
    <row r="5972" spans="2:14" ht="14.25" customHeight="1" x14ac:dyDescent="0.3">
      <c r="B5972" s="6" t="s">
        <v>14</v>
      </c>
      <c r="C5972" s="6">
        <v>1197831</v>
      </c>
      <c r="D5972" s="7">
        <v>44534</v>
      </c>
      <c r="E5972" s="6" t="s">
        <v>31</v>
      </c>
      <c r="F5972" s="6" t="s">
        <v>84</v>
      </c>
      <c r="G5972" s="6" t="s">
        <v>85</v>
      </c>
      <c r="H5972" s="8" t="s">
        <v>23</v>
      </c>
      <c r="I5972" s="9">
        <v>60</v>
      </c>
      <c r="J5972" s="10">
        <v>1960</v>
      </c>
      <c r="K5972" s="11">
        <f>Table1[[#This Row],[Price per Unit]]*Table1[[#This Row],[Units Sold]]</f>
        <v>117600</v>
      </c>
      <c r="L5972" s="11">
        <v>8114.4000000000005</v>
      </c>
      <c r="M5972" s="12">
        <f>Table1[[#This Row],[Operating Profit]]/Table1[[#This Row],[Total Sales]]</f>
        <v>6.9000000000000006E-2</v>
      </c>
      <c r="N5972" s="6" t="s">
        <v>83</v>
      </c>
    </row>
    <row r="5973" spans="2:14" ht="14.25" customHeight="1" x14ac:dyDescent="0.3">
      <c r="B5973" s="6" t="s">
        <v>14</v>
      </c>
      <c r="C5973" s="6">
        <v>1128299</v>
      </c>
      <c r="D5973" s="7">
        <v>44219</v>
      </c>
      <c r="E5973" s="6" t="s">
        <v>31</v>
      </c>
      <c r="F5973" s="6" t="s">
        <v>84</v>
      </c>
      <c r="G5973" s="6" t="s">
        <v>85</v>
      </c>
      <c r="H5973" s="8" t="s">
        <v>17</v>
      </c>
      <c r="I5973" s="9">
        <v>29</v>
      </c>
      <c r="J5973" s="10">
        <v>1190</v>
      </c>
      <c r="K5973" s="11">
        <f>Table1[[#This Row],[Price per Unit]]*Table1[[#This Row],[Units Sold]]</f>
        <v>34510</v>
      </c>
      <c r="L5973" s="11">
        <v>1656.48</v>
      </c>
      <c r="M5973" s="12">
        <f>Table1[[#This Row],[Operating Profit]]/Table1[[#This Row],[Total Sales]]</f>
        <v>4.8000000000000001E-2</v>
      </c>
      <c r="N5973" s="6" t="s">
        <v>83</v>
      </c>
    </row>
    <row r="5974" spans="2:14" ht="14.25" customHeight="1" x14ac:dyDescent="0.3">
      <c r="B5974" s="6" t="s">
        <v>14</v>
      </c>
      <c r="C5974" s="6">
        <v>1128299</v>
      </c>
      <c r="D5974" s="7">
        <v>44219</v>
      </c>
      <c r="E5974" s="6" t="s">
        <v>31</v>
      </c>
      <c r="F5974" s="6" t="s">
        <v>84</v>
      </c>
      <c r="G5974" s="6" t="s">
        <v>85</v>
      </c>
      <c r="H5974" s="8" t="s">
        <v>19</v>
      </c>
      <c r="I5974" s="9">
        <v>37</v>
      </c>
      <c r="J5974" s="10">
        <v>1060</v>
      </c>
      <c r="K5974" s="11">
        <f>Table1[[#This Row],[Price per Unit]]*Table1[[#This Row],[Units Sold]]</f>
        <v>39220</v>
      </c>
      <c r="L5974" s="11">
        <v>2000.22</v>
      </c>
      <c r="M5974" s="12">
        <f>Table1[[#This Row],[Operating Profit]]/Table1[[#This Row],[Total Sales]]</f>
        <v>5.1000000000000004E-2</v>
      </c>
      <c r="N5974" s="6" t="s">
        <v>83</v>
      </c>
    </row>
    <row r="5975" spans="2:14" ht="14.25" customHeight="1" x14ac:dyDescent="0.3">
      <c r="B5975" s="6" t="s">
        <v>14</v>
      </c>
      <c r="C5975" s="6">
        <v>1128299</v>
      </c>
      <c r="D5975" s="7">
        <v>44219</v>
      </c>
      <c r="E5975" s="6" t="s">
        <v>31</v>
      </c>
      <c r="F5975" s="6" t="s">
        <v>84</v>
      </c>
      <c r="G5975" s="6" t="s">
        <v>85</v>
      </c>
      <c r="H5975" s="8" t="s">
        <v>20</v>
      </c>
      <c r="I5975" s="9">
        <v>37</v>
      </c>
      <c r="J5975" s="10">
        <v>1060</v>
      </c>
      <c r="K5975" s="11">
        <f>Table1[[#This Row],[Price per Unit]]*Table1[[#This Row],[Units Sold]]</f>
        <v>39220</v>
      </c>
      <c r="L5975" s="11">
        <v>1921.78</v>
      </c>
      <c r="M5975" s="12">
        <f>Table1[[#This Row],[Operating Profit]]/Table1[[#This Row],[Total Sales]]</f>
        <v>4.9000000000000002E-2</v>
      </c>
      <c r="N5975" s="6" t="s">
        <v>83</v>
      </c>
    </row>
    <row r="5976" spans="2:14" ht="14.25" customHeight="1" x14ac:dyDescent="0.3">
      <c r="B5976" s="6" t="s">
        <v>14</v>
      </c>
      <c r="C5976" s="6">
        <v>1128299</v>
      </c>
      <c r="D5976" s="7">
        <v>44219</v>
      </c>
      <c r="E5976" s="6" t="s">
        <v>31</v>
      </c>
      <c r="F5976" s="6" t="s">
        <v>84</v>
      </c>
      <c r="G5976" s="6" t="s">
        <v>85</v>
      </c>
      <c r="H5976" s="8" t="s">
        <v>21</v>
      </c>
      <c r="I5976" s="9">
        <v>38</v>
      </c>
      <c r="J5976" s="10">
        <v>770</v>
      </c>
      <c r="K5976" s="11">
        <f>Table1[[#This Row],[Price per Unit]]*Table1[[#This Row],[Units Sold]]</f>
        <v>29260</v>
      </c>
      <c r="L5976" s="11">
        <v>1345.9599999999998</v>
      </c>
      <c r="M5976" s="12">
        <f>Table1[[#This Row],[Operating Profit]]/Table1[[#This Row],[Total Sales]]</f>
        <v>4.5999999999999992E-2</v>
      </c>
      <c r="N5976" s="6" t="s">
        <v>83</v>
      </c>
    </row>
    <row r="5977" spans="2:14" ht="14.25" customHeight="1" x14ac:dyDescent="0.3">
      <c r="B5977" s="6" t="s">
        <v>14</v>
      </c>
      <c r="C5977" s="6">
        <v>1128299</v>
      </c>
      <c r="D5977" s="7">
        <v>44219</v>
      </c>
      <c r="E5977" s="6" t="s">
        <v>31</v>
      </c>
      <c r="F5977" s="6" t="s">
        <v>84</v>
      </c>
      <c r="G5977" s="6" t="s">
        <v>85</v>
      </c>
      <c r="H5977" s="8" t="s">
        <v>22</v>
      </c>
      <c r="I5977" s="9">
        <v>42</v>
      </c>
      <c r="J5977" s="10">
        <v>630</v>
      </c>
      <c r="K5977" s="11">
        <f>Table1[[#This Row],[Price per Unit]]*Table1[[#This Row],[Units Sold]]</f>
        <v>26460</v>
      </c>
      <c r="L5977" s="11">
        <v>1190.6999999999998</v>
      </c>
      <c r="M5977" s="12">
        <f>Table1[[#This Row],[Operating Profit]]/Table1[[#This Row],[Total Sales]]</f>
        <v>4.4999999999999991E-2</v>
      </c>
      <c r="N5977" s="6" t="s">
        <v>83</v>
      </c>
    </row>
    <row r="5978" spans="2:14" ht="14.25" customHeight="1" x14ac:dyDescent="0.3">
      <c r="B5978" s="6" t="s">
        <v>14</v>
      </c>
      <c r="C5978" s="6">
        <v>1128299</v>
      </c>
      <c r="D5978" s="7">
        <v>44219</v>
      </c>
      <c r="E5978" s="6" t="s">
        <v>31</v>
      </c>
      <c r="F5978" s="6" t="s">
        <v>84</v>
      </c>
      <c r="G5978" s="6" t="s">
        <v>85</v>
      </c>
      <c r="H5978" s="8" t="s">
        <v>23</v>
      </c>
      <c r="I5978" s="9">
        <v>36</v>
      </c>
      <c r="J5978" s="10">
        <v>1110</v>
      </c>
      <c r="K5978" s="11">
        <f>Table1[[#This Row],[Price per Unit]]*Table1[[#This Row],[Units Sold]]</f>
        <v>39960</v>
      </c>
      <c r="L5978" s="11">
        <v>1398.6</v>
      </c>
      <c r="M5978" s="12">
        <f>Table1[[#This Row],[Operating Profit]]/Table1[[#This Row],[Total Sales]]</f>
        <v>3.4999999999999996E-2</v>
      </c>
      <c r="N5978" s="6" t="s">
        <v>83</v>
      </c>
    </row>
    <row r="5979" spans="2:14" ht="14.25" customHeight="1" x14ac:dyDescent="0.3">
      <c r="B5979" s="6" t="s">
        <v>14</v>
      </c>
      <c r="C5979" s="6">
        <v>1128299</v>
      </c>
      <c r="D5979" s="7">
        <v>44250</v>
      </c>
      <c r="E5979" s="6" t="s">
        <v>31</v>
      </c>
      <c r="F5979" s="6" t="s">
        <v>84</v>
      </c>
      <c r="G5979" s="6" t="s">
        <v>85</v>
      </c>
      <c r="H5979" s="8" t="s">
        <v>17</v>
      </c>
      <c r="I5979" s="9">
        <v>29</v>
      </c>
      <c r="J5979" s="10">
        <v>1430</v>
      </c>
      <c r="K5979" s="11">
        <f>Table1[[#This Row],[Price per Unit]]*Table1[[#This Row],[Units Sold]]</f>
        <v>41470</v>
      </c>
      <c r="L5979" s="11">
        <v>2073.5</v>
      </c>
      <c r="M5979" s="12">
        <f>Table1[[#This Row],[Operating Profit]]/Table1[[#This Row],[Total Sales]]</f>
        <v>0.05</v>
      </c>
      <c r="N5979" s="6" t="s">
        <v>83</v>
      </c>
    </row>
    <row r="5980" spans="2:14" ht="14.25" customHeight="1" x14ac:dyDescent="0.3">
      <c r="B5980" s="6" t="s">
        <v>14</v>
      </c>
      <c r="C5980" s="6">
        <v>1128299</v>
      </c>
      <c r="D5980" s="7">
        <v>44250</v>
      </c>
      <c r="E5980" s="6" t="s">
        <v>31</v>
      </c>
      <c r="F5980" s="6" t="s">
        <v>84</v>
      </c>
      <c r="G5980" s="6" t="s">
        <v>85</v>
      </c>
      <c r="H5980" s="8" t="s">
        <v>19</v>
      </c>
      <c r="I5980" s="9">
        <v>38</v>
      </c>
      <c r="J5980" s="10">
        <v>1130</v>
      </c>
      <c r="K5980" s="11">
        <f>Table1[[#This Row],[Price per Unit]]*Table1[[#This Row],[Units Sold]]</f>
        <v>42940</v>
      </c>
      <c r="L5980" s="11">
        <v>2318.7600000000002</v>
      </c>
      <c r="M5980" s="12">
        <f>Table1[[#This Row],[Operating Profit]]/Table1[[#This Row],[Total Sales]]</f>
        <v>5.4000000000000006E-2</v>
      </c>
      <c r="N5980" s="6" t="s">
        <v>83</v>
      </c>
    </row>
    <row r="5981" spans="2:14" ht="14.25" customHeight="1" x14ac:dyDescent="0.3">
      <c r="B5981" s="6" t="s">
        <v>14</v>
      </c>
      <c r="C5981" s="6">
        <v>1128299</v>
      </c>
      <c r="D5981" s="7">
        <v>44250</v>
      </c>
      <c r="E5981" s="6" t="s">
        <v>31</v>
      </c>
      <c r="F5981" s="6" t="s">
        <v>84</v>
      </c>
      <c r="G5981" s="6" t="s">
        <v>85</v>
      </c>
      <c r="H5981" s="8" t="s">
        <v>20</v>
      </c>
      <c r="I5981" s="9">
        <v>38</v>
      </c>
      <c r="J5981" s="10">
        <v>1050</v>
      </c>
      <c r="K5981" s="11">
        <f>Table1[[#This Row],[Price per Unit]]*Table1[[#This Row],[Units Sold]]</f>
        <v>39900</v>
      </c>
      <c r="L5981" s="11">
        <v>1875.3</v>
      </c>
      <c r="M5981" s="12">
        <f>Table1[[#This Row],[Operating Profit]]/Table1[[#This Row],[Total Sales]]</f>
        <v>4.7E-2</v>
      </c>
      <c r="N5981" s="6" t="s">
        <v>83</v>
      </c>
    </row>
    <row r="5982" spans="2:14" ht="14.25" customHeight="1" x14ac:dyDescent="0.3">
      <c r="B5982" s="6" t="s">
        <v>14</v>
      </c>
      <c r="C5982" s="6">
        <v>1128299</v>
      </c>
      <c r="D5982" s="7">
        <v>44250</v>
      </c>
      <c r="E5982" s="6" t="s">
        <v>31</v>
      </c>
      <c r="F5982" s="6" t="s">
        <v>86</v>
      </c>
      <c r="G5982" s="6" t="s">
        <v>87</v>
      </c>
      <c r="H5982" s="8" t="s">
        <v>21</v>
      </c>
      <c r="I5982" s="9">
        <v>38</v>
      </c>
      <c r="J5982" s="10">
        <v>630</v>
      </c>
      <c r="K5982" s="11">
        <f>Table1[[#This Row],[Price per Unit]]*Table1[[#This Row],[Units Sold]]</f>
        <v>23940</v>
      </c>
      <c r="L5982" s="11">
        <v>1149.1199999999999</v>
      </c>
      <c r="M5982" s="12">
        <f>Table1[[#This Row],[Operating Profit]]/Table1[[#This Row],[Total Sales]]</f>
        <v>4.7999999999999994E-2</v>
      </c>
      <c r="N5982" s="6" t="s">
        <v>83</v>
      </c>
    </row>
    <row r="5983" spans="2:14" ht="14.25" customHeight="1" x14ac:dyDescent="0.3">
      <c r="B5983" s="6" t="s">
        <v>14</v>
      </c>
      <c r="C5983" s="6">
        <v>1128299</v>
      </c>
      <c r="D5983" s="7">
        <v>44250</v>
      </c>
      <c r="E5983" s="6" t="s">
        <v>31</v>
      </c>
      <c r="F5983" s="6" t="s">
        <v>86</v>
      </c>
      <c r="G5983" s="6" t="s">
        <v>87</v>
      </c>
      <c r="H5983" s="8" t="s">
        <v>22</v>
      </c>
      <c r="I5983" s="9">
        <v>42</v>
      </c>
      <c r="J5983" s="10">
        <v>440</v>
      </c>
      <c r="K5983" s="11">
        <f>Table1[[#This Row],[Price per Unit]]*Table1[[#This Row],[Units Sold]]</f>
        <v>18480</v>
      </c>
      <c r="L5983" s="11">
        <v>813.12</v>
      </c>
      <c r="M5983" s="12">
        <f>Table1[[#This Row],[Operating Profit]]/Table1[[#This Row],[Total Sales]]</f>
        <v>4.3999999999999997E-2</v>
      </c>
      <c r="N5983" s="6" t="s">
        <v>83</v>
      </c>
    </row>
    <row r="5984" spans="2:14" ht="14.25" customHeight="1" x14ac:dyDescent="0.3">
      <c r="B5984" s="6" t="s">
        <v>14</v>
      </c>
      <c r="C5984" s="6">
        <v>1128299</v>
      </c>
      <c r="D5984" s="7">
        <v>44250</v>
      </c>
      <c r="E5984" s="6" t="s">
        <v>31</v>
      </c>
      <c r="F5984" s="6" t="s">
        <v>86</v>
      </c>
      <c r="G5984" s="6" t="s">
        <v>87</v>
      </c>
      <c r="H5984" s="8" t="s">
        <v>23</v>
      </c>
      <c r="I5984" s="9">
        <v>38</v>
      </c>
      <c r="J5984" s="10">
        <v>880</v>
      </c>
      <c r="K5984" s="11">
        <f>Table1[[#This Row],[Price per Unit]]*Table1[[#This Row],[Units Sold]]</f>
        <v>33440</v>
      </c>
      <c r="L5984" s="11">
        <v>1203.8399999999999</v>
      </c>
      <c r="M5984" s="12">
        <f>Table1[[#This Row],[Operating Profit]]/Table1[[#This Row],[Total Sales]]</f>
        <v>3.5999999999999997E-2</v>
      </c>
      <c r="N5984" s="6" t="s">
        <v>83</v>
      </c>
    </row>
    <row r="5985" spans="2:14" ht="14.25" customHeight="1" x14ac:dyDescent="0.3">
      <c r="B5985" s="6" t="s">
        <v>14</v>
      </c>
      <c r="C5985" s="6">
        <v>1128299</v>
      </c>
      <c r="D5985" s="7">
        <v>44277</v>
      </c>
      <c r="E5985" s="6" t="s">
        <v>31</v>
      </c>
      <c r="F5985" s="6" t="s">
        <v>86</v>
      </c>
      <c r="G5985" s="6" t="s">
        <v>87</v>
      </c>
      <c r="H5985" s="8" t="s">
        <v>17</v>
      </c>
      <c r="I5985" s="9">
        <v>37</v>
      </c>
      <c r="J5985" s="10">
        <v>1450</v>
      </c>
      <c r="K5985" s="11">
        <f>Table1[[#This Row],[Price per Unit]]*Table1[[#This Row],[Units Sold]]</f>
        <v>53650</v>
      </c>
      <c r="L5985" s="11">
        <v>2521.5499999999997</v>
      </c>
      <c r="M5985" s="12">
        <f>Table1[[#This Row],[Operating Profit]]/Table1[[#This Row],[Total Sales]]</f>
        <v>4.6999999999999993E-2</v>
      </c>
      <c r="N5985" s="6" t="s">
        <v>83</v>
      </c>
    </row>
    <row r="5986" spans="2:14" ht="14.25" customHeight="1" x14ac:dyDescent="0.3">
      <c r="B5986" s="6" t="s">
        <v>14</v>
      </c>
      <c r="C5986" s="6">
        <v>1128299</v>
      </c>
      <c r="D5986" s="7">
        <v>44277</v>
      </c>
      <c r="E5986" s="6" t="s">
        <v>31</v>
      </c>
      <c r="F5986" s="6" t="s">
        <v>86</v>
      </c>
      <c r="G5986" s="6" t="s">
        <v>87</v>
      </c>
      <c r="H5986" s="8" t="s">
        <v>19</v>
      </c>
      <c r="I5986" s="9">
        <v>48</v>
      </c>
      <c r="J5986" s="10">
        <v>950</v>
      </c>
      <c r="K5986" s="11">
        <f>Table1[[#This Row],[Price per Unit]]*Table1[[#This Row],[Units Sold]]</f>
        <v>45600</v>
      </c>
      <c r="L5986" s="11">
        <v>2508</v>
      </c>
      <c r="M5986" s="12">
        <f>Table1[[#This Row],[Operating Profit]]/Table1[[#This Row],[Total Sales]]</f>
        <v>5.5E-2</v>
      </c>
      <c r="N5986" s="6" t="s">
        <v>83</v>
      </c>
    </row>
    <row r="5987" spans="2:14" ht="14.25" customHeight="1" x14ac:dyDescent="0.3">
      <c r="B5987" s="6" t="s">
        <v>14</v>
      </c>
      <c r="C5987" s="6">
        <v>1128299</v>
      </c>
      <c r="D5987" s="7">
        <v>44277</v>
      </c>
      <c r="E5987" s="6" t="s">
        <v>31</v>
      </c>
      <c r="F5987" s="6" t="s">
        <v>86</v>
      </c>
      <c r="G5987" s="6" t="s">
        <v>87</v>
      </c>
      <c r="H5987" s="8" t="s">
        <v>20</v>
      </c>
      <c r="I5987" s="9">
        <v>49</v>
      </c>
      <c r="J5987" s="10">
        <v>910</v>
      </c>
      <c r="K5987" s="11">
        <f>Table1[[#This Row],[Price per Unit]]*Table1[[#This Row],[Units Sold]]</f>
        <v>44590</v>
      </c>
      <c r="L5987" s="11">
        <v>2229.5</v>
      </c>
      <c r="M5987" s="12">
        <f>Table1[[#This Row],[Operating Profit]]/Table1[[#This Row],[Total Sales]]</f>
        <v>0.05</v>
      </c>
      <c r="N5987" s="6" t="s">
        <v>83</v>
      </c>
    </row>
    <row r="5988" spans="2:14" ht="14.25" customHeight="1" x14ac:dyDescent="0.3">
      <c r="B5988" s="6" t="s">
        <v>14</v>
      </c>
      <c r="C5988" s="6">
        <v>1128299</v>
      </c>
      <c r="D5988" s="7">
        <v>44277</v>
      </c>
      <c r="E5988" s="6" t="s">
        <v>31</v>
      </c>
      <c r="F5988" s="6" t="s">
        <v>86</v>
      </c>
      <c r="G5988" s="6" t="s">
        <v>87</v>
      </c>
      <c r="H5988" s="8" t="s">
        <v>21</v>
      </c>
      <c r="I5988" s="9">
        <v>47</v>
      </c>
      <c r="J5988" s="10">
        <v>680</v>
      </c>
      <c r="K5988" s="11">
        <f>Table1[[#This Row],[Price per Unit]]*Table1[[#This Row],[Units Sold]]</f>
        <v>31960</v>
      </c>
      <c r="L5988" s="11">
        <v>1470.1599999999999</v>
      </c>
      <c r="M5988" s="12">
        <f>Table1[[#This Row],[Operating Profit]]/Table1[[#This Row],[Total Sales]]</f>
        <v>4.5999999999999992E-2</v>
      </c>
      <c r="N5988" s="6" t="s">
        <v>83</v>
      </c>
    </row>
    <row r="5989" spans="2:14" ht="14.25" customHeight="1" x14ac:dyDescent="0.3">
      <c r="B5989" s="6" t="s">
        <v>14</v>
      </c>
      <c r="C5989" s="6">
        <v>1128299</v>
      </c>
      <c r="D5989" s="7">
        <v>44277</v>
      </c>
      <c r="E5989" s="6" t="s">
        <v>31</v>
      </c>
      <c r="F5989" s="6" t="s">
        <v>86</v>
      </c>
      <c r="G5989" s="6" t="s">
        <v>87</v>
      </c>
      <c r="H5989" s="8" t="s">
        <v>22</v>
      </c>
      <c r="I5989" s="9">
        <v>54</v>
      </c>
      <c r="J5989" s="10">
        <v>310</v>
      </c>
      <c r="K5989" s="11">
        <f>Table1[[#This Row],[Price per Unit]]*Table1[[#This Row],[Units Sold]]</f>
        <v>16740</v>
      </c>
      <c r="L5989" s="11">
        <v>686.33999999999992</v>
      </c>
      <c r="M5989" s="12">
        <f>Table1[[#This Row],[Operating Profit]]/Table1[[#This Row],[Total Sales]]</f>
        <v>4.0999999999999995E-2</v>
      </c>
      <c r="N5989" s="6" t="s">
        <v>83</v>
      </c>
    </row>
    <row r="5990" spans="2:14" ht="14.25" customHeight="1" x14ac:dyDescent="0.3">
      <c r="B5990" s="6" t="s">
        <v>14</v>
      </c>
      <c r="C5990" s="6">
        <v>1128299</v>
      </c>
      <c r="D5990" s="7">
        <v>44277</v>
      </c>
      <c r="E5990" s="6" t="s">
        <v>31</v>
      </c>
      <c r="F5990" s="6" t="s">
        <v>86</v>
      </c>
      <c r="G5990" s="6" t="s">
        <v>87</v>
      </c>
      <c r="H5990" s="8" t="s">
        <v>23</v>
      </c>
      <c r="I5990" s="9">
        <v>47</v>
      </c>
      <c r="J5990" s="10">
        <v>880</v>
      </c>
      <c r="K5990" s="11">
        <f>Table1[[#This Row],[Price per Unit]]*Table1[[#This Row],[Units Sold]]</f>
        <v>41360</v>
      </c>
      <c r="L5990" s="11">
        <v>1654.4</v>
      </c>
      <c r="M5990" s="12">
        <f>Table1[[#This Row],[Operating Profit]]/Table1[[#This Row],[Total Sales]]</f>
        <v>0.04</v>
      </c>
      <c r="N5990" s="6" t="s">
        <v>83</v>
      </c>
    </row>
    <row r="5991" spans="2:14" ht="14.25" customHeight="1" x14ac:dyDescent="0.3">
      <c r="B5991" s="6" t="s">
        <v>14</v>
      </c>
      <c r="C5991" s="6">
        <v>1128299</v>
      </c>
      <c r="D5991" s="7">
        <v>44309</v>
      </c>
      <c r="E5991" s="6" t="s">
        <v>31</v>
      </c>
      <c r="F5991" s="6" t="s">
        <v>86</v>
      </c>
      <c r="G5991" s="6" t="s">
        <v>87</v>
      </c>
      <c r="H5991" s="8" t="s">
        <v>17</v>
      </c>
      <c r="I5991" s="9">
        <v>48</v>
      </c>
      <c r="J5991" s="10">
        <v>1300</v>
      </c>
      <c r="K5991" s="11">
        <f>Table1[[#This Row],[Price per Unit]]*Table1[[#This Row],[Units Sold]]</f>
        <v>62400</v>
      </c>
      <c r="L5991" s="11">
        <v>2807.9999999999995</v>
      </c>
      <c r="M5991" s="12">
        <f>Table1[[#This Row],[Operating Profit]]/Table1[[#This Row],[Total Sales]]</f>
        <v>4.4999999999999991E-2</v>
      </c>
      <c r="N5991" s="6" t="s">
        <v>83</v>
      </c>
    </row>
    <row r="5992" spans="2:14" ht="14.25" customHeight="1" x14ac:dyDescent="0.3">
      <c r="B5992" s="6" t="s">
        <v>14</v>
      </c>
      <c r="C5992" s="6">
        <v>1128299</v>
      </c>
      <c r="D5992" s="7">
        <v>44309</v>
      </c>
      <c r="E5992" s="6" t="s">
        <v>31</v>
      </c>
      <c r="F5992" s="6" t="s">
        <v>86</v>
      </c>
      <c r="G5992" s="6" t="s">
        <v>87</v>
      </c>
      <c r="H5992" s="8" t="s">
        <v>19</v>
      </c>
      <c r="I5992" s="9">
        <v>53</v>
      </c>
      <c r="J5992" s="10">
        <v>900</v>
      </c>
      <c r="K5992" s="11">
        <f>Table1[[#This Row],[Price per Unit]]*Table1[[#This Row],[Units Sold]]</f>
        <v>47700</v>
      </c>
      <c r="L5992" s="11">
        <v>2385</v>
      </c>
      <c r="M5992" s="12">
        <f>Table1[[#This Row],[Operating Profit]]/Table1[[#This Row],[Total Sales]]</f>
        <v>0.05</v>
      </c>
      <c r="N5992" s="6" t="s">
        <v>83</v>
      </c>
    </row>
    <row r="5993" spans="2:14" ht="14.25" customHeight="1" x14ac:dyDescent="0.3">
      <c r="B5993" s="6" t="s">
        <v>14</v>
      </c>
      <c r="C5993" s="6">
        <v>1128299</v>
      </c>
      <c r="D5993" s="7">
        <v>44309</v>
      </c>
      <c r="E5993" s="6" t="s">
        <v>31</v>
      </c>
      <c r="F5993" s="6" t="s">
        <v>86</v>
      </c>
      <c r="G5993" s="6" t="s">
        <v>87</v>
      </c>
      <c r="H5993" s="8" t="s">
        <v>20</v>
      </c>
      <c r="I5993" s="9">
        <v>50</v>
      </c>
      <c r="J5993" s="10">
        <v>1020</v>
      </c>
      <c r="K5993" s="11">
        <f>Table1[[#This Row],[Price per Unit]]*Table1[[#This Row],[Units Sold]]</f>
        <v>51000</v>
      </c>
      <c r="L5993" s="11">
        <v>2550</v>
      </c>
      <c r="M5993" s="12">
        <f>Table1[[#This Row],[Operating Profit]]/Table1[[#This Row],[Total Sales]]</f>
        <v>0.05</v>
      </c>
      <c r="N5993" s="6" t="s">
        <v>83</v>
      </c>
    </row>
    <row r="5994" spans="2:14" ht="14.25" customHeight="1" x14ac:dyDescent="0.3">
      <c r="B5994" s="6" t="s">
        <v>14</v>
      </c>
      <c r="C5994" s="6">
        <v>1128299</v>
      </c>
      <c r="D5994" s="7">
        <v>44309</v>
      </c>
      <c r="E5994" s="6" t="s">
        <v>31</v>
      </c>
      <c r="F5994" s="6" t="s">
        <v>86</v>
      </c>
      <c r="G5994" s="6" t="s">
        <v>87</v>
      </c>
      <c r="H5994" s="8" t="s">
        <v>21</v>
      </c>
      <c r="I5994" s="9">
        <v>46</v>
      </c>
      <c r="J5994" s="10">
        <v>750</v>
      </c>
      <c r="K5994" s="11">
        <f>Table1[[#This Row],[Price per Unit]]*Table1[[#This Row],[Units Sold]]</f>
        <v>34500</v>
      </c>
      <c r="L5994" s="11">
        <v>1725</v>
      </c>
      <c r="M5994" s="12">
        <f>Table1[[#This Row],[Operating Profit]]/Table1[[#This Row],[Total Sales]]</f>
        <v>0.05</v>
      </c>
      <c r="N5994" s="6" t="s">
        <v>83</v>
      </c>
    </row>
    <row r="5995" spans="2:14" ht="14.25" customHeight="1" x14ac:dyDescent="0.3">
      <c r="B5995" s="6" t="s">
        <v>14</v>
      </c>
      <c r="C5995" s="6">
        <v>1128299</v>
      </c>
      <c r="D5995" s="7">
        <v>44309</v>
      </c>
      <c r="E5995" s="6" t="s">
        <v>31</v>
      </c>
      <c r="F5995" s="6" t="s">
        <v>86</v>
      </c>
      <c r="G5995" s="6" t="s">
        <v>87</v>
      </c>
      <c r="H5995" s="8" t="s">
        <v>22</v>
      </c>
      <c r="I5995" s="9">
        <v>50</v>
      </c>
      <c r="J5995" s="10">
        <v>390</v>
      </c>
      <c r="K5995" s="11">
        <f>Table1[[#This Row],[Price per Unit]]*Table1[[#This Row],[Units Sold]]</f>
        <v>19500</v>
      </c>
      <c r="L5995" s="11">
        <v>819</v>
      </c>
      <c r="M5995" s="12">
        <f>Table1[[#This Row],[Operating Profit]]/Table1[[#This Row],[Total Sales]]</f>
        <v>4.2000000000000003E-2</v>
      </c>
      <c r="N5995" s="6" t="s">
        <v>83</v>
      </c>
    </row>
    <row r="5996" spans="2:14" ht="14.25" customHeight="1" x14ac:dyDescent="0.3">
      <c r="B5996" s="6" t="s">
        <v>14</v>
      </c>
      <c r="C5996" s="6">
        <v>1128299</v>
      </c>
      <c r="D5996" s="7">
        <v>44309</v>
      </c>
      <c r="E5996" s="6" t="s">
        <v>31</v>
      </c>
      <c r="F5996" s="6" t="s">
        <v>86</v>
      </c>
      <c r="G5996" s="6" t="s">
        <v>87</v>
      </c>
      <c r="H5996" s="8" t="s">
        <v>23</v>
      </c>
      <c r="I5996" s="9">
        <v>67</v>
      </c>
      <c r="J5996" s="10">
        <v>940</v>
      </c>
      <c r="K5996" s="11">
        <f>Table1[[#This Row],[Price per Unit]]*Table1[[#This Row],[Units Sold]]</f>
        <v>62980</v>
      </c>
      <c r="L5996" s="11">
        <v>2267.2799999999997</v>
      </c>
      <c r="M5996" s="12">
        <f>Table1[[#This Row],[Operating Profit]]/Table1[[#This Row],[Total Sales]]</f>
        <v>3.5999999999999997E-2</v>
      </c>
      <c r="N5996" s="6" t="s">
        <v>83</v>
      </c>
    </row>
    <row r="5997" spans="2:14" ht="14.25" customHeight="1" x14ac:dyDescent="0.3">
      <c r="B5997" s="6" t="s">
        <v>14</v>
      </c>
      <c r="C5997" s="6">
        <v>1128299</v>
      </c>
      <c r="D5997" s="7">
        <v>44340</v>
      </c>
      <c r="E5997" s="6" t="s">
        <v>31</v>
      </c>
      <c r="F5997" s="6" t="s">
        <v>86</v>
      </c>
      <c r="G5997" s="6" t="s">
        <v>87</v>
      </c>
      <c r="H5997" s="8" t="s">
        <v>17</v>
      </c>
      <c r="I5997" s="9">
        <v>47</v>
      </c>
      <c r="J5997" s="10">
        <v>1470</v>
      </c>
      <c r="K5997" s="11">
        <f>Table1[[#This Row],[Price per Unit]]*Table1[[#This Row],[Units Sold]]</f>
        <v>69090</v>
      </c>
      <c r="L5997" s="11">
        <v>3247.23</v>
      </c>
      <c r="M5997" s="12">
        <f>Table1[[#This Row],[Operating Profit]]/Table1[[#This Row],[Total Sales]]</f>
        <v>4.7E-2</v>
      </c>
      <c r="N5997" s="6" t="s">
        <v>83</v>
      </c>
    </row>
    <row r="5998" spans="2:14" ht="14.25" customHeight="1" x14ac:dyDescent="0.3">
      <c r="B5998" s="6" t="s">
        <v>14</v>
      </c>
      <c r="C5998" s="6">
        <v>1128299</v>
      </c>
      <c r="D5998" s="7">
        <v>44340</v>
      </c>
      <c r="E5998" s="6" t="s">
        <v>31</v>
      </c>
      <c r="F5998" s="6" t="s">
        <v>86</v>
      </c>
      <c r="G5998" s="6" t="s">
        <v>87</v>
      </c>
      <c r="H5998" s="8" t="s">
        <v>19</v>
      </c>
      <c r="I5998" s="9">
        <v>53</v>
      </c>
      <c r="J5998" s="10">
        <v>1130</v>
      </c>
      <c r="K5998" s="11">
        <f>Table1[[#This Row],[Price per Unit]]*Table1[[#This Row],[Units Sold]]</f>
        <v>59890</v>
      </c>
      <c r="L5998" s="11">
        <v>3234.0600000000004</v>
      </c>
      <c r="M5998" s="12">
        <f>Table1[[#This Row],[Operating Profit]]/Table1[[#This Row],[Total Sales]]</f>
        <v>5.4000000000000006E-2</v>
      </c>
      <c r="N5998" s="6" t="s">
        <v>83</v>
      </c>
    </row>
    <row r="5999" spans="2:14" ht="14.25" customHeight="1" x14ac:dyDescent="0.3">
      <c r="B5999" s="6" t="s">
        <v>14</v>
      </c>
      <c r="C5999" s="6">
        <v>1128299</v>
      </c>
      <c r="D5999" s="7">
        <v>44340</v>
      </c>
      <c r="E5999" s="6" t="s">
        <v>31</v>
      </c>
      <c r="F5999" s="6" t="s">
        <v>86</v>
      </c>
      <c r="G5999" s="6" t="s">
        <v>87</v>
      </c>
      <c r="H5999" s="8" t="s">
        <v>20</v>
      </c>
      <c r="I5999" s="9">
        <v>50</v>
      </c>
      <c r="J5999" s="10">
        <v>1200</v>
      </c>
      <c r="K5999" s="11">
        <f>Table1[[#This Row],[Price per Unit]]*Table1[[#This Row],[Units Sold]]</f>
        <v>60000</v>
      </c>
      <c r="L5999" s="11">
        <v>2820</v>
      </c>
      <c r="M5999" s="12">
        <f>Table1[[#This Row],[Operating Profit]]/Table1[[#This Row],[Total Sales]]</f>
        <v>4.7E-2</v>
      </c>
      <c r="N5999" s="6" t="s">
        <v>83</v>
      </c>
    </row>
    <row r="6000" spans="2:14" ht="14.25" customHeight="1" x14ac:dyDescent="0.3">
      <c r="B6000" s="6" t="s">
        <v>14</v>
      </c>
      <c r="C6000" s="6">
        <v>1128299</v>
      </c>
      <c r="D6000" s="7">
        <v>44340</v>
      </c>
      <c r="E6000" s="6" t="s">
        <v>31</v>
      </c>
      <c r="F6000" s="6" t="s">
        <v>86</v>
      </c>
      <c r="G6000" s="6" t="s">
        <v>87</v>
      </c>
      <c r="H6000" s="8" t="s">
        <v>21</v>
      </c>
      <c r="I6000" s="9">
        <v>49</v>
      </c>
      <c r="J6000" s="10">
        <v>900</v>
      </c>
      <c r="K6000" s="11">
        <f>Table1[[#This Row],[Price per Unit]]*Table1[[#This Row],[Units Sold]]</f>
        <v>44100</v>
      </c>
      <c r="L6000" s="11">
        <v>2205</v>
      </c>
      <c r="M6000" s="12">
        <f>Table1[[#This Row],[Operating Profit]]/Table1[[#This Row],[Total Sales]]</f>
        <v>0.05</v>
      </c>
      <c r="N6000" s="6" t="s">
        <v>83</v>
      </c>
    </row>
    <row r="6001" spans="2:14" ht="14.25" customHeight="1" x14ac:dyDescent="0.3">
      <c r="B6001" s="6" t="s">
        <v>14</v>
      </c>
      <c r="C6001" s="6">
        <v>1128299</v>
      </c>
      <c r="D6001" s="7">
        <v>44340</v>
      </c>
      <c r="E6001" s="6" t="s">
        <v>31</v>
      </c>
      <c r="F6001" s="6" t="s">
        <v>86</v>
      </c>
      <c r="G6001" s="6" t="s">
        <v>87</v>
      </c>
      <c r="H6001" s="8" t="s">
        <v>22</v>
      </c>
      <c r="I6001" s="9">
        <v>51</v>
      </c>
      <c r="J6001" s="10">
        <v>580</v>
      </c>
      <c r="K6001" s="11">
        <f>Table1[[#This Row],[Price per Unit]]*Table1[[#This Row],[Units Sold]]</f>
        <v>29580</v>
      </c>
      <c r="L6001" s="11">
        <v>1212.78</v>
      </c>
      <c r="M6001" s="12">
        <f>Table1[[#This Row],[Operating Profit]]/Table1[[#This Row],[Total Sales]]</f>
        <v>4.1000000000000002E-2</v>
      </c>
      <c r="N6001" s="6" t="s">
        <v>83</v>
      </c>
    </row>
    <row r="6002" spans="2:14" ht="14.25" customHeight="1" x14ac:dyDescent="0.3">
      <c r="B6002" s="6" t="s">
        <v>14</v>
      </c>
      <c r="C6002" s="6">
        <v>1128299</v>
      </c>
      <c r="D6002" s="7">
        <v>44340</v>
      </c>
      <c r="E6002" s="6" t="s">
        <v>31</v>
      </c>
      <c r="F6002" s="6" t="s">
        <v>86</v>
      </c>
      <c r="G6002" s="6" t="s">
        <v>87</v>
      </c>
      <c r="H6002" s="8" t="s">
        <v>23</v>
      </c>
      <c r="I6002" s="9">
        <v>64</v>
      </c>
      <c r="J6002" s="10">
        <v>980</v>
      </c>
      <c r="K6002" s="11">
        <f>Table1[[#This Row],[Price per Unit]]*Table1[[#This Row],[Units Sold]]</f>
        <v>62720</v>
      </c>
      <c r="L6002" s="11">
        <v>2257.92</v>
      </c>
      <c r="M6002" s="12">
        <f>Table1[[#This Row],[Operating Profit]]/Table1[[#This Row],[Total Sales]]</f>
        <v>3.6000000000000004E-2</v>
      </c>
      <c r="N6002" s="6" t="s">
        <v>83</v>
      </c>
    </row>
    <row r="6003" spans="2:14" ht="14.25" customHeight="1" x14ac:dyDescent="0.3">
      <c r="B6003" s="6" t="s">
        <v>14</v>
      </c>
      <c r="C6003" s="6">
        <v>1128299</v>
      </c>
      <c r="D6003" s="7">
        <v>44370</v>
      </c>
      <c r="E6003" s="6" t="s">
        <v>31</v>
      </c>
      <c r="F6003" s="6" t="s">
        <v>86</v>
      </c>
      <c r="G6003" s="6" t="s">
        <v>87</v>
      </c>
      <c r="H6003" s="8" t="s">
        <v>17</v>
      </c>
      <c r="I6003" s="9">
        <v>48</v>
      </c>
      <c r="J6003" s="10">
        <v>1560</v>
      </c>
      <c r="K6003" s="11">
        <f>Table1[[#This Row],[Price per Unit]]*Table1[[#This Row],[Units Sold]]</f>
        <v>74880</v>
      </c>
      <c r="L6003" s="11">
        <v>3669.12</v>
      </c>
      <c r="M6003" s="12">
        <f>Table1[[#This Row],[Operating Profit]]/Table1[[#This Row],[Total Sales]]</f>
        <v>4.9000000000000002E-2</v>
      </c>
      <c r="N6003" s="6" t="s">
        <v>83</v>
      </c>
    </row>
    <row r="6004" spans="2:14" ht="14.25" customHeight="1" x14ac:dyDescent="0.3">
      <c r="B6004" s="6" t="s">
        <v>14</v>
      </c>
      <c r="C6004" s="6">
        <v>1128299</v>
      </c>
      <c r="D6004" s="7">
        <v>44370</v>
      </c>
      <c r="E6004" s="6" t="s">
        <v>31</v>
      </c>
      <c r="F6004" s="6" t="s">
        <v>86</v>
      </c>
      <c r="G6004" s="6" t="s">
        <v>87</v>
      </c>
      <c r="H6004" s="8" t="s">
        <v>19</v>
      </c>
      <c r="I6004" s="9">
        <v>51</v>
      </c>
      <c r="J6004" s="10">
        <v>1380</v>
      </c>
      <c r="K6004" s="11">
        <f>Table1[[#This Row],[Price per Unit]]*Table1[[#This Row],[Units Sold]]</f>
        <v>70380</v>
      </c>
      <c r="L6004" s="11">
        <v>3659.76</v>
      </c>
      <c r="M6004" s="12">
        <f>Table1[[#This Row],[Operating Profit]]/Table1[[#This Row],[Total Sales]]</f>
        <v>5.2000000000000005E-2</v>
      </c>
      <c r="N6004" s="6" t="s">
        <v>83</v>
      </c>
    </row>
    <row r="6005" spans="2:14" ht="14.25" customHeight="1" x14ac:dyDescent="0.3">
      <c r="B6005" s="6" t="s">
        <v>14</v>
      </c>
      <c r="C6005" s="6">
        <v>1128299</v>
      </c>
      <c r="D6005" s="7">
        <v>44370</v>
      </c>
      <c r="E6005" s="6" t="s">
        <v>31</v>
      </c>
      <c r="F6005" s="6" t="s">
        <v>86</v>
      </c>
      <c r="G6005" s="6" t="s">
        <v>87</v>
      </c>
      <c r="H6005" s="8" t="s">
        <v>20</v>
      </c>
      <c r="I6005" s="9">
        <v>51</v>
      </c>
      <c r="J6005" s="10">
        <v>1380</v>
      </c>
      <c r="K6005" s="11">
        <f>Table1[[#This Row],[Price per Unit]]*Table1[[#This Row],[Units Sold]]</f>
        <v>70380</v>
      </c>
      <c r="L6005" s="11">
        <v>3167.1</v>
      </c>
      <c r="M6005" s="12">
        <f>Table1[[#This Row],[Operating Profit]]/Table1[[#This Row],[Total Sales]]</f>
        <v>4.4999999999999998E-2</v>
      </c>
      <c r="N6005" s="6" t="s">
        <v>83</v>
      </c>
    </row>
    <row r="6006" spans="2:14" ht="14.25" customHeight="1" x14ac:dyDescent="0.3">
      <c r="B6006" s="6" t="s">
        <v>14</v>
      </c>
      <c r="C6006" s="6">
        <v>1128299</v>
      </c>
      <c r="D6006" s="7">
        <v>44370</v>
      </c>
      <c r="E6006" s="6" t="s">
        <v>31</v>
      </c>
      <c r="F6006" s="6" t="s">
        <v>86</v>
      </c>
      <c r="G6006" s="6" t="s">
        <v>87</v>
      </c>
      <c r="H6006" s="8" t="s">
        <v>21</v>
      </c>
      <c r="I6006" s="9">
        <v>46</v>
      </c>
      <c r="J6006" s="10">
        <v>950</v>
      </c>
      <c r="K6006" s="11">
        <f>Table1[[#This Row],[Price per Unit]]*Table1[[#This Row],[Units Sold]]</f>
        <v>43700</v>
      </c>
      <c r="L6006" s="11">
        <v>2185</v>
      </c>
      <c r="M6006" s="12">
        <f>Table1[[#This Row],[Operating Profit]]/Table1[[#This Row],[Total Sales]]</f>
        <v>0.05</v>
      </c>
      <c r="N6006" s="6" t="s">
        <v>83</v>
      </c>
    </row>
    <row r="6007" spans="2:14" ht="14.25" customHeight="1" x14ac:dyDescent="0.3">
      <c r="B6007" s="6" t="s">
        <v>14</v>
      </c>
      <c r="C6007" s="6">
        <v>1128299</v>
      </c>
      <c r="D6007" s="7">
        <v>44370</v>
      </c>
      <c r="E6007" s="6" t="s">
        <v>31</v>
      </c>
      <c r="F6007" s="6" t="s">
        <v>86</v>
      </c>
      <c r="G6007" s="6" t="s">
        <v>87</v>
      </c>
      <c r="H6007" s="8" t="s">
        <v>22</v>
      </c>
      <c r="I6007" s="9">
        <v>51</v>
      </c>
      <c r="J6007" s="10">
        <v>680</v>
      </c>
      <c r="K6007" s="11">
        <f>Table1[[#This Row],[Price per Unit]]*Table1[[#This Row],[Units Sold]]</f>
        <v>34680</v>
      </c>
      <c r="L6007" s="11">
        <v>1456.56</v>
      </c>
      <c r="M6007" s="12">
        <f>Table1[[#This Row],[Operating Profit]]/Table1[[#This Row],[Total Sales]]</f>
        <v>4.1999999999999996E-2</v>
      </c>
      <c r="N6007" s="6" t="s">
        <v>83</v>
      </c>
    </row>
    <row r="6008" spans="2:14" ht="14.25" customHeight="1" x14ac:dyDescent="0.3">
      <c r="B6008" s="6" t="s">
        <v>14</v>
      </c>
      <c r="C6008" s="6">
        <v>1128299</v>
      </c>
      <c r="D6008" s="7">
        <v>44370</v>
      </c>
      <c r="E6008" s="6" t="s">
        <v>31</v>
      </c>
      <c r="F6008" s="6" t="s">
        <v>86</v>
      </c>
      <c r="G6008" s="6" t="s">
        <v>87</v>
      </c>
      <c r="H6008" s="8" t="s">
        <v>23</v>
      </c>
      <c r="I6008" s="9">
        <v>69</v>
      </c>
      <c r="J6008" s="10">
        <v>1310</v>
      </c>
      <c r="K6008" s="11">
        <f>Table1[[#This Row],[Price per Unit]]*Table1[[#This Row],[Units Sold]]</f>
        <v>90390</v>
      </c>
      <c r="L6008" s="11">
        <v>3525.21</v>
      </c>
      <c r="M6008" s="12">
        <f>Table1[[#This Row],[Operating Profit]]/Table1[[#This Row],[Total Sales]]</f>
        <v>3.9E-2</v>
      </c>
      <c r="N6008" s="6" t="s">
        <v>83</v>
      </c>
    </row>
    <row r="6009" spans="2:14" ht="14.25" customHeight="1" x14ac:dyDescent="0.3">
      <c r="B6009" s="6" t="s">
        <v>14</v>
      </c>
      <c r="C6009" s="6">
        <v>1128299</v>
      </c>
      <c r="D6009" s="7">
        <v>44399</v>
      </c>
      <c r="E6009" s="6" t="s">
        <v>31</v>
      </c>
      <c r="F6009" s="6" t="s">
        <v>86</v>
      </c>
      <c r="G6009" s="6" t="s">
        <v>87</v>
      </c>
      <c r="H6009" s="8" t="s">
        <v>17</v>
      </c>
      <c r="I6009" s="9">
        <v>49</v>
      </c>
      <c r="J6009" s="10">
        <v>1960</v>
      </c>
      <c r="K6009" s="11">
        <f>Table1[[#This Row],[Price per Unit]]*Table1[[#This Row],[Units Sold]]</f>
        <v>96040</v>
      </c>
      <c r="L6009" s="11">
        <v>4705.96</v>
      </c>
      <c r="M6009" s="12">
        <f>Table1[[#This Row],[Operating Profit]]/Table1[[#This Row],[Total Sales]]</f>
        <v>4.9000000000000002E-2</v>
      </c>
      <c r="N6009" s="6" t="s">
        <v>83</v>
      </c>
    </row>
    <row r="6010" spans="2:14" ht="14.25" customHeight="1" x14ac:dyDescent="0.3">
      <c r="B6010" s="6" t="s">
        <v>14</v>
      </c>
      <c r="C6010" s="6">
        <v>1128299</v>
      </c>
      <c r="D6010" s="7">
        <v>44399</v>
      </c>
      <c r="E6010" s="6" t="s">
        <v>31</v>
      </c>
      <c r="F6010" s="6" t="s">
        <v>86</v>
      </c>
      <c r="G6010" s="6" t="s">
        <v>87</v>
      </c>
      <c r="H6010" s="8" t="s">
        <v>19</v>
      </c>
      <c r="I6010" s="9">
        <v>50</v>
      </c>
      <c r="J6010" s="10">
        <v>1420</v>
      </c>
      <c r="K6010" s="11">
        <f>Table1[[#This Row],[Price per Unit]]*Table1[[#This Row],[Units Sold]]</f>
        <v>71000</v>
      </c>
      <c r="L6010" s="11">
        <v>3621</v>
      </c>
      <c r="M6010" s="12">
        <f>Table1[[#This Row],[Operating Profit]]/Table1[[#This Row],[Total Sales]]</f>
        <v>5.0999999999999997E-2</v>
      </c>
      <c r="N6010" s="6" t="s">
        <v>83</v>
      </c>
    </row>
    <row r="6011" spans="2:14" ht="14.25" customHeight="1" x14ac:dyDescent="0.3">
      <c r="B6011" s="6" t="s">
        <v>14</v>
      </c>
      <c r="C6011" s="6">
        <v>1128299</v>
      </c>
      <c r="D6011" s="7">
        <v>44399</v>
      </c>
      <c r="E6011" s="6" t="s">
        <v>31</v>
      </c>
      <c r="F6011" s="6" t="s">
        <v>86</v>
      </c>
      <c r="G6011" s="6" t="s">
        <v>87</v>
      </c>
      <c r="H6011" s="8" t="s">
        <v>20</v>
      </c>
      <c r="I6011" s="9">
        <v>51</v>
      </c>
      <c r="J6011" s="10">
        <v>1330</v>
      </c>
      <c r="K6011" s="11">
        <f>Table1[[#This Row],[Price per Unit]]*Table1[[#This Row],[Units Sold]]</f>
        <v>67830</v>
      </c>
      <c r="L6011" s="11">
        <v>3188.0099999999998</v>
      </c>
      <c r="M6011" s="12">
        <f>Table1[[#This Row],[Operating Profit]]/Table1[[#This Row],[Total Sales]]</f>
        <v>4.6999999999999993E-2</v>
      </c>
      <c r="N6011" s="6" t="s">
        <v>83</v>
      </c>
    </row>
    <row r="6012" spans="2:14" ht="14.25" customHeight="1" x14ac:dyDescent="0.3">
      <c r="B6012" s="6" t="s">
        <v>14</v>
      </c>
      <c r="C6012" s="6">
        <v>1128299</v>
      </c>
      <c r="D6012" s="7">
        <v>44399</v>
      </c>
      <c r="E6012" s="6" t="s">
        <v>31</v>
      </c>
      <c r="F6012" s="6" t="s">
        <v>86</v>
      </c>
      <c r="G6012" s="6" t="s">
        <v>87</v>
      </c>
      <c r="H6012" s="8" t="s">
        <v>21</v>
      </c>
      <c r="I6012" s="9">
        <v>48</v>
      </c>
      <c r="J6012" s="10">
        <v>1010</v>
      </c>
      <c r="K6012" s="11">
        <f>Table1[[#This Row],[Price per Unit]]*Table1[[#This Row],[Units Sold]]</f>
        <v>48480</v>
      </c>
      <c r="L6012" s="11">
        <v>2181.6</v>
      </c>
      <c r="M6012" s="12">
        <f>Table1[[#This Row],[Operating Profit]]/Table1[[#This Row],[Total Sales]]</f>
        <v>4.4999999999999998E-2</v>
      </c>
      <c r="N6012" s="6" t="s">
        <v>83</v>
      </c>
    </row>
    <row r="6013" spans="2:14" ht="14.25" customHeight="1" x14ac:dyDescent="0.3">
      <c r="B6013" s="6" t="s">
        <v>14</v>
      </c>
      <c r="C6013" s="6">
        <v>1128299</v>
      </c>
      <c r="D6013" s="7">
        <v>44399</v>
      </c>
      <c r="E6013" s="6" t="s">
        <v>31</v>
      </c>
      <c r="F6013" s="6" t="s">
        <v>86</v>
      </c>
      <c r="G6013" s="6" t="s">
        <v>87</v>
      </c>
      <c r="H6013" s="8" t="s">
        <v>22</v>
      </c>
      <c r="I6013" s="9">
        <v>52</v>
      </c>
      <c r="J6013" s="10">
        <v>1280</v>
      </c>
      <c r="K6013" s="11">
        <f>Table1[[#This Row],[Price per Unit]]*Table1[[#This Row],[Units Sold]]</f>
        <v>66560</v>
      </c>
      <c r="L6013" s="11">
        <v>2862.08</v>
      </c>
      <c r="M6013" s="12">
        <f>Table1[[#This Row],[Operating Profit]]/Table1[[#This Row],[Total Sales]]</f>
        <v>4.2999999999999997E-2</v>
      </c>
      <c r="N6013" s="6" t="s">
        <v>83</v>
      </c>
    </row>
    <row r="6014" spans="2:14" ht="14.25" customHeight="1" x14ac:dyDescent="0.3">
      <c r="B6014" s="6" t="s">
        <v>14</v>
      </c>
      <c r="C6014" s="6">
        <v>1128299</v>
      </c>
      <c r="D6014" s="7">
        <v>44399</v>
      </c>
      <c r="E6014" s="6" t="s">
        <v>31</v>
      </c>
      <c r="F6014" s="6" t="s">
        <v>86</v>
      </c>
      <c r="G6014" s="6" t="s">
        <v>87</v>
      </c>
      <c r="H6014" s="8" t="s">
        <v>23</v>
      </c>
      <c r="I6014" s="9">
        <v>67</v>
      </c>
      <c r="J6014" s="10">
        <v>1230</v>
      </c>
      <c r="K6014" s="11">
        <f>Table1[[#This Row],[Price per Unit]]*Table1[[#This Row],[Units Sold]]</f>
        <v>82410</v>
      </c>
      <c r="L6014" s="11">
        <v>3131.58</v>
      </c>
      <c r="M6014" s="12">
        <f>Table1[[#This Row],[Operating Profit]]/Table1[[#This Row],[Total Sales]]</f>
        <v>3.7999999999999999E-2</v>
      </c>
      <c r="N6014" s="6" t="s">
        <v>83</v>
      </c>
    </row>
    <row r="6015" spans="2:14" ht="14.25" customHeight="1" x14ac:dyDescent="0.3">
      <c r="B6015" s="6" t="s">
        <v>14</v>
      </c>
      <c r="C6015" s="6">
        <v>1128299</v>
      </c>
      <c r="D6015" s="7">
        <v>44431</v>
      </c>
      <c r="E6015" s="6" t="s">
        <v>31</v>
      </c>
      <c r="F6015" s="6" t="s">
        <v>86</v>
      </c>
      <c r="G6015" s="6" t="s">
        <v>87</v>
      </c>
      <c r="H6015" s="8" t="s">
        <v>17</v>
      </c>
      <c r="I6015" s="9">
        <v>50</v>
      </c>
      <c r="J6015" s="10">
        <v>1630</v>
      </c>
      <c r="K6015" s="11">
        <f>Table1[[#This Row],[Price per Unit]]*Table1[[#This Row],[Units Sold]]</f>
        <v>81500</v>
      </c>
      <c r="L6015" s="11">
        <v>4075</v>
      </c>
      <c r="M6015" s="12">
        <f>Table1[[#This Row],[Operating Profit]]/Table1[[#This Row],[Total Sales]]</f>
        <v>0.05</v>
      </c>
      <c r="N6015" s="6" t="s">
        <v>83</v>
      </c>
    </row>
    <row r="6016" spans="2:14" ht="14.25" customHeight="1" x14ac:dyDescent="0.3">
      <c r="B6016" s="6" t="s">
        <v>14</v>
      </c>
      <c r="C6016" s="6">
        <v>1128299</v>
      </c>
      <c r="D6016" s="7">
        <v>44431</v>
      </c>
      <c r="E6016" s="6" t="s">
        <v>31</v>
      </c>
      <c r="F6016" s="6" t="s">
        <v>86</v>
      </c>
      <c r="G6016" s="6" t="s">
        <v>87</v>
      </c>
      <c r="H6016" s="8" t="s">
        <v>19</v>
      </c>
      <c r="I6016" s="9">
        <v>57</v>
      </c>
      <c r="J6016" s="10">
        <v>1610</v>
      </c>
      <c r="K6016" s="11">
        <f>Table1[[#This Row],[Price per Unit]]*Table1[[#This Row],[Units Sold]]</f>
        <v>91770</v>
      </c>
      <c r="L6016" s="11">
        <v>4588.5</v>
      </c>
      <c r="M6016" s="12">
        <f>Table1[[#This Row],[Operating Profit]]/Table1[[#This Row],[Total Sales]]</f>
        <v>0.05</v>
      </c>
      <c r="N6016" s="6" t="s">
        <v>83</v>
      </c>
    </row>
    <row r="6017" spans="2:14" ht="14.25" customHeight="1" x14ac:dyDescent="0.3">
      <c r="B6017" s="6" t="s">
        <v>14</v>
      </c>
      <c r="C6017" s="6">
        <v>1128299</v>
      </c>
      <c r="D6017" s="7">
        <v>44431</v>
      </c>
      <c r="E6017" s="6" t="s">
        <v>31</v>
      </c>
      <c r="F6017" s="6" t="s">
        <v>86</v>
      </c>
      <c r="G6017" s="6" t="s">
        <v>87</v>
      </c>
      <c r="H6017" s="8" t="s">
        <v>20</v>
      </c>
      <c r="I6017" s="9">
        <v>54</v>
      </c>
      <c r="J6017" s="10">
        <v>1130</v>
      </c>
      <c r="K6017" s="11">
        <f>Table1[[#This Row],[Price per Unit]]*Table1[[#This Row],[Units Sold]]</f>
        <v>61020</v>
      </c>
      <c r="L6017" s="11">
        <v>2989.98</v>
      </c>
      <c r="M6017" s="12">
        <f>Table1[[#This Row],[Operating Profit]]/Table1[[#This Row],[Total Sales]]</f>
        <v>4.9000000000000002E-2</v>
      </c>
      <c r="N6017" s="6" t="s">
        <v>83</v>
      </c>
    </row>
    <row r="6018" spans="2:14" ht="14.25" customHeight="1" x14ac:dyDescent="0.3">
      <c r="B6018" s="6" t="s">
        <v>14</v>
      </c>
      <c r="C6018" s="6">
        <v>1128299</v>
      </c>
      <c r="D6018" s="7">
        <v>44431</v>
      </c>
      <c r="E6018" s="6" t="s">
        <v>31</v>
      </c>
      <c r="F6018" s="6" t="s">
        <v>86</v>
      </c>
      <c r="G6018" s="6" t="s">
        <v>87</v>
      </c>
      <c r="H6018" s="8" t="s">
        <v>21</v>
      </c>
      <c r="I6018" s="9">
        <v>52</v>
      </c>
      <c r="J6018" s="10">
        <v>1120</v>
      </c>
      <c r="K6018" s="11">
        <f>Table1[[#This Row],[Price per Unit]]*Table1[[#This Row],[Units Sold]]</f>
        <v>58240</v>
      </c>
      <c r="L6018" s="11">
        <v>2853.7599999999998</v>
      </c>
      <c r="M6018" s="12">
        <f>Table1[[#This Row],[Operating Profit]]/Table1[[#This Row],[Total Sales]]</f>
        <v>4.8999999999999995E-2</v>
      </c>
      <c r="N6018" s="6" t="s">
        <v>83</v>
      </c>
    </row>
    <row r="6019" spans="2:14" ht="14.25" customHeight="1" x14ac:dyDescent="0.3">
      <c r="B6019" s="6" t="s">
        <v>14</v>
      </c>
      <c r="C6019" s="6">
        <v>1128299</v>
      </c>
      <c r="D6019" s="7">
        <v>44431</v>
      </c>
      <c r="E6019" s="6" t="s">
        <v>31</v>
      </c>
      <c r="F6019" s="6" t="s">
        <v>86</v>
      </c>
      <c r="G6019" s="6" t="s">
        <v>87</v>
      </c>
      <c r="H6019" s="8" t="s">
        <v>22</v>
      </c>
      <c r="I6019" s="9">
        <v>59</v>
      </c>
      <c r="J6019" s="10">
        <v>1160</v>
      </c>
      <c r="K6019" s="11">
        <f>Table1[[#This Row],[Price per Unit]]*Table1[[#This Row],[Units Sold]]</f>
        <v>68440</v>
      </c>
      <c r="L6019" s="11">
        <v>2806.04</v>
      </c>
      <c r="M6019" s="12">
        <f>Table1[[#This Row],[Operating Profit]]/Table1[[#This Row],[Total Sales]]</f>
        <v>4.1000000000000002E-2</v>
      </c>
      <c r="N6019" s="6" t="s">
        <v>83</v>
      </c>
    </row>
    <row r="6020" spans="2:14" ht="14.25" customHeight="1" x14ac:dyDescent="0.3">
      <c r="B6020" s="6" t="s">
        <v>14</v>
      </c>
      <c r="C6020" s="6">
        <v>1128299</v>
      </c>
      <c r="D6020" s="7">
        <v>44431</v>
      </c>
      <c r="E6020" s="6" t="s">
        <v>31</v>
      </c>
      <c r="F6020" s="6" t="s">
        <v>86</v>
      </c>
      <c r="G6020" s="6" t="s">
        <v>87</v>
      </c>
      <c r="H6020" s="8" t="s">
        <v>23</v>
      </c>
      <c r="I6020" s="9">
        <v>65</v>
      </c>
      <c r="J6020" s="10">
        <v>940</v>
      </c>
      <c r="K6020" s="11">
        <f>Table1[[#This Row],[Price per Unit]]*Table1[[#This Row],[Units Sold]]</f>
        <v>61100</v>
      </c>
      <c r="L6020" s="11">
        <v>2444</v>
      </c>
      <c r="M6020" s="12">
        <f>Table1[[#This Row],[Operating Profit]]/Table1[[#This Row],[Total Sales]]</f>
        <v>0.04</v>
      </c>
      <c r="N6020" s="6" t="s">
        <v>83</v>
      </c>
    </row>
    <row r="6021" spans="2:14" ht="14.25" customHeight="1" x14ac:dyDescent="0.3">
      <c r="B6021" s="6" t="s">
        <v>14</v>
      </c>
      <c r="C6021" s="6">
        <v>1128299</v>
      </c>
      <c r="D6021" s="7">
        <v>44463</v>
      </c>
      <c r="E6021" s="6" t="s">
        <v>31</v>
      </c>
      <c r="F6021" s="6" t="s">
        <v>86</v>
      </c>
      <c r="G6021" s="6" t="s">
        <v>87</v>
      </c>
      <c r="H6021" s="8" t="s">
        <v>17</v>
      </c>
      <c r="I6021" s="9">
        <v>41</v>
      </c>
      <c r="J6021" s="10">
        <v>1670</v>
      </c>
      <c r="K6021" s="11">
        <f>Table1[[#This Row],[Price per Unit]]*Table1[[#This Row],[Units Sold]]</f>
        <v>68470</v>
      </c>
      <c r="L6021" s="11">
        <v>3355.0299999999997</v>
      </c>
      <c r="M6021" s="12">
        <f>Table1[[#This Row],[Operating Profit]]/Table1[[#This Row],[Total Sales]]</f>
        <v>4.8999999999999995E-2</v>
      </c>
      <c r="N6021" s="6" t="s">
        <v>83</v>
      </c>
    </row>
    <row r="6022" spans="2:14" ht="14.25" customHeight="1" x14ac:dyDescent="0.3">
      <c r="B6022" s="6" t="s">
        <v>14</v>
      </c>
      <c r="C6022" s="6">
        <v>1128299</v>
      </c>
      <c r="D6022" s="7">
        <v>44463</v>
      </c>
      <c r="E6022" s="6" t="s">
        <v>31</v>
      </c>
      <c r="F6022" s="6" t="s">
        <v>86</v>
      </c>
      <c r="G6022" s="6" t="s">
        <v>87</v>
      </c>
      <c r="H6022" s="8" t="s">
        <v>19</v>
      </c>
      <c r="I6022" s="9">
        <v>45</v>
      </c>
      <c r="J6022" s="10">
        <v>1610</v>
      </c>
      <c r="K6022" s="11">
        <f>Table1[[#This Row],[Price per Unit]]*Table1[[#This Row],[Units Sold]]</f>
        <v>72450</v>
      </c>
      <c r="L6022" s="11">
        <v>3839.8500000000004</v>
      </c>
      <c r="M6022" s="12">
        <f>Table1[[#This Row],[Operating Profit]]/Table1[[#This Row],[Total Sales]]</f>
        <v>5.3000000000000005E-2</v>
      </c>
      <c r="N6022" s="6" t="s">
        <v>83</v>
      </c>
    </row>
    <row r="6023" spans="2:14" ht="14.25" customHeight="1" x14ac:dyDescent="0.3">
      <c r="B6023" s="6" t="s">
        <v>14</v>
      </c>
      <c r="C6023" s="6">
        <v>1128299</v>
      </c>
      <c r="D6023" s="7">
        <v>44463</v>
      </c>
      <c r="E6023" s="6" t="s">
        <v>31</v>
      </c>
      <c r="F6023" s="6" t="s">
        <v>86</v>
      </c>
      <c r="G6023" s="6" t="s">
        <v>87</v>
      </c>
      <c r="H6023" s="8" t="s">
        <v>20</v>
      </c>
      <c r="I6023" s="9">
        <v>43</v>
      </c>
      <c r="J6023" s="10">
        <v>1280</v>
      </c>
      <c r="K6023" s="11">
        <f>Table1[[#This Row],[Price per Unit]]*Table1[[#This Row],[Units Sold]]</f>
        <v>55040</v>
      </c>
      <c r="L6023" s="11">
        <v>2476.7999999999997</v>
      </c>
      <c r="M6023" s="12">
        <f>Table1[[#This Row],[Operating Profit]]/Table1[[#This Row],[Total Sales]]</f>
        <v>4.4999999999999998E-2</v>
      </c>
      <c r="N6023" s="6" t="s">
        <v>83</v>
      </c>
    </row>
    <row r="6024" spans="2:14" ht="14.25" customHeight="1" x14ac:dyDescent="0.3">
      <c r="B6024" s="6" t="s">
        <v>14</v>
      </c>
      <c r="C6024" s="6">
        <v>1128299</v>
      </c>
      <c r="D6024" s="7">
        <v>44463</v>
      </c>
      <c r="E6024" s="6" t="s">
        <v>31</v>
      </c>
      <c r="F6024" s="6" t="s">
        <v>86</v>
      </c>
      <c r="G6024" s="6" t="s">
        <v>87</v>
      </c>
      <c r="H6024" s="8" t="s">
        <v>21</v>
      </c>
      <c r="I6024" s="9">
        <v>41</v>
      </c>
      <c r="J6024" s="10">
        <v>1130</v>
      </c>
      <c r="K6024" s="11">
        <f>Table1[[#This Row],[Price per Unit]]*Table1[[#This Row],[Units Sold]]</f>
        <v>46330</v>
      </c>
      <c r="L6024" s="11">
        <v>2177.5099999999998</v>
      </c>
      <c r="M6024" s="12">
        <f>Table1[[#This Row],[Operating Profit]]/Table1[[#This Row],[Total Sales]]</f>
        <v>4.6999999999999993E-2</v>
      </c>
      <c r="N6024" s="6" t="s">
        <v>83</v>
      </c>
    </row>
    <row r="6025" spans="2:14" ht="14.25" customHeight="1" x14ac:dyDescent="0.3">
      <c r="B6025" s="6" t="s">
        <v>14</v>
      </c>
      <c r="C6025" s="6">
        <v>1128299</v>
      </c>
      <c r="D6025" s="7">
        <v>44463</v>
      </c>
      <c r="E6025" s="6" t="s">
        <v>31</v>
      </c>
      <c r="F6025" s="6" t="s">
        <v>86</v>
      </c>
      <c r="G6025" s="6" t="s">
        <v>87</v>
      </c>
      <c r="H6025" s="8" t="s">
        <v>22</v>
      </c>
      <c r="I6025" s="9">
        <v>54</v>
      </c>
      <c r="J6025" s="10">
        <v>1050</v>
      </c>
      <c r="K6025" s="11">
        <f>Table1[[#This Row],[Price per Unit]]*Table1[[#This Row],[Units Sold]]</f>
        <v>56700</v>
      </c>
      <c r="L6025" s="11">
        <v>2494.8000000000002</v>
      </c>
      <c r="M6025" s="12">
        <f>Table1[[#This Row],[Operating Profit]]/Table1[[#This Row],[Total Sales]]</f>
        <v>4.4000000000000004E-2</v>
      </c>
      <c r="N6025" s="6" t="s">
        <v>83</v>
      </c>
    </row>
    <row r="6026" spans="2:14" ht="14.25" customHeight="1" x14ac:dyDescent="0.3">
      <c r="B6026" s="6" t="s">
        <v>14</v>
      </c>
      <c r="C6026" s="6">
        <v>1128299</v>
      </c>
      <c r="D6026" s="7">
        <v>44463</v>
      </c>
      <c r="E6026" s="6" t="s">
        <v>31</v>
      </c>
      <c r="F6026" s="6" t="s">
        <v>86</v>
      </c>
      <c r="G6026" s="6" t="s">
        <v>87</v>
      </c>
      <c r="H6026" s="8" t="s">
        <v>23</v>
      </c>
      <c r="I6026" s="9">
        <v>56</v>
      </c>
      <c r="J6026" s="10">
        <v>1190</v>
      </c>
      <c r="K6026" s="11">
        <f>Table1[[#This Row],[Price per Unit]]*Table1[[#This Row],[Units Sold]]</f>
        <v>66640</v>
      </c>
      <c r="L6026" s="11">
        <v>2465.6799999999998</v>
      </c>
      <c r="M6026" s="12">
        <f>Table1[[#This Row],[Operating Profit]]/Table1[[#This Row],[Total Sales]]</f>
        <v>3.6999999999999998E-2</v>
      </c>
      <c r="N6026" s="6" t="s">
        <v>83</v>
      </c>
    </row>
    <row r="6027" spans="2:14" ht="14.25" customHeight="1" x14ac:dyDescent="0.3">
      <c r="B6027" s="6" t="s">
        <v>14</v>
      </c>
      <c r="C6027" s="6">
        <v>1128299</v>
      </c>
      <c r="D6027" s="7">
        <v>44492</v>
      </c>
      <c r="E6027" s="6" t="s">
        <v>31</v>
      </c>
      <c r="F6027" s="6" t="s">
        <v>86</v>
      </c>
      <c r="G6027" s="6" t="s">
        <v>87</v>
      </c>
      <c r="H6027" s="8" t="s">
        <v>17</v>
      </c>
      <c r="I6027" s="9">
        <v>41</v>
      </c>
      <c r="J6027" s="10">
        <v>1350</v>
      </c>
      <c r="K6027" s="11">
        <f>Table1[[#This Row],[Price per Unit]]*Table1[[#This Row],[Units Sold]]</f>
        <v>55350</v>
      </c>
      <c r="L6027" s="11">
        <v>2656.7999999999997</v>
      </c>
      <c r="M6027" s="12">
        <f>Table1[[#This Row],[Operating Profit]]/Table1[[#This Row],[Total Sales]]</f>
        <v>4.7999999999999994E-2</v>
      </c>
      <c r="N6027" s="6" t="s">
        <v>83</v>
      </c>
    </row>
    <row r="6028" spans="2:14" ht="14.25" customHeight="1" x14ac:dyDescent="0.3">
      <c r="B6028" s="6" t="s">
        <v>14</v>
      </c>
      <c r="C6028" s="6">
        <v>1128299</v>
      </c>
      <c r="D6028" s="7">
        <v>44492</v>
      </c>
      <c r="E6028" s="6" t="s">
        <v>31</v>
      </c>
      <c r="F6028" s="6" t="s">
        <v>86</v>
      </c>
      <c r="G6028" s="6" t="s">
        <v>87</v>
      </c>
      <c r="H6028" s="8" t="s">
        <v>19</v>
      </c>
      <c r="I6028" s="9">
        <v>47</v>
      </c>
      <c r="J6028" s="10">
        <v>1450</v>
      </c>
      <c r="K6028" s="11">
        <f>Table1[[#This Row],[Price per Unit]]*Table1[[#This Row],[Units Sold]]</f>
        <v>68150</v>
      </c>
      <c r="L6028" s="11">
        <v>3611.9500000000003</v>
      </c>
      <c r="M6028" s="12">
        <f>Table1[[#This Row],[Operating Profit]]/Table1[[#This Row],[Total Sales]]</f>
        <v>5.3000000000000005E-2</v>
      </c>
      <c r="N6028" s="6" t="s">
        <v>83</v>
      </c>
    </row>
    <row r="6029" spans="2:14" ht="14.25" customHeight="1" x14ac:dyDescent="0.3">
      <c r="B6029" s="6" t="s">
        <v>14</v>
      </c>
      <c r="C6029" s="6">
        <v>1128299</v>
      </c>
      <c r="D6029" s="7">
        <v>44492</v>
      </c>
      <c r="E6029" s="6" t="s">
        <v>31</v>
      </c>
      <c r="F6029" s="6" t="s">
        <v>86</v>
      </c>
      <c r="G6029" s="6" t="s">
        <v>87</v>
      </c>
      <c r="H6029" s="8" t="s">
        <v>20</v>
      </c>
      <c r="I6029" s="9">
        <v>44</v>
      </c>
      <c r="J6029" s="10">
        <v>910</v>
      </c>
      <c r="K6029" s="11">
        <f>Table1[[#This Row],[Price per Unit]]*Table1[[#This Row],[Units Sold]]</f>
        <v>40040</v>
      </c>
      <c r="L6029" s="11">
        <v>1921.9199999999998</v>
      </c>
      <c r="M6029" s="12">
        <f>Table1[[#This Row],[Operating Profit]]/Table1[[#This Row],[Total Sales]]</f>
        <v>4.7999999999999994E-2</v>
      </c>
      <c r="N6029" s="6" t="s">
        <v>83</v>
      </c>
    </row>
    <row r="6030" spans="2:14" ht="14.25" customHeight="1" x14ac:dyDescent="0.3">
      <c r="B6030" s="6" t="s">
        <v>14</v>
      </c>
      <c r="C6030" s="6">
        <v>1128299</v>
      </c>
      <c r="D6030" s="7">
        <v>44492</v>
      </c>
      <c r="E6030" s="6" t="s">
        <v>31</v>
      </c>
      <c r="F6030" s="6" t="s">
        <v>86</v>
      </c>
      <c r="G6030" s="6" t="s">
        <v>87</v>
      </c>
      <c r="H6030" s="8" t="s">
        <v>21</v>
      </c>
      <c r="I6030" s="9">
        <v>43</v>
      </c>
      <c r="J6030" s="10">
        <v>900</v>
      </c>
      <c r="K6030" s="11">
        <f>Table1[[#This Row],[Price per Unit]]*Table1[[#This Row],[Units Sold]]</f>
        <v>38700</v>
      </c>
      <c r="L6030" s="11">
        <v>1896.3</v>
      </c>
      <c r="M6030" s="12">
        <f>Table1[[#This Row],[Operating Profit]]/Table1[[#This Row],[Total Sales]]</f>
        <v>4.9000000000000002E-2</v>
      </c>
      <c r="N6030" s="6" t="s">
        <v>83</v>
      </c>
    </row>
    <row r="6031" spans="2:14" ht="14.25" customHeight="1" x14ac:dyDescent="0.3">
      <c r="B6031" s="6" t="s">
        <v>14</v>
      </c>
      <c r="C6031" s="6">
        <v>1128299</v>
      </c>
      <c r="D6031" s="7">
        <v>44492</v>
      </c>
      <c r="E6031" s="6" t="s">
        <v>31</v>
      </c>
      <c r="F6031" s="6" t="s">
        <v>86</v>
      </c>
      <c r="G6031" s="6" t="s">
        <v>87</v>
      </c>
      <c r="H6031" s="8" t="s">
        <v>22</v>
      </c>
      <c r="I6031" s="9">
        <v>53</v>
      </c>
      <c r="J6031" s="10">
        <v>690</v>
      </c>
      <c r="K6031" s="11">
        <f>Table1[[#This Row],[Price per Unit]]*Table1[[#This Row],[Units Sold]]</f>
        <v>36570</v>
      </c>
      <c r="L6031" s="11">
        <v>1462.8000000000002</v>
      </c>
      <c r="M6031" s="12">
        <f>Table1[[#This Row],[Operating Profit]]/Table1[[#This Row],[Total Sales]]</f>
        <v>4.0000000000000008E-2</v>
      </c>
      <c r="N6031" s="6" t="s">
        <v>83</v>
      </c>
    </row>
    <row r="6032" spans="2:14" ht="14.25" customHeight="1" x14ac:dyDescent="0.3">
      <c r="B6032" s="6" t="s">
        <v>14</v>
      </c>
      <c r="C6032" s="6">
        <v>1128299</v>
      </c>
      <c r="D6032" s="7">
        <v>44492</v>
      </c>
      <c r="E6032" s="6" t="s">
        <v>31</v>
      </c>
      <c r="F6032" s="6" t="s">
        <v>86</v>
      </c>
      <c r="G6032" s="6" t="s">
        <v>87</v>
      </c>
      <c r="H6032" s="8" t="s">
        <v>23</v>
      </c>
      <c r="I6032" s="9">
        <v>56</v>
      </c>
      <c r="J6032" s="10">
        <v>850</v>
      </c>
      <c r="K6032" s="11">
        <f>Table1[[#This Row],[Price per Unit]]*Table1[[#This Row],[Units Sold]]</f>
        <v>47600</v>
      </c>
      <c r="L6032" s="11">
        <v>1808.8</v>
      </c>
      <c r="M6032" s="12">
        <f>Table1[[#This Row],[Operating Profit]]/Table1[[#This Row],[Total Sales]]</f>
        <v>3.7999999999999999E-2</v>
      </c>
      <c r="N6032" s="6" t="s">
        <v>83</v>
      </c>
    </row>
    <row r="6033" spans="2:14" ht="14.25" customHeight="1" x14ac:dyDescent="0.3">
      <c r="B6033" s="6" t="s">
        <v>14</v>
      </c>
      <c r="C6033" s="6">
        <v>1128299</v>
      </c>
      <c r="D6033" s="7">
        <v>44523</v>
      </c>
      <c r="E6033" s="6" t="s">
        <v>31</v>
      </c>
      <c r="F6033" s="6" t="s">
        <v>86</v>
      </c>
      <c r="G6033" s="6" t="s">
        <v>87</v>
      </c>
      <c r="H6033" s="8" t="s">
        <v>17</v>
      </c>
      <c r="I6033" s="9">
        <v>42</v>
      </c>
      <c r="J6033" s="10">
        <v>1350</v>
      </c>
      <c r="K6033" s="11">
        <f>Table1[[#This Row],[Price per Unit]]*Table1[[#This Row],[Units Sold]]</f>
        <v>56700</v>
      </c>
      <c r="L6033" s="11">
        <v>2664.8999999999996</v>
      </c>
      <c r="M6033" s="12">
        <f>Table1[[#This Row],[Operating Profit]]/Table1[[#This Row],[Total Sales]]</f>
        <v>4.6999999999999993E-2</v>
      </c>
      <c r="N6033" s="6" t="s">
        <v>83</v>
      </c>
    </row>
    <row r="6034" spans="2:14" ht="14.25" customHeight="1" x14ac:dyDescent="0.3">
      <c r="B6034" s="6" t="s">
        <v>14</v>
      </c>
      <c r="C6034" s="6">
        <v>1128299</v>
      </c>
      <c r="D6034" s="7">
        <v>44523</v>
      </c>
      <c r="E6034" s="6" t="s">
        <v>31</v>
      </c>
      <c r="F6034" s="6" t="s">
        <v>86</v>
      </c>
      <c r="G6034" s="6" t="s">
        <v>87</v>
      </c>
      <c r="H6034" s="8" t="s">
        <v>19</v>
      </c>
      <c r="I6034" s="9">
        <v>46</v>
      </c>
      <c r="J6034" s="10">
        <v>1470</v>
      </c>
      <c r="K6034" s="11">
        <f>Table1[[#This Row],[Price per Unit]]*Table1[[#This Row],[Units Sold]]</f>
        <v>67620</v>
      </c>
      <c r="L6034" s="11">
        <v>3516.2400000000002</v>
      </c>
      <c r="M6034" s="12">
        <f>Table1[[#This Row],[Operating Profit]]/Table1[[#This Row],[Total Sales]]</f>
        <v>5.2000000000000005E-2</v>
      </c>
      <c r="N6034" s="6" t="s">
        <v>83</v>
      </c>
    </row>
    <row r="6035" spans="2:14" ht="14.25" customHeight="1" x14ac:dyDescent="0.3">
      <c r="B6035" s="6" t="s">
        <v>14</v>
      </c>
      <c r="C6035" s="6">
        <v>1128299</v>
      </c>
      <c r="D6035" s="7">
        <v>44523</v>
      </c>
      <c r="E6035" s="6" t="s">
        <v>31</v>
      </c>
      <c r="F6035" s="6" t="s">
        <v>86</v>
      </c>
      <c r="G6035" s="6" t="s">
        <v>87</v>
      </c>
      <c r="H6035" s="8" t="s">
        <v>20</v>
      </c>
      <c r="I6035" s="9">
        <v>44</v>
      </c>
      <c r="J6035" s="10">
        <v>1050</v>
      </c>
      <c r="K6035" s="11">
        <f>Table1[[#This Row],[Price per Unit]]*Table1[[#This Row],[Units Sold]]</f>
        <v>46200</v>
      </c>
      <c r="L6035" s="11">
        <v>2125.1999999999998</v>
      </c>
      <c r="M6035" s="12">
        <f>Table1[[#This Row],[Operating Profit]]/Table1[[#This Row],[Total Sales]]</f>
        <v>4.5999999999999999E-2</v>
      </c>
      <c r="N6035" s="6" t="s">
        <v>83</v>
      </c>
    </row>
    <row r="6036" spans="2:14" ht="14.25" customHeight="1" x14ac:dyDescent="0.3">
      <c r="B6036" s="6" t="s">
        <v>14</v>
      </c>
      <c r="C6036" s="6">
        <v>1128299</v>
      </c>
      <c r="D6036" s="7">
        <v>44523</v>
      </c>
      <c r="E6036" s="6" t="s">
        <v>31</v>
      </c>
      <c r="F6036" s="6" t="s">
        <v>86</v>
      </c>
      <c r="G6036" s="6" t="s">
        <v>87</v>
      </c>
      <c r="H6036" s="8" t="s">
        <v>21</v>
      </c>
      <c r="I6036" s="9">
        <v>42</v>
      </c>
      <c r="J6036" s="10">
        <v>980</v>
      </c>
      <c r="K6036" s="11">
        <f>Table1[[#This Row],[Price per Unit]]*Table1[[#This Row],[Units Sold]]</f>
        <v>41160</v>
      </c>
      <c r="L6036" s="11">
        <v>1934.52</v>
      </c>
      <c r="M6036" s="12">
        <f>Table1[[#This Row],[Operating Profit]]/Table1[[#This Row],[Total Sales]]</f>
        <v>4.7E-2</v>
      </c>
      <c r="N6036" s="6" t="s">
        <v>83</v>
      </c>
    </row>
    <row r="6037" spans="2:14" ht="14.25" customHeight="1" x14ac:dyDescent="0.3">
      <c r="B6037" s="6" t="s">
        <v>14</v>
      </c>
      <c r="C6037" s="6">
        <v>1128299</v>
      </c>
      <c r="D6037" s="7">
        <v>44523</v>
      </c>
      <c r="E6037" s="6" t="s">
        <v>31</v>
      </c>
      <c r="F6037" s="6" t="s">
        <v>86</v>
      </c>
      <c r="G6037" s="6" t="s">
        <v>87</v>
      </c>
      <c r="H6037" s="8" t="s">
        <v>22</v>
      </c>
      <c r="I6037" s="9">
        <v>53</v>
      </c>
      <c r="J6037" s="10">
        <v>870</v>
      </c>
      <c r="K6037" s="11">
        <f>Table1[[#This Row],[Price per Unit]]*Table1[[#This Row],[Units Sold]]</f>
        <v>46110</v>
      </c>
      <c r="L6037" s="11">
        <v>1890.51</v>
      </c>
      <c r="M6037" s="12">
        <f>Table1[[#This Row],[Operating Profit]]/Table1[[#This Row],[Total Sales]]</f>
        <v>4.1000000000000002E-2</v>
      </c>
      <c r="N6037" s="6" t="s">
        <v>83</v>
      </c>
    </row>
    <row r="6038" spans="2:14" ht="14.25" customHeight="1" x14ac:dyDescent="0.3">
      <c r="B6038" s="6" t="s">
        <v>14</v>
      </c>
      <c r="C6038" s="6">
        <v>1128299</v>
      </c>
      <c r="D6038" s="7">
        <v>44523</v>
      </c>
      <c r="E6038" s="6" t="s">
        <v>31</v>
      </c>
      <c r="F6038" s="6" t="s">
        <v>86</v>
      </c>
      <c r="G6038" s="6" t="s">
        <v>87</v>
      </c>
      <c r="H6038" s="8" t="s">
        <v>23</v>
      </c>
      <c r="I6038" s="9">
        <v>55</v>
      </c>
      <c r="J6038" s="10">
        <v>1110</v>
      </c>
      <c r="K6038" s="11">
        <f>Table1[[#This Row],[Price per Unit]]*Table1[[#This Row],[Units Sold]]</f>
        <v>61050</v>
      </c>
      <c r="L6038" s="11">
        <v>2258.85</v>
      </c>
      <c r="M6038" s="12">
        <f>Table1[[#This Row],[Operating Profit]]/Table1[[#This Row],[Total Sales]]</f>
        <v>3.6999999999999998E-2</v>
      </c>
      <c r="N6038" s="6" t="s">
        <v>83</v>
      </c>
    </row>
    <row r="6039" spans="2:14" ht="14.25" customHeight="1" x14ac:dyDescent="0.3">
      <c r="B6039" s="6" t="s">
        <v>14</v>
      </c>
      <c r="C6039" s="6">
        <v>1128299</v>
      </c>
      <c r="D6039" s="7">
        <v>44552</v>
      </c>
      <c r="E6039" s="6" t="s">
        <v>31</v>
      </c>
      <c r="F6039" s="6" t="s">
        <v>86</v>
      </c>
      <c r="G6039" s="6" t="s">
        <v>87</v>
      </c>
      <c r="H6039" s="8" t="s">
        <v>17</v>
      </c>
      <c r="I6039" s="9">
        <v>44</v>
      </c>
      <c r="J6039" s="10">
        <v>1810</v>
      </c>
      <c r="K6039" s="11">
        <f>Table1[[#This Row],[Price per Unit]]*Table1[[#This Row],[Units Sold]]</f>
        <v>79640</v>
      </c>
      <c r="L6039" s="11">
        <v>3663.4399999999996</v>
      </c>
      <c r="M6039" s="12">
        <f>Table1[[#This Row],[Operating Profit]]/Table1[[#This Row],[Total Sales]]</f>
        <v>4.5999999999999992E-2</v>
      </c>
      <c r="N6039" s="6" t="s">
        <v>83</v>
      </c>
    </row>
    <row r="6040" spans="2:14" ht="14.25" customHeight="1" x14ac:dyDescent="0.3">
      <c r="B6040" s="6" t="s">
        <v>14</v>
      </c>
      <c r="C6040" s="6">
        <v>1128299</v>
      </c>
      <c r="D6040" s="7">
        <v>44552</v>
      </c>
      <c r="E6040" s="6" t="s">
        <v>31</v>
      </c>
      <c r="F6040" s="6" t="s">
        <v>86</v>
      </c>
      <c r="G6040" s="6" t="s">
        <v>87</v>
      </c>
      <c r="H6040" s="8" t="s">
        <v>19</v>
      </c>
      <c r="I6040" s="9">
        <v>49</v>
      </c>
      <c r="J6040" s="10">
        <v>1750</v>
      </c>
      <c r="K6040" s="11">
        <f>Table1[[#This Row],[Price per Unit]]*Table1[[#This Row],[Units Sold]]</f>
        <v>85750</v>
      </c>
      <c r="L6040" s="11">
        <v>4630.5</v>
      </c>
      <c r="M6040" s="12">
        <f>Table1[[#This Row],[Operating Profit]]/Table1[[#This Row],[Total Sales]]</f>
        <v>5.3999999999999999E-2</v>
      </c>
      <c r="N6040" s="6" t="s">
        <v>83</v>
      </c>
    </row>
    <row r="6041" spans="2:14" ht="14.25" customHeight="1" x14ac:dyDescent="0.3">
      <c r="B6041" s="6" t="s">
        <v>34</v>
      </c>
      <c r="C6041" s="6">
        <v>1128299</v>
      </c>
      <c r="D6041" s="7">
        <v>44552</v>
      </c>
      <c r="E6041" s="6" t="s">
        <v>31</v>
      </c>
      <c r="F6041" s="6" t="s">
        <v>86</v>
      </c>
      <c r="G6041" s="6" t="s">
        <v>87</v>
      </c>
      <c r="H6041" s="8" t="s">
        <v>20</v>
      </c>
      <c r="I6041" s="9">
        <v>43</v>
      </c>
      <c r="J6041" s="10">
        <v>1230</v>
      </c>
      <c r="K6041" s="11">
        <f>Table1[[#This Row],[Price per Unit]]*Table1[[#This Row],[Units Sold]]</f>
        <v>52890</v>
      </c>
      <c r="L6041" s="11">
        <v>2538.7199999999998</v>
      </c>
      <c r="M6041" s="12">
        <f>Table1[[#This Row],[Operating Profit]]/Table1[[#This Row],[Total Sales]]</f>
        <v>4.7999999999999994E-2</v>
      </c>
      <c r="N6041" s="6" t="s">
        <v>83</v>
      </c>
    </row>
    <row r="6042" spans="2:14" ht="14.25" customHeight="1" x14ac:dyDescent="0.3">
      <c r="B6042" s="6" t="s">
        <v>34</v>
      </c>
      <c r="C6042" s="6">
        <v>1128299</v>
      </c>
      <c r="D6042" s="7">
        <v>44552</v>
      </c>
      <c r="E6042" s="6" t="s">
        <v>31</v>
      </c>
      <c r="F6042" s="6" t="s">
        <v>86</v>
      </c>
      <c r="G6042" s="6" t="s">
        <v>87</v>
      </c>
      <c r="H6042" s="8" t="s">
        <v>21</v>
      </c>
      <c r="I6042" s="9">
        <v>44</v>
      </c>
      <c r="J6042" s="10">
        <v>1150</v>
      </c>
      <c r="K6042" s="11">
        <f>Table1[[#This Row],[Price per Unit]]*Table1[[#This Row],[Units Sold]]</f>
        <v>50600</v>
      </c>
      <c r="L6042" s="11">
        <v>2277</v>
      </c>
      <c r="M6042" s="12">
        <f>Table1[[#This Row],[Operating Profit]]/Table1[[#This Row],[Total Sales]]</f>
        <v>4.4999999999999998E-2</v>
      </c>
      <c r="N6042" s="6" t="s">
        <v>83</v>
      </c>
    </row>
    <row r="6043" spans="2:14" ht="14.25" customHeight="1" x14ac:dyDescent="0.3">
      <c r="B6043" s="6" t="s">
        <v>34</v>
      </c>
      <c r="C6043" s="6">
        <v>1128299</v>
      </c>
      <c r="D6043" s="7">
        <v>44552</v>
      </c>
      <c r="E6043" s="6" t="s">
        <v>31</v>
      </c>
      <c r="F6043" s="6" t="s">
        <v>86</v>
      </c>
      <c r="G6043" s="6" t="s">
        <v>87</v>
      </c>
      <c r="H6043" s="8" t="s">
        <v>22</v>
      </c>
      <c r="I6043" s="9">
        <v>52</v>
      </c>
      <c r="J6043" s="10">
        <v>880</v>
      </c>
      <c r="K6043" s="11">
        <f>Table1[[#This Row],[Price per Unit]]*Table1[[#This Row],[Units Sold]]</f>
        <v>45760</v>
      </c>
      <c r="L6043" s="11">
        <v>1967.68</v>
      </c>
      <c r="M6043" s="12">
        <f>Table1[[#This Row],[Operating Profit]]/Table1[[#This Row],[Total Sales]]</f>
        <v>4.3000000000000003E-2</v>
      </c>
      <c r="N6043" s="6" t="s">
        <v>83</v>
      </c>
    </row>
    <row r="6044" spans="2:14" ht="14.25" customHeight="1" x14ac:dyDescent="0.3">
      <c r="B6044" s="6" t="s">
        <v>34</v>
      </c>
      <c r="C6044" s="6">
        <v>1128299</v>
      </c>
      <c r="D6044" s="7">
        <v>44552</v>
      </c>
      <c r="E6044" s="6" t="s">
        <v>31</v>
      </c>
      <c r="F6044" s="6" t="s">
        <v>86</v>
      </c>
      <c r="G6044" s="6" t="s">
        <v>87</v>
      </c>
      <c r="H6044" s="8" t="s">
        <v>23</v>
      </c>
      <c r="I6044" s="9">
        <v>58</v>
      </c>
      <c r="J6044" s="10">
        <v>1350</v>
      </c>
      <c r="K6044" s="11">
        <f>Table1[[#This Row],[Price per Unit]]*Table1[[#This Row],[Units Sold]]</f>
        <v>78300</v>
      </c>
      <c r="L6044" s="11">
        <v>2897.1</v>
      </c>
      <c r="M6044" s="12">
        <f>Table1[[#This Row],[Operating Profit]]/Table1[[#This Row],[Total Sales]]</f>
        <v>3.6999999999999998E-2</v>
      </c>
      <c r="N6044" s="6" t="s">
        <v>83</v>
      </c>
    </row>
    <row r="6045" spans="2:14" ht="14.25" customHeight="1" x14ac:dyDescent="0.3">
      <c r="B6045" s="6" t="s">
        <v>34</v>
      </c>
      <c r="C6045" s="6">
        <v>1128299</v>
      </c>
      <c r="D6045" s="7">
        <v>44222</v>
      </c>
      <c r="E6045" s="6" t="s">
        <v>31</v>
      </c>
      <c r="F6045" s="6" t="s">
        <v>86</v>
      </c>
      <c r="G6045" s="6" t="s">
        <v>87</v>
      </c>
      <c r="H6045" s="8" t="s">
        <v>17</v>
      </c>
      <c r="I6045" s="9">
        <v>33</v>
      </c>
      <c r="J6045" s="10">
        <v>1330</v>
      </c>
      <c r="K6045" s="11">
        <f>Table1[[#This Row],[Price per Unit]]*Table1[[#This Row],[Units Sold]]</f>
        <v>43890</v>
      </c>
      <c r="L6045" s="11">
        <v>2150.61</v>
      </c>
      <c r="M6045" s="12">
        <f>Table1[[#This Row],[Operating Profit]]/Table1[[#This Row],[Total Sales]]</f>
        <v>4.9000000000000002E-2</v>
      </c>
      <c r="N6045" s="6" t="s">
        <v>83</v>
      </c>
    </row>
    <row r="6046" spans="2:14" ht="14.25" customHeight="1" x14ac:dyDescent="0.3">
      <c r="B6046" s="6" t="s">
        <v>34</v>
      </c>
      <c r="C6046" s="6">
        <v>1128299</v>
      </c>
      <c r="D6046" s="7">
        <v>44222</v>
      </c>
      <c r="E6046" s="6" t="s">
        <v>31</v>
      </c>
      <c r="F6046" s="6" t="s">
        <v>86</v>
      </c>
      <c r="G6046" s="6" t="s">
        <v>87</v>
      </c>
      <c r="H6046" s="8" t="s">
        <v>19</v>
      </c>
      <c r="I6046" s="9">
        <v>42</v>
      </c>
      <c r="J6046" s="10">
        <v>1380</v>
      </c>
      <c r="K6046" s="11">
        <f>Table1[[#This Row],[Price per Unit]]*Table1[[#This Row],[Units Sold]]</f>
        <v>57960</v>
      </c>
      <c r="L6046" s="11">
        <v>3071.88</v>
      </c>
      <c r="M6046" s="12">
        <f>Table1[[#This Row],[Operating Profit]]/Table1[[#This Row],[Total Sales]]</f>
        <v>5.2999999999999999E-2</v>
      </c>
      <c r="N6046" s="6" t="s">
        <v>83</v>
      </c>
    </row>
    <row r="6047" spans="2:14" ht="14.25" customHeight="1" x14ac:dyDescent="0.3">
      <c r="B6047" s="6" t="s">
        <v>34</v>
      </c>
      <c r="C6047" s="6">
        <v>1128299</v>
      </c>
      <c r="D6047" s="7">
        <v>44222</v>
      </c>
      <c r="E6047" s="6" t="s">
        <v>31</v>
      </c>
      <c r="F6047" s="6" t="s">
        <v>86</v>
      </c>
      <c r="G6047" s="6" t="s">
        <v>87</v>
      </c>
      <c r="H6047" s="8" t="s">
        <v>20</v>
      </c>
      <c r="I6047" s="9">
        <v>42</v>
      </c>
      <c r="J6047" s="10">
        <v>1380</v>
      </c>
      <c r="K6047" s="11">
        <f>Table1[[#This Row],[Price per Unit]]*Table1[[#This Row],[Units Sold]]</f>
        <v>57960</v>
      </c>
      <c r="L6047" s="11">
        <v>2666.16</v>
      </c>
      <c r="M6047" s="12">
        <f>Table1[[#This Row],[Operating Profit]]/Table1[[#This Row],[Total Sales]]</f>
        <v>4.5999999999999999E-2</v>
      </c>
      <c r="N6047" s="6" t="s">
        <v>83</v>
      </c>
    </row>
    <row r="6048" spans="2:14" ht="14.25" customHeight="1" x14ac:dyDescent="0.3">
      <c r="B6048" s="6" t="s">
        <v>34</v>
      </c>
      <c r="C6048" s="6">
        <v>1128299</v>
      </c>
      <c r="D6048" s="7">
        <v>44222</v>
      </c>
      <c r="E6048" s="6" t="s">
        <v>31</v>
      </c>
      <c r="F6048" s="6" t="s">
        <v>86</v>
      </c>
      <c r="G6048" s="6" t="s">
        <v>87</v>
      </c>
      <c r="H6048" s="8" t="s">
        <v>21</v>
      </c>
      <c r="I6048" s="9">
        <v>43</v>
      </c>
      <c r="J6048" s="10">
        <v>850</v>
      </c>
      <c r="K6048" s="11">
        <f>Table1[[#This Row],[Price per Unit]]*Table1[[#This Row],[Units Sold]]</f>
        <v>36550</v>
      </c>
      <c r="L6048" s="11">
        <v>1790.95</v>
      </c>
      <c r="M6048" s="12">
        <f>Table1[[#This Row],[Operating Profit]]/Table1[[#This Row],[Total Sales]]</f>
        <v>4.9000000000000002E-2</v>
      </c>
      <c r="N6048" s="6" t="s">
        <v>83</v>
      </c>
    </row>
    <row r="6049" spans="2:14" ht="14.25" customHeight="1" x14ac:dyDescent="0.3">
      <c r="B6049" s="6" t="s">
        <v>34</v>
      </c>
      <c r="C6049" s="6">
        <v>1128299</v>
      </c>
      <c r="D6049" s="7">
        <v>44222</v>
      </c>
      <c r="E6049" s="6" t="s">
        <v>31</v>
      </c>
      <c r="F6049" s="6" t="s">
        <v>86</v>
      </c>
      <c r="G6049" s="6" t="s">
        <v>87</v>
      </c>
      <c r="H6049" s="8" t="s">
        <v>22</v>
      </c>
      <c r="I6049" s="9">
        <v>45</v>
      </c>
      <c r="J6049" s="10">
        <v>800</v>
      </c>
      <c r="K6049" s="11">
        <f>Table1[[#This Row],[Price per Unit]]*Table1[[#This Row],[Units Sold]]</f>
        <v>36000</v>
      </c>
      <c r="L6049" s="11">
        <v>1476</v>
      </c>
      <c r="M6049" s="12">
        <f>Table1[[#This Row],[Operating Profit]]/Table1[[#This Row],[Total Sales]]</f>
        <v>4.1000000000000002E-2</v>
      </c>
      <c r="N6049" s="6" t="s">
        <v>83</v>
      </c>
    </row>
    <row r="6050" spans="2:14" ht="14.25" customHeight="1" x14ac:dyDescent="0.3">
      <c r="B6050" s="6" t="s">
        <v>34</v>
      </c>
      <c r="C6050" s="6">
        <v>1128299</v>
      </c>
      <c r="D6050" s="7">
        <v>44222</v>
      </c>
      <c r="E6050" s="6" t="s">
        <v>31</v>
      </c>
      <c r="F6050" s="6" t="s">
        <v>86</v>
      </c>
      <c r="G6050" s="6" t="s">
        <v>87</v>
      </c>
      <c r="H6050" s="8" t="s">
        <v>23</v>
      </c>
      <c r="I6050" s="9">
        <v>42</v>
      </c>
      <c r="J6050" s="10">
        <v>1280</v>
      </c>
      <c r="K6050" s="11">
        <f>Table1[[#This Row],[Price per Unit]]*Table1[[#This Row],[Units Sold]]</f>
        <v>53760</v>
      </c>
      <c r="L6050" s="11">
        <v>1935.36</v>
      </c>
      <c r="M6050" s="12">
        <f>Table1[[#This Row],[Operating Profit]]/Table1[[#This Row],[Total Sales]]</f>
        <v>3.5999999999999997E-2</v>
      </c>
      <c r="N6050" s="6" t="s">
        <v>83</v>
      </c>
    </row>
    <row r="6051" spans="2:14" ht="14.25" customHeight="1" x14ac:dyDescent="0.3">
      <c r="B6051" s="6" t="s">
        <v>34</v>
      </c>
      <c r="C6051" s="6">
        <v>1128299</v>
      </c>
      <c r="D6051" s="7">
        <v>44253</v>
      </c>
      <c r="E6051" s="6" t="s">
        <v>31</v>
      </c>
      <c r="F6051" s="6" t="s">
        <v>86</v>
      </c>
      <c r="G6051" s="6" t="s">
        <v>87</v>
      </c>
      <c r="H6051" s="8" t="s">
        <v>17</v>
      </c>
      <c r="I6051" s="9">
        <v>33</v>
      </c>
      <c r="J6051" s="10">
        <v>1470</v>
      </c>
      <c r="K6051" s="11">
        <f>Table1[[#This Row],[Price per Unit]]*Table1[[#This Row],[Units Sold]]</f>
        <v>48510</v>
      </c>
      <c r="L6051" s="11">
        <v>2376.9899999999998</v>
      </c>
      <c r="M6051" s="12">
        <f>Table1[[#This Row],[Operating Profit]]/Table1[[#This Row],[Total Sales]]</f>
        <v>4.8999999999999995E-2</v>
      </c>
      <c r="N6051" s="6" t="s">
        <v>83</v>
      </c>
    </row>
    <row r="6052" spans="2:14" ht="14.25" customHeight="1" x14ac:dyDescent="0.3">
      <c r="B6052" s="6" t="s">
        <v>34</v>
      </c>
      <c r="C6052" s="6">
        <v>1128299</v>
      </c>
      <c r="D6052" s="7">
        <v>44253</v>
      </c>
      <c r="E6052" s="6" t="s">
        <v>31</v>
      </c>
      <c r="F6052" s="6" t="s">
        <v>86</v>
      </c>
      <c r="G6052" s="6" t="s">
        <v>87</v>
      </c>
      <c r="H6052" s="8" t="s">
        <v>19</v>
      </c>
      <c r="I6052" s="9">
        <v>44</v>
      </c>
      <c r="J6052" s="10">
        <v>1060</v>
      </c>
      <c r="K6052" s="11">
        <f>Table1[[#This Row],[Price per Unit]]*Table1[[#This Row],[Units Sold]]</f>
        <v>46640</v>
      </c>
      <c r="L6052" s="11">
        <v>2565.2000000000003</v>
      </c>
      <c r="M6052" s="12">
        <f>Table1[[#This Row],[Operating Profit]]/Table1[[#This Row],[Total Sales]]</f>
        <v>5.5000000000000007E-2</v>
      </c>
      <c r="N6052" s="6" t="s">
        <v>83</v>
      </c>
    </row>
    <row r="6053" spans="2:14" ht="14.25" customHeight="1" x14ac:dyDescent="0.3">
      <c r="B6053" s="6" t="s">
        <v>34</v>
      </c>
      <c r="C6053" s="6">
        <v>1128299</v>
      </c>
      <c r="D6053" s="7">
        <v>44253</v>
      </c>
      <c r="E6053" s="6" t="s">
        <v>31</v>
      </c>
      <c r="F6053" s="6" t="s">
        <v>86</v>
      </c>
      <c r="G6053" s="6" t="s">
        <v>87</v>
      </c>
      <c r="H6053" s="8" t="s">
        <v>20</v>
      </c>
      <c r="I6053" s="9">
        <v>41</v>
      </c>
      <c r="J6053" s="10">
        <v>1110</v>
      </c>
      <c r="K6053" s="11">
        <f>Table1[[#This Row],[Price per Unit]]*Table1[[#This Row],[Units Sold]]</f>
        <v>45510</v>
      </c>
      <c r="L6053" s="11">
        <v>2093.46</v>
      </c>
      <c r="M6053" s="12">
        <f>Table1[[#This Row],[Operating Profit]]/Table1[[#This Row],[Total Sales]]</f>
        <v>4.5999999999999999E-2</v>
      </c>
      <c r="N6053" s="6" t="s">
        <v>83</v>
      </c>
    </row>
    <row r="6054" spans="2:14" ht="14.25" customHeight="1" x14ac:dyDescent="0.3">
      <c r="B6054" s="6" t="s">
        <v>34</v>
      </c>
      <c r="C6054" s="6">
        <v>1128299</v>
      </c>
      <c r="D6054" s="7">
        <v>44253</v>
      </c>
      <c r="E6054" s="6" t="s">
        <v>31</v>
      </c>
      <c r="F6054" s="6" t="s">
        <v>88</v>
      </c>
      <c r="G6054" s="6" t="s">
        <v>89</v>
      </c>
      <c r="H6054" s="8" t="s">
        <v>21</v>
      </c>
      <c r="I6054" s="9">
        <v>43</v>
      </c>
      <c r="J6054" s="10">
        <v>740</v>
      </c>
      <c r="K6054" s="11">
        <f>Table1[[#This Row],[Price per Unit]]*Table1[[#This Row],[Units Sold]]</f>
        <v>31820</v>
      </c>
      <c r="L6054" s="11">
        <v>1559.18</v>
      </c>
      <c r="M6054" s="12">
        <f>Table1[[#This Row],[Operating Profit]]/Table1[[#This Row],[Total Sales]]</f>
        <v>4.9000000000000002E-2</v>
      </c>
      <c r="N6054" s="6" t="s">
        <v>83</v>
      </c>
    </row>
    <row r="6055" spans="2:14" ht="14.25" customHeight="1" x14ac:dyDescent="0.3">
      <c r="B6055" s="6" t="s">
        <v>34</v>
      </c>
      <c r="C6055" s="6">
        <v>1128299</v>
      </c>
      <c r="D6055" s="7">
        <v>44253</v>
      </c>
      <c r="E6055" s="6" t="s">
        <v>31</v>
      </c>
      <c r="F6055" s="6" t="s">
        <v>88</v>
      </c>
      <c r="G6055" s="6" t="s">
        <v>89</v>
      </c>
      <c r="H6055" s="8" t="s">
        <v>22</v>
      </c>
      <c r="I6055" s="9">
        <v>45</v>
      </c>
      <c r="J6055" s="10">
        <v>540</v>
      </c>
      <c r="K6055" s="11">
        <f>Table1[[#This Row],[Price per Unit]]*Table1[[#This Row],[Units Sold]]</f>
        <v>24300</v>
      </c>
      <c r="L6055" s="11">
        <v>1069.2</v>
      </c>
      <c r="M6055" s="12">
        <f>Table1[[#This Row],[Operating Profit]]/Table1[[#This Row],[Total Sales]]</f>
        <v>4.4000000000000004E-2</v>
      </c>
      <c r="N6055" s="6" t="s">
        <v>83</v>
      </c>
    </row>
    <row r="6056" spans="2:14" ht="14.25" customHeight="1" x14ac:dyDescent="0.3">
      <c r="B6056" s="6" t="s">
        <v>34</v>
      </c>
      <c r="C6056" s="6">
        <v>1128299</v>
      </c>
      <c r="D6056" s="7">
        <v>44253</v>
      </c>
      <c r="E6056" s="6" t="s">
        <v>31</v>
      </c>
      <c r="F6056" s="6" t="s">
        <v>88</v>
      </c>
      <c r="G6056" s="6" t="s">
        <v>89</v>
      </c>
      <c r="H6056" s="8" t="s">
        <v>23</v>
      </c>
      <c r="I6056" s="9">
        <v>41</v>
      </c>
      <c r="J6056" s="10">
        <v>1040</v>
      </c>
      <c r="K6056" s="11">
        <f>Table1[[#This Row],[Price per Unit]]*Table1[[#This Row],[Units Sold]]</f>
        <v>42640</v>
      </c>
      <c r="L6056" s="11">
        <v>1620.32</v>
      </c>
      <c r="M6056" s="12">
        <f>Table1[[#This Row],[Operating Profit]]/Table1[[#This Row],[Total Sales]]</f>
        <v>3.7999999999999999E-2</v>
      </c>
      <c r="N6056" s="6" t="s">
        <v>83</v>
      </c>
    </row>
    <row r="6057" spans="2:14" ht="14.25" customHeight="1" x14ac:dyDescent="0.3">
      <c r="B6057" s="6" t="s">
        <v>34</v>
      </c>
      <c r="C6057" s="6">
        <v>1128299</v>
      </c>
      <c r="D6057" s="7">
        <v>44280</v>
      </c>
      <c r="E6057" s="6" t="s">
        <v>31</v>
      </c>
      <c r="F6057" s="6" t="s">
        <v>88</v>
      </c>
      <c r="G6057" s="6" t="s">
        <v>89</v>
      </c>
      <c r="H6057" s="8" t="s">
        <v>17</v>
      </c>
      <c r="I6057" s="9">
        <v>44</v>
      </c>
      <c r="J6057" s="10">
        <v>1650</v>
      </c>
      <c r="K6057" s="11">
        <f>Table1[[#This Row],[Price per Unit]]*Table1[[#This Row],[Units Sold]]</f>
        <v>72600</v>
      </c>
      <c r="L6057" s="11">
        <v>3630</v>
      </c>
      <c r="M6057" s="12">
        <f>Table1[[#This Row],[Operating Profit]]/Table1[[#This Row],[Total Sales]]</f>
        <v>0.05</v>
      </c>
      <c r="N6057" s="6" t="s">
        <v>83</v>
      </c>
    </row>
    <row r="6058" spans="2:14" ht="14.25" customHeight="1" x14ac:dyDescent="0.3">
      <c r="B6058" s="6" t="s">
        <v>34</v>
      </c>
      <c r="C6058" s="6">
        <v>1128299</v>
      </c>
      <c r="D6058" s="7">
        <v>44280</v>
      </c>
      <c r="E6058" s="6" t="s">
        <v>31</v>
      </c>
      <c r="F6058" s="6" t="s">
        <v>88</v>
      </c>
      <c r="G6058" s="6" t="s">
        <v>89</v>
      </c>
      <c r="H6058" s="8" t="s">
        <v>19</v>
      </c>
      <c r="I6058" s="9">
        <v>51</v>
      </c>
      <c r="J6058" s="10">
        <v>1120</v>
      </c>
      <c r="K6058" s="11">
        <f>Table1[[#This Row],[Price per Unit]]*Table1[[#This Row],[Units Sold]]</f>
        <v>57120</v>
      </c>
      <c r="L6058" s="11">
        <v>3027.36</v>
      </c>
      <c r="M6058" s="12">
        <f>Table1[[#This Row],[Operating Profit]]/Table1[[#This Row],[Total Sales]]</f>
        <v>5.3000000000000005E-2</v>
      </c>
      <c r="N6058" s="6" t="s">
        <v>83</v>
      </c>
    </row>
    <row r="6059" spans="2:14" ht="14.25" customHeight="1" x14ac:dyDescent="0.3">
      <c r="B6059" s="6" t="s">
        <v>34</v>
      </c>
      <c r="C6059" s="6">
        <v>1128299</v>
      </c>
      <c r="D6059" s="7">
        <v>44280</v>
      </c>
      <c r="E6059" s="6" t="s">
        <v>31</v>
      </c>
      <c r="F6059" s="6" t="s">
        <v>88</v>
      </c>
      <c r="G6059" s="6" t="s">
        <v>89</v>
      </c>
      <c r="H6059" s="8" t="s">
        <v>20</v>
      </c>
      <c r="I6059" s="9">
        <v>52</v>
      </c>
      <c r="J6059" s="10">
        <v>1120</v>
      </c>
      <c r="K6059" s="11">
        <f>Table1[[#This Row],[Price per Unit]]*Table1[[#This Row],[Units Sold]]</f>
        <v>58240</v>
      </c>
      <c r="L6059" s="11">
        <v>2853.7599999999998</v>
      </c>
      <c r="M6059" s="12">
        <f>Table1[[#This Row],[Operating Profit]]/Table1[[#This Row],[Total Sales]]</f>
        <v>4.8999999999999995E-2</v>
      </c>
      <c r="N6059" s="6" t="s">
        <v>83</v>
      </c>
    </row>
    <row r="6060" spans="2:14" ht="14.25" customHeight="1" x14ac:dyDescent="0.3">
      <c r="B6060" s="6" t="s">
        <v>34</v>
      </c>
      <c r="C6060" s="6">
        <v>1128299</v>
      </c>
      <c r="D6060" s="7">
        <v>44280</v>
      </c>
      <c r="E6060" s="6" t="s">
        <v>31</v>
      </c>
      <c r="F6060" s="6" t="s">
        <v>88</v>
      </c>
      <c r="G6060" s="6" t="s">
        <v>89</v>
      </c>
      <c r="H6060" s="8" t="s">
        <v>21</v>
      </c>
      <c r="I6060" s="9">
        <v>50</v>
      </c>
      <c r="J6060" s="10">
        <v>830</v>
      </c>
      <c r="K6060" s="11">
        <f>Table1[[#This Row],[Price per Unit]]*Table1[[#This Row],[Units Sold]]</f>
        <v>41500</v>
      </c>
      <c r="L6060" s="11">
        <v>1908.9999999999998</v>
      </c>
      <c r="M6060" s="12">
        <f>Table1[[#This Row],[Operating Profit]]/Table1[[#This Row],[Total Sales]]</f>
        <v>4.5999999999999992E-2</v>
      </c>
      <c r="N6060" s="6" t="s">
        <v>83</v>
      </c>
    </row>
    <row r="6061" spans="2:14" ht="14.25" customHeight="1" x14ac:dyDescent="0.3">
      <c r="B6061" s="6" t="s">
        <v>34</v>
      </c>
      <c r="C6061" s="6">
        <v>1128299</v>
      </c>
      <c r="D6061" s="7">
        <v>44280</v>
      </c>
      <c r="E6061" s="6" t="s">
        <v>31</v>
      </c>
      <c r="F6061" s="6" t="s">
        <v>88</v>
      </c>
      <c r="G6061" s="6" t="s">
        <v>89</v>
      </c>
      <c r="H6061" s="8" t="s">
        <v>22</v>
      </c>
      <c r="I6061" s="9">
        <v>55</v>
      </c>
      <c r="J6061" s="10">
        <v>530</v>
      </c>
      <c r="K6061" s="11">
        <f>Table1[[#This Row],[Price per Unit]]*Table1[[#This Row],[Units Sold]]</f>
        <v>29150</v>
      </c>
      <c r="L6061" s="11">
        <v>1253.45</v>
      </c>
      <c r="M6061" s="12">
        <f>Table1[[#This Row],[Operating Profit]]/Table1[[#This Row],[Total Sales]]</f>
        <v>4.3000000000000003E-2</v>
      </c>
      <c r="N6061" s="6" t="s">
        <v>83</v>
      </c>
    </row>
    <row r="6062" spans="2:14" ht="14.25" customHeight="1" x14ac:dyDescent="0.3">
      <c r="B6062" s="6" t="s">
        <v>34</v>
      </c>
      <c r="C6062" s="6">
        <v>1128299</v>
      </c>
      <c r="D6062" s="7">
        <v>44280</v>
      </c>
      <c r="E6062" s="6" t="s">
        <v>31</v>
      </c>
      <c r="F6062" s="6" t="s">
        <v>88</v>
      </c>
      <c r="G6062" s="6" t="s">
        <v>89</v>
      </c>
      <c r="H6062" s="8" t="s">
        <v>23</v>
      </c>
      <c r="I6062" s="9">
        <v>50</v>
      </c>
      <c r="J6062" s="10">
        <v>980</v>
      </c>
      <c r="K6062" s="11">
        <f>Table1[[#This Row],[Price per Unit]]*Table1[[#This Row],[Units Sold]]</f>
        <v>49000</v>
      </c>
      <c r="L6062" s="11">
        <v>1862</v>
      </c>
      <c r="M6062" s="12">
        <f>Table1[[#This Row],[Operating Profit]]/Table1[[#This Row],[Total Sales]]</f>
        <v>3.7999999999999999E-2</v>
      </c>
      <c r="N6062" s="6" t="s">
        <v>83</v>
      </c>
    </row>
    <row r="6063" spans="2:14" ht="14.25" customHeight="1" x14ac:dyDescent="0.3">
      <c r="B6063" s="6" t="s">
        <v>34</v>
      </c>
      <c r="C6063" s="6">
        <v>1128299</v>
      </c>
      <c r="D6063" s="7">
        <v>44312</v>
      </c>
      <c r="E6063" s="6" t="s">
        <v>31</v>
      </c>
      <c r="F6063" s="6" t="s">
        <v>88</v>
      </c>
      <c r="G6063" s="6" t="s">
        <v>89</v>
      </c>
      <c r="H6063" s="8" t="s">
        <v>17</v>
      </c>
      <c r="I6063" s="9">
        <v>51</v>
      </c>
      <c r="J6063" s="10">
        <v>1540</v>
      </c>
      <c r="K6063" s="11">
        <f>Table1[[#This Row],[Price per Unit]]*Table1[[#This Row],[Units Sold]]</f>
        <v>78540</v>
      </c>
      <c r="L6063" s="11">
        <v>3534.2999999999997</v>
      </c>
      <c r="M6063" s="12">
        <f>Table1[[#This Row],[Operating Profit]]/Table1[[#This Row],[Total Sales]]</f>
        <v>4.4999999999999998E-2</v>
      </c>
      <c r="N6063" s="6" t="s">
        <v>83</v>
      </c>
    </row>
    <row r="6064" spans="2:14" ht="14.25" customHeight="1" x14ac:dyDescent="0.3">
      <c r="B6064" s="6" t="s">
        <v>34</v>
      </c>
      <c r="C6064" s="6">
        <v>1128299</v>
      </c>
      <c r="D6064" s="7">
        <v>44312</v>
      </c>
      <c r="E6064" s="6" t="s">
        <v>31</v>
      </c>
      <c r="F6064" s="6" t="s">
        <v>88</v>
      </c>
      <c r="G6064" s="6" t="s">
        <v>89</v>
      </c>
      <c r="H6064" s="8" t="s">
        <v>19</v>
      </c>
      <c r="I6064" s="9">
        <v>59</v>
      </c>
      <c r="J6064" s="10">
        <v>980</v>
      </c>
      <c r="K6064" s="11">
        <f>Table1[[#This Row],[Price per Unit]]*Table1[[#This Row],[Units Sold]]</f>
        <v>57820</v>
      </c>
      <c r="L6064" s="11">
        <v>2891</v>
      </c>
      <c r="M6064" s="12">
        <f>Table1[[#This Row],[Operating Profit]]/Table1[[#This Row],[Total Sales]]</f>
        <v>0.05</v>
      </c>
      <c r="N6064" s="6" t="s">
        <v>83</v>
      </c>
    </row>
    <row r="6065" spans="2:14" ht="14.25" customHeight="1" x14ac:dyDescent="0.3">
      <c r="B6065" s="6" t="s">
        <v>34</v>
      </c>
      <c r="C6065" s="6">
        <v>1128299</v>
      </c>
      <c r="D6065" s="7">
        <v>44312</v>
      </c>
      <c r="E6065" s="6" t="s">
        <v>31</v>
      </c>
      <c r="F6065" s="6" t="s">
        <v>88</v>
      </c>
      <c r="G6065" s="6" t="s">
        <v>89</v>
      </c>
      <c r="H6065" s="8" t="s">
        <v>20</v>
      </c>
      <c r="I6065" s="9">
        <v>55</v>
      </c>
      <c r="J6065" s="10">
        <v>1160</v>
      </c>
      <c r="K6065" s="11">
        <f>Table1[[#This Row],[Price per Unit]]*Table1[[#This Row],[Units Sold]]</f>
        <v>63800</v>
      </c>
      <c r="L6065" s="11">
        <v>3190</v>
      </c>
      <c r="M6065" s="12">
        <f>Table1[[#This Row],[Operating Profit]]/Table1[[#This Row],[Total Sales]]</f>
        <v>0.05</v>
      </c>
      <c r="N6065" s="6" t="s">
        <v>83</v>
      </c>
    </row>
    <row r="6066" spans="2:14" ht="14.25" customHeight="1" x14ac:dyDescent="0.3">
      <c r="B6066" s="6" t="s">
        <v>34</v>
      </c>
      <c r="C6066" s="6">
        <v>1128299</v>
      </c>
      <c r="D6066" s="7">
        <v>44312</v>
      </c>
      <c r="E6066" s="6" t="s">
        <v>31</v>
      </c>
      <c r="F6066" s="6" t="s">
        <v>88</v>
      </c>
      <c r="G6066" s="6" t="s">
        <v>89</v>
      </c>
      <c r="H6066" s="8" t="s">
        <v>21</v>
      </c>
      <c r="I6066" s="9">
        <v>54</v>
      </c>
      <c r="J6066" s="10">
        <v>870</v>
      </c>
      <c r="K6066" s="11">
        <f>Table1[[#This Row],[Price per Unit]]*Table1[[#This Row],[Units Sold]]</f>
        <v>46980</v>
      </c>
      <c r="L6066" s="11">
        <v>2161.08</v>
      </c>
      <c r="M6066" s="12">
        <f>Table1[[#This Row],[Operating Profit]]/Table1[[#This Row],[Total Sales]]</f>
        <v>4.5999999999999999E-2</v>
      </c>
      <c r="N6066" s="6" t="s">
        <v>83</v>
      </c>
    </row>
    <row r="6067" spans="2:14" ht="14.25" customHeight="1" x14ac:dyDescent="0.3">
      <c r="B6067" s="6" t="s">
        <v>34</v>
      </c>
      <c r="C6067" s="6">
        <v>1128299</v>
      </c>
      <c r="D6067" s="7">
        <v>44312</v>
      </c>
      <c r="E6067" s="6" t="s">
        <v>31</v>
      </c>
      <c r="F6067" s="6" t="s">
        <v>88</v>
      </c>
      <c r="G6067" s="6" t="s">
        <v>89</v>
      </c>
      <c r="H6067" s="8" t="s">
        <v>22</v>
      </c>
      <c r="I6067" s="9">
        <v>56</v>
      </c>
      <c r="J6067" s="10">
        <v>580</v>
      </c>
      <c r="K6067" s="11">
        <f>Table1[[#This Row],[Price per Unit]]*Table1[[#This Row],[Units Sold]]</f>
        <v>32480</v>
      </c>
      <c r="L6067" s="11">
        <v>1331.6799999999998</v>
      </c>
      <c r="M6067" s="12">
        <f>Table1[[#This Row],[Operating Profit]]/Table1[[#This Row],[Total Sales]]</f>
        <v>4.0999999999999995E-2</v>
      </c>
      <c r="N6067" s="6" t="s">
        <v>83</v>
      </c>
    </row>
    <row r="6068" spans="2:14" ht="14.25" customHeight="1" x14ac:dyDescent="0.3">
      <c r="B6068" s="6" t="s">
        <v>34</v>
      </c>
      <c r="C6068" s="6">
        <v>1128299</v>
      </c>
      <c r="D6068" s="7">
        <v>44312</v>
      </c>
      <c r="E6068" s="6" t="s">
        <v>31</v>
      </c>
      <c r="F6068" s="6" t="s">
        <v>88</v>
      </c>
      <c r="G6068" s="6" t="s">
        <v>89</v>
      </c>
      <c r="H6068" s="8" t="s">
        <v>23</v>
      </c>
      <c r="I6068" s="9">
        <v>69</v>
      </c>
      <c r="J6068" s="10">
        <v>1010</v>
      </c>
      <c r="K6068" s="11">
        <f>Table1[[#This Row],[Price per Unit]]*Table1[[#This Row],[Units Sold]]</f>
        <v>69690</v>
      </c>
      <c r="L6068" s="11">
        <v>2648.2200000000003</v>
      </c>
      <c r="M6068" s="12">
        <f>Table1[[#This Row],[Operating Profit]]/Table1[[#This Row],[Total Sales]]</f>
        <v>3.8000000000000006E-2</v>
      </c>
      <c r="N6068" s="6" t="s">
        <v>83</v>
      </c>
    </row>
    <row r="6069" spans="2:14" ht="14.25" customHeight="1" x14ac:dyDescent="0.3">
      <c r="B6069" s="6" t="s">
        <v>34</v>
      </c>
      <c r="C6069" s="6">
        <v>1128299</v>
      </c>
      <c r="D6069" s="7">
        <v>44343</v>
      </c>
      <c r="E6069" s="6" t="s">
        <v>31</v>
      </c>
      <c r="F6069" s="6" t="s">
        <v>88</v>
      </c>
      <c r="G6069" s="6" t="s">
        <v>89</v>
      </c>
      <c r="H6069" s="8" t="s">
        <v>17</v>
      </c>
      <c r="I6069" s="9">
        <v>51</v>
      </c>
      <c r="J6069" s="10">
        <v>1500</v>
      </c>
      <c r="K6069" s="11">
        <f>Table1[[#This Row],[Price per Unit]]*Table1[[#This Row],[Units Sold]]</f>
        <v>76500</v>
      </c>
      <c r="L6069" s="11">
        <v>3442.4999999999995</v>
      </c>
      <c r="M6069" s="12">
        <f>Table1[[#This Row],[Operating Profit]]/Table1[[#This Row],[Total Sales]]</f>
        <v>4.4999999999999991E-2</v>
      </c>
      <c r="N6069" s="6" t="s">
        <v>83</v>
      </c>
    </row>
    <row r="6070" spans="2:14" ht="14.25" customHeight="1" x14ac:dyDescent="0.3">
      <c r="B6070" s="6" t="s">
        <v>34</v>
      </c>
      <c r="C6070" s="6">
        <v>1128299</v>
      </c>
      <c r="D6070" s="7">
        <v>44343</v>
      </c>
      <c r="E6070" s="6" t="s">
        <v>31</v>
      </c>
      <c r="F6070" s="6" t="s">
        <v>88</v>
      </c>
      <c r="G6070" s="6" t="s">
        <v>89</v>
      </c>
      <c r="H6070" s="8" t="s">
        <v>19</v>
      </c>
      <c r="I6070" s="9">
        <v>58</v>
      </c>
      <c r="J6070" s="10">
        <v>1110</v>
      </c>
      <c r="K6070" s="11">
        <f>Table1[[#This Row],[Price per Unit]]*Table1[[#This Row],[Units Sold]]</f>
        <v>64380</v>
      </c>
      <c r="L6070" s="11">
        <v>3283.38</v>
      </c>
      <c r="M6070" s="12">
        <f>Table1[[#This Row],[Operating Profit]]/Table1[[#This Row],[Total Sales]]</f>
        <v>5.1000000000000004E-2</v>
      </c>
      <c r="N6070" s="6" t="s">
        <v>83</v>
      </c>
    </row>
    <row r="6071" spans="2:14" ht="14.25" customHeight="1" x14ac:dyDescent="0.3">
      <c r="B6071" s="6" t="s">
        <v>34</v>
      </c>
      <c r="C6071" s="6">
        <v>1128299</v>
      </c>
      <c r="D6071" s="7">
        <v>44343</v>
      </c>
      <c r="E6071" s="6" t="s">
        <v>31</v>
      </c>
      <c r="F6071" s="6" t="s">
        <v>88</v>
      </c>
      <c r="G6071" s="6" t="s">
        <v>89</v>
      </c>
      <c r="H6071" s="8" t="s">
        <v>20</v>
      </c>
      <c r="I6071" s="9">
        <v>56</v>
      </c>
      <c r="J6071" s="10">
        <v>1260</v>
      </c>
      <c r="K6071" s="11">
        <f>Table1[[#This Row],[Price per Unit]]*Table1[[#This Row],[Units Sold]]</f>
        <v>70560</v>
      </c>
      <c r="L6071" s="11">
        <v>3316.3199999999997</v>
      </c>
      <c r="M6071" s="12">
        <f>Table1[[#This Row],[Operating Profit]]/Table1[[#This Row],[Total Sales]]</f>
        <v>4.6999999999999993E-2</v>
      </c>
      <c r="N6071" s="6" t="s">
        <v>83</v>
      </c>
    </row>
    <row r="6072" spans="2:14" ht="14.25" customHeight="1" x14ac:dyDescent="0.3">
      <c r="B6072" s="6" t="s">
        <v>34</v>
      </c>
      <c r="C6072" s="6">
        <v>1128299</v>
      </c>
      <c r="D6072" s="7">
        <v>44343</v>
      </c>
      <c r="E6072" s="6" t="s">
        <v>31</v>
      </c>
      <c r="F6072" s="6" t="s">
        <v>88</v>
      </c>
      <c r="G6072" s="6" t="s">
        <v>89</v>
      </c>
      <c r="H6072" s="8" t="s">
        <v>21</v>
      </c>
      <c r="I6072" s="9">
        <v>51</v>
      </c>
      <c r="J6072" s="10">
        <v>910</v>
      </c>
      <c r="K6072" s="11">
        <f>Table1[[#This Row],[Price per Unit]]*Table1[[#This Row],[Units Sold]]</f>
        <v>46410</v>
      </c>
      <c r="L6072" s="11">
        <v>2134.8599999999997</v>
      </c>
      <c r="M6072" s="12">
        <f>Table1[[#This Row],[Operating Profit]]/Table1[[#This Row],[Total Sales]]</f>
        <v>4.5999999999999992E-2</v>
      </c>
      <c r="N6072" s="6" t="s">
        <v>83</v>
      </c>
    </row>
    <row r="6073" spans="2:14" ht="14.25" customHeight="1" x14ac:dyDescent="0.3">
      <c r="B6073" s="6" t="s">
        <v>34</v>
      </c>
      <c r="C6073" s="6">
        <v>1128299</v>
      </c>
      <c r="D6073" s="7">
        <v>44343</v>
      </c>
      <c r="E6073" s="6" t="s">
        <v>31</v>
      </c>
      <c r="F6073" s="6" t="s">
        <v>88</v>
      </c>
      <c r="G6073" s="6" t="s">
        <v>89</v>
      </c>
      <c r="H6073" s="8" t="s">
        <v>22</v>
      </c>
      <c r="I6073" s="9">
        <v>56</v>
      </c>
      <c r="J6073" s="10">
        <v>650</v>
      </c>
      <c r="K6073" s="11">
        <f>Table1[[#This Row],[Price per Unit]]*Table1[[#This Row],[Units Sold]]</f>
        <v>36400</v>
      </c>
      <c r="L6073" s="11">
        <v>1528.8</v>
      </c>
      <c r="M6073" s="12">
        <f>Table1[[#This Row],[Operating Profit]]/Table1[[#This Row],[Total Sales]]</f>
        <v>4.1999999999999996E-2</v>
      </c>
      <c r="N6073" s="6" t="s">
        <v>83</v>
      </c>
    </row>
    <row r="6074" spans="2:14" ht="14.25" customHeight="1" x14ac:dyDescent="0.3">
      <c r="B6074" s="6" t="s">
        <v>34</v>
      </c>
      <c r="C6074" s="6">
        <v>1128299</v>
      </c>
      <c r="D6074" s="7">
        <v>44343</v>
      </c>
      <c r="E6074" s="6" t="s">
        <v>31</v>
      </c>
      <c r="F6074" s="6" t="s">
        <v>88</v>
      </c>
      <c r="G6074" s="6" t="s">
        <v>89</v>
      </c>
      <c r="H6074" s="8" t="s">
        <v>23</v>
      </c>
      <c r="I6074" s="9">
        <v>69</v>
      </c>
      <c r="J6074" s="10">
        <v>1150</v>
      </c>
      <c r="K6074" s="11">
        <f>Table1[[#This Row],[Price per Unit]]*Table1[[#This Row],[Units Sold]]</f>
        <v>79350</v>
      </c>
      <c r="L6074" s="11">
        <v>3094.65</v>
      </c>
      <c r="M6074" s="12">
        <f>Table1[[#This Row],[Operating Profit]]/Table1[[#This Row],[Total Sales]]</f>
        <v>3.9E-2</v>
      </c>
      <c r="N6074" s="6" t="s">
        <v>83</v>
      </c>
    </row>
    <row r="6075" spans="2:14" ht="14.25" customHeight="1" x14ac:dyDescent="0.3">
      <c r="B6075" s="6" t="s">
        <v>34</v>
      </c>
      <c r="C6075" s="6">
        <v>1128299</v>
      </c>
      <c r="D6075" s="7">
        <v>44373</v>
      </c>
      <c r="E6075" s="6" t="s">
        <v>31</v>
      </c>
      <c r="F6075" s="6" t="s">
        <v>88</v>
      </c>
      <c r="G6075" s="6" t="s">
        <v>89</v>
      </c>
      <c r="H6075" s="8" t="s">
        <v>17</v>
      </c>
      <c r="I6075" s="9">
        <v>52</v>
      </c>
      <c r="J6075" s="10">
        <v>2030</v>
      </c>
      <c r="K6075" s="11">
        <f>Table1[[#This Row],[Price per Unit]]*Table1[[#This Row],[Units Sold]]</f>
        <v>105560</v>
      </c>
      <c r="L6075" s="11">
        <v>5066.88</v>
      </c>
      <c r="M6075" s="12">
        <f>Table1[[#This Row],[Operating Profit]]/Table1[[#This Row],[Total Sales]]</f>
        <v>4.8000000000000001E-2</v>
      </c>
      <c r="N6075" s="6" t="s">
        <v>83</v>
      </c>
    </row>
    <row r="6076" spans="2:14" ht="14.25" customHeight="1" x14ac:dyDescent="0.3">
      <c r="B6076" s="6" t="s">
        <v>34</v>
      </c>
      <c r="C6076" s="6">
        <v>1128299</v>
      </c>
      <c r="D6076" s="7">
        <v>44373</v>
      </c>
      <c r="E6076" s="6" t="s">
        <v>31</v>
      </c>
      <c r="F6076" s="6" t="s">
        <v>88</v>
      </c>
      <c r="G6076" s="6" t="s">
        <v>89</v>
      </c>
      <c r="H6076" s="8" t="s">
        <v>19</v>
      </c>
      <c r="I6076" s="9">
        <v>54</v>
      </c>
      <c r="J6076" s="10">
        <v>1540</v>
      </c>
      <c r="K6076" s="11">
        <f>Table1[[#This Row],[Price per Unit]]*Table1[[#This Row],[Units Sold]]</f>
        <v>83160</v>
      </c>
      <c r="L6076" s="11">
        <v>4324.32</v>
      </c>
      <c r="M6076" s="12">
        <f>Table1[[#This Row],[Operating Profit]]/Table1[[#This Row],[Total Sales]]</f>
        <v>5.1999999999999998E-2</v>
      </c>
      <c r="N6076" s="6" t="s">
        <v>83</v>
      </c>
    </row>
    <row r="6077" spans="2:14" ht="14.25" customHeight="1" x14ac:dyDescent="0.3">
      <c r="B6077" s="6" t="s">
        <v>34</v>
      </c>
      <c r="C6077" s="6">
        <v>1128299</v>
      </c>
      <c r="D6077" s="7">
        <v>44373</v>
      </c>
      <c r="E6077" s="6" t="s">
        <v>31</v>
      </c>
      <c r="F6077" s="6" t="s">
        <v>88</v>
      </c>
      <c r="G6077" s="6" t="s">
        <v>89</v>
      </c>
      <c r="H6077" s="8" t="s">
        <v>20</v>
      </c>
      <c r="I6077" s="9">
        <v>54</v>
      </c>
      <c r="J6077" s="10">
        <v>1490</v>
      </c>
      <c r="K6077" s="11">
        <f>Table1[[#This Row],[Price per Unit]]*Table1[[#This Row],[Units Sold]]</f>
        <v>80460</v>
      </c>
      <c r="L6077" s="11">
        <v>4023</v>
      </c>
      <c r="M6077" s="12">
        <f>Table1[[#This Row],[Operating Profit]]/Table1[[#This Row],[Total Sales]]</f>
        <v>0.05</v>
      </c>
      <c r="N6077" s="6" t="s">
        <v>83</v>
      </c>
    </row>
    <row r="6078" spans="2:14" ht="14.25" customHeight="1" x14ac:dyDescent="0.3">
      <c r="B6078" s="6" t="s">
        <v>34</v>
      </c>
      <c r="C6078" s="6">
        <v>1128299</v>
      </c>
      <c r="D6078" s="7">
        <v>44373</v>
      </c>
      <c r="E6078" s="6" t="s">
        <v>31</v>
      </c>
      <c r="F6078" s="6" t="s">
        <v>88</v>
      </c>
      <c r="G6078" s="6" t="s">
        <v>89</v>
      </c>
      <c r="H6078" s="8" t="s">
        <v>21</v>
      </c>
      <c r="I6078" s="9">
        <v>54</v>
      </c>
      <c r="J6078" s="10">
        <v>1060</v>
      </c>
      <c r="K6078" s="11">
        <f>Table1[[#This Row],[Price per Unit]]*Table1[[#This Row],[Units Sold]]</f>
        <v>57240</v>
      </c>
      <c r="L6078" s="11">
        <v>2575.7999999999997</v>
      </c>
      <c r="M6078" s="12">
        <f>Table1[[#This Row],[Operating Profit]]/Table1[[#This Row],[Total Sales]]</f>
        <v>4.4999999999999998E-2</v>
      </c>
      <c r="N6078" s="6" t="s">
        <v>83</v>
      </c>
    </row>
    <row r="6079" spans="2:14" ht="14.25" customHeight="1" x14ac:dyDescent="0.3">
      <c r="B6079" s="6" t="s">
        <v>34</v>
      </c>
      <c r="C6079" s="6">
        <v>1128299</v>
      </c>
      <c r="D6079" s="7">
        <v>44373</v>
      </c>
      <c r="E6079" s="6" t="s">
        <v>31</v>
      </c>
      <c r="F6079" s="6" t="s">
        <v>88</v>
      </c>
      <c r="G6079" s="6" t="s">
        <v>89</v>
      </c>
      <c r="H6079" s="8" t="s">
        <v>22</v>
      </c>
      <c r="I6079" s="9">
        <v>56</v>
      </c>
      <c r="J6079" s="10">
        <v>870</v>
      </c>
      <c r="K6079" s="11">
        <f>Table1[[#This Row],[Price per Unit]]*Table1[[#This Row],[Units Sold]]</f>
        <v>48720</v>
      </c>
      <c r="L6079" s="11">
        <v>2094.96</v>
      </c>
      <c r="M6079" s="12">
        <f>Table1[[#This Row],[Operating Profit]]/Table1[[#This Row],[Total Sales]]</f>
        <v>4.3000000000000003E-2</v>
      </c>
      <c r="N6079" s="6" t="s">
        <v>83</v>
      </c>
    </row>
    <row r="6080" spans="2:14" ht="14.25" customHeight="1" x14ac:dyDescent="0.3">
      <c r="B6080" s="6" t="s">
        <v>34</v>
      </c>
      <c r="C6080" s="6">
        <v>1128299</v>
      </c>
      <c r="D6080" s="7">
        <v>44373</v>
      </c>
      <c r="E6080" s="6" t="s">
        <v>31</v>
      </c>
      <c r="F6080" s="6" t="s">
        <v>88</v>
      </c>
      <c r="G6080" s="6" t="s">
        <v>89</v>
      </c>
      <c r="H6080" s="8" t="s">
        <v>23</v>
      </c>
      <c r="I6080" s="9">
        <v>74</v>
      </c>
      <c r="J6080" s="10">
        <v>1620</v>
      </c>
      <c r="K6080" s="11">
        <f>Table1[[#This Row],[Price per Unit]]*Table1[[#This Row],[Units Sold]]</f>
        <v>119880</v>
      </c>
      <c r="L6080" s="11">
        <v>4315.68</v>
      </c>
      <c r="M6080" s="12">
        <f>Table1[[#This Row],[Operating Profit]]/Table1[[#This Row],[Total Sales]]</f>
        <v>3.6000000000000004E-2</v>
      </c>
      <c r="N6080" s="6" t="s">
        <v>83</v>
      </c>
    </row>
    <row r="6081" spans="2:14" ht="14.25" customHeight="1" x14ac:dyDescent="0.3">
      <c r="B6081" s="6" t="s">
        <v>34</v>
      </c>
      <c r="C6081" s="6">
        <v>1128299</v>
      </c>
      <c r="D6081" s="7">
        <v>44402</v>
      </c>
      <c r="E6081" s="6" t="s">
        <v>31</v>
      </c>
      <c r="F6081" s="6" t="s">
        <v>88</v>
      </c>
      <c r="G6081" s="6" t="s">
        <v>89</v>
      </c>
      <c r="H6081" s="8" t="s">
        <v>17</v>
      </c>
      <c r="I6081" s="9">
        <v>54</v>
      </c>
      <c r="J6081" s="10">
        <v>2030</v>
      </c>
      <c r="K6081" s="11">
        <f>Table1[[#This Row],[Price per Unit]]*Table1[[#This Row],[Units Sold]]</f>
        <v>109620</v>
      </c>
      <c r="L6081" s="11">
        <v>5152.1399999999994</v>
      </c>
      <c r="M6081" s="12">
        <f>Table1[[#This Row],[Operating Profit]]/Table1[[#This Row],[Total Sales]]</f>
        <v>4.6999999999999993E-2</v>
      </c>
      <c r="N6081" s="6" t="s">
        <v>83</v>
      </c>
    </row>
    <row r="6082" spans="2:14" ht="14.25" customHeight="1" x14ac:dyDescent="0.3">
      <c r="B6082" s="6" t="s">
        <v>34</v>
      </c>
      <c r="C6082" s="6">
        <v>1128299</v>
      </c>
      <c r="D6082" s="7">
        <v>44402</v>
      </c>
      <c r="E6082" s="6" t="s">
        <v>31</v>
      </c>
      <c r="F6082" s="6" t="s">
        <v>88</v>
      </c>
      <c r="G6082" s="6" t="s">
        <v>89</v>
      </c>
      <c r="H6082" s="8" t="s">
        <v>19</v>
      </c>
      <c r="I6082" s="9">
        <v>56</v>
      </c>
      <c r="J6082" s="10">
        <v>1800</v>
      </c>
      <c r="K6082" s="11">
        <f>Table1[[#This Row],[Price per Unit]]*Table1[[#This Row],[Units Sold]]</f>
        <v>100800</v>
      </c>
      <c r="L6082" s="11">
        <v>5443.2000000000007</v>
      </c>
      <c r="M6082" s="12">
        <f>Table1[[#This Row],[Operating Profit]]/Table1[[#This Row],[Total Sales]]</f>
        <v>5.4000000000000006E-2</v>
      </c>
      <c r="N6082" s="6" t="s">
        <v>83</v>
      </c>
    </row>
    <row r="6083" spans="2:14" ht="14.25" customHeight="1" x14ac:dyDescent="0.3">
      <c r="B6083" s="6" t="s">
        <v>34</v>
      </c>
      <c r="C6083" s="6">
        <v>1128299</v>
      </c>
      <c r="D6083" s="7">
        <v>44402</v>
      </c>
      <c r="E6083" s="6" t="s">
        <v>31</v>
      </c>
      <c r="F6083" s="6" t="s">
        <v>88</v>
      </c>
      <c r="G6083" s="6" t="s">
        <v>89</v>
      </c>
      <c r="H6083" s="8" t="s">
        <v>20</v>
      </c>
      <c r="I6083" s="9">
        <v>58</v>
      </c>
      <c r="J6083" s="10">
        <v>1600</v>
      </c>
      <c r="K6083" s="11">
        <f>Table1[[#This Row],[Price per Unit]]*Table1[[#This Row],[Units Sold]]</f>
        <v>92800</v>
      </c>
      <c r="L6083" s="11">
        <v>4454.3999999999996</v>
      </c>
      <c r="M6083" s="12">
        <f>Table1[[#This Row],[Operating Profit]]/Table1[[#This Row],[Total Sales]]</f>
        <v>4.7999999999999994E-2</v>
      </c>
      <c r="N6083" s="6" t="s">
        <v>83</v>
      </c>
    </row>
    <row r="6084" spans="2:14" ht="14.25" customHeight="1" x14ac:dyDescent="0.3">
      <c r="B6084" s="6" t="s">
        <v>34</v>
      </c>
      <c r="C6084" s="6">
        <v>1128299</v>
      </c>
      <c r="D6084" s="7">
        <v>44402</v>
      </c>
      <c r="E6084" s="6" t="s">
        <v>31</v>
      </c>
      <c r="F6084" s="6" t="s">
        <v>88</v>
      </c>
      <c r="G6084" s="6" t="s">
        <v>89</v>
      </c>
      <c r="H6084" s="8" t="s">
        <v>21</v>
      </c>
      <c r="I6084" s="9">
        <v>54</v>
      </c>
      <c r="J6084" s="10">
        <v>1350</v>
      </c>
      <c r="K6084" s="11">
        <f>Table1[[#This Row],[Price per Unit]]*Table1[[#This Row],[Units Sold]]</f>
        <v>72900</v>
      </c>
      <c r="L6084" s="11">
        <v>3280.4999999999995</v>
      </c>
      <c r="M6084" s="12">
        <f>Table1[[#This Row],[Operating Profit]]/Table1[[#This Row],[Total Sales]]</f>
        <v>4.4999999999999991E-2</v>
      </c>
      <c r="N6084" s="6" t="s">
        <v>83</v>
      </c>
    </row>
    <row r="6085" spans="2:14" ht="14.25" customHeight="1" x14ac:dyDescent="0.3">
      <c r="B6085" s="6" t="s">
        <v>34</v>
      </c>
      <c r="C6085" s="6">
        <v>1128299</v>
      </c>
      <c r="D6085" s="7">
        <v>44402</v>
      </c>
      <c r="E6085" s="6" t="s">
        <v>31</v>
      </c>
      <c r="F6085" s="6" t="s">
        <v>88</v>
      </c>
      <c r="G6085" s="6" t="s">
        <v>89</v>
      </c>
      <c r="H6085" s="8" t="s">
        <v>22</v>
      </c>
      <c r="I6085" s="9">
        <v>57</v>
      </c>
      <c r="J6085" s="10">
        <v>1450</v>
      </c>
      <c r="K6085" s="11">
        <f>Table1[[#This Row],[Price per Unit]]*Table1[[#This Row],[Units Sold]]</f>
        <v>82650</v>
      </c>
      <c r="L6085" s="11">
        <v>3553.95</v>
      </c>
      <c r="M6085" s="12">
        <f>Table1[[#This Row],[Operating Profit]]/Table1[[#This Row],[Total Sales]]</f>
        <v>4.2999999999999997E-2</v>
      </c>
      <c r="N6085" s="6" t="s">
        <v>83</v>
      </c>
    </row>
    <row r="6086" spans="2:14" ht="14.25" customHeight="1" x14ac:dyDescent="0.3">
      <c r="B6086" s="6" t="s">
        <v>34</v>
      </c>
      <c r="C6086" s="6">
        <v>1128299</v>
      </c>
      <c r="D6086" s="7">
        <v>44402</v>
      </c>
      <c r="E6086" s="6" t="s">
        <v>31</v>
      </c>
      <c r="F6086" s="6" t="s">
        <v>88</v>
      </c>
      <c r="G6086" s="6" t="s">
        <v>89</v>
      </c>
      <c r="H6086" s="8" t="s">
        <v>23</v>
      </c>
      <c r="I6086" s="9">
        <v>69</v>
      </c>
      <c r="J6086" s="10">
        <v>1400</v>
      </c>
      <c r="K6086" s="11">
        <f>Table1[[#This Row],[Price per Unit]]*Table1[[#This Row],[Units Sold]]</f>
        <v>96600</v>
      </c>
      <c r="L6086" s="11">
        <v>3670.8</v>
      </c>
      <c r="M6086" s="12">
        <f>Table1[[#This Row],[Operating Profit]]/Table1[[#This Row],[Total Sales]]</f>
        <v>3.7999999999999999E-2</v>
      </c>
      <c r="N6086" s="6" t="s">
        <v>83</v>
      </c>
    </row>
    <row r="6087" spans="2:14" ht="14.25" customHeight="1" x14ac:dyDescent="0.3">
      <c r="B6087" s="6" t="s">
        <v>34</v>
      </c>
      <c r="C6087" s="6">
        <v>1128299</v>
      </c>
      <c r="D6087" s="7">
        <v>44434</v>
      </c>
      <c r="E6087" s="6" t="s">
        <v>31</v>
      </c>
      <c r="F6087" s="6" t="s">
        <v>88</v>
      </c>
      <c r="G6087" s="6" t="s">
        <v>89</v>
      </c>
      <c r="H6087" s="8" t="s">
        <v>17</v>
      </c>
      <c r="I6087" s="9">
        <v>56</v>
      </c>
      <c r="J6087" s="10">
        <v>1750</v>
      </c>
      <c r="K6087" s="11">
        <f>Table1[[#This Row],[Price per Unit]]*Table1[[#This Row],[Units Sold]]</f>
        <v>98000</v>
      </c>
      <c r="L6087" s="11">
        <v>4900</v>
      </c>
      <c r="M6087" s="12">
        <f>Table1[[#This Row],[Operating Profit]]/Table1[[#This Row],[Total Sales]]</f>
        <v>0.05</v>
      </c>
      <c r="N6087" s="6" t="s">
        <v>83</v>
      </c>
    </row>
    <row r="6088" spans="2:14" ht="14.25" customHeight="1" x14ac:dyDescent="0.3">
      <c r="B6088" s="6" t="s">
        <v>34</v>
      </c>
      <c r="C6088" s="6">
        <v>1128299</v>
      </c>
      <c r="D6088" s="7">
        <v>44434</v>
      </c>
      <c r="E6088" s="6" t="s">
        <v>31</v>
      </c>
      <c r="F6088" s="6" t="s">
        <v>88</v>
      </c>
      <c r="G6088" s="6" t="s">
        <v>89</v>
      </c>
      <c r="H6088" s="8" t="s">
        <v>19</v>
      </c>
      <c r="I6088" s="9">
        <v>60</v>
      </c>
      <c r="J6088" s="10">
        <v>1760</v>
      </c>
      <c r="K6088" s="11">
        <f>Table1[[#This Row],[Price per Unit]]*Table1[[#This Row],[Units Sold]]</f>
        <v>105600</v>
      </c>
      <c r="L6088" s="11">
        <v>5491.2</v>
      </c>
      <c r="M6088" s="12">
        <f>Table1[[#This Row],[Operating Profit]]/Table1[[#This Row],[Total Sales]]</f>
        <v>5.1999999999999998E-2</v>
      </c>
      <c r="N6088" s="6" t="s">
        <v>83</v>
      </c>
    </row>
    <row r="6089" spans="2:14" ht="14.25" customHeight="1" x14ac:dyDescent="0.3">
      <c r="B6089" s="6" t="s">
        <v>34</v>
      </c>
      <c r="C6089" s="6">
        <v>1128299</v>
      </c>
      <c r="D6089" s="7">
        <v>44434</v>
      </c>
      <c r="E6089" s="6" t="s">
        <v>31</v>
      </c>
      <c r="F6089" s="6" t="s">
        <v>88</v>
      </c>
      <c r="G6089" s="6" t="s">
        <v>89</v>
      </c>
      <c r="H6089" s="8" t="s">
        <v>20</v>
      </c>
      <c r="I6089" s="9">
        <v>58</v>
      </c>
      <c r="J6089" s="10">
        <v>1420</v>
      </c>
      <c r="K6089" s="11">
        <f>Table1[[#This Row],[Price per Unit]]*Table1[[#This Row],[Units Sold]]</f>
        <v>82360</v>
      </c>
      <c r="L6089" s="11">
        <v>3788.5599999999995</v>
      </c>
      <c r="M6089" s="12">
        <f>Table1[[#This Row],[Operating Profit]]/Table1[[#This Row],[Total Sales]]</f>
        <v>4.5999999999999992E-2</v>
      </c>
      <c r="N6089" s="6" t="s">
        <v>83</v>
      </c>
    </row>
    <row r="6090" spans="2:14" ht="14.25" customHeight="1" x14ac:dyDescent="0.3">
      <c r="B6090" s="6" t="s">
        <v>34</v>
      </c>
      <c r="C6090" s="6">
        <v>1128299</v>
      </c>
      <c r="D6090" s="7">
        <v>44434</v>
      </c>
      <c r="E6090" s="6" t="s">
        <v>31</v>
      </c>
      <c r="F6090" s="6" t="s">
        <v>88</v>
      </c>
      <c r="G6090" s="6" t="s">
        <v>89</v>
      </c>
      <c r="H6090" s="8" t="s">
        <v>21</v>
      </c>
      <c r="I6090" s="9">
        <v>55</v>
      </c>
      <c r="J6090" s="10">
        <v>1430</v>
      </c>
      <c r="K6090" s="11">
        <f>Table1[[#This Row],[Price per Unit]]*Table1[[#This Row],[Units Sold]]</f>
        <v>78650</v>
      </c>
      <c r="L6090" s="11">
        <v>3696.5499999999997</v>
      </c>
      <c r="M6090" s="12">
        <f>Table1[[#This Row],[Operating Profit]]/Table1[[#This Row],[Total Sales]]</f>
        <v>4.6999999999999993E-2</v>
      </c>
      <c r="N6090" s="6" t="s">
        <v>83</v>
      </c>
    </row>
    <row r="6091" spans="2:14" ht="14.25" customHeight="1" x14ac:dyDescent="0.3">
      <c r="B6091" s="6" t="s">
        <v>34</v>
      </c>
      <c r="C6091" s="6">
        <v>1128299</v>
      </c>
      <c r="D6091" s="7">
        <v>44434</v>
      </c>
      <c r="E6091" s="6" t="s">
        <v>31</v>
      </c>
      <c r="F6091" s="6" t="s">
        <v>88</v>
      </c>
      <c r="G6091" s="6" t="s">
        <v>89</v>
      </c>
      <c r="H6091" s="8" t="s">
        <v>22</v>
      </c>
      <c r="I6091" s="9">
        <v>67</v>
      </c>
      <c r="J6091" s="10">
        <v>1240</v>
      </c>
      <c r="K6091" s="11">
        <f>Table1[[#This Row],[Price per Unit]]*Table1[[#This Row],[Units Sold]]</f>
        <v>83080</v>
      </c>
      <c r="L6091" s="11">
        <v>3323.2000000000003</v>
      </c>
      <c r="M6091" s="12">
        <f>Table1[[#This Row],[Operating Profit]]/Table1[[#This Row],[Total Sales]]</f>
        <v>0.04</v>
      </c>
      <c r="N6091" s="6" t="s">
        <v>83</v>
      </c>
    </row>
    <row r="6092" spans="2:14" ht="14.25" customHeight="1" x14ac:dyDescent="0.3">
      <c r="B6092" s="6" t="s">
        <v>34</v>
      </c>
      <c r="C6092" s="6">
        <v>1128299</v>
      </c>
      <c r="D6092" s="7">
        <v>44434</v>
      </c>
      <c r="E6092" s="6" t="s">
        <v>31</v>
      </c>
      <c r="F6092" s="6" t="s">
        <v>88</v>
      </c>
      <c r="G6092" s="6" t="s">
        <v>89</v>
      </c>
      <c r="H6092" s="8" t="s">
        <v>23</v>
      </c>
      <c r="I6092" s="9">
        <v>70</v>
      </c>
      <c r="J6092" s="10">
        <v>1260</v>
      </c>
      <c r="K6092" s="11">
        <f>Table1[[#This Row],[Price per Unit]]*Table1[[#This Row],[Units Sold]]</f>
        <v>88200</v>
      </c>
      <c r="L6092" s="11">
        <v>3351.6</v>
      </c>
      <c r="M6092" s="12">
        <f>Table1[[#This Row],[Operating Profit]]/Table1[[#This Row],[Total Sales]]</f>
        <v>3.7999999999999999E-2</v>
      </c>
      <c r="N6092" s="6" t="s">
        <v>83</v>
      </c>
    </row>
    <row r="6093" spans="2:14" ht="14.25" customHeight="1" x14ac:dyDescent="0.3">
      <c r="B6093" s="6" t="s">
        <v>34</v>
      </c>
      <c r="C6093" s="6">
        <v>1128299</v>
      </c>
      <c r="D6093" s="7">
        <v>44466</v>
      </c>
      <c r="E6093" s="6" t="s">
        <v>31</v>
      </c>
      <c r="F6093" s="6" t="s">
        <v>88</v>
      </c>
      <c r="G6093" s="6" t="s">
        <v>89</v>
      </c>
      <c r="H6093" s="8" t="s">
        <v>17</v>
      </c>
      <c r="I6093" s="9">
        <v>49</v>
      </c>
      <c r="J6093" s="10">
        <v>1630</v>
      </c>
      <c r="K6093" s="11">
        <f>Table1[[#This Row],[Price per Unit]]*Table1[[#This Row],[Units Sold]]</f>
        <v>79870</v>
      </c>
      <c r="L6093" s="11">
        <v>3594.1499999999996</v>
      </c>
      <c r="M6093" s="12">
        <f>Table1[[#This Row],[Operating Profit]]/Table1[[#This Row],[Total Sales]]</f>
        <v>4.4999999999999998E-2</v>
      </c>
      <c r="N6093" s="6" t="s">
        <v>83</v>
      </c>
    </row>
    <row r="6094" spans="2:14" ht="14.25" customHeight="1" x14ac:dyDescent="0.3">
      <c r="B6094" s="6" t="s">
        <v>34</v>
      </c>
      <c r="C6094" s="6">
        <v>1128299</v>
      </c>
      <c r="D6094" s="7">
        <v>44466</v>
      </c>
      <c r="E6094" s="6" t="s">
        <v>31</v>
      </c>
      <c r="F6094" s="6" t="s">
        <v>88</v>
      </c>
      <c r="G6094" s="6" t="s">
        <v>89</v>
      </c>
      <c r="H6094" s="8" t="s">
        <v>19</v>
      </c>
      <c r="I6094" s="9">
        <v>51</v>
      </c>
      <c r="J6094" s="10">
        <v>1560</v>
      </c>
      <c r="K6094" s="11">
        <f>Table1[[#This Row],[Price per Unit]]*Table1[[#This Row],[Units Sold]]</f>
        <v>79560</v>
      </c>
      <c r="L6094" s="11">
        <v>4057.56</v>
      </c>
      <c r="M6094" s="12">
        <f>Table1[[#This Row],[Operating Profit]]/Table1[[#This Row],[Total Sales]]</f>
        <v>5.0999999999999997E-2</v>
      </c>
      <c r="N6094" s="6" t="s">
        <v>83</v>
      </c>
    </row>
    <row r="6095" spans="2:14" ht="14.25" customHeight="1" x14ac:dyDescent="0.3">
      <c r="B6095" s="6" t="s">
        <v>34</v>
      </c>
      <c r="C6095" s="6">
        <v>1128299</v>
      </c>
      <c r="D6095" s="7">
        <v>44466</v>
      </c>
      <c r="E6095" s="6" t="s">
        <v>31</v>
      </c>
      <c r="F6095" s="6" t="s">
        <v>88</v>
      </c>
      <c r="G6095" s="6" t="s">
        <v>89</v>
      </c>
      <c r="H6095" s="8" t="s">
        <v>20</v>
      </c>
      <c r="I6095" s="9">
        <v>46</v>
      </c>
      <c r="J6095" s="10">
        <v>1430</v>
      </c>
      <c r="K6095" s="11">
        <f>Table1[[#This Row],[Price per Unit]]*Table1[[#This Row],[Units Sold]]</f>
        <v>65780</v>
      </c>
      <c r="L6095" s="11">
        <v>3091.66</v>
      </c>
      <c r="M6095" s="12">
        <f>Table1[[#This Row],[Operating Profit]]/Table1[[#This Row],[Total Sales]]</f>
        <v>4.7E-2</v>
      </c>
      <c r="N6095" s="6" t="s">
        <v>83</v>
      </c>
    </row>
    <row r="6096" spans="2:14" ht="14.25" customHeight="1" x14ac:dyDescent="0.3">
      <c r="B6096" s="6" t="s">
        <v>34</v>
      </c>
      <c r="C6096" s="6">
        <v>1128299</v>
      </c>
      <c r="D6096" s="7">
        <v>44466</v>
      </c>
      <c r="E6096" s="6" t="s">
        <v>31</v>
      </c>
      <c r="F6096" s="6" t="s">
        <v>88</v>
      </c>
      <c r="G6096" s="6" t="s">
        <v>89</v>
      </c>
      <c r="H6096" s="8" t="s">
        <v>21</v>
      </c>
      <c r="I6096" s="9">
        <v>49</v>
      </c>
      <c r="J6096" s="10">
        <v>1230</v>
      </c>
      <c r="K6096" s="11">
        <f>Table1[[#This Row],[Price per Unit]]*Table1[[#This Row],[Units Sold]]</f>
        <v>60270</v>
      </c>
      <c r="L6096" s="11">
        <v>2832.69</v>
      </c>
      <c r="M6096" s="12">
        <f>Table1[[#This Row],[Operating Profit]]/Table1[[#This Row],[Total Sales]]</f>
        <v>4.7E-2</v>
      </c>
      <c r="N6096" s="6" t="s">
        <v>83</v>
      </c>
    </row>
    <row r="6097" spans="2:14" ht="14.25" customHeight="1" x14ac:dyDescent="0.3">
      <c r="B6097" s="6" t="s">
        <v>34</v>
      </c>
      <c r="C6097" s="6">
        <v>1128299</v>
      </c>
      <c r="D6097" s="7">
        <v>44466</v>
      </c>
      <c r="E6097" s="6" t="s">
        <v>31</v>
      </c>
      <c r="F6097" s="6" t="s">
        <v>88</v>
      </c>
      <c r="G6097" s="6" t="s">
        <v>89</v>
      </c>
      <c r="H6097" s="8" t="s">
        <v>22</v>
      </c>
      <c r="I6097" s="9">
        <v>54</v>
      </c>
      <c r="J6097" s="10">
        <v>1110</v>
      </c>
      <c r="K6097" s="11">
        <f>Table1[[#This Row],[Price per Unit]]*Table1[[#This Row],[Units Sold]]</f>
        <v>59940</v>
      </c>
      <c r="L6097" s="11">
        <v>2397.6</v>
      </c>
      <c r="M6097" s="12">
        <f>Table1[[#This Row],[Operating Profit]]/Table1[[#This Row],[Total Sales]]</f>
        <v>0.04</v>
      </c>
      <c r="N6097" s="6" t="s">
        <v>83</v>
      </c>
    </row>
    <row r="6098" spans="2:14" ht="14.25" customHeight="1" x14ac:dyDescent="0.3">
      <c r="B6098" s="6" t="s">
        <v>34</v>
      </c>
      <c r="C6098" s="6">
        <v>1128299</v>
      </c>
      <c r="D6098" s="7">
        <v>44466</v>
      </c>
      <c r="E6098" s="6" t="s">
        <v>31</v>
      </c>
      <c r="F6098" s="6" t="s">
        <v>88</v>
      </c>
      <c r="G6098" s="6" t="s">
        <v>89</v>
      </c>
      <c r="H6098" s="8" t="s">
        <v>23</v>
      </c>
      <c r="I6098" s="9">
        <v>59</v>
      </c>
      <c r="J6098" s="10">
        <v>1330</v>
      </c>
      <c r="K6098" s="11">
        <f>Table1[[#This Row],[Price per Unit]]*Table1[[#This Row],[Units Sold]]</f>
        <v>78470</v>
      </c>
      <c r="L6098" s="11">
        <v>2824.92</v>
      </c>
      <c r="M6098" s="12">
        <f>Table1[[#This Row],[Operating Profit]]/Table1[[#This Row],[Total Sales]]</f>
        <v>3.6000000000000004E-2</v>
      </c>
      <c r="N6098" s="6" t="s">
        <v>83</v>
      </c>
    </row>
    <row r="6099" spans="2:14" ht="14.25" customHeight="1" x14ac:dyDescent="0.3">
      <c r="B6099" s="6" t="s">
        <v>34</v>
      </c>
      <c r="C6099" s="6">
        <v>1128299</v>
      </c>
      <c r="D6099" s="7">
        <v>44495</v>
      </c>
      <c r="E6099" s="6" t="s">
        <v>31</v>
      </c>
      <c r="F6099" s="6" t="s">
        <v>88</v>
      </c>
      <c r="G6099" s="6" t="s">
        <v>89</v>
      </c>
      <c r="H6099" s="8" t="s">
        <v>17</v>
      </c>
      <c r="I6099" s="9">
        <v>48</v>
      </c>
      <c r="J6099" s="10">
        <v>1650</v>
      </c>
      <c r="K6099" s="11">
        <f>Table1[[#This Row],[Price per Unit]]*Table1[[#This Row],[Units Sold]]</f>
        <v>79200</v>
      </c>
      <c r="L6099" s="11">
        <v>3960</v>
      </c>
      <c r="M6099" s="12">
        <f>Table1[[#This Row],[Operating Profit]]/Table1[[#This Row],[Total Sales]]</f>
        <v>0.05</v>
      </c>
      <c r="N6099" s="6" t="s">
        <v>83</v>
      </c>
    </row>
    <row r="6100" spans="2:14" ht="14.25" customHeight="1" x14ac:dyDescent="0.3">
      <c r="B6100" s="6" t="s">
        <v>34</v>
      </c>
      <c r="C6100" s="6">
        <v>1128299</v>
      </c>
      <c r="D6100" s="7">
        <v>44495</v>
      </c>
      <c r="E6100" s="6" t="s">
        <v>31</v>
      </c>
      <c r="F6100" s="6" t="s">
        <v>88</v>
      </c>
      <c r="G6100" s="6" t="s">
        <v>89</v>
      </c>
      <c r="H6100" s="8" t="s">
        <v>19</v>
      </c>
      <c r="I6100" s="9">
        <v>50</v>
      </c>
      <c r="J6100" s="10">
        <v>1490</v>
      </c>
      <c r="K6100" s="11">
        <f>Table1[[#This Row],[Price per Unit]]*Table1[[#This Row],[Units Sold]]</f>
        <v>74500</v>
      </c>
      <c r="L6100" s="11">
        <v>3948.5</v>
      </c>
      <c r="M6100" s="12">
        <f>Table1[[#This Row],[Operating Profit]]/Table1[[#This Row],[Total Sales]]</f>
        <v>5.2999999999999999E-2</v>
      </c>
      <c r="N6100" s="6" t="s">
        <v>83</v>
      </c>
    </row>
    <row r="6101" spans="2:14" ht="14.25" customHeight="1" x14ac:dyDescent="0.3">
      <c r="B6101" s="6" t="s">
        <v>34</v>
      </c>
      <c r="C6101" s="6">
        <v>1128299</v>
      </c>
      <c r="D6101" s="7">
        <v>44495</v>
      </c>
      <c r="E6101" s="6" t="s">
        <v>31</v>
      </c>
      <c r="F6101" s="6" t="s">
        <v>88</v>
      </c>
      <c r="G6101" s="6" t="s">
        <v>89</v>
      </c>
      <c r="H6101" s="8" t="s">
        <v>20</v>
      </c>
      <c r="I6101" s="9">
        <v>48</v>
      </c>
      <c r="J6101" s="10">
        <v>1050</v>
      </c>
      <c r="K6101" s="11">
        <f>Table1[[#This Row],[Price per Unit]]*Table1[[#This Row],[Units Sold]]</f>
        <v>50400</v>
      </c>
      <c r="L6101" s="11">
        <v>2368.7999999999997</v>
      </c>
      <c r="M6101" s="12">
        <f>Table1[[#This Row],[Operating Profit]]/Table1[[#This Row],[Total Sales]]</f>
        <v>4.6999999999999993E-2</v>
      </c>
      <c r="N6101" s="6" t="s">
        <v>83</v>
      </c>
    </row>
    <row r="6102" spans="2:14" ht="14.25" customHeight="1" x14ac:dyDescent="0.3">
      <c r="B6102" s="6" t="s">
        <v>34</v>
      </c>
      <c r="C6102" s="6">
        <v>1128299</v>
      </c>
      <c r="D6102" s="7">
        <v>44495</v>
      </c>
      <c r="E6102" s="6" t="s">
        <v>31</v>
      </c>
      <c r="F6102" s="6" t="s">
        <v>88</v>
      </c>
      <c r="G6102" s="6" t="s">
        <v>89</v>
      </c>
      <c r="H6102" s="8" t="s">
        <v>21</v>
      </c>
      <c r="I6102" s="9">
        <v>46</v>
      </c>
      <c r="J6102" s="10">
        <v>950</v>
      </c>
      <c r="K6102" s="11">
        <f>Table1[[#This Row],[Price per Unit]]*Table1[[#This Row],[Units Sold]]</f>
        <v>43700</v>
      </c>
      <c r="L6102" s="11">
        <v>2141.3000000000002</v>
      </c>
      <c r="M6102" s="12">
        <f>Table1[[#This Row],[Operating Profit]]/Table1[[#This Row],[Total Sales]]</f>
        <v>4.9000000000000002E-2</v>
      </c>
      <c r="N6102" s="6" t="s">
        <v>83</v>
      </c>
    </row>
    <row r="6103" spans="2:14" ht="14.25" customHeight="1" x14ac:dyDescent="0.3">
      <c r="B6103" s="6" t="s">
        <v>34</v>
      </c>
      <c r="C6103" s="6">
        <v>1128299</v>
      </c>
      <c r="D6103" s="7">
        <v>44495</v>
      </c>
      <c r="E6103" s="6" t="s">
        <v>31</v>
      </c>
      <c r="F6103" s="6" t="s">
        <v>88</v>
      </c>
      <c r="G6103" s="6" t="s">
        <v>89</v>
      </c>
      <c r="H6103" s="8" t="s">
        <v>22</v>
      </c>
      <c r="I6103" s="9">
        <v>56</v>
      </c>
      <c r="J6103" s="10">
        <v>910</v>
      </c>
      <c r="K6103" s="11">
        <f>Table1[[#This Row],[Price per Unit]]*Table1[[#This Row],[Units Sold]]</f>
        <v>50960</v>
      </c>
      <c r="L6103" s="11">
        <v>2242.2400000000002</v>
      </c>
      <c r="M6103" s="12">
        <f>Table1[[#This Row],[Operating Profit]]/Table1[[#This Row],[Total Sales]]</f>
        <v>4.4000000000000004E-2</v>
      </c>
      <c r="N6103" s="6" t="s">
        <v>83</v>
      </c>
    </row>
    <row r="6104" spans="2:14" ht="14.25" customHeight="1" x14ac:dyDescent="0.3">
      <c r="B6104" s="6" t="s">
        <v>34</v>
      </c>
      <c r="C6104" s="6">
        <v>1128299</v>
      </c>
      <c r="D6104" s="7">
        <v>44495</v>
      </c>
      <c r="E6104" s="6" t="s">
        <v>31</v>
      </c>
      <c r="F6104" s="6" t="s">
        <v>88</v>
      </c>
      <c r="G6104" s="6" t="s">
        <v>89</v>
      </c>
      <c r="H6104" s="8" t="s">
        <v>23</v>
      </c>
      <c r="I6104" s="9">
        <v>68</v>
      </c>
      <c r="J6104" s="10">
        <v>1050</v>
      </c>
      <c r="K6104" s="11">
        <f>Table1[[#This Row],[Price per Unit]]*Table1[[#This Row],[Units Sold]]</f>
        <v>71400</v>
      </c>
      <c r="L6104" s="11">
        <v>2641.8</v>
      </c>
      <c r="M6104" s="12">
        <f>Table1[[#This Row],[Operating Profit]]/Table1[[#This Row],[Total Sales]]</f>
        <v>3.7000000000000005E-2</v>
      </c>
      <c r="N6104" s="6" t="s">
        <v>83</v>
      </c>
    </row>
    <row r="6105" spans="2:14" ht="14.25" customHeight="1" x14ac:dyDescent="0.3">
      <c r="B6105" s="6" t="s">
        <v>34</v>
      </c>
      <c r="C6105" s="6">
        <v>1128299</v>
      </c>
      <c r="D6105" s="7">
        <v>44526</v>
      </c>
      <c r="E6105" s="6" t="s">
        <v>31</v>
      </c>
      <c r="F6105" s="6" t="s">
        <v>88</v>
      </c>
      <c r="G6105" s="6" t="s">
        <v>89</v>
      </c>
      <c r="H6105" s="8" t="s">
        <v>17</v>
      </c>
      <c r="I6105" s="9">
        <v>58</v>
      </c>
      <c r="J6105" s="10">
        <v>1600</v>
      </c>
      <c r="K6105" s="11">
        <f>Table1[[#This Row],[Price per Unit]]*Table1[[#This Row],[Units Sold]]</f>
        <v>92800</v>
      </c>
      <c r="L6105" s="11">
        <v>4547.2</v>
      </c>
      <c r="M6105" s="12">
        <f>Table1[[#This Row],[Operating Profit]]/Table1[[#This Row],[Total Sales]]</f>
        <v>4.8999999999999995E-2</v>
      </c>
      <c r="N6105" s="6" t="s">
        <v>83</v>
      </c>
    </row>
    <row r="6106" spans="2:14" ht="14.25" customHeight="1" x14ac:dyDescent="0.3">
      <c r="B6106" s="6" t="s">
        <v>34</v>
      </c>
      <c r="C6106" s="6">
        <v>1128299</v>
      </c>
      <c r="D6106" s="7">
        <v>44526</v>
      </c>
      <c r="E6106" s="6" t="s">
        <v>31</v>
      </c>
      <c r="F6106" s="6" t="s">
        <v>88</v>
      </c>
      <c r="G6106" s="6" t="s">
        <v>89</v>
      </c>
      <c r="H6106" s="8" t="s">
        <v>19</v>
      </c>
      <c r="I6106" s="9">
        <v>59</v>
      </c>
      <c r="J6106" s="10">
        <v>1500</v>
      </c>
      <c r="K6106" s="11">
        <f>Table1[[#This Row],[Price per Unit]]*Table1[[#This Row],[Units Sold]]</f>
        <v>88500</v>
      </c>
      <c r="L6106" s="11">
        <v>4779</v>
      </c>
      <c r="M6106" s="12">
        <f>Table1[[#This Row],[Operating Profit]]/Table1[[#This Row],[Total Sales]]</f>
        <v>5.3999999999999999E-2</v>
      </c>
      <c r="N6106" s="6" t="s">
        <v>83</v>
      </c>
    </row>
    <row r="6107" spans="2:14" ht="14.25" customHeight="1" x14ac:dyDescent="0.3">
      <c r="B6107" s="6" t="s">
        <v>34</v>
      </c>
      <c r="C6107" s="6">
        <v>1128299</v>
      </c>
      <c r="D6107" s="7">
        <v>44526</v>
      </c>
      <c r="E6107" s="6" t="s">
        <v>31</v>
      </c>
      <c r="F6107" s="6" t="s">
        <v>88</v>
      </c>
      <c r="G6107" s="6" t="s">
        <v>89</v>
      </c>
      <c r="H6107" s="8" t="s">
        <v>20</v>
      </c>
      <c r="I6107" s="9">
        <v>54</v>
      </c>
      <c r="J6107" s="10">
        <v>1170</v>
      </c>
      <c r="K6107" s="11">
        <f>Table1[[#This Row],[Price per Unit]]*Table1[[#This Row],[Units Sold]]</f>
        <v>63180</v>
      </c>
      <c r="L6107" s="11">
        <v>3032.64</v>
      </c>
      <c r="M6107" s="12">
        <f>Table1[[#This Row],[Operating Profit]]/Table1[[#This Row],[Total Sales]]</f>
        <v>4.8000000000000001E-2</v>
      </c>
      <c r="N6107" s="6" t="s">
        <v>83</v>
      </c>
    </row>
    <row r="6108" spans="2:14" ht="14.25" customHeight="1" x14ac:dyDescent="0.3">
      <c r="B6108" s="6" t="s">
        <v>34</v>
      </c>
      <c r="C6108" s="6">
        <v>1128299</v>
      </c>
      <c r="D6108" s="7">
        <v>44526</v>
      </c>
      <c r="E6108" s="6" t="s">
        <v>31</v>
      </c>
      <c r="F6108" s="6" t="s">
        <v>88</v>
      </c>
      <c r="G6108" s="6" t="s">
        <v>89</v>
      </c>
      <c r="H6108" s="8" t="s">
        <v>21</v>
      </c>
      <c r="I6108" s="9">
        <v>55</v>
      </c>
      <c r="J6108" s="10">
        <v>1150</v>
      </c>
      <c r="K6108" s="11">
        <f>Table1[[#This Row],[Price per Unit]]*Table1[[#This Row],[Units Sold]]</f>
        <v>63250</v>
      </c>
      <c r="L6108" s="11">
        <v>2972.75</v>
      </c>
      <c r="M6108" s="12">
        <f>Table1[[#This Row],[Operating Profit]]/Table1[[#This Row],[Total Sales]]</f>
        <v>4.7E-2</v>
      </c>
      <c r="N6108" s="6" t="s">
        <v>83</v>
      </c>
    </row>
    <row r="6109" spans="2:14" ht="14.25" customHeight="1" x14ac:dyDescent="0.3">
      <c r="B6109" s="6" t="s">
        <v>34</v>
      </c>
      <c r="C6109" s="6">
        <v>1128299</v>
      </c>
      <c r="D6109" s="7">
        <v>44526</v>
      </c>
      <c r="E6109" s="6" t="s">
        <v>31</v>
      </c>
      <c r="F6109" s="6" t="s">
        <v>88</v>
      </c>
      <c r="G6109" s="6" t="s">
        <v>89</v>
      </c>
      <c r="H6109" s="8" t="s">
        <v>22</v>
      </c>
      <c r="I6109" s="9">
        <v>65</v>
      </c>
      <c r="J6109" s="10">
        <v>1130</v>
      </c>
      <c r="K6109" s="11">
        <f>Table1[[#This Row],[Price per Unit]]*Table1[[#This Row],[Units Sold]]</f>
        <v>73450</v>
      </c>
      <c r="L6109" s="11">
        <v>3231.8</v>
      </c>
      <c r="M6109" s="12">
        <f>Table1[[#This Row],[Operating Profit]]/Table1[[#This Row],[Total Sales]]</f>
        <v>4.4000000000000004E-2</v>
      </c>
      <c r="N6109" s="6" t="s">
        <v>83</v>
      </c>
    </row>
    <row r="6110" spans="2:14" ht="14.25" customHeight="1" x14ac:dyDescent="0.3">
      <c r="B6110" s="6" t="s">
        <v>34</v>
      </c>
      <c r="C6110" s="6">
        <v>1128299</v>
      </c>
      <c r="D6110" s="7">
        <v>44526</v>
      </c>
      <c r="E6110" s="6" t="s">
        <v>31</v>
      </c>
      <c r="F6110" s="6" t="s">
        <v>88</v>
      </c>
      <c r="G6110" s="6" t="s">
        <v>89</v>
      </c>
      <c r="H6110" s="8" t="s">
        <v>23</v>
      </c>
      <c r="I6110" s="9">
        <v>72</v>
      </c>
      <c r="J6110" s="10">
        <v>1400</v>
      </c>
      <c r="K6110" s="11">
        <f>Table1[[#This Row],[Price per Unit]]*Table1[[#This Row],[Units Sold]]</f>
        <v>100800</v>
      </c>
      <c r="L6110" s="11">
        <v>3931.2000000000003</v>
      </c>
      <c r="M6110" s="12">
        <f>Table1[[#This Row],[Operating Profit]]/Table1[[#This Row],[Total Sales]]</f>
        <v>3.9E-2</v>
      </c>
      <c r="N6110" s="6" t="s">
        <v>83</v>
      </c>
    </row>
    <row r="6111" spans="2:14" ht="14.25" customHeight="1" x14ac:dyDescent="0.3">
      <c r="B6111" s="6" t="s">
        <v>34</v>
      </c>
      <c r="C6111" s="6">
        <v>1128299</v>
      </c>
      <c r="D6111" s="7">
        <v>44555</v>
      </c>
      <c r="E6111" s="6" t="s">
        <v>31</v>
      </c>
      <c r="F6111" s="6" t="s">
        <v>88</v>
      </c>
      <c r="G6111" s="6" t="s">
        <v>89</v>
      </c>
      <c r="H6111" s="8" t="s">
        <v>17</v>
      </c>
      <c r="I6111" s="9">
        <v>55</v>
      </c>
      <c r="J6111" s="10">
        <v>2100</v>
      </c>
      <c r="K6111" s="11">
        <f>Table1[[#This Row],[Price per Unit]]*Table1[[#This Row],[Units Sold]]</f>
        <v>115500</v>
      </c>
      <c r="L6111" s="11">
        <v>5313</v>
      </c>
      <c r="M6111" s="12">
        <f>Table1[[#This Row],[Operating Profit]]/Table1[[#This Row],[Total Sales]]</f>
        <v>4.5999999999999999E-2</v>
      </c>
      <c r="N6111" s="6" t="s">
        <v>83</v>
      </c>
    </row>
    <row r="6112" spans="2:14" ht="14.25" customHeight="1" x14ac:dyDescent="0.3">
      <c r="B6112" s="6" t="s">
        <v>34</v>
      </c>
      <c r="C6112" s="6">
        <v>1128299</v>
      </c>
      <c r="D6112" s="7">
        <v>44555</v>
      </c>
      <c r="E6112" s="6" t="s">
        <v>31</v>
      </c>
      <c r="F6112" s="6" t="s">
        <v>88</v>
      </c>
      <c r="G6112" s="6" t="s">
        <v>89</v>
      </c>
      <c r="H6112" s="8" t="s">
        <v>19</v>
      </c>
      <c r="I6112" s="9">
        <v>61</v>
      </c>
      <c r="J6112" s="10">
        <v>1820</v>
      </c>
      <c r="K6112" s="11">
        <f>Table1[[#This Row],[Price per Unit]]*Table1[[#This Row],[Units Sold]]</f>
        <v>111020</v>
      </c>
      <c r="L6112" s="11">
        <v>5551</v>
      </c>
      <c r="M6112" s="12">
        <f>Table1[[#This Row],[Operating Profit]]/Table1[[#This Row],[Total Sales]]</f>
        <v>0.05</v>
      </c>
      <c r="N6112" s="6" t="s">
        <v>83</v>
      </c>
    </row>
    <row r="6113" spans="2:14" ht="14.25" customHeight="1" x14ac:dyDescent="0.3">
      <c r="B6113" s="6" t="s">
        <v>26</v>
      </c>
      <c r="C6113" s="6">
        <v>1128299</v>
      </c>
      <c r="D6113" s="7">
        <v>44555</v>
      </c>
      <c r="E6113" s="6" t="s">
        <v>31</v>
      </c>
      <c r="F6113" s="6" t="s">
        <v>88</v>
      </c>
      <c r="G6113" s="6" t="s">
        <v>89</v>
      </c>
      <c r="H6113" s="8" t="s">
        <v>20</v>
      </c>
      <c r="I6113" s="9">
        <v>59</v>
      </c>
      <c r="J6113" s="10">
        <v>1300</v>
      </c>
      <c r="K6113" s="11">
        <f>Table1[[#This Row],[Price per Unit]]*Table1[[#This Row],[Units Sold]]</f>
        <v>76700</v>
      </c>
      <c r="L6113" s="11">
        <v>3758.2999999999997</v>
      </c>
      <c r="M6113" s="12">
        <f>Table1[[#This Row],[Operating Profit]]/Table1[[#This Row],[Total Sales]]</f>
        <v>4.8999999999999995E-2</v>
      </c>
      <c r="N6113" s="6" t="s">
        <v>83</v>
      </c>
    </row>
    <row r="6114" spans="2:14" ht="14.25" customHeight="1" x14ac:dyDescent="0.3">
      <c r="B6114" s="6" t="s">
        <v>26</v>
      </c>
      <c r="C6114" s="6">
        <v>1128299</v>
      </c>
      <c r="D6114" s="7">
        <v>44555</v>
      </c>
      <c r="E6114" s="6" t="s">
        <v>31</v>
      </c>
      <c r="F6114" s="6" t="s">
        <v>88</v>
      </c>
      <c r="G6114" s="6" t="s">
        <v>89</v>
      </c>
      <c r="H6114" s="8" t="s">
        <v>21</v>
      </c>
      <c r="I6114" s="9">
        <v>55</v>
      </c>
      <c r="J6114" s="10">
        <v>1450</v>
      </c>
      <c r="K6114" s="11">
        <f>Table1[[#This Row],[Price per Unit]]*Table1[[#This Row],[Units Sold]]</f>
        <v>79750</v>
      </c>
      <c r="L6114" s="11">
        <v>3668.4999999999995</v>
      </c>
      <c r="M6114" s="12">
        <f>Table1[[#This Row],[Operating Profit]]/Table1[[#This Row],[Total Sales]]</f>
        <v>4.5999999999999992E-2</v>
      </c>
      <c r="N6114" s="6" t="s">
        <v>83</v>
      </c>
    </row>
    <row r="6115" spans="2:14" ht="14.25" customHeight="1" x14ac:dyDescent="0.3">
      <c r="B6115" s="6" t="s">
        <v>26</v>
      </c>
      <c r="C6115" s="6">
        <v>1128299</v>
      </c>
      <c r="D6115" s="7">
        <v>44555</v>
      </c>
      <c r="E6115" s="6" t="s">
        <v>31</v>
      </c>
      <c r="F6115" s="6" t="s">
        <v>88</v>
      </c>
      <c r="G6115" s="6" t="s">
        <v>89</v>
      </c>
      <c r="H6115" s="8" t="s">
        <v>22</v>
      </c>
      <c r="I6115" s="9">
        <v>64</v>
      </c>
      <c r="J6115" s="10">
        <v>1190</v>
      </c>
      <c r="K6115" s="11">
        <f>Table1[[#This Row],[Price per Unit]]*Table1[[#This Row],[Units Sold]]</f>
        <v>76160</v>
      </c>
      <c r="L6115" s="11">
        <v>3427.2</v>
      </c>
      <c r="M6115" s="12">
        <f>Table1[[#This Row],[Operating Profit]]/Table1[[#This Row],[Total Sales]]</f>
        <v>4.4999999999999998E-2</v>
      </c>
      <c r="N6115" s="6" t="s">
        <v>83</v>
      </c>
    </row>
    <row r="6116" spans="2:14" ht="14.25" customHeight="1" x14ac:dyDescent="0.3">
      <c r="B6116" s="6" t="s">
        <v>26</v>
      </c>
      <c r="C6116" s="6">
        <v>1128299</v>
      </c>
      <c r="D6116" s="7">
        <v>44555</v>
      </c>
      <c r="E6116" s="6" t="s">
        <v>31</v>
      </c>
      <c r="F6116" s="6" t="s">
        <v>88</v>
      </c>
      <c r="G6116" s="6" t="s">
        <v>89</v>
      </c>
      <c r="H6116" s="8" t="s">
        <v>23</v>
      </c>
      <c r="I6116" s="9">
        <v>72</v>
      </c>
      <c r="J6116" s="10">
        <v>1310</v>
      </c>
      <c r="K6116" s="11">
        <f>Table1[[#This Row],[Price per Unit]]*Table1[[#This Row],[Units Sold]]</f>
        <v>94320</v>
      </c>
      <c r="L6116" s="11">
        <v>3301.2</v>
      </c>
      <c r="M6116" s="12">
        <f>Table1[[#This Row],[Operating Profit]]/Table1[[#This Row],[Total Sales]]</f>
        <v>3.4999999999999996E-2</v>
      </c>
      <c r="N6116" s="6" t="s">
        <v>83</v>
      </c>
    </row>
    <row r="6117" spans="2:14" ht="14.25" customHeight="1" x14ac:dyDescent="0.3">
      <c r="B6117" s="6" t="s">
        <v>26</v>
      </c>
      <c r="C6117" s="6">
        <v>1128299</v>
      </c>
      <c r="D6117" s="7">
        <v>44209</v>
      </c>
      <c r="E6117" s="6" t="s">
        <v>31</v>
      </c>
      <c r="F6117" s="6" t="s">
        <v>88</v>
      </c>
      <c r="G6117" s="6" t="s">
        <v>89</v>
      </c>
      <c r="H6117" s="8" t="s">
        <v>17</v>
      </c>
      <c r="I6117" s="9">
        <v>29</v>
      </c>
      <c r="J6117" s="10">
        <v>1310</v>
      </c>
      <c r="K6117" s="11">
        <f>Table1[[#This Row],[Price per Unit]]*Table1[[#This Row],[Units Sold]]</f>
        <v>37990</v>
      </c>
      <c r="L6117" s="11">
        <v>1937.49</v>
      </c>
      <c r="M6117" s="12">
        <f>Table1[[#This Row],[Operating Profit]]/Table1[[#This Row],[Total Sales]]</f>
        <v>5.1000000000000004E-2</v>
      </c>
      <c r="N6117" s="6" t="s">
        <v>83</v>
      </c>
    </row>
    <row r="6118" spans="2:14" ht="14.25" customHeight="1" x14ac:dyDescent="0.3">
      <c r="B6118" s="6" t="s">
        <v>26</v>
      </c>
      <c r="C6118" s="6">
        <v>1128299</v>
      </c>
      <c r="D6118" s="7">
        <v>44209</v>
      </c>
      <c r="E6118" s="6" t="s">
        <v>31</v>
      </c>
      <c r="F6118" s="6" t="s">
        <v>88</v>
      </c>
      <c r="G6118" s="6" t="s">
        <v>89</v>
      </c>
      <c r="H6118" s="8" t="s">
        <v>19</v>
      </c>
      <c r="I6118" s="9">
        <v>39</v>
      </c>
      <c r="J6118" s="10">
        <v>1350</v>
      </c>
      <c r="K6118" s="11">
        <f>Table1[[#This Row],[Price per Unit]]*Table1[[#This Row],[Units Sold]]</f>
        <v>52650</v>
      </c>
      <c r="L6118" s="11">
        <v>2685.15</v>
      </c>
      <c r="M6118" s="12">
        <f>Table1[[#This Row],[Operating Profit]]/Table1[[#This Row],[Total Sales]]</f>
        <v>5.1000000000000004E-2</v>
      </c>
      <c r="N6118" s="6" t="s">
        <v>83</v>
      </c>
    </row>
    <row r="6119" spans="2:14" ht="14.25" customHeight="1" x14ac:dyDescent="0.3">
      <c r="B6119" s="6" t="s">
        <v>26</v>
      </c>
      <c r="C6119" s="6">
        <v>1128299</v>
      </c>
      <c r="D6119" s="7">
        <v>44209</v>
      </c>
      <c r="E6119" s="6" t="s">
        <v>31</v>
      </c>
      <c r="F6119" s="6" t="s">
        <v>88</v>
      </c>
      <c r="G6119" s="6" t="s">
        <v>89</v>
      </c>
      <c r="H6119" s="8" t="s">
        <v>20</v>
      </c>
      <c r="I6119" s="9">
        <v>38</v>
      </c>
      <c r="J6119" s="10">
        <v>1260</v>
      </c>
      <c r="K6119" s="11">
        <f>Table1[[#This Row],[Price per Unit]]*Table1[[#This Row],[Units Sold]]</f>
        <v>47880</v>
      </c>
      <c r="L6119" s="11">
        <v>2154.6</v>
      </c>
      <c r="M6119" s="12">
        <f>Table1[[#This Row],[Operating Profit]]/Table1[[#This Row],[Total Sales]]</f>
        <v>4.4999999999999998E-2</v>
      </c>
      <c r="N6119" s="6" t="s">
        <v>83</v>
      </c>
    </row>
    <row r="6120" spans="2:14" ht="14.25" customHeight="1" x14ac:dyDescent="0.3">
      <c r="B6120" s="6" t="s">
        <v>26</v>
      </c>
      <c r="C6120" s="6">
        <v>1128299</v>
      </c>
      <c r="D6120" s="7">
        <v>44209</v>
      </c>
      <c r="E6120" s="6" t="s">
        <v>31</v>
      </c>
      <c r="F6120" s="6" t="s">
        <v>88</v>
      </c>
      <c r="G6120" s="6" t="s">
        <v>89</v>
      </c>
      <c r="H6120" s="8" t="s">
        <v>21</v>
      </c>
      <c r="I6120" s="9">
        <v>39</v>
      </c>
      <c r="J6120" s="10">
        <v>750</v>
      </c>
      <c r="K6120" s="11">
        <f>Table1[[#This Row],[Price per Unit]]*Table1[[#This Row],[Units Sold]]</f>
        <v>29250</v>
      </c>
      <c r="L6120" s="11">
        <v>1462.5</v>
      </c>
      <c r="M6120" s="12">
        <f>Table1[[#This Row],[Operating Profit]]/Table1[[#This Row],[Total Sales]]</f>
        <v>0.05</v>
      </c>
      <c r="N6120" s="6" t="s">
        <v>83</v>
      </c>
    </row>
    <row r="6121" spans="2:14" ht="14.25" customHeight="1" x14ac:dyDescent="0.3">
      <c r="B6121" s="6" t="s">
        <v>26</v>
      </c>
      <c r="C6121" s="6">
        <v>1128299</v>
      </c>
      <c r="D6121" s="7">
        <v>44209</v>
      </c>
      <c r="E6121" s="6" t="s">
        <v>31</v>
      </c>
      <c r="F6121" s="6" t="s">
        <v>88</v>
      </c>
      <c r="G6121" s="6" t="s">
        <v>89</v>
      </c>
      <c r="H6121" s="8" t="s">
        <v>22</v>
      </c>
      <c r="I6121" s="9">
        <v>41</v>
      </c>
      <c r="J6121" s="10">
        <v>630</v>
      </c>
      <c r="K6121" s="11">
        <f>Table1[[#This Row],[Price per Unit]]*Table1[[#This Row],[Units Sold]]</f>
        <v>25830</v>
      </c>
      <c r="L6121" s="11">
        <v>1162.3499999999999</v>
      </c>
      <c r="M6121" s="12">
        <f>Table1[[#This Row],[Operating Profit]]/Table1[[#This Row],[Total Sales]]</f>
        <v>4.4999999999999998E-2</v>
      </c>
      <c r="N6121" s="6" t="s">
        <v>83</v>
      </c>
    </row>
    <row r="6122" spans="2:14" ht="14.25" customHeight="1" x14ac:dyDescent="0.3">
      <c r="B6122" s="6" t="s">
        <v>26</v>
      </c>
      <c r="C6122" s="6">
        <v>1128299</v>
      </c>
      <c r="D6122" s="7">
        <v>44209</v>
      </c>
      <c r="E6122" s="6" t="s">
        <v>31</v>
      </c>
      <c r="F6122" s="6" t="s">
        <v>88</v>
      </c>
      <c r="G6122" s="6" t="s">
        <v>89</v>
      </c>
      <c r="H6122" s="8" t="s">
        <v>23</v>
      </c>
      <c r="I6122" s="9">
        <v>36</v>
      </c>
      <c r="J6122" s="10">
        <v>1170</v>
      </c>
      <c r="K6122" s="11">
        <f>Table1[[#This Row],[Price per Unit]]*Table1[[#This Row],[Units Sold]]</f>
        <v>42120</v>
      </c>
      <c r="L6122" s="11">
        <v>1642.68</v>
      </c>
      <c r="M6122" s="12">
        <f>Table1[[#This Row],[Operating Profit]]/Table1[[#This Row],[Total Sales]]</f>
        <v>3.9E-2</v>
      </c>
      <c r="N6122" s="6" t="s">
        <v>83</v>
      </c>
    </row>
    <row r="6123" spans="2:14" ht="14.25" customHeight="1" x14ac:dyDescent="0.3">
      <c r="B6123" s="6" t="s">
        <v>26</v>
      </c>
      <c r="C6123" s="6">
        <v>1128299</v>
      </c>
      <c r="D6123" s="7">
        <v>44240</v>
      </c>
      <c r="E6123" s="6" t="s">
        <v>31</v>
      </c>
      <c r="F6123" s="6" t="s">
        <v>88</v>
      </c>
      <c r="G6123" s="6" t="s">
        <v>89</v>
      </c>
      <c r="H6123" s="8" t="s">
        <v>17</v>
      </c>
      <c r="I6123" s="9">
        <v>29</v>
      </c>
      <c r="J6123" s="10">
        <v>1450</v>
      </c>
      <c r="K6123" s="11">
        <f>Table1[[#This Row],[Price per Unit]]*Table1[[#This Row],[Units Sold]]</f>
        <v>42050</v>
      </c>
      <c r="L6123" s="11">
        <v>2228.65</v>
      </c>
      <c r="M6123" s="12">
        <f>Table1[[#This Row],[Operating Profit]]/Table1[[#This Row],[Total Sales]]</f>
        <v>5.3000000000000005E-2</v>
      </c>
      <c r="N6123" s="6" t="s">
        <v>83</v>
      </c>
    </row>
    <row r="6124" spans="2:14" ht="14.25" customHeight="1" x14ac:dyDescent="0.3">
      <c r="B6124" s="6" t="s">
        <v>26</v>
      </c>
      <c r="C6124" s="6">
        <v>1128299</v>
      </c>
      <c r="D6124" s="7">
        <v>44240</v>
      </c>
      <c r="E6124" s="6" t="s">
        <v>31</v>
      </c>
      <c r="F6124" s="6" t="s">
        <v>88</v>
      </c>
      <c r="G6124" s="6" t="s">
        <v>89</v>
      </c>
      <c r="H6124" s="8" t="s">
        <v>19</v>
      </c>
      <c r="I6124" s="9">
        <v>37</v>
      </c>
      <c r="J6124" s="10">
        <v>1120</v>
      </c>
      <c r="K6124" s="11">
        <f>Table1[[#This Row],[Price per Unit]]*Table1[[#This Row],[Units Sold]]</f>
        <v>41440</v>
      </c>
      <c r="L6124" s="11">
        <v>2279.2000000000003</v>
      </c>
      <c r="M6124" s="12">
        <f>Table1[[#This Row],[Operating Profit]]/Table1[[#This Row],[Total Sales]]</f>
        <v>5.5000000000000007E-2</v>
      </c>
      <c r="N6124" s="6" t="s">
        <v>83</v>
      </c>
    </row>
    <row r="6125" spans="2:14" ht="14.25" customHeight="1" x14ac:dyDescent="0.3">
      <c r="B6125" s="6" t="s">
        <v>26</v>
      </c>
      <c r="C6125" s="6">
        <v>1128299</v>
      </c>
      <c r="D6125" s="7">
        <v>44240</v>
      </c>
      <c r="E6125" s="6" t="s">
        <v>31</v>
      </c>
      <c r="F6125" s="6" t="s">
        <v>88</v>
      </c>
      <c r="G6125" s="6" t="s">
        <v>89</v>
      </c>
      <c r="H6125" s="8" t="s">
        <v>20</v>
      </c>
      <c r="I6125" s="9">
        <v>37</v>
      </c>
      <c r="J6125" s="10">
        <v>1040</v>
      </c>
      <c r="K6125" s="11">
        <f>Table1[[#This Row],[Price per Unit]]*Table1[[#This Row],[Units Sold]]</f>
        <v>38480</v>
      </c>
      <c r="L6125" s="11">
        <v>1924</v>
      </c>
      <c r="M6125" s="12">
        <f>Table1[[#This Row],[Operating Profit]]/Table1[[#This Row],[Total Sales]]</f>
        <v>0.05</v>
      </c>
      <c r="N6125" s="6" t="s">
        <v>83</v>
      </c>
    </row>
    <row r="6126" spans="2:14" ht="14.25" customHeight="1" x14ac:dyDescent="0.3">
      <c r="B6126" s="6" t="s">
        <v>26</v>
      </c>
      <c r="C6126" s="6">
        <v>1128299</v>
      </c>
      <c r="D6126" s="7">
        <v>44240</v>
      </c>
      <c r="E6126" s="6" t="s">
        <v>48</v>
      </c>
      <c r="F6126" s="6" t="s">
        <v>90</v>
      </c>
      <c r="G6126" s="6" t="s">
        <v>91</v>
      </c>
      <c r="H6126" s="8" t="s">
        <v>21</v>
      </c>
      <c r="I6126" s="9">
        <v>36</v>
      </c>
      <c r="J6126" s="10">
        <v>630</v>
      </c>
      <c r="K6126" s="11">
        <f>Table1[[#This Row],[Price per Unit]]*Table1[[#This Row],[Units Sold]]</f>
        <v>22680</v>
      </c>
      <c r="L6126" s="11">
        <v>1179.3600000000001</v>
      </c>
      <c r="M6126" s="12">
        <f>Table1[[#This Row],[Operating Profit]]/Table1[[#This Row],[Total Sales]]</f>
        <v>5.2000000000000005E-2</v>
      </c>
      <c r="N6126" s="6" t="s">
        <v>83</v>
      </c>
    </row>
    <row r="6127" spans="2:14" ht="14.25" customHeight="1" x14ac:dyDescent="0.3">
      <c r="B6127" s="6" t="s">
        <v>26</v>
      </c>
      <c r="C6127" s="6">
        <v>1128299</v>
      </c>
      <c r="D6127" s="7">
        <v>44240</v>
      </c>
      <c r="E6127" s="6" t="s">
        <v>48</v>
      </c>
      <c r="F6127" s="6" t="s">
        <v>90</v>
      </c>
      <c r="G6127" s="6" t="s">
        <v>91</v>
      </c>
      <c r="H6127" s="8" t="s">
        <v>22</v>
      </c>
      <c r="I6127" s="9">
        <v>41</v>
      </c>
      <c r="J6127" s="10">
        <v>510</v>
      </c>
      <c r="K6127" s="11">
        <f>Table1[[#This Row],[Price per Unit]]*Table1[[#This Row],[Units Sold]]</f>
        <v>20910</v>
      </c>
      <c r="L6127" s="11">
        <v>1003.68</v>
      </c>
      <c r="M6127" s="12">
        <f>Table1[[#This Row],[Operating Profit]]/Table1[[#This Row],[Total Sales]]</f>
        <v>4.8000000000000001E-2</v>
      </c>
      <c r="N6127" s="6" t="s">
        <v>83</v>
      </c>
    </row>
    <row r="6128" spans="2:14" ht="14.25" customHeight="1" x14ac:dyDescent="0.3">
      <c r="B6128" s="6" t="s">
        <v>26</v>
      </c>
      <c r="C6128" s="6">
        <v>1128299</v>
      </c>
      <c r="D6128" s="7">
        <v>44240</v>
      </c>
      <c r="E6128" s="6" t="s">
        <v>48</v>
      </c>
      <c r="F6128" s="6" t="s">
        <v>90</v>
      </c>
      <c r="G6128" s="6" t="s">
        <v>91</v>
      </c>
      <c r="H6128" s="8" t="s">
        <v>23</v>
      </c>
      <c r="I6128" s="9">
        <v>37</v>
      </c>
      <c r="J6128" s="10">
        <v>980</v>
      </c>
      <c r="K6128" s="11">
        <f>Table1[[#This Row],[Price per Unit]]*Table1[[#This Row],[Units Sold]]</f>
        <v>36260</v>
      </c>
      <c r="L6128" s="11">
        <v>1305.3599999999999</v>
      </c>
      <c r="M6128" s="12">
        <f>Table1[[#This Row],[Operating Profit]]/Table1[[#This Row],[Total Sales]]</f>
        <v>3.5999999999999997E-2</v>
      </c>
      <c r="N6128" s="6" t="s">
        <v>83</v>
      </c>
    </row>
    <row r="6129" spans="2:14" ht="14.25" customHeight="1" x14ac:dyDescent="0.3">
      <c r="B6129" s="6" t="s">
        <v>26</v>
      </c>
      <c r="C6129" s="6">
        <v>1128299</v>
      </c>
      <c r="D6129" s="7">
        <v>44267</v>
      </c>
      <c r="E6129" s="6" t="s">
        <v>48</v>
      </c>
      <c r="F6129" s="6" t="s">
        <v>90</v>
      </c>
      <c r="G6129" s="6" t="s">
        <v>91</v>
      </c>
      <c r="H6129" s="8" t="s">
        <v>17</v>
      </c>
      <c r="I6129" s="9">
        <v>37</v>
      </c>
      <c r="J6129" s="10">
        <v>1370</v>
      </c>
      <c r="K6129" s="11">
        <f>Table1[[#This Row],[Price per Unit]]*Table1[[#This Row],[Units Sold]]</f>
        <v>50690</v>
      </c>
      <c r="L6129" s="11">
        <v>2534.5</v>
      </c>
      <c r="M6129" s="12">
        <f>Table1[[#This Row],[Operating Profit]]/Table1[[#This Row],[Total Sales]]</f>
        <v>0.05</v>
      </c>
      <c r="N6129" s="6" t="s">
        <v>83</v>
      </c>
    </row>
    <row r="6130" spans="2:14" ht="14.25" customHeight="1" x14ac:dyDescent="0.3">
      <c r="B6130" s="6" t="s">
        <v>26</v>
      </c>
      <c r="C6130" s="6">
        <v>1128299</v>
      </c>
      <c r="D6130" s="7">
        <v>44267</v>
      </c>
      <c r="E6130" s="6" t="s">
        <v>48</v>
      </c>
      <c r="F6130" s="6" t="s">
        <v>90</v>
      </c>
      <c r="G6130" s="6" t="s">
        <v>91</v>
      </c>
      <c r="H6130" s="8" t="s">
        <v>19</v>
      </c>
      <c r="I6130" s="9">
        <v>46</v>
      </c>
      <c r="J6130" s="10">
        <v>1010</v>
      </c>
      <c r="K6130" s="11">
        <f>Table1[[#This Row],[Price per Unit]]*Table1[[#This Row],[Units Sold]]</f>
        <v>46460</v>
      </c>
      <c r="L6130" s="11">
        <v>2462.38</v>
      </c>
      <c r="M6130" s="12">
        <f>Table1[[#This Row],[Operating Profit]]/Table1[[#This Row],[Total Sales]]</f>
        <v>5.3000000000000005E-2</v>
      </c>
      <c r="N6130" s="6" t="s">
        <v>83</v>
      </c>
    </row>
    <row r="6131" spans="2:14" ht="14.25" customHeight="1" x14ac:dyDescent="0.3">
      <c r="B6131" s="6" t="s">
        <v>26</v>
      </c>
      <c r="C6131" s="6">
        <v>1128299</v>
      </c>
      <c r="D6131" s="7">
        <v>44267</v>
      </c>
      <c r="E6131" s="6" t="s">
        <v>48</v>
      </c>
      <c r="F6131" s="6" t="s">
        <v>90</v>
      </c>
      <c r="G6131" s="6" t="s">
        <v>91</v>
      </c>
      <c r="H6131" s="8" t="s">
        <v>20</v>
      </c>
      <c r="I6131" s="9">
        <v>49</v>
      </c>
      <c r="J6131" s="10">
        <v>1130</v>
      </c>
      <c r="K6131" s="11">
        <f>Table1[[#This Row],[Price per Unit]]*Table1[[#This Row],[Units Sold]]</f>
        <v>55370</v>
      </c>
      <c r="L6131" s="11">
        <v>2713.13</v>
      </c>
      <c r="M6131" s="12">
        <f>Table1[[#This Row],[Operating Profit]]/Table1[[#This Row],[Total Sales]]</f>
        <v>4.9000000000000002E-2</v>
      </c>
      <c r="N6131" s="6" t="s">
        <v>83</v>
      </c>
    </row>
    <row r="6132" spans="2:14" ht="14.25" customHeight="1" x14ac:dyDescent="0.3">
      <c r="B6132" s="6" t="s">
        <v>26</v>
      </c>
      <c r="C6132" s="6">
        <v>1128299</v>
      </c>
      <c r="D6132" s="7">
        <v>44267</v>
      </c>
      <c r="E6132" s="6" t="s">
        <v>48</v>
      </c>
      <c r="F6132" s="6" t="s">
        <v>90</v>
      </c>
      <c r="G6132" s="6" t="s">
        <v>91</v>
      </c>
      <c r="H6132" s="8" t="s">
        <v>21</v>
      </c>
      <c r="I6132" s="9">
        <v>47</v>
      </c>
      <c r="J6132" s="10">
        <v>730</v>
      </c>
      <c r="K6132" s="11">
        <f>Table1[[#This Row],[Price per Unit]]*Table1[[#This Row],[Units Sold]]</f>
        <v>34310</v>
      </c>
      <c r="L6132" s="11">
        <v>1784.1200000000001</v>
      </c>
      <c r="M6132" s="12">
        <f>Table1[[#This Row],[Operating Profit]]/Table1[[#This Row],[Total Sales]]</f>
        <v>5.2000000000000005E-2</v>
      </c>
      <c r="N6132" s="6" t="s">
        <v>83</v>
      </c>
    </row>
    <row r="6133" spans="2:14" ht="14.25" customHeight="1" x14ac:dyDescent="0.3">
      <c r="B6133" s="6" t="s">
        <v>26</v>
      </c>
      <c r="C6133" s="6">
        <v>1128299</v>
      </c>
      <c r="D6133" s="7">
        <v>44267</v>
      </c>
      <c r="E6133" s="6" t="s">
        <v>48</v>
      </c>
      <c r="F6133" s="6" t="s">
        <v>90</v>
      </c>
      <c r="G6133" s="6" t="s">
        <v>91</v>
      </c>
      <c r="H6133" s="8" t="s">
        <v>22</v>
      </c>
      <c r="I6133" s="9">
        <v>51</v>
      </c>
      <c r="J6133" s="10">
        <v>390</v>
      </c>
      <c r="K6133" s="11">
        <f>Table1[[#This Row],[Price per Unit]]*Table1[[#This Row],[Units Sold]]</f>
        <v>19890</v>
      </c>
      <c r="L6133" s="11">
        <v>934.82999999999993</v>
      </c>
      <c r="M6133" s="12">
        <f>Table1[[#This Row],[Operating Profit]]/Table1[[#This Row],[Total Sales]]</f>
        <v>4.6999999999999993E-2</v>
      </c>
      <c r="N6133" s="6" t="s">
        <v>83</v>
      </c>
    </row>
    <row r="6134" spans="2:14" ht="14.25" customHeight="1" x14ac:dyDescent="0.3">
      <c r="B6134" s="6" t="s">
        <v>26</v>
      </c>
      <c r="C6134" s="6">
        <v>1128299</v>
      </c>
      <c r="D6134" s="7">
        <v>44267</v>
      </c>
      <c r="E6134" s="6" t="s">
        <v>48</v>
      </c>
      <c r="F6134" s="6" t="s">
        <v>90</v>
      </c>
      <c r="G6134" s="6" t="s">
        <v>91</v>
      </c>
      <c r="H6134" s="8" t="s">
        <v>23</v>
      </c>
      <c r="I6134" s="9">
        <v>48</v>
      </c>
      <c r="J6134" s="10">
        <v>950</v>
      </c>
      <c r="K6134" s="11">
        <f>Table1[[#This Row],[Price per Unit]]*Table1[[#This Row],[Units Sold]]</f>
        <v>45600</v>
      </c>
      <c r="L6134" s="11">
        <v>1641.6</v>
      </c>
      <c r="M6134" s="12">
        <f>Table1[[#This Row],[Operating Profit]]/Table1[[#This Row],[Total Sales]]</f>
        <v>3.5999999999999997E-2</v>
      </c>
      <c r="N6134" s="6" t="s">
        <v>83</v>
      </c>
    </row>
    <row r="6135" spans="2:14" ht="14.25" customHeight="1" x14ac:dyDescent="0.3">
      <c r="B6135" s="6" t="s">
        <v>26</v>
      </c>
      <c r="C6135" s="6">
        <v>1128299</v>
      </c>
      <c r="D6135" s="7">
        <v>44299</v>
      </c>
      <c r="E6135" s="6" t="s">
        <v>48</v>
      </c>
      <c r="F6135" s="6" t="s">
        <v>90</v>
      </c>
      <c r="G6135" s="6" t="s">
        <v>91</v>
      </c>
      <c r="H6135" s="8" t="s">
        <v>17</v>
      </c>
      <c r="I6135" s="9">
        <v>45</v>
      </c>
      <c r="J6135" s="10">
        <v>1420</v>
      </c>
      <c r="K6135" s="11">
        <f>Table1[[#This Row],[Price per Unit]]*Table1[[#This Row],[Units Sold]]</f>
        <v>63900</v>
      </c>
      <c r="L6135" s="11">
        <v>3258.9</v>
      </c>
      <c r="M6135" s="12">
        <f>Table1[[#This Row],[Operating Profit]]/Table1[[#This Row],[Total Sales]]</f>
        <v>5.1000000000000004E-2</v>
      </c>
      <c r="N6135" s="6" t="s">
        <v>83</v>
      </c>
    </row>
    <row r="6136" spans="2:14" ht="14.25" customHeight="1" x14ac:dyDescent="0.3">
      <c r="B6136" s="6" t="s">
        <v>26</v>
      </c>
      <c r="C6136" s="6">
        <v>1128299</v>
      </c>
      <c r="D6136" s="7">
        <v>44299</v>
      </c>
      <c r="E6136" s="6" t="s">
        <v>48</v>
      </c>
      <c r="F6136" s="6" t="s">
        <v>90</v>
      </c>
      <c r="G6136" s="6" t="s">
        <v>91</v>
      </c>
      <c r="H6136" s="8" t="s">
        <v>19</v>
      </c>
      <c r="I6136" s="9">
        <v>51</v>
      </c>
      <c r="J6136" s="10">
        <v>880</v>
      </c>
      <c r="K6136" s="11">
        <f>Table1[[#This Row],[Price per Unit]]*Table1[[#This Row],[Units Sold]]</f>
        <v>44880</v>
      </c>
      <c r="L6136" s="11">
        <v>2244</v>
      </c>
      <c r="M6136" s="12">
        <f>Table1[[#This Row],[Operating Profit]]/Table1[[#This Row],[Total Sales]]</f>
        <v>0.05</v>
      </c>
      <c r="N6136" s="6" t="s">
        <v>83</v>
      </c>
    </row>
    <row r="6137" spans="2:14" ht="14.25" customHeight="1" x14ac:dyDescent="0.3">
      <c r="B6137" s="6" t="s">
        <v>26</v>
      </c>
      <c r="C6137" s="6">
        <v>1128299</v>
      </c>
      <c r="D6137" s="7">
        <v>44299</v>
      </c>
      <c r="E6137" s="6" t="s">
        <v>48</v>
      </c>
      <c r="F6137" s="6" t="s">
        <v>90</v>
      </c>
      <c r="G6137" s="6" t="s">
        <v>91</v>
      </c>
      <c r="H6137" s="8" t="s">
        <v>20</v>
      </c>
      <c r="I6137" s="9">
        <v>50</v>
      </c>
      <c r="J6137" s="10">
        <v>940</v>
      </c>
      <c r="K6137" s="11">
        <f>Table1[[#This Row],[Price per Unit]]*Table1[[#This Row],[Units Sold]]</f>
        <v>47000</v>
      </c>
      <c r="L6137" s="11">
        <v>2350</v>
      </c>
      <c r="M6137" s="12">
        <f>Table1[[#This Row],[Operating Profit]]/Table1[[#This Row],[Total Sales]]</f>
        <v>0.05</v>
      </c>
      <c r="N6137" s="6" t="s">
        <v>83</v>
      </c>
    </row>
    <row r="6138" spans="2:14" ht="14.25" customHeight="1" x14ac:dyDescent="0.3">
      <c r="B6138" s="6" t="s">
        <v>26</v>
      </c>
      <c r="C6138" s="6">
        <v>1128299</v>
      </c>
      <c r="D6138" s="7">
        <v>44299</v>
      </c>
      <c r="E6138" s="6" t="s">
        <v>48</v>
      </c>
      <c r="F6138" s="6" t="s">
        <v>90</v>
      </c>
      <c r="G6138" s="6" t="s">
        <v>91</v>
      </c>
      <c r="H6138" s="8" t="s">
        <v>21</v>
      </c>
      <c r="I6138" s="9">
        <v>48</v>
      </c>
      <c r="J6138" s="10">
        <v>690</v>
      </c>
      <c r="K6138" s="11">
        <f>Table1[[#This Row],[Price per Unit]]*Table1[[#This Row],[Units Sold]]</f>
        <v>33120</v>
      </c>
      <c r="L6138" s="11">
        <v>1821.6000000000001</v>
      </c>
      <c r="M6138" s="12">
        <f>Table1[[#This Row],[Operating Profit]]/Table1[[#This Row],[Total Sales]]</f>
        <v>5.5000000000000007E-2</v>
      </c>
      <c r="N6138" s="6" t="s">
        <v>83</v>
      </c>
    </row>
    <row r="6139" spans="2:14" ht="14.25" customHeight="1" x14ac:dyDescent="0.3">
      <c r="B6139" s="6" t="s">
        <v>26</v>
      </c>
      <c r="C6139" s="6">
        <v>1128299</v>
      </c>
      <c r="D6139" s="7">
        <v>44299</v>
      </c>
      <c r="E6139" s="6" t="s">
        <v>48</v>
      </c>
      <c r="F6139" s="6" t="s">
        <v>90</v>
      </c>
      <c r="G6139" s="6" t="s">
        <v>91</v>
      </c>
      <c r="H6139" s="8" t="s">
        <v>22</v>
      </c>
      <c r="I6139" s="9">
        <v>52</v>
      </c>
      <c r="J6139" s="10">
        <v>530</v>
      </c>
      <c r="K6139" s="11">
        <f>Table1[[#This Row],[Price per Unit]]*Table1[[#This Row],[Units Sold]]</f>
        <v>27560</v>
      </c>
      <c r="L6139" s="11">
        <v>1322.8799999999999</v>
      </c>
      <c r="M6139" s="12">
        <f>Table1[[#This Row],[Operating Profit]]/Table1[[#This Row],[Total Sales]]</f>
        <v>4.7999999999999994E-2</v>
      </c>
      <c r="N6139" s="6" t="s">
        <v>83</v>
      </c>
    </row>
    <row r="6140" spans="2:14" ht="14.25" customHeight="1" x14ac:dyDescent="0.3">
      <c r="B6140" s="6" t="s">
        <v>26</v>
      </c>
      <c r="C6140" s="6">
        <v>1128299</v>
      </c>
      <c r="D6140" s="7">
        <v>44299</v>
      </c>
      <c r="E6140" s="6" t="s">
        <v>48</v>
      </c>
      <c r="F6140" s="6" t="s">
        <v>90</v>
      </c>
      <c r="G6140" s="6" t="s">
        <v>91</v>
      </c>
      <c r="H6140" s="8" t="s">
        <v>23</v>
      </c>
      <c r="I6140" s="9">
        <v>63</v>
      </c>
      <c r="J6140" s="10">
        <v>1050</v>
      </c>
      <c r="K6140" s="11">
        <f>Table1[[#This Row],[Price per Unit]]*Table1[[#This Row],[Units Sold]]</f>
        <v>66150</v>
      </c>
      <c r="L6140" s="11">
        <v>2646</v>
      </c>
      <c r="M6140" s="12">
        <f>Table1[[#This Row],[Operating Profit]]/Table1[[#This Row],[Total Sales]]</f>
        <v>0.04</v>
      </c>
      <c r="N6140" s="6" t="s">
        <v>83</v>
      </c>
    </row>
    <row r="6141" spans="2:14" ht="14.25" customHeight="1" x14ac:dyDescent="0.3">
      <c r="B6141" s="6" t="s">
        <v>26</v>
      </c>
      <c r="C6141" s="6">
        <v>1128299</v>
      </c>
      <c r="D6141" s="7">
        <v>44330</v>
      </c>
      <c r="E6141" s="6" t="s">
        <v>48</v>
      </c>
      <c r="F6141" s="6" t="s">
        <v>90</v>
      </c>
      <c r="G6141" s="6" t="s">
        <v>91</v>
      </c>
      <c r="H6141" s="8" t="s">
        <v>17</v>
      </c>
      <c r="I6141" s="9">
        <v>47</v>
      </c>
      <c r="J6141" s="10">
        <v>1600</v>
      </c>
      <c r="K6141" s="11">
        <f>Table1[[#This Row],[Price per Unit]]*Table1[[#This Row],[Units Sold]]</f>
        <v>75200</v>
      </c>
      <c r="L6141" s="11">
        <v>4060.8</v>
      </c>
      <c r="M6141" s="12">
        <f>Table1[[#This Row],[Operating Profit]]/Table1[[#This Row],[Total Sales]]</f>
        <v>5.3999999999999999E-2</v>
      </c>
      <c r="N6141" s="6" t="s">
        <v>83</v>
      </c>
    </row>
    <row r="6142" spans="2:14" ht="14.25" customHeight="1" x14ac:dyDescent="0.3">
      <c r="B6142" s="6" t="s">
        <v>26</v>
      </c>
      <c r="C6142" s="6">
        <v>1128299</v>
      </c>
      <c r="D6142" s="7">
        <v>44330</v>
      </c>
      <c r="E6142" s="6" t="s">
        <v>48</v>
      </c>
      <c r="F6142" s="6" t="s">
        <v>90</v>
      </c>
      <c r="G6142" s="6" t="s">
        <v>91</v>
      </c>
      <c r="H6142" s="8" t="s">
        <v>19</v>
      </c>
      <c r="I6142" s="9">
        <v>52</v>
      </c>
      <c r="J6142" s="10">
        <v>1080</v>
      </c>
      <c r="K6142" s="11">
        <f>Table1[[#This Row],[Price per Unit]]*Table1[[#This Row],[Units Sold]]</f>
        <v>56160</v>
      </c>
      <c r="L6142" s="11">
        <v>2920.32</v>
      </c>
      <c r="M6142" s="12">
        <f>Table1[[#This Row],[Operating Profit]]/Table1[[#This Row],[Total Sales]]</f>
        <v>5.2000000000000005E-2</v>
      </c>
      <c r="N6142" s="6" t="s">
        <v>83</v>
      </c>
    </row>
    <row r="6143" spans="2:14" ht="14.25" customHeight="1" x14ac:dyDescent="0.3">
      <c r="B6143" s="6" t="s">
        <v>26</v>
      </c>
      <c r="C6143" s="6">
        <v>1128299</v>
      </c>
      <c r="D6143" s="7">
        <v>44330</v>
      </c>
      <c r="E6143" s="6" t="s">
        <v>48</v>
      </c>
      <c r="F6143" s="6" t="s">
        <v>90</v>
      </c>
      <c r="G6143" s="6" t="s">
        <v>91</v>
      </c>
      <c r="H6143" s="8" t="s">
        <v>20</v>
      </c>
      <c r="I6143" s="9">
        <v>52</v>
      </c>
      <c r="J6143" s="10">
        <v>1230</v>
      </c>
      <c r="K6143" s="11">
        <f>Table1[[#This Row],[Price per Unit]]*Table1[[#This Row],[Units Sold]]</f>
        <v>63960</v>
      </c>
      <c r="L6143" s="11">
        <v>3198</v>
      </c>
      <c r="M6143" s="12">
        <f>Table1[[#This Row],[Operating Profit]]/Table1[[#This Row],[Total Sales]]</f>
        <v>0.05</v>
      </c>
      <c r="N6143" s="6" t="s">
        <v>83</v>
      </c>
    </row>
    <row r="6144" spans="2:14" ht="14.25" customHeight="1" x14ac:dyDescent="0.3">
      <c r="B6144" s="6" t="s">
        <v>26</v>
      </c>
      <c r="C6144" s="6">
        <v>1128299</v>
      </c>
      <c r="D6144" s="7">
        <v>44330</v>
      </c>
      <c r="E6144" s="6" t="s">
        <v>48</v>
      </c>
      <c r="F6144" s="6" t="s">
        <v>90</v>
      </c>
      <c r="G6144" s="6" t="s">
        <v>91</v>
      </c>
      <c r="H6144" s="8" t="s">
        <v>21</v>
      </c>
      <c r="I6144" s="9">
        <v>47</v>
      </c>
      <c r="J6144" s="10">
        <v>910</v>
      </c>
      <c r="K6144" s="11">
        <f>Table1[[#This Row],[Price per Unit]]*Table1[[#This Row],[Units Sold]]</f>
        <v>42770</v>
      </c>
      <c r="L6144" s="11">
        <v>2309.58</v>
      </c>
      <c r="M6144" s="12">
        <f>Table1[[#This Row],[Operating Profit]]/Table1[[#This Row],[Total Sales]]</f>
        <v>5.3999999999999999E-2</v>
      </c>
      <c r="N6144" s="6" t="s">
        <v>83</v>
      </c>
    </row>
    <row r="6145" spans="2:14" ht="14.25" customHeight="1" x14ac:dyDescent="0.3">
      <c r="B6145" s="6" t="s">
        <v>26</v>
      </c>
      <c r="C6145" s="6">
        <v>1128299</v>
      </c>
      <c r="D6145" s="7">
        <v>44330</v>
      </c>
      <c r="E6145" s="6" t="s">
        <v>48</v>
      </c>
      <c r="F6145" s="6" t="s">
        <v>90</v>
      </c>
      <c r="G6145" s="6" t="s">
        <v>91</v>
      </c>
      <c r="H6145" s="8" t="s">
        <v>22</v>
      </c>
      <c r="I6145" s="9">
        <v>50</v>
      </c>
      <c r="J6145" s="10">
        <v>560</v>
      </c>
      <c r="K6145" s="11">
        <f>Table1[[#This Row],[Price per Unit]]*Table1[[#This Row],[Units Sold]]</f>
        <v>28000</v>
      </c>
      <c r="L6145" s="11">
        <v>1344</v>
      </c>
      <c r="M6145" s="12">
        <f>Table1[[#This Row],[Operating Profit]]/Table1[[#This Row],[Total Sales]]</f>
        <v>4.8000000000000001E-2</v>
      </c>
      <c r="N6145" s="6" t="s">
        <v>83</v>
      </c>
    </row>
    <row r="6146" spans="2:14" ht="14.25" customHeight="1" x14ac:dyDescent="0.3">
      <c r="B6146" s="6" t="s">
        <v>26</v>
      </c>
      <c r="C6146" s="6">
        <v>1128299</v>
      </c>
      <c r="D6146" s="7">
        <v>44330</v>
      </c>
      <c r="E6146" s="6" t="s">
        <v>48</v>
      </c>
      <c r="F6146" s="6" t="s">
        <v>90</v>
      </c>
      <c r="G6146" s="6" t="s">
        <v>91</v>
      </c>
      <c r="H6146" s="8" t="s">
        <v>23</v>
      </c>
      <c r="I6146" s="9">
        <v>64</v>
      </c>
      <c r="J6146" s="10">
        <v>1200</v>
      </c>
      <c r="K6146" s="11">
        <f>Table1[[#This Row],[Price per Unit]]*Table1[[#This Row],[Units Sold]]</f>
        <v>76800</v>
      </c>
      <c r="L6146" s="11">
        <v>3072</v>
      </c>
      <c r="M6146" s="12">
        <f>Table1[[#This Row],[Operating Profit]]/Table1[[#This Row],[Total Sales]]</f>
        <v>0.04</v>
      </c>
      <c r="N6146" s="6" t="s">
        <v>83</v>
      </c>
    </row>
    <row r="6147" spans="2:14" ht="14.25" customHeight="1" x14ac:dyDescent="0.3">
      <c r="B6147" s="6" t="s">
        <v>26</v>
      </c>
      <c r="C6147" s="6">
        <v>1128299</v>
      </c>
      <c r="D6147" s="7">
        <v>44360</v>
      </c>
      <c r="E6147" s="6" t="s">
        <v>48</v>
      </c>
      <c r="F6147" s="6" t="s">
        <v>90</v>
      </c>
      <c r="G6147" s="6" t="s">
        <v>91</v>
      </c>
      <c r="H6147" s="8" t="s">
        <v>17</v>
      </c>
      <c r="I6147" s="9">
        <v>46</v>
      </c>
      <c r="J6147" s="10">
        <v>1760</v>
      </c>
      <c r="K6147" s="11">
        <f>Table1[[#This Row],[Price per Unit]]*Table1[[#This Row],[Units Sold]]</f>
        <v>80960</v>
      </c>
      <c r="L6147" s="11">
        <v>4290.88</v>
      </c>
      <c r="M6147" s="12">
        <f>Table1[[#This Row],[Operating Profit]]/Table1[[#This Row],[Total Sales]]</f>
        <v>5.2999999999999999E-2</v>
      </c>
      <c r="N6147" s="6" t="s">
        <v>83</v>
      </c>
    </row>
    <row r="6148" spans="2:14" ht="14.25" customHeight="1" x14ac:dyDescent="0.3">
      <c r="B6148" s="6" t="s">
        <v>26</v>
      </c>
      <c r="C6148" s="6">
        <v>1128299</v>
      </c>
      <c r="D6148" s="7">
        <v>44360</v>
      </c>
      <c r="E6148" s="6" t="s">
        <v>48</v>
      </c>
      <c r="F6148" s="6" t="s">
        <v>90</v>
      </c>
      <c r="G6148" s="6" t="s">
        <v>91</v>
      </c>
      <c r="H6148" s="8" t="s">
        <v>19</v>
      </c>
      <c r="I6148" s="9">
        <v>54</v>
      </c>
      <c r="J6148" s="10">
        <v>1470</v>
      </c>
      <c r="K6148" s="11">
        <f>Table1[[#This Row],[Price per Unit]]*Table1[[#This Row],[Units Sold]]</f>
        <v>79380</v>
      </c>
      <c r="L6148" s="11">
        <v>4048.38</v>
      </c>
      <c r="M6148" s="12">
        <f>Table1[[#This Row],[Operating Profit]]/Table1[[#This Row],[Total Sales]]</f>
        <v>5.1000000000000004E-2</v>
      </c>
      <c r="N6148" s="6" t="s">
        <v>83</v>
      </c>
    </row>
    <row r="6149" spans="2:14" ht="14.25" customHeight="1" x14ac:dyDescent="0.3">
      <c r="B6149" s="6" t="s">
        <v>26</v>
      </c>
      <c r="C6149" s="6">
        <v>1128299</v>
      </c>
      <c r="D6149" s="7">
        <v>44360</v>
      </c>
      <c r="E6149" s="6" t="s">
        <v>48</v>
      </c>
      <c r="F6149" s="6" t="s">
        <v>90</v>
      </c>
      <c r="G6149" s="6" t="s">
        <v>91</v>
      </c>
      <c r="H6149" s="8" t="s">
        <v>20</v>
      </c>
      <c r="I6149" s="9">
        <v>52</v>
      </c>
      <c r="J6149" s="10">
        <v>1420</v>
      </c>
      <c r="K6149" s="11">
        <f>Table1[[#This Row],[Price per Unit]]*Table1[[#This Row],[Units Sold]]</f>
        <v>73840</v>
      </c>
      <c r="L6149" s="11">
        <v>3544.3199999999997</v>
      </c>
      <c r="M6149" s="12">
        <f>Table1[[#This Row],[Operating Profit]]/Table1[[#This Row],[Total Sales]]</f>
        <v>4.7999999999999994E-2</v>
      </c>
      <c r="N6149" s="6" t="s">
        <v>83</v>
      </c>
    </row>
    <row r="6150" spans="2:14" ht="14.25" customHeight="1" x14ac:dyDescent="0.3">
      <c r="B6150" s="6" t="s">
        <v>26</v>
      </c>
      <c r="C6150" s="6">
        <v>1128299</v>
      </c>
      <c r="D6150" s="7">
        <v>44360</v>
      </c>
      <c r="E6150" s="6" t="s">
        <v>48</v>
      </c>
      <c r="F6150" s="6" t="s">
        <v>90</v>
      </c>
      <c r="G6150" s="6" t="s">
        <v>91</v>
      </c>
      <c r="H6150" s="8" t="s">
        <v>21</v>
      </c>
      <c r="I6150" s="9">
        <v>49</v>
      </c>
      <c r="J6150" s="10">
        <v>1200</v>
      </c>
      <c r="K6150" s="11">
        <f>Table1[[#This Row],[Price per Unit]]*Table1[[#This Row],[Units Sold]]</f>
        <v>58800</v>
      </c>
      <c r="L6150" s="11">
        <v>2998.8</v>
      </c>
      <c r="M6150" s="12">
        <f>Table1[[#This Row],[Operating Profit]]/Table1[[#This Row],[Total Sales]]</f>
        <v>5.1000000000000004E-2</v>
      </c>
      <c r="N6150" s="6" t="s">
        <v>83</v>
      </c>
    </row>
    <row r="6151" spans="2:14" ht="14.25" customHeight="1" x14ac:dyDescent="0.3">
      <c r="B6151" s="6" t="s">
        <v>26</v>
      </c>
      <c r="C6151" s="6">
        <v>1128299</v>
      </c>
      <c r="D6151" s="7">
        <v>44360</v>
      </c>
      <c r="E6151" s="6" t="s">
        <v>48</v>
      </c>
      <c r="F6151" s="6" t="s">
        <v>90</v>
      </c>
      <c r="G6151" s="6" t="s">
        <v>91</v>
      </c>
      <c r="H6151" s="8" t="s">
        <v>22</v>
      </c>
      <c r="I6151" s="9">
        <v>51</v>
      </c>
      <c r="J6151" s="10">
        <v>720</v>
      </c>
      <c r="K6151" s="11">
        <f>Table1[[#This Row],[Price per Unit]]*Table1[[#This Row],[Units Sold]]</f>
        <v>36720</v>
      </c>
      <c r="L6151" s="11">
        <v>1762.56</v>
      </c>
      <c r="M6151" s="12">
        <f>Table1[[#This Row],[Operating Profit]]/Table1[[#This Row],[Total Sales]]</f>
        <v>4.8000000000000001E-2</v>
      </c>
      <c r="N6151" s="6" t="s">
        <v>83</v>
      </c>
    </row>
    <row r="6152" spans="2:14" ht="14.25" customHeight="1" x14ac:dyDescent="0.3">
      <c r="B6152" s="6" t="s">
        <v>26</v>
      </c>
      <c r="C6152" s="6">
        <v>1128299</v>
      </c>
      <c r="D6152" s="7">
        <v>44360</v>
      </c>
      <c r="E6152" s="6" t="s">
        <v>48</v>
      </c>
      <c r="F6152" s="6" t="s">
        <v>90</v>
      </c>
      <c r="G6152" s="6" t="s">
        <v>91</v>
      </c>
      <c r="H6152" s="8" t="s">
        <v>23</v>
      </c>
      <c r="I6152" s="9">
        <v>67</v>
      </c>
      <c r="J6152" s="10">
        <v>1500</v>
      </c>
      <c r="K6152" s="11">
        <f>Table1[[#This Row],[Price per Unit]]*Table1[[#This Row],[Units Sold]]</f>
        <v>100500</v>
      </c>
      <c r="L6152" s="11">
        <v>3517.5</v>
      </c>
      <c r="M6152" s="12">
        <f>Table1[[#This Row],[Operating Profit]]/Table1[[#This Row],[Total Sales]]</f>
        <v>3.5000000000000003E-2</v>
      </c>
      <c r="N6152" s="6" t="s">
        <v>83</v>
      </c>
    </row>
    <row r="6153" spans="2:14" ht="14.25" customHeight="1" x14ac:dyDescent="0.3">
      <c r="B6153" s="6" t="s">
        <v>26</v>
      </c>
      <c r="C6153" s="6">
        <v>1128299</v>
      </c>
      <c r="D6153" s="7">
        <v>44389</v>
      </c>
      <c r="E6153" s="6" t="s">
        <v>48</v>
      </c>
      <c r="F6153" s="6" t="s">
        <v>90</v>
      </c>
      <c r="G6153" s="6" t="s">
        <v>91</v>
      </c>
      <c r="H6153" s="8" t="s">
        <v>17</v>
      </c>
      <c r="I6153" s="9">
        <v>47</v>
      </c>
      <c r="J6153" s="10">
        <v>1960</v>
      </c>
      <c r="K6153" s="11">
        <f>Table1[[#This Row],[Price per Unit]]*Table1[[#This Row],[Units Sold]]</f>
        <v>92120</v>
      </c>
      <c r="L6153" s="11">
        <v>4606</v>
      </c>
      <c r="M6153" s="12">
        <f>Table1[[#This Row],[Operating Profit]]/Table1[[#This Row],[Total Sales]]</f>
        <v>0.05</v>
      </c>
      <c r="N6153" s="6" t="s">
        <v>83</v>
      </c>
    </row>
    <row r="6154" spans="2:14" ht="14.25" customHeight="1" x14ac:dyDescent="0.3">
      <c r="B6154" s="6" t="s">
        <v>26</v>
      </c>
      <c r="C6154" s="6">
        <v>1128299</v>
      </c>
      <c r="D6154" s="7">
        <v>44389</v>
      </c>
      <c r="E6154" s="6" t="s">
        <v>48</v>
      </c>
      <c r="F6154" s="6" t="s">
        <v>90</v>
      </c>
      <c r="G6154" s="6" t="s">
        <v>91</v>
      </c>
      <c r="H6154" s="8" t="s">
        <v>19</v>
      </c>
      <c r="I6154" s="9">
        <v>51</v>
      </c>
      <c r="J6154" s="10">
        <v>1730</v>
      </c>
      <c r="K6154" s="11">
        <f>Table1[[#This Row],[Price per Unit]]*Table1[[#This Row],[Units Sold]]</f>
        <v>88230</v>
      </c>
      <c r="L6154" s="11">
        <v>4499.7300000000005</v>
      </c>
      <c r="M6154" s="12">
        <f>Table1[[#This Row],[Operating Profit]]/Table1[[#This Row],[Total Sales]]</f>
        <v>5.1000000000000004E-2</v>
      </c>
      <c r="N6154" s="6" t="s">
        <v>83</v>
      </c>
    </row>
    <row r="6155" spans="2:14" ht="14.25" customHeight="1" x14ac:dyDescent="0.3">
      <c r="B6155" s="6" t="s">
        <v>26</v>
      </c>
      <c r="C6155" s="6">
        <v>1128299</v>
      </c>
      <c r="D6155" s="7">
        <v>44389</v>
      </c>
      <c r="E6155" s="6" t="s">
        <v>48</v>
      </c>
      <c r="F6155" s="6" t="s">
        <v>90</v>
      </c>
      <c r="G6155" s="6" t="s">
        <v>91</v>
      </c>
      <c r="H6155" s="8" t="s">
        <v>20</v>
      </c>
      <c r="I6155" s="9">
        <v>50</v>
      </c>
      <c r="J6155" s="10">
        <v>1370</v>
      </c>
      <c r="K6155" s="11">
        <f>Table1[[#This Row],[Price per Unit]]*Table1[[#This Row],[Units Sold]]</f>
        <v>68500</v>
      </c>
      <c r="L6155" s="11">
        <v>3425</v>
      </c>
      <c r="M6155" s="12">
        <f>Table1[[#This Row],[Operating Profit]]/Table1[[#This Row],[Total Sales]]</f>
        <v>0.05</v>
      </c>
      <c r="N6155" s="6" t="s">
        <v>83</v>
      </c>
    </row>
    <row r="6156" spans="2:14" ht="14.25" customHeight="1" x14ac:dyDescent="0.3">
      <c r="B6156" s="6" t="s">
        <v>26</v>
      </c>
      <c r="C6156" s="6">
        <v>1128299</v>
      </c>
      <c r="D6156" s="7">
        <v>44389</v>
      </c>
      <c r="E6156" s="6" t="s">
        <v>48</v>
      </c>
      <c r="F6156" s="6" t="s">
        <v>90</v>
      </c>
      <c r="G6156" s="6" t="s">
        <v>91</v>
      </c>
      <c r="H6156" s="8" t="s">
        <v>21</v>
      </c>
      <c r="I6156" s="9">
        <v>46</v>
      </c>
      <c r="J6156" s="10">
        <v>1280</v>
      </c>
      <c r="K6156" s="11">
        <f>Table1[[#This Row],[Price per Unit]]*Table1[[#This Row],[Units Sold]]</f>
        <v>58880</v>
      </c>
      <c r="L6156" s="11">
        <v>3002.88</v>
      </c>
      <c r="M6156" s="12">
        <f>Table1[[#This Row],[Operating Profit]]/Table1[[#This Row],[Total Sales]]</f>
        <v>5.1000000000000004E-2</v>
      </c>
      <c r="N6156" s="6" t="s">
        <v>83</v>
      </c>
    </row>
    <row r="6157" spans="2:14" ht="14.25" customHeight="1" x14ac:dyDescent="0.3">
      <c r="B6157" s="6" t="s">
        <v>26</v>
      </c>
      <c r="C6157" s="6">
        <v>1128299</v>
      </c>
      <c r="D6157" s="7">
        <v>44389</v>
      </c>
      <c r="E6157" s="6" t="s">
        <v>48</v>
      </c>
      <c r="F6157" s="6" t="s">
        <v>90</v>
      </c>
      <c r="G6157" s="6" t="s">
        <v>91</v>
      </c>
      <c r="H6157" s="8" t="s">
        <v>22</v>
      </c>
      <c r="I6157" s="9">
        <v>54</v>
      </c>
      <c r="J6157" s="10">
        <v>1380</v>
      </c>
      <c r="K6157" s="11">
        <f>Table1[[#This Row],[Price per Unit]]*Table1[[#This Row],[Units Sold]]</f>
        <v>74520</v>
      </c>
      <c r="L6157" s="11">
        <v>3576.96</v>
      </c>
      <c r="M6157" s="12">
        <f>Table1[[#This Row],[Operating Profit]]/Table1[[#This Row],[Total Sales]]</f>
        <v>4.8000000000000001E-2</v>
      </c>
      <c r="N6157" s="6" t="s">
        <v>83</v>
      </c>
    </row>
    <row r="6158" spans="2:14" ht="14.25" customHeight="1" x14ac:dyDescent="0.3">
      <c r="B6158" s="6" t="s">
        <v>26</v>
      </c>
      <c r="C6158" s="6">
        <v>1128299</v>
      </c>
      <c r="D6158" s="7">
        <v>44389</v>
      </c>
      <c r="E6158" s="6" t="s">
        <v>48</v>
      </c>
      <c r="F6158" s="6" t="s">
        <v>90</v>
      </c>
      <c r="G6158" s="6" t="s">
        <v>91</v>
      </c>
      <c r="H6158" s="8" t="s">
        <v>23</v>
      </c>
      <c r="I6158" s="9">
        <v>67</v>
      </c>
      <c r="J6158" s="10">
        <v>1430</v>
      </c>
      <c r="K6158" s="11">
        <f>Table1[[#This Row],[Price per Unit]]*Table1[[#This Row],[Units Sold]]</f>
        <v>95810</v>
      </c>
      <c r="L6158" s="11">
        <v>3640.78</v>
      </c>
      <c r="M6158" s="12">
        <f>Table1[[#This Row],[Operating Profit]]/Table1[[#This Row],[Total Sales]]</f>
        <v>3.7999999999999999E-2</v>
      </c>
      <c r="N6158" s="6" t="s">
        <v>83</v>
      </c>
    </row>
    <row r="6159" spans="2:14" ht="14.25" customHeight="1" x14ac:dyDescent="0.3">
      <c r="B6159" s="6" t="s">
        <v>26</v>
      </c>
      <c r="C6159" s="6">
        <v>1128299</v>
      </c>
      <c r="D6159" s="7">
        <v>44421</v>
      </c>
      <c r="E6159" s="6" t="s">
        <v>48</v>
      </c>
      <c r="F6159" s="6" t="s">
        <v>90</v>
      </c>
      <c r="G6159" s="6" t="s">
        <v>91</v>
      </c>
      <c r="H6159" s="8" t="s">
        <v>17</v>
      </c>
      <c r="I6159" s="9">
        <v>53</v>
      </c>
      <c r="J6159" s="10">
        <v>1820</v>
      </c>
      <c r="K6159" s="11">
        <f>Table1[[#This Row],[Price per Unit]]*Table1[[#This Row],[Units Sold]]</f>
        <v>96460</v>
      </c>
      <c r="L6159" s="11">
        <v>4919.46</v>
      </c>
      <c r="M6159" s="12">
        <f>Table1[[#This Row],[Operating Profit]]/Table1[[#This Row],[Total Sales]]</f>
        <v>5.1000000000000004E-2</v>
      </c>
      <c r="N6159" s="6" t="s">
        <v>83</v>
      </c>
    </row>
    <row r="6160" spans="2:14" ht="14.25" customHeight="1" x14ac:dyDescent="0.3">
      <c r="B6160" s="6" t="s">
        <v>26</v>
      </c>
      <c r="C6160" s="6">
        <v>1128299</v>
      </c>
      <c r="D6160" s="7">
        <v>44421</v>
      </c>
      <c r="E6160" s="6" t="s">
        <v>48</v>
      </c>
      <c r="F6160" s="6" t="s">
        <v>90</v>
      </c>
      <c r="G6160" s="6" t="s">
        <v>91</v>
      </c>
      <c r="H6160" s="8" t="s">
        <v>19</v>
      </c>
      <c r="I6160" s="9">
        <v>58</v>
      </c>
      <c r="J6160" s="10">
        <v>1750</v>
      </c>
      <c r="K6160" s="11">
        <f>Table1[[#This Row],[Price per Unit]]*Table1[[#This Row],[Units Sold]]</f>
        <v>101500</v>
      </c>
      <c r="L6160" s="11">
        <v>5278</v>
      </c>
      <c r="M6160" s="12">
        <f>Table1[[#This Row],[Operating Profit]]/Table1[[#This Row],[Total Sales]]</f>
        <v>5.1999999999999998E-2</v>
      </c>
      <c r="N6160" s="6" t="s">
        <v>83</v>
      </c>
    </row>
    <row r="6161" spans="2:14" ht="14.25" customHeight="1" x14ac:dyDescent="0.3">
      <c r="B6161" s="6" t="s">
        <v>26</v>
      </c>
      <c r="C6161" s="6">
        <v>1128299</v>
      </c>
      <c r="D6161" s="7">
        <v>44421</v>
      </c>
      <c r="E6161" s="6" t="s">
        <v>48</v>
      </c>
      <c r="F6161" s="6" t="s">
        <v>90</v>
      </c>
      <c r="G6161" s="6" t="s">
        <v>91</v>
      </c>
      <c r="H6161" s="8" t="s">
        <v>20</v>
      </c>
      <c r="I6161" s="9">
        <v>54</v>
      </c>
      <c r="J6161" s="10">
        <v>1500</v>
      </c>
      <c r="K6161" s="11">
        <f>Table1[[#This Row],[Price per Unit]]*Table1[[#This Row],[Units Sold]]</f>
        <v>81000</v>
      </c>
      <c r="L6161" s="11">
        <v>3725.9999999999995</v>
      </c>
      <c r="M6161" s="12">
        <f>Table1[[#This Row],[Operating Profit]]/Table1[[#This Row],[Total Sales]]</f>
        <v>4.5999999999999992E-2</v>
      </c>
      <c r="N6161" s="6" t="s">
        <v>83</v>
      </c>
    </row>
    <row r="6162" spans="2:14" ht="14.25" customHeight="1" x14ac:dyDescent="0.3">
      <c r="B6162" s="6" t="s">
        <v>26</v>
      </c>
      <c r="C6162" s="6">
        <v>1128299</v>
      </c>
      <c r="D6162" s="7">
        <v>44421</v>
      </c>
      <c r="E6162" s="6" t="s">
        <v>48</v>
      </c>
      <c r="F6162" s="6" t="s">
        <v>90</v>
      </c>
      <c r="G6162" s="6" t="s">
        <v>91</v>
      </c>
      <c r="H6162" s="8" t="s">
        <v>21</v>
      </c>
      <c r="I6162" s="9">
        <v>53</v>
      </c>
      <c r="J6162" s="10">
        <v>1130</v>
      </c>
      <c r="K6162" s="11">
        <f>Table1[[#This Row],[Price per Unit]]*Table1[[#This Row],[Units Sold]]</f>
        <v>59890</v>
      </c>
      <c r="L6162" s="11">
        <v>3114.28</v>
      </c>
      <c r="M6162" s="12">
        <f>Table1[[#This Row],[Operating Profit]]/Table1[[#This Row],[Total Sales]]</f>
        <v>5.2000000000000005E-2</v>
      </c>
      <c r="N6162" s="6" t="s">
        <v>83</v>
      </c>
    </row>
    <row r="6163" spans="2:14" ht="14.25" customHeight="1" x14ac:dyDescent="0.3">
      <c r="B6163" s="6" t="s">
        <v>26</v>
      </c>
      <c r="C6163" s="6">
        <v>1128299</v>
      </c>
      <c r="D6163" s="7">
        <v>44421</v>
      </c>
      <c r="E6163" s="6" t="s">
        <v>48</v>
      </c>
      <c r="F6163" s="6" t="s">
        <v>90</v>
      </c>
      <c r="G6163" s="6" t="s">
        <v>91</v>
      </c>
      <c r="H6163" s="8" t="s">
        <v>22</v>
      </c>
      <c r="I6163" s="9">
        <v>60</v>
      </c>
      <c r="J6163" s="10">
        <v>1260</v>
      </c>
      <c r="K6163" s="11">
        <f>Table1[[#This Row],[Price per Unit]]*Table1[[#This Row],[Units Sold]]</f>
        <v>75600</v>
      </c>
      <c r="L6163" s="11">
        <v>3628.7999999999997</v>
      </c>
      <c r="M6163" s="12">
        <f>Table1[[#This Row],[Operating Profit]]/Table1[[#This Row],[Total Sales]]</f>
        <v>4.7999999999999994E-2</v>
      </c>
      <c r="N6163" s="6" t="s">
        <v>83</v>
      </c>
    </row>
    <row r="6164" spans="2:14" ht="14.25" customHeight="1" x14ac:dyDescent="0.3">
      <c r="B6164" s="6" t="s">
        <v>26</v>
      </c>
      <c r="C6164" s="6">
        <v>1128299</v>
      </c>
      <c r="D6164" s="7">
        <v>44421</v>
      </c>
      <c r="E6164" s="6" t="s">
        <v>48</v>
      </c>
      <c r="F6164" s="6" t="s">
        <v>90</v>
      </c>
      <c r="G6164" s="6" t="s">
        <v>91</v>
      </c>
      <c r="H6164" s="8" t="s">
        <v>23</v>
      </c>
      <c r="I6164" s="9">
        <v>68</v>
      </c>
      <c r="J6164" s="10">
        <v>1190</v>
      </c>
      <c r="K6164" s="11">
        <f>Table1[[#This Row],[Price per Unit]]*Table1[[#This Row],[Units Sold]]</f>
        <v>80920</v>
      </c>
      <c r="L6164" s="11">
        <v>2832.2</v>
      </c>
      <c r="M6164" s="12">
        <f>Table1[[#This Row],[Operating Profit]]/Table1[[#This Row],[Total Sales]]</f>
        <v>3.4999999999999996E-2</v>
      </c>
      <c r="N6164" s="6" t="s">
        <v>83</v>
      </c>
    </row>
    <row r="6165" spans="2:14" ht="14.25" customHeight="1" x14ac:dyDescent="0.3">
      <c r="B6165" s="6" t="s">
        <v>26</v>
      </c>
      <c r="C6165" s="6">
        <v>1128299</v>
      </c>
      <c r="D6165" s="7">
        <v>44453</v>
      </c>
      <c r="E6165" s="6" t="s">
        <v>48</v>
      </c>
      <c r="F6165" s="6" t="s">
        <v>90</v>
      </c>
      <c r="G6165" s="6" t="s">
        <v>91</v>
      </c>
      <c r="H6165" s="8" t="s">
        <v>17</v>
      </c>
      <c r="I6165" s="9">
        <v>43</v>
      </c>
      <c r="J6165" s="10">
        <v>1800</v>
      </c>
      <c r="K6165" s="11">
        <f>Table1[[#This Row],[Price per Unit]]*Table1[[#This Row],[Units Sold]]</f>
        <v>77400</v>
      </c>
      <c r="L6165" s="11">
        <v>4179.6000000000004</v>
      </c>
      <c r="M6165" s="12">
        <f>Table1[[#This Row],[Operating Profit]]/Table1[[#This Row],[Total Sales]]</f>
        <v>5.4000000000000006E-2</v>
      </c>
      <c r="N6165" s="6" t="s">
        <v>83</v>
      </c>
    </row>
    <row r="6166" spans="2:14" ht="14.25" customHeight="1" x14ac:dyDescent="0.3">
      <c r="B6166" s="6" t="s">
        <v>26</v>
      </c>
      <c r="C6166" s="6">
        <v>1128299</v>
      </c>
      <c r="D6166" s="7">
        <v>44453</v>
      </c>
      <c r="E6166" s="6" t="s">
        <v>48</v>
      </c>
      <c r="F6166" s="6" t="s">
        <v>90</v>
      </c>
      <c r="G6166" s="6" t="s">
        <v>91</v>
      </c>
      <c r="H6166" s="8" t="s">
        <v>19</v>
      </c>
      <c r="I6166" s="9">
        <v>47</v>
      </c>
      <c r="J6166" s="10">
        <v>1560</v>
      </c>
      <c r="K6166" s="11">
        <f>Table1[[#This Row],[Price per Unit]]*Table1[[#This Row],[Units Sold]]</f>
        <v>73320</v>
      </c>
      <c r="L6166" s="11">
        <v>4032.6000000000004</v>
      </c>
      <c r="M6166" s="12">
        <f>Table1[[#This Row],[Operating Profit]]/Table1[[#This Row],[Total Sales]]</f>
        <v>5.5000000000000007E-2</v>
      </c>
      <c r="N6166" s="6" t="s">
        <v>83</v>
      </c>
    </row>
    <row r="6167" spans="2:14" ht="14.25" customHeight="1" x14ac:dyDescent="0.3">
      <c r="B6167" s="6" t="s">
        <v>26</v>
      </c>
      <c r="C6167" s="6">
        <v>1128299</v>
      </c>
      <c r="D6167" s="7">
        <v>44453</v>
      </c>
      <c r="E6167" s="6" t="s">
        <v>48</v>
      </c>
      <c r="F6167" s="6" t="s">
        <v>90</v>
      </c>
      <c r="G6167" s="6" t="s">
        <v>91</v>
      </c>
      <c r="H6167" s="8" t="s">
        <v>20</v>
      </c>
      <c r="I6167" s="9">
        <v>42</v>
      </c>
      <c r="J6167" s="10">
        <v>1350</v>
      </c>
      <c r="K6167" s="11">
        <f>Table1[[#This Row],[Price per Unit]]*Table1[[#This Row],[Units Sold]]</f>
        <v>56700</v>
      </c>
      <c r="L6167" s="11">
        <v>2664.8999999999996</v>
      </c>
      <c r="M6167" s="12">
        <f>Table1[[#This Row],[Operating Profit]]/Table1[[#This Row],[Total Sales]]</f>
        <v>4.6999999999999993E-2</v>
      </c>
      <c r="N6167" s="6" t="s">
        <v>83</v>
      </c>
    </row>
    <row r="6168" spans="2:14" ht="14.25" customHeight="1" x14ac:dyDescent="0.3">
      <c r="B6168" s="6" t="s">
        <v>26</v>
      </c>
      <c r="C6168" s="6">
        <v>1128299</v>
      </c>
      <c r="D6168" s="7">
        <v>44453</v>
      </c>
      <c r="E6168" s="6" t="s">
        <v>48</v>
      </c>
      <c r="F6168" s="6" t="s">
        <v>90</v>
      </c>
      <c r="G6168" s="6" t="s">
        <v>91</v>
      </c>
      <c r="H6168" s="8" t="s">
        <v>21</v>
      </c>
      <c r="I6168" s="9">
        <v>43</v>
      </c>
      <c r="J6168" s="10">
        <v>1200</v>
      </c>
      <c r="K6168" s="11">
        <f>Table1[[#This Row],[Price per Unit]]*Table1[[#This Row],[Units Sold]]</f>
        <v>51600</v>
      </c>
      <c r="L6168" s="11">
        <v>2786.4</v>
      </c>
      <c r="M6168" s="12">
        <f>Table1[[#This Row],[Operating Profit]]/Table1[[#This Row],[Total Sales]]</f>
        <v>5.3999999999999999E-2</v>
      </c>
      <c r="N6168" s="6" t="s">
        <v>83</v>
      </c>
    </row>
    <row r="6169" spans="2:14" ht="14.25" customHeight="1" x14ac:dyDescent="0.3">
      <c r="B6169" s="6" t="s">
        <v>26</v>
      </c>
      <c r="C6169" s="6">
        <v>1128299</v>
      </c>
      <c r="D6169" s="7">
        <v>44453</v>
      </c>
      <c r="E6169" s="6" t="s">
        <v>48</v>
      </c>
      <c r="F6169" s="6" t="s">
        <v>90</v>
      </c>
      <c r="G6169" s="6" t="s">
        <v>91</v>
      </c>
      <c r="H6169" s="8" t="s">
        <v>22</v>
      </c>
      <c r="I6169" s="9">
        <v>54</v>
      </c>
      <c r="J6169" s="10">
        <v>1000</v>
      </c>
      <c r="K6169" s="11">
        <f>Table1[[#This Row],[Price per Unit]]*Table1[[#This Row],[Units Sold]]</f>
        <v>54000</v>
      </c>
      <c r="L6169" s="11">
        <v>2592</v>
      </c>
      <c r="M6169" s="12">
        <f>Table1[[#This Row],[Operating Profit]]/Table1[[#This Row],[Total Sales]]</f>
        <v>4.8000000000000001E-2</v>
      </c>
      <c r="N6169" s="6" t="s">
        <v>83</v>
      </c>
    </row>
    <row r="6170" spans="2:14" ht="14.25" customHeight="1" x14ac:dyDescent="0.3">
      <c r="B6170" s="6" t="s">
        <v>26</v>
      </c>
      <c r="C6170" s="6">
        <v>1128299</v>
      </c>
      <c r="D6170" s="7">
        <v>44453</v>
      </c>
      <c r="E6170" s="6" t="s">
        <v>48</v>
      </c>
      <c r="F6170" s="6" t="s">
        <v>90</v>
      </c>
      <c r="G6170" s="6" t="s">
        <v>91</v>
      </c>
      <c r="H6170" s="8" t="s">
        <v>23</v>
      </c>
      <c r="I6170" s="9">
        <v>59</v>
      </c>
      <c r="J6170" s="10">
        <v>1310</v>
      </c>
      <c r="K6170" s="11">
        <f>Table1[[#This Row],[Price per Unit]]*Table1[[#This Row],[Units Sold]]</f>
        <v>77290</v>
      </c>
      <c r="L6170" s="11">
        <v>3091.6000000000004</v>
      </c>
      <c r="M6170" s="12">
        <f>Table1[[#This Row],[Operating Profit]]/Table1[[#This Row],[Total Sales]]</f>
        <v>4.0000000000000008E-2</v>
      </c>
      <c r="N6170" s="6" t="s">
        <v>83</v>
      </c>
    </row>
    <row r="6171" spans="2:14" ht="14.25" customHeight="1" x14ac:dyDescent="0.3">
      <c r="B6171" s="6" t="s">
        <v>26</v>
      </c>
      <c r="C6171" s="6">
        <v>1128299</v>
      </c>
      <c r="D6171" s="7">
        <v>44482</v>
      </c>
      <c r="E6171" s="6" t="s">
        <v>48</v>
      </c>
      <c r="F6171" s="6" t="s">
        <v>90</v>
      </c>
      <c r="G6171" s="6" t="s">
        <v>91</v>
      </c>
      <c r="H6171" s="8" t="s">
        <v>17</v>
      </c>
      <c r="I6171" s="9">
        <v>42</v>
      </c>
      <c r="J6171" s="10">
        <v>1310</v>
      </c>
      <c r="K6171" s="11">
        <f>Table1[[#This Row],[Price per Unit]]*Table1[[#This Row],[Units Sold]]</f>
        <v>55020</v>
      </c>
      <c r="L6171" s="11">
        <v>2806.02</v>
      </c>
      <c r="M6171" s="12">
        <f>Table1[[#This Row],[Operating Profit]]/Table1[[#This Row],[Total Sales]]</f>
        <v>5.0999999999999997E-2</v>
      </c>
      <c r="N6171" s="6" t="s">
        <v>83</v>
      </c>
    </row>
    <row r="6172" spans="2:14" ht="14.25" customHeight="1" x14ac:dyDescent="0.3">
      <c r="B6172" s="6" t="s">
        <v>26</v>
      </c>
      <c r="C6172" s="6">
        <v>1128299</v>
      </c>
      <c r="D6172" s="7">
        <v>44482</v>
      </c>
      <c r="E6172" s="6" t="s">
        <v>48</v>
      </c>
      <c r="F6172" s="6" t="s">
        <v>90</v>
      </c>
      <c r="G6172" s="6" t="s">
        <v>91</v>
      </c>
      <c r="H6172" s="8" t="s">
        <v>19</v>
      </c>
      <c r="I6172" s="9">
        <v>47</v>
      </c>
      <c r="J6172" s="10">
        <v>1420</v>
      </c>
      <c r="K6172" s="11">
        <f>Table1[[#This Row],[Price per Unit]]*Table1[[#This Row],[Units Sold]]</f>
        <v>66740</v>
      </c>
      <c r="L6172" s="11">
        <v>3470.48</v>
      </c>
      <c r="M6172" s="12">
        <f>Table1[[#This Row],[Operating Profit]]/Table1[[#This Row],[Total Sales]]</f>
        <v>5.1999999999999998E-2</v>
      </c>
      <c r="N6172" s="6" t="s">
        <v>83</v>
      </c>
    </row>
    <row r="6173" spans="2:14" ht="14.25" customHeight="1" x14ac:dyDescent="0.3">
      <c r="B6173" s="6" t="s">
        <v>26</v>
      </c>
      <c r="C6173" s="6">
        <v>1128299</v>
      </c>
      <c r="D6173" s="7">
        <v>44482</v>
      </c>
      <c r="E6173" s="6" t="s">
        <v>48</v>
      </c>
      <c r="F6173" s="6" t="s">
        <v>90</v>
      </c>
      <c r="G6173" s="6" t="s">
        <v>91</v>
      </c>
      <c r="H6173" s="8" t="s">
        <v>20</v>
      </c>
      <c r="I6173" s="9">
        <v>42</v>
      </c>
      <c r="J6173" s="10">
        <v>1050</v>
      </c>
      <c r="K6173" s="11">
        <f>Table1[[#This Row],[Price per Unit]]*Table1[[#This Row],[Units Sold]]</f>
        <v>44100</v>
      </c>
      <c r="L6173" s="11">
        <v>2072.6999999999998</v>
      </c>
      <c r="M6173" s="12">
        <f>Table1[[#This Row],[Operating Profit]]/Table1[[#This Row],[Total Sales]]</f>
        <v>4.6999999999999993E-2</v>
      </c>
      <c r="N6173" s="6" t="s">
        <v>83</v>
      </c>
    </row>
    <row r="6174" spans="2:14" ht="14.25" customHeight="1" x14ac:dyDescent="0.3">
      <c r="B6174" s="6" t="s">
        <v>26</v>
      </c>
      <c r="C6174" s="6">
        <v>1128299</v>
      </c>
      <c r="D6174" s="7">
        <v>44482</v>
      </c>
      <c r="E6174" s="6" t="s">
        <v>48</v>
      </c>
      <c r="F6174" s="6" t="s">
        <v>90</v>
      </c>
      <c r="G6174" s="6" t="s">
        <v>91</v>
      </c>
      <c r="H6174" s="8" t="s">
        <v>21</v>
      </c>
      <c r="I6174" s="9">
        <v>44</v>
      </c>
      <c r="J6174" s="10">
        <v>880</v>
      </c>
      <c r="K6174" s="11">
        <f>Table1[[#This Row],[Price per Unit]]*Table1[[#This Row],[Units Sold]]</f>
        <v>38720</v>
      </c>
      <c r="L6174" s="11">
        <v>1936</v>
      </c>
      <c r="M6174" s="12">
        <f>Table1[[#This Row],[Operating Profit]]/Table1[[#This Row],[Total Sales]]</f>
        <v>0.05</v>
      </c>
      <c r="N6174" s="6" t="s">
        <v>83</v>
      </c>
    </row>
    <row r="6175" spans="2:14" ht="14.25" customHeight="1" x14ac:dyDescent="0.3">
      <c r="B6175" s="6" t="s">
        <v>26</v>
      </c>
      <c r="C6175" s="6">
        <v>1128299</v>
      </c>
      <c r="D6175" s="7">
        <v>44482</v>
      </c>
      <c r="E6175" s="6" t="s">
        <v>48</v>
      </c>
      <c r="F6175" s="6" t="s">
        <v>90</v>
      </c>
      <c r="G6175" s="6" t="s">
        <v>91</v>
      </c>
      <c r="H6175" s="8" t="s">
        <v>22</v>
      </c>
      <c r="I6175" s="9">
        <v>50</v>
      </c>
      <c r="J6175" s="10">
        <v>900</v>
      </c>
      <c r="K6175" s="11">
        <f>Table1[[#This Row],[Price per Unit]]*Table1[[#This Row],[Units Sold]]</f>
        <v>45000</v>
      </c>
      <c r="L6175" s="11">
        <v>2070</v>
      </c>
      <c r="M6175" s="12">
        <f>Table1[[#This Row],[Operating Profit]]/Table1[[#This Row],[Total Sales]]</f>
        <v>4.5999999999999999E-2</v>
      </c>
      <c r="N6175" s="6" t="s">
        <v>83</v>
      </c>
    </row>
    <row r="6176" spans="2:14" ht="14.25" customHeight="1" x14ac:dyDescent="0.3">
      <c r="B6176" s="6" t="s">
        <v>26</v>
      </c>
      <c r="C6176" s="6">
        <v>1128299</v>
      </c>
      <c r="D6176" s="7">
        <v>44482</v>
      </c>
      <c r="E6176" s="6" t="s">
        <v>48</v>
      </c>
      <c r="F6176" s="6" t="s">
        <v>90</v>
      </c>
      <c r="G6176" s="6" t="s">
        <v>91</v>
      </c>
      <c r="H6176" s="8" t="s">
        <v>23</v>
      </c>
      <c r="I6176" s="9">
        <v>64</v>
      </c>
      <c r="J6176" s="10">
        <v>1020</v>
      </c>
      <c r="K6176" s="11">
        <f>Table1[[#This Row],[Price per Unit]]*Table1[[#This Row],[Units Sold]]</f>
        <v>65280</v>
      </c>
      <c r="L6176" s="11">
        <v>2545.92</v>
      </c>
      <c r="M6176" s="12">
        <f>Table1[[#This Row],[Operating Profit]]/Table1[[#This Row],[Total Sales]]</f>
        <v>3.9E-2</v>
      </c>
      <c r="N6176" s="6" t="s">
        <v>83</v>
      </c>
    </row>
    <row r="6177" spans="2:14" ht="14.25" customHeight="1" x14ac:dyDescent="0.3">
      <c r="B6177" s="6" t="s">
        <v>26</v>
      </c>
      <c r="C6177" s="6">
        <v>1128299</v>
      </c>
      <c r="D6177" s="7">
        <v>44513</v>
      </c>
      <c r="E6177" s="6" t="s">
        <v>48</v>
      </c>
      <c r="F6177" s="6" t="s">
        <v>90</v>
      </c>
      <c r="G6177" s="6" t="s">
        <v>91</v>
      </c>
      <c r="H6177" s="8" t="s">
        <v>17</v>
      </c>
      <c r="I6177" s="9">
        <v>51</v>
      </c>
      <c r="J6177" s="10">
        <v>1370</v>
      </c>
      <c r="K6177" s="11">
        <f>Table1[[#This Row],[Price per Unit]]*Table1[[#This Row],[Units Sold]]</f>
        <v>69870</v>
      </c>
      <c r="L6177" s="11">
        <v>3563.37</v>
      </c>
      <c r="M6177" s="12">
        <f>Table1[[#This Row],[Operating Profit]]/Table1[[#This Row],[Total Sales]]</f>
        <v>5.0999999999999997E-2</v>
      </c>
      <c r="N6177" s="6" t="s">
        <v>83</v>
      </c>
    </row>
    <row r="6178" spans="2:14" ht="14.25" customHeight="1" x14ac:dyDescent="0.3">
      <c r="B6178" s="6" t="s">
        <v>26</v>
      </c>
      <c r="C6178" s="6">
        <v>1128299</v>
      </c>
      <c r="D6178" s="7">
        <v>44513</v>
      </c>
      <c r="E6178" s="6" t="s">
        <v>48</v>
      </c>
      <c r="F6178" s="6" t="s">
        <v>90</v>
      </c>
      <c r="G6178" s="6" t="s">
        <v>91</v>
      </c>
      <c r="H6178" s="8" t="s">
        <v>19</v>
      </c>
      <c r="I6178" s="9">
        <v>58</v>
      </c>
      <c r="J6178" s="10">
        <v>1730</v>
      </c>
      <c r="K6178" s="11">
        <f>Table1[[#This Row],[Price per Unit]]*Table1[[#This Row],[Units Sold]]</f>
        <v>100340</v>
      </c>
      <c r="L6178" s="11">
        <v>5418.3600000000006</v>
      </c>
      <c r="M6178" s="12">
        <f>Table1[[#This Row],[Operating Profit]]/Table1[[#This Row],[Total Sales]]</f>
        <v>5.4000000000000006E-2</v>
      </c>
      <c r="N6178" s="6" t="s">
        <v>83</v>
      </c>
    </row>
    <row r="6179" spans="2:14" ht="14.25" customHeight="1" x14ac:dyDescent="0.3">
      <c r="B6179" s="6" t="s">
        <v>26</v>
      </c>
      <c r="C6179" s="6">
        <v>1128299</v>
      </c>
      <c r="D6179" s="7">
        <v>44513</v>
      </c>
      <c r="E6179" s="6" t="s">
        <v>48</v>
      </c>
      <c r="F6179" s="6" t="s">
        <v>90</v>
      </c>
      <c r="G6179" s="6" t="s">
        <v>91</v>
      </c>
      <c r="H6179" s="8" t="s">
        <v>20</v>
      </c>
      <c r="I6179" s="9">
        <v>54</v>
      </c>
      <c r="J6179" s="10">
        <v>1150</v>
      </c>
      <c r="K6179" s="11">
        <f>Table1[[#This Row],[Price per Unit]]*Table1[[#This Row],[Units Sold]]</f>
        <v>62100</v>
      </c>
      <c r="L6179" s="11">
        <v>2918.7</v>
      </c>
      <c r="M6179" s="12">
        <f>Table1[[#This Row],[Operating Profit]]/Table1[[#This Row],[Total Sales]]</f>
        <v>4.7E-2</v>
      </c>
      <c r="N6179" s="6" t="s">
        <v>83</v>
      </c>
    </row>
    <row r="6180" spans="2:14" ht="14.25" customHeight="1" x14ac:dyDescent="0.3">
      <c r="B6180" s="6" t="s">
        <v>26</v>
      </c>
      <c r="C6180" s="6">
        <v>1128299</v>
      </c>
      <c r="D6180" s="7">
        <v>44513</v>
      </c>
      <c r="E6180" s="6" t="s">
        <v>48</v>
      </c>
      <c r="F6180" s="6" t="s">
        <v>90</v>
      </c>
      <c r="G6180" s="6" t="s">
        <v>91</v>
      </c>
      <c r="H6180" s="8" t="s">
        <v>21</v>
      </c>
      <c r="I6180" s="9">
        <v>51</v>
      </c>
      <c r="J6180" s="10">
        <v>1160</v>
      </c>
      <c r="K6180" s="11">
        <f>Table1[[#This Row],[Price per Unit]]*Table1[[#This Row],[Units Sold]]</f>
        <v>59160</v>
      </c>
      <c r="L6180" s="11">
        <v>3076.32</v>
      </c>
      <c r="M6180" s="12">
        <f>Table1[[#This Row],[Operating Profit]]/Table1[[#This Row],[Total Sales]]</f>
        <v>5.2000000000000005E-2</v>
      </c>
      <c r="N6180" s="6" t="s">
        <v>83</v>
      </c>
    </row>
    <row r="6181" spans="2:14" ht="14.25" customHeight="1" x14ac:dyDescent="0.3">
      <c r="B6181" s="6" t="s">
        <v>26</v>
      </c>
      <c r="C6181" s="6">
        <v>1128299</v>
      </c>
      <c r="D6181" s="7">
        <v>44513</v>
      </c>
      <c r="E6181" s="6" t="s">
        <v>48</v>
      </c>
      <c r="F6181" s="6" t="s">
        <v>90</v>
      </c>
      <c r="G6181" s="6" t="s">
        <v>91</v>
      </c>
      <c r="H6181" s="8" t="s">
        <v>22</v>
      </c>
      <c r="I6181" s="9">
        <v>60</v>
      </c>
      <c r="J6181" s="10">
        <v>1020</v>
      </c>
      <c r="K6181" s="11">
        <f>Table1[[#This Row],[Price per Unit]]*Table1[[#This Row],[Units Sold]]</f>
        <v>61200</v>
      </c>
      <c r="L6181" s="11">
        <v>2876.3999999999996</v>
      </c>
      <c r="M6181" s="12">
        <f>Table1[[#This Row],[Operating Profit]]/Table1[[#This Row],[Total Sales]]</f>
        <v>4.6999999999999993E-2</v>
      </c>
      <c r="N6181" s="6" t="s">
        <v>83</v>
      </c>
    </row>
    <row r="6182" spans="2:14" ht="14.25" customHeight="1" x14ac:dyDescent="0.3">
      <c r="B6182" s="6" t="s">
        <v>26</v>
      </c>
      <c r="C6182" s="6">
        <v>1128299</v>
      </c>
      <c r="D6182" s="7">
        <v>44513</v>
      </c>
      <c r="E6182" s="6" t="s">
        <v>48</v>
      </c>
      <c r="F6182" s="6" t="s">
        <v>90</v>
      </c>
      <c r="G6182" s="6" t="s">
        <v>91</v>
      </c>
      <c r="H6182" s="8" t="s">
        <v>23</v>
      </c>
      <c r="I6182" s="9">
        <v>65</v>
      </c>
      <c r="J6182" s="10">
        <v>1240</v>
      </c>
      <c r="K6182" s="11">
        <f>Table1[[#This Row],[Price per Unit]]*Table1[[#This Row],[Units Sold]]</f>
        <v>80600</v>
      </c>
      <c r="L6182" s="11">
        <v>2821</v>
      </c>
      <c r="M6182" s="12">
        <f>Table1[[#This Row],[Operating Profit]]/Table1[[#This Row],[Total Sales]]</f>
        <v>3.5000000000000003E-2</v>
      </c>
      <c r="N6182" s="6" t="s">
        <v>83</v>
      </c>
    </row>
    <row r="6183" spans="2:14" ht="14.25" customHeight="1" x14ac:dyDescent="0.3">
      <c r="B6183" s="6" t="s">
        <v>26</v>
      </c>
      <c r="C6183" s="6">
        <v>1128299</v>
      </c>
      <c r="D6183" s="7">
        <v>44542</v>
      </c>
      <c r="E6183" s="6" t="s">
        <v>48</v>
      </c>
      <c r="F6183" s="6" t="s">
        <v>90</v>
      </c>
      <c r="G6183" s="6" t="s">
        <v>91</v>
      </c>
      <c r="H6183" s="8" t="s">
        <v>17</v>
      </c>
      <c r="I6183" s="9">
        <v>50</v>
      </c>
      <c r="J6183" s="10">
        <v>2030</v>
      </c>
      <c r="K6183" s="11">
        <f>Table1[[#This Row],[Price per Unit]]*Table1[[#This Row],[Units Sold]]</f>
        <v>101500</v>
      </c>
      <c r="L6183" s="11">
        <v>5582.5</v>
      </c>
      <c r="M6183" s="12">
        <f>Table1[[#This Row],[Operating Profit]]/Table1[[#This Row],[Total Sales]]</f>
        <v>5.5E-2</v>
      </c>
      <c r="N6183" s="6" t="s">
        <v>83</v>
      </c>
    </row>
    <row r="6184" spans="2:14" ht="14.25" customHeight="1" x14ac:dyDescent="0.3">
      <c r="B6184" s="6" t="s">
        <v>26</v>
      </c>
      <c r="C6184" s="6">
        <v>1128299</v>
      </c>
      <c r="D6184" s="7">
        <v>44542</v>
      </c>
      <c r="E6184" s="6" t="s">
        <v>48</v>
      </c>
      <c r="F6184" s="6" t="s">
        <v>90</v>
      </c>
      <c r="G6184" s="6" t="s">
        <v>91</v>
      </c>
      <c r="H6184" s="8" t="s">
        <v>19</v>
      </c>
      <c r="I6184" s="9">
        <v>58</v>
      </c>
      <c r="J6184" s="10">
        <v>1890</v>
      </c>
      <c r="K6184" s="11">
        <f>Table1[[#This Row],[Price per Unit]]*Table1[[#This Row],[Units Sold]]</f>
        <v>109620</v>
      </c>
      <c r="L6184" s="11">
        <v>5809.8600000000006</v>
      </c>
      <c r="M6184" s="12">
        <f>Table1[[#This Row],[Operating Profit]]/Table1[[#This Row],[Total Sales]]</f>
        <v>5.3000000000000005E-2</v>
      </c>
      <c r="N6184" s="6" t="s">
        <v>83</v>
      </c>
    </row>
    <row r="6185" spans="2:14" ht="14.25" customHeight="1" x14ac:dyDescent="0.3">
      <c r="B6185" s="6" t="s">
        <v>14</v>
      </c>
      <c r="C6185" s="6">
        <v>1128299</v>
      </c>
      <c r="D6185" s="7">
        <v>44542</v>
      </c>
      <c r="E6185" s="6" t="s">
        <v>48</v>
      </c>
      <c r="F6185" s="6" t="s">
        <v>90</v>
      </c>
      <c r="G6185" s="6" t="s">
        <v>91</v>
      </c>
      <c r="H6185" s="8" t="s">
        <v>20</v>
      </c>
      <c r="I6185" s="9">
        <v>53</v>
      </c>
      <c r="J6185" s="10">
        <v>1380</v>
      </c>
      <c r="K6185" s="11">
        <f>Table1[[#This Row],[Price per Unit]]*Table1[[#This Row],[Units Sold]]</f>
        <v>73140</v>
      </c>
      <c r="L6185" s="11">
        <v>3657</v>
      </c>
      <c r="M6185" s="12">
        <f>Table1[[#This Row],[Operating Profit]]/Table1[[#This Row],[Total Sales]]</f>
        <v>0.05</v>
      </c>
      <c r="N6185" s="6" t="s">
        <v>83</v>
      </c>
    </row>
    <row r="6186" spans="2:14" ht="14.25" customHeight="1" x14ac:dyDescent="0.3">
      <c r="B6186" s="6" t="s">
        <v>14</v>
      </c>
      <c r="C6186" s="6">
        <v>1128299</v>
      </c>
      <c r="D6186" s="7">
        <v>44542</v>
      </c>
      <c r="E6186" s="6" t="s">
        <v>48</v>
      </c>
      <c r="F6186" s="6" t="s">
        <v>90</v>
      </c>
      <c r="G6186" s="6" t="s">
        <v>91</v>
      </c>
      <c r="H6186" s="8" t="s">
        <v>21</v>
      </c>
      <c r="I6186" s="9">
        <v>51</v>
      </c>
      <c r="J6186" s="10">
        <v>1280</v>
      </c>
      <c r="K6186" s="11">
        <f>Table1[[#This Row],[Price per Unit]]*Table1[[#This Row],[Units Sold]]</f>
        <v>65280</v>
      </c>
      <c r="L6186" s="11">
        <v>3264</v>
      </c>
      <c r="M6186" s="12">
        <f>Table1[[#This Row],[Operating Profit]]/Table1[[#This Row],[Total Sales]]</f>
        <v>0.05</v>
      </c>
      <c r="N6186" s="6" t="s">
        <v>83</v>
      </c>
    </row>
    <row r="6187" spans="2:14" ht="14.25" customHeight="1" x14ac:dyDescent="0.3">
      <c r="B6187" s="6" t="s">
        <v>14</v>
      </c>
      <c r="C6187" s="6">
        <v>1128299</v>
      </c>
      <c r="D6187" s="7">
        <v>44542</v>
      </c>
      <c r="E6187" s="6" t="s">
        <v>48</v>
      </c>
      <c r="F6187" s="6" t="s">
        <v>90</v>
      </c>
      <c r="G6187" s="6" t="s">
        <v>91</v>
      </c>
      <c r="H6187" s="8" t="s">
        <v>22</v>
      </c>
      <c r="I6187" s="9">
        <v>64</v>
      </c>
      <c r="J6187" s="10">
        <v>1160</v>
      </c>
      <c r="K6187" s="11">
        <f>Table1[[#This Row],[Price per Unit]]*Table1[[#This Row],[Units Sold]]</f>
        <v>74240</v>
      </c>
      <c r="L6187" s="11">
        <v>3712</v>
      </c>
      <c r="M6187" s="12">
        <f>Table1[[#This Row],[Operating Profit]]/Table1[[#This Row],[Total Sales]]</f>
        <v>0.05</v>
      </c>
      <c r="N6187" s="6" t="s">
        <v>83</v>
      </c>
    </row>
    <row r="6188" spans="2:14" ht="14.25" customHeight="1" x14ac:dyDescent="0.3">
      <c r="B6188" s="6" t="s">
        <v>14</v>
      </c>
      <c r="C6188" s="6">
        <v>1128299</v>
      </c>
      <c r="D6188" s="7">
        <v>44542</v>
      </c>
      <c r="E6188" s="6" t="s">
        <v>48</v>
      </c>
      <c r="F6188" s="6" t="s">
        <v>90</v>
      </c>
      <c r="G6188" s="6" t="s">
        <v>91</v>
      </c>
      <c r="H6188" s="8" t="s">
        <v>23</v>
      </c>
      <c r="I6188" s="9">
        <v>64</v>
      </c>
      <c r="J6188" s="10">
        <v>1350</v>
      </c>
      <c r="K6188" s="11">
        <f>Table1[[#This Row],[Price per Unit]]*Table1[[#This Row],[Units Sold]]</f>
        <v>86400</v>
      </c>
      <c r="L6188" s="11">
        <v>3024</v>
      </c>
      <c r="M6188" s="12">
        <f>Table1[[#This Row],[Operating Profit]]/Table1[[#This Row],[Total Sales]]</f>
        <v>3.5000000000000003E-2</v>
      </c>
      <c r="N6188" s="6" t="s">
        <v>83</v>
      </c>
    </row>
    <row r="6189" spans="2:14" ht="14.25" customHeight="1" x14ac:dyDescent="0.3">
      <c r="B6189" s="6" t="s">
        <v>14</v>
      </c>
      <c r="C6189" s="6">
        <v>1185732</v>
      </c>
      <c r="D6189" s="7">
        <v>44205</v>
      </c>
      <c r="E6189" s="6" t="s">
        <v>48</v>
      </c>
      <c r="F6189" s="6" t="s">
        <v>90</v>
      </c>
      <c r="G6189" s="6" t="s">
        <v>91</v>
      </c>
      <c r="H6189" s="8" t="s">
        <v>17</v>
      </c>
      <c r="I6189" s="9">
        <v>39</v>
      </c>
      <c r="J6189" s="10">
        <v>2560</v>
      </c>
      <c r="K6189" s="11">
        <f>Table1[[#This Row],[Price per Unit]]*Table1[[#This Row],[Units Sold]]</f>
        <v>99840</v>
      </c>
      <c r="L6189" s="11">
        <v>5790.7200000000012</v>
      </c>
      <c r="M6189" s="12">
        <f>Table1[[#This Row],[Operating Profit]]/Table1[[#This Row],[Total Sales]]</f>
        <v>5.800000000000001E-2</v>
      </c>
      <c r="N6189" s="6" t="s">
        <v>83</v>
      </c>
    </row>
    <row r="6190" spans="2:14" ht="14.25" customHeight="1" x14ac:dyDescent="0.3">
      <c r="B6190" s="6" t="s">
        <v>14</v>
      </c>
      <c r="C6190" s="6">
        <v>1185732</v>
      </c>
      <c r="D6190" s="7">
        <v>44205</v>
      </c>
      <c r="E6190" s="6" t="s">
        <v>48</v>
      </c>
      <c r="F6190" s="6" t="s">
        <v>90</v>
      </c>
      <c r="G6190" s="6" t="s">
        <v>91</v>
      </c>
      <c r="H6190" s="8" t="s">
        <v>19</v>
      </c>
      <c r="I6190" s="9">
        <v>37</v>
      </c>
      <c r="J6190" s="10">
        <v>2060</v>
      </c>
      <c r="K6190" s="11">
        <f>Table1[[#This Row],[Price per Unit]]*Table1[[#This Row],[Units Sold]]</f>
        <v>76220</v>
      </c>
      <c r="L6190" s="11">
        <v>3429.8999999999996</v>
      </c>
      <c r="M6190" s="12">
        <f>Table1[[#This Row],[Operating Profit]]/Table1[[#This Row],[Total Sales]]</f>
        <v>4.4999999999999998E-2</v>
      </c>
      <c r="N6190" s="6" t="s">
        <v>83</v>
      </c>
    </row>
    <row r="6191" spans="2:14" ht="14.25" customHeight="1" x14ac:dyDescent="0.3">
      <c r="B6191" s="6" t="s">
        <v>14</v>
      </c>
      <c r="C6191" s="6">
        <v>1185732</v>
      </c>
      <c r="D6191" s="7">
        <v>44205</v>
      </c>
      <c r="E6191" s="6" t="s">
        <v>48</v>
      </c>
      <c r="F6191" s="6" t="s">
        <v>90</v>
      </c>
      <c r="G6191" s="6" t="s">
        <v>91</v>
      </c>
      <c r="H6191" s="8" t="s">
        <v>20</v>
      </c>
      <c r="I6191" s="9">
        <v>29</v>
      </c>
      <c r="J6191" s="10">
        <v>2480</v>
      </c>
      <c r="K6191" s="11">
        <f>Table1[[#This Row],[Price per Unit]]*Table1[[#This Row],[Units Sold]]</f>
        <v>71920</v>
      </c>
      <c r="L6191" s="11">
        <v>2804.88</v>
      </c>
      <c r="M6191" s="12">
        <f>Table1[[#This Row],[Operating Profit]]/Table1[[#This Row],[Total Sales]]</f>
        <v>3.9E-2</v>
      </c>
      <c r="N6191" s="6" t="s">
        <v>83</v>
      </c>
    </row>
    <row r="6192" spans="2:14" ht="14.25" customHeight="1" x14ac:dyDescent="0.3">
      <c r="B6192" s="6" t="s">
        <v>14</v>
      </c>
      <c r="C6192" s="6">
        <v>1185732</v>
      </c>
      <c r="D6192" s="7">
        <v>44205</v>
      </c>
      <c r="E6192" s="6" t="s">
        <v>48</v>
      </c>
      <c r="F6192" s="6" t="s">
        <v>90</v>
      </c>
      <c r="G6192" s="6" t="s">
        <v>91</v>
      </c>
      <c r="H6192" s="8" t="s">
        <v>21</v>
      </c>
      <c r="I6192" s="9">
        <v>34</v>
      </c>
      <c r="J6192" s="10">
        <v>2030</v>
      </c>
      <c r="K6192" s="11">
        <f>Table1[[#This Row],[Price per Unit]]*Table1[[#This Row],[Units Sold]]</f>
        <v>69020</v>
      </c>
      <c r="L6192" s="11">
        <v>3036.88</v>
      </c>
      <c r="M6192" s="12">
        <f>Table1[[#This Row],[Operating Profit]]/Table1[[#This Row],[Total Sales]]</f>
        <v>4.4000000000000004E-2</v>
      </c>
      <c r="N6192" s="6" t="s">
        <v>83</v>
      </c>
    </row>
    <row r="6193" spans="2:14" ht="14.25" customHeight="1" x14ac:dyDescent="0.3">
      <c r="B6193" s="6" t="s">
        <v>14</v>
      </c>
      <c r="C6193" s="6">
        <v>1185732</v>
      </c>
      <c r="D6193" s="7">
        <v>44205</v>
      </c>
      <c r="E6193" s="6" t="s">
        <v>48</v>
      </c>
      <c r="F6193" s="6" t="s">
        <v>90</v>
      </c>
      <c r="G6193" s="6" t="s">
        <v>91</v>
      </c>
      <c r="H6193" s="8" t="s">
        <v>22</v>
      </c>
      <c r="I6193" s="9">
        <v>47</v>
      </c>
      <c r="J6193" s="10">
        <v>1890</v>
      </c>
      <c r="K6193" s="11">
        <f>Table1[[#This Row],[Price per Unit]]*Table1[[#This Row],[Units Sold]]</f>
        <v>88830</v>
      </c>
      <c r="L6193" s="11">
        <v>4175.01</v>
      </c>
      <c r="M6193" s="12">
        <f>Table1[[#This Row],[Operating Profit]]/Table1[[#This Row],[Total Sales]]</f>
        <v>4.7E-2</v>
      </c>
      <c r="N6193" s="6" t="s">
        <v>83</v>
      </c>
    </row>
    <row r="6194" spans="2:14" ht="14.25" customHeight="1" x14ac:dyDescent="0.3">
      <c r="B6194" s="6" t="s">
        <v>14</v>
      </c>
      <c r="C6194" s="6">
        <v>1185732</v>
      </c>
      <c r="D6194" s="7">
        <v>44205</v>
      </c>
      <c r="E6194" s="6" t="s">
        <v>48</v>
      </c>
      <c r="F6194" s="6" t="s">
        <v>90</v>
      </c>
      <c r="G6194" s="6" t="s">
        <v>91</v>
      </c>
      <c r="H6194" s="8" t="s">
        <v>23</v>
      </c>
      <c r="I6194" s="9">
        <v>37</v>
      </c>
      <c r="J6194" s="10">
        <v>2390</v>
      </c>
      <c r="K6194" s="11">
        <f>Table1[[#This Row],[Price per Unit]]*Table1[[#This Row],[Units Sold]]</f>
        <v>88430</v>
      </c>
      <c r="L6194" s="11">
        <v>5305.8</v>
      </c>
      <c r="M6194" s="12">
        <f>Table1[[#This Row],[Operating Profit]]/Table1[[#This Row],[Total Sales]]</f>
        <v>6.0000000000000005E-2</v>
      </c>
      <c r="N6194" s="6" t="s">
        <v>83</v>
      </c>
    </row>
    <row r="6195" spans="2:14" ht="14.25" customHeight="1" x14ac:dyDescent="0.3">
      <c r="B6195" s="6" t="s">
        <v>14</v>
      </c>
      <c r="C6195" s="6">
        <v>1185732</v>
      </c>
      <c r="D6195" s="7">
        <v>44234</v>
      </c>
      <c r="E6195" s="6" t="s">
        <v>48</v>
      </c>
      <c r="F6195" s="6" t="s">
        <v>90</v>
      </c>
      <c r="G6195" s="6" t="s">
        <v>91</v>
      </c>
      <c r="H6195" s="8" t="s">
        <v>17</v>
      </c>
      <c r="I6195" s="9">
        <v>38</v>
      </c>
      <c r="J6195" s="10">
        <v>3120</v>
      </c>
      <c r="K6195" s="11">
        <f>Table1[[#This Row],[Price per Unit]]*Table1[[#This Row],[Units Sold]]</f>
        <v>118560</v>
      </c>
      <c r="L6195" s="11">
        <v>6995.0400000000009</v>
      </c>
      <c r="M6195" s="12">
        <f>Table1[[#This Row],[Operating Profit]]/Table1[[#This Row],[Total Sales]]</f>
        <v>5.9000000000000011E-2</v>
      </c>
      <c r="N6195" s="6" t="s">
        <v>83</v>
      </c>
    </row>
    <row r="6196" spans="2:14" ht="14.25" customHeight="1" x14ac:dyDescent="0.3">
      <c r="B6196" s="6" t="s">
        <v>14</v>
      </c>
      <c r="C6196" s="6">
        <v>1185732</v>
      </c>
      <c r="D6196" s="7">
        <v>44234</v>
      </c>
      <c r="E6196" s="6" t="s">
        <v>48</v>
      </c>
      <c r="F6196" s="6" t="s">
        <v>90</v>
      </c>
      <c r="G6196" s="6" t="s">
        <v>91</v>
      </c>
      <c r="H6196" s="8" t="s">
        <v>19</v>
      </c>
      <c r="I6196" s="9">
        <v>39</v>
      </c>
      <c r="J6196" s="10">
        <v>2180</v>
      </c>
      <c r="K6196" s="11">
        <f>Table1[[#This Row],[Price per Unit]]*Table1[[#This Row],[Units Sold]]</f>
        <v>85020</v>
      </c>
      <c r="L6196" s="11">
        <v>3910.9199999999996</v>
      </c>
      <c r="M6196" s="12">
        <f>Table1[[#This Row],[Operating Profit]]/Table1[[#This Row],[Total Sales]]</f>
        <v>4.5999999999999992E-2</v>
      </c>
      <c r="N6196" s="6" t="s">
        <v>83</v>
      </c>
    </row>
    <row r="6197" spans="2:14" ht="14.25" customHeight="1" x14ac:dyDescent="0.3">
      <c r="B6197" s="6" t="s">
        <v>14</v>
      </c>
      <c r="C6197" s="6">
        <v>1185732</v>
      </c>
      <c r="D6197" s="7">
        <v>44234</v>
      </c>
      <c r="E6197" s="6" t="s">
        <v>48</v>
      </c>
      <c r="F6197" s="6" t="s">
        <v>90</v>
      </c>
      <c r="G6197" s="6" t="s">
        <v>91</v>
      </c>
      <c r="H6197" s="8" t="s">
        <v>20</v>
      </c>
      <c r="I6197" s="9">
        <v>29</v>
      </c>
      <c r="J6197" s="10">
        <v>2170</v>
      </c>
      <c r="K6197" s="11">
        <f>Table1[[#This Row],[Price per Unit]]*Table1[[#This Row],[Units Sold]]</f>
        <v>62930</v>
      </c>
      <c r="L6197" s="11">
        <v>2328.41</v>
      </c>
      <c r="M6197" s="12">
        <f>Table1[[#This Row],[Operating Profit]]/Table1[[#This Row],[Total Sales]]</f>
        <v>3.6999999999999998E-2</v>
      </c>
      <c r="N6197" s="6" t="s">
        <v>83</v>
      </c>
    </row>
    <row r="6198" spans="2:14" ht="14.25" customHeight="1" x14ac:dyDescent="0.3">
      <c r="B6198" s="6" t="s">
        <v>14</v>
      </c>
      <c r="C6198" s="6">
        <v>1185732</v>
      </c>
      <c r="D6198" s="7">
        <v>44234</v>
      </c>
      <c r="E6198" s="6" t="s">
        <v>48</v>
      </c>
      <c r="F6198" s="6" t="s">
        <v>92</v>
      </c>
      <c r="G6198" s="6" t="s">
        <v>93</v>
      </c>
      <c r="H6198" s="8" t="s">
        <v>21</v>
      </c>
      <c r="I6198" s="9">
        <v>33</v>
      </c>
      <c r="J6198" s="10">
        <v>1690</v>
      </c>
      <c r="K6198" s="11">
        <f>Table1[[#This Row],[Price per Unit]]*Table1[[#This Row],[Units Sold]]</f>
        <v>55770</v>
      </c>
      <c r="L6198" s="11">
        <v>2509.6499999999996</v>
      </c>
      <c r="M6198" s="12">
        <f>Table1[[#This Row],[Operating Profit]]/Table1[[#This Row],[Total Sales]]</f>
        <v>4.4999999999999991E-2</v>
      </c>
      <c r="N6198" s="6" t="s">
        <v>83</v>
      </c>
    </row>
    <row r="6199" spans="2:14" ht="14.25" customHeight="1" x14ac:dyDescent="0.3">
      <c r="B6199" s="6" t="s">
        <v>14</v>
      </c>
      <c r="C6199" s="6">
        <v>1185732</v>
      </c>
      <c r="D6199" s="7">
        <v>44234</v>
      </c>
      <c r="E6199" s="6" t="s">
        <v>48</v>
      </c>
      <c r="F6199" s="6" t="s">
        <v>92</v>
      </c>
      <c r="G6199" s="6" t="s">
        <v>93</v>
      </c>
      <c r="H6199" s="8" t="s">
        <v>22</v>
      </c>
      <c r="I6199" s="9">
        <v>49</v>
      </c>
      <c r="J6199" s="10">
        <v>1890</v>
      </c>
      <c r="K6199" s="11">
        <f>Table1[[#This Row],[Price per Unit]]*Table1[[#This Row],[Units Sold]]</f>
        <v>92610</v>
      </c>
      <c r="L6199" s="11">
        <v>4352.67</v>
      </c>
      <c r="M6199" s="12">
        <f>Table1[[#This Row],[Operating Profit]]/Table1[[#This Row],[Total Sales]]</f>
        <v>4.7E-2</v>
      </c>
      <c r="N6199" s="6" t="s">
        <v>83</v>
      </c>
    </row>
    <row r="6200" spans="2:14" ht="14.25" customHeight="1" x14ac:dyDescent="0.3">
      <c r="B6200" s="6" t="s">
        <v>14</v>
      </c>
      <c r="C6200" s="6">
        <v>1185732</v>
      </c>
      <c r="D6200" s="7">
        <v>44234</v>
      </c>
      <c r="E6200" s="6" t="s">
        <v>48</v>
      </c>
      <c r="F6200" s="6" t="s">
        <v>92</v>
      </c>
      <c r="G6200" s="6" t="s">
        <v>93</v>
      </c>
      <c r="H6200" s="8" t="s">
        <v>23</v>
      </c>
      <c r="I6200" s="9">
        <v>34</v>
      </c>
      <c r="J6200" s="10">
        <v>2160</v>
      </c>
      <c r="K6200" s="11">
        <f>Table1[[#This Row],[Price per Unit]]*Table1[[#This Row],[Units Sold]]</f>
        <v>73440</v>
      </c>
      <c r="L6200" s="11">
        <v>4773.6000000000004</v>
      </c>
      <c r="M6200" s="12">
        <f>Table1[[#This Row],[Operating Profit]]/Table1[[#This Row],[Total Sales]]</f>
        <v>6.5000000000000002E-2</v>
      </c>
      <c r="N6200" s="6" t="s">
        <v>83</v>
      </c>
    </row>
    <row r="6201" spans="2:14" ht="14.25" customHeight="1" x14ac:dyDescent="0.3">
      <c r="B6201" s="6" t="s">
        <v>14</v>
      </c>
      <c r="C6201" s="6">
        <v>1185732</v>
      </c>
      <c r="D6201" s="7">
        <v>44260</v>
      </c>
      <c r="E6201" s="6" t="s">
        <v>48</v>
      </c>
      <c r="F6201" s="6" t="s">
        <v>92</v>
      </c>
      <c r="G6201" s="6" t="s">
        <v>93</v>
      </c>
      <c r="H6201" s="8" t="s">
        <v>17</v>
      </c>
      <c r="I6201" s="9">
        <v>33</v>
      </c>
      <c r="J6201" s="10">
        <v>2650</v>
      </c>
      <c r="K6201" s="11">
        <f>Table1[[#This Row],[Price per Unit]]*Table1[[#This Row],[Units Sold]]</f>
        <v>87450</v>
      </c>
      <c r="L6201" s="11">
        <v>5072.1000000000004</v>
      </c>
      <c r="M6201" s="12">
        <f>Table1[[#This Row],[Operating Profit]]/Table1[[#This Row],[Total Sales]]</f>
        <v>5.8000000000000003E-2</v>
      </c>
      <c r="N6201" s="6" t="s">
        <v>83</v>
      </c>
    </row>
    <row r="6202" spans="2:14" ht="14.25" customHeight="1" x14ac:dyDescent="0.3">
      <c r="B6202" s="6" t="s">
        <v>14</v>
      </c>
      <c r="C6202" s="6">
        <v>1185732</v>
      </c>
      <c r="D6202" s="7">
        <v>44260</v>
      </c>
      <c r="E6202" s="6" t="s">
        <v>48</v>
      </c>
      <c r="F6202" s="6" t="s">
        <v>92</v>
      </c>
      <c r="G6202" s="6" t="s">
        <v>93</v>
      </c>
      <c r="H6202" s="8" t="s">
        <v>19</v>
      </c>
      <c r="I6202" s="9">
        <v>32</v>
      </c>
      <c r="J6202" s="10">
        <v>2100</v>
      </c>
      <c r="K6202" s="11">
        <f>Table1[[#This Row],[Price per Unit]]*Table1[[#This Row],[Units Sold]]</f>
        <v>67200</v>
      </c>
      <c r="L6202" s="11">
        <v>3292.7999999999997</v>
      </c>
      <c r="M6202" s="12">
        <f>Table1[[#This Row],[Operating Profit]]/Table1[[#This Row],[Total Sales]]</f>
        <v>4.8999999999999995E-2</v>
      </c>
      <c r="N6202" s="6" t="s">
        <v>83</v>
      </c>
    </row>
    <row r="6203" spans="2:14" ht="14.25" customHeight="1" x14ac:dyDescent="0.3">
      <c r="B6203" s="6" t="s">
        <v>14</v>
      </c>
      <c r="C6203" s="6">
        <v>1185732</v>
      </c>
      <c r="D6203" s="7">
        <v>44260</v>
      </c>
      <c r="E6203" s="6" t="s">
        <v>48</v>
      </c>
      <c r="F6203" s="6" t="s">
        <v>92</v>
      </c>
      <c r="G6203" s="6" t="s">
        <v>93</v>
      </c>
      <c r="H6203" s="8" t="s">
        <v>20</v>
      </c>
      <c r="I6203" s="9">
        <v>24</v>
      </c>
      <c r="J6203" s="10">
        <v>1810</v>
      </c>
      <c r="K6203" s="11">
        <f>Table1[[#This Row],[Price per Unit]]*Table1[[#This Row],[Units Sold]]</f>
        <v>43440</v>
      </c>
      <c r="L6203" s="11">
        <v>1650.72</v>
      </c>
      <c r="M6203" s="12">
        <f>Table1[[#This Row],[Operating Profit]]/Table1[[#This Row],[Total Sales]]</f>
        <v>3.7999999999999999E-2</v>
      </c>
      <c r="N6203" s="6" t="s">
        <v>83</v>
      </c>
    </row>
    <row r="6204" spans="2:14" ht="14.25" customHeight="1" x14ac:dyDescent="0.3">
      <c r="B6204" s="6" t="s">
        <v>14</v>
      </c>
      <c r="C6204" s="6">
        <v>1185732</v>
      </c>
      <c r="D6204" s="7">
        <v>44260</v>
      </c>
      <c r="E6204" s="6" t="s">
        <v>48</v>
      </c>
      <c r="F6204" s="6" t="s">
        <v>92</v>
      </c>
      <c r="G6204" s="6" t="s">
        <v>93</v>
      </c>
      <c r="H6204" s="8" t="s">
        <v>21</v>
      </c>
      <c r="I6204" s="9">
        <v>27</v>
      </c>
      <c r="J6204" s="10">
        <v>1440</v>
      </c>
      <c r="K6204" s="11">
        <f>Table1[[#This Row],[Price per Unit]]*Table1[[#This Row],[Units Sold]]</f>
        <v>38880</v>
      </c>
      <c r="L6204" s="11">
        <v>1632.96</v>
      </c>
      <c r="M6204" s="12">
        <f>Table1[[#This Row],[Operating Profit]]/Table1[[#This Row],[Total Sales]]</f>
        <v>4.2000000000000003E-2</v>
      </c>
      <c r="N6204" s="6" t="s">
        <v>83</v>
      </c>
    </row>
    <row r="6205" spans="2:14" ht="14.25" customHeight="1" x14ac:dyDescent="0.3">
      <c r="B6205" s="6" t="s">
        <v>14</v>
      </c>
      <c r="C6205" s="6">
        <v>1185732</v>
      </c>
      <c r="D6205" s="7">
        <v>44260</v>
      </c>
      <c r="E6205" s="6" t="s">
        <v>48</v>
      </c>
      <c r="F6205" s="6" t="s">
        <v>92</v>
      </c>
      <c r="G6205" s="6" t="s">
        <v>93</v>
      </c>
      <c r="H6205" s="8" t="s">
        <v>22</v>
      </c>
      <c r="I6205" s="9">
        <v>41</v>
      </c>
      <c r="J6205" s="10">
        <v>1810</v>
      </c>
      <c r="K6205" s="11">
        <f>Table1[[#This Row],[Price per Unit]]*Table1[[#This Row],[Units Sold]]</f>
        <v>74210</v>
      </c>
      <c r="L6205" s="11">
        <v>3562.08</v>
      </c>
      <c r="M6205" s="12">
        <f>Table1[[#This Row],[Operating Profit]]/Table1[[#This Row],[Total Sales]]</f>
        <v>4.8000000000000001E-2</v>
      </c>
      <c r="N6205" s="6" t="s">
        <v>83</v>
      </c>
    </row>
    <row r="6206" spans="2:14" ht="14.25" customHeight="1" x14ac:dyDescent="0.3">
      <c r="B6206" s="6" t="s">
        <v>14</v>
      </c>
      <c r="C6206" s="6">
        <v>1185732</v>
      </c>
      <c r="D6206" s="7">
        <v>44260</v>
      </c>
      <c r="E6206" s="6" t="s">
        <v>48</v>
      </c>
      <c r="F6206" s="6" t="s">
        <v>92</v>
      </c>
      <c r="G6206" s="6" t="s">
        <v>93</v>
      </c>
      <c r="H6206" s="8" t="s">
        <v>23</v>
      </c>
      <c r="I6206" s="9">
        <v>32</v>
      </c>
      <c r="J6206" s="10">
        <v>1890</v>
      </c>
      <c r="K6206" s="11">
        <f>Table1[[#This Row],[Price per Unit]]*Table1[[#This Row],[Units Sold]]</f>
        <v>60480</v>
      </c>
      <c r="L6206" s="11">
        <v>3810.2400000000002</v>
      </c>
      <c r="M6206" s="12">
        <f>Table1[[#This Row],[Operating Profit]]/Table1[[#This Row],[Total Sales]]</f>
        <v>6.3E-2</v>
      </c>
      <c r="N6206" s="6" t="s">
        <v>83</v>
      </c>
    </row>
    <row r="6207" spans="2:14" ht="14.25" customHeight="1" x14ac:dyDescent="0.3">
      <c r="B6207" s="6" t="s">
        <v>14</v>
      </c>
      <c r="C6207" s="6">
        <v>1185732</v>
      </c>
      <c r="D6207" s="7">
        <v>44292</v>
      </c>
      <c r="E6207" s="6" t="s">
        <v>48</v>
      </c>
      <c r="F6207" s="6" t="s">
        <v>92</v>
      </c>
      <c r="G6207" s="6" t="s">
        <v>93</v>
      </c>
      <c r="H6207" s="8" t="s">
        <v>17</v>
      </c>
      <c r="I6207" s="9">
        <v>33</v>
      </c>
      <c r="J6207" s="10">
        <v>2830</v>
      </c>
      <c r="K6207" s="11">
        <f>Table1[[#This Row],[Price per Unit]]*Table1[[#This Row],[Units Sold]]</f>
        <v>93390</v>
      </c>
      <c r="L6207" s="11">
        <v>5323.2300000000005</v>
      </c>
      <c r="M6207" s="12">
        <f>Table1[[#This Row],[Operating Profit]]/Table1[[#This Row],[Total Sales]]</f>
        <v>5.7000000000000002E-2</v>
      </c>
      <c r="N6207" s="6" t="s">
        <v>83</v>
      </c>
    </row>
    <row r="6208" spans="2:14" ht="14.25" customHeight="1" x14ac:dyDescent="0.3">
      <c r="B6208" s="6" t="s">
        <v>14</v>
      </c>
      <c r="C6208" s="6">
        <v>1185732</v>
      </c>
      <c r="D6208" s="7">
        <v>44292</v>
      </c>
      <c r="E6208" s="6" t="s">
        <v>48</v>
      </c>
      <c r="F6208" s="6" t="s">
        <v>92</v>
      </c>
      <c r="G6208" s="6" t="s">
        <v>93</v>
      </c>
      <c r="H6208" s="8" t="s">
        <v>19</v>
      </c>
      <c r="I6208" s="9">
        <v>34</v>
      </c>
      <c r="J6208" s="10">
        <v>1820</v>
      </c>
      <c r="K6208" s="11">
        <f>Table1[[#This Row],[Price per Unit]]*Table1[[#This Row],[Units Sold]]</f>
        <v>61880</v>
      </c>
      <c r="L6208" s="11">
        <v>2846.4799999999996</v>
      </c>
      <c r="M6208" s="12">
        <f>Table1[[#This Row],[Operating Profit]]/Table1[[#This Row],[Total Sales]]</f>
        <v>4.5999999999999992E-2</v>
      </c>
      <c r="N6208" s="6" t="s">
        <v>83</v>
      </c>
    </row>
    <row r="6209" spans="2:14" ht="14.25" customHeight="1" x14ac:dyDescent="0.3">
      <c r="B6209" s="6" t="s">
        <v>14</v>
      </c>
      <c r="C6209" s="6">
        <v>1185732</v>
      </c>
      <c r="D6209" s="7">
        <v>44292</v>
      </c>
      <c r="E6209" s="6" t="s">
        <v>48</v>
      </c>
      <c r="F6209" s="6" t="s">
        <v>92</v>
      </c>
      <c r="G6209" s="6" t="s">
        <v>93</v>
      </c>
      <c r="H6209" s="8" t="s">
        <v>20</v>
      </c>
      <c r="I6209" s="9">
        <v>24</v>
      </c>
      <c r="J6209" s="10">
        <v>1820</v>
      </c>
      <c r="K6209" s="11">
        <f>Table1[[#This Row],[Price per Unit]]*Table1[[#This Row],[Units Sold]]</f>
        <v>43680</v>
      </c>
      <c r="L6209" s="11">
        <v>1659.84</v>
      </c>
      <c r="M6209" s="12">
        <f>Table1[[#This Row],[Operating Profit]]/Table1[[#This Row],[Total Sales]]</f>
        <v>3.7999999999999999E-2</v>
      </c>
      <c r="N6209" s="6" t="s">
        <v>83</v>
      </c>
    </row>
    <row r="6210" spans="2:14" ht="14.25" customHeight="1" x14ac:dyDescent="0.3">
      <c r="B6210" s="6" t="s">
        <v>14</v>
      </c>
      <c r="C6210" s="6">
        <v>1185732</v>
      </c>
      <c r="D6210" s="7">
        <v>44292</v>
      </c>
      <c r="E6210" s="6" t="s">
        <v>48</v>
      </c>
      <c r="F6210" s="6" t="s">
        <v>92</v>
      </c>
      <c r="G6210" s="6" t="s">
        <v>93</v>
      </c>
      <c r="H6210" s="8" t="s">
        <v>21</v>
      </c>
      <c r="I6210" s="9">
        <v>27</v>
      </c>
      <c r="J6210" s="10">
        <v>1800</v>
      </c>
      <c r="K6210" s="11">
        <f>Table1[[#This Row],[Price per Unit]]*Table1[[#This Row],[Units Sold]]</f>
        <v>48600</v>
      </c>
      <c r="L6210" s="11">
        <v>2089.8000000000002</v>
      </c>
      <c r="M6210" s="12">
        <f>Table1[[#This Row],[Operating Profit]]/Table1[[#This Row],[Total Sales]]</f>
        <v>4.3000000000000003E-2</v>
      </c>
      <c r="N6210" s="6" t="s">
        <v>83</v>
      </c>
    </row>
    <row r="6211" spans="2:14" ht="14.25" customHeight="1" x14ac:dyDescent="0.3">
      <c r="B6211" s="6" t="s">
        <v>14</v>
      </c>
      <c r="C6211" s="6">
        <v>1185732</v>
      </c>
      <c r="D6211" s="7">
        <v>44292</v>
      </c>
      <c r="E6211" s="6" t="s">
        <v>48</v>
      </c>
      <c r="F6211" s="6" t="s">
        <v>92</v>
      </c>
      <c r="G6211" s="6" t="s">
        <v>93</v>
      </c>
      <c r="H6211" s="8" t="s">
        <v>22</v>
      </c>
      <c r="I6211" s="9">
        <v>47</v>
      </c>
      <c r="J6211" s="10">
        <v>1880</v>
      </c>
      <c r="K6211" s="11">
        <f>Table1[[#This Row],[Price per Unit]]*Table1[[#This Row],[Units Sold]]</f>
        <v>88360</v>
      </c>
      <c r="L6211" s="11">
        <v>4418</v>
      </c>
      <c r="M6211" s="12">
        <f>Table1[[#This Row],[Operating Profit]]/Table1[[#This Row],[Total Sales]]</f>
        <v>0.05</v>
      </c>
      <c r="N6211" s="6" t="s">
        <v>83</v>
      </c>
    </row>
    <row r="6212" spans="2:14" ht="14.25" customHeight="1" x14ac:dyDescent="0.3">
      <c r="B6212" s="6" t="s">
        <v>14</v>
      </c>
      <c r="C6212" s="6">
        <v>1185732</v>
      </c>
      <c r="D6212" s="7">
        <v>44292</v>
      </c>
      <c r="E6212" s="6" t="s">
        <v>48</v>
      </c>
      <c r="F6212" s="6" t="s">
        <v>92</v>
      </c>
      <c r="G6212" s="6" t="s">
        <v>93</v>
      </c>
      <c r="H6212" s="8" t="s">
        <v>23</v>
      </c>
      <c r="I6212" s="9">
        <v>39</v>
      </c>
      <c r="J6212" s="10">
        <v>2090</v>
      </c>
      <c r="K6212" s="11">
        <f>Table1[[#This Row],[Price per Unit]]*Table1[[#This Row],[Units Sold]]</f>
        <v>81510</v>
      </c>
      <c r="L6212" s="11">
        <v>5135.13</v>
      </c>
      <c r="M6212" s="12">
        <f>Table1[[#This Row],[Operating Profit]]/Table1[[#This Row],[Total Sales]]</f>
        <v>6.3E-2</v>
      </c>
      <c r="N6212" s="6" t="s">
        <v>83</v>
      </c>
    </row>
    <row r="6213" spans="2:14" ht="14.25" customHeight="1" x14ac:dyDescent="0.3">
      <c r="B6213" s="6" t="s">
        <v>14</v>
      </c>
      <c r="C6213" s="6">
        <v>1185732</v>
      </c>
      <c r="D6213" s="7">
        <v>44321</v>
      </c>
      <c r="E6213" s="6" t="s">
        <v>48</v>
      </c>
      <c r="F6213" s="6" t="s">
        <v>92</v>
      </c>
      <c r="G6213" s="6" t="s">
        <v>93</v>
      </c>
      <c r="H6213" s="8" t="s">
        <v>17</v>
      </c>
      <c r="I6213" s="9">
        <v>48</v>
      </c>
      <c r="J6213" s="10">
        <v>2820</v>
      </c>
      <c r="K6213" s="11">
        <f>Table1[[#This Row],[Price per Unit]]*Table1[[#This Row],[Units Sold]]</f>
        <v>135360</v>
      </c>
      <c r="L6213" s="11">
        <v>7444.8</v>
      </c>
      <c r="M6213" s="12">
        <f>Table1[[#This Row],[Operating Profit]]/Table1[[#This Row],[Total Sales]]</f>
        <v>5.5E-2</v>
      </c>
      <c r="N6213" s="6" t="s">
        <v>83</v>
      </c>
    </row>
    <row r="6214" spans="2:14" ht="14.25" customHeight="1" x14ac:dyDescent="0.3">
      <c r="B6214" s="6" t="s">
        <v>14</v>
      </c>
      <c r="C6214" s="6">
        <v>1185732</v>
      </c>
      <c r="D6214" s="7">
        <v>44321</v>
      </c>
      <c r="E6214" s="6" t="s">
        <v>48</v>
      </c>
      <c r="F6214" s="6" t="s">
        <v>92</v>
      </c>
      <c r="G6214" s="6" t="s">
        <v>93</v>
      </c>
      <c r="H6214" s="8" t="s">
        <v>19</v>
      </c>
      <c r="I6214" s="9">
        <v>45</v>
      </c>
      <c r="J6214" s="10">
        <v>1880</v>
      </c>
      <c r="K6214" s="11">
        <f>Table1[[#This Row],[Price per Unit]]*Table1[[#This Row],[Units Sold]]</f>
        <v>84600</v>
      </c>
      <c r="L6214" s="11">
        <v>3806.9999999999995</v>
      </c>
      <c r="M6214" s="12">
        <f>Table1[[#This Row],[Operating Profit]]/Table1[[#This Row],[Total Sales]]</f>
        <v>4.4999999999999991E-2</v>
      </c>
      <c r="N6214" s="6" t="s">
        <v>83</v>
      </c>
    </row>
    <row r="6215" spans="2:14" ht="14.25" customHeight="1" x14ac:dyDescent="0.3">
      <c r="B6215" s="6" t="s">
        <v>14</v>
      </c>
      <c r="C6215" s="6">
        <v>1185732</v>
      </c>
      <c r="D6215" s="7">
        <v>44321</v>
      </c>
      <c r="E6215" s="6" t="s">
        <v>48</v>
      </c>
      <c r="F6215" s="6" t="s">
        <v>92</v>
      </c>
      <c r="G6215" s="6" t="s">
        <v>93</v>
      </c>
      <c r="H6215" s="8" t="s">
        <v>20</v>
      </c>
      <c r="I6215" s="9">
        <v>41</v>
      </c>
      <c r="J6215" s="10">
        <v>2100</v>
      </c>
      <c r="K6215" s="11">
        <f>Table1[[#This Row],[Price per Unit]]*Table1[[#This Row],[Units Sold]]</f>
        <v>86100</v>
      </c>
      <c r="L6215" s="11">
        <v>3185.7</v>
      </c>
      <c r="M6215" s="12">
        <f>Table1[[#This Row],[Operating Profit]]/Table1[[#This Row],[Total Sales]]</f>
        <v>3.6999999999999998E-2</v>
      </c>
      <c r="N6215" s="6" t="s">
        <v>83</v>
      </c>
    </row>
    <row r="6216" spans="2:14" ht="14.25" customHeight="1" x14ac:dyDescent="0.3">
      <c r="B6216" s="6" t="s">
        <v>14</v>
      </c>
      <c r="C6216" s="6">
        <v>1185732</v>
      </c>
      <c r="D6216" s="7">
        <v>44321</v>
      </c>
      <c r="E6216" s="6" t="s">
        <v>48</v>
      </c>
      <c r="F6216" s="6" t="s">
        <v>92</v>
      </c>
      <c r="G6216" s="6" t="s">
        <v>93</v>
      </c>
      <c r="H6216" s="8" t="s">
        <v>21</v>
      </c>
      <c r="I6216" s="9">
        <v>43</v>
      </c>
      <c r="J6216" s="10">
        <v>1820</v>
      </c>
      <c r="K6216" s="11">
        <f>Table1[[#This Row],[Price per Unit]]*Table1[[#This Row],[Units Sold]]</f>
        <v>78260</v>
      </c>
      <c r="L6216" s="11">
        <v>3286.92</v>
      </c>
      <c r="M6216" s="12">
        <f>Table1[[#This Row],[Operating Profit]]/Table1[[#This Row],[Total Sales]]</f>
        <v>4.2000000000000003E-2</v>
      </c>
      <c r="N6216" s="6" t="s">
        <v>83</v>
      </c>
    </row>
    <row r="6217" spans="2:14" ht="14.25" customHeight="1" x14ac:dyDescent="0.3">
      <c r="B6217" s="6" t="s">
        <v>14</v>
      </c>
      <c r="C6217" s="6">
        <v>1185732</v>
      </c>
      <c r="D6217" s="7">
        <v>44321</v>
      </c>
      <c r="E6217" s="6" t="s">
        <v>48</v>
      </c>
      <c r="F6217" s="6" t="s">
        <v>92</v>
      </c>
      <c r="G6217" s="6" t="s">
        <v>93</v>
      </c>
      <c r="H6217" s="8" t="s">
        <v>22</v>
      </c>
      <c r="I6217" s="9">
        <v>53</v>
      </c>
      <c r="J6217" s="10">
        <v>1960</v>
      </c>
      <c r="K6217" s="11">
        <f>Table1[[#This Row],[Price per Unit]]*Table1[[#This Row],[Units Sold]]</f>
        <v>103880</v>
      </c>
      <c r="L6217" s="11">
        <v>5194</v>
      </c>
      <c r="M6217" s="12">
        <f>Table1[[#This Row],[Operating Profit]]/Table1[[#This Row],[Total Sales]]</f>
        <v>0.05</v>
      </c>
      <c r="N6217" s="6" t="s">
        <v>83</v>
      </c>
    </row>
    <row r="6218" spans="2:14" ht="14.25" customHeight="1" x14ac:dyDescent="0.3">
      <c r="B6218" s="6" t="s">
        <v>14</v>
      </c>
      <c r="C6218" s="6">
        <v>1185732</v>
      </c>
      <c r="D6218" s="7">
        <v>44321</v>
      </c>
      <c r="E6218" s="6" t="s">
        <v>48</v>
      </c>
      <c r="F6218" s="6" t="s">
        <v>92</v>
      </c>
      <c r="G6218" s="6" t="s">
        <v>93</v>
      </c>
      <c r="H6218" s="8" t="s">
        <v>23</v>
      </c>
      <c r="I6218" s="9">
        <v>59</v>
      </c>
      <c r="J6218" s="10">
        <v>2000</v>
      </c>
      <c r="K6218" s="11">
        <f>Table1[[#This Row],[Price per Unit]]*Table1[[#This Row],[Units Sold]]</f>
        <v>118000</v>
      </c>
      <c r="L6218" s="11">
        <v>7080</v>
      </c>
      <c r="M6218" s="12">
        <f>Table1[[#This Row],[Operating Profit]]/Table1[[#This Row],[Total Sales]]</f>
        <v>0.06</v>
      </c>
      <c r="N6218" s="6" t="s">
        <v>83</v>
      </c>
    </row>
    <row r="6219" spans="2:14" ht="14.25" customHeight="1" x14ac:dyDescent="0.3">
      <c r="B6219" s="6" t="s">
        <v>14</v>
      </c>
      <c r="C6219" s="6">
        <v>1185732</v>
      </c>
      <c r="D6219" s="7">
        <v>44354</v>
      </c>
      <c r="E6219" s="6" t="s">
        <v>48</v>
      </c>
      <c r="F6219" s="6" t="s">
        <v>92</v>
      </c>
      <c r="G6219" s="6" t="s">
        <v>93</v>
      </c>
      <c r="H6219" s="8" t="s">
        <v>17</v>
      </c>
      <c r="I6219" s="9">
        <v>51</v>
      </c>
      <c r="J6219" s="10">
        <v>2730</v>
      </c>
      <c r="K6219" s="11">
        <f>Table1[[#This Row],[Price per Unit]]*Table1[[#This Row],[Units Sold]]</f>
        <v>139230</v>
      </c>
      <c r="L6219" s="11">
        <v>7796.880000000001</v>
      </c>
      <c r="M6219" s="12">
        <f>Table1[[#This Row],[Operating Profit]]/Table1[[#This Row],[Total Sales]]</f>
        <v>5.6000000000000008E-2</v>
      </c>
      <c r="N6219" s="6" t="s">
        <v>83</v>
      </c>
    </row>
    <row r="6220" spans="2:14" ht="14.25" customHeight="1" x14ac:dyDescent="0.3">
      <c r="B6220" s="6" t="s">
        <v>14</v>
      </c>
      <c r="C6220" s="6">
        <v>1185732</v>
      </c>
      <c r="D6220" s="7">
        <v>44354</v>
      </c>
      <c r="E6220" s="6" t="s">
        <v>48</v>
      </c>
      <c r="F6220" s="6" t="s">
        <v>92</v>
      </c>
      <c r="G6220" s="6" t="s">
        <v>93</v>
      </c>
      <c r="H6220" s="8" t="s">
        <v>19</v>
      </c>
      <c r="I6220" s="9">
        <v>49</v>
      </c>
      <c r="J6220" s="10">
        <v>2000</v>
      </c>
      <c r="K6220" s="11">
        <f>Table1[[#This Row],[Price per Unit]]*Table1[[#This Row],[Units Sold]]</f>
        <v>98000</v>
      </c>
      <c r="L6220" s="11">
        <v>4410</v>
      </c>
      <c r="M6220" s="12">
        <f>Table1[[#This Row],[Operating Profit]]/Table1[[#This Row],[Total Sales]]</f>
        <v>4.4999999999999998E-2</v>
      </c>
      <c r="N6220" s="6" t="s">
        <v>83</v>
      </c>
    </row>
    <row r="6221" spans="2:14" ht="14.25" customHeight="1" x14ac:dyDescent="0.3">
      <c r="B6221" s="6" t="s">
        <v>14</v>
      </c>
      <c r="C6221" s="6">
        <v>1185732</v>
      </c>
      <c r="D6221" s="7">
        <v>44354</v>
      </c>
      <c r="E6221" s="6" t="s">
        <v>48</v>
      </c>
      <c r="F6221" s="6" t="s">
        <v>92</v>
      </c>
      <c r="G6221" s="6" t="s">
        <v>93</v>
      </c>
      <c r="H6221" s="8" t="s">
        <v>20</v>
      </c>
      <c r="I6221" s="9">
        <v>47</v>
      </c>
      <c r="J6221" s="10">
        <v>2090</v>
      </c>
      <c r="K6221" s="11">
        <f>Table1[[#This Row],[Price per Unit]]*Table1[[#This Row],[Units Sold]]</f>
        <v>98230</v>
      </c>
      <c r="L6221" s="11">
        <v>3536.2799999999997</v>
      </c>
      <c r="M6221" s="12">
        <f>Table1[[#This Row],[Operating Profit]]/Table1[[#This Row],[Total Sales]]</f>
        <v>3.5999999999999997E-2</v>
      </c>
      <c r="N6221" s="6" t="s">
        <v>83</v>
      </c>
    </row>
    <row r="6222" spans="2:14" ht="14.25" customHeight="1" x14ac:dyDescent="0.3">
      <c r="B6222" s="6" t="s">
        <v>14</v>
      </c>
      <c r="C6222" s="6">
        <v>1185732</v>
      </c>
      <c r="D6222" s="7">
        <v>44354</v>
      </c>
      <c r="E6222" s="6" t="s">
        <v>48</v>
      </c>
      <c r="F6222" s="6" t="s">
        <v>92</v>
      </c>
      <c r="G6222" s="6" t="s">
        <v>93</v>
      </c>
      <c r="H6222" s="8" t="s">
        <v>21</v>
      </c>
      <c r="I6222" s="9">
        <v>47</v>
      </c>
      <c r="J6222" s="10">
        <v>2180</v>
      </c>
      <c r="K6222" s="11">
        <f>Table1[[#This Row],[Price per Unit]]*Table1[[#This Row],[Units Sold]]</f>
        <v>102460</v>
      </c>
      <c r="L6222" s="11">
        <v>4610.7</v>
      </c>
      <c r="M6222" s="12">
        <f>Table1[[#This Row],[Operating Profit]]/Table1[[#This Row],[Total Sales]]</f>
        <v>4.4999999999999998E-2</v>
      </c>
      <c r="N6222" s="6" t="s">
        <v>83</v>
      </c>
    </row>
    <row r="6223" spans="2:14" ht="14.25" customHeight="1" x14ac:dyDescent="0.3">
      <c r="B6223" s="6" t="s">
        <v>14</v>
      </c>
      <c r="C6223" s="6">
        <v>1185732</v>
      </c>
      <c r="D6223" s="7">
        <v>44354</v>
      </c>
      <c r="E6223" s="6" t="s">
        <v>48</v>
      </c>
      <c r="F6223" s="6" t="s">
        <v>92</v>
      </c>
      <c r="G6223" s="6" t="s">
        <v>93</v>
      </c>
      <c r="H6223" s="8" t="s">
        <v>22</v>
      </c>
      <c r="I6223" s="9">
        <v>62</v>
      </c>
      <c r="J6223" s="10">
        <v>1950</v>
      </c>
      <c r="K6223" s="11">
        <f>Table1[[#This Row],[Price per Unit]]*Table1[[#This Row],[Units Sold]]</f>
        <v>120900</v>
      </c>
      <c r="L6223" s="11">
        <v>5440.4999999999991</v>
      </c>
      <c r="M6223" s="12">
        <f>Table1[[#This Row],[Operating Profit]]/Table1[[#This Row],[Total Sales]]</f>
        <v>4.4999999999999991E-2</v>
      </c>
      <c r="N6223" s="6" t="s">
        <v>83</v>
      </c>
    </row>
    <row r="6224" spans="2:14" ht="14.25" customHeight="1" x14ac:dyDescent="0.3">
      <c r="B6224" s="6" t="s">
        <v>14</v>
      </c>
      <c r="C6224" s="6">
        <v>1185732</v>
      </c>
      <c r="D6224" s="7">
        <v>44354</v>
      </c>
      <c r="E6224" s="6" t="s">
        <v>48</v>
      </c>
      <c r="F6224" s="6" t="s">
        <v>92</v>
      </c>
      <c r="G6224" s="6" t="s">
        <v>93</v>
      </c>
      <c r="H6224" s="8" t="s">
        <v>23</v>
      </c>
      <c r="I6224" s="9">
        <v>65</v>
      </c>
      <c r="J6224" s="10">
        <v>2500</v>
      </c>
      <c r="K6224" s="11">
        <f>Table1[[#This Row],[Price per Unit]]*Table1[[#This Row],[Units Sold]]</f>
        <v>162500</v>
      </c>
      <c r="L6224" s="11">
        <v>10400</v>
      </c>
      <c r="M6224" s="12">
        <f>Table1[[#This Row],[Operating Profit]]/Table1[[#This Row],[Total Sales]]</f>
        <v>6.4000000000000001E-2</v>
      </c>
      <c r="N6224" s="6" t="s">
        <v>83</v>
      </c>
    </row>
    <row r="6225" spans="2:14" ht="14.25" customHeight="1" x14ac:dyDescent="0.3">
      <c r="B6225" s="6" t="s">
        <v>14</v>
      </c>
      <c r="C6225" s="6">
        <v>1185732</v>
      </c>
      <c r="D6225" s="7">
        <v>44382</v>
      </c>
      <c r="E6225" s="6" t="s">
        <v>48</v>
      </c>
      <c r="F6225" s="6" t="s">
        <v>92</v>
      </c>
      <c r="G6225" s="6" t="s">
        <v>93</v>
      </c>
      <c r="H6225" s="8" t="s">
        <v>17</v>
      </c>
      <c r="I6225" s="9">
        <v>63</v>
      </c>
      <c r="J6225" s="10">
        <v>3110</v>
      </c>
      <c r="K6225" s="11">
        <f>Table1[[#This Row],[Price per Unit]]*Table1[[#This Row],[Units Sold]]</f>
        <v>195930</v>
      </c>
      <c r="L6225" s="11">
        <v>11559.87</v>
      </c>
      <c r="M6225" s="12">
        <f>Table1[[#This Row],[Operating Profit]]/Table1[[#This Row],[Total Sales]]</f>
        <v>5.9000000000000004E-2</v>
      </c>
      <c r="N6225" s="6" t="s">
        <v>83</v>
      </c>
    </row>
    <row r="6226" spans="2:14" ht="14.25" customHeight="1" x14ac:dyDescent="0.3">
      <c r="B6226" s="6" t="s">
        <v>14</v>
      </c>
      <c r="C6226" s="6">
        <v>1185732</v>
      </c>
      <c r="D6226" s="7">
        <v>44382</v>
      </c>
      <c r="E6226" s="6" t="s">
        <v>48</v>
      </c>
      <c r="F6226" s="6" t="s">
        <v>92</v>
      </c>
      <c r="G6226" s="6" t="s">
        <v>93</v>
      </c>
      <c r="H6226" s="8" t="s">
        <v>19</v>
      </c>
      <c r="I6226" s="9">
        <v>58</v>
      </c>
      <c r="J6226" s="10">
        <v>2700</v>
      </c>
      <c r="K6226" s="11">
        <f>Table1[[#This Row],[Price per Unit]]*Table1[[#This Row],[Units Sold]]</f>
        <v>156600</v>
      </c>
      <c r="L6226" s="11">
        <v>7673.4</v>
      </c>
      <c r="M6226" s="12">
        <f>Table1[[#This Row],[Operating Profit]]/Table1[[#This Row],[Total Sales]]</f>
        <v>4.8999999999999995E-2</v>
      </c>
      <c r="N6226" s="6" t="s">
        <v>83</v>
      </c>
    </row>
    <row r="6227" spans="2:14" ht="14.25" customHeight="1" x14ac:dyDescent="0.3">
      <c r="B6227" s="6" t="s">
        <v>14</v>
      </c>
      <c r="C6227" s="6">
        <v>1185732</v>
      </c>
      <c r="D6227" s="7">
        <v>44382</v>
      </c>
      <c r="E6227" s="6" t="s">
        <v>48</v>
      </c>
      <c r="F6227" s="6" t="s">
        <v>92</v>
      </c>
      <c r="G6227" s="6" t="s">
        <v>93</v>
      </c>
      <c r="H6227" s="8" t="s">
        <v>20</v>
      </c>
      <c r="I6227" s="9">
        <v>51</v>
      </c>
      <c r="J6227" s="10">
        <v>2480</v>
      </c>
      <c r="K6227" s="11">
        <f>Table1[[#This Row],[Price per Unit]]*Table1[[#This Row],[Units Sold]]</f>
        <v>126480</v>
      </c>
      <c r="L6227" s="11">
        <v>4553.28</v>
      </c>
      <c r="M6227" s="12">
        <f>Table1[[#This Row],[Operating Profit]]/Table1[[#This Row],[Total Sales]]</f>
        <v>3.5999999999999997E-2</v>
      </c>
      <c r="N6227" s="6" t="s">
        <v>83</v>
      </c>
    </row>
    <row r="6228" spans="2:14" ht="14.25" customHeight="1" x14ac:dyDescent="0.3">
      <c r="B6228" s="6" t="s">
        <v>14</v>
      </c>
      <c r="C6228" s="6">
        <v>1185732</v>
      </c>
      <c r="D6228" s="7">
        <v>44382</v>
      </c>
      <c r="E6228" s="6" t="s">
        <v>48</v>
      </c>
      <c r="F6228" s="6" t="s">
        <v>92</v>
      </c>
      <c r="G6228" s="6" t="s">
        <v>93</v>
      </c>
      <c r="H6228" s="8" t="s">
        <v>21</v>
      </c>
      <c r="I6228" s="9">
        <v>52</v>
      </c>
      <c r="J6228" s="10">
        <v>2020</v>
      </c>
      <c r="K6228" s="11">
        <f>Table1[[#This Row],[Price per Unit]]*Table1[[#This Row],[Units Sold]]</f>
        <v>105040</v>
      </c>
      <c r="L6228" s="11">
        <v>4411.68</v>
      </c>
      <c r="M6228" s="12">
        <f>Table1[[#This Row],[Operating Profit]]/Table1[[#This Row],[Total Sales]]</f>
        <v>4.2000000000000003E-2</v>
      </c>
      <c r="N6228" s="6" t="s">
        <v>83</v>
      </c>
    </row>
    <row r="6229" spans="2:14" ht="14.25" customHeight="1" x14ac:dyDescent="0.3">
      <c r="B6229" s="6" t="s">
        <v>14</v>
      </c>
      <c r="C6229" s="6">
        <v>1185732</v>
      </c>
      <c r="D6229" s="7">
        <v>44382</v>
      </c>
      <c r="E6229" s="6" t="s">
        <v>48</v>
      </c>
      <c r="F6229" s="6" t="s">
        <v>92</v>
      </c>
      <c r="G6229" s="6" t="s">
        <v>93</v>
      </c>
      <c r="H6229" s="8" t="s">
        <v>22</v>
      </c>
      <c r="I6229" s="9">
        <v>64</v>
      </c>
      <c r="J6229" s="10">
        <v>2400</v>
      </c>
      <c r="K6229" s="11">
        <f>Table1[[#This Row],[Price per Unit]]*Table1[[#This Row],[Units Sold]]</f>
        <v>153600</v>
      </c>
      <c r="L6229" s="11">
        <v>6911.9999999999991</v>
      </c>
      <c r="M6229" s="12">
        <f>Table1[[#This Row],[Operating Profit]]/Table1[[#This Row],[Total Sales]]</f>
        <v>4.4999999999999991E-2</v>
      </c>
      <c r="N6229" s="6" t="s">
        <v>83</v>
      </c>
    </row>
    <row r="6230" spans="2:14" ht="14.25" customHeight="1" x14ac:dyDescent="0.3">
      <c r="B6230" s="6" t="s">
        <v>14</v>
      </c>
      <c r="C6230" s="6">
        <v>1185732</v>
      </c>
      <c r="D6230" s="7">
        <v>44382</v>
      </c>
      <c r="E6230" s="6" t="s">
        <v>48</v>
      </c>
      <c r="F6230" s="6" t="s">
        <v>92</v>
      </c>
      <c r="G6230" s="6" t="s">
        <v>93</v>
      </c>
      <c r="H6230" s="8" t="s">
        <v>23</v>
      </c>
      <c r="I6230" s="9">
        <v>66</v>
      </c>
      <c r="J6230" s="10">
        <v>2440</v>
      </c>
      <c r="K6230" s="11">
        <f>Table1[[#This Row],[Price per Unit]]*Table1[[#This Row],[Units Sold]]</f>
        <v>161040</v>
      </c>
      <c r="L6230" s="11">
        <v>10467.6</v>
      </c>
      <c r="M6230" s="12">
        <f>Table1[[#This Row],[Operating Profit]]/Table1[[#This Row],[Total Sales]]</f>
        <v>6.5000000000000002E-2</v>
      </c>
      <c r="N6230" s="6" t="s">
        <v>83</v>
      </c>
    </row>
    <row r="6231" spans="2:14" ht="14.25" customHeight="1" x14ac:dyDescent="0.3">
      <c r="B6231" s="6" t="s">
        <v>14</v>
      </c>
      <c r="C6231" s="6">
        <v>1185732</v>
      </c>
      <c r="D6231" s="7">
        <v>44414</v>
      </c>
      <c r="E6231" s="6" t="s">
        <v>48</v>
      </c>
      <c r="F6231" s="6" t="s">
        <v>92</v>
      </c>
      <c r="G6231" s="6" t="s">
        <v>93</v>
      </c>
      <c r="H6231" s="8" t="s">
        <v>17</v>
      </c>
      <c r="I6231" s="9">
        <v>62</v>
      </c>
      <c r="J6231" s="10">
        <v>3260</v>
      </c>
      <c r="K6231" s="11">
        <f>Table1[[#This Row],[Price per Unit]]*Table1[[#This Row],[Units Sold]]</f>
        <v>202120</v>
      </c>
      <c r="L6231" s="11">
        <v>11520.840000000002</v>
      </c>
      <c r="M6231" s="12">
        <f>Table1[[#This Row],[Operating Profit]]/Table1[[#This Row],[Total Sales]]</f>
        <v>5.7000000000000009E-2</v>
      </c>
      <c r="N6231" s="6" t="s">
        <v>83</v>
      </c>
    </row>
    <row r="6232" spans="2:14" ht="14.25" customHeight="1" x14ac:dyDescent="0.3">
      <c r="B6232" s="6" t="s">
        <v>14</v>
      </c>
      <c r="C6232" s="6">
        <v>1185732</v>
      </c>
      <c r="D6232" s="7">
        <v>44414</v>
      </c>
      <c r="E6232" s="6" t="s">
        <v>48</v>
      </c>
      <c r="F6232" s="6" t="s">
        <v>92</v>
      </c>
      <c r="G6232" s="6" t="s">
        <v>93</v>
      </c>
      <c r="H6232" s="8" t="s">
        <v>19</v>
      </c>
      <c r="I6232" s="9">
        <v>54</v>
      </c>
      <c r="J6232" s="10">
        <v>2430</v>
      </c>
      <c r="K6232" s="11">
        <f>Table1[[#This Row],[Price per Unit]]*Table1[[#This Row],[Units Sold]]</f>
        <v>131220</v>
      </c>
      <c r="L6232" s="11">
        <v>6429.78</v>
      </c>
      <c r="M6232" s="12">
        <f>Table1[[#This Row],[Operating Profit]]/Table1[[#This Row],[Total Sales]]</f>
        <v>4.8999999999999995E-2</v>
      </c>
      <c r="N6232" s="6" t="s">
        <v>83</v>
      </c>
    </row>
    <row r="6233" spans="2:14" ht="14.25" customHeight="1" x14ac:dyDescent="0.3">
      <c r="B6233" s="6" t="s">
        <v>14</v>
      </c>
      <c r="C6233" s="6">
        <v>1185732</v>
      </c>
      <c r="D6233" s="7">
        <v>44414</v>
      </c>
      <c r="E6233" s="6" t="s">
        <v>48</v>
      </c>
      <c r="F6233" s="6" t="s">
        <v>92</v>
      </c>
      <c r="G6233" s="6" t="s">
        <v>93</v>
      </c>
      <c r="H6233" s="8" t="s">
        <v>20</v>
      </c>
      <c r="I6233" s="9">
        <v>50</v>
      </c>
      <c r="J6233" s="10">
        <v>2310</v>
      </c>
      <c r="K6233" s="11">
        <f>Table1[[#This Row],[Price per Unit]]*Table1[[#This Row],[Units Sold]]</f>
        <v>115500</v>
      </c>
      <c r="L6233" s="11">
        <v>4620</v>
      </c>
      <c r="M6233" s="12">
        <f>Table1[[#This Row],[Operating Profit]]/Table1[[#This Row],[Total Sales]]</f>
        <v>0.04</v>
      </c>
      <c r="N6233" s="6" t="s">
        <v>83</v>
      </c>
    </row>
    <row r="6234" spans="2:14" ht="14.25" customHeight="1" x14ac:dyDescent="0.3">
      <c r="B6234" s="6" t="s">
        <v>14</v>
      </c>
      <c r="C6234" s="6">
        <v>1185732</v>
      </c>
      <c r="D6234" s="7">
        <v>44414</v>
      </c>
      <c r="E6234" s="6" t="s">
        <v>48</v>
      </c>
      <c r="F6234" s="6" t="s">
        <v>92</v>
      </c>
      <c r="G6234" s="6" t="s">
        <v>93</v>
      </c>
      <c r="H6234" s="8" t="s">
        <v>21</v>
      </c>
      <c r="I6234" s="9">
        <v>44</v>
      </c>
      <c r="J6234" s="10">
        <v>2330</v>
      </c>
      <c r="K6234" s="11">
        <f>Table1[[#This Row],[Price per Unit]]*Table1[[#This Row],[Units Sold]]</f>
        <v>102520</v>
      </c>
      <c r="L6234" s="11">
        <v>4203.32</v>
      </c>
      <c r="M6234" s="12">
        <f>Table1[[#This Row],[Operating Profit]]/Table1[[#This Row],[Total Sales]]</f>
        <v>4.0999999999999995E-2</v>
      </c>
      <c r="N6234" s="6" t="s">
        <v>83</v>
      </c>
    </row>
    <row r="6235" spans="2:14" ht="14.25" customHeight="1" x14ac:dyDescent="0.3">
      <c r="B6235" s="6" t="s">
        <v>14</v>
      </c>
      <c r="C6235" s="6">
        <v>1185732</v>
      </c>
      <c r="D6235" s="7">
        <v>44414</v>
      </c>
      <c r="E6235" s="6" t="s">
        <v>48</v>
      </c>
      <c r="F6235" s="6" t="s">
        <v>92</v>
      </c>
      <c r="G6235" s="6" t="s">
        <v>93</v>
      </c>
      <c r="H6235" s="8" t="s">
        <v>22</v>
      </c>
      <c r="I6235" s="9">
        <v>51</v>
      </c>
      <c r="J6235" s="10">
        <v>2250</v>
      </c>
      <c r="K6235" s="11">
        <f>Table1[[#This Row],[Price per Unit]]*Table1[[#This Row],[Units Sold]]</f>
        <v>114750</v>
      </c>
      <c r="L6235" s="11">
        <v>5278.5</v>
      </c>
      <c r="M6235" s="12">
        <f>Table1[[#This Row],[Operating Profit]]/Table1[[#This Row],[Total Sales]]</f>
        <v>4.5999999999999999E-2</v>
      </c>
      <c r="N6235" s="6" t="s">
        <v>83</v>
      </c>
    </row>
    <row r="6236" spans="2:14" ht="14.25" customHeight="1" x14ac:dyDescent="0.3">
      <c r="B6236" s="6" t="s">
        <v>14</v>
      </c>
      <c r="C6236" s="6">
        <v>1185732</v>
      </c>
      <c r="D6236" s="7">
        <v>44414</v>
      </c>
      <c r="E6236" s="6" t="s">
        <v>48</v>
      </c>
      <c r="F6236" s="6" t="s">
        <v>92</v>
      </c>
      <c r="G6236" s="6" t="s">
        <v>93</v>
      </c>
      <c r="H6236" s="8" t="s">
        <v>23</v>
      </c>
      <c r="I6236" s="9">
        <v>58</v>
      </c>
      <c r="J6236" s="10">
        <v>2780</v>
      </c>
      <c r="K6236" s="11">
        <f>Table1[[#This Row],[Price per Unit]]*Table1[[#This Row],[Units Sold]]</f>
        <v>161240</v>
      </c>
      <c r="L6236" s="11">
        <v>9835.64</v>
      </c>
      <c r="M6236" s="12">
        <f>Table1[[#This Row],[Operating Profit]]/Table1[[#This Row],[Total Sales]]</f>
        <v>6.0999999999999999E-2</v>
      </c>
      <c r="N6236" s="6" t="s">
        <v>83</v>
      </c>
    </row>
    <row r="6237" spans="2:14" ht="14.25" customHeight="1" x14ac:dyDescent="0.3">
      <c r="B6237" s="6" t="s">
        <v>14</v>
      </c>
      <c r="C6237" s="6">
        <v>1185732</v>
      </c>
      <c r="D6237" s="7">
        <v>44444</v>
      </c>
      <c r="E6237" s="6" t="s">
        <v>48</v>
      </c>
      <c r="F6237" s="6" t="s">
        <v>92</v>
      </c>
      <c r="G6237" s="6" t="s">
        <v>93</v>
      </c>
      <c r="H6237" s="8" t="s">
        <v>17</v>
      </c>
      <c r="I6237" s="9">
        <v>51</v>
      </c>
      <c r="J6237" s="10">
        <v>2870</v>
      </c>
      <c r="K6237" s="11">
        <f>Table1[[#This Row],[Price per Unit]]*Table1[[#This Row],[Units Sold]]</f>
        <v>146370</v>
      </c>
      <c r="L6237" s="11">
        <v>8489.4600000000009</v>
      </c>
      <c r="M6237" s="12">
        <f>Table1[[#This Row],[Operating Profit]]/Table1[[#This Row],[Total Sales]]</f>
        <v>5.800000000000001E-2</v>
      </c>
      <c r="N6237" s="6" t="s">
        <v>83</v>
      </c>
    </row>
    <row r="6238" spans="2:14" ht="14.25" customHeight="1" x14ac:dyDescent="0.3">
      <c r="B6238" s="6" t="s">
        <v>14</v>
      </c>
      <c r="C6238" s="6">
        <v>1185732</v>
      </c>
      <c r="D6238" s="7">
        <v>44444</v>
      </c>
      <c r="E6238" s="6" t="s">
        <v>48</v>
      </c>
      <c r="F6238" s="6" t="s">
        <v>92</v>
      </c>
      <c r="G6238" s="6" t="s">
        <v>93</v>
      </c>
      <c r="H6238" s="8" t="s">
        <v>19</v>
      </c>
      <c r="I6238" s="9">
        <v>48</v>
      </c>
      <c r="J6238" s="10">
        <v>2230</v>
      </c>
      <c r="K6238" s="11">
        <f>Table1[[#This Row],[Price per Unit]]*Table1[[#This Row],[Units Sold]]</f>
        <v>107040</v>
      </c>
      <c r="L6238" s="11">
        <v>5137.92</v>
      </c>
      <c r="M6238" s="12">
        <f>Table1[[#This Row],[Operating Profit]]/Table1[[#This Row],[Total Sales]]</f>
        <v>4.8000000000000001E-2</v>
      </c>
      <c r="N6238" s="6" t="s">
        <v>83</v>
      </c>
    </row>
    <row r="6239" spans="2:14" ht="14.25" customHeight="1" x14ac:dyDescent="0.3">
      <c r="B6239" s="6" t="s">
        <v>14</v>
      </c>
      <c r="C6239" s="6">
        <v>1185732</v>
      </c>
      <c r="D6239" s="7">
        <v>44444</v>
      </c>
      <c r="E6239" s="6" t="s">
        <v>48</v>
      </c>
      <c r="F6239" s="6" t="s">
        <v>92</v>
      </c>
      <c r="G6239" s="6" t="s">
        <v>93</v>
      </c>
      <c r="H6239" s="8" t="s">
        <v>20</v>
      </c>
      <c r="I6239" s="9">
        <v>38</v>
      </c>
      <c r="J6239" s="10">
        <v>1960</v>
      </c>
      <c r="K6239" s="11">
        <f>Table1[[#This Row],[Price per Unit]]*Table1[[#This Row],[Units Sold]]</f>
        <v>74480</v>
      </c>
      <c r="L6239" s="11">
        <v>2904.7200000000003</v>
      </c>
      <c r="M6239" s="12">
        <f>Table1[[#This Row],[Operating Profit]]/Table1[[#This Row],[Total Sales]]</f>
        <v>3.9000000000000007E-2</v>
      </c>
      <c r="N6239" s="6" t="s">
        <v>83</v>
      </c>
    </row>
    <row r="6240" spans="2:14" ht="14.25" customHeight="1" x14ac:dyDescent="0.3">
      <c r="B6240" s="6" t="s">
        <v>14</v>
      </c>
      <c r="C6240" s="6">
        <v>1185732</v>
      </c>
      <c r="D6240" s="7">
        <v>44444</v>
      </c>
      <c r="E6240" s="6" t="s">
        <v>48</v>
      </c>
      <c r="F6240" s="6" t="s">
        <v>92</v>
      </c>
      <c r="G6240" s="6" t="s">
        <v>93</v>
      </c>
      <c r="H6240" s="8" t="s">
        <v>21</v>
      </c>
      <c r="I6240" s="9">
        <v>39</v>
      </c>
      <c r="J6240" s="10">
        <v>2100</v>
      </c>
      <c r="K6240" s="11">
        <f>Table1[[#This Row],[Price per Unit]]*Table1[[#This Row],[Units Sold]]</f>
        <v>81900</v>
      </c>
      <c r="L6240" s="11">
        <v>3276</v>
      </c>
      <c r="M6240" s="12">
        <f>Table1[[#This Row],[Operating Profit]]/Table1[[#This Row],[Total Sales]]</f>
        <v>0.04</v>
      </c>
      <c r="N6240" s="6" t="s">
        <v>83</v>
      </c>
    </row>
    <row r="6241" spans="2:14" ht="14.25" customHeight="1" x14ac:dyDescent="0.3">
      <c r="B6241" s="6" t="s">
        <v>14</v>
      </c>
      <c r="C6241" s="6">
        <v>1185732</v>
      </c>
      <c r="D6241" s="7">
        <v>44444</v>
      </c>
      <c r="E6241" s="6" t="s">
        <v>48</v>
      </c>
      <c r="F6241" s="6" t="s">
        <v>92</v>
      </c>
      <c r="G6241" s="6" t="s">
        <v>93</v>
      </c>
      <c r="H6241" s="8" t="s">
        <v>22</v>
      </c>
      <c r="I6241" s="9">
        <v>48</v>
      </c>
      <c r="J6241" s="10">
        <v>1750</v>
      </c>
      <c r="K6241" s="11">
        <f>Table1[[#This Row],[Price per Unit]]*Table1[[#This Row],[Units Sold]]</f>
        <v>84000</v>
      </c>
      <c r="L6241" s="11">
        <v>3863.9999999999995</v>
      </c>
      <c r="M6241" s="12">
        <f>Table1[[#This Row],[Operating Profit]]/Table1[[#This Row],[Total Sales]]</f>
        <v>4.5999999999999992E-2</v>
      </c>
      <c r="N6241" s="6" t="s">
        <v>83</v>
      </c>
    </row>
    <row r="6242" spans="2:14" ht="14.25" customHeight="1" x14ac:dyDescent="0.3">
      <c r="B6242" s="6" t="s">
        <v>14</v>
      </c>
      <c r="C6242" s="6">
        <v>1185732</v>
      </c>
      <c r="D6242" s="7">
        <v>44444</v>
      </c>
      <c r="E6242" s="6" t="s">
        <v>48</v>
      </c>
      <c r="F6242" s="6" t="s">
        <v>92</v>
      </c>
      <c r="G6242" s="6" t="s">
        <v>93</v>
      </c>
      <c r="H6242" s="8" t="s">
        <v>23</v>
      </c>
      <c r="I6242" s="9">
        <v>52</v>
      </c>
      <c r="J6242" s="10">
        <v>2320</v>
      </c>
      <c r="K6242" s="11">
        <f>Table1[[#This Row],[Price per Unit]]*Table1[[#This Row],[Units Sold]]</f>
        <v>120640</v>
      </c>
      <c r="L6242" s="11">
        <v>7238.4</v>
      </c>
      <c r="M6242" s="12">
        <f>Table1[[#This Row],[Operating Profit]]/Table1[[#This Row],[Total Sales]]</f>
        <v>0.06</v>
      </c>
      <c r="N6242" s="6" t="s">
        <v>83</v>
      </c>
    </row>
    <row r="6243" spans="2:14" ht="14.25" customHeight="1" x14ac:dyDescent="0.3">
      <c r="B6243" s="6" t="s">
        <v>14</v>
      </c>
      <c r="C6243" s="6">
        <v>1185732</v>
      </c>
      <c r="D6243" s="7">
        <v>44476</v>
      </c>
      <c r="E6243" s="6" t="s">
        <v>48</v>
      </c>
      <c r="F6243" s="6" t="s">
        <v>92</v>
      </c>
      <c r="G6243" s="6" t="s">
        <v>93</v>
      </c>
      <c r="H6243" s="8" t="s">
        <v>17</v>
      </c>
      <c r="I6243" s="9">
        <v>50</v>
      </c>
      <c r="J6243" s="10">
        <v>2440</v>
      </c>
      <c r="K6243" s="11">
        <f>Table1[[#This Row],[Price per Unit]]*Table1[[#This Row],[Units Sold]]</f>
        <v>122000</v>
      </c>
      <c r="L6243" s="11">
        <v>7320</v>
      </c>
      <c r="M6243" s="12">
        <f>Table1[[#This Row],[Operating Profit]]/Table1[[#This Row],[Total Sales]]</f>
        <v>0.06</v>
      </c>
      <c r="N6243" s="6" t="s">
        <v>83</v>
      </c>
    </row>
    <row r="6244" spans="2:14" ht="14.25" customHeight="1" x14ac:dyDescent="0.3">
      <c r="B6244" s="6" t="s">
        <v>14</v>
      </c>
      <c r="C6244" s="6">
        <v>1185732</v>
      </c>
      <c r="D6244" s="7">
        <v>44476</v>
      </c>
      <c r="E6244" s="6" t="s">
        <v>48</v>
      </c>
      <c r="F6244" s="6" t="s">
        <v>92</v>
      </c>
      <c r="G6244" s="6" t="s">
        <v>93</v>
      </c>
      <c r="H6244" s="8" t="s">
        <v>19</v>
      </c>
      <c r="I6244" s="9">
        <v>42</v>
      </c>
      <c r="J6244" s="10">
        <v>2080</v>
      </c>
      <c r="K6244" s="11">
        <f>Table1[[#This Row],[Price per Unit]]*Table1[[#This Row],[Units Sold]]</f>
        <v>87360</v>
      </c>
      <c r="L6244" s="11">
        <v>4368</v>
      </c>
      <c r="M6244" s="12">
        <f>Table1[[#This Row],[Operating Profit]]/Table1[[#This Row],[Total Sales]]</f>
        <v>0.05</v>
      </c>
      <c r="N6244" s="6" t="s">
        <v>83</v>
      </c>
    </row>
    <row r="6245" spans="2:14" ht="14.25" customHeight="1" x14ac:dyDescent="0.3">
      <c r="B6245" s="6" t="s">
        <v>14</v>
      </c>
      <c r="C6245" s="6">
        <v>1185732</v>
      </c>
      <c r="D6245" s="7">
        <v>44476</v>
      </c>
      <c r="E6245" s="6" t="s">
        <v>48</v>
      </c>
      <c r="F6245" s="6" t="s">
        <v>92</v>
      </c>
      <c r="G6245" s="6" t="s">
        <v>93</v>
      </c>
      <c r="H6245" s="8" t="s">
        <v>20</v>
      </c>
      <c r="I6245" s="9">
        <v>41</v>
      </c>
      <c r="J6245" s="10">
        <v>1760</v>
      </c>
      <c r="K6245" s="11">
        <f>Table1[[#This Row],[Price per Unit]]*Table1[[#This Row],[Units Sold]]</f>
        <v>72160</v>
      </c>
      <c r="L6245" s="11">
        <v>2814.2400000000002</v>
      </c>
      <c r="M6245" s="12">
        <f>Table1[[#This Row],[Operating Profit]]/Table1[[#This Row],[Total Sales]]</f>
        <v>3.9E-2</v>
      </c>
      <c r="N6245" s="6" t="s">
        <v>83</v>
      </c>
    </row>
    <row r="6246" spans="2:14" ht="14.25" customHeight="1" x14ac:dyDescent="0.3">
      <c r="B6246" s="6" t="s">
        <v>14</v>
      </c>
      <c r="C6246" s="6">
        <v>1185732</v>
      </c>
      <c r="D6246" s="7">
        <v>44476</v>
      </c>
      <c r="E6246" s="6" t="s">
        <v>48</v>
      </c>
      <c r="F6246" s="6" t="s">
        <v>92</v>
      </c>
      <c r="G6246" s="6" t="s">
        <v>93</v>
      </c>
      <c r="H6246" s="8" t="s">
        <v>21</v>
      </c>
      <c r="I6246" s="9">
        <v>41</v>
      </c>
      <c r="J6246" s="10">
        <v>1760</v>
      </c>
      <c r="K6246" s="11">
        <f>Table1[[#This Row],[Price per Unit]]*Table1[[#This Row],[Units Sold]]</f>
        <v>72160</v>
      </c>
      <c r="L6246" s="11">
        <v>2886.4</v>
      </c>
      <c r="M6246" s="12">
        <f>Table1[[#This Row],[Operating Profit]]/Table1[[#This Row],[Total Sales]]</f>
        <v>0.04</v>
      </c>
      <c r="N6246" s="6" t="s">
        <v>83</v>
      </c>
    </row>
    <row r="6247" spans="2:14" ht="14.25" customHeight="1" x14ac:dyDescent="0.3">
      <c r="B6247" s="6" t="s">
        <v>14</v>
      </c>
      <c r="C6247" s="6">
        <v>1185732</v>
      </c>
      <c r="D6247" s="7">
        <v>44476</v>
      </c>
      <c r="E6247" s="6" t="s">
        <v>48</v>
      </c>
      <c r="F6247" s="6" t="s">
        <v>92</v>
      </c>
      <c r="G6247" s="6" t="s">
        <v>93</v>
      </c>
      <c r="H6247" s="8" t="s">
        <v>22</v>
      </c>
      <c r="I6247" s="9">
        <v>52</v>
      </c>
      <c r="J6247" s="10">
        <v>1890</v>
      </c>
      <c r="K6247" s="11">
        <f>Table1[[#This Row],[Price per Unit]]*Table1[[#This Row],[Units Sold]]</f>
        <v>98280</v>
      </c>
      <c r="L6247" s="11">
        <v>4717.4399999999996</v>
      </c>
      <c r="M6247" s="12">
        <f>Table1[[#This Row],[Operating Profit]]/Table1[[#This Row],[Total Sales]]</f>
        <v>4.7999999999999994E-2</v>
      </c>
      <c r="N6247" s="6" t="s">
        <v>83</v>
      </c>
    </row>
    <row r="6248" spans="2:14" ht="14.25" customHeight="1" x14ac:dyDescent="0.3">
      <c r="B6248" s="6" t="s">
        <v>14</v>
      </c>
      <c r="C6248" s="6">
        <v>1185732</v>
      </c>
      <c r="D6248" s="7">
        <v>44476</v>
      </c>
      <c r="E6248" s="6" t="s">
        <v>48</v>
      </c>
      <c r="F6248" s="6" t="s">
        <v>92</v>
      </c>
      <c r="G6248" s="6" t="s">
        <v>93</v>
      </c>
      <c r="H6248" s="8" t="s">
        <v>23</v>
      </c>
      <c r="I6248" s="9">
        <v>56</v>
      </c>
      <c r="J6248" s="10">
        <v>2250</v>
      </c>
      <c r="K6248" s="11">
        <f>Table1[[#This Row],[Price per Unit]]*Table1[[#This Row],[Units Sold]]</f>
        <v>126000</v>
      </c>
      <c r="L6248" s="11">
        <v>8190</v>
      </c>
      <c r="M6248" s="12">
        <f>Table1[[#This Row],[Operating Profit]]/Table1[[#This Row],[Total Sales]]</f>
        <v>6.5000000000000002E-2</v>
      </c>
      <c r="N6248" s="6" t="s">
        <v>83</v>
      </c>
    </row>
    <row r="6249" spans="2:14" ht="14.25" customHeight="1" x14ac:dyDescent="0.3">
      <c r="B6249" s="6" t="s">
        <v>14</v>
      </c>
      <c r="C6249" s="6">
        <v>1185732</v>
      </c>
      <c r="D6249" s="7">
        <v>44506</v>
      </c>
      <c r="E6249" s="6" t="s">
        <v>48</v>
      </c>
      <c r="F6249" s="6" t="s">
        <v>92</v>
      </c>
      <c r="G6249" s="6" t="s">
        <v>93</v>
      </c>
      <c r="H6249" s="8" t="s">
        <v>17</v>
      </c>
      <c r="I6249" s="9">
        <v>50</v>
      </c>
      <c r="J6249" s="10">
        <v>2780</v>
      </c>
      <c r="K6249" s="11">
        <f>Table1[[#This Row],[Price per Unit]]*Table1[[#This Row],[Units Sold]]</f>
        <v>139000</v>
      </c>
      <c r="L6249" s="11">
        <v>7923.0000000000009</v>
      </c>
      <c r="M6249" s="12">
        <f>Table1[[#This Row],[Operating Profit]]/Table1[[#This Row],[Total Sales]]</f>
        <v>5.7000000000000009E-2</v>
      </c>
      <c r="N6249" s="6" t="s">
        <v>83</v>
      </c>
    </row>
    <row r="6250" spans="2:14" ht="14.25" customHeight="1" x14ac:dyDescent="0.3">
      <c r="B6250" s="6" t="s">
        <v>14</v>
      </c>
      <c r="C6250" s="6">
        <v>1185732</v>
      </c>
      <c r="D6250" s="7">
        <v>44506</v>
      </c>
      <c r="E6250" s="6" t="s">
        <v>48</v>
      </c>
      <c r="F6250" s="6" t="s">
        <v>92</v>
      </c>
      <c r="G6250" s="6" t="s">
        <v>93</v>
      </c>
      <c r="H6250" s="8" t="s">
        <v>19</v>
      </c>
      <c r="I6250" s="9">
        <v>44</v>
      </c>
      <c r="J6250" s="10">
        <v>1880</v>
      </c>
      <c r="K6250" s="11">
        <f>Table1[[#This Row],[Price per Unit]]*Table1[[#This Row],[Units Sold]]</f>
        <v>82720</v>
      </c>
      <c r="L6250" s="11">
        <v>3722.3999999999996</v>
      </c>
      <c r="M6250" s="12">
        <f>Table1[[#This Row],[Operating Profit]]/Table1[[#This Row],[Total Sales]]</f>
        <v>4.4999999999999998E-2</v>
      </c>
      <c r="N6250" s="6" t="s">
        <v>83</v>
      </c>
    </row>
    <row r="6251" spans="2:14" ht="14.25" customHeight="1" x14ac:dyDescent="0.3">
      <c r="B6251" s="6" t="s">
        <v>14</v>
      </c>
      <c r="C6251" s="6">
        <v>1185732</v>
      </c>
      <c r="D6251" s="7">
        <v>44506</v>
      </c>
      <c r="E6251" s="6" t="s">
        <v>48</v>
      </c>
      <c r="F6251" s="6" t="s">
        <v>92</v>
      </c>
      <c r="G6251" s="6" t="s">
        <v>93</v>
      </c>
      <c r="H6251" s="8" t="s">
        <v>20</v>
      </c>
      <c r="I6251" s="9">
        <v>43</v>
      </c>
      <c r="J6251" s="10">
        <v>2020</v>
      </c>
      <c r="K6251" s="11">
        <f>Table1[[#This Row],[Price per Unit]]*Table1[[#This Row],[Units Sold]]</f>
        <v>86860</v>
      </c>
      <c r="L6251" s="11">
        <v>3040.1</v>
      </c>
      <c r="M6251" s="12">
        <f>Table1[[#This Row],[Operating Profit]]/Table1[[#This Row],[Total Sales]]</f>
        <v>3.4999999999999996E-2</v>
      </c>
      <c r="N6251" s="6" t="s">
        <v>83</v>
      </c>
    </row>
    <row r="6252" spans="2:14" ht="14.25" customHeight="1" x14ac:dyDescent="0.3">
      <c r="B6252" s="6" t="s">
        <v>14</v>
      </c>
      <c r="C6252" s="6">
        <v>1185732</v>
      </c>
      <c r="D6252" s="7">
        <v>44506</v>
      </c>
      <c r="E6252" s="6" t="s">
        <v>48</v>
      </c>
      <c r="F6252" s="6" t="s">
        <v>92</v>
      </c>
      <c r="G6252" s="6" t="s">
        <v>93</v>
      </c>
      <c r="H6252" s="8" t="s">
        <v>21</v>
      </c>
      <c r="I6252" s="9">
        <v>53</v>
      </c>
      <c r="J6252" s="10">
        <v>2250</v>
      </c>
      <c r="K6252" s="11">
        <f>Table1[[#This Row],[Price per Unit]]*Table1[[#This Row],[Units Sold]]</f>
        <v>119250</v>
      </c>
      <c r="L6252" s="11">
        <v>5008.5</v>
      </c>
      <c r="M6252" s="12">
        <f>Table1[[#This Row],[Operating Profit]]/Table1[[#This Row],[Total Sales]]</f>
        <v>4.2000000000000003E-2</v>
      </c>
      <c r="N6252" s="6" t="s">
        <v>83</v>
      </c>
    </row>
    <row r="6253" spans="2:14" ht="14.25" customHeight="1" x14ac:dyDescent="0.3">
      <c r="B6253" s="6" t="s">
        <v>14</v>
      </c>
      <c r="C6253" s="6">
        <v>1185732</v>
      </c>
      <c r="D6253" s="7">
        <v>44506</v>
      </c>
      <c r="E6253" s="6" t="s">
        <v>48</v>
      </c>
      <c r="F6253" s="6" t="s">
        <v>92</v>
      </c>
      <c r="G6253" s="6" t="s">
        <v>93</v>
      </c>
      <c r="H6253" s="8" t="s">
        <v>22</v>
      </c>
      <c r="I6253" s="9">
        <v>66</v>
      </c>
      <c r="J6253" s="10">
        <v>1960</v>
      </c>
      <c r="K6253" s="11">
        <f>Table1[[#This Row],[Price per Unit]]*Table1[[#This Row],[Units Sold]]</f>
        <v>129360</v>
      </c>
      <c r="L6253" s="11">
        <v>6079.92</v>
      </c>
      <c r="M6253" s="12">
        <f>Table1[[#This Row],[Operating Profit]]/Table1[[#This Row],[Total Sales]]</f>
        <v>4.7E-2</v>
      </c>
      <c r="N6253" s="6" t="s">
        <v>83</v>
      </c>
    </row>
    <row r="6254" spans="2:14" ht="14.25" customHeight="1" x14ac:dyDescent="0.3">
      <c r="B6254" s="6" t="s">
        <v>14</v>
      </c>
      <c r="C6254" s="6">
        <v>1185732</v>
      </c>
      <c r="D6254" s="7">
        <v>44506</v>
      </c>
      <c r="E6254" s="6" t="s">
        <v>48</v>
      </c>
      <c r="F6254" s="6" t="s">
        <v>92</v>
      </c>
      <c r="G6254" s="6" t="s">
        <v>93</v>
      </c>
      <c r="H6254" s="8" t="s">
        <v>23</v>
      </c>
      <c r="I6254" s="9">
        <v>74</v>
      </c>
      <c r="J6254" s="10">
        <v>2060</v>
      </c>
      <c r="K6254" s="11">
        <f>Table1[[#This Row],[Price per Unit]]*Table1[[#This Row],[Units Sold]]</f>
        <v>152440</v>
      </c>
      <c r="L6254" s="11">
        <v>9603.7199999999993</v>
      </c>
      <c r="M6254" s="12">
        <f>Table1[[#This Row],[Operating Profit]]/Table1[[#This Row],[Total Sales]]</f>
        <v>6.3E-2</v>
      </c>
      <c r="N6254" s="6" t="s">
        <v>83</v>
      </c>
    </row>
    <row r="6255" spans="2:14" ht="14.25" customHeight="1" x14ac:dyDescent="0.3">
      <c r="B6255" s="6" t="s">
        <v>14</v>
      </c>
      <c r="C6255" s="6">
        <v>1185732</v>
      </c>
      <c r="D6255" s="7">
        <v>44535</v>
      </c>
      <c r="E6255" s="6" t="s">
        <v>48</v>
      </c>
      <c r="F6255" s="6" t="s">
        <v>92</v>
      </c>
      <c r="G6255" s="6" t="s">
        <v>93</v>
      </c>
      <c r="H6255" s="8" t="s">
        <v>17</v>
      </c>
      <c r="I6255" s="9">
        <v>67</v>
      </c>
      <c r="J6255" s="10">
        <v>2900</v>
      </c>
      <c r="K6255" s="11">
        <f>Table1[[#This Row],[Price per Unit]]*Table1[[#This Row],[Units Sold]]</f>
        <v>194300</v>
      </c>
      <c r="L6255" s="11">
        <v>11658</v>
      </c>
      <c r="M6255" s="12">
        <f>Table1[[#This Row],[Operating Profit]]/Table1[[#This Row],[Total Sales]]</f>
        <v>0.06</v>
      </c>
      <c r="N6255" s="6" t="s">
        <v>83</v>
      </c>
    </row>
    <row r="6256" spans="2:14" ht="14.25" customHeight="1" x14ac:dyDescent="0.3">
      <c r="B6256" s="6" t="s">
        <v>14</v>
      </c>
      <c r="C6256" s="6">
        <v>1185732</v>
      </c>
      <c r="D6256" s="7">
        <v>44535</v>
      </c>
      <c r="E6256" s="6" t="s">
        <v>48</v>
      </c>
      <c r="F6256" s="6" t="s">
        <v>92</v>
      </c>
      <c r="G6256" s="6" t="s">
        <v>93</v>
      </c>
      <c r="H6256" s="8" t="s">
        <v>19</v>
      </c>
      <c r="I6256" s="9">
        <v>58</v>
      </c>
      <c r="J6256" s="10">
        <v>2190</v>
      </c>
      <c r="K6256" s="11">
        <f>Table1[[#This Row],[Price per Unit]]*Table1[[#This Row],[Units Sold]]</f>
        <v>127020</v>
      </c>
      <c r="L6256" s="11">
        <v>5715.9</v>
      </c>
      <c r="M6256" s="12">
        <f>Table1[[#This Row],[Operating Profit]]/Table1[[#This Row],[Total Sales]]</f>
        <v>4.4999999999999998E-2</v>
      </c>
      <c r="N6256" s="6" t="s">
        <v>83</v>
      </c>
    </row>
    <row r="6257" spans="2:14" ht="14.25" customHeight="1" x14ac:dyDescent="0.3">
      <c r="B6257" s="6" t="s">
        <v>26</v>
      </c>
      <c r="C6257" s="6">
        <v>1185732</v>
      </c>
      <c r="D6257" s="7">
        <v>44535</v>
      </c>
      <c r="E6257" s="6" t="s">
        <v>48</v>
      </c>
      <c r="F6257" s="6" t="s">
        <v>92</v>
      </c>
      <c r="G6257" s="6" t="s">
        <v>93</v>
      </c>
      <c r="H6257" s="8" t="s">
        <v>20</v>
      </c>
      <c r="I6257" s="9">
        <v>56</v>
      </c>
      <c r="J6257" s="10">
        <v>2150</v>
      </c>
      <c r="K6257" s="11">
        <f>Table1[[#This Row],[Price per Unit]]*Table1[[#This Row],[Units Sold]]</f>
        <v>120400</v>
      </c>
      <c r="L6257" s="11">
        <v>4214</v>
      </c>
      <c r="M6257" s="12">
        <f>Table1[[#This Row],[Operating Profit]]/Table1[[#This Row],[Total Sales]]</f>
        <v>3.5000000000000003E-2</v>
      </c>
      <c r="N6257" s="6" t="s">
        <v>83</v>
      </c>
    </row>
    <row r="6258" spans="2:14" ht="14.25" customHeight="1" x14ac:dyDescent="0.3">
      <c r="B6258" s="6" t="s">
        <v>26</v>
      </c>
      <c r="C6258" s="6">
        <v>1185732</v>
      </c>
      <c r="D6258" s="7">
        <v>44535</v>
      </c>
      <c r="E6258" s="6" t="s">
        <v>48</v>
      </c>
      <c r="F6258" s="6" t="s">
        <v>92</v>
      </c>
      <c r="G6258" s="6" t="s">
        <v>93</v>
      </c>
      <c r="H6258" s="8" t="s">
        <v>21</v>
      </c>
      <c r="I6258" s="9">
        <v>59</v>
      </c>
      <c r="J6258" s="10">
        <v>1940</v>
      </c>
      <c r="K6258" s="11">
        <f>Table1[[#This Row],[Price per Unit]]*Table1[[#This Row],[Units Sold]]</f>
        <v>114460</v>
      </c>
      <c r="L6258" s="11">
        <v>5150.7</v>
      </c>
      <c r="M6258" s="12">
        <f>Table1[[#This Row],[Operating Profit]]/Table1[[#This Row],[Total Sales]]</f>
        <v>4.4999999999999998E-2</v>
      </c>
      <c r="N6258" s="6" t="s">
        <v>83</v>
      </c>
    </row>
    <row r="6259" spans="2:14" ht="14.25" customHeight="1" x14ac:dyDescent="0.3">
      <c r="B6259" s="6" t="s">
        <v>26</v>
      </c>
      <c r="C6259" s="6">
        <v>1185732</v>
      </c>
      <c r="D6259" s="7">
        <v>44535</v>
      </c>
      <c r="E6259" s="6" t="s">
        <v>48</v>
      </c>
      <c r="F6259" s="6" t="s">
        <v>92</v>
      </c>
      <c r="G6259" s="6" t="s">
        <v>93</v>
      </c>
      <c r="H6259" s="8" t="s">
        <v>22</v>
      </c>
      <c r="I6259" s="9">
        <v>66</v>
      </c>
      <c r="J6259" s="10">
        <v>2250</v>
      </c>
      <c r="K6259" s="11">
        <f>Table1[[#This Row],[Price per Unit]]*Table1[[#This Row],[Units Sold]]</f>
        <v>148500</v>
      </c>
      <c r="L6259" s="11">
        <v>6682.4999999999991</v>
      </c>
      <c r="M6259" s="12">
        <f>Table1[[#This Row],[Operating Profit]]/Table1[[#This Row],[Total Sales]]</f>
        <v>4.4999999999999991E-2</v>
      </c>
      <c r="N6259" s="6" t="s">
        <v>83</v>
      </c>
    </row>
    <row r="6260" spans="2:14" ht="14.25" customHeight="1" x14ac:dyDescent="0.3">
      <c r="B6260" s="6" t="s">
        <v>26</v>
      </c>
      <c r="C6260" s="6">
        <v>1185732</v>
      </c>
      <c r="D6260" s="7">
        <v>44535</v>
      </c>
      <c r="E6260" s="6" t="s">
        <v>48</v>
      </c>
      <c r="F6260" s="6" t="s">
        <v>92</v>
      </c>
      <c r="G6260" s="6" t="s">
        <v>93</v>
      </c>
      <c r="H6260" s="8" t="s">
        <v>23</v>
      </c>
      <c r="I6260" s="9">
        <v>68</v>
      </c>
      <c r="J6260" s="10">
        <v>2280</v>
      </c>
      <c r="K6260" s="11">
        <f>Table1[[#This Row],[Price per Unit]]*Table1[[#This Row],[Units Sold]]</f>
        <v>155040</v>
      </c>
      <c r="L6260" s="11">
        <v>9302.4</v>
      </c>
      <c r="M6260" s="12">
        <f>Table1[[#This Row],[Operating Profit]]/Table1[[#This Row],[Total Sales]]</f>
        <v>0.06</v>
      </c>
      <c r="N6260" s="6" t="s">
        <v>83</v>
      </c>
    </row>
    <row r="6261" spans="2:14" ht="14.25" customHeight="1" x14ac:dyDescent="0.3">
      <c r="B6261" s="6" t="s">
        <v>26</v>
      </c>
      <c r="C6261" s="6">
        <v>1185732</v>
      </c>
      <c r="D6261" s="7">
        <v>44202</v>
      </c>
      <c r="E6261" s="6" t="s">
        <v>48</v>
      </c>
      <c r="F6261" s="6" t="s">
        <v>92</v>
      </c>
      <c r="G6261" s="6" t="s">
        <v>93</v>
      </c>
      <c r="H6261" s="8" t="s">
        <v>17</v>
      </c>
      <c r="I6261" s="9">
        <v>33</v>
      </c>
      <c r="J6261" s="10">
        <v>2310</v>
      </c>
      <c r="K6261" s="11">
        <f>Table1[[#This Row],[Price per Unit]]*Table1[[#This Row],[Units Sold]]</f>
        <v>76230</v>
      </c>
      <c r="L6261" s="11">
        <v>3811.5</v>
      </c>
      <c r="M6261" s="12">
        <f>Table1[[#This Row],[Operating Profit]]/Table1[[#This Row],[Total Sales]]</f>
        <v>0.05</v>
      </c>
      <c r="N6261" s="6" t="s">
        <v>83</v>
      </c>
    </row>
    <row r="6262" spans="2:14" ht="14.25" customHeight="1" x14ac:dyDescent="0.3">
      <c r="B6262" s="6" t="s">
        <v>26</v>
      </c>
      <c r="C6262" s="6">
        <v>1185732</v>
      </c>
      <c r="D6262" s="7">
        <v>44202</v>
      </c>
      <c r="E6262" s="6" t="s">
        <v>48</v>
      </c>
      <c r="F6262" s="6" t="s">
        <v>92</v>
      </c>
      <c r="G6262" s="6" t="s">
        <v>93</v>
      </c>
      <c r="H6262" s="8" t="s">
        <v>19</v>
      </c>
      <c r="I6262" s="9">
        <v>34</v>
      </c>
      <c r="J6262" s="10">
        <v>1810</v>
      </c>
      <c r="K6262" s="11">
        <f>Table1[[#This Row],[Price per Unit]]*Table1[[#This Row],[Units Sold]]</f>
        <v>61540</v>
      </c>
      <c r="L6262" s="11">
        <v>3077</v>
      </c>
      <c r="M6262" s="12">
        <f>Table1[[#This Row],[Operating Profit]]/Table1[[#This Row],[Total Sales]]</f>
        <v>0.05</v>
      </c>
      <c r="N6262" s="6" t="s">
        <v>83</v>
      </c>
    </row>
    <row r="6263" spans="2:14" ht="14.25" customHeight="1" x14ac:dyDescent="0.3">
      <c r="B6263" s="6" t="s">
        <v>26</v>
      </c>
      <c r="C6263" s="6">
        <v>1185732</v>
      </c>
      <c r="D6263" s="7">
        <v>44202</v>
      </c>
      <c r="E6263" s="6" t="s">
        <v>48</v>
      </c>
      <c r="F6263" s="6" t="s">
        <v>92</v>
      </c>
      <c r="G6263" s="6" t="s">
        <v>93</v>
      </c>
      <c r="H6263" s="8" t="s">
        <v>20</v>
      </c>
      <c r="I6263" s="9">
        <v>24</v>
      </c>
      <c r="J6263" s="10">
        <v>1890</v>
      </c>
      <c r="K6263" s="11">
        <f>Table1[[#This Row],[Price per Unit]]*Table1[[#This Row],[Units Sold]]</f>
        <v>45360</v>
      </c>
      <c r="L6263" s="11">
        <v>2449.44</v>
      </c>
      <c r="M6263" s="12">
        <f>Table1[[#This Row],[Operating Profit]]/Table1[[#This Row],[Total Sales]]</f>
        <v>5.3999999999999999E-2</v>
      </c>
      <c r="N6263" s="6" t="s">
        <v>83</v>
      </c>
    </row>
    <row r="6264" spans="2:14" ht="14.25" customHeight="1" x14ac:dyDescent="0.3">
      <c r="B6264" s="6" t="s">
        <v>26</v>
      </c>
      <c r="C6264" s="6">
        <v>1185732</v>
      </c>
      <c r="D6264" s="7">
        <v>44202</v>
      </c>
      <c r="E6264" s="6" t="s">
        <v>48</v>
      </c>
      <c r="F6264" s="6" t="s">
        <v>92</v>
      </c>
      <c r="G6264" s="6" t="s">
        <v>93</v>
      </c>
      <c r="H6264" s="8" t="s">
        <v>21</v>
      </c>
      <c r="I6264" s="9">
        <v>29</v>
      </c>
      <c r="J6264" s="10">
        <v>1730</v>
      </c>
      <c r="K6264" s="11">
        <f>Table1[[#This Row],[Price per Unit]]*Table1[[#This Row],[Units Sold]]</f>
        <v>50170</v>
      </c>
      <c r="L6264" s="11">
        <v>2759.3500000000004</v>
      </c>
      <c r="M6264" s="12">
        <f>Table1[[#This Row],[Operating Profit]]/Table1[[#This Row],[Total Sales]]</f>
        <v>5.5000000000000007E-2</v>
      </c>
      <c r="N6264" s="6" t="s">
        <v>83</v>
      </c>
    </row>
    <row r="6265" spans="2:14" ht="14.25" customHeight="1" x14ac:dyDescent="0.3">
      <c r="B6265" s="6" t="s">
        <v>26</v>
      </c>
      <c r="C6265" s="6">
        <v>1185732</v>
      </c>
      <c r="D6265" s="7">
        <v>44202</v>
      </c>
      <c r="E6265" s="6" t="s">
        <v>48</v>
      </c>
      <c r="F6265" s="6" t="s">
        <v>92</v>
      </c>
      <c r="G6265" s="6" t="s">
        <v>93</v>
      </c>
      <c r="H6265" s="8" t="s">
        <v>22</v>
      </c>
      <c r="I6265" s="9">
        <v>42</v>
      </c>
      <c r="J6265" s="10">
        <v>1560</v>
      </c>
      <c r="K6265" s="11">
        <f>Table1[[#This Row],[Price per Unit]]*Table1[[#This Row],[Units Sold]]</f>
        <v>65520</v>
      </c>
      <c r="L6265" s="11">
        <v>3013.9199999999996</v>
      </c>
      <c r="M6265" s="12">
        <f>Table1[[#This Row],[Operating Profit]]/Table1[[#This Row],[Total Sales]]</f>
        <v>4.5999999999999992E-2</v>
      </c>
      <c r="N6265" s="6" t="s">
        <v>83</v>
      </c>
    </row>
    <row r="6266" spans="2:14" ht="14.25" customHeight="1" x14ac:dyDescent="0.3">
      <c r="B6266" s="6" t="s">
        <v>26</v>
      </c>
      <c r="C6266" s="6">
        <v>1185732</v>
      </c>
      <c r="D6266" s="7">
        <v>44202</v>
      </c>
      <c r="E6266" s="6" t="s">
        <v>48</v>
      </c>
      <c r="F6266" s="6" t="s">
        <v>92</v>
      </c>
      <c r="G6266" s="6" t="s">
        <v>93</v>
      </c>
      <c r="H6266" s="8" t="s">
        <v>23</v>
      </c>
      <c r="I6266" s="9">
        <v>34</v>
      </c>
      <c r="J6266" s="10">
        <v>1960</v>
      </c>
      <c r="K6266" s="11">
        <f>Table1[[#This Row],[Price per Unit]]*Table1[[#This Row],[Units Sold]]</f>
        <v>66640</v>
      </c>
      <c r="L6266" s="11">
        <v>4264.96</v>
      </c>
      <c r="M6266" s="12">
        <f>Table1[[#This Row],[Operating Profit]]/Table1[[#This Row],[Total Sales]]</f>
        <v>6.4000000000000001E-2</v>
      </c>
      <c r="N6266" s="6" t="s">
        <v>83</v>
      </c>
    </row>
    <row r="6267" spans="2:14" ht="14.25" customHeight="1" x14ac:dyDescent="0.3">
      <c r="B6267" s="6" t="s">
        <v>26</v>
      </c>
      <c r="C6267" s="6">
        <v>1185732</v>
      </c>
      <c r="D6267" s="7">
        <v>44231</v>
      </c>
      <c r="E6267" s="6" t="s">
        <v>48</v>
      </c>
      <c r="F6267" s="6" t="s">
        <v>92</v>
      </c>
      <c r="G6267" s="6" t="s">
        <v>93</v>
      </c>
      <c r="H6267" s="8" t="s">
        <v>17</v>
      </c>
      <c r="I6267" s="9">
        <v>34</v>
      </c>
      <c r="J6267" s="10">
        <v>2630</v>
      </c>
      <c r="K6267" s="11">
        <f>Table1[[#This Row],[Price per Unit]]*Table1[[#This Row],[Units Sold]]</f>
        <v>89420</v>
      </c>
      <c r="L6267" s="11">
        <v>4471</v>
      </c>
      <c r="M6267" s="12">
        <f>Table1[[#This Row],[Operating Profit]]/Table1[[#This Row],[Total Sales]]</f>
        <v>0.05</v>
      </c>
      <c r="N6267" s="6" t="s">
        <v>83</v>
      </c>
    </row>
    <row r="6268" spans="2:14" ht="14.25" customHeight="1" x14ac:dyDescent="0.3">
      <c r="B6268" s="6" t="s">
        <v>26</v>
      </c>
      <c r="C6268" s="6">
        <v>1185732</v>
      </c>
      <c r="D6268" s="7">
        <v>44231</v>
      </c>
      <c r="E6268" s="6" t="s">
        <v>48</v>
      </c>
      <c r="F6268" s="6" t="s">
        <v>92</v>
      </c>
      <c r="G6268" s="6" t="s">
        <v>93</v>
      </c>
      <c r="H6268" s="8" t="s">
        <v>19</v>
      </c>
      <c r="I6268" s="9">
        <v>34</v>
      </c>
      <c r="J6268" s="10">
        <v>1880</v>
      </c>
      <c r="K6268" s="11">
        <f>Table1[[#This Row],[Price per Unit]]*Table1[[#This Row],[Units Sold]]</f>
        <v>63920</v>
      </c>
      <c r="L6268" s="11">
        <v>3068.16</v>
      </c>
      <c r="M6268" s="12">
        <f>Table1[[#This Row],[Operating Profit]]/Table1[[#This Row],[Total Sales]]</f>
        <v>4.8000000000000001E-2</v>
      </c>
      <c r="N6268" s="6" t="s">
        <v>83</v>
      </c>
    </row>
    <row r="6269" spans="2:14" ht="14.25" customHeight="1" x14ac:dyDescent="0.3">
      <c r="B6269" s="6" t="s">
        <v>26</v>
      </c>
      <c r="C6269" s="6">
        <v>1185732</v>
      </c>
      <c r="D6269" s="7">
        <v>44231</v>
      </c>
      <c r="E6269" s="6" t="s">
        <v>48</v>
      </c>
      <c r="F6269" s="6" t="s">
        <v>92</v>
      </c>
      <c r="G6269" s="6" t="s">
        <v>93</v>
      </c>
      <c r="H6269" s="8" t="s">
        <v>20</v>
      </c>
      <c r="I6269" s="9">
        <v>23</v>
      </c>
      <c r="J6269" s="10">
        <v>1690</v>
      </c>
      <c r="K6269" s="11">
        <f>Table1[[#This Row],[Price per Unit]]*Table1[[#This Row],[Units Sold]]</f>
        <v>38870</v>
      </c>
      <c r="L6269" s="11">
        <v>2137.8500000000004</v>
      </c>
      <c r="M6269" s="12">
        <f>Table1[[#This Row],[Operating Profit]]/Table1[[#This Row],[Total Sales]]</f>
        <v>5.5000000000000007E-2</v>
      </c>
      <c r="N6269" s="6" t="s">
        <v>83</v>
      </c>
    </row>
    <row r="6270" spans="2:14" ht="14.25" customHeight="1" x14ac:dyDescent="0.3">
      <c r="B6270" s="6" t="s">
        <v>26</v>
      </c>
      <c r="C6270" s="6">
        <v>1185732</v>
      </c>
      <c r="D6270" s="7">
        <v>44231</v>
      </c>
      <c r="E6270" s="6" t="s">
        <v>48</v>
      </c>
      <c r="F6270" s="6" t="s">
        <v>94</v>
      </c>
      <c r="G6270" s="6" t="s">
        <v>95</v>
      </c>
      <c r="H6270" s="8" t="s">
        <v>21</v>
      </c>
      <c r="I6270" s="9">
        <v>29</v>
      </c>
      <c r="J6270" s="10">
        <v>1420</v>
      </c>
      <c r="K6270" s="11">
        <f>Table1[[#This Row],[Price per Unit]]*Table1[[#This Row],[Units Sold]]</f>
        <v>41180</v>
      </c>
      <c r="L6270" s="11">
        <v>2059</v>
      </c>
      <c r="M6270" s="12">
        <f>Table1[[#This Row],[Operating Profit]]/Table1[[#This Row],[Total Sales]]</f>
        <v>0.05</v>
      </c>
      <c r="N6270" s="6" t="s">
        <v>83</v>
      </c>
    </row>
    <row r="6271" spans="2:14" ht="14.25" customHeight="1" x14ac:dyDescent="0.3">
      <c r="B6271" s="6" t="s">
        <v>26</v>
      </c>
      <c r="C6271" s="6">
        <v>1185732</v>
      </c>
      <c r="D6271" s="7">
        <v>44231</v>
      </c>
      <c r="E6271" s="6" t="s">
        <v>48</v>
      </c>
      <c r="F6271" s="6" t="s">
        <v>94</v>
      </c>
      <c r="G6271" s="6" t="s">
        <v>95</v>
      </c>
      <c r="H6271" s="8" t="s">
        <v>22</v>
      </c>
      <c r="I6271" s="9">
        <v>44</v>
      </c>
      <c r="J6271" s="10">
        <v>1800</v>
      </c>
      <c r="K6271" s="11">
        <f>Table1[[#This Row],[Price per Unit]]*Table1[[#This Row],[Units Sold]]</f>
        <v>79200</v>
      </c>
      <c r="L6271" s="11">
        <v>3960</v>
      </c>
      <c r="M6271" s="12">
        <f>Table1[[#This Row],[Operating Profit]]/Table1[[#This Row],[Total Sales]]</f>
        <v>0.05</v>
      </c>
      <c r="N6271" s="6" t="s">
        <v>83</v>
      </c>
    </row>
    <row r="6272" spans="2:14" ht="14.25" customHeight="1" x14ac:dyDescent="0.3">
      <c r="B6272" s="6" t="s">
        <v>26</v>
      </c>
      <c r="C6272" s="6">
        <v>1185732</v>
      </c>
      <c r="D6272" s="7">
        <v>44231</v>
      </c>
      <c r="E6272" s="6" t="s">
        <v>48</v>
      </c>
      <c r="F6272" s="6" t="s">
        <v>94</v>
      </c>
      <c r="G6272" s="6" t="s">
        <v>95</v>
      </c>
      <c r="H6272" s="8" t="s">
        <v>23</v>
      </c>
      <c r="I6272" s="9">
        <v>29</v>
      </c>
      <c r="J6272" s="10">
        <v>2030</v>
      </c>
      <c r="K6272" s="11">
        <f>Table1[[#This Row],[Price per Unit]]*Table1[[#This Row],[Units Sold]]</f>
        <v>58870</v>
      </c>
      <c r="L6272" s="11">
        <v>3532.2</v>
      </c>
      <c r="M6272" s="12">
        <f>Table1[[#This Row],[Operating Profit]]/Table1[[#This Row],[Total Sales]]</f>
        <v>0.06</v>
      </c>
      <c r="N6272" s="6" t="s">
        <v>83</v>
      </c>
    </row>
    <row r="6273" spans="2:14" ht="14.25" customHeight="1" x14ac:dyDescent="0.3">
      <c r="B6273" s="6" t="s">
        <v>26</v>
      </c>
      <c r="C6273" s="6">
        <v>1185732</v>
      </c>
      <c r="D6273" s="7">
        <v>44257</v>
      </c>
      <c r="E6273" s="6" t="s">
        <v>48</v>
      </c>
      <c r="F6273" s="6" t="s">
        <v>94</v>
      </c>
      <c r="G6273" s="6" t="s">
        <v>95</v>
      </c>
      <c r="H6273" s="8" t="s">
        <v>17</v>
      </c>
      <c r="I6273" s="9">
        <v>28</v>
      </c>
      <c r="J6273" s="10">
        <v>2760</v>
      </c>
      <c r="K6273" s="11">
        <f>Table1[[#This Row],[Price per Unit]]*Table1[[#This Row],[Units Sold]]</f>
        <v>77280</v>
      </c>
      <c r="L6273" s="11">
        <v>4173.12</v>
      </c>
      <c r="M6273" s="12">
        <f>Table1[[#This Row],[Operating Profit]]/Table1[[#This Row],[Total Sales]]</f>
        <v>5.3999999999999999E-2</v>
      </c>
      <c r="N6273" s="6" t="s">
        <v>83</v>
      </c>
    </row>
    <row r="6274" spans="2:14" ht="14.25" customHeight="1" x14ac:dyDescent="0.3">
      <c r="B6274" s="6" t="s">
        <v>26</v>
      </c>
      <c r="C6274" s="6">
        <v>1185732</v>
      </c>
      <c r="D6274" s="7">
        <v>44257</v>
      </c>
      <c r="E6274" s="6" t="s">
        <v>48</v>
      </c>
      <c r="F6274" s="6" t="s">
        <v>94</v>
      </c>
      <c r="G6274" s="6" t="s">
        <v>95</v>
      </c>
      <c r="H6274" s="8" t="s">
        <v>19</v>
      </c>
      <c r="I6274" s="9">
        <v>29</v>
      </c>
      <c r="J6274" s="10">
        <v>1500</v>
      </c>
      <c r="K6274" s="11">
        <f>Table1[[#This Row],[Price per Unit]]*Table1[[#This Row],[Units Sold]]</f>
        <v>43500</v>
      </c>
      <c r="L6274" s="11">
        <v>1957.4999999999998</v>
      </c>
      <c r="M6274" s="12">
        <f>Table1[[#This Row],[Operating Profit]]/Table1[[#This Row],[Total Sales]]</f>
        <v>4.4999999999999991E-2</v>
      </c>
      <c r="N6274" s="6" t="s">
        <v>83</v>
      </c>
    </row>
    <row r="6275" spans="2:14" ht="14.25" customHeight="1" x14ac:dyDescent="0.3">
      <c r="B6275" s="6" t="s">
        <v>26</v>
      </c>
      <c r="C6275" s="6">
        <v>1185732</v>
      </c>
      <c r="D6275" s="7">
        <v>44257</v>
      </c>
      <c r="E6275" s="6" t="s">
        <v>48</v>
      </c>
      <c r="F6275" s="6" t="s">
        <v>94</v>
      </c>
      <c r="G6275" s="6" t="s">
        <v>95</v>
      </c>
      <c r="H6275" s="8" t="s">
        <v>20</v>
      </c>
      <c r="I6275" s="9">
        <v>19</v>
      </c>
      <c r="J6275" s="10">
        <v>1810</v>
      </c>
      <c r="K6275" s="11">
        <f>Table1[[#This Row],[Price per Unit]]*Table1[[#This Row],[Units Sold]]</f>
        <v>34390</v>
      </c>
      <c r="L6275" s="11">
        <v>1788.28</v>
      </c>
      <c r="M6275" s="12">
        <f>Table1[[#This Row],[Operating Profit]]/Table1[[#This Row],[Total Sales]]</f>
        <v>5.1999999999999998E-2</v>
      </c>
      <c r="N6275" s="6" t="s">
        <v>83</v>
      </c>
    </row>
    <row r="6276" spans="2:14" ht="14.25" customHeight="1" x14ac:dyDescent="0.3">
      <c r="B6276" s="6" t="s">
        <v>26</v>
      </c>
      <c r="C6276" s="6">
        <v>1185732</v>
      </c>
      <c r="D6276" s="7">
        <v>44257</v>
      </c>
      <c r="E6276" s="6" t="s">
        <v>48</v>
      </c>
      <c r="F6276" s="6" t="s">
        <v>94</v>
      </c>
      <c r="G6276" s="6" t="s">
        <v>95</v>
      </c>
      <c r="H6276" s="8" t="s">
        <v>21</v>
      </c>
      <c r="I6276" s="9">
        <v>25</v>
      </c>
      <c r="J6276" s="10">
        <v>1240</v>
      </c>
      <c r="K6276" s="11">
        <f>Table1[[#This Row],[Price per Unit]]*Table1[[#This Row],[Units Sold]]</f>
        <v>31000</v>
      </c>
      <c r="L6276" s="11">
        <v>1674</v>
      </c>
      <c r="M6276" s="12">
        <f>Table1[[#This Row],[Operating Profit]]/Table1[[#This Row],[Total Sales]]</f>
        <v>5.3999999999999999E-2</v>
      </c>
      <c r="N6276" s="6" t="s">
        <v>83</v>
      </c>
    </row>
    <row r="6277" spans="2:14" ht="14.25" customHeight="1" x14ac:dyDescent="0.3">
      <c r="B6277" s="6" t="s">
        <v>26</v>
      </c>
      <c r="C6277" s="6">
        <v>1185732</v>
      </c>
      <c r="D6277" s="7">
        <v>44257</v>
      </c>
      <c r="E6277" s="6" t="s">
        <v>48</v>
      </c>
      <c r="F6277" s="6" t="s">
        <v>94</v>
      </c>
      <c r="G6277" s="6" t="s">
        <v>95</v>
      </c>
      <c r="H6277" s="8" t="s">
        <v>22</v>
      </c>
      <c r="I6277" s="9">
        <v>37</v>
      </c>
      <c r="J6277" s="10">
        <v>1580</v>
      </c>
      <c r="K6277" s="11">
        <f>Table1[[#This Row],[Price per Unit]]*Table1[[#This Row],[Units Sold]]</f>
        <v>58460</v>
      </c>
      <c r="L6277" s="11">
        <v>2630.7</v>
      </c>
      <c r="M6277" s="12">
        <f>Table1[[#This Row],[Operating Profit]]/Table1[[#This Row],[Total Sales]]</f>
        <v>4.4999999999999998E-2</v>
      </c>
      <c r="N6277" s="6" t="s">
        <v>83</v>
      </c>
    </row>
    <row r="6278" spans="2:14" ht="14.25" customHeight="1" x14ac:dyDescent="0.3">
      <c r="B6278" s="6" t="s">
        <v>26</v>
      </c>
      <c r="C6278" s="6">
        <v>1185732</v>
      </c>
      <c r="D6278" s="7">
        <v>44257</v>
      </c>
      <c r="E6278" s="6" t="s">
        <v>48</v>
      </c>
      <c r="F6278" s="6" t="s">
        <v>94</v>
      </c>
      <c r="G6278" s="6" t="s">
        <v>95</v>
      </c>
      <c r="H6278" s="8" t="s">
        <v>23</v>
      </c>
      <c r="I6278" s="9">
        <v>27</v>
      </c>
      <c r="J6278" s="10">
        <v>1690</v>
      </c>
      <c r="K6278" s="11">
        <f>Table1[[#This Row],[Price per Unit]]*Table1[[#This Row],[Units Sold]]</f>
        <v>45630</v>
      </c>
      <c r="L6278" s="11">
        <v>2829.06</v>
      </c>
      <c r="M6278" s="12">
        <f>Table1[[#This Row],[Operating Profit]]/Table1[[#This Row],[Total Sales]]</f>
        <v>6.2E-2</v>
      </c>
      <c r="N6278" s="6" t="s">
        <v>83</v>
      </c>
    </row>
    <row r="6279" spans="2:14" ht="14.25" customHeight="1" x14ac:dyDescent="0.3">
      <c r="B6279" s="6" t="s">
        <v>26</v>
      </c>
      <c r="C6279" s="6">
        <v>1185732</v>
      </c>
      <c r="D6279" s="7">
        <v>44289</v>
      </c>
      <c r="E6279" s="6" t="s">
        <v>48</v>
      </c>
      <c r="F6279" s="6" t="s">
        <v>94</v>
      </c>
      <c r="G6279" s="6" t="s">
        <v>95</v>
      </c>
      <c r="H6279" s="8" t="s">
        <v>17</v>
      </c>
      <c r="I6279" s="9">
        <v>27</v>
      </c>
      <c r="J6279" s="10">
        <v>2630</v>
      </c>
      <c r="K6279" s="11">
        <f>Table1[[#This Row],[Price per Unit]]*Table1[[#This Row],[Units Sold]]</f>
        <v>71010</v>
      </c>
      <c r="L6279" s="11">
        <v>3834.5400000000004</v>
      </c>
      <c r="M6279" s="12">
        <f>Table1[[#This Row],[Operating Profit]]/Table1[[#This Row],[Total Sales]]</f>
        <v>5.4000000000000006E-2</v>
      </c>
      <c r="N6279" s="6" t="s">
        <v>83</v>
      </c>
    </row>
    <row r="6280" spans="2:14" ht="14.25" customHeight="1" x14ac:dyDescent="0.3">
      <c r="B6280" s="6" t="s">
        <v>26</v>
      </c>
      <c r="C6280" s="6">
        <v>1185732</v>
      </c>
      <c r="D6280" s="7">
        <v>44289</v>
      </c>
      <c r="E6280" s="6" t="s">
        <v>48</v>
      </c>
      <c r="F6280" s="6" t="s">
        <v>94</v>
      </c>
      <c r="G6280" s="6" t="s">
        <v>95</v>
      </c>
      <c r="H6280" s="8" t="s">
        <v>19</v>
      </c>
      <c r="I6280" s="9">
        <v>28</v>
      </c>
      <c r="J6280" s="10">
        <v>1550</v>
      </c>
      <c r="K6280" s="11">
        <f>Table1[[#This Row],[Price per Unit]]*Table1[[#This Row],[Units Sold]]</f>
        <v>43400</v>
      </c>
      <c r="L6280" s="11">
        <v>2039.8</v>
      </c>
      <c r="M6280" s="12">
        <f>Table1[[#This Row],[Operating Profit]]/Table1[[#This Row],[Total Sales]]</f>
        <v>4.7E-2</v>
      </c>
      <c r="N6280" s="6" t="s">
        <v>83</v>
      </c>
    </row>
    <row r="6281" spans="2:14" ht="14.25" customHeight="1" x14ac:dyDescent="0.3">
      <c r="B6281" s="6" t="s">
        <v>26</v>
      </c>
      <c r="C6281" s="6">
        <v>1185732</v>
      </c>
      <c r="D6281" s="7">
        <v>44289</v>
      </c>
      <c r="E6281" s="6" t="s">
        <v>48</v>
      </c>
      <c r="F6281" s="6" t="s">
        <v>94</v>
      </c>
      <c r="G6281" s="6" t="s">
        <v>95</v>
      </c>
      <c r="H6281" s="8" t="s">
        <v>20</v>
      </c>
      <c r="I6281" s="9">
        <v>20</v>
      </c>
      <c r="J6281" s="10">
        <v>1440</v>
      </c>
      <c r="K6281" s="11">
        <f>Table1[[#This Row],[Price per Unit]]*Table1[[#This Row],[Units Sold]]</f>
        <v>28800</v>
      </c>
      <c r="L6281" s="11">
        <v>1584.0000000000002</v>
      </c>
      <c r="M6281" s="12">
        <f>Table1[[#This Row],[Operating Profit]]/Table1[[#This Row],[Total Sales]]</f>
        <v>5.5000000000000007E-2</v>
      </c>
      <c r="N6281" s="6" t="s">
        <v>83</v>
      </c>
    </row>
    <row r="6282" spans="2:14" ht="14.25" customHeight="1" x14ac:dyDescent="0.3">
      <c r="B6282" s="6" t="s">
        <v>26</v>
      </c>
      <c r="C6282" s="6">
        <v>1185732</v>
      </c>
      <c r="D6282" s="7">
        <v>44289</v>
      </c>
      <c r="E6282" s="6" t="s">
        <v>48</v>
      </c>
      <c r="F6282" s="6" t="s">
        <v>94</v>
      </c>
      <c r="G6282" s="6" t="s">
        <v>95</v>
      </c>
      <c r="H6282" s="8" t="s">
        <v>21</v>
      </c>
      <c r="I6282" s="9">
        <v>24</v>
      </c>
      <c r="J6282" s="10">
        <v>1400</v>
      </c>
      <c r="K6282" s="11">
        <f>Table1[[#This Row],[Price per Unit]]*Table1[[#This Row],[Units Sold]]</f>
        <v>33600</v>
      </c>
      <c r="L6282" s="11">
        <v>1814.4</v>
      </c>
      <c r="M6282" s="12">
        <f>Table1[[#This Row],[Operating Profit]]/Table1[[#This Row],[Total Sales]]</f>
        <v>5.3999999999999999E-2</v>
      </c>
      <c r="N6282" s="6" t="s">
        <v>83</v>
      </c>
    </row>
    <row r="6283" spans="2:14" ht="14.25" customHeight="1" x14ac:dyDescent="0.3">
      <c r="B6283" s="6" t="s">
        <v>26</v>
      </c>
      <c r="C6283" s="6">
        <v>1185732</v>
      </c>
      <c r="D6283" s="7">
        <v>44289</v>
      </c>
      <c r="E6283" s="6" t="s">
        <v>48</v>
      </c>
      <c r="F6283" s="6" t="s">
        <v>94</v>
      </c>
      <c r="G6283" s="6" t="s">
        <v>95</v>
      </c>
      <c r="H6283" s="8" t="s">
        <v>22</v>
      </c>
      <c r="I6283" s="9">
        <v>42</v>
      </c>
      <c r="J6283" s="10">
        <v>1310</v>
      </c>
      <c r="K6283" s="11">
        <f>Table1[[#This Row],[Price per Unit]]*Table1[[#This Row],[Units Sold]]</f>
        <v>55020</v>
      </c>
      <c r="L6283" s="11">
        <v>2751</v>
      </c>
      <c r="M6283" s="12">
        <f>Table1[[#This Row],[Operating Profit]]/Table1[[#This Row],[Total Sales]]</f>
        <v>0.05</v>
      </c>
      <c r="N6283" s="6" t="s">
        <v>83</v>
      </c>
    </row>
    <row r="6284" spans="2:14" ht="14.25" customHeight="1" x14ac:dyDescent="0.3">
      <c r="B6284" s="6" t="s">
        <v>26</v>
      </c>
      <c r="C6284" s="6">
        <v>1185732</v>
      </c>
      <c r="D6284" s="7">
        <v>44289</v>
      </c>
      <c r="E6284" s="6" t="s">
        <v>48</v>
      </c>
      <c r="F6284" s="6" t="s">
        <v>94</v>
      </c>
      <c r="G6284" s="6" t="s">
        <v>95</v>
      </c>
      <c r="H6284" s="8" t="s">
        <v>23</v>
      </c>
      <c r="I6284" s="9">
        <v>32</v>
      </c>
      <c r="J6284" s="10">
        <v>1890</v>
      </c>
      <c r="K6284" s="11">
        <f>Table1[[#This Row],[Price per Unit]]*Table1[[#This Row],[Units Sold]]</f>
        <v>60480</v>
      </c>
      <c r="L6284" s="11">
        <v>3689.2799999999997</v>
      </c>
      <c r="M6284" s="12">
        <f>Table1[[#This Row],[Operating Profit]]/Table1[[#This Row],[Total Sales]]</f>
        <v>6.0999999999999999E-2</v>
      </c>
      <c r="N6284" s="6" t="s">
        <v>83</v>
      </c>
    </row>
    <row r="6285" spans="2:14" ht="14.25" customHeight="1" x14ac:dyDescent="0.3">
      <c r="B6285" s="6" t="s">
        <v>26</v>
      </c>
      <c r="C6285" s="6">
        <v>1185732</v>
      </c>
      <c r="D6285" s="7">
        <v>44318</v>
      </c>
      <c r="E6285" s="6" t="s">
        <v>48</v>
      </c>
      <c r="F6285" s="6" t="s">
        <v>94</v>
      </c>
      <c r="G6285" s="6" t="s">
        <v>95</v>
      </c>
      <c r="H6285" s="8" t="s">
        <v>17</v>
      </c>
      <c r="I6285" s="9">
        <v>41</v>
      </c>
      <c r="J6285" s="10">
        <v>2460</v>
      </c>
      <c r="K6285" s="11">
        <f>Table1[[#This Row],[Price per Unit]]*Table1[[#This Row],[Units Sold]]</f>
        <v>100860</v>
      </c>
      <c r="L6285" s="11">
        <v>5547.3</v>
      </c>
      <c r="M6285" s="12">
        <f>Table1[[#This Row],[Operating Profit]]/Table1[[#This Row],[Total Sales]]</f>
        <v>5.5E-2</v>
      </c>
      <c r="N6285" s="6" t="s">
        <v>83</v>
      </c>
    </row>
    <row r="6286" spans="2:14" ht="14.25" customHeight="1" x14ac:dyDescent="0.3">
      <c r="B6286" s="6" t="s">
        <v>26</v>
      </c>
      <c r="C6286" s="6">
        <v>1185732</v>
      </c>
      <c r="D6286" s="7">
        <v>44318</v>
      </c>
      <c r="E6286" s="6" t="s">
        <v>48</v>
      </c>
      <c r="F6286" s="6" t="s">
        <v>94</v>
      </c>
      <c r="G6286" s="6" t="s">
        <v>95</v>
      </c>
      <c r="H6286" s="8" t="s">
        <v>19</v>
      </c>
      <c r="I6286" s="9">
        <v>42</v>
      </c>
      <c r="J6286" s="10">
        <v>1820</v>
      </c>
      <c r="K6286" s="11">
        <f>Table1[[#This Row],[Price per Unit]]*Table1[[#This Row],[Units Sold]]</f>
        <v>76440</v>
      </c>
      <c r="L6286" s="11">
        <v>3516.24</v>
      </c>
      <c r="M6286" s="12">
        <f>Table1[[#This Row],[Operating Profit]]/Table1[[#This Row],[Total Sales]]</f>
        <v>4.5999999999999999E-2</v>
      </c>
      <c r="N6286" s="6" t="s">
        <v>83</v>
      </c>
    </row>
    <row r="6287" spans="2:14" ht="14.25" customHeight="1" x14ac:dyDescent="0.3">
      <c r="B6287" s="6" t="s">
        <v>26</v>
      </c>
      <c r="C6287" s="6">
        <v>1185732</v>
      </c>
      <c r="D6287" s="7">
        <v>44318</v>
      </c>
      <c r="E6287" s="6" t="s">
        <v>48</v>
      </c>
      <c r="F6287" s="6" t="s">
        <v>94</v>
      </c>
      <c r="G6287" s="6" t="s">
        <v>95</v>
      </c>
      <c r="H6287" s="8" t="s">
        <v>20</v>
      </c>
      <c r="I6287" s="9">
        <v>37</v>
      </c>
      <c r="J6287" s="10">
        <v>1690</v>
      </c>
      <c r="K6287" s="11">
        <f>Table1[[#This Row],[Price per Unit]]*Table1[[#This Row],[Units Sold]]</f>
        <v>62530</v>
      </c>
      <c r="L6287" s="11">
        <v>3314.09</v>
      </c>
      <c r="M6287" s="12">
        <f>Table1[[#This Row],[Operating Profit]]/Table1[[#This Row],[Total Sales]]</f>
        <v>5.3000000000000005E-2</v>
      </c>
      <c r="N6287" s="6" t="s">
        <v>83</v>
      </c>
    </row>
    <row r="6288" spans="2:14" ht="14.25" customHeight="1" x14ac:dyDescent="0.3">
      <c r="B6288" s="6" t="s">
        <v>26</v>
      </c>
      <c r="C6288" s="6">
        <v>1185732</v>
      </c>
      <c r="D6288" s="7">
        <v>44318</v>
      </c>
      <c r="E6288" s="6" t="s">
        <v>48</v>
      </c>
      <c r="F6288" s="6" t="s">
        <v>94</v>
      </c>
      <c r="G6288" s="6" t="s">
        <v>95</v>
      </c>
      <c r="H6288" s="8" t="s">
        <v>21</v>
      </c>
      <c r="I6288" s="9">
        <v>38</v>
      </c>
      <c r="J6288" s="10">
        <v>1500</v>
      </c>
      <c r="K6288" s="11">
        <f>Table1[[#This Row],[Price per Unit]]*Table1[[#This Row],[Units Sold]]</f>
        <v>57000</v>
      </c>
      <c r="L6288" s="11">
        <v>3078</v>
      </c>
      <c r="M6288" s="12">
        <f>Table1[[#This Row],[Operating Profit]]/Table1[[#This Row],[Total Sales]]</f>
        <v>5.3999999999999999E-2</v>
      </c>
      <c r="N6288" s="6" t="s">
        <v>83</v>
      </c>
    </row>
    <row r="6289" spans="2:14" ht="14.25" customHeight="1" x14ac:dyDescent="0.3">
      <c r="B6289" s="6" t="s">
        <v>26</v>
      </c>
      <c r="C6289" s="6">
        <v>1185732</v>
      </c>
      <c r="D6289" s="7">
        <v>44318</v>
      </c>
      <c r="E6289" s="6" t="s">
        <v>48</v>
      </c>
      <c r="F6289" s="6" t="s">
        <v>94</v>
      </c>
      <c r="G6289" s="6" t="s">
        <v>95</v>
      </c>
      <c r="H6289" s="8" t="s">
        <v>22</v>
      </c>
      <c r="I6289" s="9">
        <v>46</v>
      </c>
      <c r="J6289" s="10">
        <v>1500</v>
      </c>
      <c r="K6289" s="11">
        <f>Table1[[#This Row],[Price per Unit]]*Table1[[#This Row],[Units Sold]]</f>
        <v>69000</v>
      </c>
      <c r="L6289" s="11">
        <v>3381</v>
      </c>
      <c r="M6289" s="12">
        <f>Table1[[#This Row],[Operating Profit]]/Table1[[#This Row],[Total Sales]]</f>
        <v>4.9000000000000002E-2</v>
      </c>
      <c r="N6289" s="6" t="s">
        <v>83</v>
      </c>
    </row>
    <row r="6290" spans="2:14" ht="14.25" customHeight="1" x14ac:dyDescent="0.3">
      <c r="B6290" s="6" t="s">
        <v>26</v>
      </c>
      <c r="C6290" s="6">
        <v>1185732</v>
      </c>
      <c r="D6290" s="7">
        <v>44318</v>
      </c>
      <c r="E6290" s="6" t="s">
        <v>48</v>
      </c>
      <c r="F6290" s="6" t="s">
        <v>94</v>
      </c>
      <c r="G6290" s="6" t="s">
        <v>95</v>
      </c>
      <c r="H6290" s="8" t="s">
        <v>23</v>
      </c>
      <c r="I6290" s="9">
        <v>51</v>
      </c>
      <c r="J6290" s="10">
        <v>2030</v>
      </c>
      <c r="K6290" s="11">
        <f>Table1[[#This Row],[Price per Unit]]*Table1[[#This Row],[Units Sold]]</f>
        <v>103530</v>
      </c>
      <c r="L6290" s="11">
        <v>6418.86</v>
      </c>
      <c r="M6290" s="12">
        <f>Table1[[#This Row],[Operating Profit]]/Table1[[#This Row],[Total Sales]]</f>
        <v>6.2E-2</v>
      </c>
      <c r="N6290" s="6" t="s">
        <v>83</v>
      </c>
    </row>
    <row r="6291" spans="2:14" ht="14.25" customHeight="1" x14ac:dyDescent="0.3">
      <c r="B6291" s="6" t="s">
        <v>26</v>
      </c>
      <c r="C6291" s="6">
        <v>1185732</v>
      </c>
      <c r="D6291" s="7">
        <v>44351</v>
      </c>
      <c r="E6291" s="6" t="s">
        <v>48</v>
      </c>
      <c r="F6291" s="6" t="s">
        <v>94</v>
      </c>
      <c r="G6291" s="6" t="s">
        <v>95</v>
      </c>
      <c r="H6291" s="8" t="s">
        <v>17</v>
      </c>
      <c r="I6291" s="9">
        <v>46</v>
      </c>
      <c r="J6291" s="10">
        <v>2380</v>
      </c>
      <c r="K6291" s="11">
        <f>Table1[[#This Row],[Price per Unit]]*Table1[[#This Row],[Units Sold]]</f>
        <v>109480</v>
      </c>
      <c r="L6291" s="11">
        <v>6021.4000000000005</v>
      </c>
      <c r="M6291" s="12">
        <f>Table1[[#This Row],[Operating Profit]]/Table1[[#This Row],[Total Sales]]</f>
        <v>5.5000000000000007E-2</v>
      </c>
      <c r="N6291" s="6" t="s">
        <v>83</v>
      </c>
    </row>
    <row r="6292" spans="2:14" ht="14.25" customHeight="1" x14ac:dyDescent="0.3">
      <c r="B6292" s="6" t="s">
        <v>26</v>
      </c>
      <c r="C6292" s="6">
        <v>1185732</v>
      </c>
      <c r="D6292" s="7">
        <v>44351</v>
      </c>
      <c r="E6292" s="6" t="s">
        <v>48</v>
      </c>
      <c r="F6292" s="6" t="s">
        <v>94</v>
      </c>
      <c r="G6292" s="6" t="s">
        <v>95</v>
      </c>
      <c r="H6292" s="8" t="s">
        <v>19</v>
      </c>
      <c r="I6292" s="9">
        <v>42</v>
      </c>
      <c r="J6292" s="10">
        <v>1820</v>
      </c>
      <c r="K6292" s="11">
        <f>Table1[[#This Row],[Price per Unit]]*Table1[[#This Row],[Units Sold]]</f>
        <v>76440</v>
      </c>
      <c r="L6292" s="11">
        <v>3592.68</v>
      </c>
      <c r="M6292" s="12">
        <f>Table1[[#This Row],[Operating Profit]]/Table1[[#This Row],[Total Sales]]</f>
        <v>4.7E-2</v>
      </c>
      <c r="N6292" s="6" t="s">
        <v>83</v>
      </c>
    </row>
    <row r="6293" spans="2:14" ht="14.25" customHeight="1" x14ac:dyDescent="0.3">
      <c r="B6293" s="6" t="s">
        <v>26</v>
      </c>
      <c r="C6293" s="6">
        <v>1185732</v>
      </c>
      <c r="D6293" s="7">
        <v>44351</v>
      </c>
      <c r="E6293" s="6" t="s">
        <v>48</v>
      </c>
      <c r="F6293" s="6" t="s">
        <v>94</v>
      </c>
      <c r="G6293" s="6" t="s">
        <v>95</v>
      </c>
      <c r="H6293" s="8" t="s">
        <v>20</v>
      </c>
      <c r="I6293" s="9">
        <v>47</v>
      </c>
      <c r="J6293" s="10">
        <v>1690</v>
      </c>
      <c r="K6293" s="11">
        <f>Table1[[#This Row],[Price per Unit]]*Table1[[#This Row],[Units Sold]]</f>
        <v>79430</v>
      </c>
      <c r="L6293" s="11">
        <v>4289.22</v>
      </c>
      <c r="M6293" s="12">
        <f>Table1[[#This Row],[Operating Profit]]/Table1[[#This Row],[Total Sales]]</f>
        <v>5.4000000000000006E-2</v>
      </c>
      <c r="N6293" s="6" t="s">
        <v>83</v>
      </c>
    </row>
    <row r="6294" spans="2:14" ht="14.25" customHeight="1" x14ac:dyDescent="0.3">
      <c r="B6294" s="6" t="s">
        <v>26</v>
      </c>
      <c r="C6294" s="6">
        <v>1185732</v>
      </c>
      <c r="D6294" s="7">
        <v>44351</v>
      </c>
      <c r="E6294" s="6" t="s">
        <v>48</v>
      </c>
      <c r="F6294" s="6" t="s">
        <v>94</v>
      </c>
      <c r="G6294" s="6" t="s">
        <v>95</v>
      </c>
      <c r="H6294" s="8" t="s">
        <v>21</v>
      </c>
      <c r="I6294" s="9">
        <v>49</v>
      </c>
      <c r="J6294" s="10">
        <v>1690</v>
      </c>
      <c r="K6294" s="11">
        <f>Table1[[#This Row],[Price per Unit]]*Table1[[#This Row],[Units Sold]]</f>
        <v>82810</v>
      </c>
      <c r="L6294" s="11">
        <v>4223.3100000000004</v>
      </c>
      <c r="M6294" s="12">
        <f>Table1[[#This Row],[Operating Profit]]/Table1[[#This Row],[Total Sales]]</f>
        <v>5.1000000000000004E-2</v>
      </c>
      <c r="N6294" s="6" t="s">
        <v>83</v>
      </c>
    </row>
    <row r="6295" spans="2:14" ht="14.25" customHeight="1" x14ac:dyDescent="0.3">
      <c r="B6295" s="6" t="s">
        <v>26</v>
      </c>
      <c r="C6295" s="6">
        <v>1185732</v>
      </c>
      <c r="D6295" s="7">
        <v>44351</v>
      </c>
      <c r="E6295" s="6" t="s">
        <v>48</v>
      </c>
      <c r="F6295" s="6" t="s">
        <v>94</v>
      </c>
      <c r="G6295" s="6" t="s">
        <v>95</v>
      </c>
      <c r="H6295" s="8" t="s">
        <v>22</v>
      </c>
      <c r="I6295" s="9">
        <v>61</v>
      </c>
      <c r="J6295" s="10">
        <v>1630</v>
      </c>
      <c r="K6295" s="11">
        <f>Table1[[#This Row],[Price per Unit]]*Table1[[#This Row],[Units Sold]]</f>
        <v>99430</v>
      </c>
      <c r="L6295" s="11">
        <v>4872.07</v>
      </c>
      <c r="M6295" s="12">
        <f>Table1[[#This Row],[Operating Profit]]/Table1[[#This Row],[Total Sales]]</f>
        <v>4.8999999999999995E-2</v>
      </c>
      <c r="N6295" s="6" t="s">
        <v>83</v>
      </c>
    </row>
    <row r="6296" spans="2:14" ht="14.25" customHeight="1" x14ac:dyDescent="0.3">
      <c r="B6296" s="6" t="s">
        <v>26</v>
      </c>
      <c r="C6296" s="6">
        <v>1185732</v>
      </c>
      <c r="D6296" s="7">
        <v>44351</v>
      </c>
      <c r="E6296" s="6" t="s">
        <v>48</v>
      </c>
      <c r="F6296" s="6" t="s">
        <v>94</v>
      </c>
      <c r="G6296" s="6" t="s">
        <v>95</v>
      </c>
      <c r="H6296" s="8" t="s">
        <v>23</v>
      </c>
      <c r="I6296" s="9">
        <v>67</v>
      </c>
      <c r="J6296" s="10">
        <v>2310</v>
      </c>
      <c r="K6296" s="11">
        <f>Table1[[#This Row],[Price per Unit]]*Table1[[#This Row],[Units Sold]]</f>
        <v>154770</v>
      </c>
      <c r="L6296" s="11">
        <v>9286.1999999999989</v>
      </c>
      <c r="M6296" s="12">
        <f>Table1[[#This Row],[Operating Profit]]/Table1[[#This Row],[Total Sales]]</f>
        <v>5.9999999999999991E-2</v>
      </c>
      <c r="N6296" s="6" t="s">
        <v>83</v>
      </c>
    </row>
    <row r="6297" spans="2:14" ht="14.25" customHeight="1" x14ac:dyDescent="0.3">
      <c r="B6297" s="6" t="s">
        <v>26</v>
      </c>
      <c r="C6297" s="6">
        <v>1185732</v>
      </c>
      <c r="D6297" s="7">
        <v>44379</v>
      </c>
      <c r="E6297" s="6" t="s">
        <v>48</v>
      </c>
      <c r="F6297" s="6" t="s">
        <v>94</v>
      </c>
      <c r="G6297" s="6" t="s">
        <v>95</v>
      </c>
      <c r="H6297" s="8" t="s">
        <v>17</v>
      </c>
      <c r="I6297" s="9">
        <v>60</v>
      </c>
      <c r="J6297" s="10">
        <v>2940</v>
      </c>
      <c r="K6297" s="11">
        <f>Table1[[#This Row],[Price per Unit]]*Table1[[#This Row],[Units Sold]]</f>
        <v>176400</v>
      </c>
      <c r="L6297" s="11">
        <v>8820</v>
      </c>
      <c r="M6297" s="12">
        <f>Table1[[#This Row],[Operating Profit]]/Table1[[#This Row],[Total Sales]]</f>
        <v>0.05</v>
      </c>
      <c r="N6297" s="6" t="s">
        <v>83</v>
      </c>
    </row>
    <row r="6298" spans="2:14" ht="14.25" customHeight="1" x14ac:dyDescent="0.3">
      <c r="B6298" s="6" t="s">
        <v>26</v>
      </c>
      <c r="C6298" s="6">
        <v>1185732</v>
      </c>
      <c r="D6298" s="7">
        <v>44379</v>
      </c>
      <c r="E6298" s="6" t="s">
        <v>48</v>
      </c>
      <c r="F6298" s="6" t="s">
        <v>94</v>
      </c>
      <c r="G6298" s="6" t="s">
        <v>95</v>
      </c>
      <c r="H6298" s="8" t="s">
        <v>19</v>
      </c>
      <c r="I6298" s="9">
        <v>58</v>
      </c>
      <c r="J6298" s="10">
        <v>2240</v>
      </c>
      <c r="K6298" s="11">
        <f>Table1[[#This Row],[Price per Unit]]*Table1[[#This Row],[Units Sold]]</f>
        <v>129920</v>
      </c>
      <c r="L6298" s="11">
        <v>6496</v>
      </c>
      <c r="M6298" s="12">
        <f>Table1[[#This Row],[Operating Profit]]/Table1[[#This Row],[Total Sales]]</f>
        <v>0.05</v>
      </c>
      <c r="N6298" s="6" t="s">
        <v>83</v>
      </c>
    </row>
    <row r="6299" spans="2:14" ht="14.25" customHeight="1" x14ac:dyDescent="0.3">
      <c r="B6299" s="6" t="s">
        <v>26</v>
      </c>
      <c r="C6299" s="6">
        <v>1185732</v>
      </c>
      <c r="D6299" s="7">
        <v>44379</v>
      </c>
      <c r="E6299" s="6" t="s">
        <v>48</v>
      </c>
      <c r="F6299" s="6" t="s">
        <v>94</v>
      </c>
      <c r="G6299" s="6" t="s">
        <v>95</v>
      </c>
      <c r="H6299" s="8" t="s">
        <v>20</v>
      </c>
      <c r="I6299" s="9">
        <v>53</v>
      </c>
      <c r="J6299" s="10">
        <v>1960</v>
      </c>
      <c r="K6299" s="11">
        <f>Table1[[#This Row],[Price per Unit]]*Table1[[#This Row],[Units Sold]]</f>
        <v>103880</v>
      </c>
      <c r="L6299" s="11">
        <v>5713.4000000000005</v>
      </c>
      <c r="M6299" s="12">
        <f>Table1[[#This Row],[Operating Profit]]/Table1[[#This Row],[Total Sales]]</f>
        <v>5.5000000000000007E-2</v>
      </c>
      <c r="N6299" s="6" t="s">
        <v>83</v>
      </c>
    </row>
    <row r="6300" spans="2:14" ht="14.25" customHeight="1" x14ac:dyDescent="0.3">
      <c r="B6300" s="6" t="s">
        <v>26</v>
      </c>
      <c r="C6300" s="6">
        <v>1185732</v>
      </c>
      <c r="D6300" s="7">
        <v>44379</v>
      </c>
      <c r="E6300" s="6" t="s">
        <v>48</v>
      </c>
      <c r="F6300" s="6" t="s">
        <v>94</v>
      </c>
      <c r="G6300" s="6" t="s">
        <v>95</v>
      </c>
      <c r="H6300" s="8" t="s">
        <v>21</v>
      </c>
      <c r="I6300" s="9">
        <v>52</v>
      </c>
      <c r="J6300" s="10">
        <v>2030</v>
      </c>
      <c r="K6300" s="11">
        <f>Table1[[#This Row],[Price per Unit]]*Table1[[#This Row],[Units Sold]]</f>
        <v>105560</v>
      </c>
      <c r="L6300" s="11">
        <v>5383.56</v>
      </c>
      <c r="M6300" s="12">
        <f>Table1[[#This Row],[Operating Profit]]/Table1[[#This Row],[Total Sales]]</f>
        <v>5.1000000000000004E-2</v>
      </c>
      <c r="N6300" s="6" t="s">
        <v>83</v>
      </c>
    </row>
    <row r="6301" spans="2:14" ht="14.25" customHeight="1" x14ac:dyDescent="0.3">
      <c r="B6301" s="6" t="s">
        <v>26</v>
      </c>
      <c r="C6301" s="6">
        <v>1185732</v>
      </c>
      <c r="D6301" s="7">
        <v>44379</v>
      </c>
      <c r="E6301" s="6" t="s">
        <v>48</v>
      </c>
      <c r="F6301" s="6" t="s">
        <v>94</v>
      </c>
      <c r="G6301" s="6" t="s">
        <v>95</v>
      </c>
      <c r="H6301" s="8" t="s">
        <v>22</v>
      </c>
      <c r="I6301" s="9">
        <v>59</v>
      </c>
      <c r="J6301" s="10">
        <v>1820</v>
      </c>
      <c r="K6301" s="11">
        <f>Table1[[#This Row],[Price per Unit]]*Table1[[#This Row],[Units Sold]]</f>
        <v>107380</v>
      </c>
      <c r="L6301" s="11">
        <v>5261.62</v>
      </c>
      <c r="M6301" s="12">
        <f>Table1[[#This Row],[Operating Profit]]/Table1[[#This Row],[Total Sales]]</f>
        <v>4.9000000000000002E-2</v>
      </c>
      <c r="N6301" s="6" t="s">
        <v>83</v>
      </c>
    </row>
    <row r="6302" spans="2:14" ht="14.25" customHeight="1" x14ac:dyDescent="0.3">
      <c r="B6302" s="6" t="s">
        <v>26</v>
      </c>
      <c r="C6302" s="6">
        <v>1185732</v>
      </c>
      <c r="D6302" s="7">
        <v>44379</v>
      </c>
      <c r="E6302" s="6" t="s">
        <v>48</v>
      </c>
      <c r="F6302" s="6" t="s">
        <v>94</v>
      </c>
      <c r="G6302" s="6" t="s">
        <v>95</v>
      </c>
      <c r="H6302" s="8" t="s">
        <v>23</v>
      </c>
      <c r="I6302" s="9">
        <v>64</v>
      </c>
      <c r="J6302" s="10">
        <v>2630</v>
      </c>
      <c r="K6302" s="11">
        <f>Table1[[#This Row],[Price per Unit]]*Table1[[#This Row],[Units Sold]]</f>
        <v>168320</v>
      </c>
      <c r="L6302" s="11">
        <v>10604.16</v>
      </c>
      <c r="M6302" s="12">
        <f>Table1[[#This Row],[Operating Profit]]/Table1[[#This Row],[Total Sales]]</f>
        <v>6.3E-2</v>
      </c>
      <c r="N6302" s="6" t="s">
        <v>83</v>
      </c>
    </row>
    <row r="6303" spans="2:14" ht="14.25" customHeight="1" x14ac:dyDescent="0.3">
      <c r="B6303" s="6" t="s">
        <v>26</v>
      </c>
      <c r="C6303" s="6">
        <v>1185732</v>
      </c>
      <c r="D6303" s="7">
        <v>44411</v>
      </c>
      <c r="E6303" s="6" t="s">
        <v>48</v>
      </c>
      <c r="F6303" s="6" t="s">
        <v>94</v>
      </c>
      <c r="G6303" s="6" t="s">
        <v>95</v>
      </c>
      <c r="H6303" s="8" t="s">
        <v>17</v>
      </c>
      <c r="I6303" s="9">
        <v>61</v>
      </c>
      <c r="J6303" s="10">
        <v>3080</v>
      </c>
      <c r="K6303" s="11">
        <f>Table1[[#This Row],[Price per Unit]]*Table1[[#This Row],[Units Sold]]</f>
        <v>187880</v>
      </c>
      <c r="L6303" s="11">
        <v>9957.6400000000012</v>
      </c>
      <c r="M6303" s="12">
        <f>Table1[[#This Row],[Operating Profit]]/Table1[[#This Row],[Total Sales]]</f>
        <v>5.3000000000000005E-2</v>
      </c>
      <c r="N6303" s="6" t="s">
        <v>83</v>
      </c>
    </row>
    <row r="6304" spans="2:14" ht="14.25" customHeight="1" x14ac:dyDescent="0.3">
      <c r="B6304" s="6" t="s">
        <v>26</v>
      </c>
      <c r="C6304" s="6">
        <v>1185732</v>
      </c>
      <c r="D6304" s="7">
        <v>44411</v>
      </c>
      <c r="E6304" s="6" t="s">
        <v>48</v>
      </c>
      <c r="F6304" s="6" t="s">
        <v>94</v>
      </c>
      <c r="G6304" s="6" t="s">
        <v>95</v>
      </c>
      <c r="H6304" s="8" t="s">
        <v>19</v>
      </c>
      <c r="I6304" s="9">
        <v>58</v>
      </c>
      <c r="J6304" s="10">
        <v>2000</v>
      </c>
      <c r="K6304" s="11">
        <f>Table1[[#This Row],[Price per Unit]]*Table1[[#This Row],[Units Sold]]</f>
        <v>116000</v>
      </c>
      <c r="L6304" s="11">
        <v>5219.9999999999991</v>
      </c>
      <c r="M6304" s="12">
        <f>Table1[[#This Row],[Operating Profit]]/Table1[[#This Row],[Total Sales]]</f>
        <v>4.4999999999999991E-2</v>
      </c>
      <c r="N6304" s="6" t="s">
        <v>83</v>
      </c>
    </row>
    <row r="6305" spans="2:14" ht="14.25" customHeight="1" x14ac:dyDescent="0.3">
      <c r="B6305" s="6" t="s">
        <v>26</v>
      </c>
      <c r="C6305" s="6">
        <v>1185732</v>
      </c>
      <c r="D6305" s="7">
        <v>44411</v>
      </c>
      <c r="E6305" s="6" t="s">
        <v>48</v>
      </c>
      <c r="F6305" s="6" t="s">
        <v>94</v>
      </c>
      <c r="G6305" s="6" t="s">
        <v>95</v>
      </c>
      <c r="H6305" s="8" t="s">
        <v>20</v>
      </c>
      <c r="I6305" s="9">
        <v>54</v>
      </c>
      <c r="J6305" s="10">
        <v>2100</v>
      </c>
      <c r="K6305" s="11">
        <f>Table1[[#This Row],[Price per Unit]]*Table1[[#This Row],[Units Sold]]</f>
        <v>113400</v>
      </c>
      <c r="L6305" s="11">
        <v>6010.2000000000007</v>
      </c>
      <c r="M6305" s="12">
        <f>Table1[[#This Row],[Operating Profit]]/Table1[[#This Row],[Total Sales]]</f>
        <v>5.3000000000000005E-2</v>
      </c>
      <c r="N6305" s="6" t="s">
        <v>83</v>
      </c>
    </row>
    <row r="6306" spans="2:14" ht="14.25" customHeight="1" x14ac:dyDescent="0.3">
      <c r="B6306" s="6" t="s">
        <v>26</v>
      </c>
      <c r="C6306" s="6">
        <v>1185732</v>
      </c>
      <c r="D6306" s="7">
        <v>44411</v>
      </c>
      <c r="E6306" s="6" t="s">
        <v>48</v>
      </c>
      <c r="F6306" s="6" t="s">
        <v>94</v>
      </c>
      <c r="G6306" s="6" t="s">
        <v>95</v>
      </c>
      <c r="H6306" s="8" t="s">
        <v>21</v>
      </c>
      <c r="I6306" s="9">
        <v>44</v>
      </c>
      <c r="J6306" s="10">
        <v>1820</v>
      </c>
      <c r="K6306" s="11">
        <f>Table1[[#This Row],[Price per Unit]]*Table1[[#This Row],[Units Sold]]</f>
        <v>80080</v>
      </c>
      <c r="L6306" s="11">
        <v>4244.24</v>
      </c>
      <c r="M6306" s="12">
        <f>Table1[[#This Row],[Operating Profit]]/Table1[[#This Row],[Total Sales]]</f>
        <v>5.2999999999999999E-2</v>
      </c>
      <c r="N6306" s="6" t="s">
        <v>83</v>
      </c>
    </row>
    <row r="6307" spans="2:14" ht="14.25" customHeight="1" x14ac:dyDescent="0.3">
      <c r="B6307" s="6" t="s">
        <v>26</v>
      </c>
      <c r="C6307" s="6">
        <v>1185732</v>
      </c>
      <c r="D6307" s="7">
        <v>44411</v>
      </c>
      <c r="E6307" s="6" t="s">
        <v>48</v>
      </c>
      <c r="F6307" s="6" t="s">
        <v>94</v>
      </c>
      <c r="G6307" s="6" t="s">
        <v>95</v>
      </c>
      <c r="H6307" s="8" t="s">
        <v>22</v>
      </c>
      <c r="I6307" s="9">
        <v>53</v>
      </c>
      <c r="J6307" s="10">
        <v>1760</v>
      </c>
      <c r="K6307" s="11">
        <f>Table1[[#This Row],[Price per Unit]]*Table1[[#This Row],[Units Sold]]</f>
        <v>93280</v>
      </c>
      <c r="L6307" s="11">
        <v>4477.4399999999996</v>
      </c>
      <c r="M6307" s="12">
        <f>Table1[[#This Row],[Operating Profit]]/Table1[[#This Row],[Total Sales]]</f>
        <v>4.7999999999999994E-2</v>
      </c>
      <c r="N6307" s="6" t="s">
        <v>83</v>
      </c>
    </row>
    <row r="6308" spans="2:14" ht="14.25" customHeight="1" x14ac:dyDescent="0.3">
      <c r="B6308" s="6" t="s">
        <v>26</v>
      </c>
      <c r="C6308" s="6">
        <v>1185732</v>
      </c>
      <c r="D6308" s="7">
        <v>44411</v>
      </c>
      <c r="E6308" s="6" t="s">
        <v>48</v>
      </c>
      <c r="F6308" s="6" t="s">
        <v>94</v>
      </c>
      <c r="G6308" s="6" t="s">
        <v>95</v>
      </c>
      <c r="H6308" s="8" t="s">
        <v>23</v>
      </c>
      <c r="I6308" s="9">
        <v>54</v>
      </c>
      <c r="J6308" s="10">
        <v>2310</v>
      </c>
      <c r="K6308" s="11">
        <f>Table1[[#This Row],[Price per Unit]]*Table1[[#This Row],[Units Sold]]</f>
        <v>124740</v>
      </c>
      <c r="L6308" s="11">
        <v>7983.3600000000006</v>
      </c>
      <c r="M6308" s="12">
        <f>Table1[[#This Row],[Operating Profit]]/Table1[[#This Row],[Total Sales]]</f>
        <v>6.4000000000000001E-2</v>
      </c>
      <c r="N6308" s="6" t="s">
        <v>83</v>
      </c>
    </row>
    <row r="6309" spans="2:14" ht="14.25" customHeight="1" x14ac:dyDescent="0.3">
      <c r="B6309" s="6" t="s">
        <v>26</v>
      </c>
      <c r="C6309" s="6">
        <v>1185732</v>
      </c>
      <c r="D6309" s="7">
        <v>44441</v>
      </c>
      <c r="E6309" s="6" t="s">
        <v>48</v>
      </c>
      <c r="F6309" s="6" t="s">
        <v>94</v>
      </c>
      <c r="G6309" s="6" t="s">
        <v>95</v>
      </c>
      <c r="H6309" s="8" t="s">
        <v>17</v>
      </c>
      <c r="I6309" s="9">
        <v>53</v>
      </c>
      <c r="J6309" s="10">
        <v>2500</v>
      </c>
      <c r="K6309" s="11">
        <f>Table1[[#This Row],[Price per Unit]]*Table1[[#This Row],[Units Sold]]</f>
        <v>132500</v>
      </c>
      <c r="L6309" s="11">
        <v>6890</v>
      </c>
      <c r="M6309" s="12">
        <f>Table1[[#This Row],[Operating Profit]]/Table1[[#This Row],[Total Sales]]</f>
        <v>5.1999999999999998E-2</v>
      </c>
      <c r="N6309" s="6" t="s">
        <v>83</v>
      </c>
    </row>
    <row r="6310" spans="2:14" ht="14.25" customHeight="1" x14ac:dyDescent="0.3">
      <c r="B6310" s="6" t="s">
        <v>26</v>
      </c>
      <c r="C6310" s="6">
        <v>1185732</v>
      </c>
      <c r="D6310" s="7">
        <v>44441</v>
      </c>
      <c r="E6310" s="6" t="s">
        <v>48</v>
      </c>
      <c r="F6310" s="6" t="s">
        <v>94</v>
      </c>
      <c r="G6310" s="6" t="s">
        <v>95</v>
      </c>
      <c r="H6310" s="8" t="s">
        <v>19</v>
      </c>
      <c r="I6310" s="9">
        <v>49</v>
      </c>
      <c r="J6310" s="10">
        <v>1810</v>
      </c>
      <c r="K6310" s="11">
        <f>Table1[[#This Row],[Price per Unit]]*Table1[[#This Row],[Units Sold]]</f>
        <v>88690</v>
      </c>
      <c r="L6310" s="11">
        <v>4434.5</v>
      </c>
      <c r="M6310" s="12">
        <f>Table1[[#This Row],[Operating Profit]]/Table1[[#This Row],[Total Sales]]</f>
        <v>0.05</v>
      </c>
      <c r="N6310" s="6" t="s">
        <v>83</v>
      </c>
    </row>
    <row r="6311" spans="2:14" ht="14.25" customHeight="1" x14ac:dyDescent="0.3">
      <c r="B6311" s="6" t="s">
        <v>26</v>
      </c>
      <c r="C6311" s="6">
        <v>1185732</v>
      </c>
      <c r="D6311" s="7">
        <v>44441</v>
      </c>
      <c r="E6311" s="6" t="s">
        <v>48</v>
      </c>
      <c r="F6311" s="6" t="s">
        <v>94</v>
      </c>
      <c r="G6311" s="6" t="s">
        <v>95</v>
      </c>
      <c r="H6311" s="8" t="s">
        <v>20</v>
      </c>
      <c r="I6311" s="9">
        <v>28</v>
      </c>
      <c r="J6311" s="10">
        <v>1750</v>
      </c>
      <c r="K6311" s="11">
        <f>Table1[[#This Row],[Price per Unit]]*Table1[[#This Row],[Units Sold]]</f>
        <v>49000</v>
      </c>
      <c r="L6311" s="11">
        <v>2499</v>
      </c>
      <c r="M6311" s="12">
        <f>Table1[[#This Row],[Operating Profit]]/Table1[[#This Row],[Total Sales]]</f>
        <v>5.0999999999999997E-2</v>
      </c>
      <c r="N6311" s="6" t="s">
        <v>83</v>
      </c>
    </row>
    <row r="6312" spans="2:14" ht="14.25" customHeight="1" x14ac:dyDescent="0.3">
      <c r="B6312" s="6" t="s">
        <v>26</v>
      </c>
      <c r="C6312" s="6">
        <v>1185732</v>
      </c>
      <c r="D6312" s="7">
        <v>44441</v>
      </c>
      <c r="E6312" s="6" t="s">
        <v>48</v>
      </c>
      <c r="F6312" s="6" t="s">
        <v>94</v>
      </c>
      <c r="G6312" s="6" t="s">
        <v>95</v>
      </c>
      <c r="H6312" s="8" t="s">
        <v>21</v>
      </c>
      <c r="I6312" s="9">
        <v>28</v>
      </c>
      <c r="J6312" s="10">
        <v>1500</v>
      </c>
      <c r="K6312" s="11">
        <f>Table1[[#This Row],[Price per Unit]]*Table1[[#This Row],[Units Sold]]</f>
        <v>42000</v>
      </c>
      <c r="L6312" s="11">
        <v>2100</v>
      </c>
      <c r="M6312" s="12">
        <f>Table1[[#This Row],[Operating Profit]]/Table1[[#This Row],[Total Sales]]</f>
        <v>0.05</v>
      </c>
      <c r="N6312" s="6" t="s">
        <v>83</v>
      </c>
    </row>
    <row r="6313" spans="2:14" ht="14.25" customHeight="1" x14ac:dyDescent="0.3">
      <c r="B6313" s="6" t="s">
        <v>26</v>
      </c>
      <c r="C6313" s="6">
        <v>1185732</v>
      </c>
      <c r="D6313" s="7">
        <v>44441</v>
      </c>
      <c r="E6313" s="6" t="s">
        <v>48</v>
      </c>
      <c r="F6313" s="6" t="s">
        <v>94</v>
      </c>
      <c r="G6313" s="6" t="s">
        <v>95</v>
      </c>
      <c r="H6313" s="8" t="s">
        <v>22</v>
      </c>
      <c r="I6313" s="9">
        <v>38</v>
      </c>
      <c r="J6313" s="10">
        <v>1560</v>
      </c>
      <c r="K6313" s="11">
        <f>Table1[[#This Row],[Price per Unit]]*Table1[[#This Row],[Units Sold]]</f>
        <v>59280</v>
      </c>
      <c r="L6313" s="11">
        <v>2726.8799999999997</v>
      </c>
      <c r="M6313" s="12">
        <f>Table1[[#This Row],[Operating Profit]]/Table1[[#This Row],[Total Sales]]</f>
        <v>4.5999999999999992E-2</v>
      </c>
      <c r="N6313" s="6" t="s">
        <v>83</v>
      </c>
    </row>
    <row r="6314" spans="2:14" ht="14.25" customHeight="1" x14ac:dyDescent="0.3">
      <c r="B6314" s="6" t="s">
        <v>26</v>
      </c>
      <c r="C6314" s="6">
        <v>1185732</v>
      </c>
      <c r="D6314" s="7">
        <v>44441</v>
      </c>
      <c r="E6314" s="6" t="s">
        <v>48</v>
      </c>
      <c r="F6314" s="6" t="s">
        <v>94</v>
      </c>
      <c r="G6314" s="6" t="s">
        <v>95</v>
      </c>
      <c r="H6314" s="8" t="s">
        <v>23</v>
      </c>
      <c r="I6314" s="9">
        <v>41</v>
      </c>
      <c r="J6314" s="10">
        <v>2030</v>
      </c>
      <c r="K6314" s="11">
        <f>Table1[[#This Row],[Price per Unit]]*Table1[[#This Row],[Units Sold]]</f>
        <v>83230</v>
      </c>
      <c r="L6314" s="11">
        <v>5077.03</v>
      </c>
      <c r="M6314" s="12">
        <f>Table1[[#This Row],[Operating Profit]]/Table1[[#This Row],[Total Sales]]</f>
        <v>6.0999999999999999E-2</v>
      </c>
      <c r="N6314" s="6" t="s">
        <v>83</v>
      </c>
    </row>
    <row r="6315" spans="2:14" ht="14.25" customHeight="1" x14ac:dyDescent="0.3">
      <c r="B6315" s="6" t="s">
        <v>26</v>
      </c>
      <c r="C6315" s="6">
        <v>1185732</v>
      </c>
      <c r="D6315" s="7">
        <v>44473</v>
      </c>
      <c r="E6315" s="6" t="s">
        <v>48</v>
      </c>
      <c r="F6315" s="6" t="s">
        <v>94</v>
      </c>
      <c r="G6315" s="6" t="s">
        <v>95</v>
      </c>
      <c r="H6315" s="8" t="s">
        <v>17</v>
      </c>
      <c r="I6315" s="9">
        <v>42</v>
      </c>
      <c r="J6315" s="10">
        <v>2450</v>
      </c>
      <c r="K6315" s="11">
        <f>Table1[[#This Row],[Price per Unit]]*Table1[[#This Row],[Units Sold]]</f>
        <v>102900</v>
      </c>
      <c r="L6315" s="11">
        <v>5556.6</v>
      </c>
      <c r="M6315" s="12">
        <f>Table1[[#This Row],[Operating Profit]]/Table1[[#This Row],[Total Sales]]</f>
        <v>5.4000000000000006E-2</v>
      </c>
      <c r="N6315" s="6" t="s">
        <v>83</v>
      </c>
    </row>
    <row r="6316" spans="2:14" ht="14.25" customHeight="1" x14ac:dyDescent="0.3">
      <c r="B6316" s="6" t="s">
        <v>26</v>
      </c>
      <c r="C6316" s="6">
        <v>1185732</v>
      </c>
      <c r="D6316" s="7">
        <v>44473</v>
      </c>
      <c r="E6316" s="6" t="s">
        <v>48</v>
      </c>
      <c r="F6316" s="6" t="s">
        <v>94</v>
      </c>
      <c r="G6316" s="6" t="s">
        <v>95</v>
      </c>
      <c r="H6316" s="8" t="s">
        <v>19</v>
      </c>
      <c r="I6316" s="9">
        <v>33</v>
      </c>
      <c r="J6316" s="10">
        <v>1960</v>
      </c>
      <c r="K6316" s="11">
        <f>Table1[[#This Row],[Price per Unit]]*Table1[[#This Row],[Units Sold]]</f>
        <v>64680</v>
      </c>
      <c r="L6316" s="11">
        <v>2975.2799999999997</v>
      </c>
      <c r="M6316" s="12">
        <f>Table1[[#This Row],[Operating Profit]]/Table1[[#This Row],[Total Sales]]</f>
        <v>4.5999999999999999E-2</v>
      </c>
      <c r="N6316" s="6" t="s">
        <v>83</v>
      </c>
    </row>
    <row r="6317" spans="2:14" ht="14.25" customHeight="1" x14ac:dyDescent="0.3">
      <c r="B6317" s="6" t="s">
        <v>26</v>
      </c>
      <c r="C6317" s="6">
        <v>1185732</v>
      </c>
      <c r="D6317" s="7">
        <v>44473</v>
      </c>
      <c r="E6317" s="6" t="s">
        <v>48</v>
      </c>
      <c r="F6317" s="6" t="s">
        <v>94</v>
      </c>
      <c r="G6317" s="6" t="s">
        <v>95</v>
      </c>
      <c r="H6317" s="8" t="s">
        <v>20</v>
      </c>
      <c r="I6317" s="9">
        <v>34</v>
      </c>
      <c r="J6317" s="10">
        <v>1500</v>
      </c>
      <c r="K6317" s="11">
        <f>Table1[[#This Row],[Price per Unit]]*Table1[[#This Row],[Units Sold]]</f>
        <v>51000</v>
      </c>
      <c r="L6317" s="11">
        <v>2601</v>
      </c>
      <c r="M6317" s="12">
        <f>Table1[[#This Row],[Operating Profit]]/Table1[[#This Row],[Total Sales]]</f>
        <v>5.0999999999999997E-2</v>
      </c>
      <c r="N6317" s="6" t="s">
        <v>83</v>
      </c>
    </row>
    <row r="6318" spans="2:14" ht="14.25" customHeight="1" x14ac:dyDescent="0.3">
      <c r="B6318" s="6" t="s">
        <v>26</v>
      </c>
      <c r="C6318" s="6">
        <v>1185732</v>
      </c>
      <c r="D6318" s="7">
        <v>44473</v>
      </c>
      <c r="E6318" s="6" t="s">
        <v>48</v>
      </c>
      <c r="F6318" s="6" t="s">
        <v>94</v>
      </c>
      <c r="G6318" s="6" t="s">
        <v>95</v>
      </c>
      <c r="H6318" s="8" t="s">
        <v>21</v>
      </c>
      <c r="I6318" s="9">
        <v>34</v>
      </c>
      <c r="J6318" s="10">
        <v>1600</v>
      </c>
      <c r="K6318" s="11">
        <f>Table1[[#This Row],[Price per Unit]]*Table1[[#This Row],[Units Sold]]</f>
        <v>54400</v>
      </c>
      <c r="L6318" s="11">
        <v>2937.6000000000004</v>
      </c>
      <c r="M6318" s="12">
        <f>Table1[[#This Row],[Operating Profit]]/Table1[[#This Row],[Total Sales]]</f>
        <v>5.4000000000000006E-2</v>
      </c>
      <c r="N6318" s="6" t="s">
        <v>83</v>
      </c>
    </row>
    <row r="6319" spans="2:14" ht="14.25" customHeight="1" x14ac:dyDescent="0.3">
      <c r="B6319" s="6" t="s">
        <v>26</v>
      </c>
      <c r="C6319" s="6">
        <v>1185732</v>
      </c>
      <c r="D6319" s="7">
        <v>44473</v>
      </c>
      <c r="E6319" s="6" t="s">
        <v>48</v>
      </c>
      <c r="F6319" s="6" t="s">
        <v>94</v>
      </c>
      <c r="G6319" s="6" t="s">
        <v>95</v>
      </c>
      <c r="H6319" s="8" t="s">
        <v>22</v>
      </c>
      <c r="I6319" s="9">
        <v>42</v>
      </c>
      <c r="J6319" s="10">
        <v>1490</v>
      </c>
      <c r="K6319" s="11">
        <f>Table1[[#This Row],[Price per Unit]]*Table1[[#This Row],[Units Sold]]</f>
        <v>62580</v>
      </c>
      <c r="L6319" s="11">
        <v>2941.2599999999998</v>
      </c>
      <c r="M6319" s="12">
        <f>Table1[[#This Row],[Operating Profit]]/Table1[[#This Row],[Total Sales]]</f>
        <v>4.6999999999999993E-2</v>
      </c>
      <c r="N6319" s="6" t="s">
        <v>83</v>
      </c>
    </row>
    <row r="6320" spans="2:14" ht="14.25" customHeight="1" x14ac:dyDescent="0.3">
      <c r="B6320" s="6" t="s">
        <v>26</v>
      </c>
      <c r="C6320" s="6">
        <v>1185732</v>
      </c>
      <c r="D6320" s="7">
        <v>44473</v>
      </c>
      <c r="E6320" s="6" t="s">
        <v>48</v>
      </c>
      <c r="F6320" s="6" t="s">
        <v>94</v>
      </c>
      <c r="G6320" s="6" t="s">
        <v>95</v>
      </c>
      <c r="H6320" s="8" t="s">
        <v>23</v>
      </c>
      <c r="I6320" s="9">
        <v>48</v>
      </c>
      <c r="J6320" s="10">
        <v>1760</v>
      </c>
      <c r="K6320" s="11">
        <f>Table1[[#This Row],[Price per Unit]]*Table1[[#This Row],[Units Sold]]</f>
        <v>84480</v>
      </c>
      <c r="L6320" s="11">
        <v>5322.24</v>
      </c>
      <c r="M6320" s="12">
        <f>Table1[[#This Row],[Operating Profit]]/Table1[[#This Row],[Total Sales]]</f>
        <v>6.3E-2</v>
      </c>
      <c r="N6320" s="6" t="s">
        <v>83</v>
      </c>
    </row>
    <row r="6321" spans="2:14" ht="14.25" customHeight="1" x14ac:dyDescent="0.3">
      <c r="B6321" s="6" t="s">
        <v>26</v>
      </c>
      <c r="C6321" s="6">
        <v>1185732</v>
      </c>
      <c r="D6321" s="7">
        <v>44503</v>
      </c>
      <c r="E6321" s="6" t="s">
        <v>48</v>
      </c>
      <c r="F6321" s="6" t="s">
        <v>94</v>
      </c>
      <c r="G6321" s="6" t="s">
        <v>95</v>
      </c>
      <c r="H6321" s="8" t="s">
        <v>17</v>
      </c>
      <c r="I6321" s="9">
        <v>44</v>
      </c>
      <c r="J6321" s="10">
        <v>2150</v>
      </c>
      <c r="K6321" s="11">
        <f>Table1[[#This Row],[Price per Unit]]*Table1[[#This Row],[Units Sold]]</f>
        <v>94600</v>
      </c>
      <c r="L6321" s="11">
        <v>5203</v>
      </c>
      <c r="M6321" s="12">
        <f>Table1[[#This Row],[Operating Profit]]/Table1[[#This Row],[Total Sales]]</f>
        <v>5.5E-2</v>
      </c>
      <c r="N6321" s="6" t="s">
        <v>83</v>
      </c>
    </row>
    <row r="6322" spans="2:14" ht="14.25" customHeight="1" x14ac:dyDescent="0.3">
      <c r="B6322" s="6" t="s">
        <v>26</v>
      </c>
      <c r="C6322" s="6">
        <v>1185732</v>
      </c>
      <c r="D6322" s="7">
        <v>44503</v>
      </c>
      <c r="E6322" s="6" t="s">
        <v>48</v>
      </c>
      <c r="F6322" s="6" t="s">
        <v>94</v>
      </c>
      <c r="G6322" s="6" t="s">
        <v>95</v>
      </c>
      <c r="H6322" s="8" t="s">
        <v>19</v>
      </c>
      <c r="I6322" s="9">
        <v>32</v>
      </c>
      <c r="J6322" s="10">
        <v>1950</v>
      </c>
      <c r="K6322" s="11">
        <f>Table1[[#This Row],[Price per Unit]]*Table1[[#This Row],[Units Sold]]</f>
        <v>62400</v>
      </c>
      <c r="L6322" s="11">
        <v>2932.7999999999997</v>
      </c>
      <c r="M6322" s="12">
        <f>Table1[[#This Row],[Operating Profit]]/Table1[[#This Row],[Total Sales]]</f>
        <v>4.6999999999999993E-2</v>
      </c>
      <c r="N6322" s="6" t="s">
        <v>83</v>
      </c>
    </row>
    <row r="6323" spans="2:14" ht="14.25" customHeight="1" x14ac:dyDescent="0.3">
      <c r="B6323" s="6" t="s">
        <v>26</v>
      </c>
      <c r="C6323" s="6">
        <v>1185732</v>
      </c>
      <c r="D6323" s="7">
        <v>44503</v>
      </c>
      <c r="E6323" s="6" t="s">
        <v>48</v>
      </c>
      <c r="F6323" s="6" t="s">
        <v>94</v>
      </c>
      <c r="G6323" s="6" t="s">
        <v>95</v>
      </c>
      <c r="H6323" s="8" t="s">
        <v>20</v>
      </c>
      <c r="I6323" s="9">
        <v>38</v>
      </c>
      <c r="J6323" s="10">
        <v>1670</v>
      </c>
      <c r="K6323" s="11">
        <f>Table1[[#This Row],[Price per Unit]]*Table1[[#This Row],[Units Sold]]</f>
        <v>63460</v>
      </c>
      <c r="L6323" s="11">
        <v>3426.84</v>
      </c>
      <c r="M6323" s="12">
        <f>Table1[[#This Row],[Operating Profit]]/Table1[[#This Row],[Total Sales]]</f>
        <v>5.3999999999999999E-2</v>
      </c>
      <c r="N6323" s="6" t="s">
        <v>83</v>
      </c>
    </row>
    <row r="6324" spans="2:14" ht="14.25" customHeight="1" x14ac:dyDescent="0.3">
      <c r="B6324" s="6" t="s">
        <v>26</v>
      </c>
      <c r="C6324" s="6">
        <v>1185732</v>
      </c>
      <c r="D6324" s="7">
        <v>44503</v>
      </c>
      <c r="E6324" s="6" t="s">
        <v>48</v>
      </c>
      <c r="F6324" s="6" t="s">
        <v>94</v>
      </c>
      <c r="G6324" s="6" t="s">
        <v>95</v>
      </c>
      <c r="H6324" s="8" t="s">
        <v>21</v>
      </c>
      <c r="I6324" s="9">
        <v>55</v>
      </c>
      <c r="J6324" s="10">
        <v>1630</v>
      </c>
      <c r="K6324" s="11">
        <f>Table1[[#This Row],[Price per Unit]]*Table1[[#This Row],[Units Sold]]</f>
        <v>89650</v>
      </c>
      <c r="L6324" s="11">
        <v>4572.1499999999996</v>
      </c>
      <c r="M6324" s="12">
        <f>Table1[[#This Row],[Operating Profit]]/Table1[[#This Row],[Total Sales]]</f>
        <v>5.0999999999999997E-2</v>
      </c>
      <c r="N6324" s="6" t="s">
        <v>83</v>
      </c>
    </row>
    <row r="6325" spans="2:14" ht="14.25" customHeight="1" x14ac:dyDescent="0.3">
      <c r="B6325" s="6" t="s">
        <v>26</v>
      </c>
      <c r="C6325" s="6">
        <v>1185732</v>
      </c>
      <c r="D6325" s="7">
        <v>44503</v>
      </c>
      <c r="E6325" s="6" t="s">
        <v>48</v>
      </c>
      <c r="F6325" s="6" t="s">
        <v>94</v>
      </c>
      <c r="G6325" s="6" t="s">
        <v>95</v>
      </c>
      <c r="H6325" s="8" t="s">
        <v>22</v>
      </c>
      <c r="I6325" s="9">
        <v>72</v>
      </c>
      <c r="J6325" s="10">
        <v>1630</v>
      </c>
      <c r="K6325" s="11">
        <f>Table1[[#This Row],[Price per Unit]]*Table1[[#This Row],[Units Sold]]</f>
        <v>117360</v>
      </c>
      <c r="L6325" s="11">
        <v>5750.64</v>
      </c>
      <c r="M6325" s="12">
        <f>Table1[[#This Row],[Operating Profit]]/Table1[[#This Row],[Total Sales]]</f>
        <v>4.9000000000000002E-2</v>
      </c>
      <c r="N6325" s="6" t="s">
        <v>83</v>
      </c>
    </row>
    <row r="6326" spans="2:14" ht="14.25" customHeight="1" x14ac:dyDescent="0.3">
      <c r="B6326" s="6" t="s">
        <v>26</v>
      </c>
      <c r="C6326" s="6">
        <v>1185732</v>
      </c>
      <c r="D6326" s="7">
        <v>44503</v>
      </c>
      <c r="E6326" s="6" t="s">
        <v>48</v>
      </c>
      <c r="F6326" s="6" t="s">
        <v>94</v>
      </c>
      <c r="G6326" s="6" t="s">
        <v>95</v>
      </c>
      <c r="H6326" s="8" t="s">
        <v>23</v>
      </c>
      <c r="I6326" s="9">
        <v>72</v>
      </c>
      <c r="J6326" s="10">
        <v>2100</v>
      </c>
      <c r="K6326" s="11">
        <f>Table1[[#This Row],[Price per Unit]]*Table1[[#This Row],[Units Sold]]</f>
        <v>151200</v>
      </c>
      <c r="L6326" s="11">
        <v>9676.8000000000011</v>
      </c>
      <c r="M6326" s="12">
        <f>Table1[[#This Row],[Operating Profit]]/Table1[[#This Row],[Total Sales]]</f>
        <v>6.4000000000000001E-2</v>
      </c>
      <c r="N6326" s="6" t="s">
        <v>83</v>
      </c>
    </row>
    <row r="6327" spans="2:14" ht="14.25" customHeight="1" x14ac:dyDescent="0.3">
      <c r="B6327" s="6" t="s">
        <v>26</v>
      </c>
      <c r="C6327" s="6">
        <v>1185732</v>
      </c>
      <c r="D6327" s="7">
        <v>44532</v>
      </c>
      <c r="E6327" s="6" t="s">
        <v>48</v>
      </c>
      <c r="F6327" s="6" t="s">
        <v>94</v>
      </c>
      <c r="G6327" s="6" t="s">
        <v>95</v>
      </c>
      <c r="H6327" s="8" t="s">
        <v>17</v>
      </c>
      <c r="I6327" s="9">
        <v>64</v>
      </c>
      <c r="J6327" s="10">
        <v>2440</v>
      </c>
      <c r="K6327" s="11">
        <f>Table1[[#This Row],[Price per Unit]]*Table1[[#This Row],[Units Sold]]</f>
        <v>156160</v>
      </c>
      <c r="L6327" s="11">
        <v>7964.16</v>
      </c>
      <c r="M6327" s="12">
        <f>Table1[[#This Row],[Operating Profit]]/Table1[[#This Row],[Total Sales]]</f>
        <v>5.0999999999999997E-2</v>
      </c>
      <c r="N6327" s="6" t="s">
        <v>83</v>
      </c>
    </row>
    <row r="6328" spans="2:14" ht="14.25" customHeight="1" x14ac:dyDescent="0.3">
      <c r="B6328" s="6" t="s">
        <v>26</v>
      </c>
      <c r="C6328" s="6">
        <v>1185732</v>
      </c>
      <c r="D6328" s="7">
        <v>44532</v>
      </c>
      <c r="E6328" s="6" t="s">
        <v>48</v>
      </c>
      <c r="F6328" s="6" t="s">
        <v>94</v>
      </c>
      <c r="G6328" s="6" t="s">
        <v>95</v>
      </c>
      <c r="H6328" s="8" t="s">
        <v>19</v>
      </c>
      <c r="I6328" s="9">
        <v>55</v>
      </c>
      <c r="J6328" s="10">
        <v>2020</v>
      </c>
      <c r="K6328" s="11">
        <f>Table1[[#This Row],[Price per Unit]]*Table1[[#This Row],[Units Sold]]</f>
        <v>111100</v>
      </c>
      <c r="L6328" s="11">
        <v>4999.4999999999991</v>
      </c>
      <c r="M6328" s="12">
        <f>Table1[[#This Row],[Operating Profit]]/Table1[[#This Row],[Total Sales]]</f>
        <v>4.4999999999999991E-2</v>
      </c>
      <c r="N6328" s="6" t="s">
        <v>83</v>
      </c>
    </row>
    <row r="6329" spans="2:14" ht="14.25" customHeight="1" x14ac:dyDescent="0.3">
      <c r="B6329" s="6" t="s">
        <v>61</v>
      </c>
      <c r="C6329" s="6">
        <v>1185732</v>
      </c>
      <c r="D6329" s="7">
        <v>44532</v>
      </c>
      <c r="E6329" s="6" t="s">
        <v>48</v>
      </c>
      <c r="F6329" s="6" t="s">
        <v>94</v>
      </c>
      <c r="G6329" s="6" t="s">
        <v>95</v>
      </c>
      <c r="H6329" s="8" t="s">
        <v>20</v>
      </c>
      <c r="I6329" s="9">
        <v>55</v>
      </c>
      <c r="J6329" s="10">
        <v>2180</v>
      </c>
      <c r="K6329" s="11">
        <f>Table1[[#This Row],[Price per Unit]]*Table1[[#This Row],[Units Sold]]</f>
        <v>119900</v>
      </c>
      <c r="L6329" s="11">
        <v>6114.9000000000005</v>
      </c>
      <c r="M6329" s="12">
        <f>Table1[[#This Row],[Operating Profit]]/Table1[[#This Row],[Total Sales]]</f>
        <v>5.1000000000000004E-2</v>
      </c>
      <c r="N6329" s="6" t="s">
        <v>83</v>
      </c>
    </row>
    <row r="6330" spans="2:14" ht="14.25" customHeight="1" x14ac:dyDescent="0.3">
      <c r="B6330" s="6" t="s">
        <v>61</v>
      </c>
      <c r="C6330" s="6">
        <v>1185732</v>
      </c>
      <c r="D6330" s="7">
        <v>44532</v>
      </c>
      <c r="E6330" s="6" t="s">
        <v>48</v>
      </c>
      <c r="F6330" s="6" t="s">
        <v>94</v>
      </c>
      <c r="G6330" s="6" t="s">
        <v>95</v>
      </c>
      <c r="H6330" s="8" t="s">
        <v>21</v>
      </c>
      <c r="I6330" s="9">
        <v>55</v>
      </c>
      <c r="J6330" s="10">
        <v>1960</v>
      </c>
      <c r="K6330" s="11">
        <f>Table1[[#This Row],[Price per Unit]]*Table1[[#This Row],[Units Sold]]</f>
        <v>107800</v>
      </c>
      <c r="L6330" s="11">
        <v>5821.2000000000007</v>
      </c>
      <c r="M6330" s="12">
        <f>Table1[[#This Row],[Operating Profit]]/Table1[[#This Row],[Total Sales]]</f>
        <v>5.4000000000000006E-2</v>
      </c>
      <c r="N6330" s="6" t="s">
        <v>83</v>
      </c>
    </row>
    <row r="6331" spans="2:14" ht="14.25" customHeight="1" x14ac:dyDescent="0.3">
      <c r="B6331" s="6" t="s">
        <v>61</v>
      </c>
      <c r="C6331" s="6">
        <v>1185732</v>
      </c>
      <c r="D6331" s="7">
        <v>44532</v>
      </c>
      <c r="E6331" s="6" t="s">
        <v>48</v>
      </c>
      <c r="F6331" s="6" t="s">
        <v>94</v>
      </c>
      <c r="G6331" s="6" t="s">
        <v>95</v>
      </c>
      <c r="H6331" s="8" t="s">
        <v>22</v>
      </c>
      <c r="I6331" s="9">
        <v>65</v>
      </c>
      <c r="J6331" s="10">
        <v>1690</v>
      </c>
      <c r="K6331" s="11">
        <f>Table1[[#This Row],[Price per Unit]]*Table1[[#This Row],[Units Sold]]</f>
        <v>109850</v>
      </c>
      <c r="L6331" s="11">
        <v>5382.65</v>
      </c>
      <c r="M6331" s="12">
        <f>Table1[[#This Row],[Operating Profit]]/Table1[[#This Row],[Total Sales]]</f>
        <v>4.8999999999999995E-2</v>
      </c>
      <c r="N6331" s="6" t="s">
        <v>83</v>
      </c>
    </row>
    <row r="6332" spans="2:14" ht="14.25" customHeight="1" x14ac:dyDescent="0.3">
      <c r="B6332" s="6" t="s">
        <v>61</v>
      </c>
      <c r="C6332" s="6">
        <v>1185732</v>
      </c>
      <c r="D6332" s="7">
        <v>44532</v>
      </c>
      <c r="E6332" s="6" t="s">
        <v>48</v>
      </c>
      <c r="F6332" s="6" t="s">
        <v>94</v>
      </c>
      <c r="G6332" s="6" t="s">
        <v>95</v>
      </c>
      <c r="H6332" s="8" t="s">
        <v>23</v>
      </c>
      <c r="I6332" s="9">
        <v>69</v>
      </c>
      <c r="J6332" s="10">
        <v>2250</v>
      </c>
      <c r="K6332" s="11">
        <f>Table1[[#This Row],[Price per Unit]]*Table1[[#This Row],[Units Sold]]</f>
        <v>155250</v>
      </c>
      <c r="L6332" s="11">
        <v>10091.25</v>
      </c>
      <c r="M6332" s="12">
        <f>Table1[[#This Row],[Operating Profit]]/Table1[[#This Row],[Total Sales]]</f>
        <v>6.5000000000000002E-2</v>
      </c>
      <c r="N6332" s="6" t="s">
        <v>83</v>
      </c>
    </row>
    <row r="6333" spans="2:14" ht="14.25" customHeight="1" x14ac:dyDescent="0.3">
      <c r="B6333" s="6" t="s">
        <v>61</v>
      </c>
      <c r="C6333" s="6">
        <v>1185732</v>
      </c>
      <c r="D6333" s="7">
        <v>44209</v>
      </c>
      <c r="E6333" s="6" t="s">
        <v>48</v>
      </c>
      <c r="F6333" s="6" t="s">
        <v>94</v>
      </c>
      <c r="G6333" s="6" t="s">
        <v>95</v>
      </c>
      <c r="H6333" s="8" t="s">
        <v>17</v>
      </c>
      <c r="I6333" s="9">
        <v>32</v>
      </c>
      <c r="J6333" s="10">
        <v>1940</v>
      </c>
      <c r="K6333" s="11">
        <f>Table1[[#This Row],[Price per Unit]]*Table1[[#This Row],[Units Sold]]</f>
        <v>62080</v>
      </c>
      <c r="L6333" s="11">
        <v>3228.1600000000003</v>
      </c>
      <c r="M6333" s="12">
        <f>Table1[[#This Row],[Operating Profit]]/Table1[[#This Row],[Total Sales]]</f>
        <v>5.2000000000000005E-2</v>
      </c>
      <c r="N6333" s="6" t="s">
        <v>83</v>
      </c>
    </row>
    <row r="6334" spans="2:14" ht="14.25" customHeight="1" x14ac:dyDescent="0.3">
      <c r="B6334" s="6" t="s">
        <v>61</v>
      </c>
      <c r="C6334" s="6">
        <v>1185732</v>
      </c>
      <c r="D6334" s="7">
        <v>44209</v>
      </c>
      <c r="E6334" s="6" t="s">
        <v>48</v>
      </c>
      <c r="F6334" s="6" t="s">
        <v>94</v>
      </c>
      <c r="G6334" s="6" t="s">
        <v>95</v>
      </c>
      <c r="H6334" s="8" t="s">
        <v>19</v>
      </c>
      <c r="I6334" s="9">
        <v>33</v>
      </c>
      <c r="J6334" s="10">
        <v>1500</v>
      </c>
      <c r="K6334" s="11">
        <f>Table1[[#This Row],[Price per Unit]]*Table1[[#This Row],[Units Sold]]</f>
        <v>49500</v>
      </c>
      <c r="L6334" s="11">
        <v>2475</v>
      </c>
      <c r="M6334" s="12">
        <f>Table1[[#This Row],[Operating Profit]]/Table1[[#This Row],[Total Sales]]</f>
        <v>0.05</v>
      </c>
      <c r="N6334" s="6" t="s">
        <v>83</v>
      </c>
    </row>
    <row r="6335" spans="2:14" ht="14.25" customHeight="1" x14ac:dyDescent="0.3">
      <c r="B6335" s="6" t="s">
        <v>61</v>
      </c>
      <c r="C6335" s="6">
        <v>1185732</v>
      </c>
      <c r="D6335" s="7">
        <v>44209</v>
      </c>
      <c r="E6335" s="6" t="s">
        <v>48</v>
      </c>
      <c r="F6335" s="6" t="s">
        <v>94</v>
      </c>
      <c r="G6335" s="6" t="s">
        <v>95</v>
      </c>
      <c r="H6335" s="8" t="s">
        <v>20</v>
      </c>
      <c r="I6335" s="9">
        <v>24</v>
      </c>
      <c r="J6335" s="10">
        <v>1670</v>
      </c>
      <c r="K6335" s="11">
        <f>Table1[[#This Row],[Price per Unit]]*Table1[[#This Row],[Units Sold]]</f>
        <v>40080</v>
      </c>
      <c r="L6335" s="11">
        <v>2164.3200000000002</v>
      </c>
      <c r="M6335" s="12">
        <f>Table1[[#This Row],[Operating Profit]]/Table1[[#This Row],[Total Sales]]</f>
        <v>5.4000000000000006E-2</v>
      </c>
      <c r="N6335" s="6" t="s">
        <v>83</v>
      </c>
    </row>
    <row r="6336" spans="2:14" ht="14.25" customHeight="1" x14ac:dyDescent="0.3">
      <c r="B6336" s="6" t="s">
        <v>61</v>
      </c>
      <c r="C6336" s="6">
        <v>1185732</v>
      </c>
      <c r="D6336" s="7">
        <v>44209</v>
      </c>
      <c r="E6336" s="6" t="s">
        <v>48</v>
      </c>
      <c r="F6336" s="6" t="s">
        <v>94</v>
      </c>
      <c r="G6336" s="6" t="s">
        <v>95</v>
      </c>
      <c r="H6336" s="8" t="s">
        <v>21</v>
      </c>
      <c r="I6336" s="9">
        <v>29</v>
      </c>
      <c r="J6336" s="10">
        <v>1230</v>
      </c>
      <c r="K6336" s="11">
        <f>Table1[[#This Row],[Price per Unit]]*Table1[[#This Row],[Units Sold]]</f>
        <v>35670</v>
      </c>
      <c r="L6336" s="11">
        <v>1854.8400000000001</v>
      </c>
      <c r="M6336" s="12">
        <f>Table1[[#This Row],[Operating Profit]]/Table1[[#This Row],[Total Sales]]</f>
        <v>5.2000000000000005E-2</v>
      </c>
      <c r="N6336" s="6" t="s">
        <v>83</v>
      </c>
    </row>
    <row r="6337" spans="2:14" ht="14.25" customHeight="1" x14ac:dyDescent="0.3">
      <c r="B6337" s="6" t="s">
        <v>61</v>
      </c>
      <c r="C6337" s="6">
        <v>1185732</v>
      </c>
      <c r="D6337" s="7">
        <v>44209</v>
      </c>
      <c r="E6337" s="6" t="s">
        <v>48</v>
      </c>
      <c r="F6337" s="6" t="s">
        <v>94</v>
      </c>
      <c r="G6337" s="6" t="s">
        <v>95</v>
      </c>
      <c r="H6337" s="8" t="s">
        <v>22</v>
      </c>
      <c r="I6337" s="9">
        <v>44</v>
      </c>
      <c r="J6337" s="10">
        <v>1280</v>
      </c>
      <c r="K6337" s="11">
        <f>Table1[[#This Row],[Price per Unit]]*Table1[[#This Row],[Units Sold]]</f>
        <v>56320</v>
      </c>
      <c r="L6337" s="11">
        <v>2816</v>
      </c>
      <c r="M6337" s="12">
        <f>Table1[[#This Row],[Operating Profit]]/Table1[[#This Row],[Total Sales]]</f>
        <v>0.05</v>
      </c>
      <c r="N6337" s="6" t="s">
        <v>83</v>
      </c>
    </row>
    <row r="6338" spans="2:14" ht="14.25" customHeight="1" x14ac:dyDescent="0.3">
      <c r="B6338" s="6" t="s">
        <v>61</v>
      </c>
      <c r="C6338" s="6">
        <v>1185732</v>
      </c>
      <c r="D6338" s="7">
        <v>44209</v>
      </c>
      <c r="E6338" s="6" t="s">
        <v>48</v>
      </c>
      <c r="F6338" s="6" t="s">
        <v>94</v>
      </c>
      <c r="G6338" s="6" t="s">
        <v>95</v>
      </c>
      <c r="H6338" s="8" t="s">
        <v>23</v>
      </c>
      <c r="I6338" s="9">
        <v>32</v>
      </c>
      <c r="J6338" s="10">
        <v>1730</v>
      </c>
      <c r="K6338" s="11">
        <f>Table1[[#This Row],[Price per Unit]]*Table1[[#This Row],[Units Sold]]</f>
        <v>55360</v>
      </c>
      <c r="L6338" s="11">
        <v>3598.4</v>
      </c>
      <c r="M6338" s="12">
        <f>Table1[[#This Row],[Operating Profit]]/Table1[[#This Row],[Total Sales]]</f>
        <v>6.5000000000000002E-2</v>
      </c>
      <c r="N6338" s="6" t="s">
        <v>83</v>
      </c>
    </row>
    <row r="6339" spans="2:14" ht="14.25" customHeight="1" x14ac:dyDescent="0.3">
      <c r="B6339" s="6" t="s">
        <v>61</v>
      </c>
      <c r="C6339" s="6">
        <v>1185732</v>
      </c>
      <c r="D6339" s="7">
        <v>44238</v>
      </c>
      <c r="E6339" s="6" t="s">
        <v>48</v>
      </c>
      <c r="F6339" s="6" t="s">
        <v>94</v>
      </c>
      <c r="G6339" s="6" t="s">
        <v>95</v>
      </c>
      <c r="H6339" s="8" t="s">
        <v>17</v>
      </c>
      <c r="I6339" s="9">
        <v>32</v>
      </c>
      <c r="J6339" s="10">
        <v>2310</v>
      </c>
      <c r="K6339" s="11">
        <f>Table1[[#This Row],[Price per Unit]]*Table1[[#This Row],[Units Sold]]</f>
        <v>73920</v>
      </c>
      <c r="L6339" s="11">
        <v>3696</v>
      </c>
      <c r="M6339" s="12">
        <f>Table1[[#This Row],[Operating Profit]]/Table1[[#This Row],[Total Sales]]</f>
        <v>0.05</v>
      </c>
      <c r="N6339" s="6" t="s">
        <v>83</v>
      </c>
    </row>
    <row r="6340" spans="2:14" ht="14.25" customHeight="1" x14ac:dyDescent="0.3">
      <c r="B6340" s="6" t="s">
        <v>61</v>
      </c>
      <c r="C6340" s="6">
        <v>1185732</v>
      </c>
      <c r="D6340" s="7">
        <v>44238</v>
      </c>
      <c r="E6340" s="6" t="s">
        <v>48</v>
      </c>
      <c r="F6340" s="6" t="s">
        <v>94</v>
      </c>
      <c r="G6340" s="6" t="s">
        <v>95</v>
      </c>
      <c r="H6340" s="8" t="s">
        <v>19</v>
      </c>
      <c r="I6340" s="9">
        <v>33</v>
      </c>
      <c r="J6340" s="10">
        <v>1430</v>
      </c>
      <c r="K6340" s="11">
        <f>Table1[[#This Row],[Price per Unit]]*Table1[[#This Row],[Units Sold]]</f>
        <v>47190</v>
      </c>
      <c r="L6340" s="11">
        <v>2359.5</v>
      </c>
      <c r="M6340" s="12">
        <f>Table1[[#This Row],[Operating Profit]]/Table1[[#This Row],[Total Sales]]</f>
        <v>0.05</v>
      </c>
      <c r="N6340" s="6" t="s">
        <v>83</v>
      </c>
    </row>
    <row r="6341" spans="2:14" ht="14.25" customHeight="1" x14ac:dyDescent="0.3">
      <c r="B6341" s="6" t="s">
        <v>61</v>
      </c>
      <c r="C6341" s="6">
        <v>1185732</v>
      </c>
      <c r="D6341" s="7">
        <v>44238</v>
      </c>
      <c r="E6341" s="6" t="s">
        <v>48</v>
      </c>
      <c r="F6341" s="6" t="s">
        <v>94</v>
      </c>
      <c r="G6341" s="6" t="s">
        <v>95</v>
      </c>
      <c r="H6341" s="8" t="s">
        <v>20</v>
      </c>
      <c r="I6341" s="9">
        <v>23</v>
      </c>
      <c r="J6341" s="10">
        <v>1580</v>
      </c>
      <c r="K6341" s="11">
        <f>Table1[[#This Row],[Price per Unit]]*Table1[[#This Row],[Units Sold]]</f>
        <v>36340</v>
      </c>
      <c r="L6341" s="11">
        <v>1817</v>
      </c>
      <c r="M6341" s="12">
        <f>Table1[[#This Row],[Operating Profit]]/Table1[[#This Row],[Total Sales]]</f>
        <v>0.05</v>
      </c>
      <c r="N6341" s="6" t="s">
        <v>83</v>
      </c>
    </row>
    <row r="6342" spans="2:14" ht="14.25" customHeight="1" x14ac:dyDescent="0.3">
      <c r="B6342" s="6" t="s">
        <v>61</v>
      </c>
      <c r="C6342" s="6">
        <v>1185732</v>
      </c>
      <c r="D6342" s="7">
        <v>44238</v>
      </c>
      <c r="E6342" s="6" t="s">
        <v>36</v>
      </c>
      <c r="F6342" s="6" t="s">
        <v>96</v>
      </c>
      <c r="G6342" s="6" t="s">
        <v>97</v>
      </c>
      <c r="H6342" s="8" t="s">
        <v>21</v>
      </c>
      <c r="I6342" s="9">
        <v>29</v>
      </c>
      <c r="J6342" s="10">
        <v>1010</v>
      </c>
      <c r="K6342" s="11">
        <f>Table1[[#This Row],[Price per Unit]]*Table1[[#This Row],[Units Sold]]</f>
        <v>29290</v>
      </c>
      <c r="L6342" s="11">
        <v>1464.5</v>
      </c>
      <c r="M6342" s="12">
        <f>Table1[[#This Row],[Operating Profit]]/Table1[[#This Row],[Total Sales]]</f>
        <v>0.05</v>
      </c>
      <c r="N6342" s="6" t="s">
        <v>83</v>
      </c>
    </row>
    <row r="6343" spans="2:14" ht="14.25" customHeight="1" x14ac:dyDescent="0.3">
      <c r="B6343" s="6" t="s">
        <v>61</v>
      </c>
      <c r="C6343" s="6">
        <v>1185732</v>
      </c>
      <c r="D6343" s="7">
        <v>44238</v>
      </c>
      <c r="E6343" s="6" t="s">
        <v>36</v>
      </c>
      <c r="F6343" s="6" t="s">
        <v>96</v>
      </c>
      <c r="G6343" s="6" t="s">
        <v>97</v>
      </c>
      <c r="H6343" s="8" t="s">
        <v>22</v>
      </c>
      <c r="I6343" s="9">
        <v>41</v>
      </c>
      <c r="J6343" s="10">
        <v>1220</v>
      </c>
      <c r="K6343" s="11">
        <f>Table1[[#This Row],[Price per Unit]]*Table1[[#This Row],[Units Sold]]</f>
        <v>50020</v>
      </c>
      <c r="L6343" s="11">
        <v>2300.9199999999996</v>
      </c>
      <c r="M6343" s="12">
        <f>Table1[[#This Row],[Operating Profit]]/Table1[[#This Row],[Total Sales]]</f>
        <v>4.5999999999999992E-2</v>
      </c>
      <c r="N6343" s="6" t="s">
        <v>83</v>
      </c>
    </row>
    <row r="6344" spans="2:14" ht="14.25" customHeight="1" x14ac:dyDescent="0.3">
      <c r="B6344" s="6" t="s">
        <v>61</v>
      </c>
      <c r="C6344" s="6">
        <v>1185732</v>
      </c>
      <c r="D6344" s="7">
        <v>44238</v>
      </c>
      <c r="E6344" s="6" t="s">
        <v>36</v>
      </c>
      <c r="F6344" s="6" t="s">
        <v>96</v>
      </c>
      <c r="G6344" s="6" t="s">
        <v>97</v>
      </c>
      <c r="H6344" s="8" t="s">
        <v>23</v>
      </c>
      <c r="I6344" s="9">
        <v>29</v>
      </c>
      <c r="J6344" s="10">
        <v>1430</v>
      </c>
      <c r="K6344" s="11">
        <f>Table1[[#This Row],[Price per Unit]]*Table1[[#This Row],[Units Sold]]</f>
        <v>41470</v>
      </c>
      <c r="L6344" s="11">
        <v>2529.67</v>
      </c>
      <c r="M6344" s="12">
        <f>Table1[[#This Row],[Operating Profit]]/Table1[[#This Row],[Total Sales]]</f>
        <v>6.0999999999999999E-2</v>
      </c>
      <c r="N6344" s="6" t="s">
        <v>83</v>
      </c>
    </row>
    <row r="6345" spans="2:14" ht="14.25" customHeight="1" x14ac:dyDescent="0.3">
      <c r="B6345" s="6" t="s">
        <v>61</v>
      </c>
      <c r="C6345" s="6">
        <v>1185732</v>
      </c>
      <c r="D6345" s="7">
        <v>44264</v>
      </c>
      <c r="E6345" s="6" t="s">
        <v>36</v>
      </c>
      <c r="F6345" s="6" t="s">
        <v>96</v>
      </c>
      <c r="G6345" s="6" t="s">
        <v>97</v>
      </c>
      <c r="H6345" s="8" t="s">
        <v>17</v>
      </c>
      <c r="I6345" s="9">
        <v>27</v>
      </c>
      <c r="J6345" s="10">
        <v>2310</v>
      </c>
      <c r="K6345" s="11">
        <f>Table1[[#This Row],[Price per Unit]]*Table1[[#This Row],[Units Sold]]</f>
        <v>62370</v>
      </c>
      <c r="L6345" s="11">
        <v>3243.2400000000002</v>
      </c>
      <c r="M6345" s="12">
        <f>Table1[[#This Row],[Operating Profit]]/Table1[[#This Row],[Total Sales]]</f>
        <v>5.2000000000000005E-2</v>
      </c>
      <c r="N6345" s="6" t="s">
        <v>83</v>
      </c>
    </row>
    <row r="6346" spans="2:14" ht="14.25" customHeight="1" x14ac:dyDescent="0.3">
      <c r="B6346" s="6" t="s">
        <v>61</v>
      </c>
      <c r="C6346" s="6">
        <v>1185732</v>
      </c>
      <c r="D6346" s="7">
        <v>44264</v>
      </c>
      <c r="E6346" s="6" t="s">
        <v>36</v>
      </c>
      <c r="F6346" s="6" t="s">
        <v>96</v>
      </c>
      <c r="G6346" s="6" t="s">
        <v>97</v>
      </c>
      <c r="H6346" s="8" t="s">
        <v>19</v>
      </c>
      <c r="I6346" s="9">
        <v>27</v>
      </c>
      <c r="J6346" s="10">
        <v>1260</v>
      </c>
      <c r="K6346" s="11">
        <f>Table1[[#This Row],[Price per Unit]]*Table1[[#This Row],[Units Sold]]</f>
        <v>34020</v>
      </c>
      <c r="L6346" s="11">
        <v>1530.8999999999999</v>
      </c>
      <c r="M6346" s="12">
        <f>Table1[[#This Row],[Operating Profit]]/Table1[[#This Row],[Total Sales]]</f>
        <v>4.4999999999999998E-2</v>
      </c>
      <c r="N6346" s="6" t="s">
        <v>83</v>
      </c>
    </row>
    <row r="6347" spans="2:14" ht="14.25" customHeight="1" x14ac:dyDescent="0.3">
      <c r="B6347" s="6" t="s">
        <v>61</v>
      </c>
      <c r="C6347" s="6">
        <v>1185732</v>
      </c>
      <c r="D6347" s="7">
        <v>44264</v>
      </c>
      <c r="E6347" s="6" t="s">
        <v>36</v>
      </c>
      <c r="F6347" s="6" t="s">
        <v>96</v>
      </c>
      <c r="G6347" s="6" t="s">
        <v>97</v>
      </c>
      <c r="H6347" s="8" t="s">
        <v>20</v>
      </c>
      <c r="I6347" s="9">
        <v>20</v>
      </c>
      <c r="J6347" s="10">
        <v>1240</v>
      </c>
      <c r="K6347" s="11">
        <f>Table1[[#This Row],[Price per Unit]]*Table1[[#This Row],[Units Sold]]</f>
        <v>24800</v>
      </c>
      <c r="L6347" s="11">
        <v>1314.4</v>
      </c>
      <c r="M6347" s="12">
        <f>Table1[[#This Row],[Operating Profit]]/Table1[[#This Row],[Total Sales]]</f>
        <v>5.3000000000000005E-2</v>
      </c>
      <c r="N6347" s="6" t="s">
        <v>83</v>
      </c>
    </row>
    <row r="6348" spans="2:14" ht="14.25" customHeight="1" x14ac:dyDescent="0.3">
      <c r="B6348" s="6" t="s">
        <v>61</v>
      </c>
      <c r="C6348" s="6">
        <v>1185732</v>
      </c>
      <c r="D6348" s="7">
        <v>44264</v>
      </c>
      <c r="E6348" s="6" t="s">
        <v>36</v>
      </c>
      <c r="F6348" s="6" t="s">
        <v>96</v>
      </c>
      <c r="G6348" s="6" t="s">
        <v>97</v>
      </c>
      <c r="H6348" s="8" t="s">
        <v>21</v>
      </c>
      <c r="I6348" s="9">
        <v>24</v>
      </c>
      <c r="J6348" s="10">
        <v>980</v>
      </c>
      <c r="K6348" s="11">
        <f>Table1[[#This Row],[Price per Unit]]*Table1[[#This Row],[Units Sold]]</f>
        <v>23520</v>
      </c>
      <c r="L6348" s="11">
        <v>1223.04</v>
      </c>
      <c r="M6348" s="12">
        <f>Table1[[#This Row],[Operating Profit]]/Table1[[#This Row],[Total Sales]]</f>
        <v>5.1999999999999998E-2</v>
      </c>
      <c r="N6348" s="6" t="s">
        <v>83</v>
      </c>
    </row>
    <row r="6349" spans="2:14" ht="14.25" customHeight="1" x14ac:dyDescent="0.3">
      <c r="B6349" s="6" t="s">
        <v>61</v>
      </c>
      <c r="C6349" s="6">
        <v>1185732</v>
      </c>
      <c r="D6349" s="7">
        <v>44264</v>
      </c>
      <c r="E6349" s="6" t="s">
        <v>36</v>
      </c>
      <c r="F6349" s="6" t="s">
        <v>96</v>
      </c>
      <c r="G6349" s="6" t="s">
        <v>97</v>
      </c>
      <c r="H6349" s="8" t="s">
        <v>22</v>
      </c>
      <c r="I6349" s="9">
        <v>37</v>
      </c>
      <c r="J6349" s="10">
        <v>1130</v>
      </c>
      <c r="K6349" s="11">
        <f>Table1[[#This Row],[Price per Unit]]*Table1[[#This Row],[Units Sold]]</f>
        <v>41810</v>
      </c>
      <c r="L6349" s="11">
        <v>2048.69</v>
      </c>
      <c r="M6349" s="12">
        <f>Table1[[#This Row],[Operating Profit]]/Table1[[#This Row],[Total Sales]]</f>
        <v>4.9000000000000002E-2</v>
      </c>
      <c r="N6349" s="6" t="s">
        <v>83</v>
      </c>
    </row>
    <row r="6350" spans="2:14" ht="14.25" customHeight="1" x14ac:dyDescent="0.3">
      <c r="B6350" s="6" t="s">
        <v>61</v>
      </c>
      <c r="C6350" s="6">
        <v>1185732</v>
      </c>
      <c r="D6350" s="7">
        <v>44264</v>
      </c>
      <c r="E6350" s="6" t="s">
        <v>36</v>
      </c>
      <c r="F6350" s="6" t="s">
        <v>96</v>
      </c>
      <c r="G6350" s="6" t="s">
        <v>97</v>
      </c>
      <c r="H6350" s="8" t="s">
        <v>23</v>
      </c>
      <c r="I6350" s="9">
        <v>28</v>
      </c>
      <c r="J6350" s="10">
        <v>1280</v>
      </c>
      <c r="K6350" s="11">
        <f>Table1[[#This Row],[Price per Unit]]*Table1[[#This Row],[Units Sold]]</f>
        <v>35840</v>
      </c>
      <c r="L6350" s="11">
        <v>2186.2399999999998</v>
      </c>
      <c r="M6350" s="12">
        <f>Table1[[#This Row],[Operating Profit]]/Table1[[#This Row],[Total Sales]]</f>
        <v>6.0999999999999992E-2</v>
      </c>
      <c r="N6350" s="6" t="s">
        <v>83</v>
      </c>
    </row>
    <row r="6351" spans="2:14" ht="14.25" customHeight="1" x14ac:dyDescent="0.3">
      <c r="B6351" s="6" t="s">
        <v>61</v>
      </c>
      <c r="C6351" s="6">
        <v>1185732</v>
      </c>
      <c r="D6351" s="7">
        <v>44296</v>
      </c>
      <c r="E6351" s="6" t="s">
        <v>36</v>
      </c>
      <c r="F6351" s="6" t="s">
        <v>96</v>
      </c>
      <c r="G6351" s="6" t="s">
        <v>97</v>
      </c>
      <c r="H6351" s="8" t="s">
        <v>17</v>
      </c>
      <c r="I6351" s="9">
        <v>28</v>
      </c>
      <c r="J6351" s="10">
        <v>2180</v>
      </c>
      <c r="K6351" s="11">
        <f>Table1[[#This Row],[Price per Unit]]*Table1[[#This Row],[Units Sold]]</f>
        <v>61040</v>
      </c>
      <c r="L6351" s="11">
        <v>3357.2000000000003</v>
      </c>
      <c r="M6351" s="12">
        <f>Table1[[#This Row],[Operating Profit]]/Table1[[#This Row],[Total Sales]]</f>
        <v>5.5000000000000007E-2</v>
      </c>
      <c r="N6351" s="6" t="s">
        <v>83</v>
      </c>
    </row>
    <row r="6352" spans="2:14" ht="14.25" customHeight="1" x14ac:dyDescent="0.3">
      <c r="B6352" s="6" t="s">
        <v>61</v>
      </c>
      <c r="C6352" s="6">
        <v>1185732</v>
      </c>
      <c r="D6352" s="7">
        <v>44296</v>
      </c>
      <c r="E6352" s="6" t="s">
        <v>36</v>
      </c>
      <c r="F6352" s="6" t="s">
        <v>96</v>
      </c>
      <c r="G6352" s="6" t="s">
        <v>97</v>
      </c>
      <c r="H6352" s="8" t="s">
        <v>19</v>
      </c>
      <c r="I6352" s="9">
        <v>28</v>
      </c>
      <c r="J6352" s="10">
        <v>1110</v>
      </c>
      <c r="K6352" s="11">
        <f>Table1[[#This Row],[Price per Unit]]*Table1[[#This Row],[Units Sold]]</f>
        <v>31080</v>
      </c>
      <c r="L6352" s="11">
        <v>1522.92</v>
      </c>
      <c r="M6352" s="12">
        <f>Table1[[#This Row],[Operating Profit]]/Table1[[#This Row],[Total Sales]]</f>
        <v>4.9000000000000002E-2</v>
      </c>
      <c r="N6352" s="6" t="s">
        <v>83</v>
      </c>
    </row>
    <row r="6353" spans="2:14" ht="14.25" customHeight="1" x14ac:dyDescent="0.3">
      <c r="B6353" s="6" t="s">
        <v>61</v>
      </c>
      <c r="C6353" s="6">
        <v>1185732</v>
      </c>
      <c r="D6353" s="7">
        <v>44296</v>
      </c>
      <c r="E6353" s="6" t="s">
        <v>36</v>
      </c>
      <c r="F6353" s="6" t="s">
        <v>96</v>
      </c>
      <c r="G6353" s="6" t="s">
        <v>97</v>
      </c>
      <c r="H6353" s="8" t="s">
        <v>20</v>
      </c>
      <c r="I6353" s="9">
        <v>19</v>
      </c>
      <c r="J6353" s="10">
        <v>1060</v>
      </c>
      <c r="K6353" s="11">
        <f>Table1[[#This Row],[Price per Unit]]*Table1[[#This Row],[Units Sold]]</f>
        <v>20140</v>
      </c>
      <c r="L6353" s="11">
        <v>1067.42</v>
      </c>
      <c r="M6353" s="12">
        <f>Table1[[#This Row],[Operating Profit]]/Table1[[#This Row],[Total Sales]]</f>
        <v>5.3000000000000005E-2</v>
      </c>
      <c r="N6353" s="6" t="s">
        <v>83</v>
      </c>
    </row>
    <row r="6354" spans="2:14" ht="14.25" customHeight="1" x14ac:dyDescent="0.3">
      <c r="B6354" s="6" t="s">
        <v>61</v>
      </c>
      <c r="C6354" s="6">
        <v>1185732</v>
      </c>
      <c r="D6354" s="7">
        <v>44296</v>
      </c>
      <c r="E6354" s="6" t="s">
        <v>36</v>
      </c>
      <c r="F6354" s="6" t="s">
        <v>96</v>
      </c>
      <c r="G6354" s="6" t="s">
        <v>97</v>
      </c>
      <c r="H6354" s="8" t="s">
        <v>21</v>
      </c>
      <c r="I6354" s="9">
        <v>24</v>
      </c>
      <c r="J6354" s="10">
        <v>1020</v>
      </c>
      <c r="K6354" s="11">
        <f>Table1[[#This Row],[Price per Unit]]*Table1[[#This Row],[Units Sold]]</f>
        <v>24480</v>
      </c>
      <c r="L6354" s="11">
        <v>1224</v>
      </c>
      <c r="M6354" s="12">
        <f>Table1[[#This Row],[Operating Profit]]/Table1[[#This Row],[Total Sales]]</f>
        <v>0.05</v>
      </c>
      <c r="N6354" s="6" t="s">
        <v>83</v>
      </c>
    </row>
    <row r="6355" spans="2:14" ht="14.25" customHeight="1" x14ac:dyDescent="0.3">
      <c r="B6355" s="6" t="s">
        <v>61</v>
      </c>
      <c r="C6355" s="6">
        <v>1185732</v>
      </c>
      <c r="D6355" s="7">
        <v>44296</v>
      </c>
      <c r="E6355" s="6" t="s">
        <v>36</v>
      </c>
      <c r="F6355" s="6" t="s">
        <v>96</v>
      </c>
      <c r="G6355" s="6" t="s">
        <v>97</v>
      </c>
      <c r="H6355" s="8" t="s">
        <v>22</v>
      </c>
      <c r="I6355" s="9">
        <v>42</v>
      </c>
      <c r="J6355" s="10">
        <v>1010</v>
      </c>
      <c r="K6355" s="11">
        <f>Table1[[#This Row],[Price per Unit]]*Table1[[#This Row],[Units Sold]]</f>
        <v>42420</v>
      </c>
      <c r="L6355" s="11">
        <v>1993.7399999999998</v>
      </c>
      <c r="M6355" s="12">
        <f>Table1[[#This Row],[Operating Profit]]/Table1[[#This Row],[Total Sales]]</f>
        <v>4.6999999999999993E-2</v>
      </c>
      <c r="N6355" s="6" t="s">
        <v>83</v>
      </c>
    </row>
    <row r="6356" spans="2:14" ht="14.25" customHeight="1" x14ac:dyDescent="0.3">
      <c r="B6356" s="6" t="s">
        <v>61</v>
      </c>
      <c r="C6356" s="6">
        <v>1185732</v>
      </c>
      <c r="D6356" s="7">
        <v>44296</v>
      </c>
      <c r="E6356" s="6" t="s">
        <v>36</v>
      </c>
      <c r="F6356" s="6" t="s">
        <v>96</v>
      </c>
      <c r="G6356" s="6" t="s">
        <v>97</v>
      </c>
      <c r="H6356" s="8" t="s">
        <v>23</v>
      </c>
      <c r="I6356" s="9">
        <v>34</v>
      </c>
      <c r="J6356" s="10">
        <v>1370</v>
      </c>
      <c r="K6356" s="11">
        <f>Table1[[#This Row],[Price per Unit]]*Table1[[#This Row],[Units Sold]]</f>
        <v>46580</v>
      </c>
      <c r="L6356" s="11">
        <v>3027.7000000000003</v>
      </c>
      <c r="M6356" s="12">
        <f>Table1[[#This Row],[Operating Profit]]/Table1[[#This Row],[Total Sales]]</f>
        <v>6.5000000000000002E-2</v>
      </c>
      <c r="N6356" s="6" t="s">
        <v>83</v>
      </c>
    </row>
    <row r="6357" spans="2:14" ht="14.25" customHeight="1" x14ac:dyDescent="0.3">
      <c r="B6357" s="6" t="s">
        <v>61</v>
      </c>
      <c r="C6357" s="6">
        <v>1185732</v>
      </c>
      <c r="D6357" s="7">
        <v>44325</v>
      </c>
      <c r="E6357" s="6" t="s">
        <v>36</v>
      </c>
      <c r="F6357" s="6" t="s">
        <v>96</v>
      </c>
      <c r="G6357" s="6" t="s">
        <v>97</v>
      </c>
      <c r="H6357" s="8" t="s">
        <v>17</v>
      </c>
      <c r="I6357" s="9">
        <v>42</v>
      </c>
      <c r="J6357" s="10">
        <v>2070</v>
      </c>
      <c r="K6357" s="11">
        <f>Table1[[#This Row],[Price per Unit]]*Table1[[#This Row],[Units Sold]]</f>
        <v>86940</v>
      </c>
      <c r="L6357" s="11">
        <v>4347</v>
      </c>
      <c r="M6357" s="12">
        <f>Table1[[#This Row],[Operating Profit]]/Table1[[#This Row],[Total Sales]]</f>
        <v>0.05</v>
      </c>
      <c r="N6357" s="6" t="s">
        <v>83</v>
      </c>
    </row>
    <row r="6358" spans="2:14" ht="14.25" customHeight="1" x14ac:dyDescent="0.3">
      <c r="B6358" s="6" t="s">
        <v>61</v>
      </c>
      <c r="C6358" s="6">
        <v>1185732</v>
      </c>
      <c r="D6358" s="7">
        <v>44325</v>
      </c>
      <c r="E6358" s="6" t="s">
        <v>36</v>
      </c>
      <c r="F6358" s="6" t="s">
        <v>96</v>
      </c>
      <c r="G6358" s="6" t="s">
        <v>97</v>
      </c>
      <c r="H6358" s="8" t="s">
        <v>19</v>
      </c>
      <c r="I6358" s="9">
        <v>44</v>
      </c>
      <c r="J6358" s="10">
        <v>1350</v>
      </c>
      <c r="K6358" s="11">
        <f>Table1[[#This Row],[Price per Unit]]*Table1[[#This Row],[Units Sold]]</f>
        <v>59400</v>
      </c>
      <c r="L6358" s="11">
        <v>2910.6</v>
      </c>
      <c r="M6358" s="12">
        <f>Table1[[#This Row],[Operating Profit]]/Table1[[#This Row],[Total Sales]]</f>
        <v>4.9000000000000002E-2</v>
      </c>
      <c r="N6358" s="6" t="s">
        <v>83</v>
      </c>
    </row>
    <row r="6359" spans="2:14" ht="14.25" customHeight="1" x14ac:dyDescent="0.3">
      <c r="B6359" s="6" t="s">
        <v>61</v>
      </c>
      <c r="C6359" s="6">
        <v>1185732</v>
      </c>
      <c r="D6359" s="7">
        <v>44325</v>
      </c>
      <c r="E6359" s="6" t="s">
        <v>36</v>
      </c>
      <c r="F6359" s="6" t="s">
        <v>96</v>
      </c>
      <c r="G6359" s="6" t="s">
        <v>97</v>
      </c>
      <c r="H6359" s="8" t="s">
        <v>20</v>
      </c>
      <c r="I6359" s="9">
        <v>39</v>
      </c>
      <c r="J6359" s="10">
        <v>1430</v>
      </c>
      <c r="K6359" s="11">
        <f>Table1[[#This Row],[Price per Unit]]*Table1[[#This Row],[Units Sold]]</f>
        <v>55770</v>
      </c>
      <c r="L6359" s="11">
        <v>2844.27</v>
      </c>
      <c r="M6359" s="12">
        <f>Table1[[#This Row],[Operating Profit]]/Table1[[#This Row],[Total Sales]]</f>
        <v>5.0999999999999997E-2</v>
      </c>
      <c r="N6359" s="6" t="s">
        <v>83</v>
      </c>
    </row>
    <row r="6360" spans="2:14" ht="14.25" customHeight="1" x14ac:dyDescent="0.3">
      <c r="B6360" s="6" t="s">
        <v>61</v>
      </c>
      <c r="C6360" s="6">
        <v>1185732</v>
      </c>
      <c r="D6360" s="7">
        <v>44325</v>
      </c>
      <c r="E6360" s="6" t="s">
        <v>36</v>
      </c>
      <c r="F6360" s="6" t="s">
        <v>96</v>
      </c>
      <c r="G6360" s="6" t="s">
        <v>97</v>
      </c>
      <c r="H6360" s="8" t="s">
        <v>21</v>
      </c>
      <c r="I6360" s="9">
        <v>38</v>
      </c>
      <c r="J6360" s="10">
        <v>1230</v>
      </c>
      <c r="K6360" s="11">
        <f>Table1[[#This Row],[Price per Unit]]*Table1[[#This Row],[Units Sold]]</f>
        <v>46740</v>
      </c>
      <c r="L6360" s="11">
        <v>2570.7000000000003</v>
      </c>
      <c r="M6360" s="12">
        <f>Table1[[#This Row],[Operating Profit]]/Table1[[#This Row],[Total Sales]]</f>
        <v>5.5000000000000007E-2</v>
      </c>
      <c r="N6360" s="6" t="s">
        <v>83</v>
      </c>
    </row>
    <row r="6361" spans="2:14" ht="14.25" customHeight="1" x14ac:dyDescent="0.3">
      <c r="B6361" s="6" t="s">
        <v>61</v>
      </c>
      <c r="C6361" s="6">
        <v>1185732</v>
      </c>
      <c r="D6361" s="7">
        <v>44325</v>
      </c>
      <c r="E6361" s="6" t="s">
        <v>36</v>
      </c>
      <c r="F6361" s="6" t="s">
        <v>96</v>
      </c>
      <c r="G6361" s="6" t="s">
        <v>97</v>
      </c>
      <c r="H6361" s="8" t="s">
        <v>22</v>
      </c>
      <c r="I6361" s="9">
        <v>49</v>
      </c>
      <c r="J6361" s="10">
        <v>1260</v>
      </c>
      <c r="K6361" s="11">
        <f>Table1[[#This Row],[Price per Unit]]*Table1[[#This Row],[Units Sold]]</f>
        <v>61740</v>
      </c>
      <c r="L6361" s="11">
        <v>2840.04</v>
      </c>
      <c r="M6361" s="12">
        <f>Table1[[#This Row],[Operating Profit]]/Table1[[#This Row],[Total Sales]]</f>
        <v>4.5999999999999999E-2</v>
      </c>
      <c r="N6361" s="6" t="s">
        <v>83</v>
      </c>
    </row>
    <row r="6362" spans="2:14" ht="14.25" customHeight="1" x14ac:dyDescent="0.3">
      <c r="B6362" s="6" t="s">
        <v>61</v>
      </c>
      <c r="C6362" s="6">
        <v>1185732</v>
      </c>
      <c r="D6362" s="7">
        <v>44325</v>
      </c>
      <c r="E6362" s="6" t="s">
        <v>36</v>
      </c>
      <c r="F6362" s="6" t="s">
        <v>96</v>
      </c>
      <c r="G6362" s="6" t="s">
        <v>97</v>
      </c>
      <c r="H6362" s="8" t="s">
        <v>23</v>
      </c>
      <c r="I6362" s="9">
        <v>53</v>
      </c>
      <c r="J6362" s="10">
        <v>1430</v>
      </c>
      <c r="K6362" s="11">
        <f>Table1[[#This Row],[Price per Unit]]*Table1[[#This Row],[Units Sold]]</f>
        <v>75790</v>
      </c>
      <c r="L6362" s="11">
        <v>4850.5600000000004</v>
      </c>
      <c r="M6362" s="12">
        <f>Table1[[#This Row],[Operating Profit]]/Table1[[#This Row],[Total Sales]]</f>
        <v>6.4000000000000001E-2</v>
      </c>
      <c r="N6362" s="6" t="s">
        <v>83</v>
      </c>
    </row>
    <row r="6363" spans="2:14" ht="14.25" customHeight="1" x14ac:dyDescent="0.3">
      <c r="B6363" s="6" t="s">
        <v>61</v>
      </c>
      <c r="C6363" s="6">
        <v>1185732</v>
      </c>
      <c r="D6363" s="7">
        <v>44358</v>
      </c>
      <c r="E6363" s="6" t="s">
        <v>36</v>
      </c>
      <c r="F6363" s="6" t="s">
        <v>96</v>
      </c>
      <c r="G6363" s="6" t="s">
        <v>97</v>
      </c>
      <c r="H6363" s="8" t="s">
        <v>17</v>
      </c>
      <c r="I6363" s="9">
        <v>49</v>
      </c>
      <c r="J6363" s="10">
        <v>2320</v>
      </c>
      <c r="K6363" s="11">
        <f>Table1[[#This Row],[Price per Unit]]*Table1[[#This Row],[Units Sold]]</f>
        <v>113680</v>
      </c>
      <c r="L6363" s="11">
        <v>6025.04</v>
      </c>
      <c r="M6363" s="12">
        <f>Table1[[#This Row],[Operating Profit]]/Table1[[#This Row],[Total Sales]]</f>
        <v>5.2999999999999999E-2</v>
      </c>
      <c r="N6363" s="6" t="s">
        <v>83</v>
      </c>
    </row>
    <row r="6364" spans="2:14" ht="14.25" customHeight="1" x14ac:dyDescent="0.3">
      <c r="B6364" s="6" t="s">
        <v>61</v>
      </c>
      <c r="C6364" s="6">
        <v>1185732</v>
      </c>
      <c r="D6364" s="7">
        <v>44358</v>
      </c>
      <c r="E6364" s="6" t="s">
        <v>36</v>
      </c>
      <c r="F6364" s="6" t="s">
        <v>96</v>
      </c>
      <c r="G6364" s="6" t="s">
        <v>97</v>
      </c>
      <c r="H6364" s="8" t="s">
        <v>19</v>
      </c>
      <c r="I6364" s="9">
        <v>41</v>
      </c>
      <c r="J6364" s="10">
        <v>1380</v>
      </c>
      <c r="K6364" s="11">
        <f>Table1[[#This Row],[Price per Unit]]*Table1[[#This Row],[Units Sold]]</f>
        <v>56580</v>
      </c>
      <c r="L6364" s="11">
        <v>2602.6799999999998</v>
      </c>
      <c r="M6364" s="12">
        <f>Table1[[#This Row],[Operating Profit]]/Table1[[#This Row],[Total Sales]]</f>
        <v>4.5999999999999999E-2</v>
      </c>
      <c r="N6364" s="6" t="s">
        <v>83</v>
      </c>
    </row>
    <row r="6365" spans="2:14" ht="14.25" customHeight="1" x14ac:dyDescent="0.3">
      <c r="B6365" s="6" t="s">
        <v>61</v>
      </c>
      <c r="C6365" s="6">
        <v>1185732</v>
      </c>
      <c r="D6365" s="7">
        <v>44358</v>
      </c>
      <c r="E6365" s="6" t="s">
        <v>36</v>
      </c>
      <c r="F6365" s="6" t="s">
        <v>96</v>
      </c>
      <c r="G6365" s="6" t="s">
        <v>97</v>
      </c>
      <c r="H6365" s="8" t="s">
        <v>20</v>
      </c>
      <c r="I6365" s="9">
        <v>49</v>
      </c>
      <c r="J6365" s="10">
        <v>1420</v>
      </c>
      <c r="K6365" s="11">
        <f>Table1[[#This Row],[Price per Unit]]*Table1[[#This Row],[Units Sold]]</f>
        <v>69580</v>
      </c>
      <c r="L6365" s="11">
        <v>3757.32</v>
      </c>
      <c r="M6365" s="12">
        <f>Table1[[#This Row],[Operating Profit]]/Table1[[#This Row],[Total Sales]]</f>
        <v>5.3999999999999999E-2</v>
      </c>
      <c r="N6365" s="6" t="s">
        <v>83</v>
      </c>
    </row>
    <row r="6366" spans="2:14" ht="14.25" customHeight="1" x14ac:dyDescent="0.3">
      <c r="B6366" s="6" t="s">
        <v>61</v>
      </c>
      <c r="C6366" s="6">
        <v>1185732</v>
      </c>
      <c r="D6366" s="7">
        <v>44358</v>
      </c>
      <c r="E6366" s="6" t="s">
        <v>36</v>
      </c>
      <c r="F6366" s="6" t="s">
        <v>96</v>
      </c>
      <c r="G6366" s="6" t="s">
        <v>97</v>
      </c>
      <c r="H6366" s="8" t="s">
        <v>21</v>
      </c>
      <c r="I6366" s="9">
        <v>49</v>
      </c>
      <c r="J6366" s="10">
        <v>1400</v>
      </c>
      <c r="K6366" s="11">
        <f>Table1[[#This Row],[Price per Unit]]*Table1[[#This Row],[Units Sold]]</f>
        <v>68600</v>
      </c>
      <c r="L6366" s="11">
        <v>3498.6</v>
      </c>
      <c r="M6366" s="12">
        <f>Table1[[#This Row],[Operating Profit]]/Table1[[#This Row],[Total Sales]]</f>
        <v>5.0999999999999997E-2</v>
      </c>
      <c r="N6366" s="6" t="s">
        <v>83</v>
      </c>
    </row>
    <row r="6367" spans="2:14" ht="14.25" customHeight="1" x14ac:dyDescent="0.3">
      <c r="B6367" s="6" t="s">
        <v>61</v>
      </c>
      <c r="C6367" s="6">
        <v>1185732</v>
      </c>
      <c r="D6367" s="7">
        <v>44358</v>
      </c>
      <c r="E6367" s="6" t="s">
        <v>36</v>
      </c>
      <c r="F6367" s="6" t="s">
        <v>96</v>
      </c>
      <c r="G6367" s="6" t="s">
        <v>97</v>
      </c>
      <c r="H6367" s="8" t="s">
        <v>22</v>
      </c>
      <c r="I6367" s="9">
        <v>62</v>
      </c>
      <c r="J6367" s="10">
        <v>1500</v>
      </c>
      <c r="K6367" s="11">
        <f>Table1[[#This Row],[Price per Unit]]*Table1[[#This Row],[Units Sold]]</f>
        <v>93000</v>
      </c>
      <c r="L6367" s="11">
        <v>4371</v>
      </c>
      <c r="M6367" s="12">
        <f>Table1[[#This Row],[Operating Profit]]/Table1[[#This Row],[Total Sales]]</f>
        <v>4.7E-2</v>
      </c>
      <c r="N6367" s="6" t="s">
        <v>83</v>
      </c>
    </row>
    <row r="6368" spans="2:14" ht="14.25" customHeight="1" x14ac:dyDescent="0.3">
      <c r="B6368" s="6" t="s">
        <v>61</v>
      </c>
      <c r="C6368" s="6">
        <v>1185732</v>
      </c>
      <c r="D6368" s="7">
        <v>44358</v>
      </c>
      <c r="E6368" s="6" t="s">
        <v>36</v>
      </c>
      <c r="F6368" s="6" t="s">
        <v>96</v>
      </c>
      <c r="G6368" s="6" t="s">
        <v>97</v>
      </c>
      <c r="H6368" s="8" t="s">
        <v>23</v>
      </c>
      <c r="I6368" s="9">
        <v>64</v>
      </c>
      <c r="J6368" s="10">
        <v>1960</v>
      </c>
      <c r="K6368" s="11">
        <f>Table1[[#This Row],[Price per Unit]]*Table1[[#This Row],[Units Sold]]</f>
        <v>125440</v>
      </c>
      <c r="L6368" s="11">
        <v>7777.28</v>
      </c>
      <c r="M6368" s="12">
        <f>Table1[[#This Row],[Operating Profit]]/Table1[[#This Row],[Total Sales]]</f>
        <v>6.2E-2</v>
      </c>
      <c r="N6368" s="6" t="s">
        <v>83</v>
      </c>
    </row>
    <row r="6369" spans="2:14" ht="14.25" customHeight="1" x14ac:dyDescent="0.3">
      <c r="B6369" s="6" t="s">
        <v>61</v>
      </c>
      <c r="C6369" s="6">
        <v>1185732</v>
      </c>
      <c r="D6369" s="7">
        <v>44386</v>
      </c>
      <c r="E6369" s="6" t="s">
        <v>36</v>
      </c>
      <c r="F6369" s="6" t="s">
        <v>96</v>
      </c>
      <c r="G6369" s="6" t="s">
        <v>97</v>
      </c>
      <c r="H6369" s="8" t="s">
        <v>17</v>
      </c>
      <c r="I6369" s="9">
        <v>63</v>
      </c>
      <c r="J6369" s="10">
        <v>2520</v>
      </c>
      <c r="K6369" s="11">
        <f>Table1[[#This Row],[Price per Unit]]*Table1[[#This Row],[Units Sold]]</f>
        <v>158760</v>
      </c>
      <c r="L6369" s="11">
        <v>8255.52</v>
      </c>
      <c r="M6369" s="12">
        <f>Table1[[#This Row],[Operating Profit]]/Table1[[#This Row],[Total Sales]]</f>
        <v>5.2000000000000005E-2</v>
      </c>
      <c r="N6369" s="6" t="s">
        <v>83</v>
      </c>
    </row>
    <row r="6370" spans="2:14" ht="14.25" customHeight="1" x14ac:dyDescent="0.3">
      <c r="B6370" s="6" t="s">
        <v>61</v>
      </c>
      <c r="C6370" s="6">
        <v>1185732</v>
      </c>
      <c r="D6370" s="7">
        <v>44386</v>
      </c>
      <c r="E6370" s="6" t="s">
        <v>36</v>
      </c>
      <c r="F6370" s="6" t="s">
        <v>96</v>
      </c>
      <c r="G6370" s="6" t="s">
        <v>97</v>
      </c>
      <c r="H6370" s="8" t="s">
        <v>19</v>
      </c>
      <c r="I6370" s="9">
        <v>56</v>
      </c>
      <c r="J6370" s="10">
        <v>1950</v>
      </c>
      <c r="K6370" s="11">
        <f>Table1[[#This Row],[Price per Unit]]*Table1[[#This Row],[Units Sold]]</f>
        <v>109200</v>
      </c>
      <c r="L6370" s="11">
        <v>5132.3999999999996</v>
      </c>
      <c r="M6370" s="12">
        <f>Table1[[#This Row],[Operating Profit]]/Table1[[#This Row],[Total Sales]]</f>
        <v>4.7E-2</v>
      </c>
      <c r="N6370" s="6" t="s">
        <v>83</v>
      </c>
    </row>
    <row r="6371" spans="2:14" ht="14.25" customHeight="1" x14ac:dyDescent="0.3">
      <c r="B6371" s="6" t="s">
        <v>61</v>
      </c>
      <c r="C6371" s="6">
        <v>1185732</v>
      </c>
      <c r="D6371" s="7">
        <v>44386</v>
      </c>
      <c r="E6371" s="6" t="s">
        <v>36</v>
      </c>
      <c r="F6371" s="6" t="s">
        <v>96</v>
      </c>
      <c r="G6371" s="6" t="s">
        <v>97</v>
      </c>
      <c r="H6371" s="8" t="s">
        <v>20</v>
      </c>
      <c r="I6371" s="9">
        <v>51</v>
      </c>
      <c r="J6371" s="10">
        <v>1730</v>
      </c>
      <c r="K6371" s="11">
        <f>Table1[[#This Row],[Price per Unit]]*Table1[[#This Row],[Units Sold]]</f>
        <v>88230</v>
      </c>
      <c r="L6371" s="11">
        <v>4499.7300000000005</v>
      </c>
      <c r="M6371" s="12">
        <f>Table1[[#This Row],[Operating Profit]]/Table1[[#This Row],[Total Sales]]</f>
        <v>5.1000000000000004E-2</v>
      </c>
      <c r="N6371" s="6" t="s">
        <v>83</v>
      </c>
    </row>
    <row r="6372" spans="2:14" ht="14.25" customHeight="1" x14ac:dyDescent="0.3">
      <c r="B6372" s="6" t="s">
        <v>61</v>
      </c>
      <c r="C6372" s="6">
        <v>1185732</v>
      </c>
      <c r="D6372" s="7">
        <v>44386</v>
      </c>
      <c r="E6372" s="6" t="s">
        <v>36</v>
      </c>
      <c r="F6372" s="6" t="s">
        <v>96</v>
      </c>
      <c r="G6372" s="6" t="s">
        <v>97</v>
      </c>
      <c r="H6372" s="8" t="s">
        <v>21</v>
      </c>
      <c r="I6372" s="9">
        <v>53</v>
      </c>
      <c r="J6372" s="10">
        <v>1520</v>
      </c>
      <c r="K6372" s="11">
        <f>Table1[[#This Row],[Price per Unit]]*Table1[[#This Row],[Units Sold]]</f>
        <v>80560</v>
      </c>
      <c r="L6372" s="11">
        <v>4350.2400000000007</v>
      </c>
      <c r="M6372" s="12">
        <f>Table1[[#This Row],[Operating Profit]]/Table1[[#This Row],[Total Sales]]</f>
        <v>5.4000000000000006E-2</v>
      </c>
      <c r="N6372" s="6" t="s">
        <v>83</v>
      </c>
    </row>
    <row r="6373" spans="2:14" ht="14.25" customHeight="1" x14ac:dyDescent="0.3">
      <c r="B6373" s="6" t="s">
        <v>61</v>
      </c>
      <c r="C6373" s="6">
        <v>1185732</v>
      </c>
      <c r="D6373" s="7">
        <v>44386</v>
      </c>
      <c r="E6373" s="6" t="s">
        <v>36</v>
      </c>
      <c r="F6373" s="6" t="s">
        <v>96</v>
      </c>
      <c r="G6373" s="6" t="s">
        <v>97</v>
      </c>
      <c r="H6373" s="8" t="s">
        <v>22</v>
      </c>
      <c r="I6373" s="9">
        <v>59</v>
      </c>
      <c r="J6373" s="10">
        <v>1540</v>
      </c>
      <c r="K6373" s="11">
        <f>Table1[[#This Row],[Price per Unit]]*Table1[[#This Row],[Units Sold]]</f>
        <v>90860</v>
      </c>
      <c r="L6373" s="11">
        <v>4179.5599999999995</v>
      </c>
      <c r="M6373" s="12">
        <f>Table1[[#This Row],[Operating Profit]]/Table1[[#This Row],[Total Sales]]</f>
        <v>4.5999999999999992E-2</v>
      </c>
      <c r="N6373" s="6" t="s">
        <v>83</v>
      </c>
    </row>
    <row r="6374" spans="2:14" ht="14.25" customHeight="1" x14ac:dyDescent="0.3">
      <c r="B6374" s="6" t="s">
        <v>61</v>
      </c>
      <c r="C6374" s="6">
        <v>1185732</v>
      </c>
      <c r="D6374" s="7">
        <v>44386</v>
      </c>
      <c r="E6374" s="6" t="s">
        <v>36</v>
      </c>
      <c r="F6374" s="6" t="s">
        <v>96</v>
      </c>
      <c r="G6374" s="6" t="s">
        <v>97</v>
      </c>
      <c r="H6374" s="8" t="s">
        <v>23</v>
      </c>
      <c r="I6374" s="9">
        <v>69</v>
      </c>
      <c r="J6374" s="10">
        <v>1810</v>
      </c>
      <c r="K6374" s="11">
        <f>Table1[[#This Row],[Price per Unit]]*Table1[[#This Row],[Units Sold]]</f>
        <v>124890</v>
      </c>
      <c r="L6374" s="11">
        <v>7868.07</v>
      </c>
      <c r="M6374" s="12">
        <f>Table1[[#This Row],[Operating Profit]]/Table1[[#This Row],[Total Sales]]</f>
        <v>6.3E-2</v>
      </c>
      <c r="N6374" s="6" t="s">
        <v>83</v>
      </c>
    </row>
    <row r="6375" spans="2:14" ht="14.25" customHeight="1" x14ac:dyDescent="0.3">
      <c r="B6375" s="6" t="s">
        <v>61</v>
      </c>
      <c r="C6375" s="6">
        <v>1185732</v>
      </c>
      <c r="D6375" s="7">
        <v>44418</v>
      </c>
      <c r="E6375" s="6" t="s">
        <v>36</v>
      </c>
      <c r="F6375" s="6" t="s">
        <v>96</v>
      </c>
      <c r="G6375" s="6" t="s">
        <v>97</v>
      </c>
      <c r="H6375" s="8" t="s">
        <v>17</v>
      </c>
      <c r="I6375" s="9">
        <v>61</v>
      </c>
      <c r="J6375" s="10">
        <v>2280</v>
      </c>
      <c r="K6375" s="11">
        <f>Table1[[#This Row],[Price per Unit]]*Table1[[#This Row],[Units Sold]]</f>
        <v>139080</v>
      </c>
      <c r="L6375" s="11">
        <v>6954</v>
      </c>
      <c r="M6375" s="12">
        <f>Table1[[#This Row],[Operating Profit]]/Table1[[#This Row],[Total Sales]]</f>
        <v>0.05</v>
      </c>
      <c r="N6375" s="6" t="s">
        <v>83</v>
      </c>
    </row>
    <row r="6376" spans="2:14" ht="14.25" customHeight="1" x14ac:dyDescent="0.3">
      <c r="B6376" s="6" t="s">
        <v>61</v>
      </c>
      <c r="C6376" s="6">
        <v>1185732</v>
      </c>
      <c r="D6376" s="7">
        <v>44418</v>
      </c>
      <c r="E6376" s="6" t="s">
        <v>36</v>
      </c>
      <c r="F6376" s="6" t="s">
        <v>96</v>
      </c>
      <c r="G6376" s="6" t="s">
        <v>97</v>
      </c>
      <c r="H6376" s="8" t="s">
        <v>19</v>
      </c>
      <c r="I6376" s="9">
        <v>58</v>
      </c>
      <c r="J6376" s="10">
        <v>1950</v>
      </c>
      <c r="K6376" s="11">
        <f>Table1[[#This Row],[Price per Unit]]*Table1[[#This Row],[Units Sold]]</f>
        <v>113100</v>
      </c>
      <c r="L6376" s="11">
        <v>5202.5999999999995</v>
      </c>
      <c r="M6376" s="12">
        <f>Table1[[#This Row],[Operating Profit]]/Table1[[#This Row],[Total Sales]]</f>
        <v>4.5999999999999992E-2</v>
      </c>
      <c r="N6376" s="6" t="s">
        <v>83</v>
      </c>
    </row>
    <row r="6377" spans="2:14" ht="14.25" customHeight="1" x14ac:dyDescent="0.3">
      <c r="B6377" s="6" t="s">
        <v>61</v>
      </c>
      <c r="C6377" s="6">
        <v>1185732</v>
      </c>
      <c r="D6377" s="7">
        <v>44418</v>
      </c>
      <c r="E6377" s="6" t="s">
        <v>36</v>
      </c>
      <c r="F6377" s="6" t="s">
        <v>96</v>
      </c>
      <c r="G6377" s="6" t="s">
        <v>97</v>
      </c>
      <c r="H6377" s="8" t="s">
        <v>20</v>
      </c>
      <c r="I6377" s="9">
        <v>53</v>
      </c>
      <c r="J6377" s="10">
        <v>1500</v>
      </c>
      <c r="K6377" s="11">
        <f>Table1[[#This Row],[Price per Unit]]*Table1[[#This Row],[Units Sold]]</f>
        <v>79500</v>
      </c>
      <c r="L6377" s="11">
        <v>4054.5</v>
      </c>
      <c r="M6377" s="12">
        <f>Table1[[#This Row],[Operating Profit]]/Table1[[#This Row],[Total Sales]]</f>
        <v>5.0999999999999997E-2</v>
      </c>
      <c r="N6377" s="6" t="s">
        <v>83</v>
      </c>
    </row>
    <row r="6378" spans="2:14" ht="14.25" customHeight="1" x14ac:dyDescent="0.3">
      <c r="B6378" s="6" t="s">
        <v>61</v>
      </c>
      <c r="C6378" s="6">
        <v>1185732</v>
      </c>
      <c r="D6378" s="7">
        <v>44418</v>
      </c>
      <c r="E6378" s="6" t="s">
        <v>36</v>
      </c>
      <c r="F6378" s="6" t="s">
        <v>96</v>
      </c>
      <c r="G6378" s="6" t="s">
        <v>97</v>
      </c>
      <c r="H6378" s="8" t="s">
        <v>21</v>
      </c>
      <c r="I6378" s="9">
        <v>41</v>
      </c>
      <c r="J6378" s="10">
        <v>1580</v>
      </c>
      <c r="K6378" s="11">
        <f>Table1[[#This Row],[Price per Unit]]*Table1[[#This Row],[Units Sold]]</f>
        <v>64780</v>
      </c>
      <c r="L6378" s="11">
        <v>3303.78</v>
      </c>
      <c r="M6378" s="12">
        <f>Table1[[#This Row],[Operating Profit]]/Table1[[#This Row],[Total Sales]]</f>
        <v>5.1000000000000004E-2</v>
      </c>
      <c r="N6378" s="6" t="s">
        <v>83</v>
      </c>
    </row>
    <row r="6379" spans="2:14" ht="14.25" customHeight="1" x14ac:dyDescent="0.3">
      <c r="B6379" s="6" t="s">
        <v>61</v>
      </c>
      <c r="C6379" s="6">
        <v>1185732</v>
      </c>
      <c r="D6379" s="7">
        <v>44418</v>
      </c>
      <c r="E6379" s="6" t="s">
        <v>36</v>
      </c>
      <c r="F6379" s="6" t="s">
        <v>96</v>
      </c>
      <c r="G6379" s="6" t="s">
        <v>97</v>
      </c>
      <c r="H6379" s="8" t="s">
        <v>22</v>
      </c>
      <c r="I6379" s="9">
        <v>50</v>
      </c>
      <c r="J6379" s="10">
        <v>1350</v>
      </c>
      <c r="K6379" s="11">
        <f>Table1[[#This Row],[Price per Unit]]*Table1[[#This Row],[Units Sold]]</f>
        <v>67500</v>
      </c>
      <c r="L6379" s="11">
        <v>3307.5</v>
      </c>
      <c r="M6379" s="12">
        <f>Table1[[#This Row],[Operating Profit]]/Table1[[#This Row],[Total Sales]]</f>
        <v>4.9000000000000002E-2</v>
      </c>
      <c r="N6379" s="6" t="s">
        <v>83</v>
      </c>
    </row>
    <row r="6380" spans="2:14" ht="14.25" customHeight="1" x14ac:dyDescent="0.3">
      <c r="B6380" s="6" t="s">
        <v>61</v>
      </c>
      <c r="C6380" s="6">
        <v>1185732</v>
      </c>
      <c r="D6380" s="7">
        <v>44418</v>
      </c>
      <c r="E6380" s="6" t="s">
        <v>36</v>
      </c>
      <c r="F6380" s="6" t="s">
        <v>96</v>
      </c>
      <c r="G6380" s="6" t="s">
        <v>97</v>
      </c>
      <c r="H6380" s="8" t="s">
        <v>23</v>
      </c>
      <c r="I6380" s="9">
        <v>54</v>
      </c>
      <c r="J6380" s="10">
        <v>1690</v>
      </c>
      <c r="K6380" s="11">
        <f>Table1[[#This Row],[Price per Unit]]*Table1[[#This Row],[Units Sold]]</f>
        <v>91260</v>
      </c>
      <c r="L6380" s="11">
        <v>5566.86</v>
      </c>
      <c r="M6380" s="12">
        <f>Table1[[#This Row],[Operating Profit]]/Table1[[#This Row],[Total Sales]]</f>
        <v>6.0999999999999999E-2</v>
      </c>
      <c r="N6380" s="6" t="s">
        <v>83</v>
      </c>
    </row>
    <row r="6381" spans="2:14" ht="14.25" customHeight="1" x14ac:dyDescent="0.3">
      <c r="B6381" s="6" t="s">
        <v>61</v>
      </c>
      <c r="C6381" s="6">
        <v>1185732</v>
      </c>
      <c r="D6381" s="7">
        <v>44448</v>
      </c>
      <c r="E6381" s="6" t="s">
        <v>36</v>
      </c>
      <c r="F6381" s="6" t="s">
        <v>96</v>
      </c>
      <c r="G6381" s="6" t="s">
        <v>97</v>
      </c>
      <c r="H6381" s="8" t="s">
        <v>17</v>
      </c>
      <c r="I6381" s="9">
        <v>50</v>
      </c>
      <c r="J6381" s="10">
        <v>2250</v>
      </c>
      <c r="K6381" s="11">
        <f>Table1[[#This Row],[Price per Unit]]*Table1[[#This Row],[Units Sold]]</f>
        <v>112500</v>
      </c>
      <c r="L6381" s="11">
        <v>6075</v>
      </c>
      <c r="M6381" s="12">
        <f>Table1[[#This Row],[Operating Profit]]/Table1[[#This Row],[Total Sales]]</f>
        <v>5.3999999999999999E-2</v>
      </c>
      <c r="N6381" s="6" t="s">
        <v>83</v>
      </c>
    </row>
    <row r="6382" spans="2:14" ht="14.25" customHeight="1" x14ac:dyDescent="0.3">
      <c r="B6382" s="6" t="s">
        <v>61</v>
      </c>
      <c r="C6382" s="6">
        <v>1185732</v>
      </c>
      <c r="D6382" s="7">
        <v>44448</v>
      </c>
      <c r="E6382" s="6" t="s">
        <v>36</v>
      </c>
      <c r="F6382" s="6" t="s">
        <v>96</v>
      </c>
      <c r="G6382" s="6" t="s">
        <v>97</v>
      </c>
      <c r="H6382" s="8" t="s">
        <v>19</v>
      </c>
      <c r="I6382" s="9">
        <v>47</v>
      </c>
      <c r="J6382" s="10">
        <v>1730</v>
      </c>
      <c r="K6382" s="11">
        <f>Table1[[#This Row],[Price per Unit]]*Table1[[#This Row],[Units Sold]]</f>
        <v>81310</v>
      </c>
      <c r="L6382" s="11">
        <v>3821.5699999999997</v>
      </c>
      <c r="M6382" s="12">
        <f>Table1[[#This Row],[Operating Profit]]/Table1[[#This Row],[Total Sales]]</f>
        <v>4.6999999999999993E-2</v>
      </c>
      <c r="N6382" s="6" t="s">
        <v>83</v>
      </c>
    </row>
    <row r="6383" spans="2:14" ht="14.25" customHeight="1" x14ac:dyDescent="0.3">
      <c r="B6383" s="6" t="s">
        <v>61</v>
      </c>
      <c r="C6383" s="6">
        <v>1185732</v>
      </c>
      <c r="D6383" s="7">
        <v>44448</v>
      </c>
      <c r="E6383" s="6" t="s">
        <v>36</v>
      </c>
      <c r="F6383" s="6" t="s">
        <v>96</v>
      </c>
      <c r="G6383" s="6" t="s">
        <v>97</v>
      </c>
      <c r="H6383" s="8" t="s">
        <v>20</v>
      </c>
      <c r="I6383" s="9">
        <v>23</v>
      </c>
      <c r="J6383" s="10">
        <v>1380</v>
      </c>
      <c r="K6383" s="11">
        <f>Table1[[#This Row],[Price per Unit]]*Table1[[#This Row],[Units Sold]]</f>
        <v>31740</v>
      </c>
      <c r="L6383" s="11">
        <v>1745.7</v>
      </c>
      <c r="M6383" s="12">
        <f>Table1[[#This Row],[Operating Profit]]/Table1[[#This Row],[Total Sales]]</f>
        <v>5.5E-2</v>
      </c>
      <c r="N6383" s="6" t="s">
        <v>83</v>
      </c>
    </row>
    <row r="6384" spans="2:14" ht="14.25" customHeight="1" x14ac:dyDescent="0.3">
      <c r="B6384" s="6" t="s">
        <v>61</v>
      </c>
      <c r="C6384" s="6">
        <v>1185732</v>
      </c>
      <c r="D6384" s="7">
        <v>44448</v>
      </c>
      <c r="E6384" s="6" t="s">
        <v>36</v>
      </c>
      <c r="F6384" s="6" t="s">
        <v>96</v>
      </c>
      <c r="G6384" s="6" t="s">
        <v>97</v>
      </c>
      <c r="H6384" s="8" t="s">
        <v>21</v>
      </c>
      <c r="I6384" s="9">
        <v>24</v>
      </c>
      <c r="J6384" s="10">
        <v>1130</v>
      </c>
      <c r="K6384" s="11">
        <f>Table1[[#This Row],[Price per Unit]]*Table1[[#This Row],[Units Sold]]</f>
        <v>27120</v>
      </c>
      <c r="L6384" s="11">
        <v>1383.1200000000001</v>
      </c>
      <c r="M6384" s="12">
        <f>Table1[[#This Row],[Operating Profit]]/Table1[[#This Row],[Total Sales]]</f>
        <v>5.1000000000000004E-2</v>
      </c>
      <c r="N6384" s="6" t="s">
        <v>83</v>
      </c>
    </row>
    <row r="6385" spans="2:14" ht="14.25" customHeight="1" x14ac:dyDescent="0.3">
      <c r="B6385" s="6" t="s">
        <v>61</v>
      </c>
      <c r="C6385" s="6">
        <v>1185732</v>
      </c>
      <c r="D6385" s="7">
        <v>44448</v>
      </c>
      <c r="E6385" s="6" t="s">
        <v>36</v>
      </c>
      <c r="F6385" s="6" t="s">
        <v>96</v>
      </c>
      <c r="G6385" s="6" t="s">
        <v>97</v>
      </c>
      <c r="H6385" s="8" t="s">
        <v>22</v>
      </c>
      <c r="I6385" s="9">
        <v>32</v>
      </c>
      <c r="J6385" s="10">
        <v>1220</v>
      </c>
      <c r="K6385" s="11">
        <f>Table1[[#This Row],[Price per Unit]]*Table1[[#This Row],[Units Sold]]</f>
        <v>39040</v>
      </c>
      <c r="L6385" s="11">
        <v>1873.9199999999998</v>
      </c>
      <c r="M6385" s="12">
        <f>Table1[[#This Row],[Operating Profit]]/Table1[[#This Row],[Total Sales]]</f>
        <v>4.7999999999999994E-2</v>
      </c>
      <c r="N6385" s="6" t="s">
        <v>83</v>
      </c>
    </row>
    <row r="6386" spans="2:14" ht="14.25" customHeight="1" x14ac:dyDescent="0.3">
      <c r="B6386" s="6" t="s">
        <v>61</v>
      </c>
      <c r="C6386" s="6">
        <v>1185732</v>
      </c>
      <c r="D6386" s="7">
        <v>44448</v>
      </c>
      <c r="E6386" s="6" t="s">
        <v>36</v>
      </c>
      <c r="F6386" s="6" t="s">
        <v>96</v>
      </c>
      <c r="G6386" s="6" t="s">
        <v>97</v>
      </c>
      <c r="H6386" s="8" t="s">
        <v>23</v>
      </c>
      <c r="I6386" s="9">
        <v>37</v>
      </c>
      <c r="J6386" s="10">
        <v>1380</v>
      </c>
      <c r="K6386" s="11">
        <f>Table1[[#This Row],[Price per Unit]]*Table1[[#This Row],[Units Sold]]</f>
        <v>51060</v>
      </c>
      <c r="L6386" s="11">
        <v>3165.72</v>
      </c>
      <c r="M6386" s="12">
        <f>Table1[[#This Row],[Operating Profit]]/Table1[[#This Row],[Total Sales]]</f>
        <v>6.1999999999999993E-2</v>
      </c>
      <c r="N6386" s="6" t="s">
        <v>83</v>
      </c>
    </row>
    <row r="6387" spans="2:14" ht="14.25" customHeight="1" x14ac:dyDescent="0.3">
      <c r="B6387" s="6" t="s">
        <v>61</v>
      </c>
      <c r="C6387" s="6">
        <v>1185732</v>
      </c>
      <c r="D6387" s="7">
        <v>44480</v>
      </c>
      <c r="E6387" s="6" t="s">
        <v>36</v>
      </c>
      <c r="F6387" s="6" t="s">
        <v>96</v>
      </c>
      <c r="G6387" s="6" t="s">
        <v>97</v>
      </c>
      <c r="H6387" s="8" t="s">
        <v>17</v>
      </c>
      <c r="I6387" s="9">
        <v>36</v>
      </c>
      <c r="J6387" s="10">
        <v>2100</v>
      </c>
      <c r="K6387" s="11">
        <f>Table1[[#This Row],[Price per Unit]]*Table1[[#This Row],[Units Sold]]</f>
        <v>75600</v>
      </c>
      <c r="L6387" s="11">
        <v>3931.2000000000003</v>
      </c>
      <c r="M6387" s="12">
        <f>Table1[[#This Row],[Operating Profit]]/Table1[[#This Row],[Total Sales]]</f>
        <v>5.2000000000000005E-2</v>
      </c>
      <c r="N6387" s="6" t="s">
        <v>83</v>
      </c>
    </row>
    <row r="6388" spans="2:14" ht="14.25" customHeight="1" x14ac:dyDescent="0.3">
      <c r="B6388" s="6" t="s">
        <v>61</v>
      </c>
      <c r="C6388" s="6">
        <v>1185732</v>
      </c>
      <c r="D6388" s="7">
        <v>44480</v>
      </c>
      <c r="E6388" s="6" t="s">
        <v>36</v>
      </c>
      <c r="F6388" s="6" t="s">
        <v>96</v>
      </c>
      <c r="G6388" s="6" t="s">
        <v>97</v>
      </c>
      <c r="H6388" s="8" t="s">
        <v>19</v>
      </c>
      <c r="I6388" s="9">
        <v>29</v>
      </c>
      <c r="J6388" s="10">
        <v>1380</v>
      </c>
      <c r="K6388" s="11">
        <f>Table1[[#This Row],[Price per Unit]]*Table1[[#This Row],[Units Sold]]</f>
        <v>40020</v>
      </c>
      <c r="L6388" s="11">
        <v>1880.9399999999998</v>
      </c>
      <c r="M6388" s="12">
        <f>Table1[[#This Row],[Operating Profit]]/Table1[[#This Row],[Total Sales]]</f>
        <v>4.6999999999999993E-2</v>
      </c>
      <c r="N6388" s="6" t="s">
        <v>83</v>
      </c>
    </row>
    <row r="6389" spans="2:14" ht="14.25" customHeight="1" x14ac:dyDescent="0.3">
      <c r="B6389" s="6" t="s">
        <v>61</v>
      </c>
      <c r="C6389" s="6">
        <v>1185732</v>
      </c>
      <c r="D6389" s="7">
        <v>44480</v>
      </c>
      <c r="E6389" s="6" t="s">
        <v>36</v>
      </c>
      <c r="F6389" s="6" t="s">
        <v>96</v>
      </c>
      <c r="G6389" s="6" t="s">
        <v>97</v>
      </c>
      <c r="H6389" s="8" t="s">
        <v>20</v>
      </c>
      <c r="I6389" s="9">
        <v>27</v>
      </c>
      <c r="J6389" s="10">
        <v>1060</v>
      </c>
      <c r="K6389" s="11">
        <f>Table1[[#This Row],[Price per Unit]]*Table1[[#This Row],[Units Sold]]</f>
        <v>28620</v>
      </c>
      <c r="L6389" s="11">
        <v>1516.8600000000001</v>
      </c>
      <c r="M6389" s="12">
        <f>Table1[[#This Row],[Operating Profit]]/Table1[[#This Row],[Total Sales]]</f>
        <v>5.3000000000000005E-2</v>
      </c>
      <c r="N6389" s="6" t="s">
        <v>83</v>
      </c>
    </row>
    <row r="6390" spans="2:14" ht="14.25" customHeight="1" x14ac:dyDescent="0.3">
      <c r="B6390" s="6" t="s">
        <v>61</v>
      </c>
      <c r="C6390" s="6">
        <v>1185732</v>
      </c>
      <c r="D6390" s="7">
        <v>44480</v>
      </c>
      <c r="E6390" s="6" t="s">
        <v>36</v>
      </c>
      <c r="F6390" s="6" t="s">
        <v>96</v>
      </c>
      <c r="G6390" s="6" t="s">
        <v>97</v>
      </c>
      <c r="H6390" s="8" t="s">
        <v>21</v>
      </c>
      <c r="I6390" s="9">
        <v>29</v>
      </c>
      <c r="J6390" s="10">
        <v>1120</v>
      </c>
      <c r="K6390" s="11">
        <f>Table1[[#This Row],[Price per Unit]]*Table1[[#This Row],[Units Sold]]</f>
        <v>32480</v>
      </c>
      <c r="L6390" s="11">
        <v>1656.48</v>
      </c>
      <c r="M6390" s="12">
        <f>Table1[[#This Row],[Operating Profit]]/Table1[[#This Row],[Total Sales]]</f>
        <v>5.1000000000000004E-2</v>
      </c>
      <c r="N6390" s="6" t="s">
        <v>83</v>
      </c>
    </row>
    <row r="6391" spans="2:14" ht="14.25" customHeight="1" x14ac:dyDescent="0.3">
      <c r="B6391" s="6" t="s">
        <v>61</v>
      </c>
      <c r="C6391" s="6">
        <v>1185732</v>
      </c>
      <c r="D6391" s="7">
        <v>44480</v>
      </c>
      <c r="E6391" s="6" t="s">
        <v>36</v>
      </c>
      <c r="F6391" s="6" t="s">
        <v>96</v>
      </c>
      <c r="G6391" s="6" t="s">
        <v>97</v>
      </c>
      <c r="H6391" s="8" t="s">
        <v>22</v>
      </c>
      <c r="I6391" s="9">
        <v>37</v>
      </c>
      <c r="J6391" s="10">
        <v>1160</v>
      </c>
      <c r="K6391" s="11">
        <f>Table1[[#This Row],[Price per Unit]]*Table1[[#This Row],[Units Sold]]</f>
        <v>42920</v>
      </c>
      <c r="L6391" s="11">
        <v>1974.32</v>
      </c>
      <c r="M6391" s="12">
        <f>Table1[[#This Row],[Operating Profit]]/Table1[[#This Row],[Total Sales]]</f>
        <v>4.5999999999999999E-2</v>
      </c>
      <c r="N6391" s="6" t="s">
        <v>83</v>
      </c>
    </row>
    <row r="6392" spans="2:14" ht="14.25" customHeight="1" x14ac:dyDescent="0.3">
      <c r="B6392" s="6" t="s">
        <v>61</v>
      </c>
      <c r="C6392" s="6">
        <v>1185732</v>
      </c>
      <c r="D6392" s="7">
        <v>44480</v>
      </c>
      <c r="E6392" s="6" t="s">
        <v>36</v>
      </c>
      <c r="F6392" s="6" t="s">
        <v>96</v>
      </c>
      <c r="G6392" s="6" t="s">
        <v>97</v>
      </c>
      <c r="H6392" s="8" t="s">
        <v>23</v>
      </c>
      <c r="I6392" s="9">
        <v>38</v>
      </c>
      <c r="J6392" s="10">
        <v>1470</v>
      </c>
      <c r="K6392" s="11">
        <f>Table1[[#This Row],[Price per Unit]]*Table1[[#This Row],[Units Sold]]</f>
        <v>55860</v>
      </c>
      <c r="L6392" s="11">
        <v>3519.18</v>
      </c>
      <c r="M6392" s="12">
        <f>Table1[[#This Row],[Operating Profit]]/Table1[[#This Row],[Total Sales]]</f>
        <v>6.3E-2</v>
      </c>
      <c r="N6392" s="6" t="s">
        <v>83</v>
      </c>
    </row>
    <row r="6393" spans="2:14" ht="14.25" customHeight="1" x14ac:dyDescent="0.3">
      <c r="B6393" s="6" t="s">
        <v>61</v>
      </c>
      <c r="C6393" s="6">
        <v>1185732</v>
      </c>
      <c r="D6393" s="7">
        <v>44510</v>
      </c>
      <c r="E6393" s="6" t="s">
        <v>36</v>
      </c>
      <c r="F6393" s="6" t="s">
        <v>96</v>
      </c>
      <c r="G6393" s="6" t="s">
        <v>97</v>
      </c>
      <c r="H6393" s="8" t="s">
        <v>17</v>
      </c>
      <c r="I6393" s="9">
        <v>34</v>
      </c>
      <c r="J6393" s="10">
        <v>1690</v>
      </c>
      <c r="K6393" s="11">
        <f>Table1[[#This Row],[Price per Unit]]*Table1[[#This Row],[Units Sold]]</f>
        <v>57460</v>
      </c>
      <c r="L6393" s="11">
        <v>2987.92</v>
      </c>
      <c r="M6393" s="12">
        <f>Table1[[#This Row],[Operating Profit]]/Table1[[#This Row],[Total Sales]]</f>
        <v>5.2000000000000005E-2</v>
      </c>
      <c r="N6393" s="6" t="s">
        <v>83</v>
      </c>
    </row>
    <row r="6394" spans="2:14" ht="14.25" customHeight="1" x14ac:dyDescent="0.3">
      <c r="B6394" s="6" t="s">
        <v>61</v>
      </c>
      <c r="C6394" s="6">
        <v>1185732</v>
      </c>
      <c r="D6394" s="7">
        <v>44510</v>
      </c>
      <c r="E6394" s="6" t="s">
        <v>36</v>
      </c>
      <c r="F6394" s="6" t="s">
        <v>96</v>
      </c>
      <c r="G6394" s="6" t="s">
        <v>97</v>
      </c>
      <c r="H6394" s="8" t="s">
        <v>19</v>
      </c>
      <c r="I6394" s="9">
        <v>24</v>
      </c>
      <c r="J6394" s="10">
        <v>1400</v>
      </c>
      <c r="K6394" s="11">
        <f>Table1[[#This Row],[Price per Unit]]*Table1[[#This Row],[Units Sold]]</f>
        <v>33600</v>
      </c>
      <c r="L6394" s="11">
        <v>1511.9999999999998</v>
      </c>
      <c r="M6394" s="12">
        <f>Table1[[#This Row],[Operating Profit]]/Table1[[#This Row],[Total Sales]]</f>
        <v>4.4999999999999991E-2</v>
      </c>
      <c r="N6394" s="6" t="s">
        <v>83</v>
      </c>
    </row>
    <row r="6395" spans="2:14" ht="14.25" customHeight="1" x14ac:dyDescent="0.3">
      <c r="B6395" s="6" t="s">
        <v>61</v>
      </c>
      <c r="C6395" s="6">
        <v>1185732</v>
      </c>
      <c r="D6395" s="7">
        <v>44510</v>
      </c>
      <c r="E6395" s="6" t="s">
        <v>36</v>
      </c>
      <c r="F6395" s="6" t="s">
        <v>96</v>
      </c>
      <c r="G6395" s="6" t="s">
        <v>97</v>
      </c>
      <c r="H6395" s="8" t="s">
        <v>20</v>
      </c>
      <c r="I6395" s="9">
        <v>32</v>
      </c>
      <c r="J6395" s="10">
        <v>1160</v>
      </c>
      <c r="K6395" s="11">
        <f>Table1[[#This Row],[Price per Unit]]*Table1[[#This Row],[Units Sold]]</f>
        <v>37120</v>
      </c>
      <c r="L6395" s="11">
        <v>1856</v>
      </c>
      <c r="M6395" s="12">
        <f>Table1[[#This Row],[Operating Profit]]/Table1[[#This Row],[Total Sales]]</f>
        <v>0.05</v>
      </c>
      <c r="N6395" s="6" t="s">
        <v>83</v>
      </c>
    </row>
    <row r="6396" spans="2:14" ht="14.25" customHeight="1" x14ac:dyDescent="0.3">
      <c r="B6396" s="6" t="s">
        <v>61</v>
      </c>
      <c r="C6396" s="6">
        <v>1185732</v>
      </c>
      <c r="D6396" s="7">
        <v>44510</v>
      </c>
      <c r="E6396" s="6" t="s">
        <v>36</v>
      </c>
      <c r="F6396" s="6" t="s">
        <v>96</v>
      </c>
      <c r="G6396" s="6" t="s">
        <v>97</v>
      </c>
      <c r="H6396" s="8" t="s">
        <v>21</v>
      </c>
      <c r="I6396" s="9">
        <v>59</v>
      </c>
      <c r="J6396" s="10">
        <v>1350</v>
      </c>
      <c r="K6396" s="11">
        <f>Table1[[#This Row],[Price per Unit]]*Table1[[#This Row],[Units Sold]]</f>
        <v>79650</v>
      </c>
      <c r="L6396" s="11">
        <v>3982.5</v>
      </c>
      <c r="M6396" s="12">
        <f>Table1[[#This Row],[Operating Profit]]/Table1[[#This Row],[Total Sales]]</f>
        <v>0.05</v>
      </c>
      <c r="N6396" s="6" t="s">
        <v>83</v>
      </c>
    </row>
    <row r="6397" spans="2:14" ht="14.25" customHeight="1" x14ac:dyDescent="0.3">
      <c r="B6397" s="6" t="s">
        <v>61</v>
      </c>
      <c r="C6397" s="6">
        <v>1185732</v>
      </c>
      <c r="D6397" s="7">
        <v>44510</v>
      </c>
      <c r="E6397" s="6" t="s">
        <v>36</v>
      </c>
      <c r="F6397" s="6" t="s">
        <v>96</v>
      </c>
      <c r="G6397" s="6" t="s">
        <v>97</v>
      </c>
      <c r="H6397" s="8" t="s">
        <v>22</v>
      </c>
      <c r="I6397" s="9">
        <v>76</v>
      </c>
      <c r="J6397" s="10">
        <v>1380</v>
      </c>
      <c r="K6397" s="11">
        <f>Table1[[#This Row],[Price per Unit]]*Table1[[#This Row],[Units Sold]]</f>
        <v>104880</v>
      </c>
      <c r="L6397" s="11">
        <v>5139.12</v>
      </c>
      <c r="M6397" s="12">
        <f>Table1[[#This Row],[Operating Profit]]/Table1[[#This Row],[Total Sales]]</f>
        <v>4.9000000000000002E-2</v>
      </c>
      <c r="N6397" s="6" t="s">
        <v>83</v>
      </c>
    </row>
    <row r="6398" spans="2:14" ht="14.25" customHeight="1" x14ac:dyDescent="0.3">
      <c r="B6398" s="6" t="s">
        <v>61</v>
      </c>
      <c r="C6398" s="6">
        <v>1185732</v>
      </c>
      <c r="D6398" s="7">
        <v>44510</v>
      </c>
      <c r="E6398" s="6" t="s">
        <v>36</v>
      </c>
      <c r="F6398" s="6" t="s">
        <v>96</v>
      </c>
      <c r="G6398" s="6" t="s">
        <v>97</v>
      </c>
      <c r="H6398" s="8" t="s">
        <v>23</v>
      </c>
      <c r="I6398" s="9">
        <v>74</v>
      </c>
      <c r="J6398" s="10">
        <v>1670</v>
      </c>
      <c r="K6398" s="11">
        <f>Table1[[#This Row],[Price per Unit]]*Table1[[#This Row],[Units Sold]]</f>
        <v>123580</v>
      </c>
      <c r="L6398" s="11">
        <v>7909.12</v>
      </c>
      <c r="M6398" s="12">
        <f>Table1[[#This Row],[Operating Profit]]/Table1[[#This Row],[Total Sales]]</f>
        <v>6.4000000000000001E-2</v>
      </c>
      <c r="N6398" s="6" t="s">
        <v>83</v>
      </c>
    </row>
    <row r="6399" spans="2:14" ht="14.25" customHeight="1" x14ac:dyDescent="0.3">
      <c r="B6399" s="6" t="s">
        <v>61</v>
      </c>
      <c r="C6399" s="6">
        <v>1185732</v>
      </c>
      <c r="D6399" s="7">
        <v>44539</v>
      </c>
      <c r="E6399" s="6" t="s">
        <v>36</v>
      </c>
      <c r="F6399" s="6" t="s">
        <v>96</v>
      </c>
      <c r="G6399" s="6" t="s">
        <v>97</v>
      </c>
      <c r="H6399" s="8" t="s">
        <v>17</v>
      </c>
      <c r="I6399" s="9">
        <v>70</v>
      </c>
      <c r="J6399" s="10">
        <v>2310</v>
      </c>
      <c r="K6399" s="11">
        <f>Table1[[#This Row],[Price per Unit]]*Table1[[#This Row],[Units Sold]]</f>
        <v>161700</v>
      </c>
      <c r="L6399" s="11">
        <v>8085</v>
      </c>
      <c r="M6399" s="12">
        <f>Table1[[#This Row],[Operating Profit]]/Table1[[#This Row],[Total Sales]]</f>
        <v>0.05</v>
      </c>
      <c r="N6399" s="6" t="s">
        <v>83</v>
      </c>
    </row>
    <row r="6400" spans="2:14" ht="14.25" customHeight="1" x14ac:dyDescent="0.3">
      <c r="B6400" s="6" t="s">
        <v>61</v>
      </c>
      <c r="C6400" s="6">
        <v>1185732</v>
      </c>
      <c r="D6400" s="7">
        <v>44539</v>
      </c>
      <c r="E6400" s="6" t="s">
        <v>36</v>
      </c>
      <c r="F6400" s="6" t="s">
        <v>96</v>
      </c>
      <c r="G6400" s="6" t="s">
        <v>97</v>
      </c>
      <c r="H6400" s="8" t="s">
        <v>19</v>
      </c>
      <c r="I6400" s="9">
        <v>60</v>
      </c>
      <c r="J6400" s="10">
        <v>1810</v>
      </c>
      <c r="K6400" s="11">
        <f>Table1[[#This Row],[Price per Unit]]*Table1[[#This Row],[Units Sold]]</f>
        <v>108600</v>
      </c>
      <c r="L6400" s="11">
        <v>5104.2</v>
      </c>
      <c r="M6400" s="12">
        <f>Table1[[#This Row],[Operating Profit]]/Table1[[#This Row],[Total Sales]]</f>
        <v>4.7E-2</v>
      </c>
      <c r="N6400" s="6" t="s">
        <v>83</v>
      </c>
    </row>
    <row r="6401" spans="2:14" ht="14.25" customHeight="1" x14ac:dyDescent="0.3">
      <c r="B6401" s="6" t="s">
        <v>30</v>
      </c>
      <c r="C6401" s="6">
        <v>1185732</v>
      </c>
      <c r="D6401" s="7">
        <v>44539</v>
      </c>
      <c r="E6401" s="6" t="s">
        <v>36</v>
      </c>
      <c r="F6401" s="6" t="s">
        <v>96</v>
      </c>
      <c r="G6401" s="6" t="s">
        <v>97</v>
      </c>
      <c r="H6401" s="8" t="s">
        <v>20</v>
      </c>
      <c r="I6401" s="9">
        <v>59</v>
      </c>
      <c r="J6401" s="10">
        <v>1610</v>
      </c>
      <c r="K6401" s="11">
        <f>Table1[[#This Row],[Price per Unit]]*Table1[[#This Row],[Units Sold]]</f>
        <v>94990</v>
      </c>
      <c r="L6401" s="11">
        <v>4939.4800000000005</v>
      </c>
      <c r="M6401" s="12">
        <f>Table1[[#This Row],[Operating Profit]]/Table1[[#This Row],[Total Sales]]</f>
        <v>5.2000000000000005E-2</v>
      </c>
      <c r="N6401" s="6" t="s">
        <v>83</v>
      </c>
    </row>
    <row r="6402" spans="2:14" ht="14.25" customHeight="1" x14ac:dyDescent="0.3">
      <c r="B6402" s="6" t="s">
        <v>30</v>
      </c>
      <c r="C6402" s="6">
        <v>1185732</v>
      </c>
      <c r="D6402" s="7">
        <v>44539</v>
      </c>
      <c r="E6402" s="6" t="s">
        <v>36</v>
      </c>
      <c r="F6402" s="6" t="s">
        <v>96</v>
      </c>
      <c r="G6402" s="6" t="s">
        <v>97</v>
      </c>
      <c r="H6402" s="8" t="s">
        <v>21</v>
      </c>
      <c r="I6402" s="9">
        <v>63</v>
      </c>
      <c r="J6402" s="10">
        <v>1470</v>
      </c>
      <c r="K6402" s="11">
        <f>Table1[[#This Row],[Price per Unit]]*Table1[[#This Row],[Units Sold]]</f>
        <v>92610</v>
      </c>
      <c r="L6402" s="11">
        <v>4630.5</v>
      </c>
      <c r="M6402" s="12">
        <f>Table1[[#This Row],[Operating Profit]]/Table1[[#This Row],[Total Sales]]</f>
        <v>0.05</v>
      </c>
      <c r="N6402" s="6" t="s">
        <v>83</v>
      </c>
    </row>
    <row r="6403" spans="2:14" ht="14.25" customHeight="1" x14ac:dyDescent="0.3">
      <c r="B6403" s="6" t="s">
        <v>30</v>
      </c>
      <c r="C6403" s="6">
        <v>1185732</v>
      </c>
      <c r="D6403" s="7">
        <v>44539</v>
      </c>
      <c r="E6403" s="6" t="s">
        <v>36</v>
      </c>
      <c r="F6403" s="6" t="s">
        <v>96</v>
      </c>
      <c r="G6403" s="6" t="s">
        <v>97</v>
      </c>
      <c r="H6403" s="8" t="s">
        <v>22</v>
      </c>
      <c r="I6403" s="9">
        <v>68</v>
      </c>
      <c r="J6403" s="10">
        <v>1420</v>
      </c>
      <c r="K6403" s="11">
        <f>Table1[[#This Row],[Price per Unit]]*Table1[[#This Row],[Units Sold]]</f>
        <v>96560</v>
      </c>
      <c r="L6403" s="11">
        <v>4731.4399999999996</v>
      </c>
      <c r="M6403" s="12">
        <f>Table1[[#This Row],[Operating Profit]]/Table1[[#This Row],[Total Sales]]</f>
        <v>4.8999999999999995E-2</v>
      </c>
      <c r="N6403" s="6" t="s">
        <v>83</v>
      </c>
    </row>
    <row r="6404" spans="2:14" ht="14.25" customHeight="1" x14ac:dyDescent="0.3">
      <c r="B6404" s="6" t="s">
        <v>30</v>
      </c>
      <c r="C6404" s="6">
        <v>1185732</v>
      </c>
      <c r="D6404" s="7">
        <v>44539</v>
      </c>
      <c r="E6404" s="6" t="s">
        <v>36</v>
      </c>
      <c r="F6404" s="6" t="s">
        <v>96</v>
      </c>
      <c r="G6404" s="6" t="s">
        <v>97</v>
      </c>
      <c r="H6404" s="8" t="s">
        <v>23</v>
      </c>
      <c r="I6404" s="9">
        <v>74</v>
      </c>
      <c r="J6404" s="10">
        <v>1560</v>
      </c>
      <c r="K6404" s="11">
        <f>Table1[[#This Row],[Price per Unit]]*Table1[[#This Row],[Units Sold]]</f>
        <v>115440</v>
      </c>
      <c r="L6404" s="11">
        <v>6926.4</v>
      </c>
      <c r="M6404" s="12">
        <f>Table1[[#This Row],[Operating Profit]]/Table1[[#This Row],[Total Sales]]</f>
        <v>0.06</v>
      </c>
      <c r="N6404" s="6" t="s">
        <v>83</v>
      </c>
    </row>
    <row r="6405" spans="2:14" ht="14.25" customHeight="1" x14ac:dyDescent="0.3">
      <c r="B6405" s="6" t="s">
        <v>61</v>
      </c>
      <c r="C6405" s="6">
        <v>1185732</v>
      </c>
      <c r="D6405" s="7">
        <v>44218</v>
      </c>
      <c r="E6405" s="6" t="s">
        <v>36</v>
      </c>
      <c r="F6405" s="6" t="s">
        <v>96</v>
      </c>
      <c r="G6405" s="6" t="s">
        <v>97</v>
      </c>
      <c r="H6405" s="8" t="s">
        <v>17</v>
      </c>
      <c r="I6405" s="9">
        <v>37</v>
      </c>
      <c r="J6405" s="10">
        <v>1350</v>
      </c>
      <c r="K6405" s="11">
        <f>Table1[[#This Row],[Price per Unit]]*Table1[[#This Row],[Units Sold]]</f>
        <v>49950</v>
      </c>
      <c r="L6405" s="11">
        <v>2697.3</v>
      </c>
      <c r="M6405" s="12">
        <f>Table1[[#This Row],[Operating Profit]]/Table1[[#This Row],[Total Sales]]</f>
        <v>5.4000000000000006E-2</v>
      </c>
      <c r="N6405" s="6" t="s">
        <v>83</v>
      </c>
    </row>
    <row r="6406" spans="2:14" ht="14.25" customHeight="1" x14ac:dyDescent="0.3">
      <c r="B6406" s="6" t="s">
        <v>61</v>
      </c>
      <c r="C6406" s="6">
        <v>1185732</v>
      </c>
      <c r="D6406" s="7">
        <v>44218</v>
      </c>
      <c r="E6406" s="6" t="s">
        <v>36</v>
      </c>
      <c r="F6406" s="6" t="s">
        <v>96</v>
      </c>
      <c r="G6406" s="6" t="s">
        <v>97</v>
      </c>
      <c r="H6406" s="8" t="s">
        <v>19</v>
      </c>
      <c r="I6406" s="9">
        <v>38</v>
      </c>
      <c r="J6406" s="10">
        <v>780</v>
      </c>
      <c r="K6406" s="11">
        <f>Table1[[#This Row],[Price per Unit]]*Table1[[#This Row],[Units Sold]]</f>
        <v>29640</v>
      </c>
      <c r="L6406" s="11">
        <v>1393.08</v>
      </c>
      <c r="M6406" s="12">
        <f>Table1[[#This Row],[Operating Profit]]/Table1[[#This Row],[Total Sales]]</f>
        <v>4.7E-2</v>
      </c>
      <c r="N6406" s="6" t="s">
        <v>83</v>
      </c>
    </row>
    <row r="6407" spans="2:14" ht="14.25" customHeight="1" x14ac:dyDescent="0.3">
      <c r="B6407" s="6" t="s">
        <v>61</v>
      </c>
      <c r="C6407" s="6">
        <v>1185732</v>
      </c>
      <c r="D6407" s="7">
        <v>44218</v>
      </c>
      <c r="E6407" s="6" t="s">
        <v>36</v>
      </c>
      <c r="F6407" s="6" t="s">
        <v>96</v>
      </c>
      <c r="G6407" s="6" t="s">
        <v>97</v>
      </c>
      <c r="H6407" s="8" t="s">
        <v>20</v>
      </c>
      <c r="I6407" s="9">
        <v>28</v>
      </c>
      <c r="J6407" s="10">
        <v>750</v>
      </c>
      <c r="K6407" s="11">
        <f>Table1[[#This Row],[Price per Unit]]*Table1[[#This Row],[Units Sold]]</f>
        <v>21000</v>
      </c>
      <c r="L6407" s="11">
        <v>1092</v>
      </c>
      <c r="M6407" s="12">
        <f>Table1[[#This Row],[Operating Profit]]/Table1[[#This Row],[Total Sales]]</f>
        <v>5.1999999999999998E-2</v>
      </c>
      <c r="N6407" s="6" t="s">
        <v>83</v>
      </c>
    </row>
    <row r="6408" spans="2:14" ht="14.25" customHeight="1" x14ac:dyDescent="0.3">
      <c r="B6408" s="6" t="s">
        <v>61</v>
      </c>
      <c r="C6408" s="6">
        <v>1185732</v>
      </c>
      <c r="D6408" s="7">
        <v>44218</v>
      </c>
      <c r="E6408" s="6" t="s">
        <v>36</v>
      </c>
      <c r="F6408" s="6" t="s">
        <v>96</v>
      </c>
      <c r="G6408" s="6" t="s">
        <v>97</v>
      </c>
      <c r="H6408" s="8" t="s">
        <v>21</v>
      </c>
      <c r="I6408" s="9">
        <v>34</v>
      </c>
      <c r="J6408" s="10">
        <v>420</v>
      </c>
      <c r="K6408" s="11">
        <f>Table1[[#This Row],[Price per Unit]]*Table1[[#This Row],[Units Sold]]</f>
        <v>14280</v>
      </c>
      <c r="L6408" s="11">
        <v>714</v>
      </c>
      <c r="M6408" s="12">
        <f>Table1[[#This Row],[Operating Profit]]/Table1[[#This Row],[Total Sales]]</f>
        <v>0.05</v>
      </c>
      <c r="N6408" s="6" t="s">
        <v>83</v>
      </c>
    </row>
    <row r="6409" spans="2:14" ht="14.25" customHeight="1" x14ac:dyDescent="0.3">
      <c r="B6409" s="6" t="s">
        <v>61</v>
      </c>
      <c r="C6409" s="6">
        <v>1185732</v>
      </c>
      <c r="D6409" s="7">
        <v>44218</v>
      </c>
      <c r="E6409" s="6" t="s">
        <v>36</v>
      </c>
      <c r="F6409" s="6" t="s">
        <v>96</v>
      </c>
      <c r="G6409" s="6" t="s">
        <v>97</v>
      </c>
      <c r="H6409" s="8" t="s">
        <v>22</v>
      </c>
      <c r="I6409" s="9">
        <v>46</v>
      </c>
      <c r="J6409" s="10">
        <v>520</v>
      </c>
      <c r="K6409" s="11">
        <f>Table1[[#This Row],[Price per Unit]]*Table1[[#This Row],[Units Sold]]</f>
        <v>23920</v>
      </c>
      <c r="L6409" s="11">
        <v>1124.24</v>
      </c>
      <c r="M6409" s="12">
        <f>Table1[[#This Row],[Operating Profit]]/Table1[[#This Row],[Total Sales]]</f>
        <v>4.7E-2</v>
      </c>
      <c r="N6409" s="6" t="s">
        <v>83</v>
      </c>
    </row>
    <row r="6410" spans="2:14" ht="14.25" customHeight="1" x14ac:dyDescent="0.3">
      <c r="B6410" s="6" t="s">
        <v>61</v>
      </c>
      <c r="C6410" s="6">
        <v>1185732</v>
      </c>
      <c r="D6410" s="7">
        <v>44218</v>
      </c>
      <c r="E6410" s="6" t="s">
        <v>36</v>
      </c>
      <c r="F6410" s="6" t="s">
        <v>96</v>
      </c>
      <c r="G6410" s="6" t="s">
        <v>97</v>
      </c>
      <c r="H6410" s="8" t="s">
        <v>23</v>
      </c>
      <c r="I6410" s="9">
        <v>37</v>
      </c>
      <c r="J6410" s="10">
        <v>810</v>
      </c>
      <c r="K6410" s="11">
        <f>Table1[[#This Row],[Price per Unit]]*Table1[[#This Row],[Units Sold]]</f>
        <v>29970</v>
      </c>
      <c r="L6410" s="11">
        <v>1618.38</v>
      </c>
      <c r="M6410" s="12">
        <f>Table1[[#This Row],[Operating Profit]]/Table1[[#This Row],[Total Sales]]</f>
        <v>5.4000000000000006E-2</v>
      </c>
      <c r="N6410" s="6" t="s">
        <v>83</v>
      </c>
    </row>
    <row r="6411" spans="2:14" ht="14.25" customHeight="1" x14ac:dyDescent="0.3">
      <c r="B6411" s="6" t="s">
        <v>61</v>
      </c>
      <c r="C6411" s="6">
        <v>1185732</v>
      </c>
      <c r="D6411" s="7">
        <v>44249</v>
      </c>
      <c r="E6411" s="6" t="s">
        <v>36</v>
      </c>
      <c r="F6411" s="6" t="s">
        <v>96</v>
      </c>
      <c r="G6411" s="6" t="s">
        <v>97</v>
      </c>
      <c r="H6411" s="8" t="s">
        <v>17</v>
      </c>
      <c r="I6411" s="9">
        <v>38</v>
      </c>
      <c r="J6411" s="10">
        <v>1380</v>
      </c>
      <c r="K6411" s="11">
        <f>Table1[[#This Row],[Price per Unit]]*Table1[[#This Row],[Units Sold]]</f>
        <v>52440</v>
      </c>
      <c r="L6411" s="11">
        <v>2779.32</v>
      </c>
      <c r="M6411" s="12">
        <f>Table1[[#This Row],[Operating Profit]]/Table1[[#This Row],[Total Sales]]</f>
        <v>5.3000000000000005E-2</v>
      </c>
      <c r="N6411" s="6" t="s">
        <v>83</v>
      </c>
    </row>
    <row r="6412" spans="2:14" ht="14.25" customHeight="1" x14ac:dyDescent="0.3">
      <c r="B6412" s="6" t="s">
        <v>61</v>
      </c>
      <c r="C6412" s="6">
        <v>1185732</v>
      </c>
      <c r="D6412" s="7">
        <v>44249</v>
      </c>
      <c r="E6412" s="6" t="s">
        <v>36</v>
      </c>
      <c r="F6412" s="6" t="s">
        <v>96</v>
      </c>
      <c r="G6412" s="6" t="s">
        <v>97</v>
      </c>
      <c r="H6412" s="8" t="s">
        <v>19</v>
      </c>
      <c r="I6412" s="9">
        <v>38</v>
      </c>
      <c r="J6412" s="10">
        <v>580</v>
      </c>
      <c r="K6412" s="11">
        <f>Table1[[#This Row],[Price per Unit]]*Table1[[#This Row],[Units Sold]]</f>
        <v>22040</v>
      </c>
      <c r="L6412" s="11">
        <v>1013.8399999999999</v>
      </c>
      <c r="M6412" s="12">
        <f>Table1[[#This Row],[Operating Profit]]/Table1[[#This Row],[Total Sales]]</f>
        <v>4.5999999999999999E-2</v>
      </c>
      <c r="N6412" s="6" t="s">
        <v>83</v>
      </c>
    </row>
    <row r="6413" spans="2:14" ht="14.25" customHeight="1" x14ac:dyDescent="0.3">
      <c r="B6413" s="6" t="s">
        <v>61</v>
      </c>
      <c r="C6413" s="6">
        <v>1185732</v>
      </c>
      <c r="D6413" s="7">
        <v>44249</v>
      </c>
      <c r="E6413" s="6" t="s">
        <v>36</v>
      </c>
      <c r="F6413" s="6" t="s">
        <v>96</v>
      </c>
      <c r="G6413" s="6" t="s">
        <v>97</v>
      </c>
      <c r="H6413" s="8" t="s">
        <v>20</v>
      </c>
      <c r="I6413" s="9">
        <v>29</v>
      </c>
      <c r="J6413" s="10">
        <v>630</v>
      </c>
      <c r="K6413" s="11">
        <f>Table1[[#This Row],[Price per Unit]]*Table1[[#This Row],[Units Sold]]</f>
        <v>18270</v>
      </c>
      <c r="L6413" s="11">
        <v>968.31000000000006</v>
      </c>
      <c r="M6413" s="12">
        <f>Table1[[#This Row],[Operating Profit]]/Table1[[#This Row],[Total Sales]]</f>
        <v>5.3000000000000005E-2</v>
      </c>
      <c r="N6413" s="6" t="s">
        <v>83</v>
      </c>
    </row>
    <row r="6414" spans="2:14" ht="14.25" customHeight="1" x14ac:dyDescent="0.3">
      <c r="B6414" s="6" t="s">
        <v>61</v>
      </c>
      <c r="C6414" s="6">
        <v>1185732</v>
      </c>
      <c r="D6414" s="7">
        <v>44249</v>
      </c>
      <c r="E6414" s="6" t="s">
        <v>48</v>
      </c>
      <c r="F6414" s="6" t="s">
        <v>98</v>
      </c>
      <c r="G6414" s="6" t="s">
        <v>99</v>
      </c>
      <c r="H6414" s="8" t="s">
        <v>21</v>
      </c>
      <c r="I6414" s="9">
        <v>34</v>
      </c>
      <c r="J6414" s="10">
        <v>340</v>
      </c>
      <c r="K6414" s="11">
        <f>Table1[[#This Row],[Price per Unit]]*Table1[[#This Row],[Units Sold]]</f>
        <v>11560</v>
      </c>
      <c r="L6414" s="11">
        <v>624.24</v>
      </c>
      <c r="M6414" s="12">
        <f>Table1[[#This Row],[Operating Profit]]/Table1[[#This Row],[Total Sales]]</f>
        <v>5.3999999999999999E-2</v>
      </c>
      <c r="N6414" s="6" t="s">
        <v>83</v>
      </c>
    </row>
    <row r="6415" spans="2:14" ht="14.25" customHeight="1" x14ac:dyDescent="0.3">
      <c r="B6415" s="6" t="s">
        <v>61</v>
      </c>
      <c r="C6415" s="6">
        <v>1185732</v>
      </c>
      <c r="D6415" s="7">
        <v>44249</v>
      </c>
      <c r="E6415" s="6" t="s">
        <v>48</v>
      </c>
      <c r="F6415" s="6" t="s">
        <v>98</v>
      </c>
      <c r="G6415" s="6" t="s">
        <v>99</v>
      </c>
      <c r="H6415" s="8" t="s">
        <v>22</v>
      </c>
      <c r="I6415" s="9">
        <v>48</v>
      </c>
      <c r="J6415" s="10">
        <v>540</v>
      </c>
      <c r="K6415" s="11">
        <f>Table1[[#This Row],[Price per Unit]]*Table1[[#This Row],[Units Sold]]</f>
        <v>25920</v>
      </c>
      <c r="L6415" s="11">
        <v>1218.24</v>
      </c>
      <c r="M6415" s="12">
        <f>Table1[[#This Row],[Operating Profit]]/Table1[[#This Row],[Total Sales]]</f>
        <v>4.7E-2</v>
      </c>
      <c r="N6415" s="6" t="s">
        <v>83</v>
      </c>
    </row>
    <row r="6416" spans="2:14" ht="14.25" customHeight="1" x14ac:dyDescent="0.3">
      <c r="B6416" s="6" t="s">
        <v>61</v>
      </c>
      <c r="C6416" s="6">
        <v>1185732</v>
      </c>
      <c r="D6416" s="7">
        <v>44249</v>
      </c>
      <c r="E6416" s="6" t="s">
        <v>48</v>
      </c>
      <c r="F6416" s="6" t="s">
        <v>98</v>
      </c>
      <c r="G6416" s="6" t="s">
        <v>99</v>
      </c>
      <c r="H6416" s="8" t="s">
        <v>23</v>
      </c>
      <c r="I6416" s="9">
        <v>39</v>
      </c>
      <c r="J6416" s="10">
        <v>780</v>
      </c>
      <c r="K6416" s="11">
        <f>Table1[[#This Row],[Price per Unit]]*Table1[[#This Row],[Units Sold]]</f>
        <v>30420</v>
      </c>
      <c r="L6416" s="11">
        <v>1551.42</v>
      </c>
      <c r="M6416" s="12">
        <f>Table1[[#This Row],[Operating Profit]]/Table1[[#This Row],[Total Sales]]</f>
        <v>5.1000000000000004E-2</v>
      </c>
      <c r="N6416" s="6" t="s">
        <v>83</v>
      </c>
    </row>
    <row r="6417" spans="2:14" ht="14.25" customHeight="1" x14ac:dyDescent="0.3">
      <c r="B6417" s="6" t="s">
        <v>61</v>
      </c>
      <c r="C6417" s="6">
        <v>1185732</v>
      </c>
      <c r="D6417" s="7">
        <v>44276</v>
      </c>
      <c r="E6417" s="6" t="s">
        <v>48</v>
      </c>
      <c r="F6417" s="6" t="s">
        <v>98</v>
      </c>
      <c r="G6417" s="6" t="s">
        <v>99</v>
      </c>
      <c r="H6417" s="8" t="s">
        <v>17</v>
      </c>
      <c r="I6417" s="9">
        <v>41</v>
      </c>
      <c r="J6417" s="10">
        <v>1560</v>
      </c>
      <c r="K6417" s="11">
        <f>Table1[[#This Row],[Price per Unit]]*Table1[[#This Row],[Units Sold]]</f>
        <v>63960</v>
      </c>
      <c r="L6417" s="11">
        <v>3261.96</v>
      </c>
      <c r="M6417" s="12">
        <f>Table1[[#This Row],[Operating Profit]]/Table1[[#This Row],[Total Sales]]</f>
        <v>5.1000000000000004E-2</v>
      </c>
      <c r="N6417" s="6" t="s">
        <v>83</v>
      </c>
    </row>
    <row r="6418" spans="2:14" ht="14.25" customHeight="1" x14ac:dyDescent="0.3">
      <c r="B6418" s="6" t="s">
        <v>61</v>
      </c>
      <c r="C6418" s="6">
        <v>1185732</v>
      </c>
      <c r="D6418" s="7">
        <v>44276</v>
      </c>
      <c r="E6418" s="6" t="s">
        <v>48</v>
      </c>
      <c r="F6418" s="6" t="s">
        <v>98</v>
      </c>
      <c r="G6418" s="6" t="s">
        <v>99</v>
      </c>
      <c r="H6418" s="8" t="s">
        <v>19</v>
      </c>
      <c r="I6418" s="9">
        <v>41</v>
      </c>
      <c r="J6418" s="10">
        <v>590</v>
      </c>
      <c r="K6418" s="11">
        <f>Table1[[#This Row],[Price per Unit]]*Table1[[#This Row],[Units Sold]]</f>
        <v>24190</v>
      </c>
      <c r="L6418" s="11">
        <v>1185.31</v>
      </c>
      <c r="M6418" s="12">
        <f>Table1[[#This Row],[Operating Profit]]/Table1[[#This Row],[Total Sales]]</f>
        <v>4.8999999999999995E-2</v>
      </c>
      <c r="N6418" s="6" t="s">
        <v>83</v>
      </c>
    </row>
    <row r="6419" spans="2:14" ht="14.25" customHeight="1" x14ac:dyDescent="0.3">
      <c r="B6419" s="6" t="s">
        <v>61</v>
      </c>
      <c r="C6419" s="6">
        <v>1185732</v>
      </c>
      <c r="D6419" s="7">
        <v>44276</v>
      </c>
      <c r="E6419" s="6" t="s">
        <v>48</v>
      </c>
      <c r="F6419" s="6" t="s">
        <v>98</v>
      </c>
      <c r="G6419" s="6" t="s">
        <v>99</v>
      </c>
      <c r="H6419" s="8" t="s">
        <v>20</v>
      </c>
      <c r="I6419" s="9">
        <v>34</v>
      </c>
      <c r="J6419" s="10">
        <v>730</v>
      </c>
      <c r="K6419" s="11">
        <f>Table1[[#This Row],[Price per Unit]]*Table1[[#This Row],[Units Sold]]</f>
        <v>24820</v>
      </c>
      <c r="L6419" s="11">
        <v>1241</v>
      </c>
      <c r="M6419" s="12">
        <f>Table1[[#This Row],[Operating Profit]]/Table1[[#This Row],[Total Sales]]</f>
        <v>0.05</v>
      </c>
      <c r="N6419" s="6" t="s">
        <v>83</v>
      </c>
    </row>
    <row r="6420" spans="2:14" ht="14.25" customHeight="1" x14ac:dyDescent="0.3">
      <c r="B6420" s="6" t="s">
        <v>61</v>
      </c>
      <c r="C6420" s="6">
        <v>1185732</v>
      </c>
      <c r="D6420" s="7">
        <v>44276</v>
      </c>
      <c r="E6420" s="6" t="s">
        <v>48</v>
      </c>
      <c r="F6420" s="6" t="s">
        <v>98</v>
      </c>
      <c r="G6420" s="6" t="s">
        <v>99</v>
      </c>
      <c r="H6420" s="8" t="s">
        <v>21</v>
      </c>
      <c r="I6420" s="9">
        <v>36</v>
      </c>
      <c r="J6420" s="10">
        <v>270</v>
      </c>
      <c r="K6420" s="11">
        <f>Table1[[#This Row],[Price per Unit]]*Table1[[#This Row],[Units Sold]]</f>
        <v>9720</v>
      </c>
      <c r="L6420" s="11">
        <v>505.44</v>
      </c>
      <c r="M6420" s="12">
        <f>Table1[[#This Row],[Operating Profit]]/Table1[[#This Row],[Total Sales]]</f>
        <v>5.1999999999999998E-2</v>
      </c>
      <c r="N6420" s="6" t="s">
        <v>83</v>
      </c>
    </row>
    <row r="6421" spans="2:14" ht="14.25" customHeight="1" x14ac:dyDescent="0.3">
      <c r="B6421" s="6" t="s">
        <v>61</v>
      </c>
      <c r="C6421" s="6">
        <v>1185732</v>
      </c>
      <c r="D6421" s="7">
        <v>44276</v>
      </c>
      <c r="E6421" s="6" t="s">
        <v>48</v>
      </c>
      <c r="F6421" s="6" t="s">
        <v>98</v>
      </c>
      <c r="G6421" s="6" t="s">
        <v>99</v>
      </c>
      <c r="H6421" s="8" t="s">
        <v>22</v>
      </c>
      <c r="I6421" s="9">
        <v>52</v>
      </c>
      <c r="J6421" s="10">
        <v>440</v>
      </c>
      <c r="K6421" s="11">
        <f>Table1[[#This Row],[Price per Unit]]*Table1[[#This Row],[Units Sold]]</f>
        <v>22880</v>
      </c>
      <c r="L6421" s="11">
        <v>1052.48</v>
      </c>
      <c r="M6421" s="12">
        <f>Table1[[#This Row],[Operating Profit]]/Table1[[#This Row],[Total Sales]]</f>
        <v>4.5999999999999999E-2</v>
      </c>
      <c r="N6421" s="6" t="s">
        <v>83</v>
      </c>
    </row>
    <row r="6422" spans="2:14" ht="14.25" customHeight="1" x14ac:dyDescent="0.3">
      <c r="B6422" s="6" t="s">
        <v>61</v>
      </c>
      <c r="C6422" s="6">
        <v>1185732</v>
      </c>
      <c r="D6422" s="7">
        <v>44276</v>
      </c>
      <c r="E6422" s="6" t="s">
        <v>48</v>
      </c>
      <c r="F6422" s="6" t="s">
        <v>98</v>
      </c>
      <c r="G6422" s="6" t="s">
        <v>99</v>
      </c>
      <c r="H6422" s="8" t="s">
        <v>23</v>
      </c>
      <c r="I6422" s="9">
        <v>42</v>
      </c>
      <c r="J6422" s="10">
        <v>650</v>
      </c>
      <c r="K6422" s="11">
        <f>Table1[[#This Row],[Price per Unit]]*Table1[[#This Row],[Units Sold]]</f>
        <v>27300</v>
      </c>
      <c r="L6422" s="11">
        <v>1392.3</v>
      </c>
      <c r="M6422" s="12">
        <f>Table1[[#This Row],[Operating Profit]]/Table1[[#This Row],[Total Sales]]</f>
        <v>5.0999999999999997E-2</v>
      </c>
      <c r="N6422" s="6" t="s">
        <v>83</v>
      </c>
    </row>
    <row r="6423" spans="2:14" ht="14.25" customHeight="1" x14ac:dyDescent="0.3">
      <c r="B6423" s="6" t="s">
        <v>61</v>
      </c>
      <c r="C6423" s="6">
        <v>1185732</v>
      </c>
      <c r="D6423" s="7">
        <v>44308</v>
      </c>
      <c r="E6423" s="6" t="s">
        <v>48</v>
      </c>
      <c r="F6423" s="6" t="s">
        <v>98</v>
      </c>
      <c r="G6423" s="6" t="s">
        <v>99</v>
      </c>
      <c r="H6423" s="8" t="s">
        <v>17</v>
      </c>
      <c r="I6423" s="9">
        <v>41</v>
      </c>
      <c r="J6423" s="10">
        <v>1190</v>
      </c>
      <c r="K6423" s="11">
        <f>Table1[[#This Row],[Price per Unit]]*Table1[[#This Row],[Units Sold]]</f>
        <v>48790</v>
      </c>
      <c r="L6423" s="11">
        <v>2683.4500000000003</v>
      </c>
      <c r="M6423" s="12">
        <f>Table1[[#This Row],[Operating Profit]]/Table1[[#This Row],[Total Sales]]</f>
        <v>5.5000000000000007E-2</v>
      </c>
      <c r="N6423" s="6" t="s">
        <v>83</v>
      </c>
    </row>
    <row r="6424" spans="2:14" ht="14.25" customHeight="1" x14ac:dyDescent="0.3">
      <c r="B6424" s="6" t="s">
        <v>61</v>
      </c>
      <c r="C6424" s="6">
        <v>1185732</v>
      </c>
      <c r="D6424" s="7">
        <v>44308</v>
      </c>
      <c r="E6424" s="6" t="s">
        <v>48</v>
      </c>
      <c r="F6424" s="6" t="s">
        <v>98</v>
      </c>
      <c r="G6424" s="6" t="s">
        <v>99</v>
      </c>
      <c r="H6424" s="8" t="s">
        <v>19</v>
      </c>
      <c r="I6424" s="9">
        <v>41</v>
      </c>
      <c r="J6424" s="10">
        <v>490</v>
      </c>
      <c r="K6424" s="11">
        <f>Table1[[#This Row],[Price per Unit]]*Table1[[#This Row],[Units Sold]]</f>
        <v>20090</v>
      </c>
      <c r="L6424" s="11">
        <v>964.31999999999994</v>
      </c>
      <c r="M6424" s="12">
        <f>Table1[[#This Row],[Operating Profit]]/Table1[[#This Row],[Total Sales]]</f>
        <v>4.7999999999999994E-2</v>
      </c>
      <c r="N6424" s="6" t="s">
        <v>83</v>
      </c>
    </row>
    <row r="6425" spans="2:14" ht="14.25" customHeight="1" x14ac:dyDescent="0.3">
      <c r="B6425" s="6" t="s">
        <v>61</v>
      </c>
      <c r="C6425" s="6">
        <v>1185732</v>
      </c>
      <c r="D6425" s="7">
        <v>44308</v>
      </c>
      <c r="E6425" s="6" t="s">
        <v>48</v>
      </c>
      <c r="F6425" s="6" t="s">
        <v>98</v>
      </c>
      <c r="G6425" s="6" t="s">
        <v>99</v>
      </c>
      <c r="H6425" s="8" t="s">
        <v>20</v>
      </c>
      <c r="I6425" s="9">
        <v>38</v>
      </c>
      <c r="J6425" s="10">
        <v>490</v>
      </c>
      <c r="K6425" s="11">
        <f>Table1[[#This Row],[Price per Unit]]*Table1[[#This Row],[Units Sold]]</f>
        <v>18620</v>
      </c>
      <c r="L6425" s="11">
        <v>1024.1000000000001</v>
      </c>
      <c r="M6425" s="12">
        <f>Table1[[#This Row],[Operating Profit]]/Table1[[#This Row],[Total Sales]]</f>
        <v>5.5000000000000007E-2</v>
      </c>
      <c r="N6425" s="6" t="s">
        <v>83</v>
      </c>
    </row>
    <row r="6426" spans="2:14" ht="14.25" customHeight="1" x14ac:dyDescent="0.3">
      <c r="B6426" s="6" t="s">
        <v>61</v>
      </c>
      <c r="C6426" s="6">
        <v>1185732</v>
      </c>
      <c r="D6426" s="7">
        <v>44308</v>
      </c>
      <c r="E6426" s="6" t="s">
        <v>48</v>
      </c>
      <c r="F6426" s="6" t="s">
        <v>98</v>
      </c>
      <c r="G6426" s="6" t="s">
        <v>99</v>
      </c>
      <c r="H6426" s="8" t="s">
        <v>21</v>
      </c>
      <c r="I6426" s="9">
        <v>42</v>
      </c>
      <c r="J6426" s="10">
        <v>290</v>
      </c>
      <c r="K6426" s="11">
        <f>Table1[[#This Row],[Price per Unit]]*Table1[[#This Row],[Units Sold]]</f>
        <v>12180</v>
      </c>
      <c r="L6426" s="11">
        <v>609</v>
      </c>
      <c r="M6426" s="12">
        <f>Table1[[#This Row],[Operating Profit]]/Table1[[#This Row],[Total Sales]]</f>
        <v>0.05</v>
      </c>
      <c r="N6426" s="6" t="s">
        <v>83</v>
      </c>
    </row>
    <row r="6427" spans="2:14" ht="14.25" customHeight="1" x14ac:dyDescent="0.3">
      <c r="B6427" s="6" t="s">
        <v>61</v>
      </c>
      <c r="C6427" s="6">
        <v>1185732</v>
      </c>
      <c r="D6427" s="7">
        <v>44308</v>
      </c>
      <c r="E6427" s="6" t="s">
        <v>48</v>
      </c>
      <c r="F6427" s="6" t="s">
        <v>98</v>
      </c>
      <c r="G6427" s="6" t="s">
        <v>99</v>
      </c>
      <c r="H6427" s="8" t="s">
        <v>22</v>
      </c>
      <c r="I6427" s="9">
        <v>47</v>
      </c>
      <c r="J6427" s="10">
        <v>350</v>
      </c>
      <c r="K6427" s="11">
        <f>Table1[[#This Row],[Price per Unit]]*Table1[[#This Row],[Units Sold]]</f>
        <v>16450</v>
      </c>
      <c r="L6427" s="11">
        <v>806.05</v>
      </c>
      <c r="M6427" s="12">
        <f>Table1[[#This Row],[Operating Profit]]/Table1[[#This Row],[Total Sales]]</f>
        <v>4.8999999999999995E-2</v>
      </c>
      <c r="N6427" s="6" t="s">
        <v>83</v>
      </c>
    </row>
    <row r="6428" spans="2:14" ht="14.25" customHeight="1" x14ac:dyDescent="0.3">
      <c r="B6428" s="6" t="s">
        <v>61</v>
      </c>
      <c r="C6428" s="6">
        <v>1185732</v>
      </c>
      <c r="D6428" s="7">
        <v>44308</v>
      </c>
      <c r="E6428" s="6" t="s">
        <v>48</v>
      </c>
      <c r="F6428" s="6" t="s">
        <v>98</v>
      </c>
      <c r="G6428" s="6" t="s">
        <v>99</v>
      </c>
      <c r="H6428" s="8" t="s">
        <v>23</v>
      </c>
      <c r="I6428" s="9">
        <v>36</v>
      </c>
      <c r="J6428" s="10">
        <v>750</v>
      </c>
      <c r="K6428" s="11">
        <f>Table1[[#This Row],[Price per Unit]]*Table1[[#This Row],[Units Sold]]</f>
        <v>27000</v>
      </c>
      <c r="L6428" s="11">
        <v>1350</v>
      </c>
      <c r="M6428" s="12">
        <f>Table1[[#This Row],[Operating Profit]]/Table1[[#This Row],[Total Sales]]</f>
        <v>0.05</v>
      </c>
      <c r="N6428" s="6" t="s">
        <v>83</v>
      </c>
    </row>
    <row r="6429" spans="2:14" ht="14.25" customHeight="1" x14ac:dyDescent="0.3">
      <c r="B6429" s="6" t="s">
        <v>61</v>
      </c>
      <c r="C6429" s="6">
        <v>1185732</v>
      </c>
      <c r="D6429" s="7">
        <v>44339</v>
      </c>
      <c r="E6429" s="6" t="s">
        <v>48</v>
      </c>
      <c r="F6429" s="6" t="s">
        <v>98</v>
      </c>
      <c r="G6429" s="6" t="s">
        <v>99</v>
      </c>
      <c r="H6429" s="8" t="s">
        <v>17</v>
      </c>
      <c r="I6429" s="9">
        <v>49</v>
      </c>
      <c r="J6429" s="10">
        <v>1560</v>
      </c>
      <c r="K6429" s="11">
        <f>Table1[[#This Row],[Price per Unit]]*Table1[[#This Row],[Units Sold]]</f>
        <v>76440</v>
      </c>
      <c r="L6429" s="11">
        <v>3898.44</v>
      </c>
      <c r="M6429" s="12">
        <f>Table1[[#This Row],[Operating Profit]]/Table1[[#This Row],[Total Sales]]</f>
        <v>5.1000000000000004E-2</v>
      </c>
      <c r="N6429" s="6" t="s">
        <v>83</v>
      </c>
    </row>
    <row r="6430" spans="2:14" ht="14.25" customHeight="1" x14ac:dyDescent="0.3">
      <c r="B6430" s="6" t="s">
        <v>61</v>
      </c>
      <c r="C6430" s="6">
        <v>1185732</v>
      </c>
      <c r="D6430" s="7">
        <v>44339</v>
      </c>
      <c r="E6430" s="6" t="s">
        <v>48</v>
      </c>
      <c r="F6430" s="6" t="s">
        <v>98</v>
      </c>
      <c r="G6430" s="6" t="s">
        <v>99</v>
      </c>
      <c r="H6430" s="8" t="s">
        <v>19</v>
      </c>
      <c r="I6430" s="9">
        <v>42</v>
      </c>
      <c r="J6430" s="10">
        <v>680</v>
      </c>
      <c r="K6430" s="11">
        <f>Table1[[#This Row],[Price per Unit]]*Table1[[#This Row],[Units Sold]]</f>
        <v>28560</v>
      </c>
      <c r="L6430" s="11">
        <v>1428</v>
      </c>
      <c r="M6430" s="12">
        <f>Table1[[#This Row],[Operating Profit]]/Table1[[#This Row],[Total Sales]]</f>
        <v>0.05</v>
      </c>
      <c r="N6430" s="6" t="s">
        <v>83</v>
      </c>
    </row>
    <row r="6431" spans="2:14" ht="14.25" customHeight="1" x14ac:dyDescent="0.3">
      <c r="B6431" s="6" t="s">
        <v>61</v>
      </c>
      <c r="C6431" s="6">
        <v>1185732</v>
      </c>
      <c r="D6431" s="7">
        <v>44339</v>
      </c>
      <c r="E6431" s="6" t="s">
        <v>48</v>
      </c>
      <c r="F6431" s="6" t="s">
        <v>98</v>
      </c>
      <c r="G6431" s="6" t="s">
        <v>99</v>
      </c>
      <c r="H6431" s="8" t="s">
        <v>20</v>
      </c>
      <c r="I6431" s="9">
        <v>38</v>
      </c>
      <c r="J6431" s="10">
        <v>580</v>
      </c>
      <c r="K6431" s="11">
        <f>Table1[[#This Row],[Price per Unit]]*Table1[[#This Row],[Units Sold]]</f>
        <v>22040</v>
      </c>
      <c r="L6431" s="11">
        <v>1146.08</v>
      </c>
      <c r="M6431" s="12">
        <f>Table1[[#This Row],[Operating Profit]]/Table1[[#This Row],[Total Sales]]</f>
        <v>5.1999999999999998E-2</v>
      </c>
      <c r="N6431" s="6" t="s">
        <v>83</v>
      </c>
    </row>
    <row r="6432" spans="2:14" ht="14.25" customHeight="1" x14ac:dyDescent="0.3">
      <c r="B6432" s="6" t="s">
        <v>61</v>
      </c>
      <c r="C6432" s="6">
        <v>1185732</v>
      </c>
      <c r="D6432" s="7">
        <v>44339</v>
      </c>
      <c r="E6432" s="6" t="s">
        <v>48</v>
      </c>
      <c r="F6432" s="6" t="s">
        <v>98</v>
      </c>
      <c r="G6432" s="6" t="s">
        <v>99</v>
      </c>
      <c r="H6432" s="8" t="s">
        <v>21</v>
      </c>
      <c r="I6432" s="9">
        <v>38</v>
      </c>
      <c r="J6432" s="10">
        <v>380</v>
      </c>
      <c r="K6432" s="11">
        <f>Table1[[#This Row],[Price per Unit]]*Table1[[#This Row],[Units Sold]]</f>
        <v>14440</v>
      </c>
      <c r="L6432" s="11">
        <v>779.7600000000001</v>
      </c>
      <c r="M6432" s="12">
        <f>Table1[[#This Row],[Operating Profit]]/Table1[[#This Row],[Total Sales]]</f>
        <v>5.4000000000000006E-2</v>
      </c>
      <c r="N6432" s="6" t="s">
        <v>83</v>
      </c>
    </row>
    <row r="6433" spans="2:14" ht="14.25" customHeight="1" x14ac:dyDescent="0.3">
      <c r="B6433" s="6" t="s">
        <v>61</v>
      </c>
      <c r="C6433" s="6">
        <v>1185732</v>
      </c>
      <c r="D6433" s="7">
        <v>44339</v>
      </c>
      <c r="E6433" s="6" t="s">
        <v>48</v>
      </c>
      <c r="F6433" s="6" t="s">
        <v>98</v>
      </c>
      <c r="G6433" s="6" t="s">
        <v>99</v>
      </c>
      <c r="H6433" s="8" t="s">
        <v>22</v>
      </c>
      <c r="I6433" s="9">
        <v>46</v>
      </c>
      <c r="J6433" s="10">
        <v>420</v>
      </c>
      <c r="K6433" s="11">
        <f>Table1[[#This Row],[Price per Unit]]*Table1[[#This Row],[Units Sold]]</f>
        <v>19320</v>
      </c>
      <c r="L6433" s="11">
        <v>888.71999999999991</v>
      </c>
      <c r="M6433" s="12">
        <f>Table1[[#This Row],[Operating Profit]]/Table1[[#This Row],[Total Sales]]</f>
        <v>4.5999999999999992E-2</v>
      </c>
      <c r="N6433" s="6" t="s">
        <v>83</v>
      </c>
    </row>
    <row r="6434" spans="2:14" ht="14.25" customHeight="1" x14ac:dyDescent="0.3">
      <c r="B6434" s="6" t="s">
        <v>61</v>
      </c>
      <c r="C6434" s="6">
        <v>1185732</v>
      </c>
      <c r="D6434" s="7">
        <v>44339</v>
      </c>
      <c r="E6434" s="6" t="s">
        <v>48</v>
      </c>
      <c r="F6434" s="6" t="s">
        <v>98</v>
      </c>
      <c r="G6434" s="6" t="s">
        <v>99</v>
      </c>
      <c r="H6434" s="8" t="s">
        <v>23</v>
      </c>
      <c r="I6434" s="9">
        <v>51</v>
      </c>
      <c r="J6434" s="10">
        <v>830</v>
      </c>
      <c r="K6434" s="11">
        <f>Table1[[#This Row],[Price per Unit]]*Table1[[#This Row],[Units Sold]]</f>
        <v>42330</v>
      </c>
      <c r="L6434" s="11">
        <v>2158.83</v>
      </c>
      <c r="M6434" s="12">
        <f>Table1[[#This Row],[Operating Profit]]/Table1[[#This Row],[Total Sales]]</f>
        <v>5.0999999999999997E-2</v>
      </c>
      <c r="N6434" s="6" t="s">
        <v>83</v>
      </c>
    </row>
    <row r="6435" spans="2:14" ht="14.25" customHeight="1" x14ac:dyDescent="0.3">
      <c r="B6435" s="6" t="s">
        <v>61</v>
      </c>
      <c r="C6435" s="6">
        <v>1185732</v>
      </c>
      <c r="D6435" s="7">
        <v>44369</v>
      </c>
      <c r="E6435" s="6" t="s">
        <v>48</v>
      </c>
      <c r="F6435" s="6" t="s">
        <v>98</v>
      </c>
      <c r="G6435" s="6" t="s">
        <v>99</v>
      </c>
      <c r="H6435" s="8" t="s">
        <v>17</v>
      </c>
      <c r="I6435" s="9">
        <v>36</v>
      </c>
      <c r="J6435" s="10">
        <v>1420</v>
      </c>
      <c r="K6435" s="11">
        <f>Table1[[#This Row],[Price per Unit]]*Table1[[#This Row],[Units Sold]]</f>
        <v>51120</v>
      </c>
      <c r="L6435" s="11">
        <v>2556</v>
      </c>
      <c r="M6435" s="12">
        <f>Table1[[#This Row],[Operating Profit]]/Table1[[#This Row],[Total Sales]]</f>
        <v>0.05</v>
      </c>
      <c r="N6435" s="6" t="s">
        <v>83</v>
      </c>
    </row>
    <row r="6436" spans="2:14" ht="14.25" customHeight="1" x14ac:dyDescent="0.3">
      <c r="B6436" s="6" t="s">
        <v>61</v>
      </c>
      <c r="C6436" s="6">
        <v>1185732</v>
      </c>
      <c r="D6436" s="7">
        <v>44369</v>
      </c>
      <c r="E6436" s="6" t="s">
        <v>48</v>
      </c>
      <c r="F6436" s="6" t="s">
        <v>98</v>
      </c>
      <c r="G6436" s="6" t="s">
        <v>99</v>
      </c>
      <c r="H6436" s="8" t="s">
        <v>19</v>
      </c>
      <c r="I6436" s="9">
        <v>33</v>
      </c>
      <c r="J6436" s="10">
        <v>770</v>
      </c>
      <c r="K6436" s="11">
        <f>Table1[[#This Row],[Price per Unit]]*Table1[[#This Row],[Units Sold]]</f>
        <v>25410</v>
      </c>
      <c r="L6436" s="11">
        <v>1245.0899999999999</v>
      </c>
      <c r="M6436" s="12">
        <f>Table1[[#This Row],[Operating Profit]]/Table1[[#This Row],[Total Sales]]</f>
        <v>4.8999999999999995E-2</v>
      </c>
      <c r="N6436" s="6" t="s">
        <v>83</v>
      </c>
    </row>
    <row r="6437" spans="2:14" ht="14.25" customHeight="1" x14ac:dyDescent="0.3">
      <c r="B6437" s="6" t="s">
        <v>61</v>
      </c>
      <c r="C6437" s="6">
        <v>1185732</v>
      </c>
      <c r="D6437" s="7">
        <v>44369</v>
      </c>
      <c r="E6437" s="6" t="s">
        <v>48</v>
      </c>
      <c r="F6437" s="6" t="s">
        <v>98</v>
      </c>
      <c r="G6437" s="6" t="s">
        <v>99</v>
      </c>
      <c r="H6437" s="8" t="s">
        <v>20</v>
      </c>
      <c r="I6437" s="9">
        <v>28</v>
      </c>
      <c r="J6437" s="10">
        <v>560</v>
      </c>
      <c r="K6437" s="11">
        <f>Table1[[#This Row],[Price per Unit]]*Table1[[#This Row],[Units Sold]]</f>
        <v>15680</v>
      </c>
      <c r="L6437" s="11">
        <v>862.40000000000009</v>
      </c>
      <c r="M6437" s="12">
        <f>Table1[[#This Row],[Operating Profit]]/Table1[[#This Row],[Total Sales]]</f>
        <v>5.5000000000000007E-2</v>
      </c>
      <c r="N6437" s="6" t="s">
        <v>83</v>
      </c>
    </row>
    <row r="6438" spans="2:14" ht="14.25" customHeight="1" x14ac:dyDescent="0.3">
      <c r="B6438" s="6" t="s">
        <v>61</v>
      </c>
      <c r="C6438" s="6">
        <v>1185732</v>
      </c>
      <c r="D6438" s="7">
        <v>44369</v>
      </c>
      <c r="E6438" s="6" t="s">
        <v>48</v>
      </c>
      <c r="F6438" s="6" t="s">
        <v>98</v>
      </c>
      <c r="G6438" s="6" t="s">
        <v>99</v>
      </c>
      <c r="H6438" s="8" t="s">
        <v>21</v>
      </c>
      <c r="I6438" s="9">
        <v>29</v>
      </c>
      <c r="J6438" s="10">
        <v>520</v>
      </c>
      <c r="K6438" s="11">
        <f>Table1[[#This Row],[Price per Unit]]*Table1[[#This Row],[Units Sold]]</f>
        <v>15080</v>
      </c>
      <c r="L6438" s="11">
        <v>829.40000000000009</v>
      </c>
      <c r="M6438" s="12">
        <f>Table1[[#This Row],[Operating Profit]]/Table1[[#This Row],[Total Sales]]</f>
        <v>5.5000000000000007E-2</v>
      </c>
      <c r="N6438" s="6" t="s">
        <v>83</v>
      </c>
    </row>
    <row r="6439" spans="2:14" ht="14.25" customHeight="1" x14ac:dyDescent="0.3">
      <c r="B6439" s="6" t="s">
        <v>61</v>
      </c>
      <c r="C6439" s="6">
        <v>1185732</v>
      </c>
      <c r="D6439" s="7">
        <v>44369</v>
      </c>
      <c r="E6439" s="6" t="s">
        <v>48</v>
      </c>
      <c r="F6439" s="6" t="s">
        <v>98</v>
      </c>
      <c r="G6439" s="6" t="s">
        <v>99</v>
      </c>
      <c r="H6439" s="8" t="s">
        <v>22</v>
      </c>
      <c r="I6439" s="9">
        <v>49</v>
      </c>
      <c r="J6439" s="10">
        <v>540</v>
      </c>
      <c r="K6439" s="11">
        <f>Table1[[#This Row],[Price per Unit]]*Table1[[#This Row],[Units Sold]]</f>
        <v>26460</v>
      </c>
      <c r="L6439" s="11">
        <v>1296.54</v>
      </c>
      <c r="M6439" s="12">
        <f>Table1[[#This Row],[Operating Profit]]/Table1[[#This Row],[Total Sales]]</f>
        <v>4.9000000000000002E-2</v>
      </c>
      <c r="N6439" s="6" t="s">
        <v>83</v>
      </c>
    </row>
    <row r="6440" spans="2:14" ht="14.25" customHeight="1" x14ac:dyDescent="0.3">
      <c r="B6440" s="6" t="s">
        <v>61</v>
      </c>
      <c r="C6440" s="6">
        <v>1185732</v>
      </c>
      <c r="D6440" s="7">
        <v>44369</v>
      </c>
      <c r="E6440" s="6" t="s">
        <v>48</v>
      </c>
      <c r="F6440" s="6" t="s">
        <v>98</v>
      </c>
      <c r="G6440" s="6" t="s">
        <v>99</v>
      </c>
      <c r="H6440" s="8" t="s">
        <v>23</v>
      </c>
      <c r="I6440" s="9">
        <v>52</v>
      </c>
      <c r="J6440" s="10">
        <v>1010</v>
      </c>
      <c r="K6440" s="11">
        <f>Table1[[#This Row],[Price per Unit]]*Table1[[#This Row],[Units Sold]]</f>
        <v>52520</v>
      </c>
      <c r="L6440" s="11">
        <v>2731.04</v>
      </c>
      <c r="M6440" s="12">
        <f>Table1[[#This Row],[Operating Profit]]/Table1[[#This Row],[Total Sales]]</f>
        <v>5.1999999999999998E-2</v>
      </c>
      <c r="N6440" s="6" t="s">
        <v>83</v>
      </c>
    </row>
    <row r="6441" spans="2:14" ht="14.25" customHeight="1" x14ac:dyDescent="0.3">
      <c r="B6441" s="6" t="s">
        <v>61</v>
      </c>
      <c r="C6441" s="6">
        <v>1185732</v>
      </c>
      <c r="D6441" s="7">
        <v>44398</v>
      </c>
      <c r="E6441" s="6" t="s">
        <v>48</v>
      </c>
      <c r="F6441" s="6" t="s">
        <v>98</v>
      </c>
      <c r="G6441" s="6" t="s">
        <v>99</v>
      </c>
      <c r="H6441" s="8" t="s">
        <v>17</v>
      </c>
      <c r="I6441" s="9">
        <v>47</v>
      </c>
      <c r="J6441" s="10">
        <v>1680</v>
      </c>
      <c r="K6441" s="11">
        <f>Table1[[#This Row],[Price per Unit]]*Table1[[#This Row],[Units Sold]]</f>
        <v>78960</v>
      </c>
      <c r="L6441" s="11">
        <v>4342.8</v>
      </c>
      <c r="M6441" s="12">
        <f>Table1[[#This Row],[Operating Profit]]/Table1[[#This Row],[Total Sales]]</f>
        <v>5.5E-2</v>
      </c>
      <c r="N6441" s="6" t="s">
        <v>83</v>
      </c>
    </row>
    <row r="6442" spans="2:14" ht="14.25" customHeight="1" x14ac:dyDescent="0.3">
      <c r="B6442" s="6" t="s">
        <v>61</v>
      </c>
      <c r="C6442" s="6">
        <v>1185732</v>
      </c>
      <c r="D6442" s="7">
        <v>44398</v>
      </c>
      <c r="E6442" s="6" t="s">
        <v>48</v>
      </c>
      <c r="F6442" s="6" t="s">
        <v>98</v>
      </c>
      <c r="G6442" s="6" t="s">
        <v>99</v>
      </c>
      <c r="H6442" s="8" t="s">
        <v>19</v>
      </c>
      <c r="I6442" s="9">
        <v>44</v>
      </c>
      <c r="J6442" s="10">
        <v>950</v>
      </c>
      <c r="K6442" s="11">
        <f>Table1[[#This Row],[Price per Unit]]*Table1[[#This Row],[Units Sold]]</f>
        <v>41800</v>
      </c>
      <c r="L6442" s="11">
        <v>2048.1999999999998</v>
      </c>
      <c r="M6442" s="12">
        <f>Table1[[#This Row],[Operating Profit]]/Table1[[#This Row],[Total Sales]]</f>
        <v>4.8999999999999995E-2</v>
      </c>
      <c r="N6442" s="6" t="s">
        <v>83</v>
      </c>
    </row>
    <row r="6443" spans="2:14" ht="14.25" customHeight="1" x14ac:dyDescent="0.3">
      <c r="B6443" s="6" t="s">
        <v>61</v>
      </c>
      <c r="C6443" s="6">
        <v>1185732</v>
      </c>
      <c r="D6443" s="7">
        <v>44398</v>
      </c>
      <c r="E6443" s="6" t="s">
        <v>48</v>
      </c>
      <c r="F6443" s="6" t="s">
        <v>98</v>
      </c>
      <c r="G6443" s="6" t="s">
        <v>99</v>
      </c>
      <c r="H6443" s="8" t="s">
        <v>20</v>
      </c>
      <c r="I6443" s="9">
        <v>38</v>
      </c>
      <c r="J6443" s="10">
        <v>690</v>
      </c>
      <c r="K6443" s="11">
        <f>Table1[[#This Row],[Price per Unit]]*Table1[[#This Row],[Units Sold]]</f>
        <v>26220</v>
      </c>
      <c r="L6443" s="11">
        <v>1363.44</v>
      </c>
      <c r="M6443" s="12">
        <f>Table1[[#This Row],[Operating Profit]]/Table1[[#This Row],[Total Sales]]</f>
        <v>5.2000000000000005E-2</v>
      </c>
      <c r="N6443" s="6" t="s">
        <v>83</v>
      </c>
    </row>
    <row r="6444" spans="2:14" ht="14.25" customHeight="1" x14ac:dyDescent="0.3">
      <c r="B6444" s="6" t="s">
        <v>61</v>
      </c>
      <c r="C6444" s="6">
        <v>1185732</v>
      </c>
      <c r="D6444" s="7">
        <v>44398</v>
      </c>
      <c r="E6444" s="6" t="s">
        <v>48</v>
      </c>
      <c r="F6444" s="6" t="s">
        <v>98</v>
      </c>
      <c r="G6444" s="6" t="s">
        <v>99</v>
      </c>
      <c r="H6444" s="8" t="s">
        <v>21</v>
      </c>
      <c r="I6444" s="9">
        <v>37</v>
      </c>
      <c r="J6444" s="10">
        <v>630</v>
      </c>
      <c r="K6444" s="11">
        <f>Table1[[#This Row],[Price per Unit]]*Table1[[#This Row],[Units Sold]]</f>
        <v>23310</v>
      </c>
      <c r="L6444" s="11">
        <v>1258.74</v>
      </c>
      <c r="M6444" s="12">
        <f>Table1[[#This Row],[Operating Profit]]/Table1[[#This Row],[Total Sales]]</f>
        <v>5.3999999999999999E-2</v>
      </c>
      <c r="N6444" s="6" t="s">
        <v>83</v>
      </c>
    </row>
    <row r="6445" spans="2:14" ht="14.25" customHeight="1" x14ac:dyDescent="0.3">
      <c r="B6445" s="6" t="s">
        <v>61</v>
      </c>
      <c r="C6445" s="6">
        <v>1185732</v>
      </c>
      <c r="D6445" s="7">
        <v>44398</v>
      </c>
      <c r="E6445" s="6" t="s">
        <v>48</v>
      </c>
      <c r="F6445" s="6" t="s">
        <v>98</v>
      </c>
      <c r="G6445" s="6" t="s">
        <v>99</v>
      </c>
      <c r="H6445" s="8" t="s">
        <v>22</v>
      </c>
      <c r="I6445" s="9">
        <v>46</v>
      </c>
      <c r="J6445" s="10">
        <v>750</v>
      </c>
      <c r="K6445" s="11">
        <f>Table1[[#This Row],[Price per Unit]]*Table1[[#This Row],[Units Sold]]</f>
        <v>34500</v>
      </c>
      <c r="L6445" s="11">
        <v>1586.9999999999998</v>
      </c>
      <c r="M6445" s="12">
        <f>Table1[[#This Row],[Operating Profit]]/Table1[[#This Row],[Total Sales]]</f>
        <v>4.5999999999999992E-2</v>
      </c>
      <c r="N6445" s="6" t="s">
        <v>83</v>
      </c>
    </row>
    <row r="6446" spans="2:14" ht="14.25" customHeight="1" x14ac:dyDescent="0.3">
      <c r="B6446" s="6" t="s">
        <v>61</v>
      </c>
      <c r="C6446" s="6">
        <v>1185732</v>
      </c>
      <c r="D6446" s="7">
        <v>44398</v>
      </c>
      <c r="E6446" s="6" t="s">
        <v>48</v>
      </c>
      <c r="F6446" s="6" t="s">
        <v>98</v>
      </c>
      <c r="G6446" s="6" t="s">
        <v>99</v>
      </c>
      <c r="H6446" s="8" t="s">
        <v>23</v>
      </c>
      <c r="I6446" s="9">
        <v>50</v>
      </c>
      <c r="J6446" s="10">
        <v>1150</v>
      </c>
      <c r="K6446" s="11">
        <f>Table1[[#This Row],[Price per Unit]]*Table1[[#This Row],[Units Sold]]</f>
        <v>57500</v>
      </c>
      <c r="L6446" s="11">
        <v>3105</v>
      </c>
      <c r="M6446" s="12">
        <f>Table1[[#This Row],[Operating Profit]]/Table1[[#This Row],[Total Sales]]</f>
        <v>5.3999999999999999E-2</v>
      </c>
      <c r="N6446" s="6" t="s">
        <v>83</v>
      </c>
    </row>
    <row r="6447" spans="2:14" ht="14.25" customHeight="1" x14ac:dyDescent="0.3">
      <c r="B6447" s="6" t="s">
        <v>61</v>
      </c>
      <c r="C6447" s="6">
        <v>1185732</v>
      </c>
      <c r="D6447" s="7">
        <v>44430</v>
      </c>
      <c r="E6447" s="6" t="s">
        <v>48</v>
      </c>
      <c r="F6447" s="6" t="s">
        <v>98</v>
      </c>
      <c r="G6447" s="6" t="s">
        <v>99</v>
      </c>
      <c r="H6447" s="8" t="s">
        <v>17</v>
      </c>
      <c r="I6447" s="9">
        <v>46</v>
      </c>
      <c r="J6447" s="10">
        <v>1670</v>
      </c>
      <c r="K6447" s="11">
        <f>Table1[[#This Row],[Price per Unit]]*Table1[[#This Row],[Units Sold]]</f>
        <v>76820</v>
      </c>
      <c r="L6447" s="11">
        <v>4148.2800000000007</v>
      </c>
      <c r="M6447" s="12">
        <f>Table1[[#This Row],[Operating Profit]]/Table1[[#This Row],[Total Sales]]</f>
        <v>5.4000000000000006E-2</v>
      </c>
      <c r="N6447" s="6" t="s">
        <v>83</v>
      </c>
    </row>
    <row r="6448" spans="2:14" ht="14.25" customHeight="1" x14ac:dyDescent="0.3">
      <c r="B6448" s="6" t="s">
        <v>61</v>
      </c>
      <c r="C6448" s="6">
        <v>1185732</v>
      </c>
      <c r="D6448" s="7">
        <v>44430</v>
      </c>
      <c r="E6448" s="6" t="s">
        <v>48</v>
      </c>
      <c r="F6448" s="6" t="s">
        <v>98</v>
      </c>
      <c r="G6448" s="6" t="s">
        <v>99</v>
      </c>
      <c r="H6448" s="8" t="s">
        <v>19</v>
      </c>
      <c r="I6448" s="9">
        <v>41</v>
      </c>
      <c r="J6448" s="10">
        <v>910</v>
      </c>
      <c r="K6448" s="11">
        <f>Table1[[#This Row],[Price per Unit]]*Table1[[#This Row],[Units Sold]]</f>
        <v>37310</v>
      </c>
      <c r="L6448" s="11">
        <v>1753.57</v>
      </c>
      <c r="M6448" s="12">
        <f>Table1[[#This Row],[Operating Profit]]/Table1[[#This Row],[Total Sales]]</f>
        <v>4.7E-2</v>
      </c>
      <c r="N6448" s="6" t="s">
        <v>83</v>
      </c>
    </row>
    <row r="6449" spans="2:14" ht="14.25" customHeight="1" x14ac:dyDescent="0.3">
      <c r="B6449" s="6" t="s">
        <v>61</v>
      </c>
      <c r="C6449" s="6">
        <v>1185732</v>
      </c>
      <c r="D6449" s="7">
        <v>44430</v>
      </c>
      <c r="E6449" s="6" t="s">
        <v>48</v>
      </c>
      <c r="F6449" s="6" t="s">
        <v>98</v>
      </c>
      <c r="G6449" s="6" t="s">
        <v>99</v>
      </c>
      <c r="H6449" s="8" t="s">
        <v>20</v>
      </c>
      <c r="I6449" s="9">
        <v>36</v>
      </c>
      <c r="J6449" s="10">
        <v>800</v>
      </c>
      <c r="K6449" s="11">
        <f>Table1[[#This Row],[Price per Unit]]*Table1[[#This Row],[Units Sold]]</f>
        <v>28800</v>
      </c>
      <c r="L6449" s="11">
        <v>1555.2</v>
      </c>
      <c r="M6449" s="12">
        <f>Table1[[#This Row],[Operating Profit]]/Table1[[#This Row],[Total Sales]]</f>
        <v>5.3999999999999999E-2</v>
      </c>
      <c r="N6449" s="6" t="s">
        <v>83</v>
      </c>
    </row>
    <row r="6450" spans="2:14" ht="14.25" customHeight="1" x14ac:dyDescent="0.3">
      <c r="B6450" s="6" t="s">
        <v>61</v>
      </c>
      <c r="C6450" s="6">
        <v>1185732</v>
      </c>
      <c r="D6450" s="7">
        <v>44430</v>
      </c>
      <c r="E6450" s="6" t="s">
        <v>48</v>
      </c>
      <c r="F6450" s="6" t="s">
        <v>98</v>
      </c>
      <c r="G6450" s="6" t="s">
        <v>99</v>
      </c>
      <c r="H6450" s="8" t="s">
        <v>21</v>
      </c>
      <c r="I6450" s="9">
        <v>38</v>
      </c>
      <c r="J6450" s="10">
        <v>750</v>
      </c>
      <c r="K6450" s="11">
        <f>Table1[[#This Row],[Price per Unit]]*Table1[[#This Row],[Units Sold]]</f>
        <v>28500</v>
      </c>
      <c r="L6450" s="11">
        <v>1425</v>
      </c>
      <c r="M6450" s="12">
        <f>Table1[[#This Row],[Operating Profit]]/Table1[[#This Row],[Total Sales]]</f>
        <v>0.05</v>
      </c>
      <c r="N6450" s="6" t="s">
        <v>83</v>
      </c>
    </row>
    <row r="6451" spans="2:14" ht="14.25" customHeight="1" x14ac:dyDescent="0.3">
      <c r="B6451" s="6" t="s">
        <v>61</v>
      </c>
      <c r="C6451" s="6">
        <v>1185732</v>
      </c>
      <c r="D6451" s="7">
        <v>44430</v>
      </c>
      <c r="E6451" s="6" t="s">
        <v>48</v>
      </c>
      <c r="F6451" s="6" t="s">
        <v>98</v>
      </c>
      <c r="G6451" s="6" t="s">
        <v>99</v>
      </c>
      <c r="H6451" s="8" t="s">
        <v>22</v>
      </c>
      <c r="I6451" s="9">
        <v>49</v>
      </c>
      <c r="J6451" s="10">
        <v>650</v>
      </c>
      <c r="K6451" s="11">
        <f>Table1[[#This Row],[Price per Unit]]*Table1[[#This Row],[Units Sold]]</f>
        <v>31850</v>
      </c>
      <c r="L6451" s="11">
        <v>1560.6499999999999</v>
      </c>
      <c r="M6451" s="12">
        <f>Table1[[#This Row],[Operating Profit]]/Table1[[#This Row],[Total Sales]]</f>
        <v>4.8999999999999995E-2</v>
      </c>
      <c r="N6451" s="6" t="s">
        <v>83</v>
      </c>
    </row>
    <row r="6452" spans="2:14" ht="14.25" customHeight="1" x14ac:dyDescent="0.3">
      <c r="B6452" s="6" t="s">
        <v>61</v>
      </c>
      <c r="C6452" s="6">
        <v>1185732</v>
      </c>
      <c r="D6452" s="7">
        <v>44430</v>
      </c>
      <c r="E6452" s="6" t="s">
        <v>48</v>
      </c>
      <c r="F6452" s="6" t="s">
        <v>98</v>
      </c>
      <c r="G6452" s="6" t="s">
        <v>99</v>
      </c>
      <c r="H6452" s="8" t="s">
        <v>23</v>
      </c>
      <c r="I6452" s="9">
        <v>51</v>
      </c>
      <c r="J6452" s="10">
        <v>1200</v>
      </c>
      <c r="K6452" s="11">
        <f>Table1[[#This Row],[Price per Unit]]*Table1[[#This Row],[Units Sold]]</f>
        <v>61200</v>
      </c>
      <c r="L6452" s="11">
        <v>3304.8</v>
      </c>
      <c r="M6452" s="12">
        <f>Table1[[#This Row],[Operating Profit]]/Table1[[#This Row],[Total Sales]]</f>
        <v>5.4000000000000006E-2</v>
      </c>
      <c r="N6452" s="6" t="s">
        <v>83</v>
      </c>
    </row>
    <row r="6453" spans="2:14" ht="14.25" customHeight="1" x14ac:dyDescent="0.3">
      <c r="B6453" s="6" t="s">
        <v>61</v>
      </c>
      <c r="C6453" s="6">
        <v>1185732</v>
      </c>
      <c r="D6453" s="7">
        <v>44462</v>
      </c>
      <c r="E6453" s="6" t="s">
        <v>48</v>
      </c>
      <c r="F6453" s="6" t="s">
        <v>98</v>
      </c>
      <c r="G6453" s="6" t="s">
        <v>99</v>
      </c>
      <c r="H6453" s="8" t="s">
        <v>17</v>
      </c>
      <c r="I6453" s="9">
        <v>48</v>
      </c>
      <c r="J6453" s="10">
        <v>1370</v>
      </c>
      <c r="K6453" s="11">
        <f>Table1[[#This Row],[Price per Unit]]*Table1[[#This Row],[Units Sold]]</f>
        <v>65760</v>
      </c>
      <c r="L6453" s="11">
        <v>3485.28</v>
      </c>
      <c r="M6453" s="12">
        <f>Table1[[#This Row],[Operating Profit]]/Table1[[#This Row],[Total Sales]]</f>
        <v>5.3000000000000005E-2</v>
      </c>
      <c r="N6453" s="6" t="s">
        <v>83</v>
      </c>
    </row>
    <row r="6454" spans="2:14" ht="14.25" customHeight="1" x14ac:dyDescent="0.3">
      <c r="B6454" s="6" t="s">
        <v>61</v>
      </c>
      <c r="C6454" s="6">
        <v>1185732</v>
      </c>
      <c r="D6454" s="7">
        <v>44462</v>
      </c>
      <c r="E6454" s="6" t="s">
        <v>48</v>
      </c>
      <c r="F6454" s="6" t="s">
        <v>98</v>
      </c>
      <c r="G6454" s="6" t="s">
        <v>99</v>
      </c>
      <c r="H6454" s="8" t="s">
        <v>19</v>
      </c>
      <c r="I6454" s="9">
        <v>44</v>
      </c>
      <c r="J6454" s="10">
        <v>940</v>
      </c>
      <c r="K6454" s="11">
        <f>Table1[[#This Row],[Price per Unit]]*Table1[[#This Row],[Units Sold]]</f>
        <v>41360</v>
      </c>
      <c r="L6454" s="11">
        <v>2026.6399999999999</v>
      </c>
      <c r="M6454" s="12">
        <f>Table1[[#This Row],[Operating Profit]]/Table1[[#This Row],[Total Sales]]</f>
        <v>4.8999999999999995E-2</v>
      </c>
      <c r="N6454" s="6" t="s">
        <v>83</v>
      </c>
    </row>
    <row r="6455" spans="2:14" ht="14.25" customHeight="1" x14ac:dyDescent="0.3">
      <c r="B6455" s="6" t="s">
        <v>61</v>
      </c>
      <c r="C6455" s="6">
        <v>1185732</v>
      </c>
      <c r="D6455" s="7">
        <v>44462</v>
      </c>
      <c r="E6455" s="6" t="s">
        <v>48</v>
      </c>
      <c r="F6455" s="6" t="s">
        <v>98</v>
      </c>
      <c r="G6455" s="6" t="s">
        <v>99</v>
      </c>
      <c r="H6455" s="8" t="s">
        <v>20</v>
      </c>
      <c r="I6455" s="9">
        <v>33</v>
      </c>
      <c r="J6455" s="10">
        <v>650</v>
      </c>
      <c r="K6455" s="11">
        <f>Table1[[#This Row],[Price per Unit]]*Table1[[#This Row],[Units Sold]]</f>
        <v>21450</v>
      </c>
      <c r="L6455" s="11">
        <v>1136.8500000000001</v>
      </c>
      <c r="M6455" s="12">
        <f>Table1[[#This Row],[Operating Profit]]/Table1[[#This Row],[Total Sales]]</f>
        <v>5.3000000000000005E-2</v>
      </c>
      <c r="N6455" s="6" t="s">
        <v>83</v>
      </c>
    </row>
    <row r="6456" spans="2:14" ht="14.25" customHeight="1" x14ac:dyDescent="0.3">
      <c r="B6456" s="6" t="s">
        <v>61</v>
      </c>
      <c r="C6456" s="6">
        <v>1185732</v>
      </c>
      <c r="D6456" s="7">
        <v>44462</v>
      </c>
      <c r="E6456" s="6" t="s">
        <v>48</v>
      </c>
      <c r="F6456" s="6" t="s">
        <v>98</v>
      </c>
      <c r="G6456" s="6" t="s">
        <v>99</v>
      </c>
      <c r="H6456" s="8" t="s">
        <v>21</v>
      </c>
      <c r="I6456" s="9">
        <v>32</v>
      </c>
      <c r="J6456" s="10">
        <v>540</v>
      </c>
      <c r="K6456" s="11">
        <f>Table1[[#This Row],[Price per Unit]]*Table1[[#This Row],[Units Sold]]</f>
        <v>17280</v>
      </c>
      <c r="L6456" s="11">
        <v>881.28</v>
      </c>
      <c r="M6456" s="12">
        <f>Table1[[#This Row],[Operating Profit]]/Table1[[#This Row],[Total Sales]]</f>
        <v>5.0999999999999997E-2</v>
      </c>
      <c r="N6456" s="6" t="s">
        <v>83</v>
      </c>
    </row>
    <row r="6457" spans="2:14" ht="14.25" customHeight="1" x14ac:dyDescent="0.3">
      <c r="B6457" s="6" t="s">
        <v>61</v>
      </c>
      <c r="C6457" s="6">
        <v>1185732</v>
      </c>
      <c r="D6457" s="7">
        <v>44462</v>
      </c>
      <c r="E6457" s="6" t="s">
        <v>48</v>
      </c>
      <c r="F6457" s="6" t="s">
        <v>98</v>
      </c>
      <c r="G6457" s="6" t="s">
        <v>99</v>
      </c>
      <c r="H6457" s="8" t="s">
        <v>22</v>
      </c>
      <c r="I6457" s="9">
        <v>43</v>
      </c>
      <c r="J6457" s="10">
        <v>580</v>
      </c>
      <c r="K6457" s="11">
        <f>Table1[[#This Row],[Price per Unit]]*Table1[[#This Row],[Units Sold]]</f>
        <v>24940</v>
      </c>
      <c r="L6457" s="11">
        <v>1172.1799999999998</v>
      </c>
      <c r="M6457" s="12">
        <f>Table1[[#This Row],[Operating Profit]]/Table1[[#This Row],[Total Sales]]</f>
        <v>4.6999999999999993E-2</v>
      </c>
      <c r="N6457" s="6" t="s">
        <v>83</v>
      </c>
    </row>
    <row r="6458" spans="2:14" ht="14.25" customHeight="1" x14ac:dyDescent="0.3">
      <c r="B6458" s="6" t="s">
        <v>61</v>
      </c>
      <c r="C6458" s="6">
        <v>1185732</v>
      </c>
      <c r="D6458" s="7">
        <v>44462</v>
      </c>
      <c r="E6458" s="6" t="s">
        <v>48</v>
      </c>
      <c r="F6458" s="6" t="s">
        <v>98</v>
      </c>
      <c r="G6458" s="6" t="s">
        <v>99</v>
      </c>
      <c r="H6458" s="8" t="s">
        <v>23</v>
      </c>
      <c r="I6458" s="9">
        <v>49</v>
      </c>
      <c r="J6458" s="10">
        <v>740</v>
      </c>
      <c r="K6458" s="11">
        <f>Table1[[#This Row],[Price per Unit]]*Table1[[#This Row],[Units Sold]]</f>
        <v>36260</v>
      </c>
      <c r="L6458" s="11">
        <v>1885.52</v>
      </c>
      <c r="M6458" s="12">
        <f>Table1[[#This Row],[Operating Profit]]/Table1[[#This Row],[Total Sales]]</f>
        <v>5.1999999999999998E-2</v>
      </c>
      <c r="N6458" s="6" t="s">
        <v>83</v>
      </c>
    </row>
    <row r="6459" spans="2:14" ht="14.25" customHeight="1" x14ac:dyDescent="0.3">
      <c r="B6459" s="6" t="s">
        <v>61</v>
      </c>
      <c r="C6459" s="6">
        <v>1185732</v>
      </c>
      <c r="D6459" s="7">
        <v>44491</v>
      </c>
      <c r="E6459" s="6" t="s">
        <v>48</v>
      </c>
      <c r="F6459" s="6" t="s">
        <v>98</v>
      </c>
      <c r="G6459" s="6" t="s">
        <v>99</v>
      </c>
      <c r="H6459" s="8" t="s">
        <v>17</v>
      </c>
      <c r="I6459" s="9">
        <v>53</v>
      </c>
      <c r="J6459" s="10">
        <v>1260</v>
      </c>
      <c r="K6459" s="11">
        <f>Table1[[#This Row],[Price per Unit]]*Table1[[#This Row],[Units Sold]]</f>
        <v>66780</v>
      </c>
      <c r="L6459" s="11">
        <v>3672.9</v>
      </c>
      <c r="M6459" s="12">
        <f>Table1[[#This Row],[Operating Profit]]/Table1[[#This Row],[Total Sales]]</f>
        <v>5.5E-2</v>
      </c>
      <c r="N6459" s="6" t="s">
        <v>83</v>
      </c>
    </row>
    <row r="6460" spans="2:14" ht="14.25" customHeight="1" x14ac:dyDescent="0.3">
      <c r="B6460" s="6" t="s">
        <v>61</v>
      </c>
      <c r="C6460" s="6">
        <v>1185732</v>
      </c>
      <c r="D6460" s="7">
        <v>44491</v>
      </c>
      <c r="E6460" s="6" t="s">
        <v>48</v>
      </c>
      <c r="F6460" s="6" t="s">
        <v>98</v>
      </c>
      <c r="G6460" s="6" t="s">
        <v>99</v>
      </c>
      <c r="H6460" s="8" t="s">
        <v>19</v>
      </c>
      <c r="I6460" s="9">
        <v>41</v>
      </c>
      <c r="J6460" s="10">
        <v>830</v>
      </c>
      <c r="K6460" s="11">
        <f>Table1[[#This Row],[Price per Unit]]*Table1[[#This Row],[Units Sold]]</f>
        <v>34030</v>
      </c>
      <c r="L6460" s="11">
        <v>1701.5</v>
      </c>
      <c r="M6460" s="12">
        <f>Table1[[#This Row],[Operating Profit]]/Table1[[#This Row],[Total Sales]]</f>
        <v>0.05</v>
      </c>
      <c r="N6460" s="6" t="s">
        <v>83</v>
      </c>
    </row>
    <row r="6461" spans="2:14" ht="14.25" customHeight="1" x14ac:dyDescent="0.3">
      <c r="B6461" s="6" t="s">
        <v>61</v>
      </c>
      <c r="C6461" s="6">
        <v>1185732</v>
      </c>
      <c r="D6461" s="7">
        <v>44491</v>
      </c>
      <c r="E6461" s="6" t="s">
        <v>48</v>
      </c>
      <c r="F6461" s="6" t="s">
        <v>98</v>
      </c>
      <c r="G6461" s="6" t="s">
        <v>99</v>
      </c>
      <c r="H6461" s="8" t="s">
        <v>20</v>
      </c>
      <c r="I6461" s="9">
        <v>43</v>
      </c>
      <c r="J6461" s="10">
        <v>470</v>
      </c>
      <c r="K6461" s="11">
        <f>Table1[[#This Row],[Price per Unit]]*Table1[[#This Row],[Units Sold]]</f>
        <v>20210</v>
      </c>
      <c r="L6461" s="11">
        <v>1091.3400000000001</v>
      </c>
      <c r="M6461" s="12">
        <f>Table1[[#This Row],[Operating Profit]]/Table1[[#This Row],[Total Sales]]</f>
        <v>5.4000000000000006E-2</v>
      </c>
      <c r="N6461" s="6" t="s">
        <v>83</v>
      </c>
    </row>
    <row r="6462" spans="2:14" ht="14.25" customHeight="1" x14ac:dyDescent="0.3">
      <c r="B6462" s="6" t="s">
        <v>61</v>
      </c>
      <c r="C6462" s="6">
        <v>1185732</v>
      </c>
      <c r="D6462" s="7">
        <v>44491</v>
      </c>
      <c r="E6462" s="6" t="s">
        <v>48</v>
      </c>
      <c r="F6462" s="6" t="s">
        <v>98</v>
      </c>
      <c r="G6462" s="6" t="s">
        <v>99</v>
      </c>
      <c r="H6462" s="8" t="s">
        <v>21</v>
      </c>
      <c r="I6462" s="9">
        <v>41</v>
      </c>
      <c r="J6462" s="10">
        <v>420</v>
      </c>
      <c r="K6462" s="11">
        <f>Table1[[#This Row],[Price per Unit]]*Table1[[#This Row],[Units Sold]]</f>
        <v>17220</v>
      </c>
      <c r="L6462" s="11">
        <v>895.44</v>
      </c>
      <c r="M6462" s="12">
        <f>Table1[[#This Row],[Operating Profit]]/Table1[[#This Row],[Total Sales]]</f>
        <v>5.2000000000000005E-2</v>
      </c>
      <c r="N6462" s="6" t="s">
        <v>83</v>
      </c>
    </row>
    <row r="6463" spans="2:14" ht="14.25" customHeight="1" x14ac:dyDescent="0.3">
      <c r="B6463" s="6" t="s">
        <v>61</v>
      </c>
      <c r="C6463" s="6">
        <v>1185732</v>
      </c>
      <c r="D6463" s="7">
        <v>44491</v>
      </c>
      <c r="E6463" s="6" t="s">
        <v>48</v>
      </c>
      <c r="F6463" s="6" t="s">
        <v>98</v>
      </c>
      <c r="G6463" s="6" t="s">
        <v>99</v>
      </c>
      <c r="H6463" s="8" t="s">
        <v>22</v>
      </c>
      <c r="I6463" s="9">
        <v>53</v>
      </c>
      <c r="J6463" s="10">
        <v>410</v>
      </c>
      <c r="K6463" s="11">
        <f>Table1[[#This Row],[Price per Unit]]*Table1[[#This Row],[Units Sold]]</f>
        <v>21730</v>
      </c>
      <c r="L6463" s="11">
        <v>1064.77</v>
      </c>
      <c r="M6463" s="12">
        <f>Table1[[#This Row],[Operating Profit]]/Table1[[#This Row],[Total Sales]]</f>
        <v>4.9000000000000002E-2</v>
      </c>
      <c r="N6463" s="6" t="s">
        <v>83</v>
      </c>
    </row>
    <row r="6464" spans="2:14" ht="14.25" customHeight="1" x14ac:dyDescent="0.3">
      <c r="B6464" s="6" t="s">
        <v>61</v>
      </c>
      <c r="C6464" s="6">
        <v>1185732</v>
      </c>
      <c r="D6464" s="7">
        <v>44491</v>
      </c>
      <c r="E6464" s="6" t="s">
        <v>48</v>
      </c>
      <c r="F6464" s="6" t="s">
        <v>98</v>
      </c>
      <c r="G6464" s="6" t="s">
        <v>99</v>
      </c>
      <c r="H6464" s="8" t="s">
        <v>23</v>
      </c>
      <c r="I6464" s="9">
        <v>53</v>
      </c>
      <c r="J6464" s="10">
        <v>830</v>
      </c>
      <c r="K6464" s="11">
        <f>Table1[[#This Row],[Price per Unit]]*Table1[[#This Row],[Units Sold]]</f>
        <v>43990</v>
      </c>
      <c r="L6464" s="11">
        <v>2199.5</v>
      </c>
      <c r="M6464" s="12">
        <f>Table1[[#This Row],[Operating Profit]]/Table1[[#This Row],[Total Sales]]</f>
        <v>0.05</v>
      </c>
      <c r="N6464" s="6" t="s">
        <v>83</v>
      </c>
    </row>
    <row r="6465" spans="2:14" ht="14.25" customHeight="1" x14ac:dyDescent="0.3">
      <c r="B6465" s="6" t="s">
        <v>61</v>
      </c>
      <c r="C6465" s="6">
        <v>1185732</v>
      </c>
      <c r="D6465" s="7">
        <v>44522</v>
      </c>
      <c r="E6465" s="6" t="s">
        <v>48</v>
      </c>
      <c r="F6465" s="6" t="s">
        <v>98</v>
      </c>
      <c r="G6465" s="6" t="s">
        <v>99</v>
      </c>
      <c r="H6465" s="8" t="s">
        <v>17</v>
      </c>
      <c r="I6465" s="9">
        <v>48</v>
      </c>
      <c r="J6465" s="10">
        <v>1230</v>
      </c>
      <c r="K6465" s="11">
        <f>Table1[[#This Row],[Price per Unit]]*Table1[[#This Row],[Units Sold]]</f>
        <v>59040</v>
      </c>
      <c r="L6465" s="11">
        <v>3070.08</v>
      </c>
      <c r="M6465" s="12">
        <f>Table1[[#This Row],[Operating Profit]]/Table1[[#This Row],[Total Sales]]</f>
        <v>5.1999999999999998E-2</v>
      </c>
      <c r="N6465" s="6" t="s">
        <v>83</v>
      </c>
    </row>
    <row r="6466" spans="2:14" ht="14.25" customHeight="1" x14ac:dyDescent="0.3">
      <c r="B6466" s="6" t="s">
        <v>61</v>
      </c>
      <c r="C6466" s="6">
        <v>1185732</v>
      </c>
      <c r="D6466" s="7">
        <v>44522</v>
      </c>
      <c r="E6466" s="6" t="s">
        <v>48</v>
      </c>
      <c r="F6466" s="6" t="s">
        <v>98</v>
      </c>
      <c r="G6466" s="6" t="s">
        <v>99</v>
      </c>
      <c r="H6466" s="8" t="s">
        <v>19</v>
      </c>
      <c r="I6466" s="9">
        <v>39</v>
      </c>
      <c r="J6466" s="10">
        <v>720</v>
      </c>
      <c r="K6466" s="11">
        <f>Table1[[#This Row],[Price per Unit]]*Table1[[#This Row],[Units Sold]]</f>
        <v>28080</v>
      </c>
      <c r="L6466" s="11">
        <v>1319.76</v>
      </c>
      <c r="M6466" s="12">
        <f>Table1[[#This Row],[Operating Profit]]/Table1[[#This Row],[Total Sales]]</f>
        <v>4.7E-2</v>
      </c>
      <c r="N6466" s="6" t="s">
        <v>83</v>
      </c>
    </row>
    <row r="6467" spans="2:14" ht="14.25" customHeight="1" x14ac:dyDescent="0.3">
      <c r="B6467" s="6" t="s">
        <v>61</v>
      </c>
      <c r="C6467" s="6">
        <v>1185732</v>
      </c>
      <c r="D6467" s="7">
        <v>44522</v>
      </c>
      <c r="E6467" s="6" t="s">
        <v>48</v>
      </c>
      <c r="F6467" s="6" t="s">
        <v>98</v>
      </c>
      <c r="G6467" s="6" t="s">
        <v>99</v>
      </c>
      <c r="H6467" s="8" t="s">
        <v>20</v>
      </c>
      <c r="I6467" s="9">
        <v>41</v>
      </c>
      <c r="J6467" s="10">
        <v>570</v>
      </c>
      <c r="K6467" s="11">
        <f>Table1[[#This Row],[Price per Unit]]*Table1[[#This Row],[Units Sold]]</f>
        <v>23370</v>
      </c>
      <c r="L6467" s="11">
        <v>1191.8700000000001</v>
      </c>
      <c r="M6467" s="12">
        <f>Table1[[#This Row],[Operating Profit]]/Table1[[#This Row],[Total Sales]]</f>
        <v>5.1000000000000004E-2</v>
      </c>
      <c r="N6467" s="6" t="s">
        <v>83</v>
      </c>
    </row>
    <row r="6468" spans="2:14" ht="14.25" customHeight="1" x14ac:dyDescent="0.3">
      <c r="B6468" s="6" t="s">
        <v>14</v>
      </c>
      <c r="C6468" s="6">
        <v>1185732</v>
      </c>
      <c r="D6468" s="7">
        <v>44522</v>
      </c>
      <c r="E6468" s="6" t="s">
        <v>48</v>
      </c>
      <c r="F6468" s="6" t="s">
        <v>98</v>
      </c>
      <c r="G6468" s="6" t="s">
        <v>99</v>
      </c>
      <c r="H6468" s="8" t="s">
        <v>21</v>
      </c>
      <c r="I6468" s="9">
        <v>52</v>
      </c>
      <c r="J6468" s="10">
        <v>520</v>
      </c>
      <c r="K6468" s="11">
        <f>Table1[[#This Row],[Price per Unit]]*Table1[[#This Row],[Units Sold]]</f>
        <v>27040</v>
      </c>
      <c r="L6468" s="11">
        <v>1352</v>
      </c>
      <c r="M6468" s="12">
        <f>Table1[[#This Row],[Operating Profit]]/Table1[[#This Row],[Total Sales]]</f>
        <v>0.05</v>
      </c>
      <c r="N6468" s="6" t="s">
        <v>83</v>
      </c>
    </row>
    <row r="6469" spans="2:14" ht="14.25" customHeight="1" x14ac:dyDescent="0.3">
      <c r="B6469" s="6" t="s">
        <v>14</v>
      </c>
      <c r="C6469" s="6">
        <v>1185732</v>
      </c>
      <c r="D6469" s="7">
        <v>44522</v>
      </c>
      <c r="E6469" s="6" t="s">
        <v>48</v>
      </c>
      <c r="F6469" s="6" t="s">
        <v>98</v>
      </c>
      <c r="G6469" s="6" t="s">
        <v>99</v>
      </c>
      <c r="H6469" s="8" t="s">
        <v>22</v>
      </c>
      <c r="I6469" s="9">
        <v>59</v>
      </c>
      <c r="J6469" s="10">
        <v>530</v>
      </c>
      <c r="K6469" s="11">
        <f>Table1[[#This Row],[Price per Unit]]*Table1[[#This Row],[Units Sold]]</f>
        <v>31270</v>
      </c>
      <c r="L6469" s="11">
        <v>1500.96</v>
      </c>
      <c r="M6469" s="12">
        <f>Table1[[#This Row],[Operating Profit]]/Table1[[#This Row],[Total Sales]]</f>
        <v>4.8000000000000001E-2</v>
      </c>
      <c r="N6469" s="6" t="s">
        <v>83</v>
      </c>
    </row>
    <row r="6470" spans="2:14" ht="14.25" customHeight="1" x14ac:dyDescent="0.3">
      <c r="B6470" s="6" t="s">
        <v>14</v>
      </c>
      <c r="C6470" s="6">
        <v>1185732</v>
      </c>
      <c r="D6470" s="7">
        <v>44522</v>
      </c>
      <c r="E6470" s="6" t="s">
        <v>48</v>
      </c>
      <c r="F6470" s="6" t="s">
        <v>98</v>
      </c>
      <c r="G6470" s="6" t="s">
        <v>99</v>
      </c>
      <c r="H6470" s="8" t="s">
        <v>23</v>
      </c>
      <c r="I6470" s="9">
        <v>66</v>
      </c>
      <c r="J6470" s="10">
        <v>800</v>
      </c>
      <c r="K6470" s="11">
        <f>Table1[[#This Row],[Price per Unit]]*Table1[[#This Row],[Units Sold]]</f>
        <v>52800</v>
      </c>
      <c r="L6470" s="11">
        <v>2851.2000000000003</v>
      </c>
      <c r="M6470" s="12">
        <f>Table1[[#This Row],[Operating Profit]]/Table1[[#This Row],[Total Sales]]</f>
        <v>5.4000000000000006E-2</v>
      </c>
      <c r="N6470" s="6" t="s">
        <v>83</v>
      </c>
    </row>
    <row r="6471" spans="2:14" ht="14.25" customHeight="1" x14ac:dyDescent="0.3">
      <c r="B6471" s="6" t="s">
        <v>14</v>
      </c>
      <c r="C6471" s="6">
        <v>1185732</v>
      </c>
      <c r="D6471" s="7">
        <v>44551</v>
      </c>
      <c r="E6471" s="6" t="s">
        <v>48</v>
      </c>
      <c r="F6471" s="6" t="s">
        <v>98</v>
      </c>
      <c r="G6471" s="6" t="s">
        <v>99</v>
      </c>
      <c r="H6471" s="8" t="s">
        <v>17</v>
      </c>
      <c r="I6471" s="9">
        <v>59</v>
      </c>
      <c r="J6471" s="10">
        <v>1580</v>
      </c>
      <c r="K6471" s="11">
        <f>Table1[[#This Row],[Price per Unit]]*Table1[[#This Row],[Units Sold]]</f>
        <v>93220</v>
      </c>
      <c r="L6471" s="11">
        <v>5127.1000000000004</v>
      </c>
      <c r="M6471" s="12">
        <f>Table1[[#This Row],[Operating Profit]]/Table1[[#This Row],[Total Sales]]</f>
        <v>5.5000000000000007E-2</v>
      </c>
      <c r="N6471" s="6" t="s">
        <v>83</v>
      </c>
    </row>
    <row r="6472" spans="2:14" ht="14.25" customHeight="1" x14ac:dyDescent="0.3">
      <c r="B6472" s="6" t="s">
        <v>14</v>
      </c>
      <c r="C6472" s="6">
        <v>1185732</v>
      </c>
      <c r="D6472" s="7">
        <v>44551</v>
      </c>
      <c r="E6472" s="6" t="s">
        <v>48</v>
      </c>
      <c r="F6472" s="6" t="s">
        <v>98</v>
      </c>
      <c r="G6472" s="6" t="s">
        <v>99</v>
      </c>
      <c r="H6472" s="8" t="s">
        <v>19</v>
      </c>
      <c r="I6472" s="9">
        <v>52</v>
      </c>
      <c r="J6472" s="10">
        <v>980</v>
      </c>
      <c r="K6472" s="11">
        <f>Table1[[#This Row],[Price per Unit]]*Table1[[#This Row],[Units Sold]]</f>
        <v>50960</v>
      </c>
      <c r="L6472" s="11">
        <v>2446.08</v>
      </c>
      <c r="M6472" s="12">
        <f>Table1[[#This Row],[Operating Profit]]/Table1[[#This Row],[Total Sales]]</f>
        <v>4.8000000000000001E-2</v>
      </c>
      <c r="N6472" s="6" t="s">
        <v>83</v>
      </c>
    </row>
    <row r="6473" spans="2:14" ht="14.25" customHeight="1" x14ac:dyDescent="0.3">
      <c r="B6473" s="6" t="s">
        <v>14</v>
      </c>
      <c r="C6473" s="6">
        <v>1185732</v>
      </c>
      <c r="D6473" s="7">
        <v>44551</v>
      </c>
      <c r="E6473" s="6" t="s">
        <v>48</v>
      </c>
      <c r="F6473" s="6" t="s">
        <v>98</v>
      </c>
      <c r="G6473" s="6" t="s">
        <v>99</v>
      </c>
      <c r="H6473" s="8" t="s">
        <v>20</v>
      </c>
      <c r="I6473" s="9">
        <v>51</v>
      </c>
      <c r="J6473" s="10">
        <v>740</v>
      </c>
      <c r="K6473" s="11">
        <f>Table1[[#This Row],[Price per Unit]]*Table1[[#This Row],[Units Sold]]</f>
        <v>37740</v>
      </c>
      <c r="L6473" s="11">
        <v>2075.7000000000003</v>
      </c>
      <c r="M6473" s="12">
        <f>Table1[[#This Row],[Operating Profit]]/Table1[[#This Row],[Total Sales]]</f>
        <v>5.5000000000000007E-2</v>
      </c>
      <c r="N6473" s="6" t="s">
        <v>83</v>
      </c>
    </row>
    <row r="6474" spans="2:14" ht="14.25" customHeight="1" x14ac:dyDescent="0.3">
      <c r="B6474" s="6" t="s">
        <v>14</v>
      </c>
      <c r="C6474" s="6">
        <v>1185732</v>
      </c>
      <c r="D6474" s="7">
        <v>44551</v>
      </c>
      <c r="E6474" s="6" t="s">
        <v>48</v>
      </c>
      <c r="F6474" s="6" t="s">
        <v>98</v>
      </c>
      <c r="G6474" s="6" t="s">
        <v>99</v>
      </c>
      <c r="H6474" s="8" t="s">
        <v>21</v>
      </c>
      <c r="I6474" s="9">
        <v>49</v>
      </c>
      <c r="J6474" s="10">
        <v>680</v>
      </c>
      <c r="K6474" s="11">
        <f>Table1[[#This Row],[Price per Unit]]*Table1[[#This Row],[Units Sold]]</f>
        <v>33320</v>
      </c>
      <c r="L6474" s="11">
        <v>1765.96</v>
      </c>
      <c r="M6474" s="12">
        <f>Table1[[#This Row],[Operating Profit]]/Table1[[#This Row],[Total Sales]]</f>
        <v>5.2999999999999999E-2</v>
      </c>
      <c r="N6474" s="6" t="s">
        <v>83</v>
      </c>
    </row>
    <row r="6475" spans="2:14" ht="14.25" customHeight="1" x14ac:dyDescent="0.3">
      <c r="B6475" s="6" t="s">
        <v>14</v>
      </c>
      <c r="C6475" s="6">
        <v>1185732</v>
      </c>
      <c r="D6475" s="7">
        <v>44551</v>
      </c>
      <c r="E6475" s="6" t="s">
        <v>48</v>
      </c>
      <c r="F6475" s="6" t="s">
        <v>98</v>
      </c>
      <c r="G6475" s="6" t="s">
        <v>99</v>
      </c>
      <c r="H6475" s="8" t="s">
        <v>22</v>
      </c>
      <c r="I6475" s="9">
        <v>54</v>
      </c>
      <c r="J6475" s="10">
        <v>680</v>
      </c>
      <c r="K6475" s="11">
        <f>Table1[[#This Row],[Price per Unit]]*Table1[[#This Row],[Units Sold]]</f>
        <v>36720</v>
      </c>
      <c r="L6475" s="11">
        <v>1725.84</v>
      </c>
      <c r="M6475" s="12">
        <f>Table1[[#This Row],[Operating Profit]]/Table1[[#This Row],[Total Sales]]</f>
        <v>4.7E-2</v>
      </c>
      <c r="N6475" s="6" t="s">
        <v>83</v>
      </c>
    </row>
    <row r="6476" spans="2:14" ht="14.25" customHeight="1" x14ac:dyDescent="0.3">
      <c r="B6476" s="6" t="s">
        <v>14</v>
      </c>
      <c r="C6476" s="6">
        <v>1185732</v>
      </c>
      <c r="D6476" s="7">
        <v>44551</v>
      </c>
      <c r="E6476" s="6" t="s">
        <v>48</v>
      </c>
      <c r="F6476" s="6" t="s">
        <v>98</v>
      </c>
      <c r="G6476" s="6" t="s">
        <v>99</v>
      </c>
      <c r="H6476" s="8" t="s">
        <v>23</v>
      </c>
      <c r="I6476" s="9">
        <v>64</v>
      </c>
      <c r="J6476" s="10">
        <v>980</v>
      </c>
      <c r="K6476" s="11">
        <f>Table1[[#This Row],[Price per Unit]]*Table1[[#This Row],[Units Sold]]</f>
        <v>62720</v>
      </c>
      <c r="L6476" s="11">
        <v>3324.1600000000003</v>
      </c>
      <c r="M6476" s="12">
        <f>Table1[[#This Row],[Operating Profit]]/Table1[[#This Row],[Total Sales]]</f>
        <v>5.3000000000000005E-2</v>
      </c>
      <c r="N6476" s="6" t="s">
        <v>83</v>
      </c>
    </row>
    <row r="6477" spans="2:14" ht="14.25" customHeight="1" x14ac:dyDescent="0.3">
      <c r="B6477" s="6" t="s">
        <v>14</v>
      </c>
      <c r="C6477" s="6">
        <v>1185732</v>
      </c>
      <c r="D6477" s="7">
        <v>44216</v>
      </c>
      <c r="E6477" s="6" t="s">
        <v>48</v>
      </c>
      <c r="F6477" s="6" t="s">
        <v>98</v>
      </c>
      <c r="G6477" s="6" t="s">
        <v>99</v>
      </c>
      <c r="H6477" s="8" t="s">
        <v>17</v>
      </c>
      <c r="I6477" s="9">
        <v>29</v>
      </c>
      <c r="J6477" s="10">
        <v>1890</v>
      </c>
      <c r="K6477" s="11">
        <f>Table1[[#This Row],[Price per Unit]]*Table1[[#This Row],[Units Sold]]</f>
        <v>54810</v>
      </c>
      <c r="L6477" s="11">
        <v>2959.7400000000002</v>
      </c>
      <c r="M6477" s="12">
        <f>Table1[[#This Row],[Operating Profit]]/Table1[[#This Row],[Total Sales]]</f>
        <v>5.4000000000000006E-2</v>
      </c>
      <c r="N6477" s="6" t="s">
        <v>83</v>
      </c>
    </row>
    <row r="6478" spans="2:14" ht="14.25" customHeight="1" x14ac:dyDescent="0.3">
      <c r="B6478" s="6" t="s">
        <v>14</v>
      </c>
      <c r="C6478" s="6">
        <v>1185732</v>
      </c>
      <c r="D6478" s="7">
        <v>44216</v>
      </c>
      <c r="E6478" s="6" t="s">
        <v>48</v>
      </c>
      <c r="F6478" s="6" t="s">
        <v>98</v>
      </c>
      <c r="G6478" s="6" t="s">
        <v>99</v>
      </c>
      <c r="H6478" s="8" t="s">
        <v>19</v>
      </c>
      <c r="I6478" s="9">
        <v>29</v>
      </c>
      <c r="J6478" s="10">
        <v>1420</v>
      </c>
      <c r="K6478" s="11">
        <f>Table1[[#This Row],[Price per Unit]]*Table1[[#This Row],[Units Sold]]</f>
        <v>41180</v>
      </c>
      <c r="L6478" s="11">
        <v>1853.1</v>
      </c>
      <c r="M6478" s="12">
        <f>Table1[[#This Row],[Operating Profit]]/Table1[[#This Row],[Total Sales]]</f>
        <v>4.4999999999999998E-2</v>
      </c>
      <c r="N6478" s="6" t="s">
        <v>83</v>
      </c>
    </row>
    <row r="6479" spans="2:14" ht="14.25" customHeight="1" x14ac:dyDescent="0.3">
      <c r="B6479" s="6" t="s">
        <v>14</v>
      </c>
      <c r="C6479" s="6">
        <v>1185732</v>
      </c>
      <c r="D6479" s="7">
        <v>44216</v>
      </c>
      <c r="E6479" s="6" t="s">
        <v>48</v>
      </c>
      <c r="F6479" s="6" t="s">
        <v>98</v>
      </c>
      <c r="G6479" s="6" t="s">
        <v>99</v>
      </c>
      <c r="H6479" s="8" t="s">
        <v>20</v>
      </c>
      <c r="I6479" s="9">
        <v>18</v>
      </c>
      <c r="J6479" s="10">
        <v>1580</v>
      </c>
      <c r="K6479" s="11">
        <f>Table1[[#This Row],[Price per Unit]]*Table1[[#This Row],[Units Sold]]</f>
        <v>28440</v>
      </c>
      <c r="L6479" s="11">
        <v>1564.2</v>
      </c>
      <c r="M6479" s="12">
        <f>Table1[[#This Row],[Operating Profit]]/Table1[[#This Row],[Total Sales]]</f>
        <v>5.5E-2</v>
      </c>
      <c r="N6479" s="6" t="s">
        <v>83</v>
      </c>
    </row>
    <row r="6480" spans="2:14" ht="14.25" customHeight="1" x14ac:dyDescent="0.3">
      <c r="B6480" s="6" t="s">
        <v>14</v>
      </c>
      <c r="C6480" s="6">
        <v>1185732</v>
      </c>
      <c r="D6480" s="7">
        <v>44216</v>
      </c>
      <c r="E6480" s="6" t="s">
        <v>48</v>
      </c>
      <c r="F6480" s="6" t="s">
        <v>98</v>
      </c>
      <c r="G6480" s="6" t="s">
        <v>99</v>
      </c>
      <c r="H6480" s="8" t="s">
        <v>21</v>
      </c>
      <c r="I6480" s="9">
        <v>23</v>
      </c>
      <c r="J6480" s="10">
        <v>1010</v>
      </c>
      <c r="K6480" s="11">
        <f>Table1[[#This Row],[Price per Unit]]*Table1[[#This Row],[Units Sold]]</f>
        <v>23230</v>
      </c>
      <c r="L6480" s="11">
        <v>1231.19</v>
      </c>
      <c r="M6480" s="12">
        <f>Table1[[#This Row],[Operating Profit]]/Table1[[#This Row],[Total Sales]]</f>
        <v>5.3000000000000005E-2</v>
      </c>
      <c r="N6480" s="6" t="s">
        <v>83</v>
      </c>
    </row>
    <row r="6481" spans="2:14" ht="14.25" customHeight="1" x14ac:dyDescent="0.3">
      <c r="B6481" s="6" t="s">
        <v>14</v>
      </c>
      <c r="C6481" s="6">
        <v>1185732</v>
      </c>
      <c r="D6481" s="7">
        <v>44216</v>
      </c>
      <c r="E6481" s="6" t="s">
        <v>48</v>
      </c>
      <c r="F6481" s="6" t="s">
        <v>98</v>
      </c>
      <c r="G6481" s="6" t="s">
        <v>99</v>
      </c>
      <c r="H6481" s="8" t="s">
        <v>22</v>
      </c>
      <c r="I6481" s="9">
        <v>38</v>
      </c>
      <c r="J6481" s="10">
        <v>1150</v>
      </c>
      <c r="K6481" s="11">
        <f>Table1[[#This Row],[Price per Unit]]*Table1[[#This Row],[Units Sold]]</f>
        <v>43700</v>
      </c>
      <c r="L6481" s="11">
        <v>2097.6</v>
      </c>
      <c r="M6481" s="12">
        <f>Table1[[#This Row],[Operating Profit]]/Table1[[#This Row],[Total Sales]]</f>
        <v>4.8000000000000001E-2</v>
      </c>
      <c r="N6481" s="6" t="s">
        <v>83</v>
      </c>
    </row>
    <row r="6482" spans="2:14" ht="14.25" customHeight="1" x14ac:dyDescent="0.3">
      <c r="B6482" s="6" t="s">
        <v>14</v>
      </c>
      <c r="C6482" s="6">
        <v>1185732</v>
      </c>
      <c r="D6482" s="7">
        <v>44216</v>
      </c>
      <c r="E6482" s="6" t="s">
        <v>48</v>
      </c>
      <c r="F6482" s="6" t="s">
        <v>98</v>
      </c>
      <c r="G6482" s="6" t="s">
        <v>99</v>
      </c>
      <c r="H6482" s="8" t="s">
        <v>23</v>
      </c>
      <c r="I6482" s="9">
        <v>29</v>
      </c>
      <c r="J6482" s="10">
        <v>1580</v>
      </c>
      <c r="K6482" s="11">
        <f>Table1[[#This Row],[Price per Unit]]*Table1[[#This Row],[Units Sold]]</f>
        <v>45820</v>
      </c>
      <c r="L6482" s="11">
        <v>2840.84</v>
      </c>
      <c r="M6482" s="12">
        <f>Table1[[#This Row],[Operating Profit]]/Table1[[#This Row],[Total Sales]]</f>
        <v>6.2000000000000006E-2</v>
      </c>
      <c r="N6482" s="6" t="s">
        <v>83</v>
      </c>
    </row>
    <row r="6483" spans="2:14" ht="14.25" customHeight="1" x14ac:dyDescent="0.3">
      <c r="B6483" s="6" t="s">
        <v>14</v>
      </c>
      <c r="C6483" s="6">
        <v>1185732</v>
      </c>
      <c r="D6483" s="7">
        <v>44245</v>
      </c>
      <c r="E6483" s="6" t="s">
        <v>48</v>
      </c>
      <c r="F6483" s="6" t="s">
        <v>98</v>
      </c>
      <c r="G6483" s="6" t="s">
        <v>99</v>
      </c>
      <c r="H6483" s="8" t="s">
        <v>17</v>
      </c>
      <c r="I6483" s="9">
        <v>28</v>
      </c>
      <c r="J6483" s="10">
        <v>2250</v>
      </c>
      <c r="K6483" s="11">
        <f>Table1[[#This Row],[Price per Unit]]*Table1[[#This Row],[Units Sold]]</f>
        <v>63000</v>
      </c>
      <c r="L6483" s="11">
        <v>3276</v>
      </c>
      <c r="M6483" s="12">
        <f>Table1[[#This Row],[Operating Profit]]/Table1[[#This Row],[Total Sales]]</f>
        <v>5.1999999999999998E-2</v>
      </c>
      <c r="N6483" s="6" t="s">
        <v>83</v>
      </c>
    </row>
    <row r="6484" spans="2:14" ht="14.25" customHeight="1" x14ac:dyDescent="0.3">
      <c r="B6484" s="6" t="s">
        <v>14</v>
      </c>
      <c r="C6484" s="6">
        <v>1185732</v>
      </c>
      <c r="D6484" s="7">
        <v>44245</v>
      </c>
      <c r="E6484" s="6" t="s">
        <v>48</v>
      </c>
      <c r="F6484" s="6" t="s">
        <v>98</v>
      </c>
      <c r="G6484" s="6" t="s">
        <v>99</v>
      </c>
      <c r="H6484" s="8" t="s">
        <v>19</v>
      </c>
      <c r="I6484" s="9">
        <v>27</v>
      </c>
      <c r="J6484" s="10">
        <v>1060</v>
      </c>
      <c r="K6484" s="11">
        <f>Table1[[#This Row],[Price per Unit]]*Table1[[#This Row],[Units Sold]]</f>
        <v>28620</v>
      </c>
      <c r="L6484" s="11">
        <v>1373.76</v>
      </c>
      <c r="M6484" s="12">
        <f>Table1[[#This Row],[Operating Profit]]/Table1[[#This Row],[Total Sales]]</f>
        <v>4.8000000000000001E-2</v>
      </c>
      <c r="N6484" s="6" t="s">
        <v>83</v>
      </c>
    </row>
    <row r="6485" spans="2:14" ht="14.25" customHeight="1" x14ac:dyDescent="0.3">
      <c r="B6485" s="6" t="s">
        <v>14</v>
      </c>
      <c r="C6485" s="6">
        <v>1185732</v>
      </c>
      <c r="D6485" s="7">
        <v>44245</v>
      </c>
      <c r="E6485" s="6" t="s">
        <v>48</v>
      </c>
      <c r="F6485" s="6" t="s">
        <v>98</v>
      </c>
      <c r="G6485" s="6" t="s">
        <v>99</v>
      </c>
      <c r="H6485" s="8" t="s">
        <v>20</v>
      </c>
      <c r="I6485" s="9">
        <v>18</v>
      </c>
      <c r="J6485" s="10">
        <v>1240</v>
      </c>
      <c r="K6485" s="11">
        <f>Table1[[#This Row],[Price per Unit]]*Table1[[#This Row],[Units Sold]]</f>
        <v>22320</v>
      </c>
      <c r="L6485" s="11">
        <v>1227.6000000000001</v>
      </c>
      <c r="M6485" s="12">
        <f>Table1[[#This Row],[Operating Profit]]/Table1[[#This Row],[Total Sales]]</f>
        <v>5.5000000000000007E-2</v>
      </c>
      <c r="N6485" s="6" t="s">
        <v>83</v>
      </c>
    </row>
    <row r="6486" spans="2:14" ht="14.25" customHeight="1" x14ac:dyDescent="0.3">
      <c r="B6486" s="6" t="s">
        <v>14</v>
      </c>
      <c r="C6486" s="6">
        <v>1185732</v>
      </c>
      <c r="D6486" s="7">
        <v>44245</v>
      </c>
      <c r="E6486" s="6" t="s">
        <v>27</v>
      </c>
      <c r="F6486" s="6" t="s">
        <v>100</v>
      </c>
      <c r="G6486" s="6" t="s">
        <v>101</v>
      </c>
      <c r="H6486" s="8" t="s">
        <v>21</v>
      </c>
      <c r="I6486" s="9">
        <v>25</v>
      </c>
      <c r="J6486" s="10">
        <v>910</v>
      </c>
      <c r="K6486" s="11">
        <f>Table1[[#This Row],[Price per Unit]]*Table1[[#This Row],[Units Sold]]</f>
        <v>22750</v>
      </c>
      <c r="L6486" s="11">
        <v>1137.5</v>
      </c>
      <c r="M6486" s="12">
        <f>Table1[[#This Row],[Operating Profit]]/Table1[[#This Row],[Total Sales]]</f>
        <v>0.05</v>
      </c>
      <c r="N6486" s="6" t="s">
        <v>83</v>
      </c>
    </row>
    <row r="6487" spans="2:14" ht="14.25" customHeight="1" x14ac:dyDescent="0.3">
      <c r="B6487" s="6" t="s">
        <v>14</v>
      </c>
      <c r="C6487" s="6">
        <v>1185732</v>
      </c>
      <c r="D6487" s="7">
        <v>44245</v>
      </c>
      <c r="E6487" s="6" t="s">
        <v>27</v>
      </c>
      <c r="F6487" s="6" t="s">
        <v>100</v>
      </c>
      <c r="G6487" s="6" t="s">
        <v>101</v>
      </c>
      <c r="H6487" s="8" t="s">
        <v>22</v>
      </c>
      <c r="I6487" s="9">
        <v>39</v>
      </c>
      <c r="J6487" s="10">
        <v>1080</v>
      </c>
      <c r="K6487" s="11">
        <f>Table1[[#This Row],[Price per Unit]]*Table1[[#This Row],[Units Sold]]</f>
        <v>42120</v>
      </c>
      <c r="L6487" s="11">
        <v>1937.5199999999998</v>
      </c>
      <c r="M6487" s="12">
        <f>Table1[[#This Row],[Operating Profit]]/Table1[[#This Row],[Total Sales]]</f>
        <v>4.5999999999999992E-2</v>
      </c>
      <c r="N6487" s="6" t="s">
        <v>83</v>
      </c>
    </row>
    <row r="6488" spans="2:14" ht="14.25" customHeight="1" x14ac:dyDescent="0.3">
      <c r="B6488" s="6" t="s">
        <v>14</v>
      </c>
      <c r="C6488" s="6">
        <v>1185732</v>
      </c>
      <c r="D6488" s="7">
        <v>44245</v>
      </c>
      <c r="E6488" s="6" t="s">
        <v>27</v>
      </c>
      <c r="F6488" s="6" t="s">
        <v>100</v>
      </c>
      <c r="G6488" s="6" t="s">
        <v>101</v>
      </c>
      <c r="H6488" s="8" t="s">
        <v>23</v>
      </c>
      <c r="I6488" s="9">
        <v>24</v>
      </c>
      <c r="J6488" s="10">
        <v>1250</v>
      </c>
      <c r="K6488" s="11">
        <f>Table1[[#This Row],[Price per Unit]]*Table1[[#This Row],[Units Sold]]</f>
        <v>30000</v>
      </c>
      <c r="L6488" s="11">
        <v>1800</v>
      </c>
      <c r="M6488" s="12">
        <f>Table1[[#This Row],[Operating Profit]]/Table1[[#This Row],[Total Sales]]</f>
        <v>0.06</v>
      </c>
      <c r="N6488" s="6" t="s">
        <v>83</v>
      </c>
    </row>
    <row r="6489" spans="2:14" ht="14.25" customHeight="1" x14ac:dyDescent="0.3">
      <c r="B6489" s="6" t="s">
        <v>14</v>
      </c>
      <c r="C6489" s="6">
        <v>1185732</v>
      </c>
      <c r="D6489" s="7">
        <v>44271</v>
      </c>
      <c r="E6489" s="6" t="s">
        <v>27</v>
      </c>
      <c r="F6489" s="6" t="s">
        <v>100</v>
      </c>
      <c r="G6489" s="6" t="s">
        <v>101</v>
      </c>
      <c r="H6489" s="8" t="s">
        <v>17</v>
      </c>
      <c r="I6489" s="9">
        <v>23</v>
      </c>
      <c r="J6489" s="10">
        <v>1870</v>
      </c>
      <c r="K6489" s="11">
        <f>Table1[[#This Row],[Price per Unit]]*Table1[[#This Row],[Units Sold]]</f>
        <v>43010</v>
      </c>
      <c r="L6489" s="11">
        <v>2365.5500000000002</v>
      </c>
      <c r="M6489" s="12">
        <f>Table1[[#This Row],[Operating Profit]]/Table1[[#This Row],[Total Sales]]</f>
        <v>5.5000000000000007E-2</v>
      </c>
      <c r="N6489" s="6" t="s">
        <v>83</v>
      </c>
    </row>
    <row r="6490" spans="2:14" ht="14.25" customHeight="1" x14ac:dyDescent="0.3">
      <c r="B6490" s="6" t="s">
        <v>14</v>
      </c>
      <c r="C6490" s="6">
        <v>1185732</v>
      </c>
      <c r="D6490" s="7">
        <v>44271</v>
      </c>
      <c r="E6490" s="6" t="s">
        <v>27</v>
      </c>
      <c r="F6490" s="6" t="s">
        <v>100</v>
      </c>
      <c r="G6490" s="6" t="s">
        <v>101</v>
      </c>
      <c r="H6490" s="8" t="s">
        <v>19</v>
      </c>
      <c r="I6490" s="9">
        <v>24</v>
      </c>
      <c r="J6490" s="10">
        <v>1000</v>
      </c>
      <c r="K6490" s="11">
        <f>Table1[[#This Row],[Price per Unit]]*Table1[[#This Row],[Units Sold]]</f>
        <v>24000</v>
      </c>
      <c r="L6490" s="11">
        <v>1128</v>
      </c>
      <c r="M6490" s="12">
        <f>Table1[[#This Row],[Operating Profit]]/Table1[[#This Row],[Total Sales]]</f>
        <v>4.7E-2</v>
      </c>
      <c r="N6490" s="6" t="s">
        <v>83</v>
      </c>
    </row>
    <row r="6491" spans="2:14" ht="14.25" customHeight="1" x14ac:dyDescent="0.3">
      <c r="B6491" s="6" t="s">
        <v>14</v>
      </c>
      <c r="C6491" s="6">
        <v>1185732</v>
      </c>
      <c r="D6491" s="7">
        <v>44271</v>
      </c>
      <c r="E6491" s="6" t="s">
        <v>27</v>
      </c>
      <c r="F6491" s="6" t="s">
        <v>100</v>
      </c>
      <c r="G6491" s="6" t="s">
        <v>101</v>
      </c>
      <c r="H6491" s="8" t="s">
        <v>20</v>
      </c>
      <c r="I6491" s="9">
        <v>14</v>
      </c>
      <c r="J6491" s="10">
        <v>1280</v>
      </c>
      <c r="K6491" s="11">
        <f>Table1[[#This Row],[Price per Unit]]*Table1[[#This Row],[Units Sold]]</f>
        <v>17920</v>
      </c>
      <c r="L6491" s="11">
        <v>949.76</v>
      </c>
      <c r="M6491" s="12">
        <f>Table1[[#This Row],[Operating Profit]]/Table1[[#This Row],[Total Sales]]</f>
        <v>5.2999999999999999E-2</v>
      </c>
      <c r="N6491" s="6" t="s">
        <v>83</v>
      </c>
    </row>
    <row r="6492" spans="2:14" ht="14.25" customHeight="1" x14ac:dyDescent="0.3">
      <c r="B6492" s="6" t="s">
        <v>14</v>
      </c>
      <c r="C6492" s="6">
        <v>1185732</v>
      </c>
      <c r="D6492" s="7">
        <v>44271</v>
      </c>
      <c r="E6492" s="6" t="s">
        <v>27</v>
      </c>
      <c r="F6492" s="6" t="s">
        <v>100</v>
      </c>
      <c r="G6492" s="6" t="s">
        <v>101</v>
      </c>
      <c r="H6492" s="8" t="s">
        <v>21</v>
      </c>
      <c r="I6492" s="9">
        <v>19</v>
      </c>
      <c r="J6492" s="10">
        <v>800</v>
      </c>
      <c r="K6492" s="11">
        <f>Table1[[#This Row],[Price per Unit]]*Table1[[#This Row],[Units Sold]]</f>
        <v>15200</v>
      </c>
      <c r="L6492" s="11">
        <v>790.4</v>
      </c>
      <c r="M6492" s="12">
        <f>Table1[[#This Row],[Operating Profit]]/Table1[[#This Row],[Total Sales]]</f>
        <v>5.1999999999999998E-2</v>
      </c>
      <c r="N6492" s="6" t="s">
        <v>83</v>
      </c>
    </row>
    <row r="6493" spans="2:14" ht="14.25" customHeight="1" x14ac:dyDescent="0.3">
      <c r="B6493" s="6" t="s">
        <v>14</v>
      </c>
      <c r="C6493" s="6">
        <v>1185732</v>
      </c>
      <c r="D6493" s="7">
        <v>44271</v>
      </c>
      <c r="E6493" s="6" t="s">
        <v>27</v>
      </c>
      <c r="F6493" s="6" t="s">
        <v>100</v>
      </c>
      <c r="G6493" s="6" t="s">
        <v>101</v>
      </c>
      <c r="H6493" s="8" t="s">
        <v>22</v>
      </c>
      <c r="I6493" s="9">
        <v>32</v>
      </c>
      <c r="J6493" s="10">
        <v>810</v>
      </c>
      <c r="K6493" s="11">
        <f>Table1[[#This Row],[Price per Unit]]*Table1[[#This Row],[Units Sold]]</f>
        <v>25920</v>
      </c>
      <c r="L6493" s="11">
        <v>1192.32</v>
      </c>
      <c r="M6493" s="12">
        <f>Table1[[#This Row],[Operating Profit]]/Table1[[#This Row],[Total Sales]]</f>
        <v>4.5999999999999999E-2</v>
      </c>
      <c r="N6493" s="6" t="s">
        <v>83</v>
      </c>
    </row>
    <row r="6494" spans="2:14" ht="14.25" customHeight="1" x14ac:dyDescent="0.3">
      <c r="B6494" s="6" t="s">
        <v>14</v>
      </c>
      <c r="C6494" s="6">
        <v>1185732</v>
      </c>
      <c r="D6494" s="7">
        <v>44271</v>
      </c>
      <c r="E6494" s="6" t="s">
        <v>27</v>
      </c>
      <c r="F6494" s="6" t="s">
        <v>100</v>
      </c>
      <c r="G6494" s="6" t="s">
        <v>101</v>
      </c>
      <c r="H6494" s="8" t="s">
        <v>23</v>
      </c>
      <c r="I6494" s="9">
        <v>24</v>
      </c>
      <c r="J6494" s="10">
        <v>1230</v>
      </c>
      <c r="K6494" s="11">
        <f>Table1[[#This Row],[Price per Unit]]*Table1[[#This Row],[Units Sold]]</f>
        <v>29520</v>
      </c>
      <c r="L6494" s="11">
        <v>1830.24</v>
      </c>
      <c r="M6494" s="12">
        <f>Table1[[#This Row],[Operating Profit]]/Table1[[#This Row],[Total Sales]]</f>
        <v>6.2E-2</v>
      </c>
      <c r="N6494" s="6" t="s">
        <v>83</v>
      </c>
    </row>
    <row r="6495" spans="2:14" ht="14.25" customHeight="1" x14ac:dyDescent="0.3">
      <c r="B6495" s="6" t="s">
        <v>14</v>
      </c>
      <c r="C6495" s="6">
        <v>1185732</v>
      </c>
      <c r="D6495" s="7">
        <v>44303</v>
      </c>
      <c r="E6495" s="6" t="s">
        <v>27</v>
      </c>
      <c r="F6495" s="6" t="s">
        <v>100</v>
      </c>
      <c r="G6495" s="6" t="s">
        <v>101</v>
      </c>
      <c r="H6495" s="8" t="s">
        <v>17</v>
      </c>
      <c r="I6495" s="9">
        <v>23</v>
      </c>
      <c r="J6495" s="10">
        <v>1690</v>
      </c>
      <c r="K6495" s="11">
        <f>Table1[[#This Row],[Price per Unit]]*Table1[[#This Row],[Units Sold]]</f>
        <v>38870</v>
      </c>
      <c r="L6495" s="11">
        <v>2098.98</v>
      </c>
      <c r="M6495" s="12">
        <f>Table1[[#This Row],[Operating Profit]]/Table1[[#This Row],[Total Sales]]</f>
        <v>5.3999999999999999E-2</v>
      </c>
      <c r="N6495" s="6" t="s">
        <v>83</v>
      </c>
    </row>
    <row r="6496" spans="2:14" ht="14.25" customHeight="1" x14ac:dyDescent="0.3">
      <c r="B6496" s="6" t="s">
        <v>14</v>
      </c>
      <c r="C6496" s="6">
        <v>1185732</v>
      </c>
      <c r="D6496" s="7">
        <v>44303</v>
      </c>
      <c r="E6496" s="6" t="s">
        <v>27</v>
      </c>
      <c r="F6496" s="6" t="s">
        <v>100</v>
      </c>
      <c r="G6496" s="6" t="s">
        <v>101</v>
      </c>
      <c r="H6496" s="8" t="s">
        <v>19</v>
      </c>
      <c r="I6496" s="9">
        <v>23</v>
      </c>
      <c r="J6496" s="10">
        <v>1090</v>
      </c>
      <c r="K6496" s="11">
        <f>Table1[[#This Row],[Price per Unit]]*Table1[[#This Row],[Units Sold]]</f>
        <v>25070</v>
      </c>
      <c r="L6496" s="11">
        <v>1253.5</v>
      </c>
      <c r="M6496" s="12">
        <f>Table1[[#This Row],[Operating Profit]]/Table1[[#This Row],[Total Sales]]</f>
        <v>0.05</v>
      </c>
      <c r="N6496" s="6" t="s">
        <v>83</v>
      </c>
    </row>
    <row r="6497" spans="2:14" ht="14.25" customHeight="1" x14ac:dyDescent="0.3">
      <c r="B6497" s="6" t="s">
        <v>14</v>
      </c>
      <c r="C6497" s="6">
        <v>1185732</v>
      </c>
      <c r="D6497" s="7">
        <v>44303</v>
      </c>
      <c r="E6497" s="6" t="s">
        <v>27</v>
      </c>
      <c r="F6497" s="6" t="s">
        <v>100</v>
      </c>
      <c r="G6497" s="6" t="s">
        <v>101</v>
      </c>
      <c r="H6497" s="8" t="s">
        <v>20</v>
      </c>
      <c r="I6497" s="9">
        <v>14</v>
      </c>
      <c r="J6497" s="10">
        <v>1010</v>
      </c>
      <c r="K6497" s="11">
        <f>Table1[[#This Row],[Price per Unit]]*Table1[[#This Row],[Units Sold]]</f>
        <v>14140</v>
      </c>
      <c r="L6497" s="11">
        <v>777.7</v>
      </c>
      <c r="M6497" s="12">
        <f>Table1[[#This Row],[Operating Profit]]/Table1[[#This Row],[Total Sales]]</f>
        <v>5.5E-2</v>
      </c>
      <c r="N6497" s="6" t="s">
        <v>83</v>
      </c>
    </row>
    <row r="6498" spans="2:14" ht="14.25" customHeight="1" x14ac:dyDescent="0.3">
      <c r="B6498" s="6" t="s">
        <v>14</v>
      </c>
      <c r="C6498" s="6">
        <v>1185732</v>
      </c>
      <c r="D6498" s="7">
        <v>44303</v>
      </c>
      <c r="E6498" s="6" t="s">
        <v>27</v>
      </c>
      <c r="F6498" s="6" t="s">
        <v>100</v>
      </c>
      <c r="G6498" s="6" t="s">
        <v>101</v>
      </c>
      <c r="H6498" s="8" t="s">
        <v>21</v>
      </c>
      <c r="I6498" s="9">
        <v>19</v>
      </c>
      <c r="J6498" s="10">
        <v>750</v>
      </c>
      <c r="K6498" s="11">
        <f>Table1[[#This Row],[Price per Unit]]*Table1[[#This Row],[Units Sold]]</f>
        <v>14250</v>
      </c>
      <c r="L6498" s="11">
        <v>741</v>
      </c>
      <c r="M6498" s="12">
        <f>Table1[[#This Row],[Operating Profit]]/Table1[[#This Row],[Total Sales]]</f>
        <v>5.1999999999999998E-2</v>
      </c>
      <c r="N6498" s="6" t="s">
        <v>83</v>
      </c>
    </row>
    <row r="6499" spans="2:14" ht="14.25" customHeight="1" x14ac:dyDescent="0.3">
      <c r="B6499" s="6" t="s">
        <v>14</v>
      </c>
      <c r="C6499" s="6">
        <v>1185732</v>
      </c>
      <c r="D6499" s="7">
        <v>44303</v>
      </c>
      <c r="E6499" s="6" t="s">
        <v>27</v>
      </c>
      <c r="F6499" s="6" t="s">
        <v>100</v>
      </c>
      <c r="G6499" s="6" t="s">
        <v>101</v>
      </c>
      <c r="H6499" s="8" t="s">
        <v>22</v>
      </c>
      <c r="I6499" s="9">
        <v>38</v>
      </c>
      <c r="J6499" s="10">
        <v>810</v>
      </c>
      <c r="K6499" s="11">
        <f>Table1[[#This Row],[Price per Unit]]*Table1[[#This Row],[Units Sold]]</f>
        <v>30780</v>
      </c>
      <c r="L6499" s="11">
        <v>1477.44</v>
      </c>
      <c r="M6499" s="12">
        <f>Table1[[#This Row],[Operating Profit]]/Table1[[#This Row],[Total Sales]]</f>
        <v>4.8000000000000001E-2</v>
      </c>
      <c r="N6499" s="6" t="s">
        <v>83</v>
      </c>
    </row>
    <row r="6500" spans="2:14" ht="14.25" customHeight="1" x14ac:dyDescent="0.3">
      <c r="B6500" s="6" t="s">
        <v>14</v>
      </c>
      <c r="C6500" s="6">
        <v>1185732</v>
      </c>
      <c r="D6500" s="7">
        <v>44303</v>
      </c>
      <c r="E6500" s="6" t="s">
        <v>27</v>
      </c>
      <c r="F6500" s="6" t="s">
        <v>100</v>
      </c>
      <c r="G6500" s="6" t="s">
        <v>101</v>
      </c>
      <c r="H6500" s="8" t="s">
        <v>23</v>
      </c>
      <c r="I6500" s="9">
        <v>28</v>
      </c>
      <c r="J6500" s="10">
        <v>1240</v>
      </c>
      <c r="K6500" s="11">
        <f>Table1[[#This Row],[Price per Unit]]*Table1[[#This Row],[Units Sold]]</f>
        <v>34720</v>
      </c>
      <c r="L6500" s="11">
        <v>2117.92</v>
      </c>
      <c r="M6500" s="12">
        <f>Table1[[#This Row],[Operating Profit]]/Table1[[#This Row],[Total Sales]]</f>
        <v>6.0999999999999999E-2</v>
      </c>
      <c r="N6500" s="6" t="s">
        <v>83</v>
      </c>
    </row>
    <row r="6501" spans="2:14" ht="14.25" customHeight="1" x14ac:dyDescent="0.3">
      <c r="B6501" s="6" t="s">
        <v>14</v>
      </c>
      <c r="C6501" s="6">
        <v>1185732</v>
      </c>
      <c r="D6501" s="7">
        <v>44332</v>
      </c>
      <c r="E6501" s="6" t="s">
        <v>27</v>
      </c>
      <c r="F6501" s="6" t="s">
        <v>100</v>
      </c>
      <c r="G6501" s="6" t="s">
        <v>101</v>
      </c>
      <c r="H6501" s="8" t="s">
        <v>17</v>
      </c>
      <c r="I6501" s="9">
        <v>39</v>
      </c>
      <c r="J6501" s="10">
        <v>1940</v>
      </c>
      <c r="K6501" s="11">
        <f>Table1[[#This Row],[Price per Unit]]*Table1[[#This Row],[Units Sold]]</f>
        <v>75660</v>
      </c>
      <c r="L6501" s="11">
        <v>4161.3</v>
      </c>
      <c r="M6501" s="12">
        <f>Table1[[#This Row],[Operating Profit]]/Table1[[#This Row],[Total Sales]]</f>
        <v>5.5E-2</v>
      </c>
      <c r="N6501" s="6" t="s">
        <v>83</v>
      </c>
    </row>
    <row r="6502" spans="2:14" ht="14.25" customHeight="1" x14ac:dyDescent="0.3">
      <c r="B6502" s="6" t="s">
        <v>14</v>
      </c>
      <c r="C6502" s="6">
        <v>1185732</v>
      </c>
      <c r="D6502" s="7">
        <v>44332</v>
      </c>
      <c r="E6502" s="6" t="s">
        <v>27</v>
      </c>
      <c r="F6502" s="6" t="s">
        <v>100</v>
      </c>
      <c r="G6502" s="6" t="s">
        <v>101</v>
      </c>
      <c r="H6502" s="8" t="s">
        <v>19</v>
      </c>
      <c r="I6502" s="9">
        <v>37</v>
      </c>
      <c r="J6502" s="10">
        <v>1310</v>
      </c>
      <c r="K6502" s="11">
        <f>Table1[[#This Row],[Price per Unit]]*Table1[[#This Row],[Units Sold]]</f>
        <v>48470</v>
      </c>
      <c r="L6502" s="11">
        <v>2181.1499999999996</v>
      </c>
      <c r="M6502" s="12">
        <f>Table1[[#This Row],[Operating Profit]]/Table1[[#This Row],[Total Sales]]</f>
        <v>4.4999999999999991E-2</v>
      </c>
      <c r="N6502" s="6" t="s">
        <v>83</v>
      </c>
    </row>
    <row r="6503" spans="2:14" ht="14.25" customHeight="1" x14ac:dyDescent="0.3">
      <c r="B6503" s="6" t="s">
        <v>14</v>
      </c>
      <c r="C6503" s="6">
        <v>1185732</v>
      </c>
      <c r="D6503" s="7">
        <v>44332</v>
      </c>
      <c r="E6503" s="6" t="s">
        <v>27</v>
      </c>
      <c r="F6503" s="6" t="s">
        <v>100</v>
      </c>
      <c r="G6503" s="6" t="s">
        <v>101</v>
      </c>
      <c r="H6503" s="8" t="s">
        <v>20</v>
      </c>
      <c r="I6503" s="9">
        <v>33</v>
      </c>
      <c r="J6503" s="10">
        <v>1190</v>
      </c>
      <c r="K6503" s="11">
        <f>Table1[[#This Row],[Price per Unit]]*Table1[[#This Row],[Units Sold]]</f>
        <v>39270</v>
      </c>
      <c r="L6503" s="11">
        <v>2120.58</v>
      </c>
      <c r="M6503" s="12">
        <f>Table1[[#This Row],[Operating Profit]]/Table1[[#This Row],[Total Sales]]</f>
        <v>5.3999999999999999E-2</v>
      </c>
      <c r="N6503" s="6" t="s">
        <v>83</v>
      </c>
    </row>
    <row r="6504" spans="2:14" ht="14.25" customHeight="1" x14ac:dyDescent="0.3">
      <c r="B6504" s="6" t="s">
        <v>14</v>
      </c>
      <c r="C6504" s="6">
        <v>1185732</v>
      </c>
      <c r="D6504" s="7">
        <v>44332</v>
      </c>
      <c r="E6504" s="6" t="s">
        <v>27</v>
      </c>
      <c r="F6504" s="6" t="s">
        <v>100</v>
      </c>
      <c r="G6504" s="6" t="s">
        <v>101</v>
      </c>
      <c r="H6504" s="8" t="s">
        <v>21</v>
      </c>
      <c r="I6504" s="9">
        <v>33</v>
      </c>
      <c r="J6504" s="10">
        <v>1010</v>
      </c>
      <c r="K6504" s="11">
        <f>Table1[[#This Row],[Price per Unit]]*Table1[[#This Row],[Units Sold]]</f>
        <v>33330</v>
      </c>
      <c r="L6504" s="11">
        <v>1699.83</v>
      </c>
      <c r="M6504" s="12">
        <f>Table1[[#This Row],[Operating Profit]]/Table1[[#This Row],[Total Sales]]</f>
        <v>5.0999999999999997E-2</v>
      </c>
      <c r="N6504" s="6" t="s">
        <v>83</v>
      </c>
    </row>
    <row r="6505" spans="2:14" ht="14.25" customHeight="1" x14ac:dyDescent="0.3">
      <c r="B6505" s="6" t="s">
        <v>14</v>
      </c>
      <c r="C6505" s="6">
        <v>1185732</v>
      </c>
      <c r="D6505" s="7">
        <v>44332</v>
      </c>
      <c r="E6505" s="6" t="s">
        <v>27</v>
      </c>
      <c r="F6505" s="6" t="s">
        <v>100</v>
      </c>
      <c r="G6505" s="6" t="s">
        <v>101</v>
      </c>
      <c r="H6505" s="8" t="s">
        <v>22</v>
      </c>
      <c r="I6505" s="9">
        <v>41</v>
      </c>
      <c r="J6505" s="10">
        <v>1160</v>
      </c>
      <c r="K6505" s="11">
        <f>Table1[[#This Row],[Price per Unit]]*Table1[[#This Row],[Units Sold]]</f>
        <v>47560</v>
      </c>
      <c r="L6505" s="11">
        <v>2235.3199999999997</v>
      </c>
      <c r="M6505" s="12">
        <f>Table1[[#This Row],[Operating Profit]]/Table1[[#This Row],[Total Sales]]</f>
        <v>4.6999999999999993E-2</v>
      </c>
      <c r="N6505" s="6" t="s">
        <v>83</v>
      </c>
    </row>
    <row r="6506" spans="2:14" ht="14.25" customHeight="1" x14ac:dyDescent="0.3">
      <c r="B6506" s="6" t="s">
        <v>14</v>
      </c>
      <c r="C6506" s="6">
        <v>1185732</v>
      </c>
      <c r="D6506" s="7">
        <v>44332</v>
      </c>
      <c r="E6506" s="6" t="s">
        <v>27</v>
      </c>
      <c r="F6506" s="6" t="s">
        <v>100</v>
      </c>
      <c r="G6506" s="6" t="s">
        <v>101</v>
      </c>
      <c r="H6506" s="8" t="s">
        <v>23</v>
      </c>
      <c r="I6506" s="9">
        <v>47</v>
      </c>
      <c r="J6506" s="10">
        <v>1400</v>
      </c>
      <c r="K6506" s="11">
        <f>Table1[[#This Row],[Price per Unit]]*Table1[[#This Row],[Units Sold]]</f>
        <v>65800</v>
      </c>
      <c r="L6506" s="11">
        <v>4211.2</v>
      </c>
      <c r="M6506" s="12">
        <f>Table1[[#This Row],[Operating Profit]]/Table1[[#This Row],[Total Sales]]</f>
        <v>6.4000000000000001E-2</v>
      </c>
      <c r="N6506" s="6" t="s">
        <v>83</v>
      </c>
    </row>
    <row r="6507" spans="2:14" ht="14.25" customHeight="1" x14ac:dyDescent="0.3">
      <c r="B6507" s="6" t="s">
        <v>14</v>
      </c>
      <c r="C6507" s="6">
        <v>1185732</v>
      </c>
      <c r="D6507" s="7">
        <v>44365</v>
      </c>
      <c r="E6507" s="6" t="s">
        <v>27</v>
      </c>
      <c r="F6507" s="6" t="s">
        <v>100</v>
      </c>
      <c r="G6507" s="6" t="s">
        <v>101</v>
      </c>
      <c r="H6507" s="8" t="s">
        <v>17</v>
      </c>
      <c r="I6507" s="9">
        <v>44</v>
      </c>
      <c r="J6507" s="10">
        <v>2100</v>
      </c>
      <c r="K6507" s="11">
        <f>Table1[[#This Row],[Price per Unit]]*Table1[[#This Row],[Units Sold]]</f>
        <v>92400</v>
      </c>
      <c r="L6507" s="11">
        <v>4804.8</v>
      </c>
      <c r="M6507" s="12">
        <f>Table1[[#This Row],[Operating Profit]]/Table1[[#This Row],[Total Sales]]</f>
        <v>5.2000000000000005E-2</v>
      </c>
      <c r="N6507" s="6" t="s">
        <v>83</v>
      </c>
    </row>
    <row r="6508" spans="2:14" ht="14.25" customHeight="1" x14ac:dyDescent="0.3">
      <c r="B6508" s="6" t="s">
        <v>14</v>
      </c>
      <c r="C6508" s="6">
        <v>1185732</v>
      </c>
      <c r="D6508" s="7">
        <v>44365</v>
      </c>
      <c r="E6508" s="6" t="s">
        <v>27</v>
      </c>
      <c r="F6508" s="6" t="s">
        <v>100</v>
      </c>
      <c r="G6508" s="6" t="s">
        <v>101</v>
      </c>
      <c r="H6508" s="8" t="s">
        <v>19</v>
      </c>
      <c r="I6508" s="9">
        <v>37</v>
      </c>
      <c r="J6508" s="10">
        <v>1250</v>
      </c>
      <c r="K6508" s="11">
        <f>Table1[[#This Row],[Price per Unit]]*Table1[[#This Row],[Units Sold]]</f>
        <v>46250</v>
      </c>
      <c r="L6508" s="11">
        <v>2173.75</v>
      </c>
      <c r="M6508" s="12">
        <f>Table1[[#This Row],[Operating Profit]]/Table1[[#This Row],[Total Sales]]</f>
        <v>4.7E-2</v>
      </c>
      <c r="N6508" s="6" t="s">
        <v>83</v>
      </c>
    </row>
    <row r="6509" spans="2:14" ht="14.25" customHeight="1" x14ac:dyDescent="0.3">
      <c r="B6509" s="6" t="s">
        <v>14</v>
      </c>
      <c r="C6509" s="6">
        <v>1185732</v>
      </c>
      <c r="D6509" s="7">
        <v>44365</v>
      </c>
      <c r="E6509" s="6" t="s">
        <v>27</v>
      </c>
      <c r="F6509" s="6" t="s">
        <v>100</v>
      </c>
      <c r="G6509" s="6" t="s">
        <v>101</v>
      </c>
      <c r="H6509" s="8" t="s">
        <v>20</v>
      </c>
      <c r="I6509" s="9">
        <v>41</v>
      </c>
      <c r="J6509" s="10">
        <v>1430</v>
      </c>
      <c r="K6509" s="11">
        <f>Table1[[#This Row],[Price per Unit]]*Table1[[#This Row],[Units Sold]]</f>
        <v>58630</v>
      </c>
      <c r="L6509" s="11">
        <v>3224.65</v>
      </c>
      <c r="M6509" s="12">
        <f>Table1[[#This Row],[Operating Profit]]/Table1[[#This Row],[Total Sales]]</f>
        <v>5.5E-2</v>
      </c>
      <c r="N6509" s="6" t="s">
        <v>83</v>
      </c>
    </row>
    <row r="6510" spans="2:14" ht="14.25" customHeight="1" x14ac:dyDescent="0.3">
      <c r="B6510" s="6" t="s">
        <v>14</v>
      </c>
      <c r="C6510" s="6">
        <v>1185732</v>
      </c>
      <c r="D6510" s="7">
        <v>44365</v>
      </c>
      <c r="E6510" s="6" t="s">
        <v>27</v>
      </c>
      <c r="F6510" s="6" t="s">
        <v>100</v>
      </c>
      <c r="G6510" s="6" t="s">
        <v>101</v>
      </c>
      <c r="H6510" s="8" t="s">
        <v>21</v>
      </c>
      <c r="I6510" s="9">
        <v>43</v>
      </c>
      <c r="J6510" s="10">
        <v>1170</v>
      </c>
      <c r="K6510" s="11">
        <f>Table1[[#This Row],[Price per Unit]]*Table1[[#This Row],[Units Sold]]</f>
        <v>50310</v>
      </c>
      <c r="L6510" s="11">
        <v>2515.5</v>
      </c>
      <c r="M6510" s="12">
        <f>Table1[[#This Row],[Operating Profit]]/Table1[[#This Row],[Total Sales]]</f>
        <v>0.05</v>
      </c>
      <c r="N6510" s="6" t="s">
        <v>83</v>
      </c>
    </row>
    <row r="6511" spans="2:14" ht="14.25" customHeight="1" x14ac:dyDescent="0.3">
      <c r="B6511" s="6" t="s">
        <v>14</v>
      </c>
      <c r="C6511" s="6">
        <v>1185732</v>
      </c>
      <c r="D6511" s="7">
        <v>44365</v>
      </c>
      <c r="E6511" s="6" t="s">
        <v>27</v>
      </c>
      <c r="F6511" s="6" t="s">
        <v>100</v>
      </c>
      <c r="G6511" s="6" t="s">
        <v>101</v>
      </c>
      <c r="H6511" s="8" t="s">
        <v>22</v>
      </c>
      <c r="I6511" s="9">
        <v>57</v>
      </c>
      <c r="J6511" s="10">
        <v>1350</v>
      </c>
      <c r="K6511" s="11">
        <f>Table1[[#This Row],[Price per Unit]]*Table1[[#This Row],[Units Sold]]</f>
        <v>76950</v>
      </c>
      <c r="L6511" s="11">
        <v>3462.7499999999995</v>
      </c>
      <c r="M6511" s="12">
        <f>Table1[[#This Row],[Operating Profit]]/Table1[[#This Row],[Total Sales]]</f>
        <v>4.4999999999999991E-2</v>
      </c>
      <c r="N6511" s="6" t="s">
        <v>83</v>
      </c>
    </row>
    <row r="6512" spans="2:14" ht="14.25" customHeight="1" x14ac:dyDescent="0.3">
      <c r="B6512" s="6" t="s">
        <v>14</v>
      </c>
      <c r="C6512" s="6">
        <v>1185732</v>
      </c>
      <c r="D6512" s="7">
        <v>44365</v>
      </c>
      <c r="E6512" s="6" t="s">
        <v>27</v>
      </c>
      <c r="F6512" s="6" t="s">
        <v>100</v>
      </c>
      <c r="G6512" s="6" t="s">
        <v>101</v>
      </c>
      <c r="H6512" s="8" t="s">
        <v>23</v>
      </c>
      <c r="I6512" s="9">
        <v>60</v>
      </c>
      <c r="J6512" s="10">
        <v>1880</v>
      </c>
      <c r="K6512" s="11">
        <f>Table1[[#This Row],[Price per Unit]]*Table1[[#This Row],[Units Sold]]</f>
        <v>112800</v>
      </c>
      <c r="L6512" s="11">
        <v>7106.4</v>
      </c>
      <c r="M6512" s="12">
        <f>Table1[[#This Row],[Operating Profit]]/Table1[[#This Row],[Total Sales]]</f>
        <v>6.3E-2</v>
      </c>
      <c r="N6512" s="6" t="s">
        <v>83</v>
      </c>
    </row>
    <row r="6513" spans="2:14" ht="14.25" customHeight="1" x14ac:dyDescent="0.3">
      <c r="B6513" s="6" t="s">
        <v>14</v>
      </c>
      <c r="C6513" s="6">
        <v>1185732</v>
      </c>
      <c r="D6513" s="7">
        <v>44393</v>
      </c>
      <c r="E6513" s="6" t="s">
        <v>27</v>
      </c>
      <c r="F6513" s="6" t="s">
        <v>100</v>
      </c>
      <c r="G6513" s="6" t="s">
        <v>101</v>
      </c>
      <c r="H6513" s="8" t="s">
        <v>17</v>
      </c>
      <c r="I6513" s="9">
        <v>58</v>
      </c>
      <c r="J6513" s="10">
        <v>2210</v>
      </c>
      <c r="K6513" s="11">
        <f>Table1[[#This Row],[Price per Unit]]*Table1[[#This Row],[Units Sold]]</f>
        <v>128180</v>
      </c>
      <c r="L6513" s="11">
        <v>6537.18</v>
      </c>
      <c r="M6513" s="12">
        <f>Table1[[#This Row],[Operating Profit]]/Table1[[#This Row],[Total Sales]]</f>
        <v>5.1000000000000004E-2</v>
      </c>
      <c r="N6513" s="6" t="s">
        <v>83</v>
      </c>
    </row>
    <row r="6514" spans="2:14" ht="14.25" customHeight="1" x14ac:dyDescent="0.3">
      <c r="B6514" s="6" t="s">
        <v>25</v>
      </c>
      <c r="C6514" s="6">
        <v>1185732</v>
      </c>
      <c r="D6514" s="7">
        <v>44393</v>
      </c>
      <c r="E6514" s="6" t="s">
        <v>27</v>
      </c>
      <c r="F6514" s="6" t="s">
        <v>100</v>
      </c>
      <c r="G6514" s="6" t="s">
        <v>101</v>
      </c>
      <c r="H6514" s="8" t="s">
        <v>19</v>
      </c>
      <c r="I6514" s="9">
        <v>53</v>
      </c>
      <c r="J6514" s="10">
        <v>1560</v>
      </c>
      <c r="K6514" s="11">
        <f>Table1[[#This Row],[Price per Unit]]*Table1[[#This Row],[Units Sold]]</f>
        <v>82680</v>
      </c>
      <c r="L6514" s="11">
        <v>3720.5999999999995</v>
      </c>
      <c r="M6514" s="12">
        <f>Table1[[#This Row],[Operating Profit]]/Table1[[#This Row],[Total Sales]]</f>
        <v>4.4999999999999991E-2</v>
      </c>
      <c r="N6514" s="6" t="s">
        <v>83</v>
      </c>
    </row>
    <row r="6515" spans="2:14" ht="14.25" customHeight="1" x14ac:dyDescent="0.3">
      <c r="B6515" s="6" t="s">
        <v>25</v>
      </c>
      <c r="C6515" s="6">
        <v>1185732</v>
      </c>
      <c r="D6515" s="7">
        <v>44393</v>
      </c>
      <c r="E6515" s="6" t="s">
        <v>27</v>
      </c>
      <c r="F6515" s="6" t="s">
        <v>100</v>
      </c>
      <c r="G6515" s="6" t="s">
        <v>101</v>
      </c>
      <c r="H6515" s="8" t="s">
        <v>20</v>
      </c>
      <c r="I6515" s="9">
        <v>48</v>
      </c>
      <c r="J6515" s="10">
        <v>1420</v>
      </c>
      <c r="K6515" s="11">
        <f>Table1[[#This Row],[Price per Unit]]*Table1[[#This Row],[Units Sold]]</f>
        <v>68160</v>
      </c>
      <c r="L6515" s="11">
        <v>3408</v>
      </c>
      <c r="M6515" s="12">
        <f>Table1[[#This Row],[Operating Profit]]/Table1[[#This Row],[Total Sales]]</f>
        <v>0.05</v>
      </c>
      <c r="N6515" s="6" t="s">
        <v>83</v>
      </c>
    </row>
    <row r="6516" spans="2:14" ht="14.25" customHeight="1" x14ac:dyDescent="0.3">
      <c r="B6516" s="6" t="s">
        <v>25</v>
      </c>
      <c r="C6516" s="6">
        <v>1185732</v>
      </c>
      <c r="D6516" s="7">
        <v>44393</v>
      </c>
      <c r="E6516" s="6" t="s">
        <v>27</v>
      </c>
      <c r="F6516" s="6" t="s">
        <v>100</v>
      </c>
      <c r="G6516" s="6" t="s">
        <v>101</v>
      </c>
      <c r="H6516" s="8" t="s">
        <v>21</v>
      </c>
      <c r="I6516" s="9">
        <v>48</v>
      </c>
      <c r="J6516" s="10">
        <v>1240</v>
      </c>
      <c r="K6516" s="11">
        <f>Table1[[#This Row],[Price per Unit]]*Table1[[#This Row],[Units Sold]]</f>
        <v>59520</v>
      </c>
      <c r="L6516" s="11">
        <v>3154.56</v>
      </c>
      <c r="M6516" s="12">
        <f>Table1[[#This Row],[Operating Profit]]/Table1[[#This Row],[Total Sales]]</f>
        <v>5.2999999999999999E-2</v>
      </c>
      <c r="N6516" s="6" t="s">
        <v>83</v>
      </c>
    </row>
    <row r="6517" spans="2:14" ht="14.25" customHeight="1" x14ac:dyDescent="0.3">
      <c r="B6517" s="6" t="s">
        <v>25</v>
      </c>
      <c r="C6517" s="6">
        <v>1185732</v>
      </c>
      <c r="D6517" s="7">
        <v>44393</v>
      </c>
      <c r="E6517" s="6" t="s">
        <v>27</v>
      </c>
      <c r="F6517" s="6" t="s">
        <v>100</v>
      </c>
      <c r="G6517" s="6" t="s">
        <v>101</v>
      </c>
      <c r="H6517" s="8" t="s">
        <v>22</v>
      </c>
      <c r="I6517" s="9">
        <v>59</v>
      </c>
      <c r="J6517" s="10">
        <v>1500</v>
      </c>
      <c r="K6517" s="11">
        <f>Table1[[#This Row],[Price per Unit]]*Table1[[#This Row],[Units Sold]]</f>
        <v>88500</v>
      </c>
      <c r="L6517" s="11">
        <v>4248</v>
      </c>
      <c r="M6517" s="12">
        <f>Table1[[#This Row],[Operating Profit]]/Table1[[#This Row],[Total Sales]]</f>
        <v>4.8000000000000001E-2</v>
      </c>
      <c r="N6517" s="6" t="s">
        <v>83</v>
      </c>
    </row>
    <row r="6518" spans="2:14" ht="14.25" customHeight="1" x14ac:dyDescent="0.3">
      <c r="B6518" s="6" t="s">
        <v>25</v>
      </c>
      <c r="C6518" s="6">
        <v>1185732</v>
      </c>
      <c r="D6518" s="7">
        <v>44393</v>
      </c>
      <c r="E6518" s="6" t="s">
        <v>27</v>
      </c>
      <c r="F6518" s="6" t="s">
        <v>100</v>
      </c>
      <c r="G6518" s="6" t="s">
        <v>101</v>
      </c>
      <c r="H6518" s="8" t="s">
        <v>23</v>
      </c>
      <c r="I6518" s="9">
        <v>61</v>
      </c>
      <c r="J6518" s="10">
        <v>1760</v>
      </c>
      <c r="K6518" s="11">
        <f>Table1[[#This Row],[Price per Unit]]*Table1[[#This Row],[Units Sold]]</f>
        <v>107360</v>
      </c>
      <c r="L6518" s="11">
        <v>6548.96</v>
      </c>
      <c r="M6518" s="12">
        <f>Table1[[#This Row],[Operating Profit]]/Table1[[#This Row],[Total Sales]]</f>
        <v>6.0999999999999999E-2</v>
      </c>
      <c r="N6518" s="6" t="s">
        <v>83</v>
      </c>
    </row>
    <row r="6519" spans="2:14" ht="14.25" customHeight="1" x14ac:dyDescent="0.3">
      <c r="B6519" s="6" t="s">
        <v>25</v>
      </c>
      <c r="C6519" s="6">
        <v>1185732</v>
      </c>
      <c r="D6519" s="7">
        <v>44425</v>
      </c>
      <c r="E6519" s="6" t="s">
        <v>27</v>
      </c>
      <c r="F6519" s="6" t="s">
        <v>100</v>
      </c>
      <c r="G6519" s="6" t="s">
        <v>101</v>
      </c>
      <c r="H6519" s="8" t="s">
        <v>17</v>
      </c>
      <c r="I6519" s="9">
        <v>56</v>
      </c>
      <c r="J6519" s="10">
        <v>2150</v>
      </c>
      <c r="K6519" s="11">
        <f>Table1[[#This Row],[Price per Unit]]*Table1[[#This Row],[Units Sold]]</f>
        <v>120400</v>
      </c>
      <c r="L6519" s="11">
        <v>6501.6</v>
      </c>
      <c r="M6519" s="12">
        <f>Table1[[#This Row],[Operating Profit]]/Table1[[#This Row],[Total Sales]]</f>
        <v>5.4000000000000006E-2</v>
      </c>
      <c r="N6519" s="6" t="s">
        <v>83</v>
      </c>
    </row>
    <row r="6520" spans="2:14" ht="14.25" customHeight="1" x14ac:dyDescent="0.3">
      <c r="B6520" s="6" t="s">
        <v>25</v>
      </c>
      <c r="C6520" s="6">
        <v>1185732</v>
      </c>
      <c r="D6520" s="7">
        <v>44425</v>
      </c>
      <c r="E6520" s="6" t="s">
        <v>27</v>
      </c>
      <c r="F6520" s="6" t="s">
        <v>100</v>
      </c>
      <c r="G6520" s="6" t="s">
        <v>101</v>
      </c>
      <c r="H6520" s="8" t="s">
        <v>19</v>
      </c>
      <c r="I6520" s="9">
        <v>50</v>
      </c>
      <c r="J6520" s="10">
        <v>1680</v>
      </c>
      <c r="K6520" s="11">
        <f>Table1[[#This Row],[Price per Unit]]*Table1[[#This Row],[Units Sold]]</f>
        <v>84000</v>
      </c>
      <c r="L6520" s="11">
        <v>4032</v>
      </c>
      <c r="M6520" s="12">
        <f>Table1[[#This Row],[Operating Profit]]/Table1[[#This Row],[Total Sales]]</f>
        <v>4.8000000000000001E-2</v>
      </c>
      <c r="N6520" s="6" t="s">
        <v>83</v>
      </c>
    </row>
    <row r="6521" spans="2:14" ht="14.25" customHeight="1" x14ac:dyDescent="0.3">
      <c r="B6521" s="6" t="s">
        <v>25</v>
      </c>
      <c r="C6521" s="6">
        <v>1185732</v>
      </c>
      <c r="D6521" s="7">
        <v>44425</v>
      </c>
      <c r="E6521" s="6" t="s">
        <v>27</v>
      </c>
      <c r="F6521" s="6" t="s">
        <v>100</v>
      </c>
      <c r="G6521" s="6" t="s">
        <v>101</v>
      </c>
      <c r="H6521" s="8" t="s">
        <v>20</v>
      </c>
      <c r="I6521" s="9">
        <v>48</v>
      </c>
      <c r="J6521" s="10">
        <v>1470</v>
      </c>
      <c r="K6521" s="11">
        <f>Table1[[#This Row],[Price per Unit]]*Table1[[#This Row],[Units Sold]]</f>
        <v>70560</v>
      </c>
      <c r="L6521" s="11">
        <v>3669.1200000000003</v>
      </c>
      <c r="M6521" s="12">
        <f>Table1[[#This Row],[Operating Profit]]/Table1[[#This Row],[Total Sales]]</f>
        <v>5.2000000000000005E-2</v>
      </c>
      <c r="N6521" s="6" t="s">
        <v>83</v>
      </c>
    </row>
    <row r="6522" spans="2:14" ht="14.25" customHeight="1" x14ac:dyDescent="0.3">
      <c r="B6522" s="6" t="s">
        <v>25</v>
      </c>
      <c r="C6522" s="6">
        <v>1185732</v>
      </c>
      <c r="D6522" s="7">
        <v>44425</v>
      </c>
      <c r="E6522" s="6" t="s">
        <v>27</v>
      </c>
      <c r="F6522" s="6" t="s">
        <v>100</v>
      </c>
      <c r="G6522" s="6" t="s">
        <v>101</v>
      </c>
      <c r="H6522" s="8" t="s">
        <v>21</v>
      </c>
      <c r="I6522" s="9">
        <v>39</v>
      </c>
      <c r="J6522" s="10">
        <v>1280</v>
      </c>
      <c r="K6522" s="11">
        <f>Table1[[#This Row],[Price per Unit]]*Table1[[#This Row],[Units Sold]]</f>
        <v>49920</v>
      </c>
      <c r="L6522" s="11">
        <v>2595.84</v>
      </c>
      <c r="M6522" s="12">
        <f>Table1[[#This Row],[Operating Profit]]/Table1[[#This Row],[Total Sales]]</f>
        <v>5.2000000000000005E-2</v>
      </c>
      <c r="N6522" s="6" t="s">
        <v>83</v>
      </c>
    </row>
    <row r="6523" spans="2:14" ht="14.25" customHeight="1" x14ac:dyDescent="0.3">
      <c r="B6523" s="6" t="s">
        <v>25</v>
      </c>
      <c r="C6523" s="6">
        <v>1185732</v>
      </c>
      <c r="D6523" s="7">
        <v>44425</v>
      </c>
      <c r="E6523" s="6" t="s">
        <v>27</v>
      </c>
      <c r="F6523" s="6" t="s">
        <v>100</v>
      </c>
      <c r="G6523" s="6" t="s">
        <v>101</v>
      </c>
      <c r="H6523" s="8" t="s">
        <v>22</v>
      </c>
      <c r="I6523" s="9">
        <v>46</v>
      </c>
      <c r="J6523" s="10">
        <v>1220</v>
      </c>
      <c r="K6523" s="11">
        <f>Table1[[#This Row],[Price per Unit]]*Table1[[#This Row],[Units Sold]]</f>
        <v>56120</v>
      </c>
      <c r="L6523" s="11">
        <v>2525.3999999999996</v>
      </c>
      <c r="M6523" s="12">
        <f>Table1[[#This Row],[Operating Profit]]/Table1[[#This Row],[Total Sales]]</f>
        <v>4.4999999999999991E-2</v>
      </c>
      <c r="N6523" s="6" t="s">
        <v>83</v>
      </c>
    </row>
    <row r="6524" spans="2:14" ht="14.25" customHeight="1" x14ac:dyDescent="0.3">
      <c r="B6524" s="6" t="s">
        <v>25</v>
      </c>
      <c r="C6524" s="6">
        <v>1185732</v>
      </c>
      <c r="D6524" s="7">
        <v>44425</v>
      </c>
      <c r="E6524" s="6" t="s">
        <v>27</v>
      </c>
      <c r="F6524" s="6" t="s">
        <v>100</v>
      </c>
      <c r="G6524" s="6" t="s">
        <v>101</v>
      </c>
      <c r="H6524" s="8" t="s">
        <v>23</v>
      </c>
      <c r="I6524" s="9">
        <v>53</v>
      </c>
      <c r="J6524" s="10">
        <v>1690</v>
      </c>
      <c r="K6524" s="11">
        <f>Table1[[#This Row],[Price per Unit]]*Table1[[#This Row],[Units Sold]]</f>
        <v>89570</v>
      </c>
      <c r="L6524" s="11">
        <v>5822.05</v>
      </c>
      <c r="M6524" s="12">
        <f>Table1[[#This Row],[Operating Profit]]/Table1[[#This Row],[Total Sales]]</f>
        <v>6.5000000000000002E-2</v>
      </c>
      <c r="N6524" s="6" t="s">
        <v>83</v>
      </c>
    </row>
    <row r="6525" spans="2:14" ht="14.25" customHeight="1" x14ac:dyDescent="0.3">
      <c r="B6525" s="6" t="s">
        <v>25</v>
      </c>
      <c r="C6525" s="6">
        <v>1185732</v>
      </c>
      <c r="D6525" s="7">
        <v>44455</v>
      </c>
      <c r="E6525" s="6" t="s">
        <v>27</v>
      </c>
      <c r="F6525" s="6" t="s">
        <v>100</v>
      </c>
      <c r="G6525" s="6" t="s">
        <v>101</v>
      </c>
      <c r="H6525" s="8" t="s">
        <v>17</v>
      </c>
      <c r="I6525" s="9">
        <v>47</v>
      </c>
      <c r="J6525" s="10">
        <v>2030</v>
      </c>
      <c r="K6525" s="11">
        <f>Table1[[#This Row],[Price per Unit]]*Table1[[#This Row],[Units Sold]]</f>
        <v>95410</v>
      </c>
      <c r="L6525" s="11">
        <v>5152.1400000000003</v>
      </c>
      <c r="M6525" s="12">
        <f>Table1[[#This Row],[Operating Profit]]/Table1[[#This Row],[Total Sales]]</f>
        <v>5.4000000000000006E-2</v>
      </c>
      <c r="N6525" s="6" t="s">
        <v>83</v>
      </c>
    </row>
    <row r="6526" spans="2:14" ht="14.25" customHeight="1" x14ac:dyDescent="0.3">
      <c r="B6526" s="6" t="s">
        <v>25</v>
      </c>
      <c r="C6526" s="6">
        <v>1185732</v>
      </c>
      <c r="D6526" s="7">
        <v>44455</v>
      </c>
      <c r="E6526" s="6" t="s">
        <v>27</v>
      </c>
      <c r="F6526" s="6" t="s">
        <v>100</v>
      </c>
      <c r="G6526" s="6" t="s">
        <v>101</v>
      </c>
      <c r="H6526" s="8" t="s">
        <v>19</v>
      </c>
      <c r="I6526" s="9">
        <v>42</v>
      </c>
      <c r="J6526" s="10">
        <v>1470</v>
      </c>
      <c r="K6526" s="11">
        <f>Table1[[#This Row],[Price per Unit]]*Table1[[#This Row],[Units Sold]]</f>
        <v>61740</v>
      </c>
      <c r="L6526" s="11">
        <v>2778.2999999999997</v>
      </c>
      <c r="M6526" s="12">
        <f>Table1[[#This Row],[Operating Profit]]/Table1[[#This Row],[Total Sales]]</f>
        <v>4.4999999999999998E-2</v>
      </c>
      <c r="N6526" s="6" t="s">
        <v>83</v>
      </c>
    </row>
    <row r="6527" spans="2:14" ht="14.25" customHeight="1" x14ac:dyDescent="0.3">
      <c r="B6527" s="6" t="s">
        <v>25</v>
      </c>
      <c r="C6527" s="6">
        <v>1185732</v>
      </c>
      <c r="D6527" s="7">
        <v>44455</v>
      </c>
      <c r="E6527" s="6" t="s">
        <v>27</v>
      </c>
      <c r="F6527" s="6" t="s">
        <v>100</v>
      </c>
      <c r="G6527" s="6" t="s">
        <v>101</v>
      </c>
      <c r="H6527" s="8" t="s">
        <v>20</v>
      </c>
      <c r="I6527" s="9">
        <v>19</v>
      </c>
      <c r="J6527" s="10">
        <v>1230</v>
      </c>
      <c r="K6527" s="11">
        <f>Table1[[#This Row],[Price per Unit]]*Table1[[#This Row],[Units Sold]]</f>
        <v>23370</v>
      </c>
      <c r="L6527" s="11">
        <v>1168.5</v>
      </c>
      <c r="M6527" s="12">
        <f>Table1[[#This Row],[Operating Profit]]/Table1[[#This Row],[Total Sales]]</f>
        <v>0.05</v>
      </c>
      <c r="N6527" s="6" t="s">
        <v>83</v>
      </c>
    </row>
    <row r="6528" spans="2:14" ht="14.25" customHeight="1" x14ac:dyDescent="0.3">
      <c r="B6528" s="6" t="s">
        <v>25</v>
      </c>
      <c r="C6528" s="6">
        <v>1185732</v>
      </c>
      <c r="D6528" s="7">
        <v>44455</v>
      </c>
      <c r="E6528" s="6" t="s">
        <v>27</v>
      </c>
      <c r="F6528" s="6" t="s">
        <v>100</v>
      </c>
      <c r="G6528" s="6" t="s">
        <v>101</v>
      </c>
      <c r="H6528" s="8" t="s">
        <v>21</v>
      </c>
      <c r="I6528" s="9">
        <v>19</v>
      </c>
      <c r="J6528" s="10">
        <v>1000</v>
      </c>
      <c r="K6528" s="11">
        <f>Table1[[#This Row],[Price per Unit]]*Table1[[#This Row],[Units Sold]]</f>
        <v>19000</v>
      </c>
      <c r="L6528" s="11">
        <v>1045</v>
      </c>
      <c r="M6528" s="12">
        <f>Table1[[#This Row],[Operating Profit]]/Table1[[#This Row],[Total Sales]]</f>
        <v>5.5E-2</v>
      </c>
      <c r="N6528" s="6" t="s">
        <v>83</v>
      </c>
    </row>
    <row r="6529" spans="2:14" ht="14.25" customHeight="1" x14ac:dyDescent="0.3">
      <c r="B6529" s="6" t="s">
        <v>25</v>
      </c>
      <c r="C6529" s="6">
        <v>1185732</v>
      </c>
      <c r="D6529" s="7">
        <v>44455</v>
      </c>
      <c r="E6529" s="6" t="s">
        <v>27</v>
      </c>
      <c r="F6529" s="6" t="s">
        <v>100</v>
      </c>
      <c r="G6529" s="6" t="s">
        <v>101</v>
      </c>
      <c r="H6529" s="8" t="s">
        <v>22</v>
      </c>
      <c r="I6529" s="9">
        <v>29</v>
      </c>
      <c r="J6529" s="10">
        <v>1080</v>
      </c>
      <c r="K6529" s="11">
        <f>Table1[[#This Row],[Price per Unit]]*Table1[[#This Row],[Units Sold]]</f>
        <v>31320</v>
      </c>
      <c r="L6529" s="11">
        <v>1503.36</v>
      </c>
      <c r="M6529" s="12">
        <f>Table1[[#This Row],[Operating Profit]]/Table1[[#This Row],[Total Sales]]</f>
        <v>4.7999999999999994E-2</v>
      </c>
      <c r="N6529" s="6" t="s">
        <v>83</v>
      </c>
    </row>
    <row r="6530" spans="2:14" ht="14.25" customHeight="1" x14ac:dyDescent="0.3">
      <c r="B6530" s="6" t="s">
        <v>25</v>
      </c>
      <c r="C6530" s="6">
        <v>1185732</v>
      </c>
      <c r="D6530" s="7">
        <v>44455</v>
      </c>
      <c r="E6530" s="6" t="s">
        <v>27</v>
      </c>
      <c r="F6530" s="6" t="s">
        <v>100</v>
      </c>
      <c r="G6530" s="6" t="s">
        <v>101</v>
      </c>
      <c r="H6530" s="8" t="s">
        <v>23</v>
      </c>
      <c r="I6530" s="9">
        <v>32</v>
      </c>
      <c r="J6530" s="10">
        <v>1300</v>
      </c>
      <c r="K6530" s="11">
        <f>Table1[[#This Row],[Price per Unit]]*Table1[[#This Row],[Units Sold]]</f>
        <v>41600</v>
      </c>
      <c r="L6530" s="11">
        <v>2579.1999999999998</v>
      </c>
      <c r="M6530" s="12">
        <f>Table1[[#This Row],[Operating Profit]]/Table1[[#This Row],[Total Sales]]</f>
        <v>6.1999999999999993E-2</v>
      </c>
      <c r="N6530" s="6" t="s">
        <v>83</v>
      </c>
    </row>
    <row r="6531" spans="2:14" ht="14.25" customHeight="1" x14ac:dyDescent="0.3">
      <c r="B6531" s="6" t="s">
        <v>25</v>
      </c>
      <c r="C6531" s="6">
        <v>1185732</v>
      </c>
      <c r="D6531" s="7">
        <v>44487</v>
      </c>
      <c r="E6531" s="6" t="s">
        <v>27</v>
      </c>
      <c r="F6531" s="6" t="s">
        <v>100</v>
      </c>
      <c r="G6531" s="6" t="s">
        <v>101</v>
      </c>
      <c r="H6531" s="8" t="s">
        <v>17</v>
      </c>
      <c r="I6531" s="9">
        <v>32</v>
      </c>
      <c r="J6531" s="10">
        <v>1760</v>
      </c>
      <c r="K6531" s="11">
        <f>Table1[[#This Row],[Price per Unit]]*Table1[[#This Row],[Units Sold]]</f>
        <v>56320</v>
      </c>
      <c r="L6531" s="11">
        <v>3041.28</v>
      </c>
      <c r="M6531" s="12">
        <f>Table1[[#This Row],[Operating Profit]]/Table1[[#This Row],[Total Sales]]</f>
        <v>5.4000000000000006E-2</v>
      </c>
      <c r="N6531" s="6" t="s">
        <v>83</v>
      </c>
    </row>
    <row r="6532" spans="2:14" ht="14.25" customHeight="1" x14ac:dyDescent="0.3">
      <c r="B6532" s="6" t="s">
        <v>25</v>
      </c>
      <c r="C6532" s="6">
        <v>1185732</v>
      </c>
      <c r="D6532" s="7">
        <v>44487</v>
      </c>
      <c r="E6532" s="6" t="s">
        <v>27</v>
      </c>
      <c r="F6532" s="6" t="s">
        <v>100</v>
      </c>
      <c r="G6532" s="6" t="s">
        <v>101</v>
      </c>
      <c r="H6532" s="8" t="s">
        <v>19</v>
      </c>
      <c r="I6532" s="9">
        <v>25</v>
      </c>
      <c r="J6532" s="10">
        <v>1450</v>
      </c>
      <c r="K6532" s="11">
        <f>Table1[[#This Row],[Price per Unit]]*Table1[[#This Row],[Units Sold]]</f>
        <v>36250</v>
      </c>
      <c r="L6532" s="11">
        <v>1631.2499999999998</v>
      </c>
      <c r="M6532" s="12">
        <f>Table1[[#This Row],[Operating Profit]]/Table1[[#This Row],[Total Sales]]</f>
        <v>4.4999999999999991E-2</v>
      </c>
      <c r="N6532" s="6" t="s">
        <v>83</v>
      </c>
    </row>
    <row r="6533" spans="2:14" ht="14.25" customHeight="1" x14ac:dyDescent="0.3">
      <c r="B6533" s="6" t="s">
        <v>25</v>
      </c>
      <c r="C6533" s="6">
        <v>1185732</v>
      </c>
      <c r="D6533" s="7">
        <v>44487</v>
      </c>
      <c r="E6533" s="6" t="s">
        <v>27</v>
      </c>
      <c r="F6533" s="6" t="s">
        <v>100</v>
      </c>
      <c r="G6533" s="6" t="s">
        <v>101</v>
      </c>
      <c r="H6533" s="8" t="s">
        <v>20</v>
      </c>
      <c r="I6533" s="9">
        <v>24</v>
      </c>
      <c r="J6533" s="10">
        <v>980</v>
      </c>
      <c r="K6533" s="11">
        <f>Table1[[#This Row],[Price per Unit]]*Table1[[#This Row],[Units Sold]]</f>
        <v>23520</v>
      </c>
      <c r="L6533" s="11">
        <v>1270.0800000000002</v>
      </c>
      <c r="M6533" s="12">
        <f>Table1[[#This Row],[Operating Profit]]/Table1[[#This Row],[Total Sales]]</f>
        <v>5.4000000000000006E-2</v>
      </c>
      <c r="N6533" s="6" t="s">
        <v>83</v>
      </c>
    </row>
    <row r="6534" spans="2:14" ht="14.25" customHeight="1" x14ac:dyDescent="0.3">
      <c r="B6534" s="6" t="s">
        <v>25</v>
      </c>
      <c r="C6534" s="6">
        <v>1185732</v>
      </c>
      <c r="D6534" s="7">
        <v>44487</v>
      </c>
      <c r="E6534" s="6" t="s">
        <v>27</v>
      </c>
      <c r="F6534" s="6" t="s">
        <v>100</v>
      </c>
      <c r="G6534" s="6" t="s">
        <v>101</v>
      </c>
      <c r="H6534" s="8" t="s">
        <v>21</v>
      </c>
      <c r="I6534" s="9">
        <v>23</v>
      </c>
      <c r="J6534" s="10">
        <v>1050</v>
      </c>
      <c r="K6534" s="11">
        <f>Table1[[#This Row],[Price per Unit]]*Table1[[#This Row],[Units Sold]]</f>
        <v>24150</v>
      </c>
      <c r="L6534" s="11">
        <v>1207.5</v>
      </c>
      <c r="M6534" s="12">
        <f>Table1[[#This Row],[Operating Profit]]/Table1[[#This Row],[Total Sales]]</f>
        <v>0.05</v>
      </c>
      <c r="N6534" s="6" t="s">
        <v>83</v>
      </c>
    </row>
    <row r="6535" spans="2:14" ht="14.25" customHeight="1" x14ac:dyDescent="0.3">
      <c r="B6535" s="6" t="s">
        <v>25</v>
      </c>
      <c r="C6535" s="6">
        <v>1185732</v>
      </c>
      <c r="D6535" s="7">
        <v>44487</v>
      </c>
      <c r="E6535" s="6" t="s">
        <v>27</v>
      </c>
      <c r="F6535" s="6" t="s">
        <v>100</v>
      </c>
      <c r="G6535" s="6" t="s">
        <v>101</v>
      </c>
      <c r="H6535" s="8" t="s">
        <v>22</v>
      </c>
      <c r="I6535" s="9">
        <v>32</v>
      </c>
      <c r="J6535" s="10">
        <v>980</v>
      </c>
      <c r="K6535" s="11">
        <f>Table1[[#This Row],[Price per Unit]]*Table1[[#This Row],[Units Sold]]</f>
        <v>31360</v>
      </c>
      <c r="L6535" s="11">
        <v>1568</v>
      </c>
      <c r="M6535" s="12">
        <f>Table1[[#This Row],[Operating Profit]]/Table1[[#This Row],[Total Sales]]</f>
        <v>0.05</v>
      </c>
      <c r="N6535" s="6" t="s">
        <v>83</v>
      </c>
    </row>
    <row r="6536" spans="2:14" ht="14.25" customHeight="1" x14ac:dyDescent="0.3">
      <c r="B6536" s="6" t="s">
        <v>26</v>
      </c>
      <c r="C6536" s="6">
        <v>1185732</v>
      </c>
      <c r="D6536" s="7">
        <v>44487</v>
      </c>
      <c r="E6536" s="6" t="s">
        <v>27</v>
      </c>
      <c r="F6536" s="6" t="s">
        <v>100</v>
      </c>
      <c r="G6536" s="6" t="s">
        <v>101</v>
      </c>
      <c r="H6536" s="8" t="s">
        <v>23</v>
      </c>
      <c r="I6536" s="9">
        <v>33</v>
      </c>
      <c r="J6536" s="10">
        <v>1240</v>
      </c>
      <c r="K6536" s="11">
        <f>Table1[[#This Row],[Price per Unit]]*Table1[[#This Row],[Units Sold]]</f>
        <v>40920</v>
      </c>
      <c r="L6536" s="11">
        <v>2618.88</v>
      </c>
      <c r="M6536" s="12">
        <f>Table1[[#This Row],[Operating Profit]]/Table1[[#This Row],[Total Sales]]</f>
        <v>6.4000000000000001E-2</v>
      </c>
      <c r="N6536" s="6" t="s">
        <v>83</v>
      </c>
    </row>
    <row r="6537" spans="2:14" ht="14.25" customHeight="1" x14ac:dyDescent="0.3">
      <c r="B6537" s="6" t="s">
        <v>26</v>
      </c>
      <c r="C6537" s="6">
        <v>1185732</v>
      </c>
      <c r="D6537" s="7">
        <v>44517</v>
      </c>
      <c r="E6537" s="6" t="s">
        <v>27</v>
      </c>
      <c r="F6537" s="6" t="s">
        <v>100</v>
      </c>
      <c r="G6537" s="6" t="s">
        <v>101</v>
      </c>
      <c r="H6537" s="8" t="s">
        <v>17</v>
      </c>
      <c r="I6537" s="9">
        <v>28</v>
      </c>
      <c r="J6537" s="10">
        <v>1630</v>
      </c>
      <c r="K6537" s="11">
        <f>Table1[[#This Row],[Price per Unit]]*Table1[[#This Row],[Units Sold]]</f>
        <v>45640</v>
      </c>
      <c r="L6537" s="11">
        <v>2464.56</v>
      </c>
      <c r="M6537" s="12">
        <f>Table1[[#This Row],[Operating Profit]]/Table1[[#This Row],[Total Sales]]</f>
        <v>5.3999999999999999E-2</v>
      </c>
      <c r="N6537" s="6" t="s">
        <v>83</v>
      </c>
    </row>
    <row r="6538" spans="2:14" ht="14.25" customHeight="1" x14ac:dyDescent="0.3">
      <c r="B6538" s="6" t="s">
        <v>26</v>
      </c>
      <c r="C6538" s="6">
        <v>1185732</v>
      </c>
      <c r="D6538" s="7">
        <v>44517</v>
      </c>
      <c r="E6538" s="6" t="s">
        <v>27</v>
      </c>
      <c r="F6538" s="6" t="s">
        <v>100</v>
      </c>
      <c r="G6538" s="6" t="s">
        <v>101</v>
      </c>
      <c r="H6538" s="8" t="s">
        <v>19</v>
      </c>
      <c r="I6538" s="9">
        <v>18</v>
      </c>
      <c r="J6538" s="10">
        <v>1170</v>
      </c>
      <c r="K6538" s="11">
        <f>Table1[[#This Row],[Price per Unit]]*Table1[[#This Row],[Units Sold]]</f>
        <v>21060</v>
      </c>
      <c r="L6538" s="11">
        <v>947.69999999999993</v>
      </c>
      <c r="M6538" s="12">
        <f>Table1[[#This Row],[Operating Profit]]/Table1[[#This Row],[Total Sales]]</f>
        <v>4.4999999999999998E-2</v>
      </c>
      <c r="N6538" s="6" t="s">
        <v>83</v>
      </c>
    </row>
    <row r="6539" spans="2:14" ht="14.25" customHeight="1" x14ac:dyDescent="0.3">
      <c r="B6539" s="6" t="s">
        <v>26</v>
      </c>
      <c r="C6539" s="6">
        <v>1185732</v>
      </c>
      <c r="D6539" s="7">
        <v>44517</v>
      </c>
      <c r="E6539" s="6" t="s">
        <v>27</v>
      </c>
      <c r="F6539" s="6" t="s">
        <v>100</v>
      </c>
      <c r="G6539" s="6" t="s">
        <v>101</v>
      </c>
      <c r="H6539" s="8" t="s">
        <v>20</v>
      </c>
      <c r="I6539" s="9">
        <v>28</v>
      </c>
      <c r="J6539" s="10">
        <v>1110</v>
      </c>
      <c r="K6539" s="11">
        <f>Table1[[#This Row],[Price per Unit]]*Table1[[#This Row],[Units Sold]]</f>
        <v>31080</v>
      </c>
      <c r="L6539" s="11">
        <v>1678.3200000000002</v>
      </c>
      <c r="M6539" s="12">
        <f>Table1[[#This Row],[Operating Profit]]/Table1[[#This Row],[Total Sales]]</f>
        <v>5.4000000000000006E-2</v>
      </c>
      <c r="N6539" s="6" t="s">
        <v>83</v>
      </c>
    </row>
    <row r="6540" spans="2:14" ht="14.25" customHeight="1" x14ac:dyDescent="0.3">
      <c r="B6540" s="6" t="s">
        <v>26</v>
      </c>
      <c r="C6540" s="6">
        <v>1185732</v>
      </c>
      <c r="D6540" s="7">
        <v>44517</v>
      </c>
      <c r="E6540" s="6" t="s">
        <v>27</v>
      </c>
      <c r="F6540" s="6" t="s">
        <v>100</v>
      </c>
      <c r="G6540" s="6" t="s">
        <v>101</v>
      </c>
      <c r="H6540" s="8" t="s">
        <v>21</v>
      </c>
      <c r="I6540" s="9">
        <v>54</v>
      </c>
      <c r="J6540" s="10">
        <v>1170</v>
      </c>
      <c r="K6540" s="11">
        <f>Table1[[#This Row],[Price per Unit]]*Table1[[#This Row],[Units Sold]]</f>
        <v>63180</v>
      </c>
      <c r="L6540" s="11">
        <v>3348.54</v>
      </c>
      <c r="M6540" s="12">
        <f>Table1[[#This Row],[Operating Profit]]/Table1[[#This Row],[Total Sales]]</f>
        <v>5.2999999999999999E-2</v>
      </c>
      <c r="N6540" s="6" t="s">
        <v>83</v>
      </c>
    </row>
    <row r="6541" spans="2:14" ht="14.25" customHeight="1" x14ac:dyDescent="0.3">
      <c r="B6541" s="6" t="s">
        <v>26</v>
      </c>
      <c r="C6541" s="6">
        <v>1185732</v>
      </c>
      <c r="D6541" s="7">
        <v>44517</v>
      </c>
      <c r="E6541" s="6" t="s">
        <v>27</v>
      </c>
      <c r="F6541" s="6" t="s">
        <v>100</v>
      </c>
      <c r="G6541" s="6" t="s">
        <v>101</v>
      </c>
      <c r="H6541" s="8" t="s">
        <v>22</v>
      </c>
      <c r="I6541" s="9">
        <v>71</v>
      </c>
      <c r="J6541" s="10">
        <v>1230</v>
      </c>
      <c r="K6541" s="11">
        <f>Table1[[#This Row],[Price per Unit]]*Table1[[#This Row],[Units Sold]]</f>
        <v>87330</v>
      </c>
      <c r="L6541" s="11">
        <v>3929.8499999999995</v>
      </c>
      <c r="M6541" s="12">
        <f>Table1[[#This Row],[Operating Profit]]/Table1[[#This Row],[Total Sales]]</f>
        <v>4.4999999999999991E-2</v>
      </c>
      <c r="N6541" s="6" t="s">
        <v>83</v>
      </c>
    </row>
    <row r="6542" spans="2:14" ht="14.25" customHeight="1" x14ac:dyDescent="0.3">
      <c r="B6542" s="6" t="s">
        <v>26</v>
      </c>
      <c r="C6542" s="6">
        <v>1185732</v>
      </c>
      <c r="D6542" s="7">
        <v>44517</v>
      </c>
      <c r="E6542" s="6" t="s">
        <v>27</v>
      </c>
      <c r="F6542" s="6" t="s">
        <v>100</v>
      </c>
      <c r="G6542" s="6" t="s">
        <v>101</v>
      </c>
      <c r="H6542" s="8" t="s">
        <v>23</v>
      </c>
      <c r="I6542" s="9">
        <v>68</v>
      </c>
      <c r="J6542" s="10">
        <v>1580</v>
      </c>
      <c r="K6542" s="11">
        <f>Table1[[#This Row],[Price per Unit]]*Table1[[#This Row],[Units Sold]]</f>
        <v>107440</v>
      </c>
      <c r="L6542" s="11">
        <v>6553.84</v>
      </c>
      <c r="M6542" s="12">
        <f>Table1[[#This Row],[Operating Profit]]/Table1[[#This Row],[Total Sales]]</f>
        <v>6.0999999999999999E-2</v>
      </c>
      <c r="N6542" s="6" t="s">
        <v>83</v>
      </c>
    </row>
    <row r="6543" spans="2:14" ht="14.25" customHeight="1" x14ac:dyDescent="0.3">
      <c r="B6543" s="6" t="s">
        <v>26</v>
      </c>
      <c r="C6543" s="6">
        <v>1185732</v>
      </c>
      <c r="D6543" s="7">
        <v>44546</v>
      </c>
      <c r="E6543" s="6" t="s">
        <v>27</v>
      </c>
      <c r="F6543" s="6" t="s">
        <v>100</v>
      </c>
      <c r="G6543" s="6" t="s">
        <v>101</v>
      </c>
      <c r="H6543" s="8" t="s">
        <v>17</v>
      </c>
      <c r="I6543" s="9">
        <v>68</v>
      </c>
      <c r="J6543" s="10">
        <v>1940</v>
      </c>
      <c r="K6543" s="11">
        <f>Table1[[#This Row],[Price per Unit]]*Table1[[#This Row],[Units Sold]]</f>
        <v>131920</v>
      </c>
      <c r="L6543" s="11">
        <v>6991.76</v>
      </c>
      <c r="M6543" s="12">
        <f>Table1[[#This Row],[Operating Profit]]/Table1[[#This Row],[Total Sales]]</f>
        <v>5.2999999999999999E-2</v>
      </c>
      <c r="N6543" s="6" t="s">
        <v>83</v>
      </c>
    </row>
    <row r="6544" spans="2:14" ht="14.25" customHeight="1" x14ac:dyDescent="0.3">
      <c r="B6544" s="6" t="s">
        <v>26</v>
      </c>
      <c r="C6544" s="6">
        <v>1185732</v>
      </c>
      <c r="D6544" s="7">
        <v>44546</v>
      </c>
      <c r="E6544" s="6" t="s">
        <v>27</v>
      </c>
      <c r="F6544" s="6" t="s">
        <v>100</v>
      </c>
      <c r="G6544" s="6" t="s">
        <v>101</v>
      </c>
      <c r="H6544" s="8" t="s">
        <v>19</v>
      </c>
      <c r="I6544" s="9">
        <v>58</v>
      </c>
      <c r="J6544" s="10">
        <v>1550</v>
      </c>
      <c r="K6544" s="11">
        <f>Table1[[#This Row],[Price per Unit]]*Table1[[#This Row],[Units Sold]]</f>
        <v>89900</v>
      </c>
      <c r="L6544" s="11">
        <v>4405.1000000000004</v>
      </c>
      <c r="M6544" s="12">
        <f>Table1[[#This Row],[Operating Profit]]/Table1[[#This Row],[Total Sales]]</f>
        <v>4.9000000000000002E-2</v>
      </c>
      <c r="N6544" s="6" t="s">
        <v>83</v>
      </c>
    </row>
    <row r="6545" spans="2:14" ht="14.25" customHeight="1" x14ac:dyDescent="0.3">
      <c r="B6545" s="6" t="s">
        <v>26</v>
      </c>
      <c r="C6545" s="6">
        <v>1185732</v>
      </c>
      <c r="D6545" s="7">
        <v>44546</v>
      </c>
      <c r="E6545" s="6" t="s">
        <v>27</v>
      </c>
      <c r="F6545" s="6" t="s">
        <v>100</v>
      </c>
      <c r="G6545" s="6" t="s">
        <v>101</v>
      </c>
      <c r="H6545" s="8" t="s">
        <v>20</v>
      </c>
      <c r="I6545" s="9">
        <v>59</v>
      </c>
      <c r="J6545" s="10">
        <v>1370</v>
      </c>
      <c r="K6545" s="11">
        <f>Table1[[#This Row],[Price per Unit]]*Table1[[#This Row],[Units Sold]]</f>
        <v>80830</v>
      </c>
      <c r="L6545" s="11">
        <v>4364.8200000000006</v>
      </c>
      <c r="M6545" s="12">
        <f>Table1[[#This Row],[Operating Profit]]/Table1[[#This Row],[Total Sales]]</f>
        <v>5.4000000000000006E-2</v>
      </c>
      <c r="N6545" s="6" t="s">
        <v>83</v>
      </c>
    </row>
    <row r="6546" spans="2:14" ht="14.25" customHeight="1" x14ac:dyDescent="0.3">
      <c r="B6546" s="6" t="s">
        <v>26</v>
      </c>
      <c r="C6546" s="6">
        <v>1185732</v>
      </c>
      <c r="D6546" s="7">
        <v>44546</v>
      </c>
      <c r="E6546" s="6" t="s">
        <v>27</v>
      </c>
      <c r="F6546" s="6" t="s">
        <v>100</v>
      </c>
      <c r="G6546" s="6" t="s">
        <v>101</v>
      </c>
      <c r="H6546" s="8" t="s">
        <v>21</v>
      </c>
      <c r="I6546" s="9">
        <v>56</v>
      </c>
      <c r="J6546" s="10">
        <v>1330</v>
      </c>
      <c r="K6546" s="11">
        <f>Table1[[#This Row],[Price per Unit]]*Table1[[#This Row],[Units Sold]]</f>
        <v>74480</v>
      </c>
      <c r="L6546" s="11">
        <v>3872.96</v>
      </c>
      <c r="M6546" s="12">
        <f>Table1[[#This Row],[Operating Profit]]/Table1[[#This Row],[Total Sales]]</f>
        <v>5.1999999999999998E-2</v>
      </c>
      <c r="N6546" s="6" t="s">
        <v>83</v>
      </c>
    </row>
    <row r="6547" spans="2:14" ht="14.25" customHeight="1" x14ac:dyDescent="0.3">
      <c r="B6547" s="6" t="s">
        <v>26</v>
      </c>
      <c r="C6547" s="6">
        <v>1185732</v>
      </c>
      <c r="D6547" s="7">
        <v>44546</v>
      </c>
      <c r="E6547" s="6" t="s">
        <v>27</v>
      </c>
      <c r="F6547" s="6" t="s">
        <v>100</v>
      </c>
      <c r="G6547" s="6" t="s">
        <v>101</v>
      </c>
      <c r="H6547" s="8" t="s">
        <v>22</v>
      </c>
      <c r="I6547" s="9">
        <v>65</v>
      </c>
      <c r="J6547" s="10">
        <v>1240</v>
      </c>
      <c r="K6547" s="11">
        <f>Table1[[#This Row],[Price per Unit]]*Table1[[#This Row],[Units Sold]]</f>
        <v>80600</v>
      </c>
      <c r="L6547" s="11">
        <v>4030</v>
      </c>
      <c r="M6547" s="12">
        <f>Table1[[#This Row],[Operating Profit]]/Table1[[#This Row],[Total Sales]]</f>
        <v>0.05</v>
      </c>
      <c r="N6547" s="6" t="s">
        <v>83</v>
      </c>
    </row>
    <row r="6548" spans="2:14" ht="14.25" customHeight="1" x14ac:dyDescent="0.3">
      <c r="B6548" s="6" t="s">
        <v>26</v>
      </c>
      <c r="C6548" s="6">
        <v>1185732</v>
      </c>
      <c r="D6548" s="7">
        <v>44546</v>
      </c>
      <c r="E6548" s="6" t="s">
        <v>27</v>
      </c>
      <c r="F6548" s="6" t="s">
        <v>100</v>
      </c>
      <c r="G6548" s="6" t="s">
        <v>101</v>
      </c>
      <c r="H6548" s="8" t="s">
        <v>23</v>
      </c>
      <c r="I6548" s="9">
        <v>71</v>
      </c>
      <c r="J6548" s="10">
        <v>1440</v>
      </c>
      <c r="K6548" s="11">
        <f>Table1[[#This Row],[Price per Unit]]*Table1[[#This Row],[Units Sold]]</f>
        <v>102240</v>
      </c>
      <c r="L6548" s="11">
        <v>6236.6399999999994</v>
      </c>
      <c r="M6548" s="12">
        <f>Table1[[#This Row],[Operating Profit]]/Table1[[#This Row],[Total Sales]]</f>
        <v>6.0999999999999992E-2</v>
      </c>
      <c r="N6548" s="6" t="s">
        <v>83</v>
      </c>
    </row>
    <row r="6549" spans="2:14" ht="14.25" customHeight="1" x14ac:dyDescent="0.3">
      <c r="B6549" s="6" t="s">
        <v>26</v>
      </c>
      <c r="C6549" s="6">
        <v>1197831</v>
      </c>
      <c r="D6549" s="7">
        <v>44219</v>
      </c>
      <c r="E6549" s="6" t="s">
        <v>27</v>
      </c>
      <c r="F6549" s="6" t="s">
        <v>100</v>
      </c>
      <c r="G6549" s="6" t="s">
        <v>101</v>
      </c>
      <c r="H6549" s="8" t="s">
        <v>17</v>
      </c>
      <c r="I6549" s="9">
        <v>24</v>
      </c>
      <c r="J6549" s="10">
        <v>1760</v>
      </c>
      <c r="K6549" s="11">
        <f>Table1[[#This Row],[Price per Unit]]*Table1[[#This Row],[Units Sold]]</f>
        <v>42240</v>
      </c>
      <c r="L6549" s="11">
        <v>2154.2400000000002</v>
      </c>
      <c r="M6549" s="12">
        <f>Table1[[#This Row],[Operating Profit]]/Table1[[#This Row],[Total Sales]]</f>
        <v>5.1000000000000004E-2</v>
      </c>
      <c r="N6549" s="6" t="s">
        <v>83</v>
      </c>
    </row>
    <row r="6550" spans="2:14" ht="14.25" customHeight="1" x14ac:dyDescent="0.3">
      <c r="B6550" s="6" t="s">
        <v>26</v>
      </c>
      <c r="C6550" s="6">
        <v>1197831</v>
      </c>
      <c r="D6550" s="7">
        <v>44219</v>
      </c>
      <c r="E6550" s="6" t="s">
        <v>27</v>
      </c>
      <c r="F6550" s="6" t="s">
        <v>100</v>
      </c>
      <c r="G6550" s="6" t="s">
        <v>101</v>
      </c>
      <c r="H6550" s="8" t="s">
        <v>19</v>
      </c>
      <c r="I6550" s="9">
        <v>25</v>
      </c>
      <c r="J6550" s="10">
        <v>1310</v>
      </c>
      <c r="K6550" s="11">
        <f>Table1[[#This Row],[Price per Unit]]*Table1[[#This Row],[Units Sold]]</f>
        <v>32750</v>
      </c>
      <c r="L6550" s="11">
        <v>1473.7499999999998</v>
      </c>
      <c r="M6550" s="12">
        <f>Table1[[#This Row],[Operating Profit]]/Table1[[#This Row],[Total Sales]]</f>
        <v>4.4999999999999991E-2</v>
      </c>
      <c r="N6550" s="6" t="s">
        <v>83</v>
      </c>
    </row>
    <row r="6551" spans="2:14" ht="14.25" customHeight="1" x14ac:dyDescent="0.3">
      <c r="B6551" s="6" t="s">
        <v>26</v>
      </c>
      <c r="C6551" s="6">
        <v>1197831</v>
      </c>
      <c r="D6551" s="7">
        <v>44219</v>
      </c>
      <c r="E6551" s="6" t="s">
        <v>27</v>
      </c>
      <c r="F6551" s="6" t="s">
        <v>100</v>
      </c>
      <c r="G6551" s="6" t="s">
        <v>101</v>
      </c>
      <c r="H6551" s="8" t="s">
        <v>20</v>
      </c>
      <c r="I6551" s="9">
        <v>14</v>
      </c>
      <c r="J6551" s="10">
        <v>1170</v>
      </c>
      <c r="K6551" s="11">
        <f>Table1[[#This Row],[Price per Unit]]*Table1[[#This Row],[Units Sold]]</f>
        <v>16380</v>
      </c>
      <c r="L6551" s="11">
        <v>835.38</v>
      </c>
      <c r="M6551" s="12">
        <f>Table1[[#This Row],[Operating Profit]]/Table1[[#This Row],[Total Sales]]</f>
        <v>5.0999999999999997E-2</v>
      </c>
      <c r="N6551" s="6" t="s">
        <v>83</v>
      </c>
    </row>
    <row r="6552" spans="2:14" ht="14.25" customHeight="1" x14ac:dyDescent="0.3">
      <c r="B6552" s="6" t="s">
        <v>26</v>
      </c>
      <c r="C6552" s="6">
        <v>1197831</v>
      </c>
      <c r="D6552" s="7">
        <v>44219</v>
      </c>
      <c r="E6552" s="6" t="s">
        <v>27</v>
      </c>
      <c r="F6552" s="6" t="s">
        <v>100</v>
      </c>
      <c r="G6552" s="6" t="s">
        <v>101</v>
      </c>
      <c r="H6552" s="8" t="s">
        <v>21</v>
      </c>
      <c r="I6552" s="9">
        <v>19</v>
      </c>
      <c r="J6552" s="10">
        <v>780</v>
      </c>
      <c r="K6552" s="11">
        <f>Table1[[#This Row],[Price per Unit]]*Table1[[#This Row],[Units Sold]]</f>
        <v>14820</v>
      </c>
      <c r="L6552" s="11">
        <v>785.46</v>
      </c>
      <c r="M6552" s="12">
        <f>Table1[[#This Row],[Operating Profit]]/Table1[[#This Row],[Total Sales]]</f>
        <v>5.3000000000000005E-2</v>
      </c>
      <c r="N6552" s="6" t="s">
        <v>83</v>
      </c>
    </row>
    <row r="6553" spans="2:14" ht="14.25" customHeight="1" x14ac:dyDescent="0.3">
      <c r="B6553" s="6" t="s">
        <v>26</v>
      </c>
      <c r="C6553" s="6">
        <v>1197831</v>
      </c>
      <c r="D6553" s="7">
        <v>44219</v>
      </c>
      <c r="E6553" s="6" t="s">
        <v>27</v>
      </c>
      <c r="F6553" s="6" t="s">
        <v>100</v>
      </c>
      <c r="G6553" s="6" t="s">
        <v>101</v>
      </c>
      <c r="H6553" s="8" t="s">
        <v>22</v>
      </c>
      <c r="I6553" s="9">
        <v>34</v>
      </c>
      <c r="J6553" s="10">
        <v>950</v>
      </c>
      <c r="K6553" s="11">
        <f>Table1[[#This Row],[Price per Unit]]*Table1[[#This Row],[Units Sold]]</f>
        <v>32300</v>
      </c>
      <c r="L6553" s="11">
        <v>1550.3999999999999</v>
      </c>
      <c r="M6553" s="12">
        <f>Table1[[#This Row],[Operating Profit]]/Table1[[#This Row],[Total Sales]]</f>
        <v>4.7999999999999994E-2</v>
      </c>
      <c r="N6553" s="6" t="s">
        <v>83</v>
      </c>
    </row>
    <row r="6554" spans="2:14" ht="14.25" customHeight="1" x14ac:dyDescent="0.3">
      <c r="B6554" s="6" t="s">
        <v>26</v>
      </c>
      <c r="C6554" s="6">
        <v>1197831</v>
      </c>
      <c r="D6554" s="7">
        <v>44219</v>
      </c>
      <c r="E6554" s="6" t="s">
        <v>27</v>
      </c>
      <c r="F6554" s="6" t="s">
        <v>100</v>
      </c>
      <c r="G6554" s="6" t="s">
        <v>101</v>
      </c>
      <c r="H6554" s="8" t="s">
        <v>23</v>
      </c>
      <c r="I6554" s="9">
        <v>23</v>
      </c>
      <c r="J6554" s="10">
        <v>1220</v>
      </c>
      <c r="K6554" s="11">
        <f>Table1[[#This Row],[Price per Unit]]*Table1[[#This Row],[Units Sold]]</f>
        <v>28060</v>
      </c>
      <c r="L6554" s="11">
        <v>1459.1200000000001</v>
      </c>
      <c r="M6554" s="12">
        <f>Table1[[#This Row],[Operating Profit]]/Table1[[#This Row],[Total Sales]]</f>
        <v>5.2000000000000005E-2</v>
      </c>
      <c r="N6554" s="6" t="s">
        <v>83</v>
      </c>
    </row>
    <row r="6555" spans="2:14" ht="14.25" customHeight="1" x14ac:dyDescent="0.3">
      <c r="B6555" s="6" t="s">
        <v>26</v>
      </c>
      <c r="C6555" s="6">
        <v>1197831</v>
      </c>
      <c r="D6555" s="7">
        <v>44248</v>
      </c>
      <c r="E6555" s="6" t="s">
        <v>27</v>
      </c>
      <c r="F6555" s="6" t="s">
        <v>100</v>
      </c>
      <c r="G6555" s="6" t="s">
        <v>101</v>
      </c>
      <c r="H6555" s="8" t="s">
        <v>17</v>
      </c>
      <c r="I6555" s="9">
        <v>24</v>
      </c>
      <c r="J6555" s="10">
        <v>1890</v>
      </c>
      <c r="K6555" s="11">
        <f>Table1[[#This Row],[Price per Unit]]*Table1[[#This Row],[Units Sold]]</f>
        <v>45360</v>
      </c>
      <c r="L6555" s="11">
        <v>2313.36</v>
      </c>
      <c r="M6555" s="12">
        <f>Table1[[#This Row],[Operating Profit]]/Table1[[#This Row],[Total Sales]]</f>
        <v>5.1000000000000004E-2</v>
      </c>
      <c r="N6555" s="6" t="s">
        <v>83</v>
      </c>
    </row>
    <row r="6556" spans="2:14" ht="14.25" customHeight="1" x14ac:dyDescent="0.3">
      <c r="B6556" s="6" t="s">
        <v>26</v>
      </c>
      <c r="C6556" s="6">
        <v>1197831</v>
      </c>
      <c r="D6556" s="7">
        <v>44248</v>
      </c>
      <c r="E6556" s="6" t="s">
        <v>27</v>
      </c>
      <c r="F6556" s="6" t="s">
        <v>100</v>
      </c>
      <c r="G6556" s="6" t="s">
        <v>101</v>
      </c>
      <c r="H6556" s="8" t="s">
        <v>19</v>
      </c>
      <c r="I6556" s="9">
        <v>24</v>
      </c>
      <c r="J6556" s="10">
        <v>1050</v>
      </c>
      <c r="K6556" s="11">
        <f>Table1[[#This Row],[Price per Unit]]*Table1[[#This Row],[Units Sold]]</f>
        <v>25200</v>
      </c>
      <c r="L6556" s="11">
        <v>1134</v>
      </c>
      <c r="M6556" s="12">
        <f>Table1[[#This Row],[Operating Profit]]/Table1[[#This Row],[Total Sales]]</f>
        <v>4.4999999999999998E-2</v>
      </c>
      <c r="N6556" s="6" t="s">
        <v>83</v>
      </c>
    </row>
    <row r="6557" spans="2:14" ht="14.25" customHeight="1" x14ac:dyDescent="0.3">
      <c r="B6557" s="6" t="s">
        <v>26</v>
      </c>
      <c r="C6557" s="6">
        <v>1197831</v>
      </c>
      <c r="D6557" s="7">
        <v>44248</v>
      </c>
      <c r="E6557" s="6" t="s">
        <v>27</v>
      </c>
      <c r="F6557" s="6" t="s">
        <v>100</v>
      </c>
      <c r="G6557" s="6" t="s">
        <v>101</v>
      </c>
      <c r="H6557" s="8" t="s">
        <v>20</v>
      </c>
      <c r="I6557" s="9">
        <v>14</v>
      </c>
      <c r="J6557" s="10">
        <v>1200</v>
      </c>
      <c r="K6557" s="11">
        <f>Table1[[#This Row],[Price per Unit]]*Table1[[#This Row],[Units Sold]]</f>
        <v>16800</v>
      </c>
      <c r="L6557" s="11">
        <v>840</v>
      </c>
      <c r="M6557" s="12">
        <f>Table1[[#This Row],[Operating Profit]]/Table1[[#This Row],[Total Sales]]</f>
        <v>0.05</v>
      </c>
      <c r="N6557" s="6" t="s">
        <v>83</v>
      </c>
    </row>
    <row r="6558" spans="2:14" ht="14.25" customHeight="1" x14ac:dyDescent="0.3">
      <c r="B6558" s="6" t="s">
        <v>25</v>
      </c>
      <c r="C6558" s="6">
        <v>1197831</v>
      </c>
      <c r="D6558" s="7">
        <v>44248</v>
      </c>
      <c r="E6558" s="6" t="s">
        <v>27</v>
      </c>
      <c r="F6558" s="6" t="s">
        <v>102</v>
      </c>
      <c r="G6558" s="6" t="s">
        <v>103</v>
      </c>
      <c r="H6558" s="8" t="s">
        <v>21</v>
      </c>
      <c r="I6558" s="9">
        <v>18</v>
      </c>
      <c r="J6558" s="10">
        <v>700</v>
      </c>
      <c r="K6558" s="11">
        <f>Table1[[#This Row],[Price per Unit]]*Table1[[#This Row],[Units Sold]]</f>
        <v>12600</v>
      </c>
      <c r="L6558" s="11">
        <v>630</v>
      </c>
      <c r="M6558" s="12">
        <f>Table1[[#This Row],[Operating Profit]]/Table1[[#This Row],[Total Sales]]</f>
        <v>0.05</v>
      </c>
      <c r="N6558" s="6" t="s">
        <v>83</v>
      </c>
    </row>
    <row r="6559" spans="2:14" ht="14.25" customHeight="1" x14ac:dyDescent="0.3">
      <c r="B6559" s="6" t="s">
        <v>25</v>
      </c>
      <c r="C6559" s="6">
        <v>1197831</v>
      </c>
      <c r="D6559" s="7">
        <v>44248</v>
      </c>
      <c r="E6559" s="6" t="s">
        <v>27</v>
      </c>
      <c r="F6559" s="6" t="s">
        <v>102</v>
      </c>
      <c r="G6559" s="6" t="s">
        <v>103</v>
      </c>
      <c r="H6559" s="8" t="s">
        <v>22</v>
      </c>
      <c r="I6559" s="9">
        <v>34</v>
      </c>
      <c r="J6559" s="10">
        <v>980</v>
      </c>
      <c r="K6559" s="11">
        <f>Table1[[#This Row],[Price per Unit]]*Table1[[#This Row],[Units Sold]]</f>
        <v>33320</v>
      </c>
      <c r="L6559" s="11">
        <v>1499.3999999999999</v>
      </c>
      <c r="M6559" s="12">
        <f>Table1[[#This Row],[Operating Profit]]/Table1[[#This Row],[Total Sales]]</f>
        <v>4.4999999999999998E-2</v>
      </c>
      <c r="N6559" s="6" t="s">
        <v>83</v>
      </c>
    </row>
    <row r="6560" spans="2:14" ht="14.25" customHeight="1" x14ac:dyDescent="0.3">
      <c r="B6560" s="6" t="s">
        <v>25</v>
      </c>
      <c r="C6560" s="6">
        <v>1197831</v>
      </c>
      <c r="D6560" s="7">
        <v>44248</v>
      </c>
      <c r="E6560" s="6" t="s">
        <v>27</v>
      </c>
      <c r="F6560" s="6" t="s">
        <v>102</v>
      </c>
      <c r="G6560" s="6" t="s">
        <v>103</v>
      </c>
      <c r="H6560" s="8" t="s">
        <v>23</v>
      </c>
      <c r="I6560" s="9">
        <v>19</v>
      </c>
      <c r="J6560" s="10">
        <v>1150</v>
      </c>
      <c r="K6560" s="11">
        <f>Table1[[#This Row],[Price per Unit]]*Table1[[#This Row],[Units Sold]]</f>
        <v>21850</v>
      </c>
      <c r="L6560" s="11">
        <v>1179.9000000000001</v>
      </c>
      <c r="M6560" s="12">
        <f>Table1[[#This Row],[Operating Profit]]/Table1[[#This Row],[Total Sales]]</f>
        <v>5.4000000000000006E-2</v>
      </c>
      <c r="N6560" s="6" t="s">
        <v>83</v>
      </c>
    </row>
    <row r="6561" spans="2:14" ht="14.25" customHeight="1" x14ac:dyDescent="0.3">
      <c r="B6561" s="6" t="s">
        <v>25</v>
      </c>
      <c r="C6561" s="6">
        <v>1197831</v>
      </c>
      <c r="D6561" s="7">
        <v>44274</v>
      </c>
      <c r="E6561" s="6" t="s">
        <v>27</v>
      </c>
      <c r="F6561" s="6" t="s">
        <v>102</v>
      </c>
      <c r="G6561" s="6" t="s">
        <v>103</v>
      </c>
      <c r="H6561" s="8" t="s">
        <v>17</v>
      </c>
      <c r="I6561" s="9">
        <v>18</v>
      </c>
      <c r="J6561" s="10">
        <v>1810</v>
      </c>
      <c r="K6561" s="11">
        <f>Table1[[#This Row],[Price per Unit]]*Table1[[#This Row],[Units Sold]]</f>
        <v>32580</v>
      </c>
      <c r="L6561" s="11">
        <v>1726.74</v>
      </c>
      <c r="M6561" s="12">
        <f>Table1[[#This Row],[Operating Profit]]/Table1[[#This Row],[Total Sales]]</f>
        <v>5.2999999999999999E-2</v>
      </c>
      <c r="N6561" s="6" t="s">
        <v>83</v>
      </c>
    </row>
    <row r="6562" spans="2:14" ht="14.25" customHeight="1" x14ac:dyDescent="0.3">
      <c r="B6562" s="6" t="s">
        <v>25</v>
      </c>
      <c r="C6562" s="6">
        <v>1197831</v>
      </c>
      <c r="D6562" s="7">
        <v>44274</v>
      </c>
      <c r="E6562" s="6" t="s">
        <v>27</v>
      </c>
      <c r="F6562" s="6" t="s">
        <v>102</v>
      </c>
      <c r="G6562" s="6" t="s">
        <v>103</v>
      </c>
      <c r="H6562" s="8" t="s">
        <v>19</v>
      </c>
      <c r="I6562" s="9">
        <v>20</v>
      </c>
      <c r="J6562" s="10">
        <v>980</v>
      </c>
      <c r="K6562" s="11">
        <f>Table1[[#This Row],[Price per Unit]]*Table1[[#This Row],[Units Sold]]</f>
        <v>19600</v>
      </c>
      <c r="L6562" s="11">
        <v>881.99999999999989</v>
      </c>
      <c r="M6562" s="12">
        <f>Table1[[#This Row],[Operating Profit]]/Table1[[#This Row],[Total Sales]]</f>
        <v>4.4999999999999991E-2</v>
      </c>
      <c r="N6562" s="6" t="s">
        <v>83</v>
      </c>
    </row>
    <row r="6563" spans="2:14" ht="14.25" customHeight="1" x14ac:dyDescent="0.3">
      <c r="B6563" s="6" t="s">
        <v>25</v>
      </c>
      <c r="C6563" s="6">
        <v>1197831</v>
      </c>
      <c r="D6563" s="7">
        <v>44274</v>
      </c>
      <c r="E6563" s="6" t="s">
        <v>27</v>
      </c>
      <c r="F6563" s="6" t="s">
        <v>102</v>
      </c>
      <c r="G6563" s="6" t="s">
        <v>103</v>
      </c>
      <c r="H6563" s="8" t="s">
        <v>20</v>
      </c>
      <c r="I6563" s="9">
        <v>10</v>
      </c>
      <c r="J6563" s="10">
        <v>880</v>
      </c>
      <c r="K6563" s="11">
        <f>Table1[[#This Row],[Price per Unit]]*Table1[[#This Row],[Units Sold]]</f>
        <v>8800</v>
      </c>
      <c r="L6563" s="11">
        <v>475.20000000000005</v>
      </c>
      <c r="M6563" s="12">
        <f>Table1[[#This Row],[Operating Profit]]/Table1[[#This Row],[Total Sales]]</f>
        <v>5.4000000000000006E-2</v>
      </c>
      <c r="N6563" s="6" t="s">
        <v>83</v>
      </c>
    </row>
    <row r="6564" spans="2:14" ht="14.25" customHeight="1" x14ac:dyDescent="0.3">
      <c r="B6564" s="6" t="s">
        <v>25</v>
      </c>
      <c r="C6564" s="6">
        <v>1197831</v>
      </c>
      <c r="D6564" s="7">
        <v>44274</v>
      </c>
      <c r="E6564" s="6" t="s">
        <v>27</v>
      </c>
      <c r="F6564" s="6" t="s">
        <v>102</v>
      </c>
      <c r="G6564" s="6" t="s">
        <v>103</v>
      </c>
      <c r="H6564" s="8" t="s">
        <v>21</v>
      </c>
      <c r="I6564" s="9">
        <v>19</v>
      </c>
      <c r="J6564" s="10">
        <v>600</v>
      </c>
      <c r="K6564" s="11">
        <f>Table1[[#This Row],[Price per Unit]]*Table1[[#This Row],[Units Sold]]</f>
        <v>11400</v>
      </c>
      <c r="L6564" s="11">
        <v>592.80000000000007</v>
      </c>
      <c r="M6564" s="12">
        <f>Table1[[#This Row],[Operating Profit]]/Table1[[#This Row],[Total Sales]]</f>
        <v>5.2000000000000005E-2</v>
      </c>
      <c r="N6564" s="6" t="s">
        <v>83</v>
      </c>
    </row>
    <row r="6565" spans="2:14" ht="14.25" customHeight="1" x14ac:dyDescent="0.3">
      <c r="B6565" s="6" t="s">
        <v>25</v>
      </c>
      <c r="C6565" s="6">
        <v>1197831</v>
      </c>
      <c r="D6565" s="7">
        <v>44274</v>
      </c>
      <c r="E6565" s="6" t="s">
        <v>27</v>
      </c>
      <c r="F6565" s="6" t="s">
        <v>102</v>
      </c>
      <c r="G6565" s="6" t="s">
        <v>103</v>
      </c>
      <c r="H6565" s="8" t="s">
        <v>22</v>
      </c>
      <c r="I6565" s="9">
        <v>32</v>
      </c>
      <c r="J6565" s="10">
        <v>650</v>
      </c>
      <c r="K6565" s="11">
        <f>Table1[[#This Row],[Price per Unit]]*Table1[[#This Row],[Units Sold]]</f>
        <v>20800</v>
      </c>
      <c r="L6565" s="11">
        <v>956.8</v>
      </c>
      <c r="M6565" s="12">
        <f>Table1[[#This Row],[Operating Profit]]/Table1[[#This Row],[Total Sales]]</f>
        <v>4.5999999999999999E-2</v>
      </c>
      <c r="N6565" s="6" t="s">
        <v>83</v>
      </c>
    </row>
    <row r="6566" spans="2:14" ht="14.25" customHeight="1" x14ac:dyDescent="0.3">
      <c r="B6566" s="6" t="s">
        <v>25</v>
      </c>
      <c r="C6566" s="6">
        <v>1197831</v>
      </c>
      <c r="D6566" s="7">
        <v>44274</v>
      </c>
      <c r="E6566" s="6" t="s">
        <v>27</v>
      </c>
      <c r="F6566" s="6" t="s">
        <v>102</v>
      </c>
      <c r="G6566" s="6" t="s">
        <v>103</v>
      </c>
      <c r="H6566" s="8" t="s">
        <v>23</v>
      </c>
      <c r="I6566" s="9">
        <v>24</v>
      </c>
      <c r="J6566" s="10">
        <v>1020</v>
      </c>
      <c r="K6566" s="11">
        <f>Table1[[#This Row],[Price per Unit]]*Table1[[#This Row],[Units Sold]]</f>
        <v>24480</v>
      </c>
      <c r="L6566" s="11">
        <v>1248.48</v>
      </c>
      <c r="M6566" s="12">
        <f>Table1[[#This Row],[Operating Profit]]/Table1[[#This Row],[Total Sales]]</f>
        <v>5.1000000000000004E-2</v>
      </c>
      <c r="N6566" s="6" t="s">
        <v>83</v>
      </c>
    </row>
    <row r="6567" spans="2:14" ht="14.25" customHeight="1" x14ac:dyDescent="0.3">
      <c r="B6567" s="6" t="s">
        <v>25</v>
      </c>
      <c r="C6567" s="6">
        <v>1197831</v>
      </c>
      <c r="D6567" s="7">
        <v>44306</v>
      </c>
      <c r="E6567" s="6" t="s">
        <v>27</v>
      </c>
      <c r="F6567" s="6" t="s">
        <v>102</v>
      </c>
      <c r="G6567" s="6" t="s">
        <v>103</v>
      </c>
      <c r="H6567" s="8" t="s">
        <v>17</v>
      </c>
      <c r="I6567" s="9">
        <v>23</v>
      </c>
      <c r="J6567" s="10">
        <v>1740</v>
      </c>
      <c r="K6567" s="11">
        <f>Table1[[#This Row],[Price per Unit]]*Table1[[#This Row],[Units Sold]]</f>
        <v>40020</v>
      </c>
      <c r="L6567" s="11">
        <v>2161.08</v>
      </c>
      <c r="M6567" s="12">
        <f>Table1[[#This Row],[Operating Profit]]/Table1[[#This Row],[Total Sales]]</f>
        <v>5.3999999999999999E-2</v>
      </c>
      <c r="N6567" s="6" t="s">
        <v>83</v>
      </c>
    </row>
    <row r="6568" spans="2:14" ht="14.25" customHeight="1" x14ac:dyDescent="0.3">
      <c r="B6568" s="6" t="s">
        <v>25</v>
      </c>
      <c r="C6568" s="6">
        <v>1197831</v>
      </c>
      <c r="D6568" s="7">
        <v>44306</v>
      </c>
      <c r="E6568" s="6" t="s">
        <v>27</v>
      </c>
      <c r="F6568" s="6" t="s">
        <v>102</v>
      </c>
      <c r="G6568" s="6" t="s">
        <v>103</v>
      </c>
      <c r="H6568" s="8" t="s">
        <v>19</v>
      </c>
      <c r="I6568" s="9">
        <v>24</v>
      </c>
      <c r="J6568" s="10">
        <v>810</v>
      </c>
      <c r="K6568" s="11">
        <f>Table1[[#This Row],[Price per Unit]]*Table1[[#This Row],[Units Sold]]</f>
        <v>19440</v>
      </c>
      <c r="L6568" s="11">
        <v>952.56</v>
      </c>
      <c r="M6568" s="12">
        <f>Table1[[#This Row],[Operating Profit]]/Table1[[#This Row],[Total Sales]]</f>
        <v>4.8999999999999995E-2</v>
      </c>
      <c r="N6568" s="6" t="s">
        <v>83</v>
      </c>
    </row>
    <row r="6569" spans="2:14" ht="14.25" customHeight="1" x14ac:dyDescent="0.3">
      <c r="B6569" s="6" t="s">
        <v>25</v>
      </c>
      <c r="C6569" s="6">
        <v>1197831</v>
      </c>
      <c r="D6569" s="7">
        <v>44306</v>
      </c>
      <c r="E6569" s="6" t="s">
        <v>27</v>
      </c>
      <c r="F6569" s="6" t="s">
        <v>102</v>
      </c>
      <c r="G6569" s="6" t="s">
        <v>103</v>
      </c>
      <c r="H6569" s="8" t="s">
        <v>20</v>
      </c>
      <c r="I6569" s="9">
        <v>14</v>
      </c>
      <c r="J6569" s="10">
        <v>750</v>
      </c>
      <c r="K6569" s="11">
        <f>Table1[[#This Row],[Price per Unit]]*Table1[[#This Row],[Units Sold]]</f>
        <v>10500</v>
      </c>
      <c r="L6569" s="11">
        <v>546</v>
      </c>
      <c r="M6569" s="12">
        <f>Table1[[#This Row],[Operating Profit]]/Table1[[#This Row],[Total Sales]]</f>
        <v>5.1999999999999998E-2</v>
      </c>
      <c r="N6569" s="6" t="s">
        <v>83</v>
      </c>
    </row>
    <row r="6570" spans="2:14" ht="14.25" customHeight="1" x14ac:dyDescent="0.3">
      <c r="B6570" s="6" t="s">
        <v>25</v>
      </c>
      <c r="C6570" s="6">
        <v>1197831</v>
      </c>
      <c r="D6570" s="7">
        <v>44306</v>
      </c>
      <c r="E6570" s="6" t="s">
        <v>27</v>
      </c>
      <c r="F6570" s="6" t="s">
        <v>102</v>
      </c>
      <c r="G6570" s="6" t="s">
        <v>103</v>
      </c>
      <c r="H6570" s="8" t="s">
        <v>21</v>
      </c>
      <c r="I6570" s="9">
        <v>20</v>
      </c>
      <c r="J6570" s="10">
        <v>630</v>
      </c>
      <c r="K6570" s="11">
        <f>Table1[[#This Row],[Price per Unit]]*Table1[[#This Row],[Units Sold]]</f>
        <v>12600</v>
      </c>
      <c r="L6570" s="11">
        <v>667.80000000000007</v>
      </c>
      <c r="M6570" s="12">
        <f>Table1[[#This Row],[Operating Profit]]/Table1[[#This Row],[Total Sales]]</f>
        <v>5.3000000000000005E-2</v>
      </c>
      <c r="N6570" s="6" t="s">
        <v>83</v>
      </c>
    </row>
    <row r="6571" spans="2:14" ht="14.25" customHeight="1" x14ac:dyDescent="0.3">
      <c r="B6571" s="6" t="s">
        <v>25</v>
      </c>
      <c r="C6571" s="6">
        <v>1197831</v>
      </c>
      <c r="D6571" s="7">
        <v>44306</v>
      </c>
      <c r="E6571" s="6" t="s">
        <v>27</v>
      </c>
      <c r="F6571" s="6" t="s">
        <v>102</v>
      </c>
      <c r="G6571" s="6" t="s">
        <v>103</v>
      </c>
      <c r="H6571" s="8" t="s">
        <v>22</v>
      </c>
      <c r="I6571" s="9">
        <v>37</v>
      </c>
      <c r="J6571" s="10">
        <v>730</v>
      </c>
      <c r="K6571" s="11">
        <f>Table1[[#This Row],[Price per Unit]]*Table1[[#This Row],[Units Sold]]</f>
        <v>27010</v>
      </c>
      <c r="L6571" s="11">
        <v>1296.48</v>
      </c>
      <c r="M6571" s="12">
        <f>Table1[[#This Row],[Operating Profit]]/Table1[[#This Row],[Total Sales]]</f>
        <v>4.8000000000000001E-2</v>
      </c>
      <c r="N6571" s="6" t="s">
        <v>83</v>
      </c>
    </row>
    <row r="6572" spans="2:14" ht="14.25" customHeight="1" x14ac:dyDescent="0.3">
      <c r="B6572" s="6" t="s">
        <v>25</v>
      </c>
      <c r="C6572" s="6">
        <v>1197831</v>
      </c>
      <c r="D6572" s="7">
        <v>44306</v>
      </c>
      <c r="E6572" s="6" t="s">
        <v>27</v>
      </c>
      <c r="F6572" s="6" t="s">
        <v>102</v>
      </c>
      <c r="G6572" s="6" t="s">
        <v>103</v>
      </c>
      <c r="H6572" s="8" t="s">
        <v>23</v>
      </c>
      <c r="I6572" s="9">
        <v>28</v>
      </c>
      <c r="J6572" s="10">
        <v>1160</v>
      </c>
      <c r="K6572" s="11">
        <f>Table1[[#This Row],[Price per Unit]]*Table1[[#This Row],[Units Sold]]</f>
        <v>32480</v>
      </c>
      <c r="L6572" s="11">
        <v>1656.48</v>
      </c>
      <c r="M6572" s="12">
        <f>Table1[[#This Row],[Operating Profit]]/Table1[[#This Row],[Total Sales]]</f>
        <v>5.1000000000000004E-2</v>
      </c>
      <c r="N6572" s="6" t="s">
        <v>83</v>
      </c>
    </row>
    <row r="6573" spans="2:14" ht="14.25" customHeight="1" x14ac:dyDescent="0.3">
      <c r="B6573" s="6" t="s">
        <v>25</v>
      </c>
      <c r="C6573" s="6">
        <v>1197831</v>
      </c>
      <c r="D6573" s="7">
        <v>44335</v>
      </c>
      <c r="E6573" s="6" t="s">
        <v>27</v>
      </c>
      <c r="F6573" s="6" t="s">
        <v>102</v>
      </c>
      <c r="G6573" s="6" t="s">
        <v>103</v>
      </c>
      <c r="H6573" s="8" t="s">
        <v>17</v>
      </c>
      <c r="I6573" s="9">
        <v>39</v>
      </c>
      <c r="J6573" s="10">
        <v>1810</v>
      </c>
      <c r="K6573" s="11">
        <f>Table1[[#This Row],[Price per Unit]]*Table1[[#This Row],[Units Sold]]</f>
        <v>70590</v>
      </c>
      <c r="L6573" s="11">
        <v>3811.86</v>
      </c>
      <c r="M6573" s="12">
        <f>Table1[[#This Row],[Operating Profit]]/Table1[[#This Row],[Total Sales]]</f>
        <v>5.3999999999999999E-2</v>
      </c>
      <c r="N6573" s="6" t="s">
        <v>83</v>
      </c>
    </row>
    <row r="6574" spans="2:14" ht="14.25" customHeight="1" x14ac:dyDescent="0.3">
      <c r="B6574" s="6" t="s">
        <v>25</v>
      </c>
      <c r="C6574" s="6">
        <v>1197831</v>
      </c>
      <c r="D6574" s="7">
        <v>44335</v>
      </c>
      <c r="E6574" s="6" t="s">
        <v>27</v>
      </c>
      <c r="F6574" s="6" t="s">
        <v>102</v>
      </c>
      <c r="G6574" s="6" t="s">
        <v>103</v>
      </c>
      <c r="H6574" s="8" t="s">
        <v>19</v>
      </c>
      <c r="I6574" s="9">
        <v>38</v>
      </c>
      <c r="J6574" s="10">
        <v>1130</v>
      </c>
      <c r="K6574" s="11">
        <f>Table1[[#This Row],[Price per Unit]]*Table1[[#This Row],[Units Sold]]</f>
        <v>42940</v>
      </c>
      <c r="L6574" s="11">
        <v>2147</v>
      </c>
      <c r="M6574" s="12">
        <f>Table1[[#This Row],[Operating Profit]]/Table1[[#This Row],[Total Sales]]</f>
        <v>0.05</v>
      </c>
      <c r="N6574" s="6" t="s">
        <v>83</v>
      </c>
    </row>
    <row r="6575" spans="2:14" ht="14.25" customHeight="1" x14ac:dyDescent="0.3">
      <c r="B6575" s="6" t="s">
        <v>25</v>
      </c>
      <c r="C6575" s="6">
        <v>1197831</v>
      </c>
      <c r="D6575" s="7">
        <v>44335</v>
      </c>
      <c r="E6575" s="6" t="s">
        <v>27</v>
      </c>
      <c r="F6575" s="6" t="s">
        <v>102</v>
      </c>
      <c r="G6575" s="6" t="s">
        <v>103</v>
      </c>
      <c r="H6575" s="8" t="s">
        <v>20</v>
      </c>
      <c r="I6575" s="9">
        <v>34</v>
      </c>
      <c r="J6575" s="10">
        <v>910</v>
      </c>
      <c r="K6575" s="11">
        <f>Table1[[#This Row],[Price per Unit]]*Table1[[#This Row],[Units Sold]]</f>
        <v>30940</v>
      </c>
      <c r="L6575" s="11">
        <v>1701.7</v>
      </c>
      <c r="M6575" s="12">
        <f>Table1[[#This Row],[Operating Profit]]/Table1[[#This Row],[Total Sales]]</f>
        <v>5.5E-2</v>
      </c>
      <c r="N6575" s="6" t="s">
        <v>83</v>
      </c>
    </row>
    <row r="6576" spans="2:14" ht="14.25" customHeight="1" x14ac:dyDescent="0.3">
      <c r="B6576" s="6" t="s">
        <v>25</v>
      </c>
      <c r="C6576" s="6">
        <v>1197831</v>
      </c>
      <c r="D6576" s="7">
        <v>44335</v>
      </c>
      <c r="E6576" s="6" t="s">
        <v>27</v>
      </c>
      <c r="F6576" s="6" t="s">
        <v>102</v>
      </c>
      <c r="G6576" s="6" t="s">
        <v>103</v>
      </c>
      <c r="H6576" s="8" t="s">
        <v>21</v>
      </c>
      <c r="I6576" s="9">
        <v>34</v>
      </c>
      <c r="J6576" s="10">
        <v>780</v>
      </c>
      <c r="K6576" s="11">
        <f>Table1[[#This Row],[Price per Unit]]*Table1[[#This Row],[Units Sold]]</f>
        <v>26520</v>
      </c>
      <c r="L6576" s="11">
        <v>1405.5600000000002</v>
      </c>
      <c r="M6576" s="12">
        <f>Table1[[#This Row],[Operating Profit]]/Table1[[#This Row],[Total Sales]]</f>
        <v>5.3000000000000005E-2</v>
      </c>
      <c r="N6576" s="6" t="s">
        <v>83</v>
      </c>
    </row>
    <row r="6577" spans="2:14" ht="14.25" customHeight="1" x14ac:dyDescent="0.3">
      <c r="B6577" s="6" t="s">
        <v>25</v>
      </c>
      <c r="C6577" s="6">
        <v>1197831</v>
      </c>
      <c r="D6577" s="7">
        <v>44335</v>
      </c>
      <c r="E6577" s="6" t="s">
        <v>27</v>
      </c>
      <c r="F6577" s="6" t="s">
        <v>102</v>
      </c>
      <c r="G6577" s="6" t="s">
        <v>103</v>
      </c>
      <c r="H6577" s="8" t="s">
        <v>22</v>
      </c>
      <c r="I6577" s="9">
        <v>42</v>
      </c>
      <c r="J6577" s="10">
        <v>850</v>
      </c>
      <c r="K6577" s="11">
        <f>Table1[[#This Row],[Price per Unit]]*Table1[[#This Row],[Units Sold]]</f>
        <v>35700</v>
      </c>
      <c r="L6577" s="11">
        <v>1677.8999999999999</v>
      </c>
      <c r="M6577" s="12">
        <f>Table1[[#This Row],[Operating Profit]]/Table1[[#This Row],[Total Sales]]</f>
        <v>4.6999999999999993E-2</v>
      </c>
      <c r="N6577" s="6" t="s">
        <v>83</v>
      </c>
    </row>
    <row r="6578" spans="2:14" ht="14.25" customHeight="1" x14ac:dyDescent="0.3">
      <c r="B6578" s="6" t="s">
        <v>25</v>
      </c>
      <c r="C6578" s="6">
        <v>1197831</v>
      </c>
      <c r="D6578" s="7">
        <v>44335</v>
      </c>
      <c r="E6578" s="6" t="s">
        <v>27</v>
      </c>
      <c r="F6578" s="6" t="s">
        <v>102</v>
      </c>
      <c r="G6578" s="6" t="s">
        <v>103</v>
      </c>
      <c r="H6578" s="8" t="s">
        <v>23</v>
      </c>
      <c r="I6578" s="9">
        <v>44</v>
      </c>
      <c r="J6578" s="10">
        <v>1110</v>
      </c>
      <c r="K6578" s="11">
        <f>Table1[[#This Row],[Price per Unit]]*Table1[[#This Row],[Units Sold]]</f>
        <v>48840</v>
      </c>
      <c r="L6578" s="11">
        <v>2686.2000000000003</v>
      </c>
      <c r="M6578" s="12">
        <f>Table1[[#This Row],[Operating Profit]]/Table1[[#This Row],[Total Sales]]</f>
        <v>5.5000000000000007E-2</v>
      </c>
      <c r="N6578" s="6" t="s">
        <v>83</v>
      </c>
    </row>
    <row r="6579" spans="2:14" ht="14.25" customHeight="1" x14ac:dyDescent="0.3">
      <c r="B6579" s="6" t="s">
        <v>25</v>
      </c>
      <c r="C6579" s="6">
        <v>1197831</v>
      </c>
      <c r="D6579" s="7">
        <v>44368</v>
      </c>
      <c r="E6579" s="6" t="s">
        <v>27</v>
      </c>
      <c r="F6579" s="6" t="s">
        <v>102</v>
      </c>
      <c r="G6579" s="6" t="s">
        <v>103</v>
      </c>
      <c r="H6579" s="8" t="s">
        <v>17</v>
      </c>
      <c r="I6579" s="9">
        <v>36</v>
      </c>
      <c r="J6579" s="10">
        <v>2030</v>
      </c>
      <c r="K6579" s="11">
        <f>Table1[[#This Row],[Price per Unit]]*Table1[[#This Row],[Units Sold]]</f>
        <v>73080</v>
      </c>
      <c r="L6579" s="11">
        <v>3654</v>
      </c>
      <c r="M6579" s="12">
        <f>Table1[[#This Row],[Operating Profit]]/Table1[[#This Row],[Total Sales]]</f>
        <v>0.05</v>
      </c>
      <c r="N6579" s="6" t="s">
        <v>83</v>
      </c>
    </row>
    <row r="6580" spans="2:14" ht="14.25" customHeight="1" x14ac:dyDescent="0.3">
      <c r="B6580" s="6" t="s">
        <v>25</v>
      </c>
      <c r="C6580" s="6">
        <v>1197831</v>
      </c>
      <c r="D6580" s="7">
        <v>44368</v>
      </c>
      <c r="E6580" s="6" t="s">
        <v>27</v>
      </c>
      <c r="F6580" s="6" t="s">
        <v>102</v>
      </c>
      <c r="G6580" s="6" t="s">
        <v>103</v>
      </c>
      <c r="H6580" s="8" t="s">
        <v>19</v>
      </c>
      <c r="I6580" s="9">
        <v>32</v>
      </c>
      <c r="J6580" s="10">
        <v>1060</v>
      </c>
      <c r="K6580" s="11">
        <f>Table1[[#This Row],[Price per Unit]]*Table1[[#This Row],[Units Sold]]</f>
        <v>33920</v>
      </c>
      <c r="L6580" s="11">
        <v>1662.08</v>
      </c>
      <c r="M6580" s="12">
        <f>Table1[[#This Row],[Operating Profit]]/Table1[[#This Row],[Total Sales]]</f>
        <v>4.8999999999999995E-2</v>
      </c>
      <c r="N6580" s="6" t="s">
        <v>83</v>
      </c>
    </row>
    <row r="6581" spans="2:14" ht="14.25" customHeight="1" x14ac:dyDescent="0.3">
      <c r="B6581" s="6" t="s">
        <v>25</v>
      </c>
      <c r="C6581" s="6">
        <v>1197831</v>
      </c>
      <c r="D6581" s="7">
        <v>44368</v>
      </c>
      <c r="E6581" s="6" t="s">
        <v>27</v>
      </c>
      <c r="F6581" s="6" t="s">
        <v>102</v>
      </c>
      <c r="G6581" s="6" t="s">
        <v>103</v>
      </c>
      <c r="H6581" s="8" t="s">
        <v>20</v>
      </c>
      <c r="I6581" s="9">
        <v>38</v>
      </c>
      <c r="J6581" s="10">
        <v>1040</v>
      </c>
      <c r="K6581" s="11">
        <f>Table1[[#This Row],[Price per Unit]]*Table1[[#This Row],[Units Sold]]</f>
        <v>39520</v>
      </c>
      <c r="L6581" s="11">
        <v>2134.08</v>
      </c>
      <c r="M6581" s="12">
        <f>Table1[[#This Row],[Operating Profit]]/Table1[[#This Row],[Total Sales]]</f>
        <v>5.3999999999999999E-2</v>
      </c>
      <c r="N6581" s="6" t="s">
        <v>83</v>
      </c>
    </row>
    <row r="6582" spans="2:14" ht="14.25" customHeight="1" x14ac:dyDescent="0.3">
      <c r="B6582" s="6" t="s">
        <v>25</v>
      </c>
      <c r="C6582" s="6">
        <v>1197831</v>
      </c>
      <c r="D6582" s="7">
        <v>44368</v>
      </c>
      <c r="E6582" s="6" t="s">
        <v>27</v>
      </c>
      <c r="F6582" s="6" t="s">
        <v>102</v>
      </c>
      <c r="G6582" s="6" t="s">
        <v>103</v>
      </c>
      <c r="H6582" s="8" t="s">
        <v>21</v>
      </c>
      <c r="I6582" s="9">
        <v>37</v>
      </c>
      <c r="J6582" s="10">
        <v>980</v>
      </c>
      <c r="K6582" s="11">
        <f>Table1[[#This Row],[Price per Unit]]*Table1[[#This Row],[Units Sold]]</f>
        <v>36260</v>
      </c>
      <c r="L6582" s="11">
        <v>1885.52</v>
      </c>
      <c r="M6582" s="12">
        <f>Table1[[#This Row],[Operating Profit]]/Table1[[#This Row],[Total Sales]]</f>
        <v>5.1999999999999998E-2</v>
      </c>
      <c r="N6582" s="6" t="s">
        <v>83</v>
      </c>
    </row>
    <row r="6583" spans="2:14" ht="14.25" customHeight="1" x14ac:dyDescent="0.3">
      <c r="B6583" s="6" t="s">
        <v>25</v>
      </c>
      <c r="C6583" s="6">
        <v>1197831</v>
      </c>
      <c r="D6583" s="7">
        <v>44368</v>
      </c>
      <c r="E6583" s="6" t="s">
        <v>27</v>
      </c>
      <c r="F6583" s="6" t="s">
        <v>102</v>
      </c>
      <c r="G6583" s="6" t="s">
        <v>103</v>
      </c>
      <c r="H6583" s="8" t="s">
        <v>22</v>
      </c>
      <c r="I6583" s="9">
        <v>54</v>
      </c>
      <c r="J6583" s="10">
        <v>980</v>
      </c>
      <c r="K6583" s="11">
        <f>Table1[[#This Row],[Price per Unit]]*Table1[[#This Row],[Units Sold]]</f>
        <v>52920</v>
      </c>
      <c r="L6583" s="11">
        <v>2540.16</v>
      </c>
      <c r="M6583" s="12">
        <f>Table1[[#This Row],[Operating Profit]]/Table1[[#This Row],[Total Sales]]</f>
        <v>4.7999999999999994E-2</v>
      </c>
      <c r="N6583" s="6" t="s">
        <v>83</v>
      </c>
    </row>
    <row r="6584" spans="2:14" ht="14.25" customHeight="1" x14ac:dyDescent="0.3">
      <c r="B6584" s="6" t="s">
        <v>25</v>
      </c>
      <c r="C6584" s="6">
        <v>1197831</v>
      </c>
      <c r="D6584" s="7">
        <v>44368</v>
      </c>
      <c r="E6584" s="6" t="s">
        <v>27</v>
      </c>
      <c r="F6584" s="6" t="s">
        <v>102</v>
      </c>
      <c r="G6584" s="6" t="s">
        <v>103</v>
      </c>
      <c r="H6584" s="8" t="s">
        <v>23</v>
      </c>
      <c r="I6584" s="9">
        <v>54</v>
      </c>
      <c r="J6584" s="10">
        <v>1600</v>
      </c>
      <c r="K6584" s="11">
        <f>Table1[[#This Row],[Price per Unit]]*Table1[[#This Row],[Units Sold]]</f>
        <v>86400</v>
      </c>
      <c r="L6584" s="11">
        <v>4665.6000000000004</v>
      </c>
      <c r="M6584" s="12">
        <f>Table1[[#This Row],[Operating Profit]]/Table1[[#This Row],[Total Sales]]</f>
        <v>5.4000000000000006E-2</v>
      </c>
      <c r="N6584" s="6" t="s">
        <v>83</v>
      </c>
    </row>
    <row r="6585" spans="2:14" ht="14.25" customHeight="1" x14ac:dyDescent="0.3">
      <c r="B6585" s="6" t="s">
        <v>25</v>
      </c>
      <c r="C6585" s="6">
        <v>1197831</v>
      </c>
      <c r="D6585" s="7">
        <v>44396</v>
      </c>
      <c r="E6585" s="6" t="s">
        <v>27</v>
      </c>
      <c r="F6585" s="6" t="s">
        <v>102</v>
      </c>
      <c r="G6585" s="6" t="s">
        <v>103</v>
      </c>
      <c r="H6585" s="8" t="s">
        <v>17</v>
      </c>
      <c r="I6585" s="9">
        <v>50</v>
      </c>
      <c r="J6585" s="10">
        <v>2330</v>
      </c>
      <c r="K6585" s="11">
        <f>Table1[[#This Row],[Price per Unit]]*Table1[[#This Row],[Units Sold]]</f>
        <v>116500</v>
      </c>
      <c r="L6585" s="11">
        <v>5825</v>
      </c>
      <c r="M6585" s="12">
        <f>Table1[[#This Row],[Operating Profit]]/Table1[[#This Row],[Total Sales]]</f>
        <v>0.05</v>
      </c>
      <c r="N6585" s="6" t="s">
        <v>83</v>
      </c>
    </row>
    <row r="6586" spans="2:14" ht="14.25" customHeight="1" x14ac:dyDescent="0.3">
      <c r="B6586" s="6" t="s">
        <v>25</v>
      </c>
      <c r="C6586" s="6">
        <v>1197831</v>
      </c>
      <c r="D6586" s="7">
        <v>44396</v>
      </c>
      <c r="E6586" s="6" t="s">
        <v>27</v>
      </c>
      <c r="F6586" s="6" t="s">
        <v>102</v>
      </c>
      <c r="G6586" s="6" t="s">
        <v>103</v>
      </c>
      <c r="H6586" s="8" t="s">
        <v>19</v>
      </c>
      <c r="I6586" s="9">
        <v>47</v>
      </c>
      <c r="J6586" s="10">
        <v>1470</v>
      </c>
      <c r="K6586" s="11">
        <f>Table1[[#This Row],[Price per Unit]]*Table1[[#This Row],[Units Sold]]</f>
        <v>69090</v>
      </c>
      <c r="L6586" s="11">
        <v>3109.0499999999997</v>
      </c>
      <c r="M6586" s="12">
        <f>Table1[[#This Row],[Operating Profit]]/Table1[[#This Row],[Total Sales]]</f>
        <v>4.4999999999999998E-2</v>
      </c>
      <c r="N6586" s="6" t="s">
        <v>83</v>
      </c>
    </row>
    <row r="6587" spans="2:14" ht="14.25" customHeight="1" x14ac:dyDescent="0.3">
      <c r="B6587" s="6" t="s">
        <v>25</v>
      </c>
      <c r="C6587" s="6">
        <v>1197831</v>
      </c>
      <c r="D6587" s="7">
        <v>44396</v>
      </c>
      <c r="E6587" s="6" t="s">
        <v>27</v>
      </c>
      <c r="F6587" s="6" t="s">
        <v>102</v>
      </c>
      <c r="G6587" s="6" t="s">
        <v>103</v>
      </c>
      <c r="H6587" s="8" t="s">
        <v>20</v>
      </c>
      <c r="I6587" s="9">
        <v>43</v>
      </c>
      <c r="J6587" s="10">
        <v>1260</v>
      </c>
      <c r="K6587" s="11">
        <f>Table1[[#This Row],[Price per Unit]]*Table1[[#This Row],[Units Sold]]</f>
        <v>54180</v>
      </c>
      <c r="L6587" s="11">
        <v>2763.18</v>
      </c>
      <c r="M6587" s="12">
        <f>Table1[[#This Row],[Operating Profit]]/Table1[[#This Row],[Total Sales]]</f>
        <v>5.0999999999999997E-2</v>
      </c>
      <c r="N6587" s="6" t="s">
        <v>83</v>
      </c>
    </row>
    <row r="6588" spans="2:14" ht="14.25" customHeight="1" x14ac:dyDescent="0.3">
      <c r="B6588" s="6" t="s">
        <v>25</v>
      </c>
      <c r="C6588" s="6">
        <v>1197831</v>
      </c>
      <c r="D6588" s="7">
        <v>44396</v>
      </c>
      <c r="E6588" s="6" t="s">
        <v>27</v>
      </c>
      <c r="F6588" s="6" t="s">
        <v>102</v>
      </c>
      <c r="G6588" s="6" t="s">
        <v>103</v>
      </c>
      <c r="H6588" s="8" t="s">
        <v>21</v>
      </c>
      <c r="I6588" s="9">
        <v>41</v>
      </c>
      <c r="J6588" s="10">
        <v>1160</v>
      </c>
      <c r="K6588" s="11">
        <f>Table1[[#This Row],[Price per Unit]]*Table1[[#This Row],[Units Sold]]</f>
        <v>47560</v>
      </c>
      <c r="L6588" s="11">
        <v>2568.2400000000002</v>
      </c>
      <c r="M6588" s="12">
        <f>Table1[[#This Row],[Operating Profit]]/Table1[[#This Row],[Total Sales]]</f>
        <v>5.4000000000000006E-2</v>
      </c>
      <c r="N6588" s="6" t="s">
        <v>83</v>
      </c>
    </row>
    <row r="6589" spans="2:14" ht="14.25" customHeight="1" x14ac:dyDescent="0.3">
      <c r="B6589" s="6" t="s">
        <v>25</v>
      </c>
      <c r="C6589" s="6">
        <v>1197831</v>
      </c>
      <c r="D6589" s="7">
        <v>44396</v>
      </c>
      <c r="E6589" s="6" t="s">
        <v>27</v>
      </c>
      <c r="F6589" s="6" t="s">
        <v>102</v>
      </c>
      <c r="G6589" s="6" t="s">
        <v>103</v>
      </c>
      <c r="H6589" s="8" t="s">
        <v>22</v>
      </c>
      <c r="I6589" s="9">
        <v>55</v>
      </c>
      <c r="J6589" s="10">
        <v>1190</v>
      </c>
      <c r="K6589" s="11">
        <f>Table1[[#This Row],[Price per Unit]]*Table1[[#This Row],[Units Sold]]</f>
        <v>65450</v>
      </c>
      <c r="L6589" s="11">
        <v>3207.0499999999997</v>
      </c>
      <c r="M6589" s="12">
        <f>Table1[[#This Row],[Operating Profit]]/Table1[[#This Row],[Total Sales]]</f>
        <v>4.8999999999999995E-2</v>
      </c>
      <c r="N6589" s="6" t="s">
        <v>83</v>
      </c>
    </row>
    <row r="6590" spans="2:14" ht="14.25" customHeight="1" x14ac:dyDescent="0.3">
      <c r="B6590" s="6" t="s">
        <v>25</v>
      </c>
      <c r="C6590" s="6">
        <v>1197831</v>
      </c>
      <c r="D6590" s="7">
        <v>44396</v>
      </c>
      <c r="E6590" s="6" t="s">
        <v>27</v>
      </c>
      <c r="F6590" s="6" t="s">
        <v>102</v>
      </c>
      <c r="G6590" s="6" t="s">
        <v>103</v>
      </c>
      <c r="H6590" s="8" t="s">
        <v>23</v>
      </c>
      <c r="I6590" s="9">
        <v>63</v>
      </c>
      <c r="J6590" s="10">
        <v>1500</v>
      </c>
      <c r="K6590" s="11">
        <f>Table1[[#This Row],[Price per Unit]]*Table1[[#This Row],[Units Sold]]</f>
        <v>94500</v>
      </c>
      <c r="L6590" s="11">
        <v>5103</v>
      </c>
      <c r="M6590" s="12">
        <f>Table1[[#This Row],[Operating Profit]]/Table1[[#This Row],[Total Sales]]</f>
        <v>5.3999999999999999E-2</v>
      </c>
      <c r="N6590" s="6" t="s">
        <v>83</v>
      </c>
    </row>
    <row r="6591" spans="2:14" ht="14.25" customHeight="1" x14ac:dyDescent="0.3">
      <c r="B6591" s="6" t="s">
        <v>25</v>
      </c>
      <c r="C6591" s="6">
        <v>1197831</v>
      </c>
      <c r="D6591" s="7">
        <v>44428</v>
      </c>
      <c r="E6591" s="6" t="s">
        <v>27</v>
      </c>
      <c r="F6591" s="6" t="s">
        <v>102</v>
      </c>
      <c r="G6591" s="6" t="s">
        <v>103</v>
      </c>
      <c r="H6591" s="8" t="s">
        <v>17</v>
      </c>
      <c r="I6591" s="9">
        <v>55</v>
      </c>
      <c r="J6591" s="10">
        <v>2100</v>
      </c>
      <c r="K6591" s="11">
        <f>Table1[[#This Row],[Price per Unit]]*Table1[[#This Row],[Units Sold]]</f>
        <v>115500</v>
      </c>
      <c r="L6591" s="11">
        <v>6237</v>
      </c>
      <c r="M6591" s="12">
        <f>Table1[[#This Row],[Operating Profit]]/Table1[[#This Row],[Total Sales]]</f>
        <v>5.3999999999999999E-2</v>
      </c>
      <c r="N6591" s="6" t="s">
        <v>83</v>
      </c>
    </row>
    <row r="6592" spans="2:14" ht="14.25" customHeight="1" x14ac:dyDescent="0.3">
      <c r="B6592" s="6" t="s">
        <v>25</v>
      </c>
      <c r="C6592" s="6">
        <v>1197831</v>
      </c>
      <c r="D6592" s="7">
        <v>44428</v>
      </c>
      <c r="E6592" s="6" t="s">
        <v>27</v>
      </c>
      <c r="F6592" s="6" t="s">
        <v>102</v>
      </c>
      <c r="G6592" s="6" t="s">
        <v>103</v>
      </c>
      <c r="H6592" s="8" t="s">
        <v>19</v>
      </c>
      <c r="I6592" s="9">
        <v>50</v>
      </c>
      <c r="J6592" s="10">
        <v>1520</v>
      </c>
      <c r="K6592" s="11">
        <f>Table1[[#This Row],[Price per Unit]]*Table1[[#This Row],[Units Sold]]</f>
        <v>76000</v>
      </c>
      <c r="L6592" s="11">
        <v>3648</v>
      </c>
      <c r="M6592" s="12">
        <f>Table1[[#This Row],[Operating Profit]]/Table1[[#This Row],[Total Sales]]</f>
        <v>4.8000000000000001E-2</v>
      </c>
      <c r="N6592" s="6" t="s">
        <v>83</v>
      </c>
    </row>
    <row r="6593" spans="2:14" ht="14.25" customHeight="1" x14ac:dyDescent="0.3">
      <c r="B6593" s="6" t="s">
        <v>25</v>
      </c>
      <c r="C6593" s="6">
        <v>1197831</v>
      </c>
      <c r="D6593" s="7">
        <v>44428</v>
      </c>
      <c r="E6593" s="6" t="s">
        <v>27</v>
      </c>
      <c r="F6593" s="6" t="s">
        <v>102</v>
      </c>
      <c r="G6593" s="6" t="s">
        <v>103</v>
      </c>
      <c r="H6593" s="8" t="s">
        <v>20</v>
      </c>
      <c r="I6593" s="9">
        <v>47</v>
      </c>
      <c r="J6593" s="10">
        <v>1260</v>
      </c>
      <c r="K6593" s="11">
        <f>Table1[[#This Row],[Price per Unit]]*Table1[[#This Row],[Units Sold]]</f>
        <v>59220</v>
      </c>
      <c r="L6593" s="11">
        <v>3079.44</v>
      </c>
      <c r="M6593" s="12">
        <f>Table1[[#This Row],[Operating Profit]]/Table1[[#This Row],[Total Sales]]</f>
        <v>5.1999999999999998E-2</v>
      </c>
      <c r="N6593" s="6" t="s">
        <v>83</v>
      </c>
    </row>
    <row r="6594" spans="2:14" ht="14.25" customHeight="1" x14ac:dyDescent="0.3">
      <c r="B6594" s="6" t="s">
        <v>25</v>
      </c>
      <c r="C6594" s="6">
        <v>1197831</v>
      </c>
      <c r="D6594" s="7">
        <v>44428</v>
      </c>
      <c r="E6594" s="6" t="s">
        <v>27</v>
      </c>
      <c r="F6594" s="6" t="s">
        <v>102</v>
      </c>
      <c r="G6594" s="6" t="s">
        <v>103</v>
      </c>
      <c r="H6594" s="8" t="s">
        <v>21</v>
      </c>
      <c r="I6594" s="9">
        <v>39</v>
      </c>
      <c r="J6594" s="10">
        <v>1040</v>
      </c>
      <c r="K6594" s="11">
        <f>Table1[[#This Row],[Price per Unit]]*Table1[[#This Row],[Units Sold]]</f>
        <v>40560</v>
      </c>
      <c r="L6594" s="11">
        <v>2028</v>
      </c>
      <c r="M6594" s="12">
        <f>Table1[[#This Row],[Operating Profit]]/Table1[[#This Row],[Total Sales]]</f>
        <v>0.05</v>
      </c>
      <c r="N6594" s="6" t="s">
        <v>83</v>
      </c>
    </row>
    <row r="6595" spans="2:14" ht="14.25" customHeight="1" x14ac:dyDescent="0.3">
      <c r="B6595" s="6" t="s">
        <v>25</v>
      </c>
      <c r="C6595" s="6">
        <v>1197831</v>
      </c>
      <c r="D6595" s="7">
        <v>44428</v>
      </c>
      <c r="E6595" s="6" t="s">
        <v>27</v>
      </c>
      <c r="F6595" s="6" t="s">
        <v>102</v>
      </c>
      <c r="G6595" s="6" t="s">
        <v>103</v>
      </c>
      <c r="H6595" s="8" t="s">
        <v>22</v>
      </c>
      <c r="I6595" s="9">
        <v>48</v>
      </c>
      <c r="J6595" s="10">
        <v>1130</v>
      </c>
      <c r="K6595" s="11">
        <f>Table1[[#This Row],[Price per Unit]]*Table1[[#This Row],[Units Sold]]</f>
        <v>54240</v>
      </c>
      <c r="L6595" s="11">
        <v>2657.7599999999998</v>
      </c>
      <c r="M6595" s="12">
        <f>Table1[[#This Row],[Operating Profit]]/Table1[[#This Row],[Total Sales]]</f>
        <v>4.8999999999999995E-2</v>
      </c>
      <c r="N6595" s="6" t="s">
        <v>83</v>
      </c>
    </row>
    <row r="6596" spans="2:14" ht="14.25" customHeight="1" x14ac:dyDescent="0.3">
      <c r="B6596" s="6" t="s">
        <v>25</v>
      </c>
      <c r="C6596" s="6">
        <v>1197831</v>
      </c>
      <c r="D6596" s="7">
        <v>44428</v>
      </c>
      <c r="E6596" s="6" t="s">
        <v>27</v>
      </c>
      <c r="F6596" s="6" t="s">
        <v>102</v>
      </c>
      <c r="G6596" s="6" t="s">
        <v>103</v>
      </c>
      <c r="H6596" s="8" t="s">
        <v>23</v>
      </c>
      <c r="I6596" s="9">
        <v>50</v>
      </c>
      <c r="J6596" s="10">
        <v>1430</v>
      </c>
      <c r="K6596" s="11">
        <f>Table1[[#This Row],[Price per Unit]]*Table1[[#This Row],[Units Sold]]</f>
        <v>71500</v>
      </c>
      <c r="L6596" s="11">
        <v>3718</v>
      </c>
      <c r="M6596" s="12">
        <f>Table1[[#This Row],[Operating Profit]]/Table1[[#This Row],[Total Sales]]</f>
        <v>5.1999999999999998E-2</v>
      </c>
      <c r="N6596" s="6" t="s">
        <v>83</v>
      </c>
    </row>
    <row r="6597" spans="2:14" ht="14.25" customHeight="1" x14ac:dyDescent="0.3">
      <c r="B6597" s="6" t="s">
        <v>25</v>
      </c>
      <c r="C6597" s="6">
        <v>1197831</v>
      </c>
      <c r="D6597" s="7">
        <v>44458</v>
      </c>
      <c r="E6597" s="6" t="s">
        <v>27</v>
      </c>
      <c r="F6597" s="6" t="s">
        <v>102</v>
      </c>
      <c r="G6597" s="6" t="s">
        <v>103</v>
      </c>
      <c r="H6597" s="8" t="s">
        <v>17</v>
      </c>
      <c r="I6597" s="9">
        <v>48</v>
      </c>
      <c r="J6597" s="10">
        <v>1820</v>
      </c>
      <c r="K6597" s="11">
        <f>Table1[[#This Row],[Price per Unit]]*Table1[[#This Row],[Units Sold]]</f>
        <v>87360</v>
      </c>
      <c r="L6597" s="11">
        <v>4542.72</v>
      </c>
      <c r="M6597" s="12">
        <f>Table1[[#This Row],[Operating Profit]]/Table1[[#This Row],[Total Sales]]</f>
        <v>5.2000000000000005E-2</v>
      </c>
      <c r="N6597" s="6" t="s">
        <v>83</v>
      </c>
    </row>
    <row r="6598" spans="2:14" ht="14.25" customHeight="1" x14ac:dyDescent="0.3">
      <c r="B6598" s="6" t="s">
        <v>25</v>
      </c>
      <c r="C6598" s="6">
        <v>1197831</v>
      </c>
      <c r="D6598" s="7">
        <v>44458</v>
      </c>
      <c r="E6598" s="6" t="s">
        <v>27</v>
      </c>
      <c r="F6598" s="6" t="s">
        <v>102</v>
      </c>
      <c r="G6598" s="6" t="s">
        <v>103</v>
      </c>
      <c r="H6598" s="8" t="s">
        <v>19</v>
      </c>
      <c r="I6598" s="9">
        <v>39</v>
      </c>
      <c r="J6598" s="10">
        <v>1260</v>
      </c>
      <c r="K6598" s="11">
        <f>Table1[[#This Row],[Price per Unit]]*Table1[[#This Row],[Units Sold]]</f>
        <v>49140</v>
      </c>
      <c r="L6598" s="11">
        <v>2358.7199999999998</v>
      </c>
      <c r="M6598" s="12">
        <f>Table1[[#This Row],[Operating Profit]]/Table1[[#This Row],[Total Sales]]</f>
        <v>4.7999999999999994E-2</v>
      </c>
      <c r="N6598" s="6" t="s">
        <v>83</v>
      </c>
    </row>
    <row r="6599" spans="2:14" ht="14.25" customHeight="1" x14ac:dyDescent="0.3">
      <c r="B6599" s="6" t="s">
        <v>25</v>
      </c>
      <c r="C6599" s="6">
        <v>1197831</v>
      </c>
      <c r="D6599" s="7">
        <v>44458</v>
      </c>
      <c r="E6599" s="6" t="s">
        <v>27</v>
      </c>
      <c r="F6599" s="6" t="s">
        <v>102</v>
      </c>
      <c r="G6599" s="6" t="s">
        <v>103</v>
      </c>
      <c r="H6599" s="8" t="s">
        <v>20</v>
      </c>
      <c r="I6599" s="9">
        <v>14</v>
      </c>
      <c r="J6599" s="10">
        <v>880</v>
      </c>
      <c r="K6599" s="11">
        <f>Table1[[#This Row],[Price per Unit]]*Table1[[#This Row],[Units Sold]]</f>
        <v>12320</v>
      </c>
      <c r="L6599" s="11">
        <v>640.64</v>
      </c>
      <c r="M6599" s="12">
        <f>Table1[[#This Row],[Operating Profit]]/Table1[[#This Row],[Total Sales]]</f>
        <v>5.1999999999999998E-2</v>
      </c>
      <c r="N6599" s="6" t="s">
        <v>83</v>
      </c>
    </row>
    <row r="6600" spans="2:14" ht="14.25" customHeight="1" x14ac:dyDescent="0.3">
      <c r="B6600" s="6" t="s">
        <v>25</v>
      </c>
      <c r="C6600" s="6">
        <v>1197831</v>
      </c>
      <c r="D6600" s="7">
        <v>44458</v>
      </c>
      <c r="E6600" s="6" t="s">
        <v>27</v>
      </c>
      <c r="F6600" s="6" t="s">
        <v>102</v>
      </c>
      <c r="G6600" s="6" t="s">
        <v>103</v>
      </c>
      <c r="H6600" s="8" t="s">
        <v>21</v>
      </c>
      <c r="I6600" s="9">
        <v>14</v>
      </c>
      <c r="J6600" s="10">
        <v>880</v>
      </c>
      <c r="K6600" s="11">
        <f>Table1[[#This Row],[Price per Unit]]*Table1[[#This Row],[Units Sold]]</f>
        <v>12320</v>
      </c>
      <c r="L6600" s="11">
        <v>640.64</v>
      </c>
      <c r="M6600" s="12">
        <f>Table1[[#This Row],[Operating Profit]]/Table1[[#This Row],[Total Sales]]</f>
        <v>5.1999999999999998E-2</v>
      </c>
      <c r="N6600" s="6" t="s">
        <v>83</v>
      </c>
    </row>
    <row r="6601" spans="2:14" ht="14.25" customHeight="1" x14ac:dyDescent="0.3">
      <c r="B6601" s="6" t="s">
        <v>25</v>
      </c>
      <c r="C6601" s="6">
        <v>1197831</v>
      </c>
      <c r="D6601" s="7">
        <v>44458</v>
      </c>
      <c r="E6601" s="6" t="s">
        <v>27</v>
      </c>
      <c r="F6601" s="6" t="s">
        <v>102</v>
      </c>
      <c r="G6601" s="6" t="s">
        <v>103</v>
      </c>
      <c r="H6601" s="8" t="s">
        <v>22</v>
      </c>
      <c r="I6601" s="9">
        <v>23</v>
      </c>
      <c r="J6601" s="10">
        <v>940</v>
      </c>
      <c r="K6601" s="11">
        <f>Table1[[#This Row],[Price per Unit]]*Table1[[#This Row],[Units Sold]]</f>
        <v>21620</v>
      </c>
      <c r="L6601" s="11">
        <v>1081</v>
      </c>
      <c r="M6601" s="12">
        <f>Table1[[#This Row],[Operating Profit]]/Table1[[#This Row],[Total Sales]]</f>
        <v>0.05</v>
      </c>
      <c r="N6601" s="6" t="s">
        <v>83</v>
      </c>
    </row>
    <row r="6602" spans="2:14" ht="14.25" customHeight="1" x14ac:dyDescent="0.3">
      <c r="B6602" s="6" t="s">
        <v>25</v>
      </c>
      <c r="C6602" s="6">
        <v>1197831</v>
      </c>
      <c r="D6602" s="7">
        <v>44458</v>
      </c>
      <c r="E6602" s="6" t="s">
        <v>27</v>
      </c>
      <c r="F6602" s="6" t="s">
        <v>102</v>
      </c>
      <c r="G6602" s="6" t="s">
        <v>103</v>
      </c>
      <c r="H6602" s="8" t="s">
        <v>23</v>
      </c>
      <c r="I6602" s="9">
        <v>29</v>
      </c>
      <c r="J6602" s="10">
        <v>1190</v>
      </c>
      <c r="K6602" s="11">
        <f>Table1[[#This Row],[Price per Unit]]*Table1[[#This Row],[Units Sold]]</f>
        <v>34510</v>
      </c>
      <c r="L6602" s="11">
        <v>1863.5400000000002</v>
      </c>
      <c r="M6602" s="12">
        <f>Table1[[#This Row],[Operating Profit]]/Table1[[#This Row],[Total Sales]]</f>
        <v>5.4000000000000006E-2</v>
      </c>
      <c r="N6602" s="6" t="s">
        <v>83</v>
      </c>
    </row>
    <row r="6603" spans="2:14" ht="14.25" customHeight="1" x14ac:dyDescent="0.3">
      <c r="B6603" s="6" t="s">
        <v>25</v>
      </c>
      <c r="C6603" s="6">
        <v>1197831</v>
      </c>
      <c r="D6603" s="7">
        <v>44490</v>
      </c>
      <c r="E6603" s="6" t="s">
        <v>27</v>
      </c>
      <c r="F6603" s="6" t="s">
        <v>102</v>
      </c>
      <c r="G6603" s="6" t="s">
        <v>103</v>
      </c>
      <c r="H6603" s="8" t="s">
        <v>17</v>
      </c>
      <c r="I6603" s="9">
        <v>27</v>
      </c>
      <c r="J6603" s="10">
        <v>1500</v>
      </c>
      <c r="K6603" s="11">
        <f>Table1[[#This Row],[Price per Unit]]*Table1[[#This Row],[Units Sold]]</f>
        <v>40500</v>
      </c>
      <c r="L6603" s="11">
        <v>2025</v>
      </c>
      <c r="M6603" s="12">
        <f>Table1[[#This Row],[Operating Profit]]/Table1[[#This Row],[Total Sales]]</f>
        <v>0.05</v>
      </c>
      <c r="N6603" s="6" t="s">
        <v>83</v>
      </c>
    </row>
    <row r="6604" spans="2:14" ht="14.25" customHeight="1" x14ac:dyDescent="0.3">
      <c r="B6604" s="6" t="s">
        <v>25</v>
      </c>
      <c r="C6604" s="6">
        <v>1197831</v>
      </c>
      <c r="D6604" s="7">
        <v>44490</v>
      </c>
      <c r="E6604" s="6" t="s">
        <v>27</v>
      </c>
      <c r="F6604" s="6" t="s">
        <v>102</v>
      </c>
      <c r="G6604" s="6" t="s">
        <v>103</v>
      </c>
      <c r="H6604" s="8" t="s">
        <v>19</v>
      </c>
      <c r="I6604" s="9">
        <v>19</v>
      </c>
      <c r="J6604" s="10">
        <v>1060</v>
      </c>
      <c r="K6604" s="11">
        <f>Table1[[#This Row],[Price per Unit]]*Table1[[#This Row],[Units Sold]]</f>
        <v>20140</v>
      </c>
      <c r="L6604" s="11">
        <v>906.3</v>
      </c>
      <c r="M6604" s="12">
        <f>Table1[[#This Row],[Operating Profit]]/Table1[[#This Row],[Total Sales]]</f>
        <v>4.4999999999999998E-2</v>
      </c>
      <c r="N6604" s="6" t="s">
        <v>83</v>
      </c>
    </row>
    <row r="6605" spans="2:14" ht="14.25" customHeight="1" x14ac:dyDescent="0.3">
      <c r="B6605" s="6" t="s">
        <v>25</v>
      </c>
      <c r="C6605" s="6">
        <v>1197831</v>
      </c>
      <c r="D6605" s="7">
        <v>44490</v>
      </c>
      <c r="E6605" s="6" t="s">
        <v>27</v>
      </c>
      <c r="F6605" s="6" t="s">
        <v>102</v>
      </c>
      <c r="G6605" s="6" t="s">
        <v>103</v>
      </c>
      <c r="H6605" s="8" t="s">
        <v>20</v>
      </c>
      <c r="I6605" s="9">
        <v>19</v>
      </c>
      <c r="J6605" s="10">
        <v>780</v>
      </c>
      <c r="K6605" s="11">
        <f>Table1[[#This Row],[Price per Unit]]*Table1[[#This Row],[Units Sold]]</f>
        <v>14820</v>
      </c>
      <c r="L6605" s="11">
        <v>741</v>
      </c>
      <c r="M6605" s="12">
        <f>Table1[[#This Row],[Operating Profit]]/Table1[[#This Row],[Total Sales]]</f>
        <v>0.05</v>
      </c>
      <c r="N6605" s="6" t="s">
        <v>83</v>
      </c>
    </row>
    <row r="6606" spans="2:14" ht="14.25" customHeight="1" x14ac:dyDescent="0.3">
      <c r="B6606" s="6" t="s">
        <v>25</v>
      </c>
      <c r="C6606" s="6">
        <v>1197831</v>
      </c>
      <c r="D6606" s="7">
        <v>44490</v>
      </c>
      <c r="E6606" s="6" t="s">
        <v>27</v>
      </c>
      <c r="F6606" s="6" t="s">
        <v>102</v>
      </c>
      <c r="G6606" s="6" t="s">
        <v>103</v>
      </c>
      <c r="H6606" s="8" t="s">
        <v>21</v>
      </c>
      <c r="I6606" s="9">
        <v>19</v>
      </c>
      <c r="J6606" s="10">
        <v>720</v>
      </c>
      <c r="K6606" s="11">
        <f>Table1[[#This Row],[Price per Unit]]*Table1[[#This Row],[Units Sold]]</f>
        <v>13680</v>
      </c>
      <c r="L6606" s="11">
        <v>725.04000000000008</v>
      </c>
      <c r="M6606" s="12">
        <f>Table1[[#This Row],[Operating Profit]]/Table1[[#This Row],[Total Sales]]</f>
        <v>5.3000000000000005E-2</v>
      </c>
      <c r="N6606" s="6" t="s">
        <v>83</v>
      </c>
    </row>
    <row r="6607" spans="2:14" ht="14.25" customHeight="1" x14ac:dyDescent="0.3">
      <c r="B6607" s="6" t="s">
        <v>25</v>
      </c>
      <c r="C6607" s="6">
        <v>1197831</v>
      </c>
      <c r="D6607" s="7">
        <v>44490</v>
      </c>
      <c r="E6607" s="6" t="s">
        <v>27</v>
      </c>
      <c r="F6607" s="6" t="s">
        <v>102</v>
      </c>
      <c r="G6607" s="6" t="s">
        <v>103</v>
      </c>
      <c r="H6607" s="8" t="s">
        <v>22</v>
      </c>
      <c r="I6607" s="9">
        <v>27</v>
      </c>
      <c r="J6607" s="10">
        <v>830</v>
      </c>
      <c r="K6607" s="11">
        <f>Table1[[#This Row],[Price per Unit]]*Table1[[#This Row],[Units Sold]]</f>
        <v>22410</v>
      </c>
      <c r="L6607" s="11">
        <v>1053.27</v>
      </c>
      <c r="M6607" s="12">
        <f>Table1[[#This Row],[Operating Profit]]/Table1[[#This Row],[Total Sales]]</f>
        <v>4.7E-2</v>
      </c>
      <c r="N6607" s="6" t="s">
        <v>83</v>
      </c>
    </row>
    <row r="6608" spans="2:14" ht="14.25" customHeight="1" x14ac:dyDescent="0.3">
      <c r="B6608" s="6" t="s">
        <v>30</v>
      </c>
      <c r="C6608" s="6">
        <v>1197831</v>
      </c>
      <c r="D6608" s="7">
        <v>44490</v>
      </c>
      <c r="E6608" s="6" t="s">
        <v>27</v>
      </c>
      <c r="F6608" s="6" t="s">
        <v>102</v>
      </c>
      <c r="G6608" s="6" t="s">
        <v>103</v>
      </c>
      <c r="H6608" s="8" t="s">
        <v>23</v>
      </c>
      <c r="I6608" s="9">
        <v>29</v>
      </c>
      <c r="J6608" s="10">
        <v>1040</v>
      </c>
      <c r="K6608" s="11">
        <f>Table1[[#This Row],[Price per Unit]]*Table1[[#This Row],[Units Sold]]</f>
        <v>30160</v>
      </c>
      <c r="L6608" s="11">
        <v>1598.48</v>
      </c>
      <c r="M6608" s="12">
        <f>Table1[[#This Row],[Operating Profit]]/Table1[[#This Row],[Total Sales]]</f>
        <v>5.2999999999999999E-2</v>
      </c>
      <c r="N6608" s="6" t="s">
        <v>83</v>
      </c>
    </row>
    <row r="6609" spans="2:14" ht="14.25" customHeight="1" x14ac:dyDescent="0.3">
      <c r="B6609" s="6" t="s">
        <v>30</v>
      </c>
      <c r="C6609" s="6">
        <v>1197831</v>
      </c>
      <c r="D6609" s="7">
        <v>44520</v>
      </c>
      <c r="E6609" s="6" t="s">
        <v>27</v>
      </c>
      <c r="F6609" s="6" t="s">
        <v>102</v>
      </c>
      <c r="G6609" s="6" t="s">
        <v>103</v>
      </c>
      <c r="H6609" s="8" t="s">
        <v>17</v>
      </c>
      <c r="I6609" s="9">
        <v>24</v>
      </c>
      <c r="J6609" s="10">
        <v>1430</v>
      </c>
      <c r="K6609" s="11">
        <f>Table1[[#This Row],[Price per Unit]]*Table1[[#This Row],[Units Sold]]</f>
        <v>34320</v>
      </c>
      <c r="L6609" s="11">
        <v>1716</v>
      </c>
      <c r="M6609" s="12">
        <f>Table1[[#This Row],[Operating Profit]]/Table1[[#This Row],[Total Sales]]</f>
        <v>0.05</v>
      </c>
      <c r="N6609" s="6" t="s">
        <v>83</v>
      </c>
    </row>
    <row r="6610" spans="2:14" ht="14.25" customHeight="1" x14ac:dyDescent="0.3">
      <c r="B6610" s="6" t="s">
        <v>30</v>
      </c>
      <c r="C6610" s="6">
        <v>1197831</v>
      </c>
      <c r="D6610" s="7">
        <v>44520</v>
      </c>
      <c r="E6610" s="6" t="s">
        <v>27</v>
      </c>
      <c r="F6610" s="6" t="s">
        <v>102</v>
      </c>
      <c r="G6610" s="6" t="s">
        <v>103</v>
      </c>
      <c r="H6610" s="8" t="s">
        <v>19</v>
      </c>
      <c r="I6610" s="9">
        <v>14</v>
      </c>
      <c r="J6610" s="10">
        <v>940</v>
      </c>
      <c r="K6610" s="11">
        <f>Table1[[#This Row],[Price per Unit]]*Table1[[#This Row],[Units Sold]]</f>
        <v>13160</v>
      </c>
      <c r="L6610" s="11">
        <v>658</v>
      </c>
      <c r="M6610" s="12">
        <f>Table1[[#This Row],[Operating Profit]]/Table1[[#This Row],[Total Sales]]</f>
        <v>0.05</v>
      </c>
      <c r="N6610" s="6" t="s">
        <v>83</v>
      </c>
    </row>
    <row r="6611" spans="2:14" ht="14.25" customHeight="1" x14ac:dyDescent="0.3">
      <c r="B6611" s="6" t="s">
        <v>30</v>
      </c>
      <c r="C6611" s="6">
        <v>1197831</v>
      </c>
      <c r="D6611" s="7">
        <v>44520</v>
      </c>
      <c r="E6611" s="6" t="s">
        <v>27</v>
      </c>
      <c r="F6611" s="6" t="s">
        <v>102</v>
      </c>
      <c r="G6611" s="6" t="s">
        <v>103</v>
      </c>
      <c r="H6611" s="8" t="s">
        <v>20</v>
      </c>
      <c r="I6611" s="9">
        <v>23</v>
      </c>
      <c r="J6611" s="10">
        <v>900</v>
      </c>
      <c r="K6611" s="11">
        <f>Table1[[#This Row],[Price per Unit]]*Table1[[#This Row],[Units Sold]]</f>
        <v>20700</v>
      </c>
      <c r="L6611" s="11">
        <v>1055.7</v>
      </c>
      <c r="M6611" s="12">
        <f>Table1[[#This Row],[Operating Profit]]/Table1[[#This Row],[Total Sales]]</f>
        <v>5.1000000000000004E-2</v>
      </c>
      <c r="N6611" s="6" t="s">
        <v>83</v>
      </c>
    </row>
    <row r="6612" spans="2:14" ht="14.25" customHeight="1" x14ac:dyDescent="0.3">
      <c r="B6612" s="6" t="s">
        <v>30</v>
      </c>
      <c r="C6612" s="6">
        <v>1197831</v>
      </c>
      <c r="D6612" s="7">
        <v>44520</v>
      </c>
      <c r="E6612" s="6" t="s">
        <v>27</v>
      </c>
      <c r="F6612" s="6" t="s">
        <v>102</v>
      </c>
      <c r="G6612" s="6" t="s">
        <v>103</v>
      </c>
      <c r="H6612" s="8" t="s">
        <v>21</v>
      </c>
      <c r="I6612" s="9">
        <v>51</v>
      </c>
      <c r="J6612" s="10">
        <v>1090</v>
      </c>
      <c r="K6612" s="11">
        <f>Table1[[#This Row],[Price per Unit]]*Table1[[#This Row],[Units Sold]]</f>
        <v>55590</v>
      </c>
      <c r="L6612" s="11">
        <v>2779.5</v>
      </c>
      <c r="M6612" s="12">
        <f>Table1[[#This Row],[Operating Profit]]/Table1[[#This Row],[Total Sales]]</f>
        <v>0.05</v>
      </c>
      <c r="N6612" s="6" t="s">
        <v>83</v>
      </c>
    </row>
    <row r="6613" spans="2:14" ht="14.25" customHeight="1" x14ac:dyDescent="0.3">
      <c r="B6613" s="6" t="s">
        <v>30</v>
      </c>
      <c r="C6613" s="6">
        <v>1197831</v>
      </c>
      <c r="D6613" s="7">
        <v>44520</v>
      </c>
      <c r="E6613" s="6" t="s">
        <v>27</v>
      </c>
      <c r="F6613" s="6" t="s">
        <v>102</v>
      </c>
      <c r="G6613" s="6" t="s">
        <v>103</v>
      </c>
      <c r="H6613" s="8" t="s">
        <v>22</v>
      </c>
      <c r="I6613" s="9">
        <v>69</v>
      </c>
      <c r="J6613" s="10">
        <v>910</v>
      </c>
      <c r="K6613" s="11">
        <f>Table1[[#This Row],[Price per Unit]]*Table1[[#This Row],[Units Sold]]</f>
        <v>62790</v>
      </c>
      <c r="L6613" s="11">
        <v>2951.1299999999997</v>
      </c>
      <c r="M6613" s="12">
        <f>Table1[[#This Row],[Operating Profit]]/Table1[[#This Row],[Total Sales]]</f>
        <v>4.6999999999999993E-2</v>
      </c>
      <c r="N6613" s="6" t="s">
        <v>83</v>
      </c>
    </row>
    <row r="6614" spans="2:14" ht="14.25" customHeight="1" x14ac:dyDescent="0.3">
      <c r="B6614" s="6" t="s">
        <v>30</v>
      </c>
      <c r="C6614" s="6">
        <v>1197831</v>
      </c>
      <c r="D6614" s="7">
        <v>44520</v>
      </c>
      <c r="E6614" s="6" t="s">
        <v>27</v>
      </c>
      <c r="F6614" s="6" t="s">
        <v>102</v>
      </c>
      <c r="G6614" s="6" t="s">
        <v>103</v>
      </c>
      <c r="H6614" s="8" t="s">
        <v>23</v>
      </c>
      <c r="I6614" s="9">
        <v>73</v>
      </c>
      <c r="J6614" s="10">
        <v>1170</v>
      </c>
      <c r="K6614" s="11">
        <f>Table1[[#This Row],[Price per Unit]]*Table1[[#This Row],[Units Sold]]</f>
        <v>85410</v>
      </c>
      <c r="L6614" s="11">
        <v>4526.7300000000005</v>
      </c>
      <c r="M6614" s="12">
        <f>Table1[[#This Row],[Operating Profit]]/Table1[[#This Row],[Total Sales]]</f>
        <v>5.3000000000000005E-2</v>
      </c>
      <c r="N6614" s="6" t="s">
        <v>83</v>
      </c>
    </row>
    <row r="6615" spans="2:14" ht="14.25" customHeight="1" x14ac:dyDescent="0.3">
      <c r="B6615" s="6" t="s">
        <v>30</v>
      </c>
      <c r="C6615" s="6">
        <v>1197831</v>
      </c>
      <c r="D6615" s="7">
        <v>44549</v>
      </c>
      <c r="E6615" s="6" t="s">
        <v>27</v>
      </c>
      <c r="F6615" s="6" t="s">
        <v>102</v>
      </c>
      <c r="G6615" s="6" t="s">
        <v>103</v>
      </c>
      <c r="H6615" s="8" t="s">
        <v>17</v>
      </c>
      <c r="I6615" s="9">
        <v>67</v>
      </c>
      <c r="J6615" s="10">
        <v>2030</v>
      </c>
      <c r="K6615" s="11">
        <f>Table1[[#This Row],[Price per Unit]]*Table1[[#This Row],[Units Sold]]</f>
        <v>136010</v>
      </c>
      <c r="L6615" s="11">
        <v>7480.55</v>
      </c>
      <c r="M6615" s="12">
        <f>Table1[[#This Row],[Operating Profit]]/Table1[[#This Row],[Total Sales]]</f>
        <v>5.5E-2</v>
      </c>
      <c r="N6615" s="6" t="s">
        <v>83</v>
      </c>
    </row>
    <row r="6616" spans="2:14" ht="14.25" customHeight="1" x14ac:dyDescent="0.3">
      <c r="B6616" s="6" t="s">
        <v>30</v>
      </c>
      <c r="C6616" s="6">
        <v>1197831</v>
      </c>
      <c r="D6616" s="7">
        <v>44549</v>
      </c>
      <c r="E6616" s="6" t="s">
        <v>27</v>
      </c>
      <c r="F6616" s="6" t="s">
        <v>102</v>
      </c>
      <c r="G6616" s="6" t="s">
        <v>103</v>
      </c>
      <c r="H6616" s="8" t="s">
        <v>19</v>
      </c>
      <c r="I6616" s="9">
        <v>54</v>
      </c>
      <c r="J6616" s="10">
        <v>1400</v>
      </c>
      <c r="K6616" s="11">
        <f>Table1[[#This Row],[Price per Unit]]*Table1[[#This Row],[Units Sold]]</f>
        <v>75600</v>
      </c>
      <c r="L6616" s="11">
        <v>3553.2</v>
      </c>
      <c r="M6616" s="12">
        <f>Table1[[#This Row],[Operating Profit]]/Table1[[#This Row],[Total Sales]]</f>
        <v>4.7E-2</v>
      </c>
      <c r="N6616" s="6" t="s">
        <v>83</v>
      </c>
    </row>
    <row r="6617" spans="2:14" ht="14.25" customHeight="1" x14ac:dyDescent="0.3">
      <c r="B6617" s="6" t="s">
        <v>30</v>
      </c>
      <c r="C6617" s="6">
        <v>1197831</v>
      </c>
      <c r="D6617" s="7">
        <v>44549</v>
      </c>
      <c r="E6617" s="6" t="s">
        <v>27</v>
      </c>
      <c r="F6617" s="6" t="s">
        <v>102</v>
      </c>
      <c r="G6617" s="6" t="s">
        <v>103</v>
      </c>
      <c r="H6617" s="8" t="s">
        <v>20</v>
      </c>
      <c r="I6617" s="9">
        <v>55</v>
      </c>
      <c r="J6617" s="10">
        <v>1260</v>
      </c>
      <c r="K6617" s="11">
        <f>Table1[[#This Row],[Price per Unit]]*Table1[[#This Row],[Units Sold]]</f>
        <v>69300</v>
      </c>
      <c r="L6617" s="11">
        <v>3742.2000000000003</v>
      </c>
      <c r="M6617" s="12">
        <f>Table1[[#This Row],[Operating Profit]]/Table1[[#This Row],[Total Sales]]</f>
        <v>5.4000000000000006E-2</v>
      </c>
      <c r="N6617" s="6" t="s">
        <v>83</v>
      </c>
    </row>
    <row r="6618" spans="2:14" ht="14.25" customHeight="1" x14ac:dyDescent="0.3">
      <c r="B6618" s="6" t="s">
        <v>30</v>
      </c>
      <c r="C6618" s="6">
        <v>1197831</v>
      </c>
      <c r="D6618" s="7">
        <v>44549</v>
      </c>
      <c r="E6618" s="6" t="s">
        <v>27</v>
      </c>
      <c r="F6618" s="6" t="s">
        <v>102</v>
      </c>
      <c r="G6618" s="6" t="s">
        <v>103</v>
      </c>
      <c r="H6618" s="8" t="s">
        <v>21</v>
      </c>
      <c r="I6618" s="9">
        <v>57</v>
      </c>
      <c r="J6618" s="10">
        <v>1200</v>
      </c>
      <c r="K6618" s="11">
        <f>Table1[[#This Row],[Price per Unit]]*Table1[[#This Row],[Units Sold]]</f>
        <v>68400</v>
      </c>
      <c r="L6618" s="11">
        <v>3488.4</v>
      </c>
      <c r="M6618" s="12">
        <f>Table1[[#This Row],[Operating Profit]]/Table1[[#This Row],[Total Sales]]</f>
        <v>5.1000000000000004E-2</v>
      </c>
      <c r="N6618" s="6" t="s">
        <v>83</v>
      </c>
    </row>
    <row r="6619" spans="2:14" ht="14.25" customHeight="1" x14ac:dyDescent="0.3">
      <c r="B6619" s="6" t="s">
        <v>30</v>
      </c>
      <c r="C6619" s="6">
        <v>1197831</v>
      </c>
      <c r="D6619" s="7">
        <v>44549</v>
      </c>
      <c r="E6619" s="6" t="s">
        <v>27</v>
      </c>
      <c r="F6619" s="6" t="s">
        <v>102</v>
      </c>
      <c r="G6619" s="6" t="s">
        <v>103</v>
      </c>
      <c r="H6619" s="8" t="s">
        <v>22</v>
      </c>
      <c r="I6619" s="9">
        <v>64</v>
      </c>
      <c r="J6619" s="10">
        <v>1120</v>
      </c>
      <c r="K6619" s="11">
        <f>Table1[[#This Row],[Price per Unit]]*Table1[[#This Row],[Units Sold]]</f>
        <v>71680</v>
      </c>
      <c r="L6619" s="11">
        <v>3512.3199999999997</v>
      </c>
      <c r="M6619" s="12">
        <f>Table1[[#This Row],[Operating Profit]]/Table1[[#This Row],[Total Sales]]</f>
        <v>4.8999999999999995E-2</v>
      </c>
      <c r="N6619" s="6" t="s">
        <v>83</v>
      </c>
    </row>
    <row r="6620" spans="2:14" ht="14.25" customHeight="1" x14ac:dyDescent="0.3">
      <c r="B6620" s="6" t="s">
        <v>30</v>
      </c>
      <c r="C6620" s="6">
        <v>1197831</v>
      </c>
      <c r="D6620" s="7">
        <v>44549</v>
      </c>
      <c r="E6620" s="6" t="s">
        <v>27</v>
      </c>
      <c r="F6620" s="6" t="s">
        <v>102</v>
      </c>
      <c r="G6620" s="6" t="s">
        <v>103</v>
      </c>
      <c r="H6620" s="8" t="s">
        <v>23</v>
      </c>
      <c r="I6620" s="9">
        <v>70</v>
      </c>
      <c r="J6620" s="10">
        <v>1500</v>
      </c>
      <c r="K6620" s="11">
        <f>Table1[[#This Row],[Price per Unit]]*Table1[[#This Row],[Units Sold]]</f>
        <v>105000</v>
      </c>
      <c r="L6620" s="11">
        <v>5355</v>
      </c>
      <c r="M6620" s="12">
        <f>Table1[[#This Row],[Operating Profit]]/Table1[[#This Row],[Total Sales]]</f>
        <v>5.0999999999999997E-2</v>
      </c>
      <c r="N6620" s="6" t="s">
        <v>83</v>
      </c>
    </row>
    <row r="6621" spans="2:14" ht="14.25" customHeight="1" x14ac:dyDescent="0.3">
      <c r="B6621" s="6" t="s">
        <v>30</v>
      </c>
      <c r="C6621" s="6">
        <v>1197831</v>
      </c>
      <c r="D6621" s="7">
        <v>44219</v>
      </c>
      <c r="E6621" s="6" t="s">
        <v>27</v>
      </c>
      <c r="F6621" s="6" t="s">
        <v>102</v>
      </c>
      <c r="G6621" s="6" t="s">
        <v>103</v>
      </c>
      <c r="H6621" s="8" t="s">
        <v>17</v>
      </c>
      <c r="I6621" s="9">
        <v>24</v>
      </c>
      <c r="J6621" s="10">
        <v>1670</v>
      </c>
      <c r="K6621" s="11">
        <f>Table1[[#This Row],[Price per Unit]]*Table1[[#This Row],[Units Sold]]</f>
        <v>40080</v>
      </c>
      <c r="L6621" s="11">
        <v>2124.2400000000002</v>
      </c>
      <c r="M6621" s="12">
        <f>Table1[[#This Row],[Operating Profit]]/Table1[[#This Row],[Total Sales]]</f>
        <v>5.3000000000000005E-2</v>
      </c>
      <c r="N6621" s="6" t="s">
        <v>83</v>
      </c>
    </row>
    <row r="6622" spans="2:14" ht="14.25" customHeight="1" x14ac:dyDescent="0.3">
      <c r="B6622" s="6" t="s">
        <v>30</v>
      </c>
      <c r="C6622" s="6">
        <v>1197831</v>
      </c>
      <c r="D6622" s="7">
        <v>44219</v>
      </c>
      <c r="E6622" s="6" t="s">
        <v>27</v>
      </c>
      <c r="F6622" s="6" t="s">
        <v>102</v>
      </c>
      <c r="G6622" s="6" t="s">
        <v>103</v>
      </c>
      <c r="H6622" s="8" t="s">
        <v>19</v>
      </c>
      <c r="I6622" s="9">
        <v>25</v>
      </c>
      <c r="J6622" s="10">
        <v>1090</v>
      </c>
      <c r="K6622" s="11">
        <f>Table1[[#This Row],[Price per Unit]]*Table1[[#This Row],[Units Sold]]</f>
        <v>27250</v>
      </c>
      <c r="L6622" s="11">
        <v>1226.2499999999998</v>
      </c>
      <c r="M6622" s="12">
        <f>Table1[[#This Row],[Operating Profit]]/Table1[[#This Row],[Total Sales]]</f>
        <v>4.4999999999999991E-2</v>
      </c>
      <c r="N6622" s="6" t="s">
        <v>83</v>
      </c>
    </row>
    <row r="6623" spans="2:14" ht="14.25" customHeight="1" x14ac:dyDescent="0.3">
      <c r="B6623" s="6" t="s">
        <v>30</v>
      </c>
      <c r="C6623" s="6">
        <v>1197831</v>
      </c>
      <c r="D6623" s="7">
        <v>44219</v>
      </c>
      <c r="E6623" s="6" t="s">
        <v>27</v>
      </c>
      <c r="F6623" s="6" t="s">
        <v>102</v>
      </c>
      <c r="G6623" s="6" t="s">
        <v>103</v>
      </c>
      <c r="H6623" s="8" t="s">
        <v>20</v>
      </c>
      <c r="I6623" s="9">
        <v>15</v>
      </c>
      <c r="J6623" s="10">
        <v>980</v>
      </c>
      <c r="K6623" s="11">
        <f>Table1[[#This Row],[Price per Unit]]*Table1[[#This Row],[Units Sold]]</f>
        <v>14700</v>
      </c>
      <c r="L6623" s="11">
        <v>808.50000000000011</v>
      </c>
      <c r="M6623" s="12">
        <f>Table1[[#This Row],[Operating Profit]]/Table1[[#This Row],[Total Sales]]</f>
        <v>5.5000000000000007E-2</v>
      </c>
      <c r="N6623" s="6" t="s">
        <v>83</v>
      </c>
    </row>
    <row r="6624" spans="2:14" ht="14.25" customHeight="1" x14ac:dyDescent="0.3">
      <c r="B6624" s="6" t="s">
        <v>30</v>
      </c>
      <c r="C6624" s="6">
        <v>1197831</v>
      </c>
      <c r="D6624" s="7">
        <v>44219</v>
      </c>
      <c r="E6624" s="6" t="s">
        <v>27</v>
      </c>
      <c r="F6624" s="6" t="s">
        <v>102</v>
      </c>
      <c r="G6624" s="6" t="s">
        <v>103</v>
      </c>
      <c r="H6624" s="8" t="s">
        <v>21</v>
      </c>
      <c r="I6624" s="9">
        <v>18</v>
      </c>
      <c r="J6624" s="10">
        <v>650</v>
      </c>
      <c r="K6624" s="11">
        <f>Table1[[#This Row],[Price per Unit]]*Table1[[#This Row],[Units Sold]]</f>
        <v>11700</v>
      </c>
      <c r="L6624" s="11">
        <v>643.5</v>
      </c>
      <c r="M6624" s="12">
        <f>Table1[[#This Row],[Operating Profit]]/Table1[[#This Row],[Total Sales]]</f>
        <v>5.5E-2</v>
      </c>
      <c r="N6624" s="6" t="s">
        <v>83</v>
      </c>
    </row>
    <row r="6625" spans="2:14" ht="14.25" customHeight="1" x14ac:dyDescent="0.3">
      <c r="B6625" s="6" t="s">
        <v>30</v>
      </c>
      <c r="C6625" s="6">
        <v>1197831</v>
      </c>
      <c r="D6625" s="7">
        <v>44219</v>
      </c>
      <c r="E6625" s="6" t="s">
        <v>27</v>
      </c>
      <c r="F6625" s="6" t="s">
        <v>102</v>
      </c>
      <c r="G6625" s="6" t="s">
        <v>103</v>
      </c>
      <c r="H6625" s="8" t="s">
        <v>22</v>
      </c>
      <c r="I6625" s="9">
        <v>33</v>
      </c>
      <c r="J6625" s="10">
        <v>800</v>
      </c>
      <c r="K6625" s="11">
        <f>Table1[[#This Row],[Price per Unit]]*Table1[[#This Row],[Units Sold]]</f>
        <v>26400</v>
      </c>
      <c r="L6625" s="11">
        <v>1320</v>
      </c>
      <c r="M6625" s="12">
        <f>Table1[[#This Row],[Operating Profit]]/Table1[[#This Row],[Total Sales]]</f>
        <v>0.05</v>
      </c>
      <c r="N6625" s="6" t="s">
        <v>83</v>
      </c>
    </row>
    <row r="6626" spans="2:14" ht="14.25" customHeight="1" x14ac:dyDescent="0.3">
      <c r="B6626" s="6" t="s">
        <v>30</v>
      </c>
      <c r="C6626" s="6">
        <v>1197831</v>
      </c>
      <c r="D6626" s="7">
        <v>44219</v>
      </c>
      <c r="E6626" s="6" t="s">
        <v>27</v>
      </c>
      <c r="F6626" s="6" t="s">
        <v>102</v>
      </c>
      <c r="G6626" s="6" t="s">
        <v>103</v>
      </c>
      <c r="H6626" s="8" t="s">
        <v>23</v>
      </c>
      <c r="I6626" s="9">
        <v>23</v>
      </c>
      <c r="J6626" s="10">
        <v>1010</v>
      </c>
      <c r="K6626" s="11">
        <f>Table1[[#This Row],[Price per Unit]]*Table1[[#This Row],[Units Sold]]</f>
        <v>23230</v>
      </c>
      <c r="L6626" s="11">
        <v>1207.96</v>
      </c>
      <c r="M6626" s="12">
        <f>Table1[[#This Row],[Operating Profit]]/Table1[[#This Row],[Total Sales]]</f>
        <v>5.2000000000000005E-2</v>
      </c>
      <c r="N6626" s="6" t="s">
        <v>83</v>
      </c>
    </row>
    <row r="6627" spans="2:14" ht="14.25" customHeight="1" x14ac:dyDescent="0.3">
      <c r="B6627" s="6" t="s">
        <v>30</v>
      </c>
      <c r="C6627" s="6">
        <v>1197831</v>
      </c>
      <c r="D6627" s="7">
        <v>44248</v>
      </c>
      <c r="E6627" s="6" t="s">
        <v>27</v>
      </c>
      <c r="F6627" s="6" t="s">
        <v>102</v>
      </c>
      <c r="G6627" s="6" t="s">
        <v>103</v>
      </c>
      <c r="H6627" s="8" t="s">
        <v>17</v>
      </c>
      <c r="I6627" s="9">
        <v>24</v>
      </c>
      <c r="J6627" s="10">
        <v>1690</v>
      </c>
      <c r="K6627" s="11">
        <f>Table1[[#This Row],[Price per Unit]]*Table1[[#This Row],[Units Sold]]</f>
        <v>40560</v>
      </c>
      <c r="L6627" s="11">
        <v>2109.12</v>
      </c>
      <c r="M6627" s="12">
        <f>Table1[[#This Row],[Operating Profit]]/Table1[[#This Row],[Total Sales]]</f>
        <v>5.1999999999999998E-2</v>
      </c>
      <c r="N6627" s="6" t="s">
        <v>83</v>
      </c>
    </row>
    <row r="6628" spans="2:14" ht="14.25" customHeight="1" x14ac:dyDescent="0.3">
      <c r="B6628" s="6" t="s">
        <v>30</v>
      </c>
      <c r="C6628" s="6">
        <v>1197831</v>
      </c>
      <c r="D6628" s="7">
        <v>44248</v>
      </c>
      <c r="E6628" s="6" t="s">
        <v>27</v>
      </c>
      <c r="F6628" s="6" t="s">
        <v>102</v>
      </c>
      <c r="G6628" s="6" t="s">
        <v>103</v>
      </c>
      <c r="H6628" s="8" t="s">
        <v>19</v>
      </c>
      <c r="I6628" s="9">
        <v>23</v>
      </c>
      <c r="J6628" s="10">
        <v>800</v>
      </c>
      <c r="K6628" s="11">
        <f>Table1[[#This Row],[Price per Unit]]*Table1[[#This Row],[Units Sold]]</f>
        <v>18400</v>
      </c>
      <c r="L6628" s="11">
        <v>846.4</v>
      </c>
      <c r="M6628" s="12">
        <f>Table1[[#This Row],[Operating Profit]]/Table1[[#This Row],[Total Sales]]</f>
        <v>4.5999999999999999E-2</v>
      </c>
      <c r="N6628" s="6" t="s">
        <v>83</v>
      </c>
    </row>
    <row r="6629" spans="2:14" ht="14.25" customHeight="1" x14ac:dyDescent="0.3">
      <c r="B6629" s="6" t="s">
        <v>30</v>
      </c>
      <c r="C6629" s="6">
        <v>1197831</v>
      </c>
      <c r="D6629" s="7">
        <v>44248</v>
      </c>
      <c r="E6629" s="6" t="s">
        <v>27</v>
      </c>
      <c r="F6629" s="6" t="s">
        <v>102</v>
      </c>
      <c r="G6629" s="6" t="s">
        <v>103</v>
      </c>
      <c r="H6629" s="8" t="s">
        <v>20</v>
      </c>
      <c r="I6629" s="9">
        <v>15</v>
      </c>
      <c r="J6629" s="10">
        <v>910</v>
      </c>
      <c r="K6629" s="11">
        <f>Table1[[#This Row],[Price per Unit]]*Table1[[#This Row],[Units Sold]]</f>
        <v>13650</v>
      </c>
      <c r="L6629" s="11">
        <v>682.5</v>
      </c>
      <c r="M6629" s="12">
        <f>Table1[[#This Row],[Operating Profit]]/Table1[[#This Row],[Total Sales]]</f>
        <v>0.05</v>
      </c>
      <c r="N6629" s="6" t="s">
        <v>83</v>
      </c>
    </row>
    <row r="6630" spans="2:14" ht="14.25" customHeight="1" x14ac:dyDescent="0.3">
      <c r="B6630" s="6" t="s">
        <v>30</v>
      </c>
      <c r="C6630" s="6">
        <v>1197831</v>
      </c>
      <c r="D6630" s="7">
        <v>44248</v>
      </c>
      <c r="E6630" s="6" t="s">
        <v>27</v>
      </c>
      <c r="F6630" s="6" t="s">
        <v>104</v>
      </c>
      <c r="G6630" s="6" t="s">
        <v>105</v>
      </c>
      <c r="H6630" s="8" t="s">
        <v>21</v>
      </c>
      <c r="I6630" s="9">
        <v>19</v>
      </c>
      <c r="J6630" s="10">
        <v>490</v>
      </c>
      <c r="K6630" s="11">
        <f>Table1[[#This Row],[Price per Unit]]*Table1[[#This Row],[Units Sold]]</f>
        <v>9310</v>
      </c>
      <c r="L6630" s="11">
        <v>474.81</v>
      </c>
      <c r="M6630" s="12">
        <f>Table1[[#This Row],[Operating Profit]]/Table1[[#This Row],[Total Sales]]</f>
        <v>5.1000000000000004E-2</v>
      </c>
      <c r="N6630" s="6" t="s">
        <v>83</v>
      </c>
    </row>
    <row r="6631" spans="2:14" ht="14.25" customHeight="1" x14ac:dyDescent="0.3">
      <c r="B6631" s="6" t="s">
        <v>30</v>
      </c>
      <c r="C6631" s="6">
        <v>1197831</v>
      </c>
      <c r="D6631" s="7">
        <v>44248</v>
      </c>
      <c r="E6631" s="6" t="s">
        <v>27</v>
      </c>
      <c r="F6631" s="6" t="s">
        <v>104</v>
      </c>
      <c r="G6631" s="6" t="s">
        <v>105</v>
      </c>
      <c r="H6631" s="8" t="s">
        <v>22</v>
      </c>
      <c r="I6631" s="9">
        <v>34</v>
      </c>
      <c r="J6631" s="10">
        <v>750</v>
      </c>
      <c r="K6631" s="11">
        <f>Table1[[#This Row],[Price per Unit]]*Table1[[#This Row],[Units Sold]]</f>
        <v>25500</v>
      </c>
      <c r="L6631" s="11">
        <v>1198.5</v>
      </c>
      <c r="M6631" s="12">
        <f>Table1[[#This Row],[Operating Profit]]/Table1[[#This Row],[Total Sales]]</f>
        <v>4.7E-2</v>
      </c>
      <c r="N6631" s="6" t="s">
        <v>83</v>
      </c>
    </row>
    <row r="6632" spans="2:14" ht="14.25" customHeight="1" x14ac:dyDescent="0.3">
      <c r="B6632" s="6" t="s">
        <v>30</v>
      </c>
      <c r="C6632" s="6">
        <v>1197831</v>
      </c>
      <c r="D6632" s="7">
        <v>44248</v>
      </c>
      <c r="E6632" s="6" t="s">
        <v>27</v>
      </c>
      <c r="F6632" s="6" t="s">
        <v>104</v>
      </c>
      <c r="G6632" s="6" t="s">
        <v>105</v>
      </c>
      <c r="H6632" s="8" t="s">
        <v>23</v>
      </c>
      <c r="I6632" s="9">
        <v>18</v>
      </c>
      <c r="J6632" s="10">
        <v>980</v>
      </c>
      <c r="K6632" s="11">
        <f>Table1[[#This Row],[Price per Unit]]*Table1[[#This Row],[Units Sold]]</f>
        <v>17640</v>
      </c>
      <c r="L6632" s="11">
        <v>899.64</v>
      </c>
      <c r="M6632" s="12">
        <f>Table1[[#This Row],[Operating Profit]]/Table1[[#This Row],[Total Sales]]</f>
        <v>5.0999999999999997E-2</v>
      </c>
      <c r="N6632" s="6" t="s">
        <v>83</v>
      </c>
    </row>
    <row r="6633" spans="2:14" ht="14.25" customHeight="1" x14ac:dyDescent="0.3">
      <c r="B6633" s="6" t="s">
        <v>30</v>
      </c>
      <c r="C6633" s="6">
        <v>1197831</v>
      </c>
      <c r="D6633" s="7">
        <v>44274</v>
      </c>
      <c r="E6633" s="6" t="s">
        <v>27</v>
      </c>
      <c r="F6633" s="6" t="s">
        <v>104</v>
      </c>
      <c r="G6633" s="6" t="s">
        <v>105</v>
      </c>
      <c r="H6633" s="8" t="s">
        <v>17</v>
      </c>
      <c r="I6633" s="9">
        <v>19</v>
      </c>
      <c r="J6633" s="10">
        <v>1540</v>
      </c>
      <c r="K6633" s="11">
        <f>Table1[[#This Row],[Price per Unit]]*Table1[[#This Row],[Units Sold]]</f>
        <v>29260</v>
      </c>
      <c r="L6633" s="11">
        <v>1463</v>
      </c>
      <c r="M6633" s="12">
        <f>Table1[[#This Row],[Operating Profit]]/Table1[[#This Row],[Total Sales]]</f>
        <v>0.05</v>
      </c>
      <c r="N6633" s="6" t="s">
        <v>83</v>
      </c>
    </row>
    <row r="6634" spans="2:14" ht="14.25" customHeight="1" x14ac:dyDescent="0.3">
      <c r="B6634" s="6" t="s">
        <v>30</v>
      </c>
      <c r="C6634" s="6">
        <v>1197831</v>
      </c>
      <c r="D6634" s="7">
        <v>44274</v>
      </c>
      <c r="E6634" s="6" t="s">
        <v>27</v>
      </c>
      <c r="F6634" s="6" t="s">
        <v>104</v>
      </c>
      <c r="G6634" s="6" t="s">
        <v>105</v>
      </c>
      <c r="H6634" s="8" t="s">
        <v>19</v>
      </c>
      <c r="I6634" s="9">
        <v>19</v>
      </c>
      <c r="J6634" s="10">
        <v>730</v>
      </c>
      <c r="K6634" s="11">
        <f>Table1[[#This Row],[Price per Unit]]*Table1[[#This Row],[Units Sold]]</f>
        <v>13870</v>
      </c>
      <c r="L6634" s="11">
        <v>665.76</v>
      </c>
      <c r="M6634" s="12">
        <f>Table1[[#This Row],[Operating Profit]]/Table1[[#This Row],[Total Sales]]</f>
        <v>4.8000000000000001E-2</v>
      </c>
      <c r="N6634" s="6" t="s">
        <v>83</v>
      </c>
    </row>
    <row r="6635" spans="2:14" ht="14.25" customHeight="1" x14ac:dyDescent="0.3">
      <c r="B6635" s="6" t="s">
        <v>30</v>
      </c>
      <c r="C6635" s="6">
        <v>1197831</v>
      </c>
      <c r="D6635" s="7">
        <v>44274</v>
      </c>
      <c r="E6635" s="6" t="s">
        <v>27</v>
      </c>
      <c r="F6635" s="6" t="s">
        <v>104</v>
      </c>
      <c r="G6635" s="6" t="s">
        <v>105</v>
      </c>
      <c r="H6635" s="8" t="s">
        <v>20</v>
      </c>
      <c r="I6635" s="9">
        <v>9</v>
      </c>
      <c r="J6635" s="10">
        <v>800</v>
      </c>
      <c r="K6635" s="11">
        <f>Table1[[#This Row],[Price per Unit]]*Table1[[#This Row],[Units Sold]]</f>
        <v>7200</v>
      </c>
      <c r="L6635" s="11">
        <v>360</v>
      </c>
      <c r="M6635" s="12">
        <f>Table1[[#This Row],[Operating Profit]]/Table1[[#This Row],[Total Sales]]</f>
        <v>0.05</v>
      </c>
      <c r="N6635" s="6" t="s">
        <v>83</v>
      </c>
    </row>
    <row r="6636" spans="2:14" ht="14.25" customHeight="1" x14ac:dyDescent="0.3">
      <c r="B6636" s="6" t="s">
        <v>30</v>
      </c>
      <c r="C6636" s="6">
        <v>1197831</v>
      </c>
      <c r="D6636" s="7">
        <v>44274</v>
      </c>
      <c r="E6636" s="6" t="s">
        <v>27</v>
      </c>
      <c r="F6636" s="6" t="s">
        <v>104</v>
      </c>
      <c r="G6636" s="6" t="s">
        <v>105</v>
      </c>
      <c r="H6636" s="8" t="s">
        <v>21</v>
      </c>
      <c r="I6636" s="9">
        <v>20</v>
      </c>
      <c r="J6636" s="10">
        <v>340</v>
      </c>
      <c r="K6636" s="11">
        <f>Table1[[#This Row],[Price per Unit]]*Table1[[#This Row],[Units Sold]]</f>
        <v>6800</v>
      </c>
      <c r="L6636" s="11">
        <v>340</v>
      </c>
      <c r="M6636" s="12">
        <f>Table1[[#This Row],[Operating Profit]]/Table1[[#This Row],[Total Sales]]</f>
        <v>0.05</v>
      </c>
      <c r="N6636" s="6" t="s">
        <v>83</v>
      </c>
    </row>
    <row r="6637" spans="2:14" ht="14.25" customHeight="1" x14ac:dyDescent="0.3">
      <c r="B6637" s="6" t="s">
        <v>30</v>
      </c>
      <c r="C6637" s="6">
        <v>1197831</v>
      </c>
      <c r="D6637" s="7">
        <v>44274</v>
      </c>
      <c r="E6637" s="6" t="s">
        <v>27</v>
      </c>
      <c r="F6637" s="6" t="s">
        <v>104</v>
      </c>
      <c r="G6637" s="6" t="s">
        <v>105</v>
      </c>
      <c r="H6637" s="8" t="s">
        <v>22</v>
      </c>
      <c r="I6637" s="9">
        <v>34</v>
      </c>
      <c r="J6637" s="10">
        <v>490</v>
      </c>
      <c r="K6637" s="11">
        <f>Table1[[#This Row],[Price per Unit]]*Table1[[#This Row],[Units Sold]]</f>
        <v>16660</v>
      </c>
      <c r="L6637" s="11">
        <v>783.02</v>
      </c>
      <c r="M6637" s="12">
        <f>Table1[[#This Row],[Operating Profit]]/Table1[[#This Row],[Total Sales]]</f>
        <v>4.7E-2</v>
      </c>
      <c r="N6637" s="6" t="s">
        <v>83</v>
      </c>
    </row>
    <row r="6638" spans="2:14" ht="14.25" customHeight="1" x14ac:dyDescent="0.3">
      <c r="B6638" s="6" t="s">
        <v>30</v>
      </c>
      <c r="C6638" s="6">
        <v>1197831</v>
      </c>
      <c r="D6638" s="7">
        <v>44274</v>
      </c>
      <c r="E6638" s="6" t="s">
        <v>27</v>
      </c>
      <c r="F6638" s="6" t="s">
        <v>104</v>
      </c>
      <c r="G6638" s="6" t="s">
        <v>105</v>
      </c>
      <c r="H6638" s="8" t="s">
        <v>23</v>
      </c>
      <c r="I6638" s="9">
        <v>23</v>
      </c>
      <c r="J6638" s="10">
        <v>690</v>
      </c>
      <c r="K6638" s="11">
        <f>Table1[[#This Row],[Price per Unit]]*Table1[[#This Row],[Units Sold]]</f>
        <v>15870</v>
      </c>
      <c r="L6638" s="11">
        <v>856.98</v>
      </c>
      <c r="M6638" s="12">
        <f>Table1[[#This Row],[Operating Profit]]/Table1[[#This Row],[Total Sales]]</f>
        <v>5.3999999999999999E-2</v>
      </c>
      <c r="N6638" s="6" t="s">
        <v>83</v>
      </c>
    </row>
    <row r="6639" spans="2:14" ht="14.25" customHeight="1" x14ac:dyDescent="0.3">
      <c r="B6639" s="6" t="s">
        <v>30</v>
      </c>
      <c r="C6639" s="6">
        <v>1197831</v>
      </c>
      <c r="D6639" s="7">
        <v>44306</v>
      </c>
      <c r="E6639" s="6" t="s">
        <v>27</v>
      </c>
      <c r="F6639" s="6" t="s">
        <v>104</v>
      </c>
      <c r="G6639" s="6" t="s">
        <v>105</v>
      </c>
      <c r="H6639" s="8" t="s">
        <v>17</v>
      </c>
      <c r="I6639" s="9">
        <v>24</v>
      </c>
      <c r="J6639" s="10">
        <v>1520</v>
      </c>
      <c r="K6639" s="11">
        <f>Table1[[#This Row],[Price per Unit]]*Table1[[#This Row],[Units Sold]]</f>
        <v>36480</v>
      </c>
      <c r="L6639" s="11">
        <v>1933.44</v>
      </c>
      <c r="M6639" s="12">
        <f>Table1[[#This Row],[Operating Profit]]/Table1[[#This Row],[Total Sales]]</f>
        <v>5.2999999999999999E-2</v>
      </c>
      <c r="N6639" s="6" t="s">
        <v>83</v>
      </c>
    </row>
    <row r="6640" spans="2:14" ht="14.25" customHeight="1" x14ac:dyDescent="0.3">
      <c r="B6640" s="6" t="s">
        <v>30</v>
      </c>
      <c r="C6640" s="6">
        <v>1197831</v>
      </c>
      <c r="D6640" s="7">
        <v>44306</v>
      </c>
      <c r="E6640" s="6" t="s">
        <v>27</v>
      </c>
      <c r="F6640" s="6" t="s">
        <v>104</v>
      </c>
      <c r="G6640" s="6" t="s">
        <v>105</v>
      </c>
      <c r="H6640" s="8" t="s">
        <v>19</v>
      </c>
      <c r="I6640" s="9">
        <v>23</v>
      </c>
      <c r="J6640" s="10">
        <v>650</v>
      </c>
      <c r="K6640" s="11">
        <f>Table1[[#This Row],[Price per Unit]]*Table1[[#This Row],[Units Sold]]</f>
        <v>14950</v>
      </c>
      <c r="L6640" s="11">
        <v>717.6</v>
      </c>
      <c r="M6640" s="12">
        <f>Table1[[#This Row],[Operating Profit]]/Table1[[#This Row],[Total Sales]]</f>
        <v>4.8000000000000001E-2</v>
      </c>
      <c r="N6640" s="6" t="s">
        <v>83</v>
      </c>
    </row>
    <row r="6641" spans="2:14" ht="14.25" customHeight="1" x14ac:dyDescent="0.3">
      <c r="B6641" s="6" t="s">
        <v>30</v>
      </c>
      <c r="C6641" s="6">
        <v>1197831</v>
      </c>
      <c r="D6641" s="7">
        <v>44306</v>
      </c>
      <c r="E6641" s="6" t="s">
        <v>27</v>
      </c>
      <c r="F6641" s="6" t="s">
        <v>104</v>
      </c>
      <c r="G6641" s="6" t="s">
        <v>105</v>
      </c>
      <c r="H6641" s="8" t="s">
        <v>20</v>
      </c>
      <c r="I6641" s="9">
        <v>14</v>
      </c>
      <c r="J6641" s="10">
        <v>680</v>
      </c>
      <c r="K6641" s="11">
        <f>Table1[[#This Row],[Price per Unit]]*Table1[[#This Row],[Units Sold]]</f>
        <v>9520</v>
      </c>
      <c r="L6641" s="11">
        <v>504.56</v>
      </c>
      <c r="M6641" s="12">
        <f>Table1[[#This Row],[Operating Profit]]/Table1[[#This Row],[Total Sales]]</f>
        <v>5.2999999999999999E-2</v>
      </c>
      <c r="N6641" s="6" t="s">
        <v>83</v>
      </c>
    </row>
    <row r="6642" spans="2:14" ht="14.25" customHeight="1" x14ac:dyDescent="0.3">
      <c r="B6642" s="6" t="s">
        <v>30</v>
      </c>
      <c r="C6642" s="6">
        <v>1197831</v>
      </c>
      <c r="D6642" s="7">
        <v>44306</v>
      </c>
      <c r="E6642" s="6" t="s">
        <v>27</v>
      </c>
      <c r="F6642" s="6" t="s">
        <v>104</v>
      </c>
      <c r="G6642" s="6" t="s">
        <v>105</v>
      </c>
      <c r="H6642" s="8" t="s">
        <v>21</v>
      </c>
      <c r="I6642" s="9">
        <v>18</v>
      </c>
      <c r="J6642" s="10">
        <v>450</v>
      </c>
      <c r="K6642" s="11">
        <f>Table1[[#This Row],[Price per Unit]]*Table1[[#This Row],[Units Sold]]</f>
        <v>8100</v>
      </c>
      <c r="L6642" s="11">
        <v>429.3</v>
      </c>
      <c r="M6642" s="12">
        <f>Table1[[#This Row],[Operating Profit]]/Table1[[#This Row],[Total Sales]]</f>
        <v>5.2999999999999999E-2</v>
      </c>
      <c r="N6642" s="6" t="s">
        <v>83</v>
      </c>
    </row>
    <row r="6643" spans="2:14" ht="14.25" customHeight="1" x14ac:dyDescent="0.3">
      <c r="B6643" s="6" t="s">
        <v>30</v>
      </c>
      <c r="C6643" s="6">
        <v>1197831</v>
      </c>
      <c r="D6643" s="7">
        <v>44306</v>
      </c>
      <c r="E6643" s="6" t="s">
        <v>27</v>
      </c>
      <c r="F6643" s="6" t="s">
        <v>104</v>
      </c>
      <c r="G6643" s="6" t="s">
        <v>105</v>
      </c>
      <c r="H6643" s="8" t="s">
        <v>22</v>
      </c>
      <c r="I6643" s="9">
        <v>38</v>
      </c>
      <c r="J6643" s="10">
        <v>530</v>
      </c>
      <c r="K6643" s="11">
        <f>Table1[[#This Row],[Price per Unit]]*Table1[[#This Row],[Units Sold]]</f>
        <v>20140</v>
      </c>
      <c r="L6643" s="11">
        <v>1007</v>
      </c>
      <c r="M6643" s="12">
        <f>Table1[[#This Row],[Operating Profit]]/Table1[[#This Row],[Total Sales]]</f>
        <v>0.05</v>
      </c>
      <c r="N6643" s="6" t="s">
        <v>83</v>
      </c>
    </row>
    <row r="6644" spans="2:14" ht="14.25" customHeight="1" x14ac:dyDescent="0.3">
      <c r="B6644" s="6" t="s">
        <v>30</v>
      </c>
      <c r="C6644" s="6">
        <v>1197831</v>
      </c>
      <c r="D6644" s="7">
        <v>44306</v>
      </c>
      <c r="E6644" s="6" t="s">
        <v>27</v>
      </c>
      <c r="F6644" s="6" t="s">
        <v>104</v>
      </c>
      <c r="G6644" s="6" t="s">
        <v>105</v>
      </c>
      <c r="H6644" s="8" t="s">
        <v>23</v>
      </c>
      <c r="I6644" s="9">
        <v>28</v>
      </c>
      <c r="J6644" s="10">
        <v>940</v>
      </c>
      <c r="K6644" s="11">
        <f>Table1[[#This Row],[Price per Unit]]*Table1[[#This Row],[Units Sold]]</f>
        <v>26320</v>
      </c>
      <c r="L6644" s="11">
        <v>1447.6000000000001</v>
      </c>
      <c r="M6644" s="12">
        <f>Table1[[#This Row],[Operating Profit]]/Table1[[#This Row],[Total Sales]]</f>
        <v>5.5000000000000007E-2</v>
      </c>
      <c r="N6644" s="6" t="s">
        <v>83</v>
      </c>
    </row>
    <row r="6645" spans="2:14" ht="14.25" customHeight="1" x14ac:dyDescent="0.3">
      <c r="B6645" s="6" t="s">
        <v>30</v>
      </c>
      <c r="C6645" s="6">
        <v>1197831</v>
      </c>
      <c r="D6645" s="7">
        <v>44335</v>
      </c>
      <c r="E6645" s="6" t="s">
        <v>27</v>
      </c>
      <c r="F6645" s="6" t="s">
        <v>104</v>
      </c>
      <c r="G6645" s="6" t="s">
        <v>105</v>
      </c>
      <c r="H6645" s="8" t="s">
        <v>17</v>
      </c>
      <c r="I6645" s="9">
        <v>36</v>
      </c>
      <c r="J6645" s="10">
        <v>1670</v>
      </c>
      <c r="K6645" s="11">
        <f>Table1[[#This Row],[Price per Unit]]*Table1[[#This Row],[Units Sold]]</f>
        <v>60120</v>
      </c>
      <c r="L6645" s="11">
        <v>3246.48</v>
      </c>
      <c r="M6645" s="12">
        <f>Table1[[#This Row],[Operating Profit]]/Table1[[#This Row],[Total Sales]]</f>
        <v>5.3999999999999999E-2</v>
      </c>
      <c r="N6645" s="6" t="s">
        <v>83</v>
      </c>
    </row>
    <row r="6646" spans="2:14" ht="14.25" customHeight="1" x14ac:dyDescent="0.3">
      <c r="B6646" s="6" t="s">
        <v>30</v>
      </c>
      <c r="C6646" s="6">
        <v>1197831</v>
      </c>
      <c r="D6646" s="7">
        <v>44335</v>
      </c>
      <c r="E6646" s="6" t="s">
        <v>27</v>
      </c>
      <c r="F6646" s="6" t="s">
        <v>104</v>
      </c>
      <c r="G6646" s="6" t="s">
        <v>105</v>
      </c>
      <c r="H6646" s="8" t="s">
        <v>19</v>
      </c>
      <c r="I6646" s="9">
        <v>39</v>
      </c>
      <c r="J6646" s="10">
        <v>870</v>
      </c>
      <c r="K6646" s="11">
        <f>Table1[[#This Row],[Price per Unit]]*Table1[[#This Row],[Units Sold]]</f>
        <v>33930</v>
      </c>
      <c r="L6646" s="11">
        <v>1526.85</v>
      </c>
      <c r="M6646" s="12">
        <f>Table1[[#This Row],[Operating Profit]]/Table1[[#This Row],[Total Sales]]</f>
        <v>4.4999999999999998E-2</v>
      </c>
      <c r="N6646" s="6" t="s">
        <v>83</v>
      </c>
    </row>
    <row r="6647" spans="2:14" ht="14.25" customHeight="1" x14ac:dyDescent="0.3">
      <c r="B6647" s="6" t="s">
        <v>30</v>
      </c>
      <c r="C6647" s="6">
        <v>1197831</v>
      </c>
      <c r="D6647" s="7">
        <v>44335</v>
      </c>
      <c r="E6647" s="6" t="s">
        <v>27</v>
      </c>
      <c r="F6647" s="6" t="s">
        <v>104</v>
      </c>
      <c r="G6647" s="6" t="s">
        <v>105</v>
      </c>
      <c r="H6647" s="8" t="s">
        <v>20</v>
      </c>
      <c r="I6647" s="9">
        <v>34</v>
      </c>
      <c r="J6647" s="10">
        <v>720</v>
      </c>
      <c r="K6647" s="11">
        <f>Table1[[#This Row],[Price per Unit]]*Table1[[#This Row],[Units Sold]]</f>
        <v>24480</v>
      </c>
      <c r="L6647" s="11">
        <v>1272.96</v>
      </c>
      <c r="M6647" s="12">
        <f>Table1[[#This Row],[Operating Profit]]/Table1[[#This Row],[Total Sales]]</f>
        <v>5.2000000000000005E-2</v>
      </c>
      <c r="N6647" s="6" t="s">
        <v>83</v>
      </c>
    </row>
    <row r="6648" spans="2:14" ht="14.25" customHeight="1" x14ac:dyDescent="0.3">
      <c r="B6648" s="6" t="s">
        <v>30</v>
      </c>
      <c r="C6648" s="6">
        <v>1197831</v>
      </c>
      <c r="D6648" s="7">
        <v>44335</v>
      </c>
      <c r="E6648" s="6" t="s">
        <v>27</v>
      </c>
      <c r="F6648" s="6" t="s">
        <v>104</v>
      </c>
      <c r="G6648" s="6" t="s">
        <v>105</v>
      </c>
      <c r="H6648" s="8" t="s">
        <v>21</v>
      </c>
      <c r="I6648" s="9">
        <v>34</v>
      </c>
      <c r="J6648" s="10">
        <v>590</v>
      </c>
      <c r="K6648" s="11">
        <f>Table1[[#This Row],[Price per Unit]]*Table1[[#This Row],[Units Sold]]</f>
        <v>20060</v>
      </c>
      <c r="L6648" s="11">
        <v>1103.3000000000002</v>
      </c>
      <c r="M6648" s="12">
        <f>Table1[[#This Row],[Operating Profit]]/Table1[[#This Row],[Total Sales]]</f>
        <v>5.5000000000000007E-2</v>
      </c>
      <c r="N6648" s="6" t="s">
        <v>83</v>
      </c>
    </row>
    <row r="6649" spans="2:14" ht="14.25" customHeight="1" x14ac:dyDescent="0.3">
      <c r="B6649" s="6" t="s">
        <v>30</v>
      </c>
      <c r="C6649" s="6">
        <v>1197831</v>
      </c>
      <c r="D6649" s="7">
        <v>44335</v>
      </c>
      <c r="E6649" s="6" t="s">
        <v>27</v>
      </c>
      <c r="F6649" s="6" t="s">
        <v>104</v>
      </c>
      <c r="G6649" s="6" t="s">
        <v>105</v>
      </c>
      <c r="H6649" s="8" t="s">
        <v>22</v>
      </c>
      <c r="I6649" s="9">
        <v>43</v>
      </c>
      <c r="J6649" s="10">
        <v>750</v>
      </c>
      <c r="K6649" s="11">
        <f>Table1[[#This Row],[Price per Unit]]*Table1[[#This Row],[Units Sold]]</f>
        <v>32250</v>
      </c>
      <c r="L6649" s="11">
        <v>1451.2499999999998</v>
      </c>
      <c r="M6649" s="12">
        <f>Table1[[#This Row],[Operating Profit]]/Table1[[#This Row],[Total Sales]]</f>
        <v>4.4999999999999991E-2</v>
      </c>
      <c r="N6649" s="6" t="s">
        <v>83</v>
      </c>
    </row>
    <row r="6650" spans="2:14" ht="14.25" customHeight="1" x14ac:dyDescent="0.3">
      <c r="B6650" s="6" t="s">
        <v>30</v>
      </c>
      <c r="C6650" s="6">
        <v>1197831</v>
      </c>
      <c r="D6650" s="7">
        <v>44335</v>
      </c>
      <c r="E6650" s="6" t="s">
        <v>27</v>
      </c>
      <c r="F6650" s="6" t="s">
        <v>104</v>
      </c>
      <c r="G6650" s="6" t="s">
        <v>105</v>
      </c>
      <c r="H6650" s="8" t="s">
        <v>23</v>
      </c>
      <c r="I6650" s="9">
        <v>42</v>
      </c>
      <c r="J6650" s="10">
        <v>980</v>
      </c>
      <c r="K6650" s="11">
        <f>Table1[[#This Row],[Price per Unit]]*Table1[[#This Row],[Units Sold]]</f>
        <v>41160</v>
      </c>
      <c r="L6650" s="11">
        <v>2140.3200000000002</v>
      </c>
      <c r="M6650" s="12">
        <f>Table1[[#This Row],[Operating Profit]]/Table1[[#This Row],[Total Sales]]</f>
        <v>5.2000000000000005E-2</v>
      </c>
      <c r="N6650" s="6" t="s">
        <v>83</v>
      </c>
    </row>
    <row r="6651" spans="2:14" ht="14.25" customHeight="1" x14ac:dyDescent="0.3">
      <c r="B6651" s="6" t="s">
        <v>30</v>
      </c>
      <c r="C6651" s="6">
        <v>1197831</v>
      </c>
      <c r="D6651" s="7">
        <v>44368</v>
      </c>
      <c r="E6651" s="6" t="s">
        <v>27</v>
      </c>
      <c r="F6651" s="6" t="s">
        <v>104</v>
      </c>
      <c r="G6651" s="6" t="s">
        <v>105</v>
      </c>
      <c r="H6651" s="8" t="s">
        <v>17</v>
      </c>
      <c r="I6651" s="9">
        <v>38</v>
      </c>
      <c r="J6651" s="10">
        <v>1560</v>
      </c>
      <c r="K6651" s="11">
        <f>Table1[[#This Row],[Price per Unit]]*Table1[[#This Row],[Units Sold]]</f>
        <v>59280</v>
      </c>
      <c r="L6651" s="11">
        <v>3023.28</v>
      </c>
      <c r="M6651" s="12">
        <f>Table1[[#This Row],[Operating Profit]]/Table1[[#This Row],[Total Sales]]</f>
        <v>5.1000000000000004E-2</v>
      </c>
      <c r="N6651" s="6" t="s">
        <v>83</v>
      </c>
    </row>
    <row r="6652" spans="2:14" ht="14.25" customHeight="1" x14ac:dyDescent="0.3">
      <c r="B6652" s="6" t="s">
        <v>30</v>
      </c>
      <c r="C6652" s="6">
        <v>1197831</v>
      </c>
      <c r="D6652" s="7">
        <v>44368</v>
      </c>
      <c r="E6652" s="6" t="s">
        <v>27</v>
      </c>
      <c r="F6652" s="6" t="s">
        <v>104</v>
      </c>
      <c r="G6652" s="6" t="s">
        <v>105</v>
      </c>
      <c r="H6652" s="8" t="s">
        <v>19</v>
      </c>
      <c r="I6652" s="9">
        <v>33</v>
      </c>
      <c r="J6652" s="10">
        <v>880</v>
      </c>
      <c r="K6652" s="11">
        <f>Table1[[#This Row],[Price per Unit]]*Table1[[#This Row],[Units Sold]]</f>
        <v>29040</v>
      </c>
      <c r="L6652" s="11">
        <v>1306.8</v>
      </c>
      <c r="M6652" s="12">
        <f>Table1[[#This Row],[Operating Profit]]/Table1[[#This Row],[Total Sales]]</f>
        <v>4.4999999999999998E-2</v>
      </c>
      <c r="N6652" s="6" t="s">
        <v>83</v>
      </c>
    </row>
    <row r="6653" spans="2:14" ht="14.25" customHeight="1" x14ac:dyDescent="0.3">
      <c r="B6653" s="6" t="s">
        <v>30</v>
      </c>
      <c r="C6653" s="6">
        <v>1197831</v>
      </c>
      <c r="D6653" s="7">
        <v>44368</v>
      </c>
      <c r="E6653" s="6" t="s">
        <v>27</v>
      </c>
      <c r="F6653" s="6" t="s">
        <v>104</v>
      </c>
      <c r="G6653" s="6" t="s">
        <v>105</v>
      </c>
      <c r="H6653" s="8" t="s">
        <v>20</v>
      </c>
      <c r="I6653" s="9">
        <v>36</v>
      </c>
      <c r="J6653" s="10">
        <v>880</v>
      </c>
      <c r="K6653" s="11">
        <f>Table1[[#This Row],[Price per Unit]]*Table1[[#This Row],[Units Sold]]</f>
        <v>31680</v>
      </c>
      <c r="L6653" s="11">
        <v>1647.3600000000001</v>
      </c>
      <c r="M6653" s="12">
        <f>Table1[[#This Row],[Operating Profit]]/Table1[[#This Row],[Total Sales]]</f>
        <v>5.2000000000000005E-2</v>
      </c>
      <c r="N6653" s="6" t="s">
        <v>83</v>
      </c>
    </row>
    <row r="6654" spans="2:14" ht="14.25" customHeight="1" x14ac:dyDescent="0.3">
      <c r="B6654" s="6" t="s">
        <v>30</v>
      </c>
      <c r="C6654" s="6">
        <v>1197831</v>
      </c>
      <c r="D6654" s="7">
        <v>44368</v>
      </c>
      <c r="E6654" s="6" t="s">
        <v>27</v>
      </c>
      <c r="F6654" s="6" t="s">
        <v>104</v>
      </c>
      <c r="G6654" s="6" t="s">
        <v>105</v>
      </c>
      <c r="H6654" s="8" t="s">
        <v>21</v>
      </c>
      <c r="I6654" s="9">
        <v>38</v>
      </c>
      <c r="J6654" s="10">
        <v>870</v>
      </c>
      <c r="K6654" s="11">
        <f>Table1[[#This Row],[Price per Unit]]*Table1[[#This Row],[Units Sold]]</f>
        <v>33060</v>
      </c>
      <c r="L6654" s="11">
        <v>1653</v>
      </c>
      <c r="M6654" s="12">
        <f>Table1[[#This Row],[Operating Profit]]/Table1[[#This Row],[Total Sales]]</f>
        <v>0.05</v>
      </c>
      <c r="N6654" s="6" t="s">
        <v>83</v>
      </c>
    </row>
    <row r="6655" spans="2:14" ht="14.25" customHeight="1" x14ac:dyDescent="0.3">
      <c r="B6655" s="6" t="s">
        <v>30</v>
      </c>
      <c r="C6655" s="6">
        <v>1197831</v>
      </c>
      <c r="D6655" s="7">
        <v>44368</v>
      </c>
      <c r="E6655" s="6" t="s">
        <v>27</v>
      </c>
      <c r="F6655" s="6" t="s">
        <v>104</v>
      </c>
      <c r="G6655" s="6" t="s">
        <v>105</v>
      </c>
      <c r="H6655" s="8" t="s">
        <v>22</v>
      </c>
      <c r="I6655" s="9">
        <v>51</v>
      </c>
      <c r="J6655" s="10">
        <v>870</v>
      </c>
      <c r="K6655" s="11">
        <f>Table1[[#This Row],[Price per Unit]]*Table1[[#This Row],[Units Sold]]</f>
        <v>44370</v>
      </c>
      <c r="L6655" s="11">
        <v>2085.39</v>
      </c>
      <c r="M6655" s="12">
        <f>Table1[[#This Row],[Operating Profit]]/Table1[[#This Row],[Total Sales]]</f>
        <v>4.7E-2</v>
      </c>
      <c r="N6655" s="6" t="s">
        <v>83</v>
      </c>
    </row>
    <row r="6656" spans="2:14" ht="14.25" customHeight="1" x14ac:dyDescent="0.3">
      <c r="B6656" s="6" t="s">
        <v>30</v>
      </c>
      <c r="C6656" s="6">
        <v>1197831</v>
      </c>
      <c r="D6656" s="7">
        <v>44368</v>
      </c>
      <c r="E6656" s="6" t="s">
        <v>27</v>
      </c>
      <c r="F6656" s="6" t="s">
        <v>104</v>
      </c>
      <c r="G6656" s="6" t="s">
        <v>105</v>
      </c>
      <c r="H6656" s="8" t="s">
        <v>23</v>
      </c>
      <c r="I6656" s="9">
        <v>55</v>
      </c>
      <c r="J6656" s="10">
        <v>1240</v>
      </c>
      <c r="K6656" s="11">
        <f>Table1[[#This Row],[Price per Unit]]*Table1[[#This Row],[Units Sold]]</f>
        <v>68200</v>
      </c>
      <c r="L6656" s="11">
        <v>3478.2000000000003</v>
      </c>
      <c r="M6656" s="12">
        <f>Table1[[#This Row],[Operating Profit]]/Table1[[#This Row],[Total Sales]]</f>
        <v>5.1000000000000004E-2</v>
      </c>
      <c r="N6656" s="6" t="s">
        <v>83</v>
      </c>
    </row>
    <row r="6657" spans="2:14" ht="14.25" customHeight="1" x14ac:dyDescent="0.3">
      <c r="B6657" s="6" t="s">
        <v>30</v>
      </c>
      <c r="C6657" s="6">
        <v>1197831</v>
      </c>
      <c r="D6657" s="7">
        <v>44396</v>
      </c>
      <c r="E6657" s="6" t="s">
        <v>27</v>
      </c>
      <c r="F6657" s="6" t="s">
        <v>104</v>
      </c>
      <c r="G6657" s="6" t="s">
        <v>105</v>
      </c>
      <c r="H6657" s="8" t="s">
        <v>17</v>
      </c>
      <c r="I6657" s="9">
        <v>50</v>
      </c>
      <c r="J6657" s="10">
        <v>1820</v>
      </c>
      <c r="K6657" s="11">
        <f>Table1[[#This Row],[Price per Unit]]*Table1[[#This Row],[Units Sold]]</f>
        <v>91000</v>
      </c>
      <c r="L6657" s="11">
        <v>4732</v>
      </c>
      <c r="M6657" s="12">
        <f>Table1[[#This Row],[Operating Profit]]/Table1[[#This Row],[Total Sales]]</f>
        <v>5.1999999999999998E-2</v>
      </c>
      <c r="N6657" s="6" t="s">
        <v>83</v>
      </c>
    </row>
    <row r="6658" spans="2:14" ht="14.25" customHeight="1" x14ac:dyDescent="0.3">
      <c r="B6658" s="6" t="s">
        <v>30</v>
      </c>
      <c r="C6658" s="6">
        <v>1197831</v>
      </c>
      <c r="D6658" s="7">
        <v>44396</v>
      </c>
      <c r="E6658" s="6" t="s">
        <v>27</v>
      </c>
      <c r="F6658" s="6" t="s">
        <v>104</v>
      </c>
      <c r="G6658" s="6" t="s">
        <v>105</v>
      </c>
      <c r="H6658" s="8" t="s">
        <v>19</v>
      </c>
      <c r="I6658" s="9">
        <v>45</v>
      </c>
      <c r="J6658" s="10">
        <v>1170</v>
      </c>
      <c r="K6658" s="11">
        <f>Table1[[#This Row],[Price per Unit]]*Table1[[#This Row],[Units Sold]]</f>
        <v>52650</v>
      </c>
      <c r="L6658" s="11">
        <v>2632.5</v>
      </c>
      <c r="M6658" s="12">
        <f>Table1[[#This Row],[Operating Profit]]/Table1[[#This Row],[Total Sales]]</f>
        <v>0.05</v>
      </c>
      <c r="N6658" s="6" t="s">
        <v>83</v>
      </c>
    </row>
    <row r="6659" spans="2:14" ht="14.25" customHeight="1" x14ac:dyDescent="0.3">
      <c r="B6659" s="6" t="s">
        <v>30</v>
      </c>
      <c r="C6659" s="6">
        <v>1197831</v>
      </c>
      <c r="D6659" s="7">
        <v>44396</v>
      </c>
      <c r="E6659" s="6" t="s">
        <v>27</v>
      </c>
      <c r="F6659" s="6" t="s">
        <v>104</v>
      </c>
      <c r="G6659" s="6" t="s">
        <v>105</v>
      </c>
      <c r="H6659" s="8" t="s">
        <v>20</v>
      </c>
      <c r="I6659" s="9">
        <v>44</v>
      </c>
      <c r="J6659" s="10">
        <v>940</v>
      </c>
      <c r="K6659" s="11">
        <f>Table1[[#This Row],[Price per Unit]]*Table1[[#This Row],[Units Sold]]</f>
        <v>41360</v>
      </c>
      <c r="L6659" s="11">
        <v>2233.44</v>
      </c>
      <c r="M6659" s="12">
        <f>Table1[[#This Row],[Operating Profit]]/Table1[[#This Row],[Total Sales]]</f>
        <v>5.3999999999999999E-2</v>
      </c>
      <c r="N6659" s="6" t="s">
        <v>83</v>
      </c>
    </row>
    <row r="6660" spans="2:14" ht="14.25" customHeight="1" x14ac:dyDescent="0.3">
      <c r="B6660" s="6" t="s">
        <v>30</v>
      </c>
      <c r="C6660" s="6">
        <v>1197831</v>
      </c>
      <c r="D6660" s="7">
        <v>44396</v>
      </c>
      <c r="E6660" s="6" t="s">
        <v>27</v>
      </c>
      <c r="F6660" s="6" t="s">
        <v>104</v>
      </c>
      <c r="G6660" s="6" t="s">
        <v>105</v>
      </c>
      <c r="H6660" s="8" t="s">
        <v>21</v>
      </c>
      <c r="I6660" s="9">
        <v>41</v>
      </c>
      <c r="J6660" s="10">
        <v>850</v>
      </c>
      <c r="K6660" s="11">
        <f>Table1[[#This Row],[Price per Unit]]*Table1[[#This Row],[Units Sold]]</f>
        <v>34850</v>
      </c>
      <c r="L6660" s="11">
        <v>1847.0500000000002</v>
      </c>
      <c r="M6660" s="12">
        <f>Table1[[#This Row],[Operating Profit]]/Table1[[#This Row],[Total Sales]]</f>
        <v>5.3000000000000005E-2</v>
      </c>
      <c r="N6660" s="6" t="s">
        <v>83</v>
      </c>
    </row>
    <row r="6661" spans="2:14" ht="14.25" customHeight="1" x14ac:dyDescent="0.3">
      <c r="B6661" s="6" t="s">
        <v>30</v>
      </c>
      <c r="C6661" s="6">
        <v>1197831</v>
      </c>
      <c r="D6661" s="7">
        <v>44396</v>
      </c>
      <c r="E6661" s="6" t="s">
        <v>27</v>
      </c>
      <c r="F6661" s="6" t="s">
        <v>104</v>
      </c>
      <c r="G6661" s="6" t="s">
        <v>105</v>
      </c>
      <c r="H6661" s="8" t="s">
        <v>22</v>
      </c>
      <c r="I6661" s="9">
        <v>59</v>
      </c>
      <c r="J6661" s="10">
        <v>980</v>
      </c>
      <c r="K6661" s="11">
        <f>Table1[[#This Row],[Price per Unit]]*Table1[[#This Row],[Units Sold]]</f>
        <v>57820</v>
      </c>
      <c r="L6661" s="11">
        <v>2659.72</v>
      </c>
      <c r="M6661" s="12">
        <f>Table1[[#This Row],[Operating Profit]]/Table1[[#This Row],[Total Sales]]</f>
        <v>4.5999999999999999E-2</v>
      </c>
      <c r="N6661" s="6" t="s">
        <v>83</v>
      </c>
    </row>
    <row r="6662" spans="2:14" ht="14.25" customHeight="1" x14ac:dyDescent="0.3">
      <c r="B6662" s="6" t="s">
        <v>30</v>
      </c>
      <c r="C6662" s="6">
        <v>1197831</v>
      </c>
      <c r="D6662" s="7">
        <v>44396</v>
      </c>
      <c r="E6662" s="6" t="s">
        <v>27</v>
      </c>
      <c r="F6662" s="6" t="s">
        <v>104</v>
      </c>
      <c r="G6662" s="6" t="s">
        <v>105</v>
      </c>
      <c r="H6662" s="8" t="s">
        <v>23</v>
      </c>
      <c r="I6662" s="9">
        <v>61</v>
      </c>
      <c r="J6662" s="10">
        <v>1420</v>
      </c>
      <c r="K6662" s="11">
        <f>Table1[[#This Row],[Price per Unit]]*Table1[[#This Row],[Units Sold]]</f>
        <v>86620</v>
      </c>
      <c r="L6662" s="11">
        <v>4677.4800000000005</v>
      </c>
      <c r="M6662" s="12">
        <f>Table1[[#This Row],[Operating Profit]]/Table1[[#This Row],[Total Sales]]</f>
        <v>5.4000000000000006E-2</v>
      </c>
      <c r="N6662" s="6" t="s">
        <v>83</v>
      </c>
    </row>
    <row r="6663" spans="2:14" ht="14.25" customHeight="1" x14ac:dyDescent="0.3">
      <c r="B6663" s="6" t="s">
        <v>30</v>
      </c>
      <c r="C6663" s="6">
        <v>1197831</v>
      </c>
      <c r="D6663" s="7">
        <v>44428</v>
      </c>
      <c r="E6663" s="6" t="s">
        <v>27</v>
      </c>
      <c r="F6663" s="6" t="s">
        <v>104</v>
      </c>
      <c r="G6663" s="6" t="s">
        <v>105</v>
      </c>
      <c r="H6663" s="8" t="s">
        <v>17</v>
      </c>
      <c r="I6663" s="9">
        <v>56</v>
      </c>
      <c r="J6663" s="10">
        <v>1890</v>
      </c>
      <c r="K6663" s="11">
        <f>Table1[[#This Row],[Price per Unit]]*Table1[[#This Row],[Units Sold]]</f>
        <v>105840</v>
      </c>
      <c r="L6663" s="11">
        <v>5397.84</v>
      </c>
      <c r="M6663" s="12">
        <f>Table1[[#This Row],[Operating Profit]]/Table1[[#This Row],[Total Sales]]</f>
        <v>5.1000000000000004E-2</v>
      </c>
      <c r="N6663" s="6" t="s">
        <v>83</v>
      </c>
    </row>
    <row r="6664" spans="2:14" ht="14.25" customHeight="1" x14ac:dyDescent="0.3">
      <c r="B6664" s="6" t="s">
        <v>30</v>
      </c>
      <c r="C6664" s="6">
        <v>1197831</v>
      </c>
      <c r="D6664" s="7">
        <v>44428</v>
      </c>
      <c r="E6664" s="6" t="s">
        <v>27</v>
      </c>
      <c r="F6664" s="6" t="s">
        <v>104</v>
      </c>
      <c r="G6664" s="6" t="s">
        <v>105</v>
      </c>
      <c r="H6664" s="8" t="s">
        <v>19</v>
      </c>
      <c r="I6664" s="9">
        <v>51</v>
      </c>
      <c r="J6664" s="10">
        <v>1130</v>
      </c>
      <c r="K6664" s="11">
        <f>Table1[[#This Row],[Price per Unit]]*Table1[[#This Row],[Units Sold]]</f>
        <v>57630</v>
      </c>
      <c r="L6664" s="11">
        <v>2708.6099999999997</v>
      </c>
      <c r="M6664" s="12">
        <f>Table1[[#This Row],[Operating Profit]]/Table1[[#This Row],[Total Sales]]</f>
        <v>4.6999999999999993E-2</v>
      </c>
      <c r="N6664" s="6" t="s">
        <v>83</v>
      </c>
    </row>
    <row r="6665" spans="2:14" ht="14.25" customHeight="1" x14ac:dyDescent="0.3">
      <c r="B6665" s="6" t="s">
        <v>30</v>
      </c>
      <c r="C6665" s="6">
        <v>1197831</v>
      </c>
      <c r="D6665" s="7">
        <v>44428</v>
      </c>
      <c r="E6665" s="6" t="s">
        <v>27</v>
      </c>
      <c r="F6665" s="6" t="s">
        <v>104</v>
      </c>
      <c r="G6665" s="6" t="s">
        <v>105</v>
      </c>
      <c r="H6665" s="8" t="s">
        <v>20</v>
      </c>
      <c r="I6665" s="9">
        <v>47</v>
      </c>
      <c r="J6665" s="10">
        <v>1130</v>
      </c>
      <c r="K6665" s="11">
        <f>Table1[[#This Row],[Price per Unit]]*Table1[[#This Row],[Units Sold]]</f>
        <v>53110</v>
      </c>
      <c r="L6665" s="11">
        <v>2814.83</v>
      </c>
      <c r="M6665" s="12">
        <f>Table1[[#This Row],[Operating Profit]]/Table1[[#This Row],[Total Sales]]</f>
        <v>5.2999999999999999E-2</v>
      </c>
      <c r="N6665" s="6" t="s">
        <v>83</v>
      </c>
    </row>
    <row r="6666" spans="2:14" ht="14.25" customHeight="1" x14ac:dyDescent="0.3">
      <c r="B6666" s="6" t="s">
        <v>30</v>
      </c>
      <c r="C6666" s="6">
        <v>1197831</v>
      </c>
      <c r="D6666" s="7">
        <v>44428</v>
      </c>
      <c r="E6666" s="6" t="s">
        <v>27</v>
      </c>
      <c r="F6666" s="6" t="s">
        <v>104</v>
      </c>
      <c r="G6666" s="6" t="s">
        <v>105</v>
      </c>
      <c r="H6666" s="8" t="s">
        <v>21</v>
      </c>
      <c r="I6666" s="9">
        <v>37</v>
      </c>
      <c r="J6666" s="10">
        <v>880</v>
      </c>
      <c r="K6666" s="11">
        <f>Table1[[#This Row],[Price per Unit]]*Table1[[#This Row],[Units Sold]]</f>
        <v>32560</v>
      </c>
      <c r="L6666" s="11">
        <v>1693.1200000000001</v>
      </c>
      <c r="M6666" s="12">
        <f>Table1[[#This Row],[Operating Profit]]/Table1[[#This Row],[Total Sales]]</f>
        <v>5.2000000000000005E-2</v>
      </c>
      <c r="N6666" s="6" t="s">
        <v>83</v>
      </c>
    </row>
    <row r="6667" spans="2:14" ht="14.25" customHeight="1" x14ac:dyDescent="0.3">
      <c r="B6667" s="6" t="s">
        <v>30</v>
      </c>
      <c r="C6667" s="6">
        <v>1197831</v>
      </c>
      <c r="D6667" s="7">
        <v>44428</v>
      </c>
      <c r="E6667" s="6" t="s">
        <v>27</v>
      </c>
      <c r="F6667" s="6" t="s">
        <v>104</v>
      </c>
      <c r="G6667" s="6" t="s">
        <v>105</v>
      </c>
      <c r="H6667" s="8" t="s">
        <v>22</v>
      </c>
      <c r="I6667" s="9">
        <v>47</v>
      </c>
      <c r="J6667" s="10">
        <v>810</v>
      </c>
      <c r="K6667" s="11">
        <f>Table1[[#This Row],[Price per Unit]]*Table1[[#This Row],[Units Sold]]</f>
        <v>38070</v>
      </c>
      <c r="L6667" s="11">
        <v>1713.1499999999999</v>
      </c>
      <c r="M6667" s="12">
        <f>Table1[[#This Row],[Operating Profit]]/Table1[[#This Row],[Total Sales]]</f>
        <v>4.4999999999999998E-2</v>
      </c>
      <c r="N6667" s="6" t="s">
        <v>83</v>
      </c>
    </row>
    <row r="6668" spans="2:14" ht="14.25" customHeight="1" x14ac:dyDescent="0.3">
      <c r="B6668" s="6" t="s">
        <v>30</v>
      </c>
      <c r="C6668" s="6">
        <v>1197831</v>
      </c>
      <c r="D6668" s="7">
        <v>44428</v>
      </c>
      <c r="E6668" s="6" t="s">
        <v>27</v>
      </c>
      <c r="F6668" s="6" t="s">
        <v>104</v>
      </c>
      <c r="G6668" s="6" t="s">
        <v>105</v>
      </c>
      <c r="H6668" s="8" t="s">
        <v>23</v>
      </c>
      <c r="I6668" s="9">
        <v>50</v>
      </c>
      <c r="J6668" s="10">
        <v>1240</v>
      </c>
      <c r="K6668" s="11">
        <f>Table1[[#This Row],[Price per Unit]]*Table1[[#This Row],[Units Sold]]</f>
        <v>62000</v>
      </c>
      <c r="L6668" s="11">
        <v>3224</v>
      </c>
      <c r="M6668" s="12">
        <f>Table1[[#This Row],[Operating Profit]]/Table1[[#This Row],[Total Sales]]</f>
        <v>5.1999999999999998E-2</v>
      </c>
      <c r="N6668" s="6" t="s">
        <v>83</v>
      </c>
    </row>
    <row r="6669" spans="2:14" ht="14.25" customHeight="1" x14ac:dyDescent="0.3">
      <c r="B6669" s="6" t="s">
        <v>30</v>
      </c>
      <c r="C6669" s="6">
        <v>1197831</v>
      </c>
      <c r="D6669" s="7">
        <v>44458</v>
      </c>
      <c r="E6669" s="6" t="s">
        <v>27</v>
      </c>
      <c r="F6669" s="6" t="s">
        <v>104</v>
      </c>
      <c r="G6669" s="6" t="s">
        <v>105</v>
      </c>
      <c r="H6669" s="8" t="s">
        <v>17</v>
      </c>
      <c r="I6669" s="9">
        <v>49</v>
      </c>
      <c r="J6669" s="10">
        <v>1500</v>
      </c>
      <c r="K6669" s="11">
        <f>Table1[[#This Row],[Price per Unit]]*Table1[[#This Row],[Units Sold]]</f>
        <v>73500</v>
      </c>
      <c r="L6669" s="11">
        <v>3969.0000000000005</v>
      </c>
      <c r="M6669" s="12">
        <f>Table1[[#This Row],[Operating Profit]]/Table1[[#This Row],[Total Sales]]</f>
        <v>5.4000000000000006E-2</v>
      </c>
      <c r="N6669" s="6" t="s">
        <v>83</v>
      </c>
    </row>
    <row r="6670" spans="2:14" ht="14.25" customHeight="1" x14ac:dyDescent="0.3">
      <c r="B6670" s="6" t="s">
        <v>30</v>
      </c>
      <c r="C6670" s="6">
        <v>1197831</v>
      </c>
      <c r="D6670" s="7">
        <v>44458</v>
      </c>
      <c r="E6670" s="6" t="s">
        <v>27</v>
      </c>
      <c r="F6670" s="6" t="s">
        <v>104</v>
      </c>
      <c r="G6670" s="6" t="s">
        <v>105</v>
      </c>
      <c r="H6670" s="8" t="s">
        <v>19</v>
      </c>
      <c r="I6670" s="9">
        <v>38</v>
      </c>
      <c r="J6670" s="10">
        <v>980</v>
      </c>
      <c r="K6670" s="11">
        <f>Table1[[#This Row],[Price per Unit]]*Table1[[#This Row],[Units Sold]]</f>
        <v>37240</v>
      </c>
      <c r="L6670" s="11">
        <v>1675.7999999999997</v>
      </c>
      <c r="M6670" s="12">
        <f>Table1[[#This Row],[Operating Profit]]/Table1[[#This Row],[Total Sales]]</f>
        <v>4.4999999999999991E-2</v>
      </c>
      <c r="N6670" s="6" t="s">
        <v>83</v>
      </c>
    </row>
    <row r="6671" spans="2:14" ht="14.25" customHeight="1" x14ac:dyDescent="0.3">
      <c r="B6671" s="6" t="s">
        <v>30</v>
      </c>
      <c r="C6671" s="6">
        <v>1197831</v>
      </c>
      <c r="D6671" s="7">
        <v>44458</v>
      </c>
      <c r="E6671" s="6" t="s">
        <v>27</v>
      </c>
      <c r="F6671" s="6" t="s">
        <v>104</v>
      </c>
      <c r="G6671" s="6" t="s">
        <v>105</v>
      </c>
      <c r="H6671" s="8" t="s">
        <v>20</v>
      </c>
      <c r="I6671" s="9">
        <v>14</v>
      </c>
      <c r="J6671" s="10">
        <v>690</v>
      </c>
      <c r="K6671" s="11">
        <f>Table1[[#This Row],[Price per Unit]]*Table1[[#This Row],[Units Sold]]</f>
        <v>9660</v>
      </c>
      <c r="L6671" s="11">
        <v>492.66</v>
      </c>
      <c r="M6671" s="12">
        <f>Table1[[#This Row],[Operating Profit]]/Table1[[#This Row],[Total Sales]]</f>
        <v>5.1000000000000004E-2</v>
      </c>
      <c r="N6671" s="6" t="s">
        <v>83</v>
      </c>
    </row>
    <row r="6672" spans="2:14" ht="14.25" customHeight="1" x14ac:dyDescent="0.3">
      <c r="B6672" s="6" t="s">
        <v>30</v>
      </c>
      <c r="C6672" s="6">
        <v>1197831</v>
      </c>
      <c r="D6672" s="7">
        <v>44458</v>
      </c>
      <c r="E6672" s="6" t="s">
        <v>27</v>
      </c>
      <c r="F6672" s="6" t="s">
        <v>104</v>
      </c>
      <c r="G6672" s="6" t="s">
        <v>105</v>
      </c>
      <c r="H6672" s="8" t="s">
        <v>21</v>
      </c>
      <c r="I6672" s="9">
        <v>14</v>
      </c>
      <c r="J6672" s="10">
        <v>630</v>
      </c>
      <c r="K6672" s="11">
        <f>Table1[[#This Row],[Price per Unit]]*Table1[[#This Row],[Units Sold]]</f>
        <v>8820</v>
      </c>
      <c r="L6672" s="11">
        <v>449.82</v>
      </c>
      <c r="M6672" s="12">
        <f>Table1[[#This Row],[Operating Profit]]/Table1[[#This Row],[Total Sales]]</f>
        <v>5.0999999999999997E-2</v>
      </c>
      <c r="N6672" s="6" t="s">
        <v>83</v>
      </c>
    </row>
    <row r="6673" spans="2:14" ht="14.25" customHeight="1" x14ac:dyDescent="0.3">
      <c r="B6673" s="6" t="s">
        <v>30</v>
      </c>
      <c r="C6673" s="6">
        <v>1197831</v>
      </c>
      <c r="D6673" s="7">
        <v>44458</v>
      </c>
      <c r="E6673" s="6" t="s">
        <v>27</v>
      </c>
      <c r="F6673" s="6" t="s">
        <v>104</v>
      </c>
      <c r="G6673" s="6" t="s">
        <v>105</v>
      </c>
      <c r="H6673" s="8" t="s">
        <v>22</v>
      </c>
      <c r="I6673" s="9">
        <v>23</v>
      </c>
      <c r="J6673" s="10">
        <v>680</v>
      </c>
      <c r="K6673" s="11">
        <f>Table1[[#This Row],[Price per Unit]]*Table1[[#This Row],[Units Sold]]</f>
        <v>15640</v>
      </c>
      <c r="L6673" s="11">
        <v>703.8</v>
      </c>
      <c r="M6673" s="12">
        <f>Table1[[#This Row],[Operating Profit]]/Table1[[#This Row],[Total Sales]]</f>
        <v>4.4999999999999998E-2</v>
      </c>
      <c r="N6673" s="6" t="s">
        <v>83</v>
      </c>
    </row>
    <row r="6674" spans="2:14" ht="14.25" customHeight="1" x14ac:dyDescent="0.3">
      <c r="B6674" s="6" t="s">
        <v>30</v>
      </c>
      <c r="C6674" s="6">
        <v>1197831</v>
      </c>
      <c r="D6674" s="7">
        <v>44458</v>
      </c>
      <c r="E6674" s="6" t="s">
        <v>27</v>
      </c>
      <c r="F6674" s="6" t="s">
        <v>104</v>
      </c>
      <c r="G6674" s="6" t="s">
        <v>105</v>
      </c>
      <c r="H6674" s="8" t="s">
        <v>23</v>
      </c>
      <c r="I6674" s="9">
        <v>28</v>
      </c>
      <c r="J6674" s="10">
        <v>910</v>
      </c>
      <c r="K6674" s="11">
        <f>Table1[[#This Row],[Price per Unit]]*Table1[[#This Row],[Units Sold]]</f>
        <v>25480</v>
      </c>
      <c r="L6674" s="11">
        <v>1324.96</v>
      </c>
      <c r="M6674" s="12">
        <f>Table1[[#This Row],[Operating Profit]]/Table1[[#This Row],[Total Sales]]</f>
        <v>5.2000000000000005E-2</v>
      </c>
      <c r="N6674" s="6" t="s">
        <v>83</v>
      </c>
    </row>
    <row r="6675" spans="2:14" ht="14.25" customHeight="1" x14ac:dyDescent="0.3">
      <c r="B6675" s="6" t="s">
        <v>30</v>
      </c>
      <c r="C6675" s="6">
        <v>1197831</v>
      </c>
      <c r="D6675" s="7">
        <v>44490</v>
      </c>
      <c r="E6675" s="6" t="s">
        <v>27</v>
      </c>
      <c r="F6675" s="6" t="s">
        <v>104</v>
      </c>
      <c r="G6675" s="6" t="s">
        <v>105</v>
      </c>
      <c r="H6675" s="8" t="s">
        <v>17</v>
      </c>
      <c r="I6675" s="9">
        <v>29</v>
      </c>
      <c r="J6675" s="10">
        <v>1370</v>
      </c>
      <c r="K6675" s="11">
        <f>Table1[[#This Row],[Price per Unit]]*Table1[[#This Row],[Units Sold]]</f>
        <v>39730</v>
      </c>
      <c r="L6675" s="11">
        <v>2145.42</v>
      </c>
      <c r="M6675" s="12">
        <f>Table1[[#This Row],[Operating Profit]]/Table1[[#This Row],[Total Sales]]</f>
        <v>5.3999999999999999E-2</v>
      </c>
      <c r="N6675" s="6" t="s">
        <v>83</v>
      </c>
    </row>
    <row r="6676" spans="2:14" ht="14.25" customHeight="1" x14ac:dyDescent="0.3">
      <c r="B6676" s="6" t="s">
        <v>30</v>
      </c>
      <c r="C6676" s="6">
        <v>1197831</v>
      </c>
      <c r="D6676" s="7">
        <v>44490</v>
      </c>
      <c r="E6676" s="6" t="s">
        <v>27</v>
      </c>
      <c r="F6676" s="6" t="s">
        <v>104</v>
      </c>
      <c r="G6676" s="6" t="s">
        <v>105</v>
      </c>
      <c r="H6676" s="8" t="s">
        <v>19</v>
      </c>
      <c r="I6676" s="9">
        <v>19</v>
      </c>
      <c r="J6676" s="10">
        <v>880</v>
      </c>
      <c r="K6676" s="11">
        <f>Table1[[#This Row],[Price per Unit]]*Table1[[#This Row],[Units Sold]]</f>
        <v>16720</v>
      </c>
      <c r="L6676" s="11">
        <v>769.11999999999989</v>
      </c>
      <c r="M6676" s="12">
        <f>Table1[[#This Row],[Operating Profit]]/Table1[[#This Row],[Total Sales]]</f>
        <v>4.5999999999999992E-2</v>
      </c>
      <c r="N6676" s="6" t="s">
        <v>83</v>
      </c>
    </row>
    <row r="6677" spans="2:14" ht="14.25" customHeight="1" x14ac:dyDescent="0.3">
      <c r="B6677" s="6" t="s">
        <v>30</v>
      </c>
      <c r="C6677" s="6">
        <v>1197831</v>
      </c>
      <c r="D6677" s="7">
        <v>44490</v>
      </c>
      <c r="E6677" s="6" t="s">
        <v>27</v>
      </c>
      <c r="F6677" s="6" t="s">
        <v>104</v>
      </c>
      <c r="G6677" s="6" t="s">
        <v>105</v>
      </c>
      <c r="H6677" s="8" t="s">
        <v>20</v>
      </c>
      <c r="I6677" s="9">
        <v>20</v>
      </c>
      <c r="J6677" s="10">
        <v>560</v>
      </c>
      <c r="K6677" s="11">
        <f>Table1[[#This Row],[Price per Unit]]*Table1[[#This Row],[Units Sold]]</f>
        <v>11200</v>
      </c>
      <c r="L6677" s="11">
        <v>571.20000000000005</v>
      </c>
      <c r="M6677" s="12">
        <f>Table1[[#This Row],[Operating Profit]]/Table1[[#This Row],[Total Sales]]</f>
        <v>5.1000000000000004E-2</v>
      </c>
      <c r="N6677" s="6" t="s">
        <v>83</v>
      </c>
    </row>
    <row r="6678" spans="2:14" ht="14.25" customHeight="1" x14ac:dyDescent="0.3">
      <c r="B6678" s="6" t="s">
        <v>30</v>
      </c>
      <c r="C6678" s="6">
        <v>1197831</v>
      </c>
      <c r="D6678" s="7">
        <v>44490</v>
      </c>
      <c r="E6678" s="6" t="s">
        <v>27</v>
      </c>
      <c r="F6678" s="6" t="s">
        <v>104</v>
      </c>
      <c r="G6678" s="6" t="s">
        <v>105</v>
      </c>
      <c r="H6678" s="8" t="s">
        <v>21</v>
      </c>
      <c r="I6678" s="9">
        <v>18</v>
      </c>
      <c r="J6678" s="10">
        <v>520</v>
      </c>
      <c r="K6678" s="11">
        <f>Table1[[#This Row],[Price per Unit]]*Table1[[#This Row],[Units Sold]]</f>
        <v>9360</v>
      </c>
      <c r="L6678" s="11">
        <v>486.72</v>
      </c>
      <c r="M6678" s="12">
        <f>Table1[[#This Row],[Operating Profit]]/Table1[[#This Row],[Total Sales]]</f>
        <v>5.2000000000000005E-2</v>
      </c>
      <c r="N6678" s="6" t="s">
        <v>83</v>
      </c>
    </row>
    <row r="6679" spans="2:14" ht="14.25" customHeight="1" x14ac:dyDescent="0.3">
      <c r="B6679" s="6" t="s">
        <v>30</v>
      </c>
      <c r="C6679" s="6">
        <v>1197831</v>
      </c>
      <c r="D6679" s="7">
        <v>44490</v>
      </c>
      <c r="E6679" s="6" t="s">
        <v>27</v>
      </c>
      <c r="F6679" s="6" t="s">
        <v>104</v>
      </c>
      <c r="G6679" s="6" t="s">
        <v>105</v>
      </c>
      <c r="H6679" s="8" t="s">
        <v>22</v>
      </c>
      <c r="I6679" s="9">
        <v>29</v>
      </c>
      <c r="J6679" s="10">
        <v>500</v>
      </c>
      <c r="K6679" s="11">
        <f>Table1[[#This Row],[Price per Unit]]*Table1[[#This Row],[Units Sold]]</f>
        <v>14500</v>
      </c>
      <c r="L6679" s="11">
        <v>696</v>
      </c>
      <c r="M6679" s="12">
        <f>Table1[[#This Row],[Operating Profit]]/Table1[[#This Row],[Total Sales]]</f>
        <v>4.8000000000000001E-2</v>
      </c>
      <c r="N6679" s="6" t="s">
        <v>83</v>
      </c>
    </row>
    <row r="6680" spans="2:14" ht="14.25" customHeight="1" x14ac:dyDescent="0.3">
      <c r="B6680" s="6" t="s">
        <v>34</v>
      </c>
      <c r="C6680" s="6">
        <v>1197831</v>
      </c>
      <c r="D6680" s="7">
        <v>44490</v>
      </c>
      <c r="E6680" s="6" t="s">
        <v>27</v>
      </c>
      <c r="F6680" s="6" t="s">
        <v>104</v>
      </c>
      <c r="G6680" s="6" t="s">
        <v>105</v>
      </c>
      <c r="H6680" s="8" t="s">
        <v>23</v>
      </c>
      <c r="I6680" s="9">
        <v>29</v>
      </c>
      <c r="J6680" s="10">
        <v>910</v>
      </c>
      <c r="K6680" s="11">
        <f>Table1[[#This Row],[Price per Unit]]*Table1[[#This Row],[Units Sold]]</f>
        <v>26390</v>
      </c>
      <c r="L6680" s="11">
        <v>1451.45</v>
      </c>
      <c r="M6680" s="12">
        <f>Table1[[#This Row],[Operating Profit]]/Table1[[#This Row],[Total Sales]]</f>
        <v>5.5E-2</v>
      </c>
      <c r="N6680" s="6" t="s">
        <v>83</v>
      </c>
    </row>
    <row r="6681" spans="2:14" ht="14.25" customHeight="1" x14ac:dyDescent="0.3">
      <c r="B6681" s="6" t="s">
        <v>34</v>
      </c>
      <c r="C6681" s="6">
        <v>1197831</v>
      </c>
      <c r="D6681" s="7">
        <v>44520</v>
      </c>
      <c r="E6681" s="6" t="s">
        <v>27</v>
      </c>
      <c r="F6681" s="6" t="s">
        <v>104</v>
      </c>
      <c r="G6681" s="6" t="s">
        <v>105</v>
      </c>
      <c r="H6681" s="8" t="s">
        <v>17</v>
      </c>
      <c r="I6681" s="9">
        <v>23</v>
      </c>
      <c r="J6681" s="10">
        <v>1330</v>
      </c>
      <c r="K6681" s="11">
        <f>Table1[[#This Row],[Price per Unit]]*Table1[[#This Row],[Units Sold]]</f>
        <v>30590</v>
      </c>
      <c r="L6681" s="11">
        <v>1651.8600000000001</v>
      </c>
      <c r="M6681" s="12">
        <f>Table1[[#This Row],[Operating Profit]]/Table1[[#This Row],[Total Sales]]</f>
        <v>5.4000000000000006E-2</v>
      </c>
      <c r="N6681" s="6" t="s">
        <v>83</v>
      </c>
    </row>
    <row r="6682" spans="2:14" ht="14.25" customHeight="1" x14ac:dyDescent="0.3">
      <c r="B6682" s="6" t="s">
        <v>34</v>
      </c>
      <c r="C6682" s="6">
        <v>1197831</v>
      </c>
      <c r="D6682" s="7">
        <v>44520</v>
      </c>
      <c r="E6682" s="6" t="s">
        <v>27</v>
      </c>
      <c r="F6682" s="6" t="s">
        <v>104</v>
      </c>
      <c r="G6682" s="6" t="s">
        <v>105</v>
      </c>
      <c r="H6682" s="8" t="s">
        <v>19</v>
      </c>
      <c r="I6682" s="9">
        <v>14</v>
      </c>
      <c r="J6682" s="10">
        <v>780</v>
      </c>
      <c r="K6682" s="11">
        <f>Table1[[#This Row],[Price per Unit]]*Table1[[#This Row],[Units Sold]]</f>
        <v>10920</v>
      </c>
      <c r="L6682" s="11">
        <v>513.24</v>
      </c>
      <c r="M6682" s="12">
        <f>Table1[[#This Row],[Operating Profit]]/Table1[[#This Row],[Total Sales]]</f>
        <v>4.7E-2</v>
      </c>
      <c r="N6682" s="6" t="s">
        <v>83</v>
      </c>
    </row>
    <row r="6683" spans="2:14" ht="14.25" customHeight="1" x14ac:dyDescent="0.3">
      <c r="B6683" s="6" t="s">
        <v>34</v>
      </c>
      <c r="C6683" s="6">
        <v>1197831</v>
      </c>
      <c r="D6683" s="7">
        <v>44520</v>
      </c>
      <c r="E6683" s="6" t="s">
        <v>27</v>
      </c>
      <c r="F6683" s="6" t="s">
        <v>104</v>
      </c>
      <c r="G6683" s="6" t="s">
        <v>105</v>
      </c>
      <c r="H6683" s="8" t="s">
        <v>20</v>
      </c>
      <c r="I6683" s="9">
        <v>23</v>
      </c>
      <c r="J6683" s="10">
        <v>740</v>
      </c>
      <c r="K6683" s="11">
        <f>Table1[[#This Row],[Price per Unit]]*Table1[[#This Row],[Units Sold]]</f>
        <v>17020</v>
      </c>
      <c r="L6683" s="11">
        <v>919.08</v>
      </c>
      <c r="M6683" s="12">
        <f>Table1[[#This Row],[Operating Profit]]/Table1[[#This Row],[Total Sales]]</f>
        <v>5.3999999999999999E-2</v>
      </c>
      <c r="N6683" s="6" t="s">
        <v>83</v>
      </c>
    </row>
    <row r="6684" spans="2:14" ht="14.25" customHeight="1" x14ac:dyDescent="0.3">
      <c r="B6684" s="6" t="s">
        <v>34</v>
      </c>
      <c r="C6684" s="6">
        <v>1197831</v>
      </c>
      <c r="D6684" s="7">
        <v>44520</v>
      </c>
      <c r="E6684" s="6" t="s">
        <v>27</v>
      </c>
      <c r="F6684" s="6" t="s">
        <v>104</v>
      </c>
      <c r="G6684" s="6" t="s">
        <v>105</v>
      </c>
      <c r="H6684" s="8" t="s">
        <v>21</v>
      </c>
      <c r="I6684" s="9">
        <v>52</v>
      </c>
      <c r="J6684" s="10">
        <v>750</v>
      </c>
      <c r="K6684" s="11">
        <f>Table1[[#This Row],[Price per Unit]]*Table1[[#This Row],[Units Sold]]</f>
        <v>39000</v>
      </c>
      <c r="L6684" s="11">
        <v>2067</v>
      </c>
      <c r="M6684" s="12">
        <f>Table1[[#This Row],[Operating Profit]]/Table1[[#This Row],[Total Sales]]</f>
        <v>5.2999999999999999E-2</v>
      </c>
      <c r="N6684" s="6" t="s">
        <v>83</v>
      </c>
    </row>
    <row r="6685" spans="2:14" ht="14.25" customHeight="1" x14ac:dyDescent="0.3">
      <c r="B6685" s="6" t="s">
        <v>34</v>
      </c>
      <c r="C6685" s="6">
        <v>1197831</v>
      </c>
      <c r="D6685" s="7">
        <v>44520</v>
      </c>
      <c r="E6685" s="6" t="s">
        <v>27</v>
      </c>
      <c r="F6685" s="6" t="s">
        <v>104</v>
      </c>
      <c r="G6685" s="6" t="s">
        <v>105</v>
      </c>
      <c r="H6685" s="8" t="s">
        <v>22</v>
      </c>
      <c r="I6685" s="9">
        <v>71</v>
      </c>
      <c r="J6685" s="10">
        <v>770</v>
      </c>
      <c r="K6685" s="11">
        <f>Table1[[#This Row],[Price per Unit]]*Table1[[#This Row],[Units Sold]]</f>
        <v>54670</v>
      </c>
      <c r="L6685" s="11">
        <v>2678.83</v>
      </c>
      <c r="M6685" s="12">
        <f>Table1[[#This Row],[Operating Profit]]/Table1[[#This Row],[Total Sales]]</f>
        <v>4.9000000000000002E-2</v>
      </c>
      <c r="N6685" s="6" t="s">
        <v>83</v>
      </c>
    </row>
    <row r="6686" spans="2:14" ht="14.25" customHeight="1" x14ac:dyDescent="0.3">
      <c r="B6686" s="6" t="s">
        <v>34</v>
      </c>
      <c r="C6686" s="6">
        <v>1197831</v>
      </c>
      <c r="D6686" s="7">
        <v>44520</v>
      </c>
      <c r="E6686" s="6" t="s">
        <v>27</v>
      </c>
      <c r="F6686" s="6" t="s">
        <v>104</v>
      </c>
      <c r="G6686" s="6" t="s">
        <v>105</v>
      </c>
      <c r="H6686" s="8" t="s">
        <v>23</v>
      </c>
      <c r="I6686" s="9">
        <v>72</v>
      </c>
      <c r="J6686" s="10">
        <v>1050</v>
      </c>
      <c r="K6686" s="11">
        <f>Table1[[#This Row],[Price per Unit]]*Table1[[#This Row],[Units Sold]]</f>
        <v>75600</v>
      </c>
      <c r="L6686" s="11">
        <v>3780</v>
      </c>
      <c r="M6686" s="12">
        <f>Table1[[#This Row],[Operating Profit]]/Table1[[#This Row],[Total Sales]]</f>
        <v>0.05</v>
      </c>
      <c r="N6686" s="6" t="s">
        <v>83</v>
      </c>
    </row>
    <row r="6687" spans="2:14" ht="14.25" customHeight="1" x14ac:dyDescent="0.3">
      <c r="B6687" s="6" t="s">
        <v>34</v>
      </c>
      <c r="C6687" s="6">
        <v>1197831</v>
      </c>
      <c r="D6687" s="7">
        <v>44549</v>
      </c>
      <c r="E6687" s="6" t="s">
        <v>27</v>
      </c>
      <c r="F6687" s="6" t="s">
        <v>104</v>
      </c>
      <c r="G6687" s="6" t="s">
        <v>105</v>
      </c>
      <c r="H6687" s="8" t="s">
        <v>17</v>
      </c>
      <c r="I6687" s="9">
        <v>64</v>
      </c>
      <c r="J6687" s="10">
        <v>1690</v>
      </c>
      <c r="K6687" s="11">
        <f>Table1[[#This Row],[Price per Unit]]*Table1[[#This Row],[Units Sold]]</f>
        <v>108160</v>
      </c>
      <c r="L6687" s="11">
        <v>5948.8</v>
      </c>
      <c r="M6687" s="12">
        <f>Table1[[#This Row],[Operating Profit]]/Table1[[#This Row],[Total Sales]]</f>
        <v>5.5E-2</v>
      </c>
      <c r="N6687" s="6" t="s">
        <v>83</v>
      </c>
    </row>
    <row r="6688" spans="2:14" ht="14.25" customHeight="1" x14ac:dyDescent="0.3">
      <c r="B6688" s="6" t="s">
        <v>34</v>
      </c>
      <c r="C6688" s="6">
        <v>1197831</v>
      </c>
      <c r="D6688" s="7">
        <v>44549</v>
      </c>
      <c r="E6688" s="6" t="s">
        <v>27</v>
      </c>
      <c r="F6688" s="6" t="s">
        <v>104</v>
      </c>
      <c r="G6688" s="6" t="s">
        <v>105</v>
      </c>
      <c r="H6688" s="8" t="s">
        <v>19</v>
      </c>
      <c r="I6688" s="9">
        <v>58</v>
      </c>
      <c r="J6688" s="10">
        <v>1190</v>
      </c>
      <c r="K6688" s="11">
        <f>Table1[[#This Row],[Price per Unit]]*Table1[[#This Row],[Units Sold]]</f>
        <v>69020</v>
      </c>
      <c r="L6688" s="11">
        <v>3105.8999999999996</v>
      </c>
      <c r="M6688" s="12">
        <f>Table1[[#This Row],[Operating Profit]]/Table1[[#This Row],[Total Sales]]</f>
        <v>4.4999999999999991E-2</v>
      </c>
      <c r="N6688" s="6" t="s">
        <v>83</v>
      </c>
    </row>
    <row r="6689" spans="2:14" ht="14.25" customHeight="1" x14ac:dyDescent="0.3">
      <c r="B6689" s="6" t="s">
        <v>34</v>
      </c>
      <c r="C6689" s="6">
        <v>1197831</v>
      </c>
      <c r="D6689" s="7">
        <v>44549</v>
      </c>
      <c r="E6689" s="6" t="s">
        <v>27</v>
      </c>
      <c r="F6689" s="6" t="s">
        <v>104</v>
      </c>
      <c r="G6689" s="6" t="s">
        <v>105</v>
      </c>
      <c r="H6689" s="8" t="s">
        <v>20</v>
      </c>
      <c r="I6689" s="9">
        <v>55</v>
      </c>
      <c r="J6689" s="10">
        <v>1010</v>
      </c>
      <c r="K6689" s="11">
        <f>Table1[[#This Row],[Price per Unit]]*Table1[[#This Row],[Units Sold]]</f>
        <v>55550</v>
      </c>
      <c r="L6689" s="11">
        <v>2777.5</v>
      </c>
      <c r="M6689" s="12">
        <f>Table1[[#This Row],[Operating Profit]]/Table1[[#This Row],[Total Sales]]</f>
        <v>0.05</v>
      </c>
      <c r="N6689" s="6" t="s">
        <v>83</v>
      </c>
    </row>
    <row r="6690" spans="2:14" ht="14.25" customHeight="1" x14ac:dyDescent="0.3">
      <c r="B6690" s="6" t="s">
        <v>34</v>
      </c>
      <c r="C6690" s="6">
        <v>1197831</v>
      </c>
      <c r="D6690" s="7">
        <v>44549</v>
      </c>
      <c r="E6690" s="6" t="s">
        <v>27</v>
      </c>
      <c r="F6690" s="6" t="s">
        <v>104</v>
      </c>
      <c r="G6690" s="6" t="s">
        <v>105</v>
      </c>
      <c r="H6690" s="8" t="s">
        <v>21</v>
      </c>
      <c r="I6690" s="9">
        <v>54</v>
      </c>
      <c r="J6690" s="10">
        <v>940</v>
      </c>
      <c r="K6690" s="11">
        <f>Table1[[#This Row],[Price per Unit]]*Table1[[#This Row],[Units Sold]]</f>
        <v>50760</v>
      </c>
      <c r="L6690" s="11">
        <v>2690.28</v>
      </c>
      <c r="M6690" s="12">
        <f>Table1[[#This Row],[Operating Profit]]/Table1[[#This Row],[Total Sales]]</f>
        <v>5.3000000000000005E-2</v>
      </c>
      <c r="N6690" s="6" t="s">
        <v>83</v>
      </c>
    </row>
    <row r="6691" spans="2:14" ht="14.25" customHeight="1" x14ac:dyDescent="0.3">
      <c r="B6691" s="6" t="s">
        <v>34</v>
      </c>
      <c r="C6691" s="6">
        <v>1197831</v>
      </c>
      <c r="D6691" s="7">
        <v>44549</v>
      </c>
      <c r="E6691" s="6" t="s">
        <v>27</v>
      </c>
      <c r="F6691" s="6" t="s">
        <v>104</v>
      </c>
      <c r="G6691" s="6" t="s">
        <v>105</v>
      </c>
      <c r="H6691" s="8" t="s">
        <v>22</v>
      </c>
      <c r="I6691" s="9">
        <v>69</v>
      </c>
      <c r="J6691" s="10">
        <v>810</v>
      </c>
      <c r="K6691" s="11">
        <f>Table1[[#This Row],[Price per Unit]]*Table1[[#This Row],[Units Sold]]</f>
        <v>55890</v>
      </c>
      <c r="L6691" s="11">
        <v>2682.72</v>
      </c>
      <c r="M6691" s="12">
        <f>Table1[[#This Row],[Operating Profit]]/Table1[[#This Row],[Total Sales]]</f>
        <v>4.7999999999999994E-2</v>
      </c>
      <c r="N6691" s="6" t="s">
        <v>83</v>
      </c>
    </row>
    <row r="6692" spans="2:14" ht="14.25" customHeight="1" x14ac:dyDescent="0.3">
      <c r="B6692" s="6" t="s">
        <v>34</v>
      </c>
      <c r="C6692" s="6">
        <v>1197831</v>
      </c>
      <c r="D6692" s="7">
        <v>44549</v>
      </c>
      <c r="E6692" s="6" t="s">
        <v>27</v>
      </c>
      <c r="F6692" s="6" t="s">
        <v>104</v>
      </c>
      <c r="G6692" s="6" t="s">
        <v>105</v>
      </c>
      <c r="H6692" s="8" t="s">
        <v>23</v>
      </c>
      <c r="I6692" s="9">
        <v>68</v>
      </c>
      <c r="J6692" s="10">
        <v>1230</v>
      </c>
      <c r="K6692" s="11">
        <f>Table1[[#This Row],[Price per Unit]]*Table1[[#This Row],[Units Sold]]</f>
        <v>83640</v>
      </c>
      <c r="L6692" s="11">
        <v>4182</v>
      </c>
      <c r="M6692" s="12">
        <f>Table1[[#This Row],[Operating Profit]]/Table1[[#This Row],[Total Sales]]</f>
        <v>0.05</v>
      </c>
      <c r="N6692" s="6" t="s">
        <v>83</v>
      </c>
    </row>
    <row r="6693" spans="2:14" ht="14.25" customHeight="1" x14ac:dyDescent="0.3">
      <c r="B6693" s="6" t="s">
        <v>34</v>
      </c>
      <c r="C6693" s="6">
        <v>1197831</v>
      </c>
      <c r="D6693" s="7">
        <v>44212</v>
      </c>
      <c r="E6693" s="6" t="s">
        <v>27</v>
      </c>
      <c r="F6693" s="6" t="s">
        <v>104</v>
      </c>
      <c r="G6693" s="6" t="s">
        <v>105</v>
      </c>
      <c r="H6693" s="8" t="s">
        <v>17</v>
      </c>
      <c r="I6693" s="9">
        <v>23</v>
      </c>
      <c r="J6693" s="10">
        <v>1490</v>
      </c>
      <c r="K6693" s="11">
        <f>Table1[[#This Row],[Price per Unit]]*Table1[[#This Row],[Units Sold]]</f>
        <v>34270</v>
      </c>
      <c r="L6693" s="11">
        <v>1679.23</v>
      </c>
      <c r="M6693" s="12">
        <f>Table1[[#This Row],[Operating Profit]]/Table1[[#This Row],[Total Sales]]</f>
        <v>4.9000000000000002E-2</v>
      </c>
      <c r="N6693" s="6" t="s">
        <v>83</v>
      </c>
    </row>
    <row r="6694" spans="2:14" ht="14.25" customHeight="1" x14ac:dyDescent="0.3">
      <c r="B6694" s="6" t="s">
        <v>34</v>
      </c>
      <c r="C6694" s="6">
        <v>1197831</v>
      </c>
      <c r="D6694" s="7">
        <v>44212</v>
      </c>
      <c r="E6694" s="6" t="s">
        <v>27</v>
      </c>
      <c r="F6694" s="6" t="s">
        <v>104</v>
      </c>
      <c r="G6694" s="6" t="s">
        <v>105</v>
      </c>
      <c r="H6694" s="8" t="s">
        <v>19</v>
      </c>
      <c r="I6694" s="9">
        <v>23</v>
      </c>
      <c r="J6694" s="10">
        <v>910</v>
      </c>
      <c r="K6694" s="11">
        <f>Table1[[#This Row],[Price per Unit]]*Table1[[#This Row],[Units Sold]]</f>
        <v>20930</v>
      </c>
      <c r="L6694" s="11">
        <v>1025.57</v>
      </c>
      <c r="M6694" s="12">
        <f>Table1[[#This Row],[Operating Profit]]/Table1[[#This Row],[Total Sales]]</f>
        <v>4.8999999999999995E-2</v>
      </c>
      <c r="N6694" s="6" t="s">
        <v>83</v>
      </c>
    </row>
    <row r="6695" spans="2:14" ht="14.25" customHeight="1" x14ac:dyDescent="0.3">
      <c r="B6695" s="6" t="s">
        <v>34</v>
      </c>
      <c r="C6695" s="6">
        <v>1197831</v>
      </c>
      <c r="D6695" s="7">
        <v>44212</v>
      </c>
      <c r="E6695" s="6" t="s">
        <v>27</v>
      </c>
      <c r="F6695" s="6" t="s">
        <v>104</v>
      </c>
      <c r="G6695" s="6" t="s">
        <v>105</v>
      </c>
      <c r="H6695" s="8" t="s">
        <v>20</v>
      </c>
      <c r="I6695" s="9">
        <v>14</v>
      </c>
      <c r="J6695" s="10">
        <v>880</v>
      </c>
      <c r="K6695" s="11">
        <f>Table1[[#This Row],[Price per Unit]]*Table1[[#This Row],[Units Sold]]</f>
        <v>12320</v>
      </c>
      <c r="L6695" s="11">
        <v>591.36</v>
      </c>
      <c r="M6695" s="12">
        <f>Table1[[#This Row],[Operating Profit]]/Table1[[#This Row],[Total Sales]]</f>
        <v>4.8000000000000001E-2</v>
      </c>
      <c r="N6695" s="6" t="s">
        <v>83</v>
      </c>
    </row>
    <row r="6696" spans="2:14" ht="14.25" customHeight="1" x14ac:dyDescent="0.3">
      <c r="B6696" s="6" t="s">
        <v>34</v>
      </c>
      <c r="C6696" s="6">
        <v>1197831</v>
      </c>
      <c r="D6696" s="7">
        <v>44212</v>
      </c>
      <c r="E6696" s="6" t="s">
        <v>27</v>
      </c>
      <c r="F6696" s="6" t="s">
        <v>104</v>
      </c>
      <c r="G6696" s="6" t="s">
        <v>105</v>
      </c>
      <c r="H6696" s="8" t="s">
        <v>21</v>
      </c>
      <c r="I6696" s="9">
        <v>19</v>
      </c>
      <c r="J6696" s="10">
        <v>560</v>
      </c>
      <c r="K6696" s="11">
        <f>Table1[[#This Row],[Price per Unit]]*Table1[[#This Row],[Units Sold]]</f>
        <v>10640</v>
      </c>
      <c r="L6696" s="11">
        <v>521.36</v>
      </c>
      <c r="M6696" s="12">
        <f>Table1[[#This Row],[Operating Profit]]/Table1[[#This Row],[Total Sales]]</f>
        <v>4.9000000000000002E-2</v>
      </c>
      <c r="N6696" s="6" t="s">
        <v>83</v>
      </c>
    </row>
    <row r="6697" spans="2:14" ht="14.25" customHeight="1" x14ac:dyDescent="0.3">
      <c r="B6697" s="6" t="s">
        <v>34</v>
      </c>
      <c r="C6697" s="6">
        <v>1197831</v>
      </c>
      <c r="D6697" s="7">
        <v>44212</v>
      </c>
      <c r="E6697" s="6" t="s">
        <v>27</v>
      </c>
      <c r="F6697" s="6" t="s">
        <v>104</v>
      </c>
      <c r="G6697" s="6" t="s">
        <v>105</v>
      </c>
      <c r="H6697" s="8" t="s">
        <v>22</v>
      </c>
      <c r="I6697" s="9">
        <v>33</v>
      </c>
      <c r="J6697" s="10">
        <v>650</v>
      </c>
      <c r="K6697" s="11">
        <f>Table1[[#This Row],[Price per Unit]]*Table1[[#This Row],[Units Sold]]</f>
        <v>21450</v>
      </c>
      <c r="L6697" s="11">
        <v>1029.5999999999999</v>
      </c>
      <c r="M6697" s="12">
        <f>Table1[[#This Row],[Operating Profit]]/Table1[[#This Row],[Total Sales]]</f>
        <v>4.7999999999999994E-2</v>
      </c>
      <c r="N6697" s="6" t="s">
        <v>83</v>
      </c>
    </row>
    <row r="6698" spans="2:14" ht="14.25" customHeight="1" x14ac:dyDescent="0.3">
      <c r="B6698" s="6" t="s">
        <v>34</v>
      </c>
      <c r="C6698" s="6">
        <v>1197831</v>
      </c>
      <c r="D6698" s="7">
        <v>44212</v>
      </c>
      <c r="E6698" s="6" t="s">
        <v>27</v>
      </c>
      <c r="F6698" s="6" t="s">
        <v>104</v>
      </c>
      <c r="G6698" s="6" t="s">
        <v>105</v>
      </c>
      <c r="H6698" s="8" t="s">
        <v>23</v>
      </c>
      <c r="I6698" s="9">
        <v>23</v>
      </c>
      <c r="J6698" s="10">
        <v>1020</v>
      </c>
      <c r="K6698" s="11">
        <f>Table1[[#This Row],[Price per Unit]]*Table1[[#This Row],[Units Sold]]</f>
        <v>23460</v>
      </c>
      <c r="L6698" s="11">
        <v>1173</v>
      </c>
      <c r="M6698" s="12">
        <f>Table1[[#This Row],[Operating Profit]]/Table1[[#This Row],[Total Sales]]</f>
        <v>0.05</v>
      </c>
      <c r="N6698" s="6" t="s">
        <v>83</v>
      </c>
    </row>
    <row r="6699" spans="2:14" ht="14.25" customHeight="1" x14ac:dyDescent="0.3">
      <c r="B6699" s="6" t="s">
        <v>34</v>
      </c>
      <c r="C6699" s="6">
        <v>1197831</v>
      </c>
      <c r="D6699" s="7">
        <v>44241</v>
      </c>
      <c r="E6699" s="6" t="s">
        <v>27</v>
      </c>
      <c r="F6699" s="6" t="s">
        <v>104</v>
      </c>
      <c r="G6699" s="6" t="s">
        <v>105</v>
      </c>
      <c r="H6699" s="8" t="s">
        <v>17</v>
      </c>
      <c r="I6699" s="9">
        <v>23</v>
      </c>
      <c r="J6699" s="10">
        <v>1620</v>
      </c>
      <c r="K6699" s="11">
        <f>Table1[[#This Row],[Price per Unit]]*Table1[[#This Row],[Units Sold]]</f>
        <v>37260</v>
      </c>
      <c r="L6699" s="11">
        <v>1751.2199999999998</v>
      </c>
      <c r="M6699" s="12">
        <f>Table1[[#This Row],[Operating Profit]]/Table1[[#This Row],[Total Sales]]</f>
        <v>4.6999999999999993E-2</v>
      </c>
      <c r="N6699" s="6" t="s">
        <v>83</v>
      </c>
    </row>
    <row r="6700" spans="2:14" ht="14.25" customHeight="1" x14ac:dyDescent="0.3">
      <c r="B6700" s="6" t="s">
        <v>34</v>
      </c>
      <c r="C6700" s="6">
        <v>1197831</v>
      </c>
      <c r="D6700" s="7">
        <v>44241</v>
      </c>
      <c r="E6700" s="6" t="s">
        <v>27</v>
      </c>
      <c r="F6700" s="6" t="s">
        <v>104</v>
      </c>
      <c r="G6700" s="6" t="s">
        <v>105</v>
      </c>
      <c r="H6700" s="8" t="s">
        <v>19</v>
      </c>
      <c r="I6700" s="9">
        <v>23</v>
      </c>
      <c r="J6700" s="10">
        <v>650</v>
      </c>
      <c r="K6700" s="11">
        <f>Table1[[#This Row],[Price per Unit]]*Table1[[#This Row],[Units Sold]]</f>
        <v>14950</v>
      </c>
      <c r="L6700" s="11">
        <v>747.5</v>
      </c>
      <c r="M6700" s="12">
        <f>Table1[[#This Row],[Operating Profit]]/Table1[[#This Row],[Total Sales]]</f>
        <v>0.05</v>
      </c>
      <c r="N6700" s="6" t="s">
        <v>83</v>
      </c>
    </row>
    <row r="6701" spans="2:14" ht="14.25" customHeight="1" x14ac:dyDescent="0.3">
      <c r="B6701" s="6" t="s">
        <v>34</v>
      </c>
      <c r="C6701" s="6">
        <v>1197831</v>
      </c>
      <c r="D6701" s="7">
        <v>44241</v>
      </c>
      <c r="E6701" s="6" t="s">
        <v>27</v>
      </c>
      <c r="F6701" s="6" t="s">
        <v>104</v>
      </c>
      <c r="G6701" s="6" t="s">
        <v>105</v>
      </c>
      <c r="H6701" s="8" t="s">
        <v>20</v>
      </c>
      <c r="I6701" s="9">
        <v>14</v>
      </c>
      <c r="J6701" s="10">
        <v>750</v>
      </c>
      <c r="K6701" s="11">
        <f>Table1[[#This Row],[Price per Unit]]*Table1[[#This Row],[Units Sold]]</f>
        <v>10500</v>
      </c>
      <c r="L6701" s="11">
        <v>514.5</v>
      </c>
      <c r="M6701" s="12">
        <f>Table1[[#This Row],[Operating Profit]]/Table1[[#This Row],[Total Sales]]</f>
        <v>4.9000000000000002E-2</v>
      </c>
      <c r="N6701" s="6" t="s">
        <v>83</v>
      </c>
    </row>
    <row r="6702" spans="2:14" ht="14.25" customHeight="1" x14ac:dyDescent="0.3">
      <c r="B6702" s="6" t="s">
        <v>34</v>
      </c>
      <c r="C6702" s="6">
        <v>1197831</v>
      </c>
      <c r="D6702" s="7">
        <v>44241</v>
      </c>
      <c r="E6702" s="6" t="s">
        <v>36</v>
      </c>
      <c r="F6702" s="6" t="s">
        <v>106</v>
      </c>
      <c r="G6702" s="6" t="s">
        <v>107</v>
      </c>
      <c r="H6702" s="8" t="s">
        <v>21</v>
      </c>
      <c r="I6702" s="9">
        <v>20</v>
      </c>
      <c r="J6702" s="10">
        <v>420</v>
      </c>
      <c r="K6702" s="11">
        <f>Table1[[#This Row],[Price per Unit]]*Table1[[#This Row],[Units Sold]]</f>
        <v>8400</v>
      </c>
      <c r="L6702" s="11">
        <v>377.99999999999994</v>
      </c>
      <c r="M6702" s="12">
        <f>Table1[[#This Row],[Operating Profit]]/Table1[[#This Row],[Total Sales]]</f>
        <v>4.4999999999999991E-2</v>
      </c>
      <c r="N6702" s="6" t="s">
        <v>83</v>
      </c>
    </row>
    <row r="6703" spans="2:14" ht="14.25" customHeight="1" x14ac:dyDescent="0.3">
      <c r="B6703" s="6" t="s">
        <v>34</v>
      </c>
      <c r="C6703" s="6">
        <v>1197831</v>
      </c>
      <c r="D6703" s="7">
        <v>44241</v>
      </c>
      <c r="E6703" s="6" t="s">
        <v>36</v>
      </c>
      <c r="F6703" s="6" t="s">
        <v>106</v>
      </c>
      <c r="G6703" s="6" t="s">
        <v>107</v>
      </c>
      <c r="H6703" s="8" t="s">
        <v>22</v>
      </c>
      <c r="I6703" s="9">
        <v>32</v>
      </c>
      <c r="J6703" s="10">
        <v>680</v>
      </c>
      <c r="K6703" s="11">
        <f>Table1[[#This Row],[Price per Unit]]*Table1[[#This Row],[Units Sold]]</f>
        <v>21760</v>
      </c>
      <c r="L6703" s="11">
        <v>1044.48</v>
      </c>
      <c r="M6703" s="12">
        <f>Table1[[#This Row],[Operating Profit]]/Table1[[#This Row],[Total Sales]]</f>
        <v>4.8000000000000001E-2</v>
      </c>
      <c r="N6703" s="6" t="s">
        <v>83</v>
      </c>
    </row>
    <row r="6704" spans="2:14" ht="14.25" customHeight="1" x14ac:dyDescent="0.3">
      <c r="B6704" s="6" t="s">
        <v>34</v>
      </c>
      <c r="C6704" s="6">
        <v>1197831</v>
      </c>
      <c r="D6704" s="7">
        <v>44241</v>
      </c>
      <c r="E6704" s="6" t="s">
        <v>36</v>
      </c>
      <c r="F6704" s="6" t="s">
        <v>106</v>
      </c>
      <c r="G6704" s="6" t="s">
        <v>107</v>
      </c>
      <c r="H6704" s="8" t="s">
        <v>23</v>
      </c>
      <c r="I6704" s="9">
        <v>18</v>
      </c>
      <c r="J6704" s="10">
        <v>980</v>
      </c>
      <c r="K6704" s="11">
        <f>Table1[[#This Row],[Price per Unit]]*Table1[[#This Row],[Units Sold]]</f>
        <v>17640</v>
      </c>
      <c r="L6704" s="11">
        <v>864.36</v>
      </c>
      <c r="M6704" s="12">
        <f>Table1[[#This Row],[Operating Profit]]/Table1[[#This Row],[Total Sales]]</f>
        <v>4.9000000000000002E-2</v>
      </c>
      <c r="N6704" s="6" t="s">
        <v>83</v>
      </c>
    </row>
    <row r="6705" spans="2:14" ht="14.25" customHeight="1" x14ac:dyDescent="0.3">
      <c r="B6705" s="6" t="s">
        <v>34</v>
      </c>
      <c r="C6705" s="6">
        <v>1197831</v>
      </c>
      <c r="D6705" s="7">
        <v>44267</v>
      </c>
      <c r="E6705" s="6" t="s">
        <v>36</v>
      </c>
      <c r="F6705" s="6" t="s">
        <v>106</v>
      </c>
      <c r="G6705" s="6" t="s">
        <v>107</v>
      </c>
      <c r="H6705" s="8" t="s">
        <v>17</v>
      </c>
      <c r="I6705" s="9">
        <v>20</v>
      </c>
      <c r="J6705" s="10">
        <v>1530</v>
      </c>
      <c r="K6705" s="11">
        <f>Table1[[#This Row],[Price per Unit]]*Table1[[#This Row],[Units Sold]]</f>
        <v>30600</v>
      </c>
      <c r="L6705" s="11">
        <v>1499.3999999999999</v>
      </c>
      <c r="M6705" s="12">
        <f>Table1[[#This Row],[Operating Profit]]/Table1[[#This Row],[Total Sales]]</f>
        <v>4.8999999999999995E-2</v>
      </c>
      <c r="N6705" s="6" t="s">
        <v>83</v>
      </c>
    </row>
    <row r="6706" spans="2:14" ht="14.25" customHeight="1" x14ac:dyDescent="0.3">
      <c r="B6706" s="6" t="s">
        <v>34</v>
      </c>
      <c r="C6706" s="6">
        <v>1197831</v>
      </c>
      <c r="D6706" s="7">
        <v>44267</v>
      </c>
      <c r="E6706" s="6" t="s">
        <v>36</v>
      </c>
      <c r="F6706" s="6" t="s">
        <v>106</v>
      </c>
      <c r="G6706" s="6" t="s">
        <v>107</v>
      </c>
      <c r="H6706" s="8" t="s">
        <v>19</v>
      </c>
      <c r="I6706" s="9">
        <v>19</v>
      </c>
      <c r="J6706" s="10">
        <v>590</v>
      </c>
      <c r="K6706" s="11">
        <f>Table1[[#This Row],[Price per Unit]]*Table1[[#This Row],[Units Sold]]</f>
        <v>11210</v>
      </c>
      <c r="L6706" s="11">
        <v>526.87</v>
      </c>
      <c r="M6706" s="12">
        <f>Table1[[#This Row],[Operating Profit]]/Table1[[#This Row],[Total Sales]]</f>
        <v>4.7E-2</v>
      </c>
      <c r="N6706" s="6" t="s">
        <v>83</v>
      </c>
    </row>
    <row r="6707" spans="2:14" ht="14.25" customHeight="1" x14ac:dyDescent="0.3">
      <c r="B6707" s="6" t="s">
        <v>34</v>
      </c>
      <c r="C6707" s="6">
        <v>1197831</v>
      </c>
      <c r="D6707" s="7">
        <v>44267</v>
      </c>
      <c r="E6707" s="6" t="s">
        <v>36</v>
      </c>
      <c r="F6707" s="6" t="s">
        <v>106</v>
      </c>
      <c r="G6707" s="6" t="s">
        <v>107</v>
      </c>
      <c r="H6707" s="8" t="s">
        <v>20</v>
      </c>
      <c r="I6707" s="9">
        <v>9</v>
      </c>
      <c r="J6707" s="10">
        <v>750</v>
      </c>
      <c r="K6707" s="11">
        <f>Table1[[#This Row],[Price per Unit]]*Table1[[#This Row],[Units Sold]]</f>
        <v>6750</v>
      </c>
      <c r="L6707" s="11">
        <v>310.5</v>
      </c>
      <c r="M6707" s="12">
        <f>Table1[[#This Row],[Operating Profit]]/Table1[[#This Row],[Total Sales]]</f>
        <v>4.5999999999999999E-2</v>
      </c>
      <c r="N6707" s="6" t="s">
        <v>83</v>
      </c>
    </row>
    <row r="6708" spans="2:14" ht="14.25" customHeight="1" x14ac:dyDescent="0.3">
      <c r="B6708" s="6" t="s">
        <v>34</v>
      </c>
      <c r="C6708" s="6">
        <v>1197831</v>
      </c>
      <c r="D6708" s="7">
        <v>44267</v>
      </c>
      <c r="E6708" s="6" t="s">
        <v>36</v>
      </c>
      <c r="F6708" s="6" t="s">
        <v>106</v>
      </c>
      <c r="G6708" s="6" t="s">
        <v>107</v>
      </c>
      <c r="H6708" s="8" t="s">
        <v>21</v>
      </c>
      <c r="I6708" s="9">
        <v>20</v>
      </c>
      <c r="J6708" s="10">
        <v>260</v>
      </c>
      <c r="K6708" s="11">
        <f>Table1[[#This Row],[Price per Unit]]*Table1[[#This Row],[Units Sold]]</f>
        <v>5200</v>
      </c>
      <c r="L6708" s="11">
        <v>249.6</v>
      </c>
      <c r="M6708" s="12">
        <f>Table1[[#This Row],[Operating Profit]]/Table1[[#This Row],[Total Sales]]</f>
        <v>4.8000000000000001E-2</v>
      </c>
      <c r="N6708" s="6" t="s">
        <v>83</v>
      </c>
    </row>
    <row r="6709" spans="2:14" ht="14.25" customHeight="1" x14ac:dyDescent="0.3">
      <c r="B6709" s="6" t="s">
        <v>34</v>
      </c>
      <c r="C6709" s="6">
        <v>1197831</v>
      </c>
      <c r="D6709" s="7">
        <v>44267</v>
      </c>
      <c r="E6709" s="6" t="s">
        <v>36</v>
      </c>
      <c r="F6709" s="6" t="s">
        <v>106</v>
      </c>
      <c r="G6709" s="6" t="s">
        <v>107</v>
      </c>
      <c r="H6709" s="8" t="s">
        <v>22</v>
      </c>
      <c r="I6709" s="9">
        <v>32</v>
      </c>
      <c r="J6709" s="10">
        <v>410</v>
      </c>
      <c r="K6709" s="11">
        <f>Table1[[#This Row],[Price per Unit]]*Table1[[#This Row],[Units Sold]]</f>
        <v>13120</v>
      </c>
      <c r="L6709" s="11">
        <v>603.52</v>
      </c>
      <c r="M6709" s="12">
        <f>Table1[[#This Row],[Operating Profit]]/Table1[[#This Row],[Total Sales]]</f>
        <v>4.5999999999999999E-2</v>
      </c>
      <c r="N6709" s="6" t="s">
        <v>83</v>
      </c>
    </row>
    <row r="6710" spans="2:14" ht="14.25" customHeight="1" x14ac:dyDescent="0.3">
      <c r="B6710" s="6" t="s">
        <v>34</v>
      </c>
      <c r="C6710" s="6">
        <v>1197831</v>
      </c>
      <c r="D6710" s="7">
        <v>44267</v>
      </c>
      <c r="E6710" s="6" t="s">
        <v>36</v>
      </c>
      <c r="F6710" s="6" t="s">
        <v>106</v>
      </c>
      <c r="G6710" s="6" t="s">
        <v>107</v>
      </c>
      <c r="H6710" s="8" t="s">
        <v>23</v>
      </c>
      <c r="I6710" s="9">
        <v>23</v>
      </c>
      <c r="J6710" s="10">
        <v>650</v>
      </c>
      <c r="K6710" s="11">
        <f>Table1[[#This Row],[Price per Unit]]*Table1[[#This Row],[Units Sold]]</f>
        <v>14950</v>
      </c>
      <c r="L6710" s="11">
        <v>747.5</v>
      </c>
      <c r="M6710" s="12">
        <f>Table1[[#This Row],[Operating Profit]]/Table1[[#This Row],[Total Sales]]</f>
        <v>0.05</v>
      </c>
      <c r="N6710" s="6" t="s">
        <v>83</v>
      </c>
    </row>
    <row r="6711" spans="2:14" ht="14.25" customHeight="1" x14ac:dyDescent="0.3">
      <c r="B6711" s="6" t="s">
        <v>34</v>
      </c>
      <c r="C6711" s="6">
        <v>1197831</v>
      </c>
      <c r="D6711" s="7">
        <v>44299</v>
      </c>
      <c r="E6711" s="6" t="s">
        <v>36</v>
      </c>
      <c r="F6711" s="6" t="s">
        <v>106</v>
      </c>
      <c r="G6711" s="6" t="s">
        <v>107</v>
      </c>
      <c r="H6711" s="8" t="s">
        <v>17</v>
      </c>
      <c r="I6711" s="9">
        <v>24</v>
      </c>
      <c r="J6711" s="10">
        <v>1500</v>
      </c>
      <c r="K6711" s="11">
        <f>Table1[[#This Row],[Price per Unit]]*Table1[[#This Row],[Units Sold]]</f>
        <v>36000</v>
      </c>
      <c r="L6711" s="11">
        <v>1619.9999999999998</v>
      </c>
      <c r="M6711" s="12">
        <f>Table1[[#This Row],[Operating Profit]]/Table1[[#This Row],[Total Sales]]</f>
        <v>4.4999999999999991E-2</v>
      </c>
      <c r="N6711" s="6" t="s">
        <v>83</v>
      </c>
    </row>
    <row r="6712" spans="2:14" ht="14.25" customHeight="1" x14ac:dyDescent="0.3">
      <c r="B6712" s="6" t="s">
        <v>34</v>
      </c>
      <c r="C6712" s="6">
        <v>1197831</v>
      </c>
      <c r="D6712" s="7">
        <v>44299</v>
      </c>
      <c r="E6712" s="6" t="s">
        <v>36</v>
      </c>
      <c r="F6712" s="6" t="s">
        <v>106</v>
      </c>
      <c r="G6712" s="6" t="s">
        <v>107</v>
      </c>
      <c r="H6712" s="8" t="s">
        <v>19</v>
      </c>
      <c r="I6712" s="9">
        <v>25</v>
      </c>
      <c r="J6712" s="10">
        <v>580</v>
      </c>
      <c r="K6712" s="11">
        <f>Table1[[#This Row],[Price per Unit]]*Table1[[#This Row],[Units Sold]]</f>
        <v>14500</v>
      </c>
      <c r="L6712" s="11">
        <v>696</v>
      </c>
      <c r="M6712" s="12">
        <f>Table1[[#This Row],[Operating Profit]]/Table1[[#This Row],[Total Sales]]</f>
        <v>4.8000000000000001E-2</v>
      </c>
      <c r="N6712" s="6" t="s">
        <v>83</v>
      </c>
    </row>
    <row r="6713" spans="2:14" ht="14.25" customHeight="1" x14ac:dyDescent="0.3">
      <c r="B6713" s="6" t="s">
        <v>34</v>
      </c>
      <c r="C6713" s="6">
        <v>1197831</v>
      </c>
      <c r="D6713" s="7">
        <v>44299</v>
      </c>
      <c r="E6713" s="6" t="s">
        <v>36</v>
      </c>
      <c r="F6713" s="6" t="s">
        <v>106</v>
      </c>
      <c r="G6713" s="6" t="s">
        <v>107</v>
      </c>
      <c r="H6713" s="8" t="s">
        <v>20</v>
      </c>
      <c r="I6713" s="9">
        <v>14</v>
      </c>
      <c r="J6713" s="10">
        <v>600</v>
      </c>
      <c r="K6713" s="11">
        <f>Table1[[#This Row],[Price per Unit]]*Table1[[#This Row],[Units Sold]]</f>
        <v>8400</v>
      </c>
      <c r="L6713" s="11">
        <v>420</v>
      </c>
      <c r="M6713" s="12">
        <f>Table1[[#This Row],[Operating Profit]]/Table1[[#This Row],[Total Sales]]</f>
        <v>0.05</v>
      </c>
      <c r="N6713" s="6" t="s">
        <v>83</v>
      </c>
    </row>
    <row r="6714" spans="2:14" ht="14.25" customHeight="1" x14ac:dyDescent="0.3">
      <c r="B6714" s="6" t="s">
        <v>34</v>
      </c>
      <c r="C6714" s="6">
        <v>1197831</v>
      </c>
      <c r="D6714" s="7">
        <v>44299</v>
      </c>
      <c r="E6714" s="6" t="s">
        <v>36</v>
      </c>
      <c r="F6714" s="6" t="s">
        <v>106</v>
      </c>
      <c r="G6714" s="6" t="s">
        <v>107</v>
      </c>
      <c r="H6714" s="8" t="s">
        <v>21</v>
      </c>
      <c r="I6714" s="9">
        <v>19</v>
      </c>
      <c r="J6714" s="10">
        <v>350</v>
      </c>
      <c r="K6714" s="11">
        <f>Table1[[#This Row],[Price per Unit]]*Table1[[#This Row],[Units Sold]]</f>
        <v>6650</v>
      </c>
      <c r="L6714" s="11">
        <v>299.24999999999994</v>
      </c>
      <c r="M6714" s="12">
        <f>Table1[[#This Row],[Operating Profit]]/Table1[[#This Row],[Total Sales]]</f>
        <v>4.4999999999999991E-2</v>
      </c>
      <c r="N6714" s="6" t="s">
        <v>83</v>
      </c>
    </row>
    <row r="6715" spans="2:14" ht="14.25" customHeight="1" x14ac:dyDescent="0.3">
      <c r="B6715" s="6" t="s">
        <v>34</v>
      </c>
      <c r="C6715" s="6">
        <v>1197831</v>
      </c>
      <c r="D6715" s="7">
        <v>44299</v>
      </c>
      <c r="E6715" s="6" t="s">
        <v>36</v>
      </c>
      <c r="F6715" s="6" t="s">
        <v>106</v>
      </c>
      <c r="G6715" s="6" t="s">
        <v>107</v>
      </c>
      <c r="H6715" s="8" t="s">
        <v>22</v>
      </c>
      <c r="I6715" s="9">
        <v>39</v>
      </c>
      <c r="J6715" s="10">
        <v>380</v>
      </c>
      <c r="K6715" s="11">
        <f>Table1[[#This Row],[Price per Unit]]*Table1[[#This Row],[Units Sold]]</f>
        <v>14820</v>
      </c>
      <c r="L6715" s="11">
        <v>726.18</v>
      </c>
      <c r="M6715" s="12">
        <f>Table1[[#This Row],[Operating Profit]]/Table1[[#This Row],[Total Sales]]</f>
        <v>4.8999999999999995E-2</v>
      </c>
      <c r="N6715" s="6" t="s">
        <v>83</v>
      </c>
    </row>
    <row r="6716" spans="2:14" ht="14.25" customHeight="1" x14ac:dyDescent="0.3">
      <c r="B6716" s="6" t="s">
        <v>34</v>
      </c>
      <c r="C6716" s="6">
        <v>1197831</v>
      </c>
      <c r="D6716" s="7">
        <v>44299</v>
      </c>
      <c r="E6716" s="6" t="s">
        <v>36</v>
      </c>
      <c r="F6716" s="6" t="s">
        <v>106</v>
      </c>
      <c r="G6716" s="6" t="s">
        <v>107</v>
      </c>
      <c r="H6716" s="8" t="s">
        <v>23</v>
      </c>
      <c r="I6716" s="9">
        <v>29</v>
      </c>
      <c r="J6716" s="10">
        <v>810</v>
      </c>
      <c r="K6716" s="11">
        <f>Table1[[#This Row],[Price per Unit]]*Table1[[#This Row],[Units Sold]]</f>
        <v>23490</v>
      </c>
      <c r="L6716" s="11">
        <v>1151.01</v>
      </c>
      <c r="M6716" s="12">
        <f>Table1[[#This Row],[Operating Profit]]/Table1[[#This Row],[Total Sales]]</f>
        <v>4.9000000000000002E-2</v>
      </c>
      <c r="N6716" s="6" t="s">
        <v>83</v>
      </c>
    </row>
    <row r="6717" spans="2:14" ht="14.25" customHeight="1" x14ac:dyDescent="0.3">
      <c r="B6717" s="6" t="s">
        <v>34</v>
      </c>
      <c r="C6717" s="6">
        <v>1197831</v>
      </c>
      <c r="D6717" s="7">
        <v>44328</v>
      </c>
      <c r="E6717" s="6" t="s">
        <v>36</v>
      </c>
      <c r="F6717" s="6" t="s">
        <v>106</v>
      </c>
      <c r="G6717" s="6" t="s">
        <v>107</v>
      </c>
      <c r="H6717" s="8" t="s">
        <v>17</v>
      </c>
      <c r="I6717" s="9">
        <v>36</v>
      </c>
      <c r="J6717" s="10">
        <v>1430</v>
      </c>
      <c r="K6717" s="11">
        <f>Table1[[#This Row],[Price per Unit]]*Table1[[#This Row],[Units Sold]]</f>
        <v>51480</v>
      </c>
      <c r="L6717" s="11">
        <v>2316.6</v>
      </c>
      <c r="M6717" s="12">
        <f>Table1[[#This Row],[Operating Profit]]/Table1[[#This Row],[Total Sales]]</f>
        <v>4.4999999999999998E-2</v>
      </c>
      <c r="N6717" s="6" t="s">
        <v>83</v>
      </c>
    </row>
    <row r="6718" spans="2:14" ht="14.25" customHeight="1" x14ac:dyDescent="0.3">
      <c r="B6718" s="6" t="s">
        <v>34</v>
      </c>
      <c r="C6718" s="6">
        <v>1197831</v>
      </c>
      <c r="D6718" s="7">
        <v>44328</v>
      </c>
      <c r="E6718" s="6" t="s">
        <v>36</v>
      </c>
      <c r="F6718" s="6" t="s">
        <v>106</v>
      </c>
      <c r="G6718" s="6" t="s">
        <v>107</v>
      </c>
      <c r="H6718" s="8" t="s">
        <v>19</v>
      </c>
      <c r="I6718" s="9">
        <v>39</v>
      </c>
      <c r="J6718" s="10">
        <v>770</v>
      </c>
      <c r="K6718" s="11">
        <f>Table1[[#This Row],[Price per Unit]]*Table1[[#This Row],[Units Sold]]</f>
        <v>30030</v>
      </c>
      <c r="L6718" s="11">
        <v>1441.44</v>
      </c>
      <c r="M6718" s="12">
        <f>Table1[[#This Row],[Operating Profit]]/Table1[[#This Row],[Total Sales]]</f>
        <v>4.8000000000000001E-2</v>
      </c>
      <c r="N6718" s="6" t="s">
        <v>83</v>
      </c>
    </row>
    <row r="6719" spans="2:14" ht="14.25" customHeight="1" x14ac:dyDescent="0.3">
      <c r="B6719" s="6" t="s">
        <v>34</v>
      </c>
      <c r="C6719" s="6">
        <v>1197831</v>
      </c>
      <c r="D6719" s="7">
        <v>44328</v>
      </c>
      <c r="E6719" s="6" t="s">
        <v>36</v>
      </c>
      <c r="F6719" s="6" t="s">
        <v>106</v>
      </c>
      <c r="G6719" s="6" t="s">
        <v>107</v>
      </c>
      <c r="H6719" s="8" t="s">
        <v>20</v>
      </c>
      <c r="I6719" s="9">
        <v>32</v>
      </c>
      <c r="J6719" s="10">
        <v>650</v>
      </c>
      <c r="K6719" s="11">
        <f>Table1[[#This Row],[Price per Unit]]*Table1[[#This Row],[Units Sold]]</f>
        <v>20800</v>
      </c>
      <c r="L6719" s="11">
        <v>1019.1999999999999</v>
      </c>
      <c r="M6719" s="12">
        <f>Table1[[#This Row],[Operating Profit]]/Table1[[#This Row],[Total Sales]]</f>
        <v>4.8999999999999995E-2</v>
      </c>
      <c r="N6719" s="6" t="s">
        <v>83</v>
      </c>
    </row>
    <row r="6720" spans="2:14" ht="14.25" customHeight="1" x14ac:dyDescent="0.3">
      <c r="B6720" s="6" t="s">
        <v>34</v>
      </c>
      <c r="C6720" s="6">
        <v>1197831</v>
      </c>
      <c r="D6720" s="7">
        <v>44328</v>
      </c>
      <c r="E6720" s="6" t="s">
        <v>36</v>
      </c>
      <c r="F6720" s="6" t="s">
        <v>106</v>
      </c>
      <c r="G6720" s="6" t="s">
        <v>107</v>
      </c>
      <c r="H6720" s="8" t="s">
        <v>21</v>
      </c>
      <c r="I6720" s="9">
        <v>32</v>
      </c>
      <c r="J6720" s="10">
        <v>580</v>
      </c>
      <c r="K6720" s="11">
        <f>Table1[[#This Row],[Price per Unit]]*Table1[[#This Row],[Units Sold]]</f>
        <v>18560</v>
      </c>
      <c r="L6720" s="11">
        <v>928</v>
      </c>
      <c r="M6720" s="12">
        <f>Table1[[#This Row],[Operating Profit]]/Table1[[#This Row],[Total Sales]]</f>
        <v>0.05</v>
      </c>
      <c r="N6720" s="6" t="s">
        <v>83</v>
      </c>
    </row>
    <row r="6721" spans="2:14" ht="14.25" customHeight="1" x14ac:dyDescent="0.3">
      <c r="B6721" s="6" t="s">
        <v>34</v>
      </c>
      <c r="C6721" s="6">
        <v>1197831</v>
      </c>
      <c r="D6721" s="7">
        <v>44328</v>
      </c>
      <c r="E6721" s="6" t="s">
        <v>36</v>
      </c>
      <c r="F6721" s="6" t="s">
        <v>106</v>
      </c>
      <c r="G6721" s="6" t="s">
        <v>107</v>
      </c>
      <c r="H6721" s="8" t="s">
        <v>22</v>
      </c>
      <c r="I6721" s="9">
        <v>43</v>
      </c>
      <c r="J6721" s="10">
        <v>560</v>
      </c>
      <c r="K6721" s="11">
        <f>Table1[[#This Row],[Price per Unit]]*Table1[[#This Row],[Units Sold]]</f>
        <v>24080</v>
      </c>
      <c r="L6721" s="11">
        <v>1204</v>
      </c>
      <c r="M6721" s="12">
        <f>Table1[[#This Row],[Operating Profit]]/Table1[[#This Row],[Total Sales]]</f>
        <v>0.05</v>
      </c>
      <c r="N6721" s="6" t="s">
        <v>83</v>
      </c>
    </row>
    <row r="6722" spans="2:14" ht="14.25" customHeight="1" x14ac:dyDescent="0.3">
      <c r="B6722" s="6" t="s">
        <v>34</v>
      </c>
      <c r="C6722" s="6">
        <v>1197831</v>
      </c>
      <c r="D6722" s="7">
        <v>44328</v>
      </c>
      <c r="E6722" s="6" t="s">
        <v>36</v>
      </c>
      <c r="F6722" s="6" t="s">
        <v>106</v>
      </c>
      <c r="G6722" s="6" t="s">
        <v>107</v>
      </c>
      <c r="H6722" s="8" t="s">
        <v>23</v>
      </c>
      <c r="I6722" s="9">
        <v>42</v>
      </c>
      <c r="J6722" s="10">
        <v>940</v>
      </c>
      <c r="K6722" s="11">
        <f>Table1[[#This Row],[Price per Unit]]*Table1[[#This Row],[Units Sold]]</f>
        <v>39480</v>
      </c>
      <c r="L6722" s="11">
        <v>1776.6</v>
      </c>
      <c r="M6722" s="12">
        <f>Table1[[#This Row],[Operating Profit]]/Table1[[#This Row],[Total Sales]]</f>
        <v>4.4999999999999998E-2</v>
      </c>
      <c r="N6722" s="6" t="s">
        <v>83</v>
      </c>
    </row>
    <row r="6723" spans="2:14" ht="14.25" customHeight="1" x14ac:dyDescent="0.3">
      <c r="B6723" s="6" t="s">
        <v>34</v>
      </c>
      <c r="C6723" s="6">
        <v>1197831</v>
      </c>
      <c r="D6723" s="7">
        <v>44361</v>
      </c>
      <c r="E6723" s="6" t="s">
        <v>36</v>
      </c>
      <c r="F6723" s="6" t="s">
        <v>106</v>
      </c>
      <c r="G6723" s="6" t="s">
        <v>107</v>
      </c>
      <c r="H6723" s="8" t="s">
        <v>17</v>
      </c>
      <c r="I6723" s="9">
        <v>37</v>
      </c>
      <c r="J6723" s="10">
        <v>1440</v>
      </c>
      <c r="K6723" s="11">
        <f>Table1[[#This Row],[Price per Unit]]*Table1[[#This Row],[Units Sold]]</f>
        <v>53280</v>
      </c>
      <c r="L6723" s="11">
        <v>2664</v>
      </c>
      <c r="M6723" s="12">
        <f>Table1[[#This Row],[Operating Profit]]/Table1[[#This Row],[Total Sales]]</f>
        <v>0.05</v>
      </c>
      <c r="N6723" s="6" t="s">
        <v>83</v>
      </c>
    </row>
    <row r="6724" spans="2:14" ht="14.25" customHeight="1" x14ac:dyDescent="0.3">
      <c r="B6724" s="6" t="s">
        <v>34</v>
      </c>
      <c r="C6724" s="6">
        <v>1197831</v>
      </c>
      <c r="D6724" s="7">
        <v>44361</v>
      </c>
      <c r="E6724" s="6" t="s">
        <v>36</v>
      </c>
      <c r="F6724" s="6" t="s">
        <v>106</v>
      </c>
      <c r="G6724" s="6" t="s">
        <v>107</v>
      </c>
      <c r="H6724" s="8" t="s">
        <v>19</v>
      </c>
      <c r="I6724" s="9">
        <v>32</v>
      </c>
      <c r="J6724" s="10">
        <v>940</v>
      </c>
      <c r="K6724" s="11">
        <f>Table1[[#This Row],[Price per Unit]]*Table1[[#This Row],[Units Sold]]</f>
        <v>30080</v>
      </c>
      <c r="L6724" s="11">
        <v>1443.84</v>
      </c>
      <c r="M6724" s="12">
        <f>Table1[[#This Row],[Operating Profit]]/Table1[[#This Row],[Total Sales]]</f>
        <v>4.7999999999999994E-2</v>
      </c>
      <c r="N6724" s="6" t="s">
        <v>83</v>
      </c>
    </row>
    <row r="6725" spans="2:14" ht="14.25" customHeight="1" x14ac:dyDescent="0.3">
      <c r="B6725" s="6" t="s">
        <v>34</v>
      </c>
      <c r="C6725" s="6">
        <v>1197831</v>
      </c>
      <c r="D6725" s="7">
        <v>44361</v>
      </c>
      <c r="E6725" s="6" t="s">
        <v>36</v>
      </c>
      <c r="F6725" s="6" t="s">
        <v>106</v>
      </c>
      <c r="G6725" s="6" t="s">
        <v>107</v>
      </c>
      <c r="H6725" s="8" t="s">
        <v>20</v>
      </c>
      <c r="I6725" s="9">
        <v>37</v>
      </c>
      <c r="J6725" s="10">
        <v>810</v>
      </c>
      <c r="K6725" s="11">
        <f>Table1[[#This Row],[Price per Unit]]*Table1[[#This Row],[Units Sold]]</f>
        <v>29970</v>
      </c>
      <c r="L6725" s="11">
        <v>1378.62</v>
      </c>
      <c r="M6725" s="12">
        <f>Table1[[#This Row],[Operating Profit]]/Table1[[#This Row],[Total Sales]]</f>
        <v>4.5999999999999999E-2</v>
      </c>
      <c r="N6725" s="6" t="s">
        <v>83</v>
      </c>
    </row>
    <row r="6726" spans="2:14" ht="14.25" customHeight="1" x14ac:dyDescent="0.3">
      <c r="B6726" s="6" t="s">
        <v>34</v>
      </c>
      <c r="C6726" s="6">
        <v>1197831</v>
      </c>
      <c r="D6726" s="7">
        <v>44361</v>
      </c>
      <c r="E6726" s="6" t="s">
        <v>36</v>
      </c>
      <c r="F6726" s="6" t="s">
        <v>106</v>
      </c>
      <c r="G6726" s="6" t="s">
        <v>107</v>
      </c>
      <c r="H6726" s="8" t="s">
        <v>21</v>
      </c>
      <c r="I6726" s="9">
        <v>38</v>
      </c>
      <c r="J6726" s="10">
        <v>800</v>
      </c>
      <c r="K6726" s="11">
        <f>Table1[[#This Row],[Price per Unit]]*Table1[[#This Row],[Units Sold]]</f>
        <v>30400</v>
      </c>
      <c r="L6726" s="11">
        <v>1367.9999999999998</v>
      </c>
      <c r="M6726" s="12">
        <f>Table1[[#This Row],[Operating Profit]]/Table1[[#This Row],[Total Sales]]</f>
        <v>4.4999999999999991E-2</v>
      </c>
      <c r="N6726" s="6" t="s">
        <v>83</v>
      </c>
    </row>
    <row r="6727" spans="2:14" ht="14.25" customHeight="1" x14ac:dyDescent="0.3">
      <c r="B6727" s="6" t="s">
        <v>34</v>
      </c>
      <c r="C6727" s="6">
        <v>1197831</v>
      </c>
      <c r="D6727" s="7">
        <v>44361</v>
      </c>
      <c r="E6727" s="6" t="s">
        <v>36</v>
      </c>
      <c r="F6727" s="6" t="s">
        <v>106</v>
      </c>
      <c r="G6727" s="6" t="s">
        <v>107</v>
      </c>
      <c r="H6727" s="8" t="s">
        <v>22</v>
      </c>
      <c r="I6727" s="9">
        <v>54</v>
      </c>
      <c r="J6727" s="10">
        <v>830</v>
      </c>
      <c r="K6727" s="11">
        <f>Table1[[#This Row],[Price per Unit]]*Table1[[#This Row],[Units Sold]]</f>
        <v>44820</v>
      </c>
      <c r="L6727" s="11">
        <v>2151.36</v>
      </c>
      <c r="M6727" s="12">
        <f>Table1[[#This Row],[Operating Profit]]/Table1[[#This Row],[Total Sales]]</f>
        <v>4.8000000000000001E-2</v>
      </c>
      <c r="N6727" s="6" t="s">
        <v>83</v>
      </c>
    </row>
    <row r="6728" spans="2:14" ht="14.25" customHeight="1" x14ac:dyDescent="0.3">
      <c r="B6728" s="6" t="s">
        <v>34</v>
      </c>
      <c r="C6728" s="6">
        <v>1197831</v>
      </c>
      <c r="D6728" s="7">
        <v>44361</v>
      </c>
      <c r="E6728" s="6" t="s">
        <v>36</v>
      </c>
      <c r="F6728" s="6" t="s">
        <v>106</v>
      </c>
      <c r="G6728" s="6" t="s">
        <v>107</v>
      </c>
      <c r="H6728" s="8" t="s">
        <v>23</v>
      </c>
      <c r="I6728" s="9">
        <v>58</v>
      </c>
      <c r="J6728" s="10">
        <v>1170</v>
      </c>
      <c r="K6728" s="11">
        <f>Table1[[#This Row],[Price per Unit]]*Table1[[#This Row],[Units Sold]]</f>
        <v>67860</v>
      </c>
      <c r="L6728" s="11">
        <v>3325.14</v>
      </c>
      <c r="M6728" s="12">
        <f>Table1[[#This Row],[Operating Profit]]/Table1[[#This Row],[Total Sales]]</f>
        <v>4.8999999999999995E-2</v>
      </c>
      <c r="N6728" s="6" t="s">
        <v>83</v>
      </c>
    </row>
    <row r="6729" spans="2:14" ht="14.25" customHeight="1" x14ac:dyDescent="0.3">
      <c r="B6729" s="6" t="s">
        <v>34</v>
      </c>
      <c r="C6729" s="6">
        <v>1197831</v>
      </c>
      <c r="D6729" s="7">
        <v>44389</v>
      </c>
      <c r="E6729" s="6" t="s">
        <v>36</v>
      </c>
      <c r="F6729" s="6" t="s">
        <v>106</v>
      </c>
      <c r="G6729" s="6" t="s">
        <v>107</v>
      </c>
      <c r="H6729" s="8" t="s">
        <v>17</v>
      </c>
      <c r="I6729" s="9">
        <v>51</v>
      </c>
      <c r="J6729" s="10">
        <v>1820</v>
      </c>
      <c r="K6729" s="11">
        <f>Table1[[#This Row],[Price per Unit]]*Table1[[#This Row],[Units Sold]]</f>
        <v>92820</v>
      </c>
      <c r="L6729" s="11">
        <v>4641</v>
      </c>
      <c r="M6729" s="12">
        <f>Table1[[#This Row],[Operating Profit]]/Table1[[#This Row],[Total Sales]]</f>
        <v>0.05</v>
      </c>
      <c r="N6729" s="6" t="s">
        <v>83</v>
      </c>
    </row>
    <row r="6730" spans="2:14" ht="14.25" customHeight="1" x14ac:dyDescent="0.3">
      <c r="B6730" s="6" t="s">
        <v>34</v>
      </c>
      <c r="C6730" s="6">
        <v>1197831</v>
      </c>
      <c r="D6730" s="7">
        <v>44389</v>
      </c>
      <c r="E6730" s="6" t="s">
        <v>36</v>
      </c>
      <c r="F6730" s="6" t="s">
        <v>106</v>
      </c>
      <c r="G6730" s="6" t="s">
        <v>107</v>
      </c>
      <c r="H6730" s="8" t="s">
        <v>19</v>
      </c>
      <c r="I6730" s="9">
        <v>49</v>
      </c>
      <c r="J6730" s="10">
        <v>1190</v>
      </c>
      <c r="K6730" s="11">
        <f>Table1[[#This Row],[Price per Unit]]*Table1[[#This Row],[Units Sold]]</f>
        <v>58310</v>
      </c>
      <c r="L6730" s="11">
        <v>2915.5</v>
      </c>
      <c r="M6730" s="12">
        <f>Table1[[#This Row],[Operating Profit]]/Table1[[#This Row],[Total Sales]]</f>
        <v>0.05</v>
      </c>
      <c r="N6730" s="6" t="s">
        <v>83</v>
      </c>
    </row>
    <row r="6731" spans="2:14" ht="14.25" customHeight="1" x14ac:dyDescent="0.3">
      <c r="B6731" s="6" t="s">
        <v>34</v>
      </c>
      <c r="C6731" s="6">
        <v>1197831</v>
      </c>
      <c r="D6731" s="7">
        <v>44389</v>
      </c>
      <c r="E6731" s="6" t="s">
        <v>36</v>
      </c>
      <c r="F6731" s="6" t="s">
        <v>106</v>
      </c>
      <c r="G6731" s="6" t="s">
        <v>107</v>
      </c>
      <c r="H6731" s="8" t="s">
        <v>20</v>
      </c>
      <c r="I6731" s="9">
        <v>42</v>
      </c>
      <c r="J6731" s="10">
        <v>1020</v>
      </c>
      <c r="K6731" s="11">
        <f>Table1[[#This Row],[Price per Unit]]*Table1[[#This Row],[Units Sold]]</f>
        <v>42840</v>
      </c>
      <c r="L6731" s="11">
        <v>1970.6399999999999</v>
      </c>
      <c r="M6731" s="12">
        <f>Table1[[#This Row],[Operating Profit]]/Table1[[#This Row],[Total Sales]]</f>
        <v>4.5999999999999999E-2</v>
      </c>
      <c r="N6731" s="6" t="s">
        <v>83</v>
      </c>
    </row>
    <row r="6732" spans="2:14" ht="14.25" customHeight="1" x14ac:dyDescent="0.3">
      <c r="B6732" s="6" t="s">
        <v>34</v>
      </c>
      <c r="C6732" s="6">
        <v>1197831</v>
      </c>
      <c r="D6732" s="7">
        <v>44389</v>
      </c>
      <c r="E6732" s="6" t="s">
        <v>36</v>
      </c>
      <c r="F6732" s="6" t="s">
        <v>106</v>
      </c>
      <c r="G6732" s="6" t="s">
        <v>107</v>
      </c>
      <c r="H6732" s="8" t="s">
        <v>21</v>
      </c>
      <c r="I6732" s="9">
        <v>43</v>
      </c>
      <c r="J6732" s="10">
        <v>750</v>
      </c>
      <c r="K6732" s="11">
        <f>Table1[[#This Row],[Price per Unit]]*Table1[[#This Row],[Units Sold]]</f>
        <v>32250</v>
      </c>
      <c r="L6732" s="11">
        <v>1580.25</v>
      </c>
      <c r="M6732" s="12">
        <f>Table1[[#This Row],[Operating Profit]]/Table1[[#This Row],[Total Sales]]</f>
        <v>4.9000000000000002E-2</v>
      </c>
      <c r="N6732" s="6" t="s">
        <v>83</v>
      </c>
    </row>
    <row r="6733" spans="2:14" ht="14.25" customHeight="1" x14ac:dyDescent="0.3">
      <c r="B6733" s="6" t="s">
        <v>34</v>
      </c>
      <c r="C6733" s="6">
        <v>1197831</v>
      </c>
      <c r="D6733" s="7">
        <v>44389</v>
      </c>
      <c r="E6733" s="6" t="s">
        <v>36</v>
      </c>
      <c r="F6733" s="6" t="s">
        <v>106</v>
      </c>
      <c r="G6733" s="6" t="s">
        <v>107</v>
      </c>
      <c r="H6733" s="8" t="s">
        <v>22</v>
      </c>
      <c r="I6733" s="9">
        <v>56</v>
      </c>
      <c r="J6733" s="10">
        <v>910</v>
      </c>
      <c r="K6733" s="11">
        <f>Table1[[#This Row],[Price per Unit]]*Table1[[#This Row],[Units Sold]]</f>
        <v>50960</v>
      </c>
      <c r="L6733" s="11">
        <v>2344.16</v>
      </c>
      <c r="M6733" s="12">
        <f>Table1[[#This Row],[Operating Profit]]/Table1[[#This Row],[Total Sales]]</f>
        <v>4.5999999999999999E-2</v>
      </c>
      <c r="N6733" s="6" t="s">
        <v>83</v>
      </c>
    </row>
    <row r="6734" spans="2:14" ht="14.25" customHeight="1" x14ac:dyDescent="0.3">
      <c r="B6734" s="6" t="s">
        <v>34</v>
      </c>
      <c r="C6734" s="6">
        <v>1197831</v>
      </c>
      <c r="D6734" s="7">
        <v>44389</v>
      </c>
      <c r="E6734" s="6" t="s">
        <v>36</v>
      </c>
      <c r="F6734" s="6" t="s">
        <v>106</v>
      </c>
      <c r="G6734" s="6" t="s">
        <v>107</v>
      </c>
      <c r="H6734" s="8" t="s">
        <v>23</v>
      </c>
      <c r="I6734" s="9">
        <v>60</v>
      </c>
      <c r="J6734" s="10">
        <v>1400</v>
      </c>
      <c r="K6734" s="11">
        <f>Table1[[#This Row],[Price per Unit]]*Table1[[#This Row],[Units Sold]]</f>
        <v>84000</v>
      </c>
      <c r="L6734" s="11">
        <v>4116</v>
      </c>
      <c r="M6734" s="12">
        <f>Table1[[#This Row],[Operating Profit]]/Table1[[#This Row],[Total Sales]]</f>
        <v>4.9000000000000002E-2</v>
      </c>
      <c r="N6734" s="6" t="s">
        <v>83</v>
      </c>
    </row>
    <row r="6735" spans="2:14" ht="14.25" customHeight="1" x14ac:dyDescent="0.3">
      <c r="B6735" s="6" t="s">
        <v>34</v>
      </c>
      <c r="C6735" s="6">
        <v>1197831</v>
      </c>
      <c r="D6735" s="7">
        <v>44421</v>
      </c>
      <c r="E6735" s="6" t="s">
        <v>36</v>
      </c>
      <c r="F6735" s="6" t="s">
        <v>106</v>
      </c>
      <c r="G6735" s="6" t="s">
        <v>107</v>
      </c>
      <c r="H6735" s="8" t="s">
        <v>17</v>
      </c>
      <c r="I6735" s="9">
        <v>56</v>
      </c>
      <c r="J6735" s="10">
        <v>1890</v>
      </c>
      <c r="K6735" s="11">
        <f>Table1[[#This Row],[Price per Unit]]*Table1[[#This Row],[Units Sold]]</f>
        <v>105840</v>
      </c>
      <c r="L6735" s="11">
        <v>5292</v>
      </c>
      <c r="M6735" s="12">
        <f>Table1[[#This Row],[Operating Profit]]/Table1[[#This Row],[Total Sales]]</f>
        <v>0.05</v>
      </c>
      <c r="N6735" s="6" t="s">
        <v>83</v>
      </c>
    </row>
    <row r="6736" spans="2:14" ht="14.25" customHeight="1" x14ac:dyDescent="0.3">
      <c r="B6736" s="6" t="s">
        <v>34</v>
      </c>
      <c r="C6736" s="6">
        <v>1197831</v>
      </c>
      <c r="D6736" s="7">
        <v>44421</v>
      </c>
      <c r="E6736" s="6" t="s">
        <v>36</v>
      </c>
      <c r="F6736" s="6" t="s">
        <v>106</v>
      </c>
      <c r="G6736" s="6" t="s">
        <v>107</v>
      </c>
      <c r="H6736" s="8" t="s">
        <v>19</v>
      </c>
      <c r="I6736" s="9">
        <v>51</v>
      </c>
      <c r="J6736" s="10">
        <v>1110</v>
      </c>
      <c r="K6736" s="11">
        <f>Table1[[#This Row],[Price per Unit]]*Table1[[#This Row],[Units Sold]]</f>
        <v>56610</v>
      </c>
      <c r="L6736" s="11">
        <v>2547.4499999999998</v>
      </c>
      <c r="M6736" s="12">
        <f>Table1[[#This Row],[Operating Profit]]/Table1[[#This Row],[Total Sales]]</f>
        <v>4.4999999999999998E-2</v>
      </c>
      <c r="N6736" s="6" t="s">
        <v>83</v>
      </c>
    </row>
    <row r="6737" spans="2:14" ht="14.25" customHeight="1" x14ac:dyDescent="0.3">
      <c r="B6737" s="6" t="s">
        <v>34</v>
      </c>
      <c r="C6737" s="6">
        <v>1197831</v>
      </c>
      <c r="D6737" s="7">
        <v>44421</v>
      </c>
      <c r="E6737" s="6" t="s">
        <v>36</v>
      </c>
      <c r="F6737" s="6" t="s">
        <v>106</v>
      </c>
      <c r="G6737" s="6" t="s">
        <v>107</v>
      </c>
      <c r="H6737" s="8" t="s">
        <v>20</v>
      </c>
      <c r="I6737" s="9">
        <v>47</v>
      </c>
      <c r="J6737" s="10">
        <v>1020</v>
      </c>
      <c r="K6737" s="11">
        <f>Table1[[#This Row],[Price per Unit]]*Table1[[#This Row],[Units Sold]]</f>
        <v>47940</v>
      </c>
      <c r="L6737" s="11">
        <v>2397</v>
      </c>
      <c r="M6737" s="12">
        <f>Table1[[#This Row],[Operating Profit]]/Table1[[#This Row],[Total Sales]]</f>
        <v>0.05</v>
      </c>
      <c r="N6737" s="6" t="s">
        <v>83</v>
      </c>
    </row>
    <row r="6738" spans="2:14" ht="14.25" customHeight="1" x14ac:dyDescent="0.3">
      <c r="B6738" s="6" t="s">
        <v>34</v>
      </c>
      <c r="C6738" s="6">
        <v>1197831</v>
      </c>
      <c r="D6738" s="7">
        <v>44421</v>
      </c>
      <c r="E6738" s="6" t="s">
        <v>36</v>
      </c>
      <c r="F6738" s="6" t="s">
        <v>106</v>
      </c>
      <c r="G6738" s="6" t="s">
        <v>107</v>
      </c>
      <c r="H6738" s="8" t="s">
        <v>21</v>
      </c>
      <c r="I6738" s="9">
        <v>37</v>
      </c>
      <c r="J6738" s="10">
        <v>900</v>
      </c>
      <c r="K6738" s="11">
        <f>Table1[[#This Row],[Price per Unit]]*Table1[[#This Row],[Units Sold]]</f>
        <v>33300</v>
      </c>
      <c r="L6738" s="11">
        <v>1631.7</v>
      </c>
      <c r="M6738" s="12">
        <f>Table1[[#This Row],[Operating Profit]]/Table1[[#This Row],[Total Sales]]</f>
        <v>4.9000000000000002E-2</v>
      </c>
      <c r="N6738" s="6" t="s">
        <v>83</v>
      </c>
    </row>
    <row r="6739" spans="2:14" ht="14.25" customHeight="1" x14ac:dyDescent="0.3">
      <c r="B6739" s="6" t="s">
        <v>34</v>
      </c>
      <c r="C6739" s="6">
        <v>1197831</v>
      </c>
      <c r="D6739" s="7">
        <v>44421</v>
      </c>
      <c r="E6739" s="6" t="s">
        <v>36</v>
      </c>
      <c r="F6739" s="6" t="s">
        <v>106</v>
      </c>
      <c r="G6739" s="6" t="s">
        <v>107</v>
      </c>
      <c r="H6739" s="8" t="s">
        <v>22</v>
      </c>
      <c r="I6739" s="9">
        <v>47</v>
      </c>
      <c r="J6739" s="10">
        <v>690</v>
      </c>
      <c r="K6739" s="11">
        <f>Table1[[#This Row],[Price per Unit]]*Table1[[#This Row],[Units Sold]]</f>
        <v>32430</v>
      </c>
      <c r="L6739" s="11">
        <v>1621.5</v>
      </c>
      <c r="M6739" s="12">
        <f>Table1[[#This Row],[Operating Profit]]/Table1[[#This Row],[Total Sales]]</f>
        <v>0.05</v>
      </c>
      <c r="N6739" s="6" t="s">
        <v>83</v>
      </c>
    </row>
    <row r="6740" spans="2:14" ht="14.25" customHeight="1" x14ac:dyDescent="0.3">
      <c r="B6740" s="6" t="s">
        <v>34</v>
      </c>
      <c r="C6740" s="6">
        <v>1197831</v>
      </c>
      <c r="D6740" s="7">
        <v>44421</v>
      </c>
      <c r="E6740" s="6" t="s">
        <v>36</v>
      </c>
      <c r="F6740" s="6" t="s">
        <v>106</v>
      </c>
      <c r="G6740" s="6" t="s">
        <v>107</v>
      </c>
      <c r="H6740" s="8" t="s">
        <v>23</v>
      </c>
      <c r="I6740" s="9">
        <v>52</v>
      </c>
      <c r="J6740" s="10">
        <v>1130</v>
      </c>
      <c r="K6740" s="11">
        <f>Table1[[#This Row],[Price per Unit]]*Table1[[#This Row],[Units Sold]]</f>
        <v>58760</v>
      </c>
      <c r="L6740" s="11">
        <v>2938</v>
      </c>
      <c r="M6740" s="12">
        <f>Table1[[#This Row],[Operating Profit]]/Table1[[#This Row],[Total Sales]]</f>
        <v>0.05</v>
      </c>
      <c r="N6740" s="6" t="s">
        <v>83</v>
      </c>
    </row>
    <row r="6741" spans="2:14" ht="14.25" customHeight="1" x14ac:dyDescent="0.3">
      <c r="B6741" s="6" t="s">
        <v>34</v>
      </c>
      <c r="C6741" s="6">
        <v>1197831</v>
      </c>
      <c r="D6741" s="7">
        <v>44451</v>
      </c>
      <c r="E6741" s="6" t="s">
        <v>36</v>
      </c>
      <c r="F6741" s="6" t="s">
        <v>106</v>
      </c>
      <c r="G6741" s="6" t="s">
        <v>107</v>
      </c>
      <c r="H6741" s="8" t="s">
        <v>17</v>
      </c>
      <c r="I6741" s="9">
        <v>47</v>
      </c>
      <c r="J6741" s="10">
        <v>1650</v>
      </c>
      <c r="K6741" s="11">
        <f>Table1[[#This Row],[Price per Unit]]*Table1[[#This Row],[Units Sold]]</f>
        <v>77550</v>
      </c>
      <c r="L6741" s="11">
        <v>3877.5</v>
      </c>
      <c r="M6741" s="12">
        <f>Table1[[#This Row],[Operating Profit]]/Table1[[#This Row],[Total Sales]]</f>
        <v>0.05</v>
      </c>
      <c r="N6741" s="6" t="s">
        <v>83</v>
      </c>
    </row>
    <row r="6742" spans="2:14" ht="14.25" customHeight="1" x14ac:dyDescent="0.3">
      <c r="B6742" s="6" t="s">
        <v>34</v>
      </c>
      <c r="C6742" s="6">
        <v>1197831</v>
      </c>
      <c r="D6742" s="7">
        <v>44451</v>
      </c>
      <c r="E6742" s="6" t="s">
        <v>36</v>
      </c>
      <c r="F6742" s="6" t="s">
        <v>106</v>
      </c>
      <c r="G6742" s="6" t="s">
        <v>107</v>
      </c>
      <c r="H6742" s="8" t="s">
        <v>19</v>
      </c>
      <c r="I6742" s="9">
        <v>38</v>
      </c>
      <c r="J6742" s="10">
        <v>910</v>
      </c>
      <c r="K6742" s="11">
        <f>Table1[[#This Row],[Price per Unit]]*Table1[[#This Row],[Units Sold]]</f>
        <v>34580</v>
      </c>
      <c r="L6742" s="11">
        <v>1556.1</v>
      </c>
      <c r="M6742" s="12">
        <f>Table1[[#This Row],[Operating Profit]]/Table1[[#This Row],[Total Sales]]</f>
        <v>4.4999999999999998E-2</v>
      </c>
      <c r="N6742" s="6" t="s">
        <v>83</v>
      </c>
    </row>
    <row r="6743" spans="2:14" ht="14.25" customHeight="1" x14ac:dyDescent="0.3">
      <c r="B6743" s="6" t="s">
        <v>34</v>
      </c>
      <c r="C6743" s="6">
        <v>1197831</v>
      </c>
      <c r="D6743" s="7">
        <v>44451</v>
      </c>
      <c r="E6743" s="6" t="s">
        <v>36</v>
      </c>
      <c r="F6743" s="6" t="s">
        <v>106</v>
      </c>
      <c r="G6743" s="6" t="s">
        <v>107</v>
      </c>
      <c r="H6743" s="8" t="s">
        <v>20</v>
      </c>
      <c r="I6743" s="9">
        <v>15</v>
      </c>
      <c r="J6743" s="10">
        <v>750</v>
      </c>
      <c r="K6743" s="11">
        <f>Table1[[#This Row],[Price per Unit]]*Table1[[#This Row],[Units Sold]]</f>
        <v>11250</v>
      </c>
      <c r="L6743" s="11">
        <v>528.75</v>
      </c>
      <c r="M6743" s="12">
        <f>Table1[[#This Row],[Operating Profit]]/Table1[[#This Row],[Total Sales]]</f>
        <v>4.7E-2</v>
      </c>
      <c r="N6743" s="6" t="s">
        <v>83</v>
      </c>
    </row>
    <row r="6744" spans="2:14" ht="14.25" customHeight="1" x14ac:dyDescent="0.3">
      <c r="B6744" s="6" t="s">
        <v>34</v>
      </c>
      <c r="C6744" s="6">
        <v>1197831</v>
      </c>
      <c r="D6744" s="7">
        <v>44451</v>
      </c>
      <c r="E6744" s="6" t="s">
        <v>36</v>
      </c>
      <c r="F6744" s="6" t="s">
        <v>106</v>
      </c>
      <c r="G6744" s="6" t="s">
        <v>107</v>
      </c>
      <c r="H6744" s="8" t="s">
        <v>21</v>
      </c>
      <c r="I6744" s="9">
        <v>14</v>
      </c>
      <c r="J6744" s="10">
        <v>650</v>
      </c>
      <c r="K6744" s="11">
        <f>Table1[[#This Row],[Price per Unit]]*Table1[[#This Row],[Units Sold]]</f>
        <v>9100</v>
      </c>
      <c r="L6744" s="11">
        <v>427.7</v>
      </c>
      <c r="M6744" s="12">
        <f>Table1[[#This Row],[Operating Profit]]/Table1[[#This Row],[Total Sales]]</f>
        <v>4.7E-2</v>
      </c>
      <c r="N6744" s="6" t="s">
        <v>83</v>
      </c>
    </row>
    <row r="6745" spans="2:14" ht="14.25" customHeight="1" x14ac:dyDescent="0.3">
      <c r="B6745" s="6" t="s">
        <v>34</v>
      </c>
      <c r="C6745" s="6">
        <v>1197831</v>
      </c>
      <c r="D6745" s="7">
        <v>44451</v>
      </c>
      <c r="E6745" s="6" t="s">
        <v>36</v>
      </c>
      <c r="F6745" s="6" t="s">
        <v>106</v>
      </c>
      <c r="G6745" s="6" t="s">
        <v>107</v>
      </c>
      <c r="H6745" s="8" t="s">
        <v>22</v>
      </c>
      <c r="I6745" s="9">
        <v>24</v>
      </c>
      <c r="J6745" s="10">
        <v>610</v>
      </c>
      <c r="K6745" s="11">
        <f>Table1[[#This Row],[Price per Unit]]*Table1[[#This Row],[Units Sold]]</f>
        <v>14640</v>
      </c>
      <c r="L6745" s="11">
        <v>717.36</v>
      </c>
      <c r="M6745" s="12">
        <f>Table1[[#This Row],[Operating Profit]]/Table1[[#This Row],[Total Sales]]</f>
        <v>4.9000000000000002E-2</v>
      </c>
      <c r="N6745" s="6" t="s">
        <v>83</v>
      </c>
    </row>
    <row r="6746" spans="2:14" ht="14.25" customHeight="1" x14ac:dyDescent="0.3">
      <c r="B6746" s="6" t="s">
        <v>34</v>
      </c>
      <c r="C6746" s="6">
        <v>1197831</v>
      </c>
      <c r="D6746" s="7">
        <v>44451</v>
      </c>
      <c r="E6746" s="6" t="s">
        <v>36</v>
      </c>
      <c r="F6746" s="6" t="s">
        <v>106</v>
      </c>
      <c r="G6746" s="6" t="s">
        <v>107</v>
      </c>
      <c r="H6746" s="8" t="s">
        <v>23</v>
      </c>
      <c r="I6746" s="9">
        <v>29</v>
      </c>
      <c r="J6746" s="10">
        <v>940</v>
      </c>
      <c r="K6746" s="11">
        <f>Table1[[#This Row],[Price per Unit]]*Table1[[#This Row],[Units Sold]]</f>
        <v>27260</v>
      </c>
      <c r="L6746" s="11">
        <v>1335.74</v>
      </c>
      <c r="M6746" s="12">
        <f>Table1[[#This Row],[Operating Profit]]/Table1[[#This Row],[Total Sales]]</f>
        <v>4.9000000000000002E-2</v>
      </c>
      <c r="N6746" s="6" t="s">
        <v>83</v>
      </c>
    </row>
    <row r="6747" spans="2:14" ht="14.25" customHeight="1" x14ac:dyDescent="0.3">
      <c r="B6747" s="6" t="s">
        <v>34</v>
      </c>
      <c r="C6747" s="6">
        <v>1197831</v>
      </c>
      <c r="D6747" s="7">
        <v>44483</v>
      </c>
      <c r="E6747" s="6" t="s">
        <v>36</v>
      </c>
      <c r="F6747" s="6" t="s">
        <v>106</v>
      </c>
      <c r="G6747" s="6" t="s">
        <v>107</v>
      </c>
      <c r="H6747" s="8" t="s">
        <v>17</v>
      </c>
      <c r="I6747" s="9">
        <v>29</v>
      </c>
      <c r="J6747" s="10">
        <v>1450</v>
      </c>
      <c r="K6747" s="11">
        <f>Table1[[#This Row],[Price per Unit]]*Table1[[#This Row],[Units Sold]]</f>
        <v>42050</v>
      </c>
      <c r="L6747" s="11">
        <v>1934.3</v>
      </c>
      <c r="M6747" s="12">
        <f>Table1[[#This Row],[Operating Profit]]/Table1[[#This Row],[Total Sales]]</f>
        <v>4.5999999999999999E-2</v>
      </c>
      <c r="N6747" s="6" t="s">
        <v>83</v>
      </c>
    </row>
    <row r="6748" spans="2:14" ht="14.25" customHeight="1" x14ac:dyDescent="0.3">
      <c r="B6748" s="6" t="s">
        <v>34</v>
      </c>
      <c r="C6748" s="6">
        <v>1197831</v>
      </c>
      <c r="D6748" s="7">
        <v>44483</v>
      </c>
      <c r="E6748" s="6" t="s">
        <v>36</v>
      </c>
      <c r="F6748" s="6" t="s">
        <v>106</v>
      </c>
      <c r="G6748" s="6" t="s">
        <v>107</v>
      </c>
      <c r="H6748" s="8" t="s">
        <v>19</v>
      </c>
      <c r="I6748" s="9">
        <v>19</v>
      </c>
      <c r="J6748" s="10">
        <v>850</v>
      </c>
      <c r="K6748" s="11">
        <f>Table1[[#This Row],[Price per Unit]]*Table1[[#This Row],[Units Sold]]</f>
        <v>16150</v>
      </c>
      <c r="L6748" s="11">
        <v>742.9</v>
      </c>
      <c r="M6748" s="12">
        <f>Table1[[#This Row],[Operating Profit]]/Table1[[#This Row],[Total Sales]]</f>
        <v>4.5999999999999999E-2</v>
      </c>
      <c r="N6748" s="6" t="s">
        <v>83</v>
      </c>
    </row>
    <row r="6749" spans="2:14" ht="14.25" customHeight="1" x14ac:dyDescent="0.3">
      <c r="B6749" s="6" t="s">
        <v>34</v>
      </c>
      <c r="C6749" s="6">
        <v>1197831</v>
      </c>
      <c r="D6749" s="7">
        <v>44483</v>
      </c>
      <c r="E6749" s="6" t="s">
        <v>36</v>
      </c>
      <c r="F6749" s="6" t="s">
        <v>106</v>
      </c>
      <c r="G6749" s="6" t="s">
        <v>107</v>
      </c>
      <c r="H6749" s="8" t="s">
        <v>20</v>
      </c>
      <c r="I6749" s="9">
        <v>19</v>
      </c>
      <c r="J6749" s="10">
        <v>600</v>
      </c>
      <c r="K6749" s="11">
        <f>Table1[[#This Row],[Price per Unit]]*Table1[[#This Row],[Units Sold]]</f>
        <v>11400</v>
      </c>
      <c r="L6749" s="11">
        <v>535.79999999999995</v>
      </c>
      <c r="M6749" s="12">
        <f>Table1[[#This Row],[Operating Profit]]/Table1[[#This Row],[Total Sales]]</f>
        <v>4.6999999999999993E-2</v>
      </c>
      <c r="N6749" s="6" t="s">
        <v>83</v>
      </c>
    </row>
    <row r="6750" spans="2:14" ht="14.25" customHeight="1" x14ac:dyDescent="0.3">
      <c r="B6750" s="6" t="s">
        <v>34</v>
      </c>
      <c r="C6750" s="6">
        <v>1197831</v>
      </c>
      <c r="D6750" s="7">
        <v>44483</v>
      </c>
      <c r="E6750" s="6" t="s">
        <v>36</v>
      </c>
      <c r="F6750" s="6" t="s">
        <v>106</v>
      </c>
      <c r="G6750" s="6" t="s">
        <v>107</v>
      </c>
      <c r="H6750" s="8" t="s">
        <v>21</v>
      </c>
      <c r="I6750" s="9">
        <v>19</v>
      </c>
      <c r="J6750" s="10">
        <v>470</v>
      </c>
      <c r="K6750" s="11">
        <f>Table1[[#This Row],[Price per Unit]]*Table1[[#This Row],[Units Sold]]</f>
        <v>8930</v>
      </c>
      <c r="L6750" s="11">
        <v>428.64</v>
      </c>
      <c r="M6750" s="12">
        <f>Table1[[#This Row],[Operating Profit]]/Table1[[#This Row],[Total Sales]]</f>
        <v>4.8000000000000001E-2</v>
      </c>
      <c r="N6750" s="6" t="s">
        <v>83</v>
      </c>
    </row>
    <row r="6751" spans="2:14" ht="14.25" customHeight="1" x14ac:dyDescent="0.3">
      <c r="B6751" s="6" t="s">
        <v>34</v>
      </c>
      <c r="C6751" s="6">
        <v>1197831</v>
      </c>
      <c r="D6751" s="7">
        <v>44483</v>
      </c>
      <c r="E6751" s="6" t="s">
        <v>36</v>
      </c>
      <c r="F6751" s="6" t="s">
        <v>106</v>
      </c>
      <c r="G6751" s="6" t="s">
        <v>107</v>
      </c>
      <c r="H6751" s="8" t="s">
        <v>22</v>
      </c>
      <c r="I6751" s="9">
        <v>29</v>
      </c>
      <c r="J6751" s="10">
        <v>460</v>
      </c>
      <c r="K6751" s="11">
        <f>Table1[[#This Row],[Price per Unit]]*Table1[[#This Row],[Units Sold]]</f>
        <v>13340</v>
      </c>
      <c r="L6751" s="11">
        <v>653.66</v>
      </c>
      <c r="M6751" s="12">
        <f>Table1[[#This Row],[Operating Profit]]/Table1[[#This Row],[Total Sales]]</f>
        <v>4.8999999999999995E-2</v>
      </c>
      <c r="N6751" s="6" t="s">
        <v>83</v>
      </c>
    </row>
    <row r="6752" spans="2:14" ht="14.25" customHeight="1" x14ac:dyDescent="0.3">
      <c r="B6752" s="6" t="s">
        <v>14</v>
      </c>
      <c r="C6752" s="6">
        <v>1197831</v>
      </c>
      <c r="D6752" s="7">
        <v>44483</v>
      </c>
      <c r="E6752" s="6" t="s">
        <v>36</v>
      </c>
      <c r="F6752" s="6" t="s">
        <v>106</v>
      </c>
      <c r="G6752" s="6" t="s">
        <v>107</v>
      </c>
      <c r="H6752" s="8" t="s">
        <v>23</v>
      </c>
      <c r="I6752" s="9">
        <v>28</v>
      </c>
      <c r="J6752" s="10">
        <v>900</v>
      </c>
      <c r="K6752" s="11">
        <f>Table1[[#This Row],[Price per Unit]]*Table1[[#This Row],[Units Sold]]</f>
        <v>25200</v>
      </c>
      <c r="L6752" s="11">
        <v>1209.5999999999999</v>
      </c>
      <c r="M6752" s="12">
        <f>Table1[[#This Row],[Operating Profit]]/Table1[[#This Row],[Total Sales]]</f>
        <v>4.7999999999999994E-2</v>
      </c>
      <c r="N6752" s="6" t="s">
        <v>83</v>
      </c>
    </row>
    <row r="6753" spans="2:14" ht="14.25" customHeight="1" x14ac:dyDescent="0.3">
      <c r="B6753" s="6" t="s">
        <v>14</v>
      </c>
      <c r="C6753" s="6">
        <v>1197831</v>
      </c>
      <c r="D6753" s="7">
        <v>44513</v>
      </c>
      <c r="E6753" s="6" t="s">
        <v>36</v>
      </c>
      <c r="F6753" s="6" t="s">
        <v>106</v>
      </c>
      <c r="G6753" s="6" t="s">
        <v>107</v>
      </c>
      <c r="H6753" s="8" t="s">
        <v>17</v>
      </c>
      <c r="I6753" s="9">
        <v>23</v>
      </c>
      <c r="J6753" s="10">
        <v>1220</v>
      </c>
      <c r="K6753" s="11">
        <f>Table1[[#This Row],[Price per Unit]]*Table1[[#This Row],[Units Sold]]</f>
        <v>28060</v>
      </c>
      <c r="L6753" s="11">
        <v>1318.82</v>
      </c>
      <c r="M6753" s="12">
        <f>Table1[[#This Row],[Operating Profit]]/Table1[[#This Row],[Total Sales]]</f>
        <v>4.7E-2</v>
      </c>
      <c r="N6753" s="6" t="s">
        <v>83</v>
      </c>
    </row>
    <row r="6754" spans="2:14" ht="14.25" customHeight="1" x14ac:dyDescent="0.3">
      <c r="B6754" s="6" t="s">
        <v>14</v>
      </c>
      <c r="C6754" s="6">
        <v>1197831</v>
      </c>
      <c r="D6754" s="7">
        <v>44513</v>
      </c>
      <c r="E6754" s="6" t="s">
        <v>36</v>
      </c>
      <c r="F6754" s="6" t="s">
        <v>106</v>
      </c>
      <c r="G6754" s="6" t="s">
        <v>107</v>
      </c>
      <c r="H6754" s="8" t="s">
        <v>19</v>
      </c>
      <c r="I6754" s="9">
        <v>14</v>
      </c>
      <c r="J6754" s="10">
        <v>720</v>
      </c>
      <c r="K6754" s="11">
        <f>Table1[[#This Row],[Price per Unit]]*Table1[[#This Row],[Units Sold]]</f>
        <v>10080</v>
      </c>
      <c r="L6754" s="11">
        <v>504</v>
      </c>
      <c r="M6754" s="12">
        <f>Table1[[#This Row],[Operating Profit]]/Table1[[#This Row],[Total Sales]]</f>
        <v>0.05</v>
      </c>
      <c r="N6754" s="6" t="s">
        <v>83</v>
      </c>
    </row>
    <row r="6755" spans="2:14" ht="14.25" customHeight="1" x14ac:dyDescent="0.3">
      <c r="B6755" s="6" t="s">
        <v>14</v>
      </c>
      <c r="C6755" s="6">
        <v>1197831</v>
      </c>
      <c r="D6755" s="7">
        <v>44513</v>
      </c>
      <c r="E6755" s="6" t="s">
        <v>36</v>
      </c>
      <c r="F6755" s="6" t="s">
        <v>106</v>
      </c>
      <c r="G6755" s="6" t="s">
        <v>107</v>
      </c>
      <c r="H6755" s="8" t="s">
        <v>20</v>
      </c>
      <c r="I6755" s="9">
        <v>23</v>
      </c>
      <c r="J6755" s="10">
        <v>550</v>
      </c>
      <c r="K6755" s="11">
        <f>Table1[[#This Row],[Price per Unit]]*Table1[[#This Row],[Units Sold]]</f>
        <v>12650</v>
      </c>
      <c r="L6755" s="11">
        <v>632.5</v>
      </c>
      <c r="M6755" s="12">
        <f>Table1[[#This Row],[Operating Profit]]/Table1[[#This Row],[Total Sales]]</f>
        <v>0.05</v>
      </c>
      <c r="N6755" s="6" t="s">
        <v>83</v>
      </c>
    </row>
    <row r="6756" spans="2:14" ht="14.25" customHeight="1" x14ac:dyDescent="0.3">
      <c r="B6756" s="6" t="s">
        <v>14</v>
      </c>
      <c r="C6756" s="6">
        <v>1197831</v>
      </c>
      <c r="D6756" s="7">
        <v>44513</v>
      </c>
      <c r="E6756" s="6" t="s">
        <v>36</v>
      </c>
      <c r="F6756" s="6" t="s">
        <v>106</v>
      </c>
      <c r="G6756" s="6" t="s">
        <v>107</v>
      </c>
      <c r="H6756" s="8" t="s">
        <v>21</v>
      </c>
      <c r="I6756" s="9">
        <v>54</v>
      </c>
      <c r="J6756" s="10">
        <v>830</v>
      </c>
      <c r="K6756" s="11">
        <f>Table1[[#This Row],[Price per Unit]]*Table1[[#This Row],[Units Sold]]</f>
        <v>44820</v>
      </c>
      <c r="L6756" s="11">
        <v>2151.36</v>
      </c>
      <c r="M6756" s="12">
        <f>Table1[[#This Row],[Operating Profit]]/Table1[[#This Row],[Total Sales]]</f>
        <v>4.8000000000000001E-2</v>
      </c>
      <c r="N6756" s="6" t="s">
        <v>83</v>
      </c>
    </row>
    <row r="6757" spans="2:14" ht="14.25" customHeight="1" x14ac:dyDescent="0.3">
      <c r="B6757" s="6" t="s">
        <v>14</v>
      </c>
      <c r="C6757" s="6">
        <v>1197831</v>
      </c>
      <c r="D6757" s="7">
        <v>44513</v>
      </c>
      <c r="E6757" s="6" t="s">
        <v>36</v>
      </c>
      <c r="F6757" s="6" t="s">
        <v>106</v>
      </c>
      <c r="G6757" s="6" t="s">
        <v>107</v>
      </c>
      <c r="H6757" s="8" t="s">
        <v>22</v>
      </c>
      <c r="I6757" s="9">
        <v>68</v>
      </c>
      <c r="J6757" s="10">
        <v>700</v>
      </c>
      <c r="K6757" s="11">
        <f>Table1[[#This Row],[Price per Unit]]*Table1[[#This Row],[Units Sold]]</f>
        <v>47600</v>
      </c>
      <c r="L6757" s="11">
        <v>2189.6</v>
      </c>
      <c r="M6757" s="12">
        <f>Table1[[#This Row],[Operating Profit]]/Table1[[#This Row],[Total Sales]]</f>
        <v>4.5999999999999999E-2</v>
      </c>
      <c r="N6757" s="6" t="s">
        <v>83</v>
      </c>
    </row>
    <row r="6758" spans="2:14" ht="14.25" customHeight="1" x14ac:dyDescent="0.3">
      <c r="B6758" s="6" t="s">
        <v>14</v>
      </c>
      <c r="C6758" s="6">
        <v>1197831</v>
      </c>
      <c r="D6758" s="7">
        <v>44513</v>
      </c>
      <c r="E6758" s="6" t="s">
        <v>36</v>
      </c>
      <c r="F6758" s="6" t="s">
        <v>106</v>
      </c>
      <c r="G6758" s="6" t="s">
        <v>107</v>
      </c>
      <c r="H6758" s="8" t="s">
        <v>23</v>
      </c>
      <c r="I6758" s="9">
        <v>73</v>
      </c>
      <c r="J6758" s="10">
        <v>880</v>
      </c>
      <c r="K6758" s="11">
        <f>Table1[[#This Row],[Price per Unit]]*Table1[[#This Row],[Units Sold]]</f>
        <v>64240</v>
      </c>
      <c r="L6758" s="11">
        <v>2955.04</v>
      </c>
      <c r="M6758" s="12">
        <f>Table1[[#This Row],[Operating Profit]]/Table1[[#This Row],[Total Sales]]</f>
        <v>4.5999999999999999E-2</v>
      </c>
      <c r="N6758" s="6" t="s">
        <v>83</v>
      </c>
    </row>
    <row r="6759" spans="2:14" ht="14.25" customHeight="1" x14ac:dyDescent="0.3">
      <c r="B6759" s="6" t="s">
        <v>14</v>
      </c>
      <c r="C6759" s="6">
        <v>1197831</v>
      </c>
      <c r="D6759" s="7">
        <v>44542</v>
      </c>
      <c r="E6759" s="6" t="s">
        <v>36</v>
      </c>
      <c r="F6759" s="6" t="s">
        <v>106</v>
      </c>
      <c r="G6759" s="6" t="s">
        <v>107</v>
      </c>
      <c r="H6759" s="8" t="s">
        <v>17</v>
      </c>
      <c r="I6759" s="9">
        <v>66</v>
      </c>
      <c r="J6759" s="10">
        <v>1500</v>
      </c>
      <c r="K6759" s="11">
        <f>Table1[[#This Row],[Price per Unit]]*Table1[[#This Row],[Units Sold]]</f>
        <v>99000</v>
      </c>
      <c r="L6759" s="11">
        <v>4950</v>
      </c>
      <c r="M6759" s="12">
        <f>Table1[[#This Row],[Operating Profit]]/Table1[[#This Row],[Total Sales]]</f>
        <v>0.05</v>
      </c>
      <c r="N6759" s="6" t="s">
        <v>83</v>
      </c>
    </row>
    <row r="6760" spans="2:14" ht="14.25" customHeight="1" x14ac:dyDescent="0.3">
      <c r="B6760" s="6" t="s">
        <v>14</v>
      </c>
      <c r="C6760" s="6">
        <v>1197831</v>
      </c>
      <c r="D6760" s="7">
        <v>44542</v>
      </c>
      <c r="E6760" s="6" t="s">
        <v>36</v>
      </c>
      <c r="F6760" s="6" t="s">
        <v>106</v>
      </c>
      <c r="G6760" s="6" t="s">
        <v>107</v>
      </c>
      <c r="H6760" s="8" t="s">
        <v>19</v>
      </c>
      <c r="I6760" s="9">
        <v>59</v>
      </c>
      <c r="J6760" s="10">
        <v>1200</v>
      </c>
      <c r="K6760" s="11">
        <f>Table1[[#This Row],[Price per Unit]]*Table1[[#This Row],[Units Sold]]</f>
        <v>70800</v>
      </c>
      <c r="L6760" s="11">
        <v>3540</v>
      </c>
      <c r="M6760" s="12">
        <f>Table1[[#This Row],[Operating Profit]]/Table1[[#This Row],[Total Sales]]</f>
        <v>0.05</v>
      </c>
      <c r="N6760" s="6" t="s">
        <v>83</v>
      </c>
    </row>
    <row r="6761" spans="2:14" ht="14.25" customHeight="1" x14ac:dyDescent="0.3">
      <c r="B6761" s="6" t="s">
        <v>14</v>
      </c>
      <c r="C6761" s="6">
        <v>1197831</v>
      </c>
      <c r="D6761" s="7">
        <v>44542</v>
      </c>
      <c r="E6761" s="6" t="s">
        <v>36</v>
      </c>
      <c r="F6761" s="6" t="s">
        <v>106</v>
      </c>
      <c r="G6761" s="6" t="s">
        <v>107</v>
      </c>
      <c r="H6761" s="8" t="s">
        <v>20</v>
      </c>
      <c r="I6761" s="9">
        <v>58</v>
      </c>
      <c r="J6761" s="10">
        <v>950</v>
      </c>
      <c r="K6761" s="11">
        <f>Table1[[#This Row],[Price per Unit]]*Table1[[#This Row],[Units Sold]]</f>
        <v>55100</v>
      </c>
      <c r="L6761" s="11">
        <v>2534.6</v>
      </c>
      <c r="M6761" s="12">
        <f>Table1[[#This Row],[Operating Profit]]/Table1[[#This Row],[Total Sales]]</f>
        <v>4.5999999999999999E-2</v>
      </c>
      <c r="N6761" s="6" t="s">
        <v>83</v>
      </c>
    </row>
    <row r="6762" spans="2:14" ht="14.25" customHeight="1" x14ac:dyDescent="0.3">
      <c r="B6762" s="6" t="s">
        <v>14</v>
      </c>
      <c r="C6762" s="6">
        <v>1197831</v>
      </c>
      <c r="D6762" s="7">
        <v>44542</v>
      </c>
      <c r="E6762" s="6" t="s">
        <v>36</v>
      </c>
      <c r="F6762" s="6" t="s">
        <v>106</v>
      </c>
      <c r="G6762" s="6" t="s">
        <v>107</v>
      </c>
      <c r="H6762" s="8" t="s">
        <v>21</v>
      </c>
      <c r="I6762" s="9">
        <v>59</v>
      </c>
      <c r="J6762" s="10">
        <v>900</v>
      </c>
      <c r="K6762" s="11">
        <f>Table1[[#This Row],[Price per Unit]]*Table1[[#This Row],[Units Sold]]</f>
        <v>53100</v>
      </c>
      <c r="L6762" s="11">
        <v>2389.4999999999995</v>
      </c>
      <c r="M6762" s="12">
        <f>Table1[[#This Row],[Operating Profit]]/Table1[[#This Row],[Total Sales]]</f>
        <v>4.4999999999999991E-2</v>
      </c>
      <c r="N6762" s="6" t="s">
        <v>83</v>
      </c>
    </row>
    <row r="6763" spans="2:14" ht="14.25" customHeight="1" x14ac:dyDescent="0.3">
      <c r="B6763" s="6" t="s">
        <v>14</v>
      </c>
      <c r="C6763" s="6">
        <v>1197831</v>
      </c>
      <c r="D6763" s="7">
        <v>44542</v>
      </c>
      <c r="E6763" s="6" t="s">
        <v>36</v>
      </c>
      <c r="F6763" s="6" t="s">
        <v>106</v>
      </c>
      <c r="G6763" s="6" t="s">
        <v>107</v>
      </c>
      <c r="H6763" s="8" t="s">
        <v>22</v>
      </c>
      <c r="I6763" s="9">
        <v>64</v>
      </c>
      <c r="J6763" s="10">
        <v>810</v>
      </c>
      <c r="K6763" s="11">
        <f>Table1[[#This Row],[Price per Unit]]*Table1[[#This Row],[Units Sold]]</f>
        <v>51840</v>
      </c>
      <c r="L6763" s="11">
        <v>2592</v>
      </c>
      <c r="M6763" s="12">
        <f>Table1[[#This Row],[Operating Profit]]/Table1[[#This Row],[Total Sales]]</f>
        <v>0.05</v>
      </c>
      <c r="N6763" s="6" t="s">
        <v>83</v>
      </c>
    </row>
    <row r="6764" spans="2:14" ht="14.25" customHeight="1" x14ac:dyDescent="0.3">
      <c r="B6764" s="6" t="s">
        <v>14</v>
      </c>
      <c r="C6764" s="6">
        <v>1197831</v>
      </c>
      <c r="D6764" s="7">
        <v>44542</v>
      </c>
      <c r="E6764" s="6" t="s">
        <v>36</v>
      </c>
      <c r="F6764" s="6" t="s">
        <v>106</v>
      </c>
      <c r="G6764" s="6" t="s">
        <v>107</v>
      </c>
      <c r="H6764" s="8" t="s">
        <v>23</v>
      </c>
      <c r="I6764" s="9">
        <v>68</v>
      </c>
      <c r="J6764" s="10">
        <v>1120</v>
      </c>
      <c r="K6764" s="11">
        <f>Table1[[#This Row],[Price per Unit]]*Table1[[#This Row],[Units Sold]]</f>
        <v>76160</v>
      </c>
      <c r="L6764" s="11">
        <v>3503.3599999999997</v>
      </c>
      <c r="M6764" s="12">
        <f>Table1[[#This Row],[Operating Profit]]/Table1[[#This Row],[Total Sales]]</f>
        <v>4.5999999999999992E-2</v>
      </c>
      <c r="N6764" s="6" t="s">
        <v>83</v>
      </c>
    </row>
    <row r="6765" spans="2:14" ht="14.25" customHeight="1" x14ac:dyDescent="0.3">
      <c r="B6765" s="6" t="s">
        <v>14</v>
      </c>
      <c r="C6765" s="6">
        <v>1185732</v>
      </c>
      <c r="D6765" s="7">
        <v>44208</v>
      </c>
      <c r="E6765" s="6" t="s">
        <v>36</v>
      </c>
      <c r="F6765" s="6" t="s">
        <v>106</v>
      </c>
      <c r="G6765" s="6" t="s">
        <v>107</v>
      </c>
      <c r="H6765" s="8" t="s">
        <v>17</v>
      </c>
      <c r="I6765" s="9">
        <v>38</v>
      </c>
      <c r="J6765" s="10">
        <v>1380</v>
      </c>
      <c r="K6765" s="11">
        <f>Table1[[#This Row],[Price per Unit]]*Table1[[#This Row],[Units Sold]]</f>
        <v>52440</v>
      </c>
      <c r="L6765" s="11">
        <v>2569.56</v>
      </c>
      <c r="M6765" s="12">
        <f>Table1[[#This Row],[Operating Profit]]/Table1[[#This Row],[Total Sales]]</f>
        <v>4.9000000000000002E-2</v>
      </c>
      <c r="N6765" s="6" t="s">
        <v>83</v>
      </c>
    </row>
    <row r="6766" spans="2:14" ht="14.25" customHeight="1" x14ac:dyDescent="0.3">
      <c r="B6766" s="6" t="s">
        <v>14</v>
      </c>
      <c r="C6766" s="6">
        <v>1185732</v>
      </c>
      <c r="D6766" s="7">
        <v>44208</v>
      </c>
      <c r="E6766" s="6" t="s">
        <v>36</v>
      </c>
      <c r="F6766" s="6" t="s">
        <v>106</v>
      </c>
      <c r="G6766" s="6" t="s">
        <v>107</v>
      </c>
      <c r="H6766" s="8" t="s">
        <v>19</v>
      </c>
      <c r="I6766" s="9">
        <v>37</v>
      </c>
      <c r="J6766" s="10">
        <v>800</v>
      </c>
      <c r="K6766" s="11">
        <f>Table1[[#This Row],[Price per Unit]]*Table1[[#This Row],[Units Sold]]</f>
        <v>29600</v>
      </c>
      <c r="L6766" s="11">
        <v>1184</v>
      </c>
      <c r="M6766" s="12">
        <f>Table1[[#This Row],[Operating Profit]]/Table1[[#This Row],[Total Sales]]</f>
        <v>0.04</v>
      </c>
      <c r="N6766" s="6" t="s">
        <v>83</v>
      </c>
    </row>
    <row r="6767" spans="2:14" ht="14.25" customHeight="1" x14ac:dyDescent="0.3">
      <c r="B6767" s="6" t="s">
        <v>14</v>
      </c>
      <c r="C6767" s="6">
        <v>1185732</v>
      </c>
      <c r="D6767" s="7">
        <v>44208</v>
      </c>
      <c r="E6767" s="6" t="s">
        <v>36</v>
      </c>
      <c r="F6767" s="6" t="s">
        <v>106</v>
      </c>
      <c r="G6767" s="6" t="s">
        <v>107</v>
      </c>
      <c r="H6767" s="8" t="s">
        <v>20</v>
      </c>
      <c r="I6767" s="9">
        <v>27</v>
      </c>
      <c r="J6767" s="10">
        <v>830</v>
      </c>
      <c r="K6767" s="11">
        <f>Table1[[#This Row],[Price per Unit]]*Table1[[#This Row],[Units Sold]]</f>
        <v>22410</v>
      </c>
      <c r="L6767" s="11">
        <v>986.04</v>
      </c>
      <c r="M6767" s="12">
        <f>Table1[[#This Row],[Operating Profit]]/Table1[[#This Row],[Total Sales]]</f>
        <v>4.3999999999999997E-2</v>
      </c>
      <c r="N6767" s="6" t="s">
        <v>83</v>
      </c>
    </row>
    <row r="6768" spans="2:14" ht="14.25" customHeight="1" x14ac:dyDescent="0.3">
      <c r="B6768" s="6" t="s">
        <v>14</v>
      </c>
      <c r="C6768" s="6">
        <v>1185732</v>
      </c>
      <c r="D6768" s="7">
        <v>44208</v>
      </c>
      <c r="E6768" s="6" t="s">
        <v>36</v>
      </c>
      <c r="F6768" s="6" t="s">
        <v>106</v>
      </c>
      <c r="G6768" s="6" t="s">
        <v>107</v>
      </c>
      <c r="H6768" s="8" t="s">
        <v>21</v>
      </c>
      <c r="I6768" s="9">
        <v>34</v>
      </c>
      <c r="J6768" s="10">
        <v>360</v>
      </c>
      <c r="K6768" s="11">
        <f>Table1[[#This Row],[Price per Unit]]*Table1[[#This Row],[Units Sold]]</f>
        <v>12240</v>
      </c>
      <c r="L6768" s="11">
        <v>489.6</v>
      </c>
      <c r="M6768" s="12">
        <f>Table1[[#This Row],[Operating Profit]]/Table1[[#This Row],[Total Sales]]</f>
        <v>0.04</v>
      </c>
      <c r="N6768" s="6" t="s">
        <v>83</v>
      </c>
    </row>
    <row r="6769" spans="2:14" ht="14.25" customHeight="1" x14ac:dyDescent="0.3">
      <c r="B6769" s="6" t="s">
        <v>14</v>
      </c>
      <c r="C6769" s="6">
        <v>1185732</v>
      </c>
      <c r="D6769" s="7">
        <v>44208</v>
      </c>
      <c r="E6769" s="6" t="s">
        <v>36</v>
      </c>
      <c r="F6769" s="6" t="s">
        <v>106</v>
      </c>
      <c r="G6769" s="6" t="s">
        <v>107</v>
      </c>
      <c r="H6769" s="8" t="s">
        <v>22</v>
      </c>
      <c r="I6769" s="9">
        <v>48</v>
      </c>
      <c r="J6769" s="10">
        <v>440</v>
      </c>
      <c r="K6769" s="11">
        <f>Table1[[#This Row],[Price per Unit]]*Table1[[#This Row],[Units Sold]]</f>
        <v>21120</v>
      </c>
      <c r="L6769" s="11">
        <v>992.64</v>
      </c>
      <c r="M6769" s="12">
        <f>Table1[[#This Row],[Operating Profit]]/Table1[[#This Row],[Total Sales]]</f>
        <v>4.7E-2</v>
      </c>
      <c r="N6769" s="6" t="s">
        <v>83</v>
      </c>
    </row>
    <row r="6770" spans="2:14" ht="14.25" customHeight="1" x14ac:dyDescent="0.3">
      <c r="B6770" s="6" t="s">
        <v>14</v>
      </c>
      <c r="C6770" s="6">
        <v>1185732</v>
      </c>
      <c r="D6770" s="7">
        <v>44208</v>
      </c>
      <c r="E6770" s="6" t="s">
        <v>36</v>
      </c>
      <c r="F6770" s="6" t="s">
        <v>106</v>
      </c>
      <c r="G6770" s="6" t="s">
        <v>107</v>
      </c>
      <c r="H6770" s="8" t="s">
        <v>23</v>
      </c>
      <c r="I6770" s="9">
        <v>37</v>
      </c>
      <c r="J6770" s="10">
        <v>720</v>
      </c>
      <c r="K6770" s="11">
        <f>Table1[[#This Row],[Price per Unit]]*Table1[[#This Row],[Units Sold]]</f>
        <v>26640</v>
      </c>
      <c r="L6770" s="11">
        <v>1465.2</v>
      </c>
      <c r="M6770" s="12">
        <f>Table1[[#This Row],[Operating Profit]]/Table1[[#This Row],[Total Sales]]</f>
        <v>5.5E-2</v>
      </c>
      <c r="N6770" s="6" t="s">
        <v>83</v>
      </c>
    </row>
    <row r="6771" spans="2:14" ht="14.25" customHeight="1" x14ac:dyDescent="0.3">
      <c r="B6771" s="6" t="s">
        <v>14</v>
      </c>
      <c r="C6771" s="6">
        <v>1185732</v>
      </c>
      <c r="D6771" s="7">
        <v>44239</v>
      </c>
      <c r="E6771" s="6" t="s">
        <v>36</v>
      </c>
      <c r="F6771" s="6" t="s">
        <v>106</v>
      </c>
      <c r="G6771" s="6" t="s">
        <v>107</v>
      </c>
      <c r="H6771" s="8" t="s">
        <v>17</v>
      </c>
      <c r="I6771" s="9">
        <v>37</v>
      </c>
      <c r="J6771" s="10">
        <v>1580</v>
      </c>
      <c r="K6771" s="11">
        <f>Table1[[#This Row],[Price per Unit]]*Table1[[#This Row],[Units Sold]]</f>
        <v>58460</v>
      </c>
      <c r="L6771" s="11">
        <v>2923</v>
      </c>
      <c r="M6771" s="12">
        <f>Table1[[#This Row],[Operating Profit]]/Table1[[#This Row],[Total Sales]]</f>
        <v>0.05</v>
      </c>
      <c r="N6771" s="6" t="s">
        <v>83</v>
      </c>
    </row>
    <row r="6772" spans="2:14" ht="14.25" customHeight="1" x14ac:dyDescent="0.3">
      <c r="B6772" s="6" t="s">
        <v>14</v>
      </c>
      <c r="C6772" s="6">
        <v>1185732</v>
      </c>
      <c r="D6772" s="7">
        <v>44239</v>
      </c>
      <c r="E6772" s="6" t="s">
        <v>36</v>
      </c>
      <c r="F6772" s="6" t="s">
        <v>106</v>
      </c>
      <c r="G6772" s="6" t="s">
        <v>107</v>
      </c>
      <c r="H6772" s="8" t="s">
        <v>19</v>
      </c>
      <c r="I6772" s="9">
        <v>39</v>
      </c>
      <c r="J6772" s="10">
        <v>470</v>
      </c>
      <c r="K6772" s="11">
        <f>Table1[[#This Row],[Price per Unit]]*Table1[[#This Row],[Units Sold]]</f>
        <v>18330</v>
      </c>
      <c r="L6772" s="11">
        <v>806.52</v>
      </c>
      <c r="M6772" s="12">
        <f>Table1[[#This Row],[Operating Profit]]/Table1[[#This Row],[Total Sales]]</f>
        <v>4.3999999999999997E-2</v>
      </c>
      <c r="N6772" s="6" t="s">
        <v>83</v>
      </c>
    </row>
    <row r="6773" spans="2:14" ht="14.25" customHeight="1" x14ac:dyDescent="0.3">
      <c r="B6773" s="6" t="s">
        <v>14</v>
      </c>
      <c r="C6773" s="6">
        <v>1185732</v>
      </c>
      <c r="D6773" s="7">
        <v>44239</v>
      </c>
      <c r="E6773" s="6" t="s">
        <v>36</v>
      </c>
      <c r="F6773" s="6" t="s">
        <v>106</v>
      </c>
      <c r="G6773" s="6" t="s">
        <v>107</v>
      </c>
      <c r="H6773" s="8" t="s">
        <v>20</v>
      </c>
      <c r="I6773" s="9">
        <v>29</v>
      </c>
      <c r="J6773" s="10">
        <v>590</v>
      </c>
      <c r="K6773" s="11">
        <f>Table1[[#This Row],[Price per Unit]]*Table1[[#This Row],[Units Sold]]</f>
        <v>17110</v>
      </c>
      <c r="L6773" s="11">
        <v>735.73</v>
      </c>
      <c r="M6773" s="12">
        <f>Table1[[#This Row],[Operating Profit]]/Table1[[#This Row],[Total Sales]]</f>
        <v>4.3000000000000003E-2</v>
      </c>
      <c r="N6773" s="6" t="s">
        <v>83</v>
      </c>
    </row>
    <row r="6774" spans="2:14" ht="14.25" customHeight="1" x14ac:dyDescent="0.3">
      <c r="B6774" s="6" t="s">
        <v>14</v>
      </c>
      <c r="C6774" s="6">
        <v>1185732</v>
      </c>
      <c r="D6774" s="7">
        <v>44239</v>
      </c>
      <c r="E6774" s="6" t="s">
        <v>36</v>
      </c>
      <c r="F6774" s="6" t="s">
        <v>108</v>
      </c>
      <c r="G6774" s="6" t="s">
        <v>109</v>
      </c>
      <c r="H6774" s="8" t="s">
        <v>21</v>
      </c>
      <c r="I6774" s="9">
        <v>33</v>
      </c>
      <c r="J6774" s="10">
        <v>250</v>
      </c>
      <c r="K6774" s="11">
        <f>Table1[[#This Row],[Price per Unit]]*Table1[[#This Row],[Units Sold]]</f>
        <v>8250</v>
      </c>
      <c r="L6774" s="11">
        <v>363</v>
      </c>
      <c r="M6774" s="12">
        <f>Table1[[#This Row],[Operating Profit]]/Table1[[#This Row],[Total Sales]]</f>
        <v>4.3999999999999997E-2</v>
      </c>
      <c r="N6774" s="6" t="s">
        <v>83</v>
      </c>
    </row>
    <row r="6775" spans="2:14" ht="14.25" customHeight="1" x14ac:dyDescent="0.3">
      <c r="B6775" s="6" t="s">
        <v>14</v>
      </c>
      <c r="C6775" s="6">
        <v>1185732</v>
      </c>
      <c r="D6775" s="7">
        <v>44239</v>
      </c>
      <c r="E6775" s="6" t="s">
        <v>36</v>
      </c>
      <c r="F6775" s="6" t="s">
        <v>108</v>
      </c>
      <c r="G6775" s="6" t="s">
        <v>109</v>
      </c>
      <c r="H6775" s="8" t="s">
        <v>22</v>
      </c>
      <c r="I6775" s="9">
        <v>48</v>
      </c>
      <c r="J6775" s="10">
        <v>460</v>
      </c>
      <c r="K6775" s="11">
        <f>Table1[[#This Row],[Price per Unit]]*Table1[[#This Row],[Units Sold]]</f>
        <v>22080</v>
      </c>
      <c r="L6775" s="11">
        <v>993.59999999999991</v>
      </c>
      <c r="M6775" s="12">
        <f>Table1[[#This Row],[Operating Profit]]/Table1[[#This Row],[Total Sales]]</f>
        <v>4.4999999999999998E-2</v>
      </c>
      <c r="N6775" s="6" t="s">
        <v>83</v>
      </c>
    </row>
    <row r="6776" spans="2:14" ht="14.25" customHeight="1" x14ac:dyDescent="0.3">
      <c r="B6776" s="6" t="s">
        <v>14</v>
      </c>
      <c r="C6776" s="6">
        <v>1185732</v>
      </c>
      <c r="D6776" s="7">
        <v>44239</v>
      </c>
      <c r="E6776" s="6" t="s">
        <v>36</v>
      </c>
      <c r="F6776" s="6" t="s">
        <v>108</v>
      </c>
      <c r="G6776" s="6" t="s">
        <v>109</v>
      </c>
      <c r="H6776" s="8" t="s">
        <v>23</v>
      </c>
      <c r="I6776" s="9">
        <v>32</v>
      </c>
      <c r="J6776" s="10">
        <v>800</v>
      </c>
      <c r="K6776" s="11">
        <f>Table1[[#This Row],[Price per Unit]]*Table1[[#This Row],[Units Sold]]</f>
        <v>25600</v>
      </c>
      <c r="L6776" s="11">
        <v>1408</v>
      </c>
      <c r="M6776" s="12">
        <f>Table1[[#This Row],[Operating Profit]]/Table1[[#This Row],[Total Sales]]</f>
        <v>5.5E-2</v>
      </c>
      <c r="N6776" s="6" t="s">
        <v>83</v>
      </c>
    </row>
    <row r="6777" spans="2:14" ht="14.25" customHeight="1" x14ac:dyDescent="0.3">
      <c r="B6777" s="6" t="s">
        <v>14</v>
      </c>
      <c r="C6777" s="6">
        <v>1185732</v>
      </c>
      <c r="D6777" s="7">
        <v>44266</v>
      </c>
      <c r="E6777" s="6" t="s">
        <v>36</v>
      </c>
      <c r="F6777" s="6" t="s">
        <v>108</v>
      </c>
      <c r="G6777" s="6" t="s">
        <v>109</v>
      </c>
      <c r="H6777" s="8" t="s">
        <v>17</v>
      </c>
      <c r="I6777" s="9">
        <v>39</v>
      </c>
      <c r="J6777" s="10">
        <v>1240</v>
      </c>
      <c r="K6777" s="11">
        <f>Table1[[#This Row],[Price per Unit]]*Table1[[#This Row],[Units Sold]]</f>
        <v>48360</v>
      </c>
      <c r="L6777" s="11">
        <v>2369.64</v>
      </c>
      <c r="M6777" s="12">
        <f>Table1[[#This Row],[Operating Profit]]/Table1[[#This Row],[Total Sales]]</f>
        <v>4.8999999999999995E-2</v>
      </c>
      <c r="N6777" s="6" t="s">
        <v>83</v>
      </c>
    </row>
    <row r="6778" spans="2:14" ht="14.25" customHeight="1" x14ac:dyDescent="0.3">
      <c r="B6778" s="6" t="s">
        <v>14</v>
      </c>
      <c r="C6778" s="6">
        <v>1185732</v>
      </c>
      <c r="D6778" s="7">
        <v>44266</v>
      </c>
      <c r="E6778" s="6" t="s">
        <v>36</v>
      </c>
      <c r="F6778" s="6" t="s">
        <v>108</v>
      </c>
      <c r="G6778" s="6" t="s">
        <v>109</v>
      </c>
      <c r="H6778" s="8" t="s">
        <v>19</v>
      </c>
      <c r="I6778" s="9">
        <v>37</v>
      </c>
      <c r="J6778" s="10">
        <v>500</v>
      </c>
      <c r="K6778" s="11">
        <f>Table1[[#This Row],[Price per Unit]]*Table1[[#This Row],[Units Sold]]</f>
        <v>18500</v>
      </c>
      <c r="L6778" s="11">
        <v>777</v>
      </c>
      <c r="M6778" s="12">
        <f>Table1[[#This Row],[Operating Profit]]/Table1[[#This Row],[Total Sales]]</f>
        <v>4.2000000000000003E-2</v>
      </c>
      <c r="N6778" s="6" t="s">
        <v>83</v>
      </c>
    </row>
    <row r="6779" spans="2:14" ht="14.25" customHeight="1" x14ac:dyDescent="0.3">
      <c r="B6779" s="6" t="s">
        <v>14</v>
      </c>
      <c r="C6779" s="6">
        <v>1185732</v>
      </c>
      <c r="D6779" s="7">
        <v>44266</v>
      </c>
      <c r="E6779" s="6" t="s">
        <v>36</v>
      </c>
      <c r="F6779" s="6" t="s">
        <v>108</v>
      </c>
      <c r="G6779" s="6" t="s">
        <v>109</v>
      </c>
      <c r="H6779" s="8" t="s">
        <v>20</v>
      </c>
      <c r="I6779" s="9">
        <v>27</v>
      </c>
      <c r="J6779" s="10">
        <v>590</v>
      </c>
      <c r="K6779" s="11">
        <f>Table1[[#This Row],[Price per Unit]]*Table1[[#This Row],[Units Sold]]</f>
        <v>15930</v>
      </c>
      <c r="L6779" s="11">
        <v>669.06</v>
      </c>
      <c r="M6779" s="12">
        <f>Table1[[#This Row],[Operating Profit]]/Table1[[#This Row],[Total Sales]]</f>
        <v>4.1999999999999996E-2</v>
      </c>
      <c r="N6779" s="6" t="s">
        <v>83</v>
      </c>
    </row>
    <row r="6780" spans="2:14" ht="14.25" customHeight="1" x14ac:dyDescent="0.3">
      <c r="B6780" s="6" t="s">
        <v>14</v>
      </c>
      <c r="C6780" s="6">
        <v>1185732</v>
      </c>
      <c r="D6780" s="7">
        <v>44266</v>
      </c>
      <c r="E6780" s="6" t="s">
        <v>36</v>
      </c>
      <c r="F6780" s="6" t="s">
        <v>108</v>
      </c>
      <c r="G6780" s="6" t="s">
        <v>109</v>
      </c>
      <c r="H6780" s="8" t="s">
        <v>21</v>
      </c>
      <c r="I6780" s="9">
        <v>33</v>
      </c>
      <c r="J6780" s="10">
        <v>230</v>
      </c>
      <c r="K6780" s="11">
        <f>Table1[[#This Row],[Price per Unit]]*Table1[[#This Row],[Units Sold]]</f>
        <v>7590</v>
      </c>
      <c r="L6780" s="11">
        <v>333.96</v>
      </c>
      <c r="M6780" s="12">
        <f>Table1[[#This Row],[Operating Profit]]/Table1[[#This Row],[Total Sales]]</f>
        <v>4.3999999999999997E-2</v>
      </c>
      <c r="N6780" s="6" t="s">
        <v>83</v>
      </c>
    </row>
    <row r="6781" spans="2:14" ht="14.25" customHeight="1" x14ac:dyDescent="0.3">
      <c r="B6781" s="6" t="s">
        <v>14</v>
      </c>
      <c r="C6781" s="6">
        <v>1185732</v>
      </c>
      <c r="D6781" s="7">
        <v>44266</v>
      </c>
      <c r="E6781" s="6" t="s">
        <v>36</v>
      </c>
      <c r="F6781" s="6" t="s">
        <v>108</v>
      </c>
      <c r="G6781" s="6" t="s">
        <v>109</v>
      </c>
      <c r="H6781" s="8" t="s">
        <v>22</v>
      </c>
      <c r="I6781" s="9">
        <v>47</v>
      </c>
      <c r="J6781" s="10">
        <v>310</v>
      </c>
      <c r="K6781" s="11">
        <f>Table1[[#This Row],[Price per Unit]]*Table1[[#This Row],[Units Sold]]</f>
        <v>14570</v>
      </c>
      <c r="L6781" s="11">
        <v>728.5</v>
      </c>
      <c r="M6781" s="12">
        <f>Table1[[#This Row],[Operating Profit]]/Table1[[#This Row],[Total Sales]]</f>
        <v>0.05</v>
      </c>
      <c r="N6781" s="6" t="s">
        <v>83</v>
      </c>
    </row>
    <row r="6782" spans="2:14" ht="14.25" customHeight="1" x14ac:dyDescent="0.3">
      <c r="B6782" s="6" t="s">
        <v>14</v>
      </c>
      <c r="C6782" s="6">
        <v>1185732</v>
      </c>
      <c r="D6782" s="7">
        <v>44266</v>
      </c>
      <c r="E6782" s="6" t="s">
        <v>36</v>
      </c>
      <c r="F6782" s="6" t="s">
        <v>108</v>
      </c>
      <c r="G6782" s="6" t="s">
        <v>109</v>
      </c>
      <c r="H6782" s="8" t="s">
        <v>23</v>
      </c>
      <c r="I6782" s="9">
        <v>37</v>
      </c>
      <c r="J6782" s="10">
        <v>590</v>
      </c>
      <c r="K6782" s="11">
        <f>Table1[[#This Row],[Price per Unit]]*Table1[[#This Row],[Units Sold]]</f>
        <v>21830</v>
      </c>
      <c r="L6782" s="11">
        <v>1156.99</v>
      </c>
      <c r="M6782" s="12">
        <f>Table1[[#This Row],[Operating Profit]]/Table1[[#This Row],[Total Sales]]</f>
        <v>5.2999999999999999E-2</v>
      </c>
      <c r="N6782" s="6" t="s">
        <v>83</v>
      </c>
    </row>
    <row r="6783" spans="2:14" ht="14.25" customHeight="1" x14ac:dyDescent="0.3">
      <c r="B6783" s="6" t="s">
        <v>14</v>
      </c>
      <c r="C6783" s="6">
        <v>1185732</v>
      </c>
      <c r="D6783" s="7">
        <v>44298</v>
      </c>
      <c r="E6783" s="6" t="s">
        <v>36</v>
      </c>
      <c r="F6783" s="6" t="s">
        <v>108</v>
      </c>
      <c r="G6783" s="6" t="s">
        <v>109</v>
      </c>
      <c r="H6783" s="8" t="s">
        <v>17</v>
      </c>
      <c r="I6783" s="9">
        <v>38</v>
      </c>
      <c r="J6783" s="10">
        <v>1130</v>
      </c>
      <c r="K6783" s="11">
        <f>Table1[[#This Row],[Price per Unit]]*Table1[[#This Row],[Units Sold]]</f>
        <v>42940</v>
      </c>
      <c r="L6783" s="11">
        <v>1975.2399999999998</v>
      </c>
      <c r="M6783" s="12">
        <f>Table1[[#This Row],[Operating Profit]]/Table1[[#This Row],[Total Sales]]</f>
        <v>4.5999999999999992E-2</v>
      </c>
      <c r="N6783" s="6" t="s">
        <v>83</v>
      </c>
    </row>
    <row r="6784" spans="2:14" ht="14.25" customHeight="1" x14ac:dyDescent="0.3">
      <c r="B6784" s="6" t="s">
        <v>14</v>
      </c>
      <c r="C6784" s="6">
        <v>1185732</v>
      </c>
      <c r="D6784" s="7">
        <v>44298</v>
      </c>
      <c r="E6784" s="6" t="s">
        <v>36</v>
      </c>
      <c r="F6784" s="6" t="s">
        <v>108</v>
      </c>
      <c r="G6784" s="6" t="s">
        <v>109</v>
      </c>
      <c r="H6784" s="8" t="s">
        <v>19</v>
      </c>
      <c r="I6784" s="9">
        <v>39</v>
      </c>
      <c r="J6784" s="10">
        <v>420</v>
      </c>
      <c r="K6784" s="11">
        <f>Table1[[#This Row],[Price per Unit]]*Table1[[#This Row],[Units Sold]]</f>
        <v>16380</v>
      </c>
      <c r="L6784" s="11">
        <v>671.57999999999993</v>
      </c>
      <c r="M6784" s="12">
        <f>Table1[[#This Row],[Operating Profit]]/Table1[[#This Row],[Total Sales]]</f>
        <v>4.0999999999999995E-2</v>
      </c>
      <c r="N6784" s="6" t="s">
        <v>83</v>
      </c>
    </row>
    <row r="6785" spans="2:14" ht="14.25" customHeight="1" x14ac:dyDescent="0.3">
      <c r="B6785" s="6" t="s">
        <v>14</v>
      </c>
      <c r="C6785" s="6">
        <v>1185732</v>
      </c>
      <c r="D6785" s="7">
        <v>44298</v>
      </c>
      <c r="E6785" s="6" t="s">
        <v>36</v>
      </c>
      <c r="F6785" s="6" t="s">
        <v>108</v>
      </c>
      <c r="G6785" s="6" t="s">
        <v>109</v>
      </c>
      <c r="H6785" s="8" t="s">
        <v>20</v>
      </c>
      <c r="I6785" s="9">
        <v>29</v>
      </c>
      <c r="J6785" s="10">
        <v>450</v>
      </c>
      <c r="K6785" s="11">
        <f>Table1[[#This Row],[Price per Unit]]*Table1[[#This Row],[Units Sold]]</f>
        <v>13050</v>
      </c>
      <c r="L6785" s="11">
        <v>522</v>
      </c>
      <c r="M6785" s="12">
        <f>Table1[[#This Row],[Operating Profit]]/Table1[[#This Row],[Total Sales]]</f>
        <v>0.04</v>
      </c>
      <c r="N6785" s="6" t="s">
        <v>83</v>
      </c>
    </row>
    <row r="6786" spans="2:14" ht="14.25" customHeight="1" x14ac:dyDescent="0.3">
      <c r="B6786" s="6" t="s">
        <v>14</v>
      </c>
      <c r="C6786" s="6">
        <v>1185732</v>
      </c>
      <c r="D6786" s="7">
        <v>44298</v>
      </c>
      <c r="E6786" s="6" t="s">
        <v>36</v>
      </c>
      <c r="F6786" s="6" t="s">
        <v>108</v>
      </c>
      <c r="G6786" s="6" t="s">
        <v>109</v>
      </c>
      <c r="H6786" s="8" t="s">
        <v>21</v>
      </c>
      <c r="I6786" s="9">
        <v>34</v>
      </c>
      <c r="J6786" s="10">
        <v>200</v>
      </c>
      <c r="K6786" s="11">
        <f>Table1[[#This Row],[Price per Unit]]*Table1[[#This Row],[Units Sold]]</f>
        <v>6800</v>
      </c>
      <c r="L6786" s="11">
        <v>292.39999999999998</v>
      </c>
      <c r="M6786" s="12">
        <f>Table1[[#This Row],[Operating Profit]]/Table1[[#This Row],[Total Sales]]</f>
        <v>4.2999999999999997E-2</v>
      </c>
      <c r="N6786" s="6" t="s">
        <v>83</v>
      </c>
    </row>
    <row r="6787" spans="2:14" ht="14.25" customHeight="1" x14ac:dyDescent="0.3">
      <c r="B6787" s="6" t="s">
        <v>14</v>
      </c>
      <c r="C6787" s="6">
        <v>1185732</v>
      </c>
      <c r="D6787" s="7">
        <v>44298</v>
      </c>
      <c r="E6787" s="6" t="s">
        <v>36</v>
      </c>
      <c r="F6787" s="6" t="s">
        <v>108</v>
      </c>
      <c r="G6787" s="6" t="s">
        <v>109</v>
      </c>
      <c r="H6787" s="8" t="s">
        <v>22</v>
      </c>
      <c r="I6787" s="9">
        <v>56</v>
      </c>
      <c r="J6787" s="10">
        <v>290</v>
      </c>
      <c r="K6787" s="11">
        <f>Table1[[#This Row],[Price per Unit]]*Table1[[#This Row],[Units Sold]]</f>
        <v>16240</v>
      </c>
      <c r="L6787" s="11">
        <v>747.04</v>
      </c>
      <c r="M6787" s="12">
        <f>Table1[[#This Row],[Operating Profit]]/Table1[[#This Row],[Total Sales]]</f>
        <v>4.5999999999999999E-2</v>
      </c>
      <c r="N6787" s="6" t="s">
        <v>83</v>
      </c>
    </row>
    <row r="6788" spans="2:14" ht="14.25" customHeight="1" x14ac:dyDescent="0.3">
      <c r="B6788" s="6" t="s">
        <v>14</v>
      </c>
      <c r="C6788" s="6">
        <v>1185732</v>
      </c>
      <c r="D6788" s="7">
        <v>44298</v>
      </c>
      <c r="E6788" s="6" t="s">
        <v>36</v>
      </c>
      <c r="F6788" s="6" t="s">
        <v>108</v>
      </c>
      <c r="G6788" s="6" t="s">
        <v>109</v>
      </c>
      <c r="H6788" s="8" t="s">
        <v>23</v>
      </c>
      <c r="I6788" s="9">
        <v>48</v>
      </c>
      <c r="J6788" s="10">
        <v>610</v>
      </c>
      <c r="K6788" s="11">
        <f>Table1[[#This Row],[Price per Unit]]*Table1[[#This Row],[Units Sold]]</f>
        <v>29280</v>
      </c>
      <c r="L6788" s="11">
        <v>1551.8400000000001</v>
      </c>
      <c r="M6788" s="12">
        <f>Table1[[#This Row],[Operating Profit]]/Table1[[#This Row],[Total Sales]]</f>
        <v>5.3000000000000005E-2</v>
      </c>
      <c r="N6788" s="6" t="s">
        <v>83</v>
      </c>
    </row>
    <row r="6789" spans="2:14" ht="14.25" customHeight="1" x14ac:dyDescent="0.3">
      <c r="B6789" s="6" t="s">
        <v>14</v>
      </c>
      <c r="C6789" s="6">
        <v>1185732</v>
      </c>
      <c r="D6789" s="7">
        <v>44329</v>
      </c>
      <c r="E6789" s="6" t="s">
        <v>36</v>
      </c>
      <c r="F6789" s="6" t="s">
        <v>108</v>
      </c>
      <c r="G6789" s="6" t="s">
        <v>109</v>
      </c>
      <c r="H6789" s="8" t="s">
        <v>17</v>
      </c>
      <c r="I6789" s="9">
        <v>58</v>
      </c>
      <c r="J6789" s="10">
        <v>1390</v>
      </c>
      <c r="K6789" s="11">
        <f>Table1[[#This Row],[Price per Unit]]*Table1[[#This Row],[Units Sold]]</f>
        <v>80620</v>
      </c>
      <c r="L6789" s="11">
        <v>3789.14</v>
      </c>
      <c r="M6789" s="12">
        <f>Table1[[#This Row],[Operating Profit]]/Table1[[#This Row],[Total Sales]]</f>
        <v>4.7E-2</v>
      </c>
      <c r="N6789" s="6" t="s">
        <v>83</v>
      </c>
    </row>
    <row r="6790" spans="2:14" ht="14.25" customHeight="1" x14ac:dyDescent="0.3">
      <c r="B6790" s="6" t="s">
        <v>14</v>
      </c>
      <c r="C6790" s="6">
        <v>1185732</v>
      </c>
      <c r="D6790" s="7">
        <v>44329</v>
      </c>
      <c r="E6790" s="6" t="s">
        <v>36</v>
      </c>
      <c r="F6790" s="6" t="s">
        <v>108</v>
      </c>
      <c r="G6790" s="6" t="s">
        <v>109</v>
      </c>
      <c r="H6790" s="8" t="s">
        <v>19</v>
      </c>
      <c r="I6790" s="9">
        <v>45</v>
      </c>
      <c r="J6790" s="10">
        <v>600</v>
      </c>
      <c r="K6790" s="11">
        <f>Table1[[#This Row],[Price per Unit]]*Table1[[#This Row],[Units Sold]]</f>
        <v>27000</v>
      </c>
      <c r="L6790" s="11">
        <v>1214.9999999999998</v>
      </c>
      <c r="M6790" s="12">
        <f>Table1[[#This Row],[Operating Profit]]/Table1[[#This Row],[Total Sales]]</f>
        <v>4.4999999999999991E-2</v>
      </c>
      <c r="N6790" s="6" t="s">
        <v>83</v>
      </c>
    </row>
    <row r="6791" spans="2:14" ht="14.25" customHeight="1" x14ac:dyDescent="0.3">
      <c r="B6791" s="6" t="s">
        <v>14</v>
      </c>
      <c r="C6791" s="6">
        <v>1185732</v>
      </c>
      <c r="D6791" s="7">
        <v>44329</v>
      </c>
      <c r="E6791" s="6" t="s">
        <v>36</v>
      </c>
      <c r="F6791" s="6" t="s">
        <v>108</v>
      </c>
      <c r="G6791" s="6" t="s">
        <v>109</v>
      </c>
      <c r="H6791" s="8" t="s">
        <v>20</v>
      </c>
      <c r="I6791" s="9">
        <v>43</v>
      </c>
      <c r="J6791" s="10">
        <v>460</v>
      </c>
      <c r="K6791" s="11">
        <f>Table1[[#This Row],[Price per Unit]]*Table1[[#This Row],[Units Sold]]</f>
        <v>19780</v>
      </c>
      <c r="L6791" s="11">
        <v>830.76</v>
      </c>
      <c r="M6791" s="12">
        <f>Table1[[#This Row],[Operating Profit]]/Table1[[#This Row],[Total Sales]]</f>
        <v>4.2000000000000003E-2</v>
      </c>
      <c r="N6791" s="6" t="s">
        <v>83</v>
      </c>
    </row>
    <row r="6792" spans="2:14" ht="14.25" customHeight="1" x14ac:dyDescent="0.3">
      <c r="B6792" s="6" t="s">
        <v>14</v>
      </c>
      <c r="C6792" s="6">
        <v>1185732</v>
      </c>
      <c r="D6792" s="7">
        <v>44329</v>
      </c>
      <c r="E6792" s="6" t="s">
        <v>36</v>
      </c>
      <c r="F6792" s="6" t="s">
        <v>108</v>
      </c>
      <c r="G6792" s="6" t="s">
        <v>109</v>
      </c>
      <c r="H6792" s="8" t="s">
        <v>21</v>
      </c>
      <c r="I6792" s="9">
        <v>43</v>
      </c>
      <c r="J6792" s="10">
        <v>260</v>
      </c>
      <c r="K6792" s="11">
        <f>Table1[[#This Row],[Price per Unit]]*Table1[[#This Row],[Units Sold]]</f>
        <v>11180</v>
      </c>
      <c r="L6792" s="11">
        <v>503.09999999999997</v>
      </c>
      <c r="M6792" s="12">
        <f>Table1[[#This Row],[Operating Profit]]/Table1[[#This Row],[Total Sales]]</f>
        <v>4.4999999999999998E-2</v>
      </c>
      <c r="N6792" s="6" t="s">
        <v>83</v>
      </c>
    </row>
    <row r="6793" spans="2:14" ht="14.25" customHeight="1" x14ac:dyDescent="0.3">
      <c r="B6793" s="6" t="s">
        <v>14</v>
      </c>
      <c r="C6793" s="6">
        <v>1185732</v>
      </c>
      <c r="D6793" s="7">
        <v>44329</v>
      </c>
      <c r="E6793" s="6" t="s">
        <v>36</v>
      </c>
      <c r="F6793" s="6" t="s">
        <v>108</v>
      </c>
      <c r="G6793" s="6" t="s">
        <v>109</v>
      </c>
      <c r="H6793" s="8" t="s">
        <v>22</v>
      </c>
      <c r="I6793" s="9">
        <v>51</v>
      </c>
      <c r="J6793" s="10">
        <v>380</v>
      </c>
      <c r="K6793" s="11">
        <f>Table1[[#This Row],[Price per Unit]]*Table1[[#This Row],[Units Sold]]</f>
        <v>19380</v>
      </c>
      <c r="L6793" s="11">
        <v>969</v>
      </c>
      <c r="M6793" s="12">
        <f>Table1[[#This Row],[Operating Profit]]/Table1[[#This Row],[Total Sales]]</f>
        <v>0.05</v>
      </c>
      <c r="N6793" s="6" t="s">
        <v>83</v>
      </c>
    </row>
    <row r="6794" spans="2:14" ht="14.25" customHeight="1" x14ac:dyDescent="0.3">
      <c r="B6794" s="6" t="s">
        <v>14</v>
      </c>
      <c r="C6794" s="6">
        <v>1185732</v>
      </c>
      <c r="D6794" s="7">
        <v>44329</v>
      </c>
      <c r="E6794" s="6" t="s">
        <v>36</v>
      </c>
      <c r="F6794" s="6" t="s">
        <v>108</v>
      </c>
      <c r="G6794" s="6" t="s">
        <v>109</v>
      </c>
      <c r="H6794" s="8" t="s">
        <v>23</v>
      </c>
      <c r="I6794" s="9">
        <v>58</v>
      </c>
      <c r="J6794" s="10">
        <v>680</v>
      </c>
      <c r="K6794" s="11">
        <f>Table1[[#This Row],[Price per Unit]]*Table1[[#This Row],[Units Sold]]</f>
        <v>39440</v>
      </c>
      <c r="L6794" s="11">
        <v>2011.44</v>
      </c>
      <c r="M6794" s="12">
        <f>Table1[[#This Row],[Operating Profit]]/Table1[[#This Row],[Total Sales]]</f>
        <v>5.1000000000000004E-2</v>
      </c>
      <c r="N6794" s="6" t="s">
        <v>83</v>
      </c>
    </row>
    <row r="6795" spans="2:14" ht="14.25" customHeight="1" x14ac:dyDescent="0.3">
      <c r="B6795" s="6" t="s">
        <v>14</v>
      </c>
      <c r="C6795" s="6">
        <v>1185732</v>
      </c>
      <c r="D6795" s="7">
        <v>44359</v>
      </c>
      <c r="E6795" s="6" t="s">
        <v>36</v>
      </c>
      <c r="F6795" s="6" t="s">
        <v>108</v>
      </c>
      <c r="G6795" s="6" t="s">
        <v>109</v>
      </c>
      <c r="H6795" s="8" t="s">
        <v>17</v>
      </c>
      <c r="I6795" s="9">
        <v>41</v>
      </c>
      <c r="J6795" s="10">
        <v>1350</v>
      </c>
      <c r="K6795" s="11">
        <f>Table1[[#This Row],[Price per Unit]]*Table1[[#This Row],[Units Sold]]</f>
        <v>55350</v>
      </c>
      <c r="L6795" s="11">
        <v>2546.1</v>
      </c>
      <c r="M6795" s="12">
        <f>Table1[[#This Row],[Operating Profit]]/Table1[[#This Row],[Total Sales]]</f>
        <v>4.5999999999999999E-2</v>
      </c>
      <c r="N6795" s="6" t="s">
        <v>83</v>
      </c>
    </row>
    <row r="6796" spans="2:14" ht="14.25" customHeight="1" x14ac:dyDescent="0.3">
      <c r="B6796" s="6" t="s">
        <v>14</v>
      </c>
      <c r="C6796" s="6">
        <v>1185732</v>
      </c>
      <c r="D6796" s="7">
        <v>44359</v>
      </c>
      <c r="E6796" s="6" t="s">
        <v>36</v>
      </c>
      <c r="F6796" s="6" t="s">
        <v>108</v>
      </c>
      <c r="G6796" s="6" t="s">
        <v>109</v>
      </c>
      <c r="H6796" s="8" t="s">
        <v>19</v>
      </c>
      <c r="I6796" s="9">
        <v>39</v>
      </c>
      <c r="J6796" s="10">
        <v>700</v>
      </c>
      <c r="K6796" s="11">
        <f>Table1[[#This Row],[Price per Unit]]*Table1[[#This Row],[Units Sold]]</f>
        <v>27300</v>
      </c>
      <c r="L6796" s="11">
        <v>1092</v>
      </c>
      <c r="M6796" s="12">
        <f>Table1[[#This Row],[Operating Profit]]/Table1[[#This Row],[Total Sales]]</f>
        <v>0.04</v>
      </c>
      <c r="N6796" s="6" t="s">
        <v>83</v>
      </c>
    </row>
    <row r="6797" spans="2:14" ht="14.25" customHeight="1" x14ac:dyDescent="0.3">
      <c r="B6797" s="6" t="s">
        <v>14</v>
      </c>
      <c r="C6797" s="6">
        <v>1185732</v>
      </c>
      <c r="D6797" s="7">
        <v>44359</v>
      </c>
      <c r="E6797" s="6" t="s">
        <v>36</v>
      </c>
      <c r="F6797" s="6" t="s">
        <v>108</v>
      </c>
      <c r="G6797" s="6" t="s">
        <v>109</v>
      </c>
      <c r="H6797" s="8" t="s">
        <v>20</v>
      </c>
      <c r="I6797" s="9">
        <v>32</v>
      </c>
      <c r="J6797" s="10">
        <v>540</v>
      </c>
      <c r="K6797" s="11">
        <f>Table1[[#This Row],[Price per Unit]]*Table1[[#This Row],[Units Sold]]</f>
        <v>17280</v>
      </c>
      <c r="L6797" s="11">
        <v>743.04</v>
      </c>
      <c r="M6797" s="12">
        <f>Table1[[#This Row],[Operating Profit]]/Table1[[#This Row],[Total Sales]]</f>
        <v>4.2999999999999997E-2</v>
      </c>
      <c r="N6797" s="6" t="s">
        <v>83</v>
      </c>
    </row>
    <row r="6798" spans="2:14" ht="14.25" customHeight="1" x14ac:dyDescent="0.3">
      <c r="B6798" s="6" t="s">
        <v>14</v>
      </c>
      <c r="C6798" s="6">
        <v>1185732</v>
      </c>
      <c r="D6798" s="7">
        <v>44359</v>
      </c>
      <c r="E6798" s="6" t="s">
        <v>36</v>
      </c>
      <c r="F6798" s="6" t="s">
        <v>108</v>
      </c>
      <c r="G6798" s="6" t="s">
        <v>109</v>
      </c>
      <c r="H6798" s="8" t="s">
        <v>21</v>
      </c>
      <c r="I6798" s="9">
        <v>32</v>
      </c>
      <c r="J6798" s="10">
        <v>490</v>
      </c>
      <c r="K6798" s="11">
        <f>Table1[[#This Row],[Price per Unit]]*Table1[[#This Row],[Units Sold]]</f>
        <v>15680</v>
      </c>
      <c r="L6798" s="11">
        <v>705.59999999999991</v>
      </c>
      <c r="M6798" s="12">
        <f>Table1[[#This Row],[Operating Profit]]/Table1[[#This Row],[Total Sales]]</f>
        <v>4.4999999999999991E-2</v>
      </c>
      <c r="N6798" s="6" t="s">
        <v>83</v>
      </c>
    </row>
    <row r="6799" spans="2:14" ht="14.25" customHeight="1" x14ac:dyDescent="0.3">
      <c r="B6799" s="6" t="s">
        <v>14</v>
      </c>
      <c r="C6799" s="6">
        <v>1185732</v>
      </c>
      <c r="D6799" s="7">
        <v>44359</v>
      </c>
      <c r="E6799" s="6" t="s">
        <v>36</v>
      </c>
      <c r="F6799" s="6" t="s">
        <v>108</v>
      </c>
      <c r="G6799" s="6" t="s">
        <v>109</v>
      </c>
      <c r="H6799" s="8" t="s">
        <v>22</v>
      </c>
      <c r="I6799" s="9">
        <v>41</v>
      </c>
      <c r="J6799" s="10">
        <v>510</v>
      </c>
      <c r="K6799" s="11">
        <f>Table1[[#This Row],[Price per Unit]]*Table1[[#This Row],[Units Sold]]</f>
        <v>20910</v>
      </c>
      <c r="L6799" s="11">
        <v>940.94999999999993</v>
      </c>
      <c r="M6799" s="12">
        <f>Table1[[#This Row],[Operating Profit]]/Table1[[#This Row],[Total Sales]]</f>
        <v>4.4999999999999998E-2</v>
      </c>
      <c r="N6799" s="6" t="s">
        <v>83</v>
      </c>
    </row>
    <row r="6800" spans="2:14" ht="14.25" customHeight="1" x14ac:dyDescent="0.3">
      <c r="B6800" s="6" t="s">
        <v>14</v>
      </c>
      <c r="C6800" s="6">
        <v>1185732</v>
      </c>
      <c r="D6800" s="7">
        <v>44359</v>
      </c>
      <c r="E6800" s="6" t="s">
        <v>36</v>
      </c>
      <c r="F6800" s="6" t="s">
        <v>108</v>
      </c>
      <c r="G6800" s="6" t="s">
        <v>109</v>
      </c>
      <c r="H6800" s="8" t="s">
        <v>23</v>
      </c>
      <c r="I6800" s="9">
        <v>50</v>
      </c>
      <c r="J6800" s="10">
        <v>940</v>
      </c>
      <c r="K6800" s="11">
        <f>Table1[[#This Row],[Price per Unit]]*Table1[[#This Row],[Units Sold]]</f>
        <v>47000</v>
      </c>
      <c r="L6800" s="11">
        <v>2491</v>
      </c>
      <c r="M6800" s="12">
        <f>Table1[[#This Row],[Operating Profit]]/Table1[[#This Row],[Total Sales]]</f>
        <v>5.2999999999999999E-2</v>
      </c>
      <c r="N6800" s="6" t="s">
        <v>83</v>
      </c>
    </row>
    <row r="6801" spans="2:14" ht="14.25" customHeight="1" x14ac:dyDescent="0.3">
      <c r="B6801" s="6" t="s">
        <v>14</v>
      </c>
      <c r="C6801" s="6">
        <v>1185732</v>
      </c>
      <c r="D6801" s="7">
        <v>44388</v>
      </c>
      <c r="E6801" s="6" t="s">
        <v>36</v>
      </c>
      <c r="F6801" s="6" t="s">
        <v>108</v>
      </c>
      <c r="G6801" s="6" t="s">
        <v>109</v>
      </c>
      <c r="H6801" s="8" t="s">
        <v>17</v>
      </c>
      <c r="I6801" s="9">
        <v>47</v>
      </c>
      <c r="J6801" s="10">
        <v>1540</v>
      </c>
      <c r="K6801" s="11">
        <f>Table1[[#This Row],[Price per Unit]]*Table1[[#This Row],[Units Sold]]</f>
        <v>72380</v>
      </c>
      <c r="L6801" s="11">
        <v>3329.4799999999996</v>
      </c>
      <c r="M6801" s="12">
        <f>Table1[[#This Row],[Operating Profit]]/Table1[[#This Row],[Total Sales]]</f>
        <v>4.5999999999999992E-2</v>
      </c>
      <c r="N6801" s="6" t="s">
        <v>83</v>
      </c>
    </row>
    <row r="6802" spans="2:14" ht="14.25" customHeight="1" x14ac:dyDescent="0.3">
      <c r="B6802" s="6" t="s">
        <v>14</v>
      </c>
      <c r="C6802" s="6">
        <v>1185732</v>
      </c>
      <c r="D6802" s="7">
        <v>44388</v>
      </c>
      <c r="E6802" s="6" t="s">
        <v>36</v>
      </c>
      <c r="F6802" s="6" t="s">
        <v>108</v>
      </c>
      <c r="G6802" s="6" t="s">
        <v>109</v>
      </c>
      <c r="H6802" s="8" t="s">
        <v>19</v>
      </c>
      <c r="I6802" s="9">
        <v>44</v>
      </c>
      <c r="J6802" s="10">
        <v>810</v>
      </c>
      <c r="K6802" s="11">
        <f>Table1[[#This Row],[Price per Unit]]*Table1[[#This Row],[Units Sold]]</f>
        <v>35640</v>
      </c>
      <c r="L6802" s="11">
        <v>1603.8</v>
      </c>
      <c r="M6802" s="12">
        <f>Table1[[#This Row],[Operating Profit]]/Table1[[#This Row],[Total Sales]]</f>
        <v>4.4999999999999998E-2</v>
      </c>
      <c r="N6802" s="6" t="s">
        <v>83</v>
      </c>
    </row>
    <row r="6803" spans="2:14" ht="14.25" customHeight="1" x14ac:dyDescent="0.3">
      <c r="B6803" s="6" t="s">
        <v>14</v>
      </c>
      <c r="C6803" s="6">
        <v>1185732</v>
      </c>
      <c r="D6803" s="7">
        <v>44388</v>
      </c>
      <c r="E6803" s="6" t="s">
        <v>36</v>
      </c>
      <c r="F6803" s="6" t="s">
        <v>108</v>
      </c>
      <c r="G6803" s="6" t="s">
        <v>109</v>
      </c>
      <c r="H6803" s="8" t="s">
        <v>20</v>
      </c>
      <c r="I6803" s="9">
        <v>37</v>
      </c>
      <c r="J6803" s="10">
        <v>610</v>
      </c>
      <c r="K6803" s="11">
        <f>Table1[[#This Row],[Price per Unit]]*Table1[[#This Row],[Units Sold]]</f>
        <v>22570</v>
      </c>
      <c r="L6803" s="11">
        <v>947.93999999999994</v>
      </c>
      <c r="M6803" s="12">
        <f>Table1[[#This Row],[Operating Profit]]/Table1[[#This Row],[Total Sales]]</f>
        <v>4.1999999999999996E-2</v>
      </c>
      <c r="N6803" s="6" t="s">
        <v>83</v>
      </c>
    </row>
    <row r="6804" spans="2:14" ht="14.25" customHeight="1" x14ac:dyDescent="0.3">
      <c r="B6804" s="6" t="s">
        <v>14</v>
      </c>
      <c r="C6804" s="6">
        <v>1185732</v>
      </c>
      <c r="D6804" s="7">
        <v>44388</v>
      </c>
      <c r="E6804" s="6" t="s">
        <v>36</v>
      </c>
      <c r="F6804" s="6" t="s">
        <v>108</v>
      </c>
      <c r="G6804" s="6" t="s">
        <v>109</v>
      </c>
      <c r="H6804" s="8" t="s">
        <v>21</v>
      </c>
      <c r="I6804" s="9">
        <v>38</v>
      </c>
      <c r="J6804" s="10">
        <v>440</v>
      </c>
      <c r="K6804" s="11">
        <f>Table1[[#This Row],[Price per Unit]]*Table1[[#This Row],[Units Sold]]</f>
        <v>16720</v>
      </c>
      <c r="L6804" s="11">
        <v>718.96</v>
      </c>
      <c r="M6804" s="12">
        <f>Table1[[#This Row],[Operating Profit]]/Table1[[#This Row],[Total Sales]]</f>
        <v>4.3000000000000003E-2</v>
      </c>
      <c r="N6804" s="6" t="s">
        <v>83</v>
      </c>
    </row>
    <row r="6805" spans="2:14" ht="14.25" customHeight="1" x14ac:dyDescent="0.3">
      <c r="B6805" s="6" t="s">
        <v>14</v>
      </c>
      <c r="C6805" s="6">
        <v>1185732</v>
      </c>
      <c r="D6805" s="7">
        <v>44388</v>
      </c>
      <c r="E6805" s="6" t="s">
        <v>36</v>
      </c>
      <c r="F6805" s="6" t="s">
        <v>108</v>
      </c>
      <c r="G6805" s="6" t="s">
        <v>109</v>
      </c>
      <c r="H6805" s="8" t="s">
        <v>22</v>
      </c>
      <c r="I6805" s="9">
        <v>49</v>
      </c>
      <c r="J6805" s="10">
        <v>520</v>
      </c>
      <c r="K6805" s="11">
        <f>Table1[[#This Row],[Price per Unit]]*Table1[[#This Row],[Units Sold]]</f>
        <v>25480</v>
      </c>
      <c r="L6805" s="11">
        <v>1172.08</v>
      </c>
      <c r="M6805" s="12">
        <f>Table1[[#This Row],[Operating Profit]]/Table1[[#This Row],[Total Sales]]</f>
        <v>4.5999999999999999E-2</v>
      </c>
      <c r="N6805" s="6" t="s">
        <v>83</v>
      </c>
    </row>
    <row r="6806" spans="2:14" ht="14.25" customHeight="1" x14ac:dyDescent="0.3">
      <c r="B6806" s="6" t="s">
        <v>14</v>
      </c>
      <c r="C6806" s="6">
        <v>1185732</v>
      </c>
      <c r="D6806" s="7">
        <v>44388</v>
      </c>
      <c r="E6806" s="6" t="s">
        <v>36</v>
      </c>
      <c r="F6806" s="6" t="s">
        <v>108</v>
      </c>
      <c r="G6806" s="6" t="s">
        <v>109</v>
      </c>
      <c r="H6806" s="8" t="s">
        <v>23</v>
      </c>
      <c r="I6806" s="9">
        <v>53</v>
      </c>
      <c r="J6806" s="10">
        <v>940</v>
      </c>
      <c r="K6806" s="11">
        <f>Table1[[#This Row],[Price per Unit]]*Table1[[#This Row],[Units Sold]]</f>
        <v>49820</v>
      </c>
      <c r="L6806" s="11">
        <v>2640.46</v>
      </c>
      <c r="M6806" s="12">
        <f>Table1[[#This Row],[Operating Profit]]/Table1[[#This Row],[Total Sales]]</f>
        <v>5.2999999999999999E-2</v>
      </c>
      <c r="N6806" s="6" t="s">
        <v>83</v>
      </c>
    </row>
    <row r="6807" spans="2:14" ht="14.25" customHeight="1" x14ac:dyDescent="0.3">
      <c r="B6807" s="6" t="s">
        <v>14</v>
      </c>
      <c r="C6807" s="6">
        <v>1185732</v>
      </c>
      <c r="D6807" s="7">
        <v>44420</v>
      </c>
      <c r="E6807" s="6" t="s">
        <v>36</v>
      </c>
      <c r="F6807" s="6" t="s">
        <v>108</v>
      </c>
      <c r="G6807" s="6" t="s">
        <v>109</v>
      </c>
      <c r="H6807" s="8" t="s">
        <v>17</v>
      </c>
      <c r="I6807" s="9">
        <v>49</v>
      </c>
      <c r="J6807" s="10">
        <v>1310</v>
      </c>
      <c r="K6807" s="11">
        <f>Table1[[#This Row],[Price per Unit]]*Table1[[#This Row],[Units Sold]]</f>
        <v>64190</v>
      </c>
      <c r="L6807" s="11">
        <v>3081.12</v>
      </c>
      <c r="M6807" s="12">
        <f>Table1[[#This Row],[Operating Profit]]/Table1[[#This Row],[Total Sales]]</f>
        <v>4.8000000000000001E-2</v>
      </c>
      <c r="N6807" s="6" t="s">
        <v>83</v>
      </c>
    </row>
    <row r="6808" spans="2:14" ht="14.25" customHeight="1" x14ac:dyDescent="0.3">
      <c r="B6808" s="6" t="s">
        <v>14</v>
      </c>
      <c r="C6808" s="6">
        <v>1185732</v>
      </c>
      <c r="D6808" s="7">
        <v>44420</v>
      </c>
      <c r="E6808" s="6" t="s">
        <v>36</v>
      </c>
      <c r="F6808" s="6" t="s">
        <v>108</v>
      </c>
      <c r="G6808" s="6" t="s">
        <v>109</v>
      </c>
      <c r="H6808" s="8" t="s">
        <v>19</v>
      </c>
      <c r="I6808" s="9">
        <v>42</v>
      </c>
      <c r="J6808" s="10">
        <v>780</v>
      </c>
      <c r="K6808" s="11">
        <f>Table1[[#This Row],[Price per Unit]]*Table1[[#This Row],[Units Sold]]</f>
        <v>32760</v>
      </c>
      <c r="L6808" s="11">
        <v>1474.1999999999998</v>
      </c>
      <c r="M6808" s="12">
        <f>Table1[[#This Row],[Operating Profit]]/Table1[[#This Row],[Total Sales]]</f>
        <v>4.4999999999999991E-2</v>
      </c>
      <c r="N6808" s="6" t="s">
        <v>83</v>
      </c>
    </row>
    <row r="6809" spans="2:14" ht="14.25" customHeight="1" x14ac:dyDescent="0.3">
      <c r="B6809" s="6" t="s">
        <v>14</v>
      </c>
      <c r="C6809" s="6">
        <v>1185732</v>
      </c>
      <c r="D6809" s="7">
        <v>44420</v>
      </c>
      <c r="E6809" s="6" t="s">
        <v>36</v>
      </c>
      <c r="F6809" s="6" t="s">
        <v>108</v>
      </c>
      <c r="G6809" s="6" t="s">
        <v>109</v>
      </c>
      <c r="H6809" s="8" t="s">
        <v>20</v>
      </c>
      <c r="I6809" s="9">
        <v>36</v>
      </c>
      <c r="J6809" s="10">
        <v>650</v>
      </c>
      <c r="K6809" s="11">
        <f>Table1[[#This Row],[Price per Unit]]*Table1[[#This Row],[Units Sold]]</f>
        <v>23400</v>
      </c>
      <c r="L6809" s="11">
        <v>936</v>
      </c>
      <c r="M6809" s="12">
        <f>Table1[[#This Row],[Operating Profit]]/Table1[[#This Row],[Total Sales]]</f>
        <v>0.04</v>
      </c>
      <c r="N6809" s="6" t="s">
        <v>83</v>
      </c>
    </row>
    <row r="6810" spans="2:14" ht="14.25" customHeight="1" x14ac:dyDescent="0.3">
      <c r="B6810" s="6" t="s">
        <v>14</v>
      </c>
      <c r="C6810" s="6">
        <v>1185732</v>
      </c>
      <c r="D6810" s="7">
        <v>44420</v>
      </c>
      <c r="E6810" s="6" t="s">
        <v>36</v>
      </c>
      <c r="F6810" s="6" t="s">
        <v>108</v>
      </c>
      <c r="G6810" s="6" t="s">
        <v>109</v>
      </c>
      <c r="H6810" s="8" t="s">
        <v>21</v>
      </c>
      <c r="I6810" s="9">
        <v>38</v>
      </c>
      <c r="J6810" s="10">
        <v>580</v>
      </c>
      <c r="K6810" s="11">
        <f>Table1[[#This Row],[Price per Unit]]*Table1[[#This Row],[Units Sold]]</f>
        <v>22040</v>
      </c>
      <c r="L6810" s="11">
        <v>947.72</v>
      </c>
      <c r="M6810" s="12">
        <f>Table1[[#This Row],[Operating Profit]]/Table1[[#This Row],[Total Sales]]</f>
        <v>4.3000000000000003E-2</v>
      </c>
      <c r="N6810" s="6" t="s">
        <v>83</v>
      </c>
    </row>
    <row r="6811" spans="2:14" ht="14.25" customHeight="1" x14ac:dyDescent="0.3">
      <c r="B6811" s="6" t="s">
        <v>14</v>
      </c>
      <c r="C6811" s="6">
        <v>1185732</v>
      </c>
      <c r="D6811" s="7">
        <v>44420</v>
      </c>
      <c r="E6811" s="6" t="s">
        <v>36</v>
      </c>
      <c r="F6811" s="6" t="s">
        <v>108</v>
      </c>
      <c r="G6811" s="6" t="s">
        <v>109</v>
      </c>
      <c r="H6811" s="8" t="s">
        <v>22</v>
      </c>
      <c r="I6811" s="9">
        <v>47</v>
      </c>
      <c r="J6811" s="10">
        <v>460</v>
      </c>
      <c r="K6811" s="11">
        <f>Table1[[#This Row],[Price per Unit]]*Table1[[#This Row],[Units Sold]]</f>
        <v>21620</v>
      </c>
      <c r="L6811" s="11">
        <v>994.51999999999987</v>
      </c>
      <c r="M6811" s="12">
        <f>Table1[[#This Row],[Operating Profit]]/Table1[[#This Row],[Total Sales]]</f>
        <v>4.5999999999999992E-2</v>
      </c>
      <c r="N6811" s="6" t="s">
        <v>83</v>
      </c>
    </row>
    <row r="6812" spans="2:14" ht="14.25" customHeight="1" x14ac:dyDescent="0.3">
      <c r="B6812" s="6" t="s">
        <v>14</v>
      </c>
      <c r="C6812" s="6">
        <v>1185732</v>
      </c>
      <c r="D6812" s="7">
        <v>44420</v>
      </c>
      <c r="E6812" s="6" t="s">
        <v>36</v>
      </c>
      <c r="F6812" s="6" t="s">
        <v>108</v>
      </c>
      <c r="G6812" s="6" t="s">
        <v>109</v>
      </c>
      <c r="H6812" s="8" t="s">
        <v>23</v>
      </c>
      <c r="I6812" s="9">
        <v>53</v>
      </c>
      <c r="J6812" s="10">
        <v>880</v>
      </c>
      <c r="K6812" s="11">
        <f>Table1[[#This Row],[Price per Unit]]*Table1[[#This Row],[Units Sold]]</f>
        <v>46640</v>
      </c>
      <c r="L6812" s="11">
        <v>2332</v>
      </c>
      <c r="M6812" s="12">
        <f>Table1[[#This Row],[Operating Profit]]/Table1[[#This Row],[Total Sales]]</f>
        <v>0.05</v>
      </c>
      <c r="N6812" s="6" t="s">
        <v>83</v>
      </c>
    </row>
    <row r="6813" spans="2:14" ht="14.25" customHeight="1" x14ac:dyDescent="0.3">
      <c r="B6813" s="6" t="s">
        <v>14</v>
      </c>
      <c r="C6813" s="6">
        <v>1185732</v>
      </c>
      <c r="D6813" s="7">
        <v>44452</v>
      </c>
      <c r="E6813" s="6" t="s">
        <v>36</v>
      </c>
      <c r="F6813" s="6" t="s">
        <v>108</v>
      </c>
      <c r="G6813" s="6" t="s">
        <v>109</v>
      </c>
      <c r="H6813" s="8" t="s">
        <v>17</v>
      </c>
      <c r="I6813" s="9">
        <v>42</v>
      </c>
      <c r="J6813" s="10">
        <v>1380</v>
      </c>
      <c r="K6813" s="11">
        <f>Table1[[#This Row],[Price per Unit]]*Table1[[#This Row],[Units Sold]]</f>
        <v>57960</v>
      </c>
      <c r="L6813" s="11">
        <v>2608.1999999999998</v>
      </c>
      <c r="M6813" s="12">
        <f>Table1[[#This Row],[Operating Profit]]/Table1[[#This Row],[Total Sales]]</f>
        <v>4.4999999999999998E-2</v>
      </c>
      <c r="N6813" s="6" t="s">
        <v>83</v>
      </c>
    </row>
    <row r="6814" spans="2:14" ht="14.25" customHeight="1" x14ac:dyDescent="0.3">
      <c r="B6814" s="6" t="s">
        <v>14</v>
      </c>
      <c r="C6814" s="6">
        <v>1185732</v>
      </c>
      <c r="D6814" s="7">
        <v>44452</v>
      </c>
      <c r="E6814" s="6" t="s">
        <v>36</v>
      </c>
      <c r="F6814" s="6" t="s">
        <v>108</v>
      </c>
      <c r="G6814" s="6" t="s">
        <v>109</v>
      </c>
      <c r="H6814" s="8" t="s">
        <v>19</v>
      </c>
      <c r="I6814" s="9">
        <v>39</v>
      </c>
      <c r="J6814" s="10">
        <v>800</v>
      </c>
      <c r="K6814" s="11">
        <f>Table1[[#This Row],[Price per Unit]]*Table1[[#This Row],[Units Sold]]</f>
        <v>31200</v>
      </c>
      <c r="L6814" s="11">
        <v>1248</v>
      </c>
      <c r="M6814" s="12">
        <f>Table1[[#This Row],[Operating Profit]]/Table1[[#This Row],[Total Sales]]</f>
        <v>0.04</v>
      </c>
      <c r="N6814" s="6" t="s">
        <v>83</v>
      </c>
    </row>
    <row r="6815" spans="2:14" ht="14.25" customHeight="1" x14ac:dyDescent="0.3">
      <c r="B6815" s="6" t="s">
        <v>14</v>
      </c>
      <c r="C6815" s="6">
        <v>1185732</v>
      </c>
      <c r="D6815" s="7">
        <v>44452</v>
      </c>
      <c r="E6815" s="6" t="s">
        <v>36</v>
      </c>
      <c r="F6815" s="6" t="s">
        <v>108</v>
      </c>
      <c r="G6815" s="6" t="s">
        <v>109</v>
      </c>
      <c r="H6815" s="8" t="s">
        <v>20</v>
      </c>
      <c r="I6815" s="9">
        <v>32</v>
      </c>
      <c r="J6815" s="10">
        <v>530</v>
      </c>
      <c r="K6815" s="11">
        <f>Table1[[#This Row],[Price per Unit]]*Table1[[#This Row],[Units Sold]]</f>
        <v>16960</v>
      </c>
      <c r="L6815" s="11">
        <v>678.40000000000009</v>
      </c>
      <c r="M6815" s="12">
        <f>Table1[[#This Row],[Operating Profit]]/Table1[[#This Row],[Total Sales]]</f>
        <v>4.0000000000000008E-2</v>
      </c>
      <c r="N6815" s="6" t="s">
        <v>83</v>
      </c>
    </row>
    <row r="6816" spans="2:14" ht="14.25" customHeight="1" x14ac:dyDescent="0.3">
      <c r="B6816" s="6" t="s">
        <v>14</v>
      </c>
      <c r="C6816" s="6">
        <v>1185732</v>
      </c>
      <c r="D6816" s="7">
        <v>44452</v>
      </c>
      <c r="E6816" s="6" t="s">
        <v>36</v>
      </c>
      <c r="F6816" s="6" t="s">
        <v>108</v>
      </c>
      <c r="G6816" s="6" t="s">
        <v>109</v>
      </c>
      <c r="H6816" s="8" t="s">
        <v>21</v>
      </c>
      <c r="I6816" s="9">
        <v>34</v>
      </c>
      <c r="J6816" s="10">
        <v>390</v>
      </c>
      <c r="K6816" s="11">
        <f>Table1[[#This Row],[Price per Unit]]*Table1[[#This Row],[Units Sold]]</f>
        <v>13260</v>
      </c>
      <c r="L6816" s="11">
        <v>530.4</v>
      </c>
      <c r="M6816" s="12">
        <f>Table1[[#This Row],[Operating Profit]]/Table1[[#This Row],[Total Sales]]</f>
        <v>0.04</v>
      </c>
      <c r="N6816" s="6" t="s">
        <v>83</v>
      </c>
    </row>
    <row r="6817" spans="2:14" ht="14.25" customHeight="1" x14ac:dyDescent="0.3">
      <c r="B6817" s="6" t="s">
        <v>14</v>
      </c>
      <c r="C6817" s="6">
        <v>1185732</v>
      </c>
      <c r="D6817" s="7">
        <v>44452</v>
      </c>
      <c r="E6817" s="6" t="s">
        <v>36</v>
      </c>
      <c r="F6817" s="6" t="s">
        <v>108</v>
      </c>
      <c r="G6817" s="6" t="s">
        <v>109</v>
      </c>
      <c r="H6817" s="8" t="s">
        <v>22</v>
      </c>
      <c r="I6817" s="9">
        <v>41</v>
      </c>
      <c r="J6817" s="10">
        <v>420</v>
      </c>
      <c r="K6817" s="11">
        <f>Table1[[#This Row],[Price per Unit]]*Table1[[#This Row],[Units Sold]]</f>
        <v>17220</v>
      </c>
      <c r="L6817" s="11">
        <v>861</v>
      </c>
      <c r="M6817" s="12">
        <f>Table1[[#This Row],[Operating Profit]]/Table1[[#This Row],[Total Sales]]</f>
        <v>0.05</v>
      </c>
      <c r="N6817" s="6" t="s">
        <v>83</v>
      </c>
    </row>
    <row r="6818" spans="2:14" ht="14.25" customHeight="1" x14ac:dyDescent="0.3">
      <c r="B6818" s="6" t="s">
        <v>14</v>
      </c>
      <c r="C6818" s="6">
        <v>1185732</v>
      </c>
      <c r="D6818" s="7">
        <v>44452</v>
      </c>
      <c r="E6818" s="6" t="s">
        <v>36</v>
      </c>
      <c r="F6818" s="6" t="s">
        <v>108</v>
      </c>
      <c r="G6818" s="6" t="s">
        <v>109</v>
      </c>
      <c r="H6818" s="8" t="s">
        <v>23</v>
      </c>
      <c r="I6818" s="9">
        <v>46</v>
      </c>
      <c r="J6818" s="10">
        <v>650</v>
      </c>
      <c r="K6818" s="11">
        <f>Table1[[#This Row],[Price per Unit]]*Table1[[#This Row],[Units Sold]]</f>
        <v>29900</v>
      </c>
      <c r="L6818" s="11">
        <v>1495</v>
      </c>
      <c r="M6818" s="12">
        <f>Table1[[#This Row],[Operating Profit]]/Table1[[#This Row],[Total Sales]]</f>
        <v>0.05</v>
      </c>
      <c r="N6818" s="6" t="s">
        <v>83</v>
      </c>
    </row>
    <row r="6819" spans="2:14" ht="14.25" customHeight="1" x14ac:dyDescent="0.3">
      <c r="B6819" s="6" t="s">
        <v>14</v>
      </c>
      <c r="C6819" s="6">
        <v>1185732</v>
      </c>
      <c r="D6819" s="7">
        <v>44481</v>
      </c>
      <c r="E6819" s="6" t="s">
        <v>36</v>
      </c>
      <c r="F6819" s="6" t="s">
        <v>108</v>
      </c>
      <c r="G6819" s="6" t="s">
        <v>109</v>
      </c>
      <c r="H6819" s="8" t="s">
        <v>17</v>
      </c>
      <c r="I6819" s="9">
        <v>54</v>
      </c>
      <c r="J6819" s="10">
        <v>1040</v>
      </c>
      <c r="K6819" s="11">
        <f>Table1[[#This Row],[Price per Unit]]*Table1[[#This Row],[Units Sold]]</f>
        <v>56160</v>
      </c>
      <c r="L6819" s="11">
        <v>2583.3599999999997</v>
      </c>
      <c r="M6819" s="12">
        <f>Table1[[#This Row],[Operating Profit]]/Table1[[#This Row],[Total Sales]]</f>
        <v>4.5999999999999992E-2</v>
      </c>
      <c r="N6819" s="6" t="s">
        <v>83</v>
      </c>
    </row>
    <row r="6820" spans="2:14" ht="14.25" customHeight="1" x14ac:dyDescent="0.3">
      <c r="B6820" s="6" t="s">
        <v>14</v>
      </c>
      <c r="C6820" s="6">
        <v>1185732</v>
      </c>
      <c r="D6820" s="7">
        <v>44481</v>
      </c>
      <c r="E6820" s="6" t="s">
        <v>36</v>
      </c>
      <c r="F6820" s="6" t="s">
        <v>108</v>
      </c>
      <c r="G6820" s="6" t="s">
        <v>109</v>
      </c>
      <c r="H6820" s="8" t="s">
        <v>19</v>
      </c>
      <c r="I6820" s="9">
        <v>41</v>
      </c>
      <c r="J6820" s="10">
        <v>750</v>
      </c>
      <c r="K6820" s="11">
        <f>Table1[[#This Row],[Price per Unit]]*Table1[[#This Row],[Units Sold]]</f>
        <v>30750</v>
      </c>
      <c r="L6820" s="11">
        <v>1291.5</v>
      </c>
      <c r="M6820" s="12">
        <f>Table1[[#This Row],[Operating Profit]]/Table1[[#This Row],[Total Sales]]</f>
        <v>4.2000000000000003E-2</v>
      </c>
      <c r="N6820" s="6" t="s">
        <v>83</v>
      </c>
    </row>
    <row r="6821" spans="2:14" ht="14.25" customHeight="1" x14ac:dyDescent="0.3">
      <c r="B6821" s="6" t="s">
        <v>14</v>
      </c>
      <c r="C6821" s="6">
        <v>1185732</v>
      </c>
      <c r="D6821" s="7">
        <v>44481</v>
      </c>
      <c r="E6821" s="6" t="s">
        <v>36</v>
      </c>
      <c r="F6821" s="6" t="s">
        <v>108</v>
      </c>
      <c r="G6821" s="6" t="s">
        <v>109</v>
      </c>
      <c r="H6821" s="8" t="s">
        <v>20</v>
      </c>
      <c r="I6821" s="9">
        <v>43</v>
      </c>
      <c r="J6821" s="10">
        <v>420</v>
      </c>
      <c r="K6821" s="11">
        <f>Table1[[#This Row],[Price per Unit]]*Table1[[#This Row],[Units Sold]]</f>
        <v>18060</v>
      </c>
      <c r="L6821" s="11">
        <v>722.40000000000009</v>
      </c>
      <c r="M6821" s="12">
        <f>Table1[[#This Row],[Operating Profit]]/Table1[[#This Row],[Total Sales]]</f>
        <v>4.0000000000000008E-2</v>
      </c>
      <c r="N6821" s="6" t="s">
        <v>83</v>
      </c>
    </row>
    <row r="6822" spans="2:14" ht="14.25" customHeight="1" x14ac:dyDescent="0.3">
      <c r="B6822" s="6" t="s">
        <v>14</v>
      </c>
      <c r="C6822" s="6">
        <v>1185732</v>
      </c>
      <c r="D6822" s="7">
        <v>44481</v>
      </c>
      <c r="E6822" s="6" t="s">
        <v>36</v>
      </c>
      <c r="F6822" s="6" t="s">
        <v>108</v>
      </c>
      <c r="G6822" s="6" t="s">
        <v>109</v>
      </c>
      <c r="H6822" s="8" t="s">
        <v>21</v>
      </c>
      <c r="I6822" s="9">
        <v>43</v>
      </c>
      <c r="J6822" s="10">
        <v>360</v>
      </c>
      <c r="K6822" s="11">
        <f>Table1[[#This Row],[Price per Unit]]*Table1[[#This Row],[Units Sold]]</f>
        <v>15480</v>
      </c>
      <c r="L6822" s="11">
        <v>696.59999999999991</v>
      </c>
      <c r="M6822" s="12">
        <f>Table1[[#This Row],[Operating Profit]]/Table1[[#This Row],[Total Sales]]</f>
        <v>4.4999999999999991E-2</v>
      </c>
      <c r="N6822" s="6" t="s">
        <v>83</v>
      </c>
    </row>
    <row r="6823" spans="2:14" ht="14.25" customHeight="1" x14ac:dyDescent="0.3">
      <c r="B6823" s="6" t="s">
        <v>14</v>
      </c>
      <c r="C6823" s="6">
        <v>1185732</v>
      </c>
      <c r="D6823" s="7">
        <v>44481</v>
      </c>
      <c r="E6823" s="6" t="s">
        <v>36</v>
      </c>
      <c r="F6823" s="6" t="s">
        <v>108</v>
      </c>
      <c r="G6823" s="6" t="s">
        <v>109</v>
      </c>
      <c r="H6823" s="8" t="s">
        <v>22</v>
      </c>
      <c r="I6823" s="9">
        <v>54</v>
      </c>
      <c r="J6823" s="10">
        <v>380</v>
      </c>
      <c r="K6823" s="11">
        <f>Table1[[#This Row],[Price per Unit]]*Table1[[#This Row],[Units Sold]]</f>
        <v>20520</v>
      </c>
      <c r="L6823" s="11">
        <v>964.43999999999994</v>
      </c>
      <c r="M6823" s="12">
        <f>Table1[[#This Row],[Operating Profit]]/Table1[[#This Row],[Total Sales]]</f>
        <v>4.7E-2</v>
      </c>
      <c r="N6823" s="6" t="s">
        <v>83</v>
      </c>
    </row>
    <row r="6824" spans="2:14" ht="14.25" customHeight="1" x14ac:dyDescent="0.3">
      <c r="B6824" s="6" t="s">
        <v>26</v>
      </c>
      <c r="C6824" s="6">
        <v>1185732</v>
      </c>
      <c r="D6824" s="7">
        <v>44481</v>
      </c>
      <c r="E6824" s="6" t="s">
        <v>36</v>
      </c>
      <c r="F6824" s="6" t="s">
        <v>108</v>
      </c>
      <c r="G6824" s="6" t="s">
        <v>109</v>
      </c>
      <c r="H6824" s="8" t="s">
        <v>23</v>
      </c>
      <c r="I6824" s="9">
        <v>55</v>
      </c>
      <c r="J6824" s="10">
        <v>700</v>
      </c>
      <c r="K6824" s="11">
        <f>Table1[[#This Row],[Price per Unit]]*Table1[[#This Row],[Units Sold]]</f>
        <v>38500</v>
      </c>
      <c r="L6824" s="11">
        <v>2117.5</v>
      </c>
      <c r="M6824" s="12">
        <f>Table1[[#This Row],[Operating Profit]]/Table1[[#This Row],[Total Sales]]</f>
        <v>5.5E-2</v>
      </c>
      <c r="N6824" s="6" t="s">
        <v>83</v>
      </c>
    </row>
    <row r="6825" spans="2:14" ht="14.25" customHeight="1" x14ac:dyDescent="0.3">
      <c r="B6825" s="6" t="s">
        <v>26</v>
      </c>
      <c r="C6825" s="6">
        <v>1185732</v>
      </c>
      <c r="D6825" s="7">
        <v>44512</v>
      </c>
      <c r="E6825" s="6" t="s">
        <v>36</v>
      </c>
      <c r="F6825" s="6" t="s">
        <v>108</v>
      </c>
      <c r="G6825" s="6" t="s">
        <v>109</v>
      </c>
      <c r="H6825" s="8" t="s">
        <v>17</v>
      </c>
      <c r="I6825" s="9">
        <v>53</v>
      </c>
      <c r="J6825" s="10">
        <v>1040</v>
      </c>
      <c r="K6825" s="11">
        <f>Table1[[#This Row],[Price per Unit]]*Table1[[#This Row],[Units Sold]]</f>
        <v>55120</v>
      </c>
      <c r="L6825" s="11">
        <v>2700.88</v>
      </c>
      <c r="M6825" s="12">
        <f>Table1[[#This Row],[Operating Profit]]/Table1[[#This Row],[Total Sales]]</f>
        <v>4.9000000000000002E-2</v>
      </c>
      <c r="N6825" s="6" t="s">
        <v>83</v>
      </c>
    </row>
    <row r="6826" spans="2:14" ht="14.25" customHeight="1" x14ac:dyDescent="0.3">
      <c r="B6826" s="6" t="s">
        <v>26</v>
      </c>
      <c r="C6826" s="6">
        <v>1185732</v>
      </c>
      <c r="D6826" s="7">
        <v>44512</v>
      </c>
      <c r="E6826" s="6" t="s">
        <v>36</v>
      </c>
      <c r="F6826" s="6" t="s">
        <v>108</v>
      </c>
      <c r="G6826" s="6" t="s">
        <v>109</v>
      </c>
      <c r="H6826" s="8" t="s">
        <v>19</v>
      </c>
      <c r="I6826" s="9">
        <v>41</v>
      </c>
      <c r="J6826" s="10">
        <v>630</v>
      </c>
      <c r="K6826" s="11">
        <f>Table1[[#This Row],[Price per Unit]]*Table1[[#This Row],[Units Sold]]</f>
        <v>25830</v>
      </c>
      <c r="L6826" s="11">
        <v>1059.03</v>
      </c>
      <c r="M6826" s="12">
        <f>Table1[[#This Row],[Operating Profit]]/Table1[[#This Row],[Total Sales]]</f>
        <v>4.1000000000000002E-2</v>
      </c>
      <c r="N6826" s="6" t="s">
        <v>83</v>
      </c>
    </row>
    <row r="6827" spans="2:14" ht="14.25" customHeight="1" x14ac:dyDescent="0.3">
      <c r="B6827" s="6" t="s">
        <v>26</v>
      </c>
      <c r="C6827" s="6">
        <v>1185732</v>
      </c>
      <c r="D6827" s="7">
        <v>44512</v>
      </c>
      <c r="E6827" s="6" t="s">
        <v>36</v>
      </c>
      <c r="F6827" s="6" t="s">
        <v>108</v>
      </c>
      <c r="G6827" s="6" t="s">
        <v>109</v>
      </c>
      <c r="H6827" s="8" t="s">
        <v>20</v>
      </c>
      <c r="I6827" s="9">
        <v>43</v>
      </c>
      <c r="J6827" s="10">
        <v>570</v>
      </c>
      <c r="K6827" s="11">
        <f>Table1[[#This Row],[Price per Unit]]*Table1[[#This Row],[Units Sold]]</f>
        <v>24510</v>
      </c>
      <c r="L6827" s="11">
        <v>1078.44</v>
      </c>
      <c r="M6827" s="12">
        <f>Table1[[#This Row],[Operating Profit]]/Table1[[#This Row],[Total Sales]]</f>
        <v>4.4000000000000004E-2</v>
      </c>
      <c r="N6827" s="6" t="s">
        <v>83</v>
      </c>
    </row>
    <row r="6828" spans="2:14" ht="14.25" customHeight="1" x14ac:dyDescent="0.3">
      <c r="B6828" s="6" t="s">
        <v>26</v>
      </c>
      <c r="C6828" s="6">
        <v>1185732</v>
      </c>
      <c r="D6828" s="7">
        <v>44512</v>
      </c>
      <c r="E6828" s="6" t="s">
        <v>36</v>
      </c>
      <c r="F6828" s="6" t="s">
        <v>108</v>
      </c>
      <c r="G6828" s="6" t="s">
        <v>109</v>
      </c>
      <c r="H6828" s="8" t="s">
        <v>21</v>
      </c>
      <c r="I6828" s="9">
        <v>43</v>
      </c>
      <c r="J6828" s="10">
        <v>440</v>
      </c>
      <c r="K6828" s="11">
        <f>Table1[[#This Row],[Price per Unit]]*Table1[[#This Row],[Units Sold]]</f>
        <v>18920</v>
      </c>
      <c r="L6828" s="11">
        <v>832.48</v>
      </c>
      <c r="M6828" s="12">
        <f>Table1[[#This Row],[Operating Profit]]/Table1[[#This Row],[Total Sales]]</f>
        <v>4.4000000000000004E-2</v>
      </c>
      <c r="N6828" s="6" t="s">
        <v>83</v>
      </c>
    </row>
    <row r="6829" spans="2:14" ht="14.25" customHeight="1" x14ac:dyDescent="0.3">
      <c r="B6829" s="6" t="s">
        <v>26</v>
      </c>
      <c r="C6829" s="6">
        <v>1185732</v>
      </c>
      <c r="D6829" s="7">
        <v>44512</v>
      </c>
      <c r="E6829" s="6" t="s">
        <v>36</v>
      </c>
      <c r="F6829" s="6" t="s">
        <v>108</v>
      </c>
      <c r="G6829" s="6" t="s">
        <v>109</v>
      </c>
      <c r="H6829" s="8" t="s">
        <v>22</v>
      </c>
      <c r="I6829" s="9">
        <v>59</v>
      </c>
      <c r="J6829" s="10">
        <v>450</v>
      </c>
      <c r="K6829" s="11">
        <f>Table1[[#This Row],[Price per Unit]]*Table1[[#This Row],[Units Sold]]</f>
        <v>26550</v>
      </c>
      <c r="L6829" s="11">
        <v>1221.3</v>
      </c>
      <c r="M6829" s="12">
        <f>Table1[[#This Row],[Operating Profit]]/Table1[[#This Row],[Total Sales]]</f>
        <v>4.5999999999999999E-2</v>
      </c>
      <c r="N6829" s="6" t="s">
        <v>83</v>
      </c>
    </row>
    <row r="6830" spans="2:14" ht="14.25" customHeight="1" x14ac:dyDescent="0.3">
      <c r="B6830" s="6" t="s">
        <v>26</v>
      </c>
      <c r="C6830" s="6">
        <v>1185732</v>
      </c>
      <c r="D6830" s="7">
        <v>44512</v>
      </c>
      <c r="E6830" s="6" t="s">
        <v>36</v>
      </c>
      <c r="F6830" s="6" t="s">
        <v>108</v>
      </c>
      <c r="G6830" s="6" t="s">
        <v>109</v>
      </c>
      <c r="H6830" s="8" t="s">
        <v>23</v>
      </c>
      <c r="I6830" s="9">
        <v>61</v>
      </c>
      <c r="J6830" s="10">
        <v>650</v>
      </c>
      <c r="K6830" s="11">
        <f>Table1[[#This Row],[Price per Unit]]*Table1[[#This Row],[Units Sold]]</f>
        <v>39650</v>
      </c>
      <c r="L6830" s="11">
        <v>1982.5</v>
      </c>
      <c r="M6830" s="12">
        <f>Table1[[#This Row],[Operating Profit]]/Table1[[#This Row],[Total Sales]]</f>
        <v>0.05</v>
      </c>
      <c r="N6830" s="6" t="s">
        <v>83</v>
      </c>
    </row>
    <row r="6831" spans="2:14" ht="14.25" customHeight="1" x14ac:dyDescent="0.3">
      <c r="B6831" s="6" t="s">
        <v>26</v>
      </c>
      <c r="C6831" s="6">
        <v>1185732</v>
      </c>
      <c r="D6831" s="7">
        <v>44541</v>
      </c>
      <c r="E6831" s="6" t="s">
        <v>36</v>
      </c>
      <c r="F6831" s="6" t="s">
        <v>108</v>
      </c>
      <c r="G6831" s="6" t="s">
        <v>109</v>
      </c>
      <c r="H6831" s="8" t="s">
        <v>17</v>
      </c>
      <c r="I6831" s="9">
        <v>58</v>
      </c>
      <c r="J6831" s="10">
        <v>1400</v>
      </c>
      <c r="K6831" s="11">
        <f>Table1[[#This Row],[Price per Unit]]*Table1[[#This Row],[Units Sold]]</f>
        <v>81200</v>
      </c>
      <c r="L6831" s="11">
        <v>3735.2</v>
      </c>
      <c r="M6831" s="12">
        <f>Table1[[#This Row],[Operating Profit]]/Table1[[#This Row],[Total Sales]]</f>
        <v>4.5999999999999999E-2</v>
      </c>
      <c r="N6831" s="6" t="s">
        <v>83</v>
      </c>
    </row>
    <row r="6832" spans="2:14" ht="14.25" customHeight="1" x14ac:dyDescent="0.3">
      <c r="B6832" s="6" t="s">
        <v>26</v>
      </c>
      <c r="C6832" s="6">
        <v>1185732</v>
      </c>
      <c r="D6832" s="7">
        <v>44541</v>
      </c>
      <c r="E6832" s="6" t="s">
        <v>36</v>
      </c>
      <c r="F6832" s="6" t="s">
        <v>108</v>
      </c>
      <c r="G6832" s="6" t="s">
        <v>109</v>
      </c>
      <c r="H6832" s="8" t="s">
        <v>19</v>
      </c>
      <c r="I6832" s="9">
        <v>45</v>
      </c>
      <c r="J6832" s="10">
        <v>750</v>
      </c>
      <c r="K6832" s="11">
        <f>Table1[[#This Row],[Price per Unit]]*Table1[[#This Row],[Units Sold]]</f>
        <v>33750</v>
      </c>
      <c r="L6832" s="11">
        <v>1451.25</v>
      </c>
      <c r="M6832" s="12">
        <f>Table1[[#This Row],[Operating Profit]]/Table1[[#This Row],[Total Sales]]</f>
        <v>4.2999999999999997E-2</v>
      </c>
      <c r="N6832" s="6" t="s">
        <v>83</v>
      </c>
    </row>
    <row r="6833" spans="2:14" ht="14.25" customHeight="1" x14ac:dyDescent="0.3">
      <c r="B6833" s="6" t="s">
        <v>26</v>
      </c>
      <c r="C6833" s="6">
        <v>1185732</v>
      </c>
      <c r="D6833" s="7">
        <v>44541</v>
      </c>
      <c r="E6833" s="6" t="s">
        <v>36</v>
      </c>
      <c r="F6833" s="6" t="s">
        <v>108</v>
      </c>
      <c r="G6833" s="6" t="s">
        <v>109</v>
      </c>
      <c r="H6833" s="8" t="s">
        <v>20</v>
      </c>
      <c r="I6833" s="9">
        <v>45</v>
      </c>
      <c r="J6833" s="10">
        <v>730</v>
      </c>
      <c r="K6833" s="11">
        <f>Table1[[#This Row],[Price per Unit]]*Table1[[#This Row],[Units Sold]]</f>
        <v>32850</v>
      </c>
      <c r="L6833" s="11">
        <v>1379.7</v>
      </c>
      <c r="M6833" s="12">
        <f>Table1[[#This Row],[Operating Profit]]/Table1[[#This Row],[Total Sales]]</f>
        <v>4.2000000000000003E-2</v>
      </c>
      <c r="N6833" s="6" t="s">
        <v>83</v>
      </c>
    </row>
    <row r="6834" spans="2:14" ht="14.25" customHeight="1" x14ac:dyDescent="0.3">
      <c r="B6834" s="6" t="s">
        <v>26</v>
      </c>
      <c r="C6834" s="6">
        <v>1185732</v>
      </c>
      <c r="D6834" s="7">
        <v>44541</v>
      </c>
      <c r="E6834" s="6" t="s">
        <v>36</v>
      </c>
      <c r="F6834" s="6" t="s">
        <v>108</v>
      </c>
      <c r="G6834" s="6" t="s">
        <v>109</v>
      </c>
      <c r="H6834" s="8" t="s">
        <v>21</v>
      </c>
      <c r="I6834" s="9">
        <v>45</v>
      </c>
      <c r="J6834" s="10">
        <v>500</v>
      </c>
      <c r="K6834" s="11">
        <f>Table1[[#This Row],[Price per Unit]]*Table1[[#This Row],[Units Sold]]</f>
        <v>22500</v>
      </c>
      <c r="L6834" s="11">
        <v>1012.4999999999999</v>
      </c>
      <c r="M6834" s="12">
        <f>Table1[[#This Row],[Operating Profit]]/Table1[[#This Row],[Total Sales]]</f>
        <v>4.4999999999999998E-2</v>
      </c>
      <c r="N6834" s="6" t="s">
        <v>83</v>
      </c>
    </row>
    <row r="6835" spans="2:14" ht="14.25" customHeight="1" x14ac:dyDescent="0.3">
      <c r="B6835" s="6" t="s">
        <v>26</v>
      </c>
      <c r="C6835" s="6">
        <v>1185732</v>
      </c>
      <c r="D6835" s="7">
        <v>44541</v>
      </c>
      <c r="E6835" s="6" t="s">
        <v>36</v>
      </c>
      <c r="F6835" s="6" t="s">
        <v>108</v>
      </c>
      <c r="G6835" s="6" t="s">
        <v>109</v>
      </c>
      <c r="H6835" s="8" t="s">
        <v>22</v>
      </c>
      <c r="I6835" s="9">
        <v>56</v>
      </c>
      <c r="J6835" s="10">
        <v>500</v>
      </c>
      <c r="K6835" s="11">
        <f>Table1[[#This Row],[Price per Unit]]*Table1[[#This Row],[Units Sold]]</f>
        <v>28000</v>
      </c>
      <c r="L6835" s="11">
        <v>1259.9999999999998</v>
      </c>
      <c r="M6835" s="12">
        <f>Table1[[#This Row],[Operating Profit]]/Table1[[#This Row],[Total Sales]]</f>
        <v>4.4999999999999991E-2</v>
      </c>
      <c r="N6835" s="6" t="s">
        <v>83</v>
      </c>
    </row>
    <row r="6836" spans="2:14" ht="14.25" customHeight="1" x14ac:dyDescent="0.3">
      <c r="B6836" s="6" t="s">
        <v>26</v>
      </c>
      <c r="C6836" s="6">
        <v>1185732</v>
      </c>
      <c r="D6836" s="7">
        <v>44541</v>
      </c>
      <c r="E6836" s="6" t="s">
        <v>36</v>
      </c>
      <c r="F6836" s="6" t="s">
        <v>108</v>
      </c>
      <c r="G6836" s="6" t="s">
        <v>109</v>
      </c>
      <c r="H6836" s="8" t="s">
        <v>23</v>
      </c>
      <c r="I6836" s="9">
        <v>64</v>
      </c>
      <c r="J6836" s="10">
        <v>750</v>
      </c>
      <c r="K6836" s="11">
        <f>Table1[[#This Row],[Price per Unit]]*Table1[[#This Row],[Units Sold]]</f>
        <v>48000</v>
      </c>
      <c r="L6836" s="11">
        <v>2496</v>
      </c>
      <c r="M6836" s="12">
        <f>Table1[[#This Row],[Operating Profit]]/Table1[[#This Row],[Total Sales]]</f>
        <v>5.1999999999999998E-2</v>
      </c>
      <c r="N6836" s="6" t="s">
        <v>83</v>
      </c>
    </row>
    <row r="6837" spans="2:14" ht="14.25" customHeight="1" x14ac:dyDescent="0.3">
      <c r="B6837" s="6" t="s">
        <v>26</v>
      </c>
      <c r="C6837" s="6">
        <v>1185732</v>
      </c>
      <c r="D6837" s="7">
        <v>44205</v>
      </c>
      <c r="E6837" s="6" t="s">
        <v>36</v>
      </c>
      <c r="F6837" s="6" t="s">
        <v>108</v>
      </c>
      <c r="G6837" s="6" t="s">
        <v>109</v>
      </c>
      <c r="H6837" s="8" t="s">
        <v>17</v>
      </c>
      <c r="I6837" s="9">
        <v>33</v>
      </c>
      <c r="J6837" s="10">
        <v>1280</v>
      </c>
      <c r="K6837" s="11">
        <f>Table1[[#This Row],[Price per Unit]]*Table1[[#This Row],[Units Sold]]</f>
        <v>42240</v>
      </c>
      <c r="L6837" s="11">
        <v>1900.7999999999997</v>
      </c>
      <c r="M6837" s="12">
        <f>Table1[[#This Row],[Operating Profit]]/Table1[[#This Row],[Total Sales]]</f>
        <v>4.4999999999999991E-2</v>
      </c>
      <c r="N6837" s="6" t="s">
        <v>83</v>
      </c>
    </row>
    <row r="6838" spans="2:14" ht="14.25" customHeight="1" x14ac:dyDescent="0.3">
      <c r="B6838" s="6" t="s">
        <v>26</v>
      </c>
      <c r="C6838" s="6">
        <v>1185732</v>
      </c>
      <c r="D6838" s="7">
        <v>44205</v>
      </c>
      <c r="E6838" s="6" t="s">
        <v>36</v>
      </c>
      <c r="F6838" s="6" t="s">
        <v>108</v>
      </c>
      <c r="G6838" s="6" t="s">
        <v>109</v>
      </c>
      <c r="H6838" s="8" t="s">
        <v>19</v>
      </c>
      <c r="I6838" s="9">
        <v>32</v>
      </c>
      <c r="J6838" s="10">
        <v>740</v>
      </c>
      <c r="K6838" s="11">
        <f>Table1[[#This Row],[Price per Unit]]*Table1[[#This Row],[Units Sold]]</f>
        <v>23680</v>
      </c>
      <c r="L6838" s="11">
        <v>1041.92</v>
      </c>
      <c r="M6838" s="12">
        <f>Table1[[#This Row],[Operating Profit]]/Table1[[#This Row],[Total Sales]]</f>
        <v>4.4000000000000004E-2</v>
      </c>
      <c r="N6838" s="6" t="s">
        <v>83</v>
      </c>
    </row>
    <row r="6839" spans="2:14" ht="14.25" customHeight="1" x14ac:dyDescent="0.3">
      <c r="B6839" s="6" t="s">
        <v>26</v>
      </c>
      <c r="C6839" s="6">
        <v>1185732</v>
      </c>
      <c r="D6839" s="7">
        <v>44205</v>
      </c>
      <c r="E6839" s="6" t="s">
        <v>36</v>
      </c>
      <c r="F6839" s="6" t="s">
        <v>108</v>
      </c>
      <c r="G6839" s="6" t="s">
        <v>109</v>
      </c>
      <c r="H6839" s="8" t="s">
        <v>20</v>
      </c>
      <c r="I6839" s="9">
        <v>25</v>
      </c>
      <c r="J6839" s="10">
        <v>740</v>
      </c>
      <c r="K6839" s="11">
        <f>Table1[[#This Row],[Price per Unit]]*Table1[[#This Row],[Units Sold]]</f>
        <v>18500</v>
      </c>
      <c r="L6839" s="11">
        <v>740</v>
      </c>
      <c r="M6839" s="12">
        <f>Table1[[#This Row],[Operating Profit]]/Table1[[#This Row],[Total Sales]]</f>
        <v>0.04</v>
      </c>
      <c r="N6839" s="6" t="s">
        <v>83</v>
      </c>
    </row>
    <row r="6840" spans="2:14" ht="14.25" customHeight="1" x14ac:dyDescent="0.3">
      <c r="B6840" s="6" t="s">
        <v>26</v>
      </c>
      <c r="C6840" s="6">
        <v>1185732</v>
      </c>
      <c r="D6840" s="7">
        <v>44205</v>
      </c>
      <c r="E6840" s="6" t="s">
        <v>36</v>
      </c>
      <c r="F6840" s="6" t="s">
        <v>108</v>
      </c>
      <c r="G6840" s="6" t="s">
        <v>109</v>
      </c>
      <c r="H6840" s="8" t="s">
        <v>21</v>
      </c>
      <c r="I6840" s="9">
        <v>28</v>
      </c>
      <c r="J6840" s="10">
        <v>330</v>
      </c>
      <c r="K6840" s="11">
        <f>Table1[[#This Row],[Price per Unit]]*Table1[[#This Row],[Units Sold]]</f>
        <v>9240</v>
      </c>
      <c r="L6840" s="11">
        <v>415.79999999999995</v>
      </c>
      <c r="M6840" s="12">
        <f>Table1[[#This Row],[Operating Profit]]/Table1[[#This Row],[Total Sales]]</f>
        <v>4.4999999999999998E-2</v>
      </c>
      <c r="N6840" s="6" t="s">
        <v>83</v>
      </c>
    </row>
    <row r="6841" spans="2:14" ht="14.25" customHeight="1" x14ac:dyDescent="0.3">
      <c r="B6841" s="6" t="s">
        <v>26</v>
      </c>
      <c r="C6841" s="6">
        <v>1185732</v>
      </c>
      <c r="D6841" s="7">
        <v>44205</v>
      </c>
      <c r="E6841" s="6" t="s">
        <v>36</v>
      </c>
      <c r="F6841" s="6" t="s">
        <v>108</v>
      </c>
      <c r="G6841" s="6" t="s">
        <v>109</v>
      </c>
      <c r="H6841" s="8" t="s">
        <v>22</v>
      </c>
      <c r="I6841" s="9">
        <v>43</v>
      </c>
      <c r="J6841" s="10">
        <v>490</v>
      </c>
      <c r="K6841" s="11">
        <f>Table1[[#This Row],[Price per Unit]]*Table1[[#This Row],[Units Sold]]</f>
        <v>21070</v>
      </c>
      <c r="L6841" s="11">
        <v>1032.43</v>
      </c>
      <c r="M6841" s="12">
        <f>Table1[[#This Row],[Operating Profit]]/Table1[[#This Row],[Total Sales]]</f>
        <v>4.9000000000000002E-2</v>
      </c>
      <c r="N6841" s="6" t="s">
        <v>83</v>
      </c>
    </row>
    <row r="6842" spans="2:14" ht="14.25" customHeight="1" x14ac:dyDescent="0.3">
      <c r="B6842" s="6" t="s">
        <v>26</v>
      </c>
      <c r="C6842" s="6">
        <v>1185732</v>
      </c>
      <c r="D6842" s="7">
        <v>44205</v>
      </c>
      <c r="E6842" s="6" t="s">
        <v>36</v>
      </c>
      <c r="F6842" s="6" t="s">
        <v>108</v>
      </c>
      <c r="G6842" s="6" t="s">
        <v>109</v>
      </c>
      <c r="H6842" s="8" t="s">
        <v>23</v>
      </c>
      <c r="I6842" s="9">
        <v>33</v>
      </c>
      <c r="J6842" s="10">
        <v>720</v>
      </c>
      <c r="K6842" s="11">
        <f>Table1[[#This Row],[Price per Unit]]*Table1[[#This Row],[Units Sold]]</f>
        <v>23760</v>
      </c>
      <c r="L6842" s="11">
        <v>1211.76</v>
      </c>
      <c r="M6842" s="12">
        <f>Table1[[#This Row],[Operating Profit]]/Table1[[#This Row],[Total Sales]]</f>
        <v>5.0999999999999997E-2</v>
      </c>
      <c r="N6842" s="6" t="s">
        <v>83</v>
      </c>
    </row>
    <row r="6843" spans="2:14" ht="14.25" customHeight="1" x14ac:dyDescent="0.3">
      <c r="B6843" s="6" t="s">
        <v>26</v>
      </c>
      <c r="C6843" s="6">
        <v>1185732</v>
      </c>
      <c r="D6843" s="7">
        <v>44236</v>
      </c>
      <c r="E6843" s="6" t="s">
        <v>36</v>
      </c>
      <c r="F6843" s="6" t="s">
        <v>108</v>
      </c>
      <c r="G6843" s="6" t="s">
        <v>109</v>
      </c>
      <c r="H6843" s="8" t="s">
        <v>17</v>
      </c>
      <c r="I6843" s="9">
        <v>34</v>
      </c>
      <c r="J6843" s="10">
        <v>1520</v>
      </c>
      <c r="K6843" s="11">
        <f>Table1[[#This Row],[Price per Unit]]*Table1[[#This Row],[Units Sold]]</f>
        <v>51680</v>
      </c>
      <c r="L6843" s="11">
        <v>2325.6</v>
      </c>
      <c r="M6843" s="12">
        <f>Table1[[#This Row],[Operating Profit]]/Table1[[#This Row],[Total Sales]]</f>
        <v>4.4999999999999998E-2</v>
      </c>
      <c r="N6843" s="6" t="s">
        <v>83</v>
      </c>
    </row>
    <row r="6844" spans="2:14" ht="14.25" customHeight="1" x14ac:dyDescent="0.3">
      <c r="B6844" s="6" t="s">
        <v>26</v>
      </c>
      <c r="C6844" s="6">
        <v>1185732</v>
      </c>
      <c r="D6844" s="7">
        <v>44236</v>
      </c>
      <c r="E6844" s="6" t="s">
        <v>36</v>
      </c>
      <c r="F6844" s="6" t="s">
        <v>108</v>
      </c>
      <c r="G6844" s="6" t="s">
        <v>109</v>
      </c>
      <c r="H6844" s="8" t="s">
        <v>19</v>
      </c>
      <c r="I6844" s="9">
        <v>34</v>
      </c>
      <c r="J6844" s="10">
        <v>510</v>
      </c>
      <c r="K6844" s="11">
        <f>Table1[[#This Row],[Price per Unit]]*Table1[[#This Row],[Units Sold]]</f>
        <v>17340</v>
      </c>
      <c r="L6844" s="11">
        <v>745.62</v>
      </c>
      <c r="M6844" s="12">
        <f>Table1[[#This Row],[Operating Profit]]/Table1[[#This Row],[Total Sales]]</f>
        <v>4.3000000000000003E-2</v>
      </c>
      <c r="N6844" s="6" t="s">
        <v>83</v>
      </c>
    </row>
    <row r="6845" spans="2:14" ht="14.25" customHeight="1" x14ac:dyDescent="0.3">
      <c r="B6845" s="6" t="s">
        <v>26</v>
      </c>
      <c r="C6845" s="6">
        <v>1185732</v>
      </c>
      <c r="D6845" s="7">
        <v>44236</v>
      </c>
      <c r="E6845" s="6" t="s">
        <v>36</v>
      </c>
      <c r="F6845" s="6" t="s">
        <v>108</v>
      </c>
      <c r="G6845" s="6" t="s">
        <v>109</v>
      </c>
      <c r="H6845" s="8" t="s">
        <v>20</v>
      </c>
      <c r="I6845" s="9">
        <v>24</v>
      </c>
      <c r="J6845" s="10">
        <v>680</v>
      </c>
      <c r="K6845" s="11">
        <f>Table1[[#This Row],[Price per Unit]]*Table1[[#This Row],[Units Sold]]</f>
        <v>16320</v>
      </c>
      <c r="L6845" s="11">
        <v>685.43999999999994</v>
      </c>
      <c r="M6845" s="12">
        <f>Table1[[#This Row],[Operating Profit]]/Table1[[#This Row],[Total Sales]]</f>
        <v>4.1999999999999996E-2</v>
      </c>
      <c r="N6845" s="6" t="s">
        <v>83</v>
      </c>
    </row>
    <row r="6846" spans="2:14" ht="14.25" customHeight="1" x14ac:dyDescent="0.3">
      <c r="B6846" s="6" t="s">
        <v>26</v>
      </c>
      <c r="C6846" s="6">
        <v>1185732</v>
      </c>
      <c r="D6846" s="7">
        <v>44236</v>
      </c>
      <c r="E6846" s="6" t="s">
        <v>36</v>
      </c>
      <c r="F6846" s="6" t="s">
        <v>110</v>
      </c>
      <c r="G6846" s="6" t="s">
        <v>111</v>
      </c>
      <c r="H6846" s="8" t="s">
        <v>21</v>
      </c>
      <c r="I6846" s="9">
        <v>29</v>
      </c>
      <c r="J6846" s="10">
        <v>300</v>
      </c>
      <c r="K6846" s="11">
        <f>Table1[[#This Row],[Price per Unit]]*Table1[[#This Row],[Units Sold]]</f>
        <v>8700</v>
      </c>
      <c r="L6846" s="11">
        <v>391.49999999999994</v>
      </c>
      <c r="M6846" s="12">
        <f>Table1[[#This Row],[Operating Profit]]/Table1[[#This Row],[Total Sales]]</f>
        <v>4.4999999999999991E-2</v>
      </c>
      <c r="N6846" s="6" t="s">
        <v>83</v>
      </c>
    </row>
    <row r="6847" spans="2:14" ht="14.25" customHeight="1" x14ac:dyDescent="0.3">
      <c r="B6847" s="6" t="s">
        <v>26</v>
      </c>
      <c r="C6847" s="6">
        <v>1185732</v>
      </c>
      <c r="D6847" s="7">
        <v>44236</v>
      </c>
      <c r="E6847" s="6" t="s">
        <v>36</v>
      </c>
      <c r="F6847" s="6" t="s">
        <v>110</v>
      </c>
      <c r="G6847" s="6" t="s">
        <v>111</v>
      </c>
      <c r="H6847" s="8" t="s">
        <v>22</v>
      </c>
      <c r="I6847" s="9">
        <v>42</v>
      </c>
      <c r="J6847" s="10">
        <v>510</v>
      </c>
      <c r="K6847" s="11">
        <f>Table1[[#This Row],[Price per Unit]]*Table1[[#This Row],[Units Sold]]</f>
        <v>21420</v>
      </c>
      <c r="L6847" s="11">
        <v>1049.58</v>
      </c>
      <c r="M6847" s="12">
        <f>Table1[[#This Row],[Operating Profit]]/Table1[[#This Row],[Total Sales]]</f>
        <v>4.8999999999999995E-2</v>
      </c>
      <c r="N6847" s="6" t="s">
        <v>83</v>
      </c>
    </row>
    <row r="6848" spans="2:14" ht="14.25" customHeight="1" x14ac:dyDescent="0.3">
      <c r="B6848" s="6" t="s">
        <v>26</v>
      </c>
      <c r="C6848" s="6">
        <v>1185732</v>
      </c>
      <c r="D6848" s="7">
        <v>44236</v>
      </c>
      <c r="E6848" s="6" t="s">
        <v>36</v>
      </c>
      <c r="F6848" s="6" t="s">
        <v>110</v>
      </c>
      <c r="G6848" s="6" t="s">
        <v>111</v>
      </c>
      <c r="H6848" s="8" t="s">
        <v>23</v>
      </c>
      <c r="I6848" s="9">
        <v>23</v>
      </c>
      <c r="J6848" s="10">
        <v>690</v>
      </c>
      <c r="K6848" s="11">
        <f>Table1[[#This Row],[Price per Unit]]*Table1[[#This Row],[Units Sold]]</f>
        <v>15870</v>
      </c>
      <c r="L6848" s="11">
        <v>809.37</v>
      </c>
      <c r="M6848" s="12">
        <f>Table1[[#This Row],[Operating Profit]]/Table1[[#This Row],[Total Sales]]</f>
        <v>5.1000000000000004E-2</v>
      </c>
      <c r="N6848" s="6" t="s">
        <v>83</v>
      </c>
    </row>
    <row r="6849" spans="2:14" ht="14.25" customHeight="1" x14ac:dyDescent="0.3">
      <c r="B6849" s="6" t="s">
        <v>26</v>
      </c>
      <c r="C6849" s="6">
        <v>1185732</v>
      </c>
      <c r="D6849" s="7">
        <v>44263</v>
      </c>
      <c r="E6849" s="6" t="s">
        <v>36</v>
      </c>
      <c r="F6849" s="6" t="s">
        <v>110</v>
      </c>
      <c r="G6849" s="6" t="s">
        <v>111</v>
      </c>
      <c r="H6849" s="8" t="s">
        <v>17</v>
      </c>
      <c r="I6849" s="9">
        <v>29</v>
      </c>
      <c r="J6849" s="10">
        <v>1340</v>
      </c>
      <c r="K6849" s="11">
        <f>Table1[[#This Row],[Price per Unit]]*Table1[[#This Row],[Units Sold]]</f>
        <v>38860</v>
      </c>
      <c r="L6849" s="11">
        <v>1826.4199999999998</v>
      </c>
      <c r="M6849" s="12">
        <f>Table1[[#This Row],[Operating Profit]]/Table1[[#This Row],[Total Sales]]</f>
        <v>4.6999999999999993E-2</v>
      </c>
      <c r="N6849" s="6" t="s">
        <v>83</v>
      </c>
    </row>
    <row r="6850" spans="2:14" ht="14.25" customHeight="1" x14ac:dyDescent="0.3">
      <c r="B6850" s="6" t="s">
        <v>26</v>
      </c>
      <c r="C6850" s="6">
        <v>1185732</v>
      </c>
      <c r="D6850" s="7">
        <v>44263</v>
      </c>
      <c r="E6850" s="6" t="s">
        <v>36</v>
      </c>
      <c r="F6850" s="6" t="s">
        <v>110</v>
      </c>
      <c r="G6850" s="6" t="s">
        <v>111</v>
      </c>
      <c r="H6850" s="8" t="s">
        <v>19</v>
      </c>
      <c r="I6850" s="9">
        <v>27</v>
      </c>
      <c r="J6850" s="10">
        <v>580</v>
      </c>
      <c r="K6850" s="11">
        <f>Table1[[#This Row],[Price per Unit]]*Table1[[#This Row],[Units Sold]]</f>
        <v>15660</v>
      </c>
      <c r="L6850" s="11">
        <v>657.72</v>
      </c>
      <c r="M6850" s="12">
        <f>Table1[[#This Row],[Operating Profit]]/Table1[[#This Row],[Total Sales]]</f>
        <v>4.2000000000000003E-2</v>
      </c>
      <c r="N6850" s="6" t="s">
        <v>83</v>
      </c>
    </row>
    <row r="6851" spans="2:14" ht="14.25" customHeight="1" x14ac:dyDescent="0.3">
      <c r="B6851" s="6" t="s">
        <v>26</v>
      </c>
      <c r="C6851" s="6">
        <v>1185732</v>
      </c>
      <c r="D6851" s="7">
        <v>44263</v>
      </c>
      <c r="E6851" s="6" t="s">
        <v>36</v>
      </c>
      <c r="F6851" s="6" t="s">
        <v>110</v>
      </c>
      <c r="G6851" s="6" t="s">
        <v>111</v>
      </c>
      <c r="H6851" s="8" t="s">
        <v>20</v>
      </c>
      <c r="I6851" s="9">
        <v>19</v>
      </c>
      <c r="J6851" s="10">
        <v>560</v>
      </c>
      <c r="K6851" s="11">
        <f>Table1[[#This Row],[Price per Unit]]*Table1[[#This Row],[Units Sold]]</f>
        <v>10640</v>
      </c>
      <c r="L6851" s="11">
        <v>446.88</v>
      </c>
      <c r="M6851" s="12">
        <f>Table1[[#This Row],[Operating Profit]]/Table1[[#This Row],[Total Sales]]</f>
        <v>4.2000000000000003E-2</v>
      </c>
      <c r="N6851" s="6" t="s">
        <v>83</v>
      </c>
    </row>
    <row r="6852" spans="2:14" ht="14.25" customHeight="1" x14ac:dyDescent="0.3">
      <c r="B6852" s="6" t="s">
        <v>26</v>
      </c>
      <c r="C6852" s="6">
        <v>1185732</v>
      </c>
      <c r="D6852" s="7">
        <v>44263</v>
      </c>
      <c r="E6852" s="6" t="s">
        <v>36</v>
      </c>
      <c r="F6852" s="6" t="s">
        <v>110</v>
      </c>
      <c r="G6852" s="6" t="s">
        <v>111</v>
      </c>
      <c r="H6852" s="8" t="s">
        <v>21</v>
      </c>
      <c r="I6852" s="9">
        <v>25</v>
      </c>
      <c r="J6852" s="10">
        <v>220</v>
      </c>
      <c r="K6852" s="11">
        <f>Table1[[#This Row],[Price per Unit]]*Table1[[#This Row],[Units Sold]]</f>
        <v>5500</v>
      </c>
      <c r="L6852" s="11">
        <v>231</v>
      </c>
      <c r="M6852" s="12">
        <f>Table1[[#This Row],[Operating Profit]]/Table1[[#This Row],[Total Sales]]</f>
        <v>4.2000000000000003E-2</v>
      </c>
      <c r="N6852" s="6" t="s">
        <v>83</v>
      </c>
    </row>
    <row r="6853" spans="2:14" ht="14.25" customHeight="1" x14ac:dyDescent="0.3">
      <c r="B6853" s="6" t="s">
        <v>26</v>
      </c>
      <c r="C6853" s="6">
        <v>1185732</v>
      </c>
      <c r="D6853" s="7">
        <v>44263</v>
      </c>
      <c r="E6853" s="6" t="s">
        <v>36</v>
      </c>
      <c r="F6853" s="6" t="s">
        <v>110</v>
      </c>
      <c r="G6853" s="6" t="s">
        <v>111</v>
      </c>
      <c r="H6853" s="8" t="s">
        <v>22</v>
      </c>
      <c r="I6853" s="9">
        <v>36</v>
      </c>
      <c r="J6853" s="10">
        <v>360</v>
      </c>
      <c r="K6853" s="11">
        <f>Table1[[#This Row],[Price per Unit]]*Table1[[#This Row],[Units Sold]]</f>
        <v>12960</v>
      </c>
      <c r="L6853" s="11">
        <v>648</v>
      </c>
      <c r="M6853" s="12">
        <f>Table1[[#This Row],[Operating Profit]]/Table1[[#This Row],[Total Sales]]</f>
        <v>0.05</v>
      </c>
      <c r="N6853" s="6" t="s">
        <v>83</v>
      </c>
    </row>
    <row r="6854" spans="2:14" ht="14.25" customHeight="1" x14ac:dyDescent="0.3">
      <c r="B6854" s="6" t="s">
        <v>26</v>
      </c>
      <c r="C6854" s="6">
        <v>1185732</v>
      </c>
      <c r="D6854" s="7">
        <v>44263</v>
      </c>
      <c r="E6854" s="6" t="s">
        <v>36</v>
      </c>
      <c r="F6854" s="6" t="s">
        <v>110</v>
      </c>
      <c r="G6854" s="6" t="s">
        <v>111</v>
      </c>
      <c r="H6854" s="8" t="s">
        <v>23</v>
      </c>
      <c r="I6854" s="9">
        <v>28</v>
      </c>
      <c r="J6854" s="10">
        <v>630</v>
      </c>
      <c r="K6854" s="11">
        <f>Table1[[#This Row],[Price per Unit]]*Table1[[#This Row],[Units Sold]]</f>
        <v>17640</v>
      </c>
      <c r="L6854" s="11">
        <v>917.28000000000009</v>
      </c>
      <c r="M6854" s="12">
        <f>Table1[[#This Row],[Operating Profit]]/Table1[[#This Row],[Total Sales]]</f>
        <v>5.2000000000000005E-2</v>
      </c>
      <c r="N6854" s="6" t="s">
        <v>83</v>
      </c>
    </row>
    <row r="6855" spans="2:14" ht="14.25" customHeight="1" x14ac:dyDescent="0.3">
      <c r="B6855" s="6" t="s">
        <v>26</v>
      </c>
      <c r="C6855" s="6">
        <v>1185732</v>
      </c>
      <c r="D6855" s="7">
        <v>44295</v>
      </c>
      <c r="E6855" s="6" t="s">
        <v>36</v>
      </c>
      <c r="F6855" s="6" t="s">
        <v>110</v>
      </c>
      <c r="G6855" s="6" t="s">
        <v>111</v>
      </c>
      <c r="H6855" s="8" t="s">
        <v>17</v>
      </c>
      <c r="I6855" s="9">
        <v>28</v>
      </c>
      <c r="J6855" s="10">
        <v>1130</v>
      </c>
      <c r="K6855" s="11">
        <f>Table1[[#This Row],[Price per Unit]]*Table1[[#This Row],[Units Sold]]</f>
        <v>31640</v>
      </c>
      <c r="L6855" s="11">
        <v>1550.36</v>
      </c>
      <c r="M6855" s="12">
        <f>Table1[[#This Row],[Operating Profit]]/Table1[[#This Row],[Total Sales]]</f>
        <v>4.8999999999999995E-2</v>
      </c>
      <c r="N6855" s="6" t="s">
        <v>83</v>
      </c>
    </row>
    <row r="6856" spans="2:14" ht="14.25" customHeight="1" x14ac:dyDescent="0.3">
      <c r="B6856" s="6" t="s">
        <v>26</v>
      </c>
      <c r="C6856" s="6">
        <v>1185732</v>
      </c>
      <c r="D6856" s="7">
        <v>44295</v>
      </c>
      <c r="E6856" s="6" t="s">
        <v>36</v>
      </c>
      <c r="F6856" s="6" t="s">
        <v>110</v>
      </c>
      <c r="G6856" s="6" t="s">
        <v>111</v>
      </c>
      <c r="H6856" s="8" t="s">
        <v>19</v>
      </c>
      <c r="I6856" s="9">
        <v>28</v>
      </c>
      <c r="J6856" s="10">
        <v>440</v>
      </c>
      <c r="K6856" s="11">
        <f>Table1[[#This Row],[Price per Unit]]*Table1[[#This Row],[Units Sold]]</f>
        <v>12320</v>
      </c>
      <c r="L6856" s="11">
        <v>529.76</v>
      </c>
      <c r="M6856" s="12">
        <f>Table1[[#This Row],[Operating Profit]]/Table1[[#This Row],[Total Sales]]</f>
        <v>4.2999999999999997E-2</v>
      </c>
      <c r="N6856" s="6" t="s">
        <v>83</v>
      </c>
    </row>
    <row r="6857" spans="2:14" ht="14.25" customHeight="1" x14ac:dyDescent="0.3">
      <c r="B6857" s="6" t="s">
        <v>26</v>
      </c>
      <c r="C6857" s="6">
        <v>1185732</v>
      </c>
      <c r="D6857" s="7">
        <v>44295</v>
      </c>
      <c r="E6857" s="6" t="s">
        <v>36</v>
      </c>
      <c r="F6857" s="6" t="s">
        <v>110</v>
      </c>
      <c r="G6857" s="6" t="s">
        <v>111</v>
      </c>
      <c r="H6857" s="8" t="s">
        <v>20</v>
      </c>
      <c r="I6857" s="9">
        <v>19</v>
      </c>
      <c r="J6857" s="10">
        <v>410</v>
      </c>
      <c r="K6857" s="11">
        <f>Table1[[#This Row],[Price per Unit]]*Table1[[#This Row],[Units Sold]]</f>
        <v>7790</v>
      </c>
      <c r="L6857" s="11">
        <v>327.18</v>
      </c>
      <c r="M6857" s="12">
        <f>Table1[[#This Row],[Operating Profit]]/Table1[[#This Row],[Total Sales]]</f>
        <v>4.2000000000000003E-2</v>
      </c>
      <c r="N6857" s="6" t="s">
        <v>83</v>
      </c>
    </row>
    <row r="6858" spans="2:14" ht="14.25" customHeight="1" x14ac:dyDescent="0.3">
      <c r="B6858" s="6" t="s">
        <v>26</v>
      </c>
      <c r="C6858" s="6">
        <v>1185732</v>
      </c>
      <c r="D6858" s="7">
        <v>44295</v>
      </c>
      <c r="E6858" s="6" t="s">
        <v>36</v>
      </c>
      <c r="F6858" s="6" t="s">
        <v>110</v>
      </c>
      <c r="G6858" s="6" t="s">
        <v>111</v>
      </c>
      <c r="H6858" s="8" t="s">
        <v>21</v>
      </c>
      <c r="I6858" s="9">
        <v>24</v>
      </c>
      <c r="J6858" s="10">
        <v>220</v>
      </c>
      <c r="K6858" s="11">
        <f>Table1[[#This Row],[Price per Unit]]*Table1[[#This Row],[Units Sold]]</f>
        <v>5280</v>
      </c>
      <c r="L6858" s="11">
        <v>227.04</v>
      </c>
      <c r="M6858" s="12">
        <f>Table1[[#This Row],[Operating Profit]]/Table1[[#This Row],[Total Sales]]</f>
        <v>4.2999999999999997E-2</v>
      </c>
      <c r="N6858" s="6" t="s">
        <v>83</v>
      </c>
    </row>
    <row r="6859" spans="2:14" ht="14.25" customHeight="1" x14ac:dyDescent="0.3">
      <c r="B6859" s="6" t="s">
        <v>26</v>
      </c>
      <c r="C6859" s="6">
        <v>1185732</v>
      </c>
      <c r="D6859" s="7">
        <v>44295</v>
      </c>
      <c r="E6859" s="6" t="s">
        <v>36</v>
      </c>
      <c r="F6859" s="6" t="s">
        <v>110</v>
      </c>
      <c r="G6859" s="6" t="s">
        <v>111</v>
      </c>
      <c r="H6859" s="8" t="s">
        <v>22</v>
      </c>
      <c r="I6859" s="9">
        <v>58</v>
      </c>
      <c r="J6859" s="10">
        <v>300</v>
      </c>
      <c r="K6859" s="11">
        <f>Table1[[#This Row],[Price per Unit]]*Table1[[#This Row],[Units Sold]]</f>
        <v>17400</v>
      </c>
      <c r="L6859" s="11">
        <v>835.19999999999993</v>
      </c>
      <c r="M6859" s="12">
        <f>Table1[[#This Row],[Operating Profit]]/Table1[[#This Row],[Total Sales]]</f>
        <v>4.7999999999999994E-2</v>
      </c>
      <c r="N6859" s="6" t="s">
        <v>83</v>
      </c>
    </row>
    <row r="6860" spans="2:14" ht="14.25" customHeight="1" x14ac:dyDescent="0.3">
      <c r="B6860" s="6" t="s">
        <v>26</v>
      </c>
      <c r="C6860" s="6">
        <v>1185732</v>
      </c>
      <c r="D6860" s="7">
        <v>44295</v>
      </c>
      <c r="E6860" s="6" t="s">
        <v>36</v>
      </c>
      <c r="F6860" s="6" t="s">
        <v>110</v>
      </c>
      <c r="G6860" s="6" t="s">
        <v>111</v>
      </c>
      <c r="H6860" s="8" t="s">
        <v>23</v>
      </c>
      <c r="I6860" s="9">
        <v>49</v>
      </c>
      <c r="J6860" s="10">
        <v>680</v>
      </c>
      <c r="K6860" s="11">
        <f>Table1[[#This Row],[Price per Unit]]*Table1[[#This Row],[Units Sold]]</f>
        <v>33320</v>
      </c>
      <c r="L6860" s="11">
        <v>1765.96</v>
      </c>
      <c r="M6860" s="12">
        <f>Table1[[#This Row],[Operating Profit]]/Table1[[#This Row],[Total Sales]]</f>
        <v>5.2999999999999999E-2</v>
      </c>
      <c r="N6860" s="6" t="s">
        <v>83</v>
      </c>
    </row>
    <row r="6861" spans="2:14" ht="14.25" customHeight="1" x14ac:dyDescent="0.3">
      <c r="B6861" s="6" t="s">
        <v>26</v>
      </c>
      <c r="C6861" s="6">
        <v>1185732</v>
      </c>
      <c r="D6861" s="7">
        <v>44326</v>
      </c>
      <c r="E6861" s="6" t="s">
        <v>36</v>
      </c>
      <c r="F6861" s="6" t="s">
        <v>110</v>
      </c>
      <c r="G6861" s="6" t="s">
        <v>111</v>
      </c>
      <c r="H6861" s="8" t="s">
        <v>17</v>
      </c>
      <c r="I6861" s="9">
        <v>55</v>
      </c>
      <c r="J6861" s="10">
        <v>1290</v>
      </c>
      <c r="K6861" s="11">
        <f>Table1[[#This Row],[Price per Unit]]*Table1[[#This Row],[Units Sold]]</f>
        <v>70950</v>
      </c>
      <c r="L6861" s="11">
        <v>3405.6</v>
      </c>
      <c r="M6861" s="12">
        <f>Table1[[#This Row],[Operating Profit]]/Table1[[#This Row],[Total Sales]]</f>
        <v>4.8000000000000001E-2</v>
      </c>
      <c r="N6861" s="6" t="s">
        <v>83</v>
      </c>
    </row>
    <row r="6862" spans="2:14" ht="14.25" customHeight="1" x14ac:dyDescent="0.3">
      <c r="B6862" s="6" t="s">
        <v>26</v>
      </c>
      <c r="C6862" s="6">
        <v>1185732</v>
      </c>
      <c r="D6862" s="7">
        <v>44326</v>
      </c>
      <c r="E6862" s="6" t="s">
        <v>36</v>
      </c>
      <c r="F6862" s="6" t="s">
        <v>110</v>
      </c>
      <c r="G6862" s="6" t="s">
        <v>111</v>
      </c>
      <c r="H6862" s="8" t="s">
        <v>19</v>
      </c>
      <c r="I6862" s="9">
        <v>41</v>
      </c>
      <c r="J6862" s="10">
        <v>540</v>
      </c>
      <c r="K6862" s="11">
        <f>Table1[[#This Row],[Price per Unit]]*Table1[[#This Row],[Units Sold]]</f>
        <v>22140</v>
      </c>
      <c r="L6862" s="11">
        <v>974.16</v>
      </c>
      <c r="M6862" s="12">
        <f>Table1[[#This Row],[Operating Profit]]/Table1[[#This Row],[Total Sales]]</f>
        <v>4.3999999999999997E-2</v>
      </c>
      <c r="N6862" s="6" t="s">
        <v>83</v>
      </c>
    </row>
    <row r="6863" spans="2:14" ht="14.25" customHeight="1" x14ac:dyDescent="0.3">
      <c r="B6863" s="6" t="s">
        <v>26</v>
      </c>
      <c r="C6863" s="6">
        <v>1185732</v>
      </c>
      <c r="D6863" s="7">
        <v>44326</v>
      </c>
      <c r="E6863" s="6" t="s">
        <v>36</v>
      </c>
      <c r="F6863" s="6" t="s">
        <v>110</v>
      </c>
      <c r="G6863" s="6" t="s">
        <v>111</v>
      </c>
      <c r="H6863" s="8" t="s">
        <v>20</v>
      </c>
      <c r="I6863" s="9">
        <v>37</v>
      </c>
      <c r="J6863" s="10">
        <v>510</v>
      </c>
      <c r="K6863" s="11">
        <f>Table1[[#This Row],[Price per Unit]]*Table1[[#This Row],[Units Sold]]</f>
        <v>18870</v>
      </c>
      <c r="L6863" s="11">
        <v>811.41</v>
      </c>
      <c r="M6863" s="12">
        <f>Table1[[#This Row],[Operating Profit]]/Table1[[#This Row],[Total Sales]]</f>
        <v>4.2999999999999997E-2</v>
      </c>
      <c r="N6863" s="6" t="s">
        <v>83</v>
      </c>
    </row>
    <row r="6864" spans="2:14" ht="14.25" customHeight="1" x14ac:dyDescent="0.3">
      <c r="B6864" s="6" t="s">
        <v>26</v>
      </c>
      <c r="C6864" s="6">
        <v>1185732</v>
      </c>
      <c r="D6864" s="7">
        <v>44326</v>
      </c>
      <c r="E6864" s="6" t="s">
        <v>36</v>
      </c>
      <c r="F6864" s="6" t="s">
        <v>110</v>
      </c>
      <c r="G6864" s="6" t="s">
        <v>111</v>
      </c>
      <c r="H6864" s="8" t="s">
        <v>21</v>
      </c>
      <c r="I6864" s="9">
        <v>36</v>
      </c>
      <c r="J6864" s="10">
        <v>260</v>
      </c>
      <c r="K6864" s="11">
        <f>Table1[[#This Row],[Price per Unit]]*Table1[[#This Row],[Units Sold]]</f>
        <v>9360</v>
      </c>
      <c r="L6864" s="11">
        <v>411.84</v>
      </c>
      <c r="M6864" s="12">
        <f>Table1[[#This Row],[Operating Profit]]/Table1[[#This Row],[Total Sales]]</f>
        <v>4.3999999999999997E-2</v>
      </c>
      <c r="N6864" s="6" t="s">
        <v>83</v>
      </c>
    </row>
    <row r="6865" spans="2:14" ht="14.25" customHeight="1" x14ac:dyDescent="0.3">
      <c r="B6865" s="6" t="s">
        <v>26</v>
      </c>
      <c r="C6865" s="6">
        <v>1185732</v>
      </c>
      <c r="D6865" s="7">
        <v>44326</v>
      </c>
      <c r="E6865" s="6" t="s">
        <v>36</v>
      </c>
      <c r="F6865" s="6" t="s">
        <v>110</v>
      </c>
      <c r="G6865" s="6" t="s">
        <v>111</v>
      </c>
      <c r="H6865" s="8" t="s">
        <v>22</v>
      </c>
      <c r="I6865" s="9">
        <v>46</v>
      </c>
      <c r="J6865" s="10">
        <v>310</v>
      </c>
      <c r="K6865" s="11">
        <f>Table1[[#This Row],[Price per Unit]]*Table1[[#This Row],[Units Sold]]</f>
        <v>14260</v>
      </c>
      <c r="L6865" s="11">
        <v>684.48</v>
      </c>
      <c r="M6865" s="12">
        <f>Table1[[#This Row],[Operating Profit]]/Table1[[#This Row],[Total Sales]]</f>
        <v>4.8000000000000001E-2</v>
      </c>
      <c r="N6865" s="6" t="s">
        <v>83</v>
      </c>
    </row>
    <row r="6866" spans="2:14" ht="14.25" customHeight="1" x14ac:dyDescent="0.3">
      <c r="B6866" s="6" t="s">
        <v>26</v>
      </c>
      <c r="C6866" s="6">
        <v>1185732</v>
      </c>
      <c r="D6866" s="7">
        <v>44326</v>
      </c>
      <c r="E6866" s="6" t="s">
        <v>36</v>
      </c>
      <c r="F6866" s="6" t="s">
        <v>110</v>
      </c>
      <c r="G6866" s="6" t="s">
        <v>111</v>
      </c>
      <c r="H6866" s="8" t="s">
        <v>23</v>
      </c>
      <c r="I6866" s="9">
        <v>52</v>
      </c>
      <c r="J6866" s="10">
        <v>750</v>
      </c>
      <c r="K6866" s="11">
        <f>Table1[[#This Row],[Price per Unit]]*Table1[[#This Row],[Units Sold]]</f>
        <v>39000</v>
      </c>
      <c r="L6866" s="11">
        <v>1989</v>
      </c>
      <c r="M6866" s="12">
        <f>Table1[[#This Row],[Operating Profit]]/Table1[[#This Row],[Total Sales]]</f>
        <v>5.0999999999999997E-2</v>
      </c>
      <c r="N6866" s="6" t="s">
        <v>83</v>
      </c>
    </row>
    <row r="6867" spans="2:14" ht="14.25" customHeight="1" x14ac:dyDescent="0.3">
      <c r="B6867" s="6" t="s">
        <v>26</v>
      </c>
      <c r="C6867" s="6">
        <v>1185732</v>
      </c>
      <c r="D6867" s="7">
        <v>44356</v>
      </c>
      <c r="E6867" s="6" t="s">
        <v>36</v>
      </c>
      <c r="F6867" s="6" t="s">
        <v>110</v>
      </c>
      <c r="G6867" s="6" t="s">
        <v>111</v>
      </c>
      <c r="H6867" s="8" t="s">
        <v>17</v>
      </c>
      <c r="I6867" s="9">
        <v>36</v>
      </c>
      <c r="J6867" s="10">
        <v>1250</v>
      </c>
      <c r="K6867" s="11">
        <f>Table1[[#This Row],[Price per Unit]]*Table1[[#This Row],[Units Sold]]</f>
        <v>45000</v>
      </c>
      <c r="L6867" s="11">
        <v>2024.9999999999998</v>
      </c>
      <c r="M6867" s="12">
        <f>Table1[[#This Row],[Operating Profit]]/Table1[[#This Row],[Total Sales]]</f>
        <v>4.4999999999999998E-2</v>
      </c>
      <c r="N6867" s="6" t="s">
        <v>83</v>
      </c>
    </row>
    <row r="6868" spans="2:14" ht="14.25" customHeight="1" x14ac:dyDescent="0.3">
      <c r="B6868" s="6" t="s">
        <v>26</v>
      </c>
      <c r="C6868" s="6">
        <v>1185732</v>
      </c>
      <c r="D6868" s="7">
        <v>44356</v>
      </c>
      <c r="E6868" s="6" t="s">
        <v>36</v>
      </c>
      <c r="F6868" s="6" t="s">
        <v>110</v>
      </c>
      <c r="G6868" s="6" t="s">
        <v>111</v>
      </c>
      <c r="H6868" s="8" t="s">
        <v>19</v>
      </c>
      <c r="I6868" s="9">
        <v>32</v>
      </c>
      <c r="J6868" s="10">
        <v>650</v>
      </c>
      <c r="K6868" s="11">
        <f>Table1[[#This Row],[Price per Unit]]*Table1[[#This Row],[Units Sold]]</f>
        <v>20800</v>
      </c>
      <c r="L6868" s="11">
        <v>894.4</v>
      </c>
      <c r="M6868" s="12">
        <f>Table1[[#This Row],[Operating Profit]]/Table1[[#This Row],[Total Sales]]</f>
        <v>4.2999999999999997E-2</v>
      </c>
      <c r="N6868" s="6" t="s">
        <v>83</v>
      </c>
    </row>
    <row r="6869" spans="2:14" ht="14.25" customHeight="1" x14ac:dyDescent="0.3">
      <c r="B6869" s="6" t="s">
        <v>26</v>
      </c>
      <c r="C6869" s="6">
        <v>1185732</v>
      </c>
      <c r="D6869" s="7">
        <v>44356</v>
      </c>
      <c r="E6869" s="6" t="s">
        <v>36</v>
      </c>
      <c r="F6869" s="6" t="s">
        <v>110</v>
      </c>
      <c r="G6869" s="6" t="s">
        <v>111</v>
      </c>
      <c r="H6869" s="8" t="s">
        <v>20</v>
      </c>
      <c r="I6869" s="9">
        <v>27</v>
      </c>
      <c r="J6869" s="10">
        <v>600</v>
      </c>
      <c r="K6869" s="11">
        <f>Table1[[#This Row],[Price per Unit]]*Table1[[#This Row],[Units Sold]]</f>
        <v>16200</v>
      </c>
      <c r="L6869" s="11">
        <v>648</v>
      </c>
      <c r="M6869" s="12">
        <f>Table1[[#This Row],[Operating Profit]]/Table1[[#This Row],[Total Sales]]</f>
        <v>0.04</v>
      </c>
      <c r="N6869" s="6" t="s">
        <v>83</v>
      </c>
    </row>
    <row r="6870" spans="2:14" ht="14.25" customHeight="1" x14ac:dyDescent="0.3">
      <c r="B6870" s="6" t="s">
        <v>26</v>
      </c>
      <c r="C6870" s="6">
        <v>1185732</v>
      </c>
      <c r="D6870" s="7">
        <v>44356</v>
      </c>
      <c r="E6870" s="6" t="s">
        <v>36</v>
      </c>
      <c r="F6870" s="6" t="s">
        <v>110</v>
      </c>
      <c r="G6870" s="6" t="s">
        <v>111</v>
      </c>
      <c r="H6870" s="8" t="s">
        <v>21</v>
      </c>
      <c r="I6870" s="9">
        <v>29</v>
      </c>
      <c r="J6870" s="10">
        <v>510</v>
      </c>
      <c r="K6870" s="11">
        <f>Table1[[#This Row],[Price per Unit]]*Table1[[#This Row],[Units Sold]]</f>
        <v>14790</v>
      </c>
      <c r="L6870" s="11">
        <v>621.17999999999995</v>
      </c>
      <c r="M6870" s="12">
        <f>Table1[[#This Row],[Operating Profit]]/Table1[[#This Row],[Total Sales]]</f>
        <v>4.1999999999999996E-2</v>
      </c>
      <c r="N6870" s="6" t="s">
        <v>83</v>
      </c>
    </row>
    <row r="6871" spans="2:14" ht="14.25" customHeight="1" x14ac:dyDescent="0.3">
      <c r="B6871" s="6" t="s">
        <v>26</v>
      </c>
      <c r="C6871" s="6">
        <v>1185732</v>
      </c>
      <c r="D6871" s="7">
        <v>44356</v>
      </c>
      <c r="E6871" s="6" t="s">
        <v>36</v>
      </c>
      <c r="F6871" s="6" t="s">
        <v>110</v>
      </c>
      <c r="G6871" s="6" t="s">
        <v>111</v>
      </c>
      <c r="H6871" s="8" t="s">
        <v>22</v>
      </c>
      <c r="I6871" s="9">
        <v>38</v>
      </c>
      <c r="J6871" s="10">
        <v>470</v>
      </c>
      <c r="K6871" s="11">
        <f>Table1[[#This Row],[Price per Unit]]*Table1[[#This Row],[Units Sold]]</f>
        <v>17860</v>
      </c>
      <c r="L6871" s="11">
        <v>821.56</v>
      </c>
      <c r="M6871" s="12">
        <f>Table1[[#This Row],[Operating Profit]]/Table1[[#This Row],[Total Sales]]</f>
        <v>4.5999999999999999E-2</v>
      </c>
      <c r="N6871" s="6" t="s">
        <v>83</v>
      </c>
    </row>
    <row r="6872" spans="2:14" ht="14.25" customHeight="1" x14ac:dyDescent="0.3">
      <c r="B6872" s="6" t="s">
        <v>26</v>
      </c>
      <c r="C6872" s="6">
        <v>1185732</v>
      </c>
      <c r="D6872" s="7">
        <v>44356</v>
      </c>
      <c r="E6872" s="6" t="s">
        <v>36</v>
      </c>
      <c r="F6872" s="6" t="s">
        <v>110</v>
      </c>
      <c r="G6872" s="6" t="s">
        <v>111</v>
      </c>
      <c r="H6872" s="8" t="s">
        <v>23</v>
      </c>
      <c r="I6872" s="9">
        <v>51</v>
      </c>
      <c r="J6872" s="10">
        <v>910</v>
      </c>
      <c r="K6872" s="11">
        <f>Table1[[#This Row],[Price per Unit]]*Table1[[#This Row],[Units Sold]]</f>
        <v>46410</v>
      </c>
      <c r="L6872" s="11">
        <v>2506.1400000000003</v>
      </c>
      <c r="M6872" s="12">
        <f>Table1[[#This Row],[Operating Profit]]/Table1[[#This Row],[Total Sales]]</f>
        <v>5.4000000000000006E-2</v>
      </c>
      <c r="N6872" s="6" t="s">
        <v>83</v>
      </c>
    </row>
    <row r="6873" spans="2:14" ht="14.25" customHeight="1" x14ac:dyDescent="0.3">
      <c r="B6873" s="6" t="s">
        <v>26</v>
      </c>
      <c r="C6873" s="6">
        <v>1185732</v>
      </c>
      <c r="D6873" s="7">
        <v>44385</v>
      </c>
      <c r="E6873" s="6" t="s">
        <v>36</v>
      </c>
      <c r="F6873" s="6" t="s">
        <v>110</v>
      </c>
      <c r="G6873" s="6" t="s">
        <v>111</v>
      </c>
      <c r="H6873" s="8" t="s">
        <v>17</v>
      </c>
      <c r="I6873" s="9">
        <v>48</v>
      </c>
      <c r="J6873" s="10">
        <v>1600</v>
      </c>
      <c r="K6873" s="11">
        <f>Table1[[#This Row],[Price per Unit]]*Table1[[#This Row],[Units Sold]]</f>
        <v>76800</v>
      </c>
      <c r="L6873" s="11">
        <v>3763.2</v>
      </c>
      <c r="M6873" s="12">
        <f>Table1[[#This Row],[Operating Profit]]/Table1[[#This Row],[Total Sales]]</f>
        <v>4.8999999999999995E-2</v>
      </c>
      <c r="N6873" s="6" t="s">
        <v>83</v>
      </c>
    </row>
    <row r="6874" spans="2:14" ht="14.25" customHeight="1" x14ac:dyDescent="0.3">
      <c r="B6874" s="6" t="s">
        <v>26</v>
      </c>
      <c r="C6874" s="6">
        <v>1185732</v>
      </c>
      <c r="D6874" s="7">
        <v>44385</v>
      </c>
      <c r="E6874" s="6" t="s">
        <v>36</v>
      </c>
      <c r="F6874" s="6" t="s">
        <v>110</v>
      </c>
      <c r="G6874" s="6" t="s">
        <v>111</v>
      </c>
      <c r="H6874" s="8" t="s">
        <v>19</v>
      </c>
      <c r="I6874" s="9">
        <v>44</v>
      </c>
      <c r="J6874" s="10">
        <v>840</v>
      </c>
      <c r="K6874" s="11">
        <f>Table1[[#This Row],[Price per Unit]]*Table1[[#This Row],[Units Sold]]</f>
        <v>36960</v>
      </c>
      <c r="L6874" s="11">
        <v>1589.28</v>
      </c>
      <c r="M6874" s="12">
        <f>Table1[[#This Row],[Operating Profit]]/Table1[[#This Row],[Total Sales]]</f>
        <v>4.2999999999999997E-2</v>
      </c>
      <c r="N6874" s="6" t="s">
        <v>83</v>
      </c>
    </row>
    <row r="6875" spans="2:14" ht="14.25" customHeight="1" x14ac:dyDescent="0.3">
      <c r="B6875" s="6" t="s">
        <v>26</v>
      </c>
      <c r="C6875" s="6">
        <v>1185732</v>
      </c>
      <c r="D6875" s="7">
        <v>44385</v>
      </c>
      <c r="E6875" s="6" t="s">
        <v>36</v>
      </c>
      <c r="F6875" s="6" t="s">
        <v>110</v>
      </c>
      <c r="G6875" s="6" t="s">
        <v>111</v>
      </c>
      <c r="H6875" s="8" t="s">
        <v>20</v>
      </c>
      <c r="I6875" s="9">
        <v>37</v>
      </c>
      <c r="J6875" s="10">
        <v>590</v>
      </c>
      <c r="K6875" s="11">
        <f>Table1[[#This Row],[Price per Unit]]*Table1[[#This Row],[Units Sold]]</f>
        <v>21830</v>
      </c>
      <c r="L6875" s="11">
        <v>873.2</v>
      </c>
      <c r="M6875" s="12">
        <f>Table1[[#This Row],[Operating Profit]]/Table1[[#This Row],[Total Sales]]</f>
        <v>0.04</v>
      </c>
      <c r="N6875" s="6" t="s">
        <v>83</v>
      </c>
    </row>
    <row r="6876" spans="2:14" ht="14.25" customHeight="1" x14ac:dyDescent="0.3">
      <c r="B6876" s="6" t="s">
        <v>26</v>
      </c>
      <c r="C6876" s="6">
        <v>1185732</v>
      </c>
      <c r="D6876" s="7">
        <v>44385</v>
      </c>
      <c r="E6876" s="6" t="s">
        <v>36</v>
      </c>
      <c r="F6876" s="6" t="s">
        <v>110</v>
      </c>
      <c r="G6876" s="6" t="s">
        <v>111</v>
      </c>
      <c r="H6876" s="8" t="s">
        <v>21</v>
      </c>
      <c r="I6876" s="9">
        <v>38</v>
      </c>
      <c r="J6876" s="10">
        <v>530</v>
      </c>
      <c r="K6876" s="11">
        <f>Table1[[#This Row],[Price per Unit]]*Table1[[#This Row],[Units Sold]]</f>
        <v>20140</v>
      </c>
      <c r="L6876" s="11">
        <v>866.02</v>
      </c>
      <c r="M6876" s="12">
        <f>Table1[[#This Row],[Operating Profit]]/Table1[[#This Row],[Total Sales]]</f>
        <v>4.2999999999999997E-2</v>
      </c>
      <c r="N6876" s="6" t="s">
        <v>83</v>
      </c>
    </row>
    <row r="6877" spans="2:14" ht="14.25" customHeight="1" x14ac:dyDescent="0.3">
      <c r="B6877" s="6" t="s">
        <v>26</v>
      </c>
      <c r="C6877" s="6">
        <v>1185732</v>
      </c>
      <c r="D6877" s="7">
        <v>44385</v>
      </c>
      <c r="E6877" s="6" t="s">
        <v>36</v>
      </c>
      <c r="F6877" s="6" t="s">
        <v>110</v>
      </c>
      <c r="G6877" s="6" t="s">
        <v>111</v>
      </c>
      <c r="H6877" s="8" t="s">
        <v>22</v>
      </c>
      <c r="I6877" s="9">
        <v>49</v>
      </c>
      <c r="J6877" s="10">
        <v>600</v>
      </c>
      <c r="K6877" s="11">
        <f>Table1[[#This Row],[Price per Unit]]*Table1[[#This Row],[Units Sold]]</f>
        <v>29400</v>
      </c>
      <c r="L6877" s="11">
        <v>1352.3999999999999</v>
      </c>
      <c r="M6877" s="12">
        <f>Table1[[#This Row],[Operating Profit]]/Table1[[#This Row],[Total Sales]]</f>
        <v>4.5999999999999992E-2</v>
      </c>
      <c r="N6877" s="6" t="s">
        <v>83</v>
      </c>
    </row>
    <row r="6878" spans="2:14" ht="14.25" customHeight="1" x14ac:dyDescent="0.3">
      <c r="B6878" s="6" t="s">
        <v>26</v>
      </c>
      <c r="C6878" s="6">
        <v>1185732</v>
      </c>
      <c r="D6878" s="7">
        <v>44385</v>
      </c>
      <c r="E6878" s="6" t="s">
        <v>36</v>
      </c>
      <c r="F6878" s="6" t="s">
        <v>110</v>
      </c>
      <c r="G6878" s="6" t="s">
        <v>111</v>
      </c>
      <c r="H6878" s="8" t="s">
        <v>23</v>
      </c>
      <c r="I6878" s="9">
        <v>54</v>
      </c>
      <c r="J6878" s="10">
        <v>980</v>
      </c>
      <c r="K6878" s="11">
        <f>Table1[[#This Row],[Price per Unit]]*Table1[[#This Row],[Units Sold]]</f>
        <v>52920</v>
      </c>
      <c r="L6878" s="11">
        <v>2857.6800000000003</v>
      </c>
      <c r="M6878" s="12">
        <f>Table1[[#This Row],[Operating Profit]]/Table1[[#This Row],[Total Sales]]</f>
        <v>5.4000000000000006E-2</v>
      </c>
      <c r="N6878" s="6" t="s">
        <v>83</v>
      </c>
    </row>
    <row r="6879" spans="2:14" ht="14.25" customHeight="1" x14ac:dyDescent="0.3">
      <c r="B6879" s="6" t="s">
        <v>26</v>
      </c>
      <c r="C6879" s="6">
        <v>1185732</v>
      </c>
      <c r="D6879" s="7">
        <v>44417</v>
      </c>
      <c r="E6879" s="6" t="s">
        <v>36</v>
      </c>
      <c r="F6879" s="6" t="s">
        <v>110</v>
      </c>
      <c r="G6879" s="6" t="s">
        <v>111</v>
      </c>
      <c r="H6879" s="8" t="s">
        <v>17</v>
      </c>
      <c r="I6879" s="9">
        <v>46</v>
      </c>
      <c r="J6879" s="10">
        <v>1470</v>
      </c>
      <c r="K6879" s="11">
        <f>Table1[[#This Row],[Price per Unit]]*Table1[[#This Row],[Units Sold]]</f>
        <v>67620</v>
      </c>
      <c r="L6879" s="11">
        <v>3313.38</v>
      </c>
      <c r="M6879" s="12">
        <f>Table1[[#This Row],[Operating Profit]]/Table1[[#This Row],[Total Sales]]</f>
        <v>4.9000000000000002E-2</v>
      </c>
      <c r="N6879" s="6" t="s">
        <v>83</v>
      </c>
    </row>
    <row r="6880" spans="2:14" ht="14.25" customHeight="1" x14ac:dyDescent="0.3">
      <c r="B6880" s="6" t="s">
        <v>26</v>
      </c>
      <c r="C6880" s="6">
        <v>1185732</v>
      </c>
      <c r="D6880" s="7">
        <v>44417</v>
      </c>
      <c r="E6880" s="6" t="s">
        <v>36</v>
      </c>
      <c r="F6880" s="6" t="s">
        <v>110</v>
      </c>
      <c r="G6880" s="6" t="s">
        <v>111</v>
      </c>
      <c r="H6880" s="8" t="s">
        <v>19</v>
      </c>
      <c r="I6880" s="9">
        <v>42</v>
      </c>
      <c r="J6880" s="10">
        <v>900</v>
      </c>
      <c r="K6880" s="11">
        <f>Table1[[#This Row],[Price per Unit]]*Table1[[#This Row],[Units Sold]]</f>
        <v>37800</v>
      </c>
      <c r="L6880" s="11">
        <v>1512</v>
      </c>
      <c r="M6880" s="12">
        <f>Table1[[#This Row],[Operating Profit]]/Table1[[#This Row],[Total Sales]]</f>
        <v>0.04</v>
      </c>
      <c r="N6880" s="6" t="s">
        <v>83</v>
      </c>
    </row>
    <row r="6881" spans="2:14" ht="14.25" customHeight="1" x14ac:dyDescent="0.3">
      <c r="B6881" s="6" t="s">
        <v>26</v>
      </c>
      <c r="C6881" s="6">
        <v>1185732</v>
      </c>
      <c r="D6881" s="7">
        <v>44417</v>
      </c>
      <c r="E6881" s="6" t="s">
        <v>36</v>
      </c>
      <c r="F6881" s="6" t="s">
        <v>110</v>
      </c>
      <c r="G6881" s="6" t="s">
        <v>111</v>
      </c>
      <c r="H6881" s="8" t="s">
        <v>20</v>
      </c>
      <c r="I6881" s="9">
        <v>37</v>
      </c>
      <c r="J6881" s="10">
        <v>630</v>
      </c>
      <c r="K6881" s="11">
        <f>Table1[[#This Row],[Price per Unit]]*Table1[[#This Row],[Units Sold]]</f>
        <v>23310</v>
      </c>
      <c r="L6881" s="11">
        <v>955.70999999999992</v>
      </c>
      <c r="M6881" s="12">
        <f>Table1[[#This Row],[Operating Profit]]/Table1[[#This Row],[Total Sales]]</f>
        <v>4.0999999999999995E-2</v>
      </c>
      <c r="N6881" s="6" t="s">
        <v>83</v>
      </c>
    </row>
    <row r="6882" spans="2:14" ht="14.25" customHeight="1" x14ac:dyDescent="0.3">
      <c r="B6882" s="6" t="s">
        <v>26</v>
      </c>
      <c r="C6882" s="6">
        <v>1185732</v>
      </c>
      <c r="D6882" s="7">
        <v>44417</v>
      </c>
      <c r="E6882" s="6" t="s">
        <v>36</v>
      </c>
      <c r="F6882" s="6" t="s">
        <v>110</v>
      </c>
      <c r="G6882" s="6" t="s">
        <v>111</v>
      </c>
      <c r="H6882" s="8" t="s">
        <v>21</v>
      </c>
      <c r="I6882" s="9">
        <v>38</v>
      </c>
      <c r="J6882" s="10">
        <v>520</v>
      </c>
      <c r="K6882" s="11">
        <f>Table1[[#This Row],[Price per Unit]]*Table1[[#This Row],[Units Sold]]</f>
        <v>19760</v>
      </c>
      <c r="L6882" s="11">
        <v>810.16</v>
      </c>
      <c r="M6882" s="12">
        <f>Table1[[#This Row],[Operating Profit]]/Table1[[#This Row],[Total Sales]]</f>
        <v>4.1000000000000002E-2</v>
      </c>
      <c r="N6882" s="6" t="s">
        <v>83</v>
      </c>
    </row>
    <row r="6883" spans="2:14" ht="14.25" customHeight="1" x14ac:dyDescent="0.3">
      <c r="B6883" s="6" t="s">
        <v>26</v>
      </c>
      <c r="C6883" s="6">
        <v>1185732</v>
      </c>
      <c r="D6883" s="7">
        <v>44417</v>
      </c>
      <c r="E6883" s="6" t="s">
        <v>36</v>
      </c>
      <c r="F6883" s="6" t="s">
        <v>110</v>
      </c>
      <c r="G6883" s="6" t="s">
        <v>111</v>
      </c>
      <c r="H6883" s="8" t="s">
        <v>22</v>
      </c>
      <c r="I6883" s="9">
        <v>46</v>
      </c>
      <c r="J6883" s="10">
        <v>440</v>
      </c>
      <c r="K6883" s="11">
        <f>Table1[[#This Row],[Price per Unit]]*Table1[[#This Row],[Units Sold]]</f>
        <v>20240</v>
      </c>
      <c r="L6883" s="11">
        <v>931.04</v>
      </c>
      <c r="M6883" s="12">
        <f>Table1[[#This Row],[Operating Profit]]/Table1[[#This Row],[Total Sales]]</f>
        <v>4.5999999999999999E-2</v>
      </c>
      <c r="N6883" s="6" t="s">
        <v>83</v>
      </c>
    </row>
    <row r="6884" spans="2:14" ht="14.25" customHeight="1" x14ac:dyDescent="0.3">
      <c r="B6884" s="6" t="s">
        <v>26</v>
      </c>
      <c r="C6884" s="6">
        <v>1185732</v>
      </c>
      <c r="D6884" s="7">
        <v>44417</v>
      </c>
      <c r="E6884" s="6" t="s">
        <v>36</v>
      </c>
      <c r="F6884" s="6" t="s">
        <v>110</v>
      </c>
      <c r="G6884" s="6" t="s">
        <v>111</v>
      </c>
      <c r="H6884" s="8" t="s">
        <v>23</v>
      </c>
      <c r="I6884" s="9">
        <v>54</v>
      </c>
      <c r="J6884" s="10">
        <v>950</v>
      </c>
      <c r="K6884" s="11">
        <f>Table1[[#This Row],[Price per Unit]]*Table1[[#This Row],[Units Sold]]</f>
        <v>51300</v>
      </c>
      <c r="L6884" s="11">
        <v>2718.9</v>
      </c>
      <c r="M6884" s="12">
        <f>Table1[[#This Row],[Operating Profit]]/Table1[[#This Row],[Total Sales]]</f>
        <v>5.2999999999999999E-2</v>
      </c>
      <c r="N6884" s="6" t="s">
        <v>83</v>
      </c>
    </row>
    <row r="6885" spans="2:14" ht="14.25" customHeight="1" x14ac:dyDescent="0.3">
      <c r="B6885" s="6" t="s">
        <v>26</v>
      </c>
      <c r="C6885" s="6">
        <v>1185732</v>
      </c>
      <c r="D6885" s="7">
        <v>44449</v>
      </c>
      <c r="E6885" s="6" t="s">
        <v>36</v>
      </c>
      <c r="F6885" s="6" t="s">
        <v>110</v>
      </c>
      <c r="G6885" s="6" t="s">
        <v>111</v>
      </c>
      <c r="H6885" s="8" t="s">
        <v>17</v>
      </c>
      <c r="I6885" s="9">
        <v>36</v>
      </c>
      <c r="J6885" s="10">
        <v>1330</v>
      </c>
      <c r="K6885" s="11">
        <f>Table1[[#This Row],[Price per Unit]]*Table1[[#This Row],[Units Sold]]</f>
        <v>47880</v>
      </c>
      <c r="L6885" s="11">
        <v>2394</v>
      </c>
      <c r="M6885" s="12">
        <f>Table1[[#This Row],[Operating Profit]]/Table1[[#This Row],[Total Sales]]</f>
        <v>0.05</v>
      </c>
      <c r="N6885" s="6" t="s">
        <v>83</v>
      </c>
    </row>
    <row r="6886" spans="2:14" ht="14.25" customHeight="1" x14ac:dyDescent="0.3">
      <c r="B6886" s="6" t="s">
        <v>26</v>
      </c>
      <c r="C6886" s="6">
        <v>1185732</v>
      </c>
      <c r="D6886" s="7">
        <v>44449</v>
      </c>
      <c r="E6886" s="6" t="s">
        <v>36</v>
      </c>
      <c r="F6886" s="6" t="s">
        <v>110</v>
      </c>
      <c r="G6886" s="6" t="s">
        <v>111</v>
      </c>
      <c r="H6886" s="8" t="s">
        <v>19</v>
      </c>
      <c r="I6886" s="9">
        <v>34</v>
      </c>
      <c r="J6886" s="10">
        <v>720</v>
      </c>
      <c r="K6886" s="11">
        <f>Table1[[#This Row],[Price per Unit]]*Table1[[#This Row],[Units Sold]]</f>
        <v>24480</v>
      </c>
      <c r="L6886" s="11">
        <v>1052.6399999999999</v>
      </c>
      <c r="M6886" s="12">
        <f>Table1[[#This Row],[Operating Profit]]/Table1[[#This Row],[Total Sales]]</f>
        <v>4.2999999999999997E-2</v>
      </c>
      <c r="N6886" s="6" t="s">
        <v>83</v>
      </c>
    </row>
    <row r="6887" spans="2:14" ht="14.25" customHeight="1" x14ac:dyDescent="0.3">
      <c r="B6887" s="6" t="s">
        <v>26</v>
      </c>
      <c r="C6887" s="6">
        <v>1185732</v>
      </c>
      <c r="D6887" s="7">
        <v>44449</v>
      </c>
      <c r="E6887" s="6" t="s">
        <v>36</v>
      </c>
      <c r="F6887" s="6" t="s">
        <v>110</v>
      </c>
      <c r="G6887" s="6" t="s">
        <v>111</v>
      </c>
      <c r="H6887" s="8" t="s">
        <v>20</v>
      </c>
      <c r="I6887" s="9">
        <v>27</v>
      </c>
      <c r="J6887" s="10">
        <v>510</v>
      </c>
      <c r="K6887" s="11">
        <f>Table1[[#This Row],[Price per Unit]]*Table1[[#This Row],[Units Sold]]</f>
        <v>13770</v>
      </c>
      <c r="L6887" s="11">
        <v>605.88</v>
      </c>
      <c r="M6887" s="12">
        <f>Table1[[#This Row],[Operating Profit]]/Table1[[#This Row],[Total Sales]]</f>
        <v>4.3999999999999997E-2</v>
      </c>
      <c r="N6887" s="6" t="s">
        <v>83</v>
      </c>
    </row>
    <row r="6888" spans="2:14" ht="14.25" customHeight="1" x14ac:dyDescent="0.3">
      <c r="B6888" s="6" t="s">
        <v>26</v>
      </c>
      <c r="C6888" s="6">
        <v>1185732</v>
      </c>
      <c r="D6888" s="7">
        <v>44449</v>
      </c>
      <c r="E6888" s="6" t="s">
        <v>36</v>
      </c>
      <c r="F6888" s="6" t="s">
        <v>110</v>
      </c>
      <c r="G6888" s="6" t="s">
        <v>111</v>
      </c>
      <c r="H6888" s="8" t="s">
        <v>21</v>
      </c>
      <c r="I6888" s="9">
        <v>28</v>
      </c>
      <c r="J6888" s="10">
        <v>440</v>
      </c>
      <c r="K6888" s="11">
        <f>Table1[[#This Row],[Price per Unit]]*Table1[[#This Row],[Units Sold]]</f>
        <v>12320</v>
      </c>
      <c r="L6888" s="11">
        <v>505.11999999999995</v>
      </c>
      <c r="M6888" s="12">
        <f>Table1[[#This Row],[Operating Profit]]/Table1[[#This Row],[Total Sales]]</f>
        <v>4.0999999999999995E-2</v>
      </c>
      <c r="N6888" s="6" t="s">
        <v>83</v>
      </c>
    </row>
    <row r="6889" spans="2:14" ht="14.25" customHeight="1" x14ac:dyDescent="0.3">
      <c r="B6889" s="6" t="s">
        <v>26</v>
      </c>
      <c r="C6889" s="6">
        <v>1185732</v>
      </c>
      <c r="D6889" s="7">
        <v>44449</v>
      </c>
      <c r="E6889" s="6" t="s">
        <v>36</v>
      </c>
      <c r="F6889" s="6" t="s">
        <v>110</v>
      </c>
      <c r="G6889" s="6" t="s">
        <v>111</v>
      </c>
      <c r="H6889" s="8" t="s">
        <v>22</v>
      </c>
      <c r="I6889" s="9">
        <v>36</v>
      </c>
      <c r="J6889" s="10">
        <v>420</v>
      </c>
      <c r="K6889" s="11">
        <f>Table1[[#This Row],[Price per Unit]]*Table1[[#This Row],[Units Sold]]</f>
        <v>15120</v>
      </c>
      <c r="L6889" s="11">
        <v>740.88</v>
      </c>
      <c r="M6889" s="12">
        <f>Table1[[#This Row],[Operating Profit]]/Table1[[#This Row],[Total Sales]]</f>
        <v>4.9000000000000002E-2</v>
      </c>
      <c r="N6889" s="6" t="s">
        <v>83</v>
      </c>
    </row>
    <row r="6890" spans="2:14" ht="14.25" customHeight="1" x14ac:dyDescent="0.3">
      <c r="B6890" s="6" t="s">
        <v>26</v>
      </c>
      <c r="C6890" s="6">
        <v>1185732</v>
      </c>
      <c r="D6890" s="7">
        <v>44449</v>
      </c>
      <c r="E6890" s="6" t="s">
        <v>36</v>
      </c>
      <c r="F6890" s="6" t="s">
        <v>110</v>
      </c>
      <c r="G6890" s="6" t="s">
        <v>111</v>
      </c>
      <c r="H6890" s="8" t="s">
        <v>23</v>
      </c>
      <c r="I6890" s="9">
        <v>44</v>
      </c>
      <c r="J6890" s="10">
        <v>630</v>
      </c>
      <c r="K6890" s="11">
        <f>Table1[[#This Row],[Price per Unit]]*Table1[[#This Row],[Units Sold]]</f>
        <v>27720</v>
      </c>
      <c r="L6890" s="11">
        <v>1524.6000000000001</v>
      </c>
      <c r="M6890" s="12">
        <f>Table1[[#This Row],[Operating Profit]]/Table1[[#This Row],[Total Sales]]</f>
        <v>5.5000000000000007E-2</v>
      </c>
      <c r="N6890" s="6" t="s">
        <v>83</v>
      </c>
    </row>
    <row r="6891" spans="2:14" ht="14.25" customHeight="1" x14ac:dyDescent="0.3">
      <c r="B6891" s="6" t="s">
        <v>26</v>
      </c>
      <c r="C6891" s="6">
        <v>1185732</v>
      </c>
      <c r="D6891" s="7">
        <v>44478</v>
      </c>
      <c r="E6891" s="6" t="s">
        <v>36</v>
      </c>
      <c r="F6891" s="6" t="s">
        <v>110</v>
      </c>
      <c r="G6891" s="6" t="s">
        <v>111</v>
      </c>
      <c r="H6891" s="8" t="s">
        <v>17</v>
      </c>
      <c r="I6891" s="9">
        <v>49</v>
      </c>
      <c r="J6891" s="10">
        <v>1160</v>
      </c>
      <c r="K6891" s="11">
        <f>Table1[[#This Row],[Price per Unit]]*Table1[[#This Row],[Units Sold]]</f>
        <v>56840</v>
      </c>
      <c r="L6891" s="11">
        <v>2671.48</v>
      </c>
      <c r="M6891" s="12">
        <f>Table1[[#This Row],[Operating Profit]]/Table1[[#This Row],[Total Sales]]</f>
        <v>4.7E-2</v>
      </c>
      <c r="N6891" s="6" t="s">
        <v>83</v>
      </c>
    </row>
    <row r="6892" spans="2:14" ht="14.25" customHeight="1" x14ac:dyDescent="0.3">
      <c r="B6892" s="6" t="s">
        <v>26</v>
      </c>
      <c r="C6892" s="6">
        <v>1185732</v>
      </c>
      <c r="D6892" s="7">
        <v>44478</v>
      </c>
      <c r="E6892" s="6" t="s">
        <v>36</v>
      </c>
      <c r="F6892" s="6" t="s">
        <v>110</v>
      </c>
      <c r="G6892" s="6" t="s">
        <v>111</v>
      </c>
      <c r="H6892" s="8" t="s">
        <v>19</v>
      </c>
      <c r="I6892" s="9">
        <v>36</v>
      </c>
      <c r="J6892" s="10">
        <v>730</v>
      </c>
      <c r="K6892" s="11">
        <f>Table1[[#This Row],[Price per Unit]]*Table1[[#This Row],[Units Sold]]</f>
        <v>26280</v>
      </c>
      <c r="L6892" s="11">
        <v>1077.48</v>
      </c>
      <c r="M6892" s="12">
        <f>Table1[[#This Row],[Operating Profit]]/Table1[[#This Row],[Total Sales]]</f>
        <v>4.1000000000000002E-2</v>
      </c>
      <c r="N6892" s="6" t="s">
        <v>83</v>
      </c>
    </row>
    <row r="6893" spans="2:14" ht="14.25" customHeight="1" x14ac:dyDescent="0.3">
      <c r="B6893" s="6" t="s">
        <v>26</v>
      </c>
      <c r="C6893" s="6">
        <v>1185732</v>
      </c>
      <c r="D6893" s="7">
        <v>44478</v>
      </c>
      <c r="E6893" s="6" t="s">
        <v>36</v>
      </c>
      <c r="F6893" s="6" t="s">
        <v>110</v>
      </c>
      <c r="G6893" s="6" t="s">
        <v>111</v>
      </c>
      <c r="H6893" s="8" t="s">
        <v>20</v>
      </c>
      <c r="I6893" s="9">
        <v>39</v>
      </c>
      <c r="J6893" s="10">
        <v>390</v>
      </c>
      <c r="K6893" s="11">
        <f>Table1[[#This Row],[Price per Unit]]*Table1[[#This Row],[Units Sold]]</f>
        <v>15210</v>
      </c>
      <c r="L6893" s="11">
        <v>669.24</v>
      </c>
      <c r="M6893" s="12">
        <f>Table1[[#This Row],[Operating Profit]]/Table1[[#This Row],[Total Sales]]</f>
        <v>4.3999999999999997E-2</v>
      </c>
      <c r="N6893" s="6" t="s">
        <v>83</v>
      </c>
    </row>
    <row r="6894" spans="2:14" ht="14.25" customHeight="1" x14ac:dyDescent="0.3">
      <c r="B6894" s="6" t="s">
        <v>26</v>
      </c>
      <c r="C6894" s="6">
        <v>1185732</v>
      </c>
      <c r="D6894" s="7">
        <v>44478</v>
      </c>
      <c r="E6894" s="6" t="s">
        <v>36</v>
      </c>
      <c r="F6894" s="6" t="s">
        <v>110</v>
      </c>
      <c r="G6894" s="6" t="s">
        <v>111</v>
      </c>
      <c r="H6894" s="8" t="s">
        <v>21</v>
      </c>
      <c r="I6894" s="9">
        <v>38</v>
      </c>
      <c r="J6894" s="10">
        <v>330</v>
      </c>
      <c r="K6894" s="11">
        <f>Table1[[#This Row],[Price per Unit]]*Table1[[#This Row],[Units Sold]]</f>
        <v>12540</v>
      </c>
      <c r="L6894" s="11">
        <v>501.6</v>
      </c>
      <c r="M6894" s="12">
        <f>Table1[[#This Row],[Operating Profit]]/Table1[[#This Row],[Total Sales]]</f>
        <v>0.04</v>
      </c>
      <c r="N6894" s="6" t="s">
        <v>83</v>
      </c>
    </row>
    <row r="6895" spans="2:14" ht="14.25" customHeight="1" x14ac:dyDescent="0.3">
      <c r="B6895" s="6" t="s">
        <v>26</v>
      </c>
      <c r="C6895" s="6">
        <v>1185732</v>
      </c>
      <c r="D6895" s="7">
        <v>44478</v>
      </c>
      <c r="E6895" s="6" t="s">
        <v>36</v>
      </c>
      <c r="F6895" s="6" t="s">
        <v>110</v>
      </c>
      <c r="G6895" s="6" t="s">
        <v>111</v>
      </c>
      <c r="H6895" s="8" t="s">
        <v>22</v>
      </c>
      <c r="I6895" s="9">
        <v>45</v>
      </c>
      <c r="J6895" s="10">
        <v>340</v>
      </c>
      <c r="K6895" s="11">
        <f>Table1[[#This Row],[Price per Unit]]*Table1[[#This Row],[Units Sold]]</f>
        <v>15300</v>
      </c>
      <c r="L6895" s="11">
        <v>719.09999999999991</v>
      </c>
      <c r="M6895" s="12">
        <f>Table1[[#This Row],[Operating Profit]]/Table1[[#This Row],[Total Sales]]</f>
        <v>4.6999999999999993E-2</v>
      </c>
      <c r="N6895" s="6" t="s">
        <v>83</v>
      </c>
    </row>
    <row r="6896" spans="2:14" ht="14.25" customHeight="1" x14ac:dyDescent="0.3">
      <c r="B6896" s="6" t="s">
        <v>14</v>
      </c>
      <c r="C6896" s="6">
        <v>1185732</v>
      </c>
      <c r="D6896" s="7">
        <v>44478</v>
      </c>
      <c r="E6896" s="6" t="s">
        <v>36</v>
      </c>
      <c r="F6896" s="6" t="s">
        <v>110</v>
      </c>
      <c r="G6896" s="6" t="s">
        <v>111</v>
      </c>
      <c r="H6896" s="8" t="s">
        <v>23</v>
      </c>
      <c r="I6896" s="9">
        <v>53</v>
      </c>
      <c r="J6896" s="10">
        <v>730</v>
      </c>
      <c r="K6896" s="11">
        <f>Table1[[#This Row],[Price per Unit]]*Table1[[#This Row],[Units Sold]]</f>
        <v>38690</v>
      </c>
      <c r="L6896" s="11">
        <v>2050.5700000000002</v>
      </c>
      <c r="M6896" s="12">
        <f>Table1[[#This Row],[Operating Profit]]/Table1[[#This Row],[Total Sales]]</f>
        <v>5.3000000000000005E-2</v>
      </c>
      <c r="N6896" s="6" t="s">
        <v>83</v>
      </c>
    </row>
    <row r="6897" spans="2:14" ht="14.25" customHeight="1" x14ac:dyDescent="0.3">
      <c r="B6897" s="6" t="s">
        <v>14</v>
      </c>
      <c r="C6897" s="6">
        <v>1185732</v>
      </c>
      <c r="D6897" s="7">
        <v>44509</v>
      </c>
      <c r="E6897" s="6" t="s">
        <v>36</v>
      </c>
      <c r="F6897" s="6" t="s">
        <v>110</v>
      </c>
      <c r="G6897" s="6" t="s">
        <v>111</v>
      </c>
      <c r="H6897" s="8" t="s">
        <v>17</v>
      </c>
      <c r="I6897" s="9">
        <v>49</v>
      </c>
      <c r="J6897" s="10">
        <v>1200</v>
      </c>
      <c r="K6897" s="11">
        <f>Table1[[#This Row],[Price per Unit]]*Table1[[#This Row],[Units Sold]]</f>
        <v>58800</v>
      </c>
      <c r="L6897" s="11">
        <v>2940</v>
      </c>
      <c r="M6897" s="12">
        <f>Table1[[#This Row],[Operating Profit]]/Table1[[#This Row],[Total Sales]]</f>
        <v>0.05</v>
      </c>
      <c r="N6897" s="6" t="s">
        <v>83</v>
      </c>
    </row>
    <row r="6898" spans="2:14" ht="14.25" customHeight="1" x14ac:dyDescent="0.3">
      <c r="B6898" s="6" t="s">
        <v>14</v>
      </c>
      <c r="C6898" s="6">
        <v>1185732</v>
      </c>
      <c r="D6898" s="7">
        <v>44509</v>
      </c>
      <c r="E6898" s="6" t="s">
        <v>36</v>
      </c>
      <c r="F6898" s="6" t="s">
        <v>110</v>
      </c>
      <c r="G6898" s="6" t="s">
        <v>111</v>
      </c>
      <c r="H6898" s="8" t="s">
        <v>19</v>
      </c>
      <c r="I6898" s="9">
        <v>36</v>
      </c>
      <c r="J6898" s="10">
        <v>730</v>
      </c>
      <c r="K6898" s="11">
        <f>Table1[[#This Row],[Price per Unit]]*Table1[[#This Row],[Units Sold]]</f>
        <v>26280</v>
      </c>
      <c r="L6898" s="11">
        <v>1182.5999999999999</v>
      </c>
      <c r="M6898" s="12">
        <f>Table1[[#This Row],[Operating Profit]]/Table1[[#This Row],[Total Sales]]</f>
        <v>4.4999999999999998E-2</v>
      </c>
      <c r="N6898" s="6" t="s">
        <v>83</v>
      </c>
    </row>
    <row r="6899" spans="2:14" ht="14.25" customHeight="1" x14ac:dyDescent="0.3">
      <c r="B6899" s="6" t="s">
        <v>14</v>
      </c>
      <c r="C6899" s="6">
        <v>1185732</v>
      </c>
      <c r="D6899" s="7">
        <v>44509</v>
      </c>
      <c r="E6899" s="6" t="s">
        <v>36</v>
      </c>
      <c r="F6899" s="6" t="s">
        <v>110</v>
      </c>
      <c r="G6899" s="6" t="s">
        <v>111</v>
      </c>
      <c r="H6899" s="8" t="s">
        <v>20</v>
      </c>
      <c r="I6899" s="9">
        <v>39</v>
      </c>
      <c r="J6899" s="10">
        <v>530</v>
      </c>
      <c r="K6899" s="11">
        <f>Table1[[#This Row],[Price per Unit]]*Table1[[#This Row],[Units Sold]]</f>
        <v>20670</v>
      </c>
      <c r="L6899" s="11">
        <v>909.48</v>
      </c>
      <c r="M6899" s="12">
        <f>Table1[[#This Row],[Operating Profit]]/Table1[[#This Row],[Total Sales]]</f>
        <v>4.3999999999999997E-2</v>
      </c>
      <c r="N6899" s="6" t="s">
        <v>83</v>
      </c>
    </row>
    <row r="6900" spans="2:14" ht="14.25" customHeight="1" x14ac:dyDescent="0.3">
      <c r="B6900" s="6" t="s">
        <v>14</v>
      </c>
      <c r="C6900" s="6">
        <v>1185732</v>
      </c>
      <c r="D6900" s="7">
        <v>44509</v>
      </c>
      <c r="E6900" s="6" t="s">
        <v>36</v>
      </c>
      <c r="F6900" s="6" t="s">
        <v>110</v>
      </c>
      <c r="G6900" s="6" t="s">
        <v>111</v>
      </c>
      <c r="H6900" s="8" t="s">
        <v>21</v>
      </c>
      <c r="I6900" s="9">
        <v>39</v>
      </c>
      <c r="J6900" s="10">
        <v>470</v>
      </c>
      <c r="K6900" s="11">
        <f>Table1[[#This Row],[Price per Unit]]*Table1[[#This Row],[Units Sold]]</f>
        <v>18330</v>
      </c>
      <c r="L6900" s="11">
        <v>788.18999999999994</v>
      </c>
      <c r="M6900" s="12">
        <f>Table1[[#This Row],[Operating Profit]]/Table1[[#This Row],[Total Sales]]</f>
        <v>4.2999999999999997E-2</v>
      </c>
      <c r="N6900" s="6" t="s">
        <v>83</v>
      </c>
    </row>
    <row r="6901" spans="2:14" ht="14.25" customHeight="1" x14ac:dyDescent="0.3">
      <c r="B6901" s="6" t="s">
        <v>14</v>
      </c>
      <c r="C6901" s="6">
        <v>1185732</v>
      </c>
      <c r="D6901" s="7">
        <v>44509</v>
      </c>
      <c r="E6901" s="6" t="s">
        <v>36</v>
      </c>
      <c r="F6901" s="6" t="s">
        <v>110</v>
      </c>
      <c r="G6901" s="6" t="s">
        <v>111</v>
      </c>
      <c r="H6901" s="8" t="s">
        <v>22</v>
      </c>
      <c r="I6901" s="9">
        <v>55</v>
      </c>
      <c r="J6901" s="10">
        <v>440</v>
      </c>
      <c r="K6901" s="11">
        <f>Table1[[#This Row],[Price per Unit]]*Table1[[#This Row],[Units Sold]]</f>
        <v>24200</v>
      </c>
      <c r="L6901" s="11">
        <v>1089</v>
      </c>
      <c r="M6901" s="12">
        <f>Table1[[#This Row],[Operating Profit]]/Table1[[#This Row],[Total Sales]]</f>
        <v>4.4999999999999998E-2</v>
      </c>
      <c r="N6901" s="6" t="s">
        <v>83</v>
      </c>
    </row>
    <row r="6902" spans="2:14" ht="14.25" customHeight="1" x14ac:dyDescent="0.3">
      <c r="B6902" s="6" t="s">
        <v>14</v>
      </c>
      <c r="C6902" s="6">
        <v>1185732</v>
      </c>
      <c r="D6902" s="7">
        <v>44509</v>
      </c>
      <c r="E6902" s="6" t="s">
        <v>36</v>
      </c>
      <c r="F6902" s="6" t="s">
        <v>110</v>
      </c>
      <c r="G6902" s="6" t="s">
        <v>111</v>
      </c>
      <c r="H6902" s="8" t="s">
        <v>23</v>
      </c>
      <c r="I6902" s="9">
        <v>60</v>
      </c>
      <c r="J6902" s="10">
        <v>650</v>
      </c>
      <c r="K6902" s="11">
        <f>Table1[[#This Row],[Price per Unit]]*Table1[[#This Row],[Units Sold]]</f>
        <v>39000</v>
      </c>
      <c r="L6902" s="11">
        <v>1989</v>
      </c>
      <c r="M6902" s="12">
        <f>Table1[[#This Row],[Operating Profit]]/Table1[[#This Row],[Total Sales]]</f>
        <v>5.0999999999999997E-2</v>
      </c>
      <c r="N6902" s="6" t="s">
        <v>83</v>
      </c>
    </row>
    <row r="6903" spans="2:14" ht="14.25" customHeight="1" x14ac:dyDescent="0.3">
      <c r="B6903" s="6" t="s">
        <v>14</v>
      </c>
      <c r="C6903" s="6">
        <v>1185732</v>
      </c>
      <c r="D6903" s="7">
        <v>44538</v>
      </c>
      <c r="E6903" s="6" t="s">
        <v>36</v>
      </c>
      <c r="F6903" s="6" t="s">
        <v>110</v>
      </c>
      <c r="G6903" s="6" t="s">
        <v>111</v>
      </c>
      <c r="H6903" s="8" t="s">
        <v>17</v>
      </c>
      <c r="I6903" s="9">
        <v>55</v>
      </c>
      <c r="J6903" s="10">
        <v>1500</v>
      </c>
      <c r="K6903" s="11">
        <f>Table1[[#This Row],[Price per Unit]]*Table1[[#This Row],[Units Sold]]</f>
        <v>82500</v>
      </c>
      <c r="L6903" s="11">
        <v>3794.9999999999995</v>
      </c>
      <c r="M6903" s="12">
        <f>Table1[[#This Row],[Operating Profit]]/Table1[[#This Row],[Total Sales]]</f>
        <v>4.5999999999999992E-2</v>
      </c>
      <c r="N6903" s="6" t="s">
        <v>83</v>
      </c>
    </row>
    <row r="6904" spans="2:14" ht="14.25" customHeight="1" x14ac:dyDescent="0.3">
      <c r="B6904" s="6" t="s">
        <v>14</v>
      </c>
      <c r="C6904" s="6">
        <v>1185732</v>
      </c>
      <c r="D6904" s="7">
        <v>44538</v>
      </c>
      <c r="E6904" s="6" t="s">
        <v>36</v>
      </c>
      <c r="F6904" s="6" t="s">
        <v>110</v>
      </c>
      <c r="G6904" s="6" t="s">
        <v>111</v>
      </c>
      <c r="H6904" s="8" t="s">
        <v>19</v>
      </c>
      <c r="I6904" s="9">
        <v>46</v>
      </c>
      <c r="J6904" s="10">
        <v>750</v>
      </c>
      <c r="K6904" s="11">
        <f>Table1[[#This Row],[Price per Unit]]*Table1[[#This Row],[Units Sold]]</f>
        <v>34500</v>
      </c>
      <c r="L6904" s="11">
        <v>1552.4999999999998</v>
      </c>
      <c r="M6904" s="12">
        <f>Table1[[#This Row],[Operating Profit]]/Table1[[#This Row],[Total Sales]]</f>
        <v>4.4999999999999991E-2</v>
      </c>
      <c r="N6904" s="6" t="s">
        <v>83</v>
      </c>
    </row>
    <row r="6905" spans="2:14" ht="14.25" customHeight="1" x14ac:dyDescent="0.3">
      <c r="B6905" s="6" t="s">
        <v>14</v>
      </c>
      <c r="C6905" s="6">
        <v>1185732</v>
      </c>
      <c r="D6905" s="7">
        <v>44538</v>
      </c>
      <c r="E6905" s="6" t="s">
        <v>36</v>
      </c>
      <c r="F6905" s="6" t="s">
        <v>110</v>
      </c>
      <c r="G6905" s="6" t="s">
        <v>111</v>
      </c>
      <c r="H6905" s="8" t="s">
        <v>20</v>
      </c>
      <c r="I6905" s="9">
        <v>48</v>
      </c>
      <c r="J6905" s="10">
        <v>730</v>
      </c>
      <c r="K6905" s="11">
        <f>Table1[[#This Row],[Price per Unit]]*Table1[[#This Row],[Units Sold]]</f>
        <v>35040</v>
      </c>
      <c r="L6905" s="11">
        <v>1576.8</v>
      </c>
      <c r="M6905" s="12">
        <f>Table1[[#This Row],[Operating Profit]]/Table1[[#This Row],[Total Sales]]</f>
        <v>4.4999999999999998E-2</v>
      </c>
      <c r="N6905" s="6" t="s">
        <v>83</v>
      </c>
    </row>
    <row r="6906" spans="2:14" ht="14.25" customHeight="1" x14ac:dyDescent="0.3">
      <c r="B6906" s="6" t="s">
        <v>14</v>
      </c>
      <c r="C6906" s="6">
        <v>1185732</v>
      </c>
      <c r="D6906" s="7">
        <v>44538</v>
      </c>
      <c r="E6906" s="6" t="s">
        <v>36</v>
      </c>
      <c r="F6906" s="6" t="s">
        <v>110</v>
      </c>
      <c r="G6906" s="6" t="s">
        <v>111</v>
      </c>
      <c r="H6906" s="8" t="s">
        <v>21</v>
      </c>
      <c r="I6906" s="9">
        <v>47</v>
      </c>
      <c r="J6906" s="10">
        <v>540</v>
      </c>
      <c r="K6906" s="11">
        <f>Table1[[#This Row],[Price per Unit]]*Table1[[#This Row],[Units Sold]]</f>
        <v>25380</v>
      </c>
      <c r="L6906" s="11">
        <v>1040.58</v>
      </c>
      <c r="M6906" s="12">
        <f>Table1[[#This Row],[Operating Profit]]/Table1[[#This Row],[Total Sales]]</f>
        <v>4.0999999999999995E-2</v>
      </c>
      <c r="N6906" s="6" t="s">
        <v>83</v>
      </c>
    </row>
    <row r="6907" spans="2:14" ht="14.25" customHeight="1" x14ac:dyDescent="0.3">
      <c r="B6907" s="6" t="s">
        <v>14</v>
      </c>
      <c r="C6907" s="6">
        <v>1185732</v>
      </c>
      <c r="D6907" s="7">
        <v>44538</v>
      </c>
      <c r="E6907" s="6" t="s">
        <v>36</v>
      </c>
      <c r="F6907" s="6" t="s">
        <v>110</v>
      </c>
      <c r="G6907" s="6" t="s">
        <v>111</v>
      </c>
      <c r="H6907" s="8" t="s">
        <v>22</v>
      </c>
      <c r="I6907" s="9">
        <v>58</v>
      </c>
      <c r="J6907" s="10">
        <v>540</v>
      </c>
      <c r="K6907" s="11">
        <f>Table1[[#This Row],[Price per Unit]]*Table1[[#This Row],[Units Sold]]</f>
        <v>31320</v>
      </c>
      <c r="L6907" s="11">
        <v>1409.3999999999999</v>
      </c>
      <c r="M6907" s="12">
        <f>Table1[[#This Row],[Operating Profit]]/Table1[[#This Row],[Total Sales]]</f>
        <v>4.4999999999999998E-2</v>
      </c>
      <c r="N6907" s="6" t="s">
        <v>83</v>
      </c>
    </row>
    <row r="6908" spans="2:14" ht="14.25" customHeight="1" x14ac:dyDescent="0.3">
      <c r="B6908" s="6" t="s">
        <v>14</v>
      </c>
      <c r="C6908" s="6">
        <v>1185732</v>
      </c>
      <c r="D6908" s="7">
        <v>44538</v>
      </c>
      <c r="E6908" s="6" t="s">
        <v>36</v>
      </c>
      <c r="F6908" s="6" t="s">
        <v>110</v>
      </c>
      <c r="G6908" s="6" t="s">
        <v>111</v>
      </c>
      <c r="H6908" s="8" t="s">
        <v>23</v>
      </c>
      <c r="I6908" s="9">
        <v>63</v>
      </c>
      <c r="J6908" s="10">
        <v>780</v>
      </c>
      <c r="K6908" s="11">
        <f>Table1[[#This Row],[Price per Unit]]*Table1[[#This Row],[Units Sold]]</f>
        <v>49140</v>
      </c>
      <c r="L6908" s="11">
        <v>2604.42</v>
      </c>
      <c r="M6908" s="12">
        <f>Table1[[#This Row],[Operating Profit]]/Table1[[#This Row],[Total Sales]]</f>
        <v>5.2999999999999999E-2</v>
      </c>
      <c r="N6908" s="6" t="s">
        <v>83</v>
      </c>
    </row>
    <row r="6909" spans="2:14" ht="14.25" customHeight="1" x14ac:dyDescent="0.3">
      <c r="B6909" s="6" t="s">
        <v>14</v>
      </c>
      <c r="C6909" s="6">
        <v>1185732</v>
      </c>
      <c r="D6909" s="7">
        <v>44202</v>
      </c>
      <c r="E6909" s="6" t="s">
        <v>36</v>
      </c>
      <c r="F6909" s="6" t="s">
        <v>110</v>
      </c>
      <c r="G6909" s="6" t="s">
        <v>111</v>
      </c>
      <c r="H6909" s="8" t="s">
        <v>17</v>
      </c>
      <c r="I6909" s="9">
        <v>27</v>
      </c>
      <c r="J6909" s="10">
        <v>1130</v>
      </c>
      <c r="K6909" s="11">
        <f>Table1[[#This Row],[Price per Unit]]*Table1[[#This Row],[Units Sold]]</f>
        <v>30510</v>
      </c>
      <c r="L6909" s="11">
        <v>1372.9499999999998</v>
      </c>
      <c r="M6909" s="12">
        <f>Table1[[#This Row],[Operating Profit]]/Table1[[#This Row],[Total Sales]]</f>
        <v>4.4999999999999991E-2</v>
      </c>
      <c r="N6909" s="6" t="s">
        <v>83</v>
      </c>
    </row>
    <row r="6910" spans="2:14" ht="14.25" customHeight="1" x14ac:dyDescent="0.3">
      <c r="B6910" s="6" t="s">
        <v>14</v>
      </c>
      <c r="C6910" s="6">
        <v>1185732</v>
      </c>
      <c r="D6910" s="7">
        <v>44202</v>
      </c>
      <c r="E6910" s="6" t="s">
        <v>36</v>
      </c>
      <c r="F6910" s="6" t="s">
        <v>110</v>
      </c>
      <c r="G6910" s="6" t="s">
        <v>111</v>
      </c>
      <c r="H6910" s="8" t="s">
        <v>19</v>
      </c>
      <c r="I6910" s="9">
        <v>29</v>
      </c>
      <c r="J6910" s="10">
        <v>700</v>
      </c>
      <c r="K6910" s="11">
        <f>Table1[[#This Row],[Price per Unit]]*Table1[[#This Row],[Units Sold]]</f>
        <v>20300</v>
      </c>
      <c r="L6910" s="11">
        <v>933.8</v>
      </c>
      <c r="M6910" s="12">
        <f>Table1[[#This Row],[Operating Profit]]/Table1[[#This Row],[Total Sales]]</f>
        <v>4.5999999999999999E-2</v>
      </c>
      <c r="N6910" s="6" t="s">
        <v>83</v>
      </c>
    </row>
    <row r="6911" spans="2:14" ht="14.25" customHeight="1" x14ac:dyDescent="0.3">
      <c r="B6911" s="6" t="s">
        <v>14</v>
      </c>
      <c r="C6911" s="6">
        <v>1185732</v>
      </c>
      <c r="D6911" s="7">
        <v>44202</v>
      </c>
      <c r="E6911" s="6" t="s">
        <v>36</v>
      </c>
      <c r="F6911" s="6" t="s">
        <v>110</v>
      </c>
      <c r="G6911" s="6" t="s">
        <v>111</v>
      </c>
      <c r="H6911" s="8" t="s">
        <v>20</v>
      </c>
      <c r="I6911" s="9">
        <v>19</v>
      </c>
      <c r="J6911" s="10">
        <v>680</v>
      </c>
      <c r="K6911" s="11">
        <f>Table1[[#This Row],[Price per Unit]]*Table1[[#This Row],[Units Sold]]</f>
        <v>12920</v>
      </c>
      <c r="L6911" s="11">
        <v>581.4</v>
      </c>
      <c r="M6911" s="12">
        <f>Table1[[#This Row],[Operating Profit]]/Table1[[#This Row],[Total Sales]]</f>
        <v>4.4999999999999998E-2</v>
      </c>
      <c r="N6911" s="6" t="s">
        <v>83</v>
      </c>
    </row>
    <row r="6912" spans="2:14" ht="14.25" customHeight="1" x14ac:dyDescent="0.3">
      <c r="B6912" s="6" t="s">
        <v>14</v>
      </c>
      <c r="C6912" s="6">
        <v>1185732</v>
      </c>
      <c r="D6912" s="7">
        <v>44202</v>
      </c>
      <c r="E6912" s="6" t="s">
        <v>36</v>
      </c>
      <c r="F6912" s="6" t="s">
        <v>110</v>
      </c>
      <c r="G6912" s="6" t="s">
        <v>111</v>
      </c>
      <c r="H6912" s="8" t="s">
        <v>21</v>
      </c>
      <c r="I6912" s="9">
        <v>24</v>
      </c>
      <c r="J6912" s="10">
        <v>260</v>
      </c>
      <c r="K6912" s="11">
        <f>Table1[[#This Row],[Price per Unit]]*Table1[[#This Row],[Units Sold]]</f>
        <v>6240</v>
      </c>
      <c r="L6912" s="11">
        <v>280.79999999999995</v>
      </c>
      <c r="M6912" s="12">
        <f>Table1[[#This Row],[Operating Profit]]/Table1[[#This Row],[Total Sales]]</f>
        <v>4.4999999999999991E-2</v>
      </c>
      <c r="N6912" s="6" t="s">
        <v>83</v>
      </c>
    </row>
    <row r="6913" spans="2:14" ht="14.25" customHeight="1" x14ac:dyDescent="0.3">
      <c r="B6913" s="6" t="s">
        <v>14</v>
      </c>
      <c r="C6913" s="6">
        <v>1185732</v>
      </c>
      <c r="D6913" s="7">
        <v>44202</v>
      </c>
      <c r="E6913" s="6" t="s">
        <v>36</v>
      </c>
      <c r="F6913" s="6" t="s">
        <v>110</v>
      </c>
      <c r="G6913" s="6" t="s">
        <v>111</v>
      </c>
      <c r="H6913" s="8" t="s">
        <v>22</v>
      </c>
      <c r="I6913" s="9">
        <v>38</v>
      </c>
      <c r="J6913" s="10">
        <v>420</v>
      </c>
      <c r="K6913" s="11">
        <f>Table1[[#This Row],[Price per Unit]]*Table1[[#This Row],[Units Sold]]</f>
        <v>15960</v>
      </c>
      <c r="L6913" s="11">
        <v>1005.48</v>
      </c>
      <c r="M6913" s="12">
        <f>Table1[[#This Row],[Operating Profit]]/Table1[[#This Row],[Total Sales]]</f>
        <v>6.3E-2</v>
      </c>
      <c r="N6913" s="6" t="s">
        <v>83</v>
      </c>
    </row>
    <row r="6914" spans="2:14" ht="14.25" customHeight="1" x14ac:dyDescent="0.3">
      <c r="B6914" s="6" t="s">
        <v>14</v>
      </c>
      <c r="C6914" s="6">
        <v>1185732</v>
      </c>
      <c r="D6914" s="7">
        <v>44202</v>
      </c>
      <c r="E6914" s="6" t="s">
        <v>36</v>
      </c>
      <c r="F6914" s="6" t="s">
        <v>110</v>
      </c>
      <c r="G6914" s="6" t="s">
        <v>111</v>
      </c>
      <c r="H6914" s="8" t="s">
        <v>23</v>
      </c>
      <c r="I6914" s="9">
        <v>28</v>
      </c>
      <c r="J6914" s="10">
        <v>750</v>
      </c>
      <c r="K6914" s="11">
        <f>Table1[[#This Row],[Price per Unit]]*Table1[[#This Row],[Units Sold]]</f>
        <v>21000</v>
      </c>
      <c r="L6914" s="11">
        <v>1092</v>
      </c>
      <c r="M6914" s="12">
        <f>Table1[[#This Row],[Operating Profit]]/Table1[[#This Row],[Total Sales]]</f>
        <v>5.1999999999999998E-2</v>
      </c>
      <c r="N6914" s="6" t="s">
        <v>83</v>
      </c>
    </row>
    <row r="6915" spans="2:14" ht="14.25" customHeight="1" x14ac:dyDescent="0.3">
      <c r="B6915" s="6" t="s">
        <v>14</v>
      </c>
      <c r="C6915" s="6">
        <v>1185732</v>
      </c>
      <c r="D6915" s="7">
        <v>44233</v>
      </c>
      <c r="E6915" s="6" t="s">
        <v>36</v>
      </c>
      <c r="F6915" s="6" t="s">
        <v>110</v>
      </c>
      <c r="G6915" s="6" t="s">
        <v>111</v>
      </c>
      <c r="H6915" s="8" t="s">
        <v>17</v>
      </c>
      <c r="I6915" s="9">
        <v>28</v>
      </c>
      <c r="J6915" s="10">
        <v>1450</v>
      </c>
      <c r="K6915" s="11">
        <f>Table1[[#This Row],[Price per Unit]]*Table1[[#This Row],[Units Sold]]</f>
        <v>40600</v>
      </c>
      <c r="L6915" s="11">
        <v>1786.4</v>
      </c>
      <c r="M6915" s="12">
        <f>Table1[[#This Row],[Operating Profit]]/Table1[[#This Row],[Total Sales]]</f>
        <v>4.4000000000000004E-2</v>
      </c>
      <c r="N6915" s="6" t="s">
        <v>83</v>
      </c>
    </row>
    <row r="6916" spans="2:14" ht="14.25" customHeight="1" x14ac:dyDescent="0.3">
      <c r="B6916" s="6" t="s">
        <v>14</v>
      </c>
      <c r="C6916" s="6">
        <v>1185732</v>
      </c>
      <c r="D6916" s="7">
        <v>44233</v>
      </c>
      <c r="E6916" s="6" t="s">
        <v>36</v>
      </c>
      <c r="F6916" s="6" t="s">
        <v>110</v>
      </c>
      <c r="G6916" s="6" t="s">
        <v>111</v>
      </c>
      <c r="H6916" s="8" t="s">
        <v>19</v>
      </c>
      <c r="I6916" s="9">
        <v>28</v>
      </c>
      <c r="J6916" s="10">
        <v>450</v>
      </c>
      <c r="K6916" s="11">
        <f>Table1[[#This Row],[Price per Unit]]*Table1[[#This Row],[Units Sold]]</f>
        <v>12600</v>
      </c>
      <c r="L6916" s="11">
        <v>579.59999999999991</v>
      </c>
      <c r="M6916" s="12">
        <f>Table1[[#This Row],[Operating Profit]]/Table1[[#This Row],[Total Sales]]</f>
        <v>4.5999999999999992E-2</v>
      </c>
      <c r="N6916" s="6" t="s">
        <v>83</v>
      </c>
    </row>
    <row r="6917" spans="2:14" ht="14.25" customHeight="1" x14ac:dyDescent="0.3">
      <c r="B6917" s="6" t="s">
        <v>14</v>
      </c>
      <c r="C6917" s="6">
        <v>1185732</v>
      </c>
      <c r="D6917" s="7">
        <v>44233</v>
      </c>
      <c r="E6917" s="6" t="s">
        <v>36</v>
      </c>
      <c r="F6917" s="6" t="s">
        <v>110</v>
      </c>
      <c r="G6917" s="6" t="s">
        <v>111</v>
      </c>
      <c r="H6917" s="8" t="s">
        <v>20</v>
      </c>
      <c r="I6917" s="9">
        <v>19</v>
      </c>
      <c r="J6917" s="10">
        <v>560</v>
      </c>
      <c r="K6917" s="11">
        <f>Table1[[#This Row],[Price per Unit]]*Table1[[#This Row],[Units Sold]]</f>
        <v>10640</v>
      </c>
      <c r="L6917" s="11">
        <v>436.23999999999995</v>
      </c>
      <c r="M6917" s="12">
        <f>Table1[[#This Row],[Operating Profit]]/Table1[[#This Row],[Total Sales]]</f>
        <v>4.0999999999999995E-2</v>
      </c>
      <c r="N6917" s="6" t="s">
        <v>83</v>
      </c>
    </row>
    <row r="6918" spans="2:14" ht="14.25" customHeight="1" x14ac:dyDescent="0.3">
      <c r="B6918" s="6" t="s">
        <v>14</v>
      </c>
      <c r="C6918" s="6">
        <v>1185732</v>
      </c>
      <c r="D6918" s="7">
        <v>44233</v>
      </c>
      <c r="E6918" s="6" t="s">
        <v>36</v>
      </c>
      <c r="F6918" s="6" t="s">
        <v>112</v>
      </c>
      <c r="G6918" s="6" t="s">
        <v>113</v>
      </c>
      <c r="H6918" s="8" t="s">
        <v>21</v>
      </c>
      <c r="I6918" s="9">
        <v>25</v>
      </c>
      <c r="J6918" s="10">
        <v>230</v>
      </c>
      <c r="K6918" s="11">
        <f>Table1[[#This Row],[Price per Unit]]*Table1[[#This Row],[Units Sold]]</f>
        <v>5750</v>
      </c>
      <c r="L6918" s="11">
        <v>253</v>
      </c>
      <c r="M6918" s="12">
        <f>Table1[[#This Row],[Operating Profit]]/Table1[[#This Row],[Total Sales]]</f>
        <v>4.3999999999999997E-2</v>
      </c>
      <c r="N6918" s="6" t="s">
        <v>83</v>
      </c>
    </row>
    <row r="6919" spans="2:14" ht="14.25" customHeight="1" x14ac:dyDescent="0.3">
      <c r="B6919" s="6" t="s">
        <v>14</v>
      </c>
      <c r="C6919" s="6">
        <v>1185732</v>
      </c>
      <c r="D6919" s="7">
        <v>44233</v>
      </c>
      <c r="E6919" s="6" t="s">
        <v>36</v>
      </c>
      <c r="F6919" s="6" t="s">
        <v>112</v>
      </c>
      <c r="G6919" s="6" t="s">
        <v>113</v>
      </c>
      <c r="H6919" s="8" t="s">
        <v>22</v>
      </c>
      <c r="I6919" s="9">
        <v>38</v>
      </c>
      <c r="J6919" s="10">
        <v>380</v>
      </c>
      <c r="K6919" s="11">
        <f>Table1[[#This Row],[Price per Unit]]*Table1[[#This Row],[Units Sold]]</f>
        <v>14440</v>
      </c>
      <c r="L6919" s="11">
        <v>938.6</v>
      </c>
      <c r="M6919" s="12">
        <f>Table1[[#This Row],[Operating Profit]]/Table1[[#This Row],[Total Sales]]</f>
        <v>6.5000000000000002E-2</v>
      </c>
      <c r="N6919" s="6" t="s">
        <v>83</v>
      </c>
    </row>
    <row r="6920" spans="2:14" ht="14.25" customHeight="1" x14ac:dyDescent="0.3">
      <c r="B6920" s="6" t="s">
        <v>14</v>
      </c>
      <c r="C6920" s="6">
        <v>1185732</v>
      </c>
      <c r="D6920" s="7">
        <v>44233</v>
      </c>
      <c r="E6920" s="6" t="s">
        <v>36</v>
      </c>
      <c r="F6920" s="6" t="s">
        <v>112</v>
      </c>
      <c r="G6920" s="6" t="s">
        <v>113</v>
      </c>
      <c r="H6920" s="8" t="s">
        <v>23</v>
      </c>
      <c r="I6920" s="9">
        <v>14</v>
      </c>
      <c r="J6920" s="10">
        <v>680</v>
      </c>
      <c r="K6920" s="11">
        <f>Table1[[#This Row],[Price per Unit]]*Table1[[#This Row],[Units Sold]]</f>
        <v>9520</v>
      </c>
      <c r="L6920" s="11">
        <v>514.08000000000004</v>
      </c>
      <c r="M6920" s="12">
        <f>Table1[[#This Row],[Operating Profit]]/Table1[[#This Row],[Total Sales]]</f>
        <v>5.4000000000000006E-2</v>
      </c>
      <c r="N6920" s="6" t="s">
        <v>83</v>
      </c>
    </row>
    <row r="6921" spans="2:14" ht="14.25" customHeight="1" x14ac:dyDescent="0.3">
      <c r="B6921" s="6" t="s">
        <v>14</v>
      </c>
      <c r="C6921" s="6">
        <v>1185732</v>
      </c>
      <c r="D6921" s="7">
        <v>44260</v>
      </c>
      <c r="E6921" s="6" t="s">
        <v>36</v>
      </c>
      <c r="F6921" s="6" t="s">
        <v>112</v>
      </c>
      <c r="G6921" s="6" t="s">
        <v>113</v>
      </c>
      <c r="H6921" s="8" t="s">
        <v>17</v>
      </c>
      <c r="I6921" s="9">
        <v>19</v>
      </c>
      <c r="J6921" s="10">
        <v>1360</v>
      </c>
      <c r="K6921" s="11">
        <f>Table1[[#This Row],[Price per Unit]]*Table1[[#This Row],[Units Sold]]</f>
        <v>25840</v>
      </c>
      <c r="L6921" s="11">
        <v>1033.6000000000001</v>
      </c>
      <c r="M6921" s="12">
        <f>Table1[[#This Row],[Operating Profit]]/Table1[[#This Row],[Total Sales]]</f>
        <v>4.0000000000000008E-2</v>
      </c>
      <c r="N6921" s="6" t="s">
        <v>83</v>
      </c>
    </row>
    <row r="6922" spans="2:14" ht="14.25" customHeight="1" x14ac:dyDescent="0.3">
      <c r="B6922" s="6" t="s">
        <v>14</v>
      </c>
      <c r="C6922" s="6">
        <v>1185732</v>
      </c>
      <c r="D6922" s="7">
        <v>44260</v>
      </c>
      <c r="E6922" s="6" t="s">
        <v>36</v>
      </c>
      <c r="F6922" s="6" t="s">
        <v>112</v>
      </c>
      <c r="G6922" s="6" t="s">
        <v>113</v>
      </c>
      <c r="H6922" s="8" t="s">
        <v>19</v>
      </c>
      <c r="I6922" s="9">
        <v>19</v>
      </c>
      <c r="J6922" s="10">
        <v>470</v>
      </c>
      <c r="K6922" s="11">
        <f>Table1[[#This Row],[Price per Unit]]*Table1[[#This Row],[Units Sold]]</f>
        <v>8930</v>
      </c>
      <c r="L6922" s="11">
        <v>401.84999999999997</v>
      </c>
      <c r="M6922" s="12">
        <f>Table1[[#This Row],[Operating Profit]]/Table1[[#This Row],[Total Sales]]</f>
        <v>4.4999999999999998E-2</v>
      </c>
      <c r="N6922" s="6" t="s">
        <v>83</v>
      </c>
    </row>
    <row r="6923" spans="2:14" ht="14.25" customHeight="1" x14ac:dyDescent="0.3">
      <c r="B6923" s="6" t="s">
        <v>14</v>
      </c>
      <c r="C6923" s="6">
        <v>1185732</v>
      </c>
      <c r="D6923" s="7">
        <v>44260</v>
      </c>
      <c r="E6923" s="6" t="s">
        <v>36</v>
      </c>
      <c r="F6923" s="6" t="s">
        <v>112</v>
      </c>
      <c r="G6923" s="6" t="s">
        <v>113</v>
      </c>
      <c r="H6923" s="8" t="s">
        <v>20</v>
      </c>
      <c r="I6923" s="9">
        <v>9</v>
      </c>
      <c r="J6923" s="10">
        <v>650</v>
      </c>
      <c r="K6923" s="11">
        <f>Table1[[#This Row],[Price per Unit]]*Table1[[#This Row],[Units Sold]]</f>
        <v>5850</v>
      </c>
      <c r="L6923" s="11">
        <v>234</v>
      </c>
      <c r="M6923" s="12">
        <f>Table1[[#This Row],[Operating Profit]]/Table1[[#This Row],[Total Sales]]</f>
        <v>0.04</v>
      </c>
      <c r="N6923" s="6" t="s">
        <v>83</v>
      </c>
    </row>
    <row r="6924" spans="2:14" ht="14.25" customHeight="1" x14ac:dyDescent="0.3">
      <c r="B6924" s="6" t="s">
        <v>14</v>
      </c>
      <c r="C6924" s="6">
        <v>1185732</v>
      </c>
      <c r="D6924" s="7">
        <v>44260</v>
      </c>
      <c r="E6924" s="6" t="s">
        <v>36</v>
      </c>
      <c r="F6924" s="6" t="s">
        <v>112</v>
      </c>
      <c r="G6924" s="6" t="s">
        <v>113</v>
      </c>
      <c r="H6924" s="8" t="s">
        <v>21</v>
      </c>
      <c r="I6924" s="9">
        <v>14</v>
      </c>
      <c r="J6924" s="10">
        <v>280</v>
      </c>
      <c r="K6924" s="11">
        <f>Table1[[#This Row],[Price per Unit]]*Table1[[#This Row],[Units Sold]]</f>
        <v>3920</v>
      </c>
      <c r="L6924" s="11">
        <v>164.64</v>
      </c>
      <c r="M6924" s="12">
        <f>Table1[[#This Row],[Operating Profit]]/Table1[[#This Row],[Total Sales]]</f>
        <v>4.1999999999999996E-2</v>
      </c>
      <c r="N6924" s="6" t="s">
        <v>83</v>
      </c>
    </row>
    <row r="6925" spans="2:14" ht="14.25" customHeight="1" x14ac:dyDescent="0.3">
      <c r="B6925" s="6" t="s">
        <v>14</v>
      </c>
      <c r="C6925" s="6">
        <v>1185732</v>
      </c>
      <c r="D6925" s="7">
        <v>44260</v>
      </c>
      <c r="E6925" s="6" t="s">
        <v>36</v>
      </c>
      <c r="F6925" s="6" t="s">
        <v>112</v>
      </c>
      <c r="G6925" s="6" t="s">
        <v>113</v>
      </c>
      <c r="H6925" s="8" t="s">
        <v>22</v>
      </c>
      <c r="I6925" s="9">
        <v>28</v>
      </c>
      <c r="J6925" s="10">
        <v>390</v>
      </c>
      <c r="K6925" s="11">
        <f>Table1[[#This Row],[Price per Unit]]*Table1[[#This Row],[Units Sold]]</f>
        <v>10920</v>
      </c>
      <c r="L6925" s="11">
        <v>698.88</v>
      </c>
      <c r="M6925" s="12">
        <f>Table1[[#This Row],[Operating Profit]]/Table1[[#This Row],[Total Sales]]</f>
        <v>6.4000000000000001E-2</v>
      </c>
      <c r="N6925" s="6" t="s">
        <v>83</v>
      </c>
    </row>
    <row r="6926" spans="2:14" ht="14.25" customHeight="1" x14ac:dyDescent="0.3">
      <c r="B6926" s="6" t="s">
        <v>14</v>
      </c>
      <c r="C6926" s="6">
        <v>1185732</v>
      </c>
      <c r="D6926" s="7">
        <v>44260</v>
      </c>
      <c r="E6926" s="6" t="s">
        <v>36</v>
      </c>
      <c r="F6926" s="6" t="s">
        <v>112</v>
      </c>
      <c r="G6926" s="6" t="s">
        <v>113</v>
      </c>
      <c r="H6926" s="8" t="s">
        <v>23</v>
      </c>
      <c r="I6926" s="9">
        <v>20</v>
      </c>
      <c r="J6926" s="10">
        <v>680</v>
      </c>
      <c r="K6926" s="11">
        <f>Table1[[#This Row],[Price per Unit]]*Table1[[#This Row],[Units Sold]]</f>
        <v>13600</v>
      </c>
      <c r="L6926" s="11">
        <v>720.80000000000007</v>
      </c>
      <c r="M6926" s="12">
        <f>Table1[[#This Row],[Operating Profit]]/Table1[[#This Row],[Total Sales]]</f>
        <v>5.3000000000000005E-2</v>
      </c>
      <c r="N6926" s="6" t="s">
        <v>83</v>
      </c>
    </row>
    <row r="6927" spans="2:14" ht="14.25" customHeight="1" x14ac:dyDescent="0.3">
      <c r="B6927" s="6" t="s">
        <v>14</v>
      </c>
      <c r="C6927" s="6">
        <v>1185732</v>
      </c>
      <c r="D6927" s="7">
        <v>44292</v>
      </c>
      <c r="E6927" s="6" t="s">
        <v>36</v>
      </c>
      <c r="F6927" s="6" t="s">
        <v>112</v>
      </c>
      <c r="G6927" s="6" t="s">
        <v>113</v>
      </c>
      <c r="H6927" s="8" t="s">
        <v>17</v>
      </c>
      <c r="I6927" s="9">
        <v>20</v>
      </c>
      <c r="J6927" s="10">
        <v>1240</v>
      </c>
      <c r="K6927" s="11">
        <f>Table1[[#This Row],[Price per Unit]]*Table1[[#This Row],[Units Sold]]</f>
        <v>24800</v>
      </c>
      <c r="L6927" s="11">
        <v>1116</v>
      </c>
      <c r="M6927" s="12">
        <f>Table1[[#This Row],[Operating Profit]]/Table1[[#This Row],[Total Sales]]</f>
        <v>4.4999999999999998E-2</v>
      </c>
      <c r="N6927" s="6" t="s">
        <v>83</v>
      </c>
    </row>
    <row r="6928" spans="2:14" ht="14.25" customHeight="1" x14ac:dyDescent="0.3">
      <c r="B6928" s="6" t="s">
        <v>14</v>
      </c>
      <c r="C6928" s="6">
        <v>1185732</v>
      </c>
      <c r="D6928" s="7">
        <v>44292</v>
      </c>
      <c r="E6928" s="6" t="s">
        <v>36</v>
      </c>
      <c r="F6928" s="6" t="s">
        <v>112</v>
      </c>
      <c r="G6928" s="6" t="s">
        <v>113</v>
      </c>
      <c r="H6928" s="8" t="s">
        <v>19</v>
      </c>
      <c r="I6928" s="9">
        <v>18</v>
      </c>
      <c r="J6928" s="10">
        <v>490</v>
      </c>
      <c r="K6928" s="11">
        <f>Table1[[#This Row],[Price per Unit]]*Table1[[#This Row],[Units Sold]]</f>
        <v>8820</v>
      </c>
      <c r="L6928" s="11">
        <v>432.18</v>
      </c>
      <c r="M6928" s="12">
        <f>Table1[[#This Row],[Operating Profit]]/Table1[[#This Row],[Total Sales]]</f>
        <v>4.9000000000000002E-2</v>
      </c>
      <c r="N6928" s="6" t="s">
        <v>83</v>
      </c>
    </row>
    <row r="6929" spans="2:14" ht="14.25" customHeight="1" x14ac:dyDescent="0.3">
      <c r="B6929" s="6" t="s">
        <v>14</v>
      </c>
      <c r="C6929" s="6">
        <v>1185732</v>
      </c>
      <c r="D6929" s="7">
        <v>44292</v>
      </c>
      <c r="E6929" s="6" t="s">
        <v>36</v>
      </c>
      <c r="F6929" s="6" t="s">
        <v>112</v>
      </c>
      <c r="G6929" s="6" t="s">
        <v>113</v>
      </c>
      <c r="H6929" s="8" t="s">
        <v>20</v>
      </c>
      <c r="I6929" s="9">
        <v>10</v>
      </c>
      <c r="J6929" s="10">
        <v>530</v>
      </c>
      <c r="K6929" s="11">
        <f>Table1[[#This Row],[Price per Unit]]*Table1[[#This Row],[Units Sold]]</f>
        <v>5300</v>
      </c>
      <c r="L6929" s="11">
        <v>233.2</v>
      </c>
      <c r="M6929" s="12">
        <f>Table1[[#This Row],[Operating Profit]]/Table1[[#This Row],[Total Sales]]</f>
        <v>4.3999999999999997E-2</v>
      </c>
      <c r="N6929" s="6" t="s">
        <v>83</v>
      </c>
    </row>
    <row r="6930" spans="2:14" ht="14.25" customHeight="1" x14ac:dyDescent="0.3">
      <c r="B6930" s="6" t="s">
        <v>14</v>
      </c>
      <c r="C6930" s="6">
        <v>1185732</v>
      </c>
      <c r="D6930" s="7">
        <v>44292</v>
      </c>
      <c r="E6930" s="6" t="s">
        <v>36</v>
      </c>
      <c r="F6930" s="6" t="s">
        <v>112</v>
      </c>
      <c r="G6930" s="6" t="s">
        <v>113</v>
      </c>
      <c r="H6930" s="8" t="s">
        <v>21</v>
      </c>
      <c r="I6930" s="9">
        <v>15</v>
      </c>
      <c r="J6930" s="10">
        <v>280</v>
      </c>
      <c r="K6930" s="11">
        <f>Table1[[#This Row],[Price per Unit]]*Table1[[#This Row],[Units Sold]]</f>
        <v>4200</v>
      </c>
      <c r="L6930" s="11">
        <v>188.99999999999997</v>
      </c>
      <c r="M6930" s="12">
        <f>Table1[[#This Row],[Operating Profit]]/Table1[[#This Row],[Total Sales]]</f>
        <v>4.4999999999999991E-2</v>
      </c>
      <c r="N6930" s="6" t="s">
        <v>83</v>
      </c>
    </row>
    <row r="6931" spans="2:14" ht="14.25" customHeight="1" x14ac:dyDescent="0.3">
      <c r="B6931" s="6" t="s">
        <v>14</v>
      </c>
      <c r="C6931" s="6">
        <v>1185732</v>
      </c>
      <c r="D6931" s="7">
        <v>44292</v>
      </c>
      <c r="E6931" s="6" t="s">
        <v>36</v>
      </c>
      <c r="F6931" s="6" t="s">
        <v>112</v>
      </c>
      <c r="G6931" s="6" t="s">
        <v>113</v>
      </c>
      <c r="H6931" s="8" t="s">
        <v>22</v>
      </c>
      <c r="I6931" s="9">
        <v>55</v>
      </c>
      <c r="J6931" s="10">
        <v>340</v>
      </c>
      <c r="K6931" s="11">
        <f>Table1[[#This Row],[Price per Unit]]*Table1[[#This Row],[Units Sold]]</f>
        <v>18700</v>
      </c>
      <c r="L6931" s="11">
        <v>1140.7</v>
      </c>
      <c r="M6931" s="12">
        <f>Table1[[#This Row],[Operating Profit]]/Table1[[#This Row],[Total Sales]]</f>
        <v>6.1000000000000006E-2</v>
      </c>
      <c r="N6931" s="6" t="s">
        <v>83</v>
      </c>
    </row>
    <row r="6932" spans="2:14" ht="14.25" customHeight="1" x14ac:dyDescent="0.3">
      <c r="B6932" s="6" t="s">
        <v>14</v>
      </c>
      <c r="C6932" s="6">
        <v>1185732</v>
      </c>
      <c r="D6932" s="7">
        <v>44292</v>
      </c>
      <c r="E6932" s="6" t="s">
        <v>36</v>
      </c>
      <c r="F6932" s="6" t="s">
        <v>112</v>
      </c>
      <c r="G6932" s="6" t="s">
        <v>113</v>
      </c>
      <c r="H6932" s="8" t="s">
        <v>23</v>
      </c>
      <c r="I6932" s="9">
        <v>46</v>
      </c>
      <c r="J6932" s="10">
        <v>630</v>
      </c>
      <c r="K6932" s="11">
        <f>Table1[[#This Row],[Price per Unit]]*Table1[[#This Row],[Units Sold]]</f>
        <v>28980</v>
      </c>
      <c r="L6932" s="11">
        <v>1506.96</v>
      </c>
      <c r="M6932" s="12">
        <f>Table1[[#This Row],[Operating Profit]]/Table1[[#This Row],[Total Sales]]</f>
        <v>5.2000000000000005E-2</v>
      </c>
      <c r="N6932" s="6" t="s">
        <v>83</v>
      </c>
    </row>
    <row r="6933" spans="2:14" ht="14.25" customHeight="1" x14ac:dyDescent="0.3">
      <c r="B6933" s="6" t="s">
        <v>14</v>
      </c>
      <c r="C6933" s="6">
        <v>1185732</v>
      </c>
      <c r="D6933" s="7">
        <v>44323</v>
      </c>
      <c r="E6933" s="6" t="s">
        <v>36</v>
      </c>
      <c r="F6933" s="6" t="s">
        <v>112</v>
      </c>
      <c r="G6933" s="6" t="s">
        <v>113</v>
      </c>
      <c r="H6933" s="8" t="s">
        <v>17</v>
      </c>
      <c r="I6933" s="9">
        <v>57</v>
      </c>
      <c r="J6933" s="10">
        <v>1460</v>
      </c>
      <c r="K6933" s="11">
        <f>Table1[[#This Row],[Price per Unit]]*Table1[[#This Row],[Units Sold]]</f>
        <v>83220</v>
      </c>
      <c r="L6933" s="11">
        <v>3495.24</v>
      </c>
      <c r="M6933" s="12">
        <f>Table1[[#This Row],[Operating Profit]]/Table1[[#This Row],[Total Sales]]</f>
        <v>4.1999999999999996E-2</v>
      </c>
      <c r="N6933" s="6" t="s">
        <v>83</v>
      </c>
    </row>
    <row r="6934" spans="2:14" ht="14.25" customHeight="1" x14ac:dyDescent="0.3">
      <c r="B6934" s="6" t="s">
        <v>14</v>
      </c>
      <c r="C6934" s="6">
        <v>1185732</v>
      </c>
      <c r="D6934" s="7">
        <v>44323</v>
      </c>
      <c r="E6934" s="6" t="s">
        <v>36</v>
      </c>
      <c r="F6934" s="6" t="s">
        <v>112</v>
      </c>
      <c r="G6934" s="6" t="s">
        <v>113</v>
      </c>
      <c r="H6934" s="8" t="s">
        <v>19</v>
      </c>
      <c r="I6934" s="9">
        <v>37</v>
      </c>
      <c r="J6934" s="10">
        <v>630</v>
      </c>
      <c r="K6934" s="11">
        <f>Table1[[#This Row],[Price per Unit]]*Table1[[#This Row],[Units Sold]]</f>
        <v>23310</v>
      </c>
      <c r="L6934" s="11">
        <v>1072.26</v>
      </c>
      <c r="M6934" s="12">
        <f>Table1[[#This Row],[Operating Profit]]/Table1[[#This Row],[Total Sales]]</f>
        <v>4.5999999999999999E-2</v>
      </c>
      <c r="N6934" s="6" t="s">
        <v>83</v>
      </c>
    </row>
    <row r="6935" spans="2:14" ht="14.25" customHeight="1" x14ac:dyDescent="0.3">
      <c r="B6935" s="6" t="s">
        <v>14</v>
      </c>
      <c r="C6935" s="6">
        <v>1185732</v>
      </c>
      <c r="D6935" s="7">
        <v>44323</v>
      </c>
      <c r="E6935" s="6" t="s">
        <v>36</v>
      </c>
      <c r="F6935" s="6" t="s">
        <v>112</v>
      </c>
      <c r="G6935" s="6" t="s">
        <v>113</v>
      </c>
      <c r="H6935" s="8" t="s">
        <v>20</v>
      </c>
      <c r="I6935" s="9">
        <v>33</v>
      </c>
      <c r="J6935" s="10">
        <v>540</v>
      </c>
      <c r="K6935" s="11">
        <f>Table1[[#This Row],[Price per Unit]]*Table1[[#This Row],[Units Sold]]</f>
        <v>17820</v>
      </c>
      <c r="L6935" s="11">
        <v>730.62</v>
      </c>
      <c r="M6935" s="12">
        <f>Table1[[#This Row],[Operating Profit]]/Table1[[#This Row],[Total Sales]]</f>
        <v>4.1000000000000002E-2</v>
      </c>
      <c r="N6935" s="6" t="s">
        <v>83</v>
      </c>
    </row>
    <row r="6936" spans="2:14" ht="14.25" customHeight="1" x14ac:dyDescent="0.3">
      <c r="B6936" s="6" t="s">
        <v>14</v>
      </c>
      <c r="C6936" s="6">
        <v>1185732</v>
      </c>
      <c r="D6936" s="7">
        <v>44323</v>
      </c>
      <c r="E6936" s="6" t="s">
        <v>36</v>
      </c>
      <c r="F6936" s="6" t="s">
        <v>112</v>
      </c>
      <c r="G6936" s="6" t="s">
        <v>113</v>
      </c>
      <c r="H6936" s="8" t="s">
        <v>21</v>
      </c>
      <c r="I6936" s="9">
        <v>33</v>
      </c>
      <c r="J6936" s="10">
        <v>340</v>
      </c>
      <c r="K6936" s="11">
        <f>Table1[[#This Row],[Price per Unit]]*Table1[[#This Row],[Units Sold]]</f>
        <v>11220</v>
      </c>
      <c r="L6936" s="11">
        <v>493.68</v>
      </c>
      <c r="M6936" s="12">
        <f>Table1[[#This Row],[Operating Profit]]/Table1[[#This Row],[Total Sales]]</f>
        <v>4.3999999999999997E-2</v>
      </c>
      <c r="N6936" s="6" t="s">
        <v>83</v>
      </c>
    </row>
    <row r="6937" spans="2:14" ht="14.25" customHeight="1" x14ac:dyDescent="0.3">
      <c r="B6937" s="6" t="s">
        <v>14</v>
      </c>
      <c r="C6937" s="6">
        <v>1185732</v>
      </c>
      <c r="D6937" s="7">
        <v>44323</v>
      </c>
      <c r="E6937" s="6" t="s">
        <v>36</v>
      </c>
      <c r="F6937" s="6" t="s">
        <v>112</v>
      </c>
      <c r="G6937" s="6" t="s">
        <v>113</v>
      </c>
      <c r="H6937" s="8" t="s">
        <v>22</v>
      </c>
      <c r="I6937" s="9">
        <v>43</v>
      </c>
      <c r="J6937" s="10">
        <v>420</v>
      </c>
      <c r="K6937" s="11">
        <f>Table1[[#This Row],[Price per Unit]]*Table1[[#This Row],[Units Sold]]</f>
        <v>18060</v>
      </c>
      <c r="L6937" s="11">
        <v>1173.9000000000001</v>
      </c>
      <c r="M6937" s="12">
        <f>Table1[[#This Row],[Operating Profit]]/Table1[[#This Row],[Total Sales]]</f>
        <v>6.5000000000000002E-2</v>
      </c>
      <c r="N6937" s="6" t="s">
        <v>83</v>
      </c>
    </row>
    <row r="6938" spans="2:14" ht="14.25" customHeight="1" x14ac:dyDescent="0.3">
      <c r="B6938" s="6" t="s">
        <v>14</v>
      </c>
      <c r="C6938" s="6">
        <v>1185732</v>
      </c>
      <c r="D6938" s="7">
        <v>44323</v>
      </c>
      <c r="E6938" s="6" t="s">
        <v>36</v>
      </c>
      <c r="F6938" s="6" t="s">
        <v>112</v>
      </c>
      <c r="G6938" s="6" t="s">
        <v>113</v>
      </c>
      <c r="H6938" s="8" t="s">
        <v>23</v>
      </c>
      <c r="I6938" s="9">
        <v>46</v>
      </c>
      <c r="J6938" s="10">
        <v>690</v>
      </c>
      <c r="K6938" s="11">
        <f>Table1[[#This Row],[Price per Unit]]*Table1[[#This Row],[Units Sold]]</f>
        <v>31740</v>
      </c>
      <c r="L6938" s="11">
        <v>1650.48</v>
      </c>
      <c r="M6938" s="12">
        <f>Table1[[#This Row],[Operating Profit]]/Table1[[#This Row],[Total Sales]]</f>
        <v>5.1999999999999998E-2</v>
      </c>
      <c r="N6938" s="6" t="s">
        <v>83</v>
      </c>
    </row>
    <row r="6939" spans="2:14" ht="14.25" customHeight="1" x14ac:dyDescent="0.3">
      <c r="B6939" s="6" t="s">
        <v>14</v>
      </c>
      <c r="C6939" s="6">
        <v>1185732</v>
      </c>
      <c r="D6939" s="7">
        <v>44353</v>
      </c>
      <c r="E6939" s="6" t="s">
        <v>36</v>
      </c>
      <c r="F6939" s="6" t="s">
        <v>112</v>
      </c>
      <c r="G6939" s="6" t="s">
        <v>113</v>
      </c>
      <c r="H6939" s="8" t="s">
        <v>17</v>
      </c>
      <c r="I6939" s="9">
        <v>32</v>
      </c>
      <c r="J6939" s="10">
        <v>1370</v>
      </c>
      <c r="K6939" s="11">
        <f>Table1[[#This Row],[Price per Unit]]*Table1[[#This Row],[Units Sold]]</f>
        <v>43840</v>
      </c>
      <c r="L6939" s="11">
        <v>1841.28</v>
      </c>
      <c r="M6939" s="12">
        <f>Table1[[#This Row],[Operating Profit]]/Table1[[#This Row],[Total Sales]]</f>
        <v>4.2000000000000003E-2</v>
      </c>
      <c r="N6939" s="6" t="s">
        <v>83</v>
      </c>
    </row>
    <row r="6940" spans="2:14" ht="14.25" customHeight="1" x14ac:dyDescent="0.3">
      <c r="B6940" s="6" t="s">
        <v>14</v>
      </c>
      <c r="C6940" s="6">
        <v>1185732</v>
      </c>
      <c r="D6940" s="7">
        <v>44353</v>
      </c>
      <c r="E6940" s="6" t="s">
        <v>36</v>
      </c>
      <c r="F6940" s="6" t="s">
        <v>112</v>
      </c>
      <c r="G6940" s="6" t="s">
        <v>113</v>
      </c>
      <c r="H6940" s="8" t="s">
        <v>19</v>
      </c>
      <c r="I6940" s="9">
        <v>28</v>
      </c>
      <c r="J6940" s="10">
        <v>770</v>
      </c>
      <c r="K6940" s="11">
        <f>Table1[[#This Row],[Price per Unit]]*Table1[[#This Row],[Units Sold]]</f>
        <v>21560</v>
      </c>
      <c r="L6940" s="11">
        <v>1034.8799999999999</v>
      </c>
      <c r="M6940" s="12">
        <f>Table1[[#This Row],[Operating Profit]]/Table1[[#This Row],[Total Sales]]</f>
        <v>4.7999999999999994E-2</v>
      </c>
      <c r="N6940" s="6" t="s">
        <v>83</v>
      </c>
    </row>
    <row r="6941" spans="2:14" ht="14.25" customHeight="1" x14ac:dyDescent="0.3">
      <c r="B6941" s="6" t="s">
        <v>14</v>
      </c>
      <c r="C6941" s="6">
        <v>1185732</v>
      </c>
      <c r="D6941" s="7">
        <v>44353</v>
      </c>
      <c r="E6941" s="6" t="s">
        <v>36</v>
      </c>
      <c r="F6941" s="6" t="s">
        <v>112</v>
      </c>
      <c r="G6941" s="6" t="s">
        <v>113</v>
      </c>
      <c r="H6941" s="8" t="s">
        <v>20</v>
      </c>
      <c r="I6941" s="9">
        <v>23</v>
      </c>
      <c r="J6941" s="10">
        <v>500</v>
      </c>
      <c r="K6941" s="11">
        <f>Table1[[#This Row],[Price per Unit]]*Table1[[#This Row],[Units Sold]]</f>
        <v>11500</v>
      </c>
      <c r="L6941" s="11">
        <v>517.5</v>
      </c>
      <c r="M6941" s="12">
        <f>Table1[[#This Row],[Operating Profit]]/Table1[[#This Row],[Total Sales]]</f>
        <v>4.4999999999999998E-2</v>
      </c>
      <c r="N6941" s="6" t="s">
        <v>83</v>
      </c>
    </row>
    <row r="6942" spans="2:14" ht="14.25" customHeight="1" x14ac:dyDescent="0.3">
      <c r="B6942" s="6" t="s">
        <v>14</v>
      </c>
      <c r="C6942" s="6">
        <v>1185732</v>
      </c>
      <c r="D6942" s="7">
        <v>44353</v>
      </c>
      <c r="E6942" s="6" t="s">
        <v>36</v>
      </c>
      <c r="F6942" s="6" t="s">
        <v>112</v>
      </c>
      <c r="G6942" s="6" t="s">
        <v>113</v>
      </c>
      <c r="H6942" s="8" t="s">
        <v>21</v>
      </c>
      <c r="I6942" s="9">
        <v>24</v>
      </c>
      <c r="J6942" s="10">
        <v>440</v>
      </c>
      <c r="K6942" s="11">
        <f>Table1[[#This Row],[Price per Unit]]*Table1[[#This Row],[Units Sold]]</f>
        <v>10560</v>
      </c>
      <c r="L6942" s="11">
        <v>464.64</v>
      </c>
      <c r="M6942" s="12">
        <f>Table1[[#This Row],[Operating Profit]]/Table1[[#This Row],[Total Sales]]</f>
        <v>4.3999999999999997E-2</v>
      </c>
      <c r="N6942" s="6" t="s">
        <v>83</v>
      </c>
    </row>
    <row r="6943" spans="2:14" ht="14.25" customHeight="1" x14ac:dyDescent="0.3">
      <c r="B6943" s="6" t="s">
        <v>14</v>
      </c>
      <c r="C6943" s="6">
        <v>1185732</v>
      </c>
      <c r="D6943" s="7">
        <v>44353</v>
      </c>
      <c r="E6943" s="6" t="s">
        <v>36</v>
      </c>
      <c r="F6943" s="6" t="s">
        <v>112</v>
      </c>
      <c r="G6943" s="6" t="s">
        <v>113</v>
      </c>
      <c r="H6943" s="8" t="s">
        <v>22</v>
      </c>
      <c r="I6943" s="9">
        <v>34</v>
      </c>
      <c r="J6943" s="10">
        <v>440</v>
      </c>
      <c r="K6943" s="11">
        <f>Table1[[#This Row],[Price per Unit]]*Table1[[#This Row],[Units Sold]]</f>
        <v>14960</v>
      </c>
      <c r="L6943" s="11">
        <v>957.44</v>
      </c>
      <c r="M6943" s="12">
        <f>Table1[[#This Row],[Operating Profit]]/Table1[[#This Row],[Total Sales]]</f>
        <v>6.4000000000000001E-2</v>
      </c>
      <c r="N6943" s="6" t="s">
        <v>83</v>
      </c>
    </row>
    <row r="6944" spans="2:14" ht="14.25" customHeight="1" x14ac:dyDescent="0.3">
      <c r="B6944" s="6" t="s">
        <v>14</v>
      </c>
      <c r="C6944" s="6">
        <v>1185732</v>
      </c>
      <c r="D6944" s="7">
        <v>44353</v>
      </c>
      <c r="E6944" s="6" t="s">
        <v>36</v>
      </c>
      <c r="F6944" s="6" t="s">
        <v>112</v>
      </c>
      <c r="G6944" s="6" t="s">
        <v>113</v>
      </c>
      <c r="H6944" s="8" t="s">
        <v>23</v>
      </c>
      <c r="I6944" s="9">
        <v>51</v>
      </c>
      <c r="J6944" s="10">
        <v>850</v>
      </c>
      <c r="K6944" s="11">
        <f>Table1[[#This Row],[Price per Unit]]*Table1[[#This Row],[Units Sold]]</f>
        <v>43350</v>
      </c>
      <c r="L6944" s="11">
        <v>2297.5500000000002</v>
      </c>
      <c r="M6944" s="12">
        <f>Table1[[#This Row],[Operating Profit]]/Table1[[#This Row],[Total Sales]]</f>
        <v>5.3000000000000005E-2</v>
      </c>
      <c r="N6944" s="6" t="s">
        <v>83</v>
      </c>
    </row>
    <row r="6945" spans="2:14" ht="14.25" customHeight="1" x14ac:dyDescent="0.3">
      <c r="B6945" s="6" t="s">
        <v>14</v>
      </c>
      <c r="C6945" s="6">
        <v>1185732</v>
      </c>
      <c r="D6945" s="7">
        <v>44382</v>
      </c>
      <c r="E6945" s="6" t="s">
        <v>36</v>
      </c>
      <c r="F6945" s="6" t="s">
        <v>112</v>
      </c>
      <c r="G6945" s="6" t="s">
        <v>113</v>
      </c>
      <c r="H6945" s="8" t="s">
        <v>17</v>
      </c>
      <c r="I6945" s="9">
        <v>49</v>
      </c>
      <c r="J6945" s="10">
        <v>1380</v>
      </c>
      <c r="K6945" s="11">
        <f>Table1[[#This Row],[Price per Unit]]*Table1[[#This Row],[Units Sold]]</f>
        <v>67620</v>
      </c>
      <c r="L6945" s="11">
        <v>2975.28</v>
      </c>
      <c r="M6945" s="12">
        <f>Table1[[#This Row],[Operating Profit]]/Table1[[#This Row],[Total Sales]]</f>
        <v>4.4000000000000004E-2</v>
      </c>
      <c r="N6945" s="6" t="s">
        <v>83</v>
      </c>
    </row>
    <row r="6946" spans="2:14" ht="14.25" customHeight="1" x14ac:dyDescent="0.3">
      <c r="B6946" s="6" t="s">
        <v>14</v>
      </c>
      <c r="C6946" s="6">
        <v>1185732</v>
      </c>
      <c r="D6946" s="7">
        <v>44382</v>
      </c>
      <c r="E6946" s="6" t="s">
        <v>36</v>
      </c>
      <c r="F6946" s="6" t="s">
        <v>112</v>
      </c>
      <c r="G6946" s="6" t="s">
        <v>113</v>
      </c>
      <c r="H6946" s="8" t="s">
        <v>19</v>
      </c>
      <c r="I6946" s="9">
        <v>44</v>
      </c>
      <c r="J6946" s="10">
        <v>870</v>
      </c>
      <c r="K6946" s="11">
        <f>Table1[[#This Row],[Price per Unit]]*Table1[[#This Row],[Units Sold]]</f>
        <v>38280</v>
      </c>
      <c r="L6946" s="11">
        <v>1875.72</v>
      </c>
      <c r="M6946" s="12">
        <f>Table1[[#This Row],[Operating Profit]]/Table1[[#This Row],[Total Sales]]</f>
        <v>4.9000000000000002E-2</v>
      </c>
      <c r="N6946" s="6" t="s">
        <v>83</v>
      </c>
    </row>
    <row r="6947" spans="2:14" ht="14.25" customHeight="1" x14ac:dyDescent="0.3">
      <c r="B6947" s="6" t="s">
        <v>14</v>
      </c>
      <c r="C6947" s="6">
        <v>1185732</v>
      </c>
      <c r="D6947" s="7">
        <v>44382</v>
      </c>
      <c r="E6947" s="6" t="s">
        <v>36</v>
      </c>
      <c r="F6947" s="6" t="s">
        <v>112</v>
      </c>
      <c r="G6947" s="6" t="s">
        <v>113</v>
      </c>
      <c r="H6947" s="8" t="s">
        <v>20</v>
      </c>
      <c r="I6947" s="9">
        <v>36</v>
      </c>
      <c r="J6947" s="10">
        <v>680</v>
      </c>
      <c r="K6947" s="11">
        <f>Table1[[#This Row],[Price per Unit]]*Table1[[#This Row],[Units Sold]]</f>
        <v>24480</v>
      </c>
      <c r="L6947" s="11">
        <v>1077.1200000000001</v>
      </c>
      <c r="M6947" s="12">
        <f>Table1[[#This Row],[Operating Profit]]/Table1[[#This Row],[Total Sales]]</f>
        <v>4.4000000000000004E-2</v>
      </c>
      <c r="N6947" s="6" t="s">
        <v>83</v>
      </c>
    </row>
    <row r="6948" spans="2:14" ht="14.25" customHeight="1" x14ac:dyDescent="0.3">
      <c r="B6948" s="6" t="s">
        <v>14</v>
      </c>
      <c r="C6948" s="6">
        <v>1185732</v>
      </c>
      <c r="D6948" s="7">
        <v>44382</v>
      </c>
      <c r="E6948" s="6" t="s">
        <v>36</v>
      </c>
      <c r="F6948" s="6" t="s">
        <v>112</v>
      </c>
      <c r="G6948" s="6" t="s">
        <v>113</v>
      </c>
      <c r="H6948" s="8" t="s">
        <v>21</v>
      </c>
      <c r="I6948" s="9">
        <v>37</v>
      </c>
      <c r="J6948" s="10">
        <v>470</v>
      </c>
      <c r="K6948" s="11">
        <f>Table1[[#This Row],[Price per Unit]]*Table1[[#This Row],[Units Sold]]</f>
        <v>17390</v>
      </c>
      <c r="L6948" s="11">
        <v>712.99</v>
      </c>
      <c r="M6948" s="12">
        <f>Table1[[#This Row],[Operating Profit]]/Table1[[#This Row],[Total Sales]]</f>
        <v>4.1000000000000002E-2</v>
      </c>
      <c r="N6948" s="6" t="s">
        <v>83</v>
      </c>
    </row>
    <row r="6949" spans="2:14" ht="14.25" customHeight="1" x14ac:dyDescent="0.3">
      <c r="B6949" s="6" t="s">
        <v>14</v>
      </c>
      <c r="C6949" s="6">
        <v>1185732</v>
      </c>
      <c r="D6949" s="7">
        <v>44382</v>
      </c>
      <c r="E6949" s="6" t="s">
        <v>36</v>
      </c>
      <c r="F6949" s="6" t="s">
        <v>112</v>
      </c>
      <c r="G6949" s="6" t="s">
        <v>113</v>
      </c>
      <c r="H6949" s="8" t="s">
        <v>22</v>
      </c>
      <c r="I6949" s="9">
        <v>46</v>
      </c>
      <c r="J6949" s="10">
        <v>600</v>
      </c>
      <c r="K6949" s="11">
        <f>Table1[[#This Row],[Price per Unit]]*Table1[[#This Row],[Units Sold]]</f>
        <v>27600</v>
      </c>
      <c r="L6949" s="11">
        <v>1656</v>
      </c>
      <c r="M6949" s="12">
        <f>Table1[[#This Row],[Operating Profit]]/Table1[[#This Row],[Total Sales]]</f>
        <v>0.06</v>
      </c>
      <c r="N6949" s="6" t="s">
        <v>83</v>
      </c>
    </row>
    <row r="6950" spans="2:14" ht="14.25" customHeight="1" x14ac:dyDescent="0.3">
      <c r="B6950" s="6" t="s">
        <v>14</v>
      </c>
      <c r="C6950" s="6">
        <v>1185732</v>
      </c>
      <c r="D6950" s="7">
        <v>44382</v>
      </c>
      <c r="E6950" s="6" t="s">
        <v>36</v>
      </c>
      <c r="F6950" s="6" t="s">
        <v>112</v>
      </c>
      <c r="G6950" s="6" t="s">
        <v>113</v>
      </c>
      <c r="H6950" s="8" t="s">
        <v>23</v>
      </c>
      <c r="I6950" s="9">
        <v>51</v>
      </c>
      <c r="J6950" s="10">
        <v>940</v>
      </c>
      <c r="K6950" s="11">
        <f>Table1[[#This Row],[Price per Unit]]*Table1[[#This Row],[Units Sold]]</f>
        <v>47940</v>
      </c>
      <c r="L6950" s="11">
        <v>2397</v>
      </c>
      <c r="M6950" s="12">
        <f>Table1[[#This Row],[Operating Profit]]/Table1[[#This Row],[Total Sales]]</f>
        <v>0.05</v>
      </c>
      <c r="N6950" s="6" t="s">
        <v>83</v>
      </c>
    </row>
    <row r="6951" spans="2:14" ht="14.25" customHeight="1" x14ac:dyDescent="0.3">
      <c r="B6951" s="6" t="s">
        <v>14</v>
      </c>
      <c r="C6951" s="6">
        <v>1185732</v>
      </c>
      <c r="D6951" s="7">
        <v>44414</v>
      </c>
      <c r="E6951" s="6" t="s">
        <v>36</v>
      </c>
      <c r="F6951" s="6" t="s">
        <v>112</v>
      </c>
      <c r="G6951" s="6" t="s">
        <v>113</v>
      </c>
      <c r="H6951" s="8" t="s">
        <v>17</v>
      </c>
      <c r="I6951" s="9">
        <v>49</v>
      </c>
      <c r="J6951" s="10">
        <v>1310</v>
      </c>
      <c r="K6951" s="11">
        <f>Table1[[#This Row],[Price per Unit]]*Table1[[#This Row],[Units Sold]]</f>
        <v>64190</v>
      </c>
      <c r="L6951" s="11">
        <v>2695.98</v>
      </c>
      <c r="M6951" s="12">
        <f>Table1[[#This Row],[Operating Profit]]/Table1[[#This Row],[Total Sales]]</f>
        <v>4.2000000000000003E-2</v>
      </c>
      <c r="N6951" s="6" t="s">
        <v>83</v>
      </c>
    </row>
    <row r="6952" spans="2:14" ht="14.25" customHeight="1" x14ac:dyDescent="0.3">
      <c r="B6952" s="6" t="s">
        <v>14</v>
      </c>
      <c r="C6952" s="6">
        <v>1185732</v>
      </c>
      <c r="D6952" s="7">
        <v>44414</v>
      </c>
      <c r="E6952" s="6" t="s">
        <v>36</v>
      </c>
      <c r="F6952" s="6" t="s">
        <v>112</v>
      </c>
      <c r="G6952" s="6" t="s">
        <v>113</v>
      </c>
      <c r="H6952" s="8" t="s">
        <v>19</v>
      </c>
      <c r="I6952" s="9">
        <v>42</v>
      </c>
      <c r="J6952" s="10">
        <v>780</v>
      </c>
      <c r="K6952" s="11">
        <f>Table1[[#This Row],[Price per Unit]]*Table1[[#This Row],[Units Sold]]</f>
        <v>32760</v>
      </c>
      <c r="L6952" s="11">
        <v>1506.9599999999998</v>
      </c>
      <c r="M6952" s="12">
        <f>Table1[[#This Row],[Operating Profit]]/Table1[[#This Row],[Total Sales]]</f>
        <v>4.5999999999999992E-2</v>
      </c>
      <c r="N6952" s="6" t="s">
        <v>83</v>
      </c>
    </row>
    <row r="6953" spans="2:14" ht="14.25" customHeight="1" x14ac:dyDescent="0.3">
      <c r="B6953" s="6" t="s">
        <v>14</v>
      </c>
      <c r="C6953" s="6">
        <v>1185732</v>
      </c>
      <c r="D6953" s="7">
        <v>44414</v>
      </c>
      <c r="E6953" s="6" t="s">
        <v>36</v>
      </c>
      <c r="F6953" s="6" t="s">
        <v>112</v>
      </c>
      <c r="G6953" s="6" t="s">
        <v>113</v>
      </c>
      <c r="H6953" s="8" t="s">
        <v>20</v>
      </c>
      <c r="I6953" s="9">
        <v>39</v>
      </c>
      <c r="J6953" s="10">
        <v>610</v>
      </c>
      <c r="K6953" s="11">
        <f>Table1[[#This Row],[Price per Unit]]*Table1[[#This Row],[Units Sold]]</f>
        <v>23790</v>
      </c>
      <c r="L6953" s="11">
        <v>1022.97</v>
      </c>
      <c r="M6953" s="12">
        <f>Table1[[#This Row],[Operating Profit]]/Table1[[#This Row],[Total Sales]]</f>
        <v>4.3000000000000003E-2</v>
      </c>
      <c r="N6953" s="6" t="s">
        <v>83</v>
      </c>
    </row>
    <row r="6954" spans="2:14" ht="14.25" customHeight="1" x14ac:dyDescent="0.3">
      <c r="B6954" s="6" t="s">
        <v>14</v>
      </c>
      <c r="C6954" s="6">
        <v>1185732</v>
      </c>
      <c r="D6954" s="7">
        <v>44414</v>
      </c>
      <c r="E6954" s="6" t="s">
        <v>36</v>
      </c>
      <c r="F6954" s="6" t="s">
        <v>112</v>
      </c>
      <c r="G6954" s="6" t="s">
        <v>113</v>
      </c>
      <c r="H6954" s="8" t="s">
        <v>21</v>
      </c>
      <c r="I6954" s="9">
        <v>37</v>
      </c>
      <c r="J6954" s="10">
        <v>540</v>
      </c>
      <c r="K6954" s="11">
        <f>Table1[[#This Row],[Price per Unit]]*Table1[[#This Row],[Units Sold]]</f>
        <v>19980</v>
      </c>
      <c r="L6954" s="11">
        <v>819.18</v>
      </c>
      <c r="M6954" s="12">
        <f>Table1[[#This Row],[Operating Profit]]/Table1[[#This Row],[Total Sales]]</f>
        <v>4.0999999999999995E-2</v>
      </c>
      <c r="N6954" s="6" t="s">
        <v>83</v>
      </c>
    </row>
    <row r="6955" spans="2:14" ht="14.25" customHeight="1" x14ac:dyDescent="0.3">
      <c r="B6955" s="6" t="s">
        <v>14</v>
      </c>
      <c r="C6955" s="6">
        <v>1185732</v>
      </c>
      <c r="D6955" s="7">
        <v>44414</v>
      </c>
      <c r="E6955" s="6" t="s">
        <v>36</v>
      </c>
      <c r="F6955" s="6" t="s">
        <v>112</v>
      </c>
      <c r="G6955" s="6" t="s">
        <v>113</v>
      </c>
      <c r="H6955" s="8" t="s">
        <v>22</v>
      </c>
      <c r="I6955" s="9">
        <v>48</v>
      </c>
      <c r="J6955" s="10">
        <v>510</v>
      </c>
      <c r="K6955" s="11">
        <f>Table1[[#This Row],[Price per Unit]]*Table1[[#This Row],[Units Sold]]</f>
        <v>24480</v>
      </c>
      <c r="L6955" s="11">
        <v>1468.8</v>
      </c>
      <c r="M6955" s="12">
        <f>Table1[[#This Row],[Operating Profit]]/Table1[[#This Row],[Total Sales]]</f>
        <v>0.06</v>
      </c>
      <c r="N6955" s="6" t="s">
        <v>83</v>
      </c>
    </row>
    <row r="6956" spans="2:14" ht="14.25" customHeight="1" x14ac:dyDescent="0.3">
      <c r="B6956" s="6" t="s">
        <v>14</v>
      </c>
      <c r="C6956" s="6">
        <v>1185732</v>
      </c>
      <c r="D6956" s="7">
        <v>44414</v>
      </c>
      <c r="E6956" s="6" t="s">
        <v>36</v>
      </c>
      <c r="F6956" s="6" t="s">
        <v>112</v>
      </c>
      <c r="G6956" s="6" t="s">
        <v>113</v>
      </c>
      <c r="H6956" s="8" t="s">
        <v>23</v>
      </c>
      <c r="I6956" s="9">
        <v>53</v>
      </c>
      <c r="J6956" s="10">
        <v>980</v>
      </c>
      <c r="K6956" s="11">
        <f>Table1[[#This Row],[Price per Unit]]*Table1[[#This Row],[Units Sold]]</f>
        <v>51940</v>
      </c>
      <c r="L6956" s="11">
        <v>2856.7000000000003</v>
      </c>
      <c r="M6956" s="12">
        <f>Table1[[#This Row],[Operating Profit]]/Table1[[#This Row],[Total Sales]]</f>
        <v>5.5000000000000007E-2</v>
      </c>
      <c r="N6956" s="6" t="s">
        <v>83</v>
      </c>
    </row>
    <row r="6957" spans="2:14" ht="14.25" customHeight="1" x14ac:dyDescent="0.3">
      <c r="B6957" s="6" t="s">
        <v>14</v>
      </c>
      <c r="C6957" s="6">
        <v>1185732</v>
      </c>
      <c r="D6957" s="7">
        <v>44446</v>
      </c>
      <c r="E6957" s="6" t="s">
        <v>36</v>
      </c>
      <c r="F6957" s="6" t="s">
        <v>112</v>
      </c>
      <c r="G6957" s="6" t="s">
        <v>113</v>
      </c>
      <c r="H6957" s="8" t="s">
        <v>17</v>
      </c>
      <c r="I6957" s="9">
        <v>34</v>
      </c>
      <c r="J6957" s="10">
        <v>1330</v>
      </c>
      <c r="K6957" s="11">
        <f>Table1[[#This Row],[Price per Unit]]*Table1[[#This Row],[Units Sold]]</f>
        <v>45220</v>
      </c>
      <c r="L6957" s="11">
        <v>1808.8000000000002</v>
      </c>
      <c r="M6957" s="12">
        <f>Table1[[#This Row],[Operating Profit]]/Table1[[#This Row],[Total Sales]]</f>
        <v>0.04</v>
      </c>
      <c r="N6957" s="6" t="s">
        <v>83</v>
      </c>
    </row>
    <row r="6958" spans="2:14" ht="14.25" customHeight="1" x14ac:dyDescent="0.3">
      <c r="B6958" s="6" t="s">
        <v>14</v>
      </c>
      <c r="C6958" s="6">
        <v>1185732</v>
      </c>
      <c r="D6958" s="7">
        <v>44446</v>
      </c>
      <c r="E6958" s="6" t="s">
        <v>36</v>
      </c>
      <c r="F6958" s="6" t="s">
        <v>112</v>
      </c>
      <c r="G6958" s="6" t="s">
        <v>113</v>
      </c>
      <c r="H6958" s="8" t="s">
        <v>19</v>
      </c>
      <c r="I6958" s="9">
        <v>27</v>
      </c>
      <c r="J6958" s="10">
        <v>770</v>
      </c>
      <c r="K6958" s="11">
        <f>Table1[[#This Row],[Price per Unit]]*Table1[[#This Row],[Units Sold]]</f>
        <v>20790</v>
      </c>
      <c r="L6958" s="11">
        <v>977.13</v>
      </c>
      <c r="M6958" s="12">
        <f>Table1[[#This Row],[Operating Profit]]/Table1[[#This Row],[Total Sales]]</f>
        <v>4.7E-2</v>
      </c>
      <c r="N6958" s="6" t="s">
        <v>83</v>
      </c>
    </row>
    <row r="6959" spans="2:14" ht="14.25" customHeight="1" x14ac:dyDescent="0.3">
      <c r="B6959" s="6" t="s">
        <v>14</v>
      </c>
      <c r="C6959" s="6">
        <v>1185732</v>
      </c>
      <c r="D6959" s="7">
        <v>44446</v>
      </c>
      <c r="E6959" s="6" t="s">
        <v>36</v>
      </c>
      <c r="F6959" s="6" t="s">
        <v>112</v>
      </c>
      <c r="G6959" s="6" t="s">
        <v>113</v>
      </c>
      <c r="H6959" s="8" t="s">
        <v>20</v>
      </c>
      <c r="I6959" s="9">
        <v>24</v>
      </c>
      <c r="J6959" s="10">
        <v>490</v>
      </c>
      <c r="K6959" s="11">
        <f>Table1[[#This Row],[Price per Unit]]*Table1[[#This Row],[Units Sold]]</f>
        <v>11760</v>
      </c>
      <c r="L6959" s="11">
        <v>470.40000000000003</v>
      </c>
      <c r="M6959" s="12">
        <f>Table1[[#This Row],[Operating Profit]]/Table1[[#This Row],[Total Sales]]</f>
        <v>0.04</v>
      </c>
      <c r="N6959" s="6" t="s">
        <v>83</v>
      </c>
    </row>
    <row r="6960" spans="2:14" ht="14.25" customHeight="1" x14ac:dyDescent="0.3">
      <c r="B6960" s="6" t="s">
        <v>14</v>
      </c>
      <c r="C6960" s="6">
        <v>1185732</v>
      </c>
      <c r="D6960" s="7">
        <v>44446</v>
      </c>
      <c r="E6960" s="6" t="s">
        <v>36</v>
      </c>
      <c r="F6960" s="6" t="s">
        <v>112</v>
      </c>
      <c r="G6960" s="6" t="s">
        <v>113</v>
      </c>
      <c r="H6960" s="8" t="s">
        <v>21</v>
      </c>
      <c r="I6960" s="9">
        <v>23</v>
      </c>
      <c r="J6960" s="10">
        <v>380</v>
      </c>
      <c r="K6960" s="11">
        <f>Table1[[#This Row],[Price per Unit]]*Table1[[#This Row],[Units Sold]]</f>
        <v>8740</v>
      </c>
      <c r="L6960" s="11">
        <v>393.29999999999995</v>
      </c>
      <c r="M6960" s="12">
        <f>Table1[[#This Row],[Operating Profit]]/Table1[[#This Row],[Total Sales]]</f>
        <v>4.4999999999999991E-2</v>
      </c>
      <c r="N6960" s="6" t="s">
        <v>83</v>
      </c>
    </row>
    <row r="6961" spans="2:14" ht="14.25" customHeight="1" x14ac:dyDescent="0.3">
      <c r="B6961" s="6" t="s">
        <v>14</v>
      </c>
      <c r="C6961" s="6">
        <v>1185732</v>
      </c>
      <c r="D6961" s="7">
        <v>44446</v>
      </c>
      <c r="E6961" s="6" t="s">
        <v>36</v>
      </c>
      <c r="F6961" s="6" t="s">
        <v>112</v>
      </c>
      <c r="G6961" s="6" t="s">
        <v>113</v>
      </c>
      <c r="H6961" s="8" t="s">
        <v>22</v>
      </c>
      <c r="I6961" s="9">
        <v>34</v>
      </c>
      <c r="J6961" s="10">
        <v>450</v>
      </c>
      <c r="K6961" s="11">
        <f>Table1[[#This Row],[Price per Unit]]*Table1[[#This Row],[Units Sold]]</f>
        <v>15300</v>
      </c>
      <c r="L6961" s="11">
        <v>933.3</v>
      </c>
      <c r="M6961" s="12">
        <f>Table1[[#This Row],[Operating Profit]]/Table1[[#This Row],[Total Sales]]</f>
        <v>6.0999999999999999E-2</v>
      </c>
      <c r="N6961" s="6" t="s">
        <v>83</v>
      </c>
    </row>
    <row r="6962" spans="2:14" ht="14.25" customHeight="1" x14ac:dyDescent="0.3">
      <c r="B6962" s="6" t="s">
        <v>14</v>
      </c>
      <c r="C6962" s="6">
        <v>1185732</v>
      </c>
      <c r="D6962" s="7">
        <v>44446</v>
      </c>
      <c r="E6962" s="6" t="s">
        <v>36</v>
      </c>
      <c r="F6962" s="6" t="s">
        <v>112</v>
      </c>
      <c r="G6962" s="6" t="s">
        <v>113</v>
      </c>
      <c r="H6962" s="8" t="s">
        <v>23</v>
      </c>
      <c r="I6962" s="9">
        <v>36</v>
      </c>
      <c r="J6962" s="10">
        <v>610</v>
      </c>
      <c r="K6962" s="11">
        <f>Table1[[#This Row],[Price per Unit]]*Table1[[#This Row],[Units Sold]]</f>
        <v>21960</v>
      </c>
      <c r="L6962" s="11">
        <v>1098</v>
      </c>
      <c r="M6962" s="12">
        <f>Table1[[#This Row],[Operating Profit]]/Table1[[#This Row],[Total Sales]]</f>
        <v>0.05</v>
      </c>
      <c r="N6962" s="6" t="s">
        <v>83</v>
      </c>
    </row>
    <row r="6963" spans="2:14" ht="14.25" customHeight="1" x14ac:dyDescent="0.3">
      <c r="B6963" s="6" t="s">
        <v>14</v>
      </c>
      <c r="C6963" s="6">
        <v>1185732</v>
      </c>
      <c r="D6963" s="7">
        <v>44475</v>
      </c>
      <c r="E6963" s="6" t="s">
        <v>36</v>
      </c>
      <c r="F6963" s="6" t="s">
        <v>112</v>
      </c>
      <c r="G6963" s="6" t="s">
        <v>113</v>
      </c>
      <c r="H6963" s="8" t="s">
        <v>17</v>
      </c>
      <c r="I6963" s="9">
        <v>43</v>
      </c>
      <c r="J6963" s="10">
        <v>1120</v>
      </c>
      <c r="K6963" s="11">
        <f>Table1[[#This Row],[Price per Unit]]*Table1[[#This Row],[Units Sold]]</f>
        <v>48160</v>
      </c>
      <c r="L6963" s="11">
        <v>1974.56</v>
      </c>
      <c r="M6963" s="12">
        <f>Table1[[#This Row],[Operating Profit]]/Table1[[#This Row],[Total Sales]]</f>
        <v>4.1000000000000002E-2</v>
      </c>
      <c r="N6963" s="6" t="s">
        <v>83</v>
      </c>
    </row>
    <row r="6964" spans="2:14" ht="14.25" customHeight="1" x14ac:dyDescent="0.3">
      <c r="B6964" s="6" t="s">
        <v>14</v>
      </c>
      <c r="C6964" s="6">
        <v>1185732</v>
      </c>
      <c r="D6964" s="7">
        <v>44475</v>
      </c>
      <c r="E6964" s="6" t="s">
        <v>36</v>
      </c>
      <c r="F6964" s="6" t="s">
        <v>112</v>
      </c>
      <c r="G6964" s="6" t="s">
        <v>113</v>
      </c>
      <c r="H6964" s="8" t="s">
        <v>19</v>
      </c>
      <c r="I6964" s="9">
        <v>32</v>
      </c>
      <c r="J6964" s="10">
        <v>750</v>
      </c>
      <c r="K6964" s="11">
        <f>Table1[[#This Row],[Price per Unit]]*Table1[[#This Row],[Units Sold]]</f>
        <v>24000</v>
      </c>
      <c r="L6964" s="11">
        <v>1104</v>
      </c>
      <c r="M6964" s="12">
        <f>Table1[[#This Row],[Operating Profit]]/Table1[[#This Row],[Total Sales]]</f>
        <v>4.5999999999999999E-2</v>
      </c>
      <c r="N6964" s="6" t="s">
        <v>83</v>
      </c>
    </row>
    <row r="6965" spans="2:14" ht="14.25" customHeight="1" x14ac:dyDescent="0.3">
      <c r="B6965" s="6" t="s">
        <v>14</v>
      </c>
      <c r="C6965" s="6">
        <v>1185732</v>
      </c>
      <c r="D6965" s="7">
        <v>44475</v>
      </c>
      <c r="E6965" s="6" t="s">
        <v>36</v>
      </c>
      <c r="F6965" s="6" t="s">
        <v>112</v>
      </c>
      <c r="G6965" s="6" t="s">
        <v>113</v>
      </c>
      <c r="H6965" s="8" t="s">
        <v>20</v>
      </c>
      <c r="I6965" s="9">
        <v>34</v>
      </c>
      <c r="J6965" s="10">
        <v>390</v>
      </c>
      <c r="K6965" s="11">
        <f>Table1[[#This Row],[Price per Unit]]*Table1[[#This Row],[Units Sold]]</f>
        <v>13260</v>
      </c>
      <c r="L6965" s="11">
        <v>543.66</v>
      </c>
      <c r="M6965" s="12">
        <f>Table1[[#This Row],[Operating Profit]]/Table1[[#This Row],[Total Sales]]</f>
        <v>4.0999999999999995E-2</v>
      </c>
      <c r="N6965" s="6" t="s">
        <v>83</v>
      </c>
    </row>
    <row r="6966" spans="2:14" ht="14.25" customHeight="1" x14ac:dyDescent="0.3">
      <c r="B6966" s="6" t="s">
        <v>14</v>
      </c>
      <c r="C6966" s="6">
        <v>1185732</v>
      </c>
      <c r="D6966" s="7">
        <v>44475</v>
      </c>
      <c r="E6966" s="6" t="s">
        <v>36</v>
      </c>
      <c r="F6966" s="6" t="s">
        <v>112</v>
      </c>
      <c r="G6966" s="6" t="s">
        <v>113</v>
      </c>
      <c r="H6966" s="8" t="s">
        <v>21</v>
      </c>
      <c r="I6966" s="9">
        <v>34</v>
      </c>
      <c r="J6966" s="10">
        <v>310</v>
      </c>
      <c r="K6966" s="11">
        <f>Table1[[#This Row],[Price per Unit]]*Table1[[#This Row],[Units Sold]]</f>
        <v>10540</v>
      </c>
      <c r="L6966" s="11">
        <v>442.68</v>
      </c>
      <c r="M6966" s="12">
        <f>Table1[[#This Row],[Operating Profit]]/Table1[[#This Row],[Total Sales]]</f>
        <v>4.2000000000000003E-2</v>
      </c>
      <c r="N6966" s="6" t="s">
        <v>83</v>
      </c>
    </row>
    <row r="6967" spans="2:14" ht="14.25" customHeight="1" x14ac:dyDescent="0.3">
      <c r="B6967" s="6" t="s">
        <v>14</v>
      </c>
      <c r="C6967" s="6">
        <v>1185732</v>
      </c>
      <c r="D6967" s="7">
        <v>44475</v>
      </c>
      <c r="E6967" s="6" t="s">
        <v>36</v>
      </c>
      <c r="F6967" s="6" t="s">
        <v>112</v>
      </c>
      <c r="G6967" s="6" t="s">
        <v>113</v>
      </c>
      <c r="H6967" s="8" t="s">
        <v>22</v>
      </c>
      <c r="I6967" s="9">
        <v>42</v>
      </c>
      <c r="J6967" s="10">
        <v>380</v>
      </c>
      <c r="K6967" s="11">
        <f>Table1[[#This Row],[Price per Unit]]*Table1[[#This Row],[Units Sold]]</f>
        <v>15960</v>
      </c>
      <c r="L6967" s="11">
        <v>1021.44</v>
      </c>
      <c r="M6967" s="12">
        <f>Table1[[#This Row],[Operating Profit]]/Table1[[#This Row],[Total Sales]]</f>
        <v>6.4000000000000001E-2</v>
      </c>
      <c r="N6967" s="6" t="s">
        <v>83</v>
      </c>
    </row>
    <row r="6968" spans="2:14" ht="14.25" customHeight="1" x14ac:dyDescent="0.3">
      <c r="B6968" s="6" t="s">
        <v>30</v>
      </c>
      <c r="C6968" s="6">
        <v>1185732</v>
      </c>
      <c r="D6968" s="7">
        <v>44475</v>
      </c>
      <c r="E6968" s="6" t="s">
        <v>36</v>
      </c>
      <c r="F6968" s="6" t="s">
        <v>112</v>
      </c>
      <c r="G6968" s="6" t="s">
        <v>113</v>
      </c>
      <c r="H6968" s="8" t="s">
        <v>23</v>
      </c>
      <c r="I6968" s="9">
        <v>49</v>
      </c>
      <c r="J6968" s="10">
        <v>730</v>
      </c>
      <c r="K6968" s="11">
        <f>Table1[[#This Row],[Price per Unit]]*Table1[[#This Row],[Units Sold]]</f>
        <v>35770</v>
      </c>
      <c r="L6968" s="11">
        <v>1895.8100000000002</v>
      </c>
      <c r="M6968" s="12">
        <f>Table1[[#This Row],[Operating Profit]]/Table1[[#This Row],[Total Sales]]</f>
        <v>5.3000000000000005E-2</v>
      </c>
      <c r="N6968" s="6" t="s">
        <v>83</v>
      </c>
    </row>
    <row r="6969" spans="2:14" ht="14.25" customHeight="1" x14ac:dyDescent="0.3">
      <c r="B6969" s="6" t="s">
        <v>30</v>
      </c>
      <c r="C6969" s="6">
        <v>1185732</v>
      </c>
      <c r="D6969" s="7">
        <v>44506</v>
      </c>
      <c r="E6969" s="6" t="s">
        <v>36</v>
      </c>
      <c r="F6969" s="6" t="s">
        <v>112</v>
      </c>
      <c r="G6969" s="6" t="s">
        <v>113</v>
      </c>
      <c r="H6969" s="8" t="s">
        <v>17</v>
      </c>
      <c r="I6969" s="9">
        <v>41</v>
      </c>
      <c r="J6969" s="10">
        <v>1120</v>
      </c>
      <c r="K6969" s="11">
        <f>Table1[[#This Row],[Price per Unit]]*Table1[[#This Row],[Units Sold]]</f>
        <v>45920</v>
      </c>
      <c r="L6969" s="11">
        <v>2020.48</v>
      </c>
      <c r="M6969" s="12">
        <f>Table1[[#This Row],[Operating Profit]]/Table1[[#This Row],[Total Sales]]</f>
        <v>4.3999999999999997E-2</v>
      </c>
      <c r="N6969" s="6" t="s">
        <v>83</v>
      </c>
    </row>
    <row r="6970" spans="2:14" ht="14.25" customHeight="1" x14ac:dyDescent="0.3">
      <c r="B6970" s="6" t="s">
        <v>30</v>
      </c>
      <c r="C6970" s="6">
        <v>1185732</v>
      </c>
      <c r="D6970" s="7">
        <v>44506</v>
      </c>
      <c r="E6970" s="6" t="s">
        <v>36</v>
      </c>
      <c r="F6970" s="6" t="s">
        <v>112</v>
      </c>
      <c r="G6970" s="6" t="s">
        <v>113</v>
      </c>
      <c r="H6970" s="8" t="s">
        <v>19</v>
      </c>
      <c r="I6970" s="9">
        <v>32</v>
      </c>
      <c r="J6970" s="10">
        <v>720</v>
      </c>
      <c r="K6970" s="11">
        <f>Table1[[#This Row],[Price per Unit]]*Table1[[#This Row],[Units Sold]]</f>
        <v>23040</v>
      </c>
      <c r="L6970" s="11">
        <v>1128.96</v>
      </c>
      <c r="M6970" s="12">
        <f>Table1[[#This Row],[Operating Profit]]/Table1[[#This Row],[Total Sales]]</f>
        <v>4.9000000000000002E-2</v>
      </c>
      <c r="N6970" s="6" t="s">
        <v>83</v>
      </c>
    </row>
    <row r="6971" spans="2:14" ht="14.25" customHeight="1" x14ac:dyDescent="0.3">
      <c r="B6971" s="6" t="s">
        <v>30</v>
      </c>
      <c r="C6971" s="6">
        <v>1185732</v>
      </c>
      <c r="D6971" s="7">
        <v>44506</v>
      </c>
      <c r="E6971" s="6" t="s">
        <v>36</v>
      </c>
      <c r="F6971" s="6" t="s">
        <v>112</v>
      </c>
      <c r="G6971" s="6" t="s">
        <v>113</v>
      </c>
      <c r="H6971" s="8" t="s">
        <v>20</v>
      </c>
      <c r="I6971" s="9">
        <v>32</v>
      </c>
      <c r="J6971" s="10">
        <v>570</v>
      </c>
      <c r="K6971" s="11">
        <f>Table1[[#This Row],[Price per Unit]]*Table1[[#This Row],[Units Sold]]</f>
        <v>18240</v>
      </c>
      <c r="L6971" s="11">
        <v>802.56000000000006</v>
      </c>
      <c r="M6971" s="12">
        <f>Table1[[#This Row],[Operating Profit]]/Table1[[#This Row],[Total Sales]]</f>
        <v>4.4000000000000004E-2</v>
      </c>
      <c r="N6971" s="6" t="s">
        <v>83</v>
      </c>
    </row>
    <row r="6972" spans="2:14" ht="14.25" customHeight="1" x14ac:dyDescent="0.3">
      <c r="B6972" s="6" t="s">
        <v>30</v>
      </c>
      <c r="C6972" s="6">
        <v>1185732</v>
      </c>
      <c r="D6972" s="7">
        <v>44506</v>
      </c>
      <c r="E6972" s="6" t="s">
        <v>36</v>
      </c>
      <c r="F6972" s="6" t="s">
        <v>112</v>
      </c>
      <c r="G6972" s="6" t="s">
        <v>113</v>
      </c>
      <c r="H6972" s="8" t="s">
        <v>21</v>
      </c>
      <c r="I6972" s="9">
        <v>34</v>
      </c>
      <c r="J6972" s="10">
        <v>520</v>
      </c>
      <c r="K6972" s="11">
        <f>Table1[[#This Row],[Price per Unit]]*Table1[[#This Row],[Units Sold]]</f>
        <v>17680</v>
      </c>
      <c r="L6972" s="11">
        <v>724.88</v>
      </c>
      <c r="M6972" s="12">
        <f>Table1[[#This Row],[Operating Profit]]/Table1[[#This Row],[Total Sales]]</f>
        <v>4.1000000000000002E-2</v>
      </c>
      <c r="N6972" s="6" t="s">
        <v>83</v>
      </c>
    </row>
    <row r="6973" spans="2:14" ht="14.25" customHeight="1" x14ac:dyDescent="0.3">
      <c r="B6973" s="6" t="s">
        <v>30</v>
      </c>
      <c r="C6973" s="6">
        <v>1185732</v>
      </c>
      <c r="D6973" s="7">
        <v>44506</v>
      </c>
      <c r="E6973" s="6" t="s">
        <v>36</v>
      </c>
      <c r="F6973" s="6" t="s">
        <v>112</v>
      </c>
      <c r="G6973" s="6" t="s">
        <v>113</v>
      </c>
      <c r="H6973" s="8" t="s">
        <v>22</v>
      </c>
      <c r="I6973" s="9">
        <v>55</v>
      </c>
      <c r="J6973" s="10">
        <v>490</v>
      </c>
      <c r="K6973" s="11">
        <f>Table1[[#This Row],[Price per Unit]]*Table1[[#This Row],[Units Sold]]</f>
        <v>26950</v>
      </c>
      <c r="L6973" s="11">
        <v>1617</v>
      </c>
      <c r="M6973" s="12">
        <f>Table1[[#This Row],[Operating Profit]]/Table1[[#This Row],[Total Sales]]</f>
        <v>0.06</v>
      </c>
      <c r="N6973" s="6" t="s">
        <v>83</v>
      </c>
    </row>
    <row r="6974" spans="2:14" ht="14.25" customHeight="1" x14ac:dyDescent="0.3">
      <c r="B6974" s="6" t="s">
        <v>30</v>
      </c>
      <c r="C6974" s="6">
        <v>1185732</v>
      </c>
      <c r="D6974" s="7">
        <v>44506</v>
      </c>
      <c r="E6974" s="6" t="s">
        <v>36</v>
      </c>
      <c r="F6974" s="6" t="s">
        <v>112</v>
      </c>
      <c r="G6974" s="6" t="s">
        <v>113</v>
      </c>
      <c r="H6974" s="8" t="s">
        <v>23</v>
      </c>
      <c r="I6974" s="9">
        <v>59</v>
      </c>
      <c r="J6974" s="10">
        <v>720</v>
      </c>
      <c r="K6974" s="11">
        <f>Table1[[#This Row],[Price per Unit]]*Table1[[#This Row],[Units Sold]]</f>
        <v>42480</v>
      </c>
      <c r="L6974" s="11">
        <v>2208.96</v>
      </c>
      <c r="M6974" s="12">
        <f>Table1[[#This Row],[Operating Profit]]/Table1[[#This Row],[Total Sales]]</f>
        <v>5.1999999999999998E-2</v>
      </c>
      <c r="N6974" s="6" t="s">
        <v>83</v>
      </c>
    </row>
    <row r="6975" spans="2:14" ht="14.25" customHeight="1" x14ac:dyDescent="0.3">
      <c r="B6975" s="6" t="s">
        <v>30</v>
      </c>
      <c r="C6975" s="6">
        <v>1185732</v>
      </c>
      <c r="D6975" s="7">
        <v>44535</v>
      </c>
      <c r="E6975" s="6" t="s">
        <v>36</v>
      </c>
      <c r="F6975" s="6" t="s">
        <v>112</v>
      </c>
      <c r="G6975" s="6" t="s">
        <v>113</v>
      </c>
      <c r="H6975" s="8" t="s">
        <v>17</v>
      </c>
      <c r="I6975" s="9">
        <v>54</v>
      </c>
      <c r="J6975" s="10">
        <v>1470</v>
      </c>
      <c r="K6975" s="11">
        <f>Table1[[#This Row],[Price per Unit]]*Table1[[#This Row],[Units Sold]]</f>
        <v>79380</v>
      </c>
      <c r="L6975" s="11">
        <v>3333.96</v>
      </c>
      <c r="M6975" s="12">
        <f>Table1[[#This Row],[Operating Profit]]/Table1[[#This Row],[Total Sales]]</f>
        <v>4.2000000000000003E-2</v>
      </c>
      <c r="N6975" s="6" t="s">
        <v>83</v>
      </c>
    </row>
    <row r="6976" spans="2:14" ht="14.25" customHeight="1" x14ac:dyDescent="0.3">
      <c r="B6976" s="6" t="s">
        <v>30</v>
      </c>
      <c r="C6976" s="6">
        <v>1185732</v>
      </c>
      <c r="D6976" s="7">
        <v>44535</v>
      </c>
      <c r="E6976" s="6" t="s">
        <v>36</v>
      </c>
      <c r="F6976" s="6" t="s">
        <v>112</v>
      </c>
      <c r="G6976" s="6" t="s">
        <v>113</v>
      </c>
      <c r="H6976" s="8" t="s">
        <v>19</v>
      </c>
      <c r="I6976" s="9">
        <v>47</v>
      </c>
      <c r="J6976" s="10">
        <v>910</v>
      </c>
      <c r="K6976" s="11">
        <f>Table1[[#This Row],[Price per Unit]]*Table1[[#This Row],[Units Sold]]</f>
        <v>42770</v>
      </c>
      <c r="L6976" s="11">
        <v>2010.1899999999998</v>
      </c>
      <c r="M6976" s="12">
        <f>Table1[[#This Row],[Operating Profit]]/Table1[[#This Row],[Total Sales]]</f>
        <v>4.6999999999999993E-2</v>
      </c>
      <c r="N6976" s="6" t="s">
        <v>83</v>
      </c>
    </row>
    <row r="6977" spans="2:14" ht="14.25" customHeight="1" x14ac:dyDescent="0.3">
      <c r="B6977" s="6" t="s">
        <v>30</v>
      </c>
      <c r="C6977" s="6">
        <v>1185732</v>
      </c>
      <c r="D6977" s="7">
        <v>44535</v>
      </c>
      <c r="E6977" s="6" t="s">
        <v>36</v>
      </c>
      <c r="F6977" s="6" t="s">
        <v>112</v>
      </c>
      <c r="G6977" s="6" t="s">
        <v>113</v>
      </c>
      <c r="H6977" s="8" t="s">
        <v>20</v>
      </c>
      <c r="I6977" s="9">
        <v>47</v>
      </c>
      <c r="J6977" s="10">
        <v>830</v>
      </c>
      <c r="K6977" s="11">
        <f>Table1[[#This Row],[Price per Unit]]*Table1[[#This Row],[Units Sold]]</f>
        <v>39010</v>
      </c>
      <c r="L6977" s="11">
        <v>1638.4199999999998</v>
      </c>
      <c r="M6977" s="12">
        <f>Table1[[#This Row],[Operating Profit]]/Table1[[#This Row],[Total Sales]]</f>
        <v>4.1999999999999996E-2</v>
      </c>
      <c r="N6977" s="6" t="s">
        <v>83</v>
      </c>
    </row>
    <row r="6978" spans="2:14" ht="14.25" customHeight="1" x14ac:dyDescent="0.3">
      <c r="B6978" s="6" t="s">
        <v>30</v>
      </c>
      <c r="C6978" s="6">
        <v>1185732</v>
      </c>
      <c r="D6978" s="7">
        <v>44535</v>
      </c>
      <c r="E6978" s="6" t="s">
        <v>36</v>
      </c>
      <c r="F6978" s="6" t="s">
        <v>112</v>
      </c>
      <c r="G6978" s="6" t="s">
        <v>113</v>
      </c>
      <c r="H6978" s="8" t="s">
        <v>21</v>
      </c>
      <c r="I6978" s="9">
        <v>49</v>
      </c>
      <c r="J6978" s="10">
        <v>610</v>
      </c>
      <c r="K6978" s="11">
        <f>Table1[[#This Row],[Price per Unit]]*Table1[[#This Row],[Units Sold]]</f>
        <v>29890</v>
      </c>
      <c r="L6978" s="11">
        <v>1285.27</v>
      </c>
      <c r="M6978" s="12">
        <f>Table1[[#This Row],[Operating Profit]]/Table1[[#This Row],[Total Sales]]</f>
        <v>4.2999999999999997E-2</v>
      </c>
      <c r="N6978" s="6" t="s">
        <v>83</v>
      </c>
    </row>
    <row r="6979" spans="2:14" ht="14.25" customHeight="1" x14ac:dyDescent="0.3">
      <c r="B6979" s="6" t="s">
        <v>30</v>
      </c>
      <c r="C6979" s="6">
        <v>1185732</v>
      </c>
      <c r="D6979" s="7">
        <v>44535</v>
      </c>
      <c r="E6979" s="6" t="s">
        <v>36</v>
      </c>
      <c r="F6979" s="6" t="s">
        <v>112</v>
      </c>
      <c r="G6979" s="6" t="s">
        <v>113</v>
      </c>
      <c r="H6979" s="8" t="s">
        <v>22</v>
      </c>
      <c r="I6979" s="9">
        <v>59</v>
      </c>
      <c r="J6979" s="10">
        <v>590</v>
      </c>
      <c r="K6979" s="11">
        <f>Table1[[#This Row],[Price per Unit]]*Table1[[#This Row],[Units Sold]]</f>
        <v>34810</v>
      </c>
      <c r="L6979" s="11">
        <v>2123.41</v>
      </c>
      <c r="M6979" s="12">
        <f>Table1[[#This Row],[Operating Profit]]/Table1[[#This Row],[Total Sales]]</f>
        <v>6.0999999999999999E-2</v>
      </c>
      <c r="N6979" s="6" t="s">
        <v>83</v>
      </c>
    </row>
    <row r="6980" spans="2:14" ht="14.25" customHeight="1" x14ac:dyDescent="0.3">
      <c r="B6980" s="6" t="s">
        <v>30</v>
      </c>
      <c r="C6980" s="6">
        <v>1185732</v>
      </c>
      <c r="D6980" s="7">
        <v>44535</v>
      </c>
      <c r="E6980" s="6" t="s">
        <v>36</v>
      </c>
      <c r="F6980" s="6" t="s">
        <v>112</v>
      </c>
      <c r="G6980" s="6" t="s">
        <v>113</v>
      </c>
      <c r="H6980" s="8" t="s">
        <v>23</v>
      </c>
      <c r="I6980" s="9">
        <v>59</v>
      </c>
      <c r="J6980" s="10">
        <v>880</v>
      </c>
      <c r="K6980" s="11">
        <f>Table1[[#This Row],[Price per Unit]]*Table1[[#This Row],[Units Sold]]</f>
        <v>51920</v>
      </c>
      <c r="L6980" s="11">
        <v>2855.6000000000004</v>
      </c>
      <c r="M6980" s="12">
        <f>Table1[[#This Row],[Operating Profit]]/Table1[[#This Row],[Total Sales]]</f>
        <v>5.5000000000000007E-2</v>
      </c>
      <c r="N6980" s="6" t="s">
        <v>83</v>
      </c>
    </row>
    <row r="6981" spans="2:14" ht="14.25" customHeight="1" x14ac:dyDescent="0.3">
      <c r="B6981" s="6" t="s">
        <v>30</v>
      </c>
      <c r="C6981" s="6">
        <v>1185732</v>
      </c>
      <c r="D6981" s="7">
        <v>44199</v>
      </c>
      <c r="E6981" s="6" t="s">
        <v>36</v>
      </c>
      <c r="F6981" s="6" t="s">
        <v>112</v>
      </c>
      <c r="G6981" s="6" t="s">
        <v>113</v>
      </c>
      <c r="H6981" s="8" t="s">
        <v>17</v>
      </c>
      <c r="I6981" s="9">
        <v>28</v>
      </c>
      <c r="J6981" s="10">
        <v>1260</v>
      </c>
      <c r="K6981" s="11">
        <f>Table1[[#This Row],[Price per Unit]]*Table1[[#This Row],[Units Sold]]</f>
        <v>35280</v>
      </c>
      <c r="L6981" s="11">
        <v>1587.6</v>
      </c>
      <c r="M6981" s="12">
        <f>Table1[[#This Row],[Operating Profit]]/Table1[[#This Row],[Total Sales]]</f>
        <v>4.4999999999999998E-2</v>
      </c>
      <c r="N6981" s="6" t="s">
        <v>83</v>
      </c>
    </row>
    <row r="6982" spans="2:14" ht="14.25" customHeight="1" x14ac:dyDescent="0.3">
      <c r="B6982" s="6" t="s">
        <v>30</v>
      </c>
      <c r="C6982" s="6">
        <v>1185732</v>
      </c>
      <c r="D6982" s="7">
        <v>44199</v>
      </c>
      <c r="E6982" s="6" t="s">
        <v>36</v>
      </c>
      <c r="F6982" s="6" t="s">
        <v>112</v>
      </c>
      <c r="G6982" s="6" t="s">
        <v>113</v>
      </c>
      <c r="H6982" s="8" t="s">
        <v>19</v>
      </c>
      <c r="I6982" s="9">
        <v>29</v>
      </c>
      <c r="J6982" s="10">
        <v>700</v>
      </c>
      <c r="K6982" s="11">
        <f>Table1[[#This Row],[Price per Unit]]*Table1[[#This Row],[Units Sold]]</f>
        <v>20300</v>
      </c>
      <c r="L6982" s="11">
        <v>933.8</v>
      </c>
      <c r="M6982" s="12">
        <f>Table1[[#This Row],[Operating Profit]]/Table1[[#This Row],[Total Sales]]</f>
        <v>4.5999999999999999E-2</v>
      </c>
      <c r="N6982" s="6" t="s">
        <v>83</v>
      </c>
    </row>
    <row r="6983" spans="2:14" ht="14.25" customHeight="1" x14ac:dyDescent="0.3">
      <c r="B6983" s="6" t="s">
        <v>30</v>
      </c>
      <c r="C6983" s="6">
        <v>1185732</v>
      </c>
      <c r="D6983" s="7">
        <v>44199</v>
      </c>
      <c r="E6983" s="6" t="s">
        <v>36</v>
      </c>
      <c r="F6983" s="6" t="s">
        <v>112</v>
      </c>
      <c r="G6983" s="6" t="s">
        <v>113</v>
      </c>
      <c r="H6983" s="8" t="s">
        <v>20</v>
      </c>
      <c r="I6983" s="9">
        <v>18</v>
      </c>
      <c r="J6983" s="10">
        <v>650</v>
      </c>
      <c r="K6983" s="11">
        <f>Table1[[#This Row],[Price per Unit]]*Table1[[#This Row],[Units Sold]]</f>
        <v>11700</v>
      </c>
      <c r="L6983" s="11">
        <v>479.7</v>
      </c>
      <c r="M6983" s="12">
        <f>Table1[[#This Row],[Operating Profit]]/Table1[[#This Row],[Total Sales]]</f>
        <v>4.1000000000000002E-2</v>
      </c>
      <c r="N6983" s="6" t="s">
        <v>83</v>
      </c>
    </row>
    <row r="6984" spans="2:14" ht="14.25" customHeight="1" x14ac:dyDescent="0.3">
      <c r="B6984" s="6" t="s">
        <v>30</v>
      </c>
      <c r="C6984" s="6">
        <v>1185732</v>
      </c>
      <c r="D6984" s="7">
        <v>44199</v>
      </c>
      <c r="E6984" s="6" t="s">
        <v>36</v>
      </c>
      <c r="F6984" s="6" t="s">
        <v>112</v>
      </c>
      <c r="G6984" s="6" t="s">
        <v>113</v>
      </c>
      <c r="H6984" s="8" t="s">
        <v>21</v>
      </c>
      <c r="I6984" s="9">
        <v>23</v>
      </c>
      <c r="J6984" s="10">
        <v>290</v>
      </c>
      <c r="K6984" s="11">
        <f>Table1[[#This Row],[Price per Unit]]*Table1[[#This Row],[Units Sold]]</f>
        <v>6670</v>
      </c>
      <c r="L6984" s="11">
        <v>300.14999999999998</v>
      </c>
      <c r="M6984" s="12">
        <f>Table1[[#This Row],[Operating Profit]]/Table1[[#This Row],[Total Sales]]</f>
        <v>4.4999999999999998E-2</v>
      </c>
      <c r="N6984" s="6" t="s">
        <v>83</v>
      </c>
    </row>
    <row r="6985" spans="2:14" ht="14.25" customHeight="1" x14ac:dyDescent="0.3">
      <c r="B6985" s="6" t="s">
        <v>30</v>
      </c>
      <c r="C6985" s="6">
        <v>1185732</v>
      </c>
      <c r="D6985" s="7">
        <v>44199</v>
      </c>
      <c r="E6985" s="6" t="s">
        <v>36</v>
      </c>
      <c r="F6985" s="6" t="s">
        <v>112</v>
      </c>
      <c r="G6985" s="6" t="s">
        <v>113</v>
      </c>
      <c r="H6985" s="8" t="s">
        <v>22</v>
      </c>
      <c r="I6985" s="9">
        <v>38</v>
      </c>
      <c r="J6985" s="10">
        <v>450</v>
      </c>
      <c r="K6985" s="11">
        <f>Table1[[#This Row],[Price per Unit]]*Table1[[#This Row],[Units Sold]]</f>
        <v>17100</v>
      </c>
      <c r="L6985" s="11">
        <v>1060.2</v>
      </c>
      <c r="M6985" s="12">
        <f>Table1[[#This Row],[Operating Profit]]/Table1[[#This Row],[Total Sales]]</f>
        <v>6.2E-2</v>
      </c>
      <c r="N6985" s="6" t="s">
        <v>83</v>
      </c>
    </row>
    <row r="6986" spans="2:14" ht="14.25" customHeight="1" x14ac:dyDescent="0.3">
      <c r="B6986" s="6" t="s">
        <v>30</v>
      </c>
      <c r="C6986" s="6">
        <v>1185732</v>
      </c>
      <c r="D6986" s="7">
        <v>44199</v>
      </c>
      <c r="E6986" s="6" t="s">
        <v>36</v>
      </c>
      <c r="F6986" s="6" t="s">
        <v>112</v>
      </c>
      <c r="G6986" s="6" t="s">
        <v>113</v>
      </c>
      <c r="H6986" s="8" t="s">
        <v>23</v>
      </c>
      <c r="I6986" s="9">
        <v>28</v>
      </c>
      <c r="J6986" s="10">
        <v>730</v>
      </c>
      <c r="K6986" s="11">
        <f>Table1[[#This Row],[Price per Unit]]*Table1[[#This Row],[Units Sold]]</f>
        <v>20440</v>
      </c>
      <c r="L6986" s="11">
        <v>1124.2</v>
      </c>
      <c r="M6986" s="12">
        <f>Table1[[#This Row],[Operating Profit]]/Table1[[#This Row],[Total Sales]]</f>
        <v>5.5E-2</v>
      </c>
      <c r="N6986" s="6" t="s">
        <v>83</v>
      </c>
    </row>
    <row r="6987" spans="2:14" ht="14.25" customHeight="1" x14ac:dyDescent="0.3">
      <c r="B6987" s="6" t="s">
        <v>30</v>
      </c>
      <c r="C6987" s="6">
        <v>1185732</v>
      </c>
      <c r="D6987" s="7">
        <v>44230</v>
      </c>
      <c r="E6987" s="6" t="s">
        <v>36</v>
      </c>
      <c r="F6987" s="6" t="s">
        <v>112</v>
      </c>
      <c r="G6987" s="6" t="s">
        <v>113</v>
      </c>
      <c r="H6987" s="8" t="s">
        <v>17</v>
      </c>
      <c r="I6987" s="9">
        <v>29</v>
      </c>
      <c r="J6987" s="10">
        <v>1400</v>
      </c>
      <c r="K6987" s="11">
        <f>Table1[[#This Row],[Price per Unit]]*Table1[[#This Row],[Units Sold]]</f>
        <v>40600</v>
      </c>
      <c r="L6987" s="11">
        <v>1664.6</v>
      </c>
      <c r="M6987" s="12">
        <f>Table1[[#This Row],[Operating Profit]]/Table1[[#This Row],[Total Sales]]</f>
        <v>4.0999999999999995E-2</v>
      </c>
      <c r="N6987" s="6" t="s">
        <v>83</v>
      </c>
    </row>
    <row r="6988" spans="2:14" ht="14.25" customHeight="1" x14ac:dyDescent="0.3">
      <c r="B6988" s="6" t="s">
        <v>30</v>
      </c>
      <c r="C6988" s="6">
        <v>1185732</v>
      </c>
      <c r="D6988" s="7">
        <v>44230</v>
      </c>
      <c r="E6988" s="6" t="s">
        <v>36</v>
      </c>
      <c r="F6988" s="6" t="s">
        <v>112</v>
      </c>
      <c r="G6988" s="6" t="s">
        <v>113</v>
      </c>
      <c r="H6988" s="8" t="s">
        <v>19</v>
      </c>
      <c r="I6988" s="9">
        <v>29</v>
      </c>
      <c r="J6988" s="10">
        <v>390</v>
      </c>
      <c r="K6988" s="11">
        <f>Table1[[#This Row],[Price per Unit]]*Table1[[#This Row],[Units Sold]]</f>
        <v>11310</v>
      </c>
      <c r="L6988" s="11">
        <v>554.18999999999994</v>
      </c>
      <c r="M6988" s="12">
        <f>Table1[[#This Row],[Operating Profit]]/Table1[[#This Row],[Total Sales]]</f>
        <v>4.8999999999999995E-2</v>
      </c>
      <c r="N6988" s="6" t="s">
        <v>83</v>
      </c>
    </row>
    <row r="6989" spans="2:14" ht="14.25" customHeight="1" x14ac:dyDescent="0.3">
      <c r="B6989" s="6" t="s">
        <v>30</v>
      </c>
      <c r="C6989" s="6">
        <v>1185732</v>
      </c>
      <c r="D6989" s="7">
        <v>44230</v>
      </c>
      <c r="E6989" s="6" t="s">
        <v>36</v>
      </c>
      <c r="F6989" s="6" t="s">
        <v>112</v>
      </c>
      <c r="G6989" s="6" t="s">
        <v>113</v>
      </c>
      <c r="H6989" s="8" t="s">
        <v>20</v>
      </c>
      <c r="I6989" s="9">
        <v>20</v>
      </c>
      <c r="J6989" s="10">
        <v>600</v>
      </c>
      <c r="K6989" s="11">
        <f>Table1[[#This Row],[Price per Unit]]*Table1[[#This Row],[Units Sold]]</f>
        <v>12000</v>
      </c>
      <c r="L6989" s="11">
        <v>516</v>
      </c>
      <c r="M6989" s="12">
        <f>Table1[[#This Row],[Operating Profit]]/Table1[[#This Row],[Total Sales]]</f>
        <v>4.2999999999999997E-2</v>
      </c>
      <c r="N6989" s="6" t="s">
        <v>83</v>
      </c>
    </row>
    <row r="6990" spans="2:14" ht="14.25" customHeight="1" x14ac:dyDescent="0.3">
      <c r="B6990" s="6" t="s">
        <v>30</v>
      </c>
      <c r="C6990" s="6">
        <v>1185732</v>
      </c>
      <c r="D6990" s="7">
        <v>44230</v>
      </c>
      <c r="E6990" s="6" t="s">
        <v>36</v>
      </c>
      <c r="F6990" s="6" t="s">
        <v>114</v>
      </c>
      <c r="G6990" s="6" t="s">
        <v>115</v>
      </c>
      <c r="H6990" s="8" t="s">
        <v>21</v>
      </c>
      <c r="I6990" s="9">
        <v>23</v>
      </c>
      <c r="J6990" s="10">
        <v>200</v>
      </c>
      <c r="K6990" s="11">
        <f>Table1[[#This Row],[Price per Unit]]*Table1[[#This Row],[Units Sold]]</f>
        <v>4600</v>
      </c>
      <c r="L6990" s="11">
        <v>197.79999999999998</v>
      </c>
      <c r="M6990" s="12">
        <f>Table1[[#This Row],[Operating Profit]]/Table1[[#This Row],[Total Sales]]</f>
        <v>4.2999999999999997E-2</v>
      </c>
      <c r="N6990" s="6" t="s">
        <v>83</v>
      </c>
    </row>
    <row r="6991" spans="2:14" ht="14.25" customHeight="1" x14ac:dyDescent="0.3">
      <c r="B6991" s="6" t="s">
        <v>30</v>
      </c>
      <c r="C6991" s="6">
        <v>1185732</v>
      </c>
      <c r="D6991" s="7">
        <v>44230</v>
      </c>
      <c r="E6991" s="6" t="s">
        <v>36</v>
      </c>
      <c r="F6991" s="6" t="s">
        <v>114</v>
      </c>
      <c r="G6991" s="6" t="s">
        <v>115</v>
      </c>
      <c r="H6991" s="8" t="s">
        <v>22</v>
      </c>
      <c r="I6991" s="9">
        <v>38</v>
      </c>
      <c r="J6991" s="10">
        <v>380</v>
      </c>
      <c r="K6991" s="11">
        <f>Table1[[#This Row],[Price per Unit]]*Table1[[#This Row],[Units Sold]]</f>
        <v>14440</v>
      </c>
      <c r="L6991" s="11">
        <v>880.84</v>
      </c>
      <c r="M6991" s="12">
        <f>Table1[[#This Row],[Operating Profit]]/Table1[[#This Row],[Total Sales]]</f>
        <v>6.1000000000000006E-2</v>
      </c>
      <c r="N6991" s="6" t="s">
        <v>83</v>
      </c>
    </row>
    <row r="6992" spans="2:14" ht="14.25" customHeight="1" x14ac:dyDescent="0.3">
      <c r="B6992" s="6" t="s">
        <v>30</v>
      </c>
      <c r="C6992" s="6">
        <v>1185732</v>
      </c>
      <c r="D6992" s="7">
        <v>44230</v>
      </c>
      <c r="E6992" s="6" t="s">
        <v>36</v>
      </c>
      <c r="F6992" s="6" t="s">
        <v>114</v>
      </c>
      <c r="G6992" s="6" t="s">
        <v>115</v>
      </c>
      <c r="H6992" s="8" t="s">
        <v>23</v>
      </c>
      <c r="I6992" s="9">
        <v>14</v>
      </c>
      <c r="J6992" s="10">
        <v>650</v>
      </c>
      <c r="K6992" s="11">
        <f>Table1[[#This Row],[Price per Unit]]*Table1[[#This Row],[Units Sold]]</f>
        <v>9100</v>
      </c>
      <c r="L6992" s="11">
        <v>464.1</v>
      </c>
      <c r="M6992" s="12">
        <f>Table1[[#This Row],[Operating Profit]]/Table1[[#This Row],[Total Sales]]</f>
        <v>5.1000000000000004E-2</v>
      </c>
      <c r="N6992" s="6" t="s">
        <v>83</v>
      </c>
    </row>
    <row r="6993" spans="2:14" ht="14.25" customHeight="1" x14ac:dyDescent="0.3">
      <c r="B6993" s="6" t="s">
        <v>30</v>
      </c>
      <c r="C6993" s="6">
        <v>1185732</v>
      </c>
      <c r="D6993" s="7">
        <v>44257</v>
      </c>
      <c r="E6993" s="6" t="s">
        <v>36</v>
      </c>
      <c r="F6993" s="6" t="s">
        <v>114</v>
      </c>
      <c r="G6993" s="6" t="s">
        <v>115</v>
      </c>
      <c r="H6993" s="8" t="s">
        <v>17</v>
      </c>
      <c r="I6993" s="9">
        <v>19</v>
      </c>
      <c r="J6993" s="10">
        <v>1410</v>
      </c>
      <c r="K6993" s="11">
        <f>Table1[[#This Row],[Price per Unit]]*Table1[[#This Row],[Units Sold]]</f>
        <v>26790</v>
      </c>
      <c r="L6993" s="11">
        <v>1098.3899999999999</v>
      </c>
      <c r="M6993" s="12">
        <f>Table1[[#This Row],[Operating Profit]]/Table1[[#This Row],[Total Sales]]</f>
        <v>4.0999999999999995E-2</v>
      </c>
      <c r="N6993" s="6" t="s">
        <v>83</v>
      </c>
    </row>
    <row r="6994" spans="2:14" ht="14.25" customHeight="1" x14ac:dyDescent="0.3">
      <c r="B6994" s="6" t="s">
        <v>30</v>
      </c>
      <c r="C6994" s="6">
        <v>1185732</v>
      </c>
      <c r="D6994" s="7">
        <v>44257</v>
      </c>
      <c r="E6994" s="6" t="s">
        <v>36</v>
      </c>
      <c r="F6994" s="6" t="s">
        <v>114</v>
      </c>
      <c r="G6994" s="6" t="s">
        <v>115</v>
      </c>
      <c r="H6994" s="8" t="s">
        <v>19</v>
      </c>
      <c r="I6994" s="9">
        <v>19</v>
      </c>
      <c r="J6994" s="10">
        <v>440</v>
      </c>
      <c r="K6994" s="11">
        <f>Table1[[#This Row],[Price per Unit]]*Table1[[#This Row],[Units Sold]]</f>
        <v>8360</v>
      </c>
      <c r="L6994" s="11">
        <v>418</v>
      </c>
      <c r="M6994" s="12">
        <f>Table1[[#This Row],[Operating Profit]]/Table1[[#This Row],[Total Sales]]</f>
        <v>0.05</v>
      </c>
      <c r="N6994" s="6" t="s">
        <v>83</v>
      </c>
    </row>
    <row r="6995" spans="2:14" ht="14.25" customHeight="1" x14ac:dyDescent="0.3">
      <c r="B6995" s="6" t="s">
        <v>30</v>
      </c>
      <c r="C6995" s="6">
        <v>1185732</v>
      </c>
      <c r="D6995" s="7">
        <v>44257</v>
      </c>
      <c r="E6995" s="6" t="s">
        <v>36</v>
      </c>
      <c r="F6995" s="6" t="s">
        <v>114</v>
      </c>
      <c r="G6995" s="6" t="s">
        <v>115</v>
      </c>
      <c r="H6995" s="8" t="s">
        <v>20</v>
      </c>
      <c r="I6995" s="9">
        <v>9</v>
      </c>
      <c r="J6995" s="10">
        <v>590</v>
      </c>
      <c r="K6995" s="11">
        <f>Table1[[#This Row],[Price per Unit]]*Table1[[#This Row],[Units Sold]]</f>
        <v>5310</v>
      </c>
      <c r="L6995" s="11">
        <v>233.64000000000001</v>
      </c>
      <c r="M6995" s="12">
        <f>Table1[[#This Row],[Operating Profit]]/Table1[[#This Row],[Total Sales]]</f>
        <v>4.4000000000000004E-2</v>
      </c>
      <c r="N6995" s="6" t="s">
        <v>83</v>
      </c>
    </row>
    <row r="6996" spans="2:14" ht="14.25" customHeight="1" x14ac:dyDescent="0.3">
      <c r="B6996" s="6" t="s">
        <v>30</v>
      </c>
      <c r="C6996" s="6">
        <v>1185732</v>
      </c>
      <c r="D6996" s="7">
        <v>44257</v>
      </c>
      <c r="E6996" s="6" t="s">
        <v>36</v>
      </c>
      <c r="F6996" s="6" t="s">
        <v>114</v>
      </c>
      <c r="G6996" s="6" t="s">
        <v>115</v>
      </c>
      <c r="H6996" s="8" t="s">
        <v>21</v>
      </c>
      <c r="I6996" s="9">
        <v>14</v>
      </c>
      <c r="J6996" s="10">
        <v>200</v>
      </c>
      <c r="K6996" s="11">
        <f>Table1[[#This Row],[Price per Unit]]*Table1[[#This Row],[Units Sold]]</f>
        <v>2800</v>
      </c>
      <c r="L6996" s="11">
        <v>114.8</v>
      </c>
      <c r="M6996" s="12">
        <f>Table1[[#This Row],[Operating Profit]]/Table1[[#This Row],[Total Sales]]</f>
        <v>4.1000000000000002E-2</v>
      </c>
      <c r="N6996" s="6" t="s">
        <v>83</v>
      </c>
    </row>
    <row r="6997" spans="2:14" ht="14.25" customHeight="1" x14ac:dyDescent="0.3">
      <c r="B6997" s="6" t="s">
        <v>30</v>
      </c>
      <c r="C6997" s="6">
        <v>1185732</v>
      </c>
      <c r="D6997" s="7">
        <v>44257</v>
      </c>
      <c r="E6997" s="6" t="s">
        <v>36</v>
      </c>
      <c r="F6997" s="6" t="s">
        <v>114</v>
      </c>
      <c r="G6997" s="6" t="s">
        <v>115</v>
      </c>
      <c r="H6997" s="8" t="s">
        <v>22</v>
      </c>
      <c r="I6997" s="9">
        <v>29</v>
      </c>
      <c r="J6997" s="10">
        <v>340</v>
      </c>
      <c r="K6997" s="11">
        <f>Table1[[#This Row],[Price per Unit]]*Table1[[#This Row],[Units Sold]]</f>
        <v>9860</v>
      </c>
      <c r="L6997" s="11">
        <v>601.46</v>
      </c>
      <c r="M6997" s="12">
        <f>Table1[[#This Row],[Operating Profit]]/Table1[[#This Row],[Total Sales]]</f>
        <v>6.1000000000000006E-2</v>
      </c>
      <c r="N6997" s="6" t="s">
        <v>83</v>
      </c>
    </row>
    <row r="6998" spans="2:14" ht="14.25" customHeight="1" x14ac:dyDescent="0.3">
      <c r="B6998" s="6" t="s">
        <v>30</v>
      </c>
      <c r="C6998" s="6">
        <v>1185732</v>
      </c>
      <c r="D6998" s="7">
        <v>44257</v>
      </c>
      <c r="E6998" s="6" t="s">
        <v>36</v>
      </c>
      <c r="F6998" s="6" t="s">
        <v>114</v>
      </c>
      <c r="G6998" s="6" t="s">
        <v>115</v>
      </c>
      <c r="H6998" s="8" t="s">
        <v>23</v>
      </c>
      <c r="I6998" s="9">
        <v>18</v>
      </c>
      <c r="J6998" s="10">
        <v>630</v>
      </c>
      <c r="K6998" s="11">
        <f>Table1[[#This Row],[Price per Unit]]*Table1[[#This Row],[Units Sold]]</f>
        <v>11340</v>
      </c>
      <c r="L6998" s="11">
        <v>612.36</v>
      </c>
      <c r="M6998" s="12">
        <f>Table1[[#This Row],[Operating Profit]]/Table1[[#This Row],[Total Sales]]</f>
        <v>5.3999999999999999E-2</v>
      </c>
      <c r="N6998" s="6" t="s">
        <v>83</v>
      </c>
    </row>
    <row r="6999" spans="2:14" ht="14.25" customHeight="1" x14ac:dyDescent="0.3">
      <c r="B6999" s="6" t="s">
        <v>30</v>
      </c>
      <c r="C6999" s="6">
        <v>1185732</v>
      </c>
      <c r="D6999" s="7">
        <v>44289</v>
      </c>
      <c r="E6999" s="6" t="s">
        <v>36</v>
      </c>
      <c r="F6999" s="6" t="s">
        <v>114</v>
      </c>
      <c r="G6999" s="6" t="s">
        <v>115</v>
      </c>
      <c r="H6999" s="8" t="s">
        <v>17</v>
      </c>
      <c r="I6999" s="9">
        <v>18</v>
      </c>
      <c r="J6999" s="10">
        <v>1220</v>
      </c>
      <c r="K6999" s="11">
        <f>Table1[[#This Row],[Price per Unit]]*Table1[[#This Row],[Units Sold]]</f>
        <v>21960</v>
      </c>
      <c r="L6999" s="11">
        <v>900.3599999999999</v>
      </c>
      <c r="M6999" s="12">
        <f>Table1[[#This Row],[Operating Profit]]/Table1[[#This Row],[Total Sales]]</f>
        <v>4.0999999999999995E-2</v>
      </c>
      <c r="N6999" s="6" t="s">
        <v>83</v>
      </c>
    </row>
    <row r="7000" spans="2:14" ht="14.25" customHeight="1" x14ac:dyDescent="0.3">
      <c r="B7000" s="6" t="s">
        <v>30</v>
      </c>
      <c r="C7000" s="6">
        <v>1185732</v>
      </c>
      <c r="D7000" s="7">
        <v>44289</v>
      </c>
      <c r="E7000" s="6" t="s">
        <v>36</v>
      </c>
      <c r="F7000" s="6" t="s">
        <v>114</v>
      </c>
      <c r="G7000" s="6" t="s">
        <v>115</v>
      </c>
      <c r="H7000" s="8" t="s">
        <v>19</v>
      </c>
      <c r="I7000" s="9">
        <v>20</v>
      </c>
      <c r="J7000" s="10">
        <v>390</v>
      </c>
      <c r="K7000" s="11">
        <f>Table1[[#This Row],[Price per Unit]]*Table1[[#This Row],[Units Sold]]</f>
        <v>7800</v>
      </c>
      <c r="L7000" s="11">
        <v>358.79999999999995</v>
      </c>
      <c r="M7000" s="12">
        <f>Table1[[#This Row],[Operating Profit]]/Table1[[#This Row],[Total Sales]]</f>
        <v>4.5999999999999992E-2</v>
      </c>
      <c r="N7000" s="6" t="s">
        <v>83</v>
      </c>
    </row>
    <row r="7001" spans="2:14" ht="14.25" customHeight="1" x14ac:dyDescent="0.3">
      <c r="B7001" s="6" t="s">
        <v>30</v>
      </c>
      <c r="C7001" s="6">
        <v>1185732</v>
      </c>
      <c r="D7001" s="7">
        <v>44289</v>
      </c>
      <c r="E7001" s="6" t="s">
        <v>36</v>
      </c>
      <c r="F7001" s="6" t="s">
        <v>114</v>
      </c>
      <c r="G7001" s="6" t="s">
        <v>115</v>
      </c>
      <c r="H7001" s="8" t="s">
        <v>20</v>
      </c>
      <c r="I7001" s="9">
        <v>9</v>
      </c>
      <c r="J7001" s="10">
        <v>410</v>
      </c>
      <c r="K7001" s="11">
        <f>Table1[[#This Row],[Price per Unit]]*Table1[[#This Row],[Units Sold]]</f>
        <v>3690</v>
      </c>
      <c r="L7001" s="11">
        <v>158.66999999999999</v>
      </c>
      <c r="M7001" s="12">
        <f>Table1[[#This Row],[Operating Profit]]/Table1[[#This Row],[Total Sales]]</f>
        <v>4.2999999999999997E-2</v>
      </c>
      <c r="N7001" s="6" t="s">
        <v>83</v>
      </c>
    </row>
    <row r="7002" spans="2:14" ht="14.25" customHeight="1" x14ac:dyDescent="0.3">
      <c r="B7002" s="6" t="s">
        <v>30</v>
      </c>
      <c r="C7002" s="6">
        <v>1185732</v>
      </c>
      <c r="D7002" s="7">
        <v>44289</v>
      </c>
      <c r="E7002" s="6" t="s">
        <v>36</v>
      </c>
      <c r="F7002" s="6" t="s">
        <v>114</v>
      </c>
      <c r="G7002" s="6" t="s">
        <v>115</v>
      </c>
      <c r="H7002" s="8" t="s">
        <v>21</v>
      </c>
      <c r="I7002" s="9">
        <v>15</v>
      </c>
      <c r="J7002" s="10">
        <v>220</v>
      </c>
      <c r="K7002" s="11">
        <f>Table1[[#This Row],[Price per Unit]]*Table1[[#This Row],[Units Sold]]</f>
        <v>3300</v>
      </c>
      <c r="L7002" s="11">
        <v>135.29999999999998</v>
      </c>
      <c r="M7002" s="12">
        <f>Table1[[#This Row],[Operating Profit]]/Table1[[#This Row],[Total Sales]]</f>
        <v>4.0999999999999995E-2</v>
      </c>
      <c r="N7002" s="6" t="s">
        <v>83</v>
      </c>
    </row>
    <row r="7003" spans="2:14" ht="14.25" customHeight="1" x14ac:dyDescent="0.3">
      <c r="B7003" s="6" t="s">
        <v>30</v>
      </c>
      <c r="C7003" s="6">
        <v>1185732</v>
      </c>
      <c r="D7003" s="7">
        <v>44289</v>
      </c>
      <c r="E7003" s="6" t="s">
        <v>36</v>
      </c>
      <c r="F7003" s="6" t="s">
        <v>114</v>
      </c>
      <c r="G7003" s="6" t="s">
        <v>115</v>
      </c>
      <c r="H7003" s="8" t="s">
        <v>22</v>
      </c>
      <c r="I7003" s="9">
        <v>55</v>
      </c>
      <c r="J7003" s="10">
        <v>260</v>
      </c>
      <c r="K7003" s="11">
        <f>Table1[[#This Row],[Price per Unit]]*Table1[[#This Row],[Units Sold]]</f>
        <v>14300</v>
      </c>
      <c r="L7003" s="11">
        <v>886.6</v>
      </c>
      <c r="M7003" s="12">
        <f>Table1[[#This Row],[Operating Profit]]/Table1[[#This Row],[Total Sales]]</f>
        <v>6.2E-2</v>
      </c>
      <c r="N7003" s="6" t="s">
        <v>83</v>
      </c>
    </row>
    <row r="7004" spans="2:14" ht="14.25" customHeight="1" x14ac:dyDescent="0.3">
      <c r="B7004" s="6" t="s">
        <v>30</v>
      </c>
      <c r="C7004" s="6">
        <v>1185732</v>
      </c>
      <c r="D7004" s="7">
        <v>44289</v>
      </c>
      <c r="E7004" s="6" t="s">
        <v>36</v>
      </c>
      <c r="F7004" s="6" t="s">
        <v>114</v>
      </c>
      <c r="G7004" s="6" t="s">
        <v>115</v>
      </c>
      <c r="H7004" s="8" t="s">
        <v>23</v>
      </c>
      <c r="I7004" s="9">
        <v>49</v>
      </c>
      <c r="J7004" s="10">
        <v>610</v>
      </c>
      <c r="K7004" s="11">
        <f>Table1[[#This Row],[Price per Unit]]*Table1[[#This Row],[Units Sold]]</f>
        <v>29890</v>
      </c>
      <c r="L7004" s="11">
        <v>1643.95</v>
      </c>
      <c r="M7004" s="12">
        <f>Table1[[#This Row],[Operating Profit]]/Table1[[#This Row],[Total Sales]]</f>
        <v>5.5E-2</v>
      </c>
      <c r="N7004" s="6" t="s">
        <v>83</v>
      </c>
    </row>
    <row r="7005" spans="2:14" ht="14.25" customHeight="1" x14ac:dyDescent="0.3">
      <c r="B7005" s="6" t="s">
        <v>30</v>
      </c>
      <c r="C7005" s="6">
        <v>1185732</v>
      </c>
      <c r="D7005" s="7">
        <v>44320</v>
      </c>
      <c r="E7005" s="6" t="s">
        <v>36</v>
      </c>
      <c r="F7005" s="6" t="s">
        <v>114</v>
      </c>
      <c r="G7005" s="6" t="s">
        <v>115</v>
      </c>
      <c r="H7005" s="8" t="s">
        <v>17</v>
      </c>
      <c r="I7005" s="9">
        <v>58</v>
      </c>
      <c r="J7005" s="10">
        <v>1340</v>
      </c>
      <c r="K7005" s="11">
        <f>Table1[[#This Row],[Price per Unit]]*Table1[[#This Row],[Units Sold]]</f>
        <v>77720</v>
      </c>
      <c r="L7005" s="11">
        <v>3186.52</v>
      </c>
      <c r="M7005" s="12">
        <f>Table1[[#This Row],[Operating Profit]]/Table1[[#This Row],[Total Sales]]</f>
        <v>4.1000000000000002E-2</v>
      </c>
      <c r="N7005" s="6" t="s">
        <v>83</v>
      </c>
    </row>
    <row r="7006" spans="2:14" ht="14.25" customHeight="1" x14ac:dyDescent="0.3">
      <c r="B7006" s="6" t="s">
        <v>30</v>
      </c>
      <c r="C7006" s="6">
        <v>1185732</v>
      </c>
      <c r="D7006" s="7">
        <v>44320</v>
      </c>
      <c r="E7006" s="6" t="s">
        <v>36</v>
      </c>
      <c r="F7006" s="6" t="s">
        <v>114</v>
      </c>
      <c r="G7006" s="6" t="s">
        <v>115</v>
      </c>
      <c r="H7006" s="8" t="s">
        <v>19</v>
      </c>
      <c r="I7006" s="9">
        <v>39</v>
      </c>
      <c r="J7006" s="10">
        <v>500</v>
      </c>
      <c r="K7006" s="11">
        <f>Table1[[#This Row],[Price per Unit]]*Table1[[#This Row],[Units Sold]]</f>
        <v>19500</v>
      </c>
      <c r="L7006" s="11">
        <v>955.5</v>
      </c>
      <c r="M7006" s="12">
        <f>Table1[[#This Row],[Operating Profit]]/Table1[[#This Row],[Total Sales]]</f>
        <v>4.9000000000000002E-2</v>
      </c>
      <c r="N7006" s="6" t="s">
        <v>83</v>
      </c>
    </row>
    <row r="7007" spans="2:14" ht="14.25" customHeight="1" x14ac:dyDescent="0.3">
      <c r="B7007" s="6" t="s">
        <v>30</v>
      </c>
      <c r="C7007" s="6">
        <v>1185732</v>
      </c>
      <c r="D7007" s="7">
        <v>44320</v>
      </c>
      <c r="E7007" s="6" t="s">
        <v>36</v>
      </c>
      <c r="F7007" s="6" t="s">
        <v>114</v>
      </c>
      <c r="G7007" s="6" t="s">
        <v>115</v>
      </c>
      <c r="H7007" s="8" t="s">
        <v>20</v>
      </c>
      <c r="I7007" s="9">
        <v>33</v>
      </c>
      <c r="J7007" s="10">
        <v>490</v>
      </c>
      <c r="K7007" s="11">
        <f>Table1[[#This Row],[Price per Unit]]*Table1[[#This Row],[Units Sold]]</f>
        <v>16170</v>
      </c>
      <c r="L7007" s="11">
        <v>727.65</v>
      </c>
      <c r="M7007" s="12">
        <f>Table1[[#This Row],[Operating Profit]]/Table1[[#This Row],[Total Sales]]</f>
        <v>4.4999999999999998E-2</v>
      </c>
      <c r="N7007" s="6" t="s">
        <v>83</v>
      </c>
    </row>
    <row r="7008" spans="2:14" ht="14.25" customHeight="1" x14ac:dyDescent="0.3">
      <c r="B7008" s="6" t="s">
        <v>30</v>
      </c>
      <c r="C7008" s="6">
        <v>1185732</v>
      </c>
      <c r="D7008" s="7">
        <v>44320</v>
      </c>
      <c r="E7008" s="6" t="s">
        <v>36</v>
      </c>
      <c r="F7008" s="6" t="s">
        <v>114</v>
      </c>
      <c r="G7008" s="6" t="s">
        <v>115</v>
      </c>
      <c r="H7008" s="8" t="s">
        <v>21</v>
      </c>
      <c r="I7008" s="9">
        <v>32</v>
      </c>
      <c r="J7008" s="10">
        <v>380</v>
      </c>
      <c r="K7008" s="11">
        <f>Table1[[#This Row],[Price per Unit]]*Table1[[#This Row],[Units Sold]]</f>
        <v>12160</v>
      </c>
      <c r="L7008" s="11">
        <v>535.04</v>
      </c>
      <c r="M7008" s="12">
        <f>Table1[[#This Row],[Operating Profit]]/Table1[[#This Row],[Total Sales]]</f>
        <v>4.3999999999999997E-2</v>
      </c>
      <c r="N7008" s="6" t="s">
        <v>83</v>
      </c>
    </row>
    <row r="7009" spans="2:14" ht="14.25" customHeight="1" x14ac:dyDescent="0.3">
      <c r="B7009" s="6" t="s">
        <v>30</v>
      </c>
      <c r="C7009" s="6">
        <v>1185732</v>
      </c>
      <c r="D7009" s="7">
        <v>44320</v>
      </c>
      <c r="E7009" s="6" t="s">
        <v>36</v>
      </c>
      <c r="F7009" s="6" t="s">
        <v>114</v>
      </c>
      <c r="G7009" s="6" t="s">
        <v>115</v>
      </c>
      <c r="H7009" s="8" t="s">
        <v>22</v>
      </c>
      <c r="I7009" s="9">
        <v>44</v>
      </c>
      <c r="J7009" s="10">
        <v>530</v>
      </c>
      <c r="K7009" s="11">
        <f>Table1[[#This Row],[Price per Unit]]*Table1[[#This Row],[Units Sold]]</f>
        <v>23320</v>
      </c>
      <c r="L7009" s="11">
        <v>1422.52</v>
      </c>
      <c r="M7009" s="12">
        <f>Table1[[#This Row],[Operating Profit]]/Table1[[#This Row],[Total Sales]]</f>
        <v>6.0999999999999999E-2</v>
      </c>
      <c r="N7009" s="6" t="s">
        <v>83</v>
      </c>
    </row>
    <row r="7010" spans="2:14" ht="14.25" customHeight="1" x14ac:dyDescent="0.3">
      <c r="B7010" s="6" t="s">
        <v>30</v>
      </c>
      <c r="C7010" s="6">
        <v>1185732</v>
      </c>
      <c r="D7010" s="7">
        <v>44320</v>
      </c>
      <c r="E7010" s="6" t="s">
        <v>36</v>
      </c>
      <c r="F7010" s="6" t="s">
        <v>114</v>
      </c>
      <c r="G7010" s="6" t="s">
        <v>115</v>
      </c>
      <c r="H7010" s="8" t="s">
        <v>23</v>
      </c>
      <c r="I7010" s="9">
        <v>47</v>
      </c>
      <c r="J7010" s="10">
        <v>900</v>
      </c>
      <c r="K7010" s="11">
        <f>Table1[[#This Row],[Price per Unit]]*Table1[[#This Row],[Units Sold]]</f>
        <v>42300</v>
      </c>
      <c r="L7010" s="11">
        <v>2157.3000000000002</v>
      </c>
      <c r="M7010" s="12">
        <f>Table1[[#This Row],[Operating Profit]]/Table1[[#This Row],[Total Sales]]</f>
        <v>5.1000000000000004E-2</v>
      </c>
      <c r="N7010" s="6" t="s">
        <v>83</v>
      </c>
    </row>
    <row r="7011" spans="2:14" ht="14.25" customHeight="1" x14ac:dyDescent="0.3">
      <c r="B7011" s="6" t="s">
        <v>30</v>
      </c>
      <c r="C7011" s="6">
        <v>1185732</v>
      </c>
      <c r="D7011" s="7">
        <v>44350</v>
      </c>
      <c r="E7011" s="6" t="s">
        <v>36</v>
      </c>
      <c r="F7011" s="6" t="s">
        <v>114</v>
      </c>
      <c r="G7011" s="6" t="s">
        <v>115</v>
      </c>
      <c r="H7011" s="8" t="s">
        <v>17</v>
      </c>
      <c r="I7011" s="9">
        <v>32</v>
      </c>
      <c r="J7011" s="10">
        <v>1600</v>
      </c>
      <c r="K7011" s="11">
        <f>Table1[[#This Row],[Price per Unit]]*Table1[[#This Row],[Units Sold]]</f>
        <v>51200</v>
      </c>
      <c r="L7011" s="11">
        <v>2252.8000000000002</v>
      </c>
      <c r="M7011" s="12">
        <f>Table1[[#This Row],[Operating Profit]]/Table1[[#This Row],[Total Sales]]</f>
        <v>4.4000000000000004E-2</v>
      </c>
      <c r="N7011" s="6" t="s">
        <v>83</v>
      </c>
    </row>
    <row r="7012" spans="2:14" ht="14.25" customHeight="1" x14ac:dyDescent="0.3">
      <c r="B7012" s="6" t="s">
        <v>30</v>
      </c>
      <c r="C7012" s="6">
        <v>1185732</v>
      </c>
      <c r="D7012" s="7">
        <v>44350</v>
      </c>
      <c r="E7012" s="6" t="s">
        <v>36</v>
      </c>
      <c r="F7012" s="6" t="s">
        <v>114</v>
      </c>
      <c r="G7012" s="6" t="s">
        <v>115</v>
      </c>
      <c r="H7012" s="8" t="s">
        <v>19</v>
      </c>
      <c r="I7012" s="9">
        <v>27</v>
      </c>
      <c r="J7012" s="10">
        <v>900</v>
      </c>
      <c r="K7012" s="11">
        <f>Table1[[#This Row],[Price per Unit]]*Table1[[#This Row],[Units Sold]]</f>
        <v>24300</v>
      </c>
      <c r="L7012" s="11">
        <v>1190.7</v>
      </c>
      <c r="M7012" s="12">
        <f>Table1[[#This Row],[Operating Profit]]/Table1[[#This Row],[Total Sales]]</f>
        <v>4.9000000000000002E-2</v>
      </c>
      <c r="N7012" s="6" t="s">
        <v>83</v>
      </c>
    </row>
    <row r="7013" spans="2:14" ht="14.25" customHeight="1" x14ac:dyDescent="0.3">
      <c r="B7013" s="6" t="s">
        <v>30</v>
      </c>
      <c r="C7013" s="6">
        <v>1185732</v>
      </c>
      <c r="D7013" s="7">
        <v>44350</v>
      </c>
      <c r="E7013" s="6" t="s">
        <v>36</v>
      </c>
      <c r="F7013" s="6" t="s">
        <v>114</v>
      </c>
      <c r="G7013" s="6" t="s">
        <v>115</v>
      </c>
      <c r="H7013" s="8" t="s">
        <v>20</v>
      </c>
      <c r="I7013" s="9">
        <v>24</v>
      </c>
      <c r="J7013" s="10">
        <v>520</v>
      </c>
      <c r="K7013" s="11">
        <f>Table1[[#This Row],[Price per Unit]]*Table1[[#This Row],[Units Sold]]</f>
        <v>12480</v>
      </c>
      <c r="L7013" s="11">
        <v>549.12</v>
      </c>
      <c r="M7013" s="12">
        <f>Table1[[#This Row],[Operating Profit]]/Table1[[#This Row],[Total Sales]]</f>
        <v>4.3999999999999997E-2</v>
      </c>
      <c r="N7013" s="6" t="s">
        <v>83</v>
      </c>
    </row>
    <row r="7014" spans="2:14" ht="14.25" customHeight="1" x14ac:dyDescent="0.3">
      <c r="B7014" s="6" t="s">
        <v>30</v>
      </c>
      <c r="C7014" s="6">
        <v>1185732</v>
      </c>
      <c r="D7014" s="7">
        <v>44350</v>
      </c>
      <c r="E7014" s="6" t="s">
        <v>36</v>
      </c>
      <c r="F7014" s="6" t="s">
        <v>114</v>
      </c>
      <c r="G7014" s="6" t="s">
        <v>115</v>
      </c>
      <c r="H7014" s="8" t="s">
        <v>21</v>
      </c>
      <c r="I7014" s="9">
        <v>24</v>
      </c>
      <c r="J7014" s="10">
        <v>470</v>
      </c>
      <c r="K7014" s="11">
        <f>Table1[[#This Row],[Price per Unit]]*Table1[[#This Row],[Units Sold]]</f>
        <v>11280</v>
      </c>
      <c r="L7014" s="11">
        <v>462.47999999999996</v>
      </c>
      <c r="M7014" s="12">
        <f>Table1[[#This Row],[Operating Profit]]/Table1[[#This Row],[Total Sales]]</f>
        <v>4.0999999999999995E-2</v>
      </c>
      <c r="N7014" s="6" t="s">
        <v>83</v>
      </c>
    </row>
    <row r="7015" spans="2:14" ht="14.25" customHeight="1" x14ac:dyDescent="0.3">
      <c r="B7015" s="6" t="s">
        <v>30</v>
      </c>
      <c r="C7015" s="6">
        <v>1185732</v>
      </c>
      <c r="D7015" s="7">
        <v>44350</v>
      </c>
      <c r="E7015" s="6" t="s">
        <v>36</v>
      </c>
      <c r="F7015" s="6" t="s">
        <v>114</v>
      </c>
      <c r="G7015" s="6" t="s">
        <v>115</v>
      </c>
      <c r="H7015" s="8" t="s">
        <v>22</v>
      </c>
      <c r="I7015" s="9">
        <v>34</v>
      </c>
      <c r="J7015" s="10">
        <v>460</v>
      </c>
      <c r="K7015" s="11">
        <f>Table1[[#This Row],[Price per Unit]]*Table1[[#This Row],[Units Sold]]</f>
        <v>15640</v>
      </c>
      <c r="L7015" s="11">
        <v>938.4</v>
      </c>
      <c r="M7015" s="12">
        <f>Table1[[#This Row],[Operating Profit]]/Table1[[#This Row],[Total Sales]]</f>
        <v>0.06</v>
      </c>
      <c r="N7015" s="6" t="s">
        <v>83</v>
      </c>
    </row>
    <row r="7016" spans="2:14" ht="14.25" customHeight="1" x14ac:dyDescent="0.3">
      <c r="B7016" s="6" t="s">
        <v>30</v>
      </c>
      <c r="C7016" s="6">
        <v>1185732</v>
      </c>
      <c r="D7016" s="7">
        <v>44350</v>
      </c>
      <c r="E7016" s="6" t="s">
        <v>36</v>
      </c>
      <c r="F7016" s="6" t="s">
        <v>114</v>
      </c>
      <c r="G7016" s="6" t="s">
        <v>115</v>
      </c>
      <c r="H7016" s="8" t="s">
        <v>23</v>
      </c>
      <c r="I7016" s="9">
        <v>51</v>
      </c>
      <c r="J7016" s="10">
        <v>980</v>
      </c>
      <c r="K7016" s="11">
        <f>Table1[[#This Row],[Price per Unit]]*Table1[[#This Row],[Units Sold]]</f>
        <v>49980</v>
      </c>
      <c r="L7016" s="11">
        <v>2748.9</v>
      </c>
      <c r="M7016" s="12">
        <f>Table1[[#This Row],[Operating Profit]]/Table1[[#This Row],[Total Sales]]</f>
        <v>5.5E-2</v>
      </c>
      <c r="N7016" s="6" t="s">
        <v>83</v>
      </c>
    </row>
    <row r="7017" spans="2:14" ht="14.25" customHeight="1" x14ac:dyDescent="0.3">
      <c r="B7017" s="6" t="s">
        <v>30</v>
      </c>
      <c r="C7017" s="6">
        <v>1185732</v>
      </c>
      <c r="D7017" s="7">
        <v>44379</v>
      </c>
      <c r="E7017" s="6" t="s">
        <v>36</v>
      </c>
      <c r="F7017" s="6" t="s">
        <v>114</v>
      </c>
      <c r="G7017" s="6" t="s">
        <v>115</v>
      </c>
      <c r="H7017" s="8" t="s">
        <v>17</v>
      </c>
      <c r="I7017" s="9">
        <v>45</v>
      </c>
      <c r="J7017" s="10">
        <v>1490</v>
      </c>
      <c r="K7017" s="11">
        <f>Table1[[#This Row],[Price per Unit]]*Table1[[#This Row],[Units Sold]]</f>
        <v>67050</v>
      </c>
      <c r="L7017" s="11">
        <v>2816.1</v>
      </c>
      <c r="M7017" s="12">
        <f>Table1[[#This Row],[Operating Profit]]/Table1[[#This Row],[Total Sales]]</f>
        <v>4.1999999999999996E-2</v>
      </c>
      <c r="N7017" s="6" t="s">
        <v>83</v>
      </c>
    </row>
    <row r="7018" spans="2:14" ht="14.25" customHeight="1" x14ac:dyDescent="0.3">
      <c r="B7018" s="6" t="s">
        <v>30</v>
      </c>
      <c r="C7018" s="6">
        <v>1185732</v>
      </c>
      <c r="D7018" s="7">
        <v>44379</v>
      </c>
      <c r="E7018" s="6" t="s">
        <v>36</v>
      </c>
      <c r="F7018" s="6" t="s">
        <v>114</v>
      </c>
      <c r="G7018" s="6" t="s">
        <v>115</v>
      </c>
      <c r="H7018" s="8" t="s">
        <v>19</v>
      </c>
      <c r="I7018" s="9">
        <v>42</v>
      </c>
      <c r="J7018" s="10">
        <v>870</v>
      </c>
      <c r="K7018" s="11">
        <f>Table1[[#This Row],[Price per Unit]]*Table1[[#This Row],[Units Sold]]</f>
        <v>36540</v>
      </c>
      <c r="L7018" s="11">
        <v>1790.46</v>
      </c>
      <c r="M7018" s="12">
        <f>Table1[[#This Row],[Operating Profit]]/Table1[[#This Row],[Total Sales]]</f>
        <v>4.9000000000000002E-2</v>
      </c>
      <c r="N7018" s="6" t="s">
        <v>83</v>
      </c>
    </row>
    <row r="7019" spans="2:14" ht="14.25" customHeight="1" x14ac:dyDescent="0.3">
      <c r="B7019" s="6" t="s">
        <v>30</v>
      </c>
      <c r="C7019" s="6">
        <v>1185732</v>
      </c>
      <c r="D7019" s="7">
        <v>44379</v>
      </c>
      <c r="E7019" s="6" t="s">
        <v>36</v>
      </c>
      <c r="F7019" s="6" t="s">
        <v>114</v>
      </c>
      <c r="G7019" s="6" t="s">
        <v>115</v>
      </c>
      <c r="H7019" s="8" t="s">
        <v>20</v>
      </c>
      <c r="I7019" s="9">
        <v>38</v>
      </c>
      <c r="J7019" s="10">
        <v>610</v>
      </c>
      <c r="K7019" s="11">
        <f>Table1[[#This Row],[Price per Unit]]*Table1[[#This Row],[Units Sold]]</f>
        <v>23180</v>
      </c>
      <c r="L7019" s="11">
        <v>996.74</v>
      </c>
      <c r="M7019" s="12">
        <f>Table1[[#This Row],[Operating Profit]]/Table1[[#This Row],[Total Sales]]</f>
        <v>4.3000000000000003E-2</v>
      </c>
      <c r="N7019" s="6" t="s">
        <v>83</v>
      </c>
    </row>
    <row r="7020" spans="2:14" ht="14.25" customHeight="1" x14ac:dyDescent="0.3">
      <c r="B7020" s="6" t="s">
        <v>30</v>
      </c>
      <c r="C7020" s="6">
        <v>1185732</v>
      </c>
      <c r="D7020" s="7">
        <v>44379</v>
      </c>
      <c r="E7020" s="6" t="s">
        <v>36</v>
      </c>
      <c r="F7020" s="6" t="s">
        <v>114</v>
      </c>
      <c r="G7020" s="6" t="s">
        <v>115</v>
      </c>
      <c r="H7020" s="8" t="s">
        <v>21</v>
      </c>
      <c r="I7020" s="9">
        <v>38</v>
      </c>
      <c r="J7020" s="10">
        <v>510</v>
      </c>
      <c r="K7020" s="11">
        <f>Table1[[#This Row],[Price per Unit]]*Table1[[#This Row],[Units Sold]]</f>
        <v>19380</v>
      </c>
      <c r="L7020" s="11">
        <v>813.95999999999992</v>
      </c>
      <c r="M7020" s="12">
        <f>Table1[[#This Row],[Operating Profit]]/Table1[[#This Row],[Total Sales]]</f>
        <v>4.1999999999999996E-2</v>
      </c>
      <c r="N7020" s="6" t="s">
        <v>83</v>
      </c>
    </row>
    <row r="7021" spans="2:14" ht="14.25" customHeight="1" x14ac:dyDescent="0.3">
      <c r="B7021" s="6" t="s">
        <v>30</v>
      </c>
      <c r="C7021" s="6">
        <v>1185732</v>
      </c>
      <c r="D7021" s="7">
        <v>44379</v>
      </c>
      <c r="E7021" s="6" t="s">
        <v>36</v>
      </c>
      <c r="F7021" s="6" t="s">
        <v>114</v>
      </c>
      <c r="G7021" s="6" t="s">
        <v>115</v>
      </c>
      <c r="H7021" s="8" t="s">
        <v>22</v>
      </c>
      <c r="I7021" s="9">
        <v>48</v>
      </c>
      <c r="J7021" s="10">
        <v>500</v>
      </c>
      <c r="K7021" s="11">
        <f>Table1[[#This Row],[Price per Unit]]*Table1[[#This Row],[Units Sold]]</f>
        <v>24000</v>
      </c>
      <c r="L7021" s="11">
        <v>1488</v>
      </c>
      <c r="M7021" s="12">
        <f>Table1[[#This Row],[Operating Profit]]/Table1[[#This Row],[Total Sales]]</f>
        <v>6.2E-2</v>
      </c>
      <c r="N7021" s="6" t="s">
        <v>83</v>
      </c>
    </row>
    <row r="7022" spans="2:14" ht="14.25" customHeight="1" x14ac:dyDescent="0.3">
      <c r="B7022" s="6" t="s">
        <v>30</v>
      </c>
      <c r="C7022" s="6">
        <v>1185732</v>
      </c>
      <c r="D7022" s="7">
        <v>44379</v>
      </c>
      <c r="E7022" s="6" t="s">
        <v>36</v>
      </c>
      <c r="F7022" s="6" t="s">
        <v>114</v>
      </c>
      <c r="G7022" s="6" t="s">
        <v>115</v>
      </c>
      <c r="H7022" s="8" t="s">
        <v>23</v>
      </c>
      <c r="I7022" s="9">
        <v>52</v>
      </c>
      <c r="J7022" s="10">
        <v>940</v>
      </c>
      <c r="K7022" s="11">
        <f>Table1[[#This Row],[Price per Unit]]*Table1[[#This Row],[Units Sold]]</f>
        <v>48880</v>
      </c>
      <c r="L7022" s="11">
        <v>2639.52</v>
      </c>
      <c r="M7022" s="12">
        <f>Table1[[#This Row],[Operating Profit]]/Table1[[#This Row],[Total Sales]]</f>
        <v>5.3999999999999999E-2</v>
      </c>
      <c r="N7022" s="6" t="s">
        <v>83</v>
      </c>
    </row>
    <row r="7023" spans="2:14" ht="14.25" customHeight="1" x14ac:dyDescent="0.3">
      <c r="B7023" s="6" t="s">
        <v>30</v>
      </c>
      <c r="C7023" s="6">
        <v>1185732</v>
      </c>
      <c r="D7023" s="7">
        <v>44411</v>
      </c>
      <c r="E7023" s="6" t="s">
        <v>36</v>
      </c>
      <c r="F7023" s="6" t="s">
        <v>114</v>
      </c>
      <c r="G7023" s="6" t="s">
        <v>115</v>
      </c>
      <c r="H7023" s="8" t="s">
        <v>17</v>
      </c>
      <c r="I7023" s="9">
        <v>46</v>
      </c>
      <c r="J7023" s="10">
        <v>1580</v>
      </c>
      <c r="K7023" s="11">
        <f>Table1[[#This Row],[Price per Unit]]*Table1[[#This Row],[Units Sold]]</f>
        <v>72680</v>
      </c>
      <c r="L7023" s="11">
        <v>3052.56</v>
      </c>
      <c r="M7023" s="12">
        <f>Table1[[#This Row],[Operating Profit]]/Table1[[#This Row],[Total Sales]]</f>
        <v>4.2000000000000003E-2</v>
      </c>
      <c r="N7023" s="6" t="s">
        <v>83</v>
      </c>
    </row>
    <row r="7024" spans="2:14" ht="14.25" customHeight="1" x14ac:dyDescent="0.3">
      <c r="B7024" s="6" t="s">
        <v>30</v>
      </c>
      <c r="C7024" s="6">
        <v>1185732</v>
      </c>
      <c r="D7024" s="7">
        <v>44411</v>
      </c>
      <c r="E7024" s="6" t="s">
        <v>36</v>
      </c>
      <c r="F7024" s="6" t="s">
        <v>114</v>
      </c>
      <c r="G7024" s="6" t="s">
        <v>115</v>
      </c>
      <c r="H7024" s="8" t="s">
        <v>19</v>
      </c>
      <c r="I7024" s="9">
        <v>43</v>
      </c>
      <c r="J7024" s="10">
        <v>840</v>
      </c>
      <c r="K7024" s="11">
        <f>Table1[[#This Row],[Price per Unit]]*Table1[[#This Row],[Units Sold]]</f>
        <v>36120</v>
      </c>
      <c r="L7024" s="11">
        <v>1697.6399999999999</v>
      </c>
      <c r="M7024" s="12">
        <f>Table1[[#This Row],[Operating Profit]]/Table1[[#This Row],[Total Sales]]</f>
        <v>4.6999999999999993E-2</v>
      </c>
      <c r="N7024" s="6" t="s">
        <v>83</v>
      </c>
    </row>
    <row r="7025" spans="2:14" ht="14.25" customHeight="1" x14ac:dyDescent="0.3">
      <c r="B7025" s="6" t="s">
        <v>30</v>
      </c>
      <c r="C7025" s="6">
        <v>1185732</v>
      </c>
      <c r="D7025" s="7">
        <v>44411</v>
      </c>
      <c r="E7025" s="6" t="s">
        <v>36</v>
      </c>
      <c r="F7025" s="6" t="s">
        <v>114</v>
      </c>
      <c r="G7025" s="6" t="s">
        <v>115</v>
      </c>
      <c r="H7025" s="8" t="s">
        <v>20</v>
      </c>
      <c r="I7025" s="9">
        <v>39</v>
      </c>
      <c r="J7025" s="10">
        <v>560</v>
      </c>
      <c r="K7025" s="11">
        <f>Table1[[#This Row],[Price per Unit]]*Table1[[#This Row],[Units Sold]]</f>
        <v>21840</v>
      </c>
      <c r="L7025" s="11">
        <v>873.6</v>
      </c>
      <c r="M7025" s="12">
        <f>Table1[[#This Row],[Operating Profit]]/Table1[[#This Row],[Total Sales]]</f>
        <v>0.04</v>
      </c>
      <c r="N7025" s="6" t="s">
        <v>83</v>
      </c>
    </row>
    <row r="7026" spans="2:14" ht="14.25" customHeight="1" x14ac:dyDescent="0.3">
      <c r="B7026" s="6" t="s">
        <v>30</v>
      </c>
      <c r="C7026" s="6">
        <v>1185732</v>
      </c>
      <c r="D7026" s="7">
        <v>44411</v>
      </c>
      <c r="E7026" s="6" t="s">
        <v>36</v>
      </c>
      <c r="F7026" s="6" t="s">
        <v>114</v>
      </c>
      <c r="G7026" s="6" t="s">
        <v>115</v>
      </c>
      <c r="H7026" s="8" t="s">
        <v>21</v>
      </c>
      <c r="I7026" s="9">
        <v>39</v>
      </c>
      <c r="J7026" s="10">
        <v>500</v>
      </c>
      <c r="K7026" s="11">
        <f>Table1[[#This Row],[Price per Unit]]*Table1[[#This Row],[Units Sold]]</f>
        <v>19500</v>
      </c>
      <c r="L7026" s="11">
        <v>877.49999999999989</v>
      </c>
      <c r="M7026" s="12">
        <f>Table1[[#This Row],[Operating Profit]]/Table1[[#This Row],[Total Sales]]</f>
        <v>4.4999999999999991E-2</v>
      </c>
      <c r="N7026" s="6" t="s">
        <v>83</v>
      </c>
    </row>
    <row r="7027" spans="2:14" ht="14.25" customHeight="1" x14ac:dyDescent="0.3">
      <c r="B7027" s="6" t="s">
        <v>30</v>
      </c>
      <c r="C7027" s="6">
        <v>1185732</v>
      </c>
      <c r="D7027" s="7">
        <v>44411</v>
      </c>
      <c r="E7027" s="6" t="s">
        <v>36</v>
      </c>
      <c r="F7027" s="6" t="s">
        <v>114</v>
      </c>
      <c r="G7027" s="6" t="s">
        <v>115</v>
      </c>
      <c r="H7027" s="8" t="s">
        <v>22</v>
      </c>
      <c r="I7027" s="9">
        <v>48</v>
      </c>
      <c r="J7027" s="10">
        <v>460</v>
      </c>
      <c r="K7027" s="11">
        <f>Table1[[#This Row],[Price per Unit]]*Table1[[#This Row],[Units Sold]]</f>
        <v>22080</v>
      </c>
      <c r="L7027" s="11">
        <v>1435.2</v>
      </c>
      <c r="M7027" s="12">
        <f>Table1[[#This Row],[Operating Profit]]/Table1[[#This Row],[Total Sales]]</f>
        <v>6.5000000000000002E-2</v>
      </c>
      <c r="N7027" s="6" t="s">
        <v>83</v>
      </c>
    </row>
    <row r="7028" spans="2:14" ht="14.25" customHeight="1" x14ac:dyDescent="0.3">
      <c r="B7028" s="6" t="s">
        <v>30</v>
      </c>
      <c r="C7028" s="6">
        <v>1185732</v>
      </c>
      <c r="D7028" s="7">
        <v>44411</v>
      </c>
      <c r="E7028" s="6" t="s">
        <v>36</v>
      </c>
      <c r="F7028" s="6" t="s">
        <v>114</v>
      </c>
      <c r="G7028" s="6" t="s">
        <v>115</v>
      </c>
      <c r="H7028" s="8" t="s">
        <v>23</v>
      </c>
      <c r="I7028" s="9">
        <v>52</v>
      </c>
      <c r="J7028" s="10">
        <v>1020</v>
      </c>
      <c r="K7028" s="11">
        <f>Table1[[#This Row],[Price per Unit]]*Table1[[#This Row],[Units Sold]]</f>
        <v>53040</v>
      </c>
      <c r="L7028" s="11">
        <v>2705.04</v>
      </c>
      <c r="M7028" s="12">
        <f>Table1[[#This Row],[Operating Profit]]/Table1[[#This Row],[Total Sales]]</f>
        <v>5.0999999999999997E-2</v>
      </c>
      <c r="N7028" s="6" t="s">
        <v>83</v>
      </c>
    </row>
    <row r="7029" spans="2:14" ht="14.25" customHeight="1" x14ac:dyDescent="0.3">
      <c r="B7029" s="6" t="s">
        <v>30</v>
      </c>
      <c r="C7029" s="6">
        <v>1185732</v>
      </c>
      <c r="D7029" s="7">
        <v>44443</v>
      </c>
      <c r="E7029" s="6" t="s">
        <v>36</v>
      </c>
      <c r="F7029" s="6" t="s">
        <v>114</v>
      </c>
      <c r="G7029" s="6" t="s">
        <v>115</v>
      </c>
      <c r="H7029" s="8" t="s">
        <v>17</v>
      </c>
      <c r="I7029" s="9">
        <v>33</v>
      </c>
      <c r="J7029" s="10">
        <v>1430</v>
      </c>
      <c r="K7029" s="11">
        <f>Table1[[#This Row],[Price per Unit]]*Table1[[#This Row],[Units Sold]]</f>
        <v>47190</v>
      </c>
      <c r="L7029" s="11">
        <v>1934.79</v>
      </c>
      <c r="M7029" s="12">
        <f>Table1[[#This Row],[Operating Profit]]/Table1[[#This Row],[Total Sales]]</f>
        <v>4.1000000000000002E-2</v>
      </c>
      <c r="N7029" s="6" t="s">
        <v>83</v>
      </c>
    </row>
    <row r="7030" spans="2:14" ht="14.25" customHeight="1" x14ac:dyDescent="0.3">
      <c r="B7030" s="6" t="s">
        <v>30</v>
      </c>
      <c r="C7030" s="6">
        <v>1185732</v>
      </c>
      <c r="D7030" s="7">
        <v>44443</v>
      </c>
      <c r="E7030" s="6" t="s">
        <v>36</v>
      </c>
      <c r="F7030" s="6" t="s">
        <v>114</v>
      </c>
      <c r="G7030" s="6" t="s">
        <v>115</v>
      </c>
      <c r="H7030" s="8" t="s">
        <v>19</v>
      </c>
      <c r="I7030" s="9">
        <v>29</v>
      </c>
      <c r="J7030" s="10">
        <v>650</v>
      </c>
      <c r="K7030" s="11">
        <f>Table1[[#This Row],[Price per Unit]]*Table1[[#This Row],[Units Sold]]</f>
        <v>18850</v>
      </c>
      <c r="L7030" s="11">
        <v>848.24999999999989</v>
      </c>
      <c r="M7030" s="12">
        <f>Table1[[#This Row],[Operating Profit]]/Table1[[#This Row],[Total Sales]]</f>
        <v>4.4999999999999991E-2</v>
      </c>
      <c r="N7030" s="6" t="s">
        <v>83</v>
      </c>
    </row>
    <row r="7031" spans="2:14" ht="14.25" customHeight="1" x14ac:dyDescent="0.3">
      <c r="B7031" s="6" t="s">
        <v>30</v>
      </c>
      <c r="C7031" s="6">
        <v>1185732</v>
      </c>
      <c r="D7031" s="7">
        <v>44443</v>
      </c>
      <c r="E7031" s="6" t="s">
        <v>36</v>
      </c>
      <c r="F7031" s="6" t="s">
        <v>114</v>
      </c>
      <c r="G7031" s="6" t="s">
        <v>115</v>
      </c>
      <c r="H7031" s="8" t="s">
        <v>20</v>
      </c>
      <c r="I7031" s="9">
        <v>24</v>
      </c>
      <c r="J7031" s="10">
        <v>440</v>
      </c>
      <c r="K7031" s="11">
        <f>Table1[[#This Row],[Price per Unit]]*Table1[[#This Row],[Units Sold]]</f>
        <v>10560</v>
      </c>
      <c r="L7031" s="11">
        <v>475.19999999999993</v>
      </c>
      <c r="M7031" s="12">
        <f>Table1[[#This Row],[Operating Profit]]/Table1[[#This Row],[Total Sales]]</f>
        <v>4.4999999999999991E-2</v>
      </c>
      <c r="N7031" s="6" t="s">
        <v>83</v>
      </c>
    </row>
    <row r="7032" spans="2:14" ht="14.25" customHeight="1" x14ac:dyDescent="0.3">
      <c r="B7032" s="6" t="s">
        <v>30</v>
      </c>
      <c r="C7032" s="6">
        <v>1185732</v>
      </c>
      <c r="D7032" s="7">
        <v>44443</v>
      </c>
      <c r="E7032" s="6" t="s">
        <v>36</v>
      </c>
      <c r="F7032" s="6" t="s">
        <v>114</v>
      </c>
      <c r="G7032" s="6" t="s">
        <v>115</v>
      </c>
      <c r="H7032" s="8" t="s">
        <v>21</v>
      </c>
      <c r="I7032" s="9">
        <v>23</v>
      </c>
      <c r="J7032" s="10">
        <v>340</v>
      </c>
      <c r="K7032" s="11">
        <f>Table1[[#This Row],[Price per Unit]]*Table1[[#This Row],[Units Sold]]</f>
        <v>7820</v>
      </c>
      <c r="L7032" s="11">
        <v>351.9</v>
      </c>
      <c r="M7032" s="12">
        <f>Table1[[#This Row],[Operating Profit]]/Table1[[#This Row],[Total Sales]]</f>
        <v>4.4999999999999998E-2</v>
      </c>
      <c r="N7032" s="6" t="s">
        <v>83</v>
      </c>
    </row>
    <row r="7033" spans="2:14" ht="14.25" customHeight="1" x14ac:dyDescent="0.3">
      <c r="B7033" s="6" t="s">
        <v>30</v>
      </c>
      <c r="C7033" s="6">
        <v>1185732</v>
      </c>
      <c r="D7033" s="7">
        <v>44443</v>
      </c>
      <c r="E7033" s="6" t="s">
        <v>36</v>
      </c>
      <c r="F7033" s="6" t="s">
        <v>114</v>
      </c>
      <c r="G7033" s="6" t="s">
        <v>115</v>
      </c>
      <c r="H7033" s="8" t="s">
        <v>22</v>
      </c>
      <c r="I7033" s="9">
        <v>33</v>
      </c>
      <c r="J7033" s="10">
        <v>330</v>
      </c>
      <c r="K7033" s="11">
        <f>Table1[[#This Row],[Price per Unit]]*Table1[[#This Row],[Units Sold]]</f>
        <v>10890</v>
      </c>
      <c r="L7033" s="11">
        <v>707.85</v>
      </c>
      <c r="M7033" s="12">
        <f>Table1[[#This Row],[Operating Profit]]/Table1[[#This Row],[Total Sales]]</f>
        <v>6.5000000000000002E-2</v>
      </c>
      <c r="N7033" s="6" t="s">
        <v>83</v>
      </c>
    </row>
    <row r="7034" spans="2:14" ht="14.25" customHeight="1" x14ac:dyDescent="0.3">
      <c r="B7034" s="6" t="s">
        <v>30</v>
      </c>
      <c r="C7034" s="6">
        <v>1185732</v>
      </c>
      <c r="D7034" s="7">
        <v>44443</v>
      </c>
      <c r="E7034" s="6" t="s">
        <v>36</v>
      </c>
      <c r="F7034" s="6" t="s">
        <v>114</v>
      </c>
      <c r="G7034" s="6" t="s">
        <v>115</v>
      </c>
      <c r="H7034" s="8" t="s">
        <v>23</v>
      </c>
      <c r="I7034" s="9">
        <v>38</v>
      </c>
      <c r="J7034" s="10">
        <v>520</v>
      </c>
      <c r="K7034" s="11">
        <f>Table1[[#This Row],[Price per Unit]]*Table1[[#This Row],[Units Sold]]</f>
        <v>19760</v>
      </c>
      <c r="L7034" s="11">
        <v>988</v>
      </c>
      <c r="M7034" s="12">
        <f>Table1[[#This Row],[Operating Profit]]/Table1[[#This Row],[Total Sales]]</f>
        <v>0.05</v>
      </c>
      <c r="N7034" s="6" t="s">
        <v>83</v>
      </c>
    </row>
    <row r="7035" spans="2:14" ht="14.25" customHeight="1" x14ac:dyDescent="0.3">
      <c r="B7035" s="6" t="s">
        <v>30</v>
      </c>
      <c r="C7035" s="6">
        <v>1185732</v>
      </c>
      <c r="D7035" s="7">
        <v>44472</v>
      </c>
      <c r="E7035" s="6" t="s">
        <v>36</v>
      </c>
      <c r="F7035" s="6" t="s">
        <v>114</v>
      </c>
      <c r="G7035" s="6" t="s">
        <v>115</v>
      </c>
      <c r="H7035" s="8" t="s">
        <v>17</v>
      </c>
      <c r="I7035" s="9">
        <v>43</v>
      </c>
      <c r="J7035" s="10">
        <v>1130</v>
      </c>
      <c r="K7035" s="11">
        <f>Table1[[#This Row],[Price per Unit]]*Table1[[#This Row],[Units Sold]]</f>
        <v>48590</v>
      </c>
      <c r="L7035" s="11">
        <v>2040.78</v>
      </c>
      <c r="M7035" s="12">
        <f>Table1[[#This Row],[Operating Profit]]/Table1[[#This Row],[Total Sales]]</f>
        <v>4.2000000000000003E-2</v>
      </c>
      <c r="N7035" s="6" t="s">
        <v>83</v>
      </c>
    </row>
    <row r="7036" spans="2:14" ht="14.25" customHeight="1" x14ac:dyDescent="0.3">
      <c r="B7036" s="6" t="s">
        <v>30</v>
      </c>
      <c r="C7036" s="6">
        <v>1185732</v>
      </c>
      <c r="D7036" s="7">
        <v>44472</v>
      </c>
      <c r="E7036" s="6" t="s">
        <v>36</v>
      </c>
      <c r="F7036" s="6" t="s">
        <v>114</v>
      </c>
      <c r="G7036" s="6" t="s">
        <v>115</v>
      </c>
      <c r="H7036" s="8" t="s">
        <v>19</v>
      </c>
      <c r="I7036" s="9">
        <v>33</v>
      </c>
      <c r="J7036" s="10">
        <v>680</v>
      </c>
      <c r="K7036" s="11">
        <f>Table1[[#This Row],[Price per Unit]]*Table1[[#This Row],[Units Sold]]</f>
        <v>22440</v>
      </c>
      <c r="L7036" s="11">
        <v>1077.1199999999999</v>
      </c>
      <c r="M7036" s="12">
        <f>Table1[[#This Row],[Operating Profit]]/Table1[[#This Row],[Total Sales]]</f>
        <v>4.7999999999999994E-2</v>
      </c>
      <c r="N7036" s="6" t="s">
        <v>83</v>
      </c>
    </row>
    <row r="7037" spans="2:14" ht="14.25" customHeight="1" x14ac:dyDescent="0.3">
      <c r="B7037" s="6" t="s">
        <v>30</v>
      </c>
      <c r="C7037" s="6">
        <v>1185732</v>
      </c>
      <c r="D7037" s="7">
        <v>44472</v>
      </c>
      <c r="E7037" s="6" t="s">
        <v>36</v>
      </c>
      <c r="F7037" s="6" t="s">
        <v>114</v>
      </c>
      <c r="G7037" s="6" t="s">
        <v>115</v>
      </c>
      <c r="H7037" s="8" t="s">
        <v>20</v>
      </c>
      <c r="I7037" s="9">
        <v>34</v>
      </c>
      <c r="J7037" s="10">
        <v>330</v>
      </c>
      <c r="K7037" s="11">
        <f>Table1[[#This Row],[Price per Unit]]*Table1[[#This Row],[Units Sold]]</f>
        <v>11220</v>
      </c>
      <c r="L7037" s="11">
        <v>482.46</v>
      </c>
      <c r="M7037" s="12">
        <f>Table1[[#This Row],[Operating Profit]]/Table1[[#This Row],[Total Sales]]</f>
        <v>4.2999999999999997E-2</v>
      </c>
      <c r="N7037" s="6" t="s">
        <v>83</v>
      </c>
    </row>
    <row r="7038" spans="2:14" ht="14.25" customHeight="1" x14ac:dyDescent="0.3">
      <c r="B7038" s="6" t="s">
        <v>30</v>
      </c>
      <c r="C7038" s="6">
        <v>1185732</v>
      </c>
      <c r="D7038" s="7">
        <v>44472</v>
      </c>
      <c r="E7038" s="6" t="s">
        <v>36</v>
      </c>
      <c r="F7038" s="6" t="s">
        <v>114</v>
      </c>
      <c r="G7038" s="6" t="s">
        <v>115</v>
      </c>
      <c r="H7038" s="8" t="s">
        <v>21</v>
      </c>
      <c r="I7038" s="9">
        <v>32</v>
      </c>
      <c r="J7038" s="10">
        <v>330</v>
      </c>
      <c r="K7038" s="11">
        <f>Table1[[#This Row],[Price per Unit]]*Table1[[#This Row],[Units Sold]]</f>
        <v>10560</v>
      </c>
      <c r="L7038" s="11">
        <v>432.96</v>
      </c>
      <c r="M7038" s="12">
        <f>Table1[[#This Row],[Operating Profit]]/Table1[[#This Row],[Total Sales]]</f>
        <v>4.0999999999999995E-2</v>
      </c>
      <c r="N7038" s="6" t="s">
        <v>83</v>
      </c>
    </row>
    <row r="7039" spans="2:14" ht="14.25" customHeight="1" x14ac:dyDescent="0.3">
      <c r="B7039" s="6" t="s">
        <v>30</v>
      </c>
      <c r="C7039" s="6">
        <v>1185732</v>
      </c>
      <c r="D7039" s="7">
        <v>44472</v>
      </c>
      <c r="E7039" s="6" t="s">
        <v>36</v>
      </c>
      <c r="F7039" s="6" t="s">
        <v>114</v>
      </c>
      <c r="G7039" s="6" t="s">
        <v>115</v>
      </c>
      <c r="H7039" s="8" t="s">
        <v>22</v>
      </c>
      <c r="I7039" s="9">
        <v>44</v>
      </c>
      <c r="J7039" s="10">
        <v>330</v>
      </c>
      <c r="K7039" s="11">
        <f>Table1[[#This Row],[Price per Unit]]*Table1[[#This Row],[Units Sold]]</f>
        <v>14520</v>
      </c>
      <c r="L7039" s="11">
        <v>914.76</v>
      </c>
      <c r="M7039" s="12">
        <f>Table1[[#This Row],[Operating Profit]]/Table1[[#This Row],[Total Sales]]</f>
        <v>6.3E-2</v>
      </c>
      <c r="N7039" s="6" t="s">
        <v>83</v>
      </c>
    </row>
    <row r="7040" spans="2:14" ht="14.25" customHeight="1" x14ac:dyDescent="0.3">
      <c r="B7040" s="6" t="s">
        <v>30</v>
      </c>
      <c r="C7040" s="6">
        <v>1185732</v>
      </c>
      <c r="D7040" s="7">
        <v>44472</v>
      </c>
      <c r="E7040" s="6" t="s">
        <v>36</v>
      </c>
      <c r="F7040" s="6" t="s">
        <v>114</v>
      </c>
      <c r="G7040" s="6" t="s">
        <v>115</v>
      </c>
      <c r="H7040" s="8" t="s">
        <v>23</v>
      </c>
      <c r="I7040" s="9">
        <v>46</v>
      </c>
      <c r="J7040" s="10">
        <v>650</v>
      </c>
      <c r="K7040" s="11">
        <f>Table1[[#This Row],[Price per Unit]]*Table1[[#This Row],[Units Sold]]</f>
        <v>29900</v>
      </c>
      <c r="L7040" s="11">
        <v>1524.9</v>
      </c>
      <c r="M7040" s="12">
        <f>Table1[[#This Row],[Operating Profit]]/Table1[[#This Row],[Total Sales]]</f>
        <v>5.1000000000000004E-2</v>
      </c>
      <c r="N7040" s="6" t="s">
        <v>83</v>
      </c>
    </row>
    <row r="7041" spans="2:14" ht="14.25" customHeight="1" x14ac:dyDescent="0.3">
      <c r="B7041" s="6" t="s">
        <v>30</v>
      </c>
      <c r="C7041" s="6">
        <v>1185732</v>
      </c>
      <c r="D7041" s="7">
        <v>44503</v>
      </c>
      <c r="E7041" s="6" t="s">
        <v>36</v>
      </c>
      <c r="F7041" s="6" t="s">
        <v>114</v>
      </c>
      <c r="G7041" s="6" t="s">
        <v>115</v>
      </c>
      <c r="H7041" s="8" t="s">
        <v>17</v>
      </c>
      <c r="I7041" s="9">
        <v>41</v>
      </c>
      <c r="J7041" s="10">
        <v>1040</v>
      </c>
      <c r="K7041" s="11">
        <f>Table1[[#This Row],[Price per Unit]]*Table1[[#This Row],[Units Sold]]</f>
        <v>42640</v>
      </c>
      <c r="L7041" s="11">
        <v>1833.52</v>
      </c>
      <c r="M7041" s="12">
        <f>Table1[[#This Row],[Operating Profit]]/Table1[[#This Row],[Total Sales]]</f>
        <v>4.2999999999999997E-2</v>
      </c>
      <c r="N7041" s="6" t="s">
        <v>83</v>
      </c>
    </row>
    <row r="7042" spans="2:14" ht="14.25" customHeight="1" x14ac:dyDescent="0.3">
      <c r="B7042" s="6" t="s">
        <v>30</v>
      </c>
      <c r="C7042" s="6">
        <v>1185732</v>
      </c>
      <c r="D7042" s="7">
        <v>44503</v>
      </c>
      <c r="E7042" s="6" t="s">
        <v>36</v>
      </c>
      <c r="F7042" s="6" t="s">
        <v>114</v>
      </c>
      <c r="G7042" s="6" t="s">
        <v>115</v>
      </c>
      <c r="H7042" s="8" t="s">
        <v>19</v>
      </c>
      <c r="I7042" s="9">
        <v>32</v>
      </c>
      <c r="J7042" s="10">
        <v>780</v>
      </c>
      <c r="K7042" s="11">
        <f>Table1[[#This Row],[Price per Unit]]*Table1[[#This Row],[Units Sold]]</f>
        <v>24960</v>
      </c>
      <c r="L7042" s="11">
        <v>1173.1199999999999</v>
      </c>
      <c r="M7042" s="12">
        <f>Table1[[#This Row],[Operating Profit]]/Table1[[#This Row],[Total Sales]]</f>
        <v>4.6999999999999993E-2</v>
      </c>
      <c r="N7042" s="6" t="s">
        <v>83</v>
      </c>
    </row>
    <row r="7043" spans="2:14" ht="14.25" customHeight="1" x14ac:dyDescent="0.3">
      <c r="B7043" s="6" t="s">
        <v>30</v>
      </c>
      <c r="C7043" s="6">
        <v>1185732</v>
      </c>
      <c r="D7043" s="7">
        <v>44503</v>
      </c>
      <c r="E7043" s="6" t="s">
        <v>36</v>
      </c>
      <c r="F7043" s="6" t="s">
        <v>114</v>
      </c>
      <c r="G7043" s="6" t="s">
        <v>115</v>
      </c>
      <c r="H7043" s="8" t="s">
        <v>20</v>
      </c>
      <c r="I7043" s="9">
        <v>33</v>
      </c>
      <c r="J7043" s="10">
        <v>690</v>
      </c>
      <c r="K7043" s="11">
        <f>Table1[[#This Row],[Price per Unit]]*Table1[[#This Row],[Units Sold]]</f>
        <v>22770</v>
      </c>
      <c r="L7043" s="11">
        <v>956.33999999999992</v>
      </c>
      <c r="M7043" s="12">
        <f>Table1[[#This Row],[Operating Profit]]/Table1[[#This Row],[Total Sales]]</f>
        <v>4.1999999999999996E-2</v>
      </c>
      <c r="N7043" s="6" t="s">
        <v>83</v>
      </c>
    </row>
    <row r="7044" spans="2:14" ht="14.25" customHeight="1" x14ac:dyDescent="0.3">
      <c r="B7044" s="6" t="s">
        <v>30</v>
      </c>
      <c r="C7044" s="6">
        <v>1185732</v>
      </c>
      <c r="D7044" s="7">
        <v>44503</v>
      </c>
      <c r="E7044" s="6" t="s">
        <v>36</v>
      </c>
      <c r="F7044" s="6" t="s">
        <v>114</v>
      </c>
      <c r="G7044" s="6" t="s">
        <v>115</v>
      </c>
      <c r="H7044" s="8" t="s">
        <v>21</v>
      </c>
      <c r="I7044" s="9">
        <v>33</v>
      </c>
      <c r="J7044" s="10">
        <v>650</v>
      </c>
      <c r="K7044" s="11">
        <f>Table1[[#This Row],[Price per Unit]]*Table1[[#This Row],[Units Sold]]</f>
        <v>21450</v>
      </c>
      <c r="L7044" s="11">
        <v>965.24999999999989</v>
      </c>
      <c r="M7044" s="12">
        <f>Table1[[#This Row],[Operating Profit]]/Table1[[#This Row],[Total Sales]]</f>
        <v>4.4999999999999991E-2</v>
      </c>
      <c r="N7044" s="6" t="s">
        <v>83</v>
      </c>
    </row>
    <row r="7045" spans="2:14" ht="14.25" customHeight="1" x14ac:dyDescent="0.3">
      <c r="B7045" s="6" t="s">
        <v>30</v>
      </c>
      <c r="C7045" s="6">
        <v>1185732</v>
      </c>
      <c r="D7045" s="7">
        <v>44503</v>
      </c>
      <c r="E7045" s="6" t="s">
        <v>36</v>
      </c>
      <c r="F7045" s="6" t="s">
        <v>114</v>
      </c>
      <c r="G7045" s="6" t="s">
        <v>115</v>
      </c>
      <c r="H7045" s="8" t="s">
        <v>22</v>
      </c>
      <c r="I7045" s="9">
        <v>58</v>
      </c>
      <c r="J7045" s="10">
        <v>560</v>
      </c>
      <c r="K7045" s="11">
        <f>Table1[[#This Row],[Price per Unit]]*Table1[[#This Row],[Units Sold]]</f>
        <v>32480</v>
      </c>
      <c r="L7045" s="11">
        <v>2013.76</v>
      </c>
      <c r="M7045" s="12">
        <f>Table1[[#This Row],[Operating Profit]]/Table1[[#This Row],[Total Sales]]</f>
        <v>6.2E-2</v>
      </c>
      <c r="N7045" s="6" t="s">
        <v>83</v>
      </c>
    </row>
    <row r="7046" spans="2:14" ht="14.25" customHeight="1" x14ac:dyDescent="0.3">
      <c r="B7046" s="6" t="s">
        <v>30</v>
      </c>
      <c r="C7046" s="6">
        <v>1185732</v>
      </c>
      <c r="D7046" s="7">
        <v>44503</v>
      </c>
      <c r="E7046" s="6" t="s">
        <v>36</v>
      </c>
      <c r="F7046" s="6" t="s">
        <v>114</v>
      </c>
      <c r="G7046" s="6" t="s">
        <v>115</v>
      </c>
      <c r="H7046" s="8" t="s">
        <v>23</v>
      </c>
      <c r="I7046" s="9">
        <v>61</v>
      </c>
      <c r="J7046" s="10">
        <v>750</v>
      </c>
      <c r="K7046" s="11">
        <f>Table1[[#This Row],[Price per Unit]]*Table1[[#This Row],[Units Sold]]</f>
        <v>45750</v>
      </c>
      <c r="L7046" s="11">
        <v>2333.25</v>
      </c>
      <c r="M7046" s="12">
        <f>Table1[[#This Row],[Operating Profit]]/Table1[[#This Row],[Total Sales]]</f>
        <v>5.0999999999999997E-2</v>
      </c>
      <c r="N7046" s="6" t="s">
        <v>83</v>
      </c>
    </row>
    <row r="7047" spans="2:14" ht="14.25" customHeight="1" x14ac:dyDescent="0.3">
      <c r="B7047" s="6" t="s">
        <v>30</v>
      </c>
      <c r="C7047" s="6">
        <v>1185732</v>
      </c>
      <c r="D7047" s="7">
        <v>44532</v>
      </c>
      <c r="E7047" s="6" t="s">
        <v>36</v>
      </c>
      <c r="F7047" s="6" t="s">
        <v>114</v>
      </c>
      <c r="G7047" s="6" t="s">
        <v>115</v>
      </c>
      <c r="H7047" s="8" t="s">
        <v>17</v>
      </c>
      <c r="I7047" s="9">
        <v>58</v>
      </c>
      <c r="J7047" s="10">
        <v>1380</v>
      </c>
      <c r="K7047" s="11">
        <f>Table1[[#This Row],[Price per Unit]]*Table1[[#This Row],[Units Sold]]</f>
        <v>80040</v>
      </c>
      <c r="L7047" s="11">
        <v>3281.64</v>
      </c>
      <c r="M7047" s="12">
        <f>Table1[[#This Row],[Operating Profit]]/Table1[[#This Row],[Total Sales]]</f>
        <v>4.1000000000000002E-2</v>
      </c>
      <c r="N7047" s="6" t="s">
        <v>83</v>
      </c>
    </row>
    <row r="7048" spans="2:14" ht="14.25" customHeight="1" x14ac:dyDescent="0.3">
      <c r="B7048" s="6" t="s">
        <v>30</v>
      </c>
      <c r="C7048" s="6">
        <v>1185732</v>
      </c>
      <c r="D7048" s="7">
        <v>44532</v>
      </c>
      <c r="E7048" s="6" t="s">
        <v>36</v>
      </c>
      <c r="F7048" s="6" t="s">
        <v>114</v>
      </c>
      <c r="G7048" s="6" t="s">
        <v>115</v>
      </c>
      <c r="H7048" s="8" t="s">
        <v>19</v>
      </c>
      <c r="I7048" s="9">
        <v>49</v>
      </c>
      <c r="J7048" s="10">
        <v>1020</v>
      </c>
      <c r="K7048" s="11">
        <f>Table1[[#This Row],[Price per Unit]]*Table1[[#This Row],[Units Sold]]</f>
        <v>49980</v>
      </c>
      <c r="L7048" s="11">
        <v>2349.06</v>
      </c>
      <c r="M7048" s="12">
        <f>Table1[[#This Row],[Operating Profit]]/Table1[[#This Row],[Total Sales]]</f>
        <v>4.7E-2</v>
      </c>
      <c r="N7048" s="6" t="s">
        <v>83</v>
      </c>
    </row>
    <row r="7049" spans="2:14" ht="14.25" customHeight="1" x14ac:dyDescent="0.3">
      <c r="B7049" s="6" t="s">
        <v>30</v>
      </c>
      <c r="C7049" s="6">
        <v>1185732</v>
      </c>
      <c r="D7049" s="7">
        <v>44532</v>
      </c>
      <c r="E7049" s="6" t="s">
        <v>36</v>
      </c>
      <c r="F7049" s="6" t="s">
        <v>114</v>
      </c>
      <c r="G7049" s="6" t="s">
        <v>115</v>
      </c>
      <c r="H7049" s="8" t="s">
        <v>20</v>
      </c>
      <c r="I7049" s="9">
        <v>45</v>
      </c>
      <c r="J7049" s="10">
        <v>870</v>
      </c>
      <c r="K7049" s="11">
        <f>Table1[[#This Row],[Price per Unit]]*Table1[[#This Row],[Units Sold]]</f>
        <v>39150</v>
      </c>
      <c r="L7049" s="11">
        <v>1722.6</v>
      </c>
      <c r="M7049" s="12">
        <f>Table1[[#This Row],[Operating Profit]]/Table1[[#This Row],[Total Sales]]</f>
        <v>4.3999999999999997E-2</v>
      </c>
      <c r="N7049" s="6" t="s">
        <v>83</v>
      </c>
    </row>
    <row r="7050" spans="2:14" ht="14.25" customHeight="1" x14ac:dyDescent="0.3">
      <c r="B7050" s="6" t="s">
        <v>30</v>
      </c>
      <c r="C7050" s="6">
        <v>1185732</v>
      </c>
      <c r="D7050" s="7">
        <v>44532</v>
      </c>
      <c r="E7050" s="6" t="s">
        <v>36</v>
      </c>
      <c r="F7050" s="6" t="s">
        <v>114</v>
      </c>
      <c r="G7050" s="6" t="s">
        <v>115</v>
      </c>
      <c r="H7050" s="8" t="s">
        <v>21</v>
      </c>
      <c r="I7050" s="9">
        <v>48</v>
      </c>
      <c r="J7050" s="10">
        <v>730</v>
      </c>
      <c r="K7050" s="11">
        <f>Table1[[#This Row],[Price per Unit]]*Table1[[#This Row],[Units Sold]]</f>
        <v>35040</v>
      </c>
      <c r="L7050" s="11">
        <v>1576.8</v>
      </c>
      <c r="M7050" s="12">
        <f>Table1[[#This Row],[Operating Profit]]/Table1[[#This Row],[Total Sales]]</f>
        <v>4.4999999999999998E-2</v>
      </c>
      <c r="N7050" s="6" t="s">
        <v>83</v>
      </c>
    </row>
    <row r="7051" spans="2:14" ht="14.25" customHeight="1" x14ac:dyDescent="0.3">
      <c r="B7051" s="6" t="s">
        <v>30</v>
      </c>
      <c r="C7051" s="6">
        <v>1185732</v>
      </c>
      <c r="D7051" s="7">
        <v>44532</v>
      </c>
      <c r="E7051" s="6" t="s">
        <v>36</v>
      </c>
      <c r="F7051" s="6" t="s">
        <v>114</v>
      </c>
      <c r="G7051" s="6" t="s">
        <v>115</v>
      </c>
      <c r="H7051" s="8" t="s">
        <v>22</v>
      </c>
      <c r="I7051" s="9">
        <v>57</v>
      </c>
      <c r="J7051" s="10">
        <v>730</v>
      </c>
      <c r="K7051" s="11">
        <f>Table1[[#This Row],[Price per Unit]]*Table1[[#This Row],[Units Sold]]</f>
        <v>41610</v>
      </c>
      <c r="L7051" s="11">
        <v>2496.6</v>
      </c>
      <c r="M7051" s="12">
        <f>Table1[[#This Row],[Operating Profit]]/Table1[[#This Row],[Total Sales]]</f>
        <v>0.06</v>
      </c>
      <c r="N7051" s="6" t="s">
        <v>83</v>
      </c>
    </row>
    <row r="7052" spans="2:14" ht="14.25" customHeight="1" x14ac:dyDescent="0.3">
      <c r="B7052" s="6" t="s">
        <v>30</v>
      </c>
      <c r="C7052" s="6">
        <v>1185732</v>
      </c>
      <c r="D7052" s="7">
        <v>44532</v>
      </c>
      <c r="E7052" s="6" t="s">
        <v>36</v>
      </c>
      <c r="F7052" s="6" t="s">
        <v>114</v>
      </c>
      <c r="G7052" s="6" t="s">
        <v>115</v>
      </c>
      <c r="H7052" s="8" t="s">
        <v>23</v>
      </c>
      <c r="I7052" s="9">
        <v>59</v>
      </c>
      <c r="J7052" s="10">
        <v>880</v>
      </c>
      <c r="K7052" s="11">
        <f>Table1[[#This Row],[Price per Unit]]*Table1[[#This Row],[Units Sold]]</f>
        <v>51920</v>
      </c>
      <c r="L7052" s="11">
        <v>2699.84</v>
      </c>
      <c r="M7052" s="12">
        <f>Table1[[#This Row],[Operating Profit]]/Table1[[#This Row],[Total Sales]]</f>
        <v>5.2000000000000005E-2</v>
      </c>
      <c r="N7052" s="6" t="s">
        <v>83</v>
      </c>
    </row>
    <row r="7053" spans="2:14" ht="14.25" customHeight="1" x14ac:dyDescent="0.3">
      <c r="B7053" s="6" t="s">
        <v>30</v>
      </c>
      <c r="C7053" s="6">
        <v>1185732</v>
      </c>
      <c r="D7053" s="7">
        <v>44206</v>
      </c>
      <c r="E7053" s="6" t="s">
        <v>36</v>
      </c>
      <c r="F7053" s="6" t="s">
        <v>114</v>
      </c>
      <c r="G7053" s="6" t="s">
        <v>115</v>
      </c>
      <c r="H7053" s="8" t="s">
        <v>17</v>
      </c>
      <c r="I7053" s="9">
        <v>32</v>
      </c>
      <c r="J7053" s="10">
        <v>1400</v>
      </c>
      <c r="K7053" s="11">
        <f>Table1[[#This Row],[Price per Unit]]*Table1[[#This Row],[Units Sold]]</f>
        <v>44800</v>
      </c>
      <c r="L7053" s="11">
        <v>2329.6</v>
      </c>
      <c r="M7053" s="12">
        <f>Table1[[#This Row],[Operating Profit]]/Table1[[#This Row],[Total Sales]]</f>
        <v>5.1999999999999998E-2</v>
      </c>
      <c r="N7053" s="6" t="s">
        <v>83</v>
      </c>
    </row>
    <row r="7054" spans="2:14" ht="14.25" customHeight="1" x14ac:dyDescent="0.3">
      <c r="B7054" s="6" t="s">
        <v>30</v>
      </c>
      <c r="C7054" s="6">
        <v>1185732</v>
      </c>
      <c r="D7054" s="7">
        <v>44206</v>
      </c>
      <c r="E7054" s="6" t="s">
        <v>36</v>
      </c>
      <c r="F7054" s="6" t="s">
        <v>114</v>
      </c>
      <c r="G7054" s="6" t="s">
        <v>115</v>
      </c>
      <c r="H7054" s="8" t="s">
        <v>19</v>
      </c>
      <c r="I7054" s="9">
        <v>32</v>
      </c>
      <c r="J7054" s="10">
        <v>780</v>
      </c>
      <c r="K7054" s="11">
        <f>Table1[[#This Row],[Price per Unit]]*Table1[[#This Row],[Units Sold]]</f>
        <v>24960</v>
      </c>
      <c r="L7054" s="11">
        <v>1272.96</v>
      </c>
      <c r="M7054" s="12">
        <f>Table1[[#This Row],[Operating Profit]]/Table1[[#This Row],[Total Sales]]</f>
        <v>5.1000000000000004E-2</v>
      </c>
      <c r="N7054" s="6" t="s">
        <v>83</v>
      </c>
    </row>
    <row r="7055" spans="2:14" ht="14.25" customHeight="1" x14ac:dyDescent="0.3">
      <c r="B7055" s="6" t="s">
        <v>30</v>
      </c>
      <c r="C7055" s="6">
        <v>1185732</v>
      </c>
      <c r="D7055" s="7">
        <v>44206</v>
      </c>
      <c r="E7055" s="6" t="s">
        <v>36</v>
      </c>
      <c r="F7055" s="6" t="s">
        <v>114</v>
      </c>
      <c r="G7055" s="6" t="s">
        <v>115</v>
      </c>
      <c r="H7055" s="8" t="s">
        <v>20</v>
      </c>
      <c r="I7055" s="9">
        <v>24</v>
      </c>
      <c r="J7055" s="10">
        <v>870</v>
      </c>
      <c r="K7055" s="11">
        <f>Table1[[#This Row],[Price per Unit]]*Table1[[#This Row],[Units Sold]]</f>
        <v>20880</v>
      </c>
      <c r="L7055" s="11">
        <v>939.59999999999991</v>
      </c>
      <c r="M7055" s="12">
        <f>Table1[[#This Row],[Operating Profit]]/Table1[[#This Row],[Total Sales]]</f>
        <v>4.4999999999999998E-2</v>
      </c>
      <c r="N7055" s="6" t="s">
        <v>83</v>
      </c>
    </row>
    <row r="7056" spans="2:14" ht="14.25" customHeight="1" x14ac:dyDescent="0.3">
      <c r="B7056" s="6" t="s">
        <v>30</v>
      </c>
      <c r="C7056" s="6">
        <v>1185732</v>
      </c>
      <c r="D7056" s="7">
        <v>44206</v>
      </c>
      <c r="E7056" s="6" t="s">
        <v>36</v>
      </c>
      <c r="F7056" s="6" t="s">
        <v>114</v>
      </c>
      <c r="G7056" s="6" t="s">
        <v>115</v>
      </c>
      <c r="H7056" s="8" t="s">
        <v>21</v>
      </c>
      <c r="I7056" s="9">
        <v>28</v>
      </c>
      <c r="J7056" s="10">
        <v>440</v>
      </c>
      <c r="K7056" s="11">
        <f>Table1[[#This Row],[Price per Unit]]*Table1[[#This Row],[Units Sold]]</f>
        <v>12320</v>
      </c>
      <c r="L7056" s="11">
        <v>591.36</v>
      </c>
      <c r="M7056" s="12">
        <f>Table1[[#This Row],[Operating Profit]]/Table1[[#This Row],[Total Sales]]</f>
        <v>4.8000000000000001E-2</v>
      </c>
      <c r="N7056" s="6" t="s">
        <v>83</v>
      </c>
    </row>
    <row r="7057" spans="2:14" ht="14.25" customHeight="1" x14ac:dyDescent="0.3">
      <c r="B7057" s="6" t="s">
        <v>30</v>
      </c>
      <c r="C7057" s="6">
        <v>1185732</v>
      </c>
      <c r="D7057" s="7">
        <v>44206</v>
      </c>
      <c r="E7057" s="6" t="s">
        <v>36</v>
      </c>
      <c r="F7057" s="6" t="s">
        <v>114</v>
      </c>
      <c r="G7057" s="6" t="s">
        <v>115</v>
      </c>
      <c r="H7057" s="8" t="s">
        <v>22</v>
      </c>
      <c r="I7057" s="9">
        <v>41</v>
      </c>
      <c r="J7057" s="10">
        <v>580</v>
      </c>
      <c r="K7057" s="11">
        <f>Table1[[#This Row],[Price per Unit]]*Table1[[#This Row],[Units Sold]]</f>
        <v>23780</v>
      </c>
      <c r="L7057" s="11">
        <v>1046.32</v>
      </c>
      <c r="M7057" s="12">
        <f>Table1[[#This Row],[Operating Profit]]/Table1[[#This Row],[Total Sales]]</f>
        <v>4.3999999999999997E-2</v>
      </c>
      <c r="N7057" s="6" t="s">
        <v>83</v>
      </c>
    </row>
    <row r="7058" spans="2:14" ht="14.25" customHeight="1" x14ac:dyDescent="0.3">
      <c r="B7058" s="6" t="s">
        <v>30</v>
      </c>
      <c r="C7058" s="6">
        <v>1185732</v>
      </c>
      <c r="D7058" s="7">
        <v>44206</v>
      </c>
      <c r="E7058" s="6" t="s">
        <v>36</v>
      </c>
      <c r="F7058" s="6" t="s">
        <v>114</v>
      </c>
      <c r="G7058" s="6" t="s">
        <v>115</v>
      </c>
      <c r="H7058" s="8" t="s">
        <v>23</v>
      </c>
      <c r="I7058" s="9">
        <v>32</v>
      </c>
      <c r="J7058" s="10">
        <v>840</v>
      </c>
      <c r="K7058" s="11">
        <f>Table1[[#This Row],[Price per Unit]]*Table1[[#This Row],[Units Sold]]</f>
        <v>26880</v>
      </c>
      <c r="L7058" s="11">
        <v>1344</v>
      </c>
      <c r="M7058" s="12">
        <f>Table1[[#This Row],[Operating Profit]]/Table1[[#This Row],[Total Sales]]</f>
        <v>0.05</v>
      </c>
      <c r="N7058" s="6" t="s">
        <v>83</v>
      </c>
    </row>
    <row r="7059" spans="2:14" ht="14.25" customHeight="1" x14ac:dyDescent="0.3">
      <c r="B7059" s="6" t="s">
        <v>30</v>
      </c>
      <c r="C7059" s="6">
        <v>1185732</v>
      </c>
      <c r="D7059" s="7">
        <v>44237</v>
      </c>
      <c r="E7059" s="6" t="s">
        <v>36</v>
      </c>
      <c r="F7059" s="6" t="s">
        <v>114</v>
      </c>
      <c r="G7059" s="6" t="s">
        <v>115</v>
      </c>
      <c r="H7059" s="8" t="s">
        <v>17</v>
      </c>
      <c r="I7059" s="9">
        <v>34</v>
      </c>
      <c r="J7059" s="10">
        <v>1600</v>
      </c>
      <c r="K7059" s="11">
        <f>Table1[[#This Row],[Price per Unit]]*Table1[[#This Row],[Units Sold]]</f>
        <v>54400</v>
      </c>
      <c r="L7059" s="11">
        <v>2992.0000000000005</v>
      </c>
      <c r="M7059" s="12">
        <f>Table1[[#This Row],[Operating Profit]]/Table1[[#This Row],[Total Sales]]</f>
        <v>5.5000000000000007E-2</v>
      </c>
      <c r="N7059" s="6" t="s">
        <v>83</v>
      </c>
    </row>
    <row r="7060" spans="2:14" ht="14.25" customHeight="1" x14ac:dyDescent="0.3">
      <c r="B7060" s="6" t="s">
        <v>30</v>
      </c>
      <c r="C7060" s="6">
        <v>1185732</v>
      </c>
      <c r="D7060" s="7">
        <v>44237</v>
      </c>
      <c r="E7060" s="6" t="s">
        <v>36</v>
      </c>
      <c r="F7060" s="6" t="s">
        <v>114</v>
      </c>
      <c r="G7060" s="6" t="s">
        <v>115</v>
      </c>
      <c r="H7060" s="8" t="s">
        <v>19</v>
      </c>
      <c r="I7060" s="9">
        <v>34</v>
      </c>
      <c r="J7060" s="10">
        <v>520</v>
      </c>
      <c r="K7060" s="11">
        <f>Table1[[#This Row],[Price per Unit]]*Table1[[#This Row],[Units Sold]]</f>
        <v>17680</v>
      </c>
      <c r="L7060" s="11">
        <v>901.68000000000006</v>
      </c>
      <c r="M7060" s="12">
        <f>Table1[[#This Row],[Operating Profit]]/Table1[[#This Row],[Total Sales]]</f>
        <v>5.1000000000000004E-2</v>
      </c>
      <c r="N7060" s="6" t="s">
        <v>83</v>
      </c>
    </row>
    <row r="7061" spans="2:14" ht="14.25" customHeight="1" x14ac:dyDescent="0.3">
      <c r="B7061" s="6" t="s">
        <v>30</v>
      </c>
      <c r="C7061" s="6">
        <v>1185732</v>
      </c>
      <c r="D7061" s="7">
        <v>44237</v>
      </c>
      <c r="E7061" s="6" t="s">
        <v>36</v>
      </c>
      <c r="F7061" s="6" t="s">
        <v>114</v>
      </c>
      <c r="G7061" s="6" t="s">
        <v>115</v>
      </c>
      <c r="H7061" s="8" t="s">
        <v>20</v>
      </c>
      <c r="I7061" s="9">
        <v>24</v>
      </c>
      <c r="J7061" s="10">
        <v>730</v>
      </c>
      <c r="K7061" s="11">
        <f>Table1[[#This Row],[Price per Unit]]*Table1[[#This Row],[Units Sold]]</f>
        <v>17520</v>
      </c>
      <c r="L7061" s="11">
        <v>876</v>
      </c>
      <c r="M7061" s="12">
        <f>Table1[[#This Row],[Operating Profit]]/Table1[[#This Row],[Total Sales]]</f>
        <v>0.05</v>
      </c>
      <c r="N7061" s="6" t="s">
        <v>83</v>
      </c>
    </row>
    <row r="7062" spans="2:14" ht="14.25" customHeight="1" x14ac:dyDescent="0.3">
      <c r="B7062" s="6" t="s">
        <v>30</v>
      </c>
      <c r="C7062" s="6">
        <v>1185732</v>
      </c>
      <c r="D7062" s="7">
        <v>44237</v>
      </c>
      <c r="E7062" s="6" t="s">
        <v>36</v>
      </c>
      <c r="F7062" s="6" t="s">
        <v>116</v>
      </c>
      <c r="G7062" s="6" t="s">
        <v>117</v>
      </c>
      <c r="H7062" s="8" t="s">
        <v>21</v>
      </c>
      <c r="I7062" s="9">
        <v>29</v>
      </c>
      <c r="J7062" s="10">
        <v>360</v>
      </c>
      <c r="K7062" s="11">
        <f>Table1[[#This Row],[Price per Unit]]*Table1[[#This Row],[Units Sold]]</f>
        <v>10440</v>
      </c>
      <c r="L7062" s="11">
        <v>490.67999999999995</v>
      </c>
      <c r="M7062" s="12">
        <f>Table1[[#This Row],[Operating Profit]]/Table1[[#This Row],[Total Sales]]</f>
        <v>4.6999999999999993E-2</v>
      </c>
      <c r="N7062" s="6" t="s">
        <v>83</v>
      </c>
    </row>
    <row r="7063" spans="2:14" ht="14.25" customHeight="1" x14ac:dyDescent="0.3">
      <c r="B7063" s="6" t="s">
        <v>30</v>
      </c>
      <c r="C7063" s="6">
        <v>1185732</v>
      </c>
      <c r="D7063" s="7">
        <v>44237</v>
      </c>
      <c r="E7063" s="6" t="s">
        <v>36</v>
      </c>
      <c r="F7063" s="6" t="s">
        <v>116</v>
      </c>
      <c r="G7063" s="6" t="s">
        <v>117</v>
      </c>
      <c r="H7063" s="8" t="s">
        <v>22</v>
      </c>
      <c r="I7063" s="9">
        <v>41</v>
      </c>
      <c r="J7063" s="10">
        <v>580</v>
      </c>
      <c r="K7063" s="11">
        <f>Table1[[#This Row],[Price per Unit]]*Table1[[#This Row],[Units Sold]]</f>
        <v>23780</v>
      </c>
      <c r="L7063" s="11">
        <v>1046.32</v>
      </c>
      <c r="M7063" s="12">
        <f>Table1[[#This Row],[Operating Profit]]/Table1[[#This Row],[Total Sales]]</f>
        <v>4.3999999999999997E-2</v>
      </c>
      <c r="N7063" s="6" t="s">
        <v>83</v>
      </c>
    </row>
    <row r="7064" spans="2:14" ht="14.25" customHeight="1" x14ac:dyDescent="0.3">
      <c r="B7064" s="6" t="s">
        <v>30</v>
      </c>
      <c r="C7064" s="6">
        <v>1185732</v>
      </c>
      <c r="D7064" s="7">
        <v>44237</v>
      </c>
      <c r="E7064" s="6" t="s">
        <v>36</v>
      </c>
      <c r="F7064" s="6" t="s">
        <v>116</v>
      </c>
      <c r="G7064" s="6" t="s">
        <v>117</v>
      </c>
      <c r="H7064" s="8" t="s">
        <v>23</v>
      </c>
      <c r="I7064" s="9">
        <v>19</v>
      </c>
      <c r="J7064" s="10">
        <v>750</v>
      </c>
      <c r="K7064" s="11">
        <f>Table1[[#This Row],[Price per Unit]]*Table1[[#This Row],[Units Sold]]</f>
        <v>14250</v>
      </c>
      <c r="L7064" s="11">
        <v>726.75</v>
      </c>
      <c r="M7064" s="12">
        <f>Table1[[#This Row],[Operating Profit]]/Table1[[#This Row],[Total Sales]]</f>
        <v>5.0999999999999997E-2</v>
      </c>
      <c r="N7064" s="6" t="s">
        <v>83</v>
      </c>
    </row>
    <row r="7065" spans="2:14" ht="14.25" customHeight="1" x14ac:dyDescent="0.3">
      <c r="B7065" s="6" t="s">
        <v>30</v>
      </c>
      <c r="C7065" s="6">
        <v>1185732</v>
      </c>
      <c r="D7065" s="7">
        <v>44264</v>
      </c>
      <c r="E7065" s="6" t="s">
        <v>36</v>
      </c>
      <c r="F7065" s="6" t="s">
        <v>116</v>
      </c>
      <c r="G7065" s="6" t="s">
        <v>117</v>
      </c>
      <c r="H7065" s="8" t="s">
        <v>17</v>
      </c>
      <c r="I7065" s="9">
        <v>23</v>
      </c>
      <c r="J7065" s="10">
        <v>1510</v>
      </c>
      <c r="K7065" s="11">
        <f>Table1[[#This Row],[Price per Unit]]*Table1[[#This Row],[Units Sold]]</f>
        <v>34730</v>
      </c>
      <c r="L7065" s="11">
        <v>1771.23</v>
      </c>
      <c r="M7065" s="12">
        <f>Table1[[#This Row],[Operating Profit]]/Table1[[#This Row],[Total Sales]]</f>
        <v>5.1000000000000004E-2</v>
      </c>
      <c r="N7065" s="6" t="s">
        <v>83</v>
      </c>
    </row>
    <row r="7066" spans="2:14" ht="14.25" customHeight="1" x14ac:dyDescent="0.3">
      <c r="B7066" s="6" t="s">
        <v>30</v>
      </c>
      <c r="C7066" s="6">
        <v>1185732</v>
      </c>
      <c r="D7066" s="7">
        <v>44264</v>
      </c>
      <c r="E7066" s="6" t="s">
        <v>36</v>
      </c>
      <c r="F7066" s="6" t="s">
        <v>116</v>
      </c>
      <c r="G7066" s="6" t="s">
        <v>117</v>
      </c>
      <c r="H7066" s="8" t="s">
        <v>19</v>
      </c>
      <c r="I7066" s="9">
        <v>23</v>
      </c>
      <c r="J7066" s="10">
        <v>610</v>
      </c>
      <c r="K7066" s="11">
        <f>Table1[[#This Row],[Price per Unit]]*Table1[[#This Row],[Units Sold]]</f>
        <v>14030</v>
      </c>
      <c r="L7066" s="11">
        <v>771.65000000000009</v>
      </c>
      <c r="M7066" s="12">
        <f>Table1[[#This Row],[Operating Profit]]/Table1[[#This Row],[Total Sales]]</f>
        <v>5.5000000000000007E-2</v>
      </c>
      <c r="N7066" s="6" t="s">
        <v>83</v>
      </c>
    </row>
    <row r="7067" spans="2:14" ht="14.25" customHeight="1" x14ac:dyDescent="0.3">
      <c r="B7067" s="6" t="s">
        <v>30</v>
      </c>
      <c r="C7067" s="6">
        <v>1185732</v>
      </c>
      <c r="D7067" s="7">
        <v>44264</v>
      </c>
      <c r="E7067" s="6" t="s">
        <v>36</v>
      </c>
      <c r="F7067" s="6" t="s">
        <v>116</v>
      </c>
      <c r="G7067" s="6" t="s">
        <v>117</v>
      </c>
      <c r="H7067" s="8" t="s">
        <v>20</v>
      </c>
      <c r="I7067" s="9">
        <v>14</v>
      </c>
      <c r="J7067" s="10">
        <v>720</v>
      </c>
      <c r="K7067" s="11">
        <f>Table1[[#This Row],[Price per Unit]]*Table1[[#This Row],[Units Sold]]</f>
        <v>10080</v>
      </c>
      <c r="L7067" s="11">
        <v>504</v>
      </c>
      <c r="M7067" s="12">
        <f>Table1[[#This Row],[Operating Profit]]/Table1[[#This Row],[Total Sales]]</f>
        <v>0.05</v>
      </c>
      <c r="N7067" s="6" t="s">
        <v>83</v>
      </c>
    </row>
    <row r="7068" spans="2:14" ht="14.25" customHeight="1" x14ac:dyDescent="0.3">
      <c r="B7068" s="6" t="s">
        <v>30</v>
      </c>
      <c r="C7068" s="6">
        <v>1185732</v>
      </c>
      <c r="D7068" s="7">
        <v>44264</v>
      </c>
      <c r="E7068" s="6" t="s">
        <v>36</v>
      </c>
      <c r="F7068" s="6" t="s">
        <v>116</v>
      </c>
      <c r="G7068" s="6" t="s">
        <v>117</v>
      </c>
      <c r="H7068" s="8" t="s">
        <v>21</v>
      </c>
      <c r="I7068" s="9">
        <v>19</v>
      </c>
      <c r="J7068" s="10">
        <v>310</v>
      </c>
      <c r="K7068" s="11">
        <f>Table1[[#This Row],[Price per Unit]]*Table1[[#This Row],[Units Sold]]</f>
        <v>5890</v>
      </c>
      <c r="L7068" s="11">
        <v>265.04999999999995</v>
      </c>
      <c r="M7068" s="12">
        <f>Table1[[#This Row],[Operating Profit]]/Table1[[#This Row],[Total Sales]]</f>
        <v>4.4999999999999991E-2</v>
      </c>
      <c r="N7068" s="6" t="s">
        <v>83</v>
      </c>
    </row>
    <row r="7069" spans="2:14" ht="14.25" customHeight="1" x14ac:dyDescent="0.3">
      <c r="B7069" s="6" t="s">
        <v>30</v>
      </c>
      <c r="C7069" s="6">
        <v>1185732</v>
      </c>
      <c r="D7069" s="7">
        <v>44264</v>
      </c>
      <c r="E7069" s="6" t="s">
        <v>36</v>
      </c>
      <c r="F7069" s="6" t="s">
        <v>116</v>
      </c>
      <c r="G7069" s="6" t="s">
        <v>117</v>
      </c>
      <c r="H7069" s="8" t="s">
        <v>22</v>
      </c>
      <c r="I7069" s="9">
        <v>32</v>
      </c>
      <c r="J7069" s="10">
        <v>440</v>
      </c>
      <c r="K7069" s="11">
        <f>Table1[[#This Row],[Price per Unit]]*Table1[[#This Row],[Units Sold]]</f>
        <v>14080</v>
      </c>
      <c r="L7069" s="11">
        <v>605.43999999999994</v>
      </c>
      <c r="M7069" s="12">
        <f>Table1[[#This Row],[Operating Profit]]/Table1[[#This Row],[Total Sales]]</f>
        <v>4.2999999999999997E-2</v>
      </c>
      <c r="N7069" s="6" t="s">
        <v>83</v>
      </c>
    </row>
    <row r="7070" spans="2:14" ht="14.25" customHeight="1" x14ac:dyDescent="0.3">
      <c r="B7070" s="6" t="s">
        <v>30</v>
      </c>
      <c r="C7070" s="6">
        <v>1185732</v>
      </c>
      <c r="D7070" s="7">
        <v>44264</v>
      </c>
      <c r="E7070" s="6" t="s">
        <v>36</v>
      </c>
      <c r="F7070" s="6" t="s">
        <v>116</v>
      </c>
      <c r="G7070" s="6" t="s">
        <v>117</v>
      </c>
      <c r="H7070" s="8" t="s">
        <v>23</v>
      </c>
      <c r="I7070" s="9">
        <v>24</v>
      </c>
      <c r="J7070" s="10">
        <v>740</v>
      </c>
      <c r="K7070" s="11">
        <f>Table1[[#This Row],[Price per Unit]]*Table1[[#This Row],[Units Sold]]</f>
        <v>17760</v>
      </c>
      <c r="L7070" s="11">
        <v>923.52</v>
      </c>
      <c r="M7070" s="12">
        <f>Table1[[#This Row],[Operating Profit]]/Table1[[#This Row],[Total Sales]]</f>
        <v>5.1999999999999998E-2</v>
      </c>
      <c r="N7070" s="6" t="s">
        <v>83</v>
      </c>
    </row>
    <row r="7071" spans="2:14" ht="14.25" customHeight="1" x14ac:dyDescent="0.3">
      <c r="B7071" s="6" t="s">
        <v>30</v>
      </c>
      <c r="C7071" s="6">
        <v>1185732</v>
      </c>
      <c r="D7071" s="7">
        <v>44296</v>
      </c>
      <c r="E7071" s="6" t="s">
        <v>36</v>
      </c>
      <c r="F7071" s="6" t="s">
        <v>116</v>
      </c>
      <c r="G7071" s="6" t="s">
        <v>117</v>
      </c>
      <c r="H7071" s="8" t="s">
        <v>17</v>
      </c>
      <c r="I7071" s="9">
        <v>23</v>
      </c>
      <c r="J7071" s="10">
        <v>1250</v>
      </c>
      <c r="K7071" s="11">
        <f>Table1[[#This Row],[Price per Unit]]*Table1[[#This Row],[Units Sold]]</f>
        <v>28750</v>
      </c>
      <c r="L7071" s="11">
        <v>1581.2500000000002</v>
      </c>
      <c r="M7071" s="12">
        <f>Table1[[#This Row],[Operating Profit]]/Table1[[#This Row],[Total Sales]]</f>
        <v>5.5000000000000007E-2</v>
      </c>
      <c r="N7071" s="6" t="s">
        <v>83</v>
      </c>
    </row>
    <row r="7072" spans="2:14" ht="14.25" customHeight="1" x14ac:dyDescent="0.3">
      <c r="B7072" s="6" t="s">
        <v>30</v>
      </c>
      <c r="C7072" s="6">
        <v>1185732</v>
      </c>
      <c r="D7072" s="7">
        <v>44296</v>
      </c>
      <c r="E7072" s="6" t="s">
        <v>36</v>
      </c>
      <c r="F7072" s="6" t="s">
        <v>116</v>
      </c>
      <c r="G7072" s="6" t="s">
        <v>117</v>
      </c>
      <c r="H7072" s="8" t="s">
        <v>19</v>
      </c>
      <c r="I7072" s="9">
        <v>23</v>
      </c>
      <c r="J7072" s="10">
        <v>540</v>
      </c>
      <c r="K7072" s="11">
        <f>Table1[[#This Row],[Price per Unit]]*Table1[[#This Row],[Units Sold]]</f>
        <v>12420</v>
      </c>
      <c r="L7072" s="11">
        <v>645.84</v>
      </c>
      <c r="M7072" s="12">
        <f>Table1[[#This Row],[Operating Profit]]/Table1[[#This Row],[Total Sales]]</f>
        <v>5.2000000000000005E-2</v>
      </c>
      <c r="N7072" s="6" t="s">
        <v>83</v>
      </c>
    </row>
    <row r="7073" spans="2:14" ht="14.25" customHeight="1" x14ac:dyDescent="0.3">
      <c r="B7073" s="6" t="s">
        <v>30</v>
      </c>
      <c r="C7073" s="6">
        <v>1185732</v>
      </c>
      <c r="D7073" s="7">
        <v>44296</v>
      </c>
      <c r="E7073" s="6" t="s">
        <v>36</v>
      </c>
      <c r="F7073" s="6" t="s">
        <v>116</v>
      </c>
      <c r="G7073" s="6" t="s">
        <v>117</v>
      </c>
      <c r="H7073" s="8" t="s">
        <v>20</v>
      </c>
      <c r="I7073" s="9">
        <v>14</v>
      </c>
      <c r="J7073" s="10">
        <v>520</v>
      </c>
      <c r="K7073" s="11">
        <f>Table1[[#This Row],[Price per Unit]]*Table1[[#This Row],[Units Sold]]</f>
        <v>7280</v>
      </c>
      <c r="L7073" s="11">
        <v>364</v>
      </c>
      <c r="M7073" s="12">
        <f>Table1[[#This Row],[Operating Profit]]/Table1[[#This Row],[Total Sales]]</f>
        <v>0.05</v>
      </c>
      <c r="N7073" s="6" t="s">
        <v>83</v>
      </c>
    </row>
    <row r="7074" spans="2:14" ht="14.25" customHeight="1" x14ac:dyDescent="0.3">
      <c r="B7074" s="6" t="s">
        <v>30</v>
      </c>
      <c r="C7074" s="6">
        <v>1185732</v>
      </c>
      <c r="D7074" s="7">
        <v>44296</v>
      </c>
      <c r="E7074" s="6" t="s">
        <v>36</v>
      </c>
      <c r="F7074" s="6" t="s">
        <v>116</v>
      </c>
      <c r="G7074" s="6" t="s">
        <v>117</v>
      </c>
      <c r="H7074" s="8" t="s">
        <v>21</v>
      </c>
      <c r="I7074" s="9">
        <v>19</v>
      </c>
      <c r="J7074" s="10">
        <v>360</v>
      </c>
      <c r="K7074" s="11">
        <f>Table1[[#This Row],[Price per Unit]]*Table1[[#This Row],[Units Sold]]</f>
        <v>6840</v>
      </c>
      <c r="L7074" s="11">
        <v>328.32</v>
      </c>
      <c r="M7074" s="12">
        <f>Table1[[#This Row],[Operating Profit]]/Table1[[#This Row],[Total Sales]]</f>
        <v>4.8000000000000001E-2</v>
      </c>
      <c r="N7074" s="6" t="s">
        <v>83</v>
      </c>
    </row>
    <row r="7075" spans="2:14" ht="14.25" customHeight="1" x14ac:dyDescent="0.3">
      <c r="B7075" s="6" t="s">
        <v>30</v>
      </c>
      <c r="C7075" s="6">
        <v>1185732</v>
      </c>
      <c r="D7075" s="7">
        <v>44296</v>
      </c>
      <c r="E7075" s="6" t="s">
        <v>36</v>
      </c>
      <c r="F7075" s="6" t="s">
        <v>116</v>
      </c>
      <c r="G7075" s="6" t="s">
        <v>117</v>
      </c>
      <c r="H7075" s="8" t="s">
        <v>22</v>
      </c>
      <c r="I7075" s="9">
        <v>61</v>
      </c>
      <c r="J7075" s="10">
        <v>450</v>
      </c>
      <c r="K7075" s="11">
        <f>Table1[[#This Row],[Price per Unit]]*Table1[[#This Row],[Units Sold]]</f>
        <v>27450</v>
      </c>
      <c r="L7075" s="11">
        <v>1207.8</v>
      </c>
      <c r="M7075" s="12">
        <f>Table1[[#This Row],[Operating Profit]]/Table1[[#This Row],[Total Sales]]</f>
        <v>4.3999999999999997E-2</v>
      </c>
      <c r="N7075" s="6" t="s">
        <v>83</v>
      </c>
    </row>
    <row r="7076" spans="2:14" ht="14.25" customHeight="1" x14ac:dyDescent="0.3">
      <c r="B7076" s="6" t="s">
        <v>30</v>
      </c>
      <c r="C7076" s="6">
        <v>1185732</v>
      </c>
      <c r="D7076" s="7">
        <v>44296</v>
      </c>
      <c r="E7076" s="6" t="s">
        <v>36</v>
      </c>
      <c r="F7076" s="6" t="s">
        <v>116</v>
      </c>
      <c r="G7076" s="6" t="s">
        <v>117</v>
      </c>
      <c r="H7076" s="8" t="s">
        <v>23</v>
      </c>
      <c r="I7076" s="9">
        <v>47</v>
      </c>
      <c r="J7076" s="10">
        <v>720</v>
      </c>
      <c r="K7076" s="11">
        <f>Table1[[#This Row],[Price per Unit]]*Table1[[#This Row],[Units Sold]]</f>
        <v>33840</v>
      </c>
      <c r="L7076" s="11">
        <v>1861.2</v>
      </c>
      <c r="M7076" s="12">
        <f>Table1[[#This Row],[Operating Profit]]/Table1[[#This Row],[Total Sales]]</f>
        <v>5.5E-2</v>
      </c>
      <c r="N7076" s="6" t="s">
        <v>83</v>
      </c>
    </row>
    <row r="7077" spans="2:14" ht="14.25" customHeight="1" x14ac:dyDescent="0.3">
      <c r="B7077" s="6" t="s">
        <v>30</v>
      </c>
      <c r="C7077" s="6">
        <v>1185732</v>
      </c>
      <c r="D7077" s="7">
        <v>44327</v>
      </c>
      <c r="E7077" s="6" t="s">
        <v>36</v>
      </c>
      <c r="F7077" s="6" t="s">
        <v>116</v>
      </c>
      <c r="G7077" s="6" t="s">
        <v>117</v>
      </c>
      <c r="H7077" s="8" t="s">
        <v>17</v>
      </c>
      <c r="I7077" s="9">
        <v>54</v>
      </c>
      <c r="J7077" s="10">
        <v>1640</v>
      </c>
      <c r="K7077" s="11">
        <f>Table1[[#This Row],[Price per Unit]]*Table1[[#This Row],[Units Sold]]</f>
        <v>88560</v>
      </c>
      <c r="L7077" s="11">
        <v>4428</v>
      </c>
      <c r="M7077" s="12">
        <f>Table1[[#This Row],[Operating Profit]]/Table1[[#This Row],[Total Sales]]</f>
        <v>0.05</v>
      </c>
      <c r="N7077" s="6" t="s">
        <v>83</v>
      </c>
    </row>
    <row r="7078" spans="2:14" ht="14.25" customHeight="1" x14ac:dyDescent="0.3">
      <c r="B7078" s="6" t="s">
        <v>30</v>
      </c>
      <c r="C7078" s="6">
        <v>1185732</v>
      </c>
      <c r="D7078" s="7">
        <v>44327</v>
      </c>
      <c r="E7078" s="6" t="s">
        <v>36</v>
      </c>
      <c r="F7078" s="6" t="s">
        <v>116</v>
      </c>
      <c r="G7078" s="6" t="s">
        <v>117</v>
      </c>
      <c r="H7078" s="8" t="s">
        <v>19</v>
      </c>
      <c r="I7078" s="9">
        <v>37</v>
      </c>
      <c r="J7078" s="10">
        <v>730</v>
      </c>
      <c r="K7078" s="11">
        <f>Table1[[#This Row],[Price per Unit]]*Table1[[#This Row],[Units Sold]]</f>
        <v>27010</v>
      </c>
      <c r="L7078" s="11">
        <v>1485.5500000000002</v>
      </c>
      <c r="M7078" s="12">
        <f>Table1[[#This Row],[Operating Profit]]/Table1[[#This Row],[Total Sales]]</f>
        <v>5.5000000000000007E-2</v>
      </c>
      <c r="N7078" s="6" t="s">
        <v>83</v>
      </c>
    </row>
    <row r="7079" spans="2:14" ht="14.25" customHeight="1" x14ac:dyDescent="0.3">
      <c r="B7079" s="6" t="s">
        <v>30</v>
      </c>
      <c r="C7079" s="6">
        <v>1185732</v>
      </c>
      <c r="D7079" s="7">
        <v>44327</v>
      </c>
      <c r="E7079" s="6" t="s">
        <v>36</v>
      </c>
      <c r="F7079" s="6" t="s">
        <v>116</v>
      </c>
      <c r="G7079" s="6" t="s">
        <v>117</v>
      </c>
      <c r="H7079" s="8" t="s">
        <v>20</v>
      </c>
      <c r="I7079" s="9">
        <v>34</v>
      </c>
      <c r="J7079" s="10">
        <v>560</v>
      </c>
      <c r="K7079" s="11">
        <f>Table1[[#This Row],[Price per Unit]]*Table1[[#This Row],[Units Sold]]</f>
        <v>19040</v>
      </c>
      <c r="L7079" s="11">
        <v>894.88</v>
      </c>
      <c r="M7079" s="12">
        <f>Table1[[#This Row],[Operating Profit]]/Table1[[#This Row],[Total Sales]]</f>
        <v>4.7E-2</v>
      </c>
      <c r="N7079" s="6" t="s">
        <v>83</v>
      </c>
    </row>
    <row r="7080" spans="2:14" ht="14.25" customHeight="1" x14ac:dyDescent="0.3">
      <c r="B7080" s="6" t="s">
        <v>30</v>
      </c>
      <c r="C7080" s="6">
        <v>1185732</v>
      </c>
      <c r="D7080" s="7">
        <v>44327</v>
      </c>
      <c r="E7080" s="6" t="s">
        <v>36</v>
      </c>
      <c r="F7080" s="6" t="s">
        <v>116</v>
      </c>
      <c r="G7080" s="6" t="s">
        <v>117</v>
      </c>
      <c r="H7080" s="8" t="s">
        <v>21</v>
      </c>
      <c r="I7080" s="9">
        <v>34</v>
      </c>
      <c r="J7080" s="10">
        <v>490</v>
      </c>
      <c r="K7080" s="11">
        <f>Table1[[#This Row],[Price per Unit]]*Table1[[#This Row],[Units Sold]]</f>
        <v>16660</v>
      </c>
      <c r="L7080" s="11">
        <v>816.34</v>
      </c>
      <c r="M7080" s="12">
        <f>Table1[[#This Row],[Operating Profit]]/Table1[[#This Row],[Total Sales]]</f>
        <v>4.9000000000000002E-2</v>
      </c>
      <c r="N7080" s="6" t="s">
        <v>83</v>
      </c>
    </row>
    <row r="7081" spans="2:14" ht="14.25" customHeight="1" x14ac:dyDescent="0.3">
      <c r="B7081" s="6" t="s">
        <v>30</v>
      </c>
      <c r="C7081" s="6">
        <v>1185732</v>
      </c>
      <c r="D7081" s="7">
        <v>44327</v>
      </c>
      <c r="E7081" s="6" t="s">
        <v>36</v>
      </c>
      <c r="F7081" s="6" t="s">
        <v>116</v>
      </c>
      <c r="G7081" s="6" t="s">
        <v>117</v>
      </c>
      <c r="H7081" s="8" t="s">
        <v>22</v>
      </c>
      <c r="I7081" s="9">
        <v>44</v>
      </c>
      <c r="J7081" s="10">
        <v>580</v>
      </c>
      <c r="K7081" s="11">
        <f>Table1[[#This Row],[Price per Unit]]*Table1[[#This Row],[Units Sold]]</f>
        <v>25520</v>
      </c>
      <c r="L7081" s="11">
        <v>1148.3999999999999</v>
      </c>
      <c r="M7081" s="12">
        <f>Table1[[#This Row],[Operating Profit]]/Table1[[#This Row],[Total Sales]]</f>
        <v>4.4999999999999991E-2</v>
      </c>
      <c r="N7081" s="6" t="s">
        <v>83</v>
      </c>
    </row>
    <row r="7082" spans="2:14" ht="14.25" customHeight="1" x14ac:dyDescent="0.3">
      <c r="B7082" s="6" t="s">
        <v>30</v>
      </c>
      <c r="C7082" s="6">
        <v>1185732</v>
      </c>
      <c r="D7082" s="7">
        <v>44327</v>
      </c>
      <c r="E7082" s="6" t="s">
        <v>36</v>
      </c>
      <c r="F7082" s="6" t="s">
        <v>116</v>
      </c>
      <c r="G7082" s="6" t="s">
        <v>117</v>
      </c>
      <c r="H7082" s="8" t="s">
        <v>23</v>
      </c>
      <c r="I7082" s="9">
        <v>53</v>
      </c>
      <c r="J7082" s="10">
        <v>910</v>
      </c>
      <c r="K7082" s="11">
        <f>Table1[[#This Row],[Price per Unit]]*Table1[[#This Row],[Units Sold]]</f>
        <v>48230</v>
      </c>
      <c r="L7082" s="11">
        <v>2507.96</v>
      </c>
      <c r="M7082" s="12">
        <f>Table1[[#This Row],[Operating Profit]]/Table1[[#This Row],[Total Sales]]</f>
        <v>5.1999999999999998E-2</v>
      </c>
      <c r="N7082" s="6" t="s">
        <v>83</v>
      </c>
    </row>
    <row r="7083" spans="2:14" ht="14.25" customHeight="1" x14ac:dyDescent="0.3">
      <c r="B7083" s="6" t="s">
        <v>30</v>
      </c>
      <c r="C7083" s="6">
        <v>1185732</v>
      </c>
      <c r="D7083" s="7">
        <v>44357</v>
      </c>
      <c r="E7083" s="6" t="s">
        <v>36</v>
      </c>
      <c r="F7083" s="6" t="s">
        <v>116</v>
      </c>
      <c r="G7083" s="6" t="s">
        <v>117</v>
      </c>
      <c r="H7083" s="8" t="s">
        <v>17</v>
      </c>
      <c r="I7083" s="9">
        <v>36</v>
      </c>
      <c r="J7083" s="10">
        <v>1550</v>
      </c>
      <c r="K7083" s="11">
        <f>Table1[[#This Row],[Price per Unit]]*Table1[[#This Row],[Units Sold]]</f>
        <v>55800</v>
      </c>
      <c r="L7083" s="11">
        <v>3069.0000000000005</v>
      </c>
      <c r="M7083" s="12">
        <f>Table1[[#This Row],[Operating Profit]]/Table1[[#This Row],[Total Sales]]</f>
        <v>5.5000000000000007E-2</v>
      </c>
      <c r="N7083" s="6" t="s">
        <v>83</v>
      </c>
    </row>
    <row r="7084" spans="2:14" ht="14.25" customHeight="1" x14ac:dyDescent="0.3">
      <c r="B7084" s="6" t="s">
        <v>30</v>
      </c>
      <c r="C7084" s="6">
        <v>1185732</v>
      </c>
      <c r="D7084" s="7">
        <v>44357</v>
      </c>
      <c r="E7084" s="6" t="s">
        <v>36</v>
      </c>
      <c r="F7084" s="6" t="s">
        <v>116</v>
      </c>
      <c r="G7084" s="6" t="s">
        <v>117</v>
      </c>
      <c r="H7084" s="8" t="s">
        <v>19</v>
      </c>
      <c r="I7084" s="9">
        <v>32</v>
      </c>
      <c r="J7084" s="10">
        <v>940</v>
      </c>
      <c r="K7084" s="11">
        <f>Table1[[#This Row],[Price per Unit]]*Table1[[#This Row],[Units Sold]]</f>
        <v>30080</v>
      </c>
      <c r="L7084" s="11">
        <v>1594.24</v>
      </c>
      <c r="M7084" s="12">
        <f>Table1[[#This Row],[Operating Profit]]/Table1[[#This Row],[Total Sales]]</f>
        <v>5.2999999999999999E-2</v>
      </c>
      <c r="N7084" s="6" t="s">
        <v>83</v>
      </c>
    </row>
    <row r="7085" spans="2:14" ht="14.25" customHeight="1" x14ac:dyDescent="0.3">
      <c r="B7085" s="6" t="s">
        <v>30</v>
      </c>
      <c r="C7085" s="6">
        <v>1185732</v>
      </c>
      <c r="D7085" s="7">
        <v>44357</v>
      </c>
      <c r="E7085" s="6" t="s">
        <v>36</v>
      </c>
      <c r="F7085" s="6" t="s">
        <v>116</v>
      </c>
      <c r="G7085" s="6" t="s">
        <v>117</v>
      </c>
      <c r="H7085" s="8" t="s">
        <v>20</v>
      </c>
      <c r="I7085" s="9">
        <v>27</v>
      </c>
      <c r="J7085" s="10">
        <v>500</v>
      </c>
      <c r="K7085" s="11">
        <f>Table1[[#This Row],[Price per Unit]]*Table1[[#This Row],[Units Sold]]</f>
        <v>13500</v>
      </c>
      <c r="L7085" s="11">
        <v>607.49999999999989</v>
      </c>
      <c r="M7085" s="12">
        <f>Table1[[#This Row],[Operating Profit]]/Table1[[#This Row],[Total Sales]]</f>
        <v>4.4999999999999991E-2</v>
      </c>
      <c r="N7085" s="6" t="s">
        <v>83</v>
      </c>
    </row>
    <row r="7086" spans="2:14" ht="14.25" customHeight="1" x14ac:dyDescent="0.3">
      <c r="B7086" s="6" t="s">
        <v>30</v>
      </c>
      <c r="C7086" s="6">
        <v>1185732</v>
      </c>
      <c r="D7086" s="7">
        <v>44357</v>
      </c>
      <c r="E7086" s="6" t="s">
        <v>36</v>
      </c>
      <c r="F7086" s="6" t="s">
        <v>116</v>
      </c>
      <c r="G7086" s="6" t="s">
        <v>117</v>
      </c>
      <c r="H7086" s="8" t="s">
        <v>21</v>
      </c>
      <c r="I7086" s="9">
        <v>29</v>
      </c>
      <c r="J7086" s="10">
        <v>460</v>
      </c>
      <c r="K7086" s="11">
        <f>Table1[[#This Row],[Price per Unit]]*Table1[[#This Row],[Units Sold]]</f>
        <v>13340</v>
      </c>
      <c r="L7086" s="11">
        <v>626.98</v>
      </c>
      <c r="M7086" s="12">
        <f>Table1[[#This Row],[Operating Profit]]/Table1[[#This Row],[Total Sales]]</f>
        <v>4.7E-2</v>
      </c>
      <c r="N7086" s="6" t="s">
        <v>83</v>
      </c>
    </row>
    <row r="7087" spans="2:14" ht="14.25" customHeight="1" x14ac:dyDescent="0.3">
      <c r="B7087" s="6" t="s">
        <v>30</v>
      </c>
      <c r="C7087" s="6">
        <v>1185732</v>
      </c>
      <c r="D7087" s="7">
        <v>44357</v>
      </c>
      <c r="E7087" s="6" t="s">
        <v>36</v>
      </c>
      <c r="F7087" s="6" t="s">
        <v>116</v>
      </c>
      <c r="G7087" s="6" t="s">
        <v>117</v>
      </c>
      <c r="H7087" s="8" t="s">
        <v>22</v>
      </c>
      <c r="I7087" s="9">
        <v>36</v>
      </c>
      <c r="J7087" s="10">
        <v>530</v>
      </c>
      <c r="K7087" s="11">
        <f>Table1[[#This Row],[Price per Unit]]*Table1[[#This Row],[Units Sold]]</f>
        <v>19080</v>
      </c>
      <c r="L7087" s="11">
        <v>858.59999999999991</v>
      </c>
      <c r="M7087" s="12">
        <f>Table1[[#This Row],[Operating Profit]]/Table1[[#This Row],[Total Sales]]</f>
        <v>4.4999999999999998E-2</v>
      </c>
      <c r="N7087" s="6" t="s">
        <v>83</v>
      </c>
    </row>
    <row r="7088" spans="2:14" ht="14.25" customHeight="1" x14ac:dyDescent="0.3">
      <c r="B7088" s="6" t="s">
        <v>30</v>
      </c>
      <c r="C7088" s="6">
        <v>1185732</v>
      </c>
      <c r="D7088" s="7">
        <v>44357</v>
      </c>
      <c r="E7088" s="6" t="s">
        <v>36</v>
      </c>
      <c r="F7088" s="6" t="s">
        <v>116</v>
      </c>
      <c r="G7088" s="6" t="s">
        <v>117</v>
      </c>
      <c r="H7088" s="8" t="s">
        <v>23</v>
      </c>
      <c r="I7088" s="9">
        <v>56</v>
      </c>
      <c r="J7088" s="10">
        <v>910</v>
      </c>
      <c r="K7088" s="11">
        <f>Table1[[#This Row],[Price per Unit]]*Table1[[#This Row],[Units Sold]]</f>
        <v>50960</v>
      </c>
      <c r="L7088" s="11">
        <v>2598.96</v>
      </c>
      <c r="M7088" s="12">
        <f>Table1[[#This Row],[Operating Profit]]/Table1[[#This Row],[Total Sales]]</f>
        <v>5.1000000000000004E-2</v>
      </c>
      <c r="N7088" s="6" t="s">
        <v>83</v>
      </c>
    </row>
    <row r="7089" spans="2:14" ht="14.25" customHeight="1" x14ac:dyDescent="0.3">
      <c r="B7089" s="6" t="s">
        <v>30</v>
      </c>
      <c r="C7089" s="6">
        <v>1185732</v>
      </c>
      <c r="D7089" s="7">
        <v>44386</v>
      </c>
      <c r="E7089" s="6" t="s">
        <v>36</v>
      </c>
      <c r="F7089" s="6" t="s">
        <v>116</v>
      </c>
      <c r="G7089" s="6" t="s">
        <v>117</v>
      </c>
      <c r="H7089" s="8" t="s">
        <v>17</v>
      </c>
      <c r="I7089" s="9">
        <v>51</v>
      </c>
      <c r="J7089" s="10">
        <v>1490</v>
      </c>
      <c r="K7089" s="11">
        <f>Table1[[#This Row],[Price per Unit]]*Table1[[#This Row],[Units Sold]]</f>
        <v>75990</v>
      </c>
      <c r="L7089" s="11">
        <v>4027.4700000000003</v>
      </c>
      <c r="M7089" s="12">
        <f>Table1[[#This Row],[Operating Profit]]/Table1[[#This Row],[Total Sales]]</f>
        <v>5.3000000000000005E-2</v>
      </c>
      <c r="N7089" s="6" t="s">
        <v>83</v>
      </c>
    </row>
    <row r="7090" spans="2:14" ht="14.25" customHeight="1" x14ac:dyDescent="0.3">
      <c r="B7090" s="6" t="s">
        <v>30</v>
      </c>
      <c r="C7090" s="6">
        <v>1185732</v>
      </c>
      <c r="D7090" s="7">
        <v>44386</v>
      </c>
      <c r="E7090" s="6" t="s">
        <v>36</v>
      </c>
      <c r="F7090" s="6" t="s">
        <v>116</v>
      </c>
      <c r="G7090" s="6" t="s">
        <v>117</v>
      </c>
      <c r="H7090" s="8" t="s">
        <v>19</v>
      </c>
      <c r="I7090" s="9">
        <v>49</v>
      </c>
      <c r="J7090" s="10">
        <v>840</v>
      </c>
      <c r="K7090" s="11">
        <f>Table1[[#This Row],[Price per Unit]]*Table1[[#This Row],[Units Sold]]</f>
        <v>41160</v>
      </c>
      <c r="L7090" s="11">
        <v>2058</v>
      </c>
      <c r="M7090" s="12">
        <f>Table1[[#This Row],[Operating Profit]]/Table1[[#This Row],[Total Sales]]</f>
        <v>0.05</v>
      </c>
      <c r="N7090" s="6" t="s">
        <v>83</v>
      </c>
    </row>
    <row r="7091" spans="2:14" ht="14.25" customHeight="1" x14ac:dyDescent="0.3">
      <c r="B7091" s="6" t="s">
        <v>30</v>
      </c>
      <c r="C7091" s="6">
        <v>1185732</v>
      </c>
      <c r="D7091" s="7">
        <v>44386</v>
      </c>
      <c r="E7091" s="6" t="s">
        <v>36</v>
      </c>
      <c r="F7091" s="6" t="s">
        <v>116</v>
      </c>
      <c r="G7091" s="6" t="s">
        <v>117</v>
      </c>
      <c r="H7091" s="8" t="s">
        <v>20</v>
      </c>
      <c r="I7091" s="9">
        <v>42</v>
      </c>
      <c r="J7091" s="10">
        <v>680</v>
      </c>
      <c r="K7091" s="11">
        <f>Table1[[#This Row],[Price per Unit]]*Table1[[#This Row],[Units Sold]]</f>
        <v>28560</v>
      </c>
      <c r="L7091" s="11">
        <v>1285.1999999999998</v>
      </c>
      <c r="M7091" s="12">
        <f>Table1[[#This Row],[Operating Profit]]/Table1[[#This Row],[Total Sales]]</f>
        <v>4.4999999999999991E-2</v>
      </c>
      <c r="N7091" s="6" t="s">
        <v>83</v>
      </c>
    </row>
    <row r="7092" spans="2:14" ht="14.25" customHeight="1" x14ac:dyDescent="0.3">
      <c r="B7092" s="6" t="s">
        <v>30</v>
      </c>
      <c r="C7092" s="6">
        <v>1185732</v>
      </c>
      <c r="D7092" s="7">
        <v>44386</v>
      </c>
      <c r="E7092" s="6" t="s">
        <v>36</v>
      </c>
      <c r="F7092" s="6" t="s">
        <v>116</v>
      </c>
      <c r="G7092" s="6" t="s">
        <v>117</v>
      </c>
      <c r="H7092" s="8" t="s">
        <v>21</v>
      </c>
      <c r="I7092" s="9">
        <v>42</v>
      </c>
      <c r="J7092" s="10">
        <v>490</v>
      </c>
      <c r="K7092" s="11">
        <f>Table1[[#This Row],[Price per Unit]]*Table1[[#This Row],[Units Sold]]</f>
        <v>20580</v>
      </c>
      <c r="L7092" s="11">
        <v>967.26</v>
      </c>
      <c r="M7092" s="12">
        <f>Table1[[#This Row],[Operating Profit]]/Table1[[#This Row],[Total Sales]]</f>
        <v>4.7E-2</v>
      </c>
      <c r="N7092" s="6" t="s">
        <v>83</v>
      </c>
    </row>
    <row r="7093" spans="2:14" ht="14.25" customHeight="1" x14ac:dyDescent="0.3">
      <c r="B7093" s="6" t="s">
        <v>30</v>
      </c>
      <c r="C7093" s="6">
        <v>1185732</v>
      </c>
      <c r="D7093" s="7">
        <v>44386</v>
      </c>
      <c r="E7093" s="6" t="s">
        <v>36</v>
      </c>
      <c r="F7093" s="6" t="s">
        <v>116</v>
      </c>
      <c r="G7093" s="6" t="s">
        <v>117</v>
      </c>
      <c r="H7093" s="8" t="s">
        <v>22</v>
      </c>
      <c r="I7093" s="9">
        <v>51</v>
      </c>
      <c r="J7093" s="10">
        <v>500</v>
      </c>
      <c r="K7093" s="11">
        <f>Table1[[#This Row],[Price per Unit]]*Table1[[#This Row],[Units Sold]]</f>
        <v>25500</v>
      </c>
      <c r="L7093" s="11">
        <v>1071</v>
      </c>
      <c r="M7093" s="12">
        <f>Table1[[#This Row],[Operating Profit]]/Table1[[#This Row],[Total Sales]]</f>
        <v>4.2000000000000003E-2</v>
      </c>
      <c r="N7093" s="6" t="s">
        <v>83</v>
      </c>
    </row>
    <row r="7094" spans="2:14" ht="14.25" customHeight="1" x14ac:dyDescent="0.3">
      <c r="B7094" s="6" t="s">
        <v>30</v>
      </c>
      <c r="C7094" s="6">
        <v>1185732</v>
      </c>
      <c r="D7094" s="7">
        <v>44386</v>
      </c>
      <c r="E7094" s="6" t="s">
        <v>36</v>
      </c>
      <c r="F7094" s="6" t="s">
        <v>116</v>
      </c>
      <c r="G7094" s="6" t="s">
        <v>117</v>
      </c>
      <c r="H7094" s="8" t="s">
        <v>23</v>
      </c>
      <c r="I7094" s="9">
        <v>54</v>
      </c>
      <c r="J7094" s="10">
        <v>1010</v>
      </c>
      <c r="K7094" s="11">
        <f>Table1[[#This Row],[Price per Unit]]*Table1[[#This Row],[Units Sold]]</f>
        <v>54540</v>
      </c>
      <c r="L7094" s="11">
        <v>2781.54</v>
      </c>
      <c r="M7094" s="12">
        <f>Table1[[#This Row],[Operating Profit]]/Table1[[#This Row],[Total Sales]]</f>
        <v>5.0999999999999997E-2</v>
      </c>
      <c r="N7094" s="6" t="s">
        <v>83</v>
      </c>
    </row>
    <row r="7095" spans="2:14" ht="14.25" customHeight="1" x14ac:dyDescent="0.3">
      <c r="B7095" s="6" t="s">
        <v>30</v>
      </c>
      <c r="C7095" s="6">
        <v>1185732</v>
      </c>
      <c r="D7095" s="7">
        <v>44418</v>
      </c>
      <c r="E7095" s="6" t="s">
        <v>36</v>
      </c>
      <c r="F7095" s="6" t="s">
        <v>116</v>
      </c>
      <c r="G7095" s="6" t="s">
        <v>117</v>
      </c>
      <c r="H7095" s="8" t="s">
        <v>17</v>
      </c>
      <c r="I7095" s="9">
        <v>47</v>
      </c>
      <c r="J7095" s="10">
        <v>1520</v>
      </c>
      <c r="K7095" s="11">
        <f>Table1[[#This Row],[Price per Unit]]*Table1[[#This Row],[Units Sold]]</f>
        <v>71440</v>
      </c>
      <c r="L7095" s="11">
        <v>3929.2000000000003</v>
      </c>
      <c r="M7095" s="12">
        <f>Table1[[#This Row],[Operating Profit]]/Table1[[#This Row],[Total Sales]]</f>
        <v>5.5000000000000007E-2</v>
      </c>
      <c r="N7095" s="6" t="s">
        <v>83</v>
      </c>
    </row>
    <row r="7096" spans="2:14" ht="14.25" customHeight="1" x14ac:dyDescent="0.3">
      <c r="B7096" s="6" t="s">
        <v>30</v>
      </c>
      <c r="C7096" s="6">
        <v>1185732</v>
      </c>
      <c r="D7096" s="7">
        <v>44418</v>
      </c>
      <c r="E7096" s="6" t="s">
        <v>36</v>
      </c>
      <c r="F7096" s="6" t="s">
        <v>116</v>
      </c>
      <c r="G7096" s="6" t="s">
        <v>117</v>
      </c>
      <c r="H7096" s="8" t="s">
        <v>19</v>
      </c>
      <c r="I7096" s="9">
        <v>41</v>
      </c>
      <c r="J7096" s="10">
        <v>870</v>
      </c>
      <c r="K7096" s="11">
        <f>Table1[[#This Row],[Price per Unit]]*Table1[[#This Row],[Units Sold]]</f>
        <v>35670</v>
      </c>
      <c r="L7096" s="11">
        <v>1926.18</v>
      </c>
      <c r="M7096" s="12">
        <f>Table1[[#This Row],[Operating Profit]]/Table1[[#This Row],[Total Sales]]</f>
        <v>5.3999999999999999E-2</v>
      </c>
      <c r="N7096" s="6" t="s">
        <v>83</v>
      </c>
    </row>
    <row r="7097" spans="2:14" ht="14.25" customHeight="1" x14ac:dyDescent="0.3">
      <c r="B7097" s="6" t="s">
        <v>30</v>
      </c>
      <c r="C7097" s="6">
        <v>1185732</v>
      </c>
      <c r="D7097" s="7">
        <v>44418</v>
      </c>
      <c r="E7097" s="6" t="s">
        <v>36</v>
      </c>
      <c r="F7097" s="6" t="s">
        <v>116</v>
      </c>
      <c r="G7097" s="6" t="s">
        <v>117</v>
      </c>
      <c r="H7097" s="8" t="s">
        <v>20</v>
      </c>
      <c r="I7097" s="9">
        <v>37</v>
      </c>
      <c r="J7097" s="10">
        <v>560</v>
      </c>
      <c r="K7097" s="11">
        <f>Table1[[#This Row],[Price per Unit]]*Table1[[#This Row],[Units Sold]]</f>
        <v>20720</v>
      </c>
      <c r="L7097" s="11">
        <v>973.83999999999992</v>
      </c>
      <c r="M7097" s="12">
        <f>Table1[[#This Row],[Operating Profit]]/Table1[[#This Row],[Total Sales]]</f>
        <v>4.6999999999999993E-2</v>
      </c>
      <c r="N7097" s="6" t="s">
        <v>83</v>
      </c>
    </row>
    <row r="7098" spans="2:14" ht="14.25" customHeight="1" x14ac:dyDescent="0.3">
      <c r="B7098" s="6" t="s">
        <v>30</v>
      </c>
      <c r="C7098" s="6">
        <v>1185732</v>
      </c>
      <c r="D7098" s="7">
        <v>44418</v>
      </c>
      <c r="E7098" s="6" t="s">
        <v>36</v>
      </c>
      <c r="F7098" s="6" t="s">
        <v>116</v>
      </c>
      <c r="G7098" s="6" t="s">
        <v>117</v>
      </c>
      <c r="H7098" s="8" t="s">
        <v>21</v>
      </c>
      <c r="I7098" s="9">
        <v>38</v>
      </c>
      <c r="J7098" s="10">
        <v>600</v>
      </c>
      <c r="K7098" s="11">
        <f>Table1[[#This Row],[Price per Unit]]*Table1[[#This Row],[Units Sold]]</f>
        <v>22800</v>
      </c>
      <c r="L7098" s="11">
        <v>1071.5999999999999</v>
      </c>
      <c r="M7098" s="12">
        <f>Table1[[#This Row],[Operating Profit]]/Table1[[#This Row],[Total Sales]]</f>
        <v>4.6999999999999993E-2</v>
      </c>
      <c r="N7098" s="6" t="s">
        <v>83</v>
      </c>
    </row>
    <row r="7099" spans="2:14" ht="14.25" customHeight="1" x14ac:dyDescent="0.3">
      <c r="B7099" s="6" t="s">
        <v>30</v>
      </c>
      <c r="C7099" s="6">
        <v>1185732</v>
      </c>
      <c r="D7099" s="7">
        <v>44418</v>
      </c>
      <c r="E7099" s="6" t="s">
        <v>36</v>
      </c>
      <c r="F7099" s="6" t="s">
        <v>116</v>
      </c>
      <c r="G7099" s="6" t="s">
        <v>117</v>
      </c>
      <c r="H7099" s="8" t="s">
        <v>22</v>
      </c>
      <c r="I7099" s="9">
        <v>47</v>
      </c>
      <c r="J7099" s="10">
        <v>530</v>
      </c>
      <c r="K7099" s="11">
        <f>Table1[[#This Row],[Price per Unit]]*Table1[[#This Row],[Units Sold]]</f>
        <v>24910</v>
      </c>
      <c r="L7099" s="11">
        <v>1120.9499999999998</v>
      </c>
      <c r="M7099" s="12">
        <f>Table1[[#This Row],[Operating Profit]]/Table1[[#This Row],[Total Sales]]</f>
        <v>4.4999999999999991E-2</v>
      </c>
      <c r="N7099" s="6" t="s">
        <v>83</v>
      </c>
    </row>
    <row r="7100" spans="2:14" ht="14.25" customHeight="1" x14ac:dyDescent="0.3">
      <c r="B7100" s="6" t="s">
        <v>30</v>
      </c>
      <c r="C7100" s="6">
        <v>1185732</v>
      </c>
      <c r="D7100" s="7">
        <v>44418</v>
      </c>
      <c r="E7100" s="6" t="s">
        <v>36</v>
      </c>
      <c r="F7100" s="6" t="s">
        <v>116</v>
      </c>
      <c r="G7100" s="6" t="s">
        <v>117</v>
      </c>
      <c r="H7100" s="8" t="s">
        <v>23</v>
      </c>
      <c r="I7100" s="9">
        <v>54</v>
      </c>
      <c r="J7100" s="10">
        <v>910</v>
      </c>
      <c r="K7100" s="11">
        <f>Table1[[#This Row],[Price per Unit]]*Table1[[#This Row],[Units Sold]]</f>
        <v>49140</v>
      </c>
      <c r="L7100" s="11">
        <v>2604.42</v>
      </c>
      <c r="M7100" s="12">
        <f>Table1[[#This Row],[Operating Profit]]/Table1[[#This Row],[Total Sales]]</f>
        <v>5.2999999999999999E-2</v>
      </c>
      <c r="N7100" s="6" t="s">
        <v>83</v>
      </c>
    </row>
    <row r="7101" spans="2:14" ht="14.25" customHeight="1" x14ac:dyDescent="0.3">
      <c r="B7101" s="6" t="s">
        <v>30</v>
      </c>
      <c r="C7101" s="6">
        <v>1185732</v>
      </c>
      <c r="D7101" s="7">
        <v>44450</v>
      </c>
      <c r="E7101" s="6" t="s">
        <v>36</v>
      </c>
      <c r="F7101" s="6" t="s">
        <v>116</v>
      </c>
      <c r="G7101" s="6" t="s">
        <v>117</v>
      </c>
      <c r="H7101" s="8" t="s">
        <v>17</v>
      </c>
      <c r="I7101" s="9">
        <v>33</v>
      </c>
      <c r="J7101" s="10">
        <v>1330</v>
      </c>
      <c r="K7101" s="11">
        <f>Table1[[#This Row],[Price per Unit]]*Table1[[#This Row],[Units Sold]]</f>
        <v>43890</v>
      </c>
      <c r="L7101" s="11">
        <v>2370.06</v>
      </c>
      <c r="M7101" s="12">
        <f>Table1[[#This Row],[Operating Profit]]/Table1[[#This Row],[Total Sales]]</f>
        <v>5.3999999999999999E-2</v>
      </c>
      <c r="N7101" s="6" t="s">
        <v>83</v>
      </c>
    </row>
    <row r="7102" spans="2:14" ht="14.25" customHeight="1" x14ac:dyDescent="0.3">
      <c r="B7102" s="6" t="s">
        <v>30</v>
      </c>
      <c r="C7102" s="6">
        <v>1185732</v>
      </c>
      <c r="D7102" s="7">
        <v>44450</v>
      </c>
      <c r="E7102" s="6" t="s">
        <v>36</v>
      </c>
      <c r="F7102" s="6" t="s">
        <v>116</v>
      </c>
      <c r="G7102" s="6" t="s">
        <v>117</v>
      </c>
      <c r="H7102" s="8" t="s">
        <v>19</v>
      </c>
      <c r="I7102" s="9">
        <v>29</v>
      </c>
      <c r="J7102" s="10">
        <v>740</v>
      </c>
      <c r="K7102" s="11">
        <f>Table1[[#This Row],[Price per Unit]]*Table1[[#This Row],[Units Sold]]</f>
        <v>21460</v>
      </c>
      <c r="L7102" s="11">
        <v>1073</v>
      </c>
      <c r="M7102" s="12">
        <f>Table1[[#This Row],[Operating Profit]]/Table1[[#This Row],[Total Sales]]</f>
        <v>0.05</v>
      </c>
      <c r="N7102" s="6" t="s">
        <v>83</v>
      </c>
    </row>
    <row r="7103" spans="2:14" ht="14.25" customHeight="1" x14ac:dyDescent="0.3">
      <c r="B7103" s="6" t="s">
        <v>30</v>
      </c>
      <c r="C7103" s="6">
        <v>1185732</v>
      </c>
      <c r="D7103" s="7">
        <v>44450</v>
      </c>
      <c r="E7103" s="6" t="s">
        <v>36</v>
      </c>
      <c r="F7103" s="6" t="s">
        <v>116</v>
      </c>
      <c r="G7103" s="6" t="s">
        <v>117</v>
      </c>
      <c r="H7103" s="8" t="s">
        <v>20</v>
      </c>
      <c r="I7103" s="9">
        <v>23</v>
      </c>
      <c r="J7103" s="10">
        <v>490</v>
      </c>
      <c r="K7103" s="11">
        <f>Table1[[#This Row],[Price per Unit]]*Table1[[#This Row],[Units Sold]]</f>
        <v>11270</v>
      </c>
      <c r="L7103" s="11">
        <v>529.68999999999994</v>
      </c>
      <c r="M7103" s="12">
        <f>Table1[[#This Row],[Operating Profit]]/Table1[[#This Row],[Total Sales]]</f>
        <v>4.6999999999999993E-2</v>
      </c>
      <c r="N7103" s="6" t="s">
        <v>83</v>
      </c>
    </row>
    <row r="7104" spans="2:14" ht="14.25" customHeight="1" x14ac:dyDescent="0.3">
      <c r="B7104" s="6" t="s">
        <v>30</v>
      </c>
      <c r="C7104" s="6">
        <v>1185732</v>
      </c>
      <c r="D7104" s="7">
        <v>44450</v>
      </c>
      <c r="E7104" s="6" t="s">
        <v>36</v>
      </c>
      <c r="F7104" s="6" t="s">
        <v>116</v>
      </c>
      <c r="G7104" s="6" t="s">
        <v>117</v>
      </c>
      <c r="H7104" s="8" t="s">
        <v>21</v>
      </c>
      <c r="I7104" s="9">
        <v>24</v>
      </c>
      <c r="J7104" s="10">
        <v>410</v>
      </c>
      <c r="K7104" s="11">
        <f>Table1[[#This Row],[Price per Unit]]*Table1[[#This Row],[Units Sold]]</f>
        <v>9840</v>
      </c>
      <c r="L7104" s="11">
        <v>462.47999999999996</v>
      </c>
      <c r="M7104" s="12">
        <f>Table1[[#This Row],[Operating Profit]]/Table1[[#This Row],[Total Sales]]</f>
        <v>4.6999999999999993E-2</v>
      </c>
      <c r="N7104" s="6" t="s">
        <v>83</v>
      </c>
    </row>
    <row r="7105" spans="2:14" ht="14.25" customHeight="1" x14ac:dyDescent="0.3">
      <c r="B7105" s="6" t="s">
        <v>30</v>
      </c>
      <c r="C7105" s="6">
        <v>1185732</v>
      </c>
      <c r="D7105" s="7">
        <v>44450</v>
      </c>
      <c r="E7105" s="6" t="s">
        <v>36</v>
      </c>
      <c r="F7105" s="6" t="s">
        <v>116</v>
      </c>
      <c r="G7105" s="6" t="s">
        <v>117</v>
      </c>
      <c r="H7105" s="8" t="s">
        <v>22</v>
      </c>
      <c r="I7105" s="9">
        <v>33</v>
      </c>
      <c r="J7105" s="10">
        <v>420</v>
      </c>
      <c r="K7105" s="11">
        <f>Table1[[#This Row],[Price per Unit]]*Table1[[#This Row],[Units Sold]]</f>
        <v>13860</v>
      </c>
      <c r="L7105" s="11">
        <v>554.4</v>
      </c>
      <c r="M7105" s="12">
        <f>Table1[[#This Row],[Operating Profit]]/Table1[[#This Row],[Total Sales]]</f>
        <v>0.04</v>
      </c>
      <c r="N7105" s="6" t="s">
        <v>83</v>
      </c>
    </row>
    <row r="7106" spans="2:14" ht="14.25" customHeight="1" x14ac:dyDescent="0.3">
      <c r="B7106" s="6" t="s">
        <v>30</v>
      </c>
      <c r="C7106" s="6">
        <v>1185732</v>
      </c>
      <c r="D7106" s="7">
        <v>44450</v>
      </c>
      <c r="E7106" s="6" t="s">
        <v>36</v>
      </c>
      <c r="F7106" s="6" t="s">
        <v>116</v>
      </c>
      <c r="G7106" s="6" t="s">
        <v>117</v>
      </c>
      <c r="H7106" s="8" t="s">
        <v>23</v>
      </c>
      <c r="I7106" s="9">
        <v>36</v>
      </c>
      <c r="J7106" s="10">
        <v>680</v>
      </c>
      <c r="K7106" s="11">
        <f>Table1[[#This Row],[Price per Unit]]*Table1[[#This Row],[Units Sold]]</f>
        <v>24480</v>
      </c>
      <c r="L7106" s="11">
        <v>1272.96</v>
      </c>
      <c r="M7106" s="12">
        <f>Table1[[#This Row],[Operating Profit]]/Table1[[#This Row],[Total Sales]]</f>
        <v>5.2000000000000005E-2</v>
      </c>
      <c r="N7106" s="6" t="s">
        <v>83</v>
      </c>
    </row>
    <row r="7107" spans="2:14" ht="14.25" customHeight="1" x14ac:dyDescent="0.3">
      <c r="B7107" s="6" t="s">
        <v>30</v>
      </c>
      <c r="C7107" s="6">
        <v>1185732</v>
      </c>
      <c r="D7107" s="7">
        <v>44479</v>
      </c>
      <c r="E7107" s="6" t="s">
        <v>36</v>
      </c>
      <c r="F7107" s="6" t="s">
        <v>116</v>
      </c>
      <c r="G7107" s="6" t="s">
        <v>117</v>
      </c>
      <c r="H7107" s="8" t="s">
        <v>17</v>
      </c>
      <c r="I7107" s="9">
        <v>41</v>
      </c>
      <c r="J7107" s="10">
        <v>1160</v>
      </c>
      <c r="K7107" s="11">
        <f>Table1[[#This Row],[Price per Unit]]*Table1[[#This Row],[Units Sold]]</f>
        <v>47560</v>
      </c>
      <c r="L7107" s="11">
        <v>2520.6800000000003</v>
      </c>
      <c r="M7107" s="12">
        <f>Table1[[#This Row],[Operating Profit]]/Table1[[#This Row],[Total Sales]]</f>
        <v>5.3000000000000005E-2</v>
      </c>
      <c r="N7107" s="6" t="s">
        <v>83</v>
      </c>
    </row>
    <row r="7108" spans="2:14" ht="14.25" customHeight="1" x14ac:dyDescent="0.3">
      <c r="B7108" s="6" t="s">
        <v>30</v>
      </c>
      <c r="C7108" s="6">
        <v>1185732</v>
      </c>
      <c r="D7108" s="7">
        <v>44479</v>
      </c>
      <c r="E7108" s="6" t="s">
        <v>36</v>
      </c>
      <c r="F7108" s="6" t="s">
        <v>116</v>
      </c>
      <c r="G7108" s="6" t="s">
        <v>117</v>
      </c>
      <c r="H7108" s="8" t="s">
        <v>19</v>
      </c>
      <c r="I7108" s="9">
        <v>32</v>
      </c>
      <c r="J7108" s="10">
        <v>650</v>
      </c>
      <c r="K7108" s="11">
        <f>Table1[[#This Row],[Price per Unit]]*Table1[[#This Row],[Units Sold]]</f>
        <v>20800</v>
      </c>
      <c r="L7108" s="11">
        <v>1144</v>
      </c>
      <c r="M7108" s="12">
        <f>Table1[[#This Row],[Operating Profit]]/Table1[[#This Row],[Total Sales]]</f>
        <v>5.5E-2</v>
      </c>
      <c r="N7108" s="6" t="s">
        <v>83</v>
      </c>
    </row>
    <row r="7109" spans="2:14" ht="14.25" customHeight="1" x14ac:dyDescent="0.3">
      <c r="B7109" s="6" t="s">
        <v>30</v>
      </c>
      <c r="C7109" s="6">
        <v>1185732</v>
      </c>
      <c r="D7109" s="7">
        <v>44479</v>
      </c>
      <c r="E7109" s="6" t="s">
        <v>36</v>
      </c>
      <c r="F7109" s="6" t="s">
        <v>116</v>
      </c>
      <c r="G7109" s="6" t="s">
        <v>117</v>
      </c>
      <c r="H7109" s="8" t="s">
        <v>20</v>
      </c>
      <c r="I7109" s="9">
        <v>32</v>
      </c>
      <c r="J7109" s="10">
        <v>380</v>
      </c>
      <c r="K7109" s="11">
        <f>Table1[[#This Row],[Price per Unit]]*Table1[[#This Row],[Units Sold]]</f>
        <v>12160</v>
      </c>
      <c r="L7109" s="11">
        <v>571.52</v>
      </c>
      <c r="M7109" s="12">
        <f>Table1[[#This Row],[Operating Profit]]/Table1[[#This Row],[Total Sales]]</f>
        <v>4.7E-2</v>
      </c>
      <c r="N7109" s="6" t="s">
        <v>83</v>
      </c>
    </row>
    <row r="7110" spans="2:14" ht="14.25" customHeight="1" x14ac:dyDescent="0.3">
      <c r="B7110" s="6" t="s">
        <v>30</v>
      </c>
      <c r="C7110" s="6">
        <v>1185732</v>
      </c>
      <c r="D7110" s="7">
        <v>44479</v>
      </c>
      <c r="E7110" s="6" t="s">
        <v>36</v>
      </c>
      <c r="F7110" s="6" t="s">
        <v>116</v>
      </c>
      <c r="G7110" s="6" t="s">
        <v>117</v>
      </c>
      <c r="H7110" s="8" t="s">
        <v>21</v>
      </c>
      <c r="I7110" s="9">
        <v>33</v>
      </c>
      <c r="J7110" s="10">
        <v>440</v>
      </c>
      <c r="K7110" s="11">
        <f>Table1[[#This Row],[Price per Unit]]*Table1[[#This Row],[Units Sold]]</f>
        <v>14520</v>
      </c>
      <c r="L7110" s="11">
        <v>667.92</v>
      </c>
      <c r="M7110" s="12">
        <f>Table1[[#This Row],[Operating Profit]]/Table1[[#This Row],[Total Sales]]</f>
        <v>4.5999999999999999E-2</v>
      </c>
      <c r="N7110" s="6" t="s">
        <v>83</v>
      </c>
    </row>
    <row r="7111" spans="2:14" ht="14.25" customHeight="1" x14ac:dyDescent="0.3">
      <c r="B7111" s="6" t="s">
        <v>30</v>
      </c>
      <c r="C7111" s="6">
        <v>1185732</v>
      </c>
      <c r="D7111" s="7">
        <v>44479</v>
      </c>
      <c r="E7111" s="6" t="s">
        <v>36</v>
      </c>
      <c r="F7111" s="6" t="s">
        <v>116</v>
      </c>
      <c r="G7111" s="6" t="s">
        <v>117</v>
      </c>
      <c r="H7111" s="8" t="s">
        <v>22</v>
      </c>
      <c r="I7111" s="9">
        <v>41</v>
      </c>
      <c r="J7111" s="10">
        <v>380</v>
      </c>
      <c r="K7111" s="11">
        <f>Table1[[#This Row],[Price per Unit]]*Table1[[#This Row],[Units Sold]]</f>
        <v>15580</v>
      </c>
      <c r="L7111" s="11">
        <v>685.52</v>
      </c>
      <c r="M7111" s="12">
        <f>Table1[[#This Row],[Operating Profit]]/Table1[[#This Row],[Total Sales]]</f>
        <v>4.3999999999999997E-2</v>
      </c>
      <c r="N7111" s="6" t="s">
        <v>83</v>
      </c>
    </row>
    <row r="7112" spans="2:14" ht="14.25" customHeight="1" x14ac:dyDescent="0.3">
      <c r="B7112" s="6" t="s">
        <v>30</v>
      </c>
      <c r="C7112" s="6">
        <v>1185732</v>
      </c>
      <c r="D7112" s="7">
        <v>44479</v>
      </c>
      <c r="E7112" s="6" t="s">
        <v>36</v>
      </c>
      <c r="F7112" s="6" t="s">
        <v>116</v>
      </c>
      <c r="G7112" s="6" t="s">
        <v>117</v>
      </c>
      <c r="H7112" s="8" t="s">
        <v>23</v>
      </c>
      <c r="I7112" s="9">
        <v>48</v>
      </c>
      <c r="J7112" s="10">
        <v>830</v>
      </c>
      <c r="K7112" s="11">
        <f>Table1[[#This Row],[Price per Unit]]*Table1[[#This Row],[Units Sold]]</f>
        <v>39840</v>
      </c>
      <c r="L7112" s="11">
        <v>2111.52</v>
      </c>
      <c r="M7112" s="12">
        <f>Table1[[#This Row],[Operating Profit]]/Table1[[#This Row],[Total Sales]]</f>
        <v>5.2999999999999999E-2</v>
      </c>
      <c r="N7112" s="6" t="s">
        <v>83</v>
      </c>
    </row>
    <row r="7113" spans="2:14" ht="14.25" customHeight="1" x14ac:dyDescent="0.3">
      <c r="B7113" s="6" t="s">
        <v>30</v>
      </c>
      <c r="C7113" s="6">
        <v>1185732</v>
      </c>
      <c r="D7113" s="7">
        <v>44510</v>
      </c>
      <c r="E7113" s="6" t="s">
        <v>36</v>
      </c>
      <c r="F7113" s="6" t="s">
        <v>116</v>
      </c>
      <c r="G7113" s="6" t="s">
        <v>117</v>
      </c>
      <c r="H7113" s="8" t="s">
        <v>17</v>
      </c>
      <c r="I7113" s="9">
        <v>41</v>
      </c>
      <c r="J7113" s="10">
        <v>1230</v>
      </c>
      <c r="K7113" s="11">
        <f>Table1[[#This Row],[Price per Unit]]*Table1[[#This Row],[Units Sold]]</f>
        <v>50430</v>
      </c>
      <c r="L7113" s="11">
        <v>2571.9299999999998</v>
      </c>
      <c r="M7113" s="12">
        <f>Table1[[#This Row],[Operating Profit]]/Table1[[#This Row],[Total Sales]]</f>
        <v>5.0999999999999997E-2</v>
      </c>
      <c r="N7113" s="6" t="s">
        <v>83</v>
      </c>
    </row>
    <row r="7114" spans="2:14" ht="14.25" customHeight="1" x14ac:dyDescent="0.3">
      <c r="B7114" s="6" t="s">
        <v>30</v>
      </c>
      <c r="C7114" s="6">
        <v>1185732</v>
      </c>
      <c r="D7114" s="7">
        <v>44510</v>
      </c>
      <c r="E7114" s="6" t="s">
        <v>36</v>
      </c>
      <c r="F7114" s="6" t="s">
        <v>116</v>
      </c>
      <c r="G7114" s="6" t="s">
        <v>117</v>
      </c>
      <c r="H7114" s="8" t="s">
        <v>19</v>
      </c>
      <c r="I7114" s="9">
        <v>33</v>
      </c>
      <c r="J7114" s="10">
        <v>980</v>
      </c>
      <c r="K7114" s="11">
        <f>Table1[[#This Row],[Price per Unit]]*Table1[[#This Row],[Units Sold]]</f>
        <v>32340</v>
      </c>
      <c r="L7114" s="11">
        <v>1778.7</v>
      </c>
      <c r="M7114" s="12">
        <f>Table1[[#This Row],[Operating Profit]]/Table1[[#This Row],[Total Sales]]</f>
        <v>5.5E-2</v>
      </c>
      <c r="N7114" s="6" t="s">
        <v>83</v>
      </c>
    </row>
    <row r="7115" spans="2:14" ht="14.25" customHeight="1" x14ac:dyDescent="0.3">
      <c r="B7115" s="6" t="s">
        <v>30</v>
      </c>
      <c r="C7115" s="6">
        <v>1185732</v>
      </c>
      <c r="D7115" s="7">
        <v>44510</v>
      </c>
      <c r="E7115" s="6" t="s">
        <v>36</v>
      </c>
      <c r="F7115" s="6" t="s">
        <v>116</v>
      </c>
      <c r="G7115" s="6" t="s">
        <v>117</v>
      </c>
      <c r="H7115" s="8" t="s">
        <v>20</v>
      </c>
      <c r="I7115" s="9">
        <v>32</v>
      </c>
      <c r="J7115" s="10">
        <v>810</v>
      </c>
      <c r="K7115" s="11">
        <f>Table1[[#This Row],[Price per Unit]]*Table1[[#This Row],[Units Sold]]</f>
        <v>25920</v>
      </c>
      <c r="L7115" s="11">
        <v>1244.1599999999999</v>
      </c>
      <c r="M7115" s="12">
        <f>Table1[[#This Row],[Operating Profit]]/Table1[[#This Row],[Total Sales]]</f>
        <v>4.7999999999999994E-2</v>
      </c>
      <c r="N7115" s="6" t="s">
        <v>83</v>
      </c>
    </row>
    <row r="7116" spans="2:14" ht="14.25" customHeight="1" x14ac:dyDescent="0.3">
      <c r="B7116" s="6" t="s">
        <v>30</v>
      </c>
      <c r="C7116" s="6">
        <v>1185732</v>
      </c>
      <c r="D7116" s="7">
        <v>44510</v>
      </c>
      <c r="E7116" s="6" t="s">
        <v>36</v>
      </c>
      <c r="F7116" s="6" t="s">
        <v>116</v>
      </c>
      <c r="G7116" s="6" t="s">
        <v>117</v>
      </c>
      <c r="H7116" s="8" t="s">
        <v>21</v>
      </c>
      <c r="I7116" s="9">
        <v>34</v>
      </c>
      <c r="J7116" s="10">
        <v>830</v>
      </c>
      <c r="K7116" s="11">
        <f>Table1[[#This Row],[Price per Unit]]*Table1[[#This Row],[Units Sold]]</f>
        <v>28220</v>
      </c>
      <c r="L7116" s="11">
        <v>1411</v>
      </c>
      <c r="M7116" s="12">
        <f>Table1[[#This Row],[Operating Profit]]/Table1[[#This Row],[Total Sales]]</f>
        <v>0.05</v>
      </c>
      <c r="N7116" s="6" t="s">
        <v>83</v>
      </c>
    </row>
    <row r="7117" spans="2:14" ht="14.25" customHeight="1" x14ac:dyDescent="0.3">
      <c r="B7117" s="6" t="s">
        <v>30</v>
      </c>
      <c r="C7117" s="6">
        <v>1185732</v>
      </c>
      <c r="D7117" s="7">
        <v>44510</v>
      </c>
      <c r="E7117" s="6" t="s">
        <v>36</v>
      </c>
      <c r="F7117" s="6" t="s">
        <v>116</v>
      </c>
      <c r="G7117" s="6" t="s">
        <v>117</v>
      </c>
      <c r="H7117" s="8" t="s">
        <v>22</v>
      </c>
      <c r="I7117" s="9">
        <v>55</v>
      </c>
      <c r="J7117" s="10">
        <v>750</v>
      </c>
      <c r="K7117" s="11">
        <f>Table1[[#This Row],[Price per Unit]]*Table1[[#This Row],[Units Sold]]</f>
        <v>41250</v>
      </c>
      <c r="L7117" s="11">
        <v>1650</v>
      </c>
      <c r="M7117" s="12">
        <f>Table1[[#This Row],[Operating Profit]]/Table1[[#This Row],[Total Sales]]</f>
        <v>0.04</v>
      </c>
      <c r="N7117" s="6" t="s">
        <v>83</v>
      </c>
    </row>
    <row r="7118" spans="2:14" ht="14.25" customHeight="1" x14ac:dyDescent="0.3">
      <c r="B7118" s="6" t="s">
        <v>30</v>
      </c>
      <c r="C7118" s="6">
        <v>1185732</v>
      </c>
      <c r="D7118" s="7">
        <v>44510</v>
      </c>
      <c r="E7118" s="6" t="s">
        <v>36</v>
      </c>
      <c r="F7118" s="6" t="s">
        <v>116</v>
      </c>
      <c r="G7118" s="6" t="s">
        <v>117</v>
      </c>
      <c r="H7118" s="8" t="s">
        <v>23</v>
      </c>
      <c r="I7118" s="9">
        <v>61</v>
      </c>
      <c r="J7118" s="10">
        <v>910</v>
      </c>
      <c r="K7118" s="11">
        <f>Table1[[#This Row],[Price per Unit]]*Table1[[#This Row],[Units Sold]]</f>
        <v>55510</v>
      </c>
      <c r="L7118" s="11">
        <v>2997.5400000000004</v>
      </c>
      <c r="M7118" s="12">
        <f>Table1[[#This Row],[Operating Profit]]/Table1[[#This Row],[Total Sales]]</f>
        <v>5.4000000000000006E-2</v>
      </c>
      <c r="N7118" s="6" t="s">
        <v>83</v>
      </c>
    </row>
    <row r="7119" spans="2:14" ht="14.25" customHeight="1" x14ac:dyDescent="0.3">
      <c r="B7119" s="6" t="s">
        <v>30</v>
      </c>
      <c r="C7119" s="6">
        <v>1185732</v>
      </c>
      <c r="D7119" s="7">
        <v>44539</v>
      </c>
      <c r="E7119" s="6" t="s">
        <v>36</v>
      </c>
      <c r="F7119" s="6" t="s">
        <v>116</v>
      </c>
      <c r="G7119" s="6" t="s">
        <v>117</v>
      </c>
      <c r="H7119" s="8" t="s">
        <v>17</v>
      </c>
      <c r="I7119" s="9">
        <v>58</v>
      </c>
      <c r="J7119" s="10">
        <v>1500</v>
      </c>
      <c r="K7119" s="11">
        <f>Table1[[#This Row],[Price per Unit]]*Table1[[#This Row],[Units Sold]]</f>
        <v>87000</v>
      </c>
      <c r="L7119" s="11">
        <v>4437</v>
      </c>
      <c r="M7119" s="12">
        <f>Table1[[#This Row],[Operating Profit]]/Table1[[#This Row],[Total Sales]]</f>
        <v>5.0999999999999997E-2</v>
      </c>
      <c r="N7119" s="6" t="s">
        <v>83</v>
      </c>
    </row>
    <row r="7120" spans="2:14" ht="14.25" customHeight="1" x14ac:dyDescent="0.3">
      <c r="B7120" s="6" t="s">
        <v>30</v>
      </c>
      <c r="C7120" s="6">
        <v>1185732</v>
      </c>
      <c r="D7120" s="7">
        <v>44539</v>
      </c>
      <c r="E7120" s="6" t="s">
        <v>36</v>
      </c>
      <c r="F7120" s="6" t="s">
        <v>116</v>
      </c>
      <c r="G7120" s="6" t="s">
        <v>117</v>
      </c>
      <c r="H7120" s="8" t="s">
        <v>19</v>
      </c>
      <c r="I7120" s="9">
        <v>49</v>
      </c>
      <c r="J7120" s="10">
        <v>1080</v>
      </c>
      <c r="K7120" s="11">
        <f>Table1[[#This Row],[Price per Unit]]*Table1[[#This Row],[Units Sold]]</f>
        <v>52920</v>
      </c>
      <c r="L7120" s="11">
        <v>2910.6000000000004</v>
      </c>
      <c r="M7120" s="12">
        <f>Table1[[#This Row],[Operating Profit]]/Table1[[#This Row],[Total Sales]]</f>
        <v>5.5000000000000007E-2</v>
      </c>
      <c r="N7120" s="6" t="s">
        <v>83</v>
      </c>
    </row>
    <row r="7121" spans="2:14" ht="14.25" customHeight="1" x14ac:dyDescent="0.3">
      <c r="B7121" s="6" t="s">
        <v>30</v>
      </c>
      <c r="C7121" s="6">
        <v>1185732</v>
      </c>
      <c r="D7121" s="7">
        <v>44539</v>
      </c>
      <c r="E7121" s="6" t="s">
        <v>36</v>
      </c>
      <c r="F7121" s="6" t="s">
        <v>116</v>
      </c>
      <c r="G7121" s="6" t="s">
        <v>117</v>
      </c>
      <c r="H7121" s="8" t="s">
        <v>20</v>
      </c>
      <c r="I7121" s="9">
        <v>49</v>
      </c>
      <c r="J7121" s="10">
        <v>1050</v>
      </c>
      <c r="K7121" s="11">
        <f>Table1[[#This Row],[Price per Unit]]*Table1[[#This Row],[Units Sold]]</f>
        <v>51450</v>
      </c>
      <c r="L7121" s="11">
        <v>2366.6999999999998</v>
      </c>
      <c r="M7121" s="12">
        <f>Table1[[#This Row],[Operating Profit]]/Table1[[#This Row],[Total Sales]]</f>
        <v>4.5999999999999999E-2</v>
      </c>
      <c r="N7121" s="6" t="s">
        <v>83</v>
      </c>
    </row>
    <row r="7122" spans="2:14" ht="14.25" customHeight="1" x14ac:dyDescent="0.3">
      <c r="B7122" s="6" t="s">
        <v>30</v>
      </c>
      <c r="C7122" s="6">
        <v>1185732</v>
      </c>
      <c r="D7122" s="7">
        <v>44539</v>
      </c>
      <c r="E7122" s="6" t="s">
        <v>36</v>
      </c>
      <c r="F7122" s="6" t="s">
        <v>116</v>
      </c>
      <c r="G7122" s="6" t="s">
        <v>117</v>
      </c>
      <c r="H7122" s="8" t="s">
        <v>21</v>
      </c>
      <c r="I7122" s="9">
        <v>45</v>
      </c>
      <c r="J7122" s="10">
        <v>870</v>
      </c>
      <c r="K7122" s="11">
        <f>Table1[[#This Row],[Price per Unit]]*Table1[[#This Row],[Units Sold]]</f>
        <v>39150</v>
      </c>
      <c r="L7122" s="11">
        <v>1957.5</v>
      </c>
      <c r="M7122" s="12">
        <f>Table1[[#This Row],[Operating Profit]]/Table1[[#This Row],[Total Sales]]</f>
        <v>0.05</v>
      </c>
      <c r="N7122" s="6" t="s">
        <v>83</v>
      </c>
    </row>
    <row r="7123" spans="2:14" ht="14.25" customHeight="1" x14ac:dyDescent="0.3">
      <c r="B7123" s="6" t="s">
        <v>30</v>
      </c>
      <c r="C7123" s="6">
        <v>1185732</v>
      </c>
      <c r="D7123" s="7">
        <v>44539</v>
      </c>
      <c r="E7123" s="6" t="s">
        <v>36</v>
      </c>
      <c r="F7123" s="6" t="s">
        <v>116</v>
      </c>
      <c r="G7123" s="6" t="s">
        <v>117</v>
      </c>
      <c r="H7123" s="8" t="s">
        <v>22</v>
      </c>
      <c r="I7123" s="9">
        <v>54</v>
      </c>
      <c r="J7123" s="10">
        <v>840</v>
      </c>
      <c r="K7123" s="11">
        <f>Table1[[#This Row],[Price per Unit]]*Table1[[#This Row],[Units Sold]]</f>
        <v>45360</v>
      </c>
      <c r="L7123" s="11">
        <v>1950.48</v>
      </c>
      <c r="M7123" s="12">
        <f>Table1[[#This Row],[Operating Profit]]/Table1[[#This Row],[Total Sales]]</f>
        <v>4.3000000000000003E-2</v>
      </c>
      <c r="N7123" s="6" t="s">
        <v>83</v>
      </c>
    </row>
    <row r="7124" spans="2:14" ht="14.25" customHeight="1" x14ac:dyDescent="0.3">
      <c r="B7124" s="6" t="s">
        <v>30</v>
      </c>
      <c r="C7124" s="6">
        <v>1185732</v>
      </c>
      <c r="D7124" s="7">
        <v>44539</v>
      </c>
      <c r="E7124" s="6" t="s">
        <v>36</v>
      </c>
      <c r="F7124" s="6" t="s">
        <v>116</v>
      </c>
      <c r="G7124" s="6" t="s">
        <v>117</v>
      </c>
      <c r="H7124" s="8" t="s">
        <v>23</v>
      </c>
      <c r="I7124" s="9">
        <v>62</v>
      </c>
      <c r="J7124" s="10">
        <v>1200</v>
      </c>
      <c r="K7124" s="11">
        <f>Table1[[#This Row],[Price per Unit]]*Table1[[#This Row],[Units Sold]]</f>
        <v>74400</v>
      </c>
      <c r="L7124" s="11">
        <v>3720</v>
      </c>
      <c r="M7124" s="12">
        <f>Table1[[#This Row],[Operating Profit]]/Table1[[#This Row],[Total Sales]]</f>
        <v>0.05</v>
      </c>
      <c r="N7124" s="6" t="s">
        <v>83</v>
      </c>
    </row>
    <row r="7125" spans="2:14" ht="14.25" customHeight="1" x14ac:dyDescent="0.3">
      <c r="B7125" s="6" t="s">
        <v>30</v>
      </c>
      <c r="C7125" s="6">
        <v>1185732</v>
      </c>
      <c r="D7125" s="7">
        <v>44213</v>
      </c>
      <c r="E7125" s="6" t="s">
        <v>36</v>
      </c>
      <c r="F7125" s="6" t="s">
        <v>116</v>
      </c>
      <c r="G7125" s="6" t="s">
        <v>117</v>
      </c>
      <c r="H7125" s="8" t="s">
        <v>17</v>
      </c>
      <c r="I7125" s="9">
        <v>32</v>
      </c>
      <c r="J7125" s="10">
        <v>1250</v>
      </c>
      <c r="K7125" s="11">
        <f>Table1[[#This Row],[Price per Unit]]*Table1[[#This Row],[Units Sold]]</f>
        <v>40000</v>
      </c>
      <c r="L7125" s="11">
        <v>2080</v>
      </c>
      <c r="M7125" s="12">
        <f>Table1[[#This Row],[Operating Profit]]/Table1[[#This Row],[Total Sales]]</f>
        <v>5.1999999999999998E-2</v>
      </c>
      <c r="N7125" s="6" t="s">
        <v>83</v>
      </c>
    </row>
    <row r="7126" spans="2:14" ht="14.25" customHeight="1" x14ac:dyDescent="0.3">
      <c r="B7126" s="6" t="s">
        <v>30</v>
      </c>
      <c r="C7126" s="6">
        <v>1185732</v>
      </c>
      <c r="D7126" s="7">
        <v>44213</v>
      </c>
      <c r="E7126" s="6" t="s">
        <v>36</v>
      </c>
      <c r="F7126" s="6" t="s">
        <v>116</v>
      </c>
      <c r="G7126" s="6" t="s">
        <v>117</v>
      </c>
      <c r="H7126" s="8" t="s">
        <v>19</v>
      </c>
      <c r="I7126" s="9">
        <v>32</v>
      </c>
      <c r="J7126" s="10">
        <v>750</v>
      </c>
      <c r="K7126" s="11">
        <f>Table1[[#This Row],[Price per Unit]]*Table1[[#This Row],[Units Sold]]</f>
        <v>24000</v>
      </c>
      <c r="L7126" s="11">
        <v>1320</v>
      </c>
      <c r="M7126" s="12">
        <f>Table1[[#This Row],[Operating Profit]]/Table1[[#This Row],[Total Sales]]</f>
        <v>5.5E-2</v>
      </c>
      <c r="N7126" s="6" t="s">
        <v>83</v>
      </c>
    </row>
    <row r="7127" spans="2:14" ht="14.25" customHeight="1" x14ac:dyDescent="0.3">
      <c r="B7127" s="6" t="s">
        <v>30</v>
      </c>
      <c r="C7127" s="6">
        <v>1185732</v>
      </c>
      <c r="D7127" s="7">
        <v>44213</v>
      </c>
      <c r="E7127" s="6" t="s">
        <v>36</v>
      </c>
      <c r="F7127" s="6" t="s">
        <v>116</v>
      </c>
      <c r="G7127" s="6" t="s">
        <v>117</v>
      </c>
      <c r="H7127" s="8" t="s">
        <v>20</v>
      </c>
      <c r="I7127" s="9">
        <v>25</v>
      </c>
      <c r="J7127" s="10">
        <v>870</v>
      </c>
      <c r="K7127" s="11">
        <f>Table1[[#This Row],[Price per Unit]]*Table1[[#This Row],[Units Sold]]</f>
        <v>21750</v>
      </c>
      <c r="L7127" s="11">
        <v>1196.25</v>
      </c>
      <c r="M7127" s="12">
        <f>Table1[[#This Row],[Operating Profit]]/Table1[[#This Row],[Total Sales]]</f>
        <v>5.5E-2</v>
      </c>
      <c r="N7127" s="6" t="s">
        <v>83</v>
      </c>
    </row>
    <row r="7128" spans="2:14" ht="14.25" customHeight="1" x14ac:dyDescent="0.3">
      <c r="B7128" s="6" t="s">
        <v>30</v>
      </c>
      <c r="C7128" s="6">
        <v>1185732</v>
      </c>
      <c r="D7128" s="7">
        <v>44213</v>
      </c>
      <c r="E7128" s="6" t="s">
        <v>36</v>
      </c>
      <c r="F7128" s="6" t="s">
        <v>116</v>
      </c>
      <c r="G7128" s="6" t="s">
        <v>117</v>
      </c>
      <c r="H7128" s="8" t="s">
        <v>21</v>
      </c>
      <c r="I7128" s="9">
        <v>29</v>
      </c>
      <c r="J7128" s="10">
        <v>450</v>
      </c>
      <c r="K7128" s="11">
        <f>Table1[[#This Row],[Price per Unit]]*Table1[[#This Row],[Units Sold]]</f>
        <v>13050</v>
      </c>
      <c r="L7128" s="11">
        <v>704.7</v>
      </c>
      <c r="M7128" s="12">
        <f>Table1[[#This Row],[Operating Profit]]/Table1[[#This Row],[Total Sales]]</f>
        <v>5.4000000000000006E-2</v>
      </c>
      <c r="N7128" s="6" t="s">
        <v>83</v>
      </c>
    </row>
    <row r="7129" spans="2:14" ht="14.25" customHeight="1" x14ac:dyDescent="0.3">
      <c r="B7129" s="6" t="s">
        <v>30</v>
      </c>
      <c r="C7129" s="6">
        <v>1185732</v>
      </c>
      <c r="D7129" s="7">
        <v>44213</v>
      </c>
      <c r="E7129" s="6" t="s">
        <v>36</v>
      </c>
      <c r="F7129" s="6" t="s">
        <v>116</v>
      </c>
      <c r="G7129" s="6" t="s">
        <v>117</v>
      </c>
      <c r="H7129" s="8" t="s">
        <v>22</v>
      </c>
      <c r="I7129" s="9">
        <v>41</v>
      </c>
      <c r="J7129" s="10">
        <v>540</v>
      </c>
      <c r="K7129" s="11">
        <f>Table1[[#This Row],[Price per Unit]]*Table1[[#This Row],[Units Sold]]</f>
        <v>22140</v>
      </c>
      <c r="L7129" s="11">
        <v>1129.1400000000001</v>
      </c>
      <c r="M7129" s="12">
        <f>Table1[[#This Row],[Operating Profit]]/Table1[[#This Row],[Total Sales]]</f>
        <v>5.1000000000000004E-2</v>
      </c>
      <c r="N7129" s="6" t="s">
        <v>83</v>
      </c>
    </row>
    <row r="7130" spans="2:14" ht="14.25" customHeight="1" x14ac:dyDescent="0.3">
      <c r="B7130" s="6" t="s">
        <v>30</v>
      </c>
      <c r="C7130" s="6">
        <v>1185732</v>
      </c>
      <c r="D7130" s="7">
        <v>44213</v>
      </c>
      <c r="E7130" s="6" t="s">
        <v>36</v>
      </c>
      <c r="F7130" s="6" t="s">
        <v>116</v>
      </c>
      <c r="G7130" s="6" t="s">
        <v>117</v>
      </c>
      <c r="H7130" s="8" t="s">
        <v>23</v>
      </c>
      <c r="I7130" s="9">
        <v>34</v>
      </c>
      <c r="J7130" s="10">
        <v>750</v>
      </c>
      <c r="K7130" s="11">
        <f>Table1[[#This Row],[Price per Unit]]*Table1[[#This Row],[Units Sold]]</f>
        <v>25500</v>
      </c>
      <c r="L7130" s="11">
        <v>1275</v>
      </c>
      <c r="M7130" s="12">
        <f>Table1[[#This Row],[Operating Profit]]/Table1[[#This Row],[Total Sales]]</f>
        <v>0.05</v>
      </c>
      <c r="N7130" s="6" t="s">
        <v>83</v>
      </c>
    </row>
    <row r="7131" spans="2:14" ht="14.25" customHeight="1" x14ac:dyDescent="0.3">
      <c r="B7131" s="6" t="s">
        <v>30</v>
      </c>
      <c r="C7131" s="6">
        <v>1185732</v>
      </c>
      <c r="D7131" s="7">
        <v>44244</v>
      </c>
      <c r="E7131" s="6" t="s">
        <v>36</v>
      </c>
      <c r="F7131" s="6" t="s">
        <v>116</v>
      </c>
      <c r="G7131" s="6" t="s">
        <v>117</v>
      </c>
      <c r="H7131" s="8" t="s">
        <v>17</v>
      </c>
      <c r="I7131" s="9">
        <v>33</v>
      </c>
      <c r="J7131" s="10">
        <v>1490</v>
      </c>
      <c r="K7131" s="11">
        <f>Table1[[#This Row],[Price per Unit]]*Table1[[#This Row],[Units Sold]]</f>
        <v>49170</v>
      </c>
      <c r="L7131" s="11">
        <v>2655.1800000000003</v>
      </c>
      <c r="M7131" s="12">
        <f>Table1[[#This Row],[Operating Profit]]/Table1[[#This Row],[Total Sales]]</f>
        <v>5.4000000000000006E-2</v>
      </c>
      <c r="N7131" s="6" t="s">
        <v>83</v>
      </c>
    </row>
    <row r="7132" spans="2:14" ht="14.25" customHeight="1" x14ac:dyDescent="0.3">
      <c r="B7132" s="6" t="s">
        <v>30</v>
      </c>
      <c r="C7132" s="6">
        <v>1185732</v>
      </c>
      <c r="D7132" s="7">
        <v>44244</v>
      </c>
      <c r="E7132" s="6" t="s">
        <v>36</v>
      </c>
      <c r="F7132" s="6" t="s">
        <v>116</v>
      </c>
      <c r="G7132" s="6" t="s">
        <v>117</v>
      </c>
      <c r="H7132" s="8" t="s">
        <v>19</v>
      </c>
      <c r="I7132" s="9">
        <v>38</v>
      </c>
      <c r="J7132" s="10">
        <v>500</v>
      </c>
      <c r="K7132" s="11">
        <f>Table1[[#This Row],[Price per Unit]]*Table1[[#This Row],[Units Sold]]</f>
        <v>19000</v>
      </c>
      <c r="L7132" s="11">
        <v>1045</v>
      </c>
      <c r="M7132" s="12">
        <f>Table1[[#This Row],[Operating Profit]]/Table1[[#This Row],[Total Sales]]</f>
        <v>5.5E-2</v>
      </c>
      <c r="N7132" s="6" t="s">
        <v>83</v>
      </c>
    </row>
    <row r="7133" spans="2:14" ht="14.25" customHeight="1" x14ac:dyDescent="0.3">
      <c r="B7133" s="6" t="s">
        <v>30</v>
      </c>
      <c r="C7133" s="6">
        <v>1185732</v>
      </c>
      <c r="D7133" s="7">
        <v>44244</v>
      </c>
      <c r="E7133" s="6" t="s">
        <v>36</v>
      </c>
      <c r="F7133" s="6" t="s">
        <v>116</v>
      </c>
      <c r="G7133" s="6" t="s">
        <v>117</v>
      </c>
      <c r="H7133" s="8" t="s">
        <v>20</v>
      </c>
      <c r="I7133" s="9">
        <v>27</v>
      </c>
      <c r="J7133" s="10">
        <v>750</v>
      </c>
      <c r="K7133" s="11">
        <f>Table1[[#This Row],[Price per Unit]]*Table1[[#This Row],[Units Sold]]</f>
        <v>20250</v>
      </c>
      <c r="L7133" s="11">
        <v>1032.75</v>
      </c>
      <c r="M7133" s="12">
        <f>Table1[[#This Row],[Operating Profit]]/Table1[[#This Row],[Total Sales]]</f>
        <v>5.0999999999999997E-2</v>
      </c>
      <c r="N7133" s="6" t="s">
        <v>83</v>
      </c>
    </row>
    <row r="7134" spans="2:14" ht="14.25" customHeight="1" x14ac:dyDescent="0.3">
      <c r="B7134" s="6" t="s">
        <v>30</v>
      </c>
      <c r="C7134" s="6">
        <v>1185732</v>
      </c>
      <c r="D7134" s="7">
        <v>44244</v>
      </c>
      <c r="E7134" s="6" t="s">
        <v>15</v>
      </c>
      <c r="F7134" s="6" t="s">
        <v>118</v>
      </c>
      <c r="G7134" s="6" t="s">
        <v>93</v>
      </c>
      <c r="H7134" s="8" t="s">
        <v>21</v>
      </c>
      <c r="I7134" s="9">
        <v>34</v>
      </c>
      <c r="J7134" s="10">
        <v>490</v>
      </c>
      <c r="K7134" s="11">
        <f>Table1[[#This Row],[Price per Unit]]*Table1[[#This Row],[Units Sold]]</f>
        <v>16660</v>
      </c>
      <c r="L7134" s="11">
        <v>882.98</v>
      </c>
      <c r="M7134" s="12">
        <f>Table1[[#This Row],[Operating Profit]]/Table1[[#This Row],[Total Sales]]</f>
        <v>5.2999999999999999E-2</v>
      </c>
      <c r="N7134" s="6" t="s">
        <v>83</v>
      </c>
    </row>
    <row r="7135" spans="2:14" ht="14.25" customHeight="1" x14ac:dyDescent="0.3">
      <c r="B7135" s="6" t="s">
        <v>30</v>
      </c>
      <c r="C7135" s="6">
        <v>1185732</v>
      </c>
      <c r="D7135" s="7">
        <v>44244</v>
      </c>
      <c r="E7135" s="6" t="s">
        <v>15</v>
      </c>
      <c r="F7135" s="6" t="s">
        <v>118</v>
      </c>
      <c r="G7135" s="6" t="s">
        <v>93</v>
      </c>
      <c r="H7135" s="8" t="s">
        <v>22</v>
      </c>
      <c r="I7135" s="9">
        <v>48</v>
      </c>
      <c r="J7135" s="10">
        <v>650</v>
      </c>
      <c r="K7135" s="11">
        <f>Table1[[#This Row],[Price per Unit]]*Table1[[#This Row],[Units Sold]]</f>
        <v>31200</v>
      </c>
      <c r="L7135" s="11">
        <v>1653.6000000000001</v>
      </c>
      <c r="M7135" s="12">
        <f>Table1[[#This Row],[Operating Profit]]/Table1[[#This Row],[Total Sales]]</f>
        <v>5.3000000000000005E-2</v>
      </c>
      <c r="N7135" s="6" t="s">
        <v>83</v>
      </c>
    </row>
    <row r="7136" spans="2:14" ht="14.25" customHeight="1" x14ac:dyDescent="0.3">
      <c r="B7136" s="6" t="s">
        <v>30</v>
      </c>
      <c r="C7136" s="6">
        <v>1185732</v>
      </c>
      <c r="D7136" s="7">
        <v>44244</v>
      </c>
      <c r="E7136" s="6" t="s">
        <v>15</v>
      </c>
      <c r="F7136" s="6" t="s">
        <v>118</v>
      </c>
      <c r="G7136" s="6" t="s">
        <v>93</v>
      </c>
      <c r="H7136" s="8" t="s">
        <v>23</v>
      </c>
      <c r="I7136" s="9">
        <v>24</v>
      </c>
      <c r="J7136" s="10">
        <v>1050</v>
      </c>
      <c r="K7136" s="11">
        <f>Table1[[#This Row],[Price per Unit]]*Table1[[#This Row],[Units Sold]]</f>
        <v>25200</v>
      </c>
      <c r="L7136" s="11">
        <v>1360.8000000000002</v>
      </c>
      <c r="M7136" s="12">
        <f>Table1[[#This Row],[Operating Profit]]/Table1[[#This Row],[Total Sales]]</f>
        <v>5.4000000000000006E-2</v>
      </c>
      <c r="N7136" s="6" t="s">
        <v>83</v>
      </c>
    </row>
    <row r="7137" spans="2:14" ht="14.25" customHeight="1" x14ac:dyDescent="0.3">
      <c r="B7137" s="6" t="s">
        <v>30</v>
      </c>
      <c r="C7137" s="6">
        <v>1185732</v>
      </c>
      <c r="D7137" s="7">
        <v>44271</v>
      </c>
      <c r="E7137" s="6" t="s">
        <v>15</v>
      </c>
      <c r="F7137" s="6" t="s">
        <v>118</v>
      </c>
      <c r="G7137" s="6" t="s">
        <v>93</v>
      </c>
      <c r="H7137" s="8" t="s">
        <v>17</v>
      </c>
      <c r="I7137" s="9">
        <v>28</v>
      </c>
      <c r="J7137" s="10">
        <v>1650</v>
      </c>
      <c r="K7137" s="11">
        <f>Table1[[#This Row],[Price per Unit]]*Table1[[#This Row],[Units Sold]]</f>
        <v>46200</v>
      </c>
      <c r="L7137" s="11">
        <v>2356.1999999999998</v>
      </c>
      <c r="M7137" s="12">
        <f>Table1[[#This Row],[Operating Profit]]/Table1[[#This Row],[Total Sales]]</f>
        <v>5.0999999999999997E-2</v>
      </c>
      <c r="N7137" s="6" t="s">
        <v>83</v>
      </c>
    </row>
    <row r="7138" spans="2:14" ht="14.25" customHeight="1" x14ac:dyDescent="0.3">
      <c r="B7138" s="6" t="s">
        <v>30</v>
      </c>
      <c r="C7138" s="6">
        <v>1185732</v>
      </c>
      <c r="D7138" s="7">
        <v>44271</v>
      </c>
      <c r="E7138" s="6" t="s">
        <v>15</v>
      </c>
      <c r="F7138" s="6" t="s">
        <v>118</v>
      </c>
      <c r="G7138" s="6" t="s">
        <v>93</v>
      </c>
      <c r="H7138" s="8" t="s">
        <v>19</v>
      </c>
      <c r="I7138" s="9">
        <v>27</v>
      </c>
      <c r="J7138" s="10">
        <v>690</v>
      </c>
      <c r="K7138" s="11">
        <f>Table1[[#This Row],[Price per Unit]]*Table1[[#This Row],[Units Sold]]</f>
        <v>18630</v>
      </c>
      <c r="L7138" s="11">
        <v>1006.0200000000001</v>
      </c>
      <c r="M7138" s="12">
        <f>Table1[[#This Row],[Operating Profit]]/Table1[[#This Row],[Total Sales]]</f>
        <v>5.4000000000000006E-2</v>
      </c>
      <c r="N7138" s="6" t="s">
        <v>83</v>
      </c>
    </row>
    <row r="7139" spans="2:14" ht="14.25" customHeight="1" x14ac:dyDescent="0.3">
      <c r="B7139" s="6" t="s">
        <v>30</v>
      </c>
      <c r="C7139" s="6">
        <v>1185732</v>
      </c>
      <c r="D7139" s="7">
        <v>44271</v>
      </c>
      <c r="E7139" s="6" t="s">
        <v>15</v>
      </c>
      <c r="F7139" s="6" t="s">
        <v>118</v>
      </c>
      <c r="G7139" s="6" t="s">
        <v>93</v>
      </c>
      <c r="H7139" s="8" t="s">
        <v>20</v>
      </c>
      <c r="I7139" s="9">
        <v>19</v>
      </c>
      <c r="J7139" s="10">
        <v>910</v>
      </c>
      <c r="K7139" s="11">
        <f>Table1[[#This Row],[Price per Unit]]*Table1[[#This Row],[Units Sold]]</f>
        <v>17290</v>
      </c>
      <c r="L7139" s="11">
        <v>933.66000000000008</v>
      </c>
      <c r="M7139" s="12">
        <f>Table1[[#This Row],[Operating Profit]]/Table1[[#This Row],[Total Sales]]</f>
        <v>5.4000000000000006E-2</v>
      </c>
      <c r="N7139" s="6" t="s">
        <v>83</v>
      </c>
    </row>
    <row r="7140" spans="2:14" ht="14.25" customHeight="1" x14ac:dyDescent="0.3">
      <c r="B7140" s="6" t="s">
        <v>30</v>
      </c>
      <c r="C7140" s="6">
        <v>1185732</v>
      </c>
      <c r="D7140" s="7">
        <v>44271</v>
      </c>
      <c r="E7140" s="6" t="s">
        <v>15</v>
      </c>
      <c r="F7140" s="6" t="s">
        <v>118</v>
      </c>
      <c r="G7140" s="6" t="s">
        <v>93</v>
      </c>
      <c r="H7140" s="8" t="s">
        <v>21</v>
      </c>
      <c r="I7140" s="9">
        <v>23</v>
      </c>
      <c r="J7140" s="10">
        <v>490</v>
      </c>
      <c r="K7140" s="11">
        <f>Table1[[#This Row],[Price per Unit]]*Table1[[#This Row],[Units Sold]]</f>
        <v>11270</v>
      </c>
      <c r="L7140" s="11">
        <v>597.31000000000006</v>
      </c>
      <c r="M7140" s="12">
        <f>Table1[[#This Row],[Operating Profit]]/Table1[[#This Row],[Total Sales]]</f>
        <v>5.3000000000000005E-2</v>
      </c>
      <c r="N7140" s="6" t="s">
        <v>83</v>
      </c>
    </row>
    <row r="7141" spans="2:14" ht="14.25" customHeight="1" x14ac:dyDescent="0.3">
      <c r="B7141" s="6" t="s">
        <v>30</v>
      </c>
      <c r="C7141" s="6">
        <v>1185732</v>
      </c>
      <c r="D7141" s="7">
        <v>44271</v>
      </c>
      <c r="E7141" s="6" t="s">
        <v>15</v>
      </c>
      <c r="F7141" s="6" t="s">
        <v>118</v>
      </c>
      <c r="G7141" s="6" t="s">
        <v>93</v>
      </c>
      <c r="H7141" s="8" t="s">
        <v>22</v>
      </c>
      <c r="I7141" s="9">
        <v>37</v>
      </c>
      <c r="J7141" s="10">
        <v>590</v>
      </c>
      <c r="K7141" s="11">
        <f>Table1[[#This Row],[Price per Unit]]*Table1[[#This Row],[Units Sold]]</f>
        <v>21830</v>
      </c>
      <c r="L7141" s="11">
        <v>1091.5</v>
      </c>
      <c r="M7141" s="12">
        <f>Table1[[#This Row],[Operating Profit]]/Table1[[#This Row],[Total Sales]]</f>
        <v>0.05</v>
      </c>
      <c r="N7141" s="6" t="s">
        <v>83</v>
      </c>
    </row>
    <row r="7142" spans="2:14" ht="14.25" customHeight="1" x14ac:dyDescent="0.3">
      <c r="B7142" s="6" t="s">
        <v>30</v>
      </c>
      <c r="C7142" s="6">
        <v>1185732</v>
      </c>
      <c r="D7142" s="7">
        <v>44271</v>
      </c>
      <c r="E7142" s="6" t="s">
        <v>15</v>
      </c>
      <c r="F7142" s="6" t="s">
        <v>118</v>
      </c>
      <c r="G7142" s="6" t="s">
        <v>93</v>
      </c>
      <c r="H7142" s="8" t="s">
        <v>23</v>
      </c>
      <c r="I7142" s="9">
        <v>29</v>
      </c>
      <c r="J7142" s="10">
        <v>810</v>
      </c>
      <c r="K7142" s="11">
        <f>Table1[[#This Row],[Price per Unit]]*Table1[[#This Row],[Units Sold]]</f>
        <v>23490</v>
      </c>
      <c r="L7142" s="11">
        <v>1268.46</v>
      </c>
      <c r="M7142" s="12">
        <f>Table1[[#This Row],[Operating Profit]]/Table1[[#This Row],[Total Sales]]</f>
        <v>5.3999999999999999E-2</v>
      </c>
      <c r="N7142" s="6" t="s">
        <v>83</v>
      </c>
    </row>
    <row r="7143" spans="2:14" ht="14.25" customHeight="1" x14ac:dyDescent="0.3">
      <c r="B7143" s="6" t="s">
        <v>30</v>
      </c>
      <c r="C7143" s="6">
        <v>1185732</v>
      </c>
      <c r="D7143" s="7">
        <v>44303</v>
      </c>
      <c r="E7143" s="6" t="s">
        <v>15</v>
      </c>
      <c r="F7143" s="6" t="s">
        <v>118</v>
      </c>
      <c r="G7143" s="6" t="s">
        <v>93</v>
      </c>
      <c r="H7143" s="8" t="s">
        <v>17</v>
      </c>
      <c r="I7143" s="9">
        <v>27</v>
      </c>
      <c r="J7143" s="10">
        <v>1430</v>
      </c>
      <c r="K7143" s="11">
        <f>Table1[[#This Row],[Price per Unit]]*Table1[[#This Row],[Units Sold]]</f>
        <v>38610</v>
      </c>
      <c r="L7143" s="11">
        <v>1969.1100000000001</v>
      </c>
      <c r="M7143" s="12">
        <f>Table1[[#This Row],[Operating Profit]]/Table1[[#This Row],[Total Sales]]</f>
        <v>5.1000000000000004E-2</v>
      </c>
      <c r="N7143" s="6" t="s">
        <v>83</v>
      </c>
    </row>
    <row r="7144" spans="2:14" ht="14.25" customHeight="1" x14ac:dyDescent="0.3">
      <c r="B7144" s="6" t="s">
        <v>30</v>
      </c>
      <c r="C7144" s="6">
        <v>1185732</v>
      </c>
      <c r="D7144" s="7">
        <v>44303</v>
      </c>
      <c r="E7144" s="6" t="s">
        <v>15</v>
      </c>
      <c r="F7144" s="6" t="s">
        <v>118</v>
      </c>
      <c r="G7144" s="6" t="s">
        <v>93</v>
      </c>
      <c r="H7144" s="8" t="s">
        <v>19</v>
      </c>
      <c r="I7144" s="9">
        <v>28</v>
      </c>
      <c r="J7144" s="10">
        <v>750</v>
      </c>
      <c r="K7144" s="11">
        <f>Table1[[#This Row],[Price per Unit]]*Table1[[#This Row],[Units Sold]]</f>
        <v>21000</v>
      </c>
      <c r="L7144" s="11">
        <v>1155</v>
      </c>
      <c r="M7144" s="12">
        <f>Table1[[#This Row],[Operating Profit]]/Table1[[#This Row],[Total Sales]]</f>
        <v>5.5E-2</v>
      </c>
      <c r="N7144" s="6" t="s">
        <v>83</v>
      </c>
    </row>
    <row r="7145" spans="2:14" ht="14.25" customHeight="1" x14ac:dyDescent="0.3">
      <c r="B7145" s="6" t="s">
        <v>30</v>
      </c>
      <c r="C7145" s="6">
        <v>1185732</v>
      </c>
      <c r="D7145" s="7">
        <v>44303</v>
      </c>
      <c r="E7145" s="6" t="s">
        <v>15</v>
      </c>
      <c r="F7145" s="6" t="s">
        <v>118</v>
      </c>
      <c r="G7145" s="6" t="s">
        <v>93</v>
      </c>
      <c r="H7145" s="8" t="s">
        <v>20</v>
      </c>
      <c r="I7145" s="9">
        <v>19</v>
      </c>
      <c r="J7145" s="10">
        <v>680</v>
      </c>
      <c r="K7145" s="11">
        <f>Table1[[#This Row],[Price per Unit]]*Table1[[#This Row],[Units Sold]]</f>
        <v>12920</v>
      </c>
      <c r="L7145" s="11">
        <v>697.68000000000006</v>
      </c>
      <c r="M7145" s="12">
        <f>Table1[[#This Row],[Operating Profit]]/Table1[[#This Row],[Total Sales]]</f>
        <v>5.4000000000000006E-2</v>
      </c>
      <c r="N7145" s="6" t="s">
        <v>83</v>
      </c>
    </row>
    <row r="7146" spans="2:14" ht="14.25" customHeight="1" x14ac:dyDescent="0.3">
      <c r="B7146" s="6" t="s">
        <v>30</v>
      </c>
      <c r="C7146" s="6">
        <v>1185732</v>
      </c>
      <c r="D7146" s="7">
        <v>44303</v>
      </c>
      <c r="E7146" s="6" t="s">
        <v>15</v>
      </c>
      <c r="F7146" s="6" t="s">
        <v>118</v>
      </c>
      <c r="G7146" s="6" t="s">
        <v>93</v>
      </c>
      <c r="H7146" s="8" t="s">
        <v>21</v>
      </c>
      <c r="I7146" s="9">
        <v>25</v>
      </c>
      <c r="J7146" s="10">
        <v>470</v>
      </c>
      <c r="K7146" s="11">
        <f>Table1[[#This Row],[Price per Unit]]*Table1[[#This Row],[Units Sold]]</f>
        <v>11750</v>
      </c>
      <c r="L7146" s="11">
        <v>611</v>
      </c>
      <c r="M7146" s="12">
        <f>Table1[[#This Row],[Operating Profit]]/Table1[[#This Row],[Total Sales]]</f>
        <v>5.1999999999999998E-2</v>
      </c>
      <c r="N7146" s="6" t="s">
        <v>83</v>
      </c>
    </row>
    <row r="7147" spans="2:14" ht="14.25" customHeight="1" x14ac:dyDescent="0.3">
      <c r="B7147" s="6" t="s">
        <v>30</v>
      </c>
      <c r="C7147" s="6">
        <v>1185732</v>
      </c>
      <c r="D7147" s="7">
        <v>44303</v>
      </c>
      <c r="E7147" s="6" t="s">
        <v>15</v>
      </c>
      <c r="F7147" s="6" t="s">
        <v>118</v>
      </c>
      <c r="G7147" s="6" t="s">
        <v>93</v>
      </c>
      <c r="H7147" s="8" t="s">
        <v>22</v>
      </c>
      <c r="I7147" s="9">
        <v>60</v>
      </c>
      <c r="J7147" s="10">
        <v>560</v>
      </c>
      <c r="K7147" s="11">
        <f>Table1[[#This Row],[Price per Unit]]*Table1[[#This Row],[Units Sold]]</f>
        <v>33600</v>
      </c>
      <c r="L7147" s="11">
        <v>1848.0000000000002</v>
      </c>
      <c r="M7147" s="12">
        <f>Table1[[#This Row],[Operating Profit]]/Table1[[#This Row],[Total Sales]]</f>
        <v>5.5000000000000007E-2</v>
      </c>
      <c r="N7147" s="6" t="s">
        <v>83</v>
      </c>
    </row>
    <row r="7148" spans="2:14" ht="14.25" customHeight="1" x14ac:dyDescent="0.3">
      <c r="B7148" s="6" t="s">
        <v>30</v>
      </c>
      <c r="C7148" s="6">
        <v>1185732</v>
      </c>
      <c r="D7148" s="7">
        <v>44303</v>
      </c>
      <c r="E7148" s="6" t="s">
        <v>15</v>
      </c>
      <c r="F7148" s="6" t="s">
        <v>118</v>
      </c>
      <c r="G7148" s="6" t="s">
        <v>93</v>
      </c>
      <c r="H7148" s="8" t="s">
        <v>23</v>
      </c>
      <c r="I7148" s="9">
        <v>47</v>
      </c>
      <c r="J7148" s="10">
        <v>940</v>
      </c>
      <c r="K7148" s="11">
        <f>Table1[[#This Row],[Price per Unit]]*Table1[[#This Row],[Units Sold]]</f>
        <v>44180</v>
      </c>
      <c r="L7148" s="11">
        <v>2253.1799999999998</v>
      </c>
      <c r="M7148" s="12">
        <f>Table1[[#This Row],[Operating Profit]]/Table1[[#This Row],[Total Sales]]</f>
        <v>5.0999999999999997E-2</v>
      </c>
      <c r="N7148" s="6" t="s">
        <v>83</v>
      </c>
    </row>
    <row r="7149" spans="2:14" ht="14.25" customHeight="1" x14ac:dyDescent="0.3">
      <c r="B7149" s="6" t="s">
        <v>30</v>
      </c>
      <c r="C7149" s="6">
        <v>1185732</v>
      </c>
      <c r="D7149" s="7">
        <v>44334</v>
      </c>
      <c r="E7149" s="6" t="s">
        <v>15</v>
      </c>
      <c r="F7149" s="6" t="s">
        <v>118</v>
      </c>
      <c r="G7149" s="6" t="s">
        <v>93</v>
      </c>
      <c r="H7149" s="8" t="s">
        <v>17</v>
      </c>
      <c r="I7149" s="9">
        <v>58</v>
      </c>
      <c r="J7149" s="10">
        <v>1790</v>
      </c>
      <c r="K7149" s="11">
        <f>Table1[[#This Row],[Price per Unit]]*Table1[[#This Row],[Units Sold]]</f>
        <v>103820</v>
      </c>
      <c r="L7149" s="11">
        <v>5398.64</v>
      </c>
      <c r="M7149" s="12">
        <f>Table1[[#This Row],[Operating Profit]]/Table1[[#This Row],[Total Sales]]</f>
        <v>5.2000000000000005E-2</v>
      </c>
      <c r="N7149" s="6" t="s">
        <v>83</v>
      </c>
    </row>
    <row r="7150" spans="2:14" ht="14.25" customHeight="1" x14ac:dyDescent="0.3">
      <c r="B7150" s="6" t="s">
        <v>30</v>
      </c>
      <c r="C7150" s="6">
        <v>1185732</v>
      </c>
      <c r="D7150" s="7">
        <v>44334</v>
      </c>
      <c r="E7150" s="6" t="s">
        <v>15</v>
      </c>
      <c r="F7150" s="6" t="s">
        <v>118</v>
      </c>
      <c r="G7150" s="6" t="s">
        <v>93</v>
      </c>
      <c r="H7150" s="8" t="s">
        <v>19</v>
      </c>
      <c r="I7150" s="9">
        <v>37</v>
      </c>
      <c r="J7150" s="10">
        <v>870</v>
      </c>
      <c r="K7150" s="11">
        <f>Table1[[#This Row],[Price per Unit]]*Table1[[#This Row],[Units Sold]]</f>
        <v>32190</v>
      </c>
      <c r="L7150" s="11">
        <v>1641.69</v>
      </c>
      <c r="M7150" s="12">
        <f>Table1[[#This Row],[Operating Profit]]/Table1[[#This Row],[Total Sales]]</f>
        <v>5.1000000000000004E-2</v>
      </c>
      <c r="N7150" s="6" t="s">
        <v>83</v>
      </c>
    </row>
    <row r="7151" spans="2:14" ht="14.25" customHeight="1" x14ac:dyDescent="0.3">
      <c r="B7151" s="6" t="s">
        <v>30</v>
      </c>
      <c r="C7151" s="6">
        <v>1185732</v>
      </c>
      <c r="D7151" s="7">
        <v>44334</v>
      </c>
      <c r="E7151" s="6" t="s">
        <v>15</v>
      </c>
      <c r="F7151" s="6" t="s">
        <v>118</v>
      </c>
      <c r="G7151" s="6" t="s">
        <v>93</v>
      </c>
      <c r="H7151" s="8" t="s">
        <v>20</v>
      </c>
      <c r="I7151" s="9">
        <v>32</v>
      </c>
      <c r="J7151" s="10">
        <v>770</v>
      </c>
      <c r="K7151" s="11">
        <f>Table1[[#This Row],[Price per Unit]]*Table1[[#This Row],[Units Sold]]</f>
        <v>24640</v>
      </c>
      <c r="L7151" s="11">
        <v>1355.2</v>
      </c>
      <c r="M7151" s="12">
        <f>Table1[[#This Row],[Operating Profit]]/Table1[[#This Row],[Total Sales]]</f>
        <v>5.5E-2</v>
      </c>
      <c r="N7151" s="6" t="s">
        <v>83</v>
      </c>
    </row>
    <row r="7152" spans="2:14" ht="14.25" customHeight="1" x14ac:dyDescent="0.3">
      <c r="B7152" s="6" t="s">
        <v>30</v>
      </c>
      <c r="C7152" s="6">
        <v>1185732</v>
      </c>
      <c r="D7152" s="7">
        <v>44334</v>
      </c>
      <c r="E7152" s="6" t="s">
        <v>15</v>
      </c>
      <c r="F7152" s="6" t="s">
        <v>118</v>
      </c>
      <c r="G7152" s="6" t="s">
        <v>93</v>
      </c>
      <c r="H7152" s="8" t="s">
        <v>21</v>
      </c>
      <c r="I7152" s="9">
        <v>33</v>
      </c>
      <c r="J7152" s="10">
        <v>500</v>
      </c>
      <c r="K7152" s="11">
        <f>Table1[[#This Row],[Price per Unit]]*Table1[[#This Row],[Units Sold]]</f>
        <v>16500</v>
      </c>
      <c r="L7152" s="11">
        <v>907.50000000000011</v>
      </c>
      <c r="M7152" s="12">
        <f>Table1[[#This Row],[Operating Profit]]/Table1[[#This Row],[Total Sales]]</f>
        <v>5.5000000000000007E-2</v>
      </c>
      <c r="N7152" s="6" t="s">
        <v>83</v>
      </c>
    </row>
    <row r="7153" spans="2:14" ht="14.25" customHeight="1" x14ac:dyDescent="0.3">
      <c r="B7153" s="6" t="s">
        <v>30</v>
      </c>
      <c r="C7153" s="6">
        <v>1185732</v>
      </c>
      <c r="D7153" s="7">
        <v>44334</v>
      </c>
      <c r="E7153" s="6" t="s">
        <v>15</v>
      </c>
      <c r="F7153" s="6" t="s">
        <v>118</v>
      </c>
      <c r="G7153" s="6" t="s">
        <v>93</v>
      </c>
      <c r="H7153" s="8" t="s">
        <v>22</v>
      </c>
      <c r="I7153" s="9">
        <v>42</v>
      </c>
      <c r="J7153" s="10">
        <v>680</v>
      </c>
      <c r="K7153" s="11">
        <f>Table1[[#This Row],[Price per Unit]]*Table1[[#This Row],[Units Sold]]</f>
        <v>28560</v>
      </c>
      <c r="L7153" s="11">
        <v>1542.24</v>
      </c>
      <c r="M7153" s="12">
        <f>Table1[[#This Row],[Operating Profit]]/Table1[[#This Row],[Total Sales]]</f>
        <v>5.3999999999999999E-2</v>
      </c>
      <c r="N7153" s="6" t="s">
        <v>83</v>
      </c>
    </row>
    <row r="7154" spans="2:14" ht="14.25" customHeight="1" x14ac:dyDescent="0.3">
      <c r="B7154" s="6" t="s">
        <v>30</v>
      </c>
      <c r="C7154" s="6">
        <v>1185732</v>
      </c>
      <c r="D7154" s="7">
        <v>44334</v>
      </c>
      <c r="E7154" s="6" t="s">
        <v>15</v>
      </c>
      <c r="F7154" s="6" t="s">
        <v>118</v>
      </c>
      <c r="G7154" s="6" t="s">
        <v>93</v>
      </c>
      <c r="H7154" s="8" t="s">
        <v>23</v>
      </c>
      <c r="I7154" s="9">
        <v>52</v>
      </c>
      <c r="J7154" s="10">
        <v>950</v>
      </c>
      <c r="K7154" s="11">
        <f>Table1[[#This Row],[Price per Unit]]*Table1[[#This Row],[Units Sold]]</f>
        <v>49400</v>
      </c>
      <c r="L7154" s="11">
        <v>2717</v>
      </c>
      <c r="M7154" s="12">
        <f>Table1[[#This Row],[Operating Profit]]/Table1[[#This Row],[Total Sales]]</f>
        <v>5.5E-2</v>
      </c>
      <c r="N7154" s="6" t="s">
        <v>83</v>
      </c>
    </row>
    <row r="7155" spans="2:14" ht="14.25" customHeight="1" x14ac:dyDescent="0.3">
      <c r="B7155" s="6" t="s">
        <v>30</v>
      </c>
      <c r="C7155" s="6">
        <v>1185732</v>
      </c>
      <c r="D7155" s="7">
        <v>44364</v>
      </c>
      <c r="E7155" s="6" t="s">
        <v>15</v>
      </c>
      <c r="F7155" s="6" t="s">
        <v>118</v>
      </c>
      <c r="G7155" s="6" t="s">
        <v>93</v>
      </c>
      <c r="H7155" s="8" t="s">
        <v>17</v>
      </c>
      <c r="I7155" s="9">
        <v>43</v>
      </c>
      <c r="J7155" s="10">
        <v>1500</v>
      </c>
      <c r="K7155" s="11">
        <f>Table1[[#This Row],[Price per Unit]]*Table1[[#This Row],[Units Sold]]</f>
        <v>64500</v>
      </c>
      <c r="L7155" s="11">
        <v>3354</v>
      </c>
      <c r="M7155" s="12">
        <f>Table1[[#This Row],[Operating Profit]]/Table1[[#This Row],[Total Sales]]</f>
        <v>5.1999999999999998E-2</v>
      </c>
      <c r="N7155" s="6" t="s">
        <v>83</v>
      </c>
    </row>
    <row r="7156" spans="2:14" ht="14.25" customHeight="1" x14ac:dyDescent="0.3">
      <c r="B7156" s="6" t="s">
        <v>30</v>
      </c>
      <c r="C7156" s="6">
        <v>1185732</v>
      </c>
      <c r="D7156" s="7">
        <v>44364</v>
      </c>
      <c r="E7156" s="6" t="s">
        <v>15</v>
      </c>
      <c r="F7156" s="6" t="s">
        <v>118</v>
      </c>
      <c r="G7156" s="6" t="s">
        <v>93</v>
      </c>
      <c r="H7156" s="8" t="s">
        <v>19</v>
      </c>
      <c r="I7156" s="9">
        <v>37</v>
      </c>
      <c r="J7156" s="10">
        <v>1190</v>
      </c>
      <c r="K7156" s="11">
        <f>Table1[[#This Row],[Price per Unit]]*Table1[[#This Row],[Units Sold]]</f>
        <v>44030</v>
      </c>
      <c r="L7156" s="11">
        <v>2201.5</v>
      </c>
      <c r="M7156" s="12">
        <f>Table1[[#This Row],[Operating Profit]]/Table1[[#This Row],[Total Sales]]</f>
        <v>0.05</v>
      </c>
      <c r="N7156" s="6" t="s">
        <v>83</v>
      </c>
    </row>
    <row r="7157" spans="2:14" ht="14.25" customHeight="1" x14ac:dyDescent="0.3">
      <c r="B7157" s="6" t="s">
        <v>30</v>
      </c>
      <c r="C7157" s="6">
        <v>1185732</v>
      </c>
      <c r="D7157" s="7">
        <v>44364</v>
      </c>
      <c r="E7157" s="6" t="s">
        <v>15</v>
      </c>
      <c r="F7157" s="6" t="s">
        <v>118</v>
      </c>
      <c r="G7157" s="6" t="s">
        <v>93</v>
      </c>
      <c r="H7157" s="8" t="s">
        <v>20</v>
      </c>
      <c r="I7157" s="9">
        <v>33</v>
      </c>
      <c r="J7157" s="10">
        <v>810</v>
      </c>
      <c r="K7157" s="11">
        <f>Table1[[#This Row],[Price per Unit]]*Table1[[#This Row],[Units Sold]]</f>
        <v>26730</v>
      </c>
      <c r="L7157" s="11">
        <v>1443.42</v>
      </c>
      <c r="M7157" s="12">
        <f>Table1[[#This Row],[Operating Profit]]/Table1[[#This Row],[Total Sales]]</f>
        <v>5.3999999999999999E-2</v>
      </c>
      <c r="N7157" s="6" t="s">
        <v>83</v>
      </c>
    </row>
    <row r="7158" spans="2:14" ht="14.25" customHeight="1" x14ac:dyDescent="0.3">
      <c r="B7158" s="6" t="s">
        <v>30</v>
      </c>
      <c r="C7158" s="6">
        <v>1185732</v>
      </c>
      <c r="D7158" s="7">
        <v>44364</v>
      </c>
      <c r="E7158" s="6" t="s">
        <v>15</v>
      </c>
      <c r="F7158" s="6" t="s">
        <v>118</v>
      </c>
      <c r="G7158" s="6" t="s">
        <v>93</v>
      </c>
      <c r="H7158" s="8" t="s">
        <v>21</v>
      </c>
      <c r="I7158" s="9">
        <v>33</v>
      </c>
      <c r="J7158" s="10">
        <v>690</v>
      </c>
      <c r="K7158" s="11">
        <f>Table1[[#This Row],[Price per Unit]]*Table1[[#This Row],[Units Sold]]</f>
        <v>22770</v>
      </c>
      <c r="L7158" s="11">
        <v>1184.04</v>
      </c>
      <c r="M7158" s="12">
        <f>Table1[[#This Row],[Operating Profit]]/Table1[[#This Row],[Total Sales]]</f>
        <v>5.1999999999999998E-2</v>
      </c>
      <c r="N7158" s="6" t="s">
        <v>83</v>
      </c>
    </row>
    <row r="7159" spans="2:14" ht="14.25" customHeight="1" x14ac:dyDescent="0.3">
      <c r="B7159" s="6" t="s">
        <v>30</v>
      </c>
      <c r="C7159" s="6">
        <v>1185732</v>
      </c>
      <c r="D7159" s="7">
        <v>44364</v>
      </c>
      <c r="E7159" s="6" t="s">
        <v>15</v>
      </c>
      <c r="F7159" s="6" t="s">
        <v>118</v>
      </c>
      <c r="G7159" s="6" t="s">
        <v>93</v>
      </c>
      <c r="H7159" s="8" t="s">
        <v>22</v>
      </c>
      <c r="I7159" s="9">
        <v>41</v>
      </c>
      <c r="J7159" s="10">
        <v>740</v>
      </c>
      <c r="K7159" s="11">
        <f>Table1[[#This Row],[Price per Unit]]*Table1[[#This Row],[Units Sold]]</f>
        <v>30340</v>
      </c>
      <c r="L7159" s="11">
        <v>1668.7</v>
      </c>
      <c r="M7159" s="12">
        <f>Table1[[#This Row],[Operating Profit]]/Table1[[#This Row],[Total Sales]]</f>
        <v>5.5E-2</v>
      </c>
      <c r="N7159" s="6" t="s">
        <v>83</v>
      </c>
    </row>
    <row r="7160" spans="2:14" ht="14.25" customHeight="1" x14ac:dyDescent="0.3">
      <c r="B7160" s="6" t="s">
        <v>30</v>
      </c>
      <c r="C7160" s="6">
        <v>1185732</v>
      </c>
      <c r="D7160" s="7">
        <v>44364</v>
      </c>
      <c r="E7160" s="6" t="s">
        <v>15</v>
      </c>
      <c r="F7160" s="6" t="s">
        <v>118</v>
      </c>
      <c r="G7160" s="6" t="s">
        <v>93</v>
      </c>
      <c r="H7160" s="8" t="s">
        <v>23</v>
      </c>
      <c r="I7160" s="9">
        <v>59</v>
      </c>
      <c r="J7160" s="10">
        <v>1150</v>
      </c>
      <c r="K7160" s="11">
        <f>Table1[[#This Row],[Price per Unit]]*Table1[[#This Row],[Units Sold]]</f>
        <v>67850</v>
      </c>
      <c r="L7160" s="11">
        <v>3528.2000000000003</v>
      </c>
      <c r="M7160" s="12">
        <f>Table1[[#This Row],[Operating Profit]]/Table1[[#This Row],[Total Sales]]</f>
        <v>5.2000000000000005E-2</v>
      </c>
      <c r="N7160" s="6" t="s">
        <v>83</v>
      </c>
    </row>
    <row r="7161" spans="2:14" ht="14.25" customHeight="1" x14ac:dyDescent="0.3">
      <c r="B7161" s="6" t="s">
        <v>30</v>
      </c>
      <c r="C7161" s="6">
        <v>1185732</v>
      </c>
      <c r="D7161" s="7">
        <v>44393</v>
      </c>
      <c r="E7161" s="6" t="s">
        <v>15</v>
      </c>
      <c r="F7161" s="6" t="s">
        <v>118</v>
      </c>
      <c r="G7161" s="6" t="s">
        <v>93</v>
      </c>
      <c r="H7161" s="8" t="s">
        <v>17</v>
      </c>
      <c r="I7161" s="9">
        <v>55</v>
      </c>
      <c r="J7161" s="10">
        <v>1820</v>
      </c>
      <c r="K7161" s="11">
        <f>Table1[[#This Row],[Price per Unit]]*Table1[[#This Row],[Units Sold]]</f>
        <v>100100</v>
      </c>
      <c r="L7161" s="11">
        <v>5205.2</v>
      </c>
      <c r="M7161" s="12">
        <f>Table1[[#This Row],[Operating Profit]]/Table1[[#This Row],[Total Sales]]</f>
        <v>5.1999999999999998E-2</v>
      </c>
      <c r="N7161" s="6" t="s">
        <v>83</v>
      </c>
    </row>
    <row r="7162" spans="2:14" ht="14.25" customHeight="1" x14ac:dyDescent="0.3">
      <c r="B7162" s="6" t="s">
        <v>30</v>
      </c>
      <c r="C7162" s="6">
        <v>1185732</v>
      </c>
      <c r="D7162" s="7">
        <v>44393</v>
      </c>
      <c r="E7162" s="6" t="s">
        <v>15</v>
      </c>
      <c r="F7162" s="6" t="s">
        <v>118</v>
      </c>
      <c r="G7162" s="6" t="s">
        <v>93</v>
      </c>
      <c r="H7162" s="8" t="s">
        <v>19</v>
      </c>
      <c r="I7162" s="9">
        <v>50</v>
      </c>
      <c r="J7162" s="10">
        <v>1160</v>
      </c>
      <c r="K7162" s="11">
        <f>Table1[[#This Row],[Price per Unit]]*Table1[[#This Row],[Units Sold]]</f>
        <v>58000</v>
      </c>
      <c r="L7162" s="11">
        <v>3074</v>
      </c>
      <c r="M7162" s="12">
        <f>Table1[[#This Row],[Operating Profit]]/Table1[[#This Row],[Total Sales]]</f>
        <v>5.2999999999999999E-2</v>
      </c>
      <c r="N7162" s="6" t="s">
        <v>83</v>
      </c>
    </row>
    <row r="7163" spans="2:14" ht="14.25" customHeight="1" x14ac:dyDescent="0.3">
      <c r="B7163" s="6" t="s">
        <v>30</v>
      </c>
      <c r="C7163" s="6">
        <v>1185732</v>
      </c>
      <c r="D7163" s="7">
        <v>44393</v>
      </c>
      <c r="E7163" s="6" t="s">
        <v>15</v>
      </c>
      <c r="F7163" s="6" t="s">
        <v>118</v>
      </c>
      <c r="G7163" s="6" t="s">
        <v>93</v>
      </c>
      <c r="H7163" s="8" t="s">
        <v>20</v>
      </c>
      <c r="I7163" s="9">
        <v>49</v>
      </c>
      <c r="J7163" s="10">
        <v>980</v>
      </c>
      <c r="K7163" s="11">
        <f>Table1[[#This Row],[Price per Unit]]*Table1[[#This Row],[Units Sold]]</f>
        <v>48020</v>
      </c>
      <c r="L7163" s="11">
        <v>2545.06</v>
      </c>
      <c r="M7163" s="12">
        <f>Table1[[#This Row],[Operating Profit]]/Table1[[#This Row],[Total Sales]]</f>
        <v>5.2999999999999999E-2</v>
      </c>
      <c r="N7163" s="6" t="s">
        <v>83</v>
      </c>
    </row>
    <row r="7164" spans="2:14" ht="14.25" customHeight="1" x14ac:dyDescent="0.3">
      <c r="B7164" s="6" t="s">
        <v>30</v>
      </c>
      <c r="C7164" s="6">
        <v>1185732</v>
      </c>
      <c r="D7164" s="7">
        <v>44393</v>
      </c>
      <c r="E7164" s="6" t="s">
        <v>15</v>
      </c>
      <c r="F7164" s="6" t="s">
        <v>118</v>
      </c>
      <c r="G7164" s="6" t="s">
        <v>93</v>
      </c>
      <c r="H7164" s="8" t="s">
        <v>21</v>
      </c>
      <c r="I7164" s="9">
        <v>48</v>
      </c>
      <c r="J7164" s="10">
        <v>770</v>
      </c>
      <c r="K7164" s="11">
        <f>Table1[[#This Row],[Price per Unit]]*Table1[[#This Row],[Units Sold]]</f>
        <v>36960</v>
      </c>
      <c r="L7164" s="11">
        <v>1884.96</v>
      </c>
      <c r="M7164" s="12">
        <f>Table1[[#This Row],[Operating Profit]]/Table1[[#This Row],[Total Sales]]</f>
        <v>5.1000000000000004E-2</v>
      </c>
      <c r="N7164" s="6" t="s">
        <v>83</v>
      </c>
    </row>
    <row r="7165" spans="2:14" ht="14.25" customHeight="1" x14ac:dyDescent="0.3">
      <c r="B7165" s="6" t="s">
        <v>30</v>
      </c>
      <c r="C7165" s="6">
        <v>1185732</v>
      </c>
      <c r="D7165" s="7">
        <v>44393</v>
      </c>
      <c r="E7165" s="6" t="s">
        <v>15</v>
      </c>
      <c r="F7165" s="6" t="s">
        <v>118</v>
      </c>
      <c r="G7165" s="6" t="s">
        <v>93</v>
      </c>
      <c r="H7165" s="8" t="s">
        <v>22</v>
      </c>
      <c r="I7165" s="9">
        <v>54</v>
      </c>
      <c r="J7165" s="10">
        <v>870</v>
      </c>
      <c r="K7165" s="11">
        <f>Table1[[#This Row],[Price per Unit]]*Table1[[#This Row],[Units Sold]]</f>
        <v>46980</v>
      </c>
      <c r="L7165" s="11">
        <v>2536.92</v>
      </c>
      <c r="M7165" s="12">
        <f>Table1[[#This Row],[Operating Profit]]/Table1[[#This Row],[Total Sales]]</f>
        <v>5.3999999999999999E-2</v>
      </c>
      <c r="N7165" s="6" t="s">
        <v>83</v>
      </c>
    </row>
    <row r="7166" spans="2:14" ht="14.25" customHeight="1" x14ac:dyDescent="0.3">
      <c r="B7166" s="6" t="s">
        <v>30</v>
      </c>
      <c r="C7166" s="6">
        <v>1185732</v>
      </c>
      <c r="D7166" s="7">
        <v>44393</v>
      </c>
      <c r="E7166" s="6" t="s">
        <v>15</v>
      </c>
      <c r="F7166" s="6" t="s">
        <v>118</v>
      </c>
      <c r="G7166" s="6" t="s">
        <v>93</v>
      </c>
      <c r="H7166" s="8" t="s">
        <v>23</v>
      </c>
      <c r="I7166" s="9">
        <v>63</v>
      </c>
      <c r="J7166" s="10">
        <v>1330</v>
      </c>
      <c r="K7166" s="11">
        <f>Table1[[#This Row],[Price per Unit]]*Table1[[#This Row],[Units Sold]]</f>
        <v>83790</v>
      </c>
      <c r="L7166" s="11">
        <v>4524.66</v>
      </c>
      <c r="M7166" s="12">
        <f>Table1[[#This Row],[Operating Profit]]/Table1[[#This Row],[Total Sales]]</f>
        <v>5.3999999999999999E-2</v>
      </c>
      <c r="N7166" s="6" t="s">
        <v>83</v>
      </c>
    </row>
    <row r="7167" spans="2:14" ht="14.25" customHeight="1" x14ac:dyDescent="0.3">
      <c r="B7167" s="6" t="s">
        <v>30</v>
      </c>
      <c r="C7167" s="6">
        <v>1185732</v>
      </c>
      <c r="D7167" s="7">
        <v>44425</v>
      </c>
      <c r="E7167" s="6" t="s">
        <v>15</v>
      </c>
      <c r="F7167" s="6" t="s">
        <v>118</v>
      </c>
      <c r="G7167" s="6" t="s">
        <v>93</v>
      </c>
      <c r="H7167" s="8" t="s">
        <v>17</v>
      </c>
      <c r="I7167" s="9">
        <v>46</v>
      </c>
      <c r="J7167" s="10">
        <v>1310</v>
      </c>
      <c r="K7167" s="11">
        <f>Table1[[#This Row],[Price per Unit]]*Table1[[#This Row],[Units Sold]]</f>
        <v>60260</v>
      </c>
      <c r="L7167" s="11">
        <v>3133.52</v>
      </c>
      <c r="M7167" s="12">
        <f>Table1[[#This Row],[Operating Profit]]/Table1[[#This Row],[Total Sales]]</f>
        <v>5.1999999999999998E-2</v>
      </c>
      <c r="N7167" s="6" t="s">
        <v>83</v>
      </c>
    </row>
    <row r="7168" spans="2:14" ht="14.25" customHeight="1" x14ac:dyDescent="0.3">
      <c r="B7168" s="6" t="s">
        <v>30</v>
      </c>
      <c r="C7168" s="6">
        <v>1185732</v>
      </c>
      <c r="D7168" s="7">
        <v>44425</v>
      </c>
      <c r="E7168" s="6" t="s">
        <v>15</v>
      </c>
      <c r="F7168" s="6" t="s">
        <v>118</v>
      </c>
      <c r="G7168" s="6" t="s">
        <v>93</v>
      </c>
      <c r="H7168" s="8" t="s">
        <v>19</v>
      </c>
      <c r="I7168" s="9">
        <v>42</v>
      </c>
      <c r="J7168" s="10">
        <v>900</v>
      </c>
      <c r="K7168" s="11">
        <f>Table1[[#This Row],[Price per Unit]]*Table1[[#This Row],[Units Sold]]</f>
        <v>37800</v>
      </c>
      <c r="L7168" s="11">
        <v>2079</v>
      </c>
      <c r="M7168" s="12">
        <f>Table1[[#This Row],[Operating Profit]]/Table1[[#This Row],[Total Sales]]</f>
        <v>5.5E-2</v>
      </c>
      <c r="N7168" s="6" t="s">
        <v>83</v>
      </c>
    </row>
    <row r="7169" spans="2:14" ht="14.25" customHeight="1" x14ac:dyDescent="0.3">
      <c r="B7169" s="6" t="s">
        <v>30</v>
      </c>
      <c r="C7169" s="6">
        <v>1185732</v>
      </c>
      <c r="D7169" s="7">
        <v>44425</v>
      </c>
      <c r="E7169" s="6" t="s">
        <v>15</v>
      </c>
      <c r="F7169" s="6" t="s">
        <v>118</v>
      </c>
      <c r="G7169" s="6" t="s">
        <v>93</v>
      </c>
      <c r="H7169" s="8" t="s">
        <v>20</v>
      </c>
      <c r="I7169" s="9">
        <v>38</v>
      </c>
      <c r="J7169" s="10">
        <v>870</v>
      </c>
      <c r="K7169" s="11">
        <f>Table1[[#This Row],[Price per Unit]]*Table1[[#This Row],[Units Sold]]</f>
        <v>33060</v>
      </c>
      <c r="L7169" s="11">
        <v>1719.1200000000001</v>
      </c>
      <c r="M7169" s="12">
        <f>Table1[[#This Row],[Operating Profit]]/Table1[[#This Row],[Total Sales]]</f>
        <v>5.2000000000000005E-2</v>
      </c>
      <c r="N7169" s="6" t="s">
        <v>83</v>
      </c>
    </row>
    <row r="7170" spans="2:14" ht="14.25" customHeight="1" x14ac:dyDescent="0.3">
      <c r="B7170" s="6" t="s">
        <v>30</v>
      </c>
      <c r="C7170" s="6">
        <v>1185732</v>
      </c>
      <c r="D7170" s="7">
        <v>44425</v>
      </c>
      <c r="E7170" s="6" t="s">
        <v>15</v>
      </c>
      <c r="F7170" s="6" t="s">
        <v>118</v>
      </c>
      <c r="G7170" s="6" t="s">
        <v>93</v>
      </c>
      <c r="H7170" s="8" t="s">
        <v>21</v>
      </c>
      <c r="I7170" s="9">
        <v>36</v>
      </c>
      <c r="J7170" s="10">
        <v>720</v>
      </c>
      <c r="K7170" s="11">
        <f>Table1[[#This Row],[Price per Unit]]*Table1[[#This Row],[Units Sold]]</f>
        <v>25920</v>
      </c>
      <c r="L7170" s="11">
        <v>1321.92</v>
      </c>
      <c r="M7170" s="12">
        <f>Table1[[#This Row],[Operating Profit]]/Table1[[#This Row],[Total Sales]]</f>
        <v>5.1000000000000004E-2</v>
      </c>
      <c r="N7170" s="6" t="s">
        <v>83</v>
      </c>
    </row>
    <row r="7171" spans="2:14" ht="14.25" customHeight="1" x14ac:dyDescent="0.3">
      <c r="B7171" s="6" t="s">
        <v>30</v>
      </c>
      <c r="C7171" s="6">
        <v>1185732</v>
      </c>
      <c r="D7171" s="7">
        <v>44425</v>
      </c>
      <c r="E7171" s="6" t="s">
        <v>15</v>
      </c>
      <c r="F7171" s="6" t="s">
        <v>118</v>
      </c>
      <c r="G7171" s="6" t="s">
        <v>93</v>
      </c>
      <c r="H7171" s="8" t="s">
        <v>22</v>
      </c>
      <c r="I7171" s="9">
        <v>49</v>
      </c>
      <c r="J7171" s="10">
        <v>680</v>
      </c>
      <c r="K7171" s="11">
        <f>Table1[[#This Row],[Price per Unit]]*Table1[[#This Row],[Units Sold]]</f>
        <v>33320</v>
      </c>
      <c r="L7171" s="11">
        <v>1799.2800000000002</v>
      </c>
      <c r="M7171" s="12">
        <f>Table1[[#This Row],[Operating Profit]]/Table1[[#This Row],[Total Sales]]</f>
        <v>5.4000000000000006E-2</v>
      </c>
      <c r="N7171" s="6" t="s">
        <v>83</v>
      </c>
    </row>
    <row r="7172" spans="2:14" ht="14.25" customHeight="1" x14ac:dyDescent="0.3">
      <c r="B7172" s="6" t="s">
        <v>30</v>
      </c>
      <c r="C7172" s="6">
        <v>1185732</v>
      </c>
      <c r="D7172" s="7">
        <v>44425</v>
      </c>
      <c r="E7172" s="6" t="s">
        <v>15</v>
      </c>
      <c r="F7172" s="6" t="s">
        <v>118</v>
      </c>
      <c r="G7172" s="6" t="s">
        <v>93</v>
      </c>
      <c r="H7172" s="8" t="s">
        <v>23</v>
      </c>
      <c r="I7172" s="9">
        <v>54</v>
      </c>
      <c r="J7172" s="10">
        <v>1150</v>
      </c>
      <c r="K7172" s="11">
        <f>Table1[[#This Row],[Price per Unit]]*Table1[[#This Row],[Units Sold]]</f>
        <v>62100</v>
      </c>
      <c r="L7172" s="11">
        <v>3353.4</v>
      </c>
      <c r="M7172" s="12">
        <f>Table1[[#This Row],[Operating Profit]]/Table1[[#This Row],[Total Sales]]</f>
        <v>5.3999999999999999E-2</v>
      </c>
      <c r="N7172" s="6" t="s">
        <v>83</v>
      </c>
    </row>
    <row r="7173" spans="2:14" ht="14.25" customHeight="1" x14ac:dyDescent="0.3">
      <c r="B7173" s="6" t="s">
        <v>30</v>
      </c>
      <c r="C7173" s="6">
        <v>1185732</v>
      </c>
      <c r="D7173" s="7">
        <v>44457</v>
      </c>
      <c r="E7173" s="6" t="s">
        <v>15</v>
      </c>
      <c r="F7173" s="6" t="s">
        <v>118</v>
      </c>
      <c r="G7173" s="6" t="s">
        <v>93</v>
      </c>
      <c r="H7173" s="8" t="s">
        <v>17</v>
      </c>
      <c r="I7173" s="9">
        <v>34</v>
      </c>
      <c r="J7173" s="10">
        <v>1540</v>
      </c>
      <c r="K7173" s="11">
        <f>Table1[[#This Row],[Price per Unit]]*Table1[[#This Row],[Units Sold]]</f>
        <v>52360</v>
      </c>
      <c r="L7173" s="11">
        <v>2670.36</v>
      </c>
      <c r="M7173" s="12">
        <f>Table1[[#This Row],[Operating Profit]]/Table1[[#This Row],[Total Sales]]</f>
        <v>5.1000000000000004E-2</v>
      </c>
      <c r="N7173" s="6" t="s">
        <v>83</v>
      </c>
    </row>
    <row r="7174" spans="2:14" ht="14.25" customHeight="1" x14ac:dyDescent="0.3">
      <c r="B7174" s="6" t="s">
        <v>30</v>
      </c>
      <c r="C7174" s="6">
        <v>1185732</v>
      </c>
      <c r="D7174" s="7">
        <v>44457</v>
      </c>
      <c r="E7174" s="6" t="s">
        <v>15</v>
      </c>
      <c r="F7174" s="6" t="s">
        <v>118</v>
      </c>
      <c r="G7174" s="6" t="s">
        <v>93</v>
      </c>
      <c r="H7174" s="8" t="s">
        <v>19</v>
      </c>
      <c r="I7174" s="9">
        <v>29</v>
      </c>
      <c r="J7174" s="10">
        <v>910</v>
      </c>
      <c r="K7174" s="11">
        <f>Table1[[#This Row],[Price per Unit]]*Table1[[#This Row],[Units Sold]]</f>
        <v>26390</v>
      </c>
      <c r="L7174" s="11">
        <v>1398.67</v>
      </c>
      <c r="M7174" s="12">
        <f>Table1[[#This Row],[Operating Profit]]/Table1[[#This Row],[Total Sales]]</f>
        <v>5.3000000000000005E-2</v>
      </c>
      <c r="N7174" s="6" t="s">
        <v>83</v>
      </c>
    </row>
    <row r="7175" spans="2:14" ht="14.25" customHeight="1" x14ac:dyDescent="0.3">
      <c r="B7175" s="6" t="s">
        <v>30</v>
      </c>
      <c r="C7175" s="6">
        <v>1185732</v>
      </c>
      <c r="D7175" s="7">
        <v>44457</v>
      </c>
      <c r="E7175" s="6" t="s">
        <v>15</v>
      </c>
      <c r="F7175" s="6" t="s">
        <v>118</v>
      </c>
      <c r="G7175" s="6" t="s">
        <v>93</v>
      </c>
      <c r="H7175" s="8" t="s">
        <v>20</v>
      </c>
      <c r="I7175" s="9">
        <v>24</v>
      </c>
      <c r="J7175" s="10">
        <v>680</v>
      </c>
      <c r="K7175" s="11">
        <f>Table1[[#This Row],[Price per Unit]]*Table1[[#This Row],[Units Sold]]</f>
        <v>16320</v>
      </c>
      <c r="L7175" s="11">
        <v>881.28000000000009</v>
      </c>
      <c r="M7175" s="12">
        <f>Table1[[#This Row],[Operating Profit]]/Table1[[#This Row],[Total Sales]]</f>
        <v>5.4000000000000006E-2</v>
      </c>
      <c r="N7175" s="6" t="s">
        <v>83</v>
      </c>
    </row>
    <row r="7176" spans="2:14" ht="14.25" customHeight="1" x14ac:dyDescent="0.3">
      <c r="B7176" s="6" t="s">
        <v>30</v>
      </c>
      <c r="C7176" s="6">
        <v>1185732</v>
      </c>
      <c r="D7176" s="7">
        <v>44457</v>
      </c>
      <c r="E7176" s="6" t="s">
        <v>15</v>
      </c>
      <c r="F7176" s="6" t="s">
        <v>118</v>
      </c>
      <c r="G7176" s="6" t="s">
        <v>93</v>
      </c>
      <c r="H7176" s="8" t="s">
        <v>21</v>
      </c>
      <c r="I7176" s="9">
        <v>23</v>
      </c>
      <c r="J7176" s="10">
        <v>590</v>
      </c>
      <c r="K7176" s="11">
        <f>Table1[[#This Row],[Price per Unit]]*Table1[[#This Row],[Units Sold]]</f>
        <v>13570</v>
      </c>
      <c r="L7176" s="11">
        <v>678.5</v>
      </c>
      <c r="M7176" s="12">
        <f>Table1[[#This Row],[Operating Profit]]/Table1[[#This Row],[Total Sales]]</f>
        <v>0.05</v>
      </c>
      <c r="N7176" s="6" t="s">
        <v>83</v>
      </c>
    </row>
    <row r="7177" spans="2:14" ht="14.25" customHeight="1" x14ac:dyDescent="0.3">
      <c r="B7177" s="6" t="s">
        <v>30</v>
      </c>
      <c r="C7177" s="6">
        <v>1185732</v>
      </c>
      <c r="D7177" s="7">
        <v>44457</v>
      </c>
      <c r="E7177" s="6" t="s">
        <v>15</v>
      </c>
      <c r="F7177" s="6" t="s">
        <v>118</v>
      </c>
      <c r="G7177" s="6" t="s">
        <v>93</v>
      </c>
      <c r="H7177" s="8" t="s">
        <v>22</v>
      </c>
      <c r="I7177" s="9">
        <v>32</v>
      </c>
      <c r="J7177" s="10">
        <v>610</v>
      </c>
      <c r="K7177" s="11">
        <f>Table1[[#This Row],[Price per Unit]]*Table1[[#This Row],[Units Sold]]</f>
        <v>19520</v>
      </c>
      <c r="L7177" s="11">
        <v>1015.0400000000001</v>
      </c>
      <c r="M7177" s="12">
        <f>Table1[[#This Row],[Operating Profit]]/Table1[[#This Row],[Total Sales]]</f>
        <v>5.2000000000000005E-2</v>
      </c>
      <c r="N7177" s="6" t="s">
        <v>83</v>
      </c>
    </row>
    <row r="7178" spans="2:14" ht="14.25" customHeight="1" x14ac:dyDescent="0.3">
      <c r="B7178" s="6" t="s">
        <v>30</v>
      </c>
      <c r="C7178" s="6">
        <v>1185732</v>
      </c>
      <c r="D7178" s="7">
        <v>44457</v>
      </c>
      <c r="E7178" s="6" t="s">
        <v>15</v>
      </c>
      <c r="F7178" s="6" t="s">
        <v>118</v>
      </c>
      <c r="G7178" s="6" t="s">
        <v>93</v>
      </c>
      <c r="H7178" s="8" t="s">
        <v>23</v>
      </c>
      <c r="I7178" s="9">
        <v>36</v>
      </c>
      <c r="J7178" s="10">
        <v>750</v>
      </c>
      <c r="K7178" s="11">
        <f>Table1[[#This Row],[Price per Unit]]*Table1[[#This Row],[Units Sold]]</f>
        <v>27000</v>
      </c>
      <c r="L7178" s="11">
        <v>1377</v>
      </c>
      <c r="M7178" s="12">
        <f>Table1[[#This Row],[Operating Profit]]/Table1[[#This Row],[Total Sales]]</f>
        <v>5.0999999999999997E-2</v>
      </c>
      <c r="N7178" s="6" t="s">
        <v>83</v>
      </c>
    </row>
    <row r="7179" spans="2:14" ht="14.25" customHeight="1" x14ac:dyDescent="0.3">
      <c r="B7179" s="6" t="s">
        <v>30</v>
      </c>
      <c r="C7179" s="6">
        <v>1185732</v>
      </c>
      <c r="D7179" s="7">
        <v>44486</v>
      </c>
      <c r="E7179" s="6" t="s">
        <v>15</v>
      </c>
      <c r="F7179" s="6" t="s">
        <v>118</v>
      </c>
      <c r="G7179" s="6" t="s">
        <v>93</v>
      </c>
      <c r="H7179" s="8" t="s">
        <v>17</v>
      </c>
      <c r="I7179" s="9">
        <v>41</v>
      </c>
      <c r="J7179" s="10">
        <v>1150</v>
      </c>
      <c r="K7179" s="11">
        <f>Table1[[#This Row],[Price per Unit]]*Table1[[#This Row],[Units Sold]]</f>
        <v>47150</v>
      </c>
      <c r="L7179" s="11">
        <v>2546.1000000000004</v>
      </c>
      <c r="M7179" s="12">
        <f>Table1[[#This Row],[Operating Profit]]/Table1[[#This Row],[Total Sales]]</f>
        <v>5.4000000000000006E-2</v>
      </c>
      <c r="N7179" s="6" t="s">
        <v>83</v>
      </c>
    </row>
    <row r="7180" spans="2:14" ht="14.25" customHeight="1" x14ac:dyDescent="0.3">
      <c r="B7180" s="6" t="s">
        <v>30</v>
      </c>
      <c r="C7180" s="6">
        <v>1185732</v>
      </c>
      <c r="D7180" s="7">
        <v>44486</v>
      </c>
      <c r="E7180" s="6" t="s">
        <v>15</v>
      </c>
      <c r="F7180" s="6" t="s">
        <v>118</v>
      </c>
      <c r="G7180" s="6" t="s">
        <v>93</v>
      </c>
      <c r="H7180" s="8" t="s">
        <v>19</v>
      </c>
      <c r="I7180" s="9">
        <v>32</v>
      </c>
      <c r="J7180" s="10">
        <v>800</v>
      </c>
      <c r="K7180" s="11">
        <f>Table1[[#This Row],[Price per Unit]]*Table1[[#This Row],[Units Sold]]</f>
        <v>25600</v>
      </c>
      <c r="L7180" s="11">
        <v>1331.2</v>
      </c>
      <c r="M7180" s="12">
        <f>Table1[[#This Row],[Operating Profit]]/Table1[[#This Row],[Total Sales]]</f>
        <v>5.2000000000000005E-2</v>
      </c>
      <c r="N7180" s="6" t="s">
        <v>83</v>
      </c>
    </row>
    <row r="7181" spans="2:14" ht="14.25" customHeight="1" x14ac:dyDescent="0.3">
      <c r="B7181" s="6" t="s">
        <v>30</v>
      </c>
      <c r="C7181" s="6">
        <v>1185732</v>
      </c>
      <c r="D7181" s="7">
        <v>44486</v>
      </c>
      <c r="E7181" s="6" t="s">
        <v>15</v>
      </c>
      <c r="F7181" s="6" t="s">
        <v>118</v>
      </c>
      <c r="G7181" s="6" t="s">
        <v>93</v>
      </c>
      <c r="H7181" s="8" t="s">
        <v>20</v>
      </c>
      <c r="I7181" s="9">
        <v>33</v>
      </c>
      <c r="J7181" s="10">
        <v>440</v>
      </c>
      <c r="K7181" s="11">
        <f>Table1[[#This Row],[Price per Unit]]*Table1[[#This Row],[Units Sold]]</f>
        <v>14520</v>
      </c>
      <c r="L7181" s="11">
        <v>769.56000000000006</v>
      </c>
      <c r="M7181" s="12">
        <f>Table1[[#This Row],[Operating Profit]]/Table1[[#This Row],[Total Sales]]</f>
        <v>5.3000000000000005E-2</v>
      </c>
      <c r="N7181" s="6" t="s">
        <v>83</v>
      </c>
    </row>
    <row r="7182" spans="2:14" ht="14.25" customHeight="1" x14ac:dyDescent="0.3">
      <c r="B7182" s="6" t="s">
        <v>30</v>
      </c>
      <c r="C7182" s="6">
        <v>1185732</v>
      </c>
      <c r="D7182" s="7">
        <v>44486</v>
      </c>
      <c r="E7182" s="6" t="s">
        <v>15</v>
      </c>
      <c r="F7182" s="6" t="s">
        <v>118</v>
      </c>
      <c r="G7182" s="6" t="s">
        <v>93</v>
      </c>
      <c r="H7182" s="8" t="s">
        <v>21</v>
      </c>
      <c r="I7182" s="9">
        <v>32</v>
      </c>
      <c r="J7182" s="10">
        <v>470</v>
      </c>
      <c r="K7182" s="11">
        <f>Table1[[#This Row],[Price per Unit]]*Table1[[#This Row],[Units Sold]]</f>
        <v>15040</v>
      </c>
      <c r="L7182" s="11">
        <v>797.12</v>
      </c>
      <c r="M7182" s="12">
        <f>Table1[[#This Row],[Operating Profit]]/Table1[[#This Row],[Total Sales]]</f>
        <v>5.2999999999999999E-2</v>
      </c>
      <c r="N7182" s="6" t="s">
        <v>83</v>
      </c>
    </row>
    <row r="7183" spans="2:14" ht="14.25" customHeight="1" x14ac:dyDescent="0.3">
      <c r="B7183" s="6" t="s">
        <v>30</v>
      </c>
      <c r="C7183" s="6">
        <v>1185732</v>
      </c>
      <c r="D7183" s="7">
        <v>44486</v>
      </c>
      <c r="E7183" s="6" t="s">
        <v>15</v>
      </c>
      <c r="F7183" s="6" t="s">
        <v>118</v>
      </c>
      <c r="G7183" s="6" t="s">
        <v>93</v>
      </c>
      <c r="H7183" s="8" t="s">
        <v>22</v>
      </c>
      <c r="I7183" s="9">
        <v>41</v>
      </c>
      <c r="J7183" s="10">
        <v>530</v>
      </c>
      <c r="K7183" s="11">
        <f>Table1[[#This Row],[Price per Unit]]*Table1[[#This Row],[Units Sold]]</f>
        <v>21730</v>
      </c>
      <c r="L7183" s="11">
        <v>1195.1500000000001</v>
      </c>
      <c r="M7183" s="12">
        <f>Table1[[#This Row],[Operating Profit]]/Table1[[#This Row],[Total Sales]]</f>
        <v>5.5000000000000007E-2</v>
      </c>
      <c r="N7183" s="6" t="s">
        <v>83</v>
      </c>
    </row>
    <row r="7184" spans="2:14" ht="14.25" customHeight="1" x14ac:dyDescent="0.3">
      <c r="B7184" s="6" t="s">
        <v>14</v>
      </c>
      <c r="C7184" s="6">
        <v>1185732</v>
      </c>
      <c r="D7184" s="7">
        <v>44486</v>
      </c>
      <c r="E7184" s="6" t="s">
        <v>15</v>
      </c>
      <c r="F7184" s="6" t="s">
        <v>118</v>
      </c>
      <c r="G7184" s="6" t="s">
        <v>93</v>
      </c>
      <c r="H7184" s="8" t="s">
        <v>23</v>
      </c>
      <c r="I7184" s="9">
        <v>47</v>
      </c>
      <c r="J7184" s="10">
        <v>840</v>
      </c>
      <c r="K7184" s="11">
        <f>Table1[[#This Row],[Price per Unit]]*Table1[[#This Row],[Units Sold]]</f>
        <v>39480</v>
      </c>
      <c r="L7184" s="11">
        <v>1974</v>
      </c>
      <c r="M7184" s="12">
        <f>Table1[[#This Row],[Operating Profit]]/Table1[[#This Row],[Total Sales]]</f>
        <v>0.05</v>
      </c>
      <c r="N7184" s="6" t="s">
        <v>83</v>
      </c>
    </row>
    <row r="7185" spans="2:14" ht="14.25" customHeight="1" x14ac:dyDescent="0.3">
      <c r="B7185" s="6" t="s">
        <v>14</v>
      </c>
      <c r="C7185" s="6">
        <v>1185732</v>
      </c>
      <c r="D7185" s="7">
        <v>44517</v>
      </c>
      <c r="E7185" s="6" t="s">
        <v>15</v>
      </c>
      <c r="F7185" s="6" t="s">
        <v>118</v>
      </c>
      <c r="G7185" s="6" t="s">
        <v>93</v>
      </c>
      <c r="H7185" s="8" t="s">
        <v>17</v>
      </c>
      <c r="I7185" s="9">
        <v>44</v>
      </c>
      <c r="J7185" s="10">
        <v>1170</v>
      </c>
      <c r="K7185" s="11">
        <f>Table1[[#This Row],[Price per Unit]]*Table1[[#This Row],[Units Sold]]</f>
        <v>51480</v>
      </c>
      <c r="L7185" s="11">
        <v>2676.96</v>
      </c>
      <c r="M7185" s="12">
        <f>Table1[[#This Row],[Operating Profit]]/Table1[[#This Row],[Total Sales]]</f>
        <v>5.1999999999999998E-2</v>
      </c>
      <c r="N7185" s="6" t="s">
        <v>83</v>
      </c>
    </row>
    <row r="7186" spans="2:14" ht="14.25" customHeight="1" x14ac:dyDescent="0.3">
      <c r="B7186" s="6" t="s">
        <v>14</v>
      </c>
      <c r="C7186" s="6">
        <v>1185732</v>
      </c>
      <c r="D7186" s="7">
        <v>44517</v>
      </c>
      <c r="E7186" s="6" t="s">
        <v>15</v>
      </c>
      <c r="F7186" s="6" t="s">
        <v>118</v>
      </c>
      <c r="G7186" s="6" t="s">
        <v>93</v>
      </c>
      <c r="H7186" s="8" t="s">
        <v>19</v>
      </c>
      <c r="I7186" s="9">
        <v>33</v>
      </c>
      <c r="J7186" s="10">
        <v>950</v>
      </c>
      <c r="K7186" s="11">
        <f>Table1[[#This Row],[Price per Unit]]*Table1[[#This Row],[Units Sold]]</f>
        <v>31350</v>
      </c>
      <c r="L7186" s="11">
        <v>1661.5500000000002</v>
      </c>
      <c r="M7186" s="12">
        <f>Table1[[#This Row],[Operating Profit]]/Table1[[#This Row],[Total Sales]]</f>
        <v>5.3000000000000005E-2</v>
      </c>
      <c r="N7186" s="6" t="s">
        <v>83</v>
      </c>
    </row>
    <row r="7187" spans="2:14" ht="14.25" customHeight="1" x14ac:dyDescent="0.3">
      <c r="B7187" s="6" t="s">
        <v>14</v>
      </c>
      <c r="C7187" s="6">
        <v>1185732</v>
      </c>
      <c r="D7187" s="7">
        <v>44517</v>
      </c>
      <c r="E7187" s="6" t="s">
        <v>15</v>
      </c>
      <c r="F7187" s="6" t="s">
        <v>118</v>
      </c>
      <c r="G7187" s="6" t="s">
        <v>93</v>
      </c>
      <c r="H7187" s="8" t="s">
        <v>20</v>
      </c>
      <c r="I7187" s="9">
        <v>32</v>
      </c>
      <c r="J7187" s="10">
        <v>770</v>
      </c>
      <c r="K7187" s="11">
        <f>Table1[[#This Row],[Price per Unit]]*Table1[[#This Row],[Units Sold]]</f>
        <v>24640</v>
      </c>
      <c r="L7187" s="11">
        <v>1232</v>
      </c>
      <c r="M7187" s="12">
        <f>Table1[[#This Row],[Operating Profit]]/Table1[[#This Row],[Total Sales]]</f>
        <v>0.05</v>
      </c>
      <c r="N7187" s="6" t="s">
        <v>83</v>
      </c>
    </row>
    <row r="7188" spans="2:14" ht="14.25" customHeight="1" x14ac:dyDescent="0.3">
      <c r="B7188" s="6" t="s">
        <v>14</v>
      </c>
      <c r="C7188" s="6">
        <v>1185732</v>
      </c>
      <c r="D7188" s="7">
        <v>44517</v>
      </c>
      <c r="E7188" s="6" t="s">
        <v>15</v>
      </c>
      <c r="F7188" s="6" t="s">
        <v>118</v>
      </c>
      <c r="G7188" s="6" t="s">
        <v>93</v>
      </c>
      <c r="H7188" s="8" t="s">
        <v>21</v>
      </c>
      <c r="I7188" s="9">
        <v>38</v>
      </c>
      <c r="J7188" s="10">
        <v>910</v>
      </c>
      <c r="K7188" s="11">
        <f>Table1[[#This Row],[Price per Unit]]*Table1[[#This Row],[Units Sold]]</f>
        <v>34580</v>
      </c>
      <c r="L7188" s="11">
        <v>1901.9</v>
      </c>
      <c r="M7188" s="12">
        <f>Table1[[#This Row],[Operating Profit]]/Table1[[#This Row],[Total Sales]]</f>
        <v>5.5E-2</v>
      </c>
      <c r="N7188" s="6" t="s">
        <v>83</v>
      </c>
    </row>
    <row r="7189" spans="2:14" ht="14.25" customHeight="1" x14ac:dyDescent="0.3">
      <c r="B7189" s="6" t="s">
        <v>14</v>
      </c>
      <c r="C7189" s="6">
        <v>1185732</v>
      </c>
      <c r="D7189" s="7">
        <v>44517</v>
      </c>
      <c r="E7189" s="6" t="s">
        <v>15</v>
      </c>
      <c r="F7189" s="6" t="s">
        <v>118</v>
      </c>
      <c r="G7189" s="6" t="s">
        <v>93</v>
      </c>
      <c r="H7189" s="8" t="s">
        <v>22</v>
      </c>
      <c r="I7189" s="9">
        <v>62</v>
      </c>
      <c r="J7189" s="10">
        <v>780</v>
      </c>
      <c r="K7189" s="11">
        <f>Table1[[#This Row],[Price per Unit]]*Table1[[#This Row],[Units Sold]]</f>
        <v>48360</v>
      </c>
      <c r="L7189" s="11">
        <v>2563.08</v>
      </c>
      <c r="M7189" s="12">
        <f>Table1[[#This Row],[Operating Profit]]/Table1[[#This Row],[Total Sales]]</f>
        <v>5.2999999999999999E-2</v>
      </c>
      <c r="N7189" s="6" t="s">
        <v>83</v>
      </c>
    </row>
    <row r="7190" spans="2:14" ht="14.25" customHeight="1" x14ac:dyDescent="0.3">
      <c r="B7190" s="6" t="s">
        <v>14</v>
      </c>
      <c r="C7190" s="6">
        <v>1185732</v>
      </c>
      <c r="D7190" s="7">
        <v>44517</v>
      </c>
      <c r="E7190" s="6" t="s">
        <v>15</v>
      </c>
      <c r="F7190" s="6" t="s">
        <v>118</v>
      </c>
      <c r="G7190" s="6" t="s">
        <v>93</v>
      </c>
      <c r="H7190" s="8" t="s">
        <v>23</v>
      </c>
      <c r="I7190" s="9">
        <v>64</v>
      </c>
      <c r="J7190" s="10">
        <v>1000</v>
      </c>
      <c r="K7190" s="11">
        <f>Table1[[#This Row],[Price per Unit]]*Table1[[#This Row],[Units Sold]]</f>
        <v>64000</v>
      </c>
      <c r="L7190" s="11">
        <v>3264</v>
      </c>
      <c r="M7190" s="12">
        <f>Table1[[#This Row],[Operating Profit]]/Table1[[#This Row],[Total Sales]]</f>
        <v>5.0999999999999997E-2</v>
      </c>
      <c r="N7190" s="6" t="s">
        <v>83</v>
      </c>
    </row>
    <row r="7191" spans="2:14" ht="14.25" customHeight="1" x14ac:dyDescent="0.3">
      <c r="B7191" s="6" t="s">
        <v>14</v>
      </c>
      <c r="C7191" s="6">
        <v>1185732</v>
      </c>
      <c r="D7191" s="7">
        <v>44546</v>
      </c>
      <c r="E7191" s="6" t="s">
        <v>15</v>
      </c>
      <c r="F7191" s="6" t="s">
        <v>118</v>
      </c>
      <c r="G7191" s="6" t="s">
        <v>93</v>
      </c>
      <c r="H7191" s="8" t="s">
        <v>17</v>
      </c>
      <c r="I7191" s="9">
        <v>60</v>
      </c>
      <c r="J7191" s="10">
        <v>1760</v>
      </c>
      <c r="K7191" s="11">
        <f>Table1[[#This Row],[Price per Unit]]*Table1[[#This Row],[Units Sold]]</f>
        <v>105600</v>
      </c>
      <c r="L7191" s="11">
        <v>5491.2</v>
      </c>
      <c r="M7191" s="12">
        <f>Table1[[#This Row],[Operating Profit]]/Table1[[#This Row],[Total Sales]]</f>
        <v>5.1999999999999998E-2</v>
      </c>
      <c r="N7191" s="6" t="s">
        <v>83</v>
      </c>
    </row>
    <row r="7192" spans="2:14" ht="14.25" customHeight="1" x14ac:dyDescent="0.3">
      <c r="B7192" s="6" t="s">
        <v>14</v>
      </c>
      <c r="C7192" s="6">
        <v>1185732</v>
      </c>
      <c r="D7192" s="7">
        <v>44546</v>
      </c>
      <c r="E7192" s="6" t="s">
        <v>15</v>
      </c>
      <c r="F7192" s="6" t="s">
        <v>118</v>
      </c>
      <c r="G7192" s="6" t="s">
        <v>93</v>
      </c>
      <c r="H7192" s="8" t="s">
        <v>19</v>
      </c>
      <c r="I7192" s="9">
        <v>52</v>
      </c>
      <c r="J7192" s="10">
        <v>1350</v>
      </c>
      <c r="K7192" s="11">
        <f>Table1[[#This Row],[Price per Unit]]*Table1[[#This Row],[Units Sold]]</f>
        <v>70200</v>
      </c>
      <c r="L7192" s="11">
        <v>3650.4</v>
      </c>
      <c r="M7192" s="12">
        <f>Table1[[#This Row],[Operating Profit]]/Table1[[#This Row],[Total Sales]]</f>
        <v>5.2000000000000005E-2</v>
      </c>
      <c r="N7192" s="6" t="s">
        <v>83</v>
      </c>
    </row>
    <row r="7193" spans="2:14" ht="14.25" customHeight="1" x14ac:dyDescent="0.3">
      <c r="B7193" s="6" t="s">
        <v>30</v>
      </c>
      <c r="C7193" s="6">
        <v>1185732</v>
      </c>
      <c r="D7193" s="7">
        <v>44546</v>
      </c>
      <c r="E7193" s="6" t="s">
        <v>15</v>
      </c>
      <c r="F7193" s="6" t="s">
        <v>118</v>
      </c>
      <c r="G7193" s="6" t="s">
        <v>93</v>
      </c>
      <c r="H7193" s="8" t="s">
        <v>20</v>
      </c>
      <c r="I7193" s="9">
        <v>50</v>
      </c>
      <c r="J7193" s="10">
        <v>1120</v>
      </c>
      <c r="K7193" s="11">
        <f>Table1[[#This Row],[Price per Unit]]*Table1[[#This Row],[Units Sold]]</f>
        <v>56000</v>
      </c>
      <c r="L7193" s="11">
        <v>2968</v>
      </c>
      <c r="M7193" s="12">
        <f>Table1[[#This Row],[Operating Profit]]/Table1[[#This Row],[Total Sales]]</f>
        <v>5.2999999999999999E-2</v>
      </c>
      <c r="N7193" s="6" t="s">
        <v>83</v>
      </c>
    </row>
    <row r="7194" spans="2:14" ht="14.25" customHeight="1" x14ac:dyDescent="0.3">
      <c r="B7194" s="6" t="s">
        <v>14</v>
      </c>
      <c r="C7194" s="6">
        <v>1185732</v>
      </c>
      <c r="D7194" s="7">
        <v>44546</v>
      </c>
      <c r="E7194" s="6" t="s">
        <v>15</v>
      </c>
      <c r="F7194" s="6" t="s">
        <v>118</v>
      </c>
      <c r="G7194" s="6" t="s">
        <v>93</v>
      </c>
      <c r="H7194" s="8" t="s">
        <v>21</v>
      </c>
      <c r="I7194" s="9">
        <v>53</v>
      </c>
      <c r="J7194" s="10">
        <v>1020</v>
      </c>
      <c r="K7194" s="11">
        <f>Table1[[#This Row],[Price per Unit]]*Table1[[#This Row],[Units Sold]]</f>
        <v>54060</v>
      </c>
      <c r="L7194" s="11">
        <v>2757.06</v>
      </c>
      <c r="M7194" s="12">
        <f>Table1[[#This Row],[Operating Profit]]/Table1[[#This Row],[Total Sales]]</f>
        <v>5.0999999999999997E-2</v>
      </c>
      <c r="N7194" s="6" t="s">
        <v>83</v>
      </c>
    </row>
    <row r="7195" spans="2:14" ht="14.25" customHeight="1" x14ac:dyDescent="0.3">
      <c r="B7195" s="6" t="s">
        <v>14</v>
      </c>
      <c r="C7195" s="6">
        <v>1185732</v>
      </c>
      <c r="D7195" s="7">
        <v>44546</v>
      </c>
      <c r="E7195" s="6" t="s">
        <v>15</v>
      </c>
      <c r="F7195" s="6" t="s">
        <v>118</v>
      </c>
      <c r="G7195" s="6" t="s">
        <v>93</v>
      </c>
      <c r="H7195" s="8" t="s">
        <v>22</v>
      </c>
      <c r="I7195" s="9">
        <v>61</v>
      </c>
      <c r="J7195" s="10">
        <v>950</v>
      </c>
      <c r="K7195" s="11">
        <f>Table1[[#This Row],[Price per Unit]]*Table1[[#This Row],[Units Sold]]</f>
        <v>57950</v>
      </c>
      <c r="L7195" s="11">
        <v>2897.5</v>
      </c>
      <c r="M7195" s="12">
        <f>Table1[[#This Row],[Operating Profit]]/Table1[[#This Row],[Total Sales]]</f>
        <v>0.05</v>
      </c>
      <c r="N7195" s="6" t="s">
        <v>83</v>
      </c>
    </row>
    <row r="7196" spans="2:14" ht="14.25" customHeight="1" x14ac:dyDescent="0.3">
      <c r="B7196" s="6" t="s">
        <v>14</v>
      </c>
      <c r="C7196" s="6">
        <v>1185732</v>
      </c>
      <c r="D7196" s="7">
        <v>44546</v>
      </c>
      <c r="E7196" s="6" t="s">
        <v>15</v>
      </c>
      <c r="F7196" s="6" t="s">
        <v>118</v>
      </c>
      <c r="G7196" s="6" t="s">
        <v>93</v>
      </c>
      <c r="H7196" s="8" t="s">
        <v>23</v>
      </c>
      <c r="I7196" s="9">
        <v>68</v>
      </c>
      <c r="J7196" s="10">
        <v>1220</v>
      </c>
      <c r="K7196" s="11">
        <f>Table1[[#This Row],[Price per Unit]]*Table1[[#This Row],[Units Sold]]</f>
        <v>82960</v>
      </c>
      <c r="L7196" s="11">
        <v>4562.8</v>
      </c>
      <c r="M7196" s="12">
        <f>Table1[[#This Row],[Operating Profit]]/Table1[[#This Row],[Total Sales]]</f>
        <v>5.5E-2</v>
      </c>
      <c r="N7196" s="6" t="s">
        <v>83</v>
      </c>
    </row>
    <row r="7197" spans="2:14" ht="14.25" customHeight="1" x14ac:dyDescent="0.3">
      <c r="B7197" s="6" t="s">
        <v>14</v>
      </c>
      <c r="C7197" s="6">
        <v>1185732</v>
      </c>
      <c r="D7197" s="7">
        <v>44220</v>
      </c>
      <c r="E7197" s="6" t="s">
        <v>15</v>
      </c>
      <c r="F7197" s="6" t="s">
        <v>118</v>
      </c>
      <c r="G7197" s="6" t="s">
        <v>93</v>
      </c>
      <c r="H7197" s="8" t="s">
        <v>17</v>
      </c>
      <c r="I7197" s="9">
        <v>33</v>
      </c>
      <c r="J7197" s="10">
        <v>1060</v>
      </c>
      <c r="K7197" s="11">
        <f>Table1[[#This Row],[Price per Unit]]*Table1[[#This Row],[Units Sold]]</f>
        <v>34980</v>
      </c>
      <c r="L7197" s="11">
        <v>1749</v>
      </c>
      <c r="M7197" s="12">
        <f>Table1[[#This Row],[Operating Profit]]/Table1[[#This Row],[Total Sales]]</f>
        <v>0.05</v>
      </c>
      <c r="N7197" s="6" t="s">
        <v>83</v>
      </c>
    </row>
    <row r="7198" spans="2:14" ht="14.25" customHeight="1" x14ac:dyDescent="0.3">
      <c r="B7198" s="6" t="s">
        <v>14</v>
      </c>
      <c r="C7198" s="6">
        <v>1185732</v>
      </c>
      <c r="D7198" s="7">
        <v>44220</v>
      </c>
      <c r="E7198" s="6" t="s">
        <v>15</v>
      </c>
      <c r="F7198" s="6" t="s">
        <v>118</v>
      </c>
      <c r="G7198" s="6" t="s">
        <v>93</v>
      </c>
      <c r="H7198" s="8" t="s">
        <v>19</v>
      </c>
      <c r="I7198" s="9">
        <v>34</v>
      </c>
      <c r="J7198" s="10">
        <v>680</v>
      </c>
      <c r="K7198" s="11">
        <f>Table1[[#This Row],[Price per Unit]]*Table1[[#This Row],[Units Sold]]</f>
        <v>23120</v>
      </c>
      <c r="L7198" s="11">
        <v>1086.6399999999999</v>
      </c>
      <c r="M7198" s="12">
        <f>Table1[[#This Row],[Operating Profit]]/Table1[[#This Row],[Total Sales]]</f>
        <v>4.6999999999999993E-2</v>
      </c>
      <c r="N7198" s="6" t="s">
        <v>83</v>
      </c>
    </row>
    <row r="7199" spans="2:14" ht="14.25" customHeight="1" x14ac:dyDescent="0.3">
      <c r="B7199" s="6" t="s">
        <v>14</v>
      </c>
      <c r="C7199" s="6">
        <v>1185732</v>
      </c>
      <c r="D7199" s="7">
        <v>44220</v>
      </c>
      <c r="E7199" s="6" t="s">
        <v>15</v>
      </c>
      <c r="F7199" s="6" t="s">
        <v>118</v>
      </c>
      <c r="G7199" s="6" t="s">
        <v>93</v>
      </c>
      <c r="H7199" s="8" t="s">
        <v>20</v>
      </c>
      <c r="I7199" s="9">
        <v>24</v>
      </c>
      <c r="J7199" s="10">
        <v>630</v>
      </c>
      <c r="K7199" s="11">
        <f>Table1[[#This Row],[Price per Unit]]*Table1[[#This Row],[Units Sold]]</f>
        <v>15120</v>
      </c>
      <c r="L7199" s="11">
        <v>695.52</v>
      </c>
      <c r="M7199" s="12">
        <f>Table1[[#This Row],[Operating Profit]]/Table1[[#This Row],[Total Sales]]</f>
        <v>4.5999999999999999E-2</v>
      </c>
      <c r="N7199" s="6" t="s">
        <v>83</v>
      </c>
    </row>
    <row r="7200" spans="2:14" ht="14.25" customHeight="1" x14ac:dyDescent="0.3">
      <c r="B7200" s="6" t="s">
        <v>14</v>
      </c>
      <c r="C7200" s="6">
        <v>1185732</v>
      </c>
      <c r="D7200" s="7">
        <v>44220</v>
      </c>
      <c r="E7200" s="6" t="s">
        <v>15</v>
      </c>
      <c r="F7200" s="6" t="s">
        <v>118</v>
      </c>
      <c r="G7200" s="6" t="s">
        <v>93</v>
      </c>
      <c r="H7200" s="8" t="s">
        <v>21</v>
      </c>
      <c r="I7200" s="9">
        <v>28</v>
      </c>
      <c r="J7200" s="10">
        <v>200</v>
      </c>
      <c r="K7200" s="11">
        <f>Table1[[#This Row],[Price per Unit]]*Table1[[#This Row],[Units Sold]]</f>
        <v>5600</v>
      </c>
      <c r="L7200" s="11">
        <v>280</v>
      </c>
      <c r="M7200" s="12">
        <f>Table1[[#This Row],[Operating Profit]]/Table1[[#This Row],[Total Sales]]</f>
        <v>0.05</v>
      </c>
      <c r="N7200" s="6" t="s">
        <v>83</v>
      </c>
    </row>
    <row r="7201" spans="2:14" ht="14.25" customHeight="1" x14ac:dyDescent="0.3">
      <c r="B7201" s="6" t="s">
        <v>14</v>
      </c>
      <c r="C7201" s="6">
        <v>1185732</v>
      </c>
      <c r="D7201" s="7">
        <v>44220</v>
      </c>
      <c r="E7201" s="6" t="s">
        <v>15</v>
      </c>
      <c r="F7201" s="6" t="s">
        <v>118</v>
      </c>
      <c r="G7201" s="6" t="s">
        <v>93</v>
      </c>
      <c r="H7201" s="8" t="s">
        <v>22</v>
      </c>
      <c r="I7201" s="9">
        <v>42</v>
      </c>
      <c r="J7201" s="10">
        <v>330</v>
      </c>
      <c r="K7201" s="11">
        <f>Table1[[#This Row],[Price per Unit]]*Table1[[#This Row],[Units Sold]]</f>
        <v>13860</v>
      </c>
      <c r="L7201" s="11">
        <v>595.98</v>
      </c>
      <c r="M7201" s="12">
        <f>Table1[[#This Row],[Operating Profit]]/Table1[[#This Row],[Total Sales]]</f>
        <v>4.3000000000000003E-2</v>
      </c>
      <c r="N7201" s="6" t="s">
        <v>83</v>
      </c>
    </row>
    <row r="7202" spans="2:14" ht="14.25" customHeight="1" x14ac:dyDescent="0.3">
      <c r="B7202" s="6" t="s">
        <v>14</v>
      </c>
      <c r="C7202" s="6">
        <v>1185732</v>
      </c>
      <c r="D7202" s="7">
        <v>44220</v>
      </c>
      <c r="E7202" s="6" t="s">
        <v>15</v>
      </c>
      <c r="F7202" s="6" t="s">
        <v>118</v>
      </c>
      <c r="G7202" s="6" t="s">
        <v>93</v>
      </c>
      <c r="H7202" s="8" t="s">
        <v>23</v>
      </c>
      <c r="I7202" s="9">
        <v>33</v>
      </c>
      <c r="J7202" s="10">
        <v>590</v>
      </c>
      <c r="K7202" s="11">
        <f>Table1[[#This Row],[Price per Unit]]*Table1[[#This Row],[Units Sold]]</f>
        <v>19470</v>
      </c>
      <c r="L7202" s="11">
        <v>778.80000000000007</v>
      </c>
      <c r="M7202" s="12">
        <f>Table1[[#This Row],[Operating Profit]]/Table1[[#This Row],[Total Sales]]</f>
        <v>0.04</v>
      </c>
      <c r="N7202" s="6" t="s">
        <v>83</v>
      </c>
    </row>
    <row r="7203" spans="2:14" ht="14.25" customHeight="1" x14ac:dyDescent="0.3">
      <c r="B7203" s="6" t="s">
        <v>14</v>
      </c>
      <c r="C7203" s="6">
        <v>1185732</v>
      </c>
      <c r="D7203" s="7">
        <v>44249</v>
      </c>
      <c r="E7203" s="6" t="s">
        <v>15</v>
      </c>
      <c r="F7203" s="6" t="s">
        <v>118</v>
      </c>
      <c r="G7203" s="6" t="s">
        <v>93</v>
      </c>
      <c r="H7203" s="8" t="s">
        <v>17</v>
      </c>
      <c r="I7203" s="9">
        <v>32</v>
      </c>
      <c r="J7203" s="10">
        <v>1380</v>
      </c>
      <c r="K7203" s="11">
        <f>Table1[[#This Row],[Price per Unit]]*Table1[[#This Row],[Units Sold]]</f>
        <v>44160</v>
      </c>
      <c r="L7203" s="11">
        <v>2340.48</v>
      </c>
      <c r="M7203" s="12">
        <f>Table1[[#This Row],[Operating Profit]]/Table1[[#This Row],[Total Sales]]</f>
        <v>5.2999999999999999E-2</v>
      </c>
      <c r="N7203" s="6" t="s">
        <v>83</v>
      </c>
    </row>
    <row r="7204" spans="2:14" ht="14.25" customHeight="1" x14ac:dyDescent="0.3">
      <c r="B7204" s="6" t="s">
        <v>30</v>
      </c>
      <c r="C7204" s="6">
        <v>1185732</v>
      </c>
      <c r="D7204" s="7">
        <v>44249</v>
      </c>
      <c r="E7204" s="6" t="s">
        <v>15</v>
      </c>
      <c r="F7204" s="6" t="s">
        <v>118</v>
      </c>
      <c r="G7204" s="6" t="s">
        <v>93</v>
      </c>
      <c r="H7204" s="8" t="s">
        <v>19</v>
      </c>
      <c r="I7204" s="9">
        <v>34</v>
      </c>
      <c r="J7204" s="10">
        <v>380</v>
      </c>
      <c r="K7204" s="11">
        <f>Table1[[#This Row],[Price per Unit]]*Table1[[#This Row],[Units Sold]]</f>
        <v>12920</v>
      </c>
      <c r="L7204" s="11">
        <v>594.31999999999994</v>
      </c>
      <c r="M7204" s="12">
        <f>Table1[[#This Row],[Operating Profit]]/Table1[[#This Row],[Total Sales]]</f>
        <v>4.5999999999999992E-2</v>
      </c>
      <c r="N7204" s="6" t="s">
        <v>83</v>
      </c>
    </row>
    <row r="7205" spans="2:14" ht="14.25" customHeight="1" x14ac:dyDescent="0.3">
      <c r="B7205" s="6" t="s">
        <v>30</v>
      </c>
      <c r="C7205" s="6">
        <v>1185732</v>
      </c>
      <c r="D7205" s="7">
        <v>44249</v>
      </c>
      <c r="E7205" s="6" t="s">
        <v>15</v>
      </c>
      <c r="F7205" s="6" t="s">
        <v>118</v>
      </c>
      <c r="G7205" s="6" t="s">
        <v>93</v>
      </c>
      <c r="H7205" s="8" t="s">
        <v>20</v>
      </c>
      <c r="I7205" s="9">
        <v>24</v>
      </c>
      <c r="J7205" s="10">
        <v>460</v>
      </c>
      <c r="K7205" s="11">
        <f>Table1[[#This Row],[Price per Unit]]*Table1[[#This Row],[Units Sold]]</f>
        <v>11040</v>
      </c>
      <c r="L7205" s="11">
        <v>518.88</v>
      </c>
      <c r="M7205" s="12">
        <f>Table1[[#This Row],[Operating Profit]]/Table1[[#This Row],[Total Sales]]</f>
        <v>4.7E-2</v>
      </c>
      <c r="N7205" s="6" t="s">
        <v>83</v>
      </c>
    </row>
    <row r="7206" spans="2:14" ht="14.25" customHeight="1" x14ac:dyDescent="0.3">
      <c r="B7206" s="6" t="s">
        <v>30</v>
      </c>
      <c r="C7206" s="6">
        <v>1185732</v>
      </c>
      <c r="D7206" s="7">
        <v>44249</v>
      </c>
      <c r="E7206" s="6" t="s">
        <v>15</v>
      </c>
      <c r="F7206" s="6" t="s">
        <v>119</v>
      </c>
      <c r="G7206" s="6" t="s">
        <v>120</v>
      </c>
      <c r="H7206" s="8" t="s">
        <v>21</v>
      </c>
      <c r="I7206" s="9">
        <v>28</v>
      </c>
      <c r="J7206" s="10">
        <v>140</v>
      </c>
      <c r="K7206" s="11">
        <f>Table1[[#This Row],[Price per Unit]]*Table1[[#This Row],[Units Sold]]</f>
        <v>3920</v>
      </c>
      <c r="L7206" s="11">
        <v>196</v>
      </c>
      <c r="M7206" s="12">
        <f>Table1[[#This Row],[Operating Profit]]/Table1[[#This Row],[Total Sales]]</f>
        <v>0.05</v>
      </c>
      <c r="N7206" s="6" t="s">
        <v>83</v>
      </c>
    </row>
    <row r="7207" spans="2:14" ht="14.25" customHeight="1" x14ac:dyDescent="0.3">
      <c r="B7207" s="6" t="s">
        <v>30</v>
      </c>
      <c r="C7207" s="6">
        <v>1185732</v>
      </c>
      <c r="D7207" s="7">
        <v>44249</v>
      </c>
      <c r="E7207" s="6" t="s">
        <v>15</v>
      </c>
      <c r="F7207" s="6" t="s">
        <v>119</v>
      </c>
      <c r="G7207" s="6" t="s">
        <v>120</v>
      </c>
      <c r="H7207" s="8" t="s">
        <v>22</v>
      </c>
      <c r="I7207" s="9">
        <v>41</v>
      </c>
      <c r="J7207" s="10">
        <v>310</v>
      </c>
      <c r="K7207" s="11">
        <f>Table1[[#This Row],[Price per Unit]]*Table1[[#This Row],[Units Sold]]</f>
        <v>12710</v>
      </c>
      <c r="L7207" s="11">
        <v>571.94999999999993</v>
      </c>
      <c r="M7207" s="12">
        <f>Table1[[#This Row],[Operating Profit]]/Table1[[#This Row],[Total Sales]]</f>
        <v>4.4999999999999991E-2</v>
      </c>
      <c r="N7207" s="6" t="s">
        <v>83</v>
      </c>
    </row>
    <row r="7208" spans="2:14" ht="14.25" customHeight="1" x14ac:dyDescent="0.3">
      <c r="B7208" s="6" t="s">
        <v>30</v>
      </c>
      <c r="C7208" s="6">
        <v>1185732</v>
      </c>
      <c r="D7208" s="7">
        <v>44249</v>
      </c>
      <c r="E7208" s="6" t="s">
        <v>15</v>
      </c>
      <c r="F7208" s="6" t="s">
        <v>119</v>
      </c>
      <c r="G7208" s="6" t="s">
        <v>120</v>
      </c>
      <c r="H7208" s="8" t="s">
        <v>23</v>
      </c>
      <c r="I7208" s="9">
        <v>34</v>
      </c>
      <c r="J7208" s="10">
        <v>630</v>
      </c>
      <c r="K7208" s="11">
        <f>Table1[[#This Row],[Price per Unit]]*Table1[[#This Row],[Units Sold]]</f>
        <v>21420</v>
      </c>
      <c r="L7208" s="11">
        <v>921.06</v>
      </c>
      <c r="M7208" s="12">
        <f>Table1[[#This Row],[Operating Profit]]/Table1[[#This Row],[Total Sales]]</f>
        <v>4.2999999999999997E-2</v>
      </c>
      <c r="N7208" s="6" t="s">
        <v>83</v>
      </c>
    </row>
    <row r="7209" spans="2:14" ht="14.25" customHeight="1" x14ac:dyDescent="0.3">
      <c r="B7209" s="6" t="s">
        <v>30</v>
      </c>
      <c r="C7209" s="6">
        <v>1185732</v>
      </c>
      <c r="D7209" s="7">
        <v>44275</v>
      </c>
      <c r="E7209" s="6" t="s">
        <v>15</v>
      </c>
      <c r="F7209" s="6" t="s">
        <v>119</v>
      </c>
      <c r="G7209" s="6" t="s">
        <v>120</v>
      </c>
      <c r="H7209" s="8" t="s">
        <v>17</v>
      </c>
      <c r="I7209" s="9">
        <v>32</v>
      </c>
      <c r="J7209" s="10">
        <v>1250</v>
      </c>
      <c r="K7209" s="11">
        <f>Table1[[#This Row],[Price per Unit]]*Table1[[#This Row],[Units Sold]]</f>
        <v>40000</v>
      </c>
      <c r="L7209" s="11">
        <v>2120</v>
      </c>
      <c r="M7209" s="12">
        <f>Table1[[#This Row],[Operating Profit]]/Table1[[#This Row],[Total Sales]]</f>
        <v>5.2999999999999999E-2</v>
      </c>
      <c r="N7209" s="6" t="s">
        <v>83</v>
      </c>
    </row>
    <row r="7210" spans="2:14" ht="14.25" customHeight="1" x14ac:dyDescent="0.3">
      <c r="B7210" s="6" t="s">
        <v>30</v>
      </c>
      <c r="C7210" s="6">
        <v>1185732</v>
      </c>
      <c r="D7210" s="7">
        <v>44275</v>
      </c>
      <c r="E7210" s="6" t="s">
        <v>15</v>
      </c>
      <c r="F7210" s="6" t="s">
        <v>119</v>
      </c>
      <c r="G7210" s="6" t="s">
        <v>120</v>
      </c>
      <c r="H7210" s="8" t="s">
        <v>19</v>
      </c>
      <c r="I7210" s="9">
        <v>34</v>
      </c>
      <c r="J7210" s="10">
        <v>390</v>
      </c>
      <c r="K7210" s="11">
        <f>Table1[[#This Row],[Price per Unit]]*Table1[[#This Row],[Units Sold]]</f>
        <v>13260</v>
      </c>
      <c r="L7210" s="11">
        <v>623.21999999999991</v>
      </c>
      <c r="M7210" s="12">
        <f>Table1[[#This Row],[Operating Profit]]/Table1[[#This Row],[Total Sales]]</f>
        <v>4.6999999999999993E-2</v>
      </c>
      <c r="N7210" s="6" t="s">
        <v>83</v>
      </c>
    </row>
    <row r="7211" spans="2:14" ht="14.25" customHeight="1" x14ac:dyDescent="0.3">
      <c r="B7211" s="6" t="s">
        <v>30</v>
      </c>
      <c r="C7211" s="6">
        <v>1185732</v>
      </c>
      <c r="D7211" s="7">
        <v>44275</v>
      </c>
      <c r="E7211" s="6" t="s">
        <v>15</v>
      </c>
      <c r="F7211" s="6" t="s">
        <v>119</v>
      </c>
      <c r="G7211" s="6" t="s">
        <v>120</v>
      </c>
      <c r="H7211" s="8" t="s">
        <v>20</v>
      </c>
      <c r="I7211" s="9">
        <v>24</v>
      </c>
      <c r="J7211" s="10">
        <v>530</v>
      </c>
      <c r="K7211" s="11">
        <f>Table1[[#This Row],[Price per Unit]]*Table1[[#This Row],[Units Sold]]</f>
        <v>12720</v>
      </c>
      <c r="L7211" s="11">
        <v>623.28</v>
      </c>
      <c r="M7211" s="12">
        <f>Table1[[#This Row],[Operating Profit]]/Table1[[#This Row],[Total Sales]]</f>
        <v>4.8999999999999995E-2</v>
      </c>
      <c r="N7211" s="6" t="s">
        <v>83</v>
      </c>
    </row>
    <row r="7212" spans="2:14" ht="14.25" customHeight="1" x14ac:dyDescent="0.3">
      <c r="B7212" s="6" t="s">
        <v>30</v>
      </c>
      <c r="C7212" s="6">
        <v>1185732</v>
      </c>
      <c r="D7212" s="7">
        <v>44275</v>
      </c>
      <c r="E7212" s="6" t="s">
        <v>15</v>
      </c>
      <c r="F7212" s="6" t="s">
        <v>119</v>
      </c>
      <c r="G7212" s="6" t="s">
        <v>120</v>
      </c>
      <c r="H7212" s="8" t="s">
        <v>21</v>
      </c>
      <c r="I7212" s="9">
        <v>29</v>
      </c>
      <c r="J7212" s="10">
        <v>70</v>
      </c>
      <c r="K7212" s="11">
        <f>Table1[[#This Row],[Price per Unit]]*Table1[[#This Row],[Units Sold]]</f>
        <v>2030</v>
      </c>
      <c r="L7212" s="11">
        <v>93.38</v>
      </c>
      <c r="M7212" s="12">
        <f>Table1[[#This Row],[Operating Profit]]/Table1[[#This Row],[Total Sales]]</f>
        <v>4.5999999999999999E-2</v>
      </c>
      <c r="N7212" s="6" t="s">
        <v>83</v>
      </c>
    </row>
    <row r="7213" spans="2:14" ht="14.25" customHeight="1" x14ac:dyDescent="0.3">
      <c r="B7213" s="6" t="s">
        <v>30</v>
      </c>
      <c r="C7213" s="6">
        <v>1185732</v>
      </c>
      <c r="D7213" s="7">
        <v>44275</v>
      </c>
      <c r="E7213" s="6" t="s">
        <v>15</v>
      </c>
      <c r="F7213" s="6" t="s">
        <v>119</v>
      </c>
      <c r="G7213" s="6" t="s">
        <v>120</v>
      </c>
      <c r="H7213" s="8" t="s">
        <v>22</v>
      </c>
      <c r="I7213" s="9">
        <v>43</v>
      </c>
      <c r="J7213" s="10">
        <v>220</v>
      </c>
      <c r="K7213" s="11">
        <f>Table1[[#This Row],[Price per Unit]]*Table1[[#This Row],[Units Sold]]</f>
        <v>9460</v>
      </c>
      <c r="L7213" s="11">
        <v>406.78</v>
      </c>
      <c r="M7213" s="12">
        <f>Table1[[#This Row],[Operating Profit]]/Table1[[#This Row],[Total Sales]]</f>
        <v>4.2999999999999997E-2</v>
      </c>
      <c r="N7213" s="6" t="s">
        <v>83</v>
      </c>
    </row>
    <row r="7214" spans="2:14" ht="14.25" customHeight="1" x14ac:dyDescent="0.3">
      <c r="B7214" s="6" t="s">
        <v>30</v>
      </c>
      <c r="C7214" s="6">
        <v>1185732</v>
      </c>
      <c r="D7214" s="7">
        <v>44275</v>
      </c>
      <c r="E7214" s="6" t="s">
        <v>15</v>
      </c>
      <c r="F7214" s="6" t="s">
        <v>119</v>
      </c>
      <c r="G7214" s="6" t="s">
        <v>120</v>
      </c>
      <c r="H7214" s="8" t="s">
        <v>23</v>
      </c>
      <c r="I7214" s="9">
        <v>33</v>
      </c>
      <c r="J7214" s="10">
        <v>490</v>
      </c>
      <c r="K7214" s="11">
        <f>Table1[[#This Row],[Price per Unit]]*Table1[[#This Row],[Units Sold]]</f>
        <v>16170</v>
      </c>
      <c r="L7214" s="11">
        <v>727.65</v>
      </c>
      <c r="M7214" s="12">
        <f>Table1[[#This Row],[Operating Profit]]/Table1[[#This Row],[Total Sales]]</f>
        <v>4.4999999999999998E-2</v>
      </c>
      <c r="N7214" s="6" t="s">
        <v>83</v>
      </c>
    </row>
    <row r="7215" spans="2:14" ht="14.25" customHeight="1" x14ac:dyDescent="0.3">
      <c r="B7215" s="6" t="s">
        <v>30</v>
      </c>
      <c r="C7215" s="6">
        <v>1185732</v>
      </c>
      <c r="D7215" s="7">
        <v>44307</v>
      </c>
      <c r="E7215" s="6" t="s">
        <v>15</v>
      </c>
      <c r="F7215" s="6" t="s">
        <v>119</v>
      </c>
      <c r="G7215" s="6" t="s">
        <v>120</v>
      </c>
      <c r="H7215" s="8" t="s">
        <v>17</v>
      </c>
      <c r="I7215" s="9">
        <v>33</v>
      </c>
      <c r="J7215" s="10">
        <v>1280</v>
      </c>
      <c r="K7215" s="11">
        <f>Table1[[#This Row],[Price per Unit]]*Table1[[#This Row],[Units Sold]]</f>
        <v>42240</v>
      </c>
      <c r="L7215" s="11">
        <v>2154.2400000000002</v>
      </c>
      <c r="M7215" s="12">
        <f>Table1[[#This Row],[Operating Profit]]/Table1[[#This Row],[Total Sales]]</f>
        <v>5.1000000000000004E-2</v>
      </c>
      <c r="N7215" s="6" t="s">
        <v>83</v>
      </c>
    </row>
    <row r="7216" spans="2:14" ht="14.25" customHeight="1" x14ac:dyDescent="0.3">
      <c r="B7216" s="6" t="s">
        <v>30</v>
      </c>
      <c r="C7216" s="6">
        <v>1185732</v>
      </c>
      <c r="D7216" s="7">
        <v>44307</v>
      </c>
      <c r="E7216" s="6" t="s">
        <v>15</v>
      </c>
      <c r="F7216" s="6" t="s">
        <v>119</v>
      </c>
      <c r="G7216" s="6" t="s">
        <v>120</v>
      </c>
      <c r="H7216" s="8" t="s">
        <v>19</v>
      </c>
      <c r="I7216" s="9">
        <v>32</v>
      </c>
      <c r="J7216" s="10">
        <v>310</v>
      </c>
      <c r="K7216" s="11">
        <f>Table1[[#This Row],[Price per Unit]]*Table1[[#This Row],[Units Sold]]</f>
        <v>9920</v>
      </c>
      <c r="L7216" s="11">
        <v>466.23999999999995</v>
      </c>
      <c r="M7216" s="12">
        <f>Table1[[#This Row],[Operating Profit]]/Table1[[#This Row],[Total Sales]]</f>
        <v>4.6999999999999993E-2</v>
      </c>
      <c r="N7216" s="6" t="s">
        <v>83</v>
      </c>
    </row>
    <row r="7217" spans="2:14" ht="14.25" customHeight="1" x14ac:dyDescent="0.3">
      <c r="B7217" s="6" t="s">
        <v>30</v>
      </c>
      <c r="C7217" s="6">
        <v>1185732</v>
      </c>
      <c r="D7217" s="7">
        <v>44307</v>
      </c>
      <c r="E7217" s="6" t="s">
        <v>15</v>
      </c>
      <c r="F7217" s="6" t="s">
        <v>119</v>
      </c>
      <c r="G7217" s="6" t="s">
        <v>120</v>
      </c>
      <c r="H7217" s="8" t="s">
        <v>20</v>
      </c>
      <c r="I7217" s="9">
        <v>24</v>
      </c>
      <c r="J7217" s="10">
        <v>330</v>
      </c>
      <c r="K7217" s="11">
        <f>Table1[[#This Row],[Price per Unit]]*Table1[[#This Row],[Units Sold]]</f>
        <v>7920</v>
      </c>
      <c r="L7217" s="11">
        <v>388.08</v>
      </c>
      <c r="M7217" s="12">
        <f>Table1[[#This Row],[Operating Profit]]/Table1[[#This Row],[Total Sales]]</f>
        <v>4.8999999999999995E-2</v>
      </c>
      <c r="N7217" s="6" t="s">
        <v>83</v>
      </c>
    </row>
    <row r="7218" spans="2:14" ht="14.25" customHeight="1" x14ac:dyDescent="0.3">
      <c r="B7218" s="6" t="s">
        <v>30</v>
      </c>
      <c r="C7218" s="6">
        <v>1185732</v>
      </c>
      <c r="D7218" s="7">
        <v>44307</v>
      </c>
      <c r="E7218" s="6" t="s">
        <v>15</v>
      </c>
      <c r="F7218" s="6" t="s">
        <v>119</v>
      </c>
      <c r="G7218" s="6" t="s">
        <v>120</v>
      </c>
      <c r="H7218" s="8" t="s">
        <v>21</v>
      </c>
      <c r="I7218" s="9">
        <v>27</v>
      </c>
      <c r="J7218" s="10">
        <v>130</v>
      </c>
      <c r="K7218" s="11">
        <f>Table1[[#This Row],[Price per Unit]]*Table1[[#This Row],[Units Sold]]</f>
        <v>3510</v>
      </c>
      <c r="L7218" s="11">
        <v>164.97</v>
      </c>
      <c r="M7218" s="12">
        <f>Table1[[#This Row],[Operating Profit]]/Table1[[#This Row],[Total Sales]]</f>
        <v>4.7E-2</v>
      </c>
      <c r="N7218" s="6" t="s">
        <v>83</v>
      </c>
    </row>
    <row r="7219" spans="2:14" ht="14.25" customHeight="1" x14ac:dyDescent="0.3">
      <c r="B7219" s="6" t="s">
        <v>30</v>
      </c>
      <c r="C7219" s="6">
        <v>1185732</v>
      </c>
      <c r="D7219" s="7">
        <v>44307</v>
      </c>
      <c r="E7219" s="6" t="s">
        <v>15</v>
      </c>
      <c r="F7219" s="6" t="s">
        <v>119</v>
      </c>
      <c r="G7219" s="6" t="s">
        <v>120</v>
      </c>
      <c r="H7219" s="8" t="s">
        <v>22</v>
      </c>
      <c r="I7219" s="9">
        <v>41</v>
      </c>
      <c r="J7219" s="10">
        <v>150</v>
      </c>
      <c r="K7219" s="11">
        <f>Table1[[#This Row],[Price per Unit]]*Table1[[#This Row],[Units Sold]]</f>
        <v>6150</v>
      </c>
      <c r="L7219" s="11">
        <v>276.75</v>
      </c>
      <c r="M7219" s="12">
        <f>Table1[[#This Row],[Operating Profit]]/Table1[[#This Row],[Total Sales]]</f>
        <v>4.4999999999999998E-2</v>
      </c>
      <c r="N7219" s="6" t="s">
        <v>83</v>
      </c>
    </row>
    <row r="7220" spans="2:14" ht="14.25" customHeight="1" x14ac:dyDescent="0.3">
      <c r="B7220" s="6" t="s">
        <v>30</v>
      </c>
      <c r="C7220" s="6">
        <v>1185732</v>
      </c>
      <c r="D7220" s="7">
        <v>44307</v>
      </c>
      <c r="E7220" s="6" t="s">
        <v>15</v>
      </c>
      <c r="F7220" s="6" t="s">
        <v>119</v>
      </c>
      <c r="G7220" s="6" t="s">
        <v>120</v>
      </c>
      <c r="H7220" s="8" t="s">
        <v>23</v>
      </c>
      <c r="I7220" s="9">
        <v>32</v>
      </c>
      <c r="J7220" s="10">
        <v>520</v>
      </c>
      <c r="K7220" s="11">
        <f>Table1[[#This Row],[Price per Unit]]*Table1[[#This Row],[Units Sold]]</f>
        <v>16640</v>
      </c>
      <c r="L7220" s="11">
        <v>732.16</v>
      </c>
      <c r="M7220" s="12">
        <f>Table1[[#This Row],[Operating Profit]]/Table1[[#This Row],[Total Sales]]</f>
        <v>4.3999999999999997E-2</v>
      </c>
      <c r="N7220" s="6" t="s">
        <v>83</v>
      </c>
    </row>
    <row r="7221" spans="2:14" ht="14.25" customHeight="1" x14ac:dyDescent="0.3">
      <c r="B7221" s="6" t="s">
        <v>30</v>
      </c>
      <c r="C7221" s="6">
        <v>1185732</v>
      </c>
      <c r="D7221" s="7">
        <v>44336</v>
      </c>
      <c r="E7221" s="6" t="s">
        <v>15</v>
      </c>
      <c r="F7221" s="6" t="s">
        <v>119</v>
      </c>
      <c r="G7221" s="6" t="s">
        <v>120</v>
      </c>
      <c r="H7221" s="8" t="s">
        <v>17</v>
      </c>
      <c r="I7221" s="9">
        <v>49</v>
      </c>
      <c r="J7221" s="10">
        <v>1180</v>
      </c>
      <c r="K7221" s="11">
        <f>Table1[[#This Row],[Price per Unit]]*Table1[[#This Row],[Units Sold]]</f>
        <v>57820</v>
      </c>
      <c r="L7221" s="11">
        <v>3006.6400000000003</v>
      </c>
      <c r="M7221" s="12">
        <f>Table1[[#This Row],[Operating Profit]]/Table1[[#This Row],[Total Sales]]</f>
        <v>5.2000000000000005E-2</v>
      </c>
      <c r="N7221" s="6" t="s">
        <v>83</v>
      </c>
    </row>
    <row r="7222" spans="2:14" ht="14.25" customHeight="1" x14ac:dyDescent="0.3">
      <c r="B7222" s="6" t="s">
        <v>30</v>
      </c>
      <c r="C7222" s="6">
        <v>1185732</v>
      </c>
      <c r="D7222" s="7">
        <v>44336</v>
      </c>
      <c r="E7222" s="6" t="s">
        <v>15</v>
      </c>
      <c r="F7222" s="6" t="s">
        <v>119</v>
      </c>
      <c r="G7222" s="6" t="s">
        <v>120</v>
      </c>
      <c r="H7222" s="8" t="s">
        <v>19</v>
      </c>
      <c r="I7222" s="9">
        <v>42</v>
      </c>
      <c r="J7222" s="10">
        <v>470</v>
      </c>
      <c r="K7222" s="11">
        <f>Table1[[#This Row],[Price per Unit]]*Table1[[#This Row],[Units Sold]]</f>
        <v>19740</v>
      </c>
      <c r="L7222" s="11">
        <v>908.04</v>
      </c>
      <c r="M7222" s="12">
        <f>Table1[[#This Row],[Operating Profit]]/Table1[[#This Row],[Total Sales]]</f>
        <v>4.5999999999999999E-2</v>
      </c>
      <c r="N7222" s="6" t="s">
        <v>83</v>
      </c>
    </row>
    <row r="7223" spans="2:14" ht="14.25" customHeight="1" x14ac:dyDescent="0.3">
      <c r="B7223" s="6" t="s">
        <v>30</v>
      </c>
      <c r="C7223" s="6">
        <v>1185732</v>
      </c>
      <c r="D7223" s="7">
        <v>44336</v>
      </c>
      <c r="E7223" s="6" t="s">
        <v>15</v>
      </c>
      <c r="F7223" s="6" t="s">
        <v>119</v>
      </c>
      <c r="G7223" s="6" t="s">
        <v>120</v>
      </c>
      <c r="H7223" s="8" t="s">
        <v>20</v>
      </c>
      <c r="I7223" s="9">
        <v>36</v>
      </c>
      <c r="J7223" s="10">
        <v>380</v>
      </c>
      <c r="K7223" s="11">
        <f>Table1[[#This Row],[Price per Unit]]*Table1[[#This Row],[Units Sold]]</f>
        <v>13680</v>
      </c>
      <c r="L7223" s="11">
        <v>656.64</v>
      </c>
      <c r="M7223" s="12">
        <f>Table1[[#This Row],[Operating Profit]]/Table1[[#This Row],[Total Sales]]</f>
        <v>4.8000000000000001E-2</v>
      </c>
      <c r="N7223" s="6" t="s">
        <v>83</v>
      </c>
    </row>
    <row r="7224" spans="2:14" ht="14.25" customHeight="1" x14ac:dyDescent="0.3">
      <c r="B7224" s="6" t="s">
        <v>30</v>
      </c>
      <c r="C7224" s="6">
        <v>1185732</v>
      </c>
      <c r="D7224" s="7">
        <v>44336</v>
      </c>
      <c r="E7224" s="6" t="s">
        <v>15</v>
      </c>
      <c r="F7224" s="6" t="s">
        <v>119</v>
      </c>
      <c r="G7224" s="6" t="s">
        <v>120</v>
      </c>
      <c r="H7224" s="8" t="s">
        <v>21</v>
      </c>
      <c r="I7224" s="9">
        <v>37</v>
      </c>
      <c r="J7224" s="10">
        <v>300</v>
      </c>
      <c r="K7224" s="11">
        <f>Table1[[#This Row],[Price per Unit]]*Table1[[#This Row],[Units Sold]]</f>
        <v>11100</v>
      </c>
      <c r="L7224" s="11">
        <v>532.79999999999995</v>
      </c>
      <c r="M7224" s="12">
        <f>Table1[[#This Row],[Operating Profit]]/Table1[[#This Row],[Total Sales]]</f>
        <v>4.7999999999999994E-2</v>
      </c>
      <c r="N7224" s="6" t="s">
        <v>83</v>
      </c>
    </row>
    <row r="7225" spans="2:14" ht="14.25" customHeight="1" x14ac:dyDescent="0.3">
      <c r="B7225" s="6" t="s">
        <v>30</v>
      </c>
      <c r="C7225" s="6">
        <v>1185732</v>
      </c>
      <c r="D7225" s="7">
        <v>44336</v>
      </c>
      <c r="E7225" s="6" t="s">
        <v>15</v>
      </c>
      <c r="F7225" s="6" t="s">
        <v>119</v>
      </c>
      <c r="G7225" s="6" t="s">
        <v>120</v>
      </c>
      <c r="H7225" s="8" t="s">
        <v>22</v>
      </c>
      <c r="I7225" s="9">
        <v>49</v>
      </c>
      <c r="J7225" s="10">
        <v>360</v>
      </c>
      <c r="K7225" s="11">
        <f>Table1[[#This Row],[Price per Unit]]*Table1[[#This Row],[Units Sold]]</f>
        <v>17640</v>
      </c>
      <c r="L7225" s="11">
        <v>740.88</v>
      </c>
      <c r="M7225" s="12">
        <f>Table1[[#This Row],[Operating Profit]]/Table1[[#This Row],[Total Sales]]</f>
        <v>4.2000000000000003E-2</v>
      </c>
      <c r="N7225" s="6" t="s">
        <v>83</v>
      </c>
    </row>
    <row r="7226" spans="2:14" ht="14.25" customHeight="1" x14ac:dyDescent="0.3">
      <c r="B7226" s="6" t="s">
        <v>30</v>
      </c>
      <c r="C7226" s="6">
        <v>1185732</v>
      </c>
      <c r="D7226" s="7">
        <v>44336</v>
      </c>
      <c r="E7226" s="6" t="s">
        <v>15</v>
      </c>
      <c r="F7226" s="6" t="s">
        <v>119</v>
      </c>
      <c r="G7226" s="6" t="s">
        <v>120</v>
      </c>
      <c r="H7226" s="8" t="s">
        <v>23</v>
      </c>
      <c r="I7226" s="9">
        <v>52</v>
      </c>
      <c r="J7226" s="10">
        <v>630</v>
      </c>
      <c r="K7226" s="11">
        <f>Table1[[#This Row],[Price per Unit]]*Table1[[#This Row],[Units Sold]]</f>
        <v>32760</v>
      </c>
      <c r="L7226" s="11">
        <v>1343.1599999999999</v>
      </c>
      <c r="M7226" s="12">
        <f>Table1[[#This Row],[Operating Profit]]/Table1[[#This Row],[Total Sales]]</f>
        <v>4.0999999999999995E-2</v>
      </c>
      <c r="N7226" s="6" t="s">
        <v>83</v>
      </c>
    </row>
    <row r="7227" spans="2:14" ht="14.25" customHeight="1" x14ac:dyDescent="0.3">
      <c r="B7227" s="6" t="s">
        <v>30</v>
      </c>
      <c r="C7227" s="6">
        <v>1185732</v>
      </c>
      <c r="D7227" s="7">
        <v>44369</v>
      </c>
      <c r="E7227" s="6" t="s">
        <v>15</v>
      </c>
      <c r="F7227" s="6" t="s">
        <v>119</v>
      </c>
      <c r="G7227" s="6" t="s">
        <v>120</v>
      </c>
      <c r="H7227" s="8" t="s">
        <v>17</v>
      </c>
      <c r="I7227" s="9">
        <v>47</v>
      </c>
      <c r="J7227" s="10">
        <v>1250</v>
      </c>
      <c r="K7227" s="11">
        <f>Table1[[#This Row],[Price per Unit]]*Table1[[#This Row],[Units Sold]]</f>
        <v>58750</v>
      </c>
      <c r="L7227" s="11">
        <v>2937.5</v>
      </c>
      <c r="M7227" s="12">
        <f>Table1[[#This Row],[Operating Profit]]/Table1[[#This Row],[Total Sales]]</f>
        <v>0.05</v>
      </c>
      <c r="N7227" s="6" t="s">
        <v>83</v>
      </c>
    </row>
    <row r="7228" spans="2:14" ht="14.25" customHeight="1" x14ac:dyDescent="0.3">
      <c r="B7228" s="6" t="s">
        <v>30</v>
      </c>
      <c r="C7228" s="6">
        <v>1185732</v>
      </c>
      <c r="D7228" s="7">
        <v>44369</v>
      </c>
      <c r="E7228" s="6" t="s">
        <v>15</v>
      </c>
      <c r="F7228" s="6" t="s">
        <v>119</v>
      </c>
      <c r="G7228" s="6" t="s">
        <v>120</v>
      </c>
      <c r="H7228" s="8" t="s">
        <v>19</v>
      </c>
      <c r="I7228" s="9">
        <v>41</v>
      </c>
      <c r="J7228" s="10">
        <v>750</v>
      </c>
      <c r="K7228" s="11">
        <f>Table1[[#This Row],[Price per Unit]]*Table1[[#This Row],[Units Sold]]</f>
        <v>30750</v>
      </c>
      <c r="L7228" s="11">
        <v>1445.25</v>
      </c>
      <c r="M7228" s="12">
        <f>Table1[[#This Row],[Operating Profit]]/Table1[[#This Row],[Total Sales]]</f>
        <v>4.7E-2</v>
      </c>
      <c r="N7228" s="6" t="s">
        <v>83</v>
      </c>
    </row>
    <row r="7229" spans="2:14" ht="14.25" customHeight="1" x14ac:dyDescent="0.3">
      <c r="B7229" s="6" t="s">
        <v>14</v>
      </c>
      <c r="C7229" s="6">
        <v>1185732</v>
      </c>
      <c r="D7229" s="7">
        <v>44369</v>
      </c>
      <c r="E7229" s="6" t="s">
        <v>15</v>
      </c>
      <c r="F7229" s="6" t="s">
        <v>119</v>
      </c>
      <c r="G7229" s="6" t="s">
        <v>120</v>
      </c>
      <c r="H7229" s="8" t="s">
        <v>20</v>
      </c>
      <c r="I7229" s="9">
        <v>37</v>
      </c>
      <c r="J7229" s="10">
        <v>470</v>
      </c>
      <c r="K7229" s="11">
        <f>Table1[[#This Row],[Price per Unit]]*Table1[[#This Row],[Units Sold]]</f>
        <v>17390</v>
      </c>
      <c r="L7229" s="11">
        <v>869.5</v>
      </c>
      <c r="M7229" s="12">
        <f>Table1[[#This Row],[Operating Profit]]/Table1[[#This Row],[Total Sales]]</f>
        <v>0.05</v>
      </c>
      <c r="N7229" s="6" t="s">
        <v>83</v>
      </c>
    </row>
    <row r="7230" spans="2:14" ht="14.25" customHeight="1" x14ac:dyDescent="0.3">
      <c r="B7230" s="6" t="s">
        <v>14</v>
      </c>
      <c r="C7230" s="6">
        <v>1185732</v>
      </c>
      <c r="D7230" s="7">
        <v>44369</v>
      </c>
      <c r="E7230" s="6" t="s">
        <v>15</v>
      </c>
      <c r="F7230" s="6" t="s">
        <v>119</v>
      </c>
      <c r="G7230" s="6" t="s">
        <v>120</v>
      </c>
      <c r="H7230" s="8" t="s">
        <v>21</v>
      </c>
      <c r="I7230" s="9">
        <v>37</v>
      </c>
      <c r="J7230" s="10">
        <v>440</v>
      </c>
      <c r="K7230" s="11">
        <f>Table1[[#This Row],[Price per Unit]]*Table1[[#This Row],[Units Sold]]</f>
        <v>16280</v>
      </c>
      <c r="L7230" s="11">
        <v>814</v>
      </c>
      <c r="M7230" s="12">
        <f>Table1[[#This Row],[Operating Profit]]/Table1[[#This Row],[Total Sales]]</f>
        <v>0.05</v>
      </c>
      <c r="N7230" s="6" t="s">
        <v>83</v>
      </c>
    </row>
    <row r="7231" spans="2:14" ht="14.25" customHeight="1" x14ac:dyDescent="0.3">
      <c r="B7231" s="6" t="s">
        <v>14</v>
      </c>
      <c r="C7231" s="6">
        <v>1185732</v>
      </c>
      <c r="D7231" s="7">
        <v>44369</v>
      </c>
      <c r="E7231" s="6" t="s">
        <v>15</v>
      </c>
      <c r="F7231" s="6" t="s">
        <v>119</v>
      </c>
      <c r="G7231" s="6" t="s">
        <v>120</v>
      </c>
      <c r="H7231" s="8" t="s">
        <v>22</v>
      </c>
      <c r="I7231" s="9">
        <v>49</v>
      </c>
      <c r="J7231" s="10">
        <v>420</v>
      </c>
      <c r="K7231" s="11">
        <f>Table1[[#This Row],[Price per Unit]]*Table1[[#This Row],[Units Sold]]</f>
        <v>20580</v>
      </c>
      <c r="L7231" s="11">
        <v>905.52</v>
      </c>
      <c r="M7231" s="12">
        <f>Table1[[#This Row],[Operating Profit]]/Table1[[#This Row],[Total Sales]]</f>
        <v>4.3999999999999997E-2</v>
      </c>
      <c r="N7231" s="6" t="s">
        <v>83</v>
      </c>
    </row>
    <row r="7232" spans="2:14" ht="14.25" customHeight="1" x14ac:dyDescent="0.3">
      <c r="B7232" s="6" t="s">
        <v>14</v>
      </c>
      <c r="C7232" s="6">
        <v>1185732</v>
      </c>
      <c r="D7232" s="7">
        <v>44369</v>
      </c>
      <c r="E7232" s="6" t="s">
        <v>15</v>
      </c>
      <c r="F7232" s="6" t="s">
        <v>119</v>
      </c>
      <c r="G7232" s="6" t="s">
        <v>120</v>
      </c>
      <c r="H7232" s="8" t="s">
        <v>23</v>
      </c>
      <c r="I7232" s="9">
        <v>53</v>
      </c>
      <c r="J7232" s="10">
        <v>840</v>
      </c>
      <c r="K7232" s="11">
        <f>Table1[[#This Row],[Price per Unit]]*Table1[[#This Row],[Units Sold]]</f>
        <v>44520</v>
      </c>
      <c r="L7232" s="11">
        <v>2003.3999999999999</v>
      </c>
      <c r="M7232" s="12">
        <f>Table1[[#This Row],[Operating Profit]]/Table1[[#This Row],[Total Sales]]</f>
        <v>4.4999999999999998E-2</v>
      </c>
      <c r="N7232" s="6" t="s">
        <v>83</v>
      </c>
    </row>
    <row r="7233" spans="2:14" ht="14.25" customHeight="1" x14ac:dyDescent="0.3">
      <c r="B7233" s="6" t="s">
        <v>14</v>
      </c>
      <c r="C7233" s="6">
        <v>1185732</v>
      </c>
      <c r="D7233" s="7">
        <v>44397</v>
      </c>
      <c r="E7233" s="6" t="s">
        <v>15</v>
      </c>
      <c r="F7233" s="6" t="s">
        <v>119</v>
      </c>
      <c r="G7233" s="6" t="s">
        <v>120</v>
      </c>
      <c r="H7233" s="8" t="s">
        <v>17</v>
      </c>
      <c r="I7233" s="9">
        <v>49</v>
      </c>
      <c r="J7233" s="10">
        <v>1310</v>
      </c>
      <c r="K7233" s="11">
        <f>Table1[[#This Row],[Price per Unit]]*Table1[[#This Row],[Units Sold]]</f>
        <v>64190</v>
      </c>
      <c r="L7233" s="11">
        <v>3337.88</v>
      </c>
      <c r="M7233" s="12">
        <f>Table1[[#This Row],[Operating Profit]]/Table1[[#This Row],[Total Sales]]</f>
        <v>5.2000000000000005E-2</v>
      </c>
      <c r="N7233" s="6" t="s">
        <v>83</v>
      </c>
    </row>
    <row r="7234" spans="2:14" ht="14.25" customHeight="1" x14ac:dyDescent="0.3">
      <c r="B7234" s="6" t="s">
        <v>26</v>
      </c>
      <c r="C7234" s="6">
        <v>1185732</v>
      </c>
      <c r="D7234" s="7">
        <v>44397</v>
      </c>
      <c r="E7234" s="6" t="s">
        <v>15</v>
      </c>
      <c r="F7234" s="6" t="s">
        <v>119</v>
      </c>
      <c r="G7234" s="6" t="s">
        <v>120</v>
      </c>
      <c r="H7234" s="8" t="s">
        <v>19</v>
      </c>
      <c r="I7234" s="9">
        <v>42</v>
      </c>
      <c r="J7234" s="10">
        <v>720</v>
      </c>
      <c r="K7234" s="11">
        <f>Table1[[#This Row],[Price per Unit]]*Table1[[#This Row],[Units Sold]]</f>
        <v>30240</v>
      </c>
      <c r="L7234" s="11">
        <v>1451.52</v>
      </c>
      <c r="M7234" s="12">
        <f>Table1[[#This Row],[Operating Profit]]/Table1[[#This Row],[Total Sales]]</f>
        <v>4.8000000000000001E-2</v>
      </c>
      <c r="N7234" s="6" t="s">
        <v>83</v>
      </c>
    </row>
    <row r="7235" spans="2:14" ht="14.25" customHeight="1" x14ac:dyDescent="0.3">
      <c r="B7235" s="6" t="s">
        <v>26</v>
      </c>
      <c r="C7235" s="6">
        <v>1185732</v>
      </c>
      <c r="D7235" s="7">
        <v>44397</v>
      </c>
      <c r="E7235" s="6" t="s">
        <v>15</v>
      </c>
      <c r="F7235" s="6" t="s">
        <v>119</v>
      </c>
      <c r="G7235" s="6" t="s">
        <v>120</v>
      </c>
      <c r="H7235" s="8" t="s">
        <v>20</v>
      </c>
      <c r="I7235" s="9">
        <v>37</v>
      </c>
      <c r="J7235" s="10">
        <v>600</v>
      </c>
      <c r="K7235" s="11">
        <f>Table1[[#This Row],[Price per Unit]]*Table1[[#This Row],[Units Sold]]</f>
        <v>22200</v>
      </c>
      <c r="L7235" s="11">
        <v>1087.8</v>
      </c>
      <c r="M7235" s="12">
        <f>Table1[[#This Row],[Operating Profit]]/Table1[[#This Row],[Total Sales]]</f>
        <v>4.8999999999999995E-2</v>
      </c>
      <c r="N7235" s="6" t="s">
        <v>83</v>
      </c>
    </row>
    <row r="7236" spans="2:14" ht="14.25" customHeight="1" x14ac:dyDescent="0.3">
      <c r="B7236" s="6" t="s">
        <v>26</v>
      </c>
      <c r="C7236" s="6">
        <v>1185732</v>
      </c>
      <c r="D7236" s="7">
        <v>44397</v>
      </c>
      <c r="E7236" s="6" t="s">
        <v>15</v>
      </c>
      <c r="F7236" s="6" t="s">
        <v>119</v>
      </c>
      <c r="G7236" s="6" t="s">
        <v>120</v>
      </c>
      <c r="H7236" s="8" t="s">
        <v>21</v>
      </c>
      <c r="I7236" s="9">
        <v>36</v>
      </c>
      <c r="J7236" s="10">
        <v>450</v>
      </c>
      <c r="K7236" s="11">
        <f>Table1[[#This Row],[Price per Unit]]*Table1[[#This Row],[Units Sold]]</f>
        <v>16200</v>
      </c>
      <c r="L7236" s="11">
        <v>761.4</v>
      </c>
      <c r="M7236" s="12">
        <f>Table1[[#This Row],[Operating Profit]]/Table1[[#This Row],[Total Sales]]</f>
        <v>4.7E-2</v>
      </c>
      <c r="N7236" s="6" t="s">
        <v>83</v>
      </c>
    </row>
    <row r="7237" spans="2:14" ht="14.25" customHeight="1" x14ac:dyDescent="0.3">
      <c r="B7237" s="6" t="s">
        <v>26</v>
      </c>
      <c r="C7237" s="6">
        <v>1185732</v>
      </c>
      <c r="D7237" s="7">
        <v>44397</v>
      </c>
      <c r="E7237" s="6" t="s">
        <v>15</v>
      </c>
      <c r="F7237" s="6" t="s">
        <v>119</v>
      </c>
      <c r="G7237" s="6" t="s">
        <v>120</v>
      </c>
      <c r="H7237" s="8" t="s">
        <v>22</v>
      </c>
      <c r="I7237" s="9">
        <v>46</v>
      </c>
      <c r="J7237" s="10">
        <v>510</v>
      </c>
      <c r="K7237" s="11">
        <f>Table1[[#This Row],[Price per Unit]]*Table1[[#This Row],[Units Sold]]</f>
        <v>23460</v>
      </c>
      <c r="L7237" s="11">
        <v>1055.6999999999998</v>
      </c>
      <c r="M7237" s="12">
        <f>Table1[[#This Row],[Operating Profit]]/Table1[[#This Row],[Total Sales]]</f>
        <v>4.4999999999999991E-2</v>
      </c>
      <c r="N7237" s="6" t="s">
        <v>83</v>
      </c>
    </row>
    <row r="7238" spans="2:14" ht="14.25" customHeight="1" x14ac:dyDescent="0.3">
      <c r="B7238" s="6" t="s">
        <v>26</v>
      </c>
      <c r="C7238" s="6">
        <v>1185732</v>
      </c>
      <c r="D7238" s="7">
        <v>44397</v>
      </c>
      <c r="E7238" s="6" t="s">
        <v>15</v>
      </c>
      <c r="F7238" s="6" t="s">
        <v>119</v>
      </c>
      <c r="G7238" s="6" t="s">
        <v>120</v>
      </c>
      <c r="H7238" s="8" t="s">
        <v>23</v>
      </c>
      <c r="I7238" s="9">
        <v>54</v>
      </c>
      <c r="J7238" s="10">
        <v>1020</v>
      </c>
      <c r="K7238" s="11">
        <f>Table1[[#This Row],[Price per Unit]]*Table1[[#This Row],[Units Sold]]</f>
        <v>55080</v>
      </c>
      <c r="L7238" s="11">
        <v>2313.36</v>
      </c>
      <c r="M7238" s="12">
        <f>Table1[[#This Row],[Operating Profit]]/Table1[[#This Row],[Total Sales]]</f>
        <v>4.2000000000000003E-2</v>
      </c>
      <c r="N7238" s="6" t="s">
        <v>83</v>
      </c>
    </row>
    <row r="7239" spans="2:14" ht="14.25" customHeight="1" x14ac:dyDescent="0.3">
      <c r="B7239" s="6" t="s">
        <v>26</v>
      </c>
      <c r="C7239" s="6">
        <v>1185732</v>
      </c>
      <c r="D7239" s="7">
        <v>44429</v>
      </c>
      <c r="E7239" s="6" t="s">
        <v>15</v>
      </c>
      <c r="F7239" s="6" t="s">
        <v>119</v>
      </c>
      <c r="G7239" s="6" t="s">
        <v>120</v>
      </c>
      <c r="H7239" s="8" t="s">
        <v>17</v>
      </c>
      <c r="I7239" s="9">
        <v>48</v>
      </c>
      <c r="J7239" s="10">
        <v>1350</v>
      </c>
      <c r="K7239" s="11">
        <f>Table1[[#This Row],[Price per Unit]]*Table1[[#This Row],[Units Sold]]</f>
        <v>64800</v>
      </c>
      <c r="L7239" s="11">
        <v>3434.4</v>
      </c>
      <c r="M7239" s="12">
        <f>Table1[[#This Row],[Operating Profit]]/Table1[[#This Row],[Total Sales]]</f>
        <v>5.2999999999999999E-2</v>
      </c>
      <c r="N7239" s="6" t="s">
        <v>83</v>
      </c>
    </row>
    <row r="7240" spans="2:14" ht="14.25" customHeight="1" x14ac:dyDescent="0.3">
      <c r="B7240" s="6" t="s">
        <v>26</v>
      </c>
      <c r="C7240" s="6">
        <v>1185732</v>
      </c>
      <c r="D7240" s="7">
        <v>44429</v>
      </c>
      <c r="E7240" s="6" t="s">
        <v>15</v>
      </c>
      <c r="F7240" s="6" t="s">
        <v>119</v>
      </c>
      <c r="G7240" s="6" t="s">
        <v>120</v>
      </c>
      <c r="H7240" s="8" t="s">
        <v>19</v>
      </c>
      <c r="I7240" s="9">
        <v>41</v>
      </c>
      <c r="J7240" s="10">
        <v>830</v>
      </c>
      <c r="K7240" s="11">
        <f>Table1[[#This Row],[Price per Unit]]*Table1[[#This Row],[Units Sold]]</f>
        <v>34030</v>
      </c>
      <c r="L7240" s="11">
        <v>1701.5</v>
      </c>
      <c r="M7240" s="12">
        <f>Table1[[#This Row],[Operating Profit]]/Table1[[#This Row],[Total Sales]]</f>
        <v>0.05</v>
      </c>
      <c r="N7240" s="6" t="s">
        <v>83</v>
      </c>
    </row>
    <row r="7241" spans="2:14" ht="14.25" customHeight="1" x14ac:dyDescent="0.3">
      <c r="B7241" s="6" t="s">
        <v>26</v>
      </c>
      <c r="C7241" s="6">
        <v>1185732</v>
      </c>
      <c r="D7241" s="7">
        <v>44429</v>
      </c>
      <c r="E7241" s="6" t="s">
        <v>15</v>
      </c>
      <c r="F7241" s="6" t="s">
        <v>119</v>
      </c>
      <c r="G7241" s="6" t="s">
        <v>120</v>
      </c>
      <c r="H7241" s="8" t="s">
        <v>20</v>
      </c>
      <c r="I7241" s="9">
        <v>39</v>
      </c>
      <c r="J7241" s="10">
        <v>600</v>
      </c>
      <c r="K7241" s="11">
        <f>Table1[[#This Row],[Price per Unit]]*Table1[[#This Row],[Units Sold]]</f>
        <v>23400</v>
      </c>
      <c r="L7241" s="11">
        <v>1170</v>
      </c>
      <c r="M7241" s="12">
        <f>Table1[[#This Row],[Operating Profit]]/Table1[[#This Row],[Total Sales]]</f>
        <v>0.05</v>
      </c>
      <c r="N7241" s="6" t="s">
        <v>83</v>
      </c>
    </row>
    <row r="7242" spans="2:14" ht="14.25" customHeight="1" x14ac:dyDescent="0.3">
      <c r="B7242" s="6" t="s">
        <v>26</v>
      </c>
      <c r="C7242" s="6">
        <v>1185732</v>
      </c>
      <c r="D7242" s="7">
        <v>44429</v>
      </c>
      <c r="E7242" s="6" t="s">
        <v>15</v>
      </c>
      <c r="F7242" s="6" t="s">
        <v>119</v>
      </c>
      <c r="G7242" s="6" t="s">
        <v>120</v>
      </c>
      <c r="H7242" s="8" t="s">
        <v>21</v>
      </c>
      <c r="I7242" s="9">
        <v>37</v>
      </c>
      <c r="J7242" s="10">
        <v>440</v>
      </c>
      <c r="K7242" s="11">
        <f>Table1[[#This Row],[Price per Unit]]*Table1[[#This Row],[Units Sold]]</f>
        <v>16280</v>
      </c>
      <c r="L7242" s="11">
        <v>748.88</v>
      </c>
      <c r="M7242" s="12">
        <f>Table1[[#This Row],[Operating Profit]]/Table1[[#This Row],[Total Sales]]</f>
        <v>4.5999999999999999E-2</v>
      </c>
      <c r="N7242" s="6" t="s">
        <v>83</v>
      </c>
    </row>
    <row r="7243" spans="2:14" ht="14.25" customHeight="1" x14ac:dyDescent="0.3">
      <c r="B7243" s="6" t="s">
        <v>26</v>
      </c>
      <c r="C7243" s="6">
        <v>1185732</v>
      </c>
      <c r="D7243" s="7">
        <v>44429</v>
      </c>
      <c r="E7243" s="6" t="s">
        <v>15</v>
      </c>
      <c r="F7243" s="6" t="s">
        <v>119</v>
      </c>
      <c r="G7243" s="6" t="s">
        <v>120</v>
      </c>
      <c r="H7243" s="8" t="s">
        <v>22</v>
      </c>
      <c r="I7243" s="9">
        <v>47</v>
      </c>
      <c r="J7243" s="10">
        <v>380</v>
      </c>
      <c r="K7243" s="11">
        <f>Table1[[#This Row],[Price per Unit]]*Table1[[#This Row],[Units Sold]]</f>
        <v>17860</v>
      </c>
      <c r="L7243" s="11">
        <v>803.69999999999993</v>
      </c>
      <c r="M7243" s="12">
        <f>Table1[[#This Row],[Operating Profit]]/Table1[[#This Row],[Total Sales]]</f>
        <v>4.4999999999999998E-2</v>
      </c>
      <c r="N7243" s="6" t="s">
        <v>83</v>
      </c>
    </row>
    <row r="7244" spans="2:14" ht="14.25" customHeight="1" x14ac:dyDescent="0.3">
      <c r="B7244" s="6" t="s">
        <v>26</v>
      </c>
      <c r="C7244" s="6">
        <v>1185732</v>
      </c>
      <c r="D7244" s="7">
        <v>44429</v>
      </c>
      <c r="E7244" s="6" t="s">
        <v>15</v>
      </c>
      <c r="F7244" s="6" t="s">
        <v>119</v>
      </c>
      <c r="G7244" s="6" t="s">
        <v>120</v>
      </c>
      <c r="H7244" s="8" t="s">
        <v>23</v>
      </c>
      <c r="I7244" s="9">
        <v>53</v>
      </c>
      <c r="J7244" s="10">
        <v>810</v>
      </c>
      <c r="K7244" s="11">
        <f>Table1[[#This Row],[Price per Unit]]*Table1[[#This Row],[Units Sold]]</f>
        <v>42930</v>
      </c>
      <c r="L7244" s="11">
        <v>1845.99</v>
      </c>
      <c r="M7244" s="12">
        <f>Table1[[#This Row],[Operating Profit]]/Table1[[#This Row],[Total Sales]]</f>
        <v>4.3000000000000003E-2</v>
      </c>
      <c r="N7244" s="6" t="s">
        <v>83</v>
      </c>
    </row>
    <row r="7245" spans="2:14" ht="14.25" customHeight="1" x14ac:dyDescent="0.3">
      <c r="B7245" s="6" t="s">
        <v>26</v>
      </c>
      <c r="C7245" s="6">
        <v>1185732</v>
      </c>
      <c r="D7245" s="7">
        <v>44459</v>
      </c>
      <c r="E7245" s="6" t="s">
        <v>15</v>
      </c>
      <c r="F7245" s="6" t="s">
        <v>119</v>
      </c>
      <c r="G7245" s="6" t="s">
        <v>120</v>
      </c>
      <c r="H7245" s="8" t="s">
        <v>17</v>
      </c>
      <c r="I7245" s="9">
        <v>49</v>
      </c>
      <c r="J7245" s="10">
        <v>1280</v>
      </c>
      <c r="K7245" s="11">
        <f>Table1[[#This Row],[Price per Unit]]*Table1[[#This Row],[Units Sold]]</f>
        <v>62720</v>
      </c>
      <c r="L7245" s="11">
        <v>3198.7200000000003</v>
      </c>
      <c r="M7245" s="12">
        <f>Table1[[#This Row],[Operating Profit]]/Table1[[#This Row],[Total Sales]]</f>
        <v>5.1000000000000004E-2</v>
      </c>
      <c r="N7245" s="6" t="s">
        <v>83</v>
      </c>
    </row>
    <row r="7246" spans="2:14" ht="14.25" customHeight="1" x14ac:dyDescent="0.3">
      <c r="B7246" s="6" t="s">
        <v>26</v>
      </c>
      <c r="C7246" s="6">
        <v>1185732</v>
      </c>
      <c r="D7246" s="7">
        <v>44459</v>
      </c>
      <c r="E7246" s="6" t="s">
        <v>15</v>
      </c>
      <c r="F7246" s="6" t="s">
        <v>119</v>
      </c>
      <c r="G7246" s="6" t="s">
        <v>120</v>
      </c>
      <c r="H7246" s="8" t="s">
        <v>19</v>
      </c>
      <c r="I7246" s="9">
        <v>44</v>
      </c>
      <c r="J7246" s="10">
        <v>630</v>
      </c>
      <c r="K7246" s="11">
        <f>Table1[[#This Row],[Price per Unit]]*Table1[[#This Row],[Units Sold]]</f>
        <v>27720</v>
      </c>
      <c r="L7246" s="11">
        <v>1247.3999999999999</v>
      </c>
      <c r="M7246" s="12">
        <f>Table1[[#This Row],[Operating Profit]]/Table1[[#This Row],[Total Sales]]</f>
        <v>4.4999999999999998E-2</v>
      </c>
      <c r="N7246" s="6" t="s">
        <v>83</v>
      </c>
    </row>
    <row r="7247" spans="2:14" ht="14.25" customHeight="1" x14ac:dyDescent="0.3">
      <c r="B7247" s="6" t="s">
        <v>26</v>
      </c>
      <c r="C7247" s="6">
        <v>1185732</v>
      </c>
      <c r="D7247" s="7">
        <v>44459</v>
      </c>
      <c r="E7247" s="6" t="s">
        <v>15</v>
      </c>
      <c r="F7247" s="6" t="s">
        <v>119</v>
      </c>
      <c r="G7247" s="6" t="s">
        <v>120</v>
      </c>
      <c r="H7247" s="8" t="s">
        <v>20</v>
      </c>
      <c r="I7247" s="9">
        <v>38</v>
      </c>
      <c r="J7247" s="10">
        <v>360</v>
      </c>
      <c r="K7247" s="11">
        <f>Table1[[#This Row],[Price per Unit]]*Table1[[#This Row],[Units Sold]]</f>
        <v>13680</v>
      </c>
      <c r="L7247" s="11">
        <v>684</v>
      </c>
      <c r="M7247" s="12">
        <f>Table1[[#This Row],[Operating Profit]]/Table1[[#This Row],[Total Sales]]</f>
        <v>0.05</v>
      </c>
      <c r="N7247" s="6" t="s">
        <v>83</v>
      </c>
    </row>
    <row r="7248" spans="2:14" ht="14.25" customHeight="1" x14ac:dyDescent="0.3">
      <c r="B7248" s="6" t="s">
        <v>26</v>
      </c>
      <c r="C7248" s="6">
        <v>1185732</v>
      </c>
      <c r="D7248" s="7">
        <v>44459</v>
      </c>
      <c r="E7248" s="6" t="s">
        <v>15</v>
      </c>
      <c r="F7248" s="6" t="s">
        <v>119</v>
      </c>
      <c r="G7248" s="6" t="s">
        <v>120</v>
      </c>
      <c r="H7248" s="8" t="s">
        <v>21</v>
      </c>
      <c r="I7248" s="9">
        <v>36</v>
      </c>
      <c r="J7248" s="10">
        <v>250</v>
      </c>
      <c r="K7248" s="11">
        <f>Table1[[#This Row],[Price per Unit]]*Table1[[#This Row],[Units Sold]]</f>
        <v>9000</v>
      </c>
      <c r="L7248" s="11">
        <v>404.99999999999994</v>
      </c>
      <c r="M7248" s="12">
        <f>Table1[[#This Row],[Operating Profit]]/Table1[[#This Row],[Total Sales]]</f>
        <v>4.4999999999999991E-2</v>
      </c>
      <c r="N7248" s="6" t="s">
        <v>83</v>
      </c>
    </row>
    <row r="7249" spans="2:14" ht="14.25" customHeight="1" x14ac:dyDescent="0.3">
      <c r="B7249" s="6" t="s">
        <v>26</v>
      </c>
      <c r="C7249" s="6">
        <v>1185732</v>
      </c>
      <c r="D7249" s="7">
        <v>44459</v>
      </c>
      <c r="E7249" s="6" t="s">
        <v>15</v>
      </c>
      <c r="F7249" s="6" t="s">
        <v>119</v>
      </c>
      <c r="G7249" s="6" t="s">
        <v>120</v>
      </c>
      <c r="H7249" s="8" t="s">
        <v>22</v>
      </c>
      <c r="I7249" s="9">
        <v>48</v>
      </c>
      <c r="J7249" s="10">
        <v>300</v>
      </c>
      <c r="K7249" s="11">
        <f>Table1[[#This Row],[Price per Unit]]*Table1[[#This Row],[Units Sold]]</f>
        <v>14400</v>
      </c>
      <c r="L7249" s="11">
        <v>619.20000000000005</v>
      </c>
      <c r="M7249" s="12">
        <f>Table1[[#This Row],[Operating Profit]]/Table1[[#This Row],[Total Sales]]</f>
        <v>4.3000000000000003E-2</v>
      </c>
      <c r="N7249" s="6" t="s">
        <v>83</v>
      </c>
    </row>
    <row r="7250" spans="2:14" ht="14.25" customHeight="1" x14ac:dyDescent="0.3">
      <c r="B7250" s="6" t="s">
        <v>26</v>
      </c>
      <c r="C7250" s="6">
        <v>1185732</v>
      </c>
      <c r="D7250" s="7">
        <v>44459</v>
      </c>
      <c r="E7250" s="6" t="s">
        <v>15</v>
      </c>
      <c r="F7250" s="6" t="s">
        <v>119</v>
      </c>
      <c r="G7250" s="6" t="s">
        <v>120</v>
      </c>
      <c r="H7250" s="8" t="s">
        <v>23</v>
      </c>
      <c r="I7250" s="9">
        <v>54</v>
      </c>
      <c r="J7250" s="10">
        <v>500</v>
      </c>
      <c r="K7250" s="11">
        <f>Table1[[#This Row],[Price per Unit]]*Table1[[#This Row],[Units Sold]]</f>
        <v>27000</v>
      </c>
      <c r="L7250" s="11">
        <v>1080</v>
      </c>
      <c r="M7250" s="12">
        <f>Table1[[#This Row],[Operating Profit]]/Table1[[#This Row],[Total Sales]]</f>
        <v>0.04</v>
      </c>
      <c r="N7250" s="6" t="s">
        <v>83</v>
      </c>
    </row>
    <row r="7251" spans="2:14" ht="14.25" customHeight="1" x14ac:dyDescent="0.3">
      <c r="B7251" s="6" t="s">
        <v>26</v>
      </c>
      <c r="C7251" s="6">
        <v>1185732</v>
      </c>
      <c r="D7251" s="7">
        <v>44491</v>
      </c>
      <c r="E7251" s="6" t="s">
        <v>15</v>
      </c>
      <c r="F7251" s="6" t="s">
        <v>119</v>
      </c>
      <c r="G7251" s="6" t="s">
        <v>120</v>
      </c>
      <c r="H7251" s="8" t="s">
        <v>17</v>
      </c>
      <c r="I7251" s="9">
        <v>52</v>
      </c>
      <c r="J7251" s="10">
        <v>1130</v>
      </c>
      <c r="K7251" s="11">
        <f>Table1[[#This Row],[Price per Unit]]*Table1[[#This Row],[Units Sold]]</f>
        <v>58760</v>
      </c>
      <c r="L7251" s="11">
        <v>3173.0400000000004</v>
      </c>
      <c r="M7251" s="12">
        <f>Table1[[#This Row],[Operating Profit]]/Table1[[#This Row],[Total Sales]]</f>
        <v>5.4000000000000006E-2</v>
      </c>
      <c r="N7251" s="6" t="s">
        <v>83</v>
      </c>
    </row>
    <row r="7252" spans="2:14" ht="14.25" customHeight="1" x14ac:dyDescent="0.3">
      <c r="B7252" s="6" t="s">
        <v>26</v>
      </c>
      <c r="C7252" s="6">
        <v>1185732</v>
      </c>
      <c r="D7252" s="7">
        <v>44491</v>
      </c>
      <c r="E7252" s="6" t="s">
        <v>15</v>
      </c>
      <c r="F7252" s="6" t="s">
        <v>119</v>
      </c>
      <c r="G7252" s="6" t="s">
        <v>120</v>
      </c>
      <c r="H7252" s="8" t="s">
        <v>19</v>
      </c>
      <c r="I7252" s="9">
        <v>48</v>
      </c>
      <c r="J7252" s="10">
        <v>580</v>
      </c>
      <c r="K7252" s="11">
        <f>Table1[[#This Row],[Price per Unit]]*Table1[[#This Row],[Units Sold]]</f>
        <v>27840</v>
      </c>
      <c r="L7252" s="11">
        <v>1280.6399999999999</v>
      </c>
      <c r="M7252" s="12">
        <f>Table1[[#This Row],[Operating Profit]]/Table1[[#This Row],[Total Sales]]</f>
        <v>4.5999999999999992E-2</v>
      </c>
      <c r="N7252" s="6" t="s">
        <v>83</v>
      </c>
    </row>
    <row r="7253" spans="2:14" ht="14.25" customHeight="1" x14ac:dyDescent="0.3">
      <c r="B7253" s="6" t="s">
        <v>26</v>
      </c>
      <c r="C7253" s="6">
        <v>1185732</v>
      </c>
      <c r="D7253" s="7">
        <v>44491</v>
      </c>
      <c r="E7253" s="6" t="s">
        <v>15</v>
      </c>
      <c r="F7253" s="6" t="s">
        <v>119</v>
      </c>
      <c r="G7253" s="6" t="s">
        <v>120</v>
      </c>
      <c r="H7253" s="8" t="s">
        <v>20</v>
      </c>
      <c r="I7253" s="9">
        <v>49</v>
      </c>
      <c r="J7253" s="10">
        <v>250</v>
      </c>
      <c r="K7253" s="11">
        <f>Table1[[#This Row],[Price per Unit]]*Table1[[#This Row],[Units Sold]]</f>
        <v>12250</v>
      </c>
      <c r="L7253" s="11">
        <v>563.5</v>
      </c>
      <c r="M7253" s="12">
        <f>Table1[[#This Row],[Operating Profit]]/Table1[[#This Row],[Total Sales]]</f>
        <v>4.5999999999999999E-2</v>
      </c>
      <c r="N7253" s="6" t="s">
        <v>83</v>
      </c>
    </row>
    <row r="7254" spans="2:14" ht="14.25" customHeight="1" x14ac:dyDescent="0.3">
      <c r="B7254" s="6" t="s">
        <v>14</v>
      </c>
      <c r="C7254" s="6">
        <v>1185732</v>
      </c>
      <c r="D7254" s="7">
        <v>44491</v>
      </c>
      <c r="E7254" s="6" t="s">
        <v>15</v>
      </c>
      <c r="F7254" s="6" t="s">
        <v>119</v>
      </c>
      <c r="G7254" s="6" t="s">
        <v>120</v>
      </c>
      <c r="H7254" s="8" t="s">
        <v>21</v>
      </c>
      <c r="I7254" s="9">
        <v>49</v>
      </c>
      <c r="J7254" s="10">
        <v>210</v>
      </c>
      <c r="K7254" s="11">
        <f>Table1[[#This Row],[Price per Unit]]*Table1[[#This Row],[Units Sold]]</f>
        <v>10290</v>
      </c>
      <c r="L7254" s="11">
        <v>514.5</v>
      </c>
      <c r="M7254" s="12">
        <f>Table1[[#This Row],[Operating Profit]]/Table1[[#This Row],[Total Sales]]</f>
        <v>0.05</v>
      </c>
      <c r="N7254" s="6" t="s">
        <v>83</v>
      </c>
    </row>
    <row r="7255" spans="2:14" ht="14.25" customHeight="1" x14ac:dyDescent="0.3">
      <c r="B7255" s="6" t="s">
        <v>14</v>
      </c>
      <c r="C7255" s="6">
        <v>1185732</v>
      </c>
      <c r="D7255" s="7">
        <v>44491</v>
      </c>
      <c r="E7255" s="6" t="s">
        <v>15</v>
      </c>
      <c r="F7255" s="6" t="s">
        <v>119</v>
      </c>
      <c r="G7255" s="6" t="s">
        <v>120</v>
      </c>
      <c r="H7255" s="8" t="s">
        <v>22</v>
      </c>
      <c r="I7255" s="9">
        <v>56</v>
      </c>
      <c r="J7255" s="10">
        <v>200</v>
      </c>
      <c r="K7255" s="11">
        <f>Table1[[#This Row],[Price per Unit]]*Table1[[#This Row],[Units Sold]]</f>
        <v>11200</v>
      </c>
      <c r="L7255" s="11">
        <v>448</v>
      </c>
      <c r="M7255" s="12">
        <f>Table1[[#This Row],[Operating Profit]]/Table1[[#This Row],[Total Sales]]</f>
        <v>0.04</v>
      </c>
      <c r="N7255" s="6" t="s">
        <v>83</v>
      </c>
    </row>
    <row r="7256" spans="2:14" ht="14.25" customHeight="1" x14ac:dyDescent="0.3">
      <c r="B7256" s="6" t="s">
        <v>14</v>
      </c>
      <c r="C7256" s="6">
        <v>1185732</v>
      </c>
      <c r="D7256" s="7">
        <v>44491</v>
      </c>
      <c r="E7256" s="6" t="s">
        <v>15</v>
      </c>
      <c r="F7256" s="6" t="s">
        <v>119</v>
      </c>
      <c r="G7256" s="6" t="s">
        <v>120</v>
      </c>
      <c r="H7256" s="8" t="s">
        <v>23</v>
      </c>
      <c r="I7256" s="9">
        <v>60</v>
      </c>
      <c r="J7256" s="10">
        <v>520</v>
      </c>
      <c r="K7256" s="11">
        <f>Table1[[#This Row],[Price per Unit]]*Table1[[#This Row],[Units Sold]]</f>
        <v>31200</v>
      </c>
      <c r="L7256" s="11">
        <v>1248</v>
      </c>
      <c r="M7256" s="12">
        <f>Table1[[#This Row],[Operating Profit]]/Table1[[#This Row],[Total Sales]]</f>
        <v>0.04</v>
      </c>
      <c r="N7256" s="6" t="s">
        <v>83</v>
      </c>
    </row>
    <row r="7257" spans="2:14" ht="14.25" customHeight="1" x14ac:dyDescent="0.3">
      <c r="B7257" s="6" t="s">
        <v>14</v>
      </c>
      <c r="C7257" s="6">
        <v>1185732</v>
      </c>
      <c r="D7257" s="7">
        <v>44521</v>
      </c>
      <c r="E7257" s="6" t="s">
        <v>15</v>
      </c>
      <c r="F7257" s="6" t="s">
        <v>119</v>
      </c>
      <c r="G7257" s="6" t="s">
        <v>120</v>
      </c>
      <c r="H7257" s="8" t="s">
        <v>17</v>
      </c>
      <c r="I7257" s="9">
        <v>58</v>
      </c>
      <c r="J7257" s="10">
        <v>880</v>
      </c>
      <c r="K7257" s="11">
        <f>Table1[[#This Row],[Price per Unit]]*Table1[[#This Row],[Units Sold]]</f>
        <v>51040</v>
      </c>
      <c r="L7257" s="11">
        <v>2807.2000000000003</v>
      </c>
      <c r="M7257" s="12">
        <f>Table1[[#This Row],[Operating Profit]]/Table1[[#This Row],[Total Sales]]</f>
        <v>5.5000000000000007E-2</v>
      </c>
      <c r="N7257" s="6" t="s">
        <v>83</v>
      </c>
    </row>
    <row r="7258" spans="2:14" ht="14.25" customHeight="1" x14ac:dyDescent="0.3">
      <c r="B7258" s="6" t="s">
        <v>14</v>
      </c>
      <c r="C7258" s="6">
        <v>1185732</v>
      </c>
      <c r="D7258" s="7">
        <v>44521</v>
      </c>
      <c r="E7258" s="6" t="s">
        <v>15</v>
      </c>
      <c r="F7258" s="6" t="s">
        <v>119</v>
      </c>
      <c r="G7258" s="6" t="s">
        <v>120</v>
      </c>
      <c r="H7258" s="8" t="s">
        <v>19</v>
      </c>
      <c r="I7258" s="9">
        <v>45</v>
      </c>
      <c r="J7258" s="10">
        <v>510</v>
      </c>
      <c r="K7258" s="11">
        <f>Table1[[#This Row],[Price per Unit]]*Table1[[#This Row],[Units Sold]]</f>
        <v>22950</v>
      </c>
      <c r="L7258" s="11">
        <v>1078.6499999999999</v>
      </c>
      <c r="M7258" s="12">
        <f>Table1[[#This Row],[Operating Profit]]/Table1[[#This Row],[Total Sales]]</f>
        <v>4.6999999999999993E-2</v>
      </c>
      <c r="N7258" s="6" t="s">
        <v>83</v>
      </c>
    </row>
    <row r="7259" spans="2:14" ht="14.25" customHeight="1" x14ac:dyDescent="0.3">
      <c r="B7259" s="6" t="s">
        <v>14</v>
      </c>
      <c r="C7259" s="6">
        <v>1185732</v>
      </c>
      <c r="D7259" s="7">
        <v>44521</v>
      </c>
      <c r="E7259" s="6" t="s">
        <v>15</v>
      </c>
      <c r="F7259" s="6" t="s">
        <v>119</v>
      </c>
      <c r="G7259" s="6" t="s">
        <v>120</v>
      </c>
      <c r="H7259" s="8" t="s">
        <v>20</v>
      </c>
      <c r="I7259" s="9">
        <v>49</v>
      </c>
      <c r="J7259" s="10">
        <v>480</v>
      </c>
      <c r="K7259" s="11">
        <f>Table1[[#This Row],[Price per Unit]]*Table1[[#This Row],[Units Sold]]</f>
        <v>23520</v>
      </c>
      <c r="L7259" s="11">
        <v>1176</v>
      </c>
      <c r="M7259" s="12">
        <f>Table1[[#This Row],[Operating Profit]]/Table1[[#This Row],[Total Sales]]</f>
        <v>0.05</v>
      </c>
      <c r="N7259" s="6" t="s">
        <v>83</v>
      </c>
    </row>
    <row r="7260" spans="2:14" ht="14.25" customHeight="1" x14ac:dyDescent="0.3">
      <c r="B7260" s="6" t="s">
        <v>14</v>
      </c>
      <c r="C7260" s="6">
        <v>1185732</v>
      </c>
      <c r="D7260" s="7">
        <v>44521</v>
      </c>
      <c r="E7260" s="6" t="s">
        <v>15</v>
      </c>
      <c r="F7260" s="6" t="s">
        <v>119</v>
      </c>
      <c r="G7260" s="6" t="s">
        <v>120</v>
      </c>
      <c r="H7260" s="8" t="s">
        <v>21</v>
      </c>
      <c r="I7260" s="9">
        <v>48</v>
      </c>
      <c r="J7260" s="10">
        <v>410</v>
      </c>
      <c r="K7260" s="11">
        <f>Table1[[#This Row],[Price per Unit]]*Table1[[#This Row],[Units Sold]]</f>
        <v>19680</v>
      </c>
      <c r="L7260" s="11">
        <v>905.28</v>
      </c>
      <c r="M7260" s="12">
        <f>Table1[[#This Row],[Operating Profit]]/Table1[[#This Row],[Total Sales]]</f>
        <v>4.5999999999999999E-2</v>
      </c>
      <c r="N7260" s="6" t="s">
        <v>83</v>
      </c>
    </row>
    <row r="7261" spans="2:14" ht="14.25" customHeight="1" x14ac:dyDescent="0.3">
      <c r="B7261" s="6" t="s">
        <v>14</v>
      </c>
      <c r="C7261" s="6">
        <v>1185732</v>
      </c>
      <c r="D7261" s="7">
        <v>44521</v>
      </c>
      <c r="E7261" s="6" t="s">
        <v>15</v>
      </c>
      <c r="F7261" s="6" t="s">
        <v>119</v>
      </c>
      <c r="G7261" s="6" t="s">
        <v>120</v>
      </c>
      <c r="H7261" s="8" t="s">
        <v>22</v>
      </c>
      <c r="I7261" s="9">
        <v>56</v>
      </c>
      <c r="J7261" s="10">
        <v>310</v>
      </c>
      <c r="K7261" s="11">
        <f>Table1[[#This Row],[Price per Unit]]*Table1[[#This Row],[Units Sold]]</f>
        <v>17360</v>
      </c>
      <c r="L7261" s="11">
        <v>763.84</v>
      </c>
      <c r="M7261" s="12">
        <f>Table1[[#This Row],[Operating Profit]]/Table1[[#This Row],[Total Sales]]</f>
        <v>4.4000000000000004E-2</v>
      </c>
      <c r="N7261" s="6" t="s">
        <v>83</v>
      </c>
    </row>
    <row r="7262" spans="2:14" ht="14.25" customHeight="1" x14ac:dyDescent="0.3">
      <c r="B7262" s="6" t="s">
        <v>14</v>
      </c>
      <c r="C7262" s="6">
        <v>1185732</v>
      </c>
      <c r="D7262" s="7">
        <v>44521</v>
      </c>
      <c r="E7262" s="6" t="s">
        <v>15</v>
      </c>
      <c r="F7262" s="6" t="s">
        <v>119</v>
      </c>
      <c r="G7262" s="6" t="s">
        <v>120</v>
      </c>
      <c r="H7262" s="8" t="s">
        <v>23</v>
      </c>
      <c r="I7262" s="9">
        <v>62</v>
      </c>
      <c r="J7262" s="10">
        <v>630</v>
      </c>
      <c r="K7262" s="11">
        <f>Table1[[#This Row],[Price per Unit]]*Table1[[#This Row],[Units Sold]]</f>
        <v>39060</v>
      </c>
      <c r="L7262" s="11">
        <v>1679.58</v>
      </c>
      <c r="M7262" s="12">
        <f>Table1[[#This Row],[Operating Profit]]/Table1[[#This Row],[Total Sales]]</f>
        <v>4.2999999999999997E-2</v>
      </c>
      <c r="N7262" s="6" t="s">
        <v>83</v>
      </c>
    </row>
    <row r="7263" spans="2:14" ht="14.25" customHeight="1" x14ac:dyDescent="0.3">
      <c r="B7263" s="6" t="s">
        <v>14</v>
      </c>
      <c r="C7263" s="6">
        <v>1185732</v>
      </c>
      <c r="D7263" s="7">
        <v>44550</v>
      </c>
      <c r="E7263" s="6" t="s">
        <v>15</v>
      </c>
      <c r="F7263" s="6" t="s">
        <v>119</v>
      </c>
      <c r="G7263" s="6" t="s">
        <v>120</v>
      </c>
      <c r="H7263" s="8" t="s">
        <v>17</v>
      </c>
      <c r="I7263" s="9">
        <v>57</v>
      </c>
      <c r="J7263" s="10">
        <v>1220</v>
      </c>
      <c r="K7263" s="11">
        <f>Table1[[#This Row],[Price per Unit]]*Table1[[#This Row],[Units Sold]]</f>
        <v>69540</v>
      </c>
      <c r="L7263" s="11">
        <v>3477</v>
      </c>
      <c r="M7263" s="12">
        <f>Table1[[#This Row],[Operating Profit]]/Table1[[#This Row],[Total Sales]]</f>
        <v>0.05</v>
      </c>
      <c r="N7263" s="6" t="s">
        <v>83</v>
      </c>
    </row>
    <row r="7264" spans="2:14" ht="14.25" customHeight="1" x14ac:dyDescent="0.3">
      <c r="B7264" s="6" t="s">
        <v>14</v>
      </c>
      <c r="C7264" s="6">
        <v>1185732</v>
      </c>
      <c r="D7264" s="7">
        <v>44550</v>
      </c>
      <c r="E7264" s="6" t="s">
        <v>15</v>
      </c>
      <c r="F7264" s="6" t="s">
        <v>119</v>
      </c>
      <c r="G7264" s="6" t="s">
        <v>120</v>
      </c>
      <c r="H7264" s="8" t="s">
        <v>19</v>
      </c>
      <c r="I7264" s="9">
        <v>46</v>
      </c>
      <c r="J7264" s="10">
        <v>650</v>
      </c>
      <c r="K7264" s="11">
        <f>Table1[[#This Row],[Price per Unit]]*Table1[[#This Row],[Units Sold]]</f>
        <v>29900</v>
      </c>
      <c r="L7264" s="11">
        <v>1495</v>
      </c>
      <c r="M7264" s="12">
        <f>Table1[[#This Row],[Operating Profit]]/Table1[[#This Row],[Total Sales]]</f>
        <v>0.05</v>
      </c>
      <c r="N7264" s="6" t="s">
        <v>83</v>
      </c>
    </row>
    <row r="7265" spans="2:14" ht="14.25" customHeight="1" x14ac:dyDescent="0.3">
      <c r="B7265" s="6" t="s">
        <v>14</v>
      </c>
      <c r="C7265" s="6">
        <v>1185732</v>
      </c>
      <c r="D7265" s="7">
        <v>44550</v>
      </c>
      <c r="E7265" s="6" t="s">
        <v>15</v>
      </c>
      <c r="F7265" s="6" t="s">
        <v>119</v>
      </c>
      <c r="G7265" s="6" t="s">
        <v>120</v>
      </c>
      <c r="H7265" s="8" t="s">
        <v>20</v>
      </c>
      <c r="I7265" s="9">
        <v>45</v>
      </c>
      <c r="J7265" s="10">
        <v>650</v>
      </c>
      <c r="K7265" s="11">
        <f>Table1[[#This Row],[Price per Unit]]*Table1[[#This Row],[Units Sold]]</f>
        <v>29250</v>
      </c>
      <c r="L7265" s="11">
        <v>1374.75</v>
      </c>
      <c r="M7265" s="12">
        <f>Table1[[#This Row],[Operating Profit]]/Table1[[#This Row],[Total Sales]]</f>
        <v>4.7E-2</v>
      </c>
      <c r="N7265" s="6" t="s">
        <v>83</v>
      </c>
    </row>
    <row r="7266" spans="2:14" ht="14.25" customHeight="1" x14ac:dyDescent="0.3">
      <c r="B7266" s="6" t="s">
        <v>14</v>
      </c>
      <c r="C7266" s="6">
        <v>1185732</v>
      </c>
      <c r="D7266" s="7">
        <v>44550</v>
      </c>
      <c r="E7266" s="6" t="s">
        <v>15</v>
      </c>
      <c r="F7266" s="6" t="s">
        <v>119</v>
      </c>
      <c r="G7266" s="6" t="s">
        <v>120</v>
      </c>
      <c r="H7266" s="8" t="s">
        <v>21</v>
      </c>
      <c r="I7266" s="9">
        <v>49</v>
      </c>
      <c r="J7266" s="10">
        <v>440</v>
      </c>
      <c r="K7266" s="11">
        <f>Table1[[#This Row],[Price per Unit]]*Table1[[#This Row],[Units Sold]]</f>
        <v>21560</v>
      </c>
      <c r="L7266" s="11">
        <v>1013.3199999999999</v>
      </c>
      <c r="M7266" s="12">
        <f>Table1[[#This Row],[Operating Profit]]/Table1[[#This Row],[Total Sales]]</f>
        <v>4.7E-2</v>
      </c>
      <c r="N7266" s="6" t="s">
        <v>83</v>
      </c>
    </row>
    <row r="7267" spans="2:14" ht="14.25" customHeight="1" x14ac:dyDescent="0.3">
      <c r="B7267" s="6" t="s">
        <v>14</v>
      </c>
      <c r="C7267" s="6">
        <v>1185732</v>
      </c>
      <c r="D7267" s="7">
        <v>44550</v>
      </c>
      <c r="E7267" s="6" t="s">
        <v>15</v>
      </c>
      <c r="F7267" s="6" t="s">
        <v>119</v>
      </c>
      <c r="G7267" s="6" t="s">
        <v>120</v>
      </c>
      <c r="H7267" s="8" t="s">
        <v>22</v>
      </c>
      <c r="I7267" s="9">
        <v>54</v>
      </c>
      <c r="J7267" s="10">
        <v>510</v>
      </c>
      <c r="K7267" s="11">
        <f>Table1[[#This Row],[Price per Unit]]*Table1[[#This Row],[Units Sold]]</f>
        <v>27540</v>
      </c>
      <c r="L7267" s="11">
        <v>1129.1399999999999</v>
      </c>
      <c r="M7267" s="12">
        <f>Table1[[#This Row],[Operating Profit]]/Table1[[#This Row],[Total Sales]]</f>
        <v>4.0999999999999995E-2</v>
      </c>
      <c r="N7267" s="6" t="s">
        <v>83</v>
      </c>
    </row>
    <row r="7268" spans="2:14" ht="14.25" customHeight="1" x14ac:dyDescent="0.3">
      <c r="B7268" s="6" t="s">
        <v>14</v>
      </c>
      <c r="C7268" s="6">
        <v>1185732</v>
      </c>
      <c r="D7268" s="7">
        <v>44550</v>
      </c>
      <c r="E7268" s="6" t="s">
        <v>15</v>
      </c>
      <c r="F7268" s="6" t="s">
        <v>119</v>
      </c>
      <c r="G7268" s="6" t="s">
        <v>120</v>
      </c>
      <c r="H7268" s="8" t="s">
        <v>23</v>
      </c>
      <c r="I7268" s="9">
        <v>61</v>
      </c>
      <c r="J7268" s="10">
        <v>720</v>
      </c>
      <c r="K7268" s="11">
        <f>Table1[[#This Row],[Price per Unit]]*Table1[[#This Row],[Units Sold]]</f>
        <v>43920</v>
      </c>
      <c r="L7268" s="11">
        <v>1844.6399999999999</v>
      </c>
      <c r="M7268" s="12">
        <f>Table1[[#This Row],[Operating Profit]]/Table1[[#This Row],[Total Sales]]</f>
        <v>4.1999999999999996E-2</v>
      </c>
      <c r="N7268" s="6" t="s">
        <v>83</v>
      </c>
    </row>
    <row r="7269" spans="2:14" ht="14.25" customHeight="1" x14ac:dyDescent="0.3">
      <c r="B7269" s="6" t="s">
        <v>14</v>
      </c>
      <c r="C7269" s="6">
        <v>1185732</v>
      </c>
      <c r="D7269" s="7">
        <v>44213</v>
      </c>
      <c r="E7269" s="6" t="s">
        <v>15</v>
      </c>
      <c r="F7269" s="6" t="s">
        <v>119</v>
      </c>
      <c r="G7269" s="6" t="s">
        <v>120</v>
      </c>
      <c r="H7269" s="8" t="s">
        <v>17</v>
      </c>
      <c r="I7269" s="9">
        <v>36</v>
      </c>
      <c r="J7269" s="10">
        <v>1370</v>
      </c>
      <c r="K7269" s="11">
        <f>Table1[[#This Row],[Price per Unit]]*Table1[[#This Row],[Units Sold]]</f>
        <v>49320</v>
      </c>
      <c r="L7269" s="11">
        <v>2219.3999999999996</v>
      </c>
      <c r="M7269" s="12">
        <f>Table1[[#This Row],[Operating Profit]]/Table1[[#This Row],[Total Sales]]</f>
        <v>4.4999999999999991E-2</v>
      </c>
      <c r="N7269" s="6" t="s">
        <v>83</v>
      </c>
    </row>
    <row r="7270" spans="2:14" ht="14.25" customHeight="1" x14ac:dyDescent="0.3">
      <c r="B7270" s="6" t="s">
        <v>14</v>
      </c>
      <c r="C7270" s="6">
        <v>1185732</v>
      </c>
      <c r="D7270" s="7">
        <v>44213</v>
      </c>
      <c r="E7270" s="6" t="s">
        <v>15</v>
      </c>
      <c r="F7270" s="6" t="s">
        <v>119</v>
      </c>
      <c r="G7270" s="6" t="s">
        <v>120</v>
      </c>
      <c r="H7270" s="8" t="s">
        <v>19</v>
      </c>
      <c r="I7270" s="9">
        <v>38</v>
      </c>
      <c r="J7270" s="10">
        <v>810</v>
      </c>
      <c r="K7270" s="11">
        <f>Table1[[#This Row],[Price per Unit]]*Table1[[#This Row],[Units Sold]]</f>
        <v>30780</v>
      </c>
      <c r="L7270" s="11">
        <v>1539</v>
      </c>
      <c r="M7270" s="12">
        <f>Table1[[#This Row],[Operating Profit]]/Table1[[#This Row],[Total Sales]]</f>
        <v>0.05</v>
      </c>
      <c r="N7270" s="6" t="s">
        <v>83</v>
      </c>
    </row>
    <row r="7271" spans="2:14" ht="14.25" customHeight="1" x14ac:dyDescent="0.3">
      <c r="B7271" s="6" t="s">
        <v>14</v>
      </c>
      <c r="C7271" s="6">
        <v>1185732</v>
      </c>
      <c r="D7271" s="7">
        <v>44213</v>
      </c>
      <c r="E7271" s="6" t="s">
        <v>15</v>
      </c>
      <c r="F7271" s="6" t="s">
        <v>119</v>
      </c>
      <c r="G7271" s="6" t="s">
        <v>120</v>
      </c>
      <c r="H7271" s="8" t="s">
        <v>20</v>
      </c>
      <c r="I7271" s="9">
        <v>29</v>
      </c>
      <c r="J7271" s="10">
        <v>910</v>
      </c>
      <c r="K7271" s="11">
        <f>Table1[[#This Row],[Price per Unit]]*Table1[[#This Row],[Units Sold]]</f>
        <v>26390</v>
      </c>
      <c r="L7271" s="11">
        <v>1398.67</v>
      </c>
      <c r="M7271" s="12">
        <f>Table1[[#This Row],[Operating Profit]]/Table1[[#This Row],[Total Sales]]</f>
        <v>5.3000000000000005E-2</v>
      </c>
      <c r="N7271" s="6" t="s">
        <v>83</v>
      </c>
    </row>
    <row r="7272" spans="2:14" ht="14.25" customHeight="1" x14ac:dyDescent="0.3">
      <c r="B7272" s="6" t="s">
        <v>14</v>
      </c>
      <c r="C7272" s="6">
        <v>1185732</v>
      </c>
      <c r="D7272" s="7">
        <v>44213</v>
      </c>
      <c r="E7272" s="6" t="s">
        <v>15</v>
      </c>
      <c r="F7272" s="6" t="s">
        <v>119</v>
      </c>
      <c r="G7272" s="6" t="s">
        <v>120</v>
      </c>
      <c r="H7272" s="8" t="s">
        <v>21</v>
      </c>
      <c r="I7272" s="9">
        <v>32</v>
      </c>
      <c r="J7272" s="10">
        <v>470</v>
      </c>
      <c r="K7272" s="11">
        <f>Table1[[#This Row],[Price per Unit]]*Table1[[#This Row],[Units Sold]]</f>
        <v>15040</v>
      </c>
      <c r="L7272" s="11">
        <v>827.2</v>
      </c>
      <c r="M7272" s="12">
        <f>Table1[[#This Row],[Operating Profit]]/Table1[[#This Row],[Total Sales]]</f>
        <v>5.5E-2</v>
      </c>
      <c r="N7272" s="6" t="s">
        <v>83</v>
      </c>
    </row>
    <row r="7273" spans="2:14" ht="14.25" customHeight="1" x14ac:dyDescent="0.3">
      <c r="B7273" s="6" t="s">
        <v>14</v>
      </c>
      <c r="C7273" s="6">
        <v>1185732</v>
      </c>
      <c r="D7273" s="7">
        <v>44213</v>
      </c>
      <c r="E7273" s="6" t="s">
        <v>15</v>
      </c>
      <c r="F7273" s="6" t="s">
        <v>119</v>
      </c>
      <c r="G7273" s="6" t="s">
        <v>120</v>
      </c>
      <c r="H7273" s="8" t="s">
        <v>22</v>
      </c>
      <c r="I7273" s="9">
        <v>49</v>
      </c>
      <c r="J7273" s="10">
        <v>590</v>
      </c>
      <c r="K7273" s="11">
        <f>Table1[[#This Row],[Price per Unit]]*Table1[[#This Row],[Units Sold]]</f>
        <v>28910</v>
      </c>
      <c r="L7273" s="11">
        <v>1214.22</v>
      </c>
      <c r="M7273" s="12">
        <f>Table1[[#This Row],[Operating Profit]]/Table1[[#This Row],[Total Sales]]</f>
        <v>4.2000000000000003E-2</v>
      </c>
      <c r="N7273" s="6" t="s">
        <v>83</v>
      </c>
    </row>
    <row r="7274" spans="2:14" ht="14.25" customHeight="1" x14ac:dyDescent="0.3">
      <c r="B7274" s="6" t="s">
        <v>14</v>
      </c>
      <c r="C7274" s="6">
        <v>1185732</v>
      </c>
      <c r="D7274" s="7">
        <v>44213</v>
      </c>
      <c r="E7274" s="6" t="s">
        <v>15</v>
      </c>
      <c r="F7274" s="6" t="s">
        <v>119</v>
      </c>
      <c r="G7274" s="6" t="s">
        <v>120</v>
      </c>
      <c r="H7274" s="8" t="s">
        <v>23</v>
      </c>
      <c r="I7274" s="9">
        <v>36</v>
      </c>
      <c r="J7274" s="10">
        <v>810</v>
      </c>
      <c r="K7274" s="11">
        <f>Table1[[#This Row],[Price per Unit]]*Table1[[#This Row],[Units Sold]]</f>
        <v>29160</v>
      </c>
      <c r="L7274" s="11">
        <v>1487.16</v>
      </c>
      <c r="M7274" s="12">
        <f>Table1[[#This Row],[Operating Profit]]/Table1[[#This Row],[Total Sales]]</f>
        <v>5.1000000000000004E-2</v>
      </c>
      <c r="N7274" s="6" t="s">
        <v>83</v>
      </c>
    </row>
    <row r="7275" spans="2:14" ht="14.25" customHeight="1" x14ac:dyDescent="0.3">
      <c r="B7275" s="6" t="s">
        <v>14</v>
      </c>
      <c r="C7275" s="6">
        <v>1185732</v>
      </c>
      <c r="D7275" s="7">
        <v>44242</v>
      </c>
      <c r="E7275" s="6" t="s">
        <v>15</v>
      </c>
      <c r="F7275" s="6" t="s">
        <v>119</v>
      </c>
      <c r="G7275" s="6" t="s">
        <v>120</v>
      </c>
      <c r="H7275" s="8" t="s">
        <v>17</v>
      </c>
      <c r="I7275" s="9">
        <v>39</v>
      </c>
      <c r="J7275" s="10">
        <v>1440</v>
      </c>
      <c r="K7275" s="11">
        <f>Table1[[#This Row],[Price per Unit]]*Table1[[#This Row],[Units Sold]]</f>
        <v>56160</v>
      </c>
      <c r="L7275" s="11">
        <v>2808</v>
      </c>
      <c r="M7275" s="12">
        <f>Table1[[#This Row],[Operating Profit]]/Table1[[#This Row],[Total Sales]]</f>
        <v>0.05</v>
      </c>
      <c r="N7275" s="6" t="s">
        <v>83</v>
      </c>
    </row>
    <row r="7276" spans="2:14" ht="14.25" customHeight="1" x14ac:dyDescent="0.3">
      <c r="B7276" s="6" t="s">
        <v>14</v>
      </c>
      <c r="C7276" s="6">
        <v>1185732</v>
      </c>
      <c r="D7276" s="7">
        <v>44242</v>
      </c>
      <c r="E7276" s="6" t="s">
        <v>15</v>
      </c>
      <c r="F7276" s="6" t="s">
        <v>119</v>
      </c>
      <c r="G7276" s="6" t="s">
        <v>120</v>
      </c>
      <c r="H7276" s="8" t="s">
        <v>19</v>
      </c>
      <c r="I7276" s="9">
        <v>37</v>
      </c>
      <c r="J7276" s="10">
        <v>610</v>
      </c>
      <c r="K7276" s="11">
        <f>Table1[[#This Row],[Price per Unit]]*Table1[[#This Row],[Units Sold]]</f>
        <v>22570</v>
      </c>
      <c r="L7276" s="11">
        <v>1038.22</v>
      </c>
      <c r="M7276" s="12">
        <f>Table1[[#This Row],[Operating Profit]]/Table1[[#This Row],[Total Sales]]</f>
        <v>4.5999999999999999E-2</v>
      </c>
      <c r="N7276" s="6" t="s">
        <v>83</v>
      </c>
    </row>
    <row r="7277" spans="2:14" ht="14.25" customHeight="1" x14ac:dyDescent="0.3">
      <c r="B7277" s="6" t="s">
        <v>14</v>
      </c>
      <c r="C7277" s="6">
        <v>1185732</v>
      </c>
      <c r="D7277" s="7">
        <v>44242</v>
      </c>
      <c r="E7277" s="6" t="s">
        <v>15</v>
      </c>
      <c r="F7277" s="6" t="s">
        <v>119</v>
      </c>
      <c r="G7277" s="6" t="s">
        <v>120</v>
      </c>
      <c r="H7277" s="8" t="s">
        <v>20</v>
      </c>
      <c r="I7277" s="9">
        <v>27</v>
      </c>
      <c r="J7277" s="10">
        <v>690</v>
      </c>
      <c r="K7277" s="11">
        <f>Table1[[#This Row],[Price per Unit]]*Table1[[#This Row],[Units Sold]]</f>
        <v>18630</v>
      </c>
      <c r="L7277" s="11">
        <v>950.13</v>
      </c>
      <c r="M7277" s="12">
        <f>Table1[[#This Row],[Operating Profit]]/Table1[[#This Row],[Total Sales]]</f>
        <v>5.0999999999999997E-2</v>
      </c>
      <c r="N7277" s="6" t="s">
        <v>83</v>
      </c>
    </row>
    <row r="7278" spans="2:14" ht="14.25" customHeight="1" x14ac:dyDescent="0.3">
      <c r="B7278" s="6" t="s">
        <v>14</v>
      </c>
      <c r="C7278" s="6">
        <v>1185732</v>
      </c>
      <c r="D7278" s="7">
        <v>44242</v>
      </c>
      <c r="E7278" s="6" t="s">
        <v>15</v>
      </c>
      <c r="F7278" s="6" t="s">
        <v>121</v>
      </c>
      <c r="G7278" s="6" t="s">
        <v>122</v>
      </c>
      <c r="H7278" s="8" t="s">
        <v>21</v>
      </c>
      <c r="I7278" s="9">
        <v>33</v>
      </c>
      <c r="J7278" s="10">
        <v>450</v>
      </c>
      <c r="K7278" s="11">
        <f>Table1[[#This Row],[Price per Unit]]*Table1[[#This Row],[Units Sold]]</f>
        <v>14850</v>
      </c>
      <c r="L7278" s="11">
        <v>816.75000000000011</v>
      </c>
      <c r="M7278" s="12">
        <f>Table1[[#This Row],[Operating Profit]]/Table1[[#This Row],[Total Sales]]</f>
        <v>5.5000000000000007E-2</v>
      </c>
      <c r="N7278" s="6" t="s">
        <v>83</v>
      </c>
    </row>
    <row r="7279" spans="2:14" ht="14.25" customHeight="1" x14ac:dyDescent="0.3">
      <c r="B7279" s="6" t="s">
        <v>14</v>
      </c>
      <c r="C7279" s="6">
        <v>1185732</v>
      </c>
      <c r="D7279" s="7">
        <v>44242</v>
      </c>
      <c r="E7279" s="6" t="s">
        <v>15</v>
      </c>
      <c r="F7279" s="6" t="s">
        <v>121</v>
      </c>
      <c r="G7279" s="6" t="s">
        <v>122</v>
      </c>
      <c r="H7279" s="8" t="s">
        <v>22</v>
      </c>
      <c r="I7279" s="9">
        <v>45</v>
      </c>
      <c r="J7279" s="10">
        <v>650</v>
      </c>
      <c r="K7279" s="11">
        <f>Table1[[#This Row],[Price per Unit]]*Table1[[#This Row],[Units Sold]]</f>
        <v>29250</v>
      </c>
      <c r="L7279" s="11">
        <v>1199.25</v>
      </c>
      <c r="M7279" s="12">
        <f>Table1[[#This Row],[Operating Profit]]/Table1[[#This Row],[Total Sales]]</f>
        <v>4.1000000000000002E-2</v>
      </c>
      <c r="N7279" s="6" t="s">
        <v>83</v>
      </c>
    </row>
    <row r="7280" spans="2:14" ht="14.25" customHeight="1" x14ac:dyDescent="0.3">
      <c r="B7280" s="6" t="s">
        <v>14</v>
      </c>
      <c r="C7280" s="6">
        <v>1185732</v>
      </c>
      <c r="D7280" s="7">
        <v>44242</v>
      </c>
      <c r="E7280" s="6" t="s">
        <v>15</v>
      </c>
      <c r="F7280" s="6" t="s">
        <v>121</v>
      </c>
      <c r="G7280" s="6" t="s">
        <v>122</v>
      </c>
      <c r="H7280" s="8" t="s">
        <v>23</v>
      </c>
      <c r="I7280" s="9">
        <v>39</v>
      </c>
      <c r="J7280" s="10">
        <v>980</v>
      </c>
      <c r="K7280" s="11">
        <f>Table1[[#This Row],[Price per Unit]]*Table1[[#This Row],[Units Sold]]</f>
        <v>38220</v>
      </c>
      <c r="L7280" s="11">
        <v>2025.66</v>
      </c>
      <c r="M7280" s="12">
        <f>Table1[[#This Row],[Operating Profit]]/Table1[[#This Row],[Total Sales]]</f>
        <v>5.3000000000000005E-2</v>
      </c>
      <c r="N7280" s="6" t="s">
        <v>83</v>
      </c>
    </row>
    <row r="7281" spans="2:14" ht="14.25" customHeight="1" x14ac:dyDescent="0.3">
      <c r="B7281" s="6" t="s">
        <v>14</v>
      </c>
      <c r="C7281" s="6">
        <v>1185732</v>
      </c>
      <c r="D7281" s="7">
        <v>44268</v>
      </c>
      <c r="E7281" s="6" t="s">
        <v>15</v>
      </c>
      <c r="F7281" s="6" t="s">
        <v>121</v>
      </c>
      <c r="G7281" s="6" t="s">
        <v>122</v>
      </c>
      <c r="H7281" s="8" t="s">
        <v>17</v>
      </c>
      <c r="I7281" s="9">
        <v>36</v>
      </c>
      <c r="J7281" s="10">
        <v>1580</v>
      </c>
      <c r="K7281" s="11">
        <f>Table1[[#This Row],[Price per Unit]]*Table1[[#This Row],[Units Sold]]</f>
        <v>56880</v>
      </c>
      <c r="L7281" s="11">
        <v>2616.48</v>
      </c>
      <c r="M7281" s="12">
        <f>Table1[[#This Row],[Operating Profit]]/Table1[[#This Row],[Total Sales]]</f>
        <v>4.5999999999999999E-2</v>
      </c>
      <c r="N7281" s="6" t="s">
        <v>83</v>
      </c>
    </row>
    <row r="7282" spans="2:14" ht="14.25" customHeight="1" x14ac:dyDescent="0.3">
      <c r="B7282" s="6" t="s">
        <v>14</v>
      </c>
      <c r="C7282" s="6">
        <v>1185732</v>
      </c>
      <c r="D7282" s="7">
        <v>44268</v>
      </c>
      <c r="E7282" s="6" t="s">
        <v>15</v>
      </c>
      <c r="F7282" s="6" t="s">
        <v>121</v>
      </c>
      <c r="G7282" s="6" t="s">
        <v>122</v>
      </c>
      <c r="H7282" s="8" t="s">
        <v>19</v>
      </c>
      <c r="I7282" s="9">
        <v>39</v>
      </c>
      <c r="J7282" s="10">
        <v>680</v>
      </c>
      <c r="K7282" s="11">
        <f>Table1[[#This Row],[Price per Unit]]*Table1[[#This Row],[Units Sold]]</f>
        <v>26520</v>
      </c>
      <c r="L7282" s="11">
        <v>1193.3999999999999</v>
      </c>
      <c r="M7282" s="12">
        <f>Table1[[#This Row],[Operating Profit]]/Table1[[#This Row],[Total Sales]]</f>
        <v>4.4999999999999991E-2</v>
      </c>
      <c r="N7282" s="6" t="s">
        <v>83</v>
      </c>
    </row>
    <row r="7283" spans="2:14" ht="14.25" customHeight="1" x14ac:dyDescent="0.3">
      <c r="B7283" s="6" t="s">
        <v>14</v>
      </c>
      <c r="C7283" s="6">
        <v>1185732</v>
      </c>
      <c r="D7283" s="7">
        <v>44268</v>
      </c>
      <c r="E7283" s="6" t="s">
        <v>15</v>
      </c>
      <c r="F7283" s="6" t="s">
        <v>121</v>
      </c>
      <c r="G7283" s="6" t="s">
        <v>122</v>
      </c>
      <c r="H7283" s="8" t="s">
        <v>20</v>
      </c>
      <c r="I7283" s="9">
        <v>29</v>
      </c>
      <c r="J7283" s="10">
        <v>690</v>
      </c>
      <c r="K7283" s="11">
        <f>Table1[[#This Row],[Price per Unit]]*Table1[[#This Row],[Units Sold]]</f>
        <v>20010</v>
      </c>
      <c r="L7283" s="11">
        <v>1080.54</v>
      </c>
      <c r="M7283" s="12">
        <f>Table1[[#This Row],[Operating Profit]]/Table1[[#This Row],[Total Sales]]</f>
        <v>5.3999999999999999E-2</v>
      </c>
      <c r="N7283" s="6" t="s">
        <v>83</v>
      </c>
    </row>
    <row r="7284" spans="2:14" ht="14.25" customHeight="1" x14ac:dyDescent="0.3">
      <c r="B7284" s="6" t="s">
        <v>14</v>
      </c>
      <c r="C7284" s="6">
        <v>1185732</v>
      </c>
      <c r="D7284" s="7">
        <v>44268</v>
      </c>
      <c r="E7284" s="6" t="s">
        <v>15</v>
      </c>
      <c r="F7284" s="6" t="s">
        <v>121</v>
      </c>
      <c r="G7284" s="6" t="s">
        <v>122</v>
      </c>
      <c r="H7284" s="8" t="s">
        <v>21</v>
      </c>
      <c r="I7284" s="9">
        <v>32</v>
      </c>
      <c r="J7284" s="10">
        <v>310</v>
      </c>
      <c r="K7284" s="11">
        <f>Table1[[#This Row],[Price per Unit]]*Table1[[#This Row],[Units Sold]]</f>
        <v>9920</v>
      </c>
      <c r="L7284" s="11">
        <v>525.76</v>
      </c>
      <c r="M7284" s="12">
        <f>Table1[[#This Row],[Operating Profit]]/Table1[[#This Row],[Total Sales]]</f>
        <v>5.2999999999999999E-2</v>
      </c>
      <c r="N7284" s="6" t="s">
        <v>83</v>
      </c>
    </row>
    <row r="7285" spans="2:14" ht="14.25" customHeight="1" x14ac:dyDescent="0.3">
      <c r="B7285" s="6" t="s">
        <v>14</v>
      </c>
      <c r="C7285" s="6">
        <v>1185732</v>
      </c>
      <c r="D7285" s="7">
        <v>44268</v>
      </c>
      <c r="E7285" s="6" t="s">
        <v>15</v>
      </c>
      <c r="F7285" s="6" t="s">
        <v>121</v>
      </c>
      <c r="G7285" s="6" t="s">
        <v>122</v>
      </c>
      <c r="H7285" s="8" t="s">
        <v>22</v>
      </c>
      <c r="I7285" s="9">
        <v>46</v>
      </c>
      <c r="J7285" s="10">
        <v>490</v>
      </c>
      <c r="K7285" s="11">
        <f>Table1[[#This Row],[Price per Unit]]*Table1[[#This Row],[Units Sold]]</f>
        <v>22540</v>
      </c>
      <c r="L7285" s="11">
        <v>924.14</v>
      </c>
      <c r="M7285" s="12">
        <f>Table1[[#This Row],[Operating Profit]]/Table1[[#This Row],[Total Sales]]</f>
        <v>4.1000000000000002E-2</v>
      </c>
      <c r="N7285" s="6" t="s">
        <v>83</v>
      </c>
    </row>
    <row r="7286" spans="2:14" ht="14.25" customHeight="1" x14ac:dyDescent="0.3">
      <c r="B7286" s="6" t="s">
        <v>14</v>
      </c>
      <c r="C7286" s="6">
        <v>1185732</v>
      </c>
      <c r="D7286" s="7">
        <v>44268</v>
      </c>
      <c r="E7286" s="6" t="s">
        <v>15</v>
      </c>
      <c r="F7286" s="6" t="s">
        <v>121</v>
      </c>
      <c r="G7286" s="6" t="s">
        <v>122</v>
      </c>
      <c r="H7286" s="8" t="s">
        <v>23</v>
      </c>
      <c r="I7286" s="9">
        <v>39</v>
      </c>
      <c r="J7286" s="10">
        <v>720</v>
      </c>
      <c r="K7286" s="11">
        <f>Table1[[#This Row],[Price per Unit]]*Table1[[#This Row],[Units Sold]]</f>
        <v>28080</v>
      </c>
      <c r="L7286" s="11">
        <v>1404</v>
      </c>
      <c r="M7286" s="12">
        <f>Table1[[#This Row],[Operating Profit]]/Table1[[#This Row],[Total Sales]]</f>
        <v>0.05</v>
      </c>
      <c r="N7286" s="6" t="s">
        <v>83</v>
      </c>
    </row>
    <row r="7287" spans="2:14" ht="14.25" customHeight="1" x14ac:dyDescent="0.3">
      <c r="B7287" s="6" t="s">
        <v>14</v>
      </c>
      <c r="C7287" s="6">
        <v>1185732</v>
      </c>
      <c r="D7287" s="7">
        <v>44300</v>
      </c>
      <c r="E7287" s="6" t="s">
        <v>15</v>
      </c>
      <c r="F7287" s="6" t="s">
        <v>121</v>
      </c>
      <c r="G7287" s="6" t="s">
        <v>122</v>
      </c>
      <c r="H7287" s="8" t="s">
        <v>17</v>
      </c>
      <c r="I7287" s="9">
        <v>36</v>
      </c>
      <c r="J7287" s="10">
        <v>1310</v>
      </c>
      <c r="K7287" s="11">
        <f>Table1[[#This Row],[Price per Unit]]*Table1[[#This Row],[Units Sold]]</f>
        <v>47160</v>
      </c>
      <c r="L7287" s="11">
        <v>2358</v>
      </c>
      <c r="M7287" s="12">
        <f>Table1[[#This Row],[Operating Profit]]/Table1[[#This Row],[Total Sales]]</f>
        <v>0.05</v>
      </c>
      <c r="N7287" s="6" t="s">
        <v>83</v>
      </c>
    </row>
    <row r="7288" spans="2:14" ht="14.25" customHeight="1" x14ac:dyDescent="0.3">
      <c r="B7288" s="6" t="s">
        <v>14</v>
      </c>
      <c r="C7288" s="6">
        <v>1185732</v>
      </c>
      <c r="D7288" s="7">
        <v>44300</v>
      </c>
      <c r="E7288" s="6" t="s">
        <v>15</v>
      </c>
      <c r="F7288" s="6" t="s">
        <v>121</v>
      </c>
      <c r="G7288" s="6" t="s">
        <v>122</v>
      </c>
      <c r="H7288" s="8" t="s">
        <v>19</v>
      </c>
      <c r="I7288" s="9">
        <v>38</v>
      </c>
      <c r="J7288" s="10">
        <v>610</v>
      </c>
      <c r="K7288" s="11">
        <f>Table1[[#This Row],[Price per Unit]]*Table1[[#This Row],[Units Sold]]</f>
        <v>23180</v>
      </c>
      <c r="L7288" s="11">
        <v>1089.46</v>
      </c>
      <c r="M7288" s="12">
        <f>Table1[[#This Row],[Operating Profit]]/Table1[[#This Row],[Total Sales]]</f>
        <v>4.7E-2</v>
      </c>
      <c r="N7288" s="6" t="s">
        <v>83</v>
      </c>
    </row>
    <row r="7289" spans="2:14" ht="14.25" customHeight="1" x14ac:dyDescent="0.3">
      <c r="B7289" s="6" t="s">
        <v>14</v>
      </c>
      <c r="C7289" s="6">
        <v>1185732</v>
      </c>
      <c r="D7289" s="7">
        <v>44300</v>
      </c>
      <c r="E7289" s="6" t="s">
        <v>15</v>
      </c>
      <c r="F7289" s="6" t="s">
        <v>121</v>
      </c>
      <c r="G7289" s="6" t="s">
        <v>122</v>
      </c>
      <c r="H7289" s="8" t="s">
        <v>20</v>
      </c>
      <c r="I7289" s="9">
        <v>27</v>
      </c>
      <c r="J7289" s="10">
        <v>590</v>
      </c>
      <c r="K7289" s="11">
        <f>Table1[[#This Row],[Price per Unit]]*Table1[[#This Row],[Units Sold]]</f>
        <v>15930</v>
      </c>
      <c r="L7289" s="11">
        <v>876.15000000000009</v>
      </c>
      <c r="M7289" s="12">
        <f>Table1[[#This Row],[Operating Profit]]/Table1[[#This Row],[Total Sales]]</f>
        <v>5.5000000000000007E-2</v>
      </c>
      <c r="N7289" s="6" t="s">
        <v>83</v>
      </c>
    </row>
    <row r="7290" spans="2:14" ht="14.25" customHeight="1" x14ac:dyDescent="0.3">
      <c r="B7290" s="6" t="s">
        <v>14</v>
      </c>
      <c r="C7290" s="6">
        <v>1185732</v>
      </c>
      <c r="D7290" s="7">
        <v>44300</v>
      </c>
      <c r="E7290" s="6" t="s">
        <v>15</v>
      </c>
      <c r="F7290" s="6" t="s">
        <v>121</v>
      </c>
      <c r="G7290" s="6" t="s">
        <v>122</v>
      </c>
      <c r="H7290" s="8" t="s">
        <v>21</v>
      </c>
      <c r="I7290" s="9">
        <v>32</v>
      </c>
      <c r="J7290" s="10">
        <v>440</v>
      </c>
      <c r="K7290" s="11">
        <f>Table1[[#This Row],[Price per Unit]]*Table1[[#This Row],[Units Sold]]</f>
        <v>14080</v>
      </c>
      <c r="L7290" s="11">
        <v>718.08</v>
      </c>
      <c r="M7290" s="12">
        <f>Table1[[#This Row],[Operating Profit]]/Table1[[#This Row],[Total Sales]]</f>
        <v>5.1000000000000004E-2</v>
      </c>
      <c r="N7290" s="6" t="s">
        <v>83</v>
      </c>
    </row>
    <row r="7291" spans="2:14" ht="14.25" customHeight="1" x14ac:dyDescent="0.3">
      <c r="B7291" s="6" t="s">
        <v>14</v>
      </c>
      <c r="C7291" s="6">
        <v>1185732</v>
      </c>
      <c r="D7291" s="7">
        <v>44300</v>
      </c>
      <c r="E7291" s="6" t="s">
        <v>15</v>
      </c>
      <c r="F7291" s="6" t="s">
        <v>121</v>
      </c>
      <c r="G7291" s="6" t="s">
        <v>122</v>
      </c>
      <c r="H7291" s="8" t="s">
        <v>22</v>
      </c>
      <c r="I7291" s="9">
        <v>47</v>
      </c>
      <c r="J7291" s="10">
        <v>450</v>
      </c>
      <c r="K7291" s="11">
        <f>Table1[[#This Row],[Price per Unit]]*Table1[[#This Row],[Units Sold]]</f>
        <v>21150</v>
      </c>
      <c r="L7291" s="11">
        <v>951.74999999999989</v>
      </c>
      <c r="M7291" s="12">
        <f>Table1[[#This Row],[Operating Profit]]/Table1[[#This Row],[Total Sales]]</f>
        <v>4.4999999999999991E-2</v>
      </c>
      <c r="N7291" s="6" t="s">
        <v>83</v>
      </c>
    </row>
    <row r="7292" spans="2:14" ht="14.25" customHeight="1" x14ac:dyDescent="0.3">
      <c r="B7292" s="6" t="s">
        <v>14</v>
      </c>
      <c r="C7292" s="6">
        <v>1185732</v>
      </c>
      <c r="D7292" s="7">
        <v>44300</v>
      </c>
      <c r="E7292" s="6" t="s">
        <v>15</v>
      </c>
      <c r="F7292" s="6" t="s">
        <v>121</v>
      </c>
      <c r="G7292" s="6" t="s">
        <v>122</v>
      </c>
      <c r="H7292" s="8" t="s">
        <v>23</v>
      </c>
      <c r="I7292" s="9">
        <v>38</v>
      </c>
      <c r="J7292" s="10">
        <v>780</v>
      </c>
      <c r="K7292" s="11">
        <f>Table1[[#This Row],[Price per Unit]]*Table1[[#This Row],[Units Sold]]</f>
        <v>29640</v>
      </c>
      <c r="L7292" s="11">
        <v>1600.5600000000002</v>
      </c>
      <c r="M7292" s="12">
        <f>Table1[[#This Row],[Operating Profit]]/Table1[[#This Row],[Total Sales]]</f>
        <v>5.4000000000000006E-2</v>
      </c>
      <c r="N7292" s="6" t="s">
        <v>83</v>
      </c>
    </row>
    <row r="7293" spans="2:14" ht="14.25" customHeight="1" x14ac:dyDescent="0.3">
      <c r="B7293" s="6" t="s">
        <v>14</v>
      </c>
      <c r="C7293" s="6">
        <v>1185732</v>
      </c>
      <c r="D7293" s="7">
        <v>44329</v>
      </c>
      <c r="E7293" s="6" t="s">
        <v>15</v>
      </c>
      <c r="F7293" s="6" t="s">
        <v>121</v>
      </c>
      <c r="G7293" s="6" t="s">
        <v>122</v>
      </c>
      <c r="H7293" s="8" t="s">
        <v>17</v>
      </c>
      <c r="I7293" s="9">
        <v>51</v>
      </c>
      <c r="J7293" s="10">
        <v>1600</v>
      </c>
      <c r="K7293" s="11">
        <f>Table1[[#This Row],[Price per Unit]]*Table1[[#This Row],[Units Sold]]</f>
        <v>81600</v>
      </c>
      <c r="L7293" s="11">
        <v>3916.7999999999997</v>
      </c>
      <c r="M7293" s="12">
        <f>Table1[[#This Row],[Operating Profit]]/Table1[[#This Row],[Total Sales]]</f>
        <v>4.7999999999999994E-2</v>
      </c>
      <c r="N7293" s="6" t="s">
        <v>83</v>
      </c>
    </row>
    <row r="7294" spans="2:14" ht="14.25" customHeight="1" x14ac:dyDescent="0.3">
      <c r="B7294" s="6" t="s">
        <v>14</v>
      </c>
      <c r="C7294" s="6">
        <v>1185732</v>
      </c>
      <c r="D7294" s="7">
        <v>44329</v>
      </c>
      <c r="E7294" s="6" t="s">
        <v>15</v>
      </c>
      <c r="F7294" s="6" t="s">
        <v>121</v>
      </c>
      <c r="G7294" s="6" t="s">
        <v>122</v>
      </c>
      <c r="H7294" s="8" t="s">
        <v>19</v>
      </c>
      <c r="I7294" s="9">
        <v>47</v>
      </c>
      <c r="J7294" s="10">
        <v>690</v>
      </c>
      <c r="K7294" s="11">
        <f>Table1[[#This Row],[Price per Unit]]*Table1[[#This Row],[Units Sold]]</f>
        <v>32430</v>
      </c>
      <c r="L7294" s="11">
        <v>1459.35</v>
      </c>
      <c r="M7294" s="12">
        <f>Table1[[#This Row],[Operating Profit]]/Table1[[#This Row],[Total Sales]]</f>
        <v>4.4999999999999998E-2</v>
      </c>
      <c r="N7294" s="6" t="s">
        <v>83</v>
      </c>
    </row>
    <row r="7295" spans="2:14" ht="14.25" customHeight="1" x14ac:dyDescent="0.3">
      <c r="B7295" s="6" t="s">
        <v>14</v>
      </c>
      <c r="C7295" s="6">
        <v>1185732</v>
      </c>
      <c r="D7295" s="7">
        <v>44329</v>
      </c>
      <c r="E7295" s="6" t="s">
        <v>15</v>
      </c>
      <c r="F7295" s="6" t="s">
        <v>121</v>
      </c>
      <c r="G7295" s="6" t="s">
        <v>122</v>
      </c>
      <c r="H7295" s="8" t="s">
        <v>20</v>
      </c>
      <c r="I7295" s="9">
        <v>41</v>
      </c>
      <c r="J7295" s="10">
        <v>810</v>
      </c>
      <c r="K7295" s="11">
        <f>Table1[[#This Row],[Price per Unit]]*Table1[[#This Row],[Units Sold]]</f>
        <v>33210</v>
      </c>
      <c r="L7295" s="11">
        <v>1726.92</v>
      </c>
      <c r="M7295" s="12">
        <f>Table1[[#This Row],[Operating Profit]]/Table1[[#This Row],[Total Sales]]</f>
        <v>5.2000000000000005E-2</v>
      </c>
      <c r="N7295" s="6" t="s">
        <v>83</v>
      </c>
    </row>
    <row r="7296" spans="2:14" ht="14.25" customHeight="1" x14ac:dyDescent="0.3">
      <c r="B7296" s="6" t="s">
        <v>14</v>
      </c>
      <c r="C7296" s="6">
        <v>1185732</v>
      </c>
      <c r="D7296" s="7">
        <v>44329</v>
      </c>
      <c r="E7296" s="6" t="s">
        <v>15</v>
      </c>
      <c r="F7296" s="6" t="s">
        <v>121</v>
      </c>
      <c r="G7296" s="6" t="s">
        <v>122</v>
      </c>
      <c r="H7296" s="8" t="s">
        <v>21</v>
      </c>
      <c r="I7296" s="9">
        <v>41</v>
      </c>
      <c r="J7296" s="10">
        <v>650</v>
      </c>
      <c r="K7296" s="11">
        <f>Table1[[#This Row],[Price per Unit]]*Table1[[#This Row],[Units Sold]]</f>
        <v>26650</v>
      </c>
      <c r="L7296" s="11">
        <v>1385.8</v>
      </c>
      <c r="M7296" s="12">
        <f>Table1[[#This Row],[Operating Profit]]/Table1[[#This Row],[Total Sales]]</f>
        <v>5.1999999999999998E-2</v>
      </c>
      <c r="N7296" s="6" t="s">
        <v>83</v>
      </c>
    </row>
    <row r="7297" spans="2:14" ht="14.25" customHeight="1" x14ac:dyDescent="0.3">
      <c r="B7297" s="6" t="s">
        <v>14</v>
      </c>
      <c r="C7297" s="6">
        <v>1185732</v>
      </c>
      <c r="D7297" s="7">
        <v>44329</v>
      </c>
      <c r="E7297" s="6" t="s">
        <v>15</v>
      </c>
      <c r="F7297" s="6" t="s">
        <v>121</v>
      </c>
      <c r="G7297" s="6" t="s">
        <v>122</v>
      </c>
      <c r="H7297" s="8" t="s">
        <v>22</v>
      </c>
      <c r="I7297" s="9">
        <v>50</v>
      </c>
      <c r="J7297" s="10">
        <v>740</v>
      </c>
      <c r="K7297" s="11">
        <f>Table1[[#This Row],[Price per Unit]]*Table1[[#This Row],[Units Sold]]</f>
        <v>37000</v>
      </c>
      <c r="L7297" s="11">
        <v>1554</v>
      </c>
      <c r="M7297" s="12">
        <f>Table1[[#This Row],[Operating Profit]]/Table1[[#This Row],[Total Sales]]</f>
        <v>4.2000000000000003E-2</v>
      </c>
      <c r="N7297" s="6" t="s">
        <v>83</v>
      </c>
    </row>
    <row r="7298" spans="2:14" ht="14.25" customHeight="1" x14ac:dyDescent="0.3">
      <c r="B7298" s="6" t="s">
        <v>14</v>
      </c>
      <c r="C7298" s="6">
        <v>1185732</v>
      </c>
      <c r="D7298" s="7">
        <v>44329</v>
      </c>
      <c r="E7298" s="6" t="s">
        <v>15</v>
      </c>
      <c r="F7298" s="6" t="s">
        <v>121</v>
      </c>
      <c r="G7298" s="6" t="s">
        <v>122</v>
      </c>
      <c r="H7298" s="8" t="s">
        <v>23</v>
      </c>
      <c r="I7298" s="9">
        <v>54</v>
      </c>
      <c r="J7298" s="10">
        <v>1040</v>
      </c>
      <c r="K7298" s="11">
        <f>Table1[[#This Row],[Price per Unit]]*Table1[[#This Row],[Units Sold]]</f>
        <v>56160</v>
      </c>
      <c r="L7298" s="11">
        <v>3088.8</v>
      </c>
      <c r="M7298" s="12">
        <f>Table1[[#This Row],[Operating Profit]]/Table1[[#This Row],[Total Sales]]</f>
        <v>5.5E-2</v>
      </c>
      <c r="N7298" s="6" t="s">
        <v>83</v>
      </c>
    </row>
    <row r="7299" spans="2:14" ht="14.25" customHeight="1" x14ac:dyDescent="0.3">
      <c r="B7299" s="6" t="s">
        <v>14</v>
      </c>
      <c r="C7299" s="6">
        <v>1185732</v>
      </c>
      <c r="D7299" s="7">
        <v>44362</v>
      </c>
      <c r="E7299" s="6" t="s">
        <v>15</v>
      </c>
      <c r="F7299" s="6" t="s">
        <v>121</v>
      </c>
      <c r="G7299" s="6" t="s">
        <v>122</v>
      </c>
      <c r="H7299" s="8" t="s">
        <v>17</v>
      </c>
      <c r="I7299" s="9">
        <v>51</v>
      </c>
      <c r="J7299" s="10">
        <v>1890</v>
      </c>
      <c r="K7299" s="11">
        <f>Table1[[#This Row],[Price per Unit]]*Table1[[#This Row],[Units Sold]]</f>
        <v>96390</v>
      </c>
      <c r="L7299" s="11">
        <v>4433.9399999999996</v>
      </c>
      <c r="M7299" s="12">
        <f>Table1[[#This Row],[Operating Profit]]/Table1[[#This Row],[Total Sales]]</f>
        <v>4.5999999999999999E-2</v>
      </c>
      <c r="N7299" s="6" t="s">
        <v>83</v>
      </c>
    </row>
    <row r="7300" spans="2:14" ht="14.25" customHeight="1" x14ac:dyDescent="0.3">
      <c r="B7300" s="6" t="s">
        <v>14</v>
      </c>
      <c r="C7300" s="6">
        <v>1185732</v>
      </c>
      <c r="D7300" s="7">
        <v>44362</v>
      </c>
      <c r="E7300" s="6" t="s">
        <v>15</v>
      </c>
      <c r="F7300" s="6" t="s">
        <v>121</v>
      </c>
      <c r="G7300" s="6" t="s">
        <v>122</v>
      </c>
      <c r="H7300" s="8" t="s">
        <v>19</v>
      </c>
      <c r="I7300" s="9">
        <v>48</v>
      </c>
      <c r="J7300" s="10">
        <v>1200</v>
      </c>
      <c r="K7300" s="11">
        <f>Table1[[#This Row],[Price per Unit]]*Table1[[#This Row],[Units Sold]]</f>
        <v>57600</v>
      </c>
      <c r="L7300" s="11">
        <v>2591.9999999999995</v>
      </c>
      <c r="M7300" s="12">
        <f>Table1[[#This Row],[Operating Profit]]/Table1[[#This Row],[Total Sales]]</f>
        <v>4.4999999999999991E-2</v>
      </c>
      <c r="N7300" s="6" t="s">
        <v>83</v>
      </c>
    </row>
    <row r="7301" spans="2:14" ht="14.25" customHeight="1" x14ac:dyDescent="0.3">
      <c r="B7301" s="6" t="s">
        <v>14</v>
      </c>
      <c r="C7301" s="6">
        <v>1185732</v>
      </c>
      <c r="D7301" s="7">
        <v>44362</v>
      </c>
      <c r="E7301" s="6" t="s">
        <v>15</v>
      </c>
      <c r="F7301" s="6" t="s">
        <v>121</v>
      </c>
      <c r="G7301" s="6" t="s">
        <v>122</v>
      </c>
      <c r="H7301" s="8" t="s">
        <v>20</v>
      </c>
      <c r="I7301" s="9">
        <v>43</v>
      </c>
      <c r="J7301" s="10">
        <v>850</v>
      </c>
      <c r="K7301" s="11">
        <f>Table1[[#This Row],[Price per Unit]]*Table1[[#This Row],[Units Sold]]</f>
        <v>36550</v>
      </c>
      <c r="L7301" s="11">
        <v>1937.15</v>
      </c>
      <c r="M7301" s="12">
        <f>Table1[[#This Row],[Operating Profit]]/Table1[[#This Row],[Total Sales]]</f>
        <v>5.3000000000000005E-2</v>
      </c>
      <c r="N7301" s="6" t="s">
        <v>83</v>
      </c>
    </row>
    <row r="7302" spans="2:14" ht="14.25" customHeight="1" x14ac:dyDescent="0.3">
      <c r="B7302" s="6" t="s">
        <v>14</v>
      </c>
      <c r="C7302" s="6">
        <v>1185732</v>
      </c>
      <c r="D7302" s="7">
        <v>44362</v>
      </c>
      <c r="E7302" s="6" t="s">
        <v>15</v>
      </c>
      <c r="F7302" s="6" t="s">
        <v>121</v>
      </c>
      <c r="G7302" s="6" t="s">
        <v>122</v>
      </c>
      <c r="H7302" s="8" t="s">
        <v>21</v>
      </c>
      <c r="I7302" s="9">
        <v>41</v>
      </c>
      <c r="J7302" s="10">
        <v>750</v>
      </c>
      <c r="K7302" s="11">
        <f>Table1[[#This Row],[Price per Unit]]*Table1[[#This Row],[Units Sold]]</f>
        <v>30750</v>
      </c>
      <c r="L7302" s="11">
        <v>1691.2500000000002</v>
      </c>
      <c r="M7302" s="12">
        <f>Table1[[#This Row],[Operating Profit]]/Table1[[#This Row],[Total Sales]]</f>
        <v>5.5000000000000007E-2</v>
      </c>
      <c r="N7302" s="6" t="s">
        <v>83</v>
      </c>
    </row>
    <row r="7303" spans="2:14" ht="14.25" customHeight="1" x14ac:dyDescent="0.3">
      <c r="B7303" s="6" t="s">
        <v>14</v>
      </c>
      <c r="C7303" s="6">
        <v>1185732</v>
      </c>
      <c r="D7303" s="7">
        <v>44362</v>
      </c>
      <c r="E7303" s="6" t="s">
        <v>15</v>
      </c>
      <c r="F7303" s="6" t="s">
        <v>121</v>
      </c>
      <c r="G7303" s="6" t="s">
        <v>122</v>
      </c>
      <c r="H7303" s="8" t="s">
        <v>22</v>
      </c>
      <c r="I7303" s="9">
        <v>50</v>
      </c>
      <c r="J7303" s="10">
        <v>750</v>
      </c>
      <c r="K7303" s="11">
        <f>Table1[[#This Row],[Price per Unit]]*Table1[[#This Row],[Units Sold]]</f>
        <v>37500</v>
      </c>
      <c r="L7303" s="11">
        <v>1500</v>
      </c>
      <c r="M7303" s="12">
        <f>Table1[[#This Row],[Operating Profit]]/Table1[[#This Row],[Total Sales]]</f>
        <v>0.04</v>
      </c>
      <c r="N7303" s="6" t="s">
        <v>83</v>
      </c>
    </row>
    <row r="7304" spans="2:14" ht="14.25" customHeight="1" x14ac:dyDescent="0.3">
      <c r="B7304" s="6" t="s">
        <v>14</v>
      </c>
      <c r="C7304" s="6">
        <v>1185732</v>
      </c>
      <c r="D7304" s="7">
        <v>44362</v>
      </c>
      <c r="E7304" s="6" t="s">
        <v>15</v>
      </c>
      <c r="F7304" s="6" t="s">
        <v>121</v>
      </c>
      <c r="G7304" s="6" t="s">
        <v>122</v>
      </c>
      <c r="H7304" s="8" t="s">
        <v>23</v>
      </c>
      <c r="I7304" s="9">
        <v>56</v>
      </c>
      <c r="J7304" s="10">
        <v>1350</v>
      </c>
      <c r="K7304" s="11">
        <f>Table1[[#This Row],[Price per Unit]]*Table1[[#This Row],[Units Sold]]</f>
        <v>75600</v>
      </c>
      <c r="L7304" s="11">
        <v>4006.8</v>
      </c>
      <c r="M7304" s="12">
        <f>Table1[[#This Row],[Operating Profit]]/Table1[[#This Row],[Total Sales]]</f>
        <v>5.3000000000000005E-2</v>
      </c>
      <c r="N7304" s="6" t="s">
        <v>83</v>
      </c>
    </row>
    <row r="7305" spans="2:14" ht="14.25" customHeight="1" x14ac:dyDescent="0.3">
      <c r="B7305" s="6" t="s">
        <v>14</v>
      </c>
      <c r="C7305" s="6">
        <v>1185732</v>
      </c>
      <c r="D7305" s="7">
        <v>44390</v>
      </c>
      <c r="E7305" s="6" t="s">
        <v>15</v>
      </c>
      <c r="F7305" s="6" t="s">
        <v>121</v>
      </c>
      <c r="G7305" s="6" t="s">
        <v>122</v>
      </c>
      <c r="H7305" s="8" t="s">
        <v>17</v>
      </c>
      <c r="I7305" s="9">
        <v>53</v>
      </c>
      <c r="J7305" s="10">
        <v>1820</v>
      </c>
      <c r="K7305" s="11">
        <f>Table1[[#This Row],[Price per Unit]]*Table1[[#This Row],[Units Sold]]</f>
        <v>96460</v>
      </c>
      <c r="L7305" s="11">
        <v>4823</v>
      </c>
      <c r="M7305" s="12">
        <f>Table1[[#This Row],[Operating Profit]]/Table1[[#This Row],[Total Sales]]</f>
        <v>0.05</v>
      </c>
      <c r="N7305" s="6" t="s">
        <v>83</v>
      </c>
    </row>
    <row r="7306" spans="2:14" ht="14.25" customHeight="1" x14ac:dyDescent="0.3">
      <c r="B7306" s="6" t="s">
        <v>14</v>
      </c>
      <c r="C7306" s="6">
        <v>1185732</v>
      </c>
      <c r="D7306" s="7">
        <v>44390</v>
      </c>
      <c r="E7306" s="6" t="s">
        <v>15</v>
      </c>
      <c r="F7306" s="6" t="s">
        <v>121</v>
      </c>
      <c r="G7306" s="6" t="s">
        <v>122</v>
      </c>
      <c r="H7306" s="8" t="s">
        <v>19</v>
      </c>
      <c r="I7306" s="9">
        <v>47</v>
      </c>
      <c r="J7306" s="10">
        <v>1190</v>
      </c>
      <c r="K7306" s="11">
        <f>Table1[[#This Row],[Price per Unit]]*Table1[[#This Row],[Units Sold]]</f>
        <v>55930</v>
      </c>
      <c r="L7306" s="11">
        <v>2516.85</v>
      </c>
      <c r="M7306" s="12">
        <f>Table1[[#This Row],[Operating Profit]]/Table1[[#This Row],[Total Sales]]</f>
        <v>4.4999999999999998E-2</v>
      </c>
      <c r="N7306" s="6" t="s">
        <v>83</v>
      </c>
    </row>
    <row r="7307" spans="2:14" ht="14.25" customHeight="1" x14ac:dyDescent="0.3">
      <c r="B7307" s="6" t="s">
        <v>14</v>
      </c>
      <c r="C7307" s="6">
        <v>1185732</v>
      </c>
      <c r="D7307" s="7">
        <v>44390</v>
      </c>
      <c r="E7307" s="6" t="s">
        <v>15</v>
      </c>
      <c r="F7307" s="6" t="s">
        <v>121</v>
      </c>
      <c r="G7307" s="6" t="s">
        <v>122</v>
      </c>
      <c r="H7307" s="8" t="s">
        <v>20</v>
      </c>
      <c r="I7307" s="9">
        <v>41</v>
      </c>
      <c r="J7307" s="10">
        <v>1020</v>
      </c>
      <c r="K7307" s="11">
        <f>Table1[[#This Row],[Price per Unit]]*Table1[[#This Row],[Units Sold]]</f>
        <v>41820</v>
      </c>
      <c r="L7307" s="11">
        <v>2258.2800000000002</v>
      </c>
      <c r="M7307" s="12">
        <f>Table1[[#This Row],[Operating Profit]]/Table1[[#This Row],[Total Sales]]</f>
        <v>5.4000000000000006E-2</v>
      </c>
      <c r="N7307" s="6" t="s">
        <v>83</v>
      </c>
    </row>
    <row r="7308" spans="2:14" ht="14.25" customHeight="1" x14ac:dyDescent="0.3">
      <c r="B7308" s="6" t="s">
        <v>14</v>
      </c>
      <c r="C7308" s="6">
        <v>1185732</v>
      </c>
      <c r="D7308" s="7">
        <v>44390</v>
      </c>
      <c r="E7308" s="6" t="s">
        <v>15</v>
      </c>
      <c r="F7308" s="6" t="s">
        <v>121</v>
      </c>
      <c r="G7308" s="6" t="s">
        <v>122</v>
      </c>
      <c r="H7308" s="8" t="s">
        <v>21</v>
      </c>
      <c r="I7308" s="9">
        <v>43</v>
      </c>
      <c r="J7308" s="10">
        <v>900</v>
      </c>
      <c r="K7308" s="11">
        <f>Table1[[#This Row],[Price per Unit]]*Table1[[#This Row],[Units Sold]]</f>
        <v>38700</v>
      </c>
      <c r="L7308" s="11">
        <v>2051.1</v>
      </c>
      <c r="M7308" s="12">
        <f>Table1[[#This Row],[Operating Profit]]/Table1[[#This Row],[Total Sales]]</f>
        <v>5.2999999999999999E-2</v>
      </c>
      <c r="N7308" s="6" t="s">
        <v>83</v>
      </c>
    </row>
    <row r="7309" spans="2:14" ht="14.25" customHeight="1" x14ac:dyDescent="0.3">
      <c r="B7309" s="6" t="s">
        <v>14</v>
      </c>
      <c r="C7309" s="6">
        <v>1185732</v>
      </c>
      <c r="D7309" s="7">
        <v>44390</v>
      </c>
      <c r="E7309" s="6" t="s">
        <v>15</v>
      </c>
      <c r="F7309" s="6" t="s">
        <v>121</v>
      </c>
      <c r="G7309" s="6" t="s">
        <v>122</v>
      </c>
      <c r="H7309" s="8" t="s">
        <v>22</v>
      </c>
      <c r="I7309" s="9">
        <v>51</v>
      </c>
      <c r="J7309" s="10">
        <v>940</v>
      </c>
      <c r="K7309" s="11">
        <f>Table1[[#This Row],[Price per Unit]]*Table1[[#This Row],[Units Sold]]</f>
        <v>47940</v>
      </c>
      <c r="L7309" s="11">
        <v>1965.54</v>
      </c>
      <c r="M7309" s="12">
        <f>Table1[[#This Row],[Operating Profit]]/Table1[[#This Row],[Total Sales]]</f>
        <v>4.1000000000000002E-2</v>
      </c>
      <c r="N7309" s="6" t="s">
        <v>83</v>
      </c>
    </row>
    <row r="7310" spans="2:14" ht="14.25" customHeight="1" x14ac:dyDescent="0.3">
      <c r="B7310" s="6" t="s">
        <v>14</v>
      </c>
      <c r="C7310" s="6">
        <v>1185732</v>
      </c>
      <c r="D7310" s="7">
        <v>44390</v>
      </c>
      <c r="E7310" s="6" t="s">
        <v>15</v>
      </c>
      <c r="F7310" s="6" t="s">
        <v>121</v>
      </c>
      <c r="G7310" s="6" t="s">
        <v>122</v>
      </c>
      <c r="H7310" s="8" t="s">
        <v>23</v>
      </c>
      <c r="I7310" s="9">
        <v>55</v>
      </c>
      <c r="J7310" s="10">
        <v>1450</v>
      </c>
      <c r="K7310" s="11">
        <f>Table1[[#This Row],[Price per Unit]]*Table1[[#This Row],[Units Sold]]</f>
        <v>79750</v>
      </c>
      <c r="L7310" s="11">
        <v>3987.5</v>
      </c>
      <c r="M7310" s="12">
        <f>Table1[[#This Row],[Operating Profit]]/Table1[[#This Row],[Total Sales]]</f>
        <v>0.05</v>
      </c>
      <c r="N7310" s="6" t="s">
        <v>83</v>
      </c>
    </row>
    <row r="7311" spans="2:14" ht="14.25" customHeight="1" x14ac:dyDescent="0.3">
      <c r="B7311" s="6" t="s">
        <v>14</v>
      </c>
      <c r="C7311" s="6">
        <v>1185732</v>
      </c>
      <c r="D7311" s="7">
        <v>44422</v>
      </c>
      <c r="E7311" s="6" t="s">
        <v>15</v>
      </c>
      <c r="F7311" s="6" t="s">
        <v>121</v>
      </c>
      <c r="G7311" s="6" t="s">
        <v>122</v>
      </c>
      <c r="H7311" s="8" t="s">
        <v>17</v>
      </c>
      <c r="I7311" s="9">
        <v>50</v>
      </c>
      <c r="J7311" s="10">
        <v>1630</v>
      </c>
      <c r="K7311" s="11">
        <f>Table1[[#This Row],[Price per Unit]]*Table1[[#This Row],[Units Sold]]</f>
        <v>81500</v>
      </c>
      <c r="L7311" s="11">
        <v>3993.5</v>
      </c>
      <c r="M7311" s="12">
        <f>Table1[[#This Row],[Operating Profit]]/Table1[[#This Row],[Total Sales]]</f>
        <v>4.9000000000000002E-2</v>
      </c>
      <c r="N7311" s="6" t="s">
        <v>83</v>
      </c>
    </row>
    <row r="7312" spans="2:14" ht="14.25" customHeight="1" x14ac:dyDescent="0.3">
      <c r="B7312" s="6" t="s">
        <v>14</v>
      </c>
      <c r="C7312" s="6">
        <v>1185732</v>
      </c>
      <c r="D7312" s="7">
        <v>44422</v>
      </c>
      <c r="E7312" s="6" t="s">
        <v>15</v>
      </c>
      <c r="F7312" s="6" t="s">
        <v>121</v>
      </c>
      <c r="G7312" s="6" t="s">
        <v>122</v>
      </c>
      <c r="H7312" s="8" t="s">
        <v>19</v>
      </c>
      <c r="I7312" s="9">
        <v>47</v>
      </c>
      <c r="J7312" s="10">
        <v>1280</v>
      </c>
      <c r="K7312" s="11">
        <f>Table1[[#This Row],[Price per Unit]]*Table1[[#This Row],[Units Sold]]</f>
        <v>60160</v>
      </c>
      <c r="L7312" s="11">
        <v>2767.3599999999997</v>
      </c>
      <c r="M7312" s="12">
        <f>Table1[[#This Row],[Operating Profit]]/Table1[[#This Row],[Total Sales]]</f>
        <v>4.5999999999999992E-2</v>
      </c>
      <c r="N7312" s="6" t="s">
        <v>83</v>
      </c>
    </row>
    <row r="7313" spans="2:14" ht="14.25" customHeight="1" x14ac:dyDescent="0.3">
      <c r="B7313" s="6" t="s">
        <v>14</v>
      </c>
      <c r="C7313" s="6">
        <v>1185732</v>
      </c>
      <c r="D7313" s="7">
        <v>44422</v>
      </c>
      <c r="E7313" s="6" t="s">
        <v>15</v>
      </c>
      <c r="F7313" s="6" t="s">
        <v>121</v>
      </c>
      <c r="G7313" s="6" t="s">
        <v>122</v>
      </c>
      <c r="H7313" s="8" t="s">
        <v>20</v>
      </c>
      <c r="I7313" s="9">
        <v>42</v>
      </c>
      <c r="J7313" s="10">
        <v>1050</v>
      </c>
      <c r="K7313" s="11">
        <f>Table1[[#This Row],[Price per Unit]]*Table1[[#This Row],[Units Sold]]</f>
        <v>44100</v>
      </c>
      <c r="L7313" s="11">
        <v>2205</v>
      </c>
      <c r="M7313" s="12">
        <f>Table1[[#This Row],[Operating Profit]]/Table1[[#This Row],[Total Sales]]</f>
        <v>0.05</v>
      </c>
      <c r="N7313" s="6" t="s">
        <v>83</v>
      </c>
    </row>
    <row r="7314" spans="2:14" ht="14.25" customHeight="1" x14ac:dyDescent="0.3">
      <c r="B7314" s="6" t="s">
        <v>14</v>
      </c>
      <c r="C7314" s="6">
        <v>1185732</v>
      </c>
      <c r="D7314" s="7">
        <v>44422</v>
      </c>
      <c r="E7314" s="6" t="s">
        <v>15</v>
      </c>
      <c r="F7314" s="6" t="s">
        <v>121</v>
      </c>
      <c r="G7314" s="6" t="s">
        <v>122</v>
      </c>
      <c r="H7314" s="8" t="s">
        <v>21</v>
      </c>
      <c r="I7314" s="9">
        <v>41</v>
      </c>
      <c r="J7314" s="10">
        <v>630</v>
      </c>
      <c r="K7314" s="11">
        <f>Table1[[#This Row],[Price per Unit]]*Table1[[#This Row],[Units Sold]]</f>
        <v>25830</v>
      </c>
      <c r="L7314" s="11">
        <v>1291.5</v>
      </c>
      <c r="M7314" s="12">
        <f>Table1[[#This Row],[Operating Profit]]/Table1[[#This Row],[Total Sales]]</f>
        <v>0.05</v>
      </c>
      <c r="N7314" s="6" t="s">
        <v>83</v>
      </c>
    </row>
    <row r="7315" spans="2:14" ht="14.25" customHeight="1" x14ac:dyDescent="0.3">
      <c r="B7315" s="6" t="s">
        <v>14</v>
      </c>
      <c r="C7315" s="6">
        <v>1185732</v>
      </c>
      <c r="D7315" s="7">
        <v>44422</v>
      </c>
      <c r="E7315" s="6" t="s">
        <v>15</v>
      </c>
      <c r="F7315" s="6" t="s">
        <v>121</v>
      </c>
      <c r="G7315" s="6" t="s">
        <v>122</v>
      </c>
      <c r="H7315" s="8" t="s">
        <v>22</v>
      </c>
      <c r="I7315" s="9">
        <v>50</v>
      </c>
      <c r="J7315" s="10">
        <v>630</v>
      </c>
      <c r="K7315" s="11">
        <f>Table1[[#This Row],[Price per Unit]]*Table1[[#This Row],[Units Sold]]</f>
        <v>31500</v>
      </c>
      <c r="L7315" s="11">
        <v>1417.4999999999998</v>
      </c>
      <c r="M7315" s="12">
        <f>Table1[[#This Row],[Operating Profit]]/Table1[[#This Row],[Total Sales]]</f>
        <v>4.4999999999999991E-2</v>
      </c>
      <c r="N7315" s="6" t="s">
        <v>83</v>
      </c>
    </row>
    <row r="7316" spans="2:14" ht="14.25" customHeight="1" x14ac:dyDescent="0.3">
      <c r="B7316" s="6" t="s">
        <v>14</v>
      </c>
      <c r="C7316" s="6">
        <v>1185732</v>
      </c>
      <c r="D7316" s="7">
        <v>44422</v>
      </c>
      <c r="E7316" s="6" t="s">
        <v>15</v>
      </c>
      <c r="F7316" s="6" t="s">
        <v>121</v>
      </c>
      <c r="G7316" s="6" t="s">
        <v>122</v>
      </c>
      <c r="H7316" s="8" t="s">
        <v>23</v>
      </c>
      <c r="I7316" s="9">
        <v>59</v>
      </c>
      <c r="J7316" s="10">
        <v>1200</v>
      </c>
      <c r="K7316" s="11">
        <f>Table1[[#This Row],[Price per Unit]]*Table1[[#This Row],[Units Sold]]</f>
        <v>70800</v>
      </c>
      <c r="L7316" s="11">
        <v>3681.6</v>
      </c>
      <c r="M7316" s="12">
        <f>Table1[[#This Row],[Operating Profit]]/Table1[[#This Row],[Total Sales]]</f>
        <v>5.1999999999999998E-2</v>
      </c>
      <c r="N7316" s="6" t="s">
        <v>83</v>
      </c>
    </row>
    <row r="7317" spans="2:14" ht="14.25" customHeight="1" x14ac:dyDescent="0.3">
      <c r="B7317" s="6" t="s">
        <v>14</v>
      </c>
      <c r="C7317" s="6">
        <v>1185732</v>
      </c>
      <c r="D7317" s="7">
        <v>44452</v>
      </c>
      <c r="E7317" s="6" t="s">
        <v>15</v>
      </c>
      <c r="F7317" s="6" t="s">
        <v>121</v>
      </c>
      <c r="G7317" s="6" t="s">
        <v>122</v>
      </c>
      <c r="H7317" s="8" t="s">
        <v>17</v>
      </c>
      <c r="I7317" s="9">
        <v>50</v>
      </c>
      <c r="J7317" s="10">
        <v>1420</v>
      </c>
      <c r="K7317" s="11">
        <f>Table1[[#This Row],[Price per Unit]]*Table1[[#This Row],[Units Sold]]</f>
        <v>71000</v>
      </c>
      <c r="L7317" s="11">
        <v>3479</v>
      </c>
      <c r="M7317" s="12">
        <f>Table1[[#This Row],[Operating Profit]]/Table1[[#This Row],[Total Sales]]</f>
        <v>4.9000000000000002E-2</v>
      </c>
      <c r="N7317" s="6" t="s">
        <v>83</v>
      </c>
    </row>
    <row r="7318" spans="2:14" ht="14.25" customHeight="1" x14ac:dyDescent="0.3">
      <c r="B7318" s="6" t="s">
        <v>14</v>
      </c>
      <c r="C7318" s="6">
        <v>1185732</v>
      </c>
      <c r="D7318" s="7">
        <v>44452</v>
      </c>
      <c r="E7318" s="6" t="s">
        <v>15</v>
      </c>
      <c r="F7318" s="6" t="s">
        <v>121</v>
      </c>
      <c r="G7318" s="6" t="s">
        <v>122</v>
      </c>
      <c r="H7318" s="8" t="s">
        <v>19</v>
      </c>
      <c r="I7318" s="9">
        <v>47</v>
      </c>
      <c r="J7318" s="10">
        <v>850</v>
      </c>
      <c r="K7318" s="11">
        <f>Table1[[#This Row],[Price per Unit]]*Table1[[#This Row],[Units Sold]]</f>
        <v>39950</v>
      </c>
      <c r="L7318" s="11">
        <v>1797.7499999999998</v>
      </c>
      <c r="M7318" s="12">
        <f>Table1[[#This Row],[Operating Profit]]/Table1[[#This Row],[Total Sales]]</f>
        <v>4.4999999999999991E-2</v>
      </c>
      <c r="N7318" s="6" t="s">
        <v>83</v>
      </c>
    </row>
    <row r="7319" spans="2:14" ht="14.25" customHeight="1" x14ac:dyDescent="0.3">
      <c r="B7319" s="6" t="s">
        <v>14</v>
      </c>
      <c r="C7319" s="6">
        <v>1185732</v>
      </c>
      <c r="D7319" s="7">
        <v>44452</v>
      </c>
      <c r="E7319" s="6" t="s">
        <v>15</v>
      </c>
      <c r="F7319" s="6" t="s">
        <v>121</v>
      </c>
      <c r="G7319" s="6" t="s">
        <v>122</v>
      </c>
      <c r="H7319" s="8" t="s">
        <v>20</v>
      </c>
      <c r="I7319" s="9">
        <v>43</v>
      </c>
      <c r="J7319" s="10">
        <v>610</v>
      </c>
      <c r="K7319" s="11">
        <f>Table1[[#This Row],[Price per Unit]]*Table1[[#This Row],[Units Sold]]</f>
        <v>26230</v>
      </c>
      <c r="L7319" s="11">
        <v>1337.73</v>
      </c>
      <c r="M7319" s="12">
        <f>Table1[[#This Row],[Operating Profit]]/Table1[[#This Row],[Total Sales]]</f>
        <v>5.1000000000000004E-2</v>
      </c>
      <c r="N7319" s="6" t="s">
        <v>83</v>
      </c>
    </row>
    <row r="7320" spans="2:14" ht="14.25" customHeight="1" x14ac:dyDescent="0.3">
      <c r="B7320" s="6" t="s">
        <v>14</v>
      </c>
      <c r="C7320" s="6">
        <v>1185732</v>
      </c>
      <c r="D7320" s="7">
        <v>44452</v>
      </c>
      <c r="E7320" s="6" t="s">
        <v>15</v>
      </c>
      <c r="F7320" s="6" t="s">
        <v>121</v>
      </c>
      <c r="G7320" s="6" t="s">
        <v>122</v>
      </c>
      <c r="H7320" s="8" t="s">
        <v>21</v>
      </c>
      <c r="I7320" s="9">
        <v>41</v>
      </c>
      <c r="J7320" s="10">
        <v>600</v>
      </c>
      <c r="K7320" s="11">
        <f>Table1[[#This Row],[Price per Unit]]*Table1[[#This Row],[Units Sold]]</f>
        <v>24600</v>
      </c>
      <c r="L7320" s="11">
        <v>1254.5999999999999</v>
      </c>
      <c r="M7320" s="12">
        <f>Table1[[#This Row],[Operating Profit]]/Table1[[#This Row],[Total Sales]]</f>
        <v>5.0999999999999997E-2</v>
      </c>
      <c r="N7320" s="6" t="s">
        <v>83</v>
      </c>
    </row>
    <row r="7321" spans="2:14" ht="14.25" customHeight="1" x14ac:dyDescent="0.3">
      <c r="B7321" s="6" t="s">
        <v>14</v>
      </c>
      <c r="C7321" s="6">
        <v>1185732</v>
      </c>
      <c r="D7321" s="7">
        <v>44452</v>
      </c>
      <c r="E7321" s="6" t="s">
        <v>15</v>
      </c>
      <c r="F7321" s="6" t="s">
        <v>121</v>
      </c>
      <c r="G7321" s="6" t="s">
        <v>122</v>
      </c>
      <c r="H7321" s="8" t="s">
        <v>22</v>
      </c>
      <c r="I7321" s="9">
        <v>50</v>
      </c>
      <c r="J7321" s="10">
        <v>600</v>
      </c>
      <c r="K7321" s="11">
        <f>Table1[[#This Row],[Price per Unit]]*Table1[[#This Row],[Units Sold]]</f>
        <v>30000</v>
      </c>
      <c r="L7321" s="11">
        <v>1320</v>
      </c>
      <c r="M7321" s="12">
        <f>Table1[[#This Row],[Operating Profit]]/Table1[[#This Row],[Total Sales]]</f>
        <v>4.3999999999999997E-2</v>
      </c>
      <c r="N7321" s="6" t="s">
        <v>83</v>
      </c>
    </row>
    <row r="7322" spans="2:14" ht="14.25" customHeight="1" x14ac:dyDescent="0.3">
      <c r="B7322" s="6" t="s">
        <v>14</v>
      </c>
      <c r="C7322" s="6">
        <v>1185732</v>
      </c>
      <c r="D7322" s="7">
        <v>44452</v>
      </c>
      <c r="E7322" s="6" t="s">
        <v>15</v>
      </c>
      <c r="F7322" s="6" t="s">
        <v>121</v>
      </c>
      <c r="G7322" s="6" t="s">
        <v>122</v>
      </c>
      <c r="H7322" s="8" t="s">
        <v>23</v>
      </c>
      <c r="I7322" s="9">
        <v>58</v>
      </c>
      <c r="J7322" s="10">
        <v>840</v>
      </c>
      <c r="K7322" s="11">
        <f>Table1[[#This Row],[Price per Unit]]*Table1[[#This Row],[Units Sold]]</f>
        <v>48720</v>
      </c>
      <c r="L7322" s="11">
        <v>2630.88</v>
      </c>
      <c r="M7322" s="12">
        <f>Table1[[#This Row],[Operating Profit]]/Table1[[#This Row],[Total Sales]]</f>
        <v>5.3999999999999999E-2</v>
      </c>
      <c r="N7322" s="6" t="s">
        <v>83</v>
      </c>
    </row>
    <row r="7323" spans="2:14" ht="14.25" customHeight="1" x14ac:dyDescent="0.3">
      <c r="B7323" s="6" t="s">
        <v>14</v>
      </c>
      <c r="C7323" s="6">
        <v>1185732</v>
      </c>
      <c r="D7323" s="7">
        <v>44484</v>
      </c>
      <c r="E7323" s="6" t="s">
        <v>15</v>
      </c>
      <c r="F7323" s="6" t="s">
        <v>121</v>
      </c>
      <c r="G7323" s="6" t="s">
        <v>122</v>
      </c>
      <c r="H7323" s="8" t="s">
        <v>17</v>
      </c>
      <c r="I7323" s="9">
        <v>56</v>
      </c>
      <c r="J7323" s="10">
        <v>1280</v>
      </c>
      <c r="K7323" s="11">
        <f>Table1[[#This Row],[Price per Unit]]*Table1[[#This Row],[Units Sold]]</f>
        <v>71680</v>
      </c>
      <c r="L7323" s="11">
        <v>3225.5999999999995</v>
      </c>
      <c r="M7323" s="12">
        <f>Table1[[#This Row],[Operating Profit]]/Table1[[#This Row],[Total Sales]]</f>
        <v>4.4999999999999991E-2</v>
      </c>
      <c r="N7323" s="6" t="s">
        <v>83</v>
      </c>
    </row>
    <row r="7324" spans="2:14" ht="14.25" customHeight="1" x14ac:dyDescent="0.3">
      <c r="B7324" s="6" t="s">
        <v>14</v>
      </c>
      <c r="C7324" s="6">
        <v>1185732</v>
      </c>
      <c r="D7324" s="7">
        <v>44484</v>
      </c>
      <c r="E7324" s="6" t="s">
        <v>15</v>
      </c>
      <c r="F7324" s="6" t="s">
        <v>121</v>
      </c>
      <c r="G7324" s="6" t="s">
        <v>122</v>
      </c>
      <c r="H7324" s="8" t="s">
        <v>19</v>
      </c>
      <c r="I7324" s="9">
        <v>51</v>
      </c>
      <c r="J7324" s="10">
        <v>900</v>
      </c>
      <c r="K7324" s="11">
        <f>Table1[[#This Row],[Price per Unit]]*Table1[[#This Row],[Units Sold]]</f>
        <v>45900</v>
      </c>
      <c r="L7324" s="11">
        <v>2111.3999999999996</v>
      </c>
      <c r="M7324" s="12">
        <f>Table1[[#This Row],[Operating Profit]]/Table1[[#This Row],[Total Sales]]</f>
        <v>4.5999999999999992E-2</v>
      </c>
      <c r="N7324" s="6" t="s">
        <v>83</v>
      </c>
    </row>
    <row r="7325" spans="2:14" ht="14.25" customHeight="1" x14ac:dyDescent="0.3">
      <c r="B7325" s="6" t="s">
        <v>14</v>
      </c>
      <c r="C7325" s="6">
        <v>1185732</v>
      </c>
      <c r="D7325" s="7">
        <v>44484</v>
      </c>
      <c r="E7325" s="6" t="s">
        <v>15</v>
      </c>
      <c r="F7325" s="6" t="s">
        <v>121</v>
      </c>
      <c r="G7325" s="6" t="s">
        <v>122</v>
      </c>
      <c r="H7325" s="8" t="s">
        <v>20</v>
      </c>
      <c r="I7325" s="9">
        <v>50</v>
      </c>
      <c r="J7325" s="10">
        <v>520</v>
      </c>
      <c r="K7325" s="11">
        <f>Table1[[#This Row],[Price per Unit]]*Table1[[#This Row],[Units Sold]]</f>
        <v>26000</v>
      </c>
      <c r="L7325" s="11">
        <v>1430.0000000000002</v>
      </c>
      <c r="M7325" s="12">
        <f>Table1[[#This Row],[Operating Profit]]/Table1[[#This Row],[Total Sales]]</f>
        <v>5.5000000000000007E-2</v>
      </c>
      <c r="N7325" s="6" t="s">
        <v>83</v>
      </c>
    </row>
    <row r="7326" spans="2:14" ht="14.25" customHeight="1" x14ac:dyDescent="0.3">
      <c r="B7326" s="6" t="s">
        <v>14</v>
      </c>
      <c r="C7326" s="6">
        <v>1185732</v>
      </c>
      <c r="D7326" s="7">
        <v>44484</v>
      </c>
      <c r="E7326" s="6" t="s">
        <v>15</v>
      </c>
      <c r="F7326" s="6" t="s">
        <v>121</v>
      </c>
      <c r="G7326" s="6" t="s">
        <v>122</v>
      </c>
      <c r="H7326" s="8" t="s">
        <v>21</v>
      </c>
      <c r="I7326" s="9">
        <v>52</v>
      </c>
      <c r="J7326" s="10">
        <v>440</v>
      </c>
      <c r="K7326" s="11">
        <f>Table1[[#This Row],[Price per Unit]]*Table1[[#This Row],[Units Sold]]</f>
        <v>22880</v>
      </c>
      <c r="L7326" s="11">
        <v>1144</v>
      </c>
      <c r="M7326" s="12">
        <f>Table1[[#This Row],[Operating Profit]]/Table1[[#This Row],[Total Sales]]</f>
        <v>0.05</v>
      </c>
      <c r="N7326" s="6" t="s">
        <v>83</v>
      </c>
    </row>
    <row r="7327" spans="2:14" ht="14.25" customHeight="1" x14ac:dyDescent="0.3">
      <c r="B7327" s="6" t="s">
        <v>14</v>
      </c>
      <c r="C7327" s="6">
        <v>1185732</v>
      </c>
      <c r="D7327" s="7">
        <v>44484</v>
      </c>
      <c r="E7327" s="6" t="s">
        <v>15</v>
      </c>
      <c r="F7327" s="6" t="s">
        <v>121</v>
      </c>
      <c r="G7327" s="6" t="s">
        <v>122</v>
      </c>
      <c r="H7327" s="8" t="s">
        <v>22</v>
      </c>
      <c r="I7327" s="9">
        <v>62</v>
      </c>
      <c r="J7327" s="10">
        <v>490</v>
      </c>
      <c r="K7327" s="11">
        <f>Table1[[#This Row],[Price per Unit]]*Table1[[#This Row],[Units Sold]]</f>
        <v>30380</v>
      </c>
      <c r="L7327" s="11">
        <v>1215.2</v>
      </c>
      <c r="M7327" s="12">
        <f>Table1[[#This Row],[Operating Profit]]/Table1[[#This Row],[Total Sales]]</f>
        <v>0.04</v>
      </c>
      <c r="N7327" s="6" t="s">
        <v>83</v>
      </c>
    </row>
    <row r="7328" spans="2:14" ht="14.25" customHeight="1" x14ac:dyDescent="0.3">
      <c r="B7328" s="6" t="s">
        <v>34</v>
      </c>
      <c r="C7328" s="6">
        <v>1185732</v>
      </c>
      <c r="D7328" s="7">
        <v>44484</v>
      </c>
      <c r="E7328" s="6" t="s">
        <v>15</v>
      </c>
      <c r="F7328" s="6" t="s">
        <v>121</v>
      </c>
      <c r="G7328" s="6" t="s">
        <v>122</v>
      </c>
      <c r="H7328" s="8" t="s">
        <v>23</v>
      </c>
      <c r="I7328" s="9">
        <v>63</v>
      </c>
      <c r="J7328" s="10">
        <v>780</v>
      </c>
      <c r="K7328" s="11">
        <f>Table1[[#This Row],[Price per Unit]]*Table1[[#This Row],[Units Sold]]</f>
        <v>49140</v>
      </c>
      <c r="L7328" s="11">
        <v>2702.7000000000003</v>
      </c>
      <c r="M7328" s="12">
        <f>Table1[[#This Row],[Operating Profit]]/Table1[[#This Row],[Total Sales]]</f>
        <v>5.5000000000000007E-2</v>
      </c>
      <c r="N7328" s="6" t="s">
        <v>83</v>
      </c>
    </row>
    <row r="7329" spans="2:14" ht="14.25" customHeight="1" x14ac:dyDescent="0.3">
      <c r="B7329" s="6" t="s">
        <v>34</v>
      </c>
      <c r="C7329" s="6">
        <v>1185732</v>
      </c>
      <c r="D7329" s="7">
        <v>44514</v>
      </c>
      <c r="E7329" s="6" t="s">
        <v>15</v>
      </c>
      <c r="F7329" s="6" t="s">
        <v>121</v>
      </c>
      <c r="G7329" s="6" t="s">
        <v>122</v>
      </c>
      <c r="H7329" s="8" t="s">
        <v>17</v>
      </c>
      <c r="I7329" s="9">
        <v>60</v>
      </c>
      <c r="J7329" s="10">
        <v>1350</v>
      </c>
      <c r="K7329" s="11">
        <f>Table1[[#This Row],[Price per Unit]]*Table1[[#This Row],[Units Sold]]</f>
        <v>81000</v>
      </c>
      <c r="L7329" s="11">
        <v>3807</v>
      </c>
      <c r="M7329" s="12">
        <f>Table1[[#This Row],[Operating Profit]]/Table1[[#This Row],[Total Sales]]</f>
        <v>4.7E-2</v>
      </c>
      <c r="N7329" s="6" t="s">
        <v>83</v>
      </c>
    </row>
    <row r="7330" spans="2:14" ht="14.25" customHeight="1" x14ac:dyDescent="0.3">
      <c r="B7330" s="6" t="s">
        <v>34</v>
      </c>
      <c r="C7330" s="6">
        <v>1185732</v>
      </c>
      <c r="D7330" s="7">
        <v>44514</v>
      </c>
      <c r="E7330" s="6" t="s">
        <v>15</v>
      </c>
      <c r="F7330" s="6" t="s">
        <v>121</v>
      </c>
      <c r="G7330" s="6" t="s">
        <v>122</v>
      </c>
      <c r="H7330" s="8" t="s">
        <v>19</v>
      </c>
      <c r="I7330" s="9">
        <v>53</v>
      </c>
      <c r="J7330" s="10">
        <v>850</v>
      </c>
      <c r="K7330" s="11">
        <f>Table1[[#This Row],[Price per Unit]]*Table1[[#This Row],[Units Sold]]</f>
        <v>45050</v>
      </c>
      <c r="L7330" s="11">
        <v>2072.2999999999997</v>
      </c>
      <c r="M7330" s="12">
        <f>Table1[[#This Row],[Operating Profit]]/Table1[[#This Row],[Total Sales]]</f>
        <v>4.5999999999999992E-2</v>
      </c>
      <c r="N7330" s="6" t="s">
        <v>83</v>
      </c>
    </row>
    <row r="7331" spans="2:14" ht="14.25" customHeight="1" x14ac:dyDescent="0.3">
      <c r="B7331" s="6" t="s">
        <v>34</v>
      </c>
      <c r="C7331" s="6">
        <v>1185732</v>
      </c>
      <c r="D7331" s="7">
        <v>44514</v>
      </c>
      <c r="E7331" s="6" t="s">
        <v>15</v>
      </c>
      <c r="F7331" s="6" t="s">
        <v>121</v>
      </c>
      <c r="G7331" s="6" t="s">
        <v>122</v>
      </c>
      <c r="H7331" s="8" t="s">
        <v>20</v>
      </c>
      <c r="I7331" s="9">
        <v>52</v>
      </c>
      <c r="J7331" s="10">
        <v>860</v>
      </c>
      <c r="K7331" s="11">
        <f>Table1[[#This Row],[Price per Unit]]*Table1[[#This Row],[Units Sold]]</f>
        <v>44720</v>
      </c>
      <c r="L7331" s="11">
        <v>2280.7200000000003</v>
      </c>
      <c r="M7331" s="12">
        <f>Table1[[#This Row],[Operating Profit]]/Table1[[#This Row],[Total Sales]]</f>
        <v>5.1000000000000004E-2</v>
      </c>
      <c r="N7331" s="6" t="s">
        <v>83</v>
      </c>
    </row>
    <row r="7332" spans="2:14" ht="14.25" customHeight="1" x14ac:dyDescent="0.3">
      <c r="B7332" s="6" t="s">
        <v>34</v>
      </c>
      <c r="C7332" s="6">
        <v>1185732</v>
      </c>
      <c r="D7332" s="7">
        <v>44514</v>
      </c>
      <c r="E7332" s="6" t="s">
        <v>15</v>
      </c>
      <c r="F7332" s="6" t="s">
        <v>121</v>
      </c>
      <c r="G7332" s="6" t="s">
        <v>122</v>
      </c>
      <c r="H7332" s="8" t="s">
        <v>21</v>
      </c>
      <c r="I7332" s="9">
        <v>51</v>
      </c>
      <c r="J7332" s="10">
        <v>840</v>
      </c>
      <c r="K7332" s="11">
        <f>Table1[[#This Row],[Price per Unit]]*Table1[[#This Row],[Units Sold]]</f>
        <v>42840</v>
      </c>
      <c r="L7332" s="11">
        <v>2270.52</v>
      </c>
      <c r="M7332" s="12">
        <f>Table1[[#This Row],[Operating Profit]]/Table1[[#This Row],[Total Sales]]</f>
        <v>5.2999999999999999E-2</v>
      </c>
      <c r="N7332" s="6" t="s">
        <v>83</v>
      </c>
    </row>
    <row r="7333" spans="2:14" ht="14.25" customHeight="1" x14ac:dyDescent="0.3">
      <c r="B7333" s="6" t="s">
        <v>34</v>
      </c>
      <c r="C7333" s="6">
        <v>1185732</v>
      </c>
      <c r="D7333" s="7">
        <v>44514</v>
      </c>
      <c r="E7333" s="6" t="s">
        <v>15</v>
      </c>
      <c r="F7333" s="6" t="s">
        <v>121</v>
      </c>
      <c r="G7333" s="6" t="s">
        <v>122</v>
      </c>
      <c r="H7333" s="8" t="s">
        <v>22</v>
      </c>
      <c r="I7333" s="9">
        <v>60</v>
      </c>
      <c r="J7333" s="10">
        <v>720</v>
      </c>
      <c r="K7333" s="11">
        <f>Table1[[#This Row],[Price per Unit]]*Table1[[#This Row],[Units Sold]]</f>
        <v>43200</v>
      </c>
      <c r="L7333" s="11">
        <v>1728</v>
      </c>
      <c r="M7333" s="12">
        <f>Table1[[#This Row],[Operating Profit]]/Table1[[#This Row],[Total Sales]]</f>
        <v>0.04</v>
      </c>
      <c r="N7333" s="6" t="s">
        <v>83</v>
      </c>
    </row>
    <row r="7334" spans="2:14" ht="14.25" customHeight="1" x14ac:dyDescent="0.3">
      <c r="B7334" s="6" t="s">
        <v>34</v>
      </c>
      <c r="C7334" s="6">
        <v>1185732</v>
      </c>
      <c r="D7334" s="7">
        <v>44514</v>
      </c>
      <c r="E7334" s="6" t="s">
        <v>15</v>
      </c>
      <c r="F7334" s="6" t="s">
        <v>121</v>
      </c>
      <c r="G7334" s="6" t="s">
        <v>122</v>
      </c>
      <c r="H7334" s="8" t="s">
        <v>23</v>
      </c>
      <c r="I7334" s="9">
        <v>64</v>
      </c>
      <c r="J7334" s="10">
        <v>980</v>
      </c>
      <c r="K7334" s="11">
        <f>Table1[[#This Row],[Price per Unit]]*Table1[[#This Row],[Units Sold]]</f>
        <v>62720</v>
      </c>
      <c r="L7334" s="11">
        <v>3449.6000000000004</v>
      </c>
      <c r="M7334" s="12">
        <f>Table1[[#This Row],[Operating Profit]]/Table1[[#This Row],[Total Sales]]</f>
        <v>5.5000000000000007E-2</v>
      </c>
      <c r="N7334" s="6" t="s">
        <v>83</v>
      </c>
    </row>
    <row r="7335" spans="2:14" ht="14.25" customHeight="1" x14ac:dyDescent="0.3">
      <c r="B7335" s="6" t="s">
        <v>34</v>
      </c>
      <c r="C7335" s="6">
        <v>1185732</v>
      </c>
      <c r="D7335" s="7">
        <v>44543</v>
      </c>
      <c r="E7335" s="6" t="s">
        <v>15</v>
      </c>
      <c r="F7335" s="6" t="s">
        <v>121</v>
      </c>
      <c r="G7335" s="6" t="s">
        <v>122</v>
      </c>
      <c r="H7335" s="8" t="s">
        <v>17</v>
      </c>
      <c r="I7335" s="9">
        <v>62</v>
      </c>
      <c r="J7335" s="10">
        <v>1680</v>
      </c>
      <c r="K7335" s="11">
        <f>Table1[[#This Row],[Price per Unit]]*Table1[[#This Row],[Units Sold]]</f>
        <v>104160</v>
      </c>
      <c r="L7335" s="11">
        <v>4895.5199999999995</v>
      </c>
      <c r="M7335" s="12">
        <f>Table1[[#This Row],[Operating Profit]]/Table1[[#This Row],[Total Sales]]</f>
        <v>4.6999999999999993E-2</v>
      </c>
      <c r="N7335" s="6" t="s">
        <v>83</v>
      </c>
    </row>
    <row r="7336" spans="2:14" ht="14.25" customHeight="1" x14ac:dyDescent="0.3">
      <c r="B7336" s="6" t="s">
        <v>34</v>
      </c>
      <c r="C7336" s="6">
        <v>1185732</v>
      </c>
      <c r="D7336" s="7">
        <v>44543</v>
      </c>
      <c r="E7336" s="6" t="s">
        <v>15</v>
      </c>
      <c r="F7336" s="6" t="s">
        <v>121</v>
      </c>
      <c r="G7336" s="6" t="s">
        <v>122</v>
      </c>
      <c r="H7336" s="8" t="s">
        <v>19</v>
      </c>
      <c r="I7336" s="9">
        <v>50</v>
      </c>
      <c r="J7336" s="10">
        <v>1000</v>
      </c>
      <c r="K7336" s="11">
        <f>Table1[[#This Row],[Price per Unit]]*Table1[[#This Row],[Units Sold]]</f>
        <v>50000</v>
      </c>
      <c r="L7336" s="11">
        <v>2400</v>
      </c>
      <c r="M7336" s="12">
        <f>Table1[[#This Row],[Operating Profit]]/Table1[[#This Row],[Total Sales]]</f>
        <v>4.8000000000000001E-2</v>
      </c>
      <c r="N7336" s="6" t="s">
        <v>83</v>
      </c>
    </row>
    <row r="7337" spans="2:14" ht="14.25" customHeight="1" x14ac:dyDescent="0.3">
      <c r="B7337" s="6" t="s">
        <v>34</v>
      </c>
      <c r="C7337" s="6">
        <v>1185732</v>
      </c>
      <c r="D7337" s="7">
        <v>44543</v>
      </c>
      <c r="E7337" s="6" t="s">
        <v>15</v>
      </c>
      <c r="F7337" s="6" t="s">
        <v>121</v>
      </c>
      <c r="G7337" s="6" t="s">
        <v>122</v>
      </c>
      <c r="H7337" s="8" t="s">
        <v>20</v>
      </c>
      <c r="I7337" s="9">
        <v>50</v>
      </c>
      <c r="J7337" s="10">
        <v>1090</v>
      </c>
      <c r="K7337" s="11">
        <f>Table1[[#This Row],[Price per Unit]]*Table1[[#This Row],[Units Sold]]</f>
        <v>54500</v>
      </c>
      <c r="L7337" s="11">
        <v>2943</v>
      </c>
      <c r="M7337" s="12">
        <f>Table1[[#This Row],[Operating Profit]]/Table1[[#This Row],[Total Sales]]</f>
        <v>5.3999999999999999E-2</v>
      </c>
      <c r="N7337" s="6" t="s">
        <v>83</v>
      </c>
    </row>
    <row r="7338" spans="2:14" ht="14.25" customHeight="1" x14ac:dyDescent="0.3">
      <c r="B7338" s="6" t="s">
        <v>34</v>
      </c>
      <c r="C7338" s="6">
        <v>1185732</v>
      </c>
      <c r="D7338" s="7">
        <v>44543</v>
      </c>
      <c r="E7338" s="6" t="s">
        <v>15</v>
      </c>
      <c r="F7338" s="6" t="s">
        <v>121</v>
      </c>
      <c r="G7338" s="6" t="s">
        <v>122</v>
      </c>
      <c r="H7338" s="8" t="s">
        <v>21</v>
      </c>
      <c r="I7338" s="9">
        <v>53</v>
      </c>
      <c r="J7338" s="10">
        <v>980</v>
      </c>
      <c r="K7338" s="11">
        <f>Table1[[#This Row],[Price per Unit]]*Table1[[#This Row],[Units Sold]]</f>
        <v>51940</v>
      </c>
      <c r="L7338" s="11">
        <v>2804.76</v>
      </c>
      <c r="M7338" s="12">
        <f>Table1[[#This Row],[Operating Profit]]/Table1[[#This Row],[Total Sales]]</f>
        <v>5.4000000000000006E-2</v>
      </c>
      <c r="N7338" s="6" t="s">
        <v>83</v>
      </c>
    </row>
    <row r="7339" spans="2:14" ht="14.25" customHeight="1" x14ac:dyDescent="0.3">
      <c r="B7339" s="6" t="s">
        <v>34</v>
      </c>
      <c r="C7339" s="6">
        <v>1185732</v>
      </c>
      <c r="D7339" s="7">
        <v>44543</v>
      </c>
      <c r="E7339" s="6" t="s">
        <v>15</v>
      </c>
      <c r="F7339" s="6" t="s">
        <v>121</v>
      </c>
      <c r="G7339" s="6" t="s">
        <v>122</v>
      </c>
      <c r="H7339" s="8" t="s">
        <v>22</v>
      </c>
      <c r="I7339" s="9">
        <v>61</v>
      </c>
      <c r="J7339" s="10">
        <v>910</v>
      </c>
      <c r="K7339" s="11">
        <f>Table1[[#This Row],[Price per Unit]]*Table1[[#This Row],[Units Sold]]</f>
        <v>55510</v>
      </c>
      <c r="L7339" s="11">
        <v>2220.4</v>
      </c>
      <c r="M7339" s="12">
        <f>Table1[[#This Row],[Operating Profit]]/Table1[[#This Row],[Total Sales]]</f>
        <v>0.04</v>
      </c>
      <c r="N7339" s="6" t="s">
        <v>83</v>
      </c>
    </row>
    <row r="7340" spans="2:14" ht="14.25" customHeight="1" x14ac:dyDescent="0.3">
      <c r="B7340" s="6" t="s">
        <v>34</v>
      </c>
      <c r="C7340" s="6">
        <v>1185732</v>
      </c>
      <c r="D7340" s="7">
        <v>44543</v>
      </c>
      <c r="E7340" s="6" t="s">
        <v>15</v>
      </c>
      <c r="F7340" s="6" t="s">
        <v>121</v>
      </c>
      <c r="G7340" s="6" t="s">
        <v>122</v>
      </c>
      <c r="H7340" s="8" t="s">
        <v>23</v>
      </c>
      <c r="I7340" s="9">
        <v>65</v>
      </c>
      <c r="J7340" s="10">
        <v>1230</v>
      </c>
      <c r="K7340" s="11">
        <f>Table1[[#This Row],[Price per Unit]]*Table1[[#This Row],[Units Sold]]</f>
        <v>79950</v>
      </c>
      <c r="L7340" s="11">
        <v>3997.5</v>
      </c>
      <c r="M7340" s="12">
        <f>Table1[[#This Row],[Operating Profit]]/Table1[[#This Row],[Total Sales]]</f>
        <v>0.05</v>
      </c>
      <c r="N7340" s="6" t="s">
        <v>83</v>
      </c>
    </row>
    <row r="7341" spans="2:14" ht="14.25" customHeight="1" x14ac:dyDescent="0.3">
      <c r="B7341" s="6" t="s">
        <v>34</v>
      </c>
      <c r="C7341" s="6">
        <v>1185732</v>
      </c>
      <c r="D7341" s="7">
        <v>44206</v>
      </c>
      <c r="E7341" s="6" t="s">
        <v>15</v>
      </c>
      <c r="F7341" s="6" t="s">
        <v>121</v>
      </c>
      <c r="G7341" s="6" t="s">
        <v>122</v>
      </c>
      <c r="H7341" s="8" t="s">
        <v>17</v>
      </c>
      <c r="I7341" s="9">
        <v>32</v>
      </c>
      <c r="J7341" s="10">
        <v>1380</v>
      </c>
      <c r="K7341" s="11">
        <f>Table1[[#This Row],[Price per Unit]]*Table1[[#This Row],[Units Sold]]</f>
        <v>44160</v>
      </c>
      <c r="L7341" s="11">
        <v>2208</v>
      </c>
      <c r="M7341" s="12">
        <f>Table1[[#This Row],[Operating Profit]]/Table1[[#This Row],[Total Sales]]</f>
        <v>0.05</v>
      </c>
      <c r="N7341" s="6" t="s">
        <v>83</v>
      </c>
    </row>
    <row r="7342" spans="2:14" ht="14.25" customHeight="1" x14ac:dyDescent="0.3">
      <c r="B7342" s="6" t="s">
        <v>34</v>
      </c>
      <c r="C7342" s="6">
        <v>1185732</v>
      </c>
      <c r="D7342" s="7">
        <v>44206</v>
      </c>
      <c r="E7342" s="6" t="s">
        <v>15</v>
      </c>
      <c r="F7342" s="6" t="s">
        <v>121</v>
      </c>
      <c r="G7342" s="6" t="s">
        <v>122</v>
      </c>
      <c r="H7342" s="8" t="s">
        <v>19</v>
      </c>
      <c r="I7342" s="9">
        <v>33</v>
      </c>
      <c r="J7342" s="10">
        <v>770</v>
      </c>
      <c r="K7342" s="11">
        <f>Table1[[#This Row],[Price per Unit]]*Table1[[#This Row],[Units Sold]]</f>
        <v>25410</v>
      </c>
      <c r="L7342" s="11">
        <v>1194.27</v>
      </c>
      <c r="M7342" s="12">
        <f>Table1[[#This Row],[Operating Profit]]/Table1[[#This Row],[Total Sales]]</f>
        <v>4.7E-2</v>
      </c>
      <c r="N7342" s="6" t="s">
        <v>83</v>
      </c>
    </row>
    <row r="7343" spans="2:14" ht="14.25" customHeight="1" x14ac:dyDescent="0.3">
      <c r="B7343" s="6" t="s">
        <v>34</v>
      </c>
      <c r="C7343" s="6">
        <v>1185732</v>
      </c>
      <c r="D7343" s="7">
        <v>44206</v>
      </c>
      <c r="E7343" s="6" t="s">
        <v>15</v>
      </c>
      <c r="F7343" s="6" t="s">
        <v>121</v>
      </c>
      <c r="G7343" s="6" t="s">
        <v>122</v>
      </c>
      <c r="H7343" s="8" t="s">
        <v>20</v>
      </c>
      <c r="I7343" s="9">
        <v>24</v>
      </c>
      <c r="J7343" s="10">
        <v>720</v>
      </c>
      <c r="K7343" s="11">
        <f>Table1[[#This Row],[Price per Unit]]*Table1[[#This Row],[Units Sold]]</f>
        <v>17280</v>
      </c>
      <c r="L7343" s="11">
        <v>881.28</v>
      </c>
      <c r="M7343" s="12">
        <f>Table1[[#This Row],[Operating Profit]]/Table1[[#This Row],[Total Sales]]</f>
        <v>5.0999999999999997E-2</v>
      </c>
      <c r="N7343" s="6" t="s">
        <v>83</v>
      </c>
    </row>
    <row r="7344" spans="2:14" ht="14.25" customHeight="1" x14ac:dyDescent="0.3">
      <c r="B7344" s="6" t="s">
        <v>34</v>
      </c>
      <c r="C7344" s="6">
        <v>1185732</v>
      </c>
      <c r="D7344" s="7">
        <v>44206</v>
      </c>
      <c r="E7344" s="6" t="s">
        <v>15</v>
      </c>
      <c r="F7344" s="6" t="s">
        <v>121</v>
      </c>
      <c r="G7344" s="6" t="s">
        <v>122</v>
      </c>
      <c r="H7344" s="8" t="s">
        <v>21</v>
      </c>
      <c r="I7344" s="9">
        <v>27</v>
      </c>
      <c r="J7344" s="10">
        <v>380</v>
      </c>
      <c r="K7344" s="11">
        <f>Table1[[#This Row],[Price per Unit]]*Table1[[#This Row],[Units Sold]]</f>
        <v>10260</v>
      </c>
      <c r="L7344" s="11">
        <v>513</v>
      </c>
      <c r="M7344" s="12">
        <f>Table1[[#This Row],[Operating Profit]]/Table1[[#This Row],[Total Sales]]</f>
        <v>0.05</v>
      </c>
      <c r="N7344" s="6" t="s">
        <v>83</v>
      </c>
    </row>
    <row r="7345" spans="2:14" ht="14.25" customHeight="1" x14ac:dyDescent="0.3">
      <c r="B7345" s="6" t="s">
        <v>34</v>
      </c>
      <c r="C7345" s="6">
        <v>1185732</v>
      </c>
      <c r="D7345" s="7">
        <v>44206</v>
      </c>
      <c r="E7345" s="6" t="s">
        <v>15</v>
      </c>
      <c r="F7345" s="6" t="s">
        <v>121</v>
      </c>
      <c r="G7345" s="6" t="s">
        <v>122</v>
      </c>
      <c r="H7345" s="8" t="s">
        <v>22</v>
      </c>
      <c r="I7345" s="9">
        <v>41</v>
      </c>
      <c r="J7345" s="10">
        <v>470</v>
      </c>
      <c r="K7345" s="11">
        <f>Table1[[#This Row],[Price per Unit]]*Table1[[#This Row],[Units Sold]]</f>
        <v>19270</v>
      </c>
      <c r="L7345" s="11">
        <v>770.80000000000007</v>
      </c>
      <c r="M7345" s="12">
        <f>Table1[[#This Row],[Operating Profit]]/Table1[[#This Row],[Total Sales]]</f>
        <v>0.04</v>
      </c>
      <c r="N7345" s="6" t="s">
        <v>83</v>
      </c>
    </row>
    <row r="7346" spans="2:14" ht="14.25" customHeight="1" x14ac:dyDescent="0.3">
      <c r="B7346" s="6" t="s">
        <v>34</v>
      </c>
      <c r="C7346" s="6">
        <v>1185732</v>
      </c>
      <c r="D7346" s="7">
        <v>44206</v>
      </c>
      <c r="E7346" s="6" t="s">
        <v>15</v>
      </c>
      <c r="F7346" s="6" t="s">
        <v>121</v>
      </c>
      <c r="G7346" s="6" t="s">
        <v>122</v>
      </c>
      <c r="H7346" s="8" t="s">
        <v>23</v>
      </c>
      <c r="I7346" s="9">
        <v>33</v>
      </c>
      <c r="J7346" s="10">
        <v>690</v>
      </c>
      <c r="K7346" s="11">
        <f>Table1[[#This Row],[Price per Unit]]*Table1[[#This Row],[Units Sold]]</f>
        <v>22770</v>
      </c>
      <c r="L7346" s="11">
        <v>1252.3500000000001</v>
      </c>
      <c r="M7346" s="12">
        <f>Table1[[#This Row],[Operating Profit]]/Table1[[#This Row],[Total Sales]]</f>
        <v>5.5000000000000007E-2</v>
      </c>
      <c r="N7346" s="6" t="s">
        <v>83</v>
      </c>
    </row>
    <row r="7347" spans="2:14" ht="14.25" customHeight="1" x14ac:dyDescent="0.3">
      <c r="B7347" s="6" t="s">
        <v>34</v>
      </c>
      <c r="C7347" s="6">
        <v>1185732</v>
      </c>
      <c r="D7347" s="7">
        <v>44235</v>
      </c>
      <c r="E7347" s="6" t="s">
        <v>15</v>
      </c>
      <c r="F7347" s="6" t="s">
        <v>121</v>
      </c>
      <c r="G7347" s="6" t="s">
        <v>122</v>
      </c>
      <c r="H7347" s="8" t="s">
        <v>17</v>
      </c>
      <c r="I7347" s="9">
        <v>34</v>
      </c>
      <c r="J7347" s="10">
        <v>1470</v>
      </c>
      <c r="K7347" s="11">
        <f>Table1[[#This Row],[Price per Unit]]*Table1[[#This Row],[Units Sold]]</f>
        <v>49980</v>
      </c>
      <c r="L7347" s="11">
        <v>2399.04</v>
      </c>
      <c r="M7347" s="12">
        <f>Table1[[#This Row],[Operating Profit]]/Table1[[#This Row],[Total Sales]]</f>
        <v>4.8000000000000001E-2</v>
      </c>
      <c r="N7347" s="6" t="s">
        <v>83</v>
      </c>
    </row>
    <row r="7348" spans="2:14" ht="14.25" customHeight="1" x14ac:dyDescent="0.3">
      <c r="B7348" s="6" t="s">
        <v>34</v>
      </c>
      <c r="C7348" s="6">
        <v>1185732</v>
      </c>
      <c r="D7348" s="7">
        <v>44235</v>
      </c>
      <c r="E7348" s="6" t="s">
        <v>15</v>
      </c>
      <c r="F7348" s="6" t="s">
        <v>121</v>
      </c>
      <c r="G7348" s="6" t="s">
        <v>122</v>
      </c>
      <c r="H7348" s="8" t="s">
        <v>19</v>
      </c>
      <c r="I7348" s="9">
        <v>32</v>
      </c>
      <c r="J7348" s="10">
        <v>530</v>
      </c>
      <c r="K7348" s="11">
        <f>Table1[[#This Row],[Price per Unit]]*Table1[[#This Row],[Units Sold]]</f>
        <v>16960</v>
      </c>
      <c r="L7348" s="11">
        <v>848</v>
      </c>
      <c r="M7348" s="12">
        <f>Table1[[#This Row],[Operating Profit]]/Table1[[#This Row],[Total Sales]]</f>
        <v>0.05</v>
      </c>
      <c r="N7348" s="6" t="s">
        <v>83</v>
      </c>
    </row>
    <row r="7349" spans="2:14" ht="14.25" customHeight="1" x14ac:dyDescent="0.3">
      <c r="B7349" s="6" t="s">
        <v>34</v>
      </c>
      <c r="C7349" s="6">
        <v>1185732</v>
      </c>
      <c r="D7349" s="7">
        <v>44235</v>
      </c>
      <c r="E7349" s="6" t="s">
        <v>15</v>
      </c>
      <c r="F7349" s="6" t="s">
        <v>121</v>
      </c>
      <c r="G7349" s="6" t="s">
        <v>122</v>
      </c>
      <c r="H7349" s="8" t="s">
        <v>20</v>
      </c>
      <c r="I7349" s="9">
        <v>24</v>
      </c>
      <c r="J7349" s="10">
        <v>630</v>
      </c>
      <c r="K7349" s="11">
        <f>Table1[[#This Row],[Price per Unit]]*Table1[[#This Row],[Units Sold]]</f>
        <v>15120</v>
      </c>
      <c r="L7349" s="11">
        <v>771.12</v>
      </c>
      <c r="M7349" s="12">
        <f>Table1[[#This Row],[Operating Profit]]/Table1[[#This Row],[Total Sales]]</f>
        <v>5.1000000000000004E-2</v>
      </c>
      <c r="N7349" s="6" t="s">
        <v>83</v>
      </c>
    </row>
    <row r="7350" spans="2:14" ht="14.25" customHeight="1" x14ac:dyDescent="0.3">
      <c r="B7350" s="6" t="s">
        <v>34</v>
      </c>
      <c r="C7350" s="6">
        <v>1185732</v>
      </c>
      <c r="D7350" s="7">
        <v>44235</v>
      </c>
      <c r="E7350" s="6" t="s">
        <v>15</v>
      </c>
      <c r="F7350" s="6" t="s">
        <v>123</v>
      </c>
      <c r="G7350" s="6" t="s">
        <v>124</v>
      </c>
      <c r="H7350" s="8" t="s">
        <v>21</v>
      </c>
      <c r="I7350" s="9">
        <v>29</v>
      </c>
      <c r="J7350" s="10">
        <v>300</v>
      </c>
      <c r="K7350" s="11">
        <f>Table1[[#This Row],[Price per Unit]]*Table1[[#This Row],[Units Sold]]</f>
        <v>8700</v>
      </c>
      <c r="L7350" s="11">
        <v>461.1</v>
      </c>
      <c r="M7350" s="12">
        <f>Table1[[#This Row],[Operating Profit]]/Table1[[#This Row],[Total Sales]]</f>
        <v>5.3000000000000005E-2</v>
      </c>
      <c r="N7350" s="6" t="s">
        <v>83</v>
      </c>
    </row>
    <row r="7351" spans="2:14" ht="14.25" customHeight="1" x14ac:dyDescent="0.3">
      <c r="B7351" s="6" t="s">
        <v>34</v>
      </c>
      <c r="C7351" s="6">
        <v>1185732</v>
      </c>
      <c r="D7351" s="7">
        <v>44235</v>
      </c>
      <c r="E7351" s="6" t="s">
        <v>15</v>
      </c>
      <c r="F7351" s="6" t="s">
        <v>123</v>
      </c>
      <c r="G7351" s="6" t="s">
        <v>124</v>
      </c>
      <c r="H7351" s="8" t="s">
        <v>22</v>
      </c>
      <c r="I7351" s="9">
        <v>41</v>
      </c>
      <c r="J7351" s="10">
        <v>470</v>
      </c>
      <c r="K7351" s="11">
        <f>Table1[[#This Row],[Price per Unit]]*Table1[[#This Row],[Units Sold]]</f>
        <v>19270</v>
      </c>
      <c r="L7351" s="11">
        <v>770.80000000000007</v>
      </c>
      <c r="M7351" s="12">
        <f>Table1[[#This Row],[Operating Profit]]/Table1[[#This Row],[Total Sales]]</f>
        <v>0.04</v>
      </c>
      <c r="N7351" s="6" t="s">
        <v>83</v>
      </c>
    </row>
    <row r="7352" spans="2:14" ht="14.25" customHeight="1" x14ac:dyDescent="0.3">
      <c r="B7352" s="6" t="s">
        <v>34</v>
      </c>
      <c r="C7352" s="6">
        <v>1185732</v>
      </c>
      <c r="D7352" s="7">
        <v>44235</v>
      </c>
      <c r="E7352" s="6" t="s">
        <v>15</v>
      </c>
      <c r="F7352" s="6" t="s">
        <v>123</v>
      </c>
      <c r="G7352" s="6" t="s">
        <v>124</v>
      </c>
      <c r="H7352" s="8" t="s">
        <v>23</v>
      </c>
      <c r="I7352" s="9">
        <v>32</v>
      </c>
      <c r="J7352" s="10">
        <v>740</v>
      </c>
      <c r="K7352" s="11">
        <f>Table1[[#This Row],[Price per Unit]]*Table1[[#This Row],[Units Sold]]</f>
        <v>23680</v>
      </c>
      <c r="L7352" s="11">
        <v>1255.04</v>
      </c>
      <c r="M7352" s="12">
        <f>Table1[[#This Row],[Operating Profit]]/Table1[[#This Row],[Total Sales]]</f>
        <v>5.2999999999999999E-2</v>
      </c>
      <c r="N7352" s="6" t="s">
        <v>83</v>
      </c>
    </row>
    <row r="7353" spans="2:14" ht="14.25" customHeight="1" x14ac:dyDescent="0.3">
      <c r="B7353" s="6" t="s">
        <v>34</v>
      </c>
      <c r="C7353" s="6">
        <v>1185732</v>
      </c>
      <c r="D7353" s="7">
        <v>44261</v>
      </c>
      <c r="E7353" s="6" t="s">
        <v>15</v>
      </c>
      <c r="F7353" s="6" t="s">
        <v>123</v>
      </c>
      <c r="G7353" s="6" t="s">
        <v>124</v>
      </c>
      <c r="H7353" s="8" t="s">
        <v>17</v>
      </c>
      <c r="I7353" s="9">
        <v>32</v>
      </c>
      <c r="J7353" s="10">
        <v>1440</v>
      </c>
      <c r="K7353" s="11">
        <f>Table1[[#This Row],[Price per Unit]]*Table1[[#This Row],[Units Sold]]</f>
        <v>46080</v>
      </c>
      <c r="L7353" s="11">
        <v>2119.6799999999998</v>
      </c>
      <c r="M7353" s="12">
        <f>Table1[[#This Row],[Operating Profit]]/Table1[[#This Row],[Total Sales]]</f>
        <v>4.5999999999999999E-2</v>
      </c>
      <c r="N7353" s="6" t="s">
        <v>83</v>
      </c>
    </row>
    <row r="7354" spans="2:14" ht="14.25" customHeight="1" x14ac:dyDescent="0.3">
      <c r="B7354" s="6" t="s">
        <v>34</v>
      </c>
      <c r="C7354" s="6">
        <v>1185732</v>
      </c>
      <c r="D7354" s="7">
        <v>44261</v>
      </c>
      <c r="E7354" s="6" t="s">
        <v>15</v>
      </c>
      <c r="F7354" s="6" t="s">
        <v>123</v>
      </c>
      <c r="G7354" s="6" t="s">
        <v>124</v>
      </c>
      <c r="H7354" s="8" t="s">
        <v>19</v>
      </c>
      <c r="I7354" s="9">
        <v>32</v>
      </c>
      <c r="J7354" s="10">
        <v>580</v>
      </c>
      <c r="K7354" s="11">
        <f>Table1[[#This Row],[Price per Unit]]*Table1[[#This Row],[Units Sold]]</f>
        <v>18560</v>
      </c>
      <c r="L7354" s="11">
        <v>909.43999999999994</v>
      </c>
      <c r="M7354" s="12">
        <f>Table1[[#This Row],[Operating Profit]]/Table1[[#This Row],[Total Sales]]</f>
        <v>4.8999999999999995E-2</v>
      </c>
      <c r="N7354" s="6" t="s">
        <v>83</v>
      </c>
    </row>
    <row r="7355" spans="2:14" ht="14.25" customHeight="1" x14ac:dyDescent="0.3">
      <c r="B7355" s="6" t="s">
        <v>34</v>
      </c>
      <c r="C7355" s="6">
        <v>1185732</v>
      </c>
      <c r="D7355" s="7">
        <v>44261</v>
      </c>
      <c r="E7355" s="6" t="s">
        <v>15</v>
      </c>
      <c r="F7355" s="6" t="s">
        <v>123</v>
      </c>
      <c r="G7355" s="6" t="s">
        <v>124</v>
      </c>
      <c r="H7355" s="8" t="s">
        <v>20</v>
      </c>
      <c r="I7355" s="9">
        <v>24</v>
      </c>
      <c r="J7355" s="10">
        <v>590</v>
      </c>
      <c r="K7355" s="11">
        <f>Table1[[#This Row],[Price per Unit]]*Table1[[#This Row],[Units Sold]]</f>
        <v>14160</v>
      </c>
      <c r="L7355" s="11">
        <v>750.48</v>
      </c>
      <c r="M7355" s="12">
        <f>Table1[[#This Row],[Operating Profit]]/Table1[[#This Row],[Total Sales]]</f>
        <v>5.2999999999999999E-2</v>
      </c>
      <c r="N7355" s="6" t="s">
        <v>83</v>
      </c>
    </row>
    <row r="7356" spans="2:14" ht="14.25" customHeight="1" x14ac:dyDescent="0.3">
      <c r="B7356" s="6" t="s">
        <v>34</v>
      </c>
      <c r="C7356" s="6">
        <v>1185732</v>
      </c>
      <c r="D7356" s="7">
        <v>44261</v>
      </c>
      <c r="E7356" s="6" t="s">
        <v>15</v>
      </c>
      <c r="F7356" s="6" t="s">
        <v>123</v>
      </c>
      <c r="G7356" s="6" t="s">
        <v>124</v>
      </c>
      <c r="H7356" s="8" t="s">
        <v>21</v>
      </c>
      <c r="I7356" s="9">
        <v>27</v>
      </c>
      <c r="J7356" s="10">
        <v>220</v>
      </c>
      <c r="K7356" s="11">
        <f>Table1[[#This Row],[Price per Unit]]*Table1[[#This Row],[Units Sold]]</f>
        <v>5940</v>
      </c>
      <c r="L7356" s="11">
        <v>308.88</v>
      </c>
      <c r="M7356" s="12">
        <f>Table1[[#This Row],[Operating Profit]]/Table1[[#This Row],[Total Sales]]</f>
        <v>5.1999999999999998E-2</v>
      </c>
      <c r="N7356" s="6" t="s">
        <v>83</v>
      </c>
    </row>
    <row r="7357" spans="2:14" ht="14.25" customHeight="1" x14ac:dyDescent="0.3">
      <c r="B7357" s="6" t="s">
        <v>34</v>
      </c>
      <c r="C7357" s="6">
        <v>1185732</v>
      </c>
      <c r="D7357" s="7">
        <v>44261</v>
      </c>
      <c r="E7357" s="6" t="s">
        <v>15</v>
      </c>
      <c r="F7357" s="6" t="s">
        <v>123</v>
      </c>
      <c r="G7357" s="6" t="s">
        <v>124</v>
      </c>
      <c r="H7357" s="8" t="s">
        <v>22</v>
      </c>
      <c r="I7357" s="9">
        <v>43</v>
      </c>
      <c r="J7357" s="10">
        <v>340</v>
      </c>
      <c r="K7357" s="11">
        <f>Table1[[#This Row],[Price per Unit]]*Table1[[#This Row],[Units Sold]]</f>
        <v>14620</v>
      </c>
      <c r="L7357" s="11">
        <v>657.9</v>
      </c>
      <c r="M7357" s="12">
        <f>Table1[[#This Row],[Operating Profit]]/Table1[[#This Row],[Total Sales]]</f>
        <v>4.4999999999999998E-2</v>
      </c>
      <c r="N7357" s="6" t="s">
        <v>83</v>
      </c>
    </row>
    <row r="7358" spans="2:14" ht="14.25" customHeight="1" x14ac:dyDescent="0.3">
      <c r="B7358" s="6" t="s">
        <v>34</v>
      </c>
      <c r="C7358" s="6">
        <v>1185732</v>
      </c>
      <c r="D7358" s="7">
        <v>44261</v>
      </c>
      <c r="E7358" s="6" t="s">
        <v>15</v>
      </c>
      <c r="F7358" s="6" t="s">
        <v>123</v>
      </c>
      <c r="G7358" s="6" t="s">
        <v>124</v>
      </c>
      <c r="H7358" s="8" t="s">
        <v>23</v>
      </c>
      <c r="I7358" s="9">
        <v>32</v>
      </c>
      <c r="J7358" s="10">
        <v>610</v>
      </c>
      <c r="K7358" s="11">
        <f>Table1[[#This Row],[Price per Unit]]*Table1[[#This Row],[Units Sold]]</f>
        <v>19520</v>
      </c>
      <c r="L7358" s="11">
        <v>976</v>
      </c>
      <c r="M7358" s="12">
        <f>Table1[[#This Row],[Operating Profit]]/Table1[[#This Row],[Total Sales]]</f>
        <v>0.05</v>
      </c>
      <c r="N7358" s="6" t="s">
        <v>83</v>
      </c>
    </row>
    <row r="7359" spans="2:14" ht="14.25" customHeight="1" x14ac:dyDescent="0.3">
      <c r="B7359" s="6" t="s">
        <v>34</v>
      </c>
      <c r="C7359" s="6">
        <v>1185732</v>
      </c>
      <c r="D7359" s="7">
        <v>44293</v>
      </c>
      <c r="E7359" s="6" t="s">
        <v>15</v>
      </c>
      <c r="F7359" s="6" t="s">
        <v>123</v>
      </c>
      <c r="G7359" s="6" t="s">
        <v>124</v>
      </c>
      <c r="H7359" s="8" t="s">
        <v>17</v>
      </c>
      <c r="I7359" s="9">
        <v>34</v>
      </c>
      <c r="J7359" s="10">
        <v>1330</v>
      </c>
      <c r="K7359" s="11">
        <f>Table1[[#This Row],[Price per Unit]]*Table1[[#This Row],[Units Sold]]</f>
        <v>45220</v>
      </c>
      <c r="L7359" s="11">
        <v>2261</v>
      </c>
      <c r="M7359" s="12">
        <f>Table1[[#This Row],[Operating Profit]]/Table1[[#This Row],[Total Sales]]</f>
        <v>0.05</v>
      </c>
      <c r="N7359" s="6" t="s">
        <v>83</v>
      </c>
    </row>
    <row r="7360" spans="2:14" ht="14.25" customHeight="1" x14ac:dyDescent="0.3">
      <c r="B7360" s="6" t="s">
        <v>34</v>
      </c>
      <c r="C7360" s="6">
        <v>1185732</v>
      </c>
      <c r="D7360" s="7">
        <v>44293</v>
      </c>
      <c r="E7360" s="6" t="s">
        <v>15</v>
      </c>
      <c r="F7360" s="6" t="s">
        <v>123</v>
      </c>
      <c r="G7360" s="6" t="s">
        <v>124</v>
      </c>
      <c r="H7360" s="8" t="s">
        <v>19</v>
      </c>
      <c r="I7360" s="9">
        <v>33</v>
      </c>
      <c r="J7360" s="10">
        <v>510</v>
      </c>
      <c r="K7360" s="11">
        <f>Table1[[#This Row],[Price per Unit]]*Table1[[#This Row],[Units Sold]]</f>
        <v>16830</v>
      </c>
      <c r="L7360" s="11">
        <v>774.18</v>
      </c>
      <c r="M7360" s="12">
        <f>Table1[[#This Row],[Operating Profit]]/Table1[[#This Row],[Total Sales]]</f>
        <v>4.5999999999999999E-2</v>
      </c>
      <c r="N7360" s="6" t="s">
        <v>83</v>
      </c>
    </row>
    <row r="7361" spans="2:14" ht="14.25" customHeight="1" x14ac:dyDescent="0.3">
      <c r="B7361" s="6" t="s">
        <v>34</v>
      </c>
      <c r="C7361" s="6">
        <v>1185732</v>
      </c>
      <c r="D7361" s="7">
        <v>44293</v>
      </c>
      <c r="E7361" s="6" t="s">
        <v>15</v>
      </c>
      <c r="F7361" s="6" t="s">
        <v>123</v>
      </c>
      <c r="G7361" s="6" t="s">
        <v>124</v>
      </c>
      <c r="H7361" s="8" t="s">
        <v>20</v>
      </c>
      <c r="I7361" s="9">
        <v>24</v>
      </c>
      <c r="J7361" s="10">
        <v>510</v>
      </c>
      <c r="K7361" s="11">
        <f>Table1[[#This Row],[Price per Unit]]*Table1[[#This Row],[Units Sold]]</f>
        <v>12240</v>
      </c>
      <c r="L7361" s="11">
        <v>612</v>
      </c>
      <c r="M7361" s="12">
        <f>Table1[[#This Row],[Operating Profit]]/Table1[[#This Row],[Total Sales]]</f>
        <v>0.05</v>
      </c>
      <c r="N7361" s="6" t="s">
        <v>83</v>
      </c>
    </row>
    <row r="7362" spans="2:14" ht="14.25" customHeight="1" x14ac:dyDescent="0.3">
      <c r="B7362" s="6" t="s">
        <v>34</v>
      </c>
      <c r="C7362" s="6">
        <v>1185732</v>
      </c>
      <c r="D7362" s="7">
        <v>44293</v>
      </c>
      <c r="E7362" s="6" t="s">
        <v>15</v>
      </c>
      <c r="F7362" s="6" t="s">
        <v>123</v>
      </c>
      <c r="G7362" s="6" t="s">
        <v>124</v>
      </c>
      <c r="H7362" s="8" t="s">
        <v>21</v>
      </c>
      <c r="I7362" s="9">
        <v>27</v>
      </c>
      <c r="J7362" s="10">
        <v>270</v>
      </c>
      <c r="K7362" s="11">
        <f>Table1[[#This Row],[Price per Unit]]*Table1[[#This Row],[Units Sold]]</f>
        <v>7290</v>
      </c>
      <c r="L7362" s="11">
        <v>371.79</v>
      </c>
      <c r="M7362" s="12">
        <f>Table1[[#This Row],[Operating Profit]]/Table1[[#This Row],[Total Sales]]</f>
        <v>5.1000000000000004E-2</v>
      </c>
      <c r="N7362" s="6" t="s">
        <v>83</v>
      </c>
    </row>
    <row r="7363" spans="2:14" ht="14.25" customHeight="1" x14ac:dyDescent="0.3">
      <c r="B7363" s="6" t="s">
        <v>34</v>
      </c>
      <c r="C7363" s="6">
        <v>1185732</v>
      </c>
      <c r="D7363" s="7">
        <v>44293</v>
      </c>
      <c r="E7363" s="6" t="s">
        <v>15</v>
      </c>
      <c r="F7363" s="6" t="s">
        <v>123</v>
      </c>
      <c r="G7363" s="6" t="s">
        <v>124</v>
      </c>
      <c r="H7363" s="8" t="s">
        <v>22</v>
      </c>
      <c r="I7363" s="9">
        <v>44</v>
      </c>
      <c r="J7363" s="10">
        <v>270</v>
      </c>
      <c r="K7363" s="11">
        <f>Table1[[#This Row],[Price per Unit]]*Table1[[#This Row],[Units Sold]]</f>
        <v>11880</v>
      </c>
      <c r="L7363" s="11">
        <v>522.72</v>
      </c>
      <c r="M7363" s="12">
        <f>Table1[[#This Row],[Operating Profit]]/Table1[[#This Row],[Total Sales]]</f>
        <v>4.4000000000000004E-2</v>
      </c>
      <c r="N7363" s="6" t="s">
        <v>83</v>
      </c>
    </row>
    <row r="7364" spans="2:14" ht="14.25" customHeight="1" x14ac:dyDescent="0.3">
      <c r="B7364" s="6" t="s">
        <v>34</v>
      </c>
      <c r="C7364" s="6">
        <v>1185732</v>
      </c>
      <c r="D7364" s="7">
        <v>44293</v>
      </c>
      <c r="E7364" s="6" t="s">
        <v>15</v>
      </c>
      <c r="F7364" s="6" t="s">
        <v>123</v>
      </c>
      <c r="G7364" s="6" t="s">
        <v>124</v>
      </c>
      <c r="H7364" s="8" t="s">
        <v>23</v>
      </c>
      <c r="I7364" s="9">
        <v>33</v>
      </c>
      <c r="J7364" s="10">
        <v>680</v>
      </c>
      <c r="K7364" s="11">
        <f>Table1[[#This Row],[Price per Unit]]*Table1[[#This Row],[Units Sold]]</f>
        <v>22440</v>
      </c>
      <c r="L7364" s="11">
        <v>1211.76</v>
      </c>
      <c r="M7364" s="12">
        <f>Table1[[#This Row],[Operating Profit]]/Table1[[#This Row],[Total Sales]]</f>
        <v>5.3999999999999999E-2</v>
      </c>
      <c r="N7364" s="6" t="s">
        <v>83</v>
      </c>
    </row>
    <row r="7365" spans="2:14" ht="14.25" customHeight="1" x14ac:dyDescent="0.3">
      <c r="B7365" s="6" t="s">
        <v>34</v>
      </c>
      <c r="C7365" s="6">
        <v>1185732</v>
      </c>
      <c r="D7365" s="7">
        <v>44322</v>
      </c>
      <c r="E7365" s="6" t="s">
        <v>15</v>
      </c>
      <c r="F7365" s="6" t="s">
        <v>123</v>
      </c>
      <c r="G7365" s="6" t="s">
        <v>124</v>
      </c>
      <c r="H7365" s="8" t="s">
        <v>17</v>
      </c>
      <c r="I7365" s="9">
        <v>48</v>
      </c>
      <c r="J7365" s="10">
        <v>1300</v>
      </c>
      <c r="K7365" s="11">
        <f>Table1[[#This Row],[Price per Unit]]*Table1[[#This Row],[Units Sold]]</f>
        <v>62400</v>
      </c>
      <c r="L7365" s="11">
        <v>2932.7999999999997</v>
      </c>
      <c r="M7365" s="12">
        <f>Table1[[#This Row],[Operating Profit]]/Table1[[#This Row],[Total Sales]]</f>
        <v>4.6999999999999993E-2</v>
      </c>
      <c r="N7365" s="6" t="s">
        <v>83</v>
      </c>
    </row>
    <row r="7366" spans="2:14" ht="14.25" customHeight="1" x14ac:dyDescent="0.3">
      <c r="B7366" s="6" t="s">
        <v>34</v>
      </c>
      <c r="C7366" s="6">
        <v>1185732</v>
      </c>
      <c r="D7366" s="7">
        <v>44322</v>
      </c>
      <c r="E7366" s="6" t="s">
        <v>15</v>
      </c>
      <c r="F7366" s="6" t="s">
        <v>123</v>
      </c>
      <c r="G7366" s="6" t="s">
        <v>124</v>
      </c>
      <c r="H7366" s="8" t="s">
        <v>19</v>
      </c>
      <c r="I7366" s="9">
        <v>41</v>
      </c>
      <c r="J7366" s="10">
        <v>680</v>
      </c>
      <c r="K7366" s="11">
        <f>Table1[[#This Row],[Price per Unit]]*Table1[[#This Row],[Units Sold]]</f>
        <v>27880</v>
      </c>
      <c r="L7366" s="11">
        <v>1394</v>
      </c>
      <c r="M7366" s="12">
        <f>Table1[[#This Row],[Operating Profit]]/Table1[[#This Row],[Total Sales]]</f>
        <v>0.05</v>
      </c>
      <c r="N7366" s="6" t="s">
        <v>83</v>
      </c>
    </row>
    <row r="7367" spans="2:14" ht="14.25" customHeight="1" x14ac:dyDescent="0.3">
      <c r="B7367" s="6" t="s">
        <v>34</v>
      </c>
      <c r="C7367" s="6">
        <v>1185732</v>
      </c>
      <c r="D7367" s="7">
        <v>44322</v>
      </c>
      <c r="E7367" s="6" t="s">
        <v>15</v>
      </c>
      <c r="F7367" s="6" t="s">
        <v>123</v>
      </c>
      <c r="G7367" s="6" t="s">
        <v>124</v>
      </c>
      <c r="H7367" s="8" t="s">
        <v>20</v>
      </c>
      <c r="I7367" s="9">
        <v>38</v>
      </c>
      <c r="J7367" s="10">
        <v>750</v>
      </c>
      <c r="K7367" s="11">
        <f>Table1[[#This Row],[Price per Unit]]*Table1[[#This Row],[Units Sold]]</f>
        <v>28500</v>
      </c>
      <c r="L7367" s="11">
        <v>1425</v>
      </c>
      <c r="M7367" s="12">
        <f>Table1[[#This Row],[Operating Profit]]/Table1[[#This Row],[Total Sales]]</f>
        <v>0.05</v>
      </c>
      <c r="N7367" s="6" t="s">
        <v>83</v>
      </c>
    </row>
    <row r="7368" spans="2:14" ht="14.25" customHeight="1" x14ac:dyDescent="0.3">
      <c r="B7368" s="6" t="s">
        <v>34</v>
      </c>
      <c r="C7368" s="6">
        <v>1185732</v>
      </c>
      <c r="D7368" s="7">
        <v>44322</v>
      </c>
      <c r="E7368" s="6" t="s">
        <v>15</v>
      </c>
      <c r="F7368" s="6" t="s">
        <v>123</v>
      </c>
      <c r="G7368" s="6" t="s">
        <v>124</v>
      </c>
      <c r="H7368" s="8" t="s">
        <v>21</v>
      </c>
      <c r="I7368" s="9">
        <v>38</v>
      </c>
      <c r="J7368" s="10">
        <v>560</v>
      </c>
      <c r="K7368" s="11">
        <f>Table1[[#This Row],[Price per Unit]]*Table1[[#This Row],[Units Sold]]</f>
        <v>21280</v>
      </c>
      <c r="L7368" s="11">
        <v>1064</v>
      </c>
      <c r="M7368" s="12">
        <f>Table1[[#This Row],[Operating Profit]]/Table1[[#This Row],[Total Sales]]</f>
        <v>0.05</v>
      </c>
      <c r="N7368" s="6" t="s">
        <v>83</v>
      </c>
    </row>
    <row r="7369" spans="2:14" ht="14.25" customHeight="1" x14ac:dyDescent="0.3">
      <c r="B7369" s="6" t="s">
        <v>34</v>
      </c>
      <c r="C7369" s="6">
        <v>1185732</v>
      </c>
      <c r="D7369" s="7">
        <v>44322</v>
      </c>
      <c r="E7369" s="6" t="s">
        <v>15</v>
      </c>
      <c r="F7369" s="6" t="s">
        <v>123</v>
      </c>
      <c r="G7369" s="6" t="s">
        <v>124</v>
      </c>
      <c r="H7369" s="8" t="s">
        <v>22</v>
      </c>
      <c r="I7369" s="9">
        <v>47</v>
      </c>
      <c r="J7369" s="10">
        <v>680</v>
      </c>
      <c r="K7369" s="11">
        <f>Table1[[#This Row],[Price per Unit]]*Table1[[#This Row],[Units Sold]]</f>
        <v>31960</v>
      </c>
      <c r="L7369" s="11">
        <v>1310.3599999999999</v>
      </c>
      <c r="M7369" s="12">
        <f>Table1[[#This Row],[Operating Profit]]/Table1[[#This Row],[Total Sales]]</f>
        <v>4.0999999999999995E-2</v>
      </c>
      <c r="N7369" s="6" t="s">
        <v>83</v>
      </c>
    </row>
    <row r="7370" spans="2:14" ht="14.25" customHeight="1" x14ac:dyDescent="0.3">
      <c r="B7370" s="6" t="s">
        <v>34</v>
      </c>
      <c r="C7370" s="6">
        <v>1185732</v>
      </c>
      <c r="D7370" s="7">
        <v>44322</v>
      </c>
      <c r="E7370" s="6" t="s">
        <v>15</v>
      </c>
      <c r="F7370" s="6" t="s">
        <v>123</v>
      </c>
      <c r="G7370" s="6" t="s">
        <v>124</v>
      </c>
      <c r="H7370" s="8" t="s">
        <v>23</v>
      </c>
      <c r="I7370" s="9">
        <v>51</v>
      </c>
      <c r="J7370" s="10">
        <v>1020</v>
      </c>
      <c r="K7370" s="11">
        <f>Table1[[#This Row],[Price per Unit]]*Table1[[#This Row],[Units Sold]]</f>
        <v>52020</v>
      </c>
      <c r="L7370" s="11">
        <v>2705.04</v>
      </c>
      <c r="M7370" s="12">
        <f>Table1[[#This Row],[Operating Profit]]/Table1[[#This Row],[Total Sales]]</f>
        <v>5.1999999999999998E-2</v>
      </c>
      <c r="N7370" s="6" t="s">
        <v>83</v>
      </c>
    </row>
    <row r="7371" spans="2:14" ht="14.25" customHeight="1" x14ac:dyDescent="0.3">
      <c r="B7371" s="6" t="s">
        <v>34</v>
      </c>
      <c r="C7371" s="6">
        <v>1185732</v>
      </c>
      <c r="D7371" s="7">
        <v>44355</v>
      </c>
      <c r="E7371" s="6" t="s">
        <v>15</v>
      </c>
      <c r="F7371" s="6" t="s">
        <v>123</v>
      </c>
      <c r="G7371" s="6" t="s">
        <v>124</v>
      </c>
      <c r="H7371" s="8" t="s">
        <v>17</v>
      </c>
      <c r="I7371" s="9">
        <v>45</v>
      </c>
      <c r="J7371" s="10">
        <v>1560</v>
      </c>
      <c r="K7371" s="11">
        <f>Table1[[#This Row],[Price per Unit]]*Table1[[#This Row],[Units Sold]]</f>
        <v>70200</v>
      </c>
      <c r="L7371" s="11">
        <v>3229.2</v>
      </c>
      <c r="M7371" s="12">
        <f>Table1[[#This Row],[Operating Profit]]/Table1[[#This Row],[Total Sales]]</f>
        <v>4.5999999999999999E-2</v>
      </c>
      <c r="N7371" s="6" t="s">
        <v>83</v>
      </c>
    </row>
    <row r="7372" spans="2:14" ht="14.25" customHeight="1" x14ac:dyDescent="0.3">
      <c r="B7372" s="6" t="s">
        <v>34</v>
      </c>
      <c r="C7372" s="6">
        <v>1185732</v>
      </c>
      <c r="D7372" s="7">
        <v>44355</v>
      </c>
      <c r="E7372" s="6" t="s">
        <v>15</v>
      </c>
      <c r="F7372" s="6" t="s">
        <v>123</v>
      </c>
      <c r="G7372" s="6" t="s">
        <v>124</v>
      </c>
      <c r="H7372" s="8" t="s">
        <v>19</v>
      </c>
      <c r="I7372" s="9">
        <v>44</v>
      </c>
      <c r="J7372" s="10">
        <v>1050</v>
      </c>
      <c r="K7372" s="11">
        <f>Table1[[#This Row],[Price per Unit]]*Table1[[#This Row],[Units Sold]]</f>
        <v>46200</v>
      </c>
      <c r="L7372" s="11">
        <v>2125.1999999999998</v>
      </c>
      <c r="M7372" s="12">
        <f>Table1[[#This Row],[Operating Profit]]/Table1[[#This Row],[Total Sales]]</f>
        <v>4.5999999999999999E-2</v>
      </c>
      <c r="N7372" s="6" t="s">
        <v>83</v>
      </c>
    </row>
    <row r="7373" spans="2:14" ht="14.25" customHeight="1" x14ac:dyDescent="0.3">
      <c r="B7373" s="6" t="s">
        <v>34</v>
      </c>
      <c r="C7373" s="6">
        <v>1185732</v>
      </c>
      <c r="D7373" s="7">
        <v>44355</v>
      </c>
      <c r="E7373" s="6" t="s">
        <v>15</v>
      </c>
      <c r="F7373" s="6" t="s">
        <v>123</v>
      </c>
      <c r="G7373" s="6" t="s">
        <v>124</v>
      </c>
      <c r="H7373" s="8" t="s">
        <v>20</v>
      </c>
      <c r="I7373" s="9">
        <v>38</v>
      </c>
      <c r="J7373" s="10">
        <v>690</v>
      </c>
      <c r="K7373" s="11">
        <f>Table1[[#This Row],[Price per Unit]]*Table1[[#This Row],[Units Sold]]</f>
        <v>26220</v>
      </c>
      <c r="L7373" s="11">
        <v>1389.66</v>
      </c>
      <c r="M7373" s="12">
        <f>Table1[[#This Row],[Operating Profit]]/Table1[[#This Row],[Total Sales]]</f>
        <v>5.3000000000000005E-2</v>
      </c>
      <c r="N7373" s="6" t="s">
        <v>83</v>
      </c>
    </row>
    <row r="7374" spans="2:14" ht="14.25" customHeight="1" x14ac:dyDescent="0.3">
      <c r="B7374" s="6" t="s">
        <v>34</v>
      </c>
      <c r="C7374" s="6">
        <v>1185732</v>
      </c>
      <c r="D7374" s="7">
        <v>44355</v>
      </c>
      <c r="E7374" s="6" t="s">
        <v>15</v>
      </c>
      <c r="F7374" s="6" t="s">
        <v>123</v>
      </c>
      <c r="G7374" s="6" t="s">
        <v>124</v>
      </c>
      <c r="H7374" s="8" t="s">
        <v>21</v>
      </c>
      <c r="I7374" s="9">
        <v>39</v>
      </c>
      <c r="J7374" s="10">
        <v>650</v>
      </c>
      <c r="K7374" s="11">
        <f>Table1[[#This Row],[Price per Unit]]*Table1[[#This Row],[Units Sold]]</f>
        <v>25350</v>
      </c>
      <c r="L7374" s="11">
        <v>1368.9</v>
      </c>
      <c r="M7374" s="12">
        <f>Table1[[#This Row],[Operating Profit]]/Table1[[#This Row],[Total Sales]]</f>
        <v>5.4000000000000006E-2</v>
      </c>
      <c r="N7374" s="6" t="s">
        <v>83</v>
      </c>
    </row>
    <row r="7375" spans="2:14" ht="14.25" customHeight="1" x14ac:dyDescent="0.3">
      <c r="B7375" s="6" t="s">
        <v>34</v>
      </c>
      <c r="C7375" s="6">
        <v>1185732</v>
      </c>
      <c r="D7375" s="7">
        <v>44355</v>
      </c>
      <c r="E7375" s="6" t="s">
        <v>15</v>
      </c>
      <c r="F7375" s="6" t="s">
        <v>123</v>
      </c>
      <c r="G7375" s="6" t="s">
        <v>124</v>
      </c>
      <c r="H7375" s="8" t="s">
        <v>22</v>
      </c>
      <c r="I7375" s="9">
        <v>46</v>
      </c>
      <c r="J7375" s="10">
        <v>650</v>
      </c>
      <c r="K7375" s="11">
        <f>Table1[[#This Row],[Price per Unit]]*Table1[[#This Row],[Units Sold]]</f>
        <v>29900</v>
      </c>
      <c r="L7375" s="11">
        <v>1345.4999999999998</v>
      </c>
      <c r="M7375" s="12">
        <f>Table1[[#This Row],[Operating Profit]]/Table1[[#This Row],[Total Sales]]</f>
        <v>4.4999999999999991E-2</v>
      </c>
      <c r="N7375" s="6" t="s">
        <v>83</v>
      </c>
    </row>
    <row r="7376" spans="2:14" ht="14.25" customHeight="1" x14ac:dyDescent="0.3">
      <c r="B7376" s="6" t="s">
        <v>34</v>
      </c>
      <c r="C7376" s="6">
        <v>1185732</v>
      </c>
      <c r="D7376" s="7">
        <v>44355</v>
      </c>
      <c r="E7376" s="6" t="s">
        <v>15</v>
      </c>
      <c r="F7376" s="6" t="s">
        <v>123</v>
      </c>
      <c r="G7376" s="6" t="s">
        <v>124</v>
      </c>
      <c r="H7376" s="8" t="s">
        <v>23</v>
      </c>
      <c r="I7376" s="9">
        <v>50</v>
      </c>
      <c r="J7376" s="10">
        <v>1200</v>
      </c>
      <c r="K7376" s="11">
        <f>Table1[[#This Row],[Price per Unit]]*Table1[[#This Row],[Units Sold]]</f>
        <v>60000</v>
      </c>
      <c r="L7376" s="11">
        <v>3000</v>
      </c>
      <c r="M7376" s="12">
        <f>Table1[[#This Row],[Operating Profit]]/Table1[[#This Row],[Total Sales]]</f>
        <v>0.05</v>
      </c>
      <c r="N7376" s="6" t="s">
        <v>83</v>
      </c>
    </row>
    <row r="7377" spans="2:14" ht="14.25" customHeight="1" x14ac:dyDescent="0.3">
      <c r="B7377" s="6" t="s">
        <v>34</v>
      </c>
      <c r="C7377" s="6">
        <v>1185732</v>
      </c>
      <c r="D7377" s="7">
        <v>44383</v>
      </c>
      <c r="E7377" s="6" t="s">
        <v>15</v>
      </c>
      <c r="F7377" s="6" t="s">
        <v>123</v>
      </c>
      <c r="G7377" s="6" t="s">
        <v>124</v>
      </c>
      <c r="H7377" s="8" t="s">
        <v>17</v>
      </c>
      <c r="I7377" s="9">
        <v>47</v>
      </c>
      <c r="J7377" s="10">
        <v>1880</v>
      </c>
      <c r="K7377" s="11">
        <f>Table1[[#This Row],[Price per Unit]]*Table1[[#This Row],[Units Sold]]</f>
        <v>88360</v>
      </c>
      <c r="L7377" s="11">
        <v>4152.92</v>
      </c>
      <c r="M7377" s="12">
        <f>Table1[[#This Row],[Operating Profit]]/Table1[[#This Row],[Total Sales]]</f>
        <v>4.7E-2</v>
      </c>
      <c r="N7377" s="6" t="s">
        <v>83</v>
      </c>
    </row>
    <row r="7378" spans="2:14" ht="14.25" customHeight="1" x14ac:dyDescent="0.3">
      <c r="B7378" s="6" t="s">
        <v>34</v>
      </c>
      <c r="C7378" s="6">
        <v>1185732</v>
      </c>
      <c r="D7378" s="7">
        <v>44383</v>
      </c>
      <c r="E7378" s="6" t="s">
        <v>15</v>
      </c>
      <c r="F7378" s="6" t="s">
        <v>123</v>
      </c>
      <c r="G7378" s="6" t="s">
        <v>124</v>
      </c>
      <c r="H7378" s="8" t="s">
        <v>19</v>
      </c>
      <c r="I7378" s="9">
        <v>42</v>
      </c>
      <c r="J7378" s="10">
        <v>980</v>
      </c>
      <c r="K7378" s="11">
        <f>Table1[[#This Row],[Price per Unit]]*Table1[[#This Row],[Units Sold]]</f>
        <v>41160</v>
      </c>
      <c r="L7378" s="11">
        <v>2058</v>
      </c>
      <c r="M7378" s="12">
        <f>Table1[[#This Row],[Operating Profit]]/Table1[[#This Row],[Total Sales]]</f>
        <v>0.05</v>
      </c>
      <c r="N7378" s="6" t="s">
        <v>83</v>
      </c>
    </row>
    <row r="7379" spans="2:14" ht="14.25" customHeight="1" x14ac:dyDescent="0.3">
      <c r="B7379" s="6" t="s">
        <v>34</v>
      </c>
      <c r="C7379" s="6">
        <v>1185732</v>
      </c>
      <c r="D7379" s="7">
        <v>44383</v>
      </c>
      <c r="E7379" s="6" t="s">
        <v>15</v>
      </c>
      <c r="F7379" s="6" t="s">
        <v>123</v>
      </c>
      <c r="G7379" s="6" t="s">
        <v>124</v>
      </c>
      <c r="H7379" s="8" t="s">
        <v>20</v>
      </c>
      <c r="I7379" s="9">
        <v>37</v>
      </c>
      <c r="J7379" s="10">
        <v>810</v>
      </c>
      <c r="K7379" s="11">
        <f>Table1[[#This Row],[Price per Unit]]*Table1[[#This Row],[Units Sold]]</f>
        <v>29970</v>
      </c>
      <c r="L7379" s="11">
        <v>1558.44</v>
      </c>
      <c r="M7379" s="12">
        <f>Table1[[#This Row],[Operating Profit]]/Table1[[#This Row],[Total Sales]]</f>
        <v>5.2000000000000005E-2</v>
      </c>
      <c r="N7379" s="6" t="s">
        <v>83</v>
      </c>
    </row>
    <row r="7380" spans="2:14" ht="14.25" customHeight="1" x14ac:dyDescent="0.3">
      <c r="B7380" s="6" t="s">
        <v>34</v>
      </c>
      <c r="C7380" s="6">
        <v>1185732</v>
      </c>
      <c r="D7380" s="7">
        <v>44383</v>
      </c>
      <c r="E7380" s="6" t="s">
        <v>15</v>
      </c>
      <c r="F7380" s="6" t="s">
        <v>123</v>
      </c>
      <c r="G7380" s="6" t="s">
        <v>124</v>
      </c>
      <c r="H7380" s="8" t="s">
        <v>21</v>
      </c>
      <c r="I7380" s="9">
        <v>36</v>
      </c>
      <c r="J7380" s="10">
        <v>630</v>
      </c>
      <c r="K7380" s="11">
        <f>Table1[[#This Row],[Price per Unit]]*Table1[[#This Row],[Units Sold]]</f>
        <v>22680</v>
      </c>
      <c r="L7380" s="11">
        <v>1224.72</v>
      </c>
      <c r="M7380" s="12">
        <f>Table1[[#This Row],[Operating Profit]]/Table1[[#This Row],[Total Sales]]</f>
        <v>5.3999999999999999E-2</v>
      </c>
      <c r="N7380" s="6" t="s">
        <v>83</v>
      </c>
    </row>
    <row r="7381" spans="2:14" ht="14.25" customHeight="1" x14ac:dyDescent="0.3">
      <c r="B7381" s="6" t="s">
        <v>34</v>
      </c>
      <c r="C7381" s="6">
        <v>1185732</v>
      </c>
      <c r="D7381" s="7">
        <v>44383</v>
      </c>
      <c r="E7381" s="6" t="s">
        <v>15</v>
      </c>
      <c r="F7381" s="6" t="s">
        <v>123</v>
      </c>
      <c r="G7381" s="6" t="s">
        <v>124</v>
      </c>
      <c r="H7381" s="8" t="s">
        <v>22</v>
      </c>
      <c r="I7381" s="9">
        <v>48</v>
      </c>
      <c r="J7381" s="10">
        <v>740</v>
      </c>
      <c r="K7381" s="11">
        <f>Table1[[#This Row],[Price per Unit]]*Table1[[#This Row],[Units Sold]]</f>
        <v>35520</v>
      </c>
      <c r="L7381" s="11">
        <v>1527.36</v>
      </c>
      <c r="M7381" s="12">
        <f>Table1[[#This Row],[Operating Profit]]/Table1[[#This Row],[Total Sales]]</f>
        <v>4.2999999999999997E-2</v>
      </c>
      <c r="N7381" s="6" t="s">
        <v>83</v>
      </c>
    </row>
    <row r="7382" spans="2:14" ht="14.25" customHeight="1" x14ac:dyDescent="0.3">
      <c r="B7382" s="6" t="s">
        <v>34</v>
      </c>
      <c r="C7382" s="6">
        <v>1185732</v>
      </c>
      <c r="D7382" s="7">
        <v>44383</v>
      </c>
      <c r="E7382" s="6" t="s">
        <v>15</v>
      </c>
      <c r="F7382" s="6" t="s">
        <v>123</v>
      </c>
      <c r="G7382" s="6" t="s">
        <v>124</v>
      </c>
      <c r="H7382" s="8" t="s">
        <v>23</v>
      </c>
      <c r="I7382" s="9">
        <v>54</v>
      </c>
      <c r="J7382" s="10">
        <v>1310</v>
      </c>
      <c r="K7382" s="11">
        <f>Table1[[#This Row],[Price per Unit]]*Table1[[#This Row],[Units Sold]]</f>
        <v>70740</v>
      </c>
      <c r="L7382" s="11">
        <v>3749.2200000000003</v>
      </c>
      <c r="M7382" s="12">
        <f>Table1[[#This Row],[Operating Profit]]/Table1[[#This Row],[Total Sales]]</f>
        <v>5.3000000000000005E-2</v>
      </c>
      <c r="N7382" s="6" t="s">
        <v>83</v>
      </c>
    </row>
    <row r="7383" spans="2:14" ht="14.25" customHeight="1" x14ac:dyDescent="0.3">
      <c r="B7383" s="6" t="s">
        <v>34</v>
      </c>
      <c r="C7383" s="6">
        <v>1185732</v>
      </c>
      <c r="D7383" s="7">
        <v>44415</v>
      </c>
      <c r="E7383" s="6" t="s">
        <v>15</v>
      </c>
      <c r="F7383" s="6" t="s">
        <v>123</v>
      </c>
      <c r="G7383" s="6" t="s">
        <v>124</v>
      </c>
      <c r="H7383" s="8" t="s">
        <v>17</v>
      </c>
      <c r="I7383" s="9">
        <v>47</v>
      </c>
      <c r="J7383" s="10">
        <v>1800</v>
      </c>
      <c r="K7383" s="11">
        <f>Table1[[#This Row],[Price per Unit]]*Table1[[#This Row],[Units Sold]]</f>
        <v>84600</v>
      </c>
      <c r="L7383" s="11">
        <v>4060.7999999999997</v>
      </c>
      <c r="M7383" s="12">
        <f>Table1[[#This Row],[Operating Profit]]/Table1[[#This Row],[Total Sales]]</f>
        <v>4.7999999999999994E-2</v>
      </c>
      <c r="N7383" s="6" t="s">
        <v>83</v>
      </c>
    </row>
    <row r="7384" spans="2:14" ht="14.25" customHeight="1" x14ac:dyDescent="0.3">
      <c r="B7384" s="6" t="s">
        <v>34</v>
      </c>
      <c r="C7384" s="6">
        <v>1185732</v>
      </c>
      <c r="D7384" s="7">
        <v>44415</v>
      </c>
      <c r="E7384" s="6" t="s">
        <v>15</v>
      </c>
      <c r="F7384" s="6" t="s">
        <v>123</v>
      </c>
      <c r="G7384" s="6" t="s">
        <v>124</v>
      </c>
      <c r="H7384" s="8" t="s">
        <v>19</v>
      </c>
      <c r="I7384" s="9">
        <v>42</v>
      </c>
      <c r="J7384" s="10">
        <v>1010</v>
      </c>
      <c r="K7384" s="11">
        <f>Table1[[#This Row],[Price per Unit]]*Table1[[#This Row],[Units Sold]]</f>
        <v>42420</v>
      </c>
      <c r="L7384" s="11">
        <v>1993.7399999999998</v>
      </c>
      <c r="M7384" s="12">
        <f>Table1[[#This Row],[Operating Profit]]/Table1[[#This Row],[Total Sales]]</f>
        <v>4.6999999999999993E-2</v>
      </c>
      <c r="N7384" s="6" t="s">
        <v>83</v>
      </c>
    </row>
    <row r="7385" spans="2:14" ht="14.25" customHeight="1" x14ac:dyDescent="0.3">
      <c r="B7385" s="6" t="s">
        <v>34</v>
      </c>
      <c r="C7385" s="6">
        <v>1185732</v>
      </c>
      <c r="D7385" s="7">
        <v>44415</v>
      </c>
      <c r="E7385" s="6" t="s">
        <v>15</v>
      </c>
      <c r="F7385" s="6" t="s">
        <v>123</v>
      </c>
      <c r="G7385" s="6" t="s">
        <v>124</v>
      </c>
      <c r="H7385" s="8" t="s">
        <v>20</v>
      </c>
      <c r="I7385" s="9">
        <v>37</v>
      </c>
      <c r="J7385" s="10">
        <v>750</v>
      </c>
      <c r="K7385" s="11">
        <f>Table1[[#This Row],[Price per Unit]]*Table1[[#This Row],[Units Sold]]</f>
        <v>27750</v>
      </c>
      <c r="L7385" s="11">
        <v>1498.5</v>
      </c>
      <c r="M7385" s="12">
        <f>Table1[[#This Row],[Operating Profit]]/Table1[[#This Row],[Total Sales]]</f>
        <v>5.3999999999999999E-2</v>
      </c>
      <c r="N7385" s="6" t="s">
        <v>83</v>
      </c>
    </row>
    <row r="7386" spans="2:14" ht="14.25" customHeight="1" x14ac:dyDescent="0.3">
      <c r="B7386" s="6" t="s">
        <v>34</v>
      </c>
      <c r="C7386" s="6">
        <v>1185732</v>
      </c>
      <c r="D7386" s="7">
        <v>44415</v>
      </c>
      <c r="E7386" s="6" t="s">
        <v>15</v>
      </c>
      <c r="F7386" s="6" t="s">
        <v>123</v>
      </c>
      <c r="G7386" s="6" t="s">
        <v>124</v>
      </c>
      <c r="H7386" s="8" t="s">
        <v>21</v>
      </c>
      <c r="I7386" s="9">
        <v>36</v>
      </c>
      <c r="J7386" s="10">
        <v>520</v>
      </c>
      <c r="K7386" s="11">
        <f>Table1[[#This Row],[Price per Unit]]*Table1[[#This Row],[Units Sold]]</f>
        <v>18720</v>
      </c>
      <c r="L7386" s="11">
        <v>954.72</v>
      </c>
      <c r="M7386" s="12">
        <f>Table1[[#This Row],[Operating Profit]]/Table1[[#This Row],[Total Sales]]</f>
        <v>5.1000000000000004E-2</v>
      </c>
      <c r="N7386" s="6" t="s">
        <v>83</v>
      </c>
    </row>
    <row r="7387" spans="2:14" ht="14.25" customHeight="1" x14ac:dyDescent="0.3">
      <c r="B7387" s="6" t="s">
        <v>34</v>
      </c>
      <c r="C7387" s="6">
        <v>1185732</v>
      </c>
      <c r="D7387" s="7">
        <v>44415</v>
      </c>
      <c r="E7387" s="6" t="s">
        <v>15</v>
      </c>
      <c r="F7387" s="6" t="s">
        <v>123</v>
      </c>
      <c r="G7387" s="6" t="s">
        <v>124</v>
      </c>
      <c r="H7387" s="8" t="s">
        <v>22</v>
      </c>
      <c r="I7387" s="9">
        <v>46</v>
      </c>
      <c r="J7387" s="10">
        <v>460</v>
      </c>
      <c r="K7387" s="11">
        <f>Table1[[#This Row],[Price per Unit]]*Table1[[#This Row],[Units Sold]]</f>
        <v>21160</v>
      </c>
      <c r="L7387" s="11">
        <v>909.88</v>
      </c>
      <c r="M7387" s="12">
        <f>Table1[[#This Row],[Operating Profit]]/Table1[[#This Row],[Total Sales]]</f>
        <v>4.2999999999999997E-2</v>
      </c>
      <c r="N7387" s="6" t="s">
        <v>83</v>
      </c>
    </row>
    <row r="7388" spans="2:14" ht="14.25" customHeight="1" x14ac:dyDescent="0.3">
      <c r="B7388" s="6" t="s">
        <v>34</v>
      </c>
      <c r="C7388" s="6">
        <v>1185732</v>
      </c>
      <c r="D7388" s="7">
        <v>44415</v>
      </c>
      <c r="E7388" s="6" t="s">
        <v>15</v>
      </c>
      <c r="F7388" s="6" t="s">
        <v>123</v>
      </c>
      <c r="G7388" s="6" t="s">
        <v>124</v>
      </c>
      <c r="H7388" s="8" t="s">
        <v>23</v>
      </c>
      <c r="I7388" s="9">
        <v>52</v>
      </c>
      <c r="J7388" s="10">
        <v>1050</v>
      </c>
      <c r="K7388" s="11">
        <f>Table1[[#This Row],[Price per Unit]]*Table1[[#This Row],[Units Sold]]</f>
        <v>54600</v>
      </c>
      <c r="L7388" s="11">
        <v>2893.8</v>
      </c>
      <c r="M7388" s="12">
        <f>Table1[[#This Row],[Operating Profit]]/Table1[[#This Row],[Total Sales]]</f>
        <v>5.3000000000000005E-2</v>
      </c>
      <c r="N7388" s="6" t="s">
        <v>83</v>
      </c>
    </row>
    <row r="7389" spans="2:14" ht="14.25" customHeight="1" x14ac:dyDescent="0.3">
      <c r="B7389" s="6" t="s">
        <v>34</v>
      </c>
      <c r="C7389" s="6">
        <v>1185732</v>
      </c>
      <c r="D7389" s="7">
        <v>44445</v>
      </c>
      <c r="E7389" s="6" t="s">
        <v>15</v>
      </c>
      <c r="F7389" s="6" t="s">
        <v>123</v>
      </c>
      <c r="G7389" s="6" t="s">
        <v>124</v>
      </c>
      <c r="H7389" s="8" t="s">
        <v>17</v>
      </c>
      <c r="I7389" s="9">
        <v>46</v>
      </c>
      <c r="J7389" s="10">
        <v>1240</v>
      </c>
      <c r="K7389" s="11">
        <f>Table1[[#This Row],[Price per Unit]]*Table1[[#This Row],[Units Sold]]</f>
        <v>57040</v>
      </c>
      <c r="L7389" s="11">
        <v>2794.96</v>
      </c>
      <c r="M7389" s="12">
        <f>Table1[[#This Row],[Operating Profit]]/Table1[[#This Row],[Total Sales]]</f>
        <v>4.9000000000000002E-2</v>
      </c>
      <c r="N7389" s="6" t="s">
        <v>83</v>
      </c>
    </row>
    <row r="7390" spans="2:14" ht="14.25" customHeight="1" x14ac:dyDescent="0.3">
      <c r="B7390" s="6" t="s">
        <v>34</v>
      </c>
      <c r="C7390" s="6">
        <v>1185732</v>
      </c>
      <c r="D7390" s="7">
        <v>44445</v>
      </c>
      <c r="E7390" s="6" t="s">
        <v>15</v>
      </c>
      <c r="F7390" s="6" t="s">
        <v>123</v>
      </c>
      <c r="G7390" s="6" t="s">
        <v>124</v>
      </c>
      <c r="H7390" s="8" t="s">
        <v>19</v>
      </c>
      <c r="I7390" s="9">
        <v>41</v>
      </c>
      <c r="J7390" s="10">
        <v>720</v>
      </c>
      <c r="K7390" s="11">
        <f>Table1[[#This Row],[Price per Unit]]*Table1[[#This Row],[Units Sold]]</f>
        <v>29520</v>
      </c>
      <c r="L7390" s="11">
        <v>1476</v>
      </c>
      <c r="M7390" s="12">
        <f>Table1[[#This Row],[Operating Profit]]/Table1[[#This Row],[Total Sales]]</f>
        <v>0.05</v>
      </c>
      <c r="N7390" s="6" t="s">
        <v>83</v>
      </c>
    </row>
    <row r="7391" spans="2:14" ht="14.25" customHeight="1" x14ac:dyDescent="0.3">
      <c r="B7391" s="6" t="s">
        <v>34</v>
      </c>
      <c r="C7391" s="6">
        <v>1185732</v>
      </c>
      <c r="D7391" s="7">
        <v>44445</v>
      </c>
      <c r="E7391" s="6" t="s">
        <v>15</v>
      </c>
      <c r="F7391" s="6" t="s">
        <v>123</v>
      </c>
      <c r="G7391" s="6" t="s">
        <v>124</v>
      </c>
      <c r="H7391" s="8" t="s">
        <v>20</v>
      </c>
      <c r="I7391" s="9">
        <v>39</v>
      </c>
      <c r="J7391" s="10">
        <v>510</v>
      </c>
      <c r="K7391" s="11">
        <f>Table1[[#This Row],[Price per Unit]]*Table1[[#This Row],[Units Sold]]</f>
        <v>19890</v>
      </c>
      <c r="L7391" s="11">
        <v>1054.17</v>
      </c>
      <c r="M7391" s="12">
        <f>Table1[[#This Row],[Operating Profit]]/Table1[[#This Row],[Total Sales]]</f>
        <v>5.3000000000000005E-2</v>
      </c>
      <c r="N7391" s="6" t="s">
        <v>83</v>
      </c>
    </row>
    <row r="7392" spans="2:14" ht="14.25" customHeight="1" x14ac:dyDescent="0.3">
      <c r="B7392" s="6" t="s">
        <v>34</v>
      </c>
      <c r="C7392" s="6">
        <v>1185732</v>
      </c>
      <c r="D7392" s="7">
        <v>44445</v>
      </c>
      <c r="E7392" s="6" t="s">
        <v>15</v>
      </c>
      <c r="F7392" s="6" t="s">
        <v>123</v>
      </c>
      <c r="G7392" s="6" t="s">
        <v>124</v>
      </c>
      <c r="H7392" s="8" t="s">
        <v>21</v>
      </c>
      <c r="I7392" s="9">
        <v>37</v>
      </c>
      <c r="J7392" s="10">
        <v>380</v>
      </c>
      <c r="K7392" s="11">
        <f>Table1[[#This Row],[Price per Unit]]*Table1[[#This Row],[Units Sold]]</f>
        <v>14060</v>
      </c>
      <c r="L7392" s="11">
        <v>745.18000000000006</v>
      </c>
      <c r="M7392" s="12">
        <f>Table1[[#This Row],[Operating Profit]]/Table1[[#This Row],[Total Sales]]</f>
        <v>5.3000000000000005E-2</v>
      </c>
      <c r="N7392" s="6" t="s">
        <v>83</v>
      </c>
    </row>
    <row r="7393" spans="2:14" ht="14.25" customHeight="1" x14ac:dyDescent="0.3">
      <c r="B7393" s="6" t="s">
        <v>34</v>
      </c>
      <c r="C7393" s="6">
        <v>1185732</v>
      </c>
      <c r="D7393" s="7">
        <v>44445</v>
      </c>
      <c r="E7393" s="6" t="s">
        <v>15</v>
      </c>
      <c r="F7393" s="6" t="s">
        <v>123</v>
      </c>
      <c r="G7393" s="6" t="s">
        <v>124</v>
      </c>
      <c r="H7393" s="8" t="s">
        <v>22</v>
      </c>
      <c r="I7393" s="9">
        <v>47</v>
      </c>
      <c r="J7393" s="10">
        <v>410</v>
      </c>
      <c r="K7393" s="11">
        <f>Table1[[#This Row],[Price per Unit]]*Table1[[#This Row],[Units Sold]]</f>
        <v>19270</v>
      </c>
      <c r="L7393" s="11">
        <v>790.06999999999994</v>
      </c>
      <c r="M7393" s="12">
        <f>Table1[[#This Row],[Operating Profit]]/Table1[[#This Row],[Total Sales]]</f>
        <v>4.0999999999999995E-2</v>
      </c>
      <c r="N7393" s="6" t="s">
        <v>83</v>
      </c>
    </row>
    <row r="7394" spans="2:14" ht="14.25" customHeight="1" x14ac:dyDescent="0.3">
      <c r="B7394" s="6" t="s">
        <v>34</v>
      </c>
      <c r="C7394" s="6">
        <v>1185732</v>
      </c>
      <c r="D7394" s="7">
        <v>44445</v>
      </c>
      <c r="E7394" s="6" t="s">
        <v>15</v>
      </c>
      <c r="F7394" s="6" t="s">
        <v>123</v>
      </c>
      <c r="G7394" s="6" t="s">
        <v>124</v>
      </c>
      <c r="H7394" s="8" t="s">
        <v>23</v>
      </c>
      <c r="I7394" s="9">
        <v>50</v>
      </c>
      <c r="J7394" s="10">
        <v>730</v>
      </c>
      <c r="K7394" s="11">
        <f>Table1[[#This Row],[Price per Unit]]*Table1[[#This Row],[Units Sold]]</f>
        <v>36500</v>
      </c>
      <c r="L7394" s="11">
        <v>1934.5</v>
      </c>
      <c r="M7394" s="12">
        <f>Table1[[#This Row],[Operating Profit]]/Table1[[#This Row],[Total Sales]]</f>
        <v>5.2999999999999999E-2</v>
      </c>
      <c r="N7394" s="6" t="s">
        <v>83</v>
      </c>
    </row>
    <row r="7395" spans="2:14" ht="14.25" customHeight="1" x14ac:dyDescent="0.3">
      <c r="B7395" s="6" t="s">
        <v>34</v>
      </c>
      <c r="C7395" s="6">
        <v>1185732</v>
      </c>
      <c r="D7395" s="7">
        <v>44477</v>
      </c>
      <c r="E7395" s="6" t="s">
        <v>15</v>
      </c>
      <c r="F7395" s="6" t="s">
        <v>123</v>
      </c>
      <c r="G7395" s="6" t="s">
        <v>124</v>
      </c>
      <c r="H7395" s="8" t="s">
        <v>17</v>
      </c>
      <c r="I7395" s="9">
        <v>53</v>
      </c>
      <c r="J7395" s="10">
        <v>1190</v>
      </c>
      <c r="K7395" s="11">
        <f>Table1[[#This Row],[Price per Unit]]*Table1[[#This Row],[Units Sold]]</f>
        <v>63070</v>
      </c>
      <c r="L7395" s="11">
        <v>2901.22</v>
      </c>
      <c r="M7395" s="12">
        <f>Table1[[#This Row],[Operating Profit]]/Table1[[#This Row],[Total Sales]]</f>
        <v>4.5999999999999999E-2</v>
      </c>
      <c r="N7395" s="6" t="s">
        <v>83</v>
      </c>
    </row>
    <row r="7396" spans="2:14" ht="14.25" customHeight="1" x14ac:dyDescent="0.3">
      <c r="B7396" s="6" t="s">
        <v>34</v>
      </c>
      <c r="C7396" s="6">
        <v>1185732</v>
      </c>
      <c r="D7396" s="7">
        <v>44477</v>
      </c>
      <c r="E7396" s="6" t="s">
        <v>15</v>
      </c>
      <c r="F7396" s="6" t="s">
        <v>123</v>
      </c>
      <c r="G7396" s="6" t="s">
        <v>124</v>
      </c>
      <c r="H7396" s="8" t="s">
        <v>19</v>
      </c>
      <c r="I7396" s="9">
        <v>48</v>
      </c>
      <c r="J7396" s="10">
        <v>630</v>
      </c>
      <c r="K7396" s="11">
        <f>Table1[[#This Row],[Price per Unit]]*Table1[[#This Row],[Units Sold]]</f>
        <v>30240</v>
      </c>
      <c r="L7396" s="11">
        <v>1512</v>
      </c>
      <c r="M7396" s="12">
        <f>Table1[[#This Row],[Operating Profit]]/Table1[[#This Row],[Total Sales]]</f>
        <v>0.05</v>
      </c>
      <c r="N7396" s="6" t="s">
        <v>83</v>
      </c>
    </row>
    <row r="7397" spans="2:14" ht="14.25" customHeight="1" x14ac:dyDescent="0.3">
      <c r="B7397" s="6" t="s">
        <v>34</v>
      </c>
      <c r="C7397" s="6">
        <v>1185732</v>
      </c>
      <c r="D7397" s="7">
        <v>44477</v>
      </c>
      <c r="E7397" s="6" t="s">
        <v>15</v>
      </c>
      <c r="F7397" s="6" t="s">
        <v>123</v>
      </c>
      <c r="G7397" s="6" t="s">
        <v>124</v>
      </c>
      <c r="H7397" s="8" t="s">
        <v>20</v>
      </c>
      <c r="I7397" s="9">
        <v>46</v>
      </c>
      <c r="J7397" s="10">
        <v>420</v>
      </c>
      <c r="K7397" s="11">
        <f>Table1[[#This Row],[Price per Unit]]*Table1[[#This Row],[Units Sold]]</f>
        <v>19320</v>
      </c>
      <c r="L7397" s="11">
        <v>966</v>
      </c>
      <c r="M7397" s="12">
        <f>Table1[[#This Row],[Operating Profit]]/Table1[[#This Row],[Total Sales]]</f>
        <v>0.05</v>
      </c>
      <c r="N7397" s="6" t="s">
        <v>83</v>
      </c>
    </row>
    <row r="7398" spans="2:14" ht="14.25" customHeight="1" x14ac:dyDescent="0.3">
      <c r="B7398" s="6" t="s">
        <v>34</v>
      </c>
      <c r="C7398" s="6">
        <v>1185732</v>
      </c>
      <c r="D7398" s="7">
        <v>44477</v>
      </c>
      <c r="E7398" s="6" t="s">
        <v>15</v>
      </c>
      <c r="F7398" s="6" t="s">
        <v>123</v>
      </c>
      <c r="G7398" s="6" t="s">
        <v>124</v>
      </c>
      <c r="H7398" s="8" t="s">
        <v>21</v>
      </c>
      <c r="I7398" s="9">
        <v>48</v>
      </c>
      <c r="J7398" s="10">
        <v>310</v>
      </c>
      <c r="K7398" s="11">
        <f>Table1[[#This Row],[Price per Unit]]*Table1[[#This Row],[Units Sold]]</f>
        <v>14880</v>
      </c>
      <c r="L7398" s="11">
        <v>773.76</v>
      </c>
      <c r="M7398" s="12">
        <f>Table1[[#This Row],[Operating Profit]]/Table1[[#This Row],[Total Sales]]</f>
        <v>5.1999999999999998E-2</v>
      </c>
      <c r="N7398" s="6" t="s">
        <v>83</v>
      </c>
    </row>
    <row r="7399" spans="2:14" ht="14.25" customHeight="1" x14ac:dyDescent="0.3">
      <c r="B7399" s="6" t="s">
        <v>34</v>
      </c>
      <c r="C7399" s="6">
        <v>1185732</v>
      </c>
      <c r="D7399" s="7">
        <v>44477</v>
      </c>
      <c r="E7399" s="6" t="s">
        <v>15</v>
      </c>
      <c r="F7399" s="6" t="s">
        <v>123</v>
      </c>
      <c r="G7399" s="6" t="s">
        <v>124</v>
      </c>
      <c r="H7399" s="8" t="s">
        <v>22</v>
      </c>
      <c r="I7399" s="9">
        <v>58</v>
      </c>
      <c r="J7399" s="10">
        <v>380</v>
      </c>
      <c r="K7399" s="11">
        <f>Table1[[#This Row],[Price per Unit]]*Table1[[#This Row],[Units Sold]]</f>
        <v>22040</v>
      </c>
      <c r="L7399" s="11">
        <v>903.64</v>
      </c>
      <c r="M7399" s="12">
        <f>Table1[[#This Row],[Operating Profit]]/Table1[[#This Row],[Total Sales]]</f>
        <v>4.1000000000000002E-2</v>
      </c>
      <c r="N7399" s="6" t="s">
        <v>83</v>
      </c>
    </row>
    <row r="7400" spans="2:14" ht="14.25" customHeight="1" x14ac:dyDescent="0.3">
      <c r="B7400" s="6" t="s">
        <v>26</v>
      </c>
      <c r="C7400" s="6">
        <v>1185732</v>
      </c>
      <c r="D7400" s="7">
        <v>44477</v>
      </c>
      <c r="E7400" s="6" t="s">
        <v>15</v>
      </c>
      <c r="F7400" s="6" t="s">
        <v>123</v>
      </c>
      <c r="G7400" s="6" t="s">
        <v>124</v>
      </c>
      <c r="H7400" s="8" t="s">
        <v>23</v>
      </c>
      <c r="I7400" s="9">
        <v>62</v>
      </c>
      <c r="J7400" s="10">
        <v>680</v>
      </c>
      <c r="K7400" s="11">
        <f>Table1[[#This Row],[Price per Unit]]*Table1[[#This Row],[Units Sold]]</f>
        <v>42160</v>
      </c>
      <c r="L7400" s="11">
        <v>2234.48</v>
      </c>
      <c r="M7400" s="12">
        <f>Table1[[#This Row],[Operating Profit]]/Table1[[#This Row],[Total Sales]]</f>
        <v>5.2999999999999999E-2</v>
      </c>
      <c r="N7400" s="6" t="s">
        <v>83</v>
      </c>
    </row>
    <row r="7401" spans="2:14" ht="14.25" customHeight="1" x14ac:dyDescent="0.3">
      <c r="B7401" s="6" t="s">
        <v>26</v>
      </c>
      <c r="C7401" s="6">
        <v>1185732</v>
      </c>
      <c r="D7401" s="7">
        <v>44507</v>
      </c>
      <c r="E7401" s="6" t="s">
        <v>15</v>
      </c>
      <c r="F7401" s="6" t="s">
        <v>123</v>
      </c>
      <c r="G7401" s="6" t="s">
        <v>124</v>
      </c>
      <c r="H7401" s="8" t="s">
        <v>17</v>
      </c>
      <c r="I7401" s="9">
        <v>59</v>
      </c>
      <c r="J7401" s="10">
        <v>1080</v>
      </c>
      <c r="K7401" s="11">
        <f>Table1[[#This Row],[Price per Unit]]*Table1[[#This Row],[Units Sold]]</f>
        <v>63720</v>
      </c>
      <c r="L7401" s="11">
        <v>3058.56</v>
      </c>
      <c r="M7401" s="12">
        <f>Table1[[#This Row],[Operating Profit]]/Table1[[#This Row],[Total Sales]]</f>
        <v>4.8000000000000001E-2</v>
      </c>
      <c r="N7401" s="6" t="s">
        <v>83</v>
      </c>
    </row>
    <row r="7402" spans="2:14" ht="14.25" customHeight="1" x14ac:dyDescent="0.3">
      <c r="B7402" s="6" t="s">
        <v>26</v>
      </c>
      <c r="C7402" s="6">
        <v>1185732</v>
      </c>
      <c r="D7402" s="7">
        <v>44507</v>
      </c>
      <c r="E7402" s="6" t="s">
        <v>15</v>
      </c>
      <c r="F7402" s="6" t="s">
        <v>123</v>
      </c>
      <c r="G7402" s="6" t="s">
        <v>124</v>
      </c>
      <c r="H7402" s="8" t="s">
        <v>19</v>
      </c>
      <c r="I7402" s="9">
        <v>46</v>
      </c>
      <c r="J7402" s="10">
        <v>800</v>
      </c>
      <c r="K7402" s="11">
        <f>Table1[[#This Row],[Price per Unit]]*Table1[[#This Row],[Units Sold]]</f>
        <v>36800</v>
      </c>
      <c r="L7402" s="11">
        <v>1803.2</v>
      </c>
      <c r="M7402" s="12">
        <f>Table1[[#This Row],[Operating Profit]]/Table1[[#This Row],[Total Sales]]</f>
        <v>4.9000000000000002E-2</v>
      </c>
      <c r="N7402" s="6" t="s">
        <v>83</v>
      </c>
    </row>
    <row r="7403" spans="2:14" ht="14.25" customHeight="1" x14ac:dyDescent="0.3">
      <c r="B7403" s="6" t="s">
        <v>26</v>
      </c>
      <c r="C7403" s="6">
        <v>1185732</v>
      </c>
      <c r="D7403" s="7">
        <v>44507</v>
      </c>
      <c r="E7403" s="6" t="s">
        <v>15</v>
      </c>
      <c r="F7403" s="6" t="s">
        <v>123</v>
      </c>
      <c r="G7403" s="6" t="s">
        <v>124</v>
      </c>
      <c r="H7403" s="8" t="s">
        <v>20</v>
      </c>
      <c r="I7403" s="9">
        <v>48</v>
      </c>
      <c r="J7403" s="10">
        <v>680</v>
      </c>
      <c r="K7403" s="11">
        <f>Table1[[#This Row],[Price per Unit]]*Table1[[#This Row],[Units Sold]]</f>
        <v>32640</v>
      </c>
      <c r="L7403" s="11">
        <v>1664.64</v>
      </c>
      <c r="M7403" s="12">
        <f>Table1[[#This Row],[Operating Profit]]/Table1[[#This Row],[Total Sales]]</f>
        <v>5.1000000000000004E-2</v>
      </c>
      <c r="N7403" s="6" t="s">
        <v>83</v>
      </c>
    </row>
    <row r="7404" spans="2:14" ht="14.25" customHeight="1" x14ac:dyDescent="0.3">
      <c r="B7404" s="6" t="s">
        <v>26</v>
      </c>
      <c r="C7404" s="6">
        <v>1185732</v>
      </c>
      <c r="D7404" s="7">
        <v>44507</v>
      </c>
      <c r="E7404" s="6" t="s">
        <v>15</v>
      </c>
      <c r="F7404" s="6" t="s">
        <v>123</v>
      </c>
      <c r="G7404" s="6" t="s">
        <v>124</v>
      </c>
      <c r="H7404" s="8" t="s">
        <v>21</v>
      </c>
      <c r="I7404" s="9">
        <v>49</v>
      </c>
      <c r="J7404" s="10">
        <v>650</v>
      </c>
      <c r="K7404" s="11">
        <f>Table1[[#This Row],[Price per Unit]]*Table1[[#This Row],[Units Sold]]</f>
        <v>31850</v>
      </c>
      <c r="L7404" s="11">
        <v>1751.7500000000002</v>
      </c>
      <c r="M7404" s="12">
        <f>Table1[[#This Row],[Operating Profit]]/Table1[[#This Row],[Total Sales]]</f>
        <v>5.5000000000000007E-2</v>
      </c>
      <c r="N7404" s="6" t="s">
        <v>83</v>
      </c>
    </row>
    <row r="7405" spans="2:14" ht="14.25" customHeight="1" x14ac:dyDescent="0.3">
      <c r="B7405" s="6" t="s">
        <v>26</v>
      </c>
      <c r="C7405" s="6">
        <v>1185732</v>
      </c>
      <c r="D7405" s="7">
        <v>44507</v>
      </c>
      <c r="E7405" s="6" t="s">
        <v>15</v>
      </c>
      <c r="F7405" s="6" t="s">
        <v>123</v>
      </c>
      <c r="G7405" s="6" t="s">
        <v>124</v>
      </c>
      <c r="H7405" s="8" t="s">
        <v>22</v>
      </c>
      <c r="I7405" s="9">
        <v>55</v>
      </c>
      <c r="J7405" s="10">
        <v>590</v>
      </c>
      <c r="K7405" s="11">
        <f>Table1[[#This Row],[Price per Unit]]*Table1[[#This Row],[Units Sold]]</f>
        <v>32450</v>
      </c>
      <c r="L7405" s="11">
        <v>1427.8</v>
      </c>
      <c r="M7405" s="12">
        <f>Table1[[#This Row],[Operating Profit]]/Table1[[#This Row],[Total Sales]]</f>
        <v>4.3999999999999997E-2</v>
      </c>
      <c r="N7405" s="6" t="s">
        <v>83</v>
      </c>
    </row>
    <row r="7406" spans="2:14" ht="14.25" customHeight="1" x14ac:dyDescent="0.3">
      <c r="B7406" s="6" t="s">
        <v>26</v>
      </c>
      <c r="C7406" s="6">
        <v>1185732</v>
      </c>
      <c r="D7406" s="7">
        <v>44507</v>
      </c>
      <c r="E7406" s="6" t="s">
        <v>15</v>
      </c>
      <c r="F7406" s="6" t="s">
        <v>123</v>
      </c>
      <c r="G7406" s="6" t="s">
        <v>124</v>
      </c>
      <c r="H7406" s="8" t="s">
        <v>23</v>
      </c>
      <c r="I7406" s="9">
        <v>59</v>
      </c>
      <c r="J7406" s="10">
        <v>910</v>
      </c>
      <c r="K7406" s="11">
        <f>Table1[[#This Row],[Price per Unit]]*Table1[[#This Row],[Units Sold]]</f>
        <v>53690</v>
      </c>
      <c r="L7406" s="11">
        <v>2845.57</v>
      </c>
      <c r="M7406" s="12">
        <f>Table1[[#This Row],[Operating Profit]]/Table1[[#This Row],[Total Sales]]</f>
        <v>5.3000000000000005E-2</v>
      </c>
      <c r="N7406" s="6" t="s">
        <v>83</v>
      </c>
    </row>
    <row r="7407" spans="2:14" ht="14.25" customHeight="1" x14ac:dyDescent="0.3">
      <c r="B7407" s="6" t="s">
        <v>26</v>
      </c>
      <c r="C7407" s="6">
        <v>1185732</v>
      </c>
      <c r="D7407" s="7">
        <v>44536</v>
      </c>
      <c r="E7407" s="6" t="s">
        <v>15</v>
      </c>
      <c r="F7407" s="6" t="s">
        <v>123</v>
      </c>
      <c r="G7407" s="6" t="s">
        <v>124</v>
      </c>
      <c r="H7407" s="8" t="s">
        <v>17</v>
      </c>
      <c r="I7407" s="9">
        <v>55</v>
      </c>
      <c r="J7407" s="10">
        <v>1490</v>
      </c>
      <c r="K7407" s="11">
        <f>Table1[[#This Row],[Price per Unit]]*Table1[[#This Row],[Units Sold]]</f>
        <v>81950</v>
      </c>
      <c r="L7407" s="11">
        <v>3933.6</v>
      </c>
      <c r="M7407" s="12">
        <f>Table1[[#This Row],[Operating Profit]]/Table1[[#This Row],[Total Sales]]</f>
        <v>4.8000000000000001E-2</v>
      </c>
      <c r="N7407" s="6" t="s">
        <v>83</v>
      </c>
    </row>
    <row r="7408" spans="2:14" ht="14.25" customHeight="1" x14ac:dyDescent="0.3">
      <c r="B7408" s="6" t="s">
        <v>26</v>
      </c>
      <c r="C7408" s="6">
        <v>1185732</v>
      </c>
      <c r="D7408" s="7">
        <v>44536</v>
      </c>
      <c r="E7408" s="6" t="s">
        <v>15</v>
      </c>
      <c r="F7408" s="6" t="s">
        <v>123</v>
      </c>
      <c r="G7408" s="6" t="s">
        <v>124</v>
      </c>
      <c r="H7408" s="8" t="s">
        <v>19</v>
      </c>
      <c r="I7408" s="9">
        <v>49</v>
      </c>
      <c r="J7408" s="10">
        <v>1050</v>
      </c>
      <c r="K7408" s="11">
        <f>Table1[[#This Row],[Price per Unit]]*Table1[[#This Row],[Units Sold]]</f>
        <v>51450</v>
      </c>
      <c r="L7408" s="11">
        <v>2469.6</v>
      </c>
      <c r="M7408" s="12">
        <f>Table1[[#This Row],[Operating Profit]]/Table1[[#This Row],[Total Sales]]</f>
        <v>4.8000000000000001E-2</v>
      </c>
      <c r="N7408" s="6" t="s">
        <v>83</v>
      </c>
    </row>
    <row r="7409" spans="2:14" ht="14.25" customHeight="1" x14ac:dyDescent="0.3">
      <c r="B7409" s="6" t="s">
        <v>26</v>
      </c>
      <c r="C7409" s="6">
        <v>1185732</v>
      </c>
      <c r="D7409" s="7">
        <v>44536</v>
      </c>
      <c r="E7409" s="6" t="s">
        <v>15</v>
      </c>
      <c r="F7409" s="6" t="s">
        <v>123</v>
      </c>
      <c r="G7409" s="6" t="s">
        <v>124</v>
      </c>
      <c r="H7409" s="8" t="s">
        <v>20</v>
      </c>
      <c r="I7409" s="9">
        <v>49</v>
      </c>
      <c r="J7409" s="10">
        <v>910</v>
      </c>
      <c r="K7409" s="11">
        <f>Table1[[#This Row],[Price per Unit]]*Table1[[#This Row],[Units Sold]]</f>
        <v>44590</v>
      </c>
      <c r="L7409" s="11">
        <v>2229.5</v>
      </c>
      <c r="M7409" s="12">
        <f>Table1[[#This Row],[Operating Profit]]/Table1[[#This Row],[Total Sales]]</f>
        <v>0.05</v>
      </c>
      <c r="N7409" s="6" t="s">
        <v>83</v>
      </c>
    </row>
    <row r="7410" spans="2:14" ht="14.25" customHeight="1" x14ac:dyDescent="0.3">
      <c r="B7410" s="6" t="s">
        <v>26</v>
      </c>
      <c r="C7410" s="6">
        <v>1185732</v>
      </c>
      <c r="D7410" s="7">
        <v>44536</v>
      </c>
      <c r="E7410" s="6" t="s">
        <v>15</v>
      </c>
      <c r="F7410" s="6" t="s">
        <v>123</v>
      </c>
      <c r="G7410" s="6" t="s">
        <v>124</v>
      </c>
      <c r="H7410" s="8" t="s">
        <v>21</v>
      </c>
      <c r="I7410" s="9">
        <v>47</v>
      </c>
      <c r="J7410" s="10">
        <v>830</v>
      </c>
      <c r="K7410" s="11">
        <f>Table1[[#This Row],[Price per Unit]]*Table1[[#This Row],[Units Sold]]</f>
        <v>39010</v>
      </c>
      <c r="L7410" s="11">
        <v>1989.51</v>
      </c>
      <c r="M7410" s="12">
        <f>Table1[[#This Row],[Operating Profit]]/Table1[[#This Row],[Total Sales]]</f>
        <v>5.0999999999999997E-2</v>
      </c>
      <c r="N7410" s="6" t="s">
        <v>83</v>
      </c>
    </row>
    <row r="7411" spans="2:14" ht="14.25" customHeight="1" x14ac:dyDescent="0.3">
      <c r="B7411" s="6" t="s">
        <v>26</v>
      </c>
      <c r="C7411" s="6">
        <v>1185732</v>
      </c>
      <c r="D7411" s="7">
        <v>44536</v>
      </c>
      <c r="E7411" s="6" t="s">
        <v>15</v>
      </c>
      <c r="F7411" s="6" t="s">
        <v>123</v>
      </c>
      <c r="G7411" s="6" t="s">
        <v>124</v>
      </c>
      <c r="H7411" s="8" t="s">
        <v>22</v>
      </c>
      <c r="I7411" s="9">
        <v>55</v>
      </c>
      <c r="J7411" s="10">
        <v>830</v>
      </c>
      <c r="K7411" s="11">
        <f>Table1[[#This Row],[Price per Unit]]*Table1[[#This Row],[Units Sold]]</f>
        <v>45650</v>
      </c>
      <c r="L7411" s="11">
        <v>2054.25</v>
      </c>
      <c r="M7411" s="12">
        <f>Table1[[#This Row],[Operating Profit]]/Table1[[#This Row],[Total Sales]]</f>
        <v>4.4999999999999998E-2</v>
      </c>
      <c r="N7411" s="6" t="s">
        <v>83</v>
      </c>
    </row>
    <row r="7412" spans="2:14" ht="14.25" customHeight="1" x14ac:dyDescent="0.3">
      <c r="B7412" s="6" t="s">
        <v>26</v>
      </c>
      <c r="C7412" s="6">
        <v>1185732</v>
      </c>
      <c r="D7412" s="7">
        <v>44536</v>
      </c>
      <c r="E7412" s="6" t="s">
        <v>15</v>
      </c>
      <c r="F7412" s="6" t="s">
        <v>123</v>
      </c>
      <c r="G7412" s="6" t="s">
        <v>124</v>
      </c>
      <c r="H7412" s="8" t="s">
        <v>23</v>
      </c>
      <c r="I7412" s="9">
        <v>59</v>
      </c>
      <c r="J7412" s="10">
        <v>1010</v>
      </c>
      <c r="K7412" s="11">
        <f>Table1[[#This Row],[Price per Unit]]*Table1[[#This Row],[Units Sold]]</f>
        <v>59590</v>
      </c>
      <c r="L7412" s="11">
        <v>3217.86</v>
      </c>
      <c r="M7412" s="12">
        <f>Table1[[#This Row],[Operating Profit]]/Table1[[#This Row],[Total Sales]]</f>
        <v>5.3999999999999999E-2</v>
      </c>
      <c r="N7412" s="6" t="s">
        <v>83</v>
      </c>
    </row>
    <row r="7413" spans="2:14" ht="14.25" customHeight="1" x14ac:dyDescent="0.3">
      <c r="B7413" s="6" t="s">
        <v>26</v>
      </c>
      <c r="C7413" s="6">
        <v>1185732</v>
      </c>
      <c r="D7413" s="7">
        <v>44203</v>
      </c>
      <c r="E7413" s="6" t="s">
        <v>15</v>
      </c>
      <c r="F7413" s="6" t="s">
        <v>123</v>
      </c>
      <c r="G7413" s="6" t="s">
        <v>124</v>
      </c>
      <c r="H7413" s="8" t="s">
        <v>17</v>
      </c>
      <c r="I7413" s="9">
        <v>38</v>
      </c>
      <c r="J7413" s="10">
        <v>1250</v>
      </c>
      <c r="K7413" s="11">
        <f>Table1[[#This Row],[Price per Unit]]*Table1[[#This Row],[Units Sold]]</f>
        <v>47500</v>
      </c>
      <c r="L7413" s="11">
        <v>2422.5</v>
      </c>
      <c r="M7413" s="12">
        <f>Table1[[#This Row],[Operating Profit]]/Table1[[#This Row],[Total Sales]]</f>
        <v>5.0999999999999997E-2</v>
      </c>
      <c r="N7413" s="6" t="s">
        <v>83</v>
      </c>
    </row>
    <row r="7414" spans="2:14" ht="14.25" customHeight="1" x14ac:dyDescent="0.3">
      <c r="B7414" s="6" t="s">
        <v>26</v>
      </c>
      <c r="C7414" s="6">
        <v>1185732</v>
      </c>
      <c r="D7414" s="7">
        <v>44203</v>
      </c>
      <c r="E7414" s="6" t="s">
        <v>15</v>
      </c>
      <c r="F7414" s="6" t="s">
        <v>123</v>
      </c>
      <c r="G7414" s="6" t="s">
        <v>124</v>
      </c>
      <c r="H7414" s="8" t="s">
        <v>19</v>
      </c>
      <c r="I7414" s="9">
        <v>37</v>
      </c>
      <c r="J7414" s="10">
        <v>870</v>
      </c>
      <c r="K7414" s="11">
        <f>Table1[[#This Row],[Price per Unit]]*Table1[[#This Row],[Units Sold]]</f>
        <v>32190</v>
      </c>
      <c r="L7414" s="11">
        <v>1673.88</v>
      </c>
      <c r="M7414" s="12">
        <f>Table1[[#This Row],[Operating Profit]]/Table1[[#This Row],[Total Sales]]</f>
        <v>5.2000000000000005E-2</v>
      </c>
      <c r="N7414" s="6" t="s">
        <v>83</v>
      </c>
    </row>
    <row r="7415" spans="2:14" ht="14.25" customHeight="1" x14ac:dyDescent="0.3">
      <c r="B7415" s="6" t="s">
        <v>26</v>
      </c>
      <c r="C7415" s="6">
        <v>1185732</v>
      </c>
      <c r="D7415" s="7">
        <v>44203</v>
      </c>
      <c r="E7415" s="6" t="s">
        <v>15</v>
      </c>
      <c r="F7415" s="6" t="s">
        <v>123</v>
      </c>
      <c r="G7415" s="6" t="s">
        <v>124</v>
      </c>
      <c r="H7415" s="8" t="s">
        <v>20</v>
      </c>
      <c r="I7415" s="9">
        <v>28</v>
      </c>
      <c r="J7415" s="10">
        <v>900</v>
      </c>
      <c r="K7415" s="11">
        <f>Table1[[#This Row],[Price per Unit]]*Table1[[#This Row],[Units Sold]]</f>
        <v>25200</v>
      </c>
      <c r="L7415" s="11">
        <v>1008</v>
      </c>
      <c r="M7415" s="12">
        <f>Table1[[#This Row],[Operating Profit]]/Table1[[#This Row],[Total Sales]]</f>
        <v>0.04</v>
      </c>
      <c r="N7415" s="6" t="s">
        <v>83</v>
      </c>
    </row>
    <row r="7416" spans="2:14" ht="14.25" customHeight="1" x14ac:dyDescent="0.3">
      <c r="B7416" s="6" t="s">
        <v>26</v>
      </c>
      <c r="C7416" s="6">
        <v>1185732</v>
      </c>
      <c r="D7416" s="7">
        <v>44203</v>
      </c>
      <c r="E7416" s="6" t="s">
        <v>15</v>
      </c>
      <c r="F7416" s="6" t="s">
        <v>123</v>
      </c>
      <c r="G7416" s="6" t="s">
        <v>124</v>
      </c>
      <c r="H7416" s="8" t="s">
        <v>21</v>
      </c>
      <c r="I7416" s="9">
        <v>33</v>
      </c>
      <c r="J7416" s="10">
        <v>420</v>
      </c>
      <c r="K7416" s="11">
        <f>Table1[[#This Row],[Price per Unit]]*Table1[[#This Row],[Units Sold]]</f>
        <v>13860</v>
      </c>
      <c r="L7416" s="11">
        <v>609.84</v>
      </c>
      <c r="M7416" s="12">
        <f>Table1[[#This Row],[Operating Profit]]/Table1[[#This Row],[Total Sales]]</f>
        <v>4.4000000000000004E-2</v>
      </c>
      <c r="N7416" s="6" t="s">
        <v>83</v>
      </c>
    </row>
    <row r="7417" spans="2:14" ht="14.25" customHeight="1" x14ac:dyDescent="0.3">
      <c r="B7417" s="6" t="s">
        <v>26</v>
      </c>
      <c r="C7417" s="6">
        <v>1185732</v>
      </c>
      <c r="D7417" s="7">
        <v>44203</v>
      </c>
      <c r="E7417" s="6" t="s">
        <v>15</v>
      </c>
      <c r="F7417" s="6" t="s">
        <v>123</v>
      </c>
      <c r="G7417" s="6" t="s">
        <v>124</v>
      </c>
      <c r="H7417" s="8" t="s">
        <v>22</v>
      </c>
      <c r="I7417" s="9">
        <v>49</v>
      </c>
      <c r="J7417" s="10">
        <v>600</v>
      </c>
      <c r="K7417" s="11">
        <f>Table1[[#This Row],[Price per Unit]]*Table1[[#This Row],[Units Sold]]</f>
        <v>29400</v>
      </c>
      <c r="L7417" s="11">
        <v>1205.3999999999999</v>
      </c>
      <c r="M7417" s="12">
        <f>Table1[[#This Row],[Operating Profit]]/Table1[[#This Row],[Total Sales]]</f>
        <v>4.0999999999999995E-2</v>
      </c>
      <c r="N7417" s="6" t="s">
        <v>83</v>
      </c>
    </row>
    <row r="7418" spans="2:14" ht="14.25" customHeight="1" x14ac:dyDescent="0.3">
      <c r="B7418" s="6" t="s">
        <v>26</v>
      </c>
      <c r="C7418" s="6">
        <v>1185732</v>
      </c>
      <c r="D7418" s="7">
        <v>44203</v>
      </c>
      <c r="E7418" s="6" t="s">
        <v>15</v>
      </c>
      <c r="F7418" s="6" t="s">
        <v>123</v>
      </c>
      <c r="G7418" s="6" t="s">
        <v>124</v>
      </c>
      <c r="H7418" s="8" t="s">
        <v>23</v>
      </c>
      <c r="I7418" s="9">
        <v>37</v>
      </c>
      <c r="J7418" s="10">
        <v>810</v>
      </c>
      <c r="K7418" s="11">
        <f>Table1[[#This Row],[Price per Unit]]*Table1[[#This Row],[Units Sold]]</f>
        <v>29970</v>
      </c>
      <c r="L7418" s="11">
        <v>1498.5</v>
      </c>
      <c r="M7418" s="12">
        <f>Table1[[#This Row],[Operating Profit]]/Table1[[#This Row],[Total Sales]]</f>
        <v>0.05</v>
      </c>
      <c r="N7418" s="6" t="s">
        <v>83</v>
      </c>
    </row>
    <row r="7419" spans="2:14" ht="14.25" customHeight="1" x14ac:dyDescent="0.3">
      <c r="B7419" s="6" t="s">
        <v>26</v>
      </c>
      <c r="C7419" s="6">
        <v>1185732</v>
      </c>
      <c r="D7419" s="7">
        <v>44232</v>
      </c>
      <c r="E7419" s="6" t="s">
        <v>15</v>
      </c>
      <c r="F7419" s="6" t="s">
        <v>123</v>
      </c>
      <c r="G7419" s="6" t="s">
        <v>124</v>
      </c>
      <c r="H7419" s="8" t="s">
        <v>17</v>
      </c>
      <c r="I7419" s="9">
        <v>39</v>
      </c>
      <c r="J7419" s="10">
        <v>1490</v>
      </c>
      <c r="K7419" s="11">
        <f>Table1[[#This Row],[Price per Unit]]*Table1[[#This Row],[Units Sold]]</f>
        <v>58110</v>
      </c>
      <c r="L7419" s="11">
        <v>2905.5</v>
      </c>
      <c r="M7419" s="12">
        <f>Table1[[#This Row],[Operating Profit]]/Table1[[#This Row],[Total Sales]]</f>
        <v>0.05</v>
      </c>
      <c r="N7419" s="6" t="s">
        <v>83</v>
      </c>
    </row>
    <row r="7420" spans="2:14" ht="14.25" customHeight="1" x14ac:dyDescent="0.3">
      <c r="B7420" s="6" t="s">
        <v>26</v>
      </c>
      <c r="C7420" s="6">
        <v>1185732</v>
      </c>
      <c r="D7420" s="7">
        <v>44232</v>
      </c>
      <c r="E7420" s="6" t="s">
        <v>15</v>
      </c>
      <c r="F7420" s="6" t="s">
        <v>123</v>
      </c>
      <c r="G7420" s="6" t="s">
        <v>124</v>
      </c>
      <c r="H7420" s="8" t="s">
        <v>19</v>
      </c>
      <c r="I7420" s="9">
        <v>37</v>
      </c>
      <c r="J7420" s="10">
        <v>540</v>
      </c>
      <c r="K7420" s="11">
        <f>Table1[[#This Row],[Price per Unit]]*Table1[[#This Row],[Units Sold]]</f>
        <v>19980</v>
      </c>
      <c r="L7420" s="11">
        <v>999</v>
      </c>
      <c r="M7420" s="12">
        <f>Table1[[#This Row],[Operating Profit]]/Table1[[#This Row],[Total Sales]]</f>
        <v>0.05</v>
      </c>
      <c r="N7420" s="6" t="s">
        <v>83</v>
      </c>
    </row>
    <row r="7421" spans="2:14" ht="14.25" customHeight="1" x14ac:dyDescent="0.3">
      <c r="B7421" s="6" t="s">
        <v>26</v>
      </c>
      <c r="C7421" s="6">
        <v>1185732</v>
      </c>
      <c r="D7421" s="7">
        <v>44232</v>
      </c>
      <c r="E7421" s="6" t="s">
        <v>15</v>
      </c>
      <c r="F7421" s="6" t="s">
        <v>123</v>
      </c>
      <c r="G7421" s="6" t="s">
        <v>124</v>
      </c>
      <c r="H7421" s="8" t="s">
        <v>20</v>
      </c>
      <c r="I7421" s="9">
        <v>29</v>
      </c>
      <c r="J7421" s="10">
        <v>650</v>
      </c>
      <c r="K7421" s="11">
        <f>Table1[[#This Row],[Price per Unit]]*Table1[[#This Row],[Units Sold]]</f>
        <v>18850</v>
      </c>
      <c r="L7421" s="11">
        <v>848.24999999999989</v>
      </c>
      <c r="M7421" s="12">
        <f>Table1[[#This Row],[Operating Profit]]/Table1[[#This Row],[Total Sales]]</f>
        <v>4.4999999999999991E-2</v>
      </c>
      <c r="N7421" s="6" t="s">
        <v>83</v>
      </c>
    </row>
    <row r="7422" spans="2:14" ht="14.25" customHeight="1" x14ac:dyDescent="0.3">
      <c r="B7422" s="6" t="s">
        <v>26</v>
      </c>
      <c r="C7422" s="6">
        <v>1185732</v>
      </c>
      <c r="D7422" s="7">
        <v>44232</v>
      </c>
      <c r="E7422" s="6" t="s">
        <v>15</v>
      </c>
      <c r="F7422" s="6" t="s">
        <v>125</v>
      </c>
      <c r="G7422" s="6" t="s">
        <v>126</v>
      </c>
      <c r="H7422" s="8" t="s">
        <v>21</v>
      </c>
      <c r="I7422" s="9">
        <v>32</v>
      </c>
      <c r="J7422" s="10">
        <v>340</v>
      </c>
      <c r="K7422" s="11">
        <f>Table1[[#This Row],[Price per Unit]]*Table1[[#This Row],[Units Sold]]</f>
        <v>10880</v>
      </c>
      <c r="L7422" s="11">
        <v>478.72</v>
      </c>
      <c r="M7422" s="12">
        <f>Table1[[#This Row],[Operating Profit]]/Table1[[#This Row],[Total Sales]]</f>
        <v>4.4000000000000004E-2</v>
      </c>
      <c r="N7422" s="6" t="s">
        <v>83</v>
      </c>
    </row>
    <row r="7423" spans="2:14" ht="14.25" customHeight="1" x14ac:dyDescent="0.3">
      <c r="B7423" s="6" t="s">
        <v>26</v>
      </c>
      <c r="C7423" s="6">
        <v>1185732</v>
      </c>
      <c r="D7423" s="7">
        <v>44232</v>
      </c>
      <c r="E7423" s="6" t="s">
        <v>15</v>
      </c>
      <c r="F7423" s="6" t="s">
        <v>125</v>
      </c>
      <c r="G7423" s="6" t="s">
        <v>126</v>
      </c>
      <c r="H7423" s="8" t="s">
        <v>22</v>
      </c>
      <c r="I7423" s="9">
        <v>49</v>
      </c>
      <c r="J7423" s="10">
        <v>600</v>
      </c>
      <c r="K7423" s="11">
        <f>Table1[[#This Row],[Price per Unit]]*Table1[[#This Row],[Units Sold]]</f>
        <v>29400</v>
      </c>
      <c r="L7423" s="11">
        <v>1293.5999999999999</v>
      </c>
      <c r="M7423" s="12">
        <f>Table1[[#This Row],[Operating Profit]]/Table1[[#This Row],[Total Sales]]</f>
        <v>4.3999999999999997E-2</v>
      </c>
      <c r="N7423" s="6" t="s">
        <v>83</v>
      </c>
    </row>
    <row r="7424" spans="2:14" ht="14.25" customHeight="1" x14ac:dyDescent="0.3">
      <c r="B7424" s="6" t="s">
        <v>26</v>
      </c>
      <c r="C7424" s="6">
        <v>1185732</v>
      </c>
      <c r="D7424" s="7">
        <v>44232</v>
      </c>
      <c r="E7424" s="6" t="s">
        <v>15</v>
      </c>
      <c r="F7424" s="6" t="s">
        <v>125</v>
      </c>
      <c r="G7424" s="6" t="s">
        <v>126</v>
      </c>
      <c r="H7424" s="8" t="s">
        <v>23</v>
      </c>
      <c r="I7424" s="9">
        <v>39</v>
      </c>
      <c r="J7424" s="10">
        <v>840</v>
      </c>
      <c r="K7424" s="11">
        <f>Table1[[#This Row],[Price per Unit]]*Table1[[#This Row],[Units Sold]]</f>
        <v>32760</v>
      </c>
      <c r="L7424" s="11">
        <v>1474.1999999999998</v>
      </c>
      <c r="M7424" s="12">
        <f>Table1[[#This Row],[Operating Profit]]/Table1[[#This Row],[Total Sales]]</f>
        <v>4.4999999999999991E-2</v>
      </c>
      <c r="N7424" s="6" t="s">
        <v>83</v>
      </c>
    </row>
    <row r="7425" spans="2:14" ht="14.25" customHeight="1" x14ac:dyDescent="0.3">
      <c r="B7425" s="6" t="s">
        <v>26</v>
      </c>
      <c r="C7425" s="6">
        <v>1185732</v>
      </c>
      <c r="D7425" s="7">
        <v>44258</v>
      </c>
      <c r="E7425" s="6" t="s">
        <v>15</v>
      </c>
      <c r="F7425" s="6" t="s">
        <v>125</v>
      </c>
      <c r="G7425" s="6" t="s">
        <v>126</v>
      </c>
      <c r="H7425" s="8" t="s">
        <v>17</v>
      </c>
      <c r="I7425" s="9">
        <v>39</v>
      </c>
      <c r="J7425" s="10">
        <v>1300</v>
      </c>
      <c r="K7425" s="11">
        <f>Table1[[#This Row],[Price per Unit]]*Table1[[#This Row],[Units Sold]]</f>
        <v>50700</v>
      </c>
      <c r="L7425" s="11">
        <v>2535</v>
      </c>
      <c r="M7425" s="12">
        <f>Table1[[#This Row],[Operating Profit]]/Table1[[#This Row],[Total Sales]]</f>
        <v>0.05</v>
      </c>
      <c r="N7425" s="6" t="s">
        <v>83</v>
      </c>
    </row>
    <row r="7426" spans="2:14" ht="14.25" customHeight="1" x14ac:dyDescent="0.3">
      <c r="B7426" s="6" t="s">
        <v>26</v>
      </c>
      <c r="C7426" s="6">
        <v>1185732</v>
      </c>
      <c r="D7426" s="7">
        <v>44258</v>
      </c>
      <c r="E7426" s="6" t="s">
        <v>15</v>
      </c>
      <c r="F7426" s="6" t="s">
        <v>125</v>
      </c>
      <c r="G7426" s="6" t="s">
        <v>126</v>
      </c>
      <c r="H7426" s="8" t="s">
        <v>19</v>
      </c>
      <c r="I7426" s="9">
        <v>38</v>
      </c>
      <c r="J7426" s="10">
        <v>560</v>
      </c>
      <c r="K7426" s="11">
        <f>Table1[[#This Row],[Price per Unit]]*Table1[[#This Row],[Units Sold]]</f>
        <v>21280</v>
      </c>
      <c r="L7426" s="11">
        <v>1149.1200000000001</v>
      </c>
      <c r="M7426" s="12">
        <f>Table1[[#This Row],[Operating Profit]]/Table1[[#This Row],[Total Sales]]</f>
        <v>5.4000000000000006E-2</v>
      </c>
      <c r="N7426" s="6" t="s">
        <v>83</v>
      </c>
    </row>
    <row r="7427" spans="2:14" ht="14.25" customHeight="1" x14ac:dyDescent="0.3">
      <c r="B7427" s="6" t="s">
        <v>26</v>
      </c>
      <c r="C7427" s="6">
        <v>1185732</v>
      </c>
      <c r="D7427" s="7">
        <v>44258</v>
      </c>
      <c r="E7427" s="6" t="s">
        <v>15</v>
      </c>
      <c r="F7427" s="6" t="s">
        <v>125</v>
      </c>
      <c r="G7427" s="6" t="s">
        <v>126</v>
      </c>
      <c r="H7427" s="8" t="s">
        <v>20</v>
      </c>
      <c r="I7427" s="9">
        <v>29</v>
      </c>
      <c r="J7427" s="10">
        <v>680</v>
      </c>
      <c r="K7427" s="11">
        <f>Table1[[#This Row],[Price per Unit]]*Table1[[#This Row],[Units Sold]]</f>
        <v>19720</v>
      </c>
      <c r="L7427" s="11">
        <v>887.39999999999986</v>
      </c>
      <c r="M7427" s="12">
        <f>Table1[[#This Row],[Operating Profit]]/Table1[[#This Row],[Total Sales]]</f>
        <v>4.4999999999999991E-2</v>
      </c>
      <c r="N7427" s="6" t="s">
        <v>83</v>
      </c>
    </row>
    <row r="7428" spans="2:14" ht="14.25" customHeight="1" x14ac:dyDescent="0.3">
      <c r="B7428" s="6" t="s">
        <v>26</v>
      </c>
      <c r="C7428" s="6">
        <v>1185732</v>
      </c>
      <c r="D7428" s="7">
        <v>44258</v>
      </c>
      <c r="E7428" s="6" t="s">
        <v>15</v>
      </c>
      <c r="F7428" s="6" t="s">
        <v>125</v>
      </c>
      <c r="G7428" s="6" t="s">
        <v>126</v>
      </c>
      <c r="H7428" s="8" t="s">
        <v>21</v>
      </c>
      <c r="I7428" s="9">
        <v>32</v>
      </c>
      <c r="J7428" s="10">
        <v>300</v>
      </c>
      <c r="K7428" s="11">
        <f>Table1[[#This Row],[Price per Unit]]*Table1[[#This Row],[Units Sold]]</f>
        <v>9600</v>
      </c>
      <c r="L7428" s="11">
        <v>403.2</v>
      </c>
      <c r="M7428" s="12">
        <f>Table1[[#This Row],[Operating Profit]]/Table1[[#This Row],[Total Sales]]</f>
        <v>4.1999999999999996E-2</v>
      </c>
      <c r="N7428" s="6" t="s">
        <v>83</v>
      </c>
    </row>
    <row r="7429" spans="2:14" ht="14.25" customHeight="1" x14ac:dyDescent="0.3">
      <c r="B7429" s="6" t="s">
        <v>26</v>
      </c>
      <c r="C7429" s="6">
        <v>1185732</v>
      </c>
      <c r="D7429" s="7">
        <v>44258</v>
      </c>
      <c r="E7429" s="6" t="s">
        <v>15</v>
      </c>
      <c r="F7429" s="6" t="s">
        <v>125</v>
      </c>
      <c r="G7429" s="6" t="s">
        <v>126</v>
      </c>
      <c r="H7429" s="8" t="s">
        <v>22</v>
      </c>
      <c r="I7429" s="9">
        <v>48</v>
      </c>
      <c r="J7429" s="10">
        <v>390</v>
      </c>
      <c r="K7429" s="11">
        <f>Table1[[#This Row],[Price per Unit]]*Table1[[#This Row],[Units Sold]]</f>
        <v>18720</v>
      </c>
      <c r="L7429" s="11">
        <v>748.80000000000007</v>
      </c>
      <c r="M7429" s="12">
        <f>Table1[[#This Row],[Operating Profit]]/Table1[[#This Row],[Total Sales]]</f>
        <v>0.04</v>
      </c>
      <c r="N7429" s="6" t="s">
        <v>83</v>
      </c>
    </row>
    <row r="7430" spans="2:14" ht="14.25" customHeight="1" x14ac:dyDescent="0.3">
      <c r="B7430" s="6" t="s">
        <v>26</v>
      </c>
      <c r="C7430" s="6">
        <v>1185732</v>
      </c>
      <c r="D7430" s="7">
        <v>44258</v>
      </c>
      <c r="E7430" s="6" t="s">
        <v>15</v>
      </c>
      <c r="F7430" s="6" t="s">
        <v>125</v>
      </c>
      <c r="G7430" s="6" t="s">
        <v>126</v>
      </c>
      <c r="H7430" s="8" t="s">
        <v>23</v>
      </c>
      <c r="I7430" s="9">
        <v>38</v>
      </c>
      <c r="J7430" s="10">
        <v>730</v>
      </c>
      <c r="K7430" s="11">
        <f>Table1[[#This Row],[Price per Unit]]*Table1[[#This Row],[Units Sold]]</f>
        <v>27740</v>
      </c>
      <c r="L7430" s="11">
        <v>1359.26</v>
      </c>
      <c r="M7430" s="12">
        <f>Table1[[#This Row],[Operating Profit]]/Table1[[#This Row],[Total Sales]]</f>
        <v>4.9000000000000002E-2</v>
      </c>
      <c r="N7430" s="6" t="s">
        <v>83</v>
      </c>
    </row>
    <row r="7431" spans="2:14" ht="14.25" customHeight="1" x14ac:dyDescent="0.3">
      <c r="B7431" s="6" t="s">
        <v>26</v>
      </c>
      <c r="C7431" s="6">
        <v>1185732</v>
      </c>
      <c r="D7431" s="7">
        <v>44290</v>
      </c>
      <c r="E7431" s="6" t="s">
        <v>15</v>
      </c>
      <c r="F7431" s="6" t="s">
        <v>125</v>
      </c>
      <c r="G7431" s="6" t="s">
        <v>126</v>
      </c>
      <c r="H7431" s="8" t="s">
        <v>17</v>
      </c>
      <c r="I7431" s="9">
        <v>36</v>
      </c>
      <c r="J7431" s="10">
        <v>1500</v>
      </c>
      <c r="K7431" s="11">
        <f>Table1[[#This Row],[Price per Unit]]*Table1[[#This Row],[Units Sold]]</f>
        <v>54000</v>
      </c>
      <c r="L7431" s="11">
        <v>2700</v>
      </c>
      <c r="M7431" s="12">
        <f>Table1[[#This Row],[Operating Profit]]/Table1[[#This Row],[Total Sales]]</f>
        <v>0.05</v>
      </c>
      <c r="N7431" s="6" t="s">
        <v>83</v>
      </c>
    </row>
    <row r="7432" spans="2:14" ht="14.25" customHeight="1" x14ac:dyDescent="0.3">
      <c r="B7432" s="6" t="s">
        <v>26</v>
      </c>
      <c r="C7432" s="6">
        <v>1185732</v>
      </c>
      <c r="D7432" s="7">
        <v>44290</v>
      </c>
      <c r="E7432" s="6" t="s">
        <v>15</v>
      </c>
      <c r="F7432" s="6" t="s">
        <v>125</v>
      </c>
      <c r="G7432" s="6" t="s">
        <v>126</v>
      </c>
      <c r="H7432" s="8" t="s">
        <v>19</v>
      </c>
      <c r="I7432" s="9">
        <v>38</v>
      </c>
      <c r="J7432" s="10">
        <v>580</v>
      </c>
      <c r="K7432" s="11">
        <f>Table1[[#This Row],[Price per Unit]]*Table1[[#This Row],[Units Sold]]</f>
        <v>22040</v>
      </c>
      <c r="L7432" s="11">
        <v>1212.2</v>
      </c>
      <c r="M7432" s="12">
        <f>Table1[[#This Row],[Operating Profit]]/Table1[[#This Row],[Total Sales]]</f>
        <v>5.5E-2</v>
      </c>
      <c r="N7432" s="6" t="s">
        <v>83</v>
      </c>
    </row>
    <row r="7433" spans="2:14" ht="14.25" customHeight="1" x14ac:dyDescent="0.3">
      <c r="B7433" s="6" t="s">
        <v>26</v>
      </c>
      <c r="C7433" s="6">
        <v>1185732</v>
      </c>
      <c r="D7433" s="7">
        <v>44290</v>
      </c>
      <c r="E7433" s="6" t="s">
        <v>15</v>
      </c>
      <c r="F7433" s="6" t="s">
        <v>125</v>
      </c>
      <c r="G7433" s="6" t="s">
        <v>126</v>
      </c>
      <c r="H7433" s="8" t="s">
        <v>20</v>
      </c>
      <c r="I7433" s="9">
        <v>29</v>
      </c>
      <c r="J7433" s="10">
        <v>560</v>
      </c>
      <c r="K7433" s="11">
        <f>Table1[[#This Row],[Price per Unit]]*Table1[[#This Row],[Units Sold]]</f>
        <v>16240</v>
      </c>
      <c r="L7433" s="11">
        <v>698.31999999999994</v>
      </c>
      <c r="M7433" s="12">
        <f>Table1[[#This Row],[Operating Profit]]/Table1[[#This Row],[Total Sales]]</f>
        <v>4.2999999999999997E-2</v>
      </c>
      <c r="N7433" s="6" t="s">
        <v>83</v>
      </c>
    </row>
    <row r="7434" spans="2:14" ht="14.25" customHeight="1" x14ac:dyDescent="0.3">
      <c r="B7434" s="6" t="s">
        <v>26</v>
      </c>
      <c r="C7434" s="6">
        <v>1185732</v>
      </c>
      <c r="D7434" s="7">
        <v>44290</v>
      </c>
      <c r="E7434" s="6" t="s">
        <v>15</v>
      </c>
      <c r="F7434" s="6" t="s">
        <v>125</v>
      </c>
      <c r="G7434" s="6" t="s">
        <v>126</v>
      </c>
      <c r="H7434" s="8" t="s">
        <v>21</v>
      </c>
      <c r="I7434" s="9">
        <v>32</v>
      </c>
      <c r="J7434" s="10">
        <v>380</v>
      </c>
      <c r="K7434" s="11">
        <f>Table1[[#This Row],[Price per Unit]]*Table1[[#This Row],[Units Sold]]</f>
        <v>12160</v>
      </c>
      <c r="L7434" s="11">
        <v>547.19999999999993</v>
      </c>
      <c r="M7434" s="12">
        <f>Table1[[#This Row],[Operating Profit]]/Table1[[#This Row],[Total Sales]]</f>
        <v>4.4999999999999991E-2</v>
      </c>
      <c r="N7434" s="6" t="s">
        <v>83</v>
      </c>
    </row>
    <row r="7435" spans="2:14" ht="14.25" customHeight="1" x14ac:dyDescent="0.3">
      <c r="B7435" s="6" t="s">
        <v>26</v>
      </c>
      <c r="C7435" s="6">
        <v>1185732</v>
      </c>
      <c r="D7435" s="7">
        <v>44290</v>
      </c>
      <c r="E7435" s="6" t="s">
        <v>15</v>
      </c>
      <c r="F7435" s="6" t="s">
        <v>125</v>
      </c>
      <c r="G7435" s="6" t="s">
        <v>126</v>
      </c>
      <c r="H7435" s="8" t="s">
        <v>22</v>
      </c>
      <c r="I7435" s="9">
        <v>46</v>
      </c>
      <c r="J7435" s="10">
        <v>350</v>
      </c>
      <c r="K7435" s="11">
        <f>Table1[[#This Row],[Price per Unit]]*Table1[[#This Row],[Units Sold]]</f>
        <v>16100</v>
      </c>
      <c r="L7435" s="11">
        <v>724.49999999999989</v>
      </c>
      <c r="M7435" s="12">
        <f>Table1[[#This Row],[Operating Profit]]/Table1[[#This Row],[Total Sales]]</f>
        <v>4.4999999999999991E-2</v>
      </c>
      <c r="N7435" s="6" t="s">
        <v>83</v>
      </c>
    </row>
    <row r="7436" spans="2:14" ht="14.25" customHeight="1" x14ac:dyDescent="0.3">
      <c r="B7436" s="6" t="s">
        <v>26</v>
      </c>
      <c r="C7436" s="6">
        <v>1185732</v>
      </c>
      <c r="D7436" s="7">
        <v>44290</v>
      </c>
      <c r="E7436" s="6" t="s">
        <v>15</v>
      </c>
      <c r="F7436" s="6" t="s">
        <v>125</v>
      </c>
      <c r="G7436" s="6" t="s">
        <v>126</v>
      </c>
      <c r="H7436" s="8" t="s">
        <v>23</v>
      </c>
      <c r="I7436" s="9">
        <v>36</v>
      </c>
      <c r="J7436" s="10">
        <v>690</v>
      </c>
      <c r="K7436" s="11">
        <f>Table1[[#This Row],[Price per Unit]]*Table1[[#This Row],[Units Sold]]</f>
        <v>24840</v>
      </c>
      <c r="L7436" s="11">
        <v>1242</v>
      </c>
      <c r="M7436" s="12">
        <f>Table1[[#This Row],[Operating Profit]]/Table1[[#This Row],[Total Sales]]</f>
        <v>0.05</v>
      </c>
      <c r="N7436" s="6" t="s">
        <v>83</v>
      </c>
    </row>
    <row r="7437" spans="2:14" ht="14.25" customHeight="1" x14ac:dyDescent="0.3">
      <c r="B7437" s="6" t="s">
        <v>26</v>
      </c>
      <c r="C7437" s="6">
        <v>1185732</v>
      </c>
      <c r="D7437" s="7">
        <v>44319</v>
      </c>
      <c r="E7437" s="6" t="s">
        <v>15</v>
      </c>
      <c r="F7437" s="6" t="s">
        <v>125</v>
      </c>
      <c r="G7437" s="6" t="s">
        <v>126</v>
      </c>
      <c r="H7437" s="8" t="s">
        <v>17</v>
      </c>
      <c r="I7437" s="9">
        <v>54</v>
      </c>
      <c r="J7437" s="10">
        <v>1420</v>
      </c>
      <c r="K7437" s="11">
        <f>Table1[[#This Row],[Price per Unit]]*Table1[[#This Row],[Units Sold]]</f>
        <v>76680</v>
      </c>
      <c r="L7437" s="11">
        <v>3910.6800000000003</v>
      </c>
      <c r="M7437" s="12">
        <f>Table1[[#This Row],[Operating Profit]]/Table1[[#This Row],[Total Sales]]</f>
        <v>5.1000000000000004E-2</v>
      </c>
      <c r="N7437" s="6" t="s">
        <v>83</v>
      </c>
    </row>
    <row r="7438" spans="2:14" ht="14.25" customHeight="1" x14ac:dyDescent="0.3">
      <c r="B7438" s="6" t="s">
        <v>26</v>
      </c>
      <c r="C7438" s="6">
        <v>1185732</v>
      </c>
      <c r="D7438" s="7">
        <v>44319</v>
      </c>
      <c r="E7438" s="6" t="s">
        <v>15</v>
      </c>
      <c r="F7438" s="6" t="s">
        <v>125</v>
      </c>
      <c r="G7438" s="6" t="s">
        <v>126</v>
      </c>
      <c r="H7438" s="8" t="s">
        <v>19</v>
      </c>
      <c r="I7438" s="9">
        <v>48</v>
      </c>
      <c r="J7438" s="10">
        <v>730</v>
      </c>
      <c r="K7438" s="11">
        <f>Table1[[#This Row],[Price per Unit]]*Table1[[#This Row],[Units Sold]]</f>
        <v>35040</v>
      </c>
      <c r="L7438" s="11">
        <v>1857.1200000000001</v>
      </c>
      <c r="M7438" s="12">
        <f>Table1[[#This Row],[Operating Profit]]/Table1[[#This Row],[Total Sales]]</f>
        <v>5.3000000000000005E-2</v>
      </c>
      <c r="N7438" s="6" t="s">
        <v>83</v>
      </c>
    </row>
    <row r="7439" spans="2:14" ht="14.25" customHeight="1" x14ac:dyDescent="0.3">
      <c r="B7439" s="6" t="s">
        <v>26</v>
      </c>
      <c r="C7439" s="6">
        <v>1185732</v>
      </c>
      <c r="D7439" s="7">
        <v>44319</v>
      </c>
      <c r="E7439" s="6" t="s">
        <v>15</v>
      </c>
      <c r="F7439" s="6" t="s">
        <v>125</v>
      </c>
      <c r="G7439" s="6" t="s">
        <v>126</v>
      </c>
      <c r="H7439" s="8" t="s">
        <v>20</v>
      </c>
      <c r="I7439" s="9">
        <v>43</v>
      </c>
      <c r="J7439" s="10">
        <v>740</v>
      </c>
      <c r="K7439" s="11">
        <f>Table1[[#This Row],[Price per Unit]]*Table1[[#This Row],[Units Sold]]</f>
        <v>31820</v>
      </c>
      <c r="L7439" s="11">
        <v>1272.8000000000002</v>
      </c>
      <c r="M7439" s="12">
        <f>Table1[[#This Row],[Operating Profit]]/Table1[[#This Row],[Total Sales]]</f>
        <v>4.0000000000000008E-2</v>
      </c>
      <c r="N7439" s="6" t="s">
        <v>83</v>
      </c>
    </row>
    <row r="7440" spans="2:14" ht="14.25" customHeight="1" x14ac:dyDescent="0.3">
      <c r="B7440" s="6" t="s">
        <v>26</v>
      </c>
      <c r="C7440" s="6">
        <v>1185732</v>
      </c>
      <c r="D7440" s="7">
        <v>44319</v>
      </c>
      <c r="E7440" s="6" t="s">
        <v>15</v>
      </c>
      <c r="F7440" s="6" t="s">
        <v>125</v>
      </c>
      <c r="G7440" s="6" t="s">
        <v>126</v>
      </c>
      <c r="H7440" s="8" t="s">
        <v>21</v>
      </c>
      <c r="I7440" s="9">
        <v>44</v>
      </c>
      <c r="J7440" s="10">
        <v>630</v>
      </c>
      <c r="K7440" s="11">
        <f>Table1[[#This Row],[Price per Unit]]*Table1[[#This Row],[Units Sold]]</f>
        <v>27720</v>
      </c>
      <c r="L7440" s="11">
        <v>1136.52</v>
      </c>
      <c r="M7440" s="12">
        <f>Table1[[#This Row],[Operating Profit]]/Table1[[#This Row],[Total Sales]]</f>
        <v>4.1000000000000002E-2</v>
      </c>
      <c r="N7440" s="6" t="s">
        <v>83</v>
      </c>
    </row>
    <row r="7441" spans="2:14" ht="14.25" customHeight="1" x14ac:dyDescent="0.3">
      <c r="B7441" s="6" t="s">
        <v>26</v>
      </c>
      <c r="C7441" s="6">
        <v>1185732</v>
      </c>
      <c r="D7441" s="7">
        <v>44319</v>
      </c>
      <c r="E7441" s="6" t="s">
        <v>15</v>
      </c>
      <c r="F7441" s="6" t="s">
        <v>125</v>
      </c>
      <c r="G7441" s="6" t="s">
        <v>126</v>
      </c>
      <c r="H7441" s="8" t="s">
        <v>22</v>
      </c>
      <c r="I7441" s="9">
        <v>50</v>
      </c>
      <c r="J7441" s="10">
        <v>700</v>
      </c>
      <c r="K7441" s="11">
        <f>Table1[[#This Row],[Price per Unit]]*Table1[[#This Row],[Units Sold]]</f>
        <v>35000</v>
      </c>
      <c r="L7441" s="11">
        <v>1540</v>
      </c>
      <c r="M7441" s="12">
        <f>Table1[[#This Row],[Operating Profit]]/Table1[[#This Row],[Total Sales]]</f>
        <v>4.3999999999999997E-2</v>
      </c>
      <c r="N7441" s="6" t="s">
        <v>83</v>
      </c>
    </row>
    <row r="7442" spans="2:14" ht="14.25" customHeight="1" x14ac:dyDescent="0.3">
      <c r="B7442" s="6" t="s">
        <v>26</v>
      </c>
      <c r="C7442" s="6">
        <v>1185732</v>
      </c>
      <c r="D7442" s="7">
        <v>44319</v>
      </c>
      <c r="E7442" s="6" t="s">
        <v>15</v>
      </c>
      <c r="F7442" s="6" t="s">
        <v>125</v>
      </c>
      <c r="G7442" s="6" t="s">
        <v>126</v>
      </c>
      <c r="H7442" s="8" t="s">
        <v>23</v>
      </c>
      <c r="I7442" s="9">
        <v>55</v>
      </c>
      <c r="J7442" s="10">
        <v>1130</v>
      </c>
      <c r="K7442" s="11">
        <f>Table1[[#This Row],[Price per Unit]]*Table1[[#This Row],[Units Sold]]</f>
        <v>62150</v>
      </c>
      <c r="L7442" s="11">
        <v>3045.35</v>
      </c>
      <c r="M7442" s="12">
        <f>Table1[[#This Row],[Operating Profit]]/Table1[[#This Row],[Total Sales]]</f>
        <v>4.9000000000000002E-2</v>
      </c>
      <c r="N7442" s="6" t="s">
        <v>83</v>
      </c>
    </row>
    <row r="7443" spans="2:14" ht="14.25" customHeight="1" x14ac:dyDescent="0.3">
      <c r="B7443" s="6" t="s">
        <v>26</v>
      </c>
      <c r="C7443" s="6">
        <v>1185732</v>
      </c>
      <c r="D7443" s="7">
        <v>44352</v>
      </c>
      <c r="E7443" s="6" t="s">
        <v>15</v>
      </c>
      <c r="F7443" s="6" t="s">
        <v>125</v>
      </c>
      <c r="G7443" s="6" t="s">
        <v>126</v>
      </c>
      <c r="H7443" s="8" t="s">
        <v>17</v>
      </c>
      <c r="I7443" s="9">
        <v>50</v>
      </c>
      <c r="J7443" s="10">
        <v>1750</v>
      </c>
      <c r="K7443" s="11">
        <f>Table1[[#This Row],[Price per Unit]]*Table1[[#This Row],[Units Sold]]</f>
        <v>87500</v>
      </c>
      <c r="L7443" s="11">
        <v>4812.5</v>
      </c>
      <c r="M7443" s="12">
        <f>Table1[[#This Row],[Operating Profit]]/Table1[[#This Row],[Total Sales]]</f>
        <v>5.5E-2</v>
      </c>
      <c r="N7443" s="6" t="s">
        <v>83</v>
      </c>
    </row>
    <row r="7444" spans="2:14" ht="14.25" customHeight="1" x14ac:dyDescent="0.3">
      <c r="B7444" s="6" t="s">
        <v>26</v>
      </c>
      <c r="C7444" s="6">
        <v>1185732</v>
      </c>
      <c r="D7444" s="7">
        <v>44352</v>
      </c>
      <c r="E7444" s="6" t="s">
        <v>15</v>
      </c>
      <c r="F7444" s="6" t="s">
        <v>125</v>
      </c>
      <c r="G7444" s="6" t="s">
        <v>126</v>
      </c>
      <c r="H7444" s="8" t="s">
        <v>19</v>
      </c>
      <c r="I7444" s="9">
        <v>48</v>
      </c>
      <c r="J7444" s="10">
        <v>940</v>
      </c>
      <c r="K7444" s="11">
        <f>Table1[[#This Row],[Price per Unit]]*Table1[[#This Row],[Units Sold]]</f>
        <v>45120</v>
      </c>
      <c r="L7444" s="11">
        <v>2256</v>
      </c>
      <c r="M7444" s="12">
        <f>Table1[[#This Row],[Operating Profit]]/Table1[[#This Row],[Total Sales]]</f>
        <v>0.05</v>
      </c>
      <c r="N7444" s="6" t="s">
        <v>83</v>
      </c>
    </row>
    <row r="7445" spans="2:14" ht="14.25" customHeight="1" x14ac:dyDescent="0.3">
      <c r="B7445" s="6" t="s">
        <v>26</v>
      </c>
      <c r="C7445" s="6">
        <v>1185732</v>
      </c>
      <c r="D7445" s="7">
        <v>44352</v>
      </c>
      <c r="E7445" s="6" t="s">
        <v>15</v>
      </c>
      <c r="F7445" s="6" t="s">
        <v>125</v>
      </c>
      <c r="G7445" s="6" t="s">
        <v>126</v>
      </c>
      <c r="H7445" s="8" t="s">
        <v>20</v>
      </c>
      <c r="I7445" s="9">
        <v>42</v>
      </c>
      <c r="J7445" s="10">
        <v>870</v>
      </c>
      <c r="K7445" s="11">
        <f>Table1[[#This Row],[Price per Unit]]*Table1[[#This Row],[Units Sold]]</f>
        <v>36540</v>
      </c>
      <c r="L7445" s="11">
        <v>1644.2999999999997</v>
      </c>
      <c r="M7445" s="12">
        <f>Table1[[#This Row],[Operating Profit]]/Table1[[#This Row],[Total Sales]]</f>
        <v>4.4999999999999991E-2</v>
      </c>
      <c r="N7445" s="6" t="s">
        <v>83</v>
      </c>
    </row>
    <row r="7446" spans="2:14" ht="14.25" customHeight="1" x14ac:dyDescent="0.3">
      <c r="B7446" s="6" t="s">
        <v>26</v>
      </c>
      <c r="C7446" s="6">
        <v>1185732</v>
      </c>
      <c r="D7446" s="7">
        <v>44352</v>
      </c>
      <c r="E7446" s="6" t="s">
        <v>15</v>
      </c>
      <c r="F7446" s="6" t="s">
        <v>125</v>
      </c>
      <c r="G7446" s="6" t="s">
        <v>126</v>
      </c>
      <c r="H7446" s="8" t="s">
        <v>21</v>
      </c>
      <c r="I7446" s="9">
        <v>42</v>
      </c>
      <c r="J7446" s="10">
        <v>800</v>
      </c>
      <c r="K7446" s="11">
        <f>Table1[[#This Row],[Price per Unit]]*Table1[[#This Row],[Units Sold]]</f>
        <v>33600</v>
      </c>
      <c r="L7446" s="11">
        <v>1411.2</v>
      </c>
      <c r="M7446" s="12">
        <f>Table1[[#This Row],[Operating Profit]]/Table1[[#This Row],[Total Sales]]</f>
        <v>4.2000000000000003E-2</v>
      </c>
      <c r="N7446" s="6" t="s">
        <v>83</v>
      </c>
    </row>
    <row r="7447" spans="2:14" ht="14.25" customHeight="1" x14ac:dyDescent="0.3">
      <c r="B7447" s="6" t="s">
        <v>26</v>
      </c>
      <c r="C7447" s="6">
        <v>1185732</v>
      </c>
      <c r="D7447" s="7">
        <v>44352</v>
      </c>
      <c r="E7447" s="6" t="s">
        <v>15</v>
      </c>
      <c r="F7447" s="6" t="s">
        <v>125</v>
      </c>
      <c r="G7447" s="6" t="s">
        <v>126</v>
      </c>
      <c r="H7447" s="8" t="s">
        <v>22</v>
      </c>
      <c r="I7447" s="9">
        <v>53</v>
      </c>
      <c r="J7447" s="10">
        <v>740</v>
      </c>
      <c r="K7447" s="11">
        <f>Table1[[#This Row],[Price per Unit]]*Table1[[#This Row],[Units Sold]]</f>
        <v>39220</v>
      </c>
      <c r="L7447" s="11">
        <v>1725.68</v>
      </c>
      <c r="M7447" s="12">
        <f>Table1[[#This Row],[Operating Profit]]/Table1[[#This Row],[Total Sales]]</f>
        <v>4.4000000000000004E-2</v>
      </c>
      <c r="N7447" s="6" t="s">
        <v>83</v>
      </c>
    </row>
    <row r="7448" spans="2:14" ht="14.25" customHeight="1" x14ac:dyDescent="0.3">
      <c r="B7448" s="6" t="s">
        <v>26</v>
      </c>
      <c r="C7448" s="6">
        <v>1185732</v>
      </c>
      <c r="D7448" s="7">
        <v>44352</v>
      </c>
      <c r="E7448" s="6" t="s">
        <v>15</v>
      </c>
      <c r="F7448" s="6" t="s">
        <v>125</v>
      </c>
      <c r="G7448" s="6" t="s">
        <v>126</v>
      </c>
      <c r="H7448" s="8" t="s">
        <v>23</v>
      </c>
      <c r="I7448" s="9">
        <v>56</v>
      </c>
      <c r="J7448" s="10">
        <v>1230</v>
      </c>
      <c r="K7448" s="11">
        <f>Table1[[#This Row],[Price per Unit]]*Table1[[#This Row],[Units Sold]]</f>
        <v>68880</v>
      </c>
      <c r="L7448" s="11">
        <v>3375.12</v>
      </c>
      <c r="M7448" s="12">
        <f>Table1[[#This Row],[Operating Profit]]/Table1[[#This Row],[Total Sales]]</f>
        <v>4.8999999999999995E-2</v>
      </c>
      <c r="N7448" s="6" t="s">
        <v>83</v>
      </c>
    </row>
    <row r="7449" spans="2:14" ht="14.25" customHeight="1" x14ac:dyDescent="0.3">
      <c r="B7449" s="6" t="s">
        <v>26</v>
      </c>
      <c r="C7449" s="6">
        <v>1185732</v>
      </c>
      <c r="D7449" s="7">
        <v>44380</v>
      </c>
      <c r="E7449" s="6" t="s">
        <v>15</v>
      </c>
      <c r="F7449" s="6" t="s">
        <v>125</v>
      </c>
      <c r="G7449" s="6" t="s">
        <v>126</v>
      </c>
      <c r="H7449" s="8" t="s">
        <v>17</v>
      </c>
      <c r="I7449" s="9">
        <v>54</v>
      </c>
      <c r="J7449" s="10">
        <v>1890</v>
      </c>
      <c r="K7449" s="11">
        <f>Table1[[#This Row],[Price per Unit]]*Table1[[#This Row],[Units Sold]]</f>
        <v>102060</v>
      </c>
      <c r="L7449" s="11">
        <v>5511.2400000000007</v>
      </c>
      <c r="M7449" s="12">
        <f>Table1[[#This Row],[Operating Profit]]/Table1[[#This Row],[Total Sales]]</f>
        <v>5.4000000000000006E-2</v>
      </c>
      <c r="N7449" s="6" t="s">
        <v>83</v>
      </c>
    </row>
    <row r="7450" spans="2:14" ht="14.25" customHeight="1" x14ac:dyDescent="0.3">
      <c r="B7450" s="6" t="s">
        <v>26</v>
      </c>
      <c r="C7450" s="6">
        <v>1185732</v>
      </c>
      <c r="D7450" s="7">
        <v>44380</v>
      </c>
      <c r="E7450" s="6" t="s">
        <v>15</v>
      </c>
      <c r="F7450" s="6" t="s">
        <v>125</v>
      </c>
      <c r="G7450" s="6" t="s">
        <v>126</v>
      </c>
      <c r="H7450" s="8" t="s">
        <v>19</v>
      </c>
      <c r="I7450" s="9">
        <v>48</v>
      </c>
      <c r="J7450" s="10">
        <v>1120</v>
      </c>
      <c r="K7450" s="11">
        <f>Table1[[#This Row],[Price per Unit]]*Table1[[#This Row],[Units Sold]]</f>
        <v>53760</v>
      </c>
      <c r="L7450" s="11">
        <v>2849.28</v>
      </c>
      <c r="M7450" s="12">
        <f>Table1[[#This Row],[Operating Profit]]/Table1[[#This Row],[Total Sales]]</f>
        <v>5.3000000000000005E-2</v>
      </c>
      <c r="N7450" s="6" t="s">
        <v>83</v>
      </c>
    </row>
    <row r="7451" spans="2:14" ht="14.25" customHeight="1" x14ac:dyDescent="0.3">
      <c r="B7451" s="6" t="s">
        <v>26</v>
      </c>
      <c r="C7451" s="6">
        <v>1185732</v>
      </c>
      <c r="D7451" s="7">
        <v>44380</v>
      </c>
      <c r="E7451" s="6" t="s">
        <v>15</v>
      </c>
      <c r="F7451" s="6" t="s">
        <v>125</v>
      </c>
      <c r="G7451" s="6" t="s">
        <v>126</v>
      </c>
      <c r="H7451" s="8" t="s">
        <v>20</v>
      </c>
      <c r="I7451" s="9">
        <v>44</v>
      </c>
      <c r="J7451" s="10">
        <v>810</v>
      </c>
      <c r="K7451" s="11">
        <f>Table1[[#This Row],[Price per Unit]]*Table1[[#This Row],[Units Sold]]</f>
        <v>35640</v>
      </c>
      <c r="L7451" s="11">
        <v>1568.16</v>
      </c>
      <c r="M7451" s="12">
        <f>Table1[[#This Row],[Operating Profit]]/Table1[[#This Row],[Total Sales]]</f>
        <v>4.4000000000000004E-2</v>
      </c>
      <c r="N7451" s="6" t="s">
        <v>83</v>
      </c>
    </row>
    <row r="7452" spans="2:14" ht="14.25" customHeight="1" x14ac:dyDescent="0.3">
      <c r="B7452" s="6" t="s">
        <v>26</v>
      </c>
      <c r="C7452" s="6">
        <v>1185732</v>
      </c>
      <c r="D7452" s="7">
        <v>44380</v>
      </c>
      <c r="E7452" s="6" t="s">
        <v>15</v>
      </c>
      <c r="F7452" s="6" t="s">
        <v>125</v>
      </c>
      <c r="G7452" s="6" t="s">
        <v>126</v>
      </c>
      <c r="H7452" s="8" t="s">
        <v>21</v>
      </c>
      <c r="I7452" s="9">
        <v>42</v>
      </c>
      <c r="J7452" s="10">
        <v>800</v>
      </c>
      <c r="K7452" s="11">
        <f>Table1[[#This Row],[Price per Unit]]*Table1[[#This Row],[Units Sold]]</f>
        <v>33600</v>
      </c>
      <c r="L7452" s="11">
        <v>1478.4</v>
      </c>
      <c r="M7452" s="12">
        <f>Table1[[#This Row],[Operating Profit]]/Table1[[#This Row],[Total Sales]]</f>
        <v>4.4000000000000004E-2</v>
      </c>
      <c r="N7452" s="6" t="s">
        <v>83</v>
      </c>
    </row>
    <row r="7453" spans="2:14" ht="14.25" customHeight="1" x14ac:dyDescent="0.3">
      <c r="B7453" s="6" t="s">
        <v>26</v>
      </c>
      <c r="C7453" s="6">
        <v>1185732</v>
      </c>
      <c r="D7453" s="7">
        <v>44380</v>
      </c>
      <c r="E7453" s="6" t="s">
        <v>15</v>
      </c>
      <c r="F7453" s="6" t="s">
        <v>125</v>
      </c>
      <c r="G7453" s="6" t="s">
        <v>126</v>
      </c>
      <c r="H7453" s="8" t="s">
        <v>22</v>
      </c>
      <c r="I7453" s="9">
        <v>53</v>
      </c>
      <c r="J7453" s="10">
        <v>810</v>
      </c>
      <c r="K7453" s="11">
        <f>Table1[[#This Row],[Price per Unit]]*Table1[[#This Row],[Units Sold]]</f>
        <v>42930</v>
      </c>
      <c r="L7453" s="11">
        <v>1888.92</v>
      </c>
      <c r="M7453" s="12">
        <f>Table1[[#This Row],[Operating Profit]]/Table1[[#This Row],[Total Sales]]</f>
        <v>4.4000000000000004E-2</v>
      </c>
      <c r="N7453" s="6" t="s">
        <v>83</v>
      </c>
    </row>
    <row r="7454" spans="2:14" ht="14.25" customHeight="1" x14ac:dyDescent="0.3">
      <c r="B7454" s="6" t="s">
        <v>26</v>
      </c>
      <c r="C7454" s="6">
        <v>1185732</v>
      </c>
      <c r="D7454" s="7">
        <v>44380</v>
      </c>
      <c r="E7454" s="6" t="s">
        <v>15</v>
      </c>
      <c r="F7454" s="6" t="s">
        <v>125</v>
      </c>
      <c r="G7454" s="6" t="s">
        <v>126</v>
      </c>
      <c r="H7454" s="8" t="s">
        <v>23</v>
      </c>
      <c r="I7454" s="9">
        <v>56</v>
      </c>
      <c r="J7454" s="10">
        <v>1430</v>
      </c>
      <c r="K7454" s="11">
        <f>Table1[[#This Row],[Price per Unit]]*Table1[[#This Row],[Units Sold]]</f>
        <v>80080</v>
      </c>
      <c r="L7454" s="11">
        <v>3843.8399999999997</v>
      </c>
      <c r="M7454" s="12">
        <f>Table1[[#This Row],[Operating Profit]]/Table1[[#This Row],[Total Sales]]</f>
        <v>4.7999999999999994E-2</v>
      </c>
      <c r="N7454" s="6" t="s">
        <v>83</v>
      </c>
    </row>
    <row r="7455" spans="2:14" ht="14.25" customHeight="1" x14ac:dyDescent="0.3">
      <c r="B7455" s="6" t="s">
        <v>26</v>
      </c>
      <c r="C7455" s="6">
        <v>1185732</v>
      </c>
      <c r="D7455" s="7">
        <v>44412</v>
      </c>
      <c r="E7455" s="6" t="s">
        <v>15</v>
      </c>
      <c r="F7455" s="6" t="s">
        <v>125</v>
      </c>
      <c r="G7455" s="6" t="s">
        <v>126</v>
      </c>
      <c r="H7455" s="8" t="s">
        <v>17</v>
      </c>
      <c r="I7455" s="9">
        <v>51</v>
      </c>
      <c r="J7455" s="10">
        <v>1630</v>
      </c>
      <c r="K7455" s="11">
        <f>Table1[[#This Row],[Price per Unit]]*Table1[[#This Row],[Units Sold]]</f>
        <v>83130</v>
      </c>
      <c r="L7455" s="11">
        <v>4572.1500000000005</v>
      </c>
      <c r="M7455" s="12">
        <f>Table1[[#This Row],[Operating Profit]]/Table1[[#This Row],[Total Sales]]</f>
        <v>5.5000000000000007E-2</v>
      </c>
      <c r="N7455" s="6" t="s">
        <v>83</v>
      </c>
    </row>
    <row r="7456" spans="2:14" ht="14.25" customHeight="1" x14ac:dyDescent="0.3">
      <c r="B7456" s="6" t="s">
        <v>26</v>
      </c>
      <c r="C7456" s="6">
        <v>1185732</v>
      </c>
      <c r="D7456" s="7">
        <v>44412</v>
      </c>
      <c r="E7456" s="6" t="s">
        <v>15</v>
      </c>
      <c r="F7456" s="6" t="s">
        <v>125</v>
      </c>
      <c r="G7456" s="6" t="s">
        <v>126</v>
      </c>
      <c r="H7456" s="8" t="s">
        <v>19</v>
      </c>
      <c r="I7456" s="9">
        <v>48</v>
      </c>
      <c r="J7456" s="10">
        <v>1080</v>
      </c>
      <c r="K7456" s="11">
        <f>Table1[[#This Row],[Price per Unit]]*Table1[[#This Row],[Units Sold]]</f>
        <v>51840</v>
      </c>
      <c r="L7456" s="11">
        <v>2851.2000000000003</v>
      </c>
      <c r="M7456" s="12">
        <f>Table1[[#This Row],[Operating Profit]]/Table1[[#This Row],[Total Sales]]</f>
        <v>5.5000000000000007E-2</v>
      </c>
      <c r="N7456" s="6" t="s">
        <v>83</v>
      </c>
    </row>
    <row r="7457" spans="2:14" ht="14.25" customHeight="1" x14ac:dyDescent="0.3">
      <c r="B7457" s="6" t="s">
        <v>26</v>
      </c>
      <c r="C7457" s="6">
        <v>1185732</v>
      </c>
      <c r="D7457" s="7">
        <v>44412</v>
      </c>
      <c r="E7457" s="6" t="s">
        <v>15</v>
      </c>
      <c r="F7457" s="6" t="s">
        <v>125</v>
      </c>
      <c r="G7457" s="6" t="s">
        <v>126</v>
      </c>
      <c r="H7457" s="8" t="s">
        <v>20</v>
      </c>
      <c r="I7457" s="9">
        <v>41</v>
      </c>
      <c r="J7457" s="10">
        <v>850</v>
      </c>
      <c r="K7457" s="11">
        <f>Table1[[#This Row],[Price per Unit]]*Table1[[#This Row],[Units Sold]]</f>
        <v>34850</v>
      </c>
      <c r="L7457" s="11">
        <v>1463.7</v>
      </c>
      <c r="M7457" s="12">
        <f>Table1[[#This Row],[Operating Profit]]/Table1[[#This Row],[Total Sales]]</f>
        <v>4.2000000000000003E-2</v>
      </c>
      <c r="N7457" s="6" t="s">
        <v>83</v>
      </c>
    </row>
    <row r="7458" spans="2:14" ht="14.25" customHeight="1" x14ac:dyDescent="0.3">
      <c r="B7458" s="6" t="s">
        <v>26</v>
      </c>
      <c r="C7458" s="6">
        <v>1185732</v>
      </c>
      <c r="D7458" s="7">
        <v>44412</v>
      </c>
      <c r="E7458" s="6" t="s">
        <v>15</v>
      </c>
      <c r="F7458" s="6" t="s">
        <v>125</v>
      </c>
      <c r="G7458" s="6" t="s">
        <v>126</v>
      </c>
      <c r="H7458" s="8" t="s">
        <v>21</v>
      </c>
      <c r="I7458" s="9">
        <v>41</v>
      </c>
      <c r="J7458" s="10">
        <v>680</v>
      </c>
      <c r="K7458" s="11">
        <f>Table1[[#This Row],[Price per Unit]]*Table1[[#This Row],[Units Sold]]</f>
        <v>27880</v>
      </c>
      <c r="L7458" s="11">
        <v>1143.08</v>
      </c>
      <c r="M7458" s="12">
        <f>Table1[[#This Row],[Operating Profit]]/Table1[[#This Row],[Total Sales]]</f>
        <v>4.0999999999999995E-2</v>
      </c>
      <c r="N7458" s="6" t="s">
        <v>83</v>
      </c>
    </row>
    <row r="7459" spans="2:14" ht="14.25" customHeight="1" x14ac:dyDescent="0.3">
      <c r="B7459" s="6" t="s">
        <v>26</v>
      </c>
      <c r="C7459" s="6">
        <v>1185732</v>
      </c>
      <c r="D7459" s="7">
        <v>44412</v>
      </c>
      <c r="E7459" s="6" t="s">
        <v>15</v>
      </c>
      <c r="F7459" s="6" t="s">
        <v>125</v>
      </c>
      <c r="G7459" s="6" t="s">
        <v>126</v>
      </c>
      <c r="H7459" s="8" t="s">
        <v>22</v>
      </c>
      <c r="I7459" s="9">
        <v>51</v>
      </c>
      <c r="J7459" s="10">
        <v>520</v>
      </c>
      <c r="K7459" s="11">
        <f>Table1[[#This Row],[Price per Unit]]*Table1[[#This Row],[Units Sold]]</f>
        <v>26520</v>
      </c>
      <c r="L7459" s="11">
        <v>1166.8800000000001</v>
      </c>
      <c r="M7459" s="12">
        <f>Table1[[#This Row],[Operating Profit]]/Table1[[#This Row],[Total Sales]]</f>
        <v>4.4000000000000004E-2</v>
      </c>
      <c r="N7459" s="6" t="s">
        <v>83</v>
      </c>
    </row>
    <row r="7460" spans="2:14" ht="14.25" customHeight="1" x14ac:dyDescent="0.3">
      <c r="B7460" s="6" t="s">
        <v>26</v>
      </c>
      <c r="C7460" s="6">
        <v>1185732</v>
      </c>
      <c r="D7460" s="7">
        <v>44412</v>
      </c>
      <c r="E7460" s="6" t="s">
        <v>15</v>
      </c>
      <c r="F7460" s="6" t="s">
        <v>125</v>
      </c>
      <c r="G7460" s="6" t="s">
        <v>126</v>
      </c>
      <c r="H7460" s="8" t="s">
        <v>23</v>
      </c>
      <c r="I7460" s="9">
        <v>55</v>
      </c>
      <c r="J7460" s="10">
        <v>1050</v>
      </c>
      <c r="K7460" s="11">
        <f>Table1[[#This Row],[Price per Unit]]*Table1[[#This Row],[Units Sold]]</f>
        <v>57750</v>
      </c>
      <c r="L7460" s="11">
        <v>2887.5</v>
      </c>
      <c r="M7460" s="12">
        <f>Table1[[#This Row],[Operating Profit]]/Table1[[#This Row],[Total Sales]]</f>
        <v>0.05</v>
      </c>
      <c r="N7460" s="6" t="s">
        <v>83</v>
      </c>
    </row>
    <row r="7461" spans="2:14" ht="14.25" customHeight="1" x14ac:dyDescent="0.3">
      <c r="B7461" s="6" t="s">
        <v>26</v>
      </c>
      <c r="C7461" s="6">
        <v>1185732</v>
      </c>
      <c r="D7461" s="7">
        <v>44442</v>
      </c>
      <c r="E7461" s="6" t="s">
        <v>15</v>
      </c>
      <c r="F7461" s="6" t="s">
        <v>125</v>
      </c>
      <c r="G7461" s="6" t="s">
        <v>126</v>
      </c>
      <c r="H7461" s="8" t="s">
        <v>17</v>
      </c>
      <c r="I7461" s="9">
        <v>52</v>
      </c>
      <c r="J7461" s="10">
        <v>1250</v>
      </c>
      <c r="K7461" s="11">
        <f>Table1[[#This Row],[Price per Unit]]*Table1[[#This Row],[Units Sold]]</f>
        <v>65000</v>
      </c>
      <c r="L7461" s="11">
        <v>3510.0000000000005</v>
      </c>
      <c r="M7461" s="12">
        <f>Table1[[#This Row],[Operating Profit]]/Table1[[#This Row],[Total Sales]]</f>
        <v>5.4000000000000006E-2</v>
      </c>
      <c r="N7461" s="6" t="s">
        <v>83</v>
      </c>
    </row>
    <row r="7462" spans="2:14" ht="14.25" customHeight="1" x14ac:dyDescent="0.3">
      <c r="B7462" s="6" t="s">
        <v>26</v>
      </c>
      <c r="C7462" s="6">
        <v>1185732</v>
      </c>
      <c r="D7462" s="7">
        <v>44442</v>
      </c>
      <c r="E7462" s="6" t="s">
        <v>15</v>
      </c>
      <c r="F7462" s="6" t="s">
        <v>125</v>
      </c>
      <c r="G7462" s="6" t="s">
        <v>126</v>
      </c>
      <c r="H7462" s="8" t="s">
        <v>19</v>
      </c>
      <c r="I7462" s="9">
        <v>47</v>
      </c>
      <c r="J7462" s="10">
        <v>750</v>
      </c>
      <c r="K7462" s="11">
        <f>Table1[[#This Row],[Price per Unit]]*Table1[[#This Row],[Units Sold]]</f>
        <v>35250</v>
      </c>
      <c r="L7462" s="11">
        <v>1833</v>
      </c>
      <c r="M7462" s="12">
        <f>Table1[[#This Row],[Operating Profit]]/Table1[[#This Row],[Total Sales]]</f>
        <v>5.1999999999999998E-2</v>
      </c>
      <c r="N7462" s="6" t="s">
        <v>83</v>
      </c>
    </row>
    <row r="7463" spans="2:14" ht="14.25" customHeight="1" x14ac:dyDescent="0.3">
      <c r="B7463" s="6" t="s">
        <v>26</v>
      </c>
      <c r="C7463" s="6">
        <v>1185732</v>
      </c>
      <c r="D7463" s="7">
        <v>44442</v>
      </c>
      <c r="E7463" s="6" t="s">
        <v>15</v>
      </c>
      <c r="F7463" s="6" t="s">
        <v>125</v>
      </c>
      <c r="G7463" s="6" t="s">
        <v>126</v>
      </c>
      <c r="H7463" s="8" t="s">
        <v>20</v>
      </c>
      <c r="I7463" s="9">
        <v>41</v>
      </c>
      <c r="J7463" s="10">
        <v>600</v>
      </c>
      <c r="K7463" s="11">
        <f>Table1[[#This Row],[Price per Unit]]*Table1[[#This Row],[Units Sold]]</f>
        <v>24600</v>
      </c>
      <c r="L7463" s="11">
        <v>1082.4000000000001</v>
      </c>
      <c r="M7463" s="12">
        <f>Table1[[#This Row],[Operating Profit]]/Table1[[#This Row],[Total Sales]]</f>
        <v>4.4000000000000004E-2</v>
      </c>
      <c r="N7463" s="6" t="s">
        <v>83</v>
      </c>
    </row>
    <row r="7464" spans="2:14" ht="14.25" customHeight="1" x14ac:dyDescent="0.3">
      <c r="B7464" s="6" t="s">
        <v>26</v>
      </c>
      <c r="C7464" s="6">
        <v>1185732</v>
      </c>
      <c r="D7464" s="7">
        <v>44442</v>
      </c>
      <c r="E7464" s="6" t="s">
        <v>15</v>
      </c>
      <c r="F7464" s="6" t="s">
        <v>125</v>
      </c>
      <c r="G7464" s="6" t="s">
        <v>126</v>
      </c>
      <c r="H7464" s="8" t="s">
        <v>21</v>
      </c>
      <c r="I7464" s="9">
        <v>41</v>
      </c>
      <c r="J7464" s="10">
        <v>460</v>
      </c>
      <c r="K7464" s="11">
        <f>Table1[[#This Row],[Price per Unit]]*Table1[[#This Row],[Units Sold]]</f>
        <v>18860</v>
      </c>
      <c r="L7464" s="11">
        <v>848.69999999999993</v>
      </c>
      <c r="M7464" s="12">
        <f>Table1[[#This Row],[Operating Profit]]/Table1[[#This Row],[Total Sales]]</f>
        <v>4.4999999999999998E-2</v>
      </c>
      <c r="N7464" s="6" t="s">
        <v>83</v>
      </c>
    </row>
    <row r="7465" spans="2:14" ht="14.25" customHeight="1" x14ac:dyDescent="0.3">
      <c r="B7465" s="6" t="s">
        <v>26</v>
      </c>
      <c r="C7465" s="6">
        <v>1185732</v>
      </c>
      <c r="D7465" s="7">
        <v>44442</v>
      </c>
      <c r="E7465" s="6" t="s">
        <v>15</v>
      </c>
      <c r="F7465" s="6" t="s">
        <v>125</v>
      </c>
      <c r="G7465" s="6" t="s">
        <v>126</v>
      </c>
      <c r="H7465" s="8" t="s">
        <v>22</v>
      </c>
      <c r="I7465" s="9">
        <v>50</v>
      </c>
      <c r="J7465" s="10">
        <v>510</v>
      </c>
      <c r="K7465" s="11">
        <f>Table1[[#This Row],[Price per Unit]]*Table1[[#This Row],[Units Sold]]</f>
        <v>25500</v>
      </c>
      <c r="L7465" s="11">
        <v>1071</v>
      </c>
      <c r="M7465" s="12">
        <f>Table1[[#This Row],[Operating Profit]]/Table1[[#This Row],[Total Sales]]</f>
        <v>4.2000000000000003E-2</v>
      </c>
      <c r="N7465" s="6" t="s">
        <v>83</v>
      </c>
    </row>
    <row r="7466" spans="2:14" ht="14.25" customHeight="1" x14ac:dyDescent="0.3">
      <c r="B7466" s="6" t="s">
        <v>26</v>
      </c>
      <c r="C7466" s="6">
        <v>1185732</v>
      </c>
      <c r="D7466" s="7">
        <v>44442</v>
      </c>
      <c r="E7466" s="6" t="s">
        <v>15</v>
      </c>
      <c r="F7466" s="6" t="s">
        <v>125</v>
      </c>
      <c r="G7466" s="6" t="s">
        <v>126</v>
      </c>
      <c r="H7466" s="8" t="s">
        <v>23</v>
      </c>
      <c r="I7466" s="9">
        <v>54</v>
      </c>
      <c r="J7466" s="10">
        <v>830</v>
      </c>
      <c r="K7466" s="11">
        <f>Table1[[#This Row],[Price per Unit]]*Table1[[#This Row],[Units Sold]]</f>
        <v>44820</v>
      </c>
      <c r="L7466" s="11">
        <v>2196.1799999999998</v>
      </c>
      <c r="M7466" s="12">
        <f>Table1[[#This Row],[Operating Profit]]/Table1[[#This Row],[Total Sales]]</f>
        <v>4.8999999999999995E-2</v>
      </c>
      <c r="N7466" s="6" t="s">
        <v>83</v>
      </c>
    </row>
    <row r="7467" spans="2:14" ht="14.25" customHeight="1" x14ac:dyDescent="0.3">
      <c r="B7467" s="6" t="s">
        <v>26</v>
      </c>
      <c r="C7467" s="6">
        <v>1185732</v>
      </c>
      <c r="D7467" s="7">
        <v>44474</v>
      </c>
      <c r="E7467" s="6" t="s">
        <v>15</v>
      </c>
      <c r="F7467" s="6" t="s">
        <v>125</v>
      </c>
      <c r="G7467" s="6" t="s">
        <v>126</v>
      </c>
      <c r="H7467" s="8" t="s">
        <v>17</v>
      </c>
      <c r="I7467" s="9">
        <v>59</v>
      </c>
      <c r="J7467" s="10">
        <v>1130</v>
      </c>
      <c r="K7467" s="11">
        <f>Table1[[#This Row],[Price per Unit]]*Table1[[#This Row],[Units Sold]]</f>
        <v>66670</v>
      </c>
      <c r="L7467" s="11">
        <v>3666.8500000000004</v>
      </c>
      <c r="M7467" s="12">
        <f>Table1[[#This Row],[Operating Profit]]/Table1[[#This Row],[Total Sales]]</f>
        <v>5.5000000000000007E-2</v>
      </c>
      <c r="N7467" s="6" t="s">
        <v>83</v>
      </c>
    </row>
    <row r="7468" spans="2:14" ht="14.25" customHeight="1" x14ac:dyDescent="0.3">
      <c r="B7468" s="6" t="s">
        <v>26</v>
      </c>
      <c r="C7468" s="6">
        <v>1185732</v>
      </c>
      <c r="D7468" s="7">
        <v>44474</v>
      </c>
      <c r="E7468" s="6" t="s">
        <v>15</v>
      </c>
      <c r="F7468" s="6" t="s">
        <v>125</v>
      </c>
      <c r="G7468" s="6" t="s">
        <v>126</v>
      </c>
      <c r="H7468" s="8" t="s">
        <v>19</v>
      </c>
      <c r="I7468" s="9">
        <v>52</v>
      </c>
      <c r="J7468" s="10">
        <v>720</v>
      </c>
      <c r="K7468" s="11">
        <f>Table1[[#This Row],[Price per Unit]]*Table1[[#This Row],[Units Sold]]</f>
        <v>37440</v>
      </c>
      <c r="L7468" s="11">
        <v>1872</v>
      </c>
      <c r="M7468" s="12">
        <f>Table1[[#This Row],[Operating Profit]]/Table1[[#This Row],[Total Sales]]</f>
        <v>0.05</v>
      </c>
      <c r="N7468" s="6" t="s">
        <v>83</v>
      </c>
    </row>
    <row r="7469" spans="2:14" ht="14.25" customHeight="1" x14ac:dyDescent="0.3">
      <c r="B7469" s="6" t="s">
        <v>26</v>
      </c>
      <c r="C7469" s="6">
        <v>1185732</v>
      </c>
      <c r="D7469" s="7">
        <v>44474</v>
      </c>
      <c r="E7469" s="6" t="s">
        <v>15</v>
      </c>
      <c r="F7469" s="6" t="s">
        <v>125</v>
      </c>
      <c r="G7469" s="6" t="s">
        <v>126</v>
      </c>
      <c r="H7469" s="8" t="s">
        <v>20</v>
      </c>
      <c r="I7469" s="9">
        <v>53</v>
      </c>
      <c r="J7469" s="10">
        <v>490</v>
      </c>
      <c r="K7469" s="11">
        <f>Table1[[#This Row],[Price per Unit]]*Table1[[#This Row],[Units Sold]]</f>
        <v>25970</v>
      </c>
      <c r="L7469" s="11">
        <v>1116.71</v>
      </c>
      <c r="M7469" s="12">
        <f>Table1[[#This Row],[Operating Profit]]/Table1[[#This Row],[Total Sales]]</f>
        <v>4.3000000000000003E-2</v>
      </c>
      <c r="N7469" s="6" t="s">
        <v>83</v>
      </c>
    </row>
    <row r="7470" spans="2:14" ht="14.25" customHeight="1" x14ac:dyDescent="0.3">
      <c r="B7470" s="6" t="s">
        <v>26</v>
      </c>
      <c r="C7470" s="6">
        <v>1185732</v>
      </c>
      <c r="D7470" s="7">
        <v>44474</v>
      </c>
      <c r="E7470" s="6" t="s">
        <v>15</v>
      </c>
      <c r="F7470" s="6" t="s">
        <v>125</v>
      </c>
      <c r="G7470" s="6" t="s">
        <v>126</v>
      </c>
      <c r="H7470" s="8" t="s">
        <v>21</v>
      </c>
      <c r="I7470" s="9">
        <v>50</v>
      </c>
      <c r="J7470" s="10">
        <v>380</v>
      </c>
      <c r="K7470" s="11">
        <f>Table1[[#This Row],[Price per Unit]]*Table1[[#This Row],[Units Sold]]</f>
        <v>19000</v>
      </c>
      <c r="L7470" s="11">
        <v>760</v>
      </c>
      <c r="M7470" s="12">
        <f>Table1[[#This Row],[Operating Profit]]/Table1[[#This Row],[Total Sales]]</f>
        <v>0.04</v>
      </c>
      <c r="N7470" s="6" t="s">
        <v>83</v>
      </c>
    </row>
    <row r="7471" spans="2:14" ht="14.25" customHeight="1" x14ac:dyDescent="0.3">
      <c r="B7471" s="6" t="s">
        <v>26</v>
      </c>
      <c r="C7471" s="6">
        <v>1185732</v>
      </c>
      <c r="D7471" s="7">
        <v>44474</v>
      </c>
      <c r="E7471" s="6" t="s">
        <v>15</v>
      </c>
      <c r="F7471" s="6" t="s">
        <v>125</v>
      </c>
      <c r="G7471" s="6" t="s">
        <v>126</v>
      </c>
      <c r="H7471" s="8" t="s">
        <v>22</v>
      </c>
      <c r="I7471" s="9">
        <v>64</v>
      </c>
      <c r="J7471" s="10">
        <v>420</v>
      </c>
      <c r="K7471" s="11">
        <f>Table1[[#This Row],[Price per Unit]]*Table1[[#This Row],[Units Sold]]</f>
        <v>26880</v>
      </c>
      <c r="L7471" s="11">
        <v>1128.96</v>
      </c>
      <c r="M7471" s="12">
        <f>Table1[[#This Row],[Operating Profit]]/Table1[[#This Row],[Total Sales]]</f>
        <v>4.2000000000000003E-2</v>
      </c>
      <c r="N7471" s="6" t="s">
        <v>83</v>
      </c>
    </row>
    <row r="7472" spans="2:14" ht="14.25" customHeight="1" x14ac:dyDescent="0.3">
      <c r="B7472" s="6" t="s">
        <v>14</v>
      </c>
      <c r="C7472" s="6">
        <v>1185732</v>
      </c>
      <c r="D7472" s="7">
        <v>44474</v>
      </c>
      <c r="E7472" s="6" t="s">
        <v>15</v>
      </c>
      <c r="F7472" s="6" t="s">
        <v>125</v>
      </c>
      <c r="G7472" s="6" t="s">
        <v>126</v>
      </c>
      <c r="H7472" s="8" t="s">
        <v>23</v>
      </c>
      <c r="I7472" s="9">
        <v>63</v>
      </c>
      <c r="J7472" s="10">
        <v>740</v>
      </c>
      <c r="K7472" s="11">
        <f>Table1[[#This Row],[Price per Unit]]*Table1[[#This Row],[Units Sold]]</f>
        <v>46620</v>
      </c>
      <c r="L7472" s="11">
        <v>2331</v>
      </c>
      <c r="M7472" s="12">
        <f>Table1[[#This Row],[Operating Profit]]/Table1[[#This Row],[Total Sales]]</f>
        <v>0.05</v>
      </c>
      <c r="N7472" s="6" t="s">
        <v>83</v>
      </c>
    </row>
    <row r="7473" spans="2:14" ht="14.25" customHeight="1" x14ac:dyDescent="0.3">
      <c r="B7473" s="6" t="s">
        <v>14</v>
      </c>
      <c r="C7473" s="6">
        <v>1185732</v>
      </c>
      <c r="D7473" s="7">
        <v>44504</v>
      </c>
      <c r="E7473" s="6" t="s">
        <v>15</v>
      </c>
      <c r="F7473" s="6" t="s">
        <v>125</v>
      </c>
      <c r="G7473" s="6" t="s">
        <v>126</v>
      </c>
      <c r="H7473" s="8" t="s">
        <v>17</v>
      </c>
      <c r="I7473" s="9">
        <v>60</v>
      </c>
      <c r="J7473" s="10">
        <v>1110</v>
      </c>
      <c r="K7473" s="11">
        <f>Table1[[#This Row],[Price per Unit]]*Table1[[#This Row],[Units Sold]]</f>
        <v>66600</v>
      </c>
      <c r="L7473" s="11">
        <v>3330</v>
      </c>
      <c r="M7473" s="12">
        <f>Table1[[#This Row],[Operating Profit]]/Table1[[#This Row],[Total Sales]]</f>
        <v>0.05</v>
      </c>
      <c r="N7473" s="6" t="s">
        <v>83</v>
      </c>
    </row>
    <row r="7474" spans="2:14" ht="14.25" customHeight="1" x14ac:dyDescent="0.3">
      <c r="B7474" s="6" t="s">
        <v>14</v>
      </c>
      <c r="C7474" s="6">
        <v>1185732</v>
      </c>
      <c r="D7474" s="7">
        <v>44504</v>
      </c>
      <c r="E7474" s="6" t="s">
        <v>15</v>
      </c>
      <c r="F7474" s="6" t="s">
        <v>125</v>
      </c>
      <c r="G7474" s="6" t="s">
        <v>126</v>
      </c>
      <c r="H7474" s="8" t="s">
        <v>19</v>
      </c>
      <c r="I7474" s="9">
        <v>51</v>
      </c>
      <c r="J7474" s="10">
        <v>840</v>
      </c>
      <c r="K7474" s="11">
        <f>Table1[[#This Row],[Price per Unit]]*Table1[[#This Row],[Units Sold]]</f>
        <v>42840</v>
      </c>
      <c r="L7474" s="11">
        <v>2227.6800000000003</v>
      </c>
      <c r="M7474" s="12">
        <f>Table1[[#This Row],[Operating Profit]]/Table1[[#This Row],[Total Sales]]</f>
        <v>5.2000000000000005E-2</v>
      </c>
      <c r="N7474" s="6" t="s">
        <v>83</v>
      </c>
    </row>
    <row r="7475" spans="2:14" ht="14.25" customHeight="1" x14ac:dyDescent="0.3">
      <c r="B7475" s="6" t="s">
        <v>14</v>
      </c>
      <c r="C7475" s="6">
        <v>1185732</v>
      </c>
      <c r="D7475" s="7">
        <v>44504</v>
      </c>
      <c r="E7475" s="6" t="s">
        <v>15</v>
      </c>
      <c r="F7475" s="6" t="s">
        <v>125</v>
      </c>
      <c r="G7475" s="6" t="s">
        <v>126</v>
      </c>
      <c r="H7475" s="8" t="s">
        <v>20</v>
      </c>
      <c r="I7475" s="9">
        <v>51</v>
      </c>
      <c r="J7475" s="10">
        <v>800</v>
      </c>
      <c r="K7475" s="11">
        <f>Table1[[#This Row],[Price per Unit]]*Table1[[#This Row],[Units Sold]]</f>
        <v>40800</v>
      </c>
      <c r="L7475" s="11">
        <v>1835.9999999999998</v>
      </c>
      <c r="M7475" s="12">
        <f>Table1[[#This Row],[Operating Profit]]/Table1[[#This Row],[Total Sales]]</f>
        <v>4.4999999999999991E-2</v>
      </c>
      <c r="N7475" s="6" t="s">
        <v>83</v>
      </c>
    </row>
    <row r="7476" spans="2:14" ht="14.25" customHeight="1" x14ac:dyDescent="0.3">
      <c r="B7476" s="6" t="s">
        <v>14</v>
      </c>
      <c r="C7476" s="6">
        <v>1185732</v>
      </c>
      <c r="D7476" s="7">
        <v>44504</v>
      </c>
      <c r="E7476" s="6" t="s">
        <v>15</v>
      </c>
      <c r="F7476" s="6" t="s">
        <v>125</v>
      </c>
      <c r="G7476" s="6" t="s">
        <v>126</v>
      </c>
      <c r="H7476" s="8" t="s">
        <v>21</v>
      </c>
      <c r="I7476" s="9">
        <v>50</v>
      </c>
      <c r="J7476" s="10">
        <v>800</v>
      </c>
      <c r="K7476" s="11">
        <f>Table1[[#This Row],[Price per Unit]]*Table1[[#This Row],[Units Sold]]</f>
        <v>40000</v>
      </c>
      <c r="L7476" s="11">
        <v>1680</v>
      </c>
      <c r="M7476" s="12">
        <f>Table1[[#This Row],[Operating Profit]]/Table1[[#This Row],[Total Sales]]</f>
        <v>4.2000000000000003E-2</v>
      </c>
      <c r="N7476" s="6" t="s">
        <v>83</v>
      </c>
    </row>
    <row r="7477" spans="2:14" ht="14.25" customHeight="1" x14ac:dyDescent="0.3">
      <c r="B7477" s="6" t="s">
        <v>14</v>
      </c>
      <c r="C7477" s="6">
        <v>1185732</v>
      </c>
      <c r="D7477" s="7">
        <v>44504</v>
      </c>
      <c r="E7477" s="6" t="s">
        <v>15</v>
      </c>
      <c r="F7477" s="6" t="s">
        <v>125</v>
      </c>
      <c r="G7477" s="6" t="s">
        <v>126</v>
      </c>
      <c r="H7477" s="8" t="s">
        <v>22</v>
      </c>
      <c r="I7477" s="9">
        <v>60</v>
      </c>
      <c r="J7477" s="10">
        <v>680</v>
      </c>
      <c r="K7477" s="11">
        <f>Table1[[#This Row],[Price per Unit]]*Table1[[#This Row],[Units Sold]]</f>
        <v>40800</v>
      </c>
      <c r="L7477" s="11">
        <v>1795.2</v>
      </c>
      <c r="M7477" s="12">
        <f>Table1[[#This Row],[Operating Profit]]/Table1[[#This Row],[Total Sales]]</f>
        <v>4.4000000000000004E-2</v>
      </c>
      <c r="N7477" s="6" t="s">
        <v>83</v>
      </c>
    </row>
    <row r="7478" spans="2:14" ht="14.25" customHeight="1" x14ac:dyDescent="0.3">
      <c r="B7478" s="6" t="s">
        <v>14</v>
      </c>
      <c r="C7478" s="6">
        <v>1185732</v>
      </c>
      <c r="D7478" s="7">
        <v>44504</v>
      </c>
      <c r="E7478" s="6" t="s">
        <v>15</v>
      </c>
      <c r="F7478" s="6" t="s">
        <v>125</v>
      </c>
      <c r="G7478" s="6" t="s">
        <v>126</v>
      </c>
      <c r="H7478" s="8" t="s">
        <v>23</v>
      </c>
      <c r="I7478" s="9">
        <v>67</v>
      </c>
      <c r="J7478" s="10">
        <v>950</v>
      </c>
      <c r="K7478" s="11">
        <f>Table1[[#This Row],[Price per Unit]]*Table1[[#This Row],[Units Sold]]</f>
        <v>63650</v>
      </c>
      <c r="L7478" s="11">
        <v>2991.5499999999997</v>
      </c>
      <c r="M7478" s="12">
        <f>Table1[[#This Row],[Operating Profit]]/Table1[[#This Row],[Total Sales]]</f>
        <v>4.6999999999999993E-2</v>
      </c>
      <c r="N7478" s="6" t="s">
        <v>83</v>
      </c>
    </row>
    <row r="7479" spans="2:14" ht="14.25" customHeight="1" x14ac:dyDescent="0.3">
      <c r="B7479" s="6" t="s">
        <v>14</v>
      </c>
      <c r="C7479" s="6">
        <v>1185732</v>
      </c>
      <c r="D7479" s="7">
        <v>44533</v>
      </c>
      <c r="E7479" s="6" t="s">
        <v>15</v>
      </c>
      <c r="F7479" s="6" t="s">
        <v>125</v>
      </c>
      <c r="G7479" s="6" t="s">
        <v>126</v>
      </c>
      <c r="H7479" s="8" t="s">
        <v>17</v>
      </c>
      <c r="I7479" s="9">
        <v>59</v>
      </c>
      <c r="J7479" s="10">
        <v>1500</v>
      </c>
      <c r="K7479" s="11">
        <f>Table1[[#This Row],[Price per Unit]]*Table1[[#This Row],[Units Sold]]</f>
        <v>88500</v>
      </c>
      <c r="L7479" s="11">
        <v>4513.5</v>
      </c>
      <c r="M7479" s="12">
        <f>Table1[[#This Row],[Operating Profit]]/Table1[[#This Row],[Total Sales]]</f>
        <v>5.0999999999999997E-2</v>
      </c>
      <c r="N7479" s="6" t="s">
        <v>83</v>
      </c>
    </row>
    <row r="7480" spans="2:14" ht="14.25" customHeight="1" x14ac:dyDescent="0.3">
      <c r="B7480" s="6" t="s">
        <v>14</v>
      </c>
      <c r="C7480" s="6">
        <v>1185732</v>
      </c>
      <c r="D7480" s="7">
        <v>44533</v>
      </c>
      <c r="E7480" s="6" t="s">
        <v>15</v>
      </c>
      <c r="F7480" s="6" t="s">
        <v>125</v>
      </c>
      <c r="G7480" s="6" t="s">
        <v>126</v>
      </c>
      <c r="H7480" s="8" t="s">
        <v>19</v>
      </c>
      <c r="I7480" s="9">
        <v>51</v>
      </c>
      <c r="J7480" s="10">
        <v>1010</v>
      </c>
      <c r="K7480" s="11">
        <f>Table1[[#This Row],[Price per Unit]]*Table1[[#This Row],[Units Sold]]</f>
        <v>51510</v>
      </c>
      <c r="L7480" s="11">
        <v>2627.01</v>
      </c>
      <c r="M7480" s="12">
        <f>Table1[[#This Row],[Operating Profit]]/Table1[[#This Row],[Total Sales]]</f>
        <v>5.1000000000000004E-2</v>
      </c>
      <c r="N7480" s="6" t="s">
        <v>83</v>
      </c>
    </row>
    <row r="7481" spans="2:14" ht="14.25" customHeight="1" x14ac:dyDescent="0.3">
      <c r="B7481" s="6" t="s">
        <v>14</v>
      </c>
      <c r="C7481" s="6">
        <v>1185732</v>
      </c>
      <c r="D7481" s="7">
        <v>44533</v>
      </c>
      <c r="E7481" s="6" t="s">
        <v>15</v>
      </c>
      <c r="F7481" s="6" t="s">
        <v>125</v>
      </c>
      <c r="G7481" s="6" t="s">
        <v>126</v>
      </c>
      <c r="H7481" s="8" t="s">
        <v>20</v>
      </c>
      <c r="I7481" s="9">
        <v>50</v>
      </c>
      <c r="J7481" s="10">
        <v>880</v>
      </c>
      <c r="K7481" s="11">
        <f>Table1[[#This Row],[Price per Unit]]*Table1[[#This Row],[Units Sold]]</f>
        <v>44000</v>
      </c>
      <c r="L7481" s="11">
        <v>1979.9999999999998</v>
      </c>
      <c r="M7481" s="12">
        <f>Table1[[#This Row],[Operating Profit]]/Table1[[#This Row],[Total Sales]]</f>
        <v>4.4999999999999991E-2</v>
      </c>
      <c r="N7481" s="6" t="s">
        <v>83</v>
      </c>
    </row>
    <row r="7482" spans="2:14" ht="14.25" customHeight="1" x14ac:dyDescent="0.3">
      <c r="B7482" s="6" t="s">
        <v>14</v>
      </c>
      <c r="C7482" s="6">
        <v>1185732</v>
      </c>
      <c r="D7482" s="7">
        <v>44533</v>
      </c>
      <c r="E7482" s="6" t="s">
        <v>15</v>
      </c>
      <c r="F7482" s="6" t="s">
        <v>125</v>
      </c>
      <c r="G7482" s="6" t="s">
        <v>126</v>
      </c>
      <c r="H7482" s="8" t="s">
        <v>21</v>
      </c>
      <c r="I7482" s="9">
        <v>53</v>
      </c>
      <c r="J7482" s="10">
        <v>870</v>
      </c>
      <c r="K7482" s="11">
        <f>Table1[[#This Row],[Price per Unit]]*Table1[[#This Row],[Units Sold]]</f>
        <v>46110</v>
      </c>
      <c r="L7482" s="11">
        <v>1936.62</v>
      </c>
      <c r="M7482" s="12">
        <f>Table1[[#This Row],[Operating Profit]]/Table1[[#This Row],[Total Sales]]</f>
        <v>4.1999999999999996E-2</v>
      </c>
      <c r="N7482" s="6" t="s">
        <v>83</v>
      </c>
    </row>
    <row r="7483" spans="2:14" ht="14.25" customHeight="1" x14ac:dyDescent="0.3">
      <c r="B7483" s="6" t="s">
        <v>14</v>
      </c>
      <c r="C7483" s="6">
        <v>1185732</v>
      </c>
      <c r="D7483" s="7">
        <v>44533</v>
      </c>
      <c r="E7483" s="6" t="s">
        <v>15</v>
      </c>
      <c r="F7483" s="6" t="s">
        <v>125</v>
      </c>
      <c r="G7483" s="6" t="s">
        <v>126</v>
      </c>
      <c r="H7483" s="8" t="s">
        <v>22</v>
      </c>
      <c r="I7483" s="9">
        <v>60</v>
      </c>
      <c r="J7483" s="10">
        <v>780</v>
      </c>
      <c r="K7483" s="11">
        <f>Table1[[#This Row],[Price per Unit]]*Table1[[#This Row],[Units Sold]]</f>
        <v>46800</v>
      </c>
      <c r="L7483" s="11">
        <v>2106</v>
      </c>
      <c r="M7483" s="12">
        <f>Table1[[#This Row],[Operating Profit]]/Table1[[#This Row],[Total Sales]]</f>
        <v>4.4999999999999998E-2</v>
      </c>
      <c r="N7483" s="6" t="s">
        <v>83</v>
      </c>
    </row>
    <row r="7484" spans="2:14" ht="14.25" customHeight="1" x14ac:dyDescent="0.3">
      <c r="B7484" s="6" t="s">
        <v>14</v>
      </c>
      <c r="C7484" s="6">
        <v>1185732</v>
      </c>
      <c r="D7484" s="7">
        <v>44533</v>
      </c>
      <c r="E7484" s="6" t="s">
        <v>15</v>
      </c>
      <c r="F7484" s="6" t="s">
        <v>125</v>
      </c>
      <c r="G7484" s="6" t="s">
        <v>126</v>
      </c>
      <c r="H7484" s="8" t="s">
        <v>23</v>
      </c>
      <c r="I7484" s="9">
        <v>67</v>
      </c>
      <c r="J7484" s="10">
        <v>1120</v>
      </c>
      <c r="K7484" s="11">
        <f>Table1[[#This Row],[Price per Unit]]*Table1[[#This Row],[Units Sold]]</f>
        <v>75040</v>
      </c>
      <c r="L7484" s="11">
        <v>3451.8399999999997</v>
      </c>
      <c r="M7484" s="12">
        <f>Table1[[#This Row],[Operating Profit]]/Table1[[#This Row],[Total Sales]]</f>
        <v>4.5999999999999999E-2</v>
      </c>
      <c r="N7484" s="6" t="s">
        <v>83</v>
      </c>
    </row>
    <row r="7485" spans="2:14" ht="14.25" customHeight="1" x14ac:dyDescent="0.3">
      <c r="B7485" s="6" t="s">
        <v>14</v>
      </c>
      <c r="C7485" s="6">
        <v>1185732</v>
      </c>
      <c r="D7485" s="7">
        <v>44206</v>
      </c>
      <c r="E7485" s="6" t="s">
        <v>15</v>
      </c>
      <c r="F7485" s="6" t="s">
        <v>125</v>
      </c>
      <c r="G7485" s="6" t="s">
        <v>126</v>
      </c>
      <c r="H7485" s="8" t="s">
        <v>17</v>
      </c>
      <c r="I7485" s="9">
        <v>34</v>
      </c>
      <c r="J7485" s="10">
        <v>1150</v>
      </c>
      <c r="K7485" s="11">
        <f>Table1[[#This Row],[Price per Unit]]*Table1[[#This Row],[Units Sold]]</f>
        <v>39100</v>
      </c>
      <c r="L7485" s="11">
        <v>1798.6</v>
      </c>
      <c r="M7485" s="12">
        <f>Table1[[#This Row],[Operating Profit]]/Table1[[#This Row],[Total Sales]]</f>
        <v>4.5999999999999999E-2</v>
      </c>
      <c r="N7485" s="6" t="s">
        <v>83</v>
      </c>
    </row>
    <row r="7486" spans="2:14" ht="14.25" customHeight="1" x14ac:dyDescent="0.3">
      <c r="B7486" s="6" t="s">
        <v>14</v>
      </c>
      <c r="C7486" s="6">
        <v>1185732</v>
      </c>
      <c r="D7486" s="7">
        <v>44206</v>
      </c>
      <c r="E7486" s="6" t="s">
        <v>15</v>
      </c>
      <c r="F7486" s="6" t="s">
        <v>125</v>
      </c>
      <c r="G7486" s="6" t="s">
        <v>126</v>
      </c>
      <c r="H7486" s="8" t="s">
        <v>19</v>
      </c>
      <c r="I7486" s="9">
        <v>34</v>
      </c>
      <c r="J7486" s="10">
        <v>630</v>
      </c>
      <c r="K7486" s="11">
        <f>Table1[[#This Row],[Price per Unit]]*Table1[[#This Row],[Units Sold]]</f>
        <v>21420</v>
      </c>
      <c r="L7486" s="11">
        <v>963.89999999999986</v>
      </c>
      <c r="M7486" s="12">
        <f>Table1[[#This Row],[Operating Profit]]/Table1[[#This Row],[Total Sales]]</f>
        <v>4.4999999999999991E-2</v>
      </c>
      <c r="N7486" s="6" t="s">
        <v>83</v>
      </c>
    </row>
    <row r="7487" spans="2:14" ht="14.25" customHeight="1" x14ac:dyDescent="0.3">
      <c r="B7487" s="6" t="s">
        <v>14</v>
      </c>
      <c r="C7487" s="6">
        <v>1185732</v>
      </c>
      <c r="D7487" s="7">
        <v>44206</v>
      </c>
      <c r="E7487" s="6" t="s">
        <v>15</v>
      </c>
      <c r="F7487" s="6" t="s">
        <v>125</v>
      </c>
      <c r="G7487" s="6" t="s">
        <v>126</v>
      </c>
      <c r="H7487" s="8" t="s">
        <v>20</v>
      </c>
      <c r="I7487" s="9">
        <v>24</v>
      </c>
      <c r="J7487" s="10">
        <v>630</v>
      </c>
      <c r="K7487" s="11">
        <f>Table1[[#This Row],[Price per Unit]]*Table1[[#This Row],[Units Sold]]</f>
        <v>15120</v>
      </c>
      <c r="L7487" s="11">
        <v>831.6</v>
      </c>
      <c r="M7487" s="12">
        <f>Table1[[#This Row],[Operating Profit]]/Table1[[#This Row],[Total Sales]]</f>
        <v>5.5E-2</v>
      </c>
      <c r="N7487" s="6" t="s">
        <v>83</v>
      </c>
    </row>
    <row r="7488" spans="2:14" ht="14.25" customHeight="1" x14ac:dyDescent="0.3">
      <c r="B7488" s="6" t="s">
        <v>14</v>
      </c>
      <c r="C7488" s="6">
        <v>1185732</v>
      </c>
      <c r="D7488" s="7">
        <v>44206</v>
      </c>
      <c r="E7488" s="6" t="s">
        <v>15</v>
      </c>
      <c r="F7488" s="6" t="s">
        <v>125</v>
      </c>
      <c r="G7488" s="6" t="s">
        <v>126</v>
      </c>
      <c r="H7488" s="8" t="s">
        <v>21</v>
      </c>
      <c r="I7488" s="9">
        <v>29</v>
      </c>
      <c r="J7488" s="10">
        <v>200</v>
      </c>
      <c r="K7488" s="11">
        <f>Table1[[#This Row],[Price per Unit]]*Table1[[#This Row],[Units Sold]]</f>
        <v>5800</v>
      </c>
      <c r="L7488" s="11">
        <v>307.40000000000003</v>
      </c>
      <c r="M7488" s="12">
        <f>Table1[[#This Row],[Operating Profit]]/Table1[[#This Row],[Total Sales]]</f>
        <v>5.3000000000000005E-2</v>
      </c>
      <c r="N7488" s="6" t="s">
        <v>83</v>
      </c>
    </row>
    <row r="7489" spans="2:14" ht="14.25" customHeight="1" x14ac:dyDescent="0.3">
      <c r="B7489" s="6" t="s">
        <v>14</v>
      </c>
      <c r="C7489" s="6">
        <v>1185732</v>
      </c>
      <c r="D7489" s="7">
        <v>44206</v>
      </c>
      <c r="E7489" s="6" t="s">
        <v>15</v>
      </c>
      <c r="F7489" s="6" t="s">
        <v>125</v>
      </c>
      <c r="G7489" s="6" t="s">
        <v>126</v>
      </c>
      <c r="H7489" s="8" t="s">
        <v>22</v>
      </c>
      <c r="I7489" s="9">
        <v>44</v>
      </c>
      <c r="J7489" s="10">
        <v>330</v>
      </c>
      <c r="K7489" s="11">
        <f>Table1[[#This Row],[Price per Unit]]*Table1[[#This Row],[Units Sold]]</f>
        <v>14520</v>
      </c>
      <c r="L7489" s="11">
        <v>580.80000000000007</v>
      </c>
      <c r="M7489" s="12">
        <f>Table1[[#This Row],[Operating Profit]]/Table1[[#This Row],[Total Sales]]</f>
        <v>4.0000000000000008E-2</v>
      </c>
      <c r="N7489" s="6" t="s">
        <v>83</v>
      </c>
    </row>
    <row r="7490" spans="2:14" ht="14.25" customHeight="1" x14ac:dyDescent="0.3">
      <c r="B7490" s="6" t="s">
        <v>14</v>
      </c>
      <c r="C7490" s="6">
        <v>1185732</v>
      </c>
      <c r="D7490" s="7">
        <v>44206</v>
      </c>
      <c r="E7490" s="6" t="s">
        <v>15</v>
      </c>
      <c r="F7490" s="6" t="s">
        <v>125</v>
      </c>
      <c r="G7490" s="6" t="s">
        <v>126</v>
      </c>
      <c r="H7490" s="8" t="s">
        <v>23</v>
      </c>
      <c r="I7490" s="9">
        <v>33</v>
      </c>
      <c r="J7490" s="10">
        <v>630</v>
      </c>
      <c r="K7490" s="11">
        <f>Table1[[#This Row],[Price per Unit]]*Table1[[#This Row],[Units Sold]]</f>
        <v>20790</v>
      </c>
      <c r="L7490" s="11">
        <v>1122.6600000000001</v>
      </c>
      <c r="M7490" s="12">
        <f>Table1[[#This Row],[Operating Profit]]/Table1[[#This Row],[Total Sales]]</f>
        <v>5.4000000000000006E-2</v>
      </c>
      <c r="N7490" s="6" t="s">
        <v>83</v>
      </c>
    </row>
    <row r="7491" spans="2:14" ht="14.25" customHeight="1" x14ac:dyDescent="0.3">
      <c r="B7491" s="6" t="s">
        <v>14</v>
      </c>
      <c r="C7491" s="6">
        <v>1185732</v>
      </c>
      <c r="D7491" s="7">
        <v>44235</v>
      </c>
      <c r="E7491" s="6" t="s">
        <v>15</v>
      </c>
      <c r="F7491" s="6" t="s">
        <v>125</v>
      </c>
      <c r="G7491" s="6" t="s">
        <v>126</v>
      </c>
      <c r="H7491" s="8" t="s">
        <v>17</v>
      </c>
      <c r="I7491" s="9">
        <v>34</v>
      </c>
      <c r="J7491" s="10">
        <v>1190</v>
      </c>
      <c r="K7491" s="11">
        <f>Table1[[#This Row],[Price per Unit]]*Table1[[#This Row],[Units Sold]]</f>
        <v>40460</v>
      </c>
      <c r="L7491" s="11">
        <v>1982.54</v>
      </c>
      <c r="M7491" s="12">
        <f>Table1[[#This Row],[Operating Profit]]/Table1[[#This Row],[Total Sales]]</f>
        <v>4.9000000000000002E-2</v>
      </c>
      <c r="N7491" s="6" t="s">
        <v>83</v>
      </c>
    </row>
    <row r="7492" spans="2:14" ht="14.25" customHeight="1" x14ac:dyDescent="0.3">
      <c r="B7492" s="6" t="s">
        <v>14</v>
      </c>
      <c r="C7492" s="6">
        <v>1185732</v>
      </c>
      <c r="D7492" s="7">
        <v>44235</v>
      </c>
      <c r="E7492" s="6" t="s">
        <v>15</v>
      </c>
      <c r="F7492" s="6" t="s">
        <v>125</v>
      </c>
      <c r="G7492" s="6" t="s">
        <v>126</v>
      </c>
      <c r="H7492" s="8" t="s">
        <v>19</v>
      </c>
      <c r="I7492" s="9">
        <v>34</v>
      </c>
      <c r="J7492" s="10">
        <v>360</v>
      </c>
      <c r="K7492" s="11">
        <f>Table1[[#This Row],[Price per Unit]]*Table1[[#This Row],[Units Sold]]</f>
        <v>12240</v>
      </c>
      <c r="L7492" s="11">
        <v>575.28</v>
      </c>
      <c r="M7492" s="12">
        <f>Table1[[#This Row],[Operating Profit]]/Table1[[#This Row],[Total Sales]]</f>
        <v>4.7E-2</v>
      </c>
      <c r="N7492" s="6" t="s">
        <v>83</v>
      </c>
    </row>
    <row r="7493" spans="2:14" ht="14.25" customHeight="1" x14ac:dyDescent="0.3">
      <c r="B7493" s="6" t="s">
        <v>14</v>
      </c>
      <c r="C7493" s="6">
        <v>1185732</v>
      </c>
      <c r="D7493" s="7">
        <v>44235</v>
      </c>
      <c r="E7493" s="6" t="s">
        <v>15</v>
      </c>
      <c r="F7493" s="6" t="s">
        <v>125</v>
      </c>
      <c r="G7493" s="6" t="s">
        <v>126</v>
      </c>
      <c r="H7493" s="8" t="s">
        <v>20</v>
      </c>
      <c r="I7493" s="9">
        <v>24</v>
      </c>
      <c r="J7493" s="10">
        <v>490</v>
      </c>
      <c r="K7493" s="11">
        <f>Table1[[#This Row],[Price per Unit]]*Table1[[#This Row],[Units Sold]]</f>
        <v>11760</v>
      </c>
      <c r="L7493" s="11">
        <v>588</v>
      </c>
      <c r="M7493" s="12">
        <f>Table1[[#This Row],[Operating Profit]]/Table1[[#This Row],[Total Sales]]</f>
        <v>0.05</v>
      </c>
      <c r="N7493" s="6" t="s">
        <v>83</v>
      </c>
    </row>
    <row r="7494" spans="2:14" ht="14.25" customHeight="1" x14ac:dyDescent="0.3">
      <c r="B7494" s="6" t="s">
        <v>14</v>
      </c>
      <c r="C7494" s="6">
        <v>1185732</v>
      </c>
      <c r="D7494" s="7">
        <v>44235</v>
      </c>
      <c r="E7494" s="6" t="s">
        <v>15</v>
      </c>
      <c r="F7494" s="6" t="s">
        <v>127</v>
      </c>
      <c r="G7494" s="6" t="s">
        <v>128</v>
      </c>
      <c r="H7494" s="8" t="s">
        <v>21</v>
      </c>
      <c r="I7494" s="9">
        <v>29</v>
      </c>
      <c r="J7494" s="10">
        <v>130</v>
      </c>
      <c r="K7494" s="11">
        <f>Table1[[#This Row],[Price per Unit]]*Table1[[#This Row],[Units Sold]]</f>
        <v>3770</v>
      </c>
      <c r="L7494" s="11">
        <v>203.58</v>
      </c>
      <c r="M7494" s="12">
        <f>Table1[[#This Row],[Operating Profit]]/Table1[[#This Row],[Total Sales]]</f>
        <v>5.4000000000000006E-2</v>
      </c>
      <c r="N7494" s="6" t="s">
        <v>83</v>
      </c>
    </row>
    <row r="7495" spans="2:14" ht="14.25" customHeight="1" x14ac:dyDescent="0.3">
      <c r="B7495" s="6" t="s">
        <v>14</v>
      </c>
      <c r="C7495" s="6">
        <v>1185732</v>
      </c>
      <c r="D7495" s="7">
        <v>44235</v>
      </c>
      <c r="E7495" s="6" t="s">
        <v>15</v>
      </c>
      <c r="F7495" s="6" t="s">
        <v>127</v>
      </c>
      <c r="G7495" s="6" t="s">
        <v>128</v>
      </c>
      <c r="H7495" s="8" t="s">
        <v>22</v>
      </c>
      <c r="I7495" s="9">
        <v>41</v>
      </c>
      <c r="J7495" s="10">
        <v>350</v>
      </c>
      <c r="K7495" s="11">
        <f>Table1[[#This Row],[Price per Unit]]*Table1[[#This Row],[Units Sold]]</f>
        <v>14350</v>
      </c>
      <c r="L7495" s="11">
        <v>588.34999999999991</v>
      </c>
      <c r="M7495" s="12">
        <f>Table1[[#This Row],[Operating Profit]]/Table1[[#This Row],[Total Sales]]</f>
        <v>4.0999999999999995E-2</v>
      </c>
      <c r="N7495" s="6" t="s">
        <v>83</v>
      </c>
    </row>
    <row r="7496" spans="2:14" ht="14.25" customHeight="1" x14ac:dyDescent="0.3">
      <c r="B7496" s="6" t="s">
        <v>14</v>
      </c>
      <c r="C7496" s="6">
        <v>1185732</v>
      </c>
      <c r="D7496" s="7">
        <v>44235</v>
      </c>
      <c r="E7496" s="6" t="s">
        <v>15</v>
      </c>
      <c r="F7496" s="6" t="s">
        <v>127</v>
      </c>
      <c r="G7496" s="6" t="s">
        <v>128</v>
      </c>
      <c r="H7496" s="8" t="s">
        <v>23</v>
      </c>
      <c r="I7496" s="9">
        <v>33</v>
      </c>
      <c r="J7496" s="10">
        <v>650</v>
      </c>
      <c r="K7496" s="11">
        <f>Table1[[#This Row],[Price per Unit]]*Table1[[#This Row],[Units Sold]]</f>
        <v>21450</v>
      </c>
      <c r="L7496" s="11">
        <v>1136.8500000000001</v>
      </c>
      <c r="M7496" s="12">
        <f>Table1[[#This Row],[Operating Profit]]/Table1[[#This Row],[Total Sales]]</f>
        <v>5.3000000000000005E-2</v>
      </c>
      <c r="N7496" s="6" t="s">
        <v>83</v>
      </c>
    </row>
    <row r="7497" spans="2:14" ht="14.25" customHeight="1" x14ac:dyDescent="0.3">
      <c r="B7497" s="6" t="s">
        <v>14</v>
      </c>
      <c r="C7497" s="6">
        <v>1185732</v>
      </c>
      <c r="D7497" s="7">
        <v>44261</v>
      </c>
      <c r="E7497" s="6" t="s">
        <v>15</v>
      </c>
      <c r="F7497" s="6" t="s">
        <v>127</v>
      </c>
      <c r="G7497" s="6" t="s">
        <v>128</v>
      </c>
      <c r="H7497" s="8" t="s">
        <v>17</v>
      </c>
      <c r="I7497" s="9">
        <v>34</v>
      </c>
      <c r="J7497" s="10">
        <v>1110</v>
      </c>
      <c r="K7497" s="11">
        <f>Table1[[#This Row],[Price per Unit]]*Table1[[#This Row],[Units Sold]]</f>
        <v>37740</v>
      </c>
      <c r="L7497" s="11">
        <v>1887</v>
      </c>
      <c r="M7497" s="12">
        <f>Table1[[#This Row],[Operating Profit]]/Table1[[#This Row],[Total Sales]]</f>
        <v>0.05</v>
      </c>
      <c r="N7497" s="6" t="s">
        <v>83</v>
      </c>
    </row>
    <row r="7498" spans="2:14" ht="14.25" customHeight="1" x14ac:dyDescent="0.3">
      <c r="B7498" s="6" t="s">
        <v>14</v>
      </c>
      <c r="C7498" s="6">
        <v>1185732</v>
      </c>
      <c r="D7498" s="7">
        <v>44261</v>
      </c>
      <c r="E7498" s="6" t="s">
        <v>15</v>
      </c>
      <c r="F7498" s="6" t="s">
        <v>127</v>
      </c>
      <c r="G7498" s="6" t="s">
        <v>128</v>
      </c>
      <c r="H7498" s="8" t="s">
        <v>19</v>
      </c>
      <c r="I7498" s="9">
        <v>34</v>
      </c>
      <c r="J7498" s="10">
        <v>440</v>
      </c>
      <c r="K7498" s="11">
        <f>Table1[[#This Row],[Price per Unit]]*Table1[[#This Row],[Units Sold]]</f>
        <v>14960</v>
      </c>
      <c r="L7498" s="11">
        <v>673.19999999999993</v>
      </c>
      <c r="M7498" s="12">
        <f>Table1[[#This Row],[Operating Profit]]/Table1[[#This Row],[Total Sales]]</f>
        <v>4.4999999999999998E-2</v>
      </c>
      <c r="N7498" s="6" t="s">
        <v>83</v>
      </c>
    </row>
    <row r="7499" spans="2:14" ht="14.25" customHeight="1" x14ac:dyDescent="0.3">
      <c r="B7499" s="6" t="s">
        <v>14</v>
      </c>
      <c r="C7499" s="6">
        <v>1185732</v>
      </c>
      <c r="D7499" s="7">
        <v>44261</v>
      </c>
      <c r="E7499" s="6" t="s">
        <v>15</v>
      </c>
      <c r="F7499" s="6" t="s">
        <v>127</v>
      </c>
      <c r="G7499" s="6" t="s">
        <v>128</v>
      </c>
      <c r="H7499" s="8" t="s">
        <v>20</v>
      </c>
      <c r="I7499" s="9">
        <v>23</v>
      </c>
      <c r="J7499" s="10">
        <v>510</v>
      </c>
      <c r="K7499" s="11">
        <f>Table1[[#This Row],[Price per Unit]]*Table1[[#This Row],[Units Sold]]</f>
        <v>11730</v>
      </c>
      <c r="L7499" s="11">
        <v>609.96</v>
      </c>
      <c r="M7499" s="12">
        <f>Table1[[#This Row],[Operating Profit]]/Table1[[#This Row],[Total Sales]]</f>
        <v>5.2000000000000005E-2</v>
      </c>
      <c r="N7499" s="6" t="s">
        <v>83</v>
      </c>
    </row>
    <row r="7500" spans="2:14" ht="14.25" customHeight="1" x14ac:dyDescent="0.3">
      <c r="B7500" s="6" t="s">
        <v>14</v>
      </c>
      <c r="C7500" s="6">
        <v>1185732</v>
      </c>
      <c r="D7500" s="7">
        <v>44261</v>
      </c>
      <c r="E7500" s="6" t="s">
        <v>15</v>
      </c>
      <c r="F7500" s="6" t="s">
        <v>127</v>
      </c>
      <c r="G7500" s="6" t="s">
        <v>128</v>
      </c>
      <c r="H7500" s="8" t="s">
        <v>21</v>
      </c>
      <c r="I7500" s="9">
        <v>29</v>
      </c>
      <c r="J7500" s="10">
        <v>80</v>
      </c>
      <c r="K7500" s="11">
        <f>Table1[[#This Row],[Price per Unit]]*Table1[[#This Row],[Units Sold]]</f>
        <v>2320</v>
      </c>
      <c r="L7500" s="11">
        <v>116</v>
      </c>
      <c r="M7500" s="12">
        <f>Table1[[#This Row],[Operating Profit]]/Table1[[#This Row],[Total Sales]]</f>
        <v>0.05</v>
      </c>
      <c r="N7500" s="6" t="s">
        <v>83</v>
      </c>
    </row>
    <row r="7501" spans="2:14" ht="14.25" customHeight="1" x14ac:dyDescent="0.3">
      <c r="B7501" s="6" t="s">
        <v>14</v>
      </c>
      <c r="C7501" s="6">
        <v>1185732</v>
      </c>
      <c r="D7501" s="7">
        <v>44261</v>
      </c>
      <c r="E7501" s="6" t="s">
        <v>15</v>
      </c>
      <c r="F7501" s="6" t="s">
        <v>127</v>
      </c>
      <c r="G7501" s="6" t="s">
        <v>128</v>
      </c>
      <c r="H7501" s="8" t="s">
        <v>22</v>
      </c>
      <c r="I7501" s="9">
        <v>44</v>
      </c>
      <c r="J7501" s="10">
        <v>200</v>
      </c>
      <c r="K7501" s="11">
        <f>Table1[[#This Row],[Price per Unit]]*Table1[[#This Row],[Units Sold]]</f>
        <v>8800</v>
      </c>
      <c r="L7501" s="11">
        <v>395.99999999999994</v>
      </c>
      <c r="M7501" s="12">
        <f>Table1[[#This Row],[Operating Profit]]/Table1[[#This Row],[Total Sales]]</f>
        <v>4.4999999999999991E-2</v>
      </c>
      <c r="N7501" s="6" t="s">
        <v>83</v>
      </c>
    </row>
    <row r="7502" spans="2:14" ht="14.25" customHeight="1" x14ac:dyDescent="0.3">
      <c r="B7502" s="6" t="s">
        <v>14</v>
      </c>
      <c r="C7502" s="6">
        <v>1185732</v>
      </c>
      <c r="D7502" s="7">
        <v>44261</v>
      </c>
      <c r="E7502" s="6" t="s">
        <v>15</v>
      </c>
      <c r="F7502" s="6" t="s">
        <v>127</v>
      </c>
      <c r="G7502" s="6" t="s">
        <v>128</v>
      </c>
      <c r="H7502" s="8" t="s">
        <v>23</v>
      </c>
      <c r="I7502" s="9">
        <v>32</v>
      </c>
      <c r="J7502" s="10">
        <v>510</v>
      </c>
      <c r="K7502" s="11">
        <f>Table1[[#This Row],[Price per Unit]]*Table1[[#This Row],[Units Sold]]</f>
        <v>16320</v>
      </c>
      <c r="L7502" s="11">
        <v>881.28000000000009</v>
      </c>
      <c r="M7502" s="12">
        <f>Table1[[#This Row],[Operating Profit]]/Table1[[#This Row],[Total Sales]]</f>
        <v>5.4000000000000006E-2</v>
      </c>
      <c r="N7502" s="6" t="s">
        <v>83</v>
      </c>
    </row>
    <row r="7503" spans="2:14" ht="14.25" customHeight="1" x14ac:dyDescent="0.3">
      <c r="B7503" s="6" t="s">
        <v>14</v>
      </c>
      <c r="C7503" s="6">
        <v>1185732</v>
      </c>
      <c r="D7503" s="7">
        <v>44293</v>
      </c>
      <c r="E7503" s="6" t="s">
        <v>15</v>
      </c>
      <c r="F7503" s="6" t="s">
        <v>127</v>
      </c>
      <c r="G7503" s="6" t="s">
        <v>128</v>
      </c>
      <c r="H7503" s="8" t="s">
        <v>17</v>
      </c>
      <c r="I7503" s="9">
        <v>32</v>
      </c>
      <c r="J7503" s="10">
        <v>1110</v>
      </c>
      <c r="K7503" s="11">
        <f>Table1[[#This Row],[Price per Unit]]*Table1[[#This Row],[Units Sold]]</f>
        <v>35520</v>
      </c>
      <c r="L7503" s="11">
        <v>1740.48</v>
      </c>
      <c r="M7503" s="12">
        <f>Table1[[#This Row],[Operating Profit]]/Table1[[#This Row],[Total Sales]]</f>
        <v>4.9000000000000002E-2</v>
      </c>
      <c r="N7503" s="6" t="s">
        <v>83</v>
      </c>
    </row>
    <row r="7504" spans="2:14" ht="14.25" customHeight="1" x14ac:dyDescent="0.3">
      <c r="B7504" s="6" t="s">
        <v>14</v>
      </c>
      <c r="C7504" s="6">
        <v>1185732</v>
      </c>
      <c r="D7504" s="7">
        <v>44293</v>
      </c>
      <c r="E7504" s="6" t="s">
        <v>15</v>
      </c>
      <c r="F7504" s="6" t="s">
        <v>127</v>
      </c>
      <c r="G7504" s="6" t="s">
        <v>128</v>
      </c>
      <c r="H7504" s="8" t="s">
        <v>19</v>
      </c>
      <c r="I7504" s="9">
        <v>32</v>
      </c>
      <c r="J7504" s="10">
        <v>330</v>
      </c>
      <c r="K7504" s="11">
        <f>Table1[[#This Row],[Price per Unit]]*Table1[[#This Row],[Units Sold]]</f>
        <v>10560</v>
      </c>
      <c r="L7504" s="11">
        <v>528</v>
      </c>
      <c r="M7504" s="12">
        <f>Table1[[#This Row],[Operating Profit]]/Table1[[#This Row],[Total Sales]]</f>
        <v>0.05</v>
      </c>
      <c r="N7504" s="6" t="s">
        <v>83</v>
      </c>
    </row>
    <row r="7505" spans="2:14" ht="14.25" customHeight="1" x14ac:dyDescent="0.3">
      <c r="B7505" s="6" t="s">
        <v>14</v>
      </c>
      <c r="C7505" s="6">
        <v>1185732</v>
      </c>
      <c r="D7505" s="7">
        <v>44293</v>
      </c>
      <c r="E7505" s="6" t="s">
        <v>15</v>
      </c>
      <c r="F7505" s="6" t="s">
        <v>127</v>
      </c>
      <c r="G7505" s="6" t="s">
        <v>128</v>
      </c>
      <c r="H7505" s="8" t="s">
        <v>20</v>
      </c>
      <c r="I7505" s="9">
        <v>24</v>
      </c>
      <c r="J7505" s="10">
        <v>360</v>
      </c>
      <c r="K7505" s="11">
        <f>Table1[[#This Row],[Price per Unit]]*Table1[[#This Row],[Units Sold]]</f>
        <v>8640</v>
      </c>
      <c r="L7505" s="11">
        <v>449.28000000000003</v>
      </c>
      <c r="M7505" s="12">
        <f>Table1[[#This Row],[Operating Profit]]/Table1[[#This Row],[Total Sales]]</f>
        <v>5.2000000000000005E-2</v>
      </c>
      <c r="N7505" s="6" t="s">
        <v>83</v>
      </c>
    </row>
    <row r="7506" spans="2:14" ht="14.25" customHeight="1" x14ac:dyDescent="0.3">
      <c r="B7506" s="6" t="s">
        <v>14</v>
      </c>
      <c r="C7506" s="6">
        <v>1185732</v>
      </c>
      <c r="D7506" s="7">
        <v>44293</v>
      </c>
      <c r="E7506" s="6" t="s">
        <v>15</v>
      </c>
      <c r="F7506" s="6" t="s">
        <v>127</v>
      </c>
      <c r="G7506" s="6" t="s">
        <v>128</v>
      </c>
      <c r="H7506" s="8" t="s">
        <v>21</v>
      </c>
      <c r="I7506" s="9">
        <v>29</v>
      </c>
      <c r="J7506" s="10">
        <v>130</v>
      </c>
      <c r="K7506" s="11">
        <f>Table1[[#This Row],[Price per Unit]]*Table1[[#This Row],[Units Sold]]</f>
        <v>3770</v>
      </c>
      <c r="L7506" s="11">
        <v>199.81</v>
      </c>
      <c r="M7506" s="12">
        <f>Table1[[#This Row],[Operating Profit]]/Table1[[#This Row],[Total Sales]]</f>
        <v>5.2999999999999999E-2</v>
      </c>
      <c r="N7506" s="6" t="s">
        <v>83</v>
      </c>
    </row>
    <row r="7507" spans="2:14" ht="14.25" customHeight="1" x14ac:dyDescent="0.3">
      <c r="B7507" s="6" t="s">
        <v>14</v>
      </c>
      <c r="C7507" s="6">
        <v>1185732</v>
      </c>
      <c r="D7507" s="7">
        <v>44293</v>
      </c>
      <c r="E7507" s="6" t="s">
        <v>15</v>
      </c>
      <c r="F7507" s="6" t="s">
        <v>127</v>
      </c>
      <c r="G7507" s="6" t="s">
        <v>128</v>
      </c>
      <c r="H7507" s="8" t="s">
        <v>22</v>
      </c>
      <c r="I7507" s="9">
        <v>44</v>
      </c>
      <c r="J7507" s="10">
        <v>150</v>
      </c>
      <c r="K7507" s="11">
        <f>Table1[[#This Row],[Price per Unit]]*Table1[[#This Row],[Units Sold]]</f>
        <v>6600</v>
      </c>
      <c r="L7507" s="11">
        <v>264</v>
      </c>
      <c r="M7507" s="12">
        <f>Table1[[#This Row],[Operating Profit]]/Table1[[#This Row],[Total Sales]]</f>
        <v>0.04</v>
      </c>
      <c r="N7507" s="6" t="s">
        <v>83</v>
      </c>
    </row>
    <row r="7508" spans="2:14" ht="14.25" customHeight="1" x14ac:dyDescent="0.3">
      <c r="B7508" s="6" t="s">
        <v>14</v>
      </c>
      <c r="C7508" s="6">
        <v>1185732</v>
      </c>
      <c r="D7508" s="7">
        <v>44293</v>
      </c>
      <c r="E7508" s="6" t="s">
        <v>15</v>
      </c>
      <c r="F7508" s="6" t="s">
        <v>127</v>
      </c>
      <c r="G7508" s="6" t="s">
        <v>128</v>
      </c>
      <c r="H7508" s="8" t="s">
        <v>23</v>
      </c>
      <c r="I7508" s="9">
        <v>33</v>
      </c>
      <c r="J7508" s="10">
        <v>500</v>
      </c>
      <c r="K7508" s="11">
        <f>Table1[[#This Row],[Price per Unit]]*Table1[[#This Row],[Units Sold]]</f>
        <v>16500</v>
      </c>
      <c r="L7508" s="11">
        <v>858</v>
      </c>
      <c r="M7508" s="12">
        <f>Table1[[#This Row],[Operating Profit]]/Table1[[#This Row],[Total Sales]]</f>
        <v>5.1999999999999998E-2</v>
      </c>
      <c r="N7508" s="6" t="s">
        <v>83</v>
      </c>
    </row>
    <row r="7509" spans="2:14" ht="14.25" customHeight="1" x14ac:dyDescent="0.3">
      <c r="B7509" s="6" t="s">
        <v>14</v>
      </c>
      <c r="C7509" s="6">
        <v>1185732</v>
      </c>
      <c r="D7509" s="7">
        <v>44322</v>
      </c>
      <c r="E7509" s="6" t="s">
        <v>15</v>
      </c>
      <c r="F7509" s="6" t="s">
        <v>127</v>
      </c>
      <c r="G7509" s="6" t="s">
        <v>128</v>
      </c>
      <c r="H7509" s="8" t="s">
        <v>17</v>
      </c>
      <c r="I7509" s="9">
        <v>49</v>
      </c>
      <c r="J7509" s="10">
        <v>1220</v>
      </c>
      <c r="K7509" s="11">
        <f>Table1[[#This Row],[Price per Unit]]*Table1[[#This Row],[Units Sold]]</f>
        <v>59780</v>
      </c>
      <c r="L7509" s="11">
        <v>2989</v>
      </c>
      <c r="M7509" s="12">
        <f>Table1[[#This Row],[Operating Profit]]/Table1[[#This Row],[Total Sales]]</f>
        <v>0.05</v>
      </c>
      <c r="N7509" s="6" t="s">
        <v>83</v>
      </c>
    </row>
    <row r="7510" spans="2:14" ht="14.25" customHeight="1" x14ac:dyDescent="0.3">
      <c r="B7510" s="6" t="s">
        <v>14</v>
      </c>
      <c r="C7510" s="6">
        <v>1185732</v>
      </c>
      <c r="D7510" s="7">
        <v>44322</v>
      </c>
      <c r="E7510" s="6" t="s">
        <v>15</v>
      </c>
      <c r="F7510" s="6" t="s">
        <v>127</v>
      </c>
      <c r="G7510" s="6" t="s">
        <v>128</v>
      </c>
      <c r="H7510" s="8" t="s">
        <v>19</v>
      </c>
      <c r="I7510" s="9">
        <v>43</v>
      </c>
      <c r="J7510" s="10">
        <v>490</v>
      </c>
      <c r="K7510" s="11">
        <f>Table1[[#This Row],[Price per Unit]]*Table1[[#This Row],[Units Sold]]</f>
        <v>21070</v>
      </c>
      <c r="L7510" s="11">
        <v>948.14999999999986</v>
      </c>
      <c r="M7510" s="12">
        <f>Table1[[#This Row],[Operating Profit]]/Table1[[#This Row],[Total Sales]]</f>
        <v>4.4999999999999991E-2</v>
      </c>
      <c r="N7510" s="6" t="s">
        <v>83</v>
      </c>
    </row>
    <row r="7511" spans="2:14" ht="14.25" customHeight="1" x14ac:dyDescent="0.3">
      <c r="B7511" s="6" t="s">
        <v>14</v>
      </c>
      <c r="C7511" s="6">
        <v>1185732</v>
      </c>
      <c r="D7511" s="7">
        <v>44322</v>
      </c>
      <c r="E7511" s="6" t="s">
        <v>15</v>
      </c>
      <c r="F7511" s="6" t="s">
        <v>127</v>
      </c>
      <c r="G7511" s="6" t="s">
        <v>128</v>
      </c>
      <c r="H7511" s="8" t="s">
        <v>20</v>
      </c>
      <c r="I7511" s="9">
        <v>39</v>
      </c>
      <c r="J7511" s="10">
        <v>600</v>
      </c>
      <c r="K7511" s="11">
        <f>Table1[[#This Row],[Price per Unit]]*Table1[[#This Row],[Units Sold]]</f>
        <v>23400</v>
      </c>
      <c r="L7511" s="11">
        <v>1263.6000000000001</v>
      </c>
      <c r="M7511" s="12">
        <f>Table1[[#This Row],[Operating Profit]]/Table1[[#This Row],[Total Sales]]</f>
        <v>5.4000000000000006E-2</v>
      </c>
      <c r="N7511" s="6" t="s">
        <v>83</v>
      </c>
    </row>
    <row r="7512" spans="2:14" ht="14.25" customHeight="1" x14ac:dyDescent="0.3">
      <c r="B7512" s="6" t="s">
        <v>14</v>
      </c>
      <c r="C7512" s="6">
        <v>1185732</v>
      </c>
      <c r="D7512" s="7">
        <v>44322</v>
      </c>
      <c r="E7512" s="6" t="s">
        <v>15</v>
      </c>
      <c r="F7512" s="6" t="s">
        <v>127</v>
      </c>
      <c r="G7512" s="6" t="s">
        <v>128</v>
      </c>
      <c r="H7512" s="8" t="s">
        <v>21</v>
      </c>
      <c r="I7512" s="9">
        <v>39</v>
      </c>
      <c r="J7512" s="10">
        <v>440</v>
      </c>
      <c r="K7512" s="11">
        <f>Table1[[#This Row],[Price per Unit]]*Table1[[#This Row],[Units Sold]]</f>
        <v>17160</v>
      </c>
      <c r="L7512" s="11">
        <v>892.32</v>
      </c>
      <c r="M7512" s="12">
        <f>Table1[[#This Row],[Operating Profit]]/Table1[[#This Row],[Total Sales]]</f>
        <v>5.2000000000000005E-2</v>
      </c>
      <c r="N7512" s="6" t="s">
        <v>83</v>
      </c>
    </row>
    <row r="7513" spans="2:14" ht="14.25" customHeight="1" x14ac:dyDescent="0.3">
      <c r="B7513" s="6" t="s">
        <v>14</v>
      </c>
      <c r="C7513" s="6">
        <v>1185732</v>
      </c>
      <c r="D7513" s="7">
        <v>44322</v>
      </c>
      <c r="E7513" s="6" t="s">
        <v>15</v>
      </c>
      <c r="F7513" s="6" t="s">
        <v>127</v>
      </c>
      <c r="G7513" s="6" t="s">
        <v>128</v>
      </c>
      <c r="H7513" s="8" t="s">
        <v>22</v>
      </c>
      <c r="I7513" s="9">
        <v>49</v>
      </c>
      <c r="J7513" s="10">
        <v>460</v>
      </c>
      <c r="K7513" s="11">
        <f>Table1[[#This Row],[Price per Unit]]*Table1[[#This Row],[Units Sold]]</f>
        <v>22540</v>
      </c>
      <c r="L7513" s="11">
        <v>901.6</v>
      </c>
      <c r="M7513" s="12">
        <f>Table1[[#This Row],[Operating Profit]]/Table1[[#This Row],[Total Sales]]</f>
        <v>0.04</v>
      </c>
      <c r="N7513" s="6" t="s">
        <v>83</v>
      </c>
    </row>
    <row r="7514" spans="2:14" ht="14.25" customHeight="1" x14ac:dyDescent="0.3">
      <c r="B7514" s="6" t="s">
        <v>14</v>
      </c>
      <c r="C7514" s="6">
        <v>1185732</v>
      </c>
      <c r="D7514" s="7">
        <v>44322</v>
      </c>
      <c r="E7514" s="6" t="s">
        <v>15</v>
      </c>
      <c r="F7514" s="6" t="s">
        <v>127</v>
      </c>
      <c r="G7514" s="6" t="s">
        <v>128</v>
      </c>
      <c r="H7514" s="8" t="s">
        <v>23</v>
      </c>
      <c r="I7514" s="9">
        <v>52</v>
      </c>
      <c r="J7514" s="10">
        <v>810</v>
      </c>
      <c r="K7514" s="11">
        <f>Table1[[#This Row],[Price per Unit]]*Table1[[#This Row],[Units Sold]]</f>
        <v>42120</v>
      </c>
      <c r="L7514" s="11">
        <v>2232.36</v>
      </c>
      <c r="M7514" s="12">
        <f>Table1[[#This Row],[Operating Profit]]/Table1[[#This Row],[Total Sales]]</f>
        <v>5.3000000000000005E-2</v>
      </c>
      <c r="N7514" s="6" t="s">
        <v>83</v>
      </c>
    </row>
    <row r="7515" spans="2:14" ht="14.25" customHeight="1" x14ac:dyDescent="0.3">
      <c r="B7515" s="6" t="s">
        <v>14</v>
      </c>
      <c r="C7515" s="6">
        <v>1185732</v>
      </c>
      <c r="D7515" s="7">
        <v>44355</v>
      </c>
      <c r="E7515" s="6" t="s">
        <v>15</v>
      </c>
      <c r="F7515" s="6" t="s">
        <v>127</v>
      </c>
      <c r="G7515" s="6" t="s">
        <v>128</v>
      </c>
      <c r="H7515" s="8" t="s">
        <v>17</v>
      </c>
      <c r="I7515" s="9">
        <v>47</v>
      </c>
      <c r="J7515" s="10">
        <v>1380</v>
      </c>
      <c r="K7515" s="11">
        <f>Table1[[#This Row],[Price per Unit]]*Table1[[#This Row],[Units Sold]]</f>
        <v>64860</v>
      </c>
      <c r="L7515" s="11">
        <v>2918.7</v>
      </c>
      <c r="M7515" s="12">
        <f>Table1[[#This Row],[Operating Profit]]/Table1[[#This Row],[Total Sales]]</f>
        <v>4.4999999999999998E-2</v>
      </c>
      <c r="N7515" s="6" t="s">
        <v>83</v>
      </c>
    </row>
    <row r="7516" spans="2:14" ht="14.25" customHeight="1" x14ac:dyDescent="0.3">
      <c r="B7516" s="6" t="s">
        <v>14</v>
      </c>
      <c r="C7516" s="6">
        <v>1185732</v>
      </c>
      <c r="D7516" s="7">
        <v>44355</v>
      </c>
      <c r="E7516" s="6" t="s">
        <v>15</v>
      </c>
      <c r="F7516" s="6" t="s">
        <v>127</v>
      </c>
      <c r="G7516" s="6" t="s">
        <v>128</v>
      </c>
      <c r="H7516" s="8" t="s">
        <v>19</v>
      </c>
      <c r="I7516" s="9">
        <v>41</v>
      </c>
      <c r="J7516" s="10">
        <v>900</v>
      </c>
      <c r="K7516" s="11">
        <f>Table1[[#This Row],[Price per Unit]]*Table1[[#This Row],[Units Sold]]</f>
        <v>36900</v>
      </c>
      <c r="L7516" s="11">
        <v>1808.1</v>
      </c>
      <c r="M7516" s="12">
        <f>Table1[[#This Row],[Operating Profit]]/Table1[[#This Row],[Total Sales]]</f>
        <v>4.8999999999999995E-2</v>
      </c>
      <c r="N7516" s="6" t="s">
        <v>83</v>
      </c>
    </row>
    <row r="7517" spans="2:14" ht="14.25" customHeight="1" x14ac:dyDescent="0.3">
      <c r="B7517" s="6" t="s">
        <v>14</v>
      </c>
      <c r="C7517" s="6">
        <v>1185732</v>
      </c>
      <c r="D7517" s="7">
        <v>44355</v>
      </c>
      <c r="E7517" s="6" t="s">
        <v>15</v>
      </c>
      <c r="F7517" s="6" t="s">
        <v>127</v>
      </c>
      <c r="G7517" s="6" t="s">
        <v>128</v>
      </c>
      <c r="H7517" s="8" t="s">
        <v>20</v>
      </c>
      <c r="I7517" s="9">
        <v>39</v>
      </c>
      <c r="J7517" s="10">
        <v>650</v>
      </c>
      <c r="K7517" s="11">
        <f>Table1[[#This Row],[Price per Unit]]*Table1[[#This Row],[Units Sold]]</f>
        <v>25350</v>
      </c>
      <c r="L7517" s="11">
        <v>1394.25</v>
      </c>
      <c r="M7517" s="12">
        <f>Table1[[#This Row],[Operating Profit]]/Table1[[#This Row],[Total Sales]]</f>
        <v>5.5E-2</v>
      </c>
      <c r="N7517" s="6" t="s">
        <v>83</v>
      </c>
    </row>
    <row r="7518" spans="2:14" ht="14.25" customHeight="1" x14ac:dyDescent="0.3">
      <c r="B7518" s="6" t="s">
        <v>14</v>
      </c>
      <c r="C7518" s="6">
        <v>1185732</v>
      </c>
      <c r="D7518" s="7">
        <v>44355</v>
      </c>
      <c r="E7518" s="6" t="s">
        <v>15</v>
      </c>
      <c r="F7518" s="6" t="s">
        <v>127</v>
      </c>
      <c r="G7518" s="6" t="s">
        <v>128</v>
      </c>
      <c r="H7518" s="8" t="s">
        <v>21</v>
      </c>
      <c r="I7518" s="9">
        <v>39</v>
      </c>
      <c r="J7518" s="10">
        <v>600</v>
      </c>
      <c r="K7518" s="11">
        <f>Table1[[#This Row],[Price per Unit]]*Table1[[#This Row],[Units Sold]]</f>
        <v>23400</v>
      </c>
      <c r="L7518" s="11">
        <v>1263.6000000000001</v>
      </c>
      <c r="M7518" s="12">
        <f>Table1[[#This Row],[Operating Profit]]/Table1[[#This Row],[Total Sales]]</f>
        <v>5.4000000000000006E-2</v>
      </c>
      <c r="N7518" s="6" t="s">
        <v>83</v>
      </c>
    </row>
    <row r="7519" spans="2:14" ht="14.25" customHeight="1" x14ac:dyDescent="0.3">
      <c r="B7519" s="6" t="s">
        <v>14</v>
      </c>
      <c r="C7519" s="6">
        <v>1185732</v>
      </c>
      <c r="D7519" s="7">
        <v>44355</v>
      </c>
      <c r="E7519" s="6" t="s">
        <v>15</v>
      </c>
      <c r="F7519" s="6" t="s">
        <v>127</v>
      </c>
      <c r="G7519" s="6" t="s">
        <v>128</v>
      </c>
      <c r="H7519" s="8" t="s">
        <v>22</v>
      </c>
      <c r="I7519" s="9">
        <v>48</v>
      </c>
      <c r="J7519" s="10">
        <v>580</v>
      </c>
      <c r="K7519" s="11">
        <f>Table1[[#This Row],[Price per Unit]]*Table1[[#This Row],[Units Sold]]</f>
        <v>27840</v>
      </c>
      <c r="L7519" s="11">
        <v>1141.4399999999998</v>
      </c>
      <c r="M7519" s="12">
        <f>Table1[[#This Row],[Operating Profit]]/Table1[[#This Row],[Total Sales]]</f>
        <v>4.0999999999999995E-2</v>
      </c>
      <c r="N7519" s="6" t="s">
        <v>83</v>
      </c>
    </row>
    <row r="7520" spans="2:14" ht="14.25" customHeight="1" x14ac:dyDescent="0.3">
      <c r="B7520" s="6" t="s">
        <v>14</v>
      </c>
      <c r="C7520" s="6">
        <v>1185732</v>
      </c>
      <c r="D7520" s="7">
        <v>44355</v>
      </c>
      <c r="E7520" s="6" t="s">
        <v>15</v>
      </c>
      <c r="F7520" s="6" t="s">
        <v>127</v>
      </c>
      <c r="G7520" s="6" t="s">
        <v>128</v>
      </c>
      <c r="H7520" s="8" t="s">
        <v>23</v>
      </c>
      <c r="I7520" s="9">
        <v>51</v>
      </c>
      <c r="J7520" s="10">
        <v>880</v>
      </c>
      <c r="K7520" s="11">
        <f>Table1[[#This Row],[Price per Unit]]*Table1[[#This Row],[Units Sold]]</f>
        <v>44880</v>
      </c>
      <c r="L7520" s="11">
        <v>2288.88</v>
      </c>
      <c r="M7520" s="12">
        <f>Table1[[#This Row],[Operating Profit]]/Table1[[#This Row],[Total Sales]]</f>
        <v>5.1000000000000004E-2</v>
      </c>
      <c r="N7520" s="6" t="s">
        <v>83</v>
      </c>
    </row>
    <row r="7521" spans="2:14" ht="14.25" customHeight="1" x14ac:dyDescent="0.3">
      <c r="B7521" s="6" t="s">
        <v>14</v>
      </c>
      <c r="C7521" s="6">
        <v>1185732</v>
      </c>
      <c r="D7521" s="7">
        <v>44383</v>
      </c>
      <c r="E7521" s="6" t="s">
        <v>15</v>
      </c>
      <c r="F7521" s="6" t="s">
        <v>127</v>
      </c>
      <c r="G7521" s="6" t="s">
        <v>128</v>
      </c>
      <c r="H7521" s="8" t="s">
        <v>17</v>
      </c>
      <c r="I7521" s="9">
        <v>46</v>
      </c>
      <c r="J7521" s="10">
        <v>1670</v>
      </c>
      <c r="K7521" s="11">
        <f>Table1[[#This Row],[Price per Unit]]*Table1[[#This Row],[Units Sold]]</f>
        <v>76820</v>
      </c>
      <c r="L7521" s="11">
        <v>3456.8999999999996</v>
      </c>
      <c r="M7521" s="12">
        <f>Table1[[#This Row],[Operating Profit]]/Table1[[#This Row],[Total Sales]]</f>
        <v>4.4999999999999998E-2</v>
      </c>
      <c r="N7521" s="6" t="s">
        <v>83</v>
      </c>
    </row>
    <row r="7522" spans="2:14" ht="14.25" customHeight="1" x14ac:dyDescent="0.3">
      <c r="B7522" s="6" t="s">
        <v>14</v>
      </c>
      <c r="C7522" s="6">
        <v>1185732</v>
      </c>
      <c r="D7522" s="7">
        <v>44383</v>
      </c>
      <c r="E7522" s="6" t="s">
        <v>15</v>
      </c>
      <c r="F7522" s="6" t="s">
        <v>127</v>
      </c>
      <c r="G7522" s="6" t="s">
        <v>128</v>
      </c>
      <c r="H7522" s="8" t="s">
        <v>19</v>
      </c>
      <c r="I7522" s="9">
        <v>41</v>
      </c>
      <c r="J7522" s="10">
        <v>810</v>
      </c>
      <c r="K7522" s="11">
        <f>Table1[[#This Row],[Price per Unit]]*Table1[[#This Row],[Units Sold]]</f>
        <v>33210</v>
      </c>
      <c r="L7522" s="11">
        <v>1660.5</v>
      </c>
      <c r="M7522" s="12">
        <f>Table1[[#This Row],[Operating Profit]]/Table1[[#This Row],[Total Sales]]</f>
        <v>0.05</v>
      </c>
      <c r="N7522" s="6" t="s">
        <v>83</v>
      </c>
    </row>
    <row r="7523" spans="2:14" ht="14.25" customHeight="1" x14ac:dyDescent="0.3">
      <c r="B7523" s="6" t="s">
        <v>14</v>
      </c>
      <c r="C7523" s="6">
        <v>1185732</v>
      </c>
      <c r="D7523" s="7">
        <v>44383</v>
      </c>
      <c r="E7523" s="6" t="s">
        <v>15</v>
      </c>
      <c r="F7523" s="6" t="s">
        <v>127</v>
      </c>
      <c r="G7523" s="6" t="s">
        <v>128</v>
      </c>
      <c r="H7523" s="8" t="s">
        <v>20</v>
      </c>
      <c r="I7523" s="9">
        <v>37</v>
      </c>
      <c r="J7523" s="10">
        <v>650</v>
      </c>
      <c r="K7523" s="11">
        <f>Table1[[#This Row],[Price per Unit]]*Table1[[#This Row],[Units Sold]]</f>
        <v>24050</v>
      </c>
      <c r="L7523" s="11">
        <v>1250.6000000000001</v>
      </c>
      <c r="M7523" s="12">
        <f>Table1[[#This Row],[Operating Profit]]/Table1[[#This Row],[Total Sales]]</f>
        <v>5.2000000000000005E-2</v>
      </c>
      <c r="N7523" s="6" t="s">
        <v>83</v>
      </c>
    </row>
    <row r="7524" spans="2:14" ht="14.25" customHeight="1" x14ac:dyDescent="0.3">
      <c r="B7524" s="6" t="s">
        <v>14</v>
      </c>
      <c r="C7524" s="6">
        <v>1185732</v>
      </c>
      <c r="D7524" s="7">
        <v>44383</v>
      </c>
      <c r="E7524" s="6" t="s">
        <v>15</v>
      </c>
      <c r="F7524" s="6" t="s">
        <v>127</v>
      </c>
      <c r="G7524" s="6" t="s">
        <v>128</v>
      </c>
      <c r="H7524" s="8" t="s">
        <v>21</v>
      </c>
      <c r="I7524" s="9">
        <v>37</v>
      </c>
      <c r="J7524" s="10">
        <v>580</v>
      </c>
      <c r="K7524" s="11">
        <f>Table1[[#This Row],[Price per Unit]]*Table1[[#This Row],[Units Sold]]</f>
        <v>21460</v>
      </c>
      <c r="L7524" s="11">
        <v>1115.92</v>
      </c>
      <c r="M7524" s="12">
        <f>Table1[[#This Row],[Operating Profit]]/Table1[[#This Row],[Total Sales]]</f>
        <v>5.2000000000000005E-2</v>
      </c>
      <c r="N7524" s="6" t="s">
        <v>83</v>
      </c>
    </row>
    <row r="7525" spans="2:14" ht="14.25" customHeight="1" x14ac:dyDescent="0.3">
      <c r="B7525" s="6" t="s">
        <v>14</v>
      </c>
      <c r="C7525" s="6">
        <v>1185732</v>
      </c>
      <c r="D7525" s="7">
        <v>44383</v>
      </c>
      <c r="E7525" s="6" t="s">
        <v>15</v>
      </c>
      <c r="F7525" s="6" t="s">
        <v>127</v>
      </c>
      <c r="G7525" s="6" t="s">
        <v>128</v>
      </c>
      <c r="H7525" s="8" t="s">
        <v>22</v>
      </c>
      <c r="I7525" s="9">
        <v>47</v>
      </c>
      <c r="J7525" s="10">
        <v>630</v>
      </c>
      <c r="K7525" s="11">
        <f>Table1[[#This Row],[Price per Unit]]*Table1[[#This Row],[Units Sold]]</f>
        <v>29610</v>
      </c>
      <c r="L7525" s="11">
        <v>1184.4000000000001</v>
      </c>
      <c r="M7525" s="12">
        <f>Table1[[#This Row],[Operating Profit]]/Table1[[#This Row],[Total Sales]]</f>
        <v>0.04</v>
      </c>
      <c r="N7525" s="6" t="s">
        <v>83</v>
      </c>
    </row>
    <row r="7526" spans="2:14" ht="14.25" customHeight="1" x14ac:dyDescent="0.3">
      <c r="B7526" s="6" t="s">
        <v>14</v>
      </c>
      <c r="C7526" s="6">
        <v>1185732</v>
      </c>
      <c r="D7526" s="7">
        <v>44383</v>
      </c>
      <c r="E7526" s="6" t="s">
        <v>15</v>
      </c>
      <c r="F7526" s="6" t="s">
        <v>127</v>
      </c>
      <c r="G7526" s="6" t="s">
        <v>128</v>
      </c>
      <c r="H7526" s="8" t="s">
        <v>23</v>
      </c>
      <c r="I7526" s="9">
        <v>50</v>
      </c>
      <c r="J7526" s="10">
        <v>1160</v>
      </c>
      <c r="K7526" s="11">
        <f>Table1[[#This Row],[Price per Unit]]*Table1[[#This Row],[Units Sold]]</f>
        <v>58000</v>
      </c>
      <c r="L7526" s="11">
        <v>2900</v>
      </c>
      <c r="M7526" s="12">
        <f>Table1[[#This Row],[Operating Profit]]/Table1[[#This Row],[Total Sales]]</f>
        <v>0.05</v>
      </c>
      <c r="N7526" s="6" t="s">
        <v>83</v>
      </c>
    </row>
    <row r="7527" spans="2:14" ht="14.25" customHeight="1" x14ac:dyDescent="0.3">
      <c r="B7527" s="6" t="s">
        <v>14</v>
      </c>
      <c r="C7527" s="6">
        <v>1185732</v>
      </c>
      <c r="D7527" s="7">
        <v>44415</v>
      </c>
      <c r="E7527" s="6" t="s">
        <v>15</v>
      </c>
      <c r="F7527" s="6" t="s">
        <v>127</v>
      </c>
      <c r="G7527" s="6" t="s">
        <v>128</v>
      </c>
      <c r="H7527" s="8" t="s">
        <v>17</v>
      </c>
      <c r="I7527" s="9">
        <v>46</v>
      </c>
      <c r="J7527" s="10">
        <v>1430</v>
      </c>
      <c r="K7527" s="11">
        <f>Table1[[#This Row],[Price per Unit]]*Table1[[#This Row],[Units Sold]]</f>
        <v>65780</v>
      </c>
      <c r="L7527" s="11">
        <v>3157.44</v>
      </c>
      <c r="M7527" s="12">
        <f>Table1[[#This Row],[Operating Profit]]/Table1[[#This Row],[Total Sales]]</f>
        <v>4.8000000000000001E-2</v>
      </c>
      <c r="N7527" s="6" t="s">
        <v>83</v>
      </c>
    </row>
    <row r="7528" spans="2:14" ht="14.25" customHeight="1" x14ac:dyDescent="0.3">
      <c r="B7528" s="6" t="s">
        <v>14</v>
      </c>
      <c r="C7528" s="6">
        <v>1185732</v>
      </c>
      <c r="D7528" s="7">
        <v>44415</v>
      </c>
      <c r="E7528" s="6" t="s">
        <v>15</v>
      </c>
      <c r="F7528" s="6" t="s">
        <v>127</v>
      </c>
      <c r="G7528" s="6" t="s">
        <v>128</v>
      </c>
      <c r="H7528" s="8" t="s">
        <v>19</v>
      </c>
      <c r="I7528" s="9">
        <v>42</v>
      </c>
      <c r="J7528" s="10">
        <v>910</v>
      </c>
      <c r="K7528" s="11">
        <f>Table1[[#This Row],[Price per Unit]]*Table1[[#This Row],[Units Sold]]</f>
        <v>38220</v>
      </c>
      <c r="L7528" s="11">
        <v>1796.34</v>
      </c>
      <c r="M7528" s="12">
        <f>Table1[[#This Row],[Operating Profit]]/Table1[[#This Row],[Total Sales]]</f>
        <v>4.7E-2</v>
      </c>
      <c r="N7528" s="6" t="s">
        <v>83</v>
      </c>
    </row>
    <row r="7529" spans="2:14" ht="14.25" customHeight="1" x14ac:dyDescent="0.3">
      <c r="B7529" s="6" t="s">
        <v>14</v>
      </c>
      <c r="C7529" s="6">
        <v>1185732</v>
      </c>
      <c r="D7529" s="7">
        <v>44415</v>
      </c>
      <c r="E7529" s="6" t="s">
        <v>15</v>
      </c>
      <c r="F7529" s="6" t="s">
        <v>127</v>
      </c>
      <c r="G7529" s="6" t="s">
        <v>128</v>
      </c>
      <c r="H7529" s="8" t="s">
        <v>20</v>
      </c>
      <c r="I7529" s="9">
        <v>38</v>
      </c>
      <c r="J7529" s="10">
        <v>750</v>
      </c>
      <c r="K7529" s="11">
        <f>Table1[[#This Row],[Price per Unit]]*Table1[[#This Row],[Units Sold]]</f>
        <v>28500</v>
      </c>
      <c r="L7529" s="11">
        <v>1567.5000000000002</v>
      </c>
      <c r="M7529" s="12">
        <f>Table1[[#This Row],[Operating Profit]]/Table1[[#This Row],[Total Sales]]</f>
        <v>5.5000000000000007E-2</v>
      </c>
      <c r="N7529" s="6" t="s">
        <v>83</v>
      </c>
    </row>
    <row r="7530" spans="2:14" ht="14.25" customHeight="1" x14ac:dyDescent="0.3">
      <c r="B7530" s="6" t="s">
        <v>14</v>
      </c>
      <c r="C7530" s="6">
        <v>1185732</v>
      </c>
      <c r="D7530" s="7">
        <v>44415</v>
      </c>
      <c r="E7530" s="6" t="s">
        <v>15</v>
      </c>
      <c r="F7530" s="6" t="s">
        <v>127</v>
      </c>
      <c r="G7530" s="6" t="s">
        <v>128</v>
      </c>
      <c r="H7530" s="8" t="s">
        <v>21</v>
      </c>
      <c r="I7530" s="9">
        <v>37</v>
      </c>
      <c r="J7530" s="10">
        <v>390</v>
      </c>
      <c r="K7530" s="11">
        <f>Table1[[#This Row],[Price per Unit]]*Table1[[#This Row],[Units Sold]]</f>
        <v>14430</v>
      </c>
      <c r="L7530" s="11">
        <v>764.79000000000008</v>
      </c>
      <c r="M7530" s="12">
        <f>Table1[[#This Row],[Operating Profit]]/Table1[[#This Row],[Total Sales]]</f>
        <v>5.3000000000000005E-2</v>
      </c>
      <c r="N7530" s="6" t="s">
        <v>83</v>
      </c>
    </row>
    <row r="7531" spans="2:14" ht="14.25" customHeight="1" x14ac:dyDescent="0.3">
      <c r="B7531" s="6" t="s">
        <v>14</v>
      </c>
      <c r="C7531" s="6">
        <v>1185732</v>
      </c>
      <c r="D7531" s="7">
        <v>44415</v>
      </c>
      <c r="E7531" s="6" t="s">
        <v>15</v>
      </c>
      <c r="F7531" s="6" t="s">
        <v>127</v>
      </c>
      <c r="G7531" s="6" t="s">
        <v>128</v>
      </c>
      <c r="H7531" s="8" t="s">
        <v>22</v>
      </c>
      <c r="I7531" s="9">
        <v>45</v>
      </c>
      <c r="J7531" s="10">
        <v>310</v>
      </c>
      <c r="K7531" s="11">
        <f>Table1[[#This Row],[Price per Unit]]*Table1[[#This Row],[Units Sold]]</f>
        <v>13950</v>
      </c>
      <c r="L7531" s="11">
        <v>558</v>
      </c>
      <c r="M7531" s="12">
        <f>Table1[[#This Row],[Operating Profit]]/Table1[[#This Row],[Total Sales]]</f>
        <v>0.04</v>
      </c>
      <c r="N7531" s="6" t="s">
        <v>83</v>
      </c>
    </row>
    <row r="7532" spans="2:14" ht="14.25" customHeight="1" x14ac:dyDescent="0.3">
      <c r="B7532" s="6" t="s">
        <v>14</v>
      </c>
      <c r="C7532" s="6">
        <v>1185732</v>
      </c>
      <c r="D7532" s="7">
        <v>44415</v>
      </c>
      <c r="E7532" s="6" t="s">
        <v>15</v>
      </c>
      <c r="F7532" s="6" t="s">
        <v>127</v>
      </c>
      <c r="G7532" s="6" t="s">
        <v>128</v>
      </c>
      <c r="H7532" s="8" t="s">
        <v>23</v>
      </c>
      <c r="I7532" s="9">
        <v>52</v>
      </c>
      <c r="J7532" s="10">
        <v>870</v>
      </c>
      <c r="K7532" s="11">
        <f>Table1[[#This Row],[Price per Unit]]*Table1[[#This Row],[Units Sold]]</f>
        <v>45240</v>
      </c>
      <c r="L7532" s="11">
        <v>2442.96</v>
      </c>
      <c r="M7532" s="12">
        <f>Table1[[#This Row],[Operating Profit]]/Table1[[#This Row],[Total Sales]]</f>
        <v>5.3999999999999999E-2</v>
      </c>
      <c r="N7532" s="6" t="s">
        <v>83</v>
      </c>
    </row>
    <row r="7533" spans="2:14" ht="14.25" customHeight="1" x14ac:dyDescent="0.3">
      <c r="B7533" s="6" t="s">
        <v>14</v>
      </c>
      <c r="C7533" s="6">
        <v>1185732</v>
      </c>
      <c r="D7533" s="7">
        <v>44445</v>
      </c>
      <c r="E7533" s="6" t="s">
        <v>15</v>
      </c>
      <c r="F7533" s="6" t="s">
        <v>127</v>
      </c>
      <c r="G7533" s="6" t="s">
        <v>128</v>
      </c>
      <c r="H7533" s="8" t="s">
        <v>17</v>
      </c>
      <c r="I7533" s="9">
        <v>45</v>
      </c>
      <c r="J7533" s="10">
        <v>1110</v>
      </c>
      <c r="K7533" s="11">
        <f>Table1[[#This Row],[Price per Unit]]*Table1[[#This Row],[Units Sold]]</f>
        <v>49950</v>
      </c>
      <c r="L7533" s="11">
        <v>2247.75</v>
      </c>
      <c r="M7533" s="12">
        <f>Table1[[#This Row],[Operating Profit]]/Table1[[#This Row],[Total Sales]]</f>
        <v>4.4999999999999998E-2</v>
      </c>
      <c r="N7533" s="6" t="s">
        <v>83</v>
      </c>
    </row>
    <row r="7534" spans="2:14" ht="14.25" customHeight="1" x14ac:dyDescent="0.3">
      <c r="B7534" s="6" t="s">
        <v>14</v>
      </c>
      <c r="C7534" s="6">
        <v>1185732</v>
      </c>
      <c r="D7534" s="7">
        <v>44445</v>
      </c>
      <c r="E7534" s="6" t="s">
        <v>15</v>
      </c>
      <c r="F7534" s="6" t="s">
        <v>127</v>
      </c>
      <c r="G7534" s="6" t="s">
        <v>128</v>
      </c>
      <c r="H7534" s="8" t="s">
        <v>19</v>
      </c>
      <c r="I7534" s="9">
        <v>43</v>
      </c>
      <c r="J7534" s="10">
        <v>560</v>
      </c>
      <c r="K7534" s="11">
        <f>Table1[[#This Row],[Price per Unit]]*Table1[[#This Row],[Units Sold]]</f>
        <v>24080</v>
      </c>
      <c r="L7534" s="11">
        <v>1155.8399999999999</v>
      </c>
      <c r="M7534" s="12">
        <f>Table1[[#This Row],[Operating Profit]]/Table1[[#This Row],[Total Sales]]</f>
        <v>4.7999999999999994E-2</v>
      </c>
      <c r="N7534" s="6" t="s">
        <v>83</v>
      </c>
    </row>
    <row r="7535" spans="2:14" ht="14.25" customHeight="1" x14ac:dyDescent="0.3">
      <c r="B7535" s="6" t="s">
        <v>14</v>
      </c>
      <c r="C7535" s="6">
        <v>1185732</v>
      </c>
      <c r="D7535" s="7">
        <v>44445</v>
      </c>
      <c r="E7535" s="6" t="s">
        <v>15</v>
      </c>
      <c r="F7535" s="6" t="s">
        <v>127</v>
      </c>
      <c r="G7535" s="6" t="s">
        <v>128</v>
      </c>
      <c r="H7535" s="8" t="s">
        <v>20</v>
      </c>
      <c r="I7535" s="9">
        <v>36</v>
      </c>
      <c r="J7535" s="10">
        <v>380</v>
      </c>
      <c r="K7535" s="11">
        <f>Table1[[#This Row],[Price per Unit]]*Table1[[#This Row],[Units Sold]]</f>
        <v>13680</v>
      </c>
      <c r="L7535" s="11">
        <v>697.68000000000006</v>
      </c>
      <c r="M7535" s="12">
        <f>Table1[[#This Row],[Operating Profit]]/Table1[[#This Row],[Total Sales]]</f>
        <v>5.1000000000000004E-2</v>
      </c>
      <c r="N7535" s="6" t="s">
        <v>83</v>
      </c>
    </row>
    <row r="7536" spans="2:14" ht="14.25" customHeight="1" x14ac:dyDescent="0.3">
      <c r="B7536" s="6" t="s">
        <v>14</v>
      </c>
      <c r="C7536" s="6">
        <v>1185732</v>
      </c>
      <c r="D7536" s="7">
        <v>44445</v>
      </c>
      <c r="E7536" s="6" t="s">
        <v>15</v>
      </c>
      <c r="F7536" s="6" t="s">
        <v>127</v>
      </c>
      <c r="G7536" s="6" t="s">
        <v>128</v>
      </c>
      <c r="H7536" s="8" t="s">
        <v>21</v>
      </c>
      <c r="I7536" s="9">
        <v>39</v>
      </c>
      <c r="J7536" s="10">
        <v>270</v>
      </c>
      <c r="K7536" s="11">
        <f>Table1[[#This Row],[Price per Unit]]*Table1[[#This Row],[Units Sold]]</f>
        <v>10530</v>
      </c>
      <c r="L7536" s="11">
        <v>568.62</v>
      </c>
      <c r="M7536" s="12">
        <f>Table1[[#This Row],[Operating Profit]]/Table1[[#This Row],[Total Sales]]</f>
        <v>5.3999999999999999E-2</v>
      </c>
      <c r="N7536" s="6" t="s">
        <v>83</v>
      </c>
    </row>
    <row r="7537" spans="2:14" ht="14.25" customHeight="1" x14ac:dyDescent="0.3">
      <c r="B7537" s="6" t="s">
        <v>14</v>
      </c>
      <c r="C7537" s="6">
        <v>1185732</v>
      </c>
      <c r="D7537" s="7">
        <v>44445</v>
      </c>
      <c r="E7537" s="6" t="s">
        <v>15</v>
      </c>
      <c r="F7537" s="6" t="s">
        <v>127</v>
      </c>
      <c r="G7537" s="6" t="s">
        <v>128</v>
      </c>
      <c r="H7537" s="8" t="s">
        <v>22</v>
      </c>
      <c r="I7537" s="9">
        <v>47</v>
      </c>
      <c r="J7537" s="10">
        <v>270</v>
      </c>
      <c r="K7537" s="11">
        <f>Table1[[#This Row],[Price per Unit]]*Table1[[#This Row],[Units Sold]]</f>
        <v>12690</v>
      </c>
      <c r="L7537" s="11">
        <v>520.29</v>
      </c>
      <c r="M7537" s="12">
        <f>Table1[[#This Row],[Operating Profit]]/Table1[[#This Row],[Total Sales]]</f>
        <v>4.0999999999999995E-2</v>
      </c>
      <c r="N7537" s="6" t="s">
        <v>83</v>
      </c>
    </row>
    <row r="7538" spans="2:14" ht="14.25" customHeight="1" x14ac:dyDescent="0.3">
      <c r="B7538" s="6" t="s">
        <v>14</v>
      </c>
      <c r="C7538" s="6">
        <v>1185732</v>
      </c>
      <c r="D7538" s="7">
        <v>44445</v>
      </c>
      <c r="E7538" s="6" t="s">
        <v>15</v>
      </c>
      <c r="F7538" s="6" t="s">
        <v>127</v>
      </c>
      <c r="G7538" s="6" t="s">
        <v>128</v>
      </c>
      <c r="H7538" s="8" t="s">
        <v>23</v>
      </c>
      <c r="I7538" s="9">
        <v>52</v>
      </c>
      <c r="J7538" s="10">
        <v>580</v>
      </c>
      <c r="K7538" s="11">
        <f>Table1[[#This Row],[Price per Unit]]*Table1[[#This Row],[Units Sold]]</f>
        <v>30160</v>
      </c>
      <c r="L7538" s="11">
        <v>1538.16</v>
      </c>
      <c r="M7538" s="12">
        <f>Table1[[#This Row],[Operating Profit]]/Table1[[#This Row],[Total Sales]]</f>
        <v>5.1000000000000004E-2</v>
      </c>
      <c r="N7538" s="6" t="s">
        <v>83</v>
      </c>
    </row>
    <row r="7539" spans="2:14" ht="14.25" customHeight="1" x14ac:dyDescent="0.3">
      <c r="B7539" s="6" t="s">
        <v>14</v>
      </c>
      <c r="C7539" s="6">
        <v>1185732</v>
      </c>
      <c r="D7539" s="7">
        <v>44477</v>
      </c>
      <c r="E7539" s="6" t="s">
        <v>15</v>
      </c>
      <c r="F7539" s="6" t="s">
        <v>127</v>
      </c>
      <c r="G7539" s="6" t="s">
        <v>128</v>
      </c>
      <c r="H7539" s="8" t="s">
        <v>17</v>
      </c>
      <c r="I7539" s="9">
        <v>53</v>
      </c>
      <c r="J7539" s="10">
        <v>940</v>
      </c>
      <c r="K7539" s="11">
        <f>Table1[[#This Row],[Price per Unit]]*Table1[[#This Row],[Units Sold]]</f>
        <v>49820</v>
      </c>
      <c r="L7539" s="11">
        <v>2491</v>
      </c>
      <c r="M7539" s="12">
        <f>Table1[[#This Row],[Operating Profit]]/Table1[[#This Row],[Total Sales]]</f>
        <v>0.05</v>
      </c>
      <c r="N7539" s="6" t="s">
        <v>83</v>
      </c>
    </row>
    <row r="7540" spans="2:14" ht="14.25" customHeight="1" x14ac:dyDescent="0.3">
      <c r="B7540" s="6" t="s">
        <v>14</v>
      </c>
      <c r="C7540" s="6">
        <v>1185732</v>
      </c>
      <c r="D7540" s="7">
        <v>44477</v>
      </c>
      <c r="E7540" s="6" t="s">
        <v>15</v>
      </c>
      <c r="F7540" s="6" t="s">
        <v>127</v>
      </c>
      <c r="G7540" s="6" t="s">
        <v>128</v>
      </c>
      <c r="H7540" s="8" t="s">
        <v>19</v>
      </c>
      <c r="I7540" s="9">
        <v>46</v>
      </c>
      <c r="J7540" s="10">
        <v>560</v>
      </c>
      <c r="K7540" s="11">
        <f>Table1[[#This Row],[Price per Unit]]*Table1[[#This Row],[Units Sold]]</f>
        <v>25760</v>
      </c>
      <c r="L7540" s="11">
        <v>1262.24</v>
      </c>
      <c r="M7540" s="12">
        <f>Table1[[#This Row],[Operating Profit]]/Table1[[#This Row],[Total Sales]]</f>
        <v>4.9000000000000002E-2</v>
      </c>
      <c r="N7540" s="6" t="s">
        <v>83</v>
      </c>
    </row>
    <row r="7541" spans="2:14" ht="14.25" customHeight="1" x14ac:dyDescent="0.3">
      <c r="B7541" s="6" t="s">
        <v>14</v>
      </c>
      <c r="C7541" s="6">
        <v>1185732</v>
      </c>
      <c r="D7541" s="7">
        <v>44477</v>
      </c>
      <c r="E7541" s="6" t="s">
        <v>15</v>
      </c>
      <c r="F7541" s="6" t="s">
        <v>127</v>
      </c>
      <c r="G7541" s="6" t="s">
        <v>128</v>
      </c>
      <c r="H7541" s="8" t="s">
        <v>20</v>
      </c>
      <c r="I7541" s="9">
        <v>45</v>
      </c>
      <c r="J7541" s="10">
        <v>290</v>
      </c>
      <c r="K7541" s="11">
        <f>Table1[[#This Row],[Price per Unit]]*Table1[[#This Row],[Units Sold]]</f>
        <v>13050</v>
      </c>
      <c r="L7541" s="11">
        <v>678.6</v>
      </c>
      <c r="M7541" s="12">
        <f>Table1[[#This Row],[Operating Profit]]/Table1[[#This Row],[Total Sales]]</f>
        <v>5.2000000000000005E-2</v>
      </c>
      <c r="N7541" s="6" t="s">
        <v>83</v>
      </c>
    </row>
    <row r="7542" spans="2:14" ht="14.25" customHeight="1" x14ac:dyDescent="0.3">
      <c r="B7542" s="6" t="s">
        <v>14</v>
      </c>
      <c r="C7542" s="6">
        <v>1185732</v>
      </c>
      <c r="D7542" s="7">
        <v>44477</v>
      </c>
      <c r="E7542" s="6" t="s">
        <v>15</v>
      </c>
      <c r="F7542" s="6" t="s">
        <v>127</v>
      </c>
      <c r="G7542" s="6" t="s">
        <v>128</v>
      </c>
      <c r="H7542" s="8" t="s">
        <v>21</v>
      </c>
      <c r="I7542" s="9">
        <v>47</v>
      </c>
      <c r="J7542" s="10">
        <v>230</v>
      </c>
      <c r="K7542" s="11">
        <f>Table1[[#This Row],[Price per Unit]]*Table1[[#This Row],[Units Sold]]</f>
        <v>10810</v>
      </c>
      <c r="L7542" s="11">
        <v>540.5</v>
      </c>
      <c r="M7542" s="12">
        <f>Table1[[#This Row],[Operating Profit]]/Table1[[#This Row],[Total Sales]]</f>
        <v>0.05</v>
      </c>
      <c r="N7542" s="6" t="s">
        <v>83</v>
      </c>
    </row>
    <row r="7543" spans="2:14" ht="14.25" customHeight="1" x14ac:dyDescent="0.3">
      <c r="B7543" s="6" t="s">
        <v>14</v>
      </c>
      <c r="C7543" s="6">
        <v>1185732</v>
      </c>
      <c r="D7543" s="7">
        <v>44477</v>
      </c>
      <c r="E7543" s="6" t="s">
        <v>15</v>
      </c>
      <c r="F7543" s="6" t="s">
        <v>127</v>
      </c>
      <c r="G7543" s="6" t="s">
        <v>128</v>
      </c>
      <c r="H7543" s="8" t="s">
        <v>22</v>
      </c>
      <c r="I7543" s="9">
        <v>55</v>
      </c>
      <c r="J7543" s="10">
        <v>190</v>
      </c>
      <c r="K7543" s="11">
        <f>Table1[[#This Row],[Price per Unit]]*Table1[[#This Row],[Units Sold]]</f>
        <v>10450</v>
      </c>
      <c r="L7543" s="11">
        <v>418</v>
      </c>
      <c r="M7543" s="12">
        <f>Table1[[#This Row],[Operating Profit]]/Table1[[#This Row],[Total Sales]]</f>
        <v>0.04</v>
      </c>
      <c r="N7543" s="6" t="s">
        <v>83</v>
      </c>
    </row>
    <row r="7544" spans="2:14" ht="14.25" customHeight="1" x14ac:dyDescent="0.3">
      <c r="B7544" s="6" t="s">
        <v>26</v>
      </c>
      <c r="C7544" s="6">
        <v>1185732</v>
      </c>
      <c r="D7544" s="7">
        <v>44477</v>
      </c>
      <c r="E7544" s="6" t="s">
        <v>15</v>
      </c>
      <c r="F7544" s="6" t="s">
        <v>127</v>
      </c>
      <c r="G7544" s="6" t="s">
        <v>128</v>
      </c>
      <c r="H7544" s="8" t="s">
        <v>23</v>
      </c>
      <c r="I7544" s="9">
        <v>64</v>
      </c>
      <c r="J7544" s="10">
        <v>580</v>
      </c>
      <c r="K7544" s="11">
        <f>Table1[[#This Row],[Price per Unit]]*Table1[[#This Row],[Units Sold]]</f>
        <v>37120</v>
      </c>
      <c r="L7544" s="11">
        <v>1893.1200000000001</v>
      </c>
      <c r="M7544" s="12">
        <f>Table1[[#This Row],[Operating Profit]]/Table1[[#This Row],[Total Sales]]</f>
        <v>5.1000000000000004E-2</v>
      </c>
      <c r="N7544" s="6" t="s">
        <v>83</v>
      </c>
    </row>
    <row r="7545" spans="2:14" ht="14.25" customHeight="1" x14ac:dyDescent="0.3">
      <c r="B7545" s="6" t="s">
        <v>26</v>
      </c>
      <c r="C7545" s="6">
        <v>1185732</v>
      </c>
      <c r="D7545" s="7">
        <v>44507</v>
      </c>
      <c r="E7545" s="6" t="s">
        <v>15</v>
      </c>
      <c r="F7545" s="6" t="s">
        <v>127</v>
      </c>
      <c r="G7545" s="6" t="s">
        <v>128</v>
      </c>
      <c r="H7545" s="8" t="s">
        <v>17</v>
      </c>
      <c r="I7545" s="9">
        <v>55</v>
      </c>
      <c r="J7545" s="10">
        <v>950</v>
      </c>
      <c r="K7545" s="11">
        <f>Table1[[#This Row],[Price per Unit]]*Table1[[#This Row],[Units Sold]]</f>
        <v>52250</v>
      </c>
      <c r="L7545" s="11">
        <v>2560.25</v>
      </c>
      <c r="M7545" s="12">
        <f>Table1[[#This Row],[Operating Profit]]/Table1[[#This Row],[Total Sales]]</f>
        <v>4.9000000000000002E-2</v>
      </c>
      <c r="N7545" s="6" t="s">
        <v>83</v>
      </c>
    </row>
    <row r="7546" spans="2:14" ht="14.25" customHeight="1" x14ac:dyDescent="0.3">
      <c r="B7546" s="6" t="s">
        <v>26</v>
      </c>
      <c r="C7546" s="6">
        <v>1185732</v>
      </c>
      <c r="D7546" s="7">
        <v>44507</v>
      </c>
      <c r="E7546" s="6" t="s">
        <v>15</v>
      </c>
      <c r="F7546" s="6" t="s">
        <v>127</v>
      </c>
      <c r="G7546" s="6" t="s">
        <v>128</v>
      </c>
      <c r="H7546" s="8" t="s">
        <v>19</v>
      </c>
      <c r="I7546" s="9">
        <v>46</v>
      </c>
      <c r="J7546" s="10">
        <v>630</v>
      </c>
      <c r="K7546" s="11">
        <f>Table1[[#This Row],[Price per Unit]]*Table1[[#This Row],[Units Sold]]</f>
        <v>28980</v>
      </c>
      <c r="L7546" s="11">
        <v>1304.0999999999999</v>
      </c>
      <c r="M7546" s="12">
        <f>Table1[[#This Row],[Operating Profit]]/Table1[[#This Row],[Total Sales]]</f>
        <v>4.4999999999999998E-2</v>
      </c>
      <c r="N7546" s="6" t="s">
        <v>83</v>
      </c>
    </row>
    <row r="7547" spans="2:14" ht="14.25" customHeight="1" x14ac:dyDescent="0.3">
      <c r="B7547" s="6" t="s">
        <v>26</v>
      </c>
      <c r="C7547" s="6">
        <v>1185732</v>
      </c>
      <c r="D7547" s="7">
        <v>44507</v>
      </c>
      <c r="E7547" s="6" t="s">
        <v>15</v>
      </c>
      <c r="F7547" s="6" t="s">
        <v>127</v>
      </c>
      <c r="G7547" s="6" t="s">
        <v>128</v>
      </c>
      <c r="H7547" s="8" t="s">
        <v>20</v>
      </c>
      <c r="I7547" s="9">
        <v>48</v>
      </c>
      <c r="J7547" s="10">
        <v>640</v>
      </c>
      <c r="K7547" s="11">
        <f>Table1[[#This Row],[Price per Unit]]*Table1[[#This Row],[Units Sold]]</f>
        <v>30720</v>
      </c>
      <c r="L7547" s="11">
        <v>1658.88</v>
      </c>
      <c r="M7547" s="12">
        <f>Table1[[#This Row],[Operating Profit]]/Table1[[#This Row],[Total Sales]]</f>
        <v>5.4000000000000006E-2</v>
      </c>
      <c r="N7547" s="6" t="s">
        <v>83</v>
      </c>
    </row>
    <row r="7548" spans="2:14" ht="14.25" customHeight="1" x14ac:dyDescent="0.3">
      <c r="B7548" s="6" t="s">
        <v>26</v>
      </c>
      <c r="C7548" s="6">
        <v>1185732</v>
      </c>
      <c r="D7548" s="7">
        <v>44507</v>
      </c>
      <c r="E7548" s="6" t="s">
        <v>15</v>
      </c>
      <c r="F7548" s="6" t="s">
        <v>127</v>
      </c>
      <c r="G7548" s="6" t="s">
        <v>128</v>
      </c>
      <c r="H7548" s="8" t="s">
        <v>21</v>
      </c>
      <c r="I7548" s="9">
        <v>48</v>
      </c>
      <c r="J7548" s="10">
        <v>580</v>
      </c>
      <c r="K7548" s="11">
        <f>Table1[[#This Row],[Price per Unit]]*Table1[[#This Row],[Units Sold]]</f>
        <v>27840</v>
      </c>
      <c r="L7548" s="11">
        <v>1531.2</v>
      </c>
      <c r="M7548" s="12">
        <f>Table1[[#This Row],[Operating Profit]]/Table1[[#This Row],[Total Sales]]</f>
        <v>5.5E-2</v>
      </c>
      <c r="N7548" s="6" t="s">
        <v>83</v>
      </c>
    </row>
    <row r="7549" spans="2:14" ht="14.25" customHeight="1" x14ac:dyDescent="0.3">
      <c r="B7549" s="6" t="s">
        <v>26</v>
      </c>
      <c r="C7549" s="6">
        <v>1185732</v>
      </c>
      <c r="D7549" s="7">
        <v>44507</v>
      </c>
      <c r="E7549" s="6" t="s">
        <v>15</v>
      </c>
      <c r="F7549" s="6" t="s">
        <v>127</v>
      </c>
      <c r="G7549" s="6" t="s">
        <v>128</v>
      </c>
      <c r="H7549" s="8" t="s">
        <v>22</v>
      </c>
      <c r="I7549" s="9">
        <v>58</v>
      </c>
      <c r="J7549" s="10">
        <v>440</v>
      </c>
      <c r="K7549" s="11">
        <f>Table1[[#This Row],[Price per Unit]]*Table1[[#This Row],[Units Sold]]</f>
        <v>25520</v>
      </c>
      <c r="L7549" s="11">
        <v>1122.8800000000001</v>
      </c>
      <c r="M7549" s="12">
        <f>Table1[[#This Row],[Operating Profit]]/Table1[[#This Row],[Total Sales]]</f>
        <v>4.4000000000000004E-2</v>
      </c>
      <c r="N7549" s="6" t="s">
        <v>83</v>
      </c>
    </row>
    <row r="7550" spans="2:14" ht="14.25" customHeight="1" x14ac:dyDescent="0.3">
      <c r="B7550" s="6" t="s">
        <v>26</v>
      </c>
      <c r="C7550" s="6">
        <v>1185732</v>
      </c>
      <c r="D7550" s="7">
        <v>44507</v>
      </c>
      <c r="E7550" s="6" t="s">
        <v>15</v>
      </c>
      <c r="F7550" s="6" t="s">
        <v>127</v>
      </c>
      <c r="G7550" s="6" t="s">
        <v>128</v>
      </c>
      <c r="H7550" s="8" t="s">
        <v>23</v>
      </c>
      <c r="I7550" s="9">
        <v>60</v>
      </c>
      <c r="J7550" s="10">
        <v>770</v>
      </c>
      <c r="K7550" s="11">
        <f>Table1[[#This Row],[Price per Unit]]*Table1[[#This Row],[Units Sold]]</f>
        <v>46200</v>
      </c>
      <c r="L7550" s="11">
        <v>2402.4</v>
      </c>
      <c r="M7550" s="12">
        <f>Table1[[#This Row],[Operating Profit]]/Table1[[#This Row],[Total Sales]]</f>
        <v>5.2000000000000005E-2</v>
      </c>
      <c r="N7550" s="6" t="s">
        <v>83</v>
      </c>
    </row>
    <row r="7551" spans="2:14" ht="14.25" customHeight="1" x14ac:dyDescent="0.3">
      <c r="B7551" s="6" t="s">
        <v>26</v>
      </c>
      <c r="C7551" s="6">
        <v>1185732</v>
      </c>
      <c r="D7551" s="7">
        <v>44536</v>
      </c>
      <c r="E7551" s="6" t="s">
        <v>15</v>
      </c>
      <c r="F7551" s="6" t="s">
        <v>127</v>
      </c>
      <c r="G7551" s="6" t="s">
        <v>128</v>
      </c>
      <c r="H7551" s="8" t="s">
        <v>17</v>
      </c>
      <c r="I7551" s="9">
        <v>54</v>
      </c>
      <c r="J7551" s="10">
        <v>1350</v>
      </c>
      <c r="K7551" s="11">
        <f>Table1[[#This Row],[Price per Unit]]*Table1[[#This Row],[Units Sold]]</f>
        <v>72900</v>
      </c>
      <c r="L7551" s="11">
        <v>3645</v>
      </c>
      <c r="M7551" s="12">
        <f>Table1[[#This Row],[Operating Profit]]/Table1[[#This Row],[Total Sales]]</f>
        <v>0.05</v>
      </c>
      <c r="N7551" s="6" t="s">
        <v>83</v>
      </c>
    </row>
    <row r="7552" spans="2:14" ht="14.25" customHeight="1" x14ac:dyDescent="0.3">
      <c r="B7552" s="6" t="s">
        <v>26</v>
      </c>
      <c r="C7552" s="6">
        <v>1185732</v>
      </c>
      <c r="D7552" s="7">
        <v>44536</v>
      </c>
      <c r="E7552" s="6" t="s">
        <v>15</v>
      </c>
      <c r="F7552" s="6" t="s">
        <v>127</v>
      </c>
      <c r="G7552" s="6" t="s">
        <v>128</v>
      </c>
      <c r="H7552" s="8" t="s">
        <v>19</v>
      </c>
      <c r="I7552" s="9">
        <v>45</v>
      </c>
      <c r="J7552" s="10">
        <v>780</v>
      </c>
      <c r="K7552" s="11">
        <f>Table1[[#This Row],[Price per Unit]]*Table1[[#This Row],[Units Sold]]</f>
        <v>35100</v>
      </c>
      <c r="L7552" s="11">
        <v>1684.8</v>
      </c>
      <c r="M7552" s="12">
        <f>Table1[[#This Row],[Operating Profit]]/Table1[[#This Row],[Total Sales]]</f>
        <v>4.8000000000000001E-2</v>
      </c>
      <c r="N7552" s="6" t="s">
        <v>83</v>
      </c>
    </row>
    <row r="7553" spans="2:14" ht="14.25" customHeight="1" x14ac:dyDescent="0.3">
      <c r="B7553" s="6" t="s">
        <v>26</v>
      </c>
      <c r="C7553" s="6">
        <v>1185732</v>
      </c>
      <c r="D7553" s="7">
        <v>44536</v>
      </c>
      <c r="E7553" s="6" t="s">
        <v>15</v>
      </c>
      <c r="F7553" s="6" t="s">
        <v>127</v>
      </c>
      <c r="G7553" s="6" t="s">
        <v>128</v>
      </c>
      <c r="H7553" s="8" t="s">
        <v>20</v>
      </c>
      <c r="I7553" s="9">
        <v>47</v>
      </c>
      <c r="J7553" s="10">
        <v>740</v>
      </c>
      <c r="K7553" s="11">
        <f>Table1[[#This Row],[Price per Unit]]*Table1[[#This Row],[Units Sold]]</f>
        <v>34780</v>
      </c>
      <c r="L7553" s="11">
        <v>1773.78</v>
      </c>
      <c r="M7553" s="12">
        <f>Table1[[#This Row],[Operating Profit]]/Table1[[#This Row],[Total Sales]]</f>
        <v>5.0999999999999997E-2</v>
      </c>
      <c r="N7553" s="6" t="s">
        <v>83</v>
      </c>
    </row>
    <row r="7554" spans="2:14" ht="14.25" customHeight="1" x14ac:dyDescent="0.3">
      <c r="B7554" s="6" t="s">
        <v>26</v>
      </c>
      <c r="C7554" s="6">
        <v>1185732</v>
      </c>
      <c r="D7554" s="7">
        <v>44536</v>
      </c>
      <c r="E7554" s="6" t="s">
        <v>15</v>
      </c>
      <c r="F7554" s="6" t="s">
        <v>127</v>
      </c>
      <c r="G7554" s="6" t="s">
        <v>128</v>
      </c>
      <c r="H7554" s="8" t="s">
        <v>21</v>
      </c>
      <c r="I7554" s="9">
        <v>48</v>
      </c>
      <c r="J7554" s="10">
        <v>650</v>
      </c>
      <c r="K7554" s="11">
        <f>Table1[[#This Row],[Price per Unit]]*Table1[[#This Row],[Units Sold]]</f>
        <v>31200</v>
      </c>
      <c r="L7554" s="11">
        <v>1560</v>
      </c>
      <c r="M7554" s="12">
        <f>Table1[[#This Row],[Operating Profit]]/Table1[[#This Row],[Total Sales]]</f>
        <v>0.05</v>
      </c>
      <c r="N7554" s="6" t="s">
        <v>83</v>
      </c>
    </row>
    <row r="7555" spans="2:14" ht="14.25" customHeight="1" x14ac:dyDescent="0.3">
      <c r="B7555" s="6" t="s">
        <v>26</v>
      </c>
      <c r="C7555" s="6">
        <v>1185732</v>
      </c>
      <c r="D7555" s="7">
        <v>44536</v>
      </c>
      <c r="E7555" s="6" t="s">
        <v>15</v>
      </c>
      <c r="F7555" s="6" t="s">
        <v>127</v>
      </c>
      <c r="G7555" s="6" t="s">
        <v>128</v>
      </c>
      <c r="H7555" s="8" t="s">
        <v>22</v>
      </c>
      <c r="I7555" s="9">
        <v>56</v>
      </c>
      <c r="J7555" s="10">
        <v>680</v>
      </c>
      <c r="K7555" s="11">
        <f>Table1[[#This Row],[Price per Unit]]*Table1[[#This Row],[Units Sold]]</f>
        <v>38080</v>
      </c>
      <c r="L7555" s="11">
        <v>1637.44</v>
      </c>
      <c r="M7555" s="12">
        <f>Table1[[#This Row],[Operating Profit]]/Table1[[#This Row],[Total Sales]]</f>
        <v>4.3000000000000003E-2</v>
      </c>
      <c r="N7555" s="6" t="s">
        <v>83</v>
      </c>
    </row>
    <row r="7556" spans="2:14" ht="14.25" customHeight="1" x14ac:dyDescent="0.3">
      <c r="B7556" s="6" t="s">
        <v>26</v>
      </c>
      <c r="C7556" s="6">
        <v>1185732</v>
      </c>
      <c r="D7556" s="7">
        <v>44536</v>
      </c>
      <c r="E7556" s="6" t="s">
        <v>15</v>
      </c>
      <c r="F7556" s="6" t="s">
        <v>127</v>
      </c>
      <c r="G7556" s="6" t="s">
        <v>128</v>
      </c>
      <c r="H7556" s="8" t="s">
        <v>23</v>
      </c>
      <c r="I7556" s="9">
        <v>60</v>
      </c>
      <c r="J7556" s="10">
        <v>850</v>
      </c>
      <c r="K7556" s="11">
        <f>Table1[[#This Row],[Price per Unit]]*Table1[[#This Row],[Units Sold]]</f>
        <v>51000</v>
      </c>
      <c r="L7556" s="11">
        <v>2805</v>
      </c>
      <c r="M7556" s="12">
        <f>Table1[[#This Row],[Operating Profit]]/Table1[[#This Row],[Total Sales]]</f>
        <v>5.5E-2</v>
      </c>
      <c r="N7556" s="6" t="s">
        <v>83</v>
      </c>
    </row>
    <row r="7557" spans="2:14" ht="14.25" customHeight="1" x14ac:dyDescent="0.3">
      <c r="B7557" s="6" t="s">
        <v>26</v>
      </c>
      <c r="C7557" s="6">
        <v>1185732</v>
      </c>
      <c r="D7557" s="7">
        <v>44213</v>
      </c>
      <c r="E7557" s="6" t="s">
        <v>15</v>
      </c>
      <c r="F7557" s="6" t="s">
        <v>127</v>
      </c>
      <c r="G7557" s="6" t="s">
        <v>128</v>
      </c>
      <c r="H7557" s="8" t="s">
        <v>17</v>
      </c>
      <c r="I7557" s="9">
        <v>38</v>
      </c>
      <c r="J7557" s="10">
        <v>1260</v>
      </c>
      <c r="K7557" s="11">
        <f>Table1[[#This Row],[Price per Unit]]*Table1[[#This Row],[Units Sold]]</f>
        <v>47880</v>
      </c>
      <c r="L7557" s="11">
        <v>2058.84</v>
      </c>
      <c r="M7557" s="12">
        <f>Table1[[#This Row],[Operating Profit]]/Table1[[#This Row],[Total Sales]]</f>
        <v>4.3000000000000003E-2</v>
      </c>
      <c r="N7557" s="6" t="s">
        <v>83</v>
      </c>
    </row>
    <row r="7558" spans="2:14" ht="14.25" customHeight="1" x14ac:dyDescent="0.3">
      <c r="B7558" s="6" t="s">
        <v>26</v>
      </c>
      <c r="C7558" s="6">
        <v>1185732</v>
      </c>
      <c r="D7558" s="7">
        <v>44213</v>
      </c>
      <c r="E7558" s="6" t="s">
        <v>15</v>
      </c>
      <c r="F7558" s="6" t="s">
        <v>127</v>
      </c>
      <c r="G7558" s="6" t="s">
        <v>128</v>
      </c>
      <c r="H7558" s="8" t="s">
        <v>19</v>
      </c>
      <c r="I7558" s="9">
        <v>38</v>
      </c>
      <c r="J7558" s="10">
        <v>680</v>
      </c>
      <c r="K7558" s="11">
        <f>Table1[[#This Row],[Price per Unit]]*Table1[[#This Row],[Units Sold]]</f>
        <v>25840</v>
      </c>
      <c r="L7558" s="11">
        <v>1136.96</v>
      </c>
      <c r="M7558" s="12">
        <f>Table1[[#This Row],[Operating Profit]]/Table1[[#This Row],[Total Sales]]</f>
        <v>4.4000000000000004E-2</v>
      </c>
      <c r="N7558" s="6" t="s">
        <v>83</v>
      </c>
    </row>
    <row r="7559" spans="2:14" ht="14.25" customHeight="1" x14ac:dyDescent="0.3">
      <c r="B7559" s="6" t="s">
        <v>26</v>
      </c>
      <c r="C7559" s="6">
        <v>1185732</v>
      </c>
      <c r="D7559" s="7">
        <v>44213</v>
      </c>
      <c r="E7559" s="6" t="s">
        <v>15</v>
      </c>
      <c r="F7559" s="6" t="s">
        <v>127</v>
      </c>
      <c r="G7559" s="6" t="s">
        <v>128</v>
      </c>
      <c r="H7559" s="8" t="s">
        <v>20</v>
      </c>
      <c r="I7559" s="9">
        <v>27</v>
      </c>
      <c r="J7559" s="10">
        <v>730</v>
      </c>
      <c r="K7559" s="11">
        <f>Table1[[#This Row],[Price per Unit]]*Table1[[#This Row],[Units Sold]]</f>
        <v>19710</v>
      </c>
      <c r="L7559" s="11">
        <v>709.56</v>
      </c>
      <c r="M7559" s="12">
        <f>Table1[[#This Row],[Operating Profit]]/Table1[[#This Row],[Total Sales]]</f>
        <v>3.5999999999999997E-2</v>
      </c>
      <c r="N7559" s="6" t="s">
        <v>83</v>
      </c>
    </row>
    <row r="7560" spans="2:14" ht="14.25" customHeight="1" x14ac:dyDescent="0.3">
      <c r="B7560" s="6" t="s">
        <v>26</v>
      </c>
      <c r="C7560" s="6">
        <v>1185732</v>
      </c>
      <c r="D7560" s="7">
        <v>44213</v>
      </c>
      <c r="E7560" s="6" t="s">
        <v>15</v>
      </c>
      <c r="F7560" s="6" t="s">
        <v>127</v>
      </c>
      <c r="G7560" s="6" t="s">
        <v>128</v>
      </c>
      <c r="H7560" s="8" t="s">
        <v>21</v>
      </c>
      <c r="I7560" s="9">
        <v>34</v>
      </c>
      <c r="J7560" s="10">
        <v>260</v>
      </c>
      <c r="K7560" s="11">
        <f>Table1[[#This Row],[Price per Unit]]*Table1[[#This Row],[Units Sold]]</f>
        <v>8840</v>
      </c>
      <c r="L7560" s="11">
        <v>335.92</v>
      </c>
      <c r="M7560" s="12">
        <f>Table1[[#This Row],[Operating Profit]]/Table1[[#This Row],[Total Sales]]</f>
        <v>3.7999999999999999E-2</v>
      </c>
      <c r="N7560" s="6" t="s">
        <v>83</v>
      </c>
    </row>
    <row r="7561" spans="2:14" ht="14.25" customHeight="1" x14ac:dyDescent="0.3">
      <c r="B7561" s="6" t="s">
        <v>26</v>
      </c>
      <c r="C7561" s="6">
        <v>1185732</v>
      </c>
      <c r="D7561" s="7">
        <v>44213</v>
      </c>
      <c r="E7561" s="6" t="s">
        <v>15</v>
      </c>
      <c r="F7561" s="6" t="s">
        <v>127</v>
      </c>
      <c r="G7561" s="6" t="s">
        <v>128</v>
      </c>
      <c r="H7561" s="8" t="s">
        <v>22</v>
      </c>
      <c r="I7561" s="9">
        <v>48</v>
      </c>
      <c r="J7561" s="10">
        <v>410</v>
      </c>
      <c r="K7561" s="11">
        <f>Table1[[#This Row],[Price per Unit]]*Table1[[#This Row],[Units Sold]]</f>
        <v>19680</v>
      </c>
      <c r="L7561" s="11">
        <v>767.52</v>
      </c>
      <c r="M7561" s="12">
        <f>Table1[[#This Row],[Operating Profit]]/Table1[[#This Row],[Total Sales]]</f>
        <v>3.9E-2</v>
      </c>
      <c r="N7561" s="6" t="s">
        <v>83</v>
      </c>
    </row>
    <row r="7562" spans="2:14" ht="14.25" customHeight="1" x14ac:dyDescent="0.3">
      <c r="B7562" s="6" t="s">
        <v>26</v>
      </c>
      <c r="C7562" s="6">
        <v>1185732</v>
      </c>
      <c r="D7562" s="7">
        <v>44213</v>
      </c>
      <c r="E7562" s="6" t="s">
        <v>15</v>
      </c>
      <c r="F7562" s="6" t="s">
        <v>127</v>
      </c>
      <c r="G7562" s="6" t="s">
        <v>128</v>
      </c>
      <c r="H7562" s="8" t="s">
        <v>23</v>
      </c>
      <c r="I7562" s="9">
        <v>38</v>
      </c>
      <c r="J7562" s="10">
        <v>700</v>
      </c>
      <c r="K7562" s="11">
        <f>Table1[[#This Row],[Price per Unit]]*Table1[[#This Row],[Units Sold]]</f>
        <v>26600</v>
      </c>
      <c r="L7562" s="11">
        <v>1090.5999999999999</v>
      </c>
      <c r="M7562" s="12">
        <f>Table1[[#This Row],[Operating Profit]]/Table1[[#This Row],[Total Sales]]</f>
        <v>4.0999999999999995E-2</v>
      </c>
      <c r="N7562" s="6" t="s">
        <v>83</v>
      </c>
    </row>
    <row r="7563" spans="2:14" ht="14.25" customHeight="1" x14ac:dyDescent="0.3">
      <c r="B7563" s="6" t="s">
        <v>26</v>
      </c>
      <c r="C7563" s="6">
        <v>1185732</v>
      </c>
      <c r="D7563" s="7">
        <v>44242</v>
      </c>
      <c r="E7563" s="6" t="s">
        <v>15</v>
      </c>
      <c r="F7563" s="6" t="s">
        <v>127</v>
      </c>
      <c r="G7563" s="6" t="s">
        <v>128</v>
      </c>
      <c r="H7563" s="8" t="s">
        <v>17</v>
      </c>
      <c r="I7563" s="9">
        <v>36</v>
      </c>
      <c r="J7563" s="10">
        <v>1400</v>
      </c>
      <c r="K7563" s="11">
        <f>Table1[[#This Row],[Price per Unit]]*Table1[[#This Row],[Units Sold]]</f>
        <v>50400</v>
      </c>
      <c r="L7563" s="11">
        <v>2066.4</v>
      </c>
      <c r="M7563" s="12">
        <f>Table1[[#This Row],[Operating Profit]]/Table1[[#This Row],[Total Sales]]</f>
        <v>4.1000000000000002E-2</v>
      </c>
      <c r="N7563" s="6" t="s">
        <v>83</v>
      </c>
    </row>
    <row r="7564" spans="2:14" ht="14.25" customHeight="1" x14ac:dyDescent="0.3">
      <c r="B7564" s="6" t="s">
        <v>26</v>
      </c>
      <c r="C7564" s="6">
        <v>1185732</v>
      </c>
      <c r="D7564" s="7">
        <v>44242</v>
      </c>
      <c r="E7564" s="6" t="s">
        <v>15</v>
      </c>
      <c r="F7564" s="6" t="s">
        <v>127</v>
      </c>
      <c r="G7564" s="6" t="s">
        <v>128</v>
      </c>
      <c r="H7564" s="8" t="s">
        <v>19</v>
      </c>
      <c r="I7564" s="9">
        <v>38</v>
      </c>
      <c r="J7564" s="10">
        <v>410</v>
      </c>
      <c r="K7564" s="11">
        <f>Table1[[#This Row],[Price per Unit]]*Table1[[#This Row],[Units Sold]]</f>
        <v>15580</v>
      </c>
      <c r="L7564" s="11">
        <v>654.36</v>
      </c>
      <c r="M7564" s="12">
        <f>Table1[[#This Row],[Operating Profit]]/Table1[[#This Row],[Total Sales]]</f>
        <v>4.2000000000000003E-2</v>
      </c>
      <c r="N7564" s="6" t="s">
        <v>83</v>
      </c>
    </row>
    <row r="7565" spans="2:14" ht="14.25" customHeight="1" x14ac:dyDescent="0.3">
      <c r="B7565" s="6" t="s">
        <v>26</v>
      </c>
      <c r="C7565" s="6">
        <v>1185732</v>
      </c>
      <c r="D7565" s="7">
        <v>44242</v>
      </c>
      <c r="E7565" s="6" t="s">
        <v>15</v>
      </c>
      <c r="F7565" s="6" t="s">
        <v>127</v>
      </c>
      <c r="G7565" s="6" t="s">
        <v>128</v>
      </c>
      <c r="H7565" s="8" t="s">
        <v>20</v>
      </c>
      <c r="I7565" s="9">
        <v>29</v>
      </c>
      <c r="J7565" s="10">
        <v>600</v>
      </c>
      <c r="K7565" s="11">
        <f>Table1[[#This Row],[Price per Unit]]*Table1[[#This Row],[Units Sold]]</f>
        <v>17400</v>
      </c>
      <c r="L7565" s="11">
        <v>661.2</v>
      </c>
      <c r="M7565" s="12">
        <f>Table1[[#This Row],[Operating Profit]]/Table1[[#This Row],[Total Sales]]</f>
        <v>3.8000000000000006E-2</v>
      </c>
      <c r="N7565" s="6" t="s">
        <v>83</v>
      </c>
    </row>
    <row r="7566" spans="2:14" ht="14.25" customHeight="1" x14ac:dyDescent="0.3">
      <c r="B7566" s="6" t="s">
        <v>26</v>
      </c>
      <c r="C7566" s="6">
        <v>1185732</v>
      </c>
      <c r="D7566" s="7">
        <v>44242</v>
      </c>
      <c r="E7566" s="6" t="s">
        <v>15</v>
      </c>
      <c r="F7566" s="6" t="s">
        <v>129</v>
      </c>
      <c r="G7566" s="6" t="s">
        <v>130</v>
      </c>
      <c r="H7566" s="8" t="s">
        <v>21</v>
      </c>
      <c r="I7566" s="9">
        <v>32</v>
      </c>
      <c r="J7566" s="10">
        <v>680</v>
      </c>
      <c r="K7566" s="11">
        <f>Table1[[#This Row],[Price per Unit]]*Table1[[#This Row],[Units Sold]]</f>
        <v>21760</v>
      </c>
      <c r="L7566" s="11">
        <v>826.88</v>
      </c>
      <c r="M7566" s="12">
        <f>Table1[[#This Row],[Operating Profit]]/Table1[[#This Row],[Total Sales]]</f>
        <v>3.7999999999999999E-2</v>
      </c>
      <c r="N7566" s="6" t="s">
        <v>83</v>
      </c>
    </row>
    <row r="7567" spans="2:14" ht="14.25" customHeight="1" x14ac:dyDescent="0.3">
      <c r="B7567" s="6" t="s">
        <v>26</v>
      </c>
      <c r="C7567" s="6">
        <v>1185732</v>
      </c>
      <c r="D7567" s="7">
        <v>44242</v>
      </c>
      <c r="E7567" s="6" t="s">
        <v>15</v>
      </c>
      <c r="F7567" s="6" t="s">
        <v>129</v>
      </c>
      <c r="G7567" s="6" t="s">
        <v>130</v>
      </c>
      <c r="H7567" s="8" t="s">
        <v>22</v>
      </c>
      <c r="I7567" s="9">
        <v>48</v>
      </c>
      <c r="J7567" s="10">
        <v>410</v>
      </c>
      <c r="K7567" s="11">
        <f>Table1[[#This Row],[Price per Unit]]*Table1[[#This Row],[Units Sold]]</f>
        <v>19680</v>
      </c>
      <c r="L7567" s="11">
        <v>747.84</v>
      </c>
      <c r="M7567" s="12">
        <f>Table1[[#This Row],[Operating Profit]]/Table1[[#This Row],[Total Sales]]</f>
        <v>3.7999999999999999E-2</v>
      </c>
      <c r="N7567" s="6" t="s">
        <v>83</v>
      </c>
    </row>
    <row r="7568" spans="2:14" ht="14.25" customHeight="1" x14ac:dyDescent="0.3">
      <c r="B7568" s="6" t="s">
        <v>26</v>
      </c>
      <c r="C7568" s="6">
        <v>1185732</v>
      </c>
      <c r="D7568" s="7">
        <v>44242</v>
      </c>
      <c r="E7568" s="6" t="s">
        <v>15</v>
      </c>
      <c r="F7568" s="6" t="s">
        <v>129</v>
      </c>
      <c r="G7568" s="6" t="s">
        <v>130</v>
      </c>
      <c r="H7568" s="8" t="s">
        <v>23</v>
      </c>
      <c r="I7568" s="9">
        <v>38</v>
      </c>
      <c r="J7568" s="10">
        <v>750</v>
      </c>
      <c r="K7568" s="11">
        <f>Table1[[#This Row],[Price per Unit]]*Table1[[#This Row],[Units Sold]]</f>
        <v>28500</v>
      </c>
      <c r="L7568" s="11">
        <v>1254</v>
      </c>
      <c r="M7568" s="12">
        <f>Table1[[#This Row],[Operating Profit]]/Table1[[#This Row],[Total Sales]]</f>
        <v>4.3999999999999997E-2</v>
      </c>
      <c r="N7568" s="6" t="s">
        <v>83</v>
      </c>
    </row>
    <row r="7569" spans="2:14" ht="14.25" customHeight="1" x14ac:dyDescent="0.3">
      <c r="B7569" s="6" t="s">
        <v>26</v>
      </c>
      <c r="C7569" s="6">
        <v>1185732</v>
      </c>
      <c r="D7569" s="7">
        <v>44268</v>
      </c>
      <c r="E7569" s="6" t="s">
        <v>15</v>
      </c>
      <c r="F7569" s="6" t="s">
        <v>129</v>
      </c>
      <c r="G7569" s="6" t="s">
        <v>130</v>
      </c>
      <c r="H7569" s="8" t="s">
        <v>17</v>
      </c>
      <c r="I7569" s="9">
        <v>38</v>
      </c>
      <c r="J7569" s="10">
        <v>1270</v>
      </c>
      <c r="K7569" s="11">
        <f>Table1[[#This Row],[Price per Unit]]*Table1[[#This Row],[Units Sold]]</f>
        <v>48260</v>
      </c>
      <c r="L7569" s="11">
        <v>2123.44</v>
      </c>
      <c r="M7569" s="12">
        <f>Table1[[#This Row],[Operating Profit]]/Table1[[#This Row],[Total Sales]]</f>
        <v>4.4000000000000004E-2</v>
      </c>
      <c r="N7569" s="6" t="s">
        <v>83</v>
      </c>
    </row>
    <row r="7570" spans="2:14" ht="14.25" customHeight="1" x14ac:dyDescent="0.3">
      <c r="B7570" s="6" t="s">
        <v>26</v>
      </c>
      <c r="C7570" s="6">
        <v>1185732</v>
      </c>
      <c r="D7570" s="7">
        <v>44268</v>
      </c>
      <c r="E7570" s="6" t="s">
        <v>15</v>
      </c>
      <c r="F7570" s="6" t="s">
        <v>129</v>
      </c>
      <c r="G7570" s="6" t="s">
        <v>130</v>
      </c>
      <c r="H7570" s="8" t="s">
        <v>19</v>
      </c>
      <c r="I7570" s="9">
        <v>38</v>
      </c>
      <c r="J7570" s="10">
        <v>470</v>
      </c>
      <c r="K7570" s="11">
        <f>Table1[[#This Row],[Price per Unit]]*Table1[[#This Row],[Units Sold]]</f>
        <v>17860</v>
      </c>
      <c r="L7570" s="11">
        <v>803.69999999999993</v>
      </c>
      <c r="M7570" s="12">
        <f>Table1[[#This Row],[Operating Profit]]/Table1[[#This Row],[Total Sales]]</f>
        <v>4.4999999999999998E-2</v>
      </c>
      <c r="N7570" s="6" t="s">
        <v>83</v>
      </c>
    </row>
    <row r="7571" spans="2:14" ht="14.25" customHeight="1" x14ac:dyDescent="0.3">
      <c r="B7571" s="6" t="s">
        <v>26</v>
      </c>
      <c r="C7571" s="6">
        <v>1185732</v>
      </c>
      <c r="D7571" s="7">
        <v>44268</v>
      </c>
      <c r="E7571" s="6" t="s">
        <v>15</v>
      </c>
      <c r="F7571" s="6" t="s">
        <v>129</v>
      </c>
      <c r="G7571" s="6" t="s">
        <v>130</v>
      </c>
      <c r="H7571" s="8" t="s">
        <v>20</v>
      </c>
      <c r="I7571" s="9">
        <v>28</v>
      </c>
      <c r="J7571" s="10">
        <v>500</v>
      </c>
      <c r="K7571" s="11">
        <f>Table1[[#This Row],[Price per Unit]]*Table1[[#This Row],[Units Sold]]</f>
        <v>14000</v>
      </c>
      <c r="L7571" s="11">
        <v>546</v>
      </c>
      <c r="M7571" s="12">
        <f>Table1[[#This Row],[Operating Profit]]/Table1[[#This Row],[Total Sales]]</f>
        <v>3.9E-2</v>
      </c>
      <c r="N7571" s="6" t="s">
        <v>83</v>
      </c>
    </row>
    <row r="7572" spans="2:14" ht="14.25" customHeight="1" x14ac:dyDescent="0.3">
      <c r="B7572" s="6" t="s">
        <v>26</v>
      </c>
      <c r="C7572" s="6">
        <v>1185732</v>
      </c>
      <c r="D7572" s="7">
        <v>44268</v>
      </c>
      <c r="E7572" s="6" t="s">
        <v>15</v>
      </c>
      <c r="F7572" s="6" t="s">
        <v>129</v>
      </c>
      <c r="G7572" s="6" t="s">
        <v>130</v>
      </c>
      <c r="H7572" s="8" t="s">
        <v>21</v>
      </c>
      <c r="I7572" s="9">
        <v>34</v>
      </c>
      <c r="J7572" s="10">
        <v>870</v>
      </c>
      <c r="K7572" s="11">
        <f>Table1[[#This Row],[Price per Unit]]*Table1[[#This Row],[Units Sold]]</f>
        <v>29580</v>
      </c>
      <c r="L7572" s="11">
        <v>1064.8799999999999</v>
      </c>
      <c r="M7572" s="12">
        <f>Table1[[#This Row],[Operating Profit]]/Table1[[#This Row],[Total Sales]]</f>
        <v>3.5999999999999997E-2</v>
      </c>
      <c r="N7572" s="6" t="s">
        <v>83</v>
      </c>
    </row>
    <row r="7573" spans="2:14" ht="14.25" customHeight="1" x14ac:dyDescent="0.3">
      <c r="B7573" s="6" t="s">
        <v>26</v>
      </c>
      <c r="C7573" s="6">
        <v>1185732</v>
      </c>
      <c r="D7573" s="7">
        <v>44268</v>
      </c>
      <c r="E7573" s="6" t="s">
        <v>15</v>
      </c>
      <c r="F7573" s="6" t="s">
        <v>129</v>
      </c>
      <c r="G7573" s="6" t="s">
        <v>130</v>
      </c>
      <c r="H7573" s="8" t="s">
        <v>22</v>
      </c>
      <c r="I7573" s="9">
        <v>46</v>
      </c>
      <c r="J7573" s="10">
        <v>290</v>
      </c>
      <c r="K7573" s="11">
        <f>Table1[[#This Row],[Price per Unit]]*Table1[[#This Row],[Units Sold]]</f>
        <v>13340</v>
      </c>
      <c r="L7573" s="11">
        <v>520.26</v>
      </c>
      <c r="M7573" s="12">
        <f>Table1[[#This Row],[Operating Profit]]/Table1[[#This Row],[Total Sales]]</f>
        <v>3.9E-2</v>
      </c>
      <c r="N7573" s="6" t="s">
        <v>83</v>
      </c>
    </row>
    <row r="7574" spans="2:14" ht="14.25" customHeight="1" x14ac:dyDescent="0.3">
      <c r="B7574" s="6" t="s">
        <v>26</v>
      </c>
      <c r="C7574" s="6">
        <v>1185732</v>
      </c>
      <c r="D7574" s="7">
        <v>44268</v>
      </c>
      <c r="E7574" s="6" t="s">
        <v>15</v>
      </c>
      <c r="F7574" s="6" t="s">
        <v>129</v>
      </c>
      <c r="G7574" s="6" t="s">
        <v>130</v>
      </c>
      <c r="H7574" s="8" t="s">
        <v>23</v>
      </c>
      <c r="I7574" s="9">
        <v>39</v>
      </c>
      <c r="J7574" s="10">
        <v>540</v>
      </c>
      <c r="K7574" s="11">
        <f>Table1[[#This Row],[Price per Unit]]*Table1[[#This Row],[Units Sold]]</f>
        <v>21060</v>
      </c>
      <c r="L7574" s="11">
        <v>863.45999999999992</v>
      </c>
      <c r="M7574" s="12">
        <f>Table1[[#This Row],[Operating Profit]]/Table1[[#This Row],[Total Sales]]</f>
        <v>4.0999999999999995E-2</v>
      </c>
      <c r="N7574" s="6" t="s">
        <v>83</v>
      </c>
    </row>
    <row r="7575" spans="2:14" ht="14.25" customHeight="1" x14ac:dyDescent="0.3">
      <c r="B7575" s="6" t="s">
        <v>26</v>
      </c>
      <c r="C7575" s="6">
        <v>1185732</v>
      </c>
      <c r="D7575" s="7">
        <v>44300</v>
      </c>
      <c r="E7575" s="6" t="s">
        <v>15</v>
      </c>
      <c r="F7575" s="6" t="s">
        <v>129</v>
      </c>
      <c r="G7575" s="6" t="s">
        <v>130</v>
      </c>
      <c r="H7575" s="8" t="s">
        <v>17</v>
      </c>
      <c r="I7575" s="9">
        <v>38</v>
      </c>
      <c r="J7575" s="10">
        <v>1170</v>
      </c>
      <c r="K7575" s="11">
        <f>Table1[[#This Row],[Price per Unit]]*Table1[[#This Row],[Units Sold]]</f>
        <v>44460</v>
      </c>
      <c r="L7575" s="11">
        <v>2000.6999999999998</v>
      </c>
      <c r="M7575" s="12">
        <f>Table1[[#This Row],[Operating Profit]]/Table1[[#This Row],[Total Sales]]</f>
        <v>4.4999999999999998E-2</v>
      </c>
      <c r="N7575" s="6" t="s">
        <v>83</v>
      </c>
    </row>
    <row r="7576" spans="2:14" ht="14.25" customHeight="1" x14ac:dyDescent="0.3">
      <c r="B7576" s="6" t="s">
        <v>26</v>
      </c>
      <c r="C7576" s="6">
        <v>1185732</v>
      </c>
      <c r="D7576" s="7">
        <v>44300</v>
      </c>
      <c r="E7576" s="6" t="s">
        <v>15</v>
      </c>
      <c r="F7576" s="6" t="s">
        <v>129</v>
      </c>
      <c r="G7576" s="6" t="s">
        <v>130</v>
      </c>
      <c r="H7576" s="8" t="s">
        <v>19</v>
      </c>
      <c r="I7576" s="9">
        <v>37</v>
      </c>
      <c r="J7576" s="10">
        <v>450</v>
      </c>
      <c r="K7576" s="11">
        <f>Table1[[#This Row],[Price per Unit]]*Table1[[#This Row],[Units Sold]]</f>
        <v>16650</v>
      </c>
      <c r="L7576" s="11">
        <v>732.6</v>
      </c>
      <c r="M7576" s="12">
        <f>Table1[[#This Row],[Operating Profit]]/Table1[[#This Row],[Total Sales]]</f>
        <v>4.4000000000000004E-2</v>
      </c>
      <c r="N7576" s="6" t="s">
        <v>83</v>
      </c>
    </row>
    <row r="7577" spans="2:14" ht="14.25" customHeight="1" x14ac:dyDescent="0.3">
      <c r="B7577" s="6" t="s">
        <v>26</v>
      </c>
      <c r="C7577" s="6">
        <v>1185732</v>
      </c>
      <c r="D7577" s="7">
        <v>44300</v>
      </c>
      <c r="E7577" s="6" t="s">
        <v>15</v>
      </c>
      <c r="F7577" s="6" t="s">
        <v>129</v>
      </c>
      <c r="G7577" s="6" t="s">
        <v>130</v>
      </c>
      <c r="H7577" s="8" t="s">
        <v>20</v>
      </c>
      <c r="I7577" s="9">
        <v>29</v>
      </c>
      <c r="J7577" s="10">
        <v>410</v>
      </c>
      <c r="K7577" s="11">
        <f>Table1[[#This Row],[Price per Unit]]*Table1[[#This Row],[Units Sold]]</f>
        <v>11890</v>
      </c>
      <c r="L7577" s="11">
        <v>416.15</v>
      </c>
      <c r="M7577" s="12">
        <f>Table1[[#This Row],[Operating Profit]]/Table1[[#This Row],[Total Sales]]</f>
        <v>3.4999999999999996E-2</v>
      </c>
      <c r="N7577" s="6" t="s">
        <v>83</v>
      </c>
    </row>
    <row r="7578" spans="2:14" ht="14.25" customHeight="1" x14ac:dyDescent="0.3">
      <c r="B7578" s="6" t="s">
        <v>26</v>
      </c>
      <c r="C7578" s="6">
        <v>1185732</v>
      </c>
      <c r="D7578" s="7">
        <v>44300</v>
      </c>
      <c r="E7578" s="6" t="s">
        <v>15</v>
      </c>
      <c r="F7578" s="6" t="s">
        <v>129</v>
      </c>
      <c r="G7578" s="6" t="s">
        <v>130</v>
      </c>
      <c r="H7578" s="8" t="s">
        <v>21</v>
      </c>
      <c r="I7578" s="9">
        <v>32</v>
      </c>
      <c r="J7578" s="10">
        <v>350</v>
      </c>
      <c r="K7578" s="11">
        <f>Table1[[#This Row],[Price per Unit]]*Table1[[#This Row],[Units Sold]]</f>
        <v>11200</v>
      </c>
      <c r="L7578" s="11">
        <v>436.8</v>
      </c>
      <c r="M7578" s="12">
        <f>Table1[[#This Row],[Operating Profit]]/Table1[[#This Row],[Total Sales]]</f>
        <v>3.9E-2</v>
      </c>
      <c r="N7578" s="6" t="s">
        <v>83</v>
      </c>
    </row>
    <row r="7579" spans="2:14" ht="14.25" customHeight="1" x14ac:dyDescent="0.3">
      <c r="B7579" s="6" t="s">
        <v>26</v>
      </c>
      <c r="C7579" s="6">
        <v>1185732</v>
      </c>
      <c r="D7579" s="7">
        <v>44300</v>
      </c>
      <c r="E7579" s="6" t="s">
        <v>15</v>
      </c>
      <c r="F7579" s="6" t="s">
        <v>129</v>
      </c>
      <c r="G7579" s="6" t="s">
        <v>130</v>
      </c>
      <c r="H7579" s="8" t="s">
        <v>22</v>
      </c>
      <c r="I7579" s="9">
        <v>49</v>
      </c>
      <c r="J7579" s="10">
        <v>330</v>
      </c>
      <c r="K7579" s="11">
        <f>Table1[[#This Row],[Price per Unit]]*Table1[[#This Row],[Units Sold]]</f>
        <v>16170</v>
      </c>
      <c r="L7579" s="11">
        <v>614.46</v>
      </c>
      <c r="M7579" s="12">
        <f>Table1[[#This Row],[Operating Profit]]/Table1[[#This Row],[Total Sales]]</f>
        <v>3.7999999999999999E-2</v>
      </c>
      <c r="N7579" s="6" t="s">
        <v>83</v>
      </c>
    </row>
    <row r="7580" spans="2:14" ht="14.25" customHeight="1" x14ac:dyDescent="0.3">
      <c r="B7580" s="6" t="s">
        <v>26</v>
      </c>
      <c r="C7580" s="6">
        <v>1185732</v>
      </c>
      <c r="D7580" s="7">
        <v>44300</v>
      </c>
      <c r="E7580" s="6" t="s">
        <v>15</v>
      </c>
      <c r="F7580" s="6" t="s">
        <v>129</v>
      </c>
      <c r="G7580" s="6" t="s">
        <v>130</v>
      </c>
      <c r="H7580" s="8" t="s">
        <v>23</v>
      </c>
      <c r="I7580" s="9">
        <v>39</v>
      </c>
      <c r="J7580" s="10">
        <v>830</v>
      </c>
      <c r="K7580" s="11">
        <f>Table1[[#This Row],[Price per Unit]]*Table1[[#This Row],[Units Sold]]</f>
        <v>32370</v>
      </c>
      <c r="L7580" s="11">
        <v>1424.28</v>
      </c>
      <c r="M7580" s="12">
        <f>Table1[[#This Row],[Operating Profit]]/Table1[[#This Row],[Total Sales]]</f>
        <v>4.3999999999999997E-2</v>
      </c>
      <c r="N7580" s="6" t="s">
        <v>83</v>
      </c>
    </row>
    <row r="7581" spans="2:14" ht="14.25" customHeight="1" x14ac:dyDescent="0.3">
      <c r="B7581" s="6" t="s">
        <v>26</v>
      </c>
      <c r="C7581" s="6">
        <v>1185732</v>
      </c>
      <c r="D7581" s="7">
        <v>44329</v>
      </c>
      <c r="E7581" s="6" t="s">
        <v>15</v>
      </c>
      <c r="F7581" s="6" t="s">
        <v>129</v>
      </c>
      <c r="G7581" s="6" t="s">
        <v>130</v>
      </c>
      <c r="H7581" s="8" t="s">
        <v>17</v>
      </c>
      <c r="I7581" s="9">
        <v>53</v>
      </c>
      <c r="J7581" s="10">
        <v>1290</v>
      </c>
      <c r="K7581" s="11">
        <f>Table1[[#This Row],[Price per Unit]]*Table1[[#This Row],[Units Sold]]</f>
        <v>68370</v>
      </c>
      <c r="L7581" s="11">
        <v>2939.91</v>
      </c>
      <c r="M7581" s="12">
        <f>Table1[[#This Row],[Operating Profit]]/Table1[[#This Row],[Total Sales]]</f>
        <v>4.2999999999999997E-2</v>
      </c>
      <c r="N7581" s="6" t="s">
        <v>83</v>
      </c>
    </row>
    <row r="7582" spans="2:14" ht="14.25" customHeight="1" x14ac:dyDescent="0.3">
      <c r="B7582" s="6" t="s">
        <v>26</v>
      </c>
      <c r="C7582" s="6">
        <v>1185732</v>
      </c>
      <c r="D7582" s="7">
        <v>44329</v>
      </c>
      <c r="E7582" s="6" t="s">
        <v>15</v>
      </c>
      <c r="F7582" s="6" t="s">
        <v>129</v>
      </c>
      <c r="G7582" s="6" t="s">
        <v>130</v>
      </c>
      <c r="H7582" s="8" t="s">
        <v>19</v>
      </c>
      <c r="I7582" s="9">
        <v>47</v>
      </c>
      <c r="J7582" s="10">
        <v>540</v>
      </c>
      <c r="K7582" s="11">
        <f>Table1[[#This Row],[Price per Unit]]*Table1[[#This Row],[Units Sold]]</f>
        <v>25380</v>
      </c>
      <c r="L7582" s="11">
        <v>1091.3399999999999</v>
      </c>
      <c r="M7582" s="12">
        <f>Table1[[#This Row],[Operating Profit]]/Table1[[#This Row],[Total Sales]]</f>
        <v>4.2999999999999997E-2</v>
      </c>
      <c r="N7582" s="6" t="s">
        <v>83</v>
      </c>
    </row>
    <row r="7583" spans="2:14" ht="14.25" customHeight="1" x14ac:dyDescent="0.3">
      <c r="B7583" s="6" t="s">
        <v>26</v>
      </c>
      <c r="C7583" s="6">
        <v>1185732</v>
      </c>
      <c r="D7583" s="7">
        <v>44329</v>
      </c>
      <c r="E7583" s="6" t="s">
        <v>15</v>
      </c>
      <c r="F7583" s="6" t="s">
        <v>129</v>
      </c>
      <c r="G7583" s="6" t="s">
        <v>130</v>
      </c>
      <c r="H7583" s="8" t="s">
        <v>20</v>
      </c>
      <c r="I7583" s="9">
        <v>41</v>
      </c>
      <c r="J7583" s="10">
        <v>560</v>
      </c>
      <c r="K7583" s="11">
        <f>Table1[[#This Row],[Price per Unit]]*Table1[[#This Row],[Units Sold]]</f>
        <v>22960</v>
      </c>
      <c r="L7583" s="11">
        <v>918.40000000000009</v>
      </c>
      <c r="M7583" s="12">
        <f>Table1[[#This Row],[Operating Profit]]/Table1[[#This Row],[Total Sales]]</f>
        <v>0.04</v>
      </c>
      <c r="N7583" s="6" t="s">
        <v>83</v>
      </c>
    </row>
    <row r="7584" spans="2:14" ht="14.25" customHeight="1" x14ac:dyDescent="0.3">
      <c r="B7584" s="6" t="s">
        <v>26</v>
      </c>
      <c r="C7584" s="6">
        <v>1185732</v>
      </c>
      <c r="D7584" s="7">
        <v>44329</v>
      </c>
      <c r="E7584" s="6" t="s">
        <v>15</v>
      </c>
      <c r="F7584" s="6" t="s">
        <v>129</v>
      </c>
      <c r="G7584" s="6" t="s">
        <v>130</v>
      </c>
      <c r="H7584" s="8" t="s">
        <v>21</v>
      </c>
      <c r="I7584" s="9">
        <v>44</v>
      </c>
      <c r="J7584" s="10">
        <v>470</v>
      </c>
      <c r="K7584" s="11">
        <f>Table1[[#This Row],[Price per Unit]]*Table1[[#This Row],[Units Sold]]</f>
        <v>20680</v>
      </c>
      <c r="L7584" s="11">
        <v>806.52</v>
      </c>
      <c r="M7584" s="12">
        <f>Table1[[#This Row],[Operating Profit]]/Table1[[#This Row],[Total Sales]]</f>
        <v>3.9E-2</v>
      </c>
      <c r="N7584" s="6" t="s">
        <v>83</v>
      </c>
    </row>
    <row r="7585" spans="2:14" ht="14.25" customHeight="1" x14ac:dyDescent="0.3">
      <c r="B7585" s="6" t="s">
        <v>26</v>
      </c>
      <c r="C7585" s="6">
        <v>1185732</v>
      </c>
      <c r="D7585" s="7">
        <v>44329</v>
      </c>
      <c r="E7585" s="6" t="s">
        <v>15</v>
      </c>
      <c r="F7585" s="6" t="s">
        <v>129</v>
      </c>
      <c r="G7585" s="6" t="s">
        <v>130</v>
      </c>
      <c r="H7585" s="8" t="s">
        <v>22</v>
      </c>
      <c r="I7585" s="9">
        <v>50</v>
      </c>
      <c r="J7585" s="10">
        <v>540</v>
      </c>
      <c r="K7585" s="11">
        <f>Table1[[#This Row],[Price per Unit]]*Table1[[#This Row],[Units Sold]]</f>
        <v>27000</v>
      </c>
      <c r="L7585" s="11">
        <v>1026</v>
      </c>
      <c r="M7585" s="12">
        <f>Table1[[#This Row],[Operating Profit]]/Table1[[#This Row],[Total Sales]]</f>
        <v>3.7999999999999999E-2</v>
      </c>
      <c r="N7585" s="6" t="s">
        <v>83</v>
      </c>
    </row>
    <row r="7586" spans="2:14" ht="14.25" customHeight="1" x14ac:dyDescent="0.3">
      <c r="B7586" s="6" t="s">
        <v>26</v>
      </c>
      <c r="C7586" s="6">
        <v>1185732</v>
      </c>
      <c r="D7586" s="7">
        <v>44329</v>
      </c>
      <c r="E7586" s="6" t="s">
        <v>15</v>
      </c>
      <c r="F7586" s="6" t="s">
        <v>129</v>
      </c>
      <c r="G7586" s="6" t="s">
        <v>130</v>
      </c>
      <c r="H7586" s="8" t="s">
        <v>23</v>
      </c>
      <c r="I7586" s="9">
        <v>55</v>
      </c>
      <c r="J7586" s="10">
        <v>880</v>
      </c>
      <c r="K7586" s="11">
        <f>Table1[[#This Row],[Price per Unit]]*Table1[[#This Row],[Units Sold]]</f>
        <v>48400</v>
      </c>
      <c r="L7586" s="11">
        <v>1984.3999999999999</v>
      </c>
      <c r="M7586" s="12">
        <f>Table1[[#This Row],[Operating Profit]]/Table1[[#This Row],[Total Sales]]</f>
        <v>4.0999999999999995E-2</v>
      </c>
      <c r="N7586" s="6" t="s">
        <v>83</v>
      </c>
    </row>
    <row r="7587" spans="2:14" ht="14.25" customHeight="1" x14ac:dyDescent="0.3">
      <c r="B7587" s="6" t="s">
        <v>26</v>
      </c>
      <c r="C7587" s="6">
        <v>1185732</v>
      </c>
      <c r="D7587" s="7">
        <v>44362</v>
      </c>
      <c r="E7587" s="6" t="s">
        <v>15</v>
      </c>
      <c r="F7587" s="6" t="s">
        <v>129</v>
      </c>
      <c r="G7587" s="6" t="s">
        <v>130</v>
      </c>
      <c r="H7587" s="8" t="s">
        <v>17</v>
      </c>
      <c r="I7587" s="9">
        <v>51</v>
      </c>
      <c r="J7587" s="10">
        <v>1550</v>
      </c>
      <c r="K7587" s="11">
        <f>Table1[[#This Row],[Price per Unit]]*Table1[[#This Row],[Units Sold]]</f>
        <v>79050</v>
      </c>
      <c r="L7587" s="11">
        <v>3320.1</v>
      </c>
      <c r="M7587" s="12">
        <f>Table1[[#This Row],[Operating Profit]]/Table1[[#This Row],[Total Sales]]</f>
        <v>4.1999999999999996E-2</v>
      </c>
      <c r="N7587" s="6" t="s">
        <v>83</v>
      </c>
    </row>
    <row r="7588" spans="2:14" ht="14.25" customHeight="1" x14ac:dyDescent="0.3">
      <c r="B7588" s="6" t="s">
        <v>26</v>
      </c>
      <c r="C7588" s="6">
        <v>1185732</v>
      </c>
      <c r="D7588" s="7">
        <v>44362</v>
      </c>
      <c r="E7588" s="6" t="s">
        <v>15</v>
      </c>
      <c r="F7588" s="6" t="s">
        <v>129</v>
      </c>
      <c r="G7588" s="6" t="s">
        <v>130</v>
      </c>
      <c r="H7588" s="8" t="s">
        <v>19</v>
      </c>
      <c r="I7588" s="9">
        <v>47</v>
      </c>
      <c r="J7588" s="10">
        <v>940</v>
      </c>
      <c r="K7588" s="11">
        <f>Table1[[#This Row],[Price per Unit]]*Table1[[#This Row],[Units Sold]]</f>
        <v>44180</v>
      </c>
      <c r="L7588" s="11">
        <v>1855.56</v>
      </c>
      <c r="M7588" s="12">
        <f>Table1[[#This Row],[Operating Profit]]/Table1[[#This Row],[Total Sales]]</f>
        <v>4.1999999999999996E-2</v>
      </c>
      <c r="N7588" s="6" t="s">
        <v>83</v>
      </c>
    </row>
    <row r="7589" spans="2:14" ht="14.25" customHeight="1" x14ac:dyDescent="0.3">
      <c r="B7589" s="6" t="s">
        <v>26</v>
      </c>
      <c r="C7589" s="6">
        <v>1185732</v>
      </c>
      <c r="D7589" s="7">
        <v>44362</v>
      </c>
      <c r="E7589" s="6" t="s">
        <v>15</v>
      </c>
      <c r="F7589" s="6" t="s">
        <v>129</v>
      </c>
      <c r="G7589" s="6" t="s">
        <v>130</v>
      </c>
      <c r="H7589" s="8" t="s">
        <v>20</v>
      </c>
      <c r="I7589" s="9">
        <v>42</v>
      </c>
      <c r="J7589" s="10">
        <v>680</v>
      </c>
      <c r="K7589" s="11">
        <f>Table1[[#This Row],[Price per Unit]]*Table1[[#This Row],[Units Sold]]</f>
        <v>28560</v>
      </c>
      <c r="L7589" s="11">
        <v>1028.1599999999999</v>
      </c>
      <c r="M7589" s="12">
        <f>Table1[[#This Row],[Operating Profit]]/Table1[[#This Row],[Total Sales]]</f>
        <v>3.5999999999999997E-2</v>
      </c>
      <c r="N7589" s="6" t="s">
        <v>83</v>
      </c>
    </row>
    <row r="7590" spans="2:14" ht="14.25" customHeight="1" x14ac:dyDescent="0.3">
      <c r="B7590" s="6" t="s">
        <v>26</v>
      </c>
      <c r="C7590" s="6">
        <v>1185732</v>
      </c>
      <c r="D7590" s="7">
        <v>44362</v>
      </c>
      <c r="E7590" s="6" t="s">
        <v>15</v>
      </c>
      <c r="F7590" s="6" t="s">
        <v>129</v>
      </c>
      <c r="G7590" s="6" t="s">
        <v>130</v>
      </c>
      <c r="H7590" s="8" t="s">
        <v>21</v>
      </c>
      <c r="I7590" s="9">
        <v>41</v>
      </c>
      <c r="J7590" s="10">
        <v>650</v>
      </c>
      <c r="K7590" s="11">
        <f>Table1[[#This Row],[Price per Unit]]*Table1[[#This Row],[Units Sold]]</f>
        <v>26650</v>
      </c>
      <c r="L7590" s="11">
        <v>932.74999999999989</v>
      </c>
      <c r="M7590" s="12">
        <f>Table1[[#This Row],[Operating Profit]]/Table1[[#This Row],[Total Sales]]</f>
        <v>3.4999999999999996E-2</v>
      </c>
      <c r="N7590" s="6" t="s">
        <v>83</v>
      </c>
    </row>
    <row r="7591" spans="2:14" ht="14.25" customHeight="1" x14ac:dyDescent="0.3">
      <c r="B7591" s="6" t="s">
        <v>26</v>
      </c>
      <c r="C7591" s="6">
        <v>1185732</v>
      </c>
      <c r="D7591" s="7">
        <v>44362</v>
      </c>
      <c r="E7591" s="6" t="s">
        <v>15</v>
      </c>
      <c r="F7591" s="6" t="s">
        <v>129</v>
      </c>
      <c r="G7591" s="6" t="s">
        <v>130</v>
      </c>
      <c r="H7591" s="8" t="s">
        <v>22</v>
      </c>
      <c r="I7591" s="9">
        <v>51</v>
      </c>
      <c r="J7591" s="10">
        <v>590</v>
      </c>
      <c r="K7591" s="11">
        <f>Table1[[#This Row],[Price per Unit]]*Table1[[#This Row],[Units Sold]]</f>
        <v>30090</v>
      </c>
      <c r="L7591" s="11">
        <v>1143.42</v>
      </c>
      <c r="M7591" s="12">
        <f>Table1[[#This Row],[Operating Profit]]/Table1[[#This Row],[Total Sales]]</f>
        <v>3.7999999999999999E-2</v>
      </c>
      <c r="N7591" s="6" t="s">
        <v>83</v>
      </c>
    </row>
    <row r="7592" spans="2:14" ht="14.25" customHeight="1" x14ac:dyDescent="0.3">
      <c r="B7592" s="6" t="s">
        <v>26</v>
      </c>
      <c r="C7592" s="6">
        <v>1185732</v>
      </c>
      <c r="D7592" s="7">
        <v>44362</v>
      </c>
      <c r="E7592" s="6" t="s">
        <v>15</v>
      </c>
      <c r="F7592" s="6" t="s">
        <v>129</v>
      </c>
      <c r="G7592" s="6" t="s">
        <v>130</v>
      </c>
      <c r="H7592" s="8" t="s">
        <v>23</v>
      </c>
      <c r="I7592" s="9">
        <v>54</v>
      </c>
      <c r="J7592" s="10">
        <v>1010</v>
      </c>
      <c r="K7592" s="11">
        <f>Table1[[#This Row],[Price per Unit]]*Table1[[#This Row],[Units Sold]]</f>
        <v>54540</v>
      </c>
      <c r="L7592" s="11">
        <v>2181.6</v>
      </c>
      <c r="M7592" s="12">
        <f>Table1[[#This Row],[Operating Profit]]/Table1[[#This Row],[Total Sales]]</f>
        <v>0.04</v>
      </c>
      <c r="N7592" s="6" t="s">
        <v>83</v>
      </c>
    </row>
    <row r="7593" spans="2:14" ht="14.25" customHeight="1" x14ac:dyDescent="0.3">
      <c r="B7593" s="6" t="s">
        <v>26</v>
      </c>
      <c r="C7593" s="6">
        <v>1185732</v>
      </c>
      <c r="D7593" s="7">
        <v>44390</v>
      </c>
      <c r="E7593" s="6" t="s">
        <v>15</v>
      </c>
      <c r="F7593" s="6" t="s">
        <v>129</v>
      </c>
      <c r="G7593" s="6" t="s">
        <v>130</v>
      </c>
      <c r="H7593" s="8" t="s">
        <v>17</v>
      </c>
      <c r="I7593" s="9">
        <v>52</v>
      </c>
      <c r="J7593" s="10">
        <v>1500</v>
      </c>
      <c r="K7593" s="11">
        <f>Table1[[#This Row],[Price per Unit]]*Table1[[#This Row],[Units Sold]]</f>
        <v>78000</v>
      </c>
      <c r="L7593" s="11">
        <v>3276</v>
      </c>
      <c r="M7593" s="12">
        <f>Table1[[#This Row],[Operating Profit]]/Table1[[#This Row],[Total Sales]]</f>
        <v>4.2000000000000003E-2</v>
      </c>
      <c r="N7593" s="6" t="s">
        <v>83</v>
      </c>
    </row>
    <row r="7594" spans="2:14" ht="14.25" customHeight="1" x14ac:dyDescent="0.3">
      <c r="B7594" s="6" t="s">
        <v>26</v>
      </c>
      <c r="C7594" s="6">
        <v>1185732</v>
      </c>
      <c r="D7594" s="7">
        <v>44390</v>
      </c>
      <c r="E7594" s="6" t="s">
        <v>15</v>
      </c>
      <c r="F7594" s="6" t="s">
        <v>129</v>
      </c>
      <c r="G7594" s="6" t="s">
        <v>130</v>
      </c>
      <c r="H7594" s="8" t="s">
        <v>19</v>
      </c>
      <c r="I7594" s="9">
        <v>49</v>
      </c>
      <c r="J7594" s="10">
        <v>1050</v>
      </c>
      <c r="K7594" s="11">
        <f>Table1[[#This Row],[Price per Unit]]*Table1[[#This Row],[Units Sold]]</f>
        <v>51450</v>
      </c>
      <c r="L7594" s="11">
        <v>2212.35</v>
      </c>
      <c r="M7594" s="12">
        <f>Table1[[#This Row],[Operating Profit]]/Table1[[#This Row],[Total Sales]]</f>
        <v>4.2999999999999997E-2</v>
      </c>
      <c r="N7594" s="6" t="s">
        <v>83</v>
      </c>
    </row>
    <row r="7595" spans="2:14" ht="14.25" customHeight="1" x14ac:dyDescent="0.3">
      <c r="B7595" s="6" t="s">
        <v>26</v>
      </c>
      <c r="C7595" s="6">
        <v>1185732</v>
      </c>
      <c r="D7595" s="7">
        <v>44390</v>
      </c>
      <c r="E7595" s="6" t="s">
        <v>15</v>
      </c>
      <c r="F7595" s="6" t="s">
        <v>129</v>
      </c>
      <c r="G7595" s="6" t="s">
        <v>130</v>
      </c>
      <c r="H7595" s="8" t="s">
        <v>20</v>
      </c>
      <c r="I7595" s="9">
        <v>41</v>
      </c>
      <c r="J7595" s="10">
        <v>770</v>
      </c>
      <c r="K7595" s="11">
        <f>Table1[[#This Row],[Price per Unit]]*Table1[[#This Row],[Units Sold]]</f>
        <v>31570</v>
      </c>
      <c r="L7595" s="11">
        <v>1168.0899999999999</v>
      </c>
      <c r="M7595" s="12">
        <f>Table1[[#This Row],[Operating Profit]]/Table1[[#This Row],[Total Sales]]</f>
        <v>3.6999999999999998E-2</v>
      </c>
      <c r="N7595" s="6" t="s">
        <v>83</v>
      </c>
    </row>
    <row r="7596" spans="2:14" ht="14.25" customHeight="1" x14ac:dyDescent="0.3">
      <c r="B7596" s="6" t="s">
        <v>26</v>
      </c>
      <c r="C7596" s="6">
        <v>1185732</v>
      </c>
      <c r="D7596" s="7">
        <v>44390</v>
      </c>
      <c r="E7596" s="6" t="s">
        <v>15</v>
      </c>
      <c r="F7596" s="6" t="s">
        <v>129</v>
      </c>
      <c r="G7596" s="6" t="s">
        <v>130</v>
      </c>
      <c r="H7596" s="8" t="s">
        <v>21</v>
      </c>
      <c r="I7596" s="9">
        <v>44</v>
      </c>
      <c r="J7596" s="10">
        <v>560</v>
      </c>
      <c r="K7596" s="11">
        <f>Table1[[#This Row],[Price per Unit]]*Table1[[#This Row],[Units Sold]]</f>
        <v>24640</v>
      </c>
      <c r="L7596" s="11">
        <v>887.04</v>
      </c>
      <c r="M7596" s="12">
        <f>Table1[[#This Row],[Operating Profit]]/Table1[[#This Row],[Total Sales]]</f>
        <v>3.5999999999999997E-2</v>
      </c>
      <c r="N7596" s="6" t="s">
        <v>83</v>
      </c>
    </row>
    <row r="7597" spans="2:14" ht="14.25" customHeight="1" x14ac:dyDescent="0.3">
      <c r="B7597" s="6" t="s">
        <v>26</v>
      </c>
      <c r="C7597" s="6">
        <v>1185732</v>
      </c>
      <c r="D7597" s="7">
        <v>44390</v>
      </c>
      <c r="E7597" s="6" t="s">
        <v>15</v>
      </c>
      <c r="F7597" s="6" t="s">
        <v>129</v>
      </c>
      <c r="G7597" s="6" t="s">
        <v>130</v>
      </c>
      <c r="H7597" s="8" t="s">
        <v>22</v>
      </c>
      <c r="I7597" s="9">
        <v>53</v>
      </c>
      <c r="J7597" s="10">
        <v>680</v>
      </c>
      <c r="K7597" s="11">
        <f>Table1[[#This Row],[Price per Unit]]*Table1[[#This Row],[Units Sold]]</f>
        <v>36040</v>
      </c>
      <c r="L7597" s="11">
        <v>1405.56</v>
      </c>
      <c r="M7597" s="12">
        <f>Table1[[#This Row],[Operating Profit]]/Table1[[#This Row],[Total Sales]]</f>
        <v>3.9E-2</v>
      </c>
      <c r="N7597" s="6" t="s">
        <v>83</v>
      </c>
    </row>
    <row r="7598" spans="2:14" ht="14.25" customHeight="1" x14ac:dyDescent="0.3">
      <c r="B7598" s="6" t="s">
        <v>26</v>
      </c>
      <c r="C7598" s="6">
        <v>1185732</v>
      </c>
      <c r="D7598" s="7">
        <v>44390</v>
      </c>
      <c r="E7598" s="6" t="s">
        <v>15</v>
      </c>
      <c r="F7598" s="6" t="s">
        <v>129</v>
      </c>
      <c r="G7598" s="6" t="s">
        <v>130</v>
      </c>
      <c r="H7598" s="8" t="s">
        <v>23</v>
      </c>
      <c r="I7598" s="9">
        <v>55</v>
      </c>
      <c r="J7598" s="10">
        <v>1280</v>
      </c>
      <c r="K7598" s="11">
        <f>Table1[[#This Row],[Price per Unit]]*Table1[[#This Row],[Units Sold]]</f>
        <v>70400</v>
      </c>
      <c r="L7598" s="11">
        <v>2956.7999999999997</v>
      </c>
      <c r="M7598" s="12">
        <f>Table1[[#This Row],[Operating Profit]]/Table1[[#This Row],[Total Sales]]</f>
        <v>4.1999999999999996E-2</v>
      </c>
      <c r="N7598" s="6" t="s">
        <v>83</v>
      </c>
    </row>
    <row r="7599" spans="2:14" ht="14.25" customHeight="1" x14ac:dyDescent="0.3">
      <c r="B7599" s="6" t="s">
        <v>26</v>
      </c>
      <c r="C7599" s="6">
        <v>1185732</v>
      </c>
      <c r="D7599" s="7">
        <v>44422</v>
      </c>
      <c r="E7599" s="6" t="s">
        <v>15</v>
      </c>
      <c r="F7599" s="6" t="s">
        <v>129</v>
      </c>
      <c r="G7599" s="6" t="s">
        <v>130</v>
      </c>
      <c r="H7599" s="8" t="s">
        <v>17</v>
      </c>
      <c r="I7599" s="9">
        <v>50</v>
      </c>
      <c r="J7599" s="10">
        <v>1610</v>
      </c>
      <c r="K7599" s="11">
        <f>Table1[[#This Row],[Price per Unit]]*Table1[[#This Row],[Units Sold]]</f>
        <v>80500</v>
      </c>
      <c r="L7599" s="11">
        <v>3542</v>
      </c>
      <c r="M7599" s="12">
        <f>Table1[[#This Row],[Operating Profit]]/Table1[[#This Row],[Total Sales]]</f>
        <v>4.3999999999999997E-2</v>
      </c>
      <c r="N7599" s="6" t="s">
        <v>83</v>
      </c>
    </row>
    <row r="7600" spans="2:14" ht="14.25" customHeight="1" x14ac:dyDescent="0.3">
      <c r="B7600" s="6" t="s">
        <v>26</v>
      </c>
      <c r="C7600" s="6">
        <v>1185732</v>
      </c>
      <c r="D7600" s="7">
        <v>44422</v>
      </c>
      <c r="E7600" s="6" t="s">
        <v>15</v>
      </c>
      <c r="F7600" s="6" t="s">
        <v>129</v>
      </c>
      <c r="G7600" s="6" t="s">
        <v>130</v>
      </c>
      <c r="H7600" s="8" t="s">
        <v>19</v>
      </c>
      <c r="I7600" s="9">
        <v>47</v>
      </c>
      <c r="J7600" s="10">
        <v>880</v>
      </c>
      <c r="K7600" s="11">
        <f>Table1[[#This Row],[Price per Unit]]*Table1[[#This Row],[Units Sold]]</f>
        <v>41360</v>
      </c>
      <c r="L7600" s="11">
        <v>1695.76</v>
      </c>
      <c r="M7600" s="12">
        <f>Table1[[#This Row],[Operating Profit]]/Table1[[#This Row],[Total Sales]]</f>
        <v>4.1000000000000002E-2</v>
      </c>
      <c r="N7600" s="6" t="s">
        <v>83</v>
      </c>
    </row>
    <row r="7601" spans="2:14" ht="14.25" customHeight="1" x14ac:dyDescent="0.3">
      <c r="B7601" s="6" t="s">
        <v>26</v>
      </c>
      <c r="C7601" s="6">
        <v>1185732</v>
      </c>
      <c r="D7601" s="7">
        <v>44422</v>
      </c>
      <c r="E7601" s="6" t="s">
        <v>15</v>
      </c>
      <c r="F7601" s="6" t="s">
        <v>129</v>
      </c>
      <c r="G7601" s="6" t="s">
        <v>130</v>
      </c>
      <c r="H7601" s="8" t="s">
        <v>20</v>
      </c>
      <c r="I7601" s="9">
        <v>42</v>
      </c>
      <c r="J7601" s="10">
        <v>690</v>
      </c>
      <c r="K7601" s="11">
        <f>Table1[[#This Row],[Price per Unit]]*Table1[[#This Row],[Units Sold]]</f>
        <v>28980</v>
      </c>
      <c r="L7601" s="11">
        <v>1014.3</v>
      </c>
      <c r="M7601" s="12">
        <f>Table1[[#This Row],[Operating Profit]]/Table1[[#This Row],[Total Sales]]</f>
        <v>3.4999999999999996E-2</v>
      </c>
      <c r="N7601" s="6" t="s">
        <v>83</v>
      </c>
    </row>
    <row r="7602" spans="2:14" ht="14.25" customHeight="1" x14ac:dyDescent="0.3">
      <c r="B7602" s="6" t="s">
        <v>26</v>
      </c>
      <c r="C7602" s="6">
        <v>1185732</v>
      </c>
      <c r="D7602" s="7">
        <v>44422</v>
      </c>
      <c r="E7602" s="6" t="s">
        <v>15</v>
      </c>
      <c r="F7602" s="6" t="s">
        <v>129</v>
      </c>
      <c r="G7602" s="6" t="s">
        <v>130</v>
      </c>
      <c r="H7602" s="8" t="s">
        <v>21</v>
      </c>
      <c r="I7602" s="9">
        <v>42</v>
      </c>
      <c r="J7602" s="10">
        <v>510</v>
      </c>
      <c r="K7602" s="11">
        <f>Table1[[#This Row],[Price per Unit]]*Table1[[#This Row],[Units Sold]]</f>
        <v>21420</v>
      </c>
      <c r="L7602" s="11">
        <v>771.12</v>
      </c>
      <c r="M7602" s="12">
        <f>Table1[[#This Row],[Operating Profit]]/Table1[[#This Row],[Total Sales]]</f>
        <v>3.5999999999999997E-2</v>
      </c>
      <c r="N7602" s="6" t="s">
        <v>83</v>
      </c>
    </row>
    <row r="7603" spans="2:14" ht="14.25" customHeight="1" x14ac:dyDescent="0.3">
      <c r="B7603" s="6" t="s">
        <v>26</v>
      </c>
      <c r="C7603" s="6">
        <v>1185732</v>
      </c>
      <c r="D7603" s="7">
        <v>44422</v>
      </c>
      <c r="E7603" s="6" t="s">
        <v>15</v>
      </c>
      <c r="F7603" s="6" t="s">
        <v>129</v>
      </c>
      <c r="G7603" s="6" t="s">
        <v>130</v>
      </c>
      <c r="H7603" s="8" t="s">
        <v>22</v>
      </c>
      <c r="I7603" s="9">
        <v>50</v>
      </c>
      <c r="J7603" s="10">
        <v>440</v>
      </c>
      <c r="K7603" s="11">
        <f>Table1[[#This Row],[Price per Unit]]*Table1[[#This Row],[Units Sold]]</f>
        <v>22000</v>
      </c>
      <c r="L7603" s="11">
        <v>814</v>
      </c>
      <c r="M7603" s="12">
        <f>Table1[[#This Row],[Operating Profit]]/Table1[[#This Row],[Total Sales]]</f>
        <v>3.6999999999999998E-2</v>
      </c>
      <c r="N7603" s="6" t="s">
        <v>83</v>
      </c>
    </row>
    <row r="7604" spans="2:14" ht="14.25" customHeight="1" x14ac:dyDescent="0.3">
      <c r="B7604" s="6" t="s">
        <v>26</v>
      </c>
      <c r="C7604" s="6">
        <v>1185732</v>
      </c>
      <c r="D7604" s="7">
        <v>44422</v>
      </c>
      <c r="E7604" s="6" t="s">
        <v>15</v>
      </c>
      <c r="F7604" s="6" t="s">
        <v>129</v>
      </c>
      <c r="G7604" s="6" t="s">
        <v>130</v>
      </c>
      <c r="H7604" s="8" t="s">
        <v>23</v>
      </c>
      <c r="I7604" s="9">
        <v>58</v>
      </c>
      <c r="J7604" s="10">
        <v>910</v>
      </c>
      <c r="K7604" s="11">
        <f>Table1[[#This Row],[Price per Unit]]*Table1[[#This Row],[Units Sold]]</f>
        <v>52780</v>
      </c>
      <c r="L7604" s="11">
        <v>2375.1</v>
      </c>
      <c r="M7604" s="12">
        <f>Table1[[#This Row],[Operating Profit]]/Table1[[#This Row],[Total Sales]]</f>
        <v>4.4999999999999998E-2</v>
      </c>
      <c r="N7604" s="6" t="s">
        <v>83</v>
      </c>
    </row>
    <row r="7605" spans="2:14" ht="14.25" customHeight="1" x14ac:dyDescent="0.3">
      <c r="B7605" s="6" t="s">
        <v>26</v>
      </c>
      <c r="C7605" s="6">
        <v>1185732</v>
      </c>
      <c r="D7605" s="7">
        <v>44452</v>
      </c>
      <c r="E7605" s="6" t="s">
        <v>15</v>
      </c>
      <c r="F7605" s="6" t="s">
        <v>129</v>
      </c>
      <c r="G7605" s="6" t="s">
        <v>130</v>
      </c>
      <c r="H7605" s="8" t="s">
        <v>17</v>
      </c>
      <c r="I7605" s="9">
        <v>53</v>
      </c>
      <c r="J7605" s="10">
        <v>1350</v>
      </c>
      <c r="K7605" s="11">
        <f>Table1[[#This Row],[Price per Unit]]*Table1[[#This Row],[Units Sold]]</f>
        <v>71550</v>
      </c>
      <c r="L7605" s="11">
        <v>3005.1</v>
      </c>
      <c r="M7605" s="12">
        <f>Table1[[#This Row],[Operating Profit]]/Table1[[#This Row],[Total Sales]]</f>
        <v>4.1999999999999996E-2</v>
      </c>
      <c r="N7605" s="6" t="s">
        <v>83</v>
      </c>
    </row>
    <row r="7606" spans="2:14" ht="14.25" customHeight="1" x14ac:dyDescent="0.3">
      <c r="B7606" s="6" t="s">
        <v>26</v>
      </c>
      <c r="C7606" s="6">
        <v>1185732</v>
      </c>
      <c r="D7606" s="7">
        <v>44452</v>
      </c>
      <c r="E7606" s="6" t="s">
        <v>15</v>
      </c>
      <c r="F7606" s="6" t="s">
        <v>129</v>
      </c>
      <c r="G7606" s="6" t="s">
        <v>130</v>
      </c>
      <c r="H7606" s="8" t="s">
        <v>19</v>
      </c>
      <c r="I7606" s="9">
        <v>49</v>
      </c>
      <c r="J7606" s="10">
        <v>630</v>
      </c>
      <c r="K7606" s="11">
        <f>Table1[[#This Row],[Price per Unit]]*Table1[[#This Row],[Units Sold]]</f>
        <v>30870</v>
      </c>
      <c r="L7606" s="11">
        <v>1234.8000000000002</v>
      </c>
      <c r="M7606" s="12">
        <f>Table1[[#This Row],[Operating Profit]]/Table1[[#This Row],[Total Sales]]</f>
        <v>4.0000000000000008E-2</v>
      </c>
      <c r="N7606" s="6" t="s">
        <v>83</v>
      </c>
    </row>
    <row r="7607" spans="2:14" ht="14.25" customHeight="1" x14ac:dyDescent="0.3">
      <c r="B7607" s="6" t="s">
        <v>26</v>
      </c>
      <c r="C7607" s="6">
        <v>1185732</v>
      </c>
      <c r="D7607" s="7">
        <v>44452</v>
      </c>
      <c r="E7607" s="6" t="s">
        <v>15</v>
      </c>
      <c r="F7607" s="6" t="s">
        <v>129</v>
      </c>
      <c r="G7607" s="6" t="s">
        <v>130</v>
      </c>
      <c r="H7607" s="8" t="s">
        <v>20</v>
      </c>
      <c r="I7607" s="9">
        <v>41</v>
      </c>
      <c r="J7607" s="10">
        <v>390</v>
      </c>
      <c r="K7607" s="11">
        <f>Table1[[#This Row],[Price per Unit]]*Table1[[#This Row],[Units Sold]]</f>
        <v>15990</v>
      </c>
      <c r="L7607" s="11">
        <v>591.63</v>
      </c>
      <c r="M7607" s="12">
        <f>Table1[[#This Row],[Operating Profit]]/Table1[[#This Row],[Total Sales]]</f>
        <v>3.6999999999999998E-2</v>
      </c>
      <c r="N7607" s="6" t="s">
        <v>83</v>
      </c>
    </row>
    <row r="7608" spans="2:14" ht="14.25" customHeight="1" x14ac:dyDescent="0.3">
      <c r="B7608" s="6" t="s">
        <v>26</v>
      </c>
      <c r="C7608" s="6">
        <v>1185732</v>
      </c>
      <c r="D7608" s="7">
        <v>44452</v>
      </c>
      <c r="E7608" s="6" t="s">
        <v>15</v>
      </c>
      <c r="F7608" s="6" t="s">
        <v>129</v>
      </c>
      <c r="G7608" s="6" t="s">
        <v>130</v>
      </c>
      <c r="H7608" s="8" t="s">
        <v>21</v>
      </c>
      <c r="I7608" s="9">
        <v>42</v>
      </c>
      <c r="J7608" s="10">
        <v>360</v>
      </c>
      <c r="K7608" s="11">
        <f>Table1[[#This Row],[Price per Unit]]*Table1[[#This Row],[Units Sold]]</f>
        <v>15120</v>
      </c>
      <c r="L7608" s="11">
        <v>604.80000000000007</v>
      </c>
      <c r="M7608" s="12">
        <f>Table1[[#This Row],[Operating Profit]]/Table1[[#This Row],[Total Sales]]</f>
        <v>4.0000000000000008E-2</v>
      </c>
      <c r="N7608" s="6" t="s">
        <v>83</v>
      </c>
    </row>
    <row r="7609" spans="2:14" ht="14.25" customHeight="1" x14ac:dyDescent="0.3">
      <c r="B7609" s="6" t="s">
        <v>26</v>
      </c>
      <c r="C7609" s="6">
        <v>1185732</v>
      </c>
      <c r="D7609" s="7">
        <v>44452</v>
      </c>
      <c r="E7609" s="6" t="s">
        <v>15</v>
      </c>
      <c r="F7609" s="6" t="s">
        <v>129</v>
      </c>
      <c r="G7609" s="6" t="s">
        <v>130</v>
      </c>
      <c r="H7609" s="8" t="s">
        <v>22</v>
      </c>
      <c r="I7609" s="9">
        <v>52</v>
      </c>
      <c r="J7609" s="10">
        <v>340</v>
      </c>
      <c r="K7609" s="11">
        <f>Table1[[#This Row],[Price per Unit]]*Table1[[#This Row],[Units Sold]]</f>
        <v>17680</v>
      </c>
      <c r="L7609" s="11">
        <v>636.48</v>
      </c>
      <c r="M7609" s="12">
        <f>Table1[[#This Row],[Operating Profit]]/Table1[[#This Row],[Total Sales]]</f>
        <v>3.6000000000000004E-2</v>
      </c>
      <c r="N7609" s="6" t="s">
        <v>83</v>
      </c>
    </row>
    <row r="7610" spans="2:14" ht="14.25" customHeight="1" x14ac:dyDescent="0.3">
      <c r="B7610" s="6" t="s">
        <v>26</v>
      </c>
      <c r="C7610" s="6">
        <v>1185732</v>
      </c>
      <c r="D7610" s="7">
        <v>44452</v>
      </c>
      <c r="E7610" s="6" t="s">
        <v>15</v>
      </c>
      <c r="F7610" s="6" t="s">
        <v>129</v>
      </c>
      <c r="G7610" s="6" t="s">
        <v>130</v>
      </c>
      <c r="H7610" s="8" t="s">
        <v>23</v>
      </c>
      <c r="I7610" s="9">
        <v>57</v>
      </c>
      <c r="J7610" s="10">
        <v>630</v>
      </c>
      <c r="K7610" s="11">
        <f>Table1[[#This Row],[Price per Unit]]*Table1[[#This Row],[Units Sold]]</f>
        <v>35910</v>
      </c>
      <c r="L7610" s="11">
        <v>1615.9499999999998</v>
      </c>
      <c r="M7610" s="12">
        <f>Table1[[#This Row],[Operating Profit]]/Table1[[#This Row],[Total Sales]]</f>
        <v>4.4999999999999998E-2</v>
      </c>
      <c r="N7610" s="6" t="s">
        <v>83</v>
      </c>
    </row>
    <row r="7611" spans="2:14" ht="14.25" customHeight="1" x14ac:dyDescent="0.3">
      <c r="B7611" s="6" t="s">
        <v>26</v>
      </c>
      <c r="C7611" s="6">
        <v>1185732</v>
      </c>
      <c r="D7611" s="7">
        <v>44484</v>
      </c>
      <c r="E7611" s="6" t="s">
        <v>15</v>
      </c>
      <c r="F7611" s="6" t="s">
        <v>129</v>
      </c>
      <c r="G7611" s="6" t="s">
        <v>130</v>
      </c>
      <c r="H7611" s="8" t="s">
        <v>17</v>
      </c>
      <c r="I7611" s="9">
        <v>57</v>
      </c>
      <c r="J7611" s="10">
        <v>1200</v>
      </c>
      <c r="K7611" s="11">
        <f>Table1[[#This Row],[Price per Unit]]*Table1[[#This Row],[Units Sold]]</f>
        <v>68400</v>
      </c>
      <c r="L7611" s="11">
        <v>3077.9999999999995</v>
      </c>
      <c r="M7611" s="12">
        <f>Table1[[#This Row],[Operating Profit]]/Table1[[#This Row],[Total Sales]]</f>
        <v>4.4999999999999991E-2</v>
      </c>
      <c r="N7611" s="6" t="s">
        <v>83</v>
      </c>
    </row>
    <row r="7612" spans="2:14" ht="14.25" customHeight="1" x14ac:dyDescent="0.3">
      <c r="B7612" s="6" t="s">
        <v>26</v>
      </c>
      <c r="C7612" s="6">
        <v>1185732</v>
      </c>
      <c r="D7612" s="7">
        <v>44484</v>
      </c>
      <c r="E7612" s="6" t="s">
        <v>15</v>
      </c>
      <c r="F7612" s="6" t="s">
        <v>129</v>
      </c>
      <c r="G7612" s="6" t="s">
        <v>130</v>
      </c>
      <c r="H7612" s="8" t="s">
        <v>19</v>
      </c>
      <c r="I7612" s="9">
        <v>53</v>
      </c>
      <c r="J7612" s="10">
        <v>560</v>
      </c>
      <c r="K7612" s="11">
        <f>Table1[[#This Row],[Price per Unit]]*Table1[[#This Row],[Units Sold]]</f>
        <v>29680</v>
      </c>
      <c r="L7612" s="11">
        <v>1335.6</v>
      </c>
      <c r="M7612" s="12">
        <f>Table1[[#This Row],[Operating Profit]]/Table1[[#This Row],[Total Sales]]</f>
        <v>4.4999999999999998E-2</v>
      </c>
      <c r="N7612" s="6" t="s">
        <v>83</v>
      </c>
    </row>
    <row r="7613" spans="2:14" ht="14.25" customHeight="1" x14ac:dyDescent="0.3">
      <c r="B7613" s="6" t="s">
        <v>26</v>
      </c>
      <c r="C7613" s="6">
        <v>1185732</v>
      </c>
      <c r="D7613" s="7">
        <v>44484</v>
      </c>
      <c r="E7613" s="6" t="s">
        <v>15</v>
      </c>
      <c r="F7613" s="6" t="s">
        <v>129</v>
      </c>
      <c r="G7613" s="6" t="s">
        <v>130</v>
      </c>
      <c r="H7613" s="8" t="s">
        <v>20</v>
      </c>
      <c r="I7613" s="9">
        <v>53</v>
      </c>
      <c r="J7613" s="10">
        <v>340</v>
      </c>
      <c r="K7613" s="11">
        <f>Table1[[#This Row],[Price per Unit]]*Table1[[#This Row],[Units Sold]]</f>
        <v>18020</v>
      </c>
      <c r="L7613" s="11">
        <v>630.69999999999993</v>
      </c>
      <c r="M7613" s="12">
        <f>Table1[[#This Row],[Operating Profit]]/Table1[[#This Row],[Total Sales]]</f>
        <v>3.4999999999999996E-2</v>
      </c>
      <c r="N7613" s="6" t="s">
        <v>83</v>
      </c>
    </row>
    <row r="7614" spans="2:14" ht="14.25" customHeight="1" x14ac:dyDescent="0.3">
      <c r="B7614" s="6" t="s">
        <v>26</v>
      </c>
      <c r="C7614" s="6">
        <v>1185732</v>
      </c>
      <c r="D7614" s="7">
        <v>44484</v>
      </c>
      <c r="E7614" s="6" t="s">
        <v>15</v>
      </c>
      <c r="F7614" s="6" t="s">
        <v>129</v>
      </c>
      <c r="G7614" s="6" t="s">
        <v>130</v>
      </c>
      <c r="H7614" s="8" t="s">
        <v>21</v>
      </c>
      <c r="I7614" s="9">
        <v>54</v>
      </c>
      <c r="J7614" s="10">
        <v>270</v>
      </c>
      <c r="K7614" s="11">
        <f>Table1[[#This Row],[Price per Unit]]*Table1[[#This Row],[Units Sold]]</f>
        <v>14580</v>
      </c>
      <c r="L7614" s="11">
        <v>554.04</v>
      </c>
      <c r="M7614" s="12">
        <f>Table1[[#This Row],[Operating Profit]]/Table1[[#This Row],[Total Sales]]</f>
        <v>3.7999999999999999E-2</v>
      </c>
      <c r="N7614" s="6" t="s">
        <v>83</v>
      </c>
    </row>
    <row r="7615" spans="2:14" ht="14.25" customHeight="1" x14ac:dyDescent="0.3">
      <c r="B7615" s="6" t="s">
        <v>26</v>
      </c>
      <c r="C7615" s="6">
        <v>1185732</v>
      </c>
      <c r="D7615" s="7">
        <v>44484</v>
      </c>
      <c r="E7615" s="6" t="s">
        <v>15</v>
      </c>
      <c r="F7615" s="6" t="s">
        <v>129</v>
      </c>
      <c r="G7615" s="6" t="s">
        <v>130</v>
      </c>
      <c r="H7615" s="8" t="s">
        <v>22</v>
      </c>
      <c r="I7615" s="9">
        <v>62</v>
      </c>
      <c r="J7615" s="10">
        <v>270</v>
      </c>
      <c r="K7615" s="11">
        <f>Table1[[#This Row],[Price per Unit]]*Table1[[#This Row],[Units Sold]]</f>
        <v>16740</v>
      </c>
      <c r="L7615" s="11">
        <v>585.9</v>
      </c>
      <c r="M7615" s="12">
        <f>Table1[[#This Row],[Operating Profit]]/Table1[[#This Row],[Total Sales]]</f>
        <v>3.4999999999999996E-2</v>
      </c>
      <c r="N7615" s="6" t="s">
        <v>83</v>
      </c>
    </row>
    <row r="7616" spans="2:14" ht="14.25" customHeight="1" x14ac:dyDescent="0.3">
      <c r="B7616" s="6" t="s">
        <v>61</v>
      </c>
      <c r="C7616" s="6">
        <v>1185732</v>
      </c>
      <c r="D7616" s="7">
        <v>44484</v>
      </c>
      <c r="E7616" s="6" t="s">
        <v>15</v>
      </c>
      <c r="F7616" s="6" t="s">
        <v>129</v>
      </c>
      <c r="G7616" s="6" t="s">
        <v>130</v>
      </c>
      <c r="H7616" s="8" t="s">
        <v>23</v>
      </c>
      <c r="I7616" s="9">
        <v>66</v>
      </c>
      <c r="J7616" s="10">
        <v>650</v>
      </c>
      <c r="K7616" s="11">
        <f>Table1[[#This Row],[Price per Unit]]*Table1[[#This Row],[Units Sold]]</f>
        <v>42900</v>
      </c>
      <c r="L7616" s="11">
        <v>1887.6</v>
      </c>
      <c r="M7616" s="12">
        <f>Table1[[#This Row],[Operating Profit]]/Table1[[#This Row],[Total Sales]]</f>
        <v>4.3999999999999997E-2</v>
      </c>
      <c r="N7616" s="6" t="s">
        <v>83</v>
      </c>
    </row>
    <row r="7617" spans="2:14" ht="14.25" customHeight="1" x14ac:dyDescent="0.3">
      <c r="B7617" s="6" t="s">
        <v>61</v>
      </c>
      <c r="C7617" s="6">
        <v>1185732</v>
      </c>
      <c r="D7617" s="7">
        <v>44514</v>
      </c>
      <c r="E7617" s="6" t="s">
        <v>15</v>
      </c>
      <c r="F7617" s="6" t="s">
        <v>129</v>
      </c>
      <c r="G7617" s="6" t="s">
        <v>130</v>
      </c>
      <c r="H7617" s="8" t="s">
        <v>17</v>
      </c>
      <c r="I7617" s="9">
        <v>62</v>
      </c>
      <c r="J7617" s="10">
        <v>1130</v>
      </c>
      <c r="K7617" s="11">
        <f>Table1[[#This Row],[Price per Unit]]*Table1[[#This Row],[Units Sold]]</f>
        <v>70060</v>
      </c>
      <c r="L7617" s="11">
        <v>3012.58</v>
      </c>
      <c r="M7617" s="12">
        <f>Table1[[#This Row],[Operating Profit]]/Table1[[#This Row],[Total Sales]]</f>
        <v>4.2999999999999997E-2</v>
      </c>
      <c r="N7617" s="6" t="s">
        <v>83</v>
      </c>
    </row>
    <row r="7618" spans="2:14" ht="14.25" customHeight="1" x14ac:dyDescent="0.3">
      <c r="B7618" s="6" t="s">
        <v>61</v>
      </c>
      <c r="C7618" s="6">
        <v>1185732</v>
      </c>
      <c r="D7618" s="7">
        <v>44514</v>
      </c>
      <c r="E7618" s="6" t="s">
        <v>15</v>
      </c>
      <c r="F7618" s="6" t="s">
        <v>129</v>
      </c>
      <c r="G7618" s="6" t="s">
        <v>130</v>
      </c>
      <c r="H7618" s="8" t="s">
        <v>19</v>
      </c>
      <c r="I7618" s="9">
        <v>52</v>
      </c>
      <c r="J7618" s="10">
        <v>900</v>
      </c>
      <c r="K7618" s="11">
        <f>Table1[[#This Row],[Price per Unit]]*Table1[[#This Row],[Units Sold]]</f>
        <v>46800</v>
      </c>
      <c r="L7618" s="11">
        <v>2059.1999999999998</v>
      </c>
      <c r="M7618" s="12">
        <f>Table1[[#This Row],[Operating Profit]]/Table1[[#This Row],[Total Sales]]</f>
        <v>4.3999999999999997E-2</v>
      </c>
      <c r="N7618" s="6" t="s">
        <v>83</v>
      </c>
    </row>
    <row r="7619" spans="2:14" ht="14.25" customHeight="1" x14ac:dyDescent="0.3">
      <c r="B7619" s="6" t="s">
        <v>61</v>
      </c>
      <c r="C7619" s="6">
        <v>1185732</v>
      </c>
      <c r="D7619" s="7">
        <v>44514</v>
      </c>
      <c r="E7619" s="6" t="s">
        <v>15</v>
      </c>
      <c r="F7619" s="6" t="s">
        <v>129</v>
      </c>
      <c r="G7619" s="6" t="s">
        <v>130</v>
      </c>
      <c r="H7619" s="8" t="s">
        <v>20</v>
      </c>
      <c r="I7619" s="9">
        <v>50</v>
      </c>
      <c r="J7619" s="10">
        <v>830</v>
      </c>
      <c r="K7619" s="11">
        <f>Table1[[#This Row],[Price per Unit]]*Table1[[#This Row],[Units Sold]]</f>
        <v>41500</v>
      </c>
      <c r="L7619" s="11">
        <v>1494</v>
      </c>
      <c r="M7619" s="12">
        <f>Table1[[#This Row],[Operating Profit]]/Table1[[#This Row],[Total Sales]]</f>
        <v>3.5999999999999997E-2</v>
      </c>
      <c r="N7619" s="6" t="s">
        <v>83</v>
      </c>
    </row>
    <row r="7620" spans="2:14" ht="14.25" customHeight="1" x14ac:dyDescent="0.3">
      <c r="B7620" s="6" t="s">
        <v>61</v>
      </c>
      <c r="C7620" s="6">
        <v>1185732</v>
      </c>
      <c r="D7620" s="7">
        <v>44514</v>
      </c>
      <c r="E7620" s="6" t="s">
        <v>15</v>
      </c>
      <c r="F7620" s="6" t="s">
        <v>129</v>
      </c>
      <c r="G7620" s="6" t="s">
        <v>130</v>
      </c>
      <c r="H7620" s="8" t="s">
        <v>21</v>
      </c>
      <c r="I7620" s="9">
        <v>51</v>
      </c>
      <c r="J7620" s="10">
        <v>800</v>
      </c>
      <c r="K7620" s="11">
        <f>Table1[[#This Row],[Price per Unit]]*Table1[[#This Row],[Units Sold]]</f>
        <v>40800</v>
      </c>
      <c r="L7620" s="11">
        <v>1591.2</v>
      </c>
      <c r="M7620" s="12">
        <f>Table1[[#This Row],[Operating Profit]]/Table1[[#This Row],[Total Sales]]</f>
        <v>3.9E-2</v>
      </c>
      <c r="N7620" s="6" t="s">
        <v>83</v>
      </c>
    </row>
    <row r="7621" spans="2:14" ht="14.25" customHeight="1" x14ac:dyDescent="0.3">
      <c r="B7621" s="6" t="s">
        <v>61</v>
      </c>
      <c r="C7621" s="6">
        <v>1185732</v>
      </c>
      <c r="D7621" s="7">
        <v>44514</v>
      </c>
      <c r="E7621" s="6" t="s">
        <v>15</v>
      </c>
      <c r="F7621" s="6" t="s">
        <v>129</v>
      </c>
      <c r="G7621" s="6" t="s">
        <v>130</v>
      </c>
      <c r="H7621" s="8" t="s">
        <v>22</v>
      </c>
      <c r="I7621" s="9">
        <v>63</v>
      </c>
      <c r="J7621" s="10">
        <v>700</v>
      </c>
      <c r="K7621" s="11">
        <f>Table1[[#This Row],[Price per Unit]]*Table1[[#This Row],[Units Sold]]</f>
        <v>44100</v>
      </c>
      <c r="L7621" s="11">
        <v>1675.8</v>
      </c>
      <c r="M7621" s="12">
        <f>Table1[[#This Row],[Operating Profit]]/Table1[[#This Row],[Total Sales]]</f>
        <v>3.7999999999999999E-2</v>
      </c>
      <c r="N7621" s="6" t="s">
        <v>83</v>
      </c>
    </row>
    <row r="7622" spans="2:14" ht="14.25" customHeight="1" x14ac:dyDescent="0.3">
      <c r="B7622" s="6" t="s">
        <v>61</v>
      </c>
      <c r="C7622" s="6">
        <v>1185732</v>
      </c>
      <c r="D7622" s="7">
        <v>44514</v>
      </c>
      <c r="E7622" s="6" t="s">
        <v>15</v>
      </c>
      <c r="F7622" s="6" t="s">
        <v>129</v>
      </c>
      <c r="G7622" s="6" t="s">
        <v>130</v>
      </c>
      <c r="H7622" s="8" t="s">
        <v>23</v>
      </c>
      <c r="I7622" s="9">
        <v>64</v>
      </c>
      <c r="J7622" s="10">
        <v>980</v>
      </c>
      <c r="K7622" s="11">
        <f>Table1[[#This Row],[Price per Unit]]*Table1[[#This Row],[Units Sold]]</f>
        <v>62720</v>
      </c>
      <c r="L7622" s="11">
        <v>2822.3999999999996</v>
      </c>
      <c r="M7622" s="12">
        <f>Table1[[#This Row],[Operating Profit]]/Table1[[#This Row],[Total Sales]]</f>
        <v>4.4999999999999991E-2</v>
      </c>
      <c r="N7622" s="6" t="s">
        <v>83</v>
      </c>
    </row>
    <row r="7623" spans="2:14" ht="14.25" customHeight="1" x14ac:dyDescent="0.3">
      <c r="B7623" s="6" t="s">
        <v>61</v>
      </c>
      <c r="C7623" s="6">
        <v>1185732</v>
      </c>
      <c r="D7623" s="7">
        <v>44543</v>
      </c>
      <c r="E7623" s="6" t="s">
        <v>15</v>
      </c>
      <c r="F7623" s="6" t="s">
        <v>129</v>
      </c>
      <c r="G7623" s="6" t="s">
        <v>130</v>
      </c>
      <c r="H7623" s="8" t="s">
        <v>17</v>
      </c>
      <c r="I7623" s="9">
        <v>64</v>
      </c>
      <c r="J7623" s="10">
        <v>1500</v>
      </c>
      <c r="K7623" s="11">
        <f>Table1[[#This Row],[Price per Unit]]*Table1[[#This Row],[Units Sold]]</f>
        <v>96000</v>
      </c>
      <c r="L7623" s="11">
        <v>3935.9999999999995</v>
      </c>
      <c r="M7623" s="12">
        <f>Table1[[#This Row],[Operating Profit]]/Table1[[#This Row],[Total Sales]]</f>
        <v>4.0999999999999995E-2</v>
      </c>
      <c r="N7623" s="6" t="s">
        <v>83</v>
      </c>
    </row>
    <row r="7624" spans="2:14" ht="14.25" customHeight="1" x14ac:dyDescent="0.3">
      <c r="B7624" s="6" t="s">
        <v>61</v>
      </c>
      <c r="C7624" s="6">
        <v>1185732</v>
      </c>
      <c r="D7624" s="7">
        <v>44543</v>
      </c>
      <c r="E7624" s="6" t="s">
        <v>15</v>
      </c>
      <c r="F7624" s="6" t="s">
        <v>129</v>
      </c>
      <c r="G7624" s="6" t="s">
        <v>130</v>
      </c>
      <c r="H7624" s="8" t="s">
        <v>19</v>
      </c>
      <c r="I7624" s="9">
        <v>53</v>
      </c>
      <c r="J7624" s="10">
        <v>1050</v>
      </c>
      <c r="K7624" s="11">
        <f>Table1[[#This Row],[Price per Unit]]*Table1[[#This Row],[Units Sold]]</f>
        <v>55650</v>
      </c>
      <c r="L7624" s="11">
        <v>2226</v>
      </c>
      <c r="M7624" s="12">
        <f>Table1[[#This Row],[Operating Profit]]/Table1[[#This Row],[Total Sales]]</f>
        <v>0.04</v>
      </c>
      <c r="N7624" s="6" t="s">
        <v>83</v>
      </c>
    </row>
    <row r="7625" spans="2:14" ht="14.25" customHeight="1" x14ac:dyDescent="0.3">
      <c r="B7625" s="6" t="s">
        <v>61</v>
      </c>
      <c r="C7625" s="6">
        <v>1185732</v>
      </c>
      <c r="D7625" s="7">
        <v>44543</v>
      </c>
      <c r="E7625" s="6" t="s">
        <v>15</v>
      </c>
      <c r="F7625" s="6" t="s">
        <v>129</v>
      </c>
      <c r="G7625" s="6" t="s">
        <v>130</v>
      </c>
      <c r="H7625" s="8" t="s">
        <v>20</v>
      </c>
      <c r="I7625" s="9">
        <v>51</v>
      </c>
      <c r="J7625" s="10">
        <v>980</v>
      </c>
      <c r="K7625" s="11">
        <f>Table1[[#This Row],[Price per Unit]]*Table1[[#This Row],[Units Sold]]</f>
        <v>49980</v>
      </c>
      <c r="L7625" s="11">
        <v>1949.22</v>
      </c>
      <c r="M7625" s="12">
        <f>Table1[[#This Row],[Operating Profit]]/Table1[[#This Row],[Total Sales]]</f>
        <v>3.9E-2</v>
      </c>
      <c r="N7625" s="6" t="s">
        <v>83</v>
      </c>
    </row>
    <row r="7626" spans="2:14" ht="14.25" customHeight="1" x14ac:dyDescent="0.3">
      <c r="B7626" s="6" t="s">
        <v>61</v>
      </c>
      <c r="C7626" s="6">
        <v>1185732</v>
      </c>
      <c r="D7626" s="7">
        <v>44543</v>
      </c>
      <c r="E7626" s="6" t="s">
        <v>15</v>
      </c>
      <c r="F7626" s="6" t="s">
        <v>129</v>
      </c>
      <c r="G7626" s="6" t="s">
        <v>130</v>
      </c>
      <c r="H7626" s="8" t="s">
        <v>21</v>
      </c>
      <c r="I7626" s="9">
        <v>52</v>
      </c>
      <c r="J7626" s="10">
        <v>750</v>
      </c>
      <c r="K7626" s="11">
        <f>Table1[[#This Row],[Price per Unit]]*Table1[[#This Row],[Units Sold]]</f>
        <v>39000</v>
      </c>
      <c r="L7626" s="11">
        <v>1482</v>
      </c>
      <c r="M7626" s="12">
        <f>Table1[[#This Row],[Operating Profit]]/Table1[[#This Row],[Total Sales]]</f>
        <v>3.7999999999999999E-2</v>
      </c>
      <c r="N7626" s="6" t="s">
        <v>83</v>
      </c>
    </row>
    <row r="7627" spans="2:14" ht="14.25" customHeight="1" x14ac:dyDescent="0.3">
      <c r="B7627" s="6" t="s">
        <v>61</v>
      </c>
      <c r="C7627" s="6">
        <v>1185732</v>
      </c>
      <c r="D7627" s="7">
        <v>44543</v>
      </c>
      <c r="E7627" s="6" t="s">
        <v>15</v>
      </c>
      <c r="F7627" s="6" t="s">
        <v>129</v>
      </c>
      <c r="G7627" s="6" t="s">
        <v>130</v>
      </c>
      <c r="H7627" s="8" t="s">
        <v>22</v>
      </c>
      <c r="I7627" s="9">
        <v>62</v>
      </c>
      <c r="J7627" s="10">
        <v>840</v>
      </c>
      <c r="K7627" s="11">
        <f>Table1[[#This Row],[Price per Unit]]*Table1[[#This Row],[Units Sold]]</f>
        <v>52080</v>
      </c>
      <c r="L7627" s="11">
        <v>2031.1200000000001</v>
      </c>
      <c r="M7627" s="12">
        <f>Table1[[#This Row],[Operating Profit]]/Table1[[#This Row],[Total Sales]]</f>
        <v>3.9E-2</v>
      </c>
      <c r="N7627" s="6" t="s">
        <v>83</v>
      </c>
    </row>
    <row r="7628" spans="2:14" ht="14.25" customHeight="1" x14ac:dyDescent="0.3">
      <c r="B7628" s="6" t="s">
        <v>61</v>
      </c>
      <c r="C7628" s="6">
        <v>1185732</v>
      </c>
      <c r="D7628" s="7">
        <v>44543</v>
      </c>
      <c r="E7628" s="6" t="s">
        <v>15</v>
      </c>
      <c r="F7628" s="6" t="s">
        <v>129</v>
      </c>
      <c r="G7628" s="6" t="s">
        <v>130</v>
      </c>
      <c r="H7628" s="8" t="s">
        <v>23</v>
      </c>
      <c r="I7628" s="9">
        <v>65</v>
      </c>
      <c r="J7628" s="10">
        <v>1120</v>
      </c>
      <c r="K7628" s="11">
        <f>Table1[[#This Row],[Price per Unit]]*Table1[[#This Row],[Units Sold]]</f>
        <v>72800</v>
      </c>
      <c r="L7628" s="11">
        <v>3203.2</v>
      </c>
      <c r="M7628" s="12">
        <f>Table1[[#This Row],[Operating Profit]]/Table1[[#This Row],[Total Sales]]</f>
        <v>4.3999999999999997E-2</v>
      </c>
      <c r="N7628" s="6" t="s">
        <v>83</v>
      </c>
    </row>
    <row r="7629" spans="2:14" ht="14.25" customHeight="1" x14ac:dyDescent="0.3">
      <c r="B7629" s="6" t="s">
        <v>61</v>
      </c>
      <c r="C7629" s="6">
        <v>1185732</v>
      </c>
      <c r="D7629" s="7">
        <v>44210</v>
      </c>
      <c r="E7629" s="6" t="s">
        <v>15</v>
      </c>
      <c r="F7629" s="6" t="s">
        <v>129</v>
      </c>
      <c r="G7629" s="6" t="s">
        <v>130</v>
      </c>
      <c r="H7629" s="8" t="s">
        <v>17</v>
      </c>
      <c r="I7629" s="9">
        <v>44</v>
      </c>
      <c r="J7629" s="10">
        <v>1520</v>
      </c>
      <c r="K7629" s="11">
        <f>Table1[[#This Row],[Price per Unit]]*Table1[[#This Row],[Units Sold]]</f>
        <v>66880</v>
      </c>
      <c r="L7629" s="11">
        <v>3678.4</v>
      </c>
      <c r="M7629" s="12">
        <f>Table1[[#This Row],[Operating Profit]]/Table1[[#This Row],[Total Sales]]</f>
        <v>5.5E-2</v>
      </c>
      <c r="N7629" s="6" t="s">
        <v>83</v>
      </c>
    </row>
    <row r="7630" spans="2:14" ht="14.25" customHeight="1" x14ac:dyDescent="0.3">
      <c r="B7630" s="6" t="s">
        <v>61</v>
      </c>
      <c r="C7630" s="6">
        <v>1185732</v>
      </c>
      <c r="D7630" s="7">
        <v>44210</v>
      </c>
      <c r="E7630" s="6" t="s">
        <v>15</v>
      </c>
      <c r="F7630" s="6" t="s">
        <v>129</v>
      </c>
      <c r="G7630" s="6" t="s">
        <v>130</v>
      </c>
      <c r="H7630" s="8" t="s">
        <v>19</v>
      </c>
      <c r="I7630" s="9">
        <v>42</v>
      </c>
      <c r="J7630" s="10">
        <v>940</v>
      </c>
      <c r="K7630" s="11">
        <f>Table1[[#This Row],[Price per Unit]]*Table1[[#This Row],[Units Sold]]</f>
        <v>39480</v>
      </c>
      <c r="L7630" s="11">
        <v>2368.7999999999997</v>
      </c>
      <c r="M7630" s="12">
        <f>Table1[[#This Row],[Operating Profit]]/Table1[[#This Row],[Total Sales]]</f>
        <v>5.9999999999999991E-2</v>
      </c>
      <c r="N7630" s="6" t="s">
        <v>83</v>
      </c>
    </row>
    <row r="7631" spans="2:14" ht="14.25" customHeight="1" x14ac:dyDescent="0.3">
      <c r="B7631" s="6" t="s">
        <v>61</v>
      </c>
      <c r="C7631" s="6">
        <v>1185732</v>
      </c>
      <c r="D7631" s="7">
        <v>44210</v>
      </c>
      <c r="E7631" s="6" t="s">
        <v>15</v>
      </c>
      <c r="F7631" s="6" t="s">
        <v>129</v>
      </c>
      <c r="G7631" s="6" t="s">
        <v>130</v>
      </c>
      <c r="H7631" s="8" t="s">
        <v>20</v>
      </c>
      <c r="I7631" s="9">
        <v>32</v>
      </c>
      <c r="J7631" s="10">
        <v>910</v>
      </c>
      <c r="K7631" s="11">
        <f>Table1[[#This Row],[Price per Unit]]*Table1[[#This Row],[Units Sold]]</f>
        <v>29120</v>
      </c>
      <c r="L7631" s="11">
        <v>1310.3999999999999</v>
      </c>
      <c r="M7631" s="12">
        <f>Table1[[#This Row],[Operating Profit]]/Table1[[#This Row],[Total Sales]]</f>
        <v>4.4999999999999998E-2</v>
      </c>
      <c r="N7631" s="6" t="s">
        <v>83</v>
      </c>
    </row>
    <row r="7632" spans="2:14" ht="14.25" customHeight="1" x14ac:dyDescent="0.3">
      <c r="B7632" s="6" t="s">
        <v>61</v>
      </c>
      <c r="C7632" s="6">
        <v>1185732</v>
      </c>
      <c r="D7632" s="7">
        <v>44210</v>
      </c>
      <c r="E7632" s="6" t="s">
        <v>15</v>
      </c>
      <c r="F7632" s="6" t="s">
        <v>129</v>
      </c>
      <c r="G7632" s="6" t="s">
        <v>130</v>
      </c>
      <c r="H7632" s="8" t="s">
        <v>21</v>
      </c>
      <c r="I7632" s="9">
        <v>39</v>
      </c>
      <c r="J7632" s="10">
        <v>440</v>
      </c>
      <c r="K7632" s="11">
        <f>Table1[[#This Row],[Price per Unit]]*Table1[[#This Row],[Units Sold]]</f>
        <v>17160</v>
      </c>
      <c r="L7632" s="11">
        <v>840.84</v>
      </c>
      <c r="M7632" s="12">
        <f>Table1[[#This Row],[Operating Profit]]/Table1[[#This Row],[Total Sales]]</f>
        <v>4.9000000000000002E-2</v>
      </c>
      <c r="N7632" s="6" t="s">
        <v>83</v>
      </c>
    </row>
    <row r="7633" spans="2:14" ht="14.25" customHeight="1" x14ac:dyDescent="0.3">
      <c r="B7633" s="6" t="s">
        <v>61</v>
      </c>
      <c r="C7633" s="6">
        <v>1185732</v>
      </c>
      <c r="D7633" s="7">
        <v>44210</v>
      </c>
      <c r="E7633" s="6" t="s">
        <v>15</v>
      </c>
      <c r="F7633" s="6" t="s">
        <v>129</v>
      </c>
      <c r="G7633" s="6" t="s">
        <v>130</v>
      </c>
      <c r="H7633" s="8" t="s">
        <v>22</v>
      </c>
      <c r="I7633" s="9">
        <v>52</v>
      </c>
      <c r="J7633" s="10">
        <v>680</v>
      </c>
      <c r="K7633" s="11">
        <f>Table1[[#This Row],[Price per Unit]]*Table1[[#This Row],[Units Sold]]</f>
        <v>35360</v>
      </c>
      <c r="L7633" s="11">
        <v>1661.9199999999998</v>
      </c>
      <c r="M7633" s="12">
        <f>Table1[[#This Row],[Operating Profit]]/Table1[[#This Row],[Total Sales]]</f>
        <v>4.6999999999999993E-2</v>
      </c>
      <c r="N7633" s="6" t="s">
        <v>83</v>
      </c>
    </row>
    <row r="7634" spans="2:14" ht="14.25" customHeight="1" x14ac:dyDescent="0.3">
      <c r="B7634" s="6" t="s">
        <v>61</v>
      </c>
      <c r="C7634" s="6">
        <v>1185732</v>
      </c>
      <c r="D7634" s="7">
        <v>44210</v>
      </c>
      <c r="E7634" s="6" t="s">
        <v>15</v>
      </c>
      <c r="F7634" s="6" t="s">
        <v>129</v>
      </c>
      <c r="G7634" s="6" t="s">
        <v>130</v>
      </c>
      <c r="H7634" s="8" t="s">
        <v>23</v>
      </c>
      <c r="I7634" s="9">
        <v>44</v>
      </c>
      <c r="J7634" s="10">
        <v>980</v>
      </c>
      <c r="K7634" s="11">
        <f>Table1[[#This Row],[Price per Unit]]*Table1[[#This Row],[Units Sold]]</f>
        <v>43120</v>
      </c>
      <c r="L7634" s="11">
        <v>2199.12</v>
      </c>
      <c r="M7634" s="12">
        <f>Table1[[#This Row],[Operating Profit]]/Table1[[#This Row],[Total Sales]]</f>
        <v>5.0999999999999997E-2</v>
      </c>
      <c r="N7634" s="6" t="s">
        <v>83</v>
      </c>
    </row>
    <row r="7635" spans="2:14" ht="14.25" customHeight="1" x14ac:dyDescent="0.3">
      <c r="B7635" s="6" t="s">
        <v>61</v>
      </c>
      <c r="C7635" s="6">
        <v>1185732</v>
      </c>
      <c r="D7635" s="7">
        <v>44239</v>
      </c>
      <c r="E7635" s="6" t="s">
        <v>15</v>
      </c>
      <c r="F7635" s="6" t="s">
        <v>129</v>
      </c>
      <c r="G7635" s="6" t="s">
        <v>130</v>
      </c>
      <c r="H7635" s="8" t="s">
        <v>17</v>
      </c>
      <c r="I7635" s="9">
        <v>41</v>
      </c>
      <c r="J7635" s="10">
        <v>1670</v>
      </c>
      <c r="K7635" s="11">
        <f>Table1[[#This Row],[Price per Unit]]*Table1[[#This Row],[Units Sold]]</f>
        <v>68470</v>
      </c>
      <c r="L7635" s="11">
        <v>3834.32</v>
      </c>
      <c r="M7635" s="12">
        <f>Table1[[#This Row],[Operating Profit]]/Table1[[#This Row],[Total Sales]]</f>
        <v>5.6000000000000001E-2</v>
      </c>
      <c r="N7635" s="6" t="s">
        <v>83</v>
      </c>
    </row>
    <row r="7636" spans="2:14" ht="14.25" customHeight="1" x14ac:dyDescent="0.3">
      <c r="B7636" s="6" t="s">
        <v>61</v>
      </c>
      <c r="C7636" s="6">
        <v>1185732</v>
      </c>
      <c r="D7636" s="7">
        <v>44239</v>
      </c>
      <c r="E7636" s="6" t="s">
        <v>15</v>
      </c>
      <c r="F7636" s="6" t="s">
        <v>129</v>
      </c>
      <c r="G7636" s="6" t="s">
        <v>130</v>
      </c>
      <c r="H7636" s="8" t="s">
        <v>19</v>
      </c>
      <c r="I7636" s="9">
        <v>44</v>
      </c>
      <c r="J7636" s="10">
        <v>610</v>
      </c>
      <c r="K7636" s="11">
        <f>Table1[[#This Row],[Price per Unit]]*Table1[[#This Row],[Units Sold]]</f>
        <v>26840</v>
      </c>
      <c r="L7636" s="11">
        <v>1610.3999999999999</v>
      </c>
      <c r="M7636" s="12">
        <f>Table1[[#This Row],[Operating Profit]]/Table1[[#This Row],[Total Sales]]</f>
        <v>0.06</v>
      </c>
      <c r="N7636" s="6" t="s">
        <v>83</v>
      </c>
    </row>
    <row r="7637" spans="2:14" ht="14.25" customHeight="1" x14ac:dyDescent="0.3">
      <c r="B7637" s="6" t="s">
        <v>61</v>
      </c>
      <c r="C7637" s="6">
        <v>1185732</v>
      </c>
      <c r="D7637" s="7">
        <v>44239</v>
      </c>
      <c r="E7637" s="6" t="s">
        <v>15</v>
      </c>
      <c r="F7637" s="6" t="s">
        <v>129</v>
      </c>
      <c r="G7637" s="6" t="s">
        <v>130</v>
      </c>
      <c r="H7637" s="8" t="s">
        <v>20</v>
      </c>
      <c r="I7637" s="9">
        <v>33</v>
      </c>
      <c r="J7637" s="10">
        <v>740</v>
      </c>
      <c r="K7637" s="11">
        <f>Table1[[#This Row],[Price per Unit]]*Table1[[#This Row],[Units Sold]]</f>
        <v>24420</v>
      </c>
      <c r="L7637" s="11">
        <v>1221</v>
      </c>
      <c r="M7637" s="12">
        <f>Table1[[#This Row],[Operating Profit]]/Table1[[#This Row],[Total Sales]]</f>
        <v>0.05</v>
      </c>
      <c r="N7637" s="6" t="s">
        <v>83</v>
      </c>
    </row>
    <row r="7638" spans="2:14" ht="14.25" customHeight="1" x14ac:dyDescent="0.3">
      <c r="B7638" s="6" t="s">
        <v>61</v>
      </c>
      <c r="C7638" s="6">
        <v>1185732</v>
      </c>
      <c r="D7638" s="7">
        <v>44239</v>
      </c>
      <c r="E7638" s="6" t="s">
        <v>15</v>
      </c>
      <c r="F7638" s="6" t="s">
        <v>131</v>
      </c>
      <c r="G7638" s="6" t="s">
        <v>132</v>
      </c>
      <c r="H7638" s="8" t="s">
        <v>21</v>
      </c>
      <c r="I7638" s="9">
        <v>36</v>
      </c>
      <c r="J7638" s="10">
        <v>450</v>
      </c>
      <c r="K7638" s="11">
        <f>Table1[[#This Row],[Price per Unit]]*Table1[[#This Row],[Units Sold]]</f>
        <v>16200</v>
      </c>
      <c r="L7638" s="11">
        <v>745.19999999999993</v>
      </c>
      <c r="M7638" s="12">
        <f>Table1[[#This Row],[Operating Profit]]/Table1[[#This Row],[Total Sales]]</f>
        <v>4.5999999999999999E-2</v>
      </c>
      <c r="N7638" s="6" t="s">
        <v>83</v>
      </c>
    </row>
    <row r="7639" spans="2:14" ht="14.25" customHeight="1" x14ac:dyDescent="0.3">
      <c r="B7639" s="6" t="s">
        <v>61</v>
      </c>
      <c r="C7639" s="6">
        <v>1185732</v>
      </c>
      <c r="D7639" s="7">
        <v>44239</v>
      </c>
      <c r="E7639" s="6" t="s">
        <v>15</v>
      </c>
      <c r="F7639" s="6" t="s">
        <v>131</v>
      </c>
      <c r="G7639" s="6" t="s">
        <v>132</v>
      </c>
      <c r="H7639" s="8" t="s">
        <v>22</v>
      </c>
      <c r="I7639" s="9">
        <v>54</v>
      </c>
      <c r="J7639" s="10">
        <v>630</v>
      </c>
      <c r="K7639" s="11">
        <f>Table1[[#This Row],[Price per Unit]]*Table1[[#This Row],[Units Sold]]</f>
        <v>34020</v>
      </c>
      <c r="L7639" s="11">
        <v>1701</v>
      </c>
      <c r="M7639" s="12">
        <f>Table1[[#This Row],[Operating Profit]]/Table1[[#This Row],[Total Sales]]</f>
        <v>0.05</v>
      </c>
      <c r="N7639" s="6" t="s">
        <v>83</v>
      </c>
    </row>
    <row r="7640" spans="2:14" ht="14.25" customHeight="1" x14ac:dyDescent="0.3">
      <c r="B7640" s="6" t="s">
        <v>61</v>
      </c>
      <c r="C7640" s="6">
        <v>1185732</v>
      </c>
      <c r="D7640" s="7">
        <v>44239</v>
      </c>
      <c r="E7640" s="6" t="s">
        <v>15</v>
      </c>
      <c r="F7640" s="6" t="s">
        <v>131</v>
      </c>
      <c r="G7640" s="6" t="s">
        <v>132</v>
      </c>
      <c r="H7640" s="8" t="s">
        <v>23</v>
      </c>
      <c r="I7640" s="9">
        <v>43</v>
      </c>
      <c r="J7640" s="10">
        <v>850</v>
      </c>
      <c r="K7640" s="11">
        <f>Table1[[#This Row],[Price per Unit]]*Table1[[#This Row],[Units Sold]]</f>
        <v>36550</v>
      </c>
      <c r="L7640" s="11">
        <v>1973.7</v>
      </c>
      <c r="M7640" s="12">
        <f>Table1[[#This Row],[Operating Profit]]/Table1[[#This Row],[Total Sales]]</f>
        <v>5.3999999999999999E-2</v>
      </c>
      <c r="N7640" s="6" t="s">
        <v>83</v>
      </c>
    </row>
    <row r="7641" spans="2:14" ht="14.25" customHeight="1" x14ac:dyDescent="0.3">
      <c r="B7641" s="6" t="s">
        <v>61</v>
      </c>
      <c r="C7641" s="6">
        <v>1185732</v>
      </c>
      <c r="D7641" s="7">
        <v>44265</v>
      </c>
      <c r="E7641" s="6" t="s">
        <v>15</v>
      </c>
      <c r="F7641" s="6" t="s">
        <v>131</v>
      </c>
      <c r="G7641" s="6" t="s">
        <v>132</v>
      </c>
      <c r="H7641" s="8" t="s">
        <v>17</v>
      </c>
      <c r="I7641" s="9">
        <v>44</v>
      </c>
      <c r="J7641" s="10">
        <v>1420</v>
      </c>
      <c r="K7641" s="11">
        <f>Table1[[#This Row],[Price per Unit]]*Table1[[#This Row],[Units Sold]]</f>
        <v>62480</v>
      </c>
      <c r="L7641" s="11">
        <v>3748.7999999999997</v>
      </c>
      <c r="M7641" s="12">
        <f>Table1[[#This Row],[Operating Profit]]/Table1[[#This Row],[Total Sales]]</f>
        <v>0.06</v>
      </c>
      <c r="N7641" s="6" t="s">
        <v>83</v>
      </c>
    </row>
    <row r="7642" spans="2:14" ht="14.25" customHeight="1" x14ac:dyDescent="0.3">
      <c r="B7642" s="6" t="s">
        <v>61</v>
      </c>
      <c r="C7642" s="6">
        <v>1185732</v>
      </c>
      <c r="D7642" s="7">
        <v>44265</v>
      </c>
      <c r="E7642" s="6" t="s">
        <v>15</v>
      </c>
      <c r="F7642" s="6" t="s">
        <v>131</v>
      </c>
      <c r="G7642" s="6" t="s">
        <v>132</v>
      </c>
      <c r="H7642" s="8" t="s">
        <v>19</v>
      </c>
      <c r="I7642" s="9">
        <v>42</v>
      </c>
      <c r="J7642" s="10">
        <v>700</v>
      </c>
      <c r="K7642" s="11">
        <f>Table1[[#This Row],[Price per Unit]]*Table1[[#This Row],[Units Sold]]</f>
        <v>29400</v>
      </c>
      <c r="L7642" s="11">
        <v>1675.8000000000002</v>
      </c>
      <c r="M7642" s="12">
        <f>Table1[[#This Row],[Operating Profit]]/Table1[[#This Row],[Total Sales]]</f>
        <v>5.7000000000000009E-2</v>
      </c>
      <c r="N7642" s="6" t="s">
        <v>83</v>
      </c>
    </row>
    <row r="7643" spans="2:14" ht="14.25" customHeight="1" x14ac:dyDescent="0.3">
      <c r="B7643" s="6" t="s">
        <v>61</v>
      </c>
      <c r="C7643" s="6">
        <v>1185732</v>
      </c>
      <c r="D7643" s="7">
        <v>44265</v>
      </c>
      <c r="E7643" s="6" t="s">
        <v>15</v>
      </c>
      <c r="F7643" s="6" t="s">
        <v>131</v>
      </c>
      <c r="G7643" s="6" t="s">
        <v>132</v>
      </c>
      <c r="H7643" s="8" t="s">
        <v>20</v>
      </c>
      <c r="I7643" s="9">
        <v>34</v>
      </c>
      <c r="J7643" s="10">
        <v>770</v>
      </c>
      <c r="K7643" s="11">
        <f>Table1[[#This Row],[Price per Unit]]*Table1[[#This Row],[Units Sold]]</f>
        <v>26180</v>
      </c>
      <c r="L7643" s="11">
        <v>1282.82</v>
      </c>
      <c r="M7643" s="12">
        <f>Table1[[#This Row],[Operating Profit]]/Table1[[#This Row],[Total Sales]]</f>
        <v>4.8999999999999995E-2</v>
      </c>
      <c r="N7643" s="6" t="s">
        <v>83</v>
      </c>
    </row>
    <row r="7644" spans="2:14" ht="14.25" customHeight="1" x14ac:dyDescent="0.3">
      <c r="B7644" s="6" t="s">
        <v>61</v>
      </c>
      <c r="C7644" s="6">
        <v>1185732</v>
      </c>
      <c r="D7644" s="7">
        <v>44265</v>
      </c>
      <c r="E7644" s="6" t="s">
        <v>15</v>
      </c>
      <c r="F7644" s="6" t="s">
        <v>131</v>
      </c>
      <c r="G7644" s="6" t="s">
        <v>132</v>
      </c>
      <c r="H7644" s="8" t="s">
        <v>21</v>
      </c>
      <c r="I7644" s="9">
        <v>36</v>
      </c>
      <c r="J7644" s="10">
        <v>380</v>
      </c>
      <c r="K7644" s="11">
        <f>Table1[[#This Row],[Price per Unit]]*Table1[[#This Row],[Units Sold]]</f>
        <v>13680</v>
      </c>
      <c r="L7644" s="11">
        <v>670.31999999999994</v>
      </c>
      <c r="M7644" s="12">
        <f>Table1[[#This Row],[Operating Profit]]/Table1[[#This Row],[Total Sales]]</f>
        <v>4.8999999999999995E-2</v>
      </c>
      <c r="N7644" s="6" t="s">
        <v>83</v>
      </c>
    </row>
    <row r="7645" spans="2:14" ht="14.25" customHeight="1" x14ac:dyDescent="0.3">
      <c r="B7645" s="6" t="s">
        <v>61</v>
      </c>
      <c r="C7645" s="6">
        <v>1185732</v>
      </c>
      <c r="D7645" s="7">
        <v>44265</v>
      </c>
      <c r="E7645" s="6" t="s">
        <v>15</v>
      </c>
      <c r="F7645" s="6" t="s">
        <v>131</v>
      </c>
      <c r="G7645" s="6" t="s">
        <v>132</v>
      </c>
      <c r="H7645" s="8" t="s">
        <v>22</v>
      </c>
      <c r="I7645" s="9">
        <v>51</v>
      </c>
      <c r="J7645" s="10">
        <v>470</v>
      </c>
      <c r="K7645" s="11">
        <f>Table1[[#This Row],[Price per Unit]]*Table1[[#This Row],[Units Sold]]</f>
        <v>23970</v>
      </c>
      <c r="L7645" s="11">
        <v>1174.53</v>
      </c>
      <c r="M7645" s="12">
        <f>Table1[[#This Row],[Operating Profit]]/Table1[[#This Row],[Total Sales]]</f>
        <v>4.9000000000000002E-2</v>
      </c>
      <c r="N7645" s="6" t="s">
        <v>83</v>
      </c>
    </row>
    <row r="7646" spans="2:14" ht="14.25" customHeight="1" x14ac:dyDescent="0.3">
      <c r="B7646" s="6" t="s">
        <v>61</v>
      </c>
      <c r="C7646" s="6">
        <v>1185732</v>
      </c>
      <c r="D7646" s="7">
        <v>44265</v>
      </c>
      <c r="E7646" s="6" t="s">
        <v>15</v>
      </c>
      <c r="F7646" s="6" t="s">
        <v>131</v>
      </c>
      <c r="G7646" s="6" t="s">
        <v>132</v>
      </c>
      <c r="H7646" s="8" t="s">
        <v>23</v>
      </c>
      <c r="I7646" s="9">
        <v>41</v>
      </c>
      <c r="J7646" s="10">
        <v>800</v>
      </c>
      <c r="K7646" s="11">
        <f>Table1[[#This Row],[Price per Unit]]*Table1[[#This Row],[Units Sold]]</f>
        <v>32800</v>
      </c>
      <c r="L7646" s="11">
        <v>1803.9999999999998</v>
      </c>
      <c r="M7646" s="12">
        <f>Table1[[#This Row],[Operating Profit]]/Table1[[#This Row],[Total Sales]]</f>
        <v>5.4999999999999993E-2</v>
      </c>
      <c r="N7646" s="6" t="s">
        <v>83</v>
      </c>
    </row>
    <row r="7647" spans="2:14" ht="14.25" customHeight="1" x14ac:dyDescent="0.3">
      <c r="B7647" s="6" t="s">
        <v>61</v>
      </c>
      <c r="C7647" s="6">
        <v>1185732</v>
      </c>
      <c r="D7647" s="7">
        <v>44297</v>
      </c>
      <c r="E7647" s="6" t="s">
        <v>15</v>
      </c>
      <c r="F7647" s="6" t="s">
        <v>131</v>
      </c>
      <c r="G7647" s="6" t="s">
        <v>132</v>
      </c>
      <c r="H7647" s="8" t="s">
        <v>17</v>
      </c>
      <c r="I7647" s="9">
        <v>41</v>
      </c>
      <c r="J7647" s="10">
        <v>1370</v>
      </c>
      <c r="K7647" s="11">
        <f>Table1[[#This Row],[Price per Unit]]*Table1[[#This Row],[Units Sold]]</f>
        <v>56170</v>
      </c>
      <c r="L7647" s="11">
        <v>3145.5200000000004</v>
      </c>
      <c r="M7647" s="12">
        <f>Table1[[#This Row],[Operating Profit]]/Table1[[#This Row],[Total Sales]]</f>
        <v>5.6000000000000008E-2</v>
      </c>
      <c r="N7647" s="6" t="s">
        <v>83</v>
      </c>
    </row>
    <row r="7648" spans="2:14" ht="14.25" customHeight="1" x14ac:dyDescent="0.3">
      <c r="B7648" s="6" t="s">
        <v>61</v>
      </c>
      <c r="C7648" s="6">
        <v>1185732</v>
      </c>
      <c r="D7648" s="7">
        <v>44297</v>
      </c>
      <c r="E7648" s="6" t="s">
        <v>15</v>
      </c>
      <c r="F7648" s="6" t="s">
        <v>131</v>
      </c>
      <c r="G7648" s="6" t="s">
        <v>132</v>
      </c>
      <c r="H7648" s="8" t="s">
        <v>19</v>
      </c>
      <c r="I7648" s="9">
        <v>43</v>
      </c>
      <c r="J7648" s="10">
        <v>560</v>
      </c>
      <c r="K7648" s="11">
        <f>Table1[[#This Row],[Price per Unit]]*Table1[[#This Row],[Units Sold]]</f>
        <v>24080</v>
      </c>
      <c r="L7648" s="11">
        <v>1396.64</v>
      </c>
      <c r="M7648" s="12">
        <f>Table1[[#This Row],[Operating Profit]]/Table1[[#This Row],[Total Sales]]</f>
        <v>5.8000000000000003E-2</v>
      </c>
      <c r="N7648" s="6" t="s">
        <v>83</v>
      </c>
    </row>
    <row r="7649" spans="2:14" ht="14.25" customHeight="1" x14ac:dyDescent="0.3">
      <c r="B7649" s="6" t="s">
        <v>61</v>
      </c>
      <c r="C7649" s="6">
        <v>1185732</v>
      </c>
      <c r="D7649" s="7">
        <v>44297</v>
      </c>
      <c r="E7649" s="6" t="s">
        <v>15</v>
      </c>
      <c r="F7649" s="6" t="s">
        <v>131</v>
      </c>
      <c r="G7649" s="6" t="s">
        <v>132</v>
      </c>
      <c r="H7649" s="8" t="s">
        <v>20</v>
      </c>
      <c r="I7649" s="9">
        <v>32</v>
      </c>
      <c r="J7649" s="10">
        <v>650</v>
      </c>
      <c r="K7649" s="11">
        <f>Table1[[#This Row],[Price per Unit]]*Table1[[#This Row],[Units Sold]]</f>
        <v>20800</v>
      </c>
      <c r="L7649" s="11">
        <v>1040</v>
      </c>
      <c r="M7649" s="12">
        <f>Table1[[#This Row],[Operating Profit]]/Table1[[#This Row],[Total Sales]]</f>
        <v>0.05</v>
      </c>
      <c r="N7649" s="6" t="s">
        <v>83</v>
      </c>
    </row>
    <row r="7650" spans="2:14" ht="14.25" customHeight="1" x14ac:dyDescent="0.3">
      <c r="B7650" s="6" t="s">
        <v>61</v>
      </c>
      <c r="C7650" s="6">
        <v>1185732</v>
      </c>
      <c r="D7650" s="7">
        <v>44297</v>
      </c>
      <c r="E7650" s="6" t="s">
        <v>15</v>
      </c>
      <c r="F7650" s="6" t="s">
        <v>131</v>
      </c>
      <c r="G7650" s="6" t="s">
        <v>132</v>
      </c>
      <c r="H7650" s="8" t="s">
        <v>21</v>
      </c>
      <c r="I7650" s="9">
        <v>36</v>
      </c>
      <c r="J7650" s="10">
        <v>440</v>
      </c>
      <c r="K7650" s="11">
        <f>Table1[[#This Row],[Price per Unit]]*Table1[[#This Row],[Units Sold]]</f>
        <v>15840</v>
      </c>
      <c r="L7650" s="11">
        <v>792</v>
      </c>
      <c r="M7650" s="12">
        <f>Table1[[#This Row],[Operating Profit]]/Table1[[#This Row],[Total Sales]]</f>
        <v>0.05</v>
      </c>
      <c r="N7650" s="6" t="s">
        <v>83</v>
      </c>
    </row>
    <row r="7651" spans="2:14" ht="14.25" customHeight="1" x14ac:dyDescent="0.3">
      <c r="B7651" s="6" t="s">
        <v>61</v>
      </c>
      <c r="C7651" s="6">
        <v>1185732</v>
      </c>
      <c r="D7651" s="7">
        <v>44297</v>
      </c>
      <c r="E7651" s="6" t="s">
        <v>15</v>
      </c>
      <c r="F7651" s="6" t="s">
        <v>131</v>
      </c>
      <c r="G7651" s="6" t="s">
        <v>132</v>
      </c>
      <c r="H7651" s="8" t="s">
        <v>22</v>
      </c>
      <c r="I7651" s="9">
        <v>51</v>
      </c>
      <c r="J7651" s="10">
        <v>380</v>
      </c>
      <c r="K7651" s="11">
        <f>Table1[[#This Row],[Price per Unit]]*Table1[[#This Row],[Units Sold]]</f>
        <v>19380</v>
      </c>
      <c r="L7651" s="11">
        <v>891.4799999999999</v>
      </c>
      <c r="M7651" s="12">
        <f>Table1[[#This Row],[Operating Profit]]/Table1[[#This Row],[Total Sales]]</f>
        <v>4.5999999999999992E-2</v>
      </c>
      <c r="N7651" s="6" t="s">
        <v>83</v>
      </c>
    </row>
    <row r="7652" spans="2:14" ht="14.25" customHeight="1" x14ac:dyDescent="0.3">
      <c r="B7652" s="6" t="s">
        <v>61</v>
      </c>
      <c r="C7652" s="6">
        <v>1185732</v>
      </c>
      <c r="D7652" s="7">
        <v>44297</v>
      </c>
      <c r="E7652" s="6" t="s">
        <v>15</v>
      </c>
      <c r="F7652" s="6" t="s">
        <v>131</v>
      </c>
      <c r="G7652" s="6" t="s">
        <v>132</v>
      </c>
      <c r="H7652" s="8" t="s">
        <v>23</v>
      </c>
      <c r="I7652" s="9">
        <v>44</v>
      </c>
      <c r="J7652" s="10">
        <v>900</v>
      </c>
      <c r="K7652" s="11">
        <f>Table1[[#This Row],[Price per Unit]]*Table1[[#This Row],[Units Sold]]</f>
        <v>39600</v>
      </c>
      <c r="L7652" s="11">
        <v>2019.6000000000001</v>
      </c>
      <c r="M7652" s="12">
        <f>Table1[[#This Row],[Operating Profit]]/Table1[[#This Row],[Total Sales]]</f>
        <v>5.1000000000000004E-2</v>
      </c>
      <c r="N7652" s="6" t="s">
        <v>83</v>
      </c>
    </row>
    <row r="7653" spans="2:14" ht="14.25" customHeight="1" x14ac:dyDescent="0.3">
      <c r="B7653" s="6" t="s">
        <v>61</v>
      </c>
      <c r="C7653" s="6">
        <v>1185732</v>
      </c>
      <c r="D7653" s="7">
        <v>44326</v>
      </c>
      <c r="E7653" s="6" t="s">
        <v>15</v>
      </c>
      <c r="F7653" s="6" t="s">
        <v>131</v>
      </c>
      <c r="G7653" s="6" t="s">
        <v>132</v>
      </c>
      <c r="H7653" s="8" t="s">
        <v>17</v>
      </c>
      <c r="I7653" s="9">
        <v>55</v>
      </c>
      <c r="J7653" s="10">
        <v>1540</v>
      </c>
      <c r="K7653" s="11">
        <f>Table1[[#This Row],[Price per Unit]]*Table1[[#This Row],[Units Sold]]</f>
        <v>84700</v>
      </c>
      <c r="L7653" s="11">
        <v>4827.9000000000005</v>
      </c>
      <c r="M7653" s="12">
        <f>Table1[[#This Row],[Operating Profit]]/Table1[[#This Row],[Total Sales]]</f>
        <v>5.7000000000000009E-2</v>
      </c>
      <c r="N7653" s="6" t="s">
        <v>83</v>
      </c>
    </row>
    <row r="7654" spans="2:14" ht="14.25" customHeight="1" x14ac:dyDescent="0.3">
      <c r="B7654" s="6" t="s">
        <v>61</v>
      </c>
      <c r="C7654" s="6">
        <v>1185732</v>
      </c>
      <c r="D7654" s="7">
        <v>44326</v>
      </c>
      <c r="E7654" s="6" t="s">
        <v>15</v>
      </c>
      <c r="F7654" s="6" t="s">
        <v>131</v>
      </c>
      <c r="G7654" s="6" t="s">
        <v>132</v>
      </c>
      <c r="H7654" s="8" t="s">
        <v>19</v>
      </c>
      <c r="I7654" s="9">
        <v>54</v>
      </c>
      <c r="J7654" s="10">
        <v>800</v>
      </c>
      <c r="K7654" s="11">
        <f>Table1[[#This Row],[Price per Unit]]*Table1[[#This Row],[Units Sold]]</f>
        <v>43200</v>
      </c>
      <c r="L7654" s="11">
        <v>2419.2000000000003</v>
      </c>
      <c r="M7654" s="12">
        <f>Table1[[#This Row],[Operating Profit]]/Table1[[#This Row],[Total Sales]]</f>
        <v>5.6000000000000008E-2</v>
      </c>
      <c r="N7654" s="6" t="s">
        <v>83</v>
      </c>
    </row>
    <row r="7655" spans="2:14" ht="14.25" customHeight="1" x14ac:dyDescent="0.3">
      <c r="B7655" s="6" t="s">
        <v>61</v>
      </c>
      <c r="C7655" s="6">
        <v>1185732</v>
      </c>
      <c r="D7655" s="7">
        <v>44326</v>
      </c>
      <c r="E7655" s="6" t="s">
        <v>15</v>
      </c>
      <c r="F7655" s="6" t="s">
        <v>131</v>
      </c>
      <c r="G7655" s="6" t="s">
        <v>132</v>
      </c>
      <c r="H7655" s="8" t="s">
        <v>20</v>
      </c>
      <c r="I7655" s="9">
        <v>49</v>
      </c>
      <c r="J7655" s="10">
        <v>750</v>
      </c>
      <c r="K7655" s="11">
        <f>Table1[[#This Row],[Price per Unit]]*Table1[[#This Row],[Units Sold]]</f>
        <v>36750</v>
      </c>
      <c r="L7655" s="11">
        <v>1690.4999999999998</v>
      </c>
      <c r="M7655" s="12">
        <f>Table1[[#This Row],[Operating Profit]]/Table1[[#This Row],[Total Sales]]</f>
        <v>4.5999999999999992E-2</v>
      </c>
      <c r="N7655" s="6" t="s">
        <v>83</v>
      </c>
    </row>
    <row r="7656" spans="2:14" ht="14.25" customHeight="1" x14ac:dyDescent="0.3">
      <c r="B7656" s="6" t="s">
        <v>61</v>
      </c>
      <c r="C7656" s="6">
        <v>1185732</v>
      </c>
      <c r="D7656" s="7">
        <v>44326</v>
      </c>
      <c r="E7656" s="6" t="s">
        <v>15</v>
      </c>
      <c r="F7656" s="6" t="s">
        <v>131</v>
      </c>
      <c r="G7656" s="6" t="s">
        <v>132</v>
      </c>
      <c r="H7656" s="8" t="s">
        <v>21</v>
      </c>
      <c r="I7656" s="9">
        <v>46</v>
      </c>
      <c r="J7656" s="10">
        <v>650</v>
      </c>
      <c r="K7656" s="11">
        <f>Table1[[#This Row],[Price per Unit]]*Table1[[#This Row],[Units Sold]]</f>
        <v>29900</v>
      </c>
      <c r="L7656" s="11">
        <v>1405.3</v>
      </c>
      <c r="M7656" s="12">
        <f>Table1[[#This Row],[Operating Profit]]/Table1[[#This Row],[Total Sales]]</f>
        <v>4.7E-2</v>
      </c>
      <c r="N7656" s="6" t="s">
        <v>83</v>
      </c>
    </row>
    <row r="7657" spans="2:14" ht="14.25" customHeight="1" x14ac:dyDescent="0.3">
      <c r="B7657" s="6" t="s">
        <v>61</v>
      </c>
      <c r="C7657" s="6">
        <v>1185732</v>
      </c>
      <c r="D7657" s="7">
        <v>44326</v>
      </c>
      <c r="E7657" s="6" t="s">
        <v>15</v>
      </c>
      <c r="F7657" s="6" t="s">
        <v>131</v>
      </c>
      <c r="G7657" s="6" t="s">
        <v>132</v>
      </c>
      <c r="H7657" s="8" t="s">
        <v>22</v>
      </c>
      <c r="I7657" s="9">
        <v>55</v>
      </c>
      <c r="J7657" s="10">
        <v>720</v>
      </c>
      <c r="K7657" s="11">
        <f>Table1[[#This Row],[Price per Unit]]*Table1[[#This Row],[Units Sold]]</f>
        <v>39600</v>
      </c>
      <c r="L7657" s="11">
        <v>1861.1999999999998</v>
      </c>
      <c r="M7657" s="12">
        <f>Table1[[#This Row],[Operating Profit]]/Table1[[#This Row],[Total Sales]]</f>
        <v>4.6999999999999993E-2</v>
      </c>
      <c r="N7657" s="6" t="s">
        <v>83</v>
      </c>
    </row>
    <row r="7658" spans="2:14" ht="14.25" customHeight="1" x14ac:dyDescent="0.3">
      <c r="B7658" s="6" t="s">
        <v>61</v>
      </c>
      <c r="C7658" s="6">
        <v>1185732</v>
      </c>
      <c r="D7658" s="7">
        <v>44326</v>
      </c>
      <c r="E7658" s="6" t="s">
        <v>15</v>
      </c>
      <c r="F7658" s="6" t="s">
        <v>131</v>
      </c>
      <c r="G7658" s="6" t="s">
        <v>132</v>
      </c>
      <c r="H7658" s="8" t="s">
        <v>23</v>
      </c>
      <c r="I7658" s="9">
        <v>60</v>
      </c>
      <c r="J7658" s="10">
        <v>1200</v>
      </c>
      <c r="K7658" s="11">
        <f>Table1[[#This Row],[Price per Unit]]*Table1[[#This Row],[Units Sold]]</f>
        <v>72000</v>
      </c>
      <c r="L7658" s="11">
        <v>3744</v>
      </c>
      <c r="M7658" s="12">
        <f>Table1[[#This Row],[Operating Profit]]/Table1[[#This Row],[Total Sales]]</f>
        <v>5.1999999999999998E-2</v>
      </c>
      <c r="N7658" s="6" t="s">
        <v>83</v>
      </c>
    </row>
    <row r="7659" spans="2:14" ht="14.25" customHeight="1" x14ac:dyDescent="0.3">
      <c r="B7659" s="6" t="s">
        <v>61</v>
      </c>
      <c r="C7659" s="6">
        <v>1185732</v>
      </c>
      <c r="D7659" s="7">
        <v>44359</v>
      </c>
      <c r="E7659" s="6" t="s">
        <v>15</v>
      </c>
      <c r="F7659" s="6" t="s">
        <v>131</v>
      </c>
      <c r="G7659" s="6" t="s">
        <v>132</v>
      </c>
      <c r="H7659" s="8" t="s">
        <v>17</v>
      </c>
      <c r="I7659" s="9">
        <v>58</v>
      </c>
      <c r="J7659" s="10">
        <v>1630</v>
      </c>
      <c r="K7659" s="11">
        <f>Table1[[#This Row],[Price per Unit]]*Table1[[#This Row],[Units Sold]]</f>
        <v>94540</v>
      </c>
      <c r="L7659" s="11">
        <v>5483.3200000000006</v>
      </c>
      <c r="M7659" s="12">
        <f>Table1[[#This Row],[Operating Profit]]/Table1[[#This Row],[Total Sales]]</f>
        <v>5.800000000000001E-2</v>
      </c>
      <c r="N7659" s="6" t="s">
        <v>83</v>
      </c>
    </row>
    <row r="7660" spans="2:14" ht="14.25" customHeight="1" x14ac:dyDescent="0.3">
      <c r="B7660" s="6" t="s">
        <v>61</v>
      </c>
      <c r="C7660" s="6">
        <v>1185732</v>
      </c>
      <c r="D7660" s="7">
        <v>44359</v>
      </c>
      <c r="E7660" s="6" t="s">
        <v>15</v>
      </c>
      <c r="F7660" s="6" t="s">
        <v>131</v>
      </c>
      <c r="G7660" s="6" t="s">
        <v>132</v>
      </c>
      <c r="H7660" s="8" t="s">
        <v>19</v>
      </c>
      <c r="I7660" s="9">
        <v>53</v>
      </c>
      <c r="J7660" s="10">
        <v>1160</v>
      </c>
      <c r="K7660" s="11">
        <f>Table1[[#This Row],[Price per Unit]]*Table1[[#This Row],[Units Sold]]</f>
        <v>61480</v>
      </c>
      <c r="L7660" s="11">
        <v>3627.3200000000006</v>
      </c>
      <c r="M7660" s="12">
        <f>Table1[[#This Row],[Operating Profit]]/Table1[[#This Row],[Total Sales]]</f>
        <v>5.9000000000000011E-2</v>
      </c>
      <c r="N7660" s="6" t="s">
        <v>83</v>
      </c>
    </row>
    <row r="7661" spans="2:14" ht="14.25" customHeight="1" x14ac:dyDescent="0.3">
      <c r="B7661" s="6" t="s">
        <v>61</v>
      </c>
      <c r="C7661" s="6">
        <v>1185732</v>
      </c>
      <c r="D7661" s="7">
        <v>44359</v>
      </c>
      <c r="E7661" s="6" t="s">
        <v>15</v>
      </c>
      <c r="F7661" s="6" t="s">
        <v>131</v>
      </c>
      <c r="G7661" s="6" t="s">
        <v>132</v>
      </c>
      <c r="H7661" s="8" t="s">
        <v>20</v>
      </c>
      <c r="I7661" s="9">
        <v>45</v>
      </c>
      <c r="J7661" s="10">
        <v>810</v>
      </c>
      <c r="K7661" s="11">
        <f>Table1[[#This Row],[Price per Unit]]*Table1[[#This Row],[Units Sold]]</f>
        <v>36450</v>
      </c>
      <c r="L7661" s="11">
        <v>1713.1499999999999</v>
      </c>
      <c r="M7661" s="12">
        <f>Table1[[#This Row],[Operating Profit]]/Table1[[#This Row],[Total Sales]]</f>
        <v>4.6999999999999993E-2</v>
      </c>
      <c r="N7661" s="6" t="s">
        <v>83</v>
      </c>
    </row>
    <row r="7662" spans="2:14" ht="14.25" customHeight="1" x14ac:dyDescent="0.3">
      <c r="B7662" s="6" t="s">
        <v>61</v>
      </c>
      <c r="C7662" s="6">
        <v>1185732</v>
      </c>
      <c r="D7662" s="7">
        <v>44359</v>
      </c>
      <c r="E7662" s="6" t="s">
        <v>15</v>
      </c>
      <c r="F7662" s="6" t="s">
        <v>131</v>
      </c>
      <c r="G7662" s="6" t="s">
        <v>132</v>
      </c>
      <c r="H7662" s="8" t="s">
        <v>21</v>
      </c>
      <c r="I7662" s="9">
        <v>47</v>
      </c>
      <c r="J7662" s="10">
        <v>900</v>
      </c>
      <c r="K7662" s="11">
        <f>Table1[[#This Row],[Price per Unit]]*Table1[[#This Row],[Units Sold]]</f>
        <v>42300</v>
      </c>
      <c r="L7662" s="11">
        <v>1903.4999999999998</v>
      </c>
      <c r="M7662" s="12">
        <f>Table1[[#This Row],[Operating Profit]]/Table1[[#This Row],[Total Sales]]</f>
        <v>4.4999999999999991E-2</v>
      </c>
      <c r="N7662" s="6" t="s">
        <v>83</v>
      </c>
    </row>
    <row r="7663" spans="2:14" ht="14.25" customHeight="1" x14ac:dyDescent="0.3">
      <c r="B7663" s="6" t="s">
        <v>61</v>
      </c>
      <c r="C7663" s="6">
        <v>1185732</v>
      </c>
      <c r="D7663" s="7">
        <v>44359</v>
      </c>
      <c r="E7663" s="6" t="s">
        <v>15</v>
      </c>
      <c r="F7663" s="6" t="s">
        <v>131</v>
      </c>
      <c r="G7663" s="6" t="s">
        <v>132</v>
      </c>
      <c r="H7663" s="8" t="s">
        <v>22</v>
      </c>
      <c r="I7663" s="9">
        <v>58</v>
      </c>
      <c r="J7663" s="10">
        <v>810</v>
      </c>
      <c r="K7663" s="11">
        <f>Table1[[#This Row],[Price per Unit]]*Table1[[#This Row],[Units Sold]]</f>
        <v>46980</v>
      </c>
      <c r="L7663" s="11">
        <v>2349</v>
      </c>
      <c r="M7663" s="12">
        <f>Table1[[#This Row],[Operating Profit]]/Table1[[#This Row],[Total Sales]]</f>
        <v>0.05</v>
      </c>
      <c r="N7663" s="6" t="s">
        <v>83</v>
      </c>
    </row>
    <row r="7664" spans="2:14" ht="14.25" customHeight="1" x14ac:dyDescent="0.3">
      <c r="B7664" s="6" t="s">
        <v>61</v>
      </c>
      <c r="C7664" s="6">
        <v>1185732</v>
      </c>
      <c r="D7664" s="7">
        <v>44359</v>
      </c>
      <c r="E7664" s="6" t="s">
        <v>15</v>
      </c>
      <c r="F7664" s="6" t="s">
        <v>131</v>
      </c>
      <c r="G7664" s="6" t="s">
        <v>132</v>
      </c>
      <c r="H7664" s="8" t="s">
        <v>23</v>
      </c>
      <c r="I7664" s="9">
        <v>62</v>
      </c>
      <c r="J7664" s="10">
        <v>1170</v>
      </c>
      <c r="K7664" s="11">
        <f>Table1[[#This Row],[Price per Unit]]*Table1[[#This Row],[Units Sold]]</f>
        <v>72540</v>
      </c>
      <c r="L7664" s="11">
        <v>3772.08</v>
      </c>
      <c r="M7664" s="12">
        <f>Table1[[#This Row],[Operating Profit]]/Table1[[#This Row],[Total Sales]]</f>
        <v>5.1999999999999998E-2</v>
      </c>
      <c r="N7664" s="6" t="s">
        <v>83</v>
      </c>
    </row>
    <row r="7665" spans="2:14" ht="14.25" customHeight="1" x14ac:dyDescent="0.3">
      <c r="B7665" s="6" t="s">
        <v>61</v>
      </c>
      <c r="C7665" s="6">
        <v>1185732</v>
      </c>
      <c r="D7665" s="7">
        <v>44387</v>
      </c>
      <c r="E7665" s="6" t="s">
        <v>15</v>
      </c>
      <c r="F7665" s="6" t="s">
        <v>131</v>
      </c>
      <c r="G7665" s="6" t="s">
        <v>132</v>
      </c>
      <c r="H7665" s="8" t="s">
        <v>17</v>
      </c>
      <c r="I7665" s="9">
        <v>54</v>
      </c>
      <c r="J7665" s="10">
        <v>1820</v>
      </c>
      <c r="K7665" s="11">
        <f>Table1[[#This Row],[Price per Unit]]*Table1[[#This Row],[Units Sold]]</f>
        <v>98280</v>
      </c>
      <c r="L7665" s="11">
        <v>5601.9600000000009</v>
      </c>
      <c r="M7665" s="12">
        <f>Table1[[#This Row],[Operating Profit]]/Table1[[#This Row],[Total Sales]]</f>
        <v>5.7000000000000009E-2</v>
      </c>
      <c r="N7665" s="6" t="s">
        <v>83</v>
      </c>
    </row>
    <row r="7666" spans="2:14" ht="14.25" customHeight="1" x14ac:dyDescent="0.3">
      <c r="B7666" s="6" t="s">
        <v>61</v>
      </c>
      <c r="C7666" s="6">
        <v>1185732</v>
      </c>
      <c r="D7666" s="7">
        <v>44387</v>
      </c>
      <c r="E7666" s="6" t="s">
        <v>15</v>
      </c>
      <c r="F7666" s="6" t="s">
        <v>131</v>
      </c>
      <c r="G7666" s="6" t="s">
        <v>132</v>
      </c>
      <c r="H7666" s="8" t="s">
        <v>19</v>
      </c>
      <c r="I7666" s="9">
        <v>51</v>
      </c>
      <c r="J7666" s="10">
        <v>1150</v>
      </c>
      <c r="K7666" s="11">
        <f>Table1[[#This Row],[Price per Unit]]*Table1[[#This Row],[Units Sold]]</f>
        <v>58650</v>
      </c>
      <c r="L7666" s="11">
        <v>3284.4</v>
      </c>
      <c r="M7666" s="12">
        <f>Table1[[#This Row],[Operating Profit]]/Table1[[#This Row],[Total Sales]]</f>
        <v>5.6000000000000001E-2</v>
      </c>
      <c r="N7666" s="6" t="s">
        <v>83</v>
      </c>
    </row>
    <row r="7667" spans="2:14" ht="14.25" customHeight="1" x14ac:dyDescent="0.3">
      <c r="B7667" s="6" t="s">
        <v>61</v>
      </c>
      <c r="C7667" s="6">
        <v>1185732</v>
      </c>
      <c r="D7667" s="7">
        <v>44387</v>
      </c>
      <c r="E7667" s="6" t="s">
        <v>15</v>
      </c>
      <c r="F7667" s="6" t="s">
        <v>131</v>
      </c>
      <c r="G7667" s="6" t="s">
        <v>132</v>
      </c>
      <c r="H7667" s="8" t="s">
        <v>20</v>
      </c>
      <c r="I7667" s="9">
        <v>46</v>
      </c>
      <c r="J7667" s="10">
        <v>980</v>
      </c>
      <c r="K7667" s="11">
        <f>Table1[[#This Row],[Price per Unit]]*Table1[[#This Row],[Units Sold]]</f>
        <v>45080</v>
      </c>
      <c r="L7667" s="11">
        <v>2163.84</v>
      </c>
      <c r="M7667" s="12">
        <f>Table1[[#This Row],[Operating Profit]]/Table1[[#This Row],[Total Sales]]</f>
        <v>4.8000000000000001E-2</v>
      </c>
      <c r="N7667" s="6" t="s">
        <v>83</v>
      </c>
    </row>
    <row r="7668" spans="2:14" ht="14.25" customHeight="1" x14ac:dyDescent="0.3">
      <c r="B7668" s="6" t="s">
        <v>61</v>
      </c>
      <c r="C7668" s="6">
        <v>1185732</v>
      </c>
      <c r="D7668" s="7">
        <v>44387</v>
      </c>
      <c r="E7668" s="6" t="s">
        <v>15</v>
      </c>
      <c r="F7668" s="6" t="s">
        <v>131</v>
      </c>
      <c r="G7668" s="6" t="s">
        <v>132</v>
      </c>
      <c r="H7668" s="8" t="s">
        <v>21</v>
      </c>
      <c r="I7668" s="9">
        <v>46</v>
      </c>
      <c r="J7668" s="10">
        <v>900</v>
      </c>
      <c r="K7668" s="11">
        <f>Table1[[#This Row],[Price per Unit]]*Table1[[#This Row],[Units Sold]]</f>
        <v>41400</v>
      </c>
      <c r="L7668" s="11">
        <v>2028.6</v>
      </c>
      <c r="M7668" s="12">
        <f>Table1[[#This Row],[Operating Profit]]/Table1[[#This Row],[Total Sales]]</f>
        <v>4.8999999999999995E-2</v>
      </c>
      <c r="N7668" s="6" t="s">
        <v>83</v>
      </c>
    </row>
    <row r="7669" spans="2:14" ht="14.25" customHeight="1" x14ac:dyDescent="0.3">
      <c r="B7669" s="6" t="s">
        <v>61</v>
      </c>
      <c r="C7669" s="6">
        <v>1185732</v>
      </c>
      <c r="D7669" s="7">
        <v>44387</v>
      </c>
      <c r="E7669" s="6" t="s">
        <v>15</v>
      </c>
      <c r="F7669" s="6" t="s">
        <v>131</v>
      </c>
      <c r="G7669" s="6" t="s">
        <v>132</v>
      </c>
      <c r="H7669" s="8" t="s">
        <v>22</v>
      </c>
      <c r="I7669" s="9">
        <v>54</v>
      </c>
      <c r="J7669" s="10">
        <v>940</v>
      </c>
      <c r="K7669" s="11">
        <f>Table1[[#This Row],[Price per Unit]]*Table1[[#This Row],[Units Sold]]</f>
        <v>50760</v>
      </c>
      <c r="L7669" s="11">
        <v>2385.7199999999998</v>
      </c>
      <c r="M7669" s="12">
        <f>Table1[[#This Row],[Operating Profit]]/Table1[[#This Row],[Total Sales]]</f>
        <v>4.6999999999999993E-2</v>
      </c>
      <c r="N7669" s="6" t="s">
        <v>83</v>
      </c>
    </row>
    <row r="7670" spans="2:14" ht="14.25" customHeight="1" x14ac:dyDescent="0.3">
      <c r="B7670" s="6" t="s">
        <v>61</v>
      </c>
      <c r="C7670" s="6">
        <v>1185732</v>
      </c>
      <c r="D7670" s="7">
        <v>44387</v>
      </c>
      <c r="E7670" s="6" t="s">
        <v>15</v>
      </c>
      <c r="F7670" s="6" t="s">
        <v>131</v>
      </c>
      <c r="G7670" s="6" t="s">
        <v>132</v>
      </c>
      <c r="H7670" s="8" t="s">
        <v>23</v>
      </c>
      <c r="I7670" s="9">
        <v>61</v>
      </c>
      <c r="J7670" s="10">
        <v>1250</v>
      </c>
      <c r="K7670" s="11">
        <f>Table1[[#This Row],[Price per Unit]]*Table1[[#This Row],[Units Sold]]</f>
        <v>76250</v>
      </c>
      <c r="L7670" s="11">
        <v>3965</v>
      </c>
      <c r="M7670" s="12">
        <f>Table1[[#This Row],[Operating Profit]]/Table1[[#This Row],[Total Sales]]</f>
        <v>5.1999999999999998E-2</v>
      </c>
      <c r="N7670" s="6" t="s">
        <v>83</v>
      </c>
    </row>
    <row r="7671" spans="2:14" ht="14.25" customHeight="1" x14ac:dyDescent="0.3">
      <c r="B7671" s="6" t="s">
        <v>61</v>
      </c>
      <c r="C7671" s="6">
        <v>1185732</v>
      </c>
      <c r="D7671" s="7">
        <v>44419</v>
      </c>
      <c r="E7671" s="6" t="s">
        <v>15</v>
      </c>
      <c r="F7671" s="6" t="s">
        <v>131</v>
      </c>
      <c r="G7671" s="6" t="s">
        <v>132</v>
      </c>
      <c r="H7671" s="8" t="s">
        <v>17</v>
      </c>
      <c r="I7671" s="9">
        <v>58</v>
      </c>
      <c r="J7671" s="10">
        <v>1760</v>
      </c>
      <c r="K7671" s="11">
        <f>Table1[[#This Row],[Price per Unit]]*Table1[[#This Row],[Units Sold]]</f>
        <v>102080</v>
      </c>
      <c r="L7671" s="11">
        <v>6124.8</v>
      </c>
      <c r="M7671" s="12">
        <f>Table1[[#This Row],[Operating Profit]]/Table1[[#This Row],[Total Sales]]</f>
        <v>6.0000000000000005E-2</v>
      </c>
      <c r="N7671" s="6" t="s">
        <v>83</v>
      </c>
    </row>
    <row r="7672" spans="2:14" ht="14.25" customHeight="1" x14ac:dyDescent="0.3">
      <c r="B7672" s="6" t="s">
        <v>61</v>
      </c>
      <c r="C7672" s="6">
        <v>1185732</v>
      </c>
      <c r="D7672" s="7">
        <v>44419</v>
      </c>
      <c r="E7672" s="6" t="s">
        <v>15</v>
      </c>
      <c r="F7672" s="6" t="s">
        <v>131</v>
      </c>
      <c r="G7672" s="6" t="s">
        <v>132</v>
      </c>
      <c r="H7672" s="8" t="s">
        <v>19</v>
      </c>
      <c r="I7672" s="9">
        <v>53</v>
      </c>
      <c r="J7672" s="10">
        <v>1060</v>
      </c>
      <c r="K7672" s="11">
        <f>Table1[[#This Row],[Price per Unit]]*Table1[[#This Row],[Units Sold]]</f>
        <v>56180</v>
      </c>
      <c r="L7672" s="11">
        <v>3314.6200000000003</v>
      </c>
      <c r="M7672" s="12">
        <f>Table1[[#This Row],[Operating Profit]]/Table1[[#This Row],[Total Sales]]</f>
        <v>5.9000000000000004E-2</v>
      </c>
      <c r="N7672" s="6" t="s">
        <v>83</v>
      </c>
    </row>
    <row r="7673" spans="2:14" ht="14.25" customHeight="1" x14ac:dyDescent="0.3">
      <c r="B7673" s="6" t="s">
        <v>61</v>
      </c>
      <c r="C7673" s="6">
        <v>1185732</v>
      </c>
      <c r="D7673" s="7">
        <v>44419</v>
      </c>
      <c r="E7673" s="6" t="s">
        <v>15</v>
      </c>
      <c r="F7673" s="6" t="s">
        <v>131</v>
      </c>
      <c r="G7673" s="6" t="s">
        <v>132</v>
      </c>
      <c r="H7673" s="8" t="s">
        <v>20</v>
      </c>
      <c r="I7673" s="9">
        <v>48</v>
      </c>
      <c r="J7673" s="10">
        <v>1050</v>
      </c>
      <c r="K7673" s="11">
        <f>Table1[[#This Row],[Price per Unit]]*Table1[[#This Row],[Units Sold]]</f>
        <v>50400</v>
      </c>
      <c r="L7673" s="11">
        <v>2318.3999999999996</v>
      </c>
      <c r="M7673" s="12">
        <f>Table1[[#This Row],[Operating Profit]]/Table1[[#This Row],[Total Sales]]</f>
        <v>4.5999999999999992E-2</v>
      </c>
      <c r="N7673" s="6" t="s">
        <v>83</v>
      </c>
    </row>
    <row r="7674" spans="2:14" ht="14.25" customHeight="1" x14ac:dyDescent="0.3">
      <c r="B7674" s="6" t="s">
        <v>61</v>
      </c>
      <c r="C7674" s="6">
        <v>1185732</v>
      </c>
      <c r="D7674" s="7">
        <v>44419</v>
      </c>
      <c r="E7674" s="6" t="s">
        <v>15</v>
      </c>
      <c r="F7674" s="6" t="s">
        <v>131</v>
      </c>
      <c r="G7674" s="6" t="s">
        <v>132</v>
      </c>
      <c r="H7674" s="8" t="s">
        <v>21</v>
      </c>
      <c r="I7674" s="9">
        <v>49</v>
      </c>
      <c r="J7674" s="10">
        <v>680</v>
      </c>
      <c r="K7674" s="11">
        <f>Table1[[#This Row],[Price per Unit]]*Table1[[#This Row],[Units Sold]]</f>
        <v>33320</v>
      </c>
      <c r="L7674" s="11">
        <v>1566.04</v>
      </c>
      <c r="M7674" s="12">
        <f>Table1[[#This Row],[Operating Profit]]/Table1[[#This Row],[Total Sales]]</f>
        <v>4.7E-2</v>
      </c>
      <c r="N7674" s="6" t="s">
        <v>83</v>
      </c>
    </row>
    <row r="7675" spans="2:14" ht="14.25" customHeight="1" x14ac:dyDescent="0.3">
      <c r="B7675" s="6" t="s">
        <v>61</v>
      </c>
      <c r="C7675" s="6">
        <v>1185732</v>
      </c>
      <c r="D7675" s="7">
        <v>44419</v>
      </c>
      <c r="E7675" s="6" t="s">
        <v>15</v>
      </c>
      <c r="F7675" s="6" t="s">
        <v>131</v>
      </c>
      <c r="G7675" s="6" t="s">
        <v>132</v>
      </c>
      <c r="H7675" s="8" t="s">
        <v>22</v>
      </c>
      <c r="I7675" s="9">
        <v>57</v>
      </c>
      <c r="J7675" s="10">
        <v>650</v>
      </c>
      <c r="K7675" s="11">
        <f>Table1[[#This Row],[Price per Unit]]*Table1[[#This Row],[Units Sold]]</f>
        <v>37050</v>
      </c>
      <c r="L7675" s="11">
        <v>1815.45</v>
      </c>
      <c r="M7675" s="12">
        <f>Table1[[#This Row],[Operating Profit]]/Table1[[#This Row],[Total Sales]]</f>
        <v>4.9000000000000002E-2</v>
      </c>
      <c r="N7675" s="6" t="s">
        <v>83</v>
      </c>
    </row>
    <row r="7676" spans="2:14" ht="14.25" customHeight="1" x14ac:dyDescent="0.3">
      <c r="B7676" s="6" t="s">
        <v>61</v>
      </c>
      <c r="C7676" s="6">
        <v>1185732</v>
      </c>
      <c r="D7676" s="7">
        <v>44419</v>
      </c>
      <c r="E7676" s="6" t="s">
        <v>15</v>
      </c>
      <c r="F7676" s="6" t="s">
        <v>131</v>
      </c>
      <c r="G7676" s="6" t="s">
        <v>132</v>
      </c>
      <c r="H7676" s="8" t="s">
        <v>23</v>
      </c>
      <c r="I7676" s="9">
        <v>61</v>
      </c>
      <c r="J7676" s="10">
        <v>1040</v>
      </c>
      <c r="K7676" s="11">
        <f>Table1[[#This Row],[Price per Unit]]*Table1[[#This Row],[Units Sold]]</f>
        <v>63440</v>
      </c>
      <c r="L7676" s="11">
        <v>3235.44</v>
      </c>
      <c r="M7676" s="12">
        <f>Table1[[#This Row],[Operating Profit]]/Table1[[#This Row],[Total Sales]]</f>
        <v>5.1000000000000004E-2</v>
      </c>
      <c r="N7676" s="6" t="s">
        <v>83</v>
      </c>
    </row>
    <row r="7677" spans="2:14" ht="14.25" customHeight="1" x14ac:dyDescent="0.3">
      <c r="B7677" s="6" t="s">
        <v>61</v>
      </c>
      <c r="C7677" s="6">
        <v>1185732</v>
      </c>
      <c r="D7677" s="7">
        <v>44449</v>
      </c>
      <c r="E7677" s="6" t="s">
        <v>15</v>
      </c>
      <c r="F7677" s="6" t="s">
        <v>131</v>
      </c>
      <c r="G7677" s="6" t="s">
        <v>132</v>
      </c>
      <c r="H7677" s="8" t="s">
        <v>17</v>
      </c>
      <c r="I7677" s="9">
        <v>56</v>
      </c>
      <c r="J7677" s="10">
        <v>1370</v>
      </c>
      <c r="K7677" s="11">
        <f>Table1[[#This Row],[Price per Unit]]*Table1[[#This Row],[Units Sold]]</f>
        <v>76720</v>
      </c>
      <c r="L7677" s="11">
        <v>4373.0400000000009</v>
      </c>
      <c r="M7677" s="12">
        <f>Table1[[#This Row],[Operating Profit]]/Table1[[#This Row],[Total Sales]]</f>
        <v>5.7000000000000009E-2</v>
      </c>
      <c r="N7677" s="6" t="s">
        <v>83</v>
      </c>
    </row>
    <row r="7678" spans="2:14" ht="14.25" customHeight="1" x14ac:dyDescent="0.3">
      <c r="B7678" s="6" t="s">
        <v>61</v>
      </c>
      <c r="C7678" s="6">
        <v>1185732</v>
      </c>
      <c r="D7678" s="7">
        <v>44449</v>
      </c>
      <c r="E7678" s="6" t="s">
        <v>15</v>
      </c>
      <c r="F7678" s="6" t="s">
        <v>131</v>
      </c>
      <c r="G7678" s="6" t="s">
        <v>132</v>
      </c>
      <c r="H7678" s="8" t="s">
        <v>19</v>
      </c>
      <c r="I7678" s="9">
        <v>50</v>
      </c>
      <c r="J7678" s="10">
        <v>850</v>
      </c>
      <c r="K7678" s="11">
        <f>Table1[[#This Row],[Price per Unit]]*Table1[[#This Row],[Units Sold]]</f>
        <v>42500</v>
      </c>
      <c r="L7678" s="11">
        <v>2550</v>
      </c>
      <c r="M7678" s="12">
        <f>Table1[[#This Row],[Operating Profit]]/Table1[[#This Row],[Total Sales]]</f>
        <v>0.06</v>
      </c>
      <c r="N7678" s="6" t="s">
        <v>83</v>
      </c>
    </row>
    <row r="7679" spans="2:14" ht="14.25" customHeight="1" x14ac:dyDescent="0.3">
      <c r="B7679" s="6" t="s">
        <v>61</v>
      </c>
      <c r="C7679" s="6">
        <v>1185732</v>
      </c>
      <c r="D7679" s="7">
        <v>44449</v>
      </c>
      <c r="E7679" s="6" t="s">
        <v>15</v>
      </c>
      <c r="F7679" s="6" t="s">
        <v>131</v>
      </c>
      <c r="G7679" s="6" t="s">
        <v>132</v>
      </c>
      <c r="H7679" s="8" t="s">
        <v>20</v>
      </c>
      <c r="I7679" s="9">
        <v>46</v>
      </c>
      <c r="J7679" s="10">
        <v>560</v>
      </c>
      <c r="K7679" s="11">
        <f>Table1[[#This Row],[Price per Unit]]*Table1[[#This Row],[Units Sold]]</f>
        <v>25760</v>
      </c>
      <c r="L7679" s="11">
        <v>1288</v>
      </c>
      <c r="M7679" s="12">
        <f>Table1[[#This Row],[Operating Profit]]/Table1[[#This Row],[Total Sales]]</f>
        <v>0.05</v>
      </c>
      <c r="N7679" s="6" t="s">
        <v>83</v>
      </c>
    </row>
    <row r="7680" spans="2:14" ht="14.25" customHeight="1" x14ac:dyDescent="0.3">
      <c r="B7680" s="6" t="s">
        <v>61</v>
      </c>
      <c r="C7680" s="6">
        <v>1185732</v>
      </c>
      <c r="D7680" s="7">
        <v>44449</v>
      </c>
      <c r="E7680" s="6" t="s">
        <v>15</v>
      </c>
      <c r="F7680" s="6" t="s">
        <v>131</v>
      </c>
      <c r="G7680" s="6" t="s">
        <v>132</v>
      </c>
      <c r="H7680" s="8" t="s">
        <v>21</v>
      </c>
      <c r="I7680" s="9">
        <v>45</v>
      </c>
      <c r="J7680" s="10">
        <v>520</v>
      </c>
      <c r="K7680" s="11">
        <f>Table1[[#This Row],[Price per Unit]]*Table1[[#This Row],[Units Sold]]</f>
        <v>23400</v>
      </c>
      <c r="L7680" s="11">
        <v>1146.5999999999999</v>
      </c>
      <c r="M7680" s="12">
        <f>Table1[[#This Row],[Operating Profit]]/Table1[[#This Row],[Total Sales]]</f>
        <v>4.8999999999999995E-2</v>
      </c>
      <c r="N7680" s="6" t="s">
        <v>83</v>
      </c>
    </row>
    <row r="7681" spans="2:14" ht="14.25" customHeight="1" x14ac:dyDescent="0.3">
      <c r="B7681" s="6" t="s">
        <v>61</v>
      </c>
      <c r="C7681" s="6">
        <v>1185732</v>
      </c>
      <c r="D7681" s="7">
        <v>44449</v>
      </c>
      <c r="E7681" s="6" t="s">
        <v>15</v>
      </c>
      <c r="F7681" s="6" t="s">
        <v>131</v>
      </c>
      <c r="G7681" s="6" t="s">
        <v>132</v>
      </c>
      <c r="H7681" s="8" t="s">
        <v>22</v>
      </c>
      <c r="I7681" s="9">
        <v>58</v>
      </c>
      <c r="J7681" s="10">
        <v>500</v>
      </c>
      <c r="K7681" s="11">
        <f>Table1[[#This Row],[Price per Unit]]*Table1[[#This Row],[Units Sold]]</f>
        <v>29000</v>
      </c>
      <c r="L7681" s="11">
        <v>1363</v>
      </c>
      <c r="M7681" s="12">
        <f>Table1[[#This Row],[Operating Profit]]/Table1[[#This Row],[Total Sales]]</f>
        <v>4.7E-2</v>
      </c>
      <c r="N7681" s="6" t="s">
        <v>83</v>
      </c>
    </row>
    <row r="7682" spans="2:14" ht="14.25" customHeight="1" x14ac:dyDescent="0.3">
      <c r="B7682" s="6" t="s">
        <v>61</v>
      </c>
      <c r="C7682" s="6">
        <v>1185732</v>
      </c>
      <c r="D7682" s="7">
        <v>44449</v>
      </c>
      <c r="E7682" s="6" t="s">
        <v>15</v>
      </c>
      <c r="F7682" s="6" t="s">
        <v>131</v>
      </c>
      <c r="G7682" s="6" t="s">
        <v>132</v>
      </c>
      <c r="H7682" s="8" t="s">
        <v>23</v>
      </c>
      <c r="I7682" s="9">
        <v>59</v>
      </c>
      <c r="J7682" s="10">
        <v>780</v>
      </c>
      <c r="K7682" s="11">
        <f>Table1[[#This Row],[Price per Unit]]*Table1[[#This Row],[Units Sold]]</f>
        <v>46020</v>
      </c>
      <c r="L7682" s="11">
        <v>2531.1</v>
      </c>
      <c r="M7682" s="12">
        <f>Table1[[#This Row],[Operating Profit]]/Table1[[#This Row],[Total Sales]]</f>
        <v>5.5E-2</v>
      </c>
      <c r="N7682" s="6" t="s">
        <v>83</v>
      </c>
    </row>
    <row r="7683" spans="2:14" ht="14.25" customHeight="1" x14ac:dyDescent="0.3">
      <c r="B7683" s="6" t="s">
        <v>61</v>
      </c>
      <c r="C7683" s="6">
        <v>1185732</v>
      </c>
      <c r="D7683" s="7">
        <v>44481</v>
      </c>
      <c r="E7683" s="6" t="s">
        <v>15</v>
      </c>
      <c r="F7683" s="6" t="s">
        <v>131</v>
      </c>
      <c r="G7683" s="6" t="s">
        <v>132</v>
      </c>
      <c r="H7683" s="8" t="s">
        <v>17</v>
      </c>
      <c r="I7683" s="9">
        <v>62</v>
      </c>
      <c r="J7683" s="10">
        <v>1330</v>
      </c>
      <c r="K7683" s="11">
        <f>Table1[[#This Row],[Price per Unit]]*Table1[[#This Row],[Units Sold]]</f>
        <v>82460</v>
      </c>
      <c r="L7683" s="11">
        <v>4947.5999999999995</v>
      </c>
      <c r="M7683" s="12">
        <f>Table1[[#This Row],[Operating Profit]]/Table1[[#This Row],[Total Sales]]</f>
        <v>5.9999999999999991E-2</v>
      </c>
      <c r="N7683" s="6" t="s">
        <v>83</v>
      </c>
    </row>
    <row r="7684" spans="2:14" ht="14.25" customHeight="1" x14ac:dyDescent="0.3">
      <c r="B7684" s="6" t="s">
        <v>61</v>
      </c>
      <c r="C7684" s="6">
        <v>1185732</v>
      </c>
      <c r="D7684" s="7">
        <v>44481</v>
      </c>
      <c r="E7684" s="6" t="s">
        <v>15</v>
      </c>
      <c r="F7684" s="6" t="s">
        <v>131</v>
      </c>
      <c r="G7684" s="6" t="s">
        <v>132</v>
      </c>
      <c r="H7684" s="8" t="s">
        <v>19</v>
      </c>
      <c r="I7684" s="9">
        <v>54</v>
      </c>
      <c r="J7684" s="10">
        <v>750</v>
      </c>
      <c r="K7684" s="11">
        <f>Table1[[#This Row],[Price per Unit]]*Table1[[#This Row],[Units Sold]]</f>
        <v>40500</v>
      </c>
      <c r="L7684" s="11">
        <v>2389.5000000000005</v>
      </c>
      <c r="M7684" s="12">
        <f>Table1[[#This Row],[Operating Profit]]/Table1[[#This Row],[Total Sales]]</f>
        <v>5.9000000000000011E-2</v>
      </c>
      <c r="N7684" s="6" t="s">
        <v>83</v>
      </c>
    </row>
    <row r="7685" spans="2:14" ht="14.25" customHeight="1" x14ac:dyDescent="0.3">
      <c r="B7685" s="6" t="s">
        <v>61</v>
      </c>
      <c r="C7685" s="6">
        <v>1185732</v>
      </c>
      <c r="D7685" s="7">
        <v>44481</v>
      </c>
      <c r="E7685" s="6" t="s">
        <v>15</v>
      </c>
      <c r="F7685" s="6" t="s">
        <v>131</v>
      </c>
      <c r="G7685" s="6" t="s">
        <v>132</v>
      </c>
      <c r="H7685" s="8" t="s">
        <v>20</v>
      </c>
      <c r="I7685" s="9">
        <v>59</v>
      </c>
      <c r="J7685" s="10">
        <v>540</v>
      </c>
      <c r="K7685" s="11">
        <f>Table1[[#This Row],[Price per Unit]]*Table1[[#This Row],[Units Sold]]</f>
        <v>31860</v>
      </c>
      <c r="L7685" s="11">
        <v>1593</v>
      </c>
      <c r="M7685" s="12">
        <f>Table1[[#This Row],[Operating Profit]]/Table1[[#This Row],[Total Sales]]</f>
        <v>0.05</v>
      </c>
      <c r="N7685" s="6" t="s">
        <v>83</v>
      </c>
    </row>
    <row r="7686" spans="2:14" ht="14.25" customHeight="1" x14ac:dyDescent="0.3">
      <c r="B7686" s="6" t="s">
        <v>61</v>
      </c>
      <c r="C7686" s="6">
        <v>1185732</v>
      </c>
      <c r="D7686" s="7">
        <v>44481</v>
      </c>
      <c r="E7686" s="6" t="s">
        <v>15</v>
      </c>
      <c r="F7686" s="6" t="s">
        <v>131</v>
      </c>
      <c r="G7686" s="6" t="s">
        <v>132</v>
      </c>
      <c r="H7686" s="8" t="s">
        <v>21</v>
      </c>
      <c r="I7686" s="9">
        <v>55</v>
      </c>
      <c r="J7686" s="10">
        <v>460</v>
      </c>
      <c r="K7686" s="11">
        <f>Table1[[#This Row],[Price per Unit]]*Table1[[#This Row],[Units Sold]]</f>
        <v>25300</v>
      </c>
      <c r="L7686" s="11">
        <v>1214.3999999999999</v>
      </c>
      <c r="M7686" s="12">
        <f>Table1[[#This Row],[Operating Profit]]/Table1[[#This Row],[Total Sales]]</f>
        <v>4.7999999999999994E-2</v>
      </c>
      <c r="N7686" s="6" t="s">
        <v>83</v>
      </c>
    </row>
    <row r="7687" spans="2:14" ht="14.25" customHeight="1" x14ac:dyDescent="0.3">
      <c r="B7687" s="6" t="s">
        <v>61</v>
      </c>
      <c r="C7687" s="6">
        <v>1185732</v>
      </c>
      <c r="D7687" s="7">
        <v>44481</v>
      </c>
      <c r="E7687" s="6" t="s">
        <v>15</v>
      </c>
      <c r="F7687" s="6" t="s">
        <v>131</v>
      </c>
      <c r="G7687" s="6" t="s">
        <v>132</v>
      </c>
      <c r="H7687" s="8" t="s">
        <v>22</v>
      </c>
      <c r="I7687" s="9">
        <v>66</v>
      </c>
      <c r="J7687" s="10">
        <v>510</v>
      </c>
      <c r="K7687" s="11">
        <f>Table1[[#This Row],[Price per Unit]]*Table1[[#This Row],[Units Sold]]</f>
        <v>33660</v>
      </c>
      <c r="L7687" s="11">
        <v>1615.6799999999998</v>
      </c>
      <c r="M7687" s="12">
        <f>Table1[[#This Row],[Operating Profit]]/Table1[[#This Row],[Total Sales]]</f>
        <v>4.7999999999999994E-2</v>
      </c>
      <c r="N7687" s="6" t="s">
        <v>83</v>
      </c>
    </row>
    <row r="7688" spans="2:14" ht="14.25" customHeight="1" x14ac:dyDescent="0.3">
      <c r="B7688" s="6" t="s">
        <v>30</v>
      </c>
      <c r="C7688" s="6">
        <v>1185732</v>
      </c>
      <c r="D7688" s="7">
        <v>44481</v>
      </c>
      <c r="E7688" s="6" t="s">
        <v>15</v>
      </c>
      <c r="F7688" s="6" t="s">
        <v>131</v>
      </c>
      <c r="G7688" s="6" t="s">
        <v>132</v>
      </c>
      <c r="H7688" s="8" t="s">
        <v>23</v>
      </c>
      <c r="I7688" s="9">
        <v>71</v>
      </c>
      <c r="J7688" s="10">
        <v>810</v>
      </c>
      <c r="K7688" s="11">
        <f>Table1[[#This Row],[Price per Unit]]*Table1[[#This Row],[Units Sold]]</f>
        <v>57510</v>
      </c>
      <c r="L7688" s="11">
        <v>3048.03</v>
      </c>
      <c r="M7688" s="12">
        <f>Table1[[#This Row],[Operating Profit]]/Table1[[#This Row],[Total Sales]]</f>
        <v>5.3000000000000005E-2</v>
      </c>
      <c r="N7688" s="6" t="s">
        <v>83</v>
      </c>
    </row>
    <row r="7689" spans="2:14" ht="14.25" customHeight="1" x14ac:dyDescent="0.3">
      <c r="B7689" s="6" t="s">
        <v>30</v>
      </c>
      <c r="C7689" s="6">
        <v>1185732</v>
      </c>
      <c r="D7689" s="7">
        <v>44511</v>
      </c>
      <c r="E7689" s="6" t="s">
        <v>15</v>
      </c>
      <c r="F7689" s="6" t="s">
        <v>131</v>
      </c>
      <c r="G7689" s="6" t="s">
        <v>132</v>
      </c>
      <c r="H7689" s="8" t="s">
        <v>17</v>
      </c>
      <c r="I7689" s="9">
        <v>64</v>
      </c>
      <c r="J7689" s="10">
        <v>1260</v>
      </c>
      <c r="K7689" s="11">
        <f>Table1[[#This Row],[Price per Unit]]*Table1[[#This Row],[Units Sold]]</f>
        <v>80640</v>
      </c>
      <c r="L7689" s="11">
        <v>4838.3999999999996</v>
      </c>
      <c r="M7689" s="12">
        <f>Table1[[#This Row],[Operating Profit]]/Table1[[#This Row],[Total Sales]]</f>
        <v>0.06</v>
      </c>
      <c r="N7689" s="6" t="s">
        <v>83</v>
      </c>
    </row>
    <row r="7690" spans="2:14" ht="14.25" customHeight="1" x14ac:dyDescent="0.3">
      <c r="B7690" s="6" t="s">
        <v>30</v>
      </c>
      <c r="C7690" s="6">
        <v>1185732</v>
      </c>
      <c r="D7690" s="7">
        <v>44511</v>
      </c>
      <c r="E7690" s="6" t="s">
        <v>15</v>
      </c>
      <c r="F7690" s="6" t="s">
        <v>131</v>
      </c>
      <c r="G7690" s="6" t="s">
        <v>132</v>
      </c>
      <c r="H7690" s="8" t="s">
        <v>19</v>
      </c>
      <c r="I7690" s="9">
        <v>55</v>
      </c>
      <c r="J7690" s="10">
        <v>810</v>
      </c>
      <c r="K7690" s="11">
        <f>Table1[[#This Row],[Price per Unit]]*Table1[[#This Row],[Units Sold]]</f>
        <v>44550</v>
      </c>
      <c r="L7690" s="11">
        <v>2583.9</v>
      </c>
      <c r="M7690" s="12">
        <f>Table1[[#This Row],[Operating Profit]]/Table1[[#This Row],[Total Sales]]</f>
        <v>5.8000000000000003E-2</v>
      </c>
      <c r="N7690" s="6" t="s">
        <v>83</v>
      </c>
    </row>
    <row r="7691" spans="2:14" ht="14.25" customHeight="1" x14ac:dyDescent="0.3">
      <c r="B7691" s="6" t="s">
        <v>30</v>
      </c>
      <c r="C7691" s="6">
        <v>1185732</v>
      </c>
      <c r="D7691" s="7">
        <v>44511</v>
      </c>
      <c r="E7691" s="6" t="s">
        <v>15</v>
      </c>
      <c r="F7691" s="6" t="s">
        <v>131</v>
      </c>
      <c r="G7691" s="6" t="s">
        <v>132</v>
      </c>
      <c r="H7691" s="8" t="s">
        <v>20</v>
      </c>
      <c r="I7691" s="9">
        <v>57</v>
      </c>
      <c r="J7691" s="10">
        <v>960</v>
      </c>
      <c r="K7691" s="11">
        <f>Table1[[#This Row],[Price per Unit]]*Table1[[#This Row],[Units Sold]]</f>
        <v>54720</v>
      </c>
      <c r="L7691" s="11">
        <v>2626.56</v>
      </c>
      <c r="M7691" s="12">
        <f>Table1[[#This Row],[Operating Profit]]/Table1[[#This Row],[Total Sales]]</f>
        <v>4.8000000000000001E-2</v>
      </c>
      <c r="N7691" s="6" t="s">
        <v>83</v>
      </c>
    </row>
    <row r="7692" spans="2:14" ht="14.25" customHeight="1" x14ac:dyDescent="0.3">
      <c r="B7692" s="6" t="s">
        <v>61</v>
      </c>
      <c r="C7692" s="6">
        <v>1185732</v>
      </c>
      <c r="D7692" s="7">
        <v>44511</v>
      </c>
      <c r="E7692" s="6" t="s">
        <v>15</v>
      </c>
      <c r="F7692" s="6" t="s">
        <v>131</v>
      </c>
      <c r="G7692" s="6" t="s">
        <v>132</v>
      </c>
      <c r="H7692" s="8" t="s">
        <v>21</v>
      </c>
      <c r="I7692" s="9">
        <v>55</v>
      </c>
      <c r="J7692" s="10">
        <v>750</v>
      </c>
      <c r="K7692" s="11">
        <f>Table1[[#This Row],[Price per Unit]]*Table1[[#This Row],[Units Sold]]</f>
        <v>41250</v>
      </c>
      <c r="L7692" s="11">
        <v>2062.5</v>
      </c>
      <c r="M7692" s="12">
        <f>Table1[[#This Row],[Operating Profit]]/Table1[[#This Row],[Total Sales]]</f>
        <v>0.05</v>
      </c>
      <c r="N7692" s="6" t="s">
        <v>83</v>
      </c>
    </row>
    <row r="7693" spans="2:14" ht="14.25" customHeight="1" x14ac:dyDescent="0.3">
      <c r="B7693" s="6" t="s">
        <v>61</v>
      </c>
      <c r="C7693" s="6">
        <v>1185732</v>
      </c>
      <c r="D7693" s="7">
        <v>44511</v>
      </c>
      <c r="E7693" s="6" t="s">
        <v>15</v>
      </c>
      <c r="F7693" s="6" t="s">
        <v>131</v>
      </c>
      <c r="G7693" s="6" t="s">
        <v>132</v>
      </c>
      <c r="H7693" s="8" t="s">
        <v>22</v>
      </c>
      <c r="I7693" s="9">
        <v>67</v>
      </c>
      <c r="J7693" s="10">
        <v>800</v>
      </c>
      <c r="K7693" s="11">
        <f>Table1[[#This Row],[Price per Unit]]*Table1[[#This Row],[Units Sold]]</f>
        <v>53600</v>
      </c>
      <c r="L7693" s="11">
        <v>2680</v>
      </c>
      <c r="M7693" s="12">
        <f>Table1[[#This Row],[Operating Profit]]/Table1[[#This Row],[Total Sales]]</f>
        <v>0.05</v>
      </c>
      <c r="N7693" s="6" t="s">
        <v>83</v>
      </c>
    </row>
    <row r="7694" spans="2:14" ht="14.25" customHeight="1" x14ac:dyDescent="0.3">
      <c r="B7694" s="6" t="s">
        <v>61</v>
      </c>
      <c r="C7694" s="6">
        <v>1185732</v>
      </c>
      <c r="D7694" s="7">
        <v>44511</v>
      </c>
      <c r="E7694" s="6" t="s">
        <v>15</v>
      </c>
      <c r="F7694" s="6" t="s">
        <v>131</v>
      </c>
      <c r="G7694" s="6" t="s">
        <v>132</v>
      </c>
      <c r="H7694" s="8" t="s">
        <v>23</v>
      </c>
      <c r="I7694" s="9">
        <v>70</v>
      </c>
      <c r="J7694" s="10">
        <v>940</v>
      </c>
      <c r="K7694" s="11">
        <f>Table1[[#This Row],[Price per Unit]]*Table1[[#This Row],[Units Sold]]</f>
        <v>65800</v>
      </c>
      <c r="L7694" s="11">
        <v>3487.4</v>
      </c>
      <c r="M7694" s="12">
        <f>Table1[[#This Row],[Operating Profit]]/Table1[[#This Row],[Total Sales]]</f>
        <v>5.2999999999999999E-2</v>
      </c>
      <c r="N7694" s="6" t="s">
        <v>83</v>
      </c>
    </row>
    <row r="7695" spans="2:14" ht="14.25" customHeight="1" x14ac:dyDescent="0.3">
      <c r="B7695" s="6" t="s">
        <v>61</v>
      </c>
      <c r="C7695" s="6">
        <v>1185732</v>
      </c>
      <c r="D7695" s="7">
        <v>44540</v>
      </c>
      <c r="E7695" s="6" t="s">
        <v>15</v>
      </c>
      <c r="F7695" s="6" t="s">
        <v>131</v>
      </c>
      <c r="G7695" s="6" t="s">
        <v>132</v>
      </c>
      <c r="H7695" s="8" t="s">
        <v>17</v>
      </c>
      <c r="I7695" s="9">
        <v>64</v>
      </c>
      <c r="J7695" s="10">
        <v>1680</v>
      </c>
      <c r="K7695" s="11">
        <f>Table1[[#This Row],[Price per Unit]]*Table1[[#This Row],[Units Sold]]</f>
        <v>107520</v>
      </c>
      <c r="L7695" s="11">
        <v>6451.2</v>
      </c>
      <c r="M7695" s="12">
        <f>Table1[[#This Row],[Operating Profit]]/Table1[[#This Row],[Total Sales]]</f>
        <v>0.06</v>
      </c>
      <c r="N7695" s="6" t="s">
        <v>83</v>
      </c>
    </row>
    <row r="7696" spans="2:14" ht="14.25" customHeight="1" x14ac:dyDescent="0.3">
      <c r="B7696" s="6" t="s">
        <v>61</v>
      </c>
      <c r="C7696" s="6">
        <v>1185732</v>
      </c>
      <c r="D7696" s="7">
        <v>44540</v>
      </c>
      <c r="E7696" s="6" t="s">
        <v>15</v>
      </c>
      <c r="F7696" s="6" t="s">
        <v>131</v>
      </c>
      <c r="G7696" s="6" t="s">
        <v>132</v>
      </c>
      <c r="H7696" s="8" t="s">
        <v>19</v>
      </c>
      <c r="I7696" s="9">
        <v>55</v>
      </c>
      <c r="J7696" s="10">
        <v>1000</v>
      </c>
      <c r="K7696" s="11">
        <f>Table1[[#This Row],[Price per Unit]]*Table1[[#This Row],[Units Sold]]</f>
        <v>55000</v>
      </c>
      <c r="L7696" s="11">
        <v>3025.0000000000005</v>
      </c>
      <c r="M7696" s="12">
        <f>Table1[[#This Row],[Operating Profit]]/Table1[[#This Row],[Total Sales]]</f>
        <v>5.5000000000000007E-2</v>
      </c>
      <c r="N7696" s="6" t="s">
        <v>83</v>
      </c>
    </row>
    <row r="7697" spans="2:14" ht="14.25" customHeight="1" x14ac:dyDescent="0.3">
      <c r="B7697" s="6" t="s">
        <v>61</v>
      </c>
      <c r="C7697" s="6">
        <v>1185732</v>
      </c>
      <c r="D7697" s="7">
        <v>44540</v>
      </c>
      <c r="E7697" s="6" t="s">
        <v>15</v>
      </c>
      <c r="F7697" s="6" t="s">
        <v>131</v>
      </c>
      <c r="G7697" s="6" t="s">
        <v>132</v>
      </c>
      <c r="H7697" s="8" t="s">
        <v>20</v>
      </c>
      <c r="I7697" s="9">
        <v>55</v>
      </c>
      <c r="J7697" s="10">
        <v>1130</v>
      </c>
      <c r="K7697" s="11">
        <f>Table1[[#This Row],[Price per Unit]]*Table1[[#This Row],[Units Sold]]</f>
        <v>62150</v>
      </c>
      <c r="L7697" s="11">
        <v>2921.0499999999997</v>
      </c>
      <c r="M7697" s="12">
        <f>Table1[[#This Row],[Operating Profit]]/Table1[[#This Row],[Total Sales]]</f>
        <v>4.6999999999999993E-2</v>
      </c>
      <c r="N7697" s="6" t="s">
        <v>83</v>
      </c>
    </row>
    <row r="7698" spans="2:14" ht="14.25" customHeight="1" x14ac:dyDescent="0.3">
      <c r="B7698" s="6" t="s">
        <v>61</v>
      </c>
      <c r="C7698" s="6">
        <v>1185732</v>
      </c>
      <c r="D7698" s="7">
        <v>44540</v>
      </c>
      <c r="E7698" s="6" t="s">
        <v>15</v>
      </c>
      <c r="F7698" s="6" t="s">
        <v>131</v>
      </c>
      <c r="G7698" s="6" t="s">
        <v>132</v>
      </c>
      <c r="H7698" s="8" t="s">
        <v>21</v>
      </c>
      <c r="I7698" s="9">
        <v>56</v>
      </c>
      <c r="J7698" s="10">
        <v>810</v>
      </c>
      <c r="K7698" s="11">
        <f>Table1[[#This Row],[Price per Unit]]*Table1[[#This Row],[Units Sold]]</f>
        <v>45360</v>
      </c>
      <c r="L7698" s="11">
        <v>2041.1999999999998</v>
      </c>
      <c r="M7698" s="12">
        <f>Table1[[#This Row],[Operating Profit]]/Table1[[#This Row],[Total Sales]]</f>
        <v>4.4999999999999998E-2</v>
      </c>
      <c r="N7698" s="6" t="s">
        <v>83</v>
      </c>
    </row>
    <row r="7699" spans="2:14" ht="14.25" customHeight="1" x14ac:dyDescent="0.3">
      <c r="B7699" s="6" t="s">
        <v>61</v>
      </c>
      <c r="C7699" s="6">
        <v>1185732</v>
      </c>
      <c r="D7699" s="7">
        <v>44540</v>
      </c>
      <c r="E7699" s="6" t="s">
        <v>15</v>
      </c>
      <c r="F7699" s="6" t="s">
        <v>131</v>
      </c>
      <c r="G7699" s="6" t="s">
        <v>132</v>
      </c>
      <c r="H7699" s="8" t="s">
        <v>22</v>
      </c>
      <c r="I7699" s="9">
        <v>67</v>
      </c>
      <c r="J7699" s="10">
        <v>810</v>
      </c>
      <c r="K7699" s="11">
        <f>Table1[[#This Row],[Price per Unit]]*Table1[[#This Row],[Units Sold]]</f>
        <v>54270</v>
      </c>
      <c r="L7699" s="11">
        <v>2604.96</v>
      </c>
      <c r="M7699" s="12">
        <f>Table1[[#This Row],[Operating Profit]]/Table1[[#This Row],[Total Sales]]</f>
        <v>4.8000000000000001E-2</v>
      </c>
      <c r="N7699" s="6" t="s">
        <v>83</v>
      </c>
    </row>
    <row r="7700" spans="2:14" ht="14.25" customHeight="1" x14ac:dyDescent="0.3">
      <c r="B7700" s="6" t="s">
        <v>61</v>
      </c>
      <c r="C7700" s="6">
        <v>1185732</v>
      </c>
      <c r="D7700" s="7">
        <v>44540</v>
      </c>
      <c r="E7700" s="6" t="s">
        <v>15</v>
      </c>
      <c r="F7700" s="6" t="s">
        <v>131</v>
      </c>
      <c r="G7700" s="6" t="s">
        <v>132</v>
      </c>
      <c r="H7700" s="8" t="s">
        <v>23</v>
      </c>
      <c r="I7700" s="9">
        <v>68</v>
      </c>
      <c r="J7700" s="10">
        <v>1060</v>
      </c>
      <c r="K7700" s="11">
        <f>Table1[[#This Row],[Price per Unit]]*Table1[[#This Row],[Units Sold]]</f>
        <v>72080</v>
      </c>
      <c r="L7700" s="11">
        <v>3748.1600000000003</v>
      </c>
      <c r="M7700" s="12">
        <f>Table1[[#This Row],[Operating Profit]]/Table1[[#This Row],[Total Sales]]</f>
        <v>5.2000000000000005E-2</v>
      </c>
      <c r="N7700" s="6" t="s">
        <v>83</v>
      </c>
    </row>
    <row r="7701" spans="2:14" ht="14.25" customHeight="1" x14ac:dyDescent="0.3">
      <c r="B7701" s="6" t="s">
        <v>61</v>
      </c>
      <c r="C7701" s="6">
        <v>1185732</v>
      </c>
      <c r="D7701" s="7">
        <v>44217</v>
      </c>
      <c r="E7701" s="6" t="s">
        <v>15</v>
      </c>
      <c r="F7701" s="6" t="s">
        <v>131</v>
      </c>
      <c r="G7701" s="6" t="s">
        <v>132</v>
      </c>
      <c r="H7701" s="8" t="s">
        <v>17</v>
      </c>
      <c r="I7701" s="9">
        <v>49</v>
      </c>
      <c r="J7701" s="10">
        <v>1310</v>
      </c>
      <c r="K7701" s="11">
        <f>Table1[[#This Row],[Price per Unit]]*Table1[[#This Row],[Units Sold]]</f>
        <v>64190</v>
      </c>
      <c r="L7701" s="11">
        <v>3530.4500000000003</v>
      </c>
      <c r="M7701" s="12">
        <f>Table1[[#This Row],[Operating Profit]]/Table1[[#This Row],[Total Sales]]</f>
        <v>5.5000000000000007E-2</v>
      </c>
      <c r="N7701" s="6" t="s">
        <v>83</v>
      </c>
    </row>
    <row r="7702" spans="2:14" ht="14.25" customHeight="1" x14ac:dyDescent="0.3">
      <c r="B7702" s="6" t="s">
        <v>61</v>
      </c>
      <c r="C7702" s="6">
        <v>1185732</v>
      </c>
      <c r="D7702" s="7">
        <v>44217</v>
      </c>
      <c r="E7702" s="6" t="s">
        <v>15</v>
      </c>
      <c r="F7702" s="6" t="s">
        <v>131</v>
      </c>
      <c r="G7702" s="6" t="s">
        <v>132</v>
      </c>
      <c r="H7702" s="8" t="s">
        <v>19</v>
      </c>
      <c r="I7702" s="9">
        <v>45</v>
      </c>
      <c r="J7702" s="10">
        <v>910</v>
      </c>
      <c r="K7702" s="11">
        <f>Table1[[#This Row],[Price per Unit]]*Table1[[#This Row],[Units Sold]]</f>
        <v>40950</v>
      </c>
      <c r="L7702" s="11">
        <v>2170.35</v>
      </c>
      <c r="M7702" s="12">
        <f>Table1[[#This Row],[Operating Profit]]/Table1[[#This Row],[Total Sales]]</f>
        <v>5.2999999999999999E-2</v>
      </c>
      <c r="N7702" s="6" t="s">
        <v>83</v>
      </c>
    </row>
    <row r="7703" spans="2:14" ht="14.25" customHeight="1" x14ac:dyDescent="0.3">
      <c r="B7703" s="6" t="s">
        <v>61</v>
      </c>
      <c r="C7703" s="6">
        <v>1185732</v>
      </c>
      <c r="D7703" s="7">
        <v>44217</v>
      </c>
      <c r="E7703" s="6" t="s">
        <v>15</v>
      </c>
      <c r="F7703" s="6" t="s">
        <v>131</v>
      </c>
      <c r="G7703" s="6" t="s">
        <v>132</v>
      </c>
      <c r="H7703" s="8" t="s">
        <v>20</v>
      </c>
      <c r="I7703" s="9">
        <v>38</v>
      </c>
      <c r="J7703" s="10">
        <v>810</v>
      </c>
      <c r="K7703" s="11">
        <f>Table1[[#This Row],[Price per Unit]]*Table1[[#This Row],[Units Sold]]</f>
        <v>30780</v>
      </c>
      <c r="L7703" s="11">
        <v>1385.1</v>
      </c>
      <c r="M7703" s="12">
        <f>Table1[[#This Row],[Operating Profit]]/Table1[[#This Row],[Total Sales]]</f>
        <v>4.4999999999999998E-2</v>
      </c>
      <c r="N7703" s="6" t="s">
        <v>83</v>
      </c>
    </row>
    <row r="7704" spans="2:14" ht="14.25" customHeight="1" x14ac:dyDescent="0.3">
      <c r="B7704" s="6" t="s">
        <v>61</v>
      </c>
      <c r="C7704" s="6">
        <v>1185732</v>
      </c>
      <c r="D7704" s="7">
        <v>44217</v>
      </c>
      <c r="E7704" s="6" t="s">
        <v>15</v>
      </c>
      <c r="F7704" s="6" t="s">
        <v>131</v>
      </c>
      <c r="G7704" s="6" t="s">
        <v>132</v>
      </c>
      <c r="H7704" s="8" t="s">
        <v>21</v>
      </c>
      <c r="I7704" s="9">
        <v>43</v>
      </c>
      <c r="J7704" s="10">
        <v>460</v>
      </c>
      <c r="K7704" s="11">
        <f>Table1[[#This Row],[Price per Unit]]*Table1[[#This Row],[Units Sold]]</f>
        <v>19780</v>
      </c>
      <c r="L7704" s="11">
        <v>791.2</v>
      </c>
      <c r="M7704" s="12">
        <f>Table1[[#This Row],[Operating Profit]]/Table1[[#This Row],[Total Sales]]</f>
        <v>0.04</v>
      </c>
      <c r="N7704" s="6" t="s">
        <v>83</v>
      </c>
    </row>
    <row r="7705" spans="2:14" ht="14.25" customHeight="1" x14ac:dyDescent="0.3">
      <c r="B7705" s="6" t="s">
        <v>61</v>
      </c>
      <c r="C7705" s="6">
        <v>1185732</v>
      </c>
      <c r="D7705" s="7">
        <v>44217</v>
      </c>
      <c r="E7705" s="6" t="s">
        <v>15</v>
      </c>
      <c r="F7705" s="6" t="s">
        <v>131</v>
      </c>
      <c r="G7705" s="6" t="s">
        <v>132</v>
      </c>
      <c r="H7705" s="8" t="s">
        <v>22</v>
      </c>
      <c r="I7705" s="9">
        <v>59</v>
      </c>
      <c r="J7705" s="10">
        <v>560</v>
      </c>
      <c r="K7705" s="11">
        <f>Table1[[#This Row],[Price per Unit]]*Table1[[#This Row],[Units Sold]]</f>
        <v>33040</v>
      </c>
      <c r="L7705" s="11">
        <v>1453.76</v>
      </c>
      <c r="M7705" s="12">
        <f>Table1[[#This Row],[Operating Profit]]/Table1[[#This Row],[Total Sales]]</f>
        <v>4.3999999999999997E-2</v>
      </c>
      <c r="N7705" s="6" t="s">
        <v>83</v>
      </c>
    </row>
    <row r="7706" spans="2:14" ht="14.25" customHeight="1" x14ac:dyDescent="0.3">
      <c r="B7706" s="6" t="s">
        <v>61</v>
      </c>
      <c r="C7706" s="6">
        <v>1185732</v>
      </c>
      <c r="D7706" s="7">
        <v>44217</v>
      </c>
      <c r="E7706" s="6" t="s">
        <v>15</v>
      </c>
      <c r="F7706" s="6" t="s">
        <v>131</v>
      </c>
      <c r="G7706" s="6" t="s">
        <v>132</v>
      </c>
      <c r="H7706" s="8" t="s">
        <v>23</v>
      </c>
      <c r="I7706" s="9">
        <v>49</v>
      </c>
      <c r="J7706" s="10">
        <v>880</v>
      </c>
      <c r="K7706" s="11">
        <f>Table1[[#This Row],[Price per Unit]]*Table1[[#This Row],[Units Sold]]</f>
        <v>43120</v>
      </c>
      <c r="L7706" s="11">
        <v>1940.3999999999999</v>
      </c>
      <c r="M7706" s="12">
        <f>Table1[[#This Row],[Operating Profit]]/Table1[[#This Row],[Total Sales]]</f>
        <v>4.4999999999999998E-2</v>
      </c>
      <c r="N7706" s="6" t="s">
        <v>83</v>
      </c>
    </row>
    <row r="7707" spans="2:14" ht="14.25" customHeight="1" x14ac:dyDescent="0.3">
      <c r="B7707" s="6" t="s">
        <v>61</v>
      </c>
      <c r="C7707" s="6">
        <v>1185732</v>
      </c>
      <c r="D7707" s="7">
        <v>44246</v>
      </c>
      <c r="E7707" s="6" t="s">
        <v>15</v>
      </c>
      <c r="F7707" s="6" t="s">
        <v>131</v>
      </c>
      <c r="G7707" s="6" t="s">
        <v>132</v>
      </c>
      <c r="H7707" s="8" t="s">
        <v>17</v>
      </c>
      <c r="I7707" s="9">
        <v>49</v>
      </c>
      <c r="J7707" s="10">
        <v>1800</v>
      </c>
      <c r="K7707" s="11">
        <f>Table1[[#This Row],[Price per Unit]]*Table1[[#This Row],[Units Sold]]</f>
        <v>88200</v>
      </c>
      <c r="L7707" s="11">
        <v>4674.6000000000004</v>
      </c>
      <c r="M7707" s="12">
        <f>Table1[[#This Row],[Operating Profit]]/Table1[[#This Row],[Total Sales]]</f>
        <v>5.3000000000000005E-2</v>
      </c>
      <c r="N7707" s="6" t="s">
        <v>83</v>
      </c>
    </row>
    <row r="7708" spans="2:14" ht="14.25" customHeight="1" x14ac:dyDescent="0.3">
      <c r="B7708" s="6" t="s">
        <v>61</v>
      </c>
      <c r="C7708" s="6">
        <v>1185732</v>
      </c>
      <c r="D7708" s="7">
        <v>44246</v>
      </c>
      <c r="E7708" s="6" t="s">
        <v>15</v>
      </c>
      <c r="F7708" s="6" t="s">
        <v>131</v>
      </c>
      <c r="G7708" s="6" t="s">
        <v>132</v>
      </c>
      <c r="H7708" s="8" t="s">
        <v>19</v>
      </c>
      <c r="I7708" s="9">
        <v>45</v>
      </c>
      <c r="J7708" s="10">
        <v>750</v>
      </c>
      <c r="K7708" s="11">
        <f>Table1[[#This Row],[Price per Unit]]*Table1[[#This Row],[Units Sold]]</f>
        <v>33750</v>
      </c>
      <c r="L7708" s="11">
        <v>1721.25</v>
      </c>
      <c r="M7708" s="12">
        <f>Table1[[#This Row],[Operating Profit]]/Table1[[#This Row],[Total Sales]]</f>
        <v>5.0999999999999997E-2</v>
      </c>
      <c r="N7708" s="6" t="s">
        <v>83</v>
      </c>
    </row>
    <row r="7709" spans="2:14" ht="14.25" customHeight="1" x14ac:dyDescent="0.3">
      <c r="B7709" s="6" t="s">
        <v>61</v>
      </c>
      <c r="C7709" s="6">
        <v>1185732</v>
      </c>
      <c r="D7709" s="7">
        <v>44246</v>
      </c>
      <c r="E7709" s="6" t="s">
        <v>15</v>
      </c>
      <c r="F7709" s="6" t="s">
        <v>131</v>
      </c>
      <c r="G7709" s="6" t="s">
        <v>132</v>
      </c>
      <c r="H7709" s="8" t="s">
        <v>20</v>
      </c>
      <c r="I7709" s="9">
        <v>39</v>
      </c>
      <c r="J7709" s="10">
        <v>900</v>
      </c>
      <c r="K7709" s="11">
        <f>Table1[[#This Row],[Price per Unit]]*Table1[[#This Row],[Units Sold]]</f>
        <v>35100</v>
      </c>
      <c r="L7709" s="11">
        <v>1544.4</v>
      </c>
      <c r="M7709" s="12">
        <f>Table1[[#This Row],[Operating Profit]]/Table1[[#This Row],[Total Sales]]</f>
        <v>4.4000000000000004E-2</v>
      </c>
      <c r="N7709" s="6" t="s">
        <v>83</v>
      </c>
    </row>
    <row r="7710" spans="2:14" ht="14.25" customHeight="1" x14ac:dyDescent="0.3">
      <c r="B7710" s="6" t="s">
        <v>61</v>
      </c>
      <c r="C7710" s="6">
        <v>1185732</v>
      </c>
      <c r="D7710" s="7">
        <v>44246</v>
      </c>
      <c r="E7710" s="6" t="s">
        <v>15</v>
      </c>
      <c r="F7710" s="6" t="s">
        <v>133</v>
      </c>
      <c r="G7710" s="6" t="s">
        <v>134</v>
      </c>
      <c r="H7710" s="8" t="s">
        <v>21</v>
      </c>
      <c r="I7710" s="9">
        <v>42</v>
      </c>
      <c r="J7710" s="10">
        <v>580</v>
      </c>
      <c r="K7710" s="11">
        <f>Table1[[#This Row],[Price per Unit]]*Table1[[#This Row],[Units Sold]]</f>
        <v>24360</v>
      </c>
      <c r="L7710" s="11">
        <v>1047.48</v>
      </c>
      <c r="M7710" s="12">
        <f>Table1[[#This Row],[Operating Profit]]/Table1[[#This Row],[Total Sales]]</f>
        <v>4.3000000000000003E-2</v>
      </c>
      <c r="N7710" s="6" t="s">
        <v>83</v>
      </c>
    </row>
    <row r="7711" spans="2:14" ht="14.25" customHeight="1" x14ac:dyDescent="0.3">
      <c r="B7711" s="6" t="s">
        <v>61</v>
      </c>
      <c r="C7711" s="6">
        <v>1185732</v>
      </c>
      <c r="D7711" s="7">
        <v>44246</v>
      </c>
      <c r="E7711" s="6" t="s">
        <v>15</v>
      </c>
      <c r="F7711" s="6" t="s">
        <v>133</v>
      </c>
      <c r="G7711" s="6" t="s">
        <v>134</v>
      </c>
      <c r="H7711" s="8" t="s">
        <v>22</v>
      </c>
      <c r="I7711" s="9">
        <v>56</v>
      </c>
      <c r="J7711" s="10">
        <v>830</v>
      </c>
      <c r="K7711" s="11">
        <f>Table1[[#This Row],[Price per Unit]]*Table1[[#This Row],[Units Sold]]</f>
        <v>46480</v>
      </c>
      <c r="L7711" s="11">
        <v>1998.6399999999999</v>
      </c>
      <c r="M7711" s="12">
        <f>Table1[[#This Row],[Operating Profit]]/Table1[[#This Row],[Total Sales]]</f>
        <v>4.2999999999999997E-2</v>
      </c>
      <c r="N7711" s="6" t="s">
        <v>83</v>
      </c>
    </row>
    <row r="7712" spans="2:14" ht="14.25" customHeight="1" x14ac:dyDescent="0.3">
      <c r="B7712" s="6" t="s">
        <v>61</v>
      </c>
      <c r="C7712" s="6">
        <v>1185732</v>
      </c>
      <c r="D7712" s="7">
        <v>44246</v>
      </c>
      <c r="E7712" s="6" t="s">
        <v>15</v>
      </c>
      <c r="F7712" s="6" t="s">
        <v>133</v>
      </c>
      <c r="G7712" s="6" t="s">
        <v>134</v>
      </c>
      <c r="H7712" s="8" t="s">
        <v>23</v>
      </c>
      <c r="I7712" s="9">
        <v>46</v>
      </c>
      <c r="J7712" s="10">
        <v>980</v>
      </c>
      <c r="K7712" s="11">
        <f>Table1[[#This Row],[Price per Unit]]*Table1[[#This Row],[Units Sold]]</f>
        <v>45080</v>
      </c>
      <c r="L7712" s="11">
        <v>2163.84</v>
      </c>
      <c r="M7712" s="12">
        <f>Table1[[#This Row],[Operating Profit]]/Table1[[#This Row],[Total Sales]]</f>
        <v>4.8000000000000001E-2</v>
      </c>
      <c r="N7712" s="6" t="s">
        <v>83</v>
      </c>
    </row>
    <row r="7713" spans="2:14" ht="14.25" customHeight="1" x14ac:dyDescent="0.3">
      <c r="B7713" s="6" t="s">
        <v>61</v>
      </c>
      <c r="C7713" s="6">
        <v>1185732</v>
      </c>
      <c r="D7713" s="7">
        <v>44272</v>
      </c>
      <c r="E7713" s="6" t="s">
        <v>15</v>
      </c>
      <c r="F7713" s="6" t="s">
        <v>133</v>
      </c>
      <c r="G7713" s="6" t="s">
        <v>134</v>
      </c>
      <c r="H7713" s="8" t="s">
        <v>17</v>
      </c>
      <c r="I7713" s="9">
        <v>49</v>
      </c>
      <c r="J7713" s="10">
        <v>1650</v>
      </c>
      <c r="K7713" s="11">
        <f>Table1[[#This Row],[Price per Unit]]*Table1[[#This Row],[Units Sold]]</f>
        <v>80850</v>
      </c>
      <c r="L7713" s="11">
        <v>4042.5</v>
      </c>
      <c r="M7713" s="12">
        <f>Table1[[#This Row],[Operating Profit]]/Table1[[#This Row],[Total Sales]]</f>
        <v>0.05</v>
      </c>
      <c r="N7713" s="6" t="s">
        <v>83</v>
      </c>
    </row>
    <row r="7714" spans="2:14" ht="14.25" customHeight="1" x14ac:dyDescent="0.3">
      <c r="B7714" s="6" t="s">
        <v>61</v>
      </c>
      <c r="C7714" s="6">
        <v>1185732</v>
      </c>
      <c r="D7714" s="7">
        <v>44272</v>
      </c>
      <c r="E7714" s="6" t="s">
        <v>15</v>
      </c>
      <c r="F7714" s="6" t="s">
        <v>133</v>
      </c>
      <c r="G7714" s="6" t="s">
        <v>134</v>
      </c>
      <c r="H7714" s="8" t="s">
        <v>19</v>
      </c>
      <c r="I7714" s="9">
        <v>49</v>
      </c>
      <c r="J7714" s="10">
        <v>690</v>
      </c>
      <c r="K7714" s="11">
        <f>Table1[[#This Row],[Price per Unit]]*Table1[[#This Row],[Units Sold]]</f>
        <v>33810</v>
      </c>
      <c r="L7714" s="11">
        <v>1724.31</v>
      </c>
      <c r="M7714" s="12">
        <f>Table1[[#This Row],[Operating Profit]]/Table1[[#This Row],[Total Sales]]</f>
        <v>5.0999999999999997E-2</v>
      </c>
      <c r="N7714" s="6" t="s">
        <v>83</v>
      </c>
    </row>
    <row r="7715" spans="2:14" ht="14.25" customHeight="1" x14ac:dyDescent="0.3">
      <c r="B7715" s="6" t="s">
        <v>61</v>
      </c>
      <c r="C7715" s="6">
        <v>1185732</v>
      </c>
      <c r="D7715" s="7">
        <v>44272</v>
      </c>
      <c r="E7715" s="6" t="s">
        <v>15</v>
      </c>
      <c r="F7715" s="6" t="s">
        <v>133</v>
      </c>
      <c r="G7715" s="6" t="s">
        <v>134</v>
      </c>
      <c r="H7715" s="8" t="s">
        <v>20</v>
      </c>
      <c r="I7715" s="9">
        <v>38</v>
      </c>
      <c r="J7715" s="10">
        <v>750</v>
      </c>
      <c r="K7715" s="11">
        <f>Table1[[#This Row],[Price per Unit]]*Table1[[#This Row],[Units Sold]]</f>
        <v>28500</v>
      </c>
      <c r="L7715" s="11">
        <v>1168.5</v>
      </c>
      <c r="M7715" s="12">
        <f>Table1[[#This Row],[Operating Profit]]/Table1[[#This Row],[Total Sales]]</f>
        <v>4.1000000000000002E-2</v>
      </c>
      <c r="N7715" s="6" t="s">
        <v>83</v>
      </c>
    </row>
    <row r="7716" spans="2:14" ht="14.25" customHeight="1" x14ac:dyDescent="0.3">
      <c r="B7716" s="6" t="s">
        <v>61</v>
      </c>
      <c r="C7716" s="6">
        <v>1185732</v>
      </c>
      <c r="D7716" s="7">
        <v>44272</v>
      </c>
      <c r="E7716" s="6" t="s">
        <v>15</v>
      </c>
      <c r="F7716" s="6" t="s">
        <v>133</v>
      </c>
      <c r="G7716" s="6" t="s">
        <v>134</v>
      </c>
      <c r="H7716" s="8" t="s">
        <v>21</v>
      </c>
      <c r="I7716" s="9">
        <v>44</v>
      </c>
      <c r="J7716" s="10">
        <v>380</v>
      </c>
      <c r="K7716" s="11">
        <f>Table1[[#This Row],[Price per Unit]]*Table1[[#This Row],[Units Sold]]</f>
        <v>16720</v>
      </c>
      <c r="L7716" s="11">
        <v>702.24</v>
      </c>
      <c r="M7716" s="12">
        <f>Table1[[#This Row],[Operating Profit]]/Table1[[#This Row],[Total Sales]]</f>
        <v>4.2000000000000003E-2</v>
      </c>
      <c r="N7716" s="6" t="s">
        <v>83</v>
      </c>
    </row>
    <row r="7717" spans="2:14" ht="14.25" customHeight="1" x14ac:dyDescent="0.3">
      <c r="B7717" s="6" t="s">
        <v>61</v>
      </c>
      <c r="C7717" s="6">
        <v>1185732</v>
      </c>
      <c r="D7717" s="7">
        <v>44272</v>
      </c>
      <c r="E7717" s="6" t="s">
        <v>15</v>
      </c>
      <c r="F7717" s="6" t="s">
        <v>133</v>
      </c>
      <c r="G7717" s="6" t="s">
        <v>134</v>
      </c>
      <c r="H7717" s="8" t="s">
        <v>22</v>
      </c>
      <c r="I7717" s="9">
        <v>58</v>
      </c>
      <c r="J7717" s="10">
        <v>600</v>
      </c>
      <c r="K7717" s="11">
        <f>Table1[[#This Row],[Price per Unit]]*Table1[[#This Row],[Units Sold]]</f>
        <v>34800</v>
      </c>
      <c r="L7717" s="11">
        <v>1565.9999999999998</v>
      </c>
      <c r="M7717" s="12">
        <f>Table1[[#This Row],[Operating Profit]]/Table1[[#This Row],[Total Sales]]</f>
        <v>4.4999999999999991E-2</v>
      </c>
      <c r="N7717" s="6" t="s">
        <v>83</v>
      </c>
    </row>
    <row r="7718" spans="2:14" ht="14.25" customHeight="1" x14ac:dyDescent="0.3">
      <c r="B7718" s="6" t="s">
        <v>61</v>
      </c>
      <c r="C7718" s="6">
        <v>1185732</v>
      </c>
      <c r="D7718" s="7">
        <v>44272</v>
      </c>
      <c r="E7718" s="6" t="s">
        <v>15</v>
      </c>
      <c r="F7718" s="6" t="s">
        <v>133</v>
      </c>
      <c r="G7718" s="6" t="s">
        <v>134</v>
      </c>
      <c r="H7718" s="8" t="s">
        <v>23</v>
      </c>
      <c r="I7718" s="9">
        <v>45</v>
      </c>
      <c r="J7718" s="10">
        <v>750</v>
      </c>
      <c r="K7718" s="11">
        <f>Table1[[#This Row],[Price per Unit]]*Table1[[#This Row],[Units Sold]]</f>
        <v>33750</v>
      </c>
      <c r="L7718" s="11">
        <v>1586.25</v>
      </c>
      <c r="M7718" s="12">
        <f>Table1[[#This Row],[Operating Profit]]/Table1[[#This Row],[Total Sales]]</f>
        <v>4.7E-2</v>
      </c>
      <c r="N7718" s="6" t="s">
        <v>83</v>
      </c>
    </row>
    <row r="7719" spans="2:14" ht="14.25" customHeight="1" x14ac:dyDescent="0.3">
      <c r="B7719" s="6" t="s">
        <v>61</v>
      </c>
      <c r="C7719" s="6">
        <v>1185732</v>
      </c>
      <c r="D7719" s="7">
        <v>44304</v>
      </c>
      <c r="E7719" s="6" t="s">
        <v>15</v>
      </c>
      <c r="F7719" s="6" t="s">
        <v>133</v>
      </c>
      <c r="G7719" s="6" t="s">
        <v>134</v>
      </c>
      <c r="H7719" s="8" t="s">
        <v>17</v>
      </c>
      <c r="I7719" s="9">
        <v>48</v>
      </c>
      <c r="J7719" s="10">
        <v>1540</v>
      </c>
      <c r="K7719" s="11">
        <f>Table1[[#This Row],[Price per Unit]]*Table1[[#This Row],[Units Sold]]</f>
        <v>73920</v>
      </c>
      <c r="L7719" s="11">
        <v>3917.76</v>
      </c>
      <c r="M7719" s="12">
        <f>Table1[[#This Row],[Operating Profit]]/Table1[[#This Row],[Total Sales]]</f>
        <v>5.3000000000000005E-2</v>
      </c>
      <c r="N7719" s="6" t="s">
        <v>83</v>
      </c>
    </row>
    <row r="7720" spans="2:14" ht="14.25" customHeight="1" x14ac:dyDescent="0.3">
      <c r="B7720" s="6" t="s">
        <v>61</v>
      </c>
      <c r="C7720" s="6">
        <v>1185732</v>
      </c>
      <c r="D7720" s="7">
        <v>44304</v>
      </c>
      <c r="E7720" s="6" t="s">
        <v>15</v>
      </c>
      <c r="F7720" s="6" t="s">
        <v>133</v>
      </c>
      <c r="G7720" s="6" t="s">
        <v>134</v>
      </c>
      <c r="H7720" s="8" t="s">
        <v>19</v>
      </c>
      <c r="I7720" s="9">
        <v>49</v>
      </c>
      <c r="J7720" s="10">
        <v>680</v>
      </c>
      <c r="K7720" s="11">
        <f>Table1[[#This Row],[Price per Unit]]*Table1[[#This Row],[Units Sold]]</f>
        <v>33320</v>
      </c>
      <c r="L7720" s="11">
        <v>1832.6000000000001</v>
      </c>
      <c r="M7720" s="12">
        <f>Table1[[#This Row],[Operating Profit]]/Table1[[#This Row],[Total Sales]]</f>
        <v>5.5000000000000007E-2</v>
      </c>
      <c r="N7720" s="6" t="s">
        <v>83</v>
      </c>
    </row>
    <row r="7721" spans="2:14" ht="14.25" customHeight="1" x14ac:dyDescent="0.3">
      <c r="B7721" s="6" t="s">
        <v>61</v>
      </c>
      <c r="C7721" s="6">
        <v>1185732</v>
      </c>
      <c r="D7721" s="7">
        <v>44304</v>
      </c>
      <c r="E7721" s="6" t="s">
        <v>15</v>
      </c>
      <c r="F7721" s="6" t="s">
        <v>133</v>
      </c>
      <c r="G7721" s="6" t="s">
        <v>134</v>
      </c>
      <c r="H7721" s="8" t="s">
        <v>20</v>
      </c>
      <c r="I7721" s="9">
        <v>38</v>
      </c>
      <c r="J7721" s="10">
        <v>730</v>
      </c>
      <c r="K7721" s="11">
        <f>Table1[[#This Row],[Price per Unit]]*Table1[[#This Row],[Units Sold]]</f>
        <v>27740</v>
      </c>
      <c r="L7721" s="11">
        <v>1220.56</v>
      </c>
      <c r="M7721" s="12">
        <f>Table1[[#This Row],[Operating Profit]]/Table1[[#This Row],[Total Sales]]</f>
        <v>4.3999999999999997E-2</v>
      </c>
      <c r="N7721" s="6" t="s">
        <v>83</v>
      </c>
    </row>
    <row r="7722" spans="2:14" ht="14.25" customHeight="1" x14ac:dyDescent="0.3">
      <c r="B7722" s="6" t="s">
        <v>61</v>
      </c>
      <c r="C7722" s="6">
        <v>1185732</v>
      </c>
      <c r="D7722" s="7">
        <v>44304</v>
      </c>
      <c r="E7722" s="6" t="s">
        <v>15</v>
      </c>
      <c r="F7722" s="6" t="s">
        <v>133</v>
      </c>
      <c r="G7722" s="6" t="s">
        <v>134</v>
      </c>
      <c r="H7722" s="8" t="s">
        <v>21</v>
      </c>
      <c r="I7722" s="9">
        <v>44</v>
      </c>
      <c r="J7722" s="10">
        <v>490</v>
      </c>
      <c r="K7722" s="11">
        <f>Table1[[#This Row],[Price per Unit]]*Table1[[#This Row],[Units Sold]]</f>
        <v>21560</v>
      </c>
      <c r="L7722" s="11">
        <v>883.95999999999992</v>
      </c>
      <c r="M7722" s="12">
        <f>Table1[[#This Row],[Operating Profit]]/Table1[[#This Row],[Total Sales]]</f>
        <v>4.0999999999999995E-2</v>
      </c>
      <c r="N7722" s="6" t="s">
        <v>83</v>
      </c>
    </row>
    <row r="7723" spans="2:14" ht="14.25" customHeight="1" x14ac:dyDescent="0.3">
      <c r="B7723" s="6" t="s">
        <v>61</v>
      </c>
      <c r="C7723" s="6">
        <v>1185732</v>
      </c>
      <c r="D7723" s="7">
        <v>44304</v>
      </c>
      <c r="E7723" s="6" t="s">
        <v>15</v>
      </c>
      <c r="F7723" s="6" t="s">
        <v>133</v>
      </c>
      <c r="G7723" s="6" t="s">
        <v>134</v>
      </c>
      <c r="H7723" s="8" t="s">
        <v>22</v>
      </c>
      <c r="I7723" s="9">
        <v>57</v>
      </c>
      <c r="J7723" s="10">
        <v>530</v>
      </c>
      <c r="K7723" s="11">
        <f>Table1[[#This Row],[Price per Unit]]*Table1[[#This Row],[Units Sold]]</f>
        <v>30210</v>
      </c>
      <c r="L7723" s="11">
        <v>1359.4499999999998</v>
      </c>
      <c r="M7723" s="12">
        <f>Table1[[#This Row],[Operating Profit]]/Table1[[#This Row],[Total Sales]]</f>
        <v>4.4999999999999991E-2</v>
      </c>
      <c r="N7723" s="6" t="s">
        <v>83</v>
      </c>
    </row>
    <row r="7724" spans="2:14" ht="14.25" customHeight="1" x14ac:dyDescent="0.3">
      <c r="B7724" s="6" t="s">
        <v>61</v>
      </c>
      <c r="C7724" s="6">
        <v>1185732</v>
      </c>
      <c r="D7724" s="7">
        <v>44304</v>
      </c>
      <c r="E7724" s="6" t="s">
        <v>15</v>
      </c>
      <c r="F7724" s="6" t="s">
        <v>133</v>
      </c>
      <c r="G7724" s="6" t="s">
        <v>134</v>
      </c>
      <c r="H7724" s="8" t="s">
        <v>23</v>
      </c>
      <c r="I7724" s="9">
        <v>46</v>
      </c>
      <c r="J7724" s="10">
        <v>980</v>
      </c>
      <c r="K7724" s="11">
        <f>Table1[[#This Row],[Price per Unit]]*Table1[[#This Row],[Units Sold]]</f>
        <v>45080</v>
      </c>
      <c r="L7724" s="11">
        <v>2073.6799999999998</v>
      </c>
      <c r="M7724" s="12">
        <f>Table1[[#This Row],[Operating Profit]]/Table1[[#This Row],[Total Sales]]</f>
        <v>4.5999999999999999E-2</v>
      </c>
      <c r="N7724" s="6" t="s">
        <v>83</v>
      </c>
    </row>
    <row r="7725" spans="2:14" ht="14.25" customHeight="1" x14ac:dyDescent="0.3">
      <c r="B7725" s="6" t="s">
        <v>61</v>
      </c>
      <c r="C7725" s="6">
        <v>1185732</v>
      </c>
      <c r="D7725" s="7">
        <v>44333</v>
      </c>
      <c r="E7725" s="6" t="s">
        <v>15</v>
      </c>
      <c r="F7725" s="6" t="s">
        <v>133</v>
      </c>
      <c r="G7725" s="6" t="s">
        <v>134</v>
      </c>
      <c r="H7725" s="8" t="s">
        <v>17</v>
      </c>
      <c r="I7725" s="9">
        <v>64</v>
      </c>
      <c r="J7725" s="10">
        <v>1730</v>
      </c>
      <c r="K7725" s="11">
        <f>Table1[[#This Row],[Price per Unit]]*Table1[[#This Row],[Units Sold]]</f>
        <v>110720</v>
      </c>
      <c r="L7725" s="11">
        <v>5868.16</v>
      </c>
      <c r="M7725" s="12">
        <f>Table1[[#This Row],[Operating Profit]]/Table1[[#This Row],[Total Sales]]</f>
        <v>5.2999999999999999E-2</v>
      </c>
      <c r="N7725" s="6" t="s">
        <v>83</v>
      </c>
    </row>
    <row r="7726" spans="2:14" ht="14.25" customHeight="1" x14ac:dyDescent="0.3">
      <c r="B7726" s="6" t="s">
        <v>61</v>
      </c>
      <c r="C7726" s="6">
        <v>1185732</v>
      </c>
      <c r="D7726" s="7">
        <v>44333</v>
      </c>
      <c r="E7726" s="6" t="s">
        <v>15</v>
      </c>
      <c r="F7726" s="6" t="s">
        <v>133</v>
      </c>
      <c r="G7726" s="6" t="s">
        <v>134</v>
      </c>
      <c r="H7726" s="8" t="s">
        <v>19</v>
      </c>
      <c r="I7726" s="9">
        <v>54</v>
      </c>
      <c r="J7726" s="10">
        <v>870</v>
      </c>
      <c r="K7726" s="11">
        <f>Table1[[#This Row],[Price per Unit]]*Table1[[#This Row],[Units Sold]]</f>
        <v>46980</v>
      </c>
      <c r="L7726" s="11">
        <v>2536.92</v>
      </c>
      <c r="M7726" s="12">
        <f>Table1[[#This Row],[Operating Profit]]/Table1[[#This Row],[Total Sales]]</f>
        <v>5.3999999999999999E-2</v>
      </c>
      <c r="N7726" s="6" t="s">
        <v>83</v>
      </c>
    </row>
    <row r="7727" spans="2:14" ht="14.25" customHeight="1" x14ac:dyDescent="0.3">
      <c r="B7727" s="6" t="s">
        <v>61</v>
      </c>
      <c r="C7727" s="6">
        <v>1185732</v>
      </c>
      <c r="D7727" s="7">
        <v>44333</v>
      </c>
      <c r="E7727" s="6" t="s">
        <v>15</v>
      </c>
      <c r="F7727" s="6" t="s">
        <v>133</v>
      </c>
      <c r="G7727" s="6" t="s">
        <v>134</v>
      </c>
      <c r="H7727" s="8" t="s">
        <v>20</v>
      </c>
      <c r="I7727" s="9">
        <v>51</v>
      </c>
      <c r="J7727" s="10">
        <v>980</v>
      </c>
      <c r="K7727" s="11">
        <f>Table1[[#This Row],[Price per Unit]]*Table1[[#This Row],[Units Sold]]</f>
        <v>49980</v>
      </c>
      <c r="L7727" s="11">
        <v>2099.16</v>
      </c>
      <c r="M7727" s="12">
        <f>Table1[[#This Row],[Operating Profit]]/Table1[[#This Row],[Total Sales]]</f>
        <v>4.1999999999999996E-2</v>
      </c>
      <c r="N7727" s="6" t="s">
        <v>83</v>
      </c>
    </row>
    <row r="7728" spans="2:14" ht="14.25" customHeight="1" x14ac:dyDescent="0.3">
      <c r="B7728" s="6" t="s">
        <v>61</v>
      </c>
      <c r="C7728" s="6">
        <v>1185732</v>
      </c>
      <c r="D7728" s="7">
        <v>44333</v>
      </c>
      <c r="E7728" s="6" t="s">
        <v>15</v>
      </c>
      <c r="F7728" s="6" t="s">
        <v>133</v>
      </c>
      <c r="G7728" s="6" t="s">
        <v>134</v>
      </c>
      <c r="H7728" s="8" t="s">
        <v>21</v>
      </c>
      <c r="I7728" s="9">
        <v>52</v>
      </c>
      <c r="J7728" s="10">
        <v>800</v>
      </c>
      <c r="K7728" s="11">
        <f>Table1[[#This Row],[Price per Unit]]*Table1[[#This Row],[Units Sold]]</f>
        <v>41600</v>
      </c>
      <c r="L7728" s="11">
        <v>1664</v>
      </c>
      <c r="M7728" s="12">
        <f>Table1[[#This Row],[Operating Profit]]/Table1[[#This Row],[Total Sales]]</f>
        <v>0.04</v>
      </c>
      <c r="N7728" s="6" t="s">
        <v>83</v>
      </c>
    </row>
    <row r="7729" spans="2:14" ht="14.25" customHeight="1" x14ac:dyDescent="0.3">
      <c r="B7729" s="6" t="s">
        <v>61</v>
      </c>
      <c r="C7729" s="6">
        <v>1185732</v>
      </c>
      <c r="D7729" s="7">
        <v>44333</v>
      </c>
      <c r="E7729" s="6" t="s">
        <v>15</v>
      </c>
      <c r="F7729" s="6" t="s">
        <v>133</v>
      </c>
      <c r="G7729" s="6" t="s">
        <v>134</v>
      </c>
      <c r="H7729" s="8" t="s">
        <v>22</v>
      </c>
      <c r="I7729" s="9">
        <v>63</v>
      </c>
      <c r="J7729" s="10">
        <v>780</v>
      </c>
      <c r="K7729" s="11">
        <f>Table1[[#This Row],[Price per Unit]]*Table1[[#This Row],[Units Sold]]</f>
        <v>49140</v>
      </c>
      <c r="L7729" s="11">
        <v>2211.2999999999997</v>
      </c>
      <c r="M7729" s="12">
        <f>Table1[[#This Row],[Operating Profit]]/Table1[[#This Row],[Total Sales]]</f>
        <v>4.4999999999999991E-2</v>
      </c>
      <c r="N7729" s="6" t="s">
        <v>83</v>
      </c>
    </row>
    <row r="7730" spans="2:14" ht="14.25" customHeight="1" x14ac:dyDescent="0.3">
      <c r="B7730" s="6" t="s">
        <v>61</v>
      </c>
      <c r="C7730" s="6">
        <v>1185732</v>
      </c>
      <c r="D7730" s="7">
        <v>44333</v>
      </c>
      <c r="E7730" s="6" t="s">
        <v>15</v>
      </c>
      <c r="F7730" s="6" t="s">
        <v>133</v>
      </c>
      <c r="G7730" s="6" t="s">
        <v>134</v>
      </c>
      <c r="H7730" s="8" t="s">
        <v>23</v>
      </c>
      <c r="I7730" s="9">
        <v>65</v>
      </c>
      <c r="J7730" s="10">
        <v>1150</v>
      </c>
      <c r="K7730" s="11">
        <f>Table1[[#This Row],[Price per Unit]]*Table1[[#This Row],[Units Sold]]</f>
        <v>74750</v>
      </c>
      <c r="L7730" s="11">
        <v>3438.4999999999995</v>
      </c>
      <c r="M7730" s="12">
        <f>Table1[[#This Row],[Operating Profit]]/Table1[[#This Row],[Total Sales]]</f>
        <v>4.5999999999999992E-2</v>
      </c>
      <c r="N7730" s="6" t="s">
        <v>83</v>
      </c>
    </row>
    <row r="7731" spans="2:14" ht="14.25" customHeight="1" x14ac:dyDescent="0.3">
      <c r="B7731" s="6" t="s">
        <v>61</v>
      </c>
      <c r="C7731" s="6">
        <v>1185732</v>
      </c>
      <c r="D7731" s="7">
        <v>44366</v>
      </c>
      <c r="E7731" s="6" t="s">
        <v>15</v>
      </c>
      <c r="F7731" s="6" t="s">
        <v>133</v>
      </c>
      <c r="G7731" s="6" t="s">
        <v>134</v>
      </c>
      <c r="H7731" s="8" t="s">
        <v>17</v>
      </c>
      <c r="I7731" s="9">
        <v>59</v>
      </c>
      <c r="J7731" s="10">
        <v>1690</v>
      </c>
      <c r="K7731" s="11">
        <f>Table1[[#This Row],[Price per Unit]]*Table1[[#This Row],[Units Sold]]</f>
        <v>99710</v>
      </c>
      <c r="L7731" s="11">
        <v>5284.63</v>
      </c>
      <c r="M7731" s="12">
        <f>Table1[[#This Row],[Operating Profit]]/Table1[[#This Row],[Total Sales]]</f>
        <v>5.2999999999999999E-2</v>
      </c>
      <c r="N7731" s="6" t="s">
        <v>83</v>
      </c>
    </row>
    <row r="7732" spans="2:14" ht="14.25" customHeight="1" x14ac:dyDescent="0.3">
      <c r="B7732" s="6" t="s">
        <v>61</v>
      </c>
      <c r="C7732" s="6">
        <v>1185732</v>
      </c>
      <c r="D7732" s="7">
        <v>44366</v>
      </c>
      <c r="E7732" s="6" t="s">
        <v>15</v>
      </c>
      <c r="F7732" s="6" t="s">
        <v>133</v>
      </c>
      <c r="G7732" s="6" t="s">
        <v>134</v>
      </c>
      <c r="H7732" s="8" t="s">
        <v>19</v>
      </c>
      <c r="I7732" s="9">
        <v>56</v>
      </c>
      <c r="J7732" s="10">
        <v>1230</v>
      </c>
      <c r="K7732" s="11">
        <f>Table1[[#This Row],[Price per Unit]]*Table1[[#This Row],[Units Sold]]</f>
        <v>68880</v>
      </c>
      <c r="L7732" s="11">
        <v>3512.88</v>
      </c>
      <c r="M7732" s="12">
        <f>Table1[[#This Row],[Operating Profit]]/Table1[[#This Row],[Total Sales]]</f>
        <v>5.1000000000000004E-2</v>
      </c>
      <c r="N7732" s="6" t="s">
        <v>83</v>
      </c>
    </row>
    <row r="7733" spans="2:14" ht="14.25" customHeight="1" x14ac:dyDescent="0.3">
      <c r="B7733" s="6" t="s">
        <v>61</v>
      </c>
      <c r="C7733" s="6">
        <v>1185732</v>
      </c>
      <c r="D7733" s="7">
        <v>44366</v>
      </c>
      <c r="E7733" s="6" t="s">
        <v>15</v>
      </c>
      <c r="F7733" s="6" t="s">
        <v>133</v>
      </c>
      <c r="G7733" s="6" t="s">
        <v>134</v>
      </c>
      <c r="H7733" s="8" t="s">
        <v>20</v>
      </c>
      <c r="I7733" s="9">
        <v>53</v>
      </c>
      <c r="J7733" s="10">
        <v>880</v>
      </c>
      <c r="K7733" s="11">
        <f>Table1[[#This Row],[Price per Unit]]*Table1[[#This Row],[Units Sold]]</f>
        <v>46640</v>
      </c>
      <c r="L7733" s="11">
        <v>2052.16</v>
      </c>
      <c r="M7733" s="12">
        <f>Table1[[#This Row],[Operating Profit]]/Table1[[#This Row],[Total Sales]]</f>
        <v>4.3999999999999997E-2</v>
      </c>
      <c r="N7733" s="6" t="s">
        <v>83</v>
      </c>
    </row>
    <row r="7734" spans="2:14" ht="14.25" customHeight="1" x14ac:dyDescent="0.3">
      <c r="B7734" s="6" t="s">
        <v>61</v>
      </c>
      <c r="C7734" s="6">
        <v>1185732</v>
      </c>
      <c r="D7734" s="7">
        <v>44366</v>
      </c>
      <c r="E7734" s="6" t="s">
        <v>15</v>
      </c>
      <c r="F7734" s="6" t="s">
        <v>133</v>
      </c>
      <c r="G7734" s="6" t="s">
        <v>134</v>
      </c>
      <c r="H7734" s="8" t="s">
        <v>21</v>
      </c>
      <c r="I7734" s="9">
        <v>52</v>
      </c>
      <c r="J7734" s="10">
        <v>910</v>
      </c>
      <c r="K7734" s="11">
        <f>Table1[[#This Row],[Price per Unit]]*Table1[[#This Row],[Units Sold]]</f>
        <v>47320</v>
      </c>
      <c r="L7734" s="11">
        <v>1987.4399999999998</v>
      </c>
      <c r="M7734" s="12">
        <f>Table1[[#This Row],[Operating Profit]]/Table1[[#This Row],[Total Sales]]</f>
        <v>4.1999999999999996E-2</v>
      </c>
      <c r="N7734" s="6" t="s">
        <v>83</v>
      </c>
    </row>
    <row r="7735" spans="2:14" ht="14.25" customHeight="1" x14ac:dyDescent="0.3">
      <c r="B7735" s="6" t="s">
        <v>61</v>
      </c>
      <c r="C7735" s="6">
        <v>1185732</v>
      </c>
      <c r="D7735" s="7">
        <v>44366</v>
      </c>
      <c r="E7735" s="6" t="s">
        <v>15</v>
      </c>
      <c r="F7735" s="6" t="s">
        <v>133</v>
      </c>
      <c r="G7735" s="6" t="s">
        <v>134</v>
      </c>
      <c r="H7735" s="8" t="s">
        <v>22</v>
      </c>
      <c r="I7735" s="9">
        <v>60</v>
      </c>
      <c r="J7735" s="10">
        <v>940</v>
      </c>
      <c r="K7735" s="11">
        <f>Table1[[#This Row],[Price per Unit]]*Table1[[#This Row],[Units Sold]]</f>
        <v>56400</v>
      </c>
      <c r="L7735" s="11">
        <v>2425.1999999999998</v>
      </c>
      <c r="M7735" s="12">
        <f>Table1[[#This Row],[Operating Profit]]/Table1[[#This Row],[Total Sales]]</f>
        <v>4.2999999999999997E-2</v>
      </c>
      <c r="N7735" s="6" t="s">
        <v>83</v>
      </c>
    </row>
    <row r="7736" spans="2:14" ht="14.25" customHeight="1" x14ac:dyDescent="0.3">
      <c r="B7736" s="6" t="s">
        <v>61</v>
      </c>
      <c r="C7736" s="6">
        <v>1185732</v>
      </c>
      <c r="D7736" s="7">
        <v>44366</v>
      </c>
      <c r="E7736" s="6" t="s">
        <v>15</v>
      </c>
      <c r="F7736" s="6" t="s">
        <v>133</v>
      </c>
      <c r="G7736" s="6" t="s">
        <v>134</v>
      </c>
      <c r="H7736" s="8" t="s">
        <v>23</v>
      </c>
      <c r="I7736" s="9">
        <v>66</v>
      </c>
      <c r="J7736" s="10">
        <v>1380</v>
      </c>
      <c r="K7736" s="11">
        <f>Table1[[#This Row],[Price per Unit]]*Table1[[#This Row],[Units Sold]]</f>
        <v>91080</v>
      </c>
      <c r="L7736" s="11">
        <v>4280.7599999999993</v>
      </c>
      <c r="M7736" s="12">
        <f>Table1[[#This Row],[Operating Profit]]/Table1[[#This Row],[Total Sales]]</f>
        <v>4.6999999999999993E-2</v>
      </c>
      <c r="N7736" s="6" t="s">
        <v>83</v>
      </c>
    </row>
    <row r="7737" spans="2:14" ht="14.25" customHeight="1" x14ac:dyDescent="0.3">
      <c r="B7737" s="6" t="s">
        <v>61</v>
      </c>
      <c r="C7737" s="6">
        <v>1185732</v>
      </c>
      <c r="D7737" s="7">
        <v>44394</v>
      </c>
      <c r="E7737" s="6" t="s">
        <v>15</v>
      </c>
      <c r="F7737" s="6" t="s">
        <v>133</v>
      </c>
      <c r="G7737" s="6" t="s">
        <v>134</v>
      </c>
      <c r="H7737" s="8" t="s">
        <v>17</v>
      </c>
      <c r="I7737" s="9">
        <v>64</v>
      </c>
      <c r="J7737" s="10">
        <v>1960</v>
      </c>
      <c r="K7737" s="11">
        <f>Table1[[#This Row],[Price per Unit]]*Table1[[#This Row],[Units Sold]]</f>
        <v>125440</v>
      </c>
      <c r="L7737" s="11">
        <v>6648.3200000000006</v>
      </c>
      <c r="M7737" s="12">
        <f>Table1[[#This Row],[Operating Profit]]/Table1[[#This Row],[Total Sales]]</f>
        <v>5.3000000000000005E-2</v>
      </c>
      <c r="N7737" s="6" t="s">
        <v>83</v>
      </c>
    </row>
    <row r="7738" spans="2:14" ht="14.25" customHeight="1" x14ac:dyDescent="0.3">
      <c r="B7738" s="6" t="s">
        <v>61</v>
      </c>
      <c r="C7738" s="6">
        <v>1185732</v>
      </c>
      <c r="D7738" s="7">
        <v>44394</v>
      </c>
      <c r="E7738" s="6" t="s">
        <v>15</v>
      </c>
      <c r="F7738" s="6" t="s">
        <v>133</v>
      </c>
      <c r="G7738" s="6" t="s">
        <v>134</v>
      </c>
      <c r="H7738" s="8" t="s">
        <v>19</v>
      </c>
      <c r="I7738" s="9">
        <v>55</v>
      </c>
      <c r="J7738" s="10">
        <v>1310</v>
      </c>
      <c r="K7738" s="11">
        <f>Table1[[#This Row],[Price per Unit]]*Table1[[#This Row],[Units Sold]]</f>
        <v>72050</v>
      </c>
      <c r="L7738" s="11">
        <v>3602.5</v>
      </c>
      <c r="M7738" s="12">
        <f>Table1[[#This Row],[Operating Profit]]/Table1[[#This Row],[Total Sales]]</f>
        <v>0.05</v>
      </c>
      <c r="N7738" s="6" t="s">
        <v>83</v>
      </c>
    </row>
    <row r="7739" spans="2:14" ht="14.25" customHeight="1" x14ac:dyDescent="0.3">
      <c r="B7739" s="6" t="s">
        <v>61</v>
      </c>
      <c r="C7739" s="6">
        <v>1185732</v>
      </c>
      <c r="D7739" s="7">
        <v>44394</v>
      </c>
      <c r="E7739" s="6" t="s">
        <v>15</v>
      </c>
      <c r="F7739" s="6" t="s">
        <v>133</v>
      </c>
      <c r="G7739" s="6" t="s">
        <v>134</v>
      </c>
      <c r="H7739" s="8" t="s">
        <v>20</v>
      </c>
      <c r="I7739" s="9">
        <v>54</v>
      </c>
      <c r="J7739" s="10">
        <v>1090</v>
      </c>
      <c r="K7739" s="11">
        <f>Table1[[#This Row],[Price per Unit]]*Table1[[#This Row],[Units Sold]]</f>
        <v>58860</v>
      </c>
      <c r="L7739" s="11">
        <v>2413.2599999999998</v>
      </c>
      <c r="M7739" s="12">
        <f>Table1[[#This Row],[Operating Profit]]/Table1[[#This Row],[Total Sales]]</f>
        <v>4.0999999999999995E-2</v>
      </c>
      <c r="N7739" s="6" t="s">
        <v>83</v>
      </c>
    </row>
    <row r="7740" spans="2:14" ht="14.25" customHeight="1" x14ac:dyDescent="0.3">
      <c r="B7740" s="6" t="s">
        <v>61</v>
      </c>
      <c r="C7740" s="6">
        <v>1185732</v>
      </c>
      <c r="D7740" s="7">
        <v>44394</v>
      </c>
      <c r="E7740" s="6" t="s">
        <v>15</v>
      </c>
      <c r="F7740" s="6" t="s">
        <v>133</v>
      </c>
      <c r="G7740" s="6" t="s">
        <v>134</v>
      </c>
      <c r="H7740" s="8" t="s">
        <v>21</v>
      </c>
      <c r="I7740" s="9">
        <v>53</v>
      </c>
      <c r="J7740" s="10">
        <v>850</v>
      </c>
      <c r="K7740" s="11">
        <f>Table1[[#This Row],[Price per Unit]]*Table1[[#This Row],[Units Sold]]</f>
        <v>45050</v>
      </c>
      <c r="L7740" s="11">
        <v>1982.2</v>
      </c>
      <c r="M7740" s="12">
        <f>Table1[[#This Row],[Operating Profit]]/Table1[[#This Row],[Total Sales]]</f>
        <v>4.4000000000000004E-2</v>
      </c>
      <c r="N7740" s="6" t="s">
        <v>83</v>
      </c>
    </row>
    <row r="7741" spans="2:14" ht="14.25" customHeight="1" x14ac:dyDescent="0.3">
      <c r="B7741" s="6" t="s">
        <v>61</v>
      </c>
      <c r="C7741" s="6">
        <v>1185732</v>
      </c>
      <c r="D7741" s="7">
        <v>44394</v>
      </c>
      <c r="E7741" s="6" t="s">
        <v>15</v>
      </c>
      <c r="F7741" s="6" t="s">
        <v>133</v>
      </c>
      <c r="G7741" s="6" t="s">
        <v>134</v>
      </c>
      <c r="H7741" s="8" t="s">
        <v>22</v>
      </c>
      <c r="I7741" s="9">
        <v>60</v>
      </c>
      <c r="J7741" s="10">
        <v>1020</v>
      </c>
      <c r="K7741" s="11">
        <f>Table1[[#This Row],[Price per Unit]]*Table1[[#This Row],[Units Sold]]</f>
        <v>61200</v>
      </c>
      <c r="L7741" s="11">
        <v>2509.1999999999998</v>
      </c>
      <c r="M7741" s="12">
        <f>Table1[[#This Row],[Operating Profit]]/Table1[[#This Row],[Total Sales]]</f>
        <v>4.0999999999999995E-2</v>
      </c>
      <c r="N7741" s="6" t="s">
        <v>83</v>
      </c>
    </row>
    <row r="7742" spans="2:14" ht="14.25" customHeight="1" x14ac:dyDescent="0.3">
      <c r="B7742" s="6" t="s">
        <v>61</v>
      </c>
      <c r="C7742" s="6">
        <v>1185732</v>
      </c>
      <c r="D7742" s="7">
        <v>44394</v>
      </c>
      <c r="E7742" s="6" t="s">
        <v>15</v>
      </c>
      <c r="F7742" s="6" t="s">
        <v>133</v>
      </c>
      <c r="G7742" s="6" t="s">
        <v>134</v>
      </c>
      <c r="H7742" s="8" t="s">
        <v>23</v>
      </c>
      <c r="I7742" s="9">
        <v>64</v>
      </c>
      <c r="J7742" s="10">
        <v>1370</v>
      </c>
      <c r="K7742" s="11">
        <f>Table1[[#This Row],[Price per Unit]]*Table1[[#This Row],[Units Sold]]</f>
        <v>87680</v>
      </c>
      <c r="L7742" s="11">
        <v>4296.32</v>
      </c>
      <c r="M7742" s="12">
        <f>Table1[[#This Row],[Operating Profit]]/Table1[[#This Row],[Total Sales]]</f>
        <v>4.8999999999999995E-2</v>
      </c>
      <c r="N7742" s="6" t="s">
        <v>83</v>
      </c>
    </row>
    <row r="7743" spans="2:14" ht="14.25" customHeight="1" x14ac:dyDescent="0.3">
      <c r="B7743" s="6" t="s">
        <v>61</v>
      </c>
      <c r="C7743" s="6">
        <v>1185732</v>
      </c>
      <c r="D7743" s="7">
        <v>44426</v>
      </c>
      <c r="E7743" s="6" t="s">
        <v>15</v>
      </c>
      <c r="F7743" s="6" t="s">
        <v>133</v>
      </c>
      <c r="G7743" s="6" t="s">
        <v>134</v>
      </c>
      <c r="H7743" s="8" t="s">
        <v>17</v>
      </c>
      <c r="I7743" s="9">
        <v>60</v>
      </c>
      <c r="J7743" s="10">
        <v>1960</v>
      </c>
      <c r="K7743" s="11">
        <f>Table1[[#This Row],[Price per Unit]]*Table1[[#This Row],[Units Sold]]</f>
        <v>117600</v>
      </c>
      <c r="L7743" s="11">
        <v>5997.6</v>
      </c>
      <c r="M7743" s="12">
        <f>Table1[[#This Row],[Operating Profit]]/Table1[[#This Row],[Total Sales]]</f>
        <v>5.1000000000000004E-2</v>
      </c>
      <c r="N7743" s="6" t="s">
        <v>83</v>
      </c>
    </row>
    <row r="7744" spans="2:14" ht="14.25" customHeight="1" x14ac:dyDescent="0.3">
      <c r="B7744" s="6" t="s">
        <v>61</v>
      </c>
      <c r="C7744" s="6">
        <v>1185732</v>
      </c>
      <c r="D7744" s="7">
        <v>44426</v>
      </c>
      <c r="E7744" s="6" t="s">
        <v>15</v>
      </c>
      <c r="F7744" s="6" t="s">
        <v>133</v>
      </c>
      <c r="G7744" s="6" t="s">
        <v>134</v>
      </c>
      <c r="H7744" s="8" t="s">
        <v>19</v>
      </c>
      <c r="I7744" s="9">
        <v>58</v>
      </c>
      <c r="J7744" s="10">
        <v>1350</v>
      </c>
      <c r="K7744" s="11">
        <f>Table1[[#This Row],[Price per Unit]]*Table1[[#This Row],[Units Sold]]</f>
        <v>78300</v>
      </c>
      <c r="L7744" s="11">
        <v>4228.2000000000007</v>
      </c>
      <c r="M7744" s="12">
        <f>Table1[[#This Row],[Operating Profit]]/Table1[[#This Row],[Total Sales]]</f>
        <v>5.4000000000000006E-2</v>
      </c>
      <c r="N7744" s="6" t="s">
        <v>83</v>
      </c>
    </row>
    <row r="7745" spans="2:14" ht="14.25" customHeight="1" x14ac:dyDescent="0.3">
      <c r="B7745" s="6" t="s">
        <v>61</v>
      </c>
      <c r="C7745" s="6">
        <v>1185732</v>
      </c>
      <c r="D7745" s="7">
        <v>44426</v>
      </c>
      <c r="E7745" s="6" t="s">
        <v>15</v>
      </c>
      <c r="F7745" s="6" t="s">
        <v>133</v>
      </c>
      <c r="G7745" s="6" t="s">
        <v>134</v>
      </c>
      <c r="H7745" s="8" t="s">
        <v>20</v>
      </c>
      <c r="I7745" s="9">
        <v>52</v>
      </c>
      <c r="J7745" s="10">
        <v>1050</v>
      </c>
      <c r="K7745" s="11">
        <f>Table1[[#This Row],[Price per Unit]]*Table1[[#This Row],[Units Sold]]</f>
        <v>54600</v>
      </c>
      <c r="L7745" s="11">
        <v>2456.9999999999995</v>
      </c>
      <c r="M7745" s="12">
        <f>Table1[[#This Row],[Operating Profit]]/Table1[[#This Row],[Total Sales]]</f>
        <v>4.4999999999999991E-2</v>
      </c>
      <c r="N7745" s="6" t="s">
        <v>83</v>
      </c>
    </row>
    <row r="7746" spans="2:14" ht="14.25" customHeight="1" x14ac:dyDescent="0.3">
      <c r="B7746" s="6" t="s">
        <v>61</v>
      </c>
      <c r="C7746" s="6">
        <v>1185732</v>
      </c>
      <c r="D7746" s="7">
        <v>44426</v>
      </c>
      <c r="E7746" s="6" t="s">
        <v>15</v>
      </c>
      <c r="F7746" s="6" t="s">
        <v>133</v>
      </c>
      <c r="G7746" s="6" t="s">
        <v>134</v>
      </c>
      <c r="H7746" s="8" t="s">
        <v>21</v>
      </c>
      <c r="I7746" s="9">
        <v>51</v>
      </c>
      <c r="J7746" s="10">
        <v>720</v>
      </c>
      <c r="K7746" s="11">
        <f>Table1[[#This Row],[Price per Unit]]*Table1[[#This Row],[Units Sold]]</f>
        <v>36720</v>
      </c>
      <c r="L7746" s="11">
        <v>1542.24</v>
      </c>
      <c r="M7746" s="12">
        <f>Table1[[#This Row],[Operating Profit]]/Table1[[#This Row],[Total Sales]]</f>
        <v>4.2000000000000003E-2</v>
      </c>
      <c r="N7746" s="6" t="s">
        <v>83</v>
      </c>
    </row>
    <row r="7747" spans="2:14" ht="14.25" customHeight="1" x14ac:dyDescent="0.3">
      <c r="B7747" s="6" t="s">
        <v>61</v>
      </c>
      <c r="C7747" s="6">
        <v>1185732</v>
      </c>
      <c r="D7747" s="7">
        <v>44426</v>
      </c>
      <c r="E7747" s="6" t="s">
        <v>15</v>
      </c>
      <c r="F7747" s="6" t="s">
        <v>133</v>
      </c>
      <c r="G7747" s="6" t="s">
        <v>134</v>
      </c>
      <c r="H7747" s="8" t="s">
        <v>22</v>
      </c>
      <c r="I7747" s="9">
        <v>59</v>
      </c>
      <c r="J7747" s="10">
        <v>730</v>
      </c>
      <c r="K7747" s="11">
        <f>Table1[[#This Row],[Price per Unit]]*Table1[[#This Row],[Units Sold]]</f>
        <v>43070</v>
      </c>
      <c r="L7747" s="11">
        <v>1938.1499999999999</v>
      </c>
      <c r="M7747" s="12">
        <f>Table1[[#This Row],[Operating Profit]]/Table1[[#This Row],[Total Sales]]</f>
        <v>4.4999999999999998E-2</v>
      </c>
      <c r="N7747" s="6" t="s">
        <v>83</v>
      </c>
    </row>
    <row r="7748" spans="2:14" ht="14.25" customHeight="1" x14ac:dyDescent="0.3">
      <c r="B7748" s="6" t="s">
        <v>61</v>
      </c>
      <c r="C7748" s="6">
        <v>1185732</v>
      </c>
      <c r="D7748" s="7">
        <v>44426</v>
      </c>
      <c r="E7748" s="6" t="s">
        <v>15</v>
      </c>
      <c r="F7748" s="6" t="s">
        <v>133</v>
      </c>
      <c r="G7748" s="6" t="s">
        <v>134</v>
      </c>
      <c r="H7748" s="8" t="s">
        <v>23</v>
      </c>
      <c r="I7748" s="9">
        <v>64</v>
      </c>
      <c r="J7748" s="10">
        <v>1060</v>
      </c>
      <c r="K7748" s="11">
        <f>Table1[[#This Row],[Price per Unit]]*Table1[[#This Row],[Units Sold]]</f>
        <v>67840</v>
      </c>
      <c r="L7748" s="11">
        <v>3188.48</v>
      </c>
      <c r="M7748" s="12">
        <f>Table1[[#This Row],[Operating Profit]]/Table1[[#This Row],[Total Sales]]</f>
        <v>4.7E-2</v>
      </c>
      <c r="N7748" s="6" t="s">
        <v>83</v>
      </c>
    </row>
    <row r="7749" spans="2:14" ht="14.25" customHeight="1" x14ac:dyDescent="0.3">
      <c r="B7749" s="6" t="s">
        <v>61</v>
      </c>
      <c r="C7749" s="6">
        <v>1185732</v>
      </c>
      <c r="D7749" s="7">
        <v>44456</v>
      </c>
      <c r="E7749" s="6" t="s">
        <v>15</v>
      </c>
      <c r="F7749" s="6" t="s">
        <v>133</v>
      </c>
      <c r="G7749" s="6" t="s">
        <v>134</v>
      </c>
      <c r="H7749" s="8" t="s">
        <v>17</v>
      </c>
      <c r="I7749" s="9">
        <v>59</v>
      </c>
      <c r="J7749" s="10">
        <v>1540</v>
      </c>
      <c r="K7749" s="11">
        <f>Table1[[#This Row],[Price per Unit]]*Table1[[#This Row],[Units Sold]]</f>
        <v>90860</v>
      </c>
      <c r="L7749" s="11">
        <v>4724.72</v>
      </c>
      <c r="M7749" s="12">
        <f>Table1[[#This Row],[Operating Profit]]/Table1[[#This Row],[Total Sales]]</f>
        <v>5.2000000000000005E-2</v>
      </c>
      <c r="N7749" s="6" t="s">
        <v>83</v>
      </c>
    </row>
    <row r="7750" spans="2:14" ht="14.25" customHeight="1" x14ac:dyDescent="0.3">
      <c r="B7750" s="6" t="s">
        <v>61</v>
      </c>
      <c r="C7750" s="6">
        <v>1185732</v>
      </c>
      <c r="D7750" s="7">
        <v>44456</v>
      </c>
      <c r="E7750" s="6" t="s">
        <v>15</v>
      </c>
      <c r="F7750" s="6" t="s">
        <v>133</v>
      </c>
      <c r="G7750" s="6" t="s">
        <v>134</v>
      </c>
      <c r="H7750" s="8" t="s">
        <v>19</v>
      </c>
      <c r="I7750" s="9">
        <v>54</v>
      </c>
      <c r="J7750" s="10">
        <v>950</v>
      </c>
      <c r="K7750" s="11">
        <f>Table1[[#This Row],[Price per Unit]]*Table1[[#This Row],[Units Sold]]</f>
        <v>51300</v>
      </c>
      <c r="L7750" s="11">
        <v>2667.6</v>
      </c>
      <c r="M7750" s="12">
        <f>Table1[[#This Row],[Operating Profit]]/Table1[[#This Row],[Total Sales]]</f>
        <v>5.1999999999999998E-2</v>
      </c>
      <c r="N7750" s="6" t="s">
        <v>83</v>
      </c>
    </row>
    <row r="7751" spans="2:14" ht="14.25" customHeight="1" x14ac:dyDescent="0.3">
      <c r="B7751" s="6" t="s">
        <v>61</v>
      </c>
      <c r="C7751" s="6">
        <v>1185732</v>
      </c>
      <c r="D7751" s="7">
        <v>44456</v>
      </c>
      <c r="E7751" s="6" t="s">
        <v>15</v>
      </c>
      <c r="F7751" s="6" t="s">
        <v>133</v>
      </c>
      <c r="G7751" s="6" t="s">
        <v>134</v>
      </c>
      <c r="H7751" s="8" t="s">
        <v>20</v>
      </c>
      <c r="I7751" s="9">
        <v>52</v>
      </c>
      <c r="J7751" s="10">
        <v>750</v>
      </c>
      <c r="K7751" s="11">
        <f>Table1[[#This Row],[Price per Unit]]*Table1[[#This Row],[Units Sold]]</f>
        <v>39000</v>
      </c>
      <c r="L7751" s="11">
        <v>1677</v>
      </c>
      <c r="M7751" s="12">
        <f>Table1[[#This Row],[Operating Profit]]/Table1[[#This Row],[Total Sales]]</f>
        <v>4.2999999999999997E-2</v>
      </c>
      <c r="N7751" s="6" t="s">
        <v>83</v>
      </c>
    </row>
    <row r="7752" spans="2:14" ht="14.25" customHeight="1" x14ac:dyDescent="0.3">
      <c r="B7752" s="6" t="s">
        <v>61</v>
      </c>
      <c r="C7752" s="6">
        <v>1185732</v>
      </c>
      <c r="D7752" s="7">
        <v>44456</v>
      </c>
      <c r="E7752" s="6" t="s">
        <v>15</v>
      </c>
      <c r="F7752" s="6" t="s">
        <v>133</v>
      </c>
      <c r="G7752" s="6" t="s">
        <v>134</v>
      </c>
      <c r="H7752" s="8" t="s">
        <v>21</v>
      </c>
      <c r="I7752" s="9">
        <v>53</v>
      </c>
      <c r="J7752" s="10">
        <v>560</v>
      </c>
      <c r="K7752" s="11">
        <f>Table1[[#This Row],[Price per Unit]]*Table1[[#This Row],[Units Sold]]</f>
        <v>29680</v>
      </c>
      <c r="L7752" s="11">
        <v>1246.56</v>
      </c>
      <c r="M7752" s="12">
        <f>Table1[[#This Row],[Operating Profit]]/Table1[[#This Row],[Total Sales]]</f>
        <v>4.1999999999999996E-2</v>
      </c>
      <c r="N7752" s="6" t="s">
        <v>83</v>
      </c>
    </row>
    <row r="7753" spans="2:14" ht="14.25" customHeight="1" x14ac:dyDescent="0.3">
      <c r="B7753" s="6" t="s">
        <v>61</v>
      </c>
      <c r="C7753" s="6">
        <v>1185732</v>
      </c>
      <c r="D7753" s="7">
        <v>44456</v>
      </c>
      <c r="E7753" s="6" t="s">
        <v>15</v>
      </c>
      <c r="F7753" s="6" t="s">
        <v>133</v>
      </c>
      <c r="G7753" s="6" t="s">
        <v>134</v>
      </c>
      <c r="H7753" s="8" t="s">
        <v>22</v>
      </c>
      <c r="I7753" s="9">
        <v>64</v>
      </c>
      <c r="J7753" s="10">
        <v>630</v>
      </c>
      <c r="K7753" s="11">
        <f>Table1[[#This Row],[Price per Unit]]*Table1[[#This Row],[Units Sold]]</f>
        <v>40320</v>
      </c>
      <c r="L7753" s="11">
        <v>1733.76</v>
      </c>
      <c r="M7753" s="12">
        <f>Table1[[#This Row],[Operating Profit]]/Table1[[#This Row],[Total Sales]]</f>
        <v>4.2999999999999997E-2</v>
      </c>
      <c r="N7753" s="6" t="s">
        <v>83</v>
      </c>
    </row>
    <row r="7754" spans="2:14" ht="14.25" customHeight="1" x14ac:dyDescent="0.3">
      <c r="B7754" s="6" t="s">
        <v>61</v>
      </c>
      <c r="C7754" s="6">
        <v>1185732</v>
      </c>
      <c r="D7754" s="7">
        <v>44456</v>
      </c>
      <c r="E7754" s="6" t="s">
        <v>15</v>
      </c>
      <c r="F7754" s="6" t="s">
        <v>133</v>
      </c>
      <c r="G7754" s="6" t="s">
        <v>134</v>
      </c>
      <c r="H7754" s="8" t="s">
        <v>23</v>
      </c>
      <c r="I7754" s="9">
        <v>68</v>
      </c>
      <c r="J7754" s="10">
        <v>980</v>
      </c>
      <c r="K7754" s="11">
        <f>Table1[[#This Row],[Price per Unit]]*Table1[[#This Row],[Units Sold]]</f>
        <v>66640</v>
      </c>
      <c r="L7754" s="11">
        <v>3065.4399999999996</v>
      </c>
      <c r="M7754" s="12">
        <f>Table1[[#This Row],[Operating Profit]]/Table1[[#This Row],[Total Sales]]</f>
        <v>4.5999999999999992E-2</v>
      </c>
      <c r="N7754" s="6" t="s">
        <v>83</v>
      </c>
    </row>
    <row r="7755" spans="2:14" ht="14.25" customHeight="1" x14ac:dyDescent="0.3">
      <c r="B7755" s="6" t="s">
        <v>14</v>
      </c>
      <c r="C7755" s="6">
        <v>1185732</v>
      </c>
      <c r="D7755" s="7">
        <v>44488</v>
      </c>
      <c r="E7755" s="6" t="s">
        <v>15</v>
      </c>
      <c r="F7755" s="6" t="s">
        <v>133</v>
      </c>
      <c r="G7755" s="6" t="s">
        <v>134</v>
      </c>
      <c r="H7755" s="8" t="s">
        <v>17</v>
      </c>
      <c r="I7755" s="9">
        <v>64</v>
      </c>
      <c r="J7755" s="10">
        <v>1190</v>
      </c>
      <c r="K7755" s="11">
        <f>Table1[[#This Row],[Price per Unit]]*Table1[[#This Row],[Units Sold]]</f>
        <v>76160</v>
      </c>
      <c r="L7755" s="11">
        <v>4036.48</v>
      </c>
      <c r="M7755" s="12">
        <f>Table1[[#This Row],[Operating Profit]]/Table1[[#This Row],[Total Sales]]</f>
        <v>5.2999999999999999E-2</v>
      </c>
      <c r="N7755" s="6" t="s">
        <v>83</v>
      </c>
    </row>
    <row r="7756" spans="2:14" ht="14.25" customHeight="1" x14ac:dyDescent="0.3">
      <c r="B7756" s="6" t="s">
        <v>14</v>
      </c>
      <c r="C7756" s="6">
        <v>1185732</v>
      </c>
      <c r="D7756" s="7">
        <v>44488</v>
      </c>
      <c r="E7756" s="6" t="s">
        <v>15</v>
      </c>
      <c r="F7756" s="6" t="s">
        <v>133</v>
      </c>
      <c r="G7756" s="6" t="s">
        <v>134</v>
      </c>
      <c r="H7756" s="8" t="s">
        <v>19</v>
      </c>
      <c r="I7756" s="9">
        <v>62</v>
      </c>
      <c r="J7756" s="10">
        <v>840</v>
      </c>
      <c r="K7756" s="11">
        <f>Table1[[#This Row],[Price per Unit]]*Table1[[#This Row],[Units Sold]]</f>
        <v>52080</v>
      </c>
      <c r="L7756" s="11">
        <v>2760.2400000000002</v>
      </c>
      <c r="M7756" s="12">
        <f>Table1[[#This Row],[Operating Profit]]/Table1[[#This Row],[Total Sales]]</f>
        <v>5.3000000000000005E-2</v>
      </c>
      <c r="N7756" s="6" t="s">
        <v>83</v>
      </c>
    </row>
    <row r="7757" spans="2:14" ht="14.25" customHeight="1" x14ac:dyDescent="0.3">
      <c r="B7757" s="6" t="s">
        <v>14</v>
      </c>
      <c r="C7757" s="6">
        <v>1185732</v>
      </c>
      <c r="D7757" s="7">
        <v>44488</v>
      </c>
      <c r="E7757" s="6" t="s">
        <v>15</v>
      </c>
      <c r="F7757" s="6" t="s">
        <v>133</v>
      </c>
      <c r="G7757" s="6" t="s">
        <v>134</v>
      </c>
      <c r="H7757" s="8" t="s">
        <v>20</v>
      </c>
      <c r="I7757" s="9">
        <v>59</v>
      </c>
      <c r="J7757" s="10">
        <v>540</v>
      </c>
      <c r="K7757" s="11">
        <f>Table1[[#This Row],[Price per Unit]]*Table1[[#This Row],[Units Sold]]</f>
        <v>31860</v>
      </c>
      <c r="L7757" s="11">
        <v>1401.84</v>
      </c>
      <c r="M7757" s="12">
        <f>Table1[[#This Row],[Operating Profit]]/Table1[[#This Row],[Total Sales]]</f>
        <v>4.3999999999999997E-2</v>
      </c>
      <c r="N7757" s="6" t="s">
        <v>83</v>
      </c>
    </row>
    <row r="7758" spans="2:14" ht="14.25" customHeight="1" x14ac:dyDescent="0.3">
      <c r="B7758" s="6" t="s">
        <v>14</v>
      </c>
      <c r="C7758" s="6">
        <v>1185732</v>
      </c>
      <c r="D7758" s="7">
        <v>44488</v>
      </c>
      <c r="E7758" s="6" t="s">
        <v>15</v>
      </c>
      <c r="F7758" s="6" t="s">
        <v>133</v>
      </c>
      <c r="G7758" s="6" t="s">
        <v>134</v>
      </c>
      <c r="H7758" s="8" t="s">
        <v>21</v>
      </c>
      <c r="I7758" s="9">
        <v>62</v>
      </c>
      <c r="J7758" s="10">
        <v>470</v>
      </c>
      <c r="K7758" s="11">
        <f>Table1[[#This Row],[Price per Unit]]*Table1[[#This Row],[Units Sold]]</f>
        <v>29140</v>
      </c>
      <c r="L7758" s="11">
        <v>1253.02</v>
      </c>
      <c r="M7758" s="12">
        <f>Table1[[#This Row],[Operating Profit]]/Table1[[#This Row],[Total Sales]]</f>
        <v>4.2999999999999997E-2</v>
      </c>
      <c r="N7758" s="6" t="s">
        <v>83</v>
      </c>
    </row>
    <row r="7759" spans="2:14" ht="14.25" customHeight="1" x14ac:dyDescent="0.3">
      <c r="B7759" s="6" t="s">
        <v>14</v>
      </c>
      <c r="C7759" s="6">
        <v>1185732</v>
      </c>
      <c r="D7759" s="7">
        <v>44488</v>
      </c>
      <c r="E7759" s="6" t="s">
        <v>15</v>
      </c>
      <c r="F7759" s="6" t="s">
        <v>133</v>
      </c>
      <c r="G7759" s="6" t="s">
        <v>134</v>
      </c>
      <c r="H7759" s="8" t="s">
        <v>22</v>
      </c>
      <c r="I7759" s="9">
        <v>71</v>
      </c>
      <c r="J7759" s="10">
        <v>460</v>
      </c>
      <c r="K7759" s="11">
        <f>Table1[[#This Row],[Price per Unit]]*Table1[[#This Row],[Units Sold]]</f>
        <v>32660</v>
      </c>
      <c r="L7759" s="11">
        <v>1404.3799999999999</v>
      </c>
      <c r="M7759" s="12">
        <f>Table1[[#This Row],[Operating Profit]]/Table1[[#This Row],[Total Sales]]</f>
        <v>4.2999999999999997E-2</v>
      </c>
      <c r="N7759" s="6" t="s">
        <v>83</v>
      </c>
    </row>
    <row r="7760" spans="2:14" ht="14.25" customHeight="1" x14ac:dyDescent="0.3">
      <c r="B7760" s="6" t="s">
        <v>14</v>
      </c>
      <c r="C7760" s="6">
        <v>1185732</v>
      </c>
      <c r="D7760" s="7">
        <v>44488</v>
      </c>
      <c r="E7760" s="6" t="s">
        <v>15</v>
      </c>
      <c r="F7760" s="6" t="s">
        <v>133</v>
      </c>
      <c r="G7760" s="6" t="s">
        <v>134</v>
      </c>
      <c r="H7760" s="8" t="s">
        <v>23</v>
      </c>
      <c r="I7760" s="9">
        <v>72</v>
      </c>
      <c r="J7760" s="10">
        <v>810</v>
      </c>
      <c r="K7760" s="11">
        <f>Table1[[#This Row],[Price per Unit]]*Table1[[#This Row],[Units Sold]]</f>
        <v>58320</v>
      </c>
      <c r="L7760" s="11">
        <v>2799.3599999999997</v>
      </c>
      <c r="M7760" s="12">
        <f>Table1[[#This Row],[Operating Profit]]/Table1[[#This Row],[Total Sales]]</f>
        <v>4.7999999999999994E-2</v>
      </c>
      <c r="N7760" s="6" t="s">
        <v>83</v>
      </c>
    </row>
    <row r="7761" spans="2:14" ht="14.25" customHeight="1" x14ac:dyDescent="0.3">
      <c r="B7761" s="6" t="s">
        <v>14</v>
      </c>
      <c r="C7761" s="6">
        <v>1185732</v>
      </c>
      <c r="D7761" s="7">
        <v>44518</v>
      </c>
      <c r="E7761" s="6" t="s">
        <v>15</v>
      </c>
      <c r="F7761" s="6" t="s">
        <v>133</v>
      </c>
      <c r="G7761" s="6" t="s">
        <v>134</v>
      </c>
      <c r="H7761" s="8" t="s">
        <v>17</v>
      </c>
      <c r="I7761" s="9">
        <v>68</v>
      </c>
      <c r="J7761" s="10">
        <v>1170</v>
      </c>
      <c r="K7761" s="11">
        <f>Table1[[#This Row],[Price per Unit]]*Table1[[#This Row],[Units Sold]]</f>
        <v>79560</v>
      </c>
      <c r="L7761" s="11">
        <v>4216.68</v>
      </c>
      <c r="M7761" s="12">
        <f>Table1[[#This Row],[Operating Profit]]/Table1[[#This Row],[Total Sales]]</f>
        <v>5.3000000000000005E-2</v>
      </c>
      <c r="N7761" s="6" t="s">
        <v>83</v>
      </c>
    </row>
    <row r="7762" spans="2:14" ht="14.25" customHeight="1" x14ac:dyDescent="0.3">
      <c r="B7762" s="6" t="s">
        <v>14</v>
      </c>
      <c r="C7762" s="6">
        <v>1185732</v>
      </c>
      <c r="D7762" s="7">
        <v>44518</v>
      </c>
      <c r="E7762" s="6" t="s">
        <v>15</v>
      </c>
      <c r="F7762" s="6" t="s">
        <v>133</v>
      </c>
      <c r="G7762" s="6" t="s">
        <v>134</v>
      </c>
      <c r="H7762" s="8" t="s">
        <v>19</v>
      </c>
      <c r="I7762" s="9">
        <v>62</v>
      </c>
      <c r="J7762" s="10">
        <v>980</v>
      </c>
      <c r="K7762" s="11">
        <f>Table1[[#This Row],[Price per Unit]]*Table1[[#This Row],[Units Sold]]</f>
        <v>60760</v>
      </c>
      <c r="L7762" s="11">
        <v>3159.52</v>
      </c>
      <c r="M7762" s="12">
        <f>Table1[[#This Row],[Operating Profit]]/Table1[[#This Row],[Total Sales]]</f>
        <v>5.1999999999999998E-2</v>
      </c>
      <c r="N7762" s="6" t="s">
        <v>83</v>
      </c>
    </row>
    <row r="7763" spans="2:14" ht="14.25" customHeight="1" x14ac:dyDescent="0.3">
      <c r="B7763" s="6" t="s">
        <v>14</v>
      </c>
      <c r="C7763" s="6">
        <v>1185732</v>
      </c>
      <c r="D7763" s="7">
        <v>44518</v>
      </c>
      <c r="E7763" s="6" t="s">
        <v>15</v>
      </c>
      <c r="F7763" s="6" t="s">
        <v>133</v>
      </c>
      <c r="G7763" s="6" t="s">
        <v>134</v>
      </c>
      <c r="H7763" s="8" t="s">
        <v>20</v>
      </c>
      <c r="I7763" s="9">
        <v>63</v>
      </c>
      <c r="J7763" s="10">
        <v>1040</v>
      </c>
      <c r="K7763" s="11">
        <f>Table1[[#This Row],[Price per Unit]]*Table1[[#This Row],[Units Sold]]</f>
        <v>65520</v>
      </c>
      <c r="L7763" s="11">
        <v>2948.3999999999996</v>
      </c>
      <c r="M7763" s="12">
        <f>Table1[[#This Row],[Operating Profit]]/Table1[[#This Row],[Total Sales]]</f>
        <v>4.4999999999999991E-2</v>
      </c>
      <c r="N7763" s="6" t="s">
        <v>83</v>
      </c>
    </row>
    <row r="7764" spans="2:14" ht="14.25" customHeight="1" x14ac:dyDescent="0.3">
      <c r="B7764" s="6" t="s">
        <v>14</v>
      </c>
      <c r="C7764" s="6">
        <v>1185732</v>
      </c>
      <c r="D7764" s="7">
        <v>44518</v>
      </c>
      <c r="E7764" s="6" t="s">
        <v>15</v>
      </c>
      <c r="F7764" s="6" t="s">
        <v>133</v>
      </c>
      <c r="G7764" s="6" t="s">
        <v>134</v>
      </c>
      <c r="H7764" s="8" t="s">
        <v>21</v>
      </c>
      <c r="I7764" s="9">
        <v>64</v>
      </c>
      <c r="J7764" s="10">
        <v>850</v>
      </c>
      <c r="K7764" s="11">
        <f>Table1[[#This Row],[Price per Unit]]*Table1[[#This Row],[Units Sold]]</f>
        <v>54400</v>
      </c>
      <c r="L7764" s="11">
        <v>2176</v>
      </c>
      <c r="M7764" s="12">
        <f>Table1[[#This Row],[Operating Profit]]/Table1[[#This Row],[Total Sales]]</f>
        <v>0.04</v>
      </c>
      <c r="N7764" s="6" t="s">
        <v>83</v>
      </c>
    </row>
    <row r="7765" spans="2:14" ht="14.25" customHeight="1" x14ac:dyDescent="0.3">
      <c r="B7765" s="6" t="s">
        <v>14</v>
      </c>
      <c r="C7765" s="6">
        <v>1185732</v>
      </c>
      <c r="D7765" s="7">
        <v>44518</v>
      </c>
      <c r="E7765" s="6" t="s">
        <v>15</v>
      </c>
      <c r="F7765" s="6" t="s">
        <v>133</v>
      </c>
      <c r="G7765" s="6" t="s">
        <v>134</v>
      </c>
      <c r="H7765" s="8" t="s">
        <v>22</v>
      </c>
      <c r="I7765" s="9">
        <v>71</v>
      </c>
      <c r="J7765" s="10">
        <v>810</v>
      </c>
      <c r="K7765" s="11">
        <f>Table1[[#This Row],[Price per Unit]]*Table1[[#This Row],[Units Sold]]</f>
        <v>57510</v>
      </c>
      <c r="L7765" s="11">
        <v>2415.42</v>
      </c>
      <c r="M7765" s="12">
        <f>Table1[[#This Row],[Operating Profit]]/Table1[[#This Row],[Total Sales]]</f>
        <v>4.2000000000000003E-2</v>
      </c>
      <c r="N7765" s="6" t="s">
        <v>83</v>
      </c>
    </row>
    <row r="7766" spans="2:14" ht="14.25" customHeight="1" x14ac:dyDescent="0.3">
      <c r="B7766" s="6" t="s">
        <v>14</v>
      </c>
      <c r="C7766" s="6">
        <v>1185732</v>
      </c>
      <c r="D7766" s="7">
        <v>44518</v>
      </c>
      <c r="E7766" s="6" t="s">
        <v>15</v>
      </c>
      <c r="F7766" s="6" t="s">
        <v>133</v>
      </c>
      <c r="G7766" s="6" t="s">
        <v>134</v>
      </c>
      <c r="H7766" s="8" t="s">
        <v>23</v>
      </c>
      <c r="I7766" s="9">
        <v>78</v>
      </c>
      <c r="J7766" s="10">
        <v>1160</v>
      </c>
      <c r="K7766" s="11">
        <f>Table1[[#This Row],[Price per Unit]]*Table1[[#This Row],[Units Sold]]</f>
        <v>90480</v>
      </c>
      <c r="L7766" s="11">
        <v>4252.5599999999995</v>
      </c>
      <c r="M7766" s="12">
        <f>Table1[[#This Row],[Operating Profit]]/Table1[[#This Row],[Total Sales]]</f>
        <v>4.6999999999999993E-2</v>
      </c>
      <c r="N7766" s="6" t="s">
        <v>83</v>
      </c>
    </row>
    <row r="7767" spans="2:14" ht="14.25" customHeight="1" x14ac:dyDescent="0.3">
      <c r="B7767" s="6" t="s">
        <v>14</v>
      </c>
      <c r="C7767" s="6">
        <v>1185732</v>
      </c>
      <c r="D7767" s="7">
        <v>44547</v>
      </c>
      <c r="E7767" s="6" t="s">
        <v>15</v>
      </c>
      <c r="F7767" s="6" t="s">
        <v>133</v>
      </c>
      <c r="G7767" s="6" t="s">
        <v>134</v>
      </c>
      <c r="H7767" s="8" t="s">
        <v>17</v>
      </c>
      <c r="I7767" s="9">
        <v>71</v>
      </c>
      <c r="J7767" s="10">
        <v>1690</v>
      </c>
      <c r="K7767" s="11">
        <f>Table1[[#This Row],[Price per Unit]]*Table1[[#This Row],[Units Sold]]</f>
        <v>119990</v>
      </c>
      <c r="L7767" s="11">
        <v>6599.4500000000007</v>
      </c>
      <c r="M7767" s="12">
        <f>Table1[[#This Row],[Operating Profit]]/Table1[[#This Row],[Total Sales]]</f>
        <v>5.5000000000000007E-2</v>
      </c>
      <c r="N7767" s="6" t="s">
        <v>83</v>
      </c>
    </row>
    <row r="7768" spans="2:14" ht="14.25" customHeight="1" x14ac:dyDescent="0.3">
      <c r="B7768" s="6" t="s">
        <v>14</v>
      </c>
      <c r="C7768" s="6">
        <v>1185732</v>
      </c>
      <c r="D7768" s="7">
        <v>44547</v>
      </c>
      <c r="E7768" s="6" t="s">
        <v>15</v>
      </c>
      <c r="F7768" s="6" t="s">
        <v>133</v>
      </c>
      <c r="G7768" s="6" t="s">
        <v>134</v>
      </c>
      <c r="H7768" s="8" t="s">
        <v>19</v>
      </c>
      <c r="I7768" s="9">
        <v>59</v>
      </c>
      <c r="J7768" s="10">
        <v>1150</v>
      </c>
      <c r="K7768" s="11">
        <f>Table1[[#This Row],[Price per Unit]]*Table1[[#This Row],[Units Sold]]</f>
        <v>67850</v>
      </c>
      <c r="L7768" s="11">
        <v>3731.7500000000005</v>
      </c>
      <c r="M7768" s="12">
        <f>Table1[[#This Row],[Operating Profit]]/Table1[[#This Row],[Total Sales]]</f>
        <v>5.5000000000000007E-2</v>
      </c>
      <c r="N7768" s="6" t="s">
        <v>83</v>
      </c>
    </row>
    <row r="7769" spans="2:14" ht="14.25" customHeight="1" x14ac:dyDescent="0.3">
      <c r="B7769" s="6" t="s">
        <v>14</v>
      </c>
      <c r="C7769" s="6">
        <v>1185732</v>
      </c>
      <c r="D7769" s="7">
        <v>44547</v>
      </c>
      <c r="E7769" s="6" t="s">
        <v>15</v>
      </c>
      <c r="F7769" s="6" t="s">
        <v>133</v>
      </c>
      <c r="G7769" s="6" t="s">
        <v>134</v>
      </c>
      <c r="H7769" s="8" t="s">
        <v>20</v>
      </c>
      <c r="I7769" s="9">
        <v>62</v>
      </c>
      <c r="J7769" s="10">
        <v>1080</v>
      </c>
      <c r="K7769" s="11">
        <f>Table1[[#This Row],[Price per Unit]]*Table1[[#This Row],[Units Sold]]</f>
        <v>66960</v>
      </c>
      <c r="L7769" s="11">
        <v>2812.3199999999997</v>
      </c>
      <c r="M7769" s="12">
        <f>Table1[[#This Row],[Operating Profit]]/Table1[[#This Row],[Total Sales]]</f>
        <v>4.1999999999999996E-2</v>
      </c>
      <c r="N7769" s="6" t="s">
        <v>83</v>
      </c>
    </row>
    <row r="7770" spans="2:14" ht="14.25" customHeight="1" x14ac:dyDescent="0.3">
      <c r="B7770" s="6" t="s">
        <v>14</v>
      </c>
      <c r="C7770" s="6">
        <v>1185732</v>
      </c>
      <c r="D7770" s="7">
        <v>44547</v>
      </c>
      <c r="E7770" s="6" t="s">
        <v>15</v>
      </c>
      <c r="F7770" s="6" t="s">
        <v>133</v>
      </c>
      <c r="G7770" s="6" t="s">
        <v>134</v>
      </c>
      <c r="H7770" s="8" t="s">
        <v>21</v>
      </c>
      <c r="I7770" s="9">
        <v>62</v>
      </c>
      <c r="J7770" s="10">
        <v>880</v>
      </c>
      <c r="K7770" s="11">
        <f>Table1[[#This Row],[Price per Unit]]*Table1[[#This Row],[Units Sold]]</f>
        <v>54560</v>
      </c>
      <c r="L7770" s="11">
        <v>2400.64</v>
      </c>
      <c r="M7770" s="12">
        <f>Table1[[#This Row],[Operating Profit]]/Table1[[#This Row],[Total Sales]]</f>
        <v>4.3999999999999997E-2</v>
      </c>
      <c r="N7770" s="6" t="s">
        <v>83</v>
      </c>
    </row>
    <row r="7771" spans="2:14" ht="14.25" customHeight="1" x14ac:dyDescent="0.3">
      <c r="B7771" s="6" t="s">
        <v>14</v>
      </c>
      <c r="C7771" s="6">
        <v>1185732</v>
      </c>
      <c r="D7771" s="7">
        <v>44547</v>
      </c>
      <c r="E7771" s="6" t="s">
        <v>15</v>
      </c>
      <c r="F7771" s="6" t="s">
        <v>133</v>
      </c>
      <c r="G7771" s="6" t="s">
        <v>134</v>
      </c>
      <c r="H7771" s="8" t="s">
        <v>22</v>
      </c>
      <c r="I7771" s="9">
        <v>74</v>
      </c>
      <c r="J7771" s="10">
        <v>1050</v>
      </c>
      <c r="K7771" s="11">
        <f>Table1[[#This Row],[Price per Unit]]*Table1[[#This Row],[Units Sold]]</f>
        <v>77700</v>
      </c>
      <c r="L7771" s="11">
        <v>3341.1</v>
      </c>
      <c r="M7771" s="12">
        <f>Table1[[#This Row],[Operating Profit]]/Table1[[#This Row],[Total Sales]]</f>
        <v>4.2999999999999997E-2</v>
      </c>
      <c r="N7771" s="6" t="s">
        <v>83</v>
      </c>
    </row>
    <row r="7772" spans="2:14" ht="14.25" customHeight="1" x14ac:dyDescent="0.3">
      <c r="B7772" s="6" t="s">
        <v>14</v>
      </c>
      <c r="C7772" s="6">
        <v>1185732</v>
      </c>
      <c r="D7772" s="7">
        <v>44547</v>
      </c>
      <c r="E7772" s="6" t="s">
        <v>15</v>
      </c>
      <c r="F7772" s="6" t="s">
        <v>133</v>
      </c>
      <c r="G7772" s="6" t="s">
        <v>134</v>
      </c>
      <c r="H7772" s="8" t="s">
        <v>23</v>
      </c>
      <c r="I7772" s="9">
        <v>74</v>
      </c>
      <c r="J7772" s="10">
        <v>1170</v>
      </c>
      <c r="K7772" s="11">
        <f>Table1[[#This Row],[Price per Unit]]*Table1[[#This Row],[Units Sold]]</f>
        <v>86580</v>
      </c>
      <c r="L7772" s="11">
        <v>4242.42</v>
      </c>
      <c r="M7772" s="12">
        <f>Table1[[#This Row],[Operating Profit]]/Table1[[#This Row],[Total Sales]]</f>
        <v>4.9000000000000002E-2</v>
      </c>
      <c r="N7772" s="6" t="s">
        <v>83</v>
      </c>
    </row>
    <row r="7773" spans="2:14" ht="14.25" customHeight="1" x14ac:dyDescent="0.3">
      <c r="B7773" s="6" t="s">
        <v>14</v>
      </c>
      <c r="C7773" s="6">
        <v>1185732</v>
      </c>
      <c r="D7773" s="7">
        <v>44220</v>
      </c>
      <c r="E7773" s="6" t="s">
        <v>15</v>
      </c>
      <c r="F7773" s="6" t="s">
        <v>133</v>
      </c>
      <c r="G7773" s="6" t="s">
        <v>134</v>
      </c>
      <c r="H7773" s="8" t="s">
        <v>17</v>
      </c>
      <c r="I7773" s="9">
        <v>52</v>
      </c>
      <c r="J7773" s="10">
        <v>1450</v>
      </c>
      <c r="K7773" s="11">
        <f>Table1[[#This Row],[Price per Unit]]*Table1[[#This Row],[Units Sold]]</f>
        <v>75400</v>
      </c>
      <c r="L7773" s="11">
        <v>3468.4</v>
      </c>
      <c r="M7773" s="12">
        <f>Table1[[#This Row],[Operating Profit]]/Table1[[#This Row],[Total Sales]]</f>
        <v>4.5999999999999999E-2</v>
      </c>
      <c r="N7773" s="6" t="s">
        <v>83</v>
      </c>
    </row>
    <row r="7774" spans="2:14" ht="14.25" customHeight="1" x14ac:dyDescent="0.3">
      <c r="B7774" s="6" t="s">
        <v>14</v>
      </c>
      <c r="C7774" s="6">
        <v>1185732</v>
      </c>
      <c r="D7774" s="7">
        <v>44220</v>
      </c>
      <c r="E7774" s="6" t="s">
        <v>15</v>
      </c>
      <c r="F7774" s="6" t="s">
        <v>133</v>
      </c>
      <c r="G7774" s="6" t="s">
        <v>134</v>
      </c>
      <c r="H7774" s="8" t="s">
        <v>19</v>
      </c>
      <c r="I7774" s="9">
        <v>50</v>
      </c>
      <c r="J7774" s="10">
        <v>840</v>
      </c>
      <c r="K7774" s="11">
        <f>Table1[[#This Row],[Price per Unit]]*Table1[[#This Row],[Units Sold]]</f>
        <v>42000</v>
      </c>
      <c r="L7774" s="11">
        <v>1974.0000000000002</v>
      </c>
      <c r="M7774" s="12">
        <f>Table1[[#This Row],[Operating Profit]]/Table1[[#This Row],[Total Sales]]</f>
        <v>4.7000000000000007E-2</v>
      </c>
      <c r="N7774" s="6" t="s">
        <v>83</v>
      </c>
    </row>
    <row r="7775" spans="2:14" ht="14.25" customHeight="1" x14ac:dyDescent="0.3">
      <c r="B7775" s="6" t="s">
        <v>14</v>
      </c>
      <c r="C7775" s="6">
        <v>1185732</v>
      </c>
      <c r="D7775" s="7">
        <v>44220</v>
      </c>
      <c r="E7775" s="6" t="s">
        <v>15</v>
      </c>
      <c r="F7775" s="6" t="s">
        <v>133</v>
      </c>
      <c r="G7775" s="6" t="s">
        <v>134</v>
      </c>
      <c r="H7775" s="8" t="s">
        <v>20</v>
      </c>
      <c r="I7775" s="9">
        <v>44</v>
      </c>
      <c r="J7775" s="10">
        <v>900</v>
      </c>
      <c r="K7775" s="11">
        <f>Table1[[#This Row],[Price per Unit]]*Table1[[#This Row],[Units Sold]]</f>
        <v>39600</v>
      </c>
      <c r="L7775" s="11">
        <v>1386</v>
      </c>
      <c r="M7775" s="12">
        <f>Table1[[#This Row],[Operating Profit]]/Table1[[#This Row],[Total Sales]]</f>
        <v>3.5000000000000003E-2</v>
      </c>
      <c r="N7775" s="6" t="s">
        <v>83</v>
      </c>
    </row>
    <row r="7776" spans="2:14" ht="14.25" customHeight="1" x14ac:dyDescent="0.3">
      <c r="B7776" s="6" t="s">
        <v>14</v>
      </c>
      <c r="C7776" s="6">
        <v>1185732</v>
      </c>
      <c r="D7776" s="7">
        <v>44220</v>
      </c>
      <c r="E7776" s="6" t="s">
        <v>15</v>
      </c>
      <c r="F7776" s="6" t="s">
        <v>133</v>
      </c>
      <c r="G7776" s="6" t="s">
        <v>134</v>
      </c>
      <c r="H7776" s="8" t="s">
        <v>21</v>
      </c>
      <c r="I7776" s="9">
        <v>49</v>
      </c>
      <c r="J7776" s="10">
        <v>390</v>
      </c>
      <c r="K7776" s="11">
        <f>Table1[[#This Row],[Price per Unit]]*Table1[[#This Row],[Units Sold]]</f>
        <v>19110</v>
      </c>
      <c r="L7776" s="11">
        <v>707.06999999999994</v>
      </c>
      <c r="M7776" s="12">
        <f>Table1[[#This Row],[Operating Profit]]/Table1[[#This Row],[Total Sales]]</f>
        <v>3.6999999999999998E-2</v>
      </c>
      <c r="N7776" s="6" t="s">
        <v>83</v>
      </c>
    </row>
    <row r="7777" spans="2:14" ht="14.25" customHeight="1" x14ac:dyDescent="0.3">
      <c r="B7777" s="6" t="s">
        <v>14</v>
      </c>
      <c r="C7777" s="6">
        <v>1185732</v>
      </c>
      <c r="D7777" s="7">
        <v>44220</v>
      </c>
      <c r="E7777" s="6" t="s">
        <v>15</v>
      </c>
      <c r="F7777" s="6" t="s">
        <v>133</v>
      </c>
      <c r="G7777" s="6" t="s">
        <v>134</v>
      </c>
      <c r="H7777" s="8" t="s">
        <v>22</v>
      </c>
      <c r="I7777" s="9">
        <v>60</v>
      </c>
      <c r="J7777" s="10">
        <v>540</v>
      </c>
      <c r="K7777" s="11">
        <f>Table1[[#This Row],[Price per Unit]]*Table1[[#This Row],[Units Sold]]</f>
        <v>32400</v>
      </c>
      <c r="L7777" s="11">
        <v>1198.8</v>
      </c>
      <c r="M7777" s="12">
        <f>Table1[[#This Row],[Operating Profit]]/Table1[[#This Row],[Total Sales]]</f>
        <v>3.6999999999999998E-2</v>
      </c>
      <c r="N7777" s="6" t="s">
        <v>83</v>
      </c>
    </row>
    <row r="7778" spans="2:14" ht="14.25" customHeight="1" x14ac:dyDescent="0.3">
      <c r="B7778" s="6" t="s">
        <v>14</v>
      </c>
      <c r="C7778" s="6">
        <v>1185732</v>
      </c>
      <c r="D7778" s="7">
        <v>44220</v>
      </c>
      <c r="E7778" s="6" t="s">
        <v>15</v>
      </c>
      <c r="F7778" s="6" t="s">
        <v>133</v>
      </c>
      <c r="G7778" s="6" t="s">
        <v>134</v>
      </c>
      <c r="H7778" s="8" t="s">
        <v>23</v>
      </c>
      <c r="I7778" s="9">
        <v>54</v>
      </c>
      <c r="J7778" s="10">
        <v>780</v>
      </c>
      <c r="K7778" s="11">
        <f>Table1[[#This Row],[Price per Unit]]*Table1[[#This Row],[Units Sold]]</f>
        <v>42120</v>
      </c>
      <c r="L7778" s="11">
        <v>1895.3999999999999</v>
      </c>
      <c r="M7778" s="12">
        <f>Table1[[#This Row],[Operating Profit]]/Table1[[#This Row],[Total Sales]]</f>
        <v>4.4999999999999998E-2</v>
      </c>
      <c r="N7778" s="6" t="s">
        <v>83</v>
      </c>
    </row>
    <row r="7779" spans="2:14" ht="14.25" customHeight="1" x14ac:dyDescent="0.3">
      <c r="B7779" s="6" t="s">
        <v>14</v>
      </c>
      <c r="C7779" s="6">
        <v>1185732</v>
      </c>
      <c r="D7779" s="7">
        <v>44249</v>
      </c>
      <c r="E7779" s="6" t="s">
        <v>15</v>
      </c>
      <c r="F7779" s="6" t="s">
        <v>133</v>
      </c>
      <c r="G7779" s="6" t="s">
        <v>134</v>
      </c>
      <c r="H7779" s="8" t="s">
        <v>17</v>
      </c>
      <c r="I7779" s="9">
        <v>52</v>
      </c>
      <c r="J7779" s="10">
        <v>1730</v>
      </c>
      <c r="K7779" s="11">
        <f>Table1[[#This Row],[Price per Unit]]*Table1[[#This Row],[Units Sold]]</f>
        <v>89960</v>
      </c>
      <c r="L7779" s="11">
        <v>4048.2000000000007</v>
      </c>
      <c r="M7779" s="12">
        <f>Table1[[#This Row],[Operating Profit]]/Table1[[#This Row],[Total Sales]]</f>
        <v>4.5000000000000005E-2</v>
      </c>
      <c r="N7779" s="6" t="s">
        <v>83</v>
      </c>
    </row>
    <row r="7780" spans="2:14" ht="14.25" customHeight="1" x14ac:dyDescent="0.3">
      <c r="B7780" s="6" t="s">
        <v>14</v>
      </c>
      <c r="C7780" s="6">
        <v>1185732</v>
      </c>
      <c r="D7780" s="7">
        <v>44249</v>
      </c>
      <c r="E7780" s="6" t="s">
        <v>15</v>
      </c>
      <c r="F7780" s="6" t="s">
        <v>133</v>
      </c>
      <c r="G7780" s="6" t="s">
        <v>134</v>
      </c>
      <c r="H7780" s="8" t="s">
        <v>19</v>
      </c>
      <c r="I7780" s="9">
        <v>53</v>
      </c>
      <c r="J7780" s="10">
        <v>590</v>
      </c>
      <c r="K7780" s="11">
        <f>Table1[[#This Row],[Price per Unit]]*Table1[[#This Row],[Units Sold]]</f>
        <v>31270</v>
      </c>
      <c r="L7780" s="11">
        <v>1438.42</v>
      </c>
      <c r="M7780" s="12">
        <f>Table1[[#This Row],[Operating Profit]]/Table1[[#This Row],[Total Sales]]</f>
        <v>4.5999999999999999E-2</v>
      </c>
      <c r="N7780" s="6" t="s">
        <v>83</v>
      </c>
    </row>
    <row r="7781" spans="2:14" ht="14.25" customHeight="1" x14ac:dyDescent="0.3">
      <c r="B7781" s="6" t="s">
        <v>14</v>
      </c>
      <c r="C7781" s="6">
        <v>1185732</v>
      </c>
      <c r="D7781" s="7">
        <v>44249</v>
      </c>
      <c r="E7781" s="6" t="s">
        <v>15</v>
      </c>
      <c r="F7781" s="6" t="s">
        <v>133</v>
      </c>
      <c r="G7781" s="6" t="s">
        <v>134</v>
      </c>
      <c r="H7781" s="8" t="s">
        <v>20</v>
      </c>
      <c r="I7781" s="9">
        <v>43</v>
      </c>
      <c r="J7781" s="10">
        <v>830</v>
      </c>
      <c r="K7781" s="11">
        <f>Table1[[#This Row],[Price per Unit]]*Table1[[#This Row],[Units Sold]]</f>
        <v>35690</v>
      </c>
      <c r="L7781" s="11">
        <v>1427.6000000000001</v>
      </c>
      <c r="M7781" s="12">
        <f>Table1[[#This Row],[Operating Profit]]/Table1[[#This Row],[Total Sales]]</f>
        <v>0.04</v>
      </c>
      <c r="N7781" s="6" t="s">
        <v>83</v>
      </c>
    </row>
    <row r="7782" spans="2:14" ht="14.25" customHeight="1" x14ac:dyDescent="0.3">
      <c r="B7782" s="6" t="s">
        <v>14</v>
      </c>
      <c r="C7782" s="6">
        <v>1185732</v>
      </c>
      <c r="D7782" s="7">
        <v>43831</v>
      </c>
      <c r="E7782" s="6" t="s">
        <v>15</v>
      </c>
      <c r="F7782" s="6" t="s">
        <v>16</v>
      </c>
      <c r="G7782" s="6" t="s">
        <v>16</v>
      </c>
      <c r="H7782" s="8" t="s">
        <v>17</v>
      </c>
      <c r="I7782" s="9">
        <v>34</v>
      </c>
      <c r="J7782" s="10">
        <v>3840</v>
      </c>
      <c r="K7782" s="11">
        <f>Table1[[#This Row],[Price per Unit]]*Table1[[#This Row],[Units Sold]]</f>
        <v>130560</v>
      </c>
      <c r="L7782" s="11">
        <v>6789.12</v>
      </c>
      <c r="M7782" s="12">
        <f>Table1[[#This Row],[Operating Profit]]/Table1[[#This Row],[Total Sales]]</f>
        <v>5.1999999999999998E-2</v>
      </c>
      <c r="N7782" s="6" t="s">
        <v>24</v>
      </c>
    </row>
    <row r="7783" spans="2:14" ht="14.25" customHeight="1" x14ac:dyDescent="0.3">
      <c r="B7783" s="6" t="s">
        <v>14</v>
      </c>
      <c r="C7783" s="6">
        <v>1185732</v>
      </c>
      <c r="D7783" s="7">
        <v>43832</v>
      </c>
      <c r="E7783" s="6" t="s">
        <v>15</v>
      </c>
      <c r="F7783" s="6" t="s">
        <v>16</v>
      </c>
      <c r="G7783" s="6" t="s">
        <v>16</v>
      </c>
      <c r="H7783" s="8" t="s">
        <v>19</v>
      </c>
      <c r="I7783" s="9">
        <v>36</v>
      </c>
      <c r="J7783" s="10">
        <v>3200</v>
      </c>
      <c r="K7783" s="11">
        <f>Table1[[#This Row],[Price per Unit]]*Table1[[#This Row],[Units Sold]]</f>
        <v>115200</v>
      </c>
      <c r="L7783" s="11">
        <v>4031.9999999999995</v>
      </c>
      <c r="M7783" s="12">
        <f>Table1[[#This Row],[Operating Profit]]/Table1[[#This Row],[Total Sales]]</f>
        <v>3.4999999999999996E-2</v>
      </c>
      <c r="N7783" s="6" t="s">
        <v>24</v>
      </c>
    </row>
    <row r="7784" spans="2:14" ht="14.25" customHeight="1" x14ac:dyDescent="0.3">
      <c r="B7784" s="6" t="s">
        <v>14</v>
      </c>
      <c r="C7784" s="6">
        <v>1185732</v>
      </c>
      <c r="D7784" s="7">
        <v>43833</v>
      </c>
      <c r="E7784" s="6" t="s">
        <v>15</v>
      </c>
      <c r="F7784" s="6" t="s">
        <v>16</v>
      </c>
      <c r="G7784" s="6" t="s">
        <v>16</v>
      </c>
      <c r="H7784" s="8" t="s">
        <v>20</v>
      </c>
      <c r="I7784" s="9">
        <v>32</v>
      </c>
      <c r="J7784" s="10">
        <v>3500</v>
      </c>
      <c r="K7784" s="11">
        <f>Table1[[#This Row],[Price per Unit]]*Table1[[#This Row],[Units Sold]]</f>
        <v>112000</v>
      </c>
      <c r="L7784" s="11">
        <v>4144</v>
      </c>
      <c r="M7784" s="12">
        <f>Table1[[#This Row],[Operating Profit]]/Table1[[#This Row],[Total Sales]]</f>
        <v>3.6999999999999998E-2</v>
      </c>
      <c r="N7784" s="6" t="s">
        <v>24</v>
      </c>
    </row>
    <row r="7785" spans="2:14" ht="14.25" customHeight="1" x14ac:dyDescent="0.3">
      <c r="B7785" s="6" t="s">
        <v>14</v>
      </c>
      <c r="C7785" s="6">
        <v>1185732</v>
      </c>
      <c r="D7785" s="7">
        <v>43834</v>
      </c>
      <c r="E7785" s="6" t="s">
        <v>15</v>
      </c>
      <c r="F7785" s="6" t="s">
        <v>16</v>
      </c>
      <c r="G7785" s="6" t="s">
        <v>16</v>
      </c>
      <c r="H7785" s="8" t="s">
        <v>21</v>
      </c>
      <c r="I7785" s="9">
        <v>36</v>
      </c>
      <c r="J7785" s="10">
        <v>2810</v>
      </c>
      <c r="K7785" s="11">
        <f>Table1[[#This Row],[Price per Unit]]*Table1[[#This Row],[Units Sold]]</f>
        <v>101160</v>
      </c>
      <c r="L7785" s="11">
        <v>3742.92</v>
      </c>
      <c r="M7785" s="12">
        <f>Table1[[#This Row],[Operating Profit]]/Table1[[#This Row],[Total Sales]]</f>
        <v>3.6999999999999998E-2</v>
      </c>
      <c r="N7785" s="6" t="s">
        <v>24</v>
      </c>
    </row>
    <row r="7786" spans="2:14" ht="14.25" customHeight="1" x14ac:dyDescent="0.3">
      <c r="B7786" s="6" t="s">
        <v>14</v>
      </c>
      <c r="C7786" s="6">
        <v>1185732</v>
      </c>
      <c r="D7786" s="7">
        <v>43835</v>
      </c>
      <c r="E7786" s="6" t="s">
        <v>15</v>
      </c>
      <c r="F7786" s="6" t="s">
        <v>16</v>
      </c>
      <c r="G7786" s="6" t="s">
        <v>16</v>
      </c>
      <c r="H7786" s="8" t="s">
        <v>22</v>
      </c>
      <c r="I7786" s="9">
        <v>43</v>
      </c>
      <c r="J7786" s="10">
        <v>3060</v>
      </c>
      <c r="K7786" s="11">
        <f>Table1[[#This Row],[Price per Unit]]*Table1[[#This Row],[Units Sold]]</f>
        <v>131580</v>
      </c>
      <c r="L7786" s="11">
        <v>4868.46</v>
      </c>
      <c r="M7786" s="12">
        <f>Table1[[#This Row],[Operating Profit]]/Table1[[#This Row],[Total Sales]]</f>
        <v>3.6999999999999998E-2</v>
      </c>
      <c r="N7786" s="6" t="s">
        <v>24</v>
      </c>
    </row>
    <row r="7787" spans="2:14" ht="14.25" customHeight="1" x14ac:dyDescent="0.3">
      <c r="B7787" s="6" t="s">
        <v>14</v>
      </c>
      <c r="C7787" s="6">
        <v>1185732</v>
      </c>
      <c r="D7787" s="7">
        <v>43836</v>
      </c>
      <c r="E7787" s="6" t="s">
        <v>15</v>
      </c>
      <c r="F7787" s="6" t="s">
        <v>16</v>
      </c>
      <c r="G7787" s="6" t="s">
        <v>16</v>
      </c>
      <c r="H7787" s="8" t="s">
        <v>23</v>
      </c>
      <c r="I7787" s="9">
        <v>38</v>
      </c>
      <c r="J7787" s="10">
        <v>3300</v>
      </c>
      <c r="K7787" s="11">
        <f>Table1[[#This Row],[Price per Unit]]*Table1[[#This Row],[Units Sold]]</f>
        <v>125400</v>
      </c>
      <c r="L7787" s="11">
        <v>4012.8</v>
      </c>
      <c r="M7787" s="12">
        <f>Table1[[#This Row],[Operating Profit]]/Table1[[#This Row],[Total Sales]]</f>
        <v>3.2000000000000001E-2</v>
      </c>
      <c r="N7787" s="6" t="s">
        <v>24</v>
      </c>
    </row>
    <row r="7788" spans="2:14" ht="14.25" customHeight="1" x14ac:dyDescent="0.3">
      <c r="B7788" s="6" t="s">
        <v>14</v>
      </c>
      <c r="C7788" s="6">
        <v>1185732</v>
      </c>
      <c r="D7788" s="7">
        <v>43837</v>
      </c>
      <c r="E7788" s="6" t="s">
        <v>15</v>
      </c>
      <c r="F7788" s="6" t="s">
        <v>16</v>
      </c>
      <c r="G7788" s="6" t="s">
        <v>16</v>
      </c>
      <c r="H7788" s="8" t="s">
        <v>17</v>
      </c>
      <c r="I7788" s="9">
        <v>33</v>
      </c>
      <c r="J7788" s="10">
        <v>3880</v>
      </c>
      <c r="K7788" s="11">
        <f>Table1[[#This Row],[Price per Unit]]*Table1[[#This Row],[Units Sold]]</f>
        <v>128040</v>
      </c>
      <c r="L7788" s="11">
        <v>6658.08</v>
      </c>
      <c r="M7788" s="12">
        <f>Table1[[#This Row],[Operating Profit]]/Table1[[#This Row],[Total Sales]]</f>
        <v>5.1999999999999998E-2</v>
      </c>
      <c r="N7788" s="6" t="s">
        <v>24</v>
      </c>
    </row>
    <row r="7789" spans="2:14" ht="14.25" customHeight="1" x14ac:dyDescent="0.3">
      <c r="B7789" s="6" t="s">
        <v>14</v>
      </c>
      <c r="C7789" s="6">
        <v>1185732</v>
      </c>
      <c r="D7789" s="7">
        <v>43838</v>
      </c>
      <c r="E7789" s="6" t="s">
        <v>15</v>
      </c>
      <c r="F7789" s="6" t="s">
        <v>16</v>
      </c>
      <c r="G7789" s="6" t="s">
        <v>16</v>
      </c>
      <c r="H7789" s="8" t="s">
        <v>19</v>
      </c>
      <c r="I7789" s="9">
        <v>39</v>
      </c>
      <c r="J7789" s="10">
        <v>3150</v>
      </c>
      <c r="K7789" s="11">
        <f>Table1[[#This Row],[Price per Unit]]*Table1[[#This Row],[Units Sold]]</f>
        <v>122850</v>
      </c>
      <c r="L7789" s="11">
        <v>4054.0499999999997</v>
      </c>
      <c r="M7789" s="12">
        <f>Table1[[#This Row],[Operating Profit]]/Table1[[#This Row],[Total Sales]]</f>
        <v>3.2999999999999995E-2</v>
      </c>
      <c r="N7789" s="6" t="s">
        <v>24</v>
      </c>
    </row>
    <row r="7790" spans="2:14" ht="14.25" customHeight="1" x14ac:dyDescent="0.3">
      <c r="B7790" s="6" t="s">
        <v>14</v>
      </c>
      <c r="C7790" s="6">
        <v>1185732</v>
      </c>
      <c r="D7790" s="7">
        <v>43851</v>
      </c>
      <c r="E7790" s="6" t="s">
        <v>15</v>
      </c>
      <c r="F7790" s="6" t="s">
        <v>16</v>
      </c>
      <c r="G7790" s="6" t="s">
        <v>16</v>
      </c>
      <c r="H7790" s="8" t="s">
        <v>20</v>
      </c>
      <c r="I7790" s="9">
        <v>32</v>
      </c>
      <c r="J7790" s="10">
        <v>3230</v>
      </c>
      <c r="K7790" s="11">
        <f>Table1[[#This Row],[Price per Unit]]*Table1[[#This Row],[Units Sold]]</f>
        <v>103360</v>
      </c>
      <c r="L7790" s="11">
        <v>3927.68</v>
      </c>
      <c r="M7790" s="12">
        <f>Table1[[#This Row],[Operating Profit]]/Table1[[#This Row],[Total Sales]]</f>
        <v>3.7999999999999999E-2</v>
      </c>
      <c r="N7790" s="6" t="s">
        <v>24</v>
      </c>
    </row>
    <row r="7791" spans="2:14" ht="14.25" customHeight="1" x14ac:dyDescent="0.3">
      <c r="B7791" s="6" t="s">
        <v>14</v>
      </c>
      <c r="C7791" s="6">
        <v>1185732</v>
      </c>
      <c r="D7791" s="7">
        <v>43852</v>
      </c>
      <c r="E7791" s="6" t="s">
        <v>15</v>
      </c>
      <c r="F7791" s="6" t="s">
        <v>16</v>
      </c>
      <c r="G7791" s="6" t="s">
        <v>16</v>
      </c>
      <c r="H7791" s="8" t="s">
        <v>21</v>
      </c>
      <c r="I7791" s="9">
        <v>32</v>
      </c>
      <c r="J7791" s="10">
        <v>2480</v>
      </c>
      <c r="K7791" s="11">
        <f>Table1[[#This Row],[Price per Unit]]*Table1[[#This Row],[Units Sold]]</f>
        <v>79360</v>
      </c>
      <c r="L7791" s="11">
        <v>3015.68</v>
      </c>
      <c r="M7791" s="12">
        <f>Table1[[#This Row],[Operating Profit]]/Table1[[#This Row],[Total Sales]]</f>
        <v>3.7999999999999999E-2</v>
      </c>
      <c r="N7791" s="6" t="s">
        <v>24</v>
      </c>
    </row>
    <row r="7792" spans="2:14" ht="14.25" customHeight="1" x14ac:dyDescent="0.3">
      <c r="B7792" s="6" t="s">
        <v>14</v>
      </c>
      <c r="C7792" s="6">
        <v>1185732</v>
      </c>
      <c r="D7792" s="7">
        <v>43853</v>
      </c>
      <c r="E7792" s="6" t="s">
        <v>15</v>
      </c>
      <c r="F7792" s="6" t="s">
        <v>16</v>
      </c>
      <c r="G7792" s="6" t="s">
        <v>16</v>
      </c>
      <c r="H7792" s="8" t="s">
        <v>22</v>
      </c>
      <c r="I7792" s="9">
        <v>43</v>
      </c>
      <c r="J7792" s="10">
        <v>3060</v>
      </c>
      <c r="K7792" s="11">
        <f>Table1[[#This Row],[Price per Unit]]*Table1[[#This Row],[Units Sold]]</f>
        <v>131580</v>
      </c>
      <c r="L7792" s="11">
        <v>4605.2999999999993</v>
      </c>
      <c r="M7792" s="12">
        <f>Table1[[#This Row],[Operating Profit]]/Table1[[#This Row],[Total Sales]]</f>
        <v>3.4999999999999996E-2</v>
      </c>
      <c r="N7792" s="6" t="s">
        <v>24</v>
      </c>
    </row>
    <row r="7793" spans="2:14" ht="14.25" customHeight="1" x14ac:dyDescent="0.3">
      <c r="B7793" s="6" t="s">
        <v>14</v>
      </c>
      <c r="C7793" s="6">
        <v>1185732</v>
      </c>
      <c r="D7793" s="7">
        <v>43854</v>
      </c>
      <c r="E7793" s="6" t="s">
        <v>15</v>
      </c>
      <c r="F7793" s="6" t="s">
        <v>16</v>
      </c>
      <c r="G7793" s="6" t="s">
        <v>16</v>
      </c>
      <c r="H7793" s="8" t="s">
        <v>23</v>
      </c>
      <c r="I7793" s="9">
        <v>36</v>
      </c>
      <c r="J7793" s="10">
        <v>3500</v>
      </c>
      <c r="K7793" s="11">
        <f>Table1[[#This Row],[Price per Unit]]*Table1[[#This Row],[Units Sold]]</f>
        <v>126000</v>
      </c>
      <c r="L7793" s="11">
        <v>3653.9999999999995</v>
      </c>
      <c r="M7793" s="12">
        <f>Table1[[#This Row],[Operating Profit]]/Table1[[#This Row],[Total Sales]]</f>
        <v>2.8999999999999998E-2</v>
      </c>
      <c r="N7793" s="6" t="s">
        <v>24</v>
      </c>
    </row>
    <row r="7794" spans="2:14" ht="14.25" customHeight="1" x14ac:dyDescent="0.3">
      <c r="B7794" s="6" t="s">
        <v>14</v>
      </c>
      <c r="C7794" s="6">
        <v>1185732</v>
      </c>
      <c r="D7794" s="7">
        <v>43855</v>
      </c>
      <c r="E7794" s="6" t="s">
        <v>15</v>
      </c>
      <c r="F7794" s="6" t="s">
        <v>16</v>
      </c>
      <c r="G7794" s="6" t="s">
        <v>16</v>
      </c>
      <c r="H7794" s="8" t="s">
        <v>17</v>
      </c>
      <c r="I7794" s="9">
        <v>40</v>
      </c>
      <c r="J7794" s="10">
        <v>3900</v>
      </c>
      <c r="K7794" s="11">
        <f>Table1[[#This Row],[Price per Unit]]*Table1[[#This Row],[Units Sold]]</f>
        <v>156000</v>
      </c>
      <c r="L7794" s="11">
        <v>8112</v>
      </c>
      <c r="M7794" s="12">
        <f>Table1[[#This Row],[Operating Profit]]/Table1[[#This Row],[Total Sales]]</f>
        <v>5.1999999999999998E-2</v>
      </c>
      <c r="N7794" s="6" t="s">
        <v>24</v>
      </c>
    </row>
    <row r="7795" spans="2:14" ht="14.25" customHeight="1" x14ac:dyDescent="0.3">
      <c r="B7795" s="6" t="s">
        <v>14</v>
      </c>
      <c r="C7795" s="6">
        <v>1185732</v>
      </c>
      <c r="D7795" s="7">
        <v>43856</v>
      </c>
      <c r="E7795" s="6" t="s">
        <v>15</v>
      </c>
      <c r="F7795" s="6" t="s">
        <v>16</v>
      </c>
      <c r="G7795" s="6" t="s">
        <v>16</v>
      </c>
      <c r="H7795" s="8" t="s">
        <v>19</v>
      </c>
      <c r="I7795" s="9">
        <v>35</v>
      </c>
      <c r="J7795" s="10">
        <v>3150</v>
      </c>
      <c r="K7795" s="11">
        <f>Table1[[#This Row],[Price per Unit]]*Table1[[#This Row],[Units Sold]]</f>
        <v>110250</v>
      </c>
      <c r="L7795" s="11">
        <v>3969</v>
      </c>
      <c r="M7795" s="12">
        <f>Table1[[#This Row],[Operating Profit]]/Table1[[#This Row],[Total Sales]]</f>
        <v>3.5999999999999997E-2</v>
      </c>
      <c r="N7795" s="6" t="s">
        <v>24</v>
      </c>
    </row>
    <row r="7796" spans="2:14" ht="14.25" customHeight="1" x14ac:dyDescent="0.3">
      <c r="B7796" s="6" t="s">
        <v>14</v>
      </c>
      <c r="C7796" s="6">
        <v>1185732</v>
      </c>
      <c r="D7796" s="7">
        <v>43857</v>
      </c>
      <c r="E7796" s="6" t="s">
        <v>15</v>
      </c>
      <c r="F7796" s="6" t="s">
        <v>16</v>
      </c>
      <c r="G7796" s="6" t="s">
        <v>16</v>
      </c>
      <c r="H7796" s="8" t="s">
        <v>20</v>
      </c>
      <c r="I7796" s="9">
        <v>27</v>
      </c>
      <c r="J7796" s="10">
        <v>3140</v>
      </c>
      <c r="K7796" s="11">
        <f>Table1[[#This Row],[Price per Unit]]*Table1[[#This Row],[Units Sold]]</f>
        <v>84780</v>
      </c>
      <c r="L7796" s="11">
        <v>3475.98</v>
      </c>
      <c r="M7796" s="12">
        <f>Table1[[#This Row],[Operating Profit]]/Table1[[#This Row],[Total Sales]]</f>
        <v>4.1000000000000002E-2</v>
      </c>
      <c r="N7796" s="6" t="s">
        <v>24</v>
      </c>
    </row>
    <row r="7797" spans="2:14" ht="14.25" customHeight="1" x14ac:dyDescent="0.3">
      <c r="B7797" s="6" t="s">
        <v>14</v>
      </c>
      <c r="C7797" s="6">
        <v>1185732</v>
      </c>
      <c r="D7797" s="7">
        <v>43858</v>
      </c>
      <c r="E7797" s="6" t="s">
        <v>15</v>
      </c>
      <c r="F7797" s="6" t="s">
        <v>16</v>
      </c>
      <c r="G7797" s="6" t="s">
        <v>16</v>
      </c>
      <c r="H7797" s="8" t="s">
        <v>21</v>
      </c>
      <c r="I7797" s="9">
        <v>31</v>
      </c>
      <c r="J7797" s="10">
        <v>2400</v>
      </c>
      <c r="K7797" s="11">
        <f>Table1[[#This Row],[Price per Unit]]*Table1[[#This Row],[Units Sold]]</f>
        <v>74400</v>
      </c>
      <c r="L7797" s="11">
        <v>2975.9999999999995</v>
      </c>
      <c r="M7797" s="12">
        <f>Table1[[#This Row],[Operating Profit]]/Table1[[#This Row],[Total Sales]]</f>
        <v>3.9999999999999994E-2</v>
      </c>
      <c r="N7797" s="6" t="s">
        <v>24</v>
      </c>
    </row>
    <row r="7798" spans="2:14" ht="14.25" customHeight="1" x14ac:dyDescent="0.3">
      <c r="B7798" s="6" t="s">
        <v>14</v>
      </c>
      <c r="C7798" s="6">
        <v>1185732</v>
      </c>
      <c r="D7798" s="7">
        <v>43859</v>
      </c>
      <c r="E7798" s="6" t="s">
        <v>15</v>
      </c>
      <c r="F7798" s="6" t="s">
        <v>16</v>
      </c>
      <c r="G7798" s="6" t="s">
        <v>16</v>
      </c>
      <c r="H7798" s="8" t="s">
        <v>22</v>
      </c>
      <c r="I7798" s="9">
        <v>43</v>
      </c>
      <c r="J7798" s="10">
        <v>2890</v>
      </c>
      <c r="K7798" s="11">
        <f>Table1[[#This Row],[Price per Unit]]*Table1[[#This Row],[Units Sold]]</f>
        <v>124270</v>
      </c>
      <c r="L7798" s="11">
        <v>3976.64</v>
      </c>
      <c r="M7798" s="12">
        <f>Table1[[#This Row],[Operating Profit]]/Table1[[#This Row],[Total Sales]]</f>
        <v>3.2000000000000001E-2</v>
      </c>
      <c r="N7798" s="6" t="s">
        <v>24</v>
      </c>
    </row>
    <row r="7799" spans="2:14" ht="14.25" customHeight="1" x14ac:dyDescent="0.3">
      <c r="B7799" s="6" t="s">
        <v>14</v>
      </c>
      <c r="C7799" s="6">
        <v>1185732</v>
      </c>
      <c r="D7799" s="7">
        <v>43860</v>
      </c>
      <c r="E7799" s="6" t="s">
        <v>15</v>
      </c>
      <c r="F7799" s="6" t="s">
        <v>16</v>
      </c>
      <c r="G7799" s="6" t="s">
        <v>16</v>
      </c>
      <c r="H7799" s="8" t="s">
        <v>23</v>
      </c>
      <c r="I7799" s="9">
        <v>36</v>
      </c>
      <c r="J7799" s="10">
        <v>3230</v>
      </c>
      <c r="K7799" s="11">
        <f>Table1[[#This Row],[Price per Unit]]*Table1[[#This Row],[Units Sold]]</f>
        <v>116280</v>
      </c>
      <c r="L7799" s="11">
        <v>3139.5600000000004</v>
      </c>
      <c r="M7799" s="12">
        <f>Table1[[#This Row],[Operating Profit]]/Table1[[#This Row],[Total Sales]]</f>
        <v>2.7000000000000003E-2</v>
      </c>
      <c r="N7799" s="6" t="s">
        <v>24</v>
      </c>
    </row>
    <row r="7800" spans="2:14" ht="14.25" customHeight="1" x14ac:dyDescent="0.3">
      <c r="B7800" s="6" t="s">
        <v>14</v>
      </c>
      <c r="C7800" s="6">
        <v>1185732</v>
      </c>
      <c r="D7800" s="7">
        <v>43861</v>
      </c>
      <c r="E7800" s="6" t="s">
        <v>15</v>
      </c>
      <c r="F7800" s="6" t="s">
        <v>16</v>
      </c>
      <c r="G7800" s="6" t="s">
        <v>16</v>
      </c>
      <c r="H7800" s="8" t="s">
        <v>17</v>
      </c>
      <c r="I7800" s="9">
        <v>33</v>
      </c>
      <c r="J7800" s="10">
        <v>3720</v>
      </c>
      <c r="K7800" s="11">
        <f>Table1[[#This Row],[Price per Unit]]*Table1[[#This Row],[Units Sold]]</f>
        <v>122760</v>
      </c>
      <c r="L7800" s="11">
        <v>6629.0400000000009</v>
      </c>
      <c r="M7800" s="12">
        <f>Table1[[#This Row],[Operating Profit]]/Table1[[#This Row],[Total Sales]]</f>
        <v>5.4000000000000006E-2</v>
      </c>
      <c r="N7800" s="6" t="s">
        <v>24</v>
      </c>
    </row>
    <row r="7801" spans="2:14" ht="14.25" customHeight="1" x14ac:dyDescent="0.3">
      <c r="B7801" s="6" t="s">
        <v>14</v>
      </c>
      <c r="C7801" s="6">
        <v>1185732</v>
      </c>
      <c r="D7801" s="7">
        <v>43862</v>
      </c>
      <c r="E7801" s="6" t="s">
        <v>15</v>
      </c>
      <c r="F7801" s="6" t="s">
        <v>16</v>
      </c>
      <c r="G7801" s="6" t="s">
        <v>16</v>
      </c>
      <c r="H7801" s="8" t="s">
        <v>19</v>
      </c>
      <c r="I7801" s="9">
        <v>35</v>
      </c>
      <c r="J7801" s="10">
        <v>3150</v>
      </c>
      <c r="K7801" s="11">
        <f>Table1[[#This Row],[Price per Unit]]*Table1[[#This Row],[Units Sold]]</f>
        <v>110250</v>
      </c>
      <c r="L7801" s="11">
        <v>3638.2499999999995</v>
      </c>
      <c r="M7801" s="12">
        <f>Table1[[#This Row],[Operating Profit]]/Table1[[#This Row],[Total Sales]]</f>
        <v>3.2999999999999995E-2</v>
      </c>
      <c r="N7801" s="6" t="s">
        <v>24</v>
      </c>
    </row>
    <row r="7802" spans="2:14" ht="14.25" customHeight="1" x14ac:dyDescent="0.3">
      <c r="B7802" s="6" t="s">
        <v>14</v>
      </c>
      <c r="C7802" s="6">
        <v>1185732</v>
      </c>
      <c r="D7802" s="7">
        <v>43863</v>
      </c>
      <c r="E7802" s="6" t="s">
        <v>15</v>
      </c>
      <c r="F7802" s="6" t="s">
        <v>16</v>
      </c>
      <c r="G7802" s="6" t="s">
        <v>16</v>
      </c>
      <c r="H7802" s="8" t="s">
        <v>20</v>
      </c>
      <c r="I7802" s="9">
        <v>28</v>
      </c>
      <c r="J7802" s="10">
        <v>3150</v>
      </c>
      <c r="K7802" s="11">
        <f>Table1[[#This Row],[Price per Unit]]*Table1[[#This Row],[Units Sold]]</f>
        <v>88200</v>
      </c>
      <c r="L7802" s="11">
        <v>3351.6</v>
      </c>
      <c r="M7802" s="12">
        <f>Table1[[#This Row],[Operating Profit]]/Table1[[#This Row],[Total Sales]]</f>
        <v>3.7999999999999999E-2</v>
      </c>
      <c r="N7802" s="6" t="s">
        <v>24</v>
      </c>
    </row>
    <row r="7803" spans="2:14" ht="14.25" customHeight="1" x14ac:dyDescent="0.3">
      <c r="B7803" s="6" t="s">
        <v>14</v>
      </c>
      <c r="C7803" s="6">
        <v>1185732</v>
      </c>
      <c r="D7803" s="7">
        <v>43864</v>
      </c>
      <c r="E7803" s="6" t="s">
        <v>15</v>
      </c>
      <c r="F7803" s="6" t="s">
        <v>16</v>
      </c>
      <c r="G7803" s="6" t="s">
        <v>16</v>
      </c>
      <c r="H7803" s="8" t="s">
        <v>21</v>
      </c>
      <c r="I7803" s="9">
        <v>31</v>
      </c>
      <c r="J7803" s="10">
        <v>2890</v>
      </c>
      <c r="K7803" s="11">
        <f>Table1[[#This Row],[Price per Unit]]*Table1[[#This Row],[Units Sold]]</f>
        <v>89590</v>
      </c>
      <c r="L7803" s="11">
        <v>3314.83</v>
      </c>
      <c r="M7803" s="12">
        <f>Table1[[#This Row],[Operating Profit]]/Table1[[#This Row],[Total Sales]]</f>
        <v>3.6999999999999998E-2</v>
      </c>
      <c r="N7803" s="6" t="s">
        <v>24</v>
      </c>
    </row>
    <row r="7804" spans="2:14" ht="14.25" customHeight="1" x14ac:dyDescent="0.3">
      <c r="B7804" s="6" t="s">
        <v>14</v>
      </c>
      <c r="C7804" s="6">
        <v>1185732</v>
      </c>
      <c r="D7804" s="7">
        <v>43865</v>
      </c>
      <c r="E7804" s="6" t="s">
        <v>15</v>
      </c>
      <c r="F7804" s="6" t="s">
        <v>16</v>
      </c>
      <c r="G7804" s="6" t="s">
        <v>16</v>
      </c>
      <c r="H7804" s="8" t="s">
        <v>22</v>
      </c>
      <c r="I7804" s="9">
        <v>44</v>
      </c>
      <c r="J7804" s="10">
        <v>2810</v>
      </c>
      <c r="K7804" s="11">
        <f>Table1[[#This Row],[Price per Unit]]*Table1[[#This Row],[Units Sold]]</f>
        <v>123640</v>
      </c>
      <c r="L7804" s="11">
        <v>4451.04</v>
      </c>
      <c r="M7804" s="12">
        <f>Table1[[#This Row],[Operating Profit]]/Table1[[#This Row],[Total Sales]]</f>
        <v>3.5999999999999997E-2</v>
      </c>
      <c r="N7804" s="6" t="s">
        <v>24</v>
      </c>
    </row>
    <row r="7805" spans="2:14" ht="14.25" customHeight="1" x14ac:dyDescent="0.3">
      <c r="B7805" s="6" t="s">
        <v>14</v>
      </c>
      <c r="C7805" s="6">
        <v>1185732</v>
      </c>
      <c r="D7805" s="7">
        <v>43866</v>
      </c>
      <c r="E7805" s="6" t="s">
        <v>15</v>
      </c>
      <c r="F7805" s="6" t="s">
        <v>16</v>
      </c>
      <c r="G7805" s="6" t="s">
        <v>16</v>
      </c>
      <c r="H7805" s="8" t="s">
        <v>23</v>
      </c>
      <c r="I7805" s="9">
        <v>39</v>
      </c>
      <c r="J7805" s="10">
        <v>3330</v>
      </c>
      <c r="K7805" s="11">
        <f>Table1[[#This Row],[Price per Unit]]*Table1[[#This Row],[Units Sold]]</f>
        <v>129870</v>
      </c>
      <c r="L7805" s="11">
        <v>3506.4900000000002</v>
      </c>
      <c r="M7805" s="12">
        <f>Table1[[#This Row],[Operating Profit]]/Table1[[#This Row],[Total Sales]]</f>
        <v>2.7000000000000003E-2</v>
      </c>
      <c r="N7805" s="6" t="s">
        <v>24</v>
      </c>
    </row>
    <row r="7806" spans="2:14" ht="14.25" customHeight="1" x14ac:dyDescent="0.3">
      <c r="B7806" s="6" t="s">
        <v>14</v>
      </c>
      <c r="C7806" s="6">
        <v>1185732</v>
      </c>
      <c r="D7806" s="7">
        <v>43867</v>
      </c>
      <c r="E7806" s="6" t="s">
        <v>15</v>
      </c>
      <c r="F7806" s="6" t="s">
        <v>16</v>
      </c>
      <c r="G7806" s="6" t="s">
        <v>16</v>
      </c>
      <c r="H7806" s="8" t="s">
        <v>17</v>
      </c>
      <c r="I7806" s="9">
        <v>44</v>
      </c>
      <c r="J7806" s="10">
        <v>3660</v>
      </c>
      <c r="K7806" s="11">
        <f>Table1[[#This Row],[Price per Unit]]*Table1[[#This Row],[Units Sold]]</f>
        <v>161040</v>
      </c>
      <c r="L7806" s="11">
        <v>8374.08</v>
      </c>
      <c r="M7806" s="12">
        <f>Table1[[#This Row],[Operating Profit]]/Table1[[#This Row],[Total Sales]]</f>
        <v>5.1999999999999998E-2</v>
      </c>
      <c r="N7806" s="6" t="s">
        <v>24</v>
      </c>
    </row>
    <row r="7807" spans="2:14" ht="14.25" customHeight="1" x14ac:dyDescent="0.3">
      <c r="B7807" s="6" t="s">
        <v>14</v>
      </c>
      <c r="C7807" s="6">
        <v>1185732</v>
      </c>
      <c r="D7807" s="7">
        <v>43868</v>
      </c>
      <c r="E7807" s="6" t="s">
        <v>15</v>
      </c>
      <c r="F7807" s="6" t="s">
        <v>16</v>
      </c>
      <c r="G7807" s="6" t="s">
        <v>16</v>
      </c>
      <c r="H7807" s="8" t="s">
        <v>19</v>
      </c>
      <c r="I7807" s="9">
        <v>37</v>
      </c>
      <c r="J7807" s="10">
        <v>2960</v>
      </c>
      <c r="K7807" s="11">
        <f>Table1[[#This Row],[Price per Unit]]*Table1[[#This Row],[Units Sold]]</f>
        <v>109520</v>
      </c>
      <c r="L7807" s="11">
        <v>3833.2</v>
      </c>
      <c r="M7807" s="12">
        <f>Table1[[#This Row],[Operating Profit]]/Table1[[#This Row],[Total Sales]]</f>
        <v>3.4999999999999996E-2</v>
      </c>
      <c r="N7807" s="6" t="s">
        <v>24</v>
      </c>
    </row>
    <row r="7808" spans="2:14" ht="14.25" customHeight="1" x14ac:dyDescent="0.3">
      <c r="B7808" s="6" t="s">
        <v>14</v>
      </c>
      <c r="C7808" s="6">
        <v>1185732</v>
      </c>
      <c r="D7808" s="7">
        <v>43869</v>
      </c>
      <c r="E7808" s="6" t="s">
        <v>15</v>
      </c>
      <c r="F7808" s="6" t="s">
        <v>16</v>
      </c>
      <c r="G7808" s="6" t="s">
        <v>16</v>
      </c>
      <c r="H7808" s="8" t="s">
        <v>20</v>
      </c>
      <c r="I7808" s="9">
        <v>36</v>
      </c>
      <c r="J7808" s="10">
        <v>2880</v>
      </c>
      <c r="K7808" s="11">
        <f>Table1[[#This Row],[Price per Unit]]*Table1[[#This Row],[Units Sold]]</f>
        <v>103680</v>
      </c>
      <c r="L7808" s="11">
        <v>4354.5599999999995</v>
      </c>
      <c r="M7808" s="12">
        <f>Table1[[#This Row],[Operating Profit]]/Table1[[#This Row],[Total Sales]]</f>
        <v>4.1999999999999996E-2</v>
      </c>
      <c r="N7808" s="6" t="s">
        <v>24</v>
      </c>
    </row>
    <row r="7809" spans="2:14" ht="14.25" customHeight="1" x14ac:dyDescent="0.3">
      <c r="B7809" s="6" t="s">
        <v>14</v>
      </c>
      <c r="C7809" s="6">
        <v>1185732</v>
      </c>
      <c r="D7809" s="7">
        <v>43870</v>
      </c>
      <c r="E7809" s="6" t="s">
        <v>15</v>
      </c>
      <c r="F7809" s="6" t="s">
        <v>16</v>
      </c>
      <c r="G7809" s="6" t="s">
        <v>16</v>
      </c>
      <c r="H7809" s="8" t="s">
        <v>21</v>
      </c>
      <c r="I7809" s="9">
        <v>33</v>
      </c>
      <c r="J7809" s="10">
        <v>2890</v>
      </c>
      <c r="K7809" s="11">
        <f>Table1[[#This Row],[Price per Unit]]*Table1[[#This Row],[Units Sold]]</f>
        <v>95370</v>
      </c>
      <c r="L7809" s="11">
        <v>3814.7999999999997</v>
      </c>
      <c r="M7809" s="12">
        <f>Table1[[#This Row],[Operating Profit]]/Table1[[#This Row],[Total Sales]]</f>
        <v>3.9999999999999994E-2</v>
      </c>
      <c r="N7809" s="6" t="s">
        <v>24</v>
      </c>
    </row>
    <row r="7810" spans="2:14" ht="14.25" customHeight="1" x14ac:dyDescent="0.3">
      <c r="B7810" s="6" t="s">
        <v>14</v>
      </c>
      <c r="C7810" s="6">
        <v>1185732</v>
      </c>
      <c r="D7810" s="7">
        <v>43871</v>
      </c>
      <c r="E7810" s="6" t="s">
        <v>15</v>
      </c>
      <c r="F7810" s="6" t="s">
        <v>16</v>
      </c>
      <c r="G7810" s="6" t="s">
        <v>16</v>
      </c>
      <c r="H7810" s="8" t="s">
        <v>22</v>
      </c>
      <c r="I7810" s="9">
        <v>47</v>
      </c>
      <c r="J7810" s="10">
        <v>2800</v>
      </c>
      <c r="K7810" s="11">
        <f>Table1[[#This Row],[Price per Unit]]*Table1[[#This Row],[Units Sold]]</f>
        <v>131600</v>
      </c>
      <c r="L7810" s="11">
        <v>4606</v>
      </c>
      <c r="M7810" s="12">
        <f>Table1[[#This Row],[Operating Profit]]/Table1[[#This Row],[Total Sales]]</f>
        <v>3.5000000000000003E-2</v>
      </c>
      <c r="N7810" s="6" t="s">
        <v>24</v>
      </c>
    </row>
    <row r="7811" spans="2:14" ht="14.25" customHeight="1" x14ac:dyDescent="0.3">
      <c r="B7811" s="6" t="s">
        <v>14</v>
      </c>
      <c r="C7811" s="6">
        <v>1185732</v>
      </c>
      <c r="D7811" s="7">
        <v>43893</v>
      </c>
      <c r="E7811" s="6" t="s">
        <v>15</v>
      </c>
      <c r="F7811" s="6" t="s">
        <v>16</v>
      </c>
      <c r="G7811" s="6" t="s">
        <v>16</v>
      </c>
      <c r="H7811" s="8" t="s">
        <v>23</v>
      </c>
      <c r="I7811" s="9">
        <v>44</v>
      </c>
      <c r="J7811" s="10">
        <v>3200</v>
      </c>
      <c r="K7811" s="11">
        <f>Table1[[#This Row],[Price per Unit]]*Table1[[#This Row],[Units Sold]]</f>
        <v>140800</v>
      </c>
      <c r="L7811" s="11">
        <v>4083.2</v>
      </c>
      <c r="M7811" s="12">
        <f>Table1[[#This Row],[Operating Profit]]/Table1[[#This Row],[Total Sales]]</f>
        <v>2.8999999999999998E-2</v>
      </c>
      <c r="N7811" s="6" t="s">
        <v>24</v>
      </c>
    </row>
    <row r="7812" spans="2:14" ht="14.25" customHeight="1" x14ac:dyDescent="0.3">
      <c r="B7812" s="6" t="s">
        <v>14</v>
      </c>
      <c r="C7812" s="6">
        <v>1185732</v>
      </c>
      <c r="D7812" s="7">
        <v>43894</v>
      </c>
      <c r="E7812" s="6" t="s">
        <v>15</v>
      </c>
      <c r="F7812" s="6" t="s">
        <v>16</v>
      </c>
      <c r="G7812" s="6" t="s">
        <v>16</v>
      </c>
      <c r="H7812" s="8" t="s">
        <v>17</v>
      </c>
      <c r="I7812" s="9">
        <v>47</v>
      </c>
      <c r="J7812" s="10">
        <v>4000</v>
      </c>
      <c r="K7812" s="11">
        <f>Table1[[#This Row],[Price per Unit]]*Table1[[#This Row],[Units Sold]]</f>
        <v>188000</v>
      </c>
      <c r="L7812" s="11">
        <v>9776</v>
      </c>
      <c r="M7812" s="12">
        <f>Table1[[#This Row],[Operating Profit]]/Table1[[#This Row],[Total Sales]]</f>
        <v>5.1999999999999998E-2</v>
      </c>
      <c r="N7812" s="6" t="s">
        <v>24</v>
      </c>
    </row>
    <row r="7813" spans="2:14" ht="14.25" customHeight="1" x14ac:dyDescent="0.3">
      <c r="B7813" s="6" t="s">
        <v>14</v>
      </c>
      <c r="C7813" s="6">
        <v>1185732</v>
      </c>
      <c r="D7813" s="7">
        <v>43895</v>
      </c>
      <c r="E7813" s="6" t="s">
        <v>15</v>
      </c>
      <c r="F7813" s="6" t="s">
        <v>16</v>
      </c>
      <c r="G7813" s="6" t="s">
        <v>16</v>
      </c>
      <c r="H7813" s="8" t="s">
        <v>19</v>
      </c>
      <c r="I7813" s="9">
        <v>41</v>
      </c>
      <c r="J7813" s="10">
        <v>3400</v>
      </c>
      <c r="K7813" s="11">
        <f>Table1[[#This Row],[Price per Unit]]*Table1[[#This Row],[Units Sold]]</f>
        <v>139400</v>
      </c>
      <c r="L7813" s="11">
        <v>4739.5999999999995</v>
      </c>
      <c r="M7813" s="12">
        <f>Table1[[#This Row],[Operating Profit]]/Table1[[#This Row],[Total Sales]]</f>
        <v>3.3999999999999996E-2</v>
      </c>
      <c r="N7813" s="6" t="s">
        <v>24</v>
      </c>
    </row>
    <row r="7814" spans="2:14" ht="14.25" customHeight="1" x14ac:dyDescent="0.3">
      <c r="B7814" s="6" t="s">
        <v>14</v>
      </c>
      <c r="C7814" s="6">
        <v>1185732</v>
      </c>
      <c r="D7814" s="7">
        <v>43896</v>
      </c>
      <c r="E7814" s="6" t="s">
        <v>15</v>
      </c>
      <c r="F7814" s="6" t="s">
        <v>16</v>
      </c>
      <c r="G7814" s="6" t="s">
        <v>16</v>
      </c>
      <c r="H7814" s="8" t="s">
        <v>20</v>
      </c>
      <c r="I7814" s="9">
        <v>37</v>
      </c>
      <c r="J7814" s="10">
        <v>2960</v>
      </c>
      <c r="K7814" s="11">
        <f>Table1[[#This Row],[Price per Unit]]*Table1[[#This Row],[Units Sold]]</f>
        <v>109520</v>
      </c>
      <c r="L7814" s="11">
        <v>4490.32</v>
      </c>
      <c r="M7814" s="12">
        <f>Table1[[#This Row],[Operating Profit]]/Table1[[#This Row],[Total Sales]]</f>
        <v>4.0999999999999995E-2</v>
      </c>
      <c r="N7814" s="6" t="s">
        <v>24</v>
      </c>
    </row>
    <row r="7815" spans="2:14" ht="14.25" customHeight="1" x14ac:dyDescent="0.3">
      <c r="B7815" s="6" t="s">
        <v>14</v>
      </c>
      <c r="C7815" s="6">
        <v>1185732</v>
      </c>
      <c r="D7815" s="7">
        <v>43897</v>
      </c>
      <c r="E7815" s="6" t="s">
        <v>15</v>
      </c>
      <c r="F7815" s="6" t="s">
        <v>16</v>
      </c>
      <c r="G7815" s="6" t="s">
        <v>16</v>
      </c>
      <c r="H7815" s="8" t="s">
        <v>21</v>
      </c>
      <c r="I7815" s="9">
        <v>38</v>
      </c>
      <c r="J7815" s="10">
        <v>2970</v>
      </c>
      <c r="K7815" s="11">
        <f>Table1[[#This Row],[Price per Unit]]*Table1[[#This Row],[Units Sold]]</f>
        <v>112860</v>
      </c>
      <c r="L7815" s="11">
        <v>4288.68</v>
      </c>
      <c r="M7815" s="12">
        <f>Table1[[#This Row],[Operating Profit]]/Table1[[#This Row],[Total Sales]]</f>
        <v>3.8000000000000006E-2</v>
      </c>
      <c r="N7815" s="6" t="s">
        <v>24</v>
      </c>
    </row>
    <row r="7816" spans="2:14" ht="14.25" customHeight="1" x14ac:dyDescent="0.3">
      <c r="B7816" s="6" t="s">
        <v>14</v>
      </c>
      <c r="C7816" s="6">
        <v>1185732</v>
      </c>
      <c r="D7816" s="7">
        <v>43898</v>
      </c>
      <c r="E7816" s="6" t="s">
        <v>15</v>
      </c>
      <c r="F7816" s="6" t="s">
        <v>16</v>
      </c>
      <c r="G7816" s="6" t="s">
        <v>16</v>
      </c>
      <c r="H7816" s="8" t="s">
        <v>22</v>
      </c>
      <c r="I7816" s="9">
        <v>45</v>
      </c>
      <c r="J7816" s="10">
        <v>2880</v>
      </c>
      <c r="K7816" s="11">
        <f>Table1[[#This Row],[Price per Unit]]*Table1[[#This Row],[Units Sold]]</f>
        <v>129600</v>
      </c>
      <c r="L7816" s="11">
        <v>4406.3999999999996</v>
      </c>
      <c r="M7816" s="12">
        <f>Table1[[#This Row],[Operating Profit]]/Table1[[#This Row],[Total Sales]]</f>
        <v>3.3999999999999996E-2</v>
      </c>
      <c r="N7816" s="6" t="s">
        <v>24</v>
      </c>
    </row>
    <row r="7817" spans="2:14" ht="14.25" customHeight="1" x14ac:dyDescent="0.3">
      <c r="B7817" s="6" t="s">
        <v>14</v>
      </c>
      <c r="C7817" s="6">
        <v>1185732</v>
      </c>
      <c r="D7817" s="7">
        <v>43899</v>
      </c>
      <c r="E7817" s="6" t="s">
        <v>15</v>
      </c>
      <c r="F7817" s="6" t="s">
        <v>16</v>
      </c>
      <c r="G7817" s="6" t="s">
        <v>16</v>
      </c>
      <c r="H7817" s="8" t="s">
        <v>23</v>
      </c>
      <c r="I7817" s="9">
        <v>46</v>
      </c>
      <c r="J7817" s="10">
        <v>3470</v>
      </c>
      <c r="K7817" s="11">
        <f>Table1[[#This Row],[Price per Unit]]*Table1[[#This Row],[Units Sold]]</f>
        <v>159620</v>
      </c>
      <c r="L7817" s="11">
        <v>5107.84</v>
      </c>
      <c r="M7817" s="12">
        <f>Table1[[#This Row],[Operating Profit]]/Table1[[#This Row],[Total Sales]]</f>
        <v>3.2000000000000001E-2</v>
      </c>
      <c r="N7817" s="6" t="s">
        <v>24</v>
      </c>
    </row>
    <row r="7818" spans="2:14" ht="14.25" customHeight="1" x14ac:dyDescent="0.3">
      <c r="B7818" s="6" t="s">
        <v>14</v>
      </c>
      <c r="C7818" s="6">
        <v>1185732</v>
      </c>
      <c r="D7818" s="7">
        <v>43900</v>
      </c>
      <c r="E7818" s="6" t="s">
        <v>15</v>
      </c>
      <c r="F7818" s="6" t="s">
        <v>16</v>
      </c>
      <c r="G7818" s="6" t="s">
        <v>16</v>
      </c>
      <c r="H7818" s="8" t="s">
        <v>17</v>
      </c>
      <c r="I7818" s="9">
        <v>44</v>
      </c>
      <c r="J7818" s="10">
        <v>4340</v>
      </c>
      <c r="K7818" s="11">
        <f>Table1[[#This Row],[Price per Unit]]*Table1[[#This Row],[Units Sold]]</f>
        <v>190960</v>
      </c>
      <c r="L7818" s="11">
        <v>9929.92</v>
      </c>
      <c r="M7818" s="12">
        <f>Table1[[#This Row],[Operating Profit]]/Table1[[#This Row],[Total Sales]]</f>
        <v>5.1999999999999998E-2</v>
      </c>
      <c r="N7818" s="6" t="s">
        <v>24</v>
      </c>
    </row>
    <row r="7819" spans="2:14" ht="14.25" customHeight="1" x14ac:dyDescent="0.3">
      <c r="B7819" s="6" t="s">
        <v>14</v>
      </c>
      <c r="C7819" s="6">
        <v>1185732</v>
      </c>
      <c r="D7819" s="7">
        <v>43901</v>
      </c>
      <c r="E7819" s="6" t="s">
        <v>15</v>
      </c>
      <c r="F7819" s="6" t="s">
        <v>16</v>
      </c>
      <c r="G7819" s="6" t="s">
        <v>16</v>
      </c>
      <c r="H7819" s="8" t="s">
        <v>19</v>
      </c>
      <c r="I7819" s="9">
        <v>41</v>
      </c>
      <c r="J7819" s="10">
        <v>3180</v>
      </c>
      <c r="K7819" s="11">
        <f>Table1[[#This Row],[Price per Unit]]*Table1[[#This Row],[Units Sold]]</f>
        <v>130380</v>
      </c>
      <c r="L7819" s="11">
        <v>4824.0599999999995</v>
      </c>
      <c r="M7819" s="12">
        <f>Table1[[#This Row],[Operating Profit]]/Table1[[#This Row],[Total Sales]]</f>
        <v>3.6999999999999998E-2</v>
      </c>
      <c r="N7819" s="6" t="s">
        <v>24</v>
      </c>
    </row>
    <row r="7820" spans="2:14" ht="14.25" customHeight="1" x14ac:dyDescent="0.3">
      <c r="B7820" s="6" t="s">
        <v>14</v>
      </c>
      <c r="C7820" s="6">
        <v>1185732</v>
      </c>
      <c r="D7820" s="7">
        <v>43902</v>
      </c>
      <c r="E7820" s="6" t="s">
        <v>15</v>
      </c>
      <c r="F7820" s="6" t="s">
        <v>16</v>
      </c>
      <c r="G7820" s="6" t="s">
        <v>16</v>
      </c>
      <c r="H7820" s="8" t="s">
        <v>20</v>
      </c>
      <c r="I7820" s="9">
        <v>35</v>
      </c>
      <c r="J7820" s="10">
        <v>2950</v>
      </c>
      <c r="K7820" s="11">
        <f>Table1[[#This Row],[Price per Unit]]*Table1[[#This Row],[Units Sold]]</f>
        <v>103250</v>
      </c>
      <c r="L7820" s="11">
        <v>4336.5</v>
      </c>
      <c r="M7820" s="12">
        <f>Table1[[#This Row],[Operating Profit]]/Table1[[#This Row],[Total Sales]]</f>
        <v>4.2000000000000003E-2</v>
      </c>
      <c r="N7820" s="6" t="s">
        <v>24</v>
      </c>
    </row>
    <row r="7821" spans="2:14" ht="14.25" customHeight="1" x14ac:dyDescent="0.3">
      <c r="B7821" s="6" t="s">
        <v>14</v>
      </c>
      <c r="C7821" s="6">
        <v>1185732</v>
      </c>
      <c r="D7821" s="7">
        <v>43903</v>
      </c>
      <c r="E7821" s="6" t="s">
        <v>15</v>
      </c>
      <c r="F7821" s="6" t="s">
        <v>16</v>
      </c>
      <c r="G7821" s="6" t="s">
        <v>16</v>
      </c>
      <c r="H7821" s="8" t="s">
        <v>21</v>
      </c>
      <c r="I7821" s="9">
        <v>35</v>
      </c>
      <c r="J7821" s="10">
        <v>2700</v>
      </c>
      <c r="K7821" s="11">
        <f>Table1[[#This Row],[Price per Unit]]*Table1[[#This Row],[Units Sold]]</f>
        <v>94500</v>
      </c>
      <c r="L7821" s="11">
        <v>3496.5</v>
      </c>
      <c r="M7821" s="12">
        <f>Table1[[#This Row],[Operating Profit]]/Table1[[#This Row],[Total Sales]]</f>
        <v>3.6999999999999998E-2</v>
      </c>
      <c r="N7821" s="6" t="s">
        <v>24</v>
      </c>
    </row>
    <row r="7822" spans="2:14" ht="14.25" customHeight="1" x14ac:dyDescent="0.3">
      <c r="B7822" s="6" t="s">
        <v>14</v>
      </c>
      <c r="C7822" s="6">
        <v>1185732</v>
      </c>
      <c r="D7822" s="7">
        <v>43904</v>
      </c>
      <c r="E7822" s="6" t="s">
        <v>15</v>
      </c>
      <c r="F7822" s="6" t="s">
        <v>16</v>
      </c>
      <c r="G7822" s="6" t="s">
        <v>16</v>
      </c>
      <c r="H7822" s="8" t="s">
        <v>22</v>
      </c>
      <c r="I7822" s="9">
        <v>46</v>
      </c>
      <c r="J7822" s="10">
        <v>2780</v>
      </c>
      <c r="K7822" s="11">
        <f>Table1[[#This Row],[Price per Unit]]*Table1[[#This Row],[Units Sold]]</f>
        <v>127880</v>
      </c>
      <c r="L7822" s="11">
        <v>4347.9199999999992</v>
      </c>
      <c r="M7822" s="12">
        <f>Table1[[#This Row],[Operating Profit]]/Table1[[#This Row],[Total Sales]]</f>
        <v>3.3999999999999996E-2</v>
      </c>
      <c r="N7822" s="6" t="s">
        <v>24</v>
      </c>
    </row>
    <row r="7823" spans="2:14" ht="14.25" customHeight="1" x14ac:dyDescent="0.3">
      <c r="B7823" s="6" t="s">
        <v>14</v>
      </c>
      <c r="C7823" s="6">
        <v>1185732</v>
      </c>
      <c r="D7823" s="7">
        <v>43905</v>
      </c>
      <c r="E7823" s="6" t="s">
        <v>15</v>
      </c>
      <c r="F7823" s="6" t="s">
        <v>16</v>
      </c>
      <c r="G7823" s="6" t="s">
        <v>16</v>
      </c>
      <c r="H7823" s="8" t="s">
        <v>23</v>
      </c>
      <c r="I7823" s="9">
        <v>47</v>
      </c>
      <c r="J7823" s="10">
        <v>3520</v>
      </c>
      <c r="K7823" s="11">
        <f>Table1[[#This Row],[Price per Unit]]*Table1[[#This Row],[Units Sold]]</f>
        <v>165440</v>
      </c>
      <c r="L7823" s="11">
        <v>4466.88</v>
      </c>
      <c r="M7823" s="12">
        <f>Table1[[#This Row],[Operating Profit]]/Table1[[#This Row],[Total Sales]]</f>
        <v>2.7E-2</v>
      </c>
      <c r="N7823" s="6" t="s">
        <v>24</v>
      </c>
    </row>
    <row r="7824" spans="2:14" ht="14.25" customHeight="1" x14ac:dyDescent="0.3">
      <c r="B7824" s="6" t="s">
        <v>14</v>
      </c>
      <c r="C7824" s="6">
        <v>1185732</v>
      </c>
      <c r="D7824" s="7">
        <v>43906</v>
      </c>
      <c r="E7824" s="6" t="s">
        <v>15</v>
      </c>
      <c r="F7824" s="6" t="s">
        <v>16</v>
      </c>
      <c r="G7824" s="6" t="s">
        <v>16</v>
      </c>
      <c r="H7824" s="8" t="s">
        <v>17</v>
      </c>
      <c r="I7824" s="9">
        <v>41</v>
      </c>
      <c r="J7824" s="10">
        <v>3750</v>
      </c>
      <c r="K7824" s="11">
        <f>Table1[[#This Row],[Price per Unit]]*Table1[[#This Row],[Units Sold]]</f>
        <v>153750</v>
      </c>
      <c r="L7824" s="11">
        <v>7995</v>
      </c>
      <c r="M7824" s="12">
        <f>Table1[[#This Row],[Operating Profit]]/Table1[[#This Row],[Total Sales]]</f>
        <v>5.1999999999999998E-2</v>
      </c>
      <c r="N7824" s="6" t="s">
        <v>24</v>
      </c>
    </row>
    <row r="7825" spans="2:14" ht="14.25" customHeight="1" x14ac:dyDescent="0.3">
      <c r="B7825" s="6" t="s">
        <v>14</v>
      </c>
      <c r="C7825" s="6">
        <v>1185732</v>
      </c>
      <c r="D7825" s="7">
        <v>43907</v>
      </c>
      <c r="E7825" s="6" t="s">
        <v>15</v>
      </c>
      <c r="F7825" s="6" t="s">
        <v>16</v>
      </c>
      <c r="G7825" s="6" t="s">
        <v>16</v>
      </c>
      <c r="H7825" s="8" t="s">
        <v>19</v>
      </c>
      <c r="I7825" s="9">
        <v>37</v>
      </c>
      <c r="J7825" s="10">
        <v>3590</v>
      </c>
      <c r="K7825" s="11">
        <f>Table1[[#This Row],[Price per Unit]]*Table1[[#This Row],[Units Sold]]</f>
        <v>132830</v>
      </c>
      <c r="L7825" s="11">
        <v>4516.2199999999993</v>
      </c>
      <c r="M7825" s="12">
        <f>Table1[[#This Row],[Operating Profit]]/Table1[[#This Row],[Total Sales]]</f>
        <v>3.3999999999999996E-2</v>
      </c>
      <c r="N7825" s="6" t="s">
        <v>24</v>
      </c>
    </row>
    <row r="7826" spans="2:14" ht="14.25" customHeight="1" x14ac:dyDescent="0.3">
      <c r="B7826" s="6" t="s">
        <v>14</v>
      </c>
      <c r="C7826" s="6">
        <v>1185732</v>
      </c>
      <c r="D7826" s="7">
        <v>43908</v>
      </c>
      <c r="E7826" s="6" t="s">
        <v>15</v>
      </c>
      <c r="F7826" s="6" t="s">
        <v>16</v>
      </c>
      <c r="G7826" s="6" t="s">
        <v>16</v>
      </c>
      <c r="H7826" s="8" t="s">
        <v>20</v>
      </c>
      <c r="I7826" s="9">
        <v>37</v>
      </c>
      <c r="J7826" s="10">
        <v>3140</v>
      </c>
      <c r="K7826" s="11">
        <f>Table1[[#This Row],[Price per Unit]]*Table1[[#This Row],[Units Sold]]</f>
        <v>116180</v>
      </c>
      <c r="L7826" s="11">
        <v>4298.66</v>
      </c>
      <c r="M7826" s="12">
        <f>Table1[[#This Row],[Operating Profit]]/Table1[[#This Row],[Total Sales]]</f>
        <v>3.6999999999999998E-2</v>
      </c>
      <c r="N7826" s="6" t="s">
        <v>24</v>
      </c>
    </row>
    <row r="7827" spans="2:14" ht="14.25" customHeight="1" x14ac:dyDescent="0.3">
      <c r="B7827" s="6" t="s">
        <v>14</v>
      </c>
      <c r="C7827" s="6">
        <v>1185732</v>
      </c>
      <c r="D7827" s="7">
        <v>43921</v>
      </c>
      <c r="E7827" s="6" t="s">
        <v>15</v>
      </c>
      <c r="F7827" s="6" t="s">
        <v>16</v>
      </c>
      <c r="G7827" s="6" t="s">
        <v>16</v>
      </c>
      <c r="H7827" s="8" t="s">
        <v>21</v>
      </c>
      <c r="I7827" s="9">
        <v>40</v>
      </c>
      <c r="J7827" s="10">
        <v>3240</v>
      </c>
      <c r="K7827" s="11">
        <f>Table1[[#This Row],[Price per Unit]]*Table1[[#This Row],[Units Sold]]</f>
        <v>129600</v>
      </c>
      <c r="L7827" s="11">
        <v>5184</v>
      </c>
      <c r="M7827" s="12">
        <f>Table1[[#This Row],[Operating Profit]]/Table1[[#This Row],[Total Sales]]</f>
        <v>0.04</v>
      </c>
      <c r="N7827" s="6" t="s">
        <v>24</v>
      </c>
    </row>
    <row r="7828" spans="2:14" ht="14.25" customHeight="1" x14ac:dyDescent="0.3">
      <c r="B7828" s="6" t="s">
        <v>25</v>
      </c>
      <c r="C7828" s="6">
        <v>1185732</v>
      </c>
      <c r="D7828" s="7">
        <v>43938</v>
      </c>
      <c r="E7828" s="6" t="s">
        <v>15</v>
      </c>
      <c r="F7828" s="6" t="s">
        <v>16</v>
      </c>
      <c r="G7828" s="6" t="s">
        <v>16</v>
      </c>
      <c r="H7828" s="8" t="s">
        <v>22</v>
      </c>
      <c r="I7828" s="9">
        <v>43</v>
      </c>
      <c r="J7828" s="10">
        <v>2790</v>
      </c>
      <c r="K7828" s="11">
        <f>Table1[[#This Row],[Price per Unit]]*Table1[[#This Row],[Units Sold]]</f>
        <v>119970</v>
      </c>
      <c r="L7828" s="11">
        <v>3959.0099999999993</v>
      </c>
      <c r="M7828" s="12">
        <f>Table1[[#This Row],[Operating Profit]]/Table1[[#This Row],[Total Sales]]</f>
        <v>3.2999999999999995E-2</v>
      </c>
      <c r="N7828" s="6" t="s">
        <v>24</v>
      </c>
    </row>
    <row r="7829" spans="2:14" ht="14.25" customHeight="1" x14ac:dyDescent="0.3">
      <c r="B7829" s="6" t="s">
        <v>25</v>
      </c>
      <c r="C7829" s="6">
        <v>1185732</v>
      </c>
      <c r="D7829" s="7">
        <v>43939</v>
      </c>
      <c r="E7829" s="6" t="s">
        <v>15</v>
      </c>
      <c r="F7829" s="6" t="s">
        <v>16</v>
      </c>
      <c r="G7829" s="6" t="s">
        <v>16</v>
      </c>
      <c r="H7829" s="8" t="s">
        <v>23</v>
      </c>
      <c r="I7829" s="9">
        <v>48</v>
      </c>
      <c r="J7829" s="10">
        <v>3550</v>
      </c>
      <c r="K7829" s="11">
        <f>Table1[[#This Row],[Price per Unit]]*Table1[[#This Row],[Units Sold]]</f>
        <v>170400</v>
      </c>
      <c r="L7829" s="11">
        <v>5112</v>
      </c>
      <c r="M7829" s="12">
        <f>Table1[[#This Row],[Operating Profit]]/Table1[[#This Row],[Total Sales]]</f>
        <v>0.03</v>
      </c>
      <c r="N7829" s="6" t="s">
        <v>24</v>
      </c>
    </row>
    <row r="7830" spans="2:14" ht="14.25" customHeight="1" x14ac:dyDescent="0.3">
      <c r="B7830" s="6" t="s">
        <v>25</v>
      </c>
      <c r="C7830" s="6">
        <v>1185732</v>
      </c>
      <c r="D7830" s="7">
        <v>43940</v>
      </c>
      <c r="E7830" s="6" t="s">
        <v>15</v>
      </c>
      <c r="F7830" s="6" t="s">
        <v>16</v>
      </c>
      <c r="G7830" s="6" t="s">
        <v>16</v>
      </c>
      <c r="H7830" s="8" t="s">
        <v>17</v>
      </c>
      <c r="I7830" s="9">
        <v>39</v>
      </c>
      <c r="J7830" s="10">
        <v>4080</v>
      </c>
      <c r="K7830" s="11">
        <f>Table1[[#This Row],[Price per Unit]]*Table1[[#This Row],[Units Sold]]</f>
        <v>159120</v>
      </c>
      <c r="L7830" s="11">
        <v>8751.6</v>
      </c>
      <c r="M7830" s="12">
        <f>Table1[[#This Row],[Operating Profit]]/Table1[[#This Row],[Total Sales]]</f>
        <v>5.5E-2</v>
      </c>
      <c r="N7830" s="6" t="s">
        <v>24</v>
      </c>
    </row>
    <row r="7831" spans="2:14" ht="14.25" customHeight="1" x14ac:dyDescent="0.3">
      <c r="B7831" s="6" t="s">
        <v>25</v>
      </c>
      <c r="C7831" s="6">
        <v>1185732</v>
      </c>
      <c r="D7831" s="7">
        <v>43941</v>
      </c>
      <c r="E7831" s="6" t="s">
        <v>15</v>
      </c>
      <c r="F7831" s="6" t="s">
        <v>16</v>
      </c>
      <c r="G7831" s="6" t="s">
        <v>16</v>
      </c>
      <c r="H7831" s="8" t="s">
        <v>19</v>
      </c>
      <c r="I7831" s="9">
        <v>43</v>
      </c>
      <c r="J7831" s="10">
        <v>3500</v>
      </c>
      <c r="K7831" s="11">
        <f>Table1[[#This Row],[Price per Unit]]*Table1[[#This Row],[Units Sold]]</f>
        <v>150500</v>
      </c>
      <c r="L7831" s="11">
        <v>4966.4999999999991</v>
      </c>
      <c r="M7831" s="12">
        <f>Table1[[#This Row],[Operating Profit]]/Table1[[#This Row],[Total Sales]]</f>
        <v>3.2999999999999995E-2</v>
      </c>
      <c r="N7831" s="6" t="s">
        <v>24</v>
      </c>
    </row>
    <row r="7832" spans="2:14" ht="14.25" customHeight="1" x14ac:dyDescent="0.3">
      <c r="B7832" s="6" t="s">
        <v>25</v>
      </c>
      <c r="C7832" s="6">
        <v>1185732</v>
      </c>
      <c r="D7832" s="7">
        <v>43942</v>
      </c>
      <c r="E7832" s="6" t="s">
        <v>15</v>
      </c>
      <c r="F7832" s="6" t="s">
        <v>16</v>
      </c>
      <c r="G7832" s="6" t="s">
        <v>16</v>
      </c>
      <c r="H7832" s="8" t="s">
        <v>20</v>
      </c>
      <c r="I7832" s="9">
        <v>36</v>
      </c>
      <c r="J7832" s="10">
        <v>3150</v>
      </c>
      <c r="K7832" s="11">
        <f>Table1[[#This Row],[Price per Unit]]*Table1[[#This Row],[Units Sold]]</f>
        <v>113400</v>
      </c>
      <c r="L7832" s="11">
        <v>4422.5999999999995</v>
      </c>
      <c r="M7832" s="12">
        <f>Table1[[#This Row],[Operating Profit]]/Table1[[#This Row],[Total Sales]]</f>
        <v>3.8999999999999993E-2</v>
      </c>
      <c r="N7832" s="6" t="s">
        <v>24</v>
      </c>
    </row>
    <row r="7833" spans="2:14" ht="14.25" customHeight="1" x14ac:dyDescent="0.3">
      <c r="B7833" s="6" t="s">
        <v>25</v>
      </c>
      <c r="C7833" s="6">
        <v>1185732</v>
      </c>
      <c r="D7833" s="7">
        <v>43943</v>
      </c>
      <c r="E7833" s="6" t="s">
        <v>15</v>
      </c>
      <c r="F7833" s="6" t="s">
        <v>16</v>
      </c>
      <c r="G7833" s="6" t="s">
        <v>16</v>
      </c>
      <c r="H7833" s="8" t="s">
        <v>21</v>
      </c>
      <c r="I7833" s="9">
        <v>34</v>
      </c>
      <c r="J7833" s="10">
        <v>3060</v>
      </c>
      <c r="K7833" s="11">
        <f>Table1[[#This Row],[Price per Unit]]*Table1[[#This Row],[Units Sold]]</f>
        <v>104040</v>
      </c>
      <c r="L7833" s="11">
        <v>4057.5599999999995</v>
      </c>
      <c r="M7833" s="12">
        <f>Table1[[#This Row],[Operating Profit]]/Table1[[#This Row],[Total Sales]]</f>
        <v>3.8999999999999993E-2</v>
      </c>
      <c r="N7833" s="6" t="s">
        <v>24</v>
      </c>
    </row>
    <row r="7834" spans="2:14" ht="14.25" customHeight="1" x14ac:dyDescent="0.3">
      <c r="B7834" s="6" t="s">
        <v>25</v>
      </c>
      <c r="C7834" s="6">
        <v>1185732</v>
      </c>
      <c r="D7834" s="7">
        <v>43944</v>
      </c>
      <c r="E7834" s="6" t="s">
        <v>15</v>
      </c>
      <c r="F7834" s="6" t="s">
        <v>16</v>
      </c>
      <c r="G7834" s="6" t="s">
        <v>16</v>
      </c>
      <c r="H7834" s="8" t="s">
        <v>22</v>
      </c>
      <c r="I7834" s="9">
        <v>44</v>
      </c>
      <c r="J7834" s="10">
        <v>3150</v>
      </c>
      <c r="K7834" s="11">
        <f>Table1[[#This Row],[Price per Unit]]*Table1[[#This Row],[Units Sold]]</f>
        <v>138600</v>
      </c>
      <c r="L7834" s="11">
        <v>5128.2</v>
      </c>
      <c r="M7834" s="12">
        <f>Table1[[#This Row],[Operating Profit]]/Table1[[#This Row],[Total Sales]]</f>
        <v>3.6999999999999998E-2</v>
      </c>
      <c r="N7834" s="6" t="s">
        <v>24</v>
      </c>
    </row>
    <row r="7835" spans="2:14" ht="14.25" customHeight="1" x14ac:dyDescent="0.3">
      <c r="B7835" s="6" t="s">
        <v>25</v>
      </c>
      <c r="C7835" s="6">
        <v>1185732</v>
      </c>
      <c r="D7835" s="7">
        <v>43945</v>
      </c>
      <c r="E7835" s="6" t="s">
        <v>15</v>
      </c>
      <c r="F7835" s="6" t="s">
        <v>16</v>
      </c>
      <c r="G7835" s="6" t="s">
        <v>16</v>
      </c>
      <c r="H7835" s="8" t="s">
        <v>23</v>
      </c>
      <c r="I7835" s="9">
        <v>45</v>
      </c>
      <c r="J7835" s="10">
        <v>3500</v>
      </c>
      <c r="K7835" s="11">
        <f>Table1[[#This Row],[Price per Unit]]*Table1[[#This Row],[Units Sold]]</f>
        <v>157500</v>
      </c>
      <c r="L7835" s="11">
        <v>4725</v>
      </c>
      <c r="M7835" s="12">
        <f>Table1[[#This Row],[Operating Profit]]/Table1[[#This Row],[Total Sales]]</f>
        <v>0.03</v>
      </c>
      <c r="N7835" s="6" t="s">
        <v>24</v>
      </c>
    </row>
    <row r="7836" spans="2:14" ht="14.25" customHeight="1" x14ac:dyDescent="0.3">
      <c r="B7836" s="6" t="s">
        <v>25</v>
      </c>
      <c r="C7836" s="6">
        <v>1185732</v>
      </c>
      <c r="D7836" s="7">
        <v>43946</v>
      </c>
      <c r="E7836" s="6" t="s">
        <v>15</v>
      </c>
      <c r="F7836" s="6" t="s">
        <v>16</v>
      </c>
      <c r="G7836" s="6" t="s">
        <v>16</v>
      </c>
      <c r="H7836" s="8" t="s">
        <v>22</v>
      </c>
      <c r="I7836" s="9">
        <v>51</v>
      </c>
      <c r="J7836" s="10">
        <v>2890</v>
      </c>
      <c r="K7836" s="11">
        <f>Table1[[#This Row],[Price per Unit]]*Table1[[#This Row],[Units Sold]]</f>
        <v>147390</v>
      </c>
      <c r="L7836" s="11">
        <v>4716.4800000000005</v>
      </c>
      <c r="M7836" s="12">
        <f>Table1[[#This Row],[Operating Profit]]/Table1[[#This Row],[Total Sales]]</f>
        <v>3.2000000000000001E-2</v>
      </c>
      <c r="N7836" s="6" t="s">
        <v>24</v>
      </c>
    </row>
    <row r="7837" spans="2:14" ht="14.25" customHeight="1" x14ac:dyDescent="0.3">
      <c r="B7837" s="6" t="s">
        <v>25</v>
      </c>
      <c r="C7837" s="6">
        <v>1185732</v>
      </c>
      <c r="D7837" s="7">
        <v>43947</v>
      </c>
      <c r="E7837" s="6" t="s">
        <v>15</v>
      </c>
      <c r="F7837" s="6" t="s">
        <v>16</v>
      </c>
      <c r="G7837" s="6" t="s">
        <v>16</v>
      </c>
      <c r="H7837" s="8" t="s">
        <v>23</v>
      </c>
      <c r="I7837" s="9">
        <v>50</v>
      </c>
      <c r="J7837" s="10">
        <v>3300</v>
      </c>
      <c r="K7837" s="11">
        <f>Table1[[#This Row],[Price per Unit]]*Table1[[#This Row],[Units Sold]]</f>
        <v>165000</v>
      </c>
      <c r="L7837" s="11">
        <v>4620</v>
      </c>
      <c r="M7837" s="12">
        <f>Table1[[#This Row],[Operating Profit]]/Table1[[#This Row],[Total Sales]]</f>
        <v>2.8000000000000001E-2</v>
      </c>
      <c r="N7837" s="6" t="s">
        <v>24</v>
      </c>
    </row>
    <row r="7838" spans="2:14" ht="14.25" customHeight="1" x14ac:dyDescent="0.3">
      <c r="B7838" s="6" t="s">
        <v>25</v>
      </c>
      <c r="C7838" s="6">
        <v>1185732</v>
      </c>
      <c r="D7838" s="7">
        <v>43948</v>
      </c>
      <c r="E7838" s="6" t="s">
        <v>15</v>
      </c>
      <c r="F7838" s="6" t="s">
        <v>16</v>
      </c>
      <c r="G7838" s="6" t="s">
        <v>16</v>
      </c>
      <c r="H7838" s="8" t="s">
        <v>17</v>
      </c>
      <c r="I7838" s="9">
        <v>46</v>
      </c>
      <c r="J7838" s="10">
        <v>4030</v>
      </c>
      <c r="K7838" s="11">
        <f>Table1[[#This Row],[Price per Unit]]*Table1[[#This Row],[Units Sold]]</f>
        <v>185380</v>
      </c>
      <c r="L7838" s="11">
        <v>10381.280000000001</v>
      </c>
      <c r="M7838" s="12">
        <f>Table1[[#This Row],[Operating Profit]]/Table1[[#This Row],[Total Sales]]</f>
        <v>5.6000000000000001E-2</v>
      </c>
      <c r="N7838" s="6" t="s">
        <v>24</v>
      </c>
    </row>
    <row r="7839" spans="2:14" ht="14.25" customHeight="1" x14ac:dyDescent="0.3">
      <c r="B7839" s="6" t="s">
        <v>25</v>
      </c>
      <c r="C7839" s="6">
        <v>1185732</v>
      </c>
      <c r="D7839" s="7">
        <v>43949</v>
      </c>
      <c r="E7839" s="6" t="s">
        <v>15</v>
      </c>
      <c r="F7839" s="6" t="s">
        <v>16</v>
      </c>
      <c r="G7839" s="6" t="s">
        <v>16</v>
      </c>
      <c r="H7839" s="8" t="s">
        <v>19</v>
      </c>
      <c r="I7839" s="9">
        <v>40</v>
      </c>
      <c r="J7839" s="10">
        <v>3120</v>
      </c>
      <c r="K7839" s="11">
        <f>Table1[[#This Row],[Price per Unit]]*Table1[[#This Row],[Units Sold]]</f>
        <v>124800</v>
      </c>
      <c r="L7839" s="11">
        <v>4492.8</v>
      </c>
      <c r="M7839" s="12">
        <f>Table1[[#This Row],[Operating Profit]]/Table1[[#This Row],[Total Sales]]</f>
        <v>3.6000000000000004E-2</v>
      </c>
      <c r="N7839" s="6" t="s">
        <v>24</v>
      </c>
    </row>
    <row r="7840" spans="2:14" ht="14.25" customHeight="1" x14ac:dyDescent="0.3">
      <c r="B7840" s="6" t="s">
        <v>25</v>
      </c>
      <c r="C7840" s="6">
        <v>1185732</v>
      </c>
      <c r="D7840" s="7">
        <v>43950</v>
      </c>
      <c r="E7840" s="6" t="s">
        <v>15</v>
      </c>
      <c r="F7840" s="6" t="s">
        <v>16</v>
      </c>
      <c r="G7840" s="6" t="s">
        <v>16</v>
      </c>
      <c r="H7840" s="8" t="s">
        <v>20</v>
      </c>
      <c r="I7840" s="9">
        <v>43</v>
      </c>
      <c r="J7840" s="10">
        <v>2940</v>
      </c>
      <c r="K7840" s="11">
        <f>Table1[[#This Row],[Price per Unit]]*Table1[[#This Row],[Units Sold]]</f>
        <v>126420</v>
      </c>
      <c r="L7840" s="11">
        <v>5309.6399999999994</v>
      </c>
      <c r="M7840" s="12">
        <f>Table1[[#This Row],[Operating Profit]]/Table1[[#This Row],[Total Sales]]</f>
        <v>4.1999999999999996E-2</v>
      </c>
      <c r="N7840" s="6" t="s">
        <v>24</v>
      </c>
    </row>
    <row r="7841" spans="2:14" ht="14.25" customHeight="1" x14ac:dyDescent="0.3">
      <c r="B7841" s="6" t="s">
        <v>25</v>
      </c>
      <c r="C7841" s="6">
        <v>1185732</v>
      </c>
      <c r="D7841" s="7">
        <v>43951</v>
      </c>
      <c r="E7841" s="6" t="s">
        <v>15</v>
      </c>
      <c r="F7841" s="6" t="s">
        <v>16</v>
      </c>
      <c r="G7841" s="6" t="s">
        <v>16</v>
      </c>
      <c r="H7841" s="8" t="s">
        <v>21</v>
      </c>
      <c r="I7841" s="9">
        <v>41</v>
      </c>
      <c r="J7841" s="10">
        <v>2700</v>
      </c>
      <c r="K7841" s="11">
        <f>Table1[[#This Row],[Price per Unit]]*Table1[[#This Row],[Units Sold]]</f>
        <v>110700</v>
      </c>
      <c r="L7841" s="11">
        <v>4095.9</v>
      </c>
      <c r="M7841" s="12">
        <f>Table1[[#This Row],[Operating Profit]]/Table1[[#This Row],[Total Sales]]</f>
        <v>3.6999999999999998E-2</v>
      </c>
      <c r="N7841" s="6" t="s">
        <v>24</v>
      </c>
    </row>
    <row r="7842" spans="2:14" ht="14.25" customHeight="1" x14ac:dyDescent="0.3">
      <c r="B7842" s="6" t="s">
        <v>25</v>
      </c>
      <c r="C7842" s="6">
        <v>1185732</v>
      </c>
      <c r="D7842" s="7">
        <v>43952</v>
      </c>
      <c r="E7842" s="6" t="s">
        <v>15</v>
      </c>
      <c r="F7842" s="6" t="s">
        <v>16</v>
      </c>
      <c r="G7842" s="6" t="s">
        <v>16</v>
      </c>
      <c r="H7842" s="8" t="s">
        <v>22</v>
      </c>
      <c r="I7842" s="9">
        <v>47</v>
      </c>
      <c r="J7842" s="10">
        <v>2800</v>
      </c>
      <c r="K7842" s="11">
        <f>Table1[[#This Row],[Price per Unit]]*Table1[[#This Row],[Units Sold]]</f>
        <v>131600</v>
      </c>
      <c r="L7842" s="11">
        <v>4737.5999999999995</v>
      </c>
      <c r="M7842" s="12">
        <f>Table1[[#This Row],[Operating Profit]]/Table1[[#This Row],[Total Sales]]</f>
        <v>3.5999999999999997E-2</v>
      </c>
      <c r="N7842" s="6" t="s">
        <v>24</v>
      </c>
    </row>
    <row r="7843" spans="2:14" ht="14.25" customHeight="1" x14ac:dyDescent="0.3">
      <c r="B7843" s="6" t="s">
        <v>25</v>
      </c>
      <c r="C7843" s="6">
        <v>1185732</v>
      </c>
      <c r="D7843" s="7">
        <v>43953</v>
      </c>
      <c r="E7843" s="6" t="s">
        <v>15</v>
      </c>
      <c r="F7843" s="6" t="s">
        <v>16</v>
      </c>
      <c r="G7843" s="6" t="s">
        <v>16</v>
      </c>
      <c r="H7843" s="8" t="s">
        <v>23</v>
      </c>
      <c r="I7843" s="9">
        <v>53</v>
      </c>
      <c r="J7843" s="10">
        <v>3220</v>
      </c>
      <c r="K7843" s="11">
        <f>Table1[[#This Row],[Price per Unit]]*Table1[[#This Row],[Units Sold]]</f>
        <v>170660</v>
      </c>
      <c r="L7843" s="11">
        <v>4778.4800000000005</v>
      </c>
      <c r="M7843" s="12">
        <f>Table1[[#This Row],[Operating Profit]]/Table1[[#This Row],[Total Sales]]</f>
        <v>2.8000000000000004E-2</v>
      </c>
      <c r="N7843" s="6" t="s">
        <v>24</v>
      </c>
    </row>
    <row r="7844" spans="2:14" ht="14.25" customHeight="1" x14ac:dyDescent="0.3">
      <c r="B7844" s="6" t="s">
        <v>25</v>
      </c>
      <c r="C7844" s="6">
        <v>1185732</v>
      </c>
      <c r="D7844" s="7">
        <v>43954</v>
      </c>
      <c r="E7844" s="6" t="s">
        <v>15</v>
      </c>
      <c r="F7844" s="6" t="s">
        <v>16</v>
      </c>
      <c r="G7844" s="6" t="s">
        <v>16</v>
      </c>
      <c r="H7844" s="8" t="s">
        <v>17</v>
      </c>
      <c r="I7844" s="9">
        <v>48</v>
      </c>
      <c r="J7844" s="10">
        <v>4200</v>
      </c>
      <c r="K7844" s="11">
        <f>Table1[[#This Row],[Price per Unit]]*Table1[[#This Row],[Units Sold]]</f>
        <v>201600</v>
      </c>
      <c r="L7844" s="11">
        <v>11289.6</v>
      </c>
      <c r="M7844" s="12">
        <f>Table1[[#This Row],[Operating Profit]]/Table1[[#This Row],[Total Sales]]</f>
        <v>5.6000000000000001E-2</v>
      </c>
      <c r="N7844" s="6" t="s">
        <v>24</v>
      </c>
    </row>
    <row r="7845" spans="2:14" ht="14.25" customHeight="1" x14ac:dyDescent="0.3">
      <c r="B7845" s="6" t="s">
        <v>25</v>
      </c>
      <c r="C7845" s="6">
        <v>1185732</v>
      </c>
      <c r="D7845" s="7">
        <v>43955</v>
      </c>
      <c r="E7845" s="6" t="s">
        <v>15</v>
      </c>
      <c r="F7845" s="6" t="s">
        <v>16</v>
      </c>
      <c r="G7845" s="6" t="s">
        <v>16</v>
      </c>
      <c r="H7845" s="8" t="s">
        <v>19</v>
      </c>
      <c r="I7845" s="9">
        <v>43</v>
      </c>
      <c r="J7845" s="10">
        <v>3100</v>
      </c>
      <c r="K7845" s="11">
        <f>Table1[[#This Row],[Price per Unit]]*Table1[[#This Row],[Units Sold]]</f>
        <v>133300</v>
      </c>
      <c r="L7845" s="11">
        <v>4665.5</v>
      </c>
      <c r="M7845" s="12">
        <f>Table1[[#This Row],[Operating Profit]]/Table1[[#This Row],[Total Sales]]</f>
        <v>3.5000000000000003E-2</v>
      </c>
      <c r="N7845" s="6" t="s">
        <v>24</v>
      </c>
    </row>
    <row r="7846" spans="2:14" ht="14.25" customHeight="1" x14ac:dyDescent="0.3">
      <c r="B7846" s="6" t="s">
        <v>25</v>
      </c>
      <c r="C7846" s="6">
        <v>1185732</v>
      </c>
      <c r="D7846" s="7">
        <v>43956</v>
      </c>
      <c r="E7846" s="6" t="s">
        <v>15</v>
      </c>
      <c r="F7846" s="6" t="s">
        <v>16</v>
      </c>
      <c r="G7846" s="6" t="s">
        <v>16</v>
      </c>
      <c r="H7846" s="8" t="s">
        <v>20</v>
      </c>
      <c r="I7846" s="9">
        <v>42</v>
      </c>
      <c r="J7846" s="10">
        <v>3330</v>
      </c>
      <c r="K7846" s="11">
        <f>Table1[[#This Row],[Price per Unit]]*Table1[[#This Row],[Units Sold]]</f>
        <v>139860</v>
      </c>
      <c r="L7846" s="11">
        <v>5594.4</v>
      </c>
      <c r="M7846" s="12">
        <f>Table1[[#This Row],[Operating Profit]]/Table1[[#This Row],[Total Sales]]</f>
        <v>0.04</v>
      </c>
      <c r="N7846" s="6" t="s">
        <v>24</v>
      </c>
    </row>
    <row r="7847" spans="2:14" ht="14.25" customHeight="1" x14ac:dyDescent="0.3">
      <c r="B7847" s="6" t="s">
        <v>25</v>
      </c>
      <c r="C7847" s="6">
        <v>1185732</v>
      </c>
      <c r="D7847" s="7">
        <v>43957</v>
      </c>
      <c r="E7847" s="6" t="s">
        <v>15</v>
      </c>
      <c r="F7847" s="6" t="s">
        <v>16</v>
      </c>
      <c r="G7847" s="6" t="s">
        <v>16</v>
      </c>
      <c r="H7847" s="8" t="s">
        <v>21</v>
      </c>
      <c r="I7847" s="9">
        <v>41</v>
      </c>
      <c r="J7847" s="10">
        <v>3060</v>
      </c>
      <c r="K7847" s="11">
        <f>Table1[[#This Row],[Price per Unit]]*Table1[[#This Row],[Units Sold]]</f>
        <v>125460</v>
      </c>
      <c r="L7847" s="11">
        <v>5018.3999999999996</v>
      </c>
      <c r="M7847" s="12">
        <f>Table1[[#This Row],[Operating Profit]]/Table1[[#This Row],[Total Sales]]</f>
        <v>3.9999999999999994E-2</v>
      </c>
      <c r="N7847" s="6" t="s">
        <v>24</v>
      </c>
    </row>
    <row r="7848" spans="2:14" ht="14.25" customHeight="1" x14ac:dyDescent="0.3">
      <c r="B7848" s="6" t="s">
        <v>25</v>
      </c>
      <c r="C7848" s="6">
        <v>1185732</v>
      </c>
      <c r="D7848" s="7">
        <v>43958</v>
      </c>
      <c r="E7848" s="6" t="s">
        <v>15</v>
      </c>
      <c r="F7848" s="6" t="s">
        <v>16</v>
      </c>
      <c r="G7848" s="6" t="s">
        <v>16</v>
      </c>
      <c r="H7848" s="8" t="s">
        <v>22</v>
      </c>
      <c r="I7848" s="9">
        <v>48</v>
      </c>
      <c r="J7848" s="10">
        <v>2790</v>
      </c>
      <c r="K7848" s="11">
        <f>Table1[[#This Row],[Price per Unit]]*Table1[[#This Row],[Units Sold]]</f>
        <v>133920</v>
      </c>
      <c r="L7848" s="11">
        <v>4955.04</v>
      </c>
      <c r="M7848" s="12">
        <f>Table1[[#This Row],[Operating Profit]]/Table1[[#This Row],[Total Sales]]</f>
        <v>3.6999999999999998E-2</v>
      </c>
      <c r="N7848" s="6" t="s">
        <v>24</v>
      </c>
    </row>
    <row r="7849" spans="2:14" ht="14.25" customHeight="1" x14ac:dyDescent="0.3">
      <c r="B7849" s="6" t="s">
        <v>25</v>
      </c>
      <c r="C7849" s="6">
        <v>1185732</v>
      </c>
      <c r="D7849" s="7">
        <v>44030</v>
      </c>
      <c r="E7849" s="6" t="s">
        <v>15</v>
      </c>
      <c r="F7849" s="6" t="s">
        <v>16</v>
      </c>
      <c r="G7849" s="6" t="s">
        <v>16</v>
      </c>
      <c r="H7849" s="8" t="s">
        <v>23</v>
      </c>
      <c r="I7849" s="9">
        <v>48</v>
      </c>
      <c r="J7849" s="10">
        <v>3400</v>
      </c>
      <c r="K7849" s="11">
        <f>Table1[[#This Row],[Price per Unit]]*Table1[[#This Row],[Units Sold]]</f>
        <v>163200</v>
      </c>
      <c r="L7849" s="11">
        <v>4896</v>
      </c>
      <c r="M7849" s="12">
        <f>Table1[[#This Row],[Operating Profit]]/Table1[[#This Row],[Total Sales]]</f>
        <v>0.03</v>
      </c>
      <c r="N7849" s="6" t="s">
        <v>24</v>
      </c>
    </row>
    <row r="7850" spans="2:14" ht="14.25" customHeight="1" x14ac:dyDescent="0.3">
      <c r="B7850" s="6" t="s">
        <v>26</v>
      </c>
      <c r="C7850" s="6">
        <v>1197831</v>
      </c>
      <c r="D7850" s="7">
        <v>44031</v>
      </c>
      <c r="E7850" s="6" t="s">
        <v>15</v>
      </c>
      <c r="F7850" s="6" t="s">
        <v>16</v>
      </c>
      <c r="G7850" s="6" t="s">
        <v>16</v>
      </c>
      <c r="H7850" s="8" t="s">
        <v>17</v>
      </c>
      <c r="I7850" s="9">
        <v>20</v>
      </c>
      <c r="J7850" s="10">
        <v>2700</v>
      </c>
      <c r="K7850" s="11">
        <f>Table1[[#This Row],[Price per Unit]]*Table1[[#This Row],[Units Sold]]</f>
        <v>54000</v>
      </c>
      <c r="L7850" s="11">
        <v>2105.9999999999995</v>
      </c>
      <c r="M7850" s="12">
        <f>Table1[[#This Row],[Operating Profit]]/Table1[[#This Row],[Total Sales]]</f>
        <v>3.8999999999999993E-2</v>
      </c>
      <c r="N7850" s="6" t="s">
        <v>24</v>
      </c>
    </row>
    <row r="7851" spans="2:14" ht="14.25" customHeight="1" x14ac:dyDescent="0.3">
      <c r="B7851" s="6" t="s">
        <v>26</v>
      </c>
      <c r="C7851" s="6">
        <v>1197831</v>
      </c>
      <c r="D7851" s="7">
        <v>44032</v>
      </c>
      <c r="E7851" s="6" t="s">
        <v>15</v>
      </c>
      <c r="F7851" s="6" t="s">
        <v>16</v>
      </c>
      <c r="G7851" s="6" t="s">
        <v>16</v>
      </c>
      <c r="H7851" s="8" t="s">
        <v>19</v>
      </c>
      <c r="I7851" s="9">
        <v>26</v>
      </c>
      <c r="J7851" s="10">
        <v>2700</v>
      </c>
      <c r="K7851" s="11">
        <f>Table1[[#This Row],[Price per Unit]]*Table1[[#This Row],[Units Sold]]</f>
        <v>70200</v>
      </c>
      <c r="L7851" s="11">
        <v>2597.4</v>
      </c>
      <c r="M7851" s="12">
        <f>Table1[[#This Row],[Operating Profit]]/Table1[[#This Row],[Total Sales]]</f>
        <v>3.6999999999999998E-2</v>
      </c>
      <c r="N7851" s="6" t="s">
        <v>24</v>
      </c>
    </row>
    <row r="7852" spans="2:14" ht="14.25" customHeight="1" x14ac:dyDescent="0.3">
      <c r="B7852" s="6" t="s">
        <v>26</v>
      </c>
      <c r="C7852" s="6">
        <v>1197831</v>
      </c>
      <c r="D7852" s="7">
        <v>44033</v>
      </c>
      <c r="E7852" s="6" t="s">
        <v>15</v>
      </c>
      <c r="F7852" s="6" t="s">
        <v>16</v>
      </c>
      <c r="G7852" s="6" t="s">
        <v>16</v>
      </c>
      <c r="H7852" s="8" t="s">
        <v>20</v>
      </c>
      <c r="I7852" s="9">
        <v>27</v>
      </c>
      <c r="J7852" s="10">
        <v>2380</v>
      </c>
      <c r="K7852" s="11">
        <f>Table1[[#This Row],[Price per Unit]]*Table1[[#This Row],[Units Sold]]</f>
        <v>64260</v>
      </c>
      <c r="L7852" s="11">
        <v>2506.14</v>
      </c>
      <c r="M7852" s="12">
        <f>Table1[[#This Row],[Operating Profit]]/Table1[[#This Row],[Total Sales]]</f>
        <v>3.9E-2</v>
      </c>
      <c r="N7852" s="6" t="s">
        <v>24</v>
      </c>
    </row>
    <row r="7853" spans="2:14" ht="14.25" customHeight="1" x14ac:dyDescent="0.3">
      <c r="B7853" s="6" t="s">
        <v>26</v>
      </c>
      <c r="C7853" s="6">
        <v>1197831</v>
      </c>
      <c r="D7853" s="7">
        <v>44034</v>
      </c>
      <c r="E7853" s="6" t="s">
        <v>15</v>
      </c>
      <c r="F7853" s="6" t="s">
        <v>16</v>
      </c>
      <c r="G7853" s="6" t="s">
        <v>16</v>
      </c>
      <c r="H7853" s="8" t="s">
        <v>21</v>
      </c>
      <c r="I7853" s="9">
        <v>27</v>
      </c>
      <c r="J7853" s="10">
        <v>2100</v>
      </c>
      <c r="K7853" s="11">
        <f>Table1[[#This Row],[Price per Unit]]*Table1[[#This Row],[Units Sold]]</f>
        <v>56700</v>
      </c>
      <c r="L7853" s="11">
        <v>2948.4</v>
      </c>
      <c r="M7853" s="12">
        <f>Table1[[#This Row],[Operating Profit]]/Table1[[#This Row],[Total Sales]]</f>
        <v>5.2000000000000005E-2</v>
      </c>
      <c r="N7853" s="6" t="s">
        <v>24</v>
      </c>
    </row>
    <row r="7854" spans="2:14" ht="14.25" customHeight="1" x14ac:dyDescent="0.3">
      <c r="B7854" s="6" t="s">
        <v>26</v>
      </c>
      <c r="C7854" s="6">
        <v>1197831</v>
      </c>
      <c r="D7854" s="7">
        <v>44035</v>
      </c>
      <c r="E7854" s="6" t="s">
        <v>27</v>
      </c>
      <c r="F7854" s="6" t="s">
        <v>28</v>
      </c>
      <c r="G7854" s="6" t="s">
        <v>29</v>
      </c>
      <c r="H7854" s="8" t="s">
        <v>22</v>
      </c>
      <c r="I7854" s="9">
        <v>26</v>
      </c>
      <c r="J7854" s="10">
        <v>1760</v>
      </c>
      <c r="K7854" s="11">
        <f>Table1[[#This Row],[Price per Unit]]*Table1[[#This Row],[Units Sold]]</f>
        <v>45760</v>
      </c>
      <c r="L7854" s="11">
        <v>1555.84</v>
      </c>
      <c r="M7854" s="12">
        <f>Table1[[#This Row],[Operating Profit]]/Table1[[#This Row],[Total Sales]]</f>
        <v>3.3999999999999996E-2</v>
      </c>
      <c r="N7854" s="6" t="s">
        <v>24</v>
      </c>
    </row>
    <row r="7855" spans="2:14" ht="14.25" customHeight="1" x14ac:dyDescent="0.3">
      <c r="B7855" s="6" t="s">
        <v>26</v>
      </c>
      <c r="C7855" s="6">
        <v>1197831</v>
      </c>
      <c r="D7855" s="7">
        <v>44036</v>
      </c>
      <c r="E7855" s="6" t="s">
        <v>27</v>
      </c>
      <c r="F7855" s="6" t="s">
        <v>28</v>
      </c>
      <c r="G7855" s="6" t="s">
        <v>29</v>
      </c>
      <c r="H7855" s="8" t="s">
        <v>23</v>
      </c>
      <c r="I7855" s="9">
        <v>25</v>
      </c>
      <c r="J7855" s="10">
        <v>2240</v>
      </c>
      <c r="K7855" s="11">
        <f>Table1[[#This Row],[Price per Unit]]*Table1[[#This Row],[Units Sold]]</f>
        <v>56000</v>
      </c>
      <c r="L7855" s="11">
        <v>3136.0000000000005</v>
      </c>
      <c r="M7855" s="12">
        <f>Table1[[#This Row],[Operating Profit]]/Table1[[#This Row],[Total Sales]]</f>
        <v>5.6000000000000008E-2</v>
      </c>
      <c r="N7855" s="6" t="s">
        <v>24</v>
      </c>
    </row>
    <row r="7856" spans="2:14" ht="14.25" customHeight="1" x14ac:dyDescent="0.3">
      <c r="B7856" s="6" t="s">
        <v>26</v>
      </c>
      <c r="C7856" s="6">
        <v>1197831</v>
      </c>
      <c r="D7856" s="7">
        <v>44037</v>
      </c>
      <c r="E7856" s="6" t="s">
        <v>27</v>
      </c>
      <c r="F7856" s="6" t="s">
        <v>28</v>
      </c>
      <c r="G7856" s="6" t="s">
        <v>29</v>
      </c>
      <c r="H7856" s="8" t="s">
        <v>17</v>
      </c>
      <c r="I7856" s="9">
        <v>20</v>
      </c>
      <c r="J7856" s="10">
        <v>2550</v>
      </c>
      <c r="K7856" s="11">
        <f>Table1[[#This Row],[Price per Unit]]*Table1[[#This Row],[Units Sold]]</f>
        <v>51000</v>
      </c>
      <c r="L7856" s="11">
        <v>2091</v>
      </c>
      <c r="M7856" s="12">
        <f>Table1[[#This Row],[Operating Profit]]/Table1[[#This Row],[Total Sales]]</f>
        <v>4.1000000000000002E-2</v>
      </c>
      <c r="N7856" s="6" t="s">
        <v>24</v>
      </c>
    </row>
    <row r="7857" spans="2:14" ht="14.25" customHeight="1" x14ac:dyDescent="0.3">
      <c r="B7857" s="6" t="s">
        <v>26</v>
      </c>
      <c r="C7857" s="6">
        <v>1197831</v>
      </c>
      <c r="D7857" s="7">
        <v>44038</v>
      </c>
      <c r="E7857" s="6" t="s">
        <v>27</v>
      </c>
      <c r="F7857" s="6" t="s">
        <v>28</v>
      </c>
      <c r="G7857" s="6" t="s">
        <v>29</v>
      </c>
      <c r="H7857" s="8" t="s">
        <v>19</v>
      </c>
      <c r="I7857" s="9">
        <v>23</v>
      </c>
      <c r="J7857" s="10">
        <v>2890</v>
      </c>
      <c r="K7857" s="11">
        <f>Table1[[#This Row],[Price per Unit]]*Table1[[#This Row],[Units Sold]]</f>
        <v>66470</v>
      </c>
      <c r="L7857" s="11">
        <v>2791.74</v>
      </c>
      <c r="M7857" s="12">
        <f>Table1[[#This Row],[Operating Profit]]/Table1[[#This Row],[Total Sales]]</f>
        <v>4.1999999999999996E-2</v>
      </c>
      <c r="N7857" s="6" t="s">
        <v>24</v>
      </c>
    </row>
    <row r="7858" spans="2:14" ht="14.25" customHeight="1" x14ac:dyDescent="0.3">
      <c r="B7858" s="6" t="s">
        <v>26</v>
      </c>
      <c r="C7858" s="6">
        <v>1197831</v>
      </c>
      <c r="D7858" s="7">
        <v>44039</v>
      </c>
      <c r="E7858" s="6" t="s">
        <v>27</v>
      </c>
      <c r="F7858" s="6" t="s">
        <v>28</v>
      </c>
      <c r="G7858" s="6" t="s">
        <v>29</v>
      </c>
      <c r="H7858" s="8" t="s">
        <v>20</v>
      </c>
      <c r="I7858" s="9">
        <v>27</v>
      </c>
      <c r="J7858" s="10">
        <v>2360</v>
      </c>
      <c r="K7858" s="11">
        <f>Table1[[#This Row],[Price per Unit]]*Table1[[#This Row],[Units Sold]]</f>
        <v>63720</v>
      </c>
      <c r="L7858" s="11">
        <v>2612.52</v>
      </c>
      <c r="M7858" s="12">
        <f>Table1[[#This Row],[Operating Profit]]/Table1[[#This Row],[Total Sales]]</f>
        <v>4.1000000000000002E-2</v>
      </c>
      <c r="N7858" s="6" t="s">
        <v>24</v>
      </c>
    </row>
    <row r="7859" spans="2:14" ht="14.25" customHeight="1" x14ac:dyDescent="0.3">
      <c r="B7859" s="6" t="s">
        <v>26</v>
      </c>
      <c r="C7859" s="6">
        <v>1197831</v>
      </c>
      <c r="D7859" s="7">
        <v>44040</v>
      </c>
      <c r="E7859" s="6" t="s">
        <v>27</v>
      </c>
      <c r="F7859" s="6" t="s">
        <v>28</v>
      </c>
      <c r="G7859" s="6" t="s">
        <v>29</v>
      </c>
      <c r="H7859" s="8" t="s">
        <v>21</v>
      </c>
      <c r="I7859" s="9">
        <v>26</v>
      </c>
      <c r="J7859" s="10">
        <v>2130</v>
      </c>
      <c r="K7859" s="11">
        <f>Table1[[#This Row],[Price per Unit]]*Table1[[#This Row],[Units Sold]]</f>
        <v>55380</v>
      </c>
      <c r="L7859" s="11">
        <v>2769</v>
      </c>
      <c r="M7859" s="12">
        <f>Table1[[#This Row],[Operating Profit]]/Table1[[#This Row],[Total Sales]]</f>
        <v>0.05</v>
      </c>
      <c r="N7859" s="6" t="s">
        <v>24</v>
      </c>
    </row>
    <row r="7860" spans="2:14" ht="14.25" customHeight="1" x14ac:dyDescent="0.3">
      <c r="B7860" s="6" t="s">
        <v>26</v>
      </c>
      <c r="C7860" s="6">
        <v>1197831</v>
      </c>
      <c r="D7860" s="7">
        <v>44041</v>
      </c>
      <c r="E7860" s="6" t="s">
        <v>27</v>
      </c>
      <c r="F7860" s="6" t="s">
        <v>28</v>
      </c>
      <c r="G7860" s="6" t="s">
        <v>29</v>
      </c>
      <c r="H7860" s="8" t="s">
        <v>22</v>
      </c>
      <c r="I7860" s="9">
        <v>28</v>
      </c>
      <c r="J7860" s="10">
        <v>1600</v>
      </c>
      <c r="K7860" s="11">
        <f>Table1[[#This Row],[Price per Unit]]*Table1[[#This Row],[Units Sold]]</f>
        <v>44800</v>
      </c>
      <c r="L7860" s="11">
        <v>1478.3999999999999</v>
      </c>
      <c r="M7860" s="12">
        <f>Table1[[#This Row],[Operating Profit]]/Table1[[#This Row],[Total Sales]]</f>
        <v>3.2999999999999995E-2</v>
      </c>
      <c r="N7860" s="6" t="s">
        <v>24</v>
      </c>
    </row>
    <row r="7861" spans="2:14" ht="14.25" customHeight="1" x14ac:dyDescent="0.3">
      <c r="B7861" s="6" t="s">
        <v>26</v>
      </c>
      <c r="C7861" s="6">
        <v>1197831</v>
      </c>
      <c r="D7861" s="7">
        <v>44042</v>
      </c>
      <c r="E7861" s="6" t="s">
        <v>27</v>
      </c>
      <c r="F7861" s="6" t="s">
        <v>28</v>
      </c>
      <c r="G7861" s="6" t="s">
        <v>29</v>
      </c>
      <c r="H7861" s="8" t="s">
        <v>23</v>
      </c>
      <c r="I7861" s="9">
        <v>26</v>
      </c>
      <c r="J7861" s="10">
        <v>2310</v>
      </c>
      <c r="K7861" s="11">
        <f>Table1[[#This Row],[Price per Unit]]*Table1[[#This Row],[Units Sold]]</f>
        <v>60060</v>
      </c>
      <c r="L7861" s="11">
        <v>3303.3</v>
      </c>
      <c r="M7861" s="12">
        <f>Table1[[#This Row],[Operating Profit]]/Table1[[#This Row],[Total Sales]]</f>
        <v>5.5E-2</v>
      </c>
      <c r="N7861" s="6" t="s">
        <v>24</v>
      </c>
    </row>
    <row r="7862" spans="2:14" ht="14.25" customHeight="1" x14ac:dyDescent="0.3">
      <c r="B7862" s="6" t="s">
        <v>26</v>
      </c>
      <c r="C7862" s="6">
        <v>1197831</v>
      </c>
      <c r="D7862" s="7">
        <v>44043</v>
      </c>
      <c r="E7862" s="6" t="s">
        <v>27</v>
      </c>
      <c r="F7862" s="6" t="s">
        <v>28</v>
      </c>
      <c r="G7862" s="6" t="s">
        <v>29</v>
      </c>
      <c r="H7862" s="8" t="s">
        <v>17</v>
      </c>
      <c r="I7862" s="9">
        <v>20</v>
      </c>
      <c r="J7862" s="10">
        <v>3060</v>
      </c>
      <c r="K7862" s="11">
        <f>Table1[[#This Row],[Price per Unit]]*Table1[[#This Row],[Units Sold]]</f>
        <v>61200</v>
      </c>
      <c r="L7862" s="11">
        <v>2570.4</v>
      </c>
      <c r="M7862" s="12">
        <f>Table1[[#This Row],[Operating Profit]]/Table1[[#This Row],[Total Sales]]</f>
        <v>4.2000000000000003E-2</v>
      </c>
      <c r="N7862" s="6" t="s">
        <v>24</v>
      </c>
    </row>
    <row r="7863" spans="2:14" ht="14.25" customHeight="1" x14ac:dyDescent="0.3">
      <c r="B7863" s="6" t="s">
        <v>26</v>
      </c>
      <c r="C7863" s="6">
        <v>1197831</v>
      </c>
      <c r="D7863" s="7">
        <v>44044</v>
      </c>
      <c r="E7863" s="6" t="s">
        <v>27</v>
      </c>
      <c r="F7863" s="6" t="s">
        <v>28</v>
      </c>
      <c r="G7863" s="6" t="s">
        <v>29</v>
      </c>
      <c r="H7863" s="8" t="s">
        <v>19</v>
      </c>
      <c r="I7863" s="9">
        <v>30</v>
      </c>
      <c r="J7863" s="10">
        <v>2630</v>
      </c>
      <c r="K7863" s="11">
        <f>Table1[[#This Row],[Price per Unit]]*Table1[[#This Row],[Units Sold]]</f>
        <v>78900</v>
      </c>
      <c r="L7863" s="11">
        <v>3077.0999999999995</v>
      </c>
      <c r="M7863" s="12">
        <f>Table1[[#This Row],[Operating Profit]]/Table1[[#This Row],[Total Sales]]</f>
        <v>3.8999999999999993E-2</v>
      </c>
      <c r="N7863" s="6" t="s">
        <v>24</v>
      </c>
    </row>
    <row r="7864" spans="2:14" ht="14.25" customHeight="1" x14ac:dyDescent="0.3">
      <c r="B7864" s="6" t="s">
        <v>26</v>
      </c>
      <c r="C7864" s="6">
        <v>1197831</v>
      </c>
      <c r="D7864" s="7">
        <v>44045</v>
      </c>
      <c r="E7864" s="6" t="s">
        <v>27</v>
      </c>
      <c r="F7864" s="6" t="s">
        <v>28</v>
      </c>
      <c r="G7864" s="6" t="s">
        <v>29</v>
      </c>
      <c r="H7864" s="8" t="s">
        <v>20</v>
      </c>
      <c r="I7864" s="9">
        <v>23</v>
      </c>
      <c r="J7864" s="10">
        <v>2240</v>
      </c>
      <c r="K7864" s="11">
        <f>Table1[[#This Row],[Price per Unit]]*Table1[[#This Row],[Units Sold]]</f>
        <v>51520</v>
      </c>
      <c r="L7864" s="11">
        <v>2163.84</v>
      </c>
      <c r="M7864" s="12">
        <f>Table1[[#This Row],[Operating Profit]]/Table1[[#This Row],[Total Sales]]</f>
        <v>4.2000000000000003E-2</v>
      </c>
      <c r="N7864" s="6" t="s">
        <v>24</v>
      </c>
    </row>
    <row r="7865" spans="2:14" ht="14.25" customHeight="1" x14ac:dyDescent="0.3">
      <c r="B7865" s="6" t="s">
        <v>26</v>
      </c>
      <c r="C7865" s="6">
        <v>1197831</v>
      </c>
      <c r="D7865" s="7">
        <v>44046</v>
      </c>
      <c r="E7865" s="6" t="s">
        <v>27</v>
      </c>
      <c r="F7865" s="6" t="s">
        <v>28</v>
      </c>
      <c r="G7865" s="6" t="s">
        <v>29</v>
      </c>
      <c r="H7865" s="8" t="s">
        <v>21</v>
      </c>
      <c r="I7865" s="9">
        <v>30</v>
      </c>
      <c r="J7865" s="10">
        <v>2040</v>
      </c>
      <c r="K7865" s="11">
        <f>Table1[[#This Row],[Price per Unit]]*Table1[[#This Row],[Units Sold]]</f>
        <v>61200</v>
      </c>
      <c r="L7865" s="11">
        <v>2937.6</v>
      </c>
      <c r="M7865" s="12">
        <f>Table1[[#This Row],[Operating Profit]]/Table1[[#This Row],[Total Sales]]</f>
        <v>4.8000000000000001E-2</v>
      </c>
      <c r="N7865" s="6" t="s">
        <v>24</v>
      </c>
    </row>
    <row r="7866" spans="2:14" ht="14.25" customHeight="1" x14ac:dyDescent="0.3">
      <c r="B7866" s="6" t="s">
        <v>26</v>
      </c>
      <c r="C7866" s="6">
        <v>1197831</v>
      </c>
      <c r="D7866" s="7">
        <v>44047</v>
      </c>
      <c r="E7866" s="6" t="s">
        <v>27</v>
      </c>
      <c r="F7866" s="6" t="s">
        <v>28</v>
      </c>
      <c r="G7866" s="6" t="s">
        <v>29</v>
      </c>
      <c r="H7866" s="8" t="s">
        <v>22</v>
      </c>
      <c r="I7866" s="9">
        <v>35</v>
      </c>
      <c r="J7866" s="10">
        <v>1550</v>
      </c>
      <c r="K7866" s="11">
        <f>Table1[[#This Row],[Price per Unit]]*Table1[[#This Row],[Units Sold]]</f>
        <v>54250</v>
      </c>
      <c r="L7866" s="11">
        <v>1736</v>
      </c>
      <c r="M7866" s="12">
        <f>Table1[[#This Row],[Operating Profit]]/Table1[[#This Row],[Total Sales]]</f>
        <v>3.2000000000000001E-2</v>
      </c>
      <c r="N7866" s="6" t="s">
        <v>24</v>
      </c>
    </row>
    <row r="7867" spans="2:14" ht="14.25" customHeight="1" x14ac:dyDescent="0.3">
      <c r="B7867" s="6" t="s">
        <v>26</v>
      </c>
      <c r="C7867" s="6">
        <v>1197831</v>
      </c>
      <c r="D7867" s="7">
        <v>44048</v>
      </c>
      <c r="E7867" s="6" t="s">
        <v>27</v>
      </c>
      <c r="F7867" s="6" t="s">
        <v>28</v>
      </c>
      <c r="G7867" s="6" t="s">
        <v>29</v>
      </c>
      <c r="H7867" s="8" t="s">
        <v>23</v>
      </c>
      <c r="I7867" s="9">
        <v>29</v>
      </c>
      <c r="J7867" s="10">
        <v>2280</v>
      </c>
      <c r="K7867" s="11">
        <f>Table1[[#This Row],[Price per Unit]]*Table1[[#This Row],[Units Sold]]</f>
        <v>66120</v>
      </c>
      <c r="L7867" s="11">
        <v>3636.6000000000004</v>
      </c>
      <c r="M7867" s="12">
        <f>Table1[[#This Row],[Operating Profit]]/Table1[[#This Row],[Total Sales]]</f>
        <v>5.5000000000000007E-2</v>
      </c>
      <c r="N7867" s="6" t="s">
        <v>24</v>
      </c>
    </row>
    <row r="7868" spans="2:14" ht="14.25" customHeight="1" x14ac:dyDescent="0.3">
      <c r="B7868" s="6" t="s">
        <v>26</v>
      </c>
      <c r="C7868" s="6">
        <v>1197831</v>
      </c>
      <c r="D7868" s="7">
        <v>44049</v>
      </c>
      <c r="E7868" s="6" t="s">
        <v>27</v>
      </c>
      <c r="F7868" s="6" t="s">
        <v>28</v>
      </c>
      <c r="G7868" s="6" t="s">
        <v>29</v>
      </c>
      <c r="H7868" s="8" t="s">
        <v>17</v>
      </c>
      <c r="I7868" s="9">
        <v>23</v>
      </c>
      <c r="J7868" s="10">
        <v>3060</v>
      </c>
      <c r="K7868" s="11">
        <f>Table1[[#This Row],[Price per Unit]]*Table1[[#This Row],[Units Sold]]</f>
        <v>70380</v>
      </c>
      <c r="L7868" s="11">
        <v>2604.06</v>
      </c>
      <c r="M7868" s="12">
        <f>Table1[[#This Row],[Operating Profit]]/Table1[[#This Row],[Total Sales]]</f>
        <v>3.6999999999999998E-2</v>
      </c>
      <c r="N7868" s="6" t="s">
        <v>24</v>
      </c>
    </row>
    <row r="7869" spans="2:14" ht="14.25" customHeight="1" x14ac:dyDescent="0.3">
      <c r="B7869" s="6" t="s">
        <v>26</v>
      </c>
      <c r="C7869" s="6">
        <v>1197831</v>
      </c>
      <c r="D7869" s="7">
        <v>44050</v>
      </c>
      <c r="E7869" s="6" t="s">
        <v>27</v>
      </c>
      <c r="F7869" s="6" t="s">
        <v>28</v>
      </c>
      <c r="G7869" s="6" t="s">
        <v>29</v>
      </c>
      <c r="H7869" s="8" t="s">
        <v>19</v>
      </c>
      <c r="I7869" s="9">
        <v>29</v>
      </c>
      <c r="J7869" s="10">
        <v>3060</v>
      </c>
      <c r="K7869" s="11">
        <f>Table1[[#This Row],[Price per Unit]]*Table1[[#This Row],[Units Sold]]</f>
        <v>88740</v>
      </c>
      <c r="L7869" s="11">
        <v>3638.3399999999997</v>
      </c>
      <c r="M7869" s="12">
        <f>Table1[[#This Row],[Operating Profit]]/Table1[[#This Row],[Total Sales]]</f>
        <v>4.0999999999999995E-2</v>
      </c>
      <c r="N7869" s="6" t="s">
        <v>24</v>
      </c>
    </row>
    <row r="7870" spans="2:14" ht="14.25" customHeight="1" x14ac:dyDescent="0.3">
      <c r="B7870" s="6" t="s">
        <v>26</v>
      </c>
      <c r="C7870" s="6">
        <v>1197831</v>
      </c>
      <c r="D7870" s="7">
        <v>44051</v>
      </c>
      <c r="E7870" s="6" t="s">
        <v>27</v>
      </c>
      <c r="F7870" s="6" t="s">
        <v>28</v>
      </c>
      <c r="G7870" s="6" t="s">
        <v>29</v>
      </c>
      <c r="H7870" s="8" t="s">
        <v>20</v>
      </c>
      <c r="I7870" s="9">
        <v>24</v>
      </c>
      <c r="J7870" s="10">
        <v>2320</v>
      </c>
      <c r="K7870" s="11">
        <f>Table1[[#This Row],[Price per Unit]]*Table1[[#This Row],[Units Sold]]</f>
        <v>55680</v>
      </c>
      <c r="L7870" s="11">
        <v>2060.16</v>
      </c>
      <c r="M7870" s="12">
        <f>Table1[[#This Row],[Operating Profit]]/Table1[[#This Row],[Total Sales]]</f>
        <v>3.6999999999999998E-2</v>
      </c>
      <c r="N7870" s="6" t="s">
        <v>24</v>
      </c>
    </row>
    <row r="7871" spans="2:14" ht="14.25" customHeight="1" x14ac:dyDescent="0.3">
      <c r="B7871" s="6" t="s">
        <v>26</v>
      </c>
      <c r="C7871" s="6">
        <v>1197831</v>
      </c>
      <c r="D7871" s="7">
        <v>44052</v>
      </c>
      <c r="E7871" s="6" t="s">
        <v>27</v>
      </c>
      <c r="F7871" s="6" t="s">
        <v>28</v>
      </c>
      <c r="G7871" s="6" t="s">
        <v>29</v>
      </c>
      <c r="H7871" s="8" t="s">
        <v>21</v>
      </c>
      <c r="I7871" s="9">
        <v>28</v>
      </c>
      <c r="J7871" s="10">
        <v>2130</v>
      </c>
      <c r="K7871" s="11">
        <f>Table1[[#This Row],[Price per Unit]]*Table1[[#This Row],[Units Sold]]</f>
        <v>59640</v>
      </c>
      <c r="L7871" s="11">
        <v>2862.72</v>
      </c>
      <c r="M7871" s="12">
        <f>Table1[[#This Row],[Operating Profit]]/Table1[[#This Row],[Total Sales]]</f>
        <v>4.7999999999999994E-2</v>
      </c>
      <c r="N7871" s="6" t="s">
        <v>24</v>
      </c>
    </row>
    <row r="7872" spans="2:14" ht="14.25" customHeight="1" x14ac:dyDescent="0.3">
      <c r="B7872" s="6" t="s">
        <v>25</v>
      </c>
      <c r="C7872" s="6">
        <v>1197831</v>
      </c>
      <c r="D7872" s="7">
        <v>44053</v>
      </c>
      <c r="E7872" s="6" t="s">
        <v>27</v>
      </c>
      <c r="F7872" s="6" t="s">
        <v>28</v>
      </c>
      <c r="G7872" s="6" t="s">
        <v>29</v>
      </c>
      <c r="H7872" s="8" t="s">
        <v>22</v>
      </c>
      <c r="I7872" s="9">
        <v>34</v>
      </c>
      <c r="J7872" s="10">
        <v>1790</v>
      </c>
      <c r="K7872" s="11">
        <f>Table1[[#This Row],[Price per Unit]]*Table1[[#This Row],[Units Sold]]</f>
        <v>60860</v>
      </c>
      <c r="L7872" s="11">
        <v>2069.2399999999998</v>
      </c>
      <c r="M7872" s="12">
        <f>Table1[[#This Row],[Operating Profit]]/Table1[[#This Row],[Total Sales]]</f>
        <v>3.3999999999999996E-2</v>
      </c>
      <c r="N7872" s="6" t="s">
        <v>24</v>
      </c>
    </row>
    <row r="7873" spans="2:14" ht="14.25" customHeight="1" x14ac:dyDescent="0.3">
      <c r="B7873" s="6" t="s">
        <v>25</v>
      </c>
      <c r="C7873" s="6">
        <v>1197831</v>
      </c>
      <c r="D7873" s="7">
        <v>44054</v>
      </c>
      <c r="E7873" s="6" t="s">
        <v>27</v>
      </c>
      <c r="F7873" s="6" t="s">
        <v>28</v>
      </c>
      <c r="G7873" s="6" t="s">
        <v>29</v>
      </c>
      <c r="H7873" s="8" t="s">
        <v>23</v>
      </c>
      <c r="I7873" s="9">
        <v>27</v>
      </c>
      <c r="J7873" s="10">
        <v>2720</v>
      </c>
      <c r="K7873" s="11">
        <f>Table1[[#This Row],[Price per Unit]]*Table1[[#This Row],[Units Sold]]</f>
        <v>73440</v>
      </c>
      <c r="L7873" s="11">
        <v>4039.2000000000003</v>
      </c>
      <c r="M7873" s="12">
        <f>Table1[[#This Row],[Operating Profit]]/Table1[[#This Row],[Total Sales]]</f>
        <v>5.5E-2</v>
      </c>
      <c r="N7873" s="6" t="s">
        <v>24</v>
      </c>
    </row>
    <row r="7874" spans="2:14" ht="14.25" customHeight="1" x14ac:dyDescent="0.3">
      <c r="B7874" s="6" t="s">
        <v>25</v>
      </c>
      <c r="C7874" s="6">
        <v>1197831</v>
      </c>
      <c r="D7874" s="7">
        <v>44055</v>
      </c>
      <c r="E7874" s="6" t="s">
        <v>27</v>
      </c>
      <c r="F7874" s="6" t="s">
        <v>28</v>
      </c>
      <c r="G7874" s="6" t="s">
        <v>29</v>
      </c>
      <c r="H7874" s="8" t="s">
        <v>17</v>
      </c>
      <c r="I7874" s="9">
        <v>24</v>
      </c>
      <c r="J7874" s="10">
        <v>3150</v>
      </c>
      <c r="K7874" s="11">
        <f>Table1[[#This Row],[Price per Unit]]*Table1[[#This Row],[Units Sold]]</f>
        <v>75600</v>
      </c>
      <c r="L7874" s="11">
        <v>2948.3999999999996</v>
      </c>
      <c r="M7874" s="12">
        <f>Table1[[#This Row],[Operating Profit]]/Table1[[#This Row],[Total Sales]]</f>
        <v>3.8999999999999993E-2</v>
      </c>
      <c r="N7874" s="6" t="s">
        <v>24</v>
      </c>
    </row>
    <row r="7875" spans="2:14" ht="14.25" customHeight="1" x14ac:dyDescent="0.3">
      <c r="B7875" s="6" t="s">
        <v>25</v>
      </c>
      <c r="C7875" s="6">
        <v>1197831</v>
      </c>
      <c r="D7875" s="7">
        <v>44056</v>
      </c>
      <c r="E7875" s="6" t="s">
        <v>27</v>
      </c>
      <c r="F7875" s="6" t="s">
        <v>28</v>
      </c>
      <c r="G7875" s="6" t="s">
        <v>29</v>
      </c>
      <c r="H7875" s="8" t="s">
        <v>19</v>
      </c>
      <c r="I7875" s="9">
        <v>30</v>
      </c>
      <c r="J7875" s="10">
        <v>2870</v>
      </c>
      <c r="K7875" s="11">
        <f>Table1[[#This Row],[Price per Unit]]*Table1[[#This Row],[Units Sold]]</f>
        <v>86100</v>
      </c>
      <c r="L7875" s="11">
        <v>3616.2</v>
      </c>
      <c r="M7875" s="12">
        <f>Table1[[#This Row],[Operating Profit]]/Table1[[#This Row],[Total Sales]]</f>
        <v>4.1999999999999996E-2</v>
      </c>
      <c r="N7875" s="6" t="s">
        <v>24</v>
      </c>
    </row>
    <row r="7876" spans="2:14" ht="14.25" customHeight="1" x14ac:dyDescent="0.3">
      <c r="B7876" s="6" t="s">
        <v>25</v>
      </c>
      <c r="C7876" s="6">
        <v>1197831</v>
      </c>
      <c r="D7876" s="7">
        <v>44057</v>
      </c>
      <c r="E7876" s="6" t="s">
        <v>27</v>
      </c>
      <c r="F7876" s="6" t="s">
        <v>28</v>
      </c>
      <c r="G7876" s="6" t="s">
        <v>29</v>
      </c>
      <c r="H7876" s="8" t="s">
        <v>20</v>
      </c>
      <c r="I7876" s="9">
        <v>23</v>
      </c>
      <c r="J7876" s="10">
        <v>2400</v>
      </c>
      <c r="K7876" s="11">
        <f>Table1[[#This Row],[Price per Unit]]*Table1[[#This Row],[Units Sold]]</f>
        <v>55200</v>
      </c>
      <c r="L7876" s="11">
        <v>2042.3999999999999</v>
      </c>
      <c r="M7876" s="12">
        <f>Table1[[#This Row],[Operating Profit]]/Table1[[#This Row],[Total Sales]]</f>
        <v>3.6999999999999998E-2</v>
      </c>
      <c r="N7876" s="6" t="s">
        <v>24</v>
      </c>
    </row>
    <row r="7877" spans="2:14" ht="14.25" customHeight="1" x14ac:dyDescent="0.3">
      <c r="B7877" s="6" t="s">
        <v>25</v>
      </c>
      <c r="C7877" s="6">
        <v>1197831</v>
      </c>
      <c r="D7877" s="7">
        <v>44058</v>
      </c>
      <c r="E7877" s="6" t="s">
        <v>27</v>
      </c>
      <c r="F7877" s="6" t="s">
        <v>28</v>
      </c>
      <c r="G7877" s="6" t="s">
        <v>29</v>
      </c>
      <c r="H7877" s="8" t="s">
        <v>21</v>
      </c>
      <c r="I7877" s="9">
        <v>31</v>
      </c>
      <c r="J7877" s="10">
        <v>2450</v>
      </c>
      <c r="K7877" s="11">
        <f>Table1[[#This Row],[Price per Unit]]*Table1[[#This Row],[Units Sold]]</f>
        <v>75950</v>
      </c>
      <c r="L7877" s="11">
        <v>3873.4500000000003</v>
      </c>
      <c r="M7877" s="12">
        <f>Table1[[#This Row],[Operating Profit]]/Table1[[#This Row],[Total Sales]]</f>
        <v>5.1000000000000004E-2</v>
      </c>
      <c r="N7877" s="6" t="s">
        <v>24</v>
      </c>
    </row>
    <row r="7878" spans="2:14" ht="14.25" customHeight="1" x14ac:dyDescent="0.3">
      <c r="B7878" s="6" t="s">
        <v>25</v>
      </c>
      <c r="C7878" s="6">
        <v>1197831</v>
      </c>
      <c r="D7878" s="7">
        <v>44059</v>
      </c>
      <c r="E7878" s="6" t="s">
        <v>27</v>
      </c>
      <c r="F7878" s="6" t="s">
        <v>28</v>
      </c>
      <c r="G7878" s="6" t="s">
        <v>29</v>
      </c>
      <c r="H7878" s="8" t="s">
        <v>22</v>
      </c>
      <c r="I7878" s="9">
        <v>35</v>
      </c>
      <c r="J7878" s="10">
        <v>1800</v>
      </c>
      <c r="K7878" s="11">
        <f>Table1[[#This Row],[Price per Unit]]*Table1[[#This Row],[Units Sold]]</f>
        <v>63000</v>
      </c>
      <c r="L7878" s="11">
        <v>2205</v>
      </c>
      <c r="M7878" s="12">
        <f>Table1[[#This Row],[Operating Profit]]/Table1[[#This Row],[Total Sales]]</f>
        <v>3.5000000000000003E-2</v>
      </c>
      <c r="N7878" s="6" t="s">
        <v>24</v>
      </c>
    </row>
    <row r="7879" spans="2:14" ht="14.25" customHeight="1" x14ac:dyDescent="0.3">
      <c r="B7879" s="6" t="s">
        <v>25</v>
      </c>
      <c r="C7879" s="6">
        <v>1197831</v>
      </c>
      <c r="D7879" s="7">
        <v>44060</v>
      </c>
      <c r="E7879" s="6" t="s">
        <v>27</v>
      </c>
      <c r="F7879" s="6" t="s">
        <v>28</v>
      </c>
      <c r="G7879" s="6" t="s">
        <v>29</v>
      </c>
      <c r="H7879" s="8" t="s">
        <v>23</v>
      </c>
      <c r="I7879" s="9">
        <v>32</v>
      </c>
      <c r="J7879" s="10">
        <v>2950</v>
      </c>
      <c r="K7879" s="11">
        <f>Table1[[#This Row],[Price per Unit]]*Table1[[#This Row],[Units Sold]]</f>
        <v>94400</v>
      </c>
      <c r="L7879" s="11">
        <v>5380.8</v>
      </c>
      <c r="M7879" s="12">
        <f>Table1[[#This Row],[Operating Profit]]/Table1[[#This Row],[Total Sales]]</f>
        <v>5.7000000000000002E-2</v>
      </c>
      <c r="N7879" s="6" t="s">
        <v>24</v>
      </c>
    </row>
    <row r="7880" spans="2:14" ht="14.25" customHeight="1" x14ac:dyDescent="0.3">
      <c r="B7880" s="6" t="s">
        <v>25</v>
      </c>
      <c r="C7880" s="6">
        <v>1197831</v>
      </c>
      <c r="D7880" s="7">
        <v>44061</v>
      </c>
      <c r="E7880" s="6" t="s">
        <v>27</v>
      </c>
      <c r="F7880" s="6" t="s">
        <v>28</v>
      </c>
      <c r="G7880" s="6" t="s">
        <v>29</v>
      </c>
      <c r="H7880" s="8" t="s">
        <v>17</v>
      </c>
      <c r="I7880" s="9">
        <v>28</v>
      </c>
      <c r="J7880" s="10">
        <v>2950</v>
      </c>
      <c r="K7880" s="11">
        <f>Table1[[#This Row],[Price per Unit]]*Table1[[#This Row],[Units Sold]]</f>
        <v>82600</v>
      </c>
      <c r="L7880" s="11">
        <v>3386.6</v>
      </c>
      <c r="M7880" s="12">
        <f>Table1[[#This Row],[Operating Profit]]/Table1[[#This Row],[Total Sales]]</f>
        <v>4.1000000000000002E-2</v>
      </c>
      <c r="N7880" s="6" t="s">
        <v>24</v>
      </c>
    </row>
    <row r="7881" spans="2:14" ht="14.25" customHeight="1" x14ac:dyDescent="0.3">
      <c r="B7881" s="6" t="s">
        <v>25</v>
      </c>
      <c r="C7881" s="6">
        <v>1197831</v>
      </c>
      <c r="D7881" s="7">
        <v>44062</v>
      </c>
      <c r="E7881" s="6" t="s">
        <v>27</v>
      </c>
      <c r="F7881" s="6" t="s">
        <v>28</v>
      </c>
      <c r="G7881" s="6" t="s">
        <v>29</v>
      </c>
      <c r="H7881" s="8" t="s">
        <v>19</v>
      </c>
      <c r="I7881" s="9">
        <v>33</v>
      </c>
      <c r="J7881" s="10">
        <v>3230</v>
      </c>
      <c r="K7881" s="11">
        <f>Table1[[#This Row],[Price per Unit]]*Table1[[#This Row],[Units Sold]]</f>
        <v>106590</v>
      </c>
      <c r="L7881" s="11">
        <v>4476.78</v>
      </c>
      <c r="M7881" s="12">
        <f>Table1[[#This Row],[Operating Profit]]/Table1[[#This Row],[Total Sales]]</f>
        <v>4.1999999999999996E-2</v>
      </c>
      <c r="N7881" s="6" t="s">
        <v>24</v>
      </c>
    </row>
    <row r="7882" spans="2:14" ht="14.25" customHeight="1" x14ac:dyDescent="0.3">
      <c r="B7882" s="6" t="s">
        <v>25</v>
      </c>
      <c r="C7882" s="6">
        <v>1197831</v>
      </c>
      <c r="D7882" s="7">
        <v>44063</v>
      </c>
      <c r="E7882" s="6" t="s">
        <v>27</v>
      </c>
      <c r="F7882" s="6" t="s">
        <v>28</v>
      </c>
      <c r="G7882" s="6" t="s">
        <v>29</v>
      </c>
      <c r="H7882" s="8" t="s">
        <v>20</v>
      </c>
      <c r="I7882" s="9">
        <v>27</v>
      </c>
      <c r="J7882" s="10">
        <v>2640</v>
      </c>
      <c r="K7882" s="11">
        <f>Table1[[#This Row],[Price per Unit]]*Table1[[#This Row],[Units Sold]]</f>
        <v>71280</v>
      </c>
      <c r="L7882" s="11">
        <v>2851.2</v>
      </c>
      <c r="M7882" s="12">
        <f>Table1[[#This Row],[Operating Profit]]/Table1[[#This Row],[Total Sales]]</f>
        <v>0.04</v>
      </c>
      <c r="N7882" s="6" t="s">
        <v>24</v>
      </c>
    </row>
    <row r="7883" spans="2:14" ht="14.25" customHeight="1" x14ac:dyDescent="0.3">
      <c r="B7883" s="6" t="s">
        <v>25</v>
      </c>
      <c r="C7883" s="6">
        <v>1197831</v>
      </c>
      <c r="D7883" s="7">
        <v>44064</v>
      </c>
      <c r="E7883" s="6" t="s">
        <v>27</v>
      </c>
      <c r="F7883" s="6" t="s">
        <v>28</v>
      </c>
      <c r="G7883" s="6" t="s">
        <v>29</v>
      </c>
      <c r="H7883" s="8" t="s">
        <v>21</v>
      </c>
      <c r="I7883" s="9">
        <v>26</v>
      </c>
      <c r="J7883" s="10">
        <v>2630</v>
      </c>
      <c r="K7883" s="11">
        <f>Table1[[#This Row],[Price per Unit]]*Table1[[#This Row],[Units Sold]]</f>
        <v>68380</v>
      </c>
      <c r="L7883" s="11">
        <v>3282.24</v>
      </c>
      <c r="M7883" s="12">
        <f>Table1[[#This Row],[Operating Profit]]/Table1[[#This Row],[Total Sales]]</f>
        <v>4.7999999999999994E-2</v>
      </c>
      <c r="N7883" s="6" t="s">
        <v>24</v>
      </c>
    </row>
    <row r="7884" spans="2:14" ht="14.25" customHeight="1" x14ac:dyDescent="0.3">
      <c r="B7884" s="6" t="s">
        <v>25</v>
      </c>
      <c r="C7884" s="6">
        <v>1197831</v>
      </c>
      <c r="D7884" s="7">
        <v>44065</v>
      </c>
      <c r="E7884" s="6" t="s">
        <v>27</v>
      </c>
      <c r="F7884" s="6" t="s">
        <v>28</v>
      </c>
      <c r="G7884" s="6" t="s">
        <v>29</v>
      </c>
      <c r="H7884" s="8" t="s">
        <v>22</v>
      </c>
      <c r="I7884" s="9">
        <v>29</v>
      </c>
      <c r="J7884" s="10">
        <v>2210</v>
      </c>
      <c r="K7884" s="11">
        <f>Table1[[#This Row],[Price per Unit]]*Table1[[#This Row],[Units Sold]]</f>
        <v>64090</v>
      </c>
      <c r="L7884" s="11">
        <v>2050.88</v>
      </c>
      <c r="M7884" s="12">
        <f>Table1[[#This Row],[Operating Profit]]/Table1[[#This Row],[Total Sales]]</f>
        <v>3.2000000000000001E-2</v>
      </c>
      <c r="N7884" s="6" t="s">
        <v>24</v>
      </c>
    </row>
    <row r="7885" spans="2:14" ht="14.25" customHeight="1" x14ac:dyDescent="0.3">
      <c r="B7885" s="6" t="s">
        <v>25</v>
      </c>
      <c r="C7885" s="6">
        <v>1197831</v>
      </c>
      <c r="D7885" s="7">
        <v>44066</v>
      </c>
      <c r="E7885" s="6" t="s">
        <v>27</v>
      </c>
      <c r="F7885" s="6" t="s">
        <v>28</v>
      </c>
      <c r="G7885" s="6" t="s">
        <v>29</v>
      </c>
      <c r="H7885" s="8" t="s">
        <v>23</v>
      </c>
      <c r="I7885" s="9">
        <v>38</v>
      </c>
      <c r="J7885" s="10">
        <v>3500</v>
      </c>
      <c r="K7885" s="11">
        <f>Table1[[#This Row],[Price per Unit]]*Table1[[#This Row],[Units Sold]]</f>
        <v>133000</v>
      </c>
      <c r="L7885" s="11">
        <v>7581.0000000000009</v>
      </c>
      <c r="M7885" s="12">
        <f>Table1[[#This Row],[Operating Profit]]/Table1[[#This Row],[Total Sales]]</f>
        <v>5.7000000000000009E-2</v>
      </c>
      <c r="N7885" s="6" t="s">
        <v>24</v>
      </c>
    </row>
    <row r="7886" spans="2:14" ht="14.25" customHeight="1" x14ac:dyDescent="0.3">
      <c r="B7886" s="6" t="s">
        <v>25</v>
      </c>
      <c r="C7886" s="6">
        <v>1197831</v>
      </c>
      <c r="D7886" s="7">
        <v>44067</v>
      </c>
      <c r="E7886" s="6" t="s">
        <v>27</v>
      </c>
      <c r="F7886" s="6" t="s">
        <v>28</v>
      </c>
      <c r="G7886" s="6" t="s">
        <v>29</v>
      </c>
      <c r="H7886" s="8" t="s">
        <v>17</v>
      </c>
      <c r="I7886" s="9">
        <v>29</v>
      </c>
      <c r="J7886" s="10">
        <v>2950</v>
      </c>
      <c r="K7886" s="11">
        <f>Table1[[#This Row],[Price per Unit]]*Table1[[#This Row],[Units Sold]]</f>
        <v>85550</v>
      </c>
      <c r="L7886" s="11">
        <v>3421.9999999999995</v>
      </c>
      <c r="M7886" s="12">
        <f>Table1[[#This Row],[Operating Profit]]/Table1[[#This Row],[Total Sales]]</f>
        <v>3.9999999999999994E-2</v>
      </c>
      <c r="N7886" s="6" t="s">
        <v>24</v>
      </c>
    </row>
    <row r="7887" spans="2:14" ht="14.25" customHeight="1" x14ac:dyDescent="0.3">
      <c r="B7887" s="6" t="s">
        <v>25</v>
      </c>
      <c r="C7887" s="6">
        <v>1197831</v>
      </c>
      <c r="D7887" s="7">
        <v>44068</v>
      </c>
      <c r="E7887" s="6" t="s">
        <v>27</v>
      </c>
      <c r="F7887" s="6" t="s">
        <v>28</v>
      </c>
      <c r="G7887" s="6" t="s">
        <v>29</v>
      </c>
      <c r="H7887" s="8" t="s">
        <v>19</v>
      </c>
      <c r="I7887" s="9">
        <v>32</v>
      </c>
      <c r="J7887" s="10">
        <v>2850</v>
      </c>
      <c r="K7887" s="11">
        <f>Table1[[#This Row],[Price per Unit]]*Table1[[#This Row],[Units Sold]]</f>
        <v>91200</v>
      </c>
      <c r="L7887" s="11">
        <v>3830.3999999999996</v>
      </c>
      <c r="M7887" s="12">
        <f>Table1[[#This Row],[Operating Profit]]/Table1[[#This Row],[Total Sales]]</f>
        <v>4.1999999999999996E-2</v>
      </c>
      <c r="N7887" s="6" t="s">
        <v>24</v>
      </c>
    </row>
    <row r="7888" spans="2:14" ht="14.25" customHeight="1" x14ac:dyDescent="0.3">
      <c r="B7888" s="6" t="s">
        <v>25</v>
      </c>
      <c r="C7888" s="6">
        <v>1197831</v>
      </c>
      <c r="D7888" s="7">
        <v>44069</v>
      </c>
      <c r="E7888" s="6" t="s">
        <v>27</v>
      </c>
      <c r="F7888" s="6" t="s">
        <v>28</v>
      </c>
      <c r="G7888" s="6" t="s">
        <v>29</v>
      </c>
      <c r="H7888" s="8" t="s">
        <v>20</v>
      </c>
      <c r="I7888" s="9">
        <v>29</v>
      </c>
      <c r="J7888" s="10">
        <v>3740</v>
      </c>
      <c r="K7888" s="11">
        <f>Table1[[#This Row],[Price per Unit]]*Table1[[#This Row],[Units Sold]]</f>
        <v>108460</v>
      </c>
      <c r="L7888" s="11">
        <v>4446.8599999999997</v>
      </c>
      <c r="M7888" s="12">
        <f>Table1[[#This Row],[Operating Profit]]/Table1[[#This Row],[Total Sales]]</f>
        <v>4.0999999999999995E-2</v>
      </c>
      <c r="N7888" s="6" t="s">
        <v>24</v>
      </c>
    </row>
    <row r="7889" spans="2:14" ht="14.25" customHeight="1" x14ac:dyDescent="0.3">
      <c r="B7889" s="6" t="s">
        <v>25</v>
      </c>
      <c r="C7889" s="6">
        <v>1197831</v>
      </c>
      <c r="D7889" s="7">
        <v>44070</v>
      </c>
      <c r="E7889" s="6" t="s">
        <v>27</v>
      </c>
      <c r="F7889" s="6" t="s">
        <v>28</v>
      </c>
      <c r="G7889" s="6" t="s">
        <v>29</v>
      </c>
      <c r="H7889" s="8" t="s">
        <v>21</v>
      </c>
      <c r="I7889" s="9">
        <v>28</v>
      </c>
      <c r="J7889" s="10">
        <v>2240</v>
      </c>
      <c r="K7889" s="11">
        <f>Table1[[#This Row],[Price per Unit]]*Table1[[#This Row],[Units Sold]]</f>
        <v>62720</v>
      </c>
      <c r="L7889" s="11">
        <v>3261.44</v>
      </c>
      <c r="M7889" s="12">
        <f>Table1[[#This Row],[Operating Profit]]/Table1[[#This Row],[Total Sales]]</f>
        <v>5.1999999999999998E-2</v>
      </c>
      <c r="N7889" s="6" t="s">
        <v>24</v>
      </c>
    </row>
    <row r="7890" spans="2:14" ht="14.25" customHeight="1" x14ac:dyDescent="0.3">
      <c r="B7890" s="6" t="s">
        <v>25</v>
      </c>
      <c r="C7890" s="6">
        <v>1197831</v>
      </c>
      <c r="D7890" s="7">
        <v>44071</v>
      </c>
      <c r="E7890" s="6" t="s">
        <v>27</v>
      </c>
      <c r="F7890" s="6" t="s">
        <v>28</v>
      </c>
      <c r="G7890" s="6" t="s">
        <v>29</v>
      </c>
      <c r="H7890" s="8" t="s">
        <v>22</v>
      </c>
      <c r="I7890" s="9">
        <v>33</v>
      </c>
      <c r="J7890" s="10">
        <v>2170</v>
      </c>
      <c r="K7890" s="11">
        <f>Table1[[#This Row],[Price per Unit]]*Table1[[#This Row],[Units Sold]]</f>
        <v>71610</v>
      </c>
      <c r="L7890" s="11">
        <v>2577.96</v>
      </c>
      <c r="M7890" s="12">
        <f>Table1[[#This Row],[Operating Profit]]/Table1[[#This Row],[Total Sales]]</f>
        <v>3.5999999999999997E-2</v>
      </c>
      <c r="N7890" s="6" t="s">
        <v>24</v>
      </c>
    </row>
    <row r="7891" spans="2:14" ht="14.25" customHeight="1" x14ac:dyDescent="0.3">
      <c r="B7891" s="6" t="s">
        <v>25</v>
      </c>
      <c r="C7891" s="6">
        <v>1197831</v>
      </c>
      <c r="D7891" s="7">
        <v>44072</v>
      </c>
      <c r="E7891" s="6" t="s">
        <v>27</v>
      </c>
      <c r="F7891" s="6" t="s">
        <v>28</v>
      </c>
      <c r="G7891" s="6" t="s">
        <v>29</v>
      </c>
      <c r="H7891" s="8" t="s">
        <v>23</v>
      </c>
      <c r="I7891" s="9">
        <v>36</v>
      </c>
      <c r="J7891" s="10">
        <v>3020</v>
      </c>
      <c r="K7891" s="11">
        <f>Table1[[#This Row],[Price per Unit]]*Table1[[#This Row],[Units Sold]]</f>
        <v>108720</v>
      </c>
      <c r="L7891" s="11">
        <v>5653.4400000000005</v>
      </c>
      <c r="M7891" s="12">
        <f>Table1[[#This Row],[Operating Profit]]/Table1[[#This Row],[Total Sales]]</f>
        <v>5.2000000000000005E-2</v>
      </c>
      <c r="N7891" s="6" t="s">
        <v>24</v>
      </c>
    </row>
    <row r="7892" spans="2:14" ht="14.25" customHeight="1" x14ac:dyDescent="0.3">
      <c r="B7892" s="6" t="s">
        <v>25</v>
      </c>
      <c r="C7892" s="6">
        <v>1197831</v>
      </c>
      <c r="D7892" s="7">
        <v>44073</v>
      </c>
      <c r="E7892" s="6" t="s">
        <v>27</v>
      </c>
      <c r="F7892" s="6" t="s">
        <v>28</v>
      </c>
      <c r="G7892" s="6" t="s">
        <v>29</v>
      </c>
      <c r="H7892" s="8" t="s">
        <v>17</v>
      </c>
      <c r="I7892" s="9">
        <v>27</v>
      </c>
      <c r="J7892" s="10">
        <v>3050</v>
      </c>
      <c r="K7892" s="11">
        <f>Table1[[#This Row],[Price per Unit]]*Table1[[#This Row],[Units Sold]]</f>
        <v>82350</v>
      </c>
      <c r="L7892" s="11">
        <v>3046.95</v>
      </c>
      <c r="M7892" s="12">
        <f>Table1[[#This Row],[Operating Profit]]/Table1[[#This Row],[Total Sales]]</f>
        <v>3.6999999999999998E-2</v>
      </c>
      <c r="N7892" s="6" t="s">
        <v>24</v>
      </c>
    </row>
    <row r="7893" spans="2:14" ht="14.25" customHeight="1" x14ac:dyDescent="0.3">
      <c r="B7893" s="6" t="s">
        <v>25</v>
      </c>
      <c r="C7893" s="6">
        <v>1197831</v>
      </c>
      <c r="D7893" s="7">
        <v>44074</v>
      </c>
      <c r="E7893" s="6" t="s">
        <v>27</v>
      </c>
      <c r="F7893" s="6" t="s">
        <v>28</v>
      </c>
      <c r="G7893" s="6" t="s">
        <v>29</v>
      </c>
      <c r="H7893" s="8" t="s">
        <v>19</v>
      </c>
      <c r="I7893" s="9">
        <v>33</v>
      </c>
      <c r="J7893" s="10">
        <v>3050</v>
      </c>
      <c r="K7893" s="11">
        <f>Table1[[#This Row],[Price per Unit]]*Table1[[#This Row],[Units Sold]]</f>
        <v>100650</v>
      </c>
      <c r="L7893" s="11">
        <v>3824.7</v>
      </c>
      <c r="M7893" s="12">
        <f>Table1[[#This Row],[Operating Profit]]/Table1[[#This Row],[Total Sales]]</f>
        <v>3.7999999999999999E-2</v>
      </c>
      <c r="N7893" s="6" t="s">
        <v>24</v>
      </c>
    </row>
    <row r="7894" spans="2:14" ht="14.25" customHeight="1" x14ac:dyDescent="0.3">
      <c r="B7894" s="6" t="s">
        <v>25</v>
      </c>
      <c r="C7894" s="6">
        <v>1197831</v>
      </c>
      <c r="D7894" s="7">
        <v>44075</v>
      </c>
      <c r="E7894" s="6" t="s">
        <v>27</v>
      </c>
      <c r="F7894" s="6" t="s">
        <v>28</v>
      </c>
      <c r="G7894" s="6" t="s">
        <v>29</v>
      </c>
      <c r="H7894" s="8" t="s">
        <v>20</v>
      </c>
      <c r="I7894" s="9">
        <v>29</v>
      </c>
      <c r="J7894" s="10">
        <v>3740</v>
      </c>
      <c r="K7894" s="11">
        <f>Table1[[#This Row],[Price per Unit]]*Table1[[#This Row],[Units Sold]]</f>
        <v>108460</v>
      </c>
      <c r="L7894" s="11">
        <v>4446.8599999999997</v>
      </c>
      <c r="M7894" s="12">
        <f>Table1[[#This Row],[Operating Profit]]/Table1[[#This Row],[Total Sales]]</f>
        <v>4.0999999999999995E-2</v>
      </c>
      <c r="N7894" s="6" t="s">
        <v>24</v>
      </c>
    </row>
    <row r="7895" spans="2:14" ht="14.25" customHeight="1" x14ac:dyDescent="0.3">
      <c r="B7895" s="6" t="s">
        <v>25</v>
      </c>
      <c r="C7895" s="6">
        <v>1197831</v>
      </c>
      <c r="D7895" s="7">
        <v>44076</v>
      </c>
      <c r="E7895" s="6" t="s">
        <v>27</v>
      </c>
      <c r="F7895" s="6" t="s">
        <v>28</v>
      </c>
      <c r="G7895" s="6" t="s">
        <v>29</v>
      </c>
      <c r="H7895" s="8" t="s">
        <v>21</v>
      </c>
      <c r="I7895" s="9">
        <v>30</v>
      </c>
      <c r="J7895" s="10">
        <v>2150</v>
      </c>
      <c r="K7895" s="11">
        <f>Table1[[#This Row],[Price per Unit]]*Table1[[#This Row],[Units Sold]]</f>
        <v>64500</v>
      </c>
      <c r="L7895" s="11">
        <v>3096</v>
      </c>
      <c r="M7895" s="12">
        <f>Table1[[#This Row],[Operating Profit]]/Table1[[#This Row],[Total Sales]]</f>
        <v>4.8000000000000001E-2</v>
      </c>
      <c r="N7895" s="6" t="s">
        <v>24</v>
      </c>
    </row>
    <row r="7896" spans="2:14" ht="14.25" customHeight="1" x14ac:dyDescent="0.3">
      <c r="B7896" s="6" t="s">
        <v>25</v>
      </c>
      <c r="C7896" s="6">
        <v>1197831</v>
      </c>
      <c r="D7896" s="7">
        <v>44077</v>
      </c>
      <c r="E7896" s="6" t="s">
        <v>27</v>
      </c>
      <c r="F7896" s="6" t="s">
        <v>28</v>
      </c>
      <c r="G7896" s="6" t="s">
        <v>29</v>
      </c>
      <c r="H7896" s="8" t="s">
        <v>22</v>
      </c>
      <c r="I7896" s="9">
        <v>35</v>
      </c>
      <c r="J7896" s="10">
        <v>2280</v>
      </c>
      <c r="K7896" s="11">
        <f>Table1[[#This Row],[Price per Unit]]*Table1[[#This Row],[Units Sold]]</f>
        <v>79800</v>
      </c>
      <c r="L7896" s="11">
        <v>2713.2</v>
      </c>
      <c r="M7896" s="12">
        <f>Table1[[#This Row],[Operating Profit]]/Table1[[#This Row],[Total Sales]]</f>
        <v>3.3999999999999996E-2</v>
      </c>
      <c r="N7896" s="6" t="s">
        <v>24</v>
      </c>
    </row>
    <row r="7897" spans="2:14" ht="14.25" customHeight="1" x14ac:dyDescent="0.3">
      <c r="B7897" s="6" t="s">
        <v>25</v>
      </c>
      <c r="C7897" s="6">
        <v>1197831</v>
      </c>
      <c r="D7897" s="7">
        <v>44078</v>
      </c>
      <c r="E7897" s="6" t="s">
        <v>27</v>
      </c>
      <c r="F7897" s="6" t="s">
        <v>28</v>
      </c>
      <c r="G7897" s="6" t="s">
        <v>29</v>
      </c>
      <c r="H7897" s="8" t="s">
        <v>23</v>
      </c>
      <c r="I7897" s="9">
        <v>39</v>
      </c>
      <c r="J7897" s="10">
        <v>2700</v>
      </c>
      <c r="K7897" s="11">
        <f>Table1[[#This Row],[Price per Unit]]*Table1[[#This Row],[Units Sold]]</f>
        <v>105300</v>
      </c>
      <c r="L7897" s="11">
        <v>5686.2000000000007</v>
      </c>
      <c r="M7897" s="12">
        <f>Table1[[#This Row],[Operating Profit]]/Table1[[#This Row],[Total Sales]]</f>
        <v>5.4000000000000006E-2</v>
      </c>
      <c r="N7897" s="6" t="s">
        <v>24</v>
      </c>
    </row>
    <row r="7898" spans="2:14" ht="14.25" customHeight="1" x14ac:dyDescent="0.3">
      <c r="B7898" s="6" t="s">
        <v>25</v>
      </c>
      <c r="C7898" s="6">
        <v>1197831</v>
      </c>
      <c r="D7898" s="7">
        <v>44079</v>
      </c>
      <c r="E7898" s="6" t="s">
        <v>27</v>
      </c>
      <c r="F7898" s="6" t="s">
        <v>28</v>
      </c>
      <c r="G7898" s="6" t="s">
        <v>29</v>
      </c>
      <c r="H7898" s="8" t="s">
        <v>17</v>
      </c>
      <c r="I7898" s="9">
        <v>33</v>
      </c>
      <c r="J7898" s="10">
        <v>2640</v>
      </c>
      <c r="K7898" s="11">
        <f>Table1[[#This Row],[Price per Unit]]*Table1[[#This Row],[Units Sold]]</f>
        <v>87120</v>
      </c>
      <c r="L7898" s="11">
        <v>3659.04</v>
      </c>
      <c r="M7898" s="12">
        <f>Table1[[#This Row],[Operating Profit]]/Table1[[#This Row],[Total Sales]]</f>
        <v>4.2000000000000003E-2</v>
      </c>
      <c r="N7898" s="6" t="s">
        <v>24</v>
      </c>
    </row>
    <row r="7899" spans="2:14" ht="14.25" customHeight="1" x14ac:dyDescent="0.3">
      <c r="B7899" s="6" t="s">
        <v>25</v>
      </c>
      <c r="C7899" s="6">
        <v>1197831</v>
      </c>
      <c r="D7899" s="7">
        <v>44080</v>
      </c>
      <c r="E7899" s="6" t="s">
        <v>27</v>
      </c>
      <c r="F7899" s="6" t="s">
        <v>28</v>
      </c>
      <c r="G7899" s="6" t="s">
        <v>29</v>
      </c>
      <c r="H7899" s="8" t="s">
        <v>19</v>
      </c>
      <c r="I7899" s="9">
        <v>32</v>
      </c>
      <c r="J7899" s="10">
        <v>2550</v>
      </c>
      <c r="K7899" s="11">
        <f>Table1[[#This Row],[Price per Unit]]*Table1[[#This Row],[Units Sold]]</f>
        <v>81600</v>
      </c>
      <c r="L7899" s="11">
        <v>3019.2</v>
      </c>
      <c r="M7899" s="12">
        <f>Table1[[#This Row],[Operating Profit]]/Table1[[#This Row],[Total Sales]]</f>
        <v>3.6999999999999998E-2</v>
      </c>
      <c r="N7899" s="6" t="s">
        <v>24</v>
      </c>
    </row>
    <row r="7900" spans="2:14" ht="14.25" customHeight="1" x14ac:dyDescent="0.3">
      <c r="B7900" s="6" t="s">
        <v>25</v>
      </c>
      <c r="C7900" s="6">
        <v>1197831</v>
      </c>
      <c r="D7900" s="7">
        <v>44081</v>
      </c>
      <c r="E7900" s="6" t="s">
        <v>27</v>
      </c>
      <c r="F7900" s="6" t="s">
        <v>28</v>
      </c>
      <c r="G7900" s="6" t="s">
        <v>29</v>
      </c>
      <c r="H7900" s="8" t="s">
        <v>20</v>
      </c>
      <c r="I7900" s="9">
        <v>36</v>
      </c>
      <c r="J7900" s="10">
        <v>3150</v>
      </c>
      <c r="K7900" s="11">
        <f>Table1[[#This Row],[Price per Unit]]*Table1[[#This Row],[Units Sold]]</f>
        <v>113400</v>
      </c>
      <c r="L7900" s="11">
        <v>4309.2</v>
      </c>
      <c r="M7900" s="12">
        <f>Table1[[#This Row],[Operating Profit]]/Table1[[#This Row],[Total Sales]]</f>
        <v>3.7999999999999999E-2</v>
      </c>
      <c r="N7900" s="6" t="s">
        <v>24</v>
      </c>
    </row>
    <row r="7901" spans="2:14" ht="14.25" customHeight="1" x14ac:dyDescent="0.3">
      <c r="B7901" s="6" t="s">
        <v>25</v>
      </c>
      <c r="C7901" s="6">
        <v>1197831</v>
      </c>
      <c r="D7901" s="7">
        <v>44082</v>
      </c>
      <c r="E7901" s="6" t="s">
        <v>27</v>
      </c>
      <c r="F7901" s="6" t="s">
        <v>28</v>
      </c>
      <c r="G7901" s="6" t="s">
        <v>29</v>
      </c>
      <c r="H7901" s="8" t="s">
        <v>21</v>
      </c>
      <c r="I7901" s="9">
        <v>37</v>
      </c>
      <c r="J7901" s="10">
        <v>2000</v>
      </c>
      <c r="K7901" s="11">
        <f>Table1[[#This Row],[Price per Unit]]*Table1[[#This Row],[Units Sold]]</f>
        <v>74000</v>
      </c>
      <c r="L7901" s="11">
        <v>3700</v>
      </c>
      <c r="M7901" s="12">
        <f>Table1[[#This Row],[Operating Profit]]/Table1[[#This Row],[Total Sales]]</f>
        <v>0.05</v>
      </c>
      <c r="N7901" s="6" t="s">
        <v>24</v>
      </c>
    </row>
    <row r="7902" spans="2:14" ht="14.25" customHeight="1" x14ac:dyDescent="0.3">
      <c r="B7902" s="6" t="s">
        <v>25</v>
      </c>
      <c r="C7902" s="6">
        <v>1197831</v>
      </c>
      <c r="D7902" s="7">
        <v>44083</v>
      </c>
      <c r="E7902" s="6" t="s">
        <v>27</v>
      </c>
      <c r="F7902" s="6" t="s">
        <v>28</v>
      </c>
      <c r="G7902" s="6" t="s">
        <v>29</v>
      </c>
      <c r="H7902" s="8" t="s">
        <v>22</v>
      </c>
      <c r="I7902" s="9">
        <v>36</v>
      </c>
      <c r="J7902" s="10">
        <v>2060</v>
      </c>
      <c r="K7902" s="11">
        <f>Table1[[#This Row],[Price per Unit]]*Table1[[#This Row],[Units Sold]]</f>
        <v>74160</v>
      </c>
      <c r="L7902" s="11">
        <v>2669.7599999999998</v>
      </c>
      <c r="M7902" s="12">
        <f>Table1[[#This Row],[Operating Profit]]/Table1[[#This Row],[Total Sales]]</f>
        <v>3.5999999999999997E-2</v>
      </c>
      <c r="N7902" s="6" t="s">
        <v>24</v>
      </c>
    </row>
    <row r="7903" spans="2:14" ht="14.25" customHeight="1" x14ac:dyDescent="0.3">
      <c r="B7903" s="6" t="s">
        <v>25</v>
      </c>
      <c r="C7903" s="6">
        <v>1197831</v>
      </c>
      <c r="D7903" s="7">
        <v>44084</v>
      </c>
      <c r="E7903" s="6" t="s">
        <v>27</v>
      </c>
      <c r="F7903" s="6" t="s">
        <v>28</v>
      </c>
      <c r="G7903" s="6" t="s">
        <v>29</v>
      </c>
      <c r="H7903" s="8" t="s">
        <v>23</v>
      </c>
      <c r="I7903" s="9">
        <v>42</v>
      </c>
      <c r="J7903" s="10">
        <v>2980</v>
      </c>
      <c r="K7903" s="11">
        <f>Table1[[#This Row],[Price per Unit]]*Table1[[#This Row],[Units Sold]]</f>
        <v>125160</v>
      </c>
      <c r="L7903" s="11">
        <v>7134.1200000000008</v>
      </c>
      <c r="M7903" s="12">
        <f>Table1[[#This Row],[Operating Profit]]/Table1[[#This Row],[Total Sales]]</f>
        <v>5.7000000000000009E-2</v>
      </c>
      <c r="N7903" s="6" t="s">
        <v>24</v>
      </c>
    </row>
    <row r="7904" spans="2:14" ht="14.25" customHeight="1" x14ac:dyDescent="0.3">
      <c r="B7904" s="6" t="s">
        <v>25</v>
      </c>
      <c r="C7904" s="6">
        <v>1197831</v>
      </c>
      <c r="D7904" s="7">
        <v>44085</v>
      </c>
      <c r="E7904" s="6" t="s">
        <v>27</v>
      </c>
      <c r="F7904" s="6" t="s">
        <v>28</v>
      </c>
      <c r="G7904" s="6" t="s">
        <v>29</v>
      </c>
      <c r="H7904" s="8" t="s">
        <v>17</v>
      </c>
      <c r="I7904" s="9">
        <v>31</v>
      </c>
      <c r="J7904" s="10">
        <v>2720</v>
      </c>
      <c r="K7904" s="11">
        <f>Table1[[#This Row],[Price per Unit]]*Table1[[#This Row],[Units Sold]]</f>
        <v>84320</v>
      </c>
      <c r="L7904" s="11">
        <v>3288.4799999999996</v>
      </c>
      <c r="M7904" s="12">
        <f>Table1[[#This Row],[Operating Profit]]/Table1[[#This Row],[Total Sales]]</f>
        <v>3.8999999999999993E-2</v>
      </c>
      <c r="N7904" s="6" t="s">
        <v>24</v>
      </c>
    </row>
    <row r="7905" spans="2:14" ht="14.25" customHeight="1" x14ac:dyDescent="0.3">
      <c r="B7905" s="6" t="s">
        <v>25</v>
      </c>
      <c r="C7905" s="6">
        <v>1197831</v>
      </c>
      <c r="D7905" s="7">
        <v>44086</v>
      </c>
      <c r="E7905" s="6" t="s">
        <v>27</v>
      </c>
      <c r="F7905" s="6" t="s">
        <v>28</v>
      </c>
      <c r="G7905" s="6" t="s">
        <v>29</v>
      </c>
      <c r="H7905" s="8" t="s">
        <v>19</v>
      </c>
      <c r="I7905" s="9">
        <v>29</v>
      </c>
      <c r="J7905" s="10">
        <v>2480</v>
      </c>
      <c r="K7905" s="11">
        <f>Table1[[#This Row],[Price per Unit]]*Table1[[#This Row],[Units Sold]]</f>
        <v>71920</v>
      </c>
      <c r="L7905" s="11">
        <v>2804.8799999999997</v>
      </c>
      <c r="M7905" s="12">
        <f>Table1[[#This Row],[Operating Profit]]/Table1[[#This Row],[Total Sales]]</f>
        <v>3.8999999999999993E-2</v>
      </c>
      <c r="N7905" s="6" t="s">
        <v>24</v>
      </c>
    </row>
    <row r="7906" spans="2:14" ht="14.25" customHeight="1" x14ac:dyDescent="0.3">
      <c r="B7906" s="6" t="s">
        <v>25</v>
      </c>
      <c r="C7906" s="6">
        <v>1197831</v>
      </c>
      <c r="D7906" s="7">
        <v>44087</v>
      </c>
      <c r="E7906" s="6" t="s">
        <v>27</v>
      </c>
      <c r="F7906" s="6" t="s">
        <v>28</v>
      </c>
      <c r="G7906" s="6" t="s">
        <v>29</v>
      </c>
      <c r="H7906" s="8" t="s">
        <v>20</v>
      </c>
      <c r="I7906" s="9">
        <v>39</v>
      </c>
      <c r="J7906" s="10">
        <v>2550</v>
      </c>
      <c r="K7906" s="11">
        <f>Table1[[#This Row],[Price per Unit]]*Table1[[#This Row],[Units Sold]]</f>
        <v>99450</v>
      </c>
      <c r="L7906" s="11">
        <v>3679.65</v>
      </c>
      <c r="M7906" s="12">
        <f>Table1[[#This Row],[Operating Profit]]/Table1[[#This Row],[Total Sales]]</f>
        <v>3.6999999999999998E-2</v>
      </c>
      <c r="N7906" s="6" t="s">
        <v>24</v>
      </c>
    </row>
    <row r="7907" spans="2:14" ht="14.25" customHeight="1" x14ac:dyDescent="0.3">
      <c r="B7907" s="6" t="s">
        <v>25</v>
      </c>
      <c r="C7907" s="6">
        <v>1197831</v>
      </c>
      <c r="D7907" s="7">
        <v>44088</v>
      </c>
      <c r="E7907" s="6" t="s">
        <v>27</v>
      </c>
      <c r="F7907" s="6" t="s">
        <v>28</v>
      </c>
      <c r="G7907" s="6" t="s">
        <v>29</v>
      </c>
      <c r="H7907" s="8" t="s">
        <v>21</v>
      </c>
      <c r="I7907" s="9">
        <v>36</v>
      </c>
      <c r="J7907" s="10">
        <v>2040</v>
      </c>
      <c r="K7907" s="11">
        <f>Table1[[#This Row],[Price per Unit]]*Table1[[#This Row],[Units Sold]]</f>
        <v>73440</v>
      </c>
      <c r="L7907" s="11">
        <v>3451.6800000000003</v>
      </c>
      <c r="M7907" s="12">
        <f>Table1[[#This Row],[Operating Profit]]/Table1[[#This Row],[Total Sales]]</f>
        <v>4.7000000000000007E-2</v>
      </c>
      <c r="N7907" s="6" t="s">
        <v>24</v>
      </c>
    </row>
    <row r="7908" spans="2:14" ht="14.25" customHeight="1" x14ac:dyDescent="0.3">
      <c r="B7908" s="6" t="s">
        <v>25</v>
      </c>
      <c r="C7908" s="6">
        <v>1197831</v>
      </c>
      <c r="D7908" s="7">
        <v>44089</v>
      </c>
      <c r="E7908" s="6" t="s">
        <v>27</v>
      </c>
      <c r="F7908" s="6" t="s">
        <v>28</v>
      </c>
      <c r="G7908" s="6" t="s">
        <v>29</v>
      </c>
      <c r="H7908" s="8" t="s">
        <v>22</v>
      </c>
      <c r="I7908" s="9">
        <v>35</v>
      </c>
      <c r="J7908" s="10">
        <v>1840</v>
      </c>
      <c r="K7908" s="11">
        <f>Table1[[#This Row],[Price per Unit]]*Table1[[#This Row],[Units Sold]]</f>
        <v>64400</v>
      </c>
      <c r="L7908" s="11">
        <v>2382.8000000000002</v>
      </c>
      <c r="M7908" s="12">
        <f>Table1[[#This Row],[Operating Profit]]/Table1[[#This Row],[Total Sales]]</f>
        <v>3.7000000000000005E-2</v>
      </c>
      <c r="N7908" s="6" t="s">
        <v>24</v>
      </c>
    </row>
    <row r="7909" spans="2:14" ht="14.25" customHeight="1" x14ac:dyDescent="0.3">
      <c r="B7909" s="6" t="s">
        <v>25</v>
      </c>
      <c r="C7909" s="6">
        <v>1197831</v>
      </c>
      <c r="D7909" s="7">
        <v>44090</v>
      </c>
      <c r="E7909" s="6" t="s">
        <v>27</v>
      </c>
      <c r="F7909" s="6" t="s">
        <v>28</v>
      </c>
      <c r="G7909" s="6" t="s">
        <v>29</v>
      </c>
      <c r="H7909" s="8" t="s">
        <v>23</v>
      </c>
      <c r="I7909" s="9">
        <v>43</v>
      </c>
      <c r="J7909" s="10">
        <v>2330</v>
      </c>
      <c r="K7909" s="11">
        <f>Table1[[#This Row],[Price per Unit]]*Table1[[#This Row],[Units Sold]]</f>
        <v>100190</v>
      </c>
      <c r="L7909" s="11">
        <v>5410.26</v>
      </c>
      <c r="M7909" s="12">
        <f>Table1[[#This Row],[Operating Profit]]/Table1[[#This Row],[Total Sales]]</f>
        <v>5.3999999999999999E-2</v>
      </c>
      <c r="N7909" s="6" t="s">
        <v>24</v>
      </c>
    </row>
    <row r="7910" spans="2:14" ht="14.25" customHeight="1" x14ac:dyDescent="0.3">
      <c r="B7910" s="6" t="s">
        <v>25</v>
      </c>
      <c r="C7910" s="6">
        <v>1197831</v>
      </c>
      <c r="D7910" s="7">
        <v>44124</v>
      </c>
      <c r="E7910" s="6" t="s">
        <v>27</v>
      </c>
      <c r="F7910" s="6" t="s">
        <v>28</v>
      </c>
      <c r="G7910" s="6" t="s">
        <v>29</v>
      </c>
      <c r="H7910" s="8" t="s">
        <v>17</v>
      </c>
      <c r="I7910" s="9">
        <v>34</v>
      </c>
      <c r="J7910" s="10">
        <v>2700</v>
      </c>
      <c r="K7910" s="11">
        <f>Table1[[#This Row],[Price per Unit]]*Table1[[#This Row],[Units Sold]]</f>
        <v>91800</v>
      </c>
      <c r="L7910" s="11">
        <v>3488.4</v>
      </c>
      <c r="M7910" s="12">
        <f>Table1[[#This Row],[Operating Profit]]/Table1[[#This Row],[Total Sales]]</f>
        <v>3.7999999999999999E-2</v>
      </c>
      <c r="N7910" s="6" t="s">
        <v>24</v>
      </c>
    </row>
    <row r="7911" spans="2:14" ht="14.25" customHeight="1" x14ac:dyDescent="0.3">
      <c r="B7911" s="6" t="s">
        <v>25</v>
      </c>
      <c r="C7911" s="6">
        <v>1197831</v>
      </c>
      <c r="D7911" s="7">
        <v>44125</v>
      </c>
      <c r="E7911" s="6" t="s">
        <v>27</v>
      </c>
      <c r="F7911" s="6" t="s">
        <v>28</v>
      </c>
      <c r="G7911" s="6" t="s">
        <v>29</v>
      </c>
      <c r="H7911" s="8" t="s">
        <v>19</v>
      </c>
      <c r="I7911" s="9">
        <v>31</v>
      </c>
      <c r="J7911" s="10">
        <v>3060</v>
      </c>
      <c r="K7911" s="11">
        <f>Table1[[#This Row],[Price per Unit]]*Table1[[#This Row],[Units Sold]]</f>
        <v>94860</v>
      </c>
      <c r="L7911" s="11">
        <v>3794.3999999999996</v>
      </c>
      <c r="M7911" s="12">
        <f>Table1[[#This Row],[Operating Profit]]/Table1[[#This Row],[Total Sales]]</f>
        <v>3.9999999999999994E-2</v>
      </c>
      <c r="N7911" s="6" t="s">
        <v>24</v>
      </c>
    </row>
    <row r="7912" spans="2:14" ht="14.25" customHeight="1" x14ac:dyDescent="0.3">
      <c r="B7912" s="6" t="s">
        <v>25</v>
      </c>
      <c r="C7912" s="6">
        <v>1197831</v>
      </c>
      <c r="D7912" s="7">
        <v>44126</v>
      </c>
      <c r="E7912" s="6" t="s">
        <v>27</v>
      </c>
      <c r="F7912" s="6" t="s">
        <v>28</v>
      </c>
      <c r="G7912" s="6" t="s">
        <v>29</v>
      </c>
      <c r="H7912" s="8" t="s">
        <v>20</v>
      </c>
      <c r="I7912" s="9">
        <v>34</v>
      </c>
      <c r="J7912" s="10">
        <v>2810</v>
      </c>
      <c r="K7912" s="11">
        <f>Table1[[#This Row],[Price per Unit]]*Table1[[#This Row],[Units Sold]]</f>
        <v>95540</v>
      </c>
      <c r="L7912" s="11">
        <v>3726.0599999999995</v>
      </c>
      <c r="M7912" s="12">
        <f>Table1[[#This Row],[Operating Profit]]/Table1[[#This Row],[Total Sales]]</f>
        <v>3.8999999999999993E-2</v>
      </c>
      <c r="N7912" s="6" t="s">
        <v>24</v>
      </c>
    </row>
    <row r="7913" spans="2:14" ht="14.25" customHeight="1" x14ac:dyDescent="0.3">
      <c r="B7913" s="6" t="s">
        <v>25</v>
      </c>
      <c r="C7913" s="6">
        <v>1197831</v>
      </c>
      <c r="D7913" s="7">
        <v>44127</v>
      </c>
      <c r="E7913" s="6" t="s">
        <v>27</v>
      </c>
      <c r="F7913" s="6" t="s">
        <v>28</v>
      </c>
      <c r="G7913" s="6" t="s">
        <v>29</v>
      </c>
      <c r="H7913" s="8" t="s">
        <v>21</v>
      </c>
      <c r="I7913" s="9">
        <v>36</v>
      </c>
      <c r="J7913" s="10">
        <v>2300</v>
      </c>
      <c r="K7913" s="11">
        <f>Table1[[#This Row],[Price per Unit]]*Table1[[#This Row],[Units Sold]]</f>
        <v>82800</v>
      </c>
      <c r="L7913" s="11">
        <v>4140</v>
      </c>
      <c r="M7913" s="12">
        <f>Table1[[#This Row],[Operating Profit]]/Table1[[#This Row],[Total Sales]]</f>
        <v>0.05</v>
      </c>
      <c r="N7913" s="6" t="s">
        <v>24</v>
      </c>
    </row>
    <row r="7914" spans="2:14" ht="14.25" customHeight="1" x14ac:dyDescent="0.3">
      <c r="B7914" s="6" t="s">
        <v>25</v>
      </c>
      <c r="C7914" s="6">
        <v>1197831</v>
      </c>
      <c r="D7914" s="7">
        <v>44128</v>
      </c>
      <c r="E7914" s="6" t="s">
        <v>27</v>
      </c>
      <c r="F7914" s="6" t="s">
        <v>28</v>
      </c>
      <c r="G7914" s="6" t="s">
        <v>29</v>
      </c>
      <c r="H7914" s="8" t="s">
        <v>22</v>
      </c>
      <c r="I7914" s="9">
        <v>30</v>
      </c>
      <c r="J7914" s="10">
        <v>1950</v>
      </c>
      <c r="K7914" s="11">
        <f>Table1[[#This Row],[Price per Unit]]*Table1[[#This Row],[Units Sold]]</f>
        <v>58500</v>
      </c>
      <c r="L7914" s="11">
        <v>1872</v>
      </c>
      <c r="M7914" s="12">
        <f>Table1[[#This Row],[Operating Profit]]/Table1[[#This Row],[Total Sales]]</f>
        <v>3.2000000000000001E-2</v>
      </c>
      <c r="N7914" s="6" t="s">
        <v>24</v>
      </c>
    </row>
    <row r="7915" spans="2:14" ht="14.25" customHeight="1" x14ac:dyDescent="0.3">
      <c r="B7915" s="6" t="s">
        <v>25</v>
      </c>
      <c r="C7915" s="6">
        <v>1197831</v>
      </c>
      <c r="D7915" s="7">
        <v>44129</v>
      </c>
      <c r="E7915" s="6" t="s">
        <v>27</v>
      </c>
      <c r="F7915" s="6" t="s">
        <v>28</v>
      </c>
      <c r="G7915" s="6" t="s">
        <v>29</v>
      </c>
      <c r="H7915" s="8" t="s">
        <v>23</v>
      </c>
      <c r="I7915" s="9">
        <v>44</v>
      </c>
      <c r="J7915" s="10">
        <v>2890</v>
      </c>
      <c r="K7915" s="11">
        <f>Table1[[#This Row],[Price per Unit]]*Table1[[#This Row],[Units Sold]]</f>
        <v>127160</v>
      </c>
      <c r="L7915" s="11">
        <v>7248.1200000000008</v>
      </c>
      <c r="M7915" s="12">
        <f>Table1[[#This Row],[Operating Profit]]/Table1[[#This Row],[Total Sales]]</f>
        <v>5.7000000000000009E-2</v>
      </c>
      <c r="N7915" s="6" t="s">
        <v>24</v>
      </c>
    </row>
    <row r="7916" spans="2:14" ht="14.25" customHeight="1" x14ac:dyDescent="0.3">
      <c r="B7916" s="6" t="s">
        <v>25</v>
      </c>
      <c r="C7916" s="6">
        <v>1197831</v>
      </c>
      <c r="D7916" s="7">
        <v>44130</v>
      </c>
      <c r="E7916" s="6" t="s">
        <v>27</v>
      </c>
      <c r="F7916" s="6" t="s">
        <v>28</v>
      </c>
      <c r="G7916" s="6" t="s">
        <v>29</v>
      </c>
      <c r="H7916" s="8" t="s">
        <v>17</v>
      </c>
      <c r="I7916" s="9">
        <v>32</v>
      </c>
      <c r="J7916" s="10">
        <v>3330</v>
      </c>
      <c r="K7916" s="11">
        <f>Table1[[#This Row],[Price per Unit]]*Table1[[#This Row],[Units Sold]]</f>
        <v>106560</v>
      </c>
      <c r="L7916" s="11">
        <v>4262.3999999999996</v>
      </c>
      <c r="M7916" s="12">
        <f>Table1[[#This Row],[Operating Profit]]/Table1[[#This Row],[Total Sales]]</f>
        <v>3.9999999999999994E-2</v>
      </c>
      <c r="N7916" s="6" t="s">
        <v>24</v>
      </c>
    </row>
    <row r="7917" spans="2:14" ht="14.25" customHeight="1" x14ac:dyDescent="0.3">
      <c r="B7917" s="6" t="s">
        <v>25</v>
      </c>
      <c r="C7917" s="6">
        <v>1197831</v>
      </c>
      <c r="D7917" s="7">
        <v>44131</v>
      </c>
      <c r="E7917" s="6" t="s">
        <v>27</v>
      </c>
      <c r="F7917" s="6" t="s">
        <v>28</v>
      </c>
      <c r="G7917" s="6" t="s">
        <v>29</v>
      </c>
      <c r="H7917" s="8" t="s">
        <v>19</v>
      </c>
      <c r="I7917" s="9">
        <v>34</v>
      </c>
      <c r="J7917" s="10">
        <v>3330</v>
      </c>
      <c r="K7917" s="11">
        <f>Table1[[#This Row],[Price per Unit]]*Table1[[#This Row],[Units Sold]]</f>
        <v>113220</v>
      </c>
      <c r="L7917" s="11">
        <v>4755.24</v>
      </c>
      <c r="M7917" s="12">
        <f>Table1[[#This Row],[Operating Profit]]/Table1[[#This Row],[Total Sales]]</f>
        <v>4.1999999999999996E-2</v>
      </c>
      <c r="N7917" s="6" t="s">
        <v>24</v>
      </c>
    </row>
    <row r="7918" spans="2:14" ht="14.25" customHeight="1" x14ac:dyDescent="0.3">
      <c r="B7918" s="6" t="s">
        <v>25</v>
      </c>
      <c r="C7918" s="6">
        <v>1197831</v>
      </c>
      <c r="D7918" s="7">
        <v>44132</v>
      </c>
      <c r="E7918" s="6" t="s">
        <v>27</v>
      </c>
      <c r="F7918" s="6" t="s">
        <v>28</v>
      </c>
      <c r="G7918" s="6" t="s">
        <v>29</v>
      </c>
      <c r="H7918" s="8" t="s">
        <v>20</v>
      </c>
      <c r="I7918" s="9">
        <v>38</v>
      </c>
      <c r="J7918" s="10">
        <v>2980</v>
      </c>
      <c r="K7918" s="11">
        <f>Table1[[#This Row],[Price per Unit]]*Table1[[#This Row],[Units Sold]]</f>
        <v>113240</v>
      </c>
      <c r="L7918" s="11">
        <v>4303.12</v>
      </c>
      <c r="M7918" s="12">
        <f>Table1[[#This Row],[Operating Profit]]/Table1[[#This Row],[Total Sales]]</f>
        <v>3.7999999999999999E-2</v>
      </c>
      <c r="N7918" s="6" t="s">
        <v>24</v>
      </c>
    </row>
    <row r="7919" spans="2:14" ht="14.25" customHeight="1" x14ac:dyDescent="0.3">
      <c r="B7919" s="6" t="s">
        <v>25</v>
      </c>
      <c r="C7919" s="6">
        <v>1197831</v>
      </c>
      <c r="D7919" s="7">
        <v>44133</v>
      </c>
      <c r="E7919" s="6" t="s">
        <v>27</v>
      </c>
      <c r="F7919" s="6" t="s">
        <v>28</v>
      </c>
      <c r="G7919" s="6" t="s">
        <v>29</v>
      </c>
      <c r="H7919" s="8" t="s">
        <v>21</v>
      </c>
      <c r="I7919" s="9">
        <v>36</v>
      </c>
      <c r="J7919" s="10">
        <v>2100</v>
      </c>
      <c r="K7919" s="11">
        <f>Table1[[#This Row],[Price per Unit]]*Table1[[#This Row],[Units Sold]]</f>
        <v>75600</v>
      </c>
      <c r="L7919" s="11">
        <v>3931.2000000000003</v>
      </c>
      <c r="M7919" s="12">
        <f>Table1[[#This Row],[Operating Profit]]/Table1[[#This Row],[Total Sales]]</f>
        <v>5.2000000000000005E-2</v>
      </c>
      <c r="N7919" s="6" t="s">
        <v>24</v>
      </c>
    </row>
    <row r="7920" spans="2:14" ht="14.25" customHeight="1" x14ac:dyDescent="0.3">
      <c r="B7920" s="6" t="s">
        <v>25</v>
      </c>
      <c r="C7920" s="6">
        <v>1197831</v>
      </c>
      <c r="D7920" s="7">
        <v>44134</v>
      </c>
      <c r="E7920" s="6" t="s">
        <v>27</v>
      </c>
      <c r="F7920" s="6" t="s">
        <v>28</v>
      </c>
      <c r="G7920" s="6" t="s">
        <v>29</v>
      </c>
      <c r="H7920" s="8" t="s">
        <v>22</v>
      </c>
      <c r="I7920" s="9">
        <v>30</v>
      </c>
      <c r="J7920" s="10">
        <v>2080</v>
      </c>
      <c r="K7920" s="11">
        <f>Table1[[#This Row],[Price per Unit]]*Table1[[#This Row],[Units Sold]]</f>
        <v>62400</v>
      </c>
      <c r="L7920" s="11">
        <v>2246.4</v>
      </c>
      <c r="M7920" s="12">
        <f>Table1[[#This Row],[Operating Profit]]/Table1[[#This Row],[Total Sales]]</f>
        <v>3.6000000000000004E-2</v>
      </c>
      <c r="N7920" s="6" t="s">
        <v>24</v>
      </c>
    </row>
    <row r="7921" spans="2:14" ht="14.25" customHeight="1" x14ac:dyDescent="0.3">
      <c r="B7921" s="6" t="s">
        <v>25</v>
      </c>
      <c r="C7921" s="6">
        <v>1197831</v>
      </c>
      <c r="D7921" s="7">
        <v>44135</v>
      </c>
      <c r="E7921" s="6" t="s">
        <v>27</v>
      </c>
      <c r="F7921" s="6" t="s">
        <v>28</v>
      </c>
      <c r="G7921" s="6" t="s">
        <v>29</v>
      </c>
      <c r="H7921" s="8" t="s">
        <v>23</v>
      </c>
      <c r="I7921" s="9">
        <v>41</v>
      </c>
      <c r="J7921" s="10">
        <v>3060</v>
      </c>
      <c r="K7921" s="11">
        <f>Table1[[#This Row],[Price per Unit]]*Table1[[#This Row],[Units Sold]]</f>
        <v>125460</v>
      </c>
      <c r="L7921" s="11">
        <v>6900.3</v>
      </c>
      <c r="M7921" s="12">
        <f>Table1[[#This Row],[Operating Profit]]/Table1[[#This Row],[Total Sales]]</f>
        <v>5.5E-2</v>
      </c>
      <c r="N7921" s="6" t="s">
        <v>24</v>
      </c>
    </row>
    <row r="7922" spans="2:14" ht="14.25" customHeight="1" x14ac:dyDescent="0.3">
      <c r="B7922" s="6" t="s">
        <v>30</v>
      </c>
      <c r="C7922" s="6">
        <v>1128299</v>
      </c>
      <c r="D7922" s="7">
        <v>44136</v>
      </c>
      <c r="E7922" s="6" t="s">
        <v>27</v>
      </c>
      <c r="F7922" s="6" t="s">
        <v>28</v>
      </c>
      <c r="G7922" s="6" t="s">
        <v>29</v>
      </c>
      <c r="H7922" s="8" t="s">
        <v>17</v>
      </c>
      <c r="I7922" s="9">
        <v>30</v>
      </c>
      <c r="J7922" s="10">
        <v>2640</v>
      </c>
      <c r="K7922" s="11">
        <f>Table1[[#This Row],[Price per Unit]]*Table1[[#This Row],[Units Sold]]</f>
        <v>79200</v>
      </c>
      <c r="L7922" s="11">
        <v>3088.8</v>
      </c>
      <c r="M7922" s="12">
        <f>Table1[[#This Row],[Operating Profit]]/Table1[[#This Row],[Total Sales]]</f>
        <v>3.9E-2</v>
      </c>
      <c r="N7922" s="6" t="s">
        <v>24</v>
      </c>
    </row>
    <row r="7923" spans="2:14" ht="14.25" customHeight="1" x14ac:dyDescent="0.3">
      <c r="B7923" s="6" t="s">
        <v>30</v>
      </c>
      <c r="C7923" s="6">
        <v>1128299</v>
      </c>
      <c r="D7923" s="7">
        <v>44137</v>
      </c>
      <c r="E7923" s="6" t="s">
        <v>27</v>
      </c>
      <c r="F7923" s="6" t="s">
        <v>28</v>
      </c>
      <c r="G7923" s="6" t="s">
        <v>29</v>
      </c>
      <c r="H7923" s="8" t="s">
        <v>19</v>
      </c>
      <c r="I7923" s="9">
        <v>33</v>
      </c>
      <c r="J7923" s="10">
        <v>2480</v>
      </c>
      <c r="K7923" s="11">
        <f>Table1[[#This Row],[Price per Unit]]*Table1[[#This Row],[Units Sold]]</f>
        <v>81840</v>
      </c>
      <c r="L7923" s="11">
        <v>1882.3200000000002</v>
      </c>
      <c r="M7923" s="12">
        <f>Table1[[#This Row],[Operating Profit]]/Table1[[#This Row],[Total Sales]]</f>
        <v>2.3000000000000003E-2</v>
      </c>
      <c r="N7923" s="6" t="s">
        <v>24</v>
      </c>
    </row>
    <row r="7924" spans="2:14" ht="14.25" customHeight="1" x14ac:dyDescent="0.3">
      <c r="B7924" s="6" t="s">
        <v>30</v>
      </c>
      <c r="C7924" s="6">
        <v>1128299</v>
      </c>
      <c r="D7924" s="7">
        <v>44138</v>
      </c>
      <c r="E7924" s="6" t="s">
        <v>27</v>
      </c>
      <c r="F7924" s="6" t="s">
        <v>28</v>
      </c>
      <c r="G7924" s="6" t="s">
        <v>29</v>
      </c>
      <c r="H7924" s="8" t="s">
        <v>20</v>
      </c>
      <c r="I7924" s="9">
        <v>33</v>
      </c>
      <c r="J7924" s="10">
        <v>2710</v>
      </c>
      <c r="K7924" s="11">
        <f>Table1[[#This Row],[Price per Unit]]*Table1[[#This Row],[Units Sold]]</f>
        <v>89430</v>
      </c>
      <c r="L7924" s="11">
        <v>3756.0600000000004</v>
      </c>
      <c r="M7924" s="12">
        <f>Table1[[#This Row],[Operating Profit]]/Table1[[#This Row],[Total Sales]]</f>
        <v>4.2000000000000003E-2</v>
      </c>
      <c r="N7924" s="6" t="s">
        <v>24</v>
      </c>
    </row>
    <row r="7925" spans="2:14" ht="14.25" customHeight="1" x14ac:dyDescent="0.3">
      <c r="B7925" s="6" t="s">
        <v>30</v>
      </c>
      <c r="C7925" s="6">
        <v>1128299</v>
      </c>
      <c r="D7925" s="7">
        <v>44139</v>
      </c>
      <c r="E7925" s="6" t="s">
        <v>27</v>
      </c>
      <c r="F7925" s="6" t="s">
        <v>28</v>
      </c>
      <c r="G7925" s="6" t="s">
        <v>29</v>
      </c>
      <c r="H7925" s="8" t="s">
        <v>21</v>
      </c>
      <c r="I7925" s="9">
        <v>35</v>
      </c>
      <c r="J7925" s="10">
        <v>2190</v>
      </c>
      <c r="K7925" s="11">
        <f>Table1[[#This Row],[Price per Unit]]*Table1[[#This Row],[Units Sold]]</f>
        <v>76650</v>
      </c>
      <c r="L7925" s="11">
        <v>2759.4</v>
      </c>
      <c r="M7925" s="12">
        <f>Table1[[#This Row],[Operating Profit]]/Table1[[#This Row],[Total Sales]]</f>
        <v>3.6000000000000004E-2</v>
      </c>
      <c r="N7925" s="6" t="s">
        <v>24</v>
      </c>
    </row>
    <row r="7926" spans="2:14" ht="14.25" customHeight="1" x14ac:dyDescent="0.3">
      <c r="B7926" s="6" t="s">
        <v>30</v>
      </c>
      <c r="C7926" s="6">
        <v>1128299</v>
      </c>
      <c r="D7926" s="7">
        <v>44140</v>
      </c>
      <c r="E7926" s="6" t="s">
        <v>31</v>
      </c>
      <c r="F7926" s="6" t="s">
        <v>32</v>
      </c>
      <c r="G7926" s="6" t="s">
        <v>33</v>
      </c>
      <c r="H7926" s="8" t="s">
        <v>22</v>
      </c>
      <c r="I7926" s="9">
        <v>38</v>
      </c>
      <c r="J7926" s="10">
        <v>1730</v>
      </c>
      <c r="K7926" s="11">
        <f>Table1[[#This Row],[Price per Unit]]*Table1[[#This Row],[Units Sold]]</f>
        <v>65740</v>
      </c>
      <c r="L7926" s="11">
        <v>3549.96</v>
      </c>
      <c r="M7926" s="12">
        <f>Table1[[#This Row],[Operating Profit]]/Table1[[#This Row],[Total Sales]]</f>
        <v>5.3999999999999999E-2</v>
      </c>
      <c r="N7926" s="6" t="s">
        <v>24</v>
      </c>
    </row>
    <row r="7927" spans="2:14" ht="14.25" customHeight="1" x14ac:dyDescent="0.3">
      <c r="B7927" s="6" t="s">
        <v>30</v>
      </c>
      <c r="C7927" s="6">
        <v>1128299</v>
      </c>
      <c r="D7927" s="7">
        <v>44141</v>
      </c>
      <c r="E7927" s="6" t="s">
        <v>31</v>
      </c>
      <c r="F7927" s="6" t="s">
        <v>32</v>
      </c>
      <c r="G7927" s="6" t="s">
        <v>33</v>
      </c>
      <c r="H7927" s="8" t="s">
        <v>23</v>
      </c>
      <c r="I7927" s="9">
        <v>36</v>
      </c>
      <c r="J7927" s="10">
        <v>2330</v>
      </c>
      <c r="K7927" s="11">
        <f>Table1[[#This Row],[Price per Unit]]*Table1[[#This Row],[Units Sold]]</f>
        <v>83880</v>
      </c>
      <c r="L7927" s="11">
        <v>1761.4800000000002</v>
      </c>
      <c r="M7927" s="12">
        <f>Table1[[#This Row],[Operating Profit]]/Table1[[#This Row],[Total Sales]]</f>
        <v>2.1000000000000001E-2</v>
      </c>
      <c r="N7927" s="6" t="s">
        <v>24</v>
      </c>
    </row>
    <row r="7928" spans="2:14" ht="14.25" customHeight="1" x14ac:dyDescent="0.3">
      <c r="B7928" s="6" t="s">
        <v>30</v>
      </c>
      <c r="C7928" s="6">
        <v>1128299</v>
      </c>
      <c r="D7928" s="7">
        <v>44142</v>
      </c>
      <c r="E7928" s="6" t="s">
        <v>31</v>
      </c>
      <c r="F7928" s="6" t="s">
        <v>32</v>
      </c>
      <c r="G7928" s="6" t="s">
        <v>33</v>
      </c>
      <c r="H7928" s="8" t="s">
        <v>17</v>
      </c>
      <c r="I7928" s="9">
        <v>28</v>
      </c>
      <c r="J7928" s="10">
        <v>2890</v>
      </c>
      <c r="K7928" s="11">
        <f>Table1[[#This Row],[Price per Unit]]*Table1[[#This Row],[Units Sold]]</f>
        <v>80920</v>
      </c>
      <c r="L7928" s="11">
        <v>3398.6400000000003</v>
      </c>
      <c r="M7928" s="12">
        <f>Table1[[#This Row],[Operating Profit]]/Table1[[#This Row],[Total Sales]]</f>
        <v>4.2000000000000003E-2</v>
      </c>
      <c r="N7928" s="6" t="s">
        <v>24</v>
      </c>
    </row>
    <row r="7929" spans="2:14" ht="14.25" customHeight="1" x14ac:dyDescent="0.3">
      <c r="B7929" s="6" t="s">
        <v>30</v>
      </c>
      <c r="C7929" s="6">
        <v>1128299</v>
      </c>
      <c r="D7929" s="7">
        <v>44143</v>
      </c>
      <c r="E7929" s="6" t="s">
        <v>31</v>
      </c>
      <c r="F7929" s="6" t="s">
        <v>32</v>
      </c>
      <c r="G7929" s="6" t="s">
        <v>33</v>
      </c>
      <c r="H7929" s="8" t="s">
        <v>19</v>
      </c>
      <c r="I7929" s="9">
        <v>36</v>
      </c>
      <c r="J7929" s="10">
        <v>2390</v>
      </c>
      <c r="K7929" s="11">
        <f>Table1[[#This Row],[Price per Unit]]*Table1[[#This Row],[Units Sold]]</f>
        <v>86040</v>
      </c>
      <c r="L7929" s="11">
        <v>2151</v>
      </c>
      <c r="M7929" s="12">
        <f>Table1[[#This Row],[Operating Profit]]/Table1[[#This Row],[Total Sales]]</f>
        <v>2.5000000000000001E-2</v>
      </c>
      <c r="N7929" s="6" t="s">
        <v>24</v>
      </c>
    </row>
    <row r="7930" spans="2:14" ht="14.25" customHeight="1" x14ac:dyDescent="0.3">
      <c r="B7930" s="6" t="s">
        <v>30</v>
      </c>
      <c r="C7930" s="6">
        <v>1128299</v>
      </c>
      <c r="D7930" s="7">
        <v>44144</v>
      </c>
      <c r="E7930" s="6" t="s">
        <v>31</v>
      </c>
      <c r="F7930" s="6" t="s">
        <v>32</v>
      </c>
      <c r="G7930" s="6" t="s">
        <v>33</v>
      </c>
      <c r="H7930" s="8" t="s">
        <v>20</v>
      </c>
      <c r="I7930" s="9">
        <v>40</v>
      </c>
      <c r="J7930" s="10">
        <v>2470</v>
      </c>
      <c r="K7930" s="11">
        <f>Table1[[#This Row],[Price per Unit]]*Table1[[#This Row],[Units Sold]]</f>
        <v>98800</v>
      </c>
      <c r="L7930" s="11">
        <v>4050.8</v>
      </c>
      <c r="M7930" s="12">
        <f>Table1[[#This Row],[Operating Profit]]/Table1[[#This Row],[Total Sales]]</f>
        <v>4.1000000000000002E-2</v>
      </c>
      <c r="N7930" s="6" t="s">
        <v>24</v>
      </c>
    </row>
    <row r="7931" spans="2:14" ht="14.25" customHeight="1" x14ac:dyDescent="0.3">
      <c r="B7931" s="6" t="s">
        <v>30</v>
      </c>
      <c r="C7931" s="6">
        <v>1128299</v>
      </c>
      <c r="D7931" s="7">
        <v>44145</v>
      </c>
      <c r="E7931" s="6" t="s">
        <v>31</v>
      </c>
      <c r="F7931" s="6" t="s">
        <v>32</v>
      </c>
      <c r="G7931" s="6" t="s">
        <v>33</v>
      </c>
      <c r="H7931" s="8" t="s">
        <v>21</v>
      </c>
      <c r="I7931" s="9">
        <v>39</v>
      </c>
      <c r="J7931" s="10">
        <v>1900</v>
      </c>
      <c r="K7931" s="11">
        <f>Table1[[#This Row],[Price per Unit]]*Table1[[#This Row],[Units Sold]]</f>
        <v>74100</v>
      </c>
      <c r="L7931" s="11">
        <v>2519.3999999999996</v>
      </c>
      <c r="M7931" s="12">
        <f>Table1[[#This Row],[Operating Profit]]/Table1[[#This Row],[Total Sales]]</f>
        <v>3.3999999999999996E-2</v>
      </c>
      <c r="N7931" s="6" t="s">
        <v>24</v>
      </c>
    </row>
    <row r="7932" spans="2:14" ht="14.25" customHeight="1" x14ac:dyDescent="0.3">
      <c r="B7932" s="6" t="s">
        <v>30</v>
      </c>
      <c r="C7932" s="6">
        <v>1128299</v>
      </c>
      <c r="D7932" s="7">
        <v>44146</v>
      </c>
      <c r="E7932" s="6" t="s">
        <v>31</v>
      </c>
      <c r="F7932" s="6" t="s">
        <v>32</v>
      </c>
      <c r="G7932" s="6" t="s">
        <v>33</v>
      </c>
      <c r="H7932" s="8" t="s">
        <v>22</v>
      </c>
      <c r="I7932" s="9">
        <v>42</v>
      </c>
      <c r="J7932" s="10">
        <v>1650</v>
      </c>
      <c r="K7932" s="11">
        <f>Table1[[#This Row],[Price per Unit]]*Table1[[#This Row],[Units Sold]]</f>
        <v>69300</v>
      </c>
      <c r="L7932" s="11">
        <v>3950.1000000000004</v>
      </c>
      <c r="M7932" s="12">
        <f>Table1[[#This Row],[Operating Profit]]/Table1[[#This Row],[Total Sales]]</f>
        <v>5.7000000000000002E-2</v>
      </c>
      <c r="N7932" s="6" t="s">
        <v>24</v>
      </c>
    </row>
    <row r="7933" spans="2:14" ht="14.25" customHeight="1" x14ac:dyDescent="0.3">
      <c r="B7933" s="6" t="s">
        <v>30</v>
      </c>
      <c r="C7933" s="6">
        <v>1128299</v>
      </c>
      <c r="D7933" s="7">
        <v>44147</v>
      </c>
      <c r="E7933" s="6" t="s">
        <v>31</v>
      </c>
      <c r="F7933" s="6" t="s">
        <v>32</v>
      </c>
      <c r="G7933" s="6" t="s">
        <v>33</v>
      </c>
      <c r="H7933" s="8" t="s">
        <v>23</v>
      </c>
      <c r="I7933" s="9">
        <v>33</v>
      </c>
      <c r="J7933" s="10">
        <v>2100</v>
      </c>
      <c r="K7933" s="11">
        <f>Table1[[#This Row],[Price per Unit]]*Table1[[#This Row],[Units Sold]]</f>
        <v>69300</v>
      </c>
      <c r="L7933" s="11">
        <v>1524.6000000000001</v>
      </c>
      <c r="M7933" s="12">
        <f>Table1[[#This Row],[Operating Profit]]/Table1[[#This Row],[Total Sales]]</f>
        <v>2.2000000000000002E-2</v>
      </c>
      <c r="N7933" s="6" t="s">
        <v>24</v>
      </c>
    </row>
    <row r="7934" spans="2:14" ht="14.25" customHeight="1" x14ac:dyDescent="0.3">
      <c r="B7934" s="6" t="s">
        <v>30</v>
      </c>
      <c r="C7934" s="6">
        <v>1128299</v>
      </c>
      <c r="D7934" s="7">
        <v>44148</v>
      </c>
      <c r="E7934" s="6" t="s">
        <v>31</v>
      </c>
      <c r="F7934" s="6" t="s">
        <v>32</v>
      </c>
      <c r="G7934" s="6" t="s">
        <v>33</v>
      </c>
      <c r="H7934" s="8" t="s">
        <v>17</v>
      </c>
      <c r="I7934" s="9">
        <v>36</v>
      </c>
      <c r="J7934" s="10">
        <v>2720</v>
      </c>
      <c r="K7934" s="11">
        <f>Table1[[#This Row],[Price per Unit]]*Table1[[#This Row],[Units Sold]]</f>
        <v>97920</v>
      </c>
      <c r="L7934" s="11">
        <v>3818.88</v>
      </c>
      <c r="M7934" s="12">
        <f>Table1[[#This Row],[Operating Profit]]/Table1[[#This Row],[Total Sales]]</f>
        <v>3.9E-2</v>
      </c>
      <c r="N7934" s="6" t="s">
        <v>24</v>
      </c>
    </row>
    <row r="7935" spans="2:14" ht="14.25" customHeight="1" x14ac:dyDescent="0.3">
      <c r="B7935" s="6" t="s">
        <v>30</v>
      </c>
      <c r="C7935" s="6">
        <v>1128299</v>
      </c>
      <c r="D7935" s="7">
        <v>44149</v>
      </c>
      <c r="E7935" s="6" t="s">
        <v>31</v>
      </c>
      <c r="F7935" s="6" t="s">
        <v>32</v>
      </c>
      <c r="G7935" s="6" t="s">
        <v>33</v>
      </c>
      <c r="H7935" s="8" t="s">
        <v>19</v>
      </c>
      <c r="I7935" s="9">
        <v>39</v>
      </c>
      <c r="J7935" s="10">
        <v>2310</v>
      </c>
      <c r="K7935" s="11">
        <f>Table1[[#This Row],[Price per Unit]]*Table1[[#This Row],[Units Sold]]</f>
        <v>90090</v>
      </c>
      <c r="L7935" s="11">
        <v>2072.0700000000002</v>
      </c>
      <c r="M7935" s="12">
        <f>Table1[[#This Row],[Operating Profit]]/Table1[[#This Row],[Total Sales]]</f>
        <v>2.3000000000000003E-2</v>
      </c>
      <c r="N7935" s="6" t="s">
        <v>24</v>
      </c>
    </row>
    <row r="7936" spans="2:14" ht="14.25" customHeight="1" x14ac:dyDescent="0.3">
      <c r="B7936" s="6" t="s">
        <v>30</v>
      </c>
      <c r="C7936" s="6">
        <v>1128299</v>
      </c>
      <c r="D7936" s="7">
        <v>44150</v>
      </c>
      <c r="E7936" s="6" t="s">
        <v>31</v>
      </c>
      <c r="F7936" s="6" t="s">
        <v>32</v>
      </c>
      <c r="G7936" s="6" t="s">
        <v>33</v>
      </c>
      <c r="H7936" s="8" t="s">
        <v>20</v>
      </c>
      <c r="I7936" s="9">
        <v>47</v>
      </c>
      <c r="J7936" s="10">
        <v>2100</v>
      </c>
      <c r="K7936" s="11">
        <f>Table1[[#This Row],[Price per Unit]]*Table1[[#This Row],[Units Sold]]</f>
        <v>98700</v>
      </c>
      <c r="L7936" s="11">
        <v>4145.4000000000005</v>
      </c>
      <c r="M7936" s="12">
        <f>Table1[[#This Row],[Operating Profit]]/Table1[[#This Row],[Total Sales]]</f>
        <v>4.2000000000000003E-2</v>
      </c>
      <c r="N7936" s="6" t="s">
        <v>24</v>
      </c>
    </row>
    <row r="7937" spans="2:14" ht="14.25" customHeight="1" x14ac:dyDescent="0.3">
      <c r="B7937" s="6" t="s">
        <v>30</v>
      </c>
      <c r="C7937" s="6">
        <v>1128299</v>
      </c>
      <c r="D7937" s="7">
        <v>44187</v>
      </c>
      <c r="E7937" s="6" t="s">
        <v>31</v>
      </c>
      <c r="F7937" s="6" t="s">
        <v>32</v>
      </c>
      <c r="G7937" s="6" t="s">
        <v>33</v>
      </c>
      <c r="H7937" s="8" t="s">
        <v>21</v>
      </c>
      <c r="I7937" s="9">
        <v>48</v>
      </c>
      <c r="J7937" s="10">
        <v>2040</v>
      </c>
      <c r="K7937" s="11">
        <f>Table1[[#This Row],[Price per Unit]]*Table1[[#This Row],[Units Sold]]</f>
        <v>97920</v>
      </c>
      <c r="L7937" s="11">
        <v>3133.44</v>
      </c>
      <c r="M7937" s="12">
        <f>Table1[[#This Row],[Operating Profit]]/Table1[[#This Row],[Total Sales]]</f>
        <v>3.2000000000000001E-2</v>
      </c>
      <c r="N7937" s="6" t="s">
        <v>24</v>
      </c>
    </row>
    <row r="7938" spans="2:14" ht="14.25" customHeight="1" x14ac:dyDescent="0.3">
      <c r="B7938" s="6" t="s">
        <v>30</v>
      </c>
      <c r="C7938" s="6">
        <v>1128299</v>
      </c>
      <c r="D7938" s="7">
        <v>44188</v>
      </c>
      <c r="E7938" s="6" t="s">
        <v>31</v>
      </c>
      <c r="F7938" s="6" t="s">
        <v>32</v>
      </c>
      <c r="G7938" s="6" t="s">
        <v>33</v>
      </c>
      <c r="H7938" s="8" t="s">
        <v>22</v>
      </c>
      <c r="I7938" s="9">
        <v>51</v>
      </c>
      <c r="J7938" s="10">
        <v>1700</v>
      </c>
      <c r="K7938" s="11">
        <f>Table1[[#This Row],[Price per Unit]]*Table1[[#This Row],[Units Sold]]</f>
        <v>86700</v>
      </c>
      <c r="L7938" s="11">
        <v>4681.8</v>
      </c>
      <c r="M7938" s="12">
        <f>Table1[[#This Row],[Operating Profit]]/Table1[[#This Row],[Total Sales]]</f>
        <v>5.3999999999999999E-2</v>
      </c>
      <c r="N7938" s="6" t="s">
        <v>24</v>
      </c>
    </row>
    <row r="7939" spans="2:14" ht="14.25" customHeight="1" x14ac:dyDescent="0.3">
      <c r="B7939" s="6" t="s">
        <v>30</v>
      </c>
      <c r="C7939" s="6">
        <v>1128299</v>
      </c>
      <c r="D7939" s="7">
        <v>44189</v>
      </c>
      <c r="E7939" s="6" t="s">
        <v>31</v>
      </c>
      <c r="F7939" s="6" t="s">
        <v>32</v>
      </c>
      <c r="G7939" s="6" t="s">
        <v>33</v>
      </c>
      <c r="H7939" s="8" t="s">
        <v>23</v>
      </c>
      <c r="I7939" s="9">
        <v>41</v>
      </c>
      <c r="J7939" s="10">
        <v>2450</v>
      </c>
      <c r="K7939" s="11">
        <f>Table1[[#This Row],[Price per Unit]]*Table1[[#This Row],[Units Sold]]</f>
        <v>100450</v>
      </c>
      <c r="L7939" s="11">
        <v>2009</v>
      </c>
      <c r="M7939" s="12">
        <f>Table1[[#This Row],[Operating Profit]]/Table1[[#This Row],[Total Sales]]</f>
        <v>0.02</v>
      </c>
      <c r="N7939" s="6" t="s">
        <v>24</v>
      </c>
    </row>
    <row r="7940" spans="2:14" ht="14.25" customHeight="1" x14ac:dyDescent="0.3">
      <c r="B7940" s="6" t="s">
        <v>30</v>
      </c>
      <c r="C7940" s="6">
        <v>1128299</v>
      </c>
      <c r="D7940" s="7">
        <v>44190</v>
      </c>
      <c r="E7940" s="6" t="s">
        <v>31</v>
      </c>
      <c r="F7940" s="6" t="s">
        <v>32</v>
      </c>
      <c r="G7940" s="6" t="s">
        <v>33</v>
      </c>
      <c r="H7940" s="8" t="s">
        <v>17</v>
      </c>
      <c r="I7940" s="9">
        <v>40</v>
      </c>
      <c r="J7940" s="10">
        <v>2710</v>
      </c>
      <c r="K7940" s="11">
        <f>Table1[[#This Row],[Price per Unit]]*Table1[[#This Row],[Units Sold]]</f>
        <v>108400</v>
      </c>
      <c r="L7940" s="11">
        <v>4119.2</v>
      </c>
      <c r="M7940" s="12">
        <f>Table1[[#This Row],[Operating Profit]]/Table1[[#This Row],[Total Sales]]</f>
        <v>3.7999999999999999E-2</v>
      </c>
      <c r="N7940" s="6" t="s">
        <v>24</v>
      </c>
    </row>
    <row r="7941" spans="2:14" ht="14.25" customHeight="1" x14ac:dyDescent="0.3">
      <c r="B7941" s="6" t="s">
        <v>30</v>
      </c>
      <c r="C7941" s="6">
        <v>1128299</v>
      </c>
      <c r="D7941" s="7">
        <v>44191</v>
      </c>
      <c r="E7941" s="6" t="s">
        <v>31</v>
      </c>
      <c r="F7941" s="6" t="s">
        <v>32</v>
      </c>
      <c r="G7941" s="6" t="s">
        <v>33</v>
      </c>
      <c r="H7941" s="8" t="s">
        <v>19</v>
      </c>
      <c r="I7941" s="9">
        <v>51</v>
      </c>
      <c r="J7941" s="10">
        <v>2160</v>
      </c>
      <c r="K7941" s="11">
        <f>Table1[[#This Row],[Price per Unit]]*Table1[[#This Row],[Units Sold]]</f>
        <v>110160</v>
      </c>
      <c r="L7941" s="11">
        <v>2754</v>
      </c>
      <c r="M7941" s="12">
        <f>Table1[[#This Row],[Operating Profit]]/Table1[[#This Row],[Total Sales]]</f>
        <v>2.5000000000000001E-2</v>
      </c>
      <c r="N7941" s="6" t="s">
        <v>24</v>
      </c>
    </row>
    <row r="7942" spans="2:14" ht="14.25" customHeight="1" x14ac:dyDescent="0.3">
      <c r="B7942" s="6" t="s">
        <v>30</v>
      </c>
      <c r="C7942" s="6">
        <v>1128299</v>
      </c>
      <c r="D7942" s="7">
        <v>44192</v>
      </c>
      <c r="E7942" s="6" t="s">
        <v>31</v>
      </c>
      <c r="F7942" s="6" t="s">
        <v>32</v>
      </c>
      <c r="G7942" s="6" t="s">
        <v>33</v>
      </c>
      <c r="H7942" s="8" t="s">
        <v>20</v>
      </c>
      <c r="I7942" s="9">
        <v>46</v>
      </c>
      <c r="J7942" s="10">
        <v>2540</v>
      </c>
      <c r="K7942" s="11">
        <f>Table1[[#This Row],[Price per Unit]]*Table1[[#This Row],[Units Sold]]</f>
        <v>116840</v>
      </c>
      <c r="L7942" s="11">
        <v>4556.76</v>
      </c>
      <c r="M7942" s="12">
        <f>Table1[[#This Row],[Operating Profit]]/Table1[[#This Row],[Total Sales]]</f>
        <v>3.9E-2</v>
      </c>
      <c r="N7942" s="6" t="s">
        <v>24</v>
      </c>
    </row>
    <row r="7943" spans="2:14" ht="14.25" customHeight="1" x14ac:dyDescent="0.3">
      <c r="B7943" s="6" t="s">
        <v>30</v>
      </c>
      <c r="C7943" s="6">
        <v>1128299</v>
      </c>
      <c r="D7943" s="7">
        <v>44193</v>
      </c>
      <c r="E7943" s="6" t="s">
        <v>31</v>
      </c>
      <c r="F7943" s="6" t="s">
        <v>32</v>
      </c>
      <c r="G7943" s="6" t="s">
        <v>33</v>
      </c>
      <c r="H7943" s="8" t="s">
        <v>21</v>
      </c>
      <c r="I7943" s="9">
        <v>48</v>
      </c>
      <c r="J7943" s="10">
        <v>1880</v>
      </c>
      <c r="K7943" s="11">
        <f>Table1[[#This Row],[Price per Unit]]*Table1[[#This Row],[Units Sold]]</f>
        <v>90240</v>
      </c>
      <c r="L7943" s="11">
        <v>3068.16</v>
      </c>
      <c r="M7943" s="12">
        <f>Table1[[#This Row],[Operating Profit]]/Table1[[#This Row],[Total Sales]]</f>
        <v>3.3999999999999996E-2</v>
      </c>
      <c r="N7943" s="6" t="s">
        <v>24</v>
      </c>
    </row>
    <row r="7944" spans="2:14" ht="14.25" customHeight="1" x14ac:dyDescent="0.3">
      <c r="B7944" s="6" t="s">
        <v>30</v>
      </c>
      <c r="C7944" s="6">
        <v>1128299</v>
      </c>
      <c r="D7944" s="7">
        <v>44194</v>
      </c>
      <c r="E7944" s="6" t="s">
        <v>31</v>
      </c>
      <c r="F7944" s="6" t="s">
        <v>32</v>
      </c>
      <c r="G7944" s="6" t="s">
        <v>33</v>
      </c>
      <c r="H7944" s="8" t="s">
        <v>22</v>
      </c>
      <c r="I7944" s="9">
        <v>47</v>
      </c>
      <c r="J7944" s="10">
        <v>1580</v>
      </c>
      <c r="K7944" s="11">
        <f>Table1[[#This Row],[Price per Unit]]*Table1[[#This Row],[Units Sold]]</f>
        <v>74260</v>
      </c>
      <c r="L7944" s="11">
        <v>4158.5600000000004</v>
      </c>
      <c r="M7944" s="12">
        <f>Table1[[#This Row],[Operating Profit]]/Table1[[#This Row],[Total Sales]]</f>
        <v>5.6000000000000008E-2</v>
      </c>
      <c r="N7944" s="6" t="s">
        <v>24</v>
      </c>
    </row>
    <row r="7945" spans="2:14" ht="14.25" customHeight="1" x14ac:dyDescent="0.3">
      <c r="B7945" s="6" t="s">
        <v>30</v>
      </c>
      <c r="C7945" s="6">
        <v>1128299</v>
      </c>
      <c r="D7945" s="7">
        <v>44195</v>
      </c>
      <c r="E7945" s="6" t="s">
        <v>31</v>
      </c>
      <c r="F7945" s="6" t="s">
        <v>32</v>
      </c>
      <c r="G7945" s="6" t="s">
        <v>33</v>
      </c>
      <c r="H7945" s="8" t="s">
        <v>23</v>
      </c>
      <c r="I7945" s="9">
        <v>62</v>
      </c>
      <c r="J7945" s="10">
        <v>2450</v>
      </c>
      <c r="K7945" s="11">
        <f>Table1[[#This Row],[Price per Unit]]*Table1[[#This Row],[Units Sold]]</f>
        <v>151900</v>
      </c>
      <c r="L7945" s="11">
        <v>2886.1000000000004</v>
      </c>
      <c r="M7945" s="12">
        <f>Table1[[#This Row],[Operating Profit]]/Table1[[#This Row],[Total Sales]]</f>
        <v>1.9000000000000003E-2</v>
      </c>
      <c r="N7945" s="6" t="s">
        <v>24</v>
      </c>
    </row>
    <row r="7946" spans="2:14" ht="14.25" customHeight="1" x14ac:dyDescent="0.3">
      <c r="B7946" s="6" t="s">
        <v>30</v>
      </c>
      <c r="C7946" s="6">
        <v>1128299</v>
      </c>
      <c r="D7946" s="7">
        <v>44196</v>
      </c>
      <c r="E7946" s="6" t="s">
        <v>31</v>
      </c>
      <c r="F7946" s="6" t="s">
        <v>32</v>
      </c>
      <c r="G7946" s="6" t="s">
        <v>33</v>
      </c>
      <c r="H7946" s="8" t="s">
        <v>17</v>
      </c>
      <c r="I7946" s="9">
        <v>44</v>
      </c>
      <c r="J7946" s="10">
        <v>2700</v>
      </c>
      <c r="K7946" s="11">
        <f>Table1[[#This Row],[Price per Unit]]*Table1[[#This Row],[Units Sold]]</f>
        <v>118800</v>
      </c>
      <c r="L7946" s="11">
        <v>5227.2</v>
      </c>
      <c r="M7946" s="12">
        <f>Table1[[#This Row],[Operating Profit]]/Table1[[#This Row],[Total Sales]]</f>
        <v>4.3999999999999997E-2</v>
      </c>
      <c r="N7946" s="6" t="s">
        <v>24</v>
      </c>
    </row>
    <row r="7947" spans="2:14" ht="14.25" customHeight="1" x14ac:dyDescent="0.3">
      <c r="B7947" s="6" t="s">
        <v>30</v>
      </c>
      <c r="C7947" s="6">
        <v>1128299</v>
      </c>
      <c r="D7947" s="7">
        <v>44197</v>
      </c>
      <c r="E7947" s="6" t="s">
        <v>31</v>
      </c>
      <c r="F7947" s="6" t="s">
        <v>32</v>
      </c>
      <c r="G7947" s="6" t="s">
        <v>33</v>
      </c>
      <c r="H7947" s="8" t="s">
        <v>19</v>
      </c>
      <c r="I7947" s="9">
        <v>51</v>
      </c>
      <c r="J7947" s="10">
        <v>2330</v>
      </c>
      <c r="K7947" s="11">
        <f>Table1[[#This Row],[Price per Unit]]*Table1[[#This Row],[Units Sold]]</f>
        <v>118830</v>
      </c>
      <c r="L7947" s="11">
        <v>3208.4100000000003</v>
      </c>
      <c r="M7947" s="12">
        <f>Table1[[#This Row],[Operating Profit]]/Table1[[#This Row],[Total Sales]]</f>
        <v>2.7000000000000003E-2</v>
      </c>
      <c r="N7947" s="6" t="s">
        <v>24</v>
      </c>
    </row>
    <row r="7948" spans="2:14" ht="14.25" customHeight="1" x14ac:dyDescent="0.3">
      <c r="B7948" s="6" t="s">
        <v>30</v>
      </c>
      <c r="C7948" s="6">
        <v>1128299</v>
      </c>
      <c r="D7948" s="7">
        <v>44198</v>
      </c>
      <c r="E7948" s="6" t="s">
        <v>31</v>
      </c>
      <c r="F7948" s="6" t="s">
        <v>32</v>
      </c>
      <c r="G7948" s="6" t="s">
        <v>33</v>
      </c>
      <c r="H7948" s="8" t="s">
        <v>20</v>
      </c>
      <c r="I7948" s="9">
        <v>46</v>
      </c>
      <c r="J7948" s="10">
        <v>2250</v>
      </c>
      <c r="K7948" s="11">
        <f>Table1[[#This Row],[Price per Unit]]*Table1[[#This Row],[Units Sold]]</f>
        <v>103500</v>
      </c>
      <c r="L7948" s="11">
        <v>4554</v>
      </c>
      <c r="M7948" s="12">
        <f>Table1[[#This Row],[Operating Profit]]/Table1[[#This Row],[Total Sales]]</f>
        <v>4.3999999999999997E-2</v>
      </c>
      <c r="N7948" s="6" t="s">
        <v>24</v>
      </c>
    </row>
    <row r="7949" spans="2:14" ht="14.25" customHeight="1" x14ac:dyDescent="0.3">
      <c r="B7949" s="6" t="s">
        <v>30</v>
      </c>
      <c r="C7949" s="6">
        <v>1128299</v>
      </c>
      <c r="D7949" s="7">
        <v>44199</v>
      </c>
      <c r="E7949" s="6" t="s">
        <v>31</v>
      </c>
      <c r="F7949" s="6" t="s">
        <v>32</v>
      </c>
      <c r="G7949" s="6" t="s">
        <v>33</v>
      </c>
      <c r="H7949" s="8" t="s">
        <v>21</v>
      </c>
      <c r="I7949" s="9">
        <v>42</v>
      </c>
      <c r="J7949" s="10">
        <v>2280</v>
      </c>
      <c r="K7949" s="11">
        <f>Table1[[#This Row],[Price per Unit]]*Table1[[#This Row],[Units Sold]]</f>
        <v>95760</v>
      </c>
      <c r="L7949" s="11">
        <v>4021.92</v>
      </c>
      <c r="M7949" s="12">
        <f>Table1[[#This Row],[Operating Profit]]/Table1[[#This Row],[Total Sales]]</f>
        <v>4.2000000000000003E-2</v>
      </c>
      <c r="N7949" s="6" t="s">
        <v>24</v>
      </c>
    </row>
    <row r="7950" spans="2:14" ht="14.25" customHeight="1" x14ac:dyDescent="0.3">
      <c r="B7950" s="6" t="s">
        <v>30</v>
      </c>
      <c r="C7950" s="6">
        <v>1128299</v>
      </c>
      <c r="D7950" s="7">
        <v>44200</v>
      </c>
      <c r="E7950" s="6" t="s">
        <v>31</v>
      </c>
      <c r="F7950" s="6" t="s">
        <v>32</v>
      </c>
      <c r="G7950" s="6" t="s">
        <v>33</v>
      </c>
      <c r="H7950" s="8" t="s">
        <v>22</v>
      </c>
      <c r="I7950" s="9">
        <v>49</v>
      </c>
      <c r="J7950" s="10">
        <v>1820</v>
      </c>
      <c r="K7950" s="11">
        <f>Table1[[#This Row],[Price per Unit]]*Table1[[#This Row],[Units Sold]]</f>
        <v>89180</v>
      </c>
      <c r="L7950" s="11">
        <v>5083.26</v>
      </c>
      <c r="M7950" s="12">
        <f>Table1[[#This Row],[Operating Profit]]/Table1[[#This Row],[Total Sales]]</f>
        <v>5.7000000000000002E-2</v>
      </c>
      <c r="N7950" s="6" t="s">
        <v>24</v>
      </c>
    </row>
    <row r="7951" spans="2:14" ht="14.25" customHeight="1" x14ac:dyDescent="0.3">
      <c r="B7951" s="6" t="s">
        <v>30</v>
      </c>
      <c r="C7951" s="6">
        <v>1128299</v>
      </c>
      <c r="D7951" s="7">
        <v>44201</v>
      </c>
      <c r="E7951" s="6" t="s">
        <v>31</v>
      </c>
      <c r="F7951" s="6" t="s">
        <v>32</v>
      </c>
      <c r="G7951" s="6" t="s">
        <v>33</v>
      </c>
      <c r="H7951" s="8" t="s">
        <v>23</v>
      </c>
      <c r="I7951" s="9">
        <v>58</v>
      </c>
      <c r="J7951" s="10">
        <v>2250</v>
      </c>
      <c r="K7951" s="11">
        <f>Table1[[#This Row],[Price per Unit]]*Table1[[#This Row],[Units Sold]]</f>
        <v>130500</v>
      </c>
      <c r="L7951" s="11">
        <v>3001.5</v>
      </c>
      <c r="M7951" s="12">
        <f>Table1[[#This Row],[Operating Profit]]/Table1[[#This Row],[Total Sales]]</f>
        <v>2.3E-2</v>
      </c>
      <c r="N7951" s="6" t="s">
        <v>24</v>
      </c>
    </row>
    <row r="7952" spans="2:14" ht="14.25" customHeight="1" x14ac:dyDescent="0.3">
      <c r="B7952" s="6" t="s">
        <v>30</v>
      </c>
      <c r="C7952" s="6">
        <v>1128299</v>
      </c>
      <c r="D7952" s="7">
        <v>44202</v>
      </c>
      <c r="E7952" s="6" t="s">
        <v>31</v>
      </c>
      <c r="F7952" s="6" t="s">
        <v>32</v>
      </c>
      <c r="G7952" s="6" t="s">
        <v>33</v>
      </c>
      <c r="H7952" s="8" t="s">
        <v>17</v>
      </c>
      <c r="I7952" s="9">
        <v>41</v>
      </c>
      <c r="J7952" s="10">
        <v>3410</v>
      </c>
      <c r="K7952" s="11">
        <f>Table1[[#This Row],[Price per Unit]]*Table1[[#This Row],[Units Sold]]</f>
        <v>139810</v>
      </c>
      <c r="L7952" s="11">
        <v>6011.8300000000008</v>
      </c>
      <c r="M7952" s="12">
        <f>Table1[[#This Row],[Operating Profit]]/Table1[[#This Row],[Total Sales]]</f>
        <v>4.3000000000000003E-2</v>
      </c>
      <c r="N7952" s="6" t="s">
        <v>24</v>
      </c>
    </row>
    <row r="7953" spans="2:14" ht="14.25" customHeight="1" x14ac:dyDescent="0.3">
      <c r="B7953" s="6" t="s">
        <v>30</v>
      </c>
      <c r="C7953" s="6">
        <v>1128299</v>
      </c>
      <c r="D7953" s="7">
        <v>44203</v>
      </c>
      <c r="E7953" s="6" t="s">
        <v>31</v>
      </c>
      <c r="F7953" s="6" t="s">
        <v>32</v>
      </c>
      <c r="G7953" s="6" t="s">
        <v>33</v>
      </c>
      <c r="H7953" s="8" t="s">
        <v>19</v>
      </c>
      <c r="I7953" s="9">
        <v>50</v>
      </c>
      <c r="J7953" s="10">
        <v>2560</v>
      </c>
      <c r="K7953" s="11">
        <f>Table1[[#This Row],[Price per Unit]]*Table1[[#This Row],[Units Sold]]</f>
        <v>128000</v>
      </c>
      <c r="L7953" s="11">
        <v>3840</v>
      </c>
      <c r="M7953" s="12">
        <f>Table1[[#This Row],[Operating Profit]]/Table1[[#This Row],[Total Sales]]</f>
        <v>0.03</v>
      </c>
      <c r="N7953" s="6" t="s">
        <v>24</v>
      </c>
    </row>
    <row r="7954" spans="2:14" ht="14.25" customHeight="1" x14ac:dyDescent="0.3">
      <c r="B7954" s="6" t="s">
        <v>30</v>
      </c>
      <c r="C7954" s="6">
        <v>1128299</v>
      </c>
      <c r="D7954" s="7">
        <v>44204</v>
      </c>
      <c r="E7954" s="6" t="s">
        <v>31</v>
      </c>
      <c r="F7954" s="6" t="s">
        <v>32</v>
      </c>
      <c r="G7954" s="6" t="s">
        <v>33</v>
      </c>
      <c r="H7954" s="8" t="s">
        <v>20</v>
      </c>
      <c r="I7954" s="9">
        <v>42</v>
      </c>
      <c r="J7954" s="10">
        <v>2810</v>
      </c>
      <c r="K7954" s="11">
        <f>Table1[[#This Row],[Price per Unit]]*Table1[[#This Row],[Units Sold]]</f>
        <v>118020</v>
      </c>
      <c r="L7954" s="11">
        <v>5310.9000000000005</v>
      </c>
      <c r="M7954" s="12">
        <f>Table1[[#This Row],[Operating Profit]]/Table1[[#This Row],[Total Sales]]</f>
        <v>4.5000000000000005E-2</v>
      </c>
      <c r="N7954" s="6" t="s">
        <v>24</v>
      </c>
    </row>
    <row r="7955" spans="2:14" ht="14.25" customHeight="1" x14ac:dyDescent="0.3">
      <c r="B7955" s="6" t="s">
        <v>30</v>
      </c>
      <c r="C7955" s="6">
        <v>1128299</v>
      </c>
      <c r="D7955" s="7">
        <v>44205</v>
      </c>
      <c r="E7955" s="6" t="s">
        <v>31</v>
      </c>
      <c r="F7955" s="6" t="s">
        <v>32</v>
      </c>
      <c r="G7955" s="6" t="s">
        <v>33</v>
      </c>
      <c r="H7955" s="8" t="s">
        <v>21</v>
      </c>
      <c r="I7955" s="9">
        <v>41</v>
      </c>
      <c r="J7955" s="10">
        <v>2240</v>
      </c>
      <c r="K7955" s="11">
        <f>Table1[[#This Row],[Price per Unit]]*Table1[[#This Row],[Units Sold]]</f>
        <v>91840</v>
      </c>
      <c r="L7955" s="11">
        <v>3765.4399999999996</v>
      </c>
      <c r="M7955" s="12">
        <f>Table1[[#This Row],[Operating Profit]]/Table1[[#This Row],[Total Sales]]</f>
        <v>4.0999999999999995E-2</v>
      </c>
      <c r="N7955" s="6" t="s">
        <v>24</v>
      </c>
    </row>
    <row r="7956" spans="2:14" ht="14.25" customHeight="1" x14ac:dyDescent="0.3">
      <c r="B7956" s="6" t="s">
        <v>30</v>
      </c>
      <c r="C7956" s="6">
        <v>1128299</v>
      </c>
      <c r="D7956" s="7">
        <v>44206</v>
      </c>
      <c r="E7956" s="6" t="s">
        <v>31</v>
      </c>
      <c r="F7956" s="6" t="s">
        <v>32</v>
      </c>
      <c r="G7956" s="6" t="s">
        <v>33</v>
      </c>
      <c r="H7956" s="8" t="s">
        <v>22</v>
      </c>
      <c r="I7956" s="9">
        <v>44</v>
      </c>
      <c r="J7956" s="10">
        <v>1960</v>
      </c>
      <c r="K7956" s="11">
        <f>Table1[[#This Row],[Price per Unit]]*Table1[[#This Row],[Units Sold]]</f>
        <v>86240</v>
      </c>
      <c r="L7956" s="11">
        <v>5260.6400000000012</v>
      </c>
      <c r="M7956" s="12">
        <f>Table1[[#This Row],[Operating Profit]]/Table1[[#This Row],[Total Sales]]</f>
        <v>6.1000000000000013E-2</v>
      </c>
      <c r="N7956" s="6" t="s">
        <v>24</v>
      </c>
    </row>
    <row r="7957" spans="2:14" ht="14.25" customHeight="1" x14ac:dyDescent="0.3">
      <c r="B7957" s="6" t="s">
        <v>30</v>
      </c>
      <c r="C7957" s="6">
        <v>1128299</v>
      </c>
      <c r="D7957" s="7">
        <v>44207</v>
      </c>
      <c r="E7957" s="6" t="s">
        <v>31</v>
      </c>
      <c r="F7957" s="6" t="s">
        <v>32</v>
      </c>
      <c r="G7957" s="6" t="s">
        <v>33</v>
      </c>
      <c r="H7957" s="8" t="s">
        <v>23</v>
      </c>
      <c r="I7957" s="9">
        <v>60</v>
      </c>
      <c r="J7957" s="10">
        <v>3060</v>
      </c>
      <c r="K7957" s="11">
        <f>Table1[[#This Row],[Price per Unit]]*Table1[[#This Row],[Units Sold]]</f>
        <v>183600</v>
      </c>
      <c r="L7957" s="11">
        <v>4773.6000000000004</v>
      </c>
      <c r="M7957" s="12">
        <f>Table1[[#This Row],[Operating Profit]]/Table1[[#This Row],[Total Sales]]</f>
        <v>2.6000000000000002E-2</v>
      </c>
      <c r="N7957" s="6" t="s">
        <v>24</v>
      </c>
    </row>
    <row r="7958" spans="2:14" ht="14.25" customHeight="1" x14ac:dyDescent="0.3">
      <c r="B7958" s="6" t="s">
        <v>30</v>
      </c>
      <c r="C7958" s="6">
        <v>1128299</v>
      </c>
      <c r="D7958" s="7">
        <v>44208</v>
      </c>
      <c r="E7958" s="6" t="s">
        <v>31</v>
      </c>
      <c r="F7958" s="6" t="s">
        <v>32</v>
      </c>
      <c r="G7958" s="6" t="s">
        <v>33</v>
      </c>
      <c r="H7958" s="8" t="s">
        <v>17</v>
      </c>
      <c r="I7958" s="9">
        <v>41</v>
      </c>
      <c r="J7958" s="10">
        <v>3380</v>
      </c>
      <c r="K7958" s="11">
        <f>Table1[[#This Row],[Price per Unit]]*Table1[[#This Row],[Units Sold]]</f>
        <v>138580</v>
      </c>
      <c r="L7958" s="11">
        <v>5266.04</v>
      </c>
      <c r="M7958" s="12">
        <f>Table1[[#This Row],[Operating Profit]]/Table1[[#This Row],[Total Sales]]</f>
        <v>3.7999999999999999E-2</v>
      </c>
      <c r="N7958" s="6" t="s">
        <v>24</v>
      </c>
    </row>
    <row r="7959" spans="2:14" ht="14.25" customHeight="1" x14ac:dyDescent="0.3">
      <c r="B7959" s="6" t="s">
        <v>30</v>
      </c>
      <c r="C7959" s="6">
        <v>1128299</v>
      </c>
      <c r="D7959" s="7">
        <v>44209</v>
      </c>
      <c r="E7959" s="6" t="s">
        <v>31</v>
      </c>
      <c r="F7959" s="6" t="s">
        <v>32</v>
      </c>
      <c r="G7959" s="6" t="s">
        <v>33</v>
      </c>
      <c r="H7959" s="8" t="s">
        <v>19</v>
      </c>
      <c r="I7959" s="9">
        <v>49</v>
      </c>
      <c r="J7959" s="10">
        <v>2630</v>
      </c>
      <c r="K7959" s="11">
        <f>Table1[[#This Row],[Price per Unit]]*Table1[[#This Row],[Units Sold]]</f>
        <v>128870</v>
      </c>
      <c r="L7959" s="11">
        <v>3092.88</v>
      </c>
      <c r="M7959" s="12">
        <f>Table1[[#This Row],[Operating Profit]]/Table1[[#This Row],[Total Sales]]</f>
        <v>2.4E-2</v>
      </c>
      <c r="N7959" s="6" t="s">
        <v>24</v>
      </c>
    </row>
    <row r="7960" spans="2:14" ht="14.25" customHeight="1" x14ac:dyDescent="0.3">
      <c r="B7960" s="6" t="s">
        <v>30</v>
      </c>
      <c r="C7960" s="6">
        <v>1128299</v>
      </c>
      <c r="D7960" s="7">
        <v>44210</v>
      </c>
      <c r="E7960" s="6" t="s">
        <v>31</v>
      </c>
      <c r="F7960" s="6" t="s">
        <v>32</v>
      </c>
      <c r="G7960" s="6" t="s">
        <v>33</v>
      </c>
      <c r="H7960" s="8" t="s">
        <v>20</v>
      </c>
      <c r="I7960" s="9">
        <v>46</v>
      </c>
      <c r="J7960" s="10">
        <v>2640</v>
      </c>
      <c r="K7960" s="11">
        <f>Table1[[#This Row],[Price per Unit]]*Table1[[#This Row],[Units Sold]]</f>
        <v>121440</v>
      </c>
      <c r="L7960" s="11">
        <v>4857.6000000000004</v>
      </c>
      <c r="M7960" s="12">
        <f>Table1[[#This Row],[Operating Profit]]/Table1[[#This Row],[Total Sales]]</f>
        <v>0.04</v>
      </c>
      <c r="N7960" s="6" t="s">
        <v>24</v>
      </c>
    </row>
    <row r="7961" spans="2:14" ht="14.25" customHeight="1" x14ac:dyDescent="0.3">
      <c r="B7961" s="6" t="s">
        <v>30</v>
      </c>
      <c r="C7961" s="6">
        <v>1128299</v>
      </c>
      <c r="D7961" s="7">
        <v>44211</v>
      </c>
      <c r="E7961" s="6" t="s">
        <v>31</v>
      </c>
      <c r="F7961" s="6" t="s">
        <v>32</v>
      </c>
      <c r="G7961" s="6" t="s">
        <v>33</v>
      </c>
      <c r="H7961" s="8" t="s">
        <v>21</v>
      </c>
      <c r="I7961" s="9">
        <v>46</v>
      </c>
      <c r="J7961" s="10">
        <v>2470</v>
      </c>
      <c r="K7961" s="11">
        <f>Table1[[#This Row],[Price per Unit]]*Table1[[#This Row],[Units Sold]]</f>
        <v>113620</v>
      </c>
      <c r="L7961" s="11">
        <v>4090.3199999999997</v>
      </c>
      <c r="M7961" s="12">
        <f>Table1[[#This Row],[Operating Profit]]/Table1[[#This Row],[Total Sales]]</f>
        <v>3.5999999999999997E-2</v>
      </c>
      <c r="N7961" s="6" t="s">
        <v>24</v>
      </c>
    </row>
    <row r="7962" spans="2:14" ht="14.25" customHeight="1" x14ac:dyDescent="0.3">
      <c r="B7962" s="6" t="s">
        <v>30</v>
      </c>
      <c r="C7962" s="6">
        <v>1128299</v>
      </c>
      <c r="D7962" s="7">
        <v>44212</v>
      </c>
      <c r="E7962" s="6" t="s">
        <v>31</v>
      </c>
      <c r="F7962" s="6" t="s">
        <v>32</v>
      </c>
      <c r="G7962" s="6" t="s">
        <v>33</v>
      </c>
      <c r="H7962" s="8" t="s">
        <v>22</v>
      </c>
      <c r="I7962" s="9">
        <v>44</v>
      </c>
      <c r="J7962" s="10">
        <v>2400</v>
      </c>
      <c r="K7962" s="11">
        <f>Table1[[#This Row],[Price per Unit]]*Table1[[#This Row],[Units Sold]]</f>
        <v>105600</v>
      </c>
      <c r="L7962" s="11">
        <v>5913.6</v>
      </c>
      <c r="M7962" s="12">
        <f>Table1[[#This Row],[Operating Profit]]/Table1[[#This Row],[Total Sales]]</f>
        <v>5.6000000000000001E-2</v>
      </c>
      <c r="N7962" s="6" t="s">
        <v>24</v>
      </c>
    </row>
    <row r="7963" spans="2:14" ht="14.25" customHeight="1" x14ac:dyDescent="0.3">
      <c r="B7963" s="6" t="s">
        <v>30</v>
      </c>
      <c r="C7963" s="6">
        <v>1128299</v>
      </c>
      <c r="D7963" s="7">
        <v>44213</v>
      </c>
      <c r="E7963" s="6" t="s">
        <v>31</v>
      </c>
      <c r="F7963" s="6" t="s">
        <v>32</v>
      </c>
      <c r="G7963" s="6" t="s">
        <v>33</v>
      </c>
      <c r="H7963" s="8" t="s">
        <v>23</v>
      </c>
      <c r="I7963" s="9">
        <v>56</v>
      </c>
      <c r="J7963" s="10">
        <v>2640</v>
      </c>
      <c r="K7963" s="11">
        <f>Table1[[#This Row],[Price per Unit]]*Table1[[#This Row],[Units Sold]]</f>
        <v>147840</v>
      </c>
      <c r="L7963" s="11">
        <v>2808.9600000000005</v>
      </c>
      <c r="M7963" s="12">
        <f>Table1[[#This Row],[Operating Profit]]/Table1[[#This Row],[Total Sales]]</f>
        <v>1.9000000000000003E-2</v>
      </c>
      <c r="N7963" s="6" t="s">
        <v>24</v>
      </c>
    </row>
    <row r="7964" spans="2:14" ht="14.25" customHeight="1" x14ac:dyDescent="0.3">
      <c r="B7964" s="6" t="s">
        <v>30</v>
      </c>
      <c r="C7964" s="6">
        <v>1128299</v>
      </c>
      <c r="D7964" s="7">
        <v>44214</v>
      </c>
      <c r="E7964" s="6" t="s">
        <v>31</v>
      </c>
      <c r="F7964" s="6" t="s">
        <v>32</v>
      </c>
      <c r="G7964" s="6" t="s">
        <v>33</v>
      </c>
      <c r="H7964" s="8" t="s">
        <v>17</v>
      </c>
      <c r="I7964" s="9">
        <v>45</v>
      </c>
      <c r="J7964" s="10">
        <v>3020</v>
      </c>
      <c r="K7964" s="11">
        <f>Table1[[#This Row],[Price per Unit]]*Table1[[#This Row],[Units Sold]]</f>
        <v>135900</v>
      </c>
      <c r="L7964" s="11">
        <v>5436</v>
      </c>
      <c r="M7964" s="12">
        <f>Table1[[#This Row],[Operating Profit]]/Table1[[#This Row],[Total Sales]]</f>
        <v>0.04</v>
      </c>
      <c r="N7964" s="6" t="s">
        <v>24</v>
      </c>
    </row>
    <row r="7965" spans="2:14" ht="14.25" customHeight="1" x14ac:dyDescent="0.3">
      <c r="B7965" s="6" t="s">
        <v>30</v>
      </c>
      <c r="C7965" s="6">
        <v>1128299</v>
      </c>
      <c r="D7965" s="7">
        <v>44215</v>
      </c>
      <c r="E7965" s="6" t="s">
        <v>31</v>
      </c>
      <c r="F7965" s="6" t="s">
        <v>32</v>
      </c>
      <c r="G7965" s="6" t="s">
        <v>33</v>
      </c>
      <c r="H7965" s="8" t="s">
        <v>19</v>
      </c>
      <c r="I7965" s="9">
        <v>47</v>
      </c>
      <c r="J7965" s="10">
        <v>2780</v>
      </c>
      <c r="K7965" s="11">
        <f>Table1[[#This Row],[Price per Unit]]*Table1[[#This Row],[Units Sold]]</f>
        <v>130660</v>
      </c>
      <c r="L7965" s="11">
        <v>2874.52</v>
      </c>
      <c r="M7965" s="12">
        <f>Table1[[#This Row],[Operating Profit]]/Table1[[#This Row],[Total Sales]]</f>
        <v>2.1999999999999999E-2</v>
      </c>
      <c r="N7965" s="6" t="s">
        <v>24</v>
      </c>
    </row>
    <row r="7966" spans="2:14" ht="14.25" customHeight="1" x14ac:dyDescent="0.3">
      <c r="B7966" s="6" t="s">
        <v>30</v>
      </c>
      <c r="C7966" s="6">
        <v>1128299</v>
      </c>
      <c r="D7966" s="7">
        <v>44216</v>
      </c>
      <c r="E7966" s="6" t="s">
        <v>31</v>
      </c>
      <c r="F7966" s="6" t="s">
        <v>32</v>
      </c>
      <c r="G7966" s="6" t="s">
        <v>33</v>
      </c>
      <c r="H7966" s="8" t="s">
        <v>20</v>
      </c>
      <c r="I7966" s="9">
        <v>51</v>
      </c>
      <c r="J7966" s="10">
        <v>2480</v>
      </c>
      <c r="K7966" s="11">
        <f>Table1[[#This Row],[Price per Unit]]*Table1[[#This Row],[Units Sold]]</f>
        <v>126480</v>
      </c>
      <c r="L7966" s="11">
        <v>4932.72</v>
      </c>
      <c r="M7966" s="12">
        <f>Table1[[#This Row],[Operating Profit]]/Table1[[#This Row],[Total Sales]]</f>
        <v>3.9E-2</v>
      </c>
      <c r="N7966" s="6" t="s">
        <v>24</v>
      </c>
    </row>
    <row r="7967" spans="2:14" ht="14.25" customHeight="1" x14ac:dyDescent="0.3">
      <c r="B7967" s="6" t="s">
        <v>30</v>
      </c>
      <c r="C7967" s="6">
        <v>1128299</v>
      </c>
      <c r="D7967" s="7">
        <v>44217</v>
      </c>
      <c r="E7967" s="6" t="s">
        <v>31</v>
      </c>
      <c r="F7967" s="6" t="s">
        <v>32</v>
      </c>
      <c r="G7967" s="6" t="s">
        <v>33</v>
      </c>
      <c r="H7967" s="8" t="s">
        <v>21</v>
      </c>
      <c r="I7967" s="9">
        <v>52</v>
      </c>
      <c r="J7967" s="10">
        <v>2550</v>
      </c>
      <c r="K7967" s="11">
        <f>Table1[[#This Row],[Price per Unit]]*Table1[[#This Row],[Units Sold]]</f>
        <v>132600</v>
      </c>
      <c r="L7967" s="11">
        <v>4508.3999999999996</v>
      </c>
      <c r="M7967" s="12">
        <f>Table1[[#This Row],[Operating Profit]]/Table1[[#This Row],[Total Sales]]</f>
        <v>3.3999999999999996E-2</v>
      </c>
      <c r="N7967" s="6" t="s">
        <v>24</v>
      </c>
    </row>
    <row r="7968" spans="2:14" ht="14.25" customHeight="1" x14ac:dyDescent="0.3">
      <c r="B7968" s="6" t="s">
        <v>30</v>
      </c>
      <c r="C7968" s="6">
        <v>1128299</v>
      </c>
      <c r="D7968" s="7">
        <v>44218</v>
      </c>
      <c r="E7968" s="6" t="s">
        <v>31</v>
      </c>
      <c r="F7968" s="6" t="s">
        <v>32</v>
      </c>
      <c r="G7968" s="6" t="s">
        <v>33</v>
      </c>
      <c r="H7968" s="8" t="s">
        <v>22</v>
      </c>
      <c r="I7968" s="9">
        <v>59</v>
      </c>
      <c r="J7968" s="10">
        <v>2630</v>
      </c>
      <c r="K7968" s="11">
        <f>Table1[[#This Row],[Price per Unit]]*Table1[[#This Row],[Units Sold]]</f>
        <v>155170</v>
      </c>
      <c r="L7968" s="11">
        <v>8844.69</v>
      </c>
      <c r="M7968" s="12">
        <f>Table1[[#This Row],[Operating Profit]]/Table1[[#This Row],[Total Sales]]</f>
        <v>5.7000000000000002E-2</v>
      </c>
      <c r="N7968" s="6" t="s">
        <v>24</v>
      </c>
    </row>
    <row r="7969" spans="2:14" ht="14.25" customHeight="1" x14ac:dyDescent="0.3">
      <c r="B7969" s="6" t="s">
        <v>30</v>
      </c>
      <c r="C7969" s="6">
        <v>1128299</v>
      </c>
      <c r="D7969" s="7">
        <v>44219</v>
      </c>
      <c r="E7969" s="6" t="s">
        <v>31</v>
      </c>
      <c r="F7969" s="6" t="s">
        <v>32</v>
      </c>
      <c r="G7969" s="6" t="s">
        <v>33</v>
      </c>
      <c r="H7969" s="8" t="s">
        <v>23</v>
      </c>
      <c r="I7969" s="9">
        <v>60</v>
      </c>
      <c r="J7969" s="10">
        <v>2540</v>
      </c>
      <c r="K7969" s="11">
        <f>Table1[[#This Row],[Price per Unit]]*Table1[[#This Row],[Units Sold]]</f>
        <v>152400</v>
      </c>
      <c r="L7969" s="11">
        <v>3352.8000000000006</v>
      </c>
      <c r="M7969" s="12">
        <f>Table1[[#This Row],[Operating Profit]]/Table1[[#This Row],[Total Sales]]</f>
        <v>2.2000000000000006E-2</v>
      </c>
      <c r="N7969" s="6" t="s">
        <v>24</v>
      </c>
    </row>
    <row r="7970" spans="2:14" ht="14.25" customHeight="1" x14ac:dyDescent="0.3">
      <c r="B7970" s="6" t="s">
        <v>30</v>
      </c>
      <c r="C7970" s="6">
        <v>1128299</v>
      </c>
      <c r="D7970" s="7">
        <v>44220</v>
      </c>
      <c r="E7970" s="6" t="s">
        <v>31</v>
      </c>
      <c r="F7970" s="6" t="s">
        <v>32</v>
      </c>
      <c r="G7970" s="6" t="s">
        <v>33</v>
      </c>
      <c r="H7970" s="8" t="s">
        <v>17</v>
      </c>
      <c r="I7970" s="9">
        <v>40</v>
      </c>
      <c r="J7970" s="10">
        <v>2870</v>
      </c>
      <c r="K7970" s="11">
        <f>Table1[[#This Row],[Price per Unit]]*Table1[[#This Row],[Units Sold]]</f>
        <v>114800</v>
      </c>
      <c r="L7970" s="11">
        <v>4018.0000000000005</v>
      </c>
      <c r="M7970" s="12">
        <f>Table1[[#This Row],[Operating Profit]]/Table1[[#This Row],[Total Sales]]</f>
        <v>3.5000000000000003E-2</v>
      </c>
      <c r="N7970" s="6" t="s">
        <v>24</v>
      </c>
    </row>
    <row r="7971" spans="2:14" ht="14.25" customHeight="1" x14ac:dyDescent="0.3">
      <c r="B7971" s="6" t="s">
        <v>30</v>
      </c>
      <c r="C7971" s="6">
        <v>1128299</v>
      </c>
      <c r="D7971" s="7">
        <v>44221</v>
      </c>
      <c r="E7971" s="6" t="s">
        <v>31</v>
      </c>
      <c r="F7971" s="6" t="s">
        <v>32</v>
      </c>
      <c r="G7971" s="6" t="s">
        <v>33</v>
      </c>
      <c r="H7971" s="8" t="s">
        <v>19</v>
      </c>
      <c r="I7971" s="9">
        <v>42</v>
      </c>
      <c r="J7971" s="10">
        <v>2870</v>
      </c>
      <c r="K7971" s="11">
        <f>Table1[[#This Row],[Price per Unit]]*Table1[[#This Row],[Units Sold]]</f>
        <v>120540</v>
      </c>
      <c r="L7971" s="11">
        <v>2049.1799999999998</v>
      </c>
      <c r="M7971" s="12">
        <f>Table1[[#This Row],[Operating Profit]]/Table1[[#This Row],[Total Sales]]</f>
        <v>1.6999999999999998E-2</v>
      </c>
      <c r="N7971" s="6" t="s">
        <v>24</v>
      </c>
    </row>
    <row r="7972" spans="2:14" ht="14.25" customHeight="1" x14ac:dyDescent="0.3">
      <c r="B7972" s="6" t="s">
        <v>30</v>
      </c>
      <c r="C7972" s="6">
        <v>1128299</v>
      </c>
      <c r="D7972" s="7">
        <v>44222</v>
      </c>
      <c r="E7972" s="6" t="s">
        <v>31</v>
      </c>
      <c r="F7972" s="6" t="s">
        <v>32</v>
      </c>
      <c r="G7972" s="6" t="s">
        <v>33</v>
      </c>
      <c r="H7972" s="8" t="s">
        <v>20</v>
      </c>
      <c r="I7972" s="9">
        <v>39</v>
      </c>
      <c r="J7972" s="10">
        <v>2480</v>
      </c>
      <c r="K7972" s="11">
        <f>Table1[[#This Row],[Price per Unit]]*Table1[[#This Row],[Units Sold]]</f>
        <v>96720</v>
      </c>
      <c r="L7972" s="11">
        <v>3288.48</v>
      </c>
      <c r="M7972" s="12">
        <f>Table1[[#This Row],[Operating Profit]]/Table1[[#This Row],[Total Sales]]</f>
        <v>3.4000000000000002E-2</v>
      </c>
      <c r="N7972" s="6" t="s">
        <v>24</v>
      </c>
    </row>
    <row r="7973" spans="2:14" ht="14.25" customHeight="1" x14ac:dyDescent="0.3">
      <c r="B7973" s="6" t="s">
        <v>30</v>
      </c>
      <c r="C7973" s="6">
        <v>1128299</v>
      </c>
      <c r="D7973" s="7">
        <v>44223</v>
      </c>
      <c r="E7973" s="6" t="s">
        <v>31</v>
      </c>
      <c r="F7973" s="6" t="s">
        <v>32</v>
      </c>
      <c r="G7973" s="6" t="s">
        <v>33</v>
      </c>
      <c r="H7973" s="8" t="s">
        <v>21</v>
      </c>
      <c r="I7973" s="9">
        <v>39</v>
      </c>
      <c r="J7973" s="10">
        <v>2470</v>
      </c>
      <c r="K7973" s="11">
        <f>Table1[[#This Row],[Price per Unit]]*Table1[[#This Row],[Units Sold]]</f>
        <v>96330</v>
      </c>
      <c r="L7973" s="11">
        <v>2600.91</v>
      </c>
      <c r="M7973" s="12">
        <f>Table1[[#This Row],[Operating Profit]]/Table1[[#This Row],[Total Sales]]</f>
        <v>2.7E-2</v>
      </c>
      <c r="N7973" s="6" t="s">
        <v>24</v>
      </c>
    </row>
    <row r="7974" spans="2:14" ht="14.25" customHeight="1" x14ac:dyDescent="0.3">
      <c r="B7974" s="6" t="s">
        <v>30</v>
      </c>
      <c r="C7974" s="6">
        <v>1128299</v>
      </c>
      <c r="D7974" s="7">
        <v>44224</v>
      </c>
      <c r="E7974" s="6" t="s">
        <v>31</v>
      </c>
      <c r="F7974" s="6" t="s">
        <v>32</v>
      </c>
      <c r="G7974" s="6" t="s">
        <v>33</v>
      </c>
      <c r="H7974" s="8" t="s">
        <v>22</v>
      </c>
      <c r="I7974" s="9">
        <v>43</v>
      </c>
      <c r="J7974" s="10">
        <v>2250</v>
      </c>
      <c r="K7974" s="11">
        <f>Table1[[#This Row],[Price per Unit]]*Table1[[#This Row],[Units Sold]]</f>
        <v>96750</v>
      </c>
      <c r="L7974" s="11">
        <v>4644.0000000000009</v>
      </c>
      <c r="M7974" s="12">
        <f>Table1[[#This Row],[Operating Profit]]/Table1[[#This Row],[Total Sales]]</f>
        <v>4.8000000000000008E-2</v>
      </c>
      <c r="N7974" s="6" t="s">
        <v>24</v>
      </c>
    </row>
    <row r="7975" spans="2:14" ht="14.25" customHeight="1" x14ac:dyDescent="0.3">
      <c r="B7975" s="6" t="s">
        <v>30</v>
      </c>
      <c r="C7975" s="6">
        <v>1128299</v>
      </c>
      <c r="D7975" s="7">
        <v>44225</v>
      </c>
      <c r="E7975" s="6" t="s">
        <v>31</v>
      </c>
      <c r="F7975" s="6" t="s">
        <v>32</v>
      </c>
      <c r="G7975" s="6" t="s">
        <v>33</v>
      </c>
      <c r="H7975" s="8" t="s">
        <v>23</v>
      </c>
      <c r="I7975" s="9">
        <v>51</v>
      </c>
      <c r="J7975" s="10">
        <v>2640</v>
      </c>
      <c r="K7975" s="11">
        <f>Table1[[#This Row],[Price per Unit]]*Table1[[#This Row],[Units Sold]]</f>
        <v>134640</v>
      </c>
      <c r="L7975" s="11">
        <v>2019.6000000000004</v>
      </c>
      <c r="M7975" s="12">
        <f>Table1[[#This Row],[Operating Profit]]/Table1[[#This Row],[Total Sales]]</f>
        <v>1.5000000000000003E-2</v>
      </c>
      <c r="N7975" s="6" t="s">
        <v>24</v>
      </c>
    </row>
    <row r="7976" spans="2:14" ht="14.25" customHeight="1" x14ac:dyDescent="0.3">
      <c r="B7976" s="6" t="s">
        <v>30</v>
      </c>
      <c r="C7976" s="6">
        <v>1128299</v>
      </c>
      <c r="D7976" s="7">
        <v>44226</v>
      </c>
      <c r="E7976" s="6" t="s">
        <v>31</v>
      </c>
      <c r="F7976" s="6" t="s">
        <v>32</v>
      </c>
      <c r="G7976" s="6" t="s">
        <v>33</v>
      </c>
      <c r="H7976" s="8" t="s">
        <v>17</v>
      </c>
      <c r="I7976" s="9">
        <v>36</v>
      </c>
      <c r="J7976" s="10">
        <v>2890</v>
      </c>
      <c r="K7976" s="11">
        <f>Table1[[#This Row],[Price per Unit]]*Table1[[#This Row],[Units Sold]]</f>
        <v>104040</v>
      </c>
      <c r="L7976" s="11">
        <v>3433.3200000000006</v>
      </c>
      <c r="M7976" s="12">
        <f>Table1[[#This Row],[Operating Profit]]/Table1[[#This Row],[Total Sales]]</f>
        <v>3.3000000000000008E-2</v>
      </c>
      <c r="N7976" s="6" t="s">
        <v>24</v>
      </c>
    </row>
    <row r="7977" spans="2:14" ht="14.25" customHeight="1" x14ac:dyDescent="0.3">
      <c r="B7977" s="6" t="s">
        <v>30</v>
      </c>
      <c r="C7977" s="6">
        <v>1128299</v>
      </c>
      <c r="D7977" s="7">
        <v>44227</v>
      </c>
      <c r="E7977" s="6" t="s">
        <v>31</v>
      </c>
      <c r="F7977" s="6" t="s">
        <v>32</v>
      </c>
      <c r="G7977" s="6" t="s">
        <v>33</v>
      </c>
      <c r="H7977" s="8" t="s">
        <v>19</v>
      </c>
      <c r="I7977" s="9">
        <v>39</v>
      </c>
      <c r="J7977" s="10">
        <v>2800</v>
      </c>
      <c r="K7977" s="11">
        <f>Table1[[#This Row],[Price per Unit]]*Table1[[#This Row],[Units Sold]]</f>
        <v>109200</v>
      </c>
      <c r="L7977" s="11">
        <v>1965.6</v>
      </c>
      <c r="M7977" s="12">
        <f>Table1[[#This Row],[Operating Profit]]/Table1[[#This Row],[Total Sales]]</f>
        <v>1.7999999999999999E-2</v>
      </c>
      <c r="N7977" s="6" t="s">
        <v>24</v>
      </c>
    </row>
    <row r="7978" spans="2:14" ht="14.25" customHeight="1" x14ac:dyDescent="0.3">
      <c r="B7978" s="6" t="s">
        <v>30</v>
      </c>
      <c r="C7978" s="6">
        <v>1128299</v>
      </c>
      <c r="D7978" s="7">
        <v>44228</v>
      </c>
      <c r="E7978" s="6" t="s">
        <v>31</v>
      </c>
      <c r="F7978" s="6" t="s">
        <v>32</v>
      </c>
      <c r="G7978" s="6" t="s">
        <v>33</v>
      </c>
      <c r="H7978" s="8" t="s">
        <v>20</v>
      </c>
      <c r="I7978" s="9">
        <v>42</v>
      </c>
      <c r="J7978" s="10">
        <v>2100</v>
      </c>
      <c r="K7978" s="11">
        <f>Table1[[#This Row],[Price per Unit]]*Table1[[#This Row],[Units Sold]]</f>
        <v>88200</v>
      </c>
      <c r="L7978" s="11">
        <v>2910.6000000000008</v>
      </c>
      <c r="M7978" s="12">
        <f>Table1[[#This Row],[Operating Profit]]/Table1[[#This Row],[Total Sales]]</f>
        <v>3.3000000000000008E-2</v>
      </c>
      <c r="N7978" s="6" t="s">
        <v>24</v>
      </c>
    </row>
    <row r="7979" spans="2:14" ht="14.25" customHeight="1" x14ac:dyDescent="0.3">
      <c r="B7979" s="6" t="s">
        <v>30</v>
      </c>
      <c r="C7979" s="6">
        <v>1128299</v>
      </c>
      <c r="D7979" s="7">
        <v>44229</v>
      </c>
      <c r="E7979" s="6" t="s">
        <v>31</v>
      </c>
      <c r="F7979" s="6" t="s">
        <v>32</v>
      </c>
      <c r="G7979" s="6" t="s">
        <v>33</v>
      </c>
      <c r="H7979" s="8" t="s">
        <v>21</v>
      </c>
      <c r="I7979" s="9">
        <v>42</v>
      </c>
      <c r="J7979" s="10">
        <v>2230</v>
      </c>
      <c r="K7979" s="11">
        <f>Table1[[#This Row],[Price per Unit]]*Table1[[#This Row],[Units Sold]]</f>
        <v>93660</v>
      </c>
      <c r="L7979" s="11">
        <v>2903.4599999999996</v>
      </c>
      <c r="M7979" s="12">
        <f>Table1[[#This Row],[Operating Profit]]/Table1[[#This Row],[Total Sales]]</f>
        <v>3.0999999999999996E-2</v>
      </c>
      <c r="N7979" s="6" t="s">
        <v>24</v>
      </c>
    </row>
    <row r="7980" spans="2:14" ht="14.25" customHeight="1" x14ac:dyDescent="0.3">
      <c r="B7980" s="6" t="s">
        <v>30</v>
      </c>
      <c r="C7980" s="6">
        <v>1128299</v>
      </c>
      <c r="D7980" s="7">
        <v>44230</v>
      </c>
      <c r="E7980" s="6" t="s">
        <v>31</v>
      </c>
      <c r="F7980" s="6" t="s">
        <v>32</v>
      </c>
      <c r="G7980" s="6" t="s">
        <v>33</v>
      </c>
      <c r="H7980" s="8" t="s">
        <v>22</v>
      </c>
      <c r="I7980" s="9">
        <v>50</v>
      </c>
      <c r="J7980" s="10">
        <v>2210</v>
      </c>
      <c r="K7980" s="11">
        <f>Table1[[#This Row],[Price per Unit]]*Table1[[#This Row],[Units Sold]]</f>
        <v>110500</v>
      </c>
      <c r="L7980" s="11">
        <v>5193.5000000000009</v>
      </c>
      <c r="M7980" s="12">
        <f>Table1[[#This Row],[Operating Profit]]/Table1[[#This Row],[Total Sales]]</f>
        <v>4.7000000000000007E-2</v>
      </c>
      <c r="N7980" s="6" t="s">
        <v>24</v>
      </c>
    </row>
    <row r="7981" spans="2:14" ht="14.25" customHeight="1" x14ac:dyDescent="0.3">
      <c r="B7981" s="6" t="s">
        <v>30</v>
      </c>
      <c r="C7981" s="6">
        <v>1128299</v>
      </c>
      <c r="D7981" s="7">
        <v>44231</v>
      </c>
      <c r="E7981" s="6" t="s">
        <v>31</v>
      </c>
      <c r="F7981" s="6" t="s">
        <v>32</v>
      </c>
      <c r="G7981" s="6" t="s">
        <v>33</v>
      </c>
      <c r="H7981" s="8" t="s">
        <v>23</v>
      </c>
      <c r="I7981" s="9">
        <v>46</v>
      </c>
      <c r="J7981" s="10">
        <v>2240</v>
      </c>
      <c r="K7981" s="11">
        <f>Table1[[#This Row],[Price per Unit]]*Table1[[#This Row],[Units Sold]]</f>
        <v>103040</v>
      </c>
      <c r="L7981" s="11">
        <v>1236.48</v>
      </c>
      <c r="M7981" s="12">
        <f>Table1[[#This Row],[Operating Profit]]/Table1[[#This Row],[Total Sales]]</f>
        <v>1.2E-2</v>
      </c>
      <c r="N7981" s="6" t="s">
        <v>24</v>
      </c>
    </row>
    <row r="7982" spans="2:14" ht="14.25" customHeight="1" x14ac:dyDescent="0.3">
      <c r="B7982" s="6" t="s">
        <v>30</v>
      </c>
      <c r="C7982" s="6">
        <v>1128299</v>
      </c>
      <c r="D7982" s="7">
        <v>44232</v>
      </c>
      <c r="E7982" s="6" t="s">
        <v>31</v>
      </c>
      <c r="F7982" s="6" t="s">
        <v>32</v>
      </c>
      <c r="G7982" s="6" t="s">
        <v>33</v>
      </c>
      <c r="H7982" s="8" t="s">
        <v>17</v>
      </c>
      <c r="I7982" s="9">
        <v>39</v>
      </c>
      <c r="J7982" s="10">
        <v>2630</v>
      </c>
      <c r="K7982" s="11">
        <f>Table1[[#This Row],[Price per Unit]]*Table1[[#This Row],[Units Sold]]</f>
        <v>102570</v>
      </c>
      <c r="L7982" s="11">
        <v>3589.9500000000003</v>
      </c>
      <c r="M7982" s="12">
        <f>Table1[[#This Row],[Operating Profit]]/Table1[[#This Row],[Total Sales]]</f>
        <v>3.5000000000000003E-2</v>
      </c>
      <c r="N7982" s="6" t="s">
        <v>24</v>
      </c>
    </row>
    <row r="7983" spans="2:14" ht="14.25" customHeight="1" x14ac:dyDescent="0.3">
      <c r="B7983" s="6" t="s">
        <v>30</v>
      </c>
      <c r="C7983" s="6">
        <v>1128299</v>
      </c>
      <c r="D7983" s="7">
        <v>44233</v>
      </c>
      <c r="E7983" s="6" t="s">
        <v>31</v>
      </c>
      <c r="F7983" s="6" t="s">
        <v>32</v>
      </c>
      <c r="G7983" s="6" t="s">
        <v>33</v>
      </c>
      <c r="H7983" s="8" t="s">
        <v>19</v>
      </c>
      <c r="I7983" s="9">
        <v>46</v>
      </c>
      <c r="J7983" s="10">
        <v>3060</v>
      </c>
      <c r="K7983" s="11">
        <f>Table1[[#This Row],[Price per Unit]]*Table1[[#This Row],[Units Sold]]</f>
        <v>140760</v>
      </c>
      <c r="L7983" s="11">
        <v>2815.2000000000003</v>
      </c>
      <c r="M7983" s="12">
        <f>Table1[[#This Row],[Operating Profit]]/Table1[[#This Row],[Total Sales]]</f>
        <v>0.02</v>
      </c>
      <c r="N7983" s="6" t="s">
        <v>24</v>
      </c>
    </row>
    <row r="7984" spans="2:14" ht="14.25" customHeight="1" x14ac:dyDescent="0.3">
      <c r="B7984" s="6" t="s">
        <v>30</v>
      </c>
      <c r="C7984" s="6">
        <v>1128299</v>
      </c>
      <c r="D7984" s="7">
        <v>44234</v>
      </c>
      <c r="E7984" s="6" t="s">
        <v>31</v>
      </c>
      <c r="F7984" s="6" t="s">
        <v>32</v>
      </c>
      <c r="G7984" s="6" t="s">
        <v>33</v>
      </c>
      <c r="H7984" s="8" t="s">
        <v>20</v>
      </c>
      <c r="I7984" s="9">
        <v>40</v>
      </c>
      <c r="J7984" s="10">
        <v>2470</v>
      </c>
      <c r="K7984" s="11">
        <f>Table1[[#This Row],[Price per Unit]]*Table1[[#This Row],[Units Sold]]</f>
        <v>98800</v>
      </c>
      <c r="L7984" s="11">
        <v>3359.2000000000003</v>
      </c>
      <c r="M7984" s="12">
        <f>Table1[[#This Row],[Operating Profit]]/Table1[[#This Row],[Total Sales]]</f>
        <v>3.4000000000000002E-2</v>
      </c>
      <c r="N7984" s="6" t="s">
        <v>24</v>
      </c>
    </row>
    <row r="7985" spans="2:14" ht="14.25" customHeight="1" x14ac:dyDescent="0.3">
      <c r="B7985" s="6" t="s">
        <v>30</v>
      </c>
      <c r="C7985" s="6">
        <v>1128299</v>
      </c>
      <c r="D7985" s="7">
        <v>44235</v>
      </c>
      <c r="E7985" s="6" t="s">
        <v>31</v>
      </c>
      <c r="F7985" s="6" t="s">
        <v>32</v>
      </c>
      <c r="G7985" s="6" t="s">
        <v>33</v>
      </c>
      <c r="H7985" s="8" t="s">
        <v>21</v>
      </c>
      <c r="I7985" s="9">
        <v>37</v>
      </c>
      <c r="J7985" s="10">
        <v>2100</v>
      </c>
      <c r="K7985" s="11">
        <f>Table1[[#This Row],[Price per Unit]]*Table1[[#This Row],[Units Sold]]</f>
        <v>77700</v>
      </c>
      <c r="L7985" s="11">
        <v>2253.2999999999997</v>
      </c>
      <c r="M7985" s="12">
        <f>Table1[[#This Row],[Operating Profit]]/Table1[[#This Row],[Total Sales]]</f>
        <v>2.8999999999999998E-2</v>
      </c>
      <c r="N7985" s="6" t="s">
        <v>24</v>
      </c>
    </row>
    <row r="7986" spans="2:14" ht="14.25" customHeight="1" x14ac:dyDescent="0.3">
      <c r="B7986" s="6" t="s">
        <v>30</v>
      </c>
      <c r="C7986" s="6">
        <v>1128299</v>
      </c>
      <c r="D7986" s="7">
        <v>44236</v>
      </c>
      <c r="E7986" s="6" t="s">
        <v>31</v>
      </c>
      <c r="F7986" s="6" t="s">
        <v>32</v>
      </c>
      <c r="G7986" s="6" t="s">
        <v>33</v>
      </c>
      <c r="H7986" s="8" t="s">
        <v>22</v>
      </c>
      <c r="I7986" s="9">
        <v>51</v>
      </c>
      <c r="J7986" s="10">
        <v>2280</v>
      </c>
      <c r="K7986" s="11">
        <f>Table1[[#This Row],[Price per Unit]]*Table1[[#This Row],[Units Sold]]</f>
        <v>116280</v>
      </c>
      <c r="L7986" s="11">
        <v>5465.1600000000008</v>
      </c>
      <c r="M7986" s="12">
        <f>Table1[[#This Row],[Operating Profit]]/Table1[[#This Row],[Total Sales]]</f>
        <v>4.7000000000000007E-2</v>
      </c>
      <c r="N7986" s="6" t="s">
        <v>24</v>
      </c>
    </row>
    <row r="7987" spans="2:14" ht="14.25" customHeight="1" x14ac:dyDescent="0.3">
      <c r="B7987" s="6" t="s">
        <v>30</v>
      </c>
      <c r="C7987" s="6">
        <v>1128299</v>
      </c>
      <c r="D7987" s="7">
        <v>44237</v>
      </c>
      <c r="E7987" s="6" t="s">
        <v>31</v>
      </c>
      <c r="F7987" s="6" t="s">
        <v>32</v>
      </c>
      <c r="G7987" s="6" t="s">
        <v>33</v>
      </c>
      <c r="H7987" s="8" t="s">
        <v>23</v>
      </c>
      <c r="I7987" s="9">
        <v>56</v>
      </c>
      <c r="J7987" s="10">
        <v>2560</v>
      </c>
      <c r="K7987" s="11">
        <f>Table1[[#This Row],[Price per Unit]]*Table1[[#This Row],[Units Sold]]</f>
        <v>143360</v>
      </c>
      <c r="L7987" s="11">
        <v>2150.4000000000005</v>
      </c>
      <c r="M7987" s="12">
        <f>Table1[[#This Row],[Operating Profit]]/Table1[[#This Row],[Total Sales]]</f>
        <v>1.5000000000000005E-2</v>
      </c>
      <c r="N7987" s="6" t="s">
        <v>24</v>
      </c>
    </row>
    <row r="7988" spans="2:14" ht="14.25" customHeight="1" x14ac:dyDescent="0.3">
      <c r="B7988" s="6" t="s">
        <v>30</v>
      </c>
      <c r="C7988" s="6">
        <v>1128299</v>
      </c>
      <c r="D7988" s="7">
        <v>44238</v>
      </c>
      <c r="E7988" s="6" t="s">
        <v>31</v>
      </c>
      <c r="F7988" s="6" t="s">
        <v>32</v>
      </c>
      <c r="G7988" s="6" t="s">
        <v>33</v>
      </c>
      <c r="H7988" s="8" t="s">
        <v>17</v>
      </c>
      <c r="I7988" s="9">
        <v>40</v>
      </c>
      <c r="J7988" s="10">
        <v>3220</v>
      </c>
      <c r="K7988" s="11">
        <f>Table1[[#This Row],[Price per Unit]]*Table1[[#This Row],[Units Sold]]</f>
        <v>128800</v>
      </c>
      <c r="L7988" s="11">
        <v>4250.4000000000005</v>
      </c>
      <c r="M7988" s="12">
        <f>Table1[[#This Row],[Operating Profit]]/Table1[[#This Row],[Total Sales]]</f>
        <v>3.3000000000000002E-2</v>
      </c>
      <c r="N7988" s="6" t="s">
        <v>24</v>
      </c>
    </row>
    <row r="7989" spans="2:14" ht="14.25" customHeight="1" x14ac:dyDescent="0.3">
      <c r="B7989" s="6" t="s">
        <v>30</v>
      </c>
      <c r="C7989" s="6">
        <v>1128299</v>
      </c>
      <c r="D7989" s="7">
        <v>44239</v>
      </c>
      <c r="E7989" s="6" t="s">
        <v>31</v>
      </c>
      <c r="F7989" s="6" t="s">
        <v>32</v>
      </c>
      <c r="G7989" s="6" t="s">
        <v>33</v>
      </c>
      <c r="H7989" s="8" t="s">
        <v>19</v>
      </c>
      <c r="I7989" s="9">
        <v>46</v>
      </c>
      <c r="J7989" s="10">
        <v>3320</v>
      </c>
      <c r="K7989" s="11">
        <f>Table1[[#This Row],[Price per Unit]]*Table1[[#This Row],[Units Sold]]</f>
        <v>152720</v>
      </c>
      <c r="L7989" s="11">
        <v>3207.12</v>
      </c>
      <c r="M7989" s="12">
        <f>Table1[[#This Row],[Operating Profit]]/Table1[[#This Row],[Total Sales]]</f>
        <v>2.0999999999999998E-2</v>
      </c>
      <c r="N7989" s="6" t="s">
        <v>24</v>
      </c>
    </row>
    <row r="7990" spans="2:14" ht="14.25" customHeight="1" x14ac:dyDescent="0.3">
      <c r="B7990" s="6" t="s">
        <v>30</v>
      </c>
      <c r="C7990" s="6">
        <v>1128299</v>
      </c>
      <c r="D7990" s="7">
        <v>44240</v>
      </c>
      <c r="E7990" s="6" t="s">
        <v>31</v>
      </c>
      <c r="F7990" s="6" t="s">
        <v>32</v>
      </c>
      <c r="G7990" s="6" t="s">
        <v>33</v>
      </c>
      <c r="H7990" s="8" t="s">
        <v>20</v>
      </c>
      <c r="I7990" s="9">
        <v>44</v>
      </c>
      <c r="J7990" s="10">
        <v>2560</v>
      </c>
      <c r="K7990" s="11">
        <f>Table1[[#This Row],[Price per Unit]]*Table1[[#This Row],[Units Sold]]</f>
        <v>112640</v>
      </c>
      <c r="L7990" s="11">
        <v>3717.1200000000008</v>
      </c>
      <c r="M7990" s="12">
        <f>Table1[[#This Row],[Operating Profit]]/Table1[[#This Row],[Total Sales]]</f>
        <v>3.3000000000000008E-2</v>
      </c>
      <c r="N7990" s="6" t="s">
        <v>24</v>
      </c>
    </row>
    <row r="7991" spans="2:14" ht="14.25" customHeight="1" x14ac:dyDescent="0.3">
      <c r="B7991" s="6" t="s">
        <v>30</v>
      </c>
      <c r="C7991" s="6">
        <v>1128299</v>
      </c>
      <c r="D7991" s="7">
        <v>44241</v>
      </c>
      <c r="E7991" s="6" t="s">
        <v>31</v>
      </c>
      <c r="F7991" s="6" t="s">
        <v>32</v>
      </c>
      <c r="G7991" s="6" t="s">
        <v>33</v>
      </c>
      <c r="H7991" s="8" t="s">
        <v>21</v>
      </c>
      <c r="I7991" s="9">
        <v>40</v>
      </c>
      <c r="J7991" s="10">
        <v>2710</v>
      </c>
      <c r="K7991" s="11">
        <f>Table1[[#This Row],[Price per Unit]]*Table1[[#This Row],[Units Sold]]</f>
        <v>108400</v>
      </c>
      <c r="L7991" s="11">
        <v>3252</v>
      </c>
      <c r="M7991" s="12">
        <f>Table1[[#This Row],[Operating Profit]]/Table1[[#This Row],[Total Sales]]</f>
        <v>0.03</v>
      </c>
      <c r="N7991" s="6" t="s">
        <v>24</v>
      </c>
    </row>
    <row r="7992" spans="2:14" ht="14.25" customHeight="1" x14ac:dyDescent="0.3">
      <c r="B7992" s="6" t="s">
        <v>30</v>
      </c>
      <c r="C7992" s="6">
        <v>1128299</v>
      </c>
      <c r="D7992" s="7">
        <v>44242</v>
      </c>
      <c r="E7992" s="6" t="s">
        <v>31</v>
      </c>
      <c r="F7992" s="6" t="s">
        <v>32</v>
      </c>
      <c r="G7992" s="6" t="s">
        <v>33</v>
      </c>
      <c r="H7992" s="8" t="s">
        <v>22</v>
      </c>
      <c r="I7992" s="9">
        <v>43</v>
      </c>
      <c r="J7992" s="10">
        <v>2450</v>
      </c>
      <c r="K7992" s="11">
        <f>Table1[[#This Row],[Price per Unit]]*Table1[[#This Row],[Units Sold]]</f>
        <v>105350</v>
      </c>
      <c r="L7992" s="11">
        <v>5478.2</v>
      </c>
      <c r="M7992" s="12">
        <f>Table1[[#This Row],[Operating Profit]]/Table1[[#This Row],[Total Sales]]</f>
        <v>5.1999999999999998E-2</v>
      </c>
      <c r="N7992" s="6" t="s">
        <v>24</v>
      </c>
    </row>
    <row r="7993" spans="2:14" ht="14.25" customHeight="1" x14ac:dyDescent="0.3">
      <c r="B7993" s="6" t="s">
        <v>30</v>
      </c>
      <c r="C7993" s="6">
        <v>1128299</v>
      </c>
      <c r="D7993" s="7">
        <v>44243</v>
      </c>
      <c r="E7993" s="6" t="s">
        <v>31</v>
      </c>
      <c r="F7993" s="6" t="s">
        <v>32</v>
      </c>
      <c r="G7993" s="6" t="s">
        <v>33</v>
      </c>
      <c r="H7993" s="8" t="s">
        <v>23</v>
      </c>
      <c r="I7993" s="9">
        <v>50</v>
      </c>
      <c r="J7993" s="10">
        <v>2560</v>
      </c>
      <c r="K7993" s="11">
        <f>Table1[[#This Row],[Price per Unit]]*Table1[[#This Row],[Units Sold]]</f>
        <v>128000</v>
      </c>
      <c r="L7993" s="11">
        <v>2176</v>
      </c>
      <c r="M7993" s="12">
        <f>Table1[[#This Row],[Operating Profit]]/Table1[[#This Row],[Total Sales]]</f>
        <v>1.7000000000000001E-2</v>
      </c>
      <c r="N7993" s="6" t="s">
        <v>24</v>
      </c>
    </row>
    <row r="7994" spans="2:14" ht="14.25" customHeight="1" x14ac:dyDescent="0.3">
      <c r="B7994" s="6" t="s">
        <v>34</v>
      </c>
      <c r="C7994" s="6">
        <v>1189833</v>
      </c>
      <c r="D7994" s="7">
        <v>44244</v>
      </c>
      <c r="E7994" s="6" t="s">
        <v>31</v>
      </c>
      <c r="F7994" s="6" t="s">
        <v>32</v>
      </c>
      <c r="G7994" s="6" t="s">
        <v>33</v>
      </c>
      <c r="H7994" s="8" t="s">
        <v>17</v>
      </c>
      <c r="I7994" s="9">
        <v>26</v>
      </c>
      <c r="J7994" s="10">
        <v>2240</v>
      </c>
      <c r="K7994" s="11">
        <f>Table1[[#This Row],[Price per Unit]]*Table1[[#This Row],[Units Sold]]</f>
        <v>58240</v>
      </c>
      <c r="L7994" s="11">
        <v>2504.3200000000002</v>
      </c>
      <c r="M7994" s="12">
        <f>Table1[[#This Row],[Operating Profit]]/Table1[[#This Row],[Total Sales]]</f>
        <v>4.3000000000000003E-2</v>
      </c>
      <c r="N7994" s="6" t="s">
        <v>24</v>
      </c>
    </row>
    <row r="7995" spans="2:14" ht="14.25" customHeight="1" x14ac:dyDescent="0.3">
      <c r="B7995" s="6" t="s">
        <v>34</v>
      </c>
      <c r="C7995" s="6">
        <v>1189833</v>
      </c>
      <c r="D7995" s="7">
        <v>44245</v>
      </c>
      <c r="E7995" s="6" t="s">
        <v>31</v>
      </c>
      <c r="F7995" s="6" t="s">
        <v>32</v>
      </c>
      <c r="G7995" s="6" t="s">
        <v>33</v>
      </c>
      <c r="H7995" s="8" t="s">
        <v>19</v>
      </c>
      <c r="I7995" s="9">
        <v>35</v>
      </c>
      <c r="J7995" s="10">
        <v>2240</v>
      </c>
      <c r="K7995" s="11">
        <f>Table1[[#This Row],[Price per Unit]]*Table1[[#This Row],[Units Sold]]</f>
        <v>78400</v>
      </c>
      <c r="L7995" s="11">
        <v>2352</v>
      </c>
      <c r="M7995" s="12">
        <f>Table1[[#This Row],[Operating Profit]]/Table1[[#This Row],[Total Sales]]</f>
        <v>0.03</v>
      </c>
      <c r="N7995" s="6" t="s">
        <v>24</v>
      </c>
    </row>
    <row r="7996" spans="2:14" ht="14.25" customHeight="1" x14ac:dyDescent="0.3">
      <c r="B7996" s="6" t="s">
        <v>34</v>
      </c>
      <c r="C7996" s="6">
        <v>1189833</v>
      </c>
      <c r="D7996" s="7">
        <v>44264</v>
      </c>
      <c r="E7996" s="6" t="s">
        <v>31</v>
      </c>
      <c r="F7996" s="6" t="s">
        <v>32</v>
      </c>
      <c r="G7996" s="6" t="s">
        <v>33</v>
      </c>
      <c r="H7996" s="8" t="s">
        <v>20</v>
      </c>
      <c r="I7996" s="9">
        <v>36</v>
      </c>
      <c r="J7996" s="10">
        <v>2170</v>
      </c>
      <c r="K7996" s="11">
        <f>Table1[[#This Row],[Price per Unit]]*Table1[[#This Row],[Units Sold]]</f>
        <v>78120</v>
      </c>
      <c r="L7996" s="11">
        <v>3281.0400000000004</v>
      </c>
      <c r="M7996" s="12">
        <f>Table1[[#This Row],[Operating Profit]]/Table1[[#This Row],[Total Sales]]</f>
        <v>4.2000000000000003E-2</v>
      </c>
      <c r="N7996" s="6" t="s">
        <v>24</v>
      </c>
    </row>
    <row r="7997" spans="2:14" ht="14.25" customHeight="1" x14ac:dyDescent="0.3">
      <c r="B7997" s="6" t="s">
        <v>34</v>
      </c>
      <c r="C7997" s="6">
        <v>1189833</v>
      </c>
      <c r="D7997" s="7">
        <v>44265</v>
      </c>
      <c r="E7997" s="6" t="s">
        <v>31</v>
      </c>
      <c r="F7997" s="6" t="s">
        <v>32</v>
      </c>
      <c r="G7997" s="6" t="s">
        <v>33</v>
      </c>
      <c r="H7997" s="8" t="s">
        <v>21</v>
      </c>
      <c r="I7997" s="9">
        <v>33</v>
      </c>
      <c r="J7997" s="10">
        <v>1820</v>
      </c>
      <c r="K7997" s="11">
        <f>Table1[[#This Row],[Price per Unit]]*Table1[[#This Row],[Units Sold]]</f>
        <v>60060</v>
      </c>
      <c r="L7997" s="11">
        <v>2282.2800000000002</v>
      </c>
      <c r="M7997" s="12">
        <f>Table1[[#This Row],[Operating Profit]]/Table1[[#This Row],[Total Sales]]</f>
        <v>3.8000000000000006E-2</v>
      </c>
      <c r="N7997" s="6" t="s">
        <v>24</v>
      </c>
    </row>
    <row r="7998" spans="2:14" ht="14.25" customHeight="1" x14ac:dyDescent="0.3">
      <c r="B7998" s="6" t="s">
        <v>34</v>
      </c>
      <c r="C7998" s="6">
        <v>1189833</v>
      </c>
      <c r="D7998" s="7">
        <v>44266</v>
      </c>
      <c r="E7998" s="6" t="s">
        <v>31</v>
      </c>
      <c r="F7998" s="6" t="s">
        <v>32</v>
      </c>
      <c r="G7998" s="6" t="s">
        <v>35</v>
      </c>
      <c r="H7998" s="8" t="s">
        <v>22</v>
      </c>
      <c r="I7998" s="9">
        <v>36</v>
      </c>
      <c r="J7998" s="10">
        <v>1550</v>
      </c>
      <c r="K7998" s="11">
        <f>Table1[[#This Row],[Price per Unit]]*Table1[[#This Row],[Units Sold]]</f>
        <v>55800</v>
      </c>
      <c r="L7998" s="11">
        <v>3292.2000000000003</v>
      </c>
      <c r="M7998" s="12">
        <f>Table1[[#This Row],[Operating Profit]]/Table1[[#This Row],[Total Sales]]</f>
        <v>5.9000000000000004E-2</v>
      </c>
      <c r="N7998" s="6" t="s">
        <v>24</v>
      </c>
    </row>
    <row r="7999" spans="2:14" ht="14.25" customHeight="1" x14ac:dyDescent="0.3">
      <c r="B7999" s="6" t="s">
        <v>34</v>
      </c>
      <c r="C7999" s="6">
        <v>1189833</v>
      </c>
      <c r="D7999" s="7">
        <v>44267</v>
      </c>
      <c r="E7999" s="6" t="s">
        <v>31</v>
      </c>
      <c r="F7999" s="6" t="s">
        <v>32</v>
      </c>
      <c r="G7999" s="6" t="s">
        <v>35</v>
      </c>
      <c r="H7999" s="8" t="s">
        <v>23</v>
      </c>
      <c r="I7999" s="9">
        <v>29</v>
      </c>
      <c r="J7999" s="10">
        <v>2100</v>
      </c>
      <c r="K7999" s="11">
        <f>Table1[[#This Row],[Price per Unit]]*Table1[[#This Row],[Units Sold]]</f>
        <v>60900</v>
      </c>
      <c r="L7999" s="11">
        <v>1400.7</v>
      </c>
      <c r="M7999" s="12">
        <f>Table1[[#This Row],[Operating Profit]]/Table1[[#This Row],[Total Sales]]</f>
        <v>2.3E-2</v>
      </c>
      <c r="N7999" s="6" t="s">
        <v>24</v>
      </c>
    </row>
    <row r="8000" spans="2:14" ht="14.25" customHeight="1" x14ac:dyDescent="0.3">
      <c r="B8000" s="6" t="s">
        <v>34</v>
      </c>
      <c r="C8000" s="6">
        <v>1189833</v>
      </c>
      <c r="D8000" s="7">
        <v>44268</v>
      </c>
      <c r="E8000" s="6" t="s">
        <v>31</v>
      </c>
      <c r="F8000" s="6" t="s">
        <v>32</v>
      </c>
      <c r="G8000" s="6" t="s">
        <v>35</v>
      </c>
      <c r="H8000" s="8" t="s">
        <v>17</v>
      </c>
      <c r="I8000" s="9">
        <v>28</v>
      </c>
      <c r="J8000" s="10">
        <v>2400</v>
      </c>
      <c r="K8000" s="11">
        <f>Table1[[#This Row],[Price per Unit]]*Table1[[#This Row],[Units Sold]]</f>
        <v>67200</v>
      </c>
      <c r="L8000" s="11">
        <v>3091.2000000000003</v>
      </c>
      <c r="M8000" s="12">
        <f>Table1[[#This Row],[Operating Profit]]/Table1[[#This Row],[Total Sales]]</f>
        <v>4.6000000000000006E-2</v>
      </c>
      <c r="N8000" s="6" t="s">
        <v>24</v>
      </c>
    </row>
    <row r="8001" spans="2:14" ht="14.25" customHeight="1" x14ac:dyDescent="0.3">
      <c r="B8001" s="6" t="s">
        <v>34</v>
      </c>
      <c r="C8001" s="6">
        <v>1189833</v>
      </c>
      <c r="D8001" s="7">
        <v>44269</v>
      </c>
      <c r="E8001" s="6" t="s">
        <v>31</v>
      </c>
      <c r="F8001" s="6" t="s">
        <v>32</v>
      </c>
      <c r="G8001" s="6" t="s">
        <v>35</v>
      </c>
      <c r="H8001" s="8" t="s">
        <v>19</v>
      </c>
      <c r="I8001" s="9">
        <v>30</v>
      </c>
      <c r="J8001" s="10">
        <v>2150</v>
      </c>
      <c r="K8001" s="11">
        <f>Table1[[#This Row],[Price per Unit]]*Table1[[#This Row],[Units Sold]]</f>
        <v>64500</v>
      </c>
      <c r="L8001" s="11">
        <v>1999.5</v>
      </c>
      <c r="M8001" s="12">
        <f>Table1[[#This Row],[Operating Profit]]/Table1[[#This Row],[Total Sales]]</f>
        <v>3.1E-2</v>
      </c>
      <c r="N8001" s="6" t="s">
        <v>24</v>
      </c>
    </row>
    <row r="8002" spans="2:14" ht="14.25" customHeight="1" x14ac:dyDescent="0.3">
      <c r="B8002" s="6" t="s">
        <v>34</v>
      </c>
      <c r="C8002" s="6">
        <v>1189833</v>
      </c>
      <c r="D8002" s="7">
        <v>44270</v>
      </c>
      <c r="E8002" s="6" t="s">
        <v>31</v>
      </c>
      <c r="F8002" s="6" t="s">
        <v>32</v>
      </c>
      <c r="G8002" s="6" t="s">
        <v>35</v>
      </c>
      <c r="H8002" s="8" t="s">
        <v>20</v>
      </c>
      <c r="I8002" s="9">
        <v>33</v>
      </c>
      <c r="J8002" s="10">
        <v>2230</v>
      </c>
      <c r="K8002" s="11">
        <f>Table1[[#This Row],[Price per Unit]]*Table1[[#This Row],[Units Sold]]</f>
        <v>73590</v>
      </c>
      <c r="L8002" s="11">
        <v>3090.78</v>
      </c>
      <c r="M8002" s="12">
        <f>Table1[[#This Row],[Operating Profit]]/Table1[[#This Row],[Total Sales]]</f>
        <v>4.2000000000000003E-2</v>
      </c>
      <c r="N8002" s="6" t="s">
        <v>24</v>
      </c>
    </row>
    <row r="8003" spans="2:14" ht="14.25" customHeight="1" x14ac:dyDescent="0.3">
      <c r="B8003" s="6" t="s">
        <v>34</v>
      </c>
      <c r="C8003" s="6">
        <v>1189833</v>
      </c>
      <c r="D8003" s="7">
        <v>44271</v>
      </c>
      <c r="E8003" s="6" t="s">
        <v>31</v>
      </c>
      <c r="F8003" s="6" t="s">
        <v>32</v>
      </c>
      <c r="G8003" s="6" t="s">
        <v>35</v>
      </c>
      <c r="H8003" s="8" t="s">
        <v>21</v>
      </c>
      <c r="I8003" s="9">
        <v>34</v>
      </c>
      <c r="J8003" s="10">
        <v>1790</v>
      </c>
      <c r="K8003" s="11">
        <f>Table1[[#This Row],[Price per Unit]]*Table1[[#This Row],[Units Sold]]</f>
        <v>60860</v>
      </c>
      <c r="L8003" s="11">
        <v>2495.2599999999998</v>
      </c>
      <c r="M8003" s="12">
        <f>Table1[[#This Row],[Operating Profit]]/Table1[[#This Row],[Total Sales]]</f>
        <v>4.0999999999999995E-2</v>
      </c>
      <c r="N8003" s="6" t="s">
        <v>24</v>
      </c>
    </row>
    <row r="8004" spans="2:14" ht="14.25" customHeight="1" x14ac:dyDescent="0.3">
      <c r="B8004" s="6" t="s">
        <v>34</v>
      </c>
      <c r="C8004" s="6">
        <v>1189833</v>
      </c>
      <c r="D8004" s="7">
        <v>44272</v>
      </c>
      <c r="E8004" s="6" t="s">
        <v>31</v>
      </c>
      <c r="F8004" s="6" t="s">
        <v>32</v>
      </c>
      <c r="G8004" s="6" t="s">
        <v>35</v>
      </c>
      <c r="H8004" s="8" t="s">
        <v>22</v>
      </c>
      <c r="I8004" s="9">
        <v>40</v>
      </c>
      <c r="J8004" s="10">
        <v>1400</v>
      </c>
      <c r="K8004" s="11">
        <f>Table1[[#This Row],[Price per Unit]]*Table1[[#This Row],[Units Sold]]</f>
        <v>56000</v>
      </c>
      <c r="L8004" s="11">
        <v>3192.0000000000005</v>
      </c>
      <c r="M8004" s="12">
        <f>Table1[[#This Row],[Operating Profit]]/Table1[[#This Row],[Total Sales]]</f>
        <v>5.7000000000000009E-2</v>
      </c>
      <c r="N8004" s="6" t="s">
        <v>24</v>
      </c>
    </row>
    <row r="8005" spans="2:14" ht="14.25" customHeight="1" x14ac:dyDescent="0.3">
      <c r="B8005" s="6" t="s">
        <v>34</v>
      </c>
      <c r="C8005" s="6">
        <v>1189833</v>
      </c>
      <c r="D8005" s="7">
        <v>44273</v>
      </c>
      <c r="E8005" s="6" t="s">
        <v>31</v>
      </c>
      <c r="F8005" s="6" t="s">
        <v>32</v>
      </c>
      <c r="G8005" s="6" t="s">
        <v>35</v>
      </c>
      <c r="H8005" s="8" t="s">
        <v>23</v>
      </c>
      <c r="I8005" s="9">
        <v>32</v>
      </c>
      <c r="J8005" s="10">
        <v>2080</v>
      </c>
      <c r="K8005" s="11">
        <f>Table1[[#This Row],[Price per Unit]]*Table1[[#This Row],[Units Sold]]</f>
        <v>66560</v>
      </c>
      <c r="L8005" s="11">
        <v>1730.56</v>
      </c>
      <c r="M8005" s="12">
        <f>Table1[[#This Row],[Operating Profit]]/Table1[[#This Row],[Total Sales]]</f>
        <v>2.5999999999999999E-2</v>
      </c>
      <c r="N8005" s="6" t="s">
        <v>24</v>
      </c>
    </row>
    <row r="8006" spans="2:14" ht="14.25" customHeight="1" x14ac:dyDescent="0.3">
      <c r="B8006" s="6" t="s">
        <v>34</v>
      </c>
      <c r="C8006" s="6">
        <v>1189833</v>
      </c>
      <c r="D8006" s="7">
        <v>44274</v>
      </c>
      <c r="E8006" s="6" t="s">
        <v>31</v>
      </c>
      <c r="F8006" s="6" t="s">
        <v>32</v>
      </c>
      <c r="G8006" s="6" t="s">
        <v>35</v>
      </c>
      <c r="H8006" s="8" t="s">
        <v>17</v>
      </c>
      <c r="I8006" s="9">
        <v>24</v>
      </c>
      <c r="J8006" s="10">
        <v>2640</v>
      </c>
      <c r="K8006" s="11">
        <f>Table1[[#This Row],[Price per Unit]]*Table1[[#This Row],[Units Sold]]</f>
        <v>63360</v>
      </c>
      <c r="L8006" s="11">
        <v>2787.84</v>
      </c>
      <c r="M8006" s="12">
        <f>Table1[[#This Row],[Operating Profit]]/Table1[[#This Row],[Total Sales]]</f>
        <v>4.4000000000000004E-2</v>
      </c>
      <c r="N8006" s="6" t="s">
        <v>24</v>
      </c>
    </row>
    <row r="8007" spans="2:14" ht="14.25" customHeight="1" x14ac:dyDescent="0.3">
      <c r="B8007" s="6" t="s">
        <v>34</v>
      </c>
      <c r="C8007" s="6">
        <v>1189833</v>
      </c>
      <c r="D8007" s="7">
        <v>44275</v>
      </c>
      <c r="E8007" s="6" t="s">
        <v>31</v>
      </c>
      <c r="F8007" s="6" t="s">
        <v>32</v>
      </c>
      <c r="G8007" s="6" t="s">
        <v>35</v>
      </c>
      <c r="H8007" s="8" t="s">
        <v>19</v>
      </c>
      <c r="I8007" s="9">
        <v>36</v>
      </c>
      <c r="J8007" s="10">
        <v>2280</v>
      </c>
      <c r="K8007" s="11">
        <f>Table1[[#This Row],[Price per Unit]]*Table1[[#This Row],[Units Sold]]</f>
        <v>82080</v>
      </c>
      <c r="L8007" s="11">
        <v>2298.2400000000002</v>
      </c>
      <c r="M8007" s="12">
        <f>Table1[[#This Row],[Operating Profit]]/Table1[[#This Row],[Total Sales]]</f>
        <v>2.8000000000000004E-2</v>
      </c>
      <c r="N8007" s="6" t="s">
        <v>24</v>
      </c>
    </row>
    <row r="8008" spans="2:14" ht="14.25" customHeight="1" x14ac:dyDescent="0.3">
      <c r="B8008" s="6" t="s">
        <v>34</v>
      </c>
      <c r="C8008" s="6">
        <v>1189833</v>
      </c>
      <c r="D8008" s="7">
        <v>44276</v>
      </c>
      <c r="E8008" s="6" t="s">
        <v>31</v>
      </c>
      <c r="F8008" s="6" t="s">
        <v>32</v>
      </c>
      <c r="G8008" s="6" t="s">
        <v>35</v>
      </c>
      <c r="H8008" s="8" t="s">
        <v>20</v>
      </c>
      <c r="I8008" s="9">
        <v>33</v>
      </c>
      <c r="J8008" s="10">
        <v>2210</v>
      </c>
      <c r="K8008" s="11">
        <f>Table1[[#This Row],[Price per Unit]]*Table1[[#This Row],[Units Sold]]</f>
        <v>72930</v>
      </c>
      <c r="L8008" s="11">
        <v>3354.78</v>
      </c>
      <c r="M8008" s="12">
        <f>Table1[[#This Row],[Operating Profit]]/Table1[[#This Row],[Total Sales]]</f>
        <v>4.6000000000000006E-2</v>
      </c>
      <c r="N8008" s="6" t="s">
        <v>24</v>
      </c>
    </row>
    <row r="8009" spans="2:14" ht="14.25" customHeight="1" x14ac:dyDescent="0.3">
      <c r="B8009" s="6" t="s">
        <v>34</v>
      </c>
      <c r="C8009" s="6">
        <v>1189833</v>
      </c>
      <c r="D8009" s="7">
        <v>44277</v>
      </c>
      <c r="E8009" s="6" t="s">
        <v>31</v>
      </c>
      <c r="F8009" s="6" t="s">
        <v>32</v>
      </c>
      <c r="G8009" s="6" t="s">
        <v>35</v>
      </c>
      <c r="H8009" s="8" t="s">
        <v>21</v>
      </c>
      <c r="I8009" s="9">
        <v>36</v>
      </c>
      <c r="J8009" s="10">
        <v>1760</v>
      </c>
      <c r="K8009" s="11">
        <f>Table1[[#This Row],[Price per Unit]]*Table1[[#This Row],[Units Sold]]</f>
        <v>63360</v>
      </c>
      <c r="L8009" s="11">
        <v>2471.0399999999995</v>
      </c>
      <c r="M8009" s="12">
        <f>Table1[[#This Row],[Operating Profit]]/Table1[[#This Row],[Total Sales]]</f>
        <v>3.8999999999999993E-2</v>
      </c>
      <c r="N8009" s="6" t="s">
        <v>24</v>
      </c>
    </row>
    <row r="8010" spans="2:14" ht="14.25" customHeight="1" x14ac:dyDescent="0.3">
      <c r="B8010" s="6" t="s">
        <v>34</v>
      </c>
      <c r="C8010" s="6">
        <v>1189833</v>
      </c>
      <c r="D8010" s="7">
        <v>44278</v>
      </c>
      <c r="E8010" s="6" t="s">
        <v>31</v>
      </c>
      <c r="F8010" s="6" t="s">
        <v>32</v>
      </c>
      <c r="G8010" s="6" t="s">
        <v>35</v>
      </c>
      <c r="H8010" s="8" t="s">
        <v>22</v>
      </c>
      <c r="I8010" s="9">
        <v>36</v>
      </c>
      <c r="J8010" s="10">
        <v>1280</v>
      </c>
      <c r="K8010" s="11">
        <f>Table1[[#This Row],[Price per Unit]]*Table1[[#This Row],[Units Sold]]</f>
        <v>46080</v>
      </c>
      <c r="L8010" s="11">
        <v>2718.7200000000003</v>
      </c>
      <c r="M8010" s="12">
        <f>Table1[[#This Row],[Operating Profit]]/Table1[[#This Row],[Total Sales]]</f>
        <v>5.9000000000000004E-2</v>
      </c>
      <c r="N8010" s="6" t="s">
        <v>24</v>
      </c>
    </row>
    <row r="8011" spans="2:14" ht="14.25" customHeight="1" x14ac:dyDescent="0.3">
      <c r="B8011" s="6" t="s">
        <v>34</v>
      </c>
      <c r="C8011" s="6">
        <v>1189833</v>
      </c>
      <c r="D8011" s="7">
        <v>44292</v>
      </c>
      <c r="E8011" s="6" t="s">
        <v>31</v>
      </c>
      <c r="F8011" s="6" t="s">
        <v>32</v>
      </c>
      <c r="G8011" s="6" t="s">
        <v>35</v>
      </c>
      <c r="H8011" s="8" t="s">
        <v>23</v>
      </c>
      <c r="I8011" s="9">
        <v>33</v>
      </c>
      <c r="J8011" s="10">
        <v>1940</v>
      </c>
      <c r="K8011" s="11">
        <f>Table1[[#This Row],[Price per Unit]]*Table1[[#This Row],[Units Sold]]</f>
        <v>64020</v>
      </c>
      <c r="L8011" s="11">
        <v>1472.46</v>
      </c>
      <c r="M8011" s="12">
        <f>Table1[[#This Row],[Operating Profit]]/Table1[[#This Row],[Total Sales]]</f>
        <v>2.3E-2</v>
      </c>
      <c r="N8011" s="6" t="s">
        <v>24</v>
      </c>
    </row>
    <row r="8012" spans="2:14" ht="14.25" customHeight="1" x14ac:dyDescent="0.3">
      <c r="B8012" s="6" t="s">
        <v>34</v>
      </c>
      <c r="C8012" s="6">
        <v>1189833</v>
      </c>
      <c r="D8012" s="7">
        <v>44293</v>
      </c>
      <c r="E8012" s="6" t="s">
        <v>31</v>
      </c>
      <c r="F8012" s="6" t="s">
        <v>32</v>
      </c>
      <c r="G8012" s="6" t="s">
        <v>35</v>
      </c>
      <c r="H8012" s="8" t="s">
        <v>17</v>
      </c>
      <c r="I8012" s="9">
        <v>31</v>
      </c>
      <c r="J8012" s="10">
        <v>2480</v>
      </c>
      <c r="K8012" s="11">
        <f>Table1[[#This Row],[Price per Unit]]*Table1[[#This Row],[Units Sold]]</f>
        <v>76880</v>
      </c>
      <c r="L8012" s="11">
        <v>3536.48</v>
      </c>
      <c r="M8012" s="12">
        <f>Table1[[#This Row],[Operating Profit]]/Table1[[#This Row],[Total Sales]]</f>
        <v>4.5999999999999999E-2</v>
      </c>
      <c r="N8012" s="6" t="s">
        <v>24</v>
      </c>
    </row>
    <row r="8013" spans="2:14" ht="14.25" customHeight="1" x14ac:dyDescent="0.3">
      <c r="B8013" s="6" t="s">
        <v>34</v>
      </c>
      <c r="C8013" s="6">
        <v>1189833</v>
      </c>
      <c r="D8013" s="7">
        <v>44294</v>
      </c>
      <c r="E8013" s="6" t="s">
        <v>31</v>
      </c>
      <c r="F8013" s="6" t="s">
        <v>32</v>
      </c>
      <c r="G8013" s="6" t="s">
        <v>35</v>
      </c>
      <c r="H8013" s="8" t="s">
        <v>19</v>
      </c>
      <c r="I8013" s="9">
        <v>34</v>
      </c>
      <c r="J8013" s="10">
        <v>2100</v>
      </c>
      <c r="K8013" s="11">
        <f>Table1[[#This Row],[Price per Unit]]*Table1[[#This Row],[Units Sold]]</f>
        <v>71400</v>
      </c>
      <c r="L8013" s="11">
        <v>2070.6</v>
      </c>
      <c r="M8013" s="12">
        <f>Table1[[#This Row],[Operating Profit]]/Table1[[#This Row],[Total Sales]]</f>
        <v>2.8999999999999998E-2</v>
      </c>
      <c r="N8013" s="6" t="s">
        <v>24</v>
      </c>
    </row>
    <row r="8014" spans="2:14" ht="14.25" customHeight="1" x14ac:dyDescent="0.3">
      <c r="B8014" s="6" t="s">
        <v>34</v>
      </c>
      <c r="C8014" s="6">
        <v>1189833</v>
      </c>
      <c r="D8014" s="7">
        <v>44295</v>
      </c>
      <c r="E8014" s="6" t="s">
        <v>31</v>
      </c>
      <c r="F8014" s="6" t="s">
        <v>32</v>
      </c>
      <c r="G8014" s="6" t="s">
        <v>35</v>
      </c>
      <c r="H8014" s="8" t="s">
        <v>20</v>
      </c>
      <c r="I8014" s="9">
        <v>38</v>
      </c>
      <c r="J8014" s="10">
        <v>2060</v>
      </c>
      <c r="K8014" s="11">
        <f>Table1[[#This Row],[Price per Unit]]*Table1[[#This Row],[Units Sold]]</f>
        <v>78280</v>
      </c>
      <c r="L8014" s="11">
        <v>3679.1600000000003</v>
      </c>
      <c r="M8014" s="12">
        <f>Table1[[#This Row],[Operating Profit]]/Table1[[#This Row],[Total Sales]]</f>
        <v>4.7000000000000007E-2</v>
      </c>
      <c r="N8014" s="6" t="s">
        <v>24</v>
      </c>
    </row>
    <row r="8015" spans="2:14" ht="14.25" customHeight="1" x14ac:dyDescent="0.3">
      <c r="B8015" s="6" t="s">
        <v>34</v>
      </c>
      <c r="C8015" s="6">
        <v>1189833</v>
      </c>
      <c r="D8015" s="7">
        <v>44296</v>
      </c>
      <c r="E8015" s="6" t="s">
        <v>31</v>
      </c>
      <c r="F8015" s="6" t="s">
        <v>32</v>
      </c>
      <c r="G8015" s="6" t="s">
        <v>35</v>
      </c>
      <c r="H8015" s="8" t="s">
        <v>21</v>
      </c>
      <c r="I8015" s="9">
        <v>31</v>
      </c>
      <c r="J8015" s="10">
        <v>1730</v>
      </c>
      <c r="K8015" s="11">
        <f>Table1[[#This Row],[Price per Unit]]*Table1[[#This Row],[Units Sold]]</f>
        <v>53630</v>
      </c>
      <c r="L8015" s="11">
        <v>2037.94</v>
      </c>
      <c r="M8015" s="12">
        <f>Table1[[#This Row],[Operating Profit]]/Table1[[#This Row],[Total Sales]]</f>
        <v>3.7999999999999999E-2</v>
      </c>
      <c r="N8015" s="6" t="s">
        <v>24</v>
      </c>
    </row>
    <row r="8016" spans="2:14" ht="14.25" customHeight="1" x14ac:dyDescent="0.3">
      <c r="B8016" s="6" t="s">
        <v>34</v>
      </c>
      <c r="C8016" s="6">
        <v>1189833</v>
      </c>
      <c r="D8016" s="7">
        <v>44297</v>
      </c>
      <c r="E8016" s="6" t="s">
        <v>31</v>
      </c>
      <c r="F8016" s="6" t="s">
        <v>32</v>
      </c>
      <c r="G8016" s="6" t="s">
        <v>35</v>
      </c>
      <c r="H8016" s="8" t="s">
        <v>22</v>
      </c>
      <c r="I8016" s="9">
        <v>38</v>
      </c>
      <c r="J8016" s="10">
        <v>1490</v>
      </c>
      <c r="K8016" s="11">
        <f>Table1[[#This Row],[Price per Unit]]*Table1[[#This Row],[Units Sold]]</f>
        <v>56620</v>
      </c>
      <c r="L8016" s="11">
        <v>3453.8200000000006</v>
      </c>
      <c r="M8016" s="12">
        <f>Table1[[#This Row],[Operating Profit]]/Table1[[#This Row],[Total Sales]]</f>
        <v>6.1000000000000013E-2</v>
      </c>
      <c r="N8016" s="6" t="s">
        <v>24</v>
      </c>
    </row>
    <row r="8017" spans="2:14" ht="14.25" customHeight="1" x14ac:dyDescent="0.3">
      <c r="B8017" s="6" t="s">
        <v>34</v>
      </c>
      <c r="C8017" s="6">
        <v>1189833</v>
      </c>
      <c r="D8017" s="7">
        <v>44298</v>
      </c>
      <c r="E8017" s="6" t="s">
        <v>31</v>
      </c>
      <c r="F8017" s="6" t="s">
        <v>32</v>
      </c>
      <c r="G8017" s="6" t="s">
        <v>35</v>
      </c>
      <c r="H8017" s="8" t="s">
        <v>23</v>
      </c>
      <c r="I8017" s="9">
        <v>49</v>
      </c>
      <c r="J8017" s="10">
        <v>1980</v>
      </c>
      <c r="K8017" s="11">
        <f>Table1[[#This Row],[Price per Unit]]*Table1[[#This Row],[Units Sold]]</f>
        <v>97020</v>
      </c>
      <c r="L8017" s="11">
        <v>2619.54</v>
      </c>
      <c r="M8017" s="12">
        <f>Table1[[#This Row],[Operating Profit]]/Table1[[#This Row],[Total Sales]]</f>
        <v>2.7E-2</v>
      </c>
      <c r="N8017" s="6" t="s">
        <v>24</v>
      </c>
    </row>
    <row r="8018" spans="2:14" ht="14.25" customHeight="1" x14ac:dyDescent="0.3">
      <c r="B8018" s="6" t="s">
        <v>34</v>
      </c>
      <c r="C8018" s="6">
        <v>1189833</v>
      </c>
      <c r="D8018" s="7">
        <v>44299</v>
      </c>
      <c r="E8018" s="6" t="s">
        <v>31</v>
      </c>
      <c r="F8018" s="6" t="s">
        <v>32</v>
      </c>
      <c r="G8018" s="6" t="s">
        <v>35</v>
      </c>
      <c r="H8018" s="8" t="s">
        <v>17</v>
      </c>
      <c r="I8018" s="9">
        <v>32</v>
      </c>
      <c r="J8018" s="10">
        <v>2400</v>
      </c>
      <c r="K8018" s="11">
        <f>Table1[[#This Row],[Price per Unit]]*Table1[[#This Row],[Units Sold]]</f>
        <v>76800</v>
      </c>
      <c r="L8018" s="11">
        <v>3609.6000000000004</v>
      </c>
      <c r="M8018" s="12">
        <f>Table1[[#This Row],[Operating Profit]]/Table1[[#This Row],[Total Sales]]</f>
        <v>4.7000000000000007E-2</v>
      </c>
      <c r="N8018" s="6" t="s">
        <v>24</v>
      </c>
    </row>
    <row r="8019" spans="2:14" ht="14.25" customHeight="1" x14ac:dyDescent="0.3">
      <c r="B8019" s="6" t="s">
        <v>34</v>
      </c>
      <c r="C8019" s="6">
        <v>1189833</v>
      </c>
      <c r="D8019" s="7">
        <v>44300</v>
      </c>
      <c r="E8019" s="6" t="s">
        <v>31</v>
      </c>
      <c r="F8019" s="6" t="s">
        <v>32</v>
      </c>
      <c r="G8019" s="6" t="s">
        <v>35</v>
      </c>
      <c r="H8019" s="8" t="s">
        <v>19</v>
      </c>
      <c r="I8019" s="9">
        <v>34</v>
      </c>
      <c r="J8019" s="10">
        <v>2210</v>
      </c>
      <c r="K8019" s="11">
        <f>Table1[[#This Row],[Price per Unit]]*Table1[[#This Row],[Units Sold]]</f>
        <v>75140</v>
      </c>
      <c r="L8019" s="11">
        <v>2254.1999999999998</v>
      </c>
      <c r="M8019" s="12">
        <f>Table1[[#This Row],[Operating Profit]]/Table1[[#This Row],[Total Sales]]</f>
        <v>0.03</v>
      </c>
      <c r="N8019" s="6" t="s">
        <v>24</v>
      </c>
    </row>
    <row r="8020" spans="2:14" ht="14.25" customHeight="1" x14ac:dyDescent="0.3">
      <c r="B8020" s="6" t="s">
        <v>34</v>
      </c>
      <c r="C8020" s="6">
        <v>1189833</v>
      </c>
      <c r="D8020" s="7">
        <v>44301</v>
      </c>
      <c r="E8020" s="6" t="s">
        <v>31</v>
      </c>
      <c r="F8020" s="6" t="s">
        <v>32</v>
      </c>
      <c r="G8020" s="6" t="s">
        <v>35</v>
      </c>
      <c r="H8020" s="8" t="s">
        <v>20</v>
      </c>
      <c r="I8020" s="9">
        <v>36</v>
      </c>
      <c r="J8020" s="10">
        <v>2150</v>
      </c>
      <c r="K8020" s="11">
        <f>Table1[[#This Row],[Price per Unit]]*Table1[[#This Row],[Units Sold]]</f>
        <v>77400</v>
      </c>
      <c r="L8020" s="11">
        <v>3483</v>
      </c>
      <c r="M8020" s="12">
        <f>Table1[[#This Row],[Operating Profit]]/Table1[[#This Row],[Total Sales]]</f>
        <v>4.4999999999999998E-2</v>
      </c>
      <c r="N8020" s="6" t="s">
        <v>24</v>
      </c>
    </row>
    <row r="8021" spans="2:14" ht="14.25" customHeight="1" x14ac:dyDescent="0.3">
      <c r="B8021" s="6" t="s">
        <v>34</v>
      </c>
      <c r="C8021" s="6">
        <v>1189833</v>
      </c>
      <c r="D8021" s="7">
        <v>44302</v>
      </c>
      <c r="E8021" s="6" t="s">
        <v>31</v>
      </c>
      <c r="F8021" s="6" t="s">
        <v>32</v>
      </c>
      <c r="G8021" s="6" t="s">
        <v>35</v>
      </c>
      <c r="H8021" s="8" t="s">
        <v>21</v>
      </c>
      <c r="I8021" s="9">
        <v>33</v>
      </c>
      <c r="J8021" s="10">
        <v>1930</v>
      </c>
      <c r="K8021" s="11">
        <f>Table1[[#This Row],[Price per Unit]]*Table1[[#This Row],[Units Sold]]</f>
        <v>63690</v>
      </c>
      <c r="L8021" s="11">
        <v>2420.2200000000003</v>
      </c>
      <c r="M8021" s="12">
        <f>Table1[[#This Row],[Operating Profit]]/Table1[[#This Row],[Total Sales]]</f>
        <v>3.8000000000000006E-2</v>
      </c>
      <c r="N8021" s="6" t="s">
        <v>24</v>
      </c>
    </row>
    <row r="8022" spans="2:14" ht="14.25" customHeight="1" x14ac:dyDescent="0.3">
      <c r="B8022" s="6" t="s">
        <v>34</v>
      </c>
      <c r="C8022" s="6">
        <v>1189833</v>
      </c>
      <c r="D8022" s="7">
        <v>44303</v>
      </c>
      <c r="E8022" s="6" t="s">
        <v>31</v>
      </c>
      <c r="F8022" s="6" t="s">
        <v>32</v>
      </c>
      <c r="G8022" s="6" t="s">
        <v>35</v>
      </c>
      <c r="H8022" s="8" t="s">
        <v>22</v>
      </c>
      <c r="I8022" s="9">
        <v>38</v>
      </c>
      <c r="J8022" s="10">
        <v>1400</v>
      </c>
      <c r="K8022" s="11">
        <f>Table1[[#This Row],[Price per Unit]]*Table1[[#This Row],[Units Sold]]</f>
        <v>53200</v>
      </c>
      <c r="L8022" s="11">
        <v>3138.8000000000006</v>
      </c>
      <c r="M8022" s="12">
        <f>Table1[[#This Row],[Operating Profit]]/Table1[[#This Row],[Total Sales]]</f>
        <v>5.9000000000000011E-2</v>
      </c>
      <c r="N8022" s="6" t="s">
        <v>24</v>
      </c>
    </row>
    <row r="8023" spans="2:14" ht="14.25" customHeight="1" x14ac:dyDescent="0.3">
      <c r="B8023" s="6" t="s">
        <v>34</v>
      </c>
      <c r="C8023" s="6">
        <v>1189833</v>
      </c>
      <c r="D8023" s="7">
        <v>44304</v>
      </c>
      <c r="E8023" s="6" t="s">
        <v>31</v>
      </c>
      <c r="F8023" s="6" t="s">
        <v>32</v>
      </c>
      <c r="G8023" s="6" t="s">
        <v>35</v>
      </c>
      <c r="H8023" s="8" t="s">
        <v>23</v>
      </c>
      <c r="I8023" s="9">
        <v>43</v>
      </c>
      <c r="J8023" s="10">
        <v>2060</v>
      </c>
      <c r="K8023" s="11">
        <f>Table1[[#This Row],[Price per Unit]]*Table1[[#This Row],[Units Sold]]</f>
        <v>88580</v>
      </c>
      <c r="L8023" s="11">
        <v>1948.76</v>
      </c>
      <c r="M8023" s="12">
        <f>Table1[[#This Row],[Operating Profit]]/Table1[[#This Row],[Total Sales]]</f>
        <v>2.1999999999999999E-2</v>
      </c>
      <c r="N8023" s="6" t="s">
        <v>24</v>
      </c>
    </row>
    <row r="8024" spans="2:14" ht="14.25" customHeight="1" x14ac:dyDescent="0.3">
      <c r="B8024" s="6" t="s">
        <v>34</v>
      </c>
      <c r="C8024" s="6">
        <v>1189833</v>
      </c>
      <c r="D8024" s="7">
        <v>44305</v>
      </c>
      <c r="E8024" s="6" t="s">
        <v>31</v>
      </c>
      <c r="F8024" s="6" t="s">
        <v>32</v>
      </c>
      <c r="G8024" s="6" t="s">
        <v>35</v>
      </c>
      <c r="H8024" s="8" t="s">
        <v>17</v>
      </c>
      <c r="I8024" s="9">
        <v>36</v>
      </c>
      <c r="J8024" s="10">
        <v>2970</v>
      </c>
      <c r="K8024" s="11">
        <f>Table1[[#This Row],[Price per Unit]]*Table1[[#This Row],[Units Sold]]</f>
        <v>106920</v>
      </c>
      <c r="L8024" s="11">
        <v>4704.4800000000005</v>
      </c>
      <c r="M8024" s="12">
        <f>Table1[[#This Row],[Operating Profit]]/Table1[[#This Row],[Total Sales]]</f>
        <v>4.4000000000000004E-2</v>
      </c>
      <c r="N8024" s="6" t="s">
        <v>24</v>
      </c>
    </row>
    <row r="8025" spans="2:14" ht="14.25" customHeight="1" x14ac:dyDescent="0.3">
      <c r="B8025" s="6" t="s">
        <v>34</v>
      </c>
      <c r="C8025" s="6">
        <v>1189833</v>
      </c>
      <c r="D8025" s="7">
        <v>44306</v>
      </c>
      <c r="E8025" s="6" t="s">
        <v>31</v>
      </c>
      <c r="F8025" s="6" t="s">
        <v>32</v>
      </c>
      <c r="G8025" s="6" t="s">
        <v>35</v>
      </c>
      <c r="H8025" s="8" t="s">
        <v>19</v>
      </c>
      <c r="I8025" s="9">
        <v>35</v>
      </c>
      <c r="J8025" s="10">
        <v>2250</v>
      </c>
      <c r="K8025" s="11">
        <f>Table1[[#This Row],[Price per Unit]]*Table1[[#This Row],[Units Sold]]</f>
        <v>78750</v>
      </c>
      <c r="L8025" s="11">
        <v>2362.5</v>
      </c>
      <c r="M8025" s="12">
        <f>Table1[[#This Row],[Operating Profit]]/Table1[[#This Row],[Total Sales]]</f>
        <v>0.03</v>
      </c>
      <c r="N8025" s="6" t="s">
        <v>24</v>
      </c>
    </row>
    <row r="8026" spans="2:14" ht="14.25" customHeight="1" x14ac:dyDescent="0.3">
      <c r="B8026" s="6" t="s">
        <v>34</v>
      </c>
      <c r="C8026" s="6">
        <v>1189833</v>
      </c>
      <c r="D8026" s="7">
        <v>44307</v>
      </c>
      <c r="E8026" s="6" t="s">
        <v>31</v>
      </c>
      <c r="F8026" s="6" t="s">
        <v>32</v>
      </c>
      <c r="G8026" s="6" t="s">
        <v>35</v>
      </c>
      <c r="H8026" s="8" t="s">
        <v>20</v>
      </c>
      <c r="I8026" s="9">
        <v>35</v>
      </c>
      <c r="J8026" s="10">
        <v>2330</v>
      </c>
      <c r="K8026" s="11">
        <f>Table1[[#This Row],[Price per Unit]]*Table1[[#This Row],[Units Sold]]</f>
        <v>81550</v>
      </c>
      <c r="L8026" s="11">
        <v>3425.1000000000004</v>
      </c>
      <c r="M8026" s="12">
        <f>Table1[[#This Row],[Operating Profit]]/Table1[[#This Row],[Total Sales]]</f>
        <v>4.2000000000000003E-2</v>
      </c>
      <c r="N8026" s="6" t="s">
        <v>24</v>
      </c>
    </row>
    <row r="8027" spans="2:14" ht="14.25" customHeight="1" x14ac:dyDescent="0.3">
      <c r="B8027" s="6" t="s">
        <v>34</v>
      </c>
      <c r="C8027" s="6">
        <v>1189833</v>
      </c>
      <c r="D8027" s="7">
        <v>44308</v>
      </c>
      <c r="E8027" s="6" t="s">
        <v>31</v>
      </c>
      <c r="F8027" s="6" t="s">
        <v>32</v>
      </c>
      <c r="G8027" s="6" t="s">
        <v>35</v>
      </c>
      <c r="H8027" s="8" t="s">
        <v>21</v>
      </c>
      <c r="I8027" s="9">
        <v>32</v>
      </c>
      <c r="J8027" s="10">
        <v>1940</v>
      </c>
      <c r="K8027" s="11">
        <f>Table1[[#This Row],[Price per Unit]]*Table1[[#This Row],[Units Sold]]</f>
        <v>62080</v>
      </c>
      <c r="L8027" s="11">
        <v>2296.96</v>
      </c>
      <c r="M8027" s="12">
        <f>Table1[[#This Row],[Operating Profit]]/Table1[[#This Row],[Total Sales]]</f>
        <v>3.6999999999999998E-2</v>
      </c>
      <c r="N8027" s="6" t="s">
        <v>24</v>
      </c>
    </row>
    <row r="8028" spans="2:14" ht="14.25" customHeight="1" x14ac:dyDescent="0.3">
      <c r="B8028" s="6" t="s">
        <v>34</v>
      </c>
      <c r="C8028" s="6">
        <v>1189833</v>
      </c>
      <c r="D8028" s="7">
        <v>44309</v>
      </c>
      <c r="E8028" s="6" t="s">
        <v>31</v>
      </c>
      <c r="F8028" s="6" t="s">
        <v>32</v>
      </c>
      <c r="G8028" s="6" t="s">
        <v>35</v>
      </c>
      <c r="H8028" s="8" t="s">
        <v>22</v>
      </c>
      <c r="I8028" s="9">
        <v>39</v>
      </c>
      <c r="J8028" s="10">
        <v>1650</v>
      </c>
      <c r="K8028" s="11">
        <f>Table1[[#This Row],[Price per Unit]]*Table1[[#This Row],[Units Sold]]</f>
        <v>64350</v>
      </c>
      <c r="L8028" s="11">
        <v>3861.0000000000005</v>
      </c>
      <c r="M8028" s="12">
        <f>Table1[[#This Row],[Operating Profit]]/Table1[[#This Row],[Total Sales]]</f>
        <v>6.0000000000000005E-2</v>
      </c>
      <c r="N8028" s="6" t="s">
        <v>24</v>
      </c>
    </row>
    <row r="8029" spans="2:14" ht="14.25" customHeight="1" x14ac:dyDescent="0.3">
      <c r="B8029" s="6" t="s">
        <v>34</v>
      </c>
      <c r="C8029" s="6">
        <v>1189833</v>
      </c>
      <c r="D8029" s="7">
        <v>44310</v>
      </c>
      <c r="E8029" s="6" t="s">
        <v>31</v>
      </c>
      <c r="F8029" s="6" t="s">
        <v>32</v>
      </c>
      <c r="G8029" s="6" t="s">
        <v>35</v>
      </c>
      <c r="H8029" s="8" t="s">
        <v>23</v>
      </c>
      <c r="I8029" s="9">
        <v>48</v>
      </c>
      <c r="J8029" s="10">
        <v>2640</v>
      </c>
      <c r="K8029" s="11">
        <f>Table1[[#This Row],[Price per Unit]]*Table1[[#This Row],[Units Sold]]</f>
        <v>126720</v>
      </c>
      <c r="L8029" s="11">
        <v>2787.84</v>
      </c>
      <c r="M8029" s="12">
        <f>Table1[[#This Row],[Operating Profit]]/Table1[[#This Row],[Total Sales]]</f>
        <v>2.2000000000000002E-2</v>
      </c>
      <c r="N8029" s="6" t="s">
        <v>24</v>
      </c>
    </row>
    <row r="8030" spans="2:14" ht="14.25" customHeight="1" x14ac:dyDescent="0.3">
      <c r="B8030" s="6" t="s">
        <v>34</v>
      </c>
      <c r="C8030" s="6">
        <v>1189833</v>
      </c>
      <c r="D8030" s="7">
        <v>44311</v>
      </c>
      <c r="E8030" s="6" t="s">
        <v>31</v>
      </c>
      <c r="F8030" s="6" t="s">
        <v>32</v>
      </c>
      <c r="G8030" s="6" t="s">
        <v>35</v>
      </c>
      <c r="H8030" s="8" t="s">
        <v>17</v>
      </c>
      <c r="I8030" s="9">
        <v>30</v>
      </c>
      <c r="J8030" s="10">
        <v>2850</v>
      </c>
      <c r="K8030" s="11">
        <f>Table1[[#This Row],[Price per Unit]]*Table1[[#This Row],[Units Sold]]</f>
        <v>85500</v>
      </c>
      <c r="L8030" s="11">
        <v>4018.5000000000005</v>
      </c>
      <c r="M8030" s="12">
        <f>Table1[[#This Row],[Operating Profit]]/Table1[[#This Row],[Total Sales]]</f>
        <v>4.7000000000000007E-2</v>
      </c>
      <c r="N8030" s="6" t="s">
        <v>24</v>
      </c>
    </row>
    <row r="8031" spans="2:14" ht="14.25" customHeight="1" x14ac:dyDescent="0.3">
      <c r="B8031" s="6" t="s">
        <v>34</v>
      </c>
      <c r="C8031" s="6">
        <v>1189833</v>
      </c>
      <c r="D8031" s="7">
        <v>44312</v>
      </c>
      <c r="E8031" s="6" t="s">
        <v>31</v>
      </c>
      <c r="F8031" s="6" t="s">
        <v>32</v>
      </c>
      <c r="G8031" s="6" t="s">
        <v>35</v>
      </c>
      <c r="H8031" s="8" t="s">
        <v>19</v>
      </c>
      <c r="I8031" s="9">
        <v>37</v>
      </c>
      <c r="J8031" s="10">
        <v>2720</v>
      </c>
      <c r="K8031" s="11">
        <f>Table1[[#This Row],[Price per Unit]]*Table1[[#This Row],[Units Sold]]</f>
        <v>100640</v>
      </c>
      <c r="L8031" s="11">
        <v>2918.56</v>
      </c>
      <c r="M8031" s="12">
        <f>Table1[[#This Row],[Operating Profit]]/Table1[[#This Row],[Total Sales]]</f>
        <v>2.8999999999999998E-2</v>
      </c>
      <c r="N8031" s="6" t="s">
        <v>24</v>
      </c>
    </row>
    <row r="8032" spans="2:14" ht="14.25" customHeight="1" x14ac:dyDescent="0.3">
      <c r="B8032" s="6" t="s">
        <v>34</v>
      </c>
      <c r="C8032" s="6">
        <v>1189833</v>
      </c>
      <c r="D8032" s="7">
        <v>44313</v>
      </c>
      <c r="E8032" s="6" t="s">
        <v>31</v>
      </c>
      <c r="F8032" s="6" t="s">
        <v>32</v>
      </c>
      <c r="G8032" s="6" t="s">
        <v>35</v>
      </c>
      <c r="H8032" s="8" t="s">
        <v>20</v>
      </c>
      <c r="I8032" s="9">
        <v>33</v>
      </c>
      <c r="J8032" s="10">
        <v>2400</v>
      </c>
      <c r="K8032" s="11">
        <f>Table1[[#This Row],[Price per Unit]]*Table1[[#This Row],[Units Sold]]</f>
        <v>79200</v>
      </c>
      <c r="L8032" s="11">
        <v>3643.2000000000003</v>
      </c>
      <c r="M8032" s="12">
        <f>Table1[[#This Row],[Operating Profit]]/Table1[[#This Row],[Total Sales]]</f>
        <v>4.6000000000000006E-2</v>
      </c>
      <c r="N8032" s="6" t="s">
        <v>24</v>
      </c>
    </row>
    <row r="8033" spans="2:14" ht="14.25" customHeight="1" x14ac:dyDescent="0.3">
      <c r="B8033" s="6" t="s">
        <v>34</v>
      </c>
      <c r="C8033" s="6">
        <v>1189833</v>
      </c>
      <c r="D8033" s="7">
        <v>44314</v>
      </c>
      <c r="E8033" s="6" t="s">
        <v>31</v>
      </c>
      <c r="F8033" s="6" t="s">
        <v>32</v>
      </c>
      <c r="G8033" s="6" t="s">
        <v>35</v>
      </c>
      <c r="H8033" s="8" t="s">
        <v>21</v>
      </c>
      <c r="I8033" s="9">
        <v>29</v>
      </c>
      <c r="J8033" s="10">
        <v>2280</v>
      </c>
      <c r="K8033" s="11">
        <f>Table1[[#This Row],[Price per Unit]]*Table1[[#This Row],[Units Sold]]</f>
        <v>66120</v>
      </c>
      <c r="L8033" s="11">
        <v>2644.7999999999997</v>
      </c>
      <c r="M8033" s="12">
        <f>Table1[[#This Row],[Operating Profit]]/Table1[[#This Row],[Total Sales]]</f>
        <v>3.9999999999999994E-2</v>
      </c>
      <c r="N8033" s="6" t="s">
        <v>24</v>
      </c>
    </row>
    <row r="8034" spans="2:14" ht="14.25" customHeight="1" x14ac:dyDescent="0.3">
      <c r="B8034" s="6" t="s">
        <v>34</v>
      </c>
      <c r="C8034" s="6">
        <v>1189833</v>
      </c>
      <c r="D8034" s="7">
        <v>44315</v>
      </c>
      <c r="E8034" s="6" t="s">
        <v>31</v>
      </c>
      <c r="F8034" s="6" t="s">
        <v>32</v>
      </c>
      <c r="G8034" s="6" t="s">
        <v>35</v>
      </c>
      <c r="H8034" s="8" t="s">
        <v>22</v>
      </c>
      <c r="I8034" s="9">
        <v>38</v>
      </c>
      <c r="J8034" s="10">
        <v>2240</v>
      </c>
      <c r="K8034" s="11">
        <f>Table1[[#This Row],[Price per Unit]]*Table1[[#This Row],[Units Sold]]</f>
        <v>85120</v>
      </c>
      <c r="L8034" s="11">
        <v>5107.2000000000007</v>
      </c>
      <c r="M8034" s="12">
        <f>Table1[[#This Row],[Operating Profit]]/Table1[[#This Row],[Total Sales]]</f>
        <v>6.0000000000000012E-2</v>
      </c>
      <c r="N8034" s="6" t="s">
        <v>24</v>
      </c>
    </row>
    <row r="8035" spans="2:14" ht="14.25" customHeight="1" x14ac:dyDescent="0.3">
      <c r="B8035" s="6" t="s">
        <v>34</v>
      </c>
      <c r="C8035" s="6">
        <v>1189833</v>
      </c>
      <c r="D8035" s="7">
        <v>44316</v>
      </c>
      <c r="E8035" s="6" t="s">
        <v>31</v>
      </c>
      <c r="F8035" s="6" t="s">
        <v>32</v>
      </c>
      <c r="G8035" s="6" t="s">
        <v>35</v>
      </c>
      <c r="H8035" s="8" t="s">
        <v>23</v>
      </c>
      <c r="I8035" s="9">
        <v>51</v>
      </c>
      <c r="J8035" s="10">
        <v>2240</v>
      </c>
      <c r="K8035" s="11">
        <f>Table1[[#This Row],[Price per Unit]]*Table1[[#This Row],[Units Sold]]</f>
        <v>114240</v>
      </c>
      <c r="L8035" s="11">
        <v>2627.52</v>
      </c>
      <c r="M8035" s="12">
        <f>Table1[[#This Row],[Operating Profit]]/Table1[[#This Row],[Total Sales]]</f>
        <v>2.3E-2</v>
      </c>
      <c r="N8035" s="6" t="s">
        <v>24</v>
      </c>
    </row>
    <row r="8036" spans="2:14" ht="14.25" customHeight="1" x14ac:dyDescent="0.3">
      <c r="B8036" s="6" t="s">
        <v>34</v>
      </c>
      <c r="C8036" s="6">
        <v>1189833</v>
      </c>
      <c r="D8036" s="7">
        <v>44317</v>
      </c>
      <c r="E8036" s="6" t="s">
        <v>31</v>
      </c>
      <c r="F8036" s="6" t="s">
        <v>32</v>
      </c>
      <c r="G8036" s="6" t="s">
        <v>35</v>
      </c>
      <c r="H8036" s="8" t="s">
        <v>17</v>
      </c>
      <c r="I8036" s="9">
        <v>36</v>
      </c>
      <c r="J8036" s="10">
        <v>3060</v>
      </c>
      <c r="K8036" s="11">
        <f>Table1[[#This Row],[Price per Unit]]*Table1[[#This Row],[Units Sold]]</f>
        <v>110160</v>
      </c>
      <c r="L8036" s="11">
        <v>4957.2</v>
      </c>
      <c r="M8036" s="12">
        <f>Table1[[#This Row],[Operating Profit]]/Table1[[#This Row],[Total Sales]]</f>
        <v>4.4999999999999998E-2</v>
      </c>
      <c r="N8036" s="6" t="s">
        <v>24</v>
      </c>
    </row>
    <row r="8037" spans="2:14" ht="14.25" customHeight="1" x14ac:dyDescent="0.3">
      <c r="B8037" s="6" t="s">
        <v>34</v>
      </c>
      <c r="C8037" s="6">
        <v>1189833</v>
      </c>
      <c r="D8037" s="7">
        <v>44318</v>
      </c>
      <c r="E8037" s="6" t="s">
        <v>31</v>
      </c>
      <c r="F8037" s="6" t="s">
        <v>32</v>
      </c>
      <c r="G8037" s="6" t="s">
        <v>35</v>
      </c>
      <c r="H8037" s="8" t="s">
        <v>19</v>
      </c>
      <c r="I8037" s="9">
        <v>41</v>
      </c>
      <c r="J8037" s="10">
        <v>2640</v>
      </c>
      <c r="K8037" s="11">
        <f>Table1[[#This Row],[Price per Unit]]*Table1[[#This Row],[Units Sold]]</f>
        <v>108240</v>
      </c>
      <c r="L8037" s="11">
        <v>3355.44</v>
      </c>
      <c r="M8037" s="12">
        <f>Table1[[#This Row],[Operating Profit]]/Table1[[#This Row],[Total Sales]]</f>
        <v>3.1E-2</v>
      </c>
      <c r="N8037" s="6" t="s">
        <v>24</v>
      </c>
    </row>
    <row r="8038" spans="2:14" ht="14.25" customHeight="1" x14ac:dyDescent="0.3">
      <c r="B8038" s="6" t="s">
        <v>34</v>
      </c>
      <c r="C8038" s="6">
        <v>1189833</v>
      </c>
      <c r="D8038" s="7">
        <v>44319</v>
      </c>
      <c r="E8038" s="6" t="s">
        <v>31</v>
      </c>
      <c r="F8038" s="6" t="s">
        <v>32</v>
      </c>
      <c r="G8038" s="6" t="s">
        <v>35</v>
      </c>
      <c r="H8038" s="8" t="s">
        <v>20</v>
      </c>
      <c r="I8038" s="9">
        <v>34</v>
      </c>
      <c r="J8038" s="10">
        <v>2320</v>
      </c>
      <c r="K8038" s="11">
        <f>Table1[[#This Row],[Price per Unit]]*Table1[[#This Row],[Units Sold]]</f>
        <v>78880</v>
      </c>
      <c r="L8038" s="11">
        <v>3470.72</v>
      </c>
      <c r="M8038" s="12">
        <f>Table1[[#This Row],[Operating Profit]]/Table1[[#This Row],[Total Sales]]</f>
        <v>4.3999999999999997E-2</v>
      </c>
      <c r="N8038" s="6" t="s">
        <v>24</v>
      </c>
    </row>
    <row r="8039" spans="2:14" ht="14.25" customHeight="1" x14ac:dyDescent="0.3">
      <c r="B8039" s="6" t="s">
        <v>34</v>
      </c>
      <c r="C8039" s="6">
        <v>1189833</v>
      </c>
      <c r="D8039" s="7">
        <v>44320</v>
      </c>
      <c r="E8039" s="6" t="s">
        <v>31</v>
      </c>
      <c r="F8039" s="6" t="s">
        <v>32</v>
      </c>
      <c r="G8039" s="6" t="s">
        <v>35</v>
      </c>
      <c r="H8039" s="8" t="s">
        <v>21</v>
      </c>
      <c r="I8039" s="9">
        <v>36</v>
      </c>
      <c r="J8039" s="10">
        <v>2230</v>
      </c>
      <c r="K8039" s="11">
        <f>Table1[[#This Row],[Price per Unit]]*Table1[[#This Row],[Units Sold]]</f>
        <v>80280</v>
      </c>
      <c r="L8039" s="11">
        <v>3050.64</v>
      </c>
      <c r="M8039" s="12">
        <f>Table1[[#This Row],[Operating Profit]]/Table1[[#This Row],[Total Sales]]</f>
        <v>3.7999999999999999E-2</v>
      </c>
      <c r="N8039" s="6" t="s">
        <v>24</v>
      </c>
    </row>
    <row r="8040" spans="2:14" ht="14.25" customHeight="1" x14ac:dyDescent="0.3">
      <c r="B8040" s="6" t="s">
        <v>34</v>
      </c>
      <c r="C8040" s="6">
        <v>1189833</v>
      </c>
      <c r="D8040" s="7">
        <v>44321</v>
      </c>
      <c r="E8040" s="6" t="s">
        <v>31</v>
      </c>
      <c r="F8040" s="6" t="s">
        <v>32</v>
      </c>
      <c r="G8040" s="6" t="s">
        <v>35</v>
      </c>
      <c r="H8040" s="8" t="s">
        <v>22</v>
      </c>
      <c r="I8040" s="9">
        <v>43</v>
      </c>
      <c r="J8040" s="10">
        <v>2300</v>
      </c>
      <c r="K8040" s="11">
        <f>Table1[[#This Row],[Price per Unit]]*Table1[[#This Row],[Units Sold]]</f>
        <v>98900</v>
      </c>
      <c r="L8040" s="11">
        <v>6131.8000000000011</v>
      </c>
      <c r="M8040" s="12">
        <f>Table1[[#This Row],[Operating Profit]]/Table1[[#This Row],[Total Sales]]</f>
        <v>6.2000000000000013E-2</v>
      </c>
      <c r="N8040" s="6" t="s">
        <v>24</v>
      </c>
    </row>
    <row r="8041" spans="2:14" ht="14.25" customHeight="1" x14ac:dyDescent="0.3">
      <c r="B8041" s="6" t="s">
        <v>34</v>
      </c>
      <c r="C8041" s="6">
        <v>1189833</v>
      </c>
      <c r="D8041" s="7">
        <v>44322</v>
      </c>
      <c r="E8041" s="6" t="s">
        <v>31</v>
      </c>
      <c r="F8041" s="6" t="s">
        <v>32</v>
      </c>
      <c r="G8041" s="6" t="s">
        <v>35</v>
      </c>
      <c r="H8041" s="8" t="s">
        <v>23</v>
      </c>
      <c r="I8041" s="9">
        <v>46</v>
      </c>
      <c r="J8041" s="10">
        <v>2080</v>
      </c>
      <c r="K8041" s="11">
        <f>Table1[[#This Row],[Price per Unit]]*Table1[[#This Row],[Units Sold]]</f>
        <v>95680</v>
      </c>
      <c r="L8041" s="11">
        <v>2200.64</v>
      </c>
      <c r="M8041" s="12">
        <f>Table1[[#This Row],[Operating Profit]]/Table1[[#This Row],[Total Sales]]</f>
        <v>2.3E-2</v>
      </c>
      <c r="N8041" s="6" t="s">
        <v>24</v>
      </c>
    </row>
    <row r="8042" spans="2:14" ht="14.25" customHeight="1" x14ac:dyDescent="0.3">
      <c r="B8042" s="6" t="s">
        <v>34</v>
      </c>
      <c r="C8042" s="6">
        <v>1189833</v>
      </c>
      <c r="D8042" s="7">
        <v>44323</v>
      </c>
      <c r="E8042" s="6" t="s">
        <v>31</v>
      </c>
      <c r="F8042" s="6" t="s">
        <v>32</v>
      </c>
      <c r="G8042" s="6" t="s">
        <v>35</v>
      </c>
      <c r="H8042" s="8" t="s">
        <v>17</v>
      </c>
      <c r="I8042" s="9">
        <v>38</v>
      </c>
      <c r="J8042" s="10">
        <v>2890</v>
      </c>
      <c r="K8042" s="11">
        <f>Table1[[#This Row],[Price per Unit]]*Table1[[#This Row],[Units Sold]]</f>
        <v>109820</v>
      </c>
      <c r="L8042" s="11">
        <v>5051.72</v>
      </c>
      <c r="M8042" s="12">
        <f>Table1[[#This Row],[Operating Profit]]/Table1[[#This Row],[Total Sales]]</f>
        <v>4.5999999999999999E-2</v>
      </c>
      <c r="N8042" s="6" t="s">
        <v>24</v>
      </c>
    </row>
    <row r="8043" spans="2:14" ht="14.25" customHeight="1" x14ac:dyDescent="0.3">
      <c r="B8043" s="6" t="s">
        <v>34</v>
      </c>
      <c r="C8043" s="6">
        <v>1189833</v>
      </c>
      <c r="D8043" s="7">
        <v>44324</v>
      </c>
      <c r="E8043" s="6" t="s">
        <v>31</v>
      </c>
      <c r="F8043" s="6" t="s">
        <v>32</v>
      </c>
      <c r="G8043" s="6" t="s">
        <v>35</v>
      </c>
      <c r="H8043" s="8" t="s">
        <v>19</v>
      </c>
      <c r="I8043" s="9">
        <v>39</v>
      </c>
      <c r="J8043" s="10">
        <v>2640</v>
      </c>
      <c r="K8043" s="11">
        <f>Table1[[#This Row],[Price per Unit]]*Table1[[#This Row],[Units Sold]]</f>
        <v>102960</v>
      </c>
      <c r="L8043" s="11">
        <v>2779.92</v>
      </c>
      <c r="M8043" s="12">
        <f>Table1[[#This Row],[Operating Profit]]/Table1[[#This Row],[Total Sales]]</f>
        <v>2.7E-2</v>
      </c>
      <c r="N8043" s="6" t="s">
        <v>24</v>
      </c>
    </row>
    <row r="8044" spans="2:14" ht="14.25" customHeight="1" x14ac:dyDescent="0.3">
      <c r="B8044" s="6" t="s">
        <v>34</v>
      </c>
      <c r="C8044" s="6">
        <v>1189833</v>
      </c>
      <c r="D8044" s="7">
        <v>44325</v>
      </c>
      <c r="E8044" s="6" t="s">
        <v>31</v>
      </c>
      <c r="F8044" s="6" t="s">
        <v>32</v>
      </c>
      <c r="G8044" s="6" t="s">
        <v>35</v>
      </c>
      <c r="H8044" s="8" t="s">
        <v>20</v>
      </c>
      <c r="I8044" s="9">
        <v>38</v>
      </c>
      <c r="J8044" s="10">
        <v>2100</v>
      </c>
      <c r="K8044" s="11">
        <f>Table1[[#This Row],[Price per Unit]]*Table1[[#This Row],[Units Sold]]</f>
        <v>79800</v>
      </c>
      <c r="L8044" s="11">
        <v>3591</v>
      </c>
      <c r="M8044" s="12">
        <f>Table1[[#This Row],[Operating Profit]]/Table1[[#This Row],[Total Sales]]</f>
        <v>4.4999999999999998E-2</v>
      </c>
      <c r="N8044" s="6" t="s">
        <v>24</v>
      </c>
    </row>
    <row r="8045" spans="2:14" ht="14.25" customHeight="1" x14ac:dyDescent="0.3">
      <c r="B8045" s="6" t="s">
        <v>34</v>
      </c>
      <c r="C8045" s="6">
        <v>1189833</v>
      </c>
      <c r="D8045" s="7">
        <v>44326</v>
      </c>
      <c r="E8045" s="6" t="s">
        <v>31</v>
      </c>
      <c r="F8045" s="6" t="s">
        <v>32</v>
      </c>
      <c r="G8045" s="6" t="s">
        <v>35</v>
      </c>
      <c r="H8045" s="8" t="s">
        <v>21</v>
      </c>
      <c r="I8045" s="9">
        <v>39</v>
      </c>
      <c r="J8045" s="10">
        <v>1950</v>
      </c>
      <c r="K8045" s="11">
        <f>Table1[[#This Row],[Price per Unit]]*Table1[[#This Row],[Units Sold]]</f>
        <v>76050</v>
      </c>
      <c r="L8045" s="11">
        <v>3041.9999999999995</v>
      </c>
      <c r="M8045" s="12">
        <f>Table1[[#This Row],[Operating Profit]]/Table1[[#This Row],[Total Sales]]</f>
        <v>3.9999999999999994E-2</v>
      </c>
      <c r="N8045" s="6" t="s">
        <v>24</v>
      </c>
    </row>
    <row r="8046" spans="2:14" ht="14.25" customHeight="1" x14ac:dyDescent="0.3">
      <c r="B8046" s="6" t="s">
        <v>34</v>
      </c>
      <c r="C8046" s="6">
        <v>1189833</v>
      </c>
      <c r="D8046" s="7">
        <v>44327</v>
      </c>
      <c r="E8046" s="6" t="s">
        <v>31</v>
      </c>
      <c r="F8046" s="6" t="s">
        <v>32</v>
      </c>
      <c r="G8046" s="6" t="s">
        <v>35</v>
      </c>
      <c r="H8046" s="8" t="s">
        <v>22</v>
      </c>
      <c r="I8046" s="9">
        <v>44</v>
      </c>
      <c r="J8046" s="10">
        <v>1950</v>
      </c>
      <c r="K8046" s="11">
        <f>Table1[[#This Row],[Price per Unit]]*Table1[[#This Row],[Units Sold]]</f>
        <v>85800</v>
      </c>
      <c r="L8046" s="11">
        <v>5319.6000000000013</v>
      </c>
      <c r="M8046" s="12">
        <f>Table1[[#This Row],[Operating Profit]]/Table1[[#This Row],[Total Sales]]</f>
        <v>6.2000000000000013E-2</v>
      </c>
      <c r="N8046" s="6" t="s">
        <v>24</v>
      </c>
    </row>
    <row r="8047" spans="2:14" ht="14.25" customHeight="1" x14ac:dyDescent="0.3">
      <c r="B8047" s="6" t="s">
        <v>34</v>
      </c>
      <c r="C8047" s="6">
        <v>1189833</v>
      </c>
      <c r="D8047" s="7">
        <v>44328</v>
      </c>
      <c r="E8047" s="6" t="s">
        <v>31</v>
      </c>
      <c r="F8047" s="6" t="s">
        <v>32</v>
      </c>
      <c r="G8047" s="6" t="s">
        <v>35</v>
      </c>
      <c r="H8047" s="8" t="s">
        <v>23</v>
      </c>
      <c r="I8047" s="9">
        <v>49</v>
      </c>
      <c r="J8047" s="10">
        <v>2100</v>
      </c>
      <c r="K8047" s="11">
        <f>Table1[[#This Row],[Price per Unit]]*Table1[[#This Row],[Units Sold]]</f>
        <v>102900</v>
      </c>
      <c r="L8047" s="11">
        <v>2263.8000000000002</v>
      </c>
      <c r="M8047" s="12">
        <f>Table1[[#This Row],[Operating Profit]]/Table1[[#This Row],[Total Sales]]</f>
        <v>2.2000000000000002E-2</v>
      </c>
      <c r="N8047" s="6" t="s">
        <v>24</v>
      </c>
    </row>
    <row r="8048" spans="2:14" ht="14.25" customHeight="1" x14ac:dyDescent="0.3">
      <c r="B8048" s="6" t="s">
        <v>34</v>
      </c>
      <c r="C8048" s="6">
        <v>1189833</v>
      </c>
      <c r="D8048" s="7">
        <v>44329</v>
      </c>
      <c r="E8048" s="6" t="s">
        <v>31</v>
      </c>
      <c r="F8048" s="6" t="s">
        <v>32</v>
      </c>
      <c r="G8048" s="6" t="s">
        <v>35</v>
      </c>
      <c r="H8048" s="8" t="s">
        <v>17</v>
      </c>
      <c r="I8048" s="9">
        <v>36</v>
      </c>
      <c r="J8048" s="10">
        <v>2560</v>
      </c>
      <c r="K8048" s="11">
        <f>Table1[[#This Row],[Price per Unit]]*Table1[[#This Row],[Units Sold]]</f>
        <v>92160</v>
      </c>
      <c r="L8048" s="11">
        <v>4331.5200000000004</v>
      </c>
      <c r="M8048" s="12">
        <f>Table1[[#This Row],[Operating Profit]]/Table1[[#This Row],[Total Sales]]</f>
        <v>4.7000000000000007E-2</v>
      </c>
      <c r="N8048" s="6" t="s">
        <v>24</v>
      </c>
    </row>
    <row r="8049" spans="2:14" ht="14.25" customHeight="1" x14ac:dyDescent="0.3">
      <c r="B8049" s="6" t="s">
        <v>34</v>
      </c>
      <c r="C8049" s="6">
        <v>1189833</v>
      </c>
      <c r="D8049" s="7">
        <v>44330</v>
      </c>
      <c r="E8049" s="6" t="s">
        <v>31</v>
      </c>
      <c r="F8049" s="6" t="s">
        <v>32</v>
      </c>
      <c r="G8049" s="6" t="s">
        <v>35</v>
      </c>
      <c r="H8049" s="8" t="s">
        <v>19</v>
      </c>
      <c r="I8049" s="9">
        <v>43</v>
      </c>
      <c r="J8049" s="10">
        <v>2640</v>
      </c>
      <c r="K8049" s="11">
        <f>Table1[[#This Row],[Price per Unit]]*Table1[[#This Row],[Units Sold]]</f>
        <v>113520</v>
      </c>
      <c r="L8049" s="11">
        <v>3405.6</v>
      </c>
      <c r="M8049" s="12">
        <f>Table1[[#This Row],[Operating Profit]]/Table1[[#This Row],[Total Sales]]</f>
        <v>0.03</v>
      </c>
      <c r="N8049" s="6" t="s">
        <v>24</v>
      </c>
    </row>
    <row r="8050" spans="2:14" ht="14.25" customHeight="1" x14ac:dyDescent="0.3">
      <c r="B8050" s="6" t="s">
        <v>34</v>
      </c>
      <c r="C8050" s="6">
        <v>1189833</v>
      </c>
      <c r="D8050" s="7">
        <v>44331</v>
      </c>
      <c r="E8050" s="6" t="s">
        <v>31</v>
      </c>
      <c r="F8050" s="6" t="s">
        <v>32</v>
      </c>
      <c r="G8050" s="6" t="s">
        <v>35</v>
      </c>
      <c r="H8050" s="8" t="s">
        <v>20</v>
      </c>
      <c r="I8050" s="9">
        <v>33</v>
      </c>
      <c r="J8050" s="10">
        <v>2080</v>
      </c>
      <c r="K8050" s="11">
        <f>Table1[[#This Row],[Price per Unit]]*Table1[[#This Row],[Units Sold]]</f>
        <v>68640</v>
      </c>
      <c r="L8050" s="11">
        <v>2882.88</v>
      </c>
      <c r="M8050" s="12">
        <f>Table1[[#This Row],[Operating Profit]]/Table1[[#This Row],[Total Sales]]</f>
        <v>4.2000000000000003E-2</v>
      </c>
      <c r="N8050" s="6" t="s">
        <v>24</v>
      </c>
    </row>
    <row r="8051" spans="2:14" ht="14.25" customHeight="1" x14ac:dyDescent="0.3">
      <c r="B8051" s="6" t="s">
        <v>34</v>
      </c>
      <c r="C8051" s="6">
        <v>1189833</v>
      </c>
      <c r="D8051" s="7">
        <v>44332</v>
      </c>
      <c r="E8051" s="6" t="s">
        <v>31</v>
      </c>
      <c r="F8051" s="6" t="s">
        <v>32</v>
      </c>
      <c r="G8051" s="6" t="s">
        <v>35</v>
      </c>
      <c r="H8051" s="8" t="s">
        <v>21</v>
      </c>
      <c r="I8051" s="9">
        <v>33</v>
      </c>
      <c r="J8051" s="10">
        <v>2130</v>
      </c>
      <c r="K8051" s="11">
        <f>Table1[[#This Row],[Price per Unit]]*Table1[[#This Row],[Units Sold]]</f>
        <v>70290</v>
      </c>
      <c r="L8051" s="11">
        <v>2952.18</v>
      </c>
      <c r="M8051" s="12">
        <f>Table1[[#This Row],[Operating Profit]]/Table1[[#This Row],[Total Sales]]</f>
        <v>4.1999999999999996E-2</v>
      </c>
      <c r="N8051" s="6" t="s">
        <v>24</v>
      </c>
    </row>
    <row r="8052" spans="2:14" ht="14.25" customHeight="1" x14ac:dyDescent="0.3">
      <c r="B8052" s="6" t="s">
        <v>34</v>
      </c>
      <c r="C8052" s="6">
        <v>1189833</v>
      </c>
      <c r="D8052" s="7">
        <v>44333</v>
      </c>
      <c r="E8052" s="6" t="s">
        <v>31</v>
      </c>
      <c r="F8052" s="6" t="s">
        <v>32</v>
      </c>
      <c r="G8052" s="6" t="s">
        <v>35</v>
      </c>
      <c r="H8052" s="8" t="s">
        <v>22</v>
      </c>
      <c r="I8052" s="9">
        <v>46</v>
      </c>
      <c r="J8052" s="10">
        <v>2100</v>
      </c>
      <c r="K8052" s="11">
        <f>Table1[[#This Row],[Price per Unit]]*Table1[[#This Row],[Units Sold]]</f>
        <v>96600</v>
      </c>
      <c r="L8052" s="11">
        <v>5989.2000000000007</v>
      </c>
      <c r="M8052" s="12">
        <f>Table1[[#This Row],[Operating Profit]]/Table1[[#This Row],[Total Sales]]</f>
        <v>6.2000000000000006E-2</v>
      </c>
      <c r="N8052" s="6" t="s">
        <v>24</v>
      </c>
    </row>
    <row r="8053" spans="2:14" ht="14.25" customHeight="1" x14ac:dyDescent="0.3">
      <c r="B8053" s="6" t="s">
        <v>34</v>
      </c>
      <c r="C8053" s="6">
        <v>1189833</v>
      </c>
      <c r="D8053" s="7">
        <v>44334</v>
      </c>
      <c r="E8053" s="6" t="s">
        <v>31</v>
      </c>
      <c r="F8053" s="6" t="s">
        <v>32</v>
      </c>
      <c r="G8053" s="6" t="s">
        <v>35</v>
      </c>
      <c r="H8053" s="8" t="s">
        <v>23</v>
      </c>
      <c r="I8053" s="9">
        <v>46</v>
      </c>
      <c r="J8053" s="10">
        <v>2080</v>
      </c>
      <c r="K8053" s="11">
        <f>Table1[[#This Row],[Price per Unit]]*Table1[[#This Row],[Units Sold]]</f>
        <v>95680</v>
      </c>
      <c r="L8053" s="11">
        <v>2296.3200000000002</v>
      </c>
      <c r="M8053" s="12">
        <f>Table1[[#This Row],[Operating Profit]]/Table1[[#This Row],[Total Sales]]</f>
        <v>2.4E-2</v>
      </c>
      <c r="N8053" s="6" t="s">
        <v>24</v>
      </c>
    </row>
    <row r="8054" spans="2:14" ht="14.25" customHeight="1" x14ac:dyDescent="0.3">
      <c r="B8054" s="6" t="s">
        <v>34</v>
      </c>
      <c r="C8054" s="6">
        <v>1189833</v>
      </c>
      <c r="D8054" s="7">
        <v>44335</v>
      </c>
      <c r="E8054" s="6" t="s">
        <v>31</v>
      </c>
      <c r="F8054" s="6" t="s">
        <v>32</v>
      </c>
      <c r="G8054" s="6" t="s">
        <v>35</v>
      </c>
      <c r="H8054" s="8" t="s">
        <v>17</v>
      </c>
      <c r="I8054" s="9">
        <v>40</v>
      </c>
      <c r="J8054" s="10">
        <v>2720</v>
      </c>
      <c r="K8054" s="11">
        <f>Table1[[#This Row],[Price per Unit]]*Table1[[#This Row],[Units Sold]]</f>
        <v>108800</v>
      </c>
      <c r="L8054" s="11">
        <v>5004.8</v>
      </c>
      <c r="M8054" s="12">
        <f>Table1[[#This Row],[Operating Profit]]/Table1[[#This Row],[Total Sales]]</f>
        <v>4.5999999999999999E-2</v>
      </c>
      <c r="N8054" s="6" t="s">
        <v>24</v>
      </c>
    </row>
    <row r="8055" spans="2:14" ht="14.25" customHeight="1" x14ac:dyDescent="0.3">
      <c r="B8055" s="6" t="s">
        <v>34</v>
      </c>
      <c r="C8055" s="6">
        <v>1189833</v>
      </c>
      <c r="D8055" s="7">
        <v>44336</v>
      </c>
      <c r="E8055" s="6" t="s">
        <v>31</v>
      </c>
      <c r="F8055" s="6" t="s">
        <v>32</v>
      </c>
      <c r="G8055" s="6" t="s">
        <v>35</v>
      </c>
      <c r="H8055" s="8" t="s">
        <v>19</v>
      </c>
      <c r="I8055" s="9">
        <v>42</v>
      </c>
      <c r="J8055" s="10">
        <v>2640</v>
      </c>
      <c r="K8055" s="11">
        <f>Table1[[#This Row],[Price per Unit]]*Table1[[#This Row],[Units Sold]]</f>
        <v>110880</v>
      </c>
      <c r="L8055" s="11">
        <v>3326.4</v>
      </c>
      <c r="M8055" s="12">
        <f>Table1[[#This Row],[Operating Profit]]/Table1[[#This Row],[Total Sales]]</f>
        <v>3.0000000000000002E-2</v>
      </c>
      <c r="N8055" s="6" t="s">
        <v>24</v>
      </c>
    </row>
    <row r="8056" spans="2:14" ht="14.25" customHeight="1" x14ac:dyDescent="0.3">
      <c r="B8056" s="6" t="s">
        <v>34</v>
      </c>
      <c r="C8056" s="6">
        <v>1189833</v>
      </c>
      <c r="D8056" s="7">
        <v>44337</v>
      </c>
      <c r="E8056" s="6" t="s">
        <v>31</v>
      </c>
      <c r="F8056" s="6" t="s">
        <v>32</v>
      </c>
      <c r="G8056" s="6" t="s">
        <v>35</v>
      </c>
      <c r="H8056" s="8" t="s">
        <v>20</v>
      </c>
      <c r="I8056" s="9">
        <v>35</v>
      </c>
      <c r="J8056" s="10">
        <v>2230</v>
      </c>
      <c r="K8056" s="11">
        <f>Table1[[#This Row],[Price per Unit]]*Table1[[#This Row],[Units Sold]]</f>
        <v>78050</v>
      </c>
      <c r="L8056" s="11">
        <v>3590.3</v>
      </c>
      <c r="M8056" s="12">
        <f>Table1[[#This Row],[Operating Profit]]/Table1[[#This Row],[Total Sales]]</f>
        <v>4.5999999999999999E-2</v>
      </c>
      <c r="N8056" s="6" t="s">
        <v>24</v>
      </c>
    </row>
    <row r="8057" spans="2:14" ht="14.25" customHeight="1" x14ac:dyDescent="0.3">
      <c r="B8057" s="6" t="s">
        <v>34</v>
      </c>
      <c r="C8057" s="6">
        <v>1189833</v>
      </c>
      <c r="D8057" s="7">
        <v>44338</v>
      </c>
      <c r="E8057" s="6" t="s">
        <v>31</v>
      </c>
      <c r="F8057" s="6" t="s">
        <v>32</v>
      </c>
      <c r="G8057" s="6" t="s">
        <v>35</v>
      </c>
      <c r="H8057" s="8" t="s">
        <v>21</v>
      </c>
      <c r="I8057" s="9">
        <v>33</v>
      </c>
      <c r="J8057" s="10">
        <v>2210</v>
      </c>
      <c r="K8057" s="11">
        <f>Table1[[#This Row],[Price per Unit]]*Table1[[#This Row],[Units Sold]]</f>
        <v>72930</v>
      </c>
      <c r="L8057" s="11">
        <v>3063.06</v>
      </c>
      <c r="M8057" s="12">
        <f>Table1[[#This Row],[Operating Profit]]/Table1[[#This Row],[Total Sales]]</f>
        <v>4.2000000000000003E-2</v>
      </c>
      <c r="N8057" s="6" t="s">
        <v>24</v>
      </c>
    </row>
    <row r="8058" spans="2:14" ht="14.25" customHeight="1" x14ac:dyDescent="0.3">
      <c r="B8058" s="6" t="s">
        <v>34</v>
      </c>
      <c r="C8058" s="6">
        <v>1189833</v>
      </c>
      <c r="D8058" s="7">
        <v>44339</v>
      </c>
      <c r="E8058" s="6" t="s">
        <v>31</v>
      </c>
      <c r="F8058" s="6" t="s">
        <v>32</v>
      </c>
      <c r="G8058" s="6" t="s">
        <v>35</v>
      </c>
      <c r="H8058" s="8" t="s">
        <v>22</v>
      </c>
      <c r="I8058" s="9">
        <v>46</v>
      </c>
      <c r="J8058" s="10">
        <v>2040</v>
      </c>
      <c r="K8058" s="11">
        <f>Table1[[#This Row],[Price per Unit]]*Table1[[#This Row],[Units Sold]]</f>
        <v>93840</v>
      </c>
      <c r="L8058" s="11">
        <v>5348.880000000001</v>
      </c>
      <c r="M8058" s="12">
        <f>Table1[[#This Row],[Operating Profit]]/Table1[[#This Row],[Total Sales]]</f>
        <v>5.7000000000000009E-2</v>
      </c>
      <c r="N8058" s="6" t="s">
        <v>24</v>
      </c>
    </row>
    <row r="8059" spans="2:14" ht="14.25" customHeight="1" x14ac:dyDescent="0.3">
      <c r="B8059" s="6" t="s">
        <v>34</v>
      </c>
      <c r="C8059" s="6">
        <v>1189833</v>
      </c>
      <c r="D8059" s="7">
        <v>44340</v>
      </c>
      <c r="E8059" s="6" t="s">
        <v>31</v>
      </c>
      <c r="F8059" s="6" t="s">
        <v>32</v>
      </c>
      <c r="G8059" s="6" t="s">
        <v>35</v>
      </c>
      <c r="H8059" s="8" t="s">
        <v>23</v>
      </c>
      <c r="I8059" s="9">
        <v>49</v>
      </c>
      <c r="J8059" s="10">
        <v>2380</v>
      </c>
      <c r="K8059" s="11">
        <f>Table1[[#This Row],[Price per Unit]]*Table1[[#This Row],[Units Sold]]</f>
        <v>116620</v>
      </c>
      <c r="L8059" s="11">
        <v>2798.88</v>
      </c>
      <c r="M8059" s="12">
        <f>Table1[[#This Row],[Operating Profit]]/Table1[[#This Row],[Total Sales]]</f>
        <v>2.4E-2</v>
      </c>
      <c r="N8059" s="6" t="s">
        <v>24</v>
      </c>
    </row>
    <row r="8060" spans="2:14" ht="14.25" customHeight="1" x14ac:dyDescent="0.3">
      <c r="B8060" s="6" t="s">
        <v>34</v>
      </c>
      <c r="C8060" s="6">
        <v>1189833</v>
      </c>
      <c r="D8060" s="7">
        <v>44341</v>
      </c>
      <c r="E8060" s="6" t="s">
        <v>31</v>
      </c>
      <c r="F8060" s="6" t="s">
        <v>32</v>
      </c>
      <c r="G8060" s="6" t="s">
        <v>35</v>
      </c>
      <c r="H8060" s="8" t="s">
        <v>17</v>
      </c>
      <c r="I8060" s="9">
        <v>39</v>
      </c>
      <c r="J8060" s="10">
        <v>3150</v>
      </c>
      <c r="K8060" s="11">
        <f>Table1[[#This Row],[Price per Unit]]*Table1[[#This Row],[Units Sold]]</f>
        <v>122850</v>
      </c>
      <c r="L8060" s="11">
        <v>5651.1</v>
      </c>
      <c r="M8060" s="12">
        <f>Table1[[#This Row],[Operating Profit]]/Table1[[#This Row],[Total Sales]]</f>
        <v>4.6000000000000006E-2</v>
      </c>
      <c r="N8060" s="6" t="s">
        <v>24</v>
      </c>
    </row>
    <row r="8061" spans="2:14" ht="14.25" customHeight="1" x14ac:dyDescent="0.3">
      <c r="B8061" s="6" t="s">
        <v>34</v>
      </c>
      <c r="C8061" s="6">
        <v>1189833</v>
      </c>
      <c r="D8061" s="7">
        <v>44342</v>
      </c>
      <c r="E8061" s="6" t="s">
        <v>31</v>
      </c>
      <c r="F8061" s="6" t="s">
        <v>32</v>
      </c>
      <c r="G8061" s="6" t="s">
        <v>35</v>
      </c>
      <c r="H8061" s="8" t="s">
        <v>19</v>
      </c>
      <c r="I8061" s="9">
        <v>42</v>
      </c>
      <c r="J8061" s="10">
        <v>2880</v>
      </c>
      <c r="K8061" s="11">
        <f>Table1[[#This Row],[Price per Unit]]*Table1[[#This Row],[Units Sold]]</f>
        <v>120960</v>
      </c>
      <c r="L8061" s="11">
        <v>3386.88</v>
      </c>
      <c r="M8061" s="12">
        <f>Table1[[#This Row],[Operating Profit]]/Table1[[#This Row],[Total Sales]]</f>
        <v>2.8000000000000001E-2</v>
      </c>
      <c r="N8061" s="6" t="s">
        <v>24</v>
      </c>
    </row>
    <row r="8062" spans="2:14" ht="14.25" customHeight="1" x14ac:dyDescent="0.3">
      <c r="B8062" s="6" t="s">
        <v>34</v>
      </c>
      <c r="C8062" s="6">
        <v>1189833</v>
      </c>
      <c r="D8062" s="7">
        <v>44343</v>
      </c>
      <c r="E8062" s="6" t="s">
        <v>31</v>
      </c>
      <c r="F8062" s="6" t="s">
        <v>32</v>
      </c>
      <c r="G8062" s="6" t="s">
        <v>35</v>
      </c>
      <c r="H8062" s="8" t="s">
        <v>20</v>
      </c>
      <c r="I8062" s="9">
        <v>39</v>
      </c>
      <c r="J8062" s="10">
        <v>2310</v>
      </c>
      <c r="K8062" s="11">
        <f>Table1[[#This Row],[Price per Unit]]*Table1[[#This Row],[Units Sold]]</f>
        <v>90090</v>
      </c>
      <c r="L8062" s="11">
        <v>4144.1400000000003</v>
      </c>
      <c r="M8062" s="12">
        <f>Table1[[#This Row],[Operating Profit]]/Table1[[#This Row],[Total Sales]]</f>
        <v>4.6000000000000006E-2</v>
      </c>
      <c r="N8062" s="6" t="s">
        <v>24</v>
      </c>
    </row>
    <row r="8063" spans="2:14" ht="14.25" customHeight="1" x14ac:dyDescent="0.3">
      <c r="B8063" s="6" t="s">
        <v>34</v>
      </c>
      <c r="C8063" s="6">
        <v>1189833</v>
      </c>
      <c r="D8063" s="7">
        <v>44344</v>
      </c>
      <c r="E8063" s="6" t="s">
        <v>31</v>
      </c>
      <c r="F8063" s="6" t="s">
        <v>32</v>
      </c>
      <c r="G8063" s="6" t="s">
        <v>35</v>
      </c>
      <c r="H8063" s="8" t="s">
        <v>21</v>
      </c>
      <c r="I8063" s="9">
        <v>35</v>
      </c>
      <c r="J8063" s="10">
        <v>2240</v>
      </c>
      <c r="K8063" s="11">
        <f>Table1[[#This Row],[Price per Unit]]*Table1[[#This Row],[Units Sold]]</f>
        <v>78400</v>
      </c>
      <c r="L8063" s="11">
        <v>3135.9999999999995</v>
      </c>
      <c r="M8063" s="12">
        <f>Table1[[#This Row],[Operating Profit]]/Table1[[#This Row],[Total Sales]]</f>
        <v>3.9999999999999994E-2</v>
      </c>
      <c r="N8063" s="6" t="s">
        <v>24</v>
      </c>
    </row>
    <row r="8064" spans="2:14" ht="14.25" customHeight="1" x14ac:dyDescent="0.3">
      <c r="B8064" s="6" t="s">
        <v>34</v>
      </c>
      <c r="C8064" s="6">
        <v>1189833</v>
      </c>
      <c r="D8064" s="7">
        <v>44345</v>
      </c>
      <c r="E8064" s="6" t="s">
        <v>31</v>
      </c>
      <c r="F8064" s="6" t="s">
        <v>32</v>
      </c>
      <c r="G8064" s="6" t="s">
        <v>35</v>
      </c>
      <c r="H8064" s="8" t="s">
        <v>22</v>
      </c>
      <c r="I8064" s="9">
        <v>43</v>
      </c>
      <c r="J8064" s="10">
        <v>2190</v>
      </c>
      <c r="K8064" s="11">
        <f>Table1[[#This Row],[Price per Unit]]*Table1[[#This Row],[Units Sold]]</f>
        <v>94170</v>
      </c>
      <c r="L8064" s="11">
        <v>5838.5400000000009</v>
      </c>
      <c r="M8064" s="12">
        <f>Table1[[#This Row],[Operating Profit]]/Table1[[#This Row],[Total Sales]]</f>
        <v>6.2000000000000006E-2</v>
      </c>
      <c r="N8064" s="6" t="s">
        <v>24</v>
      </c>
    </row>
    <row r="8065" spans="2:14" ht="14.25" customHeight="1" x14ac:dyDescent="0.3">
      <c r="B8065" s="6" t="s">
        <v>34</v>
      </c>
      <c r="C8065" s="6">
        <v>1189833</v>
      </c>
      <c r="D8065" s="7">
        <v>44346</v>
      </c>
      <c r="E8065" s="6" t="s">
        <v>31</v>
      </c>
      <c r="F8065" s="6" t="s">
        <v>32</v>
      </c>
      <c r="G8065" s="6" t="s">
        <v>35</v>
      </c>
      <c r="H8065" s="8" t="s">
        <v>23</v>
      </c>
      <c r="I8065" s="9">
        <v>44</v>
      </c>
      <c r="J8065" s="10">
        <v>2320</v>
      </c>
      <c r="K8065" s="11">
        <f>Table1[[#This Row],[Price per Unit]]*Table1[[#This Row],[Units Sold]]</f>
        <v>102080</v>
      </c>
      <c r="L8065" s="11">
        <v>2552</v>
      </c>
      <c r="M8065" s="12">
        <f>Table1[[#This Row],[Operating Profit]]/Table1[[#This Row],[Total Sales]]</f>
        <v>2.5000000000000001E-2</v>
      </c>
      <c r="N8065" s="6" t="s">
        <v>24</v>
      </c>
    </row>
    <row r="8066" spans="2:14" ht="14.25" customHeight="1" x14ac:dyDescent="0.3">
      <c r="B8066" s="6" t="s">
        <v>14</v>
      </c>
      <c r="C8066" s="6">
        <v>1185732</v>
      </c>
      <c r="D8066" s="7">
        <v>44347</v>
      </c>
      <c r="E8066" s="6" t="s">
        <v>31</v>
      </c>
      <c r="F8066" s="6" t="s">
        <v>32</v>
      </c>
      <c r="G8066" s="6" t="s">
        <v>35</v>
      </c>
      <c r="H8066" s="8" t="s">
        <v>17</v>
      </c>
      <c r="I8066" s="9">
        <v>36</v>
      </c>
      <c r="J8066" s="10">
        <v>1470</v>
      </c>
      <c r="K8066" s="11">
        <f>Table1[[#This Row],[Price per Unit]]*Table1[[#This Row],[Units Sold]]</f>
        <v>52920</v>
      </c>
      <c r="L8066" s="11">
        <v>2381.4</v>
      </c>
      <c r="M8066" s="12">
        <f>Table1[[#This Row],[Operating Profit]]/Table1[[#This Row],[Total Sales]]</f>
        <v>4.4999999999999998E-2</v>
      </c>
      <c r="N8066" s="6" t="s">
        <v>24</v>
      </c>
    </row>
    <row r="8067" spans="2:14" ht="14.25" customHeight="1" x14ac:dyDescent="0.3">
      <c r="B8067" s="6" t="s">
        <v>14</v>
      </c>
      <c r="C8067" s="6">
        <v>1185732</v>
      </c>
      <c r="D8067" s="7">
        <v>44348</v>
      </c>
      <c r="E8067" s="6" t="s">
        <v>31</v>
      </c>
      <c r="F8067" s="6" t="s">
        <v>32</v>
      </c>
      <c r="G8067" s="6" t="s">
        <v>35</v>
      </c>
      <c r="H8067" s="8" t="s">
        <v>19</v>
      </c>
      <c r="I8067" s="9">
        <v>31</v>
      </c>
      <c r="J8067" s="10">
        <v>910</v>
      </c>
      <c r="K8067" s="11">
        <f>Table1[[#This Row],[Price per Unit]]*Table1[[#This Row],[Units Sold]]</f>
        <v>28210</v>
      </c>
      <c r="L8067" s="11">
        <v>1156.6099999999999</v>
      </c>
      <c r="M8067" s="12">
        <f>Table1[[#This Row],[Operating Profit]]/Table1[[#This Row],[Total Sales]]</f>
        <v>4.0999999999999995E-2</v>
      </c>
      <c r="N8067" s="6" t="s">
        <v>24</v>
      </c>
    </row>
    <row r="8068" spans="2:14" ht="14.25" customHeight="1" x14ac:dyDescent="0.3">
      <c r="B8068" s="6" t="s">
        <v>14</v>
      </c>
      <c r="C8068" s="6">
        <v>1185732</v>
      </c>
      <c r="D8068" s="7">
        <v>44349</v>
      </c>
      <c r="E8068" s="6" t="s">
        <v>31</v>
      </c>
      <c r="F8068" s="6" t="s">
        <v>32</v>
      </c>
      <c r="G8068" s="6" t="s">
        <v>35</v>
      </c>
      <c r="H8068" s="8" t="s">
        <v>20</v>
      </c>
      <c r="I8068" s="9">
        <v>24</v>
      </c>
      <c r="J8068" s="10">
        <v>940</v>
      </c>
      <c r="K8068" s="11">
        <f>Table1[[#This Row],[Price per Unit]]*Table1[[#This Row],[Units Sold]]</f>
        <v>22560</v>
      </c>
      <c r="L8068" s="11">
        <v>879.83999999999992</v>
      </c>
      <c r="M8068" s="12">
        <f>Table1[[#This Row],[Operating Profit]]/Table1[[#This Row],[Total Sales]]</f>
        <v>3.8999999999999993E-2</v>
      </c>
      <c r="N8068" s="6" t="s">
        <v>24</v>
      </c>
    </row>
    <row r="8069" spans="2:14" ht="14.25" customHeight="1" x14ac:dyDescent="0.3">
      <c r="B8069" s="6" t="s">
        <v>14</v>
      </c>
      <c r="C8069" s="6">
        <v>1185732</v>
      </c>
      <c r="D8069" s="7">
        <v>44350</v>
      </c>
      <c r="E8069" s="6" t="s">
        <v>31</v>
      </c>
      <c r="F8069" s="6" t="s">
        <v>32</v>
      </c>
      <c r="G8069" s="6" t="s">
        <v>35</v>
      </c>
      <c r="H8069" s="8" t="s">
        <v>21</v>
      </c>
      <c r="I8069" s="9">
        <v>27</v>
      </c>
      <c r="J8069" s="10">
        <v>410</v>
      </c>
      <c r="K8069" s="11">
        <f>Table1[[#This Row],[Price per Unit]]*Table1[[#This Row],[Units Sold]]</f>
        <v>11070</v>
      </c>
      <c r="L8069" s="11">
        <v>509.22</v>
      </c>
      <c r="M8069" s="12">
        <f>Table1[[#This Row],[Operating Profit]]/Table1[[#This Row],[Total Sales]]</f>
        <v>4.5999999999999999E-2</v>
      </c>
      <c r="N8069" s="6" t="s">
        <v>24</v>
      </c>
    </row>
    <row r="8070" spans="2:14" ht="14.25" customHeight="1" x14ac:dyDescent="0.3">
      <c r="B8070" s="6" t="s">
        <v>26</v>
      </c>
      <c r="C8070" s="6">
        <v>1197831</v>
      </c>
      <c r="D8070" s="7">
        <v>44423</v>
      </c>
      <c r="E8070" s="6" t="s">
        <v>27</v>
      </c>
      <c r="F8070" s="6" t="s">
        <v>28</v>
      </c>
      <c r="G8070" s="6" t="s">
        <v>39</v>
      </c>
      <c r="H8070" s="8" t="s">
        <v>22</v>
      </c>
      <c r="I8070" s="9">
        <v>26</v>
      </c>
      <c r="J8070" s="10">
        <v>1130</v>
      </c>
      <c r="K8070" s="11">
        <f>Table1[[#This Row],[Price per Unit]]*Table1[[#This Row],[Units Sold]]</f>
        <v>29380</v>
      </c>
      <c r="L8070" s="11">
        <v>793.2600000000001</v>
      </c>
      <c r="M8070" s="12">
        <f>Table1[[#This Row],[Operating Profit]]/Table1[[#This Row],[Total Sales]]</f>
        <v>2.7000000000000003E-2</v>
      </c>
      <c r="N8070" s="6" t="s">
        <v>24</v>
      </c>
    </row>
    <row r="8071" spans="2:14" ht="14.25" customHeight="1" x14ac:dyDescent="0.3">
      <c r="B8071" s="6" t="s">
        <v>26</v>
      </c>
      <c r="C8071" s="6">
        <v>1197831</v>
      </c>
      <c r="D8071" s="7">
        <v>44424</v>
      </c>
      <c r="E8071" s="6" t="s">
        <v>27</v>
      </c>
      <c r="F8071" s="6" t="s">
        <v>28</v>
      </c>
      <c r="G8071" s="6" t="s">
        <v>39</v>
      </c>
      <c r="H8071" s="8" t="s">
        <v>23</v>
      </c>
      <c r="I8071" s="9">
        <v>24</v>
      </c>
      <c r="J8071" s="10">
        <v>1630</v>
      </c>
      <c r="K8071" s="11">
        <f>Table1[[#This Row],[Price per Unit]]*Table1[[#This Row],[Units Sold]]</f>
        <v>39120</v>
      </c>
      <c r="L8071" s="11">
        <v>1877.76</v>
      </c>
      <c r="M8071" s="12">
        <f>Table1[[#This Row],[Operating Profit]]/Table1[[#This Row],[Total Sales]]</f>
        <v>4.8000000000000001E-2</v>
      </c>
      <c r="N8071" s="6" t="s">
        <v>24</v>
      </c>
    </row>
    <row r="8072" spans="2:14" ht="14.25" customHeight="1" x14ac:dyDescent="0.3">
      <c r="B8072" s="6" t="s">
        <v>26</v>
      </c>
      <c r="C8072" s="6">
        <v>1197831</v>
      </c>
      <c r="D8072" s="7">
        <v>44425</v>
      </c>
      <c r="E8072" s="6" t="s">
        <v>27</v>
      </c>
      <c r="F8072" s="6" t="s">
        <v>28</v>
      </c>
      <c r="G8072" s="6" t="s">
        <v>39</v>
      </c>
      <c r="H8072" s="8" t="s">
        <v>17</v>
      </c>
      <c r="I8072" s="9">
        <v>19</v>
      </c>
      <c r="J8072" s="10">
        <v>2300</v>
      </c>
      <c r="K8072" s="11">
        <f>Table1[[#This Row],[Price per Unit]]*Table1[[#This Row],[Units Sold]]</f>
        <v>43700</v>
      </c>
      <c r="L8072" s="11">
        <v>1398.4</v>
      </c>
      <c r="M8072" s="12">
        <f>Table1[[#This Row],[Operating Profit]]/Table1[[#This Row],[Total Sales]]</f>
        <v>3.2000000000000001E-2</v>
      </c>
      <c r="N8072" s="6" t="s">
        <v>24</v>
      </c>
    </row>
    <row r="8073" spans="2:14" ht="14.25" customHeight="1" x14ac:dyDescent="0.3">
      <c r="B8073" s="6" t="s">
        <v>26</v>
      </c>
      <c r="C8073" s="6">
        <v>1197831</v>
      </c>
      <c r="D8073" s="7">
        <v>44426</v>
      </c>
      <c r="E8073" s="6" t="s">
        <v>27</v>
      </c>
      <c r="F8073" s="6" t="s">
        <v>28</v>
      </c>
      <c r="G8073" s="6" t="s">
        <v>39</v>
      </c>
      <c r="H8073" s="8" t="s">
        <v>19</v>
      </c>
      <c r="I8073" s="9">
        <v>23</v>
      </c>
      <c r="J8073" s="10">
        <v>2150</v>
      </c>
      <c r="K8073" s="11">
        <f>Table1[[#This Row],[Price per Unit]]*Table1[[#This Row],[Units Sold]]</f>
        <v>49450</v>
      </c>
      <c r="L8073" s="11">
        <v>1780.2</v>
      </c>
      <c r="M8073" s="12">
        <f>Table1[[#This Row],[Operating Profit]]/Table1[[#This Row],[Total Sales]]</f>
        <v>3.6000000000000004E-2</v>
      </c>
      <c r="N8073" s="6" t="s">
        <v>24</v>
      </c>
    </row>
    <row r="8074" spans="2:14" ht="14.25" customHeight="1" x14ac:dyDescent="0.3">
      <c r="B8074" s="6" t="s">
        <v>26</v>
      </c>
      <c r="C8074" s="6">
        <v>1197831</v>
      </c>
      <c r="D8074" s="7">
        <v>44427</v>
      </c>
      <c r="E8074" s="6" t="s">
        <v>27</v>
      </c>
      <c r="F8074" s="6" t="s">
        <v>28</v>
      </c>
      <c r="G8074" s="6" t="s">
        <v>39</v>
      </c>
      <c r="H8074" s="8" t="s">
        <v>20</v>
      </c>
      <c r="I8074" s="9">
        <v>27</v>
      </c>
      <c r="J8074" s="10">
        <v>1430</v>
      </c>
      <c r="K8074" s="11">
        <f>Table1[[#This Row],[Price per Unit]]*Table1[[#This Row],[Units Sold]]</f>
        <v>38610</v>
      </c>
      <c r="L8074" s="11">
        <v>1351.35</v>
      </c>
      <c r="M8074" s="12">
        <f>Table1[[#This Row],[Operating Profit]]/Table1[[#This Row],[Total Sales]]</f>
        <v>3.4999999999999996E-2</v>
      </c>
      <c r="N8074" s="6" t="s">
        <v>24</v>
      </c>
    </row>
    <row r="8075" spans="2:14" ht="14.25" customHeight="1" x14ac:dyDescent="0.3">
      <c r="B8075" s="6" t="s">
        <v>26</v>
      </c>
      <c r="C8075" s="6">
        <v>1197831</v>
      </c>
      <c r="D8075" s="7">
        <v>44428</v>
      </c>
      <c r="E8075" s="6" t="s">
        <v>27</v>
      </c>
      <c r="F8075" s="6" t="s">
        <v>28</v>
      </c>
      <c r="G8075" s="6" t="s">
        <v>39</v>
      </c>
      <c r="H8075" s="8" t="s">
        <v>21</v>
      </c>
      <c r="I8075" s="9">
        <v>28</v>
      </c>
      <c r="J8075" s="10">
        <v>1360</v>
      </c>
      <c r="K8075" s="11">
        <f>Table1[[#This Row],[Price per Unit]]*Table1[[#This Row],[Units Sold]]</f>
        <v>38080</v>
      </c>
      <c r="L8075" s="11">
        <v>1713.6000000000001</v>
      </c>
      <c r="M8075" s="12">
        <f>Table1[[#This Row],[Operating Profit]]/Table1[[#This Row],[Total Sales]]</f>
        <v>4.5000000000000005E-2</v>
      </c>
      <c r="N8075" s="6" t="s">
        <v>24</v>
      </c>
    </row>
    <row r="8076" spans="2:14" ht="14.25" customHeight="1" x14ac:dyDescent="0.3">
      <c r="B8076" s="6" t="s">
        <v>26</v>
      </c>
      <c r="C8076" s="6">
        <v>1197831</v>
      </c>
      <c r="D8076" s="7">
        <v>44429</v>
      </c>
      <c r="E8076" s="6" t="s">
        <v>27</v>
      </c>
      <c r="F8076" s="6" t="s">
        <v>28</v>
      </c>
      <c r="G8076" s="6" t="s">
        <v>39</v>
      </c>
      <c r="H8076" s="8" t="s">
        <v>22</v>
      </c>
      <c r="I8076" s="9">
        <v>26</v>
      </c>
      <c r="J8076" s="10">
        <v>930</v>
      </c>
      <c r="K8076" s="11">
        <f>Table1[[#This Row],[Price per Unit]]*Table1[[#This Row],[Units Sold]]</f>
        <v>24180</v>
      </c>
      <c r="L8076" s="11">
        <v>773.76</v>
      </c>
      <c r="M8076" s="12">
        <f>Table1[[#This Row],[Operating Profit]]/Table1[[#This Row],[Total Sales]]</f>
        <v>3.2000000000000001E-2</v>
      </c>
      <c r="N8076" s="6" t="s">
        <v>24</v>
      </c>
    </row>
    <row r="8077" spans="2:14" ht="14.25" customHeight="1" x14ac:dyDescent="0.3">
      <c r="B8077" s="6" t="s">
        <v>26</v>
      </c>
      <c r="C8077" s="6">
        <v>1197831</v>
      </c>
      <c r="D8077" s="7">
        <v>44430</v>
      </c>
      <c r="E8077" s="6" t="s">
        <v>27</v>
      </c>
      <c r="F8077" s="6" t="s">
        <v>28</v>
      </c>
      <c r="G8077" s="6" t="s">
        <v>39</v>
      </c>
      <c r="H8077" s="8" t="s">
        <v>23</v>
      </c>
      <c r="I8077" s="9">
        <v>26</v>
      </c>
      <c r="J8077" s="10">
        <v>1550</v>
      </c>
      <c r="K8077" s="11">
        <f>Table1[[#This Row],[Price per Unit]]*Table1[[#This Row],[Units Sold]]</f>
        <v>40300</v>
      </c>
      <c r="L8077" s="11">
        <v>2055.3000000000002</v>
      </c>
      <c r="M8077" s="12">
        <f>Table1[[#This Row],[Operating Profit]]/Table1[[#This Row],[Total Sales]]</f>
        <v>5.1000000000000004E-2</v>
      </c>
      <c r="N8077" s="6" t="s">
        <v>24</v>
      </c>
    </row>
    <row r="8078" spans="2:14" ht="14.25" customHeight="1" x14ac:dyDescent="0.3">
      <c r="B8078" s="6" t="s">
        <v>26</v>
      </c>
      <c r="C8078" s="6">
        <v>1197831</v>
      </c>
      <c r="D8078" s="7">
        <v>44431</v>
      </c>
      <c r="E8078" s="6" t="s">
        <v>27</v>
      </c>
      <c r="F8078" s="6" t="s">
        <v>28</v>
      </c>
      <c r="G8078" s="6" t="s">
        <v>39</v>
      </c>
      <c r="H8078" s="8" t="s">
        <v>17</v>
      </c>
      <c r="I8078" s="9">
        <v>21</v>
      </c>
      <c r="J8078" s="10">
        <v>2030</v>
      </c>
      <c r="K8078" s="11">
        <f>Table1[[#This Row],[Price per Unit]]*Table1[[#This Row],[Units Sold]]</f>
        <v>42630</v>
      </c>
      <c r="L8078" s="11">
        <v>1662.5699999999997</v>
      </c>
      <c r="M8078" s="12">
        <f>Table1[[#This Row],[Operating Profit]]/Table1[[#This Row],[Total Sales]]</f>
        <v>3.8999999999999993E-2</v>
      </c>
      <c r="N8078" s="6" t="s">
        <v>24</v>
      </c>
    </row>
    <row r="8079" spans="2:14" ht="14.25" customHeight="1" x14ac:dyDescent="0.3">
      <c r="B8079" s="6" t="s">
        <v>26</v>
      </c>
      <c r="C8079" s="6">
        <v>1197831</v>
      </c>
      <c r="D8079" s="7">
        <v>44432</v>
      </c>
      <c r="E8079" s="6" t="s">
        <v>27</v>
      </c>
      <c r="F8079" s="6" t="s">
        <v>28</v>
      </c>
      <c r="G8079" s="6" t="s">
        <v>39</v>
      </c>
      <c r="H8079" s="8" t="s">
        <v>19</v>
      </c>
      <c r="I8079" s="9">
        <v>31</v>
      </c>
      <c r="J8079" s="10">
        <v>2360</v>
      </c>
      <c r="K8079" s="11">
        <f>Table1[[#This Row],[Price per Unit]]*Table1[[#This Row],[Units Sold]]</f>
        <v>73160</v>
      </c>
      <c r="L8079" s="11">
        <v>2926.3999999999996</v>
      </c>
      <c r="M8079" s="12">
        <f>Table1[[#This Row],[Operating Profit]]/Table1[[#This Row],[Total Sales]]</f>
        <v>3.9999999999999994E-2</v>
      </c>
      <c r="N8079" s="6" t="s">
        <v>24</v>
      </c>
    </row>
    <row r="8080" spans="2:14" ht="14.25" customHeight="1" x14ac:dyDescent="0.3">
      <c r="B8080" s="6" t="s">
        <v>26</v>
      </c>
      <c r="C8080" s="6">
        <v>1197831</v>
      </c>
      <c r="D8080" s="7">
        <v>44433</v>
      </c>
      <c r="E8080" s="6" t="s">
        <v>27</v>
      </c>
      <c r="F8080" s="6" t="s">
        <v>28</v>
      </c>
      <c r="G8080" s="6" t="s">
        <v>39</v>
      </c>
      <c r="H8080" s="8" t="s">
        <v>20</v>
      </c>
      <c r="I8080" s="9">
        <v>20</v>
      </c>
      <c r="J8080" s="10">
        <v>1550</v>
      </c>
      <c r="K8080" s="11">
        <f>Table1[[#This Row],[Price per Unit]]*Table1[[#This Row],[Units Sold]]</f>
        <v>31000</v>
      </c>
      <c r="L8080" s="11">
        <v>1178</v>
      </c>
      <c r="M8080" s="12">
        <f>Table1[[#This Row],[Operating Profit]]/Table1[[#This Row],[Total Sales]]</f>
        <v>3.7999999999999999E-2</v>
      </c>
      <c r="N8080" s="6" t="s">
        <v>24</v>
      </c>
    </row>
    <row r="8081" spans="2:14" ht="14.25" customHeight="1" x14ac:dyDescent="0.3">
      <c r="B8081" s="6" t="s">
        <v>26</v>
      </c>
      <c r="C8081" s="6">
        <v>1197831</v>
      </c>
      <c r="D8081" s="7">
        <v>44434</v>
      </c>
      <c r="E8081" s="6" t="s">
        <v>27</v>
      </c>
      <c r="F8081" s="6" t="s">
        <v>28</v>
      </c>
      <c r="G8081" s="6" t="s">
        <v>39</v>
      </c>
      <c r="H8081" s="8" t="s">
        <v>21</v>
      </c>
      <c r="I8081" s="9">
        <v>26</v>
      </c>
      <c r="J8081" s="10">
        <v>1400</v>
      </c>
      <c r="K8081" s="11">
        <f>Table1[[#This Row],[Price per Unit]]*Table1[[#This Row],[Units Sold]]</f>
        <v>36400</v>
      </c>
      <c r="L8081" s="11">
        <v>1710.8000000000002</v>
      </c>
      <c r="M8081" s="12">
        <f>Table1[[#This Row],[Operating Profit]]/Table1[[#This Row],[Total Sales]]</f>
        <v>4.7000000000000007E-2</v>
      </c>
      <c r="N8081" s="6" t="s">
        <v>24</v>
      </c>
    </row>
    <row r="8082" spans="2:14" ht="14.25" customHeight="1" x14ac:dyDescent="0.3">
      <c r="B8082" s="6" t="s">
        <v>26</v>
      </c>
      <c r="C8082" s="6">
        <v>1197831</v>
      </c>
      <c r="D8082" s="7">
        <v>44435</v>
      </c>
      <c r="E8082" s="6" t="s">
        <v>27</v>
      </c>
      <c r="F8082" s="6" t="s">
        <v>28</v>
      </c>
      <c r="G8082" s="6" t="s">
        <v>39</v>
      </c>
      <c r="H8082" s="8" t="s">
        <v>22</v>
      </c>
      <c r="I8082" s="9">
        <v>29</v>
      </c>
      <c r="J8082" s="10">
        <v>960</v>
      </c>
      <c r="K8082" s="11">
        <f>Table1[[#This Row],[Price per Unit]]*Table1[[#This Row],[Units Sold]]</f>
        <v>27840</v>
      </c>
      <c r="L8082" s="11">
        <v>1030.08</v>
      </c>
      <c r="M8082" s="12">
        <f>Table1[[#This Row],[Operating Profit]]/Table1[[#This Row],[Total Sales]]</f>
        <v>3.6999999999999998E-2</v>
      </c>
      <c r="N8082" s="6" t="s">
        <v>24</v>
      </c>
    </row>
    <row r="8083" spans="2:14" ht="14.25" customHeight="1" x14ac:dyDescent="0.3">
      <c r="B8083" s="6" t="s">
        <v>26</v>
      </c>
      <c r="C8083" s="6">
        <v>1197831</v>
      </c>
      <c r="D8083" s="7">
        <v>44436</v>
      </c>
      <c r="E8083" s="6" t="s">
        <v>27</v>
      </c>
      <c r="F8083" s="6" t="s">
        <v>28</v>
      </c>
      <c r="G8083" s="6" t="s">
        <v>39</v>
      </c>
      <c r="H8083" s="8" t="s">
        <v>23</v>
      </c>
      <c r="I8083" s="9">
        <v>27</v>
      </c>
      <c r="J8083" s="10">
        <v>1530</v>
      </c>
      <c r="K8083" s="11">
        <f>Table1[[#This Row],[Price per Unit]]*Table1[[#This Row],[Units Sold]]</f>
        <v>41310</v>
      </c>
      <c r="L8083" s="11">
        <v>2230.7400000000002</v>
      </c>
      <c r="M8083" s="12">
        <f>Table1[[#This Row],[Operating Profit]]/Table1[[#This Row],[Total Sales]]</f>
        <v>5.4000000000000006E-2</v>
      </c>
      <c r="N8083" s="6" t="s">
        <v>24</v>
      </c>
    </row>
    <row r="8084" spans="2:14" ht="14.25" customHeight="1" x14ac:dyDescent="0.3">
      <c r="B8084" s="6" t="s">
        <v>26</v>
      </c>
      <c r="C8084" s="6">
        <v>1197831</v>
      </c>
      <c r="D8084" s="7">
        <v>44437</v>
      </c>
      <c r="E8084" s="6" t="s">
        <v>27</v>
      </c>
      <c r="F8084" s="6" t="s">
        <v>28</v>
      </c>
      <c r="G8084" s="6" t="s">
        <v>39</v>
      </c>
      <c r="H8084" s="8" t="s">
        <v>17</v>
      </c>
      <c r="I8084" s="9">
        <v>13</v>
      </c>
      <c r="J8084" s="10">
        <v>2310</v>
      </c>
      <c r="K8084" s="11">
        <f>Table1[[#This Row],[Price per Unit]]*Table1[[#This Row],[Units Sold]]</f>
        <v>30030</v>
      </c>
      <c r="L8084" s="11">
        <v>1201.1999999999998</v>
      </c>
      <c r="M8084" s="12">
        <f>Table1[[#This Row],[Operating Profit]]/Table1[[#This Row],[Total Sales]]</f>
        <v>3.9999999999999994E-2</v>
      </c>
      <c r="N8084" s="6" t="s">
        <v>24</v>
      </c>
    </row>
    <row r="8085" spans="2:14" ht="14.25" customHeight="1" x14ac:dyDescent="0.3">
      <c r="B8085" s="6" t="s">
        <v>26</v>
      </c>
      <c r="C8085" s="6">
        <v>1197831</v>
      </c>
      <c r="D8085" s="7">
        <v>44438</v>
      </c>
      <c r="E8085" s="6" t="s">
        <v>27</v>
      </c>
      <c r="F8085" s="6" t="s">
        <v>28</v>
      </c>
      <c r="G8085" s="6" t="s">
        <v>39</v>
      </c>
      <c r="H8085" s="8" t="s">
        <v>19</v>
      </c>
      <c r="I8085" s="9">
        <v>21</v>
      </c>
      <c r="J8085" s="10">
        <v>2100</v>
      </c>
      <c r="K8085" s="11">
        <f>Table1[[#This Row],[Price per Unit]]*Table1[[#This Row],[Units Sold]]</f>
        <v>44100</v>
      </c>
      <c r="L8085" s="11">
        <v>1763.9999999999998</v>
      </c>
      <c r="M8085" s="12">
        <f>Table1[[#This Row],[Operating Profit]]/Table1[[#This Row],[Total Sales]]</f>
        <v>3.9999999999999994E-2</v>
      </c>
      <c r="N8085" s="6" t="s">
        <v>24</v>
      </c>
    </row>
    <row r="8086" spans="2:14" ht="14.25" customHeight="1" x14ac:dyDescent="0.3">
      <c r="B8086" s="6" t="s">
        <v>26</v>
      </c>
      <c r="C8086" s="6">
        <v>1197831</v>
      </c>
      <c r="D8086" s="7">
        <v>44439</v>
      </c>
      <c r="E8086" s="6" t="s">
        <v>27</v>
      </c>
      <c r="F8086" s="6" t="s">
        <v>28</v>
      </c>
      <c r="G8086" s="6" t="s">
        <v>39</v>
      </c>
      <c r="H8086" s="8" t="s">
        <v>20</v>
      </c>
      <c r="I8086" s="9">
        <v>20</v>
      </c>
      <c r="J8086" s="10">
        <v>1790</v>
      </c>
      <c r="K8086" s="11">
        <f>Table1[[#This Row],[Price per Unit]]*Table1[[#This Row],[Units Sold]]</f>
        <v>35800</v>
      </c>
      <c r="L8086" s="11">
        <v>1396.1999999999998</v>
      </c>
      <c r="M8086" s="12">
        <f>Table1[[#This Row],[Operating Profit]]/Table1[[#This Row],[Total Sales]]</f>
        <v>3.8999999999999993E-2</v>
      </c>
      <c r="N8086" s="6" t="s">
        <v>24</v>
      </c>
    </row>
    <row r="8087" spans="2:14" ht="14.25" customHeight="1" x14ac:dyDescent="0.3">
      <c r="B8087" s="6" t="s">
        <v>26</v>
      </c>
      <c r="C8087" s="6">
        <v>1197831</v>
      </c>
      <c r="D8087" s="7">
        <v>44440</v>
      </c>
      <c r="E8087" s="6" t="s">
        <v>27</v>
      </c>
      <c r="F8087" s="6" t="s">
        <v>28</v>
      </c>
      <c r="G8087" s="6" t="s">
        <v>39</v>
      </c>
      <c r="H8087" s="8" t="s">
        <v>21</v>
      </c>
      <c r="I8087" s="9">
        <v>20</v>
      </c>
      <c r="J8087" s="10">
        <v>1490</v>
      </c>
      <c r="K8087" s="11">
        <f>Table1[[#This Row],[Price per Unit]]*Table1[[#This Row],[Units Sold]]</f>
        <v>29800</v>
      </c>
      <c r="L8087" s="11">
        <v>1460.2</v>
      </c>
      <c r="M8087" s="12">
        <f>Table1[[#This Row],[Operating Profit]]/Table1[[#This Row],[Total Sales]]</f>
        <v>4.9000000000000002E-2</v>
      </c>
      <c r="N8087" s="6" t="s">
        <v>24</v>
      </c>
    </row>
    <row r="8088" spans="2:14" ht="14.25" customHeight="1" x14ac:dyDescent="0.3">
      <c r="B8088" s="6" t="s">
        <v>26</v>
      </c>
      <c r="C8088" s="6">
        <v>1197831</v>
      </c>
      <c r="D8088" s="7">
        <v>44441</v>
      </c>
      <c r="E8088" s="6" t="s">
        <v>27</v>
      </c>
      <c r="F8088" s="6" t="s">
        <v>28</v>
      </c>
      <c r="G8088" s="6" t="s">
        <v>39</v>
      </c>
      <c r="H8088" s="8" t="s">
        <v>22</v>
      </c>
      <c r="I8088" s="9">
        <v>26</v>
      </c>
      <c r="J8088" s="10">
        <v>1070</v>
      </c>
      <c r="K8088" s="11">
        <f>Table1[[#This Row],[Price per Unit]]*Table1[[#This Row],[Units Sold]]</f>
        <v>27820</v>
      </c>
      <c r="L8088" s="11">
        <v>1001.52</v>
      </c>
      <c r="M8088" s="12">
        <f>Table1[[#This Row],[Operating Profit]]/Table1[[#This Row],[Total Sales]]</f>
        <v>3.5999999999999997E-2</v>
      </c>
      <c r="N8088" s="6" t="s">
        <v>24</v>
      </c>
    </row>
    <row r="8089" spans="2:14" ht="14.25" customHeight="1" x14ac:dyDescent="0.3">
      <c r="B8089" s="6" t="s">
        <v>26</v>
      </c>
      <c r="C8089" s="6">
        <v>1197831</v>
      </c>
      <c r="D8089" s="7">
        <v>44442</v>
      </c>
      <c r="E8089" s="6" t="s">
        <v>27</v>
      </c>
      <c r="F8089" s="6" t="s">
        <v>28</v>
      </c>
      <c r="G8089" s="6" t="s">
        <v>39</v>
      </c>
      <c r="H8089" s="8" t="s">
        <v>23</v>
      </c>
      <c r="I8089" s="9">
        <v>22</v>
      </c>
      <c r="J8089" s="10">
        <v>2100</v>
      </c>
      <c r="K8089" s="11">
        <f>Table1[[#This Row],[Price per Unit]]*Table1[[#This Row],[Units Sold]]</f>
        <v>46200</v>
      </c>
      <c r="L8089" s="11">
        <v>2633.4</v>
      </c>
      <c r="M8089" s="12">
        <f>Table1[[#This Row],[Operating Profit]]/Table1[[#This Row],[Total Sales]]</f>
        <v>5.7000000000000002E-2</v>
      </c>
      <c r="N8089" s="6" t="s">
        <v>24</v>
      </c>
    </row>
    <row r="8090" spans="2:14" ht="14.25" customHeight="1" x14ac:dyDescent="0.3">
      <c r="B8090" s="6" t="s">
        <v>26</v>
      </c>
      <c r="C8090" s="6">
        <v>1197831</v>
      </c>
      <c r="D8090" s="7">
        <v>44443</v>
      </c>
      <c r="E8090" s="6" t="s">
        <v>27</v>
      </c>
      <c r="F8090" s="6" t="s">
        <v>28</v>
      </c>
      <c r="G8090" s="6" t="s">
        <v>39</v>
      </c>
      <c r="H8090" s="8" t="s">
        <v>17</v>
      </c>
      <c r="I8090" s="9">
        <v>13</v>
      </c>
      <c r="J8090" s="10">
        <v>2330</v>
      </c>
      <c r="K8090" s="11">
        <f>Table1[[#This Row],[Price per Unit]]*Table1[[#This Row],[Units Sold]]</f>
        <v>30290</v>
      </c>
      <c r="L8090" s="11">
        <v>1151.02</v>
      </c>
      <c r="M8090" s="12">
        <f>Table1[[#This Row],[Operating Profit]]/Table1[[#This Row],[Total Sales]]</f>
        <v>3.7999999999999999E-2</v>
      </c>
      <c r="N8090" s="6" t="s">
        <v>24</v>
      </c>
    </row>
    <row r="8091" spans="2:14" ht="14.25" customHeight="1" x14ac:dyDescent="0.3">
      <c r="B8091" s="6" t="s">
        <v>26</v>
      </c>
      <c r="C8091" s="6">
        <v>1197831</v>
      </c>
      <c r="D8091" s="7">
        <v>44444</v>
      </c>
      <c r="E8091" s="6" t="s">
        <v>27</v>
      </c>
      <c r="F8091" s="6" t="s">
        <v>28</v>
      </c>
      <c r="G8091" s="6" t="s">
        <v>39</v>
      </c>
      <c r="H8091" s="8" t="s">
        <v>19</v>
      </c>
      <c r="I8091" s="9">
        <v>22</v>
      </c>
      <c r="J8091" s="10">
        <v>2480</v>
      </c>
      <c r="K8091" s="11">
        <f>Table1[[#This Row],[Price per Unit]]*Table1[[#This Row],[Units Sold]]</f>
        <v>54560</v>
      </c>
      <c r="L8091" s="11">
        <v>2291.52</v>
      </c>
      <c r="M8091" s="12">
        <f>Table1[[#This Row],[Operating Profit]]/Table1[[#This Row],[Total Sales]]</f>
        <v>4.2000000000000003E-2</v>
      </c>
      <c r="N8091" s="6" t="s">
        <v>24</v>
      </c>
    </row>
    <row r="8092" spans="2:14" ht="14.25" customHeight="1" x14ac:dyDescent="0.3">
      <c r="B8092" s="6" t="s">
        <v>26</v>
      </c>
      <c r="C8092" s="6">
        <v>1197831</v>
      </c>
      <c r="D8092" s="7">
        <v>44445</v>
      </c>
      <c r="E8092" s="6" t="s">
        <v>27</v>
      </c>
      <c r="F8092" s="6" t="s">
        <v>28</v>
      </c>
      <c r="G8092" s="6" t="s">
        <v>39</v>
      </c>
      <c r="H8092" s="8" t="s">
        <v>20</v>
      </c>
      <c r="I8092" s="9">
        <v>19</v>
      </c>
      <c r="J8092" s="10">
        <v>2000</v>
      </c>
      <c r="K8092" s="11">
        <f>Table1[[#This Row],[Price per Unit]]*Table1[[#This Row],[Units Sold]]</f>
        <v>38000</v>
      </c>
      <c r="L8092" s="11">
        <v>1519.9999999999998</v>
      </c>
      <c r="M8092" s="12">
        <f>Table1[[#This Row],[Operating Profit]]/Table1[[#This Row],[Total Sales]]</f>
        <v>3.9999999999999994E-2</v>
      </c>
      <c r="N8092" s="6" t="s">
        <v>24</v>
      </c>
    </row>
    <row r="8093" spans="2:14" ht="14.25" customHeight="1" x14ac:dyDescent="0.3">
      <c r="B8093" s="6" t="s">
        <v>26</v>
      </c>
      <c r="C8093" s="6">
        <v>1197831</v>
      </c>
      <c r="D8093" s="7">
        <v>44446</v>
      </c>
      <c r="E8093" s="6" t="s">
        <v>27</v>
      </c>
      <c r="F8093" s="6" t="s">
        <v>28</v>
      </c>
      <c r="G8093" s="6" t="s">
        <v>39</v>
      </c>
      <c r="H8093" s="8" t="s">
        <v>21</v>
      </c>
      <c r="I8093" s="9">
        <v>27</v>
      </c>
      <c r="J8093" s="10">
        <v>1820</v>
      </c>
      <c r="K8093" s="11">
        <f>Table1[[#This Row],[Price per Unit]]*Table1[[#This Row],[Units Sold]]</f>
        <v>49140</v>
      </c>
      <c r="L8093" s="11">
        <v>2407.86</v>
      </c>
      <c r="M8093" s="12">
        <f>Table1[[#This Row],[Operating Profit]]/Table1[[#This Row],[Total Sales]]</f>
        <v>4.9000000000000002E-2</v>
      </c>
      <c r="N8093" s="6" t="s">
        <v>24</v>
      </c>
    </row>
    <row r="8094" spans="2:14" ht="14.25" customHeight="1" x14ac:dyDescent="0.3">
      <c r="B8094" s="6" t="s">
        <v>26</v>
      </c>
      <c r="C8094" s="6">
        <v>1197831</v>
      </c>
      <c r="D8094" s="7">
        <v>44447</v>
      </c>
      <c r="E8094" s="6" t="s">
        <v>27</v>
      </c>
      <c r="F8094" s="6" t="s">
        <v>28</v>
      </c>
      <c r="G8094" s="6" t="s">
        <v>39</v>
      </c>
      <c r="H8094" s="8" t="s">
        <v>22</v>
      </c>
      <c r="I8094" s="9">
        <v>38</v>
      </c>
      <c r="J8094" s="10">
        <v>1530</v>
      </c>
      <c r="K8094" s="11">
        <f>Table1[[#This Row],[Price per Unit]]*Table1[[#This Row],[Units Sold]]</f>
        <v>58140</v>
      </c>
      <c r="L8094" s="11">
        <v>2093.04</v>
      </c>
      <c r="M8094" s="12">
        <f>Table1[[#This Row],[Operating Profit]]/Table1[[#This Row],[Total Sales]]</f>
        <v>3.5999999999999997E-2</v>
      </c>
      <c r="N8094" s="6" t="s">
        <v>24</v>
      </c>
    </row>
    <row r="8095" spans="2:14" ht="14.25" customHeight="1" x14ac:dyDescent="0.3">
      <c r="B8095" s="6" t="s">
        <v>26</v>
      </c>
      <c r="C8095" s="6">
        <v>1197831</v>
      </c>
      <c r="D8095" s="7">
        <v>44448</v>
      </c>
      <c r="E8095" s="6" t="s">
        <v>27</v>
      </c>
      <c r="F8095" s="6" t="s">
        <v>28</v>
      </c>
      <c r="G8095" s="6" t="s">
        <v>39</v>
      </c>
      <c r="H8095" s="8" t="s">
        <v>23</v>
      </c>
      <c r="I8095" s="9">
        <v>34</v>
      </c>
      <c r="J8095" s="10">
        <v>2640</v>
      </c>
      <c r="K8095" s="11">
        <f>Table1[[#This Row],[Price per Unit]]*Table1[[#This Row],[Units Sold]]</f>
        <v>89760</v>
      </c>
      <c r="L8095" s="11">
        <v>4667.5200000000004</v>
      </c>
      <c r="M8095" s="12">
        <f>Table1[[#This Row],[Operating Profit]]/Table1[[#This Row],[Total Sales]]</f>
        <v>5.2000000000000005E-2</v>
      </c>
      <c r="N8095" s="6" t="s">
        <v>24</v>
      </c>
    </row>
    <row r="8096" spans="2:14" ht="14.25" customHeight="1" x14ac:dyDescent="0.3">
      <c r="B8096" s="6" t="s">
        <v>26</v>
      </c>
      <c r="C8096" s="6">
        <v>1197831</v>
      </c>
      <c r="D8096" s="7">
        <v>44449</v>
      </c>
      <c r="E8096" s="6" t="s">
        <v>27</v>
      </c>
      <c r="F8096" s="6" t="s">
        <v>28</v>
      </c>
      <c r="G8096" s="6" t="s">
        <v>39</v>
      </c>
      <c r="H8096" s="8" t="s">
        <v>17</v>
      </c>
      <c r="I8096" s="9">
        <v>30</v>
      </c>
      <c r="J8096" s="10">
        <v>2560</v>
      </c>
      <c r="K8096" s="11">
        <f>Table1[[#This Row],[Price per Unit]]*Table1[[#This Row],[Units Sold]]</f>
        <v>76800</v>
      </c>
      <c r="L8096" s="11">
        <v>2841.6</v>
      </c>
      <c r="M8096" s="12">
        <f>Table1[[#This Row],[Operating Profit]]/Table1[[#This Row],[Total Sales]]</f>
        <v>3.6999999999999998E-2</v>
      </c>
      <c r="N8096" s="6" t="s">
        <v>24</v>
      </c>
    </row>
    <row r="8097" spans="2:14" ht="14.25" customHeight="1" x14ac:dyDescent="0.3">
      <c r="B8097" s="6" t="s">
        <v>26</v>
      </c>
      <c r="C8097" s="6">
        <v>1197831</v>
      </c>
      <c r="D8097" s="7">
        <v>44450</v>
      </c>
      <c r="E8097" s="6" t="s">
        <v>27</v>
      </c>
      <c r="F8097" s="6" t="s">
        <v>28</v>
      </c>
      <c r="G8097" s="6" t="s">
        <v>39</v>
      </c>
      <c r="H8097" s="8" t="s">
        <v>19</v>
      </c>
      <c r="I8097" s="9">
        <v>40</v>
      </c>
      <c r="J8097" s="10">
        <v>2800</v>
      </c>
      <c r="K8097" s="11">
        <f>Table1[[#This Row],[Price per Unit]]*Table1[[#This Row],[Units Sold]]</f>
        <v>112000</v>
      </c>
      <c r="L8097" s="11">
        <v>4592</v>
      </c>
      <c r="M8097" s="12">
        <f>Table1[[#This Row],[Operating Profit]]/Table1[[#This Row],[Total Sales]]</f>
        <v>4.1000000000000002E-2</v>
      </c>
      <c r="N8097" s="6" t="s">
        <v>24</v>
      </c>
    </row>
    <row r="8098" spans="2:14" ht="14.25" customHeight="1" x14ac:dyDescent="0.3">
      <c r="B8098" s="6" t="s">
        <v>26</v>
      </c>
      <c r="C8098" s="6">
        <v>1197831</v>
      </c>
      <c r="D8098" s="7">
        <v>44451</v>
      </c>
      <c r="E8098" s="6" t="s">
        <v>27</v>
      </c>
      <c r="F8098" s="6" t="s">
        <v>28</v>
      </c>
      <c r="G8098" s="6" t="s">
        <v>39</v>
      </c>
      <c r="H8098" s="8" t="s">
        <v>20</v>
      </c>
      <c r="I8098" s="9">
        <v>30</v>
      </c>
      <c r="J8098" s="10">
        <v>2150</v>
      </c>
      <c r="K8098" s="11">
        <f>Table1[[#This Row],[Price per Unit]]*Table1[[#This Row],[Units Sold]]</f>
        <v>64500</v>
      </c>
      <c r="L8098" s="11">
        <v>2515.4999999999995</v>
      </c>
      <c r="M8098" s="12">
        <f>Table1[[#This Row],[Operating Profit]]/Table1[[#This Row],[Total Sales]]</f>
        <v>3.8999999999999993E-2</v>
      </c>
      <c r="N8098" s="6" t="s">
        <v>24</v>
      </c>
    </row>
    <row r="8099" spans="2:14" ht="14.25" customHeight="1" x14ac:dyDescent="0.3">
      <c r="B8099" s="6" t="s">
        <v>26</v>
      </c>
      <c r="C8099" s="6">
        <v>1197831</v>
      </c>
      <c r="D8099" s="7">
        <v>44452</v>
      </c>
      <c r="E8099" s="6" t="s">
        <v>27</v>
      </c>
      <c r="F8099" s="6" t="s">
        <v>28</v>
      </c>
      <c r="G8099" s="6" t="s">
        <v>39</v>
      </c>
      <c r="H8099" s="8" t="s">
        <v>21</v>
      </c>
      <c r="I8099" s="9">
        <v>29</v>
      </c>
      <c r="J8099" s="10">
        <v>1920</v>
      </c>
      <c r="K8099" s="11">
        <f>Table1[[#This Row],[Price per Unit]]*Table1[[#This Row],[Units Sold]]</f>
        <v>55680</v>
      </c>
      <c r="L8099" s="11">
        <v>2728.32</v>
      </c>
      <c r="M8099" s="12">
        <f>Table1[[#This Row],[Operating Profit]]/Table1[[#This Row],[Total Sales]]</f>
        <v>4.9000000000000002E-2</v>
      </c>
      <c r="N8099" s="6" t="s">
        <v>24</v>
      </c>
    </row>
    <row r="8100" spans="2:14" ht="14.25" customHeight="1" x14ac:dyDescent="0.3">
      <c r="B8100" s="6" t="s">
        <v>26</v>
      </c>
      <c r="C8100" s="6">
        <v>1197831</v>
      </c>
      <c r="D8100" s="7">
        <v>44453</v>
      </c>
      <c r="E8100" s="6" t="s">
        <v>27</v>
      </c>
      <c r="F8100" s="6" t="s">
        <v>28</v>
      </c>
      <c r="G8100" s="6" t="s">
        <v>39</v>
      </c>
      <c r="H8100" s="8" t="s">
        <v>22</v>
      </c>
      <c r="I8100" s="9">
        <v>40</v>
      </c>
      <c r="J8100" s="10">
        <v>1500</v>
      </c>
      <c r="K8100" s="11">
        <f>Table1[[#This Row],[Price per Unit]]*Table1[[#This Row],[Units Sold]]</f>
        <v>60000</v>
      </c>
      <c r="L8100" s="11">
        <v>2220</v>
      </c>
      <c r="M8100" s="12">
        <f>Table1[[#This Row],[Operating Profit]]/Table1[[#This Row],[Total Sales]]</f>
        <v>3.6999999999999998E-2</v>
      </c>
      <c r="N8100" s="6" t="s">
        <v>24</v>
      </c>
    </row>
    <row r="8101" spans="2:14" ht="14.25" customHeight="1" x14ac:dyDescent="0.3">
      <c r="B8101" s="6" t="s">
        <v>26</v>
      </c>
      <c r="C8101" s="6">
        <v>1197831</v>
      </c>
      <c r="D8101" s="7">
        <v>44454</v>
      </c>
      <c r="E8101" s="6" t="s">
        <v>27</v>
      </c>
      <c r="F8101" s="6" t="s">
        <v>28</v>
      </c>
      <c r="G8101" s="6" t="s">
        <v>39</v>
      </c>
      <c r="H8101" s="8" t="s">
        <v>23</v>
      </c>
      <c r="I8101" s="9">
        <v>42</v>
      </c>
      <c r="J8101" s="10">
        <v>2800</v>
      </c>
      <c r="K8101" s="11">
        <f>Table1[[#This Row],[Price per Unit]]*Table1[[#This Row],[Units Sold]]</f>
        <v>117600</v>
      </c>
      <c r="L8101" s="11">
        <v>6468.0000000000009</v>
      </c>
      <c r="M8101" s="12">
        <f>Table1[[#This Row],[Operating Profit]]/Table1[[#This Row],[Total Sales]]</f>
        <v>5.5000000000000007E-2</v>
      </c>
      <c r="N8101" s="6" t="s">
        <v>24</v>
      </c>
    </row>
    <row r="8102" spans="2:14" ht="14.25" customHeight="1" x14ac:dyDescent="0.3">
      <c r="B8102" s="6" t="s">
        <v>26</v>
      </c>
      <c r="C8102" s="6">
        <v>1197831</v>
      </c>
      <c r="D8102" s="7">
        <v>44455</v>
      </c>
      <c r="E8102" s="6" t="s">
        <v>27</v>
      </c>
      <c r="F8102" s="6" t="s">
        <v>28</v>
      </c>
      <c r="G8102" s="6" t="s">
        <v>39</v>
      </c>
      <c r="H8102" s="8" t="s">
        <v>17</v>
      </c>
      <c r="I8102" s="9">
        <v>34</v>
      </c>
      <c r="J8102" s="10">
        <v>2560</v>
      </c>
      <c r="K8102" s="11">
        <f>Table1[[#This Row],[Price per Unit]]*Table1[[#This Row],[Units Sold]]</f>
        <v>87040</v>
      </c>
      <c r="L8102" s="11">
        <v>3655.68</v>
      </c>
      <c r="M8102" s="12">
        <f>Table1[[#This Row],[Operating Profit]]/Table1[[#This Row],[Total Sales]]</f>
        <v>4.1999999999999996E-2</v>
      </c>
      <c r="N8102" s="6" t="s">
        <v>24</v>
      </c>
    </row>
    <row r="8103" spans="2:14" ht="14.25" customHeight="1" x14ac:dyDescent="0.3">
      <c r="B8103" s="6" t="s">
        <v>26</v>
      </c>
      <c r="C8103" s="6">
        <v>1197831</v>
      </c>
      <c r="D8103" s="7">
        <v>44456</v>
      </c>
      <c r="E8103" s="6" t="s">
        <v>27</v>
      </c>
      <c r="F8103" s="6" t="s">
        <v>28</v>
      </c>
      <c r="G8103" s="6" t="s">
        <v>39</v>
      </c>
      <c r="H8103" s="8" t="s">
        <v>19</v>
      </c>
      <c r="I8103" s="9">
        <v>34</v>
      </c>
      <c r="J8103" s="10">
        <v>2640</v>
      </c>
      <c r="K8103" s="11">
        <f>Table1[[#This Row],[Price per Unit]]*Table1[[#This Row],[Units Sold]]</f>
        <v>89760</v>
      </c>
      <c r="L8103" s="11">
        <v>3769.92</v>
      </c>
      <c r="M8103" s="12">
        <f>Table1[[#This Row],[Operating Profit]]/Table1[[#This Row],[Total Sales]]</f>
        <v>4.2000000000000003E-2</v>
      </c>
      <c r="N8103" s="6" t="s">
        <v>24</v>
      </c>
    </row>
    <row r="8104" spans="2:14" ht="14.25" customHeight="1" x14ac:dyDescent="0.3">
      <c r="B8104" s="6" t="s">
        <v>26</v>
      </c>
      <c r="C8104" s="6">
        <v>1197831</v>
      </c>
      <c r="D8104" s="7">
        <v>44457</v>
      </c>
      <c r="E8104" s="6" t="s">
        <v>27</v>
      </c>
      <c r="F8104" s="6" t="s">
        <v>28</v>
      </c>
      <c r="G8104" s="6" t="s">
        <v>39</v>
      </c>
      <c r="H8104" s="8" t="s">
        <v>20</v>
      </c>
      <c r="I8104" s="9">
        <v>33</v>
      </c>
      <c r="J8104" s="10">
        <v>3220</v>
      </c>
      <c r="K8104" s="11">
        <f>Table1[[#This Row],[Price per Unit]]*Table1[[#This Row],[Units Sold]]</f>
        <v>106260</v>
      </c>
      <c r="L8104" s="11">
        <v>4462.92</v>
      </c>
      <c r="M8104" s="12">
        <f>Table1[[#This Row],[Operating Profit]]/Table1[[#This Row],[Total Sales]]</f>
        <v>4.2000000000000003E-2</v>
      </c>
      <c r="N8104" s="6" t="s">
        <v>24</v>
      </c>
    </row>
    <row r="8105" spans="2:14" ht="14.25" customHeight="1" x14ac:dyDescent="0.3">
      <c r="B8105" s="6" t="s">
        <v>26</v>
      </c>
      <c r="C8105" s="6">
        <v>1197831</v>
      </c>
      <c r="D8105" s="7">
        <v>44458</v>
      </c>
      <c r="E8105" s="6" t="s">
        <v>27</v>
      </c>
      <c r="F8105" s="6" t="s">
        <v>28</v>
      </c>
      <c r="G8105" s="6" t="s">
        <v>39</v>
      </c>
      <c r="H8105" s="8" t="s">
        <v>21</v>
      </c>
      <c r="I8105" s="9">
        <v>32</v>
      </c>
      <c r="J8105" s="10">
        <v>2010</v>
      </c>
      <c r="K8105" s="11">
        <f>Table1[[#This Row],[Price per Unit]]*Table1[[#This Row],[Units Sold]]</f>
        <v>64320</v>
      </c>
      <c r="L8105" s="11">
        <v>3537.6000000000004</v>
      </c>
      <c r="M8105" s="12">
        <f>Table1[[#This Row],[Operating Profit]]/Table1[[#This Row],[Total Sales]]</f>
        <v>5.5000000000000007E-2</v>
      </c>
      <c r="N8105" s="6" t="s">
        <v>24</v>
      </c>
    </row>
    <row r="8106" spans="2:14" ht="14.25" customHeight="1" x14ac:dyDescent="0.3">
      <c r="B8106" s="6" t="s">
        <v>26</v>
      </c>
      <c r="C8106" s="6">
        <v>1197831</v>
      </c>
      <c r="D8106" s="7">
        <v>44459</v>
      </c>
      <c r="E8106" s="6" t="s">
        <v>27</v>
      </c>
      <c r="F8106" s="6" t="s">
        <v>28</v>
      </c>
      <c r="G8106" s="6" t="s">
        <v>39</v>
      </c>
      <c r="H8106" s="8" t="s">
        <v>22</v>
      </c>
      <c r="I8106" s="9">
        <v>39</v>
      </c>
      <c r="J8106" s="10">
        <v>1840</v>
      </c>
      <c r="K8106" s="11">
        <f>Table1[[#This Row],[Price per Unit]]*Table1[[#This Row],[Units Sold]]</f>
        <v>71760</v>
      </c>
      <c r="L8106" s="11">
        <v>2726.88</v>
      </c>
      <c r="M8106" s="12">
        <f>Table1[[#This Row],[Operating Profit]]/Table1[[#This Row],[Total Sales]]</f>
        <v>3.7999999999999999E-2</v>
      </c>
      <c r="N8106" s="6" t="s">
        <v>24</v>
      </c>
    </row>
    <row r="8107" spans="2:14" ht="14.25" customHeight="1" x14ac:dyDescent="0.3">
      <c r="B8107" s="6" t="s">
        <v>26</v>
      </c>
      <c r="C8107" s="6">
        <v>1197831</v>
      </c>
      <c r="D8107" s="7">
        <v>44460</v>
      </c>
      <c r="E8107" s="6" t="s">
        <v>27</v>
      </c>
      <c r="F8107" s="6" t="s">
        <v>28</v>
      </c>
      <c r="G8107" s="6" t="s">
        <v>39</v>
      </c>
      <c r="H8107" s="8" t="s">
        <v>23</v>
      </c>
      <c r="I8107" s="9">
        <v>47</v>
      </c>
      <c r="J8107" s="10">
        <v>2720</v>
      </c>
      <c r="K8107" s="11">
        <f>Table1[[#This Row],[Price per Unit]]*Table1[[#This Row],[Units Sold]]</f>
        <v>127840</v>
      </c>
      <c r="L8107" s="11">
        <v>7286.880000000001</v>
      </c>
      <c r="M8107" s="12">
        <f>Table1[[#This Row],[Operating Profit]]/Table1[[#This Row],[Total Sales]]</f>
        <v>5.7000000000000009E-2</v>
      </c>
      <c r="N8107" s="6" t="s">
        <v>24</v>
      </c>
    </row>
    <row r="8108" spans="2:14" ht="14.25" customHeight="1" x14ac:dyDescent="0.3">
      <c r="B8108" s="6" t="s">
        <v>26</v>
      </c>
      <c r="C8108" s="6">
        <v>1197831</v>
      </c>
      <c r="D8108" s="7">
        <v>44461</v>
      </c>
      <c r="E8108" s="6" t="s">
        <v>27</v>
      </c>
      <c r="F8108" s="6" t="s">
        <v>28</v>
      </c>
      <c r="G8108" s="6" t="s">
        <v>39</v>
      </c>
      <c r="H8108" s="8" t="s">
        <v>17</v>
      </c>
      <c r="I8108" s="9">
        <v>34</v>
      </c>
      <c r="J8108" s="10">
        <v>2480</v>
      </c>
      <c r="K8108" s="11">
        <f>Table1[[#This Row],[Price per Unit]]*Table1[[#This Row],[Units Sold]]</f>
        <v>84320</v>
      </c>
      <c r="L8108" s="11">
        <v>3625.7599999999993</v>
      </c>
      <c r="M8108" s="12">
        <f>Table1[[#This Row],[Operating Profit]]/Table1[[#This Row],[Total Sales]]</f>
        <v>4.299999999999999E-2</v>
      </c>
      <c r="N8108" s="6" t="s">
        <v>24</v>
      </c>
    </row>
    <row r="8109" spans="2:14" ht="14.25" customHeight="1" x14ac:dyDescent="0.3">
      <c r="B8109" s="6" t="s">
        <v>26</v>
      </c>
      <c r="C8109" s="6">
        <v>1197831</v>
      </c>
      <c r="D8109" s="7">
        <v>44462</v>
      </c>
      <c r="E8109" s="6" t="s">
        <v>27</v>
      </c>
      <c r="F8109" s="6" t="s">
        <v>28</v>
      </c>
      <c r="G8109" s="6" t="s">
        <v>39</v>
      </c>
      <c r="H8109" s="8" t="s">
        <v>19</v>
      </c>
      <c r="I8109" s="9">
        <v>43</v>
      </c>
      <c r="J8109" s="10">
        <v>2560</v>
      </c>
      <c r="K8109" s="11">
        <f>Table1[[#This Row],[Price per Unit]]*Table1[[#This Row],[Units Sold]]</f>
        <v>110080</v>
      </c>
      <c r="L8109" s="11">
        <v>5063.6799999999994</v>
      </c>
      <c r="M8109" s="12">
        <f>Table1[[#This Row],[Operating Profit]]/Table1[[#This Row],[Total Sales]]</f>
        <v>4.5999999999999992E-2</v>
      </c>
      <c r="N8109" s="6" t="s">
        <v>24</v>
      </c>
    </row>
    <row r="8110" spans="2:14" ht="14.25" customHeight="1" x14ac:dyDescent="0.3">
      <c r="B8110" s="6" t="s">
        <v>26</v>
      </c>
      <c r="C8110" s="6">
        <v>1197831</v>
      </c>
      <c r="D8110" s="7">
        <v>44463</v>
      </c>
      <c r="E8110" s="6" t="s">
        <v>27</v>
      </c>
      <c r="F8110" s="6" t="s">
        <v>28</v>
      </c>
      <c r="G8110" s="6" t="s">
        <v>39</v>
      </c>
      <c r="H8110" s="8" t="s">
        <v>20</v>
      </c>
      <c r="I8110" s="9">
        <v>35</v>
      </c>
      <c r="J8110" s="10">
        <v>3320</v>
      </c>
      <c r="K8110" s="11">
        <f>Table1[[#This Row],[Price per Unit]]*Table1[[#This Row],[Units Sold]]</f>
        <v>116200</v>
      </c>
      <c r="L8110" s="11">
        <v>5461.4</v>
      </c>
      <c r="M8110" s="12">
        <f>Table1[[#This Row],[Operating Profit]]/Table1[[#This Row],[Total Sales]]</f>
        <v>4.7E-2</v>
      </c>
      <c r="N8110" s="6" t="s">
        <v>24</v>
      </c>
    </row>
    <row r="8111" spans="2:14" ht="14.25" customHeight="1" x14ac:dyDescent="0.3">
      <c r="B8111" s="6" t="s">
        <v>26</v>
      </c>
      <c r="C8111" s="6">
        <v>1197831</v>
      </c>
      <c r="D8111" s="7">
        <v>44464</v>
      </c>
      <c r="E8111" s="6" t="s">
        <v>27</v>
      </c>
      <c r="F8111" s="6" t="s">
        <v>28</v>
      </c>
      <c r="G8111" s="6" t="s">
        <v>39</v>
      </c>
      <c r="H8111" s="8" t="s">
        <v>21</v>
      </c>
      <c r="I8111" s="9">
        <v>38</v>
      </c>
      <c r="J8111" s="10">
        <v>1580</v>
      </c>
      <c r="K8111" s="11">
        <f>Table1[[#This Row],[Price per Unit]]*Table1[[#This Row],[Units Sold]]</f>
        <v>60040</v>
      </c>
      <c r="L8111" s="11">
        <v>3242.1600000000003</v>
      </c>
      <c r="M8111" s="12">
        <f>Table1[[#This Row],[Operating Profit]]/Table1[[#This Row],[Total Sales]]</f>
        <v>5.4000000000000006E-2</v>
      </c>
      <c r="N8111" s="6" t="s">
        <v>24</v>
      </c>
    </row>
    <row r="8112" spans="2:14" ht="14.25" customHeight="1" x14ac:dyDescent="0.3">
      <c r="B8112" s="6" t="s">
        <v>26</v>
      </c>
      <c r="C8112" s="6">
        <v>1197831</v>
      </c>
      <c r="D8112" s="7">
        <v>44465</v>
      </c>
      <c r="E8112" s="6" t="s">
        <v>27</v>
      </c>
      <c r="F8112" s="6" t="s">
        <v>28</v>
      </c>
      <c r="G8112" s="6" t="s">
        <v>39</v>
      </c>
      <c r="H8112" s="8" t="s">
        <v>22</v>
      </c>
      <c r="I8112" s="9">
        <v>43</v>
      </c>
      <c r="J8112" s="10">
        <v>1580</v>
      </c>
      <c r="K8112" s="11">
        <f>Table1[[#This Row],[Price per Unit]]*Table1[[#This Row],[Units Sold]]</f>
        <v>67940</v>
      </c>
      <c r="L8112" s="11">
        <v>2785.54</v>
      </c>
      <c r="M8112" s="12">
        <f>Table1[[#This Row],[Operating Profit]]/Table1[[#This Row],[Total Sales]]</f>
        <v>4.1000000000000002E-2</v>
      </c>
      <c r="N8112" s="6" t="s">
        <v>24</v>
      </c>
    </row>
    <row r="8113" spans="2:14" ht="14.25" customHeight="1" x14ac:dyDescent="0.3">
      <c r="B8113" s="6" t="s">
        <v>26</v>
      </c>
      <c r="C8113" s="6">
        <v>1197831</v>
      </c>
      <c r="D8113" s="7">
        <v>44466</v>
      </c>
      <c r="E8113" s="6" t="s">
        <v>27</v>
      </c>
      <c r="F8113" s="6" t="s">
        <v>28</v>
      </c>
      <c r="G8113" s="6" t="s">
        <v>39</v>
      </c>
      <c r="H8113" s="8" t="s">
        <v>23</v>
      </c>
      <c r="I8113" s="9">
        <v>43</v>
      </c>
      <c r="J8113" s="10">
        <v>2400</v>
      </c>
      <c r="K8113" s="11">
        <f>Table1[[#This Row],[Price per Unit]]*Table1[[#This Row],[Units Sold]]</f>
        <v>103200</v>
      </c>
      <c r="L8113" s="11">
        <v>6192.0000000000009</v>
      </c>
      <c r="M8113" s="12">
        <f>Table1[[#This Row],[Operating Profit]]/Table1[[#This Row],[Total Sales]]</f>
        <v>6.0000000000000012E-2</v>
      </c>
      <c r="N8113" s="6" t="s">
        <v>24</v>
      </c>
    </row>
    <row r="8114" spans="2:14" ht="14.25" customHeight="1" x14ac:dyDescent="0.3">
      <c r="B8114" s="6" t="s">
        <v>26</v>
      </c>
      <c r="C8114" s="6">
        <v>1197831</v>
      </c>
      <c r="D8114" s="7">
        <v>44467</v>
      </c>
      <c r="E8114" s="6" t="s">
        <v>27</v>
      </c>
      <c r="F8114" s="6" t="s">
        <v>28</v>
      </c>
      <c r="G8114" s="6" t="s">
        <v>39</v>
      </c>
      <c r="H8114" s="8" t="s">
        <v>17</v>
      </c>
      <c r="I8114" s="9">
        <v>38</v>
      </c>
      <c r="J8114" s="10">
        <v>2320</v>
      </c>
      <c r="K8114" s="11">
        <f>Table1[[#This Row],[Price per Unit]]*Table1[[#This Row],[Units Sold]]</f>
        <v>88160</v>
      </c>
      <c r="L8114" s="11">
        <v>4055.3599999999997</v>
      </c>
      <c r="M8114" s="12">
        <f>Table1[[#This Row],[Operating Profit]]/Table1[[#This Row],[Total Sales]]</f>
        <v>4.5999999999999999E-2</v>
      </c>
      <c r="N8114" s="6" t="s">
        <v>24</v>
      </c>
    </row>
    <row r="8115" spans="2:14" ht="14.25" customHeight="1" x14ac:dyDescent="0.3">
      <c r="B8115" s="6" t="s">
        <v>26</v>
      </c>
      <c r="C8115" s="6">
        <v>1197831</v>
      </c>
      <c r="D8115" s="7">
        <v>44468</v>
      </c>
      <c r="E8115" s="6" t="s">
        <v>27</v>
      </c>
      <c r="F8115" s="6" t="s">
        <v>28</v>
      </c>
      <c r="G8115" s="6" t="s">
        <v>39</v>
      </c>
      <c r="H8115" s="8" t="s">
        <v>19</v>
      </c>
      <c r="I8115" s="9">
        <v>38</v>
      </c>
      <c r="J8115" s="10">
        <v>2030</v>
      </c>
      <c r="K8115" s="11">
        <f>Table1[[#This Row],[Price per Unit]]*Table1[[#This Row],[Units Sold]]</f>
        <v>77140</v>
      </c>
      <c r="L8115" s="11">
        <v>3625.58</v>
      </c>
      <c r="M8115" s="12">
        <f>Table1[[#This Row],[Operating Profit]]/Table1[[#This Row],[Total Sales]]</f>
        <v>4.7E-2</v>
      </c>
      <c r="N8115" s="6" t="s">
        <v>24</v>
      </c>
    </row>
    <row r="8116" spans="2:14" ht="14.25" customHeight="1" x14ac:dyDescent="0.3">
      <c r="B8116" s="6" t="s">
        <v>26</v>
      </c>
      <c r="C8116" s="6">
        <v>1197831</v>
      </c>
      <c r="D8116" s="7">
        <v>44469</v>
      </c>
      <c r="E8116" s="6" t="s">
        <v>27</v>
      </c>
      <c r="F8116" s="6" t="s">
        <v>28</v>
      </c>
      <c r="G8116" s="6" t="s">
        <v>39</v>
      </c>
      <c r="H8116" s="8" t="s">
        <v>20</v>
      </c>
      <c r="I8116" s="9">
        <v>47</v>
      </c>
      <c r="J8116" s="10">
        <v>2540</v>
      </c>
      <c r="K8116" s="11">
        <f>Table1[[#This Row],[Price per Unit]]*Table1[[#This Row],[Units Sold]]</f>
        <v>119380</v>
      </c>
      <c r="L8116" s="11">
        <v>5372.0999999999995</v>
      </c>
      <c r="M8116" s="12">
        <f>Table1[[#This Row],[Operating Profit]]/Table1[[#This Row],[Total Sales]]</f>
        <v>4.4999999999999998E-2</v>
      </c>
      <c r="N8116" s="6" t="s">
        <v>24</v>
      </c>
    </row>
    <row r="8117" spans="2:14" ht="14.25" customHeight="1" x14ac:dyDescent="0.3">
      <c r="B8117" s="6" t="s">
        <v>26</v>
      </c>
      <c r="C8117" s="6">
        <v>1197831</v>
      </c>
      <c r="D8117" s="7">
        <v>44470</v>
      </c>
      <c r="E8117" s="6" t="s">
        <v>27</v>
      </c>
      <c r="F8117" s="6" t="s">
        <v>28</v>
      </c>
      <c r="G8117" s="6" t="s">
        <v>39</v>
      </c>
      <c r="H8117" s="8" t="s">
        <v>21</v>
      </c>
      <c r="I8117" s="9">
        <v>41</v>
      </c>
      <c r="J8117" s="10">
        <v>1350</v>
      </c>
      <c r="K8117" s="11">
        <f>Table1[[#This Row],[Price per Unit]]*Table1[[#This Row],[Units Sold]]</f>
        <v>55350</v>
      </c>
      <c r="L8117" s="11">
        <v>3044.2500000000005</v>
      </c>
      <c r="M8117" s="12">
        <f>Table1[[#This Row],[Operating Profit]]/Table1[[#This Row],[Total Sales]]</f>
        <v>5.5000000000000007E-2</v>
      </c>
      <c r="N8117" s="6" t="s">
        <v>24</v>
      </c>
    </row>
    <row r="8118" spans="2:14" ht="14.25" customHeight="1" x14ac:dyDescent="0.3">
      <c r="B8118" s="6" t="s">
        <v>26</v>
      </c>
      <c r="C8118" s="6">
        <v>1197831</v>
      </c>
      <c r="D8118" s="7">
        <v>44471</v>
      </c>
      <c r="E8118" s="6" t="s">
        <v>27</v>
      </c>
      <c r="F8118" s="6" t="s">
        <v>28</v>
      </c>
      <c r="G8118" s="6" t="s">
        <v>39</v>
      </c>
      <c r="H8118" s="8" t="s">
        <v>22</v>
      </c>
      <c r="I8118" s="9">
        <v>37</v>
      </c>
      <c r="J8118" s="10">
        <v>1490</v>
      </c>
      <c r="K8118" s="11">
        <f>Table1[[#This Row],[Price per Unit]]*Table1[[#This Row],[Units Sold]]</f>
        <v>55130</v>
      </c>
      <c r="L8118" s="11">
        <v>2205.1999999999998</v>
      </c>
      <c r="M8118" s="12">
        <f>Table1[[#This Row],[Operating Profit]]/Table1[[#This Row],[Total Sales]]</f>
        <v>3.9999999999999994E-2</v>
      </c>
      <c r="N8118" s="6" t="s">
        <v>24</v>
      </c>
    </row>
    <row r="8119" spans="2:14" ht="14.25" customHeight="1" x14ac:dyDescent="0.3">
      <c r="B8119" s="6" t="s">
        <v>26</v>
      </c>
      <c r="C8119" s="6">
        <v>1197831</v>
      </c>
      <c r="D8119" s="7">
        <v>44472</v>
      </c>
      <c r="E8119" s="6" t="s">
        <v>27</v>
      </c>
      <c r="F8119" s="6" t="s">
        <v>28</v>
      </c>
      <c r="G8119" s="6" t="s">
        <v>39</v>
      </c>
      <c r="H8119" s="8" t="s">
        <v>23</v>
      </c>
      <c r="I8119" s="9">
        <v>33</v>
      </c>
      <c r="J8119" s="10">
        <v>2360</v>
      </c>
      <c r="K8119" s="11">
        <f>Table1[[#This Row],[Price per Unit]]*Table1[[#This Row],[Units Sold]]</f>
        <v>77880</v>
      </c>
      <c r="L8119" s="11">
        <v>4594.920000000001</v>
      </c>
      <c r="M8119" s="12">
        <f>Table1[[#This Row],[Operating Profit]]/Table1[[#This Row],[Total Sales]]</f>
        <v>5.9000000000000011E-2</v>
      </c>
      <c r="N8119" s="6" t="s">
        <v>24</v>
      </c>
    </row>
    <row r="8120" spans="2:14" ht="14.25" customHeight="1" x14ac:dyDescent="0.3">
      <c r="B8120" s="6" t="s">
        <v>26</v>
      </c>
      <c r="C8120" s="6">
        <v>1197831</v>
      </c>
      <c r="D8120" s="7">
        <v>44473</v>
      </c>
      <c r="E8120" s="6" t="s">
        <v>27</v>
      </c>
      <c r="F8120" s="6" t="s">
        <v>28</v>
      </c>
      <c r="G8120" s="6" t="s">
        <v>39</v>
      </c>
      <c r="H8120" s="8" t="s">
        <v>17</v>
      </c>
      <c r="I8120" s="9">
        <v>30</v>
      </c>
      <c r="J8120" s="10">
        <v>2130</v>
      </c>
      <c r="K8120" s="11">
        <f>Table1[[#This Row],[Price per Unit]]*Table1[[#This Row],[Units Sold]]</f>
        <v>63900</v>
      </c>
      <c r="L8120" s="11">
        <v>2811.5999999999995</v>
      </c>
      <c r="M8120" s="12">
        <f>Table1[[#This Row],[Operating Profit]]/Table1[[#This Row],[Total Sales]]</f>
        <v>4.3999999999999991E-2</v>
      </c>
      <c r="N8120" s="6" t="s">
        <v>24</v>
      </c>
    </row>
    <row r="8121" spans="2:14" ht="14.25" customHeight="1" x14ac:dyDescent="0.3">
      <c r="B8121" s="6" t="s">
        <v>26</v>
      </c>
      <c r="C8121" s="6">
        <v>1197831</v>
      </c>
      <c r="D8121" s="7">
        <v>44474</v>
      </c>
      <c r="E8121" s="6" t="s">
        <v>27</v>
      </c>
      <c r="F8121" s="6" t="s">
        <v>28</v>
      </c>
      <c r="G8121" s="6" t="s">
        <v>39</v>
      </c>
      <c r="H8121" s="8" t="s">
        <v>19</v>
      </c>
      <c r="I8121" s="9">
        <v>29</v>
      </c>
      <c r="J8121" s="10">
        <v>2190</v>
      </c>
      <c r="K8121" s="11">
        <f>Table1[[#This Row],[Price per Unit]]*Table1[[#This Row],[Units Sold]]</f>
        <v>63510</v>
      </c>
      <c r="L8121" s="11">
        <v>2984.97</v>
      </c>
      <c r="M8121" s="12">
        <f>Table1[[#This Row],[Operating Profit]]/Table1[[#This Row],[Total Sales]]</f>
        <v>4.7E-2</v>
      </c>
      <c r="N8121" s="6" t="s">
        <v>24</v>
      </c>
    </row>
    <row r="8122" spans="2:14" ht="14.25" customHeight="1" x14ac:dyDescent="0.3">
      <c r="B8122" s="6" t="s">
        <v>26</v>
      </c>
      <c r="C8122" s="6">
        <v>1197831</v>
      </c>
      <c r="D8122" s="7">
        <v>44475</v>
      </c>
      <c r="E8122" s="6" t="s">
        <v>27</v>
      </c>
      <c r="F8122" s="6" t="s">
        <v>28</v>
      </c>
      <c r="G8122" s="6" t="s">
        <v>39</v>
      </c>
      <c r="H8122" s="8" t="s">
        <v>20</v>
      </c>
      <c r="I8122" s="9">
        <v>32</v>
      </c>
      <c r="J8122" s="10">
        <v>1900</v>
      </c>
      <c r="K8122" s="11">
        <f>Table1[[#This Row],[Price per Unit]]*Table1[[#This Row],[Units Sold]]</f>
        <v>60800</v>
      </c>
      <c r="L8122" s="11">
        <v>2675.2</v>
      </c>
      <c r="M8122" s="12">
        <f>Table1[[#This Row],[Operating Profit]]/Table1[[#This Row],[Total Sales]]</f>
        <v>4.3999999999999997E-2</v>
      </c>
      <c r="N8122" s="6" t="s">
        <v>24</v>
      </c>
    </row>
    <row r="8123" spans="2:14" ht="14.25" customHeight="1" x14ac:dyDescent="0.3">
      <c r="B8123" s="6" t="s">
        <v>26</v>
      </c>
      <c r="C8123" s="6">
        <v>1197831</v>
      </c>
      <c r="D8123" s="7">
        <v>44476</v>
      </c>
      <c r="E8123" s="6" t="s">
        <v>27</v>
      </c>
      <c r="F8123" s="6" t="s">
        <v>28</v>
      </c>
      <c r="G8123" s="6" t="s">
        <v>39</v>
      </c>
      <c r="H8123" s="8" t="s">
        <v>21</v>
      </c>
      <c r="I8123" s="9">
        <v>30</v>
      </c>
      <c r="J8123" s="10">
        <v>1450</v>
      </c>
      <c r="K8123" s="11">
        <f>Table1[[#This Row],[Price per Unit]]*Table1[[#This Row],[Units Sold]]</f>
        <v>43500</v>
      </c>
      <c r="L8123" s="11">
        <v>2349</v>
      </c>
      <c r="M8123" s="12">
        <f>Table1[[#This Row],[Operating Profit]]/Table1[[#This Row],[Total Sales]]</f>
        <v>5.3999999999999999E-2</v>
      </c>
      <c r="N8123" s="6" t="s">
        <v>24</v>
      </c>
    </row>
    <row r="8124" spans="2:14" ht="14.25" customHeight="1" x14ac:dyDescent="0.3">
      <c r="B8124" s="6" t="s">
        <v>26</v>
      </c>
      <c r="C8124" s="6">
        <v>1197831</v>
      </c>
      <c r="D8124" s="7">
        <v>44477</v>
      </c>
      <c r="E8124" s="6" t="s">
        <v>27</v>
      </c>
      <c r="F8124" s="6" t="s">
        <v>28</v>
      </c>
      <c r="G8124" s="6" t="s">
        <v>39</v>
      </c>
      <c r="H8124" s="8" t="s">
        <v>22</v>
      </c>
      <c r="I8124" s="9">
        <v>30</v>
      </c>
      <c r="J8124" s="10">
        <v>1280</v>
      </c>
      <c r="K8124" s="11">
        <f>Table1[[#This Row],[Price per Unit]]*Table1[[#This Row],[Units Sold]]</f>
        <v>38400</v>
      </c>
      <c r="L8124" s="11">
        <v>1535.9999999999998</v>
      </c>
      <c r="M8124" s="12">
        <f>Table1[[#This Row],[Operating Profit]]/Table1[[#This Row],[Total Sales]]</f>
        <v>3.9999999999999994E-2</v>
      </c>
      <c r="N8124" s="6" t="s">
        <v>24</v>
      </c>
    </row>
    <row r="8125" spans="2:14" ht="14.25" customHeight="1" x14ac:dyDescent="0.3">
      <c r="B8125" s="6" t="s">
        <v>26</v>
      </c>
      <c r="C8125" s="6">
        <v>1197831</v>
      </c>
      <c r="D8125" s="7">
        <v>44478</v>
      </c>
      <c r="E8125" s="6" t="s">
        <v>27</v>
      </c>
      <c r="F8125" s="6" t="s">
        <v>28</v>
      </c>
      <c r="G8125" s="6" t="s">
        <v>39</v>
      </c>
      <c r="H8125" s="8" t="s">
        <v>23</v>
      </c>
      <c r="I8125" s="9">
        <v>39</v>
      </c>
      <c r="J8125" s="10">
        <v>1900</v>
      </c>
      <c r="K8125" s="11">
        <f>Table1[[#This Row],[Price per Unit]]*Table1[[#This Row],[Units Sold]]</f>
        <v>74100</v>
      </c>
      <c r="L8125" s="11">
        <v>4297.8</v>
      </c>
      <c r="M8125" s="12">
        <f>Table1[[#This Row],[Operating Profit]]/Table1[[#This Row],[Total Sales]]</f>
        <v>5.8000000000000003E-2</v>
      </c>
      <c r="N8125" s="6" t="s">
        <v>24</v>
      </c>
    </row>
    <row r="8126" spans="2:14" ht="14.25" customHeight="1" x14ac:dyDescent="0.3">
      <c r="B8126" s="6" t="s">
        <v>26</v>
      </c>
      <c r="C8126" s="6">
        <v>1197831</v>
      </c>
      <c r="D8126" s="7">
        <v>44479</v>
      </c>
      <c r="E8126" s="6" t="s">
        <v>27</v>
      </c>
      <c r="F8126" s="6" t="s">
        <v>28</v>
      </c>
      <c r="G8126" s="6" t="s">
        <v>39</v>
      </c>
      <c r="H8126" s="8" t="s">
        <v>17</v>
      </c>
      <c r="I8126" s="9">
        <v>31</v>
      </c>
      <c r="J8126" s="10">
        <v>2250</v>
      </c>
      <c r="K8126" s="11">
        <f>Table1[[#This Row],[Price per Unit]]*Table1[[#This Row],[Units Sold]]</f>
        <v>69750</v>
      </c>
      <c r="L8126" s="11">
        <v>2999.2499999999995</v>
      </c>
      <c r="M8126" s="12">
        <f>Table1[[#This Row],[Operating Profit]]/Table1[[#This Row],[Total Sales]]</f>
        <v>4.2999999999999997E-2</v>
      </c>
      <c r="N8126" s="6" t="s">
        <v>24</v>
      </c>
    </row>
    <row r="8127" spans="2:14" ht="14.25" customHeight="1" x14ac:dyDescent="0.3">
      <c r="B8127" s="6" t="s">
        <v>26</v>
      </c>
      <c r="C8127" s="6">
        <v>1197831</v>
      </c>
      <c r="D8127" s="7">
        <v>44480</v>
      </c>
      <c r="E8127" s="6" t="s">
        <v>27</v>
      </c>
      <c r="F8127" s="6" t="s">
        <v>28</v>
      </c>
      <c r="G8127" s="6" t="s">
        <v>39</v>
      </c>
      <c r="H8127" s="8" t="s">
        <v>19</v>
      </c>
      <c r="I8127" s="9">
        <v>27</v>
      </c>
      <c r="J8127" s="10">
        <v>2180</v>
      </c>
      <c r="K8127" s="11">
        <f>Table1[[#This Row],[Price per Unit]]*Table1[[#This Row],[Units Sold]]</f>
        <v>58860</v>
      </c>
      <c r="L8127" s="11">
        <v>2648.7</v>
      </c>
      <c r="M8127" s="12">
        <f>Table1[[#This Row],[Operating Profit]]/Table1[[#This Row],[Total Sales]]</f>
        <v>4.4999999999999998E-2</v>
      </c>
      <c r="N8127" s="6" t="s">
        <v>24</v>
      </c>
    </row>
    <row r="8128" spans="2:14" ht="14.25" customHeight="1" x14ac:dyDescent="0.3">
      <c r="B8128" s="6" t="s">
        <v>26</v>
      </c>
      <c r="C8128" s="6">
        <v>1197831</v>
      </c>
      <c r="D8128" s="7">
        <v>44481</v>
      </c>
      <c r="E8128" s="6" t="s">
        <v>27</v>
      </c>
      <c r="F8128" s="6" t="s">
        <v>28</v>
      </c>
      <c r="G8128" s="6" t="s">
        <v>39</v>
      </c>
      <c r="H8128" s="8" t="s">
        <v>20</v>
      </c>
      <c r="I8128" s="9">
        <v>51</v>
      </c>
      <c r="J8128" s="10">
        <v>2280</v>
      </c>
      <c r="K8128" s="11">
        <f>Table1[[#This Row],[Price per Unit]]*Table1[[#This Row],[Units Sold]]</f>
        <v>116280</v>
      </c>
      <c r="L8128" s="11">
        <v>5116.32</v>
      </c>
      <c r="M8128" s="12">
        <f>Table1[[#This Row],[Operating Profit]]/Table1[[#This Row],[Total Sales]]</f>
        <v>4.3999999999999997E-2</v>
      </c>
      <c r="N8128" s="6" t="s">
        <v>24</v>
      </c>
    </row>
    <row r="8129" spans="2:14" ht="14.25" customHeight="1" x14ac:dyDescent="0.3">
      <c r="B8129" s="6" t="s">
        <v>26</v>
      </c>
      <c r="C8129" s="6">
        <v>1197831</v>
      </c>
      <c r="D8129" s="7">
        <v>44482</v>
      </c>
      <c r="E8129" s="6" t="s">
        <v>27</v>
      </c>
      <c r="F8129" s="6" t="s">
        <v>28</v>
      </c>
      <c r="G8129" s="6" t="s">
        <v>39</v>
      </c>
      <c r="H8129" s="8" t="s">
        <v>21</v>
      </c>
      <c r="I8129" s="9">
        <v>50</v>
      </c>
      <c r="J8129" s="10">
        <v>1600</v>
      </c>
      <c r="K8129" s="11">
        <f>Table1[[#This Row],[Price per Unit]]*Table1[[#This Row],[Units Sold]]</f>
        <v>80000</v>
      </c>
      <c r="L8129" s="11">
        <v>4160</v>
      </c>
      <c r="M8129" s="12">
        <f>Table1[[#This Row],[Operating Profit]]/Table1[[#This Row],[Total Sales]]</f>
        <v>5.1999999999999998E-2</v>
      </c>
      <c r="N8129" s="6" t="s">
        <v>24</v>
      </c>
    </row>
    <row r="8130" spans="2:14" ht="14.25" customHeight="1" x14ac:dyDescent="0.3">
      <c r="B8130" s="6" t="s">
        <v>26</v>
      </c>
      <c r="C8130" s="6">
        <v>1197831</v>
      </c>
      <c r="D8130" s="7">
        <v>44483</v>
      </c>
      <c r="E8130" s="6" t="s">
        <v>27</v>
      </c>
      <c r="F8130" s="6" t="s">
        <v>28</v>
      </c>
      <c r="G8130" s="6" t="s">
        <v>39</v>
      </c>
      <c r="H8130" s="8" t="s">
        <v>22</v>
      </c>
      <c r="I8130" s="9">
        <v>46</v>
      </c>
      <c r="J8130" s="10">
        <v>1620</v>
      </c>
      <c r="K8130" s="11">
        <f>Table1[[#This Row],[Price per Unit]]*Table1[[#This Row],[Units Sold]]</f>
        <v>74520</v>
      </c>
      <c r="L8130" s="11">
        <v>2906.2799999999997</v>
      </c>
      <c r="M8130" s="12">
        <f>Table1[[#This Row],[Operating Profit]]/Table1[[#This Row],[Total Sales]]</f>
        <v>3.9E-2</v>
      </c>
      <c r="N8130" s="6" t="s">
        <v>24</v>
      </c>
    </row>
    <row r="8131" spans="2:14" ht="14.25" customHeight="1" x14ac:dyDescent="0.3">
      <c r="B8131" s="6" t="s">
        <v>26</v>
      </c>
      <c r="C8131" s="6">
        <v>1197831</v>
      </c>
      <c r="D8131" s="7">
        <v>44484</v>
      </c>
      <c r="E8131" s="6" t="s">
        <v>27</v>
      </c>
      <c r="F8131" s="6" t="s">
        <v>28</v>
      </c>
      <c r="G8131" s="6" t="s">
        <v>39</v>
      </c>
      <c r="H8131" s="8" t="s">
        <v>23</v>
      </c>
      <c r="I8131" s="9">
        <v>51</v>
      </c>
      <c r="J8131" s="10">
        <v>2360</v>
      </c>
      <c r="K8131" s="11">
        <f>Table1[[#This Row],[Price per Unit]]*Table1[[#This Row],[Units Sold]]</f>
        <v>120360</v>
      </c>
      <c r="L8131" s="11">
        <v>7341.9600000000009</v>
      </c>
      <c r="M8131" s="12">
        <f>Table1[[#This Row],[Operating Profit]]/Table1[[#This Row],[Total Sales]]</f>
        <v>6.1000000000000006E-2</v>
      </c>
      <c r="N8131" s="6" t="s">
        <v>24</v>
      </c>
    </row>
    <row r="8132" spans="2:14" ht="14.25" customHeight="1" x14ac:dyDescent="0.3">
      <c r="B8132" s="6" t="s">
        <v>26</v>
      </c>
      <c r="C8132" s="6">
        <v>1197831</v>
      </c>
      <c r="D8132" s="7">
        <v>44485</v>
      </c>
      <c r="E8132" s="6" t="s">
        <v>27</v>
      </c>
      <c r="F8132" s="6" t="s">
        <v>28</v>
      </c>
      <c r="G8132" s="6" t="s">
        <v>39</v>
      </c>
      <c r="H8132" s="8" t="s">
        <v>17</v>
      </c>
      <c r="I8132" s="9">
        <v>46</v>
      </c>
      <c r="J8132" s="10">
        <v>2810</v>
      </c>
      <c r="K8132" s="11">
        <f>Table1[[#This Row],[Price per Unit]]*Table1[[#This Row],[Units Sold]]</f>
        <v>129260</v>
      </c>
      <c r="L8132" s="11">
        <v>6075.2199999999993</v>
      </c>
      <c r="M8132" s="12">
        <f>Table1[[#This Row],[Operating Profit]]/Table1[[#This Row],[Total Sales]]</f>
        <v>4.6999999999999993E-2</v>
      </c>
      <c r="N8132" s="6" t="s">
        <v>24</v>
      </c>
    </row>
    <row r="8133" spans="2:14" ht="14.25" customHeight="1" x14ac:dyDescent="0.3">
      <c r="B8133" s="6" t="s">
        <v>26</v>
      </c>
      <c r="C8133" s="6">
        <v>1197831</v>
      </c>
      <c r="D8133" s="7">
        <v>44486</v>
      </c>
      <c r="E8133" s="6" t="s">
        <v>27</v>
      </c>
      <c r="F8133" s="6" t="s">
        <v>28</v>
      </c>
      <c r="G8133" s="6" t="s">
        <v>39</v>
      </c>
      <c r="H8133" s="8" t="s">
        <v>19</v>
      </c>
      <c r="I8133" s="9">
        <v>39</v>
      </c>
      <c r="J8133" s="10">
        <v>2480</v>
      </c>
      <c r="K8133" s="11">
        <f>Table1[[#This Row],[Price per Unit]]*Table1[[#This Row],[Units Sold]]</f>
        <v>96720</v>
      </c>
      <c r="L8133" s="11">
        <v>4062.24</v>
      </c>
      <c r="M8133" s="12">
        <f>Table1[[#This Row],[Operating Profit]]/Table1[[#This Row],[Total Sales]]</f>
        <v>4.1999999999999996E-2</v>
      </c>
      <c r="N8133" s="6" t="s">
        <v>24</v>
      </c>
    </row>
    <row r="8134" spans="2:14" ht="14.25" customHeight="1" x14ac:dyDescent="0.3">
      <c r="B8134" s="6" t="s">
        <v>26</v>
      </c>
      <c r="C8134" s="6">
        <v>1197831</v>
      </c>
      <c r="D8134" s="7">
        <v>44487</v>
      </c>
      <c r="E8134" s="6" t="s">
        <v>27</v>
      </c>
      <c r="F8134" s="6" t="s">
        <v>28</v>
      </c>
      <c r="G8134" s="6" t="s">
        <v>39</v>
      </c>
      <c r="H8134" s="8" t="s">
        <v>20</v>
      </c>
      <c r="I8134" s="9">
        <v>46</v>
      </c>
      <c r="J8134" s="10">
        <v>2390</v>
      </c>
      <c r="K8134" s="11">
        <f>Table1[[#This Row],[Price per Unit]]*Table1[[#This Row],[Units Sold]]</f>
        <v>109940</v>
      </c>
      <c r="L8134" s="11">
        <v>4837.3599999999997</v>
      </c>
      <c r="M8134" s="12">
        <f>Table1[[#This Row],[Operating Profit]]/Table1[[#This Row],[Total Sales]]</f>
        <v>4.3999999999999997E-2</v>
      </c>
      <c r="N8134" s="6" t="s">
        <v>24</v>
      </c>
    </row>
    <row r="8135" spans="2:14" ht="14.25" customHeight="1" x14ac:dyDescent="0.3">
      <c r="B8135" s="6" t="s">
        <v>26</v>
      </c>
      <c r="C8135" s="6">
        <v>1197831</v>
      </c>
      <c r="D8135" s="7">
        <v>44488</v>
      </c>
      <c r="E8135" s="6" t="s">
        <v>27</v>
      </c>
      <c r="F8135" s="6" t="s">
        <v>28</v>
      </c>
      <c r="G8135" s="6" t="s">
        <v>39</v>
      </c>
      <c r="H8135" s="8" t="s">
        <v>21</v>
      </c>
      <c r="I8135" s="9">
        <v>44</v>
      </c>
      <c r="J8135" s="10">
        <v>1900</v>
      </c>
      <c r="K8135" s="11">
        <f>Table1[[#This Row],[Price per Unit]]*Table1[[#This Row],[Units Sold]]</f>
        <v>83600</v>
      </c>
      <c r="L8135" s="11">
        <v>4681.6000000000004</v>
      </c>
      <c r="M8135" s="12">
        <f>Table1[[#This Row],[Operating Profit]]/Table1[[#This Row],[Total Sales]]</f>
        <v>5.6000000000000001E-2</v>
      </c>
      <c r="N8135" s="6" t="s">
        <v>24</v>
      </c>
    </row>
    <row r="8136" spans="2:14" ht="14.25" customHeight="1" x14ac:dyDescent="0.3">
      <c r="B8136" s="6" t="s">
        <v>26</v>
      </c>
      <c r="C8136" s="6">
        <v>1197831</v>
      </c>
      <c r="D8136" s="7">
        <v>44489</v>
      </c>
      <c r="E8136" s="6" t="s">
        <v>27</v>
      </c>
      <c r="F8136" s="6" t="s">
        <v>28</v>
      </c>
      <c r="G8136" s="6" t="s">
        <v>39</v>
      </c>
      <c r="H8136" s="8" t="s">
        <v>22</v>
      </c>
      <c r="I8136" s="9">
        <v>47</v>
      </c>
      <c r="J8136" s="10">
        <v>1680</v>
      </c>
      <c r="K8136" s="11">
        <f>Table1[[#This Row],[Price per Unit]]*Table1[[#This Row],[Units Sold]]</f>
        <v>78960</v>
      </c>
      <c r="L8136" s="11">
        <v>2921.52</v>
      </c>
      <c r="M8136" s="12">
        <f>Table1[[#This Row],[Operating Profit]]/Table1[[#This Row],[Total Sales]]</f>
        <v>3.6999999999999998E-2</v>
      </c>
      <c r="N8136" s="6" t="s">
        <v>24</v>
      </c>
    </row>
    <row r="8137" spans="2:14" ht="14.25" customHeight="1" x14ac:dyDescent="0.3">
      <c r="B8137" s="6" t="s">
        <v>26</v>
      </c>
      <c r="C8137" s="6">
        <v>1197831</v>
      </c>
      <c r="D8137" s="7">
        <v>44490</v>
      </c>
      <c r="E8137" s="6" t="s">
        <v>27</v>
      </c>
      <c r="F8137" s="6" t="s">
        <v>28</v>
      </c>
      <c r="G8137" s="6" t="s">
        <v>39</v>
      </c>
      <c r="H8137" s="8" t="s">
        <v>23</v>
      </c>
      <c r="I8137" s="9">
        <v>54</v>
      </c>
      <c r="J8137" s="10">
        <v>2560</v>
      </c>
      <c r="K8137" s="11">
        <f>Table1[[#This Row],[Price per Unit]]*Table1[[#This Row],[Units Sold]]</f>
        <v>138240</v>
      </c>
      <c r="L8137" s="11">
        <v>8294.4000000000015</v>
      </c>
      <c r="M8137" s="12">
        <f>Table1[[#This Row],[Operating Profit]]/Table1[[#This Row],[Total Sales]]</f>
        <v>6.0000000000000012E-2</v>
      </c>
      <c r="N8137" s="6" t="s">
        <v>24</v>
      </c>
    </row>
    <row r="8138" spans="2:14" ht="14.25" customHeight="1" x14ac:dyDescent="0.3">
      <c r="B8138" s="6" t="s">
        <v>14</v>
      </c>
      <c r="C8138" s="6">
        <v>1185732</v>
      </c>
      <c r="D8138" s="7">
        <v>44491</v>
      </c>
      <c r="E8138" s="6" t="s">
        <v>27</v>
      </c>
      <c r="F8138" s="6" t="s">
        <v>28</v>
      </c>
      <c r="G8138" s="6" t="s">
        <v>39</v>
      </c>
      <c r="H8138" s="8" t="s">
        <v>17</v>
      </c>
      <c r="I8138" s="9">
        <v>34</v>
      </c>
      <c r="J8138" s="10">
        <v>1280</v>
      </c>
      <c r="K8138" s="11">
        <f>Table1[[#This Row],[Price per Unit]]*Table1[[#This Row],[Units Sold]]</f>
        <v>43520</v>
      </c>
      <c r="L8138" s="11">
        <v>2698.2400000000007</v>
      </c>
      <c r="M8138" s="12">
        <f>Table1[[#This Row],[Operating Profit]]/Table1[[#This Row],[Total Sales]]</f>
        <v>6.2000000000000013E-2</v>
      </c>
      <c r="N8138" s="6" t="s">
        <v>24</v>
      </c>
    </row>
    <row r="8139" spans="2:14" ht="14.25" customHeight="1" x14ac:dyDescent="0.3">
      <c r="B8139" s="6" t="s">
        <v>14</v>
      </c>
      <c r="C8139" s="6">
        <v>1185732</v>
      </c>
      <c r="D8139" s="7">
        <v>44492</v>
      </c>
      <c r="E8139" s="6" t="s">
        <v>27</v>
      </c>
      <c r="F8139" s="6" t="s">
        <v>28</v>
      </c>
      <c r="G8139" s="6" t="s">
        <v>39</v>
      </c>
      <c r="H8139" s="8" t="s">
        <v>19</v>
      </c>
      <c r="I8139" s="9">
        <v>34</v>
      </c>
      <c r="J8139" s="10">
        <v>680</v>
      </c>
      <c r="K8139" s="11">
        <f>Table1[[#This Row],[Price per Unit]]*Table1[[#This Row],[Units Sold]]</f>
        <v>23120</v>
      </c>
      <c r="L8139" s="11">
        <v>901.68</v>
      </c>
      <c r="M8139" s="12">
        <f>Table1[[#This Row],[Operating Profit]]/Table1[[#This Row],[Total Sales]]</f>
        <v>3.9E-2</v>
      </c>
      <c r="N8139" s="6" t="s">
        <v>24</v>
      </c>
    </row>
    <row r="8140" spans="2:14" ht="14.25" customHeight="1" x14ac:dyDescent="0.3">
      <c r="B8140" s="6" t="s">
        <v>14</v>
      </c>
      <c r="C8140" s="6">
        <v>1185732</v>
      </c>
      <c r="D8140" s="7">
        <v>44493</v>
      </c>
      <c r="E8140" s="6" t="s">
        <v>27</v>
      </c>
      <c r="F8140" s="6" t="s">
        <v>28</v>
      </c>
      <c r="G8140" s="6" t="s">
        <v>39</v>
      </c>
      <c r="H8140" s="8" t="s">
        <v>20</v>
      </c>
      <c r="I8140" s="9">
        <v>28</v>
      </c>
      <c r="J8140" s="10">
        <v>720</v>
      </c>
      <c r="K8140" s="11">
        <f>Table1[[#This Row],[Price per Unit]]*Table1[[#This Row],[Units Sold]]</f>
        <v>20160</v>
      </c>
      <c r="L8140" s="11">
        <v>846.71999999999991</v>
      </c>
      <c r="M8140" s="12">
        <f>Table1[[#This Row],[Operating Profit]]/Table1[[#This Row],[Total Sales]]</f>
        <v>4.1999999999999996E-2</v>
      </c>
      <c r="N8140" s="6" t="s">
        <v>24</v>
      </c>
    </row>
    <row r="8141" spans="2:14" ht="14.25" customHeight="1" x14ac:dyDescent="0.3">
      <c r="B8141" s="6" t="s">
        <v>14</v>
      </c>
      <c r="C8141" s="6">
        <v>1185732</v>
      </c>
      <c r="D8141" s="7">
        <v>44494</v>
      </c>
      <c r="E8141" s="6" t="s">
        <v>27</v>
      </c>
      <c r="F8141" s="6" t="s">
        <v>28</v>
      </c>
      <c r="G8141" s="6" t="s">
        <v>39</v>
      </c>
      <c r="H8141" s="8" t="s">
        <v>21</v>
      </c>
      <c r="I8141" s="9">
        <v>28</v>
      </c>
      <c r="J8141" s="10">
        <v>230</v>
      </c>
      <c r="K8141" s="11">
        <f>Table1[[#This Row],[Price per Unit]]*Table1[[#This Row],[Units Sold]]</f>
        <v>6440</v>
      </c>
      <c r="L8141" s="11">
        <v>276.91999999999996</v>
      </c>
      <c r="M8141" s="12">
        <f>Table1[[#This Row],[Operating Profit]]/Table1[[#This Row],[Total Sales]]</f>
        <v>4.2999999999999997E-2</v>
      </c>
      <c r="N8141" s="6" t="s">
        <v>24</v>
      </c>
    </row>
    <row r="8142" spans="2:14" ht="14.25" customHeight="1" x14ac:dyDescent="0.3">
      <c r="B8142" s="6" t="s">
        <v>14</v>
      </c>
      <c r="C8142" s="6">
        <v>1185732</v>
      </c>
      <c r="D8142" s="7">
        <v>44495</v>
      </c>
      <c r="E8142" s="6" t="s">
        <v>15</v>
      </c>
      <c r="F8142" s="6" t="s">
        <v>40</v>
      </c>
      <c r="G8142" s="6" t="s">
        <v>41</v>
      </c>
      <c r="H8142" s="8" t="s">
        <v>22</v>
      </c>
      <c r="I8142" s="9">
        <v>42</v>
      </c>
      <c r="J8142" s="10">
        <v>410</v>
      </c>
      <c r="K8142" s="11">
        <f>Table1[[#This Row],[Price per Unit]]*Table1[[#This Row],[Units Sold]]</f>
        <v>17220</v>
      </c>
      <c r="L8142" s="11">
        <v>706.02</v>
      </c>
      <c r="M8142" s="12">
        <f>Table1[[#This Row],[Operating Profit]]/Table1[[#This Row],[Total Sales]]</f>
        <v>4.1000000000000002E-2</v>
      </c>
      <c r="N8142" s="6" t="s">
        <v>24</v>
      </c>
    </row>
    <row r="8143" spans="2:14" ht="14.25" customHeight="1" x14ac:dyDescent="0.3">
      <c r="B8143" s="6" t="s">
        <v>14</v>
      </c>
      <c r="C8143" s="6">
        <v>1185732</v>
      </c>
      <c r="D8143" s="7">
        <v>44496</v>
      </c>
      <c r="E8143" s="6" t="s">
        <v>15</v>
      </c>
      <c r="F8143" s="6" t="s">
        <v>40</v>
      </c>
      <c r="G8143" s="6" t="s">
        <v>41</v>
      </c>
      <c r="H8143" s="8" t="s">
        <v>23</v>
      </c>
      <c r="I8143" s="9">
        <v>32</v>
      </c>
      <c r="J8143" s="10">
        <v>700</v>
      </c>
      <c r="K8143" s="11">
        <f>Table1[[#This Row],[Price per Unit]]*Table1[[#This Row],[Units Sold]]</f>
        <v>22400</v>
      </c>
      <c r="L8143" s="11">
        <v>761.59999999999991</v>
      </c>
      <c r="M8143" s="12">
        <f>Table1[[#This Row],[Operating Profit]]/Table1[[#This Row],[Total Sales]]</f>
        <v>3.3999999999999996E-2</v>
      </c>
      <c r="N8143" s="6" t="s">
        <v>24</v>
      </c>
    </row>
    <row r="8144" spans="2:14" ht="14.25" customHeight="1" x14ac:dyDescent="0.3">
      <c r="B8144" s="6" t="s">
        <v>14</v>
      </c>
      <c r="C8144" s="6">
        <v>1185732</v>
      </c>
      <c r="D8144" s="7">
        <v>44497</v>
      </c>
      <c r="E8144" s="6" t="s">
        <v>15</v>
      </c>
      <c r="F8144" s="6" t="s">
        <v>40</v>
      </c>
      <c r="G8144" s="6" t="s">
        <v>41</v>
      </c>
      <c r="H8144" s="8" t="s">
        <v>17</v>
      </c>
      <c r="I8144" s="9">
        <v>32</v>
      </c>
      <c r="J8144" s="10">
        <v>1660</v>
      </c>
      <c r="K8144" s="11">
        <f>Table1[[#This Row],[Price per Unit]]*Table1[[#This Row],[Units Sold]]</f>
        <v>53120</v>
      </c>
      <c r="L8144" s="11">
        <v>3187.2000000000003</v>
      </c>
      <c r="M8144" s="12">
        <f>Table1[[#This Row],[Operating Profit]]/Table1[[#This Row],[Total Sales]]</f>
        <v>6.0000000000000005E-2</v>
      </c>
      <c r="N8144" s="6" t="s">
        <v>24</v>
      </c>
    </row>
    <row r="8145" spans="2:14" ht="14.25" customHeight="1" x14ac:dyDescent="0.3">
      <c r="B8145" s="6" t="s">
        <v>14</v>
      </c>
      <c r="C8145" s="6">
        <v>1185732</v>
      </c>
      <c r="D8145" s="7">
        <v>44498</v>
      </c>
      <c r="E8145" s="6" t="s">
        <v>15</v>
      </c>
      <c r="F8145" s="6" t="s">
        <v>40</v>
      </c>
      <c r="G8145" s="6" t="s">
        <v>41</v>
      </c>
      <c r="H8145" s="8" t="s">
        <v>19</v>
      </c>
      <c r="I8145" s="9">
        <v>32</v>
      </c>
      <c r="J8145" s="10">
        <v>440</v>
      </c>
      <c r="K8145" s="11">
        <f>Table1[[#This Row],[Price per Unit]]*Table1[[#This Row],[Units Sold]]</f>
        <v>14080</v>
      </c>
      <c r="L8145" s="11">
        <v>563.19999999999993</v>
      </c>
      <c r="M8145" s="12">
        <f>Table1[[#This Row],[Operating Profit]]/Table1[[#This Row],[Total Sales]]</f>
        <v>3.9999999999999994E-2</v>
      </c>
      <c r="N8145" s="6" t="s">
        <v>24</v>
      </c>
    </row>
    <row r="8146" spans="2:14" ht="14.25" customHeight="1" x14ac:dyDescent="0.3">
      <c r="B8146" s="6" t="s">
        <v>14</v>
      </c>
      <c r="C8146" s="6">
        <v>1185732</v>
      </c>
      <c r="D8146" s="7">
        <v>44499</v>
      </c>
      <c r="E8146" s="6" t="s">
        <v>15</v>
      </c>
      <c r="F8146" s="6" t="s">
        <v>40</v>
      </c>
      <c r="G8146" s="6" t="s">
        <v>41</v>
      </c>
      <c r="H8146" s="8" t="s">
        <v>20</v>
      </c>
      <c r="I8146" s="9">
        <v>25</v>
      </c>
      <c r="J8146" s="10">
        <v>540</v>
      </c>
      <c r="K8146" s="11">
        <f>Table1[[#This Row],[Price per Unit]]*Table1[[#This Row],[Units Sold]]</f>
        <v>13500</v>
      </c>
      <c r="L8146" s="11">
        <v>607.49999999999989</v>
      </c>
      <c r="M8146" s="12">
        <f>Table1[[#This Row],[Operating Profit]]/Table1[[#This Row],[Total Sales]]</f>
        <v>4.4999999999999991E-2</v>
      </c>
      <c r="N8146" s="6" t="s">
        <v>24</v>
      </c>
    </row>
    <row r="8147" spans="2:14" ht="14.25" customHeight="1" x14ac:dyDescent="0.3">
      <c r="B8147" s="6" t="s">
        <v>14</v>
      </c>
      <c r="C8147" s="6">
        <v>1185732</v>
      </c>
      <c r="D8147" s="7">
        <v>44500</v>
      </c>
      <c r="E8147" s="6" t="s">
        <v>15</v>
      </c>
      <c r="F8147" s="6" t="s">
        <v>40</v>
      </c>
      <c r="G8147" s="6" t="s">
        <v>41</v>
      </c>
      <c r="H8147" s="8" t="s">
        <v>21</v>
      </c>
      <c r="I8147" s="9">
        <v>28</v>
      </c>
      <c r="J8147" s="10">
        <v>170</v>
      </c>
      <c r="K8147" s="11">
        <f>Table1[[#This Row],[Price per Unit]]*Table1[[#This Row],[Units Sold]]</f>
        <v>4760</v>
      </c>
      <c r="L8147" s="11">
        <v>199.92</v>
      </c>
      <c r="M8147" s="12">
        <f>Table1[[#This Row],[Operating Profit]]/Table1[[#This Row],[Total Sales]]</f>
        <v>4.1999999999999996E-2</v>
      </c>
      <c r="N8147" s="6" t="s">
        <v>24</v>
      </c>
    </row>
    <row r="8148" spans="2:14" ht="14.25" customHeight="1" x14ac:dyDescent="0.3">
      <c r="B8148" s="6" t="s">
        <v>14</v>
      </c>
      <c r="C8148" s="6">
        <v>1185732</v>
      </c>
      <c r="D8148" s="7">
        <v>44501</v>
      </c>
      <c r="E8148" s="6" t="s">
        <v>15</v>
      </c>
      <c r="F8148" s="6" t="s">
        <v>40</v>
      </c>
      <c r="G8148" s="6" t="s">
        <v>41</v>
      </c>
      <c r="H8148" s="8" t="s">
        <v>22</v>
      </c>
      <c r="I8148" s="9">
        <v>39</v>
      </c>
      <c r="J8148" s="10">
        <v>400</v>
      </c>
      <c r="K8148" s="11">
        <f>Table1[[#This Row],[Price per Unit]]*Table1[[#This Row],[Units Sold]]</f>
        <v>15600</v>
      </c>
      <c r="L8148" s="11">
        <v>577.20000000000005</v>
      </c>
      <c r="M8148" s="12">
        <f>Table1[[#This Row],[Operating Profit]]/Table1[[#This Row],[Total Sales]]</f>
        <v>3.7000000000000005E-2</v>
      </c>
      <c r="N8148" s="6" t="s">
        <v>24</v>
      </c>
    </row>
    <row r="8149" spans="2:14" ht="14.25" customHeight="1" x14ac:dyDescent="0.3">
      <c r="B8149" s="6" t="s">
        <v>14</v>
      </c>
      <c r="C8149" s="6">
        <v>1185732</v>
      </c>
      <c r="D8149" s="7">
        <v>44502</v>
      </c>
      <c r="E8149" s="6" t="s">
        <v>15</v>
      </c>
      <c r="F8149" s="6" t="s">
        <v>40</v>
      </c>
      <c r="G8149" s="6" t="s">
        <v>41</v>
      </c>
      <c r="H8149" s="8" t="s">
        <v>23</v>
      </c>
      <c r="I8149" s="9">
        <v>30</v>
      </c>
      <c r="J8149" s="10">
        <v>740</v>
      </c>
      <c r="K8149" s="11">
        <f>Table1[[#This Row],[Price per Unit]]*Table1[[#This Row],[Units Sold]]</f>
        <v>22200</v>
      </c>
      <c r="L8149" s="11">
        <v>777</v>
      </c>
      <c r="M8149" s="12">
        <f>Table1[[#This Row],[Operating Profit]]/Table1[[#This Row],[Total Sales]]</f>
        <v>3.5000000000000003E-2</v>
      </c>
      <c r="N8149" s="6" t="s">
        <v>24</v>
      </c>
    </row>
    <row r="8150" spans="2:14" ht="14.25" customHeight="1" x14ac:dyDescent="0.3">
      <c r="B8150" s="6" t="s">
        <v>14</v>
      </c>
      <c r="C8150" s="6">
        <v>1185732</v>
      </c>
      <c r="D8150" s="7">
        <v>44503</v>
      </c>
      <c r="E8150" s="6" t="s">
        <v>15</v>
      </c>
      <c r="F8150" s="6" t="s">
        <v>40</v>
      </c>
      <c r="G8150" s="6" t="s">
        <v>41</v>
      </c>
      <c r="H8150" s="8" t="s">
        <v>17</v>
      </c>
      <c r="I8150" s="9">
        <v>39</v>
      </c>
      <c r="J8150" s="10">
        <v>1560</v>
      </c>
      <c r="K8150" s="11">
        <f>Table1[[#This Row],[Price per Unit]]*Table1[[#This Row],[Units Sold]]</f>
        <v>60840</v>
      </c>
      <c r="L8150" s="11">
        <v>3528.7200000000003</v>
      </c>
      <c r="M8150" s="12">
        <f>Table1[[#This Row],[Operating Profit]]/Table1[[#This Row],[Total Sales]]</f>
        <v>5.8000000000000003E-2</v>
      </c>
      <c r="N8150" s="6" t="s">
        <v>24</v>
      </c>
    </row>
    <row r="8151" spans="2:14" ht="14.25" customHeight="1" x14ac:dyDescent="0.3">
      <c r="B8151" s="6" t="s">
        <v>14</v>
      </c>
      <c r="C8151" s="6">
        <v>1185732</v>
      </c>
      <c r="D8151" s="7">
        <v>44504</v>
      </c>
      <c r="E8151" s="6" t="s">
        <v>15</v>
      </c>
      <c r="F8151" s="6" t="s">
        <v>40</v>
      </c>
      <c r="G8151" s="6" t="s">
        <v>41</v>
      </c>
      <c r="H8151" s="8" t="s">
        <v>19</v>
      </c>
      <c r="I8151" s="9">
        <v>33</v>
      </c>
      <c r="J8151" s="10">
        <v>530</v>
      </c>
      <c r="K8151" s="11">
        <f>Table1[[#This Row],[Price per Unit]]*Table1[[#This Row],[Units Sold]]</f>
        <v>17490</v>
      </c>
      <c r="L8151" s="11">
        <v>647.13</v>
      </c>
      <c r="M8151" s="12">
        <f>Table1[[#This Row],[Operating Profit]]/Table1[[#This Row],[Total Sales]]</f>
        <v>3.6999999999999998E-2</v>
      </c>
      <c r="N8151" s="6" t="s">
        <v>24</v>
      </c>
    </row>
    <row r="8152" spans="2:14" ht="14.25" customHeight="1" x14ac:dyDescent="0.3">
      <c r="B8152" s="6" t="s">
        <v>14</v>
      </c>
      <c r="C8152" s="6">
        <v>1185732</v>
      </c>
      <c r="D8152" s="7">
        <v>44505</v>
      </c>
      <c r="E8152" s="6" t="s">
        <v>15</v>
      </c>
      <c r="F8152" s="6" t="s">
        <v>40</v>
      </c>
      <c r="G8152" s="6" t="s">
        <v>41</v>
      </c>
      <c r="H8152" s="8" t="s">
        <v>20</v>
      </c>
      <c r="I8152" s="9">
        <v>29</v>
      </c>
      <c r="J8152" s="10">
        <v>580</v>
      </c>
      <c r="K8152" s="11">
        <f>Table1[[#This Row],[Price per Unit]]*Table1[[#This Row],[Units Sold]]</f>
        <v>16820</v>
      </c>
      <c r="L8152" s="11">
        <v>756.9</v>
      </c>
      <c r="M8152" s="12">
        <f>Table1[[#This Row],[Operating Profit]]/Table1[[#This Row],[Total Sales]]</f>
        <v>4.4999999999999998E-2</v>
      </c>
      <c r="N8152" s="6" t="s">
        <v>24</v>
      </c>
    </row>
    <row r="8153" spans="2:14" ht="14.25" customHeight="1" x14ac:dyDescent="0.3">
      <c r="B8153" s="6" t="s">
        <v>14</v>
      </c>
      <c r="C8153" s="6">
        <v>1185732</v>
      </c>
      <c r="D8153" s="7">
        <v>44506</v>
      </c>
      <c r="E8153" s="6" t="s">
        <v>15</v>
      </c>
      <c r="F8153" s="6" t="s">
        <v>40</v>
      </c>
      <c r="G8153" s="6" t="s">
        <v>41</v>
      </c>
      <c r="H8153" s="8" t="s">
        <v>21</v>
      </c>
      <c r="I8153" s="9">
        <v>32</v>
      </c>
      <c r="J8153" s="10">
        <v>80</v>
      </c>
      <c r="K8153" s="11">
        <f>Table1[[#This Row],[Price per Unit]]*Table1[[#This Row],[Units Sold]]</f>
        <v>2560</v>
      </c>
      <c r="L8153" s="11">
        <v>112.63999999999999</v>
      </c>
      <c r="M8153" s="12">
        <f>Table1[[#This Row],[Operating Profit]]/Table1[[#This Row],[Total Sales]]</f>
        <v>4.3999999999999997E-2</v>
      </c>
      <c r="N8153" s="6" t="s">
        <v>24</v>
      </c>
    </row>
    <row r="8154" spans="2:14" ht="14.25" customHeight="1" x14ac:dyDescent="0.3">
      <c r="B8154" s="6" t="s">
        <v>14</v>
      </c>
      <c r="C8154" s="6">
        <v>1185732</v>
      </c>
      <c r="D8154" s="7">
        <v>44507</v>
      </c>
      <c r="E8154" s="6" t="s">
        <v>15</v>
      </c>
      <c r="F8154" s="6" t="s">
        <v>40</v>
      </c>
      <c r="G8154" s="6" t="s">
        <v>41</v>
      </c>
      <c r="H8154" s="8" t="s">
        <v>22</v>
      </c>
      <c r="I8154" s="9">
        <v>41</v>
      </c>
      <c r="J8154" s="10">
        <v>240</v>
      </c>
      <c r="K8154" s="11">
        <f>Table1[[#This Row],[Price per Unit]]*Table1[[#This Row],[Units Sold]]</f>
        <v>9840</v>
      </c>
      <c r="L8154" s="11">
        <v>334.55999999999995</v>
      </c>
      <c r="M8154" s="12">
        <f>Table1[[#This Row],[Operating Profit]]/Table1[[#This Row],[Total Sales]]</f>
        <v>3.3999999999999996E-2</v>
      </c>
      <c r="N8154" s="6" t="s">
        <v>24</v>
      </c>
    </row>
    <row r="8155" spans="2:14" ht="14.25" customHeight="1" x14ac:dyDescent="0.3">
      <c r="B8155" s="6" t="s">
        <v>14</v>
      </c>
      <c r="C8155" s="6">
        <v>1185732</v>
      </c>
      <c r="D8155" s="7">
        <v>44508</v>
      </c>
      <c r="E8155" s="6" t="s">
        <v>15</v>
      </c>
      <c r="F8155" s="6" t="s">
        <v>40</v>
      </c>
      <c r="G8155" s="6" t="s">
        <v>41</v>
      </c>
      <c r="H8155" s="8" t="s">
        <v>23</v>
      </c>
      <c r="I8155" s="9">
        <v>38</v>
      </c>
      <c r="J8155" s="10">
        <v>610</v>
      </c>
      <c r="K8155" s="11">
        <f>Table1[[#This Row],[Price per Unit]]*Table1[[#This Row],[Units Sold]]</f>
        <v>23180</v>
      </c>
      <c r="L8155" s="11">
        <v>718.58</v>
      </c>
      <c r="M8155" s="12">
        <f>Table1[[#This Row],[Operating Profit]]/Table1[[#This Row],[Total Sales]]</f>
        <v>3.1000000000000003E-2</v>
      </c>
      <c r="N8155" s="6" t="s">
        <v>24</v>
      </c>
    </row>
    <row r="8156" spans="2:14" ht="14.25" customHeight="1" x14ac:dyDescent="0.3">
      <c r="B8156" s="6" t="s">
        <v>14</v>
      </c>
      <c r="C8156" s="6">
        <v>1185732</v>
      </c>
      <c r="D8156" s="7">
        <v>44509</v>
      </c>
      <c r="E8156" s="6" t="s">
        <v>15</v>
      </c>
      <c r="F8156" s="6" t="s">
        <v>40</v>
      </c>
      <c r="G8156" s="6" t="s">
        <v>41</v>
      </c>
      <c r="H8156" s="8" t="s">
        <v>17</v>
      </c>
      <c r="I8156" s="9">
        <v>35</v>
      </c>
      <c r="J8156" s="10">
        <v>1400</v>
      </c>
      <c r="K8156" s="11">
        <f>Table1[[#This Row],[Price per Unit]]*Table1[[#This Row],[Units Sold]]</f>
        <v>49000</v>
      </c>
      <c r="L8156" s="11">
        <v>2793.0000000000005</v>
      </c>
      <c r="M8156" s="12">
        <f>Table1[[#This Row],[Operating Profit]]/Table1[[#This Row],[Total Sales]]</f>
        <v>5.7000000000000009E-2</v>
      </c>
      <c r="N8156" s="6" t="s">
        <v>24</v>
      </c>
    </row>
    <row r="8157" spans="2:14" ht="14.25" customHeight="1" x14ac:dyDescent="0.3">
      <c r="B8157" s="6" t="s">
        <v>14</v>
      </c>
      <c r="C8157" s="6">
        <v>1185732</v>
      </c>
      <c r="D8157" s="7">
        <v>44510</v>
      </c>
      <c r="E8157" s="6" t="s">
        <v>15</v>
      </c>
      <c r="F8157" s="6" t="s">
        <v>40</v>
      </c>
      <c r="G8157" s="6" t="s">
        <v>41</v>
      </c>
      <c r="H8157" s="8" t="s">
        <v>19</v>
      </c>
      <c r="I8157" s="9">
        <v>37</v>
      </c>
      <c r="J8157" s="10">
        <v>510</v>
      </c>
      <c r="K8157" s="11">
        <f>Table1[[#This Row],[Price per Unit]]*Table1[[#This Row],[Units Sold]]</f>
        <v>18870</v>
      </c>
      <c r="L8157" s="11">
        <v>603.84</v>
      </c>
      <c r="M8157" s="12">
        <f>Table1[[#This Row],[Operating Profit]]/Table1[[#This Row],[Total Sales]]</f>
        <v>3.2000000000000001E-2</v>
      </c>
      <c r="N8157" s="6" t="s">
        <v>24</v>
      </c>
    </row>
    <row r="8158" spans="2:14" ht="14.25" customHeight="1" x14ac:dyDescent="0.3">
      <c r="B8158" s="6" t="s">
        <v>14</v>
      </c>
      <c r="C8158" s="6">
        <v>1185732</v>
      </c>
      <c r="D8158" s="7">
        <v>44511</v>
      </c>
      <c r="E8158" s="6" t="s">
        <v>15</v>
      </c>
      <c r="F8158" s="6" t="s">
        <v>40</v>
      </c>
      <c r="G8158" s="6" t="s">
        <v>41</v>
      </c>
      <c r="H8158" s="8" t="s">
        <v>20</v>
      </c>
      <c r="I8158" s="9">
        <v>27</v>
      </c>
      <c r="J8158" s="10">
        <v>510</v>
      </c>
      <c r="K8158" s="11">
        <f>Table1[[#This Row],[Price per Unit]]*Table1[[#This Row],[Units Sold]]</f>
        <v>13770</v>
      </c>
      <c r="L8158" s="11">
        <v>578.34</v>
      </c>
      <c r="M8158" s="12">
        <f>Table1[[#This Row],[Operating Profit]]/Table1[[#This Row],[Total Sales]]</f>
        <v>4.2000000000000003E-2</v>
      </c>
      <c r="N8158" s="6" t="s">
        <v>24</v>
      </c>
    </row>
    <row r="8159" spans="2:14" ht="14.25" customHeight="1" x14ac:dyDescent="0.3">
      <c r="B8159" s="6" t="s">
        <v>14</v>
      </c>
      <c r="C8159" s="6">
        <v>1185732</v>
      </c>
      <c r="D8159" s="7">
        <v>44512</v>
      </c>
      <c r="E8159" s="6" t="s">
        <v>15</v>
      </c>
      <c r="F8159" s="6" t="s">
        <v>40</v>
      </c>
      <c r="G8159" s="6" t="s">
        <v>41</v>
      </c>
      <c r="H8159" s="8" t="s">
        <v>21</v>
      </c>
      <c r="I8159" s="9">
        <v>36</v>
      </c>
      <c r="J8159" s="10">
        <v>240</v>
      </c>
      <c r="K8159" s="11">
        <f>Table1[[#This Row],[Price per Unit]]*Table1[[#This Row],[Units Sold]]</f>
        <v>8640</v>
      </c>
      <c r="L8159" s="11">
        <v>328.32</v>
      </c>
      <c r="M8159" s="12">
        <f>Table1[[#This Row],[Operating Profit]]/Table1[[#This Row],[Total Sales]]</f>
        <v>3.7999999999999999E-2</v>
      </c>
      <c r="N8159" s="6" t="s">
        <v>24</v>
      </c>
    </row>
    <row r="8160" spans="2:14" ht="14.25" customHeight="1" x14ac:dyDescent="0.3">
      <c r="B8160" s="6" t="s">
        <v>14</v>
      </c>
      <c r="C8160" s="6">
        <v>1185732</v>
      </c>
      <c r="D8160" s="7">
        <v>44513</v>
      </c>
      <c r="E8160" s="6" t="s">
        <v>15</v>
      </c>
      <c r="F8160" s="6" t="s">
        <v>40</v>
      </c>
      <c r="G8160" s="6" t="s">
        <v>41</v>
      </c>
      <c r="H8160" s="8" t="s">
        <v>22</v>
      </c>
      <c r="I8160" s="9">
        <v>45</v>
      </c>
      <c r="J8160" s="10">
        <v>260</v>
      </c>
      <c r="K8160" s="11">
        <f>Table1[[#This Row],[Price per Unit]]*Table1[[#This Row],[Units Sold]]</f>
        <v>11700</v>
      </c>
      <c r="L8160" s="11">
        <v>432.9</v>
      </c>
      <c r="M8160" s="12">
        <f>Table1[[#This Row],[Operating Profit]]/Table1[[#This Row],[Total Sales]]</f>
        <v>3.6999999999999998E-2</v>
      </c>
      <c r="N8160" s="6" t="s">
        <v>24</v>
      </c>
    </row>
    <row r="8161" spans="2:14" ht="14.25" customHeight="1" x14ac:dyDescent="0.3">
      <c r="B8161" s="6" t="s">
        <v>14</v>
      </c>
      <c r="C8161" s="6">
        <v>1185732</v>
      </c>
      <c r="D8161" s="7">
        <v>44514</v>
      </c>
      <c r="E8161" s="6" t="s">
        <v>15</v>
      </c>
      <c r="F8161" s="6" t="s">
        <v>40</v>
      </c>
      <c r="G8161" s="6" t="s">
        <v>41</v>
      </c>
      <c r="H8161" s="8" t="s">
        <v>23</v>
      </c>
      <c r="I8161" s="9">
        <v>39</v>
      </c>
      <c r="J8161" s="10">
        <v>640</v>
      </c>
      <c r="K8161" s="11">
        <f>Table1[[#This Row],[Price per Unit]]*Table1[[#This Row],[Units Sold]]</f>
        <v>24960</v>
      </c>
      <c r="L8161" s="11">
        <v>673.92000000000007</v>
      </c>
      <c r="M8161" s="12">
        <f>Table1[[#This Row],[Operating Profit]]/Table1[[#This Row],[Total Sales]]</f>
        <v>2.7000000000000003E-2</v>
      </c>
      <c r="N8161" s="6" t="s">
        <v>24</v>
      </c>
    </row>
    <row r="8162" spans="2:14" ht="14.25" customHeight="1" x14ac:dyDescent="0.3">
      <c r="B8162" s="6" t="s">
        <v>14</v>
      </c>
      <c r="C8162" s="6">
        <v>1185732</v>
      </c>
      <c r="D8162" s="7">
        <v>44515</v>
      </c>
      <c r="E8162" s="6" t="s">
        <v>15</v>
      </c>
      <c r="F8162" s="6" t="s">
        <v>40</v>
      </c>
      <c r="G8162" s="6" t="s">
        <v>41</v>
      </c>
      <c r="H8162" s="8" t="s">
        <v>17</v>
      </c>
      <c r="I8162" s="9">
        <v>44</v>
      </c>
      <c r="J8162" s="10">
        <v>1500</v>
      </c>
      <c r="K8162" s="11">
        <f>Table1[[#This Row],[Price per Unit]]*Table1[[#This Row],[Units Sold]]</f>
        <v>66000</v>
      </c>
      <c r="L8162" s="11">
        <v>3432</v>
      </c>
      <c r="M8162" s="12">
        <f>Table1[[#This Row],[Operating Profit]]/Table1[[#This Row],[Total Sales]]</f>
        <v>5.1999999999999998E-2</v>
      </c>
      <c r="N8162" s="6" t="s">
        <v>24</v>
      </c>
    </row>
    <row r="8163" spans="2:14" ht="14.25" customHeight="1" x14ac:dyDescent="0.3">
      <c r="B8163" s="6" t="s">
        <v>14</v>
      </c>
      <c r="C8163" s="6">
        <v>1185732</v>
      </c>
      <c r="D8163" s="7">
        <v>44516</v>
      </c>
      <c r="E8163" s="6" t="s">
        <v>15</v>
      </c>
      <c r="F8163" s="6" t="s">
        <v>40</v>
      </c>
      <c r="G8163" s="6" t="s">
        <v>41</v>
      </c>
      <c r="H8163" s="8" t="s">
        <v>19</v>
      </c>
      <c r="I8163" s="9">
        <v>40</v>
      </c>
      <c r="J8163" s="10">
        <v>540</v>
      </c>
      <c r="K8163" s="11">
        <f>Table1[[#This Row],[Price per Unit]]*Table1[[#This Row],[Units Sold]]</f>
        <v>21600</v>
      </c>
      <c r="L8163" s="11">
        <v>712.8</v>
      </c>
      <c r="M8163" s="12">
        <f>Table1[[#This Row],[Operating Profit]]/Table1[[#This Row],[Total Sales]]</f>
        <v>3.2999999999999995E-2</v>
      </c>
      <c r="N8163" s="6" t="s">
        <v>24</v>
      </c>
    </row>
    <row r="8164" spans="2:14" ht="14.25" customHeight="1" x14ac:dyDescent="0.3">
      <c r="B8164" s="6" t="s">
        <v>14</v>
      </c>
      <c r="C8164" s="6">
        <v>1185732</v>
      </c>
      <c r="D8164" s="7">
        <v>44517</v>
      </c>
      <c r="E8164" s="6" t="s">
        <v>15</v>
      </c>
      <c r="F8164" s="6" t="s">
        <v>40</v>
      </c>
      <c r="G8164" s="6" t="s">
        <v>41</v>
      </c>
      <c r="H8164" s="8" t="s">
        <v>20</v>
      </c>
      <c r="I8164" s="9">
        <v>38</v>
      </c>
      <c r="J8164" s="10">
        <v>530</v>
      </c>
      <c r="K8164" s="11">
        <f>Table1[[#This Row],[Price per Unit]]*Table1[[#This Row],[Units Sold]]</f>
        <v>20140</v>
      </c>
      <c r="L8164" s="11">
        <v>745.18</v>
      </c>
      <c r="M8164" s="12">
        <f>Table1[[#This Row],[Operating Profit]]/Table1[[#This Row],[Total Sales]]</f>
        <v>3.6999999999999998E-2</v>
      </c>
      <c r="N8164" s="6" t="s">
        <v>24</v>
      </c>
    </row>
    <row r="8165" spans="2:14" ht="14.25" customHeight="1" x14ac:dyDescent="0.3">
      <c r="B8165" s="6" t="s">
        <v>14</v>
      </c>
      <c r="C8165" s="6">
        <v>1185732</v>
      </c>
      <c r="D8165" s="7">
        <v>44518</v>
      </c>
      <c r="E8165" s="6" t="s">
        <v>15</v>
      </c>
      <c r="F8165" s="6" t="s">
        <v>40</v>
      </c>
      <c r="G8165" s="6" t="s">
        <v>41</v>
      </c>
      <c r="H8165" s="8" t="s">
        <v>21</v>
      </c>
      <c r="I8165" s="9">
        <v>42</v>
      </c>
      <c r="J8165" s="10">
        <v>340</v>
      </c>
      <c r="K8165" s="11">
        <f>Table1[[#This Row],[Price per Unit]]*Table1[[#This Row],[Units Sold]]</f>
        <v>14280</v>
      </c>
      <c r="L8165" s="11">
        <v>571.19999999999993</v>
      </c>
      <c r="M8165" s="12">
        <f>Table1[[#This Row],[Operating Profit]]/Table1[[#This Row],[Total Sales]]</f>
        <v>3.9999999999999994E-2</v>
      </c>
      <c r="N8165" s="6" t="s">
        <v>24</v>
      </c>
    </row>
    <row r="8166" spans="2:14" ht="14.25" customHeight="1" x14ac:dyDescent="0.3">
      <c r="B8166" s="6" t="s">
        <v>14</v>
      </c>
      <c r="C8166" s="6">
        <v>1185732</v>
      </c>
      <c r="D8166" s="7">
        <v>44519</v>
      </c>
      <c r="E8166" s="6" t="s">
        <v>15</v>
      </c>
      <c r="F8166" s="6" t="s">
        <v>40</v>
      </c>
      <c r="G8166" s="6" t="s">
        <v>41</v>
      </c>
      <c r="H8166" s="8" t="s">
        <v>22</v>
      </c>
      <c r="I8166" s="9">
        <v>51</v>
      </c>
      <c r="J8166" s="10">
        <v>390</v>
      </c>
      <c r="K8166" s="11">
        <f>Table1[[#This Row],[Price per Unit]]*Table1[[#This Row],[Units Sold]]</f>
        <v>19890</v>
      </c>
      <c r="L8166" s="11">
        <v>735.93</v>
      </c>
      <c r="M8166" s="12">
        <f>Table1[[#This Row],[Operating Profit]]/Table1[[#This Row],[Total Sales]]</f>
        <v>3.6999999999999998E-2</v>
      </c>
      <c r="N8166" s="6" t="s">
        <v>24</v>
      </c>
    </row>
    <row r="8167" spans="2:14" ht="14.25" customHeight="1" x14ac:dyDescent="0.3">
      <c r="B8167" s="6" t="s">
        <v>14</v>
      </c>
      <c r="C8167" s="6">
        <v>1185732</v>
      </c>
      <c r="D8167" s="7">
        <v>44520</v>
      </c>
      <c r="E8167" s="6" t="s">
        <v>15</v>
      </c>
      <c r="F8167" s="6" t="s">
        <v>40</v>
      </c>
      <c r="G8167" s="6" t="s">
        <v>41</v>
      </c>
      <c r="H8167" s="8" t="s">
        <v>23</v>
      </c>
      <c r="I8167" s="9">
        <v>51</v>
      </c>
      <c r="J8167" s="10">
        <v>780</v>
      </c>
      <c r="K8167" s="11">
        <f>Table1[[#This Row],[Price per Unit]]*Table1[[#This Row],[Units Sold]]</f>
        <v>39780</v>
      </c>
      <c r="L8167" s="11">
        <v>1471.86</v>
      </c>
      <c r="M8167" s="12">
        <f>Table1[[#This Row],[Operating Profit]]/Table1[[#This Row],[Total Sales]]</f>
        <v>3.6999999999999998E-2</v>
      </c>
      <c r="N8167" s="6" t="s">
        <v>24</v>
      </c>
    </row>
    <row r="8168" spans="2:14" ht="14.25" customHeight="1" x14ac:dyDescent="0.3">
      <c r="B8168" s="6" t="s">
        <v>14</v>
      </c>
      <c r="C8168" s="6">
        <v>1185732</v>
      </c>
      <c r="D8168" s="7">
        <v>44521</v>
      </c>
      <c r="E8168" s="6" t="s">
        <v>15</v>
      </c>
      <c r="F8168" s="6" t="s">
        <v>40</v>
      </c>
      <c r="G8168" s="6" t="s">
        <v>41</v>
      </c>
      <c r="H8168" s="8" t="s">
        <v>17</v>
      </c>
      <c r="I8168" s="9">
        <v>49</v>
      </c>
      <c r="J8168" s="10">
        <v>1700</v>
      </c>
      <c r="K8168" s="11">
        <f>Table1[[#This Row],[Price per Unit]]*Table1[[#This Row],[Units Sold]]</f>
        <v>83300</v>
      </c>
      <c r="L8168" s="11">
        <v>4748.1000000000004</v>
      </c>
      <c r="M8168" s="12">
        <f>Table1[[#This Row],[Operating Profit]]/Table1[[#This Row],[Total Sales]]</f>
        <v>5.7000000000000002E-2</v>
      </c>
      <c r="N8168" s="6" t="s">
        <v>24</v>
      </c>
    </row>
    <row r="8169" spans="2:14" ht="14.25" customHeight="1" x14ac:dyDescent="0.3">
      <c r="B8169" s="6" t="s">
        <v>14</v>
      </c>
      <c r="C8169" s="6">
        <v>1185732</v>
      </c>
      <c r="D8169" s="7">
        <v>44522</v>
      </c>
      <c r="E8169" s="6" t="s">
        <v>15</v>
      </c>
      <c r="F8169" s="6" t="s">
        <v>40</v>
      </c>
      <c r="G8169" s="6" t="s">
        <v>41</v>
      </c>
      <c r="H8169" s="8" t="s">
        <v>19</v>
      </c>
      <c r="I8169" s="9">
        <v>41</v>
      </c>
      <c r="J8169" s="10">
        <v>850</v>
      </c>
      <c r="K8169" s="11">
        <f>Table1[[#This Row],[Price per Unit]]*Table1[[#This Row],[Units Sold]]</f>
        <v>34850</v>
      </c>
      <c r="L8169" s="11">
        <v>1359.1499999999999</v>
      </c>
      <c r="M8169" s="12">
        <f>Table1[[#This Row],[Operating Profit]]/Table1[[#This Row],[Total Sales]]</f>
        <v>3.8999999999999993E-2</v>
      </c>
      <c r="N8169" s="6" t="s">
        <v>24</v>
      </c>
    </row>
    <row r="8170" spans="2:14" ht="14.25" customHeight="1" x14ac:dyDescent="0.3">
      <c r="B8170" s="6" t="s">
        <v>14</v>
      </c>
      <c r="C8170" s="6">
        <v>1185732</v>
      </c>
      <c r="D8170" s="7">
        <v>44523</v>
      </c>
      <c r="E8170" s="6" t="s">
        <v>15</v>
      </c>
      <c r="F8170" s="6" t="s">
        <v>40</v>
      </c>
      <c r="G8170" s="6" t="s">
        <v>41</v>
      </c>
      <c r="H8170" s="8" t="s">
        <v>20</v>
      </c>
      <c r="I8170" s="9">
        <v>42</v>
      </c>
      <c r="J8170" s="10">
        <v>540</v>
      </c>
      <c r="K8170" s="11">
        <f>Table1[[#This Row],[Price per Unit]]*Table1[[#This Row],[Units Sold]]</f>
        <v>22680</v>
      </c>
      <c r="L8170" s="11">
        <v>975.2399999999999</v>
      </c>
      <c r="M8170" s="12">
        <f>Table1[[#This Row],[Operating Profit]]/Table1[[#This Row],[Total Sales]]</f>
        <v>4.2999999999999997E-2</v>
      </c>
      <c r="N8170" s="6" t="s">
        <v>24</v>
      </c>
    </row>
    <row r="8171" spans="2:14" ht="14.25" customHeight="1" x14ac:dyDescent="0.3">
      <c r="B8171" s="6" t="s">
        <v>14</v>
      </c>
      <c r="C8171" s="6">
        <v>1185732</v>
      </c>
      <c r="D8171" s="7">
        <v>44524</v>
      </c>
      <c r="E8171" s="6" t="s">
        <v>15</v>
      </c>
      <c r="F8171" s="6" t="s">
        <v>40</v>
      </c>
      <c r="G8171" s="6" t="s">
        <v>41</v>
      </c>
      <c r="H8171" s="8" t="s">
        <v>21</v>
      </c>
      <c r="I8171" s="9">
        <v>43</v>
      </c>
      <c r="J8171" s="10">
        <v>530</v>
      </c>
      <c r="K8171" s="11">
        <f>Table1[[#This Row],[Price per Unit]]*Table1[[#This Row],[Units Sold]]</f>
        <v>22790</v>
      </c>
      <c r="L8171" s="11">
        <v>1071.1299999999999</v>
      </c>
      <c r="M8171" s="12">
        <f>Table1[[#This Row],[Operating Profit]]/Table1[[#This Row],[Total Sales]]</f>
        <v>4.6999999999999993E-2</v>
      </c>
      <c r="N8171" s="6" t="s">
        <v>24</v>
      </c>
    </row>
    <row r="8172" spans="2:14" ht="14.25" customHeight="1" x14ac:dyDescent="0.3">
      <c r="B8172" s="6" t="s">
        <v>14</v>
      </c>
      <c r="C8172" s="6">
        <v>1185732</v>
      </c>
      <c r="D8172" s="7">
        <v>44525</v>
      </c>
      <c r="E8172" s="6" t="s">
        <v>15</v>
      </c>
      <c r="F8172" s="6" t="s">
        <v>40</v>
      </c>
      <c r="G8172" s="6" t="s">
        <v>41</v>
      </c>
      <c r="H8172" s="8" t="s">
        <v>22</v>
      </c>
      <c r="I8172" s="9">
        <v>43</v>
      </c>
      <c r="J8172" s="10">
        <v>480</v>
      </c>
      <c r="K8172" s="11">
        <f>Table1[[#This Row],[Price per Unit]]*Table1[[#This Row],[Units Sold]]</f>
        <v>20640</v>
      </c>
      <c r="L8172" s="11">
        <v>866.88</v>
      </c>
      <c r="M8172" s="12">
        <f>Table1[[#This Row],[Operating Profit]]/Table1[[#This Row],[Total Sales]]</f>
        <v>4.2000000000000003E-2</v>
      </c>
      <c r="N8172" s="6" t="s">
        <v>24</v>
      </c>
    </row>
    <row r="8173" spans="2:14" ht="14.25" customHeight="1" x14ac:dyDescent="0.3">
      <c r="B8173" s="6" t="s">
        <v>14</v>
      </c>
      <c r="C8173" s="6">
        <v>1185732</v>
      </c>
      <c r="D8173" s="7">
        <v>44526</v>
      </c>
      <c r="E8173" s="6" t="s">
        <v>15</v>
      </c>
      <c r="F8173" s="6" t="s">
        <v>40</v>
      </c>
      <c r="G8173" s="6" t="s">
        <v>41</v>
      </c>
      <c r="H8173" s="8" t="s">
        <v>23</v>
      </c>
      <c r="I8173" s="9">
        <v>52</v>
      </c>
      <c r="J8173" s="10">
        <v>1050</v>
      </c>
      <c r="K8173" s="11">
        <f>Table1[[#This Row],[Price per Unit]]*Table1[[#This Row],[Units Sold]]</f>
        <v>54600</v>
      </c>
      <c r="L8173" s="11">
        <v>1910.9999999999998</v>
      </c>
      <c r="M8173" s="12">
        <f>Table1[[#This Row],[Operating Profit]]/Table1[[#This Row],[Total Sales]]</f>
        <v>3.4999999999999996E-2</v>
      </c>
      <c r="N8173" s="6" t="s">
        <v>24</v>
      </c>
    </row>
    <row r="8174" spans="2:14" ht="14.25" customHeight="1" x14ac:dyDescent="0.3">
      <c r="B8174" s="6" t="s">
        <v>14</v>
      </c>
      <c r="C8174" s="6">
        <v>1185732</v>
      </c>
      <c r="D8174" s="7">
        <v>44527</v>
      </c>
      <c r="E8174" s="6" t="s">
        <v>15</v>
      </c>
      <c r="F8174" s="6" t="s">
        <v>40</v>
      </c>
      <c r="G8174" s="6" t="s">
        <v>41</v>
      </c>
      <c r="H8174" s="8" t="s">
        <v>17</v>
      </c>
      <c r="I8174" s="9">
        <v>49</v>
      </c>
      <c r="J8174" s="10">
        <v>1750</v>
      </c>
      <c r="K8174" s="11">
        <f>Table1[[#This Row],[Price per Unit]]*Table1[[#This Row],[Units Sold]]</f>
        <v>85750</v>
      </c>
      <c r="L8174" s="11">
        <v>4887.7500000000009</v>
      </c>
      <c r="M8174" s="12">
        <f>Table1[[#This Row],[Operating Profit]]/Table1[[#This Row],[Total Sales]]</f>
        <v>5.7000000000000009E-2</v>
      </c>
      <c r="N8174" s="6" t="s">
        <v>24</v>
      </c>
    </row>
    <row r="8175" spans="2:14" ht="14.25" customHeight="1" x14ac:dyDescent="0.3">
      <c r="B8175" s="6" t="s">
        <v>14</v>
      </c>
      <c r="C8175" s="6">
        <v>1185732</v>
      </c>
      <c r="D8175" s="7">
        <v>44528</v>
      </c>
      <c r="E8175" s="6" t="s">
        <v>15</v>
      </c>
      <c r="F8175" s="6" t="s">
        <v>40</v>
      </c>
      <c r="G8175" s="6" t="s">
        <v>41</v>
      </c>
      <c r="H8175" s="8" t="s">
        <v>19</v>
      </c>
      <c r="I8175" s="9">
        <v>45</v>
      </c>
      <c r="J8175" s="10">
        <v>990</v>
      </c>
      <c r="K8175" s="11">
        <f>Table1[[#This Row],[Price per Unit]]*Table1[[#This Row],[Units Sold]]</f>
        <v>44550</v>
      </c>
      <c r="L8175" s="11">
        <v>1737.4499999999998</v>
      </c>
      <c r="M8175" s="12">
        <f>Table1[[#This Row],[Operating Profit]]/Table1[[#This Row],[Total Sales]]</f>
        <v>3.8999999999999993E-2</v>
      </c>
      <c r="N8175" s="6" t="s">
        <v>24</v>
      </c>
    </row>
    <row r="8176" spans="2:14" ht="14.25" customHeight="1" x14ac:dyDescent="0.3">
      <c r="B8176" s="6" t="s">
        <v>14</v>
      </c>
      <c r="C8176" s="6">
        <v>1185732</v>
      </c>
      <c r="D8176" s="7">
        <v>44529</v>
      </c>
      <c r="E8176" s="6" t="s">
        <v>15</v>
      </c>
      <c r="F8176" s="6" t="s">
        <v>40</v>
      </c>
      <c r="G8176" s="6" t="s">
        <v>41</v>
      </c>
      <c r="H8176" s="8" t="s">
        <v>20</v>
      </c>
      <c r="I8176" s="9">
        <v>43</v>
      </c>
      <c r="J8176" s="10">
        <v>720</v>
      </c>
      <c r="K8176" s="11">
        <f>Table1[[#This Row],[Price per Unit]]*Table1[[#This Row],[Units Sold]]</f>
        <v>30960</v>
      </c>
      <c r="L8176" s="11">
        <v>1331.2799999999997</v>
      </c>
      <c r="M8176" s="12">
        <f>Table1[[#This Row],[Operating Profit]]/Table1[[#This Row],[Total Sales]]</f>
        <v>4.299999999999999E-2</v>
      </c>
      <c r="N8176" s="6" t="s">
        <v>24</v>
      </c>
    </row>
    <row r="8177" spans="2:14" ht="14.25" customHeight="1" x14ac:dyDescent="0.3">
      <c r="B8177" s="6" t="s">
        <v>14</v>
      </c>
      <c r="C8177" s="6">
        <v>1185732</v>
      </c>
      <c r="D8177" s="7">
        <v>44530</v>
      </c>
      <c r="E8177" s="6" t="s">
        <v>15</v>
      </c>
      <c r="F8177" s="6" t="s">
        <v>40</v>
      </c>
      <c r="G8177" s="6" t="s">
        <v>41</v>
      </c>
      <c r="H8177" s="8" t="s">
        <v>21</v>
      </c>
      <c r="I8177" s="9">
        <v>39</v>
      </c>
      <c r="J8177" s="10">
        <v>560</v>
      </c>
      <c r="K8177" s="11">
        <f>Table1[[#This Row],[Price per Unit]]*Table1[[#This Row],[Units Sold]]</f>
        <v>21840</v>
      </c>
      <c r="L8177" s="11">
        <v>1026.48</v>
      </c>
      <c r="M8177" s="12">
        <f>Table1[[#This Row],[Operating Profit]]/Table1[[#This Row],[Total Sales]]</f>
        <v>4.7E-2</v>
      </c>
      <c r="N8177" s="6" t="s">
        <v>24</v>
      </c>
    </row>
    <row r="8178" spans="2:14" ht="14.25" customHeight="1" x14ac:dyDescent="0.3">
      <c r="B8178" s="6" t="s">
        <v>14</v>
      </c>
      <c r="C8178" s="6">
        <v>1185732</v>
      </c>
      <c r="D8178" s="7">
        <v>44531</v>
      </c>
      <c r="E8178" s="6" t="s">
        <v>15</v>
      </c>
      <c r="F8178" s="6" t="s">
        <v>40</v>
      </c>
      <c r="G8178" s="6" t="s">
        <v>41</v>
      </c>
      <c r="H8178" s="8" t="s">
        <v>22</v>
      </c>
      <c r="I8178" s="9">
        <v>50</v>
      </c>
      <c r="J8178" s="10">
        <v>640</v>
      </c>
      <c r="K8178" s="11">
        <f>Table1[[#This Row],[Price per Unit]]*Table1[[#This Row],[Units Sold]]</f>
        <v>32000</v>
      </c>
      <c r="L8178" s="11">
        <v>1280</v>
      </c>
      <c r="M8178" s="12">
        <f>Table1[[#This Row],[Operating Profit]]/Table1[[#This Row],[Total Sales]]</f>
        <v>0.04</v>
      </c>
      <c r="N8178" s="6" t="s">
        <v>24</v>
      </c>
    </row>
    <row r="8179" spans="2:14" ht="14.25" customHeight="1" x14ac:dyDescent="0.3">
      <c r="B8179" s="6" t="s">
        <v>14</v>
      </c>
      <c r="C8179" s="6">
        <v>1185732</v>
      </c>
      <c r="D8179" s="7">
        <v>44532</v>
      </c>
      <c r="E8179" s="6" t="s">
        <v>15</v>
      </c>
      <c r="F8179" s="6" t="s">
        <v>40</v>
      </c>
      <c r="G8179" s="6" t="s">
        <v>41</v>
      </c>
      <c r="H8179" s="8" t="s">
        <v>23</v>
      </c>
      <c r="I8179" s="9">
        <v>50</v>
      </c>
      <c r="J8179" s="10">
        <v>1160</v>
      </c>
      <c r="K8179" s="11">
        <f>Table1[[#This Row],[Price per Unit]]*Table1[[#This Row],[Units Sold]]</f>
        <v>58000</v>
      </c>
      <c r="L8179" s="11">
        <v>2088</v>
      </c>
      <c r="M8179" s="12">
        <f>Table1[[#This Row],[Operating Profit]]/Table1[[#This Row],[Total Sales]]</f>
        <v>3.5999999999999997E-2</v>
      </c>
      <c r="N8179" s="6" t="s">
        <v>24</v>
      </c>
    </row>
    <row r="8180" spans="2:14" ht="14.25" customHeight="1" x14ac:dyDescent="0.3">
      <c r="B8180" s="6" t="s">
        <v>14</v>
      </c>
      <c r="C8180" s="6">
        <v>1185732</v>
      </c>
      <c r="D8180" s="7">
        <v>44533</v>
      </c>
      <c r="E8180" s="6" t="s">
        <v>15</v>
      </c>
      <c r="F8180" s="6" t="s">
        <v>40</v>
      </c>
      <c r="G8180" s="6" t="s">
        <v>41</v>
      </c>
      <c r="H8180" s="8" t="s">
        <v>17</v>
      </c>
      <c r="I8180" s="9">
        <v>51</v>
      </c>
      <c r="J8180" s="10">
        <v>1790</v>
      </c>
      <c r="K8180" s="11">
        <f>Table1[[#This Row],[Price per Unit]]*Table1[[#This Row],[Units Sold]]</f>
        <v>91290</v>
      </c>
      <c r="L8180" s="11">
        <v>5294.8200000000006</v>
      </c>
      <c r="M8180" s="12">
        <f>Table1[[#This Row],[Operating Profit]]/Table1[[#This Row],[Total Sales]]</f>
        <v>5.800000000000001E-2</v>
      </c>
      <c r="N8180" s="6" t="s">
        <v>24</v>
      </c>
    </row>
    <row r="8181" spans="2:14" ht="14.25" customHeight="1" x14ac:dyDescent="0.3">
      <c r="B8181" s="6" t="s">
        <v>14</v>
      </c>
      <c r="C8181" s="6">
        <v>1185732</v>
      </c>
      <c r="D8181" s="7">
        <v>44534</v>
      </c>
      <c r="E8181" s="6" t="s">
        <v>15</v>
      </c>
      <c r="F8181" s="6" t="s">
        <v>40</v>
      </c>
      <c r="G8181" s="6" t="s">
        <v>41</v>
      </c>
      <c r="H8181" s="8" t="s">
        <v>19</v>
      </c>
      <c r="I8181" s="9">
        <v>44</v>
      </c>
      <c r="J8181" s="10">
        <v>1020</v>
      </c>
      <c r="K8181" s="11">
        <f>Table1[[#This Row],[Price per Unit]]*Table1[[#This Row],[Units Sold]]</f>
        <v>44880</v>
      </c>
      <c r="L8181" s="11">
        <v>1884.96</v>
      </c>
      <c r="M8181" s="12">
        <f>Table1[[#This Row],[Operating Profit]]/Table1[[#This Row],[Total Sales]]</f>
        <v>4.2000000000000003E-2</v>
      </c>
      <c r="N8181" s="6" t="s">
        <v>24</v>
      </c>
    </row>
    <row r="8182" spans="2:14" ht="14.25" customHeight="1" x14ac:dyDescent="0.3">
      <c r="B8182" s="6" t="s">
        <v>14</v>
      </c>
      <c r="C8182" s="6">
        <v>1185732</v>
      </c>
      <c r="D8182" s="7">
        <v>44535</v>
      </c>
      <c r="E8182" s="6" t="s">
        <v>15</v>
      </c>
      <c r="F8182" s="6" t="s">
        <v>40</v>
      </c>
      <c r="G8182" s="6" t="s">
        <v>41</v>
      </c>
      <c r="H8182" s="8" t="s">
        <v>20</v>
      </c>
      <c r="I8182" s="9">
        <v>38</v>
      </c>
      <c r="J8182" s="10">
        <v>790</v>
      </c>
      <c r="K8182" s="11">
        <f>Table1[[#This Row],[Price per Unit]]*Table1[[#This Row],[Units Sold]]</f>
        <v>30020</v>
      </c>
      <c r="L8182" s="11">
        <v>1410.9399999999998</v>
      </c>
      <c r="M8182" s="12">
        <f>Table1[[#This Row],[Operating Profit]]/Table1[[#This Row],[Total Sales]]</f>
        <v>4.6999999999999993E-2</v>
      </c>
      <c r="N8182" s="6" t="s">
        <v>24</v>
      </c>
    </row>
    <row r="8183" spans="2:14" ht="14.25" customHeight="1" x14ac:dyDescent="0.3">
      <c r="B8183" s="6" t="s">
        <v>14</v>
      </c>
      <c r="C8183" s="6">
        <v>1185732</v>
      </c>
      <c r="D8183" s="7">
        <v>44536</v>
      </c>
      <c r="E8183" s="6" t="s">
        <v>15</v>
      </c>
      <c r="F8183" s="6" t="s">
        <v>40</v>
      </c>
      <c r="G8183" s="6" t="s">
        <v>41</v>
      </c>
      <c r="H8183" s="8" t="s">
        <v>21</v>
      </c>
      <c r="I8183" s="9">
        <v>43</v>
      </c>
      <c r="J8183" s="10">
        <v>620</v>
      </c>
      <c r="K8183" s="11">
        <f>Table1[[#This Row],[Price per Unit]]*Table1[[#This Row],[Units Sold]]</f>
        <v>26660</v>
      </c>
      <c r="L8183" s="11">
        <v>1226.3599999999999</v>
      </c>
      <c r="M8183" s="12">
        <f>Table1[[#This Row],[Operating Profit]]/Table1[[#This Row],[Total Sales]]</f>
        <v>4.5999999999999999E-2</v>
      </c>
      <c r="N8183" s="6" t="s">
        <v>24</v>
      </c>
    </row>
    <row r="8184" spans="2:14" ht="14.25" customHeight="1" x14ac:dyDescent="0.3">
      <c r="B8184" s="6" t="s">
        <v>14</v>
      </c>
      <c r="C8184" s="6">
        <v>1185732</v>
      </c>
      <c r="D8184" s="7">
        <v>44537</v>
      </c>
      <c r="E8184" s="6" t="s">
        <v>15</v>
      </c>
      <c r="F8184" s="6" t="s">
        <v>40</v>
      </c>
      <c r="G8184" s="6" t="s">
        <v>41</v>
      </c>
      <c r="H8184" s="8" t="s">
        <v>22</v>
      </c>
      <c r="I8184" s="9">
        <v>46</v>
      </c>
      <c r="J8184" s="10">
        <v>540</v>
      </c>
      <c r="K8184" s="11">
        <f>Table1[[#This Row],[Price per Unit]]*Table1[[#This Row],[Units Sold]]</f>
        <v>24840</v>
      </c>
      <c r="L8184" s="11">
        <v>968.75999999999988</v>
      </c>
      <c r="M8184" s="12">
        <f>Table1[[#This Row],[Operating Profit]]/Table1[[#This Row],[Total Sales]]</f>
        <v>3.8999999999999993E-2</v>
      </c>
      <c r="N8184" s="6" t="s">
        <v>24</v>
      </c>
    </row>
    <row r="8185" spans="2:14" ht="14.25" customHeight="1" x14ac:dyDescent="0.3">
      <c r="B8185" s="6" t="s">
        <v>14</v>
      </c>
      <c r="C8185" s="6">
        <v>1185732</v>
      </c>
      <c r="D8185" s="7">
        <v>44538</v>
      </c>
      <c r="E8185" s="6" t="s">
        <v>15</v>
      </c>
      <c r="F8185" s="6" t="s">
        <v>40</v>
      </c>
      <c r="G8185" s="6" t="s">
        <v>41</v>
      </c>
      <c r="H8185" s="8" t="s">
        <v>23</v>
      </c>
      <c r="I8185" s="9">
        <v>49</v>
      </c>
      <c r="J8185" s="10">
        <v>1230</v>
      </c>
      <c r="K8185" s="11">
        <f>Table1[[#This Row],[Price per Unit]]*Table1[[#This Row],[Units Sold]]</f>
        <v>60270</v>
      </c>
      <c r="L8185" s="11">
        <v>2169.7199999999998</v>
      </c>
      <c r="M8185" s="12">
        <f>Table1[[#This Row],[Operating Profit]]/Table1[[#This Row],[Total Sales]]</f>
        <v>3.5999999999999997E-2</v>
      </c>
      <c r="N8185" s="6" t="s">
        <v>24</v>
      </c>
    </row>
    <row r="8186" spans="2:14" ht="14.25" customHeight="1" x14ac:dyDescent="0.3">
      <c r="B8186" s="6" t="s">
        <v>14</v>
      </c>
      <c r="C8186" s="6">
        <v>1185732</v>
      </c>
      <c r="D8186" s="7">
        <v>44539</v>
      </c>
      <c r="E8186" s="6" t="s">
        <v>15</v>
      </c>
      <c r="F8186" s="6" t="s">
        <v>40</v>
      </c>
      <c r="G8186" s="6" t="s">
        <v>41</v>
      </c>
      <c r="H8186" s="8" t="s">
        <v>17</v>
      </c>
      <c r="I8186" s="9">
        <v>46</v>
      </c>
      <c r="J8186" s="10">
        <v>1620</v>
      </c>
      <c r="K8186" s="11">
        <f>Table1[[#This Row],[Price per Unit]]*Table1[[#This Row],[Units Sold]]</f>
        <v>74520</v>
      </c>
      <c r="L8186" s="11">
        <v>3875.04</v>
      </c>
      <c r="M8186" s="12">
        <f>Table1[[#This Row],[Operating Profit]]/Table1[[#This Row],[Total Sales]]</f>
        <v>5.1999999999999998E-2</v>
      </c>
      <c r="N8186" s="6" t="s">
        <v>24</v>
      </c>
    </row>
    <row r="8187" spans="2:14" ht="14.25" customHeight="1" x14ac:dyDescent="0.3">
      <c r="B8187" s="6" t="s">
        <v>14</v>
      </c>
      <c r="C8187" s="6">
        <v>1185732</v>
      </c>
      <c r="D8187" s="7">
        <v>44540</v>
      </c>
      <c r="E8187" s="6" t="s">
        <v>15</v>
      </c>
      <c r="F8187" s="6" t="s">
        <v>40</v>
      </c>
      <c r="G8187" s="6" t="s">
        <v>41</v>
      </c>
      <c r="H8187" s="8" t="s">
        <v>19</v>
      </c>
      <c r="I8187" s="9">
        <v>40</v>
      </c>
      <c r="J8187" s="10">
        <v>910</v>
      </c>
      <c r="K8187" s="11">
        <f>Table1[[#This Row],[Price per Unit]]*Table1[[#This Row],[Units Sold]]</f>
        <v>36400</v>
      </c>
      <c r="L8187" s="11">
        <v>1237.5999999999999</v>
      </c>
      <c r="M8187" s="12">
        <f>Table1[[#This Row],[Operating Profit]]/Table1[[#This Row],[Total Sales]]</f>
        <v>3.3999999999999996E-2</v>
      </c>
      <c r="N8187" s="6" t="s">
        <v>24</v>
      </c>
    </row>
    <row r="8188" spans="2:14" ht="14.25" customHeight="1" x14ac:dyDescent="0.3">
      <c r="B8188" s="6" t="s">
        <v>14</v>
      </c>
      <c r="C8188" s="6">
        <v>1185732</v>
      </c>
      <c r="D8188" s="7">
        <v>44541</v>
      </c>
      <c r="E8188" s="6" t="s">
        <v>15</v>
      </c>
      <c r="F8188" s="6" t="s">
        <v>40</v>
      </c>
      <c r="G8188" s="6" t="s">
        <v>41</v>
      </c>
      <c r="H8188" s="8" t="s">
        <v>20</v>
      </c>
      <c r="I8188" s="9">
        <v>32</v>
      </c>
      <c r="J8188" s="10">
        <v>600</v>
      </c>
      <c r="K8188" s="11">
        <f>Table1[[#This Row],[Price per Unit]]*Table1[[#This Row],[Units Sold]]</f>
        <v>19200</v>
      </c>
      <c r="L8188" s="11">
        <v>767.99999999999989</v>
      </c>
      <c r="M8188" s="12">
        <f>Table1[[#This Row],[Operating Profit]]/Table1[[#This Row],[Total Sales]]</f>
        <v>3.9999999999999994E-2</v>
      </c>
      <c r="N8188" s="6" t="s">
        <v>24</v>
      </c>
    </row>
    <row r="8189" spans="2:14" ht="14.25" customHeight="1" x14ac:dyDescent="0.3">
      <c r="B8189" s="6" t="s">
        <v>14</v>
      </c>
      <c r="C8189" s="6">
        <v>1185732</v>
      </c>
      <c r="D8189" s="7">
        <v>44542</v>
      </c>
      <c r="E8189" s="6" t="s">
        <v>15</v>
      </c>
      <c r="F8189" s="6" t="s">
        <v>40</v>
      </c>
      <c r="G8189" s="6" t="s">
        <v>41</v>
      </c>
      <c r="H8189" s="8" t="s">
        <v>21</v>
      </c>
      <c r="I8189" s="9">
        <v>32</v>
      </c>
      <c r="J8189" s="10">
        <v>530</v>
      </c>
      <c r="K8189" s="11">
        <f>Table1[[#This Row],[Price per Unit]]*Table1[[#This Row],[Units Sold]]</f>
        <v>16960</v>
      </c>
      <c r="L8189" s="11">
        <v>695.36</v>
      </c>
      <c r="M8189" s="12">
        <f>Table1[[#This Row],[Operating Profit]]/Table1[[#This Row],[Total Sales]]</f>
        <v>4.1000000000000002E-2</v>
      </c>
      <c r="N8189" s="6" t="s">
        <v>24</v>
      </c>
    </row>
    <row r="8190" spans="2:14" ht="14.25" customHeight="1" x14ac:dyDescent="0.3">
      <c r="B8190" s="6" t="s">
        <v>14</v>
      </c>
      <c r="C8190" s="6">
        <v>1185732</v>
      </c>
      <c r="D8190" s="7">
        <v>44543</v>
      </c>
      <c r="E8190" s="6" t="s">
        <v>15</v>
      </c>
      <c r="F8190" s="6" t="s">
        <v>40</v>
      </c>
      <c r="G8190" s="6" t="s">
        <v>41</v>
      </c>
      <c r="H8190" s="8" t="s">
        <v>22</v>
      </c>
      <c r="I8190" s="9">
        <v>36</v>
      </c>
      <c r="J8190" s="10">
        <v>410</v>
      </c>
      <c r="K8190" s="11">
        <f>Table1[[#This Row],[Price per Unit]]*Table1[[#This Row],[Units Sold]]</f>
        <v>14760</v>
      </c>
      <c r="L8190" s="11">
        <v>501.84</v>
      </c>
      <c r="M8190" s="12">
        <f>Table1[[#This Row],[Operating Profit]]/Table1[[#This Row],[Total Sales]]</f>
        <v>3.3999999999999996E-2</v>
      </c>
      <c r="N8190" s="6" t="s">
        <v>24</v>
      </c>
    </row>
    <row r="8191" spans="2:14" ht="14.25" customHeight="1" x14ac:dyDescent="0.3">
      <c r="B8191" s="6" t="s">
        <v>14</v>
      </c>
      <c r="C8191" s="6">
        <v>1185732</v>
      </c>
      <c r="D8191" s="7">
        <v>44544</v>
      </c>
      <c r="E8191" s="6" t="s">
        <v>15</v>
      </c>
      <c r="F8191" s="6" t="s">
        <v>40</v>
      </c>
      <c r="G8191" s="6" t="s">
        <v>41</v>
      </c>
      <c r="H8191" s="8" t="s">
        <v>23</v>
      </c>
      <c r="I8191" s="9">
        <v>48</v>
      </c>
      <c r="J8191" s="10">
        <v>790</v>
      </c>
      <c r="K8191" s="11">
        <f>Table1[[#This Row],[Price per Unit]]*Table1[[#This Row],[Units Sold]]</f>
        <v>37920</v>
      </c>
      <c r="L8191" s="11">
        <v>1175.52</v>
      </c>
      <c r="M8191" s="12">
        <f>Table1[[#This Row],[Operating Profit]]/Table1[[#This Row],[Total Sales]]</f>
        <v>3.1E-2</v>
      </c>
      <c r="N8191" s="6" t="s">
        <v>24</v>
      </c>
    </row>
    <row r="8192" spans="2:14" ht="14.25" customHeight="1" x14ac:dyDescent="0.3">
      <c r="B8192" s="6" t="s">
        <v>14</v>
      </c>
      <c r="C8192" s="6">
        <v>1185732</v>
      </c>
      <c r="D8192" s="7">
        <v>44545</v>
      </c>
      <c r="E8192" s="6" t="s">
        <v>15</v>
      </c>
      <c r="F8192" s="6" t="s">
        <v>40</v>
      </c>
      <c r="G8192" s="6" t="s">
        <v>41</v>
      </c>
      <c r="H8192" s="8" t="s">
        <v>17</v>
      </c>
      <c r="I8192" s="9">
        <v>47</v>
      </c>
      <c r="J8192" s="10">
        <v>1240</v>
      </c>
      <c r="K8192" s="11">
        <f>Table1[[#This Row],[Price per Unit]]*Table1[[#This Row],[Units Sold]]</f>
        <v>58280</v>
      </c>
      <c r="L8192" s="11">
        <v>3088.84</v>
      </c>
      <c r="M8192" s="12">
        <f>Table1[[#This Row],[Operating Profit]]/Table1[[#This Row],[Total Sales]]</f>
        <v>5.3000000000000005E-2</v>
      </c>
      <c r="N8192" s="6" t="s">
        <v>24</v>
      </c>
    </row>
    <row r="8193" spans="2:14" ht="14.25" customHeight="1" x14ac:dyDescent="0.3">
      <c r="B8193" s="6" t="s">
        <v>14</v>
      </c>
      <c r="C8193" s="6">
        <v>1185732</v>
      </c>
      <c r="D8193" s="7">
        <v>44546</v>
      </c>
      <c r="E8193" s="6" t="s">
        <v>15</v>
      </c>
      <c r="F8193" s="6" t="s">
        <v>40</v>
      </c>
      <c r="G8193" s="6" t="s">
        <v>41</v>
      </c>
      <c r="H8193" s="8" t="s">
        <v>19</v>
      </c>
      <c r="I8193" s="9">
        <v>35</v>
      </c>
      <c r="J8193" s="10">
        <v>680</v>
      </c>
      <c r="K8193" s="11">
        <f>Table1[[#This Row],[Price per Unit]]*Table1[[#This Row],[Units Sold]]</f>
        <v>23800</v>
      </c>
      <c r="L8193" s="11">
        <v>761.6</v>
      </c>
      <c r="M8193" s="12">
        <f>Table1[[#This Row],[Operating Profit]]/Table1[[#This Row],[Total Sales]]</f>
        <v>3.2000000000000001E-2</v>
      </c>
      <c r="N8193" s="6" t="s">
        <v>24</v>
      </c>
    </row>
    <row r="8194" spans="2:14" ht="14.25" customHeight="1" x14ac:dyDescent="0.3">
      <c r="B8194" s="6" t="s">
        <v>14</v>
      </c>
      <c r="C8194" s="6">
        <v>1185732</v>
      </c>
      <c r="D8194" s="7">
        <v>44547</v>
      </c>
      <c r="E8194" s="6" t="s">
        <v>15</v>
      </c>
      <c r="F8194" s="6" t="s">
        <v>40</v>
      </c>
      <c r="G8194" s="6" t="s">
        <v>41</v>
      </c>
      <c r="H8194" s="8" t="s">
        <v>20</v>
      </c>
      <c r="I8194" s="9">
        <v>38</v>
      </c>
      <c r="J8194" s="10">
        <v>380</v>
      </c>
      <c r="K8194" s="11">
        <f>Table1[[#This Row],[Price per Unit]]*Table1[[#This Row],[Units Sold]]</f>
        <v>14440</v>
      </c>
      <c r="L8194" s="11">
        <v>548.72</v>
      </c>
      <c r="M8194" s="12">
        <f>Table1[[#This Row],[Operating Profit]]/Table1[[#This Row],[Total Sales]]</f>
        <v>3.7999999999999999E-2</v>
      </c>
      <c r="N8194" s="6" t="s">
        <v>24</v>
      </c>
    </row>
    <row r="8195" spans="2:14" ht="14.25" customHeight="1" x14ac:dyDescent="0.3">
      <c r="B8195" s="6" t="s">
        <v>14</v>
      </c>
      <c r="C8195" s="6">
        <v>1185732</v>
      </c>
      <c r="D8195" s="7">
        <v>44548</v>
      </c>
      <c r="E8195" s="6" t="s">
        <v>15</v>
      </c>
      <c r="F8195" s="6" t="s">
        <v>40</v>
      </c>
      <c r="G8195" s="6" t="s">
        <v>41</v>
      </c>
      <c r="H8195" s="8" t="s">
        <v>21</v>
      </c>
      <c r="I8195" s="9">
        <v>40</v>
      </c>
      <c r="J8195" s="10">
        <v>340</v>
      </c>
      <c r="K8195" s="11">
        <f>Table1[[#This Row],[Price per Unit]]*Table1[[#This Row],[Units Sold]]</f>
        <v>13600</v>
      </c>
      <c r="L8195" s="11">
        <v>516.79999999999995</v>
      </c>
      <c r="M8195" s="12">
        <f>Table1[[#This Row],[Operating Profit]]/Table1[[#This Row],[Total Sales]]</f>
        <v>3.7999999999999999E-2</v>
      </c>
      <c r="N8195" s="6" t="s">
        <v>24</v>
      </c>
    </row>
    <row r="8196" spans="2:14" ht="14.25" customHeight="1" x14ac:dyDescent="0.3">
      <c r="B8196" s="6" t="s">
        <v>14</v>
      </c>
      <c r="C8196" s="6">
        <v>1185732</v>
      </c>
      <c r="D8196" s="7">
        <v>44549</v>
      </c>
      <c r="E8196" s="6" t="s">
        <v>15</v>
      </c>
      <c r="F8196" s="6" t="s">
        <v>40</v>
      </c>
      <c r="G8196" s="6" t="s">
        <v>41</v>
      </c>
      <c r="H8196" s="8" t="s">
        <v>22</v>
      </c>
      <c r="I8196" s="9">
        <v>43</v>
      </c>
      <c r="J8196" s="10">
        <v>300</v>
      </c>
      <c r="K8196" s="11">
        <f>Table1[[#This Row],[Price per Unit]]*Table1[[#This Row],[Units Sold]]</f>
        <v>12900</v>
      </c>
      <c r="L8196" s="11">
        <v>425.69999999999993</v>
      </c>
      <c r="M8196" s="12">
        <f>Table1[[#This Row],[Operating Profit]]/Table1[[#This Row],[Total Sales]]</f>
        <v>3.2999999999999995E-2</v>
      </c>
      <c r="N8196" s="6" t="s">
        <v>24</v>
      </c>
    </row>
    <row r="8197" spans="2:14" ht="14.25" customHeight="1" x14ac:dyDescent="0.3">
      <c r="B8197" s="6" t="s">
        <v>14</v>
      </c>
      <c r="C8197" s="6">
        <v>1185732</v>
      </c>
      <c r="D8197" s="7">
        <v>44550</v>
      </c>
      <c r="E8197" s="6" t="s">
        <v>15</v>
      </c>
      <c r="F8197" s="6" t="s">
        <v>40</v>
      </c>
      <c r="G8197" s="6" t="s">
        <v>41</v>
      </c>
      <c r="H8197" s="8" t="s">
        <v>23</v>
      </c>
      <c r="I8197" s="9">
        <v>42</v>
      </c>
      <c r="J8197" s="10">
        <v>740</v>
      </c>
      <c r="K8197" s="11">
        <f>Table1[[#This Row],[Price per Unit]]*Table1[[#This Row],[Units Sold]]</f>
        <v>31080</v>
      </c>
      <c r="L8197" s="11">
        <v>994.56000000000006</v>
      </c>
      <c r="M8197" s="12">
        <f>Table1[[#This Row],[Operating Profit]]/Table1[[#This Row],[Total Sales]]</f>
        <v>3.2000000000000001E-2</v>
      </c>
      <c r="N8197" s="6" t="s">
        <v>24</v>
      </c>
    </row>
    <row r="8198" spans="2:14" ht="14.25" customHeight="1" x14ac:dyDescent="0.3">
      <c r="B8198" s="6" t="s">
        <v>14</v>
      </c>
      <c r="C8198" s="6">
        <v>1185732</v>
      </c>
      <c r="D8198" s="7">
        <v>44551</v>
      </c>
      <c r="E8198" s="6" t="s">
        <v>15</v>
      </c>
      <c r="F8198" s="6" t="s">
        <v>40</v>
      </c>
      <c r="G8198" s="6" t="s">
        <v>41</v>
      </c>
      <c r="H8198" s="8" t="s">
        <v>17</v>
      </c>
      <c r="I8198" s="9">
        <v>48</v>
      </c>
      <c r="J8198" s="10">
        <v>1240</v>
      </c>
      <c r="K8198" s="11">
        <f>Table1[[#This Row],[Price per Unit]]*Table1[[#This Row],[Units Sold]]</f>
        <v>59520</v>
      </c>
      <c r="L8198" s="11">
        <v>3571.2000000000007</v>
      </c>
      <c r="M8198" s="12">
        <f>Table1[[#This Row],[Operating Profit]]/Table1[[#This Row],[Total Sales]]</f>
        <v>6.0000000000000012E-2</v>
      </c>
      <c r="N8198" s="6" t="s">
        <v>24</v>
      </c>
    </row>
    <row r="8199" spans="2:14" ht="14.25" customHeight="1" x14ac:dyDescent="0.3">
      <c r="B8199" s="6" t="s">
        <v>14</v>
      </c>
      <c r="C8199" s="6">
        <v>1185732</v>
      </c>
      <c r="D8199" s="7">
        <v>44552</v>
      </c>
      <c r="E8199" s="6" t="s">
        <v>15</v>
      </c>
      <c r="F8199" s="6" t="s">
        <v>40</v>
      </c>
      <c r="G8199" s="6" t="s">
        <v>41</v>
      </c>
      <c r="H8199" s="8" t="s">
        <v>19</v>
      </c>
      <c r="I8199" s="9">
        <v>43</v>
      </c>
      <c r="J8199" s="10">
        <v>680</v>
      </c>
      <c r="K8199" s="11">
        <f>Table1[[#This Row],[Price per Unit]]*Table1[[#This Row],[Units Sold]]</f>
        <v>29240</v>
      </c>
      <c r="L8199" s="11">
        <v>1228.08</v>
      </c>
      <c r="M8199" s="12">
        <f>Table1[[#This Row],[Operating Profit]]/Table1[[#This Row],[Total Sales]]</f>
        <v>4.1999999999999996E-2</v>
      </c>
      <c r="N8199" s="6" t="s">
        <v>24</v>
      </c>
    </row>
    <row r="8200" spans="2:14" ht="14.25" customHeight="1" x14ac:dyDescent="0.3">
      <c r="B8200" s="6" t="s">
        <v>14</v>
      </c>
      <c r="C8200" s="6">
        <v>1185732</v>
      </c>
      <c r="D8200" s="7">
        <v>44553</v>
      </c>
      <c r="E8200" s="6" t="s">
        <v>15</v>
      </c>
      <c r="F8200" s="6" t="s">
        <v>40</v>
      </c>
      <c r="G8200" s="6" t="s">
        <v>41</v>
      </c>
      <c r="H8200" s="8" t="s">
        <v>20</v>
      </c>
      <c r="I8200" s="9">
        <v>47</v>
      </c>
      <c r="J8200" s="10">
        <v>660</v>
      </c>
      <c r="K8200" s="11">
        <f>Table1[[#This Row],[Price per Unit]]*Table1[[#This Row],[Units Sold]]</f>
        <v>31020</v>
      </c>
      <c r="L8200" s="11">
        <v>1364.8799999999999</v>
      </c>
      <c r="M8200" s="12">
        <f>Table1[[#This Row],[Operating Profit]]/Table1[[#This Row],[Total Sales]]</f>
        <v>4.3999999999999997E-2</v>
      </c>
      <c r="N8200" s="6" t="s">
        <v>24</v>
      </c>
    </row>
    <row r="8201" spans="2:14" ht="14.25" customHeight="1" x14ac:dyDescent="0.3">
      <c r="B8201" s="6" t="s">
        <v>14</v>
      </c>
      <c r="C8201" s="6">
        <v>1185732</v>
      </c>
      <c r="D8201" s="7">
        <v>44554</v>
      </c>
      <c r="E8201" s="6" t="s">
        <v>15</v>
      </c>
      <c r="F8201" s="6" t="s">
        <v>40</v>
      </c>
      <c r="G8201" s="6" t="s">
        <v>41</v>
      </c>
      <c r="H8201" s="8" t="s">
        <v>21</v>
      </c>
      <c r="I8201" s="9">
        <v>43</v>
      </c>
      <c r="J8201" s="10">
        <v>600</v>
      </c>
      <c r="K8201" s="11">
        <f>Table1[[#This Row],[Price per Unit]]*Table1[[#This Row],[Units Sold]]</f>
        <v>25800</v>
      </c>
      <c r="L8201" s="11">
        <v>1186.8</v>
      </c>
      <c r="M8201" s="12">
        <f>Table1[[#This Row],[Operating Profit]]/Table1[[#This Row],[Total Sales]]</f>
        <v>4.5999999999999999E-2</v>
      </c>
      <c r="N8201" s="6" t="s">
        <v>24</v>
      </c>
    </row>
    <row r="8202" spans="2:14" ht="14.25" customHeight="1" x14ac:dyDescent="0.3">
      <c r="B8202" s="6" t="s">
        <v>14</v>
      </c>
      <c r="C8202" s="6">
        <v>1185732</v>
      </c>
      <c r="D8202" s="7">
        <v>44555</v>
      </c>
      <c r="E8202" s="6" t="s">
        <v>15</v>
      </c>
      <c r="F8202" s="6" t="s">
        <v>40</v>
      </c>
      <c r="G8202" s="6" t="s">
        <v>41</v>
      </c>
      <c r="H8202" s="8" t="s">
        <v>22</v>
      </c>
      <c r="I8202" s="9">
        <v>51</v>
      </c>
      <c r="J8202" s="10">
        <v>480</v>
      </c>
      <c r="K8202" s="11">
        <f>Table1[[#This Row],[Price per Unit]]*Table1[[#This Row],[Units Sold]]</f>
        <v>24480</v>
      </c>
      <c r="L8202" s="11">
        <v>954.71999999999991</v>
      </c>
      <c r="M8202" s="12">
        <f>Table1[[#This Row],[Operating Profit]]/Table1[[#This Row],[Total Sales]]</f>
        <v>3.8999999999999993E-2</v>
      </c>
      <c r="N8202" s="6" t="s">
        <v>24</v>
      </c>
    </row>
    <row r="8203" spans="2:14" ht="14.25" customHeight="1" x14ac:dyDescent="0.3">
      <c r="B8203" s="6" t="s">
        <v>14</v>
      </c>
      <c r="C8203" s="6">
        <v>1185732</v>
      </c>
      <c r="D8203" s="7">
        <v>44556</v>
      </c>
      <c r="E8203" s="6" t="s">
        <v>15</v>
      </c>
      <c r="F8203" s="6" t="s">
        <v>40</v>
      </c>
      <c r="G8203" s="6" t="s">
        <v>41</v>
      </c>
      <c r="H8203" s="8" t="s">
        <v>23</v>
      </c>
      <c r="I8203" s="9">
        <v>53</v>
      </c>
      <c r="J8203" s="10">
        <v>750</v>
      </c>
      <c r="K8203" s="11">
        <f>Table1[[#This Row],[Price per Unit]]*Table1[[#This Row],[Units Sold]]</f>
        <v>39750</v>
      </c>
      <c r="L8203" s="11">
        <v>1431</v>
      </c>
      <c r="M8203" s="12">
        <f>Table1[[#This Row],[Operating Profit]]/Table1[[#This Row],[Total Sales]]</f>
        <v>3.5999999999999997E-2</v>
      </c>
      <c r="N8203" s="6" t="s">
        <v>24</v>
      </c>
    </row>
    <row r="8204" spans="2:14" ht="14.25" customHeight="1" x14ac:dyDescent="0.3">
      <c r="B8204" s="6" t="s">
        <v>14</v>
      </c>
      <c r="C8204" s="6">
        <v>1185732</v>
      </c>
      <c r="D8204" s="7">
        <v>44557</v>
      </c>
      <c r="E8204" s="6" t="s">
        <v>15</v>
      </c>
      <c r="F8204" s="6" t="s">
        <v>40</v>
      </c>
      <c r="G8204" s="6" t="s">
        <v>41</v>
      </c>
      <c r="H8204" s="8" t="s">
        <v>17</v>
      </c>
      <c r="I8204" s="9">
        <v>53</v>
      </c>
      <c r="J8204" s="10">
        <v>1430</v>
      </c>
      <c r="K8204" s="11">
        <f>Table1[[#This Row],[Price per Unit]]*Table1[[#This Row],[Units Sold]]</f>
        <v>75790</v>
      </c>
      <c r="L8204" s="11">
        <v>4623.1900000000005</v>
      </c>
      <c r="M8204" s="12">
        <f>Table1[[#This Row],[Operating Profit]]/Table1[[#This Row],[Total Sales]]</f>
        <v>6.1000000000000006E-2</v>
      </c>
      <c r="N8204" s="6" t="s">
        <v>24</v>
      </c>
    </row>
    <row r="8205" spans="2:14" ht="14.25" customHeight="1" x14ac:dyDescent="0.3">
      <c r="B8205" s="6" t="s">
        <v>14</v>
      </c>
      <c r="C8205" s="6">
        <v>1185732</v>
      </c>
      <c r="D8205" s="7">
        <v>44558</v>
      </c>
      <c r="E8205" s="6" t="s">
        <v>15</v>
      </c>
      <c r="F8205" s="6" t="s">
        <v>40</v>
      </c>
      <c r="G8205" s="6" t="s">
        <v>41</v>
      </c>
      <c r="H8205" s="8" t="s">
        <v>19</v>
      </c>
      <c r="I8205" s="9">
        <v>47</v>
      </c>
      <c r="J8205" s="10">
        <v>850</v>
      </c>
      <c r="K8205" s="11">
        <f>Table1[[#This Row],[Price per Unit]]*Table1[[#This Row],[Units Sold]]</f>
        <v>39950</v>
      </c>
      <c r="L8205" s="11">
        <v>1637.9499999999998</v>
      </c>
      <c r="M8205" s="12">
        <f>Table1[[#This Row],[Operating Profit]]/Table1[[#This Row],[Total Sales]]</f>
        <v>4.0999999999999995E-2</v>
      </c>
      <c r="N8205" s="6" t="s">
        <v>24</v>
      </c>
    </row>
    <row r="8206" spans="2:14" ht="14.25" customHeight="1" x14ac:dyDescent="0.3">
      <c r="B8206" s="6" t="s">
        <v>14</v>
      </c>
      <c r="C8206" s="6">
        <v>1185732</v>
      </c>
      <c r="D8206" s="7">
        <v>44559</v>
      </c>
      <c r="E8206" s="6" t="s">
        <v>15</v>
      </c>
      <c r="F8206" s="6" t="s">
        <v>40</v>
      </c>
      <c r="G8206" s="6" t="s">
        <v>41</v>
      </c>
      <c r="H8206" s="8" t="s">
        <v>20</v>
      </c>
      <c r="I8206" s="9">
        <v>44</v>
      </c>
      <c r="J8206" s="10">
        <v>790</v>
      </c>
      <c r="K8206" s="11">
        <f>Table1[[#This Row],[Price per Unit]]*Table1[[#This Row],[Units Sold]]</f>
        <v>34760</v>
      </c>
      <c r="L8206" s="11">
        <v>1529.4399999999998</v>
      </c>
      <c r="M8206" s="12">
        <f>Table1[[#This Row],[Operating Profit]]/Table1[[#This Row],[Total Sales]]</f>
        <v>4.3999999999999997E-2</v>
      </c>
      <c r="N8206" s="6" t="s">
        <v>24</v>
      </c>
    </row>
    <row r="8207" spans="2:14" ht="14.25" customHeight="1" x14ac:dyDescent="0.3">
      <c r="B8207" s="6" t="s">
        <v>14</v>
      </c>
      <c r="C8207" s="6">
        <v>1185732</v>
      </c>
      <c r="D8207" s="7">
        <v>44560</v>
      </c>
      <c r="E8207" s="6" t="s">
        <v>15</v>
      </c>
      <c r="F8207" s="6" t="s">
        <v>40</v>
      </c>
      <c r="G8207" s="6" t="s">
        <v>41</v>
      </c>
      <c r="H8207" s="8" t="s">
        <v>21</v>
      </c>
      <c r="I8207" s="9">
        <v>40</v>
      </c>
      <c r="J8207" s="10">
        <v>530</v>
      </c>
      <c r="K8207" s="11">
        <f>Table1[[#This Row],[Price per Unit]]*Table1[[#This Row],[Units Sold]]</f>
        <v>21200</v>
      </c>
      <c r="L8207" s="11">
        <v>953.99999999999989</v>
      </c>
      <c r="M8207" s="12">
        <f>Table1[[#This Row],[Operating Profit]]/Table1[[#This Row],[Total Sales]]</f>
        <v>4.4999999999999991E-2</v>
      </c>
      <c r="N8207" s="6" t="s">
        <v>24</v>
      </c>
    </row>
    <row r="8208" spans="2:14" ht="14.25" customHeight="1" x14ac:dyDescent="0.3">
      <c r="B8208" s="6" t="s">
        <v>14</v>
      </c>
      <c r="C8208" s="6">
        <v>1185732</v>
      </c>
      <c r="D8208" s="7">
        <v>44561</v>
      </c>
      <c r="E8208" s="6" t="s">
        <v>15</v>
      </c>
      <c r="F8208" s="6" t="s">
        <v>40</v>
      </c>
      <c r="G8208" s="6" t="s">
        <v>41</v>
      </c>
      <c r="H8208" s="8" t="s">
        <v>22</v>
      </c>
      <c r="I8208" s="9">
        <v>46</v>
      </c>
      <c r="J8208" s="10">
        <v>560</v>
      </c>
      <c r="K8208" s="11">
        <f>Table1[[#This Row],[Price per Unit]]*Table1[[#This Row],[Units Sold]]</f>
        <v>25760</v>
      </c>
      <c r="L8208" s="11">
        <v>1004.6399999999999</v>
      </c>
      <c r="M8208" s="12">
        <f>Table1[[#This Row],[Operating Profit]]/Table1[[#This Row],[Total Sales]]</f>
        <v>3.8999999999999993E-2</v>
      </c>
      <c r="N8208" s="6" t="s">
        <v>24</v>
      </c>
    </row>
    <row r="8209" spans="2:14" ht="14.25" customHeight="1" x14ac:dyDescent="0.3">
      <c r="B8209" s="6" t="s">
        <v>14</v>
      </c>
      <c r="C8209" s="6">
        <v>1185732</v>
      </c>
      <c r="D8209" s="7">
        <v>43831</v>
      </c>
      <c r="E8209" s="6" t="s">
        <v>15</v>
      </c>
      <c r="F8209" s="6" t="s">
        <v>40</v>
      </c>
      <c r="G8209" s="6" t="s">
        <v>41</v>
      </c>
      <c r="H8209" s="8" t="s">
        <v>23</v>
      </c>
      <c r="I8209" s="9">
        <v>53</v>
      </c>
      <c r="J8209" s="10">
        <v>830</v>
      </c>
      <c r="K8209" s="11">
        <f>Table1[[#This Row],[Price per Unit]]*Table1[[#This Row],[Units Sold]]</f>
        <v>43990</v>
      </c>
      <c r="L8209" s="11">
        <v>1407.68</v>
      </c>
      <c r="M8209" s="12">
        <f>Table1[[#This Row],[Operating Profit]]/Table1[[#This Row],[Total Sales]]</f>
        <v>3.2000000000000001E-2</v>
      </c>
      <c r="N8209" s="6" t="s">
        <v>24</v>
      </c>
    </row>
    <row r="8210" spans="2:14" ht="14.25" customHeight="1" x14ac:dyDescent="0.3">
      <c r="B8210" s="6" t="s">
        <v>30</v>
      </c>
      <c r="C8210" s="6">
        <v>1128299</v>
      </c>
      <c r="D8210" s="7">
        <v>43832</v>
      </c>
      <c r="E8210" s="6" t="s">
        <v>15</v>
      </c>
      <c r="F8210" s="6" t="s">
        <v>40</v>
      </c>
      <c r="G8210" s="6" t="s">
        <v>41</v>
      </c>
      <c r="H8210" s="8" t="s">
        <v>17</v>
      </c>
      <c r="I8210" s="9">
        <v>27</v>
      </c>
      <c r="J8210" s="10">
        <v>1580</v>
      </c>
      <c r="K8210" s="11">
        <f>Table1[[#This Row],[Price per Unit]]*Table1[[#This Row],[Units Sold]]</f>
        <v>42660</v>
      </c>
      <c r="L8210" s="11">
        <v>1791.7200000000003</v>
      </c>
      <c r="M8210" s="12">
        <f>Table1[[#This Row],[Operating Profit]]/Table1[[#This Row],[Total Sales]]</f>
        <v>4.2000000000000003E-2</v>
      </c>
      <c r="N8210" s="6" t="s">
        <v>24</v>
      </c>
    </row>
    <row r="8211" spans="2:14" ht="14.25" customHeight="1" x14ac:dyDescent="0.3">
      <c r="B8211" s="6" t="s">
        <v>30</v>
      </c>
      <c r="C8211" s="6">
        <v>1128299</v>
      </c>
      <c r="D8211" s="7">
        <v>43833</v>
      </c>
      <c r="E8211" s="6" t="s">
        <v>15</v>
      </c>
      <c r="F8211" s="6" t="s">
        <v>40</v>
      </c>
      <c r="G8211" s="6" t="s">
        <v>41</v>
      </c>
      <c r="H8211" s="8" t="s">
        <v>19</v>
      </c>
      <c r="I8211" s="9">
        <v>35</v>
      </c>
      <c r="J8211" s="10">
        <v>1350</v>
      </c>
      <c r="K8211" s="11">
        <f>Table1[[#This Row],[Price per Unit]]*Table1[[#This Row],[Units Sold]]</f>
        <v>47250</v>
      </c>
      <c r="L8211" s="11">
        <v>1464.75</v>
      </c>
      <c r="M8211" s="12">
        <f>Table1[[#This Row],[Operating Profit]]/Table1[[#This Row],[Total Sales]]</f>
        <v>3.1E-2</v>
      </c>
      <c r="N8211" s="6" t="s">
        <v>24</v>
      </c>
    </row>
    <row r="8212" spans="2:14" ht="14.25" customHeight="1" x14ac:dyDescent="0.3">
      <c r="B8212" s="6" t="s">
        <v>30</v>
      </c>
      <c r="C8212" s="6">
        <v>1128299</v>
      </c>
      <c r="D8212" s="7">
        <v>43834</v>
      </c>
      <c r="E8212" s="6" t="s">
        <v>15</v>
      </c>
      <c r="F8212" s="6" t="s">
        <v>40</v>
      </c>
      <c r="G8212" s="6" t="s">
        <v>41</v>
      </c>
      <c r="H8212" s="8" t="s">
        <v>20</v>
      </c>
      <c r="I8212" s="9">
        <v>36</v>
      </c>
      <c r="J8212" s="10">
        <v>1400</v>
      </c>
      <c r="K8212" s="11">
        <f>Table1[[#This Row],[Price per Unit]]*Table1[[#This Row],[Units Sold]]</f>
        <v>50400</v>
      </c>
      <c r="L8212" s="11">
        <v>2368.8000000000002</v>
      </c>
      <c r="M8212" s="12">
        <f>Table1[[#This Row],[Operating Profit]]/Table1[[#This Row],[Total Sales]]</f>
        <v>4.7000000000000007E-2</v>
      </c>
      <c r="N8212" s="6" t="s">
        <v>24</v>
      </c>
    </row>
    <row r="8213" spans="2:14" ht="14.25" customHeight="1" x14ac:dyDescent="0.3">
      <c r="B8213" s="6" t="s">
        <v>30</v>
      </c>
      <c r="C8213" s="6">
        <v>1128299</v>
      </c>
      <c r="D8213" s="7">
        <v>43835</v>
      </c>
      <c r="E8213" s="6" t="s">
        <v>15</v>
      </c>
      <c r="F8213" s="6" t="s">
        <v>40</v>
      </c>
      <c r="G8213" s="6" t="s">
        <v>41</v>
      </c>
      <c r="H8213" s="8" t="s">
        <v>21</v>
      </c>
      <c r="I8213" s="9">
        <v>34</v>
      </c>
      <c r="J8213" s="10">
        <v>900</v>
      </c>
      <c r="K8213" s="11">
        <f>Table1[[#This Row],[Price per Unit]]*Table1[[#This Row],[Units Sold]]</f>
        <v>30600</v>
      </c>
      <c r="L8213" s="11">
        <v>1254.5999999999999</v>
      </c>
      <c r="M8213" s="12">
        <f>Table1[[#This Row],[Operating Profit]]/Table1[[#This Row],[Total Sales]]</f>
        <v>4.0999999999999995E-2</v>
      </c>
      <c r="N8213" s="6" t="s">
        <v>24</v>
      </c>
    </row>
    <row r="8214" spans="2:14" ht="14.25" customHeight="1" x14ac:dyDescent="0.3">
      <c r="B8214" s="6" t="s">
        <v>30</v>
      </c>
      <c r="C8214" s="6">
        <v>1128299</v>
      </c>
      <c r="D8214" s="7">
        <v>43836</v>
      </c>
      <c r="E8214" s="6" t="s">
        <v>31</v>
      </c>
      <c r="F8214" s="6" t="s">
        <v>42</v>
      </c>
      <c r="G8214" s="6" t="s">
        <v>43</v>
      </c>
      <c r="H8214" s="8" t="s">
        <v>22</v>
      </c>
      <c r="I8214" s="9">
        <v>37</v>
      </c>
      <c r="J8214" s="10">
        <v>800</v>
      </c>
      <c r="K8214" s="11">
        <f>Table1[[#This Row],[Price per Unit]]*Table1[[#This Row],[Units Sold]]</f>
        <v>29600</v>
      </c>
      <c r="L8214" s="11">
        <v>1687.2000000000003</v>
      </c>
      <c r="M8214" s="12">
        <f>Table1[[#This Row],[Operating Profit]]/Table1[[#This Row],[Total Sales]]</f>
        <v>5.7000000000000009E-2</v>
      </c>
      <c r="N8214" s="6" t="s">
        <v>24</v>
      </c>
    </row>
    <row r="8215" spans="2:14" ht="14.25" customHeight="1" x14ac:dyDescent="0.3">
      <c r="B8215" s="6" t="s">
        <v>30</v>
      </c>
      <c r="C8215" s="6">
        <v>1128299</v>
      </c>
      <c r="D8215" s="7">
        <v>43837</v>
      </c>
      <c r="E8215" s="6" t="s">
        <v>31</v>
      </c>
      <c r="F8215" s="6" t="s">
        <v>42</v>
      </c>
      <c r="G8215" s="6" t="s">
        <v>43</v>
      </c>
      <c r="H8215" s="8" t="s">
        <v>23</v>
      </c>
      <c r="I8215" s="9">
        <v>36</v>
      </c>
      <c r="J8215" s="10">
        <v>1660</v>
      </c>
      <c r="K8215" s="11">
        <f>Table1[[#This Row],[Price per Unit]]*Table1[[#This Row],[Units Sold]]</f>
        <v>59760</v>
      </c>
      <c r="L8215" s="11">
        <v>1434.24</v>
      </c>
      <c r="M8215" s="12">
        <f>Table1[[#This Row],[Operating Profit]]/Table1[[#This Row],[Total Sales]]</f>
        <v>2.4E-2</v>
      </c>
      <c r="N8215" s="6" t="s">
        <v>24</v>
      </c>
    </row>
    <row r="8216" spans="2:14" ht="14.25" customHeight="1" x14ac:dyDescent="0.3">
      <c r="B8216" s="6" t="s">
        <v>30</v>
      </c>
      <c r="C8216" s="6">
        <v>1128299</v>
      </c>
      <c r="D8216" s="7">
        <v>43838</v>
      </c>
      <c r="E8216" s="6" t="s">
        <v>31</v>
      </c>
      <c r="F8216" s="6" t="s">
        <v>42</v>
      </c>
      <c r="G8216" s="6" t="s">
        <v>43</v>
      </c>
      <c r="H8216" s="8" t="s">
        <v>17</v>
      </c>
      <c r="I8216" s="9">
        <v>27</v>
      </c>
      <c r="J8216" s="10">
        <v>1730</v>
      </c>
      <c r="K8216" s="11">
        <f>Table1[[#This Row],[Price per Unit]]*Table1[[#This Row],[Units Sold]]</f>
        <v>46710</v>
      </c>
      <c r="L8216" s="11">
        <v>2008.5300000000002</v>
      </c>
      <c r="M8216" s="12">
        <f>Table1[[#This Row],[Operating Profit]]/Table1[[#This Row],[Total Sales]]</f>
        <v>4.3000000000000003E-2</v>
      </c>
      <c r="N8216" s="6" t="s">
        <v>24</v>
      </c>
    </row>
    <row r="8217" spans="2:14" ht="14.25" customHeight="1" x14ac:dyDescent="0.3">
      <c r="B8217" s="6" t="s">
        <v>30</v>
      </c>
      <c r="C8217" s="6">
        <v>1128299</v>
      </c>
      <c r="D8217" s="7">
        <v>43839</v>
      </c>
      <c r="E8217" s="6" t="s">
        <v>31</v>
      </c>
      <c r="F8217" s="6" t="s">
        <v>42</v>
      </c>
      <c r="G8217" s="6" t="s">
        <v>43</v>
      </c>
      <c r="H8217" s="8" t="s">
        <v>19</v>
      </c>
      <c r="I8217" s="9">
        <v>35</v>
      </c>
      <c r="J8217" s="10">
        <v>1450</v>
      </c>
      <c r="K8217" s="11">
        <f>Table1[[#This Row],[Price per Unit]]*Table1[[#This Row],[Units Sold]]</f>
        <v>50750</v>
      </c>
      <c r="L8217" s="11">
        <v>1573.25</v>
      </c>
      <c r="M8217" s="12">
        <f>Table1[[#This Row],[Operating Profit]]/Table1[[#This Row],[Total Sales]]</f>
        <v>3.1E-2</v>
      </c>
      <c r="N8217" s="6" t="s">
        <v>24</v>
      </c>
    </row>
    <row r="8218" spans="2:14" ht="14.25" customHeight="1" x14ac:dyDescent="0.3">
      <c r="B8218" s="6" t="s">
        <v>30</v>
      </c>
      <c r="C8218" s="6">
        <v>1128299</v>
      </c>
      <c r="D8218" s="7">
        <v>43840</v>
      </c>
      <c r="E8218" s="6" t="s">
        <v>31</v>
      </c>
      <c r="F8218" s="6" t="s">
        <v>42</v>
      </c>
      <c r="G8218" s="6" t="s">
        <v>43</v>
      </c>
      <c r="H8218" s="8" t="s">
        <v>20</v>
      </c>
      <c r="I8218" s="9">
        <v>31</v>
      </c>
      <c r="J8218" s="10">
        <v>1400</v>
      </c>
      <c r="K8218" s="11">
        <f>Table1[[#This Row],[Price per Unit]]*Table1[[#This Row],[Units Sold]]</f>
        <v>43400</v>
      </c>
      <c r="L8218" s="11">
        <v>1866.2000000000003</v>
      </c>
      <c r="M8218" s="12">
        <f>Table1[[#This Row],[Operating Profit]]/Table1[[#This Row],[Total Sales]]</f>
        <v>4.3000000000000003E-2</v>
      </c>
      <c r="N8218" s="6" t="s">
        <v>24</v>
      </c>
    </row>
    <row r="8219" spans="2:14" ht="14.25" customHeight="1" x14ac:dyDescent="0.3">
      <c r="B8219" s="6" t="s">
        <v>30</v>
      </c>
      <c r="C8219" s="6">
        <v>1128299</v>
      </c>
      <c r="D8219" s="7">
        <v>43841</v>
      </c>
      <c r="E8219" s="6" t="s">
        <v>31</v>
      </c>
      <c r="F8219" s="6" t="s">
        <v>42</v>
      </c>
      <c r="G8219" s="6" t="s">
        <v>43</v>
      </c>
      <c r="H8219" s="8" t="s">
        <v>21</v>
      </c>
      <c r="I8219" s="9">
        <v>30</v>
      </c>
      <c r="J8219" s="10">
        <v>850</v>
      </c>
      <c r="K8219" s="11">
        <f>Table1[[#This Row],[Price per Unit]]*Table1[[#This Row],[Units Sold]]</f>
        <v>25500</v>
      </c>
      <c r="L8219" s="11">
        <v>1045.5</v>
      </c>
      <c r="M8219" s="12">
        <f>Table1[[#This Row],[Operating Profit]]/Table1[[#This Row],[Total Sales]]</f>
        <v>4.1000000000000002E-2</v>
      </c>
      <c r="N8219" s="6" t="s">
        <v>24</v>
      </c>
    </row>
    <row r="8220" spans="2:14" ht="14.25" customHeight="1" x14ac:dyDescent="0.3">
      <c r="B8220" s="6" t="s">
        <v>30</v>
      </c>
      <c r="C8220" s="6">
        <v>1128299</v>
      </c>
      <c r="D8220" s="7">
        <v>43842</v>
      </c>
      <c r="E8220" s="6" t="s">
        <v>31</v>
      </c>
      <c r="F8220" s="6" t="s">
        <v>42</v>
      </c>
      <c r="G8220" s="6" t="s">
        <v>43</v>
      </c>
      <c r="H8220" s="8" t="s">
        <v>22</v>
      </c>
      <c r="I8220" s="9">
        <v>37</v>
      </c>
      <c r="J8220" s="10">
        <v>700</v>
      </c>
      <c r="K8220" s="11">
        <f>Table1[[#This Row],[Price per Unit]]*Table1[[#This Row],[Units Sold]]</f>
        <v>25900</v>
      </c>
      <c r="L8220" s="11">
        <v>1579.9000000000003</v>
      </c>
      <c r="M8220" s="12">
        <f>Table1[[#This Row],[Operating Profit]]/Table1[[#This Row],[Total Sales]]</f>
        <v>6.1000000000000013E-2</v>
      </c>
      <c r="N8220" s="6" t="s">
        <v>24</v>
      </c>
    </row>
    <row r="8221" spans="2:14" ht="14.25" customHeight="1" x14ac:dyDescent="0.3">
      <c r="B8221" s="6" t="s">
        <v>30</v>
      </c>
      <c r="C8221" s="6">
        <v>1128299</v>
      </c>
      <c r="D8221" s="7">
        <v>43843</v>
      </c>
      <c r="E8221" s="6" t="s">
        <v>31</v>
      </c>
      <c r="F8221" s="6" t="s">
        <v>42</v>
      </c>
      <c r="G8221" s="6" t="s">
        <v>43</v>
      </c>
      <c r="H8221" s="8" t="s">
        <v>23</v>
      </c>
      <c r="I8221" s="9">
        <v>31</v>
      </c>
      <c r="J8221" s="10">
        <v>1400</v>
      </c>
      <c r="K8221" s="11">
        <f>Table1[[#This Row],[Price per Unit]]*Table1[[#This Row],[Units Sold]]</f>
        <v>43400</v>
      </c>
      <c r="L8221" s="11">
        <v>998.2</v>
      </c>
      <c r="M8221" s="12">
        <f>Table1[[#This Row],[Operating Profit]]/Table1[[#This Row],[Total Sales]]</f>
        <v>2.3E-2</v>
      </c>
      <c r="N8221" s="6" t="s">
        <v>24</v>
      </c>
    </row>
    <row r="8222" spans="2:14" ht="14.25" customHeight="1" x14ac:dyDescent="0.3">
      <c r="B8222" s="6" t="s">
        <v>30</v>
      </c>
      <c r="C8222" s="6">
        <v>1128299</v>
      </c>
      <c r="D8222" s="7">
        <v>43844</v>
      </c>
      <c r="E8222" s="6" t="s">
        <v>31</v>
      </c>
      <c r="F8222" s="6" t="s">
        <v>42</v>
      </c>
      <c r="G8222" s="6" t="s">
        <v>43</v>
      </c>
      <c r="H8222" s="8" t="s">
        <v>17</v>
      </c>
      <c r="I8222" s="9">
        <v>31</v>
      </c>
      <c r="J8222" s="10">
        <v>1820</v>
      </c>
      <c r="K8222" s="11">
        <f>Table1[[#This Row],[Price per Unit]]*Table1[[#This Row],[Units Sold]]</f>
        <v>56420</v>
      </c>
      <c r="L8222" s="11">
        <v>2538.9</v>
      </c>
      <c r="M8222" s="12">
        <f>Table1[[#This Row],[Operating Profit]]/Table1[[#This Row],[Total Sales]]</f>
        <v>4.4999999999999998E-2</v>
      </c>
      <c r="N8222" s="6" t="s">
        <v>24</v>
      </c>
    </row>
    <row r="8223" spans="2:14" ht="14.25" customHeight="1" x14ac:dyDescent="0.3">
      <c r="B8223" s="6" t="s">
        <v>30</v>
      </c>
      <c r="C8223" s="6">
        <v>1128299</v>
      </c>
      <c r="D8223" s="7">
        <v>43845</v>
      </c>
      <c r="E8223" s="6" t="s">
        <v>31</v>
      </c>
      <c r="F8223" s="6" t="s">
        <v>42</v>
      </c>
      <c r="G8223" s="6" t="s">
        <v>43</v>
      </c>
      <c r="H8223" s="8" t="s">
        <v>19</v>
      </c>
      <c r="I8223" s="9">
        <v>42</v>
      </c>
      <c r="J8223" s="10">
        <v>1240</v>
      </c>
      <c r="K8223" s="11">
        <f>Table1[[#This Row],[Price per Unit]]*Table1[[#This Row],[Units Sold]]</f>
        <v>52080</v>
      </c>
      <c r="L8223" s="11">
        <v>1666.56</v>
      </c>
      <c r="M8223" s="12">
        <f>Table1[[#This Row],[Operating Profit]]/Table1[[#This Row],[Total Sales]]</f>
        <v>3.2000000000000001E-2</v>
      </c>
      <c r="N8223" s="6" t="s">
        <v>24</v>
      </c>
    </row>
    <row r="8224" spans="2:14" ht="14.25" customHeight="1" x14ac:dyDescent="0.3">
      <c r="B8224" s="6" t="s">
        <v>30</v>
      </c>
      <c r="C8224" s="6">
        <v>1128299</v>
      </c>
      <c r="D8224" s="7">
        <v>43846</v>
      </c>
      <c r="E8224" s="6" t="s">
        <v>31</v>
      </c>
      <c r="F8224" s="6" t="s">
        <v>42</v>
      </c>
      <c r="G8224" s="6" t="s">
        <v>43</v>
      </c>
      <c r="H8224" s="8" t="s">
        <v>20</v>
      </c>
      <c r="I8224" s="9">
        <v>43</v>
      </c>
      <c r="J8224" s="10">
        <v>1280</v>
      </c>
      <c r="K8224" s="11">
        <f>Table1[[#This Row],[Price per Unit]]*Table1[[#This Row],[Units Sold]]</f>
        <v>55040</v>
      </c>
      <c r="L8224" s="11">
        <v>2586.88</v>
      </c>
      <c r="M8224" s="12">
        <f>Table1[[#This Row],[Operating Profit]]/Table1[[#This Row],[Total Sales]]</f>
        <v>4.7E-2</v>
      </c>
      <c r="N8224" s="6" t="s">
        <v>24</v>
      </c>
    </row>
    <row r="8225" spans="2:14" ht="14.25" customHeight="1" x14ac:dyDescent="0.3">
      <c r="B8225" s="6" t="s">
        <v>30</v>
      </c>
      <c r="C8225" s="6">
        <v>1128299</v>
      </c>
      <c r="D8225" s="7">
        <v>43847</v>
      </c>
      <c r="E8225" s="6" t="s">
        <v>31</v>
      </c>
      <c r="F8225" s="6" t="s">
        <v>42</v>
      </c>
      <c r="G8225" s="6" t="s">
        <v>43</v>
      </c>
      <c r="H8225" s="8" t="s">
        <v>21</v>
      </c>
      <c r="I8225" s="9">
        <v>41</v>
      </c>
      <c r="J8225" s="10">
        <v>930</v>
      </c>
      <c r="K8225" s="11">
        <f>Table1[[#This Row],[Price per Unit]]*Table1[[#This Row],[Units Sold]]</f>
        <v>38130</v>
      </c>
      <c r="L8225" s="11">
        <v>1563.33</v>
      </c>
      <c r="M8225" s="12">
        <f>Table1[[#This Row],[Operating Profit]]/Table1[[#This Row],[Total Sales]]</f>
        <v>4.0999999999999995E-2</v>
      </c>
      <c r="N8225" s="6" t="s">
        <v>24</v>
      </c>
    </row>
    <row r="8226" spans="2:14" ht="14.25" customHeight="1" x14ac:dyDescent="0.3">
      <c r="B8226" s="6" t="s">
        <v>30</v>
      </c>
      <c r="C8226" s="6">
        <v>1128299</v>
      </c>
      <c r="D8226" s="7">
        <v>43848</v>
      </c>
      <c r="E8226" s="6" t="s">
        <v>31</v>
      </c>
      <c r="F8226" s="6" t="s">
        <v>42</v>
      </c>
      <c r="G8226" s="6" t="s">
        <v>43</v>
      </c>
      <c r="H8226" s="8" t="s">
        <v>22</v>
      </c>
      <c r="I8226" s="9">
        <v>44</v>
      </c>
      <c r="J8226" s="10">
        <v>600</v>
      </c>
      <c r="K8226" s="11">
        <f>Table1[[#This Row],[Price per Unit]]*Table1[[#This Row],[Units Sold]]</f>
        <v>26400</v>
      </c>
      <c r="L8226" s="11">
        <v>1636.8000000000002</v>
      </c>
      <c r="M8226" s="12">
        <f>Table1[[#This Row],[Operating Profit]]/Table1[[#This Row],[Total Sales]]</f>
        <v>6.2000000000000006E-2</v>
      </c>
      <c r="N8226" s="6" t="s">
        <v>24</v>
      </c>
    </row>
    <row r="8227" spans="2:14" ht="14.25" customHeight="1" x14ac:dyDescent="0.3">
      <c r="B8227" s="6" t="s">
        <v>30</v>
      </c>
      <c r="C8227" s="6">
        <v>1128299</v>
      </c>
      <c r="D8227" s="7">
        <v>43849</v>
      </c>
      <c r="E8227" s="6" t="s">
        <v>31</v>
      </c>
      <c r="F8227" s="6" t="s">
        <v>42</v>
      </c>
      <c r="G8227" s="6" t="s">
        <v>43</v>
      </c>
      <c r="H8227" s="8" t="s">
        <v>23</v>
      </c>
      <c r="I8227" s="9">
        <v>39</v>
      </c>
      <c r="J8227" s="10">
        <v>1240</v>
      </c>
      <c r="K8227" s="11">
        <f>Table1[[#This Row],[Price per Unit]]*Table1[[#This Row],[Units Sold]]</f>
        <v>48360</v>
      </c>
      <c r="L8227" s="11">
        <v>1257.3600000000001</v>
      </c>
      <c r="M8227" s="12">
        <f>Table1[[#This Row],[Operating Profit]]/Table1[[#This Row],[Total Sales]]</f>
        <v>2.6000000000000002E-2</v>
      </c>
      <c r="N8227" s="6" t="s">
        <v>24</v>
      </c>
    </row>
    <row r="8228" spans="2:14" ht="14.25" customHeight="1" x14ac:dyDescent="0.3">
      <c r="B8228" s="6" t="s">
        <v>30</v>
      </c>
      <c r="C8228" s="6">
        <v>1128299</v>
      </c>
      <c r="D8228" s="7">
        <v>43850</v>
      </c>
      <c r="E8228" s="6" t="s">
        <v>31</v>
      </c>
      <c r="F8228" s="6" t="s">
        <v>42</v>
      </c>
      <c r="G8228" s="6" t="s">
        <v>43</v>
      </c>
      <c r="H8228" s="8" t="s">
        <v>17</v>
      </c>
      <c r="I8228" s="9">
        <v>41</v>
      </c>
      <c r="J8228" s="10">
        <v>1710</v>
      </c>
      <c r="K8228" s="11">
        <f>Table1[[#This Row],[Price per Unit]]*Table1[[#This Row],[Units Sold]]</f>
        <v>70110</v>
      </c>
      <c r="L8228" s="11">
        <v>2944.6200000000003</v>
      </c>
      <c r="M8228" s="12">
        <f>Table1[[#This Row],[Operating Profit]]/Table1[[#This Row],[Total Sales]]</f>
        <v>4.2000000000000003E-2</v>
      </c>
      <c r="N8228" s="6" t="s">
        <v>24</v>
      </c>
    </row>
    <row r="8229" spans="2:14" ht="14.25" customHeight="1" x14ac:dyDescent="0.3">
      <c r="B8229" s="6" t="s">
        <v>30</v>
      </c>
      <c r="C8229" s="6">
        <v>1128299</v>
      </c>
      <c r="D8229" s="7">
        <v>43851</v>
      </c>
      <c r="E8229" s="6" t="s">
        <v>31</v>
      </c>
      <c r="F8229" s="6" t="s">
        <v>42</v>
      </c>
      <c r="G8229" s="6" t="s">
        <v>43</v>
      </c>
      <c r="H8229" s="8" t="s">
        <v>19</v>
      </c>
      <c r="I8229" s="9">
        <v>46</v>
      </c>
      <c r="J8229" s="10">
        <v>1160</v>
      </c>
      <c r="K8229" s="11">
        <f>Table1[[#This Row],[Price per Unit]]*Table1[[#This Row],[Units Sold]]</f>
        <v>53360</v>
      </c>
      <c r="L8229" s="11">
        <v>1547.4399999999998</v>
      </c>
      <c r="M8229" s="12">
        <f>Table1[[#This Row],[Operating Profit]]/Table1[[#This Row],[Total Sales]]</f>
        <v>2.8999999999999998E-2</v>
      </c>
      <c r="N8229" s="6" t="s">
        <v>24</v>
      </c>
    </row>
    <row r="8230" spans="2:14" ht="14.25" customHeight="1" x14ac:dyDescent="0.3">
      <c r="B8230" s="6" t="s">
        <v>30</v>
      </c>
      <c r="C8230" s="6">
        <v>1128299</v>
      </c>
      <c r="D8230" s="7">
        <v>43852</v>
      </c>
      <c r="E8230" s="6" t="s">
        <v>31</v>
      </c>
      <c r="F8230" s="6" t="s">
        <v>42</v>
      </c>
      <c r="G8230" s="6" t="s">
        <v>43</v>
      </c>
      <c r="H8230" s="8" t="s">
        <v>20</v>
      </c>
      <c r="I8230" s="9">
        <v>47</v>
      </c>
      <c r="J8230" s="10">
        <v>1200</v>
      </c>
      <c r="K8230" s="11">
        <f>Table1[[#This Row],[Price per Unit]]*Table1[[#This Row],[Units Sold]]</f>
        <v>56400</v>
      </c>
      <c r="L8230" s="11">
        <v>2538</v>
      </c>
      <c r="M8230" s="12">
        <f>Table1[[#This Row],[Operating Profit]]/Table1[[#This Row],[Total Sales]]</f>
        <v>4.4999999999999998E-2</v>
      </c>
      <c r="N8230" s="6" t="s">
        <v>24</v>
      </c>
    </row>
    <row r="8231" spans="2:14" ht="14.25" customHeight="1" x14ac:dyDescent="0.3">
      <c r="B8231" s="6" t="s">
        <v>30</v>
      </c>
      <c r="C8231" s="6">
        <v>1128299</v>
      </c>
      <c r="D8231" s="7">
        <v>43853</v>
      </c>
      <c r="E8231" s="6" t="s">
        <v>31</v>
      </c>
      <c r="F8231" s="6" t="s">
        <v>42</v>
      </c>
      <c r="G8231" s="6" t="s">
        <v>43</v>
      </c>
      <c r="H8231" s="8" t="s">
        <v>21</v>
      </c>
      <c r="I8231" s="9">
        <v>40</v>
      </c>
      <c r="J8231" s="10">
        <v>900</v>
      </c>
      <c r="K8231" s="11">
        <f>Table1[[#This Row],[Price per Unit]]*Table1[[#This Row],[Units Sold]]</f>
        <v>36000</v>
      </c>
      <c r="L8231" s="11">
        <v>1476</v>
      </c>
      <c r="M8231" s="12">
        <f>Table1[[#This Row],[Operating Profit]]/Table1[[#This Row],[Total Sales]]</f>
        <v>4.1000000000000002E-2</v>
      </c>
      <c r="N8231" s="6" t="s">
        <v>24</v>
      </c>
    </row>
    <row r="8232" spans="2:14" ht="14.25" customHeight="1" x14ac:dyDescent="0.3">
      <c r="B8232" s="6" t="s">
        <v>30</v>
      </c>
      <c r="C8232" s="6">
        <v>1128299</v>
      </c>
      <c r="D8232" s="7">
        <v>43854</v>
      </c>
      <c r="E8232" s="6" t="s">
        <v>31</v>
      </c>
      <c r="F8232" s="6" t="s">
        <v>42</v>
      </c>
      <c r="G8232" s="6" t="s">
        <v>43</v>
      </c>
      <c r="H8232" s="8" t="s">
        <v>22</v>
      </c>
      <c r="I8232" s="9">
        <v>47</v>
      </c>
      <c r="J8232" s="10">
        <v>620</v>
      </c>
      <c r="K8232" s="11">
        <f>Table1[[#This Row],[Price per Unit]]*Table1[[#This Row],[Units Sold]]</f>
        <v>29140</v>
      </c>
      <c r="L8232" s="11">
        <v>1777.5400000000002</v>
      </c>
      <c r="M8232" s="12">
        <f>Table1[[#This Row],[Operating Profit]]/Table1[[#This Row],[Total Sales]]</f>
        <v>6.1000000000000006E-2</v>
      </c>
      <c r="N8232" s="6" t="s">
        <v>24</v>
      </c>
    </row>
    <row r="8233" spans="2:14" ht="14.25" customHeight="1" x14ac:dyDescent="0.3">
      <c r="B8233" s="6" t="s">
        <v>30</v>
      </c>
      <c r="C8233" s="6">
        <v>1128299</v>
      </c>
      <c r="D8233" s="7">
        <v>43855</v>
      </c>
      <c r="E8233" s="6" t="s">
        <v>31</v>
      </c>
      <c r="F8233" s="6" t="s">
        <v>42</v>
      </c>
      <c r="G8233" s="6" t="s">
        <v>43</v>
      </c>
      <c r="H8233" s="8" t="s">
        <v>23</v>
      </c>
      <c r="I8233" s="9">
        <v>54</v>
      </c>
      <c r="J8233" s="10">
        <v>1230</v>
      </c>
      <c r="K8233" s="11">
        <f>Table1[[#This Row],[Price per Unit]]*Table1[[#This Row],[Units Sold]]</f>
        <v>66420</v>
      </c>
      <c r="L8233" s="11">
        <v>1793.3400000000001</v>
      </c>
      <c r="M8233" s="12">
        <f>Table1[[#This Row],[Operating Profit]]/Table1[[#This Row],[Total Sales]]</f>
        <v>2.7000000000000003E-2</v>
      </c>
      <c r="N8233" s="6" t="s">
        <v>24</v>
      </c>
    </row>
    <row r="8234" spans="2:14" ht="14.25" customHeight="1" x14ac:dyDescent="0.3">
      <c r="B8234" s="6" t="s">
        <v>30</v>
      </c>
      <c r="C8234" s="6">
        <v>1128299</v>
      </c>
      <c r="D8234" s="7">
        <v>43856</v>
      </c>
      <c r="E8234" s="6" t="s">
        <v>31</v>
      </c>
      <c r="F8234" s="6" t="s">
        <v>42</v>
      </c>
      <c r="G8234" s="6" t="s">
        <v>43</v>
      </c>
      <c r="H8234" s="8" t="s">
        <v>17</v>
      </c>
      <c r="I8234" s="9">
        <v>43</v>
      </c>
      <c r="J8234" s="10">
        <v>1710</v>
      </c>
      <c r="K8234" s="11">
        <f>Table1[[#This Row],[Price per Unit]]*Table1[[#This Row],[Units Sold]]</f>
        <v>73530</v>
      </c>
      <c r="L8234" s="11">
        <v>3529.44</v>
      </c>
      <c r="M8234" s="12">
        <f>Table1[[#This Row],[Operating Profit]]/Table1[[#This Row],[Total Sales]]</f>
        <v>4.8000000000000001E-2</v>
      </c>
      <c r="N8234" s="6" t="s">
        <v>24</v>
      </c>
    </row>
    <row r="8235" spans="2:14" ht="14.25" customHeight="1" x14ac:dyDescent="0.3">
      <c r="B8235" s="6" t="s">
        <v>30</v>
      </c>
      <c r="C8235" s="6">
        <v>1128299</v>
      </c>
      <c r="D8235" s="7">
        <v>43857</v>
      </c>
      <c r="E8235" s="6" t="s">
        <v>31</v>
      </c>
      <c r="F8235" s="6" t="s">
        <v>42</v>
      </c>
      <c r="G8235" s="6" t="s">
        <v>43</v>
      </c>
      <c r="H8235" s="8" t="s">
        <v>19</v>
      </c>
      <c r="I8235" s="9">
        <v>43</v>
      </c>
      <c r="J8235" s="10">
        <v>1200</v>
      </c>
      <c r="K8235" s="11">
        <f>Table1[[#This Row],[Price per Unit]]*Table1[[#This Row],[Units Sold]]</f>
        <v>51600</v>
      </c>
      <c r="L8235" s="11">
        <v>1805.9999999999998</v>
      </c>
      <c r="M8235" s="12">
        <f>Table1[[#This Row],[Operating Profit]]/Table1[[#This Row],[Total Sales]]</f>
        <v>3.4999999999999996E-2</v>
      </c>
      <c r="N8235" s="6" t="s">
        <v>24</v>
      </c>
    </row>
    <row r="8236" spans="2:14" ht="14.25" customHeight="1" x14ac:dyDescent="0.3">
      <c r="B8236" s="6" t="s">
        <v>30</v>
      </c>
      <c r="C8236" s="6">
        <v>1128299</v>
      </c>
      <c r="D8236" s="7">
        <v>43858</v>
      </c>
      <c r="E8236" s="6" t="s">
        <v>31</v>
      </c>
      <c r="F8236" s="6" t="s">
        <v>42</v>
      </c>
      <c r="G8236" s="6" t="s">
        <v>43</v>
      </c>
      <c r="H8236" s="8" t="s">
        <v>20</v>
      </c>
      <c r="I8236" s="9">
        <v>49</v>
      </c>
      <c r="J8236" s="10">
        <v>1320</v>
      </c>
      <c r="K8236" s="11">
        <f>Table1[[#This Row],[Price per Unit]]*Table1[[#This Row],[Units Sold]]</f>
        <v>64680</v>
      </c>
      <c r="L8236" s="11">
        <v>3039.96</v>
      </c>
      <c r="M8236" s="12">
        <f>Table1[[#This Row],[Operating Profit]]/Table1[[#This Row],[Total Sales]]</f>
        <v>4.7E-2</v>
      </c>
      <c r="N8236" s="6" t="s">
        <v>24</v>
      </c>
    </row>
    <row r="8237" spans="2:14" ht="14.25" customHeight="1" x14ac:dyDescent="0.3">
      <c r="B8237" s="6" t="s">
        <v>30</v>
      </c>
      <c r="C8237" s="6">
        <v>1128299</v>
      </c>
      <c r="D8237" s="7">
        <v>43859</v>
      </c>
      <c r="E8237" s="6" t="s">
        <v>31</v>
      </c>
      <c r="F8237" s="6" t="s">
        <v>42</v>
      </c>
      <c r="G8237" s="6" t="s">
        <v>43</v>
      </c>
      <c r="H8237" s="8" t="s">
        <v>21</v>
      </c>
      <c r="I8237" s="9">
        <v>47</v>
      </c>
      <c r="J8237" s="10">
        <v>1050</v>
      </c>
      <c r="K8237" s="11">
        <f>Table1[[#This Row],[Price per Unit]]*Table1[[#This Row],[Units Sold]]</f>
        <v>49350</v>
      </c>
      <c r="L8237" s="11">
        <v>2270.1</v>
      </c>
      <c r="M8237" s="12">
        <f>Table1[[#This Row],[Operating Profit]]/Table1[[#This Row],[Total Sales]]</f>
        <v>4.5999999999999999E-2</v>
      </c>
      <c r="N8237" s="6" t="s">
        <v>24</v>
      </c>
    </row>
    <row r="8238" spans="2:14" ht="14.25" customHeight="1" x14ac:dyDescent="0.3">
      <c r="B8238" s="6" t="s">
        <v>30</v>
      </c>
      <c r="C8238" s="6">
        <v>1128299</v>
      </c>
      <c r="D8238" s="7">
        <v>43860</v>
      </c>
      <c r="E8238" s="6" t="s">
        <v>31</v>
      </c>
      <c r="F8238" s="6" t="s">
        <v>42</v>
      </c>
      <c r="G8238" s="6" t="s">
        <v>43</v>
      </c>
      <c r="H8238" s="8" t="s">
        <v>22</v>
      </c>
      <c r="I8238" s="9">
        <v>43</v>
      </c>
      <c r="J8238" s="10">
        <v>660</v>
      </c>
      <c r="K8238" s="11">
        <f>Table1[[#This Row],[Price per Unit]]*Table1[[#This Row],[Units Sold]]</f>
        <v>28380</v>
      </c>
      <c r="L8238" s="11">
        <v>1873.0800000000004</v>
      </c>
      <c r="M8238" s="12">
        <f>Table1[[#This Row],[Operating Profit]]/Table1[[#This Row],[Total Sales]]</f>
        <v>6.6000000000000017E-2</v>
      </c>
      <c r="N8238" s="6" t="s">
        <v>24</v>
      </c>
    </row>
    <row r="8239" spans="2:14" ht="14.25" customHeight="1" x14ac:dyDescent="0.3">
      <c r="B8239" s="6" t="s">
        <v>30</v>
      </c>
      <c r="C8239" s="6">
        <v>1128299</v>
      </c>
      <c r="D8239" s="7">
        <v>43861</v>
      </c>
      <c r="E8239" s="6" t="s">
        <v>31</v>
      </c>
      <c r="F8239" s="6" t="s">
        <v>42</v>
      </c>
      <c r="G8239" s="6" t="s">
        <v>43</v>
      </c>
      <c r="H8239" s="8" t="s">
        <v>23</v>
      </c>
      <c r="I8239" s="9">
        <v>54</v>
      </c>
      <c r="J8239" s="10">
        <v>1400</v>
      </c>
      <c r="K8239" s="11">
        <f>Table1[[#This Row],[Price per Unit]]*Table1[[#This Row],[Units Sold]]</f>
        <v>75600</v>
      </c>
      <c r="L8239" s="11">
        <v>2419.2000000000003</v>
      </c>
      <c r="M8239" s="12">
        <f>Table1[[#This Row],[Operating Profit]]/Table1[[#This Row],[Total Sales]]</f>
        <v>3.2000000000000001E-2</v>
      </c>
      <c r="N8239" s="6" t="s">
        <v>24</v>
      </c>
    </row>
    <row r="8240" spans="2:14" ht="14.25" customHeight="1" x14ac:dyDescent="0.3">
      <c r="B8240" s="6" t="s">
        <v>30</v>
      </c>
      <c r="C8240" s="6">
        <v>1128299</v>
      </c>
      <c r="D8240" s="7">
        <v>43862</v>
      </c>
      <c r="E8240" s="6" t="s">
        <v>31</v>
      </c>
      <c r="F8240" s="6" t="s">
        <v>42</v>
      </c>
      <c r="G8240" s="6" t="s">
        <v>43</v>
      </c>
      <c r="H8240" s="8" t="s">
        <v>17</v>
      </c>
      <c r="I8240" s="9">
        <v>47</v>
      </c>
      <c r="J8240" s="10">
        <v>2450</v>
      </c>
      <c r="K8240" s="11">
        <f>Table1[[#This Row],[Price per Unit]]*Table1[[#This Row],[Units Sold]]</f>
        <v>115150</v>
      </c>
      <c r="L8240" s="11">
        <v>5757.5</v>
      </c>
      <c r="M8240" s="12">
        <f>Table1[[#This Row],[Operating Profit]]/Table1[[#This Row],[Total Sales]]</f>
        <v>0.05</v>
      </c>
      <c r="N8240" s="6" t="s">
        <v>24</v>
      </c>
    </row>
    <row r="8241" spans="2:14" ht="14.25" customHeight="1" x14ac:dyDescent="0.3">
      <c r="B8241" s="6" t="s">
        <v>30</v>
      </c>
      <c r="C8241" s="6">
        <v>1128299</v>
      </c>
      <c r="D8241" s="7">
        <v>43863</v>
      </c>
      <c r="E8241" s="6" t="s">
        <v>31</v>
      </c>
      <c r="F8241" s="6" t="s">
        <v>42</v>
      </c>
      <c r="G8241" s="6" t="s">
        <v>43</v>
      </c>
      <c r="H8241" s="8" t="s">
        <v>19</v>
      </c>
      <c r="I8241" s="9">
        <v>51</v>
      </c>
      <c r="J8241" s="10">
        <v>1820</v>
      </c>
      <c r="K8241" s="11">
        <f>Table1[[#This Row],[Price per Unit]]*Table1[[#This Row],[Units Sold]]</f>
        <v>92820</v>
      </c>
      <c r="L8241" s="11">
        <v>3341.52</v>
      </c>
      <c r="M8241" s="12">
        <f>Table1[[#This Row],[Operating Profit]]/Table1[[#This Row],[Total Sales]]</f>
        <v>3.5999999999999997E-2</v>
      </c>
      <c r="N8241" s="6" t="s">
        <v>24</v>
      </c>
    </row>
    <row r="8242" spans="2:14" ht="14.25" customHeight="1" x14ac:dyDescent="0.3">
      <c r="B8242" s="6" t="s">
        <v>30</v>
      </c>
      <c r="C8242" s="6">
        <v>1128299</v>
      </c>
      <c r="D8242" s="7">
        <v>43864</v>
      </c>
      <c r="E8242" s="6" t="s">
        <v>31</v>
      </c>
      <c r="F8242" s="6" t="s">
        <v>42</v>
      </c>
      <c r="G8242" s="6" t="s">
        <v>43</v>
      </c>
      <c r="H8242" s="8" t="s">
        <v>20</v>
      </c>
      <c r="I8242" s="9">
        <v>46</v>
      </c>
      <c r="J8242" s="10">
        <v>1760</v>
      </c>
      <c r="K8242" s="11">
        <f>Table1[[#This Row],[Price per Unit]]*Table1[[#This Row],[Units Sold]]</f>
        <v>80960</v>
      </c>
      <c r="L8242" s="11">
        <v>3886.08</v>
      </c>
      <c r="M8242" s="12">
        <f>Table1[[#This Row],[Operating Profit]]/Table1[[#This Row],[Total Sales]]</f>
        <v>4.8000000000000001E-2</v>
      </c>
      <c r="N8242" s="6" t="s">
        <v>24</v>
      </c>
    </row>
    <row r="8243" spans="2:14" ht="14.25" customHeight="1" x14ac:dyDescent="0.3">
      <c r="B8243" s="6" t="s">
        <v>30</v>
      </c>
      <c r="C8243" s="6">
        <v>1128299</v>
      </c>
      <c r="D8243" s="7">
        <v>43865</v>
      </c>
      <c r="E8243" s="6" t="s">
        <v>31</v>
      </c>
      <c r="F8243" s="6" t="s">
        <v>42</v>
      </c>
      <c r="G8243" s="6" t="s">
        <v>43</v>
      </c>
      <c r="H8243" s="8" t="s">
        <v>21</v>
      </c>
      <c r="I8243" s="9">
        <v>47</v>
      </c>
      <c r="J8243" s="10">
        <v>1450</v>
      </c>
      <c r="K8243" s="11">
        <f>Table1[[#This Row],[Price per Unit]]*Table1[[#This Row],[Units Sold]]</f>
        <v>68150</v>
      </c>
      <c r="L8243" s="11">
        <v>3066.7499999999995</v>
      </c>
      <c r="M8243" s="12">
        <f>Table1[[#This Row],[Operating Profit]]/Table1[[#This Row],[Total Sales]]</f>
        <v>4.4999999999999991E-2</v>
      </c>
      <c r="N8243" s="6" t="s">
        <v>24</v>
      </c>
    </row>
    <row r="8244" spans="2:14" ht="14.25" customHeight="1" x14ac:dyDescent="0.3">
      <c r="B8244" s="6" t="s">
        <v>30</v>
      </c>
      <c r="C8244" s="6">
        <v>1128299</v>
      </c>
      <c r="D8244" s="7">
        <v>43866</v>
      </c>
      <c r="E8244" s="6" t="s">
        <v>31</v>
      </c>
      <c r="F8244" s="6" t="s">
        <v>42</v>
      </c>
      <c r="G8244" s="6" t="s">
        <v>43</v>
      </c>
      <c r="H8244" s="8" t="s">
        <v>22</v>
      </c>
      <c r="I8244" s="9">
        <v>47</v>
      </c>
      <c r="J8244" s="10">
        <v>1050</v>
      </c>
      <c r="K8244" s="11">
        <f>Table1[[#This Row],[Price per Unit]]*Table1[[#This Row],[Units Sold]]</f>
        <v>49350</v>
      </c>
      <c r="L8244" s="11">
        <v>3207.7500000000005</v>
      </c>
      <c r="M8244" s="12">
        <f>Table1[[#This Row],[Operating Profit]]/Table1[[#This Row],[Total Sales]]</f>
        <v>6.5000000000000016E-2</v>
      </c>
      <c r="N8244" s="6" t="s">
        <v>24</v>
      </c>
    </row>
    <row r="8245" spans="2:14" ht="14.25" customHeight="1" x14ac:dyDescent="0.3">
      <c r="B8245" s="6" t="s">
        <v>30</v>
      </c>
      <c r="C8245" s="6">
        <v>1128299</v>
      </c>
      <c r="D8245" s="7">
        <v>43867</v>
      </c>
      <c r="E8245" s="6" t="s">
        <v>31</v>
      </c>
      <c r="F8245" s="6" t="s">
        <v>42</v>
      </c>
      <c r="G8245" s="6" t="s">
        <v>43</v>
      </c>
      <c r="H8245" s="8" t="s">
        <v>23</v>
      </c>
      <c r="I8245" s="9">
        <v>57</v>
      </c>
      <c r="J8245" s="10">
        <v>1920</v>
      </c>
      <c r="K8245" s="11">
        <f>Table1[[#This Row],[Price per Unit]]*Table1[[#This Row],[Units Sold]]</f>
        <v>109440</v>
      </c>
      <c r="L8245" s="11">
        <v>3064.32</v>
      </c>
      <c r="M8245" s="12">
        <f>Table1[[#This Row],[Operating Profit]]/Table1[[#This Row],[Total Sales]]</f>
        <v>2.8000000000000001E-2</v>
      </c>
      <c r="N8245" s="6" t="s">
        <v>24</v>
      </c>
    </row>
    <row r="8246" spans="2:14" ht="14.25" customHeight="1" x14ac:dyDescent="0.3">
      <c r="B8246" s="6" t="s">
        <v>30</v>
      </c>
      <c r="C8246" s="6">
        <v>1128299</v>
      </c>
      <c r="D8246" s="7">
        <v>43868</v>
      </c>
      <c r="E8246" s="6" t="s">
        <v>31</v>
      </c>
      <c r="F8246" s="6" t="s">
        <v>42</v>
      </c>
      <c r="G8246" s="6" t="s">
        <v>43</v>
      </c>
      <c r="H8246" s="8" t="s">
        <v>17</v>
      </c>
      <c r="I8246" s="9">
        <v>48</v>
      </c>
      <c r="J8246" s="10">
        <v>2330</v>
      </c>
      <c r="K8246" s="11">
        <f>Table1[[#This Row],[Price per Unit]]*Table1[[#This Row],[Units Sold]]</f>
        <v>111840</v>
      </c>
      <c r="L8246" s="11">
        <v>4920.96</v>
      </c>
      <c r="M8246" s="12">
        <f>Table1[[#This Row],[Operating Profit]]/Table1[[#This Row],[Total Sales]]</f>
        <v>4.3999999999999997E-2</v>
      </c>
      <c r="N8246" s="6" t="s">
        <v>24</v>
      </c>
    </row>
    <row r="8247" spans="2:14" ht="14.25" customHeight="1" x14ac:dyDescent="0.3">
      <c r="B8247" s="6" t="s">
        <v>30</v>
      </c>
      <c r="C8247" s="6">
        <v>1128299</v>
      </c>
      <c r="D8247" s="7">
        <v>43869</v>
      </c>
      <c r="E8247" s="6" t="s">
        <v>31</v>
      </c>
      <c r="F8247" s="6" t="s">
        <v>42</v>
      </c>
      <c r="G8247" s="6" t="s">
        <v>43</v>
      </c>
      <c r="H8247" s="8" t="s">
        <v>19</v>
      </c>
      <c r="I8247" s="9">
        <v>46</v>
      </c>
      <c r="J8247" s="10">
        <v>2040</v>
      </c>
      <c r="K8247" s="11">
        <f>Table1[[#This Row],[Price per Unit]]*Table1[[#This Row],[Units Sold]]</f>
        <v>93840</v>
      </c>
      <c r="L8247" s="11">
        <v>2533.6800000000003</v>
      </c>
      <c r="M8247" s="12">
        <f>Table1[[#This Row],[Operating Profit]]/Table1[[#This Row],[Total Sales]]</f>
        <v>2.7000000000000003E-2</v>
      </c>
      <c r="N8247" s="6" t="s">
        <v>24</v>
      </c>
    </row>
    <row r="8248" spans="2:14" ht="14.25" customHeight="1" x14ac:dyDescent="0.3">
      <c r="B8248" s="6" t="s">
        <v>30</v>
      </c>
      <c r="C8248" s="6">
        <v>1128299</v>
      </c>
      <c r="D8248" s="7">
        <v>43870</v>
      </c>
      <c r="E8248" s="6" t="s">
        <v>31</v>
      </c>
      <c r="F8248" s="6" t="s">
        <v>42</v>
      </c>
      <c r="G8248" s="6" t="s">
        <v>43</v>
      </c>
      <c r="H8248" s="8" t="s">
        <v>20</v>
      </c>
      <c r="I8248" s="9">
        <v>47</v>
      </c>
      <c r="J8248" s="10">
        <v>1710</v>
      </c>
      <c r="K8248" s="11">
        <f>Table1[[#This Row],[Price per Unit]]*Table1[[#This Row],[Units Sold]]</f>
        <v>80370</v>
      </c>
      <c r="L8248" s="11">
        <v>3616.65</v>
      </c>
      <c r="M8248" s="12">
        <f>Table1[[#This Row],[Operating Profit]]/Table1[[#This Row],[Total Sales]]</f>
        <v>4.4999999999999998E-2</v>
      </c>
      <c r="N8248" s="6" t="s">
        <v>24</v>
      </c>
    </row>
    <row r="8249" spans="2:14" ht="14.25" customHeight="1" x14ac:dyDescent="0.3">
      <c r="B8249" s="6" t="s">
        <v>30</v>
      </c>
      <c r="C8249" s="6">
        <v>1128299</v>
      </c>
      <c r="D8249" s="7">
        <v>43871</v>
      </c>
      <c r="E8249" s="6" t="s">
        <v>31</v>
      </c>
      <c r="F8249" s="6" t="s">
        <v>42</v>
      </c>
      <c r="G8249" s="6" t="s">
        <v>43</v>
      </c>
      <c r="H8249" s="8" t="s">
        <v>21</v>
      </c>
      <c r="I8249" s="9">
        <v>46</v>
      </c>
      <c r="J8249" s="10">
        <v>1400</v>
      </c>
      <c r="K8249" s="11">
        <f>Table1[[#This Row],[Price per Unit]]*Table1[[#This Row],[Units Sold]]</f>
        <v>64400</v>
      </c>
      <c r="L8249" s="11">
        <v>2704.7999999999997</v>
      </c>
      <c r="M8249" s="12">
        <f>Table1[[#This Row],[Operating Profit]]/Table1[[#This Row],[Total Sales]]</f>
        <v>4.1999999999999996E-2</v>
      </c>
      <c r="N8249" s="6" t="s">
        <v>24</v>
      </c>
    </row>
    <row r="8250" spans="2:14" ht="14.25" customHeight="1" x14ac:dyDescent="0.3">
      <c r="B8250" s="6" t="s">
        <v>30</v>
      </c>
      <c r="C8250" s="6">
        <v>1128299</v>
      </c>
      <c r="D8250" s="7">
        <v>43872</v>
      </c>
      <c r="E8250" s="6" t="s">
        <v>31</v>
      </c>
      <c r="F8250" s="6" t="s">
        <v>42</v>
      </c>
      <c r="G8250" s="6" t="s">
        <v>43</v>
      </c>
      <c r="H8250" s="8" t="s">
        <v>22</v>
      </c>
      <c r="I8250" s="9">
        <v>47</v>
      </c>
      <c r="J8250" s="10">
        <v>1500</v>
      </c>
      <c r="K8250" s="11">
        <f>Table1[[#This Row],[Price per Unit]]*Table1[[#This Row],[Units Sold]]</f>
        <v>70500</v>
      </c>
      <c r="L8250" s="11">
        <v>4159.5000000000009</v>
      </c>
      <c r="M8250" s="12">
        <f>Table1[[#This Row],[Operating Profit]]/Table1[[#This Row],[Total Sales]]</f>
        <v>5.9000000000000011E-2</v>
      </c>
      <c r="N8250" s="6" t="s">
        <v>24</v>
      </c>
    </row>
    <row r="8251" spans="2:14" ht="14.25" customHeight="1" x14ac:dyDescent="0.3">
      <c r="B8251" s="6" t="s">
        <v>30</v>
      </c>
      <c r="C8251" s="6">
        <v>1128299</v>
      </c>
      <c r="D8251" s="7">
        <v>43873</v>
      </c>
      <c r="E8251" s="6" t="s">
        <v>31</v>
      </c>
      <c r="F8251" s="6" t="s">
        <v>42</v>
      </c>
      <c r="G8251" s="6" t="s">
        <v>43</v>
      </c>
      <c r="H8251" s="8" t="s">
        <v>23</v>
      </c>
      <c r="I8251" s="9">
        <v>61</v>
      </c>
      <c r="J8251" s="10">
        <v>1700</v>
      </c>
      <c r="K8251" s="11">
        <f>Table1[[#This Row],[Price per Unit]]*Table1[[#This Row],[Units Sold]]</f>
        <v>103700</v>
      </c>
      <c r="L8251" s="11">
        <v>2799.9</v>
      </c>
      <c r="M8251" s="12">
        <f>Table1[[#This Row],[Operating Profit]]/Table1[[#This Row],[Total Sales]]</f>
        <v>2.7E-2</v>
      </c>
      <c r="N8251" s="6" t="s">
        <v>24</v>
      </c>
    </row>
    <row r="8252" spans="2:14" ht="14.25" customHeight="1" x14ac:dyDescent="0.3">
      <c r="B8252" s="6" t="s">
        <v>30</v>
      </c>
      <c r="C8252" s="6">
        <v>1128299</v>
      </c>
      <c r="D8252" s="7">
        <v>43874</v>
      </c>
      <c r="E8252" s="6" t="s">
        <v>31</v>
      </c>
      <c r="F8252" s="6" t="s">
        <v>42</v>
      </c>
      <c r="G8252" s="6" t="s">
        <v>43</v>
      </c>
      <c r="H8252" s="8" t="s">
        <v>17</v>
      </c>
      <c r="I8252" s="9">
        <v>44</v>
      </c>
      <c r="J8252" s="10">
        <v>2380</v>
      </c>
      <c r="K8252" s="11">
        <f>Table1[[#This Row],[Price per Unit]]*Table1[[#This Row],[Units Sold]]</f>
        <v>104720</v>
      </c>
      <c r="L8252" s="11">
        <v>4817.12</v>
      </c>
      <c r="M8252" s="12">
        <f>Table1[[#This Row],[Operating Profit]]/Table1[[#This Row],[Total Sales]]</f>
        <v>4.5999999999999999E-2</v>
      </c>
      <c r="N8252" s="6" t="s">
        <v>24</v>
      </c>
    </row>
    <row r="8253" spans="2:14" ht="14.25" customHeight="1" x14ac:dyDescent="0.3">
      <c r="B8253" s="6" t="s">
        <v>30</v>
      </c>
      <c r="C8253" s="6">
        <v>1128299</v>
      </c>
      <c r="D8253" s="7">
        <v>43875</v>
      </c>
      <c r="E8253" s="6" t="s">
        <v>31</v>
      </c>
      <c r="F8253" s="6" t="s">
        <v>42</v>
      </c>
      <c r="G8253" s="6" t="s">
        <v>43</v>
      </c>
      <c r="H8253" s="8" t="s">
        <v>19</v>
      </c>
      <c r="I8253" s="9">
        <v>56</v>
      </c>
      <c r="J8253" s="10">
        <v>2080</v>
      </c>
      <c r="K8253" s="11">
        <f>Table1[[#This Row],[Price per Unit]]*Table1[[#This Row],[Units Sold]]</f>
        <v>116480</v>
      </c>
      <c r="L8253" s="11">
        <v>3377.9199999999996</v>
      </c>
      <c r="M8253" s="12">
        <f>Table1[[#This Row],[Operating Profit]]/Table1[[#This Row],[Total Sales]]</f>
        <v>2.8999999999999998E-2</v>
      </c>
      <c r="N8253" s="6" t="s">
        <v>24</v>
      </c>
    </row>
    <row r="8254" spans="2:14" ht="14.25" customHeight="1" x14ac:dyDescent="0.3">
      <c r="B8254" s="6" t="s">
        <v>30</v>
      </c>
      <c r="C8254" s="6">
        <v>1128299</v>
      </c>
      <c r="D8254" s="7">
        <v>43876</v>
      </c>
      <c r="E8254" s="6" t="s">
        <v>31</v>
      </c>
      <c r="F8254" s="6" t="s">
        <v>42</v>
      </c>
      <c r="G8254" s="6" t="s">
        <v>43</v>
      </c>
      <c r="H8254" s="8" t="s">
        <v>20</v>
      </c>
      <c r="I8254" s="9">
        <v>44</v>
      </c>
      <c r="J8254" s="10">
        <v>1790</v>
      </c>
      <c r="K8254" s="11">
        <f>Table1[[#This Row],[Price per Unit]]*Table1[[#This Row],[Units Sold]]</f>
        <v>78760</v>
      </c>
      <c r="L8254" s="11">
        <v>3307.9200000000005</v>
      </c>
      <c r="M8254" s="12">
        <f>Table1[[#This Row],[Operating Profit]]/Table1[[#This Row],[Total Sales]]</f>
        <v>4.200000000000001E-2</v>
      </c>
      <c r="N8254" s="6" t="s">
        <v>24</v>
      </c>
    </row>
    <row r="8255" spans="2:14" ht="14.25" customHeight="1" x14ac:dyDescent="0.3">
      <c r="B8255" s="6" t="s">
        <v>30</v>
      </c>
      <c r="C8255" s="6">
        <v>1128299</v>
      </c>
      <c r="D8255" s="7">
        <v>43877</v>
      </c>
      <c r="E8255" s="6" t="s">
        <v>31</v>
      </c>
      <c r="F8255" s="6" t="s">
        <v>42</v>
      </c>
      <c r="G8255" s="6" t="s">
        <v>43</v>
      </c>
      <c r="H8255" s="8" t="s">
        <v>21</v>
      </c>
      <c r="I8255" s="9">
        <v>42</v>
      </c>
      <c r="J8255" s="10">
        <v>1520</v>
      </c>
      <c r="K8255" s="11">
        <f>Table1[[#This Row],[Price per Unit]]*Table1[[#This Row],[Units Sold]]</f>
        <v>63840</v>
      </c>
      <c r="L8255" s="11">
        <v>2681.2799999999997</v>
      </c>
      <c r="M8255" s="12">
        <f>Table1[[#This Row],[Operating Profit]]/Table1[[#This Row],[Total Sales]]</f>
        <v>4.1999999999999996E-2</v>
      </c>
      <c r="N8255" s="6" t="s">
        <v>24</v>
      </c>
    </row>
    <row r="8256" spans="2:14" ht="14.25" customHeight="1" x14ac:dyDescent="0.3">
      <c r="B8256" s="6" t="s">
        <v>30</v>
      </c>
      <c r="C8256" s="6">
        <v>1128299</v>
      </c>
      <c r="D8256" s="7">
        <v>43878</v>
      </c>
      <c r="E8256" s="6" t="s">
        <v>31</v>
      </c>
      <c r="F8256" s="6" t="s">
        <v>42</v>
      </c>
      <c r="G8256" s="6" t="s">
        <v>43</v>
      </c>
      <c r="H8256" s="8" t="s">
        <v>22</v>
      </c>
      <c r="I8256" s="9">
        <v>50</v>
      </c>
      <c r="J8256" s="10">
        <v>1520</v>
      </c>
      <c r="K8256" s="11">
        <f>Table1[[#This Row],[Price per Unit]]*Table1[[#This Row],[Units Sold]]</f>
        <v>76000</v>
      </c>
      <c r="L8256" s="11">
        <v>4484.0000000000009</v>
      </c>
      <c r="M8256" s="12">
        <f>Table1[[#This Row],[Operating Profit]]/Table1[[#This Row],[Total Sales]]</f>
        <v>5.9000000000000011E-2</v>
      </c>
      <c r="N8256" s="6" t="s">
        <v>24</v>
      </c>
    </row>
    <row r="8257" spans="2:14" ht="14.25" customHeight="1" x14ac:dyDescent="0.3">
      <c r="B8257" s="6" t="s">
        <v>30</v>
      </c>
      <c r="C8257" s="6">
        <v>1128299</v>
      </c>
      <c r="D8257" s="7">
        <v>43879</v>
      </c>
      <c r="E8257" s="6" t="s">
        <v>31</v>
      </c>
      <c r="F8257" s="6" t="s">
        <v>42</v>
      </c>
      <c r="G8257" s="6" t="s">
        <v>43</v>
      </c>
      <c r="H8257" s="8" t="s">
        <v>23</v>
      </c>
      <c r="I8257" s="9">
        <v>55</v>
      </c>
      <c r="J8257" s="10">
        <v>1280</v>
      </c>
      <c r="K8257" s="11">
        <f>Table1[[#This Row],[Price per Unit]]*Table1[[#This Row],[Units Sold]]</f>
        <v>70400</v>
      </c>
      <c r="L8257" s="11">
        <v>1830.4</v>
      </c>
      <c r="M8257" s="12">
        <f>Table1[[#This Row],[Operating Profit]]/Table1[[#This Row],[Total Sales]]</f>
        <v>2.6000000000000002E-2</v>
      </c>
      <c r="N8257" s="6" t="s">
        <v>24</v>
      </c>
    </row>
    <row r="8258" spans="2:14" ht="14.25" customHeight="1" x14ac:dyDescent="0.3">
      <c r="B8258" s="6" t="s">
        <v>30</v>
      </c>
      <c r="C8258" s="6">
        <v>1128299</v>
      </c>
      <c r="D8258" s="7">
        <v>43880</v>
      </c>
      <c r="E8258" s="6" t="s">
        <v>31</v>
      </c>
      <c r="F8258" s="6" t="s">
        <v>42</v>
      </c>
      <c r="G8258" s="6" t="s">
        <v>43</v>
      </c>
      <c r="H8258" s="8" t="s">
        <v>17</v>
      </c>
      <c r="I8258" s="9">
        <v>41</v>
      </c>
      <c r="J8258" s="10">
        <v>1860</v>
      </c>
      <c r="K8258" s="11">
        <f>Table1[[#This Row],[Price per Unit]]*Table1[[#This Row],[Units Sold]]</f>
        <v>76260</v>
      </c>
      <c r="L8258" s="11">
        <v>2897.88</v>
      </c>
      <c r="M8258" s="12">
        <f>Table1[[#This Row],[Operating Profit]]/Table1[[#This Row],[Total Sales]]</f>
        <v>3.7999999999999999E-2</v>
      </c>
      <c r="N8258" s="6" t="s">
        <v>24</v>
      </c>
    </row>
    <row r="8259" spans="2:14" ht="14.25" customHeight="1" x14ac:dyDescent="0.3">
      <c r="B8259" s="6" t="s">
        <v>30</v>
      </c>
      <c r="C8259" s="6">
        <v>1128299</v>
      </c>
      <c r="D8259" s="7">
        <v>43881</v>
      </c>
      <c r="E8259" s="6" t="s">
        <v>31</v>
      </c>
      <c r="F8259" s="6" t="s">
        <v>42</v>
      </c>
      <c r="G8259" s="6" t="s">
        <v>43</v>
      </c>
      <c r="H8259" s="8" t="s">
        <v>19</v>
      </c>
      <c r="I8259" s="9">
        <v>51</v>
      </c>
      <c r="J8259" s="10">
        <v>1800</v>
      </c>
      <c r="K8259" s="11">
        <f>Table1[[#This Row],[Price per Unit]]*Table1[[#This Row],[Units Sold]]</f>
        <v>91800</v>
      </c>
      <c r="L8259" s="11">
        <v>2478.6000000000004</v>
      </c>
      <c r="M8259" s="12">
        <f>Table1[[#This Row],[Operating Profit]]/Table1[[#This Row],[Total Sales]]</f>
        <v>2.7000000000000003E-2</v>
      </c>
      <c r="N8259" s="6" t="s">
        <v>24</v>
      </c>
    </row>
    <row r="8260" spans="2:14" ht="14.25" customHeight="1" x14ac:dyDescent="0.3">
      <c r="B8260" s="6" t="s">
        <v>30</v>
      </c>
      <c r="C8260" s="6">
        <v>1128299</v>
      </c>
      <c r="D8260" s="7">
        <v>43882</v>
      </c>
      <c r="E8260" s="6" t="s">
        <v>31</v>
      </c>
      <c r="F8260" s="6" t="s">
        <v>42</v>
      </c>
      <c r="G8260" s="6" t="s">
        <v>43</v>
      </c>
      <c r="H8260" s="8" t="s">
        <v>20</v>
      </c>
      <c r="I8260" s="9">
        <v>46</v>
      </c>
      <c r="J8260" s="10">
        <v>1440</v>
      </c>
      <c r="K8260" s="11">
        <f>Table1[[#This Row],[Price per Unit]]*Table1[[#This Row],[Units Sold]]</f>
        <v>66240</v>
      </c>
      <c r="L8260" s="11">
        <v>2715.84</v>
      </c>
      <c r="M8260" s="12">
        <f>Table1[[#This Row],[Operating Profit]]/Table1[[#This Row],[Total Sales]]</f>
        <v>4.1000000000000002E-2</v>
      </c>
      <c r="N8260" s="6" t="s">
        <v>24</v>
      </c>
    </row>
    <row r="8261" spans="2:14" ht="14.25" customHeight="1" x14ac:dyDescent="0.3">
      <c r="B8261" s="6" t="s">
        <v>30</v>
      </c>
      <c r="C8261" s="6">
        <v>1128299</v>
      </c>
      <c r="D8261" s="7">
        <v>43883</v>
      </c>
      <c r="E8261" s="6" t="s">
        <v>31</v>
      </c>
      <c r="F8261" s="6" t="s">
        <v>42</v>
      </c>
      <c r="G8261" s="6" t="s">
        <v>43</v>
      </c>
      <c r="H8261" s="8" t="s">
        <v>21</v>
      </c>
      <c r="I8261" s="9">
        <v>43</v>
      </c>
      <c r="J8261" s="10">
        <v>1240</v>
      </c>
      <c r="K8261" s="11">
        <f>Table1[[#This Row],[Price per Unit]]*Table1[[#This Row],[Units Sold]]</f>
        <v>53320</v>
      </c>
      <c r="L8261" s="11">
        <v>1866.1999999999998</v>
      </c>
      <c r="M8261" s="12">
        <f>Table1[[#This Row],[Operating Profit]]/Table1[[#This Row],[Total Sales]]</f>
        <v>3.4999999999999996E-2</v>
      </c>
      <c r="N8261" s="6" t="s">
        <v>24</v>
      </c>
    </row>
    <row r="8262" spans="2:14" ht="14.25" customHeight="1" x14ac:dyDescent="0.3">
      <c r="B8262" s="6" t="s">
        <v>30</v>
      </c>
      <c r="C8262" s="6">
        <v>1128299</v>
      </c>
      <c r="D8262" s="7">
        <v>43884</v>
      </c>
      <c r="E8262" s="6" t="s">
        <v>31</v>
      </c>
      <c r="F8262" s="6" t="s">
        <v>42</v>
      </c>
      <c r="G8262" s="6" t="s">
        <v>43</v>
      </c>
      <c r="H8262" s="8" t="s">
        <v>22</v>
      </c>
      <c r="I8262" s="9">
        <v>53</v>
      </c>
      <c r="J8262" s="10">
        <v>1280</v>
      </c>
      <c r="K8262" s="11">
        <f>Table1[[#This Row],[Price per Unit]]*Table1[[#This Row],[Units Sold]]</f>
        <v>67840</v>
      </c>
      <c r="L8262" s="11">
        <v>3595.5200000000009</v>
      </c>
      <c r="M8262" s="12">
        <f>Table1[[#This Row],[Operating Profit]]/Table1[[#This Row],[Total Sales]]</f>
        <v>5.3000000000000012E-2</v>
      </c>
      <c r="N8262" s="6" t="s">
        <v>24</v>
      </c>
    </row>
    <row r="8263" spans="2:14" ht="14.25" customHeight="1" x14ac:dyDescent="0.3">
      <c r="B8263" s="6" t="s">
        <v>30</v>
      </c>
      <c r="C8263" s="6">
        <v>1128299</v>
      </c>
      <c r="D8263" s="7">
        <v>43885</v>
      </c>
      <c r="E8263" s="6" t="s">
        <v>31</v>
      </c>
      <c r="F8263" s="6" t="s">
        <v>42</v>
      </c>
      <c r="G8263" s="6" t="s">
        <v>43</v>
      </c>
      <c r="H8263" s="8" t="s">
        <v>23</v>
      </c>
      <c r="I8263" s="9">
        <v>54</v>
      </c>
      <c r="J8263" s="10">
        <v>1400</v>
      </c>
      <c r="K8263" s="11">
        <f>Table1[[#This Row],[Price per Unit]]*Table1[[#This Row],[Units Sold]]</f>
        <v>75600</v>
      </c>
      <c r="L8263" s="11">
        <v>1587.6000000000001</v>
      </c>
      <c r="M8263" s="12">
        <f>Table1[[#This Row],[Operating Profit]]/Table1[[#This Row],[Total Sales]]</f>
        <v>2.1000000000000001E-2</v>
      </c>
      <c r="N8263" s="6" t="s">
        <v>24</v>
      </c>
    </row>
    <row r="8264" spans="2:14" ht="14.25" customHeight="1" x14ac:dyDescent="0.3">
      <c r="B8264" s="6" t="s">
        <v>30</v>
      </c>
      <c r="C8264" s="6">
        <v>1128299</v>
      </c>
      <c r="D8264" s="7">
        <v>43886</v>
      </c>
      <c r="E8264" s="6" t="s">
        <v>31</v>
      </c>
      <c r="F8264" s="6" t="s">
        <v>42</v>
      </c>
      <c r="G8264" s="6" t="s">
        <v>43</v>
      </c>
      <c r="H8264" s="8" t="s">
        <v>17</v>
      </c>
      <c r="I8264" s="9">
        <v>47</v>
      </c>
      <c r="J8264" s="10">
        <v>1710</v>
      </c>
      <c r="K8264" s="11">
        <f>Table1[[#This Row],[Price per Unit]]*Table1[[#This Row],[Units Sold]]</f>
        <v>80370</v>
      </c>
      <c r="L8264" s="11">
        <v>3214.8</v>
      </c>
      <c r="M8264" s="12">
        <f>Table1[[#This Row],[Operating Profit]]/Table1[[#This Row],[Total Sales]]</f>
        <v>0.04</v>
      </c>
      <c r="N8264" s="6" t="s">
        <v>24</v>
      </c>
    </row>
    <row r="8265" spans="2:14" ht="14.25" customHeight="1" x14ac:dyDescent="0.3">
      <c r="B8265" s="6" t="s">
        <v>30</v>
      </c>
      <c r="C8265" s="6">
        <v>1128299</v>
      </c>
      <c r="D8265" s="7">
        <v>43887</v>
      </c>
      <c r="E8265" s="6" t="s">
        <v>31</v>
      </c>
      <c r="F8265" s="6" t="s">
        <v>42</v>
      </c>
      <c r="G8265" s="6" t="s">
        <v>43</v>
      </c>
      <c r="H8265" s="8" t="s">
        <v>19</v>
      </c>
      <c r="I8265" s="9">
        <v>50</v>
      </c>
      <c r="J8265" s="10">
        <v>1930</v>
      </c>
      <c r="K8265" s="11">
        <f>Table1[[#This Row],[Price per Unit]]*Table1[[#This Row],[Units Sold]]</f>
        <v>96500</v>
      </c>
      <c r="L8265" s="11">
        <v>2412.5</v>
      </c>
      <c r="M8265" s="12">
        <f>Table1[[#This Row],[Operating Profit]]/Table1[[#This Row],[Total Sales]]</f>
        <v>2.5000000000000001E-2</v>
      </c>
      <c r="N8265" s="6" t="s">
        <v>24</v>
      </c>
    </row>
    <row r="8266" spans="2:14" ht="14.25" customHeight="1" x14ac:dyDescent="0.3">
      <c r="B8266" s="6" t="s">
        <v>30</v>
      </c>
      <c r="C8266" s="6">
        <v>1128299</v>
      </c>
      <c r="D8266" s="7">
        <v>43888</v>
      </c>
      <c r="E8266" s="6" t="s">
        <v>31</v>
      </c>
      <c r="F8266" s="6" t="s">
        <v>42</v>
      </c>
      <c r="G8266" s="6" t="s">
        <v>43</v>
      </c>
      <c r="H8266" s="8" t="s">
        <v>20</v>
      </c>
      <c r="I8266" s="9">
        <v>47</v>
      </c>
      <c r="J8266" s="10">
        <v>1130</v>
      </c>
      <c r="K8266" s="11">
        <f>Table1[[#This Row],[Price per Unit]]*Table1[[#This Row],[Units Sold]]</f>
        <v>53110</v>
      </c>
      <c r="L8266" s="11">
        <v>2230.6200000000003</v>
      </c>
      <c r="M8266" s="12">
        <f>Table1[[#This Row],[Operating Profit]]/Table1[[#This Row],[Total Sales]]</f>
        <v>4.200000000000001E-2</v>
      </c>
      <c r="N8266" s="6" t="s">
        <v>24</v>
      </c>
    </row>
    <row r="8267" spans="2:14" ht="14.25" customHeight="1" x14ac:dyDescent="0.3">
      <c r="B8267" s="6" t="s">
        <v>30</v>
      </c>
      <c r="C8267" s="6">
        <v>1128299</v>
      </c>
      <c r="D8267" s="7">
        <v>43889</v>
      </c>
      <c r="E8267" s="6" t="s">
        <v>31</v>
      </c>
      <c r="F8267" s="6" t="s">
        <v>42</v>
      </c>
      <c r="G8267" s="6" t="s">
        <v>43</v>
      </c>
      <c r="H8267" s="8" t="s">
        <v>21</v>
      </c>
      <c r="I8267" s="9">
        <v>43</v>
      </c>
      <c r="J8267" s="10">
        <v>1190</v>
      </c>
      <c r="K8267" s="11">
        <f>Table1[[#This Row],[Price per Unit]]*Table1[[#This Row],[Units Sold]]</f>
        <v>51170</v>
      </c>
      <c r="L8267" s="11">
        <v>1688.61</v>
      </c>
      <c r="M8267" s="12">
        <f>Table1[[#This Row],[Operating Profit]]/Table1[[#This Row],[Total Sales]]</f>
        <v>3.2999999999999995E-2</v>
      </c>
      <c r="N8267" s="6" t="s">
        <v>24</v>
      </c>
    </row>
    <row r="8268" spans="2:14" ht="14.25" customHeight="1" x14ac:dyDescent="0.3">
      <c r="B8268" s="6" t="s">
        <v>30</v>
      </c>
      <c r="C8268" s="6">
        <v>1128299</v>
      </c>
      <c r="D8268" s="7">
        <v>43891</v>
      </c>
      <c r="E8268" s="6" t="s">
        <v>31</v>
      </c>
      <c r="F8268" s="6" t="s">
        <v>42</v>
      </c>
      <c r="G8268" s="6" t="s">
        <v>43</v>
      </c>
      <c r="H8268" s="8" t="s">
        <v>22</v>
      </c>
      <c r="I8268" s="9">
        <v>48</v>
      </c>
      <c r="J8268" s="10">
        <v>1070</v>
      </c>
      <c r="K8268" s="11">
        <f>Table1[[#This Row],[Price per Unit]]*Table1[[#This Row],[Units Sold]]</f>
        <v>51360</v>
      </c>
      <c r="L8268" s="11">
        <v>2773.440000000001</v>
      </c>
      <c r="M8268" s="12">
        <f>Table1[[#This Row],[Operating Profit]]/Table1[[#This Row],[Total Sales]]</f>
        <v>5.400000000000002E-2</v>
      </c>
      <c r="N8268" s="6" t="s">
        <v>24</v>
      </c>
    </row>
    <row r="8269" spans="2:14" ht="14.25" customHeight="1" x14ac:dyDescent="0.3">
      <c r="B8269" s="6" t="s">
        <v>30</v>
      </c>
      <c r="C8269" s="6">
        <v>1128299</v>
      </c>
      <c r="D8269" s="7">
        <v>43892</v>
      </c>
      <c r="E8269" s="6" t="s">
        <v>31</v>
      </c>
      <c r="F8269" s="6" t="s">
        <v>42</v>
      </c>
      <c r="G8269" s="6" t="s">
        <v>43</v>
      </c>
      <c r="H8269" s="8" t="s">
        <v>23</v>
      </c>
      <c r="I8269" s="9">
        <v>53</v>
      </c>
      <c r="J8269" s="10">
        <v>1200</v>
      </c>
      <c r="K8269" s="11">
        <f>Table1[[#This Row],[Price per Unit]]*Table1[[#This Row],[Units Sold]]</f>
        <v>63600</v>
      </c>
      <c r="L8269" s="11">
        <v>1399.2000000000003</v>
      </c>
      <c r="M8269" s="12">
        <f>Table1[[#This Row],[Operating Profit]]/Table1[[#This Row],[Total Sales]]</f>
        <v>2.2000000000000006E-2</v>
      </c>
      <c r="N8269" s="6" t="s">
        <v>24</v>
      </c>
    </row>
    <row r="8270" spans="2:14" ht="14.25" customHeight="1" x14ac:dyDescent="0.3">
      <c r="B8270" s="6" t="s">
        <v>30</v>
      </c>
      <c r="C8270" s="6">
        <v>1128299</v>
      </c>
      <c r="D8270" s="7">
        <v>43893</v>
      </c>
      <c r="E8270" s="6" t="s">
        <v>31</v>
      </c>
      <c r="F8270" s="6" t="s">
        <v>42</v>
      </c>
      <c r="G8270" s="6" t="s">
        <v>43</v>
      </c>
      <c r="H8270" s="8" t="s">
        <v>17</v>
      </c>
      <c r="I8270" s="9">
        <v>47</v>
      </c>
      <c r="J8270" s="10">
        <v>1960</v>
      </c>
      <c r="K8270" s="11">
        <f>Table1[[#This Row],[Price per Unit]]*Table1[[#This Row],[Units Sold]]</f>
        <v>92120</v>
      </c>
      <c r="L8270" s="11">
        <v>3869.0400000000004</v>
      </c>
      <c r="M8270" s="12">
        <f>Table1[[#This Row],[Operating Profit]]/Table1[[#This Row],[Total Sales]]</f>
        <v>4.2000000000000003E-2</v>
      </c>
      <c r="N8270" s="6" t="s">
        <v>24</v>
      </c>
    </row>
    <row r="8271" spans="2:14" ht="14.25" customHeight="1" x14ac:dyDescent="0.3">
      <c r="B8271" s="6" t="s">
        <v>30</v>
      </c>
      <c r="C8271" s="6">
        <v>1128299</v>
      </c>
      <c r="D8271" s="7">
        <v>43894</v>
      </c>
      <c r="E8271" s="6" t="s">
        <v>31</v>
      </c>
      <c r="F8271" s="6" t="s">
        <v>42</v>
      </c>
      <c r="G8271" s="6" t="s">
        <v>43</v>
      </c>
      <c r="H8271" s="8" t="s">
        <v>19</v>
      </c>
      <c r="I8271" s="9">
        <v>52</v>
      </c>
      <c r="J8271" s="10">
        <v>2010</v>
      </c>
      <c r="K8271" s="11">
        <f>Table1[[#This Row],[Price per Unit]]*Table1[[#This Row],[Units Sold]]</f>
        <v>104520</v>
      </c>
      <c r="L8271" s="11">
        <v>2613</v>
      </c>
      <c r="M8271" s="12">
        <f>Table1[[#This Row],[Operating Profit]]/Table1[[#This Row],[Total Sales]]</f>
        <v>2.5000000000000001E-2</v>
      </c>
      <c r="N8271" s="6" t="s">
        <v>24</v>
      </c>
    </row>
    <row r="8272" spans="2:14" ht="14.25" customHeight="1" x14ac:dyDescent="0.3">
      <c r="B8272" s="6" t="s">
        <v>30</v>
      </c>
      <c r="C8272" s="6">
        <v>1128299</v>
      </c>
      <c r="D8272" s="7">
        <v>43895</v>
      </c>
      <c r="E8272" s="6" t="s">
        <v>31</v>
      </c>
      <c r="F8272" s="6" t="s">
        <v>42</v>
      </c>
      <c r="G8272" s="6" t="s">
        <v>43</v>
      </c>
      <c r="H8272" s="8" t="s">
        <v>20</v>
      </c>
      <c r="I8272" s="9">
        <v>44</v>
      </c>
      <c r="J8272" s="10">
        <v>1400</v>
      </c>
      <c r="K8272" s="11">
        <f>Table1[[#This Row],[Price per Unit]]*Table1[[#This Row],[Units Sold]]</f>
        <v>61600</v>
      </c>
      <c r="L8272" s="11">
        <v>2587.2000000000003</v>
      </c>
      <c r="M8272" s="12">
        <f>Table1[[#This Row],[Operating Profit]]/Table1[[#This Row],[Total Sales]]</f>
        <v>4.2000000000000003E-2</v>
      </c>
      <c r="N8272" s="6" t="s">
        <v>24</v>
      </c>
    </row>
    <row r="8273" spans="2:14" ht="14.25" customHeight="1" x14ac:dyDescent="0.3">
      <c r="B8273" s="6" t="s">
        <v>30</v>
      </c>
      <c r="C8273" s="6">
        <v>1128299</v>
      </c>
      <c r="D8273" s="7">
        <v>43896</v>
      </c>
      <c r="E8273" s="6" t="s">
        <v>31</v>
      </c>
      <c r="F8273" s="6" t="s">
        <v>42</v>
      </c>
      <c r="G8273" s="6" t="s">
        <v>43</v>
      </c>
      <c r="H8273" s="8" t="s">
        <v>21</v>
      </c>
      <c r="I8273" s="9">
        <v>43</v>
      </c>
      <c r="J8273" s="10">
        <v>1320</v>
      </c>
      <c r="K8273" s="11">
        <f>Table1[[#This Row],[Price per Unit]]*Table1[[#This Row],[Units Sold]]</f>
        <v>56760</v>
      </c>
      <c r="L8273" s="11">
        <v>1986.6</v>
      </c>
      <c r="M8273" s="12">
        <f>Table1[[#This Row],[Operating Profit]]/Table1[[#This Row],[Total Sales]]</f>
        <v>3.4999999999999996E-2</v>
      </c>
      <c r="N8273" s="6" t="s">
        <v>24</v>
      </c>
    </row>
    <row r="8274" spans="2:14" ht="14.25" customHeight="1" x14ac:dyDescent="0.3">
      <c r="B8274" s="6" t="s">
        <v>30</v>
      </c>
      <c r="C8274" s="6">
        <v>1128299</v>
      </c>
      <c r="D8274" s="7">
        <v>43897</v>
      </c>
      <c r="E8274" s="6" t="s">
        <v>31</v>
      </c>
      <c r="F8274" s="6" t="s">
        <v>42</v>
      </c>
      <c r="G8274" s="6" t="s">
        <v>43</v>
      </c>
      <c r="H8274" s="8" t="s">
        <v>22</v>
      </c>
      <c r="I8274" s="9">
        <v>46</v>
      </c>
      <c r="J8274" s="10">
        <v>1190</v>
      </c>
      <c r="K8274" s="11">
        <f>Table1[[#This Row],[Price per Unit]]*Table1[[#This Row],[Units Sold]]</f>
        <v>54740</v>
      </c>
      <c r="L8274" s="11">
        <v>2955.9600000000009</v>
      </c>
      <c r="M8274" s="12">
        <f>Table1[[#This Row],[Operating Profit]]/Table1[[#This Row],[Total Sales]]</f>
        <v>5.400000000000002E-2</v>
      </c>
      <c r="N8274" s="6" t="s">
        <v>24</v>
      </c>
    </row>
    <row r="8275" spans="2:14" ht="14.25" customHeight="1" x14ac:dyDescent="0.3">
      <c r="B8275" s="6" t="s">
        <v>30</v>
      </c>
      <c r="C8275" s="6">
        <v>1128299</v>
      </c>
      <c r="D8275" s="7">
        <v>43898</v>
      </c>
      <c r="E8275" s="6" t="s">
        <v>31</v>
      </c>
      <c r="F8275" s="6" t="s">
        <v>42</v>
      </c>
      <c r="G8275" s="6" t="s">
        <v>43</v>
      </c>
      <c r="H8275" s="8" t="s">
        <v>23</v>
      </c>
      <c r="I8275" s="9">
        <v>51</v>
      </c>
      <c r="J8275" s="10">
        <v>1620</v>
      </c>
      <c r="K8275" s="11">
        <f>Table1[[#This Row],[Price per Unit]]*Table1[[#This Row],[Units Sold]]</f>
        <v>82620</v>
      </c>
      <c r="L8275" s="11">
        <v>1735.0200000000002</v>
      </c>
      <c r="M8275" s="12">
        <f>Table1[[#This Row],[Operating Profit]]/Table1[[#This Row],[Total Sales]]</f>
        <v>2.1000000000000001E-2</v>
      </c>
      <c r="N8275" s="6" t="s">
        <v>24</v>
      </c>
    </row>
    <row r="8276" spans="2:14" ht="14.25" customHeight="1" x14ac:dyDescent="0.3">
      <c r="B8276" s="6" t="s">
        <v>30</v>
      </c>
      <c r="C8276" s="6">
        <v>1128299</v>
      </c>
      <c r="D8276" s="7">
        <v>43899</v>
      </c>
      <c r="E8276" s="6" t="s">
        <v>31</v>
      </c>
      <c r="F8276" s="6" t="s">
        <v>42</v>
      </c>
      <c r="G8276" s="6" t="s">
        <v>43</v>
      </c>
      <c r="H8276" s="8" t="s">
        <v>17</v>
      </c>
      <c r="I8276" s="9">
        <v>47</v>
      </c>
      <c r="J8276" s="10">
        <v>2160</v>
      </c>
      <c r="K8276" s="11">
        <f>Table1[[#This Row],[Price per Unit]]*Table1[[#This Row],[Units Sold]]</f>
        <v>101520</v>
      </c>
      <c r="L8276" s="11">
        <v>3756.2400000000007</v>
      </c>
      <c r="M8276" s="12">
        <f>Table1[[#This Row],[Operating Profit]]/Table1[[#This Row],[Total Sales]]</f>
        <v>3.7000000000000005E-2</v>
      </c>
      <c r="N8276" s="6" t="s">
        <v>24</v>
      </c>
    </row>
    <row r="8277" spans="2:14" ht="14.25" customHeight="1" x14ac:dyDescent="0.3">
      <c r="B8277" s="6" t="s">
        <v>30</v>
      </c>
      <c r="C8277" s="6">
        <v>1128299</v>
      </c>
      <c r="D8277" s="7">
        <v>43900</v>
      </c>
      <c r="E8277" s="6" t="s">
        <v>31</v>
      </c>
      <c r="F8277" s="6" t="s">
        <v>42</v>
      </c>
      <c r="G8277" s="6" t="s">
        <v>43</v>
      </c>
      <c r="H8277" s="8" t="s">
        <v>19</v>
      </c>
      <c r="I8277" s="9">
        <v>50</v>
      </c>
      <c r="J8277" s="10">
        <v>2090</v>
      </c>
      <c r="K8277" s="11">
        <f>Table1[[#This Row],[Price per Unit]]*Table1[[#This Row],[Units Sold]]</f>
        <v>104500</v>
      </c>
      <c r="L8277" s="11">
        <v>2612.5</v>
      </c>
      <c r="M8277" s="12">
        <f>Table1[[#This Row],[Operating Profit]]/Table1[[#This Row],[Total Sales]]</f>
        <v>2.5000000000000001E-2</v>
      </c>
      <c r="N8277" s="6" t="s">
        <v>24</v>
      </c>
    </row>
    <row r="8278" spans="2:14" ht="14.25" customHeight="1" x14ac:dyDescent="0.3">
      <c r="B8278" s="6" t="s">
        <v>30</v>
      </c>
      <c r="C8278" s="6">
        <v>1128299</v>
      </c>
      <c r="D8278" s="7">
        <v>43901</v>
      </c>
      <c r="E8278" s="6" t="s">
        <v>31</v>
      </c>
      <c r="F8278" s="6" t="s">
        <v>42</v>
      </c>
      <c r="G8278" s="6" t="s">
        <v>43</v>
      </c>
      <c r="H8278" s="8" t="s">
        <v>20</v>
      </c>
      <c r="I8278" s="9">
        <v>47</v>
      </c>
      <c r="J8278" s="10">
        <v>1660</v>
      </c>
      <c r="K8278" s="11">
        <f>Table1[[#This Row],[Price per Unit]]*Table1[[#This Row],[Units Sold]]</f>
        <v>78020</v>
      </c>
      <c r="L8278" s="11">
        <v>3276.84</v>
      </c>
      <c r="M8278" s="12">
        <f>Table1[[#This Row],[Operating Profit]]/Table1[[#This Row],[Total Sales]]</f>
        <v>4.2000000000000003E-2</v>
      </c>
      <c r="N8278" s="6" t="s">
        <v>24</v>
      </c>
    </row>
    <row r="8279" spans="2:14" ht="14.25" customHeight="1" x14ac:dyDescent="0.3">
      <c r="B8279" s="6" t="s">
        <v>30</v>
      </c>
      <c r="C8279" s="6">
        <v>1128299</v>
      </c>
      <c r="D8279" s="7">
        <v>43902</v>
      </c>
      <c r="E8279" s="6" t="s">
        <v>31</v>
      </c>
      <c r="F8279" s="6" t="s">
        <v>42</v>
      </c>
      <c r="G8279" s="6" t="s">
        <v>43</v>
      </c>
      <c r="H8279" s="8" t="s">
        <v>21</v>
      </c>
      <c r="I8279" s="9">
        <v>40</v>
      </c>
      <c r="J8279" s="10">
        <v>1660</v>
      </c>
      <c r="K8279" s="11">
        <f>Table1[[#This Row],[Price per Unit]]*Table1[[#This Row],[Units Sold]]</f>
        <v>66400</v>
      </c>
      <c r="L8279" s="11">
        <v>2390.4</v>
      </c>
      <c r="M8279" s="12">
        <f>Table1[[#This Row],[Operating Profit]]/Table1[[#This Row],[Total Sales]]</f>
        <v>3.6000000000000004E-2</v>
      </c>
      <c r="N8279" s="6" t="s">
        <v>24</v>
      </c>
    </row>
    <row r="8280" spans="2:14" ht="14.25" customHeight="1" x14ac:dyDescent="0.3">
      <c r="B8280" s="6" t="s">
        <v>30</v>
      </c>
      <c r="C8280" s="6">
        <v>1128299</v>
      </c>
      <c r="D8280" s="7">
        <v>43903</v>
      </c>
      <c r="E8280" s="6" t="s">
        <v>31</v>
      </c>
      <c r="F8280" s="6" t="s">
        <v>42</v>
      </c>
      <c r="G8280" s="6" t="s">
        <v>43</v>
      </c>
      <c r="H8280" s="8" t="s">
        <v>22</v>
      </c>
      <c r="I8280" s="9">
        <v>49</v>
      </c>
      <c r="J8280" s="10">
        <v>1360</v>
      </c>
      <c r="K8280" s="11">
        <f>Table1[[#This Row],[Price per Unit]]*Table1[[#This Row],[Units Sold]]</f>
        <v>66640</v>
      </c>
      <c r="L8280" s="11">
        <v>3598.5600000000009</v>
      </c>
      <c r="M8280" s="12">
        <f>Table1[[#This Row],[Operating Profit]]/Table1[[#This Row],[Total Sales]]</f>
        <v>5.4000000000000013E-2</v>
      </c>
      <c r="N8280" s="6" t="s">
        <v>24</v>
      </c>
    </row>
    <row r="8281" spans="2:14" ht="14.25" customHeight="1" x14ac:dyDescent="0.3">
      <c r="B8281" s="6" t="s">
        <v>30</v>
      </c>
      <c r="C8281" s="6">
        <v>1128299</v>
      </c>
      <c r="D8281" s="7">
        <v>43904</v>
      </c>
      <c r="E8281" s="6" t="s">
        <v>31</v>
      </c>
      <c r="F8281" s="6" t="s">
        <v>42</v>
      </c>
      <c r="G8281" s="6" t="s">
        <v>43</v>
      </c>
      <c r="H8281" s="8" t="s">
        <v>23</v>
      </c>
      <c r="I8281" s="9">
        <v>56</v>
      </c>
      <c r="J8281" s="10">
        <v>1700</v>
      </c>
      <c r="K8281" s="11">
        <f>Table1[[#This Row],[Price per Unit]]*Table1[[#This Row],[Units Sold]]</f>
        <v>95200</v>
      </c>
      <c r="L8281" s="11">
        <v>1713.6000000000001</v>
      </c>
      <c r="M8281" s="12">
        <f>Table1[[#This Row],[Operating Profit]]/Table1[[#This Row],[Total Sales]]</f>
        <v>1.8000000000000002E-2</v>
      </c>
      <c r="N8281" s="6" t="s">
        <v>24</v>
      </c>
    </row>
    <row r="8282" spans="2:14" ht="14.25" customHeight="1" x14ac:dyDescent="0.3">
      <c r="B8282" s="6" t="s">
        <v>30</v>
      </c>
      <c r="C8282" s="6">
        <v>1128299</v>
      </c>
      <c r="D8282" s="7">
        <v>43905</v>
      </c>
      <c r="E8282" s="6" t="s">
        <v>31</v>
      </c>
      <c r="F8282" s="6" t="s">
        <v>42</v>
      </c>
      <c r="G8282" s="6" t="s">
        <v>43</v>
      </c>
      <c r="H8282" s="8" t="s">
        <v>17</v>
      </c>
      <c r="I8282" s="9">
        <v>20</v>
      </c>
      <c r="J8282" s="10">
        <v>1490</v>
      </c>
      <c r="K8282" s="11">
        <f>Table1[[#This Row],[Price per Unit]]*Table1[[#This Row],[Units Sold]]</f>
        <v>29800</v>
      </c>
      <c r="L8282" s="11">
        <v>1192</v>
      </c>
      <c r="M8282" s="12">
        <f>Table1[[#This Row],[Operating Profit]]/Table1[[#This Row],[Total Sales]]</f>
        <v>0.04</v>
      </c>
      <c r="N8282" s="6" t="s">
        <v>24</v>
      </c>
    </row>
    <row r="8283" spans="2:14" ht="14.25" customHeight="1" x14ac:dyDescent="0.3">
      <c r="B8283" s="6" t="s">
        <v>30</v>
      </c>
      <c r="C8283" s="6">
        <v>1128299</v>
      </c>
      <c r="D8283" s="7">
        <v>43906</v>
      </c>
      <c r="E8283" s="6" t="s">
        <v>31</v>
      </c>
      <c r="F8283" s="6" t="s">
        <v>42</v>
      </c>
      <c r="G8283" s="6" t="s">
        <v>43</v>
      </c>
      <c r="H8283" s="8" t="s">
        <v>19</v>
      </c>
      <c r="I8283" s="9">
        <v>31</v>
      </c>
      <c r="J8283" s="10">
        <v>1450</v>
      </c>
      <c r="K8283" s="11">
        <f>Table1[[#This Row],[Price per Unit]]*Table1[[#This Row],[Units Sold]]</f>
        <v>44950</v>
      </c>
      <c r="L8283" s="11">
        <v>1123.75</v>
      </c>
      <c r="M8283" s="12">
        <f>Table1[[#This Row],[Operating Profit]]/Table1[[#This Row],[Total Sales]]</f>
        <v>2.5000000000000001E-2</v>
      </c>
      <c r="N8283" s="6" t="s">
        <v>24</v>
      </c>
    </row>
    <row r="8284" spans="2:14" ht="14.25" customHeight="1" x14ac:dyDescent="0.3">
      <c r="B8284" s="6" t="s">
        <v>30</v>
      </c>
      <c r="C8284" s="6">
        <v>1128299</v>
      </c>
      <c r="D8284" s="7">
        <v>43907</v>
      </c>
      <c r="E8284" s="6" t="s">
        <v>31</v>
      </c>
      <c r="F8284" s="6" t="s">
        <v>42</v>
      </c>
      <c r="G8284" s="6" t="s">
        <v>43</v>
      </c>
      <c r="H8284" s="8" t="s">
        <v>20</v>
      </c>
      <c r="I8284" s="9">
        <v>26</v>
      </c>
      <c r="J8284" s="10">
        <v>1280</v>
      </c>
      <c r="K8284" s="11">
        <f>Table1[[#This Row],[Price per Unit]]*Table1[[#This Row],[Units Sold]]</f>
        <v>33280</v>
      </c>
      <c r="L8284" s="11">
        <v>1397.7600000000002</v>
      </c>
      <c r="M8284" s="12">
        <f>Table1[[#This Row],[Operating Profit]]/Table1[[#This Row],[Total Sales]]</f>
        <v>4.200000000000001E-2</v>
      </c>
      <c r="N8284" s="6" t="s">
        <v>24</v>
      </c>
    </row>
    <row r="8285" spans="2:14" ht="14.25" customHeight="1" x14ac:dyDescent="0.3">
      <c r="B8285" s="6" t="s">
        <v>30</v>
      </c>
      <c r="C8285" s="6">
        <v>1128299</v>
      </c>
      <c r="D8285" s="7">
        <v>43908</v>
      </c>
      <c r="E8285" s="6" t="s">
        <v>31</v>
      </c>
      <c r="F8285" s="6" t="s">
        <v>42</v>
      </c>
      <c r="G8285" s="6" t="s">
        <v>43</v>
      </c>
      <c r="H8285" s="8" t="s">
        <v>21</v>
      </c>
      <c r="I8285" s="9">
        <v>26</v>
      </c>
      <c r="J8285" s="10">
        <v>960</v>
      </c>
      <c r="K8285" s="11">
        <f>Table1[[#This Row],[Price per Unit]]*Table1[[#This Row],[Units Sold]]</f>
        <v>24960</v>
      </c>
      <c r="L8285" s="11">
        <v>848.63999999999987</v>
      </c>
      <c r="M8285" s="12">
        <f>Table1[[#This Row],[Operating Profit]]/Table1[[#This Row],[Total Sales]]</f>
        <v>3.3999999999999996E-2</v>
      </c>
      <c r="N8285" s="6" t="s">
        <v>24</v>
      </c>
    </row>
    <row r="8286" spans="2:14" ht="14.25" customHeight="1" x14ac:dyDescent="0.3">
      <c r="B8286" s="6" t="s">
        <v>26</v>
      </c>
      <c r="C8286" s="6">
        <v>1197831</v>
      </c>
      <c r="D8286" s="7">
        <v>44269</v>
      </c>
      <c r="E8286" s="6" t="s">
        <v>27</v>
      </c>
      <c r="F8286" s="6" t="s">
        <v>55</v>
      </c>
      <c r="G8286" s="6" t="s">
        <v>56</v>
      </c>
      <c r="H8286" s="8" t="s">
        <v>22</v>
      </c>
      <c r="I8286" s="9">
        <v>30</v>
      </c>
      <c r="J8286" s="10">
        <v>1230</v>
      </c>
      <c r="K8286" s="11">
        <f>Table1[[#This Row],[Price per Unit]]*Table1[[#This Row],[Units Sold]]</f>
        <v>36900</v>
      </c>
      <c r="L8286" s="11">
        <v>1254.5999999999999</v>
      </c>
      <c r="M8286" s="12">
        <f>Table1[[#This Row],[Operating Profit]]/Table1[[#This Row],[Total Sales]]</f>
        <v>3.3999999999999996E-2</v>
      </c>
      <c r="N8286" s="6" t="s">
        <v>24</v>
      </c>
    </row>
    <row r="8287" spans="2:14" ht="14.25" customHeight="1" x14ac:dyDescent="0.3">
      <c r="B8287" s="6" t="s">
        <v>26</v>
      </c>
      <c r="C8287" s="6">
        <v>1197831</v>
      </c>
      <c r="D8287" s="7">
        <v>44270</v>
      </c>
      <c r="E8287" s="6" t="s">
        <v>27</v>
      </c>
      <c r="F8287" s="6" t="s">
        <v>55</v>
      </c>
      <c r="G8287" s="6" t="s">
        <v>56</v>
      </c>
      <c r="H8287" s="8" t="s">
        <v>23</v>
      </c>
      <c r="I8287" s="9">
        <v>24</v>
      </c>
      <c r="J8287" s="10">
        <v>1700</v>
      </c>
      <c r="K8287" s="11">
        <f>Table1[[#This Row],[Price per Unit]]*Table1[[#This Row],[Units Sold]]</f>
        <v>40800</v>
      </c>
      <c r="L8287" s="11">
        <v>2162.4</v>
      </c>
      <c r="M8287" s="12">
        <f>Table1[[#This Row],[Operating Profit]]/Table1[[#This Row],[Total Sales]]</f>
        <v>5.3000000000000005E-2</v>
      </c>
      <c r="N8287" s="6" t="s">
        <v>24</v>
      </c>
    </row>
    <row r="8288" spans="2:14" ht="14.25" customHeight="1" x14ac:dyDescent="0.3">
      <c r="B8288" s="6" t="s">
        <v>26</v>
      </c>
      <c r="C8288" s="6">
        <v>1197831</v>
      </c>
      <c r="D8288" s="7">
        <v>44271</v>
      </c>
      <c r="E8288" s="6" t="s">
        <v>27</v>
      </c>
      <c r="F8288" s="6" t="s">
        <v>55</v>
      </c>
      <c r="G8288" s="6" t="s">
        <v>56</v>
      </c>
      <c r="H8288" s="8" t="s">
        <v>17</v>
      </c>
      <c r="I8288" s="9">
        <v>18</v>
      </c>
      <c r="J8288" s="10">
        <v>2020</v>
      </c>
      <c r="K8288" s="11">
        <f>Table1[[#This Row],[Price per Unit]]*Table1[[#This Row],[Units Sold]]</f>
        <v>36360</v>
      </c>
      <c r="L8288" s="11">
        <v>1345.32</v>
      </c>
      <c r="M8288" s="12">
        <f>Table1[[#This Row],[Operating Profit]]/Table1[[#This Row],[Total Sales]]</f>
        <v>3.6999999999999998E-2</v>
      </c>
      <c r="N8288" s="6" t="s">
        <v>24</v>
      </c>
    </row>
    <row r="8289" spans="2:14" ht="14.25" customHeight="1" x14ac:dyDescent="0.3">
      <c r="B8289" s="6" t="s">
        <v>26</v>
      </c>
      <c r="C8289" s="6">
        <v>1197831</v>
      </c>
      <c r="D8289" s="7">
        <v>44272</v>
      </c>
      <c r="E8289" s="6" t="s">
        <v>27</v>
      </c>
      <c r="F8289" s="6" t="s">
        <v>55</v>
      </c>
      <c r="G8289" s="6" t="s">
        <v>56</v>
      </c>
      <c r="H8289" s="8" t="s">
        <v>19</v>
      </c>
      <c r="I8289" s="9">
        <v>23</v>
      </c>
      <c r="J8289" s="10">
        <v>2190</v>
      </c>
      <c r="K8289" s="11">
        <f>Table1[[#This Row],[Price per Unit]]*Table1[[#This Row],[Units Sold]]</f>
        <v>50370</v>
      </c>
      <c r="L8289" s="11">
        <v>1964.4299999999998</v>
      </c>
      <c r="M8289" s="12">
        <f>Table1[[#This Row],[Operating Profit]]/Table1[[#This Row],[Total Sales]]</f>
        <v>3.9E-2</v>
      </c>
      <c r="N8289" s="6" t="s">
        <v>24</v>
      </c>
    </row>
    <row r="8290" spans="2:14" ht="14.25" customHeight="1" x14ac:dyDescent="0.3">
      <c r="B8290" s="6" t="s">
        <v>26</v>
      </c>
      <c r="C8290" s="6">
        <v>1197831</v>
      </c>
      <c r="D8290" s="7">
        <v>44273</v>
      </c>
      <c r="E8290" s="6" t="s">
        <v>27</v>
      </c>
      <c r="F8290" s="6" t="s">
        <v>55</v>
      </c>
      <c r="G8290" s="6" t="s">
        <v>56</v>
      </c>
      <c r="H8290" s="8" t="s">
        <v>20</v>
      </c>
      <c r="I8290" s="9">
        <v>23</v>
      </c>
      <c r="J8290" s="10">
        <v>1400</v>
      </c>
      <c r="K8290" s="11">
        <f>Table1[[#This Row],[Price per Unit]]*Table1[[#This Row],[Units Sold]]</f>
        <v>32200</v>
      </c>
      <c r="L8290" s="11">
        <v>1255.8</v>
      </c>
      <c r="M8290" s="12">
        <f>Table1[[#This Row],[Operating Profit]]/Table1[[#This Row],[Total Sales]]</f>
        <v>3.9E-2</v>
      </c>
      <c r="N8290" s="6" t="s">
        <v>24</v>
      </c>
    </row>
    <row r="8291" spans="2:14" ht="14.25" customHeight="1" x14ac:dyDescent="0.3">
      <c r="B8291" s="6" t="s">
        <v>26</v>
      </c>
      <c r="C8291" s="6">
        <v>1197831</v>
      </c>
      <c r="D8291" s="7">
        <v>44274</v>
      </c>
      <c r="E8291" s="6" t="s">
        <v>27</v>
      </c>
      <c r="F8291" s="6" t="s">
        <v>55</v>
      </c>
      <c r="G8291" s="6" t="s">
        <v>56</v>
      </c>
      <c r="H8291" s="8" t="s">
        <v>21</v>
      </c>
      <c r="I8291" s="9">
        <v>28</v>
      </c>
      <c r="J8291" s="10">
        <v>1280</v>
      </c>
      <c r="K8291" s="11">
        <f>Table1[[#This Row],[Price per Unit]]*Table1[[#This Row],[Units Sold]]</f>
        <v>35840</v>
      </c>
      <c r="L8291" s="11">
        <v>1756.1599999999999</v>
      </c>
      <c r="M8291" s="12">
        <f>Table1[[#This Row],[Operating Profit]]/Table1[[#This Row],[Total Sales]]</f>
        <v>4.8999999999999995E-2</v>
      </c>
      <c r="N8291" s="6" t="s">
        <v>24</v>
      </c>
    </row>
    <row r="8292" spans="2:14" ht="14.25" customHeight="1" x14ac:dyDescent="0.3">
      <c r="B8292" s="6" t="s">
        <v>26</v>
      </c>
      <c r="C8292" s="6">
        <v>1197831</v>
      </c>
      <c r="D8292" s="7">
        <v>44275</v>
      </c>
      <c r="E8292" s="6" t="s">
        <v>27</v>
      </c>
      <c r="F8292" s="6" t="s">
        <v>55</v>
      </c>
      <c r="G8292" s="6" t="s">
        <v>56</v>
      </c>
      <c r="H8292" s="8" t="s">
        <v>22</v>
      </c>
      <c r="I8292" s="9">
        <v>29</v>
      </c>
      <c r="J8292" s="10">
        <v>940</v>
      </c>
      <c r="K8292" s="11">
        <f>Table1[[#This Row],[Price per Unit]]*Table1[[#This Row],[Units Sold]]</f>
        <v>27260</v>
      </c>
      <c r="L8292" s="11">
        <v>872.32</v>
      </c>
      <c r="M8292" s="12">
        <f>Table1[[#This Row],[Operating Profit]]/Table1[[#This Row],[Total Sales]]</f>
        <v>3.2000000000000001E-2</v>
      </c>
      <c r="N8292" s="6" t="s">
        <v>24</v>
      </c>
    </row>
    <row r="8293" spans="2:14" ht="14.25" customHeight="1" x14ac:dyDescent="0.3">
      <c r="B8293" s="6" t="s">
        <v>26</v>
      </c>
      <c r="C8293" s="6">
        <v>1197831</v>
      </c>
      <c r="D8293" s="7">
        <v>44276</v>
      </c>
      <c r="E8293" s="6" t="s">
        <v>27</v>
      </c>
      <c r="F8293" s="6" t="s">
        <v>55</v>
      </c>
      <c r="G8293" s="6" t="s">
        <v>56</v>
      </c>
      <c r="H8293" s="8" t="s">
        <v>23</v>
      </c>
      <c r="I8293" s="9">
        <v>28</v>
      </c>
      <c r="J8293" s="10">
        <v>1430</v>
      </c>
      <c r="K8293" s="11">
        <f>Table1[[#This Row],[Price per Unit]]*Table1[[#This Row],[Units Sold]]</f>
        <v>40040</v>
      </c>
      <c r="L8293" s="11">
        <v>2242.2400000000002</v>
      </c>
      <c r="M8293" s="12">
        <f>Table1[[#This Row],[Operating Profit]]/Table1[[#This Row],[Total Sales]]</f>
        <v>5.6000000000000008E-2</v>
      </c>
      <c r="N8293" s="6" t="s">
        <v>24</v>
      </c>
    </row>
    <row r="8294" spans="2:14" ht="14.25" customHeight="1" x14ac:dyDescent="0.3">
      <c r="B8294" s="6" t="s">
        <v>26</v>
      </c>
      <c r="C8294" s="6">
        <v>1197831</v>
      </c>
      <c r="D8294" s="7">
        <v>44277</v>
      </c>
      <c r="E8294" s="6" t="s">
        <v>27</v>
      </c>
      <c r="F8294" s="6" t="s">
        <v>55</v>
      </c>
      <c r="G8294" s="6" t="s">
        <v>56</v>
      </c>
      <c r="H8294" s="8" t="s">
        <v>17</v>
      </c>
      <c r="I8294" s="9">
        <v>20</v>
      </c>
      <c r="J8294" s="10">
        <v>2210</v>
      </c>
      <c r="K8294" s="11">
        <f>Table1[[#This Row],[Price per Unit]]*Table1[[#This Row],[Units Sold]]</f>
        <v>44200</v>
      </c>
      <c r="L8294" s="11">
        <v>1900.5999999999997</v>
      </c>
      <c r="M8294" s="12">
        <f>Table1[[#This Row],[Operating Profit]]/Table1[[#This Row],[Total Sales]]</f>
        <v>4.299999999999999E-2</v>
      </c>
      <c r="N8294" s="6" t="s">
        <v>24</v>
      </c>
    </row>
    <row r="8295" spans="2:14" ht="14.25" customHeight="1" x14ac:dyDescent="0.3">
      <c r="B8295" s="6" t="s">
        <v>26</v>
      </c>
      <c r="C8295" s="6">
        <v>1197831</v>
      </c>
      <c r="D8295" s="7">
        <v>44278</v>
      </c>
      <c r="E8295" s="6" t="s">
        <v>27</v>
      </c>
      <c r="F8295" s="6" t="s">
        <v>55</v>
      </c>
      <c r="G8295" s="6" t="s">
        <v>56</v>
      </c>
      <c r="H8295" s="8" t="s">
        <v>19</v>
      </c>
      <c r="I8295" s="9">
        <v>31</v>
      </c>
      <c r="J8295" s="10">
        <v>1950</v>
      </c>
      <c r="K8295" s="11">
        <f>Table1[[#This Row],[Price per Unit]]*Table1[[#This Row],[Units Sold]]</f>
        <v>60450</v>
      </c>
      <c r="L8295" s="11">
        <v>2841.1499999999996</v>
      </c>
      <c r="M8295" s="12">
        <f>Table1[[#This Row],[Operating Profit]]/Table1[[#This Row],[Total Sales]]</f>
        <v>4.6999999999999993E-2</v>
      </c>
      <c r="N8295" s="6" t="s">
        <v>24</v>
      </c>
    </row>
    <row r="8296" spans="2:14" ht="14.25" customHeight="1" x14ac:dyDescent="0.3">
      <c r="B8296" s="6" t="s">
        <v>26</v>
      </c>
      <c r="C8296" s="6">
        <v>1197831</v>
      </c>
      <c r="D8296" s="7">
        <v>44279</v>
      </c>
      <c r="E8296" s="6" t="s">
        <v>27</v>
      </c>
      <c r="F8296" s="6" t="s">
        <v>55</v>
      </c>
      <c r="G8296" s="6" t="s">
        <v>56</v>
      </c>
      <c r="H8296" s="8" t="s">
        <v>20</v>
      </c>
      <c r="I8296" s="9">
        <v>22</v>
      </c>
      <c r="J8296" s="10">
        <v>1660</v>
      </c>
      <c r="K8296" s="11">
        <f>Table1[[#This Row],[Price per Unit]]*Table1[[#This Row],[Units Sold]]</f>
        <v>36520</v>
      </c>
      <c r="L8296" s="11">
        <v>1570.3599999999997</v>
      </c>
      <c r="M8296" s="12">
        <f>Table1[[#This Row],[Operating Profit]]/Table1[[#This Row],[Total Sales]]</f>
        <v>4.299999999999999E-2</v>
      </c>
      <c r="N8296" s="6" t="s">
        <v>24</v>
      </c>
    </row>
    <row r="8297" spans="2:14" ht="14.25" customHeight="1" x14ac:dyDescent="0.3">
      <c r="B8297" s="6" t="s">
        <v>26</v>
      </c>
      <c r="C8297" s="6">
        <v>1197831</v>
      </c>
      <c r="D8297" s="7">
        <v>44280</v>
      </c>
      <c r="E8297" s="6" t="s">
        <v>27</v>
      </c>
      <c r="F8297" s="6" t="s">
        <v>55</v>
      </c>
      <c r="G8297" s="6" t="s">
        <v>56</v>
      </c>
      <c r="H8297" s="8" t="s">
        <v>21</v>
      </c>
      <c r="I8297" s="9">
        <v>25</v>
      </c>
      <c r="J8297" s="10">
        <v>1240</v>
      </c>
      <c r="K8297" s="11">
        <f>Table1[[#This Row],[Price per Unit]]*Table1[[#This Row],[Units Sold]]</f>
        <v>31000</v>
      </c>
      <c r="L8297" s="11">
        <v>1736.0000000000002</v>
      </c>
      <c r="M8297" s="12">
        <f>Table1[[#This Row],[Operating Profit]]/Table1[[#This Row],[Total Sales]]</f>
        <v>5.6000000000000008E-2</v>
      </c>
      <c r="N8297" s="6" t="s">
        <v>24</v>
      </c>
    </row>
    <row r="8298" spans="2:14" ht="14.25" customHeight="1" x14ac:dyDescent="0.3">
      <c r="B8298" s="6" t="s">
        <v>26</v>
      </c>
      <c r="C8298" s="6">
        <v>1197831</v>
      </c>
      <c r="D8298" s="7">
        <v>44281</v>
      </c>
      <c r="E8298" s="6" t="s">
        <v>27</v>
      </c>
      <c r="F8298" s="6" t="s">
        <v>55</v>
      </c>
      <c r="G8298" s="6" t="s">
        <v>56</v>
      </c>
      <c r="H8298" s="8" t="s">
        <v>22</v>
      </c>
      <c r="I8298" s="9">
        <v>27</v>
      </c>
      <c r="J8298" s="10">
        <v>880</v>
      </c>
      <c r="K8298" s="11">
        <f>Table1[[#This Row],[Price per Unit]]*Table1[[#This Row],[Units Sold]]</f>
        <v>23760</v>
      </c>
      <c r="L8298" s="11">
        <v>974.16</v>
      </c>
      <c r="M8298" s="12">
        <f>Table1[[#This Row],[Operating Profit]]/Table1[[#This Row],[Total Sales]]</f>
        <v>4.1000000000000002E-2</v>
      </c>
      <c r="N8298" s="6" t="s">
        <v>24</v>
      </c>
    </row>
    <row r="8299" spans="2:14" ht="14.25" customHeight="1" x14ac:dyDescent="0.3">
      <c r="B8299" s="6" t="s">
        <v>26</v>
      </c>
      <c r="C8299" s="6">
        <v>1197831</v>
      </c>
      <c r="D8299" s="7">
        <v>44282</v>
      </c>
      <c r="E8299" s="6" t="s">
        <v>27</v>
      </c>
      <c r="F8299" s="6" t="s">
        <v>55</v>
      </c>
      <c r="G8299" s="6" t="s">
        <v>56</v>
      </c>
      <c r="H8299" s="8" t="s">
        <v>23</v>
      </c>
      <c r="I8299" s="9">
        <v>25</v>
      </c>
      <c r="J8299" s="10">
        <v>1450</v>
      </c>
      <c r="K8299" s="11">
        <f>Table1[[#This Row],[Price per Unit]]*Table1[[#This Row],[Units Sold]]</f>
        <v>36250</v>
      </c>
      <c r="L8299" s="11">
        <v>2211.2500000000005</v>
      </c>
      <c r="M8299" s="12">
        <f>Table1[[#This Row],[Operating Profit]]/Table1[[#This Row],[Total Sales]]</f>
        <v>6.1000000000000013E-2</v>
      </c>
      <c r="N8299" s="6" t="s">
        <v>24</v>
      </c>
    </row>
    <row r="8300" spans="2:14" ht="14.25" customHeight="1" x14ac:dyDescent="0.3">
      <c r="B8300" s="6" t="s">
        <v>26</v>
      </c>
      <c r="C8300" s="6">
        <v>1197831</v>
      </c>
      <c r="D8300" s="7">
        <v>44283</v>
      </c>
      <c r="E8300" s="6" t="s">
        <v>27</v>
      </c>
      <c r="F8300" s="6" t="s">
        <v>55</v>
      </c>
      <c r="G8300" s="6" t="s">
        <v>56</v>
      </c>
      <c r="H8300" s="8" t="s">
        <v>17</v>
      </c>
      <c r="I8300" s="9">
        <v>13</v>
      </c>
      <c r="J8300" s="10">
        <v>2030</v>
      </c>
      <c r="K8300" s="11">
        <f>Table1[[#This Row],[Price per Unit]]*Table1[[#This Row],[Units Sold]]</f>
        <v>26390</v>
      </c>
      <c r="L8300" s="11">
        <v>1187.55</v>
      </c>
      <c r="M8300" s="12">
        <f>Table1[[#This Row],[Operating Profit]]/Table1[[#This Row],[Total Sales]]</f>
        <v>4.4999999999999998E-2</v>
      </c>
      <c r="N8300" s="6" t="s">
        <v>24</v>
      </c>
    </row>
    <row r="8301" spans="2:14" ht="14.25" customHeight="1" x14ac:dyDescent="0.3">
      <c r="B8301" s="6" t="s">
        <v>26</v>
      </c>
      <c r="C8301" s="6">
        <v>1197831</v>
      </c>
      <c r="D8301" s="7">
        <v>44284</v>
      </c>
      <c r="E8301" s="6" t="s">
        <v>27</v>
      </c>
      <c r="F8301" s="6" t="s">
        <v>55</v>
      </c>
      <c r="G8301" s="6" t="s">
        <v>56</v>
      </c>
      <c r="H8301" s="8" t="s">
        <v>19</v>
      </c>
      <c r="I8301" s="9">
        <v>17</v>
      </c>
      <c r="J8301" s="10">
        <v>2030</v>
      </c>
      <c r="K8301" s="11">
        <f>Table1[[#This Row],[Price per Unit]]*Table1[[#This Row],[Units Sold]]</f>
        <v>34510</v>
      </c>
      <c r="L8301" s="11">
        <v>1449.4199999999998</v>
      </c>
      <c r="M8301" s="12">
        <f>Table1[[#This Row],[Operating Profit]]/Table1[[#This Row],[Total Sales]]</f>
        <v>4.1999999999999996E-2</v>
      </c>
      <c r="N8301" s="6" t="s">
        <v>24</v>
      </c>
    </row>
    <row r="8302" spans="2:14" ht="14.25" customHeight="1" x14ac:dyDescent="0.3">
      <c r="B8302" s="6" t="s">
        <v>26</v>
      </c>
      <c r="C8302" s="6">
        <v>1197831</v>
      </c>
      <c r="D8302" s="7">
        <v>44285</v>
      </c>
      <c r="E8302" s="6" t="s">
        <v>27</v>
      </c>
      <c r="F8302" s="6" t="s">
        <v>55</v>
      </c>
      <c r="G8302" s="6" t="s">
        <v>56</v>
      </c>
      <c r="H8302" s="8" t="s">
        <v>20</v>
      </c>
      <c r="I8302" s="9">
        <v>15</v>
      </c>
      <c r="J8302" s="10">
        <v>1700</v>
      </c>
      <c r="K8302" s="11">
        <f>Table1[[#This Row],[Price per Unit]]*Table1[[#This Row],[Units Sold]]</f>
        <v>25500</v>
      </c>
      <c r="L8302" s="11">
        <v>1121.9999999999998</v>
      </c>
      <c r="M8302" s="12">
        <f>Table1[[#This Row],[Operating Profit]]/Table1[[#This Row],[Total Sales]]</f>
        <v>4.3999999999999991E-2</v>
      </c>
      <c r="N8302" s="6" t="s">
        <v>24</v>
      </c>
    </row>
    <row r="8303" spans="2:14" ht="14.25" customHeight="1" x14ac:dyDescent="0.3">
      <c r="B8303" s="6" t="s">
        <v>26</v>
      </c>
      <c r="C8303" s="6">
        <v>1197831</v>
      </c>
      <c r="D8303" s="7">
        <v>44286</v>
      </c>
      <c r="E8303" s="6" t="s">
        <v>27</v>
      </c>
      <c r="F8303" s="6" t="s">
        <v>55</v>
      </c>
      <c r="G8303" s="6" t="s">
        <v>56</v>
      </c>
      <c r="H8303" s="8" t="s">
        <v>21</v>
      </c>
      <c r="I8303" s="9">
        <v>20</v>
      </c>
      <c r="J8303" s="10">
        <v>1280</v>
      </c>
      <c r="K8303" s="11">
        <f>Table1[[#This Row],[Price per Unit]]*Table1[[#This Row],[Units Sold]]</f>
        <v>25600</v>
      </c>
      <c r="L8303" s="11">
        <v>1433.6000000000001</v>
      </c>
      <c r="M8303" s="12">
        <f>Table1[[#This Row],[Operating Profit]]/Table1[[#This Row],[Total Sales]]</f>
        <v>5.6000000000000008E-2</v>
      </c>
      <c r="N8303" s="6" t="s">
        <v>24</v>
      </c>
    </row>
    <row r="8304" spans="2:14" ht="14.25" customHeight="1" x14ac:dyDescent="0.3">
      <c r="B8304" s="6" t="s">
        <v>26</v>
      </c>
      <c r="C8304" s="6">
        <v>1197831</v>
      </c>
      <c r="D8304" s="7">
        <v>44287</v>
      </c>
      <c r="E8304" s="6" t="s">
        <v>27</v>
      </c>
      <c r="F8304" s="6" t="s">
        <v>55</v>
      </c>
      <c r="G8304" s="6" t="s">
        <v>56</v>
      </c>
      <c r="H8304" s="8" t="s">
        <v>22</v>
      </c>
      <c r="I8304" s="9">
        <v>20</v>
      </c>
      <c r="J8304" s="10">
        <v>1050</v>
      </c>
      <c r="K8304" s="11">
        <f>Table1[[#This Row],[Price per Unit]]*Table1[[#This Row],[Units Sold]]</f>
        <v>21000</v>
      </c>
      <c r="L8304" s="11">
        <v>798</v>
      </c>
      <c r="M8304" s="12">
        <f>Table1[[#This Row],[Operating Profit]]/Table1[[#This Row],[Total Sales]]</f>
        <v>3.7999999999999999E-2</v>
      </c>
      <c r="N8304" s="6" t="s">
        <v>24</v>
      </c>
    </row>
    <row r="8305" spans="2:14" ht="14.25" customHeight="1" x14ac:dyDescent="0.3">
      <c r="B8305" s="6" t="s">
        <v>26</v>
      </c>
      <c r="C8305" s="6">
        <v>1197831</v>
      </c>
      <c r="D8305" s="7">
        <v>44288</v>
      </c>
      <c r="E8305" s="6" t="s">
        <v>27</v>
      </c>
      <c r="F8305" s="6" t="s">
        <v>55</v>
      </c>
      <c r="G8305" s="6" t="s">
        <v>56</v>
      </c>
      <c r="H8305" s="8" t="s">
        <v>23</v>
      </c>
      <c r="I8305" s="9">
        <v>18</v>
      </c>
      <c r="J8305" s="10">
        <v>1960</v>
      </c>
      <c r="K8305" s="11">
        <f>Table1[[#This Row],[Price per Unit]]*Table1[[#This Row],[Units Sold]]</f>
        <v>35280</v>
      </c>
      <c r="L8305" s="11">
        <v>2152.0800000000004</v>
      </c>
      <c r="M8305" s="12">
        <f>Table1[[#This Row],[Operating Profit]]/Table1[[#This Row],[Total Sales]]</f>
        <v>6.1000000000000013E-2</v>
      </c>
      <c r="N8305" s="6" t="s">
        <v>24</v>
      </c>
    </row>
    <row r="8306" spans="2:14" ht="14.25" customHeight="1" x14ac:dyDescent="0.3">
      <c r="B8306" s="6" t="s">
        <v>26</v>
      </c>
      <c r="C8306" s="6">
        <v>1197831</v>
      </c>
      <c r="D8306" s="7">
        <v>44289</v>
      </c>
      <c r="E8306" s="6" t="s">
        <v>27</v>
      </c>
      <c r="F8306" s="6" t="s">
        <v>55</v>
      </c>
      <c r="G8306" s="6" t="s">
        <v>56</v>
      </c>
      <c r="H8306" s="8" t="s">
        <v>17</v>
      </c>
      <c r="I8306" s="9">
        <v>12</v>
      </c>
      <c r="J8306" s="10">
        <v>2470</v>
      </c>
      <c r="K8306" s="11">
        <f>Table1[[#This Row],[Price per Unit]]*Table1[[#This Row],[Units Sold]]</f>
        <v>29640</v>
      </c>
      <c r="L8306" s="11">
        <v>1333.8</v>
      </c>
      <c r="M8306" s="12">
        <f>Table1[[#This Row],[Operating Profit]]/Table1[[#This Row],[Total Sales]]</f>
        <v>4.4999999999999998E-2</v>
      </c>
      <c r="N8306" s="6" t="s">
        <v>24</v>
      </c>
    </row>
    <row r="8307" spans="2:14" ht="14.25" customHeight="1" x14ac:dyDescent="0.3">
      <c r="B8307" s="6" t="s">
        <v>26</v>
      </c>
      <c r="C8307" s="6">
        <v>1197831</v>
      </c>
      <c r="D8307" s="7">
        <v>44290</v>
      </c>
      <c r="E8307" s="6" t="s">
        <v>27</v>
      </c>
      <c r="F8307" s="6" t="s">
        <v>55</v>
      </c>
      <c r="G8307" s="6" t="s">
        <v>56</v>
      </c>
      <c r="H8307" s="8" t="s">
        <v>19</v>
      </c>
      <c r="I8307" s="9">
        <v>20</v>
      </c>
      <c r="J8307" s="10">
        <v>2400</v>
      </c>
      <c r="K8307" s="11">
        <f>Table1[[#This Row],[Price per Unit]]*Table1[[#This Row],[Units Sold]]</f>
        <v>48000</v>
      </c>
      <c r="L8307" s="11">
        <v>2111.9999999999995</v>
      </c>
      <c r="M8307" s="12">
        <f>Table1[[#This Row],[Operating Profit]]/Table1[[#This Row],[Total Sales]]</f>
        <v>4.3999999999999991E-2</v>
      </c>
      <c r="N8307" s="6" t="s">
        <v>24</v>
      </c>
    </row>
    <row r="8308" spans="2:14" ht="14.25" customHeight="1" x14ac:dyDescent="0.3">
      <c r="B8308" s="6" t="s">
        <v>26</v>
      </c>
      <c r="C8308" s="6">
        <v>1197831</v>
      </c>
      <c r="D8308" s="7">
        <v>44291</v>
      </c>
      <c r="E8308" s="6" t="s">
        <v>27</v>
      </c>
      <c r="F8308" s="6" t="s">
        <v>55</v>
      </c>
      <c r="G8308" s="6" t="s">
        <v>56</v>
      </c>
      <c r="H8308" s="8" t="s">
        <v>20</v>
      </c>
      <c r="I8308" s="9">
        <v>14</v>
      </c>
      <c r="J8308" s="10">
        <v>2040</v>
      </c>
      <c r="K8308" s="11">
        <f>Table1[[#This Row],[Price per Unit]]*Table1[[#This Row],[Units Sold]]</f>
        <v>28560</v>
      </c>
      <c r="L8308" s="11">
        <v>1313.76</v>
      </c>
      <c r="M8308" s="12">
        <f>Table1[[#This Row],[Operating Profit]]/Table1[[#This Row],[Total Sales]]</f>
        <v>4.5999999999999999E-2</v>
      </c>
      <c r="N8308" s="6" t="s">
        <v>24</v>
      </c>
    </row>
    <row r="8309" spans="2:14" ht="14.25" customHeight="1" x14ac:dyDescent="0.3">
      <c r="B8309" s="6" t="s">
        <v>26</v>
      </c>
      <c r="C8309" s="6">
        <v>1197831</v>
      </c>
      <c r="D8309" s="7">
        <v>44292</v>
      </c>
      <c r="E8309" s="6" t="s">
        <v>27</v>
      </c>
      <c r="F8309" s="6" t="s">
        <v>55</v>
      </c>
      <c r="G8309" s="6" t="s">
        <v>56</v>
      </c>
      <c r="H8309" s="8" t="s">
        <v>21</v>
      </c>
      <c r="I8309" s="9">
        <v>20</v>
      </c>
      <c r="J8309" s="10">
        <v>1790</v>
      </c>
      <c r="K8309" s="11">
        <f>Table1[[#This Row],[Price per Unit]]*Table1[[#This Row],[Units Sold]]</f>
        <v>35800</v>
      </c>
      <c r="L8309" s="11">
        <v>1933.2</v>
      </c>
      <c r="M8309" s="12">
        <f>Table1[[#This Row],[Operating Profit]]/Table1[[#This Row],[Total Sales]]</f>
        <v>5.3999999999999999E-2</v>
      </c>
      <c r="N8309" s="6" t="s">
        <v>24</v>
      </c>
    </row>
    <row r="8310" spans="2:14" ht="14.25" customHeight="1" x14ac:dyDescent="0.3">
      <c r="B8310" s="6" t="s">
        <v>26</v>
      </c>
      <c r="C8310" s="6">
        <v>1197831</v>
      </c>
      <c r="D8310" s="7">
        <v>44293</v>
      </c>
      <c r="E8310" s="6" t="s">
        <v>27</v>
      </c>
      <c r="F8310" s="6" t="s">
        <v>55</v>
      </c>
      <c r="G8310" s="6" t="s">
        <v>56</v>
      </c>
      <c r="H8310" s="8" t="s">
        <v>22</v>
      </c>
      <c r="I8310" s="9">
        <v>33</v>
      </c>
      <c r="J8310" s="10">
        <v>1320</v>
      </c>
      <c r="K8310" s="11">
        <f>Table1[[#This Row],[Price per Unit]]*Table1[[#This Row],[Units Sold]]</f>
        <v>43560</v>
      </c>
      <c r="L8310" s="11">
        <v>1785.9599999999998</v>
      </c>
      <c r="M8310" s="12">
        <f>Table1[[#This Row],[Operating Profit]]/Table1[[#This Row],[Total Sales]]</f>
        <v>4.0999999999999995E-2</v>
      </c>
      <c r="N8310" s="6" t="s">
        <v>24</v>
      </c>
    </row>
    <row r="8311" spans="2:14" ht="14.25" customHeight="1" x14ac:dyDescent="0.3">
      <c r="B8311" s="6" t="s">
        <v>26</v>
      </c>
      <c r="C8311" s="6">
        <v>1197831</v>
      </c>
      <c r="D8311" s="7">
        <v>44294</v>
      </c>
      <c r="E8311" s="6" t="s">
        <v>27</v>
      </c>
      <c r="F8311" s="6" t="s">
        <v>55</v>
      </c>
      <c r="G8311" s="6" t="s">
        <v>56</v>
      </c>
      <c r="H8311" s="8" t="s">
        <v>23</v>
      </c>
      <c r="I8311" s="9">
        <v>31</v>
      </c>
      <c r="J8311" s="10">
        <v>2710</v>
      </c>
      <c r="K8311" s="11">
        <f>Table1[[#This Row],[Price per Unit]]*Table1[[#This Row],[Units Sold]]</f>
        <v>84010</v>
      </c>
      <c r="L8311" s="11">
        <v>4956.5900000000011</v>
      </c>
      <c r="M8311" s="12">
        <f>Table1[[#This Row],[Operating Profit]]/Table1[[#This Row],[Total Sales]]</f>
        <v>5.9000000000000011E-2</v>
      </c>
      <c r="N8311" s="6" t="s">
        <v>24</v>
      </c>
    </row>
    <row r="8312" spans="2:14" ht="14.25" customHeight="1" x14ac:dyDescent="0.3">
      <c r="B8312" s="6" t="s">
        <v>26</v>
      </c>
      <c r="C8312" s="6">
        <v>1197831</v>
      </c>
      <c r="D8312" s="7">
        <v>44295</v>
      </c>
      <c r="E8312" s="6" t="s">
        <v>27</v>
      </c>
      <c r="F8312" s="6" t="s">
        <v>55</v>
      </c>
      <c r="G8312" s="6" t="s">
        <v>56</v>
      </c>
      <c r="H8312" s="8" t="s">
        <v>17</v>
      </c>
      <c r="I8312" s="9">
        <v>28</v>
      </c>
      <c r="J8312" s="10">
        <v>2560</v>
      </c>
      <c r="K8312" s="11">
        <f>Table1[[#This Row],[Price per Unit]]*Table1[[#This Row],[Units Sold]]</f>
        <v>71680</v>
      </c>
      <c r="L8312" s="11">
        <v>3368.96</v>
      </c>
      <c r="M8312" s="12">
        <f>Table1[[#This Row],[Operating Profit]]/Table1[[#This Row],[Total Sales]]</f>
        <v>4.7E-2</v>
      </c>
      <c r="N8312" s="6" t="s">
        <v>24</v>
      </c>
    </row>
    <row r="8313" spans="2:14" ht="14.25" customHeight="1" x14ac:dyDescent="0.3">
      <c r="B8313" s="6" t="s">
        <v>26</v>
      </c>
      <c r="C8313" s="6">
        <v>1197831</v>
      </c>
      <c r="D8313" s="7">
        <v>44296</v>
      </c>
      <c r="E8313" s="6" t="s">
        <v>27</v>
      </c>
      <c r="F8313" s="6" t="s">
        <v>55</v>
      </c>
      <c r="G8313" s="6" t="s">
        <v>56</v>
      </c>
      <c r="H8313" s="8" t="s">
        <v>19</v>
      </c>
      <c r="I8313" s="9">
        <v>32</v>
      </c>
      <c r="J8313" s="10">
        <v>2400</v>
      </c>
      <c r="K8313" s="11">
        <f>Table1[[#This Row],[Price per Unit]]*Table1[[#This Row],[Units Sold]]</f>
        <v>76800</v>
      </c>
      <c r="L8313" s="11">
        <v>3609.6</v>
      </c>
      <c r="M8313" s="12">
        <f>Table1[[#This Row],[Operating Profit]]/Table1[[#This Row],[Total Sales]]</f>
        <v>4.7E-2</v>
      </c>
      <c r="N8313" s="6" t="s">
        <v>24</v>
      </c>
    </row>
    <row r="8314" spans="2:14" ht="14.25" customHeight="1" x14ac:dyDescent="0.3">
      <c r="B8314" s="6" t="s">
        <v>26</v>
      </c>
      <c r="C8314" s="6">
        <v>1197831</v>
      </c>
      <c r="D8314" s="7">
        <v>44297</v>
      </c>
      <c r="E8314" s="6" t="s">
        <v>27</v>
      </c>
      <c r="F8314" s="6" t="s">
        <v>55</v>
      </c>
      <c r="G8314" s="6" t="s">
        <v>56</v>
      </c>
      <c r="H8314" s="8" t="s">
        <v>20</v>
      </c>
      <c r="I8314" s="9">
        <v>26</v>
      </c>
      <c r="J8314" s="10">
        <v>2020</v>
      </c>
      <c r="K8314" s="11">
        <f>Table1[[#This Row],[Price per Unit]]*Table1[[#This Row],[Units Sold]]</f>
        <v>52520</v>
      </c>
      <c r="L8314" s="11">
        <v>2310.8799999999997</v>
      </c>
      <c r="M8314" s="12">
        <f>Table1[[#This Row],[Operating Profit]]/Table1[[#This Row],[Total Sales]]</f>
        <v>4.3999999999999991E-2</v>
      </c>
      <c r="N8314" s="6" t="s">
        <v>24</v>
      </c>
    </row>
    <row r="8315" spans="2:14" ht="14.25" customHeight="1" x14ac:dyDescent="0.3">
      <c r="B8315" s="6" t="s">
        <v>26</v>
      </c>
      <c r="C8315" s="6">
        <v>1197831</v>
      </c>
      <c r="D8315" s="7">
        <v>44298</v>
      </c>
      <c r="E8315" s="6" t="s">
        <v>27</v>
      </c>
      <c r="F8315" s="6" t="s">
        <v>55</v>
      </c>
      <c r="G8315" s="6" t="s">
        <v>56</v>
      </c>
      <c r="H8315" s="8" t="s">
        <v>21</v>
      </c>
      <c r="I8315" s="9">
        <v>29</v>
      </c>
      <c r="J8315" s="10">
        <v>1980</v>
      </c>
      <c r="K8315" s="11">
        <f>Table1[[#This Row],[Price per Unit]]*Table1[[#This Row],[Units Sold]]</f>
        <v>57420</v>
      </c>
      <c r="L8315" s="11">
        <v>3215.5200000000004</v>
      </c>
      <c r="M8315" s="12">
        <f>Table1[[#This Row],[Operating Profit]]/Table1[[#This Row],[Total Sales]]</f>
        <v>5.6000000000000008E-2</v>
      </c>
      <c r="N8315" s="6" t="s">
        <v>24</v>
      </c>
    </row>
    <row r="8316" spans="2:14" ht="14.25" customHeight="1" x14ac:dyDescent="0.3">
      <c r="B8316" s="6" t="s">
        <v>26</v>
      </c>
      <c r="C8316" s="6">
        <v>1197831</v>
      </c>
      <c r="D8316" s="7">
        <v>44299</v>
      </c>
      <c r="E8316" s="6" t="s">
        <v>27</v>
      </c>
      <c r="F8316" s="6" t="s">
        <v>55</v>
      </c>
      <c r="G8316" s="6" t="s">
        <v>56</v>
      </c>
      <c r="H8316" s="8" t="s">
        <v>22</v>
      </c>
      <c r="I8316" s="9">
        <v>30</v>
      </c>
      <c r="J8316" s="10">
        <v>1500</v>
      </c>
      <c r="K8316" s="11">
        <f>Table1[[#This Row],[Price per Unit]]*Table1[[#This Row],[Units Sold]]</f>
        <v>45000</v>
      </c>
      <c r="L8316" s="11">
        <v>1754.9999999999998</v>
      </c>
      <c r="M8316" s="12">
        <f>Table1[[#This Row],[Operating Profit]]/Table1[[#This Row],[Total Sales]]</f>
        <v>3.8999999999999993E-2</v>
      </c>
      <c r="N8316" s="6" t="s">
        <v>24</v>
      </c>
    </row>
    <row r="8317" spans="2:14" ht="14.25" customHeight="1" x14ac:dyDescent="0.3">
      <c r="B8317" s="6" t="s">
        <v>26</v>
      </c>
      <c r="C8317" s="6">
        <v>1197831</v>
      </c>
      <c r="D8317" s="7">
        <v>44300</v>
      </c>
      <c r="E8317" s="6" t="s">
        <v>27</v>
      </c>
      <c r="F8317" s="6" t="s">
        <v>55</v>
      </c>
      <c r="G8317" s="6" t="s">
        <v>56</v>
      </c>
      <c r="H8317" s="8" t="s">
        <v>23</v>
      </c>
      <c r="I8317" s="9">
        <v>37</v>
      </c>
      <c r="J8317" s="10">
        <v>3060</v>
      </c>
      <c r="K8317" s="11">
        <f>Table1[[#This Row],[Price per Unit]]*Table1[[#This Row],[Units Sold]]</f>
        <v>113220</v>
      </c>
      <c r="L8317" s="11">
        <v>6679.9800000000005</v>
      </c>
      <c r="M8317" s="12">
        <f>Table1[[#This Row],[Operating Profit]]/Table1[[#This Row],[Total Sales]]</f>
        <v>5.9000000000000004E-2</v>
      </c>
      <c r="N8317" s="6" t="s">
        <v>24</v>
      </c>
    </row>
    <row r="8318" spans="2:14" ht="14.25" customHeight="1" x14ac:dyDescent="0.3">
      <c r="B8318" s="6" t="s">
        <v>26</v>
      </c>
      <c r="C8318" s="6">
        <v>1197831</v>
      </c>
      <c r="D8318" s="7">
        <v>44301</v>
      </c>
      <c r="E8318" s="6" t="s">
        <v>27</v>
      </c>
      <c r="F8318" s="6" t="s">
        <v>55</v>
      </c>
      <c r="G8318" s="6" t="s">
        <v>56</v>
      </c>
      <c r="H8318" s="8" t="s">
        <v>17</v>
      </c>
      <c r="I8318" s="9">
        <v>29</v>
      </c>
      <c r="J8318" s="10">
        <v>2720</v>
      </c>
      <c r="K8318" s="11">
        <f>Table1[[#This Row],[Price per Unit]]*Table1[[#This Row],[Units Sold]]</f>
        <v>78880</v>
      </c>
      <c r="L8318" s="11">
        <v>3943.9999999999995</v>
      </c>
      <c r="M8318" s="12">
        <f>Table1[[#This Row],[Operating Profit]]/Table1[[#This Row],[Total Sales]]</f>
        <v>4.9999999999999996E-2</v>
      </c>
      <c r="N8318" s="6" t="s">
        <v>24</v>
      </c>
    </row>
    <row r="8319" spans="2:14" ht="14.25" customHeight="1" x14ac:dyDescent="0.3">
      <c r="B8319" s="6" t="s">
        <v>26</v>
      </c>
      <c r="C8319" s="6">
        <v>1197831</v>
      </c>
      <c r="D8319" s="7">
        <v>44302</v>
      </c>
      <c r="E8319" s="6" t="s">
        <v>27</v>
      </c>
      <c r="F8319" s="6" t="s">
        <v>55</v>
      </c>
      <c r="G8319" s="6" t="s">
        <v>56</v>
      </c>
      <c r="H8319" s="8" t="s">
        <v>19</v>
      </c>
      <c r="I8319" s="9">
        <v>30</v>
      </c>
      <c r="J8319" s="10">
        <v>2640</v>
      </c>
      <c r="K8319" s="11">
        <f>Table1[[#This Row],[Price per Unit]]*Table1[[#This Row],[Units Sold]]</f>
        <v>79200</v>
      </c>
      <c r="L8319" s="11">
        <v>3959.9999999999995</v>
      </c>
      <c r="M8319" s="12">
        <f>Table1[[#This Row],[Operating Profit]]/Table1[[#This Row],[Total Sales]]</f>
        <v>4.9999999999999996E-2</v>
      </c>
      <c r="N8319" s="6" t="s">
        <v>24</v>
      </c>
    </row>
    <row r="8320" spans="2:14" ht="14.25" customHeight="1" x14ac:dyDescent="0.3">
      <c r="B8320" s="6" t="s">
        <v>26</v>
      </c>
      <c r="C8320" s="6">
        <v>1197831</v>
      </c>
      <c r="D8320" s="7">
        <v>44303</v>
      </c>
      <c r="E8320" s="6" t="s">
        <v>27</v>
      </c>
      <c r="F8320" s="6" t="s">
        <v>55</v>
      </c>
      <c r="G8320" s="6" t="s">
        <v>56</v>
      </c>
      <c r="H8320" s="8" t="s">
        <v>20</v>
      </c>
      <c r="I8320" s="9">
        <v>30</v>
      </c>
      <c r="J8320" s="10">
        <v>3220</v>
      </c>
      <c r="K8320" s="11">
        <f>Table1[[#This Row],[Price per Unit]]*Table1[[#This Row],[Units Sold]]</f>
        <v>96600</v>
      </c>
      <c r="L8320" s="11">
        <v>4829.9999999999991</v>
      </c>
      <c r="M8320" s="12">
        <f>Table1[[#This Row],[Operating Profit]]/Table1[[#This Row],[Total Sales]]</f>
        <v>4.9999999999999989E-2</v>
      </c>
      <c r="N8320" s="6" t="s">
        <v>24</v>
      </c>
    </row>
    <row r="8321" spans="2:14" ht="14.25" customHeight="1" x14ac:dyDescent="0.3">
      <c r="B8321" s="6" t="s">
        <v>26</v>
      </c>
      <c r="C8321" s="6">
        <v>1197831</v>
      </c>
      <c r="D8321" s="7">
        <v>44304</v>
      </c>
      <c r="E8321" s="6" t="s">
        <v>27</v>
      </c>
      <c r="F8321" s="6" t="s">
        <v>55</v>
      </c>
      <c r="G8321" s="6" t="s">
        <v>56</v>
      </c>
      <c r="H8321" s="8" t="s">
        <v>21</v>
      </c>
      <c r="I8321" s="9">
        <v>32</v>
      </c>
      <c r="J8321" s="10">
        <v>1960</v>
      </c>
      <c r="K8321" s="11">
        <f>Table1[[#This Row],[Price per Unit]]*Table1[[#This Row],[Units Sold]]</f>
        <v>62720</v>
      </c>
      <c r="L8321" s="11">
        <v>3825.9200000000005</v>
      </c>
      <c r="M8321" s="12">
        <f>Table1[[#This Row],[Operating Profit]]/Table1[[#This Row],[Total Sales]]</f>
        <v>6.1000000000000006E-2</v>
      </c>
      <c r="N8321" s="6" t="s">
        <v>24</v>
      </c>
    </row>
    <row r="8322" spans="2:14" ht="14.25" customHeight="1" x14ac:dyDescent="0.3">
      <c r="B8322" s="6" t="s">
        <v>26</v>
      </c>
      <c r="C8322" s="6">
        <v>1197831</v>
      </c>
      <c r="D8322" s="7">
        <v>44305</v>
      </c>
      <c r="E8322" s="6" t="s">
        <v>27</v>
      </c>
      <c r="F8322" s="6" t="s">
        <v>55</v>
      </c>
      <c r="G8322" s="6" t="s">
        <v>56</v>
      </c>
      <c r="H8322" s="8" t="s">
        <v>22</v>
      </c>
      <c r="I8322" s="9">
        <v>33</v>
      </c>
      <c r="J8322" s="10">
        <v>1820</v>
      </c>
      <c r="K8322" s="11">
        <f>Table1[[#This Row],[Price per Unit]]*Table1[[#This Row],[Units Sold]]</f>
        <v>60060</v>
      </c>
      <c r="L8322" s="11">
        <v>2702.7</v>
      </c>
      <c r="M8322" s="12">
        <f>Table1[[#This Row],[Operating Profit]]/Table1[[#This Row],[Total Sales]]</f>
        <v>4.4999999999999998E-2</v>
      </c>
      <c r="N8322" s="6" t="s">
        <v>24</v>
      </c>
    </row>
    <row r="8323" spans="2:14" ht="14.25" customHeight="1" x14ac:dyDescent="0.3">
      <c r="B8323" s="6" t="s">
        <v>26</v>
      </c>
      <c r="C8323" s="6">
        <v>1197831</v>
      </c>
      <c r="D8323" s="7">
        <v>44306</v>
      </c>
      <c r="E8323" s="6" t="s">
        <v>27</v>
      </c>
      <c r="F8323" s="6" t="s">
        <v>55</v>
      </c>
      <c r="G8323" s="6" t="s">
        <v>56</v>
      </c>
      <c r="H8323" s="8" t="s">
        <v>23</v>
      </c>
      <c r="I8323" s="9">
        <v>38</v>
      </c>
      <c r="J8323" s="10">
        <v>2720</v>
      </c>
      <c r="K8323" s="11">
        <f>Table1[[#This Row],[Price per Unit]]*Table1[[#This Row],[Units Sold]]</f>
        <v>103360</v>
      </c>
      <c r="L8323" s="11">
        <v>6408.3200000000015</v>
      </c>
      <c r="M8323" s="12">
        <f>Table1[[#This Row],[Operating Profit]]/Table1[[#This Row],[Total Sales]]</f>
        <v>6.2000000000000013E-2</v>
      </c>
      <c r="N8323" s="6" t="s">
        <v>24</v>
      </c>
    </row>
    <row r="8324" spans="2:14" ht="14.25" customHeight="1" x14ac:dyDescent="0.3">
      <c r="B8324" s="6" t="s">
        <v>26</v>
      </c>
      <c r="C8324" s="6">
        <v>1197831</v>
      </c>
      <c r="D8324" s="7">
        <v>44307</v>
      </c>
      <c r="E8324" s="6" t="s">
        <v>27</v>
      </c>
      <c r="F8324" s="6" t="s">
        <v>55</v>
      </c>
      <c r="G8324" s="6" t="s">
        <v>56</v>
      </c>
      <c r="H8324" s="8" t="s">
        <v>17</v>
      </c>
      <c r="I8324" s="9">
        <v>29</v>
      </c>
      <c r="J8324" s="10">
        <v>2330</v>
      </c>
      <c r="K8324" s="11">
        <f>Table1[[#This Row],[Price per Unit]]*Table1[[#This Row],[Units Sold]]</f>
        <v>67570</v>
      </c>
      <c r="L8324" s="11">
        <v>3446.07</v>
      </c>
      <c r="M8324" s="12">
        <f>Table1[[#This Row],[Operating Profit]]/Table1[[#This Row],[Total Sales]]</f>
        <v>5.1000000000000004E-2</v>
      </c>
      <c r="N8324" s="6" t="s">
        <v>24</v>
      </c>
    </row>
    <row r="8325" spans="2:14" ht="14.25" customHeight="1" x14ac:dyDescent="0.3">
      <c r="B8325" s="6" t="s">
        <v>26</v>
      </c>
      <c r="C8325" s="6">
        <v>1197831</v>
      </c>
      <c r="D8325" s="7">
        <v>44308</v>
      </c>
      <c r="E8325" s="6" t="s">
        <v>27</v>
      </c>
      <c r="F8325" s="6" t="s">
        <v>55</v>
      </c>
      <c r="G8325" s="6" t="s">
        <v>56</v>
      </c>
      <c r="H8325" s="8" t="s">
        <v>19</v>
      </c>
      <c r="I8325" s="9">
        <v>44</v>
      </c>
      <c r="J8325" s="10">
        <v>2710</v>
      </c>
      <c r="K8325" s="11">
        <f>Table1[[#This Row],[Price per Unit]]*Table1[[#This Row],[Units Sold]]</f>
        <v>119240</v>
      </c>
      <c r="L8325" s="11">
        <v>6081.24</v>
      </c>
      <c r="M8325" s="12">
        <f>Table1[[#This Row],[Operating Profit]]/Table1[[#This Row],[Total Sales]]</f>
        <v>5.0999999999999997E-2</v>
      </c>
      <c r="N8325" s="6" t="s">
        <v>24</v>
      </c>
    </row>
    <row r="8326" spans="2:14" ht="14.25" customHeight="1" x14ac:dyDescent="0.3">
      <c r="B8326" s="6" t="s">
        <v>26</v>
      </c>
      <c r="C8326" s="6">
        <v>1197831</v>
      </c>
      <c r="D8326" s="7">
        <v>44309</v>
      </c>
      <c r="E8326" s="6" t="s">
        <v>27</v>
      </c>
      <c r="F8326" s="6" t="s">
        <v>55</v>
      </c>
      <c r="G8326" s="6" t="s">
        <v>56</v>
      </c>
      <c r="H8326" s="8" t="s">
        <v>20</v>
      </c>
      <c r="I8326" s="9">
        <v>39</v>
      </c>
      <c r="J8326" s="10">
        <v>3140</v>
      </c>
      <c r="K8326" s="11">
        <f>Table1[[#This Row],[Price per Unit]]*Table1[[#This Row],[Units Sold]]</f>
        <v>122460</v>
      </c>
      <c r="L8326" s="11">
        <v>5755.62</v>
      </c>
      <c r="M8326" s="12">
        <f>Table1[[#This Row],[Operating Profit]]/Table1[[#This Row],[Total Sales]]</f>
        <v>4.7E-2</v>
      </c>
      <c r="N8326" s="6" t="s">
        <v>24</v>
      </c>
    </row>
    <row r="8327" spans="2:14" ht="14.25" customHeight="1" x14ac:dyDescent="0.3">
      <c r="B8327" s="6" t="s">
        <v>26</v>
      </c>
      <c r="C8327" s="6">
        <v>1197831</v>
      </c>
      <c r="D8327" s="7">
        <v>44310</v>
      </c>
      <c r="E8327" s="6" t="s">
        <v>27</v>
      </c>
      <c r="F8327" s="6" t="s">
        <v>55</v>
      </c>
      <c r="G8327" s="6" t="s">
        <v>56</v>
      </c>
      <c r="H8327" s="8" t="s">
        <v>21</v>
      </c>
      <c r="I8327" s="9">
        <v>32</v>
      </c>
      <c r="J8327" s="10">
        <v>1620</v>
      </c>
      <c r="K8327" s="11">
        <f>Table1[[#This Row],[Price per Unit]]*Table1[[#This Row],[Units Sold]]</f>
        <v>51840</v>
      </c>
      <c r="L8327" s="11">
        <v>3058.5600000000004</v>
      </c>
      <c r="M8327" s="12">
        <f>Table1[[#This Row],[Operating Profit]]/Table1[[#This Row],[Total Sales]]</f>
        <v>5.9000000000000011E-2</v>
      </c>
      <c r="N8327" s="6" t="s">
        <v>24</v>
      </c>
    </row>
    <row r="8328" spans="2:14" ht="14.25" customHeight="1" x14ac:dyDescent="0.3">
      <c r="B8328" s="6" t="s">
        <v>26</v>
      </c>
      <c r="C8328" s="6">
        <v>1197831</v>
      </c>
      <c r="D8328" s="7">
        <v>44311</v>
      </c>
      <c r="E8328" s="6" t="s">
        <v>27</v>
      </c>
      <c r="F8328" s="6" t="s">
        <v>55</v>
      </c>
      <c r="G8328" s="6" t="s">
        <v>56</v>
      </c>
      <c r="H8328" s="8" t="s">
        <v>22</v>
      </c>
      <c r="I8328" s="9">
        <v>35</v>
      </c>
      <c r="J8328" s="10">
        <v>1430</v>
      </c>
      <c r="K8328" s="11">
        <f>Table1[[#This Row],[Price per Unit]]*Table1[[#This Row],[Units Sold]]</f>
        <v>50050</v>
      </c>
      <c r="L8328" s="11">
        <v>2252.25</v>
      </c>
      <c r="M8328" s="12">
        <f>Table1[[#This Row],[Operating Profit]]/Table1[[#This Row],[Total Sales]]</f>
        <v>4.4999999999999998E-2</v>
      </c>
      <c r="N8328" s="6" t="s">
        <v>24</v>
      </c>
    </row>
    <row r="8329" spans="2:14" ht="14.25" customHeight="1" x14ac:dyDescent="0.3">
      <c r="B8329" s="6" t="s">
        <v>26</v>
      </c>
      <c r="C8329" s="6">
        <v>1197831</v>
      </c>
      <c r="D8329" s="7">
        <v>44312</v>
      </c>
      <c r="E8329" s="6" t="s">
        <v>27</v>
      </c>
      <c r="F8329" s="6" t="s">
        <v>55</v>
      </c>
      <c r="G8329" s="6" t="s">
        <v>56</v>
      </c>
      <c r="H8329" s="8" t="s">
        <v>23</v>
      </c>
      <c r="I8329" s="9">
        <v>40</v>
      </c>
      <c r="J8329" s="10">
        <v>2320</v>
      </c>
      <c r="K8329" s="11">
        <f>Table1[[#This Row],[Price per Unit]]*Table1[[#This Row],[Units Sold]]</f>
        <v>92800</v>
      </c>
      <c r="L8329" s="11">
        <v>6217.6000000000013</v>
      </c>
      <c r="M8329" s="12">
        <f>Table1[[#This Row],[Operating Profit]]/Table1[[#This Row],[Total Sales]]</f>
        <v>6.7000000000000018E-2</v>
      </c>
      <c r="N8329" s="6" t="s">
        <v>24</v>
      </c>
    </row>
    <row r="8330" spans="2:14" ht="14.25" customHeight="1" x14ac:dyDescent="0.3">
      <c r="B8330" s="6" t="s">
        <v>26</v>
      </c>
      <c r="C8330" s="6">
        <v>1197831</v>
      </c>
      <c r="D8330" s="7">
        <v>44313</v>
      </c>
      <c r="E8330" s="6" t="s">
        <v>27</v>
      </c>
      <c r="F8330" s="6" t="s">
        <v>55</v>
      </c>
      <c r="G8330" s="6" t="s">
        <v>56</v>
      </c>
      <c r="H8330" s="8" t="s">
        <v>17</v>
      </c>
      <c r="I8330" s="9">
        <v>40</v>
      </c>
      <c r="J8330" s="10">
        <v>2090</v>
      </c>
      <c r="K8330" s="11">
        <f>Table1[[#This Row],[Price per Unit]]*Table1[[#This Row],[Units Sold]]</f>
        <v>83600</v>
      </c>
      <c r="L8330" s="11">
        <v>4179.9999999999991</v>
      </c>
      <c r="M8330" s="12">
        <f>Table1[[#This Row],[Operating Profit]]/Table1[[#This Row],[Total Sales]]</f>
        <v>4.9999999999999989E-2</v>
      </c>
      <c r="N8330" s="6" t="s">
        <v>24</v>
      </c>
    </row>
    <row r="8331" spans="2:14" ht="14.25" customHeight="1" x14ac:dyDescent="0.3">
      <c r="B8331" s="6" t="s">
        <v>26</v>
      </c>
      <c r="C8331" s="6">
        <v>1197831</v>
      </c>
      <c r="D8331" s="7">
        <v>44314</v>
      </c>
      <c r="E8331" s="6" t="s">
        <v>27</v>
      </c>
      <c r="F8331" s="6" t="s">
        <v>55</v>
      </c>
      <c r="G8331" s="6" t="s">
        <v>56</v>
      </c>
      <c r="H8331" s="8" t="s">
        <v>19</v>
      </c>
      <c r="I8331" s="9">
        <v>33</v>
      </c>
      <c r="J8331" s="10">
        <v>2130</v>
      </c>
      <c r="K8331" s="11">
        <f>Table1[[#This Row],[Price per Unit]]*Table1[[#This Row],[Units Sold]]</f>
        <v>70290</v>
      </c>
      <c r="L8331" s="11">
        <v>3303.6299999999997</v>
      </c>
      <c r="M8331" s="12">
        <f>Table1[[#This Row],[Operating Profit]]/Table1[[#This Row],[Total Sales]]</f>
        <v>4.6999999999999993E-2</v>
      </c>
      <c r="N8331" s="6" t="s">
        <v>24</v>
      </c>
    </row>
    <row r="8332" spans="2:14" ht="14.25" customHeight="1" x14ac:dyDescent="0.3">
      <c r="B8332" s="6" t="s">
        <v>26</v>
      </c>
      <c r="C8332" s="6">
        <v>1197831</v>
      </c>
      <c r="D8332" s="7">
        <v>44315</v>
      </c>
      <c r="E8332" s="6" t="s">
        <v>27</v>
      </c>
      <c r="F8332" s="6" t="s">
        <v>55</v>
      </c>
      <c r="G8332" s="6" t="s">
        <v>56</v>
      </c>
      <c r="H8332" s="8" t="s">
        <v>20</v>
      </c>
      <c r="I8332" s="9">
        <v>40</v>
      </c>
      <c r="J8332" s="10">
        <v>2030</v>
      </c>
      <c r="K8332" s="11">
        <f>Table1[[#This Row],[Price per Unit]]*Table1[[#This Row],[Units Sold]]</f>
        <v>81200</v>
      </c>
      <c r="L8332" s="11">
        <v>4141.2</v>
      </c>
      <c r="M8332" s="12">
        <f>Table1[[#This Row],[Operating Profit]]/Table1[[#This Row],[Total Sales]]</f>
        <v>5.0999999999999997E-2</v>
      </c>
      <c r="N8332" s="6" t="s">
        <v>24</v>
      </c>
    </row>
    <row r="8333" spans="2:14" ht="14.25" customHeight="1" x14ac:dyDescent="0.3">
      <c r="B8333" s="6" t="s">
        <v>26</v>
      </c>
      <c r="C8333" s="6">
        <v>1197831</v>
      </c>
      <c r="D8333" s="7">
        <v>44316</v>
      </c>
      <c r="E8333" s="6" t="s">
        <v>27</v>
      </c>
      <c r="F8333" s="6" t="s">
        <v>55</v>
      </c>
      <c r="G8333" s="6" t="s">
        <v>56</v>
      </c>
      <c r="H8333" s="8" t="s">
        <v>21</v>
      </c>
      <c r="I8333" s="9">
        <v>40</v>
      </c>
      <c r="J8333" s="10">
        <v>1360</v>
      </c>
      <c r="K8333" s="11">
        <f>Table1[[#This Row],[Price per Unit]]*Table1[[#This Row],[Units Sold]]</f>
        <v>54400</v>
      </c>
      <c r="L8333" s="11">
        <v>3100.8</v>
      </c>
      <c r="M8333" s="12">
        <f>Table1[[#This Row],[Operating Profit]]/Table1[[#This Row],[Total Sales]]</f>
        <v>5.7000000000000002E-2</v>
      </c>
      <c r="N8333" s="6" t="s">
        <v>24</v>
      </c>
    </row>
    <row r="8334" spans="2:14" ht="14.25" customHeight="1" x14ac:dyDescent="0.3">
      <c r="B8334" s="6" t="s">
        <v>26</v>
      </c>
      <c r="C8334" s="6">
        <v>1197831</v>
      </c>
      <c r="D8334" s="7">
        <v>44317</v>
      </c>
      <c r="E8334" s="6" t="s">
        <v>27</v>
      </c>
      <c r="F8334" s="6" t="s">
        <v>55</v>
      </c>
      <c r="G8334" s="6" t="s">
        <v>56</v>
      </c>
      <c r="H8334" s="8" t="s">
        <v>22</v>
      </c>
      <c r="I8334" s="9">
        <v>39</v>
      </c>
      <c r="J8334" s="10">
        <v>1200</v>
      </c>
      <c r="K8334" s="11">
        <f>Table1[[#This Row],[Price per Unit]]*Table1[[#This Row],[Units Sold]]</f>
        <v>46800</v>
      </c>
      <c r="L8334" s="11">
        <v>2012.3999999999996</v>
      </c>
      <c r="M8334" s="12">
        <f>Table1[[#This Row],[Operating Profit]]/Table1[[#This Row],[Total Sales]]</f>
        <v>4.299999999999999E-2</v>
      </c>
      <c r="N8334" s="6" t="s">
        <v>24</v>
      </c>
    </row>
    <row r="8335" spans="2:14" ht="14.25" customHeight="1" x14ac:dyDescent="0.3">
      <c r="B8335" s="6" t="s">
        <v>26</v>
      </c>
      <c r="C8335" s="6">
        <v>1197831</v>
      </c>
      <c r="D8335" s="7">
        <v>44318</v>
      </c>
      <c r="E8335" s="6" t="s">
        <v>27</v>
      </c>
      <c r="F8335" s="6" t="s">
        <v>55</v>
      </c>
      <c r="G8335" s="6" t="s">
        <v>56</v>
      </c>
      <c r="H8335" s="8" t="s">
        <v>23</v>
      </c>
      <c r="I8335" s="9">
        <v>30</v>
      </c>
      <c r="J8335" s="10">
        <v>2190</v>
      </c>
      <c r="K8335" s="11">
        <f>Table1[[#This Row],[Price per Unit]]*Table1[[#This Row],[Units Sold]]</f>
        <v>65700</v>
      </c>
      <c r="L8335" s="11">
        <v>4073.4000000000005</v>
      </c>
      <c r="M8335" s="12">
        <f>Table1[[#This Row],[Operating Profit]]/Table1[[#This Row],[Total Sales]]</f>
        <v>6.2000000000000006E-2</v>
      </c>
      <c r="N8335" s="6" t="s">
        <v>24</v>
      </c>
    </row>
    <row r="8336" spans="2:14" ht="14.25" customHeight="1" x14ac:dyDescent="0.3">
      <c r="B8336" s="6" t="s">
        <v>26</v>
      </c>
      <c r="C8336" s="6">
        <v>1197831</v>
      </c>
      <c r="D8336" s="7">
        <v>44319</v>
      </c>
      <c r="E8336" s="6" t="s">
        <v>27</v>
      </c>
      <c r="F8336" s="6" t="s">
        <v>55</v>
      </c>
      <c r="G8336" s="6" t="s">
        <v>56</v>
      </c>
      <c r="H8336" s="8" t="s">
        <v>17</v>
      </c>
      <c r="I8336" s="9">
        <v>28</v>
      </c>
      <c r="J8336" s="10">
        <v>2010</v>
      </c>
      <c r="K8336" s="11">
        <f>Table1[[#This Row],[Price per Unit]]*Table1[[#This Row],[Units Sold]]</f>
        <v>56280</v>
      </c>
      <c r="L8336" s="11">
        <v>2926.56</v>
      </c>
      <c r="M8336" s="12">
        <f>Table1[[#This Row],[Operating Profit]]/Table1[[#This Row],[Total Sales]]</f>
        <v>5.1999999999999998E-2</v>
      </c>
      <c r="N8336" s="6" t="s">
        <v>24</v>
      </c>
    </row>
    <row r="8337" spans="2:14" ht="14.25" customHeight="1" x14ac:dyDescent="0.3">
      <c r="B8337" s="6" t="s">
        <v>26</v>
      </c>
      <c r="C8337" s="6">
        <v>1197831</v>
      </c>
      <c r="D8337" s="7">
        <v>44320</v>
      </c>
      <c r="E8337" s="6" t="s">
        <v>27</v>
      </c>
      <c r="F8337" s="6" t="s">
        <v>55</v>
      </c>
      <c r="G8337" s="6" t="s">
        <v>56</v>
      </c>
      <c r="H8337" s="8" t="s">
        <v>19</v>
      </c>
      <c r="I8337" s="9">
        <v>25</v>
      </c>
      <c r="J8337" s="10">
        <v>1780</v>
      </c>
      <c r="K8337" s="11">
        <f>Table1[[#This Row],[Price per Unit]]*Table1[[#This Row],[Units Sold]]</f>
        <v>44500</v>
      </c>
      <c r="L8337" s="11">
        <v>2136</v>
      </c>
      <c r="M8337" s="12">
        <f>Table1[[#This Row],[Operating Profit]]/Table1[[#This Row],[Total Sales]]</f>
        <v>4.8000000000000001E-2</v>
      </c>
      <c r="N8337" s="6" t="s">
        <v>24</v>
      </c>
    </row>
    <row r="8338" spans="2:14" ht="14.25" customHeight="1" x14ac:dyDescent="0.3">
      <c r="B8338" s="6" t="s">
        <v>26</v>
      </c>
      <c r="C8338" s="6">
        <v>1197831</v>
      </c>
      <c r="D8338" s="7">
        <v>44321</v>
      </c>
      <c r="E8338" s="6" t="s">
        <v>27</v>
      </c>
      <c r="F8338" s="6" t="s">
        <v>55</v>
      </c>
      <c r="G8338" s="6" t="s">
        <v>56</v>
      </c>
      <c r="H8338" s="8" t="s">
        <v>20</v>
      </c>
      <c r="I8338" s="9">
        <v>27</v>
      </c>
      <c r="J8338" s="10">
        <v>1630</v>
      </c>
      <c r="K8338" s="11">
        <f>Table1[[#This Row],[Price per Unit]]*Table1[[#This Row],[Units Sold]]</f>
        <v>44010</v>
      </c>
      <c r="L8338" s="11">
        <v>2112.48</v>
      </c>
      <c r="M8338" s="12">
        <f>Table1[[#This Row],[Operating Profit]]/Table1[[#This Row],[Total Sales]]</f>
        <v>4.8000000000000001E-2</v>
      </c>
      <c r="N8338" s="6" t="s">
        <v>24</v>
      </c>
    </row>
    <row r="8339" spans="2:14" ht="14.25" customHeight="1" x14ac:dyDescent="0.3">
      <c r="B8339" s="6" t="s">
        <v>26</v>
      </c>
      <c r="C8339" s="6">
        <v>1197831</v>
      </c>
      <c r="D8339" s="7">
        <v>44322</v>
      </c>
      <c r="E8339" s="6" t="s">
        <v>27</v>
      </c>
      <c r="F8339" s="6" t="s">
        <v>55</v>
      </c>
      <c r="G8339" s="6" t="s">
        <v>56</v>
      </c>
      <c r="H8339" s="8" t="s">
        <v>21</v>
      </c>
      <c r="I8339" s="9">
        <v>30</v>
      </c>
      <c r="J8339" s="10">
        <v>1310</v>
      </c>
      <c r="K8339" s="11">
        <f>Table1[[#This Row],[Price per Unit]]*Table1[[#This Row],[Units Sold]]</f>
        <v>39300</v>
      </c>
      <c r="L8339" s="11">
        <v>2358.0000000000005</v>
      </c>
      <c r="M8339" s="12">
        <f>Table1[[#This Row],[Operating Profit]]/Table1[[#This Row],[Total Sales]]</f>
        <v>6.0000000000000012E-2</v>
      </c>
      <c r="N8339" s="6" t="s">
        <v>24</v>
      </c>
    </row>
    <row r="8340" spans="2:14" ht="14.25" customHeight="1" x14ac:dyDescent="0.3">
      <c r="B8340" s="6" t="s">
        <v>26</v>
      </c>
      <c r="C8340" s="6">
        <v>1197831</v>
      </c>
      <c r="D8340" s="7">
        <v>44323</v>
      </c>
      <c r="E8340" s="6" t="s">
        <v>27</v>
      </c>
      <c r="F8340" s="6" t="s">
        <v>55</v>
      </c>
      <c r="G8340" s="6" t="s">
        <v>56</v>
      </c>
      <c r="H8340" s="8" t="s">
        <v>22</v>
      </c>
      <c r="I8340" s="9">
        <v>28</v>
      </c>
      <c r="J8340" s="10">
        <v>1090</v>
      </c>
      <c r="K8340" s="11">
        <f>Table1[[#This Row],[Price per Unit]]*Table1[[#This Row],[Units Sold]]</f>
        <v>30520</v>
      </c>
      <c r="L8340" s="11">
        <v>1342.8799999999999</v>
      </c>
      <c r="M8340" s="12">
        <f>Table1[[#This Row],[Operating Profit]]/Table1[[#This Row],[Total Sales]]</f>
        <v>4.3999999999999997E-2</v>
      </c>
      <c r="N8340" s="6" t="s">
        <v>24</v>
      </c>
    </row>
    <row r="8341" spans="2:14" ht="14.25" customHeight="1" x14ac:dyDescent="0.3">
      <c r="B8341" s="6" t="s">
        <v>26</v>
      </c>
      <c r="C8341" s="6">
        <v>1197831</v>
      </c>
      <c r="D8341" s="7">
        <v>44324</v>
      </c>
      <c r="E8341" s="6" t="s">
        <v>27</v>
      </c>
      <c r="F8341" s="6" t="s">
        <v>55</v>
      </c>
      <c r="G8341" s="6" t="s">
        <v>56</v>
      </c>
      <c r="H8341" s="8" t="s">
        <v>23</v>
      </c>
      <c r="I8341" s="9">
        <v>29</v>
      </c>
      <c r="J8341" s="10">
        <v>1790</v>
      </c>
      <c r="K8341" s="11">
        <f>Table1[[#This Row],[Price per Unit]]*Table1[[#This Row],[Units Sold]]</f>
        <v>51910</v>
      </c>
      <c r="L8341" s="11">
        <v>3477.9700000000007</v>
      </c>
      <c r="M8341" s="12">
        <f>Table1[[#This Row],[Operating Profit]]/Table1[[#This Row],[Total Sales]]</f>
        <v>6.7000000000000018E-2</v>
      </c>
      <c r="N8341" s="6" t="s">
        <v>24</v>
      </c>
    </row>
    <row r="8342" spans="2:14" ht="14.25" customHeight="1" x14ac:dyDescent="0.3">
      <c r="B8342" s="6" t="s">
        <v>26</v>
      </c>
      <c r="C8342" s="6">
        <v>1197831</v>
      </c>
      <c r="D8342" s="7">
        <v>44325</v>
      </c>
      <c r="E8342" s="6" t="s">
        <v>27</v>
      </c>
      <c r="F8342" s="6" t="s">
        <v>55</v>
      </c>
      <c r="G8342" s="6" t="s">
        <v>56</v>
      </c>
      <c r="H8342" s="8" t="s">
        <v>17</v>
      </c>
      <c r="I8342" s="9">
        <v>24</v>
      </c>
      <c r="J8342" s="10">
        <v>2030</v>
      </c>
      <c r="K8342" s="11">
        <f>Table1[[#This Row],[Price per Unit]]*Table1[[#This Row],[Units Sold]]</f>
        <v>48720</v>
      </c>
      <c r="L8342" s="11">
        <v>2338.56</v>
      </c>
      <c r="M8342" s="12">
        <f>Table1[[#This Row],[Operating Profit]]/Table1[[#This Row],[Total Sales]]</f>
        <v>4.8000000000000001E-2</v>
      </c>
      <c r="N8342" s="6" t="s">
        <v>24</v>
      </c>
    </row>
    <row r="8343" spans="2:14" ht="14.25" customHeight="1" x14ac:dyDescent="0.3">
      <c r="B8343" s="6" t="s">
        <v>26</v>
      </c>
      <c r="C8343" s="6">
        <v>1197831</v>
      </c>
      <c r="D8343" s="7">
        <v>44326</v>
      </c>
      <c r="E8343" s="6" t="s">
        <v>27</v>
      </c>
      <c r="F8343" s="6" t="s">
        <v>55</v>
      </c>
      <c r="G8343" s="6" t="s">
        <v>56</v>
      </c>
      <c r="H8343" s="8" t="s">
        <v>19</v>
      </c>
      <c r="I8343" s="9">
        <v>21</v>
      </c>
      <c r="J8343" s="10">
        <v>2230</v>
      </c>
      <c r="K8343" s="11">
        <f>Table1[[#This Row],[Price per Unit]]*Table1[[#This Row],[Units Sold]]</f>
        <v>46830</v>
      </c>
      <c r="L8343" s="11">
        <v>2294.6699999999996</v>
      </c>
      <c r="M8343" s="12">
        <f>Table1[[#This Row],[Operating Profit]]/Table1[[#This Row],[Total Sales]]</f>
        <v>4.8999999999999995E-2</v>
      </c>
      <c r="N8343" s="6" t="s">
        <v>24</v>
      </c>
    </row>
    <row r="8344" spans="2:14" ht="14.25" customHeight="1" x14ac:dyDescent="0.3">
      <c r="B8344" s="6" t="s">
        <v>26</v>
      </c>
      <c r="C8344" s="6">
        <v>1197831</v>
      </c>
      <c r="D8344" s="7">
        <v>44327</v>
      </c>
      <c r="E8344" s="6" t="s">
        <v>27</v>
      </c>
      <c r="F8344" s="6" t="s">
        <v>55</v>
      </c>
      <c r="G8344" s="6" t="s">
        <v>56</v>
      </c>
      <c r="H8344" s="8" t="s">
        <v>20</v>
      </c>
      <c r="I8344" s="9">
        <v>37</v>
      </c>
      <c r="J8344" s="10">
        <v>2040</v>
      </c>
      <c r="K8344" s="11">
        <f>Table1[[#This Row],[Price per Unit]]*Table1[[#This Row],[Units Sold]]</f>
        <v>75480</v>
      </c>
      <c r="L8344" s="11">
        <v>3547.56</v>
      </c>
      <c r="M8344" s="12">
        <f>Table1[[#This Row],[Operating Profit]]/Table1[[#This Row],[Total Sales]]</f>
        <v>4.7E-2</v>
      </c>
      <c r="N8344" s="6" t="s">
        <v>24</v>
      </c>
    </row>
    <row r="8345" spans="2:14" ht="14.25" customHeight="1" x14ac:dyDescent="0.3">
      <c r="B8345" s="6" t="s">
        <v>26</v>
      </c>
      <c r="C8345" s="6">
        <v>1197831</v>
      </c>
      <c r="D8345" s="7">
        <v>44328</v>
      </c>
      <c r="E8345" s="6" t="s">
        <v>27</v>
      </c>
      <c r="F8345" s="6" t="s">
        <v>55</v>
      </c>
      <c r="G8345" s="6" t="s">
        <v>56</v>
      </c>
      <c r="H8345" s="8" t="s">
        <v>21</v>
      </c>
      <c r="I8345" s="9">
        <v>38</v>
      </c>
      <c r="J8345" s="10">
        <v>1570</v>
      </c>
      <c r="K8345" s="11">
        <f>Table1[[#This Row],[Price per Unit]]*Table1[[#This Row],[Units Sold]]</f>
        <v>59660</v>
      </c>
      <c r="L8345" s="11">
        <v>3698.9200000000005</v>
      </c>
      <c r="M8345" s="12">
        <f>Table1[[#This Row],[Operating Profit]]/Table1[[#This Row],[Total Sales]]</f>
        <v>6.2000000000000006E-2</v>
      </c>
      <c r="N8345" s="6" t="s">
        <v>24</v>
      </c>
    </row>
    <row r="8346" spans="2:14" ht="14.25" customHeight="1" x14ac:dyDescent="0.3">
      <c r="B8346" s="6" t="s">
        <v>26</v>
      </c>
      <c r="C8346" s="6">
        <v>1197831</v>
      </c>
      <c r="D8346" s="7">
        <v>44329</v>
      </c>
      <c r="E8346" s="6" t="s">
        <v>27</v>
      </c>
      <c r="F8346" s="6" t="s">
        <v>55</v>
      </c>
      <c r="G8346" s="6" t="s">
        <v>56</v>
      </c>
      <c r="H8346" s="8" t="s">
        <v>22</v>
      </c>
      <c r="I8346" s="9">
        <v>43</v>
      </c>
      <c r="J8346" s="10">
        <v>1400</v>
      </c>
      <c r="K8346" s="11">
        <f>Table1[[#This Row],[Price per Unit]]*Table1[[#This Row],[Units Sold]]</f>
        <v>60200</v>
      </c>
      <c r="L8346" s="11">
        <v>2769.2</v>
      </c>
      <c r="M8346" s="12">
        <f>Table1[[#This Row],[Operating Profit]]/Table1[[#This Row],[Total Sales]]</f>
        <v>4.5999999999999999E-2</v>
      </c>
      <c r="N8346" s="6" t="s">
        <v>24</v>
      </c>
    </row>
    <row r="8347" spans="2:14" ht="14.25" customHeight="1" x14ac:dyDescent="0.3">
      <c r="B8347" s="6" t="s">
        <v>26</v>
      </c>
      <c r="C8347" s="6">
        <v>1197831</v>
      </c>
      <c r="D8347" s="7">
        <v>44330</v>
      </c>
      <c r="E8347" s="6" t="s">
        <v>27</v>
      </c>
      <c r="F8347" s="6" t="s">
        <v>55</v>
      </c>
      <c r="G8347" s="6" t="s">
        <v>56</v>
      </c>
      <c r="H8347" s="8" t="s">
        <v>23</v>
      </c>
      <c r="I8347" s="9">
        <v>43</v>
      </c>
      <c r="J8347" s="10">
        <v>2020</v>
      </c>
      <c r="K8347" s="11">
        <f>Table1[[#This Row],[Price per Unit]]*Table1[[#This Row],[Units Sold]]</f>
        <v>86860</v>
      </c>
      <c r="L8347" s="11">
        <v>5732.7600000000011</v>
      </c>
      <c r="M8347" s="12">
        <f>Table1[[#This Row],[Operating Profit]]/Table1[[#This Row],[Total Sales]]</f>
        <v>6.6000000000000017E-2</v>
      </c>
      <c r="N8347" s="6" t="s">
        <v>24</v>
      </c>
    </row>
    <row r="8348" spans="2:14" ht="14.25" customHeight="1" x14ac:dyDescent="0.3">
      <c r="B8348" s="6" t="s">
        <v>26</v>
      </c>
      <c r="C8348" s="6">
        <v>1197831</v>
      </c>
      <c r="D8348" s="7">
        <v>44331</v>
      </c>
      <c r="E8348" s="6" t="s">
        <v>27</v>
      </c>
      <c r="F8348" s="6" t="s">
        <v>55</v>
      </c>
      <c r="G8348" s="6" t="s">
        <v>56</v>
      </c>
      <c r="H8348" s="8" t="s">
        <v>17</v>
      </c>
      <c r="I8348" s="9">
        <v>39</v>
      </c>
      <c r="J8348" s="10">
        <v>2480</v>
      </c>
      <c r="K8348" s="11">
        <f>Table1[[#This Row],[Price per Unit]]*Table1[[#This Row],[Units Sold]]</f>
        <v>96720</v>
      </c>
      <c r="L8348" s="11">
        <v>4642.5599999999995</v>
      </c>
      <c r="M8348" s="12">
        <f>Table1[[#This Row],[Operating Profit]]/Table1[[#This Row],[Total Sales]]</f>
        <v>4.7999999999999994E-2</v>
      </c>
      <c r="N8348" s="6" t="s">
        <v>24</v>
      </c>
    </row>
    <row r="8349" spans="2:14" ht="14.25" customHeight="1" x14ac:dyDescent="0.3">
      <c r="B8349" s="6" t="s">
        <v>26</v>
      </c>
      <c r="C8349" s="6">
        <v>1197831</v>
      </c>
      <c r="D8349" s="7">
        <v>44332</v>
      </c>
      <c r="E8349" s="6" t="s">
        <v>27</v>
      </c>
      <c r="F8349" s="6" t="s">
        <v>55</v>
      </c>
      <c r="G8349" s="6" t="s">
        <v>56</v>
      </c>
      <c r="H8349" s="8" t="s">
        <v>19</v>
      </c>
      <c r="I8349" s="9">
        <v>37</v>
      </c>
      <c r="J8349" s="10">
        <v>2640</v>
      </c>
      <c r="K8349" s="11">
        <f>Table1[[#This Row],[Price per Unit]]*Table1[[#This Row],[Units Sold]]</f>
        <v>97680</v>
      </c>
      <c r="L8349" s="11">
        <v>4786.32</v>
      </c>
      <c r="M8349" s="12">
        <f>Table1[[#This Row],[Operating Profit]]/Table1[[#This Row],[Total Sales]]</f>
        <v>4.8999999999999995E-2</v>
      </c>
      <c r="N8349" s="6" t="s">
        <v>24</v>
      </c>
    </row>
    <row r="8350" spans="2:14" ht="14.25" customHeight="1" x14ac:dyDescent="0.3">
      <c r="B8350" s="6" t="s">
        <v>26</v>
      </c>
      <c r="C8350" s="6">
        <v>1197831</v>
      </c>
      <c r="D8350" s="7">
        <v>44333</v>
      </c>
      <c r="E8350" s="6" t="s">
        <v>27</v>
      </c>
      <c r="F8350" s="6" t="s">
        <v>55</v>
      </c>
      <c r="G8350" s="6" t="s">
        <v>56</v>
      </c>
      <c r="H8350" s="8" t="s">
        <v>20</v>
      </c>
      <c r="I8350" s="9">
        <v>44</v>
      </c>
      <c r="J8350" s="10">
        <v>2100</v>
      </c>
      <c r="K8350" s="11">
        <f>Table1[[#This Row],[Price per Unit]]*Table1[[#This Row],[Units Sold]]</f>
        <v>92400</v>
      </c>
      <c r="L8350" s="11">
        <v>4712.3999999999996</v>
      </c>
      <c r="M8350" s="12">
        <f>Table1[[#This Row],[Operating Profit]]/Table1[[#This Row],[Total Sales]]</f>
        <v>5.0999999999999997E-2</v>
      </c>
      <c r="N8350" s="6" t="s">
        <v>24</v>
      </c>
    </row>
    <row r="8351" spans="2:14" ht="14.25" customHeight="1" x14ac:dyDescent="0.3">
      <c r="B8351" s="6" t="s">
        <v>26</v>
      </c>
      <c r="C8351" s="6">
        <v>1197831</v>
      </c>
      <c r="D8351" s="7">
        <v>44334</v>
      </c>
      <c r="E8351" s="6" t="s">
        <v>27</v>
      </c>
      <c r="F8351" s="6" t="s">
        <v>55</v>
      </c>
      <c r="G8351" s="6" t="s">
        <v>56</v>
      </c>
      <c r="H8351" s="8" t="s">
        <v>21</v>
      </c>
      <c r="I8351" s="9">
        <v>44</v>
      </c>
      <c r="J8351" s="10">
        <v>1760</v>
      </c>
      <c r="K8351" s="11">
        <f>Table1[[#This Row],[Price per Unit]]*Table1[[#This Row],[Units Sold]]</f>
        <v>77440</v>
      </c>
      <c r="L8351" s="11">
        <v>4646.4000000000005</v>
      </c>
      <c r="M8351" s="12">
        <f>Table1[[#This Row],[Operating Profit]]/Table1[[#This Row],[Total Sales]]</f>
        <v>6.0000000000000005E-2</v>
      </c>
      <c r="N8351" s="6" t="s">
        <v>24</v>
      </c>
    </row>
    <row r="8352" spans="2:14" ht="14.25" customHeight="1" x14ac:dyDescent="0.3">
      <c r="B8352" s="6" t="s">
        <v>26</v>
      </c>
      <c r="C8352" s="6">
        <v>1197831</v>
      </c>
      <c r="D8352" s="7">
        <v>44335</v>
      </c>
      <c r="E8352" s="6" t="s">
        <v>27</v>
      </c>
      <c r="F8352" s="6" t="s">
        <v>55</v>
      </c>
      <c r="G8352" s="6" t="s">
        <v>56</v>
      </c>
      <c r="H8352" s="8" t="s">
        <v>22</v>
      </c>
      <c r="I8352" s="9">
        <v>38</v>
      </c>
      <c r="J8352" s="10">
        <v>1600</v>
      </c>
      <c r="K8352" s="11">
        <f>Table1[[#This Row],[Price per Unit]]*Table1[[#This Row],[Units Sold]]</f>
        <v>60800</v>
      </c>
      <c r="L8352" s="11">
        <v>2857.6</v>
      </c>
      <c r="M8352" s="12">
        <f>Table1[[#This Row],[Operating Profit]]/Table1[[#This Row],[Total Sales]]</f>
        <v>4.7E-2</v>
      </c>
      <c r="N8352" s="6" t="s">
        <v>24</v>
      </c>
    </row>
    <row r="8353" spans="2:14" ht="14.25" customHeight="1" x14ac:dyDescent="0.3">
      <c r="B8353" s="6" t="s">
        <v>26</v>
      </c>
      <c r="C8353" s="6">
        <v>1197831</v>
      </c>
      <c r="D8353" s="7">
        <v>44336</v>
      </c>
      <c r="E8353" s="6" t="s">
        <v>27</v>
      </c>
      <c r="F8353" s="6" t="s">
        <v>55</v>
      </c>
      <c r="G8353" s="6" t="s">
        <v>56</v>
      </c>
      <c r="H8353" s="8" t="s">
        <v>23</v>
      </c>
      <c r="I8353" s="9">
        <v>49</v>
      </c>
      <c r="J8353" s="10">
        <v>2250</v>
      </c>
      <c r="K8353" s="11">
        <f>Table1[[#This Row],[Price per Unit]]*Table1[[#This Row],[Units Sold]]</f>
        <v>110250</v>
      </c>
      <c r="L8353" s="11">
        <v>6945.7500000000009</v>
      </c>
      <c r="M8353" s="12">
        <f>Table1[[#This Row],[Operating Profit]]/Table1[[#This Row],[Total Sales]]</f>
        <v>6.3000000000000014E-2</v>
      </c>
      <c r="N8353" s="6" t="s">
        <v>24</v>
      </c>
    </row>
    <row r="8354" spans="2:14" ht="14.25" customHeight="1" x14ac:dyDescent="0.3">
      <c r="B8354" s="6" t="s">
        <v>14</v>
      </c>
      <c r="C8354" s="6">
        <v>1185732</v>
      </c>
      <c r="D8354" s="7">
        <v>44337</v>
      </c>
      <c r="E8354" s="6" t="s">
        <v>27</v>
      </c>
      <c r="F8354" s="6" t="s">
        <v>55</v>
      </c>
      <c r="G8354" s="6" t="s">
        <v>56</v>
      </c>
      <c r="H8354" s="8" t="s">
        <v>17</v>
      </c>
      <c r="I8354" s="9">
        <v>27</v>
      </c>
      <c r="J8354" s="10">
        <v>1400</v>
      </c>
      <c r="K8354" s="11">
        <f>Table1[[#This Row],[Price per Unit]]*Table1[[#This Row],[Units Sold]]</f>
        <v>37800</v>
      </c>
      <c r="L8354" s="11">
        <v>1663.2</v>
      </c>
      <c r="M8354" s="12">
        <f>Table1[[#This Row],[Operating Profit]]/Table1[[#This Row],[Total Sales]]</f>
        <v>4.4000000000000004E-2</v>
      </c>
      <c r="N8354" s="6" t="s">
        <v>24</v>
      </c>
    </row>
    <row r="8355" spans="2:14" ht="14.25" customHeight="1" x14ac:dyDescent="0.3">
      <c r="B8355" s="6" t="s">
        <v>14</v>
      </c>
      <c r="C8355" s="6">
        <v>1185732</v>
      </c>
      <c r="D8355" s="7">
        <v>44338</v>
      </c>
      <c r="E8355" s="6" t="s">
        <v>27</v>
      </c>
      <c r="F8355" s="6" t="s">
        <v>55</v>
      </c>
      <c r="G8355" s="6" t="s">
        <v>56</v>
      </c>
      <c r="H8355" s="8" t="s">
        <v>19</v>
      </c>
      <c r="I8355" s="9">
        <v>23</v>
      </c>
      <c r="J8355" s="10">
        <v>700</v>
      </c>
      <c r="K8355" s="11">
        <f>Table1[[#This Row],[Price per Unit]]*Table1[[#This Row],[Units Sold]]</f>
        <v>16100</v>
      </c>
      <c r="L8355" s="11">
        <v>660.09999999999991</v>
      </c>
      <c r="M8355" s="12">
        <f>Table1[[#This Row],[Operating Profit]]/Table1[[#This Row],[Total Sales]]</f>
        <v>4.0999999999999995E-2</v>
      </c>
      <c r="N8355" s="6" t="s">
        <v>24</v>
      </c>
    </row>
    <row r="8356" spans="2:14" ht="14.25" customHeight="1" x14ac:dyDescent="0.3">
      <c r="B8356" s="6" t="s">
        <v>14</v>
      </c>
      <c r="C8356" s="6">
        <v>1185732</v>
      </c>
      <c r="D8356" s="7">
        <v>44339</v>
      </c>
      <c r="E8356" s="6" t="s">
        <v>27</v>
      </c>
      <c r="F8356" s="6" t="s">
        <v>55</v>
      </c>
      <c r="G8356" s="6" t="s">
        <v>56</v>
      </c>
      <c r="H8356" s="8" t="s">
        <v>20</v>
      </c>
      <c r="I8356" s="9">
        <v>19</v>
      </c>
      <c r="J8356" s="10">
        <v>740</v>
      </c>
      <c r="K8356" s="11">
        <f>Table1[[#This Row],[Price per Unit]]*Table1[[#This Row],[Units Sold]]</f>
        <v>14060</v>
      </c>
      <c r="L8356" s="11">
        <v>548.33999999999992</v>
      </c>
      <c r="M8356" s="12">
        <f>Table1[[#This Row],[Operating Profit]]/Table1[[#This Row],[Total Sales]]</f>
        <v>3.8999999999999993E-2</v>
      </c>
      <c r="N8356" s="6" t="s">
        <v>24</v>
      </c>
    </row>
    <row r="8357" spans="2:14" ht="14.25" customHeight="1" x14ac:dyDescent="0.3">
      <c r="B8357" s="6" t="s">
        <v>14</v>
      </c>
      <c r="C8357" s="6">
        <v>1185732</v>
      </c>
      <c r="D8357" s="7">
        <v>44340</v>
      </c>
      <c r="E8357" s="6" t="s">
        <v>27</v>
      </c>
      <c r="F8357" s="6" t="s">
        <v>55</v>
      </c>
      <c r="G8357" s="6" t="s">
        <v>56</v>
      </c>
      <c r="H8357" s="8" t="s">
        <v>21</v>
      </c>
      <c r="I8357" s="9">
        <v>22</v>
      </c>
      <c r="J8357" s="10">
        <v>230</v>
      </c>
      <c r="K8357" s="11">
        <f>Table1[[#This Row],[Price per Unit]]*Table1[[#This Row],[Units Sold]]</f>
        <v>5060</v>
      </c>
      <c r="L8357" s="11">
        <v>217.58</v>
      </c>
      <c r="M8357" s="12">
        <f>Table1[[#This Row],[Operating Profit]]/Table1[[#This Row],[Total Sales]]</f>
        <v>4.3000000000000003E-2</v>
      </c>
      <c r="N8357" s="6" t="s">
        <v>24</v>
      </c>
    </row>
    <row r="8358" spans="2:14" ht="14.25" customHeight="1" x14ac:dyDescent="0.3">
      <c r="B8358" s="6" t="s">
        <v>26</v>
      </c>
      <c r="C8358" s="6">
        <v>1197831</v>
      </c>
      <c r="D8358" s="7">
        <v>44413</v>
      </c>
      <c r="E8358" s="6" t="s">
        <v>27</v>
      </c>
      <c r="F8358" s="6" t="s">
        <v>59</v>
      </c>
      <c r="G8358" s="6" t="s">
        <v>60</v>
      </c>
      <c r="H8358" s="8" t="s">
        <v>22</v>
      </c>
      <c r="I8358" s="9">
        <v>31</v>
      </c>
      <c r="J8358" s="10">
        <v>1140</v>
      </c>
      <c r="K8358" s="11">
        <f>Table1[[#This Row],[Price per Unit]]*Table1[[#This Row],[Units Sold]]</f>
        <v>35340</v>
      </c>
      <c r="L8358" s="11">
        <v>1448.9399999999998</v>
      </c>
      <c r="M8358" s="12">
        <f>Table1[[#This Row],[Operating Profit]]/Table1[[#This Row],[Total Sales]]</f>
        <v>4.0999999999999995E-2</v>
      </c>
      <c r="N8358" s="6" t="s">
        <v>24</v>
      </c>
    </row>
    <row r="8359" spans="2:14" ht="14.25" customHeight="1" x14ac:dyDescent="0.3">
      <c r="B8359" s="6" t="s">
        <v>26</v>
      </c>
      <c r="C8359" s="6">
        <v>1197831</v>
      </c>
      <c r="D8359" s="7">
        <v>44414</v>
      </c>
      <c r="E8359" s="6" t="s">
        <v>27</v>
      </c>
      <c r="F8359" s="6" t="s">
        <v>59</v>
      </c>
      <c r="G8359" s="6" t="s">
        <v>60</v>
      </c>
      <c r="H8359" s="8" t="s">
        <v>23</v>
      </c>
      <c r="I8359" s="9">
        <v>24</v>
      </c>
      <c r="J8359" s="10">
        <v>1520</v>
      </c>
      <c r="K8359" s="11">
        <f>Table1[[#This Row],[Price per Unit]]*Table1[[#This Row],[Units Sold]]</f>
        <v>36480</v>
      </c>
      <c r="L8359" s="11">
        <v>2152.3200000000002</v>
      </c>
      <c r="M8359" s="12">
        <f>Table1[[#This Row],[Operating Profit]]/Table1[[#This Row],[Total Sales]]</f>
        <v>5.9000000000000004E-2</v>
      </c>
      <c r="N8359" s="6" t="s">
        <v>24</v>
      </c>
    </row>
    <row r="8360" spans="2:14" ht="14.25" customHeight="1" x14ac:dyDescent="0.3">
      <c r="B8360" s="6" t="s">
        <v>26</v>
      </c>
      <c r="C8360" s="6">
        <v>1197831</v>
      </c>
      <c r="D8360" s="7">
        <v>44415</v>
      </c>
      <c r="E8360" s="6" t="s">
        <v>27</v>
      </c>
      <c r="F8360" s="6" t="s">
        <v>59</v>
      </c>
      <c r="G8360" s="6" t="s">
        <v>60</v>
      </c>
      <c r="H8360" s="8" t="s">
        <v>17</v>
      </c>
      <c r="I8360" s="9">
        <v>16</v>
      </c>
      <c r="J8360" s="10">
        <v>2060</v>
      </c>
      <c r="K8360" s="11">
        <f>Table1[[#This Row],[Price per Unit]]*Table1[[#This Row],[Units Sold]]</f>
        <v>32960</v>
      </c>
      <c r="L8360" s="11">
        <v>1549.12</v>
      </c>
      <c r="M8360" s="12">
        <f>Table1[[#This Row],[Operating Profit]]/Table1[[#This Row],[Total Sales]]</f>
        <v>4.7E-2</v>
      </c>
      <c r="N8360" s="6" t="s">
        <v>24</v>
      </c>
    </row>
    <row r="8361" spans="2:14" ht="14.25" customHeight="1" x14ac:dyDescent="0.3">
      <c r="B8361" s="6" t="s">
        <v>26</v>
      </c>
      <c r="C8361" s="6">
        <v>1197831</v>
      </c>
      <c r="D8361" s="7">
        <v>44416</v>
      </c>
      <c r="E8361" s="6" t="s">
        <v>27</v>
      </c>
      <c r="F8361" s="6" t="s">
        <v>59</v>
      </c>
      <c r="G8361" s="6" t="s">
        <v>60</v>
      </c>
      <c r="H8361" s="8" t="s">
        <v>19</v>
      </c>
      <c r="I8361" s="9">
        <v>26</v>
      </c>
      <c r="J8361" s="10">
        <v>1920</v>
      </c>
      <c r="K8361" s="11">
        <f>Table1[[#This Row],[Price per Unit]]*Table1[[#This Row],[Units Sold]]</f>
        <v>49920</v>
      </c>
      <c r="L8361" s="11">
        <v>2096.64</v>
      </c>
      <c r="M8361" s="12">
        <f>Table1[[#This Row],[Operating Profit]]/Table1[[#This Row],[Total Sales]]</f>
        <v>4.1999999999999996E-2</v>
      </c>
      <c r="N8361" s="6" t="s">
        <v>24</v>
      </c>
    </row>
    <row r="8362" spans="2:14" ht="14.25" customHeight="1" x14ac:dyDescent="0.3">
      <c r="B8362" s="6" t="s">
        <v>26</v>
      </c>
      <c r="C8362" s="6">
        <v>1197831</v>
      </c>
      <c r="D8362" s="7">
        <v>44417</v>
      </c>
      <c r="E8362" s="6" t="s">
        <v>27</v>
      </c>
      <c r="F8362" s="6" t="s">
        <v>59</v>
      </c>
      <c r="G8362" s="6" t="s">
        <v>60</v>
      </c>
      <c r="H8362" s="8" t="s">
        <v>20</v>
      </c>
      <c r="I8362" s="9">
        <v>26</v>
      </c>
      <c r="J8362" s="10">
        <v>1360</v>
      </c>
      <c r="K8362" s="11">
        <f>Table1[[#This Row],[Price per Unit]]*Table1[[#This Row],[Units Sold]]</f>
        <v>35360</v>
      </c>
      <c r="L8362" s="11">
        <v>1555.84</v>
      </c>
      <c r="M8362" s="12">
        <f>Table1[[#This Row],[Operating Profit]]/Table1[[#This Row],[Total Sales]]</f>
        <v>4.3999999999999997E-2</v>
      </c>
      <c r="N8362" s="6" t="s">
        <v>24</v>
      </c>
    </row>
    <row r="8363" spans="2:14" ht="14.25" customHeight="1" x14ac:dyDescent="0.3">
      <c r="B8363" s="6" t="s">
        <v>26</v>
      </c>
      <c r="C8363" s="6">
        <v>1197831</v>
      </c>
      <c r="D8363" s="7">
        <v>44418</v>
      </c>
      <c r="E8363" s="6" t="s">
        <v>27</v>
      </c>
      <c r="F8363" s="6" t="s">
        <v>59</v>
      </c>
      <c r="G8363" s="6" t="s">
        <v>60</v>
      </c>
      <c r="H8363" s="8" t="s">
        <v>21</v>
      </c>
      <c r="I8363" s="9">
        <v>24</v>
      </c>
      <c r="J8363" s="10">
        <v>1130</v>
      </c>
      <c r="K8363" s="11">
        <f>Table1[[#This Row],[Price per Unit]]*Table1[[#This Row],[Units Sold]]</f>
        <v>27120</v>
      </c>
      <c r="L8363" s="11">
        <v>1464.48</v>
      </c>
      <c r="M8363" s="12">
        <f>Table1[[#This Row],[Operating Profit]]/Table1[[#This Row],[Total Sales]]</f>
        <v>5.3999999999999999E-2</v>
      </c>
      <c r="N8363" s="6" t="s">
        <v>24</v>
      </c>
    </row>
    <row r="8364" spans="2:14" ht="14.25" customHeight="1" x14ac:dyDescent="0.3">
      <c r="B8364" s="6" t="s">
        <v>26</v>
      </c>
      <c r="C8364" s="6">
        <v>1197831</v>
      </c>
      <c r="D8364" s="7">
        <v>44419</v>
      </c>
      <c r="E8364" s="6" t="s">
        <v>27</v>
      </c>
      <c r="F8364" s="6" t="s">
        <v>59</v>
      </c>
      <c r="G8364" s="6" t="s">
        <v>60</v>
      </c>
      <c r="H8364" s="8" t="s">
        <v>22</v>
      </c>
      <c r="I8364" s="9">
        <v>29</v>
      </c>
      <c r="J8364" s="10">
        <v>850</v>
      </c>
      <c r="K8364" s="11">
        <f>Table1[[#This Row],[Price per Unit]]*Table1[[#This Row],[Units Sold]]</f>
        <v>24650</v>
      </c>
      <c r="L8364" s="11">
        <v>961.34999999999991</v>
      </c>
      <c r="M8364" s="12">
        <f>Table1[[#This Row],[Operating Profit]]/Table1[[#This Row],[Total Sales]]</f>
        <v>3.8999999999999993E-2</v>
      </c>
      <c r="N8364" s="6" t="s">
        <v>24</v>
      </c>
    </row>
    <row r="8365" spans="2:14" ht="14.25" customHeight="1" x14ac:dyDescent="0.3">
      <c r="B8365" s="6" t="s">
        <v>26</v>
      </c>
      <c r="C8365" s="6">
        <v>1197831</v>
      </c>
      <c r="D8365" s="7">
        <v>44420</v>
      </c>
      <c r="E8365" s="6" t="s">
        <v>27</v>
      </c>
      <c r="F8365" s="6" t="s">
        <v>59</v>
      </c>
      <c r="G8365" s="6" t="s">
        <v>60</v>
      </c>
      <c r="H8365" s="8" t="s">
        <v>23</v>
      </c>
      <c r="I8365" s="9">
        <v>27</v>
      </c>
      <c r="J8365" s="10">
        <v>1440</v>
      </c>
      <c r="K8365" s="11">
        <f>Table1[[#This Row],[Price per Unit]]*Table1[[#This Row],[Units Sold]]</f>
        <v>38880</v>
      </c>
      <c r="L8365" s="11">
        <v>2216.1600000000003</v>
      </c>
      <c r="M8365" s="12">
        <f>Table1[[#This Row],[Operating Profit]]/Table1[[#This Row],[Total Sales]]</f>
        <v>5.7000000000000009E-2</v>
      </c>
      <c r="N8365" s="6" t="s">
        <v>24</v>
      </c>
    </row>
    <row r="8366" spans="2:14" ht="14.25" customHeight="1" x14ac:dyDescent="0.3">
      <c r="B8366" s="6" t="s">
        <v>26</v>
      </c>
      <c r="C8366" s="6">
        <v>1197831</v>
      </c>
      <c r="D8366" s="7">
        <v>44421</v>
      </c>
      <c r="E8366" s="6" t="s">
        <v>27</v>
      </c>
      <c r="F8366" s="6" t="s">
        <v>59</v>
      </c>
      <c r="G8366" s="6" t="s">
        <v>60</v>
      </c>
      <c r="H8366" s="8" t="s">
        <v>17</v>
      </c>
      <c r="I8366" s="9">
        <v>23</v>
      </c>
      <c r="J8366" s="10">
        <v>1940</v>
      </c>
      <c r="K8366" s="11">
        <f>Table1[[#This Row],[Price per Unit]]*Table1[[#This Row],[Units Sold]]</f>
        <v>44620</v>
      </c>
      <c r="L8366" s="11">
        <v>2186.3799999999997</v>
      </c>
      <c r="M8366" s="12">
        <f>Table1[[#This Row],[Operating Profit]]/Table1[[#This Row],[Total Sales]]</f>
        <v>4.8999999999999995E-2</v>
      </c>
      <c r="N8366" s="6" t="s">
        <v>24</v>
      </c>
    </row>
    <row r="8367" spans="2:14" ht="14.25" customHeight="1" x14ac:dyDescent="0.3">
      <c r="B8367" s="6" t="s">
        <v>26</v>
      </c>
      <c r="C8367" s="6">
        <v>1197831</v>
      </c>
      <c r="D8367" s="7">
        <v>44422</v>
      </c>
      <c r="E8367" s="6" t="s">
        <v>27</v>
      </c>
      <c r="F8367" s="6" t="s">
        <v>59</v>
      </c>
      <c r="G8367" s="6" t="s">
        <v>60</v>
      </c>
      <c r="H8367" s="8" t="s">
        <v>19</v>
      </c>
      <c r="I8367" s="9">
        <v>32</v>
      </c>
      <c r="J8367" s="10">
        <v>1940</v>
      </c>
      <c r="K8367" s="11">
        <f>Table1[[#This Row],[Price per Unit]]*Table1[[#This Row],[Units Sold]]</f>
        <v>62080</v>
      </c>
      <c r="L8367" s="11">
        <v>2917.7599999999998</v>
      </c>
      <c r="M8367" s="12">
        <f>Table1[[#This Row],[Operating Profit]]/Table1[[#This Row],[Total Sales]]</f>
        <v>4.6999999999999993E-2</v>
      </c>
      <c r="N8367" s="6" t="s">
        <v>24</v>
      </c>
    </row>
    <row r="8368" spans="2:14" ht="14.25" customHeight="1" x14ac:dyDescent="0.3">
      <c r="B8368" s="6" t="s">
        <v>26</v>
      </c>
      <c r="C8368" s="6">
        <v>1197831</v>
      </c>
      <c r="D8368" s="7">
        <v>44423</v>
      </c>
      <c r="E8368" s="6" t="s">
        <v>27</v>
      </c>
      <c r="F8368" s="6" t="s">
        <v>59</v>
      </c>
      <c r="G8368" s="6" t="s">
        <v>60</v>
      </c>
      <c r="H8368" s="8" t="s">
        <v>20</v>
      </c>
      <c r="I8368" s="9">
        <v>20</v>
      </c>
      <c r="J8368" s="10">
        <v>1440</v>
      </c>
      <c r="K8368" s="11">
        <f>Table1[[#This Row],[Price per Unit]]*Table1[[#This Row],[Units Sold]]</f>
        <v>28800</v>
      </c>
      <c r="L8368" s="11">
        <v>1468.8</v>
      </c>
      <c r="M8368" s="12">
        <f>Table1[[#This Row],[Operating Profit]]/Table1[[#This Row],[Total Sales]]</f>
        <v>5.0999999999999997E-2</v>
      </c>
      <c r="N8368" s="6" t="s">
        <v>24</v>
      </c>
    </row>
    <row r="8369" spans="2:14" ht="14.25" customHeight="1" x14ac:dyDescent="0.3">
      <c r="B8369" s="6" t="s">
        <v>26</v>
      </c>
      <c r="C8369" s="6">
        <v>1197831</v>
      </c>
      <c r="D8369" s="7">
        <v>44424</v>
      </c>
      <c r="E8369" s="6" t="s">
        <v>27</v>
      </c>
      <c r="F8369" s="6" t="s">
        <v>59</v>
      </c>
      <c r="G8369" s="6" t="s">
        <v>60</v>
      </c>
      <c r="H8369" s="8" t="s">
        <v>21</v>
      </c>
      <c r="I8369" s="9">
        <v>23</v>
      </c>
      <c r="J8369" s="10">
        <v>1160</v>
      </c>
      <c r="K8369" s="11">
        <f>Table1[[#This Row],[Price per Unit]]*Table1[[#This Row],[Units Sold]]</f>
        <v>26680</v>
      </c>
      <c r="L8369" s="11">
        <v>1627.4800000000002</v>
      </c>
      <c r="M8369" s="12">
        <f>Table1[[#This Row],[Operating Profit]]/Table1[[#This Row],[Total Sales]]</f>
        <v>6.1000000000000013E-2</v>
      </c>
      <c r="N8369" s="6" t="s">
        <v>24</v>
      </c>
    </row>
    <row r="8370" spans="2:14" ht="14.25" customHeight="1" x14ac:dyDescent="0.3">
      <c r="B8370" s="6" t="s">
        <v>26</v>
      </c>
      <c r="C8370" s="6">
        <v>1197831</v>
      </c>
      <c r="D8370" s="7">
        <v>44425</v>
      </c>
      <c r="E8370" s="6" t="s">
        <v>27</v>
      </c>
      <c r="F8370" s="6" t="s">
        <v>59</v>
      </c>
      <c r="G8370" s="6" t="s">
        <v>60</v>
      </c>
      <c r="H8370" s="8" t="s">
        <v>22</v>
      </c>
      <c r="I8370" s="9">
        <v>28</v>
      </c>
      <c r="J8370" s="10">
        <v>880</v>
      </c>
      <c r="K8370" s="11">
        <f>Table1[[#This Row],[Price per Unit]]*Table1[[#This Row],[Units Sold]]</f>
        <v>24640</v>
      </c>
      <c r="L8370" s="11">
        <v>1133.4399999999998</v>
      </c>
      <c r="M8370" s="12">
        <f>Table1[[#This Row],[Operating Profit]]/Table1[[#This Row],[Total Sales]]</f>
        <v>4.5999999999999992E-2</v>
      </c>
      <c r="N8370" s="6" t="s">
        <v>24</v>
      </c>
    </row>
    <row r="8371" spans="2:14" ht="14.25" customHeight="1" x14ac:dyDescent="0.3">
      <c r="B8371" s="6" t="s">
        <v>26</v>
      </c>
      <c r="C8371" s="6">
        <v>1197831</v>
      </c>
      <c r="D8371" s="7">
        <v>44426</v>
      </c>
      <c r="E8371" s="6" t="s">
        <v>27</v>
      </c>
      <c r="F8371" s="6" t="s">
        <v>59</v>
      </c>
      <c r="G8371" s="6" t="s">
        <v>60</v>
      </c>
      <c r="H8371" s="8" t="s">
        <v>23</v>
      </c>
      <c r="I8371" s="9">
        <v>26</v>
      </c>
      <c r="J8371" s="10">
        <v>1200</v>
      </c>
      <c r="K8371" s="11">
        <f>Table1[[#This Row],[Price per Unit]]*Table1[[#This Row],[Units Sold]]</f>
        <v>31200</v>
      </c>
      <c r="L8371" s="11">
        <v>2059.2000000000003</v>
      </c>
      <c r="M8371" s="12">
        <f>Table1[[#This Row],[Operating Profit]]/Table1[[#This Row],[Total Sales]]</f>
        <v>6.6000000000000003E-2</v>
      </c>
      <c r="N8371" s="6" t="s">
        <v>24</v>
      </c>
    </row>
    <row r="8372" spans="2:14" ht="14.25" customHeight="1" x14ac:dyDescent="0.3">
      <c r="B8372" s="6" t="s">
        <v>26</v>
      </c>
      <c r="C8372" s="6">
        <v>1197831</v>
      </c>
      <c r="D8372" s="7">
        <v>44427</v>
      </c>
      <c r="E8372" s="6" t="s">
        <v>27</v>
      </c>
      <c r="F8372" s="6" t="s">
        <v>59</v>
      </c>
      <c r="G8372" s="6" t="s">
        <v>60</v>
      </c>
      <c r="H8372" s="8" t="s">
        <v>17</v>
      </c>
      <c r="I8372" s="9">
        <v>15</v>
      </c>
      <c r="J8372" s="10">
        <v>2150</v>
      </c>
      <c r="K8372" s="11">
        <f>Table1[[#This Row],[Price per Unit]]*Table1[[#This Row],[Units Sold]]</f>
        <v>32250</v>
      </c>
      <c r="L8372" s="11">
        <v>1677</v>
      </c>
      <c r="M8372" s="12">
        <f>Table1[[#This Row],[Operating Profit]]/Table1[[#This Row],[Total Sales]]</f>
        <v>5.1999999999999998E-2</v>
      </c>
      <c r="N8372" s="6" t="s">
        <v>24</v>
      </c>
    </row>
    <row r="8373" spans="2:14" ht="14.25" customHeight="1" x14ac:dyDescent="0.3">
      <c r="B8373" s="6" t="s">
        <v>26</v>
      </c>
      <c r="C8373" s="6">
        <v>1197831</v>
      </c>
      <c r="D8373" s="7">
        <v>44428</v>
      </c>
      <c r="E8373" s="6" t="s">
        <v>27</v>
      </c>
      <c r="F8373" s="6" t="s">
        <v>59</v>
      </c>
      <c r="G8373" s="6" t="s">
        <v>60</v>
      </c>
      <c r="H8373" s="8" t="s">
        <v>19</v>
      </c>
      <c r="I8373" s="9">
        <v>16</v>
      </c>
      <c r="J8373" s="10">
        <v>2020</v>
      </c>
      <c r="K8373" s="11">
        <f>Table1[[#This Row],[Price per Unit]]*Table1[[#This Row],[Units Sold]]</f>
        <v>32320</v>
      </c>
      <c r="L8373" s="11">
        <v>1519.04</v>
      </c>
      <c r="M8373" s="12">
        <f>Table1[[#This Row],[Operating Profit]]/Table1[[#This Row],[Total Sales]]</f>
        <v>4.7E-2</v>
      </c>
      <c r="N8373" s="6" t="s">
        <v>24</v>
      </c>
    </row>
    <row r="8374" spans="2:14" ht="14.25" customHeight="1" x14ac:dyDescent="0.3">
      <c r="B8374" s="6" t="s">
        <v>26</v>
      </c>
      <c r="C8374" s="6">
        <v>1197831</v>
      </c>
      <c r="D8374" s="7">
        <v>44429</v>
      </c>
      <c r="E8374" s="6" t="s">
        <v>27</v>
      </c>
      <c r="F8374" s="6" t="s">
        <v>59</v>
      </c>
      <c r="G8374" s="6" t="s">
        <v>60</v>
      </c>
      <c r="H8374" s="8" t="s">
        <v>20</v>
      </c>
      <c r="I8374" s="9">
        <v>11</v>
      </c>
      <c r="J8374" s="10">
        <v>1520</v>
      </c>
      <c r="K8374" s="11">
        <f>Table1[[#This Row],[Price per Unit]]*Table1[[#This Row],[Units Sold]]</f>
        <v>16720</v>
      </c>
      <c r="L8374" s="11">
        <v>785.83999999999992</v>
      </c>
      <c r="M8374" s="12">
        <f>Table1[[#This Row],[Operating Profit]]/Table1[[#This Row],[Total Sales]]</f>
        <v>4.6999999999999993E-2</v>
      </c>
      <c r="N8374" s="6" t="s">
        <v>24</v>
      </c>
    </row>
    <row r="8375" spans="2:14" ht="14.25" customHeight="1" x14ac:dyDescent="0.3">
      <c r="B8375" s="6" t="s">
        <v>26</v>
      </c>
      <c r="C8375" s="6">
        <v>1197831</v>
      </c>
      <c r="D8375" s="7">
        <v>44430</v>
      </c>
      <c r="E8375" s="6" t="s">
        <v>27</v>
      </c>
      <c r="F8375" s="6" t="s">
        <v>59</v>
      </c>
      <c r="G8375" s="6" t="s">
        <v>60</v>
      </c>
      <c r="H8375" s="8" t="s">
        <v>21</v>
      </c>
      <c r="I8375" s="9">
        <v>15</v>
      </c>
      <c r="J8375" s="10">
        <v>1160</v>
      </c>
      <c r="K8375" s="11">
        <f>Table1[[#This Row],[Price per Unit]]*Table1[[#This Row],[Units Sold]]</f>
        <v>17400</v>
      </c>
      <c r="L8375" s="11">
        <v>1044.0000000000002</v>
      </c>
      <c r="M8375" s="12">
        <f>Table1[[#This Row],[Operating Profit]]/Table1[[#This Row],[Total Sales]]</f>
        <v>6.0000000000000012E-2</v>
      </c>
      <c r="N8375" s="6" t="s">
        <v>24</v>
      </c>
    </row>
    <row r="8376" spans="2:14" ht="14.25" customHeight="1" x14ac:dyDescent="0.3">
      <c r="B8376" s="6" t="s">
        <v>26</v>
      </c>
      <c r="C8376" s="6">
        <v>1197831</v>
      </c>
      <c r="D8376" s="7">
        <v>44431</v>
      </c>
      <c r="E8376" s="6" t="s">
        <v>27</v>
      </c>
      <c r="F8376" s="6" t="s">
        <v>59</v>
      </c>
      <c r="G8376" s="6" t="s">
        <v>60</v>
      </c>
      <c r="H8376" s="8" t="s">
        <v>22</v>
      </c>
      <c r="I8376" s="9">
        <v>19</v>
      </c>
      <c r="J8376" s="10">
        <v>880</v>
      </c>
      <c r="K8376" s="11">
        <f>Table1[[#This Row],[Price per Unit]]*Table1[[#This Row],[Units Sold]]</f>
        <v>16720</v>
      </c>
      <c r="L8376" s="11">
        <v>702.24</v>
      </c>
      <c r="M8376" s="12">
        <f>Table1[[#This Row],[Operating Profit]]/Table1[[#This Row],[Total Sales]]</f>
        <v>4.2000000000000003E-2</v>
      </c>
      <c r="N8376" s="6" t="s">
        <v>24</v>
      </c>
    </row>
    <row r="8377" spans="2:14" ht="14.25" customHeight="1" x14ac:dyDescent="0.3">
      <c r="B8377" s="6" t="s">
        <v>26</v>
      </c>
      <c r="C8377" s="6">
        <v>1197831</v>
      </c>
      <c r="D8377" s="7">
        <v>44432</v>
      </c>
      <c r="E8377" s="6" t="s">
        <v>27</v>
      </c>
      <c r="F8377" s="6" t="s">
        <v>59</v>
      </c>
      <c r="G8377" s="6" t="s">
        <v>60</v>
      </c>
      <c r="H8377" s="8" t="s">
        <v>23</v>
      </c>
      <c r="I8377" s="9">
        <v>14</v>
      </c>
      <c r="J8377" s="10">
        <v>1650</v>
      </c>
      <c r="K8377" s="11">
        <f>Table1[[#This Row],[Price per Unit]]*Table1[[#This Row],[Units Sold]]</f>
        <v>23100</v>
      </c>
      <c r="L8377" s="11">
        <v>1547.7000000000003</v>
      </c>
      <c r="M8377" s="12">
        <f>Table1[[#This Row],[Operating Profit]]/Table1[[#This Row],[Total Sales]]</f>
        <v>6.7000000000000018E-2</v>
      </c>
      <c r="N8377" s="6" t="s">
        <v>24</v>
      </c>
    </row>
    <row r="8378" spans="2:14" ht="14.25" customHeight="1" x14ac:dyDescent="0.3">
      <c r="B8378" s="6" t="s">
        <v>26</v>
      </c>
      <c r="C8378" s="6">
        <v>1197831</v>
      </c>
      <c r="D8378" s="7">
        <v>44433</v>
      </c>
      <c r="E8378" s="6" t="s">
        <v>27</v>
      </c>
      <c r="F8378" s="6" t="s">
        <v>59</v>
      </c>
      <c r="G8378" s="6" t="s">
        <v>60</v>
      </c>
      <c r="H8378" s="8" t="s">
        <v>17</v>
      </c>
      <c r="I8378" s="9">
        <v>7</v>
      </c>
      <c r="J8378" s="10">
        <v>2240</v>
      </c>
      <c r="K8378" s="11">
        <f>Table1[[#This Row],[Price per Unit]]*Table1[[#This Row],[Units Sold]]</f>
        <v>15680</v>
      </c>
      <c r="L8378" s="11">
        <v>736.95999999999992</v>
      </c>
      <c r="M8378" s="12">
        <f>Table1[[#This Row],[Operating Profit]]/Table1[[#This Row],[Total Sales]]</f>
        <v>4.6999999999999993E-2</v>
      </c>
      <c r="N8378" s="6" t="s">
        <v>24</v>
      </c>
    </row>
    <row r="8379" spans="2:14" ht="14.25" customHeight="1" x14ac:dyDescent="0.3">
      <c r="B8379" s="6" t="s">
        <v>26</v>
      </c>
      <c r="C8379" s="6">
        <v>1197831</v>
      </c>
      <c r="D8379" s="7">
        <v>44434</v>
      </c>
      <c r="E8379" s="6" t="s">
        <v>27</v>
      </c>
      <c r="F8379" s="6" t="s">
        <v>59</v>
      </c>
      <c r="G8379" s="6" t="s">
        <v>60</v>
      </c>
      <c r="H8379" s="8" t="s">
        <v>19</v>
      </c>
      <c r="I8379" s="9">
        <v>16</v>
      </c>
      <c r="J8379" s="10">
        <v>2180</v>
      </c>
      <c r="K8379" s="11">
        <f>Table1[[#This Row],[Price per Unit]]*Table1[[#This Row],[Units Sold]]</f>
        <v>34880</v>
      </c>
      <c r="L8379" s="11">
        <v>1709.1199999999997</v>
      </c>
      <c r="M8379" s="12">
        <f>Table1[[#This Row],[Operating Profit]]/Table1[[#This Row],[Total Sales]]</f>
        <v>4.8999999999999988E-2</v>
      </c>
      <c r="N8379" s="6" t="s">
        <v>24</v>
      </c>
    </row>
    <row r="8380" spans="2:14" ht="14.25" customHeight="1" x14ac:dyDescent="0.3">
      <c r="B8380" s="6" t="s">
        <v>26</v>
      </c>
      <c r="C8380" s="6">
        <v>1197831</v>
      </c>
      <c r="D8380" s="7">
        <v>44435</v>
      </c>
      <c r="E8380" s="6" t="s">
        <v>27</v>
      </c>
      <c r="F8380" s="6" t="s">
        <v>59</v>
      </c>
      <c r="G8380" s="6" t="s">
        <v>60</v>
      </c>
      <c r="H8380" s="8" t="s">
        <v>20</v>
      </c>
      <c r="I8380" s="9">
        <v>11</v>
      </c>
      <c r="J8380" s="10">
        <v>1900</v>
      </c>
      <c r="K8380" s="11">
        <f>Table1[[#This Row],[Price per Unit]]*Table1[[#This Row],[Units Sold]]</f>
        <v>20900</v>
      </c>
      <c r="L8380" s="11">
        <v>1086.8</v>
      </c>
      <c r="M8380" s="12">
        <f>Table1[[#This Row],[Operating Profit]]/Table1[[#This Row],[Total Sales]]</f>
        <v>5.1999999999999998E-2</v>
      </c>
      <c r="N8380" s="6" t="s">
        <v>24</v>
      </c>
    </row>
    <row r="8381" spans="2:14" ht="14.25" customHeight="1" x14ac:dyDescent="0.3">
      <c r="B8381" s="6" t="s">
        <v>26</v>
      </c>
      <c r="C8381" s="6">
        <v>1197831</v>
      </c>
      <c r="D8381" s="7">
        <v>44436</v>
      </c>
      <c r="E8381" s="6" t="s">
        <v>27</v>
      </c>
      <c r="F8381" s="6" t="s">
        <v>59</v>
      </c>
      <c r="G8381" s="6" t="s">
        <v>60</v>
      </c>
      <c r="H8381" s="8" t="s">
        <v>21</v>
      </c>
      <c r="I8381" s="9">
        <v>26</v>
      </c>
      <c r="J8381" s="10">
        <v>1650</v>
      </c>
      <c r="K8381" s="11">
        <f>Table1[[#This Row],[Price per Unit]]*Table1[[#This Row],[Units Sold]]</f>
        <v>42900</v>
      </c>
      <c r="L8381" s="11">
        <v>2616.9000000000005</v>
      </c>
      <c r="M8381" s="12">
        <f>Table1[[#This Row],[Operating Profit]]/Table1[[#This Row],[Total Sales]]</f>
        <v>6.1000000000000013E-2</v>
      </c>
      <c r="N8381" s="6" t="s">
        <v>24</v>
      </c>
    </row>
    <row r="8382" spans="2:14" ht="14.25" customHeight="1" x14ac:dyDescent="0.3">
      <c r="B8382" s="6" t="s">
        <v>26</v>
      </c>
      <c r="C8382" s="6">
        <v>1197831</v>
      </c>
      <c r="D8382" s="7">
        <v>44437</v>
      </c>
      <c r="E8382" s="6" t="s">
        <v>27</v>
      </c>
      <c r="F8382" s="6" t="s">
        <v>59</v>
      </c>
      <c r="G8382" s="6" t="s">
        <v>60</v>
      </c>
      <c r="H8382" s="8" t="s">
        <v>22</v>
      </c>
      <c r="I8382" s="9">
        <v>39</v>
      </c>
      <c r="J8382" s="10">
        <v>1320</v>
      </c>
      <c r="K8382" s="11">
        <f>Table1[[#This Row],[Price per Unit]]*Table1[[#This Row],[Units Sold]]</f>
        <v>51480</v>
      </c>
      <c r="L8382" s="11">
        <v>2162.16</v>
      </c>
      <c r="M8382" s="12">
        <f>Table1[[#This Row],[Operating Profit]]/Table1[[#This Row],[Total Sales]]</f>
        <v>4.1999999999999996E-2</v>
      </c>
      <c r="N8382" s="6" t="s">
        <v>24</v>
      </c>
    </row>
    <row r="8383" spans="2:14" ht="14.25" customHeight="1" x14ac:dyDescent="0.3">
      <c r="B8383" s="6" t="s">
        <v>26</v>
      </c>
      <c r="C8383" s="6">
        <v>1197831</v>
      </c>
      <c r="D8383" s="7">
        <v>44438</v>
      </c>
      <c r="E8383" s="6" t="s">
        <v>27</v>
      </c>
      <c r="F8383" s="6" t="s">
        <v>59</v>
      </c>
      <c r="G8383" s="6" t="s">
        <v>60</v>
      </c>
      <c r="H8383" s="8" t="s">
        <v>23</v>
      </c>
      <c r="I8383" s="9">
        <v>36</v>
      </c>
      <c r="J8383" s="10">
        <v>2630</v>
      </c>
      <c r="K8383" s="11">
        <f>Table1[[#This Row],[Price per Unit]]*Table1[[#This Row],[Units Sold]]</f>
        <v>94680</v>
      </c>
      <c r="L8383" s="11">
        <v>6248.880000000001</v>
      </c>
      <c r="M8383" s="12">
        <f>Table1[[#This Row],[Operating Profit]]/Table1[[#This Row],[Total Sales]]</f>
        <v>6.6000000000000017E-2</v>
      </c>
      <c r="N8383" s="6" t="s">
        <v>24</v>
      </c>
    </row>
    <row r="8384" spans="2:14" ht="14.25" customHeight="1" x14ac:dyDescent="0.3">
      <c r="B8384" s="6" t="s">
        <v>26</v>
      </c>
      <c r="C8384" s="6">
        <v>1197831</v>
      </c>
      <c r="D8384" s="7">
        <v>44439</v>
      </c>
      <c r="E8384" s="6" t="s">
        <v>27</v>
      </c>
      <c r="F8384" s="6" t="s">
        <v>59</v>
      </c>
      <c r="G8384" s="6" t="s">
        <v>60</v>
      </c>
      <c r="H8384" s="8" t="s">
        <v>17</v>
      </c>
      <c r="I8384" s="9">
        <v>30</v>
      </c>
      <c r="J8384" s="10">
        <v>2250</v>
      </c>
      <c r="K8384" s="11">
        <f>Table1[[#This Row],[Price per Unit]]*Table1[[#This Row],[Units Sold]]</f>
        <v>67500</v>
      </c>
      <c r="L8384" s="11">
        <v>3240</v>
      </c>
      <c r="M8384" s="12">
        <f>Table1[[#This Row],[Operating Profit]]/Table1[[#This Row],[Total Sales]]</f>
        <v>4.8000000000000001E-2</v>
      </c>
      <c r="N8384" s="6" t="s">
        <v>24</v>
      </c>
    </row>
    <row r="8385" spans="2:14" ht="14.25" customHeight="1" x14ac:dyDescent="0.3">
      <c r="B8385" s="6" t="s">
        <v>26</v>
      </c>
      <c r="C8385" s="6">
        <v>1197831</v>
      </c>
      <c r="D8385" s="7">
        <v>44440</v>
      </c>
      <c r="E8385" s="6" t="s">
        <v>27</v>
      </c>
      <c r="F8385" s="6" t="s">
        <v>59</v>
      </c>
      <c r="G8385" s="6" t="s">
        <v>60</v>
      </c>
      <c r="H8385" s="8" t="s">
        <v>19</v>
      </c>
      <c r="I8385" s="9">
        <v>35</v>
      </c>
      <c r="J8385" s="10">
        <v>2330</v>
      </c>
      <c r="K8385" s="11">
        <f>Table1[[#This Row],[Price per Unit]]*Table1[[#This Row],[Units Sold]]</f>
        <v>81550</v>
      </c>
      <c r="L8385" s="11">
        <v>3832.85</v>
      </c>
      <c r="M8385" s="12">
        <f>Table1[[#This Row],[Operating Profit]]/Table1[[#This Row],[Total Sales]]</f>
        <v>4.7E-2</v>
      </c>
      <c r="N8385" s="6" t="s">
        <v>24</v>
      </c>
    </row>
    <row r="8386" spans="2:14" ht="14.25" customHeight="1" x14ac:dyDescent="0.3">
      <c r="B8386" s="6" t="s">
        <v>26</v>
      </c>
      <c r="C8386" s="6">
        <v>1197831</v>
      </c>
      <c r="D8386" s="7">
        <v>44441</v>
      </c>
      <c r="E8386" s="6" t="s">
        <v>27</v>
      </c>
      <c r="F8386" s="6" t="s">
        <v>59</v>
      </c>
      <c r="G8386" s="6" t="s">
        <v>60</v>
      </c>
      <c r="H8386" s="8" t="s">
        <v>20</v>
      </c>
      <c r="I8386" s="9">
        <v>35</v>
      </c>
      <c r="J8386" s="10">
        <v>2280</v>
      </c>
      <c r="K8386" s="11">
        <f>Table1[[#This Row],[Price per Unit]]*Table1[[#This Row],[Units Sold]]</f>
        <v>79800</v>
      </c>
      <c r="L8386" s="11">
        <v>4069.8</v>
      </c>
      <c r="M8386" s="12">
        <f>Table1[[#This Row],[Operating Profit]]/Table1[[#This Row],[Total Sales]]</f>
        <v>5.1000000000000004E-2</v>
      </c>
      <c r="N8386" s="6" t="s">
        <v>24</v>
      </c>
    </row>
    <row r="8387" spans="2:14" ht="14.25" customHeight="1" x14ac:dyDescent="0.3">
      <c r="B8387" s="6" t="s">
        <v>26</v>
      </c>
      <c r="C8387" s="6">
        <v>1197831</v>
      </c>
      <c r="D8387" s="7">
        <v>44442</v>
      </c>
      <c r="E8387" s="6" t="s">
        <v>27</v>
      </c>
      <c r="F8387" s="6" t="s">
        <v>59</v>
      </c>
      <c r="G8387" s="6" t="s">
        <v>60</v>
      </c>
      <c r="H8387" s="8" t="s">
        <v>21</v>
      </c>
      <c r="I8387" s="9">
        <v>31</v>
      </c>
      <c r="J8387" s="10">
        <v>2100</v>
      </c>
      <c r="K8387" s="11">
        <f>Table1[[#This Row],[Price per Unit]]*Table1[[#This Row],[Units Sold]]</f>
        <v>65100</v>
      </c>
      <c r="L8387" s="11">
        <v>3906.0000000000005</v>
      </c>
      <c r="M8387" s="12">
        <f>Table1[[#This Row],[Operating Profit]]/Table1[[#This Row],[Total Sales]]</f>
        <v>6.0000000000000005E-2</v>
      </c>
      <c r="N8387" s="6" t="s">
        <v>24</v>
      </c>
    </row>
    <row r="8388" spans="2:14" ht="14.25" customHeight="1" x14ac:dyDescent="0.3">
      <c r="B8388" s="6" t="s">
        <v>26</v>
      </c>
      <c r="C8388" s="6">
        <v>1197831</v>
      </c>
      <c r="D8388" s="7">
        <v>44443</v>
      </c>
      <c r="E8388" s="6" t="s">
        <v>27</v>
      </c>
      <c r="F8388" s="6" t="s">
        <v>59</v>
      </c>
      <c r="G8388" s="6" t="s">
        <v>60</v>
      </c>
      <c r="H8388" s="8" t="s">
        <v>22</v>
      </c>
      <c r="I8388" s="9">
        <v>38</v>
      </c>
      <c r="J8388" s="10">
        <v>1650</v>
      </c>
      <c r="K8388" s="11">
        <f>Table1[[#This Row],[Price per Unit]]*Table1[[#This Row],[Units Sold]]</f>
        <v>62700</v>
      </c>
      <c r="L8388" s="11">
        <v>2946.8999999999996</v>
      </c>
      <c r="M8388" s="12">
        <f>Table1[[#This Row],[Operating Profit]]/Table1[[#This Row],[Total Sales]]</f>
        <v>4.6999999999999993E-2</v>
      </c>
      <c r="N8388" s="6" t="s">
        <v>24</v>
      </c>
    </row>
    <row r="8389" spans="2:14" ht="14.25" customHeight="1" x14ac:dyDescent="0.3">
      <c r="B8389" s="6" t="s">
        <v>26</v>
      </c>
      <c r="C8389" s="6">
        <v>1197831</v>
      </c>
      <c r="D8389" s="7">
        <v>44444</v>
      </c>
      <c r="E8389" s="6" t="s">
        <v>27</v>
      </c>
      <c r="F8389" s="6" t="s">
        <v>59</v>
      </c>
      <c r="G8389" s="6" t="s">
        <v>60</v>
      </c>
      <c r="H8389" s="8" t="s">
        <v>23</v>
      </c>
      <c r="I8389" s="9">
        <v>36</v>
      </c>
      <c r="J8389" s="10">
        <v>2800</v>
      </c>
      <c r="K8389" s="11">
        <f>Table1[[#This Row],[Price per Unit]]*Table1[[#This Row],[Units Sold]]</f>
        <v>100800</v>
      </c>
      <c r="L8389" s="11">
        <v>6451.2000000000016</v>
      </c>
      <c r="M8389" s="12">
        <f>Table1[[#This Row],[Operating Profit]]/Table1[[#This Row],[Total Sales]]</f>
        <v>6.4000000000000015E-2</v>
      </c>
      <c r="N8389" s="6" t="s">
        <v>24</v>
      </c>
    </row>
    <row r="8390" spans="2:14" ht="14.25" customHeight="1" x14ac:dyDescent="0.3">
      <c r="B8390" s="6" t="s">
        <v>26</v>
      </c>
      <c r="C8390" s="6">
        <v>1197831</v>
      </c>
      <c r="D8390" s="7">
        <v>44445</v>
      </c>
      <c r="E8390" s="6" t="s">
        <v>27</v>
      </c>
      <c r="F8390" s="6" t="s">
        <v>59</v>
      </c>
      <c r="G8390" s="6" t="s">
        <v>60</v>
      </c>
      <c r="H8390" s="8" t="s">
        <v>17</v>
      </c>
      <c r="I8390" s="9">
        <v>31</v>
      </c>
      <c r="J8390" s="10">
        <v>2560</v>
      </c>
      <c r="K8390" s="11">
        <f>Table1[[#This Row],[Price per Unit]]*Table1[[#This Row],[Units Sold]]</f>
        <v>79360</v>
      </c>
      <c r="L8390" s="11">
        <v>4206.079999999999</v>
      </c>
      <c r="M8390" s="12">
        <f>Table1[[#This Row],[Operating Profit]]/Table1[[#This Row],[Total Sales]]</f>
        <v>5.2999999999999985E-2</v>
      </c>
      <c r="N8390" s="6" t="s">
        <v>24</v>
      </c>
    </row>
    <row r="8391" spans="2:14" ht="14.25" customHeight="1" x14ac:dyDescent="0.3">
      <c r="B8391" s="6" t="s">
        <v>26</v>
      </c>
      <c r="C8391" s="6">
        <v>1197831</v>
      </c>
      <c r="D8391" s="7">
        <v>44446</v>
      </c>
      <c r="E8391" s="6" t="s">
        <v>27</v>
      </c>
      <c r="F8391" s="6" t="s">
        <v>59</v>
      </c>
      <c r="G8391" s="6" t="s">
        <v>60</v>
      </c>
      <c r="H8391" s="8" t="s">
        <v>19</v>
      </c>
      <c r="I8391" s="9">
        <v>37</v>
      </c>
      <c r="J8391" s="10">
        <v>2640</v>
      </c>
      <c r="K8391" s="11">
        <f>Table1[[#This Row],[Price per Unit]]*Table1[[#This Row],[Units Sold]]</f>
        <v>97680</v>
      </c>
      <c r="L8391" s="11">
        <v>5372.4</v>
      </c>
      <c r="M8391" s="12">
        <f>Table1[[#This Row],[Operating Profit]]/Table1[[#This Row],[Total Sales]]</f>
        <v>5.4999999999999993E-2</v>
      </c>
      <c r="N8391" s="6" t="s">
        <v>24</v>
      </c>
    </row>
    <row r="8392" spans="2:14" ht="14.25" customHeight="1" x14ac:dyDescent="0.3">
      <c r="B8392" s="6" t="s">
        <v>26</v>
      </c>
      <c r="C8392" s="6">
        <v>1197831</v>
      </c>
      <c r="D8392" s="7">
        <v>44447</v>
      </c>
      <c r="E8392" s="6" t="s">
        <v>27</v>
      </c>
      <c r="F8392" s="6" t="s">
        <v>59</v>
      </c>
      <c r="G8392" s="6" t="s">
        <v>60</v>
      </c>
      <c r="H8392" s="8" t="s">
        <v>20</v>
      </c>
      <c r="I8392" s="9">
        <v>31</v>
      </c>
      <c r="J8392" s="10">
        <v>3220</v>
      </c>
      <c r="K8392" s="11">
        <f>Table1[[#This Row],[Price per Unit]]*Table1[[#This Row],[Units Sold]]</f>
        <v>99820</v>
      </c>
      <c r="L8392" s="11">
        <v>5589.9199999999992</v>
      </c>
      <c r="M8392" s="12">
        <f>Table1[[#This Row],[Operating Profit]]/Table1[[#This Row],[Total Sales]]</f>
        <v>5.5999999999999994E-2</v>
      </c>
      <c r="N8392" s="6" t="s">
        <v>24</v>
      </c>
    </row>
    <row r="8393" spans="2:14" ht="14.25" customHeight="1" x14ac:dyDescent="0.3">
      <c r="B8393" s="6" t="s">
        <v>26</v>
      </c>
      <c r="C8393" s="6">
        <v>1197831</v>
      </c>
      <c r="D8393" s="7">
        <v>44448</v>
      </c>
      <c r="E8393" s="6" t="s">
        <v>27</v>
      </c>
      <c r="F8393" s="6" t="s">
        <v>59</v>
      </c>
      <c r="G8393" s="6" t="s">
        <v>60</v>
      </c>
      <c r="H8393" s="8" t="s">
        <v>21</v>
      </c>
      <c r="I8393" s="9">
        <v>36</v>
      </c>
      <c r="J8393" s="10">
        <v>1960</v>
      </c>
      <c r="K8393" s="11">
        <f>Table1[[#This Row],[Price per Unit]]*Table1[[#This Row],[Units Sold]]</f>
        <v>70560</v>
      </c>
      <c r="L8393" s="11">
        <v>4727.5200000000013</v>
      </c>
      <c r="M8393" s="12">
        <f>Table1[[#This Row],[Operating Profit]]/Table1[[#This Row],[Total Sales]]</f>
        <v>6.7000000000000018E-2</v>
      </c>
      <c r="N8393" s="6" t="s">
        <v>24</v>
      </c>
    </row>
    <row r="8394" spans="2:14" ht="14.25" customHeight="1" x14ac:dyDescent="0.3">
      <c r="B8394" s="6" t="s">
        <v>26</v>
      </c>
      <c r="C8394" s="6">
        <v>1197831</v>
      </c>
      <c r="D8394" s="7">
        <v>44449</v>
      </c>
      <c r="E8394" s="6" t="s">
        <v>27</v>
      </c>
      <c r="F8394" s="6" t="s">
        <v>59</v>
      </c>
      <c r="G8394" s="6" t="s">
        <v>60</v>
      </c>
      <c r="H8394" s="8" t="s">
        <v>22</v>
      </c>
      <c r="I8394" s="9">
        <v>35</v>
      </c>
      <c r="J8394" s="10">
        <v>1790</v>
      </c>
      <c r="K8394" s="11">
        <f>Table1[[#This Row],[Price per Unit]]*Table1[[#This Row],[Units Sold]]</f>
        <v>62650</v>
      </c>
      <c r="L8394" s="11">
        <v>3257.8</v>
      </c>
      <c r="M8394" s="12">
        <f>Table1[[#This Row],[Operating Profit]]/Table1[[#This Row],[Total Sales]]</f>
        <v>5.2000000000000005E-2</v>
      </c>
      <c r="N8394" s="6" t="s">
        <v>24</v>
      </c>
    </row>
    <row r="8395" spans="2:14" ht="14.25" customHeight="1" x14ac:dyDescent="0.3">
      <c r="B8395" s="6" t="s">
        <v>26</v>
      </c>
      <c r="C8395" s="6">
        <v>1197831</v>
      </c>
      <c r="D8395" s="7">
        <v>44450</v>
      </c>
      <c r="E8395" s="6" t="s">
        <v>27</v>
      </c>
      <c r="F8395" s="6" t="s">
        <v>59</v>
      </c>
      <c r="G8395" s="6" t="s">
        <v>60</v>
      </c>
      <c r="H8395" s="8" t="s">
        <v>23</v>
      </c>
      <c r="I8395" s="9">
        <v>47</v>
      </c>
      <c r="J8395" s="10">
        <v>2800</v>
      </c>
      <c r="K8395" s="11">
        <f>Table1[[#This Row],[Price per Unit]]*Table1[[#This Row],[Units Sold]]</f>
        <v>131600</v>
      </c>
      <c r="L8395" s="11">
        <v>9212.0000000000018</v>
      </c>
      <c r="M8395" s="12">
        <f>Table1[[#This Row],[Operating Profit]]/Table1[[#This Row],[Total Sales]]</f>
        <v>7.0000000000000021E-2</v>
      </c>
      <c r="N8395" s="6" t="s">
        <v>24</v>
      </c>
    </row>
    <row r="8396" spans="2:14" ht="14.25" customHeight="1" x14ac:dyDescent="0.3">
      <c r="B8396" s="6" t="s">
        <v>26</v>
      </c>
      <c r="C8396" s="6">
        <v>1197831</v>
      </c>
      <c r="D8396" s="7">
        <v>44451</v>
      </c>
      <c r="E8396" s="6" t="s">
        <v>27</v>
      </c>
      <c r="F8396" s="6" t="s">
        <v>59</v>
      </c>
      <c r="G8396" s="6" t="s">
        <v>60</v>
      </c>
      <c r="H8396" s="8" t="s">
        <v>17</v>
      </c>
      <c r="I8396" s="9">
        <v>27</v>
      </c>
      <c r="J8396" s="10">
        <v>2330</v>
      </c>
      <c r="K8396" s="11">
        <f>Table1[[#This Row],[Price per Unit]]*Table1[[#This Row],[Units Sold]]</f>
        <v>62910</v>
      </c>
      <c r="L8396" s="11">
        <v>3460.0499999999997</v>
      </c>
      <c r="M8396" s="12">
        <f>Table1[[#This Row],[Operating Profit]]/Table1[[#This Row],[Total Sales]]</f>
        <v>5.4999999999999993E-2</v>
      </c>
      <c r="N8396" s="6" t="s">
        <v>24</v>
      </c>
    </row>
    <row r="8397" spans="2:14" ht="14.25" customHeight="1" x14ac:dyDescent="0.3">
      <c r="B8397" s="6" t="s">
        <v>26</v>
      </c>
      <c r="C8397" s="6">
        <v>1197831</v>
      </c>
      <c r="D8397" s="7">
        <v>44452</v>
      </c>
      <c r="E8397" s="6" t="s">
        <v>27</v>
      </c>
      <c r="F8397" s="6" t="s">
        <v>59</v>
      </c>
      <c r="G8397" s="6" t="s">
        <v>60</v>
      </c>
      <c r="H8397" s="8" t="s">
        <v>19</v>
      </c>
      <c r="I8397" s="9">
        <v>39</v>
      </c>
      <c r="J8397" s="10">
        <v>2330</v>
      </c>
      <c r="K8397" s="11">
        <f>Table1[[#This Row],[Price per Unit]]*Table1[[#This Row],[Units Sold]]</f>
        <v>90870</v>
      </c>
      <c r="L8397" s="11">
        <v>4906.9799999999996</v>
      </c>
      <c r="M8397" s="12">
        <f>Table1[[#This Row],[Operating Profit]]/Table1[[#This Row],[Total Sales]]</f>
        <v>5.3999999999999992E-2</v>
      </c>
      <c r="N8397" s="6" t="s">
        <v>24</v>
      </c>
    </row>
    <row r="8398" spans="2:14" ht="14.25" customHeight="1" x14ac:dyDescent="0.3">
      <c r="B8398" s="6" t="s">
        <v>26</v>
      </c>
      <c r="C8398" s="6">
        <v>1197831</v>
      </c>
      <c r="D8398" s="7">
        <v>44453</v>
      </c>
      <c r="E8398" s="6" t="s">
        <v>27</v>
      </c>
      <c r="F8398" s="6" t="s">
        <v>59</v>
      </c>
      <c r="G8398" s="6" t="s">
        <v>60</v>
      </c>
      <c r="H8398" s="8" t="s">
        <v>20</v>
      </c>
      <c r="I8398" s="9">
        <v>36</v>
      </c>
      <c r="J8398" s="10">
        <v>2780</v>
      </c>
      <c r="K8398" s="11">
        <f>Table1[[#This Row],[Price per Unit]]*Table1[[#This Row],[Units Sold]]</f>
        <v>100080</v>
      </c>
      <c r="L8398" s="11">
        <v>5304.2399999999989</v>
      </c>
      <c r="M8398" s="12">
        <f>Table1[[#This Row],[Operating Profit]]/Table1[[#This Row],[Total Sales]]</f>
        <v>5.2999999999999992E-2</v>
      </c>
      <c r="N8398" s="6" t="s">
        <v>24</v>
      </c>
    </row>
    <row r="8399" spans="2:14" ht="14.25" customHeight="1" x14ac:dyDescent="0.3">
      <c r="B8399" s="6" t="s">
        <v>26</v>
      </c>
      <c r="C8399" s="6">
        <v>1197831</v>
      </c>
      <c r="D8399" s="7">
        <v>44454</v>
      </c>
      <c r="E8399" s="6" t="s">
        <v>27</v>
      </c>
      <c r="F8399" s="6" t="s">
        <v>59</v>
      </c>
      <c r="G8399" s="6" t="s">
        <v>60</v>
      </c>
      <c r="H8399" s="8" t="s">
        <v>21</v>
      </c>
      <c r="I8399" s="9">
        <v>37</v>
      </c>
      <c r="J8399" s="10">
        <v>1400</v>
      </c>
      <c r="K8399" s="11">
        <f>Table1[[#This Row],[Price per Unit]]*Table1[[#This Row],[Units Sold]]</f>
        <v>51800</v>
      </c>
      <c r="L8399" s="11">
        <v>3315.2000000000007</v>
      </c>
      <c r="M8399" s="12">
        <f>Table1[[#This Row],[Operating Profit]]/Table1[[#This Row],[Total Sales]]</f>
        <v>6.4000000000000015E-2</v>
      </c>
      <c r="N8399" s="6" t="s">
        <v>24</v>
      </c>
    </row>
    <row r="8400" spans="2:14" ht="14.25" customHeight="1" x14ac:dyDescent="0.3">
      <c r="B8400" s="6" t="s">
        <v>26</v>
      </c>
      <c r="C8400" s="6">
        <v>1197831</v>
      </c>
      <c r="D8400" s="7">
        <v>44455</v>
      </c>
      <c r="E8400" s="6" t="s">
        <v>27</v>
      </c>
      <c r="F8400" s="6" t="s">
        <v>59</v>
      </c>
      <c r="G8400" s="6" t="s">
        <v>60</v>
      </c>
      <c r="H8400" s="8" t="s">
        <v>22</v>
      </c>
      <c r="I8400" s="9">
        <v>42</v>
      </c>
      <c r="J8400" s="10">
        <v>1400</v>
      </c>
      <c r="K8400" s="11">
        <f>Table1[[#This Row],[Price per Unit]]*Table1[[#This Row],[Units Sold]]</f>
        <v>58800</v>
      </c>
      <c r="L8400" s="11">
        <v>2939.9999999999995</v>
      </c>
      <c r="M8400" s="12">
        <f>Table1[[#This Row],[Operating Profit]]/Table1[[#This Row],[Total Sales]]</f>
        <v>4.9999999999999989E-2</v>
      </c>
      <c r="N8400" s="6" t="s">
        <v>24</v>
      </c>
    </row>
    <row r="8401" spans="2:14" ht="14.25" customHeight="1" x14ac:dyDescent="0.3">
      <c r="B8401" s="6" t="s">
        <v>26</v>
      </c>
      <c r="C8401" s="6">
        <v>1197831</v>
      </c>
      <c r="D8401" s="7">
        <v>44456</v>
      </c>
      <c r="E8401" s="6" t="s">
        <v>27</v>
      </c>
      <c r="F8401" s="6" t="s">
        <v>59</v>
      </c>
      <c r="G8401" s="6" t="s">
        <v>60</v>
      </c>
      <c r="H8401" s="8" t="s">
        <v>23</v>
      </c>
      <c r="I8401" s="9">
        <v>39</v>
      </c>
      <c r="J8401" s="10">
        <v>2030</v>
      </c>
      <c r="K8401" s="11">
        <f>Table1[[#This Row],[Price per Unit]]*Table1[[#This Row],[Units Sold]]</f>
        <v>79170</v>
      </c>
      <c r="L8401" s="11">
        <v>5621.0700000000015</v>
      </c>
      <c r="M8401" s="12">
        <f>Table1[[#This Row],[Operating Profit]]/Table1[[#This Row],[Total Sales]]</f>
        <v>7.1000000000000021E-2</v>
      </c>
      <c r="N8401" s="6" t="s">
        <v>24</v>
      </c>
    </row>
    <row r="8402" spans="2:14" ht="14.25" customHeight="1" x14ac:dyDescent="0.3">
      <c r="B8402" s="6" t="s">
        <v>26</v>
      </c>
      <c r="C8402" s="6">
        <v>1197831</v>
      </c>
      <c r="D8402" s="7">
        <v>44457</v>
      </c>
      <c r="E8402" s="6" t="s">
        <v>27</v>
      </c>
      <c r="F8402" s="6" t="s">
        <v>59</v>
      </c>
      <c r="G8402" s="6" t="s">
        <v>60</v>
      </c>
      <c r="H8402" s="8" t="s">
        <v>17</v>
      </c>
      <c r="I8402" s="9">
        <v>38</v>
      </c>
      <c r="J8402" s="10">
        <v>2060</v>
      </c>
      <c r="K8402" s="11">
        <f>Table1[[#This Row],[Price per Unit]]*Table1[[#This Row],[Units Sold]]</f>
        <v>78280</v>
      </c>
      <c r="L8402" s="11">
        <v>4305.3999999999996</v>
      </c>
      <c r="M8402" s="12">
        <f>Table1[[#This Row],[Operating Profit]]/Table1[[#This Row],[Total Sales]]</f>
        <v>5.4999999999999993E-2</v>
      </c>
      <c r="N8402" s="6" t="s">
        <v>24</v>
      </c>
    </row>
    <row r="8403" spans="2:14" ht="14.25" customHeight="1" x14ac:dyDescent="0.3">
      <c r="B8403" s="6" t="s">
        <v>26</v>
      </c>
      <c r="C8403" s="6">
        <v>1197831</v>
      </c>
      <c r="D8403" s="7">
        <v>44458</v>
      </c>
      <c r="E8403" s="6" t="s">
        <v>27</v>
      </c>
      <c r="F8403" s="6" t="s">
        <v>59</v>
      </c>
      <c r="G8403" s="6" t="s">
        <v>60</v>
      </c>
      <c r="H8403" s="8" t="s">
        <v>19</v>
      </c>
      <c r="I8403" s="9">
        <v>36</v>
      </c>
      <c r="J8403" s="10">
        <v>1730</v>
      </c>
      <c r="K8403" s="11">
        <f>Table1[[#This Row],[Price per Unit]]*Table1[[#This Row],[Units Sold]]</f>
        <v>62280</v>
      </c>
      <c r="L8403" s="11">
        <v>3425.3999999999996</v>
      </c>
      <c r="M8403" s="12">
        <f>Table1[[#This Row],[Operating Profit]]/Table1[[#This Row],[Total Sales]]</f>
        <v>5.4999999999999993E-2</v>
      </c>
      <c r="N8403" s="6" t="s">
        <v>24</v>
      </c>
    </row>
    <row r="8404" spans="2:14" ht="14.25" customHeight="1" x14ac:dyDescent="0.3">
      <c r="B8404" s="6" t="s">
        <v>26</v>
      </c>
      <c r="C8404" s="6">
        <v>1197831</v>
      </c>
      <c r="D8404" s="7">
        <v>44459</v>
      </c>
      <c r="E8404" s="6" t="s">
        <v>27</v>
      </c>
      <c r="F8404" s="6" t="s">
        <v>59</v>
      </c>
      <c r="G8404" s="6" t="s">
        <v>60</v>
      </c>
      <c r="H8404" s="8" t="s">
        <v>20</v>
      </c>
      <c r="I8404" s="9">
        <v>47</v>
      </c>
      <c r="J8404" s="10">
        <v>2130</v>
      </c>
      <c r="K8404" s="11">
        <f>Table1[[#This Row],[Price per Unit]]*Table1[[#This Row],[Units Sold]]</f>
        <v>100110</v>
      </c>
      <c r="L8404" s="11">
        <v>5606.16</v>
      </c>
      <c r="M8404" s="12">
        <f>Table1[[#This Row],[Operating Profit]]/Table1[[#This Row],[Total Sales]]</f>
        <v>5.6000000000000001E-2</v>
      </c>
      <c r="N8404" s="6" t="s">
        <v>24</v>
      </c>
    </row>
    <row r="8405" spans="2:14" ht="14.25" customHeight="1" x14ac:dyDescent="0.3">
      <c r="B8405" s="6" t="s">
        <v>26</v>
      </c>
      <c r="C8405" s="6">
        <v>1197831</v>
      </c>
      <c r="D8405" s="7">
        <v>44460</v>
      </c>
      <c r="E8405" s="6" t="s">
        <v>27</v>
      </c>
      <c r="F8405" s="6" t="s">
        <v>59</v>
      </c>
      <c r="G8405" s="6" t="s">
        <v>60</v>
      </c>
      <c r="H8405" s="8" t="s">
        <v>21</v>
      </c>
      <c r="I8405" s="9">
        <v>44</v>
      </c>
      <c r="J8405" s="10">
        <v>1050</v>
      </c>
      <c r="K8405" s="11">
        <f>Table1[[#This Row],[Price per Unit]]*Table1[[#This Row],[Units Sold]]</f>
        <v>46200</v>
      </c>
      <c r="L8405" s="11">
        <v>3049.2000000000007</v>
      </c>
      <c r="M8405" s="12">
        <f>Table1[[#This Row],[Operating Profit]]/Table1[[#This Row],[Total Sales]]</f>
        <v>6.6000000000000017E-2</v>
      </c>
      <c r="N8405" s="6" t="s">
        <v>24</v>
      </c>
    </row>
    <row r="8406" spans="2:14" ht="14.25" customHeight="1" x14ac:dyDescent="0.3">
      <c r="B8406" s="6" t="s">
        <v>26</v>
      </c>
      <c r="C8406" s="6">
        <v>1197831</v>
      </c>
      <c r="D8406" s="7">
        <v>44461</v>
      </c>
      <c r="E8406" s="6" t="s">
        <v>27</v>
      </c>
      <c r="F8406" s="6" t="s">
        <v>59</v>
      </c>
      <c r="G8406" s="6" t="s">
        <v>60</v>
      </c>
      <c r="H8406" s="8" t="s">
        <v>22</v>
      </c>
      <c r="I8406" s="9">
        <v>35</v>
      </c>
      <c r="J8406" s="10">
        <v>1160</v>
      </c>
      <c r="K8406" s="11">
        <f>Table1[[#This Row],[Price per Unit]]*Table1[[#This Row],[Units Sold]]</f>
        <v>40600</v>
      </c>
      <c r="L8406" s="11">
        <v>1948.8</v>
      </c>
      <c r="M8406" s="12">
        <f>Table1[[#This Row],[Operating Profit]]/Table1[[#This Row],[Total Sales]]</f>
        <v>4.8000000000000001E-2</v>
      </c>
      <c r="N8406" s="6" t="s">
        <v>24</v>
      </c>
    </row>
    <row r="8407" spans="2:14" ht="14.25" customHeight="1" x14ac:dyDescent="0.3">
      <c r="B8407" s="6" t="s">
        <v>26</v>
      </c>
      <c r="C8407" s="6">
        <v>1197831</v>
      </c>
      <c r="D8407" s="7">
        <v>44462</v>
      </c>
      <c r="E8407" s="6" t="s">
        <v>27</v>
      </c>
      <c r="F8407" s="6" t="s">
        <v>59</v>
      </c>
      <c r="G8407" s="6" t="s">
        <v>60</v>
      </c>
      <c r="H8407" s="8" t="s">
        <v>23</v>
      </c>
      <c r="I8407" s="9">
        <v>26</v>
      </c>
      <c r="J8407" s="10">
        <v>1900</v>
      </c>
      <c r="K8407" s="11">
        <f>Table1[[#This Row],[Price per Unit]]*Table1[[#This Row],[Units Sold]]</f>
        <v>49400</v>
      </c>
      <c r="L8407" s="11">
        <v>3556.8000000000011</v>
      </c>
      <c r="M8407" s="12">
        <f>Table1[[#This Row],[Operating Profit]]/Table1[[#This Row],[Total Sales]]</f>
        <v>7.2000000000000022E-2</v>
      </c>
      <c r="N8407" s="6" t="s">
        <v>24</v>
      </c>
    </row>
    <row r="8408" spans="2:14" ht="14.25" customHeight="1" x14ac:dyDescent="0.3">
      <c r="B8408" s="6" t="s">
        <v>26</v>
      </c>
      <c r="C8408" s="6">
        <v>1197831</v>
      </c>
      <c r="D8408" s="7">
        <v>44463</v>
      </c>
      <c r="E8408" s="6" t="s">
        <v>27</v>
      </c>
      <c r="F8408" s="6" t="s">
        <v>59</v>
      </c>
      <c r="G8408" s="6" t="s">
        <v>60</v>
      </c>
      <c r="H8408" s="8" t="s">
        <v>17</v>
      </c>
      <c r="I8408" s="9">
        <v>20</v>
      </c>
      <c r="J8408" s="10">
        <v>1840</v>
      </c>
      <c r="K8408" s="11">
        <f>Table1[[#This Row],[Price per Unit]]*Table1[[#This Row],[Units Sold]]</f>
        <v>36800</v>
      </c>
      <c r="L8408" s="11">
        <v>1913.5999999999997</v>
      </c>
      <c r="M8408" s="12">
        <f>Table1[[#This Row],[Operating Profit]]/Table1[[#This Row],[Total Sales]]</f>
        <v>5.1999999999999991E-2</v>
      </c>
      <c r="N8408" s="6" t="s">
        <v>24</v>
      </c>
    </row>
    <row r="8409" spans="2:14" ht="14.25" customHeight="1" x14ac:dyDescent="0.3">
      <c r="B8409" s="6" t="s">
        <v>26</v>
      </c>
      <c r="C8409" s="6">
        <v>1197831</v>
      </c>
      <c r="D8409" s="7">
        <v>44464</v>
      </c>
      <c r="E8409" s="6" t="s">
        <v>27</v>
      </c>
      <c r="F8409" s="6" t="s">
        <v>59</v>
      </c>
      <c r="G8409" s="6" t="s">
        <v>60</v>
      </c>
      <c r="H8409" s="8" t="s">
        <v>19</v>
      </c>
      <c r="I8409" s="9">
        <v>23</v>
      </c>
      <c r="J8409" s="10">
        <v>1730</v>
      </c>
      <c r="K8409" s="11">
        <f>Table1[[#This Row],[Price per Unit]]*Table1[[#This Row],[Units Sold]]</f>
        <v>39790</v>
      </c>
      <c r="L8409" s="11">
        <v>2188.4499999999998</v>
      </c>
      <c r="M8409" s="12">
        <f>Table1[[#This Row],[Operating Profit]]/Table1[[#This Row],[Total Sales]]</f>
        <v>5.4999999999999993E-2</v>
      </c>
      <c r="N8409" s="6" t="s">
        <v>24</v>
      </c>
    </row>
    <row r="8410" spans="2:14" ht="14.25" customHeight="1" x14ac:dyDescent="0.3">
      <c r="B8410" s="6" t="s">
        <v>26</v>
      </c>
      <c r="C8410" s="6">
        <v>1197831</v>
      </c>
      <c r="D8410" s="7">
        <v>44465</v>
      </c>
      <c r="E8410" s="6" t="s">
        <v>27</v>
      </c>
      <c r="F8410" s="6" t="s">
        <v>59</v>
      </c>
      <c r="G8410" s="6" t="s">
        <v>60</v>
      </c>
      <c r="H8410" s="8" t="s">
        <v>20</v>
      </c>
      <c r="I8410" s="9">
        <v>24</v>
      </c>
      <c r="J8410" s="10">
        <v>1660</v>
      </c>
      <c r="K8410" s="11">
        <f>Table1[[#This Row],[Price per Unit]]*Table1[[#This Row],[Units Sold]]</f>
        <v>39840</v>
      </c>
      <c r="L8410" s="11">
        <v>2151.3599999999997</v>
      </c>
      <c r="M8410" s="12">
        <f>Table1[[#This Row],[Operating Profit]]/Table1[[#This Row],[Total Sales]]</f>
        <v>5.3999999999999992E-2</v>
      </c>
      <c r="N8410" s="6" t="s">
        <v>24</v>
      </c>
    </row>
    <row r="8411" spans="2:14" ht="14.25" customHeight="1" x14ac:dyDescent="0.3">
      <c r="B8411" s="6" t="s">
        <v>26</v>
      </c>
      <c r="C8411" s="6">
        <v>1197831</v>
      </c>
      <c r="D8411" s="7">
        <v>44466</v>
      </c>
      <c r="E8411" s="6" t="s">
        <v>27</v>
      </c>
      <c r="F8411" s="6" t="s">
        <v>59</v>
      </c>
      <c r="G8411" s="6" t="s">
        <v>60</v>
      </c>
      <c r="H8411" s="8" t="s">
        <v>21</v>
      </c>
      <c r="I8411" s="9">
        <v>26</v>
      </c>
      <c r="J8411" s="10">
        <v>980</v>
      </c>
      <c r="K8411" s="11">
        <f>Table1[[#This Row],[Price per Unit]]*Table1[[#This Row],[Units Sold]]</f>
        <v>25480</v>
      </c>
      <c r="L8411" s="11">
        <v>1707.1600000000003</v>
      </c>
      <c r="M8411" s="12">
        <f>Table1[[#This Row],[Operating Profit]]/Table1[[#This Row],[Total Sales]]</f>
        <v>6.7000000000000018E-2</v>
      </c>
      <c r="N8411" s="6" t="s">
        <v>24</v>
      </c>
    </row>
    <row r="8412" spans="2:14" ht="14.25" customHeight="1" x14ac:dyDescent="0.3">
      <c r="B8412" s="6" t="s">
        <v>26</v>
      </c>
      <c r="C8412" s="6">
        <v>1197831</v>
      </c>
      <c r="D8412" s="7">
        <v>44467</v>
      </c>
      <c r="E8412" s="6" t="s">
        <v>27</v>
      </c>
      <c r="F8412" s="6" t="s">
        <v>59</v>
      </c>
      <c r="G8412" s="6" t="s">
        <v>60</v>
      </c>
      <c r="H8412" s="8" t="s">
        <v>22</v>
      </c>
      <c r="I8412" s="9">
        <v>22</v>
      </c>
      <c r="J8412" s="10">
        <v>1050</v>
      </c>
      <c r="K8412" s="11">
        <f>Table1[[#This Row],[Price per Unit]]*Table1[[#This Row],[Units Sold]]</f>
        <v>23100</v>
      </c>
      <c r="L8412" s="11">
        <v>1131.8999999999999</v>
      </c>
      <c r="M8412" s="12">
        <f>Table1[[#This Row],[Operating Profit]]/Table1[[#This Row],[Total Sales]]</f>
        <v>4.8999999999999995E-2</v>
      </c>
      <c r="N8412" s="6" t="s">
        <v>24</v>
      </c>
    </row>
    <row r="8413" spans="2:14" ht="14.25" customHeight="1" x14ac:dyDescent="0.3">
      <c r="B8413" s="6" t="s">
        <v>26</v>
      </c>
      <c r="C8413" s="6">
        <v>1197831</v>
      </c>
      <c r="D8413" s="7">
        <v>44468</v>
      </c>
      <c r="E8413" s="6" t="s">
        <v>27</v>
      </c>
      <c r="F8413" s="6" t="s">
        <v>59</v>
      </c>
      <c r="G8413" s="6" t="s">
        <v>60</v>
      </c>
      <c r="H8413" s="8" t="s">
        <v>23</v>
      </c>
      <c r="I8413" s="9">
        <v>26</v>
      </c>
      <c r="J8413" s="10">
        <v>1470</v>
      </c>
      <c r="K8413" s="11">
        <f>Table1[[#This Row],[Price per Unit]]*Table1[[#This Row],[Units Sold]]</f>
        <v>38220</v>
      </c>
      <c r="L8413" s="11">
        <v>2751.8400000000006</v>
      </c>
      <c r="M8413" s="12">
        <f>Table1[[#This Row],[Operating Profit]]/Table1[[#This Row],[Total Sales]]</f>
        <v>7.2000000000000022E-2</v>
      </c>
      <c r="N8413" s="6" t="s">
        <v>24</v>
      </c>
    </row>
    <row r="8414" spans="2:14" ht="14.25" customHeight="1" x14ac:dyDescent="0.3">
      <c r="B8414" s="6" t="s">
        <v>26</v>
      </c>
      <c r="C8414" s="6">
        <v>1197831</v>
      </c>
      <c r="D8414" s="7">
        <v>44469</v>
      </c>
      <c r="E8414" s="6" t="s">
        <v>27</v>
      </c>
      <c r="F8414" s="6" t="s">
        <v>59</v>
      </c>
      <c r="G8414" s="6" t="s">
        <v>60</v>
      </c>
      <c r="H8414" s="8" t="s">
        <v>17</v>
      </c>
      <c r="I8414" s="9">
        <v>14</v>
      </c>
      <c r="J8414" s="10">
        <v>1880</v>
      </c>
      <c r="K8414" s="11">
        <f>Table1[[#This Row],[Price per Unit]]*Table1[[#This Row],[Units Sold]]</f>
        <v>26320</v>
      </c>
      <c r="L8414" s="11">
        <v>1500.2399999999998</v>
      </c>
      <c r="M8414" s="12">
        <f>Table1[[#This Row],[Operating Profit]]/Table1[[#This Row],[Total Sales]]</f>
        <v>5.6999999999999995E-2</v>
      </c>
      <c r="N8414" s="6" t="s">
        <v>24</v>
      </c>
    </row>
    <row r="8415" spans="2:14" ht="14.25" customHeight="1" x14ac:dyDescent="0.3">
      <c r="B8415" s="6" t="s">
        <v>26</v>
      </c>
      <c r="C8415" s="6">
        <v>1197831</v>
      </c>
      <c r="D8415" s="7">
        <v>44470</v>
      </c>
      <c r="E8415" s="6" t="s">
        <v>27</v>
      </c>
      <c r="F8415" s="6" t="s">
        <v>59</v>
      </c>
      <c r="G8415" s="6" t="s">
        <v>60</v>
      </c>
      <c r="H8415" s="8" t="s">
        <v>19</v>
      </c>
      <c r="I8415" s="9">
        <v>14</v>
      </c>
      <c r="J8415" s="10">
        <v>2000</v>
      </c>
      <c r="K8415" s="11">
        <f>Table1[[#This Row],[Price per Unit]]*Table1[[#This Row],[Units Sold]]</f>
        <v>28000</v>
      </c>
      <c r="L8415" s="11">
        <v>1455.9999999999998</v>
      </c>
      <c r="M8415" s="12">
        <f>Table1[[#This Row],[Operating Profit]]/Table1[[#This Row],[Total Sales]]</f>
        <v>5.1999999999999991E-2</v>
      </c>
      <c r="N8415" s="6" t="s">
        <v>24</v>
      </c>
    </row>
    <row r="8416" spans="2:14" ht="14.25" customHeight="1" x14ac:dyDescent="0.3">
      <c r="B8416" s="6" t="s">
        <v>26</v>
      </c>
      <c r="C8416" s="6">
        <v>1197831</v>
      </c>
      <c r="D8416" s="7">
        <v>44471</v>
      </c>
      <c r="E8416" s="6" t="s">
        <v>27</v>
      </c>
      <c r="F8416" s="6" t="s">
        <v>59</v>
      </c>
      <c r="G8416" s="6" t="s">
        <v>60</v>
      </c>
      <c r="H8416" s="8" t="s">
        <v>20</v>
      </c>
      <c r="I8416" s="9">
        <v>33</v>
      </c>
      <c r="J8416" s="10">
        <v>1960</v>
      </c>
      <c r="K8416" s="11">
        <f>Table1[[#This Row],[Price per Unit]]*Table1[[#This Row],[Units Sold]]</f>
        <v>64680</v>
      </c>
      <c r="L8416" s="11">
        <v>3557.3999999999996</v>
      </c>
      <c r="M8416" s="12">
        <f>Table1[[#This Row],[Operating Profit]]/Table1[[#This Row],[Total Sales]]</f>
        <v>5.4999999999999993E-2</v>
      </c>
      <c r="N8416" s="6" t="s">
        <v>24</v>
      </c>
    </row>
    <row r="8417" spans="2:14" ht="14.25" customHeight="1" x14ac:dyDescent="0.3">
      <c r="B8417" s="6" t="s">
        <v>26</v>
      </c>
      <c r="C8417" s="6">
        <v>1197831</v>
      </c>
      <c r="D8417" s="7">
        <v>44472</v>
      </c>
      <c r="E8417" s="6" t="s">
        <v>27</v>
      </c>
      <c r="F8417" s="6" t="s">
        <v>59</v>
      </c>
      <c r="G8417" s="6" t="s">
        <v>60</v>
      </c>
      <c r="H8417" s="8" t="s">
        <v>21</v>
      </c>
      <c r="I8417" s="9">
        <v>36</v>
      </c>
      <c r="J8417" s="10">
        <v>1350</v>
      </c>
      <c r="K8417" s="11">
        <f>Table1[[#This Row],[Price per Unit]]*Table1[[#This Row],[Units Sold]]</f>
        <v>48600</v>
      </c>
      <c r="L8417" s="11">
        <v>3256.2000000000007</v>
      </c>
      <c r="M8417" s="12">
        <f>Table1[[#This Row],[Operating Profit]]/Table1[[#This Row],[Total Sales]]</f>
        <v>6.7000000000000018E-2</v>
      </c>
      <c r="N8417" s="6" t="s">
        <v>24</v>
      </c>
    </row>
    <row r="8418" spans="2:14" ht="14.25" customHeight="1" x14ac:dyDescent="0.3">
      <c r="B8418" s="6" t="s">
        <v>26</v>
      </c>
      <c r="C8418" s="6">
        <v>1197831</v>
      </c>
      <c r="D8418" s="7">
        <v>44473</v>
      </c>
      <c r="E8418" s="6" t="s">
        <v>27</v>
      </c>
      <c r="F8418" s="6" t="s">
        <v>59</v>
      </c>
      <c r="G8418" s="6" t="s">
        <v>60</v>
      </c>
      <c r="H8418" s="8" t="s">
        <v>22</v>
      </c>
      <c r="I8418" s="9">
        <v>37</v>
      </c>
      <c r="J8418" s="10">
        <v>1490</v>
      </c>
      <c r="K8418" s="11">
        <f>Table1[[#This Row],[Price per Unit]]*Table1[[#This Row],[Units Sold]]</f>
        <v>55130</v>
      </c>
      <c r="L8418" s="11">
        <v>2646.24</v>
      </c>
      <c r="M8418" s="12">
        <f>Table1[[#This Row],[Operating Profit]]/Table1[[#This Row],[Total Sales]]</f>
        <v>4.7999999999999994E-2</v>
      </c>
      <c r="N8418" s="6" t="s">
        <v>24</v>
      </c>
    </row>
    <row r="8419" spans="2:14" ht="14.25" customHeight="1" x14ac:dyDescent="0.3">
      <c r="B8419" s="6" t="s">
        <v>26</v>
      </c>
      <c r="C8419" s="6">
        <v>1197831</v>
      </c>
      <c r="D8419" s="7">
        <v>44474</v>
      </c>
      <c r="E8419" s="6" t="s">
        <v>27</v>
      </c>
      <c r="F8419" s="6" t="s">
        <v>59</v>
      </c>
      <c r="G8419" s="6" t="s">
        <v>60</v>
      </c>
      <c r="H8419" s="8" t="s">
        <v>23</v>
      </c>
      <c r="I8419" s="9">
        <v>45</v>
      </c>
      <c r="J8419" s="10">
        <v>1880</v>
      </c>
      <c r="K8419" s="11">
        <f>Table1[[#This Row],[Price per Unit]]*Table1[[#This Row],[Units Sold]]</f>
        <v>84600</v>
      </c>
      <c r="L8419" s="11">
        <v>5837.4000000000015</v>
      </c>
      <c r="M8419" s="12">
        <f>Table1[[#This Row],[Operating Profit]]/Table1[[#This Row],[Total Sales]]</f>
        <v>6.900000000000002E-2</v>
      </c>
      <c r="N8419" s="6" t="s">
        <v>24</v>
      </c>
    </row>
    <row r="8420" spans="2:14" ht="14.25" customHeight="1" x14ac:dyDescent="0.3">
      <c r="B8420" s="6" t="s">
        <v>26</v>
      </c>
      <c r="C8420" s="6">
        <v>1197831</v>
      </c>
      <c r="D8420" s="7">
        <v>44475</v>
      </c>
      <c r="E8420" s="6" t="s">
        <v>27</v>
      </c>
      <c r="F8420" s="6" t="s">
        <v>59</v>
      </c>
      <c r="G8420" s="6" t="s">
        <v>60</v>
      </c>
      <c r="H8420" s="8" t="s">
        <v>17</v>
      </c>
      <c r="I8420" s="9">
        <v>46</v>
      </c>
      <c r="J8420" s="10">
        <v>2400</v>
      </c>
      <c r="K8420" s="11">
        <f>Table1[[#This Row],[Price per Unit]]*Table1[[#This Row],[Units Sold]]</f>
        <v>110400</v>
      </c>
      <c r="L8420" s="11">
        <v>6182.4</v>
      </c>
      <c r="M8420" s="12">
        <f>Table1[[#This Row],[Operating Profit]]/Table1[[#This Row],[Total Sales]]</f>
        <v>5.5999999999999994E-2</v>
      </c>
      <c r="N8420" s="6" t="s">
        <v>24</v>
      </c>
    </row>
    <row r="8421" spans="2:14" ht="14.25" customHeight="1" x14ac:dyDescent="0.3">
      <c r="B8421" s="6" t="s">
        <v>26</v>
      </c>
      <c r="C8421" s="6">
        <v>1197831</v>
      </c>
      <c r="D8421" s="7">
        <v>44476</v>
      </c>
      <c r="E8421" s="6" t="s">
        <v>27</v>
      </c>
      <c r="F8421" s="6" t="s">
        <v>59</v>
      </c>
      <c r="G8421" s="6" t="s">
        <v>60</v>
      </c>
      <c r="H8421" s="8" t="s">
        <v>19</v>
      </c>
      <c r="I8421" s="9">
        <v>40</v>
      </c>
      <c r="J8421" s="10">
        <v>2480</v>
      </c>
      <c r="K8421" s="11">
        <f>Table1[[#This Row],[Price per Unit]]*Table1[[#This Row],[Units Sold]]</f>
        <v>99200</v>
      </c>
      <c r="L8421" s="11">
        <v>5257.5999999999995</v>
      </c>
      <c r="M8421" s="12">
        <f>Table1[[#This Row],[Operating Profit]]/Table1[[#This Row],[Total Sales]]</f>
        <v>5.2999999999999992E-2</v>
      </c>
      <c r="N8421" s="6" t="s">
        <v>24</v>
      </c>
    </row>
    <row r="8422" spans="2:14" ht="14.25" customHeight="1" x14ac:dyDescent="0.3">
      <c r="B8422" s="6" t="s">
        <v>26</v>
      </c>
      <c r="C8422" s="6">
        <v>1197831</v>
      </c>
      <c r="D8422" s="7">
        <v>44477</v>
      </c>
      <c r="E8422" s="6" t="s">
        <v>27</v>
      </c>
      <c r="F8422" s="6" t="s">
        <v>59</v>
      </c>
      <c r="G8422" s="6" t="s">
        <v>60</v>
      </c>
      <c r="H8422" s="8" t="s">
        <v>20</v>
      </c>
      <c r="I8422" s="9">
        <v>47</v>
      </c>
      <c r="J8422" s="10">
        <v>2170</v>
      </c>
      <c r="K8422" s="11">
        <f>Table1[[#This Row],[Price per Unit]]*Table1[[#This Row],[Units Sold]]</f>
        <v>101990</v>
      </c>
      <c r="L8422" s="11">
        <v>5507.4599999999991</v>
      </c>
      <c r="M8422" s="12">
        <f>Table1[[#This Row],[Operating Profit]]/Table1[[#This Row],[Total Sales]]</f>
        <v>5.3999999999999992E-2</v>
      </c>
      <c r="N8422" s="6" t="s">
        <v>24</v>
      </c>
    </row>
    <row r="8423" spans="2:14" ht="14.25" customHeight="1" x14ac:dyDescent="0.3">
      <c r="B8423" s="6" t="s">
        <v>26</v>
      </c>
      <c r="C8423" s="6">
        <v>1197831</v>
      </c>
      <c r="D8423" s="7">
        <v>44478</v>
      </c>
      <c r="E8423" s="6" t="s">
        <v>27</v>
      </c>
      <c r="F8423" s="6" t="s">
        <v>59</v>
      </c>
      <c r="G8423" s="6" t="s">
        <v>60</v>
      </c>
      <c r="H8423" s="8" t="s">
        <v>21</v>
      </c>
      <c r="I8423" s="9">
        <v>52</v>
      </c>
      <c r="J8423" s="10">
        <v>1930</v>
      </c>
      <c r="K8423" s="11">
        <f>Table1[[#This Row],[Price per Unit]]*Table1[[#This Row],[Units Sold]]</f>
        <v>100360</v>
      </c>
      <c r="L8423" s="11">
        <v>6322.6800000000012</v>
      </c>
      <c r="M8423" s="12">
        <f>Table1[[#This Row],[Operating Profit]]/Table1[[#This Row],[Total Sales]]</f>
        <v>6.3000000000000014E-2</v>
      </c>
      <c r="N8423" s="6" t="s">
        <v>24</v>
      </c>
    </row>
    <row r="8424" spans="2:14" ht="14.25" customHeight="1" x14ac:dyDescent="0.3">
      <c r="B8424" s="6" t="s">
        <v>26</v>
      </c>
      <c r="C8424" s="6">
        <v>1197831</v>
      </c>
      <c r="D8424" s="7">
        <v>44479</v>
      </c>
      <c r="E8424" s="6" t="s">
        <v>27</v>
      </c>
      <c r="F8424" s="6" t="s">
        <v>59</v>
      </c>
      <c r="G8424" s="6" t="s">
        <v>60</v>
      </c>
      <c r="H8424" s="8" t="s">
        <v>22</v>
      </c>
      <c r="I8424" s="9">
        <v>40</v>
      </c>
      <c r="J8424" s="10">
        <v>1550</v>
      </c>
      <c r="K8424" s="11">
        <f>Table1[[#This Row],[Price per Unit]]*Table1[[#This Row],[Units Sold]]</f>
        <v>62000</v>
      </c>
      <c r="L8424" s="11">
        <v>2914</v>
      </c>
      <c r="M8424" s="12">
        <f>Table1[[#This Row],[Operating Profit]]/Table1[[#This Row],[Total Sales]]</f>
        <v>4.7E-2</v>
      </c>
      <c r="N8424" s="6" t="s">
        <v>24</v>
      </c>
    </row>
    <row r="8425" spans="2:14" ht="14.25" customHeight="1" x14ac:dyDescent="0.3">
      <c r="B8425" s="6" t="s">
        <v>26</v>
      </c>
      <c r="C8425" s="6">
        <v>1197831</v>
      </c>
      <c r="D8425" s="7">
        <v>44480</v>
      </c>
      <c r="E8425" s="6" t="s">
        <v>27</v>
      </c>
      <c r="F8425" s="6" t="s">
        <v>59</v>
      </c>
      <c r="G8425" s="6" t="s">
        <v>60</v>
      </c>
      <c r="H8425" s="8" t="s">
        <v>23</v>
      </c>
      <c r="I8425" s="9">
        <v>56</v>
      </c>
      <c r="J8425" s="10">
        <v>2250</v>
      </c>
      <c r="K8425" s="11">
        <f>Table1[[#This Row],[Price per Unit]]*Table1[[#This Row],[Units Sold]]</f>
        <v>126000</v>
      </c>
      <c r="L8425" s="11">
        <v>9072.0000000000018</v>
      </c>
      <c r="M8425" s="12">
        <f>Table1[[#This Row],[Operating Profit]]/Table1[[#This Row],[Total Sales]]</f>
        <v>7.2000000000000008E-2</v>
      </c>
      <c r="N8425" s="6" t="s">
        <v>24</v>
      </c>
    </row>
    <row r="8426" spans="2:14" ht="14.25" customHeight="1" x14ac:dyDescent="0.3">
      <c r="B8426" s="6" t="s">
        <v>61</v>
      </c>
      <c r="C8426" s="6">
        <v>1185732</v>
      </c>
      <c r="D8426" s="7">
        <v>44481</v>
      </c>
      <c r="E8426" s="6" t="s">
        <v>27</v>
      </c>
      <c r="F8426" s="6" t="s">
        <v>59</v>
      </c>
      <c r="G8426" s="6" t="s">
        <v>60</v>
      </c>
      <c r="H8426" s="8" t="s">
        <v>17</v>
      </c>
      <c r="I8426" s="9">
        <v>27</v>
      </c>
      <c r="J8426" s="10">
        <v>1400</v>
      </c>
      <c r="K8426" s="11">
        <f>Table1[[#This Row],[Price per Unit]]*Table1[[#This Row],[Units Sold]]</f>
        <v>37800</v>
      </c>
      <c r="L8426" s="11">
        <v>1474.1999999999998</v>
      </c>
      <c r="M8426" s="12">
        <f>Table1[[#This Row],[Operating Profit]]/Table1[[#This Row],[Total Sales]]</f>
        <v>3.8999999999999993E-2</v>
      </c>
      <c r="N8426" s="6" t="s">
        <v>24</v>
      </c>
    </row>
    <row r="8427" spans="2:14" ht="14.25" customHeight="1" x14ac:dyDescent="0.3">
      <c r="B8427" s="6" t="s">
        <v>61</v>
      </c>
      <c r="C8427" s="6">
        <v>1185732</v>
      </c>
      <c r="D8427" s="7">
        <v>44482</v>
      </c>
      <c r="E8427" s="6" t="s">
        <v>27</v>
      </c>
      <c r="F8427" s="6" t="s">
        <v>59</v>
      </c>
      <c r="G8427" s="6" t="s">
        <v>60</v>
      </c>
      <c r="H8427" s="8" t="s">
        <v>19</v>
      </c>
      <c r="I8427" s="9">
        <v>30</v>
      </c>
      <c r="J8427" s="10">
        <v>880</v>
      </c>
      <c r="K8427" s="11">
        <f>Table1[[#This Row],[Price per Unit]]*Table1[[#This Row],[Units Sold]]</f>
        <v>26400</v>
      </c>
      <c r="L8427" s="11">
        <v>1082.3999999999999</v>
      </c>
      <c r="M8427" s="12">
        <f>Table1[[#This Row],[Operating Profit]]/Table1[[#This Row],[Total Sales]]</f>
        <v>4.0999999999999995E-2</v>
      </c>
      <c r="N8427" s="6" t="s">
        <v>24</v>
      </c>
    </row>
    <row r="8428" spans="2:14" ht="14.25" customHeight="1" x14ac:dyDescent="0.3">
      <c r="B8428" s="6" t="s">
        <v>61</v>
      </c>
      <c r="C8428" s="6">
        <v>1185732</v>
      </c>
      <c r="D8428" s="7">
        <v>44483</v>
      </c>
      <c r="E8428" s="6" t="s">
        <v>27</v>
      </c>
      <c r="F8428" s="6" t="s">
        <v>59</v>
      </c>
      <c r="G8428" s="6" t="s">
        <v>60</v>
      </c>
      <c r="H8428" s="8" t="s">
        <v>20</v>
      </c>
      <c r="I8428" s="9">
        <v>23</v>
      </c>
      <c r="J8428" s="10">
        <v>830</v>
      </c>
      <c r="K8428" s="11">
        <f>Table1[[#This Row],[Price per Unit]]*Table1[[#This Row],[Units Sold]]</f>
        <v>19090</v>
      </c>
      <c r="L8428" s="11">
        <v>801.78</v>
      </c>
      <c r="M8428" s="12">
        <f>Table1[[#This Row],[Operating Profit]]/Table1[[#This Row],[Total Sales]]</f>
        <v>4.1999999999999996E-2</v>
      </c>
      <c r="N8428" s="6" t="s">
        <v>24</v>
      </c>
    </row>
    <row r="8429" spans="2:14" ht="14.25" customHeight="1" x14ac:dyDescent="0.3">
      <c r="B8429" s="6" t="s">
        <v>61</v>
      </c>
      <c r="C8429" s="6">
        <v>1185732</v>
      </c>
      <c r="D8429" s="7">
        <v>44484</v>
      </c>
      <c r="E8429" s="6" t="s">
        <v>27</v>
      </c>
      <c r="F8429" s="6" t="s">
        <v>59</v>
      </c>
      <c r="G8429" s="6" t="s">
        <v>60</v>
      </c>
      <c r="H8429" s="8" t="s">
        <v>21</v>
      </c>
      <c r="I8429" s="9">
        <v>25</v>
      </c>
      <c r="J8429" s="10">
        <v>300</v>
      </c>
      <c r="K8429" s="11">
        <f>Table1[[#This Row],[Price per Unit]]*Table1[[#This Row],[Units Sold]]</f>
        <v>7500</v>
      </c>
      <c r="L8429" s="11">
        <v>247.49999999999997</v>
      </c>
      <c r="M8429" s="12">
        <f>Table1[[#This Row],[Operating Profit]]/Table1[[#This Row],[Total Sales]]</f>
        <v>3.2999999999999995E-2</v>
      </c>
      <c r="N8429" s="6" t="s">
        <v>24</v>
      </c>
    </row>
    <row r="8430" spans="2:14" ht="14.25" customHeight="1" x14ac:dyDescent="0.3">
      <c r="B8430" s="6" t="s">
        <v>26</v>
      </c>
      <c r="C8430" s="6">
        <v>1128299</v>
      </c>
      <c r="D8430" s="7">
        <v>44244</v>
      </c>
      <c r="E8430" s="6" t="s">
        <v>48</v>
      </c>
      <c r="F8430" s="6" t="s">
        <v>49</v>
      </c>
      <c r="G8430" s="6" t="s">
        <v>68</v>
      </c>
      <c r="H8430" s="8" t="s">
        <v>21</v>
      </c>
      <c r="I8430" s="9">
        <v>36</v>
      </c>
      <c r="J8430" s="10">
        <v>940</v>
      </c>
      <c r="K8430" s="11">
        <f>Table1[[#This Row],[Price per Unit]]*Table1[[#This Row],[Units Sold]]</f>
        <v>33840</v>
      </c>
      <c r="L8430" s="11">
        <v>1252.08</v>
      </c>
      <c r="M8430" s="12">
        <f>Table1[[#This Row],[Operating Profit]]/Table1[[#This Row],[Total Sales]]</f>
        <v>3.6999999999999998E-2</v>
      </c>
      <c r="N8430" s="6" t="s">
        <v>24</v>
      </c>
    </row>
    <row r="8431" spans="2:14" ht="14.25" customHeight="1" x14ac:dyDescent="0.3">
      <c r="B8431" s="6" t="s">
        <v>26</v>
      </c>
      <c r="C8431" s="6">
        <v>1128299</v>
      </c>
      <c r="D8431" s="7">
        <v>44244</v>
      </c>
      <c r="E8431" s="6" t="s">
        <v>48</v>
      </c>
      <c r="F8431" s="6" t="s">
        <v>49</v>
      </c>
      <c r="G8431" s="6" t="s">
        <v>68</v>
      </c>
      <c r="H8431" s="8" t="s">
        <v>22</v>
      </c>
      <c r="I8431" s="9">
        <v>44</v>
      </c>
      <c r="J8431" s="10">
        <v>620</v>
      </c>
      <c r="K8431" s="11">
        <f>Table1[[#This Row],[Price per Unit]]*Table1[[#This Row],[Units Sold]]</f>
        <v>27280</v>
      </c>
      <c r="L8431" s="11">
        <v>654.72</v>
      </c>
      <c r="M8431" s="12">
        <f>Table1[[#This Row],[Operating Profit]]/Table1[[#This Row],[Total Sales]]</f>
        <v>2.4E-2</v>
      </c>
      <c r="N8431" s="6" t="s">
        <v>24</v>
      </c>
    </row>
    <row r="8432" spans="2:14" ht="14.25" customHeight="1" x14ac:dyDescent="0.3">
      <c r="B8432" s="6" t="s">
        <v>26</v>
      </c>
      <c r="C8432" s="6">
        <v>1128299</v>
      </c>
      <c r="D8432" s="7">
        <v>44244</v>
      </c>
      <c r="E8432" s="6" t="s">
        <v>48</v>
      </c>
      <c r="F8432" s="6" t="s">
        <v>49</v>
      </c>
      <c r="G8432" s="6" t="s">
        <v>68</v>
      </c>
      <c r="H8432" s="8" t="s">
        <v>23</v>
      </c>
      <c r="I8432" s="9">
        <v>33</v>
      </c>
      <c r="J8432" s="10">
        <v>1240</v>
      </c>
      <c r="K8432" s="11">
        <f>Table1[[#This Row],[Price per Unit]]*Table1[[#This Row],[Units Sold]]</f>
        <v>40920</v>
      </c>
      <c r="L8432" s="11">
        <v>2086.92</v>
      </c>
      <c r="M8432" s="12">
        <f>Table1[[#This Row],[Operating Profit]]/Table1[[#This Row],[Total Sales]]</f>
        <v>5.1000000000000004E-2</v>
      </c>
      <c r="N8432" s="6" t="s">
        <v>24</v>
      </c>
    </row>
    <row r="8433" spans="2:14" ht="14.25" customHeight="1" x14ac:dyDescent="0.3">
      <c r="B8433" s="6" t="s">
        <v>26</v>
      </c>
      <c r="C8433" s="6">
        <v>1128299</v>
      </c>
      <c r="D8433" s="7">
        <v>44271</v>
      </c>
      <c r="E8433" s="6" t="s">
        <v>48</v>
      </c>
      <c r="F8433" s="6" t="s">
        <v>49</v>
      </c>
      <c r="G8433" s="6" t="s">
        <v>68</v>
      </c>
      <c r="H8433" s="8" t="s">
        <v>17</v>
      </c>
      <c r="I8433" s="9">
        <v>35</v>
      </c>
      <c r="J8433" s="10">
        <v>1710</v>
      </c>
      <c r="K8433" s="11">
        <f>Table1[[#This Row],[Price per Unit]]*Table1[[#This Row],[Units Sold]]</f>
        <v>59850</v>
      </c>
      <c r="L8433" s="11">
        <v>2034.8999999999999</v>
      </c>
      <c r="M8433" s="12">
        <f>Table1[[#This Row],[Operating Profit]]/Table1[[#This Row],[Total Sales]]</f>
        <v>3.3999999999999996E-2</v>
      </c>
      <c r="N8433" s="6" t="s">
        <v>24</v>
      </c>
    </row>
    <row r="8434" spans="2:14" ht="14.25" customHeight="1" x14ac:dyDescent="0.3">
      <c r="B8434" s="6" t="s">
        <v>26</v>
      </c>
      <c r="C8434" s="6">
        <v>1128299</v>
      </c>
      <c r="D8434" s="7">
        <v>44271</v>
      </c>
      <c r="E8434" s="6" t="s">
        <v>48</v>
      </c>
      <c r="F8434" s="6" t="s">
        <v>49</v>
      </c>
      <c r="G8434" s="6" t="s">
        <v>68</v>
      </c>
      <c r="H8434" s="8" t="s">
        <v>19</v>
      </c>
      <c r="I8434" s="9">
        <v>44</v>
      </c>
      <c r="J8434" s="10">
        <v>1240</v>
      </c>
      <c r="K8434" s="11">
        <f>Table1[[#This Row],[Price per Unit]]*Table1[[#This Row],[Units Sold]]</f>
        <v>54560</v>
      </c>
      <c r="L8434" s="11">
        <v>1691.36</v>
      </c>
      <c r="M8434" s="12">
        <f>Table1[[#This Row],[Operating Profit]]/Table1[[#This Row],[Total Sales]]</f>
        <v>3.1E-2</v>
      </c>
      <c r="N8434" s="6" t="s">
        <v>24</v>
      </c>
    </row>
    <row r="8435" spans="2:14" ht="14.25" customHeight="1" x14ac:dyDescent="0.3">
      <c r="B8435" s="6" t="s">
        <v>26</v>
      </c>
      <c r="C8435" s="6">
        <v>1128299</v>
      </c>
      <c r="D8435" s="7">
        <v>44271</v>
      </c>
      <c r="E8435" s="6" t="s">
        <v>48</v>
      </c>
      <c r="F8435" s="6" t="s">
        <v>49</v>
      </c>
      <c r="G8435" s="6" t="s">
        <v>68</v>
      </c>
      <c r="H8435" s="8" t="s">
        <v>20</v>
      </c>
      <c r="I8435" s="9">
        <v>47</v>
      </c>
      <c r="J8435" s="10">
        <v>1490</v>
      </c>
      <c r="K8435" s="11">
        <f>Table1[[#This Row],[Price per Unit]]*Table1[[#This Row],[Units Sold]]</f>
        <v>70030</v>
      </c>
      <c r="L8435" s="11">
        <v>2240.96</v>
      </c>
      <c r="M8435" s="12">
        <f>Table1[[#This Row],[Operating Profit]]/Table1[[#This Row],[Total Sales]]</f>
        <v>3.2000000000000001E-2</v>
      </c>
      <c r="N8435" s="6" t="s">
        <v>24</v>
      </c>
    </row>
    <row r="8436" spans="2:14" ht="14.25" customHeight="1" x14ac:dyDescent="0.3">
      <c r="B8436" s="6" t="s">
        <v>26</v>
      </c>
      <c r="C8436" s="6">
        <v>1128299</v>
      </c>
      <c r="D8436" s="7">
        <v>44271</v>
      </c>
      <c r="E8436" s="6" t="s">
        <v>48</v>
      </c>
      <c r="F8436" s="6" t="s">
        <v>49</v>
      </c>
      <c r="G8436" s="6" t="s">
        <v>68</v>
      </c>
      <c r="H8436" s="8" t="s">
        <v>21</v>
      </c>
      <c r="I8436" s="9">
        <v>42</v>
      </c>
      <c r="J8436" s="10">
        <v>1140</v>
      </c>
      <c r="K8436" s="11">
        <f>Table1[[#This Row],[Price per Unit]]*Table1[[#This Row],[Units Sold]]</f>
        <v>47880</v>
      </c>
      <c r="L8436" s="11">
        <v>1675.8</v>
      </c>
      <c r="M8436" s="12">
        <f>Table1[[#This Row],[Operating Profit]]/Table1[[#This Row],[Total Sales]]</f>
        <v>3.4999999999999996E-2</v>
      </c>
      <c r="N8436" s="6" t="s">
        <v>24</v>
      </c>
    </row>
    <row r="8437" spans="2:14" ht="14.25" customHeight="1" x14ac:dyDescent="0.3">
      <c r="B8437" s="6" t="s">
        <v>26</v>
      </c>
      <c r="C8437" s="6">
        <v>1128299</v>
      </c>
      <c r="D8437" s="7">
        <v>44271</v>
      </c>
      <c r="E8437" s="6" t="s">
        <v>48</v>
      </c>
      <c r="F8437" s="6" t="s">
        <v>49</v>
      </c>
      <c r="G8437" s="6" t="s">
        <v>68</v>
      </c>
      <c r="H8437" s="8" t="s">
        <v>22</v>
      </c>
      <c r="I8437" s="9">
        <v>44</v>
      </c>
      <c r="J8437" s="10">
        <v>600</v>
      </c>
      <c r="K8437" s="11">
        <f>Table1[[#This Row],[Price per Unit]]*Table1[[#This Row],[Units Sold]]</f>
        <v>26400</v>
      </c>
      <c r="L8437" s="11">
        <v>686.4</v>
      </c>
      <c r="M8437" s="12">
        <f>Table1[[#This Row],[Operating Profit]]/Table1[[#This Row],[Total Sales]]</f>
        <v>2.5999999999999999E-2</v>
      </c>
      <c r="N8437" s="6" t="s">
        <v>24</v>
      </c>
    </row>
    <row r="8438" spans="2:14" ht="14.25" customHeight="1" x14ac:dyDescent="0.3">
      <c r="B8438" s="6" t="s">
        <v>26</v>
      </c>
      <c r="C8438" s="6">
        <v>1128299</v>
      </c>
      <c r="D8438" s="7">
        <v>44271</v>
      </c>
      <c r="E8438" s="6" t="s">
        <v>48</v>
      </c>
      <c r="F8438" s="6" t="s">
        <v>49</v>
      </c>
      <c r="G8438" s="6" t="s">
        <v>68</v>
      </c>
      <c r="H8438" s="8" t="s">
        <v>23</v>
      </c>
      <c r="I8438" s="9">
        <v>48</v>
      </c>
      <c r="J8438" s="10">
        <v>1310</v>
      </c>
      <c r="K8438" s="11">
        <f>Table1[[#This Row],[Price per Unit]]*Table1[[#This Row],[Units Sold]]</f>
        <v>62880</v>
      </c>
      <c r="L8438" s="11">
        <v>2955.36</v>
      </c>
      <c r="M8438" s="12">
        <f>Table1[[#This Row],[Operating Profit]]/Table1[[#This Row],[Total Sales]]</f>
        <v>4.7E-2</v>
      </c>
      <c r="N8438" s="6" t="s">
        <v>24</v>
      </c>
    </row>
    <row r="8439" spans="2:14" ht="14.25" customHeight="1" x14ac:dyDescent="0.3">
      <c r="B8439" s="6" t="s">
        <v>25</v>
      </c>
      <c r="C8439" s="6">
        <v>1128299</v>
      </c>
      <c r="D8439" s="7">
        <v>44303</v>
      </c>
      <c r="E8439" s="6" t="s">
        <v>48</v>
      </c>
      <c r="F8439" s="6" t="s">
        <v>49</v>
      </c>
      <c r="G8439" s="6" t="s">
        <v>68</v>
      </c>
      <c r="H8439" s="8" t="s">
        <v>17</v>
      </c>
      <c r="I8439" s="9">
        <v>47</v>
      </c>
      <c r="J8439" s="10">
        <v>1710</v>
      </c>
      <c r="K8439" s="11">
        <f>Table1[[#This Row],[Price per Unit]]*Table1[[#This Row],[Units Sold]]</f>
        <v>80370</v>
      </c>
      <c r="L8439" s="11">
        <v>2893.3199999999997</v>
      </c>
      <c r="M8439" s="12">
        <f>Table1[[#This Row],[Operating Profit]]/Table1[[#This Row],[Total Sales]]</f>
        <v>3.5999999999999997E-2</v>
      </c>
      <c r="N8439" s="6" t="s">
        <v>24</v>
      </c>
    </row>
    <row r="8440" spans="2:14" ht="14.25" customHeight="1" x14ac:dyDescent="0.3">
      <c r="B8440" s="6" t="s">
        <v>25</v>
      </c>
      <c r="C8440" s="6">
        <v>1128299</v>
      </c>
      <c r="D8440" s="7">
        <v>44303</v>
      </c>
      <c r="E8440" s="6" t="s">
        <v>48</v>
      </c>
      <c r="F8440" s="6" t="s">
        <v>49</v>
      </c>
      <c r="G8440" s="6" t="s">
        <v>68</v>
      </c>
      <c r="H8440" s="8" t="s">
        <v>19</v>
      </c>
      <c r="I8440" s="9">
        <v>51</v>
      </c>
      <c r="J8440" s="10">
        <v>1050</v>
      </c>
      <c r="K8440" s="11">
        <f>Table1[[#This Row],[Price per Unit]]*Table1[[#This Row],[Units Sold]]</f>
        <v>53550</v>
      </c>
      <c r="L8440" s="11">
        <v>1445.8500000000001</v>
      </c>
      <c r="M8440" s="12">
        <f>Table1[[#This Row],[Operating Profit]]/Table1[[#This Row],[Total Sales]]</f>
        <v>2.7000000000000003E-2</v>
      </c>
      <c r="N8440" s="6" t="s">
        <v>24</v>
      </c>
    </row>
    <row r="8441" spans="2:14" ht="14.25" customHeight="1" x14ac:dyDescent="0.3">
      <c r="B8441" s="6" t="s">
        <v>25</v>
      </c>
      <c r="C8441" s="6">
        <v>1128299</v>
      </c>
      <c r="D8441" s="7">
        <v>44303</v>
      </c>
      <c r="E8441" s="6" t="s">
        <v>48</v>
      </c>
      <c r="F8441" s="6" t="s">
        <v>49</v>
      </c>
      <c r="G8441" s="6" t="s">
        <v>68</v>
      </c>
      <c r="H8441" s="8" t="s">
        <v>20</v>
      </c>
      <c r="I8441" s="9">
        <v>49</v>
      </c>
      <c r="J8441" s="10">
        <v>1320</v>
      </c>
      <c r="K8441" s="11">
        <f>Table1[[#This Row],[Price per Unit]]*Table1[[#This Row],[Units Sold]]</f>
        <v>64680</v>
      </c>
      <c r="L8441" s="11">
        <v>2199.12</v>
      </c>
      <c r="M8441" s="12">
        <f>Table1[[#This Row],[Operating Profit]]/Table1[[#This Row],[Total Sales]]</f>
        <v>3.3999999999999996E-2</v>
      </c>
      <c r="N8441" s="6" t="s">
        <v>24</v>
      </c>
    </row>
    <row r="8442" spans="2:14" ht="14.25" customHeight="1" x14ac:dyDescent="0.3">
      <c r="B8442" s="6" t="s">
        <v>25</v>
      </c>
      <c r="C8442" s="6">
        <v>1128299</v>
      </c>
      <c r="D8442" s="7">
        <v>44303</v>
      </c>
      <c r="E8442" s="6" t="s">
        <v>48</v>
      </c>
      <c r="F8442" s="6" t="s">
        <v>49</v>
      </c>
      <c r="G8442" s="6" t="s">
        <v>68</v>
      </c>
      <c r="H8442" s="8" t="s">
        <v>21</v>
      </c>
      <c r="I8442" s="9">
        <v>41</v>
      </c>
      <c r="J8442" s="10">
        <v>900</v>
      </c>
      <c r="K8442" s="11">
        <f>Table1[[#This Row],[Price per Unit]]*Table1[[#This Row],[Units Sold]]</f>
        <v>36900</v>
      </c>
      <c r="L8442" s="11">
        <v>1291.5</v>
      </c>
      <c r="M8442" s="12">
        <f>Table1[[#This Row],[Operating Profit]]/Table1[[#This Row],[Total Sales]]</f>
        <v>3.5000000000000003E-2</v>
      </c>
      <c r="N8442" s="6" t="s">
        <v>24</v>
      </c>
    </row>
    <row r="8443" spans="2:14" ht="14.25" customHeight="1" x14ac:dyDescent="0.3">
      <c r="B8443" s="6" t="s">
        <v>25</v>
      </c>
      <c r="C8443" s="6">
        <v>1128299</v>
      </c>
      <c r="D8443" s="7">
        <v>44303</v>
      </c>
      <c r="E8443" s="6" t="s">
        <v>48</v>
      </c>
      <c r="F8443" s="6" t="s">
        <v>49</v>
      </c>
      <c r="G8443" s="6" t="s">
        <v>68</v>
      </c>
      <c r="H8443" s="8" t="s">
        <v>22</v>
      </c>
      <c r="I8443" s="9">
        <v>47</v>
      </c>
      <c r="J8443" s="10">
        <v>600</v>
      </c>
      <c r="K8443" s="11">
        <f>Table1[[#This Row],[Price per Unit]]*Table1[[#This Row],[Units Sold]]</f>
        <v>28200</v>
      </c>
      <c r="L8443" s="11">
        <v>620.4</v>
      </c>
      <c r="M8443" s="12">
        <f>Table1[[#This Row],[Operating Profit]]/Table1[[#This Row],[Total Sales]]</f>
        <v>2.1999999999999999E-2</v>
      </c>
      <c r="N8443" s="6" t="s">
        <v>24</v>
      </c>
    </row>
    <row r="8444" spans="2:14" ht="14.25" customHeight="1" x14ac:dyDescent="0.3">
      <c r="B8444" s="6" t="s">
        <v>25</v>
      </c>
      <c r="C8444" s="6">
        <v>1128299</v>
      </c>
      <c r="D8444" s="7">
        <v>44303</v>
      </c>
      <c r="E8444" s="6" t="s">
        <v>48</v>
      </c>
      <c r="F8444" s="6" t="s">
        <v>49</v>
      </c>
      <c r="G8444" s="6" t="s">
        <v>68</v>
      </c>
      <c r="H8444" s="8" t="s">
        <v>23</v>
      </c>
      <c r="I8444" s="9">
        <v>57</v>
      </c>
      <c r="J8444" s="10">
        <v>1130</v>
      </c>
      <c r="K8444" s="11">
        <f>Table1[[#This Row],[Price per Unit]]*Table1[[#This Row],[Units Sold]]</f>
        <v>64410</v>
      </c>
      <c r="L8444" s="11">
        <v>3220.5</v>
      </c>
      <c r="M8444" s="12">
        <f>Table1[[#This Row],[Operating Profit]]/Table1[[#This Row],[Total Sales]]</f>
        <v>0.05</v>
      </c>
      <c r="N8444" s="6" t="s">
        <v>24</v>
      </c>
    </row>
    <row r="8445" spans="2:14" ht="14.25" customHeight="1" x14ac:dyDescent="0.3">
      <c r="B8445" s="6" t="s">
        <v>25</v>
      </c>
      <c r="C8445" s="6">
        <v>1128299</v>
      </c>
      <c r="D8445" s="7">
        <v>44334</v>
      </c>
      <c r="E8445" s="6" t="s">
        <v>48</v>
      </c>
      <c r="F8445" s="6" t="s">
        <v>49</v>
      </c>
      <c r="G8445" s="6" t="s">
        <v>68</v>
      </c>
      <c r="H8445" s="8" t="s">
        <v>17</v>
      </c>
      <c r="I8445" s="9">
        <v>44</v>
      </c>
      <c r="J8445" s="10">
        <v>2010</v>
      </c>
      <c r="K8445" s="11">
        <f>Table1[[#This Row],[Price per Unit]]*Table1[[#This Row],[Units Sold]]</f>
        <v>88440</v>
      </c>
      <c r="L8445" s="11">
        <v>2918.5199999999995</v>
      </c>
      <c r="M8445" s="12">
        <f>Table1[[#This Row],[Operating Profit]]/Table1[[#This Row],[Total Sales]]</f>
        <v>3.2999999999999995E-2</v>
      </c>
      <c r="N8445" s="6" t="s">
        <v>24</v>
      </c>
    </row>
    <row r="8446" spans="2:14" ht="14.25" customHeight="1" x14ac:dyDescent="0.3">
      <c r="B8446" s="6" t="s">
        <v>25</v>
      </c>
      <c r="C8446" s="6">
        <v>1128299</v>
      </c>
      <c r="D8446" s="7">
        <v>44334</v>
      </c>
      <c r="E8446" s="6" t="s">
        <v>48</v>
      </c>
      <c r="F8446" s="6" t="s">
        <v>49</v>
      </c>
      <c r="G8446" s="6" t="s">
        <v>68</v>
      </c>
      <c r="H8446" s="8" t="s">
        <v>19</v>
      </c>
      <c r="I8446" s="9">
        <v>46</v>
      </c>
      <c r="J8446" s="10">
        <v>1320</v>
      </c>
      <c r="K8446" s="11">
        <f>Table1[[#This Row],[Price per Unit]]*Table1[[#This Row],[Units Sold]]</f>
        <v>60720</v>
      </c>
      <c r="L8446" s="11">
        <v>1700.16</v>
      </c>
      <c r="M8446" s="12">
        <f>Table1[[#This Row],[Operating Profit]]/Table1[[#This Row],[Total Sales]]</f>
        <v>2.8000000000000001E-2</v>
      </c>
      <c r="N8446" s="6" t="s">
        <v>24</v>
      </c>
    </row>
    <row r="8447" spans="2:14" ht="14.25" customHeight="1" x14ac:dyDescent="0.3">
      <c r="B8447" s="6" t="s">
        <v>25</v>
      </c>
      <c r="C8447" s="6">
        <v>1128299</v>
      </c>
      <c r="D8447" s="7">
        <v>44334</v>
      </c>
      <c r="E8447" s="6" t="s">
        <v>48</v>
      </c>
      <c r="F8447" s="6" t="s">
        <v>49</v>
      </c>
      <c r="G8447" s="6" t="s">
        <v>68</v>
      </c>
      <c r="H8447" s="8" t="s">
        <v>20</v>
      </c>
      <c r="I8447" s="9">
        <v>46</v>
      </c>
      <c r="J8447" s="10">
        <v>1320</v>
      </c>
      <c r="K8447" s="11">
        <f>Table1[[#This Row],[Price per Unit]]*Table1[[#This Row],[Units Sold]]</f>
        <v>60720</v>
      </c>
      <c r="L8447" s="11">
        <v>2185.92</v>
      </c>
      <c r="M8447" s="12">
        <f>Table1[[#This Row],[Operating Profit]]/Table1[[#This Row],[Total Sales]]</f>
        <v>3.6000000000000004E-2</v>
      </c>
      <c r="N8447" s="6" t="s">
        <v>24</v>
      </c>
    </row>
    <row r="8448" spans="2:14" ht="14.25" customHeight="1" x14ac:dyDescent="0.3">
      <c r="B8448" s="6" t="s">
        <v>25</v>
      </c>
      <c r="C8448" s="6">
        <v>1128299</v>
      </c>
      <c r="D8448" s="7">
        <v>44334</v>
      </c>
      <c r="E8448" s="6" t="s">
        <v>48</v>
      </c>
      <c r="F8448" s="6" t="s">
        <v>49</v>
      </c>
      <c r="G8448" s="6" t="s">
        <v>68</v>
      </c>
      <c r="H8448" s="8" t="s">
        <v>21</v>
      </c>
      <c r="I8448" s="9">
        <v>39</v>
      </c>
      <c r="J8448" s="10">
        <v>1070</v>
      </c>
      <c r="K8448" s="11">
        <f>Table1[[#This Row],[Price per Unit]]*Table1[[#This Row],[Units Sold]]</f>
        <v>41730</v>
      </c>
      <c r="L8448" s="11">
        <v>1418.82</v>
      </c>
      <c r="M8448" s="12">
        <f>Table1[[#This Row],[Operating Profit]]/Table1[[#This Row],[Total Sales]]</f>
        <v>3.3999999999999996E-2</v>
      </c>
      <c r="N8448" s="6" t="s">
        <v>24</v>
      </c>
    </row>
    <row r="8449" spans="2:14" ht="14.25" customHeight="1" x14ac:dyDescent="0.3">
      <c r="B8449" s="6" t="s">
        <v>25</v>
      </c>
      <c r="C8449" s="6">
        <v>1128299</v>
      </c>
      <c r="D8449" s="7">
        <v>44334</v>
      </c>
      <c r="E8449" s="6" t="s">
        <v>48</v>
      </c>
      <c r="F8449" s="6" t="s">
        <v>49</v>
      </c>
      <c r="G8449" s="6" t="s">
        <v>68</v>
      </c>
      <c r="H8449" s="8" t="s">
        <v>22</v>
      </c>
      <c r="I8449" s="9">
        <v>42</v>
      </c>
      <c r="J8449" s="10">
        <v>680</v>
      </c>
      <c r="K8449" s="11">
        <f>Table1[[#This Row],[Price per Unit]]*Table1[[#This Row],[Units Sold]]</f>
        <v>28560</v>
      </c>
      <c r="L8449" s="11">
        <v>714</v>
      </c>
      <c r="M8449" s="12">
        <f>Table1[[#This Row],[Operating Profit]]/Table1[[#This Row],[Total Sales]]</f>
        <v>2.5000000000000001E-2</v>
      </c>
      <c r="N8449" s="6" t="s">
        <v>24</v>
      </c>
    </row>
    <row r="8450" spans="2:14" ht="14.25" customHeight="1" x14ac:dyDescent="0.3">
      <c r="B8450" s="6" t="s">
        <v>25</v>
      </c>
      <c r="C8450" s="6">
        <v>1128299</v>
      </c>
      <c r="D8450" s="7">
        <v>44334</v>
      </c>
      <c r="E8450" s="6" t="s">
        <v>48</v>
      </c>
      <c r="F8450" s="6" t="s">
        <v>49</v>
      </c>
      <c r="G8450" s="6" t="s">
        <v>68</v>
      </c>
      <c r="H8450" s="8" t="s">
        <v>23</v>
      </c>
      <c r="I8450" s="9">
        <v>48</v>
      </c>
      <c r="J8450" s="10">
        <v>1730</v>
      </c>
      <c r="K8450" s="11">
        <f>Table1[[#This Row],[Price per Unit]]*Table1[[#This Row],[Units Sold]]</f>
        <v>83040</v>
      </c>
      <c r="L8450" s="11">
        <v>3902.88</v>
      </c>
      <c r="M8450" s="12">
        <f>Table1[[#This Row],[Operating Profit]]/Table1[[#This Row],[Total Sales]]</f>
        <v>4.7E-2</v>
      </c>
      <c r="N8450" s="6" t="s">
        <v>24</v>
      </c>
    </row>
    <row r="8451" spans="2:14" ht="14.25" customHeight="1" x14ac:dyDescent="0.3">
      <c r="B8451" s="6" t="s">
        <v>25</v>
      </c>
      <c r="C8451" s="6">
        <v>1128299</v>
      </c>
      <c r="D8451" s="7">
        <v>44364</v>
      </c>
      <c r="E8451" s="6" t="s">
        <v>48</v>
      </c>
      <c r="F8451" s="6" t="s">
        <v>49</v>
      </c>
      <c r="G8451" s="6" t="s">
        <v>68</v>
      </c>
      <c r="H8451" s="8" t="s">
        <v>17</v>
      </c>
      <c r="I8451" s="9">
        <v>50</v>
      </c>
      <c r="J8451" s="10">
        <v>2720</v>
      </c>
      <c r="K8451" s="11">
        <f>Table1[[#This Row],[Price per Unit]]*Table1[[#This Row],[Units Sold]]</f>
        <v>136000</v>
      </c>
      <c r="L8451" s="11">
        <v>4352</v>
      </c>
      <c r="M8451" s="12">
        <f>Table1[[#This Row],[Operating Profit]]/Table1[[#This Row],[Total Sales]]</f>
        <v>3.2000000000000001E-2</v>
      </c>
      <c r="N8451" s="6" t="s">
        <v>24</v>
      </c>
    </row>
    <row r="8452" spans="2:14" ht="14.25" customHeight="1" x14ac:dyDescent="0.3">
      <c r="B8452" s="6" t="s">
        <v>25</v>
      </c>
      <c r="C8452" s="6">
        <v>1128299</v>
      </c>
      <c r="D8452" s="7">
        <v>44364</v>
      </c>
      <c r="E8452" s="6" t="s">
        <v>48</v>
      </c>
      <c r="F8452" s="6" t="s">
        <v>49</v>
      </c>
      <c r="G8452" s="6" t="s">
        <v>68</v>
      </c>
      <c r="H8452" s="8" t="s">
        <v>19</v>
      </c>
      <c r="I8452" s="9">
        <v>53</v>
      </c>
      <c r="J8452" s="10">
        <v>2240</v>
      </c>
      <c r="K8452" s="11">
        <f>Table1[[#This Row],[Price per Unit]]*Table1[[#This Row],[Units Sold]]</f>
        <v>118720</v>
      </c>
      <c r="L8452" s="11">
        <v>3442.8799999999997</v>
      </c>
      <c r="M8452" s="12">
        <f>Table1[[#This Row],[Operating Profit]]/Table1[[#This Row],[Total Sales]]</f>
        <v>2.8999999999999998E-2</v>
      </c>
      <c r="N8452" s="6" t="s">
        <v>24</v>
      </c>
    </row>
    <row r="8453" spans="2:14" ht="14.25" customHeight="1" x14ac:dyDescent="0.3">
      <c r="B8453" s="6" t="s">
        <v>25</v>
      </c>
      <c r="C8453" s="6">
        <v>1128299</v>
      </c>
      <c r="D8453" s="7">
        <v>44364</v>
      </c>
      <c r="E8453" s="6" t="s">
        <v>48</v>
      </c>
      <c r="F8453" s="6" t="s">
        <v>49</v>
      </c>
      <c r="G8453" s="6" t="s">
        <v>68</v>
      </c>
      <c r="H8453" s="8" t="s">
        <v>20</v>
      </c>
      <c r="I8453" s="9">
        <v>60</v>
      </c>
      <c r="J8453" s="10">
        <v>2380</v>
      </c>
      <c r="K8453" s="11">
        <f>Table1[[#This Row],[Price per Unit]]*Table1[[#This Row],[Units Sold]]</f>
        <v>142800</v>
      </c>
      <c r="L8453" s="11">
        <v>4712.3999999999996</v>
      </c>
      <c r="M8453" s="12">
        <f>Table1[[#This Row],[Operating Profit]]/Table1[[#This Row],[Total Sales]]</f>
        <v>3.2999999999999995E-2</v>
      </c>
      <c r="N8453" s="6" t="s">
        <v>24</v>
      </c>
    </row>
    <row r="8454" spans="2:14" ht="14.25" customHeight="1" x14ac:dyDescent="0.3">
      <c r="B8454" s="6" t="s">
        <v>25</v>
      </c>
      <c r="C8454" s="6">
        <v>1128299</v>
      </c>
      <c r="D8454" s="7">
        <v>44364</v>
      </c>
      <c r="E8454" s="6" t="s">
        <v>48</v>
      </c>
      <c r="F8454" s="6" t="s">
        <v>49</v>
      </c>
      <c r="G8454" s="6" t="s">
        <v>68</v>
      </c>
      <c r="H8454" s="8" t="s">
        <v>21</v>
      </c>
      <c r="I8454" s="9">
        <v>66</v>
      </c>
      <c r="J8454" s="10">
        <v>1960</v>
      </c>
      <c r="K8454" s="11">
        <f>Table1[[#This Row],[Price per Unit]]*Table1[[#This Row],[Units Sold]]</f>
        <v>129360</v>
      </c>
      <c r="L8454" s="11">
        <v>4786.32</v>
      </c>
      <c r="M8454" s="12">
        <f>Table1[[#This Row],[Operating Profit]]/Table1[[#This Row],[Total Sales]]</f>
        <v>3.6999999999999998E-2</v>
      </c>
      <c r="N8454" s="6" t="s">
        <v>24</v>
      </c>
    </row>
    <row r="8455" spans="2:14" ht="14.25" customHeight="1" x14ac:dyDescent="0.3">
      <c r="B8455" s="6" t="s">
        <v>25</v>
      </c>
      <c r="C8455" s="6">
        <v>1128299</v>
      </c>
      <c r="D8455" s="7">
        <v>44364</v>
      </c>
      <c r="E8455" s="6" t="s">
        <v>48</v>
      </c>
      <c r="F8455" s="6" t="s">
        <v>49</v>
      </c>
      <c r="G8455" s="6" t="s">
        <v>68</v>
      </c>
      <c r="H8455" s="8" t="s">
        <v>22</v>
      </c>
      <c r="I8455" s="9">
        <v>71</v>
      </c>
      <c r="J8455" s="10">
        <v>1530</v>
      </c>
      <c r="K8455" s="11">
        <f>Table1[[#This Row],[Price per Unit]]*Table1[[#This Row],[Units Sold]]</f>
        <v>108630</v>
      </c>
      <c r="L8455" s="11">
        <v>2389.86</v>
      </c>
      <c r="M8455" s="12">
        <f>Table1[[#This Row],[Operating Profit]]/Table1[[#This Row],[Total Sales]]</f>
        <v>2.2000000000000002E-2</v>
      </c>
      <c r="N8455" s="6" t="s">
        <v>24</v>
      </c>
    </row>
    <row r="8456" spans="2:14" ht="14.25" customHeight="1" x14ac:dyDescent="0.3">
      <c r="B8456" s="6" t="s">
        <v>25</v>
      </c>
      <c r="C8456" s="6">
        <v>1128299</v>
      </c>
      <c r="D8456" s="7">
        <v>44364</v>
      </c>
      <c r="E8456" s="6" t="s">
        <v>48</v>
      </c>
      <c r="F8456" s="6" t="s">
        <v>49</v>
      </c>
      <c r="G8456" s="6" t="s">
        <v>68</v>
      </c>
      <c r="H8456" s="8" t="s">
        <v>23</v>
      </c>
      <c r="I8456" s="9">
        <v>74</v>
      </c>
      <c r="J8456" s="10">
        <v>2480</v>
      </c>
      <c r="K8456" s="11">
        <f>Table1[[#This Row],[Price per Unit]]*Table1[[#This Row],[Units Sold]]</f>
        <v>183520</v>
      </c>
      <c r="L8456" s="11">
        <v>8625.44</v>
      </c>
      <c r="M8456" s="12">
        <f>Table1[[#This Row],[Operating Profit]]/Table1[[#This Row],[Total Sales]]</f>
        <v>4.7E-2</v>
      </c>
      <c r="N8456" s="6" t="s">
        <v>24</v>
      </c>
    </row>
    <row r="8457" spans="2:14" ht="14.25" customHeight="1" x14ac:dyDescent="0.3">
      <c r="B8457" s="6" t="s">
        <v>25</v>
      </c>
      <c r="C8457" s="6">
        <v>1128299</v>
      </c>
      <c r="D8457" s="7">
        <v>44393</v>
      </c>
      <c r="E8457" s="6" t="s">
        <v>48</v>
      </c>
      <c r="F8457" s="6" t="s">
        <v>49</v>
      </c>
      <c r="G8457" s="6" t="s">
        <v>68</v>
      </c>
      <c r="H8457" s="8" t="s">
        <v>17</v>
      </c>
      <c r="I8457" s="9">
        <v>68</v>
      </c>
      <c r="J8457" s="10">
        <v>2970</v>
      </c>
      <c r="K8457" s="11">
        <f>Table1[[#This Row],[Price per Unit]]*Table1[[#This Row],[Units Sold]]</f>
        <v>201960</v>
      </c>
      <c r="L8457" s="11">
        <v>7472.5199999999995</v>
      </c>
      <c r="M8457" s="12">
        <f>Table1[[#This Row],[Operating Profit]]/Table1[[#This Row],[Total Sales]]</f>
        <v>3.6999999999999998E-2</v>
      </c>
      <c r="N8457" s="6" t="s">
        <v>24</v>
      </c>
    </row>
    <row r="8458" spans="2:14" ht="14.25" customHeight="1" x14ac:dyDescent="0.3">
      <c r="B8458" s="6" t="s">
        <v>25</v>
      </c>
      <c r="C8458" s="6">
        <v>1128299</v>
      </c>
      <c r="D8458" s="7">
        <v>44393</v>
      </c>
      <c r="E8458" s="6" t="s">
        <v>48</v>
      </c>
      <c r="F8458" s="6" t="s">
        <v>49</v>
      </c>
      <c r="G8458" s="6" t="s">
        <v>68</v>
      </c>
      <c r="H8458" s="8" t="s">
        <v>19</v>
      </c>
      <c r="I8458" s="9">
        <v>74</v>
      </c>
      <c r="J8458" s="10">
        <v>2630</v>
      </c>
      <c r="K8458" s="11">
        <f>Table1[[#This Row],[Price per Unit]]*Table1[[#This Row],[Units Sold]]</f>
        <v>194620</v>
      </c>
      <c r="L8458" s="11">
        <v>5449.3600000000006</v>
      </c>
      <c r="M8458" s="12">
        <f>Table1[[#This Row],[Operating Profit]]/Table1[[#This Row],[Total Sales]]</f>
        <v>2.8000000000000004E-2</v>
      </c>
      <c r="N8458" s="6" t="s">
        <v>24</v>
      </c>
    </row>
    <row r="8459" spans="2:14" ht="14.25" customHeight="1" x14ac:dyDescent="0.3">
      <c r="B8459" s="6" t="s">
        <v>25</v>
      </c>
      <c r="C8459" s="6">
        <v>1128299</v>
      </c>
      <c r="D8459" s="7">
        <v>44393</v>
      </c>
      <c r="E8459" s="6" t="s">
        <v>48</v>
      </c>
      <c r="F8459" s="6" t="s">
        <v>49</v>
      </c>
      <c r="G8459" s="6" t="s">
        <v>68</v>
      </c>
      <c r="H8459" s="8" t="s">
        <v>20</v>
      </c>
      <c r="I8459" s="9">
        <v>72</v>
      </c>
      <c r="J8459" s="10">
        <v>2380</v>
      </c>
      <c r="K8459" s="11">
        <f>Table1[[#This Row],[Price per Unit]]*Table1[[#This Row],[Units Sold]]</f>
        <v>171360</v>
      </c>
      <c r="L8459" s="11">
        <v>5826.24</v>
      </c>
      <c r="M8459" s="12">
        <f>Table1[[#This Row],[Operating Profit]]/Table1[[#This Row],[Total Sales]]</f>
        <v>3.3999999999999996E-2</v>
      </c>
      <c r="N8459" s="6" t="s">
        <v>24</v>
      </c>
    </row>
    <row r="8460" spans="2:14" ht="14.25" customHeight="1" x14ac:dyDescent="0.3">
      <c r="B8460" s="6" t="s">
        <v>25</v>
      </c>
      <c r="C8460" s="6">
        <v>1128299</v>
      </c>
      <c r="D8460" s="7">
        <v>44393</v>
      </c>
      <c r="E8460" s="6" t="s">
        <v>48</v>
      </c>
      <c r="F8460" s="6" t="s">
        <v>49</v>
      </c>
      <c r="G8460" s="6" t="s">
        <v>68</v>
      </c>
      <c r="H8460" s="8" t="s">
        <v>21</v>
      </c>
      <c r="I8460" s="9">
        <v>59</v>
      </c>
      <c r="J8460" s="10">
        <v>1860</v>
      </c>
      <c r="K8460" s="11">
        <f>Table1[[#This Row],[Price per Unit]]*Table1[[#This Row],[Units Sold]]</f>
        <v>109740</v>
      </c>
      <c r="L8460" s="11">
        <v>3621.4199999999996</v>
      </c>
      <c r="M8460" s="12">
        <f>Table1[[#This Row],[Operating Profit]]/Table1[[#This Row],[Total Sales]]</f>
        <v>3.2999999999999995E-2</v>
      </c>
      <c r="N8460" s="6" t="s">
        <v>24</v>
      </c>
    </row>
    <row r="8461" spans="2:14" ht="14.25" customHeight="1" x14ac:dyDescent="0.3">
      <c r="B8461" s="6" t="s">
        <v>25</v>
      </c>
      <c r="C8461" s="6">
        <v>1128299</v>
      </c>
      <c r="D8461" s="7">
        <v>44393</v>
      </c>
      <c r="E8461" s="6" t="s">
        <v>48</v>
      </c>
      <c r="F8461" s="6" t="s">
        <v>49</v>
      </c>
      <c r="G8461" s="6" t="s">
        <v>68</v>
      </c>
      <c r="H8461" s="8" t="s">
        <v>22</v>
      </c>
      <c r="I8461" s="9">
        <v>68</v>
      </c>
      <c r="J8461" s="10">
        <v>2080</v>
      </c>
      <c r="K8461" s="11">
        <f>Table1[[#This Row],[Price per Unit]]*Table1[[#This Row],[Units Sold]]</f>
        <v>141440</v>
      </c>
      <c r="L8461" s="11">
        <v>3111.68</v>
      </c>
      <c r="M8461" s="12">
        <f>Table1[[#This Row],[Operating Profit]]/Table1[[#This Row],[Total Sales]]</f>
        <v>2.1999999999999999E-2</v>
      </c>
      <c r="N8461" s="6" t="s">
        <v>24</v>
      </c>
    </row>
    <row r="8462" spans="2:14" ht="14.25" customHeight="1" x14ac:dyDescent="0.3">
      <c r="B8462" s="6" t="s">
        <v>25</v>
      </c>
      <c r="C8462" s="6">
        <v>1128299</v>
      </c>
      <c r="D8462" s="7">
        <v>44393</v>
      </c>
      <c r="E8462" s="6" t="s">
        <v>48</v>
      </c>
      <c r="F8462" s="6" t="s">
        <v>49</v>
      </c>
      <c r="G8462" s="6" t="s">
        <v>68</v>
      </c>
      <c r="H8462" s="8" t="s">
        <v>23</v>
      </c>
      <c r="I8462" s="9">
        <v>75</v>
      </c>
      <c r="J8462" s="10">
        <v>1950</v>
      </c>
      <c r="K8462" s="11">
        <f>Table1[[#This Row],[Price per Unit]]*Table1[[#This Row],[Units Sold]]</f>
        <v>146250</v>
      </c>
      <c r="L8462" s="11">
        <v>6873.75</v>
      </c>
      <c r="M8462" s="12">
        <f>Table1[[#This Row],[Operating Profit]]/Table1[[#This Row],[Total Sales]]</f>
        <v>4.7E-2</v>
      </c>
      <c r="N8462" s="6" t="s">
        <v>24</v>
      </c>
    </row>
    <row r="8463" spans="2:14" ht="14.25" customHeight="1" x14ac:dyDescent="0.3">
      <c r="B8463" s="6" t="s">
        <v>25</v>
      </c>
      <c r="C8463" s="6">
        <v>1128299</v>
      </c>
      <c r="D8463" s="7">
        <v>44425</v>
      </c>
      <c r="E8463" s="6" t="s">
        <v>48</v>
      </c>
      <c r="F8463" s="6" t="s">
        <v>49</v>
      </c>
      <c r="G8463" s="6" t="s">
        <v>68</v>
      </c>
      <c r="H8463" s="8" t="s">
        <v>17</v>
      </c>
      <c r="I8463" s="9">
        <v>68</v>
      </c>
      <c r="J8463" s="10">
        <v>2550</v>
      </c>
      <c r="K8463" s="11">
        <f>Table1[[#This Row],[Price per Unit]]*Table1[[#This Row],[Units Sold]]</f>
        <v>173400</v>
      </c>
      <c r="L8463" s="11">
        <v>6242.4</v>
      </c>
      <c r="M8463" s="12">
        <f>Table1[[#This Row],[Operating Profit]]/Table1[[#This Row],[Total Sales]]</f>
        <v>3.5999999999999997E-2</v>
      </c>
      <c r="N8463" s="6" t="s">
        <v>24</v>
      </c>
    </row>
    <row r="8464" spans="2:14" ht="14.25" customHeight="1" x14ac:dyDescent="0.3">
      <c r="B8464" s="6" t="s">
        <v>25</v>
      </c>
      <c r="C8464" s="6">
        <v>1128299</v>
      </c>
      <c r="D8464" s="7">
        <v>44425</v>
      </c>
      <c r="E8464" s="6" t="s">
        <v>48</v>
      </c>
      <c r="F8464" s="6" t="s">
        <v>49</v>
      </c>
      <c r="G8464" s="6" t="s">
        <v>68</v>
      </c>
      <c r="H8464" s="8" t="s">
        <v>19</v>
      </c>
      <c r="I8464" s="9">
        <v>60</v>
      </c>
      <c r="J8464" s="10">
        <v>2720</v>
      </c>
      <c r="K8464" s="11">
        <f>Table1[[#This Row],[Price per Unit]]*Table1[[#This Row],[Units Sold]]</f>
        <v>163200</v>
      </c>
      <c r="L8464" s="11">
        <v>4406.4000000000005</v>
      </c>
      <c r="M8464" s="12">
        <f>Table1[[#This Row],[Operating Profit]]/Table1[[#This Row],[Total Sales]]</f>
        <v>2.7000000000000003E-2</v>
      </c>
      <c r="N8464" s="6" t="s">
        <v>24</v>
      </c>
    </row>
    <row r="8465" spans="2:14" ht="14.25" customHeight="1" x14ac:dyDescent="0.3">
      <c r="B8465" s="6" t="s">
        <v>25</v>
      </c>
      <c r="C8465" s="6">
        <v>1128299</v>
      </c>
      <c r="D8465" s="7">
        <v>44425</v>
      </c>
      <c r="E8465" s="6" t="s">
        <v>48</v>
      </c>
      <c r="F8465" s="6" t="s">
        <v>49</v>
      </c>
      <c r="G8465" s="6" t="s">
        <v>68</v>
      </c>
      <c r="H8465" s="8" t="s">
        <v>20</v>
      </c>
      <c r="I8465" s="9">
        <v>62</v>
      </c>
      <c r="J8465" s="10">
        <v>2310</v>
      </c>
      <c r="K8465" s="11">
        <f>Table1[[#This Row],[Price per Unit]]*Table1[[#This Row],[Units Sold]]</f>
        <v>143220</v>
      </c>
      <c r="L8465" s="11">
        <v>4726.2599999999993</v>
      </c>
      <c r="M8465" s="12">
        <f>Table1[[#This Row],[Operating Profit]]/Table1[[#This Row],[Total Sales]]</f>
        <v>3.2999999999999995E-2</v>
      </c>
      <c r="N8465" s="6" t="s">
        <v>24</v>
      </c>
    </row>
    <row r="8466" spans="2:14" ht="14.25" customHeight="1" x14ac:dyDescent="0.3">
      <c r="B8466" s="6" t="s">
        <v>25</v>
      </c>
      <c r="C8466" s="6">
        <v>1128299</v>
      </c>
      <c r="D8466" s="7">
        <v>44425</v>
      </c>
      <c r="E8466" s="6" t="s">
        <v>48</v>
      </c>
      <c r="F8466" s="6" t="s">
        <v>49</v>
      </c>
      <c r="G8466" s="6" t="s">
        <v>68</v>
      </c>
      <c r="H8466" s="8" t="s">
        <v>21</v>
      </c>
      <c r="I8466" s="9">
        <v>64</v>
      </c>
      <c r="J8466" s="10">
        <v>1470</v>
      </c>
      <c r="K8466" s="11">
        <f>Table1[[#This Row],[Price per Unit]]*Table1[[#This Row],[Units Sold]]</f>
        <v>94080</v>
      </c>
      <c r="L8466" s="11">
        <v>3104.6399999999994</v>
      </c>
      <c r="M8466" s="12">
        <f>Table1[[#This Row],[Operating Profit]]/Table1[[#This Row],[Total Sales]]</f>
        <v>3.2999999999999995E-2</v>
      </c>
      <c r="N8466" s="6" t="s">
        <v>24</v>
      </c>
    </row>
    <row r="8467" spans="2:14" ht="14.25" customHeight="1" x14ac:dyDescent="0.3">
      <c r="B8467" s="6" t="s">
        <v>25</v>
      </c>
      <c r="C8467" s="6">
        <v>1128299</v>
      </c>
      <c r="D8467" s="7">
        <v>44425</v>
      </c>
      <c r="E8467" s="6" t="s">
        <v>48</v>
      </c>
      <c r="F8467" s="6" t="s">
        <v>49</v>
      </c>
      <c r="G8467" s="6" t="s">
        <v>68</v>
      </c>
      <c r="H8467" s="8" t="s">
        <v>22</v>
      </c>
      <c r="I8467" s="9">
        <v>63</v>
      </c>
      <c r="J8467" s="10">
        <v>1660</v>
      </c>
      <c r="K8467" s="11">
        <f>Table1[[#This Row],[Price per Unit]]*Table1[[#This Row],[Units Sold]]</f>
        <v>104580</v>
      </c>
      <c r="L8467" s="11">
        <v>2509.92</v>
      </c>
      <c r="M8467" s="12">
        <f>Table1[[#This Row],[Operating Profit]]/Table1[[#This Row],[Total Sales]]</f>
        <v>2.4E-2</v>
      </c>
      <c r="N8467" s="6" t="s">
        <v>24</v>
      </c>
    </row>
    <row r="8468" spans="2:14" ht="14.25" customHeight="1" x14ac:dyDescent="0.3">
      <c r="B8468" s="6" t="s">
        <v>25</v>
      </c>
      <c r="C8468" s="6">
        <v>1128299</v>
      </c>
      <c r="D8468" s="7">
        <v>44425</v>
      </c>
      <c r="E8468" s="6" t="s">
        <v>48</v>
      </c>
      <c r="F8468" s="6" t="s">
        <v>49</v>
      </c>
      <c r="G8468" s="6" t="s">
        <v>68</v>
      </c>
      <c r="H8468" s="8" t="s">
        <v>23</v>
      </c>
      <c r="I8468" s="9">
        <v>60</v>
      </c>
      <c r="J8468" s="10">
        <v>960</v>
      </c>
      <c r="K8468" s="11">
        <f>Table1[[#This Row],[Price per Unit]]*Table1[[#This Row],[Units Sold]]</f>
        <v>57600</v>
      </c>
      <c r="L8468" s="11">
        <v>2822.4</v>
      </c>
      <c r="M8468" s="12">
        <f>Table1[[#This Row],[Operating Profit]]/Table1[[#This Row],[Total Sales]]</f>
        <v>4.9000000000000002E-2</v>
      </c>
      <c r="N8468" s="6" t="s">
        <v>24</v>
      </c>
    </row>
    <row r="8469" spans="2:14" ht="14.25" customHeight="1" x14ac:dyDescent="0.3">
      <c r="B8469" s="6" t="s">
        <v>25</v>
      </c>
      <c r="C8469" s="6">
        <v>1128299</v>
      </c>
      <c r="D8469" s="7">
        <v>44457</v>
      </c>
      <c r="E8469" s="6" t="s">
        <v>48</v>
      </c>
      <c r="F8469" s="6" t="s">
        <v>49</v>
      </c>
      <c r="G8469" s="6" t="s">
        <v>68</v>
      </c>
      <c r="H8469" s="8" t="s">
        <v>17</v>
      </c>
      <c r="I8469" s="9">
        <v>44</v>
      </c>
      <c r="J8469" s="10">
        <v>1550</v>
      </c>
      <c r="K8469" s="11">
        <f>Table1[[#This Row],[Price per Unit]]*Table1[[#This Row],[Units Sold]]</f>
        <v>68200</v>
      </c>
      <c r="L8469" s="11">
        <v>2523.4</v>
      </c>
      <c r="M8469" s="12">
        <f>Table1[[#This Row],[Operating Profit]]/Table1[[#This Row],[Total Sales]]</f>
        <v>3.6999999999999998E-2</v>
      </c>
      <c r="N8469" s="6" t="s">
        <v>24</v>
      </c>
    </row>
    <row r="8470" spans="2:14" ht="14.25" customHeight="1" x14ac:dyDescent="0.3">
      <c r="B8470" s="6" t="s">
        <v>25</v>
      </c>
      <c r="C8470" s="6">
        <v>1128299</v>
      </c>
      <c r="D8470" s="7">
        <v>44457</v>
      </c>
      <c r="E8470" s="6" t="s">
        <v>48</v>
      </c>
      <c r="F8470" s="6" t="s">
        <v>49</v>
      </c>
      <c r="G8470" s="6" t="s">
        <v>68</v>
      </c>
      <c r="H8470" s="8" t="s">
        <v>19</v>
      </c>
      <c r="I8470" s="9">
        <v>45</v>
      </c>
      <c r="J8470" s="10">
        <v>1500</v>
      </c>
      <c r="K8470" s="11">
        <f>Table1[[#This Row],[Price per Unit]]*Table1[[#This Row],[Units Sold]]</f>
        <v>67500</v>
      </c>
      <c r="L8470" s="11">
        <v>2092.5</v>
      </c>
      <c r="M8470" s="12">
        <f>Table1[[#This Row],[Operating Profit]]/Table1[[#This Row],[Total Sales]]</f>
        <v>3.1E-2</v>
      </c>
      <c r="N8470" s="6" t="s">
        <v>24</v>
      </c>
    </row>
    <row r="8471" spans="2:14" ht="14.25" customHeight="1" x14ac:dyDescent="0.3">
      <c r="B8471" s="6" t="s">
        <v>25</v>
      </c>
      <c r="C8471" s="6">
        <v>1128299</v>
      </c>
      <c r="D8471" s="7">
        <v>44457</v>
      </c>
      <c r="E8471" s="6" t="s">
        <v>48</v>
      </c>
      <c r="F8471" s="6" t="s">
        <v>49</v>
      </c>
      <c r="G8471" s="6" t="s">
        <v>68</v>
      </c>
      <c r="H8471" s="8" t="s">
        <v>20</v>
      </c>
      <c r="I8471" s="9">
        <v>39</v>
      </c>
      <c r="J8471" s="10">
        <v>960</v>
      </c>
      <c r="K8471" s="11">
        <f>Table1[[#This Row],[Price per Unit]]*Table1[[#This Row],[Units Sold]]</f>
        <v>37440</v>
      </c>
      <c r="L8471" s="11">
        <v>1235.5199999999998</v>
      </c>
      <c r="M8471" s="12">
        <f>Table1[[#This Row],[Operating Profit]]/Table1[[#This Row],[Total Sales]]</f>
        <v>3.2999999999999995E-2</v>
      </c>
      <c r="N8471" s="6" t="s">
        <v>24</v>
      </c>
    </row>
    <row r="8472" spans="2:14" ht="14.25" customHeight="1" x14ac:dyDescent="0.3">
      <c r="B8472" s="6" t="s">
        <v>25</v>
      </c>
      <c r="C8472" s="6">
        <v>1128299</v>
      </c>
      <c r="D8472" s="7">
        <v>44457</v>
      </c>
      <c r="E8472" s="6" t="s">
        <v>48</v>
      </c>
      <c r="F8472" s="6" t="s">
        <v>49</v>
      </c>
      <c r="G8472" s="6" t="s">
        <v>68</v>
      </c>
      <c r="H8472" s="8" t="s">
        <v>21</v>
      </c>
      <c r="I8472" s="9">
        <v>44</v>
      </c>
      <c r="J8472" s="10">
        <v>780</v>
      </c>
      <c r="K8472" s="11">
        <f>Table1[[#This Row],[Price per Unit]]*Table1[[#This Row],[Units Sold]]</f>
        <v>34320</v>
      </c>
      <c r="L8472" s="11">
        <v>1269.8399999999999</v>
      </c>
      <c r="M8472" s="12">
        <f>Table1[[#This Row],[Operating Profit]]/Table1[[#This Row],[Total Sales]]</f>
        <v>3.6999999999999998E-2</v>
      </c>
      <c r="N8472" s="6" t="s">
        <v>24</v>
      </c>
    </row>
    <row r="8473" spans="2:14" ht="14.25" customHeight="1" x14ac:dyDescent="0.3">
      <c r="B8473" s="6" t="s">
        <v>25</v>
      </c>
      <c r="C8473" s="6">
        <v>1128299</v>
      </c>
      <c r="D8473" s="7">
        <v>44457</v>
      </c>
      <c r="E8473" s="6" t="s">
        <v>48</v>
      </c>
      <c r="F8473" s="6" t="s">
        <v>49</v>
      </c>
      <c r="G8473" s="6" t="s">
        <v>68</v>
      </c>
      <c r="H8473" s="8" t="s">
        <v>22</v>
      </c>
      <c r="I8473" s="9">
        <v>54</v>
      </c>
      <c r="J8473" s="10">
        <v>940</v>
      </c>
      <c r="K8473" s="11">
        <f>Table1[[#This Row],[Price per Unit]]*Table1[[#This Row],[Units Sold]]</f>
        <v>50760</v>
      </c>
      <c r="L8473" s="11">
        <v>1167.48</v>
      </c>
      <c r="M8473" s="12">
        <f>Table1[[#This Row],[Operating Profit]]/Table1[[#This Row],[Total Sales]]</f>
        <v>2.3E-2</v>
      </c>
      <c r="N8473" s="6" t="s">
        <v>24</v>
      </c>
    </row>
    <row r="8474" spans="2:14" ht="14.25" customHeight="1" x14ac:dyDescent="0.3">
      <c r="B8474" s="6" t="s">
        <v>25</v>
      </c>
      <c r="C8474" s="6">
        <v>1128299</v>
      </c>
      <c r="D8474" s="7">
        <v>44457</v>
      </c>
      <c r="E8474" s="6" t="s">
        <v>48</v>
      </c>
      <c r="F8474" s="6" t="s">
        <v>49</v>
      </c>
      <c r="G8474" s="6" t="s">
        <v>68</v>
      </c>
      <c r="H8474" s="8" t="s">
        <v>23</v>
      </c>
      <c r="I8474" s="9">
        <v>42</v>
      </c>
      <c r="J8474" s="10">
        <v>990</v>
      </c>
      <c r="K8474" s="11">
        <f>Table1[[#This Row],[Price per Unit]]*Table1[[#This Row],[Units Sold]]</f>
        <v>41580</v>
      </c>
      <c r="L8474" s="11">
        <v>2037.42</v>
      </c>
      <c r="M8474" s="12">
        <f>Table1[[#This Row],[Operating Profit]]/Table1[[#This Row],[Total Sales]]</f>
        <v>4.9000000000000002E-2</v>
      </c>
      <c r="N8474" s="6" t="s">
        <v>24</v>
      </c>
    </row>
    <row r="8475" spans="2:14" ht="14.25" customHeight="1" x14ac:dyDescent="0.3">
      <c r="B8475" s="6" t="s">
        <v>25</v>
      </c>
      <c r="C8475" s="6">
        <v>1128299</v>
      </c>
      <c r="D8475" s="7">
        <v>44486</v>
      </c>
      <c r="E8475" s="6" t="s">
        <v>48</v>
      </c>
      <c r="F8475" s="6" t="s">
        <v>49</v>
      </c>
      <c r="G8475" s="6" t="s">
        <v>68</v>
      </c>
      <c r="H8475" s="8" t="s">
        <v>17</v>
      </c>
      <c r="I8475" s="9">
        <v>39</v>
      </c>
      <c r="J8475" s="10">
        <v>1400</v>
      </c>
      <c r="K8475" s="11">
        <f>Table1[[#This Row],[Price per Unit]]*Table1[[#This Row],[Units Sold]]</f>
        <v>54600</v>
      </c>
      <c r="L8475" s="11">
        <v>2020.2</v>
      </c>
      <c r="M8475" s="12">
        <f>Table1[[#This Row],[Operating Profit]]/Table1[[#This Row],[Total Sales]]</f>
        <v>3.6999999999999998E-2</v>
      </c>
      <c r="N8475" s="6" t="s">
        <v>24</v>
      </c>
    </row>
    <row r="8476" spans="2:14" ht="14.25" customHeight="1" x14ac:dyDescent="0.3">
      <c r="B8476" s="6" t="s">
        <v>25</v>
      </c>
      <c r="C8476" s="6">
        <v>1128299</v>
      </c>
      <c r="D8476" s="7">
        <v>44486</v>
      </c>
      <c r="E8476" s="6" t="s">
        <v>48</v>
      </c>
      <c r="F8476" s="6" t="s">
        <v>49</v>
      </c>
      <c r="G8476" s="6" t="s">
        <v>68</v>
      </c>
      <c r="H8476" s="8" t="s">
        <v>19</v>
      </c>
      <c r="I8476" s="9">
        <v>43</v>
      </c>
      <c r="J8476" s="10">
        <v>1900</v>
      </c>
      <c r="K8476" s="11">
        <f>Table1[[#This Row],[Price per Unit]]*Table1[[#This Row],[Units Sold]]</f>
        <v>81700</v>
      </c>
      <c r="L8476" s="11">
        <v>2369.2999999999997</v>
      </c>
      <c r="M8476" s="12">
        <f>Table1[[#This Row],[Operating Profit]]/Table1[[#This Row],[Total Sales]]</f>
        <v>2.8999999999999998E-2</v>
      </c>
      <c r="N8476" s="6" t="s">
        <v>24</v>
      </c>
    </row>
    <row r="8477" spans="2:14" ht="14.25" customHeight="1" x14ac:dyDescent="0.3">
      <c r="B8477" s="6" t="s">
        <v>25</v>
      </c>
      <c r="C8477" s="6">
        <v>1128299</v>
      </c>
      <c r="D8477" s="7">
        <v>44486</v>
      </c>
      <c r="E8477" s="6" t="s">
        <v>48</v>
      </c>
      <c r="F8477" s="6" t="s">
        <v>49</v>
      </c>
      <c r="G8477" s="6" t="s">
        <v>68</v>
      </c>
      <c r="H8477" s="8" t="s">
        <v>20</v>
      </c>
      <c r="I8477" s="9">
        <v>43</v>
      </c>
      <c r="J8477" s="10">
        <v>1280</v>
      </c>
      <c r="K8477" s="11">
        <f>Table1[[#This Row],[Price per Unit]]*Table1[[#This Row],[Units Sold]]</f>
        <v>55040</v>
      </c>
      <c r="L8477" s="11">
        <v>1871.36</v>
      </c>
      <c r="M8477" s="12">
        <f>Table1[[#This Row],[Operating Profit]]/Table1[[#This Row],[Total Sales]]</f>
        <v>3.3999999999999996E-2</v>
      </c>
      <c r="N8477" s="6" t="s">
        <v>24</v>
      </c>
    </row>
    <row r="8478" spans="2:14" ht="14.25" customHeight="1" x14ac:dyDescent="0.3">
      <c r="B8478" s="6" t="s">
        <v>25</v>
      </c>
      <c r="C8478" s="6">
        <v>1128299</v>
      </c>
      <c r="D8478" s="7">
        <v>44486</v>
      </c>
      <c r="E8478" s="6" t="s">
        <v>48</v>
      </c>
      <c r="F8478" s="6" t="s">
        <v>49</v>
      </c>
      <c r="G8478" s="6" t="s">
        <v>68</v>
      </c>
      <c r="H8478" s="8" t="s">
        <v>21</v>
      </c>
      <c r="I8478" s="9">
        <v>40</v>
      </c>
      <c r="J8478" s="10">
        <v>1200</v>
      </c>
      <c r="K8478" s="11">
        <f>Table1[[#This Row],[Price per Unit]]*Table1[[#This Row],[Units Sold]]</f>
        <v>48000</v>
      </c>
      <c r="L8478" s="11">
        <v>1680</v>
      </c>
      <c r="M8478" s="12">
        <f>Table1[[#This Row],[Operating Profit]]/Table1[[#This Row],[Total Sales]]</f>
        <v>3.5000000000000003E-2</v>
      </c>
      <c r="N8478" s="6" t="s">
        <v>24</v>
      </c>
    </row>
    <row r="8479" spans="2:14" ht="14.25" customHeight="1" x14ac:dyDescent="0.3">
      <c r="B8479" s="6" t="s">
        <v>25</v>
      </c>
      <c r="C8479" s="6">
        <v>1128299</v>
      </c>
      <c r="D8479" s="7">
        <v>44486</v>
      </c>
      <c r="E8479" s="6" t="s">
        <v>48</v>
      </c>
      <c r="F8479" s="6" t="s">
        <v>49</v>
      </c>
      <c r="G8479" s="6" t="s">
        <v>68</v>
      </c>
      <c r="H8479" s="8" t="s">
        <v>22</v>
      </c>
      <c r="I8479" s="9">
        <v>47</v>
      </c>
      <c r="J8479" s="10">
        <v>1160</v>
      </c>
      <c r="K8479" s="11">
        <f>Table1[[#This Row],[Price per Unit]]*Table1[[#This Row],[Units Sold]]</f>
        <v>54520</v>
      </c>
      <c r="L8479" s="11">
        <v>1199.44</v>
      </c>
      <c r="M8479" s="12">
        <f>Table1[[#This Row],[Operating Profit]]/Table1[[#This Row],[Total Sales]]</f>
        <v>2.2000000000000002E-2</v>
      </c>
      <c r="N8479" s="6" t="s">
        <v>24</v>
      </c>
    </row>
    <row r="8480" spans="2:14" ht="14.25" customHeight="1" x14ac:dyDescent="0.3">
      <c r="B8480" s="6" t="s">
        <v>25</v>
      </c>
      <c r="C8480" s="6">
        <v>1128299</v>
      </c>
      <c r="D8480" s="7">
        <v>44486</v>
      </c>
      <c r="E8480" s="6" t="s">
        <v>48</v>
      </c>
      <c r="F8480" s="6" t="s">
        <v>49</v>
      </c>
      <c r="G8480" s="6" t="s">
        <v>68</v>
      </c>
      <c r="H8480" s="8" t="s">
        <v>23</v>
      </c>
      <c r="I8480" s="9">
        <v>53</v>
      </c>
      <c r="J8480" s="10">
        <v>1400</v>
      </c>
      <c r="K8480" s="11">
        <f>Table1[[#This Row],[Price per Unit]]*Table1[[#This Row],[Units Sold]]</f>
        <v>74200</v>
      </c>
      <c r="L8480" s="11">
        <v>3858.4</v>
      </c>
      <c r="M8480" s="12">
        <f>Table1[[#This Row],[Operating Profit]]/Table1[[#This Row],[Total Sales]]</f>
        <v>5.2000000000000005E-2</v>
      </c>
      <c r="N8480" s="6" t="s">
        <v>24</v>
      </c>
    </row>
    <row r="8481" spans="2:14" ht="14.25" customHeight="1" x14ac:dyDescent="0.3">
      <c r="B8481" s="6" t="s">
        <v>25</v>
      </c>
      <c r="C8481" s="6">
        <v>1128299</v>
      </c>
      <c r="D8481" s="7">
        <v>44517</v>
      </c>
      <c r="E8481" s="6" t="s">
        <v>48</v>
      </c>
      <c r="F8481" s="6" t="s">
        <v>49</v>
      </c>
      <c r="G8481" s="6" t="s">
        <v>68</v>
      </c>
      <c r="H8481" s="8" t="s">
        <v>17</v>
      </c>
      <c r="I8481" s="9">
        <v>41</v>
      </c>
      <c r="J8481" s="10">
        <v>1880</v>
      </c>
      <c r="K8481" s="11">
        <f>Table1[[#This Row],[Price per Unit]]*Table1[[#This Row],[Units Sold]]</f>
        <v>77080</v>
      </c>
      <c r="L8481" s="11">
        <v>2620.7199999999998</v>
      </c>
      <c r="M8481" s="12">
        <f>Table1[[#This Row],[Operating Profit]]/Table1[[#This Row],[Total Sales]]</f>
        <v>3.3999999999999996E-2</v>
      </c>
      <c r="N8481" s="6" t="s">
        <v>24</v>
      </c>
    </row>
    <row r="8482" spans="2:14" ht="14.25" customHeight="1" x14ac:dyDescent="0.3">
      <c r="B8482" s="6" t="s">
        <v>25</v>
      </c>
      <c r="C8482" s="6">
        <v>1128299</v>
      </c>
      <c r="D8482" s="7">
        <v>44517</v>
      </c>
      <c r="E8482" s="6" t="s">
        <v>48</v>
      </c>
      <c r="F8482" s="6" t="s">
        <v>49</v>
      </c>
      <c r="G8482" s="6" t="s">
        <v>68</v>
      </c>
      <c r="H8482" s="8" t="s">
        <v>19</v>
      </c>
      <c r="I8482" s="9">
        <v>46</v>
      </c>
      <c r="J8482" s="10">
        <v>2310</v>
      </c>
      <c r="K8482" s="11">
        <f>Table1[[#This Row],[Price per Unit]]*Table1[[#This Row],[Units Sold]]</f>
        <v>106260</v>
      </c>
      <c r="L8482" s="11">
        <v>3400.32</v>
      </c>
      <c r="M8482" s="12">
        <f>Table1[[#This Row],[Operating Profit]]/Table1[[#This Row],[Total Sales]]</f>
        <v>3.2000000000000001E-2</v>
      </c>
      <c r="N8482" s="6" t="s">
        <v>24</v>
      </c>
    </row>
    <row r="8483" spans="2:14" ht="14.25" customHeight="1" x14ac:dyDescent="0.3">
      <c r="B8483" s="6" t="s">
        <v>25</v>
      </c>
      <c r="C8483" s="6">
        <v>1128299</v>
      </c>
      <c r="D8483" s="7">
        <v>44517</v>
      </c>
      <c r="E8483" s="6" t="s">
        <v>48</v>
      </c>
      <c r="F8483" s="6" t="s">
        <v>49</v>
      </c>
      <c r="G8483" s="6" t="s">
        <v>68</v>
      </c>
      <c r="H8483" s="8" t="s">
        <v>20</v>
      </c>
      <c r="I8483" s="9">
        <v>44</v>
      </c>
      <c r="J8483" s="10">
        <v>1730</v>
      </c>
      <c r="K8483" s="11">
        <f>Table1[[#This Row],[Price per Unit]]*Table1[[#This Row],[Units Sold]]</f>
        <v>76120</v>
      </c>
      <c r="L8483" s="11">
        <v>2816.44</v>
      </c>
      <c r="M8483" s="12">
        <f>Table1[[#This Row],[Operating Profit]]/Table1[[#This Row],[Total Sales]]</f>
        <v>3.6999999999999998E-2</v>
      </c>
      <c r="N8483" s="6" t="s">
        <v>24</v>
      </c>
    </row>
    <row r="8484" spans="2:14" ht="14.25" customHeight="1" x14ac:dyDescent="0.3">
      <c r="B8484" s="6" t="s">
        <v>25</v>
      </c>
      <c r="C8484" s="6">
        <v>1128299</v>
      </c>
      <c r="D8484" s="7">
        <v>44517</v>
      </c>
      <c r="E8484" s="6" t="s">
        <v>48</v>
      </c>
      <c r="F8484" s="6" t="s">
        <v>49</v>
      </c>
      <c r="G8484" s="6" t="s">
        <v>68</v>
      </c>
      <c r="H8484" s="8" t="s">
        <v>21</v>
      </c>
      <c r="I8484" s="9">
        <v>47</v>
      </c>
      <c r="J8484" s="10">
        <v>1700</v>
      </c>
      <c r="K8484" s="11">
        <f>Table1[[#This Row],[Price per Unit]]*Table1[[#This Row],[Units Sold]]</f>
        <v>79900</v>
      </c>
      <c r="L8484" s="11">
        <v>2716.6</v>
      </c>
      <c r="M8484" s="12">
        <f>Table1[[#This Row],[Operating Profit]]/Table1[[#This Row],[Total Sales]]</f>
        <v>3.3999999999999996E-2</v>
      </c>
      <c r="N8484" s="6" t="s">
        <v>24</v>
      </c>
    </row>
    <row r="8485" spans="2:14" ht="14.25" customHeight="1" x14ac:dyDescent="0.3">
      <c r="B8485" s="6" t="s">
        <v>25</v>
      </c>
      <c r="C8485" s="6">
        <v>1128299</v>
      </c>
      <c r="D8485" s="7">
        <v>44517</v>
      </c>
      <c r="E8485" s="6" t="s">
        <v>48</v>
      </c>
      <c r="F8485" s="6" t="s">
        <v>49</v>
      </c>
      <c r="G8485" s="6" t="s">
        <v>68</v>
      </c>
      <c r="H8485" s="8" t="s">
        <v>22</v>
      </c>
      <c r="I8485" s="9">
        <v>58</v>
      </c>
      <c r="J8485" s="10">
        <v>1470</v>
      </c>
      <c r="K8485" s="11">
        <f>Table1[[#This Row],[Price per Unit]]*Table1[[#This Row],[Units Sold]]</f>
        <v>85260</v>
      </c>
      <c r="L8485" s="11">
        <v>2302.02</v>
      </c>
      <c r="M8485" s="12">
        <f>Table1[[#This Row],[Operating Profit]]/Table1[[#This Row],[Total Sales]]</f>
        <v>2.7E-2</v>
      </c>
      <c r="N8485" s="6" t="s">
        <v>24</v>
      </c>
    </row>
    <row r="8486" spans="2:14" ht="14.25" customHeight="1" x14ac:dyDescent="0.3">
      <c r="B8486" s="6" t="s">
        <v>25</v>
      </c>
      <c r="C8486" s="6">
        <v>1128299</v>
      </c>
      <c r="D8486" s="7">
        <v>44517</v>
      </c>
      <c r="E8486" s="6" t="s">
        <v>48</v>
      </c>
      <c r="F8486" s="6" t="s">
        <v>49</v>
      </c>
      <c r="G8486" s="6" t="s">
        <v>68</v>
      </c>
      <c r="H8486" s="8" t="s">
        <v>23</v>
      </c>
      <c r="I8486" s="9">
        <v>66</v>
      </c>
      <c r="J8486" s="10">
        <v>1980</v>
      </c>
      <c r="K8486" s="11">
        <f>Table1[[#This Row],[Price per Unit]]*Table1[[#This Row],[Units Sold]]</f>
        <v>130680</v>
      </c>
      <c r="L8486" s="11">
        <v>6534</v>
      </c>
      <c r="M8486" s="12">
        <f>Table1[[#This Row],[Operating Profit]]/Table1[[#This Row],[Total Sales]]</f>
        <v>0.05</v>
      </c>
      <c r="N8486" s="6" t="s">
        <v>24</v>
      </c>
    </row>
    <row r="8487" spans="2:14" ht="14.25" customHeight="1" x14ac:dyDescent="0.3">
      <c r="B8487" s="6" t="s">
        <v>25</v>
      </c>
      <c r="C8487" s="6">
        <v>1128299</v>
      </c>
      <c r="D8487" s="7">
        <v>44546</v>
      </c>
      <c r="E8487" s="6" t="s">
        <v>48</v>
      </c>
      <c r="F8487" s="6" t="s">
        <v>49</v>
      </c>
      <c r="G8487" s="6" t="s">
        <v>68</v>
      </c>
      <c r="H8487" s="8" t="s">
        <v>17</v>
      </c>
      <c r="I8487" s="9">
        <v>58</v>
      </c>
      <c r="J8487" s="10">
        <v>2800</v>
      </c>
      <c r="K8487" s="11">
        <f>Table1[[#This Row],[Price per Unit]]*Table1[[#This Row],[Units Sold]]</f>
        <v>162400</v>
      </c>
      <c r="L8487" s="11">
        <v>5846.4</v>
      </c>
      <c r="M8487" s="12">
        <f>Table1[[#This Row],[Operating Profit]]/Table1[[#This Row],[Total Sales]]</f>
        <v>3.5999999999999997E-2</v>
      </c>
      <c r="N8487" s="6" t="s">
        <v>24</v>
      </c>
    </row>
    <row r="8488" spans="2:14" ht="14.25" customHeight="1" x14ac:dyDescent="0.3">
      <c r="B8488" s="6" t="s">
        <v>25</v>
      </c>
      <c r="C8488" s="6">
        <v>1128299</v>
      </c>
      <c r="D8488" s="7">
        <v>44546</v>
      </c>
      <c r="E8488" s="6" t="s">
        <v>48</v>
      </c>
      <c r="F8488" s="6" t="s">
        <v>49</v>
      </c>
      <c r="G8488" s="6" t="s">
        <v>68</v>
      </c>
      <c r="H8488" s="8" t="s">
        <v>19</v>
      </c>
      <c r="I8488" s="9">
        <v>55</v>
      </c>
      <c r="J8488" s="10">
        <v>2560</v>
      </c>
      <c r="K8488" s="11">
        <f>Table1[[#This Row],[Price per Unit]]*Table1[[#This Row],[Units Sold]]</f>
        <v>140800</v>
      </c>
      <c r="L8488" s="11">
        <v>4364.8</v>
      </c>
      <c r="M8488" s="12">
        <f>Table1[[#This Row],[Operating Profit]]/Table1[[#This Row],[Total Sales]]</f>
        <v>3.1E-2</v>
      </c>
      <c r="N8488" s="6" t="s">
        <v>24</v>
      </c>
    </row>
    <row r="8489" spans="2:14" ht="14.25" customHeight="1" x14ac:dyDescent="0.3">
      <c r="B8489" s="6" t="s">
        <v>30</v>
      </c>
      <c r="C8489" s="6">
        <v>1128299</v>
      </c>
      <c r="D8489" s="7">
        <v>44546</v>
      </c>
      <c r="E8489" s="6" t="s">
        <v>48</v>
      </c>
      <c r="F8489" s="6" t="s">
        <v>49</v>
      </c>
      <c r="G8489" s="6" t="s">
        <v>68</v>
      </c>
      <c r="H8489" s="8" t="s">
        <v>20</v>
      </c>
      <c r="I8489" s="9">
        <v>64</v>
      </c>
      <c r="J8489" s="10">
        <v>2040</v>
      </c>
      <c r="K8489" s="11">
        <f>Table1[[#This Row],[Price per Unit]]*Table1[[#This Row],[Units Sold]]</f>
        <v>130560</v>
      </c>
      <c r="L8489" s="11">
        <v>4308.4799999999996</v>
      </c>
      <c r="M8489" s="12">
        <f>Table1[[#This Row],[Operating Profit]]/Table1[[#This Row],[Total Sales]]</f>
        <v>3.2999999999999995E-2</v>
      </c>
      <c r="N8489" s="6" t="s">
        <v>24</v>
      </c>
    </row>
    <row r="8490" spans="2:14" ht="14.25" customHeight="1" x14ac:dyDescent="0.3">
      <c r="B8490" s="6" t="s">
        <v>30</v>
      </c>
      <c r="C8490" s="6">
        <v>1128299</v>
      </c>
      <c r="D8490" s="7">
        <v>44546</v>
      </c>
      <c r="E8490" s="6" t="s">
        <v>48</v>
      </c>
      <c r="F8490" s="6" t="s">
        <v>49</v>
      </c>
      <c r="G8490" s="6" t="s">
        <v>68</v>
      </c>
      <c r="H8490" s="8" t="s">
        <v>21</v>
      </c>
      <c r="I8490" s="9">
        <v>58</v>
      </c>
      <c r="J8490" s="10">
        <v>2040</v>
      </c>
      <c r="K8490" s="11">
        <f>Table1[[#This Row],[Price per Unit]]*Table1[[#This Row],[Units Sold]]</f>
        <v>118320</v>
      </c>
      <c r="L8490" s="11">
        <v>4022.8799999999997</v>
      </c>
      <c r="M8490" s="12">
        <f>Table1[[#This Row],[Operating Profit]]/Table1[[#This Row],[Total Sales]]</f>
        <v>3.3999999999999996E-2</v>
      </c>
      <c r="N8490" s="6" t="s">
        <v>24</v>
      </c>
    </row>
    <row r="8491" spans="2:14" ht="14.25" customHeight="1" x14ac:dyDescent="0.3">
      <c r="B8491" s="6" t="s">
        <v>30</v>
      </c>
      <c r="C8491" s="6">
        <v>1128299</v>
      </c>
      <c r="D8491" s="7">
        <v>44546</v>
      </c>
      <c r="E8491" s="6" t="s">
        <v>48</v>
      </c>
      <c r="F8491" s="6" t="s">
        <v>49</v>
      </c>
      <c r="G8491" s="6" t="s">
        <v>68</v>
      </c>
      <c r="H8491" s="8" t="s">
        <v>22</v>
      </c>
      <c r="I8491" s="9">
        <v>64</v>
      </c>
      <c r="J8491" s="10">
        <v>1790</v>
      </c>
      <c r="K8491" s="11">
        <f>Table1[[#This Row],[Price per Unit]]*Table1[[#This Row],[Units Sold]]</f>
        <v>114560</v>
      </c>
      <c r="L8491" s="11">
        <v>2978.56</v>
      </c>
      <c r="M8491" s="12">
        <f>Table1[[#This Row],[Operating Profit]]/Table1[[#This Row],[Total Sales]]</f>
        <v>2.5999999999999999E-2</v>
      </c>
      <c r="N8491" s="6" t="s">
        <v>24</v>
      </c>
    </row>
    <row r="8492" spans="2:14" ht="14.25" customHeight="1" x14ac:dyDescent="0.3">
      <c r="B8492" s="6" t="s">
        <v>30</v>
      </c>
      <c r="C8492" s="6">
        <v>1128299</v>
      </c>
      <c r="D8492" s="7">
        <v>44546</v>
      </c>
      <c r="E8492" s="6" t="s">
        <v>48</v>
      </c>
      <c r="F8492" s="6" t="s">
        <v>49</v>
      </c>
      <c r="G8492" s="6" t="s">
        <v>68</v>
      </c>
      <c r="H8492" s="8" t="s">
        <v>23</v>
      </c>
      <c r="I8492" s="9">
        <v>64</v>
      </c>
      <c r="J8492" s="10">
        <v>2000</v>
      </c>
      <c r="K8492" s="11">
        <f>Table1[[#This Row],[Price per Unit]]*Table1[[#This Row],[Units Sold]]</f>
        <v>128000</v>
      </c>
      <c r="L8492" s="11">
        <v>6144</v>
      </c>
      <c r="M8492" s="12">
        <f>Table1[[#This Row],[Operating Profit]]/Table1[[#This Row],[Total Sales]]</f>
        <v>4.8000000000000001E-2</v>
      </c>
      <c r="N8492" s="6" t="s">
        <v>24</v>
      </c>
    </row>
    <row r="8493" spans="2:14" ht="14.25" customHeight="1" x14ac:dyDescent="0.3">
      <c r="B8493" s="6" t="s">
        <v>30</v>
      </c>
      <c r="C8493" s="6">
        <v>1185732</v>
      </c>
      <c r="D8493" s="7">
        <v>44208</v>
      </c>
      <c r="E8493" s="6" t="s">
        <v>48</v>
      </c>
      <c r="F8493" s="6" t="s">
        <v>49</v>
      </c>
      <c r="G8493" s="6" t="s">
        <v>68</v>
      </c>
      <c r="H8493" s="8" t="s">
        <v>17</v>
      </c>
      <c r="I8493" s="9">
        <v>30</v>
      </c>
      <c r="J8493" s="10">
        <v>2720</v>
      </c>
      <c r="K8493" s="11">
        <f>Table1[[#This Row],[Price per Unit]]*Table1[[#This Row],[Units Sold]]</f>
        <v>81600</v>
      </c>
      <c r="L8493" s="11">
        <v>4161.6000000000004</v>
      </c>
      <c r="M8493" s="12">
        <f>Table1[[#This Row],[Operating Profit]]/Table1[[#This Row],[Total Sales]]</f>
        <v>5.1000000000000004E-2</v>
      </c>
      <c r="N8493" s="6" t="s">
        <v>24</v>
      </c>
    </row>
    <row r="8494" spans="2:14" ht="14.25" customHeight="1" x14ac:dyDescent="0.3">
      <c r="B8494" s="6" t="s">
        <v>30</v>
      </c>
      <c r="C8494" s="6">
        <v>1185732</v>
      </c>
      <c r="D8494" s="7">
        <v>44208</v>
      </c>
      <c r="E8494" s="6" t="s">
        <v>48</v>
      </c>
      <c r="F8494" s="6" t="s">
        <v>49</v>
      </c>
      <c r="G8494" s="6" t="s">
        <v>68</v>
      </c>
      <c r="H8494" s="8" t="s">
        <v>19</v>
      </c>
      <c r="I8494" s="9">
        <v>36</v>
      </c>
      <c r="J8494" s="10">
        <v>2210</v>
      </c>
      <c r="K8494" s="11">
        <f>Table1[[#This Row],[Price per Unit]]*Table1[[#This Row],[Units Sold]]</f>
        <v>79560</v>
      </c>
      <c r="L8494" s="11">
        <v>3182.3999999999996</v>
      </c>
      <c r="M8494" s="12">
        <f>Table1[[#This Row],[Operating Profit]]/Table1[[#This Row],[Total Sales]]</f>
        <v>3.9999999999999994E-2</v>
      </c>
      <c r="N8494" s="6" t="s">
        <v>24</v>
      </c>
    </row>
    <row r="8495" spans="2:14" ht="14.25" customHeight="1" x14ac:dyDescent="0.3">
      <c r="B8495" s="6" t="s">
        <v>30</v>
      </c>
      <c r="C8495" s="6">
        <v>1185732</v>
      </c>
      <c r="D8495" s="7">
        <v>44208</v>
      </c>
      <c r="E8495" s="6" t="s">
        <v>48</v>
      </c>
      <c r="F8495" s="6" t="s">
        <v>49</v>
      </c>
      <c r="G8495" s="6" t="s">
        <v>68</v>
      </c>
      <c r="H8495" s="8" t="s">
        <v>20</v>
      </c>
      <c r="I8495" s="9">
        <v>26</v>
      </c>
      <c r="J8495" s="10">
        <v>2020</v>
      </c>
      <c r="K8495" s="11">
        <f>Table1[[#This Row],[Price per Unit]]*Table1[[#This Row],[Units Sold]]</f>
        <v>52520</v>
      </c>
      <c r="L8495" s="11">
        <v>1523.08</v>
      </c>
      <c r="M8495" s="12">
        <f>Table1[[#This Row],[Operating Profit]]/Table1[[#This Row],[Total Sales]]</f>
        <v>2.8999999999999998E-2</v>
      </c>
      <c r="N8495" s="6" t="s">
        <v>24</v>
      </c>
    </row>
    <row r="8496" spans="2:14" ht="14.25" customHeight="1" x14ac:dyDescent="0.3">
      <c r="B8496" s="6" t="s">
        <v>30</v>
      </c>
      <c r="C8496" s="6">
        <v>1185732</v>
      </c>
      <c r="D8496" s="7">
        <v>44208</v>
      </c>
      <c r="E8496" s="6" t="s">
        <v>48</v>
      </c>
      <c r="F8496" s="6" t="s">
        <v>49</v>
      </c>
      <c r="G8496" s="6" t="s">
        <v>68</v>
      </c>
      <c r="H8496" s="8" t="s">
        <v>21</v>
      </c>
      <c r="I8496" s="9">
        <v>30</v>
      </c>
      <c r="J8496" s="10">
        <v>1700</v>
      </c>
      <c r="K8496" s="11">
        <f>Table1[[#This Row],[Price per Unit]]*Table1[[#This Row],[Units Sold]]</f>
        <v>51000</v>
      </c>
      <c r="L8496" s="11">
        <v>1887</v>
      </c>
      <c r="M8496" s="12">
        <f>Table1[[#This Row],[Operating Profit]]/Table1[[#This Row],[Total Sales]]</f>
        <v>3.6999999999999998E-2</v>
      </c>
      <c r="N8496" s="6" t="s">
        <v>24</v>
      </c>
    </row>
    <row r="8497" spans="2:14" ht="14.25" customHeight="1" x14ac:dyDescent="0.3">
      <c r="B8497" s="6" t="s">
        <v>30</v>
      </c>
      <c r="C8497" s="6">
        <v>1185732</v>
      </c>
      <c r="D8497" s="7">
        <v>44208</v>
      </c>
      <c r="E8497" s="6" t="s">
        <v>48</v>
      </c>
      <c r="F8497" s="6" t="s">
        <v>49</v>
      </c>
      <c r="G8497" s="6" t="s">
        <v>68</v>
      </c>
      <c r="H8497" s="8" t="s">
        <v>22</v>
      </c>
      <c r="I8497" s="9">
        <v>36</v>
      </c>
      <c r="J8497" s="10">
        <v>1930</v>
      </c>
      <c r="K8497" s="11">
        <f>Table1[[#This Row],[Price per Unit]]*Table1[[#This Row],[Units Sold]]</f>
        <v>69480</v>
      </c>
      <c r="L8497" s="11">
        <v>2848.68</v>
      </c>
      <c r="M8497" s="12">
        <f>Table1[[#This Row],[Operating Profit]]/Table1[[#This Row],[Total Sales]]</f>
        <v>4.0999999999999995E-2</v>
      </c>
      <c r="N8497" s="6" t="s">
        <v>24</v>
      </c>
    </row>
    <row r="8498" spans="2:14" ht="14.25" customHeight="1" x14ac:dyDescent="0.3">
      <c r="B8498" s="6" t="s">
        <v>30</v>
      </c>
      <c r="C8498" s="6">
        <v>1185732</v>
      </c>
      <c r="D8498" s="7">
        <v>44208</v>
      </c>
      <c r="E8498" s="6" t="s">
        <v>48</v>
      </c>
      <c r="F8498" s="6" t="s">
        <v>49</v>
      </c>
      <c r="G8498" s="6" t="s">
        <v>68</v>
      </c>
      <c r="H8498" s="8" t="s">
        <v>23</v>
      </c>
      <c r="I8498" s="9">
        <v>35</v>
      </c>
      <c r="J8498" s="10">
        <v>2210</v>
      </c>
      <c r="K8498" s="11">
        <f>Table1[[#This Row],[Price per Unit]]*Table1[[#This Row],[Units Sold]]</f>
        <v>77350</v>
      </c>
      <c r="L8498" s="11">
        <v>4254.25</v>
      </c>
      <c r="M8498" s="12">
        <f>Table1[[#This Row],[Operating Profit]]/Table1[[#This Row],[Total Sales]]</f>
        <v>5.5E-2</v>
      </c>
      <c r="N8498" s="6" t="s">
        <v>24</v>
      </c>
    </row>
    <row r="8499" spans="2:14" ht="14.25" customHeight="1" x14ac:dyDescent="0.3">
      <c r="B8499" s="6" t="s">
        <v>30</v>
      </c>
      <c r="C8499" s="6">
        <v>1185732</v>
      </c>
      <c r="D8499" s="7">
        <v>44237</v>
      </c>
      <c r="E8499" s="6" t="s">
        <v>48</v>
      </c>
      <c r="F8499" s="6" t="s">
        <v>49</v>
      </c>
      <c r="G8499" s="6" t="s">
        <v>68</v>
      </c>
      <c r="H8499" s="8" t="s">
        <v>17</v>
      </c>
      <c r="I8499" s="9">
        <v>36</v>
      </c>
      <c r="J8499" s="10">
        <v>2880</v>
      </c>
      <c r="K8499" s="11">
        <f>Table1[[#This Row],[Price per Unit]]*Table1[[#This Row],[Units Sold]]</f>
        <v>103680</v>
      </c>
      <c r="L8499" s="11">
        <v>4872.96</v>
      </c>
      <c r="M8499" s="12">
        <f>Table1[[#This Row],[Operating Profit]]/Table1[[#This Row],[Total Sales]]</f>
        <v>4.7E-2</v>
      </c>
      <c r="N8499" s="6" t="s">
        <v>24</v>
      </c>
    </row>
    <row r="8500" spans="2:14" ht="14.25" customHeight="1" x14ac:dyDescent="0.3">
      <c r="B8500" s="6" t="s">
        <v>30</v>
      </c>
      <c r="C8500" s="6">
        <v>1185732</v>
      </c>
      <c r="D8500" s="7">
        <v>44237</v>
      </c>
      <c r="E8500" s="6" t="s">
        <v>48</v>
      </c>
      <c r="F8500" s="6" t="s">
        <v>49</v>
      </c>
      <c r="G8500" s="6" t="s">
        <v>68</v>
      </c>
      <c r="H8500" s="8" t="s">
        <v>19</v>
      </c>
      <c r="I8500" s="9">
        <v>31</v>
      </c>
      <c r="J8500" s="10">
        <v>1650</v>
      </c>
      <c r="K8500" s="11">
        <f>Table1[[#This Row],[Price per Unit]]*Table1[[#This Row],[Units Sold]]</f>
        <v>51150</v>
      </c>
      <c r="L8500" s="11">
        <v>2097.15</v>
      </c>
      <c r="M8500" s="12">
        <f>Table1[[#This Row],[Operating Profit]]/Table1[[#This Row],[Total Sales]]</f>
        <v>4.1000000000000002E-2</v>
      </c>
      <c r="N8500" s="6" t="s">
        <v>24</v>
      </c>
    </row>
    <row r="8501" spans="2:14" ht="14.25" customHeight="1" x14ac:dyDescent="0.3">
      <c r="B8501" s="6" t="s">
        <v>30</v>
      </c>
      <c r="C8501" s="6">
        <v>1185732</v>
      </c>
      <c r="D8501" s="7">
        <v>44237</v>
      </c>
      <c r="E8501" s="6" t="s">
        <v>48</v>
      </c>
      <c r="F8501" s="6" t="s">
        <v>49</v>
      </c>
      <c r="G8501" s="6" t="s">
        <v>68</v>
      </c>
      <c r="H8501" s="8" t="s">
        <v>20</v>
      </c>
      <c r="I8501" s="9">
        <v>23</v>
      </c>
      <c r="J8501" s="10">
        <v>2040</v>
      </c>
      <c r="K8501" s="11">
        <f>Table1[[#This Row],[Price per Unit]]*Table1[[#This Row],[Units Sold]]</f>
        <v>46920</v>
      </c>
      <c r="L8501" s="11">
        <v>1501.44</v>
      </c>
      <c r="M8501" s="12">
        <f>Table1[[#This Row],[Operating Profit]]/Table1[[#This Row],[Total Sales]]</f>
        <v>3.2000000000000001E-2</v>
      </c>
      <c r="N8501" s="6" t="s">
        <v>24</v>
      </c>
    </row>
    <row r="8502" spans="2:14" ht="14.25" customHeight="1" x14ac:dyDescent="0.3">
      <c r="B8502" s="6" t="s">
        <v>14</v>
      </c>
      <c r="C8502" s="6">
        <v>1128299</v>
      </c>
      <c r="D8502" s="7">
        <v>44251</v>
      </c>
      <c r="E8502" s="6" t="s">
        <v>48</v>
      </c>
      <c r="F8502" s="6" t="s">
        <v>72</v>
      </c>
      <c r="G8502" s="6" t="s">
        <v>73</v>
      </c>
      <c r="H8502" s="8" t="s">
        <v>21</v>
      </c>
      <c r="I8502" s="9">
        <v>28</v>
      </c>
      <c r="J8502" s="10">
        <v>640</v>
      </c>
      <c r="K8502" s="11">
        <f>Table1[[#This Row],[Price per Unit]]*Table1[[#This Row],[Units Sold]]</f>
        <v>17920</v>
      </c>
      <c r="L8502" s="11">
        <v>734.71999999999991</v>
      </c>
      <c r="M8502" s="12">
        <f>Table1[[#This Row],[Operating Profit]]/Table1[[#This Row],[Total Sales]]</f>
        <v>4.0999999999999995E-2</v>
      </c>
      <c r="N8502" s="6" t="s">
        <v>24</v>
      </c>
    </row>
    <row r="8503" spans="2:14" ht="14.25" customHeight="1" x14ac:dyDescent="0.3">
      <c r="B8503" s="6" t="s">
        <v>14</v>
      </c>
      <c r="C8503" s="6">
        <v>1128299</v>
      </c>
      <c r="D8503" s="7">
        <v>44251</v>
      </c>
      <c r="E8503" s="6" t="s">
        <v>48</v>
      </c>
      <c r="F8503" s="6" t="s">
        <v>72</v>
      </c>
      <c r="G8503" s="6" t="s">
        <v>73</v>
      </c>
      <c r="H8503" s="8" t="s">
        <v>22</v>
      </c>
      <c r="I8503" s="9">
        <v>29</v>
      </c>
      <c r="J8503" s="10">
        <v>390</v>
      </c>
      <c r="K8503" s="11">
        <f>Table1[[#This Row],[Price per Unit]]*Table1[[#This Row],[Units Sold]]</f>
        <v>11310</v>
      </c>
      <c r="L8503" s="11">
        <v>508.95</v>
      </c>
      <c r="M8503" s="12">
        <f>Table1[[#This Row],[Operating Profit]]/Table1[[#This Row],[Total Sales]]</f>
        <v>4.4999999999999998E-2</v>
      </c>
      <c r="N8503" s="6" t="s">
        <v>24</v>
      </c>
    </row>
    <row r="8504" spans="2:14" ht="14.25" customHeight="1" x14ac:dyDescent="0.3">
      <c r="B8504" s="6" t="s">
        <v>14</v>
      </c>
      <c r="C8504" s="6">
        <v>1128299</v>
      </c>
      <c r="D8504" s="7">
        <v>44251</v>
      </c>
      <c r="E8504" s="6" t="s">
        <v>48</v>
      </c>
      <c r="F8504" s="6" t="s">
        <v>72</v>
      </c>
      <c r="G8504" s="6" t="s">
        <v>73</v>
      </c>
      <c r="H8504" s="8" t="s">
        <v>23</v>
      </c>
      <c r="I8504" s="9">
        <v>30</v>
      </c>
      <c r="J8504" s="10">
        <v>1070</v>
      </c>
      <c r="K8504" s="11">
        <f>Table1[[#This Row],[Price per Unit]]*Table1[[#This Row],[Units Sold]]</f>
        <v>32100</v>
      </c>
      <c r="L8504" s="11">
        <v>1155.5999999999999</v>
      </c>
      <c r="M8504" s="12">
        <f>Table1[[#This Row],[Operating Profit]]/Table1[[#This Row],[Total Sales]]</f>
        <v>3.5999999999999997E-2</v>
      </c>
      <c r="N8504" s="6" t="s">
        <v>24</v>
      </c>
    </row>
    <row r="8505" spans="2:14" ht="14.25" customHeight="1" x14ac:dyDescent="0.3">
      <c r="B8505" s="6" t="s">
        <v>14</v>
      </c>
      <c r="C8505" s="6">
        <v>1128299</v>
      </c>
      <c r="D8505" s="7">
        <v>44278</v>
      </c>
      <c r="E8505" s="6" t="s">
        <v>48</v>
      </c>
      <c r="F8505" s="6" t="s">
        <v>72</v>
      </c>
      <c r="G8505" s="6" t="s">
        <v>73</v>
      </c>
      <c r="H8505" s="8" t="s">
        <v>17</v>
      </c>
      <c r="I8505" s="9">
        <v>30</v>
      </c>
      <c r="J8505" s="10">
        <v>1620</v>
      </c>
      <c r="K8505" s="11">
        <f>Table1[[#This Row],[Price per Unit]]*Table1[[#This Row],[Units Sold]]</f>
        <v>48600</v>
      </c>
      <c r="L8505" s="11">
        <v>1846.8</v>
      </c>
      <c r="M8505" s="12">
        <f>Table1[[#This Row],[Operating Profit]]/Table1[[#This Row],[Total Sales]]</f>
        <v>3.7999999999999999E-2</v>
      </c>
      <c r="N8505" s="6" t="s">
        <v>24</v>
      </c>
    </row>
    <row r="8506" spans="2:14" ht="14.25" customHeight="1" x14ac:dyDescent="0.3">
      <c r="B8506" s="6" t="s">
        <v>14</v>
      </c>
      <c r="C8506" s="6">
        <v>1128299</v>
      </c>
      <c r="D8506" s="7">
        <v>44278</v>
      </c>
      <c r="E8506" s="6" t="s">
        <v>48</v>
      </c>
      <c r="F8506" s="6" t="s">
        <v>72</v>
      </c>
      <c r="G8506" s="6" t="s">
        <v>73</v>
      </c>
      <c r="H8506" s="8" t="s">
        <v>19</v>
      </c>
      <c r="I8506" s="9">
        <v>35</v>
      </c>
      <c r="J8506" s="10">
        <v>980</v>
      </c>
      <c r="K8506" s="11">
        <f>Table1[[#This Row],[Price per Unit]]*Table1[[#This Row],[Units Sold]]</f>
        <v>34300</v>
      </c>
      <c r="L8506" s="11">
        <v>1406.3</v>
      </c>
      <c r="M8506" s="12">
        <f>Table1[[#This Row],[Operating Profit]]/Table1[[#This Row],[Total Sales]]</f>
        <v>4.1000000000000002E-2</v>
      </c>
      <c r="N8506" s="6" t="s">
        <v>24</v>
      </c>
    </row>
    <row r="8507" spans="2:14" ht="14.25" customHeight="1" x14ac:dyDescent="0.3">
      <c r="B8507" s="6" t="s">
        <v>14</v>
      </c>
      <c r="C8507" s="6">
        <v>1128299</v>
      </c>
      <c r="D8507" s="7">
        <v>44278</v>
      </c>
      <c r="E8507" s="6" t="s">
        <v>48</v>
      </c>
      <c r="F8507" s="6" t="s">
        <v>72</v>
      </c>
      <c r="G8507" s="6" t="s">
        <v>73</v>
      </c>
      <c r="H8507" s="8" t="s">
        <v>20</v>
      </c>
      <c r="I8507" s="9">
        <v>43</v>
      </c>
      <c r="J8507" s="10">
        <v>1120</v>
      </c>
      <c r="K8507" s="11">
        <f>Table1[[#This Row],[Price per Unit]]*Table1[[#This Row],[Units Sold]]</f>
        <v>48160</v>
      </c>
      <c r="L8507" s="11">
        <v>1974.56</v>
      </c>
      <c r="M8507" s="12">
        <f>Table1[[#This Row],[Operating Profit]]/Table1[[#This Row],[Total Sales]]</f>
        <v>4.1000000000000002E-2</v>
      </c>
      <c r="N8507" s="6" t="s">
        <v>24</v>
      </c>
    </row>
    <row r="8508" spans="2:14" ht="14.25" customHeight="1" x14ac:dyDescent="0.3">
      <c r="B8508" s="6" t="s">
        <v>14</v>
      </c>
      <c r="C8508" s="6">
        <v>1128299</v>
      </c>
      <c r="D8508" s="7">
        <v>44278</v>
      </c>
      <c r="E8508" s="6" t="s">
        <v>48</v>
      </c>
      <c r="F8508" s="6" t="s">
        <v>72</v>
      </c>
      <c r="G8508" s="6" t="s">
        <v>73</v>
      </c>
      <c r="H8508" s="8" t="s">
        <v>21</v>
      </c>
      <c r="I8508" s="9">
        <v>38</v>
      </c>
      <c r="J8508" s="10">
        <v>780</v>
      </c>
      <c r="K8508" s="11">
        <f>Table1[[#This Row],[Price per Unit]]*Table1[[#This Row],[Units Sold]]</f>
        <v>29640</v>
      </c>
      <c r="L8508" s="11">
        <v>1155.9599999999998</v>
      </c>
      <c r="M8508" s="12">
        <f>Table1[[#This Row],[Operating Profit]]/Table1[[#This Row],[Total Sales]]</f>
        <v>3.8999999999999993E-2</v>
      </c>
      <c r="N8508" s="6" t="s">
        <v>24</v>
      </c>
    </row>
    <row r="8509" spans="2:14" ht="14.25" customHeight="1" x14ac:dyDescent="0.3">
      <c r="B8509" s="6" t="s">
        <v>14</v>
      </c>
      <c r="C8509" s="6">
        <v>1128299</v>
      </c>
      <c r="D8509" s="7">
        <v>44278</v>
      </c>
      <c r="E8509" s="6" t="s">
        <v>48</v>
      </c>
      <c r="F8509" s="6" t="s">
        <v>72</v>
      </c>
      <c r="G8509" s="6" t="s">
        <v>73</v>
      </c>
      <c r="H8509" s="8" t="s">
        <v>22</v>
      </c>
      <c r="I8509" s="9">
        <v>43</v>
      </c>
      <c r="J8509" s="10">
        <v>330</v>
      </c>
      <c r="K8509" s="11">
        <f>Table1[[#This Row],[Price per Unit]]*Table1[[#This Row],[Units Sold]]</f>
        <v>14190</v>
      </c>
      <c r="L8509" s="11">
        <v>595.98</v>
      </c>
      <c r="M8509" s="12">
        <f>Table1[[#This Row],[Operating Profit]]/Table1[[#This Row],[Total Sales]]</f>
        <v>4.2000000000000003E-2</v>
      </c>
      <c r="N8509" s="6" t="s">
        <v>24</v>
      </c>
    </row>
    <row r="8510" spans="2:14" ht="14.25" customHeight="1" x14ac:dyDescent="0.3">
      <c r="B8510" s="6" t="s">
        <v>14</v>
      </c>
      <c r="C8510" s="6">
        <v>1128299</v>
      </c>
      <c r="D8510" s="7">
        <v>44278</v>
      </c>
      <c r="E8510" s="6" t="s">
        <v>48</v>
      </c>
      <c r="F8510" s="6" t="s">
        <v>72</v>
      </c>
      <c r="G8510" s="6" t="s">
        <v>73</v>
      </c>
      <c r="H8510" s="8" t="s">
        <v>23</v>
      </c>
      <c r="I8510" s="9">
        <v>35</v>
      </c>
      <c r="J8510" s="10">
        <v>1020</v>
      </c>
      <c r="K8510" s="11">
        <f>Table1[[#This Row],[Price per Unit]]*Table1[[#This Row],[Units Sold]]</f>
        <v>35700</v>
      </c>
      <c r="L8510" s="11">
        <v>1285.2</v>
      </c>
      <c r="M8510" s="12">
        <f>Table1[[#This Row],[Operating Profit]]/Table1[[#This Row],[Total Sales]]</f>
        <v>3.6000000000000004E-2</v>
      </c>
      <c r="N8510" s="6" t="s">
        <v>24</v>
      </c>
    </row>
    <row r="8511" spans="2:14" ht="14.25" customHeight="1" x14ac:dyDescent="0.3">
      <c r="B8511" s="6" t="s">
        <v>14</v>
      </c>
      <c r="C8511" s="6">
        <v>1128299</v>
      </c>
      <c r="D8511" s="7">
        <v>44310</v>
      </c>
      <c r="E8511" s="6" t="s">
        <v>48</v>
      </c>
      <c r="F8511" s="6" t="s">
        <v>72</v>
      </c>
      <c r="G8511" s="6" t="s">
        <v>73</v>
      </c>
      <c r="H8511" s="8" t="s">
        <v>17</v>
      </c>
      <c r="I8511" s="9">
        <v>38</v>
      </c>
      <c r="J8511" s="10">
        <v>1470</v>
      </c>
      <c r="K8511" s="11">
        <f>Table1[[#This Row],[Price per Unit]]*Table1[[#This Row],[Units Sold]]</f>
        <v>55860</v>
      </c>
      <c r="L8511" s="11">
        <v>2066.8200000000002</v>
      </c>
      <c r="M8511" s="12">
        <f>Table1[[#This Row],[Operating Profit]]/Table1[[#This Row],[Total Sales]]</f>
        <v>3.7000000000000005E-2</v>
      </c>
      <c r="N8511" s="6" t="s">
        <v>24</v>
      </c>
    </row>
    <row r="8512" spans="2:14" ht="14.25" customHeight="1" x14ac:dyDescent="0.3">
      <c r="B8512" s="6" t="s">
        <v>14</v>
      </c>
      <c r="C8512" s="6">
        <v>1128299</v>
      </c>
      <c r="D8512" s="7">
        <v>44310</v>
      </c>
      <c r="E8512" s="6" t="s">
        <v>48</v>
      </c>
      <c r="F8512" s="6" t="s">
        <v>72</v>
      </c>
      <c r="G8512" s="6" t="s">
        <v>73</v>
      </c>
      <c r="H8512" s="8" t="s">
        <v>19</v>
      </c>
      <c r="I8512" s="9">
        <v>44</v>
      </c>
      <c r="J8512" s="10">
        <v>850</v>
      </c>
      <c r="K8512" s="11">
        <f>Table1[[#This Row],[Price per Unit]]*Table1[[#This Row],[Units Sold]]</f>
        <v>37400</v>
      </c>
      <c r="L8512" s="11">
        <v>1533.3999999999999</v>
      </c>
      <c r="M8512" s="12">
        <f>Table1[[#This Row],[Operating Profit]]/Table1[[#This Row],[Total Sales]]</f>
        <v>4.0999999999999995E-2</v>
      </c>
      <c r="N8512" s="6" t="s">
        <v>24</v>
      </c>
    </row>
    <row r="8513" spans="2:14" ht="14.25" customHeight="1" x14ac:dyDescent="0.3">
      <c r="B8513" s="6" t="s">
        <v>14</v>
      </c>
      <c r="C8513" s="6">
        <v>1128299</v>
      </c>
      <c r="D8513" s="7">
        <v>44310</v>
      </c>
      <c r="E8513" s="6" t="s">
        <v>48</v>
      </c>
      <c r="F8513" s="6" t="s">
        <v>72</v>
      </c>
      <c r="G8513" s="6" t="s">
        <v>73</v>
      </c>
      <c r="H8513" s="8" t="s">
        <v>20</v>
      </c>
      <c r="I8513" s="9">
        <v>41</v>
      </c>
      <c r="J8513" s="10">
        <v>1140</v>
      </c>
      <c r="K8513" s="11">
        <f>Table1[[#This Row],[Price per Unit]]*Table1[[#This Row],[Units Sold]]</f>
        <v>46740</v>
      </c>
      <c r="L8513" s="11">
        <v>1729.3799999999999</v>
      </c>
      <c r="M8513" s="12">
        <f>Table1[[#This Row],[Operating Profit]]/Table1[[#This Row],[Total Sales]]</f>
        <v>3.6999999999999998E-2</v>
      </c>
      <c r="N8513" s="6" t="s">
        <v>24</v>
      </c>
    </row>
    <row r="8514" spans="2:14" ht="14.25" customHeight="1" x14ac:dyDescent="0.3">
      <c r="B8514" s="6" t="s">
        <v>14</v>
      </c>
      <c r="C8514" s="6">
        <v>1128299</v>
      </c>
      <c r="D8514" s="7">
        <v>44310</v>
      </c>
      <c r="E8514" s="6" t="s">
        <v>48</v>
      </c>
      <c r="F8514" s="6" t="s">
        <v>72</v>
      </c>
      <c r="G8514" s="6" t="s">
        <v>73</v>
      </c>
      <c r="H8514" s="8" t="s">
        <v>21</v>
      </c>
      <c r="I8514" s="9">
        <v>32</v>
      </c>
      <c r="J8514" s="10">
        <v>680</v>
      </c>
      <c r="K8514" s="11">
        <f>Table1[[#This Row],[Price per Unit]]*Table1[[#This Row],[Units Sold]]</f>
        <v>21760</v>
      </c>
      <c r="L8514" s="11">
        <v>913.92</v>
      </c>
      <c r="M8514" s="12">
        <f>Table1[[#This Row],[Operating Profit]]/Table1[[#This Row],[Total Sales]]</f>
        <v>4.1999999999999996E-2</v>
      </c>
      <c r="N8514" s="6" t="s">
        <v>24</v>
      </c>
    </row>
    <row r="8515" spans="2:14" ht="14.25" customHeight="1" x14ac:dyDescent="0.3">
      <c r="B8515" s="6" t="s">
        <v>14</v>
      </c>
      <c r="C8515" s="6">
        <v>1128299</v>
      </c>
      <c r="D8515" s="7">
        <v>44310</v>
      </c>
      <c r="E8515" s="6" t="s">
        <v>48</v>
      </c>
      <c r="F8515" s="6" t="s">
        <v>72</v>
      </c>
      <c r="G8515" s="6" t="s">
        <v>73</v>
      </c>
      <c r="H8515" s="8" t="s">
        <v>22</v>
      </c>
      <c r="I8515" s="9">
        <v>40</v>
      </c>
      <c r="J8515" s="10">
        <v>400</v>
      </c>
      <c r="K8515" s="11">
        <f>Table1[[#This Row],[Price per Unit]]*Table1[[#This Row],[Units Sold]]</f>
        <v>16000</v>
      </c>
      <c r="L8515" s="11">
        <v>672.00000000000011</v>
      </c>
      <c r="M8515" s="12">
        <f>Table1[[#This Row],[Operating Profit]]/Table1[[#This Row],[Total Sales]]</f>
        <v>4.200000000000001E-2</v>
      </c>
      <c r="N8515" s="6" t="s">
        <v>24</v>
      </c>
    </row>
    <row r="8516" spans="2:14" ht="14.25" customHeight="1" x14ac:dyDescent="0.3">
      <c r="B8516" s="6" t="s">
        <v>14</v>
      </c>
      <c r="C8516" s="6">
        <v>1128299</v>
      </c>
      <c r="D8516" s="7">
        <v>44310</v>
      </c>
      <c r="E8516" s="6" t="s">
        <v>48</v>
      </c>
      <c r="F8516" s="6" t="s">
        <v>72</v>
      </c>
      <c r="G8516" s="6" t="s">
        <v>73</v>
      </c>
      <c r="H8516" s="8" t="s">
        <v>23</v>
      </c>
      <c r="I8516" s="9">
        <v>47</v>
      </c>
      <c r="J8516" s="10">
        <v>900</v>
      </c>
      <c r="K8516" s="11">
        <f>Table1[[#This Row],[Price per Unit]]*Table1[[#This Row],[Units Sold]]</f>
        <v>42300</v>
      </c>
      <c r="L8516" s="11">
        <v>1522.8</v>
      </c>
      <c r="M8516" s="12">
        <f>Table1[[#This Row],[Operating Profit]]/Table1[[#This Row],[Total Sales]]</f>
        <v>3.5999999999999997E-2</v>
      </c>
      <c r="N8516" s="6" t="s">
        <v>24</v>
      </c>
    </row>
    <row r="8517" spans="2:14" ht="14.25" customHeight="1" x14ac:dyDescent="0.3">
      <c r="B8517" s="6" t="s">
        <v>14</v>
      </c>
      <c r="C8517" s="6">
        <v>1128299</v>
      </c>
      <c r="D8517" s="7">
        <v>44341</v>
      </c>
      <c r="E8517" s="6" t="s">
        <v>48</v>
      </c>
      <c r="F8517" s="6" t="s">
        <v>72</v>
      </c>
      <c r="G8517" s="6" t="s">
        <v>73</v>
      </c>
      <c r="H8517" s="8" t="s">
        <v>17</v>
      </c>
      <c r="I8517" s="9">
        <v>39</v>
      </c>
      <c r="J8517" s="10">
        <v>1750</v>
      </c>
      <c r="K8517" s="11">
        <f>Table1[[#This Row],[Price per Unit]]*Table1[[#This Row],[Units Sold]]</f>
        <v>68250</v>
      </c>
      <c r="L8517" s="11">
        <v>2730</v>
      </c>
      <c r="M8517" s="12">
        <f>Table1[[#This Row],[Operating Profit]]/Table1[[#This Row],[Total Sales]]</f>
        <v>0.04</v>
      </c>
      <c r="N8517" s="6" t="s">
        <v>24</v>
      </c>
    </row>
    <row r="8518" spans="2:14" ht="14.25" customHeight="1" x14ac:dyDescent="0.3">
      <c r="B8518" s="6" t="s">
        <v>14</v>
      </c>
      <c r="C8518" s="6">
        <v>1128299</v>
      </c>
      <c r="D8518" s="7">
        <v>44341</v>
      </c>
      <c r="E8518" s="6" t="s">
        <v>48</v>
      </c>
      <c r="F8518" s="6" t="s">
        <v>72</v>
      </c>
      <c r="G8518" s="6" t="s">
        <v>73</v>
      </c>
      <c r="H8518" s="8" t="s">
        <v>19</v>
      </c>
      <c r="I8518" s="9">
        <v>40</v>
      </c>
      <c r="J8518" s="10">
        <v>1050</v>
      </c>
      <c r="K8518" s="11">
        <f>Table1[[#This Row],[Price per Unit]]*Table1[[#This Row],[Units Sold]]</f>
        <v>42000</v>
      </c>
      <c r="L8518" s="11">
        <v>1722</v>
      </c>
      <c r="M8518" s="12">
        <f>Table1[[#This Row],[Operating Profit]]/Table1[[#This Row],[Total Sales]]</f>
        <v>4.1000000000000002E-2</v>
      </c>
      <c r="N8518" s="6" t="s">
        <v>24</v>
      </c>
    </row>
    <row r="8519" spans="2:14" ht="14.25" customHeight="1" x14ac:dyDescent="0.3">
      <c r="B8519" s="6" t="s">
        <v>14</v>
      </c>
      <c r="C8519" s="6">
        <v>1128299</v>
      </c>
      <c r="D8519" s="7">
        <v>44341</v>
      </c>
      <c r="E8519" s="6" t="s">
        <v>48</v>
      </c>
      <c r="F8519" s="6" t="s">
        <v>72</v>
      </c>
      <c r="G8519" s="6" t="s">
        <v>73</v>
      </c>
      <c r="H8519" s="8" t="s">
        <v>20</v>
      </c>
      <c r="I8519" s="9">
        <v>37</v>
      </c>
      <c r="J8519" s="10">
        <v>1090</v>
      </c>
      <c r="K8519" s="11">
        <f>Table1[[#This Row],[Price per Unit]]*Table1[[#This Row],[Units Sold]]</f>
        <v>40330</v>
      </c>
      <c r="L8519" s="11">
        <v>1492.21</v>
      </c>
      <c r="M8519" s="12">
        <f>Table1[[#This Row],[Operating Profit]]/Table1[[#This Row],[Total Sales]]</f>
        <v>3.6999999999999998E-2</v>
      </c>
      <c r="N8519" s="6" t="s">
        <v>24</v>
      </c>
    </row>
    <row r="8520" spans="2:14" ht="14.25" customHeight="1" x14ac:dyDescent="0.3">
      <c r="B8520" s="6" t="s">
        <v>14</v>
      </c>
      <c r="C8520" s="6">
        <v>1128299</v>
      </c>
      <c r="D8520" s="7">
        <v>44341</v>
      </c>
      <c r="E8520" s="6" t="s">
        <v>48</v>
      </c>
      <c r="F8520" s="6" t="s">
        <v>72</v>
      </c>
      <c r="G8520" s="6" t="s">
        <v>73</v>
      </c>
      <c r="H8520" s="8" t="s">
        <v>21</v>
      </c>
      <c r="I8520" s="9">
        <v>33</v>
      </c>
      <c r="J8520" s="10">
        <v>850</v>
      </c>
      <c r="K8520" s="11">
        <f>Table1[[#This Row],[Price per Unit]]*Table1[[#This Row],[Units Sold]]</f>
        <v>28050</v>
      </c>
      <c r="L8520" s="11">
        <v>1065.9000000000001</v>
      </c>
      <c r="M8520" s="12">
        <f>Table1[[#This Row],[Operating Profit]]/Table1[[#This Row],[Total Sales]]</f>
        <v>3.8000000000000006E-2</v>
      </c>
      <c r="N8520" s="6" t="s">
        <v>24</v>
      </c>
    </row>
    <row r="8521" spans="2:14" ht="14.25" customHeight="1" x14ac:dyDescent="0.3">
      <c r="B8521" s="6" t="s">
        <v>14</v>
      </c>
      <c r="C8521" s="6">
        <v>1128299</v>
      </c>
      <c r="D8521" s="7">
        <v>44341</v>
      </c>
      <c r="E8521" s="6" t="s">
        <v>48</v>
      </c>
      <c r="F8521" s="6" t="s">
        <v>72</v>
      </c>
      <c r="G8521" s="6" t="s">
        <v>73</v>
      </c>
      <c r="H8521" s="8" t="s">
        <v>22</v>
      </c>
      <c r="I8521" s="9">
        <v>34</v>
      </c>
      <c r="J8521" s="10">
        <v>540</v>
      </c>
      <c r="K8521" s="11">
        <f>Table1[[#This Row],[Price per Unit]]*Table1[[#This Row],[Units Sold]]</f>
        <v>18360</v>
      </c>
      <c r="L8521" s="11">
        <v>789.48000000000013</v>
      </c>
      <c r="M8521" s="12">
        <f>Table1[[#This Row],[Operating Profit]]/Table1[[#This Row],[Total Sales]]</f>
        <v>4.300000000000001E-2</v>
      </c>
      <c r="N8521" s="6" t="s">
        <v>24</v>
      </c>
    </row>
    <row r="8522" spans="2:14" ht="14.25" customHeight="1" x14ac:dyDescent="0.3">
      <c r="B8522" s="6" t="s">
        <v>14</v>
      </c>
      <c r="C8522" s="6">
        <v>1128299</v>
      </c>
      <c r="D8522" s="7">
        <v>44341</v>
      </c>
      <c r="E8522" s="6" t="s">
        <v>48</v>
      </c>
      <c r="F8522" s="6" t="s">
        <v>72</v>
      </c>
      <c r="G8522" s="6" t="s">
        <v>73</v>
      </c>
      <c r="H8522" s="8" t="s">
        <v>23</v>
      </c>
      <c r="I8522" s="9">
        <v>44</v>
      </c>
      <c r="J8522" s="10">
        <v>1680</v>
      </c>
      <c r="K8522" s="11">
        <f>Table1[[#This Row],[Price per Unit]]*Table1[[#This Row],[Units Sold]]</f>
        <v>73920</v>
      </c>
      <c r="L8522" s="11">
        <v>2587.1999999999998</v>
      </c>
      <c r="M8522" s="12">
        <f>Table1[[#This Row],[Operating Profit]]/Table1[[#This Row],[Total Sales]]</f>
        <v>3.4999999999999996E-2</v>
      </c>
      <c r="N8522" s="6" t="s">
        <v>24</v>
      </c>
    </row>
    <row r="8523" spans="2:14" ht="14.25" customHeight="1" x14ac:dyDescent="0.3">
      <c r="B8523" s="6" t="s">
        <v>14</v>
      </c>
      <c r="C8523" s="6">
        <v>1128299</v>
      </c>
      <c r="D8523" s="7">
        <v>44371</v>
      </c>
      <c r="E8523" s="6" t="s">
        <v>48</v>
      </c>
      <c r="F8523" s="6" t="s">
        <v>72</v>
      </c>
      <c r="G8523" s="6" t="s">
        <v>73</v>
      </c>
      <c r="H8523" s="8" t="s">
        <v>17</v>
      </c>
      <c r="I8523" s="9">
        <v>37</v>
      </c>
      <c r="J8523" s="10">
        <v>2330</v>
      </c>
      <c r="K8523" s="11">
        <f>Table1[[#This Row],[Price per Unit]]*Table1[[#This Row],[Units Sold]]</f>
        <v>86210</v>
      </c>
      <c r="L8523" s="11">
        <v>3189.77</v>
      </c>
      <c r="M8523" s="12">
        <f>Table1[[#This Row],[Operating Profit]]/Table1[[#This Row],[Total Sales]]</f>
        <v>3.6999999999999998E-2</v>
      </c>
      <c r="N8523" s="6" t="s">
        <v>24</v>
      </c>
    </row>
    <row r="8524" spans="2:14" ht="14.25" customHeight="1" x14ac:dyDescent="0.3">
      <c r="B8524" s="6" t="s">
        <v>14</v>
      </c>
      <c r="C8524" s="6">
        <v>1128299</v>
      </c>
      <c r="D8524" s="7">
        <v>44371</v>
      </c>
      <c r="E8524" s="6" t="s">
        <v>48</v>
      </c>
      <c r="F8524" s="6" t="s">
        <v>72</v>
      </c>
      <c r="G8524" s="6" t="s">
        <v>73</v>
      </c>
      <c r="H8524" s="8" t="s">
        <v>19</v>
      </c>
      <c r="I8524" s="9">
        <v>45</v>
      </c>
      <c r="J8524" s="10">
        <v>2210</v>
      </c>
      <c r="K8524" s="11">
        <f>Table1[[#This Row],[Price per Unit]]*Table1[[#This Row],[Units Sold]]</f>
        <v>99450</v>
      </c>
      <c r="L8524" s="11">
        <v>4077.45</v>
      </c>
      <c r="M8524" s="12">
        <f>Table1[[#This Row],[Operating Profit]]/Table1[[#This Row],[Total Sales]]</f>
        <v>4.0999999999999995E-2</v>
      </c>
      <c r="N8524" s="6" t="s">
        <v>24</v>
      </c>
    </row>
    <row r="8525" spans="2:14" ht="14.25" customHeight="1" x14ac:dyDescent="0.3">
      <c r="B8525" s="6" t="s">
        <v>14</v>
      </c>
      <c r="C8525" s="6">
        <v>1128299</v>
      </c>
      <c r="D8525" s="7">
        <v>44371</v>
      </c>
      <c r="E8525" s="6" t="s">
        <v>48</v>
      </c>
      <c r="F8525" s="6" t="s">
        <v>72</v>
      </c>
      <c r="G8525" s="6" t="s">
        <v>73</v>
      </c>
      <c r="H8525" s="8" t="s">
        <v>20</v>
      </c>
      <c r="I8525" s="9">
        <v>58</v>
      </c>
      <c r="J8525" s="10">
        <v>2080</v>
      </c>
      <c r="K8525" s="11">
        <f>Table1[[#This Row],[Price per Unit]]*Table1[[#This Row],[Units Sold]]</f>
        <v>120640</v>
      </c>
      <c r="L8525" s="11">
        <v>4463.68</v>
      </c>
      <c r="M8525" s="12">
        <f>Table1[[#This Row],[Operating Profit]]/Table1[[#This Row],[Total Sales]]</f>
        <v>3.7000000000000005E-2</v>
      </c>
      <c r="N8525" s="6" t="s">
        <v>24</v>
      </c>
    </row>
    <row r="8526" spans="2:14" ht="14.25" customHeight="1" x14ac:dyDescent="0.3">
      <c r="B8526" s="6" t="s">
        <v>14</v>
      </c>
      <c r="C8526" s="6">
        <v>1128299</v>
      </c>
      <c r="D8526" s="7">
        <v>44371</v>
      </c>
      <c r="E8526" s="6" t="s">
        <v>48</v>
      </c>
      <c r="F8526" s="6" t="s">
        <v>72</v>
      </c>
      <c r="G8526" s="6" t="s">
        <v>73</v>
      </c>
      <c r="H8526" s="8" t="s">
        <v>21</v>
      </c>
      <c r="I8526" s="9">
        <v>61</v>
      </c>
      <c r="J8526" s="10">
        <v>1840</v>
      </c>
      <c r="K8526" s="11">
        <f>Table1[[#This Row],[Price per Unit]]*Table1[[#This Row],[Units Sold]]</f>
        <v>112240</v>
      </c>
      <c r="L8526" s="11">
        <v>4601.84</v>
      </c>
      <c r="M8526" s="12">
        <f>Table1[[#This Row],[Operating Profit]]/Table1[[#This Row],[Total Sales]]</f>
        <v>4.1000000000000002E-2</v>
      </c>
      <c r="N8526" s="6" t="s">
        <v>24</v>
      </c>
    </row>
    <row r="8527" spans="2:14" ht="14.25" customHeight="1" x14ac:dyDescent="0.3">
      <c r="B8527" s="6" t="s">
        <v>14</v>
      </c>
      <c r="C8527" s="6">
        <v>1128299</v>
      </c>
      <c r="D8527" s="7">
        <v>44371</v>
      </c>
      <c r="E8527" s="6" t="s">
        <v>48</v>
      </c>
      <c r="F8527" s="6" t="s">
        <v>72</v>
      </c>
      <c r="G8527" s="6" t="s">
        <v>73</v>
      </c>
      <c r="H8527" s="8" t="s">
        <v>22</v>
      </c>
      <c r="I8527" s="9">
        <v>68</v>
      </c>
      <c r="J8527" s="10">
        <v>1280</v>
      </c>
      <c r="K8527" s="11">
        <f>Table1[[#This Row],[Price per Unit]]*Table1[[#This Row],[Units Sold]]</f>
        <v>87040</v>
      </c>
      <c r="L8527" s="11">
        <v>4003.84</v>
      </c>
      <c r="M8527" s="12">
        <f>Table1[[#This Row],[Operating Profit]]/Table1[[#This Row],[Total Sales]]</f>
        <v>4.5999999999999999E-2</v>
      </c>
      <c r="N8527" s="6" t="s">
        <v>24</v>
      </c>
    </row>
    <row r="8528" spans="2:14" ht="14.25" customHeight="1" x14ac:dyDescent="0.3">
      <c r="B8528" s="6" t="s">
        <v>14</v>
      </c>
      <c r="C8528" s="6">
        <v>1128299</v>
      </c>
      <c r="D8528" s="7">
        <v>44371</v>
      </c>
      <c r="E8528" s="6" t="s">
        <v>48</v>
      </c>
      <c r="F8528" s="6" t="s">
        <v>72</v>
      </c>
      <c r="G8528" s="6" t="s">
        <v>73</v>
      </c>
      <c r="H8528" s="8" t="s">
        <v>23</v>
      </c>
      <c r="I8528" s="9">
        <v>82</v>
      </c>
      <c r="J8528" s="10">
        <v>2310</v>
      </c>
      <c r="K8528" s="11">
        <f>Table1[[#This Row],[Price per Unit]]*Table1[[#This Row],[Units Sold]]</f>
        <v>189420</v>
      </c>
      <c r="L8528" s="11">
        <v>7008.54</v>
      </c>
      <c r="M8528" s="12">
        <f>Table1[[#This Row],[Operating Profit]]/Table1[[#This Row],[Total Sales]]</f>
        <v>3.6999999999999998E-2</v>
      </c>
      <c r="N8528" s="6" t="s">
        <v>24</v>
      </c>
    </row>
    <row r="8529" spans="2:14" ht="14.25" customHeight="1" x14ac:dyDescent="0.3">
      <c r="B8529" s="6" t="s">
        <v>14</v>
      </c>
      <c r="C8529" s="6">
        <v>1128299</v>
      </c>
      <c r="D8529" s="7">
        <v>44400</v>
      </c>
      <c r="E8529" s="6" t="s">
        <v>48</v>
      </c>
      <c r="F8529" s="6" t="s">
        <v>72</v>
      </c>
      <c r="G8529" s="6" t="s">
        <v>73</v>
      </c>
      <c r="H8529" s="8" t="s">
        <v>17</v>
      </c>
      <c r="I8529" s="9">
        <v>60</v>
      </c>
      <c r="J8529" s="10">
        <v>2720</v>
      </c>
      <c r="K8529" s="11">
        <f>Table1[[#This Row],[Price per Unit]]*Table1[[#This Row],[Units Sold]]</f>
        <v>163200</v>
      </c>
      <c r="L8529" s="11">
        <v>6038.4</v>
      </c>
      <c r="M8529" s="12">
        <f>Table1[[#This Row],[Operating Profit]]/Table1[[#This Row],[Total Sales]]</f>
        <v>3.6999999999999998E-2</v>
      </c>
      <c r="N8529" s="6" t="s">
        <v>24</v>
      </c>
    </row>
    <row r="8530" spans="2:14" ht="14.25" customHeight="1" x14ac:dyDescent="0.3">
      <c r="B8530" s="6" t="s">
        <v>14</v>
      </c>
      <c r="C8530" s="6">
        <v>1128299</v>
      </c>
      <c r="D8530" s="7">
        <v>44400</v>
      </c>
      <c r="E8530" s="6" t="s">
        <v>48</v>
      </c>
      <c r="F8530" s="6" t="s">
        <v>72</v>
      </c>
      <c r="G8530" s="6" t="s">
        <v>73</v>
      </c>
      <c r="H8530" s="8" t="s">
        <v>19</v>
      </c>
      <c r="I8530" s="9">
        <v>60</v>
      </c>
      <c r="J8530" s="10">
        <v>2240</v>
      </c>
      <c r="K8530" s="11">
        <f>Table1[[#This Row],[Price per Unit]]*Table1[[#This Row],[Units Sold]]</f>
        <v>134400</v>
      </c>
      <c r="L8530" s="11">
        <v>5107.2</v>
      </c>
      <c r="M8530" s="12">
        <f>Table1[[#This Row],[Operating Profit]]/Table1[[#This Row],[Total Sales]]</f>
        <v>3.7999999999999999E-2</v>
      </c>
      <c r="N8530" s="6" t="s">
        <v>24</v>
      </c>
    </row>
    <row r="8531" spans="2:14" ht="14.25" customHeight="1" x14ac:dyDescent="0.3">
      <c r="B8531" s="6" t="s">
        <v>14</v>
      </c>
      <c r="C8531" s="6">
        <v>1128299</v>
      </c>
      <c r="D8531" s="7">
        <v>44400</v>
      </c>
      <c r="E8531" s="6" t="s">
        <v>48</v>
      </c>
      <c r="F8531" s="6" t="s">
        <v>72</v>
      </c>
      <c r="G8531" s="6" t="s">
        <v>73</v>
      </c>
      <c r="H8531" s="8" t="s">
        <v>20</v>
      </c>
      <c r="I8531" s="9">
        <v>62</v>
      </c>
      <c r="J8531" s="10">
        <v>2080</v>
      </c>
      <c r="K8531" s="11">
        <f>Table1[[#This Row],[Price per Unit]]*Table1[[#This Row],[Units Sold]]</f>
        <v>128960</v>
      </c>
      <c r="L8531" s="11">
        <v>4900.4800000000005</v>
      </c>
      <c r="M8531" s="12">
        <f>Table1[[#This Row],[Operating Profit]]/Table1[[#This Row],[Total Sales]]</f>
        <v>3.8000000000000006E-2</v>
      </c>
      <c r="N8531" s="6" t="s">
        <v>24</v>
      </c>
    </row>
    <row r="8532" spans="2:14" ht="14.25" customHeight="1" x14ac:dyDescent="0.3">
      <c r="B8532" s="6" t="s">
        <v>14</v>
      </c>
      <c r="C8532" s="6">
        <v>1128299</v>
      </c>
      <c r="D8532" s="7">
        <v>44400</v>
      </c>
      <c r="E8532" s="6" t="s">
        <v>48</v>
      </c>
      <c r="F8532" s="6" t="s">
        <v>72</v>
      </c>
      <c r="G8532" s="6" t="s">
        <v>73</v>
      </c>
      <c r="H8532" s="8" t="s">
        <v>21</v>
      </c>
      <c r="I8532" s="9">
        <v>65</v>
      </c>
      <c r="J8532" s="10">
        <v>1870</v>
      </c>
      <c r="K8532" s="11">
        <f>Table1[[#This Row],[Price per Unit]]*Table1[[#This Row],[Units Sold]]</f>
        <v>121550</v>
      </c>
      <c r="L8532" s="11">
        <v>5105.0999999999995</v>
      </c>
      <c r="M8532" s="12">
        <f>Table1[[#This Row],[Operating Profit]]/Table1[[#This Row],[Total Sales]]</f>
        <v>4.1999999999999996E-2</v>
      </c>
      <c r="N8532" s="6" t="s">
        <v>24</v>
      </c>
    </row>
    <row r="8533" spans="2:14" ht="14.25" customHeight="1" x14ac:dyDescent="0.3">
      <c r="B8533" s="6" t="s">
        <v>14</v>
      </c>
      <c r="C8533" s="6">
        <v>1128299</v>
      </c>
      <c r="D8533" s="7">
        <v>44400</v>
      </c>
      <c r="E8533" s="6" t="s">
        <v>48</v>
      </c>
      <c r="F8533" s="6" t="s">
        <v>72</v>
      </c>
      <c r="G8533" s="6" t="s">
        <v>73</v>
      </c>
      <c r="H8533" s="8" t="s">
        <v>22</v>
      </c>
      <c r="I8533" s="9">
        <v>72</v>
      </c>
      <c r="J8533" s="10">
        <v>2100</v>
      </c>
      <c r="K8533" s="11">
        <f>Table1[[#This Row],[Price per Unit]]*Table1[[#This Row],[Units Sold]]</f>
        <v>151200</v>
      </c>
      <c r="L8533" s="11">
        <v>6501.6</v>
      </c>
      <c r="M8533" s="12">
        <f>Table1[[#This Row],[Operating Profit]]/Table1[[#This Row],[Total Sales]]</f>
        <v>4.3000000000000003E-2</v>
      </c>
      <c r="N8533" s="6" t="s">
        <v>24</v>
      </c>
    </row>
    <row r="8534" spans="2:14" ht="14.25" customHeight="1" x14ac:dyDescent="0.3">
      <c r="B8534" s="6" t="s">
        <v>14</v>
      </c>
      <c r="C8534" s="6">
        <v>1128299</v>
      </c>
      <c r="D8534" s="7">
        <v>44400</v>
      </c>
      <c r="E8534" s="6" t="s">
        <v>48</v>
      </c>
      <c r="F8534" s="6" t="s">
        <v>72</v>
      </c>
      <c r="G8534" s="6" t="s">
        <v>73</v>
      </c>
      <c r="H8534" s="8" t="s">
        <v>23</v>
      </c>
      <c r="I8534" s="9">
        <v>82</v>
      </c>
      <c r="J8534" s="10">
        <v>1860</v>
      </c>
      <c r="K8534" s="11">
        <f>Table1[[#This Row],[Price per Unit]]*Table1[[#This Row],[Units Sold]]</f>
        <v>152520</v>
      </c>
      <c r="L8534" s="11">
        <v>5033.1599999999989</v>
      </c>
      <c r="M8534" s="12">
        <f>Table1[[#This Row],[Operating Profit]]/Table1[[#This Row],[Total Sales]]</f>
        <v>3.2999999999999995E-2</v>
      </c>
      <c r="N8534" s="6" t="s">
        <v>24</v>
      </c>
    </row>
    <row r="8535" spans="2:14" ht="14.25" customHeight="1" x14ac:dyDescent="0.3">
      <c r="B8535" s="6" t="s">
        <v>14</v>
      </c>
      <c r="C8535" s="6">
        <v>1128299</v>
      </c>
      <c r="D8535" s="7">
        <v>44432</v>
      </c>
      <c r="E8535" s="6" t="s">
        <v>48</v>
      </c>
      <c r="F8535" s="6" t="s">
        <v>72</v>
      </c>
      <c r="G8535" s="6" t="s">
        <v>73</v>
      </c>
      <c r="H8535" s="8" t="s">
        <v>17</v>
      </c>
      <c r="I8535" s="9">
        <v>67</v>
      </c>
      <c r="J8535" s="10">
        <v>2720</v>
      </c>
      <c r="K8535" s="11">
        <f>Table1[[#This Row],[Price per Unit]]*Table1[[#This Row],[Units Sold]]</f>
        <v>182240</v>
      </c>
      <c r="L8535" s="11">
        <v>7289.5999999999995</v>
      </c>
      <c r="M8535" s="12">
        <f>Table1[[#This Row],[Operating Profit]]/Table1[[#This Row],[Total Sales]]</f>
        <v>3.9999999999999994E-2</v>
      </c>
      <c r="N8535" s="6" t="s">
        <v>24</v>
      </c>
    </row>
    <row r="8536" spans="2:14" ht="14.25" customHeight="1" x14ac:dyDescent="0.3">
      <c r="B8536" s="6" t="s">
        <v>14</v>
      </c>
      <c r="C8536" s="6">
        <v>1128299</v>
      </c>
      <c r="D8536" s="7">
        <v>44432</v>
      </c>
      <c r="E8536" s="6" t="s">
        <v>48</v>
      </c>
      <c r="F8536" s="6" t="s">
        <v>72</v>
      </c>
      <c r="G8536" s="6" t="s">
        <v>73</v>
      </c>
      <c r="H8536" s="8" t="s">
        <v>19</v>
      </c>
      <c r="I8536" s="9">
        <v>53</v>
      </c>
      <c r="J8536" s="10">
        <v>2400</v>
      </c>
      <c r="K8536" s="11">
        <f>Table1[[#This Row],[Price per Unit]]*Table1[[#This Row],[Units Sold]]</f>
        <v>127200</v>
      </c>
      <c r="L8536" s="11">
        <v>5342.4</v>
      </c>
      <c r="M8536" s="12">
        <f>Table1[[#This Row],[Operating Profit]]/Table1[[#This Row],[Total Sales]]</f>
        <v>4.1999999999999996E-2</v>
      </c>
      <c r="N8536" s="6" t="s">
        <v>24</v>
      </c>
    </row>
    <row r="8537" spans="2:14" ht="14.25" customHeight="1" x14ac:dyDescent="0.3">
      <c r="B8537" s="6" t="s">
        <v>14</v>
      </c>
      <c r="C8537" s="6">
        <v>1128299</v>
      </c>
      <c r="D8537" s="7">
        <v>44432</v>
      </c>
      <c r="E8537" s="6" t="s">
        <v>48</v>
      </c>
      <c r="F8537" s="6" t="s">
        <v>72</v>
      </c>
      <c r="G8537" s="6" t="s">
        <v>73</v>
      </c>
      <c r="H8537" s="8" t="s">
        <v>20</v>
      </c>
      <c r="I8537" s="9">
        <v>53</v>
      </c>
      <c r="J8537" s="10">
        <v>2150</v>
      </c>
      <c r="K8537" s="11">
        <f>Table1[[#This Row],[Price per Unit]]*Table1[[#This Row],[Units Sold]]</f>
        <v>113950</v>
      </c>
      <c r="L8537" s="11">
        <v>4216.1499999999996</v>
      </c>
      <c r="M8537" s="12">
        <f>Table1[[#This Row],[Operating Profit]]/Table1[[#This Row],[Total Sales]]</f>
        <v>3.6999999999999998E-2</v>
      </c>
      <c r="N8537" s="6" t="s">
        <v>24</v>
      </c>
    </row>
    <row r="8538" spans="2:14" ht="14.25" customHeight="1" x14ac:dyDescent="0.3">
      <c r="B8538" s="6" t="s">
        <v>14</v>
      </c>
      <c r="C8538" s="6">
        <v>1128299</v>
      </c>
      <c r="D8538" s="7">
        <v>44432</v>
      </c>
      <c r="E8538" s="6" t="s">
        <v>48</v>
      </c>
      <c r="F8538" s="6" t="s">
        <v>72</v>
      </c>
      <c r="G8538" s="6" t="s">
        <v>73</v>
      </c>
      <c r="H8538" s="8" t="s">
        <v>21</v>
      </c>
      <c r="I8538" s="9">
        <v>52</v>
      </c>
      <c r="J8538" s="10">
        <v>1360</v>
      </c>
      <c r="K8538" s="11">
        <f>Table1[[#This Row],[Price per Unit]]*Table1[[#This Row],[Units Sold]]</f>
        <v>70720</v>
      </c>
      <c r="L8538" s="11">
        <v>2758.08</v>
      </c>
      <c r="M8538" s="12">
        <f>Table1[[#This Row],[Operating Profit]]/Table1[[#This Row],[Total Sales]]</f>
        <v>3.9E-2</v>
      </c>
      <c r="N8538" s="6" t="s">
        <v>24</v>
      </c>
    </row>
    <row r="8539" spans="2:14" ht="14.25" customHeight="1" x14ac:dyDescent="0.3">
      <c r="B8539" s="6" t="s">
        <v>14</v>
      </c>
      <c r="C8539" s="6">
        <v>1128299</v>
      </c>
      <c r="D8539" s="7">
        <v>44432</v>
      </c>
      <c r="E8539" s="6" t="s">
        <v>48</v>
      </c>
      <c r="F8539" s="6" t="s">
        <v>72</v>
      </c>
      <c r="G8539" s="6" t="s">
        <v>73</v>
      </c>
      <c r="H8539" s="8" t="s">
        <v>22</v>
      </c>
      <c r="I8539" s="9">
        <v>51</v>
      </c>
      <c r="J8539" s="10">
        <v>1320</v>
      </c>
      <c r="K8539" s="11">
        <f>Table1[[#This Row],[Price per Unit]]*Table1[[#This Row],[Units Sold]]</f>
        <v>67320</v>
      </c>
      <c r="L8539" s="11">
        <v>3029.4</v>
      </c>
      <c r="M8539" s="12">
        <f>Table1[[#This Row],[Operating Profit]]/Table1[[#This Row],[Total Sales]]</f>
        <v>4.4999999999999998E-2</v>
      </c>
      <c r="N8539" s="6" t="s">
        <v>24</v>
      </c>
    </row>
    <row r="8540" spans="2:14" ht="14.25" customHeight="1" x14ac:dyDescent="0.3">
      <c r="B8540" s="6" t="s">
        <v>14</v>
      </c>
      <c r="C8540" s="6">
        <v>1128299</v>
      </c>
      <c r="D8540" s="7">
        <v>44432</v>
      </c>
      <c r="E8540" s="6" t="s">
        <v>48</v>
      </c>
      <c r="F8540" s="6" t="s">
        <v>72</v>
      </c>
      <c r="G8540" s="6" t="s">
        <v>73</v>
      </c>
      <c r="H8540" s="8" t="s">
        <v>23</v>
      </c>
      <c r="I8540" s="9">
        <v>55</v>
      </c>
      <c r="J8540" s="10">
        <v>800</v>
      </c>
      <c r="K8540" s="11">
        <f>Table1[[#This Row],[Price per Unit]]*Table1[[#This Row],[Units Sold]]</f>
        <v>44000</v>
      </c>
      <c r="L8540" s="11">
        <v>1495.9999999999998</v>
      </c>
      <c r="M8540" s="12">
        <f>Table1[[#This Row],[Operating Profit]]/Table1[[#This Row],[Total Sales]]</f>
        <v>3.3999999999999996E-2</v>
      </c>
      <c r="N8540" s="6" t="s">
        <v>24</v>
      </c>
    </row>
    <row r="8541" spans="2:14" ht="14.25" customHeight="1" x14ac:dyDescent="0.3">
      <c r="B8541" s="6" t="s">
        <v>14</v>
      </c>
      <c r="C8541" s="6">
        <v>1128299</v>
      </c>
      <c r="D8541" s="7">
        <v>44464</v>
      </c>
      <c r="E8541" s="6" t="s">
        <v>48</v>
      </c>
      <c r="F8541" s="6" t="s">
        <v>72</v>
      </c>
      <c r="G8541" s="6" t="s">
        <v>73</v>
      </c>
      <c r="H8541" s="8" t="s">
        <v>17</v>
      </c>
      <c r="I8541" s="9">
        <v>35</v>
      </c>
      <c r="J8541" s="10">
        <v>1490</v>
      </c>
      <c r="K8541" s="11">
        <f>Table1[[#This Row],[Price per Unit]]*Table1[[#This Row],[Units Sold]]</f>
        <v>52150</v>
      </c>
      <c r="L8541" s="11">
        <v>2190.2999999999997</v>
      </c>
      <c r="M8541" s="12">
        <f>Table1[[#This Row],[Operating Profit]]/Table1[[#This Row],[Total Sales]]</f>
        <v>4.1999999999999996E-2</v>
      </c>
      <c r="N8541" s="6" t="s">
        <v>24</v>
      </c>
    </row>
    <row r="8542" spans="2:14" ht="14.25" customHeight="1" x14ac:dyDescent="0.3">
      <c r="B8542" s="6" t="s">
        <v>14</v>
      </c>
      <c r="C8542" s="6">
        <v>1128299</v>
      </c>
      <c r="D8542" s="7">
        <v>44464</v>
      </c>
      <c r="E8542" s="6" t="s">
        <v>48</v>
      </c>
      <c r="F8542" s="6" t="s">
        <v>72</v>
      </c>
      <c r="G8542" s="6" t="s">
        <v>73</v>
      </c>
      <c r="H8542" s="8" t="s">
        <v>19</v>
      </c>
      <c r="I8542" s="9">
        <v>43</v>
      </c>
      <c r="J8542" s="10">
        <v>1530</v>
      </c>
      <c r="K8542" s="11">
        <f>Table1[[#This Row],[Price per Unit]]*Table1[[#This Row],[Units Sold]]</f>
        <v>65790</v>
      </c>
      <c r="L8542" s="11">
        <v>2565.81</v>
      </c>
      <c r="M8542" s="12">
        <f>Table1[[#This Row],[Operating Profit]]/Table1[[#This Row],[Total Sales]]</f>
        <v>3.9E-2</v>
      </c>
      <c r="N8542" s="6" t="s">
        <v>24</v>
      </c>
    </row>
    <row r="8543" spans="2:14" ht="14.25" customHeight="1" x14ac:dyDescent="0.3">
      <c r="B8543" s="6" t="s">
        <v>14</v>
      </c>
      <c r="C8543" s="6">
        <v>1128299</v>
      </c>
      <c r="D8543" s="7">
        <v>44464</v>
      </c>
      <c r="E8543" s="6" t="s">
        <v>48</v>
      </c>
      <c r="F8543" s="6" t="s">
        <v>72</v>
      </c>
      <c r="G8543" s="6" t="s">
        <v>73</v>
      </c>
      <c r="H8543" s="8" t="s">
        <v>20</v>
      </c>
      <c r="I8543" s="9">
        <v>34</v>
      </c>
      <c r="J8543" s="10">
        <v>780</v>
      </c>
      <c r="K8543" s="11">
        <f>Table1[[#This Row],[Price per Unit]]*Table1[[#This Row],[Units Sold]]</f>
        <v>26520</v>
      </c>
      <c r="L8543" s="11">
        <v>1060.8</v>
      </c>
      <c r="M8543" s="12">
        <f>Table1[[#This Row],[Operating Profit]]/Table1[[#This Row],[Total Sales]]</f>
        <v>0.04</v>
      </c>
      <c r="N8543" s="6" t="s">
        <v>24</v>
      </c>
    </row>
    <row r="8544" spans="2:14" ht="14.25" customHeight="1" x14ac:dyDescent="0.3">
      <c r="B8544" s="6" t="s">
        <v>14</v>
      </c>
      <c r="C8544" s="6">
        <v>1128299</v>
      </c>
      <c r="D8544" s="7">
        <v>44464</v>
      </c>
      <c r="E8544" s="6" t="s">
        <v>48</v>
      </c>
      <c r="F8544" s="6" t="s">
        <v>72</v>
      </c>
      <c r="G8544" s="6" t="s">
        <v>73</v>
      </c>
      <c r="H8544" s="8" t="s">
        <v>21</v>
      </c>
      <c r="I8544" s="9">
        <v>37</v>
      </c>
      <c r="J8544" s="10">
        <v>700</v>
      </c>
      <c r="K8544" s="11">
        <f>Table1[[#This Row],[Price per Unit]]*Table1[[#This Row],[Units Sold]]</f>
        <v>25900</v>
      </c>
      <c r="L8544" s="11">
        <v>1036</v>
      </c>
      <c r="M8544" s="12">
        <f>Table1[[#This Row],[Operating Profit]]/Table1[[#This Row],[Total Sales]]</f>
        <v>0.04</v>
      </c>
      <c r="N8544" s="6" t="s">
        <v>24</v>
      </c>
    </row>
    <row r="8545" spans="2:14" ht="14.25" customHeight="1" x14ac:dyDescent="0.3">
      <c r="B8545" s="6" t="s">
        <v>14</v>
      </c>
      <c r="C8545" s="6">
        <v>1128299</v>
      </c>
      <c r="D8545" s="7">
        <v>44464</v>
      </c>
      <c r="E8545" s="6" t="s">
        <v>48</v>
      </c>
      <c r="F8545" s="6" t="s">
        <v>72</v>
      </c>
      <c r="G8545" s="6" t="s">
        <v>73</v>
      </c>
      <c r="H8545" s="8" t="s">
        <v>22</v>
      </c>
      <c r="I8545" s="9">
        <v>39</v>
      </c>
      <c r="J8545" s="10">
        <v>740</v>
      </c>
      <c r="K8545" s="11">
        <f>Table1[[#This Row],[Price per Unit]]*Table1[[#This Row],[Units Sold]]</f>
        <v>28860</v>
      </c>
      <c r="L8545" s="11">
        <v>1356.42</v>
      </c>
      <c r="M8545" s="12">
        <f>Table1[[#This Row],[Operating Profit]]/Table1[[#This Row],[Total Sales]]</f>
        <v>4.7E-2</v>
      </c>
      <c r="N8545" s="6" t="s">
        <v>24</v>
      </c>
    </row>
    <row r="8546" spans="2:14" ht="14.25" customHeight="1" x14ac:dyDescent="0.3">
      <c r="B8546" s="6" t="s">
        <v>14</v>
      </c>
      <c r="C8546" s="6">
        <v>1128299</v>
      </c>
      <c r="D8546" s="7">
        <v>44464</v>
      </c>
      <c r="E8546" s="6" t="s">
        <v>48</v>
      </c>
      <c r="F8546" s="6" t="s">
        <v>72</v>
      </c>
      <c r="G8546" s="6" t="s">
        <v>73</v>
      </c>
      <c r="H8546" s="8" t="s">
        <v>23</v>
      </c>
      <c r="I8546" s="9">
        <v>33</v>
      </c>
      <c r="J8546" s="10">
        <v>830</v>
      </c>
      <c r="K8546" s="11">
        <f>Table1[[#This Row],[Price per Unit]]*Table1[[#This Row],[Units Sold]]</f>
        <v>27390</v>
      </c>
      <c r="L8546" s="11">
        <v>986.04</v>
      </c>
      <c r="M8546" s="12">
        <f>Table1[[#This Row],[Operating Profit]]/Table1[[#This Row],[Total Sales]]</f>
        <v>3.5999999999999997E-2</v>
      </c>
      <c r="N8546" s="6" t="s">
        <v>24</v>
      </c>
    </row>
    <row r="8547" spans="2:14" ht="14.25" customHeight="1" x14ac:dyDescent="0.3">
      <c r="B8547" s="6" t="s">
        <v>14</v>
      </c>
      <c r="C8547" s="6">
        <v>1128299</v>
      </c>
      <c r="D8547" s="7">
        <v>44493</v>
      </c>
      <c r="E8547" s="6" t="s">
        <v>48</v>
      </c>
      <c r="F8547" s="6" t="s">
        <v>72</v>
      </c>
      <c r="G8547" s="6" t="s">
        <v>73</v>
      </c>
      <c r="H8547" s="8" t="s">
        <v>17</v>
      </c>
      <c r="I8547" s="9">
        <v>28</v>
      </c>
      <c r="J8547" s="10">
        <v>1190</v>
      </c>
      <c r="K8547" s="11">
        <f>Table1[[#This Row],[Price per Unit]]*Table1[[#This Row],[Units Sold]]</f>
        <v>33320</v>
      </c>
      <c r="L8547" s="11">
        <v>1332.8</v>
      </c>
      <c r="M8547" s="12">
        <f>Table1[[#This Row],[Operating Profit]]/Table1[[#This Row],[Total Sales]]</f>
        <v>0.04</v>
      </c>
      <c r="N8547" s="6" t="s">
        <v>24</v>
      </c>
    </row>
    <row r="8548" spans="2:14" ht="14.25" customHeight="1" x14ac:dyDescent="0.3">
      <c r="B8548" s="6" t="s">
        <v>14</v>
      </c>
      <c r="C8548" s="6">
        <v>1128299</v>
      </c>
      <c r="D8548" s="7">
        <v>44493</v>
      </c>
      <c r="E8548" s="6" t="s">
        <v>48</v>
      </c>
      <c r="F8548" s="6" t="s">
        <v>72</v>
      </c>
      <c r="G8548" s="6" t="s">
        <v>73</v>
      </c>
      <c r="H8548" s="8" t="s">
        <v>19</v>
      </c>
      <c r="I8548" s="9">
        <v>39</v>
      </c>
      <c r="J8548" s="10">
        <v>1730</v>
      </c>
      <c r="K8548" s="11">
        <f>Table1[[#This Row],[Price per Unit]]*Table1[[#This Row],[Units Sold]]</f>
        <v>67470</v>
      </c>
      <c r="L8548" s="11">
        <v>2563.86</v>
      </c>
      <c r="M8548" s="12">
        <f>Table1[[#This Row],[Operating Profit]]/Table1[[#This Row],[Total Sales]]</f>
        <v>3.7999999999999999E-2</v>
      </c>
      <c r="N8548" s="6" t="s">
        <v>24</v>
      </c>
    </row>
    <row r="8549" spans="2:14" ht="14.25" customHeight="1" x14ac:dyDescent="0.3">
      <c r="B8549" s="6" t="s">
        <v>14</v>
      </c>
      <c r="C8549" s="6">
        <v>1128299</v>
      </c>
      <c r="D8549" s="7">
        <v>44493</v>
      </c>
      <c r="E8549" s="6" t="s">
        <v>48</v>
      </c>
      <c r="F8549" s="6" t="s">
        <v>72</v>
      </c>
      <c r="G8549" s="6" t="s">
        <v>73</v>
      </c>
      <c r="H8549" s="8" t="s">
        <v>20</v>
      </c>
      <c r="I8549" s="9">
        <v>39</v>
      </c>
      <c r="J8549" s="10">
        <v>1190</v>
      </c>
      <c r="K8549" s="11">
        <f>Table1[[#This Row],[Price per Unit]]*Table1[[#This Row],[Units Sold]]</f>
        <v>46410</v>
      </c>
      <c r="L8549" s="11">
        <v>1949.22</v>
      </c>
      <c r="M8549" s="12">
        <f>Table1[[#This Row],[Operating Profit]]/Table1[[#This Row],[Total Sales]]</f>
        <v>4.2000000000000003E-2</v>
      </c>
      <c r="N8549" s="6" t="s">
        <v>24</v>
      </c>
    </row>
    <row r="8550" spans="2:14" ht="14.25" customHeight="1" x14ac:dyDescent="0.3">
      <c r="B8550" s="6" t="s">
        <v>14</v>
      </c>
      <c r="C8550" s="6">
        <v>1128299</v>
      </c>
      <c r="D8550" s="7">
        <v>44493</v>
      </c>
      <c r="E8550" s="6" t="s">
        <v>48</v>
      </c>
      <c r="F8550" s="6" t="s">
        <v>72</v>
      </c>
      <c r="G8550" s="6" t="s">
        <v>73</v>
      </c>
      <c r="H8550" s="8" t="s">
        <v>21</v>
      </c>
      <c r="I8550" s="9">
        <v>31</v>
      </c>
      <c r="J8550" s="10">
        <v>1010</v>
      </c>
      <c r="K8550" s="11">
        <f>Table1[[#This Row],[Price per Unit]]*Table1[[#This Row],[Units Sold]]</f>
        <v>31310</v>
      </c>
      <c r="L8550" s="11">
        <v>1158.47</v>
      </c>
      <c r="M8550" s="12">
        <f>Table1[[#This Row],[Operating Profit]]/Table1[[#This Row],[Total Sales]]</f>
        <v>3.6999999999999998E-2</v>
      </c>
      <c r="N8550" s="6" t="s">
        <v>24</v>
      </c>
    </row>
    <row r="8551" spans="2:14" ht="14.25" customHeight="1" x14ac:dyDescent="0.3">
      <c r="B8551" s="6" t="s">
        <v>14</v>
      </c>
      <c r="C8551" s="6">
        <v>1128299</v>
      </c>
      <c r="D8551" s="7">
        <v>44493</v>
      </c>
      <c r="E8551" s="6" t="s">
        <v>48</v>
      </c>
      <c r="F8551" s="6" t="s">
        <v>72</v>
      </c>
      <c r="G8551" s="6" t="s">
        <v>73</v>
      </c>
      <c r="H8551" s="8" t="s">
        <v>22</v>
      </c>
      <c r="I8551" s="9">
        <v>42</v>
      </c>
      <c r="J8551" s="10">
        <v>1050</v>
      </c>
      <c r="K8551" s="11">
        <f>Table1[[#This Row],[Price per Unit]]*Table1[[#This Row],[Units Sold]]</f>
        <v>44100</v>
      </c>
      <c r="L8551" s="11">
        <v>2072.7000000000003</v>
      </c>
      <c r="M8551" s="12">
        <f>Table1[[#This Row],[Operating Profit]]/Table1[[#This Row],[Total Sales]]</f>
        <v>4.7000000000000007E-2</v>
      </c>
      <c r="N8551" s="6" t="s">
        <v>24</v>
      </c>
    </row>
    <row r="8552" spans="2:14" ht="14.25" customHeight="1" x14ac:dyDescent="0.3">
      <c r="B8552" s="6" t="s">
        <v>14</v>
      </c>
      <c r="C8552" s="6">
        <v>1128299</v>
      </c>
      <c r="D8552" s="7">
        <v>44493</v>
      </c>
      <c r="E8552" s="6" t="s">
        <v>48</v>
      </c>
      <c r="F8552" s="6" t="s">
        <v>72</v>
      </c>
      <c r="G8552" s="6" t="s">
        <v>73</v>
      </c>
      <c r="H8552" s="8" t="s">
        <v>23</v>
      </c>
      <c r="I8552" s="9">
        <v>40</v>
      </c>
      <c r="J8552" s="10">
        <v>1090</v>
      </c>
      <c r="K8552" s="11">
        <f>Table1[[#This Row],[Price per Unit]]*Table1[[#This Row],[Units Sold]]</f>
        <v>43600</v>
      </c>
      <c r="L8552" s="11">
        <v>1395.2</v>
      </c>
      <c r="M8552" s="12">
        <f>Table1[[#This Row],[Operating Profit]]/Table1[[#This Row],[Total Sales]]</f>
        <v>3.2000000000000001E-2</v>
      </c>
      <c r="N8552" s="6" t="s">
        <v>24</v>
      </c>
    </row>
    <row r="8553" spans="2:14" ht="14.25" customHeight="1" x14ac:dyDescent="0.3">
      <c r="B8553" s="6" t="s">
        <v>14</v>
      </c>
      <c r="C8553" s="6">
        <v>1128299</v>
      </c>
      <c r="D8553" s="7">
        <v>44524</v>
      </c>
      <c r="E8553" s="6" t="s">
        <v>48</v>
      </c>
      <c r="F8553" s="6" t="s">
        <v>72</v>
      </c>
      <c r="G8553" s="6" t="s">
        <v>73</v>
      </c>
      <c r="H8553" s="8" t="s">
        <v>17</v>
      </c>
      <c r="I8553" s="9">
        <v>34</v>
      </c>
      <c r="J8553" s="10">
        <v>1730</v>
      </c>
      <c r="K8553" s="11">
        <f>Table1[[#This Row],[Price per Unit]]*Table1[[#This Row],[Units Sold]]</f>
        <v>58820</v>
      </c>
      <c r="L8553" s="11">
        <v>2470.44</v>
      </c>
      <c r="M8553" s="12">
        <f>Table1[[#This Row],[Operating Profit]]/Table1[[#This Row],[Total Sales]]</f>
        <v>4.2000000000000003E-2</v>
      </c>
      <c r="N8553" s="6" t="s">
        <v>24</v>
      </c>
    </row>
    <row r="8554" spans="2:14" ht="14.25" customHeight="1" x14ac:dyDescent="0.3">
      <c r="B8554" s="6" t="s">
        <v>14</v>
      </c>
      <c r="C8554" s="6">
        <v>1128299</v>
      </c>
      <c r="D8554" s="7">
        <v>44524</v>
      </c>
      <c r="E8554" s="6" t="s">
        <v>48</v>
      </c>
      <c r="F8554" s="6" t="s">
        <v>72</v>
      </c>
      <c r="G8554" s="6" t="s">
        <v>73</v>
      </c>
      <c r="H8554" s="8" t="s">
        <v>19</v>
      </c>
      <c r="I8554" s="9">
        <v>34</v>
      </c>
      <c r="J8554" s="10">
        <v>2210</v>
      </c>
      <c r="K8554" s="11">
        <f>Table1[[#This Row],[Price per Unit]]*Table1[[#This Row],[Units Sold]]</f>
        <v>75140</v>
      </c>
      <c r="L8554" s="11">
        <v>2780.18</v>
      </c>
      <c r="M8554" s="12">
        <f>Table1[[#This Row],[Operating Profit]]/Table1[[#This Row],[Total Sales]]</f>
        <v>3.6999999999999998E-2</v>
      </c>
      <c r="N8554" s="6" t="s">
        <v>24</v>
      </c>
    </row>
    <row r="8555" spans="2:14" ht="14.25" customHeight="1" x14ac:dyDescent="0.3">
      <c r="B8555" s="6" t="s">
        <v>14</v>
      </c>
      <c r="C8555" s="6">
        <v>1128299</v>
      </c>
      <c r="D8555" s="7">
        <v>44524</v>
      </c>
      <c r="E8555" s="6" t="s">
        <v>48</v>
      </c>
      <c r="F8555" s="6" t="s">
        <v>72</v>
      </c>
      <c r="G8555" s="6" t="s">
        <v>73</v>
      </c>
      <c r="H8555" s="8" t="s">
        <v>20</v>
      </c>
      <c r="I8555" s="9">
        <v>33</v>
      </c>
      <c r="J8555" s="10">
        <v>1430</v>
      </c>
      <c r="K8555" s="11">
        <f>Table1[[#This Row],[Price per Unit]]*Table1[[#This Row],[Units Sold]]</f>
        <v>47190</v>
      </c>
      <c r="L8555" s="11">
        <v>1840.4099999999999</v>
      </c>
      <c r="M8555" s="12">
        <f>Table1[[#This Row],[Operating Profit]]/Table1[[#This Row],[Total Sales]]</f>
        <v>3.9E-2</v>
      </c>
      <c r="N8555" s="6" t="s">
        <v>24</v>
      </c>
    </row>
    <row r="8556" spans="2:14" ht="14.25" customHeight="1" x14ac:dyDescent="0.3">
      <c r="B8556" s="6" t="s">
        <v>14</v>
      </c>
      <c r="C8556" s="6">
        <v>1128299</v>
      </c>
      <c r="D8556" s="7">
        <v>44524</v>
      </c>
      <c r="E8556" s="6" t="s">
        <v>48</v>
      </c>
      <c r="F8556" s="6" t="s">
        <v>72</v>
      </c>
      <c r="G8556" s="6" t="s">
        <v>73</v>
      </c>
      <c r="H8556" s="8" t="s">
        <v>21</v>
      </c>
      <c r="I8556" s="9">
        <v>36</v>
      </c>
      <c r="J8556" s="10">
        <v>1440</v>
      </c>
      <c r="K8556" s="11">
        <f>Table1[[#This Row],[Price per Unit]]*Table1[[#This Row],[Units Sold]]</f>
        <v>51840</v>
      </c>
      <c r="L8556" s="11">
        <v>2021.7599999999998</v>
      </c>
      <c r="M8556" s="12">
        <f>Table1[[#This Row],[Operating Profit]]/Table1[[#This Row],[Total Sales]]</f>
        <v>3.8999999999999993E-2</v>
      </c>
      <c r="N8556" s="6" t="s">
        <v>24</v>
      </c>
    </row>
    <row r="8557" spans="2:14" ht="14.25" customHeight="1" x14ac:dyDescent="0.3">
      <c r="B8557" s="6" t="s">
        <v>14</v>
      </c>
      <c r="C8557" s="6">
        <v>1128299</v>
      </c>
      <c r="D8557" s="7">
        <v>44524</v>
      </c>
      <c r="E8557" s="6" t="s">
        <v>48</v>
      </c>
      <c r="F8557" s="6" t="s">
        <v>72</v>
      </c>
      <c r="G8557" s="6" t="s">
        <v>73</v>
      </c>
      <c r="H8557" s="8" t="s">
        <v>22</v>
      </c>
      <c r="I8557" s="9">
        <v>56</v>
      </c>
      <c r="J8557" s="10">
        <v>1360</v>
      </c>
      <c r="K8557" s="11">
        <f>Table1[[#This Row],[Price per Unit]]*Table1[[#This Row],[Units Sold]]</f>
        <v>76160</v>
      </c>
      <c r="L8557" s="11">
        <v>3351.04</v>
      </c>
      <c r="M8557" s="12">
        <f>Table1[[#This Row],[Operating Profit]]/Table1[[#This Row],[Total Sales]]</f>
        <v>4.3999999999999997E-2</v>
      </c>
      <c r="N8557" s="6" t="s">
        <v>24</v>
      </c>
    </row>
    <row r="8558" spans="2:14" ht="14.25" customHeight="1" x14ac:dyDescent="0.3">
      <c r="B8558" s="6" t="s">
        <v>14</v>
      </c>
      <c r="C8558" s="6">
        <v>1128299</v>
      </c>
      <c r="D8558" s="7">
        <v>44524</v>
      </c>
      <c r="E8558" s="6" t="s">
        <v>48</v>
      </c>
      <c r="F8558" s="6" t="s">
        <v>72</v>
      </c>
      <c r="G8558" s="6" t="s">
        <v>73</v>
      </c>
      <c r="H8558" s="8" t="s">
        <v>23</v>
      </c>
      <c r="I8558" s="9">
        <v>60</v>
      </c>
      <c r="J8558" s="10">
        <v>1760</v>
      </c>
      <c r="K8558" s="11">
        <f>Table1[[#This Row],[Price per Unit]]*Table1[[#This Row],[Units Sold]]</f>
        <v>105600</v>
      </c>
      <c r="L8558" s="11">
        <v>3484.7999999999997</v>
      </c>
      <c r="M8558" s="12">
        <f>Table1[[#This Row],[Operating Profit]]/Table1[[#This Row],[Total Sales]]</f>
        <v>3.2999999999999995E-2</v>
      </c>
      <c r="N8558" s="6" t="s">
        <v>24</v>
      </c>
    </row>
    <row r="8559" spans="2:14" ht="14.25" customHeight="1" x14ac:dyDescent="0.3">
      <c r="B8559" s="6" t="s">
        <v>14</v>
      </c>
      <c r="C8559" s="6">
        <v>1128299</v>
      </c>
      <c r="D8559" s="7">
        <v>44553</v>
      </c>
      <c r="E8559" s="6" t="s">
        <v>48</v>
      </c>
      <c r="F8559" s="6" t="s">
        <v>72</v>
      </c>
      <c r="G8559" s="6" t="s">
        <v>73</v>
      </c>
      <c r="H8559" s="8" t="s">
        <v>17</v>
      </c>
      <c r="I8559" s="9">
        <v>49</v>
      </c>
      <c r="J8559" s="10">
        <v>2480</v>
      </c>
      <c r="K8559" s="11">
        <f>Table1[[#This Row],[Price per Unit]]*Table1[[#This Row],[Units Sold]]</f>
        <v>121520</v>
      </c>
      <c r="L8559" s="11">
        <v>4860.7999999999993</v>
      </c>
      <c r="M8559" s="12">
        <f>Table1[[#This Row],[Operating Profit]]/Table1[[#This Row],[Total Sales]]</f>
        <v>3.9999999999999994E-2</v>
      </c>
      <c r="N8559" s="6" t="s">
        <v>24</v>
      </c>
    </row>
    <row r="8560" spans="2:14" ht="14.25" customHeight="1" x14ac:dyDescent="0.3">
      <c r="B8560" s="6" t="s">
        <v>14</v>
      </c>
      <c r="C8560" s="6">
        <v>1128299</v>
      </c>
      <c r="D8560" s="7">
        <v>44553</v>
      </c>
      <c r="E8560" s="6" t="s">
        <v>48</v>
      </c>
      <c r="F8560" s="6" t="s">
        <v>72</v>
      </c>
      <c r="G8560" s="6" t="s">
        <v>73</v>
      </c>
      <c r="H8560" s="8" t="s">
        <v>19</v>
      </c>
      <c r="I8560" s="9">
        <v>54</v>
      </c>
      <c r="J8560" s="10">
        <v>2250</v>
      </c>
      <c r="K8560" s="11">
        <f>Table1[[#This Row],[Price per Unit]]*Table1[[#This Row],[Units Sold]]</f>
        <v>121500</v>
      </c>
      <c r="L8560" s="11">
        <v>4981.5</v>
      </c>
      <c r="M8560" s="12">
        <f>Table1[[#This Row],[Operating Profit]]/Table1[[#This Row],[Total Sales]]</f>
        <v>4.1000000000000002E-2</v>
      </c>
      <c r="N8560" s="6" t="s">
        <v>24</v>
      </c>
    </row>
    <row r="8561" spans="2:14" ht="14.25" customHeight="1" x14ac:dyDescent="0.3">
      <c r="B8561" s="6" t="s">
        <v>26</v>
      </c>
      <c r="C8561" s="6">
        <v>1128299</v>
      </c>
      <c r="D8561" s="7">
        <v>44553</v>
      </c>
      <c r="E8561" s="6" t="s">
        <v>48</v>
      </c>
      <c r="F8561" s="6" t="s">
        <v>72</v>
      </c>
      <c r="G8561" s="6" t="s">
        <v>73</v>
      </c>
      <c r="H8561" s="8" t="s">
        <v>20</v>
      </c>
      <c r="I8561" s="9">
        <v>53</v>
      </c>
      <c r="J8561" s="10">
        <v>1650</v>
      </c>
      <c r="K8561" s="11">
        <f>Table1[[#This Row],[Price per Unit]]*Table1[[#This Row],[Units Sold]]</f>
        <v>87450</v>
      </c>
      <c r="L8561" s="11">
        <v>3497.9999999999995</v>
      </c>
      <c r="M8561" s="12">
        <f>Table1[[#This Row],[Operating Profit]]/Table1[[#This Row],[Total Sales]]</f>
        <v>3.9999999999999994E-2</v>
      </c>
      <c r="N8561" s="6" t="s">
        <v>24</v>
      </c>
    </row>
    <row r="8562" spans="2:14" ht="14.25" customHeight="1" x14ac:dyDescent="0.3">
      <c r="B8562" s="6" t="s">
        <v>26</v>
      </c>
      <c r="C8562" s="6">
        <v>1128299</v>
      </c>
      <c r="D8562" s="7">
        <v>44553</v>
      </c>
      <c r="E8562" s="6" t="s">
        <v>48</v>
      </c>
      <c r="F8562" s="6" t="s">
        <v>72</v>
      </c>
      <c r="G8562" s="6" t="s">
        <v>73</v>
      </c>
      <c r="H8562" s="8" t="s">
        <v>21</v>
      </c>
      <c r="I8562" s="9">
        <v>51</v>
      </c>
      <c r="J8562" s="10">
        <v>1760</v>
      </c>
      <c r="K8562" s="11">
        <f>Table1[[#This Row],[Price per Unit]]*Table1[[#This Row],[Units Sold]]</f>
        <v>89760</v>
      </c>
      <c r="L8562" s="11">
        <v>3500.6399999999994</v>
      </c>
      <c r="M8562" s="12">
        <f>Table1[[#This Row],[Operating Profit]]/Table1[[#This Row],[Total Sales]]</f>
        <v>3.8999999999999993E-2</v>
      </c>
      <c r="N8562" s="6" t="s">
        <v>24</v>
      </c>
    </row>
    <row r="8563" spans="2:14" ht="14.25" customHeight="1" x14ac:dyDescent="0.3">
      <c r="B8563" s="6" t="s">
        <v>26</v>
      </c>
      <c r="C8563" s="6">
        <v>1128299</v>
      </c>
      <c r="D8563" s="7">
        <v>44553</v>
      </c>
      <c r="E8563" s="6" t="s">
        <v>48</v>
      </c>
      <c r="F8563" s="6" t="s">
        <v>72</v>
      </c>
      <c r="G8563" s="6" t="s">
        <v>73</v>
      </c>
      <c r="H8563" s="8" t="s">
        <v>22</v>
      </c>
      <c r="I8563" s="9">
        <v>59</v>
      </c>
      <c r="J8563" s="10">
        <v>1570</v>
      </c>
      <c r="K8563" s="11">
        <f>Table1[[#This Row],[Price per Unit]]*Table1[[#This Row],[Units Sold]]</f>
        <v>92630</v>
      </c>
      <c r="L8563" s="11">
        <v>3890.4600000000005</v>
      </c>
      <c r="M8563" s="12">
        <f>Table1[[#This Row],[Operating Profit]]/Table1[[#This Row],[Total Sales]]</f>
        <v>4.2000000000000003E-2</v>
      </c>
      <c r="N8563" s="6" t="s">
        <v>24</v>
      </c>
    </row>
    <row r="8564" spans="2:14" ht="14.25" customHeight="1" x14ac:dyDescent="0.3">
      <c r="B8564" s="6" t="s">
        <v>26</v>
      </c>
      <c r="C8564" s="6">
        <v>1128299</v>
      </c>
      <c r="D8564" s="7">
        <v>44553</v>
      </c>
      <c r="E8564" s="6" t="s">
        <v>48</v>
      </c>
      <c r="F8564" s="6" t="s">
        <v>72</v>
      </c>
      <c r="G8564" s="6" t="s">
        <v>73</v>
      </c>
      <c r="H8564" s="8" t="s">
        <v>23</v>
      </c>
      <c r="I8564" s="9">
        <v>65</v>
      </c>
      <c r="J8564" s="10">
        <v>1900</v>
      </c>
      <c r="K8564" s="11">
        <f>Table1[[#This Row],[Price per Unit]]*Table1[[#This Row],[Units Sold]]</f>
        <v>123500</v>
      </c>
      <c r="L8564" s="11">
        <v>4322.5</v>
      </c>
      <c r="M8564" s="12">
        <f>Table1[[#This Row],[Operating Profit]]/Table1[[#This Row],[Total Sales]]</f>
        <v>3.5000000000000003E-2</v>
      </c>
      <c r="N8564" s="6" t="s">
        <v>24</v>
      </c>
    </row>
    <row r="8565" spans="2:14" ht="14.25" customHeight="1" x14ac:dyDescent="0.3">
      <c r="B8565" s="6" t="s">
        <v>26</v>
      </c>
      <c r="C8565" s="6">
        <v>1185732</v>
      </c>
      <c r="D8565" s="7">
        <v>44215</v>
      </c>
      <c r="E8565" s="6" t="s">
        <v>48</v>
      </c>
      <c r="F8565" s="6" t="s">
        <v>72</v>
      </c>
      <c r="G8565" s="6" t="s">
        <v>73</v>
      </c>
      <c r="H8565" s="8" t="s">
        <v>17</v>
      </c>
      <c r="I8565" s="9">
        <v>23</v>
      </c>
      <c r="J8565" s="10">
        <v>2330</v>
      </c>
      <c r="K8565" s="11">
        <f>Table1[[#This Row],[Price per Unit]]*Table1[[#This Row],[Units Sold]]</f>
        <v>53590</v>
      </c>
      <c r="L8565" s="11">
        <v>2786.6800000000003</v>
      </c>
      <c r="M8565" s="12">
        <f>Table1[[#This Row],[Operating Profit]]/Table1[[#This Row],[Total Sales]]</f>
        <v>5.2000000000000005E-2</v>
      </c>
      <c r="N8565" s="6" t="s">
        <v>24</v>
      </c>
    </row>
    <row r="8566" spans="2:14" ht="14.25" customHeight="1" x14ac:dyDescent="0.3">
      <c r="B8566" s="6" t="s">
        <v>26</v>
      </c>
      <c r="C8566" s="6">
        <v>1185732</v>
      </c>
      <c r="D8566" s="7">
        <v>44215</v>
      </c>
      <c r="E8566" s="6" t="s">
        <v>48</v>
      </c>
      <c r="F8566" s="6" t="s">
        <v>72</v>
      </c>
      <c r="G8566" s="6" t="s">
        <v>73</v>
      </c>
      <c r="H8566" s="8" t="s">
        <v>19</v>
      </c>
      <c r="I8566" s="9">
        <v>28</v>
      </c>
      <c r="J8566" s="10">
        <v>1870</v>
      </c>
      <c r="K8566" s="11">
        <f>Table1[[#This Row],[Price per Unit]]*Table1[[#This Row],[Units Sold]]</f>
        <v>52360</v>
      </c>
      <c r="L8566" s="11">
        <v>2460.92</v>
      </c>
      <c r="M8566" s="12">
        <f>Table1[[#This Row],[Operating Profit]]/Table1[[#This Row],[Total Sales]]</f>
        <v>4.7E-2</v>
      </c>
      <c r="N8566" s="6" t="s">
        <v>24</v>
      </c>
    </row>
    <row r="8567" spans="2:14" ht="14.25" customHeight="1" x14ac:dyDescent="0.3">
      <c r="B8567" s="6" t="s">
        <v>26</v>
      </c>
      <c r="C8567" s="6">
        <v>1185732</v>
      </c>
      <c r="D8567" s="7">
        <v>44215</v>
      </c>
      <c r="E8567" s="6" t="s">
        <v>48</v>
      </c>
      <c r="F8567" s="6" t="s">
        <v>72</v>
      </c>
      <c r="G8567" s="6" t="s">
        <v>73</v>
      </c>
      <c r="H8567" s="8" t="s">
        <v>20</v>
      </c>
      <c r="I8567" s="9">
        <v>18</v>
      </c>
      <c r="J8567" s="10">
        <v>1760</v>
      </c>
      <c r="K8567" s="11">
        <f>Table1[[#This Row],[Price per Unit]]*Table1[[#This Row],[Units Sold]]</f>
        <v>31680</v>
      </c>
      <c r="L8567" s="11">
        <v>1013.76</v>
      </c>
      <c r="M8567" s="12">
        <f>Table1[[#This Row],[Operating Profit]]/Table1[[#This Row],[Total Sales]]</f>
        <v>3.2000000000000001E-2</v>
      </c>
      <c r="N8567" s="6" t="s">
        <v>24</v>
      </c>
    </row>
    <row r="8568" spans="2:14" ht="14.25" customHeight="1" x14ac:dyDescent="0.3">
      <c r="B8568" s="6" t="s">
        <v>26</v>
      </c>
      <c r="C8568" s="6">
        <v>1185732</v>
      </c>
      <c r="D8568" s="7">
        <v>44215</v>
      </c>
      <c r="E8568" s="6" t="s">
        <v>48</v>
      </c>
      <c r="F8568" s="6" t="s">
        <v>72</v>
      </c>
      <c r="G8568" s="6" t="s">
        <v>73</v>
      </c>
      <c r="H8568" s="8" t="s">
        <v>21</v>
      </c>
      <c r="I8568" s="9">
        <v>21</v>
      </c>
      <c r="J8568" s="10">
        <v>1360</v>
      </c>
      <c r="K8568" s="11">
        <f>Table1[[#This Row],[Price per Unit]]*Table1[[#This Row],[Units Sold]]</f>
        <v>28560</v>
      </c>
      <c r="L8568" s="11">
        <v>1199.52</v>
      </c>
      <c r="M8568" s="12">
        <f>Table1[[#This Row],[Operating Profit]]/Table1[[#This Row],[Total Sales]]</f>
        <v>4.2000000000000003E-2</v>
      </c>
      <c r="N8568" s="6" t="s">
        <v>24</v>
      </c>
    </row>
    <row r="8569" spans="2:14" ht="14.25" customHeight="1" x14ac:dyDescent="0.3">
      <c r="B8569" s="6" t="s">
        <v>26</v>
      </c>
      <c r="C8569" s="6">
        <v>1185732</v>
      </c>
      <c r="D8569" s="7">
        <v>44215</v>
      </c>
      <c r="E8569" s="6" t="s">
        <v>48</v>
      </c>
      <c r="F8569" s="6" t="s">
        <v>72</v>
      </c>
      <c r="G8569" s="6" t="s">
        <v>73</v>
      </c>
      <c r="H8569" s="8" t="s">
        <v>22</v>
      </c>
      <c r="I8569" s="9">
        <v>30</v>
      </c>
      <c r="J8569" s="10">
        <v>1400</v>
      </c>
      <c r="K8569" s="11">
        <f>Table1[[#This Row],[Price per Unit]]*Table1[[#This Row],[Units Sold]]</f>
        <v>42000</v>
      </c>
      <c r="L8569" s="11">
        <v>1889.9999999999998</v>
      </c>
      <c r="M8569" s="12">
        <f>Table1[[#This Row],[Operating Profit]]/Table1[[#This Row],[Total Sales]]</f>
        <v>4.4999999999999991E-2</v>
      </c>
      <c r="N8569" s="6" t="s">
        <v>24</v>
      </c>
    </row>
    <row r="8570" spans="2:14" ht="14.25" customHeight="1" x14ac:dyDescent="0.3">
      <c r="B8570" s="6" t="s">
        <v>26</v>
      </c>
      <c r="C8570" s="6">
        <v>1185732</v>
      </c>
      <c r="D8570" s="7">
        <v>44215</v>
      </c>
      <c r="E8570" s="6" t="s">
        <v>48</v>
      </c>
      <c r="F8570" s="6" t="s">
        <v>72</v>
      </c>
      <c r="G8570" s="6" t="s">
        <v>73</v>
      </c>
      <c r="H8570" s="8" t="s">
        <v>23</v>
      </c>
      <c r="I8570" s="9">
        <v>25</v>
      </c>
      <c r="J8570" s="10">
        <v>1930</v>
      </c>
      <c r="K8570" s="11">
        <f>Table1[[#This Row],[Price per Unit]]*Table1[[#This Row],[Units Sold]]</f>
        <v>48250</v>
      </c>
      <c r="L8570" s="11">
        <v>2798.5000000000005</v>
      </c>
      <c r="M8570" s="12">
        <f>Table1[[#This Row],[Operating Profit]]/Table1[[#This Row],[Total Sales]]</f>
        <v>5.800000000000001E-2</v>
      </c>
      <c r="N8570" s="6" t="s">
        <v>24</v>
      </c>
    </row>
    <row r="8571" spans="2:14" ht="14.25" customHeight="1" x14ac:dyDescent="0.3">
      <c r="B8571" s="6" t="s">
        <v>26</v>
      </c>
      <c r="C8571" s="6">
        <v>1185732</v>
      </c>
      <c r="D8571" s="7">
        <v>44244</v>
      </c>
      <c r="E8571" s="6" t="s">
        <v>48</v>
      </c>
      <c r="F8571" s="6" t="s">
        <v>72</v>
      </c>
      <c r="G8571" s="6" t="s">
        <v>73</v>
      </c>
      <c r="H8571" s="8" t="s">
        <v>17</v>
      </c>
      <c r="I8571" s="9">
        <v>26</v>
      </c>
      <c r="J8571" s="10">
        <v>2560</v>
      </c>
      <c r="K8571" s="11">
        <f>Table1[[#This Row],[Price per Unit]]*Table1[[#This Row],[Units Sold]]</f>
        <v>66560</v>
      </c>
      <c r="L8571" s="11">
        <v>3660.8</v>
      </c>
      <c r="M8571" s="12">
        <f>Table1[[#This Row],[Operating Profit]]/Table1[[#This Row],[Total Sales]]</f>
        <v>5.5E-2</v>
      </c>
      <c r="N8571" s="6" t="s">
        <v>24</v>
      </c>
    </row>
    <row r="8572" spans="2:14" ht="14.25" customHeight="1" x14ac:dyDescent="0.3">
      <c r="B8572" s="6" t="s">
        <v>26</v>
      </c>
      <c r="C8572" s="6">
        <v>1185732</v>
      </c>
      <c r="D8572" s="7">
        <v>44244</v>
      </c>
      <c r="E8572" s="6" t="s">
        <v>48</v>
      </c>
      <c r="F8572" s="6" t="s">
        <v>72</v>
      </c>
      <c r="G8572" s="6" t="s">
        <v>73</v>
      </c>
      <c r="H8572" s="8" t="s">
        <v>19</v>
      </c>
      <c r="I8572" s="9">
        <v>27</v>
      </c>
      <c r="J8572" s="10">
        <v>1530</v>
      </c>
      <c r="K8572" s="11">
        <f>Table1[[#This Row],[Price per Unit]]*Table1[[#This Row],[Units Sold]]</f>
        <v>41310</v>
      </c>
      <c r="L8572" s="11">
        <v>1858.9499999999998</v>
      </c>
      <c r="M8572" s="12">
        <f>Table1[[#This Row],[Operating Profit]]/Table1[[#This Row],[Total Sales]]</f>
        <v>4.4999999999999998E-2</v>
      </c>
      <c r="N8572" s="6" t="s">
        <v>24</v>
      </c>
    </row>
    <row r="8573" spans="2:14" ht="14.25" customHeight="1" x14ac:dyDescent="0.3">
      <c r="B8573" s="6" t="s">
        <v>26</v>
      </c>
      <c r="C8573" s="6">
        <v>1185732</v>
      </c>
      <c r="D8573" s="7">
        <v>44244</v>
      </c>
      <c r="E8573" s="6" t="s">
        <v>48</v>
      </c>
      <c r="F8573" s="6" t="s">
        <v>72</v>
      </c>
      <c r="G8573" s="6" t="s">
        <v>73</v>
      </c>
      <c r="H8573" s="8" t="s">
        <v>20</v>
      </c>
      <c r="I8573" s="9">
        <v>17</v>
      </c>
      <c r="J8573" s="10">
        <v>1700</v>
      </c>
      <c r="K8573" s="11">
        <f>Table1[[#This Row],[Price per Unit]]*Table1[[#This Row],[Units Sold]]</f>
        <v>28900</v>
      </c>
      <c r="L8573" s="11">
        <v>1040.3999999999999</v>
      </c>
      <c r="M8573" s="12">
        <f>Table1[[#This Row],[Operating Profit]]/Table1[[#This Row],[Total Sales]]</f>
        <v>3.5999999999999997E-2</v>
      </c>
      <c r="N8573" s="6" t="s">
        <v>24</v>
      </c>
    </row>
    <row r="8574" spans="2:14" ht="14.25" customHeight="1" x14ac:dyDescent="0.3">
      <c r="B8574" s="6" t="s">
        <v>30</v>
      </c>
      <c r="C8574" s="6">
        <v>1185732</v>
      </c>
      <c r="D8574" s="7">
        <v>44238</v>
      </c>
      <c r="E8574" s="6" t="s">
        <v>31</v>
      </c>
      <c r="F8574" s="6" t="s">
        <v>78</v>
      </c>
      <c r="G8574" s="6" t="s">
        <v>79</v>
      </c>
      <c r="H8574" s="8" t="s">
        <v>21</v>
      </c>
      <c r="I8574" s="9">
        <v>16</v>
      </c>
      <c r="J8574" s="10">
        <v>930</v>
      </c>
      <c r="K8574" s="11">
        <f>Table1[[#This Row],[Price per Unit]]*Table1[[#This Row],[Units Sold]]</f>
        <v>14880</v>
      </c>
      <c r="L8574" s="11">
        <v>624.96</v>
      </c>
      <c r="M8574" s="12">
        <f>Table1[[#This Row],[Operating Profit]]/Table1[[#This Row],[Total Sales]]</f>
        <v>4.2000000000000003E-2</v>
      </c>
      <c r="N8574" s="6" t="s">
        <v>24</v>
      </c>
    </row>
    <row r="8575" spans="2:14" ht="14.25" customHeight="1" x14ac:dyDescent="0.3">
      <c r="B8575" s="6" t="s">
        <v>30</v>
      </c>
      <c r="C8575" s="6">
        <v>1185732</v>
      </c>
      <c r="D8575" s="7">
        <v>44238</v>
      </c>
      <c r="E8575" s="6" t="s">
        <v>31</v>
      </c>
      <c r="F8575" s="6" t="s">
        <v>78</v>
      </c>
      <c r="G8575" s="6" t="s">
        <v>79</v>
      </c>
      <c r="H8575" s="8" t="s">
        <v>22</v>
      </c>
      <c r="I8575" s="9">
        <v>28</v>
      </c>
      <c r="J8575" s="10">
        <v>1200</v>
      </c>
      <c r="K8575" s="11">
        <f>Table1[[#This Row],[Price per Unit]]*Table1[[#This Row],[Units Sold]]</f>
        <v>33600</v>
      </c>
      <c r="L8575" s="11">
        <v>1411.2</v>
      </c>
      <c r="M8575" s="12">
        <f>Table1[[#This Row],[Operating Profit]]/Table1[[#This Row],[Total Sales]]</f>
        <v>4.2000000000000003E-2</v>
      </c>
      <c r="N8575" s="6" t="s">
        <v>24</v>
      </c>
    </row>
    <row r="8576" spans="2:14" ht="14.25" customHeight="1" x14ac:dyDescent="0.3">
      <c r="B8576" s="6" t="s">
        <v>30</v>
      </c>
      <c r="C8576" s="6">
        <v>1185732</v>
      </c>
      <c r="D8576" s="7">
        <v>44238</v>
      </c>
      <c r="E8576" s="6" t="s">
        <v>31</v>
      </c>
      <c r="F8576" s="6" t="s">
        <v>78</v>
      </c>
      <c r="G8576" s="6" t="s">
        <v>79</v>
      </c>
      <c r="H8576" s="8" t="s">
        <v>23</v>
      </c>
      <c r="I8576" s="9">
        <v>18</v>
      </c>
      <c r="J8576" s="10">
        <v>1490</v>
      </c>
      <c r="K8576" s="11">
        <f>Table1[[#This Row],[Price per Unit]]*Table1[[#This Row],[Units Sold]]</f>
        <v>26820</v>
      </c>
      <c r="L8576" s="11">
        <v>1475.1000000000001</v>
      </c>
      <c r="M8576" s="12">
        <f>Table1[[#This Row],[Operating Profit]]/Table1[[#This Row],[Total Sales]]</f>
        <v>5.5000000000000007E-2</v>
      </c>
      <c r="N8576" s="6" t="s">
        <v>24</v>
      </c>
    </row>
    <row r="8577" spans="2:14" ht="14.25" customHeight="1" x14ac:dyDescent="0.3">
      <c r="B8577" s="6" t="s">
        <v>30</v>
      </c>
      <c r="C8577" s="6">
        <v>1185732</v>
      </c>
      <c r="D8577" s="7">
        <v>44265</v>
      </c>
      <c r="E8577" s="6" t="s">
        <v>31</v>
      </c>
      <c r="F8577" s="6" t="s">
        <v>78</v>
      </c>
      <c r="G8577" s="6" t="s">
        <v>79</v>
      </c>
      <c r="H8577" s="8" t="s">
        <v>17</v>
      </c>
      <c r="I8577" s="9">
        <v>20</v>
      </c>
      <c r="J8577" s="10">
        <v>2280</v>
      </c>
      <c r="K8577" s="11">
        <f>Table1[[#This Row],[Price per Unit]]*Table1[[#This Row],[Units Sold]]</f>
        <v>45600</v>
      </c>
      <c r="L8577" s="11">
        <v>1960.8000000000002</v>
      </c>
      <c r="M8577" s="12">
        <f>Table1[[#This Row],[Operating Profit]]/Table1[[#This Row],[Total Sales]]</f>
        <v>4.3000000000000003E-2</v>
      </c>
      <c r="N8577" s="6" t="s">
        <v>24</v>
      </c>
    </row>
    <row r="8578" spans="2:14" ht="14.25" customHeight="1" x14ac:dyDescent="0.3">
      <c r="B8578" s="6" t="s">
        <v>30</v>
      </c>
      <c r="C8578" s="6">
        <v>1185732</v>
      </c>
      <c r="D8578" s="7">
        <v>44265</v>
      </c>
      <c r="E8578" s="6" t="s">
        <v>31</v>
      </c>
      <c r="F8578" s="6" t="s">
        <v>78</v>
      </c>
      <c r="G8578" s="6" t="s">
        <v>79</v>
      </c>
      <c r="H8578" s="8" t="s">
        <v>19</v>
      </c>
      <c r="I8578" s="9">
        <v>22</v>
      </c>
      <c r="J8578" s="10">
        <v>1050</v>
      </c>
      <c r="K8578" s="11">
        <f>Table1[[#This Row],[Price per Unit]]*Table1[[#This Row],[Units Sold]]</f>
        <v>23100</v>
      </c>
      <c r="L8578" s="11">
        <v>923.99999999999989</v>
      </c>
      <c r="M8578" s="12">
        <f>Table1[[#This Row],[Operating Profit]]/Table1[[#This Row],[Total Sales]]</f>
        <v>3.9999999999999994E-2</v>
      </c>
      <c r="N8578" s="6" t="s">
        <v>24</v>
      </c>
    </row>
    <row r="8579" spans="2:14" ht="14.25" customHeight="1" x14ac:dyDescent="0.3">
      <c r="B8579" s="6" t="s">
        <v>30</v>
      </c>
      <c r="C8579" s="6">
        <v>1185732</v>
      </c>
      <c r="D8579" s="7">
        <v>44265</v>
      </c>
      <c r="E8579" s="6" t="s">
        <v>31</v>
      </c>
      <c r="F8579" s="6" t="s">
        <v>78</v>
      </c>
      <c r="G8579" s="6" t="s">
        <v>79</v>
      </c>
      <c r="H8579" s="8" t="s">
        <v>20</v>
      </c>
      <c r="I8579" s="9">
        <v>16</v>
      </c>
      <c r="J8579" s="10">
        <v>1400</v>
      </c>
      <c r="K8579" s="11">
        <f>Table1[[#This Row],[Price per Unit]]*Table1[[#This Row],[Units Sold]]</f>
        <v>22400</v>
      </c>
      <c r="L8579" s="11">
        <v>873.59999999999991</v>
      </c>
      <c r="M8579" s="12">
        <f>Table1[[#This Row],[Operating Profit]]/Table1[[#This Row],[Total Sales]]</f>
        <v>3.8999999999999993E-2</v>
      </c>
      <c r="N8579" s="6" t="s">
        <v>24</v>
      </c>
    </row>
    <row r="8580" spans="2:14" ht="14.25" customHeight="1" x14ac:dyDescent="0.3">
      <c r="B8580" s="6" t="s">
        <v>30</v>
      </c>
      <c r="C8580" s="6">
        <v>1185732</v>
      </c>
      <c r="D8580" s="7">
        <v>44265</v>
      </c>
      <c r="E8580" s="6" t="s">
        <v>31</v>
      </c>
      <c r="F8580" s="6" t="s">
        <v>78</v>
      </c>
      <c r="G8580" s="6" t="s">
        <v>79</v>
      </c>
      <c r="H8580" s="8" t="s">
        <v>21</v>
      </c>
      <c r="I8580" s="9">
        <v>20</v>
      </c>
      <c r="J8580" s="10">
        <v>750</v>
      </c>
      <c r="K8580" s="11">
        <f>Table1[[#This Row],[Price per Unit]]*Table1[[#This Row],[Units Sold]]</f>
        <v>15000</v>
      </c>
      <c r="L8580" s="11">
        <v>630.00000000000011</v>
      </c>
      <c r="M8580" s="12">
        <f>Table1[[#This Row],[Operating Profit]]/Table1[[#This Row],[Total Sales]]</f>
        <v>4.200000000000001E-2</v>
      </c>
      <c r="N8580" s="6" t="s">
        <v>24</v>
      </c>
    </row>
    <row r="8581" spans="2:14" ht="14.25" customHeight="1" x14ac:dyDescent="0.3">
      <c r="B8581" s="6" t="s">
        <v>30</v>
      </c>
      <c r="C8581" s="6">
        <v>1185732</v>
      </c>
      <c r="D8581" s="7">
        <v>44265</v>
      </c>
      <c r="E8581" s="6" t="s">
        <v>31</v>
      </c>
      <c r="F8581" s="6" t="s">
        <v>78</v>
      </c>
      <c r="G8581" s="6" t="s">
        <v>79</v>
      </c>
      <c r="H8581" s="8" t="s">
        <v>22</v>
      </c>
      <c r="I8581" s="9">
        <v>28</v>
      </c>
      <c r="J8581" s="10">
        <v>900</v>
      </c>
      <c r="K8581" s="11">
        <f>Table1[[#This Row],[Price per Unit]]*Table1[[#This Row],[Units Sold]]</f>
        <v>25200</v>
      </c>
      <c r="L8581" s="11">
        <v>1007.9999999999999</v>
      </c>
      <c r="M8581" s="12">
        <f>Table1[[#This Row],[Operating Profit]]/Table1[[#This Row],[Total Sales]]</f>
        <v>3.9999999999999994E-2</v>
      </c>
      <c r="N8581" s="6" t="s">
        <v>24</v>
      </c>
    </row>
    <row r="8582" spans="2:14" ht="14.25" customHeight="1" x14ac:dyDescent="0.3">
      <c r="B8582" s="6" t="s">
        <v>30</v>
      </c>
      <c r="C8582" s="6">
        <v>1185732</v>
      </c>
      <c r="D8582" s="7">
        <v>44265</v>
      </c>
      <c r="E8582" s="6" t="s">
        <v>31</v>
      </c>
      <c r="F8582" s="6" t="s">
        <v>78</v>
      </c>
      <c r="G8582" s="6" t="s">
        <v>79</v>
      </c>
      <c r="H8582" s="8" t="s">
        <v>23</v>
      </c>
      <c r="I8582" s="9">
        <v>21</v>
      </c>
      <c r="J8582" s="10">
        <v>1400</v>
      </c>
      <c r="K8582" s="11">
        <f>Table1[[#This Row],[Price per Unit]]*Table1[[#This Row],[Units Sold]]</f>
        <v>29400</v>
      </c>
      <c r="L8582" s="11">
        <v>1675.8000000000002</v>
      </c>
      <c r="M8582" s="12">
        <f>Table1[[#This Row],[Operating Profit]]/Table1[[#This Row],[Total Sales]]</f>
        <v>5.7000000000000009E-2</v>
      </c>
      <c r="N8582" s="6" t="s">
        <v>24</v>
      </c>
    </row>
    <row r="8583" spans="2:14" ht="14.25" customHeight="1" x14ac:dyDescent="0.3">
      <c r="B8583" s="6" t="s">
        <v>30</v>
      </c>
      <c r="C8583" s="6">
        <v>1185732</v>
      </c>
      <c r="D8583" s="7">
        <v>44297</v>
      </c>
      <c r="E8583" s="6" t="s">
        <v>31</v>
      </c>
      <c r="F8583" s="6" t="s">
        <v>78</v>
      </c>
      <c r="G8583" s="6" t="s">
        <v>79</v>
      </c>
      <c r="H8583" s="8" t="s">
        <v>17</v>
      </c>
      <c r="I8583" s="9">
        <v>20</v>
      </c>
      <c r="J8583" s="10">
        <v>1940</v>
      </c>
      <c r="K8583" s="11">
        <f>Table1[[#This Row],[Price per Unit]]*Table1[[#This Row],[Units Sold]]</f>
        <v>38800</v>
      </c>
      <c r="L8583" s="11">
        <v>1784.8000000000002</v>
      </c>
      <c r="M8583" s="12">
        <f>Table1[[#This Row],[Operating Profit]]/Table1[[#This Row],[Total Sales]]</f>
        <v>4.6000000000000006E-2</v>
      </c>
      <c r="N8583" s="6" t="s">
        <v>24</v>
      </c>
    </row>
    <row r="8584" spans="2:14" ht="14.25" customHeight="1" x14ac:dyDescent="0.3">
      <c r="B8584" s="6" t="s">
        <v>30</v>
      </c>
      <c r="C8584" s="6">
        <v>1185732</v>
      </c>
      <c r="D8584" s="7">
        <v>44297</v>
      </c>
      <c r="E8584" s="6" t="s">
        <v>31</v>
      </c>
      <c r="F8584" s="6" t="s">
        <v>78</v>
      </c>
      <c r="G8584" s="6" t="s">
        <v>79</v>
      </c>
      <c r="H8584" s="8" t="s">
        <v>19</v>
      </c>
      <c r="I8584" s="9">
        <v>20</v>
      </c>
      <c r="J8584" s="10">
        <v>1110</v>
      </c>
      <c r="K8584" s="11">
        <f>Table1[[#This Row],[Price per Unit]]*Table1[[#This Row],[Units Sold]]</f>
        <v>22200</v>
      </c>
      <c r="L8584" s="11">
        <v>821.4</v>
      </c>
      <c r="M8584" s="12">
        <f>Table1[[#This Row],[Operating Profit]]/Table1[[#This Row],[Total Sales]]</f>
        <v>3.6999999999999998E-2</v>
      </c>
      <c r="N8584" s="6" t="s">
        <v>24</v>
      </c>
    </row>
    <row r="8585" spans="2:14" ht="14.25" customHeight="1" x14ac:dyDescent="0.3">
      <c r="B8585" s="6" t="s">
        <v>30</v>
      </c>
      <c r="C8585" s="6">
        <v>1185732</v>
      </c>
      <c r="D8585" s="7">
        <v>44297</v>
      </c>
      <c r="E8585" s="6" t="s">
        <v>31</v>
      </c>
      <c r="F8585" s="6" t="s">
        <v>78</v>
      </c>
      <c r="G8585" s="6" t="s">
        <v>79</v>
      </c>
      <c r="H8585" s="8" t="s">
        <v>20</v>
      </c>
      <c r="I8585" s="9">
        <v>10</v>
      </c>
      <c r="J8585" s="10">
        <v>1070</v>
      </c>
      <c r="K8585" s="11">
        <f>Table1[[#This Row],[Price per Unit]]*Table1[[#This Row],[Units Sold]]</f>
        <v>10700</v>
      </c>
      <c r="L8585" s="11">
        <v>438.7</v>
      </c>
      <c r="M8585" s="12">
        <f>Table1[[#This Row],[Operating Profit]]/Table1[[#This Row],[Total Sales]]</f>
        <v>4.1000000000000002E-2</v>
      </c>
      <c r="N8585" s="6" t="s">
        <v>24</v>
      </c>
    </row>
    <row r="8586" spans="2:14" ht="14.25" customHeight="1" x14ac:dyDescent="0.3">
      <c r="B8586" s="6" t="s">
        <v>30</v>
      </c>
      <c r="C8586" s="6">
        <v>1185732</v>
      </c>
      <c r="D8586" s="7">
        <v>44297</v>
      </c>
      <c r="E8586" s="6" t="s">
        <v>31</v>
      </c>
      <c r="F8586" s="6" t="s">
        <v>78</v>
      </c>
      <c r="G8586" s="6" t="s">
        <v>79</v>
      </c>
      <c r="H8586" s="8" t="s">
        <v>21</v>
      </c>
      <c r="I8586" s="9">
        <v>14</v>
      </c>
      <c r="J8586" s="10">
        <v>750</v>
      </c>
      <c r="K8586" s="11">
        <f>Table1[[#This Row],[Price per Unit]]*Table1[[#This Row],[Units Sold]]</f>
        <v>10500</v>
      </c>
      <c r="L8586" s="11">
        <v>472.5</v>
      </c>
      <c r="M8586" s="12">
        <f>Table1[[#This Row],[Operating Profit]]/Table1[[#This Row],[Total Sales]]</f>
        <v>4.4999999999999998E-2</v>
      </c>
      <c r="N8586" s="6" t="s">
        <v>24</v>
      </c>
    </row>
    <row r="8587" spans="2:14" ht="14.25" customHeight="1" x14ac:dyDescent="0.3">
      <c r="B8587" s="6" t="s">
        <v>30</v>
      </c>
      <c r="C8587" s="6">
        <v>1185732</v>
      </c>
      <c r="D8587" s="7">
        <v>44297</v>
      </c>
      <c r="E8587" s="6" t="s">
        <v>31</v>
      </c>
      <c r="F8587" s="6" t="s">
        <v>78</v>
      </c>
      <c r="G8587" s="6" t="s">
        <v>79</v>
      </c>
      <c r="H8587" s="8" t="s">
        <v>22</v>
      </c>
      <c r="I8587" s="9">
        <v>24</v>
      </c>
      <c r="J8587" s="10">
        <v>880</v>
      </c>
      <c r="K8587" s="11">
        <f>Table1[[#This Row],[Price per Unit]]*Table1[[#This Row],[Units Sold]]</f>
        <v>21120</v>
      </c>
      <c r="L8587" s="11">
        <v>823.68</v>
      </c>
      <c r="M8587" s="12">
        <f>Table1[[#This Row],[Operating Profit]]/Table1[[#This Row],[Total Sales]]</f>
        <v>3.9E-2</v>
      </c>
      <c r="N8587" s="6" t="s">
        <v>24</v>
      </c>
    </row>
    <row r="8588" spans="2:14" ht="14.25" customHeight="1" x14ac:dyDescent="0.3">
      <c r="B8588" s="6" t="s">
        <v>30</v>
      </c>
      <c r="C8588" s="6">
        <v>1185732</v>
      </c>
      <c r="D8588" s="7">
        <v>44297</v>
      </c>
      <c r="E8588" s="6" t="s">
        <v>31</v>
      </c>
      <c r="F8588" s="6" t="s">
        <v>78</v>
      </c>
      <c r="G8588" s="6" t="s">
        <v>79</v>
      </c>
      <c r="H8588" s="8" t="s">
        <v>23</v>
      </c>
      <c r="I8588" s="9">
        <v>20</v>
      </c>
      <c r="J8588" s="10">
        <v>1360</v>
      </c>
      <c r="K8588" s="11">
        <f>Table1[[#This Row],[Price per Unit]]*Table1[[#This Row],[Units Sold]]</f>
        <v>27200</v>
      </c>
      <c r="L8588" s="11">
        <v>1414.4</v>
      </c>
      <c r="M8588" s="12">
        <f>Table1[[#This Row],[Operating Profit]]/Table1[[#This Row],[Total Sales]]</f>
        <v>5.2000000000000005E-2</v>
      </c>
      <c r="N8588" s="6" t="s">
        <v>24</v>
      </c>
    </row>
    <row r="8589" spans="2:14" ht="14.25" customHeight="1" x14ac:dyDescent="0.3">
      <c r="B8589" s="6" t="s">
        <v>30</v>
      </c>
      <c r="C8589" s="6">
        <v>1185732</v>
      </c>
      <c r="D8589" s="7">
        <v>44328</v>
      </c>
      <c r="E8589" s="6" t="s">
        <v>31</v>
      </c>
      <c r="F8589" s="6" t="s">
        <v>78</v>
      </c>
      <c r="G8589" s="6" t="s">
        <v>79</v>
      </c>
      <c r="H8589" s="8" t="s">
        <v>17</v>
      </c>
      <c r="I8589" s="9">
        <v>27</v>
      </c>
      <c r="J8589" s="10">
        <v>2280</v>
      </c>
      <c r="K8589" s="11">
        <f>Table1[[#This Row],[Price per Unit]]*Table1[[#This Row],[Units Sold]]</f>
        <v>61560</v>
      </c>
      <c r="L8589" s="11">
        <v>2647.0800000000004</v>
      </c>
      <c r="M8589" s="12">
        <f>Table1[[#This Row],[Operating Profit]]/Table1[[#This Row],[Total Sales]]</f>
        <v>4.3000000000000003E-2</v>
      </c>
      <c r="N8589" s="6" t="s">
        <v>24</v>
      </c>
    </row>
    <row r="8590" spans="2:14" ht="14.25" customHeight="1" x14ac:dyDescent="0.3">
      <c r="B8590" s="6" t="s">
        <v>30</v>
      </c>
      <c r="C8590" s="6">
        <v>1185732</v>
      </c>
      <c r="D8590" s="7">
        <v>44328</v>
      </c>
      <c r="E8590" s="6" t="s">
        <v>31</v>
      </c>
      <c r="F8590" s="6" t="s">
        <v>78</v>
      </c>
      <c r="G8590" s="6" t="s">
        <v>79</v>
      </c>
      <c r="H8590" s="8" t="s">
        <v>19</v>
      </c>
      <c r="I8590" s="9">
        <v>22</v>
      </c>
      <c r="J8590" s="10">
        <v>1280</v>
      </c>
      <c r="K8590" s="11">
        <f>Table1[[#This Row],[Price per Unit]]*Table1[[#This Row],[Units Sold]]</f>
        <v>28160</v>
      </c>
      <c r="L8590" s="11">
        <v>1182.72</v>
      </c>
      <c r="M8590" s="12">
        <f>Table1[[#This Row],[Operating Profit]]/Table1[[#This Row],[Total Sales]]</f>
        <v>4.2000000000000003E-2</v>
      </c>
      <c r="N8590" s="6" t="s">
        <v>24</v>
      </c>
    </row>
    <row r="8591" spans="2:14" ht="14.25" customHeight="1" x14ac:dyDescent="0.3">
      <c r="B8591" s="6" t="s">
        <v>30</v>
      </c>
      <c r="C8591" s="6">
        <v>1185732</v>
      </c>
      <c r="D8591" s="7">
        <v>44328</v>
      </c>
      <c r="E8591" s="6" t="s">
        <v>31</v>
      </c>
      <c r="F8591" s="6" t="s">
        <v>78</v>
      </c>
      <c r="G8591" s="6" t="s">
        <v>79</v>
      </c>
      <c r="H8591" s="8" t="s">
        <v>20</v>
      </c>
      <c r="I8591" s="9">
        <v>19</v>
      </c>
      <c r="J8591" s="10">
        <v>1090</v>
      </c>
      <c r="K8591" s="11">
        <f>Table1[[#This Row],[Price per Unit]]*Table1[[#This Row],[Units Sold]]</f>
        <v>20710</v>
      </c>
      <c r="L8591" s="11">
        <v>786.98</v>
      </c>
      <c r="M8591" s="12">
        <f>Table1[[#This Row],[Operating Profit]]/Table1[[#This Row],[Total Sales]]</f>
        <v>3.7999999999999999E-2</v>
      </c>
      <c r="N8591" s="6" t="s">
        <v>24</v>
      </c>
    </row>
    <row r="8592" spans="2:14" ht="14.25" customHeight="1" x14ac:dyDescent="0.3">
      <c r="B8592" s="6" t="s">
        <v>30</v>
      </c>
      <c r="C8592" s="6">
        <v>1185732</v>
      </c>
      <c r="D8592" s="7">
        <v>44328</v>
      </c>
      <c r="E8592" s="6" t="s">
        <v>31</v>
      </c>
      <c r="F8592" s="6" t="s">
        <v>78</v>
      </c>
      <c r="G8592" s="6" t="s">
        <v>79</v>
      </c>
      <c r="H8592" s="8" t="s">
        <v>21</v>
      </c>
      <c r="I8592" s="9">
        <v>19</v>
      </c>
      <c r="J8592" s="10">
        <v>940</v>
      </c>
      <c r="K8592" s="11">
        <f>Table1[[#This Row],[Price per Unit]]*Table1[[#This Row],[Units Sold]]</f>
        <v>17860</v>
      </c>
      <c r="L8592" s="11">
        <v>767.98000000000013</v>
      </c>
      <c r="M8592" s="12">
        <f>Table1[[#This Row],[Operating Profit]]/Table1[[#This Row],[Total Sales]]</f>
        <v>4.300000000000001E-2</v>
      </c>
      <c r="N8592" s="6" t="s">
        <v>24</v>
      </c>
    </row>
    <row r="8593" spans="2:14" ht="14.25" customHeight="1" x14ac:dyDescent="0.3">
      <c r="B8593" s="6" t="s">
        <v>30</v>
      </c>
      <c r="C8593" s="6">
        <v>1185732</v>
      </c>
      <c r="D8593" s="7">
        <v>44328</v>
      </c>
      <c r="E8593" s="6" t="s">
        <v>31</v>
      </c>
      <c r="F8593" s="6" t="s">
        <v>78</v>
      </c>
      <c r="G8593" s="6" t="s">
        <v>79</v>
      </c>
      <c r="H8593" s="8" t="s">
        <v>22</v>
      </c>
      <c r="I8593" s="9">
        <v>29</v>
      </c>
      <c r="J8593" s="10">
        <v>900</v>
      </c>
      <c r="K8593" s="11">
        <f>Table1[[#This Row],[Price per Unit]]*Table1[[#This Row],[Units Sold]]</f>
        <v>26100</v>
      </c>
      <c r="L8593" s="11">
        <v>1096.2</v>
      </c>
      <c r="M8593" s="12">
        <f>Table1[[#This Row],[Operating Profit]]/Table1[[#This Row],[Total Sales]]</f>
        <v>4.2000000000000003E-2</v>
      </c>
      <c r="N8593" s="6" t="s">
        <v>24</v>
      </c>
    </row>
    <row r="8594" spans="2:14" ht="14.25" customHeight="1" x14ac:dyDescent="0.3">
      <c r="B8594" s="6" t="s">
        <v>30</v>
      </c>
      <c r="C8594" s="6">
        <v>1185732</v>
      </c>
      <c r="D8594" s="7">
        <v>44328</v>
      </c>
      <c r="E8594" s="6" t="s">
        <v>31</v>
      </c>
      <c r="F8594" s="6" t="s">
        <v>78</v>
      </c>
      <c r="G8594" s="6" t="s">
        <v>79</v>
      </c>
      <c r="H8594" s="8" t="s">
        <v>23</v>
      </c>
      <c r="I8594" s="9">
        <v>32</v>
      </c>
      <c r="J8594" s="10">
        <v>1280</v>
      </c>
      <c r="K8594" s="11">
        <f>Table1[[#This Row],[Price per Unit]]*Table1[[#This Row],[Units Sold]]</f>
        <v>40960</v>
      </c>
      <c r="L8594" s="11">
        <v>2334.7200000000003</v>
      </c>
      <c r="M8594" s="12">
        <f>Table1[[#This Row],[Operating Profit]]/Table1[[#This Row],[Total Sales]]</f>
        <v>5.7000000000000009E-2</v>
      </c>
      <c r="N8594" s="6" t="s">
        <v>24</v>
      </c>
    </row>
    <row r="8595" spans="2:14" ht="14.25" customHeight="1" x14ac:dyDescent="0.3">
      <c r="B8595" s="6" t="s">
        <v>30</v>
      </c>
      <c r="C8595" s="6">
        <v>1185732</v>
      </c>
      <c r="D8595" s="7">
        <v>44358</v>
      </c>
      <c r="E8595" s="6" t="s">
        <v>31</v>
      </c>
      <c r="F8595" s="6" t="s">
        <v>78</v>
      </c>
      <c r="G8595" s="6" t="s">
        <v>79</v>
      </c>
      <c r="H8595" s="8" t="s">
        <v>17</v>
      </c>
      <c r="I8595" s="9">
        <v>21</v>
      </c>
      <c r="J8595" s="10">
        <v>2080</v>
      </c>
      <c r="K8595" s="11">
        <f>Table1[[#This Row],[Price per Unit]]*Table1[[#This Row],[Units Sold]]</f>
        <v>43680</v>
      </c>
      <c r="L8595" s="11">
        <v>1878.2400000000002</v>
      </c>
      <c r="M8595" s="12">
        <f>Table1[[#This Row],[Operating Profit]]/Table1[[#This Row],[Total Sales]]</f>
        <v>4.3000000000000003E-2</v>
      </c>
      <c r="N8595" s="6" t="s">
        <v>24</v>
      </c>
    </row>
    <row r="8596" spans="2:14" ht="14.25" customHeight="1" x14ac:dyDescent="0.3">
      <c r="B8596" s="6" t="s">
        <v>30</v>
      </c>
      <c r="C8596" s="6">
        <v>1185732</v>
      </c>
      <c r="D8596" s="7">
        <v>44358</v>
      </c>
      <c r="E8596" s="6" t="s">
        <v>31</v>
      </c>
      <c r="F8596" s="6" t="s">
        <v>78</v>
      </c>
      <c r="G8596" s="6" t="s">
        <v>79</v>
      </c>
      <c r="H8596" s="8" t="s">
        <v>19</v>
      </c>
      <c r="I8596" s="9">
        <v>18</v>
      </c>
      <c r="J8596" s="10">
        <v>1320</v>
      </c>
      <c r="K8596" s="11">
        <f>Table1[[#This Row],[Price per Unit]]*Table1[[#This Row],[Units Sold]]</f>
        <v>23760</v>
      </c>
      <c r="L8596" s="11">
        <v>950.4</v>
      </c>
      <c r="M8596" s="12">
        <f>Table1[[#This Row],[Operating Profit]]/Table1[[#This Row],[Total Sales]]</f>
        <v>0.04</v>
      </c>
      <c r="N8596" s="6" t="s">
        <v>24</v>
      </c>
    </row>
    <row r="8597" spans="2:14" ht="14.25" customHeight="1" x14ac:dyDescent="0.3">
      <c r="B8597" s="6" t="s">
        <v>30</v>
      </c>
      <c r="C8597" s="6">
        <v>1185732</v>
      </c>
      <c r="D8597" s="7">
        <v>44358</v>
      </c>
      <c r="E8597" s="6" t="s">
        <v>31</v>
      </c>
      <c r="F8597" s="6" t="s">
        <v>78</v>
      </c>
      <c r="G8597" s="6" t="s">
        <v>79</v>
      </c>
      <c r="H8597" s="8" t="s">
        <v>20</v>
      </c>
      <c r="I8597" s="9">
        <v>13</v>
      </c>
      <c r="J8597" s="10">
        <v>1280</v>
      </c>
      <c r="K8597" s="11">
        <f>Table1[[#This Row],[Price per Unit]]*Table1[[#This Row],[Units Sold]]</f>
        <v>16640</v>
      </c>
      <c r="L8597" s="11">
        <v>615.67999999999995</v>
      </c>
      <c r="M8597" s="12">
        <f>Table1[[#This Row],[Operating Profit]]/Table1[[#This Row],[Total Sales]]</f>
        <v>3.6999999999999998E-2</v>
      </c>
      <c r="N8597" s="6" t="s">
        <v>24</v>
      </c>
    </row>
    <row r="8598" spans="2:14" ht="14.25" customHeight="1" x14ac:dyDescent="0.3">
      <c r="B8598" s="6" t="s">
        <v>30</v>
      </c>
      <c r="C8598" s="6">
        <v>1185732</v>
      </c>
      <c r="D8598" s="7">
        <v>44358</v>
      </c>
      <c r="E8598" s="6" t="s">
        <v>31</v>
      </c>
      <c r="F8598" s="6" t="s">
        <v>78</v>
      </c>
      <c r="G8598" s="6" t="s">
        <v>79</v>
      </c>
      <c r="H8598" s="8" t="s">
        <v>21</v>
      </c>
      <c r="I8598" s="9">
        <v>13</v>
      </c>
      <c r="J8598" s="10">
        <v>1320</v>
      </c>
      <c r="K8598" s="11">
        <f>Table1[[#This Row],[Price per Unit]]*Table1[[#This Row],[Units Sold]]</f>
        <v>17160</v>
      </c>
      <c r="L8598" s="11">
        <v>737.88000000000011</v>
      </c>
      <c r="M8598" s="12">
        <f>Table1[[#This Row],[Operating Profit]]/Table1[[#This Row],[Total Sales]]</f>
        <v>4.3000000000000003E-2</v>
      </c>
      <c r="N8598" s="6" t="s">
        <v>24</v>
      </c>
    </row>
    <row r="8599" spans="2:14" ht="14.25" customHeight="1" x14ac:dyDescent="0.3">
      <c r="B8599" s="6" t="s">
        <v>30</v>
      </c>
      <c r="C8599" s="6">
        <v>1185732</v>
      </c>
      <c r="D8599" s="7">
        <v>44358</v>
      </c>
      <c r="E8599" s="6" t="s">
        <v>31</v>
      </c>
      <c r="F8599" s="6" t="s">
        <v>78</v>
      </c>
      <c r="G8599" s="6" t="s">
        <v>79</v>
      </c>
      <c r="H8599" s="8" t="s">
        <v>22</v>
      </c>
      <c r="I8599" s="9">
        <v>24</v>
      </c>
      <c r="J8599" s="10">
        <v>1320</v>
      </c>
      <c r="K8599" s="11">
        <f>Table1[[#This Row],[Price per Unit]]*Table1[[#This Row],[Units Sold]]</f>
        <v>31680</v>
      </c>
      <c r="L8599" s="11">
        <v>1172.1600000000001</v>
      </c>
      <c r="M8599" s="12">
        <f>Table1[[#This Row],[Operating Profit]]/Table1[[#This Row],[Total Sales]]</f>
        <v>3.7000000000000005E-2</v>
      </c>
      <c r="N8599" s="6" t="s">
        <v>24</v>
      </c>
    </row>
    <row r="8600" spans="2:14" ht="14.25" customHeight="1" x14ac:dyDescent="0.3">
      <c r="B8600" s="6" t="s">
        <v>30</v>
      </c>
      <c r="C8600" s="6">
        <v>1185732</v>
      </c>
      <c r="D8600" s="7">
        <v>44358</v>
      </c>
      <c r="E8600" s="6" t="s">
        <v>31</v>
      </c>
      <c r="F8600" s="6" t="s">
        <v>78</v>
      </c>
      <c r="G8600" s="6" t="s">
        <v>79</v>
      </c>
      <c r="H8600" s="8" t="s">
        <v>23</v>
      </c>
      <c r="I8600" s="9">
        <v>32</v>
      </c>
      <c r="J8600" s="10">
        <v>1900</v>
      </c>
      <c r="K8600" s="11">
        <f>Table1[[#This Row],[Price per Unit]]*Table1[[#This Row],[Units Sold]]</f>
        <v>60800</v>
      </c>
      <c r="L8600" s="11">
        <v>3283.2000000000003</v>
      </c>
      <c r="M8600" s="12">
        <f>Table1[[#This Row],[Operating Profit]]/Table1[[#This Row],[Total Sales]]</f>
        <v>5.4000000000000006E-2</v>
      </c>
      <c r="N8600" s="6" t="s">
        <v>24</v>
      </c>
    </row>
    <row r="8601" spans="2:14" ht="14.25" customHeight="1" x14ac:dyDescent="0.3">
      <c r="B8601" s="6" t="s">
        <v>30</v>
      </c>
      <c r="C8601" s="6">
        <v>1185732</v>
      </c>
      <c r="D8601" s="7">
        <v>44387</v>
      </c>
      <c r="E8601" s="6" t="s">
        <v>31</v>
      </c>
      <c r="F8601" s="6" t="s">
        <v>78</v>
      </c>
      <c r="G8601" s="6" t="s">
        <v>79</v>
      </c>
      <c r="H8601" s="8" t="s">
        <v>17</v>
      </c>
      <c r="I8601" s="9">
        <v>28</v>
      </c>
      <c r="J8601" s="10">
        <v>2480</v>
      </c>
      <c r="K8601" s="11">
        <f>Table1[[#This Row],[Price per Unit]]*Table1[[#This Row],[Units Sold]]</f>
        <v>69440</v>
      </c>
      <c r="L8601" s="11">
        <v>2985.9200000000005</v>
      </c>
      <c r="M8601" s="12">
        <f>Table1[[#This Row],[Operating Profit]]/Table1[[#This Row],[Total Sales]]</f>
        <v>4.300000000000001E-2</v>
      </c>
      <c r="N8601" s="6" t="s">
        <v>24</v>
      </c>
    </row>
    <row r="8602" spans="2:14" ht="14.25" customHeight="1" x14ac:dyDescent="0.3">
      <c r="B8602" s="6" t="s">
        <v>30</v>
      </c>
      <c r="C8602" s="6">
        <v>1185732</v>
      </c>
      <c r="D8602" s="7">
        <v>44387</v>
      </c>
      <c r="E8602" s="6" t="s">
        <v>31</v>
      </c>
      <c r="F8602" s="6" t="s">
        <v>78</v>
      </c>
      <c r="G8602" s="6" t="s">
        <v>79</v>
      </c>
      <c r="H8602" s="8" t="s">
        <v>19</v>
      </c>
      <c r="I8602" s="9">
        <v>20</v>
      </c>
      <c r="J8602" s="10">
        <v>1820</v>
      </c>
      <c r="K8602" s="11">
        <f>Table1[[#This Row],[Price per Unit]]*Table1[[#This Row],[Units Sold]]</f>
        <v>36400</v>
      </c>
      <c r="L8602" s="11">
        <v>1419.6</v>
      </c>
      <c r="M8602" s="12">
        <f>Table1[[#This Row],[Operating Profit]]/Table1[[#This Row],[Total Sales]]</f>
        <v>3.9E-2</v>
      </c>
      <c r="N8602" s="6" t="s">
        <v>24</v>
      </c>
    </row>
    <row r="8603" spans="2:14" ht="14.25" customHeight="1" x14ac:dyDescent="0.3">
      <c r="B8603" s="6" t="s">
        <v>30</v>
      </c>
      <c r="C8603" s="6">
        <v>1185732</v>
      </c>
      <c r="D8603" s="7">
        <v>44387</v>
      </c>
      <c r="E8603" s="6" t="s">
        <v>31</v>
      </c>
      <c r="F8603" s="6" t="s">
        <v>78</v>
      </c>
      <c r="G8603" s="6" t="s">
        <v>79</v>
      </c>
      <c r="H8603" s="8" t="s">
        <v>20</v>
      </c>
      <c r="I8603" s="9">
        <v>19</v>
      </c>
      <c r="J8603" s="10">
        <v>1570</v>
      </c>
      <c r="K8603" s="11">
        <f>Table1[[#This Row],[Price per Unit]]*Table1[[#This Row],[Units Sold]]</f>
        <v>29830</v>
      </c>
      <c r="L8603" s="11">
        <v>1163.3699999999999</v>
      </c>
      <c r="M8603" s="12">
        <f>Table1[[#This Row],[Operating Profit]]/Table1[[#This Row],[Total Sales]]</f>
        <v>3.8999999999999993E-2</v>
      </c>
      <c r="N8603" s="6" t="s">
        <v>24</v>
      </c>
    </row>
    <row r="8604" spans="2:14" ht="14.25" customHeight="1" x14ac:dyDescent="0.3">
      <c r="B8604" s="6" t="s">
        <v>30</v>
      </c>
      <c r="C8604" s="6">
        <v>1185732</v>
      </c>
      <c r="D8604" s="7">
        <v>44387</v>
      </c>
      <c r="E8604" s="6" t="s">
        <v>31</v>
      </c>
      <c r="F8604" s="6" t="s">
        <v>78</v>
      </c>
      <c r="G8604" s="6" t="s">
        <v>79</v>
      </c>
      <c r="H8604" s="8" t="s">
        <v>21</v>
      </c>
      <c r="I8604" s="9">
        <v>16</v>
      </c>
      <c r="J8604" s="10">
        <v>1280</v>
      </c>
      <c r="K8604" s="11">
        <f>Table1[[#This Row],[Price per Unit]]*Table1[[#This Row],[Units Sold]]</f>
        <v>20480</v>
      </c>
      <c r="L8604" s="11">
        <v>962.56000000000006</v>
      </c>
      <c r="M8604" s="12">
        <f>Table1[[#This Row],[Operating Profit]]/Table1[[#This Row],[Total Sales]]</f>
        <v>4.7E-2</v>
      </c>
      <c r="N8604" s="6" t="s">
        <v>24</v>
      </c>
    </row>
    <row r="8605" spans="2:14" ht="14.25" customHeight="1" x14ac:dyDescent="0.3">
      <c r="B8605" s="6" t="s">
        <v>30</v>
      </c>
      <c r="C8605" s="6">
        <v>1185732</v>
      </c>
      <c r="D8605" s="7">
        <v>44387</v>
      </c>
      <c r="E8605" s="6" t="s">
        <v>31</v>
      </c>
      <c r="F8605" s="6" t="s">
        <v>78</v>
      </c>
      <c r="G8605" s="6" t="s">
        <v>79</v>
      </c>
      <c r="H8605" s="8" t="s">
        <v>22</v>
      </c>
      <c r="I8605" s="9">
        <v>28</v>
      </c>
      <c r="J8605" s="10">
        <v>1400</v>
      </c>
      <c r="K8605" s="11">
        <f>Table1[[#This Row],[Price per Unit]]*Table1[[#This Row],[Units Sold]]</f>
        <v>39200</v>
      </c>
      <c r="L8605" s="11">
        <v>1489.6</v>
      </c>
      <c r="M8605" s="12">
        <f>Table1[[#This Row],[Operating Profit]]/Table1[[#This Row],[Total Sales]]</f>
        <v>3.7999999999999999E-2</v>
      </c>
      <c r="N8605" s="6" t="s">
        <v>24</v>
      </c>
    </row>
    <row r="8606" spans="2:14" ht="14.25" customHeight="1" x14ac:dyDescent="0.3">
      <c r="B8606" s="6" t="s">
        <v>30</v>
      </c>
      <c r="C8606" s="6">
        <v>1185732</v>
      </c>
      <c r="D8606" s="7">
        <v>44387</v>
      </c>
      <c r="E8606" s="6" t="s">
        <v>31</v>
      </c>
      <c r="F8606" s="6" t="s">
        <v>78</v>
      </c>
      <c r="G8606" s="6" t="s">
        <v>79</v>
      </c>
      <c r="H8606" s="8" t="s">
        <v>23</v>
      </c>
      <c r="I8606" s="9">
        <v>32</v>
      </c>
      <c r="J8606" s="10">
        <v>2040</v>
      </c>
      <c r="K8606" s="11">
        <f>Table1[[#This Row],[Price per Unit]]*Table1[[#This Row],[Units Sold]]</f>
        <v>65280</v>
      </c>
      <c r="L8606" s="11">
        <v>3590.4</v>
      </c>
      <c r="M8606" s="12">
        <f>Table1[[#This Row],[Operating Profit]]/Table1[[#This Row],[Total Sales]]</f>
        <v>5.5E-2</v>
      </c>
      <c r="N8606" s="6" t="s">
        <v>24</v>
      </c>
    </row>
    <row r="8607" spans="2:14" ht="14.25" customHeight="1" x14ac:dyDescent="0.3">
      <c r="B8607" s="6" t="s">
        <v>30</v>
      </c>
      <c r="C8607" s="6">
        <v>1185732</v>
      </c>
      <c r="D8607" s="7">
        <v>44419</v>
      </c>
      <c r="E8607" s="6" t="s">
        <v>31</v>
      </c>
      <c r="F8607" s="6" t="s">
        <v>78</v>
      </c>
      <c r="G8607" s="6" t="s">
        <v>79</v>
      </c>
      <c r="H8607" s="8" t="s">
        <v>17</v>
      </c>
      <c r="I8607" s="9">
        <v>27</v>
      </c>
      <c r="J8607" s="10">
        <v>2480</v>
      </c>
      <c r="K8607" s="11">
        <f>Table1[[#This Row],[Price per Unit]]*Table1[[#This Row],[Units Sold]]</f>
        <v>66960</v>
      </c>
      <c r="L8607" s="11">
        <v>3147.1200000000003</v>
      </c>
      <c r="M8607" s="12">
        <f>Table1[[#This Row],[Operating Profit]]/Table1[[#This Row],[Total Sales]]</f>
        <v>4.7000000000000007E-2</v>
      </c>
      <c r="N8607" s="6" t="s">
        <v>24</v>
      </c>
    </row>
    <row r="8608" spans="2:14" ht="14.25" customHeight="1" x14ac:dyDescent="0.3">
      <c r="B8608" s="6" t="s">
        <v>30</v>
      </c>
      <c r="C8608" s="6">
        <v>1185732</v>
      </c>
      <c r="D8608" s="7">
        <v>44419</v>
      </c>
      <c r="E8608" s="6" t="s">
        <v>31</v>
      </c>
      <c r="F8608" s="6" t="s">
        <v>78</v>
      </c>
      <c r="G8608" s="6" t="s">
        <v>79</v>
      </c>
      <c r="H8608" s="8" t="s">
        <v>19</v>
      </c>
      <c r="I8608" s="9">
        <v>28</v>
      </c>
      <c r="J8608" s="10">
        <v>1790</v>
      </c>
      <c r="K8608" s="11">
        <f>Table1[[#This Row],[Price per Unit]]*Table1[[#This Row],[Units Sold]]</f>
        <v>50120</v>
      </c>
      <c r="L8608" s="11">
        <v>2105.04</v>
      </c>
      <c r="M8608" s="12">
        <f>Table1[[#This Row],[Operating Profit]]/Table1[[#This Row],[Total Sales]]</f>
        <v>4.2000000000000003E-2</v>
      </c>
      <c r="N8608" s="6" t="s">
        <v>24</v>
      </c>
    </row>
    <row r="8609" spans="2:14" ht="14.25" customHeight="1" x14ac:dyDescent="0.3">
      <c r="B8609" s="6" t="s">
        <v>30</v>
      </c>
      <c r="C8609" s="6">
        <v>1185732</v>
      </c>
      <c r="D8609" s="7">
        <v>44419</v>
      </c>
      <c r="E8609" s="6" t="s">
        <v>31</v>
      </c>
      <c r="F8609" s="6" t="s">
        <v>78</v>
      </c>
      <c r="G8609" s="6" t="s">
        <v>79</v>
      </c>
      <c r="H8609" s="8" t="s">
        <v>20</v>
      </c>
      <c r="I8609" s="9">
        <v>23</v>
      </c>
      <c r="J8609" s="10">
        <v>1580</v>
      </c>
      <c r="K8609" s="11">
        <f>Table1[[#This Row],[Price per Unit]]*Table1[[#This Row],[Units Sold]]</f>
        <v>36340</v>
      </c>
      <c r="L8609" s="11">
        <v>1489.9399999999998</v>
      </c>
      <c r="M8609" s="12">
        <f>Table1[[#This Row],[Operating Profit]]/Table1[[#This Row],[Total Sales]]</f>
        <v>4.0999999999999995E-2</v>
      </c>
      <c r="N8609" s="6" t="s">
        <v>24</v>
      </c>
    </row>
    <row r="8610" spans="2:14" ht="14.25" customHeight="1" x14ac:dyDescent="0.3">
      <c r="B8610" s="6" t="s">
        <v>30</v>
      </c>
      <c r="C8610" s="6">
        <v>1185732</v>
      </c>
      <c r="D8610" s="7">
        <v>44419</v>
      </c>
      <c r="E8610" s="6" t="s">
        <v>31</v>
      </c>
      <c r="F8610" s="6" t="s">
        <v>78</v>
      </c>
      <c r="G8610" s="6" t="s">
        <v>79</v>
      </c>
      <c r="H8610" s="8" t="s">
        <v>21</v>
      </c>
      <c r="I8610" s="9">
        <v>14</v>
      </c>
      <c r="J8610" s="10">
        <v>1240</v>
      </c>
      <c r="K8610" s="11">
        <f>Table1[[#This Row],[Price per Unit]]*Table1[[#This Row],[Units Sold]]</f>
        <v>17360</v>
      </c>
      <c r="L8610" s="11">
        <v>815.92000000000007</v>
      </c>
      <c r="M8610" s="12">
        <f>Table1[[#This Row],[Operating Profit]]/Table1[[#This Row],[Total Sales]]</f>
        <v>4.7000000000000007E-2</v>
      </c>
      <c r="N8610" s="6" t="s">
        <v>24</v>
      </c>
    </row>
    <row r="8611" spans="2:14" ht="14.25" customHeight="1" x14ac:dyDescent="0.3">
      <c r="B8611" s="6" t="s">
        <v>30</v>
      </c>
      <c r="C8611" s="6">
        <v>1185732</v>
      </c>
      <c r="D8611" s="7">
        <v>44419</v>
      </c>
      <c r="E8611" s="6" t="s">
        <v>31</v>
      </c>
      <c r="F8611" s="6" t="s">
        <v>78</v>
      </c>
      <c r="G8611" s="6" t="s">
        <v>79</v>
      </c>
      <c r="H8611" s="8" t="s">
        <v>22</v>
      </c>
      <c r="I8611" s="9">
        <v>23</v>
      </c>
      <c r="J8611" s="10">
        <v>1090</v>
      </c>
      <c r="K8611" s="11">
        <f>Table1[[#This Row],[Price per Unit]]*Table1[[#This Row],[Units Sold]]</f>
        <v>25070</v>
      </c>
      <c r="L8611" s="11">
        <v>977.7299999999999</v>
      </c>
      <c r="M8611" s="12">
        <f>Table1[[#This Row],[Operating Profit]]/Table1[[#This Row],[Total Sales]]</f>
        <v>3.8999999999999993E-2</v>
      </c>
      <c r="N8611" s="6" t="s">
        <v>24</v>
      </c>
    </row>
    <row r="8612" spans="2:14" ht="14.25" customHeight="1" x14ac:dyDescent="0.3">
      <c r="B8612" s="6" t="s">
        <v>30</v>
      </c>
      <c r="C8612" s="6">
        <v>1185732</v>
      </c>
      <c r="D8612" s="7">
        <v>44419</v>
      </c>
      <c r="E8612" s="6" t="s">
        <v>31</v>
      </c>
      <c r="F8612" s="6" t="s">
        <v>78</v>
      </c>
      <c r="G8612" s="6" t="s">
        <v>79</v>
      </c>
      <c r="H8612" s="8" t="s">
        <v>23</v>
      </c>
      <c r="I8612" s="9">
        <v>27</v>
      </c>
      <c r="J8612" s="10">
        <v>1840</v>
      </c>
      <c r="K8612" s="11">
        <f>Table1[[#This Row],[Price per Unit]]*Table1[[#This Row],[Units Sold]]</f>
        <v>49680</v>
      </c>
      <c r="L8612" s="11">
        <v>2831.76</v>
      </c>
      <c r="M8612" s="12">
        <f>Table1[[#This Row],[Operating Profit]]/Table1[[#This Row],[Total Sales]]</f>
        <v>5.7000000000000002E-2</v>
      </c>
      <c r="N8612" s="6" t="s">
        <v>24</v>
      </c>
    </row>
    <row r="8613" spans="2:14" ht="14.25" customHeight="1" x14ac:dyDescent="0.3">
      <c r="B8613" s="6" t="s">
        <v>30</v>
      </c>
      <c r="C8613" s="6">
        <v>1185732</v>
      </c>
      <c r="D8613" s="7">
        <v>44451</v>
      </c>
      <c r="E8613" s="6" t="s">
        <v>31</v>
      </c>
      <c r="F8613" s="6" t="s">
        <v>78</v>
      </c>
      <c r="G8613" s="6" t="s">
        <v>79</v>
      </c>
      <c r="H8613" s="8" t="s">
        <v>17</v>
      </c>
      <c r="I8613" s="9">
        <v>23</v>
      </c>
      <c r="J8613" s="10">
        <v>2280</v>
      </c>
      <c r="K8613" s="11">
        <f>Table1[[#This Row],[Price per Unit]]*Table1[[#This Row],[Units Sold]]</f>
        <v>52440</v>
      </c>
      <c r="L8613" s="11">
        <v>2359.8000000000002</v>
      </c>
      <c r="M8613" s="12">
        <f>Table1[[#This Row],[Operating Profit]]/Table1[[#This Row],[Total Sales]]</f>
        <v>4.5000000000000005E-2</v>
      </c>
      <c r="N8613" s="6" t="s">
        <v>24</v>
      </c>
    </row>
    <row r="8614" spans="2:14" ht="14.25" customHeight="1" x14ac:dyDescent="0.3">
      <c r="B8614" s="6" t="s">
        <v>30</v>
      </c>
      <c r="C8614" s="6">
        <v>1185732</v>
      </c>
      <c r="D8614" s="7">
        <v>44451</v>
      </c>
      <c r="E8614" s="6" t="s">
        <v>31</v>
      </c>
      <c r="F8614" s="6" t="s">
        <v>78</v>
      </c>
      <c r="G8614" s="6" t="s">
        <v>79</v>
      </c>
      <c r="H8614" s="8" t="s">
        <v>19</v>
      </c>
      <c r="I8614" s="9">
        <v>19</v>
      </c>
      <c r="J8614" s="10">
        <v>1580</v>
      </c>
      <c r="K8614" s="11">
        <f>Table1[[#This Row],[Price per Unit]]*Table1[[#This Row],[Units Sold]]</f>
        <v>30020</v>
      </c>
      <c r="L8614" s="11">
        <v>1140.76</v>
      </c>
      <c r="M8614" s="12">
        <f>Table1[[#This Row],[Operating Profit]]/Table1[[#This Row],[Total Sales]]</f>
        <v>3.7999999999999999E-2</v>
      </c>
      <c r="N8614" s="6" t="s">
        <v>24</v>
      </c>
    </row>
    <row r="8615" spans="2:14" ht="14.25" customHeight="1" x14ac:dyDescent="0.3">
      <c r="B8615" s="6" t="s">
        <v>30</v>
      </c>
      <c r="C8615" s="6">
        <v>1185732</v>
      </c>
      <c r="D8615" s="7">
        <v>44451</v>
      </c>
      <c r="E8615" s="6" t="s">
        <v>31</v>
      </c>
      <c r="F8615" s="6" t="s">
        <v>78</v>
      </c>
      <c r="G8615" s="6" t="s">
        <v>79</v>
      </c>
      <c r="H8615" s="8" t="s">
        <v>20</v>
      </c>
      <c r="I8615" s="9">
        <v>7</v>
      </c>
      <c r="J8615" s="10">
        <v>1050</v>
      </c>
      <c r="K8615" s="11">
        <f>Table1[[#This Row],[Price per Unit]]*Table1[[#This Row],[Units Sold]]</f>
        <v>7350</v>
      </c>
      <c r="L8615" s="11">
        <v>308.7</v>
      </c>
      <c r="M8615" s="12">
        <f>Table1[[#This Row],[Operating Profit]]/Table1[[#This Row],[Total Sales]]</f>
        <v>4.1999999999999996E-2</v>
      </c>
      <c r="N8615" s="6" t="s">
        <v>24</v>
      </c>
    </row>
    <row r="8616" spans="2:14" ht="14.25" customHeight="1" x14ac:dyDescent="0.3">
      <c r="B8616" s="6" t="s">
        <v>30</v>
      </c>
      <c r="C8616" s="6">
        <v>1185732</v>
      </c>
      <c r="D8616" s="7">
        <v>44451</v>
      </c>
      <c r="E8616" s="6" t="s">
        <v>31</v>
      </c>
      <c r="F8616" s="6" t="s">
        <v>78</v>
      </c>
      <c r="G8616" s="6" t="s">
        <v>79</v>
      </c>
      <c r="H8616" s="8" t="s">
        <v>21</v>
      </c>
      <c r="I8616" s="9">
        <v>7</v>
      </c>
      <c r="J8616" s="10">
        <v>1110</v>
      </c>
      <c r="K8616" s="11">
        <f>Table1[[#This Row],[Price per Unit]]*Table1[[#This Row],[Units Sold]]</f>
        <v>7770</v>
      </c>
      <c r="L8616" s="11">
        <v>357.42</v>
      </c>
      <c r="M8616" s="12">
        <f>Table1[[#This Row],[Operating Profit]]/Table1[[#This Row],[Total Sales]]</f>
        <v>4.5999999999999999E-2</v>
      </c>
      <c r="N8616" s="6" t="s">
        <v>24</v>
      </c>
    </row>
    <row r="8617" spans="2:14" ht="14.25" customHeight="1" x14ac:dyDescent="0.3">
      <c r="B8617" s="6" t="s">
        <v>30</v>
      </c>
      <c r="C8617" s="6">
        <v>1185732</v>
      </c>
      <c r="D8617" s="7">
        <v>44451</v>
      </c>
      <c r="E8617" s="6" t="s">
        <v>31</v>
      </c>
      <c r="F8617" s="6" t="s">
        <v>78</v>
      </c>
      <c r="G8617" s="6" t="s">
        <v>79</v>
      </c>
      <c r="H8617" s="8" t="s">
        <v>22</v>
      </c>
      <c r="I8617" s="9">
        <v>16</v>
      </c>
      <c r="J8617" s="10">
        <v>1140</v>
      </c>
      <c r="K8617" s="11">
        <f>Table1[[#This Row],[Price per Unit]]*Table1[[#This Row],[Units Sold]]</f>
        <v>18240</v>
      </c>
      <c r="L8617" s="11">
        <v>747.83999999999992</v>
      </c>
      <c r="M8617" s="12">
        <f>Table1[[#This Row],[Operating Profit]]/Table1[[#This Row],[Total Sales]]</f>
        <v>4.0999999999999995E-2</v>
      </c>
      <c r="N8617" s="6" t="s">
        <v>24</v>
      </c>
    </row>
    <row r="8618" spans="2:14" ht="14.25" customHeight="1" x14ac:dyDescent="0.3">
      <c r="B8618" s="6" t="s">
        <v>30</v>
      </c>
      <c r="C8618" s="6">
        <v>1185732</v>
      </c>
      <c r="D8618" s="7">
        <v>44451</v>
      </c>
      <c r="E8618" s="6" t="s">
        <v>31</v>
      </c>
      <c r="F8618" s="6" t="s">
        <v>78</v>
      </c>
      <c r="G8618" s="6" t="s">
        <v>79</v>
      </c>
      <c r="H8618" s="8" t="s">
        <v>23</v>
      </c>
      <c r="I8618" s="9">
        <v>18</v>
      </c>
      <c r="J8618" s="10">
        <v>1320</v>
      </c>
      <c r="K8618" s="11">
        <f>Table1[[#This Row],[Price per Unit]]*Table1[[#This Row],[Units Sold]]</f>
        <v>23760</v>
      </c>
      <c r="L8618" s="11">
        <v>1354.3200000000002</v>
      </c>
      <c r="M8618" s="12">
        <f>Table1[[#This Row],[Operating Profit]]/Table1[[#This Row],[Total Sales]]</f>
        <v>5.7000000000000009E-2</v>
      </c>
      <c r="N8618" s="6" t="s">
        <v>24</v>
      </c>
    </row>
    <row r="8619" spans="2:14" ht="14.25" customHeight="1" x14ac:dyDescent="0.3">
      <c r="B8619" s="6" t="s">
        <v>30</v>
      </c>
      <c r="C8619" s="6">
        <v>1185732</v>
      </c>
      <c r="D8619" s="7">
        <v>44480</v>
      </c>
      <c r="E8619" s="6" t="s">
        <v>31</v>
      </c>
      <c r="F8619" s="6" t="s">
        <v>78</v>
      </c>
      <c r="G8619" s="6" t="s">
        <v>79</v>
      </c>
      <c r="H8619" s="8" t="s">
        <v>17</v>
      </c>
      <c r="I8619" s="9">
        <v>24</v>
      </c>
      <c r="J8619" s="10">
        <v>2010</v>
      </c>
      <c r="K8619" s="11">
        <f>Table1[[#This Row],[Price per Unit]]*Table1[[#This Row],[Units Sold]]</f>
        <v>48240</v>
      </c>
      <c r="L8619" s="11">
        <v>2267.2800000000002</v>
      </c>
      <c r="M8619" s="12">
        <f>Table1[[#This Row],[Operating Profit]]/Table1[[#This Row],[Total Sales]]</f>
        <v>4.7000000000000007E-2</v>
      </c>
      <c r="N8619" s="6" t="s">
        <v>24</v>
      </c>
    </row>
    <row r="8620" spans="2:14" ht="14.25" customHeight="1" x14ac:dyDescent="0.3">
      <c r="B8620" s="6" t="s">
        <v>30</v>
      </c>
      <c r="C8620" s="6">
        <v>1185732</v>
      </c>
      <c r="D8620" s="7">
        <v>44480</v>
      </c>
      <c r="E8620" s="6" t="s">
        <v>31</v>
      </c>
      <c r="F8620" s="6" t="s">
        <v>78</v>
      </c>
      <c r="G8620" s="6" t="s">
        <v>79</v>
      </c>
      <c r="H8620" s="8" t="s">
        <v>19</v>
      </c>
      <c r="I8620" s="9">
        <v>14</v>
      </c>
      <c r="J8620" s="10">
        <v>1320</v>
      </c>
      <c r="K8620" s="11">
        <f>Table1[[#This Row],[Price per Unit]]*Table1[[#This Row],[Units Sold]]</f>
        <v>18480</v>
      </c>
      <c r="L8620" s="11">
        <v>739.19999999999993</v>
      </c>
      <c r="M8620" s="12">
        <f>Table1[[#This Row],[Operating Profit]]/Table1[[#This Row],[Total Sales]]</f>
        <v>3.9999999999999994E-2</v>
      </c>
      <c r="N8620" s="6" t="s">
        <v>24</v>
      </c>
    </row>
    <row r="8621" spans="2:14" ht="14.25" customHeight="1" x14ac:dyDescent="0.3">
      <c r="B8621" s="6" t="s">
        <v>30</v>
      </c>
      <c r="C8621" s="6">
        <v>1185732</v>
      </c>
      <c r="D8621" s="7">
        <v>44480</v>
      </c>
      <c r="E8621" s="6" t="s">
        <v>31</v>
      </c>
      <c r="F8621" s="6" t="s">
        <v>78</v>
      </c>
      <c r="G8621" s="6" t="s">
        <v>79</v>
      </c>
      <c r="H8621" s="8" t="s">
        <v>20</v>
      </c>
      <c r="I8621" s="9">
        <v>13</v>
      </c>
      <c r="J8621" s="10">
        <v>900</v>
      </c>
      <c r="K8621" s="11">
        <f>Table1[[#This Row],[Price per Unit]]*Table1[[#This Row],[Units Sold]]</f>
        <v>11700</v>
      </c>
      <c r="L8621" s="11">
        <v>479.7</v>
      </c>
      <c r="M8621" s="12">
        <f>Table1[[#This Row],[Operating Profit]]/Table1[[#This Row],[Total Sales]]</f>
        <v>4.1000000000000002E-2</v>
      </c>
      <c r="N8621" s="6" t="s">
        <v>24</v>
      </c>
    </row>
    <row r="8622" spans="2:14" ht="14.25" customHeight="1" x14ac:dyDescent="0.3">
      <c r="B8622" s="6" t="s">
        <v>30</v>
      </c>
      <c r="C8622" s="6">
        <v>1185732</v>
      </c>
      <c r="D8622" s="7">
        <v>44480</v>
      </c>
      <c r="E8622" s="6" t="s">
        <v>31</v>
      </c>
      <c r="F8622" s="6" t="s">
        <v>78</v>
      </c>
      <c r="G8622" s="6" t="s">
        <v>79</v>
      </c>
      <c r="H8622" s="8" t="s">
        <v>21</v>
      </c>
      <c r="I8622" s="9">
        <v>13</v>
      </c>
      <c r="J8622" s="10">
        <v>940</v>
      </c>
      <c r="K8622" s="11">
        <f>Table1[[#This Row],[Price per Unit]]*Table1[[#This Row],[Units Sold]]</f>
        <v>12220</v>
      </c>
      <c r="L8622" s="11">
        <v>562.12</v>
      </c>
      <c r="M8622" s="12">
        <f>Table1[[#This Row],[Operating Profit]]/Table1[[#This Row],[Total Sales]]</f>
        <v>4.5999999999999999E-2</v>
      </c>
      <c r="N8622" s="6" t="s">
        <v>24</v>
      </c>
    </row>
    <row r="8623" spans="2:14" ht="14.25" customHeight="1" x14ac:dyDescent="0.3">
      <c r="B8623" s="6" t="s">
        <v>30</v>
      </c>
      <c r="C8623" s="6">
        <v>1185732</v>
      </c>
      <c r="D8623" s="7">
        <v>44480</v>
      </c>
      <c r="E8623" s="6" t="s">
        <v>31</v>
      </c>
      <c r="F8623" s="6" t="s">
        <v>78</v>
      </c>
      <c r="G8623" s="6" t="s">
        <v>79</v>
      </c>
      <c r="H8623" s="8" t="s">
        <v>22</v>
      </c>
      <c r="I8623" s="9">
        <v>20</v>
      </c>
      <c r="J8623" s="10">
        <v>850</v>
      </c>
      <c r="K8623" s="11">
        <f>Table1[[#This Row],[Price per Unit]]*Table1[[#This Row],[Units Sold]]</f>
        <v>17000</v>
      </c>
      <c r="L8623" s="11">
        <v>662.99999999999989</v>
      </c>
      <c r="M8623" s="12">
        <f>Table1[[#This Row],[Operating Profit]]/Table1[[#This Row],[Total Sales]]</f>
        <v>3.8999999999999993E-2</v>
      </c>
      <c r="N8623" s="6" t="s">
        <v>24</v>
      </c>
    </row>
    <row r="8624" spans="2:14" ht="14.25" customHeight="1" x14ac:dyDescent="0.3">
      <c r="B8624" s="6" t="s">
        <v>30</v>
      </c>
      <c r="C8624" s="6">
        <v>1185732</v>
      </c>
      <c r="D8624" s="7">
        <v>44480</v>
      </c>
      <c r="E8624" s="6" t="s">
        <v>31</v>
      </c>
      <c r="F8624" s="6" t="s">
        <v>78</v>
      </c>
      <c r="G8624" s="6" t="s">
        <v>79</v>
      </c>
      <c r="H8624" s="8" t="s">
        <v>23</v>
      </c>
      <c r="I8624" s="9">
        <v>25</v>
      </c>
      <c r="J8624" s="10">
        <v>1400</v>
      </c>
      <c r="K8624" s="11">
        <f>Table1[[#This Row],[Price per Unit]]*Table1[[#This Row],[Units Sold]]</f>
        <v>35000</v>
      </c>
      <c r="L8624" s="11">
        <v>1890.0000000000002</v>
      </c>
      <c r="M8624" s="12">
        <f>Table1[[#This Row],[Operating Profit]]/Table1[[#This Row],[Total Sales]]</f>
        <v>5.4000000000000006E-2</v>
      </c>
      <c r="N8624" s="6" t="s">
        <v>24</v>
      </c>
    </row>
    <row r="8625" spans="2:14" ht="14.25" customHeight="1" x14ac:dyDescent="0.3">
      <c r="B8625" s="6" t="s">
        <v>30</v>
      </c>
      <c r="C8625" s="6">
        <v>1185732</v>
      </c>
      <c r="D8625" s="7">
        <v>44511</v>
      </c>
      <c r="E8625" s="6" t="s">
        <v>31</v>
      </c>
      <c r="F8625" s="6" t="s">
        <v>78</v>
      </c>
      <c r="G8625" s="6" t="s">
        <v>79</v>
      </c>
      <c r="H8625" s="8" t="s">
        <v>17</v>
      </c>
      <c r="I8625" s="9">
        <v>22</v>
      </c>
      <c r="J8625" s="10">
        <v>1650</v>
      </c>
      <c r="K8625" s="11">
        <f>Table1[[#This Row],[Price per Unit]]*Table1[[#This Row],[Units Sold]]</f>
        <v>36300</v>
      </c>
      <c r="L8625" s="11">
        <v>1560.9</v>
      </c>
      <c r="M8625" s="12">
        <f>Table1[[#This Row],[Operating Profit]]/Table1[[#This Row],[Total Sales]]</f>
        <v>4.3000000000000003E-2</v>
      </c>
      <c r="N8625" s="6" t="s">
        <v>24</v>
      </c>
    </row>
    <row r="8626" spans="2:14" ht="14.25" customHeight="1" x14ac:dyDescent="0.3">
      <c r="B8626" s="6" t="s">
        <v>30</v>
      </c>
      <c r="C8626" s="6">
        <v>1185732</v>
      </c>
      <c r="D8626" s="7">
        <v>44511</v>
      </c>
      <c r="E8626" s="6" t="s">
        <v>31</v>
      </c>
      <c r="F8626" s="6" t="s">
        <v>78</v>
      </c>
      <c r="G8626" s="6" t="s">
        <v>79</v>
      </c>
      <c r="H8626" s="8" t="s">
        <v>19</v>
      </c>
      <c r="I8626" s="9">
        <v>14</v>
      </c>
      <c r="J8626" s="10">
        <v>1360</v>
      </c>
      <c r="K8626" s="11">
        <f>Table1[[#This Row],[Price per Unit]]*Table1[[#This Row],[Units Sold]]</f>
        <v>19040</v>
      </c>
      <c r="L8626" s="11">
        <v>742.56</v>
      </c>
      <c r="M8626" s="12">
        <f>Table1[[#This Row],[Operating Profit]]/Table1[[#This Row],[Total Sales]]</f>
        <v>3.9E-2</v>
      </c>
      <c r="N8626" s="6" t="s">
        <v>24</v>
      </c>
    </row>
    <row r="8627" spans="2:14" ht="14.25" customHeight="1" x14ac:dyDescent="0.3">
      <c r="B8627" s="6" t="s">
        <v>30</v>
      </c>
      <c r="C8627" s="6">
        <v>1185732</v>
      </c>
      <c r="D8627" s="7">
        <v>44511</v>
      </c>
      <c r="E8627" s="6" t="s">
        <v>31</v>
      </c>
      <c r="F8627" s="6" t="s">
        <v>78</v>
      </c>
      <c r="G8627" s="6" t="s">
        <v>79</v>
      </c>
      <c r="H8627" s="8" t="s">
        <v>20</v>
      </c>
      <c r="I8627" s="9">
        <v>14</v>
      </c>
      <c r="J8627" s="10">
        <v>1070</v>
      </c>
      <c r="K8627" s="11">
        <f>Table1[[#This Row],[Price per Unit]]*Table1[[#This Row],[Units Sold]]</f>
        <v>14980</v>
      </c>
      <c r="L8627" s="11">
        <v>629.16</v>
      </c>
      <c r="M8627" s="12">
        <f>Table1[[#This Row],[Operating Profit]]/Table1[[#This Row],[Total Sales]]</f>
        <v>4.1999999999999996E-2</v>
      </c>
      <c r="N8627" s="6" t="s">
        <v>24</v>
      </c>
    </row>
    <row r="8628" spans="2:14" ht="14.25" customHeight="1" x14ac:dyDescent="0.3">
      <c r="B8628" s="6" t="s">
        <v>30</v>
      </c>
      <c r="C8628" s="6">
        <v>1185732</v>
      </c>
      <c r="D8628" s="7">
        <v>44511</v>
      </c>
      <c r="E8628" s="6" t="s">
        <v>31</v>
      </c>
      <c r="F8628" s="6" t="s">
        <v>78</v>
      </c>
      <c r="G8628" s="6" t="s">
        <v>79</v>
      </c>
      <c r="H8628" s="8" t="s">
        <v>21</v>
      </c>
      <c r="I8628" s="9">
        <v>15</v>
      </c>
      <c r="J8628" s="10">
        <v>1240</v>
      </c>
      <c r="K8628" s="11">
        <f>Table1[[#This Row],[Price per Unit]]*Table1[[#This Row],[Units Sold]]</f>
        <v>18600</v>
      </c>
      <c r="L8628" s="11">
        <v>781.2</v>
      </c>
      <c r="M8628" s="12">
        <f>Table1[[#This Row],[Operating Profit]]/Table1[[#This Row],[Total Sales]]</f>
        <v>4.2000000000000003E-2</v>
      </c>
      <c r="N8628" s="6" t="s">
        <v>24</v>
      </c>
    </row>
    <row r="8629" spans="2:14" ht="14.25" customHeight="1" x14ac:dyDescent="0.3">
      <c r="B8629" s="6" t="s">
        <v>30</v>
      </c>
      <c r="C8629" s="6">
        <v>1185732</v>
      </c>
      <c r="D8629" s="7">
        <v>44511</v>
      </c>
      <c r="E8629" s="6" t="s">
        <v>31</v>
      </c>
      <c r="F8629" s="6" t="s">
        <v>78</v>
      </c>
      <c r="G8629" s="6" t="s">
        <v>79</v>
      </c>
      <c r="H8629" s="8" t="s">
        <v>22</v>
      </c>
      <c r="I8629" s="9">
        <v>28</v>
      </c>
      <c r="J8629" s="10">
        <v>1230</v>
      </c>
      <c r="K8629" s="11">
        <f>Table1[[#This Row],[Price per Unit]]*Table1[[#This Row],[Units Sold]]</f>
        <v>34440</v>
      </c>
      <c r="L8629" s="11">
        <v>1308.72</v>
      </c>
      <c r="M8629" s="12">
        <f>Table1[[#This Row],[Operating Profit]]/Table1[[#This Row],[Total Sales]]</f>
        <v>3.7999999999999999E-2</v>
      </c>
      <c r="N8629" s="6" t="s">
        <v>24</v>
      </c>
    </row>
    <row r="8630" spans="2:14" ht="14.25" customHeight="1" x14ac:dyDescent="0.3">
      <c r="B8630" s="6" t="s">
        <v>30</v>
      </c>
      <c r="C8630" s="6">
        <v>1185732</v>
      </c>
      <c r="D8630" s="7">
        <v>44511</v>
      </c>
      <c r="E8630" s="6" t="s">
        <v>31</v>
      </c>
      <c r="F8630" s="6" t="s">
        <v>78</v>
      </c>
      <c r="G8630" s="6" t="s">
        <v>79</v>
      </c>
      <c r="H8630" s="8" t="s">
        <v>23</v>
      </c>
      <c r="I8630" s="9">
        <v>35</v>
      </c>
      <c r="J8630" s="10">
        <v>1580</v>
      </c>
      <c r="K8630" s="11">
        <f>Table1[[#This Row],[Price per Unit]]*Table1[[#This Row],[Units Sold]]</f>
        <v>55300</v>
      </c>
      <c r="L8630" s="11">
        <v>3041.5000000000005</v>
      </c>
      <c r="M8630" s="12">
        <f>Table1[[#This Row],[Operating Profit]]/Table1[[#This Row],[Total Sales]]</f>
        <v>5.5000000000000007E-2</v>
      </c>
      <c r="N8630" s="6" t="s">
        <v>24</v>
      </c>
    </row>
    <row r="8631" spans="2:14" ht="14.25" customHeight="1" x14ac:dyDescent="0.3">
      <c r="B8631" s="6" t="s">
        <v>30</v>
      </c>
      <c r="C8631" s="6">
        <v>1185732</v>
      </c>
      <c r="D8631" s="7">
        <v>44540</v>
      </c>
      <c r="E8631" s="6" t="s">
        <v>31</v>
      </c>
      <c r="F8631" s="6" t="s">
        <v>78</v>
      </c>
      <c r="G8631" s="6" t="s">
        <v>79</v>
      </c>
      <c r="H8631" s="8" t="s">
        <v>17</v>
      </c>
      <c r="I8631" s="9">
        <v>29</v>
      </c>
      <c r="J8631" s="10">
        <v>2310</v>
      </c>
      <c r="K8631" s="11">
        <f>Table1[[#This Row],[Price per Unit]]*Table1[[#This Row],[Units Sold]]</f>
        <v>66990</v>
      </c>
      <c r="L8631" s="11">
        <v>3081.54</v>
      </c>
      <c r="M8631" s="12">
        <f>Table1[[#This Row],[Operating Profit]]/Table1[[#This Row],[Total Sales]]</f>
        <v>4.5999999999999999E-2</v>
      </c>
      <c r="N8631" s="6" t="s">
        <v>24</v>
      </c>
    </row>
    <row r="8632" spans="2:14" ht="14.25" customHeight="1" x14ac:dyDescent="0.3">
      <c r="B8632" s="6" t="s">
        <v>30</v>
      </c>
      <c r="C8632" s="6">
        <v>1185732</v>
      </c>
      <c r="D8632" s="7">
        <v>44540</v>
      </c>
      <c r="E8632" s="6" t="s">
        <v>31</v>
      </c>
      <c r="F8632" s="6" t="s">
        <v>78</v>
      </c>
      <c r="G8632" s="6" t="s">
        <v>79</v>
      </c>
      <c r="H8632" s="8" t="s">
        <v>19</v>
      </c>
      <c r="I8632" s="9">
        <v>22</v>
      </c>
      <c r="J8632" s="10">
        <v>1700</v>
      </c>
      <c r="K8632" s="11">
        <f>Table1[[#This Row],[Price per Unit]]*Table1[[#This Row],[Units Sold]]</f>
        <v>37400</v>
      </c>
      <c r="L8632" s="11">
        <v>1570.8</v>
      </c>
      <c r="M8632" s="12">
        <f>Table1[[#This Row],[Operating Profit]]/Table1[[#This Row],[Total Sales]]</f>
        <v>4.1999999999999996E-2</v>
      </c>
      <c r="N8632" s="6" t="s">
        <v>24</v>
      </c>
    </row>
    <row r="8633" spans="2:14" ht="14.25" customHeight="1" x14ac:dyDescent="0.3">
      <c r="B8633" s="6" t="s">
        <v>30</v>
      </c>
      <c r="C8633" s="6">
        <v>1185732</v>
      </c>
      <c r="D8633" s="7">
        <v>44540</v>
      </c>
      <c r="E8633" s="6" t="s">
        <v>31</v>
      </c>
      <c r="F8633" s="6" t="s">
        <v>78</v>
      </c>
      <c r="G8633" s="6" t="s">
        <v>79</v>
      </c>
      <c r="H8633" s="8" t="s">
        <v>20</v>
      </c>
      <c r="I8633" s="9">
        <v>20</v>
      </c>
      <c r="J8633" s="10">
        <v>1530</v>
      </c>
      <c r="K8633" s="11">
        <f>Table1[[#This Row],[Price per Unit]]*Table1[[#This Row],[Units Sold]]</f>
        <v>30600</v>
      </c>
      <c r="L8633" s="11">
        <v>1132.2</v>
      </c>
      <c r="M8633" s="12">
        <f>Table1[[#This Row],[Operating Profit]]/Table1[[#This Row],[Total Sales]]</f>
        <v>3.6999999999999998E-2</v>
      </c>
      <c r="N8633" s="6" t="s">
        <v>24</v>
      </c>
    </row>
    <row r="8634" spans="2:14" ht="14.25" customHeight="1" x14ac:dyDescent="0.3">
      <c r="B8634" s="6" t="s">
        <v>30</v>
      </c>
      <c r="C8634" s="6">
        <v>1185732</v>
      </c>
      <c r="D8634" s="7">
        <v>44540</v>
      </c>
      <c r="E8634" s="6" t="s">
        <v>31</v>
      </c>
      <c r="F8634" s="6" t="s">
        <v>78</v>
      </c>
      <c r="G8634" s="6" t="s">
        <v>79</v>
      </c>
      <c r="H8634" s="8" t="s">
        <v>21</v>
      </c>
      <c r="I8634" s="9">
        <v>22</v>
      </c>
      <c r="J8634" s="10">
        <v>1360</v>
      </c>
      <c r="K8634" s="11">
        <f>Table1[[#This Row],[Price per Unit]]*Table1[[#This Row],[Units Sold]]</f>
        <v>29920</v>
      </c>
      <c r="L8634" s="11">
        <v>1256.6400000000001</v>
      </c>
      <c r="M8634" s="12">
        <f>Table1[[#This Row],[Operating Profit]]/Table1[[#This Row],[Total Sales]]</f>
        <v>4.2000000000000003E-2</v>
      </c>
      <c r="N8634" s="6" t="s">
        <v>24</v>
      </c>
    </row>
    <row r="8635" spans="2:14" ht="14.25" customHeight="1" x14ac:dyDescent="0.3">
      <c r="B8635" s="6" t="s">
        <v>30</v>
      </c>
      <c r="C8635" s="6">
        <v>1185732</v>
      </c>
      <c r="D8635" s="7">
        <v>44540</v>
      </c>
      <c r="E8635" s="6" t="s">
        <v>31</v>
      </c>
      <c r="F8635" s="6" t="s">
        <v>78</v>
      </c>
      <c r="G8635" s="6" t="s">
        <v>79</v>
      </c>
      <c r="H8635" s="8" t="s">
        <v>22</v>
      </c>
      <c r="I8635" s="9">
        <v>27</v>
      </c>
      <c r="J8635" s="10">
        <v>1240</v>
      </c>
      <c r="K8635" s="11">
        <f>Table1[[#This Row],[Price per Unit]]*Table1[[#This Row],[Units Sold]]</f>
        <v>33480</v>
      </c>
      <c r="L8635" s="11">
        <v>1372.6799999999998</v>
      </c>
      <c r="M8635" s="12">
        <f>Table1[[#This Row],[Operating Profit]]/Table1[[#This Row],[Total Sales]]</f>
        <v>4.0999999999999995E-2</v>
      </c>
      <c r="N8635" s="6" t="s">
        <v>24</v>
      </c>
    </row>
    <row r="8636" spans="2:14" ht="14.25" customHeight="1" x14ac:dyDescent="0.3">
      <c r="B8636" s="6" t="s">
        <v>30</v>
      </c>
      <c r="C8636" s="6">
        <v>1185732</v>
      </c>
      <c r="D8636" s="7">
        <v>44540</v>
      </c>
      <c r="E8636" s="6" t="s">
        <v>31</v>
      </c>
      <c r="F8636" s="6" t="s">
        <v>78</v>
      </c>
      <c r="G8636" s="6" t="s">
        <v>79</v>
      </c>
      <c r="H8636" s="8" t="s">
        <v>23</v>
      </c>
      <c r="I8636" s="9">
        <v>29</v>
      </c>
      <c r="J8636" s="10">
        <v>1700</v>
      </c>
      <c r="K8636" s="11">
        <f>Table1[[#This Row],[Price per Unit]]*Table1[[#This Row],[Units Sold]]</f>
        <v>49300</v>
      </c>
      <c r="L8636" s="11">
        <v>2563.6</v>
      </c>
      <c r="M8636" s="12">
        <f>Table1[[#This Row],[Operating Profit]]/Table1[[#This Row],[Total Sales]]</f>
        <v>5.1999999999999998E-2</v>
      </c>
      <c r="N8636" s="6" t="s">
        <v>24</v>
      </c>
    </row>
    <row r="8637" spans="2:14" ht="14.25" customHeight="1" x14ac:dyDescent="0.3">
      <c r="B8637" s="6" t="s">
        <v>30</v>
      </c>
      <c r="C8637" s="6">
        <v>1128299</v>
      </c>
      <c r="D8637" s="7">
        <v>44220</v>
      </c>
      <c r="E8637" s="6" t="s">
        <v>31</v>
      </c>
      <c r="F8637" s="6" t="s">
        <v>78</v>
      </c>
      <c r="G8637" s="6" t="s">
        <v>79</v>
      </c>
      <c r="H8637" s="8" t="s">
        <v>17</v>
      </c>
      <c r="I8637" s="9">
        <v>24</v>
      </c>
      <c r="J8637" s="10">
        <v>1090</v>
      </c>
      <c r="K8637" s="11">
        <f>Table1[[#This Row],[Price per Unit]]*Table1[[#This Row],[Units Sold]]</f>
        <v>26160</v>
      </c>
      <c r="L8637" s="11">
        <v>967.92</v>
      </c>
      <c r="M8637" s="12">
        <f>Table1[[#This Row],[Operating Profit]]/Table1[[#This Row],[Total Sales]]</f>
        <v>3.6999999999999998E-2</v>
      </c>
      <c r="N8637" s="6" t="s">
        <v>24</v>
      </c>
    </row>
    <row r="8638" spans="2:14" ht="14.25" customHeight="1" x14ac:dyDescent="0.3">
      <c r="B8638" s="6" t="s">
        <v>30</v>
      </c>
      <c r="C8638" s="6">
        <v>1128299</v>
      </c>
      <c r="D8638" s="7">
        <v>44220</v>
      </c>
      <c r="E8638" s="6" t="s">
        <v>31</v>
      </c>
      <c r="F8638" s="6" t="s">
        <v>78</v>
      </c>
      <c r="G8638" s="6" t="s">
        <v>79</v>
      </c>
      <c r="H8638" s="8" t="s">
        <v>19</v>
      </c>
      <c r="I8638" s="9">
        <v>29</v>
      </c>
      <c r="J8638" s="10">
        <v>1230</v>
      </c>
      <c r="K8638" s="11">
        <f>Table1[[#This Row],[Price per Unit]]*Table1[[#This Row],[Units Sold]]</f>
        <v>35670</v>
      </c>
      <c r="L8638" s="11">
        <v>1426.8</v>
      </c>
      <c r="M8638" s="12">
        <f>Table1[[#This Row],[Operating Profit]]/Table1[[#This Row],[Total Sales]]</f>
        <v>0.04</v>
      </c>
      <c r="N8638" s="6" t="s">
        <v>24</v>
      </c>
    </row>
    <row r="8639" spans="2:14" ht="14.25" customHeight="1" x14ac:dyDescent="0.3">
      <c r="B8639" s="6" t="s">
        <v>30</v>
      </c>
      <c r="C8639" s="6">
        <v>1128299</v>
      </c>
      <c r="D8639" s="7">
        <v>44220</v>
      </c>
      <c r="E8639" s="6" t="s">
        <v>31</v>
      </c>
      <c r="F8639" s="6" t="s">
        <v>78</v>
      </c>
      <c r="G8639" s="6" t="s">
        <v>79</v>
      </c>
      <c r="H8639" s="8" t="s">
        <v>20</v>
      </c>
      <c r="I8639" s="9">
        <v>31</v>
      </c>
      <c r="J8639" s="10">
        <v>1050</v>
      </c>
      <c r="K8639" s="11">
        <f>Table1[[#This Row],[Price per Unit]]*Table1[[#This Row],[Units Sold]]</f>
        <v>32550</v>
      </c>
      <c r="L8639" s="11">
        <v>1269.4499999999998</v>
      </c>
      <c r="M8639" s="12">
        <f>Table1[[#This Row],[Operating Profit]]/Table1[[#This Row],[Total Sales]]</f>
        <v>3.8999999999999993E-2</v>
      </c>
      <c r="N8639" s="6" t="s">
        <v>24</v>
      </c>
    </row>
    <row r="8640" spans="2:14" ht="14.25" customHeight="1" x14ac:dyDescent="0.3">
      <c r="B8640" s="6" t="s">
        <v>30</v>
      </c>
      <c r="C8640" s="6">
        <v>1128299</v>
      </c>
      <c r="D8640" s="7">
        <v>44220</v>
      </c>
      <c r="E8640" s="6" t="s">
        <v>31</v>
      </c>
      <c r="F8640" s="6" t="s">
        <v>78</v>
      </c>
      <c r="G8640" s="6" t="s">
        <v>79</v>
      </c>
      <c r="H8640" s="8" t="s">
        <v>21</v>
      </c>
      <c r="I8640" s="9">
        <v>30</v>
      </c>
      <c r="J8640" s="10">
        <v>680</v>
      </c>
      <c r="K8640" s="11">
        <f>Table1[[#This Row],[Price per Unit]]*Table1[[#This Row],[Units Sold]]</f>
        <v>20400</v>
      </c>
      <c r="L8640" s="11">
        <v>775.2</v>
      </c>
      <c r="M8640" s="12">
        <f>Table1[[#This Row],[Operating Profit]]/Table1[[#This Row],[Total Sales]]</f>
        <v>3.7999999999999999E-2</v>
      </c>
      <c r="N8640" s="6" t="s">
        <v>24</v>
      </c>
    </row>
    <row r="8641" spans="2:14" ht="14.25" customHeight="1" x14ac:dyDescent="0.3">
      <c r="B8641" s="6" t="s">
        <v>30</v>
      </c>
      <c r="C8641" s="6">
        <v>1128299</v>
      </c>
      <c r="D8641" s="7">
        <v>44220</v>
      </c>
      <c r="E8641" s="6" t="s">
        <v>31</v>
      </c>
      <c r="F8641" s="6" t="s">
        <v>78</v>
      </c>
      <c r="G8641" s="6" t="s">
        <v>79</v>
      </c>
      <c r="H8641" s="8" t="s">
        <v>22</v>
      </c>
      <c r="I8641" s="9">
        <v>35</v>
      </c>
      <c r="J8641" s="10">
        <v>530</v>
      </c>
      <c r="K8641" s="11">
        <f>Table1[[#This Row],[Price per Unit]]*Table1[[#This Row],[Units Sold]]</f>
        <v>18550</v>
      </c>
      <c r="L8641" s="11">
        <v>853.30000000000007</v>
      </c>
      <c r="M8641" s="12">
        <f>Table1[[#This Row],[Operating Profit]]/Table1[[#This Row],[Total Sales]]</f>
        <v>4.6000000000000006E-2</v>
      </c>
      <c r="N8641" s="6" t="s">
        <v>24</v>
      </c>
    </row>
    <row r="8642" spans="2:14" ht="14.25" customHeight="1" x14ac:dyDescent="0.3">
      <c r="B8642" s="6" t="s">
        <v>30</v>
      </c>
      <c r="C8642" s="6">
        <v>1128299</v>
      </c>
      <c r="D8642" s="7">
        <v>44220</v>
      </c>
      <c r="E8642" s="6" t="s">
        <v>31</v>
      </c>
      <c r="F8642" s="6" t="s">
        <v>78</v>
      </c>
      <c r="G8642" s="6" t="s">
        <v>79</v>
      </c>
      <c r="H8642" s="8" t="s">
        <v>23</v>
      </c>
      <c r="I8642" s="9">
        <v>28</v>
      </c>
      <c r="J8642" s="10">
        <v>1320</v>
      </c>
      <c r="K8642" s="11">
        <f>Table1[[#This Row],[Price per Unit]]*Table1[[#This Row],[Units Sold]]</f>
        <v>36960</v>
      </c>
      <c r="L8642" s="11">
        <v>1256.6399999999999</v>
      </c>
      <c r="M8642" s="12">
        <f>Table1[[#This Row],[Operating Profit]]/Table1[[#This Row],[Total Sales]]</f>
        <v>3.3999999999999996E-2</v>
      </c>
      <c r="N8642" s="6" t="s">
        <v>24</v>
      </c>
    </row>
    <row r="8643" spans="2:14" ht="14.25" customHeight="1" x14ac:dyDescent="0.3">
      <c r="B8643" s="6" t="s">
        <v>30</v>
      </c>
      <c r="C8643" s="6">
        <v>1128299</v>
      </c>
      <c r="D8643" s="7">
        <v>44251</v>
      </c>
      <c r="E8643" s="6" t="s">
        <v>31</v>
      </c>
      <c r="F8643" s="6" t="s">
        <v>78</v>
      </c>
      <c r="G8643" s="6" t="s">
        <v>79</v>
      </c>
      <c r="H8643" s="8" t="s">
        <v>17</v>
      </c>
      <c r="I8643" s="9">
        <v>22</v>
      </c>
      <c r="J8643" s="10">
        <v>1530</v>
      </c>
      <c r="K8643" s="11">
        <f>Table1[[#This Row],[Price per Unit]]*Table1[[#This Row],[Units Sold]]</f>
        <v>33660</v>
      </c>
      <c r="L8643" s="11">
        <v>1380.06</v>
      </c>
      <c r="M8643" s="12">
        <f>Table1[[#This Row],[Operating Profit]]/Table1[[#This Row],[Total Sales]]</f>
        <v>4.1000000000000002E-2</v>
      </c>
      <c r="N8643" s="6" t="s">
        <v>24</v>
      </c>
    </row>
    <row r="8644" spans="2:14" ht="14.25" customHeight="1" x14ac:dyDescent="0.3">
      <c r="B8644" s="6" t="s">
        <v>30</v>
      </c>
      <c r="C8644" s="6">
        <v>1128299</v>
      </c>
      <c r="D8644" s="7">
        <v>44251</v>
      </c>
      <c r="E8644" s="6" t="s">
        <v>31</v>
      </c>
      <c r="F8644" s="6" t="s">
        <v>78</v>
      </c>
      <c r="G8644" s="6" t="s">
        <v>79</v>
      </c>
      <c r="H8644" s="8" t="s">
        <v>19</v>
      </c>
      <c r="I8644" s="9">
        <v>29</v>
      </c>
      <c r="J8644" s="10">
        <v>1230</v>
      </c>
      <c r="K8644" s="11">
        <f>Table1[[#This Row],[Price per Unit]]*Table1[[#This Row],[Units Sold]]</f>
        <v>35670</v>
      </c>
      <c r="L8644" s="11">
        <v>1498.1399999999999</v>
      </c>
      <c r="M8644" s="12">
        <f>Table1[[#This Row],[Operating Profit]]/Table1[[#This Row],[Total Sales]]</f>
        <v>4.1999999999999996E-2</v>
      </c>
      <c r="N8644" s="6" t="s">
        <v>24</v>
      </c>
    </row>
    <row r="8645" spans="2:14" ht="14.25" customHeight="1" x14ac:dyDescent="0.3">
      <c r="B8645" s="6" t="s">
        <v>30</v>
      </c>
      <c r="C8645" s="6">
        <v>1128299</v>
      </c>
      <c r="D8645" s="7">
        <v>44251</v>
      </c>
      <c r="E8645" s="6" t="s">
        <v>31</v>
      </c>
      <c r="F8645" s="6" t="s">
        <v>78</v>
      </c>
      <c r="G8645" s="6" t="s">
        <v>79</v>
      </c>
      <c r="H8645" s="8" t="s">
        <v>20</v>
      </c>
      <c r="I8645" s="9">
        <v>28</v>
      </c>
      <c r="J8645" s="10">
        <v>1230</v>
      </c>
      <c r="K8645" s="11">
        <f>Table1[[#This Row],[Price per Unit]]*Table1[[#This Row],[Units Sold]]</f>
        <v>34440</v>
      </c>
      <c r="L8645" s="11">
        <v>1274.28</v>
      </c>
      <c r="M8645" s="12">
        <f>Table1[[#This Row],[Operating Profit]]/Table1[[#This Row],[Total Sales]]</f>
        <v>3.6999999999999998E-2</v>
      </c>
      <c r="N8645" s="6" t="s">
        <v>24</v>
      </c>
    </row>
    <row r="8646" spans="2:14" ht="14.25" customHeight="1" x14ac:dyDescent="0.3">
      <c r="B8646" s="6" t="s">
        <v>30</v>
      </c>
      <c r="C8646" s="6">
        <v>1128299</v>
      </c>
      <c r="D8646" s="7">
        <v>44251</v>
      </c>
      <c r="E8646" s="6" t="s">
        <v>31</v>
      </c>
      <c r="F8646" s="6" t="s">
        <v>80</v>
      </c>
      <c r="G8646" s="6" t="s">
        <v>63</v>
      </c>
      <c r="H8646" s="8" t="s">
        <v>21</v>
      </c>
      <c r="I8646" s="9">
        <v>29</v>
      </c>
      <c r="J8646" s="10">
        <v>640</v>
      </c>
      <c r="K8646" s="11">
        <f>Table1[[#This Row],[Price per Unit]]*Table1[[#This Row],[Units Sold]]</f>
        <v>18560</v>
      </c>
      <c r="L8646" s="11">
        <v>760.95999999999992</v>
      </c>
      <c r="M8646" s="12">
        <f>Table1[[#This Row],[Operating Profit]]/Table1[[#This Row],[Total Sales]]</f>
        <v>4.0999999999999995E-2</v>
      </c>
      <c r="N8646" s="6" t="s">
        <v>24</v>
      </c>
    </row>
    <row r="8647" spans="2:14" ht="14.25" customHeight="1" x14ac:dyDescent="0.3">
      <c r="B8647" s="6" t="s">
        <v>30</v>
      </c>
      <c r="C8647" s="6">
        <v>1128299</v>
      </c>
      <c r="D8647" s="7">
        <v>44251</v>
      </c>
      <c r="E8647" s="6" t="s">
        <v>31</v>
      </c>
      <c r="F8647" s="6" t="s">
        <v>80</v>
      </c>
      <c r="G8647" s="6" t="s">
        <v>63</v>
      </c>
      <c r="H8647" s="8" t="s">
        <v>22</v>
      </c>
      <c r="I8647" s="9">
        <v>32</v>
      </c>
      <c r="J8647" s="10">
        <v>430</v>
      </c>
      <c r="K8647" s="11">
        <f>Table1[[#This Row],[Price per Unit]]*Table1[[#This Row],[Units Sold]]</f>
        <v>13760</v>
      </c>
      <c r="L8647" s="11">
        <v>605.44000000000005</v>
      </c>
      <c r="M8647" s="12">
        <f>Table1[[#This Row],[Operating Profit]]/Table1[[#This Row],[Total Sales]]</f>
        <v>4.4000000000000004E-2</v>
      </c>
      <c r="N8647" s="6" t="s">
        <v>24</v>
      </c>
    </row>
    <row r="8648" spans="2:14" ht="14.25" customHeight="1" x14ac:dyDescent="0.3">
      <c r="B8648" s="6" t="s">
        <v>30</v>
      </c>
      <c r="C8648" s="6">
        <v>1128299</v>
      </c>
      <c r="D8648" s="7">
        <v>44251</v>
      </c>
      <c r="E8648" s="6" t="s">
        <v>31</v>
      </c>
      <c r="F8648" s="6" t="s">
        <v>80</v>
      </c>
      <c r="G8648" s="6" t="s">
        <v>63</v>
      </c>
      <c r="H8648" s="8" t="s">
        <v>23</v>
      </c>
      <c r="I8648" s="9">
        <v>28</v>
      </c>
      <c r="J8648" s="10">
        <v>980</v>
      </c>
      <c r="K8648" s="11">
        <f>Table1[[#This Row],[Price per Unit]]*Table1[[#This Row],[Units Sold]]</f>
        <v>27440</v>
      </c>
      <c r="L8648" s="11">
        <v>960.4</v>
      </c>
      <c r="M8648" s="12">
        <f>Table1[[#This Row],[Operating Profit]]/Table1[[#This Row],[Total Sales]]</f>
        <v>3.4999999999999996E-2</v>
      </c>
      <c r="N8648" s="6" t="s">
        <v>24</v>
      </c>
    </row>
    <row r="8649" spans="2:14" ht="14.25" customHeight="1" x14ac:dyDescent="0.3">
      <c r="B8649" s="6" t="s">
        <v>30</v>
      </c>
      <c r="C8649" s="6">
        <v>1128299</v>
      </c>
      <c r="D8649" s="7">
        <v>44278</v>
      </c>
      <c r="E8649" s="6" t="s">
        <v>31</v>
      </c>
      <c r="F8649" s="6" t="s">
        <v>80</v>
      </c>
      <c r="G8649" s="6" t="s">
        <v>63</v>
      </c>
      <c r="H8649" s="8" t="s">
        <v>17</v>
      </c>
      <c r="I8649" s="9">
        <v>28</v>
      </c>
      <c r="J8649" s="10">
        <v>1430</v>
      </c>
      <c r="K8649" s="11">
        <f>Table1[[#This Row],[Price per Unit]]*Table1[[#This Row],[Units Sold]]</f>
        <v>40040</v>
      </c>
      <c r="L8649" s="11">
        <v>1601.6</v>
      </c>
      <c r="M8649" s="12">
        <f>Table1[[#This Row],[Operating Profit]]/Table1[[#This Row],[Total Sales]]</f>
        <v>0.04</v>
      </c>
      <c r="N8649" s="6" t="s">
        <v>24</v>
      </c>
    </row>
    <row r="8650" spans="2:14" ht="14.25" customHeight="1" x14ac:dyDescent="0.3">
      <c r="B8650" s="6" t="s">
        <v>30</v>
      </c>
      <c r="C8650" s="6">
        <v>1128299</v>
      </c>
      <c r="D8650" s="7">
        <v>44278</v>
      </c>
      <c r="E8650" s="6" t="s">
        <v>31</v>
      </c>
      <c r="F8650" s="6" t="s">
        <v>80</v>
      </c>
      <c r="G8650" s="6" t="s">
        <v>63</v>
      </c>
      <c r="H8650" s="8" t="s">
        <v>19</v>
      </c>
      <c r="I8650" s="9">
        <v>40</v>
      </c>
      <c r="J8650" s="10">
        <v>980</v>
      </c>
      <c r="K8650" s="11">
        <f>Table1[[#This Row],[Price per Unit]]*Table1[[#This Row],[Units Sold]]</f>
        <v>39200</v>
      </c>
      <c r="L8650" s="11">
        <v>1607.1999999999998</v>
      </c>
      <c r="M8650" s="12">
        <f>Table1[[#This Row],[Operating Profit]]/Table1[[#This Row],[Total Sales]]</f>
        <v>4.0999999999999995E-2</v>
      </c>
      <c r="N8650" s="6" t="s">
        <v>24</v>
      </c>
    </row>
    <row r="8651" spans="2:14" ht="14.25" customHeight="1" x14ac:dyDescent="0.3">
      <c r="B8651" s="6" t="s">
        <v>30</v>
      </c>
      <c r="C8651" s="6">
        <v>1128299</v>
      </c>
      <c r="D8651" s="7">
        <v>44278</v>
      </c>
      <c r="E8651" s="6" t="s">
        <v>31</v>
      </c>
      <c r="F8651" s="6" t="s">
        <v>80</v>
      </c>
      <c r="G8651" s="6" t="s">
        <v>63</v>
      </c>
      <c r="H8651" s="8" t="s">
        <v>20</v>
      </c>
      <c r="I8651" s="9">
        <v>41</v>
      </c>
      <c r="J8651" s="10">
        <v>1120</v>
      </c>
      <c r="K8651" s="11">
        <f>Table1[[#This Row],[Price per Unit]]*Table1[[#This Row],[Units Sold]]</f>
        <v>45920</v>
      </c>
      <c r="L8651" s="11">
        <v>1744.96</v>
      </c>
      <c r="M8651" s="12">
        <f>Table1[[#This Row],[Operating Profit]]/Table1[[#This Row],[Total Sales]]</f>
        <v>3.7999999999999999E-2</v>
      </c>
      <c r="N8651" s="6" t="s">
        <v>24</v>
      </c>
    </row>
    <row r="8652" spans="2:14" ht="14.25" customHeight="1" x14ac:dyDescent="0.3">
      <c r="B8652" s="6" t="s">
        <v>30</v>
      </c>
      <c r="C8652" s="6">
        <v>1128299</v>
      </c>
      <c r="D8652" s="7">
        <v>44278</v>
      </c>
      <c r="E8652" s="6" t="s">
        <v>31</v>
      </c>
      <c r="F8652" s="6" t="s">
        <v>80</v>
      </c>
      <c r="G8652" s="6" t="s">
        <v>63</v>
      </c>
      <c r="H8652" s="8" t="s">
        <v>21</v>
      </c>
      <c r="I8652" s="9">
        <v>39</v>
      </c>
      <c r="J8652" s="10">
        <v>750</v>
      </c>
      <c r="K8652" s="11">
        <f>Table1[[#This Row],[Price per Unit]]*Table1[[#This Row],[Units Sold]]</f>
        <v>29250</v>
      </c>
      <c r="L8652" s="11">
        <v>1082.25</v>
      </c>
      <c r="M8652" s="12">
        <f>Table1[[#This Row],[Operating Profit]]/Table1[[#This Row],[Total Sales]]</f>
        <v>3.6999999999999998E-2</v>
      </c>
      <c r="N8652" s="6" t="s">
        <v>24</v>
      </c>
    </row>
    <row r="8653" spans="2:14" ht="14.25" customHeight="1" x14ac:dyDescent="0.3">
      <c r="B8653" s="6" t="s">
        <v>30</v>
      </c>
      <c r="C8653" s="6">
        <v>1128299</v>
      </c>
      <c r="D8653" s="7">
        <v>44278</v>
      </c>
      <c r="E8653" s="6" t="s">
        <v>31</v>
      </c>
      <c r="F8653" s="6" t="s">
        <v>80</v>
      </c>
      <c r="G8653" s="6" t="s">
        <v>63</v>
      </c>
      <c r="H8653" s="8" t="s">
        <v>22</v>
      </c>
      <c r="I8653" s="9">
        <v>43</v>
      </c>
      <c r="J8653" s="10">
        <v>300</v>
      </c>
      <c r="K8653" s="11">
        <f>Table1[[#This Row],[Price per Unit]]*Table1[[#This Row],[Units Sold]]</f>
        <v>12900</v>
      </c>
      <c r="L8653" s="11">
        <v>567.6</v>
      </c>
      <c r="M8653" s="12">
        <f>Table1[[#This Row],[Operating Profit]]/Table1[[#This Row],[Total Sales]]</f>
        <v>4.4000000000000004E-2</v>
      </c>
      <c r="N8653" s="6" t="s">
        <v>24</v>
      </c>
    </row>
    <row r="8654" spans="2:14" ht="14.25" customHeight="1" x14ac:dyDescent="0.3">
      <c r="B8654" s="6" t="s">
        <v>30</v>
      </c>
      <c r="C8654" s="6">
        <v>1128299</v>
      </c>
      <c r="D8654" s="7">
        <v>44278</v>
      </c>
      <c r="E8654" s="6" t="s">
        <v>31</v>
      </c>
      <c r="F8654" s="6" t="s">
        <v>80</v>
      </c>
      <c r="G8654" s="6" t="s">
        <v>63</v>
      </c>
      <c r="H8654" s="8" t="s">
        <v>23</v>
      </c>
      <c r="I8654" s="9">
        <v>40</v>
      </c>
      <c r="J8654" s="10">
        <v>900</v>
      </c>
      <c r="K8654" s="11">
        <f>Table1[[#This Row],[Price per Unit]]*Table1[[#This Row],[Units Sold]]</f>
        <v>36000</v>
      </c>
      <c r="L8654" s="11">
        <v>1260</v>
      </c>
      <c r="M8654" s="12">
        <f>Table1[[#This Row],[Operating Profit]]/Table1[[#This Row],[Total Sales]]</f>
        <v>3.5000000000000003E-2</v>
      </c>
      <c r="N8654" s="6" t="s">
        <v>24</v>
      </c>
    </row>
    <row r="8655" spans="2:14" ht="14.25" customHeight="1" x14ac:dyDescent="0.3">
      <c r="B8655" s="6" t="s">
        <v>30</v>
      </c>
      <c r="C8655" s="6">
        <v>1128299</v>
      </c>
      <c r="D8655" s="7">
        <v>44310</v>
      </c>
      <c r="E8655" s="6" t="s">
        <v>31</v>
      </c>
      <c r="F8655" s="6" t="s">
        <v>80</v>
      </c>
      <c r="G8655" s="6" t="s">
        <v>63</v>
      </c>
      <c r="H8655" s="8" t="s">
        <v>17</v>
      </c>
      <c r="I8655" s="9">
        <v>44</v>
      </c>
      <c r="J8655" s="10">
        <v>1660</v>
      </c>
      <c r="K8655" s="11">
        <f>Table1[[#This Row],[Price per Unit]]*Table1[[#This Row],[Units Sold]]</f>
        <v>73040</v>
      </c>
      <c r="L8655" s="11">
        <v>2848.5599999999995</v>
      </c>
      <c r="M8655" s="12">
        <f>Table1[[#This Row],[Operating Profit]]/Table1[[#This Row],[Total Sales]]</f>
        <v>3.8999999999999993E-2</v>
      </c>
      <c r="N8655" s="6" t="s">
        <v>24</v>
      </c>
    </row>
    <row r="8656" spans="2:14" ht="14.25" customHeight="1" x14ac:dyDescent="0.3">
      <c r="B8656" s="6" t="s">
        <v>30</v>
      </c>
      <c r="C8656" s="6">
        <v>1128299</v>
      </c>
      <c r="D8656" s="7">
        <v>44310</v>
      </c>
      <c r="E8656" s="6" t="s">
        <v>31</v>
      </c>
      <c r="F8656" s="6" t="s">
        <v>80</v>
      </c>
      <c r="G8656" s="6" t="s">
        <v>63</v>
      </c>
      <c r="H8656" s="8" t="s">
        <v>19</v>
      </c>
      <c r="I8656" s="9">
        <v>39</v>
      </c>
      <c r="J8656" s="10">
        <v>880</v>
      </c>
      <c r="K8656" s="11">
        <f>Table1[[#This Row],[Price per Unit]]*Table1[[#This Row],[Units Sold]]</f>
        <v>34320</v>
      </c>
      <c r="L8656" s="11">
        <v>1407.12</v>
      </c>
      <c r="M8656" s="12">
        <f>Table1[[#This Row],[Operating Profit]]/Table1[[#This Row],[Total Sales]]</f>
        <v>4.0999999999999995E-2</v>
      </c>
      <c r="N8656" s="6" t="s">
        <v>24</v>
      </c>
    </row>
    <row r="8657" spans="2:14" ht="14.25" customHeight="1" x14ac:dyDescent="0.3">
      <c r="B8657" s="6" t="s">
        <v>30</v>
      </c>
      <c r="C8657" s="6">
        <v>1128299</v>
      </c>
      <c r="D8657" s="7">
        <v>44310</v>
      </c>
      <c r="E8657" s="6" t="s">
        <v>31</v>
      </c>
      <c r="F8657" s="6" t="s">
        <v>80</v>
      </c>
      <c r="G8657" s="6" t="s">
        <v>63</v>
      </c>
      <c r="H8657" s="8" t="s">
        <v>20</v>
      </c>
      <c r="I8657" s="9">
        <v>47</v>
      </c>
      <c r="J8657" s="10">
        <v>1140</v>
      </c>
      <c r="K8657" s="11">
        <f>Table1[[#This Row],[Price per Unit]]*Table1[[#This Row],[Units Sold]]</f>
        <v>53580</v>
      </c>
      <c r="L8657" s="11">
        <v>2196.7799999999997</v>
      </c>
      <c r="M8657" s="12">
        <f>Table1[[#This Row],[Operating Profit]]/Table1[[#This Row],[Total Sales]]</f>
        <v>4.0999999999999995E-2</v>
      </c>
      <c r="N8657" s="6" t="s">
        <v>24</v>
      </c>
    </row>
    <row r="8658" spans="2:14" ht="14.25" customHeight="1" x14ac:dyDescent="0.3">
      <c r="B8658" s="6" t="s">
        <v>30</v>
      </c>
      <c r="C8658" s="6">
        <v>1128299</v>
      </c>
      <c r="D8658" s="7">
        <v>44310</v>
      </c>
      <c r="E8658" s="6" t="s">
        <v>31</v>
      </c>
      <c r="F8658" s="6" t="s">
        <v>80</v>
      </c>
      <c r="G8658" s="6" t="s">
        <v>63</v>
      </c>
      <c r="H8658" s="8" t="s">
        <v>21</v>
      </c>
      <c r="I8658" s="9">
        <v>34</v>
      </c>
      <c r="J8658" s="10">
        <v>700</v>
      </c>
      <c r="K8658" s="11">
        <f>Table1[[#This Row],[Price per Unit]]*Table1[[#This Row],[Units Sold]]</f>
        <v>23800</v>
      </c>
      <c r="L8658" s="11">
        <v>880.6</v>
      </c>
      <c r="M8658" s="12">
        <f>Table1[[#This Row],[Operating Profit]]/Table1[[#This Row],[Total Sales]]</f>
        <v>3.6999999999999998E-2</v>
      </c>
      <c r="N8658" s="6" t="s">
        <v>24</v>
      </c>
    </row>
    <row r="8659" spans="2:14" ht="14.25" customHeight="1" x14ac:dyDescent="0.3">
      <c r="B8659" s="6" t="s">
        <v>30</v>
      </c>
      <c r="C8659" s="6">
        <v>1128299</v>
      </c>
      <c r="D8659" s="7">
        <v>44310</v>
      </c>
      <c r="E8659" s="6" t="s">
        <v>31</v>
      </c>
      <c r="F8659" s="6" t="s">
        <v>80</v>
      </c>
      <c r="G8659" s="6" t="s">
        <v>63</v>
      </c>
      <c r="H8659" s="8" t="s">
        <v>22</v>
      </c>
      <c r="I8659" s="9">
        <v>36</v>
      </c>
      <c r="J8659" s="10">
        <v>390</v>
      </c>
      <c r="K8659" s="11">
        <f>Table1[[#This Row],[Price per Unit]]*Table1[[#This Row],[Units Sold]]</f>
        <v>14040</v>
      </c>
      <c r="L8659" s="11">
        <v>589.68000000000006</v>
      </c>
      <c r="M8659" s="12">
        <f>Table1[[#This Row],[Operating Profit]]/Table1[[#This Row],[Total Sales]]</f>
        <v>4.2000000000000003E-2</v>
      </c>
      <c r="N8659" s="6" t="s">
        <v>24</v>
      </c>
    </row>
    <row r="8660" spans="2:14" ht="14.25" customHeight="1" x14ac:dyDescent="0.3">
      <c r="B8660" s="6" t="s">
        <v>30</v>
      </c>
      <c r="C8660" s="6">
        <v>1128299</v>
      </c>
      <c r="D8660" s="7">
        <v>44310</v>
      </c>
      <c r="E8660" s="6" t="s">
        <v>31</v>
      </c>
      <c r="F8660" s="6" t="s">
        <v>80</v>
      </c>
      <c r="G8660" s="6" t="s">
        <v>63</v>
      </c>
      <c r="H8660" s="8" t="s">
        <v>23</v>
      </c>
      <c r="I8660" s="9">
        <v>49</v>
      </c>
      <c r="J8660" s="10">
        <v>900</v>
      </c>
      <c r="K8660" s="11">
        <f>Table1[[#This Row],[Price per Unit]]*Table1[[#This Row],[Units Sold]]</f>
        <v>44100</v>
      </c>
      <c r="L8660" s="11">
        <v>1499.3999999999999</v>
      </c>
      <c r="M8660" s="12">
        <f>Table1[[#This Row],[Operating Profit]]/Table1[[#This Row],[Total Sales]]</f>
        <v>3.3999999999999996E-2</v>
      </c>
      <c r="N8660" s="6" t="s">
        <v>24</v>
      </c>
    </row>
    <row r="8661" spans="2:14" ht="14.25" customHeight="1" x14ac:dyDescent="0.3">
      <c r="B8661" s="6" t="s">
        <v>30</v>
      </c>
      <c r="C8661" s="6">
        <v>1128299</v>
      </c>
      <c r="D8661" s="7">
        <v>44341</v>
      </c>
      <c r="E8661" s="6" t="s">
        <v>31</v>
      </c>
      <c r="F8661" s="6" t="s">
        <v>80</v>
      </c>
      <c r="G8661" s="6" t="s">
        <v>63</v>
      </c>
      <c r="H8661" s="8" t="s">
        <v>17</v>
      </c>
      <c r="I8661" s="9">
        <v>39</v>
      </c>
      <c r="J8661" s="10">
        <v>1550</v>
      </c>
      <c r="K8661" s="11">
        <f>Table1[[#This Row],[Price per Unit]]*Table1[[#This Row],[Units Sold]]</f>
        <v>60450</v>
      </c>
      <c r="L8661" s="11">
        <v>2538.9</v>
      </c>
      <c r="M8661" s="12">
        <f>Table1[[#This Row],[Operating Profit]]/Table1[[#This Row],[Total Sales]]</f>
        <v>4.2000000000000003E-2</v>
      </c>
      <c r="N8661" s="6" t="s">
        <v>24</v>
      </c>
    </row>
    <row r="8662" spans="2:14" ht="14.25" customHeight="1" x14ac:dyDescent="0.3">
      <c r="B8662" s="6" t="s">
        <v>30</v>
      </c>
      <c r="C8662" s="6">
        <v>1128299</v>
      </c>
      <c r="D8662" s="7">
        <v>44341</v>
      </c>
      <c r="E8662" s="6" t="s">
        <v>31</v>
      </c>
      <c r="F8662" s="6" t="s">
        <v>80</v>
      </c>
      <c r="G8662" s="6" t="s">
        <v>63</v>
      </c>
      <c r="H8662" s="8" t="s">
        <v>19</v>
      </c>
      <c r="I8662" s="9">
        <v>36</v>
      </c>
      <c r="J8662" s="10">
        <v>1090</v>
      </c>
      <c r="K8662" s="11">
        <f>Table1[[#This Row],[Price per Unit]]*Table1[[#This Row],[Units Sold]]</f>
        <v>39240</v>
      </c>
      <c r="L8662" s="11">
        <v>1569.6</v>
      </c>
      <c r="M8662" s="12">
        <f>Table1[[#This Row],[Operating Profit]]/Table1[[#This Row],[Total Sales]]</f>
        <v>0.04</v>
      </c>
      <c r="N8662" s="6" t="s">
        <v>24</v>
      </c>
    </row>
    <row r="8663" spans="2:14" ht="14.25" customHeight="1" x14ac:dyDescent="0.3">
      <c r="B8663" s="6" t="s">
        <v>30</v>
      </c>
      <c r="C8663" s="6">
        <v>1128299</v>
      </c>
      <c r="D8663" s="7">
        <v>44341</v>
      </c>
      <c r="E8663" s="6" t="s">
        <v>31</v>
      </c>
      <c r="F8663" s="6" t="s">
        <v>80</v>
      </c>
      <c r="G8663" s="6" t="s">
        <v>63</v>
      </c>
      <c r="H8663" s="8" t="s">
        <v>20</v>
      </c>
      <c r="I8663" s="9">
        <v>39</v>
      </c>
      <c r="J8663" s="10">
        <v>1190</v>
      </c>
      <c r="K8663" s="11">
        <f>Table1[[#This Row],[Price per Unit]]*Table1[[#This Row],[Units Sold]]</f>
        <v>46410</v>
      </c>
      <c r="L8663" s="11">
        <v>1809.9899999999998</v>
      </c>
      <c r="M8663" s="12">
        <f>Table1[[#This Row],[Operating Profit]]/Table1[[#This Row],[Total Sales]]</f>
        <v>3.8999999999999993E-2</v>
      </c>
      <c r="N8663" s="6" t="s">
        <v>24</v>
      </c>
    </row>
    <row r="8664" spans="2:14" ht="14.25" customHeight="1" x14ac:dyDescent="0.3">
      <c r="B8664" s="6" t="s">
        <v>30</v>
      </c>
      <c r="C8664" s="6">
        <v>1128299</v>
      </c>
      <c r="D8664" s="7">
        <v>44341</v>
      </c>
      <c r="E8664" s="6" t="s">
        <v>31</v>
      </c>
      <c r="F8664" s="6" t="s">
        <v>80</v>
      </c>
      <c r="G8664" s="6" t="s">
        <v>63</v>
      </c>
      <c r="H8664" s="8" t="s">
        <v>21</v>
      </c>
      <c r="I8664" s="9">
        <v>33</v>
      </c>
      <c r="J8664" s="10">
        <v>940</v>
      </c>
      <c r="K8664" s="11">
        <f>Table1[[#This Row],[Price per Unit]]*Table1[[#This Row],[Units Sold]]</f>
        <v>31020</v>
      </c>
      <c r="L8664" s="11">
        <v>1209.78</v>
      </c>
      <c r="M8664" s="12">
        <f>Table1[[#This Row],[Operating Profit]]/Table1[[#This Row],[Total Sales]]</f>
        <v>3.9E-2</v>
      </c>
      <c r="N8664" s="6" t="s">
        <v>24</v>
      </c>
    </row>
    <row r="8665" spans="2:14" ht="14.25" customHeight="1" x14ac:dyDescent="0.3">
      <c r="B8665" s="6" t="s">
        <v>30</v>
      </c>
      <c r="C8665" s="6">
        <v>1128299</v>
      </c>
      <c r="D8665" s="7">
        <v>44341</v>
      </c>
      <c r="E8665" s="6" t="s">
        <v>31</v>
      </c>
      <c r="F8665" s="6" t="s">
        <v>80</v>
      </c>
      <c r="G8665" s="6" t="s">
        <v>63</v>
      </c>
      <c r="H8665" s="8" t="s">
        <v>22</v>
      </c>
      <c r="I8665" s="9">
        <v>33</v>
      </c>
      <c r="J8665" s="10">
        <v>580</v>
      </c>
      <c r="K8665" s="11">
        <f>Table1[[#This Row],[Price per Unit]]*Table1[[#This Row],[Units Sold]]</f>
        <v>19140</v>
      </c>
      <c r="L8665" s="11">
        <v>842.16</v>
      </c>
      <c r="M8665" s="12">
        <f>Table1[[#This Row],[Operating Profit]]/Table1[[#This Row],[Total Sales]]</f>
        <v>4.3999999999999997E-2</v>
      </c>
      <c r="N8665" s="6" t="s">
        <v>24</v>
      </c>
    </row>
    <row r="8666" spans="2:14" ht="14.25" customHeight="1" x14ac:dyDescent="0.3">
      <c r="B8666" s="6" t="s">
        <v>30</v>
      </c>
      <c r="C8666" s="6">
        <v>1128299</v>
      </c>
      <c r="D8666" s="7">
        <v>44341</v>
      </c>
      <c r="E8666" s="6" t="s">
        <v>31</v>
      </c>
      <c r="F8666" s="6" t="s">
        <v>80</v>
      </c>
      <c r="G8666" s="6" t="s">
        <v>63</v>
      </c>
      <c r="H8666" s="8" t="s">
        <v>23</v>
      </c>
      <c r="I8666" s="9">
        <v>46</v>
      </c>
      <c r="J8666" s="10">
        <v>1730</v>
      </c>
      <c r="K8666" s="11">
        <f>Table1[[#This Row],[Price per Unit]]*Table1[[#This Row],[Units Sold]]</f>
        <v>79580</v>
      </c>
      <c r="L8666" s="11">
        <v>2864.88</v>
      </c>
      <c r="M8666" s="12">
        <f>Table1[[#This Row],[Operating Profit]]/Table1[[#This Row],[Total Sales]]</f>
        <v>3.6000000000000004E-2</v>
      </c>
      <c r="N8666" s="6" t="s">
        <v>24</v>
      </c>
    </row>
    <row r="8667" spans="2:14" ht="14.25" customHeight="1" x14ac:dyDescent="0.3">
      <c r="B8667" s="6" t="s">
        <v>30</v>
      </c>
      <c r="C8667" s="6">
        <v>1128299</v>
      </c>
      <c r="D8667" s="7">
        <v>44371</v>
      </c>
      <c r="E8667" s="6" t="s">
        <v>31</v>
      </c>
      <c r="F8667" s="6" t="s">
        <v>80</v>
      </c>
      <c r="G8667" s="6" t="s">
        <v>63</v>
      </c>
      <c r="H8667" s="8" t="s">
        <v>17</v>
      </c>
      <c r="I8667" s="9">
        <v>43</v>
      </c>
      <c r="J8667" s="10">
        <v>2400</v>
      </c>
      <c r="K8667" s="11">
        <f>Table1[[#This Row],[Price per Unit]]*Table1[[#This Row],[Units Sold]]</f>
        <v>103200</v>
      </c>
      <c r="L8667" s="11">
        <v>3921.6</v>
      </c>
      <c r="M8667" s="12">
        <f>Table1[[#This Row],[Operating Profit]]/Table1[[#This Row],[Total Sales]]</f>
        <v>3.7999999999999999E-2</v>
      </c>
      <c r="N8667" s="6" t="s">
        <v>24</v>
      </c>
    </row>
    <row r="8668" spans="2:14" ht="14.25" customHeight="1" x14ac:dyDescent="0.3">
      <c r="B8668" s="6" t="s">
        <v>30</v>
      </c>
      <c r="C8668" s="6">
        <v>1128299</v>
      </c>
      <c r="D8668" s="7">
        <v>44371</v>
      </c>
      <c r="E8668" s="6" t="s">
        <v>31</v>
      </c>
      <c r="F8668" s="6" t="s">
        <v>80</v>
      </c>
      <c r="G8668" s="6" t="s">
        <v>63</v>
      </c>
      <c r="H8668" s="8" t="s">
        <v>19</v>
      </c>
      <c r="I8668" s="9">
        <v>47</v>
      </c>
      <c r="J8668" s="10">
        <v>2020</v>
      </c>
      <c r="K8668" s="11">
        <f>Table1[[#This Row],[Price per Unit]]*Table1[[#This Row],[Units Sold]]</f>
        <v>94940</v>
      </c>
      <c r="L8668" s="11">
        <v>3892.54</v>
      </c>
      <c r="M8668" s="12">
        <f>Table1[[#This Row],[Operating Profit]]/Table1[[#This Row],[Total Sales]]</f>
        <v>4.1000000000000002E-2</v>
      </c>
      <c r="N8668" s="6" t="s">
        <v>24</v>
      </c>
    </row>
    <row r="8669" spans="2:14" ht="14.25" customHeight="1" x14ac:dyDescent="0.3">
      <c r="B8669" s="6" t="s">
        <v>30</v>
      </c>
      <c r="C8669" s="6">
        <v>1128299</v>
      </c>
      <c r="D8669" s="7">
        <v>44371</v>
      </c>
      <c r="E8669" s="6" t="s">
        <v>31</v>
      </c>
      <c r="F8669" s="6" t="s">
        <v>80</v>
      </c>
      <c r="G8669" s="6" t="s">
        <v>63</v>
      </c>
      <c r="H8669" s="8" t="s">
        <v>20</v>
      </c>
      <c r="I8669" s="9">
        <v>53</v>
      </c>
      <c r="J8669" s="10">
        <v>2080</v>
      </c>
      <c r="K8669" s="11">
        <f>Table1[[#This Row],[Price per Unit]]*Table1[[#This Row],[Units Sold]]</f>
        <v>110240</v>
      </c>
      <c r="L8669" s="11">
        <v>4299.3599999999997</v>
      </c>
      <c r="M8669" s="12">
        <f>Table1[[#This Row],[Operating Profit]]/Table1[[#This Row],[Total Sales]]</f>
        <v>3.9E-2</v>
      </c>
      <c r="N8669" s="6" t="s">
        <v>24</v>
      </c>
    </row>
    <row r="8670" spans="2:14" ht="14.25" customHeight="1" x14ac:dyDescent="0.3">
      <c r="B8670" s="6" t="s">
        <v>30</v>
      </c>
      <c r="C8670" s="6">
        <v>1128299</v>
      </c>
      <c r="D8670" s="7">
        <v>44371</v>
      </c>
      <c r="E8670" s="6" t="s">
        <v>31</v>
      </c>
      <c r="F8670" s="6" t="s">
        <v>80</v>
      </c>
      <c r="G8670" s="6" t="s">
        <v>63</v>
      </c>
      <c r="H8670" s="8" t="s">
        <v>21</v>
      </c>
      <c r="I8670" s="9">
        <v>62</v>
      </c>
      <c r="J8670" s="10">
        <v>1790</v>
      </c>
      <c r="K8670" s="11">
        <f>Table1[[#This Row],[Price per Unit]]*Table1[[#This Row],[Units Sold]]</f>
        <v>110980</v>
      </c>
      <c r="L8670" s="11">
        <v>4550.1799999999994</v>
      </c>
      <c r="M8670" s="12">
        <f>Table1[[#This Row],[Operating Profit]]/Table1[[#This Row],[Total Sales]]</f>
        <v>4.0999999999999995E-2</v>
      </c>
      <c r="N8670" s="6" t="s">
        <v>24</v>
      </c>
    </row>
    <row r="8671" spans="2:14" ht="14.25" customHeight="1" x14ac:dyDescent="0.3">
      <c r="B8671" s="6" t="s">
        <v>30</v>
      </c>
      <c r="C8671" s="6">
        <v>1128299</v>
      </c>
      <c r="D8671" s="7">
        <v>44371</v>
      </c>
      <c r="E8671" s="6" t="s">
        <v>31</v>
      </c>
      <c r="F8671" s="6" t="s">
        <v>80</v>
      </c>
      <c r="G8671" s="6" t="s">
        <v>63</v>
      </c>
      <c r="H8671" s="8" t="s">
        <v>22</v>
      </c>
      <c r="I8671" s="9">
        <v>67</v>
      </c>
      <c r="J8671" s="10">
        <v>1400</v>
      </c>
      <c r="K8671" s="11">
        <f>Table1[[#This Row],[Price per Unit]]*Table1[[#This Row],[Units Sold]]</f>
        <v>93800</v>
      </c>
      <c r="L8671" s="11">
        <v>4314.8</v>
      </c>
      <c r="M8671" s="12">
        <f>Table1[[#This Row],[Operating Profit]]/Table1[[#This Row],[Total Sales]]</f>
        <v>4.5999999999999999E-2</v>
      </c>
      <c r="N8671" s="6" t="s">
        <v>24</v>
      </c>
    </row>
    <row r="8672" spans="2:14" ht="14.25" customHeight="1" x14ac:dyDescent="0.3">
      <c r="B8672" s="6" t="s">
        <v>30</v>
      </c>
      <c r="C8672" s="6">
        <v>1128299</v>
      </c>
      <c r="D8672" s="7">
        <v>44371</v>
      </c>
      <c r="E8672" s="6" t="s">
        <v>31</v>
      </c>
      <c r="F8672" s="6" t="s">
        <v>80</v>
      </c>
      <c r="G8672" s="6" t="s">
        <v>63</v>
      </c>
      <c r="H8672" s="8" t="s">
        <v>23</v>
      </c>
      <c r="I8672" s="9">
        <v>74</v>
      </c>
      <c r="J8672" s="10">
        <v>2310</v>
      </c>
      <c r="K8672" s="11">
        <f>Table1[[#This Row],[Price per Unit]]*Table1[[#This Row],[Units Sold]]</f>
        <v>170940</v>
      </c>
      <c r="L8672" s="11">
        <v>5641.0199999999995</v>
      </c>
      <c r="M8672" s="12">
        <f>Table1[[#This Row],[Operating Profit]]/Table1[[#This Row],[Total Sales]]</f>
        <v>3.2999999999999995E-2</v>
      </c>
      <c r="N8672" s="6" t="s">
        <v>24</v>
      </c>
    </row>
    <row r="8673" spans="2:14" ht="14.25" customHeight="1" x14ac:dyDescent="0.3">
      <c r="B8673" s="6" t="s">
        <v>30</v>
      </c>
      <c r="C8673" s="6">
        <v>1128299</v>
      </c>
      <c r="D8673" s="7">
        <v>44400</v>
      </c>
      <c r="E8673" s="6" t="s">
        <v>31</v>
      </c>
      <c r="F8673" s="6" t="s">
        <v>80</v>
      </c>
      <c r="G8673" s="6" t="s">
        <v>63</v>
      </c>
      <c r="H8673" s="8" t="s">
        <v>17</v>
      </c>
      <c r="I8673" s="9">
        <v>60</v>
      </c>
      <c r="J8673" s="10">
        <v>2980</v>
      </c>
      <c r="K8673" s="11">
        <f>Table1[[#This Row],[Price per Unit]]*Table1[[#This Row],[Units Sold]]</f>
        <v>178800</v>
      </c>
      <c r="L8673" s="11">
        <v>7509.5999999999995</v>
      </c>
      <c r="M8673" s="12">
        <f>Table1[[#This Row],[Operating Profit]]/Table1[[#This Row],[Total Sales]]</f>
        <v>4.1999999999999996E-2</v>
      </c>
      <c r="N8673" s="6" t="s">
        <v>24</v>
      </c>
    </row>
    <row r="8674" spans="2:14" ht="14.25" customHeight="1" x14ac:dyDescent="0.3">
      <c r="B8674" s="6" t="s">
        <v>30</v>
      </c>
      <c r="C8674" s="6">
        <v>1128299</v>
      </c>
      <c r="D8674" s="7">
        <v>44400</v>
      </c>
      <c r="E8674" s="6" t="s">
        <v>31</v>
      </c>
      <c r="F8674" s="6" t="s">
        <v>80</v>
      </c>
      <c r="G8674" s="6" t="s">
        <v>63</v>
      </c>
      <c r="H8674" s="8" t="s">
        <v>19</v>
      </c>
      <c r="I8674" s="9">
        <v>66</v>
      </c>
      <c r="J8674" s="10">
        <v>2170</v>
      </c>
      <c r="K8674" s="11">
        <f>Table1[[#This Row],[Price per Unit]]*Table1[[#This Row],[Units Sold]]</f>
        <v>143220</v>
      </c>
      <c r="L8674" s="11">
        <v>5872.0199999999995</v>
      </c>
      <c r="M8674" s="12">
        <f>Table1[[#This Row],[Operating Profit]]/Table1[[#This Row],[Total Sales]]</f>
        <v>4.0999999999999995E-2</v>
      </c>
      <c r="N8674" s="6" t="s">
        <v>24</v>
      </c>
    </row>
    <row r="8675" spans="2:14" ht="14.25" customHeight="1" x14ac:dyDescent="0.3">
      <c r="B8675" s="6" t="s">
        <v>30</v>
      </c>
      <c r="C8675" s="6">
        <v>1128299</v>
      </c>
      <c r="D8675" s="7">
        <v>44400</v>
      </c>
      <c r="E8675" s="6" t="s">
        <v>31</v>
      </c>
      <c r="F8675" s="6" t="s">
        <v>80</v>
      </c>
      <c r="G8675" s="6" t="s">
        <v>63</v>
      </c>
      <c r="H8675" s="8" t="s">
        <v>20</v>
      </c>
      <c r="I8675" s="9">
        <v>66</v>
      </c>
      <c r="J8675" s="10">
        <v>2210</v>
      </c>
      <c r="K8675" s="11">
        <f>Table1[[#This Row],[Price per Unit]]*Table1[[#This Row],[Units Sold]]</f>
        <v>145860</v>
      </c>
      <c r="L8675" s="11">
        <v>6126.12</v>
      </c>
      <c r="M8675" s="12">
        <f>Table1[[#This Row],[Operating Profit]]/Table1[[#This Row],[Total Sales]]</f>
        <v>4.2000000000000003E-2</v>
      </c>
      <c r="N8675" s="6" t="s">
        <v>24</v>
      </c>
    </row>
    <row r="8676" spans="2:14" ht="14.25" customHeight="1" x14ac:dyDescent="0.3">
      <c r="B8676" s="6" t="s">
        <v>30</v>
      </c>
      <c r="C8676" s="6">
        <v>1128299</v>
      </c>
      <c r="D8676" s="7">
        <v>44400</v>
      </c>
      <c r="E8676" s="6" t="s">
        <v>31</v>
      </c>
      <c r="F8676" s="6" t="s">
        <v>80</v>
      </c>
      <c r="G8676" s="6" t="s">
        <v>63</v>
      </c>
      <c r="H8676" s="8" t="s">
        <v>21</v>
      </c>
      <c r="I8676" s="9">
        <v>61</v>
      </c>
      <c r="J8676" s="10">
        <v>1710</v>
      </c>
      <c r="K8676" s="11">
        <f>Table1[[#This Row],[Price per Unit]]*Table1[[#This Row],[Units Sold]]</f>
        <v>104310</v>
      </c>
      <c r="L8676" s="11">
        <v>4276.71</v>
      </c>
      <c r="M8676" s="12">
        <f>Table1[[#This Row],[Operating Profit]]/Table1[[#This Row],[Total Sales]]</f>
        <v>4.1000000000000002E-2</v>
      </c>
      <c r="N8676" s="6" t="s">
        <v>24</v>
      </c>
    </row>
    <row r="8677" spans="2:14" ht="14.25" customHeight="1" x14ac:dyDescent="0.3">
      <c r="B8677" s="6" t="s">
        <v>30</v>
      </c>
      <c r="C8677" s="6">
        <v>1128299</v>
      </c>
      <c r="D8677" s="7">
        <v>44400</v>
      </c>
      <c r="E8677" s="6" t="s">
        <v>31</v>
      </c>
      <c r="F8677" s="6" t="s">
        <v>80</v>
      </c>
      <c r="G8677" s="6" t="s">
        <v>63</v>
      </c>
      <c r="H8677" s="8" t="s">
        <v>22</v>
      </c>
      <c r="I8677" s="9">
        <v>68</v>
      </c>
      <c r="J8677" s="10">
        <v>1980</v>
      </c>
      <c r="K8677" s="11">
        <f>Table1[[#This Row],[Price per Unit]]*Table1[[#This Row],[Units Sold]]</f>
        <v>134640</v>
      </c>
      <c r="L8677" s="11">
        <v>6193.4400000000005</v>
      </c>
      <c r="M8677" s="12">
        <f>Table1[[#This Row],[Operating Profit]]/Table1[[#This Row],[Total Sales]]</f>
        <v>4.6000000000000006E-2</v>
      </c>
      <c r="N8677" s="6" t="s">
        <v>24</v>
      </c>
    </row>
    <row r="8678" spans="2:14" ht="14.25" customHeight="1" x14ac:dyDescent="0.3">
      <c r="B8678" s="6" t="s">
        <v>30</v>
      </c>
      <c r="C8678" s="6">
        <v>1128299</v>
      </c>
      <c r="D8678" s="7">
        <v>44400</v>
      </c>
      <c r="E8678" s="6" t="s">
        <v>31</v>
      </c>
      <c r="F8678" s="6" t="s">
        <v>80</v>
      </c>
      <c r="G8678" s="6" t="s">
        <v>63</v>
      </c>
      <c r="H8678" s="8" t="s">
        <v>23</v>
      </c>
      <c r="I8678" s="9">
        <v>78</v>
      </c>
      <c r="J8678" s="10">
        <v>2040</v>
      </c>
      <c r="K8678" s="11">
        <f>Table1[[#This Row],[Price per Unit]]*Table1[[#This Row],[Units Sold]]</f>
        <v>159120</v>
      </c>
      <c r="L8678" s="11">
        <v>5569.2</v>
      </c>
      <c r="M8678" s="12">
        <f>Table1[[#This Row],[Operating Profit]]/Table1[[#This Row],[Total Sales]]</f>
        <v>3.4999999999999996E-2</v>
      </c>
      <c r="N8678" s="6" t="s">
        <v>24</v>
      </c>
    </row>
    <row r="8679" spans="2:14" ht="14.25" customHeight="1" x14ac:dyDescent="0.3">
      <c r="B8679" s="6" t="s">
        <v>30</v>
      </c>
      <c r="C8679" s="6">
        <v>1128299</v>
      </c>
      <c r="D8679" s="7">
        <v>44432</v>
      </c>
      <c r="E8679" s="6" t="s">
        <v>31</v>
      </c>
      <c r="F8679" s="6" t="s">
        <v>80</v>
      </c>
      <c r="G8679" s="6" t="s">
        <v>63</v>
      </c>
      <c r="H8679" s="8" t="s">
        <v>17</v>
      </c>
      <c r="I8679" s="9">
        <v>69</v>
      </c>
      <c r="J8679" s="10">
        <v>2560</v>
      </c>
      <c r="K8679" s="11">
        <f>Table1[[#This Row],[Price per Unit]]*Table1[[#This Row],[Units Sold]]</f>
        <v>176640</v>
      </c>
      <c r="L8679" s="11">
        <v>6535.68</v>
      </c>
      <c r="M8679" s="12">
        <f>Table1[[#This Row],[Operating Profit]]/Table1[[#This Row],[Total Sales]]</f>
        <v>3.7000000000000005E-2</v>
      </c>
      <c r="N8679" s="6" t="s">
        <v>24</v>
      </c>
    </row>
    <row r="8680" spans="2:14" ht="14.25" customHeight="1" x14ac:dyDescent="0.3">
      <c r="B8680" s="6" t="s">
        <v>30</v>
      </c>
      <c r="C8680" s="6">
        <v>1128299</v>
      </c>
      <c r="D8680" s="7">
        <v>44432</v>
      </c>
      <c r="E8680" s="6" t="s">
        <v>31</v>
      </c>
      <c r="F8680" s="6" t="s">
        <v>80</v>
      </c>
      <c r="G8680" s="6" t="s">
        <v>63</v>
      </c>
      <c r="H8680" s="8" t="s">
        <v>19</v>
      </c>
      <c r="I8680" s="9">
        <v>62</v>
      </c>
      <c r="J8680" s="10">
        <v>2560</v>
      </c>
      <c r="K8680" s="11">
        <f>Table1[[#This Row],[Price per Unit]]*Table1[[#This Row],[Units Sold]]</f>
        <v>158720</v>
      </c>
      <c r="L8680" s="11">
        <v>6666.24</v>
      </c>
      <c r="M8680" s="12">
        <f>Table1[[#This Row],[Operating Profit]]/Table1[[#This Row],[Total Sales]]</f>
        <v>4.1999999999999996E-2</v>
      </c>
      <c r="N8680" s="6" t="s">
        <v>24</v>
      </c>
    </row>
    <row r="8681" spans="2:14" ht="14.25" customHeight="1" x14ac:dyDescent="0.3">
      <c r="B8681" s="6" t="s">
        <v>30</v>
      </c>
      <c r="C8681" s="6">
        <v>1128299</v>
      </c>
      <c r="D8681" s="7">
        <v>44432</v>
      </c>
      <c r="E8681" s="6" t="s">
        <v>31</v>
      </c>
      <c r="F8681" s="6" t="s">
        <v>80</v>
      </c>
      <c r="G8681" s="6" t="s">
        <v>63</v>
      </c>
      <c r="H8681" s="8" t="s">
        <v>20</v>
      </c>
      <c r="I8681" s="9">
        <v>50</v>
      </c>
      <c r="J8681" s="10">
        <v>2150</v>
      </c>
      <c r="K8681" s="11">
        <f>Table1[[#This Row],[Price per Unit]]*Table1[[#This Row],[Units Sold]]</f>
        <v>107500</v>
      </c>
      <c r="L8681" s="11">
        <v>4300</v>
      </c>
      <c r="M8681" s="12">
        <f>Table1[[#This Row],[Operating Profit]]/Table1[[#This Row],[Total Sales]]</f>
        <v>0.04</v>
      </c>
      <c r="N8681" s="6" t="s">
        <v>24</v>
      </c>
    </row>
    <row r="8682" spans="2:14" ht="14.25" customHeight="1" x14ac:dyDescent="0.3">
      <c r="B8682" s="6" t="s">
        <v>30</v>
      </c>
      <c r="C8682" s="6">
        <v>1128299</v>
      </c>
      <c r="D8682" s="7">
        <v>44432</v>
      </c>
      <c r="E8682" s="6" t="s">
        <v>31</v>
      </c>
      <c r="F8682" s="6" t="s">
        <v>80</v>
      </c>
      <c r="G8682" s="6" t="s">
        <v>63</v>
      </c>
      <c r="H8682" s="8" t="s">
        <v>21</v>
      </c>
      <c r="I8682" s="9">
        <v>50</v>
      </c>
      <c r="J8682" s="10">
        <v>1280</v>
      </c>
      <c r="K8682" s="11">
        <f>Table1[[#This Row],[Price per Unit]]*Table1[[#This Row],[Units Sold]]</f>
        <v>64000</v>
      </c>
      <c r="L8682" s="11">
        <v>2432</v>
      </c>
      <c r="M8682" s="12">
        <f>Table1[[#This Row],[Operating Profit]]/Table1[[#This Row],[Total Sales]]</f>
        <v>3.7999999999999999E-2</v>
      </c>
      <c r="N8682" s="6" t="s">
        <v>24</v>
      </c>
    </row>
    <row r="8683" spans="2:14" ht="14.25" customHeight="1" x14ac:dyDescent="0.3">
      <c r="B8683" s="6" t="s">
        <v>30</v>
      </c>
      <c r="C8683" s="6">
        <v>1128299</v>
      </c>
      <c r="D8683" s="7">
        <v>44432</v>
      </c>
      <c r="E8683" s="6" t="s">
        <v>31</v>
      </c>
      <c r="F8683" s="6" t="s">
        <v>80</v>
      </c>
      <c r="G8683" s="6" t="s">
        <v>63</v>
      </c>
      <c r="H8683" s="8" t="s">
        <v>22</v>
      </c>
      <c r="I8683" s="9">
        <v>53</v>
      </c>
      <c r="J8683" s="10">
        <v>1360</v>
      </c>
      <c r="K8683" s="11">
        <f>Table1[[#This Row],[Price per Unit]]*Table1[[#This Row],[Units Sold]]</f>
        <v>72080</v>
      </c>
      <c r="L8683" s="11">
        <v>3027.36</v>
      </c>
      <c r="M8683" s="12">
        <f>Table1[[#This Row],[Operating Profit]]/Table1[[#This Row],[Total Sales]]</f>
        <v>4.2000000000000003E-2</v>
      </c>
      <c r="N8683" s="6" t="s">
        <v>24</v>
      </c>
    </row>
    <row r="8684" spans="2:14" ht="14.25" customHeight="1" x14ac:dyDescent="0.3">
      <c r="B8684" s="6" t="s">
        <v>30</v>
      </c>
      <c r="C8684" s="6">
        <v>1128299</v>
      </c>
      <c r="D8684" s="7">
        <v>44432</v>
      </c>
      <c r="E8684" s="6" t="s">
        <v>31</v>
      </c>
      <c r="F8684" s="6" t="s">
        <v>80</v>
      </c>
      <c r="G8684" s="6" t="s">
        <v>63</v>
      </c>
      <c r="H8684" s="8" t="s">
        <v>23</v>
      </c>
      <c r="I8684" s="9">
        <v>53</v>
      </c>
      <c r="J8684" s="10">
        <v>880</v>
      </c>
      <c r="K8684" s="11">
        <f>Table1[[#This Row],[Price per Unit]]*Table1[[#This Row],[Units Sold]]</f>
        <v>46640</v>
      </c>
      <c r="L8684" s="11">
        <v>1725.68</v>
      </c>
      <c r="M8684" s="12">
        <f>Table1[[#This Row],[Operating Profit]]/Table1[[#This Row],[Total Sales]]</f>
        <v>3.6999999999999998E-2</v>
      </c>
      <c r="N8684" s="6" t="s">
        <v>24</v>
      </c>
    </row>
    <row r="8685" spans="2:14" ht="14.25" customHeight="1" x14ac:dyDescent="0.3">
      <c r="B8685" s="6" t="s">
        <v>30</v>
      </c>
      <c r="C8685" s="6">
        <v>1128299</v>
      </c>
      <c r="D8685" s="7">
        <v>44464</v>
      </c>
      <c r="E8685" s="6" t="s">
        <v>31</v>
      </c>
      <c r="F8685" s="6" t="s">
        <v>80</v>
      </c>
      <c r="G8685" s="6" t="s">
        <v>63</v>
      </c>
      <c r="H8685" s="8" t="s">
        <v>17</v>
      </c>
      <c r="I8685" s="9">
        <v>34</v>
      </c>
      <c r="J8685" s="10">
        <v>1490</v>
      </c>
      <c r="K8685" s="11">
        <f>Table1[[#This Row],[Price per Unit]]*Table1[[#This Row],[Units Sold]]</f>
        <v>50660</v>
      </c>
      <c r="L8685" s="11">
        <v>1874.42</v>
      </c>
      <c r="M8685" s="12">
        <f>Table1[[#This Row],[Operating Profit]]/Table1[[#This Row],[Total Sales]]</f>
        <v>3.6999999999999998E-2</v>
      </c>
      <c r="N8685" s="6" t="s">
        <v>24</v>
      </c>
    </row>
    <row r="8686" spans="2:14" ht="14.25" customHeight="1" x14ac:dyDescent="0.3">
      <c r="B8686" s="6" t="s">
        <v>30</v>
      </c>
      <c r="C8686" s="6">
        <v>1128299</v>
      </c>
      <c r="D8686" s="7">
        <v>44464</v>
      </c>
      <c r="E8686" s="6" t="s">
        <v>31</v>
      </c>
      <c r="F8686" s="6" t="s">
        <v>80</v>
      </c>
      <c r="G8686" s="6" t="s">
        <v>63</v>
      </c>
      <c r="H8686" s="8" t="s">
        <v>19</v>
      </c>
      <c r="I8686" s="9">
        <v>43</v>
      </c>
      <c r="J8686" s="10">
        <v>1580</v>
      </c>
      <c r="K8686" s="11">
        <f>Table1[[#This Row],[Price per Unit]]*Table1[[#This Row],[Units Sold]]</f>
        <v>67940</v>
      </c>
      <c r="L8686" s="11">
        <v>2581.7200000000003</v>
      </c>
      <c r="M8686" s="12">
        <f>Table1[[#This Row],[Operating Profit]]/Table1[[#This Row],[Total Sales]]</f>
        <v>3.8000000000000006E-2</v>
      </c>
      <c r="N8686" s="6" t="s">
        <v>24</v>
      </c>
    </row>
    <row r="8687" spans="2:14" ht="14.25" customHeight="1" x14ac:dyDescent="0.3">
      <c r="B8687" s="6" t="s">
        <v>30</v>
      </c>
      <c r="C8687" s="6">
        <v>1128299</v>
      </c>
      <c r="D8687" s="7">
        <v>44464</v>
      </c>
      <c r="E8687" s="6" t="s">
        <v>31</v>
      </c>
      <c r="F8687" s="6" t="s">
        <v>80</v>
      </c>
      <c r="G8687" s="6" t="s">
        <v>63</v>
      </c>
      <c r="H8687" s="8" t="s">
        <v>20</v>
      </c>
      <c r="I8687" s="9">
        <v>39</v>
      </c>
      <c r="J8687" s="10">
        <v>830</v>
      </c>
      <c r="K8687" s="11">
        <f>Table1[[#This Row],[Price per Unit]]*Table1[[#This Row],[Units Sold]]</f>
        <v>32370</v>
      </c>
      <c r="L8687" s="11">
        <v>1359.54</v>
      </c>
      <c r="M8687" s="12">
        <f>Table1[[#This Row],[Operating Profit]]/Table1[[#This Row],[Total Sales]]</f>
        <v>4.1999999999999996E-2</v>
      </c>
      <c r="N8687" s="6" t="s">
        <v>24</v>
      </c>
    </row>
    <row r="8688" spans="2:14" ht="14.25" customHeight="1" x14ac:dyDescent="0.3">
      <c r="B8688" s="6" t="s">
        <v>30</v>
      </c>
      <c r="C8688" s="6">
        <v>1128299</v>
      </c>
      <c r="D8688" s="7">
        <v>44464</v>
      </c>
      <c r="E8688" s="6" t="s">
        <v>31</v>
      </c>
      <c r="F8688" s="6" t="s">
        <v>80</v>
      </c>
      <c r="G8688" s="6" t="s">
        <v>63</v>
      </c>
      <c r="H8688" s="8" t="s">
        <v>21</v>
      </c>
      <c r="I8688" s="9">
        <v>38</v>
      </c>
      <c r="J8688" s="10">
        <v>620</v>
      </c>
      <c r="K8688" s="11">
        <f>Table1[[#This Row],[Price per Unit]]*Table1[[#This Row],[Units Sold]]</f>
        <v>23560</v>
      </c>
      <c r="L8688" s="11">
        <v>989.52</v>
      </c>
      <c r="M8688" s="12">
        <f>Table1[[#This Row],[Operating Profit]]/Table1[[#This Row],[Total Sales]]</f>
        <v>4.2000000000000003E-2</v>
      </c>
      <c r="N8688" s="6" t="s">
        <v>24</v>
      </c>
    </row>
    <row r="8689" spans="2:14" ht="14.25" customHeight="1" x14ac:dyDescent="0.3">
      <c r="B8689" s="6" t="s">
        <v>30</v>
      </c>
      <c r="C8689" s="6">
        <v>1128299</v>
      </c>
      <c r="D8689" s="7">
        <v>44464</v>
      </c>
      <c r="E8689" s="6" t="s">
        <v>31</v>
      </c>
      <c r="F8689" s="6" t="s">
        <v>80</v>
      </c>
      <c r="G8689" s="6" t="s">
        <v>63</v>
      </c>
      <c r="H8689" s="8" t="s">
        <v>22</v>
      </c>
      <c r="I8689" s="9">
        <v>48</v>
      </c>
      <c r="J8689" s="10">
        <v>770</v>
      </c>
      <c r="K8689" s="11">
        <f>Table1[[#This Row],[Price per Unit]]*Table1[[#This Row],[Units Sold]]</f>
        <v>36960</v>
      </c>
      <c r="L8689" s="11">
        <v>1552.3200000000002</v>
      </c>
      <c r="M8689" s="12">
        <f>Table1[[#This Row],[Operating Profit]]/Table1[[#This Row],[Total Sales]]</f>
        <v>4.2000000000000003E-2</v>
      </c>
      <c r="N8689" s="6" t="s">
        <v>24</v>
      </c>
    </row>
    <row r="8690" spans="2:14" ht="14.25" customHeight="1" x14ac:dyDescent="0.3">
      <c r="B8690" s="6" t="s">
        <v>30</v>
      </c>
      <c r="C8690" s="6">
        <v>1128299</v>
      </c>
      <c r="D8690" s="7">
        <v>44464</v>
      </c>
      <c r="E8690" s="6" t="s">
        <v>31</v>
      </c>
      <c r="F8690" s="6" t="s">
        <v>80</v>
      </c>
      <c r="G8690" s="6" t="s">
        <v>63</v>
      </c>
      <c r="H8690" s="8" t="s">
        <v>23</v>
      </c>
      <c r="I8690" s="9">
        <v>36</v>
      </c>
      <c r="J8690" s="10">
        <v>850</v>
      </c>
      <c r="K8690" s="11">
        <f>Table1[[#This Row],[Price per Unit]]*Table1[[#This Row],[Units Sold]]</f>
        <v>30600</v>
      </c>
      <c r="L8690" s="11">
        <v>979.2</v>
      </c>
      <c r="M8690" s="12">
        <f>Table1[[#This Row],[Operating Profit]]/Table1[[#This Row],[Total Sales]]</f>
        <v>3.2000000000000001E-2</v>
      </c>
      <c r="N8690" s="6" t="s">
        <v>24</v>
      </c>
    </row>
    <row r="8691" spans="2:14" ht="14.25" customHeight="1" x14ac:dyDescent="0.3">
      <c r="B8691" s="6" t="s">
        <v>30</v>
      </c>
      <c r="C8691" s="6">
        <v>1128299</v>
      </c>
      <c r="D8691" s="7">
        <v>44493</v>
      </c>
      <c r="E8691" s="6" t="s">
        <v>31</v>
      </c>
      <c r="F8691" s="6" t="s">
        <v>80</v>
      </c>
      <c r="G8691" s="6" t="s">
        <v>63</v>
      </c>
      <c r="H8691" s="8" t="s">
        <v>17</v>
      </c>
      <c r="I8691" s="9">
        <v>29</v>
      </c>
      <c r="J8691" s="10">
        <v>1190</v>
      </c>
      <c r="K8691" s="11">
        <f>Table1[[#This Row],[Price per Unit]]*Table1[[#This Row],[Units Sold]]</f>
        <v>34510</v>
      </c>
      <c r="L8691" s="11">
        <v>1345.8899999999999</v>
      </c>
      <c r="M8691" s="12">
        <f>Table1[[#This Row],[Operating Profit]]/Table1[[#This Row],[Total Sales]]</f>
        <v>3.8999999999999993E-2</v>
      </c>
      <c r="N8691" s="6" t="s">
        <v>24</v>
      </c>
    </row>
    <row r="8692" spans="2:14" ht="14.25" customHeight="1" x14ac:dyDescent="0.3">
      <c r="B8692" s="6" t="s">
        <v>30</v>
      </c>
      <c r="C8692" s="6">
        <v>1128299</v>
      </c>
      <c r="D8692" s="7">
        <v>44493</v>
      </c>
      <c r="E8692" s="6" t="s">
        <v>31</v>
      </c>
      <c r="F8692" s="6" t="s">
        <v>80</v>
      </c>
      <c r="G8692" s="6" t="s">
        <v>63</v>
      </c>
      <c r="H8692" s="8" t="s">
        <v>19</v>
      </c>
      <c r="I8692" s="9">
        <v>37</v>
      </c>
      <c r="J8692" s="10">
        <v>1790</v>
      </c>
      <c r="K8692" s="11">
        <f>Table1[[#This Row],[Price per Unit]]*Table1[[#This Row],[Units Sold]]</f>
        <v>66230</v>
      </c>
      <c r="L8692" s="11">
        <v>2516.7400000000002</v>
      </c>
      <c r="M8692" s="12">
        <f>Table1[[#This Row],[Operating Profit]]/Table1[[#This Row],[Total Sales]]</f>
        <v>3.8000000000000006E-2</v>
      </c>
      <c r="N8692" s="6" t="s">
        <v>24</v>
      </c>
    </row>
    <row r="8693" spans="2:14" ht="14.25" customHeight="1" x14ac:dyDescent="0.3">
      <c r="B8693" s="6" t="s">
        <v>30</v>
      </c>
      <c r="C8693" s="6">
        <v>1128299</v>
      </c>
      <c r="D8693" s="7">
        <v>44493</v>
      </c>
      <c r="E8693" s="6" t="s">
        <v>31</v>
      </c>
      <c r="F8693" s="6" t="s">
        <v>80</v>
      </c>
      <c r="G8693" s="6" t="s">
        <v>63</v>
      </c>
      <c r="H8693" s="8" t="s">
        <v>20</v>
      </c>
      <c r="I8693" s="9">
        <v>37</v>
      </c>
      <c r="J8693" s="10">
        <v>1090</v>
      </c>
      <c r="K8693" s="11">
        <f>Table1[[#This Row],[Price per Unit]]*Table1[[#This Row],[Units Sold]]</f>
        <v>40330</v>
      </c>
      <c r="L8693" s="11">
        <v>1492.21</v>
      </c>
      <c r="M8693" s="12">
        <f>Table1[[#This Row],[Operating Profit]]/Table1[[#This Row],[Total Sales]]</f>
        <v>3.6999999999999998E-2</v>
      </c>
      <c r="N8693" s="6" t="s">
        <v>24</v>
      </c>
    </row>
    <row r="8694" spans="2:14" ht="14.25" customHeight="1" x14ac:dyDescent="0.3">
      <c r="B8694" s="6" t="s">
        <v>30</v>
      </c>
      <c r="C8694" s="6">
        <v>1128299</v>
      </c>
      <c r="D8694" s="7">
        <v>44493</v>
      </c>
      <c r="E8694" s="6" t="s">
        <v>31</v>
      </c>
      <c r="F8694" s="6" t="s">
        <v>80</v>
      </c>
      <c r="G8694" s="6" t="s">
        <v>63</v>
      </c>
      <c r="H8694" s="8" t="s">
        <v>21</v>
      </c>
      <c r="I8694" s="9">
        <v>34</v>
      </c>
      <c r="J8694" s="10">
        <v>1140</v>
      </c>
      <c r="K8694" s="11">
        <f>Table1[[#This Row],[Price per Unit]]*Table1[[#This Row],[Units Sold]]</f>
        <v>38760</v>
      </c>
      <c r="L8694" s="11">
        <v>1511.6399999999999</v>
      </c>
      <c r="M8694" s="12">
        <f>Table1[[#This Row],[Operating Profit]]/Table1[[#This Row],[Total Sales]]</f>
        <v>3.9E-2</v>
      </c>
      <c r="N8694" s="6" t="s">
        <v>24</v>
      </c>
    </row>
    <row r="8695" spans="2:14" ht="14.25" customHeight="1" x14ac:dyDescent="0.3">
      <c r="B8695" s="6" t="s">
        <v>30</v>
      </c>
      <c r="C8695" s="6">
        <v>1128299</v>
      </c>
      <c r="D8695" s="7">
        <v>44493</v>
      </c>
      <c r="E8695" s="6" t="s">
        <v>31</v>
      </c>
      <c r="F8695" s="6" t="s">
        <v>80</v>
      </c>
      <c r="G8695" s="6" t="s">
        <v>63</v>
      </c>
      <c r="H8695" s="8" t="s">
        <v>22</v>
      </c>
      <c r="I8695" s="9">
        <v>40</v>
      </c>
      <c r="J8695" s="10">
        <v>930</v>
      </c>
      <c r="K8695" s="11">
        <f>Table1[[#This Row],[Price per Unit]]*Table1[[#This Row],[Units Sold]]</f>
        <v>37200</v>
      </c>
      <c r="L8695" s="11">
        <v>1674</v>
      </c>
      <c r="M8695" s="12">
        <f>Table1[[#This Row],[Operating Profit]]/Table1[[#This Row],[Total Sales]]</f>
        <v>4.4999999999999998E-2</v>
      </c>
      <c r="N8695" s="6" t="s">
        <v>24</v>
      </c>
    </row>
    <row r="8696" spans="2:14" ht="14.25" customHeight="1" x14ac:dyDescent="0.3">
      <c r="B8696" s="6" t="s">
        <v>30</v>
      </c>
      <c r="C8696" s="6">
        <v>1128299</v>
      </c>
      <c r="D8696" s="7">
        <v>44493</v>
      </c>
      <c r="E8696" s="6" t="s">
        <v>31</v>
      </c>
      <c r="F8696" s="6" t="s">
        <v>80</v>
      </c>
      <c r="G8696" s="6" t="s">
        <v>63</v>
      </c>
      <c r="H8696" s="8" t="s">
        <v>23</v>
      </c>
      <c r="I8696" s="9">
        <v>41</v>
      </c>
      <c r="J8696" s="10">
        <v>1230</v>
      </c>
      <c r="K8696" s="11">
        <f>Table1[[#This Row],[Price per Unit]]*Table1[[#This Row],[Units Sold]]</f>
        <v>50430</v>
      </c>
      <c r="L8696" s="11">
        <v>1865.91</v>
      </c>
      <c r="M8696" s="12">
        <f>Table1[[#This Row],[Operating Profit]]/Table1[[#This Row],[Total Sales]]</f>
        <v>3.6999999999999998E-2</v>
      </c>
      <c r="N8696" s="6" t="s">
        <v>24</v>
      </c>
    </row>
    <row r="8697" spans="2:14" ht="14.25" customHeight="1" x14ac:dyDescent="0.3">
      <c r="B8697" s="6" t="s">
        <v>30</v>
      </c>
      <c r="C8697" s="6">
        <v>1128299</v>
      </c>
      <c r="D8697" s="7">
        <v>44524</v>
      </c>
      <c r="E8697" s="6" t="s">
        <v>31</v>
      </c>
      <c r="F8697" s="6" t="s">
        <v>80</v>
      </c>
      <c r="G8697" s="6" t="s">
        <v>63</v>
      </c>
      <c r="H8697" s="8" t="s">
        <v>17</v>
      </c>
      <c r="I8697" s="9">
        <v>34</v>
      </c>
      <c r="J8697" s="10">
        <v>1900</v>
      </c>
      <c r="K8697" s="11">
        <f>Table1[[#This Row],[Price per Unit]]*Table1[[#This Row],[Units Sold]]</f>
        <v>64600</v>
      </c>
      <c r="L8697" s="11">
        <v>2390.1999999999998</v>
      </c>
      <c r="M8697" s="12">
        <f>Table1[[#This Row],[Operating Profit]]/Table1[[#This Row],[Total Sales]]</f>
        <v>3.6999999999999998E-2</v>
      </c>
      <c r="N8697" s="6" t="s">
        <v>24</v>
      </c>
    </row>
    <row r="8698" spans="2:14" ht="14.25" customHeight="1" x14ac:dyDescent="0.3">
      <c r="B8698" s="6" t="s">
        <v>30</v>
      </c>
      <c r="C8698" s="6">
        <v>1128299</v>
      </c>
      <c r="D8698" s="7">
        <v>44524</v>
      </c>
      <c r="E8698" s="6" t="s">
        <v>31</v>
      </c>
      <c r="F8698" s="6" t="s">
        <v>80</v>
      </c>
      <c r="G8698" s="6" t="s">
        <v>63</v>
      </c>
      <c r="H8698" s="8" t="s">
        <v>19</v>
      </c>
      <c r="I8698" s="9">
        <v>37</v>
      </c>
      <c r="J8698" s="10">
        <v>2020</v>
      </c>
      <c r="K8698" s="11">
        <f>Table1[[#This Row],[Price per Unit]]*Table1[[#This Row],[Units Sold]]</f>
        <v>74740</v>
      </c>
      <c r="L8698" s="11">
        <v>2914.8599999999997</v>
      </c>
      <c r="M8698" s="12">
        <f>Table1[[#This Row],[Operating Profit]]/Table1[[#This Row],[Total Sales]]</f>
        <v>3.8999999999999993E-2</v>
      </c>
      <c r="N8698" s="6" t="s">
        <v>24</v>
      </c>
    </row>
    <row r="8699" spans="2:14" ht="14.25" customHeight="1" x14ac:dyDescent="0.3">
      <c r="B8699" s="6" t="s">
        <v>30</v>
      </c>
      <c r="C8699" s="6">
        <v>1128299</v>
      </c>
      <c r="D8699" s="7">
        <v>44524</v>
      </c>
      <c r="E8699" s="6" t="s">
        <v>31</v>
      </c>
      <c r="F8699" s="6" t="s">
        <v>80</v>
      </c>
      <c r="G8699" s="6" t="s">
        <v>63</v>
      </c>
      <c r="H8699" s="8" t="s">
        <v>20</v>
      </c>
      <c r="I8699" s="9">
        <v>32</v>
      </c>
      <c r="J8699" s="10">
        <v>1520</v>
      </c>
      <c r="K8699" s="11">
        <f>Table1[[#This Row],[Price per Unit]]*Table1[[#This Row],[Units Sold]]</f>
        <v>48640</v>
      </c>
      <c r="L8699" s="11">
        <v>2042.8799999999999</v>
      </c>
      <c r="M8699" s="12">
        <f>Table1[[#This Row],[Operating Profit]]/Table1[[#This Row],[Total Sales]]</f>
        <v>4.1999999999999996E-2</v>
      </c>
      <c r="N8699" s="6" t="s">
        <v>24</v>
      </c>
    </row>
    <row r="8700" spans="2:14" ht="14.25" customHeight="1" x14ac:dyDescent="0.3">
      <c r="B8700" s="6" t="s">
        <v>30</v>
      </c>
      <c r="C8700" s="6">
        <v>1128299</v>
      </c>
      <c r="D8700" s="7">
        <v>44524</v>
      </c>
      <c r="E8700" s="6" t="s">
        <v>31</v>
      </c>
      <c r="F8700" s="6" t="s">
        <v>80</v>
      </c>
      <c r="G8700" s="6" t="s">
        <v>63</v>
      </c>
      <c r="H8700" s="8" t="s">
        <v>21</v>
      </c>
      <c r="I8700" s="9">
        <v>39</v>
      </c>
      <c r="J8700" s="10">
        <v>1490</v>
      </c>
      <c r="K8700" s="11">
        <f>Table1[[#This Row],[Price per Unit]]*Table1[[#This Row],[Units Sold]]</f>
        <v>58110</v>
      </c>
      <c r="L8700" s="11">
        <v>2382.5099999999998</v>
      </c>
      <c r="M8700" s="12">
        <f>Table1[[#This Row],[Operating Profit]]/Table1[[#This Row],[Total Sales]]</f>
        <v>4.0999999999999995E-2</v>
      </c>
      <c r="N8700" s="6" t="s">
        <v>24</v>
      </c>
    </row>
    <row r="8701" spans="2:14" ht="14.25" customHeight="1" x14ac:dyDescent="0.3">
      <c r="B8701" s="6" t="s">
        <v>30</v>
      </c>
      <c r="C8701" s="6">
        <v>1128299</v>
      </c>
      <c r="D8701" s="7">
        <v>44524</v>
      </c>
      <c r="E8701" s="6" t="s">
        <v>31</v>
      </c>
      <c r="F8701" s="6" t="s">
        <v>80</v>
      </c>
      <c r="G8701" s="6" t="s">
        <v>63</v>
      </c>
      <c r="H8701" s="8" t="s">
        <v>22</v>
      </c>
      <c r="I8701" s="9">
        <v>50</v>
      </c>
      <c r="J8701" s="10">
        <v>1450</v>
      </c>
      <c r="K8701" s="11">
        <f>Table1[[#This Row],[Price per Unit]]*Table1[[#This Row],[Units Sold]]</f>
        <v>72500</v>
      </c>
      <c r="L8701" s="11">
        <v>3335</v>
      </c>
      <c r="M8701" s="12">
        <f>Table1[[#This Row],[Operating Profit]]/Table1[[#This Row],[Total Sales]]</f>
        <v>4.5999999999999999E-2</v>
      </c>
      <c r="N8701" s="6" t="s">
        <v>24</v>
      </c>
    </row>
    <row r="8702" spans="2:14" ht="14.25" customHeight="1" x14ac:dyDescent="0.3">
      <c r="B8702" s="6" t="s">
        <v>30</v>
      </c>
      <c r="C8702" s="6">
        <v>1128299</v>
      </c>
      <c r="D8702" s="7">
        <v>44524</v>
      </c>
      <c r="E8702" s="6" t="s">
        <v>31</v>
      </c>
      <c r="F8702" s="6" t="s">
        <v>80</v>
      </c>
      <c r="G8702" s="6" t="s">
        <v>63</v>
      </c>
      <c r="H8702" s="8" t="s">
        <v>23</v>
      </c>
      <c r="I8702" s="9">
        <v>53</v>
      </c>
      <c r="J8702" s="10">
        <v>1650</v>
      </c>
      <c r="K8702" s="11">
        <f>Table1[[#This Row],[Price per Unit]]*Table1[[#This Row],[Units Sold]]</f>
        <v>87450</v>
      </c>
      <c r="L8702" s="11">
        <v>3235.65</v>
      </c>
      <c r="M8702" s="12">
        <f>Table1[[#This Row],[Operating Profit]]/Table1[[#This Row],[Total Sales]]</f>
        <v>3.6999999999999998E-2</v>
      </c>
      <c r="N8702" s="6" t="s">
        <v>24</v>
      </c>
    </row>
    <row r="8703" spans="2:14" ht="14.25" customHeight="1" x14ac:dyDescent="0.3">
      <c r="B8703" s="6" t="s">
        <v>30</v>
      </c>
      <c r="C8703" s="6">
        <v>1128299</v>
      </c>
      <c r="D8703" s="7">
        <v>44553</v>
      </c>
      <c r="E8703" s="6" t="s">
        <v>31</v>
      </c>
      <c r="F8703" s="6" t="s">
        <v>80</v>
      </c>
      <c r="G8703" s="6" t="s">
        <v>63</v>
      </c>
      <c r="H8703" s="8" t="s">
        <v>17</v>
      </c>
      <c r="I8703" s="9">
        <v>51</v>
      </c>
      <c r="J8703" s="10">
        <v>2250</v>
      </c>
      <c r="K8703" s="11">
        <f>Table1[[#This Row],[Price per Unit]]*Table1[[#This Row],[Units Sold]]</f>
        <v>114750</v>
      </c>
      <c r="L8703" s="11">
        <v>4819.5</v>
      </c>
      <c r="M8703" s="12">
        <f>Table1[[#This Row],[Operating Profit]]/Table1[[#This Row],[Total Sales]]</f>
        <v>4.2000000000000003E-2</v>
      </c>
      <c r="N8703" s="6" t="s">
        <v>24</v>
      </c>
    </row>
    <row r="8704" spans="2:14" ht="14.25" customHeight="1" x14ac:dyDescent="0.3">
      <c r="B8704" s="6" t="s">
        <v>30</v>
      </c>
      <c r="C8704" s="6">
        <v>1128299</v>
      </c>
      <c r="D8704" s="7">
        <v>44553</v>
      </c>
      <c r="E8704" s="6" t="s">
        <v>31</v>
      </c>
      <c r="F8704" s="6" t="s">
        <v>80</v>
      </c>
      <c r="G8704" s="6" t="s">
        <v>63</v>
      </c>
      <c r="H8704" s="8" t="s">
        <v>19</v>
      </c>
      <c r="I8704" s="9">
        <v>56</v>
      </c>
      <c r="J8704" s="10">
        <v>2330</v>
      </c>
      <c r="K8704" s="11">
        <f>Table1[[#This Row],[Price per Unit]]*Table1[[#This Row],[Units Sold]]</f>
        <v>130480</v>
      </c>
      <c r="L8704" s="11">
        <v>5219.2</v>
      </c>
      <c r="M8704" s="12">
        <f>Table1[[#This Row],[Operating Profit]]/Table1[[#This Row],[Total Sales]]</f>
        <v>0.04</v>
      </c>
      <c r="N8704" s="6" t="s">
        <v>24</v>
      </c>
    </row>
    <row r="8705" spans="2:14" ht="14.25" customHeight="1" x14ac:dyDescent="0.3">
      <c r="B8705" s="6" t="s">
        <v>30</v>
      </c>
      <c r="C8705" s="6">
        <v>1128299</v>
      </c>
      <c r="D8705" s="7">
        <v>44553</v>
      </c>
      <c r="E8705" s="6" t="s">
        <v>31</v>
      </c>
      <c r="F8705" s="6" t="s">
        <v>80</v>
      </c>
      <c r="G8705" s="6" t="s">
        <v>63</v>
      </c>
      <c r="H8705" s="8" t="s">
        <v>20</v>
      </c>
      <c r="I8705" s="9">
        <v>48</v>
      </c>
      <c r="J8705" s="10">
        <v>1930</v>
      </c>
      <c r="K8705" s="11">
        <f>Table1[[#This Row],[Price per Unit]]*Table1[[#This Row],[Units Sold]]</f>
        <v>92640</v>
      </c>
      <c r="L8705" s="11">
        <v>3798.24</v>
      </c>
      <c r="M8705" s="12">
        <f>Table1[[#This Row],[Operating Profit]]/Table1[[#This Row],[Total Sales]]</f>
        <v>4.0999999999999995E-2</v>
      </c>
      <c r="N8705" s="6" t="s">
        <v>24</v>
      </c>
    </row>
    <row r="8706" spans="2:14" ht="14.25" customHeight="1" x14ac:dyDescent="0.3">
      <c r="B8706" s="6" t="s">
        <v>30</v>
      </c>
      <c r="C8706" s="6">
        <v>1128299</v>
      </c>
      <c r="D8706" s="7">
        <v>44553</v>
      </c>
      <c r="E8706" s="6" t="s">
        <v>31</v>
      </c>
      <c r="F8706" s="6" t="s">
        <v>80</v>
      </c>
      <c r="G8706" s="6" t="s">
        <v>63</v>
      </c>
      <c r="H8706" s="8" t="s">
        <v>21</v>
      </c>
      <c r="I8706" s="9">
        <v>53</v>
      </c>
      <c r="J8706" s="10">
        <v>1650</v>
      </c>
      <c r="K8706" s="11">
        <f>Table1[[#This Row],[Price per Unit]]*Table1[[#This Row],[Units Sold]]</f>
        <v>87450</v>
      </c>
      <c r="L8706" s="11">
        <v>3410.5499999999997</v>
      </c>
      <c r="M8706" s="12">
        <f>Table1[[#This Row],[Operating Profit]]/Table1[[#This Row],[Total Sales]]</f>
        <v>3.9E-2</v>
      </c>
      <c r="N8706" s="6" t="s">
        <v>24</v>
      </c>
    </row>
    <row r="8707" spans="2:14" ht="14.25" customHeight="1" x14ac:dyDescent="0.3">
      <c r="B8707" s="6" t="s">
        <v>30</v>
      </c>
      <c r="C8707" s="6">
        <v>1128299</v>
      </c>
      <c r="D8707" s="7">
        <v>44553</v>
      </c>
      <c r="E8707" s="6" t="s">
        <v>31</v>
      </c>
      <c r="F8707" s="6" t="s">
        <v>80</v>
      </c>
      <c r="G8707" s="6" t="s">
        <v>63</v>
      </c>
      <c r="H8707" s="8" t="s">
        <v>22</v>
      </c>
      <c r="I8707" s="9">
        <v>54</v>
      </c>
      <c r="J8707" s="10">
        <v>1570</v>
      </c>
      <c r="K8707" s="11">
        <f>Table1[[#This Row],[Price per Unit]]*Table1[[#This Row],[Units Sold]]</f>
        <v>84780</v>
      </c>
      <c r="L8707" s="11">
        <v>3984.6600000000003</v>
      </c>
      <c r="M8707" s="12">
        <f>Table1[[#This Row],[Operating Profit]]/Table1[[#This Row],[Total Sales]]</f>
        <v>4.7000000000000007E-2</v>
      </c>
      <c r="N8707" s="6" t="s">
        <v>24</v>
      </c>
    </row>
    <row r="8708" spans="2:14" ht="14.25" customHeight="1" x14ac:dyDescent="0.3">
      <c r="B8708" s="6" t="s">
        <v>30</v>
      </c>
      <c r="C8708" s="6">
        <v>1128299</v>
      </c>
      <c r="D8708" s="7">
        <v>44553</v>
      </c>
      <c r="E8708" s="6" t="s">
        <v>31</v>
      </c>
      <c r="F8708" s="6" t="s">
        <v>80</v>
      </c>
      <c r="G8708" s="6" t="s">
        <v>63</v>
      </c>
      <c r="H8708" s="8" t="s">
        <v>23</v>
      </c>
      <c r="I8708" s="9">
        <v>55</v>
      </c>
      <c r="J8708" s="10">
        <v>2010</v>
      </c>
      <c r="K8708" s="11">
        <f>Table1[[#This Row],[Price per Unit]]*Table1[[#This Row],[Units Sold]]</f>
        <v>110550</v>
      </c>
      <c r="L8708" s="11">
        <v>3758.7</v>
      </c>
      <c r="M8708" s="12">
        <f>Table1[[#This Row],[Operating Profit]]/Table1[[#This Row],[Total Sales]]</f>
        <v>3.3999999999999996E-2</v>
      </c>
      <c r="N8708" s="6" t="s">
        <v>24</v>
      </c>
    </row>
    <row r="8709" spans="2:14" ht="14.25" customHeight="1" x14ac:dyDescent="0.3">
      <c r="B8709" s="6" t="s">
        <v>30</v>
      </c>
      <c r="C8709" s="6">
        <v>1128299</v>
      </c>
      <c r="D8709" s="7">
        <v>44213</v>
      </c>
      <c r="E8709" s="6" t="s">
        <v>31</v>
      </c>
      <c r="F8709" s="6" t="s">
        <v>80</v>
      </c>
      <c r="G8709" s="6" t="s">
        <v>63</v>
      </c>
      <c r="H8709" s="8" t="s">
        <v>17</v>
      </c>
      <c r="I8709" s="9">
        <v>28</v>
      </c>
      <c r="J8709" s="10">
        <v>1200</v>
      </c>
      <c r="K8709" s="11">
        <f>Table1[[#This Row],[Price per Unit]]*Table1[[#This Row],[Units Sold]]</f>
        <v>33600</v>
      </c>
      <c r="L8709" s="11">
        <v>1411.2</v>
      </c>
      <c r="M8709" s="12">
        <f>Table1[[#This Row],[Operating Profit]]/Table1[[#This Row],[Total Sales]]</f>
        <v>4.2000000000000003E-2</v>
      </c>
      <c r="N8709" s="6" t="s">
        <v>24</v>
      </c>
    </row>
    <row r="8710" spans="2:14" ht="14.25" customHeight="1" x14ac:dyDescent="0.3">
      <c r="B8710" s="6" t="s">
        <v>30</v>
      </c>
      <c r="C8710" s="6">
        <v>1128299</v>
      </c>
      <c r="D8710" s="7">
        <v>44213</v>
      </c>
      <c r="E8710" s="6" t="s">
        <v>31</v>
      </c>
      <c r="F8710" s="6" t="s">
        <v>80</v>
      </c>
      <c r="G8710" s="6" t="s">
        <v>63</v>
      </c>
      <c r="H8710" s="8" t="s">
        <v>19</v>
      </c>
      <c r="I8710" s="9">
        <v>31</v>
      </c>
      <c r="J8710" s="10">
        <v>1240</v>
      </c>
      <c r="K8710" s="11">
        <f>Table1[[#This Row],[Price per Unit]]*Table1[[#This Row],[Units Sold]]</f>
        <v>38440</v>
      </c>
      <c r="L8710" s="11">
        <v>1691.36</v>
      </c>
      <c r="M8710" s="12">
        <f>Table1[[#This Row],[Operating Profit]]/Table1[[#This Row],[Total Sales]]</f>
        <v>4.3999999999999997E-2</v>
      </c>
      <c r="N8710" s="6" t="s">
        <v>24</v>
      </c>
    </row>
    <row r="8711" spans="2:14" ht="14.25" customHeight="1" x14ac:dyDescent="0.3">
      <c r="B8711" s="6" t="s">
        <v>30</v>
      </c>
      <c r="C8711" s="6">
        <v>1128299</v>
      </c>
      <c r="D8711" s="7">
        <v>44213</v>
      </c>
      <c r="E8711" s="6" t="s">
        <v>31</v>
      </c>
      <c r="F8711" s="6" t="s">
        <v>80</v>
      </c>
      <c r="G8711" s="6" t="s">
        <v>63</v>
      </c>
      <c r="H8711" s="8" t="s">
        <v>20</v>
      </c>
      <c r="I8711" s="9">
        <v>33</v>
      </c>
      <c r="J8711" s="10">
        <v>1280</v>
      </c>
      <c r="K8711" s="11">
        <f>Table1[[#This Row],[Price per Unit]]*Table1[[#This Row],[Units Sold]]</f>
        <v>42240</v>
      </c>
      <c r="L8711" s="11">
        <v>1816.3199999999997</v>
      </c>
      <c r="M8711" s="12">
        <f>Table1[[#This Row],[Operating Profit]]/Table1[[#This Row],[Total Sales]]</f>
        <v>4.2999999999999997E-2</v>
      </c>
      <c r="N8711" s="6" t="s">
        <v>24</v>
      </c>
    </row>
    <row r="8712" spans="2:14" ht="14.25" customHeight="1" x14ac:dyDescent="0.3">
      <c r="B8712" s="6" t="s">
        <v>30</v>
      </c>
      <c r="C8712" s="6">
        <v>1128299</v>
      </c>
      <c r="D8712" s="7">
        <v>44213</v>
      </c>
      <c r="E8712" s="6" t="s">
        <v>31</v>
      </c>
      <c r="F8712" s="6" t="s">
        <v>80</v>
      </c>
      <c r="G8712" s="6" t="s">
        <v>63</v>
      </c>
      <c r="H8712" s="8" t="s">
        <v>21</v>
      </c>
      <c r="I8712" s="9">
        <v>34</v>
      </c>
      <c r="J8712" s="10">
        <v>780</v>
      </c>
      <c r="K8712" s="11">
        <f>Table1[[#This Row],[Price per Unit]]*Table1[[#This Row],[Units Sold]]</f>
        <v>26520</v>
      </c>
      <c r="L8712" s="11">
        <v>1219.9199999999998</v>
      </c>
      <c r="M8712" s="12">
        <f>Table1[[#This Row],[Operating Profit]]/Table1[[#This Row],[Total Sales]]</f>
        <v>4.5999999999999992E-2</v>
      </c>
      <c r="N8712" s="6" t="s">
        <v>24</v>
      </c>
    </row>
    <row r="8713" spans="2:14" ht="14.25" customHeight="1" x14ac:dyDescent="0.3">
      <c r="B8713" s="6" t="s">
        <v>30</v>
      </c>
      <c r="C8713" s="6">
        <v>1128299</v>
      </c>
      <c r="D8713" s="7">
        <v>44213</v>
      </c>
      <c r="E8713" s="6" t="s">
        <v>31</v>
      </c>
      <c r="F8713" s="6" t="s">
        <v>80</v>
      </c>
      <c r="G8713" s="6" t="s">
        <v>63</v>
      </c>
      <c r="H8713" s="8" t="s">
        <v>22</v>
      </c>
      <c r="I8713" s="9">
        <v>33</v>
      </c>
      <c r="J8713" s="10">
        <v>680</v>
      </c>
      <c r="K8713" s="11">
        <f>Table1[[#This Row],[Price per Unit]]*Table1[[#This Row],[Units Sold]]</f>
        <v>22440</v>
      </c>
      <c r="L8713" s="11">
        <v>1144.44</v>
      </c>
      <c r="M8713" s="12">
        <f>Table1[[#This Row],[Operating Profit]]/Table1[[#This Row],[Total Sales]]</f>
        <v>5.1000000000000004E-2</v>
      </c>
      <c r="N8713" s="6" t="s">
        <v>24</v>
      </c>
    </row>
    <row r="8714" spans="2:14" ht="14.25" customHeight="1" x14ac:dyDescent="0.3">
      <c r="B8714" s="6" t="s">
        <v>30</v>
      </c>
      <c r="C8714" s="6">
        <v>1128299</v>
      </c>
      <c r="D8714" s="7">
        <v>44213</v>
      </c>
      <c r="E8714" s="6" t="s">
        <v>31</v>
      </c>
      <c r="F8714" s="6" t="s">
        <v>80</v>
      </c>
      <c r="G8714" s="6" t="s">
        <v>63</v>
      </c>
      <c r="H8714" s="8" t="s">
        <v>23</v>
      </c>
      <c r="I8714" s="9">
        <v>34</v>
      </c>
      <c r="J8714" s="10">
        <v>1400</v>
      </c>
      <c r="K8714" s="11">
        <f>Table1[[#This Row],[Price per Unit]]*Table1[[#This Row],[Units Sold]]</f>
        <v>47600</v>
      </c>
      <c r="L8714" s="11">
        <v>1903.9999999999998</v>
      </c>
      <c r="M8714" s="12">
        <f>Table1[[#This Row],[Operating Profit]]/Table1[[#This Row],[Total Sales]]</f>
        <v>3.9999999999999994E-2</v>
      </c>
      <c r="N8714" s="6" t="s">
        <v>24</v>
      </c>
    </row>
    <row r="8715" spans="2:14" ht="14.25" customHeight="1" x14ac:dyDescent="0.3">
      <c r="B8715" s="6" t="s">
        <v>30</v>
      </c>
      <c r="C8715" s="6">
        <v>1128299</v>
      </c>
      <c r="D8715" s="7">
        <v>44244</v>
      </c>
      <c r="E8715" s="6" t="s">
        <v>31</v>
      </c>
      <c r="F8715" s="6" t="s">
        <v>80</v>
      </c>
      <c r="G8715" s="6" t="s">
        <v>63</v>
      </c>
      <c r="H8715" s="8" t="s">
        <v>17</v>
      </c>
      <c r="I8715" s="9">
        <v>24</v>
      </c>
      <c r="J8715" s="10">
        <v>1750</v>
      </c>
      <c r="K8715" s="11">
        <f>Table1[[#This Row],[Price per Unit]]*Table1[[#This Row],[Units Sold]]</f>
        <v>42000</v>
      </c>
      <c r="L8715" s="11">
        <v>1889.9999999999998</v>
      </c>
      <c r="M8715" s="12">
        <f>Table1[[#This Row],[Operating Profit]]/Table1[[#This Row],[Total Sales]]</f>
        <v>4.4999999999999991E-2</v>
      </c>
      <c r="N8715" s="6" t="s">
        <v>24</v>
      </c>
    </row>
    <row r="8716" spans="2:14" ht="14.25" customHeight="1" x14ac:dyDescent="0.3">
      <c r="B8716" s="6" t="s">
        <v>30</v>
      </c>
      <c r="C8716" s="6">
        <v>1128299</v>
      </c>
      <c r="D8716" s="7">
        <v>44244</v>
      </c>
      <c r="E8716" s="6" t="s">
        <v>31</v>
      </c>
      <c r="F8716" s="6" t="s">
        <v>80</v>
      </c>
      <c r="G8716" s="6" t="s">
        <v>63</v>
      </c>
      <c r="H8716" s="8" t="s">
        <v>19</v>
      </c>
      <c r="I8716" s="9">
        <v>31</v>
      </c>
      <c r="J8716" s="10">
        <v>1240</v>
      </c>
      <c r="K8716" s="11">
        <f>Table1[[#This Row],[Price per Unit]]*Table1[[#This Row],[Units Sold]]</f>
        <v>38440</v>
      </c>
      <c r="L8716" s="11">
        <v>1652.9199999999998</v>
      </c>
      <c r="M8716" s="12">
        <f>Table1[[#This Row],[Operating Profit]]/Table1[[#This Row],[Total Sales]]</f>
        <v>4.2999999999999997E-2</v>
      </c>
      <c r="N8716" s="6" t="s">
        <v>24</v>
      </c>
    </row>
    <row r="8717" spans="2:14" ht="14.25" customHeight="1" x14ac:dyDescent="0.3">
      <c r="B8717" s="6" t="s">
        <v>30</v>
      </c>
      <c r="C8717" s="6">
        <v>1128299</v>
      </c>
      <c r="D8717" s="7">
        <v>44244</v>
      </c>
      <c r="E8717" s="6" t="s">
        <v>31</v>
      </c>
      <c r="F8717" s="6" t="s">
        <v>80</v>
      </c>
      <c r="G8717" s="6" t="s">
        <v>63</v>
      </c>
      <c r="H8717" s="8" t="s">
        <v>20</v>
      </c>
      <c r="I8717" s="9">
        <v>34</v>
      </c>
      <c r="J8717" s="10">
        <v>1320</v>
      </c>
      <c r="K8717" s="11">
        <f>Table1[[#This Row],[Price per Unit]]*Table1[[#This Row],[Units Sold]]</f>
        <v>44880</v>
      </c>
      <c r="L8717" s="11">
        <v>1929.8399999999997</v>
      </c>
      <c r="M8717" s="12">
        <f>Table1[[#This Row],[Operating Profit]]/Table1[[#This Row],[Total Sales]]</f>
        <v>4.2999999999999997E-2</v>
      </c>
      <c r="N8717" s="6" t="s">
        <v>24</v>
      </c>
    </row>
    <row r="8718" spans="2:14" ht="14.25" customHeight="1" x14ac:dyDescent="0.3">
      <c r="B8718" s="6" t="s">
        <v>30</v>
      </c>
      <c r="C8718" s="6">
        <v>1128299</v>
      </c>
      <c r="D8718" s="7">
        <v>44244</v>
      </c>
      <c r="E8718" s="6" t="s">
        <v>27</v>
      </c>
      <c r="F8718" s="6" t="s">
        <v>81</v>
      </c>
      <c r="G8718" s="6" t="s">
        <v>82</v>
      </c>
      <c r="H8718" s="8" t="s">
        <v>21</v>
      </c>
      <c r="I8718" s="9">
        <v>33</v>
      </c>
      <c r="J8718" s="10">
        <v>750</v>
      </c>
      <c r="K8718" s="11">
        <f>Table1[[#This Row],[Price per Unit]]*Table1[[#This Row],[Units Sold]]</f>
        <v>24750</v>
      </c>
      <c r="L8718" s="11">
        <v>1163.25</v>
      </c>
      <c r="M8718" s="12">
        <f>Table1[[#This Row],[Operating Profit]]/Table1[[#This Row],[Total Sales]]</f>
        <v>4.7E-2</v>
      </c>
      <c r="N8718" s="6" t="s">
        <v>24</v>
      </c>
    </row>
    <row r="8719" spans="2:14" ht="14.25" customHeight="1" x14ac:dyDescent="0.3">
      <c r="B8719" s="6" t="s">
        <v>30</v>
      </c>
      <c r="C8719" s="6">
        <v>1128299</v>
      </c>
      <c r="D8719" s="7">
        <v>44244</v>
      </c>
      <c r="E8719" s="6" t="s">
        <v>27</v>
      </c>
      <c r="F8719" s="6" t="s">
        <v>81</v>
      </c>
      <c r="G8719" s="6" t="s">
        <v>82</v>
      </c>
      <c r="H8719" s="8" t="s">
        <v>22</v>
      </c>
      <c r="I8719" s="9">
        <v>33</v>
      </c>
      <c r="J8719" s="10">
        <v>530</v>
      </c>
      <c r="K8719" s="11">
        <f>Table1[[#This Row],[Price per Unit]]*Table1[[#This Row],[Units Sold]]</f>
        <v>17490</v>
      </c>
      <c r="L8719" s="11">
        <v>822.03000000000009</v>
      </c>
      <c r="M8719" s="12">
        <f>Table1[[#This Row],[Operating Profit]]/Table1[[#This Row],[Total Sales]]</f>
        <v>4.7000000000000007E-2</v>
      </c>
      <c r="N8719" s="6" t="s">
        <v>24</v>
      </c>
    </row>
    <row r="8720" spans="2:14" ht="14.25" customHeight="1" x14ac:dyDescent="0.3">
      <c r="B8720" s="6" t="s">
        <v>30</v>
      </c>
      <c r="C8720" s="6">
        <v>1128299</v>
      </c>
      <c r="D8720" s="7">
        <v>44244</v>
      </c>
      <c r="E8720" s="6" t="s">
        <v>27</v>
      </c>
      <c r="F8720" s="6" t="s">
        <v>81</v>
      </c>
      <c r="G8720" s="6" t="s">
        <v>82</v>
      </c>
      <c r="H8720" s="8" t="s">
        <v>23</v>
      </c>
      <c r="I8720" s="9">
        <v>32</v>
      </c>
      <c r="J8720" s="10">
        <v>1310</v>
      </c>
      <c r="K8720" s="11">
        <f>Table1[[#This Row],[Price per Unit]]*Table1[[#This Row],[Units Sold]]</f>
        <v>41920</v>
      </c>
      <c r="L8720" s="11">
        <v>1551.04</v>
      </c>
      <c r="M8720" s="12">
        <f>Table1[[#This Row],[Operating Profit]]/Table1[[#This Row],[Total Sales]]</f>
        <v>3.6999999999999998E-2</v>
      </c>
      <c r="N8720" s="6" t="s">
        <v>24</v>
      </c>
    </row>
    <row r="8721" spans="2:14" ht="14.25" customHeight="1" x14ac:dyDescent="0.3">
      <c r="B8721" s="6" t="s">
        <v>30</v>
      </c>
      <c r="C8721" s="6">
        <v>1128299</v>
      </c>
      <c r="D8721" s="7">
        <v>44271</v>
      </c>
      <c r="E8721" s="6" t="s">
        <v>27</v>
      </c>
      <c r="F8721" s="6" t="s">
        <v>81</v>
      </c>
      <c r="G8721" s="6" t="s">
        <v>82</v>
      </c>
      <c r="H8721" s="8" t="s">
        <v>17</v>
      </c>
      <c r="I8721" s="9">
        <v>29</v>
      </c>
      <c r="J8721" s="10">
        <v>1790</v>
      </c>
      <c r="K8721" s="11">
        <f>Table1[[#This Row],[Price per Unit]]*Table1[[#This Row],[Units Sold]]</f>
        <v>51910</v>
      </c>
      <c r="L8721" s="11">
        <v>2387.8599999999997</v>
      </c>
      <c r="M8721" s="12">
        <f>Table1[[#This Row],[Operating Profit]]/Table1[[#This Row],[Total Sales]]</f>
        <v>4.5999999999999992E-2</v>
      </c>
      <c r="N8721" s="6" t="s">
        <v>24</v>
      </c>
    </row>
    <row r="8722" spans="2:14" ht="14.25" customHeight="1" x14ac:dyDescent="0.3">
      <c r="B8722" s="6" t="s">
        <v>30</v>
      </c>
      <c r="C8722" s="6">
        <v>1128299</v>
      </c>
      <c r="D8722" s="7">
        <v>44271</v>
      </c>
      <c r="E8722" s="6" t="s">
        <v>27</v>
      </c>
      <c r="F8722" s="6" t="s">
        <v>81</v>
      </c>
      <c r="G8722" s="6" t="s">
        <v>82</v>
      </c>
      <c r="H8722" s="8" t="s">
        <v>19</v>
      </c>
      <c r="I8722" s="9">
        <v>38</v>
      </c>
      <c r="J8722" s="10">
        <v>1200</v>
      </c>
      <c r="K8722" s="11">
        <f>Table1[[#This Row],[Price per Unit]]*Table1[[#This Row],[Units Sold]]</f>
        <v>45600</v>
      </c>
      <c r="L8722" s="11">
        <v>2006.3999999999999</v>
      </c>
      <c r="M8722" s="12">
        <f>Table1[[#This Row],[Operating Profit]]/Table1[[#This Row],[Total Sales]]</f>
        <v>4.3999999999999997E-2</v>
      </c>
      <c r="N8722" s="6" t="s">
        <v>24</v>
      </c>
    </row>
    <row r="8723" spans="2:14" ht="14.25" customHeight="1" x14ac:dyDescent="0.3">
      <c r="B8723" s="6" t="s">
        <v>30</v>
      </c>
      <c r="C8723" s="6">
        <v>1128299</v>
      </c>
      <c r="D8723" s="7">
        <v>44271</v>
      </c>
      <c r="E8723" s="6" t="s">
        <v>27</v>
      </c>
      <c r="F8723" s="6" t="s">
        <v>81</v>
      </c>
      <c r="G8723" s="6" t="s">
        <v>82</v>
      </c>
      <c r="H8723" s="8" t="s">
        <v>20</v>
      </c>
      <c r="I8723" s="9">
        <v>39</v>
      </c>
      <c r="J8723" s="10">
        <v>1200</v>
      </c>
      <c r="K8723" s="11">
        <f>Table1[[#This Row],[Price per Unit]]*Table1[[#This Row],[Units Sold]]</f>
        <v>46800</v>
      </c>
      <c r="L8723" s="11">
        <v>2106</v>
      </c>
      <c r="M8723" s="12">
        <f>Table1[[#This Row],[Operating Profit]]/Table1[[#This Row],[Total Sales]]</f>
        <v>4.4999999999999998E-2</v>
      </c>
      <c r="N8723" s="6" t="s">
        <v>24</v>
      </c>
    </row>
    <row r="8724" spans="2:14" ht="14.25" customHeight="1" x14ac:dyDescent="0.3">
      <c r="B8724" s="6" t="s">
        <v>30</v>
      </c>
      <c r="C8724" s="6">
        <v>1128299</v>
      </c>
      <c r="D8724" s="7">
        <v>44271</v>
      </c>
      <c r="E8724" s="6" t="s">
        <v>27</v>
      </c>
      <c r="F8724" s="6" t="s">
        <v>81</v>
      </c>
      <c r="G8724" s="6" t="s">
        <v>82</v>
      </c>
      <c r="H8724" s="8" t="s">
        <v>21</v>
      </c>
      <c r="I8724" s="9">
        <v>43</v>
      </c>
      <c r="J8724" s="10">
        <v>960</v>
      </c>
      <c r="K8724" s="11">
        <f>Table1[[#This Row],[Price per Unit]]*Table1[[#This Row],[Units Sold]]</f>
        <v>41280</v>
      </c>
      <c r="L8724" s="11">
        <v>1775.0399999999997</v>
      </c>
      <c r="M8724" s="12">
        <f>Table1[[#This Row],[Operating Profit]]/Table1[[#This Row],[Total Sales]]</f>
        <v>4.2999999999999997E-2</v>
      </c>
      <c r="N8724" s="6" t="s">
        <v>24</v>
      </c>
    </row>
    <row r="8725" spans="2:14" ht="14.25" customHeight="1" x14ac:dyDescent="0.3">
      <c r="B8725" s="6" t="s">
        <v>30</v>
      </c>
      <c r="C8725" s="6">
        <v>1128299</v>
      </c>
      <c r="D8725" s="7">
        <v>44271</v>
      </c>
      <c r="E8725" s="6" t="s">
        <v>27</v>
      </c>
      <c r="F8725" s="6" t="s">
        <v>81</v>
      </c>
      <c r="G8725" s="6" t="s">
        <v>82</v>
      </c>
      <c r="H8725" s="8" t="s">
        <v>22</v>
      </c>
      <c r="I8725" s="9">
        <v>40</v>
      </c>
      <c r="J8725" s="10">
        <v>500</v>
      </c>
      <c r="K8725" s="11">
        <f>Table1[[#This Row],[Price per Unit]]*Table1[[#This Row],[Units Sold]]</f>
        <v>20000</v>
      </c>
      <c r="L8725" s="11">
        <v>1020</v>
      </c>
      <c r="M8725" s="12">
        <f>Table1[[#This Row],[Operating Profit]]/Table1[[#This Row],[Total Sales]]</f>
        <v>5.0999999999999997E-2</v>
      </c>
      <c r="N8725" s="6" t="s">
        <v>24</v>
      </c>
    </row>
    <row r="8726" spans="2:14" ht="14.25" customHeight="1" x14ac:dyDescent="0.3">
      <c r="B8726" s="6" t="s">
        <v>30</v>
      </c>
      <c r="C8726" s="6">
        <v>1128299</v>
      </c>
      <c r="D8726" s="7">
        <v>44271</v>
      </c>
      <c r="E8726" s="6" t="s">
        <v>27</v>
      </c>
      <c r="F8726" s="6" t="s">
        <v>81</v>
      </c>
      <c r="G8726" s="6" t="s">
        <v>82</v>
      </c>
      <c r="H8726" s="8" t="s">
        <v>23</v>
      </c>
      <c r="I8726" s="9">
        <v>29</v>
      </c>
      <c r="J8726" s="10">
        <v>1090</v>
      </c>
      <c r="K8726" s="11">
        <f>Table1[[#This Row],[Price per Unit]]*Table1[[#This Row],[Units Sold]]</f>
        <v>31610</v>
      </c>
      <c r="L8726" s="11">
        <v>1169.57</v>
      </c>
      <c r="M8726" s="12">
        <f>Table1[[#This Row],[Operating Profit]]/Table1[[#This Row],[Total Sales]]</f>
        <v>3.6999999999999998E-2</v>
      </c>
      <c r="N8726" s="6" t="s">
        <v>24</v>
      </c>
    </row>
    <row r="8727" spans="2:14" ht="14.25" customHeight="1" x14ac:dyDescent="0.3">
      <c r="B8727" s="6" t="s">
        <v>30</v>
      </c>
      <c r="C8727" s="6">
        <v>1128299</v>
      </c>
      <c r="D8727" s="7">
        <v>44303</v>
      </c>
      <c r="E8727" s="6" t="s">
        <v>27</v>
      </c>
      <c r="F8727" s="6" t="s">
        <v>81</v>
      </c>
      <c r="G8727" s="6" t="s">
        <v>82</v>
      </c>
      <c r="H8727" s="8" t="s">
        <v>17</v>
      </c>
      <c r="I8727" s="9">
        <v>38</v>
      </c>
      <c r="J8727" s="10">
        <v>1680</v>
      </c>
      <c r="K8727" s="11">
        <f>Table1[[#This Row],[Price per Unit]]*Table1[[#This Row],[Units Sold]]</f>
        <v>63840</v>
      </c>
      <c r="L8727" s="11">
        <v>3000.48</v>
      </c>
      <c r="M8727" s="12">
        <f>Table1[[#This Row],[Operating Profit]]/Table1[[#This Row],[Total Sales]]</f>
        <v>4.7E-2</v>
      </c>
      <c r="N8727" s="6" t="s">
        <v>24</v>
      </c>
    </row>
    <row r="8728" spans="2:14" ht="14.25" customHeight="1" x14ac:dyDescent="0.3">
      <c r="B8728" s="6" t="s">
        <v>30</v>
      </c>
      <c r="C8728" s="6">
        <v>1128299</v>
      </c>
      <c r="D8728" s="7">
        <v>44303</v>
      </c>
      <c r="E8728" s="6" t="s">
        <v>27</v>
      </c>
      <c r="F8728" s="6" t="s">
        <v>81</v>
      </c>
      <c r="G8728" s="6" t="s">
        <v>82</v>
      </c>
      <c r="H8728" s="8" t="s">
        <v>19</v>
      </c>
      <c r="I8728" s="9">
        <v>36</v>
      </c>
      <c r="J8728" s="10">
        <v>1070</v>
      </c>
      <c r="K8728" s="11">
        <f>Table1[[#This Row],[Price per Unit]]*Table1[[#This Row],[Units Sold]]</f>
        <v>38520</v>
      </c>
      <c r="L8728" s="11">
        <v>1771.9199999999998</v>
      </c>
      <c r="M8728" s="12">
        <f>Table1[[#This Row],[Operating Profit]]/Table1[[#This Row],[Total Sales]]</f>
        <v>4.5999999999999999E-2</v>
      </c>
      <c r="N8728" s="6" t="s">
        <v>24</v>
      </c>
    </row>
    <row r="8729" spans="2:14" ht="14.25" customHeight="1" x14ac:dyDescent="0.3">
      <c r="B8729" s="6" t="s">
        <v>30</v>
      </c>
      <c r="C8729" s="6">
        <v>1128299</v>
      </c>
      <c r="D8729" s="7">
        <v>44303</v>
      </c>
      <c r="E8729" s="6" t="s">
        <v>27</v>
      </c>
      <c r="F8729" s="6" t="s">
        <v>81</v>
      </c>
      <c r="G8729" s="6" t="s">
        <v>82</v>
      </c>
      <c r="H8729" s="8" t="s">
        <v>20</v>
      </c>
      <c r="I8729" s="9">
        <v>40</v>
      </c>
      <c r="J8729" s="10">
        <v>1200</v>
      </c>
      <c r="K8729" s="11">
        <f>Table1[[#This Row],[Price per Unit]]*Table1[[#This Row],[Units Sold]]</f>
        <v>48000</v>
      </c>
      <c r="L8729" s="11">
        <v>2016</v>
      </c>
      <c r="M8729" s="12">
        <f>Table1[[#This Row],[Operating Profit]]/Table1[[#This Row],[Total Sales]]</f>
        <v>4.2000000000000003E-2</v>
      </c>
      <c r="N8729" s="6" t="s">
        <v>24</v>
      </c>
    </row>
    <row r="8730" spans="2:14" ht="14.25" customHeight="1" x14ac:dyDescent="0.3">
      <c r="B8730" s="6" t="s">
        <v>30</v>
      </c>
      <c r="C8730" s="6">
        <v>1128299</v>
      </c>
      <c r="D8730" s="7">
        <v>44303</v>
      </c>
      <c r="E8730" s="6" t="s">
        <v>27</v>
      </c>
      <c r="F8730" s="6" t="s">
        <v>81</v>
      </c>
      <c r="G8730" s="6" t="s">
        <v>82</v>
      </c>
      <c r="H8730" s="8" t="s">
        <v>21</v>
      </c>
      <c r="I8730" s="9">
        <v>27</v>
      </c>
      <c r="J8730" s="10">
        <v>910</v>
      </c>
      <c r="K8730" s="11">
        <f>Table1[[#This Row],[Price per Unit]]*Table1[[#This Row],[Units Sold]]</f>
        <v>24570</v>
      </c>
      <c r="L8730" s="11">
        <v>1105.6499999999999</v>
      </c>
      <c r="M8730" s="12">
        <f>Table1[[#This Row],[Operating Profit]]/Table1[[#This Row],[Total Sales]]</f>
        <v>4.4999999999999991E-2</v>
      </c>
      <c r="N8730" s="6" t="s">
        <v>24</v>
      </c>
    </row>
    <row r="8731" spans="2:14" ht="14.25" customHeight="1" x14ac:dyDescent="0.3">
      <c r="B8731" s="6" t="s">
        <v>30</v>
      </c>
      <c r="C8731" s="6">
        <v>1128299</v>
      </c>
      <c r="D8731" s="7">
        <v>44303</v>
      </c>
      <c r="E8731" s="6" t="s">
        <v>27</v>
      </c>
      <c r="F8731" s="6" t="s">
        <v>81</v>
      </c>
      <c r="G8731" s="6" t="s">
        <v>82</v>
      </c>
      <c r="H8731" s="8" t="s">
        <v>22</v>
      </c>
      <c r="I8731" s="9">
        <v>34</v>
      </c>
      <c r="J8731" s="10">
        <v>560</v>
      </c>
      <c r="K8731" s="11">
        <f>Table1[[#This Row],[Price per Unit]]*Table1[[#This Row],[Units Sold]]</f>
        <v>19040</v>
      </c>
      <c r="L8731" s="11">
        <v>971.04</v>
      </c>
      <c r="M8731" s="12">
        <f>Table1[[#This Row],[Operating Profit]]/Table1[[#This Row],[Total Sales]]</f>
        <v>5.0999999999999997E-2</v>
      </c>
      <c r="N8731" s="6" t="s">
        <v>24</v>
      </c>
    </row>
    <row r="8732" spans="2:14" ht="14.25" customHeight="1" x14ac:dyDescent="0.3">
      <c r="B8732" s="6" t="s">
        <v>30</v>
      </c>
      <c r="C8732" s="6">
        <v>1128299</v>
      </c>
      <c r="D8732" s="7">
        <v>44303</v>
      </c>
      <c r="E8732" s="6" t="s">
        <v>27</v>
      </c>
      <c r="F8732" s="6" t="s">
        <v>81</v>
      </c>
      <c r="G8732" s="6" t="s">
        <v>82</v>
      </c>
      <c r="H8732" s="8" t="s">
        <v>23</v>
      </c>
      <c r="I8732" s="9">
        <v>39</v>
      </c>
      <c r="J8732" s="10">
        <v>1230</v>
      </c>
      <c r="K8732" s="11">
        <f>Table1[[#This Row],[Price per Unit]]*Table1[[#This Row],[Units Sold]]</f>
        <v>47970</v>
      </c>
      <c r="L8732" s="11">
        <v>1774.8899999999999</v>
      </c>
      <c r="M8732" s="12">
        <f>Table1[[#This Row],[Operating Profit]]/Table1[[#This Row],[Total Sales]]</f>
        <v>3.6999999999999998E-2</v>
      </c>
      <c r="N8732" s="6" t="s">
        <v>24</v>
      </c>
    </row>
    <row r="8733" spans="2:14" ht="14.25" customHeight="1" x14ac:dyDescent="0.3">
      <c r="B8733" s="6" t="s">
        <v>30</v>
      </c>
      <c r="C8733" s="6">
        <v>1128299</v>
      </c>
      <c r="D8733" s="7">
        <v>44334</v>
      </c>
      <c r="E8733" s="6" t="s">
        <v>27</v>
      </c>
      <c r="F8733" s="6" t="s">
        <v>81</v>
      </c>
      <c r="G8733" s="6" t="s">
        <v>82</v>
      </c>
      <c r="H8733" s="8" t="s">
        <v>17</v>
      </c>
      <c r="I8733" s="9">
        <v>32</v>
      </c>
      <c r="J8733" s="10">
        <v>1760</v>
      </c>
      <c r="K8733" s="11">
        <f>Table1[[#This Row],[Price per Unit]]*Table1[[#This Row],[Units Sold]]</f>
        <v>56320</v>
      </c>
      <c r="L8733" s="11">
        <v>2421.7599999999998</v>
      </c>
      <c r="M8733" s="12">
        <f>Table1[[#This Row],[Operating Profit]]/Table1[[#This Row],[Total Sales]]</f>
        <v>4.2999999999999997E-2</v>
      </c>
      <c r="N8733" s="6" t="s">
        <v>24</v>
      </c>
    </row>
    <row r="8734" spans="2:14" ht="14.25" customHeight="1" x14ac:dyDescent="0.3">
      <c r="B8734" s="6" t="s">
        <v>30</v>
      </c>
      <c r="C8734" s="6">
        <v>1128299</v>
      </c>
      <c r="D8734" s="7">
        <v>44334</v>
      </c>
      <c r="E8734" s="6" t="s">
        <v>27</v>
      </c>
      <c r="F8734" s="6" t="s">
        <v>81</v>
      </c>
      <c r="G8734" s="6" t="s">
        <v>82</v>
      </c>
      <c r="H8734" s="8" t="s">
        <v>19</v>
      </c>
      <c r="I8734" s="9">
        <v>40</v>
      </c>
      <c r="J8734" s="10">
        <v>1280</v>
      </c>
      <c r="K8734" s="11">
        <f>Table1[[#This Row],[Price per Unit]]*Table1[[#This Row],[Units Sold]]</f>
        <v>51200</v>
      </c>
      <c r="L8734" s="11">
        <v>2252.7999999999997</v>
      </c>
      <c r="M8734" s="12">
        <f>Table1[[#This Row],[Operating Profit]]/Table1[[#This Row],[Total Sales]]</f>
        <v>4.3999999999999997E-2</v>
      </c>
      <c r="N8734" s="6" t="s">
        <v>24</v>
      </c>
    </row>
    <row r="8735" spans="2:14" ht="14.25" customHeight="1" x14ac:dyDescent="0.3">
      <c r="B8735" s="6" t="s">
        <v>30</v>
      </c>
      <c r="C8735" s="6">
        <v>1128299</v>
      </c>
      <c r="D8735" s="7">
        <v>44334</v>
      </c>
      <c r="E8735" s="6" t="s">
        <v>27</v>
      </c>
      <c r="F8735" s="6" t="s">
        <v>81</v>
      </c>
      <c r="G8735" s="6" t="s">
        <v>82</v>
      </c>
      <c r="H8735" s="8" t="s">
        <v>20</v>
      </c>
      <c r="I8735" s="9">
        <v>37</v>
      </c>
      <c r="J8735" s="10">
        <v>1360</v>
      </c>
      <c r="K8735" s="11">
        <f>Table1[[#This Row],[Price per Unit]]*Table1[[#This Row],[Units Sold]]</f>
        <v>50320</v>
      </c>
      <c r="L8735" s="11">
        <v>2113.44</v>
      </c>
      <c r="M8735" s="12">
        <f>Table1[[#This Row],[Operating Profit]]/Table1[[#This Row],[Total Sales]]</f>
        <v>4.2000000000000003E-2</v>
      </c>
      <c r="N8735" s="6" t="s">
        <v>24</v>
      </c>
    </row>
    <row r="8736" spans="2:14" ht="14.25" customHeight="1" x14ac:dyDescent="0.3">
      <c r="B8736" s="6" t="s">
        <v>30</v>
      </c>
      <c r="C8736" s="6">
        <v>1128299</v>
      </c>
      <c r="D8736" s="7">
        <v>44334</v>
      </c>
      <c r="E8736" s="6" t="s">
        <v>27</v>
      </c>
      <c r="F8736" s="6" t="s">
        <v>81</v>
      </c>
      <c r="G8736" s="6" t="s">
        <v>82</v>
      </c>
      <c r="H8736" s="8" t="s">
        <v>21</v>
      </c>
      <c r="I8736" s="9">
        <v>33</v>
      </c>
      <c r="J8736" s="10">
        <v>1010</v>
      </c>
      <c r="K8736" s="11">
        <f>Table1[[#This Row],[Price per Unit]]*Table1[[#This Row],[Units Sold]]</f>
        <v>33330</v>
      </c>
      <c r="L8736" s="11">
        <v>1433.1899999999998</v>
      </c>
      <c r="M8736" s="12">
        <f>Table1[[#This Row],[Operating Profit]]/Table1[[#This Row],[Total Sales]]</f>
        <v>4.2999999999999997E-2</v>
      </c>
      <c r="N8736" s="6" t="s">
        <v>24</v>
      </c>
    </row>
    <row r="8737" spans="2:14" ht="14.25" customHeight="1" x14ac:dyDescent="0.3">
      <c r="B8737" s="6" t="s">
        <v>30</v>
      </c>
      <c r="C8737" s="6">
        <v>1128299</v>
      </c>
      <c r="D8737" s="7">
        <v>44334</v>
      </c>
      <c r="E8737" s="6" t="s">
        <v>27</v>
      </c>
      <c r="F8737" s="6" t="s">
        <v>81</v>
      </c>
      <c r="G8737" s="6" t="s">
        <v>82</v>
      </c>
      <c r="H8737" s="8" t="s">
        <v>22</v>
      </c>
      <c r="I8737" s="9">
        <v>32</v>
      </c>
      <c r="J8737" s="10">
        <v>770</v>
      </c>
      <c r="K8737" s="11">
        <f>Table1[[#This Row],[Price per Unit]]*Table1[[#This Row],[Units Sold]]</f>
        <v>24640</v>
      </c>
      <c r="L8737" s="11">
        <v>1182.72</v>
      </c>
      <c r="M8737" s="12">
        <f>Table1[[#This Row],[Operating Profit]]/Table1[[#This Row],[Total Sales]]</f>
        <v>4.8000000000000001E-2</v>
      </c>
      <c r="N8737" s="6" t="s">
        <v>24</v>
      </c>
    </row>
    <row r="8738" spans="2:14" ht="14.25" customHeight="1" x14ac:dyDescent="0.3">
      <c r="B8738" s="6" t="s">
        <v>30</v>
      </c>
      <c r="C8738" s="6">
        <v>1128299</v>
      </c>
      <c r="D8738" s="7">
        <v>44334</v>
      </c>
      <c r="E8738" s="6" t="s">
        <v>27</v>
      </c>
      <c r="F8738" s="6" t="s">
        <v>81</v>
      </c>
      <c r="G8738" s="6" t="s">
        <v>82</v>
      </c>
      <c r="H8738" s="8" t="s">
        <v>23</v>
      </c>
      <c r="I8738" s="9">
        <v>46</v>
      </c>
      <c r="J8738" s="10">
        <v>1780</v>
      </c>
      <c r="K8738" s="11">
        <f>Table1[[#This Row],[Price per Unit]]*Table1[[#This Row],[Units Sold]]</f>
        <v>81880</v>
      </c>
      <c r="L8738" s="11">
        <v>3275.2</v>
      </c>
      <c r="M8738" s="12">
        <f>Table1[[#This Row],[Operating Profit]]/Table1[[#This Row],[Total Sales]]</f>
        <v>0.04</v>
      </c>
      <c r="N8738" s="6" t="s">
        <v>24</v>
      </c>
    </row>
    <row r="8739" spans="2:14" ht="14.25" customHeight="1" x14ac:dyDescent="0.3">
      <c r="B8739" s="6" t="s">
        <v>30</v>
      </c>
      <c r="C8739" s="6">
        <v>1128299</v>
      </c>
      <c r="D8739" s="7">
        <v>44364</v>
      </c>
      <c r="E8739" s="6" t="s">
        <v>27</v>
      </c>
      <c r="F8739" s="6" t="s">
        <v>81</v>
      </c>
      <c r="G8739" s="6" t="s">
        <v>82</v>
      </c>
      <c r="H8739" s="8" t="s">
        <v>17</v>
      </c>
      <c r="I8739" s="9">
        <v>47</v>
      </c>
      <c r="J8739" s="10">
        <v>2560</v>
      </c>
      <c r="K8739" s="11">
        <f>Table1[[#This Row],[Price per Unit]]*Table1[[#This Row],[Units Sold]]</f>
        <v>120320</v>
      </c>
      <c r="L8739" s="11">
        <v>5655.04</v>
      </c>
      <c r="M8739" s="12">
        <f>Table1[[#This Row],[Operating Profit]]/Table1[[#This Row],[Total Sales]]</f>
        <v>4.7E-2</v>
      </c>
      <c r="N8739" s="6" t="s">
        <v>24</v>
      </c>
    </row>
    <row r="8740" spans="2:14" ht="14.25" customHeight="1" x14ac:dyDescent="0.3">
      <c r="B8740" s="6" t="s">
        <v>30</v>
      </c>
      <c r="C8740" s="6">
        <v>1128299</v>
      </c>
      <c r="D8740" s="7">
        <v>44364</v>
      </c>
      <c r="E8740" s="6" t="s">
        <v>27</v>
      </c>
      <c r="F8740" s="6" t="s">
        <v>81</v>
      </c>
      <c r="G8740" s="6" t="s">
        <v>82</v>
      </c>
      <c r="H8740" s="8" t="s">
        <v>19</v>
      </c>
      <c r="I8740" s="9">
        <v>55</v>
      </c>
      <c r="J8740" s="10">
        <v>2240</v>
      </c>
      <c r="K8740" s="11">
        <f>Table1[[#This Row],[Price per Unit]]*Table1[[#This Row],[Units Sold]]</f>
        <v>123200</v>
      </c>
      <c r="L8740" s="11">
        <v>5543.9999999999991</v>
      </c>
      <c r="M8740" s="12">
        <f>Table1[[#This Row],[Operating Profit]]/Table1[[#This Row],[Total Sales]]</f>
        <v>4.4999999999999991E-2</v>
      </c>
      <c r="N8740" s="6" t="s">
        <v>24</v>
      </c>
    </row>
    <row r="8741" spans="2:14" ht="14.25" customHeight="1" x14ac:dyDescent="0.3">
      <c r="B8741" s="6" t="s">
        <v>30</v>
      </c>
      <c r="C8741" s="6">
        <v>1128299</v>
      </c>
      <c r="D8741" s="7">
        <v>44364</v>
      </c>
      <c r="E8741" s="6" t="s">
        <v>27</v>
      </c>
      <c r="F8741" s="6" t="s">
        <v>81</v>
      </c>
      <c r="G8741" s="6" t="s">
        <v>82</v>
      </c>
      <c r="H8741" s="8" t="s">
        <v>20</v>
      </c>
      <c r="I8741" s="9">
        <v>55</v>
      </c>
      <c r="J8741" s="10">
        <v>2100</v>
      </c>
      <c r="K8741" s="11">
        <f>Table1[[#This Row],[Price per Unit]]*Table1[[#This Row],[Units Sold]]</f>
        <v>115500</v>
      </c>
      <c r="L8741" s="11">
        <v>5081.9999999999991</v>
      </c>
      <c r="M8741" s="12">
        <f>Table1[[#This Row],[Operating Profit]]/Table1[[#This Row],[Total Sales]]</f>
        <v>4.3999999999999991E-2</v>
      </c>
      <c r="N8741" s="6" t="s">
        <v>24</v>
      </c>
    </row>
    <row r="8742" spans="2:14" ht="14.25" customHeight="1" x14ac:dyDescent="0.3">
      <c r="B8742" s="6" t="s">
        <v>30</v>
      </c>
      <c r="C8742" s="6">
        <v>1128299</v>
      </c>
      <c r="D8742" s="7">
        <v>44364</v>
      </c>
      <c r="E8742" s="6" t="s">
        <v>27</v>
      </c>
      <c r="F8742" s="6" t="s">
        <v>81</v>
      </c>
      <c r="G8742" s="6" t="s">
        <v>82</v>
      </c>
      <c r="H8742" s="8" t="s">
        <v>21</v>
      </c>
      <c r="I8742" s="9">
        <v>59</v>
      </c>
      <c r="J8742" s="10">
        <v>1840</v>
      </c>
      <c r="K8742" s="11">
        <f>Table1[[#This Row],[Price per Unit]]*Table1[[#This Row],[Units Sold]]</f>
        <v>108560</v>
      </c>
      <c r="L8742" s="11">
        <v>5102.32</v>
      </c>
      <c r="M8742" s="12">
        <f>Table1[[#This Row],[Operating Profit]]/Table1[[#This Row],[Total Sales]]</f>
        <v>4.7E-2</v>
      </c>
      <c r="N8742" s="6" t="s">
        <v>24</v>
      </c>
    </row>
    <row r="8743" spans="2:14" ht="14.25" customHeight="1" x14ac:dyDescent="0.3">
      <c r="B8743" s="6" t="s">
        <v>30</v>
      </c>
      <c r="C8743" s="6">
        <v>1128299</v>
      </c>
      <c r="D8743" s="7">
        <v>44364</v>
      </c>
      <c r="E8743" s="6" t="s">
        <v>27</v>
      </c>
      <c r="F8743" s="6" t="s">
        <v>81</v>
      </c>
      <c r="G8743" s="6" t="s">
        <v>82</v>
      </c>
      <c r="H8743" s="8" t="s">
        <v>22</v>
      </c>
      <c r="I8743" s="9">
        <v>70</v>
      </c>
      <c r="J8743" s="10">
        <v>1530</v>
      </c>
      <c r="K8743" s="11">
        <f>Table1[[#This Row],[Price per Unit]]*Table1[[#This Row],[Units Sold]]</f>
        <v>107100</v>
      </c>
      <c r="L8743" s="11">
        <v>5033.7000000000007</v>
      </c>
      <c r="M8743" s="12">
        <f>Table1[[#This Row],[Operating Profit]]/Table1[[#This Row],[Total Sales]]</f>
        <v>4.7000000000000007E-2</v>
      </c>
      <c r="N8743" s="6" t="s">
        <v>24</v>
      </c>
    </row>
    <row r="8744" spans="2:14" ht="14.25" customHeight="1" x14ac:dyDescent="0.3">
      <c r="B8744" s="6" t="s">
        <v>30</v>
      </c>
      <c r="C8744" s="6">
        <v>1128299</v>
      </c>
      <c r="D8744" s="7">
        <v>44364</v>
      </c>
      <c r="E8744" s="6" t="s">
        <v>27</v>
      </c>
      <c r="F8744" s="6" t="s">
        <v>81</v>
      </c>
      <c r="G8744" s="6" t="s">
        <v>82</v>
      </c>
      <c r="H8744" s="8" t="s">
        <v>23</v>
      </c>
      <c r="I8744" s="9">
        <v>80</v>
      </c>
      <c r="J8744" s="10">
        <v>2480</v>
      </c>
      <c r="K8744" s="11">
        <f>Table1[[#This Row],[Price per Unit]]*Table1[[#This Row],[Units Sold]]</f>
        <v>198400</v>
      </c>
      <c r="L8744" s="11">
        <v>8134.4</v>
      </c>
      <c r="M8744" s="12">
        <f>Table1[[#This Row],[Operating Profit]]/Table1[[#This Row],[Total Sales]]</f>
        <v>4.0999999999999995E-2</v>
      </c>
      <c r="N8744" s="6" t="s">
        <v>24</v>
      </c>
    </row>
    <row r="8745" spans="2:14" ht="14.25" customHeight="1" x14ac:dyDescent="0.3">
      <c r="B8745" s="6" t="s">
        <v>30</v>
      </c>
      <c r="C8745" s="6">
        <v>1128299</v>
      </c>
      <c r="D8745" s="7">
        <v>44393</v>
      </c>
      <c r="E8745" s="6" t="s">
        <v>27</v>
      </c>
      <c r="F8745" s="6" t="s">
        <v>81</v>
      </c>
      <c r="G8745" s="6" t="s">
        <v>82</v>
      </c>
      <c r="H8745" s="8" t="s">
        <v>17</v>
      </c>
      <c r="I8745" s="9">
        <v>62</v>
      </c>
      <c r="J8745" s="10">
        <v>3060</v>
      </c>
      <c r="K8745" s="11">
        <f>Table1[[#This Row],[Price per Unit]]*Table1[[#This Row],[Units Sold]]</f>
        <v>189720</v>
      </c>
      <c r="L8745" s="11">
        <v>8157.9599999999991</v>
      </c>
      <c r="M8745" s="12">
        <f>Table1[[#This Row],[Operating Profit]]/Table1[[#This Row],[Total Sales]]</f>
        <v>4.2999999999999997E-2</v>
      </c>
      <c r="N8745" s="6" t="s">
        <v>24</v>
      </c>
    </row>
    <row r="8746" spans="2:14" ht="14.25" customHeight="1" x14ac:dyDescent="0.3">
      <c r="B8746" s="6" t="s">
        <v>30</v>
      </c>
      <c r="C8746" s="6">
        <v>1128299</v>
      </c>
      <c r="D8746" s="7">
        <v>44393</v>
      </c>
      <c r="E8746" s="6" t="s">
        <v>27</v>
      </c>
      <c r="F8746" s="6" t="s">
        <v>81</v>
      </c>
      <c r="G8746" s="6" t="s">
        <v>82</v>
      </c>
      <c r="H8746" s="8" t="s">
        <v>19</v>
      </c>
      <c r="I8746" s="9">
        <v>67</v>
      </c>
      <c r="J8746" s="10">
        <v>2480</v>
      </c>
      <c r="K8746" s="11">
        <f>Table1[[#This Row],[Price per Unit]]*Table1[[#This Row],[Units Sold]]</f>
        <v>166160</v>
      </c>
      <c r="L8746" s="11">
        <v>7643.36</v>
      </c>
      <c r="M8746" s="12">
        <f>Table1[[#This Row],[Operating Profit]]/Table1[[#This Row],[Total Sales]]</f>
        <v>4.5999999999999999E-2</v>
      </c>
      <c r="N8746" s="6" t="s">
        <v>24</v>
      </c>
    </row>
    <row r="8747" spans="2:14" ht="14.25" customHeight="1" x14ac:dyDescent="0.3">
      <c r="B8747" s="6" t="s">
        <v>30</v>
      </c>
      <c r="C8747" s="6">
        <v>1128299</v>
      </c>
      <c r="D8747" s="7">
        <v>44393</v>
      </c>
      <c r="E8747" s="6" t="s">
        <v>27</v>
      </c>
      <c r="F8747" s="6" t="s">
        <v>81</v>
      </c>
      <c r="G8747" s="6" t="s">
        <v>82</v>
      </c>
      <c r="H8747" s="8" t="s">
        <v>20</v>
      </c>
      <c r="I8747" s="9">
        <v>69</v>
      </c>
      <c r="J8747" s="10">
        <v>2100</v>
      </c>
      <c r="K8747" s="11">
        <f>Table1[[#This Row],[Price per Unit]]*Table1[[#This Row],[Units Sold]]</f>
        <v>144900</v>
      </c>
      <c r="L8747" s="11">
        <v>6810.2999999999993</v>
      </c>
      <c r="M8747" s="12">
        <f>Table1[[#This Row],[Operating Profit]]/Table1[[#This Row],[Total Sales]]</f>
        <v>4.6999999999999993E-2</v>
      </c>
      <c r="N8747" s="6" t="s">
        <v>24</v>
      </c>
    </row>
    <row r="8748" spans="2:14" ht="14.25" customHeight="1" x14ac:dyDescent="0.3">
      <c r="B8748" s="6" t="s">
        <v>30</v>
      </c>
      <c r="C8748" s="6">
        <v>1128299</v>
      </c>
      <c r="D8748" s="7">
        <v>44393</v>
      </c>
      <c r="E8748" s="6" t="s">
        <v>27</v>
      </c>
      <c r="F8748" s="6" t="s">
        <v>81</v>
      </c>
      <c r="G8748" s="6" t="s">
        <v>82</v>
      </c>
      <c r="H8748" s="8" t="s">
        <v>21</v>
      </c>
      <c r="I8748" s="9">
        <v>62</v>
      </c>
      <c r="J8748" s="10">
        <v>1980</v>
      </c>
      <c r="K8748" s="11">
        <f>Table1[[#This Row],[Price per Unit]]*Table1[[#This Row],[Units Sold]]</f>
        <v>122760</v>
      </c>
      <c r="L8748" s="11">
        <v>5524.2</v>
      </c>
      <c r="M8748" s="12">
        <f>Table1[[#This Row],[Operating Profit]]/Table1[[#This Row],[Total Sales]]</f>
        <v>4.4999999999999998E-2</v>
      </c>
      <c r="N8748" s="6" t="s">
        <v>24</v>
      </c>
    </row>
    <row r="8749" spans="2:14" ht="14.25" customHeight="1" x14ac:dyDescent="0.3">
      <c r="B8749" s="6" t="s">
        <v>30</v>
      </c>
      <c r="C8749" s="6">
        <v>1128299</v>
      </c>
      <c r="D8749" s="7">
        <v>44393</v>
      </c>
      <c r="E8749" s="6" t="s">
        <v>27</v>
      </c>
      <c r="F8749" s="6" t="s">
        <v>81</v>
      </c>
      <c r="G8749" s="6" t="s">
        <v>82</v>
      </c>
      <c r="H8749" s="8" t="s">
        <v>22</v>
      </c>
      <c r="I8749" s="9">
        <v>73</v>
      </c>
      <c r="J8749" s="10">
        <v>2210</v>
      </c>
      <c r="K8749" s="11">
        <f>Table1[[#This Row],[Price per Unit]]*Table1[[#This Row],[Units Sold]]</f>
        <v>161330</v>
      </c>
      <c r="L8749" s="11">
        <v>7905.17</v>
      </c>
      <c r="M8749" s="12">
        <f>Table1[[#This Row],[Operating Profit]]/Table1[[#This Row],[Total Sales]]</f>
        <v>4.9000000000000002E-2</v>
      </c>
      <c r="N8749" s="6" t="s">
        <v>24</v>
      </c>
    </row>
    <row r="8750" spans="2:14" ht="14.25" customHeight="1" x14ac:dyDescent="0.3">
      <c r="B8750" s="6" t="s">
        <v>30</v>
      </c>
      <c r="C8750" s="6">
        <v>1128299</v>
      </c>
      <c r="D8750" s="7">
        <v>44393</v>
      </c>
      <c r="E8750" s="6" t="s">
        <v>27</v>
      </c>
      <c r="F8750" s="6" t="s">
        <v>81</v>
      </c>
      <c r="G8750" s="6" t="s">
        <v>82</v>
      </c>
      <c r="H8750" s="8" t="s">
        <v>23</v>
      </c>
      <c r="I8750" s="9">
        <v>81</v>
      </c>
      <c r="J8750" s="10">
        <v>2080</v>
      </c>
      <c r="K8750" s="11">
        <f>Table1[[#This Row],[Price per Unit]]*Table1[[#This Row],[Units Sold]]</f>
        <v>168480</v>
      </c>
      <c r="L8750" s="11">
        <v>6907.6799999999994</v>
      </c>
      <c r="M8750" s="12">
        <f>Table1[[#This Row],[Operating Profit]]/Table1[[#This Row],[Total Sales]]</f>
        <v>4.0999999999999995E-2</v>
      </c>
      <c r="N8750" s="6" t="s">
        <v>24</v>
      </c>
    </row>
    <row r="8751" spans="2:14" ht="14.25" customHeight="1" x14ac:dyDescent="0.3">
      <c r="B8751" s="6" t="s">
        <v>30</v>
      </c>
      <c r="C8751" s="6">
        <v>1128299</v>
      </c>
      <c r="D8751" s="7">
        <v>44425</v>
      </c>
      <c r="E8751" s="6" t="s">
        <v>27</v>
      </c>
      <c r="F8751" s="6" t="s">
        <v>81</v>
      </c>
      <c r="G8751" s="6" t="s">
        <v>82</v>
      </c>
      <c r="H8751" s="8" t="s">
        <v>17</v>
      </c>
      <c r="I8751" s="9">
        <v>73</v>
      </c>
      <c r="J8751" s="10">
        <v>2550</v>
      </c>
      <c r="K8751" s="11">
        <f>Table1[[#This Row],[Price per Unit]]*Table1[[#This Row],[Units Sold]]</f>
        <v>186150</v>
      </c>
      <c r="L8751" s="11">
        <v>8749.0499999999993</v>
      </c>
      <c r="M8751" s="12">
        <f>Table1[[#This Row],[Operating Profit]]/Table1[[#This Row],[Total Sales]]</f>
        <v>4.6999999999999993E-2</v>
      </c>
      <c r="N8751" s="6" t="s">
        <v>24</v>
      </c>
    </row>
    <row r="8752" spans="2:14" ht="14.25" customHeight="1" x14ac:dyDescent="0.3">
      <c r="B8752" s="6" t="s">
        <v>30</v>
      </c>
      <c r="C8752" s="6">
        <v>1128299</v>
      </c>
      <c r="D8752" s="7">
        <v>44425</v>
      </c>
      <c r="E8752" s="6" t="s">
        <v>27</v>
      </c>
      <c r="F8752" s="6" t="s">
        <v>81</v>
      </c>
      <c r="G8752" s="6" t="s">
        <v>82</v>
      </c>
      <c r="H8752" s="8" t="s">
        <v>19</v>
      </c>
      <c r="I8752" s="9">
        <v>57</v>
      </c>
      <c r="J8752" s="10">
        <v>2560</v>
      </c>
      <c r="K8752" s="11">
        <f>Table1[[#This Row],[Price per Unit]]*Table1[[#This Row],[Units Sold]]</f>
        <v>145920</v>
      </c>
      <c r="L8752" s="11">
        <v>6420.48</v>
      </c>
      <c r="M8752" s="12">
        <f>Table1[[#This Row],[Operating Profit]]/Table1[[#This Row],[Total Sales]]</f>
        <v>4.3999999999999997E-2</v>
      </c>
      <c r="N8752" s="6" t="s">
        <v>24</v>
      </c>
    </row>
    <row r="8753" spans="2:14" ht="14.25" customHeight="1" x14ac:dyDescent="0.3">
      <c r="B8753" s="6" t="s">
        <v>30</v>
      </c>
      <c r="C8753" s="6">
        <v>1128299</v>
      </c>
      <c r="D8753" s="7">
        <v>44425</v>
      </c>
      <c r="E8753" s="6" t="s">
        <v>27</v>
      </c>
      <c r="F8753" s="6" t="s">
        <v>81</v>
      </c>
      <c r="G8753" s="6" t="s">
        <v>82</v>
      </c>
      <c r="H8753" s="8" t="s">
        <v>20</v>
      </c>
      <c r="I8753" s="9">
        <v>50</v>
      </c>
      <c r="J8753" s="10">
        <v>2170</v>
      </c>
      <c r="K8753" s="11">
        <f>Table1[[#This Row],[Price per Unit]]*Table1[[#This Row],[Units Sold]]</f>
        <v>108500</v>
      </c>
      <c r="L8753" s="11">
        <v>4557</v>
      </c>
      <c r="M8753" s="12">
        <f>Table1[[#This Row],[Operating Profit]]/Table1[[#This Row],[Total Sales]]</f>
        <v>4.2000000000000003E-2</v>
      </c>
      <c r="N8753" s="6" t="s">
        <v>24</v>
      </c>
    </row>
    <row r="8754" spans="2:14" ht="14.25" customHeight="1" x14ac:dyDescent="0.3">
      <c r="B8754" s="6" t="s">
        <v>30</v>
      </c>
      <c r="C8754" s="6">
        <v>1128299</v>
      </c>
      <c r="D8754" s="7">
        <v>44425</v>
      </c>
      <c r="E8754" s="6" t="s">
        <v>27</v>
      </c>
      <c r="F8754" s="6" t="s">
        <v>81</v>
      </c>
      <c r="G8754" s="6" t="s">
        <v>82</v>
      </c>
      <c r="H8754" s="8" t="s">
        <v>21</v>
      </c>
      <c r="I8754" s="9">
        <v>55</v>
      </c>
      <c r="J8754" s="10">
        <v>1430</v>
      </c>
      <c r="K8754" s="11">
        <f>Table1[[#This Row],[Price per Unit]]*Table1[[#This Row],[Units Sold]]</f>
        <v>78650</v>
      </c>
      <c r="L8754" s="11">
        <v>3696.5499999999997</v>
      </c>
      <c r="M8754" s="12">
        <f>Table1[[#This Row],[Operating Profit]]/Table1[[#This Row],[Total Sales]]</f>
        <v>4.6999999999999993E-2</v>
      </c>
      <c r="N8754" s="6" t="s">
        <v>24</v>
      </c>
    </row>
    <row r="8755" spans="2:14" ht="14.25" customHeight="1" x14ac:dyDescent="0.3">
      <c r="B8755" s="6" t="s">
        <v>30</v>
      </c>
      <c r="C8755" s="6">
        <v>1128299</v>
      </c>
      <c r="D8755" s="7">
        <v>44425</v>
      </c>
      <c r="E8755" s="6" t="s">
        <v>27</v>
      </c>
      <c r="F8755" s="6" t="s">
        <v>81</v>
      </c>
      <c r="G8755" s="6" t="s">
        <v>82</v>
      </c>
      <c r="H8755" s="8" t="s">
        <v>22</v>
      </c>
      <c r="I8755" s="9">
        <v>47</v>
      </c>
      <c r="J8755" s="10">
        <v>1520</v>
      </c>
      <c r="K8755" s="11">
        <f>Table1[[#This Row],[Price per Unit]]*Table1[[#This Row],[Units Sold]]</f>
        <v>71440</v>
      </c>
      <c r="L8755" s="11">
        <v>3500.56</v>
      </c>
      <c r="M8755" s="12">
        <f>Table1[[#This Row],[Operating Profit]]/Table1[[#This Row],[Total Sales]]</f>
        <v>4.9000000000000002E-2</v>
      </c>
      <c r="N8755" s="6" t="s">
        <v>24</v>
      </c>
    </row>
    <row r="8756" spans="2:14" ht="14.25" customHeight="1" x14ac:dyDescent="0.3">
      <c r="B8756" s="6" t="s">
        <v>30</v>
      </c>
      <c r="C8756" s="6">
        <v>1128299</v>
      </c>
      <c r="D8756" s="7">
        <v>44425</v>
      </c>
      <c r="E8756" s="6" t="s">
        <v>27</v>
      </c>
      <c r="F8756" s="6" t="s">
        <v>81</v>
      </c>
      <c r="G8756" s="6" t="s">
        <v>82</v>
      </c>
      <c r="H8756" s="8" t="s">
        <v>23</v>
      </c>
      <c r="I8756" s="9">
        <v>46</v>
      </c>
      <c r="J8756" s="10">
        <v>1020</v>
      </c>
      <c r="K8756" s="11">
        <f>Table1[[#This Row],[Price per Unit]]*Table1[[#This Row],[Units Sold]]</f>
        <v>46920</v>
      </c>
      <c r="L8756" s="11">
        <v>1782.96</v>
      </c>
      <c r="M8756" s="12">
        <f>Table1[[#This Row],[Operating Profit]]/Table1[[#This Row],[Total Sales]]</f>
        <v>3.7999999999999999E-2</v>
      </c>
      <c r="N8756" s="6" t="s">
        <v>24</v>
      </c>
    </row>
    <row r="8757" spans="2:14" ht="14.25" customHeight="1" x14ac:dyDescent="0.3">
      <c r="B8757" s="6" t="s">
        <v>30</v>
      </c>
      <c r="C8757" s="6">
        <v>1128299</v>
      </c>
      <c r="D8757" s="7">
        <v>44457</v>
      </c>
      <c r="E8757" s="6" t="s">
        <v>27</v>
      </c>
      <c r="F8757" s="6" t="s">
        <v>81</v>
      </c>
      <c r="G8757" s="6" t="s">
        <v>82</v>
      </c>
      <c r="H8757" s="8" t="s">
        <v>17</v>
      </c>
      <c r="I8757" s="9">
        <v>33</v>
      </c>
      <c r="J8757" s="10">
        <v>1750</v>
      </c>
      <c r="K8757" s="11">
        <f>Table1[[#This Row],[Price per Unit]]*Table1[[#This Row],[Units Sold]]</f>
        <v>57750</v>
      </c>
      <c r="L8757" s="11">
        <v>2425.5</v>
      </c>
      <c r="M8757" s="12">
        <f>Table1[[#This Row],[Operating Profit]]/Table1[[#This Row],[Total Sales]]</f>
        <v>4.2000000000000003E-2</v>
      </c>
      <c r="N8757" s="6" t="s">
        <v>24</v>
      </c>
    </row>
    <row r="8758" spans="2:14" ht="14.25" customHeight="1" x14ac:dyDescent="0.3">
      <c r="B8758" s="6" t="s">
        <v>30</v>
      </c>
      <c r="C8758" s="6">
        <v>1128299</v>
      </c>
      <c r="D8758" s="7">
        <v>44457</v>
      </c>
      <c r="E8758" s="6" t="s">
        <v>27</v>
      </c>
      <c r="F8758" s="6" t="s">
        <v>81</v>
      </c>
      <c r="G8758" s="6" t="s">
        <v>82</v>
      </c>
      <c r="H8758" s="8" t="s">
        <v>19</v>
      </c>
      <c r="I8758" s="9">
        <v>40</v>
      </c>
      <c r="J8758" s="10">
        <v>1750</v>
      </c>
      <c r="K8758" s="11">
        <f>Table1[[#This Row],[Price per Unit]]*Table1[[#This Row],[Units Sold]]</f>
        <v>70000</v>
      </c>
      <c r="L8758" s="11">
        <v>3009.9999999999995</v>
      </c>
      <c r="M8758" s="12">
        <f>Table1[[#This Row],[Operating Profit]]/Table1[[#This Row],[Total Sales]]</f>
        <v>4.2999999999999997E-2</v>
      </c>
      <c r="N8758" s="6" t="s">
        <v>24</v>
      </c>
    </row>
    <row r="8759" spans="2:14" ht="14.25" customHeight="1" x14ac:dyDescent="0.3">
      <c r="B8759" s="6" t="s">
        <v>30</v>
      </c>
      <c r="C8759" s="6">
        <v>1128299</v>
      </c>
      <c r="D8759" s="7">
        <v>44457</v>
      </c>
      <c r="E8759" s="6" t="s">
        <v>27</v>
      </c>
      <c r="F8759" s="6" t="s">
        <v>81</v>
      </c>
      <c r="G8759" s="6" t="s">
        <v>82</v>
      </c>
      <c r="H8759" s="8" t="s">
        <v>20</v>
      </c>
      <c r="I8759" s="9">
        <v>30</v>
      </c>
      <c r="J8759" s="10">
        <v>960</v>
      </c>
      <c r="K8759" s="11">
        <f>Table1[[#This Row],[Price per Unit]]*Table1[[#This Row],[Units Sold]]</f>
        <v>28800</v>
      </c>
      <c r="L8759" s="11">
        <v>1324.8</v>
      </c>
      <c r="M8759" s="12">
        <f>Table1[[#This Row],[Operating Profit]]/Table1[[#This Row],[Total Sales]]</f>
        <v>4.5999999999999999E-2</v>
      </c>
      <c r="N8759" s="6" t="s">
        <v>24</v>
      </c>
    </row>
    <row r="8760" spans="2:14" ht="14.25" customHeight="1" x14ac:dyDescent="0.3">
      <c r="B8760" s="6" t="s">
        <v>30</v>
      </c>
      <c r="C8760" s="6">
        <v>1128299</v>
      </c>
      <c r="D8760" s="7">
        <v>44457</v>
      </c>
      <c r="E8760" s="6" t="s">
        <v>27</v>
      </c>
      <c r="F8760" s="6" t="s">
        <v>81</v>
      </c>
      <c r="G8760" s="6" t="s">
        <v>82</v>
      </c>
      <c r="H8760" s="8" t="s">
        <v>21</v>
      </c>
      <c r="I8760" s="9">
        <v>34</v>
      </c>
      <c r="J8760" s="10">
        <v>800</v>
      </c>
      <c r="K8760" s="11">
        <f>Table1[[#This Row],[Price per Unit]]*Table1[[#This Row],[Units Sold]]</f>
        <v>27200</v>
      </c>
      <c r="L8760" s="11">
        <v>1142.3999999999999</v>
      </c>
      <c r="M8760" s="12">
        <f>Table1[[#This Row],[Operating Profit]]/Table1[[#This Row],[Total Sales]]</f>
        <v>4.1999999999999996E-2</v>
      </c>
      <c r="N8760" s="6" t="s">
        <v>24</v>
      </c>
    </row>
    <row r="8761" spans="2:14" ht="14.25" customHeight="1" x14ac:dyDescent="0.3">
      <c r="B8761" s="6" t="s">
        <v>30</v>
      </c>
      <c r="C8761" s="6">
        <v>1128299</v>
      </c>
      <c r="D8761" s="7">
        <v>44457</v>
      </c>
      <c r="E8761" s="6" t="s">
        <v>27</v>
      </c>
      <c r="F8761" s="6" t="s">
        <v>81</v>
      </c>
      <c r="G8761" s="6" t="s">
        <v>82</v>
      </c>
      <c r="H8761" s="8" t="s">
        <v>22</v>
      </c>
      <c r="I8761" s="9">
        <v>41</v>
      </c>
      <c r="J8761" s="10">
        <v>830</v>
      </c>
      <c r="K8761" s="11">
        <f>Table1[[#This Row],[Price per Unit]]*Table1[[#This Row],[Units Sold]]</f>
        <v>34030</v>
      </c>
      <c r="L8761" s="11">
        <v>1633.4399999999998</v>
      </c>
      <c r="M8761" s="12">
        <f>Table1[[#This Row],[Operating Profit]]/Table1[[#This Row],[Total Sales]]</f>
        <v>4.7999999999999994E-2</v>
      </c>
      <c r="N8761" s="6" t="s">
        <v>24</v>
      </c>
    </row>
    <row r="8762" spans="2:14" ht="14.25" customHeight="1" x14ac:dyDescent="0.3">
      <c r="B8762" s="6" t="s">
        <v>30</v>
      </c>
      <c r="C8762" s="6">
        <v>1128299</v>
      </c>
      <c r="D8762" s="7">
        <v>44457</v>
      </c>
      <c r="E8762" s="6" t="s">
        <v>27</v>
      </c>
      <c r="F8762" s="6" t="s">
        <v>81</v>
      </c>
      <c r="G8762" s="6" t="s">
        <v>82</v>
      </c>
      <c r="H8762" s="8" t="s">
        <v>23</v>
      </c>
      <c r="I8762" s="9">
        <v>30</v>
      </c>
      <c r="J8762" s="10">
        <v>900</v>
      </c>
      <c r="K8762" s="11">
        <f>Table1[[#This Row],[Price per Unit]]*Table1[[#This Row],[Units Sold]]</f>
        <v>27000</v>
      </c>
      <c r="L8762" s="11">
        <v>1080</v>
      </c>
      <c r="M8762" s="12">
        <f>Table1[[#This Row],[Operating Profit]]/Table1[[#This Row],[Total Sales]]</f>
        <v>0.04</v>
      </c>
      <c r="N8762" s="6" t="s">
        <v>24</v>
      </c>
    </row>
    <row r="8763" spans="2:14" ht="14.25" customHeight="1" x14ac:dyDescent="0.3">
      <c r="B8763" s="6" t="s">
        <v>30</v>
      </c>
      <c r="C8763" s="6">
        <v>1128299</v>
      </c>
      <c r="D8763" s="7">
        <v>44486</v>
      </c>
      <c r="E8763" s="6" t="s">
        <v>27</v>
      </c>
      <c r="F8763" s="6" t="s">
        <v>81</v>
      </c>
      <c r="G8763" s="6" t="s">
        <v>82</v>
      </c>
      <c r="H8763" s="8" t="s">
        <v>17</v>
      </c>
      <c r="I8763" s="9">
        <v>25</v>
      </c>
      <c r="J8763" s="10">
        <v>1240</v>
      </c>
      <c r="K8763" s="11">
        <f>Table1[[#This Row],[Price per Unit]]*Table1[[#This Row],[Units Sold]]</f>
        <v>31000</v>
      </c>
      <c r="L8763" s="11">
        <v>1332.9999999999998</v>
      </c>
      <c r="M8763" s="12">
        <f>Table1[[#This Row],[Operating Profit]]/Table1[[#This Row],[Total Sales]]</f>
        <v>4.299999999999999E-2</v>
      </c>
      <c r="N8763" s="6" t="s">
        <v>24</v>
      </c>
    </row>
    <row r="8764" spans="2:14" ht="14.25" customHeight="1" x14ac:dyDescent="0.3">
      <c r="B8764" s="6" t="s">
        <v>30</v>
      </c>
      <c r="C8764" s="6">
        <v>1128299</v>
      </c>
      <c r="D8764" s="7">
        <v>44486</v>
      </c>
      <c r="E8764" s="6" t="s">
        <v>27</v>
      </c>
      <c r="F8764" s="6" t="s">
        <v>81</v>
      </c>
      <c r="G8764" s="6" t="s">
        <v>82</v>
      </c>
      <c r="H8764" s="8" t="s">
        <v>19</v>
      </c>
      <c r="I8764" s="9">
        <v>34</v>
      </c>
      <c r="J8764" s="10">
        <v>1840</v>
      </c>
      <c r="K8764" s="11">
        <f>Table1[[#This Row],[Price per Unit]]*Table1[[#This Row],[Units Sold]]</f>
        <v>62560</v>
      </c>
      <c r="L8764" s="11">
        <v>2815.2</v>
      </c>
      <c r="M8764" s="12">
        <f>Table1[[#This Row],[Operating Profit]]/Table1[[#This Row],[Total Sales]]</f>
        <v>4.4999999999999998E-2</v>
      </c>
      <c r="N8764" s="6" t="s">
        <v>24</v>
      </c>
    </row>
    <row r="8765" spans="2:14" ht="14.25" customHeight="1" x14ac:dyDescent="0.3">
      <c r="B8765" s="6" t="s">
        <v>30</v>
      </c>
      <c r="C8765" s="6">
        <v>1128299</v>
      </c>
      <c r="D8765" s="7">
        <v>44486</v>
      </c>
      <c r="E8765" s="6" t="s">
        <v>27</v>
      </c>
      <c r="F8765" s="6" t="s">
        <v>81</v>
      </c>
      <c r="G8765" s="6" t="s">
        <v>82</v>
      </c>
      <c r="H8765" s="8" t="s">
        <v>20</v>
      </c>
      <c r="I8765" s="9">
        <v>33</v>
      </c>
      <c r="J8765" s="10">
        <v>1280</v>
      </c>
      <c r="K8765" s="11">
        <f>Table1[[#This Row],[Price per Unit]]*Table1[[#This Row],[Units Sold]]</f>
        <v>42240</v>
      </c>
      <c r="L8765" s="11">
        <v>1900.7999999999997</v>
      </c>
      <c r="M8765" s="12">
        <f>Table1[[#This Row],[Operating Profit]]/Table1[[#This Row],[Total Sales]]</f>
        <v>4.4999999999999991E-2</v>
      </c>
      <c r="N8765" s="6" t="s">
        <v>24</v>
      </c>
    </row>
    <row r="8766" spans="2:14" ht="14.25" customHeight="1" x14ac:dyDescent="0.3">
      <c r="B8766" s="6" t="s">
        <v>30</v>
      </c>
      <c r="C8766" s="6">
        <v>1128299</v>
      </c>
      <c r="D8766" s="7">
        <v>44486</v>
      </c>
      <c r="E8766" s="6" t="s">
        <v>27</v>
      </c>
      <c r="F8766" s="6" t="s">
        <v>81</v>
      </c>
      <c r="G8766" s="6" t="s">
        <v>82</v>
      </c>
      <c r="H8766" s="8" t="s">
        <v>21</v>
      </c>
      <c r="I8766" s="9">
        <v>31</v>
      </c>
      <c r="J8766" s="10">
        <v>1200</v>
      </c>
      <c r="K8766" s="11">
        <f>Table1[[#This Row],[Price per Unit]]*Table1[[#This Row],[Units Sold]]</f>
        <v>37200</v>
      </c>
      <c r="L8766" s="11">
        <v>1599.5999999999997</v>
      </c>
      <c r="M8766" s="12">
        <f>Table1[[#This Row],[Operating Profit]]/Table1[[#This Row],[Total Sales]]</f>
        <v>4.299999999999999E-2</v>
      </c>
      <c r="N8766" s="6" t="s">
        <v>24</v>
      </c>
    </row>
    <row r="8767" spans="2:14" ht="14.25" customHeight="1" x14ac:dyDescent="0.3">
      <c r="B8767" s="6" t="s">
        <v>30</v>
      </c>
      <c r="C8767" s="6">
        <v>1128299</v>
      </c>
      <c r="D8767" s="7">
        <v>44486</v>
      </c>
      <c r="E8767" s="6" t="s">
        <v>27</v>
      </c>
      <c r="F8767" s="6" t="s">
        <v>81</v>
      </c>
      <c r="G8767" s="6" t="s">
        <v>82</v>
      </c>
      <c r="H8767" s="8" t="s">
        <v>22</v>
      </c>
      <c r="I8767" s="9">
        <v>39</v>
      </c>
      <c r="J8767" s="10">
        <v>1120</v>
      </c>
      <c r="K8767" s="11">
        <f>Table1[[#This Row],[Price per Unit]]*Table1[[#This Row],[Units Sold]]</f>
        <v>43680</v>
      </c>
      <c r="L8767" s="11">
        <v>2096.64</v>
      </c>
      <c r="M8767" s="12">
        <f>Table1[[#This Row],[Operating Profit]]/Table1[[#This Row],[Total Sales]]</f>
        <v>4.7999999999999994E-2</v>
      </c>
      <c r="N8767" s="6" t="s">
        <v>24</v>
      </c>
    </row>
    <row r="8768" spans="2:14" ht="14.25" customHeight="1" x14ac:dyDescent="0.3">
      <c r="B8768" s="6" t="s">
        <v>30</v>
      </c>
      <c r="C8768" s="6">
        <v>1128299</v>
      </c>
      <c r="D8768" s="7">
        <v>44486</v>
      </c>
      <c r="E8768" s="6" t="s">
        <v>27</v>
      </c>
      <c r="F8768" s="6" t="s">
        <v>81</v>
      </c>
      <c r="G8768" s="6" t="s">
        <v>82</v>
      </c>
      <c r="H8768" s="8" t="s">
        <v>23</v>
      </c>
      <c r="I8768" s="9">
        <v>44</v>
      </c>
      <c r="J8768" s="10">
        <v>1400</v>
      </c>
      <c r="K8768" s="11">
        <f>Table1[[#This Row],[Price per Unit]]*Table1[[#This Row],[Units Sold]]</f>
        <v>61600</v>
      </c>
      <c r="L8768" s="11">
        <v>2464</v>
      </c>
      <c r="M8768" s="12">
        <f>Table1[[#This Row],[Operating Profit]]/Table1[[#This Row],[Total Sales]]</f>
        <v>0.04</v>
      </c>
      <c r="N8768" s="6" t="s">
        <v>24</v>
      </c>
    </row>
    <row r="8769" spans="2:14" ht="14.25" customHeight="1" x14ac:dyDescent="0.3">
      <c r="B8769" s="6" t="s">
        <v>30</v>
      </c>
      <c r="C8769" s="6">
        <v>1128299</v>
      </c>
      <c r="D8769" s="7">
        <v>44517</v>
      </c>
      <c r="E8769" s="6" t="s">
        <v>27</v>
      </c>
      <c r="F8769" s="6" t="s">
        <v>81</v>
      </c>
      <c r="G8769" s="6" t="s">
        <v>82</v>
      </c>
      <c r="H8769" s="8" t="s">
        <v>17</v>
      </c>
      <c r="I8769" s="9">
        <v>28</v>
      </c>
      <c r="J8769" s="10">
        <v>2190</v>
      </c>
      <c r="K8769" s="11">
        <f>Table1[[#This Row],[Price per Unit]]*Table1[[#This Row],[Units Sold]]</f>
        <v>61320</v>
      </c>
      <c r="L8769" s="11">
        <v>2882.04</v>
      </c>
      <c r="M8769" s="12">
        <f>Table1[[#This Row],[Operating Profit]]/Table1[[#This Row],[Total Sales]]</f>
        <v>4.7E-2</v>
      </c>
      <c r="N8769" s="6" t="s">
        <v>24</v>
      </c>
    </row>
    <row r="8770" spans="2:14" ht="14.25" customHeight="1" x14ac:dyDescent="0.3">
      <c r="B8770" s="6" t="s">
        <v>30</v>
      </c>
      <c r="C8770" s="6">
        <v>1128299</v>
      </c>
      <c r="D8770" s="7">
        <v>44517</v>
      </c>
      <c r="E8770" s="6" t="s">
        <v>27</v>
      </c>
      <c r="F8770" s="6" t="s">
        <v>81</v>
      </c>
      <c r="G8770" s="6" t="s">
        <v>82</v>
      </c>
      <c r="H8770" s="8" t="s">
        <v>19</v>
      </c>
      <c r="I8770" s="9">
        <v>35</v>
      </c>
      <c r="J8770" s="10">
        <v>2240</v>
      </c>
      <c r="K8770" s="11">
        <f>Table1[[#This Row],[Price per Unit]]*Table1[[#This Row],[Units Sold]]</f>
        <v>78400</v>
      </c>
      <c r="L8770" s="11">
        <v>3684.7999999999997</v>
      </c>
      <c r="M8770" s="12">
        <f>Table1[[#This Row],[Operating Profit]]/Table1[[#This Row],[Total Sales]]</f>
        <v>4.6999999999999993E-2</v>
      </c>
      <c r="N8770" s="6" t="s">
        <v>24</v>
      </c>
    </row>
    <row r="8771" spans="2:14" ht="14.25" customHeight="1" x14ac:dyDescent="0.3">
      <c r="B8771" s="6" t="s">
        <v>30</v>
      </c>
      <c r="C8771" s="6">
        <v>1128299</v>
      </c>
      <c r="D8771" s="7">
        <v>44517</v>
      </c>
      <c r="E8771" s="6" t="s">
        <v>27</v>
      </c>
      <c r="F8771" s="6" t="s">
        <v>81</v>
      </c>
      <c r="G8771" s="6" t="s">
        <v>82</v>
      </c>
      <c r="H8771" s="8" t="s">
        <v>20</v>
      </c>
      <c r="I8771" s="9">
        <v>30</v>
      </c>
      <c r="J8771" s="10">
        <v>1580</v>
      </c>
      <c r="K8771" s="11">
        <f>Table1[[#This Row],[Price per Unit]]*Table1[[#This Row],[Units Sold]]</f>
        <v>47400</v>
      </c>
      <c r="L8771" s="11">
        <v>2180.3999999999996</v>
      </c>
      <c r="M8771" s="12">
        <f>Table1[[#This Row],[Operating Profit]]/Table1[[#This Row],[Total Sales]]</f>
        <v>4.5999999999999992E-2</v>
      </c>
      <c r="N8771" s="6" t="s">
        <v>24</v>
      </c>
    </row>
    <row r="8772" spans="2:14" ht="14.25" customHeight="1" x14ac:dyDescent="0.3">
      <c r="B8772" s="6" t="s">
        <v>30</v>
      </c>
      <c r="C8772" s="6">
        <v>1128299</v>
      </c>
      <c r="D8772" s="7">
        <v>44517</v>
      </c>
      <c r="E8772" s="6" t="s">
        <v>27</v>
      </c>
      <c r="F8772" s="6" t="s">
        <v>81</v>
      </c>
      <c r="G8772" s="6" t="s">
        <v>82</v>
      </c>
      <c r="H8772" s="8" t="s">
        <v>21</v>
      </c>
      <c r="I8772" s="9">
        <v>40</v>
      </c>
      <c r="J8772" s="10">
        <v>1550</v>
      </c>
      <c r="K8772" s="11">
        <f>Table1[[#This Row],[Price per Unit]]*Table1[[#This Row],[Units Sold]]</f>
        <v>62000</v>
      </c>
      <c r="L8772" s="11">
        <v>2852</v>
      </c>
      <c r="M8772" s="12">
        <f>Table1[[#This Row],[Operating Profit]]/Table1[[#This Row],[Total Sales]]</f>
        <v>4.5999999999999999E-2</v>
      </c>
      <c r="N8772" s="6" t="s">
        <v>24</v>
      </c>
    </row>
    <row r="8773" spans="2:14" ht="14.25" customHeight="1" x14ac:dyDescent="0.3">
      <c r="B8773" s="6" t="s">
        <v>30</v>
      </c>
      <c r="C8773" s="6">
        <v>1128299</v>
      </c>
      <c r="D8773" s="7">
        <v>44517</v>
      </c>
      <c r="E8773" s="6" t="s">
        <v>27</v>
      </c>
      <c r="F8773" s="6" t="s">
        <v>81</v>
      </c>
      <c r="G8773" s="6" t="s">
        <v>82</v>
      </c>
      <c r="H8773" s="8" t="s">
        <v>22</v>
      </c>
      <c r="I8773" s="9">
        <v>53</v>
      </c>
      <c r="J8773" s="10">
        <v>1470</v>
      </c>
      <c r="K8773" s="11">
        <f>Table1[[#This Row],[Price per Unit]]*Table1[[#This Row],[Units Sold]]</f>
        <v>77910</v>
      </c>
      <c r="L8773" s="11">
        <v>3661.7700000000004</v>
      </c>
      <c r="M8773" s="12">
        <f>Table1[[#This Row],[Operating Profit]]/Table1[[#This Row],[Total Sales]]</f>
        <v>4.7000000000000007E-2</v>
      </c>
      <c r="N8773" s="6" t="s">
        <v>24</v>
      </c>
    </row>
    <row r="8774" spans="2:14" ht="14.25" customHeight="1" x14ac:dyDescent="0.3">
      <c r="B8774" s="6" t="s">
        <v>30</v>
      </c>
      <c r="C8774" s="6">
        <v>1128299</v>
      </c>
      <c r="D8774" s="7">
        <v>44517</v>
      </c>
      <c r="E8774" s="6" t="s">
        <v>27</v>
      </c>
      <c r="F8774" s="6" t="s">
        <v>81</v>
      </c>
      <c r="G8774" s="6" t="s">
        <v>82</v>
      </c>
      <c r="H8774" s="8" t="s">
        <v>23</v>
      </c>
      <c r="I8774" s="9">
        <v>64</v>
      </c>
      <c r="J8774" s="10">
        <v>1800</v>
      </c>
      <c r="K8774" s="11">
        <f>Table1[[#This Row],[Price per Unit]]*Table1[[#This Row],[Units Sold]]</f>
        <v>115200</v>
      </c>
      <c r="L8774" s="11">
        <v>4723.2</v>
      </c>
      <c r="M8774" s="12">
        <f>Table1[[#This Row],[Operating Profit]]/Table1[[#This Row],[Total Sales]]</f>
        <v>4.1000000000000002E-2</v>
      </c>
      <c r="N8774" s="6" t="s">
        <v>24</v>
      </c>
    </row>
    <row r="8775" spans="2:14" ht="14.25" customHeight="1" x14ac:dyDescent="0.3">
      <c r="B8775" s="6" t="s">
        <v>30</v>
      </c>
      <c r="C8775" s="6">
        <v>1128299</v>
      </c>
      <c r="D8775" s="7">
        <v>44546</v>
      </c>
      <c r="E8775" s="6" t="s">
        <v>27</v>
      </c>
      <c r="F8775" s="6" t="s">
        <v>81</v>
      </c>
      <c r="G8775" s="6" t="s">
        <v>82</v>
      </c>
      <c r="H8775" s="8" t="s">
        <v>17</v>
      </c>
      <c r="I8775" s="9">
        <v>46</v>
      </c>
      <c r="J8775" s="10">
        <v>2720</v>
      </c>
      <c r="K8775" s="11">
        <f>Table1[[#This Row],[Price per Unit]]*Table1[[#This Row],[Units Sold]]</f>
        <v>125120</v>
      </c>
      <c r="L8775" s="11">
        <v>5755.5199999999995</v>
      </c>
      <c r="M8775" s="12">
        <f>Table1[[#This Row],[Operating Profit]]/Table1[[#This Row],[Total Sales]]</f>
        <v>4.5999999999999999E-2</v>
      </c>
      <c r="N8775" s="6" t="s">
        <v>24</v>
      </c>
    </row>
    <row r="8776" spans="2:14" ht="14.25" customHeight="1" x14ac:dyDescent="0.3">
      <c r="B8776" s="6" t="s">
        <v>30</v>
      </c>
      <c r="C8776" s="6">
        <v>1128299</v>
      </c>
      <c r="D8776" s="7">
        <v>44546</v>
      </c>
      <c r="E8776" s="6" t="s">
        <v>27</v>
      </c>
      <c r="F8776" s="6" t="s">
        <v>81</v>
      </c>
      <c r="G8776" s="6" t="s">
        <v>82</v>
      </c>
      <c r="H8776" s="8" t="s">
        <v>19</v>
      </c>
      <c r="I8776" s="9">
        <v>52</v>
      </c>
      <c r="J8776" s="10">
        <v>2480</v>
      </c>
      <c r="K8776" s="11">
        <f>Table1[[#This Row],[Price per Unit]]*Table1[[#This Row],[Units Sold]]</f>
        <v>128960</v>
      </c>
      <c r="L8776" s="11">
        <v>5674.2399999999989</v>
      </c>
      <c r="M8776" s="12">
        <f>Table1[[#This Row],[Operating Profit]]/Table1[[#This Row],[Total Sales]]</f>
        <v>4.3999999999999991E-2</v>
      </c>
      <c r="N8776" s="6" t="s">
        <v>24</v>
      </c>
    </row>
    <row r="8777" spans="2:14" ht="14.25" customHeight="1" x14ac:dyDescent="0.3">
      <c r="B8777" s="6" t="s">
        <v>14</v>
      </c>
      <c r="C8777" s="6">
        <v>1128299</v>
      </c>
      <c r="D8777" s="7">
        <v>44546</v>
      </c>
      <c r="E8777" s="6" t="s">
        <v>27</v>
      </c>
      <c r="F8777" s="6" t="s">
        <v>81</v>
      </c>
      <c r="G8777" s="6" t="s">
        <v>82</v>
      </c>
      <c r="H8777" s="8" t="s">
        <v>20</v>
      </c>
      <c r="I8777" s="9">
        <v>53</v>
      </c>
      <c r="J8777" s="10">
        <v>1920</v>
      </c>
      <c r="K8777" s="11">
        <f>Table1[[#This Row],[Price per Unit]]*Table1[[#This Row],[Units Sold]]</f>
        <v>101760</v>
      </c>
      <c r="L8777" s="11">
        <v>4375.6799999999994</v>
      </c>
      <c r="M8777" s="12">
        <f>Table1[[#This Row],[Operating Profit]]/Table1[[#This Row],[Total Sales]]</f>
        <v>4.2999999999999997E-2</v>
      </c>
      <c r="N8777" s="6" t="s">
        <v>24</v>
      </c>
    </row>
    <row r="8778" spans="2:14" ht="14.25" customHeight="1" x14ac:dyDescent="0.3">
      <c r="B8778" s="6" t="s">
        <v>14</v>
      </c>
      <c r="C8778" s="6">
        <v>1128299</v>
      </c>
      <c r="D8778" s="7">
        <v>44546</v>
      </c>
      <c r="E8778" s="6" t="s">
        <v>27</v>
      </c>
      <c r="F8778" s="6" t="s">
        <v>81</v>
      </c>
      <c r="G8778" s="6" t="s">
        <v>82</v>
      </c>
      <c r="H8778" s="8" t="s">
        <v>21</v>
      </c>
      <c r="I8778" s="9">
        <v>53</v>
      </c>
      <c r="J8778" s="10">
        <v>1920</v>
      </c>
      <c r="K8778" s="11">
        <f>Table1[[#This Row],[Price per Unit]]*Table1[[#This Row],[Units Sold]]</f>
        <v>101760</v>
      </c>
      <c r="L8778" s="11">
        <v>4782.7199999999993</v>
      </c>
      <c r="M8778" s="12">
        <f>Table1[[#This Row],[Operating Profit]]/Table1[[#This Row],[Total Sales]]</f>
        <v>4.6999999999999993E-2</v>
      </c>
      <c r="N8778" s="6" t="s">
        <v>24</v>
      </c>
    </row>
    <row r="8779" spans="2:14" ht="14.25" customHeight="1" x14ac:dyDescent="0.3">
      <c r="B8779" s="6" t="s">
        <v>14</v>
      </c>
      <c r="C8779" s="6">
        <v>1128299</v>
      </c>
      <c r="D8779" s="7">
        <v>44546</v>
      </c>
      <c r="E8779" s="6" t="s">
        <v>27</v>
      </c>
      <c r="F8779" s="6" t="s">
        <v>81</v>
      </c>
      <c r="G8779" s="6" t="s">
        <v>82</v>
      </c>
      <c r="H8779" s="8" t="s">
        <v>22</v>
      </c>
      <c r="I8779" s="9">
        <v>55</v>
      </c>
      <c r="J8779" s="10">
        <v>1680</v>
      </c>
      <c r="K8779" s="11">
        <f>Table1[[#This Row],[Price per Unit]]*Table1[[#This Row],[Units Sold]]</f>
        <v>92400</v>
      </c>
      <c r="L8779" s="11">
        <v>4435.2</v>
      </c>
      <c r="M8779" s="12">
        <f>Table1[[#This Row],[Operating Profit]]/Table1[[#This Row],[Total Sales]]</f>
        <v>4.8000000000000001E-2</v>
      </c>
      <c r="N8779" s="6" t="s">
        <v>24</v>
      </c>
    </row>
    <row r="8780" spans="2:14" ht="14.25" customHeight="1" x14ac:dyDescent="0.3">
      <c r="B8780" s="6" t="s">
        <v>14</v>
      </c>
      <c r="C8780" s="6">
        <v>1128299</v>
      </c>
      <c r="D8780" s="7">
        <v>44546</v>
      </c>
      <c r="E8780" s="6" t="s">
        <v>27</v>
      </c>
      <c r="F8780" s="6" t="s">
        <v>81</v>
      </c>
      <c r="G8780" s="6" t="s">
        <v>82</v>
      </c>
      <c r="H8780" s="8" t="s">
        <v>23</v>
      </c>
      <c r="I8780" s="9">
        <v>59</v>
      </c>
      <c r="J8780" s="10">
        <v>1940</v>
      </c>
      <c r="K8780" s="11">
        <f>Table1[[#This Row],[Price per Unit]]*Table1[[#This Row],[Units Sold]]</f>
        <v>114460</v>
      </c>
      <c r="L8780" s="11">
        <v>4578.3999999999996</v>
      </c>
      <c r="M8780" s="12">
        <f>Table1[[#This Row],[Operating Profit]]/Table1[[#This Row],[Total Sales]]</f>
        <v>3.9999999999999994E-2</v>
      </c>
      <c r="N8780" s="6" t="s">
        <v>24</v>
      </c>
    </row>
    <row r="8781" spans="2:14" ht="14.25" customHeight="1" x14ac:dyDescent="0.3">
      <c r="B8781" s="6" t="s">
        <v>14</v>
      </c>
      <c r="C8781" s="6">
        <v>1197831</v>
      </c>
      <c r="D8781" s="7">
        <v>44201</v>
      </c>
      <c r="E8781" s="6" t="s">
        <v>27</v>
      </c>
      <c r="F8781" s="6" t="s">
        <v>81</v>
      </c>
      <c r="G8781" s="6" t="s">
        <v>82</v>
      </c>
      <c r="H8781" s="8" t="s">
        <v>17</v>
      </c>
      <c r="I8781" s="9">
        <v>14</v>
      </c>
      <c r="J8781" s="10">
        <v>2230</v>
      </c>
      <c r="K8781" s="11">
        <f>Table1[[#This Row],[Price per Unit]]*Table1[[#This Row],[Units Sold]]</f>
        <v>31220</v>
      </c>
      <c r="L8781" s="11">
        <v>1061.4799999999998</v>
      </c>
      <c r="M8781" s="12">
        <f>Table1[[#This Row],[Operating Profit]]/Table1[[#This Row],[Total Sales]]</f>
        <v>3.3999999999999996E-2</v>
      </c>
      <c r="N8781" s="6" t="s">
        <v>24</v>
      </c>
    </row>
    <row r="8782" spans="2:14" ht="14.25" customHeight="1" x14ac:dyDescent="0.3">
      <c r="B8782" s="6" t="s">
        <v>14</v>
      </c>
      <c r="C8782" s="6">
        <v>1197831</v>
      </c>
      <c r="D8782" s="7">
        <v>44201</v>
      </c>
      <c r="E8782" s="6" t="s">
        <v>27</v>
      </c>
      <c r="F8782" s="6" t="s">
        <v>81</v>
      </c>
      <c r="G8782" s="6" t="s">
        <v>82</v>
      </c>
      <c r="H8782" s="8" t="s">
        <v>19</v>
      </c>
      <c r="I8782" s="9">
        <v>20</v>
      </c>
      <c r="J8782" s="10">
        <v>2090</v>
      </c>
      <c r="K8782" s="11">
        <f>Table1[[#This Row],[Price per Unit]]*Table1[[#This Row],[Units Sold]]</f>
        <v>41800</v>
      </c>
      <c r="L8782" s="11">
        <v>1504.8</v>
      </c>
      <c r="M8782" s="12">
        <f>Table1[[#This Row],[Operating Profit]]/Table1[[#This Row],[Total Sales]]</f>
        <v>3.5999999999999997E-2</v>
      </c>
      <c r="N8782" s="6" t="s">
        <v>24</v>
      </c>
    </row>
    <row r="8783" spans="2:14" ht="14.25" customHeight="1" x14ac:dyDescent="0.3">
      <c r="B8783" s="6" t="s">
        <v>14</v>
      </c>
      <c r="C8783" s="6">
        <v>1197831</v>
      </c>
      <c r="D8783" s="7">
        <v>44201</v>
      </c>
      <c r="E8783" s="6" t="s">
        <v>27</v>
      </c>
      <c r="F8783" s="6" t="s">
        <v>81</v>
      </c>
      <c r="G8783" s="6" t="s">
        <v>82</v>
      </c>
      <c r="H8783" s="8" t="s">
        <v>20</v>
      </c>
      <c r="I8783" s="9">
        <v>21</v>
      </c>
      <c r="J8783" s="10">
        <v>1620</v>
      </c>
      <c r="K8783" s="11">
        <f>Table1[[#This Row],[Price per Unit]]*Table1[[#This Row],[Units Sold]]</f>
        <v>34020</v>
      </c>
      <c r="L8783" s="11">
        <v>1258.74</v>
      </c>
      <c r="M8783" s="12">
        <f>Table1[[#This Row],[Operating Profit]]/Table1[[#This Row],[Total Sales]]</f>
        <v>3.6999999999999998E-2</v>
      </c>
      <c r="N8783" s="6" t="s">
        <v>24</v>
      </c>
    </row>
    <row r="8784" spans="2:14" ht="14.25" customHeight="1" x14ac:dyDescent="0.3">
      <c r="B8784" s="6" t="s">
        <v>14</v>
      </c>
      <c r="C8784" s="6">
        <v>1197831</v>
      </c>
      <c r="D8784" s="7">
        <v>44201</v>
      </c>
      <c r="E8784" s="6" t="s">
        <v>27</v>
      </c>
      <c r="F8784" s="6" t="s">
        <v>81</v>
      </c>
      <c r="G8784" s="6" t="s">
        <v>82</v>
      </c>
      <c r="H8784" s="8" t="s">
        <v>21</v>
      </c>
      <c r="I8784" s="9">
        <v>26</v>
      </c>
      <c r="J8784" s="10">
        <v>1660</v>
      </c>
      <c r="K8784" s="11">
        <f>Table1[[#This Row],[Price per Unit]]*Table1[[#This Row],[Units Sold]]</f>
        <v>43160</v>
      </c>
      <c r="L8784" s="11">
        <v>1812.7200000000003</v>
      </c>
      <c r="M8784" s="12">
        <f>Table1[[#This Row],[Operating Profit]]/Table1[[#This Row],[Total Sales]]</f>
        <v>4.2000000000000003E-2</v>
      </c>
      <c r="N8784" s="6" t="s">
        <v>24</v>
      </c>
    </row>
    <row r="8785" spans="2:14" ht="14.25" customHeight="1" x14ac:dyDescent="0.3">
      <c r="B8785" s="6" t="s">
        <v>14</v>
      </c>
      <c r="C8785" s="6">
        <v>1197831</v>
      </c>
      <c r="D8785" s="7">
        <v>44201</v>
      </c>
      <c r="E8785" s="6" t="s">
        <v>27</v>
      </c>
      <c r="F8785" s="6" t="s">
        <v>81</v>
      </c>
      <c r="G8785" s="6" t="s">
        <v>82</v>
      </c>
      <c r="H8785" s="8" t="s">
        <v>22</v>
      </c>
      <c r="I8785" s="9">
        <v>28</v>
      </c>
      <c r="J8785" s="10">
        <v>1110</v>
      </c>
      <c r="K8785" s="11">
        <f>Table1[[#This Row],[Price per Unit]]*Table1[[#This Row],[Units Sold]]</f>
        <v>31080</v>
      </c>
      <c r="L8785" s="11">
        <v>870.24000000000012</v>
      </c>
      <c r="M8785" s="12">
        <f>Table1[[#This Row],[Operating Profit]]/Table1[[#This Row],[Total Sales]]</f>
        <v>2.8000000000000004E-2</v>
      </c>
      <c r="N8785" s="6" t="s">
        <v>24</v>
      </c>
    </row>
    <row r="8786" spans="2:14" ht="14.25" customHeight="1" x14ac:dyDescent="0.3">
      <c r="B8786" s="6" t="s">
        <v>30</v>
      </c>
      <c r="C8786" s="6">
        <v>1197831</v>
      </c>
      <c r="D8786" s="7">
        <v>44201</v>
      </c>
      <c r="E8786" s="6" t="s">
        <v>27</v>
      </c>
      <c r="F8786" s="6" t="s">
        <v>81</v>
      </c>
      <c r="G8786" s="6" t="s">
        <v>82</v>
      </c>
      <c r="H8786" s="8" t="s">
        <v>23</v>
      </c>
      <c r="I8786" s="9">
        <v>23</v>
      </c>
      <c r="J8786" s="10">
        <v>1470</v>
      </c>
      <c r="K8786" s="11">
        <f>Table1[[#This Row],[Price per Unit]]*Table1[[#This Row],[Units Sold]]</f>
        <v>33810</v>
      </c>
      <c r="L8786" s="11">
        <v>1690.5</v>
      </c>
      <c r="M8786" s="12">
        <f>Table1[[#This Row],[Operating Profit]]/Table1[[#This Row],[Total Sales]]</f>
        <v>0.05</v>
      </c>
      <c r="N8786" s="6" t="s">
        <v>24</v>
      </c>
    </row>
    <row r="8787" spans="2:14" ht="14.25" customHeight="1" x14ac:dyDescent="0.3">
      <c r="B8787" s="6" t="s">
        <v>14</v>
      </c>
      <c r="C8787" s="6">
        <v>1197831</v>
      </c>
      <c r="D8787" s="7">
        <v>44231</v>
      </c>
      <c r="E8787" s="6" t="s">
        <v>27</v>
      </c>
      <c r="F8787" s="6" t="s">
        <v>81</v>
      </c>
      <c r="G8787" s="6" t="s">
        <v>82</v>
      </c>
      <c r="H8787" s="8" t="s">
        <v>17</v>
      </c>
      <c r="I8787" s="9">
        <v>18</v>
      </c>
      <c r="J8787" s="10">
        <v>2000</v>
      </c>
      <c r="K8787" s="11">
        <f>Table1[[#This Row],[Price per Unit]]*Table1[[#This Row],[Units Sold]]</f>
        <v>36000</v>
      </c>
      <c r="L8787" s="11">
        <v>1152</v>
      </c>
      <c r="M8787" s="12">
        <f>Table1[[#This Row],[Operating Profit]]/Table1[[#This Row],[Total Sales]]</f>
        <v>3.2000000000000001E-2</v>
      </c>
      <c r="N8787" s="6" t="s">
        <v>24</v>
      </c>
    </row>
    <row r="8788" spans="2:14" ht="14.25" customHeight="1" x14ac:dyDescent="0.3">
      <c r="B8788" s="6" t="s">
        <v>14</v>
      </c>
      <c r="C8788" s="6">
        <v>1197831</v>
      </c>
      <c r="D8788" s="7">
        <v>44231</v>
      </c>
      <c r="E8788" s="6" t="s">
        <v>27</v>
      </c>
      <c r="F8788" s="6" t="s">
        <v>81</v>
      </c>
      <c r="G8788" s="6" t="s">
        <v>82</v>
      </c>
      <c r="H8788" s="8" t="s">
        <v>19</v>
      </c>
      <c r="I8788" s="9">
        <v>28</v>
      </c>
      <c r="J8788" s="10">
        <v>1800</v>
      </c>
      <c r="K8788" s="11">
        <f>Table1[[#This Row],[Price per Unit]]*Table1[[#This Row],[Units Sold]]</f>
        <v>50400</v>
      </c>
      <c r="L8788" s="11">
        <v>1663.1999999999998</v>
      </c>
      <c r="M8788" s="12">
        <f>Table1[[#This Row],[Operating Profit]]/Table1[[#This Row],[Total Sales]]</f>
        <v>3.2999999999999995E-2</v>
      </c>
      <c r="N8788" s="6" t="s">
        <v>24</v>
      </c>
    </row>
    <row r="8789" spans="2:14" ht="14.25" customHeight="1" x14ac:dyDescent="0.3">
      <c r="B8789" s="6" t="s">
        <v>14</v>
      </c>
      <c r="C8789" s="6">
        <v>1197831</v>
      </c>
      <c r="D8789" s="7">
        <v>44231</v>
      </c>
      <c r="E8789" s="6" t="s">
        <v>27</v>
      </c>
      <c r="F8789" s="6" t="s">
        <v>81</v>
      </c>
      <c r="G8789" s="6" t="s">
        <v>82</v>
      </c>
      <c r="H8789" s="8" t="s">
        <v>20</v>
      </c>
      <c r="I8789" s="9">
        <v>28</v>
      </c>
      <c r="J8789" s="10">
        <v>1280</v>
      </c>
      <c r="K8789" s="11">
        <f>Table1[[#This Row],[Price per Unit]]*Table1[[#This Row],[Units Sold]]</f>
        <v>35840</v>
      </c>
      <c r="L8789" s="11">
        <v>1254.3999999999999</v>
      </c>
      <c r="M8789" s="12">
        <f>Table1[[#This Row],[Operating Profit]]/Table1[[#This Row],[Total Sales]]</f>
        <v>3.4999999999999996E-2</v>
      </c>
      <c r="N8789" s="6" t="s">
        <v>24</v>
      </c>
    </row>
    <row r="8790" spans="2:14" ht="14.25" customHeight="1" x14ac:dyDescent="0.3">
      <c r="B8790" s="6" t="s">
        <v>14</v>
      </c>
      <c r="C8790" s="6">
        <v>1197831</v>
      </c>
      <c r="D8790" s="7">
        <v>44231</v>
      </c>
      <c r="E8790" s="6" t="s">
        <v>31</v>
      </c>
      <c r="F8790" s="6" t="s">
        <v>84</v>
      </c>
      <c r="G8790" s="6" t="s">
        <v>85</v>
      </c>
      <c r="H8790" s="8" t="s">
        <v>21</v>
      </c>
      <c r="I8790" s="9">
        <v>27</v>
      </c>
      <c r="J8790" s="10">
        <v>1160</v>
      </c>
      <c r="K8790" s="11">
        <f>Table1[[#This Row],[Price per Unit]]*Table1[[#This Row],[Units Sold]]</f>
        <v>31320</v>
      </c>
      <c r="L8790" s="11">
        <v>1315.44</v>
      </c>
      <c r="M8790" s="12">
        <f>Table1[[#This Row],[Operating Profit]]/Table1[[#This Row],[Total Sales]]</f>
        <v>4.2000000000000003E-2</v>
      </c>
      <c r="N8790" s="6" t="s">
        <v>24</v>
      </c>
    </row>
    <row r="8791" spans="2:14" ht="14.25" customHeight="1" x14ac:dyDescent="0.3">
      <c r="B8791" s="6" t="s">
        <v>14</v>
      </c>
      <c r="C8791" s="6">
        <v>1197831</v>
      </c>
      <c r="D8791" s="7">
        <v>44231</v>
      </c>
      <c r="E8791" s="6" t="s">
        <v>31</v>
      </c>
      <c r="F8791" s="6" t="s">
        <v>84</v>
      </c>
      <c r="G8791" s="6" t="s">
        <v>85</v>
      </c>
      <c r="H8791" s="8" t="s">
        <v>22</v>
      </c>
      <c r="I8791" s="9">
        <v>31</v>
      </c>
      <c r="J8791" s="10">
        <v>880</v>
      </c>
      <c r="K8791" s="11">
        <f>Table1[[#This Row],[Price per Unit]]*Table1[[#This Row],[Units Sold]]</f>
        <v>27280</v>
      </c>
      <c r="L8791" s="11">
        <v>818.4</v>
      </c>
      <c r="M8791" s="12">
        <f>Table1[[#This Row],[Operating Profit]]/Table1[[#This Row],[Total Sales]]</f>
        <v>0.03</v>
      </c>
      <c r="N8791" s="6" t="s">
        <v>24</v>
      </c>
    </row>
    <row r="8792" spans="2:14" ht="14.25" customHeight="1" x14ac:dyDescent="0.3">
      <c r="B8792" s="6" t="s">
        <v>14</v>
      </c>
      <c r="C8792" s="6">
        <v>1197831</v>
      </c>
      <c r="D8792" s="7">
        <v>44231</v>
      </c>
      <c r="E8792" s="6" t="s">
        <v>31</v>
      </c>
      <c r="F8792" s="6" t="s">
        <v>84</v>
      </c>
      <c r="G8792" s="6" t="s">
        <v>85</v>
      </c>
      <c r="H8792" s="8" t="s">
        <v>23</v>
      </c>
      <c r="I8792" s="9">
        <v>26</v>
      </c>
      <c r="J8792" s="10">
        <v>1350</v>
      </c>
      <c r="K8792" s="11">
        <f>Table1[[#This Row],[Price per Unit]]*Table1[[#This Row],[Units Sold]]</f>
        <v>35100</v>
      </c>
      <c r="L8792" s="11">
        <v>1825.2</v>
      </c>
      <c r="M8792" s="12">
        <f>Table1[[#This Row],[Operating Profit]]/Table1[[#This Row],[Total Sales]]</f>
        <v>5.2000000000000005E-2</v>
      </c>
      <c r="N8792" s="6" t="s">
        <v>24</v>
      </c>
    </row>
    <row r="8793" spans="2:14" ht="14.25" customHeight="1" x14ac:dyDescent="0.3">
      <c r="B8793" s="6" t="s">
        <v>14</v>
      </c>
      <c r="C8793" s="6">
        <v>1197831</v>
      </c>
      <c r="D8793" s="7">
        <v>44261</v>
      </c>
      <c r="E8793" s="6" t="s">
        <v>31</v>
      </c>
      <c r="F8793" s="6" t="s">
        <v>84</v>
      </c>
      <c r="G8793" s="6" t="s">
        <v>85</v>
      </c>
      <c r="H8793" s="8" t="s">
        <v>17</v>
      </c>
      <c r="I8793" s="9">
        <v>21</v>
      </c>
      <c r="J8793" s="10">
        <v>2000</v>
      </c>
      <c r="K8793" s="11">
        <f>Table1[[#This Row],[Price per Unit]]*Table1[[#This Row],[Units Sold]]</f>
        <v>42000</v>
      </c>
      <c r="L8793" s="11">
        <v>1554</v>
      </c>
      <c r="M8793" s="12">
        <f>Table1[[#This Row],[Operating Profit]]/Table1[[#This Row],[Total Sales]]</f>
        <v>3.6999999999999998E-2</v>
      </c>
      <c r="N8793" s="6" t="s">
        <v>24</v>
      </c>
    </row>
    <row r="8794" spans="2:14" ht="14.25" customHeight="1" x14ac:dyDescent="0.3">
      <c r="B8794" s="6" t="s">
        <v>14</v>
      </c>
      <c r="C8794" s="6">
        <v>1197831</v>
      </c>
      <c r="D8794" s="7">
        <v>44261</v>
      </c>
      <c r="E8794" s="6" t="s">
        <v>31</v>
      </c>
      <c r="F8794" s="6" t="s">
        <v>84</v>
      </c>
      <c r="G8794" s="6" t="s">
        <v>85</v>
      </c>
      <c r="H8794" s="8" t="s">
        <v>19</v>
      </c>
      <c r="I8794" s="9">
        <v>27</v>
      </c>
      <c r="J8794" s="10">
        <v>1880</v>
      </c>
      <c r="K8794" s="11">
        <f>Table1[[#This Row],[Price per Unit]]*Table1[[#This Row],[Units Sold]]</f>
        <v>50760</v>
      </c>
      <c r="L8794" s="11">
        <v>1979.6399999999999</v>
      </c>
      <c r="M8794" s="12">
        <f>Table1[[#This Row],[Operating Profit]]/Table1[[#This Row],[Total Sales]]</f>
        <v>3.9E-2</v>
      </c>
      <c r="N8794" s="6" t="s">
        <v>24</v>
      </c>
    </row>
    <row r="8795" spans="2:14" ht="14.25" customHeight="1" x14ac:dyDescent="0.3">
      <c r="B8795" s="6" t="s">
        <v>14</v>
      </c>
      <c r="C8795" s="6">
        <v>1197831</v>
      </c>
      <c r="D8795" s="7">
        <v>44261</v>
      </c>
      <c r="E8795" s="6" t="s">
        <v>31</v>
      </c>
      <c r="F8795" s="6" t="s">
        <v>84</v>
      </c>
      <c r="G8795" s="6" t="s">
        <v>85</v>
      </c>
      <c r="H8795" s="8" t="s">
        <v>20</v>
      </c>
      <c r="I8795" s="9">
        <v>20</v>
      </c>
      <c r="J8795" s="10">
        <v>1350</v>
      </c>
      <c r="K8795" s="11">
        <f>Table1[[#This Row],[Price per Unit]]*Table1[[#This Row],[Units Sold]]</f>
        <v>27000</v>
      </c>
      <c r="L8795" s="11">
        <v>1026</v>
      </c>
      <c r="M8795" s="12">
        <f>Table1[[#This Row],[Operating Profit]]/Table1[[#This Row],[Total Sales]]</f>
        <v>3.7999999999999999E-2</v>
      </c>
      <c r="N8795" s="6" t="s">
        <v>24</v>
      </c>
    </row>
    <row r="8796" spans="2:14" ht="14.25" customHeight="1" x14ac:dyDescent="0.3">
      <c r="B8796" s="6" t="s">
        <v>14</v>
      </c>
      <c r="C8796" s="6">
        <v>1197831</v>
      </c>
      <c r="D8796" s="7">
        <v>44261</v>
      </c>
      <c r="E8796" s="6" t="s">
        <v>31</v>
      </c>
      <c r="F8796" s="6" t="s">
        <v>84</v>
      </c>
      <c r="G8796" s="6" t="s">
        <v>85</v>
      </c>
      <c r="H8796" s="8" t="s">
        <v>21</v>
      </c>
      <c r="I8796" s="9">
        <v>26</v>
      </c>
      <c r="J8796" s="10">
        <v>1120</v>
      </c>
      <c r="K8796" s="11">
        <f>Table1[[#This Row],[Price per Unit]]*Table1[[#This Row],[Units Sold]]</f>
        <v>29120</v>
      </c>
      <c r="L8796" s="11">
        <v>1368.64</v>
      </c>
      <c r="M8796" s="12">
        <f>Table1[[#This Row],[Operating Profit]]/Table1[[#This Row],[Total Sales]]</f>
        <v>4.7E-2</v>
      </c>
      <c r="N8796" s="6" t="s">
        <v>24</v>
      </c>
    </row>
    <row r="8797" spans="2:14" ht="14.25" customHeight="1" x14ac:dyDescent="0.3">
      <c r="B8797" s="6" t="s">
        <v>30</v>
      </c>
      <c r="C8797" s="6">
        <v>1197831</v>
      </c>
      <c r="D8797" s="7">
        <v>44261</v>
      </c>
      <c r="E8797" s="6" t="s">
        <v>31</v>
      </c>
      <c r="F8797" s="6" t="s">
        <v>84</v>
      </c>
      <c r="G8797" s="6" t="s">
        <v>85</v>
      </c>
      <c r="H8797" s="8" t="s">
        <v>22</v>
      </c>
      <c r="I8797" s="9">
        <v>32</v>
      </c>
      <c r="J8797" s="10">
        <v>880</v>
      </c>
      <c r="K8797" s="11">
        <f>Table1[[#This Row],[Price per Unit]]*Table1[[#This Row],[Units Sold]]</f>
        <v>28160</v>
      </c>
      <c r="L8797" s="11">
        <v>985.59999999999991</v>
      </c>
      <c r="M8797" s="12">
        <f>Table1[[#This Row],[Operating Profit]]/Table1[[#This Row],[Total Sales]]</f>
        <v>3.4999999999999996E-2</v>
      </c>
      <c r="N8797" s="6" t="s">
        <v>24</v>
      </c>
    </row>
    <row r="8798" spans="2:14" ht="14.25" customHeight="1" x14ac:dyDescent="0.3">
      <c r="B8798" s="6" t="s">
        <v>30</v>
      </c>
      <c r="C8798" s="6">
        <v>1197831</v>
      </c>
      <c r="D8798" s="7">
        <v>44261</v>
      </c>
      <c r="E8798" s="6" t="s">
        <v>31</v>
      </c>
      <c r="F8798" s="6" t="s">
        <v>84</v>
      </c>
      <c r="G8798" s="6" t="s">
        <v>85</v>
      </c>
      <c r="H8798" s="8" t="s">
        <v>23</v>
      </c>
      <c r="I8798" s="9">
        <v>25</v>
      </c>
      <c r="J8798" s="10">
        <v>1240</v>
      </c>
      <c r="K8798" s="11">
        <f>Table1[[#This Row],[Price per Unit]]*Table1[[#This Row],[Units Sold]]</f>
        <v>31000</v>
      </c>
      <c r="L8798" s="11">
        <v>1643</v>
      </c>
      <c r="M8798" s="12">
        <f>Table1[[#This Row],[Operating Profit]]/Table1[[#This Row],[Total Sales]]</f>
        <v>5.2999999999999999E-2</v>
      </c>
      <c r="N8798" s="6" t="s">
        <v>24</v>
      </c>
    </row>
    <row r="8799" spans="2:14" ht="14.25" customHeight="1" x14ac:dyDescent="0.3">
      <c r="B8799" s="6" t="s">
        <v>30</v>
      </c>
      <c r="C8799" s="6">
        <v>1197831</v>
      </c>
      <c r="D8799" s="7">
        <v>44291</v>
      </c>
      <c r="E8799" s="6" t="s">
        <v>31</v>
      </c>
      <c r="F8799" s="6" t="s">
        <v>84</v>
      </c>
      <c r="G8799" s="6" t="s">
        <v>85</v>
      </c>
      <c r="H8799" s="8" t="s">
        <v>17</v>
      </c>
      <c r="I8799" s="9">
        <v>15</v>
      </c>
      <c r="J8799" s="10">
        <v>2150</v>
      </c>
      <c r="K8799" s="11">
        <f>Table1[[#This Row],[Price per Unit]]*Table1[[#This Row],[Units Sold]]</f>
        <v>32250</v>
      </c>
      <c r="L8799" s="11">
        <v>1354.5</v>
      </c>
      <c r="M8799" s="12">
        <f>Table1[[#This Row],[Operating Profit]]/Table1[[#This Row],[Total Sales]]</f>
        <v>4.2000000000000003E-2</v>
      </c>
      <c r="N8799" s="6" t="s">
        <v>24</v>
      </c>
    </row>
    <row r="8800" spans="2:14" ht="14.25" customHeight="1" x14ac:dyDescent="0.3">
      <c r="B8800" s="6" t="s">
        <v>30</v>
      </c>
      <c r="C8800" s="6">
        <v>1197831</v>
      </c>
      <c r="D8800" s="7">
        <v>44291</v>
      </c>
      <c r="E8800" s="6" t="s">
        <v>31</v>
      </c>
      <c r="F8800" s="6" t="s">
        <v>84</v>
      </c>
      <c r="G8800" s="6" t="s">
        <v>85</v>
      </c>
      <c r="H8800" s="8" t="s">
        <v>19</v>
      </c>
      <c r="I8800" s="9">
        <v>21</v>
      </c>
      <c r="J8800" s="10">
        <v>2150</v>
      </c>
      <c r="K8800" s="11">
        <f>Table1[[#This Row],[Price per Unit]]*Table1[[#This Row],[Units Sold]]</f>
        <v>45150</v>
      </c>
      <c r="L8800" s="11">
        <v>1760.85</v>
      </c>
      <c r="M8800" s="12">
        <f>Table1[[#This Row],[Operating Profit]]/Table1[[#This Row],[Total Sales]]</f>
        <v>3.9E-2</v>
      </c>
      <c r="N8800" s="6" t="s">
        <v>24</v>
      </c>
    </row>
    <row r="8801" spans="2:14" ht="14.25" customHeight="1" x14ac:dyDescent="0.3">
      <c r="B8801" s="6" t="s">
        <v>30</v>
      </c>
      <c r="C8801" s="6">
        <v>1197831</v>
      </c>
      <c r="D8801" s="7">
        <v>44291</v>
      </c>
      <c r="E8801" s="6" t="s">
        <v>31</v>
      </c>
      <c r="F8801" s="6" t="s">
        <v>84</v>
      </c>
      <c r="G8801" s="6" t="s">
        <v>85</v>
      </c>
      <c r="H8801" s="8" t="s">
        <v>20</v>
      </c>
      <c r="I8801" s="9">
        <v>19</v>
      </c>
      <c r="J8801" s="10">
        <v>1620</v>
      </c>
      <c r="K8801" s="11">
        <f>Table1[[#This Row],[Price per Unit]]*Table1[[#This Row],[Units Sold]]</f>
        <v>30780</v>
      </c>
      <c r="L8801" s="11">
        <v>1138.8599999999999</v>
      </c>
      <c r="M8801" s="12">
        <f>Table1[[#This Row],[Operating Profit]]/Table1[[#This Row],[Total Sales]]</f>
        <v>3.6999999999999998E-2</v>
      </c>
      <c r="N8801" s="6" t="s">
        <v>24</v>
      </c>
    </row>
    <row r="8802" spans="2:14" ht="14.25" customHeight="1" x14ac:dyDescent="0.3">
      <c r="B8802" s="6" t="s">
        <v>30</v>
      </c>
      <c r="C8802" s="6">
        <v>1197831</v>
      </c>
      <c r="D8802" s="7">
        <v>44291</v>
      </c>
      <c r="E8802" s="6" t="s">
        <v>31</v>
      </c>
      <c r="F8802" s="6" t="s">
        <v>84</v>
      </c>
      <c r="G8802" s="6" t="s">
        <v>85</v>
      </c>
      <c r="H8802" s="8" t="s">
        <v>21</v>
      </c>
      <c r="I8802" s="9">
        <v>20</v>
      </c>
      <c r="J8802" s="10">
        <v>1160</v>
      </c>
      <c r="K8802" s="11">
        <f>Table1[[#This Row],[Price per Unit]]*Table1[[#This Row],[Units Sold]]</f>
        <v>23200</v>
      </c>
      <c r="L8802" s="11">
        <v>1136.8</v>
      </c>
      <c r="M8802" s="12">
        <f>Table1[[#This Row],[Operating Profit]]/Table1[[#This Row],[Total Sales]]</f>
        <v>4.8999999999999995E-2</v>
      </c>
      <c r="N8802" s="6" t="s">
        <v>24</v>
      </c>
    </row>
    <row r="8803" spans="2:14" ht="14.25" customHeight="1" x14ac:dyDescent="0.3">
      <c r="B8803" s="6" t="s">
        <v>30</v>
      </c>
      <c r="C8803" s="6">
        <v>1197831</v>
      </c>
      <c r="D8803" s="7">
        <v>44291</v>
      </c>
      <c r="E8803" s="6" t="s">
        <v>31</v>
      </c>
      <c r="F8803" s="6" t="s">
        <v>84</v>
      </c>
      <c r="G8803" s="6" t="s">
        <v>85</v>
      </c>
      <c r="H8803" s="8" t="s">
        <v>22</v>
      </c>
      <c r="I8803" s="9">
        <v>27</v>
      </c>
      <c r="J8803" s="10">
        <v>910</v>
      </c>
      <c r="K8803" s="11">
        <f>Table1[[#This Row],[Price per Unit]]*Table1[[#This Row],[Units Sold]]</f>
        <v>24570</v>
      </c>
      <c r="L8803" s="11">
        <v>786.24</v>
      </c>
      <c r="M8803" s="12">
        <f>Table1[[#This Row],[Operating Profit]]/Table1[[#This Row],[Total Sales]]</f>
        <v>3.2000000000000001E-2</v>
      </c>
      <c r="N8803" s="6" t="s">
        <v>24</v>
      </c>
    </row>
    <row r="8804" spans="2:14" ht="14.25" customHeight="1" x14ac:dyDescent="0.3">
      <c r="B8804" s="6" t="s">
        <v>30</v>
      </c>
      <c r="C8804" s="6">
        <v>1197831</v>
      </c>
      <c r="D8804" s="7">
        <v>44291</v>
      </c>
      <c r="E8804" s="6" t="s">
        <v>31</v>
      </c>
      <c r="F8804" s="6" t="s">
        <v>84</v>
      </c>
      <c r="G8804" s="6" t="s">
        <v>85</v>
      </c>
      <c r="H8804" s="8" t="s">
        <v>23</v>
      </c>
      <c r="I8804" s="9">
        <v>23</v>
      </c>
      <c r="J8804" s="10">
        <v>1760</v>
      </c>
      <c r="K8804" s="11">
        <f>Table1[[#This Row],[Price per Unit]]*Table1[[#This Row],[Units Sold]]</f>
        <v>40480</v>
      </c>
      <c r="L8804" s="11">
        <v>2307.36</v>
      </c>
      <c r="M8804" s="12">
        <f>Table1[[#This Row],[Operating Profit]]/Table1[[#This Row],[Total Sales]]</f>
        <v>5.7000000000000002E-2</v>
      </c>
      <c r="N8804" s="6" t="s">
        <v>24</v>
      </c>
    </row>
    <row r="8805" spans="2:14" ht="14.25" customHeight="1" x14ac:dyDescent="0.3">
      <c r="B8805" s="6" t="s">
        <v>30</v>
      </c>
      <c r="C8805" s="6">
        <v>1197831</v>
      </c>
      <c r="D8805" s="7">
        <v>44321</v>
      </c>
      <c r="E8805" s="6" t="s">
        <v>31</v>
      </c>
      <c r="F8805" s="6" t="s">
        <v>84</v>
      </c>
      <c r="G8805" s="6" t="s">
        <v>85</v>
      </c>
      <c r="H8805" s="8" t="s">
        <v>17</v>
      </c>
      <c r="I8805" s="9">
        <v>14</v>
      </c>
      <c r="J8805" s="10">
        <v>2100</v>
      </c>
      <c r="K8805" s="11">
        <f>Table1[[#This Row],[Price per Unit]]*Table1[[#This Row],[Units Sold]]</f>
        <v>29400</v>
      </c>
      <c r="L8805" s="11">
        <v>1234.8</v>
      </c>
      <c r="M8805" s="12">
        <f>Table1[[#This Row],[Operating Profit]]/Table1[[#This Row],[Total Sales]]</f>
        <v>4.1999999999999996E-2</v>
      </c>
      <c r="N8805" s="6" t="s">
        <v>24</v>
      </c>
    </row>
    <row r="8806" spans="2:14" ht="14.25" customHeight="1" x14ac:dyDescent="0.3">
      <c r="B8806" s="6" t="s">
        <v>30</v>
      </c>
      <c r="C8806" s="6">
        <v>1197831</v>
      </c>
      <c r="D8806" s="7">
        <v>44321</v>
      </c>
      <c r="E8806" s="6" t="s">
        <v>31</v>
      </c>
      <c r="F8806" s="6" t="s">
        <v>84</v>
      </c>
      <c r="G8806" s="6" t="s">
        <v>85</v>
      </c>
      <c r="H8806" s="8" t="s">
        <v>19</v>
      </c>
      <c r="I8806" s="9">
        <v>22</v>
      </c>
      <c r="J8806" s="10">
        <v>2470</v>
      </c>
      <c r="K8806" s="11">
        <f>Table1[[#This Row],[Price per Unit]]*Table1[[#This Row],[Units Sold]]</f>
        <v>54340</v>
      </c>
      <c r="L8806" s="11">
        <v>2227.94</v>
      </c>
      <c r="M8806" s="12">
        <f>Table1[[#This Row],[Operating Profit]]/Table1[[#This Row],[Total Sales]]</f>
        <v>4.1000000000000002E-2</v>
      </c>
      <c r="N8806" s="6" t="s">
        <v>24</v>
      </c>
    </row>
    <row r="8807" spans="2:14" ht="14.25" customHeight="1" x14ac:dyDescent="0.3">
      <c r="B8807" s="6" t="s">
        <v>30</v>
      </c>
      <c r="C8807" s="6">
        <v>1197831</v>
      </c>
      <c r="D8807" s="7">
        <v>44321</v>
      </c>
      <c r="E8807" s="6" t="s">
        <v>31</v>
      </c>
      <c r="F8807" s="6" t="s">
        <v>84</v>
      </c>
      <c r="G8807" s="6" t="s">
        <v>85</v>
      </c>
      <c r="H8807" s="8" t="s">
        <v>20</v>
      </c>
      <c r="I8807" s="9">
        <v>18</v>
      </c>
      <c r="J8807" s="10">
        <v>1840</v>
      </c>
      <c r="K8807" s="11">
        <f>Table1[[#This Row],[Price per Unit]]*Table1[[#This Row],[Units Sold]]</f>
        <v>33120</v>
      </c>
      <c r="L8807" s="11">
        <v>1291.6799999999998</v>
      </c>
      <c r="M8807" s="12">
        <f>Table1[[#This Row],[Operating Profit]]/Table1[[#This Row],[Total Sales]]</f>
        <v>3.8999999999999993E-2</v>
      </c>
      <c r="N8807" s="6" t="s">
        <v>24</v>
      </c>
    </row>
    <row r="8808" spans="2:14" ht="14.25" customHeight="1" x14ac:dyDescent="0.3">
      <c r="B8808" s="6" t="s">
        <v>30</v>
      </c>
      <c r="C8808" s="6">
        <v>1197831</v>
      </c>
      <c r="D8808" s="7">
        <v>44321</v>
      </c>
      <c r="E8808" s="6" t="s">
        <v>31</v>
      </c>
      <c r="F8808" s="6" t="s">
        <v>84</v>
      </c>
      <c r="G8808" s="6" t="s">
        <v>85</v>
      </c>
      <c r="H8808" s="8" t="s">
        <v>21</v>
      </c>
      <c r="I8808" s="9">
        <v>24</v>
      </c>
      <c r="J8808" s="10">
        <v>1550</v>
      </c>
      <c r="K8808" s="11">
        <f>Table1[[#This Row],[Price per Unit]]*Table1[[#This Row],[Units Sold]]</f>
        <v>37200</v>
      </c>
      <c r="L8808" s="11">
        <v>1860</v>
      </c>
      <c r="M8808" s="12">
        <f>Table1[[#This Row],[Operating Profit]]/Table1[[#This Row],[Total Sales]]</f>
        <v>0.05</v>
      </c>
      <c r="N8808" s="6" t="s">
        <v>24</v>
      </c>
    </row>
    <row r="8809" spans="2:14" ht="14.25" customHeight="1" x14ac:dyDescent="0.3">
      <c r="B8809" s="6" t="s">
        <v>30</v>
      </c>
      <c r="C8809" s="6">
        <v>1197831</v>
      </c>
      <c r="D8809" s="7">
        <v>44321</v>
      </c>
      <c r="E8809" s="6" t="s">
        <v>31</v>
      </c>
      <c r="F8809" s="6" t="s">
        <v>84</v>
      </c>
      <c r="G8809" s="6" t="s">
        <v>85</v>
      </c>
      <c r="H8809" s="8" t="s">
        <v>22</v>
      </c>
      <c r="I8809" s="9">
        <v>34</v>
      </c>
      <c r="J8809" s="10">
        <v>1200</v>
      </c>
      <c r="K8809" s="11">
        <f>Table1[[#This Row],[Price per Unit]]*Table1[[#This Row],[Units Sold]]</f>
        <v>40800</v>
      </c>
      <c r="L8809" s="11">
        <v>1428</v>
      </c>
      <c r="M8809" s="12">
        <f>Table1[[#This Row],[Operating Profit]]/Table1[[#This Row],[Total Sales]]</f>
        <v>3.5000000000000003E-2</v>
      </c>
      <c r="N8809" s="6" t="s">
        <v>24</v>
      </c>
    </row>
    <row r="8810" spans="2:14" ht="14.25" customHeight="1" x14ac:dyDescent="0.3">
      <c r="B8810" s="6" t="s">
        <v>30</v>
      </c>
      <c r="C8810" s="6">
        <v>1197831</v>
      </c>
      <c r="D8810" s="7">
        <v>44321</v>
      </c>
      <c r="E8810" s="6" t="s">
        <v>31</v>
      </c>
      <c r="F8810" s="6" t="s">
        <v>84</v>
      </c>
      <c r="G8810" s="6" t="s">
        <v>85</v>
      </c>
      <c r="H8810" s="8" t="s">
        <v>23</v>
      </c>
      <c r="I8810" s="9">
        <v>33</v>
      </c>
      <c r="J8810" s="10">
        <v>2400</v>
      </c>
      <c r="K8810" s="11">
        <f>Table1[[#This Row],[Price per Unit]]*Table1[[#This Row],[Units Sold]]</f>
        <v>79200</v>
      </c>
      <c r="L8810" s="11">
        <v>4356</v>
      </c>
      <c r="M8810" s="12">
        <f>Table1[[#This Row],[Operating Profit]]/Table1[[#This Row],[Total Sales]]</f>
        <v>5.5E-2</v>
      </c>
      <c r="N8810" s="6" t="s">
        <v>24</v>
      </c>
    </row>
    <row r="8811" spans="2:14" ht="14.25" customHeight="1" x14ac:dyDescent="0.3">
      <c r="B8811" s="6" t="s">
        <v>30</v>
      </c>
      <c r="C8811" s="6">
        <v>1197831</v>
      </c>
      <c r="D8811" s="7">
        <v>44351</v>
      </c>
      <c r="E8811" s="6" t="s">
        <v>31</v>
      </c>
      <c r="F8811" s="6" t="s">
        <v>84</v>
      </c>
      <c r="G8811" s="6" t="s">
        <v>85</v>
      </c>
      <c r="H8811" s="8" t="s">
        <v>17</v>
      </c>
      <c r="I8811" s="9">
        <v>31</v>
      </c>
      <c r="J8811" s="10">
        <v>2330</v>
      </c>
      <c r="K8811" s="11">
        <f>Table1[[#This Row],[Price per Unit]]*Table1[[#This Row],[Units Sold]]</f>
        <v>72230</v>
      </c>
      <c r="L8811" s="11">
        <v>2744.7400000000002</v>
      </c>
      <c r="M8811" s="12">
        <f>Table1[[#This Row],[Operating Profit]]/Table1[[#This Row],[Total Sales]]</f>
        <v>3.8000000000000006E-2</v>
      </c>
      <c r="N8811" s="6" t="s">
        <v>24</v>
      </c>
    </row>
    <row r="8812" spans="2:14" ht="14.25" customHeight="1" x14ac:dyDescent="0.3">
      <c r="B8812" s="6" t="s">
        <v>30</v>
      </c>
      <c r="C8812" s="6">
        <v>1197831</v>
      </c>
      <c r="D8812" s="7">
        <v>44351</v>
      </c>
      <c r="E8812" s="6" t="s">
        <v>31</v>
      </c>
      <c r="F8812" s="6" t="s">
        <v>84</v>
      </c>
      <c r="G8812" s="6" t="s">
        <v>85</v>
      </c>
      <c r="H8812" s="8" t="s">
        <v>19</v>
      </c>
      <c r="I8812" s="9">
        <v>35</v>
      </c>
      <c r="J8812" s="10">
        <v>2630</v>
      </c>
      <c r="K8812" s="11">
        <f>Table1[[#This Row],[Price per Unit]]*Table1[[#This Row],[Units Sold]]</f>
        <v>92050</v>
      </c>
      <c r="L8812" s="11">
        <v>3774.0499999999997</v>
      </c>
      <c r="M8812" s="12">
        <f>Table1[[#This Row],[Operating Profit]]/Table1[[#This Row],[Total Sales]]</f>
        <v>4.0999999999999995E-2</v>
      </c>
      <c r="N8812" s="6" t="s">
        <v>24</v>
      </c>
    </row>
    <row r="8813" spans="2:14" ht="14.25" customHeight="1" x14ac:dyDescent="0.3">
      <c r="B8813" s="6" t="s">
        <v>30</v>
      </c>
      <c r="C8813" s="6">
        <v>1197831</v>
      </c>
      <c r="D8813" s="7">
        <v>44351</v>
      </c>
      <c r="E8813" s="6" t="s">
        <v>31</v>
      </c>
      <c r="F8813" s="6" t="s">
        <v>84</v>
      </c>
      <c r="G8813" s="6" t="s">
        <v>85</v>
      </c>
      <c r="H8813" s="8" t="s">
        <v>20</v>
      </c>
      <c r="I8813" s="9">
        <v>34</v>
      </c>
      <c r="J8813" s="10">
        <v>1860</v>
      </c>
      <c r="K8813" s="11">
        <f>Table1[[#This Row],[Price per Unit]]*Table1[[#This Row],[Units Sold]]</f>
        <v>63240</v>
      </c>
      <c r="L8813" s="11">
        <v>2592.8399999999997</v>
      </c>
      <c r="M8813" s="12">
        <f>Table1[[#This Row],[Operating Profit]]/Table1[[#This Row],[Total Sales]]</f>
        <v>4.0999999999999995E-2</v>
      </c>
      <c r="N8813" s="6" t="s">
        <v>24</v>
      </c>
    </row>
    <row r="8814" spans="2:14" ht="14.25" customHeight="1" x14ac:dyDescent="0.3">
      <c r="B8814" s="6" t="s">
        <v>30</v>
      </c>
      <c r="C8814" s="6">
        <v>1197831</v>
      </c>
      <c r="D8814" s="7">
        <v>44351</v>
      </c>
      <c r="E8814" s="6" t="s">
        <v>31</v>
      </c>
      <c r="F8814" s="6" t="s">
        <v>84</v>
      </c>
      <c r="G8814" s="6" t="s">
        <v>85</v>
      </c>
      <c r="H8814" s="8" t="s">
        <v>21</v>
      </c>
      <c r="I8814" s="9">
        <v>33</v>
      </c>
      <c r="J8814" s="10">
        <v>1870</v>
      </c>
      <c r="K8814" s="11">
        <f>Table1[[#This Row],[Price per Unit]]*Table1[[#This Row],[Units Sold]]</f>
        <v>61710</v>
      </c>
      <c r="L8814" s="11">
        <v>3023.79</v>
      </c>
      <c r="M8814" s="12">
        <f>Table1[[#This Row],[Operating Profit]]/Table1[[#This Row],[Total Sales]]</f>
        <v>4.9000000000000002E-2</v>
      </c>
      <c r="N8814" s="6" t="s">
        <v>24</v>
      </c>
    </row>
    <row r="8815" spans="2:14" ht="14.25" customHeight="1" x14ac:dyDescent="0.3">
      <c r="B8815" s="6" t="s">
        <v>30</v>
      </c>
      <c r="C8815" s="6">
        <v>1197831</v>
      </c>
      <c r="D8815" s="7">
        <v>44351</v>
      </c>
      <c r="E8815" s="6" t="s">
        <v>31</v>
      </c>
      <c r="F8815" s="6" t="s">
        <v>84</v>
      </c>
      <c r="G8815" s="6" t="s">
        <v>85</v>
      </c>
      <c r="H8815" s="8" t="s">
        <v>22</v>
      </c>
      <c r="I8815" s="9">
        <v>43</v>
      </c>
      <c r="J8815" s="10">
        <v>1580</v>
      </c>
      <c r="K8815" s="11">
        <f>Table1[[#This Row],[Price per Unit]]*Table1[[#This Row],[Units Sold]]</f>
        <v>67940</v>
      </c>
      <c r="L8815" s="11">
        <v>2309.9599999999996</v>
      </c>
      <c r="M8815" s="12">
        <f>Table1[[#This Row],[Operating Profit]]/Table1[[#This Row],[Total Sales]]</f>
        <v>3.3999999999999996E-2</v>
      </c>
      <c r="N8815" s="6" t="s">
        <v>24</v>
      </c>
    </row>
    <row r="8816" spans="2:14" ht="14.25" customHeight="1" x14ac:dyDescent="0.3">
      <c r="B8816" s="6" t="s">
        <v>30</v>
      </c>
      <c r="C8816" s="6">
        <v>1197831</v>
      </c>
      <c r="D8816" s="7">
        <v>44351</v>
      </c>
      <c r="E8816" s="6" t="s">
        <v>31</v>
      </c>
      <c r="F8816" s="6" t="s">
        <v>84</v>
      </c>
      <c r="G8816" s="6" t="s">
        <v>85</v>
      </c>
      <c r="H8816" s="8" t="s">
        <v>23</v>
      </c>
      <c r="I8816" s="9">
        <v>39</v>
      </c>
      <c r="J8816" s="10">
        <v>2480</v>
      </c>
      <c r="K8816" s="11">
        <f>Table1[[#This Row],[Price per Unit]]*Table1[[#This Row],[Units Sold]]</f>
        <v>96720</v>
      </c>
      <c r="L8816" s="11">
        <v>5319.6</v>
      </c>
      <c r="M8816" s="12">
        <f>Table1[[#This Row],[Operating Profit]]/Table1[[#This Row],[Total Sales]]</f>
        <v>5.5000000000000007E-2</v>
      </c>
      <c r="N8816" s="6" t="s">
        <v>24</v>
      </c>
    </row>
    <row r="8817" spans="2:14" ht="14.25" customHeight="1" x14ac:dyDescent="0.3">
      <c r="B8817" s="6" t="s">
        <v>30</v>
      </c>
      <c r="C8817" s="6">
        <v>1197831</v>
      </c>
      <c r="D8817" s="7">
        <v>44383</v>
      </c>
      <c r="E8817" s="6" t="s">
        <v>31</v>
      </c>
      <c r="F8817" s="6" t="s">
        <v>84</v>
      </c>
      <c r="G8817" s="6" t="s">
        <v>85</v>
      </c>
      <c r="H8817" s="8" t="s">
        <v>17</v>
      </c>
      <c r="I8817" s="9">
        <v>35</v>
      </c>
      <c r="J8817" s="10">
        <v>2640</v>
      </c>
      <c r="K8817" s="11">
        <f>Table1[[#This Row],[Price per Unit]]*Table1[[#This Row],[Units Sold]]</f>
        <v>92400</v>
      </c>
      <c r="L8817" s="11">
        <v>4250.3999999999996</v>
      </c>
      <c r="M8817" s="12">
        <f>Table1[[#This Row],[Operating Profit]]/Table1[[#This Row],[Total Sales]]</f>
        <v>4.5999999999999999E-2</v>
      </c>
      <c r="N8817" s="6" t="s">
        <v>24</v>
      </c>
    </row>
    <row r="8818" spans="2:14" ht="14.25" customHeight="1" x14ac:dyDescent="0.3">
      <c r="B8818" s="6" t="s">
        <v>30</v>
      </c>
      <c r="C8818" s="6">
        <v>1197831</v>
      </c>
      <c r="D8818" s="7">
        <v>44383</v>
      </c>
      <c r="E8818" s="6" t="s">
        <v>31</v>
      </c>
      <c r="F8818" s="6" t="s">
        <v>84</v>
      </c>
      <c r="G8818" s="6" t="s">
        <v>85</v>
      </c>
      <c r="H8818" s="8" t="s">
        <v>19</v>
      </c>
      <c r="I8818" s="9">
        <v>40</v>
      </c>
      <c r="J8818" s="10">
        <v>2710</v>
      </c>
      <c r="K8818" s="11">
        <f>Table1[[#This Row],[Price per Unit]]*Table1[[#This Row],[Units Sold]]</f>
        <v>108400</v>
      </c>
      <c r="L8818" s="11">
        <v>4661.1999999999989</v>
      </c>
      <c r="M8818" s="12">
        <f>Table1[[#This Row],[Operating Profit]]/Table1[[#This Row],[Total Sales]]</f>
        <v>4.299999999999999E-2</v>
      </c>
      <c r="N8818" s="6" t="s">
        <v>24</v>
      </c>
    </row>
    <row r="8819" spans="2:14" ht="14.25" customHeight="1" x14ac:dyDescent="0.3">
      <c r="B8819" s="6" t="s">
        <v>30</v>
      </c>
      <c r="C8819" s="6">
        <v>1197831</v>
      </c>
      <c r="D8819" s="7">
        <v>44383</v>
      </c>
      <c r="E8819" s="6" t="s">
        <v>31</v>
      </c>
      <c r="F8819" s="6" t="s">
        <v>84</v>
      </c>
      <c r="G8819" s="6" t="s">
        <v>85</v>
      </c>
      <c r="H8819" s="8" t="s">
        <v>20</v>
      </c>
      <c r="I8819" s="9">
        <v>34</v>
      </c>
      <c r="J8819" s="10">
        <v>2780</v>
      </c>
      <c r="K8819" s="11">
        <f>Table1[[#This Row],[Price per Unit]]*Table1[[#This Row],[Units Sold]]</f>
        <v>94520</v>
      </c>
      <c r="L8819" s="11">
        <v>3969.8399999999997</v>
      </c>
      <c r="M8819" s="12">
        <f>Table1[[#This Row],[Operating Profit]]/Table1[[#This Row],[Total Sales]]</f>
        <v>4.1999999999999996E-2</v>
      </c>
      <c r="N8819" s="6" t="s">
        <v>24</v>
      </c>
    </row>
    <row r="8820" spans="2:14" ht="14.25" customHeight="1" x14ac:dyDescent="0.3">
      <c r="B8820" s="6" t="s">
        <v>30</v>
      </c>
      <c r="C8820" s="6">
        <v>1197831</v>
      </c>
      <c r="D8820" s="7">
        <v>44383</v>
      </c>
      <c r="E8820" s="6" t="s">
        <v>31</v>
      </c>
      <c r="F8820" s="6" t="s">
        <v>84</v>
      </c>
      <c r="G8820" s="6" t="s">
        <v>85</v>
      </c>
      <c r="H8820" s="8" t="s">
        <v>21</v>
      </c>
      <c r="I8820" s="9">
        <v>38</v>
      </c>
      <c r="J8820" s="10">
        <v>1580</v>
      </c>
      <c r="K8820" s="11">
        <f>Table1[[#This Row],[Price per Unit]]*Table1[[#This Row],[Units Sold]]</f>
        <v>60040</v>
      </c>
      <c r="L8820" s="11">
        <v>3182.1200000000003</v>
      </c>
      <c r="M8820" s="12">
        <f>Table1[[#This Row],[Operating Profit]]/Table1[[#This Row],[Total Sales]]</f>
        <v>5.3000000000000005E-2</v>
      </c>
      <c r="N8820" s="6" t="s">
        <v>24</v>
      </c>
    </row>
    <row r="8821" spans="2:14" ht="14.25" customHeight="1" x14ac:dyDescent="0.3">
      <c r="B8821" s="6" t="s">
        <v>30</v>
      </c>
      <c r="C8821" s="6">
        <v>1197831</v>
      </c>
      <c r="D8821" s="7">
        <v>44383</v>
      </c>
      <c r="E8821" s="6" t="s">
        <v>31</v>
      </c>
      <c r="F8821" s="6" t="s">
        <v>84</v>
      </c>
      <c r="G8821" s="6" t="s">
        <v>85</v>
      </c>
      <c r="H8821" s="8" t="s">
        <v>22</v>
      </c>
      <c r="I8821" s="9">
        <v>43</v>
      </c>
      <c r="J8821" s="10">
        <v>1730</v>
      </c>
      <c r="K8821" s="11">
        <f>Table1[[#This Row],[Price per Unit]]*Table1[[#This Row],[Units Sold]]</f>
        <v>74390</v>
      </c>
      <c r="L8821" s="11">
        <v>2975.6</v>
      </c>
      <c r="M8821" s="12">
        <f>Table1[[#This Row],[Operating Profit]]/Table1[[#This Row],[Total Sales]]</f>
        <v>0.04</v>
      </c>
      <c r="N8821" s="6" t="s">
        <v>24</v>
      </c>
    </row>
    <row r="8822" spans="2:14" ht="14.25" customHeight="1" x14ac:dyDescent="0.3">
      <c r="B8822" s="6" t="s">
        <v>14</v>
      </c>
      <c r="C8822" s="6">
        <v>1197831</v>
      </c>
      <c r="D8822" s="7">
        <v>44383</v>
      </c>
      <c r="E8822" s="6" t="s">
        <v>31</v>
      </c>
      <c r="F8822" s="6" t="s">
        <v>84</v>
      </c>
      <c r="G8822" s="6" t="s">
        <v>85</v>
      </c>
      <c r="H8822" s="8" t="s">
        <v>23</v>
      </c>
      <c r="I8822" s="9">
        <v>51</v>
      </c>
      <c r="J8822" s="10">
        <v>2640</v>
      </c>
      <c r="K8822" s="11">
        <f>Table1[[#This Row],[Price per Unit]]*Table1[[#This Row],[Units Sold]]</f>
        <v>134640</v>
      </c>
      <c r="L8822" s="11">
        <v>7943.7600000000011</v>
      </c>
      <c r="M8822" s="12">
        <f>Table1[[#This Row],[Operating Profit]]/Table1[[#This Row],[Total Sales]]</f>
        <v>5.9000000000000011E-2</v>
      </c>
      <c r="N8822" s="6" t="s">
        <v>24</v>
      </c>
    </row>
    <row r="8823" spans="2:14" ht="14.25" customHeight="1" x14ac:dyDescent="0.3">
      <c r="B8823" s="6" t="s">
        <v>14</v>
      </c>
      <c r="C8823" s="6">
        <v>1197831</v>
      </c>
      <c r="D8823" s="7">
        <v>44416</v>
      </c>
      <c r="E8823" s="6" t="s">
        <v>31</v>
      </c>
      <c r="F8823" s="6" t="s">
        <v>84</v>
      </c>
      <c r="G8823" s="6" t="s">
        <v>85</v>
      </c>
      <c r="H8823" s="8" t="s">
        <v>17</v>
      </c>
      <c r="I8823" s="9">
        <v>38</v>
      </c>
      <c r="J8823" s="10">
        <v>2330</v>
      </c>
      <c r="K8823" s="11">
        <f>Table1[[#This Row],[Price per Unit]]*Table1[[#This Row],[Units Sold]]</f>
        <v>88540</v>
      </c>
      <c r="L8823" s="11">
        <v>3718.68</v>
      </c>
      <c r="M8823" s="12">
        <f>Table1[[#This Row],[Operating Profit]]/Table1[[#This Row],[Total Sales]]</f>
        <v>4.1999999999999996E-2</v>
      </c>
      <c r="N8823" s="6" t="s">
        <v>24</v>
      </c>
    </row>
    <row r="8824" spans="2:14" ht="14.25" customHeight="1" x14ac:dyDescent="0.3">
      <c r="B8824" s="6" t="s">
        <v>14</v>
      </c>
      <c r="C8824" s="6">
        <v>1197831</v>
      </c>
      <c r="D8824" s="7">
        <v>44416</v>
      </c>
      <c r="E8824" s="6" t="s">
        <v>31</v>
      </c>
      <c r="F8824" s="6" t="s">
        <v>84</v>
      </c>
      <c r="G8824" s="6" t="s">
        <v>85</v>
      </c>
      <c r="H8824" s="8" t="s">
        <v>19</v>
      </c>
      <c r="I8824" s="9">
        <v>37</v>
      </c>
      <c r="J8824" s="10">
        <v>2550</v>
      </c>
      <c r="K8824" s="11">
        <f>Table1[[#This Row],[Price per Unit]]*Table1[[#This Row],[Units Sold]]</f>
        <v>94350</v>
      </c>
      <c r="L8824" s="11">
        <v>4057.0499999999993</v>
      </c>
      <c r="M8824" s="12">
        <f>Table1[[#This Row],[Operating Profit]]/Table1[[#This Row],[Total Sales]]</f>
        <v>4.299999999999999E-2</v>
      </c>
      <c r="N8824" s="6" t="s">
        <v>24</v>
      </c>
    </row>
    <row r="8825" spans="2:14" ht="14.25" customHeight="1" x14ac:dyDescent="0.3">
      <c r="B8825" s="6" t="s">
        <v>14</v>
      </c>
      <c r="C8825" s="6">
        <v>1197831</v>
      </c>
      <c r="D8825" s="7">
        <v>44416</v>
      </c>
      <c r="E8825" s="6" t="s">
        <v>31</v>
      </c>
      <c r="F8825" s="6" t="s">
        <v>84</v>
      </c>
      <c r="G8825" s="6" t="s">
        <v>85</v>
      </c>
      <c r="H8825" s="8" t="s">
        <v>20</v>
      </c>
      <c r="I8825" s="9">
        <v>39</v>
      </c>
      <c r="J8825" s="10">
        <v>3050</v>
      </c>
      <c r="K8825" s="11">
        <f>Table1[[#This Row],[Price per Unit]]*Table1[[#This Row],[Units Sold]]</f>
        <v>118950</v>
      </c>
      <c r="L8825" s="11">
        <v>5114.8499999999995</v>
      </c>
      <c r="M8825" s="12">
        <f>Table1[[#This Row],[Operating Profit]]/Table1[[#This Row],[Total Sales]]</f>
        <v>4.2999999999999997E-2</v>
      </c>
      <c r="N8825" s="6" t="s">
        <v>24</v>
      </c>
    </row>
    <row r="8826" spans="2:14" ht="14.25" customHeight="1" x14ac:dyDescent="0.3">
      <c r="B8826" s="6" t="s">
        <v>14</v>
      </c>
      <c r="C8826" s="6">
        <v>1197831</v>
      </c>
      <c r="D8826" s="7">
        <v>44416</v>
      </c>
      <c r="E8826" s="6" t="s">
        <v>31</v>
      </c>
      <c r="F8826" s="6" t="s">
        <v>84</v>
      </c>
      <c r="G8826" s="6" t="s">
        <v>85</v>
      </c>
      <c r="H8826" s="8" t="s">
        <v>21</v>
      </c>
      <c r="I8826" s="9">
        <v>33</v>
      </c>
      <c r="J8826" s="10">
        <v>1620</v>
      </c>
      <c r="K8826" s="11">
        <f>Table1[[#This Row],[Price per Unit]]*Table1[[#This Row],[Units Sold]]</f>
        <v>53460</v>
      </c>
      <c r="L8826" s="11">
        <v>2940.3</v>
      </c>
      <c r="M8826" s="12">
        <f>Table1[[#This Row],[Operating Profit]]/Table1[[#This Row],[Total Sales]]</f>
        <v>5.5E-2</v>
      </c>
      <c r="N8826" s="6" t="s">
        <v>24</v>
      </c>
    </row>
    <row r="8827" spans="2:14" ht="14.25" customHeight="1" x14ac:dyDescent="0.3">
      <c r="B8827" s="6" t="s">
        <v>26</v>
      </c>
      <c r="C8827" s="6">
        <v>1197831</v>
      </c>
      <c r="D8827" s="7">
        <v>44416</v>
      </c>
      <c r="E8827" s="6" t="s">
        <v>31</v>
      </c>
      <c r="F8827" s="6" t="s">
        <v>84</v>
      </c>
      <c r="G8827" s="6" t="s">
        <v>85</v>
      </c>
      <c r="H8827" s="8" t="s">
        <v>22</v>
      </c>
      <c r="I8827" s="9">
        <v>39</v>
      </c>
      <c r="J8827" s="10">
        <v>1660</v>
      </c>
      <c r="K8827" s="11">
        <f>Table1[[#This Row],[Price per Unit]]*Table1[[#This Row],[Units Sold]]</f>
        <v>64740</v>
      </c>
      <c r="L8827" s="11">
        <v>2719.08</v>
      </c>
      <c r="M8827" s="12">
        <f>Table1[[#This Row],[Operating Profit]]/Table1[[#This Row],[Total Sales]]</f>
        <v>4.1999999999999996E-2</v>
      </c>
      <c r="N8827" s="6" t="s">
        <v>24</v>
      </c>
    </row>
    <row r="8828" spans="2:14" ht="14.25" customHeight="1" x14ac:dyDescent="0.3">
      <c r="B8828" s="6" t="s">
        <v>26</v>
      </c>
      <c r="C8828" s="6">
        <v>1197831</v>
      </c>
      <c r="D8828" s="7">
        <v>44416</v>
      </c>
      <c r="E8828" s="6" t="s">
        <v>31</v>
      </c>
      <c r="F8828" s="6" t="s">
        <v>84</v>
      </c>
      <c r="G8828" s="6" t="s">
        <v>85</v>
      </c>
      <c r="H8828" s="8" t="s">
        <v>23</v>
      </c>
      <c r="I8828" s="9">
        <v>44</v>
      </c>
      <c r="J8828" s="10">
        <v>2390</v>
      </c>
      <c r="K8828" s="11">
        <f>Table1[[#This Row],[Price per Unit]]*Table1[[#This Row],[Units Sold]]</f>
        <v>105160</v>
      </c>
      <c r="L8828" s="11">
        <v>6414.7600000000011</v>
      </c>
      <c r="M8828" s="12">
        <f>Table1[[#This Row],[Operating Profit]]/Table1[[#This Row],[Total Sales]]</f>
        <v>6.1000000000000013E-2</v>
      </c>
      <c r="N8828" s="6" t="s">
        <v>24</v>
      </c>
    </row>
    <row r="8829" spans="2:14" ht="14.25" customHeight="1" x14ac:dyDescent="0.3">
      <c r="B8829" s="6" t="s">
        <v>26</v>
      </c>
      <c r="C8829" s="6">
        <v>1197831</v>
      </c>
      <c r="D8829" s="7">
        <v>44444</v>
      </c>
      <c r="E8829" s="6" t="s">
        <v>31</v>
      </c>
      <c r="F8829" s="6" t="s">
        <v>84</v>
      </c>
      <c r="G8829" s="6" t="s">
        <v>85</v>
      </c>
      <c r="H8829" s="8" t="s">
        <v>17</v>
      </c>
      <c r="I8829" s="9">
        <v>41</v>
      </c>
      <c r="J8829" s="10">
        <v>2300</v>
      </c>
      <c r="K8829" s="11">
        <f>Table1[[#This Row],[Price per Unit]]*Table1[[#This Row],[Units Sold]]</f>
        <v>94300</v>
      </c>
      <c r="L8829" s="11">
        <v>4337.7999999999993</v>
      </c>
      <c r="M8829" s="12">
        <f>Table1[[#This Row],[Operating Profit]]/Table1[[#This Row],[Total Sales]]</f>
        <v>4.5999999999999992E-2</v>
      </c>
      <c r="N8829" s="6" t="s">
        <v>24</v>
      </c>
    </row>
    <row r="8830" spans="2:14" ht="14.25" customHeight="1" x14ac:dyDescent="0.3">
      <c r="B8830" s="6" t="s">
        <v>26</v>
      </c>
      <c r="C8830" s="6">
        <v>1197831</v>
      </c>
      <c r="D8830" s="7">
        <v>44444</v>
      </c>
      <c r="E8830" s="6" t="s">
        <v>31</v>
      </c>
      <c r="F8830" s="6" t="s">
        <v>84</v>
      </c>
      <c r="G8830" s="6" t="s">
        <v>85</v>
      </c>
      <c r="H8830" s="8" t="s">
        <v>19</v>
      </c>
      <c r="I8830" s="9">
        <v>38</v>
      </c>
      <c r="J8830" s="10">
        <v>2190</v>
      </c>
      <c r="K8830" s="11">
        <f>Table1[[#This Row],[Price per Unit]]*Table1[[#This Row],[Units Sold]]</f>
        <v>83220</v>
      </c>
      <c r="L8830" s="11">
        <v>3578.4599999999996</v>
      </c>
      <c r="M8830" s="12">
        <f>Table1[[#This Row],[Operating Profit]]/Table1[[#This Row],[Total Sales]]</f>
        <v>4.2999999999999997E-2</v>
      </c>
      <c r="N8830" s="6" t="s">
        <v>24</v>
      </c>
    </row>
    <row r="8831" spans="2:14" ht="14.25" customHeight="1" x14ac:dyDescent="0.3">
      <c r="B8831" s="6" t="s">
        <v>26</v>
      </c>
      <c r="C8831" s="6">
        <v>1197831</v>
      </c>
      <c r="D8831" s="7">
        <v>44444</v>
      </c>
      <c r="E8831" s="6" t="s">
        <v>31</v>
      </c>
      <c r="F8831" s="6" t="s">
        <v>84</v>
      </c>
      <c r="G8831" s="6" t="s">
        <v>85</v>
      </c>
      <c r="H8831" s="8" t="s">
        <v>20</v>
      </c>
      <c r="I8831" s="9">
        <v>43</v>
      </c>
      <c r="J8831" s="10">
        <v>2030</v>
      </c>
      <c r="K8831" s="11">
        <f>Table1[[#This Row],[Price per Unit]]*Table1[[#This Row],[Units Sold]]</f>
        <v>87290</v>
      </c>
      <c r="L8831" s="11">
        <v>3928.0499999999997</v>
      </c>
      <c r="M8831" s="12">
        <f>Table1[[#This Row],[Operating Profit]]/Table1[[#This Row],[Total Sales]]</f>
        <v>4.4999999999999998E-2</v>
      </c>
      <c r="N8831" s="6" t="s">
        <v>24</v>
      </c>
    </row>
    <row r="8832" spans="2:14" ht="14.25" customHeight="1" x14ac:dyDescent="0.3">
      <c r="B8832" s="6" t="s">
        <v>26</v>
      </c>
      <c r="C8832" s="6">
        <v>1197831</v>
      </c>
      <c r="D8832" s="7">
        <v>44444</v>
      </c>
      <c r="E8832" s="6" t="s">
        <v>31</v>
      </c>
      <c r="F8832" s="6" t="s">
        <v>84</v>
      </c>
      <c r="G8832" s="6" t="s">
        <v>85</v>
      </c>
      <c r="H8832" s="8" t="s">
        <v>21</v>
      </c>
      <c r="I8832" s="9">
        <v>40</v>
      </c>
      <c r="J8832" s="10">
        <v>1360</v>
      </c>
      <c r="K8832" s="11">
        <f>Table1[[#This Row],[Price per Unit]]*Table1[[#This Row],[Units Sold]]</f>
        <v>54400</v>
      </c>
      <c r="L8832" s="11">
        <v>2992.0000000000005</v>
      </c>
      <c r="M8832" s="12">
        <f>Table1[[#This Row],[Operating Profit]]/Table1[[#This Row],[Total Sales]]</f>
        <v>5.5000000000000007E-2</v>
      </c>
      <c r="N8832" s="6" t="s">
        <v>24</v>
      </c>
    </row>
    <row r="8833" spans="2:14" ht="14.25" customHeight="1" x14ac:dyDescent="0.3">
      <c r="B8833" s="6" t="s">
        <v>26</v>
      </c>
      <c r="C8833" s="6">
        <v>1197831</v>
      </c>
      <c r="D8833" s="7">
        <v>44444</v>
      </c>
      <c r="E8833" s="6" t="s">
        <v>31</v>
      </c>
      <c r="F8833" s="6" t="s">
        <v>84</v>
      </c>
      <c r="G8833" s="6" t="s">
        <v>85</v>
      </c>
      <c r="H8833" s="8" t="s">
        <v>22</v>
      </c>
      <c r="I8833" s="9">
        <v>42</v>
      </c>
      <c r="J8833" s="10">
        <v>1400</v>
      </c>
      <c r="K8833" s="11">
        <f>Table1[[#This Row],[Price per Unit]]*Table1[[#This Row],[Units Sold]]</f>
        <v>58800</v>
      </c>
      <c r="L8833" s="11">
        <v>2410.7999999999997</v>
      </c>
      <c r="M8833" s="12">
        <f>Table1[[#This Row],[Operating Profit]]/Table1[[#This Row],[Total Sales]]</f>
        <v>4.0999999999999995E-2</v>
      </c>
      <c r="N8833" s="6" t="s">
        <v>24</v>
      </c>
    </row>
    <row r="8834" spans="2:14" ht="14.25" customHeight="1" x14ac:dyDescent="0.3">
      <c r="B8834" s="6" t="s">
        <v>26</v>
      </c>
      <c r="C8834" s="6">
        <v>1197831</v>
      </c>
      <c r="D8834" s="7">
        <v>44444</v>
      </c>
      <c r="E8834" s="6" t="s">
        <v>31</v>
      </c>
      <c r="F8834" s="6" t="s">
        <v>84</v>
      </c>
      <c r="G8834" s="6" t="s">
        <v>85</v>
      </c>
      <c r="H8834" s="8" t="s">
        <v>23</v>
      </c>
      <c r="I8834" s="9">
        <v>36</v>
      </c>
      <c r="J8834" s="10">
        <v>2000</v>
      </c>
      <c r="K8834" s="11">
        <f>Table1[[#This Row],[Price per Unit]]*Table1[[#This Row],[Units Sold]]</f>
        <v>72000</v>
      </c>
      <c r="L8834" s="11">
        <v>4176.0000000000009</v>
      </c>
      <c r="M8834" s="12">
        <f>Table1[[#This Row],[Operating Profit]]/Table1[[#This Row],[Total Sales]]</f>
        <v>5.800000000000001E-2</v>
      </c>
      <c r="N8834" s="6" t="s">
        <v>24</v>
      </c>
    </row>
    <row r="8835" spans="2:14" ht="14.25" customHeight="1" x14ac:dyDescent="0.3">
      <c r="B8835" s="6" t="s">
        <v>26</v>
      </c>
      <c r="C8835" s="6">
        <v>1197831</v>
      </c>
      <c r="D8835" s="7">
        <v>44473</v>
      </c>
      <c r="E8835" s="6" t="s">
        <v>31</v>
      </c>
      <c r="F8835" s="6" t="s">
        <v>84</v>
      </c>
      <c r="G8835" s="6" t="s">
        <v>85</v>
      </c>
      <c r="H8835" s="8" t="s">
        <v>17</v>
      </c>
      <c r="I8835" s="9">
        <v>30</v>
      </c>
      <c r="J8835" s="10">
        <v>2010</v>
      </c>
      <c r="K8835" s="11">
        <f>Table1[[#This Row],[Price per Unit]]*Table1[[#This Row],[Units Sold]]</f>
        <v>60300</v>
      </c>
      <c r="L8835" s="11">
        <v>2773.7999999999997</v>
      </c>
      <c r="M8835" s="12">
        <f>Table1[[#This Row],[Operating Profit]]/Table1[[#This Row],[Total Sales]]</f>
        <v>4.5999999999999992E-2</v>
      </c>
      <c r="N8835" s="6" t="s">
        <v>24</v>
      </c>
    </row>
    <row r="8836" spans="2:14" ht="14.25" customHeight="1" x14ac:dyDescent="0.3">
      <c r="B8836" s="6" t="s">
        <v>26</v>
      </c>
      <c r="C8836" s="6">
        <v>1197831</v>
      </c>
      <c r="D8836" s="7">
        <v>44473</v>
      </c>
      <c r="E8836" s="6" t="s">
        <v>31</v>
      </c>
      <c r="F8836" s="6" t="s">
        <v>84</v>
      </c>
      <c r="G8836" s="6" t="s">
        <v>85</v>
      </c>
      <c r="H8836" s="8" t="s">
        <v>19</v>
      </c>
      <c r="I8836" s="9">
        <v>27</v>
      </c>
      <c r="J8836" s="10">
        <v>1900</v>
      </c>
      <c r="K8836" s="11">
        <f>Table1[[#This Row],[Price per Unit]]*Table1[[#This Row],[Units Sold]]</f>
        <v>51300</v>
      </c>
      <c r="L8836" s="11">
        <v>2205.8999999999996</v>
      </c>
      <c r="M8836" s="12">
        <f>Table1[[#This Row],[Operating Profit]]/Table1[[#This Row],[Total Sales]]</f>
        <v>4.299999999999999E-2</v>
      </c>
      <c r="N8836" s="6" t="s">
        <v>24</v>
      </c>
    </row>
    <row r="8837" spans="2:14" ht="14.25" customHeight="1" x14ac:dyDescent="0.3">
      <c r="B8837" s="6" t="s">
        <v>26</v>
      </c>
      <c r="C8837" s="6">
        <v>1197831</v>
      </c>
      <c r="D8837" s="7">
        <v>44473</v>
      </c>
      <c r="E8837" s="6" t="s">
        <v>31</v>
      </c>
      <c r="F8837" s="6" t="s">
        <v>84</v>
      </c>
      <c r="G8837" s="6" t="s">
        <v>85</v>
      </c>
      <c r="H8837" s="8" t="s">
        <v>20</v>
      </c>
      <c r="I8837" s="9">
        <v>31</v>
      </c>
      <c r="J8837" s="10">
        <v>1790</v>
      </c>
      <c r="K8837" s="11">
        <f>Table1[[#This Row],[Price per Unit]]*Table1[[#This Row],[Units Sold]]</f>
        <v>55490</v>
      </c>
      <c r="L8837" s="11">
        <v>2330.58</v>
      </c>
      <c r="M8837" s="12">
        <f>Table1[[#This Row],[Operating Profit]]/Table1[[#This Row],[Total Sales]]</f>
        <v>4.1999999999999996E-2</v>
      </c>
      <c r="N8837" s="6" t="s">
        <v>24</v>
      </c>
    </row>
    <row r="8838" spans="2:14" ht="14.25" customHeight="1" x14ac:dyDescent="0.3">
      <c r="B8838" s="6" t="s">
        <v>26</v>
      </c>
      <c r="C8838" s="6">
        <v>1197831</v>
      </c>
      <c r="D8838" s="7">
        <v>44473</v>
      </c>
      <c r="E8838" s="6" t="s">
        <v>31</v>
      </c>
      <c r="F8838" s="6" t="s">
        <v>84</v>
      </c>
      <c r="G8838" s="6" t="s">
        <v>85</v>
      </c>
      <c r="H8838" s="8" t="s">
        <v>21</v>
      </c>
      <c r="I8838" s="9">
        <v>35</v>
      </c>
      <c r="J8838" s="10">
        <v>1160</v>
      </c>
      <c r="K8838" s="11">
        <f>Table1[[#This Row],[Price per Unit]]*Table1[[#This Row],[Units Sold]]</f>
        <v>40600</v>
      </c>
      <c r="L8838" s="11">
        <v>2151.8000000000002</v>
      </c>
      <c r="M8838" s="12">
        <f>Table1[[#This Row],[Operating Profit]]/Table1[[#This Row],[Total Sales]]</f>
        <v>5.3000000000000005E-2</v>
      </c>
      <c r="N8838" s="6" t="s">
        <v>24</v>
      </c>
    </row>
    <row r="8839" spans="2:14" ht="14.25" customHeight="1" x14ac:dyDescent="0.3">
      <c r="B8839" s="6" t="s">
        <v>26</v>
      </c>
      <c r="C8839" s="6">
        <v>1197831</v>
      </c>
      <c r="D8839" s="7">
        <v>44473</v>
      </c>
      <c r="E8839" s="6" t="s">
        <v>31</v>
      </c>
      <c r="F8839" s="6" t="s">
        <v>84</v>
      </c>
      <c r="G8839" s="6" t="s">
        <v>85</v>
      </c>
      <c r="H8839" s="8" t="s">
        <v>22</v>
      </c>
      <c r="I8839" s="9">
        <v>25</v>
      </c>
      <c r="J8839" s="10">
        <v>1230</v>
      </c>
      <c r="K8839" s="11">
        <f>Table1[[#This Row],[Price per Unit]]*Table1[[#This Row],[Units Sold]]</f>
        <v>30750</v>
      </c>
      <c r="L8839" s="11">
        <v>1199.2499999999998</v>
      </c>
      <c r="M8839" s="12">
        <f>Table1[[#This Row],[Operating Profit]]/Table1[[#This Row],[Total Sales]]</f>
        <v>3.8999999999999993E-2</v>
      </c>
      <c r="N8839" s="6" t="s">
        <v>24</v>
      </c>
    </row>
    <row r="8840" spans="2:14" ht="14.25" customHeight="1" x14ac:dyDescent="0.3">
      <c r="B8840" s="6" t="s">
        <v>26</v>
      </c>
      <c r="C8840" s="6">
        <v>1197831</v>
      </c>
      <c r="D8840" s="7">
        <v>44473</v>
      </c>
      <c r="E8840" s="6" t="s">
        <v>31</v>
      </c>
      <c r="F8840" s="6" t="s">
        <v>84</v>
      </c>
      <c r="G8840" s="6" t="s">
        <v>85</v>
      </c>
      <c r="H8840" s="8" t="s">
        <v>23</v>
      </c>
      <c r="I8840" s="9">
        <v>34</v>
      </c>
      <c r="J8840" s="10">
        <v>1790</v>
      </c>
      <c r="K8840" s="11">
        <f>Table1[[#This Row],[Price per Unit]]*Table1[[#This Row],[Units Sold]]</f>
        <v>60860</v>
      </c>
      <c r="L8840" s="11">
        <v>3590.7400000000007</v>
      </c>
      <c r="M8840" s="12">
        <f>Table1[[#This Row],[Operating Profit]]/Table1[[#This Row],[Total Sales]]</f>
        <v>5.9000000000000011E-2</v>
      </c>
      <c r="N8840" s="6" t="s">
        <v>24</v>
      </c>
    </row>
    <row r="8841" spans="2:14" ht="14.25" customHeight="1" x14ac:dyDescent="0.3">
      <c r="B8841" s="6" t="s">
        <v>26</v>
      </c>
      <c r="C8841" s="6">
        <v>1197831</v>
      </c>
      <c r="D8841" s="7">
        <v>44505</v>
      </c>
      <c r="E8841" s="6" t="s">
        <v>31</v>
      </c>
      <c r="F8841" s="6" t="s">
        <v>84</v>
      </c>
      <c r="G8841" s="6" t="s">
        <v>85</v>
      </c>
      <c r="H8841" s="8" t="s">
        <v>17</v>
      </c>
      <c r="I8841" s="9">
        <v>27</v>
      </c>
      <c r="J8841" s="10">
        <v>2030</v>
      </c>
      <c r="K8841" s="11">
        <f>Table1[[#This Row],[Price per Unit]]*Table1[[#This Row],[Units Sold]]</f>
        <v>54810</v>
      </c>
      <c r="L8841" s="11">
        <v>2521.2599999999998</v>
      </c>
      <c r="M8841" s="12">
        <f>Table1[[#This Row],[Operating Profit]]/Table1[[#This Row],[Total Sales]]</f>
        <v>4.5999999999999992E-2</v>
      </c>
      <c r="N8841" s="6" t="s">
        <v>24</v>
      </c>
    </row>
    <row r="8842" spans="2:14" ht="14.25" customHeight="1" x14ac:dyDescent="0.3">
      <c r="B8842" s="6" t="s">
        <v>26</v>
      </c>
      <c r="C8842" s="6">
        <v>1197831</v>
      </c>
      <c r="D8842" s="7">
        <v>44505</v>
      </c>
      <c r="E8842" s="6" t="s">
        <v>31</v>
      </c>
      <c r="F8842" s="6" t="s">
        <v>84</v>
      </c>
      <c r="G8842" s="6" t="s">
        <v>85</v>
      </c>
      <c r="H8842" s="8" t="s">
        <v>19</v>
      </c>
      <c r="I8842" s="9">
        <v>28</v>
      </c>
      <c r="J8842" s="10">
        <v>2230</v>
      </c>
      <c r="K8842" s="11">
        <f>Table1[[#This Row],[Price per Unit]]*Table1[[#This Row],[Units Sold]]</f>
        <v>62440</v>
      </c>
      <c r="L8842" s="11">
        <v>2684.9199999999996</v>
      </c>
      <c r="M8842" s="12">
        <f>Table1[[#This Row],[Operating Profit]]/Table1[[#This Row],[Total Sales]]</f>
        <v>4.2999999999999997E-2</v>
      </c>
      <c r="N8842" s="6" t="s">
        <v>24</v>
      </c>
    </row>
    <row r="8843" spans="2:14" ht="14.25" customHeight="1" x14ac:dyDescent="0.3">
      <c r="B8843" s="6" t="s">
        <v>26</v>
      </c>
      <c r="C8843" s="6">
        <v>1197831</v>
      </c>
      <c r="D8843" s="7">
        <v>44505</v>
      </c>
      <c r="E8843" s="6" t="s">
        <v>31</v>
      </c>
      <c r="F8843" s="6" t="s">
        <v>84</v>
      </c>
      <c r="G8843" s="6" t="s">
        <v>85</v>
      </c>
      <c r="H8843" s="8" t="s">
        <v>20</v>
      </c>
      <c r="I8843" s="9">
        <v>42</v>
      </c>
      <c r="J8843" s="10">
        <v>2100</v>
      </c>
      <c r="K8843" s="11">
        <f>Table1[[#This Row],[Price per Unit]]*Table1[[#This Row],[Units Sold]]</f>
        <v>88200</v>
      </c>
      <c r="L8843" s="11">
        <v>3704.3999999999996</v>
      </c>
      <c r="M8843" s="12">
        <f>Table1[[#This Row],[Operating Profit]]/Table1[[#This Row],[Total Sales]]</f>
        <v>4.1999999999999996E-2</v>
      </c>
      <c r="N8843" s="6" t="s">
        <v>24</v>
      </c>
    </row>
    <row r="8844" spans="2:14" ht="14.25" customHeight="1" x14ac:dyDescent="0.3">
      <c r="B8844" s="6" t="s">
        <v>26</v>
      </c>
      <c r="C8844" s="6">
        <v>1197831</v>
      </c>
      <c r="D8844" s="7">
        <v>44505</v>
      </c>
      <c r="E8844" s="6" t="s">
        <v>31</v>
      </c>
      <c r="F8844" s="6" t="s">
        <v>84</v>
      </c>
      <c r="G8844" s="6" t="s">
        <v>85</v>
      </c>
      <c r="H8844" s="8" t="s">
        <v>21</v>
      </c>
      <c r="I8844" s="9">
        <v>43</v>
      </c>
      <c r="J8844" s="10">
        <v>1580</v>
      </c>
      <c r="K8844" s="11">
        <f>Table1[[#This Row],[Price per Unit]]*Table1[[#This Row],[Units Sold]]</f>
        <v>67940</v>
      </c>
      <c r="L8844" s="11">
        <v>3532.88</v>
      </c>
      <c r="M8844" s="12">
        <f>Table1[[#This Row],[Operating Profit]]/Table1[[#This Row],[Total Sales]]</f>
        <v>5.2000000000000005E-2</v>
      </c>
      <c r="N8844" s="6" t="s">
        <v>24</v>
      </c>
    </row>
    <row r="8845" spans="2:14" ht="14.25" customHeight="1" x14ac:dyDescent="0.3">
      <c r="B8845" s="6" t="s">
        <v>26</v>
      </c>
      <c r="C8845" s="6">
        <v>1197831</v>
      </c>
      <c r="D8845" s="7">
        <v>44505</v>
      </c>
      <c r="E8845" s="6" t="s">
        <v>31</v>
      </c>
      <c r="F8845" s="6" t="s">
        <v>84</v>
      </c>
      <c r="G8845" s="6" t="s">
        <v>85</v>
      </c>
      <c r="H8845" s="8" t="s">
        <v>22</v>
      </c>
      <c r="I8845" s="9">
        <v>41</v>
      </c>
      <c r="J8845" s="10">
        <v>1490</v>
      </c>
      <c r="K8845" s="11">
        <f>Table1[[#This Row],[Price per Unit]]*Table1[[#This Row],[Units Sold]]</f>
        <v>61090</v>
      </c>
      <c r="L8845" s="11">
        <v>2321.42</v>
      </c>
      <c r="M8845" s="12">
        <f>Table1[[#This Row],[Operating Profit]]/Table1[[#This Row],[Total Sales]]</f>
        <v>3.7999999999999999E-2</v>
      </c>
      <c r="N8845" s="6" t="s">
        <v>24</v>
      </c>
    </row>
    <row r="8846" spans="2:14" ht="14.25" customHeight="1" x14ac:dyDescent="0.3">
      <c r="B8846" s="6" t="s">
        <v>26</v>
      </c>
      <c r="C8846" s="6">
        <v>1197831</v>
      </c>
      <c r="D8846" s="7">
        <v>44505</v>
      </c>
      <c r="E8846" s="6" t="s">
        <v>31</v>
      </c>
      <c r="F8846" s="6" t="s">
        <v>84</v>
      </c>
      <c r="G8846" s="6" t="s">
        <v>85</v>
      </c>
      <c r="H8846" s="8" t="s">
        <v>23</v>
      </c>
      <c r="I8846" s="9">
        <v>51</v>
      </c>
      <c r="J8846" s="10">
        <v>1940</v>
      </c>
      <c r="K8846" s="11">
        <f>Table1[[#This Row],[Price per Unit]]*Table1[[#This Row],[Units Sold]]</f>
        <v>98940</v>
      </c>
      <c r="L8846" s="11">
        <v>5837.4600000000009</v>
      </c>
      <c r="M8846" s="12">
        <f>Table1[[#This Row],[Operating Profit]]/Table1[[#This Row],[Total Sales]]</f>
        <v>5.9000000000000011E-2</v>
      </c>
      <c r="N8846" s="6" t="s">
        <v>24</v>
      </c>
    </row>
    <row r="8847" spans="2:14" ht="14.25" customHeight="1" x14ac:dyDescent="0.3">
      <c r="B8847" s="6" t="s">
        <v>14</v>
      </c>
      <c r="C8847" s="6">
        <v>1197831</v>
      </c>
      <c r="D8847" s="7">
        <v>44534</v>
      </c>
      <c r="E8847" s="6" t="s">
        <v>31</v>
      </c>
      <c r="F8847" s="6" t="s">
        <v>84</v>
      </c>
      <c r="G8847" s="6" t="s">
        <v>85</v>
      </c>
      <c r="H8847" s="8" t="s">
        <v>17</v>
      </c>
      <c r="I8847" s="9">
        <v>40</v>
      </c>
      <c r="J8847" s="10">
        <v>2400</v>
      </c>
      <c r="K8847" s="11">
        <f>Table1[[#This Row],[Price per Unit]]*Table1[[#This Row],[Units Sold]]</f>
        <v>96000</v>
      </c>
      <c r="L8847" s="11">
        <v>4320</v>
      </c>
      <c r="M8847" s="12">
        <f>Table1[[#This Row],[Operating Profit]]/Table1[[#This Row],[Total Sales]]</f>
        <v>4.4999999999999998E-2</v>
      </c>
      <c r="N8847" s="6" t="s">
        <v>24</v>
      </c>
    </row>
    <row r="8848" spans="2:14" ht="14.25" customHeight="1" x14ac:dyDescent="0.3">
      <c r="B8848" s="6" t="s">
        <v>14</v>
      </c>
      <c r="C8848" s="6">
        <v>1197831</v>
      </c>
      <c r="D8848" s="7">
        <v>44534</v>
      </c>
      <c r="E8848" s="6" t="s">
        <v>31</v>
      </c>
      <c r="F8848" s="6" t="s">
        <v>84</v>
      </c>
      <c r="G8848" s="6" t="s">
        <v>85</v>
      </c>
      <c r="H8848" s="8" t="s">
        <v>19</v>
      </c>
      <c r="I8848" s="9">
        <v>41</v>
      </c>
      <c r="J8848" s="10">
        <v>2400</v>
      </c>
      <c r="K8848" s="11">
        <f>Table1[[#This Row],[Price per Unit]]*Table1[[#This Row],[Units Sold]]</f>
        <v>98400</v>
      </c>
      <c r="L8848" s="11">
        <v>4526.3999999999996</v>
      </c>
      <c r="M8848" s="12">
        <f>Table1[[#This Row],[Operating Profit]]/Table1[[#This Row],[Total Sales]]</f>
        <v>4.5999999999999999E-2</v>
      </c>
      <c r="N8848" s="6" t="s">
        <v>24</v>
      </c>
    </row>
    <row r="8849" spans="2:14" ht="14.25" customHeight="1" x14ac:dyDescent="0.3">
      <c r="B8849" s="6" t="s">
        <v>14</v>
      </c>
      <c r="C8849" s="6">
        <v>1197831</v>
      </c>
      <c r="D8849" s="7">
        <v>44534</v>
      </c>
      <c r="E8849" s="6" t="s">
        <v>31</v>
      </c>
      <c r="F8849" s="6" t="s">
        <v>84</v>
      </c>
      <c r="G8849" s="6" t="s">
        <v>85</v>
      </c>
      <c r="H8849" s="8" t="s">
        <v>20</v>
      </c>
      <c r="I8849" s="9">
        <v>47</v>
      </c>
      <c r="J8849" s="10">
        <v>2230</v>
      </c>
      <c r="K8849" s="11">
        <f>Table1[[#This Row],[Price per Unit]]*Table1[[#This Row],[Units Sold]]</f>
        <v>104810</v>
      </c>
      <c r="L8849" s="11">
        <v>4611.6399999999994</v>
      </c>
      <c r="M8849" s="12">
        <f>Table1[[#This Row],[Operating Profit]]/Table1[[#This Row],[Total Sales]]</f>
        <v>4.3999999999999997E-2</v>
      </c>
      <c r="N8849" s="6" t="s">
        <v>24</v>
      </c>
    </row>
    <row r="8850" spans="2:14" ht="14.25" customHeight="1" x14ac:dyDescent="0.3">
      <c r="B8850" s="6" t="s">
        <v>14</v>
      </c>
      <c r="C8850" s="6">
        <v>1197831</v>
      </c>
      <c r="D8850" s="7">
        <v>44534</v>
      </c>
      <c r="E8850" s="6" t="s">
        <v>31</v>
      </c>
      <c r="F8850" s="6" t="s">
        <v>84</v>
      </c>
      <c r="G8850" s="6" t="s">
        <v>85</v>
      </c>
      <c r="H8850" s="8" t="s">
        <v>21</v>
      </c>
      <c r="I8850" s="9">
        <v>44</v>
      </c>
      <c r="J8850" s="10">
        <v>1840</v>
      </c>
      <c r="K8850" s="11">
        <f>Table1[[#This Row],[Price per Unit]]*Table1[[#This Row],[Units Sold]]</f>
        <v>80960</v>
      </c>
      <c r="L8850" s="11">
        <v>4209.92</v>
      </c>
      <c r="M8850" s="12">
        <f>Table1[[#This Row],[Operating Profit]]/Table1[[#This Row],[Total Sales]]</f>
        <v>5.1999999999999998E-2</v>
      </c>
      <c r="N8850" s="6" t="s">
        <v>24</v>
      </c>
    </row>
    <row r="8851" spans="2:14" ht="14.25" customHeight="1" x14ac:dyDescent="0.3">
      <c r="B8851" s="6" t="s">
        <v>14</v>
      </c>
      <c r="C8851" s="6">
        <v>1197831</v>
      </c>
      <c r="D8851" s="7">
        <v>44534</v>
      </c>
      <c r="E8851" s="6" t="s">
        <v>31</v>
      </c>
      <c r="F8851" s="6" t="s">
        <v>84</v>
      </c>
      <c r="G8851" s="6" t="s">
        <v>85</v>
      </c>
      <c r="H8851" s="8" t="s">
        <v>22</v>
      </c>
      <c r="I8851" s="9">
        <v>43</v>
      </c>
      <c r="J8851" s="10">
        <v>1470</v>
      </c>
      <c r="K8851" s="11">
        <f>Table1[[#This Row],[Price per Unit]]*Table1[[#This Row],[Units Sold]]</f>
        <v>63210</v>
      </c>
      <c r="L8851" s="11">
        <v>2591.6099999999997</v>
      </c>
      <c r="M8851" s="12">
        <f>Table1[[#This Row],[Operating Profit]]/Table1[[#This Row],[Total Sales]]</f>
        <v>4.0999999999999995E-2</v>
      </c>
      <c r="N8851" s="6" t="s">
        <v>24</v>
      </c>
    </row>
    <row r="8852" spans="2:14" ht="14.25" customHeight="1" x14ac:dyDescent="0.3">
      <c r="B8852" s="6" t="s">
        <v>14</v>
      </c>
      <c r="C8852" s="6">
        <v>1197831</v>
      </c>
      <c r="D8852" s="7">
        <v>44534</v>
      </c>
      <c r="E8852" s="6" t="s">
        <v>31</v>
      </c>
      <c r="F8852" s="6" t="s">
        <v>84</v>
      </c>
      <c r="G8852" s="6" t="s">
        <v>85</v>
      </c>
      <c r="H8852" s="8" t="s">
        <v>23</v>
      </c>
      <c r="I8852" s="9">
        <v>47</v>
      </c>
      <c r="J8852" s="10">
        <v>2320</v>
      </c>
      <c r="K8852" s="11">
        <f>Table1[[#This Row],[Price per Unit]]*Table1[[#This Row],[Units Sold]]</f>
        <v>109040</v>
      </c>
      <c r="L8852" s="11">
        <v>6651.4400000000014</v>
      </c>
      <c r="M8852" s="12">
        <f>Table1[[#This Row],[Operating Profit]]/Table1[[#This Row],[Total Sales]]</f>
        <v>6.1000000000000013E-2</v>
      </c>
      <c r="N8852" s="6" t="s">
        <v>24</v>
      </c>
    </row>
    <row r="8853" spans="2:14" ht="14.25" customHeight="1" x14ac:dyDescent="0.3">
      <c r="B8853" s="6" t="s">
        <v>14</v>
      </c>
      <c r="C8853" s="6">
        <v>1128299</v>
      </c>
      <c r="D8853" s="7">
        <v>44219</v>
      </c>
      <c r="E8853" s="6" t="s">
        <v>31</v>
      </c>
      <c r="F8853" s="6" t="s">
        <v>84</v>
      </c>
      <c r="G8853" s="6" t="s">
        <v>85</v>
      </c>
      <c r="H8853" s="8" t="s">
        <v>17</v>
      </c>
      <c r="I8853" s="9">
        <v>23</v>
      </c>
      <c r="J8853" s="10">
        <v>1360</v>
      </c>
      <c r="K8853" s="11">
        <f>Table1[[#This Row],[Price per Unit]]*Table1[[#This Row],[Units Sold]]</f>
        <v>31280</v>
      </c>
      <c r="L8853" s="11">
        <v>1251.1999999999998</v>
      </c>
      <c r="M8853" s="12">
        <f>Table1[[#This Row],[Operating Profit]]/Table1[[#This Row],[Total Sales]]</f>
        <v>3.9999999999999994E-2</v>
      </c>
      <c r="N8853" s="6" t="s">
        <v>24</v>
      </c>
    </row>
    <row r="8854" spans="2:14" ht="14.25" customHeight="1" x14ac:dyDescent="0.3">
      <c r="B8854" s="6" t="s">
        <v>14</v>
      </c>
      <c r="C8854" s="6">
        <v>1128299</v>
      </c>
      <c r="D8854" s="7">
        <v>44219</v>
      </c>
      <c r="E8854" s="6" t="s">
        <v>31</v>
      </c>
      <c r="F8854" s="6" t="s">
        <v>84</v>
      </c>
      <c r="G8854" s="6" t="s">
        <v>85</v>
      </c>
      <c r="H8854" s="8" t="s">
        <v>19</v>
      </c>
      <c r="I8854" s="9">
        <v>30</v>
      </c>
      <c r="J8854" s="10">
        <v>1400</v>
      </c>
      <c r="K8854" s="11">
        <f>Table1[[#This Row],[Price per Unit]]*Table1[[#This Row],[Units Sold]]</f>
        <v>42000</v>
      </c>
      <c r="L8854" s="11">
        <v>1806.0000000000002</v>
      </c>
      <c r="M8854" s="12">
        <f>Table1[[#This Row],[Operating Profit]]/Table1[[#This Row],[Total Sales]]</f>
        <v>4.3000000000000003E-2</v>
      </c>
      <c r="N8854" s="6" t="s">
        <v>24</v>
      </c>
    </row>
    <row r="8855" spans="2:14" ht="14.25" customHeight="1" x14ac:dyDescent="0.3">
      <c r="B8855" s="6" t="s">
        <v>14</v>
      </c>
      <c r="C8855" s="6">
        <v>1128299</v>
      </c>
      <c r="D8855" s="7">
        <v>44219</v>
      </c>
      <c r="E8855" s="6" t="s">
        <v>31</v>
      </c>
      <c r="F8855" s="6" t="s">
        <v>84</v>
      </c>
      <c r="G8855" s="6" t="s">
        <v>85</v>
      </c>
      <c r="H8855" s="8" t="s">
        <v>20</v>
      </c>
      <c r="I8855" s="9">
        <v>31</v>
      </c>
      <c r="J8855" s="10">
        <v>1450</v>
      </c>
      <c r="K8855" s="11">
        <f>Table1[[#This Row],[Price per Unit]]*Table1[[#This Row],[Units Sold]]</f>
        <v>44950</v>
      </c>
      <c r="L8855" s="11">
        <v>1753.0499999999997</v>
      </c>
      <c r="M8855" s="12">
        <f>Table1[[#This Row],[Operating Profit]]/Table1[[#This Row],[Total Sales]]</f>
        <v>3.8999999999999993E-2</v>
      </c>
      <c r="N8855" s="6" t="s">
        <v>24</v>
      </c>
    </row>
    <row r="8856" spans="2:14" ht="14.25" customHeight="1" x14ac:dyDescent="0.3">
      <c r="B8856" s="6" t="s">
        <v>14</v>
      </c>
      <c r="C8856" s="6">
        <v>1128299</v>
      </c>
      <c r="D8856" s="7">
        <v>44219</v>
      </c>
      <c r="E8856" s="6" t="s">
        <v>31</v>
      </c>
      <c r="F8856" s="6" t="s">
        <v>84</v>
      </c>
      <c r="G8856" s="6" t="s">
        <v>85</v>
      </c>
      <c r="H8856" s="8" t="s">
        <v>21</v>
      </c>
      <c r="I8856" s="9">
        <v>30</v>
      </c>
      <c r="J8856" s="10">
        <v>880</v>
      </c>
      <c r="K8856" s="11">
        <f>Table1[[#This Row],[Price per Unit]]*Table1[[#This Row],[Units Sold]]</f>
        <v>26400</v>
      </c>
      <c r="L8856" s="11">
        <v>976.8</v>
      </c>
      <c r="M8856" s="12">
        <f>Table1[[#This Row],[Operating Profit]]/Table1[[#This Row],[Total Sales]]</f>
        <v>3.6999999999999998E-2</v>
      </c>
      <c r="N8856" s="6" t="s">
        <v>24</v>
      </c>
    </row>
    <row r="8857" spans="2:14" ht="14.25" customHeight="1" x14ac:dyDescent="0.3">
      <c r="B8857" s="6" t="s">
        <v>14</v>
      </c>
      <c r="C8857" s="6">
        <v>1128299</v>
      </c>
      <c r="D8857" s="7">
        <v>44219</v>
      </c>
      <c r="E8857" s="6" t="s">
        <v>31</v>
      </c>
      <c r="F8857" s="6" t="s">
        <v>84</v>
      </c>
      <c r="G8857" s="6" t="s">
        <v>85</v>
      </c>
      <c r="H8857" s="8" t="s">
        <v>22</v>
      </c>
      <c r="I8857" s="9">
        <v>35</v>
      </c>
      <c r="J8857" s="10">
        <v>680</v>
      </c>
      <c r="K8857" s="11">
        <f>Table1[[#This Row],[Price per Unit]]*Table1[[#This Row],[Units Sold]]</f>
        <v>23800</v>
      </c>
      <c r="L8857" s="11">
        <v>809.19999999999993</v>
      </c>
      <c r="M8857" s="12">
        <f>Table1[[#This Row],[Operating Profit]]/Table1[[#This Row],[Total Sales]]</f>
        <v>3.3999999999999996E-2</v>
      </c>
      <c r="N8857" s="6" t="s">
        <v>24</v>
      </c>
    </row>
    <row r="8858" spans="2:14" ht="14.25" customHeight="1" x14ac:dyDescent="0.3">
      <c r="B8858" s="6" t="s">
        <v>14</v>
      </c>
      <c r="C8858" s="6">
        <v>1128299</v>
      </c>
      <c r="D8858" s="7">
        <v>44219</v>
      </c>
      <c r="E8858" s="6" t="s">
        <v>31</v>
      </c>
      <c r="F8858" s="6" t="s">
        <v>84</v>
      </c>
      <c r="G8858" s="6" t="s">
        <v>85</v>
      </c>
      <c r="H8858" s="8" t="s">
        <v>23</v>
      </c>
      <c r="I8858" s="9">
        <v>27</v>
      </c>
      <c r="J8858" s="10">
        <v>1400</v>
      </c>
      <c r="K8858" s="11">
        <f>Table1[[#This Row],[Price per Unit]]*Table1[[#This Row],[Units Sold]]</f>
        <v>37800</v>
      </c>
      <c r="L8858" s="11">
        <v>1020.6</v>
      </c>
      <c r="M8858" s="12">
        <f>Table1[[#This Row],[Operating Profit]]/Table1[[#This Row],[Total Sales]]</f>
        <v>2.7E-2</v>
      </c>
      <c r="N8858" s="6" t="s">
        <v>24</v>
      </c>
    </row>
    <row r="8859" spans="2:14" ht="14.25" customHeight="1" x14ac:dyDescent="0.3">
      <c r="B8859" s="6" t="s">
        <v>14</v>
      </c>
      <c r="C8859" s="6">
        <v>1128299</v>
      </c>
      <c r="D8859" s="7">
        <v>44250</v>
      </c>
      <c r="E8859" s="6" t="s">
        <v>31</v>
      </c>
      <c r="F8859" s="6" t="s">
        <v>84</v>
      </c>
      <c r="G8859" s="6" t="s">
        <v>85</v>
      </c>
      <c r="H8859" s="8" t="s">
        <v>17</v>
      </c>
      <c r="I8859" s="9">
        <v>21</v>
      </c>
      <c r="J8859" s="10">
        <v>1620</v>
      </c>
      <c r="K8859" s="11">
        <f>Table1[[#This Row],[Price per Unit]]*Table1[[#This Row],[Units Sold]]</f>
        <v>34020</v>
      </c>
      <c r="L8859" s="11">
        <v>1258.74</v>
      </c>
      <c r="M8859" s="12">
        <f>Table1[[#This Row],[Operating Profit]]/Table1[[#This Row],[Total Sales]]</f>
        <v>3.6999999999999998E-2</v>
      </c>
      <c r="N8859" s="6" t="s">
        <v>24</v>
      </c>
    </row>
    <row r="8860" spans="2:14" ht="14.25" customHeight="1" x14ac:dyDescent="0.3">
      <c r="B8860" s="6" t="s">
        <v>14</v>
      </c>
      <c r="C8860" s="6">
        <v>1128299</v>
      </c>
      <c r="D8860" s="7">
        <v>44250</v>
      </c>
      <c r="E8860" s="6" t="s">
        <v>31</v>
      </c>
      <c r="F8860" s="6" t="s">
        <v>84</v>
      </c>
      <c r="G8860" s="6" t="s">
        <v>85</v>
      </c>
      <c r="H8860" s="8" t="s">
        <v>19</v>
      </c>
      <c r="I8860" s="9">
        <v>28</v>
      </c>
      <c r="J8860" s="10">
        <v>1280</v>
      </c>
      <c r="K8860" s="11">
        <f>Table1[[#This Row],[Price per Unit]]*Table1[[#This Row],[Units Sold]]</f>
        <v>35840</v>
      </c>
      <c r="L8860" s="11">
        <v>1541.1200000000001</v>
      </c>
      <c r="M8860" s="12">
        <f>Table1[[#This Row],[Operating Profit]]/Table1[[#This Row],[Total Sales]]</f>
        <v>4.3000000000000003E-2</v>
      </c>
      <c r="N8860" s="6" t="s">
        <v>24</v>
      </c>
    </row>
    <row r="8861" spans="2:14" ht="14.25" customHeight="1" x14ac:dyDescent="0.3">
      <c r="B8861" s="6" t="s">
        <v>14</v>
      </c>
      <c r="C8861" s="6">
        <v>1128299</v>
      </c>
      <c r="D8861" s="7">
        <v>44250</v>
      </c>
      <c r="E8861" s="6" t="s">
        <v>31</v>
      </c>
      <c r="F8861" s="6" t="s">
        <v>84</v>
      </c>
      <c r="G8861" s="6" t="s">
        <v>85</v>
      </c>
      <c r="H8861" s="8" t="s">
        <v>20</v>
      </c>
      <c r="I8861" s="9">
        <v>28</v>
      </c>
      <c r="J8861" s="10">
        <v>1240</v>
      </c>
      <c r="K8861" s="11">
        <f>Table1[[#This Row],[Price per Unit]]*Table1[[#This Row],[Units Sold]]</f>
        <v>34720</v>
      </c>
      <c r="L8861" s="11">
        <v>1458.24</v>
      </c>
      <c r="M8861" s="12">
        <f>Table1[[#This Row],[Operating Profit]]/Table1[[#This Row],[Total Sales]]</f>
        <v>4.2000000000000003E-2</v>
      </c>
      <c r="N8861" s="6" t="s">
        <v>24</v>
      </c>
    </row>
    <row r="8862" spans="2:14" ht="14.25" customHeight="1" x14ac:dyDescent="0.3">
      <c r="B8862" s="6" t="s">
        <v>14</v>
      </c>
      <c r="C8862" s="6">
        <v>1128299</v>
      </c>
      <c r="D8862" s="7">
        <v>44250</v>
      </c>
      <c r="E8862" s="6" t="s">
        <v>31</v>
      </c>
      <c r="F8862" s="6" t="s">
        <v>86</v>
      </c>
      <c r="G8862" s="6" t="s">
        <v>87</v>
      </c>
      <c r="H8862" s="8" t="s">
        <v>21</v>
      </c>
      <c r="I8862" s="9">
        <v>26</v>
      </c>
      <c r="J8862" s="10">
        <v>680</v>
      </c>
      <c r="K8862" s="11">
        <f>Table1[[#This Row],[Price per Unit]]*Table1[[#This Row],[Units Sold]]</f>
        <v>17680</v>
      </c>
      <c r="L8862" s="11">
        <v>742.56</v>
      </c>
      <c r="M8862" s="12">
        <f>Table1[[#This Row],[Operating Profit]]/Table1[[#This Row],[Total Sales]]</f>
        <v>4.1999999999999996E-2</v>
      </c>
      <c r="N8862" s="6" t="s">
        <v>24</v>
      </c>
    </row>
    <row r="8863" spans="2:14" ht="14.25" customHeight="1" x14ac:dyDescent="0.3">
      <c r="B8863" s="6" t="s">
        <v>14</v>
      </c>
      <c r="C8863" s="6">
        <v>1128299</v>
      </c>
      <c r="D8863" s="7">
        <v>44250</v>
      </c>
      <c r="E8863" s="6" t="s">
        <v>31</v>
      </c>
      <c r="F8863" s="6" t="s">
        <v>86</v>
      </c>
      <c r="G8863" s="6" t="s">
        <v>87</v>
      </c>
      <c r="H8863" s="8" t="s">
        <v>22</v>
      </c>
      <c r="I8863" s="9">
        <v>36</v>
      </c>
      <c r="J8863" s="10">
        <v>510</v>
      </c>
      <c r="K8863" s="11">
        <f>Table1[[#This Row],[Price per Unit]]*Table1[[#This Row],[Units Sold]]</f>
        <v>18360</v>
      </c>
      <c r="L8863" s="11">
        <v>679.31999999999994</v>
      </c>
      <c r="M8863" s="12">
        <f>Table1[[#This Row],[Operating Profit]]/Table1[[#This Row],[Total Sales]]</f>
        <v>3.6999999999999998E-2</v>
      </c>
      <c r="N8863" s="6" t="s">
        <v>24</v>
      </c>
    </row>
    <row r="8864" spans="2:14" ht="14.25" customHeight="1" x14ac:dyDescent="0.3">
      <c r="B8864" s="6" t="s">
        <v>14</v>
      </c>
      <c r="C8864" s="6">
        <v>1128299</v>
      </c>
      <c r="D8864" s="7">
        <v>44250</v>
      </c>
      <c r="E8864" s="6" t="s">
        <v>31</v>
      </c>
      <c r="F8864" s="6" t="s">
        <v>86</v>
      </c>
      <c r="G8864" s="6" t="s">
        <v>87</v>
      </c>
      <c r="H8864" s="8" t="s">
        <v>23</v>
      </c>
      <c r="I8864" s="9">
        <v>31</v>
      </c>
      <c r="J8864" s="10">
        <v>1160</v>
      </c>
      <c r="K8864" s="11">
        <f>Table1[[#This Row],[Price per Unit]]*Table1[[#This Row],[Units Sold]]</f>
        <v>35960</v>
      </c>
      <c r="L8864" s="11">
        <v>970.92000000000007</v>
      </c>
      <c r="M8864" s="12">
        <f>Table1[[#This Row],[Operating Profit]]/Table1[[#This Row],[Total Sales]]</f>
        <v>2.7000000000000003E-2</v>
      </c>
      <c r="N8864" s="6" t="s">
        <v>24</v>
      </c>
    </row>
    <row r="8865" spans="2:14" ht="14.25" customHeight="1" x14ac:dyDescent="0.3">
      <c r="B8865" s="6" t="s">
        <v>14</v>
      </c>
      <c r="C8865" s="6">
        <v>1128299</v>
      </c>
      <c r="D8865" s="7">
        <v>44277</v>
      </c>
      <c r="E8865" s="6" t="s">
        <v>31</v>
      </c>
      <c r="F8865" s="6" t="s">
        <v>86</v>
      </c>
      <c r="G8865" s="6" t="s">
        <v>87</v>
      </c>
      <c r="H8865" s="8" t="s">
        <v>17</v>
      </c>
      <c r="I8865" s="9">
        <v>29</v>
      </c>
      <c r="J8865" s="10">
        <v>1600</v>
      </c>
      <c r="K8865" s="11">
        <f>Table1[[#This Row],[Price per Unit]]*Table1[[#This Row],[Units Sold]]</f>
        <v>46400</v>
      </c>
      <c r="L8865" s="11">
        <v>1855.9999999999998</v>
      </c>
      <c r="M8865" s="12">
        <f>Table1[[#This Row],[Operating Profit]]/Table1[[#This Row],[Total Sales]]</f>
        <v>3.9999999999999994E-2</v>
      </c>
      <c r="N8865" s="6" t="s">
        <v>24</v>
      </c>
    </row>
    <row r="8866" spans="2:14" ht="14.25" customHeight="1" x14ac:dyDescent="0.3">
      <c r="B8866" s="6" t="s">
        <v>14</v>
      </c>
      <c r="C8866" s="6">
        <v>1128299</v>
      </c>
      <c r="D8866" s="7">
        <v>44277</v>
      </c>
      <c r="E8866" s="6" t="s">
        <v>31</v>
      </c>
      <c r="F8866" s="6" t="s">
        <v>86</v>
      </c>
      <c r="G8866" s="6" t="s">
        <v>87</v>
      </c>
      <c r="H8866" s="8" t="s">
        <v>19</v>
      </c>
      <c r="I8866" s="9">
        <v>38</v>
      </c>
      <c r="J8866" s="10">
        <v>1160</v>
      </c>
      <c r="K8866" s="11">
        <f>Table1[[#This Row],[Price per Unit]]*Table1[[#This Row],[Units Sold]]</f>
        <v>44080</v>
      </c>
      <c r="L8866" s="11">
        <v>1939.52</v>
      </c>
      <c r="M8866" s="12">
        <f>Table1[[#This Row],[Operating Profit]]/Table1[[#This Row],[Total Sales]]</f>
        <v>4.3999999999999997E-2</v>
      </c>
      <c r="N8866" s="6" t="s">
        <v>24</v>
      </c>
    </row>
    <row r="8867" spans="2:14" ht="14.25" customHeight="1" x14ac:dyDescent="0.3">
      <c r="B8867" s="6" t="s">
        <v>14</v>
      </c>
      <c r="C8867" s="6">
        <v>1128299</v>
      </c>
      <c r="D8867" s="7">
        <v>44277</v>
      </c>
      <c r="E8867" s="6" t="s">
        <v>31</v>
      </c>
      <c r="F8867" s="6" t="s">
        <v>86</v>
      </c>
      <c r="G8867" s="6" t="s">
        <v>87</v>
      </c>
      <c r="H8867" s="8" t="s">
        <v>20</v>
      </c>
      <c r="I8867" s="9">
        <v>37</v>
      </c>
      <c r="J8867" s="10">
        <v>1190</v>
      </c>
      <c r="K8867" s="11">
        <f>Table1[[#This Row],[Price per Unit]]*Table1[[#This Row],[Units Sold]]</f>
        <v>44030</v>
      </c>
      <c r="L8867" s="11">
        <v>1805.2299999999998</v>
      </c>
      <c r="M8867" s="12">
        <f>Table1[[#This Row],[Operating Profit]]/Table1[[#This Row],[Total Sales]]</f>
        <v>4.0999999999999995E-2</v>
      </c>
      <c r="N8867" s="6" t="s">
        <v>24</v>
      </c>
    </row>
    <row r="8868" spans="2:14" ht="14.25" customHeight="1" x14ac:dyDescent="0.3">
      <c r="B8868" s="6" t="s">
        <v>14</v>
      </c>
      <c r="C8868" s="6">
        <v>1128299</v>
      </c>
      <c r="D8868" s="7">
        <v>44277</v>
      </c>
      <c r="E8868" s="6" t="s">
        <v>31</v>
      </c>
      <c r="F8868" s="6" t="s">
        <v>86</v>
      </c>
      <c r="G8868" s="6" t="s">
        <v>87</v>
      </c>
      <c r="H8868" s="8" t="s">
        <v>21</v>
      </c>
      <c r="I8868" s="9">
        <v>38</v>
      </c>
      <c r="J8868" s="10">
        <v>680</v>
      </c>
      <c r="K8868" s="11">
        <f>Table1[[#This Row],[Price per Unit]]*Table1[[#This Row],[Units Sold]]</f>
        <v>25840</v>
      </c>
      <c r="L8868" s="11">
        <v>956.08</v>
      </c>
      <c r="M8868" s="12">
        <f>Table1[[#This Row],[Operating Profit]]/Table1[[#This Row],[Total Sales]]</f>
        <v>3.6999999999999998E-2</v>
      </c>
      <c r="N8868" s="6" t="s">
        <v>24</v>
      </c>
    </row>
    <row r="8869" spans="2:14" ht="14.25" customHeight="1" x14ac:dyDescent="0.3">
      <c r="B8869" s="6" t="s">
        <v>14</v>
      </c>
      <c r="C8869" s="6">
        <v>1128299</v>
      </c>
      <c r="D8869" s="7">
        <v>44277</v>
      </c>
      <c r="E8869" s="6" t="s">
        <v>31</v>
      </c>
      <c r="F8869" s="6" t="s">
        <v>86</v>
      </c>
      <c r="G8869" s="6" t="s">
        <v>87</v>
      </c>
      <c r="H8869" s="8" t="s">
        <v>22</v>
      </c>
      <c r="I8869" s="9">
        <v>41</v>
      </c>
      <c r="J8869" s="10">
        <v>390</v>
      </c>
      <c r="K8869" s="11">
        <f>Table1[[#This Row],[Price per Unit]]*Table1[[#This Row],[Units Sold]]</f>
        <v>15990</v>
      </c>
      <c r="L8869" s="11">
        <v>511.68</v>
      </c>
      <c r="M8869" s="12">
        <f>Table1[[#This Row],[Operating Profit]]/Table1[[#This Row],[Total Sales]]</f>
        <v>3.2000000000000001E-2</v>
      </c>
      <c r="N8869" s="6" t="s">
        <v>24</v>
      </c>
    </row>
    <row r="8870" spans="2:14" ht="14.25" customHeight="1" x14ac:dyDescent="0.3">
      <c r="B8870" s="6" t="s">
        <v>14</v>
      </c>
      <c r="C8870" s="6">
        <v>1128299</v>
      </c>
      <c r="D8870" s="7">
        <v>44277</v>
      </c>
      <c r="E8870" s="6" t="s">
        <v>31</v>
      </c>
      <c r="F8870" s="6" t="s">
        <v>86</v>
      </c>
      <c r="G8870" s="6" t="s">
        <v>87</v>
      </c>
      <c r="H8870" s="8" t="s">
        <v>23</v>
      </c>
      <c r="I8870" s="9">
        <v>37</v>
      </c>
      <c r="J8870" s="10">
        <v>1070</v>
      </c>
      <c r="K8870" s="11">
        <f>Table1[[#This Row],[Price per Unit]]*Table1[[#This Row],[Units Sold]]</f>
        <v>39590</v>
      </c>
      <c r="L8870" s="11">
        <v>1068.93</v>
      </c>
      <c r="M8870" s="12">
        <f>Table1[[#This Row],[Operating Profit]]/Table1[[#This Row],[Total Sales]]</f>
        <v>2.7000000000000003E-2</v>
      </c>
      <c r="N8870" s="6" t="s">
        <v>24</v>
      </c>
    </row>
    <row r="8871" spans="2:14" ht="14.25" customHeight="1" x14ac:dyDescent="0.3">
      <c r="B8871" s="6" t="s">
        <v>14</v>
      </c>
      <c r="C8871" s="6">
        <v>1128299</v>
      </c>
      <c r="D8871" s="7">
        <v>44309</v>
      </c>
      <c r="E8871" s="6" t="s">
        <v>31</v>
      </c>
      <c r="F8871" s="6" t="s">
        <v>86</v>
      </c>
      <c r="G8871" s="6" t="s">
        <v>87</v>
      </c>
      <c r="H8871" s="8" t="s">
        <v>17</v>
      </c>
      <c r="I8871" s="9">
        <v>40</v>
      </c>
      <c r="J8871" s="10">
        <v>1750</v>
      </c>
      <c r="K8871" s="11">
        <f>Table1[[#This Row],[Price per Unit]]*Table1[[#This Row],[Units Sold]]</f>
        <v>70000</v>
      </c>
      <c r="L8871" s="11">
        <v>2660</v>
      </c>
      <c r="M8871" s="12">
        <f>Table1[[#This Row],[Operating Profit]]/Table1[[#This Row],[Total Sales]]</f>
        <v>3.7999999999999999E-2</v>
      </c>
      <c r="N8871" s="6" t="s">
        <v>24</v>
      </c>
    </row>
    <row r="8872" spans="2:14" ht="14.25" customHeight="1" x14ac:dyDescent="0.3">
      <c r="B8872" s="6" t="s">
        <v>14</v>
      </c>
      <c r="C8872" s="6">
        <v>1128299</v>
      </c>
      <c r="D8872" s="7">
        <v>44309</v>
      </c>
      <c r="E8872" s="6" t="s">
        <v>31</v>
      </c>
      <c r="F8872" s="6" t="s">
        <v>86</v>
      </c>
      <c r="G8872" s="6" t="s">
        <v>87</v>
      </c>
      <c r="H8872" s="8" t="s">
        <v>19</v>
      </c>
      <c r="I8872" s="9">
        <v>37</v>
      </c>
      <c r="J8872" s="10">
        <v>900</v>
      </c>
      <c r="K8872" s="11">
        <f>Table1[[#This Row],[Price per Unit]]*Table1[[#This Row],[Units Sold]]</f>
        <v>33300</v>
      </c>
      <c r="L8872" s="11">
        <v>1465.2</v>
      </c>
      <c r="M8872" s="12">
        <f>Table1[[#This Row],[Operating Profit]]/Table1[[#This Row],[Total Sales]]</f>
        <v>4.4000000000000004E-2</v>
      </c>
      <c r="N8872" s="6" t="s">
        <v>24</v>
      </c>
    </row>
    <row r="8873" spans="2:14" ht="14.25" customHeight="1" x14ac:dyDescent="0.3">
      <c r="B8873" s="6" t="s">
        <v>14</v>
      </c>
      <c r="C8873" s="6">
        <v>1128299</v>
      </c>
      <c r="D8873" s="7">
        <v>44309</v>
      </c>
      <c r="E8873" s="6" t="s">
        <v>31</v>
      </c>
      <c r="F8873" s="6" t="s">
        <v>86</v>
      </c>
      <c r="G8873" s="6" t="s">
        <v>87</v>
      </c>
      <c r="H8873" s="8" t="s">
        <v>20</v>
      </c>
      <c r="I8873" s="9">
        <v>42</v>
      </c>
      <c r="J8873" s="10">
        <v>1230</v>
      </c>
      <c r="K8873" s="11">
        <f>Table1[[#This Row],[Price per Unit]]*Table1[[#This Row],[Units Sold]]</f>
        <v>51660</v>
      </c>
      <c r="L8873" s="11">
        <v>1911.42</v>
      </c>
      <c r="M8873" s="12">
        <f>Table1[[#This Row],[Operating Profit]]/Table1[[#This Row],[Total Sales]]</f>
        <v>3.6999999999999998E-2</v>
      </c>
      <c r="N8873" s="6" t="s">
        <v>24</v>
      </c>
    </row>
    <row r="8874" spans="2:14" ht="14.25" customHeight="1" x14ac:dyDescent="0.3">
      <c r="B8874" s="6" t="s">
        <v>14</v>
      </c>
      <c r="C8874" s="6">
        <v>1128299</v>
      </c>
      <c r="D8874" s="7">
        <v>44309</v>
      </c>
      <c r="E8874" s="6" t="s">
        <v>31</v>
      </c>
      <c r="F8874" s="6" t="s">
        <v>86</v>
      </c>
      <c r="G8874" s="6" t="s">
        <v>87</v>
      </c>
      <c r="H8874" s="8" t="s">
        <v>21</v>
      </c>
      <c r="I8874" s="9">
        <v>40</v>
      </c>
      <c r="J8874" s="10">
        <v>780</v>
      </c>
      <c r="K8874" s="11">
        <f>Table1[[#This Row],[Price per Unit]]*Table1[[#This Row],[Units Sold]]</f>
        <v>31200</v>
      </c>
      <c r="L8874" s="11">
        <v>1248</v>
      </c>
      <c r="M8874" s="12">
        <f>Table1[[#This Row],[Operating Profit]]/Table1[[#This Row],[Total Sales]]</f>
        <v>0.04</v>
      </c>
      <c r="N8874" s="6" t="s">
        <v>24</v>
      </c>
    </row>
    <row r="8875" spans="2:14" ht="14.25" customHeight="1" x14ac:dyDescent="0.3">
      <c r="B8875" s="6" t="s">
        <v>14</v>
      </c>
      <c r="C8875" s="6">
        <v>1128299</v>
      </c>
      <c r="D8875" s="7">
        <v>44309</v>
      </c>
      <c r="E8875" s="6" t="s">
        <v>31</v>
      </c>
      <c r="F8875" s="6" t="s">
        <v>86</v>
      </c>
      <c r="G8875" s="6" t="s">
        <v>87</v>
      </c>
      <c r="H8875" s="8" t="s">
        <v>22</v>
      </c>
      <c r="I8875" s="9">
        <v>43</v>
      </c>
      <c r="J8875" s="10">
        <v>470</v>
      </c>
      <c r="K8875" s="11">
        <f>Table1[[#This Row],[Price per Unit]]*Table1[[#This Row],[Units Sold]]</f>
        <v>20210</v>
      </c>
      <c r="L8875" s="11">
        <v>687.14</v>
      </c>
      <c r="M8875" s="12">
        <f>Table1[[#This Row],[Operating Profit]]/Table1[[#This Row],[Total Sales]]</f>
        <v>3.4000000000000002E-2</v>
      </c>
      <c r="N8875" s="6" t="s">
        <v>24</v>
      </c>
    </row>
    <row r="8876" spans="2:14" ht="14.25" customHeight="1" x14ac:dyDescent="0.3">
      <c r="B8876" s="6" t="s">
        <v>14</v>
      </c>
      <c r="C8876" s="6">
        <v>1128299</v>
      </c>
      <c r="D8876" s="7">
        <v>44309</v>
      </c>
      <c r="E8876" s="6" t="s">
        <v>31</v>
      </c>
      <c r="F8876" s="6" t="s">
        <v>86</v>
      </c>
      <c r="G8876" s="6" t="s">
        <v>87</v>
      </c>
      <c r="H8876" s="8" t="s">
        <v>23</v>
      </c>
      <c r="I8876" s="9">
        <v>49</v>
      </c>
      <c r="J8876" s="10">
        <v>1110</v>
      </c>
      <c r="K8876" s="11">
        <f>Table1[[#This Row],[Price per Unit]]*Table1[[#This Row],[Units Sold]]</f>
        <v>54390</v>
      </c>
      <c r="L8876" s="11">
        <v>1631.7</v>
      </c>
      <c r="M8876" s="12">
        <f>Table1[[#This Row],[Operating Profit]]/Table1[[#This Row],[Total Sales]]</f>
        <v>3.0000000000000002E-2</v>
      </c>
      <c r="N8876" s="6" t="s">
        <v>24</v>
      </c>
    </row>
    <row r="8877" spans="2:14" ht="14.25" customHeight="1" x14ac:dyDescent="0.3">
      <c r="B8877" s="6" t="s">
        <v>14</v>
      </c>
      <c r="C8877" s="6">
        <v>1128299</v>
      </c>
      <c r="D8877" s="7">
        <v>44340</v>
      </c>
      <c r="E8877" s="6" t="s">
        <v>31</v>
      </c>
      <c r="F8877" s="6" t="s">
        <v>86</v>
      </c>
      <c r="G8877" s="6" t="s">
        <v>87</v>
      </c>
      <c r="H8877" s="8" t="s">
        <v>17</v>
      </c>
      <c r="I8877" s="9">
        <v>38</v>
      </c>
      <c r="J8877" s="10">
        <v>1840</v>
      </c>
      <c r="K8877" s="11">
        <f>Table1[[#This Row],[Price per Unit]]*Table1[[#This Row],[Units Sold]]</f>
        <v>69920</v>
      </c>
      <c r="L8877" s="11">
        <v>2656.96</v>
      </c>
      <c r="M8877" s="12">
        <f>Table1[[#This Row],[Operating Profit]]/Table1[[#This Row],[Total Sales]]</f>
        <v>3.7999999999999999E-2</v>
      </c>
      <c r="N8877" s="6" t="s">
        <v>24</v>
      </c>
    </row>
    <row r="8878" spans="2:14" ht="14.25" customHeight="1" x14ac:dyDescent="0.3">
      <c r="B8878" s="6" t="s">
        <v>14</v>
      </c>
      <c r="C8878" s="6">
        <v>1128299</v>
      </c>
      <c r="D8878" s="7">
        <v>44340</v>
      </c>
      <c r="E8878" s="6" t="s">
        <v>31</v>
      </c>
      <c r="F8878" s="6" t="s">
        <v>86</v>
      </c>
      <c r="G8878" s="6" t="s">
        <v>87</v>
      </c>
      <c r="H8878" s="8" t="s">
        <v>19</v>
      </c>
      <c r="I8878" s="9">
        <v>36</v>
      </c>
      <c r="J8878" s="10">
        <v>1160</v>
      </c>
      <c r="K8878" s="11">
        <f>Table1[[#This Row],[Price per Unit]]*Table1[[#This Row],[Units Sold]]</f>
        <v>41760</v>
      </c>
      <c r="L8878" s="11">
        <v>1753.92</v>
      </c>
      <c r="M8878" s="12">
        <f>Table1[[#This Row],[Operating Profit]]/Table1[[#This Row],[Total Sales]]</f>
        <v>4.2000000000000003E-2</v>
      </c>
      <c r="N8878" s="6" t="s">
        <v>24</v>
      </c>
    </row>
    <row r="8879" spans="2:14" ht="14.25" customHeight="1" x14ac:dyDescent="0.3">
      <c r="B8879" s="6" t="s">
        <v>14</v>
      </c>
      <c r="C8879" s="6">
        <v>1128299</v>
      </c>
      <c r="D8879" s="7">
        <v>44340</v>
      </c>
      <c r="E8879" s="6" t="s">
        <v>31</v>
      </c>
      <c r="F8879" s="6" t="s">
        <v>86</v>
      </c>
      <c r="G8879" s="6" t="s">
        <v>87</v>
      </c>
      <c r="H8879" s="8" t="s">
        <v>20</v>
      </c>
      <c r="I8879" s="9">
        <v>41</v>
      </c>
      <c r="J8879" s="10">
        <v>1320</v>
      </c>
      <c r="K8879" s="11">
        <f>Table1[[#This Row],[Price per Unit]]*Table1[[#This Row],[Units Sold]]</f>
        <v>54120</v>
      </c>
      <c r="L8879" s="11">
        <v>2056.56</v>
      </c>
      <c r="M8879" s="12">
        <f>Table1[[#This Row],[Operating Profit]]/Table1[[#This Row],[Total Sales]]</f>
        <v>3.7999999999999999E-2</v>
      </c>
      <c r="N8879" s="6" t="s">
        <v>24</v>
      </c>
    </row>
    <row r="8880" spans="2:14" ht="14.25" customHeight="1" x14ac:dyDescent="0.3">
      <c r="B8880" s="6" t="s">
        <v>14</v>
      </c>
      <c r="C8880" s="6">
        <v>1128299</v>
      </c>
      <c r="D8880" s="7">
        <v>44340</v>
      </c>
      <c r="E8880" s="6" t="s">
        <v>31</v>
      </c>
      <c r="F8880" s="6" t="s">
        <v>86</v>
      </c>
      <c r="G8880" s="6" t="s">
        <v>87</v>
      </c>
      <c r="H8880" s="8" t="s">
        <v>21</v>
      </c>
      <c r="I8880" s="9">
        <v>39</v>
      </c>
      <c r="J8880" s="10">
        <v>930</v>
      </c>
      <c r="K8880" s="11">
        <f>Table1[[#This Row],[Price per Unit]]*Table1[[#This Row],[Units Sold]]</f>
        <v>36270</v>
      </c>
      <c r="L8880" s="11">
        <v>1341.99</v>
      </c>
      <c r="M8880" s="12">
        <f>Table1[[#This Row],[Operating Profit]]/Table1[[#This Row],[Total Sales]]</f>
        <v>3.6999999999999998E-2</v>
      </c>
      <c r="N8880" s="6" t="s">
        <v>24</v>
      </c>
    </row>
    <row r="8881" spans="2:14" ht="14.25" customHeight="1" x14ac:dyDescent="0.3">
      <c r="B8881" s="6" t="s">
        <v>14</v>
      </c>
      <c r="C8881" s="6">
        <v>1128299</v>
      </c>
      <c r="D8881" s="7">
        <v>44340</v>
      </c>
      <c r="E8881" s="6" t="s">
        <v>31</v>
      </c>
      <c r="F8881" s="6" t="s">
        <v>86</v>
      </c>
      <c r="G8881" s="6" t="s">
        <v>87</v>
      </c>
      <c r="H8881" s="8" t="s">
        <v>22</v>
      </c>
      <c r="I8881" s="9">
        <v>39</v>
      </c>
      <c r="J8881" s="10">
        <v>620</v>
      </c>
      <c r="K8881" s="11">
        <f>Table1[[#This Row],[Price per Unit]]*Table1[[#This Row],[Units Sold]]</f>
        <v>24180</v>
      </c>
      <c r="L8881" s="11">
        <v>797.93999999999994</v>
      </c>
      <c r="M8881" s="12">
        <f>Table1[[#This Row],[Operating Profit]]/Table1[[#This Row],[Total Sales]]</f>
        <v>3.2999999999999995E-2</v>
      </c>
      <c r="N8881" s="6" t="s">
        <v>24</v>
      </c>
    </row>
    <row r="8882" spans="2:14" ht="14.25" customHeight="1" x14ac:dyDescent="0.3">
      <c r="B8882" s="6" t="s">
        <v>14</v>
      </c>
      <c r="C8882" s="6">
        <v>1128299</v>
      </c>
      <c r="D8882" s="7">
        <v>44340</v>
      </c>
      <c r="E8882" s="6" t="s">
        <v>31</v>
      </c>
      <c r="F8882" s="6" t="s">
        <v>86</v>
      </c>
      <c r="G8882" s="6" t="s">
        <v>87</v>
      </c>
      <c r="H8882" s="8" t="s">
        <v>23</v>
      </c>
      <c r="I8882" s="9">
        <v>53</v>
      </c>
      <c r="J8882" s="10">
        <v>1240</v>
      </c>
      <c r="K8882" s="11">
        <f>Table1[[#This Row],[Price per Unit]]*Table1[[#This Row],[Units Sold]]</f>
        <v>65720</v>
      </c>
      <c r="L8882" s="11">
        <v>1905.8799999999999</v>
      </c>
      <c r="M8882" s="12">
        <f>Table1[[#This Row],[Operating Profit]]/Table1[[#This Row],[Total Sales]]</f>
        <v>2.8999999999999998E-2</v>
      </c>
      <c r="N8882" s="6" t="s">
        <v>24</v>
      </c>
    </row>
    <row r="8883" spans="2:14" ht="14.25" customHeight="1" x14ac:dyDescent="0.3">
      <c r="B8883" s="6" t="s">
        <v>14</v>
      </c>
      <c r="C8883" s="6">
        <v>1128299</v>
      </c>
      <c r="D8883" s="7">
        <v>44370</v>
      </c>
      <c r="E8883" s="6" t="s">
        <v>31</v>
      </c>
      <c r="F8883" s="6" t="s">
        <v>86</v>
      </c>
      <c r="G8883" s="6" t="s">
        <v>87</v>
      </c>
      <c r="H8883" s="8" t="s">
        <v>17</v>
      </c>
      <c r="I8883" s="9">
        <v>37</v>
      </c>
      <c r="J8883" s="10">
        <v>1940</v>
      </c>
      <c r="K8883" s="11">
        <f>Table1[[#This Row],[Price per Unit]]*Table1[[#This Row],[Units Sold]]</f>
        <v>71780</v>
      </c>
      <c r="L8883" s="11">
        <v>2799.4199999999996</v>
      </c>
      <c r="M8883" s="12">
        <f>Table1[[#This Row],[Operating Profit]]/Table1[[#This Row],[Total Sales]]</f>
        <v>3.8999999999999993E-2</v>
      </c>
      <c r="N8883" s="6" t="s">
        <v>24</v>
      </c>
    </row>
    <row r="8884" spans="2:14" ht="14.25" customHeight="1" x14ac:dyDescent="0.3">
      <c r="B8884" s="6" t="s">
        <v>14</v>
      </c>
      <c r="C8884" s="6">
        <v>1128299</v>
      </c>
      <c r="D8884" s="7">
        <v>44370</v>
      </c>
      <c r="E8884" s="6" t="s">
        <v>31</v>
      </c>
      <c r="F8884" s="6" t="s">
        <v>86</v>
      </c>
      <c r="G8884" s="6" t="s">
        <v>87</v>
      </c>
      <c r="H8884" s="8" t="s">
        <v>19</v>
      </c>
      <c r="I8884" s="9">
        <v>36</v>
      </c>
      <c r="J8884" s="10">
        <v>1430</v>
      </c>
      <c r="K8884" s="11">
        <f>Table1[[#This Row],[Price per Unit]]*Table1[[#This Row],[Units Sold]]</f>
        <v>51480</v>
      </c>
      <c r="L8884" s="11">
        <v>2162.1600000000003</v>
      </c>
      <c r="M8884" s="12">
        <f>Table1[[#This Row],[Operating Profit]]/Table1[[#This Row],[Total Sales]]</f>
        <v>4.2000000000000003E-2</v>
      </c>
      <c r="N8884" s="6" t="s">
        <v>24</v>
      </c>
    </row>
    <row r="8885" spans="2:14" ht="14.25" customHeight="1" x14ac:dyDescent="0.3">
      <c r="B8885" s="6" t="s">
        <v>14</v>
      </c>
      <c r="C8885" s="6">
        <v>1128299</v>
      </c>
      <c r="D8885" s="7">
        <v>44370</v>
      </c>
      <c r="E8885" s="6" t="s">
        <v>31</v>
      </c>
      <c r="F8885" s="6" t="s">
        <v>86</v>
      </c>
      <c r="G8885" s="6" t="s">
        <v>87</v>
      </c>
      <c r="H8885" s="8" t="s">
        <v>20</v>
      </c>
      <c r="I8885" s="9">
        <v>41</v>
      </c>
      <c r="J8885" s="10">
        <v>1470</v>
      </c>
      <c r="K8885" s="11">
        <f>Table1[[#This Row],[Price per Unit]]*Table1[[#This Row],[Units Sold]]</f>
        <v>60270</v>
      </c>
      <c r="L8885" s="11">
        <v>2290.2600000000002</v>
      </c>
      <c r="M8885" s="12">
        <f>Table1[[#This Row],[Operating Profit]]/Table1[[#This Row],[Total Sales]]</f>
        <v>3.8000000000000006E-2</v>
      </c>
      <c r="N8885" s="6" t="s">
        <v>24</v>
      </c>
    </row>
    <row r="8886" spans="2:14" ht="14.25" customHeight="1" x14ac:dyDescent="0.3">
      <c r="B8886" s="6" t="s">
        <v>14</v>
      </c>
      <c r="C8886" s="6">
        <v>1128299</v>
      </c>
      <c r="D8886" s="7">
        <v>44370</v>
      </c>
      <c r="E8886" s="6" t="s">
        <v>31</v>
      </c>
      <c r="F8886" s="6" t="s">
        <v>86</v>
      </c>
      <c r="G8886" s="6" t="s">
        <v>87</v>
      </c>
      <c r="H8886" s="8" t="s">
        <v>21</v>
      </c>
      <c r="I8886" s="9">
        <v>38</v>
      </c>
      <c r="J8886" s="10">
        <v>1050</v>
      </c>
      <c r="K8886" s="11">
        <f>Table1[[#This Row],[Price per Unit]]*Table1[[#This Row],[Units Sold]]</f>
        <v>39900</v>
      </c>
      <c r="L8886" s="11">
        <v>1595.9999999999998</v>
      </c>
      <c r="M8886" s="12">
        <f>Table1[[#This Row],[Operating Profit]]/Table1[[#This Row],[Total Sales]]</f>
        <v>3.9999999999999994E-2</v>
      </c>
      <c r="N8886" s="6" t="s">
        <v>24</v>
      </c>
    </row>
    <row r="8887" spans="2:14" ht="14.25" customHeight="1" x14ac:dyDescent="0.3">
      <c r="B8887" s="6" t="s">
        <v>14</v>
      </c>
      <c r="C8887" s="6">
        <v>1128299</v>
      </c>
      <c r="D8887" s="7">
        <v>44370</v>
      </c>
      <c r="E8887" s="6" t="s">
        <v>31</v>
      </c>
      <c r="F8887" s="6" t="s">
        <v>86</v>
      </c>
      <c r="G8887" s="6" t="s">
        <v>87</v>
      </c>
      <c r="H8887" s="8" t="s">
        <v>22</v>
      </c>
      <c r="I8887" s="9">
        <v>43</v>
      </c>
      <c r="J8887" s="10">
        <v>720</v>
      </c>
      <c r="K8887" s="11">
        <f>Table1[[#This Row],[Price per Unit]]*Table1[[#This Row],[Units Sold]]</f>
        <v>30960</v>
      </c>
      <c r="L8887" s="11">
        <v>1052.6399999999999</v>
      </c>
      <c r="M8887" s="12">
        <f>Table1[[#This Row],[Operating Profit]]/Table1[[#This Row],[Total Sales]]</f>
        <v>3.3999999999999996E-2</v>
      </c>
      <c r="N8887" s="6" t="s">
        <v>24</v>
      </c>
    </row>
    <row r="8888" spans="2:14" ht="14.25" customHeight="1" x14ac:dyDescent="0.3">
      <c r="B8888" s="6" t="s">
        <v>14</v>
      </c>
      <c r="C8888" s="6">
        <v>1128299</v>
      </c>
      <c r="D8888" s="7">
        <v>44370</v>
      </c>
      <c r="E8888" s="6" t="s">
        <v>31</v>
      </c>
      <c r="F8888" s="6" t="s">
        <v>86</v>
      </c>
      <c r="G8888" s="6" t="s">
        <v>87</v>
      </c>
      <c r="H8888" s="8" t="s">
        <v>23</v>
      </c>
      <c r="I8888" s="9">
        <v>46</v>
      </c>
      <c r="J8888" s="10">
        <v>1580</v>
      </c>
      <c r="K8888" s="11">
        <f>Table1[[#This Row],[Price per Unit]]*Table1[[#This Row],[Units Sold]]</f>
        <v>72680</v>
      </c>
      <c r="L8888" s="11">
        <v>2253.08</v>
      </c>
      <c r="M8888" s="12">
        <f>Table1[[#This Row],[Operating Profit]]/Table1[[#This Row],[Total Sales]]</f>
        <v>3.1E-2</v>
      </c>
      <c r="N8888" s="6" t="s">
        <v>24</v>
      </c>
    </row>
    <row r="8889" spans="2:14" ht="14.25" customHeight="1" x14ac:dyDescent="0.3">
      <c r="B8889" s="6" t="s">
        <v>14</v>
      </c>
      <c r="C8889" s="6">
        <v>1128299</v>
      </c>
      <c r="D8889" s="7">
        <v>44399</v>
      </c>
      <c r="E8889" s="6" t="s">
        <v>31</v>
      </c>
      <c r="F8889" s="6" t="s">
        <v>86</v>
      </c>
      <c r="G8889" s="6" t="s">
        <v>87</v>
      </c>
      <c r="H8889" s="8" t="s">
        <v>17</v>
      </c>
      <c r="I8889" s="9">
        <v>40</v>
      </c>
      <c r="J8889" s="10">
        <v>2160</v>
      </c>
      <c r="K8889" s="11">
        <f>Table1[[#This Row],[Price per Unit]]*Table1[[#This Row],[Units Sold]]</f>
        <v>86400</v>
      </c>
      <c r="L8889" s="11">
        <v>3196.8</v>
      </c>
      <c r="M8889" s="12">
        <f>Table1[[#This Row],[Operating Profit]]/Table1[[#This Row],[Total Sales]]</f>
        <v>3.7000000000000005E-2</v>
      </c>
      <c r="N8889" s="6" t="s">
        <v>24</v>
      </c>
    </row>
    <row r="8890" spans="2:14" ht="14.25" customHeight="1" x14ac:dyDescent="0.3">
      <c r="B8890" s="6" t="s">
        <v>14</v>
      </c>
      <c r="C8890" s="6">
        <v>1128299</v>
      </c>
      <c r="D8890" s="7">
        <v>44399</v>
      </c>
      <c r="E8890" s="6" t="s">
        <v>31</v>
      </c>
      <c r="F8890" s="6" t="s">
        <v>86</v>
      </c>
      <c r="G8890" s="6" t="s">
        <v>87</v>
      </c>
      <c r="H8890" s="8" t="s">
        <v>19</v>
      </c>
      <c r="I8890" s="9">
        <v>40</v>
      </c>
      <c r="J8890" s="10">
        <v>1630</v>
      </c>
      <c r="K8890" s="11">
        <f>Table1[[#This Row],[Price per Unit]]*Table1[[#This Row],[Units Sold]]</f>
        <v>65200</v>
      </c>
      <c r="L8890" s="11">
        <v>2999.2000000000003</v>
      </c>
      <c r="M8890" s="12">
        <f>Table1[[#This Row],[Operating Profit]]/Table1[[#This Row],[Total Sales]]</f>
        <v>4.6000000000000006E-2</v>
      </c>
      <c r="N8890" s="6" t="s">
        <v>24</v>
      </c>
    </row>
    <row r="8891" spans="2:14" ht="14.25" customHeight="1" x14ac:dyDescent="0.3">
      <c r="B8891" s="6" t="s">
        <v>14</v>
      </c>
      <c r="C8891" s="6">
        <v>1128299</v>
      </c>
      <c r="D8891" s="7">
        <v>44399</v>
      </c>
      <c r="E8891" s="6" t="s">
        <v>31</v>
      </c>
      <c r="F8891" s="6" t="s">
        <v>86</v>
      </c>
      <c r="G8891" s="6" t="s">
        <v>87</v>
      </c>
      <c r="H8891" s="8" t="s">
        <v>20</v>
      </c>
      <c r="I8891" s="9">
        <v>39</v>
      </c>
      <c r="J8891" s="10">
        <v>1570</v>
      </c>
      <c r="K8891" s="11">
        <f>Table1[[#This Row],[Price per Unit]]*Table1[[#This Row],[Units Sold]]</f>
        <v>61230</v>
      </c>
      <c r="L8891" s="11">
        <v>2387.9699999999998</v>
      </c>
      <c r="M8891" s="12">
        <f>Table1[[#This Row],[Operating Profit]]/Table1[[#This Row],[Total Sales]]</f>
        <v>3.9E-2</v>
      </c>
      <c r="N8891" s="6" t="s">
        <v>24</v>
      </c>
    </row>
    <row r="8892" spans="2:14" ht="14.25" customHeight="1" x14ac:dyDescent="0.3">
      <c r="B8892" s="6" t="s">
        <v>14</v>
      </c>
      <c r="C8892" s="6">
        <v>1128299</v>
      </c>
      <c r="D8892" s="7">
        <v>44399</v>
      </c>
      <c r="E8892" s="6" t="s">
        <v>31</v>
      </c>
      <c r="F8892" s="6" t="s">
        <v>86</v>
      </c>
      <c r="G8892" s="6" t="s">
        <v>87</v>
      </c>
      <c r="H8892" s="8" t="s">
        <v>21</v>
      </c>
      <c r="I8892" s="9">
        <v>36</v>
      </c>
      <c r="J8892" s="10">
        <v>1130</v>
      </c>
      <c r="K8892" s="11">
        <f>Table1[[#This Row],[Price per Unit]]*Table1[[#This Row],[Units Sold]]</f>
        <v>40680</v>
      </c>
      <c r="L8892" s="11">
        <v>1545.84</v>
      </c>
      <c r="M8892" s="12">
        <f>Table1[[#This Row],[Operating Profit]]/Table1[[#This Row],[Total Sales]]</f>
        <v>3.7999999999999999E-2</v>
      </c>
      <c r="N8892" s="6" t="s">
        <v>24</v>
      </c>
    </row>
    <row r="8893" spans="2:14" ht="14.25" customHeight="1" x14ac:dyDescent="0.3">
      <c r="B8893" s="6" t="s">
        <v>14</v>
      </c>
      <c r="C8893" s="6">
        <v>1128299</v>
      </c>
      <c r="D8893" s="7">
        <v>44399</v>
      </c>
      <c r="E8893" s="6" t="s">
        <v>31</v>
      </c>
      <c r="F8893" s="6" t="s">
        <v>86</v>
      </c>
      <c r="G8893" s="6" t="s">
        <v>87</v>
      </c>
      <c r="H8893" s="8" t="s">
        <v>22</v>
      </c>
      <c r="I8893" s="9">
        <v>40</v>
      </c>
      <c r="J8893" s="10">
        <v>1450</v>
      </c>
      <c r="K8893" s="11">
        <f>Table1[[#This Row],[Price per Unit]]*Table1[[#This Row],[Units Sold]]</f>
        <v>58000</v>
      </c>
      <c r="L8893" s="11">
        <v>2146</v>
      </c>
      <c r="M8893" s="12">
        <f>Table1[[#This Row],[Operating Profit]]/Table1[[#This Row],[Total Sales]]</f>
        <v>3.6999999999999998E-2</v>
      </c>
      <c r="N8893" s="6" t="s">
        <v>24</v>
      </c>
    </row>
    <row r="8894" spans="2:14" ht="14.25" customHeight="1" x14ac:dyDescent="0.3">
      <c r="B8894" s="6" t="s">
        <v>14</v>
      </c>
      <c r="C8894" s="6">
        <v>1128299</v>
      </c>
      <c r="D8894" s="7">
        <v>44399</v>
      </c>
      <c r="E8894" s="6" t="s">
        <v>31</v>
      </c>
      <c r="F8894" s="6" t="s">
        <v>86</v>
      </c>
      <c r="G8894" s="6" t="s">
        <v>87</v>
      </c>
      <c r="H8894" s="8" t="s">
        <v>23</v>
      </c>
      <c r="I8894" s="9">
        <v>46</v>
      </c>
      <c r="J8894" s="10">
        <v>1450</v>
      </c>
      <c r="K8894" s="11">
        <f>Table1[[#This Row],[Price per Unit]]*Table1[[#This Row],[Units Sold]]</f>
        <v>66700</v>
      </c>
      <c r="L8894" s="11">
        <v>2001</v>
      </c>
      <c r="M8894" s="12">
        <f>Table1[[#This Row],[Operating Profit]]/Table1[[#This Row],[Total Sales]]</f>
        <v>0.03</v>
      </c>
      <c r="N8894" s="6" t="s">
        <v>24</v>
      </c>
    </row>
    <row r="8895" spans="2:14" ht="14.25" customHeight="1" x14ac:dyDescent="0.3">
      <c r="B8895" s="6" t="s">
        <v>14</v>
      </c>
      <c r="C8895" s="6">
        <v>1128299</v>
      </c>
      <c r="D8895" s="7">
        <v>44431</v>
      </c>
      <c r="E8895" s="6" t="s">
        <v>31</v>
      </c>
      <c r="F8895" s="6" t="s">
        <v>86</v>
      </c>
      <c r="G8895" s="6" t="s">
        <v>87</v>
      </c>
      <c r="H8895" s="8" t="s">
        <v>17</v>
      </c>
      <c r="I8895" s="9">
        <v>41</v>
      </c>
      <c r="J8895" s="10">
        <v>1940</v>
      </c>
      <c r="K8895" s="11">
        <f>Table1[[#This Row],[Price per Unit]]*Table1[[#This Row],[Units Sold]]</f>
        <v>79540</v>
      </c>
      <c r="L8895" s="11">
        <v>3181.6</v>
      </c>
      <c r="M8895" s="12">
        <f>Table1[[#This Row],[Operating Profit]]/Table1[[#This Row],[Total Sales]]</f>
        <v>0.04</v>
      </c>
      <c r="N8895" s="6" t="s">
        <v>24</v>
      </c>
    </row>
    <row r="8896" spans="2:14" ht="14.25" customHeight="1" x14ac:dyDescent="0.3">
      <c r="B8896" s="6" t="s">
        <v>14</v>
      </c>
      <c r="C8896" s="6">
        <v>1128299</v>
      </c>
      <c r="D8896" s="7">
        <v>44431</v>
      </c>
      <c r="E8896" s="6" t="s">
        <v>31</v>
      </c>
      <c r="F8896" s="6" t="s">
        <v>86</v>
      </c>
      <c r="G8896" s="6" t="s">
        <v>87</v>
      </c>
      <c r="H8896" s="8" t="s">
        <v>19</v>
      </c>
      <c r="I8896" s="9">
        <v>46</v>
      </c>
      <c r="J8896" s="10">
        <v>1900</v>
      </c>
      <c r="K8896" s="11">
        <f>Table1[[#This Row],[Price per Unit]]*Table1[[#This Row],[Units Sold]]</f>
        <v>87400</v>
      </c>
      <c r="L8896" s="11">
        <v>3670.8</v>
      </c>
      <c r="M8896" s="12">
        <f>Table1[[#This Row],[Operating Profit]]/Table1[[#This Row],[Total Sales]]</f>
        <v>4.2000000000000003E-2</v>
      </c>
      <c r="N8896" s="6" t="s">
        <v>24</v>
      </c>
    </row>
    <row r="8897" spans="2:14" ht="14.25" customHeight="1" x14ac:dyDescent="0.3">
      <c r="B8897" s="6" t="s">
        <v>14</v>
      </c>
      <c r="C8897" s="6">
        <v>1128299</v>
      </c>
      <c r="D8897" s="7">
        <v>44431</v>
      </c>
      <c r="E8897" s="6" t="s">
        <v>31</v>
      </c>
      <c r="F8897" s="6" t="s">
        <v>86</v>
      </c>
      <c r="G8897" s="6" t="s">
        <v>87</v>
      </c>
      <c r="H8897" s="8" t="s">
        <v>20</v>
      </c>
      <c r="I8897" s="9">
        <v>37</v>
      </c>
      <c r="J8897" s="10">
        <v>1530</v>
      </c>
      <c r="K8897" s="11">
        <f>Table1[[#This Row],[Price per Unit]]*Table1[[#This Row],[Units Sold]]</f>
        <v>56610</v>
      </c>
      <c r="L8897" s="11">
        <v>2321.0099999999998</v>
      </c>
      <c r="M8897" s="12">
        <f>Table1[[#This Row],[Operating Profit]]/Table1[[#This Row],[Total Sales]]</f>
        <v>4.0999999999999995E-2</v>
      </c>
      <c r="N8897" s="6" t="s">
        <v>24</v>
      </c>
    </row>
    <row r="8898" spans="2:14" ht="14.25" customHeight="1" x14ac:dyDescent="0.3">
      <c r="B8898" s="6" t="s">
        <v>14</v>
      </c>
      <c r="C8898" s="6">
        <v>1128299</v>
      </c>
      <c r="D8898" s="7">
        <v>44431</v>
      </c>
      <c r="E8898" s="6" t="s">
        <v>31</v>
      </c>
      <c r="F8898" s="6" t="s">
        <v>86</v>
      </c>
      <c r="G8898" s="6" t="s">
        <v>87</v>
      </c>
      <c r="H8898" s="8" t="s">
        <v>21</v>
      </c>
      <c r="I8898" s="9">
        <v>43</v>
      </c>
      <c r="J8898" s="10">
        <v>1200</v>
      </c>
      <c r="K8898" s="11">
        <f>Table1[[#This Row],[Price per Unit]]*Table1[[#This Row],[Units Sold]]</f>
        <v>51600</v>
      </c>
      <c r="L8898" s="11">
        <v>2167.1999999999998</v>
      </c>
      <c r="M8898" s="12">
        <f>Table1[[#This Row],[Operating Profit]]/Table1[[#This Row],[Total Sales]]</f>
        <v>4.1999999999999996E-2</v>
      </c>
      <c r="N8898" s="6" t="s">
        <v>24</v>
      </c>
    </row>
    <row r="8899" spans="2:14" ht="14.25" customHeight="1" x14ac:dyDescent="0.3">
      <c r="B8899" s="6" t="s">
        <v>14</v>
      </c>
      <c r="C8899" s="6">
        <v>1128299</v>
      </c>
      <c r="D8899" s="7">
        <v>44431</v>
      </c>
      <c r="E8899" s="6" t="s">
        <v>31</v>
      </c>
      <c r="F8899" s="6" t="s">
        <v>86</v>
      </c>
      <c r="G8899" s="6" t="s">
        <v>87</v>
      </c>
      <c r="H8899" s="8" t="s">
        <v>22</v>
      </c>
      <c r="I8899" s="9">
        <v>45</v>
      </c>
      <c r="J8899" s="10">
        <v>1360</v>
      </c>
      <c r="K8899" s="11">
        <f>Table1[[#This Row],[Price per Unit]]*Table1[[#This Row],[Units Sold]]</f>
        <v>61200</v>
      </c>
      <c r="L8899" s="11">
        <v>2264.4</v>
      </c>
      <c r="M8899" s="12">
        <f>Table1[[#This Row],[Operating Profit]]/Table1[[#This Row],[Total Sales]]</f>
        <v>3.6999999999999998E-2</v>
      </c>
      <c r="N8899" s="6" t="s">
        <v>24</v>
      </c>
    </row>
    <row r="8900" spans="2:14" ht="14.25" customHeight="1" x14ac:dyDescent="0.3">
      <c r="B8900" s="6" t="s">
        <v>14</v>
      </c>
      <c r="C8900" s="6">
        <v>1128299</v>
      </c>
      <c r="D8900" s="7">
        <v>44431</v>
      </c>
      <c r="E8900" s="6" t="s">
        <v>31</v>
      </c>
      <c r="F8900" s="6" t="s">
        <v>86</v>
      </c>
      <c r="G8900" s="6" t="s">
        <v>87</v>
      </c>
      <c r="H8900" s="8" t="s">
        <v>23</v>
      </c>
      <c r="I8900" s="9">
        <v>48</v>
      </c>
      <c r="J8900" s="10">
        <v>1310</v>
      </c>
      <c r="K8900" s="11">
        <f>Table1[[#This Row],[Price per Unit]]*Table1[[#This Row],[Units Sold]]</f>
        <v>62880</v>
      </c>
      <c r="L8900" s="11">
        <v>1760.64</v>
      </c>
      <c r="M8900" s="12">
        <f>Table1[[#This Row],[Operating Profit]]/Table1[[#This Row],[Total Sales]]</f>
        <v>2.8000000000000001E-2</v>
      </c>
      <c r="N8900" s="6" t="s">
        <v>24</v>
      </c>
    </row>
    <row r="8901" spans="2:14" ht="14.25" customHeight="1" x14ac:dyDescent="0.3">
      <c r="B8901" s="6" t="s">
        <v>14</v>
      </c>
      <c r="C8901" s="6">
        <v>1128299</v>
      </c>
      <c r="D8901" s="7">
        <v>44463</v>
      </c>
      <c r="E8901" s="6" t="s">
        <v>31</v>
      </c>
      <c r="F8901" s="6" t="s">
        <v>86</v>
      </c>
      <c r="G8901" s="6" t="s">
        <v>87</v>
      </c>
      <c r="H8901" s="8" t="s">
        <v>17</v>
      </c>
      <c r="I8901" s="9">
        <v>35</v>
      </c>
      <c r="J8901" s="10">
        <v>1840</v>
      </c>
      <c r="K8901" s="11">
        <f>Table1[[#This Row],[Price per Unit]]*Table1[[#This Row],[Units Sold]]</f>
        <v>64400</v>
      </c>
      <c r="L8901" s="11">
        <v>2704.7999999999997</v>
      </c>
      <c r="M8901" s="12">
        <f>Table1[[#This Row],[Operating Profit]]/Table1[[#This Row],[Total Sales]]</f>
        <v>4.1999999999999996E-2</v>
      </c>
      <c r="N8901" s="6" t="s">
        <v>24</v>
      </c>
    </row>
    <row r="8902" spans="2:14" ht="14.25" customHeight="1" x14ac:dyDescent="0.3">
      <c r="B8902" s="6" t="s">
        <v>14</v>
      </c>
      <c r="C8902" s="6">
        <v>1128299</v>
      </c>
      <c r="D8902" s="7">
        <v>44463</v>
      </c>
      <c r="E8902" s="6" t="s">
        <v>31</v>
      </c>
      <c r="F8902" s="6" t="s">
        <v>86</v>
      </c>
      <c r="G8902" s="6" t="s">
        <v>87</v>
      </c>
      <c r="H8902" s="8" t="s">
        <v>19</v>
      </c>
      <c r="I8902" s="9">
        <v>34</v>
      </c>
      <c r="J8902" s="10">
        <v>2010</v>
      </c>
      <c r="K8902" s="11">
        <f>Table1[[#This Row],[Price per Unit]]*Table1[[#This Row],[Units Sold]]</f>
        <v>68340</v>
      </c>
      <c r="L8902" s="11">
        <v>3211.98</v>
      </c>
      <c r="M8902" s="12">
        <f>Table1[[#This Row],[Operating Profit]]/Table1[[#This Row],[Total Sales]]</f>
        <v>4.7E-2</v>
      </c>
      <c r="N8902" s="6" t="s">
        <v>24</v>
      </c>
    </row>
    <row r="8903" spans="2:14" ht="14.25" customHeight="1" x14ac:dyDescent="0.3">
      <c r="B8903" s="6" t="s">
        <v>14</v>
      </c>
      <c r="C8903" s="6">
        <v>1128299</v>
      </c>
      <c r="D8903" s="7">
        <v>44463</v>
      </c>
      <c r="E8903" s="6" t="s">
        <v>31</v>
      </c>
      <c r="F8903" s="6" t="s">
        <v>86</v>
      </c>
      <c r="G8903" s="6" t="s">
        <v>87</v>
      </c>
      <c r="H8903" s="8" t="s">
        <v>20</v>
      </c>
      <c r="I8903" s="9">
        <v>34</v>
      </c>
      <c r="J8903" s="10">
        <v>1450</v>
      </c>
      <c r="K8903" s="11">
        <f>Table1[[#This Row],[Price per Unit]]*Table1[[#This Row],[Units Sold]]</f>
        <v>49300</v>
      </c>
      <c r="L8903" s="11">
        <v>1824.1</v>
      </c>
      <c r="M8903" s="12">
        <f>Table1[[#This Row],[Operating Profit]]/Table1[[#This Row],[Total Sales]]</f>
        <v>3.6999999999999998E-2</v>
      </c>
      <c r="N8903" s="6" t="s">
        <v>24</v>
      </c>
    </row>
    <row r="8904" spans="2:14" ht="14.25" customHeight="1" x14ac:dyDescent="0.3">
      <c r="B8904" s="6" t="s">
        <v>14</v>
      </c>
      <c r="C8904" s="6">
        <v>1128299</v>
      </c>
      <c r="D8904" s="7">
        <v>44463</v>
      </c>
      <c r="E8904" s="6" t="s">
        <v>31</v>
      </c>
      <c r="F8904" s="6" t="s">
        <v>86</v>
      </c>
      <c r="G8904" s="6" t="s">
        <v>87</v>
      </c>
      <c r="H8904" s="8" t="s">
        <v>21</v>
      </c>
      <c r="I8904" s="9">
        <v>33</v>
      </c>
      <c r="J8904" s="10">
        <v>1240</v>
      </c>
      <c r="K8904" s="11">
        <f>Table1[[#This Row],[Price per Unit]]*Table1[[#This Row],[Units Sold]]</f>
        <v>40920</v>
      </c>
      <c r="L8904" s="11">
        <v>1514.04</v>
      </c>
      <c r="M8904" s="12">
        <f>Table1[[#This Row],[Operating Profit]]/Table1[[#This Row],[Total Sales]]</f>
        <v>3.6999999999999998E-2</v>
      </c>
      <c r="N8904" s="6" t="s">
        <v>24</v>
      </c>
    </row>
    <row r="8905" spans="2:14" ht="14.25" customHeight="1" x14ac:dyDescent="0.3">
      <c r="B8905" s="6" t="s">
        <v>14</v>
      </c>
      <c r="C8905" s="6">
        <v>1128299</v>
      </c>
      <c r="D8905" s="7">
        <v>44463</v>
      </c>
      <c r="E8905" s="6" t="s">
        <v>31</v>
      </c>
      <c r="F8905" s="6" t="s">
        <v>86</v>
      </c>
      <c r="G8905" s="6" t="s">
        <v>87</v>
      </c>
      <c r="H8905" s="8" t="s">
        <v>22</v>
      </c>
      <c r="I8905" s="9">
        <v>41</v>
      </c>
      <c r="J8905" s="10">
        <v>1280</v>
      </c>
      <c r="K8905" s="11">
        <f>Table1[[#This Row],[Price per Unit]]*Table1[[#This Row],[Units Sold]]</f>
        <v>52480</v>
      </c>
      <c r="L8905" s="11">
        <v>1731.8399999999997</v>
      </c>
      <c r="M8905" s="12">
        <f>Table1[[#This Row],[Operating Profit]]/Table1[[#This Row],[Total Sales]]</f>
        <v>3.2999999999999995E-2</v>
      </c>
      <c r="N8905" s="6" t="s">
        <v>24</v>
      </c>
    </row>
    <row r="8906" spans="2:14" ht="14.25" customHeight="1" x14ac:dyDescent="0.3">
      <c r="B8906" s="6" t="s">
        <v>14</v>
      </c>
      <c r="C8906" s="6">
        <v>1128299</v>
      </c>
      <c r="D8906" s="7">
        <v>44463</v>
      </c>
      <c r="E8906" s="6" t="s">
        <v>31</v>
      </c>
      <c r="F8906" s="6" t="s">
        <v>86</v>
      </c>
      <c r="G8906" s="6" t="s">
        <v>87</v>
      </c>
      <c r="H8906" s="8" t="s">
        <v>23</v>
      </c>
      <c r="I8906" s="9">
        <v>43</v>
      </c>
      <c r="J8906" s="10">
        <v>1320</v>
      </c>
      <c r="K8906" s="11">
        <f>Table1[[#This Row],[Price per Unit]]*Table1[[#This Row],[Units Sold]]</f>
        <v>56760</v>
      </c>
      <c r="L8906" s="11">
        <v>1816.32</v>
      </c>
      <c r="M8906" s="12">
        <f>Table1[[#This Row],[Operating Profit]]/Table1[[#This Row],[Total Sales]]</f>
        <v>3.2000000000000001E-2</v>
      </c>
      <c r="N8906" s="6" t="s">
        <v>24</v>
      </c>
    </row>
    <row r="8907" spans="2:14" ht="14.25" customHeight="1" x14ac:dyDescent="0.3">
      <c r="B8907" s="6" t="s">
        <v>14</v>
      </c>
      <c r="C8907" s="6">
        <v>1128299</v>
      </c>
      <c r="D8907" s="7">
        <v>44492</v>
      </c>
      <c r="E8907" s="6" t="s">
        <v>31</v>
      </c>
      <c r="F8907" s="6" t="s">
        <v>86</v>
      </c>
      <c r="G8907" s="6" t="s">
        <v>87</v>
      </c>
      <c r="H8907" s="8" t="s">
        <v>17</v>
      </c>
      <c r="I8907" s="9">
        <v>36</v>
      </c>
      <c r="J8907" s="10">
        <v>1700</v>
      </c>
      <c r="K8907" s="11">
        <f>Table1[[#This Row],[Price per Unit]]*Table1[[#This Row],[Units Sold]]</f>
        <v>61200</v>
      </c>
      <c r="L8907" s="11">
        <v>2570.4</v>
      </c>
      <c r="M8907" s="12">
        <f>Table1[[#This Row],[Operating Profit]]/Table1[[#This Row],[Total Sales]]</f>
        <v>4.2000000000000003E-2</v>
      </c>
      <c r="N8907" s="6" t="s">
        <v>24</v>
      </c>
    </row>
    <row r="8908" spans="2:14" ht="14.25" customHeight="1" x14ac:dyDescent="0.3">
      <c r="B8908" s="6" t="s">
        <v>14</v>
      </c>
      <c r="C8908" s="6">
        <v>1128299</v>
      </c>
      <c r="D8908" s="7">
        <v>44492</v>
      </c>
      <c r="E8908" s="6" t="s">
        <v>31</v>
      </c>
      <c r="F8908" s="6" t="s">
        <v>86</v>
      </c>
      <c r="G8908" s="6" t="s">
        <v>87</v>
      </c>
      <c r="H8908" s="8" t="s">
        <v>19</v>
      </c>
      <c r="I8908" s="9">
        <v>33</v>
      </c>
      <c r="J8908" s="10">
        <v>1750</v>
      </c>
      <c r="K8908" s="11">
        <f>Table1[[#This Row],[Price per Unit]]*Table1[[#This Row],[Units Sold]]</f>
        <v>57750</v>
      </c>
      <c r="L8908" s="11">
        <v>2425.5000000000005</v>
      </c>
      <c r="M8908" s="12">
        <f>Table1[[#This Row],[Operating Profit]]/Table1[[#This Row],[Total Sales]]</f>
        <v>4.200000000000001E-2</v>
      </c>
      <c r="N8908" s="6" t="s">
        <v>24</v>
      </c>
    </row>
    <row r="8909" spans="2:14" ht="14.25" customHeight="1" x14ac:dyDescent="0.3">
      <c r="B8909" s="6" t="s">
        <v>14</v>
      </c>
      <c r="C8909" s="6">
        <v>1128299</v>
      </c>
      <c r="D8909" s="7">
        <v>44492</v>
      </c>
      <c r="E8909" s="6" t="s">
        <v>31</v>
      </c>
      <c r="F8909" s="6" t="s">
        <v>86</v>
      </c>
      <c r="G8909" s="6" t="s">
        <v>87</v>
      </c>
      <c r="H8909" s="8" t="s">
        <v>20</v>
      </c>
      <c r="I8909" s="9">
        <v>31</v>
      </c>
      <c r="J8909" s="10">
        <v>1110</v>
      </c>
      <c r="K8909" s="11">
        <f>Table1[[#This Row],[Price per Unit]]*Table1[[#This Row],[Units Sold]]</f>
        <v>34410</v>
      </c>
      <c r="L8909" s="11">
        <v>1273.17</v>
      </c>
      <c r="M8909" s="12">
        <f>Table1[[#This Row],[Operating Profit]]/Table1[[#This Row],[Total Sales]]</f>
        <v>3.7000000000000005E-2</v>
      </c>
      <c r="N8909" s="6" t="s">
        <v>24</v>
      </c>
    </row>
    <row r="8910" spans="2:14" ht="14.25" customHeight="1" x14ac:dyDescent="0.3">
      <c r="B8910" s="6" t="s">
        <v>14</v>
      </c>
      <c r="C8910" s="6">
        <v>1128299</v>
      </c>
      <c r="D8910" s="7">
        <v>44492</v>
      </c>
      <c r="E8910" s="6" t="s">
        <v>31</v>
      </c>
      <c r="F8910" s="6" t="s">
        <v>86</v>
      </c>
      <c r="G8910" s="6" t="s">
        <v>87</v>
      </c>
      <c r="H8910" s="8" t="s">
        <v>21</v>
      </c>
      <c r="I8910" s="9">
        <v>32</v>
      </c>
      <c r="J8910" s="10">
        <v>1020</v>
      </c>
      <c r="K8910" s="11">
        <f>Table1[[#This Row],[Price per Unit]]*Table1[[#This Row],[Units Sold]]</f>
        <v>32640</v>
      </c>
      <c r="L8910" s="11">
        <v>1272.9599999999998</v>
      </c>
      <c r="M8910" s="12">
        <f>Table1[[#This Row],[Operating Profit]]/Table1[[#This Row],[Total Sales]]</f>
        <v>3.8999999999999993E-2</v>
      </c>
      <c r="N8910" s="6" t="s">
        <v>24</v>
      </c>
    </row>
    <row r="8911" spans="2:14" ht="14.25" customHeight="1" x14ac:dyDescent="0.3">
      <c r="B8911" s="6" t="s">
        <v>14</v>
      </c>
      <c r="C8911" s="6">
        <v>1128299</v>
      </c>
      <c r="D8911" s="7">
        <v>44492</v>
      </c>
      <c r="E8911" s="6" t="s">
        <v>31</v>
      </c>
      <c r="F8911" s="6" t="s">
        <v>86</v>
      </c>
      <c r="G8911" s="6" t="s">
        <v>87</v>
      </c>
      <c r="H8911" s="8" t="s">
        <v>22</v>
      </c>
      <c r="I8911" s="9">
        <v>44</v>
      </c>
      <c r="J8911" s="10">
        <v>880</v>
      </c>
      <c r="K8911" s="11">
        <f>Table1[[#This Row],[Price per Unit]]*Table1[[#This Row],[Units Sold]]</f>
        <v>38720</v>
      </c>
      <c r="L8911" s="11">
        <v>1432.6399999999999</v>
      </c>
      <c r="M8911" s="12">
        <f>Table1[[#This Row],[Operating Profit]]/Table1[[#This Row],[Total Sales]]</f>
        <v>3.6999999999999998E-2</v>
      </c>
      <c r="N8911" s="6" t="s">
        <v>24</v>
      </c>
    </row>
    <row r="8912" spans="2:14" ht="14.25" customHeight="1" x14ac:dyDescent="0.3">
      <c r="B8912" s="6" t="s">
        <v>14</v>
      </c>
      <c r="C8912" s="6">
        <v>1128299</v>
      </c>
      <c r="D8912" s="7">
        <v>44492</v>
      </c>
      <c r="E8912" s="6" t="s">
        <v>31</v>
      </c>
      <c r="F8912" s="6" t="s">
        <v>86</v>
      </c>
      <c r="G8912" s="6" t="s">
        <v>87</v>
      </c>
      <c r="H8912" s="8" t="s">
        <v>23</v>
      </c>
      <c r="I8912" s="9">
        <v>47</v>
      </c>
      <c r="J8912" s="10">
        <v>1070</v>
      </c>
      <c r="K8912" s="11">
        <f>Table1[[#This Row],[Price per Unit]]*Table1[[#This Row],[Units Sold]]</f>
        <v>50290</v>
      </c>
      <c r="L8912" s="11">
        <v>1458.4099999999999</v>
      </c>
      <c r="M8912" s="12">
        <f>Table1[[#This Row],[Operating Profit]]/Table1[[#This Row],[Total Sales]]</f>
        <v>2.8999999999999998E-2</v>
      </c>
      <c r="N8912" s="6" t="s">
        <v>24</v>
      </c>
    </row>
    <row r="8913" spans="2:14" ht="14.25" customHeight="1" x14ac:dyDescent="0.3">
      <c r="B8913" s="6" t="s">
        <v>14</v>
      </c>
      <c r="C8913" s="6">
        <v>1128299</v>
      </c>
      <c r="D8913" s="7">
        <v>44523</v>
      </c>
      <c r="E8913" s="6" t="s">
        <v>31</v>
      </c>
      <c r="F8913" s="6" t="s">
        <v>86</v>
      </c>
      <c r="G8913" s="6" t="s">
        <v>87</v>
      </c>
      <c r="H8913" s="8" t="s">
        <v>17</v>
      </c>
      <c r="I8913" s="9">
        <v>31</v>
      </c>
      <c r="J8913" s="10">
        <v>1500</v>
      </c>
      <c r="K8913" s="11">
        <f>Table1[[#This Row],[Price per Unit]]*Table1[[#This Row],[Units Sold]]</f>
        <v>46500</v>
      </c>
      <c r="L8913" s="11">
        <v>1767</v>
      </c>
      <c r="M8913" s="12">
        <f>Table1[[#This Row],[Operating Profit]]/Table1[[#This Row],[Total Sales]]</f>
        <v>3.7999999999999999E-2</v>
      </c>
      <c r="N8913" s="6" t="s">
        <v>24</v>
      </c>
    </row>
    <row r="8914" spans="2:14" ht="14.25" customHeight="1" x14ac:dyDescent="0.3">
      <c r="B8914" s="6" t="s">
        <v>14</v>
      </c>
      <c r="C8914" s="6">
        <v>1128299</v>
      </c>
      <c r="D8914" s="7">
        <v>44523</v>
      </c>
      <c r="E8914" s="6" t="s">
        <v>31</v>
      </c>
      <c r="F8914" s="6" t="s">
        <v>86</v>
      </c>
      <c r="G8914" s="6" t="s">
        <v>87</v>
      </c>
      <c r="H8914" s="8" t="s">
        <v>19</v>
      </c>
      <c r="I8914" s="9">
        <v>38</v>
      </c>
      <c r="J8914" s="10">
        <v>1630</v>
      </c>
      <c r="K8914" s="11">
        <f>Table1[[#This Row],[Price per Unit]]*Table1[[#This Row],[Units Sold]]</f>
        <v>61940</v>
      </c>
      <c r="L8914" s="11">
        <v>2911.1800000000003</v>
      </c>
      <c r="M8914" s="12">
        <f>Table1[[#This Row],[Operating Profit]]/Table1[[#This Row],[Total Sales]]</f>
        <v>4.7000000000000007E-2</v>
      </c>
      <c r="N8914" s="6" t="s">
        <v>24</v>
      </c>
    </row>
    <row r="8915" spans="2:14" ht="14.25" customHeight="1" x14ac:dyDescent="0.3">
      <c r="B8915" s="6" t="s">
        <v>14</v>
      </c>
      <c r="C8915" s="6">
        <v>1128299</v>
      </c>
      <c r="D8915" s="7">
        <v>44523</v>
      </c>
      <c r="E8915" s="6" t="s">
        <v>31</v>
      </c>
      <c r="F8915" s="6" t="s">
        <v>86</v>
      </c>
      <c r="G8915" s="6" t="s">
        <v>87</v>
      </c>
      <c r="H8915" s="8" t="s">
        <v>20</v>
      </c>
      <c r="I8915" s="9">
        <v>33</v>
      </c>
      <c r="J8915" s="10">
        <v>1240</v>
      </c>
      <c r="K8915" s="11">
        <f>Table1[[#This Row],[Price per Unit]]*Table1[[#This Row],[Units Sold]]</f>
        <v>40920</v>
      </c>
      <c r="L8915" s="11">
        <v>1595.8799999999999</v>
      </c>
      <c r="M8915" s="12">
        <f>Table1[[#This Row],[Operating Profit]]/Table1[[#This Row],[Total Sales]]</f>
        <v>3.9E-2</v>
      </c>
      <c r="N8915" s="6" t="s">
        <v>24</v>
      </c>
    </row>
    <row r="8916" spans="2:14" ht="14.25" customHeight="1" x14ac:dyDescent="0.3">
      <c r="B8916" s="6" t="s">
        <v>14</v>
      </c>
      <c r="C8916" s="6">
        <v>1128299</v>
      </c>
      <c r="D8916" s="7">
        <v>44523</v>
      </c>
      <c r="E8916" s="6" t="s">
        <v>31</v>
      </c>
      <c r="F8916" s="6" t="s">
        <v>86</v>
      </c>
      <c r="G8916" s="6" t="s">
        <v>87</v>
      </c>
      <c r="H8916" s="8" t="s">
        <v>21</v>
      </c>
      <c r="I8916" s="9">
        <v>33</v>
      </c>
      <c r="J8916" s="10">
        <v>1160</v>
      </c>
      <c r="K8916" s="11">
        <f>Table1[[#This Row],[Price per Unit]]*Table1[[#This Row],[Units Sold]]</f>
        <v>38280</v>
      </c>
      <c r="L8916" s="11">
        <v>1607.76</v>
      </c>
      <c r="M8916" s="12">
        <f>Table1[[#This Row],[Operating Profit]]/Table1[[#This Row],[Total Sales]]</f>
        <v>4.2000000000000003E-2</v>
      </c>
      <c r="N8916" s="6" t="s">
        <v>24</v>
      </c>
    </row>
    <row r="8917" spans="2:14" ht="14.25" customHeight="1" x14ac:dyDescent="0.3">
      <c r="B8917" s="6" t="s">
        <v>14</v>
      </c>
      <c r="C8917" s="6">
        <v>1128299</v>
      </c>
      <c r="D8917" s="7">
        <v>44523</v>
      </c>
      <c r="E8917" s="6" t="s">
        <v>31</v>
      </c>
      <c r="F8917" s="6" t="s">
        <v>86</v>
      </c>
      <c r="G8917" s="6" t="s">
        <v>87</v>
      </c>
      <c r="H8917" s="8" t="s">
        <v>22</v>
      </c>
      <c r="I8917" s="9">
        <v>44</v>
      </c>
      <c r="J8917" s="10">
        <v>990</v>
      </c>
      <c r="K8917" s="11">
        <f>Table1[[#This Row],[Price per Unit]]*Table1[[#This Row],[Units Sold]]</f>
        <v>43560</v>
      </c>
      <c r="L8917" s="11">
        <v>1568.1599999999999</v>
      </c>
      <c r="M8917" s="12">
        <f>Table1[[#This Row],[Operating Profit]]/Table1[[#This Row],[Total Sales]]</f>
        <v>3.5999999999999997E-2</v>
      </c>
      <c r="N8917" s="6" t="s">
        <v>24</v>
      </c>
    </row>
    <row r="8918" spans="2:14" ht="14.25" customHeight="1" x14ac:dyDescent="0.3">
      <c r="B8918" s="6" t="s">
        <v>14</v>
      </c>
      <c r="C8918" s="6">
        <v>1128299</v>
      </c>
      <c r="D8918" s="7">
        <v>44523</v>
      </c>
      <c r="E8918" s="6" t="s">
        <v>31</v>
      </c>
      <c r="F8918" s="6" t="s">
        <v>86</v>
      </c>
      <c r="G8918" s="6" t="s">
        <v>87</v>
      </c>
      <c r="H8918" s="8" t="s">
        <v>23</v>
      </c>
      <c r="I8918" s="9">
        <v>39</v>
      </c>
      <c r="J8918" s="10">
        <v>1400</v>
      </c>
      <c r="K8918" s="11">
        <f>Table1[[#This Row],[Price per Unit]]*Table1[[#This Row],[Units Sold]]</f>
        <v>54600</v>
      </c>
      <c r="L8918" s="11">
        <v>1528.8000000000002</v>
      </c>
      <c r="M8918" s="12">
        <f>Table1[[#This Row],[Operating Profit]]/Table1[[#This Row],[Total Sales]]</f>
        <v>2.8000000000000004E-2</v>
      </c>
      <c r="N8918" s="6" t="s">
        <v>24</v>
      </c>
    </row>
    <row r="8919" spans="2:14" ht="14.25" customHeight="1" x14ac:dyDescent="0.3">
      <c r="B8919" s="6" t="s">
        <v>14</v>
      </c>
      <c r="C8919" s="6">
        <v>1128299</v>
      </c>
      <c r="D8919" s="7">
        <v>44552</v>
      </c>
      <c r="E8919" s="6" t="s">
        <v>31</v>
      </c>
      <c r="F8919" s="6" t="s">
        <v>86</v>
      </c>
      <c r="G8919" s="6" t="s">
        <v>87</v>
      </c>
      <c r="H8919" s="8" t="s">
        <v>17</v>
      </c>
      <c r="I8919" s="9">
        <v>35</v>
      </c>
      <c r="J8919" s="10">
        <v>1940</v>
      </c>
      <c r="K8919" s="11">
        <f>Table1[[#This Row],[Price per Unit]]*Table1[[#This Row],[Units Sold]]</f>
        <v>67900</v>
      </c>
      <c r="L8919" s="11">
        <v>2716</v>
      </c>
      <c r="M8919" s="12">
        <f>Table1[[#This Row],[Operating Profit]]/Table1[[#This Row],[Total Sales]]</f>
        <v>0.04</v>
      </c>
      <c r="N8919" s="6" t="s">
        <v>24</v>
      </c>
    </row>
    <row r="8920" spans="2:14" ht="14.25" customHeight="1" x14ac:dyDescent="0.3">
      <c r="B8920" s="6" t="s">
        <v>14</v>
      </c>
      <c r="C8920" s="6">
        <v>1128299</v>
      </c>
      <c r="D8920" s="7">
        <v>44552</v>
      </c>
      <c r="E8920" s="6" t="s">
        <v>31</v>
      </c>
      <c r="F8920" s="6" t="s">
        <v>86</v>
      </c>
      <c r="G8920" s="6" t="s">
        <v>87</v>
      </c>
      <c r="H8920" s="8" t="s">
        <v>19</v>
      </c>
      <c r="I8920" s="9">
        <v>33</v>
      </c>
      <c r="J8920" s="10">
        <v>2130</v>
      </c>
      <c r="K8920" s="11">
        <f>Table1[[#This Row],[Price per Unit]]*Table1[[#This Row],[Units Sold]]</f>
        <v>70290</v>
      </c>
      <c r="L8920" s="11">
        <v>3233.34</v>
      </c>
      <c r="M8920" s="12">
        <f>Table1[[#This Row],[Operating Profit]]/Table1[[#This Row],[Total Sales]]</f>
        <v>4.5999999999999999E-2</v>
      </c>
      <c r="N8920" s="6" t="s">
        <v>24</v>
      </c>
    </row>
    <row r="8921" spans="2:14" ht="14.25" customHeight="1" x14ac:dyDescent="0.3">
      <c r="B8921" s="6" t="s">
        <v>34</v>
      </c>
      <c r="C8921" s="6">
        <v>1128299</v>
      </c>
      <c r="D8921" s="7">
        <v>44552</v>
      </c>
      <c r="E8921" s="6" t="s">
        <v>31</v>
      </c>
      <c r="F8921" s="6" t="s">
        <v>86</v>
      </c>
      <c r="G8921" s="6" t="s">
        <v>87</v>
      </c>
      <c r="H8921" s="8" t="s">
        <v>20</v>
      </c>
      <c r="I8921" s="9">
        <v>35</v>
      </c>
      <c r="J8921" s="10">
        <v>1360</v>
      </c>
      <c r="K8921" s="11">
        <f>Table1[[#This Row],[Price per Unit]]*Table1[[#This Row],[Units Sold]]</f>
        <v>47600</v>
      </c>
      <c r="L8921" s="11">
        <v>1951.6</v>
      </c>
      <c r="M8921" s="12">
        <f>Table1[[#This Row],[Operating Profit]]/Table1[[#This Row],[Total Sales]]</f>
        <v>4.0999999999999995E-2</v>
      </c>
      <c r="N8921" s="6" t="s">
        <v>24</v>
      </c>
    </row>
    <row r="8922" spans="2:14" ht="14.25" customHeight="1" x14ac:dyDescent="0.3">
      <c r="B8922" s="6" t="s">
        <v>34</v>
      </c>
      <c r="C8922" s="6">
        <v>1128299</v>
      </c>
      <c r="D8922" s="7">
        <v>44552</v>
      </c>
      <c r="E8922" s="6" t="s">
        <v>31</v>
      </c>
      <c r="F8922" s="6" t="s">
        <v>86</v>
      </c>
      <c r="G8922" s="6" t="s">
        <v>87</v>
      </c>
      <c r="H8922" s="8" t="s">
        <v>21</v>
      </c>
      <c r="I8922" s="9">
        <v>32</v>
      </c>
      <c r="J8922" s="10">
        <v>1280</v>
      </c>
      <c r="K8922" s="11">
        <f>Table1[[#This Row],[Price per Unit]]*Table1[[#This Row],[Units Sold]]</f>
        <v>40960</v>
      </c>
      <c r="L8922" s="11">
        <v>1679.36</v>
      </c>
      <c r="M8922" s="12">
        <f>Table1[[#This Row],[Operating Profit]]/Table1[[#This Row],[Total Sales]]</f>
        <v>4.0999999999999995E-2</v>
      </c>
      <c r="N8922" s="6" t="s">
        <v>24</v>
      </c>
    </row>
    <row r="8923" spans="2:14" ht="14.25" customHeight="1" x14ac:dyDescent="0.3">
      <c r="B8923" s="6" t="s">
        <v>34</v>
      </c>
      <c r="C8923" s="6">
        <v>1128299</v>
      </c>
      <c r="D8923" s="7">
        <v>44552</v>
      </c>
      <c r="E8923" s="6" t="s">
        <v>31</v>
      </c>
      <c r="F8923" s="6" t="s">
        <v>86</v>
      </c>
      <c r="G8923" s="6" t="s">
        <v>87</v>
      </c>
      <c r="H8923" s="8" t="s">
        <v>22</v>
      </c>
      <c r="I8923" s="9">
        <v>42</v>
      </c>
      <c r="J8923" s="10">
        <v>1090</v>
      </c>
      <c r="K8923" s="11">
        <f>Table1[[#This Row],[Price per Unit]]*Table1[[#This Row],[Units Sold]]</f>
        <v>45780</v>
      </c>
      <c r="L8923" s="11">
        <v>1556.5199999999998</v>
      </c>
      <c r="M8923" s="12">
        <f>Table1[[#This Row],[Operating Profit]]/Table1[[#This Row],[Total Sales]]</f>
        <v>3.3999999999999996E-2</v>
      </c>
      <c r="N8923" s="6" t="s">
        <v>24</v>
      </c>
    </row>
    <row r="8924" spans="2:14" ht="14.25" customHeight="1" x14ac:dyDescent="0.3">
      <c r="B8924" s="6" t="s">
        <v>34</v>
      </c>
      <c r="C8924" s="6">
        <v>1128299</v>
      </c>
      <c r="D8924" s="7">
        <v>44552</v>
      </c>
      <c r="E8924" s="6" t="s">
        <v>31</v>
      </c>
      <c r="F8924" s="6" t="s">
        <v>86</v>
      </c>
      <c r="G8924" s="6" t="s">
        <v>87</v>
      </c>
      <c r="H8924" s="8" t="s">
        <v>23</v>
      </c>
      <c r="I8924" s="9">
        <v>43</v>
      </c>
      <c r="J8924" s="10">
        <v>1350</v>
      </c>
      <c r="K8924" s="11">
        <f>Table1[[#This Row],[Price per Unit]]*Table1[[#This Row],[Units Sold]]</f>
        <v>58050</v>
      </c>
      <c r="L8924" s="11">
        <v>1625.4</v>
      </c>
      <c r="M8924" s="12">
        <f>Table1[[#This Row],[Operating Profit]]/Table1[[#This Row],[Total Sales]]</f>
        <v>2.8000000000000001E-2</v>
      </c>
      <c r="N8924" s="6" t="s">
        <v>24</v>
      </c>
    </row>
    <row r="8925" spans="2:14" ht="14.25" customHeight="1" x14ac:dyDescent="0.3">
      <c r="B8925" s="6" t="s">
        <v>34</v>
      </c>
      <c r="C8925" s="6">
        <v>1128299</v>
      </c>
      <c r="D8925" s="7">
        <v>44222</v>
      </c>
      <c r="E8925" s="6" t="s">
        <v>31</v>
      </c>
      <c r="F8925" s="6" t="s">
        <v>86</v>
      </c>
      <c r="G8925" s="6" t="s">
        <v>87</v>
      </c>
      <c r="H8925" s="8" t="s">
        <v>17</v>
      </c>
      <c r="I8925" s="9">
        <v>27</v>
      </c>
      <c r="J8925" s="10">
        <v>1520</v>
      </c>
      <c r="K8925" s="11">
        <f>Table1[[#This Row],[Price per Unit]]*Table1[[#This Row],[Units Sold]]</f>
        <v>41040</v>
      </c>
      <c r="L8925" s="11">
        <v>1682.6399999999999</v>
      </c>
      <c r="M8925" s="12">
        <f>Table1[[#This Row],[Operating Profit]]/Table1[[#This Row],[Total Sales]]</f>
        <v>4.0999999999999995E-2</v>
      </c>
      <c r="N8925" s="6" t="s">
        <v>24</v>
      </c>
    </row>
    <row r="8926" spans="2:14" ht="14.25" customHeight="1" x14ac:dyDescent="0.3">
      <c r="B8926" s="6" t="s">
        <v>34</v>
      </c>
      <c r="C8926" s="6">
        <v>1128299</v>
      </c>
      <c r="D8926" s="7">
        <v>44222</v>
      </c>
      <c r="E8926" s="6" t="s">
        <v>31</v>
      </c>
      <c r="F8926" s="6" t="s">
        <v>86</v>
      </c>
      <c r="G8926" s="6" t="s">
        <v>87</v>
      </c>
      <c r="H8926" s="8" t="s">
        <v>19</v>
      </c>
      <c r="I8926" s="9">
        <v>30</v>
      </c>
      <c r="J8926" s="10">
        <v>1470</v>
      </c>
      <c r="K8926" s="11">
        <f>Table1[[#This Row],[Price per Unit]]*Table1[[#This Row],[Units Sold]]</f>
        <v>44100</v>
      </c>
      <c r="L8926" s="11">
        <v>2072.7000000000003</v>
      </c>
      <c r="M8926" s="12">
        <f>Table1[[#This Row],[Operating Profit]]/Table1[[#This Row],[Total Sales]]</f>
        <v>4.7000000000000007E-2</v>
      </c>
      <c r="N8926" s="6" t="s">
        <v>24</v>
      </c>
    </row>
    <row r="8927" spans="2:14" ht="14.25" customHeight="1" x14ac:dyDescent="0.3">
      <c r="B8927" s="6" t="s">
        <v>34</v>
      </c>
      <c r="C8927" s="6">
        <v>1128299</v>
      </c>
      <c r="D8927" s="7">
        <v>44222</v>
      </c>
      <c r="E8927" s="6" t="s">
        <v>31</v>
      </c>
      <c r="F8927" s="6" t="s">
        <v>86</v>
      </c>
      <c r="G8927" s="6" t="s">
        <v>87</v>
      </c>
      <c r="H8927" s="8" t="s">
        <v>20</v>
      </c>
      <c r="I8927" s="9">
        <v>32</v>
      </c>
      <c r="J8927" s="10">
        <v>1570</v>
      </c>
      <c r="K8927" s="11">
        <f>Table1[[#This Row],[Price per Unit]]*Table1[[#This Row],[Units Sold]]</f>
        <v>50240</v>
      </c>
      <c r="L8927" s="11">
        <v>1959.36</v>
      </c>
      <c r="M8927" s="12">
        <f>Table1[[#This Row],[Operating Profit]]/Table1[[#This Row],[Total Sales]]</f>
        <v>3.9E-2</v>
      </c>
      <c r="N8927" s="6" t="s">
        <v>24</v>
      </c>
    </row>
    <row r="8928" spans="2:14" ht="14.25" customHeight="1" x14ac:dyDescent="0.3">
      <c r="B8928" s="6" t="s">
        <v>34</v>
      </c>
      <c r="C8928" s="6">
        <v>1128299</v>
      </c>
      <c r="D8928" s="7">
        <v>44222</v>
      </c>
      <c r="E8928" s="6" t="s">
        <v>31</v>
      </c>
      <c r="F8928" s="6" t="s">
        <v>86</v>
      </c>
      <c r="G8928" s="6" t="s">
        <v>87</v>
      </c>
      <c r="H8928" s="8" t="s">
        <v>21</v>
      </c>
      <c r="I8928" s="9">
        <v>30</v>
      </c>
      <c r="J8928" s="10">
        <v>1010</v>
      </c>
      <c r="K8928" s="11">
        <f>Table1[[#This Row],[Price per Unit]]*Table1[[#This Row],[Units Sold]]</f>
        <v>30300</v>
      </c>
      <c r="L8928" s="11">
        <v>1151.4000000000001</v>
      </c>
      <c r="M8928" s="12">
        <f>Table1[[#This Row],[Operating Profit]]/Table1[[#This Row],[Total Sales]]</f>
        <v>3.8000000000000006E-2</v>
      </c>
      <c r="N8928" s="6" t="s">
        <v>24</v>
      </c>
    </row>
    <row r="8929" spans="2:14" ht="14.25" customHeight="1" x14ac:dyDescent="0.3">
      <c r="B8929" s="6" t="s">
        <v>34</v>
      </c>
      <c r="C8929" s="6">
        <v>1128299</v>
      </c>
      <c r="D8929" s="7">
        <v>44222</v>
      </c>
      <c r="E8929" s="6" t="s">
        <v>31</v>
      </c>
      <c r="F8929" s="6" t="s">
        <v>86</v>
      </c>
      <c r="G8929" s="6" t="s">
        <v>87</v>
      </c>
      <c r="H8929" s="8" t="s">
        <v>22</v>
      </c>
      <c r="I8929" s="9">
        <v>33</v>
      </c>
      <c r="J8929" s="10">
        <v>940</v>
      </c>
      <c r="K8929" s="11">
        <f>Table1[[#This Row],[Price per Unit]]*Table1[[#This Row],[Units Sold]]</f>
        <v>31020</v>
      </c>
      <c r="L8929" s="11">
        <v>1147.74</v>
      </c>
      <c r="M8929" s="12">
        <f>Table1[[#This Row],[Operating Profit]]/Table1[[#This Row],[Total Sales]]</f>
        <v>3.6999999999999998E-2</v>
      </c>
      <c r="N8929" s="6" t="s">
        <v>24</v>
      </c>
    </row>
    <row r="8930" spans="2:14" ht="14.25" customHeight="1" x14ac:dyDescent="0.3">
      <c r="B8930" s="6" t="s">
        <v>34</v>
      </c>
      <c r="C8930" s="6">
        <v>1128299</v>
      </c>
      <c r="D8930" s="7">
        <v>44222</v>
      </c>
      <c r="E8930" s="6" t="s">
        <v>31</v>
      </c>
      <c r="F8930" s="6" t="s">
        <v>86</v>
      </c>
      <c r="G8930" s="6" t="s">
        <v>87</v>
      </c>
      <c r="H8930" s="8" t="s">
        <v>23</v>
      </c>
      <c r="I8930" s="9">
        <v>36</v>
      </c>
      <c r="J8930" s="10">
        <v>1660</v>
      </c>
      <c r="K8930" s="11">
        <f>Table1[[#This Row],[Price per Unit]]*Table1[[#This Row],[Units Sold]]</f>
        <v>59760</v>
      </c>
      <c r="L8930" s="11">
        <v>1613.5200000000002</v>
      </c>
      <c r="M8930" s="12">
        <f>Table1[[#This Row],[Operating Profit]]/Table1[[#This Row],[Total Sales]]</f>
        <v>2.7000000000000003E-2</v>
      </c>
      <c r="N8930" s="6" t="s">
        <v>24</v>
      </c>
    </row>
    <row r="8931" spans="2:14" ht="14.25" customHeight="1" x14ac:dyDescent="0.3">
      <c r="B8931" s="6" t="s">
        <v>34</v>
      </c>
      <c r="C8931" s="6">
        <v>1128299</v>
      </c>
      <c r="D8931" s="7">
        <v>44253</v>
      </c>
      <c r="E8931" s="6" t="s">
        <v>31</v>
      </c>
      <c r="F8931" s="6" t="s">
        <v>86</v>
      </c>
      <c r="G8931" s="6" t="s">
        <v>87</v>
      </c>
      <c r="H8931" s="8" t="s">
        <v>17</v>
      </c>
      <c r="I8931" s="9">
        <v>27</v>
      </c>
      <c r="J8931" s="10">
        <v>1730</v>
      </c>
      <c r="K8931" s="11">
        <f>Table1[[#This Row],[Price per Unit]]*Table1[[#This Row],[Units Sold]]</f>
        <v>46710</v>
      </c>
      <c r="L8931" s="11">
        <v>1868.3999999999999</v>
      </c>
      <c r="M8931" s="12">
        <f>Table1[[#This Row],[Operating Profit]]/Table1[[#This Row],[Total Sales]]</f>
        <v>3.9999999999999994E-2</v>
      </c>
      <c r="N8931" s="6" t="s">
        <v>24</v>
      </c>
    </row>
    <row r="8932" spans="2:14" ht="14.25" customHeight="1" x14ac:dyDescent="0.3">
      <c r="B8932" s="6" t="s">
        <v>34</v>
      </c>
      <c r="C8932" s="6">
        <v>1128299</v>
      </c>
      <c r="D8932" s="7">
        <v>44253</v>
      </c>
      <c r="E8932" s="6" t="s">
        <v>31</v>
      </c>
      <c r="F8932" s="6" t="s">
        <v>86</v>
      </c>
      <c r="G8932" s="6" t="s">
        <v>87</v>
      </c>
      <c r="H8932" s="8" t="s">
        <v>19</v>
      </c>
      <c r="I8932" s="9">
        <v>36</v>
      </c>
      <c r="J8932" s="10">
        <v>1360</v>
      </c>
      <c r="K8932" s="11">
        <f>Table1[[#This Row],[Price per Unit]]*Table1[[#This Row],[Units Sold]]</f>
        <v>48960</v>
      </c>
      <c r="L8932" s="11">
        <v>2301.1200000000003</v>
      </c>
      <c r="M8932" s="12">
        <f>Table1[[#This Row],[Operating Profit]]/Table1[[#This Row],[Total Sales]]</f>
        <v>4.7000000000000007E-2</v>
      </c>
      <c r="N8932" s="6" t="s">
        <v>24</v>
      </c>
    </row>
    <row r="8933" spans="2:14" ht="14.25" customHeight="1" x14ac:dyDescent="0.3">
      <c r="B8933" s="6" t="s">
        <v>34</v>
      </c>
      <c r="C8933" s="6">
        <v>1128299</v>
      </c>
      <c r="D8933" s="7">
        <v>44253</v>
      </c>
      <c r="E8933" s="6" t="s">
        <v>31</v>
      </c>
      <c r="F8933" s="6" t="s">
        <v>86</v>
      </c>
      <c r="G8933" s="6" t="s">
        <v>87</v>
      </c>
      <c r="H8933" s="8" t="s">
        <v>20</v>
      </c>
      <c r="I8933" s="9">
        <v>35</v>
      </c>
      <c r="J8933" s="10">
        <v>1320</v>
      </c>
      <c r="K8933" s="11">
        <f>Table1[[#This Row],[Price per Unit]]*Table1[[#This Row],[Units Sold]]</f>
        <v>46200</v>
      </c>
      <c r="L8933" s="11">
        <v>1847.9999999999998</v>
      </c>
      <c r="M8933" s="12">
        <f>Table1[[#This Row],[Operating Profit]]/Table1[[#This Row],[Total Sales]]</f>
        <v>3.9999999999999994E-2</v>
      </c>
      <c r="N8933" s="6" t="s">
        <v>24</v>
      </c>
    </row>
    <row r="8934" spans="2:14" ht="14.25" customHeight="1" x14ac:dyDescent="0.3">
      <c r="B8934" s="6" t="s">
        <v>34</v>
      </c>
      <c r="C8934" s="6">
        <v>1128299</v>
      </c>
      <c r="D8934" s="7">
        <v>44253</v>
      </c>
      <c r="E8934" s="6" t="s">
        <v>31</v>
      </c>
      <c r="F8934" s="6" t="s">
        <v>88</v>
      </c>
      <c r="G8934" s="6" t="s">
        <v>89</v>
      </c>
      <c r="H8934" s="8" t="s">
        <v>21</v>
      </c>
      <c r="I8934" s="9">
        <v>29</v>
      </c>
      <c r="J8934" s="10">
        <v>910</v>
      </c>
      <c r="K8934" s="11">
        <f>Table1[[#This Row],[Price per Unit]]*Table1[[#This Row],[Units Sold]]</f>
        <v>26390</v>
      </c>
      <c r="L8934" s="11">
        <v>976.43</v>
      </c>
      <c r="M8934" s="12">
        <f>Table1[[#This Row],[Operating Profit]]/Table1[[#This Row],[Total Sales]]</f>
        <v>3.6999999999999998E-2</v>
      </c>
      <c r="N8934" s="6" t="s">
        <v>24</v>
      </c>
    </row>
    <row r="8935" spans="2:14" ht="14.25" customHeight="1" x14ac:dyDescent="0.3">
      <c r="B8935" s="6" t="s">
        <v>34</v>
      </c>
      <c r="C8935" s="6">
        <v>1128299</v>
      </c>
      <c r="D8935" s="7">
        <v>44253</v>
      </c>
      <c r="E8935" s="6" t="s">
        <v>31</v>
      </c>
      <c r="F8935" s="6" t="s">
        <v>88</v>
      </c>
      <c r="G8935" s="6" t="s">
        <v>89</v>
      </c>
      <c r="H8935" s="8" t="s">
        <v>22</v>
      </c>
      <c r="I8935" s="9">
        <v>34</v>
      </c>
      <c r="J8935" s="10">
        <v>620</v>
      </c>
      <c r="K8935" s="11">
        <f>Table1[[#This Row],[Price per Unit]]*Table1[[#This Row],[Units Sold]]</f>
        <v>21080</v>
      </c>
      <c r="L8935" s="11">
        <v>674.56000000000006</v>
      </c>
      <c r="M8935" s="12">
        <f>Table1[[#This Row],[Operating Profit]]/Table1[[#This Row],[Total Sales]]</f>
        <v>3.2000000000000001E-2</v>
      </c>
      <c r="N8935" s="6" t="s">
        <v>24</v>
      </c>
    </row>
    <row r="8936" spans="2:14" ht="14.25" customHeight="1" x14ac:dyDescent="0.3">
      <c r="B8936" s="6" t="s">
        <v>34</v>
      </c>
      <c r="C8936" s="6">
        <v>1128299</v>
      </c>
      <c r="D8936" s="7">
        <v>44253</v>
      </c>
      <c r="E8936" s="6" t="s">
        <v>31</v>
      </c>
      <c r="F8936" s="6" t="s">
        <v>88</v>
      </c>
      <c r="G8936" s="6" t="s">
        <v>89</v>
      </c>
      <c r="H8936" s="8" t="s">
        <v>23</v>
      </c>
      <c r="I8936" s="9">
        <v>35</v>
      </c>
      <c r="J8936" s="10">
        <v>1400</v>
      </c>
      <c r="K8936" s="11">
        <f>Table1[[#This Row],[Price per Unit]]*Table1[[#This Row],[Units Sold]]</f>
        <v>49000</v>
      </c>
      <c r="L8936" s="11">
        <v>1372.0000000000002</v>
      </c>
      <c r="M8936" s="12">
        <f>Table1[[#This Row],[Operating Profit]]/Table1[[#This Row],[Total Sales]]</f>
        <v>2.8000000000000004E-2</v>
      </c>
      <c r="N8936" s="6" t="s">
        <v>24</v>
      </c>
    </row>
    <row r="8937" spans="2:14" ht="14.25" customHeight="1" x14ac:dyDescent="0.3">
      <c r="B8937" s="6" t="s">
        <v>34</v>
      </c>
      <c r="C8937" s="6">
        <v>1128299</v>
      </c>
      <c r="D8937" s="7">
        <v>44280</v>
      </c>
      <c r="E8937" s="6" t="s">
        <v>31</v>
      </c>
      <c r="F8937" s="6" t="s">
        <v>88</v>
      </c>
      <c r="G8937" s="6" t="s">
        <v>89</v>
      </c>
      <c r="H8937" s="8" t="s">
        <v>17</v>
      </c>
      <c r="I8937" s="9">
        <v>30</v>
      </c>
      <c r="J8937" s="10">
        <v>1870</v>
      </c>
      <c r="K8937" s="11">
        <f>Table1[[#This Row],[Price per Unit]]*Table1[[#This Row],[Units Sold]]</f>
        <v>56100</v>
      </c>
      <c r="L8937" s="11">
        <v>2300.1</v>
      </c>
      <c r="M8937" s="12">
        <f>Table1[[#This Row],[Operating Profit]]/Table1[[#This Row],[Total Sales]]</f>
        <v>4.1000000000000002E-2</v>
      </c>
      <c r="N8937" s="6" t="s">
        <v>24</v>
      </c>
    </row>
    <row r="8938" spans="2:14" ht="14.25" customHeight="1" x14ac:dyDescent="0.3">
      <c r="B8938" s="6" t="s">
        <v>34</v>
      </c>
      <c r="C8938" s="6">
        <v>1128299</v>
      </c>
      <c r="D8938" s="7">
        <v>44280</v>
      </c>
      <c r="E8938" s="6" t="s">
        <v>31</v>
      </c>
      <c r="F8938" s="6" t="s">
        <v>88</v>
      </c>
      <c r="G8938" s="6" t="s">
        <v>89</v>
      </c>
      <c r="H8938" s="8" t="s">
        <v>19</v>
      </c>
      <c r="I8938" s="9">
        <v>36</v>
      </c>
      <c r="J8938" s="10">
        <v>1360</v>
      </c>
      <c r="K8938" s="11">
        <f>Table1[[#This Row],[Price per Unit]]*Table1[[#This Row],[Units Sold]]</f>
        <v>48960</v>
      </c>
      <c r="L8938" s="11">
        <v>2203.2000000000003</v>
      </c>
      <c r="M8938" s="12">
        <f>Table1[[#This Row],[Operating Profit]]/Table1[[#This Row],[Total Sales]]</f>
        <v>4.5000000000000005E-2</v>
      </c>
      <c r="N8938" s="6" t="s">
        <v>24</v>
      </c>
    </row>
    <row r="8939" spans="2:14" ht="14.25" customHeight="1" x14ac:dyDescent="0.3">
      <c r="B8939" s="6" t="s">
        <v>34</v>
      </c>
      <c r="C8939" s="6">
        <v>1128299</v>
      </c>
      <c r="D8939" s="7">
        <v>44280</v>
      </c>
      <c r="E8939" s="6" t="s">
        <v>31</v>
      </c>
      <c r="F8939" s="6" t="s">
        <v>88</v>
      </c>
      <c r="G8939" s="6" t="s">
        <v>89</v>
      </c>
      <c r="H8939" s="8" t="s">
        <v>20</v>
      </c>
      <c r="I8939" s="9">
        <v>44</v>
      </c>
      <c r="J8939" s="10">
        <v>1240</v>
      </c>
      <c r="K8939" s="11">
        <f>Table1[[#This Row],[Price per Unit]]*Table1[[#This Row],[Units Sold]]</f>
        <v>54560</v>
      </c>
      <c r="L8939" s="11">
        <v>2073.2800000000002</v>
      </c>
      <c r="M8939" s="12">
        <f>Table1[[#This Row],[Operating Profit]]/Table1[[#This Row],[Total Sales]]</f>
        <v>3.8000000000000006E-2</v>
      </c>
      <c r="N8939" s="6" t="s">
        <v>24</v>
      </c>
    </row>
    <row r="8940" spans="2:14" ht="14.25" customHeight="1" x14ac:dyDescent="0.3">
      <c r="B8940" s="6" t="s">
        <v>34</v>
      </c>
      <c r="C8940" s="6">
        <v>1128299</v>
      </c>
      <c r="D8940" s="7">
        <v>44280</v>
      </c>
      <c r="E8940" s="6" t="s">
        <v>31</v>
      </c>
      <c r="F8940" s="6" t="s">
        <v>88</v>
      </c>
      <c r="G8940" s="6" t="s">
        <v>89</v>
      </c>
      <c r="H8940" s="8" t="s">
        <v>21</v>
      </c>
      <c r="I8940" s="9">
        <v>37</v>
      </c>
      <c r="J8940" s="10">
        <v>880</v>
      </c>
      <c r="K8940" s="11">
        <f>Table1[[#This Row],[Price per Unit]]*Table1[[#This Row],[Units Sold]]</f>
        <v>32560</v>
      </c>
      <c r="L8940" s="11">
        <v>1269.8399999999999</v>
      </c>
      <c r="M8940" s="12">
        <f>Table1[[#This Row],[Operating Profit]]/Table1[[#This Row],[Total Sales]]</f>
        <v>3.9E-2</v>
      </c>
      <c r="N8940" s="6" t="s">
        <v>24</v>
      </c>
    </row>
    <row r="8941" spans="2:14" ht="14.25" customHeight="1" x14ac:dyDescent="0.3">
      <c r="B8941" s="6" t="s">
        <v>34</v>
      </c>
      <c r="C8941" s="6">
        <v>1128299</v>
      </c>
      <c r="D8941" s="7">
        <v>44280</v>
      </c>
      <c r="E8941" s="6" t="s">
        <v>31</v>
      </c>
      <c r="F8941" s="6" t="s">
        <v>88</v>
      </c>
      <c r="G8941" s="6" t="s">
        <v>89</v>
      </c>
      <c r="H8941" s="8" t="s">
        <v>22</v>
      </c>
      <c r="I8941" s="9">
        <v>41</v>
      </c>
      <c r="J8941" s="10">
        <v>530</v>
      </c>
      <c r="K8941" s="11">
        <f>Table1[[#This Row],[Price per Unit]]*Table1[[#This Row],[Units Sold]]</f>
        <v>21730</v>
      </c>
      <c r="L8941" s="11">
        <v>695.36</v>
      </c>
      <c r="M8941" s="12">
        <f>Table1[[#This Row],[Operating Profit]]/Table1[[#This Row],[Total Sales]]</f>
        <v>3.2000000000000001E-2</v>
      </c>
      <c r="N8941" s="6" t="s">
        <v>24</v>
      </c>
    </row>
    <row r="8942" spans="2:14" ht="14.25" customHeight="1" x14ac:dyDescent="0.3">
      <c r="B8942" s="6" t="s">
        <v>34</v>
      </c>
      <c r="C8942" s="6">
        <v>1128299</v>
      </c>
      <c r="D8942" s="7">
        <v>44280</v>
      </c>
      <c r="E8942" s="6" t="s">
        <v>31</v>
      </c>
      <c r="F8942" s="6" t="s">
        <v>88</v>
      </c>
      <c r="G8942" s="6" t="s">
        <v>89</v>
      </c>
      <c r="H8942" s="8" t="s">
        <v>23</v>
      </c>
      <c r="I8942" s="9">
        <v>44</v>
      </c>
      <c r="J8942" s="10">
        <v>1310</v>
      </c>
      <c r="K8942" s="11">
        <f>Table1[[#This Row],[Price per Unit]]*Table1[[#This Row],[Units Sold]]</f>
        <v>57640</v>
      </c>
      <c r="L8942" s="11">
        <v>1786.84</v>
      </c>
      <c r="M8942" s="12">
        <f>Table1[[#This Row],[Operating Profit]]/Table1[[#This Row],[Total Sales]]</f>
        <v>3.1E-2</v>
      </c>
      <c r="N8942" s="6" t="s">
        <v>24</v>
      </c>
    </row>
    <row r="8943" spans="2:14" ht="14.25" customHeight="1" x14ac:dyDescent="0.3">
      <c r="B8943" s="6" t="s">
        <v>34</v>
      </c>
      <c r="C8943" s="6">
        <v>1128299</v>
      </c>
      <c r="D8943" s="7">
        <v>44312</v>
      </c>
      <c r="E8943" s="6" t="s">
        <v>31</v>
      </c>
      <c r="F8943" s="6" t="s">
        <v>88</v>
      </c>
      <c r="G8943" s="6" t="s">
        <v>89</v>
      </c>
      <c r="H8943" s="8" t="s">
        <v>17</v>
      </c>
      <c r="I8943" s="9">
        <v>41</v>
      </c>
      <c r="J8943" s="10">
        <v>1650</v>
      </c>
      <c r="K8943" s="11">
        <f>Table1[[#This Row],[Price per Unit]]*Table1[[#This Row],[Units Sold]]</f>
        <v>67650</v>
      </c>
      <c r="L8943" s="11">
        <v>2841.2999999999997</v>
      </c>
      <c r="M8943" s="12">
        <f>Table1[[#This Row],[Operating Profit]]/Table1[[#This Row],[Total Sales]]</f>
        <v>4.1999999999999996E-2</v>
      </c>
      <c r="N8943" s="6" t="s">
        <v>24</v>
      </c>
    </row>
    <row r="8944" spans="2:14" ht="14.25" customHeight="1" x14ac:dyDescent="0.3">
      <c r="B8944" s="6" t="s">
        <v>34</v>
      </c>
      <c r="C8944" s="6">
        <v>1128299</v>
      </c>
      <c r="D8944" s="7">
        <v>44312</v>
      </c>
      <c r="E8944" s="6" t="s">
        <v>31</v>
      </c>
      <c r="F8944" s="6" t="s">
        <v>88</v>
      </c>
      <c r="G8944" s="6" t="s">
        <v>89</v>
      </c>
      <c r="H8944" s="8" t="s">
        <v>19</v>
      </c>
      <c r="I8944" s="9">
        <v>43</v>
      </c>
      <c r="J8944" s="10">
        <v>1090</v>
      </c>
      <c r="K8944" s="11">
        <f>Table1[[#This Row],[Price per Unit]]*Table1[[#This Row],[Units Sold]]</f>
        <v>46870</v>
      </c>
      <c r="L8944" s="11">
        <v>2156.02</v>
      </c>
      <c r="M8944" s="12">
        <f>Table1[[#This Row],[Operating Profit]]/Table1[[#This Row],[Total Sales]]</f>
        <v>4.5999999999999999E-2</v>
      </c>
      <c r="N8944" s="6" t="s">
        <v>24</v>
      </c>
    </row>
    <row r="8945" spans="2:14" ht="14.25" customHeight="1" x14ac:dyDescent="0.3">
      <c r="B8945" s="6" t="s">
        <v>34</v>
      </c>
      <c r="C8945" s="6">
        <v>1128299</v>
      </c>
      <c r="D8945" s="7">
        <v>44312</v>
      </c>
      <c r="E8945" s="6" t="s">
        <v>31</v>
      </c>
      <c r="F8945" s="6" t="s">
        <v>88</v>
      </c>
      <c r="G8945" s="6" t="s">
        <v>89</v>
      </c>
      <c r="H8945" s="8" t="s">
        <v>20</v>
      </c>
      <c r="I8945" s="9">
        <v>44</v>
      </c>
      <c r="J8945" s="10">
        <v>1400</v>
      </c>
      <c r="K8945" s="11">
        <f>Table1[[#This Row],[Price per Unit]]*Table1[[#This Row],[Units Sold]]</f>
        <v>61600</v>
      </c>
      <c r="L8945" s="11">
        <v>2587.1999999999998</v>
      </c>
      <c r="M8945" s="12">
        <f>Table1[[#This Row],[Operating Profit]]/Table1[[#This Row],[Total Sales]]</f>
        <v>4.1999999999999996E-2</v>
      </c>
      <c r="N8945" s="6" t="s">
        <v>24</v>
      </c>
    </row>
    <row r="8946" spans="2:14" ht="14.25" customHeight="1" x14ac:dyDescent="0.3">
      <c r="B8946" s="6" t="s">
        <v>34</v>
      </c>
      <c r="C8946" s="6">
        <v>1128299</v>
      </c>
      <c r="D8946" s="7">
        <v>44312</v>
      </c>
      <c r="E8946" s="6" t="s">
        <v>31</v>
      </c>
      <c r="F8946" s="6" t="s">
        <v>88</v>
      </c>
      <c r="G8946" s="6" t="s">
        <v>89</v>
      </c>
      <c r="H8946" s="8" t="s">
        <v>21</v>
      </c>
      <c r="I8946" s="9">
        <v>37</v>
      </c>
      <c r="J8946" s="10">
        <v>960</v>
      </c>
      <c r="K8946" s="11">
        <f>Table1[[#This Row],[Price per Unit]]*Table1[[#This Row],[Units Sold]]</f>
        <v>35520</v>
      </c>
      <c r="L8946" s="11">
        <v>1385.2799999999997</v>
      </c>
      <c r="M8946" s="12">
        <f>Table1[[#This Row],[Operating Profit]]/Table1[[#This Row],[Total Sales]]</f>
        <v>3.8999999999999993E-2</v>
      </c>
      <c r="N8946" s="6" t="s">
        <v>24</v>
      </c>
    </row>
    <row r="8947" spans="2:14" ht="14.25" customHeight="1" x14ac:dyDescent="0.3">
      <c r="B8947" s="6" t="s">
        <v>34</v>
      </c>
      <c r="C8947" s="6">
        <v>1128299</v>
      </c>
      <c r="D8947" s="7">
        <v>44312</v>
      </c>
      <c r="E8947" s="6" t="s">
        <v>31</v>
      </c>
      <c r="F8947" s="6" t="s">
        <v>88</v>
      </c>
      <c r="G8947" s="6" t="s">
        <v>89</v>
      </c>
      <c r="H8947" s="8" t="s">
        <v>22</v>
      </c>
      <c r="I8947" s="9">
        <v>46</v>
      </c>
      <c r="J8947" s="10">
        <v>600</v>
      </c>
      <c r="K8947" s="11">
        <f>Table1[[#This Row],[Price per Unit]]*Table1[[#This Row],[Units Sold]]</f>
        <v>27600</v>
      </c>
      <c r="L8947" s="11">
        <v>965.99999999999989</v>
      </c>
      <c r="M8947" s="12">
        <f>Table1[[#This Row],[Operating Profit]]/Table1[[#This Row],[Total Sales]]</f>
        <v>3.4999999999999996E-2</v>
      </c>
      <c r="N8947" s="6" t="s">
        <v>24</v>
      </c>
    </row>
    <row r="8948" spans="2:14" ht="14.25" customHeight="1" x14ac:dyDescent="0.3">
      <c r="B8948" s="6" t="s">
        <v>34</v>
      </c>
      <c r="C8948" s="6">
        <v>1128299</v>
      </c>
      <c r="D8948" s="7">
        <v>44312</v>
      </c>
      <c r="E8948" s="6" t="s">
        <v>31</v>
      </c>
      <c r="F8948" s="6" t="s">
        <v>88</v>
      </c>
      <c r="G8948" s="6" t="s">
        <v>89</v>
      </c>
      <c r="H8948" s="8" t="s">
        <v>23</v>
      </c>
      <c r="I8948" s="9">
        <v>56</v>
      </c>
      <c r="J8948" s="10">
        <v>1160</v>
      </c>
      <c r="K8948" s="11">
        <f>Table1[[#This Row],[Price per Unit]]*Table1[[#This Row],[Units Sold]]</f>
        <v>64960</v>
      </c>
      <c r="L8948" s="11">
        <v>1818.88</v>
      </c>
      <c r="M8948" s="12">
        <f>Table1[[#This Row],[Operating Profit]]/Table1[[#This Row],[Total Sales]]</f>
        <v>2.8000000000000001E-2</v>
      </c>
      <c r="N8948" s="6" t="s">
        <v>24</v>
      </c>
    </row>
    <row r="8949" spans="2:14" ht="14.25" customHeight="1" x14ac:dyDescent="0.3">
      <c r="B8949" s="6" t="s">
        <v>34</v>
      </c>
      <c r="C8949" s="6">
        <v>1128299</v>
      </c>
      <c r="D8949" s="7">
        <v>44343</v>
      </c>
      <c r="E8949" s="6" t="s">
        <v>31</v>
      </c>
      <c r="F8949" s="6" t="s">
        <v>88</v>
      </c>
      <c r="G8949" s="6" t="s">
        <v>89</v>
      </c>
      <c r="H8949" s="8" t="s">
        <v>17</v>
      </c>
      <c r="I8949" s="9">
        <v>43</v>
      </c>
      <c r="J8949" s="10">
        <v>1840</v>
      </c>
      <c r="K8949" s="11">
        <f>Table1[[#This Row],[Price per Unit]]*Table1[[#This Row],[Units Sold]]</f>
        <v>79120</v>
      </c>
      <c r="L8949" s="11">
        <v>3243.9199999999996</v>
      </c>
      <c r="M8949" s="12">
        <f>Table1[[#This Row],[Operating Profit]]/Table1[[#This Row],[Total Sales]]</f>
        <v>4.0999999999999995E-2</v>
      </c>
      <c r="N8949" s="6" t="s">
        <v>24</v>
      </c>
    </row>
    <row r="8950" spans="2:14" ht="14.25" customHeight="1" x14ac:dyDescent="0.3">
      <c r="B8950" s="6" t="s">
        <v>34</v>
      </c>
      <c r="C8950" s="6">
        <v>1128299</v>
      </c>
      <c r="D8950" s="7">
        <v>44343</v>
      </c>
      <c r="E8950" s="6" t="s">
        <v>31</v>
      </c>
      <c r="F8950" s="6" t="s">
        <v>88</v>
      </c>
      <c r="G8950" s="6" t="s">
        <v>89</v>
      </c>
      <c r="H8950" s="8" t="s">
        <v>19</v>
      </c>
      <c r="I8950" s="9">
        <v>46</v>
      </c>
      <c r="J8950" s="10">
        <v>1360</v>
      </c>
      <c r="K8950" s="11">
        <f>Table1[[#This Row],[Price per Unit]]*Table1[[#This Row],[Units Sold]]</f>
        <v>62560</v>
      </c>
      <c r="L8950" s="11">
        <v>2627.5200000000004</v>
      </c>
      <c r="M8950" s="12">
        <f>Table1[[#This Row],[Operating Profit]]/Table1[[#This Row],[Total Sales]]</f>
        <v>4.200000000000001E-2</v>
      </c>
      <c r="N8950" s="6" t="s">
        <v>24</v>
      </c>
    </row>
    <row r="8951" spans="2:14" ht="14.25" customHeight="1" x14ac:dyDescent="0.3">
      <c r="B8951" s="6" t="s">
        <v>34</v>
      </c>
      <c r="C8951" s="6">
        <v>1128299</v>
      </c>
      <c r="D8951" s="7">
        <v>44343</v>
      </c>
      <c r="E8951" s="6" t="s">
        <v>31</v>
      </c>
      <c r="F8951" s="6" t="s">
        <v>88</v>
      </c>
      <c r="G8951" s="6" t="s">
        <v>89</v>
      </c>
      <c r="H8951" s="8" t="s">
        <v>20</v>
      </c>
      <c r="I8951" s="9">
        <v>46</v>
      </c>
      <c r="J8951" s="10">
        <v>1350</v>
      </c>
      <c r="K8951" s="11">
        <f>Table1[[#This Row],[Price per Unit]]*Table1[[#This Row],[Units Sold]]</f>
        <v>62100</v>
      </c>
      <c r="L8951" s="11">
        <v>2546.1</v>
      </c>
      <c r="M8951" s="12">
        <f>Table1[[#This Row],[Operating Profit]]/Table1[[#This Row],[Total Sales]]</f>
        <v>4.1000000000000002E-2</v>
      </c>
      <c r="N8951" s="6" t="s">
        <v>24</v>
      </c>
    </row>
    <row r="8952" spans="2:14" ht="14.25" customHeight="1" x14ac:dyDescent="0.3">
      <c r="B8952" s="6" t="s">
        <v>34</v>
      </c>
      <c r="C8952" s="6">
        <v>1128299</v>
      </c>
      <c r="D8952" s="7">
        <v>44343</v>
      </c>
      <c r="E8952" s="6" t="s">
        <v>31</v>
      </c>
      <c r="F8952" s="6" t="s">
        <v>88</v>
      </c>
      <c r="G8952" s="6" t="s">
        <v>89</v>
      </c>
      <c r="H8952" s="8" t="s">
        <v>21</v>
      </c>
      <c r="I8952" s="9">
        <v>43</v>
      </c>
      <c r="J8952" s="10">
        <v>1090</v>
      </c>
      <c r="K8952" s="11">
        <f>Table1[[#This Row],[Price per Unit]]*Table1[[#This Row],[Units Sold]]</f>
        <v>46870</v>
      </c>
      <c r="L8952" s="11">
        <v>1921.6699999999998</v>
      </c>
      <c r="M8952" s="12">
        <f>Table1[[#This Row],[Operating Profit]]/Table1[[#This Row],[Total Sales]]</f>
        <v>4.0999999999999995E-2</v>
      </c>
      <c r="N8952" s="6" t="s">
        <v>24</v>
      </c>
    </row>
    <row r="8953" spans="2:14" ht="14.25" customHeight="1" x14ac:dyDescent="0.3">
      <c r="B8953" s="6" t="s">
        <v>34</v>
      </c>
      <c r="C8953" s="6">
        <v>1128299</v>
      </c>
      <c r="D8953" s="7">
        <v>44343</v>
      </c>
      <c r="E8953" s="6" t="s">
        <v>31</v>
      </c>
      <c r="F8953" s="6" t="s">
        <v>88</v>
      </c>
      <c r="G8953" s="6" t="s">
        <v>89</v>
      </c>
      <c r="H8953" s="8" t="s">
        <v>22</v>
      </c>
      <c r="I8953" s="9">
        <v>45</v>
      </c>
      <c r="J8953" s="10">
        <v>780</v>
      </c>
      <c r="K8953" s="11">
        <f>Table1[[#This Row],[Price per Unit]]*Table1[[#This Row],[Units Sold]]</f>
        <v>35100</v>
      </c>
      <c r="L8953" s="11">
        <v>1228.5</v>
      </c>
      <c r="M8953" s="12">
        <f>Table1[[#This Row],[Operating Profit]]/Table1[[#This Row],[Total Sales]]</f>
        <v>3.5000000000000003E-2</v>
      </c>
      <c r="N8953" s="6" t="s">
        <v>24</v>
      </c>
    </row>
    <row r="8954" spans="2:14" ht="14.25" customHeight="1" x14ac:dyDescent="0.3">
      <c r="B8954" s="6" t="s">
        <v>34</v>
      </c>
      <c r="C8954" s="6">
        <v>1128299</v>
      </c>
      <c r="D8954" s="7">
        <v>44343</v>
      </c>
      <c r="E8954" s="6" t="s">
        <v>31</v>
      </c>
      <c r="F8954" s="6" t="s">
        <v>88</v>
      </c>
      <c r="G8954" s="6" t="s">
        <v>89</v>
      </c>
      <c r="H8954" s="8" t="s">
        <v>23</v>
      </c>
      <c r="I8954" s="9">
        <v>56</v>
      </c>
      <c r="J8954" s="10">
        <v>1320</v>
      </c>
      <c r="K8954" s="11">
        <f>Table1[[#This Row],[Price per Unit]]*Table1[[#This Row],[Units Sold]]</f>
        <v>73920</v>
      </c>
      <c r="L8954" s="11">
        <v>2143.6799999999998</v>
      </c>
      <c r="M8954" s="12">
        <f>Table1[[#This Row],[Operating Profit]]/Table1[[#This Row],[Total Sales]]</f>
        <v>2.8999999999999998E-2</v>
      </c>
      <c r="N8954" s="6" t="s">
        <v>24</v>
      </c>
    </row>
    <row r="8955" spans="2:14" ht="14.25" customHeight="1" x14ac:dyDescent="0.3">
      <c r="B8955" s="6" t="s">
        <v>34</v>
      </c>
      <c r="C8955" s="6">
        <v>1128299</v>
      </c>
      <c r="D8955" s="7">
        <v>44373</v>
      </c>
      <c r="E8955" s="6" t="s">
        <v>31</v>
      </c>
      <c r="F8955" s="6" t="s">
        <v>88</v>
      </c>
      <c r="G8955" s="6" t="s">
        <v>89</v>
      </c>
      <c r="H8955" s="8" t="s">
        <v>17</v>
      </c>
      <c r="I8955" s="9">
        <v>37</v>
      </c>
      <c r="J8955" s="10">
        <v>2240</v>
      </c>
      <c r="K8955" s="11">
        <f>Table1[[#This Row],[Price per Unit]]*Table1[[#This Row],[Units Sold]]</f>
        <v>82880</v>
      </c>
      <c r="L8955" s="11">
        <v>3232.3199999999997</v>
      </c>
      <c r="M8955" s="12">
        <f>Table1[[#This Row],[Operating Profit]]/Table1[[#This Row],[Total Sales]]</f>
        <v>3.9E-2</v>
      </c>
      <c r="N8955" s="6" t="s">
        <v>24</v>
      </c>
    </row>
    <row r="8956" spans="2:14" ht="14.25" customHeight="1" x14ac:dyDescent="0.3">
      <c r="B8956" s="6" t="s">
        <v>34</v>
      </c>
      <c r="C8956" s="6">
        <v>1128299</v>
      </c>
      <c r="D8956" s="7">
        <v>44373</v>
      </c>
      <c r="E8956" s="6" t="s">
        <v>31</v>
      </c>
      <c r="F8956" s="6" t="s">
        <v>88</v>
      </c>
      <c r="G8956" s="6" t="s">
        <v>89</v>
      </c>
      <c r="H8956" s="8" t="s">
        <v>19</v>
      </c>
      <c r="I8956" s="9">
        <v>47</v>
      </c>
      <c r="J8956" s="10">
        <v>1870</v>
      </c>
      <c r="K8956" s="11">
        <f>Table1[[#This Row],[Price per Unit]]*Table1[[#This Row],[Units Sold]]</f>
        <v>87890</v>
      </c>
      <c r="L8956" s="11">
        <v>3779.2700000000004</v>
      </c>
      <c r="M8956" s="12">
        <f>Table1[[#This Row],[Operating Profit]]/Table1[[#This Row],[Total Sales]]</f>
        <v>4.3000000000000003E-2</v>
      </c>
      <c r="N8956" s="6" t="s">
        <v>24</v>
      </c>
    </row>
    <row r="8957" spans="2:14" ht="14.25" customHeight="1" x14ac:dyDescent="0.3">
      <c r="B8957" s="6" t="s">
        <v>34</v>
      </c>
      <c r="C8957" s="6">
        <v>1128299</v>
      </c>
      <c r="D8957" s="7">
        <v>44373</v>
      </c>
      <c r="E8957" s="6" t="s">
        <v>31</v>
      </c>
      <c r="F8957" s="6" t="s">
        <v>88</v>
      </c>
      <c r="G8957" s="6" t="s">
        <v>89</v>
      </c>
      <c r="H8957" s="8" t="s">
        <v>20</v>
      </c>
      <c r="I8957" s="9">
        <v>41</v>
      </c>
      <c r="J8957" s="10">
        <v>1930</v>
      </c>
      <c r="K8957" s="11">
        <f>Table1[[#This Row],[Price per Unit]]*Table1[[#This Row],[Units Sold]]</f>
        <v>79130</v>
      </c>
      <c r="L8957" s="11">
        <v>3165.2</v>
      </c>
      <c r="M8957" s="12">
        <f>Table1[[#This Row],[Operating Profit]]/Table1[[#This Row],[Total Sales]]</f>
        <v>0.04</v>
      </c>
      <c r="N8957" s="6" t="s">
        <v>24</v>
      </c>
    </row>
    <row r="8958" spans="2:14" ht="14.25" customHeight="1" x14ac:dyDescent="0.3">
      <c r="B8958" s="6" t="s">
        <v>34</v>
      </c>
      <c r="C8958" s="6">
        <v>1128299</v>
      </c>
      <c r="D8958" s="7">
        <v>44373</v>
      </c>
      <c r="E8958" s="6" t="s">
        <v>31</v>
      </c>
      <c r="F8958" s="6" t="s">
        <v>88</v>
      </c>
      <c r="G8958" s="6" t="s">
        <v>89</v>
      </c>
      <c r="H8958" s="8" t="s">
        <v>21</v>
      </c>
      <c r="I8958" s="9">
        <v>37</v>
      </c>
      <c r="J8958" s="10">
        <v>1280</v>
      </c>
      <c r="K8958" s="11">
        <f>Table1[[#This Row],[Price per Unit]]*Table1[[#This Row],[Units Sold]]</f>
        <v>47360</v>
      </c>
      <c r="L8958" s="11">
        <v>1894.3999999999999</v>
      </c>
      <c r="M8958" s="12">
        <f>Table1[[#This Row],[Operating Profit]]/Table1[[#This Row],[Total Sales]]</f>
        <v>3.9999999999999994E-2</v>
      </c>
      <c r="N8958" s="6" t="s">
        <v>24</v>
      </c>
    </row>
    <row r="8959" spans="2:14" ht="14.25" customHeight="1" x14ac:dyDescent="0.3">
      <c r="B8959" s="6" t="s">
        <v>34</v>
      </c>
      <c r="C8959" s="6">
        <v>1128299</v>
      </c>
      <c r="D8959" s="7">
        <v>44373</v>
      </c>
      <c r="E8959" s="6" t="s">
        <v>31</v>
      </c>
      <c r="F8959" s="6" t="s">
        <v>88</v>
      </c>
      <c r="G8959" s="6" t="s">
        <v>89</v>
      </c>
      <c r="H8959" s="8" t="s">
        <v>22</v>
      </c>
      <c r="I8959" s="9">
        <v>44</v>
      </c>
      <c r="J8959" s="10">
        <v>930</v>
      </c>
      <c r="K8959" s="11">
        <f>Table1[[#This Row],[Price per Unit]]*Table1[[#This Row],[Units Sold]]</f>
        <v>40920</v>
      </c>
      <c r="L8959" s="11">
        <v>1432.1999999999998</v>
      </c>
      <c r="M8959" s="12">
        <f>Table1[[#This Row],[Operating Profit]]/Table1[[#This Row],[Total Sales]]</f>
        <v>3.4999999999999996E-2</v>
      </c>
      <c r="N8959" s="6" t="s">
        <v>24</v>
      </c>
    </row>
    <row r="8960" spans="2:14" ht="14.25" customHeight="1" x14ac:dyDescent="0.3">
      <c r="B8960" s="6" t="s">
        <v>34</v>
      </c>
      <c r="C8960" s="6">
        <v>1128299</v>
      </c>
      <c r="D8960" s="7">
        <v>44373</v>
      </c>
      <c r="E8960" s="6" t="s">
        <v>31</v>
      </c>
      <c r="F8960" s="6" t="s">
        <v>88</v>
      </c>
      <c r="G8960" s="6" t="s">
        <v>89</v>
      </c>
      <c r="H8960" s="8" t="s">
        <v>23</v>
      </c>
      <c r="I8960" s="9">
        <v>50</v>
      </c>
      <c r="J8960" s="10">
        <v>1920</v>
      </c>
      <c r="K8960" s="11">
        <f>Table1[[#This Row],[Price per Unit]]*Table1[[#This Row],[Units Sold]]</f>
        <v>96000</v>
      </c>
      <c r="L8960" s="11">
        <v>2688.0000000000005</v>
      </c>
      <c r="M8960" s="12">
        <f>Table1[[#This Row],[Operating Profit]]/Table1[[#This Row],[Total Sales]]</f>
        <v>2.8000000000000004E-2</v>
      </c>
      <c r="N8960" s="6" t="s">
        <v>24</v>
      </c>
    </row>
    <row r="8961" spans="2:14" ht="14.25" customHeight="1" x14ac:dyDescent="0.3">
      <c r="B8961" s="6" t="s">
        <v>34</v>
      </c>
      <c r="C8961" s="6">
        <v>1128299</v>
      </c>
      <c r="D8961" s="7">
        <v>44402</v>
      </c>
      <c r="E8961" s="6" t="s">
        <v>31</v>
      </c>
      <c r="F8961" s="6" t="s">
        <v>88</v>
      </c>
      <c r="G8961" s="6" t="s">
        <v>89</v>
      </c>
      <c r="H8961" s="8" t="s">
        <v>17</v>
      </c>
      <c r="I8961" s="9">
        <v>41</v>
      </c>
      <c r="J8961" s="10">
        <v>2480</v>
      </c>
      <c r="K8961" s="11">
        <f>Table1[[#This Row],[Price per Unit]]*Table1[[#This Row],[Units Sold]]</f>
        <v>101680</v>
      </c>
      <c r="L8961" s="11">
        <v>3965.5199999999995</v>
      </c>
      <c r="M8961" s="12">
        <f>Table1[[#This Row],[Operating Profit]]/Table1[[#This Row],[Total Sales]]</f>
        <v>3.8999999999999993E-2</v>
      </c>
      <c r="N8961" s="6" t="s">
        <v>24</v>
      </c>
    </row>
    <row r="8962" spans="2:14" ht="14.25" customHeight="1" x14ac:dyDescent="0.3">
      <c r="B8962" s="6" t="s">
        <v>34</v>
      </c>
      <c r="C8962" s="6">
        <v>1128299</v>
      </c>
      <c r="D8962" s="7">
        <v>44402</v>
      </c>
      <c r="E8962" s="6" t="s">
        <v>31</v>
      </c>
      <c r="F8962" s="6" t="s">
        <v>88</v>
      </c>
      <c r="G8962" s="6" t="s">
        <v>89</v>
      </c>
      <c r="H8962" s="8" t="s">
        <v>19</v>
      </c>
      <c r="I8962" s="9">
        <v>45</v>
      </c>
      <c r="J8962" s="10">
        <v>2100</v>
      </c>
      <c r="K8962" s="11">
        <f>Table1[[#This Row],[Price per Unit]]*Table1[[#This Row],[Units Sold]]</f>
        <v>94500</v>
      </c>
      <c r="L8962" s="11">
        <v>4063.5000000000005</v>
      </c>
      <c r="M8962" s="12">
        <f>Table1[[#This Row],[Operating Profit]]/Table1[[#This Row],[Total Sales]]</f>
        <v>4.3000000000000003E-2</v>
      </c>
      <c r="N8962" s="6" t="s">
        <v>24</v>
      </c>
    </row>
    <row r="8963" spans="2:14" ht="14.25" customHeight="1" x14ac:dyDescent="0.3">
      <c r="B8963" s="6" t="s">
        <v>34</v>
      </c>
      <c r="C8963" s="6">
        <v>1128299</v>
      </c>
      <c r="D8963" s="7">
        <v>44402</v>
      </c>
      <c r="E8963" s="6" t="s">
        <v>31</v>
      </c>
      <c r="F8963" s="6" t="s">
        <v>88</v>
      </c>
      <c r="G8963" s="6" t="s">
        <v>89</v>
      </c>
      <c r="H8963" s="8" t="s">
        <v>20</v>
      </c>
      <c r="I8963" s="9">
        <v>39</v>
      </c>
      <c r="J8963" s="10">
        <v>1710</v>
      </c>
      <c r="K8963" s="11">
        <f>Table1[[#This Row],[Price per Unit]]*Table1[[#This Row],[Units Sold]]</f>
        <v>66690</v>
      </c>
      <c r="L8963" s="11">
        <v>2467.5299999999997</v>
      </c>
      <c r="M8963" s="12">
        <f>Table1[[#This Row],[Operating Profit]]/Table1[[#This Row],[Total Sales]]</f>
        <v>3.6999999999999998E-2</v>
      </c>
      <c r="N8963" s="6" t="s">
        <v>24</v>
      </c>
    </row>
    <row r="8964" spans="2:14" ht="14.25" customHeight="1" x14ac:dyDescent="0.3">
      <c r="B8964" s="6" t="s">
        <v>34</v>
      </c>
      <c r="C8964" s="6">
        <v>1128299</v>
      </c>
      <c r="D8964" s="7">
        <v>44402</v>
      </c>
      <c r="E8964" s="6" t="s">
        <v>31</v>
      </c>
      <c r="F8964" s="6" t="s">
        <v>88</v>
      </c>
      <c r="G8964" s="6" t="s">
        <v>89</v>
      </c>
      <c r="H8964" s="8" t="s">
        <v>21</v>
      </c>
      <c r="I8964" s="9">
        <v>39</v>
      </c>
      <c r="J8964" s="10">
        <v>1490</v>
      </c>
      <c r="K8964" s="11">
        <f>Table1[[#This Row],[Price per Unit]]*Table1[[#This Row],[Units Sold]]</f>
        <v>58110</v>
      </c>
      <c r="L8964" s="11">
        <v>2440.62</v>
      </c>
      <c r="M8964" s="12">
        <f>Table1[[#This Row],[Operating Profit]]/Table1[[#This Row],[Total Sales]]</f>
        <v>4.1999999999999996E-2</v>
      </c>
      <c r="N8964" s="6" t="s">
        <v>24</v>
      </c>
    </row>
    <row r="8965" spans="2:14" ht="14.25" customHeight="1" x14ac:dyDescent="0.3">
      <c r="B8965" s="6" t="s">
        <v>34</v>
      </c>
      <c r="C8965" s="6">
        <v>1128299</v>
      </c>
      <c r="D8965" s="7">
        <v>44402</v>
      </c>
      <c r="E8965" s="6" t="s">
        <v>31</v>
      </c>
      <c r="F8965" s="6" t="s">
        <v>88</v>
      </c>
      <c r="G8965" s="6" t="s">
        <v>89</v>
      </c>
      <c r="H8965" s="8" t="s">
        <v>22</v>
      </c>
      <c r="I8965" s="9">
        <v>40</v>
      </c>
      <c r="J8965" s="10">
        <v>1600</v>
      </c>
      <c r="K8965" s="11">
        <f>Table1[[#This Row],[Price per Unit]]*Table1[[#This Row],[Units Sold]]</f>
        <v>64000</v>
      </c>
      <c r="L8965" s="11">
        <v>2048</v>
      </c>
      <c r="M8965" s="12">
        <f>Table1[[#This Row],[Operating Profit]]/Table1[[#This Row],[Total Sales]]</f>
        <v>3.2000000000000001E-2</v>
      </c>
      <c r="N8965" s="6" t="s">
        <v>24</v>
      </c>
    </row>
    <row r="8966" spans="2:14" ht="14.25" customHeight="1" x14ac:dyDescent="0.3">
      <c r="B8966" s="6" t="s">
        <v>34</v>
      </c>
      <c r="C8966" s="6">
        <v>1128299</v>
      </c>
      <c r="D8966" s="7">
        <v>44402</v>
      </c>
      <c r="E8966" s="6" t="s">
        <v>31</v>
      </c>
      <c r="F8966" s="6" t="s">
        <v>88</v>
      </c>
      <c r="G8966" s="6" t="s">
        <v>89</v>
      </c>
      <c r="H8966" s="8" t="s">
        <v>23</v>
      </c>
      <c r="I8966" s="9">
        <v>49</v>
      </c>
      <c r="J8966" s="10">
        <v>1600</v>
      </c>
      <c r="K8966" s="11">
        <f>Table1[[#This Row],[Price per Unit]]*Table1[[#This Row],[Units Sold]]</f>
        <v>78400</v>
      </c>
      <c r="L8966" s="11">
        <v>2508.8000000000002</v>
      </c>
      <c r="M8966" s="12">
        <f>Table1[[#This Row],[Operating Profit]]/Table1[[#This Row],[Total Sales]]</f>
        <v>3.2000000000000001E-2</v>
      </c>
      <c r="N8966" s="6" t="s">
        <v>24</v>
      </c>
    </row>
    <row r="8967" spans="2:14" ht="14.25" customHeight="1" x14ac:dyDescent="0.3">
      <c r="B8967" s="6" t="s">
        <v>34</v>
      </c>
      <c r="C8967" s="6">
        <v>1128299</v>
      </c>
      <c r="D8967" s="7">
        <v>44434</v>
      </c>
      <c r="E8967" s="6" t="s">
        <v>31</v>
      </c>
      <c r="F8967" s="6" t="s">
        <v>88</v>
      </c>
      <c r="G8967" s="6" t="s">
        <v>89</v>
      </c>
      <c r="H8967" s="8" t="s">
        <v>17</v>
      </c>
      <c r="I8967" s="9">
        <v>40</v>
      </c>
      <c r="J8967" s="10">
        <v>2240</v>
      </c>
      <c r="K8967" s="11">
        <f>Table1[[#This Row],[Price per Unit]]*Table1[[#This Row],[Units Sold]]</f>
        <v>89600</v>
      </c>
      <c r="L8967" s="11">
        <v>3315.2</v>
      </c>
      <c r="M8967" s="12">
        <f>Table1[[#This Row],[Operating Profit]]/Table1[[#This Row],[Total Sales]]</f>
        <v>3.6999999999999998E-2</v>
      </c>
      <c r="N8967" s="6" t="s">
        <v>24</v>
      </c>
    </row>
    <row r="8968" spans="2:14" ht="14.25" customHeight="1" x14ac:dyDescent="0.3">
      <c r="B8968" s="6" t="s">
        <v>34</v>
      </c>
      <c r="C8968" s="6">
        <v>1128299</v>
      </c>
      <c r="D8968" s="7">
        <v>44434</v>
      </c>
      <c r="E8968" s="6" t="s">
        <v>31</v>
      </c>
      <c r="F8968" s="6" t="s">
        <v>88</v>
      </c>
      <c r="G8968" s="6" t="s">
        <v>89</v>
      </c>
      <c r="H8968" s="8" t="s">
        <v>19</v>
      </c>
      <c r="I8968" s="9">
        <v>44</v>
      </c>
      <c r="J8968" s="10">
        <v>2080</v>
      </c>
      <c r="K8968" s="11">
        <f>Table1[[#This Row],[Price per Unit]]*Table1[[#This Row],[Units Sold]]</f>
        <v>91520</v>
      </c>
      <c r="L8968" s="11">
        <v>4026.88</v>
      </c>
      <c r="M8968" s="12">
        <f>Table1[[#This Row],[Operating Profit]]/Table1[[#This Row],[Total Sales]]</f>
        <v>4.4000000000000004E-2</v>
      </c>
      <c r="N8968" s="6" t="s">
        <v>24</v>
      </c>
    </row>
    <row r="8969" spans="2:14" ht="14.25" customHeight="1" x14ac:dyDescent="0.3">
      <c r="B8969" s="6" t="s">
        <v>34</v>
      </c>
      <c r="C8969" s="6">
        <v>1128299</v>
      </c>
      <c r="D8969" s="7">
        <v>44434</v>
      </c>
      <c r="E8969" s="6" t="s">
        <v>31</v>
      </c>
      <c r="F8969" s="6" t="s">
        <v>88</v>
      </c>
      <c r="G8969" s="6" t="s">
        <v>89</v>
      </c>
      <c r="H8969" s="8" t="s">
        <v>20</v>
      </c>
      <c r="I8969" s="9">
        <v>46</v>
      </c>
      <c r="J8969" s="10">
        <v>1630</v>
      </c>
      <c r="K8969" s="11">
        <f>Table1[[#This Row],[Price per Unit]]*Table1[[#This Row],[Units Sold]]</f>
        <v>74980</v>
      </c>
      <c r="L8969" s="11">
        <v>2999.2</v>
      </c>
      <c r="M8969" s="12">
        <f>Table1[[#This Row],[Operating Profit]]/Table1[[#This Row],[Total Sales]]</f>
        <v>0.04</v>
      </c>
      <c r="N8969" s="6" t="s">
        <v>24</v>
      </c>
    </row>
    <row r="8970" spans="2:14" ht="14.25" customHeight="1" x14ac:dyDescent="0.3">
      <c r="B8970" s="6" t="s">
        <v>34</v>
      </c>
      <c r="C8970" s="6">
        <v>1128299</v>
      </c>
      <c r="D8970" s="7">
        <v>44434</v>
      </c>
      <c r="E8970" s="6" t="s">
        <v>31</v>
      </c>
      <c r="F8970" s="6" t="s">
        <v>88</v>
      </c>
      <c r="G8970" s="6" t="s">
        <v>89</v>
      </c>
      <c r="H8970" s="8" t="s">
        <v>21</v>
      </c>
      <c r="I8970" s="9">
        <v>46</v>
      </c>
      <c r="J8970" s="10">
        <v>1520</v>
      </c>
      <c r="K8970" s="11">
        <f>Table1[[#This Row],[Price per Unit]]*Table1[[#This Row],[Units Sold]]</f>
        <v>69920</v>
      </c>
      <c r="L8970" s="11">
        <v>2587.04</v>
      </c>
      <c r="M8970" s="12">
        <f>Table1[[#This Row],[Operating Profit]]/Table1[[#This Row],[Total Sales]]</f>
        <v>3.6999999999999998E-2</v>
      </c>
      <c r="N8970" s="6" t="s">
        <v>24</v>
      </c>
    </row>
    <row r="8971" spans="2:14" ht="14.25" customHeight="1" x14ac:dyDescent="0.3">
      <c r="B8971" s="6" t="s">
        <v>34</v>
      </c>
      <c r="C8971" s="6">
        <v>1128299</v>
      </c>
      <c r="D8971" s="7">
        <v>44434</v>
      </c>
      <c r="E8971" s="6" t="s">
        <v>31</v>
      </c>
      <c r="F8971" s="6" t="s">
        <v>88</v>
      </c>
      <c r="G8971" s="6" t="s">
        <v>89</v>
      </c>
      <c r="H8971" s="8" t="s">
        <v>22</v>
      </c>
      <c r="I8971" s="9">
        <v>48</v>
      </c>
      <c r="J8971" s="10">
        <v>1620</v>
      </c>
      <c r="K8971" s="11">
        <f>Table1[[#This Row],[Price per Unit]]*Table1[[#This Row],[Units Sold]]</f>
        <v>77760</v>
      </c>
      <c r="L8971" s="11">
        <v>2643.8399999999997</v>
      </c>
      <c r="M8971" s="12">
        <f>Table1[[#This Row],[Operating Profit]]/Table1[[#This Row],[Total Sales]]</f>
        <v>3.3999999999999996E-2</v>
      </c>
      <c r="N8971" s="6" t="s">
        <v>24</v>
      </c>
    </row>
    <row r="8972" spans="2:14" ht="14.25" customHeight="1" x14ac:dyDescent="0.3">
      <c r="B8972" s="6" t="s">
        <v>34</v>
      </c>
      <c r="C8972" s="6">
        <v>1128299</v>
      </c>
      <c r="D8972" s="7">
        <v>44434</v>
      </c>
      <c r="E8972" s="6" t="s">
        <v>31</v>
      </c>
      <c r="F8972" s="6" t="s">
        <v>88</v>
      </c>
      <c r="G8972" s="6" t="s">
        <v>89</v>
      </c>
      <c r="H8972" s="8" t="s">
        <v>23</v>
      </c>
      <c r="I8972" s="9">
        <v>50</v>
      </c>
      <c r="J8972" s="10">
        <v>1530</v>
      </c>
      <c r="K8972" s="11">
        <f>Table1[[#This Row],[Price per Unit]]*Table1[[#This Row],[Units Sold]]</f>
        <v>76500</v>
      </c>
      <c r="L8972" s="11">
        <v>2448</v>
      </c>
      <c r="M8972" s="12">
        <f>Table1[[#This Row],[Operating Profit]]/Table1[[#This Row],[Total Sales]]</f>
        <v>3.2000000000000001E-2</v>
      </c>
      <c r="N8972" s="6" t="s">
        <v>24</v>
      </c>
    </row>
    <row r="8973" spans="2:14" ht="14.25" customHeight="1" x14ac:dyDescent="0.3">
      <c r="B8973" s="6" t="s">
        <v>34</v>
      </c>
      <c r="C8973" s="6">
        <v>1128299</v>
      </c>
      <c r="D8973" s="7">
        <v>44466</v>
      </c>
      <c r="E8973" s="6" t="s">
        <v>31</v>
      </c>
      <c r="F8973" s="6" t="s">
        <v>88</v>
      </c>
      <c r="G8973" s="6" t="s">
        <v>89</v>
      </c>
      <c r="H8973" s="8" t="s">
        <v>17</v>
      </c>
      <c r="I8973" s="9">
        <v>37</v>
      </c>
      <c r="J8973" s="10">
        <v>2060</v>
      </c>
      <c r="K8973" s="11">
        <f>Table1[[#This Row],[Price per Unit]]*Table1[[#This Row],[Units Sold]]</f>
        <v>76220</v>
      </c>
      <c r="L8973" s="11">
        <v>3201.24</v>
      </c>
      <c r="M8973" s="12">
        <f>Table1[[#This Row],[Operating Profit]]/Table1[[#This Row],[Total Sales]]</f>
        <v>4.1999999999999996E-2</v>
      </c>
      <c r="N8973" s="6" t="s">
        <v>24</v>
      </c>
    </row>
    <row r="8974" spans="2:14" ht="14.25" customHeight="1" x14ac:dyDescent="0.3">
      <c r="B8974" s="6" t="s">
        <v>34</v>
      </c>
      <c r="C8974" s="6">
        <v>1128299</v>
      </c>
      <c r="D8974" s="7">
        <v>44466</v>
      </c>
      <c r="E8974" s="6" t="s">
        <v>31</v>
      </c>
      <c r="F8974" s="6" t="s">
        <v>88</v>
      </c>
      <c r="G8974" s="6" t="s">
        <v>89</v>
      </c>
      <c r="H8974" s="8" t="s">
        <v>19</v>
      </c>
      <c r="I8974" s="9">
        <v>39</v>
      </c>
      <c r="J8974" s="10">
        <v>1880</v>
      </c>
      <c r="K8974" s="11">
        <f>Table1[[#This Row],[Price per Unit]]*Table1[[#This Row],[Units Sold]]</f>
        <v>73320</v>
      </c>
      <c r="L8974" s="11">
        <v>3372.7200000000003</v>
      </c>
      <c r="M8974" s="12">
        <f>Table1[[#This Row],[Operating Profit]]/Table1[[#This Row],[Total Sales]]</f>
        <v>4.6000000000000006E-2</v>
      </c>
      <c r="N8974" s="6" t="s">
        <v>24</v>
      </c>
    </row>
    <row r="8975" spans="2:14" ht="14.25" customHeight="1" x14ac:dyDescent="0.3">
      <c r="B8975" s="6" t="s">
        <v>34</v>
      </c>
      <c r="C8975" s="6">
        <v>1128299</v>
      </c>
      <c r="D8975" s="7">
        <v>44466</v>
      </c>
      <c r="E8975" s="6" t="s">
        <v>31</v>
      </c>
      <c r="F8975" s="6" t="s">
        <v>88</v>
      </c>
      <c r="G8975" s="6" t="s">
        <v>89</v>
      </c>
      <c r="H8975" s="8" t="s">
        <v>20</v>
      </c>
      <c r="I8975" s="9">
        <v>39</v>
      </c>
      <c r="J8975" s="10">
        <v>1470</v>
      </c>
      <c r="K8975" s="11">
        <f>Table1[[#This Row],[Price per Unit]]*Table1[[#This Row],[Units Sold]]</f>
        <v>57330</v>
      </c>
      <c r="L8975" s="11">
        <v>2407.86</v>
      </c>
      <c r="M8975" s="12">
        <f>Table1[[#This Row],[Operating Profit]]/Table1[[#This Row],[Total Sales]]</f>
        <v>4.2000000000000003E-2</v>
      </c>
      <c r="N8975" s="6" t="s">
        <v>24</v>
      </c>
    </row>
    <row r="8976" spans="2:14" ht="14.25" customHeight="1" x14ac:dyDescent="0.3">
      <c r="B8976" s="6" t="s">
        <v>34</v>
      </c>
      <c r="C8976" s="6">
        <v>1128299</v>
      </c>
      <c r="D8976" s="7">
        <v>44466</v>
      </c>
      <c r="E8976" s="6" t="s">
        <v>31</v>
      </c>
      <c r="F8976" s="6" t="s">
        <v>88</v>
      </c>
      <c r="G8976" s="6" t="s">
        <v>89</v>
      </c>
      <c r="H8976" s="8" t="s">
        <v>21</v>
      </c>
      <c r="I8976" s="9">
        <v>37</v>
      </c>
      <c r="J8976" s="10">
        <v>1450</v>
      </c>
      <c r="K8976" s="11">
        <f>Table1[[#This Row],[Price per Unit]]*Table1[[#This Row],[Units Sold]]</f>
        <v>53650</v>
      </c>
      <c r="L8976" s="11">
        <v>2199.65</v>
      </c>
      <c r="M8976" s="12">
        <f>Table1[[#This Row],[Operating Profit]]/Table1[[#This Row],[Total Sales]]</f>
        <v>4.1000000000000002E-2</v>
      </c>
      <c r="N8976" s="6" t="s">
        <v>24</v>
      </c>
    </row>
    <row r="8977" spans="2:14" ht="14.25" customHeight="1" x14ac:dyDescent="0.3">
      <c r="B8977" s="6" t="s">
        <v>34</v>
      </c>
      <c r="C8977" s="6">
        <v>1128299</v>
      </c>
      <c r="D8977" s="7">
        <v>44466</v>
      </c>
      <c r="E8977" s="6" t="s">
        <v>31</v>
      </c>
      <c r="F8977" s="6" t="s">
        <v>88</v>
      </c>
      <c r="G8977" s="6" t="s">
        <v>89</v>
      </c>
      <c r="H8977" s="8" t="s">
        <v>22</v>
      </c>
      <c r="I8977" s="9">
        <v>40</v>
      </c>
      <c r="J8977" s="10">
        <v>1450</v>
      </c>
      <c r="K8977" s="11">
        <f>Table1[[#This Row],[Price per Unit]]*Table1[[#This Row],[Units Sold]]</f>
        <v>58000</v>
      </c>
      <c r="L8977" s="11">
        <v>2029.9999999999998</v>
      </c>
      <c r="M8977" s="12">
        <f>Table1[[#This Row],[Operating Profit]]/Table1[[#This Row],[Total Sales]]</f>
        <v>3.4999999999999996E-2</v>
      </c>
      <c r="N8977" s="6" t="s">
        <v>24</v>
      </c>
    </row>
    <row r="8978" spans="2:14" ht="14.25" customHeight="1" x14ac:dyDescent="0.3">
      <c r="B8978" s="6" t="s">
        <v>34</v>
      </c>
      <c r="C8978" s="6">
        <v>1128299</v>
      </c>
      <c r="D8978" s="7">
        <v>44466</v>
      </c>
      <c r="E8978" s="6" t="s">
        <v>31</v>
      </c>
      <c r="F8978" s="6" t="s">
        <v>88</v>
      </c>
      <c r="G8978" s="6" t="s">
        <v>89</v>
      </c>
      <c r="H8978" s="8" t="s">
        <v>23</v>
      </c>
      <c r="I8978" s="9">
        <v>48</v>
      </c>
      <c r="J8978" s="10">
        <v>1570</v>
      </c>
      <c r="K8978" s="11">
        <f>Table1[[#This Row],[Price per Unit]]*Table1[[#This Row],[Units Sold]]</f>
        <v>75360</v>
      </c>
      <c r="L8978" s="11">
        <v>2260.7999999999997</v>
      </c>
      <c r="M8978" s="12">
        <f>Table1[[#This Row],[Operating Profit]]/Table1[[#This Row],[Total Sales]]</f>
        <v>2.9999999999999995E-2</v>
      </c>
      <c r="N8978" s="6" t="s">
        <v>24</v>
      </c>
    </row>
    <row r="8979" spans="2:14" ht="14.25" customHeight="1" x14ac:dyDescent="0.3">
      <c r="B8979" s="6" t="s">
        <v>34</v>
      </c>
      <c r="C8979" s="6">
        <v>1128299</v>
      </c>
      <c r="D8979" s="7">
        <v>44495</v>
      </c>
      <c r="E8979" s="6" t="s">
        <v>31</v>
      </c>
      <c r="F8979" s="6" t="s">
        <v>88</v>
      </c>
      <c r="G8979" s="6" t="s">
        <v>89</v>
      </c>
      <c r="H8979" s="8" t="s">
        <v>17</v>
      </c>
      <c r="I8979" s="9">
        <v>35</v>
      </c>
      <c r="J8979" s="10">
        <v>1710</v>
      </c>
      <c r="K8979" s="11">
        <f>Table1[[#This Row],[Price per Unit]]*Table1[[#This Row],[Units Sold]]</f>
        <v>59850</v>
      </c>
      <c r="L8979" s="11">
        <v>2214.4499999999998</v>
      </c>
      <c r="M8979" s="12">
        <f>Table1[[#This Row],[Operating Profit]]/Table1[[#This Row],[Total Sales]]</f>
        <v>3.6999999999999998E-2</v>
      </c>
      <c r="N8979" s="6" t="s">
        <v>24</v>
      </c>
    </row>
    <row r="8980" spans="2:14" ht="14.25" customHeight="1" x14ac:dyDescent="0.3">
      <c r="B8980" s="6" t="s">
        <v>34</v>
      </c>
      <c r="C8980" s="6">
        <v>1128299</v>
      </c>
      <c r="D8980" s="7">
        <v>44495</v>
      </c>
      <c r="E8980" s="6" t="s">
        <v>31</v>
      </c>
      <c r="F8980" s="6" t="s">
        <v>88</v>
      </c>
      <c r="G8980" s="6" t="s">
        <v>89</v>
      </c>
      <c r="H8980" s="8" t="s">
        <v>19</v>
      </c>
      <c r="I8980" s="9">
        <v>38</v>
      </c>
      <c r="J8980" s="10">
        <v>1820</v>
      </c>
      <c r="K8980" s="11">
        <f>Table1[[#This Row],[Price per Unit]]*Table1[[#This Row],[Units Sold]]</f>
        <v>69160</v>
      </c>
      <c r="L8980" s="11">
        <v>2973.8800000000006</v>
      </c>
      <c r="M8980" s="12">
        <f>Table1[[#This Row],[Operating Profit]]/Table1[[#This Row],[Total Sales]]</f>
        <v>4.300000000000001E-2</v>
      </c>
      <c r="N8980" s="6" t="s">
        <v>24</v>
      </c>
    </row>
    <row r="8981" spans="2:14" ht="14.25" customHeight="1" x14ac:dyDescent="0.3">
      <c r="B8981" s="6" t="s">
        <v>34</v>
      </c>
      <c r="C8981" s="6">
        <v>1128299</v>
      </c>
      <c r="D8981" s="7">
        <v>44495</v>
      </c>
      <c r="E8981" s="6" t="s">
        <v>31</v>
      </c>
      <c r="F8981" s="6" t="s">
        <v>88</v>
      </c>
      <c r="G8981" s="6" t="s">
        <v>89</v>
      </c>
      <c r="H8981" s="8" t="s">
        <v>20</v>
      </c>
      <c r="I8981" s="9">
        <v>34</v>
      </c>
      <c r="J8981" s="10">
        <v>1200</v>
      </c>
      <c r="K8981" s="11">
        <f>Table1[[#This Row],[Price per Unit]]*Table1[[#This Row],[Units Sold]]</f>
        <v>40800</v>
      </c>
      <c r="L8981" s="11">
        <v>1631.9999999999998</v>
      </c>
      <c r="M8981" s="12">
        <f>Table1[[#This Row],[Operating Profit]]/Table1[[#This Row],[Total Sales]]</f>
        <v>3.9999999999999994E-2</v>
      </c>
      <c r="N8981" s="6" t="s">
        <v>24</v>
      </c>
    </row>
    <row r="8982" spans="2:14" ht="14.25" customHeight="1" x14ac:dyDescent="0.3">
      <c r="B8982" s="6" t="s">
        <v>34</v>
      </c>
      <c r="C8982" s="6">
        <v>1128299</v>
      </c>
      <c r="D8982" s="7">
        <v>44495</v>
      </c>
      <c r="E8982" s="6" t="s">
        <v>31</v>
      </c>
      <c r="F8982" s="6" t="s">
        <v>88</v>
      </c>
      <c r="G8982" s="6" t="s">
        <v>89</v>
      </c>
      <c r="H8982" s="8" t="s">
        <v>21</v>
      </c>
      <c r="I8982" s="9">
        <v>35</v>
      </c>
      <c r="J8982" s="10">
        <v>1120</v>
      </c>
      <c r="K8982" s="11">
        <f>Table1[[#This Row],[Price per Unit]]*Table1[[#This Row],[Units Sold]]</f>
        <v>39200</v>
      </c>
      <c r="L8982" s="11">
        <v>1646.3999999999999</v>
      </c>
      <c r="M8982" s="12">
        <f>Table1[[#This Row],[Operating Profit]]/Table1[[#This Row],[Total Sales]]</f>
        <v>4.1999999999999996E-2</v>
      </c>
      <c r="N8982" s="6" t="s">
        <v>24</v>
      </c>
    </row>
    <row r="8983" spans="2:14" ht="14.25" customHeight="1" x14ac:dyDescent="0.3">
      <c r="B8983" s="6" t="s">
        <v>34</v>
      </c>
      <c r="C8983" s="6">
        <v>1128299</v>
      </c>
      <c r="D8983" s="7">
        <v>44495</v>
      </c>
      <c r="E8983" s="6" t="s">
        <v>31</v>
      </c>
      <c r="F8983" s="6" t="s">
        <v>88</v>
      </c>
      <c r="G8983" s="6" t="s">
        <v>89</v>
      </c>
      <c r="H8983" s="8" t="s">
        <v>22</v>
      </c>
      <c r="I8983" s="9">
        <v>41</v>
      </c>
      <c r="J8983" s="10">
        <v>1140</v>
      </c>
      <c r="K8983" s="11">
        <f>Table1[[#This Row],[Price per Unit]]*Table1[[#This Row],[Units Sold]]</f>
        <v>46740</v>
      </c>
      <c r="L8983" s="11">
        <v>1542.4199999999998</v>
      </c>
      <c r="M8983" s="12">
        <f>Table1[[#This Row],[Operating Profit]]/Table1[[#This Row],[Total Sales]]</f>
        <v>3.2999999999999995E-2</v>
      </c>
      <c r="N8983" s="6" t="s">
        <v>24</v>
      </c>
    </row>
    <row r="8984" spans="2:14" ht="14.25" customHeight="1" x14ac:dyDescent="0.3">
      <c r="B8984" s="6" t="s">
        <v>34</v>
      </c>
      <c r="C8984" s="6">
        <v>1128299</v>
      </c>
      <c r="D8984" s="7">
        <v>44495</v>
      </c>
      <c r="E8984" s="6" t="s">
        <v>31</v>
      </c>
      <c r="F8984" s="6" t="s">
        <v>88</v>
      </c>
      <c r="G8984" s="6" t="s">
        <v>89</v>
      </c>
      <c r="H8984" s="8" t="s">
        <v>23</v>
      </c>
      <c r="I8984" s="9">
        <v>57</v>
      </c>
      <c r="J8984" s="10">
        <v>1310</v>
      </c>
      <c r="K8984" s="11">
        <f>Table1[[#This Row],[Price per Unit]]*Table1[[#This Row],[Units Sold]]</f>
        <v>74670</v>
      </c>
      <c r="L8984" s="11">
        <v>2314.77</v>
      </c>
      <c r="M8984" s="12">
        <f>Table1[[#This Row],[Operating Profit]]/Table1[[#This Row],[Total Sales]]</f>
        <v>3.1E-2</v>
      </c>
      <c r="N8984" s="6" t="s">
        <v>24</v>
      </c>
    </row>
    <row r="8985" spans="2:14" ht="14.25" customHeight="1" x14ac:dyDescent="0.3">
      <c r="B8985" s="6" t="s">
        <v>34</v>
      </c>
      <c r="C8985" s="6">
        <v>1128299</v>
      </c>
      <c r="D8985" s="7">
        <v>44526</v>
      </c>
      <c r="E8985" s="6" t="s">
        <v>31</v>
      </c>
      <c r="F8985" s="6" t="s">
        <v>88</v>
      </c>
      <c r="G8985" s="6" t="s">
        <v>89</v>
      </c>
      <c r="H8985" s="8" t="s">
        <v>17</v>
      </c>
      <c r="I8985" s="9">
        <v>47</v>
      </c>
      <c r="J8985" s="10">
        <v>1760</v>
      </c>
      <c r="K8985" s="11">
        <f>Table1[[#This Row],[Price per Unit]]*Table1[[#This Row],[Units Sold]]</f>
        <v>82720</v>
      </c>
      <c r="L8985" s="11">
        <v>3391.52</v>
      </c>
      <c r="M8985" s="12">
        <f>Table1[[#This Row],[Operating Profit]]/Table1[[#This Row],[Total Sales]]</f>
        <v>4.1000000000000002E-2</v>
      </c>
      <c r="N8985" s="6" t="s">
        <v>24</v>
      </c>
    </row>
    <row r="8986" spans="2:14" ht="14.25" customHeight="1" x14ac:dyDescent="0.3">
      <c r="B8986" s="6" t="s">
        <v>34</v>
      </c>
      <c r="C8986" s="6">
        <v>1128299</v>
      </c>
      <c r="D8986" s="7">
        <v>44526</v>
      </c>
      <c r="E8986" s="6" t="s">
        <v>31</v>
      </c>
      <c r="F8986" s="6" t="s">
        <v>88</v>
      </c>
      <c r="G8986" s="6" t="s">
        <v>89</v>
      </c>
      <c r="H8986" s="8" t="s">
        <v>19</v>
      </c>
      <c r="I8986" s="9">
        <v>44</v>
      </c>
      <c r="J8986" s="10">
        <v>1800</v>
      </c>
      <c r="K8986" s="11">
        <f>Table1[[#This Row],[Price per Unit]]*Table1[[#This Row],[Units Sold]]</f>
        <v>79200</v>
      </c>
      <c r="L8986" s="11">
        <v>3405.6000000000004</v>
      </c>
      <c r="M8986" s="12">
        <f>Table1[[#This Row],[Operating Profit]]/Table1[[#This Row],[Total Sales]]</f>
        <v>4.3000000000000003E-2</v>
      </c>
      <c r="N8986" s="6" t="s">
        <v>24</v>
      </c>
    </row>
    <row r="8987" spans="2:14" ht="14.25" customHeight="1" x14ac:dyDescent="0.3">
      <c r="B8987" s="6" t="s">
        <v>34</v>
      </c>
      <c r="C8987" s="6">
        <v>1128299</v>
      </c>
      <c r="D8987" s="7">
        <v>44526</v>
      </c>
      <c r="E8987" s="6" t="s">
        <v>31</v>
      </c>
      <c r="F8987" s="6" t="s">
        <v>88</v>
      </c>
      <c r="G8987" s="6" t="s">
        <v>89</v>
      </c>
      <c r="H8987" s="8" t="s">
        <v>20</v>
      </c>
      <c r="I8987" s="9">
        <v>46</v>
      </c>
      <c r="J8987" s="10">
        <v>1490</v>
      </c>
      <c r="K8987" s="11">
        <f>Table1[[#This Row],[Price per Unit]]*Table1[[#This Row],[Units Sold]]</f>
        <v>68540</v>
      </c>
      <c r="L8987" s="11">
        <v>2535.98</v>
      </c>
      <c r="M8987" s="12">
        <f>Table1[[#This Row],[Operating Profit]]/Table1[[#This Row],[Total Sales]]</f>
        <v>3.6999999999999998E-2</v>
      </c>
      <c r="N8987" s="6" t="s">
        <v>24</v>
      </c>
    </row>
    <row r="8988" spans="2:14" ht="14.25" customHeight="1" x14ac:dyDescent="0.3">
      <c r="B8988" s="6" t="s">
        <v>34</v>
      </c>
      <c r="C8988" s="6">
        <v>1128299</v>
      </c>
      <c r="D8988" s="7">
        <v>44526</v>
      </c>
      <c r="E8988" s="6" t="s">
        <v>31</v>
      </c>
      <c r="F8988" s="6" t="s">
        <v>88</v>
      </c>
      <c r="G8988" s="6" t="s">
        <v>89</v>
      </c>
      <c r="H8988" s="8" t="s">
        <v>21</v>
      </c>
      <c r="I8988" s="9">
        <v>40</v>
      </c>
      <c r="J8988" s="10">
        <v>1360</v>
      </c>
      <c r="K8988" s="11">
        <f>Table1[[#This Row],[Price per Unit]]*Table1[[#This Row],[Units Sold]]</f>
        <v>54400</v>
      </c>
      <c r="L8988" s="11">
        <v>2230.4</v>
      </c>
      <c r="M8988" s="12">
        <f>Table1[[#This Row],[Operating Profit]]/Table1[[#This Row],[Total Sales]]</f>
        <v>4.1000000000000002E-2</v>
      </c>
      <c r="N8988" s="6" t="s">
        <v>24</v>
      </c>
    </row>
    <row r="8989" spans="2:14" ht="14.25" customHeight="1" x14ac:dyDescent="0.3">
      <c r="B8989" s="6" t="s">
        <v>34</v>
      </c>
      <c r="C8989" s="6">
        <v>1128299</v>
      </c>
      <c r="D8989" s="7">
        <v>44526</v>
      </c>
      <c r="E8989" s="6" t="s">
        <v>31</v>
      </c>
      <c r="F8989" s="6" t="s">
        <v>88</v>
      </c>
      <c r="G8989" s="6" t="s">
        <v>89</v>
      </c>
      <c r="H8989" s="8" t="s">
        <v>22</v>
      </c>
      <c r="I8989" s="9">
        <v>54</v>
      </c>
      <c r="J8989" s="10">
        <v>1310</v>
      </c>
      <c r="K8989" s="11">
        <f>Table1[[#This Row],[Price per Unit]]*Table1[[#This Row],[Units Sold]]</f>
        <v>70740</v>
      </c>
      <c r="L8989" s="11">
        <v>2617.38</v>
      </c>
      <c r="M8989" s="12">
        <f>Table1[[#This Row],[Operating Profit]]/Table1[[#This Row],[Total Sales]]</f>
        <v>3.6999999999999998E-2</v>
      </c>
      <c r="N8989" s="6" t="s">
        <v>24</v>
      </c>
    </row>
    <row r="8990" spans="2:14" ht="14.25" customHeight="1" x14ac:dyDescent="0.3">
      <c r="B8990" s="6" t="s">
        <v>34</v>
      </c>
      <c r="C8990" s="6">
        <v>1128299</v>
      </c>
      <c r="D8990" s="7">
        <v>44526</v>
      </c>
      <c r="E8990" s="6" t="s">
        <v>31</v>
      </c>
      <c r="F8990" s="6" t="s">
        <v>88</v>
      </c>
      <c r="G8990" s="6" t="s">
        <v>89</v>
      </c>
      <c r="H8990" s="8" t="s">
        <v>23</v>
      </c>
      <c r="I8990" s="9">
        <v>56</v>
      </c>
      <c r="J8990" s="10">
        <v>1700</v>
      </c>
      <c r="K8990" s="11">
        <f>Table1[[#This Row],[Price per Unit]]*Table1[[#This Row],[Units Sold]]</f>
        <v>95200</v>
      </c>
      <c r="L8990" s="11">
        <v>2856</v>
      </c>
      <c r="M8990" s="12">
        <f>Table1[[#This Row],[Operating Profit]]/Table1[[#This Row],[Total Sales]]</f>
        <v>0.03</v>
      </c>
      <c r="N8990" s="6" t="s">
        <v>24</v>
      </c>
    </row>
    <row r="8991" spans="2:14" ht="14.25" customHeight="1" x14ac:dyDescent="0.3">
      <c r="B8991" s="6" t="s">
        <v>34</v>
      </c>
      <c r="C8991" s="6">
        <v>1128299</v>
      </c>
      <c r="D8991" s="7">
        <v>44555</v>
      </c>
      <c r="E8991" s="6" t="s">
        <v>31</v>
      </c>
      <c r="F8991" s="6" t="s">
        <v>88</v>
      </c>
      <c r="G8991" s="6" t="s">
        <v>89</v>
      </c>
      <c r="H8991" s="8" t="s">
        <v>17</v>
      </c>
      <c r="I8991" s="9">
        <v>44</v>
      </c>
      <c r="J8991" s="10">
        <v>2380</v>
      </c>
      <c r="K8991" s="11">
        <f>Table1[[#This Row],[Price per Unit]]*Table1[[#This Row],[Units Sold]]</f>
        <v>104720</v>
      </c>
      <c r="L8991" s="11">
        <v>4398.24</v>
      </c>
      <c r="M8991" s="12">
        <f>Table1[[#This Row],[Operating Profit]]/Table1[[#This Row],[Total Sales]]</f>
        <v>4.1999999999999996E-2</v>
      </c>
      <c r="N8991" s="6" t="s">
        <v>24</v>
      </c>
    </row>
    <row r="8992" spans="2:14" ht="14.25" customHeight="1" x14ac:dyDescent="0.3">
      <c r="B8992" s="6" t="s">
        <v>34</v>
      </c>
      <c r="C8992" s="6">
        <v>1128299</v>
      </c>
      <c r="D8992" s="7">
        <v>44555</v>
      </c>
      <c r="E8992" s="6" t="s">
        <v>31</v>
      </c>
      <c r="F8992" s="6" t="s">
        <v>88</v>
      </c>
      <c r="G8992" s="6" t="s">
        <v>89</v>
      </c>
      <c r="H8992" s="8" t="s">
        <v>19</v>
      </c>
      <c r="I8992" s="9">
        <v>47</v>
      </c>
      <c r="J8992" s="10">
        <v>2170</v>
      </c>
      <c r="K8992" s="11">
        <f>Table1[[#This Row],[Price per Unit]]*Table1[[#This Row],[Units Sold]]</f>
        <v>101990</v>
      </c>
      <c r="L8992" s="11">
        <v>4793.5300000000007</v>
      </c>
      <c r="M8992" s="12">
        <f>Table1[[#This Row],[Operating Profit]]/Table1[[#This Row],[Total Sales]]</f>
        <v>4.7000000000000007E-2</v>
      </c>
      <c r="N8992" s="6" t="s">
        <v>24</v>
      </c>
    </row>
    <row r="8993" spans="2:14" ht="14.25" customHeight="1" x14ac:dyDescent="0.3">
      <c r="B8993" s="6" t="s">
        <v>26</v>
      </c>
      <c r="C8993" s="6">
        <v>1128299</v>
      </c>
      <c r="D8993" s="7">
        <v>44555</v>
      </c>
      <c r="E8993" s="6" t="s">
        <v>31</v>
      </c>
      <c r="F8993" s="6" t="s">
        <v>88</v>
      </c>
      <c r="G8993" s="6" t="s">
        <v>89</v>
      </c>
      <c r="H8993" s="8" t="s">
        <v>20</v>
      </c>
      <c r="I8993" s="9">
        <v>44</v>
      </c>
      <c r="J8993" s="10">
        <v>1500</v>
      </c>
      <c r="K8993" s="11">
        <f>Table1[[#This Row],[Price per Unit]]*Table1[[#This Row],[Units Sold]]</f>
        <v>66000</v>
      </c>
      <c r="L8993" s="11">
        <v>2706</v>
      </c>
      <c r="M8993" s="12">
        <f>Table1[[#This Row],[Operating Profit]]/Table1[[#This Row],[Total Sales]]</f>
        <v>4.1000000000000002E-2</v>
      </c>
      <c r="N8993" s="6" t="s">
        <v>24</v>
      </c>
    </row>
    <row r="8994" spans="2:14" ht="14.25" customHeight="1" x14ac:dyDescent="0.3">
      <c r="B8994" s="6" t="s">
        <v>26</v>
      </c>
      <c r="C8994" s="6">
        <v>1128299</v>
      </c>
      <c r="D8994" s="7">
        <v>44555</v>
      </c>
      <c r="E8994" s="6" t="s">
        <v>31</v>
      </c>
      <c r="F8994" s="6" t="s">
        <v>88</v>
      </c>
      <c r="G8994" s="6" t="s">
        <v>89</v>
      </c>
      <c r="H8994" s="8" t="s">
        <v>21</v>
      </c>
      <c r="I8994" s="9">
        <v>45</v>
      </c>
      <c r="J8994" s="10">
        <v>1600</v>
      </c>
      <c r="K8994" s="11">
        <f>Table1[[#This Row],[Price per Unit]]*Table1[[#This Row],[Units Sold]]</f>
        <v>72000</v>
      </c>
      <c r="L8994" s="11">
        <v>2879.9999999999995</v>
      </c>
      <c r="M8994" s="12">
        <f>Table1[[#This Row],[Operating Profit]]/Table1[[#This Row],[Total Sales]]</f>
        <v>3.9999999999999994E-2</v>
      </c>
      <c r="N8994" s="6" t="s">
        <v>24</v>
      </c>
    </row>
    <row r="8995" spans="2:14" ht="14.25" customHeight="1" x14ac:dyDescent="0.3">
      <c r="B8995" s="6" t="s">
        <v>26</v>
      </c>
      <c r="C8995" s="6">
        <v>1128299</v>
      </c>
      <c r="D8995" s="7">
        <v>44555</v>
      </c>
      <c r="E8995" s="6" t="s">
        <v>31</v>
      </c>
      <c r="F8995" s="6" t="s">
        <v>88</v>
      </c>
      <c r="G8995" s="6" t="s">
        <v>89</v>
      </c>
      <c r="H8995" s="8" t="s">
        <v>22</v>
      </c>
      <c r="I8995" s="9">
        <v>55</v>
      </c>
      <c r="J8995" s="10">
        <v>1280</v>
      </c>
      <c r="K8995" s="11">
        <f>Table1[[#This Row],[Price per Unit]]*Table1[[#This Row],[Units Sold]]</f>
        <v>70400</v>
      </c>
      <c r="L8995" s="11">
        <v>2323.1999999999998</v>
      </c>
      <c r="M8995" s="12">
        <f>Table1[[#This Row],[Operating Profit]]/Table1[[#This Row],[Total Sales]]</f>
        <v>3.2999999999999995E-2</v>
      </c>
      <c r="N8995" s="6" t="s">
        <v>24</v>
      </c>
    </row>
    <row r="8996" spans="2:14" ht="14.25" customHeight="1" x14ac:dyDescent="0.3">
      <c r="B8996" s="6" t="s">
        <v>26</v>
      </c>
      <c r="C8996" s="6">
        <v>1128299</v>
      </c>
      <c r="D8996" s="7">
        <v>44555</v>
      </c>
      <c r="E8996" s="6" t="s">
        <v>31</v>
      </c>
      <c r="F8996" s="6" t="s">
        <v>88</v>
      </c>
      <c r="G8996" s="6" t="s">
        <v>89</v>
      </c>
      <c r="H8996" s="8" t="s">
        <v>23</v>
      </c>
      <c r="I8996" s="9">
        <v>56</v>
      </c>
      <c r="J8996" s="10">
        <v>1730</v>
      </c>
      <c r="K8996" s="11">
        <f>Table1[[#This Row],[Price per Unit]]*Table1[[#This Row],[Units Sold]]</f>
        <v>96880</v>
      </c>
      <c r="L8996" s="11">
        <v>2615.7600000000002</v>
      </c>
      <c r="M8996" s="12">
        <f>Table1[[#This Row],[Operating Profit]]/Table1[[#This Row],[Total Sales]]</f>
        <v>2.7000000000000003E-2</v>
      </c>
      <c r="N8996" s="6" t="s">
        <v>24</v>
      </c>
    </row>
    <row r="8997" spans="2:14" ht="14.25" customHeight="1" x14ac:dyDescent="0.3">
      <c r="B8997" s="6" t="s">
        <v>26</v>
      </c>
      <c r="C8997" s="6">
        <v>1128299</v>
      </c>
      <c r="D8997" s="7">
        <v>44209</v>
      </c>
      <c r="E8997" s="6" t="s">
        <v>31</v>
      </c>
      <c r="F8997" s="6" t="s">
        <v>88</v>
      </c>
      <c r="G8997" s="6" t="s">
        <v>89</v>
      </c>
      <c r="H8997" s="8" t="s">
        <v>17</v>
      </c>
      <c r="I8997" s="9">
        <v>24</v>
      </c>
      <c r="J8997" s="10">
        <v>1490</v>
      </c>
      <c r="K8997" s="11">
        <f>Table1[[#This Row],[Price per Unit]]*Table1[[#This Row],[Units Sold]]</f>
        <v>35760</v>
      </c>
      <c r="L8997" s="11">
        <v>1644.96</v>
      </c>
      <c r="M8997" s="12">
        <f>Table1[[#This Row],[Operating Profit]]/Table1[[#This Row],[Total Sales]]</f>
        <v>4.5999999999999999E-2</v>
      </c>
      <c r="N8997" s="6" t="s">
        <v>24</v>
      </c>
    </row>
    <row r="8998" spans="2:14" ht="14.25" customHeight="1" x14ac:dyDescent="0.3">
      <c r="B8998" s="6" t="s">
        <v>26</v>
      </c>
      <c r="C8998" s="6">
        <v>1128299</v>
      </c>
      <c r="D8998" s="7">
        <v>44209</v>
      </c>
      <c r="E8998" s="6" t="s">
        <v>31</v>
      </c>
      <c r="F8998" s="6" t="s">
        <v>88</v>
      </c>
      <c r="G8998" s="6" t="s">
        <v>89</v>
      </c>
      <c r="H8998" s="8" t="s">
        <v>19</v>
      </c>
      <c r="I8998" s="9">
        <v>27</v>
      </c>
      <c r="J8998" s="10">
        <v>1400</v>
      </c>
      <c r="K8998" s="11">
        <f>Table1[[#This Row],[Price per Unit]]*Table1[[#This Row],[Units Sold]]</f>
        <v>37800</v>
      </c>
      <c r="L8998" s="11">
        <v>1776.6000000000001</v>
      </c>
      <c r="M8998" s="12">
        <f>Table1[[#This Row],[Operating Profit]]/Table1[[#This Row],[Total Sales]]</f>
        <v>4.7000000000000007E-2</v>
      </c>
      <c r="N8998" s="6" t="s">
        <v>24</v>
      </c>
    </row>
    <row r="8999" spans="2:14" ht="14.25" customHeight="1" x14ac:dyDescent="0.3">
      <c r="B8999" s="6" t="s">
        <v>26</v>
      </c>
      <c r="C8999" s="6">
        <v>1128299</v>
      </c>
      <c r="D8999" s="7">
        <v>44209</v>
      </c>
      <c r="E8999" s="6" t="s">
        <v>31</v>
      </c>
      <c r="F8999" s="6" t="s">
        <v>88</v>
      </c>
      <c r="G8999" s="6" t="s">
        <v>89</v>
      </c>
      <c r="H8999" s="8" t="s">
        <v>20</v>
      </c>
      <c r="I8999" s="9">
        <v>32</v>
      </c>
      <c r="J8999" s="10">
        <v>1400</v>
      </c>
      <c r="K8999" s="11">
        <f>Table1[[#This Row],[Price per Unit]]*Table1[[#This Row],[Units Sold]]</f>
        <v>44800</v>
      </c>
      <c r="L8999" s="11">
        <v>1881.6</v>
      </c>
      <c r="M8999" s="12">
        <f>Table1[[#This Row],[Operating Profit]]/Table1[[#This Row],[Total Sales]]</f>
        <v>4.1999999999999996E-2</v>
      </c>
      <c r="N8999" s="6" t="s">
        <v>24</v>
      </c>
    </row>
    <row r="9000" spans="2:14" ht="14.25" customHeight="1" x14ac:dyDescent="0.3">
      <c r="B9000" s="6" t="s">
        <v>26</v>
      </c>
      <c r="C9000" s="6">
        <v>1128299</v>
      </c>
      <c r="D9000" s="7">
        <v>44209</v>
      </c>
      <c r="E9000" s="6" t="s">
        <v>31</v>
      </c>
      <c r="F9000" s="6" t="s">
        <v>88</v>
      </c>
      <c r="G9000" s="6" t="s">
        <v>89</v>
      </c>
      <c r="H9000" s="8" t="s">
        <v>21</v>
      </c>
      <c r="I9000" s="9">
        <v>28</v>
      </c>
      <c r="J9000" s="10">
        <v>990</v>
      </c>
      <c r="K9000" s="11">
        <f>Table1[[#This Row],[Price per Unit]]*Table1[[#This Row],[Units Sold]]</f>
        <v>27720</v>
      </c>
      <c r="L9000" s="11">
        <v>1164.24</v>
      </c>
      <c r="M9000" s="12">
        <f>Table1[[#This Row],[Operating Profit]]/Table1[[#This Row],[Total Sales]]</f>
        <v>4.2000000000000003E-2</v>
      </c>
      <c r="N9000" s="6" t="s">
        <v>24</v>
      </c>
    </row>
    <row r="9001" spans="2:14" ht="14.25" customHeight="1" x14ac:dyDescent="0.3">
      <c r="B9001" s="6" t="s">
        <v>26</v>
      </c>
      <c r="C9001" s="6">
        <v>1128299</v>
      </c>
      <c r="D9001" s="7">
        <v>44209</v>
      </c>
      <c r="E9001" s="6" t="s">
        <v>31</v>
      </c>
      <c r="F9001" s="6" t="s">
        <v>88</v>
      </c>
      <c r="G9001" s="6" t="s">
        <v>89</v>
      </c>
      <c r="H9001" s="8" t="s">
        <v>22</v>
      </c>
      <c r="I9001" s="9">
        <v>35</v>
      </c>
      <c r="J9001" s="10">
        <v>750</v>
      </c>
      <c r="K9001" s="11">
        <f>Table1[[#This Row],[Price per Unit]]*Table1[[#This Row],[Units Sold]]</f>
        <v>26250</v>
      </c>
      <c r="L9001" s="11">
        <v>1050</v>
      </c>
      <c r="M9001" s="12">
        <f>Table1[[#This Row],[Operating Profit]]/Table1[[#This Row],[Total Sales]]</f>
        <v>0.04</v>
      </c>
      <c r="N9001" s="6" t="s">
        <v>24</v>
      </c>
    </row>
    <row r="9002" spans="2:14" ht="14.25" customHeight="1" x14ac:dyDescent="0.3">
      <c r="B9002" s="6" t="s">
        <v>26</v>
      </c>
      <c r="C9002" s="6">
        <v>1128299</v>
      </c>
      <c r="D9002" s="7">
        <v>44209</v>
      </c>
      <c r="E9002" s="6" t="s">
        <v>31</v>
      </c>
      <c r="F9002" s="6" t="s">
        <v>88</v>
      </c>
      <c r="G9002" s="6" t="s">
        <v>89</v>
      </c>
      <c r="H9002" s="8" t="s">
        <v>23</v>
      </c>
      <c r="I9002" s="9">
        <v>28</v>
      </c>
      <c r="J9002" s="10">
        <v>1400</v>
      </c>
      <c r="K9002" s="11">
        <f>Table1[[#This Row],[Price per Unit]]*Table1[[#This Row],[Units Sold]]</f>
        <v>39200</v>
      </c>
      <c r="L9002" s="11">
        <v>1254.4000000000001</v>
      </c>
      <c r="M9002" s="12">
        <f>Table1[[#This Row],[Operating Profit]]/Table1[[#This Row],[Total Sales]]</f>
        <v>3.2000000000000001E-2</v>
      </c>
      <c r="N9002" s="6" t="s">
        <v>24</v>
      </c>
    </row>
    <row r="9003" spans="2:14" ht="14.25" customHeight="1" x14ac:dyDescent="0.3">
      <c r="B9003" s="6" t="s">
        <v>26</v>
      </c>
      <c r="C9003" s="6">
        <v>1128299</v>
      </c>
      <c r="D9003" s="7">
        <v>44240</v>
      </c>
      <c r="E9003" s="6" t="s">
        <v>31</v>
      </c>
      <c r="F9003" s="6" t="s">
        <v>88</v>
      </c>
      <c r="G9003" s="6" t="s">
        <v>89</v>
      </c>
      <c r="H9003" s="8" t="s">
        <v>17</v>
      </c>
      <c r="I9003" s="9">
        <v>23</v>
      </c>
      <c r="J9003" s="10">
        <v>1500</v>
      </c>
      <c r="K9003" s="11">
        <f>Table1[[#This Row],[Price per Unit]]*Table1[[#This Row],[Units Sold]]</f>
        <v>34500</v>
      </c>
      <c r="L9003" s="11">
        <v>1483.5000000000002</v>
      </c>
      <c r="M9003" s="12">
        <f>Table1[[#This Row],[Operating Profit]]/Table1[[#This Row],[Total Sales]]</f>
        <v>4.3000000000000003E-2</v>
      </c>
      <c r="N9003" s="6" t="s">
        <v>24</v>
      </c>
    </row>
    <row r="9004" spans="2:14" ht="14.25" customHeight="1" x14ac:dyDescent="0.3">
      <c r="B9004" s="6" t="s">
        <v>26</v>
      </c>
      <c r="C9004" s="6">
        <v>1128299</v>
      </c>
      <c r="D9004" s="7">
        <v>44240</v>
      </c>
      <c r="E9004" s="6" t="s">
        <v>31</v>
      </c>
      <c r="F9004" s="6" t="s">
        <v>88</v>
      </c>
      <c r="G9004" s="6" t="s">
        <v>89</v>
      </c>
      <c r="H9004" s="8" t="s">
        <v>19</v>
      </c>
      <c r="I9004" s="9">
        <v>27</v>
      </c>
      <c r="J9004" s="10">
        <v>1240</v>
      </c>
      <c r="K9004" s="11">
        <f>Table1[[#This Row],[Price per Unit]]*Table1[[#This Row],[Units Sold]]</f>
        <v>33480</v>
      </c>
      <c r="L9004" s="11">
        <v>1540.0800000000002</v>
      </c>
      <c r="M9004" s="12">
        <f>Table1[[#This Row],[Operating Profit]]/Table1[[#This Row],[Total Sales]]</f>
        <v>4.6000000000000006E-2</v>
      </c>
      <c r="N9004" s="6" t="s">
        <v>24</v>
      </c>
    </row>
    <row r="9005" spans="2:14" ht="14.25" customHeight="1" x14ac:dyDescent="0.3">
      <c r="B9005" s="6" t="s">
        <v>26</v>
      </c>
      <c r="C9005" s="6">
        <v>1128299</v>
      </c>
      <c r="D9005" s="7">
        <v>44240</v>
      </c>
      <c r="E9005" s="6" t="s">
        <v>31</v>
      </c>
      <c r="F9005" s="6" t="s">
        <v>88</v>
      </c>
      <c r="G9005" s="6" t="s">
        <v>89</v>
      </c>
      <c r="H9005" s="8" t="s">
        <v>20</v>
      </c>
      <c r="I9005" s="9">
        <v>28</v>
      </c>
      <c r="J9005" s="10">
        <v>1200</v>
      </c>
      <c r="K9005" s="11">
        <f>Table1[[#This Row],[Price per Unit]]*Table1[[#This Row],[Units Sold]]</f>
        <v>33600</v>
      </c>
      <c r="L9005" s="11">
        <v>1377.6</v>
      </c>
      <c r="M9005" s="12">
        <f>Table1[[#This Row],[Operating Profit]]/Table1[[#This Row],[Total Sales]]</f>
        <v>4.0999999999999995E-2</v>
      </c>
      <c r="N9005" s="6" t="s">
        <v>24</v>
      </c>
    </row>
    <row r="9006" spans="2:14" ht="14.25" customHeight="1" x14ac:dyDescent="0.3">
      <c r="B9006" s="6" t="s">
        <v>26</v>
      </c>
      <c r="C9006" s="6">
        <v>1128299</v>
      </c>
      <c r="D9006" s="7">
        <v>44240</v>
      </c>
      <c r="E9006" s="6" t="s">
        <v>48</v>
      </c>
      <c r="F9006" s="6" t="s">
        <v>90</v>
      </c>
      <c r="G9006" s="6" t="s">
        <v>91</v>
      </c>
      <c r="H9006" s="8" t="s">
        <v>21</v>
      </c>
      <c r="I9006" s="9">
        <v>30</v>
      </c>
      <c r="J9006" s="10">
        <v>800</v>
      </c>
      <c r="K9006" s="11">
        <f>Table1[[#This Row],[Price per Unit]]*Table1[[#This Row],[Units Sold]]</f>
        <v>24000</v>
      </c>
      <c r="L9006" s="11">
        <v>1056</v>
      </c>
      <c r="M9006" s="12">
        <f>Table1[[#This Row],[Operating Profit]]/Table1[[#This Row],[Total Sales]]</f>
        <v>4.3999999999999997E-2</v>
      </c>
      <c r="N9006" s="6" t="s">
        <v>24</v>
      </c>
    </row>
    <row r="9007" spans="2:14" ht="14.25" customHeight="1" x14ac:dyDescent="0.3">
      <c r="B9007" s="6" t="s">
        <v>26</v>
      </c>
      <c r="C9007" s="6">
        <v>1128299</v>
      </c>
      <c r="D9007" s="7">
        <v>44240</v>
      </c>
      <c r="E9007" s="6" t="s">
        <v>48</v>
      </c>
      <c r="F9007" s="6" t="s">
        <v>90</v>
      </c>
      <c r="G9007" s="6" t="s">
        <v>91</v>
      </c>
      <c r="H9007" s="8" t="s">
        <v>22</v>
      </c>
      <c r="I9007" s="9">
        <v>34</v>
      </c>
      <c r="J9007" s="10">
        <v>600</v>
      </c>
      <c r="K9007" s="11">
        <f>Table1[[#This Row],[Price per Unit]]*Table1[[#This Row],[Units Sold]]</f>
        <v>20400</v>
      </c>
      <c r="L9007" s="11">
        <v>795.59999999999991</v>
      </c>
      <c r="M9007" s="12">
        <f>Table1[[#This Row],[Operating Profit]]/Table1[[#This Row],[Total Sales]]</f>
        <v>3.8999999999999993E-2</v>
      </c>
      <c r="N9007" s="6" t="s">
        <v>24</v>
      </c>
    </row>
    <row r="9008" spans="2:14" ht="14.25" customHeight="1" x14ac:dyDescent="0.3">
      <c r="B9008" s="6" t="s">
        <v>26</v>
      </c>
      <c r="C9008" s="6">
        <v>1128299</v>
      </c>
      <c r="D9008" s="7">
        <v>44240</v>
      </c>
      <c r="E9008" s="6" t="s">
        <v>48</v>
      </c>
      <c r="F9008" s="6" t="s">
        <v>90</v>
      </c>
      <c r="G9008" s="6" t="s">
        <v>91</v>
      </c>
      <c r="H9008" s="8" t="s">
        <v>23</v>
      </c>
      <c r="I9008" s="9">
        <v>28</v>
      </c>
      <c r="J9008" s="10">
        <v>1310</v>
      </c>
      <c r="K9008" s="11">
        <f>Table1[[#This Row],[Price per Unit]]*Table1[[#This Row],[Units Sold]]</f>
        <v>36680</v>
      </c>
      <c r="L9008" s="11">
        <v>1063.72</v>
      </c>
      <c r="M9008" s="12">
        <f>Table1[[#This Row],[Operating Profit]]/Table1[[#This Row],[Total Sales]]</f>
        <v>2.9000000000000001E-2</v>
      </c>
      <c r="N9008" s="6" t="s">
        <v>24</v>
      </c>
    </row>
    <row r="9009" spans="2:14" ht="14.25" customHeight="1" x14ac:dyDescent="0.3">
      <c r="B9009" s="6" t="s">
        <v>26</v>
      </c>
      <c r="C9009" s="6">
        <v>1128299</v>
      </c>
      <c r="D9009" s="7">
        <v>44267</v>
      </c>
      <c r="E9009" s="6" t="s">
        <v>48</v>
      </c>
      <c r="F9009" s="6" t="s">
        <v>90</v>
      </c>
      <c r="G9009" s="6" t="s">
        <v>91</v>
      </c>
      <c r="H9009" s="8" t="s">
        <v>17</v>
      </c>
      <c r="I9009" s="9">
        <v>30</v>
      </c>
      <c r="J9009" s="10">
        <v>1630</v>
      </c>
      <c r="K9009" s="11">
        <f>Table1[[#This Row],[Price per Unit]]*Table1[[#This Row],[Units Sold]]</f>
        <v>48900</v>
      </c>
      <c r="L9009" s="11">
        <v>2102.7000000000003</v>
      </c>
      <c r="M9009" s="12">
        <f>Table1[[#This Row],[Operating Profit]]/Table1[[#This Row],[Total Sales]]</f>
        <v>4.3000000000000003E-2</v>
      </c>
      <c r="N9009" s="6" t="s">
        <v>24</v>
      </c>
    </row>
    <row r="9010" spans="2:14" ht="14.25" customHeight="1" x14ac:dyDescent="0.3">
      <c r="B9010" s="6" t="s">
        <v>26</v>
      </c>
      <c r="C9010" s="6">
        <v>1128299</v>
      </c>
      <c r="D9010" s="7">
        <v>44267</v>
      </c>
      <c r="E9010" s="6" t="s">
        <v>48</v>
      </c>
      <c r="F9010" s="6" t="s">
        <v>90</v>
      </c>
      <c r="G9010" s="6" t="s">
        <v>91</v>
      </c>
      <c r="H9010" s="8" t="s">
        <v>19</v>
      </c>
      <c r="I9010" s="9">
        <v>37</v>
      </c>
      <c r="J9010" s="10">
        <v>1130</v>
      </c>
      <c r="K9010" s="11">
        <f>Table1[[#This Row],[Price per Unit]]*Table1[[#This Row],[Units Sold]]</f>
        <v>41810</v>
      </c>
      <c r="L9010" s="11">
        <v>1839.64</v>
      </c>
      <c r="M9010" s="12">
        <f>Table1[[#This Row],[Operating Profit]]/Table1[[#This Row],[Total Sales]]</f>
        <v>4.4000000000000004E-2</v>
      </c>
      <c r="N9010" s="6" t="s">
        <v>24</v>
      </c>
    </row>
    <row r="9011" spans="2:14" ht="14.25" customHeight="1" x14ac:dyDescent="0.3">
      <c r="B9011" s="6" t="s">
        <v>26</v>
      </c>
      <c r="C9011" s="6">
        <v>1128299</v>
      </c>
      <c r="D9011" s="7">
        <v>44267</v>
      </c>
      <c r="E9011" s="6" t="s">
        <v>48</v>
      </c>
      <c r="F9011" s="6" t="s">
        <v>90</v>
      </c>
      <c r="G9011" s="6" t="s">
        <v>91</v>
      </c>
      <c r="H9011" s="8" t="s">
        <v>20</v>
      </c>
      <c r="I9011" s="9">
        <v>39</v>
      </c>
      <c r="J9011" s="10">
        <v>1240</v>
      </c>
      <c r="K9011" s="11">
        <f>Table1[[#This Row],[Price per Unit]]*Table1[[#This Row],[Units Sold]]</f>
        <v>48360</v>
      </c>
      <c r="L9011" s="11">
        <v>1837.68</v>
      </c>
      <c r="M9011" s="12">
        <f>Table1[[#This Row],[Operating Profit]]/Table1[[#This Row],[Total Sales]]</f>
        <v>3.7999999999999999E-2</v>
      </c>
      <c r="N9011" s="6" t="s">
        <v>24</v>
      </c>
    </row>
    <row r="9012" spans="2:14" ht="14.25" customHeight="1" x14ac:dyDescent="0.3">
      <c r="B9012" s="6" t="s">
        <v>26</v>
      </c>
      <c r="C9012" s="6">
        <v>1128299</v>
      </c>
      <c r="D9012" s="7">
        <v>44267</v>
      </c>
      <c r="E9012" s="6" t="s">
        <v>48</v>
      </c>
      <c r="F9012" s="6" t="s">
        <v>90</v>
      </c>
      <c r="G9012" s="6" t="s">
        <v>91</v>
      </c>
      <c r="H9012" s="8" t="s">
        <v>21</v>
      </c>
      <c r="I9012" s="9">
        <v>38</v>
      </c>
      <c r="J9012" s="10">
        <v>780</v>
      </c>
      <c r="K9012" s="11">
        <f>Table1[[#This Row],[Price per Unit]]*Table1[[#This Row],[Units Sold]]</f>
        <v>29640</v>
      </c>
      <c r="L9012" s="11">
        <v>1333.8</v>
      </c>
      <c r="M9012" s="12">
        <f>Table1[[#This Row],[Operating Profit]]/Table1[[#This Row],[Total Sales]]</f>
        <v>4.4999999999999998E-2</v>
      </c>
      <c r="N9012" s="6" t="s">
        <v>24</v>
      </c>
    </row>
    <row r="9013" spans="2:14" ht="14.25" customHeight="1" x14ac:dyDescent="0.3">
      <c r="B9013" s="6" t="s">
        <v>26</v>
      </c>
      <c r="C9013" s="6">
        <v>1128299</v>
      </c>
      <c r="D9013" s="7">
        <v>44267</v>
      </c>
      <c r="E9013" s="6" t="s">
        <v>48</v>
      </c>
      <c r="F9013" s="6" t="s">
        <v>90</v>
      </c>
      <c r="G9013" s="6" t="s">
        <v>91</v>
      </c>
      <c r="H9013" s="8" t="s">
        <v>22</v>
      </c>
      <c r="I9013" s="9">
        <v>41</v>
      </c>
      <c r="J9013" s="10">
        <v>450</v>
      </c>
      <c r="K9013" s="11">
        <f>Table1[[#This Row],[Price per Unit]]*Table1[[#This Row],[Units Sold]]</f>
        <v>18450</v>
      </c>
      <c r="L9013" s="11">
        <v>756.44999999999993</v>
      </c>
      <c r="M9013" s="12">
        <f>Table1[[#This Row],[Operating Profit]]/Table1[[#This Row],[Total Sales]]</f>
        <v>4.0999999999999995E-2</v>
      </c>
      <c r="N9013" s="6" t="s">
        <v>24</v>
      </c>
    </row>
    <row r="9014" spans="2:14" ht="14.25" customHeight="1" x14ac:dyDescent="0.3">
      <c r="B9014" s="6" t="s">
        <v>26</v>
      </c>
      <c r="C9014" s="6">
        <v>1128299</v>
      </c>
      <c r="D9014" s="7">
        <v>44267</v>
      </c>
      <c r="E9014" s="6" t="s">
        <v>48</v>
      </c>
      <c r="F9014" s="6" t="s">
        <v>90</v>
      </c>
      <c r="G9014" s="6" t="s">
        <v>91</v>
      </c>
      <c r="H9014" s="8" t="s">
        <v>23</v>
      </c>
      <c r="I9014" s="9">
        <v>40</v>
      </c>
      <c r="J9014" s="10">
        <v>1120</v>
      </c>
      <c r="K9014" s="11">
        <f>Table1[[#This Row],[Price per Unit]]*Table1[[#This Row],[Units Sold]]</f>
        <v>44800</v>
      </c>
      <c r="L9014" s="11">
        <v>1299.1999999999998</v>
      </c>
      <c r="M9014" s="12">
        <f>Table1[[#This Row],[Operating Profit]]/Table1[[#This Row],[Total Sales]]</f>
        <v>2.8999999999999995E-2</v>
      </c>
      <c r="N9014" s="6" t="s">
        <v>24</v>
      </c>
    </row>
    <row r="9015" spans="2:14" ht="14.25" customHeight="1" x14ac:dyDescent="0.3">
      <c r="B9015" s="6" t="s">
        <v>26</v>
      </c>
      <c r="C9015" s="6">
        <v>1128299</v>
      </c>
      <c r="D9015" s="7">
        <v>44299</v>
      </c>
      <c r="E9015" s="6" t="s">
        <v>48</v>
      </c>
      <c r="F9015" s="6" t="s">
        <v>90</v>
      </c>
      <c r="G9015" s="6" t="s">
        <v>91</v>
      </c>
      <c r="H9015" s="8" t="s">
        <v>17</v>
      </c>
      <c r="I9015" s="9">
        <v>37</v>
      </c>
      <c r="J9015" s="10">
        <v>1790</v>
      </c>
      <c r="K9015" s="11">
        <f>Table1[[#This Row],[Price per Unit]]*Table1[[#This Row],[Units Sold]]</f>
        <v>66230</v>
      </c>
      <c r="L9015" s="11">
        <v>2847.8900000000003</v>
      </c>
      <c r="M9015" s="12">
        <f>Table1[[#This Row],[Operating Profit]]/Table1[[#This Row],[Total Sales]]</f>
        <v>4.3000000000000003E-2</v>
      </c>
      <c r="N9015" s="6" t="s">
        <v>24</v>
      </c>
    </row>
    <row r="9016" spans="2:14" ht="14.25" customHeight="1" x14ac:dyDescent="0.3">
      <c r="B9016" s="6" t="s">
        <v>26</v>
      </c>
      <c r="C9016" s="6">
        <v>1128299</v>
      </c>
      <c r="D9016" s="7">
        <v>44299</v>
      </c>
      <c r="E9016" s="6" t="s">
        <v>48</v>
      </c>
      <c r="F9016" s="6" t="s">
        <v>90</v>
      </c>
      <c r="G9016" s="6" t="s">
        <v>91</v>
      </c>
      <c r="H9016" s="8" t="s">
        <v>19</v>
      </c>
      <c r="I9016" s="9">
        <v>40</v>
      </c>
      <c r="J9016" s="10">
        <v>1110</v>
      </c>
      <c r="K9016" s="11">
        <f>Table1[[#This Row],[Price per Unit]]*Table1[[#This Row],[Units Sold]]</f>
        <v>44400</v>
      </c>
      <c r="L9016" s="11">
        <v>1864.8000000000002</v>
      </c>
      <c r="M9016" s="12">
        <f>Table1[[#This Row],[Operating Profit]]/Table1[[#This Row],[Total Sales]]</f>
        <v>4.2000000000000003E-2</v>
      </c>
      <c r="N9016" s="6" t="s">
        <v>24</v>
      </c>
    </row>
    <row r="9017" spans="2:14" ht="14.25" customHeight="1" x14ac:dyDescent="0.3">
      <c r="B9017" s="6" t="s">
        <v>26</v>
      </c>
      <c r="C9017" s="6">
        <v>1128299</v>
      </c>
      <c r="D9017" s="7">
        <v>44299</v>
      </c>
      <c r="E9017" s="6" t="s">
        <v>48</v>
      </c>
      <c r="F9017" s="6" t="s">
        <v>90</v>
      </c>
      <c r="G9017" s="6" t="s">
        <v>91</v>
      </c>
      <c r="H9017" s="8" t="s">
        <v>20</v>
      </c>
      <c r="I9017" s="9">
        <v>36</v>
      </c>
      <c r="J9017" s="10">
        <v>1130</v>
      </c>
      <c r="K9017" s="11">
        <f>Table1[[#This Row],[Price per Unit]]*Table1[[#This Row],[Units Sold]]</f>
        <v>40680</v>
      </c>
      <c r="L9017" s="11">
        <v>1505.16</v>
      </c>
      <c r="M9017" s="12">
        <f>Table1[[#This Row],[Operating Profit]]/Table1[[#This Row],[Total Sales]]</f>
        <v>3.7000000000000005E-2</v>
      </c>
      <c r="N9017" s="6" t="s">
        <v>24</v>
      </c>
    </row>
    <row r="9018" spans="2:14" ht="14.25" customHeight="1" x14ac:dyDescent="0.3">
      <c r="B9018" s="6" t="s">
        <v>26</v>
      </c>
      <c r="C9018" s="6">
        <v>1128299</v>
      </c>
      <c r="D9018" s="7">
        <v>44299</v>
      </c>
      <c r="E9018" s="6" t="s">
        <v>48</v>
      </c>
      <c r="F9018" s="6" t="s">
        <v>90</v>
      </c>
      <c r="G9018" s="6" t="s">
        <v>91</v>
      </c>
      <c r="H9018" s="8" t="s">
        <v>21</v>
      </c>
      <c r="I9018" s="9">
        <v>40</v>
      </c>
      <c r="J9018" s="10">
        <v>960</v>
      </c>
      <c r="K9018" s="11">
        <f>Table1[[#This Row],[Price per Unit]]*Table1[[#This Row],[Units Sold]]</f>
        <v>38400</v>
      </c>
      <c r="L9018" s="11">
        <v>1728</v>
      </c>
      <c r="M9018" s="12">
        <f>Table1[[#This Row],[Operating Profit]]/Table1[[#This Row],[Total Sales]]</f>
        <v>4.4999999999999998E-2</v>
      </c>
      <c r="N9018" s="6" t="s">
        <v>24</v>
      </c>
    </row>
    <row r="9019" spans="2:14" ht="14.25" customHeight="1" x14ac:dyDescent="0.3">
      <c r="B9019" s="6" t="s">
        <v>26</v>
      </c>
      <c r="C9019" s="6">
        <v>1128299</v>
      </c>
      <c r="D9019" s="7">
        <v>44299</v>
      </c>
      <c r="E9019" s="6" t="s">
        <v>48</v>
      </c>
      <c r="F9019" s="6" t="s">
        <v>90</v>
      </c>
      <c r="G9019" s="6" t="s">
        <v>91</v>
      </c>
      <c r="H9019" s="8" t="s">
        <v>22</v>
      </c>
      <c r="I9019" s="9">
        <v>38</v>
      </c>
      <c r="J9019" s="10">
        <v>560</v>
      </c>
      <c r="K9019" s="11">
        <f>Table1[[#This Row],[Price per Unit]]*Table1[[#This Row],[Units Sold]]</f>
        <v>21280</v>
      </c>
      <c r="L9019" s="11">
        <v>893.76</v>
      </c>
      <c r="M9019" s="12">
        <f>Table1[[#This Row],[Operating Profit]]/Table1[[#This Row],[Total Sales]]</f>
        <v>4.2000000000000003E-2</v>
      </c>
      <c r="N9019" s="6" t="s">
        <v>24</v>
      </c>
    </row>
    <row r="9020" spans="2:14" ht="14.25" customHeight="1" x14ac:dyDescent="0.3">
      <c r="B9020" s="6" t="s">
        <v>26</v>
      </c>
      <c r="C9020" s="6">
        <v>1128299</v>
      </c>
      <c r="D9020" s="7">
        <v>44299</v>
      </c>
      <c r="E9020" s="6" t="s">
        <v>48</v>
      </c>
      <c r="F9020" s="6" t="s">
        <v>90</v>
      </c>
      <c r="G9020" s="6" t="s">
        <v>91</v>
      </c>
      <c r="H9020" s="8" t="s">
        <v>23</v>
      </c>
      <c r="I9020" s="9">
        <v>56</v>
      </c>
      <c r="J9020" s="10">
        <v>1120</v>
      </c>
      <c r="K9020" s="11">
        <f>Table1[[#This Row],[Price per Unit]]*Table1[[#This Row],[Units Sold]]</f>
        <v>62720</v>
      </c>
      <c r="L9020" s="11">
        <v>1756.16</v>
      </c>
      <c r="M9020" s="12">
        <f>Table1[[#This Row],[Operating Profit]]/Table1[[#This Row],[Total Sales]]</f>
        <v>2.8000000000000001E-2</v>
      </c>
      <c r="N9020" s="6" t="s">
        <v>24</v>
      </c>
    </row>
    <row r="9021" spans="2:14" ht="14.25" customHeight="1" x14ac:dyDescent="0.3">
      <c r="B9021" s="6" t="s">
        <v>26</v>
      </c>
      <c r="C9021" s="6">
        <v>1128299</v>
      </c>
      <c r="D9021" s="7">
        <v>44330</v>
      </c>
      <c r="E9021" s="6" t="s">
        <v>48</v>
      </c>
      <c r="F9021" s="6" t="s">
        <v>90</v>
      </c>
      <c r="G9021" s="6" t="s">
        <v>91</v>
      </c>
      <c r="H9021" s="8" t="s">
        <v>17</v>
      </c>
      <c r="I9021" s="9">
        <v>37</v>
      </c>
      <c r="J9021" s="10">
        <v>1870</v>
      </c>
      <c r="K9021" s="11">
        <f>Table1[[#This Row],[Price per Unit]]*Table1[[#This Row],[Units Sold]]</f>
        <v>69190</v>
      </c>
      <c r="L9021" s="11">
        <v>3182.7400000000002</v>
      </c>
      <c r="M9021" s="12">
        <f>Table1[[#This Row],[Operating Profit]]/Table1[[#This Row],[Total Sales]]</f>
        <v>4.6000000000000006E-2</v>
      </c>
      <c r="N9021" s="6" t="s">
        <v>24</v>
      </c>
    </row>
    <row r="9022" spans="2:14" ht="14.25" customHeight="1" x14ac:dyDescent="0.3">
      <c r="B9022" s="6" t="s">
        <v>26</v>
      </c>
      <c r="C9022" s="6">
        <v>1128299</v>
      </c>
      <c r="D9022" s="7">
        <v>44330</v>
      </c>
      <c r="E9022" s="6" t="s">
        <v>48</v>
      </c>
      <c r="F9022" s="6" t="s">
        <v>90</v>
      </c>
      <c r="G9022" s="6" t="s">
        <v>91</v>
      </c>
      <c r="H9022" s="8" t="s">
        <v>19</v>
      </c>
      <c r="I9022" s="9">
        <v>36</v>
      </c>
      <c r="J9022" s="10">
        <v>1360</v>
      </c>
      <c r="K9022" s="11">
        <f>Table1[[#This Row],[Price per Unit]]*Table1[[#This Row],[Units Sold]]</f>
        <v>48960</v>
      </c>
      <c r="L9022" s="11">
        <v>2203.2000000000003</v>
      </c>
      <c r="M9022" s="12">
        <f>Table1[[#This Row],[Operating Profit]]/Table1[[#This Row],[Total Sales]]</f>
        <v>4.5000000000000005E-2</v>
      </c>
      <c r="N9022" s="6" t="s">
        <v>24</v>
      </c>
    </row>
    <row r="9023" spans="2:14" ht="14.25" customHeight="1" x14ac:dyDescent="0.3">
      <c r="B9023" s="6" t="s">
        <v>26</v>
      </c>
      <c r="C9023" s="6">
        <v>1128299</v>
      </c>
      <c r="D9023" s="7">
        <v>44330</v>
      </c>
      <c r="E9023" s="6" t="s">
        <v>48</v>
      </c>
      <c r="F9023" s="6" t="s">
        <v>90</v>
      </c>
      <c r="G9023" s="6" t="s">
        <v>91</v>
      </c>
      <c r="H9023" s="8" t="s">
        <v>20</v>
      </c>
      <c r="I9023" s="9">
        <v>40</v>
      </c>
      <c r="J9023" s="10">
        <v>1450</v>
      </c>
      <c r="K9023" s="11">
        <f>Table1[[#This Row],[Price per Unit]]*Table1[[#This Row],[Units Sold]]</f>
        <v>58000</v>
      </c>
      <c r="L9023" s="11">
        <v>2261.9999999999995</v>
      </c>
      <c r="M9023" s="12">
        <f>Table1[[#This Row],[Operating Profit]]/Table1[[#This Row],[Total Sales]]</f>
        <v>3.8999999999999993E-2</v>
      </c>
      <c r="N9023" s="6" t="s">
        <v>24</v>
      </c>
    </row>
    <row r="9024" spans="2:14" ht="14.25" customHeight="1" x14ac:dyDescent="0.3">
      <c r="B9024" s="6" t="s">
        <v>26</v>
      </c>
      <c r="C9024" s="6">
        <v>1128299</v>
      </c>
      <c r="D9024" s="7">
        <v>44330</v>
      </c>
      <c r="E9024" s="6" t="s">
        <v>48</v>
      </c>
      <c r="F9024" s="6" t="s">
        <v>90</v>
      </c>
      <c r="G9024" s="6" t="s">
        <v>91</v>
      </c>
      <c r="H9024" s="8" t="s">
        <v>21</v>
      </c>
      <c r="I9024" s="9">
        <v>34</v>
      </c>
      <c r="J9024" s="10">
        <v>1140</v>
      </c>
      <c r="K9024" s="11">
        <f>Table1[[#This Row],[Price per Unit]]*Table1[[#This Row],[Units Sold]]</f>
        <v>38760</v>
      </c>
      <c r="L9024" s="11">
        <v>1666.6800000000003</v>
      </c>
      <c r="M9024" s="12">
        <f>Table1[[#This Row],[Operating Profit]]/Table1[[#This Row],[Total Sales]]</f>
        <v>4.300000000000001E-2</v>
      </c>
      <c r="N9024" s="6" t="s">
        <v>24</v>
      </c>
    </row>
    <row r="9025" spans="2:14" ht="14.25" customHeight="1" x14ac:dyDescent="0.3">
      <c r="B9025" s="6" t="s">
        <v>26</v>
      </c>
      <c r="C9025" s="6">
        <v>1128299</v>
      </c>
      <c r="D9025" s="7">
        <v>44330</v>
      </c>
      <c r="E9025" s="6" t="s">
        <v>48</v>
      </c>
      <c r="F9025" s="6" t="s">
        <v>90</v>
      </c>
      <c r="G9025" s="6" t="s">
        <v>91</v>
      </c>
      <c r="H9025" s="8" t="s">
        <v>22</v>
      </c>
      <c r="I9025" s="9">
        <v>39</v>
      </c>
      <c r="J9025" s="10">
        <v>740</v>
      </c>
      <c r="K9025" s="11">
        <f>Table1[[#This Row],[Price per Unit]]*Table1[[#This Row],[Units Sold]]</f>
        <v>28860</v>
      </c>
      <c r="L9025" s="11">
        <v>1212.1199999999999</v>
      </c>
      <c r="M9025" s="12">
        <f>Table1[[#This Row],[Operating Profit]]/Table1[[#This Row],[Total Sales]]</f>
        <v>4.1999999999999996E-2</v>
      </c>
      <c r="N9025" s="6" t="s">
        <v>24</v>
      </c>
    </row>
    <row r="9026" spans="2:14" ht="14.25" customHeight="1" x14ac:dyDescent="0.3">
      <c r="B9026" s="6" t="s">
        <v>26</v>
      </c>
      <c r="C9026" s="6">
        <v>1128299</v>
      </c>
      <c r="D9026" s="7">
        <v>44330</v>
      </c>
      <c r="E9026" s="6" t="s">
        <v>48</v>
      </c>
      <c r="F9026" s="6" t="s">
        <v>90</v>
      </c>
      <c r="G9026" s="6" t="s">
        <v>91</v>
      </c>
      <c r="H9026" s="8" t="s">
        <v>23</v>
      </c>
      <c r="I9026" s="9">
        <v>53</v>
      </c>
      <c r="J9026" s="10">
        <v>1240</v>
      </c>
      <c r="K9026" s="11">
        <f>Table1[[#This Row],[Price per Unit]]*Table1[[#This Row],[Units Sold]]</f>
        <v>65720</v>
      </c>
      <c r="L9026" s="11">
        <v>2037.32</v>
      </c>
      <c r="M9026" s="12">
        <f>Table1[[#This Row],[Operating Profit]]/Table1[[#This Row],[Total Sales]]</f>
        <v>3.1E-2</v>
      </c>
      <c r="N9026" s="6" t="s">
        <v>24</v>
      </c>
    </row>
    <row r="9027" spans="2:14" ht="14.25" customHeight="1" x14ac:dyDescent="0.3">
      <c r="B9027" s="6" t="s">
        <v>26</v>
      </c>
      <c r="C9027" s="6">
        <v>1128299</v>
      </c>
      <c r="D9027" s="7">
        <v>44360</v>
      </c>
      <c r="E9027" s="6" t="s">
        <v>48</v>
      </c>
      <c r="F9027" s="6" t="s">
        <v>90</v>
      </c>
      <c r="G9027" s="6" t="s">
        <v>91</v>
      </c>
      <c r="H9027" s="8" t="s">
        <v>17</v>
      </c>
      <c r="I9027" s="9">
        <v>35</v>
      </c>
      <c r="J9027" s="10">
        <v>2030</v>
      </c>
      <c r="K9027" s="11">
        <f>Table1[[#This Row],[Price per Unit]]*Table1[[#This Row],[Units Sold]]</f>
        <v>71050</v>
      </c>
      <c r="L9027" s="11">
        <v>3055.1500000000005</v>
      </c>
      <c r="M9027" s="12">
        <f>Table1[[#This Row],[Operating Profit]]/Table1[[#This Row],[Total Sales]]</f>
        <v>4.300000000000001E-2</v>
      </c>
      <c r="N9027" s="6" t="s">
        <v>24</v>
      </c>
    </row>
    <row r="9028" spans="2:14" ht="14.25" customHeight="1" x14ac:dyDescent="0.3">
      <c r="B9028" s="6" t="s">
        <v>26</v>
      </c>
      <c r="C9028" s="6">
        <v>1128299</v>
      </c>
      <c r="D9028" s="7">
        <v>44360</v>
      </c>
      <c r="E9028" s="6" t="s">
        <v>48</v>
      </c>
      <c r="F9028" s="6" t="s">
        <v>90</v>
      </c>
      <c r="G9028" s="6" t="s">
        <v>91</v>
      </c>
      <c r="H9028" s="8" t="s">
        <v>19</v>
      </c>
      <c r="I9028" s="9">
        <v>41</v>
      </c>
      <c r="J9028" s="10">
        <v>1630</v>
      </c>
      <c r="K9028" s="11">
        <f>Table1[[#This Row],[Price per Unit]]*Table1[[#This Row],[Units Sold]]</f>
        <v>66830</v>
      </c>
      <c r="L9028" s="11">
        <v>2940.52</v>
      </c>
      <c r="M9028" s="12">
        <f>Table1[[#This Row],[Operating Profit]]/Table1[[#This Row],[Total Sales]]</f>
        <v>4.3999999999999997E-2</v>
      </c>
      <c r="N9028" s="6" t="s">
        <v>24</v>
      </c>
    </row>
    <row r="9029" spans="2:14" ht="14.25" customHeight="1" x14ac:dyDescent="0.3">
      <c r="B9029" s="6" t="s">
        <v>26</v>
      </c>
      <c r="C9029" s="6">
        <v>1128299</v>
      </c>
      <c r="D9029" s="7">
        <v>44360</v>
      </c>
      <c r="E9029" s="6" t="s">
        <v>48</v>
      </c>
      <c r="F9029" s="6" t="s">
        <v>90</v>
      </c>
      <c r="G9029" s="6" t="s">
        <v>91</v>
      </c>
      <c r="H9029" s="8" t="s">
        <v>20</v>
      </c>
      <c r="I9029" s="9">
        <v>39</v>
      </c>
      <c r="J9029" s="10">
        <v>1580</v>
      </c>
      <c r="K9029" s="11">
        <f>Table1[[#This Row],[Price per Unit]]*Table1[[#This Row],[Units Sold]]</f>
        <v>61620</v>
      </c>
      <c r="L9029" s="11">
        <v>2341.56</v>
      </c>
      <c r="M9029" s="12">
        <f>Table1[[#This Row],[Operating Profit]]/Table1[[#This Row],[Total Sales]]</f>
        <v>3.7999999999999999E-2</v>
      </c>
      <c r="N9029" s="6" t="s">
        <v>24</v>
      </c>
    </row>
    <row r="9030" spans="2:14" ht="14.25" customHeight="1" x14ac:dyDescent="0.3">
      <c r="B9030" s="6" t="s">
        <v>26</v>
      </c>
      <c r="C9030" s="6">
        <v>1128299</v>
      </c>
      <c r="D9030" s="7">
        <v>44360</v>
      </c>
      <c r="E9030" s="6" t="s">
        <v>48</v>
      </c>
      <c r="F9030" s="6" t="s">
        <v>90</v>
      </c>
      <c r="G9030" s="6" t="s">
        <v>91</v>
      </c>
      <c r="H9030" s="8" t="s">
        <v>21</v>
      </c>
      <c r="I9030" s="9">
        <v>33</v>
      </c>
      <c r="J9030" s="10">
        <v>1320</v>
      </c>
      <c r="K9030" s="11">
        <f>Table1[[#This Row],[Price per Unit]]*Table1[[#This Row],[Units Sold]]</f>
        <v>43560</v>
      </c>
      <c r="L9030" s="11">
        <v>1873.0800000000002</v>
      </c>
      <c r="M9030" s="12">
        <f>Table1[[#This Row],[Operating Profit]]/Table1[[#This Row],[Total Sales]]</f>
        <v>4.3000000000000003E-2</v>
      </c>
      <c r="N9030" s="6" t="s">
        <v>24</v>
      </c>
    </row>
    <row r="9031" spans="2:14" ht="14.25" customHeight="1" x14ac:dyDescent="0.3">
      <c r="B9031" s="6" t="s">
        <v>26</v>
      </c>
      <c r="C9031" s="6">
        <v>1128299</v>
      </c>
      <c r="D9031" s="7">
        <v>44360</v>
      </c>
      <c r="E9031" s="6" t="s">
        <v>48</v>
      </c>
      <c r="F9031" s="6" t="s">
        <v>90</v>
      </c>
      <c r="G9031" s="6" t="s">
        <v>91</v>
      </c>
      <c r="H9031" s="8" t="s">
        <v>22</v>
      </c>
      <c r="I9031" s="9">
        <v>42</v>
      </c>
      <c r="J9031" s="10">
        <v>940</v>
      </c>
      <c r="K9031" s="11">
        <f>Table1[[#This Row],[Price per Unit]]*Table1[[#This Row],[Units Sold]]</f>
        <v>39480</v>
      </c>
      <c r="L9031" s="11">
        <v>1539.7199999999998</v>
      </c>
      <c r="M9031" s="12">
        <f>Table1[[#This Row],[Operating Profit]]/Table1[[#This Row],[Total Sales]]</f>
        <v>3.8999999999999993E-2</v>
      </c>
      <c r="N9031" s="6" t="s">
        <v>24</v>
      </c>
    </row>
    <row r="9032" spans="2:14" ht="14.25" customHeight="1" x14ac:dyDescent="0.3">
      <c r="B9032" s="6" t="s">
        <v>26</v>
      </c>
      <c r="C9032" s="6">
        <v>1128299</v>
      </c>
      <c r="D9032" s="7">
        <v>44360</v>
      </c>
      <c r="E9032" s="6" t="s">
        <v>48</v>
      </c>
      <c r="F9032" s="6" t="s">
        <v>90</v>
      </c>
      <c r="G9032" s="6" t="s">
        <v>91</v>
      </c>
      <c r="H9032" s="8" t="s">
        <v>23</v>
      </c>
      <c r="I9032" s="9">
        <v>53</v>
      </c>
      <c r="J9032" s="10">
        <v>1900</v>
      </c>
      <c r="K9032" s="11">
        <f>Table1[[#This Row],[Price per Unit]]*Table1[[#This Row],[Units Sold]]</f>
        <v>100700</v>
      </c>
      <c r="L9032" s="11">
        <v>3222.4</v>
      </c>
      <c r="M9032" s="12">
        <f>Table1[[#This Row],[Operating Profit]]/Table1[[#This Row],[Total Sales]]</f>
        <v>3.2000000000000001E-2</v>
      </c>
      <c r="N9032" s="6" t="s">
        <v>24</v>
      </c>
    </row>
    <row r="9033" spans="2:14" ht="14.25" customHeight="1" x14ac:dyDescent="0.3">
      <c r="B9033" s="6" t="s">
        <v>26</v>
      </c>
      <c r="C9033" s="6">
        <v>1128299</v>
      </c>
      <c r="D9033" s="7">
        <v>44389</v>
      </c>
      <c r="E9033" s="6" t="s">
        <v>48</v>
      </c>
      <c r="F9033" s="6" t="s">
        <v>90</v>
      </c>
      <c r="G9033" s="6" t="s">
        <v>91</v>
      </c>
      <c r="H9033" s="8" t="s">
        <v>17</v>
      </c>
      <c r="I9033" s="9">
        <v>37</v>
      </c>
      <c r="J9033" s="10">
        <v>2180</v>
      </c>
      <c r="K9033" s="11">
        <f>Table1[[#This Row],[Price per Unit]]*Table1[[#This Row],[Units Sold]]</f>
        <v>80660</v>
      </c>
      <c r="L9033" s="11">
        <v>3710.36</v>
      </c>
      <c r="M9033" s="12">
        <f>Table1[[#This Row],[Operating Profit]]/Table1[[#This Row],[Total Sales]]</f>
        <v>4.5999999999999999E-2</v>
      </c>
      <c r="N9033" s="6" t="s">
        <v>24</v>
      </c>
    </row>
    <row r="9034" spans="2:14" ht="14.25" customHeight="1" x14ac:dyDescent="0.3">
      <c r="B9034" s="6" t="s">
        <v>26</v>
      </c>
      <c r="C9034" s="6">
        <v>1128299</v>
      </c>
      <c r="D9034" s="7">
        <v>44389</v>
      </c>
      <c r="E9034" s="6" t="s">
        <v>48</v>
      </c>
      <c r="F9034" s="6" t="s">
        <v>90</v>
      </c>
      <c r="G9034" s="6" t="s">
        <v>91</v>
      </c>
      <c r="H9034" s="8" t="s">
        <v>19</v>
      </c>
      <c r="I9034" s="9">
        <v>37</v>
      </c>
      <c r="J9034" s="10">
        <v>1730</v>
      </c>
      <c r="K9034" s="11">
        <f>Table1[[#This Row],[Price per Unit]]*Table1[[#This Row],[Units Sold]]</f>
        <v>64010</v>
      </c>
      <c r="L9034" s="11">
        <v>2944.46</v>
      </c>
      <c r="M9034" s="12">
        <f>Table1[[#This Row],[Operating Profit]]/Table1[[#This Row],[Total Sales]]</f>
        <v>4.5999999999999999E-2</v>
      </c>
      <c r="N9034" s="6" t="s">
        <v>24</v>
      </c>
    </row>
    <row r="9035" spans="2:14" ht="14.25" customHeight="1" x14ac:dyDescent="0.3">
      <c r="B9035" s="6" t="s">
        <v>26</v>
      </c>
      <c r="C9035" s="6">
        <v>1128299</v>
      </c>
      <c r="D9035" s="7">
        <v>44389</v>
      </c>
      <c r="E9035" s="6" t="s">
        <v>48</v>
      </c>
      <c r="F9035" s="6" t="s">
        <v>90</v>
      </c>
      <c r="G9035" s="6" t="s">
        <v>91</v>
      </c>
      <c r="H9035" s="8" t="s">
        <v>20</v>
      </c>
      <c r="I9035" s="9">
        <v>41</v>
      </c>
      <c r="J9035" s="10">
        <v>1840</v>
      </c>
      <c r="K9035" s="11">
        <f>Table1[[#This Row],[Price per Unit]]*Table1[[#This Row],[Units Sold]]</f>
        <v>75440</v>
      </c>
      <c r="L9035" s="11">
        <v>3093.04</v>
      </c>
      <c r="M9035" s="12">
        <f>Table1[[#This Row],[Operating Profit]]/Table1[[#This Row],[Total Sales]]</f>
        <v>4.1000000000000002E-2</v>
      </c>
      <c r="N9035" s="6" t="s">
        <v>24</v>
      </c>
    </row>
    <row r="9036" spans="2:14" ht="14.25" customHeight="1" x14ac:dyDescent="0.3">
      <c r="B9036" s="6" t="s">
        <v>26</v>
      </c>
      <c r="C9036" s="6">
        <v>1128299</v>
      </c>
      <c r="D9036" s="7">
        <v>44389</v>
      </c>
      <c r="E9036" s="6" t="s">
        <v>48</v>
      </c>
      <c r="F9036" s="6" t="s">
        <v>90</v>
      </c>
      <c r="G9036" s="6" t="s">
        <v>91</v>
      </c>
      <c r="H9036" s="8" t="s">
        <v>21</v>
      </c>
      <c r="I9036" s="9">
        <v>39</v>
      </c>
      <c r="J9036" s="10">
        <v>1280</v>
      </c>
      <c r="K9036" s="11">
        <f>Table1[[#This Row],[Price per Unit]]*Table1[[#This Row],[Units Sold]]</f>
        <v>49920</v>
      </c>
      <c r="L9036" s="11">
        <v>2246.4</v>
      </c>
      <c r="M9036" s="12">
        <f>Table1[[#This Row],[Operating Profit]]/Table1[[#This Row],[Total Sales]]</f>
        <v>4.5000000000000005E-2</v>
      </c>
      <c r="N9036" s="6" t="s">
        <v>24</v>
      </c>
    </row>
    <row r="9037" spans="2:14" ht="14.25" customHeight="1" x14ac:dyDescent="0.3">
      <c r="B9037" s="6" t="s">
        <v>26</v>
      </c>
      <c r="C9037" s="6">
        <v>1128299</v>
      </c>
      <c r="D9037" s="7">
        <v>44389</v>
      </c>
      <c r="E9037" s="6" t="s">
        <v>48</v>
      </c>
      <c r="F9037" s="6" t="s">
        <v>90</v>
      </c>
      <c r="G9037" s="6" t="s">
        <v>91</v>
      </c>
      <c r="H9037" s="8" t="s">
        <v>22</v>
      </c>
      <c r="I9037" s="9">
        <v>39</v>
      </c>
      <c r="J9037" s="10">
        <v>1620</v>
      </c>
      <c r="K9037" s="11">
        <f>Table1[[#This Row],[Price per Unit]]*Table1[[#This Row],[Units Sold]]</f>
        <v>63180</v>
      </c>
      <c r="L9037" s="11">
        <v>2400.84</v>
      </c>
      <c r="M9037" s="12">
        <f>Table1[[#This Row],[Operating Profit]]/Table1[[#This Row],[Total Sales]]</f>
        <v>3.7999999999999999E-2</v>
      </c>
      <c r="N9037" s="6" t="s">
        <v>24</v>
      </c>
    </row>
    <row r="9038" spans="2:14" ht="14.25" customHeight="1" x14ac:dyDescent="0.3">
      <c r="B9038" s="6" t="s">
        <v>26</v>
      </c>
      <c r="C9038" s="6">
        <v>1128299</v>
      </c>
      <c r="D9038" s="7">
        <v>44389</v>
      </c>
      <c r="E9038" s="6" t="s">
        <v>48</v>
      </c>
      <c r="F9038" s="6" t="s">
        <v>90</v>
      </c>
      <c r="G9038" s="6" t="s">
        <v>91</v>
      </c>
      <c r="H9038" s="8" t="s">
        <v>23</v>
      </c>
      <c r="I9038" s="9">
        <v>51</v>
      </c>
      <c r="J9038" s="10">
        <v>1570</v>
      </c>
      <c r="K9038" s="11">
        <f>Table1[[#This Row],[Price per Unit]]*Table1[[#This Row],[Units Sold]]</f>
        <v>80070</v>
      </c>
      <c r="L9038" s="11">
        <v>2322.0299999999997</v>
      </c>
      <c r="M9038" s="12">
        <f>Table1[[#This Row],[Operating Profit]]/Table1[[#This Row],[Total Sales]]</f>
        <v>2.8999999999999998E-2</v>
      </c>
      <c r="N9038" s="6" t="s">
        <v>24</v>
      </c>
    </row>
    <row r="9039" spans="2:14" ht="14.25" customHeight="1" x14ac:dyDescent="0.3">
      <c r="B9039" s="6" t="s">
        <v>26</v>
      </c>
      <c r="C9039" s="6">
        <v>1128299</v>
      </c>
      <c r="D9039" s="7">
        <v>44421</v>
      </c>
      <c r="E9039" s="6" t="s">
        <v>48</v>
      </c>
      <c r="F9039" s="6" t="s">
        <v>90</v>
      </c>
      <c r="G9039" s="6" t="s">
        <v>91</v>
      </c>
      <c r="H9039" s="8" t="s">
        <v>17</v>
      </c>
      <c r="I9039" s="9">
        <v>39</v>
      </c>
      <c r="J9039" s="10">
        <v>2090</v>
      </c>
      <c r="K9039" s="11">
        <f>Table1[[#This Row],[Price per Unit]]*Table1[[#This Row],[Units Sold]]</f>
        <v>81510</v>
      </c>
      <c r="L9039" s="11">
        <v>3749.46</v>
      </c>
      <c r="M9039" s="12">
        <f>Table1[[#This Row],[Operating Profit]]/Table1[[#This Row],[Total Sales]]</f>
        <v>4.5999999999999999E-2</v>
      </c>
      <c r="N9039" s="6" t="s">
        <v>24</v>
      </c>
    </row>
    <row r="9040" spans="2:14" ht="14.25" customHeight="1" x14ac:dyDescent="0.3">
      <c r="B9040" s="6" t="s">
        <v>26</v>
      </c>
      <c r="C9040" s="6">
        <v>1128299</v>
      </c>
      <c r="D9040" s="7">
        <v>44421</v>
      </c>
      <c r="E9040" s="6" t="s">
        <v>48</v>
      </c>
      <c r="F9040" s="6" t="s">
        <v>90</v>
      </c>
      <c r="G9040" s="6" t="s">
        <v>91</v>
      </c>
      <c r="H9040" s="8" t="s">
        <v>19</v>
      </c>
      <c r="I9040" s="9">
        <v>44</v>
      </c>
      <c r="J9040" s="10">
        <v>2000</v>
      </c>
      <c r="K9040" s="11">
        <f>Table1[[#This Row],[Price per Unit]]*Table1[[#This Row],[Units Sold]]</f>
        <v>88000</v>
      </c>
      <c r="L9040" s="11">
        <v>3696.0000000000005</v>
      </c>
      <c r="M9040" s="12">
        <f>Table1[[#This Row],[Operating Profit]]/Table1[[#This Row],[Total Sales]]</f>
        <v>4.2000000000000003E-2</v>
      </c>
      <c r="N9040" s="6" t="s">
        <v>24</v>
      </c>
    </row>
    <row r="9041" spans="2:14" ht="14.25" customHeight="1" x14ac:dyDescent="0.3">
      <c r="B9041" s="6" t="s">
        <v>26</v>
      </c>
      <c r="C9041" s="6">
        <v>1128299</v>
      </c>
      <c r="D9041" s="7">
        <v>44421</v>
      </c>
      <c r="E9041" s="6" t="s">
        <v>48</v>
      </c>
      <c r="F9041" s="6" t="s">
        <v>90</v>
      </c>
      <c r="G9041" s="6" t="s">
        <v>91</v>
      </c>
      <c r="H9041" s="8" t="s">
        <v>20</v>
      </c>
      <c r="I9041" s="9">
        <v>42</v>
      </c>
      <c r="J9041" s="10">
        <v>1500</v>
      </c>
      <c r="K9041" s="11">
        <f>Table1[[#This Row],[Price per Unit]]*Table1[[#This Row],[Units Sold]]</f>
        <v>63000</v>
      </c>
      <c r="L9041" s="11">
        <v>2646</v>
      </c>
      <c r="M9041" s="12">
        <f>Table1[[#This Row],[Operating Profit]]/Table1[[#This Row],[Total Sales]]</f>
        <v>4.2000000000000003E-2</v>
      </c>
      <c r="N9041" s="6" t="s">
        <v>24</v>
      </c>
    </row>
    <row r="9042" spans="2:14" ht="14.25" customHeight="1" x14ac:dyDescent="0.3">
      <c r="B9042" s="6" t="s">
        <v>26</v>
      </c>
      <c r="C9042" s="6">
        <v>1128299</v>
      </c>
      <c r="D9042" s="7">
        <v>44421</v>
      </c>
      <c r="E9042" s="6" t="s">
        <v>48</v>
      </c>
      <c r="F9042" s="6" t="s">
        <v>90</v>
      </c>
      <c r="G9042" s="6" t="s">
        <v>91</v>
      </c>
      <c r="H9042" s="8" t="s">
        <v>21</v>
      </c>
      <c r="I9042" s="9">
        <v>42</v>
      </c>
      <c r="J9042" s="10">
        <v>1490</v>
      </c>
      <c r="K9042" s="11">
        <f>Table1[[#This Row],[Price per Unit]]*Table1[[#This Row],[Units Sold]]</f>
        <v>62580</v>
      </c>
      <c r="L9042" s="11">
        <v>2816.1</v>
      </c>
      <c r="M9042" s="12">
        <f>Table1[[#This Row],[Operating Profit]]/Table1[[#This Row],[Total Sales]]</f>
        <v>4.4999999999999998E-2</v>
      </c>
      <c r="N9042" s="6" t="s">
        <v>24</v>
      </c>
    </row>
    <row r="9043" spans="2:14" ht="14.25" customHeight="1" x14ac:dyDescent="0.3">
      <c r="B9043" s="6" t="s">
        <v>26</v>
      </c>
      <c r="C9043" s="6">
        <v>1128299</v>
      </c>
      <c r="D9043" s="7">
        <v>44421</v>
      </c>
      <c r="E9043" s="6" t="s">
        <v>48</v>
      </c>
      <c r="F9043" s="6" t="s">
        <v>90</v>
      </c>
      <c r="G9043" s="6" t="s">
        <v>91</v>
      </c>
      <c r="H9043" s="8" t="s">
        <v>22</v>
      </c>
      <c r="I9043" s="9">
        <v>51</v>
      </c>
      <c r="J9043" s="10">
        <v>1400</v>
      </c>
      <c r="K9043" s="11">
        <f>Table1[[#This Row],[Price per Unit]]*Table1[[#This Row],[Units Sold]]</f>
        <v>71400</v>
      </c>
      <c r="L9043" s="11">
        <v>2784.6</v>
      </c>
      <c r="M9043" s="12">
        <f>Table1[[#This Row],[Operating Profit]]/Table1[[#This Row],[Total Sales]]</f>
        <v>3.9E-2</v>
      </c>
      <c r="N9043" s="6" t="s">
        <v>24</v>
      </c>
    </row>
    <row r="9044" spans="2:14" ht="14.25" customHeight="1" x14ac:dyDescent="0.3">
      <c r="B9044" s="6" t="s">
        <v>26</v>
      </c>
      <c r="C9044" s="6">
        <v>1128299</v>
      </c>
      <c r="D9044" s="7">
        <v>44421</v>
      </c>
      <c r="E9044" s="6" t="s">
        <v>48</v>
      </c>
      <c r="F9044" s="6" t="s">
        <v>90</v>
      </c>
      <c r="G9044" s="6" t="s">
        <v>91</v>
      </c>
      <c r="H9044" s="8" t="s">
        <v>23</v>
      </c>
      <c r="I9044" s="9">
        <v>50</v>
      </c>
      <c r="J9044" s="10">
        <v>1280</v>
      </c>
      <c r="K9044" s="11">
        <f>Table1[[#This Row],[Price per Unit]]*Table1[[#This Row],[Units Sold]]</f>
        <v>64000</v>
      </c>
      <c r="L9044" s="11">
        <v>1855.9999999999998</v>
      </c>
      <c r="M9044" s="12">
        <f>Table1[[#This Row],[Operating Profit]]/Table1[[#This Row],[Total Sales]]</f>
        <v>2.8999999999999998E-2</v>
      </c>
      <c r="N9044" s="6" t="s">
        <v>24</v>
      </c>
    </row>
    <row r="9045" spans="2:14" ht="14.25" customHeight="1" x14ac:dyDescent="0.3">
      <c r="B9045" s="6" t="s">
        <v>26</v>
      </c>
      <c r="C9045" s="6">
        <v>1128299</v>
      </c>
      <c r="D9045" s="7">
        <v>44453</v>
      </c>
      <c r="E9045" s="6" t="s">
        <v>48</v>
      </c>
      <c r="F9045" s="6" t="s">
        <v>90</v>
      </c>
      <c r="G9045" s="6" t="s">
        <v>91</v>
      </c>
      <c r="H9045" s="8" t="s">
        <v>17</v>
      </c>
      <c r="I9045" s="9">
        <v>31</v>
      </c>
      <c r="J9045" s="10">
        <v>2040</v>
      </c>
      <c r="K9045" s="11">
        <f>Table1[[#This Row],[Price per Unit]]*Table1[[#This Row],[Units Sold]]</f>
        <v>63240</v>
      </c>
      <c r="L9045" s="11">
        <v>2909.04</v>
      </c>
      <c r="M9045" s="12">
        <f>Table1[[#This Row],[Operating Profit]]/Table1[[#This Row],[Total Sales]]</f>
        <v>4.5999999999999999E-2</v>
      </c>
      <c r="N9045" s="6" t="s">
        <v>24</v>
      </c>
    </row>
    <row r="9046" spans="2:14" ht="14.25" customHeight="1" x14ac:dyDescent="0.3">
      <c r="B9046" s="6" t="s">
        <v>26</v>
      </c>
      <c r="C9046" s="6">
        <v>1128299</v>
      </c>
      <c r="D9046" s="7">
        <v>44453</v>
      </c>
      <c r="E9046" s="6" t="s">
        <v>48</v>
      </c>
      <c r="F9046" s="6" t="s">
        <v>90</v>
      </c>
      <c r="G9046" s="6" t="s">
        <v>91</v>
      </c>
      <c r="H9046" s="8" t="s">
        <v>19</v>
      </c>
      <c r="I9046" s="9">
        <v>38</v>
      </c>
      <c r="J9046" s="10">
        <v>1980</v>
      </c>
      <c r="K9046" s="11">
        <f>Table1[[#This Row],[Price per Unit]]*Table1[[#This Row],[Units Sold]]</f>
        <v>75240</v>
      </c>
      <c r="L9046" s="11">
        <v>3310.56</v>
      </c>
      <c r="M9046" s="12">
        <f>Table1[[#This Row],[Operating Profit]]/Table1[[#This Row],[Total Sales]]</f>
        <v>4.3999999999999997E-2</v>
      </c>
      <c r="N9046" s="6" t="s">
        <v>24</v>
      </c>
    </row>
    <row r="9047" spans="2:14" ht="14.25" customHeight="1" x14ac:dyDescent="0.3">
      <c r="B9047" s="6" t="s">
        <v>26</v>
      </c>
      <c r="C9047" s="6">
        <v>1128299</v>
      </c>
      <c r="D9047" s="7">
        <v>44453</v>
      </c>
      <c r="E9047" s="6" t="s">
        <v>48</v>
      </c>
      <c r="F9047" s="6" t="s">
        <v>90</v>
      </c>
      <c r="G9047" s="6" t="s">
        <v>91</v>
      </c>
      <c r="H9047" s="8" t="s">
        <v>20</v>
      </c>
      <c r="I9047" s="9">
        <v>32</v>
      </c>
      <c r="J9047" s="10">
        <v>1350</v>
      </c>
      <c r="K9047" s="11">
        <f>Table1[[#This Row],[Price per Unit]]*Table1[[#This Row],[Units Sold]]</f>
        <v>43200</v>
      </c>
      <c r="L9047" s="11">
        <v>1598.4</v>
      </c>
      <c r="M9047" s="12">
        <f>Table1[[#This Row],[Operating Profit]]/Table1[[#This Row],[Total Sales]]</f>
        <v>3.7000000000000005E-2</v>
      </c>
      <c r="N9047" s="6" t="s">
        <v>24</v>
      </c>
    </row>
    <row r="9048" spans="2:14" ht="14.25" customHeight="1" x14ac:dyDescent="0.3">
      <c r="B9048" s="6" t="s">
        <v>26</v>
      </c>
      <c r="C9048" s="6">
        <v>1128299</v>
      </c>
      <c r="D9048" s="7">
        <v>44453</v>
      </c>
      <c r="E9048" s="6" t="s">
        <v>48</v>
      </c>
      <c r="F9048" s="6" t="s">
        <v>90</v>
      </c>
      <c r="G9048" s="6" t="s">
        <v>91</v>
      </c>
      <c r="H9048" s="8" t="s">
        <v>21</v>
      </c>
      <c r="I9048" s="9">
        <v>35</v>
      </c>
      <c r="J9048" s="10">
        <v>1200</v>
      </c>
      <c r="K9048" s="11">
        <f>Table1[[#This Row],[Price per Unit]]*Table1[[#This Row],[Units Sold]]</f>
        <v>42000</v>
      </c>
      <c r="L9048" s="11">
        <v>1932</v>
      </c>
      <c r="M9048" s="12">
        <f>Table1[[#This Row],[Operating Profit]]/Table1[[#This Row],[Total Sales]]</f>
        <v>4.5999999999999999E-2</v>
      </c>
      <c r="N9048" s="6" t="s">
        <v>24</v>
      </c>
    </row>
    <row r="9049" spans="2:14" ht="14.25" customHeight="1" x14ac:dyDescent="0.3">
      <c r="B9049" s="6" t="s">
        <v>26</v>
      </c>
      <c r="C9049" s="6">
        <v>1128299</v>
      </c>
      <c r="D9049" s="7">
        <v>44453</v>
      </c>
      <c r="E9049" s="6" t="s">
        <v>48</v>
      </c>
      <c r="F9049" s="6" t="s">
        <v>90</v>
      </c>
      <c r="G9049" s="6" t="s">
        <v>91</v>
      </c>
      <c r="H9049" s="8" t="s">
        <v>22</v>
      </c>
      <c r="I9049" s="9">
        <v>36</v>
      </c>
      <c r="J9049" s="10">
        <v>1320</v>
      </c>
      <c r="K9049" s="11">
        <f>Table1[[#This Row],[Price per Unit]]*Table1[[#This Row],[Units Sold]]</f>
        <v>47520</v>
      </c>
      <c r="L9049" s="11">
        <v>1758.24</v>
      </c>
      <c r="M9049" s="12">
        <f>Table1[[#This Row],[Operating Profit]]/Table1[[#This Row],[Total Sales]]</f>
        <v>3.6999999999999998E-2</v>
      </c>
      <c r="N9049" s="6" t="s">
        <v>24</v>
      </c>
    </row>
    <row r="9050" spans="2:14" ht="14.25" customHeight="1" x14ac:dyDescent="0.3">
      <c r="B9050" s="6" t="s">
        <v>26</v>
      </c>
      <c r="C9050" s="6">
        <v>1128299</v>
      </c>
      <c r="D9050" s="7">
        <v>44453</v>
      </c>
      <c r="E9050" s="6" t="s">
        <v>48</v>
      </c>
      <c r="F9050" s="6" t="s">
        <v>90</v>
      </c>
      <c r="G9050" s="6" t="s">
        <v>91</v>
      </c>
      <c r="H9050" s="8" t="s">
        <v>23</v>
      </c>
      <c r="I9050" s="9">
        <v>46</v>
      </c>
      <c r="J9050" s="10">
        <v>1350</v>
      </c>
      <c r="K9050" s="11">
        <f>Table1[[#This Row],[Price per Unit]]*Table1[[#This Row],[Units Sold]]</f>
        <v>62100</v>
      </c>
      <c r="L9050" s="11">
        <v>1863</v>
      </c>
      <c r="M9050" s="12">
        <f>Table1[[#This Row],[Operating Profit]]/Table1[[#This Row],[Total Sales]]</f>
        <v>0.03</v>
      </c>
      <c r="N9050" s="6" t="s">
        <v>24</v>
      </c>
    </row>
    <row r="9051" spans="2:14" ht="14.25" customHeight="1" x14ac:dyDescent="0.3">
      <c r="B9051" s="6" t="s">
        <v>26</v>
      </c>
      <c r="C9051" s="6">
        <v>1128299</v>
      </c>
      <c r="D9051" s="7">
        <v>44482</v>
      </c>
      <c r="E9051" s="6" t="s">
        <v>48</v>
      </c>
      <c r="F9051" s="6" t="s">
        <v>90</v>
      </c>
      <c r="G9051" s="6" t="s">
        <v>91</v>
      </c>
      <c r="H9051" s="8" t="s">
        <v>17</v>
      </c>
      <c r="I9051" s="9">
        <v>34</v>
      </c>
      <c r="J9051" s="10">
        <v>1730</v>
      </c>
      <c r="K9051" s="11">
        <f>Table1[[#This Row],[Price per Unit]]*Table1[[#This Row],[Units Sold]]</f>
        <v>58820</v>
      </c>
      <c r="L9051" s="11">
        <v>2705.7200000000003</v>
      </c>
      <c r="M9051" s="12">
        <f>Table1[[#This Row],[Operating Profit]]/Table1[[#This Row],[Total Sales]]</f>
        <v>4.6000000000000006E-2</v>
      </c>
      <c r="N9051" s="6" t="s">
        <v>24</v>
      </c>
    </row>
    <row r="9052" spans="2:14" ht="14.25" customHeight="1" x14ac:dyDescent="0.3">
      <c r="B9052" s="6" t="s">
        <v>26</v>
      </c>
      <c r="C9052" s="6">
        <v>1128299</v>
      </c>
      <c r="D9052" s="7">
        <v>44482</v>
      </c>
      <c r="E9052" s="6" t="s">
        <v>48</v>
      </c>
      <c r="F9052" s="6" t="s">
        <v>90</v>
      </c>
      <c r="G9052" s="6" t="s">
        <v>91</v>
      </c>
      <c r="H9052" s="8" t="s">
        <v>19</v>
      </c>
      <c r="I9052" s="9">
        <v>34</v>
      </c>
      <c r="J9052" s="10">
        <v>1730</v>
      </c>
      <c r="K9052" s="11">
        <f>Table1[[#This Row],[Price per Unit]]*Table1[[#This Row],[Units Sold]]</f>
        <v>58820</v>
      </c>
      <c r="L9052" s="11">
        <v>2470.44</v>
      </c>
      <c r="M9052" s="12">
        <f>Table1[[#This Row],[Operating Profit]]/Table1[[#This Row],[Total Sales]]</f>
        <v>4.2000000000000003E-2</v>
      </c>
      <c r="N9052" s="6" t="s">
        <v>24</v>
      </c>
    </row>
    <row r="9053" spans="2:14" ht="14.25" customHeight="1" x14ac:dyDescent="0.3">
      <c r="B9053" s="6" t="s">
        <v>26</v>
      </c>
      <c r="C9053" s="6">
        <v>1128299</v>
      </c>
      <c r="D9053" s="7">
        <v>44482</v>
      </c>
      <c r="E9053" s="6" t="s">
        <v>48</v>
      </c>
      <c r="F9053" s="6" t="s">
        <v>90</v>
      </c>
      <c r="G9053" s="6" t="s">
        <v>91</v>
      </c>
      <c r="H9053" s="8" t="s">
        <v>20</v>
      </c>
      <c r="I9053" s="9">
        <v>32</v>
      </c>
      <c r="J9053" s="10">
        <v>1230</v>
      </c>
      <c r="K9053" s="11">
        <f>Table1[[#This Row],[Price per Unit]]*Table1[[#This Row],[Units Sold]]</f>
        <v>39360</v>
      </c>
      <c r="L9053" s="11">
        <v>1495.68</v>
      </c>
      <c r="M9053" s="12">
        <f>Table1[[#This Row],[Operating Profit]]/Table1[[#This Row],[Total Sales]]</f>
        <v>3.7999999999999999E-2</v>
      </c>
      <c r="N9053" s="6" t="s">
        <v>24</v>
      </c>
    </row>
    <row r="9054" spans="2:14" ht="14.25" customHeight="1" x14ac:dyDescent="0.3">
      <c r="B9054" s="6" t="s">
        <v>26</v>
      </c>
      <c r="C9054" s="6">
        <v>1128299</v>
      </c>
      <c r="D9054" s="7">
        <v>44482</v>
      </c>
      <c r="E9054" s="6" t="s">
        <v>48</v>
      </c>
      <c r="F9054" s="6" t="s">
        <v>90</v>
      </c>
      <c r="G9054" s="6" t="s">
        <v>91</v>
      </c>
      <c r="H9054" s="8" t="s">
        <v>21</v>
      </c>
      <c r="I9054" s="9">
        <v>32</v>
      </c>
      <c r="J9054" s="10">
        <v>1140</v>
      </c>
      <c r="K9054" s="11">
        <f>Table1[[#This Row],[Price per Unit]]*Table1[[#This Row],[Units Sold]]</f>
        <v>36480</v>
      </c>
      <c r="L9054" s="11">
        <v>1605.1200000000001</v>
      </c>
      <c r="M9054" s="12">
        <f>Table1[[#This Row],[Operating Profit]]/Table1[[#This Row],[Total Sales]]</f>
        <v>4.4000000000000004E-2</v>
      </c>
      <c r="N9054" s="6" t="s">
        <v>24</v>
      </c>
    </row>
    <row r="9055" spans="2:14" ht="14.25" customHeight="1" x14ac:dyDescent="0.3">
      <c r="B9055" s="6" t="s">
        <v>26</v>
      </c>
      <c r="C9055" s="6">
        <v>1128299</v>
      </c>
      <c r="D9055" s="7">
        <v>44482</v>
      </c>
      <c r="E9055" s="6" t="s">
        <v>48</v>
      </c>
      <c r="F9055" s="6" t="s">
        <v>90</v>
      </c>
      <c r="G9055" s="6" t="s">
        <v>91</v>
      </c>
      <c r="H9055" s="8" t="s">
        <v>22</v>
      </c>
      <c r="I9055" s="9">
        <v>41</v>
      </c>
      <c r="J9055" s="10">
        <v>1020</v>
      </c>
      <c r="K9055" s="11">
        <f>Table1[[#This Row],[Price per Unit]]*Table1[[#This Row],[Units Sold]]</f>
        <v>41820</v>
      </c>
      <c r="L9055" s="11">
        <v>1672.8</v>
      </c>
      <c r="M9055" s="12">
        <f>Table1[[#This Row],[Operating Profit]]/Table1[[#This Row],[Total Sales]]</f>
        <v>0.04</v>
      </c>
      <c r="N9055" s="6" t="s">
        <v>24</v>
      </c>
    </row>
    <row r="9056" spans="2:14" ht="14.25" customHeight="1" x14ac:dyDescent="0.3">
      <c r="B9056" s="6" t="s">
        <v>26</v>
      </c>
      <c r="C9056" s="6">
        <v>1128299</v>
      </c>
      <c r="D9056" s="7">
        <v>44482</v>
      </c>
      <c r="E9056" s="6" t="s">
        <v>48</v>
      </c>
      <c r="F9056" s="6" t="s">
        <v>90</v>
      </c>
      <c r="G9056" s="6" t="s">
        <v>91</v>
      </c>
      <c r="H9056" s="8" t="s">
        <v>23</v>
      </c>
      <c r="I9056" s="9">
        <v>46</v>
      </c>
      <c r="J9056" s="10">
        <v>1090</v>
      </c>
      <c r="K9056" s="11">
        <f>Table1[[#This Row],[Price per Unit]]*Table1[[#This Row],[Units Sold]]</f>
        <v>50140</v>
      </c>
      <c r="L9056" s="11">
        <v>1554.34</v>
      </c>
      <c r="M9056" s="12">
        <f>Table1[[#This Row],[Operating Profit]]/Table1[[#This Row],[Total Sales]]</f>
        <v>3.1E-2</v>
      </c>
      <c r="N9056" s="6" t="s">
        <v>24</v>
      </c>
    </row>
    <row r="9057" spans="2:14" ht="14.25" customHeight="1" x14ac:dyDescent="0.3">
      <c r="B9057" s="6" t="s">
        <v>26</v>
      </c>
      <c r="C9057" s="6">
        <v>1128299</v>
      </c>
      <c r="D9057" s="7">
        <v>44513</v>
      </c>
      <c r="E9057" s="6" t="s">
        <v>48</v>
      </c>
      <c r="F9057" s="6" t="s">
        <v>90</v>
      </c>
      <c r="G9057" s="6" t="s">
        <v>91</v>
      </c>
      <c r="H9057" s="8" t="s">
        <v>17</v>
      </c>
      <c r="I9057" s="9">
        <v>36</v>
      </c>
      <c r="J9057" s="10">
        <v>1730</v>
      </c>
      <c r="K9057" s="11">
        <f>Table1[[#This Row],[Price per Unit]]*Table1[[#This Row],[Units Sold]]</f>
        <v>62280</v>
      </c>
      <c r="L9057" s="11">
        <v>2615.7600000000002</v>
      </c>
      <c r="M9057" s="12">
        <f>Table1[[#This Row],[Operating Profit]]/Table1[[#This Row],[Total Sales]]</f>
        <v>4.2000000000000003E-2</v>
      </c>
      <c r="N9057" s="6" t="s">
        <v>24</v>
      </c>
    </row>
    <row r="9058" spans="2:14" ht="14.25" customHeight="1" x14ac:dyDescent="0.3">
      <c r="B9058" s="6" t="s">
        <v>26</v>
      </c>
      <c r="C9058" s="6">
        <v>1128299</v>
      </c>
      <c r="D9058" s="7">
        <v>44513</v>
      </c>
      <c r="E9058" s="6" t="s">
        <v>48</v>
      </c>
      <c r="F9058" s="6" t="s">
        <v>90</v>
      </c>
      <c r="G9058" s="6" t="s">
        <v>91</v>
      </c>
      <c r="H9058" s="8" t="s">
        <v>19</v>
      </c>
      <c r="I9058" s="9">
        <v>40</v>
      </c>
      <c r="J9058" s="10">
        <v>1840</v>
      </c>
      <c r="K9058" s="11">
        <f>Table1[[#This Row],[Price per Unit]]*Table1[[#This Row],[Units Sold]]</f>
        <v>73600</v>
      </c>
      <c r="L9058" s="11">
        <v>3238.4</v>
      </c>
      <c r="M9058" s="12">
        <f>Table1[[#This Row],[Operating Profit]]/Table1[[#This Row],[Total Sales]]</f>
        <v>4.4000000000000004E-2</v>
      </c>
      <c r="N9058" s="6" t="s">
        <v>24</v>
      </c>
    </row>
    <row r="9059" spans="2:14" ht="14.25" customHeight="1" x14ac:dyDescent="0.3">
      <c r="B9059" s="6" t="s">
        <v>26</v>
      </c>
      <c r="C9059" s="6">
        <v>1128299</v>
      </c>
      <c r="D9059" s="7">
        <v>44513</v>
      </c>
      <c r="E9059" s="6" t="s">
        <v>48</v>
      </c>
      <c r="F9059" s="6" t="s">
        <v>90</v>
      </c>
      <c r="G9059" s="6" t="s">
        <v>91</v>
      </c>
      <c r="H9059" s="8" t="s">
        <v>20</v>
      </c>
      <c r="I9059" s="9">
        <v>39</v>
      </c>
      <c r="J9059" s="10">
        <v>1450</v>
      </c>
      <c r="K9059" s="11">
        <f>Table1[[#This Row],[Price per Unit]]*Table1[[#This Row],[Units Sold]]</f>
        <v>56550</v>
      </c>
      <c r="L9059" s="11">
        <v>2262</v>
      </c>
      <c r="M9059" s="12">
        <f>Table1[[#This Row],[Operating Profit]]/Table1[[#This Row],[Total Sales]]</f>
        <v>0.04</v>
      </c>
      <c r="N9059" s="6" t="s">
        <v>24</v>
      </c>
    </row>
    <row r="9060" spans="2:14" ht="14.25" customHeight="1" x14ac:dyDescent="0.3">
      <c r="B9060" s="6" t="s">
        <v>26</v>
      </c>
      <c r="C9060" s="6">
        <v>1128299</v>
      </c>
      <c r="D9060" s="7">
        <v>44513</v>
      </c>
      <c r="E9060" s="6" t="s">
        <v>48</v>
      </c>
      <c r="F9060" s="6" t="s">
        <v>90</v>
      </c>
      <c r="G9060" s="6" t="s">
        <v>91</v>
      </c>
      <c r="H9060" s="8" t="s">
        <v>21</v>
      </c>
      <c r="I9060" s="9">
        <v>37</v>
      </c>
      <c r="J9060" s="10">
        <v>1400</v>
      </c>
      <c r="K9060" s="11">
        <f>Table1[[#This Row],[Price per Unit]]*Table1[[#This Row],[Units Sold]]</f>
        <v>51800</v>
      </c>
      <c r="L9060" s="11">
        <v>2382.8000000000002</v>
      </c>
      <c r="M9060" s="12">
        <f>Table1[[#This Row],[Operating Profit]]/Table1[[#This Row],[Total Sales]]</f>
        <v>4.6000000000000006E-2</v>
      </c>
      <c r="N9060" s="6" t="s">
        <v>24</v>
      </c>
    </row>
    <row r="9061" spans="2:14" ht="14.25" customHeight="1" x14ac:dyDescent="0.3">
      <c r="B9061" s="6" t="s">
        <v>26</v>
      </c>
      <c r="C9061" s="6">
        <v>1128299</v>
      </c>
      <c r="D9061" s="7">
        <v>44513</v>
      </c>
      <c r="E9061" s="6" t="s">
        <v>48</v>
      </c>
      <c r="F9061" s="6" t="s">
        <v>90</v>
      </c>
      <c r="G9061" s="6" t="s">
        <v>91</v>
      </c>
      <c r="H9061" s="8" t="s">
        <v>22</v>
      </c>
      <c r="I9061" s="9">
        <v>47</v>
      </c>
      <c r="J9061" s="10">
        <v>1190</v>
      </c>
      <c r="K9061" s="11">
        <f>Table1[[#This Row],[Price per Unit]]*Table1[[#This Row],[Units Sold]]</f>
        <v>55930</v>
      </c>
      <c r="L9061" s="11">
        <v>2125.34</v>
      </c>
      <c r="M9061" s="12">
        <f>Table1[[#This Row],[Operating Profit]]/Table1[[#This Row],[Total Sales]]</f>
        <v>3.8000000000000006E-2</v>
      </c>
      <c r="N9061" s="6" t="s">
        <v>24</v>
      </c>
    </row>
    <row r="9062" spans="2:14" ht="14.25" customHeight="1" x14ac:dyDescent="0.3">
      <c r="B9062" s="6" t="s">
        <v>26</v>
      </c>
      <c r="C9062" s="6">
        <v>1128299</v>
      </c>
      <c r="D9062" s="7">
        <v>44513</v>
      </c>
      <c r="E9062" s="6" t="s">
        <v>48</v>
      </c>
      <c r="F9062" s="6" t="s">
        <v>90</v>
      </c>
      <c r="G9062" s="6" t="s">
        <v>91</v>
      </c>
      <c r="H9062" s="8" t="s">
        <v>23</v>
      </c>
      <c r="I9062" s="9">
        <v>46</v>
      </c>
      <c r="J9062" s="10">
        <v>1570</v>
      </c>
      <c r="K9062" s="11">
        <f>Table1[[#This Row],[Price per Unit]]*Table1[[#This Row],[Units Sold]]</f>
        <v>72220</v>
      </c>
      <c r="L9062" s="11">
        <v>2094.3799999999997</v>
      </c>
      <c r="M9062" s="12">
        <f>Table1[[#This Row],[Operating Profit]]/Table1[[#This Row],[Total Sales]]</f>
        <v>2.8999999999999995E-2</v>
      </c>
      <c r="N9062" s="6" t="s">
        <v>24</v>
      </c>
    </row>
    <row r="9063" spans="2:14" ht="14.25" customHeight="1" x14ac:dyDescent="0.3">
      <c r="B9063" s="6" t="s">
        <v>26</v>
      </c>
      <c r="C9063" s="6">
        <v>1128299</v>
      </c>
      <c r="D9063" s="7">
        <v>44542</v>
      </c>
      <c r="E9063" s="6" t="s">
        <v>48</v>
      </c>
      <c r="F9063" s="6" t="s">
        <v>90</v>
      </c>
      <c r="G9063" s="6" t="s">
        <v>91</v>
      </c>
      <c r="H9063" s="8" t="s">
        <v>17</v>
      </c>
      <c r="I9063" s="9">
        <v>42</v>
      </c>
      <c r="J9063" s="10">
        <v>2090</v>
      </c>
      <c r="K9063" s="11">
        <f>Table1[[#This Row],[Price per Unit]]*Table1[[#This Row],[Units Sold]]</f>
        <v>87780</v>
      </c>
      <c r="L9063" s="11">
        <v>4125.66</v>
      </c>
      <c r="M9063" s="12">
        <f>Table1[[#This Row],[Operating Profit]]/Table1[[#This Row],[Total Sales]]</f>
        <v>4.7E-2</v>
      </c>
      <c r="N9063" s="6" t="s">
        <v>24</v>
      </c>
    </row>
    <row r="9064" spans="2:14" ht="14.25" customHeight="1" x14ac:dyDescent="0.3">
      <c r="B9064" s="6" t="s">
        <v>26</v>
      </c>
      <c r="C9064" s="6">
        <v>1128299</v>
      </c>
      <c r="D9064" s="7">
        <v>44542</v>
      </c>
      <c r="E9064" s="6" t="s">
        <v>48</v>
      </c>
      <c r="F9064" s="6" t="s">
        <v>90</v>
      </c>
      <c r="G9064" s="6" t="s">
        <v>91</v>
      </c>
      <c r="H9064" s="8" t="s">
        <v>19</v>
      </c>
      <c r="I9064" s="9">
        <v>39</v>
      </c>
      <c r="J9064" s="10">
        <v>2230</v>
      </c>
      <c r="K9064" s="11">
        <f>Table1[[#This Row],[Price per Unit]]*Table1[[#This Row],[Units Sold]]</f>
        <v>86970</v>
      </c>
      <c r="L9064" s="11">
        <v>4087.59</v>
      </c>
      <c r="M9064" s="12">
        <f>Table1[[#This Row],[Operating Profit]]/Table1[[#This Row],[Total Sales]]</f>
        <v>4.7E-2</v>
      </c>
      <c r="N9064" s="6" t="s">
        <v>24</v>
      </c>
    </row>
    <row r="9065" spans="2:14" ht="14.25" customHeight="1" x14ac:dyDescent="0.3">
      <c r="B9065" s="6" t="s">
        <v>14</v>
      </c>
      <c r="C9065" s="6">
        <v>1128299</v>
      </c>
      <c r="D9065" s="7">
        <v>44542</v>
      </c>
      <c r="E9065" s="6" t="s">
        <v>48</v>
      </c>
      <c r="F9065" s="6" t="s">
        <v>90</v>
      </c>
      <c r="G9065" s="6" t="s">
        <v>91</v>
      </c>
      <c r="H9065" s="8" t="s">
        <v>20</v>
      </c>
      <c r="I9065" s="9">
        <v>36</v>
      </c>
      <c r="J9065" s="10">
        <v>1470</v>
      </c>
      <c r="K9065" s="11">
        <f>Table1[[#This Row],[Price per Unit]]*Table1[[#This Row],[Units Sold]]</f>
        <v>52920</v>
      </c>
      <c r="L9065" s="11">
        <v>2222.64</v>
      </c>
      <c r="M9065" s="12">
        <f>Table1[[#This Row],[Operating Profit]]/Table1[[#This Row],[Total Sales]]</f>
        <v>4.1999999999999996E-2</v>
      </c>
      <c r="N9065" s="6" t="s">
        <v>24</v>
      </c>
    </row>
    <row r="9066" spans="2:14" ht="14.25" customHeight="1" x14ac:dyDescent="0.3">
      <c r="B9066" s="6" t="s">
        <v>14</v>
      </c>
      <c r="C9066" s="6">
        <v>1128299</v>
      </c>
      <c r="D9066" s="7">
        <v>44542</v>
      </c>
      <c r="E9066" s="6" t="s">
        <v>48</v>
      </c>
      <c r="F9066" s="6" t="s">
        <v>90</v>
      </c>
      <c r="G9066" s="6" t="s">
        <v>91</v>
      </c>
      <c r="H9066" s="8" t="s">
        <v>21</v>
      </c>
      <c r="I9066" s="9">
        <v>40</v>
      </c>
      <c r="J9066" s="10">
        <v>1430</v>
      </c>
      <c r="K9066" s="11">
        <f>Table1[[#This Row],[Price per Unit]]*Table1[[#This Row],[Units Sold]]</f>
        <v>57200</v>
      </c>
      <c r="L9066" s="11">
        <v>2459.6000000000004</v>
      </c>
      <c r="M9066" s="12">
        <f>Table1[[#This Row],[Operating Profit]]/Table1[[#This Row],[Total Sales]]</f>
        <v>4.3000000000000003E-2</v>
      </c>
      <c r="N9066" s="6" t="s">
        <v>24</v>
      </c>
    </row>
    <row r="9067" spans="2:14" ht="14.25" customHeight="1" x14ac:dyDescent="0.3">
      <c r="B9067" s="6" t="s">
        <v>14</v>
      </c>
      <c r="C9067" s="6">
        <v>1128299</v>
      </c>
      <c r="D9067" s="7">
        <v>44542</v>
      </c>
      <c r="E9067" s="6" t="s">
        <v>48</v>
      </c>
      <c r="F9067" s="6" t="s">
        <v>90</v>
      </c>
      <c r="G9067" s="6" t="s">
        <v>91</v>
      </c>
      <c r="H9067" s="8" t="s">
        <v>22</v>
      </c>
      <c r="I9067" s="9">
        <v>44</v>
      </c>
      <c r="J9067" s="10">
        <v>1200</v>
      </c>
      <c r="K9067" s="11">
        <f>Table1[[#This Row],[Price per Unit]]*Table1[[#This Row],[Units Sold]]</f>
        <v>52800</v>
      </c>
      <c r="L9067" s="11">
        <v>2006.4</v>
      </c>
      <c r="M9067" s="12">
        <f>Table1[[#This Row],[Operating Profit]]/Table1[[#This Row],[Total Sales]]</f>
        <v>3.7999999999999999E-2</v>
      </c>
      <c r="N9067" s="6" t="s">
        <v>24</v>
      </c>
    </row>
    <row r="9068" spans="2:14" ht="14.25" customHeight="1" x14ac:dyDescent="0.3">
      <c r="B9068" s="6" t="s">
        <v>14</v>
      </c>
      <c r="C9068" s="6">
        <v>1128299</v>
      </c>
      <c r="D9068" s="7">
        <v>44542</v>
      </c>
      <c r="E9068" s="6" t="s">
        <v>48</v>
      </c>
      <c r="F9068" s="6" t="s">
        <v>90</v>
      </c>
      <c r="G9068" s="6" t="s">
        <v>91</v>
      </c>
      <c r="H9068" s="8" t="s">
        <v>23</v>
      </c>
      <c r="I9068" s="9">
        <v>47</v>
      </c>
      <c r="J9068" s="10">
        <v>1600</v>
      </c>
      <c r="K9068" s="11">
        <f>Table1[[#This Row],[Price per Unit]]*Table1[[#This Row],[Units Sold]]</f>
        <v>75200</v>
      </c>
      <c r="L9068" s="11">
        <v>2256</v>
      </c>
      <c r="M9068" s="12">
        <f>Table1[[#This Row],[Operating Profit]]/Table1[[#This Row],[Total Sales]]</f>
        <v>0.03</v>
      </c>
      <c r="N9068" s="6" t="s">
        <v>24</v>
      </c>
    </row>
    <row r="9069" spans="2:14" ht="14.25" customHeight="1" x14ac:dyDescent="0.3">
      <c r="B9069" s="6" t="s">
        <v>14</v>
      </c>
      <c r="C9069" s="6">
        <v>1185732</v>
      </c>
      <c r="D9069" s="7">
        <v>44205</v>
      </c>
      <c r="E9069" s="6" t="s">
        <v>48</v>
      </c>
      <c r="F9069" s="6" t="s">
        <v>90</v>
      </c>
      <c r="G9069" s="6" t="s">
        <v>91</v>
      </c>
      <c r="H9069" s="8" t="s">
        <v>17</v>
      </c>
      <c r="I9069" s="9">
        <v>26</v>
      </c>
      <c r="J9069" s="10">
        <v>3490</v>
      </c>
      <c r="K9069" s="11">
        <f>Table1[[#This Row],[Price per Unit]]*Table1[[#This Row],[Units Sold]]</f>
        <v>90740</v>
      </c>
      <c r="L9069" s="11">
        <v>4264.7800000000007</v>
      </c>
      <c r="M9069" s="12">
        <f>Table1[[#This Row],[Operating Profit]]/Table1[[#This Row],[Total Sales]]</f>
        <v>4.7000000000000007E-2</v>
      </c>
      <c r="N9069" s="6" t="s">
        <v>24</v>
      </c>
    </row>
    <row r="9070" spans="2:14" ht="14.25" customHeight="1" x14ac:dyDescent="0.3">
      <c r="B9070" s="6" t="s">
        <v>14</v>
      </c>
      <c r="C9070" s="6">
        <v>1185732</v>
      </c>
      <c r="D9070" s="7">
        <v>44205</v>
      </c>
      <c r="E9070" s="6" t="s">
        <v>48</v>
      </c>
      <c r="F9070" s="6" t="s">
        <v>90</v>
      </c>
      <c r="G9070" s="6" t="s">
        <v>91</v>
      </c>
      <c r="H9070" s="8" t="s">
        <v>19</v>
      </c>
      <c r="I9070" s="9">
        <v>30</v>
      </c>
      <c r="J9070" s="10">
        <v>2560</v>
      </c>
      <c r="K9070" s="11">
        <f>Table1[[#This Row],[Price per Unit]]*Table1[[#This Row],[Units Sold]]</f>
        <v>76800</v>
      </c>
      <c r="L9070" s="11">
        <v>3071.9999999999995</v>
      </c>
      <c r="M9070" s="12">
        <f>Table1[[#This Row],[Operating Profit]]/Table1[[#This Row],[Total Sales]]</f>
        <v>3.9999999999999994E-2</v>
      </c>
      <c r="N9070" s="6" t="s">
        <v>24</v>
      </c>
    </row>
    <row r="9071" spans="2:14" ht="14.25" customHeight="1" x14ac:dyDescent="0.3">
      <c r="B9071" s="6" t="s">
        <v>14</v>
      </c>
      <c r="C9071" s="6">
        <v>1185732</v>
      </c>
      <c r="D9071" s="7">
        <v>44205</v>
      </c>
      <c r="E9071" s="6" t="s">
        <v>48</v>
      </c>
      <c r="F9071" s="6" t="s">
        <v>90</v>
      </c>
      <c r="G9071" s="6" t="s">
        <v>91</v>
      </c>
      <c r="H9071" s="8" t="s">
        <v>20</v>
      </c>
      <c r="I9071" s="9">
        <v>24</v>
      </c>
      <c r="J9071" s="10">
        <v>2640</v>
      </c>
      <c r="K9071" s="11">
        <f>Table1[[#This Row],[Price per Unit]]*Table1[[#This Row],[Units Sold]]</f>
        <v>63360</v>
      </c>
      <c r="L9071" s="11">
        <v>2027.52</v>
      </c>
      <c r="M9071" s="12">
        <f>Table1[[#This Row],[Operating Profit]]/Table1[[#This Row],[Total Sales]]</f>
        <v>3.2000000000000001E-2</v>
      </c>
      <c r="N9071" s="6" t="s">
        <v>24</v>
      </c>
    </row>
    <row r="9072" spans="2:14" ht="14.25" customHeight="1" x14ac:dyDescent="0.3">
      <c r="B9072" s="6" t="s">
        <v>14</v>
      </c>
      <c r="C9072" s="6">
        <v>1185732</v>
      </c>
      <c r="D9072" s="7">
        <v>44205</v>
      </c>
      <c r="E9072" s="6" t="s">
        <v>48</v>
      </c>
      <c r="F9072" s="6" t="s">
        <v>90</v>
      </c>
      <c r="G9072" s="6" t="s">
        <v>91</v>
      </c>
      <c r="H9072" s="8" t="s">
        <v>21</v>
      </c>
      <c r="I9072" s="9">
        <v>25</v>
      </c>
      <c r="J9072" s="10">
        <v>2090</v>
      </c>
      <c r="K9072" s="11">
        <f>Table1[[#This Row],[Price per Unit]]*Table1[[#This Row],[Units Sold]]</f>
        <v>52250</v>
      </c>
      <c r="L9072" s="11">
        <v>1828.7499999999998</v>
      </c>
      <c r="M9072" s="12">
        <f>Table1[[#This Row],[Operating Profit]]/Table1[[#This Row],[Total Sales]]</f>
        <v>3.4999999999999996E-2</v>
      </c>
      <c r="N9072" s="6" t="s">
        <v>24</v>
      </c>
    </row>
    <row r="9073" spans="2:14" ht="14.25" customHeight="1" x14ac:dyDescent="0.3">
      <c r="B9073" s="6" t="s">
        <v>14</v>
      </c>
      <c r="C9073" s="6">
        <v>1185732</v>
      </c>
      <c r="D9073" s="7">
        <v>44205</v>
      </c>
      <c r="E9073" s="6" t="s">
        <v>48</v>
      </c>
      <c r="F9073" s="6" t="s">
        <v>90</v>
      </c>
      <c r="G9073" s="6" t="s">
        <v>91</v>
      </c>
      <c r="H9073" s="8" t="s">
        <v>22</v>
      </c>
      <c r="I9073" s="9">
        <v>35</v>
      </c>
      <c r="J9073" s="10">
        <v>2470</v>
      </c>
      <c r="K9073" s="11">
        <f>Table1[[#This Row],[Price per Unit]]*Table1[[#This Row],[Units Sold]]</f>
        <v>86450</v>
      </c>
      <c r="L9073" s="11">
        <v>3371.5499999999997</v>
      </c>
      <c r="M9073" s="12">
        <f>Table1[[#This Row],[Operating Profit]]/Table1[[#This Row],[Total Sales]]</f>
        <v>3.9E-2</v>
      </c>
      <c r="N9073" s="6" t="s">
        <v>24</v>
      </c>
    </row>
    <row r="9074" spans="2:14" ht="14.25" customHeight="1" x14ac:dyDescent="0.3">
      <c r="B9074" s="6" t="s">
        <v>14</v>
      </c>
      <c r="C9074" s="6">
        <v>1185732</v>
      </c>
      <c r="D9074" s="7">
        <v>44205</v>
      </c>
      <c r="E9074" s="6" t="s">
        <v>48</v>
      </c>
      <c r="F9074" s="6" t="s">
        <v>90</v>
      </c>
      <c r="G9074" s="6" t="s">
        <v>91</v>
      </c>
      <c r="H9074" s="8" t="s">
        <v>23</v>
      </c>
      <c r="I9074" s="9">
        <v>30</v>
      </c>
      <c r="J9074" s="10">
        <v>2810</v>
      </c>
      <c r="K9074" s="11">
        <f>Table1[[#This Row],[Price per Unit]]*Table1[[#This Row],[Units Sold]]</f>
        <v>84300</v>
      </c>
      <c r="L9074" s="11">
        <v>4467.9000000000005</v>
      </c>
      <c r="M9074" s="12">
        <f>Table1[[#This Row],[Operating Profit]]/Table1[[#This Row],[Total Sales]]</f>
        <v>5.3000000000000005E-2</v>
      </c>
      <c r="N9074" s="6" t="s">
        <v>24</v>
      </c>
    </row>
    <row r="9075" spans="2:14" ht="14.25" customHeight="1" x14ac:dyDescent="0.3">
      <c r="B9075" s="6" t="s">
        <v>14</v>
      </c>
      <c r="C9075" s="6">
        <v>1185732</v>
      </c>
      <c r="D9075" s="7">
        <v>44234</v>
      </c>
      <c r="E9075" s="6" t="s">
        <v>48</v>
      </c>
      <c r="F9075" s="6" t="s">
        <v>90</v>
      </c>
      <c r="G9075" s="6" t="s">
        <v>91</v>
      </c>
      <c r="H9075" s="8" t="s">
        <v>17</v>
      </c>
      <c r="I9075" s="9">
        <v>31</v>
      </c>
      <c r="J9075" s="10">
        <v>3760</v>
      </c>
      <c r="K9075" s="11">
        <f>Table1[[#This Row],[Price per Unit]]*Table1[[#This Row],[Units Sold]]</f>
        <v>116560</v>
      </c>
      <c r="L9075" s="11">
        <v>5594.88</v>
      </c>
      <c r="M9075" s="12">
        <f>Table1[[#This Row],[Operating Profit]]/Table1[[#This Row],[Total Sales]]</f>
        <v>4.8000000000000001E-2</v>
      </c>
      <c r="N9075" s="6" t="s">
        <v>24</v>
      </c>
    </row>
    <row r="9076" spans="2:14" ht="14.25" customHeight="1" x14ac:dyDescent="0.3">
      <c r="B9076" s="6" t="s">
        <v>14</v>
      </c>
      <c r="C9076" s="6">
        <v>1185732</v>
      </c>
      <c r="D9076" s="7">
        <v>44234</v>
      </c>
      <c r="E9076" s="6" t="s">
        <v>48</v>
      </c>
      <c r="F9076" s="6" t="s">
        <v>90</v>
      </c>
      <c r="G9076" s="6" t="s">
        <v>91</v>
      </c>
      <c r="H9076" s="8" t="s">
        <v>19</v>
      </c>
      <c r="I9076" s="9">
        <v>27</v>
      </c>
      <c r="J9076" s="10">
        <v>2470</v>
      </c>
      <c r="K9076" s="11">
        <f>Table1[[#This Row],[Price per Unit]]*Table1[[#This Row],[Units Sold]]</f>
        <v>66690</v>
      </c>
      <c r="L9076" s="11">
        <v>2534.2200000000003</v>
      </c>
      <c r="M9076" s="12">
        <f>Table1[[#This Row],[Operating Profit]]/Table1[[#This Row],[Total Sales]]</f>
        <v>3.8000000000000006E-2</v>
      </c>
      <c r="N9076" s="6" t="s">
        <v>24</v>
      </c>
    </row>
    <row r="9077" spans="2:14" ht="14.25" customHeight="1" x14ac:dyDescent="0.3">
      <c r="B9077" s="6" t="s">
        <v>14</v>
      </c>
      <c r="C9077" s="6">
        <v>1185732</v>
      </c>
      <c r="D9077" s="7">
        <v>44234</v>
      </c>
      <c r="E9077" s="6" t="s">
        <v>48</v>
      </c>
      <c r="F9077" s="6" t="s">
        <v>90</v>
      </c>
      <c r="G9077" s="6" t="s">
        <v>91</v>
      </c>
      <c r="H9077" s="8" t="s">
        <v>20</v>
      </c>
      <c r="I9077" s="9">
        <v>21</v>
      </c>
      <c r="J9077" s="10">
        <v>2480</v>
      </c>
      <c r="K9077" s="11">
        <f>Table1[[#This Row],[Price per Unit]]*Table1[[#This Row],[Units Sold]]</f>
        <v>52080</v>
      </c>
      <c r="L9077" s="11">
        <v>1562.3999999999999</v>
      </c>
      <c r="M9077" s="12">
        <f>Table1[[#This Row],[Operating Profit]]/Table1[[#This Row],[Total Sales]]</f>
        <v>0.03</v>
      </c>
      <c r="N9077" s="6" t="s">
        <v>24</v>
      </c>
    </row>
    <row r="9078" spans="2:14" ht="14.25" customHeight="1" x14ac:dyDescent="0.3">
      <c r="B9078" s="6" t="s">
        <v>14</v>
      </c>
      <c r="C9078" s="6">
        <v>1185732</v>
      </c>
      <c r="D9078" s="7">
        <v>44245</v>
      </c>
      <c r="E9078" s="6" t="s">
        <v>27</v>
      </c>
      <c r="F9078" s="6" t="s">
        <v>100</v>
      </c>
      <c r="G9078" s="6" t="s">
        <v>101</v>
      </c>
      <c r="H9078" s="8" t="s">
        <v>21</v>
      </c>
      <c r="I9078" s="9">
        <v>19</v>
      </c>
      <c r="J9078" s="10">
        <v>980</v>
      </c>
      <c r="K9078" s="11">
        <f>Table1[[#This Row],[Price per Unit]]*Table1[[#This Row],[Units Sold]]</f>
        <v>18620</v>
      </c>
      <c r="L9078" s="11">
        <v>856.52</v>
      </c>
      <c r="M9078" s="12">
        <f>Table1[[#This Row],[Operating Profit]]/Table1[[#This Row],[Total Sales]]</f>
        <v>4.5999999999999999E-2</v>
      </c>
      <c r="N9078" s="6" t="s">
        <v>24</v>
      </c>
    </row>
    <row r="9079" spans="2:14" ht="14.25" customHeight="1" x14ac:dyDescent="0.3">
      <c r="B9079" s="6" t="s">
        <v>14</v>
      </c>
      <c r="C9079" s="6">
        <v>1185732</v>
      </c>
      <c r="D9079" s="7">
        <v>44245</v>
      </c>
      <c r="E9079" s="6" t="s">
        <v>27</v>
      </c>
      <c r="F9079" s="6" t="s">
        <v>100</v>
      </c>
      <c r="G9079" s="6" t="s">
        <v>101</v>
      </c>
      <c r="H9079" s="8" t="s">
        <v>22</v>
      </c>
      <c r="I9079" s="9">
        <v>26</v>
      </c>
      <c r="J9079" s="10">
        <v>1360</v>
      </c>
      <c r="K9079" s="11">
        <f>Table1[[#This Row],[Price per Unit]]*Table1[[#This Row],[Units Sold]]</f>
        <v>35360</v>
      </c>
      <c r="L9079" s="11">
        <v>1379.04</v>
      </c>
      <c r="M9079" s="12">
        <f>Table1[[#This Row],[Operating Profit]]/Table1[[#This Row],[Total Sales]]</f>
        <v>3.9E-2</v>
      </c>
      <c r="N9079" s="6" t="s">
        <v>24</v>
      </c>
    </row>
    <row r="9080" spans="2:14" ht="14.25" customHeight="1" x14ac:dyDescent="0.3">
      <c r="B9080" s="6" t="s">
        <v>14</v>
      </c>
      <c r="C9080" s="6">
        <v>1185732</v>
      </c>
      <c r="D9080" s="7">
        <v>44245</v>
      </c>
      <c r="E9080" s="6" t="s">
        <v>27</v>
      </c>
      <c r="F9080" s="6" t="s">
        <v>100</v>
      </c>
      <c r="G9080" s="6" t="s">
        <v>101</v>
      </c>
      <c r="H9080" s="8" t="s">
        <v>23</v>
      </c>
      <c r="I9080" s="9">
        <v>20</v>
      </c>
      <c r="J9080" s="10">
        <v>1600</v>
      </c>
      <c r="K9080" s="11">
        <f>Table1[[#This Row],[Price per Unit]]*Table1[[#This Row],[Units Sold]]</f>
        <v>32000</v>
      </c>
      <c r="L9080" s="11">
        <v>1824.0000000000002</v>
      </c>
      <c r="M9080" s="12">
        <f>Table1[[#This Row],[Operating Profit]]/Table1[[#This Row],[Total Sales]]</f>
        <v>5.7000000000000009E-2</v>
      </c>
      <c r="N9080" s="6" t="s">
        <v>24</v>
      </c>
    </row>
    <row r="9081" spans="2:14" ht="14.25" customHeight="1" x14ac:dyDescent="0.3">
      <c r="B9081" s="6" t="s">
        <v>14</v>
      </c>
      <c r="C9081" s="6">
        <v>1185732</v>
      </c>
      <c r="D9081" s="7">
        <v>44271</v>
      </c>
      <c r="E9081" s="6" t="s">
        <v>27</v>
      </c>
      <c r="F9081" s="6" t="s">
        <v>100</v>
      </c>
      <c r="G9081" s="6" t="s">
        <v>101</v>
      </c>
      <c r="H9081" s="8" t="s">
        <v>17</v>
      </c>
      <c r="I9081" s="9">
        <v>20</v>
      </c>
      <c r="J9081" s="10">
        <v>2230</v>
      </c>
      <c r="K9081" s="11">
        <f>Table1[[#This Row],[Price per Unit]]*Table1[[#This Row],[Units Sold]]</f>
        <v>44600</v>
      </c>
      <c r="L9081" s="11">
        <v>2051.6</v>
      </c>
      <c r="M9081" s="12">
        <f>Table1[[#This Row],[Operating Profit]]/Table1[[#This Row],[Total Sales]]</f>
        <v>4.5999999999999999E-2</v>
      </c>
      <c r="N9081" s="6" t="s">
        <v>24</v>
      </c>
    </row>
    <row r="9082" spans="2:14" ht="14.25" customHeight="1" x14ac:dyDescent="0.3">
      <c r="B9082" s="6" t="s">
        <v>14</v>
      </c>
      <c r="C9082" s="6">
        <v>1185732</v>
      </c>
      <c r="D9082" s="7">
        <v>44271</v>
      </c>
      <c r="E9082" s="6" t="s">
        <v>27</v>
      </c>
      <c r="F9082" s="6" t="s">
        <v>100</v>
      </c>
      <c r="G9082" s="6" t="s">
        <v>101</v>
      </c>
      <c r="H9082" s="8" t="s">
        <v>19</v>
      </c>
      <c r="I9082" s="9">
        <v>20</v>
      </c>
      <c r="J9082" s="10">
        <v>1280</v>
      </c>
      <c r="K9082" s="11">
        <f>Table1[[#This Row],[Price per Unit]]*Table1[[#This Row],[Units Sold]]</f>
        <v>25600</v>
      </c>
      <c r="L9082" s="11">
        <v>998.39999999999986</v>
      </c>
      <c r="M9082" s="12">
        <f>Table1[[#This Row],[Operating Profit]]/Table1[[#This Row],[Total Sales]]</f>
        <v>3.8999999999999993E-2</v>
      </c>
      <c r="N9082" s="6" t="s">
        <v>24</v>
      </c>
    </row>
    <row r="9083" spans="2:14" ht="14.25" customHeight="1" x14ac:dyDescent="0.3">
      <c r="B9083" s="6" t="s">
        <v>14</v>
      </c>
      <c r="C9083" s="6">
        <v>1185732</v>
      </c>
      <c r="D9083" s="7">
        <v>44271</v>
      </c>
      <c r="E9083" s="6" t="s">
        <v>27</v>
      </c>
      <c r="F9083" s="6" t="s">
        <v>100</v>
      </c>
      <c r="G9083" s="6" t="s">
        <v>101</v>
      </c>
      <c r="H9083" s="8" t="s">
        <v>20</v>
      </c>
      <c r="I9083" s="9">
        <v>11</v>
      </c>
      <c r="J9083" s="10">
        <v>1360</v>
      </c>
      <c r="K9083" s="11">
        <f>Table1[[#This Row],[Price per Unit]]*Table1[[#This Row],[Units Sold]]</f>
        <v>14960</v>
      </c>
      <c r="L9083" s="11">
        <v>703.12</v>
      </c>
      <c r="M9083" s="12">
        <f>Table1[[#This Row],[Operating Profit]]/Table1[[#This Row],[Total Sales]]</f>
        <v>4.7E-2</v>
      </c>
      <c r="N9083" s="6" t="s">
        <v>24</v>
      </c>
    </row>
    <row r="9084" spans="2:14" ht="14.25" customHeight="1" x14ac:dyDescent="0.3">
      <c r="B9084" s="6" t="s">
        <v>14</v>
      </c>
      <c r="C9084" s="6">
        <v>1185732</v>
      </c>
      <c r="D9084" s="7">
        <v>44271</v>
      </c>
      <c r="E9084" s="6" t="s">
        <v>27</v>
      </c>
      <c r="F9084" s="6" t="s">
        <v>100</v>
      </c>
      <c r="G9084" s="6" t="s">
        <v>101</v>
      </c>
      <c r="H9084" s="8" t="s">
        <v>21</v>
      </c>
      <c r="I9084" s="9">
        <v>15</v>
      </c>
      <c r="J9084" s="10">
        <v>850</v>
      </c>
      <c r="K9084" s="11">
        <f>Table1[[#This Row],[Price per Unit]]*Table1[[#This Row],[Units Sold]]</f>
        <v>12750</v>
      </c>
      <c r="L9084" s="11">
        <v>573.75</v>
      </c>
      <c r="M9084" s="12">
        <f>Table1[[#This Row],[Operating Profit]]/Table1[[#This Row],[Total Sales]]</f>
        <v>4.4999999999999998E-2</v>
      </c>
      <c r="N9084" s="6" t="s">
        <v>24</v>
      </c>
    </row>
    <row r="9085" spans="2:14" ht="14.25" customHeight="1" x14ac:dyDescent="0.3">
      <c r="B9085" s="6" t="s">
        <v>14</v>
      </c>
      <c r="C9085" s="6">
        <v>1185732</v>
      </c>
      <c r="D9085" s="7">
        <v>44271</v>
      </c>
      <c r="E9085" s="6" t="s">
        <v>27</v>
      </c>
      <c r="F9085" s="6" t="s">
        <v>100</v>
      </c>
      <c r="G9085" s="6" t="s">
        <v>101</v>
      </c>
      <c r="H9085" s="8" t="s">
        <v>22</v>
      </c>
      <c r="I9085" s="9">
        <v>25</v>
      </c>
      <c r="J9085" s="10">
        <v>1040</v>
      </c>
      <c r="K9085" s="11">
        <f>Table1[[#This Row],[Price per Unit]]*Table1[[#This Row],[Units Sold]]</f>
        <v>26000</v>
      </c>
      <c r="L9085" s="11">
        <v>962</v>
      </c>
      <c r="M9085" s="12">
        <f>Table1[[#This Row],[Operating Profit]]/Table1[[#This Row],[Total Sales]]</f>
        <v>3.6999999999999998E-2</v>
      </c>
      <c r="N9085" s="6" t="s">
        <v>24</v>
      </c>
    </row>
    <row r="9086" spans="2:14" ht="14.25" customHeight="1" x14ac:dyDescent="0.3">
      <c r="B9086" s="6" t="s">
        <v>14</v>
      </c>
      <c r="C9086" s="6">
        <v>1185732</v>
      </c>
      <c r="D9086" s="7">
        <v>44271</v>
      </c>
      <c r="E9086" s="6" t="s">
        <v>27</v>
      </c>
      <c r="F9086" s="6" t="s">
        <v>100</v>
      </c>
      <c r="G9086" s="6" t="s">
        <v>101</v>
      </c>
      <c r="H9086" s="8" t="s">
        <v>23</v>
      </c>
      <c r="I9086" s="9">
        <v>17</v>
      </c>
      <c r="J9086" s="10">
        <v>1360</v>
      </c>
      <c r="K9086" s="11">
        <f>Table1[[#This Row],[Price per Unit]]*Table1[[#This Row],[Units Sold]]</f>
        <v>23120</v>
      </c>
      <c r="L9086" s="11">
        <v>1248.48</v>
      </c>
      <c r="M9086" s="12">
        <f>Table1[[#This Row],[Operating Profit]]/Table1[[#This Row],[Total Sales]]</f>
        <v>5.3999999999999999E-2</v>
      </c>
      <c r="N9086" s="6" t="s">
        <v>24</v>
      </c>
    </row>
    <row r="9087" spans="2:14" ht="14.25" customHeight="1" x14ac:dyDescent="0.3">
      <c r="B9087" s="6" t="s">
        <v>14</v>
      </c>
      <c r="C9087" s="6">
        <v>1185732</v>
      </c>
      <c r="D9087" s="7">
        <v>44303</v>
      </c>
      <c r="E9087" s="6" t="s">
        <v>27</v>
      </c>
      <c r="F9087" s="6" t="s">
        <v>100</v>
      </c>
      <c r="G9087" s="6" t="s">
        <v>101</v>
      </c>
      <c r="H9087" s="8" t="s">
        <v>17</v>
      </c>
      <c r="I9087" s="9">
        <v>19</v>
      </c>
      <c r="J9087" s="10">
        <v>2230</v>
      </c>
      <c r="K9087" s="11">
        <f>Table1[[#This Row],[Price per Unit]]*Table1[[#This Row],[Units Sold]]</f>
        <v>42370</v>
      </c>
      <c r="L9087" s="11">
        <v>1864.28</v>
      </c>
      <c r="M9087" s="12">
        <f>Table1[[#This Row],[Operating Profit]]/Table1[[#This Row],[Total Sales]]</f>
        <v>4.3999999999999997E-2</v>
      </c>
      <c r="N9087" s="6" t="s">
        <v>24</v>
      </c>
    </row>
    <row r="9088" spans="2:14" ht="14.25" customHeight="1" x14ac:dyDescent="0.3">
      <c r="B9088" s="6" t="s">
        <v>14</v>
      </c>
      <c r="C9088" s="6">
        <v>1185732</v>
      </c>
      <c r="D9088" s="7">
        <v>44303</v>
      </c>
      <c r="E9088" s="6" t="s">
        <v>27</v>
      </c>
      <c r="F9088" s="6" t="s">
        <v>100</v>
      </c>
      <c r="G9088" s="6" t="s">
        <v>101</v>
      </c>
      <c r="H9088" s="8" t="s">
        <v>19</v>
      </c>
      <c r="I9088" s="9">
        <v>20</v>
      </c>
      <c r="J9088" s="10">
        <v>1160</v>
      </c>
      <c r="K9088" s="11">
        <f>Table1[[#This Row],[Price per Unit]]*Table1[[#This Row],[Units Sold]]</f>
        <v>23200</v>
      </c>
      <c r="L9088" s="11">
        <v>927.99999999999989</v>
      </c>
      <c r="M9088" s="12">
        <f>Table1[[#This Row],[Operating Profit]]/Table1[[#This Row],[Total Sales]]</f>
        <v>3.9999999999999994E-2</v>
      </c>
      <c r="N9088" s="6" t="s">
        <v>24</v>
      </c>
    </row>
    <row r="9089" spans="2:14" ht="14.25" customHeight="1" x14ac:dyDescent="0.3">
      <c r="B9089" s="6" t="s">
        <v>14</v>
      </c>
      <c r="C9089" s="6">
        <v>1185732</v>
      </c>
      <c r="D9089" s="7">
        <v>44303</v>
      </c>
      <c r="E9089" s="6" t="s">
        <v>27</v>
      </c>
      <c r="F9089" s="6" t="s">
        <v>100</v>
      </c>
      <c r="G9089" s="6" t="s">
        <v>101</v>
      </c>
      <c r="H9089" s="8" t="s">
        <v>20</v>
      </c>
      <c r="I9089" s="9">
        <v>11</v>
      </c>
      <c r="J9089" s="10">
        <v>1240</v>
      </c>
      <c r="K9089" s="11">
        <f>Table1[[#This Row],[Price per Unit]]*Table1[[#This Row],[Units Sold]]</f>
        <v>13640</v>
      </c>
      <c r="L9089" s="11">
        <v>613.80000000000007</v>
      </c>
      <c r="M9089" s="12">
        <f>Table1[[#This Row],[Operating Profit]]/Table1[[#This Row],[Total Sales]]</f>
        <v>4.5000000000000005E-2</v>
      </c>
      <c r="N9089" s="6" t="s">
        <v>24</v>
      </c>
    </row>
    <row r="9090" spans="2:14" ht="14.25" customHeight="1" x14ac:dyDescent="0.3">
      <c r="B9090" s="6" t="s">
        <v>14</v>
      </c>
      <c r="C9090" s="6">
        <v>1185732</v>
      </c>
      <c r="D9090" s="7">
        <v>44303</v>
      </c>
      <c r="E9090" s="6" t="s">
        <v>27</v>
      </c>
      <c r="F9090" s="6" t="s">
        <v>100</v>
      </c>
      <c r="G9090" s="6" t="s">
        <v>101</v>
      </c>
      <c r="H9090" s="8" t="s">
        <v>21</v>
      </c>
      <c r="I9090" s="9">
        <v>16</v>
      </c>
      <c r="J9090" s="10">
        <v>960</v>
      </c>
      <c r="K9090" s="11">
        <f>Table1[[#This Row],[Price per Unit]]*Table1[[#This Row],[Units Sold]]</f>
        <v>15360</v>
      </c>
      <c r="L9090" s="11">
        <v>660.48</v>
      </c>
      <c r="M9090" s="12">
        <f>Table1[[#This Row],[Operating Profit]]/Table1[[#This Row],[Total Sales]]</f>
        <v>4.3000000000000003E-2</v>
      </c>
      <c r="N9090" s="6" t="s">
        <v>24</v>
      </c>
    </row>
    <row r="9091" spans="2:14" ht="14.25" customHeight="1" x14ac:dyDescent="0.3">
      <c r="B9091" s="6" t="s">
        <v>14</v>
      </c>
      <c r="C9091" s="6">
        <v>1185732</v>
      </c>
      <c r="D9091" s="7">
        <v>44303</v>
      </c>
      <c r="E9091" s="6" t="s">
        <v>27</v>
      </c>
      <c r="F9091" s="6" t="s">
        <v>100</v>
      </c>
      <c r="G9091" s="6" t="s">
        <v>101</v>
      </c>
      <c r="H9091" s="8" t="s">
        <v>22</v>
      </c>
      <c r="I9091" s="9">
        <v>30</v>
      </c>
      <c r="J9091" s="10">
        <v>980</v>
      </c>
      <c r="K9091" s="11">
        <f>Table1[[#This Row],[Price per Unit]]*Table1[[#This Row],[Units Sold]]</f>
        <v>29400</v>
      </c>
      <c r="L9091" s="11">
        <v>1176</v>
      </c>
      <c r="M9091" s="12">
        <f>Table1[[#This Row],[Operating Profit]]/Table1[[#This Row],[Total Sales]]</f>
        <v>0.04</v>
      </c>
      <c r="N9091" s="6" t="s">
        <v>24</v>
      </c>
    </row>
    <row r="9092" spans="2:14" ht="14.25" customHeight="1" x14ac:dyDescent="0.3">
      <c r="B9092" s="6" t="s">
        <v>14</v>
      </c>
      <c r="C9092" s="6">
        <v>1185732</v>
      </c>
      <c r="D9092" s="7">
        <v>44303</v>
      </c>
      <c r="E9092" s="6" t="s">
        <v>27</v>
      </c>
      <c r="F9092" s="6" t="s">
        <v>100</v>
      </c>
      <c r="G9092" s="6" t="s">
        <v>101</v>
      </c>
      <c r="H9092" s="8" t="s">
        <v>23</v>
      </c>
      <c r="I9092" s="9">
        <v>22</v>
      </c>
      <c r="J9092" s="10">
        <v>1470</v>
      </c>
      <c r="K9092" s="11">
        <f>Table1[[#This Row],[Price per Unit]]*Table1[[#This Row],[Units Sold]]</f>
        <v>32340</v>
      </c>
      <c r="L9092" s="11">
        <v>1714.02</v>
      </c>
      <c r="M9092" s="12">
        <f>Table1[[#This Row],[Operating Profit]]/Table1[[#This Row],[Total Sales]]</f>
        <v>5.2999999999999999E-2</v>
      </c>
      <c r="N9092" s="6" t="s">
        <v>24</v>
      </c>
    </row>
    <row r="9093" spans="2:14" ht="14.25" customHeight="1" x14ac:dyDescent="0.3">
      <c r="B9093" s="6" t="s">
        <v>14</v>
      </c>
      <c r="C9093" s="6">
        <v>1185732</v>
      </c>
      <c r="D9093" s="7">
        <v>44332</v>
      </c>
      <c r="E9093" s="6" t="s">
        <v>27</v>
      </c>
      <c r="F9093" s="6" t="s">
        <v>100</v>
      </c>
      <c r="G9093" s="6" t="s">
        <v>101</v>
      </c>
      <c r="H9093" s="8" t="s">
        <v>17</v>
      </c>
      <c r="I9093" s="9">
        <v>27</v>
      </c>
      <c r="J9093" s="10">
        <v>2380</v>
      </c>
      <c r="K9093" s="11">
        <f>Table1[[#This Row],[Price per Unit]]*Table1[[#This Row],[Units Sold]]</f>
        <v>64260</v>
      </c>
      <c r="L9093" s="11">
        <v>2698.92</v>
      </c>
      <c r="M9093" s="12">
        <f>Table1[[#This Row],[Operating Profit]]/Table1[[#This Row],[Total Sales]]</f>
        <v>4.2000000000000003E-2</v>
      </c>
      <c r="N9093" s="6" t="s">
        <v>24</v>
      </c>
    </row>
    <row r="9094" spans="2:14" ht="14.25" customHeight="1" x14ac:dyDescent="0.3">
      <c r="B9094" s="6" t="s">
        <v>14</v>
      </c>
      <c r="C9094" s="6">
        <v>1185732</v>
      </c>
      <c r="D9094" s="7">
        <v>44332</v>
      </c>
      <c r="E9094" s="6" t="s">
        <v>27</v>
      </c>
      <c r="F9094" s="6" t="s">
        <v>100</v>
      </c>
      <c r="G9094" s="6" t="s">
        <v>101</v>
      </c>
      <c r="H9094" s="8" t="s">
        <v>19</v>
      </c>
      <c r="I9094" s="9">
        <v>28</v>
      </c>
      <c r="J9094" s="10">
        <v>1400</v>
      </c>
      <c r="K9094" s="11">
        <f>Table1[[#This Row],[Price per Unit]]*Table1[[#This Row],[Units Sold]]</f>
        <v>39200</v>
      </c>
      <c r="L9094" s="11">
        <v>1607.1999999999998</v>
      </c>
      <c r="M9094" s="12">
        <f>Table1[[#This Row],[Operating Profit]]/Table1[[#This Row],[Total Sales]]</f>
        <v>4.0999999999999995E-2</v>
      </c>
      <c r="N9094" s="6" t="s">
        <v>24</v>
      </c>
    </row>
    <row r="9095" spans="2:14" ht="14.25" customHeight="1" x14ac:dyDescent="0.3">
      <c r="B9095" s="6" t="s">
        <v>14</v>
      </c>
      <c r="C9095" s="6">
        <v>1185732</v>
      </c>
      <c r="D9095" s="7">
        <v>44332</v>
      </c>
      <c r="E9095" s="6" t="s">
        <v>27</v>
      </c>
      <c r="F9095" s="6" t="s">
        <v>100</v>
      </c>
      <c r="G9095" s="6" t="s">
        <v>101</v>
      </c>
      <c r="H9095" s="8" t="s">
        <v>20</v>
      </c>
      <c r="I9095" s="9">
        <v>26</v>
      </c>
      <c r="J9095" s="10">
        <v>1360</v>
      </c>
      <c r="K9095" s="11">
        <f>Table1[[#This Row],[Price per Unit]]*Table1[[#This Row],[Units Sold]]</f>
        <v>35360</v>
      </c>
      <c r="L9095" s="11">
        <v>1520.4800000000002</v>
      </c>
      <c r="M9095" s="12">
        <f>Table1[[#This Row],[Operating Profit]]/Table1[[#This Row],[Total Sales]]</f>
        <v>4.3000000000000003E-2</v>
      </c>
      <c r="N9095" s="6" t="s">
        <v>24</v>
      </c>
    </row>
    <row r="9096" spans="2:14" ht="14.25" customHeight="1" x14ac:dyDescent="0.3">
      <c r="B9096" s="6" t="s">
        <v>14</v>
      </c>
      <c r="C9096" s="6">
        <v>1185732</v>
      </c>
      <c r="D9096" s="7">
        <v>44332</v>
      </c>
      <c r="E9096" s="6" t="s">
        <v>27</v>
      </c>
      <c r="F9096" s="6" t="s">
        <v>100</v>
      </c>
      <c r="G9096" s="6" t="s">
        <v>101</v>
      </c>
      <c r="H9096" s="8" t="s">
        <v>21</v>
      </c>
      <c r="I9096" s="9">
        <v>24</v>
      </c>
      <c r="J9096" s="10">
        <v>1160</v>
      </c>
      <c r="K9096" s="11">
        <f>Table1[[#This Row],[Price per Unit]]*Table1[[#This Row],[Units Sold]]</f>
        <v>27840</v>
      </c>
      <c r="L9096" s="11">
        <v>1280.6400000000001</v>
      </c>
      <c r="M9096" s="12">
        <f>Table1[[#This Row],[Operating Profit]]/Table1[[#This Row],[Total Sales]]</f>
        <v>4.6000000000000006E-2</v>
      </c>
      <c r="N9096" s="6" t="s">
        <v>24</v>
      </c>
    </row>
    <row r="9097" spans="2:14" ht="14.25" customHeight="1" x14ac:dyDescent="0.3">
      <c r="B9097" s="6" t="s">
        <v>14</v>
      </c>
      <c r="C9097" s="6">
        <v>1185732</v>
      </c>
      <c r="D9097" s="7">
        <v>44332</v>
      </c>
      <c r="E9097" s="6" t="s">
        <v>27</v>
      </c>
      <c r="F9097" s="6" t="s">
        <v>100</v>
      </c>
      <c r="G9097" s="6" t="s">
        <v>101</v>
      </c>
      <c r="H9097" s="8" t="s">
        <v>22</v>
      </c>
      <c r="I9097" s="9">
        <v>34</v>
      </c>
      <c r="J9097" s="10">
        <v>1320</v>
      </c>
      <c r="K9097" s="11">
        <f>Table1[[#This Row],[Price per Unit]]*Table1[[#This Row],[Units Sold]]</f>
        <v>44880</v>
      </c>
      <c r="L9097" s="11">
        <v>1795.1999999999998</v>
      </c>
      <c r="M9097" s="12">
        <f>Table1[[#This Row],[Operating Profit]]/Table1[[#This Row],[Total Sales]]</f>
        <v>3.9999999999999994E-2</v>
      </c>
      <c r="N9097" s="6" t="s">
        <v>24</v>
      </c>
    </row>
    <row r="9098" spans="2:14" ht="14.25" customHeight="1" x14ac:dyDescent="0.3">
      <c r="B9098" s="6" t="s">
        <v>14</v>
      </c>
      <c r="C9098" s="6">
        <v>1185732</v>
      </c>
      <c r="D9098" s="7">
        <v>44332</v>
      </c>
      <c r="E9098" s="6" t="s">
        <v>27</v>
      </c>
      <c r="F9098" s="6" t="s">
        <v>100</v>
      </c>
      <c r="G9098" s="6" t="s">
        <v>101</v>
      </c>
      <c r="H9098" s="8" t="s">
        <v>23</v>
      </c>
      <c r="I9098" s="9">
        <v>35</v>
      </c>
      <c r="J9098" s="10">
        <v>1500</v>
      </c>
      <c r="K9098" s="11">
        <f>Table1[[#This Row],[Price per Unit]]*Table1[[#This Row],[Units Sold]]</f>
        <v>52500</v>
      </c>
      <c r="L9098" s="11">
        <v>2940.0000000000005</v>
      </c>
      <c r="M9098" s="12">
        <f>Table1[[#This Row],[Operating Profit]]/Table1[[#This Row],[Total Sales]]</f>
        <v>5.6000000000000008E-2</v>
      </c>
      <c r="N9098" s="6" t="s">
        <v>24</v>
      </c>
    </row>
    <row r="9099" spans="2:14" ht="14.25" customHeight="1" x14ac:dyDescent="0.3">
      <c r="B9099" s="6" t="s">
        <v>14</v>
      </c>
      <c r="C9099" s="6">
        <v>1185732</v>
      </c>
      <c r="D9099" s="7">
        <v>44365</v>
      </c>
      <c r="E9099" s="6" t="s">
        <v>27</v>
      </c>
      <c r="F9099" s="6" t="s">
        <v>100</v>
      </c>
      <c r="G9099" s="6" t="s">
        <v>101</v>
      </c>
      <c r="H9099" s="8" t="s">
        <v>17</v>
      </c>
      <c r="I9099" s="9">
        <v>31</v>
      </c>
      <c r="J9099" s="10">
        <v>2630</v>
      </c>
      <c r="K9099" s="11">
        <f>Table1[[#This Row],[Price per Unit]]*Table1[[#This Row],[Units Sold]]</f>
        <v>81530</v>
      </c>
      <c r="L9099" s="11">
        <v>3587.32</v>
      </c>
      <c r="M9099" s="12">
        <f>Table1[[#This Row],[Operating Profit]]/Table1[[#This Row],[Total Sales]]</f>
        <v>4.4000000000000004E-2</v>
      </c>
      <c r="N9099" s="6" t="s">
        <v>24</v>
      </c>
    </row>
    <row r="9100" spans="2:14" ht="14.25" customHeight="1" x14ac:dyDescent="0.3">
      <c r="B9100" s="6" t="s">
        <v>14</v>
      </c>
      <c r="C9100" s="6">
        <v>1185732</v>
      </c>
      <c r="D9100" s="7">
        <v>44365</v>
      </c>
      <c r="E9100" s="6" t="s">
        <v>27</v>
      </c>
      <c r="F9100" s="6" t="s">
        <v>100</v>
      </c>
      <c r="G9100" s="6" t="s">
        <v>101</v>
      </c>
      <c r="H9100" s="8" t="s">
        <v>19</v>
      </c>
      <c r="I9100" s="9">
        <v>29</v>
      </c>
      <c r="J9100" s="10">
        <v>1500</v>
      </c>
      <c r="K9100" s="11">
        <f>Table1[[#This Row],[Price per Unit]]*Table1[[#This Row],[Units Sold]]</f>
        <v>43500</v>
      </c>
      <c r="L9100" s="11">
        <v>1696.4999999999998</v>
      </c>
      <c r="M9100" s="12">
        <f>Table1[[#This Row],[Operating Profit]]/Table1[[#This Row],[Total Sales]]</f>
        <v>3.8999999999999993E-2</v>
      </c>
      <c r="N9100" s="6" t="s">
        <v>24</v>
      </c>
    </row>
    <row r="9101" spans="2:14" ht="14.25" customHeight="1" x14ac:dyDescent="0.3">
      <c r="B9101" s="6" t="s">
        <v>14</v>
      </c>
      <c r="C9101" s="6">
        <v>1185732</v>
      </c>
      <c r="D9101" s="7">
        <v>44365</v>
      </c>
      <c r="E9101" s="6" t="s">
        <v>27</v>
      </c>
      <c r="F9101" s="6" t="s">
        <v>100</v>
      </c>
      <c r="G9101" s="6" t="s">
        <v>101</v>
      </c>
      <c r="H9101" s="8" t="s">
        <v>20</v>
      </c>
      <c r="I9101" s="9">
        <v>33</v>
      </c>
      <c r="J9101" s="10">
        <v>1570</v>
      </c>
      <c r="K9101" s="11">
        <f>Table1[[#This Row],[Price per Unit]]*Table1[[#This Row],[Units Sold]]</f>
        <v>51810</v>
      </c>
      <c r="L9101" s="11">
        <v>2383.2600000000002</v>
      </c>
      <c r="M9101" s="12">
        <f>Table1[[#This Row],[Operating Profit]]/Table1[[#This Row],[Total Sales]]</f>
        <v>4.6000000000000006E-2</v>
      </c>
      <c r="N9101" s="6" t="s">
        <v>24</v>
      </c>
    </row>
    <row r="9102" spans="2:14" ht="14.25" customHeight="1" x14ac:dyDescent="0.3">
      <c r="B9102" s="6" t="s">
        <v>14</v>
      </c>
      <c r="C9102" s="6">
        <v>1185732</v>
      </c>
      <c r="D9102" s="7">
        <v>44365</v>
      </c>
      <c r="E9102" s="6" t="s">
        <v>27</v>
      </c>
      <c r="F9102" s="6" t="s">
        <v>100</v>
      </c>
      <c r="G9102" s="6" t="s">
        <v>101</v>
      </c>
      <c r="H9102" s="8" t="s">
        <v>21</v>
      </c>
      <c r="I9102" s="9">
        <v>34</v>
      </c>
      <c r="J9102" s="10">
        <v>1490</v>
      </c>
      <c r="K9102" s="11">
        <f>Table1[[#This Row],[Price per Unit]]*Table1[[#This Row],[Units Sold]]</f>
        <v>50660</v>
      </c>
      <c r="L9102" s="11">
        <v>2178.38</v>
      </c>
      <c r="M9102" s="12">
        <f>Table1[[#This Row],[Operating Profit]]/Table1[[#This Row],[Total Sales]]</f>
        <v>4.3000000000000003E-2</v>
      </c>
      <c r="N9102" s="6" t="s">
        <v>24</v>
      </c>
    </row>
    <row r="9103" spans="2:14" ht="14.25" customHeight="1" x14ac:dyDescent="0.3">
      <c r="B9103" s="6" t="s">
        <v>14</v>
      </c>
      <c r="C9103" s="6">
        <v>1185732</v>
      </c>
      <c r="D9103" s="7">
        <v>44365</v>
      </c>
      <c r="E9103" s="6" t="s">
        <v>27</v>
      </c>
      <c r="F9103" s="6" t="s">
        <v>100</v>
      </c>
      <c r="G9103" s="6" t="s">
        <v>101</v>
      </c>
      <c r="H9103" s="8" t="s">
        <v>22</v>
      </c>
      <c r="I9103" s="9">
        <v>47</v>
      </c>
      <c r="J9103" s="10">
        <v>1350</v>
      </c>
      <c r="K9103" s="11">
        <f>Table1[[#This Row],[Price per Unit]]*Table1[[#This Row],[Units Sold]]</f>
        <v>63450</v>
      </c>
      <c r="L9103" s="11">
        <v>2411.1</v>
      </c>
      <c r="M9103" s="12">
        <f>Table1[[#This Row],[Operating Profit]]/Table1[[#This Row],[Total Sales]]</f>
        <v>3.7999999999999999E-2</v>
      </c>
      <c r="N9103" s="6" t="s">
        <v>24</v>
      </c>
    </row>
    <row r="9104" spans="2:14" ht="14.25" customHeight="1" x14ac:dyDescent="0.3">
      <c r="B9104" s="6" t="s">
        <v>14</v>
      </c>
      <c r="C9104" s="6">
        <v>1185732</v>
      </c>
      <c r="D9104" s="7">
        <v>44365</v>
      </c>
      <c r="E9104" s="6" t="s">
        <v>27</v>
      </c>
      <c r="F9104" s="6" t="s">
        <v>100</v>
      </c>
      <c r="G9104" s="6" t="s">
        <v>101</v>
      </c>
      <c r="H9104" s="8" t="s">
        <v>23</v>
      </c>
      <c r="I9104" s="9">
        <v>51</v>
      </c>
      <c r="J9104" s="10">
        <v>2190</v>
      </c>
      <c r="K9104" s="11">
        <f>Table1[[#This Row],[Price per Unit]]*Table1[[#This Row],[Units Sold]]</f>
        <v>111690</v>
      </c>
      <c r="L9104" s="11">
        <v>5919.5700000000006</v>
      </c>
      <c r="M9104" s="12">
        <f>Table1[[#This Row],[Operating Profit]]/Table1[[#This Row],[Total Sales]]</f>
        <v>5.3000000000000005E-2</v>
      </c>
      <c r="N9104" s="6" t="s">
        <v>24</v>
      </c>
    </row>
    <row r="9105" spans="2:14" ht="14.25" customHeight="1" x14ac:dyDescent="0.3">
      <c r="B9105" s="6" t="s">
        <v>14</v>
      </c>
      <c r="C9105" s="6">
        <v>1185732</v>
      </c>
      <c r="D9105" s="7">
        <v>44393</v>
      </c>
      <c r="E9105" s="6" t="s">
        <v>27</v>
      </c>
      <c r="F9105" s="6" t="s">
        <v>100</v>
      </c>
      <c r="G9105" s="6" t="s">
        <v>101</v>
      </c>
      <c r="H9105" s="8" t="s">
        <v>17</v>
      </c>
      <c r="I9105" s="9">
        <v>47</v>
      </c>
      <c r="J9105" s="10">
        <v>2890</v>
      </c>
      <c r="K9105" s="11">
        <f>Table1[[#This Row],[Price per Unit]]*Table1[[#This Row],[Units Sold]]</f>
        <v>135830</v>
      </c>
      <c r="L9105" s="11">
        <v>6248.18</v>
      </c>
      <c r="M9105" s="12">
        <f>Table1[[#This Row],[Operating Profit]]/Table1[[#This Row],[Total Sales]]</f>
        <v>4.5999999999999999E-2</v>
      </c>
      <c r="N9105" s="6" t="s">
        <v>24</v>
      </c>
    </row>
    <row r="9106" spans="2:14" ht="14.25" customHeight="1" x14ac:dyDescent="0.3">
      <c r="B9106" s="6" t="s">
        <v>25</v>
      </c>
      <c r="C9106" s="6">
        <v>1185732</v>
      </c>
      <c r="D9106" s="7">
        <v>44393</v>
      </c>
      <c r="E9106" s="6" t="s">
        <v>27</v>
      </c>
      <c r="F9106" s="6" t="s">
        <v>100</v>
      </c>
      <c r="G9106" s="6" t="s">
        <v>101</v>
      </c>
      <c r="H9106" s="8" t="s">
        <v>19</v>
      </c>
      <c r="I9106" s="9">
        <v>42</v>
      </c>
      <c r="J9106" s="10">
        <v>1920</v>
      </c>
      <c r="K9106" s="11">
        <f>Table1[[#This Row],[Price per Unit]]*Table1[[#This Row],[Units Sold]]</f>
        <v>80640</v>
      </c>
      <c r="L9106" s="11">
        <v>3064.32</v>
      </c>
      <c r="M9106" s="12">
        <f>Table1[[#This Row],[Operating Profit]]/Table1[[#This Row],[Total Sales]]</f>
        <v>3.7999999999999999E-2</v>
      </c>
      <c r="N9106" s="6" t="s">
        <v>24</v>
      </c>
    </row>
    <row r="9107" spans="2:14" ht="14.25" customHeight="1" x14ac:dyDescent="0.3">
      <c r="B9107" s="6" t="s">
        <v>25</v>
      </c>
      <c r="C9107" s="6">
        <v>1185732</v>
      </c>
      <c r="D9107" s="7">
        <v>44393</v>
      </c>
      <c r="E9107" s="6" t="s">
        <v>27</v>
      </c>
      <c r="F9107" s="6" t="s">
        <v>100</v>
      </c>
      <c r="G9107" s="6" t="s">
        <v>101</v>
      </c>
      <c r="H9107" s="8" t="s">
        <v>20</v>
      </c>
      <c r="I9107" s="9">
        <v>37</v>
      </c>
      <c r="J9107" s="10">
        <v>1680</v>
      </c>
      <c r="K9107" s="11">
        <f>Table1[[#This Row],[Price per Unit]]*Table1[[#This Row],[Units Sold]]</f>
        <v>62160</v>
      </c>
      <c r="L9107" s="11">
        <v>2610.7200000000003</v>
      </c>
      <c r="M9107" s="12">
        <f>Table1[[#This Row],[Operating Profit]]/Table1[[#This Row],[Total Sales]]</f>
        <v>4.2000000000000003E-2</v>
      </c>
      <c r="N9107" s="6" t="s">
        <v>24</v>
      </c>
    </row>
    <row r="9108" spans="2:14" ht="14.25" customHeight="1" x14ac:dyDescent="0.3">
      <c r="B9108" s="6" t="s">
        <v>25</v>
      </c>
      <c r="C9108" s="6">
        <v>1185732</v>
      </c>
      <c r="D9108" s="7">
        <v>44393</v>
      </c>
      <c r="E9108" s="6" t="s">
        <v>27</v>
      </c>
      <c r="F9108" s="6" t="s">
        <v>100</v>
      </c>
      <c r="G9108" s="6" t="s">
        <v>101</v>
      </c>
      <c r="H9108" s="8" t="s">
        <v>21</v>
      </c>
      <c r="I9108" s="9">
        <v>33</v>
      </c>
      <c r="J9108" s="10">
        <v>1430</v>
      </c>
      <c r="K9108" s="11">
        <f>Table1[[#This Row],[Price per Unit]]*Table1[[#This Row],[Units Sold]]</f>
        <v>47190</v>
      </c>
      <c r="L9108" s="11">
        <v>2029.1700000000003</v>
      </c>
      <c r="M9108" s="12">
        <f>Table1[[#This Row],[Operating Profit]]/Table1[[#This Row],[Total Sales]]</f>
        <v>4.3000000000000003E-2</v>
      </c>
      <c r="N9108" s="6" t="s">
        <v>24</v>
      </c>
    </row>
    <row r="9109" spans="2:14" ht="14.25" customHeight="1" x14ac:dyDescent="0.3">
      <c r="B9109" s="6" t="s">
        <v>25</v>
      </c>
      <c r="C9109" s="6">
        <v>1185732</v>
      </c>
      <c r="D9109" s="7">
        <v>44393</v>
      </c>
      <c r="E9109" s="6" t="s">
        <v>27</v>
      </c>
      <c r="F9109" s="6" t="s">
        <v>100</v>
      </c>
      <c r="G9109" s="6" t="s">
        <v>101</v>
      </c>
      <c r="H9109" s="8" t="s">
        <v>22</v>
      </c>
      <c r="I9109" s="9">
        <v>46</v>
      </c>
      <c r="J9109" s="10">
        <v>1500</v>
      </c>
      <c r="K9109" s="11">
        <f>Table1[[#This Row],[Price per Unit]]*Table1[[#This Row],[Units Sold]]</f>
        <v>69000</v>
      </c>
      <c r="L9109" s="11">
        <v>2553</v>
      </c>
      <c r="M9109" s="12">
        <f>Table1[[#This Row],[Operating Profit]]/Table1[[#This Row],[Total Sales]]</f>
        <v>3.6999999999999998E-2</v>
      </c>
      <c r="N9109" s="6" t="s">
        <v>24</v>
      </c>
    </row>
    <row r="9110" spans="2:14" ht="14.25" customHeight="1" x14ac:dyDescent="0.3">
      <c r="B9110" s="6" t="s">
        <v>25</v>
      </c>
      <c r="C9110" s="6">
        <v>1185732</v>
      </c>
      <c r="D9110" s="7">
        <v>44393</v>
      </c>
      <c r="E9110" s="6" t="s">
        <v>27</v>
      </c>
      <c r="F9110" s="6" t="s">
        <v>100</v>
      </c>
      <c r="G9110" s="6" t="s">
        <v>101</v>
      </c>
      <c r="H9110" s="8" t="s">
        <v>23</v>
      </c>
      <c r="I9110" s="9">
        <v>49</v>
      </c>
      <c r="J9110" s="10">
        <v>2090</v>
      </c>
      <c r="K9110" s="11">
        <f>Table1[[#This Row],[Price per Unit]]*Table1[[#This Row],[Units Sold]]</f>
        <v>102410</v>
      </c>
      <c r="L9110" s="11">
        <v>5427.7300000000005</v>
      </c>
      <c r="M9110" s="12">
        <f>Table1[[#This Row],[Operating Profit]]/Table1[[#This Row],[Total Sales]]</f>
        <v>5.3000000000000005E-2</v>
      </c>
      <c r="N9110" s="6" t="s">
        <v>24</v>
      </c>
    </row>
    <row r="9111" spans="2:14" ht="14.25" customHeight="1" x14ac:dyDescent="0.3">
      <c r="B9111" s="6" t="s">
        <v>25</v>
      </c>
      <c r="C9111" s="6">
        <v>1185732</v>
      </c>
      <c r="D9111" s="7">
        <v>44425</v>
      </c>
      <c r="E9111" s="6" t="s">
        <v>27</v>
      </c>
      <c r="F9111" s="6" t="s">
        <v>100</v>
      </c>
      <c r="G9111" s="6" t="s">
        <v>101</v>
      </c>
      <c r="H9111" s="8" t="s">
        <v>17</v>
      </c>
      <c r="I9111" s="9">
        <v>41</v>
      </c>
      <c r="J9111" s="10">
        <v>2560</v>
      </c>
      <c r="K9111" s="11">
        <f>Table1[[#This Row],[Price per Unit]]*Table1[[#This Row],[Units Sold]]</f>
        <v>104960</v>
      </c>
      <c r="L9111" s="11">
        <v>4723.2</v>
      </c>
      <c r="M9111" s="12">
        <f>Table1[[#This Row],[Operating Profit]]/Table1[[#This Row],[Total Sales]]</f>
        <v>4.4999999999999998E-2</v>
      </c>
      <c r="N9111" s="6" t="s">
        <v>24</v>
      </c>
    </row>
    <row r="9112" spans="2:14" ht="14.25" customHeight="1" x14ac:dyDescent="0.3">
      <c r="B9112" s="6" t="s">
        <v>25</v>
      </c>
      <c r="C9112" s="6">
        <v>1185732</v>
      </c>
      <c r="D9112" s="7">
        <v>44425</v>
      </c>
      <c r="E9112" s="6" t="s">
        <v>27</v>
      </c>
      <c r="F9112" s="6" t="s">
        <v>100</v>
      </c>
      <c r="G9112" s="6" t="s">
        <v>101</v>
      </c>
      <c r="H9112" s="8" t="s">
        <v>19</v>
      </c>
      <c r="I9112" s="9">
        <v>44</v>
      </c>
      <c r="J9112" s="10">
        <v>1980</v>
      </c>
      <c r="K9112" s="11">
        <f>Table1[[#This Row],[Price per Unit]]*Table1[[#This Row],[Units Sold]]</f>
        <v>87120</v>
      </c>
      <c r="L9112" s="11">
        <v>3571.9199999999996</v>
      </c>
      <c r="M9112" s="12">
        <f>Table1[[#This Row],[Operating Profit]]/Table1[[#This Row],[Total Sales]]</f>
        <v>4.0999999999999995E-2</v>
      </c>
      <c r="N9112" s="6" t="s">
        <v>24</v>
      </c>
    </row>
    <row r="9113" spans="2:14" ht="14.25" customHeight="1" x14ac:dyDescent="0.3">
      <c r="B9113" s="6" t="s">
        <v>25</v>
      </c>
      <c r="C9113" s="6">
        <v>1185732</v>
      </c>
      <c r="D9113" s="7">
        <v>44425</v>
      </c>
      <c r="E9113" s="6" t="s">
        <v>27</v>
      </c>
      <c r="F9113" s="6" t="s">
        <v>100</v>
      </c>
      <c r="G9113" s="6" t="s">
        <v>101</v>
      </c>
      <c r="H9113" s="8" t="s">
        <v>20</v>
      </c>
      <c r="I9113" s="9">
        <v>37</v>
      </c>
      <c r="J9113" s="10">
        <v>1790</v>
      </c>
      <c r="K9113" s="11">
        <f>Table1[[#This Row],[Price per Unit]]*Table1[[#This Row],[Units Sold]]</f>
        <v>66230</v>
      </c>
      <c r="L9113" s="11">
        <v>2914.12</v>
      </c>
      <c r="M9113" s="12">
        <f>Table1[[#This Row],[Operating Profit]]/Table1[[#This Row],[Total Sales]]</f>
        <v>4.3999999999999997E-2</v>
      </c>
      <c r="N9113" s="6" t="s">
        <v>24</v>
      </c>
    </row>
    <row r="9114" spans="2:14" ht="14.25" customHeight="1" x14ac:dyDescent="0.3">
      <c r="B9114" s="6" t="s">
        <v>25</v>
      </c>
      <c r="C9114" s="6">
        <v>1185732</v>
      </c>
      <c r="D9114" s="7">
        <v>44425</v>
      </c>
      <c r="E9114" s="6" t="s">
        <v>27</v>
      </c>
      <c r="F9114" s="6" t="s">
        <v>100</v>
      </c>
      <c r="G9114" s="6" t="s">
        <v>101</v>
      </c>
      <c r="H9114" s="8" t="s">
        <v>21</v>
      </c>
      <c r="I9114" s="9">
        <v>32</v>
      </c>
      <c r="J9114" s="10">
        <v>1470</v>
      </c>
      <c r="K9114" s="11">
        <f>Table1[[#This Row],[Price per Unit]]*Table1[[#This Row],[Units Sold]]</f>
        <v>47040</v>
      </c>
      <c r="L9114" s="11">
        <v>1975.6800000000003</v>
      </c>
      <c r="M9114" s="12">
        <f>Table1[[#This Row],[Operating Profit]]/Table1[[#This Row],[Total Sales]]</f>
        <v>4.200000000000001E-2</v>
      </c>
      <c r="N9114" s="6" t="s">
        <v>24</v>
      </c>
    </row>
    <row r="9115" spans="2:14" ht="14.25" customHeight="1" x14ac:dyDescent="0.3">
      <c r="B9115" s="6" t="s">
        <v>25</v>
      </c>
      <c r="C9115" s="6">
        <v>1185732</v>
      </c>
      <c r="D9115" s="7">
        <v>44425</v>
      </c>
      <c r="E9115" s="6" t="s">
        <v>27</v>
      </c>
      <c r="F9115" s="6" t="s">
        <v>100</v>
      </c>
      <c r="G9115" s="6" t="s">
        <v>101</v>
      </c>
      <c r="H9115" s="8" t="s">
        <v>22</v>
      </c>
      <c r="I9115" s="9">
        <v>35</v>
      </c>
      <c r="J9115" s="10">
        <v>1580</v>
      </c>
      <c r="K9115" s="11">
        <f>Table1[[#This Row],[Price per Unit]]*Table1[[#This Row],[Units Sold]]</f>
        <v>55300</v>
      </c>
      <c r="L9115" s="11">
        <v>2322.6</v>
      </c>
      <c r="M9115" s="12">
        <f>Table1[[#This Row],[Operating Profit]]/Table1[[#This Row],[Total Sales]]</f>
        <v>4.1999999999999996E-2</v>
      </c>
      <c r="N9115" s="6" t="s">
        <v>24</v>
      </c>
    </row>
    <row r="9116" spans="2:14" ht="14.25" customHeight="1" x14ac:dyDescent="0.3">
      <c r="B9116" s="6" t="s">
        <v>25</v>
      </c>
      <c r="C9116" s="6">
        <v>1185732</v>
      </c>
      <c r="D9116" s="7">
        <v>44425</v>
      </c>
      <c r="E9116" s="6" t="s">
        <v>27</v>
      </c>
      <c r="F9116" s="6" t="s">
        <v>100</v>
      </c>
      <c r="G9116" s="6" t="s">
        <v>101</v>
      </c>
      <c r="H9116" s="8" t="s">
        <v>23</v>
      </c>
      <c r="I9116" s="9">
        <v>42</v>
      </c>
      <c r="J9116" s="10">
        <v>2060</v>
      </c>
      <c r="K9116" s="11">
        <f>Table1[[#This Row],[Price per Unit]]*Table1[[#This Row],[Units Sold]]</f>
        <v>86520</v>
      </c>
      <c r="L9116" s="11">
        <v>4758.6000000000004</v>
      </c>
      <c r="M9116" s="12">
        <f>Table1[[#This Row],[Operating Profit]]/Table1[[#This Row],[Total Sales]]</f>
        <v>5.5000000000000007E-2</v>
      </c>
      <c r="N9116" s="6" t="s">
        <v>24</v>
      </c>
    </row>
    <row r="9117" spans="2:14" ht="14.25" customHeight="1" x14ac:dyDescent="0.3">
      <c r="B9117" s="6" t="s">
        <v>25</v>
      </c>
      <c r="C9117" s="6">
        <v>1185732</v>
      </c>
      <c r="D9117" s="7">
        <v>44455</v>
      </c>
      <c r="E9117" s="6" t="s">
        <v>27</v>
      </c>
      <c r="F9117" s="6" t="s">
        <v>100</v>
      </c>
      <c r="G9117" s="6" t="s">
        <v>101</v>
      </c>
      <c r="H9117" s="8" t="s">
        <v>17</v>
      </c>
      <c r="I9117" s="9">
        <v>40</v>
      </c>
      <c r="J9117" s="10">
        <v>2320</v>
      </c>
      <c r="K9117" s="11">
        <f>Table1[[#This Row],[Price per Unit]]*Table1[[#This Row],[Units Sold]]</f>
        <v>92800</v>
      </c>
      <c r="L9117" s="11">
        <v>4083.2</v>
      </c>
      <c r="M9117" s="12">
        <f>Table1[[#This Row],[Operating Profit]]/Table1[[#This Row],[Total Sales]]</f>
        <v>4.3999999999999997E-2</v>
      </c>
      <c r="N9117" s="6" t="s">
        <v>24</v>
      </c>
    </row>
    <row r="9118" spans="2:14" ht="14.25" customHeight="1" x14ac:dyDescent="0.3">
      <c r="B9118" s="6" t="s">
        <v>25</v>
      </c>
      <c r="C9118" s="6">
        <v>1185732</v>
      </c>
      <c r="D9118" s="7">
        <v>44455</v>
      </c>
      <c r="E9118" s="6" t="s">
        <v>27</v>
      </c>
      <c r="F9118" s="6" t="s">
        <v>100</v>
      </c>
      <c r="G9118" s="6" t="s">
        <v>101</v>
      </c>
      <c r="H9118" s="8" t="s">
        <v>19</v>
      </c>
      <c r="I9118" s="9">
        <v>33</v>
      </c>
      <c r="J9118" s="10">
        <v>1580</v>
      </c>
      <c r="K9118" s="11">
        <f>Table1[[#This Row],[Price per Unit]]*Table1[[#This Row],[Units Sold]]</f>
        <v>52140</v>
      </c>
      <c r="L9118" s="11">
        <v>2137.7399999999998</v>
      </c>
      <c r="M9118" s="12">
        <f>Table1[[#This Row],[Operating Profit]]/Table1[[#This Row],[Total Sales]]</f>
        <v>4.0999999999999995E-2</v>
      </c>
      <c r="N9118" s="6" t="s">
        <v>24</v>
      </c>
    </row>
    <row r="9119" spans="2:14" ht="14.25" customHeight="1" x14ac:dyDescent="0.3">
      <c r="B9119" s="6" t="s">
        <v>25</v>
      </c>
      <c r="C9119" s="6">
        <v>1185732</v>
      </c>
      <c r="D9119" s="7">
        <v>44455</v>
      </c>
      <c r="E9119" s="6" t="s">
        <v>27</v>
      </c>
      <c r="F9119" s="6" t="s">
        <v>100</v>
      </c>
      <c r="G9119" s="6" t="s">
        <v>101</v>
      </c>
      <c r="H9119" s="8" t="s">
        <v>20</v>
      </c>
      <c r="I9119" s="9">
        <v>15</v>
      </c>
      <c r="J9119" s="10">
        <v>1450</v>
      </c>
      <c r="K9119" s="11">
        <f>Table1[[#This Row],[Price per Unit]]*Table1[[#This Row],[Units Sold]]</f>
        <v>21750</v>
      </c>
      <c r="L9119" s="11">
        <v>1022.2500000000001</v>
      </c>
      <c r="M9119" s="12">
        <f>Table1[[#This Row],[Operating Profit]]/Table1[[#This Row],[Total Sales]]</f>
        <v>4.7000000000000007E-2</v>
      </c>
      <c r="N9119" s="6" t="s">
        <v>24</v>
      </c>
    </row>
    <row r="9120" spans="2:14" ht="14.25" customHeight="1" x14ac:dyDescent="0.3">
      <c r="B9120" s="6" t="s">
        <v>25</v>
      </c>
      <c r="C9120" s="6">
        <v>1185732</v>
      </c>
      <c r="D9120" s="7">
        <v>44455</v>
      </c>
      <c r="E9120" s="6" t="s">
        <v>27</v>
      </c>
      <c r="F9120" s="6" t="s">
        <v>100</v>
      </c>
      <c r="G9120" s="6" t="s">
        <v>101</v>
      </c>
      <c r="H9120" s="8" t="s">
        <v>21</v>
      </c>
      <c r="I9120" s="9">
        <v>16</v>
      </c>
      <c r="J9120" s="10">
        <v>1200</v>
      </c>
      <c r="K9120" s="11">
        <f>Table1[[#This Row],[Price per Unit]]*Table1[[#This Row],[Units Sold]]</f>
        <v>19200</v>
      </c>
      <c r="L9120" s="11">
        <v>864</v>
      </c>
      <c r="M9120" s="12">
        <f>Table1[[#This Row],[Operating Profit]]/Table1[[#This Row],[Total Sales]]</f>
        <v>4.4999999999999998E-2</v>
      </c>
      <c r="N9120" s="6" t="s">
        <v>24</v>
      </c>
    </row>
    <row r="9121" spans="2:14" ht="14.25" customHeight="1" x14ac:dyDescent="0.3">
      <c r="B9121" s="6" t="s">
        <v>25</v>
      </c>
      <c r="C9121" s="6">
        <v>1185732</v>
      </c>
      <c r="D9121" s="7">
        <v>44455</v>
      </c>
      <c r="E9121" s="6" t="s">
        <v>27</v>
      </c>
      <c r="F9121" s="6" t="s">
        <v>100</v>
      </c>
      <c r="G9121" s="6" t="s">
        <v>101</v>
      </c>
      <c r="H9121" s="8" t="s">
        <v>22</v>
      </c>
      <c r="I9121" s="9">
        <v>22</v>
      </c>
      <c r="J9121" s="10">
        <v>1320</v>
      </c>
      <c r="K9121" s="11">
        <f>Table1[[#This Row],[Price per Unit]]*Table1[[#This Row],[Units Sold]]</f>
        <v>29040</v>
      </c>
      <c r="L9121" s="11">
        <v>1103.52</v>
      </c>
      <c r="M9121" s="12">
        <f>Table1[[#This Row],[Operating Profit]]/Table1[[#This Row],[Total Sales]]</f>
        <v>3.7999999999999999E-2</v>
      </c>
      <c r="N9121" s="6" t="s">
        <v>24</v>
      </c>
    </row>
    <row r="9122" spans="2:14" ht="14.25" customHeight="1" x14ac:dyDescent="0.3">
      <c r="B9122" s="6" t="s">
        <v>25</v>
      </c>
      <c r="C9122" s="6">
        <v>1185732</v>
      </c>
      <c r="D9122" s="7">
        <v>44455</v>
      </c>
      <c r="E9122" s="6" t="s">
        <v>27</v>
      </c>
      <c r="F9122" s="6" t="s">
        <v>100</v>
      </c>
      <c r="G9122" s="6" t="s">
        <v>101</v>
      </c>
      <c r="H9122" s="8" t="s">
        <v>23</v>
      </c>
      <c r="I9122" s="9">
        <v>26</v>
      </c>
      <c r="J9122" s="10">
        <v>1600</v>
      </c>
      <c r="K9122" s="11">
        <f>Table1[[#This Row],[Price per Unit]]*Table1[[#This Row],[Units Sold]]</f>
        <v>41600</v>
      </c>
      <c r="L9122" s="11">
        <v>2329.6000000000004</v>
      </c>
      <c r="M9122" s="12">
        <f>Table1[[#This Row],[Operating Profit]]/Table1[[#This Row],[Total Sales]]</f>
        <v>5.6000000000000008E-2</v>
      </c>
      <c r="N9122" s="6" t="s">
        <v>24</v>
      </c>
    </row>
    <row r="9123" spans="2:14" ht="14.25" customHeight="1" x14ac:dyDescent="0.3">
      <c r="B9123" s="6" t="s">
        <v>25</v>
      </c>
      <c r="C9123" s="6">
        <v>1185732</v>
      </c>
      <c r="D9123" s="7">
        <v>44487</v>
      </c>
      <c r="E9123" s="6" t="s">
        <v>27</v>
      </c>
      <c r="F9123" s="6" t="s">
        <v>100</v>
      </c>
      <c r="G9123" s="6" t="s">
        <v>101</v>
      </c>
      <c r="H9123" s="8" t="s">
        <v>17</v>
      </c>
      <c r="I9123" s="9">
        <v>24</v>
      </c>
      <c r="J9123" s="10">
        <v>2160</v>
      </c>
      <c r="K9123" s="11">
        <f>Table1[[#This Row],[Price per Unit]]*Table1[[#This Row],[Units Sold]]</f>
        <v>51840</v>
      </c>
      <c r="L9123" s="11">
        <v>2384.6400000000003</v>
      </c>
      <c r="M9123" s="12">
        <f>Table1[[#This Row],[Operating Profit]]/Table1[[#This Row],[Total Sales]]</f>
        <v>4.6000000000000006E-2</v>
      </c>
      <c r="N9123" s="6" t="s">
        <v>24</v>
      </c>
    </row>
    <row r="9124" spans="2:14" ht="14.25" customHeight="1" x14ac:dyDescent="0.3">
      <c r="B9124" s="6" t="s">
        <v>25</v>
      </c>
      <c r="C9124" s="6">
        <v>1185732</v>
      </c>
      <c r="D9124" s="7">
        <v>44487</v>
      </c>
      <c r="E9124" s="6" t="s">
        <v>27</v>
      </c>
      <c r="F9124" s="6" t="s">
        <v>100</v>
      </c>
      <c r="G9124" s="6" t="s">
        <v>101</v>
      </c>
      <c r="H9124" s="8" t="s">
        <v>19</v>
      </c>
      <c r="I9124" s="9">
        <v>17</v>
      </c>
      <c r="J9124" s="10">
        <v>1650</v>
      </c>
      <c r="K9124" s="11">
        <f>Table1[[#This Row],[Price per Unit]]*Table1[[#This Row],[Units Sold]]</f>
        <v>28050</v>
      </c>
      <c r="L9124" s="11">
        <v>1037.8499999999999</v>
      </c>
      <c r="M9124" s="12">
        <f>Table1[[#This Row],[Operating Profit]]/Table1[[#This Row],[Total Sales]]</f>
        <v>3.6999999999999998E-2</v>
      </c>
      <c r="N9124" s="6" t="s">
        <v>24</v>
      </c>
    </row>
    <row r="9125" spans="2:14" ht="14.25" customHeight="1" x14ac:dyDescent="0.3">
      <c r="B9125" s="6" t="s">
        <v>25</v>
      </c>
      <c r="C9125" s="6">
        <v>1185732</v>
      </c>
      <c r="D9125" s="7">
        <v>44487</v>
      </c>
      <c r="E9125" s="6" t="s">
        <v>27</v>
      </c>
      <c r="F9125" s="6" t="s">
        <v>100</v>
      </c>
      <c r="G9125" s="6" t="s">
        <v>101</v>
      </c>
      <c r="H9125" s="8" t="s">
        <v>20</v>
      </c>
      <c r="I9125" s="9">
        <v>19</v>
      </c>
      <c r="J9125" s="10">
        <v>1200</v>
      </c>
      <c r="K9125" s="11">
        <f>Table1[[#This Row],[Price per Unit]]*Table1[[#This Row],[Units Sold]]</f>
        <v>22800</v>
      </c>
      <c r="L9125" s="11">
        <v>1071.6000000000001</v>
      </c>
      <c r="M9125" s="12">
        <f>Table1[[#This Row],[Operating Profit]]/Table1[[#This Row],[Total Sales]]</f>
        <v>4.7000000000000007E-2</v>
      </c>
      <c r="N9125" s="6" t="s">
        <v>24</v>
      </c>
    </row>
    <row r="9126" spans="2:14" ht="14.25" customHeight="1" x14ac:dyDescent="0.3">
      <c r="B9126" s="6" t="s">
        <v>25</v>
      </c>
      <c r="C9126" s="6">
        <v>1185732</v>
      </c>
      <c r="D9126" s="7">
        <v>44487</v>
      </c>
      <c r="E9126" s="6" t="s">
        <v>27</v>
      </c>
      <c r="F9126" s="6" t="s">
        <v>100</v>
      </c>
      <c r="G9126" s="6" t="s">
        <v>101</v>
      </c>
      <c r="H9126" s="8" t="s">
        <v>21</v>
      </c>
      <c r="I9126" s="9">
        <v>20</v>
      </c>
      <c r="J9126" s="10">
        <v>1090</v>
      </c>
      <c r="K9126" s="11">
        <f>Table1[[#This Row],[Price per Unit]]*Table1[[#This Row],[Units Sold]]</f>
        <v>21800</v>
      </c>
      <c r="L9126" s="11">
        <v>981</v>
      </c>
      <c r="M9126" s="12">
        <f>Table1[[#This Row],[Operating Profit]]/Table1[[#This Row],[Total Sales]]</f>
        <v>4.4999999999999998E-2</v>
      </c>
      <c r="N9126" s="6" t="s">
        <v>24</v>
      </c>
    </row>
    <row r="9127" spans="2:14" ht="14.25" customHeight="1" x14ac:dyDescent="0.3">
      <c r="B9127" s="6" t="s">
        <v>25</v>
      </c>
      <c r="C9127" s="6">
        <v>1185732</v>
      </c>
      <c r="D9127" s="7">
        <v>44487</v>
      </c>
      <c r="E9127" s="6" t="s">
        <v>27</v>
      </c>
      <c r="F9127" s="6" t="s">
        <v>100</v>
      </c>
      <c r="G9127" s="6" t="s">
        <v>101</v>
      </c>
      <c r="H9127" s="8" t="s">
        <v>22</v>
      </c>
      <c r="I9127" s="9">
        <v>25</v>
      </c>
      <c r="J9127" s="10">
        <v>1050</v>
      </c>
      <c r="K9127" s="11">
        <f>Table1[[#This Row],[Price per Unit]]*Table1[[#This Row],[Units Sold]]</f>
        <v>26250</v>
      </c>
      <c r="L9127" s="11">
        <v>1102.5</v>
      </c>
      <c r="M9127" s="12">
        <f>Table1[[#This Row],[Operating Profit]]/Table1[[#This Row],[Total Sales]]</f>
        <v>4.2000000000000003E-2</v>
      </c>
      <c r="N9127" s="6" t="s">
        <v>24</v>
      </c>
    </row>
    <row r="9128" spans="2:14" ht="14.25" customHeight="1" x14ac:dyDescent="0.3">
      <c r="B9128" s="6" t="s">
        <v>26</v>
      </c>
      <c r="C9128" s="6">
        <v>1185732</v>
      </c>
      <c r="D9128" s="7">
        <v>44487</v>
      </c>
      <c r="E9128" s="6" t="s">
        <v>27</v>
      </c>
      <c r="F9128" s="6" t="s">
        <v>100</v>
      </c>
      <c r="G9128" s="6" t="s">
        <v>101</v>
      </c>
      <c r="H9128" s="8" t="s">
        <v>23</v>
      </c>
      <c r="I9128" s="9">
        <v>27</v>
      </c>
      <c r="J9128" s="10">
        <v>1620</v>
      </c>
      <c r="K9128" s="11">
        <f>Table1[[#This Row],[Price per Unit]]*Table1[[#This Row],[Units Sold]]</f>
        <v>43740</v>
      </c>
      <c r="L9128" s="11">
        <v>2361.96</v>
      </c>
      <c r="M9128" s="12">
        <f>Table1[[#This Row],[Operating Profit]]/Table1[[#This Row],[Total Sales]]</f>
        <v>5.3999999999999999E-2</v>
      </c>
      <c r="N9128" s="6" t="s">
        <v>24</v>
      </c>
    </row>
    <row r="9129" spans="2:14" ht="14.25" customHeight="1" x14ac:dyDescent="0.3">
      <c r="B9129" s="6" t="s">
        <v>26</v>
      </c>
      <c r="C9129" s="6">
        <v>1185732</v>
      </c>
      <c r="D9129" s="7">
        <v>44517</v>
      </c>
      <c r="E9129" s="6" t="s">
        <v>27</v>
      </c>
      <c r="F9129" s="6" t="s">
        <v>100</v>
      </c>
      <c r="G9129" s="6" t="s">
        <v>101</v>
      </c>
      <c r="H9129" s="8" t="s">
        <v>17</v>
      </c>
      <c r="I9129" s="9">
        <v>22</v>
      </c>
      <c r="J9129" s="10">
        <v>2060</v>
      </c>
      <c r="K9129" s="11">
        <f>Table1[[#This Row],[Price per Unit]]*Table1[[#This Row],[Units Sold]]</f>
        <v>45320</v>
      </c>
      <c r="L9129" s="11">
        <v>1994.08</v>
      </c>
      <c r="M9129" s="12">
        <f>Table1[[#This Row],[Operating Profit]]/Table1[[#This Row],[Total Sales]]</f>
        <v>4.3999999999999997E-2</v>
      </c>
      <c r="N9129" s="6" t="s">
        <v>24</v>
      </c>
    </row>
    <row r="9130" spans="2:14" ht="14.25" customHeight="1" x14ac:dyDescent="0.3">
      <c r="B9130" s="6" t="s">
        <v>26</v>
      </c>
      <c r="C9130" s="6">
        <v>1185732</v>
      </c>
      <c r="D9130" s="7">
        <v>44517</v>
      </c>
      <c r="E9130" s="6" t="s">
        <v>27</v>
      </c>
      <c r="F9130" s="6" t="s">
        <v>100</v>
      </c>
      <c r="G9130" s="6" t="s">
        <v>101</v>
      </c>
      <c r="H9130" s="8" t="s">
        <v>19</v>
      </c>
      <c r="I9130" s="9">
        <v>15</v>
      </c>
      <c r="J9130" s="10">
        <v>1530</v>
      </c>
      <c r="K9130" s="11">
        <f>Table1[[#This Row],[Price per Unit]]*Table1[[#This Row],[Units Sold]]</f>
        <v>22950</v>
      </c>
      <c r="L9130" s="11">
        <v>872.1</v>
      </c>
      <c r="M9130" s="12">
        <f>Table1[[#This Row],[Operating Profit]]/Table1[[#This Row],[Total Sales]]</f>
        <v>3.7999999999999999E-2</v>
      </c>
      <c r="N9130" s="6" t="s">
        <v>24</v>
      </c>
    </row>
    <row r="9131" spans="2:14" ht="14.25" customHeight="1" x14ac:dyDescent="0.3">
      <c r="B9131" s="6" t="s">
        <v>26</v>
      </c>
      <c r="C9131" s="6">
        <v>1185732</v>
      </c>
      <c r="D9131" s="7">
        <v>44517</v>
      </c>
      <c r="E9131" s="6" t="s">
        <v>27</v>
      </c>
      <c r="F9131" s="6" t="s">
        <v>100</v>
      </c>
      <c r="G9131" s="6" t="s">
        <v>101</v>
      </c>
      <c r="H9131" s="8" t="s">
        <v>20</v>
      </c>
      <c r="I9131" s="9">
        <v>22</v>
      </c>
      <c r="J9131" s="10">
        <v>1190</v>
      </c>
      <c r="K9131" s="11">
        <f>Table1[[#This Row],[Price per Unit]]*Table1[[#This Row],[Units Sold]]</f>
        <v>26180</v>
      </c>
      <c r="L9131" s="11">
        <v>1099.5600000000002</v>
      </c>
      <c r="M9131" s="12">
        <f>Table1[[#This Row],[Operating Profit]]/Table1[[#This Row],[Total Sales]]</f>
        <v>4.200000000000001E-2</v>
      </c>
      <c r="N9131" s="6" t="s">
        <v>24</v>
      </c>
    </row>
    <row r="9132" spans="2:14" ht="14.25" customHeight="1" x14ac:dyDescent="0.3">
      <c r="B9132" s="6" t="s">
        <v>26</v>
      </c>
      <c r="C9132" s="6">
        <v>1185732</v>
      </c>
      <c r="D9132" s="7">
        <v>44517</v>
      </c>
      <c r="E9132" s="6" t="s">
        <v>27</v>
      </c>
      <c r="F9132" s="6" t="s">
        <v>100</v>
      </c>
      <c r="G9132" s="6" t="s">
        <v>101</v>
      </c>
      <c r="H9132" s="8" t="s">
        <v>21</v>
      </c>
      <c r="I9132" s="9">
        <v>43</v>
      </c>
      <c r="J9132" s="10">
        <v>1530</v>
      </c>
      <c r="K9132" s="11">
        <f>Table1[[#This Row],[Price per Unit]]*Table1[[#This Row],[Units Sold]]</f>
        <v>65790</v>
      </c>
      <c r="L9132" s="11">
        <v>2894.76</v>
      </c>
      <c r="M9132" s="12">
        <f>Table1[[#This Row],[Operating Profit]]/Table1[[#This Row],[Total Sales]]</f>
        <v>4.4000000000000004E-2</v>
      </c>
      <c r="N9132" s="6" t="s">
        <v>24</v>
      </c>
    </row>
    <row r="9133" spans="2:14" ht="14.25" customHeight="1" x14ac:dyDescent="0.3">
      <c r="B9133" s="6" t="s">
        <v>26</v>
      </c>
      <c r="C9133" s="6">
        <v>1185732</v>
      </c>
      <c r="D9133" s="7">
        <v>44517</v>
      </c>
      <c r="E9133" s="6" t="s">
        <v>27</v>
      </c>
      <c r="F9133" s="6" t="s">
        <v>100</v>
      </c>
      <c r="G9133" s="6" t="s">
        <v>101</v>
      </c>
      <c r="H9133" s="8" t="s">
        <v>22</v>
      </c>
      <c r="I9133" s="9">
        <v>59</v>
      </c>
      <c r="J9133" s="10">
        <v>1320</v>
      </c>
      <c r="K9133" s="11">
        <f>Table1[[#This Row],[Price per Unit]]*Table1[[#This Row],[Units Sold]]</f>
        <v>77880</v>
      </c>
      <c r="L9133" s="11">
        <v>3115.2</v>
      </c>
      <c r="M9133" s="12">
        <f>Table1[[#This Row],[Operating Profit]]/Table1[[#This Row],[Total Sales]]</f>
        <v>0.04</v>
      </c>
      <c r="N9133" s="6" t="s">
        <v>24</v>
      </c>
    </row>
    <row r="9134" spans="2:14" ht="14.25" customHeight="1" x14ac:dyDescent="0.3">
      <c r="B9134" s="6" t="s">
        <v>26</v>
      </c>
      <c r="C9134" s="6">
        <v>1185732</v>
      </c>
      <c r="D9134" s="7">
        <v>44517</v>
      </c>
      <c r="E9134" s="6" t="s">
        <v>27</v>
      </c>
      <c r="F9134" s="6" t="s">
        <v>100</v>
      </c>
      <c r="G9134" s="6" t="s">
        <v>101</v>
      </c>
      <c r="H9134" s="8" t="s">
        <v>23</v>
      </c>
      <c r="I9134" s="9">
        <v>51</v>
      </c>
      <c r="J9134" s="10">
        <v>1680</v>
      </c>
      <c r="K9134" s="11">
        <f>Table1[[#This Row],[Price per Unit]]*Table1[[#This Row],[Units Sold]]</f>
        <v>85680</v>
      </c>
      <c r="L9134" s="11">
        <v>4883.76</v>
      </c>
      <c r="M9134" s="12">
        <f>Table1[[#This Row],[Operating Profit]]/Table1[[#This Row],[Total Sales]]</f>
        <v>5.7000000000000002E-2</v>
      </c>
      <c r="N9134" s="6" t="s">
        <v>24</v>
      </c>
    </row>
    <row r="9135" spans="2:14" ht="14.25" customHeight="1" x14ac:dyDescent="0.3">
      <c r="B9135" s="6" t="s">
        <v>26</v>
      </c>
      <c r="C9135" s="6">
        <v>1185732</v>
      </c>
      <c r="D9135" s="7">
        <v>44546</v>
      </c>
      <c r="E9135" s="6" t="s">
        <v>27</v>
      </c>
      <c r="F9135" s="6" t="s">
        <v>100</v>
      </c>
      <c r="G9135" s="6" t="s">
        <v>101</v>
      </c>
      <c r="H9135" s="8" t="s">
        <v>17</v>
      </c>
      <c r="I9135" s="9">
        <v>48</v>
      </c>
      <c r="J9135" s="10">
        <v>2560</v>
      </c>
      <c r="K9135" s="11">
        <f>Table1[[#This Row],[Price per Unit]]*Table1[[#This Row],[Units Sold]]</f>
        <v>122880</v>
      </c>
      <c r="L9135" s="11">
        <v>5775.3600000000006</v>
      </c>
      <c r="M9135" s="12">
        <f>Table1[[#This Row],[Operating Profit]]/Table1[[#This Row],[Total Sales]]</f>
        <v>4.7000000000000007E-2</v>
      </c>
      <c r="N9135" s="6" t="s">
        <v>24</v>
      </c>
    </row>
    <row r="9136" spans="2:14" ht="14.25" customHeight="1" x14ac:dyDescent="0.3">
      <c r="B9136" s="6" t="s">
        <v>26</v>
      </c>
      <c r="C9136" s="6">
        <v>1185732</v>
      </c>
      <c r="D9136" s="7">
        <v>44546</v>
      </c>
      <c r="E9136" s="6" t="s">
        <v>27</v>
      </c>
      <c r="F9136" s="6" t="s">
        <v>100</v>
      </c>
      <c r="G9136" s="6" t="s">
        <v>101</v>
      </c>
      <c r="H9136" s="8" t="s">
        <v>19</v>
      </c>
      <c r="I9136" s="9">
        <v>44</v>
      </c>
      <c r="J9136" s="10">
        <v>2010</v>
      </c>
      <c r="K9136" s="11">
        <f>Table1[[#This Row],[Price per Unit]]*Table1[[#This Row],[Units Sold]]</f>
        <v>88440</v>
      </c>
      <c r="L9136" s="11">
        <v>3272.2799999999997</v>
      </c>
      <c r="M9136" s="12">
        <f>Table1[[#This Row],[Operating Profit]]/Table1[[#This Row],[Total Sales]]</f>
        <v>3.6999999999999998E-2</v>
      </c>
      <c r="N9136" s="6" t="s">
        <v>24</v>
      </c>
    </row>
    <row r="9137" spans="2:14" ht="14.25" customHeight="1" x14ac:dyDescent="0.3">
      <c r="B9137" s="6" t="s">
        <v>26</v>
      </c>
      <c r="C9137" s="6">
        <v>1185732</v>
      </c>
      <c r="D9137" s="7">
        <v>44546</v>
      </c>
      <c r="E9137" s="6" t="s">
        <v>27</v>
      </c>
      <c r="F9137" s="6" t="s">
        <v>100</v>
      </c>
      <c r="G9137" s="6" t="s">
        <v>101</v>
      </c>
      <c r="H9137" s="8" t="s">
        <v>20</v>
      </c>
      <c r="I9137" s="9">
        <v>43</v>
      </c>
      <c r="J9137" s="10">
        <v>1580</v>
      </c>
      <c r="K9137" s="11">
        <f>Table1[[#This Row],[Price per Unit]]*Table1[[#This Row],[Units Sold]]</f>
        <v>67940</v>
      </c>
      <c r="L9137" s="11">
        <v>3057.3</v>
      </c>
      <c r="M9137" s="12">
        <f>Table1[[#This Row],[Operating Profit]]/Table1[[#This Row],[Total Sales]]</f>
        <v>4.5000000000000005E-2</v>
      </c>
      <c r="N9137" s="6" t="s">
        <v>24</v>
      </c>
    </row>
    <row r="9138" spans="2:14" ht="14.25" customHeight="1" x14ac:dyDescent="0.3">
      <c r="B9138" s="6" t="s">
        <v>26</v>
      </c>
      <c r="C9138" s="6">
        <v>1185732</v>
      </c>
      <c r="D9138" s="7">
        <v>44546</v>
      </c>
      <c r="E9138" s="6" t="s">
        <v>27</v>
      </c>
      <c r="F9138" s="6" t="s">
        <v>100</v>
      </c>
      <c r="G9138" s="6" t="s">
        <v>101</v>
      </c>
      <c r="H9138" s="8" t="s">
        <v>21</v>
      </c>
      <c r="I9138" s="9">
        <v>41</v>
      </c>
      <c r="J9138" s="10">
        <v>1430</v>
      </c>
      <c r="K9138" s="11">
        <f>Table1[[#This Row],[Price per Unit]]*Table1[[#This Row],[Units Sold]]</f>
        <v>58630</v>
      </c>
      <c r="L9138" s="11">
        <v>2755.61</v>
      </c>
      <c r="M9138" s="12">
        <f>Table1[[#This Row],[Operating Profit]]/Table1[[#This Row],[Total Sales]]</f>
        <v>4.7E-2</v>
      </c>
      <c r="N9138" s="6" t="s">
        <v>24</v>
      </c>
    </row>
    <row r="9139" spans="2:14" ht="14.25" customHeight="1" x14ac:dyDescent="0.3">
      <c r="B9139" s="6" t="s">
        <v>26</v>
      </c>
      <c r="C9139" s="6">
        <v>1185732</v>
      </c>
      <c r="D9139" s="7">
        <v>44546</v>
      </c>
      <c r="E9139" s="6" t="s">
        <v>27</v>
      </c>
      <c r="F9139" s="6" t="s">
        <v>100</v>
      </c>
      <c r="G9139" s="6" t="s">
        <v>101</v>
      </c>
      <c r="H9139" s="8" t="s">
        <v>22</v>
      </c>
      <c r="I9139" s="9">
        <v>54</v>
      </c>
      <c r="J9139" s="10">
        <v>1570</v>
      </c>
      <c r="K9139" s="11">
        <f>Table1[[#This Row],[Price per Unit]]*Table1[[#This Row],[Units Sold]]</f>
        <v>84780</v>
      </c>
      <c r="L9139" s="11">
        <v>3221.64</v>
      </c>
      <c r="M9139" s="12">
        <f>Table1[[#This Row],[Operating Profit]]/Table1[[#This Row],[Total Sales]]</f>
        <v>3.7999999999999999E-2</v>
      </c>
      <c r="N9139" s="6" t="s">
        <v>24</v>
      </c>
    </row>
    <row r="9140" spans="2:14" ht="14.25" customHeight="1" x14ac:dyDescent="0.3">
      <c r="B9140" s="6" t="s">
        <v>26</v>
      </c>
      <c r="C9140" s="6">
        <v>1185732</v>
      </c>
      <c r="D9140" s="7">
        <v>44546</v>
      </c>
      <c r="E9140" s="6" t="s">
        <v>27</v>
      </c>
      <c r="F9140" s="6" t="s">
        <v>100</v>
      </c>
      <c r="G9140" s="6" t="s">
        <v>101</v>
      </c>
      <c r="H9140" s="8" t="s">
        <v>23</v>
      </c>
      <c r="I9140" s="9">
        <v>53</v>
      </c>
      <c r="J9140" s="10">
        <v>1780</v>
      </c>
      <c r="K9140" s="11">
        <f>Table1[[#This Row],[Price per Unit]]*Table1[[#This Row],[Units Sold]]</f>
        <v>94340</v>
      </c>
      <c r="L9140" s="11">
        <v>5188.7000000000007</v>
      </c>
      <c r="M9140" s="12">
        <f>Table1[[#This Row],[Operating Profit]]/Table1[[#This Row],[Total Sales]]</f>
        <v>5.5000000000000007E-2</v>
      </c>
      <c r="N9140" s="6" t="s">
        <v>24</v>
      </c>
    </row>
    <row r="9141" spans="2:14" ht="14.25" customHeight="1" x14ac:dyDescent="0.3">
      <c r="B9141" s="6" t="s">
        <v>26</v>
      </c>
      <c r="C9141" s="6">
        <v>1197831</v>
      </c>
      <c r="D9141" s="7">
        <v>44219</v>
      </c>
      <c r="E9141" s="6" t="s">
        <v>27</v>
      </c>
      <c r="F9141" s="6" t="s">
        <v>100</v>
      </c>
      <c r="G9141" s="6" t="s">
        <v>101</v>
      </c>
      <c r="H9141" s="8" t="s">
        <v>17</v>
      </c>
      <c r="I9141" s="9">
        <v>17</v>
      </c>
      <c r="J9141" s="10">
        <v>2150</v>
      </c>
      <c r="K9141" s="11">
        <f>Table1[[#This Row],[Price per Unit]]*Table1[[#This Row],[Units Sold]]</f>
        <v>36550</v>
      </c>
      <c r="L9141" s="11">
        <v>1608.2</v>
      </c>
      <c r="M9141" s="12">
        <f>Table1[[#This Row],[Operating Profit]]/Table1[[#This Row],[Total Sales]]</f>
        <v>4.4000000000000004E-2</v>
      </c>
      <c r="N9141" s="6" t="s">
        <v>24</v>
      </c>
    </row>
    <row r="9142" spans="2:14" ht="14.25" customHeight="1" x14ac:dyDescent="0.3">
      <c r="B9142" s="6" t="s">
        <v>26</v>
      </c>
      <c r="C9142" s="6">
        <v>1197831</v>
      </c>
      <c r="D9142" s="7">
        <v>44219</v>
      </c>
      <c r="E9142" s="6" t="s">
        <v>27</v>
      </c>
      <c r="F9142" s="6" t="s">
        <v>100</v>
      </c>
      <c r="G9142" s="6" t="s">
        <v>101</v>
      </c>
      <c r="H9142" s="8" t="s">
        <v>19</v>
      </c>
      <c r="I9142" s="9">
        <v>18</v>
      </c>
      <c r="J9142" s="10">
        <v>1350</v>
      </c>
      <c r="K9142" s="11">
        <f>Table1[[#This Row],[Price per Unit]]*Table1[[#This Row],[Units Sold]]</f>
        <v>24300</v>
      </c>
      <c r="L9142" s="11">
        <v>971.99999999999989</v>
      </c>
      <c r="M9142" s="12">
        <f>Table1[[#This Row],[Operating Profit]]/Table1[[#This Row],[Total Sales]]</f>
        <v>3.9999999999999994E-2</v>
      </c>
      <c r="N9142" s="6" t="s">
        <v>24</v>
      </c>
    </row>
    <row r="9143" spans="2:14" ht="14.25" customHeight="1" x14ac:dyDescent="0.3">
      <c r="B9143" s="6" t="s">
        <v>26</v>
      </c>
      <c r="C9143" s="6">
        <v>1197831</v>
      </c>
      <c r="D9143" s="7">
        <v>44219</v>
      </c>
      <c r="E9143" s="6" t="s">
        <v>27</v>
      </c>
      <c r="F9143" s="6" t="s">
        <v>100</v>
      </c>
      <c r="G9143" s="6" t="s">
        <v>101</v>
      </c>
      <c r="H9143" s="8" t="s">
        <v>20</v>
      </c>
      <c r="I9143" s="9">
        <v>11</v>
      </c>
      <c r="J9143" s="10">
        <v>1400</v>
      </c>
      <c r="K9143" s="11">
        <f>Table1[[#This Row],[Price per Unit]]*Table1[[#This Row],[Units Sold]]</f>
        <v>15400</v>
      </c>
      <c r="L9143" s="11">
        <v>677.6</v>
      </c>
      <c r="M9143" s="12">
        <f>Table1[[#This Row],[Operating Profit]]/Table1[[#This Row],[Total Sales]]</f>
        <v>4.4000000000000004E-2</v>
      </c>
      <c r="N9143" s="6" t="s">
        <v>24</v>
      </c>
    </row>
    <row r="9144" spans="2:14" ht="14.25" customHeight="1" x14ac:dyDescent="0.3">
      <c r="B9144" s="6" t="s">
        <v>26</v>
      </c>
      <c r="C9144" s="6">
        <v>1197831</v>
      </c>
      <c r="D9144" s="7">
        <v>44219</v>
      </c>
      <c r="E9144" s="6" t="s">
        <v>27</v>
      </c>
      <c r="F9144" s="6" t="s">
        <v>100</v>
      </c>
      <c r="G9144" s="6" t="s">
        <v>101</v>
      </c>
      <c r="H9144" s="8" t="s">
        <v>21</v>
      </c>
      <c r="I9144" s="9">
        <v>13</v>
      </c>
      <c r="J9144" s="10">
        <v>1020</v>
      </c>
      <c r="K9144" s="11">
        <f>Table1[[#This Row],[Price per Unit]]*Table1[[#This Row],[Units Sold]]</f>
        <v>13260</v>
      </c>
      <c r="L9144" s="11">
        <v>623.22</v>
      </c>
      <c r="M9144" s="12">
        <f>Table1[[#This Row],[Operating Profit]]/Table1[[#This Row],[Total Sales]]</f>
        <v>4.7E-2</v>
      </c>
      <c r="N9144" s="6" t="s">
        <v>24</v>
      </c>
    </row>
    <row r="9145" spans="2:14" ht="14.25" customHeight="1" x14ac:dyDescent="0.3">
      <c r="B9145" s="6" t="s">
        <v>26</v>
      </c>
      <c r="C9145" s="6">
        <v>1197831</v>
      </c>
      <c r="D9145" s="7">
        <v>44219</v>
      </c>
      <c r="E9145" s="6" t="s">
        <v>27</v>
      </c>
      <c r="F9145" s="6" t="s">
        <v>100</v>
      </c>
      <c r="G9145" s="6" t="s">
        <v>101</v>
      </c>
      <c r="H9145" s="8" t="s">
        <v>22</v>
      </c>
      <c r="I9145" s="9">
        <v>26</v>
      </c>
      <c r="J9145" s="10">
        <v>1230</v>
      </c>
      <c r="K9145" s="11">
        <f>Table1[[#This Row],[Price per Unit]]*Table1[[#This Row],[Units Sold]]</f>
        <v>31980</v>
      </c>
      <c r="L9145" s="11">
        <v>1215.24</v>
      </c>
      <c r="M9145" s="12">
        <f>Table1[[#This Row],[Operating Profit]]/Table1[[#This Row],[Total Sales]]</f>
        <v>3.7999999999999999E-2</v>
      </c>
      <c r="N9145" s="6" t="s">
        <v>24</v>
      </c>
    </row>
    <row r="9146" spans="2:14" ht="14.25" customHeight="1" x14ac:dyDescent="0.3">
      <c r="B9146" s="6" t="s">
        <v>26</v>
      </c>
      <c r="C9146" s="6">
        <v>1197831</v>
      </c>
      <c r="D9146" s="7">
        <v>44219</v>
      </c>
      <c r="E9146" s="6" t="s">
        <v>27</v>
      </c>
      <c r="F9146" s="6" t="s">
        <v>100</v>
      </c>
      <c r="G9146" s="6" t="s">
        <v>101</v>
      </c>
      <c r="H9146" s="8" t="s">
        <v>23</v>
      </c>
      <c r="I9146" s="9">
        <v>18</v>
      </c>
      <c r="J9146" s="10">
        <v>1580</v>
      </c>
      <c r="K9146" s="11">
        <f>Table1[[#This Row],[Price per Unit]]*Table1[[#This Row],[Units Sold]]</f>
        <v>28440</v>
      </c>
      <c r="L9146" s="11">
        <v>1222.92</v>
      </c>
      <c r="M9146" s="12">
        <f>Table1[[#This Row],[Operating Profit]]/Table1[[#This Row],[Total Sales]]</f>
        <v>4.3000000000000003E-2</v>
      </c>
      <c r="N9146" s="6" t="s">
        <v>24</v>
      </c>
    </row>
    <row r="9147" spans="2:14" ht="14.25" customHeight="1" x14ac:dyDescent="0.3">
      <c r="B9147" s="6" t="s">
        <v>26</v>
      </c>
      <c r="C9147" s="6">
        <v>1197831</v>
      </c>
      <c r="D9147" s="7">
        <v>44248</v>
      </c>
      <c r="E9147" s="6" t="s">
        <v>27</v>
      </c>
      <c r="F9147" s="6" t="s">
        <v>100</v>
      </c>
      <c r="G9147" s="6" t="s">
        <v>101</v>
      </c>
      <c r="H9147" s="8" t="s">
        <v>17</v>
      </c>
      <c r="I9147" s="9">
        <v>17</v>
      </c>
      <c r="J9147" s="10">
        <v>2100</v>
      </c>
      <c r="K9147" s="11">
        <f>Table1[[#This Row],[Price per Unit]]*Table1[[#This Row],[Units Sold]]</f>
        <v>35700</v>
      </c>
      <c r="L9147" s="11">
        <v>1606.5</v>
      </c>
      <c r="M9147" s="12">
        <f>Table1[[#This Row],[Operating Profit]]/Table1[[#This Row],[Total Sales]]</f>
        <v>4.4999999999999998E-2</v>
      </c>
      <c r="N9147" s="6" t="s">
        <v>24</v>
      </c>
    </row>
    <row r="9148" spans="2:14" ht="14.25" customHeight="1" x14ac:dyDescent="0.3">
      <c r="B9148" s="6" t="s">
        <v>26</v>
      </c>
      <c r="C9148" s="6">
        <v>1197831</v>
      </c>
      <c r="D9148" s="7">
        <v>44248</v>
      </c>
      <c r="E9148" s="6" t="s">
        <v>27</v>
      </c>
      <c r="F9148" s="6" t="s">
        <v>100</v>
      </c>
      <c r="G9148" s="6" t="s">
        <v>101</v>
      </c>
      <c r="H9148" s="8" t="s">
        <v>19</v>
      </c>
      <c r="I9148" s="9">
        <v>17</v>
      </c>
      <c r="J9148" s="10">
        <v>1120</v>
      </c>
      <c r="K9148" s="11">
        <f>Table1[[#This Row],[Price per Unit]]*Table1[[#This Row],[Units Sold]]</f>
        <v>19040</v>
      </c>
      <c r="L9148" s="11">
        <v>742.56</v>
      </c>
      <c r="M9148" s="12">
        <f>Table1[[#This Row],[Operating Profit]]/Table1[[#This Row],[Total Sales]]</f>
        <v>3.9E-2</v>
      </c>
      <c r="N9148" s="6" t="s">
        <v>24</v>
      </c>
    </row>
    <row r="9149" spans="2:14" ht="14.25" customHeight="1" x14ac:dyDescent="0.3">
      <c r="B9149" s="6" t="s">
        <v>26</v>
      </c>
      <c r="C9149" s="6">
        <v>1197831</v>
      </c>
      <c r="D9149" s="7">
        <v>44248</v>
      </c>
      <c r="E9149" s="6" t="s">
        <v>27</v>
      </c>
      <c r="F9149" s="6" t="s">
        <v>100</v>
      </c>
      <c r="G9149" s="6" t="s">
        <v>101</v>
      </c>
      <c r="H9149" s="8" t="s">
        <v>20</v>
      </c>
      <c r="I9149" s="9">
        <v>11</v>
      </c>
      <c r="J9149" s="10">
        <v>1360</v>
      </c>
      <c r="K9149" s="11">
        <f>Table1[[#This Row],[Price per Unit]]*Table1[[#This Row],[Units Sold]]</f>
        <v>14960</v>
      </c>
      <c r="L9149" s="11">
        <v>628.32000000000005</v>
      </c>
      <c r="M9149" s="12">
        <f>Table1[[#This Row],[Operating Profit]]/Table1[[#This Row],[Total Sales]]</f>
        <v>4.2000000000000003E-2</v>
      </c>
      <c r="N9149" s="6" t="s">
        <v>24</v>
      </c>
    </row>
    <row r="9150" spans="2:14" ht="14.25" customHeight="1" x14ac:dyDescent="0.3">
      <c r="B9150" s="6" t="s">
        <v>25</v>
      </c>
      <c r="C9150" s="6">
        <v>1197831</v>
      </c>
      <c r="D9150" s="7">
        <v>44248</v>
      </c>
      <c r="E9150" s="6" t="s">
        <v>27</v>
      </c>
      <c r="F9150" s="6" t="s">
        <v>102</v>
      </c>
      <c r="G9150" s="6" t="s">
        <v>103</v>
      </c>
      <c r="H9150" s="8" t="s">
        <v>21</v>
      </c>
      <c r="I9150" s="9">
        <v>15</v>
      </c>
      <c r="J9150" s="10">
        <v>780</v>
      </c>
      <c r="K9150" s="11">
        <f>Table1[[#This Row],[Price per Unit]]*Table1[[#This Row],[Units Sold]]</f>
        <v>11700</v>
      </c>
      <c r="L9150" s="11">
        <v>549.9</v>
      </c>
      <c r="M9150" s="12">
        <f>Table1[[#This Row],[Operating Profit]]/Table1[[#This Row],[Total Sales]]</f>
        <v>4.7E-2</v>
      </c>
      <c r="N9150" s="6" t="s">
        <v>24</v>
      </c>
    </row>
    <row r="9151" spans="2:14" ht="14.25" customHeight="1" x14ac:dyDescent="0.3">
      <c r="B9151" s="6" t="s">
        <v>25</v>
      </c>
      <c r="C9151" s="6">
        <v>1197831</v>
      </c>
      <c r="D9151" s="7">
        <v>44248</v>
      </c>
      <c r="E9151" s="6" t="s">
        <v>27</v>
      </c>
      <c r="F9151" s="6" t="s">
        <v>102</v>
      </c>
      <c r="G9151" s="6" t="s">
        <v>103</v>
      </c>
      <c r="H9151" s="8" t="s">
        <v>22</v>
      </c>
      <c r="I9151" s="9">
        <v>23</v>
      </c>
      <c r="J9151" s="10">
        <v>1110</v>
      </c>
      <c r="K9151" s="11">
        <f>Table1[[#This Row],[Price per Unit]]*Table1[[#This Row],[Units Sold]]</f>
        <v>25530</v>
      </c>
      <c r="L9151" s="11">
        <v>944.61</v>
      </c>
      <c r="M9151" s="12">
        <f>Table1[[#This Row],[Operating Profit]]/Table1[[#This Row],[Total Sales]]</f>
        <v>3.6999999999999998E-2</v>
      </c>
      <c r="N9151" s="6" t="s">
        <v>24</v>
      </c>
    </row>
    <row r="9152" spans="2:14" ht="14.25" customHeight="1" x14ac:dyDescent="0.3">
      <c r="B9152" s="6" t="s">
        <v>25</v>
      </c>
      <c r="C9152" s="6">
        <v>1197831</v>
      </c>
      <c r="D9152" s="7">
        <v>44248</v>
      </c>
      <c r="E9152" s="6" t="s">
        <v>27</v>
      </c>
      <c r="F9152" s="6" t="s">
        <v>102</v>
      </c>
      <c r="G9152" s="6" t="s">
        <v>103</v>
      </c>
      <c r="H9152" s="8" t="s">
        <v>23</v>
      </c>
      <c r="I9152" s="9">
        <v>16</v>
      </c>
      <c r="J9152" s="10">
        <v>1450</v>
      </c>
      <c r="K9152" s="11">
        <f>Table1[[#This Row],[Price per Unit]]*Table1[[#This Row],[Units Sold]]</f>
        <v>23200</v>
      </c>
      <c r="L9152" s="11">
        <v>974.40000000000009</v>
      </c>
      <c r="M9152" s="12">
        <f>Table1[[#This Row],[Operating Profit]]/Table1[[#This Row],[Total Sales]]</f>
        <v>4.2000000000000003E-2</v>
      </c>
      <c r="N9152" s="6" t="s">
        <v>24</v>
      </c>
    </row>
    <row r="9153" spans="2:14" ht="14.25" customHeight="1" x14ac:dyDescent="0.3">
      <c r="B9153" s="6" t="s">
        <v>25</v>
      </c>
      <c r="C9153" s="6">
        <v>1197831</v>
      </c>
      <c r="D9153" s="7">
        <v>44274</v>
      </c>
      <c r="E9153" s="6" t="s">
        <v>27</v>
      </c>
      <c r="F9153" s="6" t="s">
        <v>102</v>
      </c>
      <c r="G9153" s="6" t="s">
        <v>103</v>
      </c>
      <c r="H9153" s="8" t="s">
        <v>17</v>
      </c>
      <c r="I9153" s="9">
        <v>15</v>
      </c>
      <c r="J9153" s="10">
        <v>2060</v>
      </c>
      <c r="K9153" s="11">
        <f>Table1[[#This Row],[Price per Unit]]*Table1[[#This Row],[Units Sold]]</f>
        <v>30900</v>
      </c>
      <c r="L9153" s="11">
        <v>1452.3000000000002</v>
      </c>
      <c r="M9153" s="12">
        <f>Table1[[#This Row],[Operating Profit]]/Table1[[#This Row],[Total Sales]]</f>
        <v>4.7000000000000007E-2</v>
      </c>
      <c r="N9153" s="6" t="s">
        <v>24</v>
      </c>
    </row>
    <row r="9154" spans="2:14" ht="14.25" customHeight="1" x14ac:dyDescent="0.3">
      <c r="B9154" s="6" t="s">
        <v>25</v>
      </c>
      <c r="C9154" s="6">
        <v>1197831</v>
      </c>
      <c r="D9154" s="7">
        <v>44274</v>
      </c>
      <c r="E9154" s="6" t="s">
        <v>27</v>
      </c>
      <c r="F9154" s="6" t="s">
        <v>102</v>
      </c>
      <c r="G9154" s="6" t="s">
        <v>103</v>
      </c>
      <c r="H9154" s="8" t="s">
        <v>19</v>
      </c>
      <c r="I9154" s="9">
        <v>14</v>
      </c>
      <c r="J9154" s="10">
        <v>1070</v>
      </c>
      <c r="K9154" s="11">
        <f>Table1[[#This Row],[Price per Unit]]*Table1[[#This Row],[Units Sold]]</f>
        <v>14980</v>
      </c>
      <c r="L9154" s="11">
        <v>554.26</v>
      </c>
      <c r="M9154" s="12">
        <f>Table1[[#This Row],[Operating Profit]]/Table1[[#This Row],[Total Sales]]</f>
        <v>3.6999999999999998E-2</v>
      </c>
      <c r="N9154" s="6" t="s">
        <v>24</v>
      </c>
    </row>
    <row r="9155" spans="2:14" ht="14.25" customHeight="1" x14ac:dyDescent="0.3">
      <c r="B9155" s="6" t="s">
        <v>25</v>
      </c>
      <c r="C9155" s="6">
        <v>1197831</v>
      </c>
      <c r="D9155" s="7">
        <v>44274</v>
      </c>
      <c r="E9155" s="6" t="s">
        <v>27</v>
      </c>
      <c r="F9155" s="6" t="s">
        <v>102</v>
      </c>
      <c r="G9155" s="6" t="s">
        <v>103</v>
      </c>
      <c r="H9155" s="8" t="s">
        <v>20</v>
      </c>
      <c r="I9155" s="9">
        <v>8</v>
      </c>
      <c r="J9155" s="10">
        <v>1120</v>
      </c>
      <c r="K9155" s="11">
        <f>Table1[[#This Row],[Price per Unit]]*Table1[[#This Row],[Units Sold]]</f>
        <v>8960</v>
      </c>
      <c r="L9155" s="11">
        <v>403.2</v>
      </c>
      <c r="M9155" s="12">
        <f>Table1[[#This Row],[Operating Profit]]/Table1[[#This Row],[Total Sales]]</f>
        <v>4.4999999999999998E-2</v>
      </c>
      <c r="N9155" s="6" t="s">
        <v>24</v>
      </c>
    </row>
    <row r="9156" spans="2:14" ht="14.25" customHeight="1" x14ac:dyDescent="0.3">
      <c r="B9156" s="6" t="s">
        <v>25</v>
      </c>
      <c r="C9156" s="6">
        <v>1197831</v>
      </c>
      <c r="D9156" s="7">
        <v>44274</v>
      </c>
      <c r="E9156" s="6" t="s">
        <v>27</v>
      </c>
      <c r="F9156" s="6" t="s">
        <v>102</v>
      </c>
      <c r="G9156" s="6" t="s">
        <v>103</v>
      </c>
      <c r="H9156" s="8" t="s">
        <v>21</v>
      </c>
      <c r="I9156" s="9">
        <v>15</v>
      </c>
      <c r="J9156" s="10">
        <v>700</v>
      </c>
      <c r="K9156" s="11">
        <f>Table1[[#This Row],[Price per Unit]]*Table1[[#This Row],[Units Sold]]</f>
        <v>10500</v>
      </c>
      <c r="L9156" s="11">
        <v>493.50000000000006</v>
      </c>
      <c r="M9156" s="12">
        <f>Table1[[#This Row],[Operating Profit]]/Table1[[#This Row],[Total Sales]]</f>
        <v>4.7000000000000007E-2</v>
      </c>
      <c r="N9156" s="6" t="s">
        <v>24</v>
      </c>
    </row>
    <row r="9157" spans="2:14" ht="14.25" customHeight="1" x14ac:dyDescent="0.3">
      <c r="B9157" s="6" t="s">
        <v>25</v>
      </c>
      <c r="C9157" s="6">
        <v>1197831</v>
      </c>
      <c r="D9157" s="7">
        <v>44274</v>
      </c>
      <c r="E9157" s="6" t="s">
        <v>27</v>
      </c>
      <c r="F9157" s="6" t="s">
        <v>102</v>
      </c>
      <c r="G9157" s="6" t="s">
        <v>103</v>
      </c>
      <c r="H9157" s="8" t="s">
        <v>22</v>
      </c>
      <c r="I9157" s="9">
        <v>24</v>
      </c>
      <c r="J9157" s="10">
        <v>880</v>
      </c>
      <c r="K9157" s="11">
        <f>Table1[[#This Row],[Price per Unit]]*Table1[[#This Row],[Units Sold]]</f>
        <v>21120</v>
      </c>
      <c r="L9157" s="11">
        <v>844.8</v>
      </c>
      <c r="M9157" s="12">
        <f>Table1[[#This Row],[Operating Profit]]/Table1[[#This Row],[Total Sales]]</f>
        <v>0.04</v>
      </c>
      <c r="N9157" s="6" t="s">
        <v>24</v>
      </c>
    </row>
    <row r="9158" spans="2:14" ht="14.25" customHeight="1" x14ac:dyDescent="0.3">
      <c r="B9158" s="6" t="s">
        <v>25</v>
      </c>
      <c r="C9158" s="6">
        <v>1197831</v>
      </c>
      <c r="D9158" s="7">
        <v>44274</v>
      </c>
      <c r="E9158" s="6" t="s">
        <v>27</v>
      </c>
      <c r="F9158" s="6" t="s">
        <v>102</v>
      </c>
      <c r="G9158" s="6" t="s">
        <v>103</v>
      </c>
      <c r="H9158" s="8" t="s">
        <v>23</v>
      </c>
      <c r="I9158" s="9">
        <v>20</v>
      </c>
      <c r="J9158" s="10">
        <v>1120</v>
      </c>
      <c r="K9158" s="11">
        <f>Table1[[#This Row],[Price per Unit]]*Table1[[#This Row],[Units Sold]]</f>
        <v>22400</v>
      </c>
      <c r="L9158" s="11">
        <v>1030.4000000000001</v>
      </c>
      <c r="M9158" s="12">
        <f>Table1[[#This Row],[Operating Profit]]/Table1[[#This Row],[Total Sales]]</f>
        <v>4.6000000000000006E-2</v>
      </c>
      <c r="N9158" s="6" t="s">
        <v>24</v>
      </c>
    </row>
    <row r="9159" spans="2:14" ht="14.25" customHeight="1" x14ac:dyDescent="0.3">
      <c r="B9159" s="6" t="s">
        <v>25</v>
      </c>
      <c r="C9159" s="6">
        <v>1197831</v>
      </c>
      <c r="D9159" s="7">
        <v>44306</v>
      </c>
      <c r="E9159" s="6" t="s">
        <v>27</v>
      </c>
      <c r="F9159" s="6" t="s">
        <v>102</v>
      </c>
      <c r="G9159" s="6" t="s">
        <v>103</v>
      </c>
      <c r="H9159" s="8" t="s">
        <v>17</v>
      </c>
      <c r="I9159" s="9">
        <v>19</v>
      </c>
      <c r="J9159" s="10">
        <v>2040</v>
      </c>
      <c r="K9159" s="11">
        <f>Table1[[#This Row],[Price per Unit]]*Table1[[#This Row],[Units Sold]]</f>
        <v>38760</v>
      </c>
      <c r="L9159" s="11">
        <v>1744.2</v>
      </c>
      <c r="M9159" s="12">
        <f>Table1[[#This Row],[Operating Profit]]/Table1[[#This Row],[Total Sales]]</f>
        <v>4.4999999999999998E-2</v>
      </c>
      <c r="N9159" s="6" t="s">
        <v>24</v>
      </c>
    </row>
    <row r="9160" spans="2:14" ht="14.25" customHeight="1" x14ac:dyDescent="0.3">
      <c r="B9160" s="6" t="s">
        <v>25</v>
      </c>
      <c r="C9160" s="6">
        <v>1197831</v>
      </c>
      <c r="D9160" s="7">
        <v>44306</v>
      </c>
      <c r="E9160" s="6" t="s">
        <v>27</v>
      </c>
      <c r="F9160" s="6" t="s">
        <v>102</v>
      </c>
      <c r="G9160" s="6" t="s">
        <v>103</v>
      </c>
      <c r="H9160" s="8" t="s">
        <v>19</v>
      </c>
      <c r="I9160" s="9">
        <v>20</v>
      </c>
      <c r="J9160" s="10">
        <v>1020</v>
      </c>
      <c r="K9160" s="11">
        <f>Table1[[#This Row],[Price per Unit]]*Table1[[#This Row],[Units Sold]]</f>
        <v>20400</v>
      </c>
      <c r="L9160" s="11">
        <v>815.99999999999989</v>
      </c>
      <c r="M9160" s="12">
        <f>Table1[[#This Row],[Operating Profit]]/Table1[[#This Row],[Total Sales]]</f>
        <v>3.9999999999999994E-2</v>
      </c>
      <c r="N9160" s="6" t="s">
        <v>24</v>
      </c>
    </row>
    <row r="9161" spans="2:14" ht="14.25" customHeight="1" x14ac:dyDescent="0.3">
      <c r="B9161" s="6" t="s">
        <v>25</v>
      </c>
      <c r="C9161" s="6">
        <v>1197831</v>
      </c>
      <c r="D9161" s="7">
        <v>44306</v>
      </c>
      <c r="E9161" s="6" t="s">
        <v>27</v>
      </c>
      <c r="F9161" s="6" t="s">
        <v>102</v>
      </c>
      <c r="G9161" s="6" t="s">
        <v>103</v>
      </c>
      <c r="H9161" s="8" t="s">
        <v>20</v>
      </c>
      <c r="I9161" s="9">
        <v>11</v>
      </c>
      <c r="J9161" s="10">
        <v>960</v>
      </c>
      <c r="K9161" s="11">
        <f>Table1[[#This Row],[Price per Unit]]*Table1[[#This Row],[Units Sold]]</f>
        <v>10560</v>
      </c>
      <c r="L9161" s="11">
        <v>496.32000000000005</v>
      </c>
      <c r="M9161" s="12">
        <f>Table1[[#This Row],[Operating Profit]]/Table1[[#This Row],[Total Sales]]</f>
        <v>4.7000000000000007E-2</v>
      </c>
      <c r="N9161" s="6" t="s">
        <v>24</v>
      </c>
    </row>
    <row r="9162" spans="2:14" ht="14.25" customHeight="1" x14ac:dyDescent="0.3">
      <c r="B9162" s="6" t="s">
        <v>25</v>
      </c>
      <c r="C9162" s="6">
        <v>1197831</v>
      </c>
      <c r="D9162" s="7">
        <v>44306</v>
      </c>
      <c r="E9162" s="6" t="s">
        <v>27</v>
      </c>
      <c r="F9162" s="6" t="s">
        <v>102</v>
      </c>
      <c r="G9162" s="6" t="s">
        <v>103</v>
      </c>
      <c r="H9162" s="8" t="s">
        <v>21</v>
      </c>
      <c r="I9162" s="9">
        <v>13</v>
      </c>
      <c r="J9162" s="10">
        <v>770</v>
      </c>
      <c r="K9162" s="11">
        <f>Table1[[#This Row],[Price per Unit]]*Table1[[#This Row],[Units Sold]]</f>
        <v>10010</v>
      </c>
      <c r="L9162" s="11">
        <v>470.47</v>
      </c>
      <c r="M9162" s="12">
        <f>Table1[[#This Row],[Operating Profit]]/Table1[[#This Row],[Total Sales]]</f>
        <v>4.7E-2</v>
      </c>
      <c r="N9162" s="6" t="s">
        <v>24</v>
      </c>
    </row>
    <row r="9163" spans="2:14" ht="14.25" customHeight="1" x14ac:dyDescent="0.3">
      <c r="B9163" s="6" t="s">
        <v>25</v>
      </c>
      <c r="C9163" s="6">
        <v>1197831</v>
      </c>
      <c r="D9163" s="7">
        <v>44306</v>
      </c>
      <c r="E9163" s="6" t="s">
        <v>27</v>
      </c>
      <c r="F9163" s="6" t="s">
        <v>102</v>
      </c>
      <c r="G9163" s="6" t="s">
        <v>103</v>
      </c>
      <c r="H9163" s="8" t="s">
        <v>22</v>
      </c>
      <c r="I9163" s="9">
        <v>31</v>
      </c>
      <c r="J9163" s="10">
        <v>750</v>
      </c>
      <c r="K9163" s="11">
        <f>Table1[[#This Row],[Price per Unit]]*Table1[[#This Row],[Units Sold]]</f>
        <v>23250</v>
      </c>
      <c r="L9163" s="11">
        <v>860.25</v>
      </c>
      <c r="M9163" s="12">
        <f>Table1[[#This Row],[Operating Profit]]/Table1[[#This Row],[Total Sales]]</f>
        <v>3.6999999999999998E-2</v>
      </c>
      <c r="N9163" s="6" t="s">
        <v>24</v>
      </c>
    </row>
    <row r="9164" spans="2:14" ht="14.25" customHeight="1" x14ac:dyDescent="0.3">
      <c r="B9164" s="6" t="s">
        <v>25</v>
      </c>
      <c r="C9164" s="6">
        <v>1197831</v>
      </c>
      <c r="D9164" s="7">
        <v>44306</v>
      </c>
      <c r="E9164" s="6" t="s">
        <v>27</v>
      </c>
      <c r="F9164" s="6" t="s">
        <v>102</v>
      </c>
      <c r="G9164" s="6" t="s">
        <v>103</v>
      </c>
      <c r="H9164" s="8" t="s">
        <v>23</v>
      </c>
      <c r="I9164" s="9">
        <v>24</v>
      </c>
      <c r="J9164" s="10">
        <v>1200</v>
      </c>
      <c r="K9164" s="11">
        <f>Table1[[#This Row],[Price per Unit]]*Table1[[#This Row],[Units Sold]]</f>
        <v>28800</v>
      </c>
      <c r="L9164" s="11">
        <v>1267.2</v>
      </c>
      <c r="M9164" s="12">
        <f>Table1[[#This Row],[Operating Profit]]/Table1[[#This Row],[Total Sales]]</f>
        <v>4.4000000000000004E-2</v>
      </c>
      <c r="N9164" s="6" t="s">
        <v>24</v>
      </c>
    </row>
    <row r="9165" spans="2:14" ht="14.25" customHeight="1" x14ac:dyDescent="0.3">
      <c r="B9165" s="6" t="s">
        <v>25</v>
      </c>
      <c r="C9165" s="6">
        <v>1197831</v>
      </c>
      <c r="D9165" s="7">
        <v>44335</v>
      </c>
      <c r="E9165" s="6" t="s">
        <v>27</v>
      </c>
      <c r="F9165" s="6" t="s">
        <v>102</v>
      </c>
      <c r="G9165" s="6" t="s">
        <v>103</v>
      </c>
      <c r="H9165" s="8" t="s">
        <v>17</v>
      </c>
      <c r="I9165" s="9">
        <v>26</v>
      </c>
      <c r="J9165" s="10">
        <v>2280</v>
      </c>
      <c r="K9165" s="11">
        <f>Table1[[#This Row],[Price per Unit]]*Table1[[#This Row],[Units Sold]]</f>
        <v>59280</v>
      </c>
      <c r="L9165" s="11">
        <v>2726.88</v>
      </c>
      <c r="M9165" s="12">
        <f>Table1[[#This Row],[Operating Profit]]/Table1[[#This Row],[Total Sales]]</f>
        <v>4.5999999999999999E-2</v>
      </c>
      <c r="N9165" s="6" t="s">
        <v>24</v>
      </c>
    </row>
    <row r="9166" spans="2:14" ht="14.25" customHeight="1" x14ac:dyDescent="0.3">
      <c r="B9166" s="6" t="s">
        <v>25</v>
      </c>
      <c r="C9166" s="6">
        <v>1197831</v>
      </c>
      <c r="D9166" s="7">
        <v>44335</v>
      </c>
      <c r="E9166" s="6" t="s">
        <v>27</v>
      </c>
      <c r="F9166" s="6" t="s">
        <v>102</v>
      </c>
      <c r="G9166" s="6" t="s">
        <v>103</v>
      </c>
      <c r="H9166" s="8" t="s">
        <v>19</v>
      </c>
      <c r="I9166" s="9">
        <v>28</v>
      </c>
      <c r="J9166" s="10">
        <v>1160</v>
      </c>
      <c r="K9166" s="11">
        <f>Table1[[#This Row],[Price per Unit]]*Table1[[#This Row],[Units Sold]]</f>
        <v>32480</v>
      </c>
      <c r="L9166" s="11">
        <v>1364.1599999999999</v>
      </c>
      <c r="M9166" s="12">
        <f>Table1[[#This Row],[Operating Profit]]/Table1[[#This Row],[Total Sales]]</f>
        <v>4.1999999999999996E-2</v>
      </c>
      <c r="N9166" s="6" t="s">
        <v>24</v>
      </c>
    </row>
    <row r="9167" spans="2:14" ht="14.25" customHeight="1" x14ac:dyDescent="0.3">
      <c r="B9167" s="6" t="s">
        <v>25</v>
      </c>
      <c r="C9167" s="6">
        <v>1197831</v>
      </c>
      <c r="D9167" s="7">
        <v>44335</v>
      </c>
      <c r="E9167" s="6" t="s">
        <v>27</v>
      </c>
      <c r="F9167" s="6" t="s">
        <v>102</v>
      </c>
      <c r="G9167" s="6" t="s">
        <v>103</v>
      </c>
      <c r="H9167" s="8" t="s">
        <v>20</v>
      </c>
      <c r="I9167" s="9">
        <v>27</v>
      </c>
      <c r="J9167" s="10">
        <v>1190</v>
      </c>
      <c r="K9167" s="11">
        <f>Table1[[#This Row],[Price per Unit]]*Table1[[#This Row],[Units Sold]]</f>
        <v>32130</v>
      </c>
      <c r="L9167" s="11">
        <v>1413.72</v>
      </c>
      <c r="M9167" s="12">
        <f>Table1[[#This Row],[Operating Profit]]/Table1[[#This Row],[Total Sales]]</f>
        <v>4.3999999999999997E-2</v>
      </c>
      <c r="N9167" s="6" t="s">
        <v>24</v>
      </c>
    </row>
    <row r="9168" spans="2:14" ht="14.25" customHeight="1" x14ac:dyDescent="0.3">
      <c r="B9168" s="6" t="s">
        <v>25</v>
      </c>
      <c r="C9168" s="6">
        <v>1197831</v>
      </c>
      <c r="D9168" s="7">
        <v>44335</v>
      </c>
      <c r="E9168" s="6" t="s">
        <v>27</v>
      </c>
      <c r="F9168" s="6" t="s">
        <v>102</v>
      </c>
      <c r="G9168" s="6" t="s">
        <v>103</v>
      </c>
      <c r="H9168" s="8" t="s">
        <v>21</v>
      </c>
      <c r="I9168" s="9">
        <v>24</v>
      </c>
      <c r="J9168" s="10">
        <v>900</v>
      </c>
      <c r="K9168" s="11">
        <f>Table1[[#This Row],[Price per Unit]]*Table1[[#This Row],[Units Sold]]</f>
        <v>21600</v>
      </c>
      <c r="L9168" s="11">
        <v>1015.2</v>
      </c>
      <c r="M9168" s="12">
        <f>Table1[[#This Row],[Operating Profit]]/Table1[[#This Row],[Total Sales]]</f>
        <v>4.7E-2</v>
      </c>
      <c r="N9168" s="6" t="s">
        <v>24</v>
      </c>
    </row>
    <row r="9169" spans="2:14" ht="14.25" customHeight="1" x14ac:dyDescent="0.3">
      <c r="B9169" s="6" t="s">
        <v>25</v>
      </c>
      <c r="C9169" s="6">
        <v>1197831</v>
      </c>
      <c r="D9169" s="7">
        <v>44335</v>
      </c>
      <c r="E9169" s="6" t="s">
        <v>27</v>
      </c>
      <c r="F9169" s="6" t="s">
        <v>102</v>
      </c>
      <c r="G9169" s="6" t="s">
        <v>103</v>
      </c>
      <c r="H9169" s="8" t="s">
        <v>22</v>
      </c>
      <c r="I9169" s="9">
        <v>32</v>
      </c>
      <c r="J9169" s="10">
        <v>1110</v>
      </c>
      <c r="K9169" s="11">
        <f>Table1[[#This Row],[Price per Unit]]*Table1[[#This Row],[Units Sold]]</f>
        <v>35520</v>
      </c>
      <c r="L9169" s="11">
        <v>1385.2799999999997</v>
      </c>
      <c r="M9169" s="12">
        <f>Table1[[#This Row],[Operating Profit]]/Table1[[#This Row],[Total Sales]]</f>
        <v>3.8999999999999993E-2</v>
      </c>
      <c r="N9169" s="6" t="s">
        <v>24</v>
      </c>
    </row>
    <row r="9170" spans="2:14" ht="14.25" customHeight="1" x14ac:dyDescent="0.3">
      <c r="B9170" s="6" t="s">
        <v>25</v>
      </c>
      <c r="C9170" s="6">
        <v>1197831</v>
      </c>
      <c r="D9170" s="7">
        <v>44335</v>
      </c>
      <c r="E9170" s="6" t="s">
        <v>27</v>
      </c>
      <c r="F9170" s="6" t="s">
        <v>102</v>
      </c>
      <c r="G9170" s="6" t="s">
        <v>103</v>
      </c>
      <c r="H9170" s="8" t="s">
        <v>23</v>
      </c>
      <c r="I9170" s="9">
        <v>33</v>
      </c>
      <c r="J9170" s="10">
        <v>1450</v>
      </c>
      <c r="K9170" s="11">
        <f>Table1[[#This Row],[Price per Unit]]*Table1[[#This Row],[Units Sold]]</f>
        <v>47850</v>
      </c>
      <c r="L9170" s="11">
        <v>2248.9500000000003</v>
      </c>
      <c r="M9170" s="12">
        <f>Table1[[#This Row],[Operating Profit]]/Table1[[#This Row],[Total Sales]]</f>
        <v>4.7000000000000007E-2</v>
      </c>
      <c r="N9170" s="6" t="s">
        <v>24</v>
      </c>
    </row>
    <row r="9171" spans="2:14" ht="14.25" customHeight="1" x14ac:dyDescent="0.3">
      <c r="B9171" s="6" t="s">
        <v>25</v>
      </c>
      <c r="C9171" s="6">
        <v>1197831</v>
      </c>
      <c r="D9171" s="7">
        <v>44368</v>
      </c>
      <c r="E9171" s="6" t="s">
        <v>27</v>
      </c>
      <c r="F9171" s="6" t="s">
        <v>102</v>
      </c>
      <c r="G9171" s="6" t="s">
        <v>103</v>
      </c>
      <c r="H9171" s="8" t="s">
        <v>17</v>
      </c>
      <c r="I9171" s="9">
        <v>28</v>
      </c>
      <c r="J9171" s="10">
        <v>2360</v>
      </c>
      <c r="K9171" s="11">
        <f>Table1[[#This Row],[Price per Unit]]*Table1[[#This Row],[Units Sold]]</f>
        <v>66080</v>
      </c>
      <c r="L9171" s="11">
        <v>2907.52</v>
      </c>
      <c r="M9171" s="12">
        <f>Table1[[#This Row],[Operating Profit]]/Table1[[#This Row],[Total Sales]]</f>
        <v>4.3999999999999997E-2</v>
      </c>
      <c r="N9171" s="6" t="s">
        <v>24</v>
      </c>
    </row>
    <row r="9172" spans="2:14" ht="14.25" customHeight="1" x14ac:dyDescent="0.3">
      <c r="B9172" s="6" t="s">
        <v>25</v>
      </c>
      <c r="C9172" s="6">
        <v>1197831</v>
      </c>
      <c r="D9172" s="7">
        <v>44368</v>
      </c>
      <c r="E9172" s="6" t="s">
        <v>27</v>
      </c>
      <c r="F9172" s="6" t="s">
        <v>102</v>
      </c>
      <c r="G9172" s="6" t="s">
        <v>103</v>
      </c>
      <c r="H9172" s="8" t="s">
        <v>19</v>
      </c>
      <c r="I9172" s="9">
        <v>25</v>
      </c>
      <c r="J9172" s="10">
        <v>1490</v>
      </c>
      <c r="K9172" s="11">
        <f>Table1[[#This Row],[Price per Unit]]*Table1[[#This Row],[Units Sold]]</f>
        <v>37250</v>
      </c>
      <c r="L9172" s="11">
        <v>1452.7499999999998</v>
      </c>
      <c r="M9172" s="12">
        <f>Table1[[#This Row],[Operating Profit]]/Table1[[#This Row],[Total Sales]]</f>
        <v>3.8999999999999993E-2</v>
      </c>
      <c r="N9172" s="6" t="s">
        <v>24</v>
      </c>
    </row>
    <row r="9173" spans="2:14" ht="14.25" customHeight="1" x14ac:dyDescent="0.3">
      <c r="B9173" s="6" t="s">
        <v>25</v>
      </c>
      <c r="C9173" s="6">
        <v>1197831</v>
      </c>
      <c r="D9173" s="7">
        <v>44368</v>
      </c>
      <c r="E9173" s="6" t="s">
        <v>27</v>
      </c>
      <c r="F9173" s="6" t="s">
        <v>102</v>
      </c>
      <c r="G9173" s="6" t="s">
        <v>103</v>
      </c>
      <c r="H9173" s="8" t="s">
        <v>20</v>
      </c>
      <c r="I9173" s="9">
        <v>28</v>
      </c>
      <c r="J9173" s="10">
        <v>1240</v>
      </c>
      <c r="K9173" s="11">
        <f>Table1[[#This Row],[Price per Unit]]*Table1[[#This Row],[Units Sold]]</f>
        <v>34720</v>
      </c>
      <c r="L9173" s="11">
        <v>1562.4</v>
      </c>
      <c r="M9173" s="12">
        <f>Table1[[#This Row],[Operating Profit]]/Table1[[#This Row],[Total Sales]]</f>
        <v>4.5000000000000005E-2</v>
      </c>
      <c r="N9173" s="6" t="s">
        <v>24</v>
      </c>
    </row>
    <row r="9174" spans="2:14" ht="14.25" customHeight="1" x14ac:dyDescent="0.3">
      <c r="B9174" s="6" t="s">
        <v>25</v>
      </c>
      <c r="C9174" s="6">
        <v>1197831</v>
      </c>
      <c r="D9174" s="7">
        <v>44368</v>
      </c>
      <c r="E9174" s="6" t="s">
        <v>27</v>
      </c>
      <c r="F9174" s="6" t="s">
        <v>102</v>
      </c>
      <c r="G9174" s="6" t="s">
        <v>103</v>
      </c>
      <c r="H9174" s="8" t="s">
        <v>21</v>
      </c>
      <c r="I9174" s="9">
        <v>29</v>
      </c>
      <c r="J9174" s="10">
        <v>1240</v>
      </c>
      <c r="K9174" s="11">
        <f>Table1[[#This Row],[Price per Unit]]*Table1[[#This Row],[Units Sold]]</f>
        <v>35960</v>
      </c>
      <c r="L9174" s="11">
        <v>1582.24</v>
      </c>
      <c r="M9174" s="12">
        <f>Table1[[#This Row],[Operating Profit]]/Table1[[#This Row],[Total Sales]]</f>
        <v>4.3999999999999997E-2</v>
      </c>
      <c r="N9174" s="6" t="s">
        <v>24</v>
      </c>
    </row>
    <row r="9175" spans="2:14" ht="14.25" customHeight="1" x14ac:dyDescent="0.3">
      <c r="B9175" s="6" t="s">
        <v>25</v>
      </c>
      <c r="C9175" s="6">
        <v>1197831</v>
      </c>
      <c r="D9175" s="7">
        <v>44368</v>
      </c>
      <c r="E9175" s="6" t="s">
        <v>27</v>
      </c>
      <c r="F9175" s="6" t="s">
        <v>102</v>
      </c>
      <c r="G9175" s="6" t="s">
        <v>103</v>
      </c>
      <c r="H9175" s="8" t="s">
        <v>22</v>
      </c>
      <c r="I9175" s="9">
        <v>37</v>
      </c>
      <c r="J9175" s="10">
        <v>1160</v>
      </c>
      <c r="K9175" s="11">
        <f>Table1[[#This Row],[Price per Unit]]*Table1[[#This Row],[Units Sold]]</f>
        <v>42920</v>
      </c>
      <c r="L9175" s="11">
        <v>1673.8799999999999</v>
      </c>
      <c r="M9175" s="12">
        <f>Table1[[#This Row],[Operating Profit]]/Table1[[#This Row],[Total Sales]]</f>
        <v>3.9E-2</v>
      </c>
      <c r="N9175" s="6" t="s">
        <v>24</v>
      </c>
    </row>
    <row r="9176" spans="2:14" ht="14.25" customHeight="1" x14ac:dyDescent="0.3">
      <c r="B9176" s="6" t="s">
        <v>25</v>
      </c>
      <c r="C9176" s="6">
        <v>1197831</v>
      </c>
      <c r="D9176" s="7">
        <v>44368</v>
      </c>
      <c r="E9176" s="6" t="s">
        <v>27</v>
      </c>
      <c r="F9176" s="6" t="s">
        <v>102</v>
      </c>
      <c r="G9176" s="6" t="s">
        <v>103</v>
      </c>
      <c r="H9176" s="8" t="s">
        <v>23</v>
      </c>
      <c r="I9176" s="9">
        <v>48</v>
      </c>
      <c r="J9176" s="10">
        <v>1650</v>
      </c>
      <c r="K9176" s="11">
        <f>Table1[[#This Row],[Price per Unit]]*Table1[[#This Row],[Units Sold]]</f>
        <v>79200</v>
      </c>
      <c r="L9176" s="11">
        <v>3405.6000000000004</v>
      </c>
      <c r="M9176" s="12">
        <f>Table1[[#This Row],[Operating Profit]]/Table1[[#This Row],[Total Sales]]</f>
        <v>4.3000000000000003E-2</v>
      </c>
      <c r="N9176" s="6" t="s">
        <v>24</v>
      </c>
    </row>
    <row r="9177" spans="2:14" ht="14.25" customHeight="1" x14ac:dyDescent="0.3">
      <c r="B9177" s="6" t="s">
        <v>25</v>
      </c>
      <c r="C9177" s="6">
        <v>1197831</v>
      </c>
      <c r="D9177" s="7">
        <v>44396</v>
      </c>
      <c r="E9177" s="6" t="s">
        <v>27</v>
      </c>
      <c r="F9177" s="6" t="s">
        <v>102</v>
      </c>
      <c r="G9177" s="6" t="s">
        <v>103</v>
      </c>
      <c r="H9177" s="8" t="s">
        <v>17</v>
      </c>
      <c r="I9177" s="9">
        <v>39</v>
      </c>
      <c r="J9177" s="10">
        <v>2710</v>
      </c>
      <c r="K9177" s="11">
        <f>Table1[[#This Row],[Price per Unit]]*Table1[[#This Row],[Units Sold]]</f>
        <v>105690</v>
      </c>
      <c r="L9177" s="11">
        <v>4438.9800000000005</v>
      </c>
      <c r="M9177" s="12">
        <f>Table1[[#This Row],[Operating Profit]]/Table1[[#This Row],[Total Sales]]</f>
        <v>4.2000000000000003E-2</v>
      </c>
      <c r="N9177" s="6" t="s">
        <v>24</v>
      </c>
    </row>
    <row r="9178" spans="2:14" ht="14.25" customHeight="1" x14ac:dyDescent="0.3">
      <c r="B9178" s="6" t="s">
        <v>25</v>
      </c>
      <c r="C9178" s="6">
        <v>1197831</v>
      </c>
      <c r="D9178" s="7">
        <v>44396</v>
      </c>
      <c r="E9178" s="6" t="s">
        <v>27</v>
      </c>
      <c r="F9178" s="6" t="s">
        <v>102</v>
      </c>
      <c r="G9178" s="6" t="s">
        <v>103</v>
      </c>
      <c r="H9178" s="8" t="s">
        <v>19</v>
      </c>
      <c r="I9178" s="9">
        <v>36</v>
      </c>
      <c r="J9178" s="10">
        <v>1630</v>
      </c>
      <c r="K9178" s="11">
        <f>Table1[[#This Row],[Price per Unit]]*Table1[[#This Row],[Units Sold]]</f>
        <v>58680</v>
      </c>
      <c r="L9178" s="11">
        <v>2171.16</v>
      </c>
      <c r="M9178" s="12">
        <f>Table1[[#This Row],[Operating Profit]]/Table1[[#This Row],[Total Sales]]</f>
        <v>3.6999999999999998E-2</v>
      </c>
      <c r="N9178" s="6" t="s">
        <v>24</v>
      </c>
    </row>
    <row r="9179" spans="2:14" ht="14.25" customHeight="1" x14ac:dyDescent="0.3">
      <c r="B9179" s="6" t="s">
        <v>25</v>
      </c>
      <c r="C9179" s="6">
        <v>1197831</v>
      </c>
      <c r="D9179" s="7">
        <v>44396</v>
      </c>
      <c r="E9179" s="6" t="s">
        <v>27</v>
      </c>
      <c r="F9179" s="6" t="s">
        <v>102</v>
      </c>
      <c r="G9179" s="6" t="s">
        <v>103</v>
      </c>
      <c r="H9179" s="8" t="s">
        <v>20</v>
      </c>
      <c r="I9179" s="9">
        <v>32</v>
      </c>
      <c r="J9179" s="10">
        <v>1400</v>
      </c>
      <c r="K9179" s="11">
        <f>Table1[[#This Row],[Price per Unit]]*Table1[[#This Row],[Units Sold]]</f>
        <v>44800</v>
      </c>
      <c r="L9179" s="11">
        <v>1971.2</v>
      </c>
      <c r="M9179" s="12">
        <f>Table1[[#This Row],[Operating Profit]]/Table1[[#This Row],[Total Sales]]</f>
        <v>4.4000000000000004E-2</v>
      </c>
      <c r="N9179" s="6" t="s">
        <v>24</v>
      </c>
    </row>
    <row r="9180" spans="2:14" ht="14.25" customHeight="1" x14ac:dyDescent="0.3">
      <c r="B9180" s="6" t="s">
        <v>25</v>
      </c>
      <c r="C9180" s="6">
        <v>1197831</v>
      </c>
      <c r="D9180" s="7">
        <v>44396</v>
      </c>
      <c r="E9180" s="6" t="s">
        <v>27</v>
      </c>
      <c r="F9180" s="6" t="s">
        <v>102</v>
      </c>
      <c r="G9180" s="6" t="s">
        <v>103</v>
      </c>
      <c r="H9180" s="8" t="s">
        <v>21</v>
      </c>
      <c r="I9180" s="9">
        <v>35</v>
      </c>
      <c r="J9180" s="10">
        <v>1200</v>
      </c>
      <c r="K9180" s="11">
        <f>Table1[[#This Row],[Price per Unit]]*Table1[[#This Row],[Units Sold]]</f>
        <v>42000</v>
      </c>
      <c r="L9180" s="11">
        <v>1806.0000000000002</v>
      </c>
      <c r="M9180" s="12">
        <f>Table1[[#This Row],[Operating Profit]]/Table1[[#This Row],[Total Sales]]</f>
        <v>4.3000000000000003E-2</v>
      </c>
      <c r="N9180" s="6" t="s">
        <v>24</v>
      </c>
    </row>
    <row r="9181" spans="2:14" ht="14.25" customHeight="1" x14ac:dyDescent="0.3">
      <c r="B9181" s="6" t="s">
        <v>25</v>
      </c>
      <c r="C9181" s="6">
        <v>1197831</v>
      </c>
      <c r="D9181" s="7">
        <v>44396</v>
      </c>
      <c r="E9181" s="6" t="s">
        <v>27</v>
      </c>
      <c r="F9181" s="6" t="s">
        <v>102</v>
      </c>
      <c r="G9181" s="6" t="s">
        <v>103</v>
      </c>
      <c r="H9181" s="8" t="s">
        <v>22</v>
      </c>
      <c r="I9181" s="9">
        <v>40</v>
      </c>
      <c r="J9181" s="10">
        <v>1490</v>
      </c>
      <c r="K9181" s="11">
        <f>Table1[[#This Row],[Price per Unit]]*Table1[[#This Row],[Units Sold]]</f>
        <v>59600</v>
      </c>
      <c r="L9181" s="11">
        <v>2384</v>
      </c>
      <c r="M9181" s="12">
        <f>Table1[[#This Row],[Operating Profit]]/Table1[[#This Row],[Total Sales]]</f>
        <v>0.04</v>
      </c>
      <c r="N9181" s="6" t="s">
        <v>24</v>
      </c>
    </row>
    <row r="9182" spans="2:14" ht="14.25" customHeight="1" x14ac:dyDescent="0.3">
      <c r="B9182" s="6" t="s">
        <v>25</v>
      </c>
      <c r="C9182" s="6">
        <v>1197831</v>
      </c>
      <c r="D9182" s="7">
        <v>44396</v>
      </c>
      <c r="E9182" s="6" t="s">
        <v>27</v>
      </c>
      <c r="F9182" s="6" t="s">
        <v>102</v>
      </c>
      <c r="G9182" s="6" t="s">
        <v>103</v>
      </c>
      <c r="H9182" s="8" t="s">
        <v>23</v>
      </c>
      <c r="I9182" s="9">
        <v>50</v>
      </c>
      <c r="J9182" s="10">
        <v>1980</v>
      </c>
      <c r="K9182" s="11">
        <f>Table1[[#This Row],[Price per Unit]]*Table1[[#This Row],[Units Sold]]</f>
        <v>99000</v>
      </c>
      <c r="L9182" s="11">
        <v>4554</v>
      </c>
      <c r="M9182" s="12">
        <f>Table1[[#This Row],[Operating Profit]]/Table1[[#This Row],[Total Sales]]</f>
        <v>4.5999999999999999E-2</v>
      </c>
      <c r="N9182" s="6" t="s">
        <v>24</v>
      </c>
    </row>
    <row r="9183" spans="2:14" ht="14.25" customHeight="1" x14ac:dyDescent="0.3">
      <c r="B9183" s="6" t="s">
        <v>25</v>
      </c>
      <c r="C9183" s="6">
        <v>1197831</v>
      </c>
      <c r="D9183" s="7">
        <v>44428</v>
      </c>
      <c r="E9183" s="6" t="s">
        <v>27</v>
      </c>
      <c r="F9183" s="6" t="s">
        <v>102</v>
      </c>
      <c r="G9183" s="6" t="s">
        <v>103</v>
      </c>
      <c r="H9183" s="8" t="s">
        <v>17</v>
      </c>
      <c r="I9183" s="9">
        <v>43</v>
      </c>
      <c r="J9183" s="10">
        <v>2330</v>
      </c>
      <c r="K9183" s="11">
        <f>Table1[[#This Row],[Price per Unit]]*Table1[[#This Row],[Units Sold]]</f>
        <v>100190</v>
      </c>
      <c r="L9183" s="11">
        <v>4508.55</v>
      </c>
      <c r="M9183" s="12">
        <f>Table1[[#This Row],[Operating Profit]]/Table1[[#This Row],[Total Sales]]</f>
        <v>4.5000000000000005E-2</v>
      </c>
      <c r="N9183" s="6" t="s">
        <v>24</v>
      </c>
    </row>
    <row r="9184" spans="2:14" ht="14.25" customHeight="1" x14ac:dyDescent="0.3">
      <c r="B9184" s="6" t="s">
        <v>25</v>
      </c>
      <c r="C9184" s="6">
        <v>1197831</v>
      </c>
      <c r="D9184" s="7">
        <v>44428</v>
      </c>
      <c r="E9184" s="6" t="s">
        <v>27</v>
      </c>
      <c r="F9184" s="6" t="s">
        <v>102</v>
      </c>
      <c r="G9184" s="6" t="s">
        <v>103</v>
      </c>
      <c r="H9184" s="8" t="s">
        <v>19</v>
      </c>
      <c r="I9184" s="9">
        <v>42</v>
      </c>
      <c r="J9184" s="10">
        <v>1630</v>
      </c>
      <c r="K9184" s="11">
        <f>Table1[[#This Row],[Price per Unit]]*Table1[[#This Row],[Units Sold]]</f>
        <v>68460</v>
      </c>
      <c r="L9184" s="11">
        <v>2669.9399999999996</v>
      </c>
      <c r="M9184" s="12">
        <f>Table1[[#This Row],[Operating Profit]]/Table1[[#This Row],[Total Sales]]</f>
        <v>3.8999999999999993E-2</v>
      </c>
      <c r="N9184" s="6" t="s">
        <v>24</v>
      </c>
    </row>
    <row r="9185" spans="2:14" ht="14.25" customHeight="1" x14ac:dyDescent="0.3">
      <c r="B9185" s="6" t="s">
        <v>25</v>
      </c>
      <c r="C9185" s="6">
        <v>1197831</v>
      </c>
      <c r="D9185" s="7">
        <v>44428</v>
      </c>
      <c r="E9185" s="6" t="s">
        <v>27</v>
      </c>
      <c r="F9185" s="6" t="s">
        <v>102</v>
      </c>
      <c r="G9185" s="6" t="s">
        <v>103</v>
      </c>
      <c r="H9185" s="8" t="s">
        <v>20</v>
      </c>
      <c r="I9185" s="9">
        <v>40</v>
      </c>
      <c r="J9185" s="10">
        <v>1350</v>
      </c>
      <c r="K9185" s="11">
        <f>Table1[[#This Row],[Price per Unit]]*Table1[[#This Row],[Units Sold]]</f>
        <v>54000</v>
      </c>
      <c r="L9185" s="11">
        <v>2376</v>
      </c>
      <c r="M9185" s="12">
        <f>Table1[[#This Row],[Operating Profit]]/Table1[[#This Row],[Total Sales]]</f>
        <v>4.3999999999999997E-2</v>
      </c>
      <c r="N9185" s="6" t="s">
        <v>24</v>
      </c>
    </row>
    <row r="9186" spans="2:14" ht="14.25" customHeight="1" x14ac:dyDescent="0.3">
      <c r="B9186" s="6" t="s">
        <v>25</v>
      </c>
      <c r="C9186" s="6">
        <v>1197831</v>
      </c>
      <c r="D9186" s="7">
        <v>44428</v>
      </c>
      <c r="E9186" s="6" t="s">
        <v>27</v>
      </c>
      <c r="F9186" s="6" t="s">
        <v>102</v>
      </c>
      <c r="G9186" s="6" t="s">
        <v>103</v>
      </c>
      <c r="H9186" s="8" t="s">
        <v>21</v>
      </c>
      <c r="I9186" s="9">
        <v>29</v>
      </c>
      <c r="J9186" s="10">
        <v>1320</v>
      </c>
      <c r="K9186" s="11">
        <f>Table1[[#This Row],[Price per Unit]]*Table1[[#This Row],[Units Sold]]</f>
        <v>38280</v>
      </c>
      <c r="L9186" s="11">
        <v>1722.6000000000001</v>
      </c>
      <c r="M9186" s="12">
        <f>Table1[[#This Row],[Operating Profit]]/Table1[[#This Row],[Total Sales]]</f>
        <v>4.5000000000000005E-2</v>
      </c>
      <c r="N9186" s="6" t="s">
        <v>24</v>
      </c>
    </row>
    <row r="9187" spans="2:14" ht="14.25" customHeight="1" x14ac:dyDescent="0.3">
      <c r="B9187" s="6" t="s">
        <v>25</v>
      </c>
      <c r="C9187" s="6">
        <v>1197831</v>
      </c>
      <c r="D9187" s="7">
        <v>44428</v>
      </c>
      <c r="E9187" s="6" t="s">
        <v>27</v>
      </c>
      <c r="F9187" s="6" t="s">
        <v>102</v>
      </c>
      <c r="G9187" s="6" t="s">
        <v>103</v>
      </c>
      <c r="H9187" s="8" t="s">
        <v>22</v>
      </c>
      <c r="I9187" s="9">
        <v>40</v>
      </c>
      <c r="J9187" s="10">
        <v>1130</v>
      </c>
      <c r="K9187" s="11">
        <f>Table1[[#This Row],[Price per Unit]]*Table1[[#This Row],[Units Sold]]</f>
        <v>45200</v>
      </c>
      <c r="L9187" s="11">
        <v>1672.4</v>
      </c>
      <c r="M9187" s="12">
        <f>Table1[[#This Row],[Operating Profit]]/Table1[[#This Row],[Total Sales]]</f>
        <v>3.7000000000000005E-2</v>
      </c>
      <c r="N9187" s="6" t="s">
        <v>24</v>
      </c>
    </row>
    <row r="9188" spans="2:14" ht="14.25" customHeight="1" x14ac:dyDescent="0.3">
      <c r="B9188" s="6" t="s">
        <v>25</v>
      </c>
      <c r="C9188" s="6">
        <v>1197831</v>
      </c>
      <c r="D9188" s="7">
        <v>44428</v>
      </c>
      <c r="E9188" s="6" t="s">
        <v>27</v>
      </c>
      <c r="F9188" s="6" t="s">
        <v>102</v>
      </c>
      <c r="G9188" s="6" t="s">
        <v>103</v>
      </c>
      <c r="H9188" s="8" t="s">
        <v>23</v>
      </c>
      <c r="I9188" s="9">
        <v>40</v>
      </c>
      <c r="J9188" s="10">
        <v>1930</v>
      </c>
      <c r="K9188" s="11">
        <f>Table1[[#This Row],[Price per Unit]]*Table1[[#This Row],[Units Sold]]</f>
        <v>77200</v>
      </c>
      <c r="L9188" s="11">
        <v>3628.4</v>
      </c>
      <c r="M9188" s="12">
        <f>Table1[[#This Row],[Operating Profit]]/Table1[[#This Row],[Total Sales]]</f>
        <v>4.7E-2</v>
      </c>
      <c r="N9188" s="6" t="s">
        <v>24</v>
      </c>
    </row>
    <row r="9189" spans="2:14" ht="14.25" customHeight="1" x14ac:dyDescent="0.3">
      <c r="B9189" s="6" t="s">
        <v>25</v>
      </c>
      <c r="C9189" s="6">
        <v>1197831</v>
      </c>
      <c r="D9189" s="7">
        <v>44458</v>
      </c>
      <c r="E9189" s="6" t="s">
        <v>27</v>
      </c>
      <c r="F9189" s="6" t="s">
        <v>102</v>
      </c>
      <c r="G9189" s="6" t="s">
        <v>103</v>
      </c>
      <c r="H9189" s="8" t="s">
        <v>17</v>
      </c>
      <c r="I9189" s="9">
        <v>35</v>
      </c>
      <c r="J9189" s="10">
        <v>2210</v>
      </c>
      <c r="K9189" s="11">
        <f>Table1[[#This Row],[Price per Unit]]*Table1[[#This Row],[Units Sold]]</f>
        <v>77350</v>
      </c>
      <c r="L9189" s="11">
        <v>3326.05</v>
      </c>
      <c r="M9189" s="12">
        <f>Table1[[#This Row],[Operating Profit]]/Table1[[#This Row],[Total Sales]]</f>
        <v>4.3000000000000003E-2</v>
      </c>
      <c r="N9189" s="6" t="s">
        <v>24</v>
      </c>
    </row>
    <row r="9190" spans="2:14" ht="14.25" customHeight="1" x14ac:dyDescent="0.3">
      <c r="B9190" s="6" t="s">
        <v>25</v>
      </c>
      <c r="C9190" s="6">
        <v>1197831</v>
      </c>
      <c r="D9190" s="7">
        <v>44458</v>
      </c>
      <c r="E9190" s="6" t="s">
        <v>27</v>
      </c>
      <c r="F9190" s="6" t="s">
        <v>102</v>
      </c>
      <c r="G9190" s="6" t="s">
        <v>103</v>
      </c>
      <c r="H9190" s="8" t="s">
        <v>19</v>
      </c>
      <c r="I9190" s="9">
        <v>26</v>
      </c>
      <c r="J9190" s="10">
        <v>1350</v>
      </c>
      <c r="K9190" s="11">
        <f>Table1[[#This Row],[Price per Unit]]*Table1[[#This Row],[Units Sold]]</f>
        <v>35100</v>
      </c>
      <c r="L9190" s="11">
        <v>1439.1</v>
      </c>
      <c r="M9190" s="12">
        <f>Table1[[#This Row],[Operating Profit]]/Table1[[#This Row],[Total Sales]]</f>
        <v>4.0999999999999995E-2</v>
      </c>
      <c r="N9190" s="6" t="s">
        <v>24</v>
      </c>
    </row>
    <row r="9191" spans="2:14" ht="14.25" customHeight="1" x14ac:dyDescent="0.3">
      <c r="B9191" s="6" t="s">
        <v>25</v>
      </c>
      <c r="C9191" s="6">
        <v>1197831</v>
      </c>
      <c r="D9191" s="7">
        <v>44458</v>
      </c>
      <c r="E9191" s="6" t="s">
        <v>27</v>
      </c>
      <c r="F9191" s="6" t="s">
        <v>102</v>
      </c>
      <c r="G9191" s="6" t="s">
        <v>103</v>
      </c>
      <c r="H9191" s="8" t="s">
        <v>20</v>
      </c>
      <c r="I9191" s="9">
        <v>11</v>
      </c>
      <c r="J9191" s="10">
        <v>1230</v>
      </c>
      <c r="K9191" s="11">
        <f>Table1[[#This Row],[Price per Unit]]*Table1[[#This Row],[Units Sold]]</f>
        <v>13530</v>
      </c>
      <c r="L9191" s="11">
        <v>635.91000000000008</v>
      </c>
      <c r="M9191" s="12">
        <f>Table1[[#This Row],[Operating Profit]]/Table1[[#This Row],[Total Sales]]</f>
        <v>4.7000000000000007E-2</v>
      </c>
      <c r="N9191" s="6" t="s">
        <v>24</v>
      </c>
    </row>
    <row r="9192" spans="2:14" ht="14.25" customHeight="1" x14ac:dyDescent="0.3">
      <c r="B9192" s="6" t="s">
        <v>25</v>
      </c>
      <c r="C9192" s="6">
        <v>1197831</v>
      </c>
      <c r="D9192" s="7">
        <v>44458</v>
      </c>
      <c r="E9192" s="6" t="s">
        <v>27</v>
      </c>
      <c r="F9192" s="6" t="s">
        <v>102</v>
      </c>
      <c r="G9192" s="6" t="s">
        <v>103</v>
      </c>
      <c r="H9192" s="8" t="s">
        <v>21</v>
      </c>
      <c r="I9192" s="9">
        <v>12</v>
      </c>
      <c r="J9192" s="10">
        <v>1040</v>
      </c>
      <c r="K9192" s="11">
        <f>Table1[[#This Row],[Price per Unit]]*Table1[[#This Row],[Units Sold]]</f>
        <v>12480</v>
      </c>
      <c r="L9192" s="11">
        <v>524.16000000000008</v>
      </c>
      <c r="M9192" s="12">
        <f>Table1[[#This Row],[Operating Profit]]/Table1[[#This Row],[Total Sales]]</f>
        <v>4.200000000000001E-2</v>
      </c>
      <c r="N9192" s="6" t="s">
        <v>24</v>
      </c>
    </row>
    <row r="9193" spans="2:14" ht="14.25" customHeight="1" x14ac:dyDescent="0.3">
      <c r="B9193" s="6" t="s">
        <v>25</v>
      </c>
      <c r="C9193" s="6">
        <v>1197831</v>
      </c>
      <c r="D9193" s="7">
        <v>44458</v>
      </c>
      <c r="E9193" s="6" t="s">
        <v>27</v>
      </c>
      <c r="F9193" s="6" t="s">
        <v>102</v>
      </c>
      <c r="G9193" s="6" t="s">
        <v>103</v>
      </c>
      <c r="H9193" s="8" t="s">
        <v>22</v>
      </c>
      <c r="I9193" s="9">
        <v>18</v>
      </c>
      <c r="J9193" s="10">
        <v>1110</v>
      </c>
      <c r="K9193" s="11">
        <f>Table1[[#This Row],[Price per Unit]]*Table1[[#This Row],[Units Sold]]</f>
        <v>19980</v>
      </c>
      <c r="L9193" s="11">
        <v>779.21999999999991</v>
      </c>
      <c r="M9193" s="12">
        <f>Table1[[#This Row],[Operating Profit]]/Table1[[#This Row],[Total Sales]]</f>
        <v>3.8999999999999993E-2</v>
      </c>
      <c r="N9193" s="6" t="s">
        <v>24</v>
      </c>
    </row>
    <row r="9194" spans="2:14" ht="14.25" customHeight="1" x14ac:dyDescent="0.3">
      <c r="B9194" s="6" t="s">
        <v>25</v>
      </c>
      <c r="C9194" s="6">
        <v>1197831</v>
      </c>
      <c r="D9194" s="7">
        <v>44458</v>
      </c>
      <c r="E9194" s="6" t="s">
        <v>27</v>
      </c>
      <c r="F9194" s="6" t="s">
        <v>102</v>
      </c>
      <c r="G9194" s="6" t="s">
        <v>103</v>
      </c>
      <c r="H9194" s="8" t="s">
        <v>23</v>
      </c>
      <c r="I9194" s="9">
        <v>22</v>
      </c>
      <c r="J9194" s="10">
        <v>1400</v>
      </c>
      <c r="K9194" s="11">
        <f>Table1[[#This Row],[Price per Unit]]*Table1[[#This Row],[Units Sold]]</f>
        <v>30800</v>
      </c>
      <c r="L9194" s="11">
        <v>1293.6000000000001</v>
      </c>
      <c r="M9194" s="12">
        <f>Table1[[#This Row],[Operating Profit]]/Table1[[#This Row],[Total Sales]]</f>
        <v>4.2000000000000003E-2</v>
      </c>
      <c r="N9194" s="6" t="s">
        <v>24</v>
      </c>
    </row>
    <row r="9195" spans="2:14" ht="14.25" customHeight="1" x14ac:dyDescent="0.3">
      <c r="B9195" s="6" t="s">
        <v>25</v>
      </c>
      <c r="C9195" s="6">
        <v>1197831</v>
      </c>
      <c r="D9195" s="7">
        <v>44490</v>
      </c>
      <c r="E9195" s="6" t="s">
        <v>27</v>
      </c>
      <c r="F9195" s="6" t="s">
        <v>102</v>
      </c>
      <c r="G9195" s="6" t="s">
        <v>103</v>
      </c>
      <c r="H9195" s="8" t="s">
        <v>17</v>
      </c>
      <c r="I9195" s="9">
        <v>21</v>
      </c>
      <c r="J9195" s="10">
        <v>1800</v>
      </c>
      <c r="K9195" s="11">
        <f>Table1[[#This Row],[Price per Unit]]*Table1[[#This Row],[Units Sold]]</f>
        <v>37800</v>
      </c>
      <c r="L9195" s="11">
        <v>1701</v>
      </c>
      <c r="M9195" s="12">
        <f>Table1[[#This Row],[Operating Profit]]/Table1[[#This Row],[Total Sales]]</f>
        <v>4.4999999999999998E-2</v>
      </c>
      <c r="N9195" s="6" t="s">
        <v>24</v>
      </c>
    </row>
    <row r="9196" spans="2:14" ht="14.25" customHeight="1" x14ac:dyDescent="0.3">
      <c r="B9196" s="6" t="s">
        <v>25</v>
      </c>
      <c r="C9196" s="6">
        <v>1197831</v>
      </c>
      <c r="D9196" s="7">
        <v>44490</v>
      </c>
      <c r="E9196" s="6" t="s">
        <v>27</v>
      </c>
      <c r="F9196" s="6" t="s">
        <v>102</v>
      </c>
      <c r="G9196" s="6" t="s">
        <v>103</v>
      </c>
      <c r="H9196" s="8" t="s">
        <v>19</v>
      </c>
      <c r="I9196" s="9">
        <v>14</v>
      </c>
      <c r="J9196" s="10">
        <v>1320</v>
      </c>
      <c r="K9196" s="11">
        <f>Table1[[#This Row],[Price per Unit]]*Table1[[#This Row],[Units Sold]]</f>
        <v>18480</v>
      </c>
      <c r="L9196" s="11">
        <v>739.19999999999993</v>
      </c>
      <c r="M9196" s="12">
        <f>Table1[[#This Row],[Operating Profit]]/Table1[[#This Row],[Total Sales]]</f>
        <v>3.9999999999999994E-2</v>
      </c>
      <c r="N9196" s="6" t="s">
        <v>24</v>
      </c>
    </row>
    <row r="9197" spans="2:14" ht="14.25" customHeight="1" x14ac:dyDescent="0.3">
      <c r="B9197" s="6" t="s">
        <v>25</v>
      </c>
      <c r="C9197" s="6">
        <v>1197831</v>
      </c>
      <c r="D9197" s="7">
        <v>44490</v>
      </c>
      <c r="E9197" s="6" t="s">
        <v>27</v>
      </c>
      <c r="F9197" s="6" t="s">
        <v>102</v>
      </c>
      <c r="G9197" s="6" t="s">
        <v>103</v>
      </c>
      <c r="H9197" s="8" t="s">
        <v>20</v>
      </c>
      <c r="I9197" s="9">
        <v>16</v>
      </c>
      <c r="J9197" s="10">
        <v>990</v>
      </c>
      <c r="K9197" s="11">
        <f>Table1[[#This Row],[Price per Unit]]*Table1[[#This Row],[Units Sold]]</f>
        <v>15840</v>
      </c>
      <c r="L9197" s="11">
        <v>728.64</v>
      </c>
      <c r="M9197" s="12">
        <f>Table1[[#This Row],[Operating Profit]]/Table1[[#This Row],[Total Sales]]</f>
        <v>4.5999999999999999E-2</v>
      </c>
      <c r="N9197" s="6" t="s">
        <v>24</v>
      </c>
    </row>
    <row r="9198" spans="2:14" ht="14.25" customHeight="1" x14ac:dyDescent="0.3">
      <c r="B9198" s="6" t="s">
        <v>25</v>
      </c>
      <c r="C9198" s="6">
        <v>1197831</v>
      </c>
      <c r="D9198" s="7">
        <v>44490</v>
      </c>
      <c r="E9198" s="6" t="s">
        <v>27</v>
      </c>
      <c r="F9198" s="6" t="s">
        <v>102</v>
      </c>
      <c r="G9198" s="6" t="s">
        <v>103</v>
      </c>
      <c r="H9198" s="8" t="s">
        <v>21</v>
      </c>
      <c r="I9198" s="9">
        <v>15</v>
      </c>
      <c r="J9198" s="10">
        <v>940</v>
      </c>
      <c r="K9198" s="11">
        <f>Table1[[#This Row],[Price per Unit]]*Table1[[#This Row],[Units Sold]]</f>
        <v>14100</v>
      </c>
      <c r="L9198" s="11">
        <v>634.5</v>
      </c>
      <c r="M9198" s="12">
        <f>Table1[[#This Row],[Operating Profit]]/Table1[[#This Row],[Total Sales]]</f>
        <v>4.4999999999999998E-2</v>
      </c>
      <c r="N9198" s="6" t="s">
        <v>24</v>
      </c>
    </row>
    <row r="9199" spans="2:14" ht="14.25" customHeight="1" x14ac:dyDescent="0.3">
      <c r="B9199" s="6" t="s">
        <v>25</v>
      </c>
      <c r="C9199" s="6">
        <v>1197831</v>
      </c>
      <c r="D9199" s="7">
        <v>44490</v>
      </c>
      <c r="E9199" s="6" t="s">
        <v>27</v>
      </c>
      <c r="F9199" s="6" t="s">
        <v>102</v>
      </c>
      <c r="G9199" s="6" t="s">
        <v>103</v>
      </c>
      <c r="H9199" s="8" t="s">
        <v>22</v>
      </c>
      <c r="I9199" s="9">
        <v>21</v>
      </c>
      <c r="J9199" s="10">
        <v>910</v>
      </c>
      <c r="K9199" s="11">
        <f>Table1[[#This Row],[Price per Unit]]*Table1[[#This Row],[Units Sold]]</f>
        <v>19110</v>
      </c>
      <c r="L9199" s="11">
        <v>707.06999999999994</v>
      </c>
      <c r="M9199" s="12">
        <f>Table1[[#This Row],[Operating Profit]]/Table1[[#This Row],[Total Sales]]</f>
        <v>3.6999999999999998E-2</v>
      </c>
      <c r="N9199" s="6" t="s">
        <v>24</v>
      </c>
    </row>
    <row r="9200" spans="2:14" ht="14.25" customHeight="1" x14ac:dyDescent="0.3">
      <c r="B9200" s="6" t="s">
        <v>30</v>
      </c>
      <c r="C9200" s="6">
        <v>1197831</v>
      </c>
      <c r="D9200" s="7">
        <v>44490</v>
      </c>
      <c r="E9200" s="6" t="s">
        <v>27</v>
      </c>
      <c r="F9200" s="6" t="s">
        <v>102</v>
      </c>
      <c r="G9200" s="6" t="s">
        <v>103</v>
      </c>
      <c r="H9200" s="8" t="s">
        <v>23</v>
      </c>
      <c r="I9200" s="9">
        <v>20</v>
      </c>
      <c r="J9200" s="10">
        <v>1320</v>
      </c>
      <c r="K9200" s="11">
        <f>Table1[[#This Row],[Price per Unit]]*Table1[[#This Row],[Units Sold]]</f>
        <v>26400</v>
      </c>
      <c r="L9200" s="11">
        <v>1188</v>
      </c>
      <c r="M9200" s="12">
        <f>Table1[[#This Row],[Operating Profit]]/Table1[[#This Row],[Total Sales]]</f>
        <v>4.4999999999999998E-2</v>
      </c>
      <c r="N9200" s="6" t="s">
        <v>24</v>
      </c>
    </row>
    <row r="9201" spans="2:14" ht="14.25" customHeight="1" x14ac:dyDescent="0.3">
      <c r="B9201" s="6" t="s">
        <v>30</v>
      </c>
      <c r="C9201" s="6">
        <v>1197831</v>
      </c>
      <c r="D9201" s="7">
        <v>44520</v>
      </c>
      <c r="E9201" s="6" t="s">
        <v>27</v>
      </c>
      <c r="F9201" s="6" t="s">
        <v>102</v>
      </c>
      <c r="G9201" s="6" t="s">
        <v>103</v>
      </c>
      <c r="H9201" s="8" t="s">
        <v>17</v>
      </c>
      <c r="I9201" s="9">
        <v>18</v>
      </c>
      <c r="J9201" s="10">
        <v>1760</v>
      </c>
      <c r="K9201" s="11">
        <f>Table1[[#This Row],[Price per Unit]]*Table1[[#This Row],[Units Sold]]</f>
        <v>31680</v>
      </c>
      <c r="L9201" s="11">
        <v>1457.28</v>
      </c>
      <c r="M9201" s="12">
        <f>Table1[[#This Row],[Operating Profit]]/Table1[[#This Row],[Total Sales]]</f>
        <v>4.5999999999999999E-2</v>
      </c>
      <c r="N9201" s="6" t="s">
        <v>24</v>
      </c>
    </row>
    <row r="9202" spans="2:14" ht="14.25" customHeight="1" x14ac:dyDescent="0.3">
      <c r="B9202" s="6" t="s">
        <v>30</v>
      </c>
      <c r="C9202" s="6">
        <v>1197831</v>
      </c>
      <c r="D9202" s="7">
        <v>44520</v>
      </c>
      <c r="E9202" s="6" t="s">
        <v>27</v>
      </c>
      <c r="F9202" s="6" t="s">
        <v>102</v>
      </c>
      <c r="G9202" s="6" t="s">
        <v>103</v>
      </c>
      <c r="H9202" s="8" t="s">
        <v>19</v>
      </c>
      <c r="I9202" s="9">
        <v>11</v>
      </c>
      <c r="J9202" s="10">
        <v>1160</v>
      </c>
      <c r="K9202" s="11">
        <f>Table1[[#This Row],[Price per Unit]]*Table1[[#This Row],[Units Sold]]</f>
        <v>12760</v>
      </c>
      <c r="L9202" s="11">
        <v>535.91999999999996</v>
      </c>
      <c r="M9202" s="12">
        <f>Table1[[#This Row],[Operating Profit]]/Table1[[#This Row],[Total Sales]]</f>
        <v>4.1999999999999996E-2</v>
      </c>
      <c r="N9202" s="6" t="s">
        <v>24</v>
      </c>
    </row>
    <row r="9203" spans="2:14" ht="14.25" customHeight="1" x14ac:dyDescent="0.3">
      <c r="B9203" s="6" t="s">
        <v>30</v>
      </c>
      <c r="C9203" s="6">
        <v>1197831</v>
      </c>
      <c r="D9203" s="7">
        <v>44520</v>
      </c>
      <c r="E9203" s="6" t="s">
        <v>27</v>
      </c>
      <c r="F9203" s="6" t="s">
        <v>102</v>
      </c>
      <c r="G9203" s="6" t="s">
        <v>103</v>
      </c>
      <c r="H9203" s="8" t="s">
        <v>20</v>
      </c>
      <c r="I9203" s="9">
        <v>19</v>
      </c>
      <c r="J9203" s="10">
        <v>1020</v>
      </c>
      <c r="K9203" s="11">
        <f>Table1[[#This Row],[Price per Unit]]*Table1[[#This Row],[Units Sold]]</f>
        <v>19380</v>
      </c>
      <c r="L9203" s="11">
        <v>833.34000000000015</v>
      </c>
      <c r="M9203" s="12">
        <f>Table1[[#This Row],[Operating Profit]]/Table1[[#This Row],[Total Sales]]</f>
        <v>4.300000000000001E-2</v>
      </c>
      <c r="N9203" s="6" t="s">
        <v>24</v>
      </c>
    </row>
    <row r="9204" spans="2:14" ht="14.25" customHeight="1" x14ac:dyDescent="0.3">
      <c r="B9204" s="6" t="s">
        <v>30</v>
      </c>
      <c r="C9204" s="6">
        <v>1197831</v>
      </c>
      <c r="D9204" s="7">
        <v>44520</v>
      </c>
      <c r="E9204" s="6" t="s">
        <v>27</v>
      </c>
      <c r="F9204" s="6" t="s">
        <v>102</v>
      </c>
      <c r="G9204" s="6" t="s">
        <v>103</v>
      </c>
      <c r="H9204" s="8" t="s">
        <v>21</v>
      </c>
      <c r="I9204" s="9">
        <v>41</v>
      </c>
      <c r="J9204" s="10">
        <v>1280</v>
      </c>
      <c r="K9204" s="11">
        <f>Table1[[#This Row],[Price per Unit]]*Table1[[#This Row],[Units Sold]]</f>
        <v>52480</v>
      </c>
      <c r="L9204" s="11">
        <v>2309.12</v>
      </c>
      <c r="M9204" s="12">
        <f>Table1[[#This Row],[Operating Profit]]/Table1[[#This Row],[Total Sales]]</f>
        <v>4.3999999999999997E-2</v>
      </c>
      <c r="N9204" s="6" t="s">
        <v>24</v>
      </c>
    </row>
    <row r="9205" spans="2:14" ht="14.25" customHeight="1" x14ac:dyDescent="0.3">
      <c r="B9205" s="6" t="s">
        <v>30</v>
      </c>
      <c r="C9205" s="6">
        <v>1197831</v>
      </c>
      <c r="D9205" s="7">
        <v>44520</v>
      </c>
      <c r="E9205" s="6" t="s">
        <v>27</v>
      </c>
      <c r="F9205" s="6" t="s">
        <v>102</v>
      </c>
      <c r="G9205" s="6" t="s">
        <v>103</v>
      </c>
      <c r="H9205" s="8" t="s">
        <v>22</v>
      </c>
      <c r="I9205" s="9">
        <v>56</v>
      </c>
      <c r="J9205" s="10">
        <v>1050</v>
      </c>
      <c r="K9205" s="11">
        <f>Table1[[#This Row],[Price per Unit]]*Table1[[#This Row],[Units Sold]]</f>
        <v>58800</v>
      </c>
      <c r="L9205" s="11">
        <v>2410.7999999999997</v>
      </c>
      <c r="M9205" s="12">
        <f>Table1[[#This Row],[Operating Profit]]/Table1[[#This Row],[Total Sales]]</f>
        <v>4.0999999999999995E-2</v>
      </c>
      <c r="N9205" s="6" t="s">
        <v>24</v>
      </c>
    </row>
    <row r="9206" spans="2:14" ht="14.25" customHeight="1" x14ac:dyDescent="0.3">
      <c r="B9206" s="6" t="s">
        <v>30</v>
      </c>
      <c r="C9206" s="6">
        <v>1197831</v>
      </c>
      <c r="D9206" s="7">
        <v>44520</v>
      </c>
      <c r="E9206" s="6" t="s">
        <v>27</v>
      </c>
      <c r="F9206" s="6" t="s">
        <v>102</v>
      </c>
      <c r="G9206" s="6" t="s">
        <v>103</v>
      </c>
      <c r="H9206" s="8" t="s">
        <v>23</v>
      </c>
      <c r="I9206" s="9">
        <v>53</v>
      </c>
      <c r="J9206" s="10">
        <v>1350</v>
      </c>
      <c r="K9206" s="11">
        <f>Table1[[#This Row],[Price per Unit]]*Table1[[#This Row],[Units Sold]]</f>
        <v>71550</v>
      </c>
      <c r="L9206" s="11">
        <v>3219.75</v>
      </c>
      <c r="M9206" s="12">
        <f>Table1[[#This Row],[Operating Profit]]/Table1[[#This Row],[Total Sales]]</f>
        <v>4.4999999999999998E-2</v>
      </c>
      <c r="N9206" s="6" t="s">
        <v>24</v>
      </c>
    </row>
    <row r="9207" spans="2:14" ht="14.25" customHeight="1" x14ac:dyDescent="0.3">
      <c r="B9207" s="6" t="s">
        <v>30</v>
      </c>
      <c r="C9207" s="6">
        <v>1197831</v>
      </c>
      <c r="D9207" s="7">
        <v>44549</v>
      </c>
      <c r="E9207" s="6" t="s">
        <v>27</v>
      </c>
      <c r="F9207" s="6" t="s">
        <v>102</v>
      </c>
      <c r="G9207" s="6" t="s">
        <v>103</v>
      </c>
      <c r="H9207" s="8" t="s">
        <v>17</v>
      </c>
      <c r="I9207" s="9">
        <v>55</v>
      </c>
      <c r="J9207" s="10">
        <v>2380</v>
      </c>
      <c r="K9207" s="11">
        <f>Table1[[#This Row],[Price per Unit]]*Table1[[#This Row],[Units Sold]]</f>
        <v>130900</v>
      </c>
      <c r="L9207" s="11">
        <v>6021.4000000000005</v>
      </c>
      <c r="M9207" s="12">
        <f>Table1[[#This Row],[Operating Profit]]/Table1[[#This Row],[Total Sales]]</f>
        <v>4.6000000000000006E-2</v>
      </c>
      <c r="N9207" s="6" t="s">
        <v>24</v>
      </c>
    </row>
    <row r="9208" spans="2:14" ht="14.25" customHeight="1" x14ac:dyDescent="0.3">
      <c r="B9208" s="6" t="s">
        <v>30</v>
      </c>
      <c r="C9208" s="6">
        <v>1197831</v>
      </c>
      <c r="D9208" s="7">
        <v>44549</v>
      </c>
      <c r="E9208" s="6" t="s">
        <v>27</v>
      </c>
      <c r="F9208" s="6" t="s">
        <v>102</v>
      </c>
      <c r="G9208" s="6" t="s">
        <v>103</v>
      </c>
      <c r="H9208" s="8" t="s">
        <v>19</v>
      </c>
      <c r="I9208" s="9">
        <v>46</v>
      </c>
      <c r="J9208" s="10">
        <v>1550</v>
      </c>
      <c r="K9208" s="11">
        <f>Table1[[#This Row],[Price per Unit]]*Table1[[#This Row],[Units Sold]]</f>
        <v>71300</v>
      </c>
      <c r="L9208" s="11">
        <v>2851.9999999999995</v>
      </c>
      <c r="M9208" s="12">
        <f>Table1[[#This Row],[Operating Profit]]/Table1[[#This Row],[Total Sales]]</f>
        <v>3.9999999999999994E-2</v>
      </c>
      <c r="N9208" s="6" t="s">
        <v>24</v>
      </c>
    </row>
    <row r="9209" spans="2:14" ht="14.25" customHeight="1" x14ac:dyDescent="0.3">
      <c r="B9209" s="6" t="s">
        <v>30</v>
      </c>
      <c r="C9209" s="6">
        <v>1197831</v>
      </c>
      <c r="D9209" s="7">
        <v>44549</v>
      </c>
      <c r="E9209" s="6" t="s">
        <v>27</v>
      </c>
      <c r="F9209" s="6" t="s">
        <v>102</v>
      </c>
      <c r="G9209" s="6" t="s">
        <v>103</v>
      </c>
      <c r="H9209" s="8" t="s">
        <v>20</v>
      </c>
      <c r="I9209" s="9">
        <v>43</v>
      </c>
      <c r="J9209" s="10">
        <v>1490</v>
      </c>
      <c r="K9209" s="11">
        <f>Table1[[#This Row],[Price per Unit]]*Table1[[#This Row],[Units Sold]]</f>
        <v>64070</v>
      </c>
      <c r="L9209" s="11">
        <v>2819.08</v>
      </c>
      <c r="M9209" s="12">
        <f>Table1[[#This Row],[Operating Profit]]/Table1[[#This Row],[Total Sales]]</f>
        <v>4.3999999999999997E-2</v>
      </c>
      <c r="N9209" s="6" t="s">
        <v>24</v>
      </c>
    </row>
    <row r="9210" spans="2:14" ht="14.25" customHeight="1" x14ac:dyDescent="0.3">
      <c r="B9210" s="6" t="s">
        <v>30</v>
      </c>
      <c r="C9210" s="6">
        <v>1197831</v>
      </c>
      <c r="D9210" s="7">
        <v>44549</v>
      </c>
      <c r="E9210" s="6" t="s">
        <v>27</v>
      </c>
      <c r="F9210" s="6" t="s">
        <v>102</v>
      </c>
      <c r="G9210" s="6" t="s">
        <v>103</v>
      </c>
      <c r="H9210" s="8" t="s">
        <v>21</v>
      </c>
      <c r="I9210" s="9">
        <v>40</v>
      </c>
      <c r="J9210" s="10">
        <v>1240</v>
      </c>
      <c r="K9210" s="11">
        <f>Table1[[#This Row],[Price per Unit]]*Table1[[#This Row],[Units Sold]]</f>
        <v>49600</v>
      </c>
      <c r="L9210" s="11">
        <v>2281.6</v>
      </c>
      <c r="M9210" s="12">
        <f>Table1[[#This Row],[Operating Profit]]/Table1[[#This Row],[Total Sales]]</f>
        <v>4.5999999999999999E-2</v>
      </c>
      <c r="N9210" s="6" t="s">
        <v>24</v>
      </c>
    </row>
    <row r="9211" spans="2:14" ht="14.25" customHeight="1" x14ac:dyDescent="0.3">
      <c r="B9211" s="6" t="s">
        <v>30</v>
      </c>
      <c r="C9211" s="6">
        <v>1197831</v>
      </c>
      <c r="D9211" s="7">
        <v>44549</v>
      </c>
      <c r="E9211" s="6" t="s">
        <v>27</v>
      </c>
      <c r="F9211" s="6" t="s">
        <v>102</v>
      </c>
      <c r="G9211" s="6" t="s">
        <v>103</v>
      </c>
      <c r="H9211" s="8" t="s">
        <v>22</v>
      </c>
      <c r="I9211" s="9">
        <v>50</v>
      </c>
      <c r="J9211" s="10">
        <v>1320</v>
      </c>
      <c r="K9211" s="11">
        <f>Table1[[#This Row],[Price per Unit]]*Table1[[#This Row],[Units Sold]]</f>
        <v>66000</v>
      </c>
      <c r="L9211" s="11">
        <v>2640</v>
      </c>
      <c r="M9211" s="12">
        <f>Table1[[#This Row],[Operating Profit]]/Table1[[#This Row],[Total Sales]]</f>
        <v>0.04</v>
      </c>
      <c r="N9211" s="6" t="s">
        <v>24</v>
      </c>
    </row>
    <row r="9212" spans="2:14" ht="14.25" customHeight="1" x14ac:dyDescent="0.3">
      <c r="B9212" s="6" t="s">
        <v>30</v>
      </c>
      <c r="C9212" s="6">
        <v>1197831</v>
      </c>
      <c r="D9212" s="7">
        <v>44549</v>
      </c>
      <c r="E9212" s="6" t="s">
        <v>27</v>
      </c>
      <c r="F9212" s="6" t="s">
        <v>102</v>
      </c>
      <c r="G9212" s="6" t="s">
        <v>103</v>
      </c>
      <c r="H9212" s="8" t="s">
        <v>23</v>
      </c>
      <c r="I9212" s="9">
        <v>55</v>
      </c>
      <c r="J9212" s="10">
        <v>1700</v>
      </c>
      <c r="K9212" s="11">
        <f>Table1[[#This Row],[Price per Unit]]*Table1[[#This Row],[Units Sold]]</f>
        <v>93500</v>
      </c>
      <c r="L9212" s="11">
        <v>4207.5</v>
      </c>
      <c r="M9212" s="12">
        <f>Table1[[#This Row],[Operating Profit]]/Table1[[#This Row],[Total Sales]]</f>
        <v>4.4999999999999998E-2</v>
      </c>
      <c r="N9212" s="6" t="s">
        <v>24</v>
      </c>
    </row>
    <row r="9213" spans="2:14" ht="14.25" customHeight="1" x14ac:dyDescent="0.3">
      <c r="B9213" s="6" t="s">
        <v>30</v>
      </c>
      <c r="C9213" s="6">
        <v>1197831</v>
      </c>
      <c r="D9213" s="7">
        <v>44219</v>
      </c>
      <c r="E9213" s="6" t="s">
        <v>27</v>
      </c>
      <c r="F9213" s="6" t="s">
        <v>102</v>
      </c>
      <c r="G9213" s="6" t="s">
        <v>103</v>
      </c>
      <c r="H9213" s="8" t="s">
        <v>17</v>
      </c>
      <c r="I9213" s="9">
        <v>17</v>
      </c>
      <c r="J9213" s="10">
        <v>1780</v>
      </c>
      <c r="K9213" s="11">
        <f>Table1[[#This Row],[Price per Unit]]*Table1[[#This Row],[Units Sold]]</f>
        <v>30260</v>
      </c>
      <c r="L9213" s="11">
        <v>1422.22</v>
      </c>
      <c r="M9213" s="12">
        <f>Table1[[#This Row],[Operating Profit]]/Table1[[#This Row],[Total Sales]]</f>
        <v>4.7E-2</v>
      </c>
      <c r="N9213" s="6" t="s">
        <v>24</v>
      </c>
    </row>
    <row r="9214" spans="2:14" ht="14.25" customHeight="1" x14ac:dyDescent="0.3">
      <c r="B9214" s="6" t="s">
        <v>30</v>
      </c>
      <c r="C9214" s="6">
        <v>1197831</v>
      </c>
      <c r="D9214" s="7">
        <v>44219</v>
      </c>
      <c r="E9214" s="6" t="s">
        <v>27</v>
      </c>
      <c r="F9214" s="6" t="s">
        <v>102</v>
      </c>
      <c r="G9214" s="6" t="s">
        <v>103</v>
      </c>
      <c r="H9214" s="8" t="s">
        <v>19</v>
      </c>
      <c r="I9214" s="9">
        <v>18</v>
      </c>
      <c r="J9214" s="10">
        <v>1240</v>
      </c>
      <c r="K9214" s="11">
        <f>Table1[[#This Row],[Price per Unit]]*Table1[[#This Row],[Units Sold]]</f>
        <v>22320</v>
      </c>
      <c r="L9214" s="11">
        <v>848.16</v>
      </c>
      <c r="M9214" s="12">
        <f>Table1[[#This Row],[Operating Profit]]/Table1[[#This Row],[Total Sales]]</f>
        <v>3.7999999999999999E-2</v>
      </c>
      <c r="N9214" s="6" t="s">
        <v>24</v>
      </c>
    </row>
    <row r="9215" spans="2:14" ht="14.25" customHeight="1" x14ac:dyDescent="0.3">
      <c r="B9215" s="6" t="s">
        <v>30</v>
      </c>
      <c r="C9215" s="6">
        <v>1197831</v>
      </c>
      <c r="D9215" s="7">
        <v>44219</v>
      </c>
      <c r="E9215" s="6" t="s">
        <v>27</v>
      </c>
      <c r="F9215" s="6" t="s">
        <v>102</v>
      </c>
      <c r="G9215" s="6" t="s">
        <v>103</v>
      </c>
      <c r="H9215" s="8" t="s">
        <v>20</v>
      </c>
      <c r="I9215" s="9">
        <v>10</v>
      </c>
      <c r="J9215" s="10">
        <v>1310</v>
      </c>
      <c r="K9215" s="11">
        <f>Table1[[#This Row],[Price per Unit]]*Table1[[#This Row],[Units Sold]]</f>
        <v>13100</v>
      </c>
      <c r="L9215" s="11">
        <v>563.30000000000007</v>
      </c>
      <c r="M9215" s="12">
        <f>Table1[[#This Row],[Operating Profit]]/Table1[[#This Row],[Total Sales]]</f>
        <v>4.3000000000000003E-2</v>
      </c>
      <c r="N9215" s="6" t="s">
        <v>24</v>
      </c>
    </row>
    <row r="9216" spans="2:14" ht="14.25" customHeight="1" x14ac:dyDescent="0.3">
      <c r="B9216" s="6" t="s">
        <v>30</v>
      </c>
      <c r="C9216" s="6">
        <v>1197831</v>
      </c>
      <c r="D9216" s="7">
        <v>44219</v>
      </c>
      <c r="E9216" s="6" t="s">
        <v>27</v>
      </c>
      <c r="F9216" s="6" t="s">
        <v>102</v>
      </c>
      <c r="G9216" s="6" t="s">
        <v>103</v>
      </c>
      <c r="H9216" s="8" t="s">
        <v>21</v>
      </c>
      <c r="I9216" s="9">
        <v>13</v>
      </c>
      <c r="J9216" s="10">
        <v>740</v>
      </c>
      <c r="K9216" s="11">
        <f>Table1[[#This Row],[Price per Unit]]*Table1[[#This Row],[Units Sold]]</f>
        <v>9620</v>
      </c>
      <c r="L9216" s="11">
        <v>413.66</v>
      </c>
      <c r="M9216" s="12">
        <f>Table1[[#This Row],[Operating Profit]]/Table1[[#This Row],[Total Sales]]</f>
        <v>4.3000000000000003E-2</v>
      </c>
      <c r="N9216" s="6" t="s">
        <v>24</v>
      </c>
    </row>
    <row r="9217" spans="2:14" ht="14.25" customHeight="1" x14ac:dyDescent="0.3">
      <c r="B9217" s="6" t="s">
        <v>30</v>
      </c>
      <c r="C9217" s="6">
        <v>1197831</v>
      </c>
      <c r="D9217" s="7">
        <v>44219</v>
      </c>
      <c r="E9217" s="6" t="s">
        <v>27</v>
      </c>
      <c r="F9217" s="6" t="s">
        <v>102</v>
      </c>
      <c r="G9217" s="6" t="s">
        <v>103</v>
      </c>
      <c r="H9217" s="8" t="s">
        <v>22</v>
      </c>
      <c r="I9217" s="9">
        <v>23</v>
      </c>
      <c r="J9217" s="10">
        <v>910</v>
      </c>
      <c r="K9217" s="11">
        <f>Table1[[#This Row],[Price per Unit]]*Table1[[#This Row],[Units Sold]]</f>
        <v>20930</v>
      </c>
      <c r="L9217" s="11">
        <v>858.13</v>
      </c>
      <c r="M9217" s="12">
        <f>Table1[[#This Row],[Operating Profit]]/Table1[[#This Row],[Total Sales]]</f>
        <v>4.1000000000000002E-2</v>
      </c>
      <c r="N9217" s="6" t="s">
        <v>24</v>
      </c>
    </row>
    <row r="9218" spans="2:14" ht="14.25" customHeight="1" x14ac:dyDescent="0.3">
      <c r="B9218" s="6" t="s">
        <v>30</v>
      </c>
      <c r="C9218" s="6">
        <v>1197831</v>
      </c>
      <c r="D9218" s="7">
        <v>44219</v>
      </c>
      <c r="E9218" s="6" t="s">
        <v>27</v>
      </c>
      <c r="F9218" s="6" t="s">
        <v>102</v>
      </c>
      <c r="G9218" s="6" t="s">
        <v>103</v>
      </c>
      <c r="H9218" s="8" t="s">
        <v>23</v>
      </c>
      <c r="I9218" s="9">
        <v>18</v>
      </c>
      <c r="J9218" s="10">
        <v>1240</v>
      </c>
      <c r="K9218" s="11">
        <f>Table1[[#This Row],[Price per Unit]]*Table1[[#This Row],[Units Sold]]</f>
        <v>22320</v>
      </c>
      <c r="L9218" s="11">
        <v>1004.4</v>
      </c>
      <c r="M9218" s="12">
        <f>Table1[[#This Row],[Operating Profit]]/Table1[[#This Row],[Total Sales]]</f>
        <v>4.4999999999999998E-2</v>
      </c>
      <c r="N9218" s="6" t="s">
        <v>24</v>
      </c>
    </row>
    <row r="9219" spans="2:14" ht="14.25" customHeight="1" x14ac:dyDescent="0.3">
      <c r="B9219" s="6" t="s">
        <v>30</v>
      </c>
      <c r="C9219" s="6">
        <v>1197831</v>
      </c>
      <c r="D9219" s="7">
        <v>44248</v>
      </c>
      <c r="E9219" s="6" t="s">
        <v>27</v>
      </c>
      <c r="F9219" s="6" t="s">
        <v>102</v>
      </c>
      <c r="G9219" s="6" t="s">
        <v>103</v>
      </c>
      <c r="H9219" s="8" t="s">
        <v>17</v>
      </c>
      <c r="I9219" s="9">
        <v>18</v>
      </c>
      <c r="J9219" s="10">
        <v>2060</v>
      </c>
      <c r="K9219" s="11">
        <f>Table1[[#This Row],[Price per Unit]]*Table1[[#This Row],[Units Sold]]</f>
        <v>37080</v>
      </c>
      <c r="L9219" s="11">
        <v>1631.52</v>
      </c>
      <c r="M9219" s="12">
        <f>Table1[[#This Row],[Operating Profit]]/Table1[[#This Row],[Total Sales]]</f>
        <v>4.3999999999999997E-2</v>
      </c>
      <c r="N9219" s="6" t="s">
        <v>24</v>
      </c>
    </row>
    <row r="9220" spans="2:14" ht="14.25" customHeight="1" x14ac:dyDescent="0.3">
      <c r="B9220" s="6" t="s">
        <v>30</v>
      </c>
      <c r="C9220" s="6">
        <v>1197831</v>
      </c>
      <c r="D9220" s="7">
        <v>44248</v>
      </c>
      <c r="E9220" s="6" t="s">
        <v>27</v>
      </c>
      <c r="F9220" s="6" t="s">
        <v>102</v>
      </c>
      <c r="G9220" s="6" t="s">
        <v>103</v>
      </c>
      <c r="H9220" s="8" t="s">
        <v>19</v>
      </c>
      <c r="I9220" s="9">
        <v>17</v>
      </c>
      <c r="J9220" s="10">
        <v>830</v>
      </c>
      <c r="K9220" s="11">
        <f>Table1[[#This Row],[Price per Unit]]*Table1[[#This Row],[Units Sold]]</f>
        <v>14110</v>
      </c>
      <c r="L9220" s="11">
        <v>550.29</v>
      </c>
      <c r="M9220" s="12">
        <f>Table1[[#This Row],[Operating Profit]]/Table1[[#This Row],[Total Sales]]</f>
        <v>3.9E-2</v>
      </c>
      <c r="N9220" s="6" t="s">
        <v>24</v>
      </c>
    </row>
    <row r="9221" spans="2:14" ht="14.25" customHeight="1" x14ac:dyDescent="0.3">
      <c r="B9221" s="6" t="s">
        <v>30</v>
      </c>
      <c r="C9221" s="6">
        <v>1197831</v>
      </c>
      <c r="D9221" s="7">
        <v>44248</v>
      </c>
      <c r="E9221" s="6" t="s">
        <v>27</v>
      </c>
      <c r="F9221" s="6" t="s">
        <v>102</v>
      </c>
      <c r="G9221" s="6" t="s">
        <v>103</v>
      </c>
      <c r="H9221" s="8" t="s">
        <v>20</v>
      </c>
      <c r="I9221" s="9">
        <v>12</v>
      </c>
      <c r="J9221" s="10">
        <v>980</v>
      </c>
      <c r="K9221" s="11">
        <f>Table1[[#This Row],[Price per Unit]]*Table1[[#This Row],[Units Sold]]</f>
        <v>11760</v>
      </c>
      <c r="L9221" s="11">
        <v>552.72</v>
      </c>
      <c r="M9221" s="12">
        <f>Table1[[#This Row],[Operating Profit]]/Table1[[#This Row],[Total Sales]]</f>
        <v>4.7E-2</v>
      </c>
      <c r="N9221" s="6" t="s">
        <v>24</v>
      </c>
    </row>
    <row r="9222" spans="2:14" ht="14.25" customHeight="1" x14ac:dyDescent="0.3">
      <c r="B9222" s="6" t="s">
        <v>30</v>
      </c>
      <c r="C9222" s="6">
        <v>1197831</v>
      </c>
      <c r="D9222" s="7">
        <v>44248</v>
      </c>
      <c r="E9222" s="6" t="s">
        <v>27</v>
      </c>
      <c r="F9222" s="6" t="s">
        <v>104</v>
      </c>
      <c r="G9222" s="6" t="s">
        <v>105</v>
      </c>
      <c r="H9222" s="8" t="s">
        <v>21</v>
      </c>
      <c r="I9222" s="9">
        <v>15</v>
      </c>
      <c r="J9222" s="10">
        <v>580</v>
      </c>
      <c r="K9222" s="11">
        <f>Table1[[#This Row],[Price per Unit]]*Table1[[#This Row],[Units Sold]]</f>
        <v>8700</v>
      </c>
      <c r="L9222" s="11">
        <v>400.20000000000005</v>
      </c>
      <c r="M9222" s="12">
        <f>Table1[[#This Row],[Operating Profit]]/Table1[[#This Row],[Total Sales]]</f>
        <v>4.6000000000000006E-2</v>
      </c>
      <c r="N9222" s="6" t="s">
        <v>24</v>
      </c>
    </row>
    <row r="9223" spans="2:14" ht="14.25" customHeight="1" x14ac:dyDescent="0.3">
      <c r="B9223" s="6" t="s">
        <v>30</v>
      </c>
      <c r="C9223" s="6">
        <v>1197831</v>
      </c>
      <c r="D9223" s="7">
        <v>44248</v>
      </c>
      <c r="E9223" s="6" t="s">
        <v>27</v>
      </c>
      <c r="F9223" s="6" t="s">
        <v>104</v>
      </c>
      <c r="G9223" s="6" t="s">
        <v>105</v>
      </c>
      <c r="H9223" s="8" t="s">
        <v>22</v>
      </c>
      <c r="I9223" s="9">
        <v>24</v>
      </c>
      <c r="J9223" s="10">
        <v>850</v>
      </c>
      <c r="K9223" s="11">
        <f>Table1[[#This Row],[Price per Unit]]*Table1[[#This Row],[Units Sold]]</f>
        <v>20400</v>
      </c>
      <c r="L9223" s="11">
        <v>815.99999999999989</v>
      </c>
      <c r="M9223" s="12">
        <f>Table1[[#This Row],[Operating Profit]]/Table1[[#This Row],[Total Sales]]</f>
        <v>3.9999999999999994E-2</v>
      </c>
      <c r="N9223" s="6" t="s">
        <v>24</v>
      </c>
    </row>
    <row r="9224" spans="2:14" ht="14.25" customHeight="1" x14ac:dyDescent="0.3">
      <c r="B9224" s="6" t="s">
        <v>30</v>
      </c>
      <c r="C9224" s="6">
        <v>1197831</v>
      </c>
      <c r="D9224" s="7">
        <v>44248</v>
      </c>
      <c r="E9224" s="6" t="s">
        <v>27</v>
      </c>
      <c r="F9224" s="6" t="s">
        <v>104</v>
      </c>
      <c r="G9224" s="6" t="s">
        <v>105</v>
      </c>
      <c r="H9224" s="8" t="s">
        <v>23</v>
      </c>
      <c r="I9224" s="9">
        <v>14</v>
      </c>
      <c r="J9224" s="10">
        <v>1120</v>
      </c>
      <c r="K9224" s="11">
        <f>Table1[[#This Row],[Price per Unit]]*Table1[[#This Row],[Units Sold]]</f>
        <v>15680</v>
      </c>
      <c r="L9224" s="11">
        <v>721.28000000000009</v>
      </c>
      <c r="M9224" s="12">
        <f>Table1[[#This Row],[Operating Profit]]/Table1[[#This Row],[Total Sales]]</f>
        <v>4.6000000000000006E-2</v>
      </c>
      <c r="N9224" s="6" t="s">
        <v>24</v>
      </c>
    </row>
    <row r="9225" spans="2:14" ht="14.25" customHeight="1" x14ac:dyDescent="0.3">
      <c r="B9225" s="6" t="s">
        <v>30</v>
      </c>
      <c r="C9225" s="6">
        <v>1197831</v>
      </c>
      <c r="D9225" s="7">
        <v>44274</v>
      </c>
      <c r="E9225" s="6" t="s">
        <v>27</v>
      </c>
      <c r="F9225" s="6" t="s">
        <v>104</v>
      </c>
      <c r="G9225" s="6" t="s">
        <v>105</v>
      </c>
      <c r="H9225" s="8" t="s">
        <v>17</v>
      </c>
      <c r="I9225" s="9">
        <v>14</v>
      </c>
      <c r="J9225" s="10">
        <v>1820</v>
      </c>
      <c r="K9225" s="11">
        <f>Table1[[#This Row],[Price per Unit]]*Table1[[#This Row],[Units Sold]]</f>
        <v>25480</v>
      </c>
      <c r="L9225" s="11">
        <v>1172.0800000000002</v>
      </c>
      <c r="M9225" s="12">
        <f>Table1[[#This Row],[Operating Profit]]/Table1[[#This Row],[Total Sales]]</f>
        <v>4.6000000000000006E-2</v>
      </c>
      <c r="N9225" s="6" t="s">
        <v>24</v>
      </c>
    </row>
    <row r="9226" spans="2:14" ht="14.25" customHeight="1" x14ac:dyDescent="0.3">
      <c r="B9226" s="6" t="s">
        <v>30</v>
      </c>
      <c r="C9226" s="6">
        <v>1197831</v>
      </c>
      <c r="D9226" s="7">
        <v>44274</v>
      </c>
      <c r="E9226" s="6" t="s">
        <v>27</v>
      </c>
      <c r="F9226" s="6" t="s">
        <v>104</v>
      </c>
      <c r="G9226" s="6" t="s">
        <v>105</v>
      </c>
      <c r="H9226" s="8" t="s">
        <v>19</v>
      </c>
      <c r="I9226" s="9">
        <v>15</v>
      </c>
      <c r="J9226" s="10">
        <v>780</v>
      </c>
      <c r="K9226" s="11">
        <f>Table1[[#This Row],[Price per Unit]]*Table1[[#This Row],[Units Sold]]</f>
        <v>11700</v>
      </c>
      <c r="L9226" s="11">
        <v>479.7</v>
      </c>
      <c r="M9226" s="12">
        <f>Table1[[#This Row],[Operating Profit]]/Table1[[#This Row],[Total Sales]]</f>
        <v>4.1000000000000002E-2</v>
      </c>
      <c r="N9226" s="6" t="s">
        <v>24</v>
      </c>
    </row>
    <row r="9227" spans="2:14" ht="14.25" customHeight="1" x14ac:dyDescent="0.3">
      <c r="B9227" s="6" t="s">
        <v>30</v>
      </c>
      <c r="C9227" s="6">
        <v>1197831</v>
      </c>
      <c r="D9227" s="7">
        <v>44274</v>
      </c>
      <c r="E9227" s="6" t="s">
        <v>27</v>
      </c>
      <c r="F9227" s="6" t="s">
        <v>104</v>
      </c>
      <c r="G9227" s="6" t="s">
        <v>105</v>
      </c>
      <c r="H9227" s="8" t="s">
        <v>20</v>
      </c>
      <c r="I9227" s="9">
        <v>7</v>
      </c>
      <c r="J9227" s="10">
        <v>830</v>
      </c>
      <c r="K9227" s="11">
        <f>Table1[[#This Row],[Price per Unit]]*Table1[[#This Row],[Units Sold]]</f>
        <v>5810</v>
      </c>
      <c r="L9227" s="11">
        <v>261.45</v>
      </c>
      <c r="M9227" s="12">
        <f>Table1[[#This Row],[Operating Profit]]/Table1[[#This Row],[Total Sales]]</f>
        <v>4.4999999999999998E-2</v>
      </c>
      <c r="N9227" s="6" t="s">
        <v>24</v>
      </c>
    </row>
    <row r="9228" spans="2:14" ht="14.25" customHeight="1" x14ac:dyDescent="0.3">
      <c r="B9228" s="6" t="s">
        <v>30</v>
      </c>
      <c r="C9228" s="6">
        <v>1197831</v>
      </c>
      <c r="D9228" s="7">
        <v>44274</v>
      </c>
      <c r="E9228" s="6" t="s">
        <v>27</v>
      </c>
      <c r="F9228" s="6" t="s">
        <v>104</v>
      </c>
      <c r="G9228" s="6" t="s">
        <v>105</v>
      </c>
      <c r="H9228" s="8" t="s">
        <v>21</v>
      </c>
      <c r="I9228" s="9">
        <v>16</v>
      </c>
      <c r="J9228" s="10">
        <v>390</v>
      </c>
      <c r="K9228" s="11">
        <f>Table1[[#This Row],[Price per Unit]]*Table1[[#This Row],[Units Sold]]</f>
        <v>6240</v>
      </c>
      <c r="L9228" s="11">
        <v>293.28000000000003</v>
      </c>
      <c r="M9228" s="12">
        <f>Table1[[#This Row],[Operating Profit]]/Table1[[#This Row],[Total Sales]]</f>
        <v>4.7000000000000007E-2</v>
      </c>
      <c r="N9228" s="6" t="s">
        <v>24</v>
      </c>
    </row>
    <row r="9229" spans="2:14" ht="14.25" customHeight="1" x14ac:dyDescent="0.3">
      <c r="B9229" s="6" t="s">
        <v>30</v>
      </c>
      <c r="C9229" s="6">
        <v>1197831</v>
      </c>
      <c r="D9229" s="7">
        <v>44274</v>
      </c>
      <c r="E9229" s="6" t="s">
        <v>27</v>
      </c>
      <c r="F9229" s="6" t="s">
        <v>104</v>
      </c>
      <c r="G9229" s="6" t="s">
        <v>105</v>
      </c>
      <c r="H9229" s="8" t="s">
        <v>22</v>
      </c>
      <c r="I9229" s="9">
        <v>26</v>
      </c>
      <c r="J9229" s="10">
        <v>610</v>
      </c>
      <c r="K9229" s="11">
        <f>Table1[[#This Row],[Price per Unit]]*Table1[[#This Row],[Units Sold]]</f>
        <v>15860</v>
      </c>
      <c r="L9229" s="11">
        <v>666.12</v>
      </c>
      <c r="M9229" s="12">
        <f>Table1[[#This Row],[Operating Profit]]/Table1[[#This Row],[Total Sales]]</f>
        <v>4.2000000000000003E-2</v>
      </c>
      <c r="N9229" s="6" t="s">
        <v>24</v>
      </c>
    </row>
    <row r="9230" spans="2:14" ht="14.25" customHeight="1" x14ac:dyDescent="0.3">
      <c r="B9230" s="6" t="s">
        <v>30</v>
      </c>
      <c r="C9230" s="6">
        <v>1197831</v>
      </c>
      <c r="D9230" s="7">
        <v>44274</v>
      </c>
      <c r="E9230" s="6" t="s">
        <v>27</v>
      </c>
      <c r="F9230" s="6" t="s">
        <v>104</v>
      </c>
      <c r="G9230" s="6" t="s">
        <v>105</v>
      </c>
      <c r="H9230" s="8" t="s">
        <v>23</v>
      </c>
      <c r="I9230" s="9">
        <v>18</v>
      </c>
      <c r="J9230" s="10">
        <v>880</v>
      </c>
      <c r="K9230" s="11">
        <f>Table1[[#This Row],[Price per Unit]]*Table1[[#This Row],[Units Sold]]</f>
        <v>15840</v>
      </c>
      <c r="L9230" s="11">
        <v>728.64</v>
      </c>
      <c r="M9230" s="12">
        <f>Table1[[#This Row],[Operating Profit]]/Table1[[#This Row],[Total Sales]]</f>
        <v>4.5999999999999999E-2</v>
      </c>
      <c r="N9230" s="6" t="s">
        <v>24</v>
      </c>
    </row>
    <row r="9231" spans="2:14" ht="14.25" customHeight="1" x14ac:dyDescent="0.3">
      <c r="B9231" s="6" t="s">
        <v>30</v>
      </c>
      <c r="C9231" s="6">
        <v>1197831</v>
      </c>
      <c r="D9231" s="7">
        <v>44306</v>
      </c>
      <c r="E9231" s="6" t="s">
        <v>27</v>
      </c>
      <c r="F9231" s="6" t="s">
        <v>104</v>
      </c>
      <c r="G9231" s="6" t="s">
        <v>105</v>
      </c>
      <c r="H9231" s="8" t="s">
        <v>17</v>
      </c>
      <c r="I9231" s="9">
        <v>20</v>
      </c>
      <c r="J9231" s="10">
        <v>1840</v>
      </c>
      <c r="K9231" s="11">
        <f>Table1[[#This Row],[Price per Unit]]*Table1[[#This Row],[Units Sold]]</f>
        <v>36800</v>
      </c>
      <c r="L9231" s="11">
        <v>1692.8000000000002</v>
      </c>
      <c r="M9231" s="12">
        <f>Table1[[#This Row],[Operating Profit]]/Table1[[#This Row],[Total Sales]]</f>
        <v>4.6000000000000006E-2</v>
      </c>
      <c r="N9231" s="6" t="s">
        <v>24</v>
      </c>
    </row>
    <row r="9232" spans="2:14" ht="14.25" customHeight="1" x14ac:dyDescent="0.3">
      <c r="B9232" s="6" t="s">
        <v>30</v>
      </c>
      <c r="C9232" s="6">
        <v>1197831</v>
      </c>
      <c r="D9232" s="7">
        <v>44306</v>
      </c>
      <c r="E9232" s="6" t="s">
        <v>27</v>
      </c>
      <c r="F9232" s="6" t="s">
        <v>104</v>
      </c>
      <c r="G9232" s="6" t="s">
        <v>105</v>
      </c>
      <c r="H9232" s="8" t="s">
        <v>19</v>
      </c>
      <c r="I9232" s="9">
        <v>18</v>
      </c>
      <c r="J9232" s="10">
        <v>790</v>
      </c>
      <c r="K9232" s="11">
        <f>Table1[[#This Row],[Price per Unit]]*Table1[[#This Row],[Units Sold]]</f>
        <v>14220</v>
      </c>
      <c r="L9232" s="11">
        <v>554.57999999999993</v>
      </c>
      <c r="M9232" s="12">
        <f>Table1[[#This Row],[Operating Profit]]/Table1[[#This Row],[Total Sales]]</f>
        <v>3.8999999999999993E-2</v>
      </c>
      <c r="N9232" s="6" t="s">
        <v>24</v>
      </c>
    </row>
    <row r="9233" spans="2:14" ht="14.25" customHeight="1" x14ac:dyDescent="0.3">
      <c r="B9233" s="6" t="s">
        <v>30</v>
      </c>
      <c r="C9233" s="6">
        <v>1197831</v>
      </c>
      <c r="D9233" s="7">
        <v>44306</v>
      </c>
      <c r="E9233" s="6" t="s">
        <v>27</v>
      </c>
      <c r="F9233" s="6" t="s">
        <v>104</v>
      </c>
      <c r="G9233" s="6" t="s">
        <v>105</v>
      </c>
      <c r="H9233" s="8" t="s">
        <v>20</v>
      </c>
      <c r="I9233" s="9">
        <v>10</v>
      </c>
      <c r="J9233" s="10">
        <v>700</v>
      </c>
      <c r="K9233" s="11">
        <f>Table1[[#This Row],[Price per Unit]]*Table1[[#This Row],[Units Sold]]</f>
        <v>7000</v>
      </c>
      <c r="L9233" s="11">
        <v>322</v>
      </c>
      <c r="M9233" s="12">
        <f>Table1[[#This Row],[Operating Profit]]/Table1[[#This Row],[Total Sales]]</f>
        <v>4.5999999999999999E-2</v>
      </c>
      <c r="N9233" s="6" t="s">
        <v>24</v>
      </c>
    </row>
    <row r="9234" spans="2:14" ht="14.25" customHeight="1" x14ac:dyDescent="0.3">
      <c r="B9234" s="6" t="s">
        <v>30</v>
      </c>
      <c r="C9234" s="6">
        <v>1197831</v>
      </c>
      <c r="D9234" s="7">
        <v>44306</v>
      </c>
      <c r="E9234" s="6" t="s">
        <v>27</v>
      </c>
      <c r="F9234" s="6" t="s">
        <v>104</v>
      </c>
      <c r="G9234" s="6" t="s">
        <v>105</v>
      </c>
      <c r="H9234" s="8" t="s">
        <v>21</v>
      </c>
      <c r="I9234" s="9">
        <v>15</v>
      </c>
      <c r="J9234" s="10">
        <v>470</v>
      </c>
      <c r="K9234" s="11">
        <f>Table1[[#This Row],[Price per Unit]]*Table1[[#This Row],[Units Sold]]</f>
        <v>7050</v>
      </c>
      <c r="L9234" s="11">
        <v>303.15000000000003</v>
      </c>
      <c r="M9234" s="12">
        <f>Table1[[#This Row],[Operating Profit]]/Table1[[#This Row],[Total Sales]]</f>
        <v>4.3000000000000003E-2</v>
      </c>
      <c r="N9234" s="6" t="s">
        <v>24</v>
      </c>
    </row>
    <row r="9235" spans="2:14" ht="14.25" customHeight="1" x14ac:dyDescent="0.3">
      <c r="B9235" s="6" t="s">
        <v>30</v>
      </c>
      <c r="C9235" s="6">
        <v>1197831</v>
      </c>
      <c r="D9235" s="7">
        <v>44306</v>
      </c>
      <c r="E9235" s="6" t="s">
        <v>27</v>
      </c>
      <c r="F9235" s="6" t="s">
        <v>104</v>
      </c>
      <c r="G9235" s="6" t="s">
        <v>105</v>
      </c>
      <c r="H9235" s="8" t="s">
        <v>22</v>
      </c>
      <c r="I9235" s="9">
        <v>27</v>
      </c>
      <c r="J9235" s="10">
        <v>540</v>
      </c>
      <c r="K9235" s="11">
        <f>Table1[[#This Row],[Price per Unit]]*Table1[[#This Row],[Units Sold]]</f>
        <v>14580</v>
      </c>
      <c r="L9235" s="11">
        <v>568.61999999999989</v>
      </c>
      <c r="M9235" s="12">
        <f>Table1[[#This Row],[Operating Profit]]/Table1[[#This Row],[Total Sales]]</f>
        <v>3.8999999999999993E-2</v>
      </c>
      <c r="N9235" s="6" t="s">
        <v>24</v>
      </c>
    </row>
    <row r="9236" spans="2:14" ht="14.25" customHeight="1" x14ac:dyDescent="0.3">
      <c r="B9236" s="6" t="s">
        <v>30</v>
      </c>
      <c r="C9236" s="6">
        <v>1197831</v>
      </c>
      <c r="D9236" s="7">
        <v>44306</v>
      </c>
      <c r="E9236" s="6" t="s">
        <v>27</v>
      </c>
      <c r="F9236" s="6" t="s">
        <v>104</v>
      </c>
      <c r="G9236" s="6" t="s">
        <v>105</v>
      </c>
      <c r="H9236" s="8" t="s">
        <v>23</v>
      </c>
      <c r="I9236" s="9">
        <v>22</v>
      </c>
      <c r="J9236" s="10">
        <v>1110</v>
      </c>
      <c r="K9236" s="11">
        <f>Table1[[#This Row],[Price per Unit]]*Table1[[#This Row],[Units Sold]]</f>
        <v>24420</v>
      </c>
      <c r="L9236" s="11">
        <v>1050.0600000000002</v>
      </c>
      <c r="M9236" s="12">
        <f>Table1[[#This Row],[Operating Profit]]/Table1[[#This Row],[Total Sales]]</f>
        <v>4.300000000000001E-2</v>
      </c>
      <c r="N9236" s="6" t="s">
        <v>24</v>
      </c>
    </row>
    <row r="9237" spans="2:14" ht="14.25" customHeight="1" x14ac:dyDescent="0.3">
      <c r="B9237" s="6" t="s">
        <v>30</v>
      </c>
      <c r="C9237" s="6">
        <v>1197831</v>
      </c>
      <c r="D9237" s="7">
        <v>44335</v>
      </c>
      <c r="E9237" s="6" t="s">
        <v>27</v>
      </c>
      <c r="F9237" s="6" t="s">
        <v>104</v>
      </c>
      <c r="G9237" s="6" t="s">
        <v>105</v>
      </c>
      <c r="H9237" s="8" t="s">
        <v>17</v>
      </c>
      <c r="I9237" s="9">
        <v>28</v>
      </c>
      <c r="J9237" s="10">
        <v>1790</v>
      </c>
      <c r="K9237" s="11">
        <f>Table1[[#This Row],[Price per Unit]]*Table1[[#This Row],[Units Sold]]</f>
        <v>50120</v>
      </c>
      <c r="L9237" s="11">
        <v>2155.1600000000003</v>
      </c>
      <c r="M9237" s="12">
        <f>Table1[[#This Row],[Operating Profit]]/Table1[[#This Row],[Total Sales]]</f>
        <v>4.3000000000000003E-2</v>
      </c>
      <c r="N9237" s="6" t="s">
        <v>24</v>
      </c>
    </row>
    <row r="9238" spans="2:14" ht="14.25" customHeight="1" x14ac:dyDescent="0.3">
      <c r="B9238" s="6" t="s">
        <v>30</v>
      </c>
      <c r="C9238" s="6">
        <v>1197831</v>
      </c>
      <c r="D9238" s="7">
        <v>44335</v>
      </c>
      <c r="E9238" s="6" t="s">
        <v>27</v>
      </c>
      <c r="F9238" s="6" t="s">
        <v>104</v>
      </c>
      <c r="G9238" s="6" t="s">
        <v>105</v>
      </c>
      <c r="H9238" s="8" t="s">
        <v>19</v>
      </c>
      <c r="I9238" s="9">
        <v>29</v>
      </c>
      <c r="J9238" s="10">
        <v>930</v>
      </c>
      <c r="K9238" s="11">
        <f>Table1[[#This Row],[Price per Unit]]*Table1[[#This Row],[Units Sold]]</f>
        <v>26970</v>
      </c>
      <c r="L9238" s="11">
        <v>1024.8599999999999</v>
      </c>
      <c r="M9238" s="12">
        <f>Table1[[#This Row],[Operating Profit]]/Table1[[#This Row],[Total Sales]]</f>
        <v>3.7999999999999999E-2</v>
      </c>
      <c r="N9238" s="6" t="s">
        <v>24</v>
      </c>
    </row>
    <row r="9239" spans="2:14" ht="14.25" customHeight="1" x14ac:dyDescent="0.3">
      <c r="B9239" s="6" t="s">
        <v>30</v>
      </c>
      <c r="C9239" s="6">
        <v>1197831</v>
      </c>
      <c r="D9239" s="7">
        <v>44335</v>
      </c>
      <c r="E9239" s="6" t="s">
        <v>27</v>
      </c>
      <c r="F9239" s="6" t="s">
        <v>104</v>
      </c>
      <c r="G9239" s="6" t="s">
        <v>105</v>
      </c>
      <c r="H9239" s="8" t="s">
        <v>20</v>
      </c>
      <c r="I9239" s="9">
        <v>27</v>
      </c>
      <c r="J9239" s="10">
        <v>880</v>
      </c>
      <c r="K9239" s="11">
        <f>Table1[[#This Row],[Price per Unit]]*Table1[[#This Row],[Units Sold]]</f>
        <v>23760</v>
      </c>
      <c r="L9239" s="11">
        <v>997.92000000000007</v>
      </c>
      <c r="M9239" s="12">
        <f>Table1[[#This Row],[Operating Profit]]/Table1[[#This Row],[Total Sales]]</f>
        <v>4.2000000000000003E-2</v>
      </c>
      <c r="N9239" s="6" t="s">
        <v>24</v>
      </c>
    </row>
    <row r="9240" spans="2:14" ht="14.25" customHeight="1" x14ac:dyDescent="0.3">
      <c r="B9240" s="6" t="s">
        <v>30</v>
      </c>
      <c r="C9240" s="6">
        <v>1197831</v>
      </c>
      <c r="D9240" s="7">
        <v>44335</v>
      </c>
      <c r="E9240" s="6" t="s">
        <v>27</v>
      </c>
      <c r="F9240" s="6" t="s">
        <v>104</v>
      </c>
      <c r="G9240" s="6" t="s">
        <v>105</v>
      </c>
      <c r="H9240" s="8" t="s">
        <v>21</v>
      </c>
      <c r="I9240" s="9">
        <v>26</v>
      </c>
      <c r="J9240" s="10">
        <v>740</v>
      </c>
      <c r="K9240" s="11">
        <f>Table1[[#This Row],[Price per Unit]]*Table1[[#This Row],[Units Sold]]</f>
        <v>19240</v>
      </c>
      <c r="L9240" s="11">
        <v>808.08</v>
      </c>
      <c r="M9240" s="12">
        <f>Table1[[#This Row],[Operating Profit]]/Table1[[#This Row],[Total Sales]]</f>
        <v>4.2000000000000003E-2</v>
      </c>
      <c r="N9240" s="6" t="s">
        <v>24</v>
      </c>
    </row>
    <row r="9241" spans="2:14" ht="14.25" customHeight="1" x14ac:dyDescent="0.3">
      <c r="B9241" s="6" t="s">
        <v>30</v>
      </c>
      <c r="C9241" s="6">
        <v>1197831</v>
      </c>
      <c r="D9241" s="7">
        <v>44335</v>
      </c>
      <c r="E9241" s="6" t="s">
        <v>27</v>
      </c>
      <c r="F9241" s="6" t="s">
        <v>104</v>
      </c>
      <c r="G9241" s="6" t="s">
        <v>105</v>
      </c>
      <c r="H9241" s="8" t="s">
        <v>22</v>
      </c>
      <c r="I9241" s="9">
        <v>33</v>
      </c>
      <c r="J9241" s="10">
        <v>800</v>
      </c>
      <c r="K9241" s="11">
        <f>Table1[[#This Row],[Price per Unit]]*Table1[[#This Row],[Units Sold]]</f>
        <v>26400</v>
      </c>
      <c r="L9241" s="11">
        <v>1082.3999999999999</v>
      </c>
      <c r="M9241" s="12">
        <f>Table1[[#This Row],[Operating Profit]]/Table1[[#This Row],[Total Sales]]</f>
        <v>4.0999999999999995E-2</v>
      </c>
      <c r="N9241" s="6" t="s">
        <v>24</v>
      </c>
    </row>
    <row r="9242" spans="2:14" ht="14.25" customHeight="1" x14ac:dyDescent="0.3">
      <c r="B9242" s="6" t="s">
        <v>30</v>
      </c>
      <c r="C9242" s="6">
        <v>1197831</v>
      </c>
      <c r="D9242" s="7">
        <v>44335</v>
      </c>
      <c r="E9242" s="6" t="s">
        <v>27</v>
      </c>
      <c r="F9242" s="6" t="s">
        <v>104</v>
      </c>
      <c r="G9242" s="6" t="s">
        <v>105</v>
      </c>
      <c r="H9242" s="8" t="s">
        <v>23</v>
      </c>
      <c r="I9242" s="9">
        <v>33</v>
      </c>
      <c r="J9242" s="10">
        <v>1160</v>
      </c>
      <c r="K9242" s="11">
        <f>Table1[[#This Row],[Price per Unit]]*Table1[[#This Row],[Units Sold]]</f>
        <v>38280</v>
      </c>
      <c r="L9242" s="11">
        <v>1722.6000000000001</v>
      </c>
      <c r="M9242" s="12">
        <f>Table1[[#This Row],[Operating Profit]]/Table1[[#This Row],[Total Sales]]</f>
        <v>4.5000000000000005E-2</v>
      </c>
      <c r="N9242" s="6" t="s">
        <v>24</v>
      </c>
    </row>
    <row r="9243" spans="2:14" ht="14.25" customHeight="1" x14ac:dyDescent="0.3">
      <c r="B9243" s="6" t="s">
        <v>30</v>
      </c>
      <c r="C9243" s="6">
        <v>1197831</v>
      </c>
      <c r="D9243" s="7">
        <v>44368</v>
      </c>
      <c r="E9243" s="6" t="s">
        <v>27</v>
      </c>
      <c r="F9243" s="6" t="s">
        <v>104</v>
      </c>
      <c r="G9243" s="6" t="s">
        <v>105</v>
      </c>
      <c r="H9243" s="8" t="s">
        <v>17</v>
      </c>
      <c r="I9243" s="9">
        <v>32</v>
      </c>
      <c r="J9243" s="10">
        <v>1920</v>
      </c>
      <c r="K9243" s="11">
        <f>Table1[[#This Row],[Price per Unit]]*Table1[[#This Row],[Units Sold]]</f>
        <v>61440</v>
      </c>
      <c r="L9243" s="11">
        <v>2826.2400000000002</v>
      </c>
      <c r="M9243" s="12">
        <f>Table1[[#This Row],[Operating Profit]]/Table1[[#This Row],[Total Sales]]</f>
        <v>4.6000000000000006E-2</v>
      </c>
      <c r="N9243" s="6" t="s">
        <v>24</v>
      </c>
    </row>
    <row r="9244" spans="2:14" ht="14.25" customHeight="1" x14ac:dyDescent="0.3">
      <c r="B9244" s="6" t="s">
        <v>30</v>
      </c>
      <c r="C9244" s="6">
        <v>1197831</v>
      </c>
      <c r="D9244" s="7">
        <v>44368</v>
      </c>
      <c r="E9244" s="6" t="s">
        <v>27</v>
      </c>
      <c r="F9244" s="6" t="s">
        <v>104</v>
      </c>
      <c r="G9244" s="6" t="s">
        <v>105</v>
      </c>
      <c r="H9244" s="8" t="s">
        <v>19</v>
      </c>
      <c r="I9244" s="9">
        <v>25</v>
      </c>
      <c r="J9244" s="10">
        <v>1230</v>
      </c>
      <c r="K9244" s="11">
        <f>Table1[[#This Row],[Price per Unit]]*Table1[[#This Row],[Units Sold]]</f>
        <v>30750</v>
      </c>
      <c r="L9244" s="11">
        <v>1199.2499999999998</v>
      </c>
      <c r="M9244" s="12">
        <f>Table1[[#This Row],[Operating Profit]]/Table1[[#This Row],[Total Sales]]</f>
        <v>3.8999999999999993E-2</v>
      </c>
      <c r="N9244" s="6" t="s">
        <v>24</v>
      </c>
    </row>
    <row r="9245" spans="2:14" ht="14.25" customHeight="1" x14ac:dyDescent="0.3">
      <c r="B9245" s="6" t="s">
        <v>30</v>
      </c>
      <c r="C9245" s="6">
        <v>1197831</v>
      </c>
      <c r="D9245" s="7">
        <v>44368</v>
      </c>
      <c r="E9245" s="6" t="s">
        <v>27</v>
      </c>
      <c r="F9245" s="6" t="s">
        <v>104</v>
      </c>
      <c r="G9245" s="6" t="s">
        <v>105</v>
      </c>
      <c r="H9245" s="8" t="s">
        <v>20</v>
      </c>
      <c r="I9245" s="9">
        <v>27</v>
      </c>
      <c r="J9245" s="10">
        <v>1070</v>
      </c>
      <c r="K9245" s="11">
        <f>Table1[[#This Row],[Price per Unit]]*Table1[[#This Row],[Units Sold]]</f>
        <v>28890</v>
      </c>
      <c r="L9245" s="11">
        <v>1242.2700000000002</v>
      </c>
      <c r="M9245" s="12">
        <f>Table1[[#This Row],[Operating Profit]]/Table1[[#This Row],[Total Sales]]</f>
        <v>4.300000000000001E-2</v>
      </c>
      <c r="N9245" s="6" t="s">
        <v>24</v>
      </c>
    </row>
    <row r="9246" spans="2:14" ht="14.25" customHeight="1" x14ac:dyDescent="0.3">
      <c r="B9246" s="6" t="s">
        <v>30</v>
      </c>
      <c r="C9246" s="6">
        <v>1197831</v>
      </c>
      <c r="D9246" s="7">
        <v>44368</v>
      </c>
      <c r="E9246" s="6" t="s">
        <v>27</v>
      </c>
      <c r="F9246" s="6" t="s">
        <v>104</v>
      </c>
      <c r="G9246" s="6" t="s">
        <v>105</v>
      </c>
      <c r="H9246" s="8" t="s">
        <v>21</v>
      </c>
      <c r="I9246" s="9">
        <v>29</v>
      </c>
      <c r="J9246" s="10">
        <v>1020</v>
      </c>
      <c r="K9246" s="11">
        <f>Table1[[#This Row],[Price per Unit]]*Table1[[#This Row],[Units Sold]]</f>
        <v>29580</v>
      </c>
      <c r="L9246" s="11">
        <v>1331.1000000000001</v>
      </c>
      <c r="M9246" s="12">
        <f>Table1[[#This Row],[Operating Profit]]/Table1[[#This Row],[Total Sales]]</f>
        <v>4.5000000000000005E-2</v>
      </c>
      <c r="N9246" s="6" t="s">
        <v>24</v>
      </c>
    </row>
    <row r="9247" spans="2:14" ht="14.25" customHeight="1" x14ac:dyDescent="0.3">
      <c r="B9247" s="6" t="s">
        <v>30</v>
      </c>
      <c r="C9247" s="6">
        <v>1197831</v>
      </c>
      <c r="D9247" s="7">
        <v>44368</v>
      </c>
      <c r="E9247" s="6" t="s">
        <v>27</v>
      </c>
      <c r="F9247" s="6" t="s">
        <v>104</v>
      </c>
      <c r="G9247" s="6" t="s">
        <v>105</v>
      </c>
      <c r="H9247" s="8" t="s">
        <v>22</v>
      </c>
      <c r="I9247" s="9">
        <v>41</v>
      </c>
      <c r="J9247" s="10">
        <v>1050</v>
      </c>
      <c r="K9247" s="11">
        <f>Table1[[#This Row],[Price per Unit]]*Table1[[#This Row],[Units Sold]]</f>
        <v>43050</v>
      </c>
      <c r="L9247" s="11">
        <v>1635.9</v>
      </c>
      <c r="M9247" s="12">
        <f>Table1[[#This Row],[Operating Profit]]/Table1[[#This Row],[Total Sales]]</f>
        <v>3.7999999999999999E-2</v>
      </c>
      <c r="N9247" s="6" t="s">
        <v>24</v>
      </c>
    </row>
    <row r="9248" spans="2:14" ht="14.25" customHeight="1" x14ac:dyDescent="0.3">
      <c r="B9248" s="6" t="s">
        <v>30</v>
      </c>
      <c r="C9248" s="6">
        <v>1197831</v>
      </c>
      <c r="D9248" s="7">
        <v>44368</v>
      </c>
      <c r="E9248" s="6" t="s">
        <v>27</v>
      </c>
      <c r="F9248" s="6" t="s">
        <v>104</v>
      </c>
      <c r="G9248" s="6" t="s">
        <v>105</v>
      </c>
      <c r="H9248" s="8" t="s">
        <v>23</v>
      </c>
      <c r="I9248" s="9">
        <v>40</v>
      </c>
      <c r="J9248" s="10">
        <v>1430</v>
      </c>
      <c r="K9248" s="11">
        <f>Table1[[#This Row],[Price per Unit]]*Table1[[#This Row],[Units Sold]]</f>
        <v>57200</v>
      </c>
      <c r="L9248" s="11">
        <v>2402.4</v>
      </c>
      <c r="M9248" s="12">
        <f>Table1[[#This Row],[Operating Profit]]/Table1[[#This Row],[Total Sales]]</f>
        <v>4.2000000000000003E-2</v>
      </c>
      <c r="N9248" s="6" t="s">
        <v>24</v>
      </c>
    </row>
    <row r="9249" spans="2:14" ht="14.25" customHeight="1" x14ac:dyDescent="0.3">
      <c r="B9249" s="6" t="s">
        <v>30</v>
      </c>
      <c r="C9249" s="6">
        <v>1197831</v>
      </c>
      <c r="D9249" s="7">
        <v>44396</v>
      </c>
      <c r="E9249" s="6" t="s">
        <v>27</v>
      </c>
      <c r="F9249" s="6" t="s">
        <v>104</v>
      </c>
      <c r="G9249" s="6" t="s">
        <v>105</v>
      </c>
      <c r="H9249" s="8" t="s">
        <v>17</v>
      </c>
      <c r="I9249" s="9">
        <v>43</v>
      </c>
      <c r="J9249" s="10">
        <v>2380</v>
      </c>
      <c r="K9249" s="11">
        <f>Table1[[#This Row],[Price per Unit]]*Table1[[#This Row],[Units Sold]]</f>
        <v>102340</v>
      </c>
      <c r="L9249" s="11">
        <v>4298.2800000000007</v>
      </c>
      <c r="M9249" s="12">
        <f>Table1[[#This Row],[Operating Profit]]/Table1[[#This Row],[Total Sales]]</f>
        <v>4.200000000000001E-2</v>
      </c>
      <c r="N9249" s="6" t="s">
        <v>24</v>
      </c>
    </row>
    <row r="9250" spans="2:14" ht="14.25" customHeight="1" x14ac:dyDescent="0.3">
      <c r="B9250" s="6" t="s">
        <v>30</v>
      </c>
      <c r="C9250" s="6">
        <v>1197831</v>
      </c>
      <c r="D9250" s="7">
        <v>44396</v>
      </c>
      <c r="E9250" s="6" t="s">
        <v>27</v>
      </c>
      <c r="F9250" s="6" t="s">
        <v>104</v>
      </c>
      <c r="G9250" s="6" t="s">
        <v>105</v>
      </c>
      <c r="H9250" s="8" t="s">
        <v>19</v>
      </c>
      <c r="I9250" s="9">
        <v>35</v>
      </c>
      <c r="J9250" s="10">
        <v>1350</v>
      </c>
      <c r="K9250" s="11">
        <f>Table1[[#This Row],[Price per Unit]]*Table1[[#This Row],[Units Sold]]</f>
        <v>47250</v>
      </c>
      <c r="L9250" s="11">
        <v>1795.5</v>
      </c>
      <c r="M9250" s="12">
        <f>Table1[[#This Row],[Operating Profit]]/Table1[[#This Row],[Total Sales]]</f>
        <v>3.7999999999999999E-2</v>
      </c>
      <c r="N9250" s="6" t="s">
        <v>24</v>
      </c>
    </row>
    <row r="9251" spans="2:14" ht="14.25" customHeight="1" x14ac:dyDescent="0.3">
      <c r="B9251" s="6" t="s">
        <v>30</v>
      </c>
      <c r="C9251" s="6">
        <v>1197831</v>
      </c>
      <c r="D9251" s="7">
        <v>44396</v>
      </c>
      <c r="E9251" s="6" t="s">
        <v>27</v>
      </c>
      <c r="F9251" s="6" t="s">
        <v>104</v>
      </c>
      <c r="G9251" s="6" t="s">
        <v>105</v>
      </c>
      <c r="H9251" s="8" t="s">
        <v>20</v>
      </c>
      <c r="I9251" s="9">
        <v>33</v>
      </c>
      <c r="J9251" s="10">
        <v>1310</v>
      </c>
      <c r="K9251" s="11">
        <f>Table1[[#This Row],[Price per Unit]]*Table1[[#This Row],[Units Sold]]</f>
        <v>43230</v>
      </c>
      <c r="L9251" s="11">
        <v>1858.89</v>
      </c>
      <c r="M9251" s="12">
        <f>Table1[[#This Row],[Operating Profit]]/Table1[[#This Row],[Total Sales]]</f>
        <v>4.3000000000000003E-2</v>
      </c>
      <c r="N9251" s="6" t="s">
        <v>24</v>
      </c>
    </row>
    <row r="9252" spans="2:14" ht="14.25" customHeight="1" x14ac:dyDescent="0.3">
      <c r="B9252" s="6" t="s">
        <v>30</v>
      </c>
      <c r="C9252" s="6">
        <v>1197831</v>
      </c>
      <c r="D9252" s="7">
        <v>44396</v>
      </c>
      <c r="E9252" s="6" t="s">
        <v>27</v>
      </c>
      <c r="F9252" s="6" t="s">
        <v>104</v>
      </c>
      <c r="G9252" s="6" t="s">
        <v>105</v>
      </c>
      <c r="H9252" s="8" t="s">
        <v>21</v>
      </c>
      <c r="I9252" s="9">
        <v>36</v>
      </c>
      <c r="J9252" s="10">
        <v>1070</v>
      </c>
      <c r="K9252" s="11">
        <f>Table1[[#This Row],[Price per Unit]]*Table1[[#This Row],[Units Sold]]</f>
        <v>38520</v>
      </c>
      <c r="L9252" s="11">
        <v>1771.92</v>
      </c>
      <c r="M9252" s="12">
        <f>Table1[[#This Row],[Operating Profit]]/Table1[[#This Row],[Total Sales]]</f>
        <v>4.5999999999999999E-2</v>
      </c>
      <c r="N9252" s="6" t="s">
        <v>24</v>
      </c>
    </row>
    <row r="9253" spans="2:14" ht="14.25" customHeight="1" x14ac:dyDescent="0.3">
      <c r="B9253" s="6" t="s">
        <v>30</v>
      </c>
      <c r="C9253" s="6">
        <v>1197831</v>
      </c>
      <c r="D9253" s="7">
        <v>44396</v>
      </c>
      <c r="E9253" s="6" t="s">
        <v>27</v>
      </c>
      <c r="F9253" s="6" t="s">
        <v>104</v>
      </c>
      <c r="G9253" s="6" t="s">
        <v>105</v>
      </c>
      <c r="H9253" s="8" t="s">
        <v>22</v>
      </c>
      <c r="I9253" s="9">
        <v>43</v>
      </c>
      <c r="J9253" s="10">
        <v>1160</v>
      </c>
      <c r="K9253" s="11">
        <f>Table1[[#This Row],[Price per Unit]]*Table1[[#This Row],[Units Sold]]</f>
        <v>49880</v>
      </c>
      <c r="L9253" s="11">
        <v>2045.08</v>
      </c>
      <c r="M9253" s="12">
        <f>Table1[[#This Row],[Operating Profit]]/Table1[[#This Row],[Total Sales]]</f>
        <v>4.1000000000000002E-2</v>
      </c>
      <c r="N9253" s="6" t="s">
        <v>24</v>
      </c>
    </row>
    <row r="9254" spans="2:14" ht="14.25" customHeight="1" x14ac:dyDescent="0.3">
      <c r="B9254" s="6" t="s">
        <v>30</v>
      </c>
      <c r="C9254" s="6">
        <v>1197831</v>
      </c>
      <c r="D9254" s="7">
        <v>44396</v>
      </c>
      <c r="E9254" s="6" t="s">
        <v>27</v>
      </c>
      <c r="F9254" s="6" t="s">
        <v>104</v>
      </c>
      <c r="G9254" s="6" t="s">
        <v>105</v>
      </c>
      <c r="H9254" s="8" t="s">
        <v>23</v>
      </c>
      <c r="I9254" s="9">
        <v>45</v>
      </c>
      <c r="J9254" s="10">
        <v>1630</v>
      </c>
      <c r="K9254" s="11">
        <f>Table1[[#This Row],[Price per Unit]]*Table1[[#This Row],[Units Sold]]</f>
        <v>73350</v>
      </c>
      <c r="L9254" s="11">
        <v>3447.4500000000003</v>
      </c>
      <c r="M9254" s="12">
        <f>Table1[[#This Row],[Operating Profit]]/Table1[[#This Row],[Total Sales]]</f>
        <v>4.7000000000000007E-2</v>
      </c>
      <c r="N9254" s="6" t="s">
        <v>24</v>
      </c>
    </row>
    <row r="9255" spans="2:14" ht="14.25" customHeight="1" x14ac:dyDescent="0.3">
      <c r="B9255" s="6" t="s">
        <v>30</v>
      </c>
      <c r="C9255" s="6">
        <v>1197831</v>
      </c>
      <c r="D9255" s="7">
        <v>44428</v>
      </c>
      <c r="E9255" s="6" t="s">
        <v>27</v>
      </c>
      <c r="F9255" s="6" t="s">
        <v>104</v>
      </c>
      <c r="G9255" s="6" t="s">
        <v>105</v>
      </c>
      <c r="H9255" s="8" t="s">
        <v>17</v>
      </c>
      <c r="I9255" s="9">
        <v>41</v>
      </c>
      <c r="J9255" s="10">
        <v>2300</v>
      </c>
      <c r="K9255" s="11">
        <f>Table1[[#This Row],[Price per Unit]]*Table1[[#This Row],[Units Sold]]</f>
        <v>94300</v>
      </c>
      <c r="L9255" s="11">
        <v>3960.6000000000004</v>
      </c>
      <c r="M9255" s="12">
        <f>Table1[[#This Row],[Operating Profit]]/Table1[[#This Row],[Total Sales]]</f>
        <v>4.2000000000000003E-2</v>
      </c>
      <c r="N9255" s="6" t="s">
        <v>24</v>
      </c>
    </row>
    <row r="9256" spans="2:14" ht="14.25" customHeight="1" x14ac:dyDescent="0.3">
      <c r="B9256" s="6" t="s">
        <v>30</v>
      </c>
      <c r="C9256" s="6">
        <v>1197831</v>
      </c>
      <c r="D9256" s="7">
        <v>44428</v>
      </c>
      <c r="E9256" s="6" t="s">
        <v>27</v>
      </c>
      <c r="F9256" s="6" t="s">
        <v>104</v>
      </c>
      <c r="G9256" s="6" t="s">
        <v>105</v>
      </c>
      <c r="H9256" s="8" t="s">
        <v>19</v>
      </c>
      <c r="I9256" s="9">
        <v>37</v>
      </c>
      <c r="J9256" s="10">
        <v>1400</v>
      </c>
      <c r="K9256" s="11">
        <f>Table1[[#This Row],[Price per Unit]]*Table1[[#This Row],[Units Sold]]</f>
        <v>51800</v>
      </c>
      <c r="L9256" s="11">
        <v>2175.6</v>
      </c>
      <c r="M9256" s="12">
        <f>Table1[[#This Row],[Operating Profit]]/Table1[[#This Row],[Total Sales]]</f>
        <v>4.1999999999999996E-2</v>
      </c>
      <c r="N9256" s="6" t="s">
        <v>24</v>
      </c>
    </row>
    <row r="9257" spans="2:14" ht="14.25" customHeight="1" x14ac:dyDescent="0.3">
      <c r="B9257" s="6" t="s">
        <v>30</v>
      </c>
      <c r="C9257" s="6">
        <v>1197831</v>
      </c>
      <c r="D9257" s="7">
        <v>44428</v>
      </c>
      <c r="E9257" s="6" t="s">
        <v>27</v>
      </c>
      <c r="F9257" s="6" t="s">
        <v>104</v>
      </c>
      <c r="G9257" s="6" t="s">
        <v>105</v>
      </c>
      <c r="H9257" s="8" t="s">
        <v>20</v>
      </c>
      <c r="I9257" s="9">
        <v>38</v>
      </c>
      <c r="J9257" s="10">
        <v>1130</v>
      </c>
      <c r="K9257" s="11">
        <f>Table1[[#This Row],[Price per Unit]]*Table1[[#This Row],[Units Sold]]</f>
        <v>42940</v>
      </c>
      <c r="L9257" s="11">
        <v>2018.18</v>
      </c>
      <c r="M9257" s="12">
        <f>Table1[[#This Row],[Operating Profit]]/Table1[[#This Row],[Total Sales]]</f>
        <v>4.7E-2</v>
      </c>
      <c r="N9257" s="6" t="s">
        <v>24</v>
      </c>
    </row>
    <row r="9258" spans="2:14" ht="14.25" customHeight="1" x14ac:dyDescent="0.3">
      <c r="B9258" s="6" t="s">
        <v>30</v>
      </c>
      <c r="C9258" s="6">
        <v>1197831</v>
      </c>
      <c r="D9258" s="7">
        <v>44428</v>
      </c>
      <c r="E9258" s="6" t="s">
        <v>27</v>
      </c>
      <c r="F9258" s="6" t="s">
        <v>104</v>
      </c>
      <c r="G9258" s="6" t="s">
        <v>105</v>
      </c>
      <c r="H9258" s="8" t="s">
        <v>21</v>
      </c>
      <c r="I9258" s="9">
        <v>32</v>
      </c>
      <c r="J9258" s="10">
        <v>1110</v>
      </c>
      <c r="K9258" s="11">
        <f>Table1[[#This Row],[Price per Unit]]*Table1[[#This Row],[Units Sold]]</f>
        <v>35520</v>
      </c>
      <c r="L9258" s="11">
        <v>1491.8400000000001</v>
      </c>
      <c r="M9258" s="12">
        <f>Table1[[#This Row],[Operating Profit]]/Table1[[#This Row],[Total Sales]]</f>
        <v>4.2000000000000003E-2</v>
      </c>
      <c r="N9258" s="6" t="s">
        <v>24</v>
      </c>
    </row>
    <row r="9259" spans="2:14" ht="14.25" customHeight="1" x14ac:dyDescent="0.3">
      <c r="B9259" s="6" t="s">
        <v>30</v>
      </c>
      <c r="C9259" s="6">
        <v>1197831</v>
      </c>
      <c r="D9259" s="7">
        <v>44428</v>
      </c>
      <c r="E9259" s="6" t="s">
        <v>27</v>
      </c>
      <c r="F9259" s="6" t="s">
        <v>104</v>
      </c>
      <c r="G9259" s="6" t="s">
        <v>105</v>
      </c>
      <c r="H9259" s="8" t="s">
        <v>22</v>
      </c>
      <c r="I9259" s="9">
        <v>40</v>
      </c>
      <c r="J9259" s="10">
        <v>1050</v>
      </c>
      <c r="K9259" s="11">
        <f>Table1[[#This Row],[Price per Unit]]*Table1[[#This Row],[Units Sold]]</f>
        <v>42000</v>
      </c>
      <c r="L9259" s="11">
        <v>1554</v>
      </c>
      <c r="M9259" s="12">
        <f>Table1[[#This Row],[Operating Profit]]/Table1[[#This Row],[Total Sales]]</f>
        <v>3.6999999999999998E-2</v>
      </c>
      <c r="N9259" s="6" t="s">
        <v>24</v>
      </c>
    </row>
    <row r="9260" spans="2:14" ht="14.25" customHeight="1" x14ac:dyDescent="0.3">
      <c r="B9260" s="6" t="s">
        <v>30</v>
      </c>
      <c r="C9260" s="6">
        <v>1197831</v>
      </c>
      <c r="D9260" s="7">
        <v>44428</v>
      </c>
      <c r="E9260" s="6" t="s">
        <v>27</v>
      </c>
      <c r="F9260" s="6" t="s">
        <v>104</v>
      </c>
      <c r="G9260" s="6" t="s">
        <v>105</v>
      </c>
      <c r="H9260" s="8" t="s">
        <v>23</v>
      </c>
      <c r="I9260" s="9">
        <v>40</v>
      </c>
      <c r="J9260" s="10">
        <v>1660</v>
      </c>
      <c r="K9260" s="11">
        <f>Table1[[#This Row],[Price per Unit]]*Table1[[#This Row],[Units Sold]]</f>
        <v>66400</v>
      </c>
      <c r="L9260" s="11">
        <v>3120.8</v>
      </c>
      <c r="M9260" s="12">
        <f>Table1[[#This Row],[Operating Profit]]/Table1[[#This Row],[Total Sales]]</f>
        <v>4.7E-2</v>
      </c>
      <c r="N9260" s="6" t="s">
        <v>24</v>
      </c>
    </row>
    <row r="9261" spans="2:14" ht="14.25" customHeight="1" x14ac:dyDescent="0.3">
      <c r="B9261" s="6" t="s">
        <v>30</v>
      </c>
      <c r="C9261" s="6">
        <v>1197831</v>
      </c>
      <c r="D9261" s="7">
        <v>44458</v>
      </c>
      <c r="E9261" s="6" t="s">
        <v>27</v>
      </c>
      <c r="F9261" s="6" t="s">
        <v>104</v>
      </c>
      <c r="G9261" s="6" t="s">
        <v>105</v>
      </c>
      <c r="H9261" s="8" t="s">
        <v>17</v>
      </c>
      <c r="I9261" s="9">
        <v>35</v>
      </c>
      <c r="J9261" s="10">
        <v>1960</v>
      </c>
      <c r="K9261" s="11">
        <f>Table1[[#This Row],[Price per Unit]]*Table1[[#This Row],[Units Sold]]</f>
        <v>68600</v>
      </c>
      <c r="L9261" s="11">
        <v>3155.6000000000004</v>
      </c>
      <c r="M9261" s="12">
        <f>Table1[[#This Row],[Operating Profit]]/Table1[[#This Row],[Total Sales]]</f>
        <v>4.6000000000000006E-2</v>
      </c>
      <c r="N9261" s="6" t="s">
        <v>24</v>
      </c>
    </row>
    <row r="9262" spans="2:14" ht="14.25" customHeight="1" x14ac:dyDescent="0.3">
      <c r="B9262" s="6" t="s">
        <v>30</v>
      </c>
      <c r="C9262" s="6">
        <v>1197831</v>
      </c>
      <c r="D9262" s="7">
        <v>44458</v>
      </c>
      <c r="E9262" s="6" t="s">
        <v>27</v>
      </c>
      <c r="F9262" s="6" t="s">
        <v>104</v>
      </c>
      <c r="G9262" s="6" t="s">
        <v>105</v>
      </c>
      <c r="H9262" s="8" t="s">
        <v>19</v>
      </c>
      <c r="I9262" s="9">
        <v>28</v>
      </c>
      <c r="J9262" s="10">
        <v>1280</v>
      </c>
      <c r="K9262" s="11">
        <f>Table1[[#This Row],[Price per Unit]]*Table1[[#This Row],[Units Sold]]</f>
        <v>35840</v>
      </c>
      <c r="L9262" s="11">
        <v>1469.4399999999998</v>
      </c>
      <c r="M9262" s="12">
        <f>Table1[[#This Row],[Operating Profit]]/Table1[[#This Row],[Total Sales]]</f>
        <v>4.0999999999999995E-2</v>
      </c>
      <c r="N9262" s="6" t="s">
        <v>24</v>
      </c>
    </row>
    <row r="9263" spans="2:14" ht="14.25" customHeight="1" x14ac:dyDescent="0.3">
      <c r="B9263" s="6" t="s">
        <v>30</v>
      </c>
      <c r="C9263" s="6">
        <v>1197831</v>
      </c>
      <c r="D9263" s="7">
        <v>44458</v>
      </c>
      <c r="E9263" s="6" t="s">
        <v>27</v>
      </c>
      <c r="F9263" s="6" t="s">
        <v>104</v>
      </c>
      <c r="G9263" s="6" t="s">
        <v>105</v>
      </c>
      <c r="H9263" s="8" t="s">
        <v>20</v>
      </c>
      <c r="I9263" s="9">
        <v>12</v>
      </c>
      <c r="J9263" s="10">
        <v>910</v>
      </c>
      <c r="K9263" s="11">
        <f>Table1[[#This Row],[Price per Unit]]*Table1[[#This Row],[Units Sold]]</f>
        <v>10920</v>
      </c>
      <c r="L9263" s="11">
        <v>458.64000000000004</v>
      </c>
      <c r="M9263" s="12">
        <f>Table1[[#This Row],[Operating Profit]]/Table1[[#This Row],[Total Sales]]</f>
        <v>4.2000000000000003E-2</v>
      </c>
      <c r="N9263" s="6" t="s">
        <v>24</v>
      </c>
    </row>
    <row r="9264" spans="2:14" ht="14.25" customHeight="1" x14ac:dyDescent="0.3">
      <c r="B9264" s="6" t="s">
        <v>30</v>
      </c>
      <c r="C9264" s="6">
        <v>1197831</v>
      </c>
      <c r="D9264" s="7">
        <v>44458</v>
      </c>
      <c r="E9264" s="6" t="s">
        <v>27</v>
      </c>
      <c r="F9264" s="6" t="s">
        <v>104</v>
      </c>
      <c r="G9264" s="6" t="s">
        <v>105</v>
      </c>
      <c r="H9264" s="8" t="s">
        <v>21</v>
      </c>
      <c r="I9264" s="9">
        <v>12</v>
      </c>
      <c r="J9264" s="10">
        <v>830</v>
      </c>
      <c r="K9264" s="11">
        <f>Table1[[#This Row],[Price per Unit]]*Table1[[#This Row],[Units Sold]]</f>
        <v>9960</v>
      </c>
      <c r="L9264" s="11">
        <v>418.32000000000005</v>
      </c>
      <c r="M9264" s="12">
        <f>Table1[[#This Row],[Operating Profit]]/Table1[[#This Row],[Total Sales]]</f>
        <v>4.2000000000000003E-2</v>
      </c>
      <c r="N9264" s="6" t="s">
        <v>24</v>
      </c>
    </row>
    <row r="9265" spans="2:14" ht="14.25" customHeight="1" x14ac:dyDescent="0.3">
      <c r="B9265" s="6" t="s">
        <v>30</v>
      </c>
      <c r="C9265" s="6">
        <v>1197831</v>
      </c>
      <c r="D9265" s="7">
        <v>44458</v>
      </c>
      <c r="E9265" s="6" t="s">
        <v>27</v>
      </c>
      <c r="F9265" s="6" t="s">
        <v>104</v>
      </c>
      <c r="G9265" s="6" t="s">
        <v>105</v>
      </c>
      <c r="H9265" s="8" t="s">
        <v>22</v>
      </c>
      <c r="I9265" s="9">
        <v>20</v>
      </c>
      <c r="J9265" s="10">
        <v>780</v>
      </c>
      <c r="K9265" s="11">
        <f>Table1[[#This Row],[Price per Unit]]*Table1[[#This Row],[Units Sold]]</f>
        <v>15600</v>
      </c>
      <c r="L9265" s="11">
        <v>592.79999999999995</v>
      </c>
      <c r="M9265" s="12">
        <f>Table1[[#This Row],[Operating Profit]]/Table1[[#This Row],[Total Sales]]</f>
        <v>3.7999999999999999E-2</v>
      </c>
      <c r="N9265" s="6" t="s">
        <v>24</v>
      </c>
    </row>
    <row r="9266" spans="2:14" ht="14.25" customHeight="1" x14ac:dyDescent="0.3">
      <c r="B9266" s="6" t="s">
        <v>30</v>
      </c>
      <c r="C9266" s="6">
        <v>1197831</v>
      </c>
      <c r="D9266" s="7">
        <v>44458</v>
      </c>
      <c r="E9266" s="6" t="s">
        <v>27</v>
      </c>
      <c r="F9266" s="6" t="s">
        <v>104</v>
      </c>
      <c r="G9266" s="6" t="s">
        <v>105</v>
      </c>
      <c r="H9266" s="8" t="s">
        <v>23</v>
      </c>
      <c r="I9266" s="9">
        <v>23</v>
      </c>
      <c r="J9266" s="10">
        <v>1190</v>
      </c>
      <c r="K9266" s="11">
        <f>Table1[[#This Row],[Price per Unit]]*Table1[[#This Row],[Units Sold]]</f>
        <v>27370</v>
      </c>
      <c r="L9266" s="11">
        <v>1286.3900000000001</v>
      </c>
      <c r="M9266" s="12">
        <f>Table1[[#This Row],[Operating Profit]]/Table1[[#This Row],[Total Sales]]</f>
        <v>4.7000000000000007E-2</v>
      </c>
      <c r="N9266" s="6" t="s">
        <v>24</v>
      </c>
    </row>
    <row r="9267" spans="2:14" ht="14.25" customHeight="1" x14ac:dyDescent="0.3">
      <c r="B9267" s="6" t="s">
        <v>30</v>
      </c>
      <c r="C9267" s="6">
        <v>1197831</v>
      </c>
      <c r="D9267" s="7">
        <v>44490</v>
      </c>
      <c r="E9267" s="6" t="s">
        <v>27</v>
      </c>
      <c r="F9267" s="6" t="s">
        <v>104</v>
      </c>
      <c r="G9267" s="6" t="s">
        <v>105</v>
      </c>
      <c r="H9267" s="8" t="s">
        <v>17</v>
      </c>
      <c r="I9267" s="9">
        <v>20</v>
      </c>
      <c r="J9267" s="10">
        <v>1730</v>
      </c>
      <c r="K9267" s="11">
        <f>Table1[[#This Row],[Price per Unit]]*Table1[[#This Row],[Units Sold]]</f>
        <v>34600</v>
      </c>
      <c r="L9267" s="11">
        <v>1626.2</v>
      </c>
      <c r="M9267" s="12">
        <f>Table1[[#This Row],[Operating Profit]]/Table1[[#This Row],[Total Sales]]</f>
        <v>4.7E-2</v>
      </c>
      <c r="N9267" s="6" t="s">
        <v>24</v>
      </c>
    </row>
    <row r="9268" spans="2:14" ht="14.25" customHeight="1" x14ac:dyDescent="0.3">
      <c r="B9268" s="6" t="s">
        <v>30</v>
      </c>
      <c r="C9268" s="6">
        <v>1197831</v>
      </c>
      <c r="D9268" s="7">
        <v>44490</v>
      </c>
      <c r="E9268" s="6" t="s">
        <v>27</v>
      </c>
      <c r="F9268" s="6" t="s">
        <v>104</v>
      </c>
      <c r="G9268" s="6" t="s">
        <v>105</v>
      </c>
      <c r="H9268" s="8" t="s">
        <v>19</v>
      </c>
      <c r="I9268" s="9">
        <v>14</v>
      </c>
      <c r="J9268" s="10">
        <v>1120</v>
      </c>
      <c r="K9268" s="11">
        <f>Table1[[#This Row],[Price per Unit]]*Table1[[#This Row],[Units Sold]]</f>
        <v>15680</v>
      </c>
      <c r="L9268" s="11">
        <v>658.56</v>
      </c>
      <c r="M9268" s="12">
        <f>Table1[[#This Row],[Operating Profit]]/Table1[[#This Row],[Total Sales]]</f>
        <v>4.1999999999999996E-2</v>
      </c>
      <c r="N9268" s="6" t="s">
        <v>24</v>
      </c>
    </row>
    <row r="9269" spans="2:14" ht="14.25" customHeight="1" x14ac:dyDescent="0.3">
      <c r="B9269" s="6" t="s">
        <v>30</v>
      </c>
      <c r="C9269" s="6">
        <v>1197831</v>
      </c>
      <c r="D9269" s="7">
        <v>44490</v>
      </c>
      <c r="E9269" s="6" t="s">
        <v>27</v>
      </c>
      <c r="F9269" s="6" t="s">
        <v>104</v>
      </c>
      <c r="G9269" s="6" t="s">
        <v>105</v>
      </c>
      <c r="H9269" s="8" t="s">
        <v>20</v>
      </c>
      <c r="I9269" s="9">
        <v>14</v>
      </c>
      <c r="J9269" s="10">
        <v>740</v>
      </c>
      <c r="K9269" s="11">
        <f>Table1[[#This Row],[Price per Unit]]*Table1[[#This Row],[Units Sold]]</f>
        <v>10360</v>
      </c>
      <c r="L9269" s="11">
        <v>435.12000000000006</v>
      </c>
      <c r="M9269" s="12">
        <f>Table1[[#This Row],[Operating Profit]]/Table1[[#This Row],[Total Sales]]</f>
        <v>4.2000000000000003E-2</v>
      </c>
      <c r="N9269" s="6" t="s">
        <v>24</v>
      </c>
    </row>
    <row r="9270" spans="2:14" ht="14.25" customHeight="1" x14ac:dyDescent="0.3">
      <c r="B9270" s="6" t="s">
        <v>30</v>
      </c>
      <c r="C9270" s="6">
        <v>1197831</v>
      </c>
      <c r="D9270" s="7">
        <v>44490</v>
      </c>
      <c r="E9270" s="6" t="s">
        <v>27</v>
      </c>
      <c r="F9270" s="6" t="s">
        <v>104</v>
      </c>
      <c r="G9270" s="6" t="s">
        <v>105</v>
      </c>
      <c r="H9270" s="8" t="s">
        <v>21</v>
      </c>
      <c r="I9270" s="9">
        <v>15</v>
      </c>
      <c r="J9270" s="10">
        <v>620</v>
      </c>
      <c r="K9270" s="11">
        <f>Table1[[#This Row],[Price per Unit]]*Table1[[#This Row],[Units Sold]]</f>
        <v>9300</v>
      </c>
      <c r="L9270" s="11">
        <v>390.6</v>
      </c>
      <c r="M9270" s="12">
        <f>Table1[[#This Row],[Operating Profit]]/Table1[[#This Row],[Total Sales]]</f>
        <v>4.2000000000000003E-2</v>
      </c>
      <c r="N9270" s="6" t="s">
        <v>24</v>
      </c>
    </row>
    <row r="9271" spans="2:14" ht="14.25" customHeight="1" x14ac:dyDescent="0.3">
      <c r="B9271" s="6" t="s">
        <v>30</v>
      </c>
      <c r="C9271" s="6">
        <v>1197831</v>
      </c>
      <c r="D9271" s="7">
        <v>44490</v>
      </c>
      <c r="E9271" s="6" t="s">
        <v>27</v>
      </c>
      <c r="F9271" s="6" t="s">
        <v>104</v>
      </c>
      <c r="G9271" s="6" t="s">
        <v>105</v>
      </c>
      <c r="H9271" s="8" t="s">
        <v>22</v>
      </c>
      <c r="I9271" s="9">
        <v>22</v>
      </c>
      <c r="J9271" s="10">
        <v>680</v>
      </c>
      <c r="K9271" s="11">
        <f>Table1[[#This Row],[Price per Unit]]*Table1[[#This Row],[Units Sold]]</f>
        <v>14960</v>
      </c>
      <c r="L9271" s="11">
        <v>568.48</v>
      </c>
      <c r="M9271" s="12">
        <f>Table1[[#This Row],[Operating Profit]]/Table1[[#This Row],[Total Sales]]</f>
        <v>3.7999999999999999E-2</v>
      </c>
      <c r="N9271" s="6" t="s">
        <v>24</v>
      </c>
    </row>
    <row r="9272" spans="2:14" ht="14.25" customHeight="1" x14ac:dyDescent="0.3">
      <c r="B9272" s="6" t="s">
        <v>34</v>
      </c>
      <c r="C9272" s="6">
        <v>1197831</v>
      </c>
      <c r="D9272" s="7">
        <v>44490</v>
      </c>
      <c r="E9272" s="6" t="s">
        <v>27</v>
      </c>
      <c r="F9272" s="6" t="s">
        <v>104</v>
      </c>
      <c r="G9272" s="6" t="s">
        <v>105</v>
      </c>
      <c r="H9272" s="8" t="s">
        <v>23</v>
      </c>
      <c r="I9272" s="9">
        <v>22</v>
      </c>
      <c r="J9272" s="10">
        <v>1010</v>
      </c>
      <c r="K9272" s="11">
        <f>Table1[[#This Row],[Price per Unit]]*Table1[[#This Row],[Units Sold]]</f>
        <v>22220</v>
      </c>
      <c r="L9272" s="11">
        <v>1044.3400000000001</v>
      </c>
      <c r="M9272" s="12">
        <f>Table1[[#This Row],[Operating Profit]]/Table1[[#This Row],[Total Sales]]</f>
        <v>4.7000000000000007E-2</v>
      </c>
      <c r="N9272" s="6" t="s">
        <v>24</v>
      </c>
    </row>
    <row r="9273" spans="2:14" ht="14.25" customHeight="1" x14ac:dyDescent="0.3">
      <c r="B9273" s="6" t="s">
        <v>34</v>
      </c>
      <c r="C9273" s="6">
        <v>1197831</v>
      </c>
      <c r="D9273" s="7">
        <v>44520</v>
      </c>
      <c r="E9273" s="6" t="s">
        <v>27</v>
      </c>
      <c r="F9273" s="6" t="s">
        <v>104</v>
      </c>
      <c r="G9273" s="6" t="s">
        <v>105</v>
      </c>
      <c r="H9273" s="8" t="s">
        <v>17</v>
      </c>
      <c r="I9273" s="9">
        <v>16</v>
      </c>
      <c r="J9273" s="10">
        <v>1660</v>
      </c>
      <c r="K9273" s="11">
        <f>Table1[[#This Row],[Price per Unit]]*Table1[[#This Row],[Units Sold]]</f>
        <v>26560</v>
      </c>
      <c r="L9273" s="11">
        <v>1168.6400000000001</v>
      </c>
      <c r="M9273" s="12">
        <f>Table1[[#This Row],[Operating Profit]]/Table1[[#This Row],[Total Sales]]</f>
        <v>4.4000000000000004E-2</v>
      </c>
      <c r="N9273" s="6" t="s">
        <v>24</v>
      </c>
    </row>
    <row r="9274" spans="2:14" ht="14.25" customHeight="1" x14ac:dyDescent="0.3">
      <c r="B9274" s="6" t="s">
        <v>34</v>
      </c>
      <c r="C9274" s="6">
        <v>1197831</v>
      </c>
      <c r="D9274" s="7">
        <v>44520</v>
      </c>
      <c r="E9274" s="6" t="s">
        <v>27</v>
      </c>
      <c r="F9274" s="6" t="s">
        <v>104</v>
      </c>
      <c r="G9274" s="6" t="s">
        <v>105</v>
      </c>
      <c r="H9274" s="8" t="s">
        <v>19</v>
      </c>
      <c r="I9274" s="9">
        <v>11</v>
      </c>
      <c r="J9274" s="10">
        <v>960</v>
      </c>
      <c r="K9274" s="11">
        <f>Table1[[#This Row],[Price per Unit]]*Table1[[#This Row],[Units Sold]]</f>
        <v>10560</v>
      </c>
      <c r="L9274" s="11">
        <v>401.28000000000003</v>
      </c>
      <c r="M9274" s="12">
        <f>Table1[[#This Row],[Operating Profit]]/Table1[[#This Row],[Total Sales]]</f>
        <v>3.8000000000000006E-2</v>
      </c>
      <c r="N9274" s="6" t="s">
        <v>24</v>
      </c>
    </row>
    <row r="9275" spans="2:14" ht="14.25" customHeight="1" x14ac:dyDescent="0.3">
      <c r="B9275" s="6" t="s">
        <v>34</v>
      </c>
      <c r="C9275" s="6">
        <v>1197831</v>
      </c>
      <c r="D9275" s="7">
        <v>44520</v>
      </c>
      <c r="E9275" s="6" t="s">
        <v>27</v>
      </c>
      <c r="F9275" s="6" t="s">
        <v>104</v>
      </c>
      <c r="G9275" s="6" t="s">
        <v>105</v>
      </c>
      <c r="H9275" s="8" t="s">
        <v>20</v>
      </c>
      <c r="I9275" s="9">
        <v>19</v>
      </c>
      <c r="J9275" s="10">
        <v>810</v>
      </c>
      <c r="K9275" s="11">
        <f>Table1[[#This Row],[Price per Unit]]*Table1[[#This Row],[Units Sold]]</f>
        <v>15390</v>
      </c>
      <c r="L9275" s="11">
        <v>661.7700000000001</v>
      </c>
      <c r="M9275" s="12">
        <f>Table1[[#This Row],[Operating Profit]]/Table1[[#This Row],[Total Sales]]</f>
        <v>4.3000000000000003E-2</v>
      </c>
      <c r="N9275" s="6" t="s">
        <v>24</v>
      </c>
    </row>
    <row r="9276" spans="2:14" ht="14.25" customHeight="1" x14ac:dyDescent="0.3">
      <c r="B9276" s="6" t="s">
        <v>34</v>
      </c>
      <c r="C9276" s="6">
        <v>1197831</v>
      </c>
      <c r="D9276" s="7">
        <v>44520</v>
      </c>
      <c r="E9276" s="6" t="s">
        <v>27</v>
      </c>
      <c r="F9276" s="6" t="s">
        <v>104</v>
      </c>
      <c r="G9276" s="6" t="s">
        <v>105</v>
      </c>
      <c r="H9276" s="8" t="s">
        <v>21</v>
      </c>
      <c r="I9276" s="9">
        <v>37</v>
      </c>
      <c r="J9276" s="10">
        <v>900</v>
      </c>
      <c r="K9276" s="11">
        <f>Table1[[#This Row],[Price per Unit]]*Table1[[#This Row],[Units Sold]]</f>
        <v>33300</v>
      </c>
      <c r="L9276" s="11">
        <v>1565.1000000000001</v>
      </c>
      <c r="M9276" s="12">
        <f>Table1[[#This Row],[Operating Profit]]/Table1[[#This Row],[Total Sales]]</f>
        <v>4.7000000000000007E-2</v>
      </c>
      <c r="N9276" s="6" t="s">
        <v>24</v>
      </c>
    </row>
    <row r="9277" spans="2:14" ht="14.25" customHeight="1" x14ac:dyDescent="0.3">
      <c r="B9277" s="6" t="s">
        <v>34</v>
      </c>
      <c r="C9277" s="6">
        <v>1197831</v>
      </c>
      <c r="D9277" s="7">
        <v>44520</v>
      </c>
      <c r="E9277" s="6" t="s">
        <v>27</v>
      </c>
      <c r="F9277" s="6" t="s">
        <v>104</v>
      </c>
      <c r="G9277" s="6" t="s">
        <v>105</v>
      </c>
      <c r="H9277" s="8" t="s">
        <v>22</v>
      </c>
      <c r="I9277" s="9">
        <v>60</v>
      </c>
      <c r="J9277" s="10">
        <v>850</v>
      </c>
      <c r="K9277" s="11">
        <f>Table1[[#This Row],[Price per Unit]]*Table1[[#This Row],[Units Sold]]</f>
        <v>51000</v>
      </c>
      <c r="L9277" s="11">
        <v>2039.9999999999998</v>
      </c>
      <c r="M9277" s="12">
        <f>Table1[[#This Row],[Operating Profit]]/Table1[[#This Row],[Total Sales]]</f>
        <v>3.9999999999999994E-2</v>
      </c>
      <c r="N9277" s="6" t="s">
        <v>24</v>
      </c>
    </row>
    <row r="9278" spans="2:14" ht="14.25" customHeight="1" x14ac:dyDescent="0.3">
      <c r="B9278" s="6" t="s">
        <v>34</v>
      </c>
      <c r="C9278" s="6">
        <v>1197831</v>
      </c>
      <c r="D9278" s="7">
        <v>44520</v>
      </c>
      <c r="E9278" s="6" t="s">
        <v>27</v>
      </c>
      <c r="F9278" s="6" t="s">
        <v>104</v>
      </c>
      <c r="G9278" s="6" t="s">
        <v>105</v>
      </c>
      <c r="H9278" s="8" t="s">
        <v>23</v>
      </c>
      <c r="I9278" s="9">
        <v>60</v>
      </c>
      <c r="J9278" s="10">
        <v>1280</v>
      </c>
      <c r="K9278" s="11">
        <f>Table1[[#This Row],[Price per Unit]]*Table1[[#This Row],[Units Sold]]</f>
        <v>76800</v>
      </c>
      <c r="L9278" s="11">
        <v>3302.4000000000005</v>
      </c>
      <c r="M9278" s="12">
        <f>Table1[[#This Row],[Operating Profit]]/Table1[[#This Row],[Total Sales]]</f>
        <v>4.300000000000001E-2</v>
      </c>
      <c r="N9278" s="6" t="s">
        <v>24</v>
      </c>
    </row>
    <row r="9279" spans="2:14" ht="14.25" customHeight="1" x14ac:dyDescent="0.3">
      <c r="B9279" s="6" t="s">
        <v>34</v>
      </c>
      <c r="C9279" s="6">
        <v>1197831</v>
      </c>
      <c r="D9279" s="7">
        <v>44549</v>
      </c>
      <c r="E9279" s="6" t="s">
        <v>27</v>
      </c>
      <c r="F9279" s="6" t="s">
        <v>104</v>
      </c>
      <c r="G9279" s="6" t="s">
        <v>105</v>
      </c>
      <c r="H9279" s="8" t="s">
        <v>17</v>
      </c>
      <c r="I9279" s="9">
        <v>55</v>
      </c>
      <c r="J9279" s="10">
        <v>2000</v>
      </c>
      <c r="K9279" s="11">
        <f>Table1[[#This Row],[Price per Unit]]*Table1[[#This Row],[Units Sold]]</f>
        <v>110000</v>
      </c>
      <c r="L9279" s="11">
        <v>4620</v>
      </c>
      <c r="M9279" s="12">
        <f>Table1[[#This Row],[Operating Profit]]/Table1[[#This Row],[Total Sales]]</f>
        <v>4.2000000000000003E-2</v>
      </c>
      <c r="N9279" s="6" t="s">
        <v>24</v>
      </c>
    </row>
    <row r="9280" spans="2:14" ht="14.25" customHeight="1" x14ac:dyDescent="0.3">
      <c r="B9280" s="6" t="s">
        <v>34</v>
      </c>
      <c r="C9280" s="6">
        <v>1197831</v>
      </c>
      <c r="D9280" s="7">
        <v>44549</v>
      </c>
      <c r="E9280" s="6" t="s">
        <v>27</v>
      </c>
      <c r="F9280" s="6" t="s">
        <v>104</v>
      </c>
      <c r="G9280" s="6" t="s">
        <v>105</v>
      </c>
      <c r="H9280" s="8" t="s">
        <v>19</v>
      </c>
      <c r="I9280" s="9">
        <v>47</v>
      </c>
      <c r="J9280" s="10">
        <v>1490</v>
      </c>
      <c r="K9280" s="11">
        <f>Table1[[#This Row],[Price per Unit]]*Table1[[#This Row],[Units Sold]]</f>
        <v>70030</v>
      </c>
      <c r="L9280" s="11">
        <v>2661.14</v>
      </c>
      <c r="M9280" s="12">
        <f>Table1[[#This Row],[Operating Profit]]/Table1[[#This Row],[Total Sales]]</f>
        <v>3.7999999999999999E-2</v>
      </c>
      <c r="N9280" s="6" t="s">
        <v>24</v>
      </c>
    </row>
    <row r="9281" spans="2:14" ht="14.25" customHeight="1" x14ac:dyDescent="0.3">
      <c r="B9281" s="6" t="s">
        <v>34</v>
      </c>
      <c r="C9281" s="6">
        <v>1197831</v>
      </c>
      <c r="D9281" s="7">
        <v>44549</v>
      </c>
      <c r="E9281" s="6" t="s">
        <v>27</v>
      </c>
      <c r="F9281" s="6" t="s">
        <v>104</v>
      </c>
      <c r="G9281" s="6" t="s">
        <v>105</v>
      </c>
      <c r="H9281" s="8" t="s">
        <v>20</v>
      </c>
      <c r="I9281" s="9">
        <v>44</v>
      </c>
      <c r="J9281" s="10">
        <v>1310</v>
      </c>
      <c r="K9281" s="11">
        <f>Table1[[#This Row],[Price per Unit]]*Table1[[#This Row],[Units Sold]]</f>
        <v>57640</v>
      </c>
      <c r="L9281" s="11">
        <v>2593.8000000000002</v>
      </c>
      <c r="M9281" s="12">
        <f>Table1[[#This Row],[Operating Profit]]/Table1[[#This Row],[Total Sales]]</f>
        <v>4.5000000000000005E-2</v>
      </c>
      <c r="N9281" s="6" t="s">
        <v>24</v>
      </c>
    </row>
    <row r="9282" spans="2:14" ht="14.25" customHeight="1" x14ac:dyDescent="0.3">
      <c r="B9282" s="6" t="s">
        <v>34</v>
      </c>
      <c r="C9282" s="6">
        <v>1197831</v>
      </c>
      <c r="D9282" s="7">
        <v>44549</v>
      </c>
      <c r="E9282" s="6" t="s">
        <v>27</v>
      </c>
      <c r="F9282" s="6" t="s">
        <v>104</v>
      </c>
      <c r="G9282" s="6" t="s">
        <v>105</v>
      </c>
      <c r="H9282" s="8" t="s">
        <v>21</v>
      </c>
      <c r="I9282" s="9">
        <v>45</v>
      </c>
      <c r="J9282" s="10">
        <v>1140</v>
      </c>
      <c r="K9282" s="11">
        <f>Table1[[#This Row],[Price per Unit]]*Table1[[#This Row],[Units Sold]]</f>
        <v>51300</v>
      </c>
      <c r="L9282" s="11">
        <v>2308.5</v>
      </c>
      <c r="M9282" s="12">
        <f>Table1[[#This Row],[Operating Profit]]/Table1[[#This Row],[Total Sales]]</f>
        <v>4.4999999999999998E-2</v>
      </c>
      <c r="N9282" s="6" t="s">
        <v>24</v>
      </c>
    </row>
    <row r="9283" spans="2:14" ht="14.25" customHeight="1" x14ac:dyDescent="0.3">
      <c r="B9283" s="6" t="s">
        <v>34</v>
      </c>
      <c r="C9283" s="6">
        <v>1197831</v>
      </c>
      <c r="D9283" s="7">
        <v>44549</v>
      </c>
      <c r="E9283" s="6" t="s">
        <v>27</v>
      </c>
      <c r="F9283" s="6" t="s">
        <v>104</v>
      </c>
      <c r="G9283" s="6" t="s">
        <v>105</v>
      </c>
      <c r="H9283" s="8" t="s">
        <v>22</v>
      </c>
      <c r="I9283" s="9">
        <v>55</v>
      </c>
      <c r="J9283" s="10">
        <v>980</v>
      </c>
      <c r="K9283" s="11">
        <f>Table1[[#This Row],[Price per Unit]]*Table1[[#This Row],[Units Sold]]</f>
        <v>53900</v>
      </c>
      <c r="L9283" s="11">
        <v>2156</v>
      </c>
      <c r="M9283" s="12">
        <f>Table1[[#This Row],[Operating Profit]]/Table1[[#This Row],[Total Sales]]</f>
        <v>0.04</v>
      </c>
      <c r="N9283" s="6" t="s">
        <v>24</v>
      </c>
    </row>
    <row r="9284" spans="2:14" ht="14.25" customHeight="1" x14ac:dyDescent="0.3">
      <c r="B9284" s="6" t="s">
        <v>34</v>
      </c>
      <c r="C9284" s="6">
        <v>1197831</v>
      </c>
      <c r="D9284" s="7">
        <v>44549</v>
      </c>
      <c r="E9284" s="6" t="s">
        <v>27</v>
      </c>
      <c r="F9284" s="6" t="s">
        <v>104</v>
      </c>
      <c r="G9284" s="6" t="s">
        <v>105</v>
      </c>
      <c r="H9284" s="8" t="s">
        <v>23</v>
      </c>
      <c r="I9284" s="9">
        <v>51</v>
      </c>
      <c r="J9284" s="10">
        <v>1280</v>
      </c>
      <c r="K9284" s="11">
        <f>Table1[[#This Row],[Price per Unit]]*Table1[[#This Row],[Units Sold]]</f>
        <v>65280</v>
      </c>
      <c r="L9284" s="11">
        <v>2807.0400000000004</v>
      </c>
      <c r="M9284" s="12">
        <f>Table1[[#This Row],[Operating Profit]]/Table1[[#This Row],[Total Sales]]</f>
        <v>4.3000000000000003E-2</v>
      </c>
      <c r="N9284" s="6" t="s">
        <v>24</v>
      </c>
    </row>
    <row r="9285" spans="2:14" ht="14.25" customHeight="1" x14ac:dyDescent="0.3">
      <c r="B9285" s="6" t="s">
        <v>34</v>
      </c>
      <c r="C9285" s="6">
        <v>1197831</v>
      </c>
      <c r="D9285" s="7">
        <v>44212</v>
      </c>
      <c r="E9285" s="6" t="s">
        <v>27</v>
      </c>
      <c r="F9285" s="6" t="s">
        <v>104</v>
      </c>
      <c r="G9285" s="6" t="s">
        <v>105</v>
      </c>
      <c r="H9285" s="8" t="s">
        <v>17</v>
      </c>
      <c r="I9285" s="9">
        <v>17</v>
      </c>
      <c r="J9285" s="10">
        <v>1760</v>
      </c>
      <c r="K9285" s="11">
        <f>Table1[[#This Row],[Price per Unit]]*Table1[[#This Row],[Units Sold]]</f>
        <v>29920</v>
      </c>
      <c r="L9285" s="11">
        <v>1136.96</v>
      </c>
      <c r="M9285" s="12">
        <f>Table1[[#This Row],[Operating Profit]]/Table1[[#This Row],[Total Sales]]</f>
        <v>3.7999999999999999E-2</v>
      </c>
      <c r="N9285" s="6" t="s">
        <v>24</v>
      </c>
    </row>
    <row r="9286" spans="2:14" ht="14.25" customHeight="1" x14ac:dyDescent="0.3">
      <c r="B9286" s="6" t="s">
        <v>34</v>
      </c>
      <c r="C9286" s="6">
        <v>1197831</v>
      </c>
      <c r="D9286" s="7">
        <v>44212</v>
      </c>
      <c r="E9286" s="6" t="s">
        <v>27</v>
      </c>
      <c r="F9286" s="6" t="s">
        <v>104</v>
      </c>
      <c r="G9286" s="6" t="s">
        <v>105</v>
      </c>
      <c r="H9286" s="8" t="s">
        <v>19</v>
      </c>
      <c r="I9286" s="9">
        <v>16</v>
      </c>
      <c r="J9286" s="10">
        <v>1050</v>
      </c>
      <c r="K9286" s="11">
        <f>Table1[[#This Row],[Price per Unit]]*Table1[[#This Row],[Units Sold]]</f>
        <v>16800</v>
      </c>
      <c r="L9286" s="11">
        <v>638.4</v>
      </c>
      <c r="M9286" s="12">
        <f>Table1[[#This Row],[Operating Profit]]/Table1[[#This Row],[Total Sales]]</f>
        <v>3.7999999999999999E-2</v>
      </c>
      <c r="N9286" s="6" t="s">
        <v>24</v>
      </c>
    </row>
    <row r="9287" spans="2:14" ht="14.25" customHeight="1" x14ac:dyDescent="0.3">
      <c r="B9287" s="6" t="s">
        <v>34</v>
      </c>
      <c r="C9287" s="6">
        <v>1197831</v>
      </c>
      <c r="D9287" s="7">
        <v>44212</v>
      </c>
      <c r="E9287" s="6" t="s">
        <v>27</v>
      </c>
      <c r="F9287" s="6" t="s">
        <v>104</v>
      </c>
      <c r="G9287" s="6" t="s">
        <v>105</v>
      </c>
      <c r="H9287" s="8" t="s">
        <v>20</v>
      </c>
      <c r="I9287" s="9">
        <v>12</v>
      </c>
      <c r="J9287" s="10">
        <v>1160</v>
      </c>
      <c r="K9287" s="11">
        <f>Table1[[#This Row],[Price per Unit]]*Table1[[#This Row],[Units Sold]]</f>
        <v>13920</v>
      </c>
      <c r="L9287" s="11">
        <v>556.79999999999995</v>
      </c>
      <c r="M9287" s="12">
        <f>Table1[[#This Row],[Operating Profit]]/Table1[[#This Row],[Total Sales]]</f>
        <v>3.9999999999999994E-2</v>
      </c>
      <c r="N9287" s="6" t="s">
        <v>24</v>
      </c>
    </row>
    <row r="9288" spans="2:14" ht="14.25" customHeight="1" x14ac:dyDescent="0.3">
      <c r="B9288" s="6" t="s">
        <v>34</v>
      </c>
      <c r="C9288" s="6">
        <v>1197831</v>
      </c>
      <c r="D9288" s="7">
        <v>44212</v>
      </c>
      <c r="E9288" s="6" t="s">
        <v>27</v>
      </c>
      <c r="F9288" s="6" t="s">
        <v>104</v>
      </c>
      <c r="G9288" s="6" t="s">
        <v>105</v>
      </c>
      <c r="H9288" s="8" t="s">
        <v>21</v>
      </c>
      <c r="I9288" s="9">
        <v>16</v>
      </c>
      <c r="J9288" s="10">
        <v>700</v>
      </c>
      <c r="K9288" s="11">
        <f>Table1[[#This Row],[Price per Unit]]*Table1[[#This Row],[Units Sold]]</f>
        <v>11200</v>
      </c>
      <c r="L9288" s="11">
        <v>447.99999999999994</v>
      </c>
      <c r="M9288" s="12">
        <f>Table1[[#This Row],[Operating Profit]]/Table1[[#This Row],[Total Sales]]</f>
        <v>3.9999999999999994E-2</v>
      </c>
      <c r="N9288" s="6" t="s">
        <v>24</v>
      </c>
    </row>
    <row r="9289" spans="2:14" ht="14.25" customHeight="1" x14ac:dyDescent="0.3">
      <c r="B9289" s="6" t="s">
        <v>34</v>
      </c>
      <c r="C9289" s="6">
        <v>1197831</v>
      </c>
      <c r="D9289" s="7">
        <v>44212</v>
      </c>
      <c r="E9289" s="6" t="s">
        <v>27</v>
      </c>
      <c r="F9289" s="6" t="s">
        <v>104</v>
      </c>
      <c r="G9289" s="6" t="s">
        <v>105</v>
      </c>
      <c r="H9289" s="8" t="s">
        <v>22</v>
      </c>
      <c r="I9289" s="9">
        <v>28</v>
      </c>
      <c r="J9289" s="10">
        <v>880</v>
      </c>
      <c r="K9289" s="11">
        <f>Table1[[#This Row],[Price per Unit]]*Table1[[#This Row],[Units Sold]]</f>
        <v>24640</v>
      </c>
      <c r="L9289" s="11">
        <v>1010.2399999999999</v>
      </c>
      <c r="M9289" s="12">
        <f>Table1[[#This Row],[Operating Profit]]/Table1[[#This Row],[Total Sales]]</f>
        <v>4.0999999999999995E-2</v>
      </c>
      <c r="N9289" s="6" t="s">
        <v>24</v>
      </c>
    </row>
    <row r="9290" spans="2:14" ht="14.25" customHeight="1" x14ac:dyDescent="0.3">
      <c r="B9290" s="6" t="s">
        <v>34</v>
      </c>
      <c r="C9290" s="6">
        <v>1197831</v>
      </c>
      <c r="D9290" s="7">
        <v>44212</v>
      </c>
      <c r="E9290" s="6" t="s">
        <v>27</v>
      </c>
      <c r="F9290" s="6" t="s">
        <v>104</v>
      </c>
      <c r="G9290" s="6" t="s">
        <v>105</v>
      </c>
      <c r="H9290" s="8" t="s">
        <v>23</v>
      </c>
      <c r="I9290" s="9">
        <v>17</v>
      </c>
      <c r="J9290" s="10">
        <v>1190</v>
      </c>
      <c r="K9290" s="11">
        <f>Table1[[#This Row],[Price per Unit]]*Table1[[#This Row],[Units Sold]]</f>
        <v>20230</v>
      </c>
      <c r="L9290" s="11">
        <v>748.51</v>
      </c>
      <c r="M9290" s="12">
        <f>Table1[[#This Row],[Operating Profit]]/Table1[[#This Row],[Total Sales]]</f>
        <v>3.6999999999999998E-2</v>
      </c>
      <c r="N9290" s="6" t="s">
        <v>24</v>
      </c>
    </row>
    <row r="9291" spans="2:14" ht="14.25" customHeight="1" x14ac:dyDescent="0.3">
      <c r="B9291" s="6" t="s">
        <v>34</v>
      </c>
      <c r="C9291" s="6">
        <v>1197831</v>
      </c>
      <c r="D9291" s="7">
        <v>44241</v>
      </c>
      <c r="E9291" s="6" t="s">
        <v>27</v>
      </c>
      <c r="F9291" s="6" t="s">
        <v>104</v>
      </c>
      <c r="G9291" s="6" t="s">
        <v>105</v>
      </c>
      <c r="H9291" s="8" t="s">
        <v>17</v>
      </c>
      <c r="I9291" s="9">
        <v>18</v>
      </c>
      <c r="J9291" s="10">
        <v>2040</v>
      </c>
      <c r="K9291" s="11">
        <f>Table1[[#This Row],[Price per Unit]]*Table1[[#This Row],[Units Sold]]</f>
        <v>36720</v>
      </c>
      <c r="L9291" s="11">
        <v>1468.8</v>
      </c>
      <c r="M9291" s="12">
        <f>Table1[[#This Row],[Operating Profit]]/Table1[[#This Row],[Total Sales]]</f>
        <v>0.04</v>
      </c>
      <c r="N9291" s="6" t="s">
        <v>24</v>
      </c>
    </row>
    <row r="9292" spans="2:14" ht="14.25" customHeight="1" x14ac:dyDescent="0.3">
      <c r="B9292" s="6" t="s">
        <v>34</v>
      </c>
      <c r="C9292" s="6">
        <v>1197831</v>
      </c>
      <c r="D9292" s="7">
        <v>44241</v>
      </c>
      <c r="E9292" s="6" t="s">
        <v>27</v>
      </c>
      <c r="F9292" s="6" t="s">
        <v>104</v>
      </c>
      <c r="G9292" s="6" t="s">
        <v>105</v>
      </c>
      <c r="H9292" s="8" t="s">
        <v>19</v>
      </c>
      <c r="I9292" s="9">
        <v>17</v>
      </c>
      <c r="J9292" s="10">
        <v>750</v>
      </c>
      <c r="K9292" s="11">
        <f>Table1[[#This Row],[Price per Unit]]*Table1[[#This Row],[Units Sold]]</f>
        <v>12750</v>
      </c>
      <c r="L9292" s="11">
        <v>522.75</v>
      </c>
      <c r="M9292" s="12">
        <f>Table1[[#This Row],[Operating Profit]]/Table1[[#This Row],[Total Sales]]</f>
        <v>4.1000000000000002E-2</v>
      </c>
      <c r="N9292" s="6" t="s">
        <v>24</v>
      </c>
    </row>
    <row r="9293" spans="2:14" ht="14.25" customHeight="1" x14ac:dyDescent="0.3">
      <c r="B9293" s="6" t="s">
        <v>34</v>
      </c>
      <c r="C9293" s="6">
        <v>1197831</v>
      </c>
      <c r="D9293" s="7">
        <v>44241</v>
      </c>
      <c r="E9293" s="6" t="s">
        <v>27</v>
      </c>
      <c r="F9293" s="6" t="s">
        <v>104</v>
      </c>
      <c r="G9293" s="6" t="s">
        <v>105</v>
      </c>
      <c r="H9293" s="8" t="s">
        <v>20</v>
      </c>
      <c r="I9293" s="9">
        <v>11</v>
      </c>
      <c r="J9293" s="10">
        <v>900</v>
      </c>
      <c r="K9293" s="11">
        <f>Table1[[#This Row],[Price per Unit]]*Table1[[#This Row],[Units Sold]]</f>
        <v>9900</v>
      </c>
      <c r="L9293" s="11">
        <v>386.09999999999997</v>
      </c>
      <c r="M9293" s="12">
        <f>Table1[[#This Row],[Operating Profit]]/Table1[[#This Row],[Total Sales]]</f>
        <v>3.9E-2</v>
      </c>
      <c r="N9293" s="6" t="s">
        <v>24</v>
      </c>
    </row>
    <row r="9294" spans="2:14" ht="14.25" customHeight="1" x14ac:dyDescent="0.3">
      <c r="B9294" s="6" t="s">
        <v>26</v>
      </c>
      <c r="C9294" s="6">
        <v>1185732</v>
      </c>
      <c r="D9294" s="7">
        <v>44232</v>
      </c>
      <c r="E9294" s="6" t="s">
        <v>15</v>
      </c>
      <c r="F9294" s="6" t="s">
        <v>125</v>
      </c>
      <c r="G9294" s="6" t="s">
        <v>126</v>
      </c>
      <c r="H9294" s="8" t="s">
        <v>21</v>
      </c>
      <c r="I9294" s="9">
        <v>24</v>
      </c>
      <c r="J9294" s="10">
        <v>390</v>
      </c>
      <c r="K9294" s="11">
        <f>Table1[[#This Row],[Price per Unit]]*Table1[[#This Row],[Units Sold]]</f>
        <v>9360</v>
      </c>
      <c r="L9294" s="11">
        <v>308.87999999999994</v>
      </c>
      <c r="M9294" s="12">
        <f>Table1[[#This Row],[Operating Profit]]/Table1[[#This Row],[Total Sales]]</f>
        <v>3.2999999999999995E-2</v>
      </c>
      <c r="N9294" s="6" t="s">
        <v>24</v>
      </c>
    </row>
    <row r="9295" spans="2:14" ht="14.25" customHeight="1" x14ac:dyDescent="0.3">
      <c r="B9295" s="6" t="s">
        <v>26</v>
      </c>
      <c r="C9295" s="6">
        <v>1185732</v>
      </c>
      <c r="D9295" s="7">
        <v>44232</v>
      </c>
      <c r="E9295" s="6" t="s">
        <v>15</v>
      </c>
      <c r="F9295" s="6" t="s">
        <v>125</v>
      </c>
      <c r="G9295" s="6" t="s">
        <v>126</v>
      </c>
      <c r="H9295" s="8" t="s">
        <v>22</v>
      </c>
      <c r="I9295" s="9">
        <v>39</v>
      </c>
      <c r="J9295" s="10">
        <v>660</v>
      </c>
      <c r="K9295" s="11">
        <f>Table1[[#This Row],[Price per Unit]]*Table1[[#This Row],[Units Sold]]</f>
        <v>25740</v>
      </c>
      <c r="L9295" s="11">
        <v>952.38</v>
      </c>
      <c r="M9295" s="12">
        <f>Table1[[#This Row],[Operating Profit]]/Table1[[#This Row],[Total Sales]]</f>
        <v>3.6999999999999998E-2</v>
      </c>
      <c r="N9295" s="6" t="s">
        <v>24</v>
      </c>
    </row>
    <row r="9296" spans="2:14" ht="14.25" customHeight="1" x14ac:dyDescent="0.3">
      <c r="B9296" s="6" t="s">
        <v>26</v>
      </c>
      <c r="C9296" s="6">
        <v>1185732</v>
      </c>
      <c r="D9296" s="7">
        <v>44232</v>
      </c>
      <c r="E9296" s="6" t="s">
        <v>15</v>
      </c>
      <c r="F9296" s="6" t="s">
        <v>125</v>
      </c>
      <c r="G9296" s="6" t="s">
        <v>126</v>
      </c>
      <c r="H9296" s="8" t="s">
        <v>23</v>
      </c>
      <c r="I9296" s="9">
        <v>32</v>
      </c>
      <c r="J9296" s="10">
        <v>960</v>
      </c>
      <c r="K9296" s="11">
        <f>Table1[[#This Row],[Price per Unit]]*Table1[[#This Row],[Units Sold]]</f>
        <v>30720</v>
      </c>
      <c r="L9296" s="11">
        <v>1198.08</v>
      </c>
      <c r="M9296" s="12">
        <f>Table1[[#This Row],[Operating Profit]]/Table1[[#This Row],[Total Sales]]</f>
        <v>3.9E-2</v>
      </c>
      <c r="N9296" s="6" t="s">
        <v>24</v>
      </c>
    </row>
    <row r="9297" spans="2:14" ht="14.25" customHeight="1" x14ac:dyDescent="0.3">
      <c r="B9297" s="6" t="s">
        <v>26</v>
      </c>
      <c r="C9297" s="6">
        <v>1185732</v>
      </c>
      <c r="D9297" s="7">
        <v>44258</v>
      </c>
      <c r="E9297" s="6" t="s">
        <v>15</v>
      </c>
      <c r="F9297" s="6" t="s">
        <v>125</v>
      </c>
      <c r="G9297" s="6" t="s">
        <v>126</v>
      </c>
      <c r="H9297" s="8" t="s">
        <v>17</v>
      </c>
      <c r="I9297" s="9">
        <v>26</v>
      </c>
      <c r="J9297" s="10">
        <v>1820</v>
      </c>
      <c r="K9297" s="11">
        <f>Table1[[#This Row],[Price per Unit]]*Table1[[#This Row],[Units Sold]]</f>
        <v>47320</v>
      </c>
      <c r="L9297" s="11">
        <v>2034.7600000000002</v>
      </c>
      <c r="M9297" s="12">
        <f>Table1[[#This Row],[Operating Profit]]/Table1[[#This Row],[Total Sales]]</f>
        <v>4.3000000000000003E-2</v>
      </c>
      <c r="N9297" s="6" t="s">
        <v>24</v>
      </c>
    </row>
    <row r="9298" spans="2:14" ht="14.25" customHeight="1" x14ac:dyDescent="0.3">
      <c r="B9298" s="6" t="s">
        <v>26</v>
      </c>
      <c r="C9298" s="6">
        <v>1185732</v>
      </c>
      <c r="D9298" s="7">
        <v>44258</v>
      </c>
      <c r="E9298" s="6" t="s">
        <v>15</v>
      </c>
      <c r="F9298" s="6" t="s">
        <v>125</v>
      </c>
      <c r="G9298" s="6" t="s">
        <v>126</v>
      </c>
      <c r="H9298" s="8" t="s">
        <v>19</v>
      </c>
      <c r="I9298" s="9">
        <v>32</v>
      </c>
      <c r="J9298" s="10">
        <v>680</v>
      </c>
      <c r="K9298" s="11">
        <f>Table1[[#This Row],[Price per Unit]]*Table1[[#This Row],[Units Sold]]</f>
        <v>21760</v>
      </c>
      <c r="L9298" s="11">
        <v>979.2</v>
      </c>
      <c r="M9298" s="12">
        <f>Table1[[#This Row],[Operating Profit]]/Table1[[#This Row],[Total Sales]]</f>
        <v>4.5000000000000005E-2</v>
      </c>
      <c r="N9298" s="6" t="s">
        <v>24</v>
      </c>
    </row>
    <row r="9299" spans="2:14" ht="14.25" customHeight="1" x14ac:dyDescent="0.3">
      <c r="B9299" s="6" t="s">
        <v>26</v>
      </c>
      <c r="C9299" s="6">
        <v>1185732</v>
      </c>
      <c r="D9299" s="7">
        <v>44258</v>
      </c>
      <c r="E9299" s="6" t="s">
        <v>15</v>
      </c>
      <c r="F9299" s="6" t="s">
        <v>125</v>
      </c>
      <c r="G9299" s="6" t="s">
        <v>126</v>
      </c>
      <c r="H9299" s="8" t="s">
        <v>20</v>
      </c>
      <c r="I9299" s="9">
        <v>23</v>
      </c>
      <c r="J9299" s="10">
        <v>750</v>
      </c>
      <c r="K9299" s="11">
        <f>Table1[[#This Row],[Price per Unit]]*Table1[[#This Row],[Units Sold]]</f>
        <v>17250</v>
      </c>
      <c r="L9299" s="11">
        <v>552</v>
      </c>
      <c r="M9299" s="12">
        <f>Table1[[#This Row],[Operating Profit]]/Table1[[#This Row],[Total Sales]]</f>
        <v>3.2000000000000001E-2</v>
      </c>
      <c r="N9299" s="6" t="s">
        <v>24</v>
      </c>
    </row>
    <row r="9300" spans="2:14" ht="14.25" customHeight="1" x14ac:dyDescent="0.3">
      <c r="B9300" s="6" t="s">
        <v>26</v>
      </c>
      <c r="C9300" s="6">
        <v>1185732</v>
      </c>
      <c r="D9300" s="7">
        <v>44258</v>
      </c>
      <c r="E9300" s="6" t="s">
        <v>15</v>
      </c>
      <c r="F9300" s="6" t="s">
        <v>125</v>
      </c>
      <c r="G9300" s="6" t="s">
        <v>126</v>
      </c>
      <c r="H9300" s="8" t="s">
        <v>21</v>
      </c>
      <c r="I9300" s="9">
        <v>27</v>
      </c>
      <c r="J9300" s="10">
        <v>340</v>
      </c>
      <c r="K9300" s="11">
        <f>Table1[[#This Row],[Price per Unit]]*Table1[[#This Row],[Units Sold]]</f>
        <v>9180</v>
      </c>
      <c r="L9300" s="11">
        <v>293.76</v>
      </c>
      <c r="M9300" s="12">
        <f>Table1[[#This Row],[Operating Profit]]/Table1[[#This Row],[Total Sales]]</f>
        <v>3.2000000000000001E-2</v>
      </c>
      <c r="N9300" s="6" t="s">
        <v>24</v>
      </c>
    </row>
    <row r="9301" spans="2:14" ht="14.25" customHeight="1" x14ac:dyDescent="0.3">
      <c r="B9301" s="6" t="s">
        <v>26</v>
      </c>
      <c r="C9301" s="6">
        <v>1185732</v>
      </c>
      <c r="D9301" s="7">
        <v>44258</v>
      </c>
      <c r="E9301" s="6" t="s">
        <v>15</v>
      </c>
      <c r="F9301" s="6" t="s">
        <v>125</v>
      </c>
      <c r="G9301" s="6" t="s">
        <v>126</v>
      </c>
      <c r="H9301" s="8" t="s">
        <v>22</v>
      </c>
      <c r="I9301" s="9">
        <v>39</v>
      </c>
      <c r="J9301" s="10">
        <v>530</v>
      </c>
      <c r="K9301" s="11">
        <f>Table1[[#This Row],[Price per Unit]]*Table1[[#This Row],[Units Sold]]</f>
        <v>20670</v>
      </c>
      <c r="L9301" s="11">
        <v>702.78</v>
      </c>
      <c r="M9301" s="12">
        <f>Table1[[#This Row],[Operating Profit]]/Table1[[#This Row],[Total Sales]]</f>
        <v>3.3999999999999996E-2</v>
      </c>
      <c r="N9301" s="6" t="s">
        <v>24</v>
      </c>
    </row>
    <row r="9302" spans="2:14" ht="14.25" customHeight="1" x14ac:dyDescent="0.3">
      <c r="B9302" s="6" t="s">
        <v>26</v>
      </c>
      <c r="C9302" s="6">
        <v>1185732</v>
      </c>
      <c r="D9302" s="7">
        <v>44258</v>
      </c>
      <c r="E9302" s="6" t="s">
        <v>15</v>
      </c>
      <c r="F9302" s="6" t="s">
        <v>125</v>
      </c>
      <c r="G9302" s="6" t="s">
        <v>126</v>
      </c>
      <c r="H9302" s="8" t="s">
        <v>23</v>
      </c>
      <c r="I9302" s="9">
        <v>29</v>
      </c>
      <c r="J9302" s="10">
        <v>850</v>
      </c>
      <c r="K9302" s="11">
        <f>Table1[[#This Row],[Price per Unit]]*Table1[[#This Row],[Units Sold]]</f>
        <v>24650</v>
      </c>
      <c r="L9302" s="11">
        <v>961.34999999999991</v>
      </c>
      <c r="M9302" s="12">
        <f>Table1[[#This Row],[Operating Profit]]/Table1[[#This Row],[Total Sales]]</f>
        <v>3.8999999999999993E-2</v>
      </c>
      <c r="N9302" s="6" t="s">
        <v>24</v>
      </c>
    </row>
    <row r="9303" spans="2:14" ht="14.25" customHeight="1" x14ac:dyDescent="0.3">
      <c r="B9303" s="6" t="s">
        <v>26</v>
      </c>
      <c r="C9303" s="6">
        <v>1185732</v>
      </c>
      <c r="D9303" s="7">
        <v>44290</v>
      </c>
      <c r="E9303" s="6" t="s">
        <v>15</v>
      </c>
      <c r="F9303" s="6" t="s">
        <v>125</v>
      </c>
      <c r="G9303" s="6" t="s">
        <v>126</v>
      </c>
      <c r="H9303" s="8" t="s">
        <v>17</v>
      </c>
      <c r="I9303" s="9">
        <v>28</v>
      </c>
      <c r="J9303" s="10">
        <v>1550</v>
      </c>
      <c r="K9303" s="11">
        <f>Table1[[#This Row],[Price per Unit]]*Table1[[#This Row],[Units Sold]]</f>
        <v>43400</v>
      </c>
      <c r="L9303" s="11">
        <v>1996.4</v>
      </c>
      <c r="M9303" s="12">
        <f>Table1[[#This Row],[Operating Profit]]/Table1[[#This Row],[Total Sales]]</f>
        <v>4.5999999999999999E-2</v>
      </c>
      <c r="N9303" s="6" t="s">
        <v>24</v>
      </c>
    </row>
    <row r="9304" spans="2:14" ht="14.25" customHeight="1" x14ac:dyDescent="0.3">
      <c r="B9304" s="6" t="s">
        <v>26</v>
      </c>
      <c r="C9304" s="6">
        <v>1185732</v>
      </c>
      <c r="D9304" s="7">
        <v>44290</v>
      </c>
      <c r="E9304" s="6" t="s">
        <v>15</v>
      </c>
      <c r="F9304" s="6" t="s">
        <v>125</v>
      </c>
      <c r="G9304" s="6" t="s">
        <v>126</v>
      </c>
      <c r="H9304" s="8" t="s">
        <v>19</v>
      </c>
      <c r="I9304" s="9">
        <v>30</v>
      </c>
      <c r="J9304" s="10">
        <v>640</v>
      </c>
      <c r="K9304" s="11">
        <f>Table1[[#This Row],[Price per Unit]]*Table1[[#This Row],[Units Sold]]</f>
        <v>19200</v>
      </c>
      <c r="L9304" s="11">
        <v>844.8</v>
      </c>
      <c r="M9304" s="12">
        <f>Table1[[#This Row],[Operating Profit]]/Table1[[#This Row],[Total Sales]]</f>
        <v>4.3999999999999997E-2</v>
      </c>
      <c r="N9304" s="6" t="s">
        <v>24</v>
      </c>
    </row>
    <row r="9305" spans="2:14" ht="14.25" customHeight="1" x14ac:dyDescent="0.3">
      <c r="B9305" s="6" t="s">
        <v>26</v>
      </c>
      <c r="C9305" s="6">
        <v>1185732</v>
      </c>
      <c r="D9305" s="7">
        <v>44290</v>
      </c>
      <c r="E9305" s="6" t="s">
        <v>15</v>
      </c>
      <c r="F9305" s="6" t="s">
        <v>125</v>
      </c>
      <c r="G9305" s="6" t="s">
        <v>126</v>
      </c>
      <c r="H9305" s="8" t="s">
        <v>20</v>
      </c>
      <c r="I9305" s="9">
        <v>20</v>
      </c>
      <c r="J9305" s="10">
        <v>640</v>
      </c>
      <c r="K9305" s="11">
        <f>Table1[[#This Row],[Price per Unit]]*Table1[[#This Row],[Units Sold]]</f>
        <v>12800</v>
      </c>
      <c r="L9305" s="11">
        <v>460.79999999999995</v>
      </c>
      <c r="M9305" s="12">
        <f>Table1[[#This Row],[Operating Profit]]/Table1[[#This Row],[Total Sales]]</f>
        <v>3.5999999999999997E-2</v>
      </c>
      <c r="N9305" s="6" t="s">
        <v>24</v>
      </c>
    </row>
    <row r="9306" spans="2:14" ht="14.25" customHeight="1" x14ac:dyDescent="0.3">
      <c r="B9306" s="6" t="s">
        <v>26</v>
      </c>
      <c r="C9306" s="6">
        <v>1185732</v>
      </c>
      <c r="D9306" s="7">
        <v>44290</v>
      </c>
      <c r="E9306" s="6" t="s">
        <v>15</v>
      </c>
      <c r="F9306" s="6" t="s">
        <v>125</v>
      </c>
      <c r="G9306" s="6" t="s">
        <v>126</v>
      </c>
      <c r="H9306" s="8" t="s">
        <v>21</v>
      </c>
      <c r="I9306" s="9">
        <v>26</v>
      </c>
      <c r="J9306" s="10">
        <v>410</v>
      </c>
      <c r="K9306" s="11">
        <f>Table1[[#This Row],[Price per Unit]]*Table1[[#This Row],[Units Sold]]</f>
        <v>10660</v>
      </c>
      <c r="L9306" s="11">
        <v>341.12</v>
      </c>
      <c r="M9306" s="12">
        <f>Table1[[#This Row],[Operating Profit]]/Table1[[#This Row],[Total Sales]]</f>
        <v>3.2000000000000001E-2</v>
      </c>
      <c r="N9306" s="6" t="s">
        <v>24</v>
      </c>
    </row>
    <row r="9307" spans="2:14" ht="14.25" customHeight="1" x14ac:dyDescent="0.3">
      <c r="B9307" s="6" t="s">
        <v>26</v>
      </c>
      <c r="C9307" s="6">
        <v>1185732</v>
      </c>
      <c r="D9307" s="7">
        <v>44290</v>
      </c>
      <c r="E9307" s="6" t="s">
        <v>15</v>
      </c>
      <c r="F9307" s="6" t="s">
        <v>125</v>
      </c>
      <c r="G9307" s="6" t="s">
        <v>126</v>
      </c>
      <c r="H9307" s="8" t="s">
        <v>22</v>
      </c>
      <c r="I9307" s="9">
        <v>37</v>
      </c>
      <c r="J9307" s="10">
        <v>400</v>
      </c>
      <c r="K9307" s="11">
        <f>Table1[[#This Row],[Price per Unit]]*Table1[[#This Row],[Units Sold]]</f>
        <v>14800</v>
      </c>
      <c r="L9307" s="11">
        <v>503.19999999999993</v>
      </c>
      <c r="M9307" s="12">
        <f>Table1[[#This Row],[Operating Profit]]/Table1[[#This Row],[Total Sales]]</f>
        <v>3.3999999999999996E-2</v>
      </c>
      <c r="N9307" s="6" t="s">
        <v>24</v>
      </c>
    </row>
    <row r="9308" spans="2:14" ht="14.25" customHeight="1" x14ac:dyDescent="0.3">
      <c r="B9308" s="6" t="s">
        <v>26</v>
      </c>
      <c r="C9308" s="6">
        <v>1185732</v>
      </c>
      <c r="D9308" s="7">
        <v>44290</v>
      </c>
      <c r="E9308" s="6" t="s">
        <v>15</v>
      </c>
      <c r="F9308" s="6" t="s">
        <v>125</v>
      </c>
      <c r="G9308" s="6" t="s">
        <v>126</v>
      </c>
      <c r="H9308" s="8" t="s">
        <v>23</v>
      </c>
      <c r="I9308" s="9">
        <v>26</v>
      </c>
      <c r="J9308" s="10">
        <v>940</v>
      </c>
      <c r="K9308" s="11">
        <f>Table1[[#This Row],[Price per Unit]]*Table1[[#This Row],[Units Sold]]</f>
        <v>24440</v>
      </c>
      <c r="L9308" s="11">
        <v>1026.48</v>
      </c>
      <c r="M9308" s="12">
        <f>Table1[[#This Row],[Operating Profit]]/Table1[[#This Row],[Total Sales]]</f>
        <v>4.2000000000000003E-2</v>
      </c>
      <c r="N9308" s="6" t="s">
        <v>24</v>
      </c>
    </row>
    <row r="9309" spans="2:14" ht="14.25" customHeight="1" x14ac:dyDescent="0.3">
      <c r="B9309" s="6" t="s">
        <v>26</v>
      </c>
      <c r="C9309" s="6">
        <v>1185732</v>
      </c>
      <c r="D9309" s="7">
        <v>44319</v>
      </c>
      <c r="E9309" s="6" t="s">
        <v>15</v>
      </c>
      <c r="F9309" s="6" t="s">
        <v>125</v>
      </c>
      <c r="G9309" s="6" t="s">
        <v>126</v>
      </c>
      <c r="H9309" s="8" t="s">
        <v>17</v>
      </c>
      <c r="I9309" s="9">
        <v>40</v>
      </c>
      <c r="J9309" s="10">
        <v>1910</v>
      </c>
      <c r="K9309" s="11">
        <f>Table1[[#This Row],[Price per Unit]]*Table1[[#This Row],[Units Sold]]</f>
        <v>76400</v>
      </c>
      <c r="L9309" s="11">
        <v>3361.6</v>
      </c>
      <c r="M9309" s="12">
        <f>Table1[[#This Row],[Operating Profit]]/Table1[[#This Row],[Total Sales]]</f>
        <v>4.3999999999999997E-2</v>
      </c>
      <c r="N9309" s="6" t="s">
        <v>24</v>
      </c>
    </row>
    <row r="9310" spans="2:14" ht="14.25" customHeight="1" x14ac:dyDescent="0.3">
      <c r="B9310" s="6" t="s">
        <v>26</v>
      </c>
      <c r="C9310" s="6">
        <v>1185732</v>
      </c>
      <c r="D9310" s="7">
        <v>44319</v>
      </c>
      <c r="E9310" s="6" t="s">
        <v>15</v>
      </c>
      <c r="F9310" s="6" t="s">
        <v>125</v>
      </c>
      <c r="G9310" s="6" t="s">
        <v>126</v>
      </c>
      <c r="H9310" s="8" t="s">
        <v>19</v>
      </c>
      <c r="I9310" s="9">
        <v>35</v>
      </c>
      <c r="J9310" s="10">
        <v>830</v>
      </c>
      <c r="K9310" s="11">
        <f>Table1[[#This Row],[Price per Unit]]*Table1[[#This Row],[Units Sold]]</f>
        <v>29050</v>
      </c>
      <c r="L9310" s="11">
        <v>1278.2</v>
      </c>
      <c r="M9310" s="12">
        <f>Table1[[#This Row],[Operating Profit]]/Table1[[#This Row],[Total Sales]]</f>
        <v>4.4000000000000004E-2</v>
      </c>
      <c r="N9310" s="6" t="s">
        <v>24</v>
      </c>
    </row>
    <row r="9311" spans="2:14" ht="14.25" customHeight="1" x14ac:dyDescent="0.3">
      <c r="B9311" s="6" t="s">
        <v>26</v>
      </c>
      <c r="C9311" s="6">
        <v>1185732</v>
      </c>
      <c r="D9311" s="7">
        <v>44319</v>
      </c>
      <c r="E9311" s="6" t="s">
        <v>15</v>
      </c>
      <c r="F9311" s="6" t="s">
        <v>125</v>
      </c>
      <c r="G9311" s="6" t="s">
        <v>126</v>
      </c>
      <c r="H9311" s="8" t="s">
        <v>20</v>
      </c>
      <c r="I9311" s="9">
        <v>32</v>
      </c>
      <c r="J9311" s="10">
        <v>830</v>
      </c>
      <c r="K9311" s="11">
        <f>Table1[[#This Row],[Price per Unit]]*Table1[[#This Row],[Units Sold]]</f>
        <v>26560</v>
      </c>
      <c r="L9311" s="11">
        <v>903.04</v>
      </c>
      <c r="M9311" s="12">
        <f>Table1[[#This Row],[Operating Profit]]/Table1[[#This Row],[Total Sales]]</f>
        <v>3.3999999999999996E-2</v>
      </c>
      <c r="N9311" s="6" t="s">
        <v>24</v>
      </c>
    </row>
    <row r="9312" spans="2:14" ht="14.25" customHeight="1" x14ac:dyDescent="0.3">
      <c r="B9312" s="6" t="s">
        <v>26</v>
      </c>
      <c r="C9312" s="6">
        <v>1185732</v>
      </c>
      <c r="D9312" s="7">
        <v>44319</v>
      </c>
      <c r="E9312" s="6" t="s">
        <v>15</v>
      </c>
      <c r="F9312" s="6" t="s">
        <v>125</v>
      </c>
      <c r="G9312" s="6" t="s">
        <v>126</v>
      </c>
      <c r="H9312" s="8" t="s">
        <v>21</v>
      </c>
      <c r="I9312" s="9">
        <v>32</v>
      </c>
      <c r="J9312" s="10">
        <v>740</v>
      </c>
      <c r="K9312" s="11">
        <f>Table1[[#This Row],[Price per Unit]]*Table1[[#This Row],[Units Sold]]</f>
        <v>23680</v>
      </c>
      <c r="L9312" s="11">
        <v>781.43999999999994</v>
      </c>
      <c r="M9312" s="12">
        <f>Table1[[#This Row],[Operating Profit]]/Table1[[#This Row],[Total Sales]]</f>
        <v>3.2999999999999995E-2</v>
      </c>
      <c r="N9312" s="6" t="s">
        <v>24</v>
      </c>
    </row>
    <row r="9313" spans="2:14" ht="14.25" customHeight="1" x14ac:dyDescent="0.3">
      <c r="B9313" s="6" t="s">
        <v>26</v>
      </c>
      <c r="C9313" s="6">
        <v>1185732</v>
      </c>
      <c r="D9313" s="7">
        <v>44319</v>
      </c>
      <c r="E9313" s="6" t="s">
        <v>15</v>
      </c>
      <c r="F9313" s="6" t="s">
        <v>125</v>
      </c>
      <c r="G9313" s="6" t="s">
        <v>126</v>
      </c>
      <c r="H9313" s="8" t="s">
        <v>22</v>
      </c>
      <c r="I9313" s="9">
        <v>37</v>
      </c>
      <c r="J9313" s="10">
        <v>830</v>
      </c>
      <c r="K9313" s="11">
        <f>Table1[[#This Row],[Price per Unit]]*Table1[[#This Row],[Units Sold]]</f>
        <v>30710</v>
      </c>
      <c r="L9313" s="11">
        <v>1074.8499999999999</v>
      </c>
      <c r="M9313" s="12">
        <f>Table1[[#This Row],[Operating Profit]]/Table1[[#This Row],[Total Sales]]</f>
        <v>3.4999999999999996E-2</v>
      </c>
      <c r="N9313" s="6" t="s">
        <v>24</v>
      </c>
    </row>
    <row r="9314" spans="2:14" ht="14.25" customHeight="1" x14ac:dyDescent="0.3">
      <c r="B9314" s="6" t="s">
        <v>26</v>
      </c>
      <c r="C9314" s="6">
        <v>1185732</v>
      </c>
      <c r="D9314" s="7">
        <v>44319</v>
      </c>
      <c r="E9314" s="6" t="s">
        <v>15</v>
      </c>
      <c r="F9314" s="6" t="s">
        <v>125</v>
      </c>
      <c r="G9314" s="6" t="s">
        <v>126</v>
      </c>
      <c r="H9314" s="8" t="s">
        <v>23</v>
      </c>
      <c r="I9314" s="9">
        <v>41</v>
      </c>
      <c r="J9314" s="10">
        <v>1280</v>
      </c>
      <c r="K9314" s="11">
        <f>Table1[[#This Row],[Price per Unit]]*Table1[[#This Row],[Units Sold]]</f>
        <v>52480</v>
      </c>
      <c r="L9314" s="11">
        <v>2204.16</v>
      </c>
      <c r="M9314" s="12">
        <f>Table1[[#This Row],[Operating Profit]]/Table1[[#This Row],[Total Sales]]</f>
        <v>4.1999999999999996E-2</v>
      </c>
      <c r="N9314" s="6" t="s">
        <v>24</v>
      </c>
    </row>
    <row r="9315" spans="2:14" ht="14.25" customHeight="1" x14ac:dyDescent="0.3">
      <c r="B9315" s="6" t="s">
        <v>26</v>
      </c>
      <c r="C9315" s="6">
        <v>1185732</v>
      </c>
      <c r="D9315" s="7">
        <v>44352</v>
      </c>
      <c r="E9315" s="6" t="s">
        <v>15</v>
      </c>
      <c r="F9315" s="6" t="s">
        <v>125</v>
      </c>
      <c r="G9315" s="6" t="s">
        <v>126</v>
      </c>
      <c r="H9315" s="8" t="s">
        <v>17</v>
      </c>
      <c r="I9315" s="9">
        <v>40</v>
      </c>
      <c r="J9315" s="10">
        <v>2060</v>
      </c>
      <c r="K9315" s="11">
        <f>Table1[[#This Row],[Price per Unit]]*Table1[[#This Row],[Units Sold]]</f>
        <v>82400</v>
      </c>
      <c r="L9315" s="11">
        <v>3872.8</v>
      </c>
      <c r="M9315" s="12">
        <f>Table1[[#This Row],[Operating Profit]]/Table1[[#This Row],[Total Sales]]</f>
        <v>4.7E-2</v>
      </c>
      <c r="N9315" s="6" t="s">
        <v>24</v>
      </c>
    </row>
    <row r="9316" spans="2:14" ht="14.25" customHeight="1" x14ac:dyDescent="0.3">
      <c r="B9316" s="6" t="s">
        <v>26</v>
      </c>
      <c r="C9316" s="6">
        <v>1185732</v>
      </c>
      <c r="D9316" s="7">
        <v>44352</v>
      </c>
      <c r="E9316" s="6" t="s">
        <v>15</v>
      </c>
      <c r="F9316" s="6" t="s">
        <v>125</v>
      </c>
      <c r="G9316" s="6" t="s">
        <v>126</v>
      </c>
      <c r="H9316" s="8" t="s">
        <v>19</v>
      </c>
      <c r="I9316" s="9">
        <v>38</v>
      </c>
      <c r="J9316" s="10">
        <v>1240</v>
      </c>
      <c r="K9316" s="11">
        <f>Table1[[#This Row],[Price per Unit]]*Table1[[#This Row],[Units Sold]]</f>
        <v>47120</v>
      </c>
      <c r="L9316" s="11">
        <v>2214.6400000000003</v>
      </c>
      <c r="M9316" s="12">
        <f>Table1[[#This Row],[Operating Profit]]/Table1[[#This Row],[Total Sales]]</f>
        <v>4.7000000000000007E-2</v>
      </c>
      <c r="N9316" s="6" t="s">
        <v>24</v>
      </c>
    </row>
    <row r="9317" spans="2:14" ht="14.25" customHeight="1" x14ac:dyDescent="0.3">
      <c r="B9317" s="6" t="s">
        <v>26</v>
      </c>
      <c r="C9317" s="6">
        <v>1185732</v>
      </c>
      <c r="D9317" s="7">
        <v>44352</v>
      </c>
      <c r="E9317" s="6" t="s">
        <v>15</v>
      </c>
      <c r="F9317" s="6" t="s">
        <v>125</v>
      </c>
      <c r="G9317" s="6" t="s">
        <v>126</v>
      </c>
      <c r="H9317" s="8" t="s">
        <v>20</v>
      </c>
      <c r="I9317" s="9">
        <v>35</v>
      </c>
      <c r="J9317" s="10">
        <v>960</v>
      </c>
      <c r="K9317" s="11">
        <f>Table1[[#This Row],[Price per Unit]]*Table1[[#This Row],[Units Sold]]</f>
        <v>33600</v>
      </c>
      <c r="L9317" s="11">
        <v>1108.8</v>
      </c>
      <c r="M9317" s="12">
        <f>Table1[[#This Row],[Operating Profit]]/Table1[[#This Row],[Total Sales]]</f>
        <v>3.3000000000000002E-2</v>
      </c>
      <c r="N9317" s="6" t="s">
        <v>24</v>
      </c>
    </row>
    <row r="9318" spans="2:14" ht="14.25" customHeight="1" x14ac:dyDescent="0.3">
      <c r="B9318" s="6" t="s">
        <v>26</v>
      </c>
      <c r="C9318" s="6">
        <v>1185732</v>
      </c>
      <c r="D9318" s="7">
        <v>44352</v>
      </c>
      <c r="E9318" s="6" t="s">
        <v>15</v>
      </c>
      <c r="F9318" s="6" t="s">
        <v>125</v>
      </c>
      <c r="G9318" s="6" t="s">
        <v>126</v>
      </c>
      <c r="H9318" s="8" t="s">
        <v>21</v>
      </c>
      <c r="I9318" s="9">
        <v>35</v>
      </c>
      <c r="J9318" s="10">
        <v>850</v>
      </c>
      <c r="K9318" s="11">
        <f>Table1[[#This Row],[Price per Unit]]*Table1[[#This Row],[Units Sold]]</f>
        <v>29750</v>
      </c>
      <c r="L9318" s="11">
        <v>1041.25</v>
      </c>
      <c r="M9318" s="12">
        <f>Table1[[#This Row],[Operating Profit]]/Table1[[#This Row],[Total Sales]]</f>
        <v>3.5000000000000003E-2</v>
      </c>
      <c r="N9318" s="6" t="s">
        <v>24</v>
      </c>
    </row>
    <row r="9319" spans="2:14" ht="14.25" customHeight="1" x14ac:dyDescent="0.3">
      <c r="B9319" s="6" t="s">
        <v>26</v>
      </c>
      <c r="C9319" s="6">
        <v>1185732</v>
      </c>
      <c r="D9319" s="7">
        <v>44352</v>
      </c>
      <c r="E9319" s="6" t="s">
        <v>15</v>
      </c>
      <c r="F9319" s="6" t="s">
        <v>125</v>
      </c>
      <c r="G9319" s="6" t="s">
        <v>126</v>
      </c>
      <c r="H9319" s="8" t="s">
        <v>22</v>
      </c>
      <c r="I9319" s="9">
        <v>36</v>
      </c>
      <c r="J9319" s="10">
        <v>910</v>
      </c>
      <c r="K9319" s="11">
        <f>Table1[[#This Row],[Price per Unit]]*Table1[[#This Row],[Units Sold]]</f>
        <v>32760</v>
      </c>
      <c r="L9319" s="11">
        <v>1048.32</v>
      </c>
      <c r="M9319" s="12">
        <f>Table1[[#This Row],[Operating Profit]]/Table1[[#This Row],[Total Sales]]</f>
        <v>3.2000000000000001E-2</v>
      </c>
      <c r="N9319" s="6" t="s">
        <v>24</v>
      </c>
    </row>
    <row r="9320" spans="2:14" ht="14.25" customHeight="1" x14ac:dyDescent="0.3">
      <c r="B9320" s="6" t="s">
        <v>26</v>
      </c>
      <c r="C9320" s="6">
        <v>1185732</v>
      </c>
      <c r="D9320" s="7">
        <v>44352</v>
      </c>
      <c r="E9320" s="6" t="s">
        <v>15</v>
      </c>
      <c r="F9320" s="6" t="s">
        <v>125</v>
      </c>
      <c r="G9320" s="6" t="s">
        <v>126</v>
      </c>
      <c r="H9320" s="8" t="s">
        <v>23</v>
      </c>
      <c r="I9320" s="9">
        <v>39</v>
      </c>
      <c r="J9320" s="10">
        <v>1280</v>
      </c>
      <c r="K9320" s="11">
        <f>Table1[[#This Row],[Price per Unit]]*Table1[[#This Row],[Units Sold]]</f>
        <v>49920</v>
      </c>
      <c r="L9320" s="11">
        <v>1946.8799999999999</v>
      </c>
      <c r="M9320" s="12">
        <f>Table1[[#This Row],[Operating Profit]]/Table1[[#This Row],[Total Sales]]</f>
        <v>3.9E-2</v>
      </c>
      <c r="N9320" s="6" t="s">
        <v>24</v>
      </c>
    </row>
    <row r="9321" spans="2:14" ht="14.25" customHeight="1" x14ac:dyDescent="0.3">
      <c r="B9321" s="6" t="s">
        <v>26</v>
      </c>
      <c r="C9321" s="6">
        <v>1185732</v>
      </c>
      <c r="D9321" s="7">
        <v>44380</v>
      </c>
      <c r="E9321" s="6" t="s">
        <v>15</v>
      </c>
      <c r="F9321" s="6" t="s">
        <v>125</v>
      </c>
      <c r="G9321" s="6" t="s">
        <v>126</v>
      </c>
      <c r="H9321" s="8" t="s">
        <v>17</v>
      </c>
      <c r="I9321" s="9">
        <v>42</v>
      </c>
      <c r="J9321" s="10">
        <v>1950</v>
      </c>
      <c r="K9321" s="11">
        <f>Table1[[#This Row],[Price per Unit]]*Table1[[#This Row],[Units Sold]]</f>
        <v>81900</v>
      </c>
      <c r="L9321" s="11">
        <v>3685.5</v>
      </c>
      <c r="M9321" s="12">
        <f>Table1[[#This Row],[Operating Profit]]/Table1[[#This Row],[Total Sales]]</f>
        <v>4.4999999999999998E-2</v>
      </c>
      <c r="N9321" s="6" t="s">
        <v>24</v>
      </c>
    </row>
    <row r="9322" spans="2:14" ht="14.25" customHeight="1" x14ac:dyDescent="0.3">
      <c r="B9322" s="6" t="s">
        <v>26</v>
      </c>
      <c r="C9322" s="6">
        <v>1185732</v>
      </c>
      <c r="D9322" s="7">
        <v>44380</v>
      </c>
      <c r="E9322" s="6" t="s">
        <v>15</v>
      </c>
      <c r="F9322" s="6" t="s">
        <v>125</v>
      </c>
      <c r="G9322" s="6" t="s">
        <v>126</v>
      </c>
      <c r="H9322" s="8" t="s">
        <v>19</v>
      </c>
      <c r="I9322" s="9">
        <v>38</v>
      </c>
      <c r="J9322" s="10">
        <v>1200</v>
      </c>
      <c r="K9322" s="11">
        <f>Table1[[#This Row],[Price per Unit]]*Table1[[#This Row],[Units Sold]]</f>
        <v>45600</v>
      </c>
      <c r="L9322" s="11">
        <v>1915.2000000000003</v>
      </c>
      <c r="M9322" s="12">
        <f>Table1[[#This Row],[Operating Profit]]/Table1[[#This Row],[Total Sales]]</f>
        <v>4.2000000000000003E-2</v>
      </c>
      <c r="N9322" s="6" t="s">
        <v>24</v>
      </c>
    </row>
    <row r="9323" spans="2:14" ht="14.25" customHeight="1" x14ac:dyDescent="0.3">
      <c r="B9323" s="6" t="s">
        <v>26</v>
      </c>
      <c r="C9323" s="6">
        <v>1185732</v>
      </c>
      <c r="D9323" s="7">
        <v>44380</v>
      </c>
      <c r="E9323" s="6" t="s">
        <v>15</v>
      </c>
      <c r="F9323" s="6" t="s">
        <v>125</v>
      </c>
      <c r="G9323" s="6" t="s">
        <v>126</v>
      </c>
      <c r="H9323" s="8" t="s">
        <v>20</v>
      </c>
      <c r="I9323" s="9">
        <v>29</v>
      </c>
      <c r="J9323" s="10">
        <v>1110</v>
      </c>
      <c r="K9323" s="11">
        <f>Table1[[#This Row],[Price per Unit]]*Table1[[#This Row],[Units Sold]]</f>
        <v>32190</v>
      </c>
      <c r="L9323" s="11">
        <v>1094.4599999999998</v>
      </c>
      <c r="M9323" s="12">
        <f>Table1[[#This Row],[Operating Profit]]/Table1[[#This Row],[Total Sales]]</f>
        <v>3.3999999999999996E-2</v>
      </c>
      <c r="N9323" s="6" t="s">
        <v>24</v>
      </c>
    </row>
    <row r="9324" spans="2:14" ht="14.25" customHeight="1" x14ac:dyDescent="0.3">
      <c r="B9324" s="6" t="s">
        <v>26</v>
      </c>
      <c r="C9324" s="6">
        <v>1185732</v>
      </c>
      <c r="D9324" s="7">
        <v>44380</v>
      </c>
      <c r="E9324" s="6" t="s">
        <v>15</v>
      </c>
      <c r="F9324" s="6" t="s">
        <v>125</v>
      </c>
      <c r="G9324" s="6" t="s">
        <v>126</v>
      </c>
      <c r="H9324" s="8" t="s">
        <v>21</v>
      </c>
      <c r="I9324" s="9">
        <v>34</v>
      </c>
      <c r="J9324" s="10">
        <v>940</v>
      </c>
      <c r="K9324" s="11">
        <f>Table1[[#This Row],[Price per Unit]]*Table1[[#This Row],[Units Sold]]</f>
        <v>31960</v>
      </c>
      <c r="L9324" s="11">
        <v>1150.56</v>
      </c>
      <c r="M9324" s="12">
        <f>Table1[[#This Row],[Operating Profit]]/Table1[[#This Row],[Total Sales]]</f>
        <v>3.5999999999999997E-2</v>
      </c>
      <c r="N9324" s="6" t="s">
        <v>24</v>
      </c>
    </row>
    <row r="9325" spans="2:14" ht="14.25" customHeight="1" x14ac:dyDescent="0.3">
      <c r="B9325" s="6" t="s">
        <v>26</v>
      </c>
      <c r="C9325" s="6">
        <v>1185732</v>
      </c>
      <c r="D9325" s="7">
        <v>44380</v>
      </c>
      <c r="E9325" s="6" t="s">
        <v>15</v>
      </c>
      <c r="F9325" s="6" t="s">
        <v>125</v>
      </c>
      <c r="G9325" s="6" t="s">
        <v>126</v>
      </c>
      <c r="H9325" s="8" t="s">
        <v>22</v>
      </c>
      <c r="I9325" s="9">
        <v>43</v>
      </c>
      <c r="J9325" s="10">
        <v>930</v>
      </c>
      <c r="K9325" s="11">
        <f>Table1[[#This Row],[Price per Unit]]*Table1[[#This Row],[Units Sold]]</f>
        <v>39990</v>
      </c>
      <c r="L9325" s="11">
        <v>1319.6699999999998</v>
      </c>
      <c r="M9325" s="12">
        <f>Table1[[#This Row],[Operating Profit]]/Table1[[#This Row],[Total Sales]]</f>
        <v>3.2999999999999995E-2</v>
      </c>
      <c r="N9325" s="6" t="s">
        <v>24</v>
      </c>
    </row>
    <row r="9326" spans="2:14" ht="14.25" customHeight="1" x14ac:dyDescent="0.3">
      <c r="B9326" s="6" t="s">
        <v>26</v>
      </c>
      <c r="C9326" s="6">
        <v>1185732</v>
      </c>
      <c r="D9326" s="7">
        <v>44380</v>
      </c>
      <c r="E9326" s="6" t="s">
        <v>15</v>
      </c>
      <c r="F9326" s="6" t="s">
        <v>125</v>
      </c>
      <c r="G9326" s="6" t="s">
        <v>126</v>
      </c>
      <c r="H9326" s="8" t="s">
        <v>23</v>
      </c>
      <c r="I9326" s="9">
        <v>40</v>
      </c>
      <c r="J9326" s="10">
        <v>1520</v>
      </c>
      <c r="K9326" s="11">
        <f>Table1[[#This Row],[Price per Unit]]*Table1[[#This Row],[Units Sold]]</f>
        <v>60800</v>
      </c>
      <c r="L9326" s="11">
        <v>2310.4</v>
      </c>
      <c r="M9326" s="12">
        <f>Table1[[#This Row],[Operating Profit]]/Table1[[#This Row],[Total Sales]]</f>
        <v>3.7999999999999999E-2</v>
      </c>
      <c r="N9326" s="6" t="s">
        <v>24</v>
      </c>
    </row>
    <row r="9327" spans="2:14" ht="14.25" customHeight="1" x14ac:dyDescent="0.3">
      <c r="B9327" s="6" t="s">
        <v>26</v>
      </c>
      <c r="C9327" s="6">
        <v>1185732</v>
      </c>
      <c r="D9327" s="7">
        <v>44412</v>
      </c>
      <c r="E9327" s="6" t="s">
        <v>15</v>
      </c>
      <c r="F9327" s="6" t="s">
        <v>125</v>
      </c>
      <c r="G9327" s="6" t="s">
        <v>126</v>
      </c>
      <c r="H9327" s="8" t="s">
        <v>17</v>
      </c>
      <c r="I9327" s="9">
        <v>40</v>
      </c>
      <c r="J9327" s="10">
        <v>1940</v>
      </c>
      <c r="K9327" s="11">
        <f>Table1[[#This Row],[Price per Unit]]*Table1[[#This Row],[Units Sold]]</f>
        <v>77600</v>
      </c>
      <c r="L9327" s="11">
        <v>3259.2000000000003</v>
      </c>
      <c r="M9327" s="12">
        <f>Table1[[#This Row],[Operating Profit]]/Table1[[#This Row],[Total Sales]]</f>
        <v>4.2000000000000003E-2</v>
      </c>
      <c r="N9327" s="6" t="s">
        <v>24</v>
      </c>
    </row>
    <row r="9328" spans="2:14" ht="14.25" customHeight="1" x14ac:dyDescent="0.3">
      <c r="B9328" s="6" t="s">
        <v>26</v>
      </c>
      <c r="C9328" s="6">
        <v>1185732</v>
      </c>
      <c r="D9328" s="7">
        <v>44412</v>
      </c>
      <c r="E9328" s="6" t="s">
        <v>15</v>
      </c>
      <c r="F9328" s="6" t="s">
        <v>125</v>
      </c>
      <c r="G9328" s="6" t="s">
        <v>126</v>
      </c>
      <c r="H9328" s="8" t="s">
        <v>19</v>
      </c>
      <c r="I9328" s="9">
        <v>34</v>
      </c>
      <c r="J9328" s="10">
        <v>1280</v>
      </c>
      <c r="K9328" s="11">
        <f>Table1[[#This Row],[Price per Unit]]*Table1[[#This Row],[Units Sold]]</f>
        <v>43520</v>
      </c>
      <c r="L9328" s="11">
        <v>1871.3600000000001</v>
      </c>
      <c r="M9328" s="12">
        <f>Table1[[#This Row],[Operating Profit]]/Table1[[#This Row],[Total Sales]]</f>
        <v>4.3000000000000003E-2</v>
      </c>
      <c r="N9328" s="6" t="s">
        <v>24</v>
      </c>
    </row>
    <row r="9329" spans="2:14" ht="14.25" customHeight="1" x14ac:dyDescent="0.3">
      <c r="B9329" s="6" t="s">
        <v>26</v>
      </c>
      <c r="C9329" s="6">
        <v>1185732</v>
      </c>
      <c r="D9329" s="7">
        <v>44412</v>
      </c>
      <c r="E9329" s="6" t="s">
        <v>15</v>
      </c>
      <c r="F9329" s="6" t="s">
        <v>125</v>
      </c>
      <c r="G9329" s="6" t="s">
        <v>126</v>
      </c>
      <c r="H9329" s="8" t="s">
        <v>20</v>
      </c>
      <c r="I9329" s="9">
        <v>36</v>
      </c>
      <c r="J9329" s="10">
        <v>1070</v>
      </c>
      <c r="K9329" s="11">
        <f>Table1[[#This Row],[Price per Unit]]*Table1[[#This Row],[Units Sold]]</f>
        <v>38520</v>
      </c>
      <c r="L9329" s="11">
        <v>1348.1999999999998</v>
      </c>
      <c r="M9329" s="12">
        <f>Table1[[#This Row],[Operating Profit]]/Table1[[#This Row],[Total Sales]]</f>
        <v>3.4999999999999996E-2</v>
      </c>
      <c r="N9329" s="6" t="s">
        <v>24</v>
      </c>
    </row>
    <row r="9330" spans="2:14" ht="14.25" customHeight="1" x14ac:dyDescent="0.3">
      <c r="B9330" s="6" t="s">
        <v>26</v>
      </c>
      <c r="C9330" s="6">
        <v>1185732</v>
      </c>
      <c r="D9330" s="7">
        <v>44412</v>
      </c>
      <c r="E9330" s="6" t="s">
        <v>15</v>
      </c>
      <c r="F9330" s="6" t="s">
        <v>125</v>
      </c>
      <c r="G9330" s="6" t="s">
        <v>126</v>
      </c>
      <c r="H9330" s="8" t="s">
        <v>21</v>
      </c>
      <c r="I9330" s="9">
        <v>32</v>
      </c>
      <c r="J9330" s="10">
        <v>720</v>
      </c>
      <c r="K9330" s="11">
        <f>Table1[[#This Row],[Price per Unit]]*Table1[[#This Row],[Units Sold]]</f>
        <v>23040</v>
      </c>
      <c r="L9330" s="11">
        <v>760.31999999999994</v>
      </c>
      <c r="M9330" s="12">
        <f>Table1[[#This Row],[Operating Profit]]/Table1[[#This Row],[Total Sales]]</f>
        <v>3.2999999999999995E-2</v>
      </c>
      <c r="N9330" s="6" t="s">
        <v>24</v>
      </c>
    </row>
    <row r="9331" spans="2:14" ht="14.25" customHeight="1" x14ac:dyDescent="0.3">
      <c r="B9331" s="6" t="s">
        <v>26</v>
      </c>
      <c r="C9331" s="6">
        <v>1185732</v>
      </c>
      <c r="D9331" s="7">
        <v>44412</v>
      </c>
      <c r="E9331" s="6" t="s">
        <v>15</v>
      </c>
      <c r="F9331" s="6" t="s">
        <v>125</v>
      </c>
      <c r="G9331" s="6" t="s">
        <v>126</v>
      </c>
      <c r="H9331" s="8" t="s">
        <v>22</v>
      </c>
      <c r="I9331" s="9">
        <v>43</v>
      </c>
      <c r="J9331" s="10">
        <v>620</v>
      </c>
      <c r="K9331" s="11">
        <f>Table1[[#This Row],[Price per Unit]]*Table1[[#This Row],[Units Sold]]</f>
        <v>26660</v>
      </c>
      <c r="L9331" s="11">
        <v>879.77999999999986</v>
      </c>
      <c r="M9331" s="12">
        <f>Table1[[#This Row],[Operating Profit]]/Table1[[#This Row],[Total Sales]]</f>
        <v>3.2999999999999995E-2</v>
      </c>
      <c r="N9331" s="6" t="s">
        <v>24</v>
      </c>
    </row>
    <row r="9332" spans="2:14" ht="14.25" customHeight="1" x14ac:dyDescent="0.3">
      <c r="B9332" s="6" t="s">
        <v>26</v>
      </c>
      <c r="C9332" s="6">
        <v>1185732</v>
      </c>
      <c r="D9332" s="7">
        <v>44412</v>
      </c>
      <c r="E9332" s="6" t="s">
        <v>15</v>
      </c>
      <c r="F9332" s="6" t="s">
        <v>125</v>
      </c>
      <c r="G9332" s="6" t="s">
        <v>126</v>
      </c>
      <c r="H9332" s="8" t="s">
        <v>23</v>
      </c>
      <c r="I9332" s="9">
        <v>44</v>
      </c>
      <c r="J9332" s="10">
        <v>1240</v>
      </c>
      <c r="K9332" s="11">
        <f>Table1[[#This Row],[Price per Unit]]*Table1[[#This Row],[Units Sold]]</f>
        <v>54560</v>
      </c>
      <c r="L9332" s="11">
        <v>2073.2800000000002</v>
      </c>
      <c r="M9332" s="12">
        <f>Table1[[#This Row],[Operating Profit]]/Table1[[#This Row],[Total Sales]]</f>
        <v>3.8000000000000006E-2</v>
      </c>
      <c r="N9332" s="6" t="s">
        <v>24</v>
      </c>
    </row>
    <row r="9333" spans="2:14" ht="14.25" customHeight="1" x14ac:dyDescent="0.3">
      <c r="B9333" s="6" t="s">
        <v>26</v>
      </c>
      <c r="C9333" s="6">
        <v>1185732</v>
      </c>
      <c r="D9333" s="7">
        <v>44442</v>
      </c>
      <c r="E9333" s="6" t="s">
        <v>15</v>
      </c>
      <c r="F9333" s="6" t="s">
        <v>125</v>
      </c>
      <c r="G9333" s="6" t="s">
        <v>126</v>
      </c>
      <c r="H9333" s="8" t="s">
        <v>17</v>
      </c>
      <c r="I9333" s="9">
        <v>43</v>
      </c>
      <c r="J9333" s="10">
        <v>1700</v>
      </c>
      <c r="K9333" s="11">
        <f>Table1[[#This Row],[Price per Unit]]*Table1[[#This Row],[Units Sold]]</f>
        <v>73100</v>
      </c>
      <c r="L9333" s="11">
        <v>3435.7000000000003</v>
      </c>
      <c r="M9333" s="12">
        <f>Table1[[#This Row],[Operating Profit]]/Table1[[#This Row],[Total Sales]]</f>
        <v>4.7000000000000007E-2</v>
      </c>
      <c r="N9333" s="6" t="s">
        <v>24</v>
      </c>
    </row>
    <row r="9334" spans="2:14" ht="14.25" customHeight="1" x14ac:dyDescent="0.3">
      <c r="B9334" s="6" t="s">
        <v>26</v>
      </c>
      <c r="C9334" s="6">
        <v>1185732</v>
      </c>
      <c r="D9334" s="7">
        <v>44442</v>
      </c>
      <c r="E9334" s="6" t="s">
        <v>15</v>
      </c>
      <c r="F9334" s="6" t="s">
        <v>125</v>
      </c>
      <c r="G9334" s="6" t="s">
        <v>126</v>
      </c>
      <c r="H9334" s="8" t="s">
        <v>19</v>
      </c>
      <c r="I9334" s="9">
        <v>40</v>
      </c>
      <c r="J9334" s="10">
        <v>930</v>
      </c>
      <c r="K9334" s="11">
        <f>Table1[[#This Row],[Price per Unit]]*Table1[[#This Row],[Units Sold]]</f>
        <v>37200</v>
      </c>
      <c r="L9334" s="11">
        <v>1748.4</v>
      </c>
      <c r="M9334" s="12">
        <f>Table1[[#This Row],[Operating Profit]]/Table1[[#This Row],[Total Sales]]</f>
        <v>4.7E-2</v>
      </c>
      <c r="N9334" s="6" t="s">
        <v>24</v>
      </c>
    </row>
    <row r="9335" spans="2:14" ht="14.25" customHeight="1" x14ac:dyDescent="0.3">
      <c r="B9335" s="6" t="s">
        <v>26</v>
      </c>
      <c r="C9335" s="6">
        <v>1185732</v>
      </c>
      <c r="D9335" s="7">
        <v>44442</v>
      </c>
      <c r="E9335" s="6" t="s">
        <v>15</v>
      </c>
      <c r="F9335" s="6" t="s">
        <v>125</v>
      </c>
      <c r="G9335" s="6" t="s">
        <v>126</v>
      </c>
      <c r="H9335" s="8" t="s">
        <v>20</v>
      </c>
      <c r="I9335" s="9">
        <v>33</v>
      </c>
      <c r="J9335" s="10">
        <v>640</v>
      </c>
      <c r="K9335" s="11">
        <f>Table1[[#This Row],[Price per Unit]]*Table1[[#This Row],[Units Sold]]</f>
        <v>21120</v>
      </c>
      <c r="L9335" s="11">
        <v>675.84</v>
      </c>
      <c r="M9335" s="12">
        <f>Table1[[#This Row],[Operating Profit]]/Table1[[#This Row],[Total Sales]]</f>
        <v>3.2000000000000001E-2</v>
      </c>
      <c r="N9335" s="6" t="s">
        <v>24</v>
      </c>
    </row>
    <row r="9336" spans="2:14" ht="14.25" customHeight="1" x14ac:dyDescent="0.3">
      <c r="B9336" s="6" t="s">
        <v>26</v>
      </c>
      <c r="C9336" s="6">
        <v>1185732</v>
      </c>
      <c r="D9336" s="7">
        <v>44442</v>
      </c>
      <c r="E9336" s="6" t="s">
        <v>15</v>
      </c>
      <c r="F9336" s="6" t="s">
        <v>125</v>
      </c>
      <c r="G9336" s="6" t="s">
        <v>126</v>
      </c>
      <c r="H9336" s="8" t="s">
        <v>21</v>
      </c>
      <c r="I9336" s="9">
        <v>30</v>
      </c>
      <c r="J9336" s="10">
        <v>580</v>
      </c>
      <c r="K9336" s="11">
        <f>Table1[[#This Row],[Price per Unit]]*Table1[[#This Row],[Units Sold]]</f>
        <v>17400</v>
      </c>
      <c r="L9336" s="11">
        <v>591.59999999999991</v>
      </c>
      <c r="M9336" s="12">
        <f>Table1[[#This Row],[Operating Profit]]/Table1[[#This Row],[Total Sales]]</f>
        <v>3.3999999999999996E-2</v>
      </c>
      <c r="N9336" s="6" t="s">
        <v>24</v>
      </c>
    </row>
    <row r="9337" spans="2:14" ht="14.25" customHeight="1" x14ac:dyDescent="0.3">
      <c r="B9337" s="6" t="s">
        <v>26</v>
      </c>
      <c r="C9337" s="6">
        <v>1185732</v>
      </c>
      <c r="D9337" s="7">
        <v>44442</v>
      </c>
      <c r="E9337" s="6" t="s">
        <v>15</v>
      </c>
      <c r="F9337" s="6" t="s">
        <v>125</v>
      </c>
      <c r="G9337" s="6" t="s">
        <v>126</v>
      </c>
      <c r="H9337" s="8" t="s">
        <v>22</v>
      </c>
      <c r="I9337" s="9">
        <v>41</v>
      </c>
      <c r="J9337" s="10">
        <v>580</v>
      </c>
      <c r="K9337" s="11">
        <f>Table1[[#This Row],[Price per Unit]]*Table1[[#This Row],[Units Sold]]</f>
        <v>23780</v>
      </c>
      <c r="L9337" s="11">
        <v>856.07999999999993</v>
      </c>
      <c r="M9337" s="12">
        <f>Table1[[#This Row],[Operating Profit]]/Table1[[#This Row],[Total Sales]]</f>
        <v>3.5999999999999997E-2</v>
      </c>
      <c r="N9337" s="6" t="s">
        <v>24</v>
      </c>
    </row>
    <row r="9338" spans="2:14" ht="14.25" customHeight="1" x14ac:dyDescent="0.3">
      <c r="B9338" s="6" t="s">
        <v>26</v>
      </c>
      <c r="C9338" s="6">
        <v>1185732</v>
      </c>
      <c r="D9338" s="7">
        <v>44442</v>
      </c>
      <c r="E9338" s="6" t="s">
        <v>15</v>
      </c>
      <c r="F9338" s="6" t="s">
        <v>125</v>
      </c>
      <c r="G9338" s="6" t="s">
        <v>126</v>
      </c>
      <c r="H9338" s="8" t="s">
        <v>23</v>
      </c>
      <c r="I9338" s="9">
        <v>45</v>
      </c>
      <c r="J9338" s="10">
        <v>830</v>
      </c>
      <c r="K9338" s="11">
        <f>Table1[[#This Row],[Price per Unit]]*Table1[[#This Row],[Units Sold]]</f>
        <v>37350</v>
      </c>
      <c r="L9338" s="11">
        <v>1568.7</v>
      </c>
      <c r="M9338" s="12">
        <f>Table1[[#This Row],[Operating Profit]]/Table1[[#This Row],[Total Sales]]</f>
        <v>4.2000000000000003E-2</v>
      </c>
      <c r="N9338" s="6" t="s">
        <v>24</v>
      </c>
    </row>
    <row r="9339" spans="2:14" ht="14.25" customHeight="1" x14ac:dyDescent="0.3">
      <c r="B9339" s="6" t="s">
        <v>26</v>
      </c>
      <c r="C9339" s="6">
        <v>1185732</v>
      </c>
      <c r="D9339" s="7">
        <v>44474</v>
      </c>
      <c r="E9339" s="6" t="s">
        <v>15</v>
      </c>
      <c r="F9339" s="6" t="s">
        <v>125</v>
      </c>
      <c r="G9339" s="6" t="s">
        <v>126</v>
      </c>
      <c r="H9339" s="8" t="s">
        <v>17</v>
      </c>
      <c r="I9339" s="9">
        <v>46</v>
      </c>
      <c r="J9339" s="10">
        <v>1530</v>
      </c>
      <c r="K9339" s="11">
        <f>Table1[[#This Row],[Price per Unit]]*Table1[[#This Row],[Units Sold]]</f>
        <v>70380</v>
      </c>
      <c r="L9339" s="11">
        <v>2955.9600000000005</v>
      </c>
      <c r="M9339" s="12">
        <f>Table1[[#This Row],[Operating Profit]]/Table1[[#This Row],[Total Sales]]</f>
        <v>4.200000000000001E-2</v>
      </c>
      <c r="N9339" s="6" t="s">
        <v>24</v>
      </c>
    </row>
    <row r="9340" spans="2:14" ht="14.25" customHeight="1" x14ac:dyDescent="0.3">
      <c r="B9340" s="6" t="s">
        <v>26</v>
      </c>
      <c r="C9340" s="6">
        <v>1185732</v>
      </c>
      <c r="D9340" s="7">
        <v>44474</v>
      </c>
      <c r="E9340" s="6" t="s">
        <v>15</v>
      </c>
      <c r="F9340" s="6" t="s">
        <v>125</v>
      </c>
      <c r="G9340" s="6" t="s">
        <v>126</v>
      </c>
      <c r="H9340" s="8" t="s">
        <v>19</v>
      </c>
      <c r="I9340" s="9">
        <v>39</v>
      </c>
      <c r="J9340" s="10">
        <v>940</v>
      </c>
      <c r="K9340" s="11">
        <f>Table1[[#This Row],[Price per Unit]]*Table1[[#This Row],[Units Sold]]</f>
        <v>36660</v>
      </c>
      <c r="L9340" s="11">
        <v>1613.04</v>
      </c>
      <c r="M9340" s="12">
        <f>Table1[[#This Row],[Operating Profit]]/Table1[[#This Row],[Total Sales]]</f>
        <v>4.3999999999999997E-2</v>
      </c>
      <c r="N9340" s="6" t="s">
        <v>24</v>
      </c>
    </row>
    <row r="9341" spans="2:14" ht="14.25" customHeight="1" x14ac:dyDescent="0.3">
      <c r="B9341" s="6" t="s">
        <v>26</v>
      </c>
      <c r="C9341" s="6">
        <v>1185732</v>
      </c>
      <c r="D9341" s="7">
        <v>44474</v>
      </c>
      <c r="E9341" s="6" t="s">
        <v>15</v>
      </c>
      <c r="F9341" s="6" t="s">
        <v>125</v>
      </c>
      <c r="G9341" s="6" t="s">
        <v>126</v>
      </c>
      <c r="H9341" s="8" t="s">
        <v>20</v>
      </c>
      <c r="I9341" s="9">
        <v>36</v>
      </c>
      <c r="J9341" s="10">
        <v>610</v>
      </c>
      <c r="K9341" s="11">
        <f>Table1[[#This Row],[Price per Unit]]*Table1[[#This Row],[Units Sold]]</f>
        <v>21960</v>
      </c>
      <c r="L9341" s="11">
        <v>812.52</v>
      </c>
      <c r="M9341" s="12">
        <f>Table1[[#This Row],[Operating Profit]]/Table1[[#This Row],[Total Sales]]</f>
        <v>3.6999999999999998E-2</v>
      </c>
      <c r="N9341" s="6" t="s">
        <v>24</v>
      </c>
    </row>
    <row r="9342" spans="2:14" ht="14.25" customHeight="1" x14ac:dyDescent="0.3">
      <c r="B9342" s="6" t="s">
        <v>26</v>
      </c>
      <c r="C9342" s="6">
        <v>1185732</v>
      </c>
      <c r="D9342" s="7">
        <v>44474</v>
      </c>
      <c r="E9342" s="6" t="s">
        <v>15</v>
      </c>
      <c r="F9342" s="6" t="s">
        <v>125</v>
      </c>
      <c r="G9342" s="6" t="s">
        <v>126</v>
      </c>
      <c r="H9342" s="8" t="s">
        <v>21</v>
      </c>
      <c r="I9342" s="9">
        <v>43</v>
      </c>
      <c r="J9342" s="10">
        <v>450</v>
      </c>
      <c r="K9342" s="11">
        <f>Table1[[#This Row],[Price per Unit]]*Table1[[#This Row],[Units Sold]]</f>
        <v>19350</v>
      </c>
      <c r="L9342" s="11">
        <v>696.6</v>
      </c>
      <c r="M9342" s="12">
        <f>Table1[[#This Row],[Operating Profit]]/Table1[[#This Row],[Total Sales]]</f>
        <v>3.6000000000000004E-2</v>
      </c>
      <c r="N9342" s="6" t="s">
        <v>24</v>
      </c>
    </row>
    <row r="9343" spans="2:14" ht="14.25" customHeight="1" x14ac:dyDescent="0.3">
      <c r="B9343" s="6" t="s">
        <v>26</v>
      </c>
      <c r="C9343" s="6">
        <v>1185732</v>
      </c>
      <c r="D9343" s="7">
        <v>44474</v>
      </c>
      <c r="E9343" s="6" t="s">
        <v>15</v>
      </c>
      <c r="F9343" s="6" t="s">
        <v>125</v>
      </c>
      <c r="G9343" s="6" t="s">
        <v>126</v>
      </c>
      <c r="H9343" s="8" t="s">
        <v>22</v>
      </c>
      <c r="I9343" s="9">
        <v>50</v>
      </c>
      <c r="J9343" s="10">
        <v>450</v>
      </c>
      <c r="K9343" s="11">
        <f>Table1[[#This Row],[Price per Unit]]*Table1[[#This Row],[Units Sold]]</f>
        <v>22500</v>
      </c>
      <c r="L9343" s="11">
        <v>742.49999999999989</v>
      </c>
      <c r="M9343" s="12">
        <f>Table1[[#This Row],[Operating Profit]]/Table1[[#This Row],[Total Sales]]</f>
        <v>3.2999999999999995E-2</v>
      </c>
      <c r="N9343" s="6" t="s">
        <v>24</v>
      </c>
    </row>
    <row r="9344" spans="2:14" ht="14.25" customHeight="1" x14ac:dyDescent="0.3">
      <c r="B9344" s="6" t="s">
        <v>14</v>
      </c>
      <c r="C9344" s="6">
        <v>1185732</v>
      </c>
      <c r="D9344" s="7">
        <v>44474</v>
      </c>
      <c r="E9344" s="6" t="s">
        <v>15</v>
      </c>
      <c r="F9344" s="6" t="s">
        <v>125</v>
      </c>
      <c r="G9344" s="6" t="s">
        <v>126</v>
      </c>
      <c r="H9344" s="8" t="s">
        <v>23</v>
      </c>
      <c r="I9344" s="9">
        <v>46</v>
      </c>
      <c r="J9344" s="10">
        <v>940</v>
      </c>
      <c r="K9344" s="11">
        <f>Table1[[#This Row],[Price per Unit]]*Table1[[#This Row],[Units Sold]]</f>
        <v>43240</v>
      </c>
      <c r="L9344" s="11">
        <v>1816.08</v>
      </c>
      <c r="M9344" s="12">
        <f>Table1[[#This Row],[Operating Profit]]/Table1[[#This Row],[Total Sales]]</f>
        <v>4.1999999999999996E-2</v>
      </c>
      <c r="N9344" s="6" t="s">
        <v>24</v>
      </c>
    </row>
    <row r="9345" spans="2:14" ht="14.25" customHeight="1" x14ac:dyDescent="0.3">
      <c r="B9345" s="6" t="s">
        <v>14</v>
      </c>
      <c r="C9345" s="6">
        <v>1185732</v>
      </c>
      <c r="D9345" s="7">
        <v>44504</v>
      </c>
      <c r="E9345" s="6" t="s">
        <v>15</v>
      </c>
      <c r="F9345" s="6" t="s">
        <v>125</v>
      </c>
      <c r="G9345" s="6" t="s">
        <v>126</v>
      </c>
      <c r="H9345" s="8" t="s">
        <v>17</v>
      </c>
      <c r="I9345" s="9">
        <v>51</v>
      </c>
      <c r="J9345" s="10">
        <v>1490</v>
      </c>
      <c r="K9345" s="11">
        <f>Table1[[#This Row],[Price per Unit]]*Table1[[#This Row],[Units Sold]]</f>
        <v>75990</v>
      </c>
      <c r="L9345" s="11">
        <v>3267.57</v>
      </c>
      <c r="M9345" s="12">
        <f>Table1[[#This Row],[Operating Profit]]/Table1[[#This Row],[Total Sales]]</f>
        <v>4.3000000000000003E-2</v>
      </c>
      <c r="N9345" s="6" t="s">
        <v>24</v>
      </c>
    </row>
    <row r="9346" spans="2:14" ht="14.25" customHeight="1" x14ac:dyDescent="0.3">
      <c r="B9346" s="6" t="s">
        <v>14</v>
      </c>
      <c r="C9346" s="6">
        <v>1185732</v>
      </c>
      <c r="D9346" s="7">
        <v>44504</v>
      </c>
      <c r="E9346" s="6" t="s">
        <v>15</v>
      </c>
      <c r="F9346" s="6" t="s">
        <v>125</v>
      </c>
      <c r="G9346" s="6" t="s">
        <v>126</v>
      </c>
      <c r="H9346" s="8" t="s">
        <v>19</v>
      </c>
      <c r="I9346" s="9">
        <v>37</v>
      </c>
      <c r="J9346" s="10">
        <v>1050</v>
      </c>
      <c r="K9346" s="11">
        <f>Table1[[#This Row],[Price per Unit]]*Table1[[#This Row],[Units Sold]]</f>
        <v>38850</v>
      </c>
      <c r="L9346" s="11">
        <v>1787.1000000000001</v>
      </c>
      <c r="M9346" s="12">
        <f>Table1[[#This Row],[Operating Profit]]/Table1[[#This Row],[Total Sales]]</f>
        <v>4.6000000000000006E-2</v>
      </c>
      <c r="N9346" s="6" t="s">
        <v>24</v>
      </c>
    </row>
    <row r="9347" spans="2:14" ht="14.25" customHeight="1" x14ac:dyDescent="0.3">
      <c r="B9347" s="6" t="s">
        <v>14</v>
      </c>
      <c r="C9347" s="6">
        <v>1185732</v>
      </c>
      <c r="D9347" s="7">
        <v>44504</v>
      </c>
      <c r="E9347" s="6" t="s">
        <v>15</v>
      </c>
      <c r="F9347" s="6" t="s">
        <v>125</v>
      </c>
      <c r="G9347" s="6" t="s">
        <v>126</v>
      </c>
      <c r="H9347" s="8" t="s">
        <v>20</v>
      </c>
      <c r="I9347" s="9">
        <v>36</v>
      </c>
      <c r="J9347" s="10">
        <v>1030</v>
      </c>
      <c r="K9347" s="11">
        <f>Table1[[#This Row],[Price per Unit]]*Table1[[#This Row],[Units Sold]]</f>
        <v>37080</v>
      </c>
      <c r="L9347" s="11">
        <v>1371.96</v>
      </c>
      <c r="M9347" s="12">
        <f>Table1[[#This Row],[Operating Profit]]/Table1[[#This Row],[Total Sales]]</f>
        <v>3.6999999999999998E-2</v>
      </c>
      <c r="N9347" s="6" t="s">
        <v>24</v>
      </c>
    </row>
    <row r="9348" spans="2:14" ht="14.25" customHeight="1" x14ac:dyDescent="0.3">
      <c r="B9348" s="6" t="s">
        <v>14</v>
      </c>
      <c r="C9348" s="6">
        <v>1185732</v>
      </c>
      <c r="D9348" s="7">
        <v>44504</v>
      </c>
      <c r="E9348" s="6" t="s">
        <v>15</v>
      </c>
      <c r="F9348" s="6" t="s">
        <v>125</v>
      </c>
      <c r="G9348" s="6" t="s">
        <v>126</v>
      </c>
      <c r="H9348" s="8" t="s">
        <v>21</v>
      </c>
      <c r="I9348" s="9">
        <v>39</v>
      </c>
      <c r="J9348" s="10">
        <v>830</v>
      </c>
      <c r="K9348" s="11">
        <f>Table1[[#This Row],[Price per Unit]]*Table1[[#This Row],[Units Sold]]</f>
        <v>32370</v>
      </c>
      <c r="L9348" s="11">
        <v>1197.69</v>
      </c>
      <c r="M9348" s="12">
        <f>Table1[[#This Row],[Operating Profit]]/Table1[[#This Row],[Total Sales]]</f>
        <v>3.7000000000000005E-2</v>
      </c>
      <c r="N9348" s="6" t="s">
        <v>24</v>
      </c>
    </row>
    <row r="9349" spans="2:14" ht="14.25" customHeight="1" x14ac:dyDescent="0.3">
      <c r="B9349" s="6" t="s">
        <v>14</v>
      </c>
      <c r="C9349" s="6">
        <v>1185732</v>
      </c>
      <c r="D9349" s="7">
        <v>44504</v>
      </c>
      <c r="E9349" s="6" t="s">
        <v>15</v>
      </c>
      <c r="F9349" s="6" t="s">
        <v>125</v>
      </c>
      <c r="G9349" s="6" t="s">
        <v>126</v>
      </c>
      <c r="H9349" s="8" t="s">
        <v>22</v>
      </c>
      <c r="I9349" s="9">
        <v>44</v>
      </c>
      <c r="J9349" s="10">
        <v>880</v>
      </c>
      <c r="K9349" s="11">
        <f>Table1[[#This Row],[Price per Unit]]*Table1[[#This Row],[Units Sold]]</f>
        <v>38720</v>
      </c>
      <c r="L9349" s="11">
        <v>1393.9199999999998</v>
      </c>
      <c r="M9349" s="12">
        <f>Table1[[#This Row],[Operating Profit]]/Table1[[#This Row],[Total Sales]]</f>
        <v>3.5999999999999997E-2</v>
      </c>
      <c r="N9349" s="6" t="s">
        <v>24</v>
      </c>
    </row>
    <row r="9350" spans="2:14" ht="14.25" customHeight="1" x14ac:dyDescent="0.3">
      <c r="B9350" s="6" t="s">
        <v>14</v>
      </c>
      <c r="C9350" s="6">
        <v>1185732</v>
      </c>
      <c r="D9350" s="7">
        <v>44504</v>
      </c>
      <c r="E9350" s="6" t="s">
        <v>15</v>
      </c>
      <c r="F9350" s="6" t="s">
        <v>125</v>
      </c>
      <c r="G9350" s="6" t="s">
        <v>126</v>
      </c>
      <c r="H9350" s="8" t="s">
        <v>23</v>
      </c>
      <c r="I9350" s="9">
        <v>52</v>
      </c>
      <c r="J9350" s="10">
        <v>1160</v>
      </c>
      <c r="K9350" s="11">
        <f>Table1[[#This Row],[Price per Unit]]*Table1[[#This Row],[Units Sold]]</f>
        <v>60320</v>
      </c>
      <c r="L9350" s="11">
        <v>2352.4799999999996</v>
      </c>
      <c r="M9350" s="12">
        <f>Table1[[#This Row],[Operating Profit]]/Table1[[#This Row],[Total Sales]]</f>
        <v>3.8999999999999993E-2</v>
      </c>
      <c r="N9350" s="6" t="s">
        <v>24</v>
      </c>
    </row>
    <row r="9351" spans="2:14" ht="14.25" customHeight="1" x14ac:dyDescent="0.3">
      <c r="B9351" s="6" t="s">
        <v>14</v>
      </c>
      <c r="C9351" s="6">
        <v>1185732</v>
      </c>
      <c r="D9351" s="7">
        <v>44533</v>
      </c>
      <c r="E9351" s="6" t="s">
        <v>15</v>
      </c>
      <c r="F9351" s="6" t="s">
        <v>125</v>
      </c>
      <c r="G9351" s="6" t="s">
        <v>126</v>
      </c>
      <c r="H9351" s="8" t="s">
        <v>17</v>
      </c>
      <c r="I9351" s="9">
        <v>45</v>
      </c>
      <c r="J9351" s="10">
        <v>1730</v>
      </c>
      <c r="K9351" s="11">
        <f>Table1[[#This Row],[Price per Unit]]*Table1[[#This Row],[Units Sold]]</f>
        <v>77850</v>
      </c>
      <c r="L9351" s="11">
        <v>3269.7000000000003</v>
      </c>
      <c r="M9351" s="12">
        <f>Table1[[#This Row],[Operating Profit]]/Table1[[#This Row],[Total Sales]]</f>
        <v>4.2000000000000003E-2</v>
      </c>
      <c r="N9351" s="6" t="s">
        <v>24</v>
      </c>
    </row>
    <row r="9352" spans="2:14" ht="14.25" customHeight="1" x14ac:dyDescent="0.3">
      <c r="B9352" s="6" t="s">
        <v>14</v>
      </c>
      <c r="C9352" s="6">
        <v>1185732</v>
      </c>
      <c r="D9352" s="7">
        <v>44533</v>
      </c>
      <c r="E9352" s="6" t="s">
        <v>15</v>
      </c>
      <c r="F9352" s="6" t="s">
        <v>125</v>
      </c>
      <c r="G9352" s="6" t="s">
        <v>126</v>
      </c>
      <c r="H9352" s="8" t="s">
        <v>19</v>
      </c>
      <c r="I9352" s="9">
        <v>37</v>
      </c>
      <c r="J9352" s="10">
        <v>1310</v>
      </c>
      <c r="K9352" s="11">
        <f>Table1[[#This Row],[Price per Unit]]*Table1[[#This Row],[Units Sold]]</f>
        <v>48470</v>
      </c>
      <c r="L9352" s="11">
        <v>2181.15</v>
      </c>
      <c r="M9352" s="12">
        <f>Table1[[#This Row],[Operating Profit]]/Table1[[#This Row],[Total Sales]]</f>
        <v>4.5000000000000005E-2</v>
      </c>
      <c r="N9352" s="6" t="s">
        <v>24</v>
      </c>
    </row>
    <row r="9353" spans="2:14" ht="14.25" customHeight="1" x14ac:dyDescent="0.3">
      <c r="B9353" s="6" t="s">
        <v>14</v>
      </c>
      <c r="C9353" s="6">
        <v>1185732</v>
      </c>
      <c r="D9353" s="7">
        <v>44533</v>
      </c>
      <c r="E9353" s="6" t="s">
        <v>15</v>
      </c>
      <c r="F9353" s="6" t="s">
        <v>125</v>
      </c>
      <c r="G9353" s="6" t="s">
        <v>126</v>
      </c>
      <c r="H9353" s="8" t="s">
        <v>20</v>
      </c>
      <c r="I9353" s="9">
        <v>43</v>
      </c>
      <c r="J9353" s="10">
        <v>1160</v>
      </c>
      <c r="K9353" s="11">
        <f>Table1[[#This Row],[Price per Unit]]*Table1[[#This Row],[Units Sold]]</f>
        <v>49880</v>
      </c>
      <c r="L9353" s="11">
        <v>1646.0399999999997</v>
      </c>
      <c r="M9353" s="12">
        <f>Table1[[#This Row],[Operating Profit]]/Table1[[#This Row],[Total Sales]]</f>
        <v>3.2999999999999995E-2</v>
      </c>
      <c r="N9353" s="6" t="s">
        <v>24</v>
      </c>
    </row>
    <row r="9354" spans="2:14" ht="14.25" customHeight="1" x14ac:dyDescent="0.3">
      <c r="B9354" s="6" t="s">
        <v>14</v>
      </c>
      <c r="C9354" s="6">
        <v>1185732</v>
      </c>
      <c r="D9354" s="7">
        <v>44533</v>
      </c>
      <c r="E9354" s="6" t="s">
        <v>15</v>
      </c>
      <c r="F9354" s="6" t="s">
        <v>125</v>
      </c>
      <c r="G9354" s="6" t="s">
        <v>126</v>
      </c>
      <c r="H9354" s="8" t="s">
        <v>21</v>
      </c>
      <c r="I9354" s="9">
        <v>38</v>
      </c>
      <c r="J9354" s="10">
        <v>960</v>
      </c>
      <c r="K9354" s="11">
        <f>Table1[[#This Row],[Price per Unit]]*Table1[[#This Row],[Units Sold]]</f>
        <v>36480</v>
      </c>
      <c r="L9354" s="11">
        <v>1276.8</v>
      </c>
      <c r="M9354" s="12">
        <f>Table1[[#This Row],[Operating Profit]]/Table1[[#This Row],[Total Sales]]</f>
        <v>3.4999999999999996E-2</v>
      </c>
      <c r="N9354" s="6" t="s">
        <v>24</v>
      </c>
    </row>
    <row r="9355" spans="2:14" ht="14.25" customHeight="1" x14ac:dyDescent="0.3">
      <c r="B9355" s="6" t="s">
        <v>14</v>
      </c>
      <c r="C9355" s="6">
        <v>1185732</v>
      </c>
      <c r="D9355" s="7">
        <v>44533</v>
      </c>
      <c r="E9355" s="6" t="s">
        <v>15</v>
      </c>
      <c r="F9355" s="6" t="s">
        <v>125</v>
      </c>
      <c r="G9355" s="6" t="s">
        <v>126</v>
      </c>
      <c r="H9355" s="8" t="s">
        <v>22</v>
      </c>
      <c r="I9355" s="9">
        <v>42</v>
      </c>
      <c r="J9355" s="10">
        <v>990</v>
      </c>
      <c r="K9355" s="11">
        <f>Table1[[#This Row],[Price per Unit]]*Table1[[#This Row],[Units Sold]]</f>
        <v>41580</v>
      </c>
      <c r="L9355" s="11">
        <v>1455.3</v>
      </c>
      <c r="M9355" s="12">
        <f>Table1[[#This Row],[Operating Profit]]/Table1[[#This Row],[Total Sales]]</f>
        <v>3.4999999999999996E-2</v>
      </c>
      <c r="N9355" s="6" t="s">
        <v>24</v>
      </c>
    </row>
    <row r="9356" spans="2:14" ht="14.25" customHeight="1" x14ac:dyDescent="0.3">
      <c r="B9356" s="6" t="s">
        <v>14</v>
      </c>
      <c r="C9356" s="6">
        <v>1185732</v>
      </c>
      <c r="D9356" s="7">
        <v>44533</v>
      </c>
      <c r="E9356" s="6" t="s">
        <v>15</v>
      </c>
      <c r="F9356" s="6" t="s">
        <v>125</v>
      </c>
      <c r="G9356" s="6" t="s">
        <v>126</v>
      </c>
      <c r="H9356" s="8" t="s">
        <v>23</v>
      </c>
      <c r="I9356" s="9">
        <v>52</v>
      </c>
      <c r="J9356" s="10">
        <v>1200</v>
      </c>
      <c r="K9356" s="11">
        <f>Table1[[#This Row],[Price per Unit]]*Table1[[#This Row],[Units Sold]]</f>
        <v>62400</v>
      </c>
      <c r="L9356" s="11">
        <v>2308.8000000000002</v>
      </c>
      <c r="M9356" s="12">
        <f>Table1[[#This Row],[Operating Profit]]/Table1[[#This Row],[Total Sales]]</f>
        <v>3.7000000000000005E-2</v>
      </c>
      <c r="N9356" s="6" t="s">
        <v>24</v>
      </c>
    </row>
    <row r="9357" spans="2:14" ht="14.25" customHeight="1" x14ac:dyDescent="0.3">
      <c r="B9357" s="6" t="s">
        <v>14</v>
      </c>
      <c r="C9357" s="6">
        <v>1185732</v>
      </c>
      <c r="D9357" s="7">
        <v>44206</v>
      </c>
      <c r="E9357" s="6" t="s">
        <v>15</v>
      </c>
      <c r="F9357" s="6" t="s">
        <v>125</v>
      </c>
      <c r="G9357" s="6" t="s">
        <v>126</v>
      </c>
      <c r="H9357" s="8" t="s">
        <v>17</v>
      </c>
      <c r="I9357" s="9">
        <v>23</v>
      </c>
      <c r="J9357" s="10">
        <v>1490</v>
      </c>
      <c r="K9357" s="11">
        <f>Table1[[#This Row],[Price per Unit]]*Table1[[#This Row],[Units Sold]]</f>
        <v>34270</v>
      </c>
      <c r="L9357" s="11">
        <v>1439.34</v>
      </c>
      <c r="M9357" s="12">
        <f>Table1[[#This Row],[Operating Profit]]/Table1[[#This Row],[Total Sales]]</f>
        <v>4.1999999999999996E-2</v>
      </c>
      <c r="N9357" s="6" t="s">
        <v>24</v>
      </c>
    </row>
    <row r="9358" spans="2:14" ht="14.25" customHeight="1" x14ac:dyDescent="0.3">
      <c r="B9358" s="6" t="s">
        <v>14</v>
      </c>
      <c r="C9358" s="6">
        <v>1185732</v>
      </c>
      <c r="D9358" s="7">
        <v>44206</v>
      </c>
      <c r="E9358" s="6" t="s">
        <v>15</v>
      </c>
      <c r="F9358" s="6" t="s">
        <v>125</v>
      </c>
      <c r="G9358" s="6" t="s">
        <v>126</v>
      </c>
      <c r="H9358" s="8" t="s">
        <v>19</v>
      </c>
      <c r="I9358" s="9">
        <v>28</v>
      </c>
      <c r="J9358" s="10">
        <v>790</v>
      </c>
      <c r="K9358" s="11">
        <f>Table1[[#This Row],[Price per Unit]]*Table1[[#This Row],[Units Sold]]</f>
        <v>22120</v>
      </c>
      <c r="L9358" s="11">
        <v>884.8</v>
      </c>
      <c r="M9358" s="12">
        <f>Table1[[#This Row],[Operating Profit]]/Table1[[#This Row],[Total Sales]]</f>
        <v>0.04</v>
      </c>
      <c r="N9358" s="6" t="s">
        <v>24</v>
      </c>
    </row>
    <row r="9359" spans="2:14" ht="14.25" customHeight="1" x14ac:dyDescent="0.3">
      <c r="B9359" s="6" t="s">
        <v>14</v>
      </c>
      <c r="C9359" s="6">
        <v>1185732</v>
      </c>
      <c r="D9359" s="7">
        <v>44206</v>
      </c>
      <c r="E9359" s="6" t="s">
        <v>15</v>
      </c>
      <c r="F9359" s="6" t="s">
        <v>125</v>
      </c>
      <c r="G9359" s="6" t="s">
        <v>126</v>
      </c>
      <c r="H9359" s="8" t="s">
        <v>20</v>
      </c>
      <c r="I9359" s="9">
        <v>19</v>
      </c>
      <c r="J9359" s="10">
        <v>720</v>
      </c>
      <c r="K9359" s="11">
        <f>Table1[[#This Row],[Price per Unit]]*Table1[[#This Row],[Units Sold]]</f>
        <v>13680</v>
      </c>
      <c r="L9359" s="11">
        <v>574.56000000000006</v>
      </c>
      <c r="M9359" s="12">
        <f>Table1[[#This Row],[Operating Profit]]/Table1[[#This Row],[Total Sales]]</f>
        <v>4.2000000000000003E-2</v>
      </c>
      <c r="N9359" s="6" t="s">
        <v>24</v>
      </c>
    </row>
    <row r="9360" spans="2:14" ht="14.25" customHeight="1" x14ac:dyDescent="0.3">
      <c r="B9360" s="6" t="s">
        <v>14</v>
      </c>
      <c r="C9360" s="6">
        <v>1185732</v>
      </c>
      <c r="D9360" s="7">
        <v>44206</v>
      </c>
      <c r="E9360" s="6" t="s">
        <v>15</v>
      </c>
      <c r="F9360" s="6" t="s">
        <v>125</v>
      </c>
      <c r="G9360" s="6" t="s">
        <v>126</v>
      </c>
      <c r="H9360" s="8" t="s">
        <v>21</v>
      </c>
      <c r="I9360" s="9">
        <v>24</v>
      </c>
      <c r="J9360" s="10">
        <v>240</v>
      </c>
      <c r="K9360" s="11">
        <f>Table1[[#This Row],[Price per Unit]]*Table1[[#This Row],[Units Sold]]</f>
        <v>5760</v>
      </c>
      <c r="L9360" s="11">
        <v>264.96000000000004</v>
      </c>
      <c r="M9360" s="12">
        <f>Table1[[#This Row],[Operating Profit]]/Table1[[#This Row],[Total Sales]]</f>
        <v>4.6000000000000006E-2</v>
      </c>
      <c r="N9360" s="6" t="s">
        <v>24</v>
      </c>
    </row>
    <row r="9361" spans="2:14" ht="14.25" customHeight="1" x14ac:dyDescent="0.3">
      <c r="B9361" s="6" t="s">
        <v>14</v>
      </c>
      <c r="C9361" s="6">
        <v>1185732</v>
      </c>
      <c r="D9361" s="7">
        <v>44206</v>
      </c>
      <c r="E9361" s="6" t="s">
        <v>15</v>
      </c>
      <c r="F9361" s="6" t="s">
        <v>125</v>
      </c>
      <c r="G9361" s="6" t="s">
        <v>126</v>
      </c>
      <c r="H9361" s="8" t="s">
        <v>22</v>
      </c>
      <c r="I9361" s="9">
        <v>34</v>
      </c>
      <c r="J9361" s="10">
        <v>440</v>
      </c>
      <c r="K9361" s="11">
        <f>Table1[[#This Row],[Price per Unit]]*Table1[[#This Row],[Units Sold]]</f>
        <v>14960</v>
      </c>
      <c r="L9361" s="11">
        <v>538.55999999999995</v>
      </c>
      <c r="M9361" s="12">
        <f>Table1[[#This Row],[Operating Profit]]/Table1[[#This Row],[Total Sales]]</f>
        <v>3.5999999999999997E-2</v>
      </c>
      <c r="N9361" s="6" t="s">
        <v>24</v>
      </c>
    </row>
    <row r="9362" spans="2:14" ht="14.25" customHeight="1" x14ac:dyDescent="0.3">
      <c r="B9362" s="6" t="s">
        <v>14</v>
      </c>
      <c r="C9362" s="6">
        <v>1185732</v>
      </c>
      <c r="D9362" s="7">
        <v>44206</v>
      </c>
      <c r="E9362" s="6" t="s">
        <v>15</v>
      </c>
      <c r="F9362" s="6" t="s">
        <v>125</v>
      </c>
      <c r="G9362" s="6" t="s">
        <v>126</v>
      </c>
      <c r="H9362" s="8" t="s">
        <v>23</v>
      </c>
      <c r="I9362" s="9">
        <v>26</v>
      </c>
      <c r="J9362" s="10">
        <v>720</v>
      </c>
      <c r="K9362" s="11">
        <f>Table1[[#This Row],[Price per Unit]]*Table1[[#This Row],[Units Sold]]</f>
        <v>18720</v>
      </c>
      <c r="L9362" s="11">
        <v>879.84</v>
      </c>
      <c r="M9362" s="12">
        <f>Table1[[#This Row],[Operating Profit]]/Table1[[#This Row],[Total Sales]]</f>
        <v>4.7E-2</v>
      </c>
      <c r="N9362" s="6" t="s">
        <v>24</v>
      </c>
    </row>
    <row r="9363" spans="2:14" ht="14.25" customHeight="1" x14ac:dyDescent="0.3">
      <c r="B9363" s="6" t="s">
        <v>14</v>
      </c>
      <c r="C9363" s="6">
        <v>1185732</v>
      </c>
      <c r="D9363" s="7">
        <v>44235</v>
      </c>
      <c r="E9363" s="6" t="s">
        <v>15</v>
      </c>
      <c r="F9363" s="6" t="s">
        <v>125</v>
      </c>
      <c r="G9363" s="6" t="s">
        <v>126</v>
      </c>
      <c r="H9363" s="8" t="s">
        <v>17</v>
      </c>
      <c r="I9363" s="9">
        <v>24</v>
      </c>
      <c r="J9363" s="10">
        <v>1620</v>
      </c>
      <c r="K9363" s="11">
        <f>Table1[[#This Row],[Price per Unit]]*Table1[[#This Row],[Units Sold]]</f>
        <v>38880</v>
      </c>
      <c r="L9363" s="11">
        <v>1555.1999999999998</v>
      </c>
      <c r="M9363" s="12">
        <f>Table1[[#This Row],[Operating Profit]]/Table1[[#This Row],[Total Sales]]</f>
        <v>3.9999999999999994E-2</v>
      </c>
      <c r="N9363" s="6" t="s">
        <v>24</v>
      </c>
    </row>
    <row r="9364" spans="2:14" ht="14.25" customHeight="1" x14ac:dyDescent="0.3">
      <c r="B9364" s="6" t="s">
        <v>14</v>
      </c>
      <c r="C9364" s="6">
        <v>1185732</v>
      </c>
      <c r="D9364" s="7">
        <v>44235</v>
      </c>
      <c r="E9364" s="6" t="s">
        <v>15</v>
      </c>
      <c r="F9364" s="6" t="s">
        <v>125</v>
      </c>
      <c r="G9364" s="6" t="s">
        <v>126</v>
      </c>
      <c r="H9364" s="8" t="s">
        <v>19</v>
      </c>
      <c r="I9364" s="9">
        <v>24</v>
      </c>
      <c r="J9364" s="10">
        <v>410</v>
      </c>
      <c r="K9364" s="11">
        <f>Table1[[#This Row],[Price per Unit]]*Table1[[#This Row],[Units Sold]]</f>
        <v>9840</v>
      </c>
      <c r="L9364" s="11">
        <v>383.75999999999993</v>
      </c>
      <c r="M9364" s="12">
        <f>Table1[[#This Row],[Operating Profit]]/Table1[[#This Row],[Total Sales]]</f>
        <v>3.8999999999999993E-2</v>
      </c>
      <c r="N9364" s="6" t="s">
        <v>24</v>
      </c>
    </row>
    <row r="9365" spans="2:14" ht="14.25" customHeight="1" x14ac:dyDescent="0.3">
      <c r="B9365" s="6" t="s">
        <v>14</v>
      </c>
      <c r="C9365" s="6">
        <v>1185732</v>
      </c>
      <c r="D9365" s="7">
        <v>44235</v>
      </c>
      <c r="E9365" s="6" t="s">
        <v>15</v>
      </c>
      <c r="F9365" s="6" t="s">
        <v>125</v>
      </c>
      <c r="G9365" s="6" t="s">
        <v>126</v>
      </c>
      <c r="H9365" s="8" t="s">
        <v>20</v>
      </c>
      <c r="I9365" s="9">
        <v>18</v>
      </c>
      <c r="J9365" s="10">
        <v>530</v>
      </c>
      <c r="K9365" s="11">
        <f>Table1[[#This Row],[Price per Unit]]*Table1[[#This Row],[Units Sold]]</f>
        <v>9540</v>
      </c>
      <c r="L9365" s="11">
        <v>410.22</v>
      </c>
      <c r="M9365" s="12">
        <f>Table1[[#This Row],[Operating Profit]]/Table1[[#This Row],[Total Sales]]</f>
        <v>4.3000000000000003E-2</v>
      </c>
      <c r="N9365" s="6" t="s">
        <v>24</v>
      </c>
    </row>
    <row r="9366" spans="2:14" ht="14.25" customHeight="1" x14ac:dyDescent="0.3">
      <c r="B9366" s="6" t="s">
        <v>14</v>
      </c>
      <c r="C9366" s="6">
        <v>1185732</v>
      </c>
      <c r="D9366" s="7">
        <v>44235</v>
      </c>
      <c r="E9366" s="6" t="s">
        <v>15</v>
      </c>
      <c r="F9366" s="6" t="s">
        <v>127</v>
      </c>
      <c r="G9366" s="6" t="s">
        <v>128</v>
      </c>
      <c r="H9366" s="8" t="s">
        <v>21</v>
      </c>
      <c r="I9366" s="9">
        <v>20</v>
      </c>
      <c r="J9366" s="10">
        <v>160</v>
      </c>
      <c r="K9366" s="11">
        <f>Table1[[#This Row],[Price per Unit]]*Table1[[#This Row],[Units Sold]]</f>
        <v>3200</v>
      </c>
      <c r="L9366" s="11">
        <v>144</v>
      </c>
      <c r="M9366" s="12">
        <f>Table1[[#This Row],[Operating Profit]]/Table1[[#This Row],[Total Sales]]</f>
        <v>4.4999999999999998E-2</v>
      </c>
      <c r="N9366" s="6" t="s">
        <v>24</v>
      </c>
    </row>
    <row r="9367" spans="2:14" ht="14.25" customHeight="1" x14ac:dyDescent="0.3">
      <c r="B9367" s="6" t="s">
        <v>14</v>
      </c>
      <c r="C9367" s="6">
        <v>1185732</v>
      </c>
      <c r="D9367" s="7">
        <v>44235</v>
      </c>
      <c r="E9367" s="6" t="s">
        <v>15</v>
      </c>
      <c r="F9367" s="6" t="s">
        <v>127</v>
      </c>
      <c r="G9367" s="6" t="s">
        <v>128</v>
      </c>
      <c r="H9367" s="8" t="s">
        <v>22</v>
      </c>
      <c r="I9367" s="9">
        <v>34</v>
      </c>
      <c r="J9367" s="10">
        <v>400</v>
      </c>
      <c r="K9367" s="11">
        <f>Table1[[#This Row],[Price per Unit]]*Table1[[#This Row],[Units Sold]]</f>
        <v>13600</v>
      </c>
      <c r="L9367" s="11">
        <v>489.59999999999997</v>
      </c>
      <c r="M9367" s="12">
        <f>Table1[[#This Row],[Operating Profit]]/Table1[[#This Row],[Total Sales]]</f>
        <v>3.5999999999999997E-2</v>
      </c>
      <c r="N9367" s="6" t="s">
        <v>24</v>
      </c>
    </row>
    <row r="9368" spans="2:14" ht="14.25" customHeight="1" x14ac:dyDescent="0.3">
      <c r="B9368" s="6" t="s">
        <v>14</v>
      </c>
      <c r="C9368" s="6">
        <v>1185732</v>
      </c>
      <c r="D9368" s="7">
        <v>44235</v>
      </c>
      <c r="E9368" s="6" t="s">
        <v>15</v>
      </c>
      <c r="F9368" s="6" t="s">
        <v>127</v>
      </c>
      <c r="G9368" s="6" t="s">
        <v>128</v>
      </c>
      <c r="H9368" s="8" t="s">
        <v>23</v>
      </c>
      <c r="I9368" s="9">
        <v>27</v>
      </c>
      <c r="J9368" s="10">
        <v>770</v>
      </c>
      <c r="K9368" s="11">
        <f>Table1[[#This Row],[Price per Unit]]*Table1[[#This Row],[Units Sold]]</f>
        <v>20790</v>
      </c>
      <c r="L9368" s="11">
        <v>977.13000000000011</v>
      </c>
      <c r="M9368" s="12">
        <f>Table1[[#This Row],[Operating Profit]]/Table1[[#This Row],[Total Sales]]</f>
        <v>4.7000000000000007E-2</v>
      </c>
      <c r="N9368" s="6" t="s">
        <v>24</v>
      </c>
    </row>
    <row r="9369" spans="2:14" ht="14.25" customHeight="1" x14ac:dyDescent="0.3">
      <c r="B9369" s="6" t="s">
        <v>14</v>
      </c>
      <c r="C9369" s="6">
        <v>1185732</v>
      </c>
      <c r="D9369" s="7">
        <v>44261</v>
      </c>
      <c r="E9369" s="6" t="s">
        <v>15</v>
      </c>
      <c r="F9369" s="6" t="s">
        <v>127</v>
      </c>
      <c r="G9369" s="6" t="s">
        <v>128</v>
      </c>
      <c r="H9369" s="8" t="s">
        <v>17</v>
      </c>
      <c r="I9369" s="9">
        <v>26</v>
      </c>
      <c r="J9369" s="10">
        <v>1560</v>
      </c>
      <c r="K9369" s="11">
        <f>Table1[[#This Row],[Price per Unit]]*Table1[[#This Row],[Units Sold]]</f>
        <v>40560</v>
      </c>
      <c r="L9369" s="11">
        <v>1500.72</v>
      </c>
      <c r="M9369" s="12">
        <f>Table1[[#This Row],[Operating Profit]]/Table1[[#This Row],[Total Sales]]</f>
        <v>3.6999999999999998E-2</v>
      </c>
      <c r="N9369" s="6" t="s">
        <v>24</v>
      </c>
    </row>
    <row r="9370" spans="2:14" ht="14.25" customHeight="1" x14ac:dyDescent="0.3">
      <c r="B9370" s="6" t="s">
        <v>14</v>
      </c>
      <c r="C9370" s="6">
        <v>1185732</v>
      </c>
      <c r="D9370" s="7">
        <v>44261</v>
      </c>
      <c r="E9370" s="6" t="s">
        <v>15</v>
      </c>
      <c r="F9370" s="6" t="s">
        <v>127</v>
      </c>
      <c r="G9370" s="6" t="s">
        <v>128</v>
      </c>
      <c r="H9370" s="8" t="s">
        <v>19</v>
      </c>
      <c r="I9370" s="9">
        <v>27</v>
      </c>
      <c r="J9370" s="10">
        <v>450</v>
      </c>
      <c r="K9370" s="11">
        <f>Table1[[#This Row],[Price per Unit]]*Table1[[#This Row],[Units Sold]]</f>
        <v>12150</v>
      </c>
      <c r="L9370" s="11">
        <v>473.84999999999997</v>
      </c>
      <c r="M9370" s="12">
        <f>Table1[[#This Row],[Operating Profit]]/Table1[[#This Row],[Total Sales]]</f>
        <v>3.9E-2</v>
      </c>
      <c r="N9370" s="6" t="s">
        <v>24</v>
      </c>
    </row>
    <row r="9371" spans="2:14" ht="14.25" customHeight="1" x14ac:dyDescent="0.3">
      <c r="B9371" s="6" t="s">
        <v>14</v>
      </c>
      <c r="C9371" s="6">
        <v>1185732</v>
      </c>
      <c r="D9371" s="7">
        <v>44261</v>
      </c>
      <c r="E9371" s="6" t="s">
        <v>15</v>
      </c>
      <c r="F9371" s="6" t="s">
        <v>127</v>
      </c>
      <c r="G9371" s="6" t="s">
        <v>128</v>
      </c>
      <c r="H9371" s="8" t="s">
        <v>20</v>
      </c>
      <c r="I9371" s="9">
        <v>17</v>
      </c>
      <c r="J9371" s="10">
        <v>560</v>
      </c>
      <c r="K9371" s="11">
        <f>Table1[[#This Row],[Price per Unit]]*Table1[[#This Row],[Units Sold]]</f>
        <v>9520</v>
      </c>
      <c r="L9371" s="11">
        <v>447.44000000000005</v>
      </c>
      <c r="M9371" s="12">
        <f>Table1[[#This Row],[Operating Profit]]/Table1[[#This Row],[Total Sales]]</f>
        <v>4.7000000000000007E-2</v>
      </c>
      <c r="N9371" s="6" t="s">
        <v>24</v>
      </c>
    </row>
    <row r="9372" spans="2:14" ht="14.25" customHeight="1" x14ac:dyDescent="0.3">
      <c r="B9372" s="6" t="s">
        <v>14</v>
      </c>
      <c r="C9372" s="6">
        <v>1185732</v>
      </c>
      <c r="D9372" s="7">
        <v>44261</v>
      </c>
      <c r="E9372" s="6" t="s">
        <v>15</v>
      </c>
      <c r="F9372" s="6" t="s">
        <v>127</v>
      </c>
      <c r="G9372" s="6" t="s">
        <v>128</v>
      </c>
      <c r="H9372" s="8" t="s">
        <v>21</v>
      </c>
      <c r="I9372" s="9">
        <v>20</v>
      </c>
      <c r="J9372" s="10">
        <v>80</v>
      </c>
      <c r="K9372" s="11">
        <f>Table1[[#This Row],[Price per Unit]]*Table1[[#This Row],[Units Sold]]</f>
        <v>1600</v>
      </c>
      <c r="L9372" s="11">
        <v>75.2</v>
      </c>
      <c r="M9372" s="12">
        <f>Table1[[#This Row],[Operating Profit]]/Table1[[#This Row],[Total Sales]]</f>
        <v>4.7E-2</v>
      </c>
      <c r="N9372" s="6" t="s">
        <v>24</v>
      </c>
    </row>
    <row r="9373" spans="2:14" ht="14.25" customHeight="1" x14ac:dyDescent="0.3">
      <c r="B9373" s="6" t="s">
        <v>14</v>
      </c>
      <c r="C9373" s="6">
        <v>1185732</v>
      </c>
      <c r="D9373" s="7">
        <v>44261</v>
      </c>
      <c r="E9373" s="6" t="s">
        <v>15</v>
      </c>
      <c r="F9373" s="6" t="s">
        <v>127</v>
      </c>
      <c r="G9373" s="6" t="s">
        <v>128</v>
      </c>
      <c r="H9373" s="8" t="s">
        <v>22</v>
      </c>
      <c r="I9373" s="9">
        <v>33</v>
      </c>
      <c r="J9373" s="10">
        <v>250</v>
      </c>
      <c r="K9373" s="11">
        <f>Table1[[#This Row],[Price per Unit]]*Table1[[#This Row],[Units Sold]]</f>
        <v>8250</v>
      </c>
      <c r="L9373" s="11">
        <v>297</v>
      </c>
      <c r="M9373" s="12">
        <f>Table1[[#This Row],[Operating Profit]]/Table1[[#This Row],[Total Sales]]</f>
        <v>3.5999999999999997E-2</v>
      </c>
      <c r="N9373" s="6" t="s">
        <v>24</v>
      </c>
    </row>
    <row r="9374" spans="2:14" ht="14.25" customHeight="1" x14ac:dyDescent="0.3">
      <c r="B9374" s="6" t="s">
        <v>14</v>
      </c>
      <c r="C9374" s="6">
        <v>1185732</v>
      </c>
      <c r="D9374" s="7">
        <v>44261</v>
      </c>
      <c r="E9374" s="6" t="s">
        <v>15</v>
      </c>
      <c r="F9374" s="6" t="s">
        <v>127</v>
      </c>
      <c r="G9374" s="6" t="s">
        <v>128</v>
      </c>
      <c r="H9374" s="8" t="s">
        <v>23</v>
      </c>
      <c r="I9374" s="9">
        <v>25</v>
      </c>
      <c r="J9374" s="10">
        <v>580</v>
      </c>
      <c r="K9374" s="11">
        <f>Table1[[#This Row],[Price per Unit]]*Table1[[#This Row],[Units Sold]]</f>
        <v>14500</v>
      </c>
      <c r="L9374" s="11">
        <v>638</v>
      </c>
      <c r="M9374" s="12">
        <f>Table1[[#This Row],[Operating Profit]]/Table1[[#This Row],[Total Sales]]</f>
        <v>4.3999999999999997E-2</v>
      </c>
      <c r="N9374" s="6" t="s">
        <v>24</v>
      </c>
    </row>
    <row r="9375" spans="2:14" ht="14.25" customHeight="1" x14ac:dyDescent="0.3">
      <c r="B9375" s="6" t="s">
        <v>14</v>
      </c>
      <c r="C9375" s="6">
        <v>1185732</v>
      </c>
      <c r="D9375" s="7">
        <v>44293</v>
      </c>
      <c r="E9375" s="6" t="s">
        <v>15</v>
      </c>
      <c r="F9375" s="6" t="s">
        <v>127</v>
      </c>
      <c r="G9375" s="6" t="s">
        <v>128</v>
      </c>
      <c r="H9375" s="8" t="s">
        <v>17</v>
      </c>
      <c r="I9375" s="9">
        <v>28</v>
      </c>
      <c r="J9375" s="10">
        <v>1320</v>
      </c>
      <c r="K9375" s="11">
        <f>Table1[[#This Row],[Price per Unit]]*Table1[[#This Row],[Units Sold]]</f>
        <v>36960</v>
      </c>
      <c r="L9375" s="11">
        <v>1552.32</v>
      </c>
      <c r="M9375" s="12">
        <f>Table1[[#This Row],[Operating Profit]]/Table1[[#This Row],[Total Sales]]</f>
        <v>4.1999999999999996E-2</v>
      </c>
      <c r="N9375" s="6" t="s">
        <v>24</v>
      </c>
    </row>
    <row r="9376" spans="2:14" ht="14.25" customHeight="1" x14ac:dyDescent="0.3">
      <c r="B9376" s="6" t="s">
        <v>14</v>
      </c>
      <c r="C9376" s="6">
        <v>1185732</v>
      </c>
      <c r="D9376" s="7">
        <v>44293</v>
      </c>
      <c r="E9376" s="6" t="s">
        <v>15</v>
      </c>
      <c r="F9376" s="6" t="s">
        <v>127</v>
      </c>
      <c r="G9376" s="6" t="s">
        <v>128</v>
      </c>
      <c r="H9376" s="8" t="s">
        <v>19</v>
      </c>
      <c r="I9376" s="9">
        <v>23</v>
      </c>
      <c r="J9376" s="10">
        <v>400</v>
      </c>
      <c r="K9376" s="11">
        <f>Table1[[#This Row],[Price per Unit]]*Table1[[#This Row],[Units Sold]]</f>
        <v>9200</v>
      </c>
      <c r="L9376" s="11">
        <v>367.99999999999994</v>
      </c>
      <c r="M9376" s="12">
        <f>Table1[[#This Row],[Operating Profit]]/Table1[[#This Row],[Total Sales]]</f>
        <v>3.9999999999999994E-2</v>
      </c>
      <c r="N9376" s="6" t="s">
        <v>24</v>
      </c>
    </row>
    <row r="9377" spans="2:14" ht="14.25" customHeight="1" x14ac:dyDescent="0.3">
      <c r="B9377" s="6" t="s">
        <v>14</v>
      </c>
      <c r="C9377" s="6">
        <v>1185732</v>
      </c>
      <c r="D9377" s="7">
        <v>44293</v>
      </c>
      <c r="E9377" s="6" t="s">
        <v>15</v>
      </c>
      <c r="F9377" s="6" t="s">
        <v>127</v>
      </c>
      <c r="G9377" s="6" t="s">
        <v>128</v>
      </c>
      <c r="H9377" s="8" t="s">
        <v>20</v>
      </c>
      <c r="I9377" s="9">
        <v>16</v>
      </c>
      <c r="J9377" s="10">
        <v>440</v>
      </c>
      <c r="K9377" s="11">
        <f>Table1[[#This Row],[Price per Unit]]*Table1[[#This Row],[Units Sold]]</f>
        <v>7040</v>
      </c>
      <c r="L9377" s="11">
        <v>295.68</v>
      </c>
      <c r="M9377" s="12">
        <f>Table1[[#This Row],[Operating Profit]]/Table1[[#This Row],[Total Sales]]</f>
        <v>4.2000000000000003E-2</v>
      </c>
      <c r="N9377" s="6" t="s">
        <v>24</v>
      </c>
    </row>
    <row r="9378" spans="2:14" ht="14.25" customHeight="1" x14ac:dyDescent="0.3">
      <c r="B9378" s="6" t="s">
        <v>14</v>
      </c>
      <c r="C9378" s="6">
        <v>1185732</v>
      </c>
      <c r="D9378" s="7">
        <v>44293</v>
      </c>
      <c r="E9378" s="6" t="s">
        <v>15</v>
      </c>
      <c r="F9378" s="6" t="s">
        <v>127</v>
      </c>
      <c r="G9378" s="6" t="s">
        <v>128</v>
      </c>
      <c r="H9378" s="8" t="s">
        <v>21</v>
      </c>
      <c r="I9378" s="9">
        <v>21</v>
      </c>
      <c r="J9378" s="10">
        <v>170</v>
      </c>
      <c r="K9378" s="11">
        <f>Table1[[#This Row],[Price per Unit]]*Table1[[#This Row],[Units Sold]]</f>
        <v>3570</v>
      </c>
      <c r="L9378" s="11">
        <v>160.65</v>
      </c>
      <c r="M9378" s="12">
        <f>Table1[[#This Row],[Operating Profit]]/Table1[[#This Row],[Total Sales]]</f>
        <v>4.4999999999999998E-2</v>
      </c>
      <c r="N9378" s="6" t="s">
        <v>24</v>
      </c>
    </row>
    <row r="9379" spans="2:14" ht="14.25" customHeight="1" x14ac:dyDescent="0.3">
      <c r="B9379" s="6" t="s">
        <v>14</v>
      </c>
      <c r="C9379" s="6">
        <v>1185732</v>
      </c>
      <c r="D9379" s="7">
        <v>44293</v>
      </c>
      <c r="E9379" s="6" t="s">
        <v>15</v>
      </c>
      <c r="F9379" s="6" t="s">
        <v>127</v>
      </c>
      <c r="G9379" s="6" t="s">
        <v>128</v>
      </c>
      <c r="H9379" s="8" t="s">
        <v>22</v>
      </c>
      <c r="I9379" s="9">
        <v>33</v>
      </c>
      <c r="J9379" s="10">
        <v>150</v>
      </c>
      <c r="K9379" s="11">
        <f>Table1[[#This Row],[Price per Unit]]*Table1[[#This Row],[Units Sold]]</f>
        <v>4950</v>
      </c>
      <c r="L9379" s="11">
        <v>158.4</v>
      </c>
      <c r="M9379" s="12">
        <f>Table1[[#This Row],[Operating Profit]]/Table1[[#This Row],[Total Sales]]</f>
        <v>3.2000000000000001E-2</v>
      </c>
      <c r="N9379" s="6" t="s">
        <v>24</v>
      </c>
    </row>
    <row r="9380" spans="2:14" ht="14.25" customHeight="1" x14ac:dyDescent="0.3">
      <c r="B9380" s="6" t="s">
        <v>14</v>
      </c>
      <c r="C9380" s="6">
        <v>1185732</v>
      </c>
      <c r="D9380" s="7">
        <v>44293</v>
      </c>
      <c r="E9380" s="6" t="s">
        <v>15</v>
      </c>
      <c r="F9380" s="6" t="s">
        <v>127</v>
      </c>
      <c r="G9380" s="6" t="s">
        <v>128</v>
      </c>
      <c r="H9380" s="8" t="s">
        <v>23</v>
      </c>
      <c r="I9380" s="9">
        <v>26</v>
      </c>
      <c r="J9380" s="10">
        <v>600</v>
      </c>
      <c r="K9380" s="11">
        <f>Table1[[#This Row],[Price per Unit]]*Table1[[#This Row],[Units Sold]]</f>
        <v>15600</v>
      </c>
      <c r="L9380" s="11">
        <v>686.4</v>
      </c>
      <c r="M9380" s="12">
        <f>Table1[[#This Row],[Operating Profit]]/Table1[[#This Row],[Total Sales]]</f>
        <v>4.3999999999999997E-2</v>
      </c>
      <c r="N9380" s="6" t="s">
        <v>24</v>
      </c>
    </row>
    <row r="9381" spans="2:14" ht="14.25" customHeight="1" x14ac:dyDescent="0.3">
      <c r="B9381" s="6" t="s">
        <v>14</v>
      </c>
      <c r="C9381" s="6">
        <v>1185732</v>
      </c>
      <c r="D9381" s="7">
        <v>44322</v>
      </c>
      <c r="E9381" s="6" t="s">
        <v>15</v>
      </c>
      <c r="F9381" s="6" t="s">
        <v>127</v>
      </c>
      <c r="G9381" s="6" t="s">
        <v>128</v>
      </c>
      <c r="H9381" s="8" t="s">
        <v>17</v>
      </c>
      <c r="I9381" s="9">
        <v>39</v>
      </c>
      <c r="J9381" s="10">
        <v>1500</v>
      </c>
      <c r="K9381" s="11">
        <f>Table1[[#This Row],[Price per Unit]]*Table1[[#This Row],[Units Sold]]</f>
        <v>58500</v>
      </c>
      <c r="L9381" s="11">
        <v>2398.5</v>
      </c>
      <c r="M9381" s="12">
        <f>Table1[[#This Row],[Operating Profit]]/Table1[[#This Row],[Total Sales]]</f>
        <v>4.1000000000000002E-2</v>
      </c>
      <c r="N9381" s="6" t="s">
        <v>24</v>
      </c>
    </row>
    <row r="9382" spans="2:14" ht="14.25" customHeight="1" x14ac:dyDescent="0.3">
      <c r="B9382" s="6" t="s">
        <v>14</v>
      </c>
      <c r="C9382" s="6">
        <v>1185732</v>
      </c>
      <c r="D9382" s="7">
        <v>44322</v>
      </c>
      <c r="E9382" s="6" t="s">
        <v>15</v>
      </c>
      <c r="F9382" s="6" t="s">
        <v>127</v>
      </c>
      <c r="G9382" s="6" t="s">
        <v>128</v>
      </c>
      <c r="H9382" s="8" t="s">
        <v>19</v>
      </c>
      <c r="I9382" s="9">
        <v>32</v>
      </c>
      <c r="J9382" s="10">
        <v>580</v>
      </c>
      <c r="K9382" s="11">
        <f>Table1[[#This Row],[Price per Unit]]*Table1[[#This Row],[Units Sold]]</f>
        <v>18560</v>
      </c>
      <c r="L9382" s="11">
        <v>686.72</v>
      </c>
      <c r="M9382" s="12">
        <f>Table1[[#This Row],[Operating Profit]]/Table1[[#This Row],[Total Sales]]</f>
        <v>3.6999999999999998E-2</v>
      </c>
      <c r="N9382" s="6" t="s">
        <v>24</v>
      </c>
    </row>
    <row r="9383" spans="2:14" ht="14.25" customHeight="1" x14ac:dyDescent="0.3">
      <c r="B9383" s="6" t="s">
        <v>14</v>
      </c>
      <c r="C9383" s="6">
        <v>1185732</v>
      </c>
      <c r="D9383" s="7">
        <v>44322</v>
      </c>
      <c r="E9383" s="6" t="s">
        <v>15</v>
      </c>
      <c r="F9383" s="6" t="s">
        <v>127</v>
      </c>
      <c r="G9383" s="6" t="s">
        <v>128</v>
      </c>
      <c r="H9383" s="8" t="s">
        <v>20</v>
      </c>
      <c r="I9383" s="9">
        <v>32</v>
      </c>
      <c r="J9383" s="10">
        <v>600</v>
      </c>
      <c r="K9383" s="11">
        <f>Table1[[#This Row],[Price per Unit]]*Table1[[#This Row],[Units Sold]]</f>
        <v>19200</v>
      </c>
      <c r="L9383" s="11">
        <v>806.40000000000009</v>
      </c>
      <c r="M9383" s="12">
        <f>Table1[[#This Row],[Operating Profit]]/Table1[[#This Row],[Total Sales]]</f>
        <v>4.2000000000000003E-2</v>
      </c>
      <c r="N9383" s="6" t="s">
        <v>24</v>
      </c>
    </row>
    <row r="9384" spans="2:14" ht="14.25" customHeight="1" x14ac:dyDescent="0.3">
      <c r="B9384" s="6" t="s">
        <v>14</v>
      </c>
      <c r="C9384" s="6">
        <v>1185732</v>
      </c>
      <c r="D9384" s="7">
        <v>44322</v>
      </c>
      <c r="E9384" s="6" t="s">
        <v>15</v>
      </c>
      <c r="F9384" s="6" t="s">
        <v>127</v>
      </c>
      <c r="G9384" s="6" t="s">
        <v>128</v>
      </c>
      <c r="H9384" s="8" t="s">
        <v>21</v>
      </c>
      <c r="I9384" s="9">
        <v>27</v>
      </c>
      <c r="J9384" s="10">
        <v>510</v>
      </c>
      <c r="K9384" s="11">
        <f>Table1[[#This Row],[Price per Unit]]*Table1[[#This Row],[Units Sold]]</f>
        <v>13770</v>
      </c>
      <c r="L9384" s="11">
        <v>633.42000000000007</v>
      </c>
      <c r="M9384" s="12">
        <f>Table1[[#This Row],[Operating Profit]]/Table1[[#This Row],[Total Sales]]</f>
        <v>4.6000000000000006E-2</v>
      </c>
      <c r="N9384" s="6" t="s">
        <v>24</v>
      </c>
    </row>
    <row r="9385" spans="2:14" ht="14.25" customHeight="1" x14ac:dyDescent="0.3">
      <c r="B9385" s="6" t="s">
        <v>14</v>
      </c>
      <c r="C9385" s="6">
        <v>1185732</v>
      </c>
      <c r="D9385" s="7">
        <v>44322</v>
      </c>
      <c r="E9385" s="6" t="s">
        <v>15</v>
      </c>
      <c r="F9385" s="6" t="s">
        <v>127</v>
      </c>
      <c r="G9385" s="6" t="s">
        <v>128</v>
      </c>
      <c r="H9385" s="8" t="s">
        <v>22</v>
      </c>
      <c r="I9385" s="9">
        <v>40</v>
      </c>
      <c r="J9385" s="10">
        <v>540</v>
      </c>
      <c r="K9385" s="11">
        <f>Table1[[#This Row],[Price per Unit]]*Table1[[#This Row],[Units Sold]]</f>
        <v>21600</v>
      </c>
      <c r="L9385" s="11">
        <v>799.2</v>
      </c>
      <c r="M9385" s="12">
        <f>Table1[[#This Row],[Operating Profit]]/Table1[[#This Row],[Total Sales]]</f>
        <v>3.7000000000000005E-2</v>
      </c>
      <c r="N9385" s="6" t="s">
        <v>24</v>
      </c>
    </row>
    <row r="9386" spans="2:14" ht="14.25" customHeight="1" x14ac:dyDescent="0.3">
      <c r="B9386" s="6" t="s">
        <v>14</v>
      </c>
      <c r="C9386" s="6">
        <v>1185732</v>
      </c>
      <c r="D9386" s="7">
        <v>44322</v>
      </c>
      <c r="E9386" s="6" t="s">
        <v>15</v>
      </c>
      <c r="F9386" s="6" t="s">
        <v>127</v>
      </c>
      <c r="G9386" s="6" t="s">
        <v>128</v>
      </c>
      <c r="H9386" s="8" t="s">
        <v>23</v>
      </c>
      <c r="I9386" s="9">
        <v>36</v>
      </c>
      <c r="J9386" s="10">
        <v>930</v>
      </c>
      <c r="K9386" s="11">
        <f>Table1[[#This Row],[Price per Unit]]*Table1[[#This Row],[Units Sold]]</f>
        <v>33480</v>
      </c>
      <c r="L9386" s="11">
        <v>1473.1200000000001</v>
      </c>
      <c r="M9386" s="12">
        <f>Table1[[#This Row],[Operating Profit]]/Table1[[#This Row],[Total Sales]]</f>
        <v>4.4000000000000004E-2</v>
      </c>
      <c r="N9386" s="6" t="s">
        <v>24</v>
      </c>
    </row>
    <row r="9387" spans="2:14" ht="14.25" customHeight="1" x14ac:dyDescent="0.3">
      <c r="B9387" s="6" t="s">
        <v>14</v>
      </c>
      <c r="C9387" s="6">
        <v>1185732</v>
      </c>
      <c r="D9387" s="7">
        <v>44355</v>
      </c>
      <c r="E9387" s="6" t="s">
        <v>15</v>
      </c>
      <c r="F9387" s="6" t="s">
        <v>127</v>
      </c>
      <c r="G9387" s="6" t="s">
        <v>128</v>
      </c>
      <c r="H9387" s="8" t="s">
        <v>17</v>
      </c>
      <c r="I9387" s="9">
        <v>36</v>
      </c>
      <c r="J9387" s="10">
        <v>1760</v>
      </c>
      <c r="K9387" s="11">
        <f>Table1[[#This Row],[Price per Unit]]*Table1[[#This Row],[Units Sold]]</f>
        <v>63360</v>
      </c>
      <c r="L9387" s="11">
        <v>2534.3999999999996</v>
      </c>
      <c r="M9387" s="12">
        <f>Table1[[#This Row],[Operating Profit]]/Table1[[#This Row],[Total Sales]]</f>
        <v>3.9999999999999994E-2</v>
      </c>
      <c r="N9387" s="6" t="s">
        <v>24</v>
      </c>
    </row>
    <row r="9388" spans="2:14" ht="14.25" customHeight="1" x14ac:dyDescent="0.3">
      <c r="B9388" s="6" t="s">
        <v>14</v>
      </c>
      <c r="C9388" s="6">
        <v>1185732</v>
      </c>
      <c r="D9388" s="7">
        <v>44355</v>
      </c>
      <c r="E9388" s="6" t="s">
        <v>15</v>
      </c>
      <c r="F9388" s="6" t="s">
        <v>127</v>
      </c>
      <c r="G9388" s="6" t="s">
        <v>128</v>
      </c>
      <c r="H9388" s="8" t="s">
        <v>19</v>
      </c>
      <c r="I9388" s="9">
        <v>35</v>
      </c>
      <c r="J9388" s="10">
        <v>1050</v>
      </c>
      <c r="K9388" s="11">
        <f>Table1[[#This Row],[Price per Unit]]*Table1[[#This Row],[Units Sold]]</f>
        <v>36750</v>
      </c>
      <c r="L9388" s="11">
        <v>1433.2499999999998</v>
      </c>
      <c r="M9388" s="12">
        <f>Table1[[#This Row],[Operating Profit]]/Table1[[#This Row],[Total Sales]]</f>
        <v>3.8999999999999993E-2</v>
      </c>
      <c r="N9388" s="6" t="s">
        <v>24</v>
      </c>
    </row>
    <row r="9389" spans="2:14" ht="14.25" customHeight="1" x14ac:dyDescent="0.3">
      <c r="B9389" s="6" t="s">
        <v>14</v>
      </c>
      <c r="C9389" s="6">
        <v>1185732</v>
      </c>
      <c r="D9389" s="7">
        <v>44355</v>
      </c>
      <c r="E9389" s="6" t="s">
        <v>15</v>
      </c>
      <c r="F9389" s="6" t="s">
        <v>127</v>
      </c>
      <c r="G9389" s="6" t="s">
        <v>128</v>
      </c>
      <c r="H9389" s="8" t="s">
        <v>20</v>
      </c>
      <c r="I9389" s="9">
        <v>32</v>
      </c>
      <c r="J9389" s="10">
        <v>740</v>
      </c>
      <c r="K9389" s="11">
        <f>Table1[[#This Row],[Price per Unit]]*Table1[[#This Row],[Units Sold]]</f>
        <v>23680</v>
      </c>
      <c r="L9389" s="11">
        <v>994.56000000000006</v>
      </c>
      <c r="M9389" s="12">
        <f>Table1[[#This Row],[Operating Profit]]/Table1[[#This Row],[Total Sales]]</f>
        <v>4.2000000000000003E-2</v>
      </c>
      <c r="N9389" s="6" t="s">
        <v>24</v>
      </c>
    </row>
    <row r="9390" spans="2:14" ht="14.25" customHeight="1" x14ac:dyDescent="0.3">
      <c r="B9390" s="6" t="s">
        <v>14</v>
      </c>
      <c r="C9390" s="6">
        <v>1185732</v>
      </c>
      <c r="D9390" s="7">
        <v>44355</v>
      </c>
      <c r="E9390" s="6" t="s">
        <v>15</v>
      </c>
      <c r="F9390" s="6" t="s">
        <v>127</v>
      </c>
      <c r="G9390" s="6" t="s">
        <v>128</v>
      </c>
      <c r="H9390" s="8" t="s">
        <v>21</v>
      </c>
      <c r="I9390" s="9">
        <v>26</v>
      </c>
      <c r="J9390" s="10">
        <v>700</v>
      </c>
      <c r="K9390" s="11">
        <f>Table1[[#This Row],[Price per Unit]]*Table1[[#This Row],[Units Sold]]</f>
        <v>18200</v>
      </c>
      <c r="L9390" s="11">
        <v>837.2</v>
      </c>
      <c r="M9390" s="12">
        <f>Table1[[#This Row],[Operating Profit]]/Table1[[#This Row],[Total Sales]]</f>
        <v>4.5999999999999999E-2</v>
      </c>
      <c r="N9390" s="6" t="s">
        <v>24</v>
      </c>
    </row>
    <row r="9391" spans="2:14" ht="14.25" customHeight="1" x14ac:dyDescent="0.3">
      <c r="B9391" s="6" t="s">
        <v>14</v>
      </c>
      <c r="C9391" s="6">
        <v>1185732</v>
      </c>
      <c r="D9391" s="7">
        <v>44355</v>
      </c>
      <c r="E9391" s="6" t="s">
        <v>15</v>
      </c>
      <c r="F9391" s="6" t="s">
        <v>127</v>
      </c>
      <c r="G9391" s="6" t="s">
        <v>128</v>
      </c>
      <c r="H9391" s="8" t="s">
        <v>22</v>
      </c>
      <c r="I9391" s="9">
        <v>39</v>
      </c>
      <c r="J9391" s="10">
        <v>660</v>
      </c>
      <c r="K9391" s="11">
        <f>Table1[[#This Row],[Price per Unit]]*Table1[[#This Row],[Units Sold]]</f>
        <v>25740</v>
      </c>
      <c r="L9391" s="11">
        <v>900.9</v>
      </c>
      <c r="M9391" s="12">
        <f>Table1[[#This Row],[Operating Profit]]/Table1[[#This Row],[Total Sales]]</f>
        <v>3.4999999999999996E-2</v>
      </c>
      <c r="N9391" s="6" t="s">
        <v>24</v>
      </c>
    </row>
    <row r="9392" spans="2:14" ht="14.25" customHeight="1" x14ac:dyDescent="0.3">
      <c r="B9392" s="6" t="s">
        <v>14</v>
      </c>
      <c r="C9392" s="6">
        <v>1185732</v>
      </c>
      <c r="D9392" s="7">
        <v>44355</v>
      </c>
      <c r="E9392" s="6" t="s">
        <v>15</v>
      </c>
      <c r="F9392" s="6" t="s">
        <v>127</v>
      </c>
      <c r="G9392" s="6" t="s">
        <v>128</v>
      </c>
      <c r="H9392" s="8" t="s">
        <v>23</v>
      </c>
      <c r="I9392" s="9">
        <v>43</v>
      </c>
      <c r="J9392" s="10">
        <v>1190</v>
      </c>
      <c r="K9392" s="11">
        <f>Table1[[#This Row],[Price per Unit]]*Table1[[#This Row],[Units Sold]]</f>
        <v>51170</v>
      </c>
      <c r="L9392" s="11">
        <v>2302.65</v>
      </c>
      <c r="M9392" s="12">
        <f>Table1[[#This Row],[Operating Profit]]/Table1[[#This Row],[Total Sales]]</f>
        <v>4.4999999999999998E-2</v>
      </c>
      <c r="N9392" s="6" t="s">
        <v>24</v>
      </c>
    </row>
    <row r="9393" spans="2:14" ht="14.25" customHeight="1" x14ac:dyDescent="0.3">
      <c r="B9393" s="6" t="s">
        <v>14</v>
      </c>
      <c r="C9393" s="6">
        <v>1185732</v>
      </c>
      <c r="D9393" s="7">
        <v>44383</v>
      </c>
      <c r="E9393" s="6" t="s">
        <v>15</v>
      </c>
      <c r="F9393" s="6" t="s">
        <v>127</v>
      </c>
      <c r="G9393" s="6" t="s">
        <v>128</v>
      </c>
      <c r="H9393" s="8" t="s">
        <v>17</v>
      </c>
      <c r="I9393" s="9">
        <v>38</v>
      </c>
      <c r="J9393" s="10">
        <v>1730</v>
      </c>
      <c r="K9393" s="11">
        <f>Table1[[#This Row],[Price per Unit]]*Table1[[#This Row],[Units Sold]]</f>
        <v>65740</v>
      </c>
      <c r="L9393" s="11">
        <v>2498.12</v>
      </c>
      <c r="M9393" s="12">
        <f>Table1[[#This Row],[Operating Profit]]/Table1[[#This Row],[Total Sales]]</f>
        <v>3.7999999999999999E-2</v>
      </c>
      <c r="N9393" s="6" t="s">
        <v>24</v>
      </c>
    </row>
    <row r="9394" spans="2:14" ht="14.25" customHeight="1" x14ac:dyDescent="0.3">
      <c r="B9394" s="6" t="s">
        <v>14</v>
      </c>
      <c r="C9394" s="6">
        <v>1185732</v>
      </c>
      <c r="D9394" s="7">
        <v>44383</v>
      </c>
      <c r="E9394" s="6" t="s">
        <v>15</v>
      </c>
      <c r="F9394" s="6" t="s">
        <v>127</v>
      </c>
      <c r="G9394" s="6" t="s">
        <v>128</v>
      </c>
      <c r="H9394" s="8" t="s">
        <v>19</v>
      </c>
      <c r="I9394" s="9">
        <v>32</v>
      </c>
      <c r="J9394" s="10">
        <v>1140</v>
      </c>
      <c r="K9394" s="11">
        <f>Table1[[#This Row],[Price per Unit]]*Table1[[#This Row],[Units Sold]]</f>
        <v>36480</v>
      </c>
      <c r="L9394" s="11">
        <v>1349.76</v>
      </c>
      <c r="M9394" s="12">
        <f>Table1[[#This Row],[Operating Profit]]/Table1[[#This Row],[Total Sales]]</f>
        <v>3.6999999999999998E-2</v>
      </c>
      <c r="N9394" s="6" t="s">
        <v>24</v>
      </c>
    </row>
    <row r="9395" spans="2:14" ht="14.25" customHeight="1" x14ac:dyDescent="0.3">
      <c r="B9395" s="6" t="s">
        <v>14</v>
      </c>
      <c r="C9395" s="6">
        <v>1185732</v>
      </c>
      <c r="D9395" s="7">
        <v>44383</v>
      </c>
      <c r="E9395" s="6" t="s">
        <v>15</v>
      </c>
      <c r="F9395" s="6" t="s">
        <v>127</v>
      </c>
      <c r="G9395" s="6" t="s">
        <v>128</v>
      </c>
      <c r="H9395" s="8" t="s">
        <v>20</v>
      </c>
      <c r="I9395" s="9">
        <v>27</v>
      </c>
      <c r="J9395" s="10">
        <v>780</v>
      </c>
      <c r="K9395" s="11">
        <f>Table1[[#This Row],[Price per Unit]]*Table1[[#This Row],[Units Sold]]</f>
        <v>21060</v>
      </c>
      <c r="L9395" s="11">
        <v>947.7</v>
      </c>
      <c r="M9395" s="12">
        <f>Table1[[#This Row],[Operating Profit]]/Table1[[#This Row],[Total Sales]]</f>
        <v>4.5000000000000005E-2</v>
      </c>
      <c r="N9395" s="6" t="s">
        <v>24</v>
      </c>
    </row>
    <row r="9396" spans="2:14" ht="14.25" customHeight="1" x14ac:dyDescent="0.3">
      <c r="B9396" s="6" t="s">
        <v>14</v>
      </c>
      <c r="C9396" s="6">
        <v>1185732</v>
      </c>
      <c r="D9396" s="7">
        <v>44383</v>
      </c>
      <c r="E9396" s="6" t="s">
        <v>15</v>
      </c>
      <c r="F9396" s="6" t="s">
        <v>127</v>
      </c>
      <c r="G9396" s="6" t="s">
        <v>128</v>
      </c>
      <c r="H9396" s="8" t="s">
        <v>21</v>
      </c>
      <c r="I9396" s="9">
        <v>31</v>
      </c>
      <c r="J9396" s="10">
        <v>600</v>
      </c>
      <c r="K9396" s="11">
        <f>Table1[[#This Row],[Price per Unit]]*Table1[[#This Row],[Units Sold]]</f>
        <v>18600</v>
      </c>
      <c r="L9396" s="11">
        <v>855.6</v>
      </c>
      <c r="M9396" s="12">
        <f>Table1[[#This Row],[Operating Profit]]/Table1[[#This Row],[Total Sales]]</f>
        <v>4.5999999999999999E-2</v>
      </c>
      <c r="N9396" s="6" t="s">
        <v>24</v>
      </c>
    </row>
    <row r="9397" spans="2:14" ht="14.25" customHeight="1" x14ac:dyDescent="0.3">
      <c r="B9397" s="6" t="s">
        <v>14</v>
      </c>
      <c r="C9397" s="6">
        <v>1185732</v>
      </c>
      <c r="D9397" s="7">
        <v>44383</v>
      </c>
      <c r="E9397" s="6" t="s">
        <v>15</v>
      </c>
      <c r="F9397" s="6" t="s">
        <v>127</v>
      </c>
      <c r="G9397" s="6" t="s">
        <v>128</v>
      </c>
      <c r="H9397" s="8" t="s">
        <v>22</v>
      </c>
      <c r="I9397" s="9">
        <v>33</v>
      </c>
      <c r="J9397" s="10">
        <v>680</v>
      </c>
      <c r="K9397" s="11">
        <f>Table1[[#This Row],[Price per Unit]]*Table1[[#This Row],[Units Sold]]</f>
        <v>22440</v>
      </c>
      <c r="L9397" s="11">
        <v>762.95999999999992</v>
      </c>
      <c r="M9397" s="12">
        <f>Table1[[#This Row],[Operating Profit]]/Table1[[#This Row],[Total Sales]]</f>
        <v>3.3999999999999996E-2</v>
      </c>
      <c r="N9397" s="6" t="s">
        <v>24</v>
      </c>
    </row>
    <row r="9398" spans="2:14" ht="14.25" customHeight="1" x14ac:dyDescent="0.3">
      <c r="B9398" s="6" t="s">
        <v>14</v>
      </c>
      <c r="C9398" s="6">
        <v>1185732</v>
      </c>
      <c r="D9398" s="7">
        <v>44383</v>
      </c>
      <c r="E9398" s="6" t="s">
        <v>15</v>
      </c>
      <c r="F9398" s="6" t="s">
        <v>127</v>
      </c>
      <c r="G9398" s="6" t="s">
        <v>128</v>
      </c>
      <c r="H9398" s="8" t="s">
        <v>23</v>
      </c>
      <c r="I9398" s="9">
        <v>38</v>
      </c>
      <c r="J9398" s="10">
        <v>1360</v>
      </c>
      <c r="K9398" s="11">
        <f>Table1[[#This Row],[Price per Unit]]*Table1[[#This Row],[Units Sold]]</f>
        <v>51680</v>
      </c>
      <c r="L9398" s="11">
        <v>2170.5600000000004</v>
      </c>
      <c r="M9398" s="12">
        <f>Table1[[#This Row],[Operating Profit]]/Table1[[#This Row],[Total Sales]]</f>
        <v>4.200000000000001E-2</v>
      </c>
      <c r="N9398" s="6" t="s">
        <v>24</v>
      </c>
    </row>
    <row r="9399" spans="2:14" ht="14.25" customHeight="1" x14ac:dyDescent="0.3">
      <c r="B9399" s="6" t="s">
        <v>14</v>
      </c>
      <c r="C9399" s="6">
        <v>1185732</v>
      </c>
      <c r="D9399" s="7">
        <v>44415</v>
      </c>
      <c r="E9399" s="6" t="s">
        <v>15</v>
      </c>
      <c r="F9399" s="6" t="s">
        <v>127</v>
      </c>
      <c r="G9399" s="6" t="s">
        <v>128</v>
      </c>
      <c r="H9399" s="8" t="s">
        <v>17</v>
      </c>
      <c r="I9399" s="9">
        <v>38</v>
      </c>
      <c r="J9399" s="10">
        <v>1820</v>
      </c>
      <c r="K9399" s="11">
        <f>Table1[[#This Row],[Price per Unit]]*Table1[[#This Row],[Units Sold]]</f>
        <v>69160</v>
      </c>
      <c r="L9399" s="11">
        <v>2835.56</v>
      </c>
      <c r="M9399" s="12">
        <f>Table1[[#This Row],[Operating Profit]]/Table1[[#This Row],[Total Sales]]</f>
        <v>4.1000000000000002E-2</v>
      </c>
      <c r="N9399" s="6" t="s">
        <v>24</v>
      </c>
    </row>
    <row r="9400" spans="2:14" ht="14.25" customHeight="1" x14ac:dyDescent="0.3">
      <c r="B9400" s="6" t="s">
        <v>14</v>
      </c>
      <c r="C9400" s="6">
        <v>1185732</v>
      </c>
      <c r="D9400" s="7">
        <v>44415</v>
      </c>
      <c r="E9400" s="6" t="s">
        <v>15</v>
      </c>
      <c r="F9400" s="6" t="s">
        <v>127</v>
      </c>
      <c r="G9400" s="6" t="s">
        <v>128</v>
      </c>
      <c r="H9400" s="8" t="s">
        <v>19</v>
      </c>
      <c r="I9400" s="9">
        <v>31</v>
      </c>
      <c r="J9400" s="10">
        <v>1110</v>
      </c>
      <c r="K9400" s="11">
        <f>Table1[[#This Row],[Price per Unit]]*Table1[[#This Row],[Units Sold]]</f>
        <v>34410</v>
      </c>
      <c r="L9400" s="11">
        <v>1307.58</v>
      </c>
      <c r="M9400" s="12">
        <f>Table1[[#This Row],[Operating Profit]]/Table1[[#This Row],[Total Sales]]</f>
        <v>3.7999999999999999E-2</v>
      </c>
      <c r="N9400" s="6" t="s">
        <v>24</v>
      </c>
    </row>
    <row r="9401" spans="2:14" ht="14.25" customHeight="1" x14ac:dyDescent="0.3">
      <c r="B9401" s="6" t="s">
        <v>14</v>
      </c>
      <c r="C9401" s="6">
        <v>1185732</v>
      </c>
      <c r="D9401" s="7">
        <v>44415</v>
      </c>
      <c r="E9401" s="6" t="s">
        <v>15</v>
      </c>
      <c r="F9401" s="6" t="s">
        <v>127</v>
      </c>
      <c r="G9401" s="6" t="s">
        <v>128</v>
      </c>
      <c r="H9401" s="8" t="s">
        <v>20</v>
      </c>
      <c r="I9401" s="9">
        <v>30</v>
      </c>
      <c r="J9401" s="10">
        <v>850</v>
      </c>
      <c r="K9401" s="11">
        <f>Table1[[#This Row],[Price per Unit]]*Table1[[#This Row],[Units Sold]]</f>
        <v>25500</v>
      </c>
      <c r="L9401" s="11">
        <v>1096.5000000000002</v>
      </c>
      <c r="M9401" s="12">
        <f>Table1[[#This Row],[Operating Profit]]/Table1[[#This Row],[Total Sales]]</f>
        <v>4.300000000000001E-2</v>
      </c>
      <c r="N9401" s="6" t="s">
        <v>24</v>
      </c>
    </row>
    <row r="9402" spans="2:14" ht="14.25" customHeight="1" x14ac:dyDescent="0.3">
      <c r="B9402" s="6" t="s">
        <v>14</v>
      </c>
      <c r="C9402" s="6">
        <v>1185732</v>
      </c>
      <c r="D9402" s="7">
        <v>44415</v>
      </c>
      <c r="E9402" s="6" t="s">
        <v>15</v>
      </c>
      <c r="F9402" s="6" t="s">
        <v>127</v>
      </c>
      <c r="G9402" s="6" t="s">
        <v>128</v>
      </c>
      <c r="H9402" s="8" t="s">
        <v>21</v>
      </c>
      <c r="I9402" s="9">
        <v>29</v>
      </c>
      <c r="J9402" s="10">
        <v>470</v>
      </c>
      <c r="K9402" s="11">
        <f>Table1[[#This Row],[Price per Unit]]*Table1[[#This Row],[Units Sold]]</f>
        <v>13630</v>
      </c>
      <c r="L9402" s="11">
        <v>586.09</v>
      </c>
      <c r="M9402" s="12">
        <f>Table1[[#This Row],[Operating Profit]]/Table1[[#This Row],[Total Sales]]</f>
        <v>4.3000000000000003E-2</v>
      </c>
      <c r="N9402" s="6" t="s">
        <v>24</v>
      </c>
    </row>
    <row r="9403" spans="2:14" ht="14.25" customHeight="1" x14ac:dyDescent="0.3">
      <c r="B9403" s="6" t="s">
        <v>14</v>
      </c>
      <c r="C9403" s="6">
        <v>1185732</v>
      </c>
      <c r="D9403" s="7">
        <v>44415</v>
      </c>
      <c r="E9403" s="6" t="s">
        <v>15</v>
      </c>
      <c r="F9403" s="6" t="s">
        <v>127</v>
      </c>
      <c r="G9403" s="6" t="s">
        <v>128</v>
      </c>
      <c r="H9403" s="8" t="s">
        <v>22</v>
      </c>
      <c r="I9403" s="9">
        <v>37</v>
      </c>
      <c r="J9403" s="10">
        <v>400</v>
      </c>
      <c r="K9403" s="11">
        <f>Table1[[#This Row],[Price per Unit]]*Table1[[#This Row],[Units Sold]]</f>
        <v>14800</v>
      </c>
      <c r="L9403" s="11">
        <v>532.79999999999995</v>
      </c>
      <c r="M9403" s="12">
        <f>Table1[[#This Row],[Operating Profit]]/Table1[[#This Row],[Total Sales]]</f>
        <v>3.5999999999999997E-2</v>
      </c>
      <c r="N9403" s="6" t="s">
        <v>24</v>
      </c>
    </row>
    <row r="9404" spans="2:14" ht="14.25" customHeight="1" x14ac:dyDescent="0.3">
      <c r="B9404" s="6" t="s">
        <v>14</v>
      </c>
      <c r="C9404" s="6">
        <v>1185732</v>
      </c>
      <c r="D9404" s="7">
        <v>44415</v>
      </c>
      <c r="E9404" s="6" t="s">
        <v>15</v>
      </c>
      <c r="F9404" s="6" t="s">
        <v>127</v>
      </c>
      <c r="G9404" s="6" t="s">
        <v>128</v>
      </c>
      <c r="H9404" s="8" t="s">
        <v>23</v>
      </c>
      <c r="I9404" s="9">
        <v>38</v>
      </c>
      <c r="J9404" s="10">
        <v>960</v>
      </c>
      <c r="K9404" s="11">
        <f>Table1[[#This Row],[Price per Unit]]*Table1[[#This Row],[Units Sold]]</f>
        <v>36480</v>
      </c>
      <c r="L9404" s="11">
        <v>1714.5600000000002</v>
      </c>
      <c r="M9404" s="12">
        <f>Table1[[#This Row],[Operating Profit]]/Table1[[#This Row],[Total Sales]]</f>
        <v>4.7000000000000007E-2</v>
      </c>
      <c r="N9404" s="6" t="s">
        <v>24</v>
      </c>
    </row>
    <row r="9405" spans="2:14" ht="14.25" customHeight="1" x14ac:dyDescent="0.3">
      <c r="B9405" s="6" t="s">
        <v>14</v>
      </c>
      <c r="C9405" s="6">
        <v>1185732</v>
      </c>
      <c r="D9405" s="7">
        <v>44445</v>
      </c>
      <c r="E9405" s="6" t="s">
        <v>15</v>
      </c>
      <c r="F9405" s="6" t="s">
        <v>127</v>
      </c>
      <c r="G9405" s="6" t="s">
        <v>128</v>
      </c>
      <c r="H9405" s="8" t="s">
        <v>17</v>
      </c>
      <c r="I9405" s="9">
        <v>39</v>
      </c>
      <c r="J9405" s="10">
        <v>1280</v>
      </c>
      <c r="K9405" s="11">
        <f>Table1[[#This Row],[Price per Unit]]*Table1[[#This Row],[Units Sold]]</f>
        <v>49920</v>
      </c>
      <c r="L9405" s="11">
        <v>2096.64</v>
      </c>
      <c r="M9405" s="12">
        <f>Table1[[#This Row],[Operating Profit]]/Table1[[#This Row],[Total Sales]]</f>
        <v>4.1999999999999996E-2</v>
      </c>
      <c r="N9405" s="6" t="s">
        <v>24</v>
      </c>
    </row>
    <row r="9406" spans="2:14" ht="14.25" customHeight="1" x14ac:dyDescent="0.3">
      <c r="B9406" s="6" t="s">
        <v>14</v>
      </c>
      <c r="C9406" s="6">
        <v>1185732</v>
      </c>
      <c r="D9406" s="7">
        <v>44445</v>
      </c>
      <c r="E9406" s="6" t="s">
        <v>15</v>
      </c>
      <c r="F9406" s="6" t="s">
        <v>127</v>
      </c>
      <c r="G9406" s="6" t="s">
        <v>128</v>
      </c>
      <c r="H9406" s="8" t="s">
        <v>19</v>
      </c>
      <c r="I9406" s="9">
        <v>30</v>
      </c>
      <c r="J9406" s="10">
        <v>790</v>
      </c>
      <c r="K9406" s="11">
        <f>Table1[[#This Row],[Price per Unit]]*Table1[[#This Row],[Units Sold]]</f>
        <v>23700</v>
      </c>
      <c r="L9406" s="11">
        <v>876.9</v>
      </c>
      <c r="M9406" s="12">
        <f>Table1[[#This Row],[Operating Profit]]/Table1[[#This Row],[Total Sales]]</f>
        <v>3.6999999999999998E-2</v>
      </c>
      <c r="N9406" s="6" t="s">
        <v>24</v>
      </c>
    </row>
    <row r="9407" spans="2:14" ht="14.25" customHeight="1" x14ac:dyDescent="0.3">
      <c r="B9407" s="6" t="s">
        <v>14</v>
      </c>
      <c r="C9407" s="6">
        <v>1185732</v>
      </c>
      <c r="D9407" s="7">
        <v>44445</v>
      </c>
      <c r="E9407" s="6" t="s">
        <v>15</v>
      </c>
      <c r="F9407" s="6" t="s">
        <v>127</v>
      </c>
      <c r="G9407" s="6" t="s">
        <v>128</v>
      </c>
      <c r="H9407" s="8" t="s">
        <v>20</v>
      </c>
      <c r="I9407" s="9">
        <v>29</v>
      </c>
      <c r="J9407" s="10">
        <v>390</v>
      </c>
      <c r="K9407" s="11">
        <f>Table1[[#This Row],[Price per Unit]]*Table1[[#This Row],[Units Sold]]</f>
        <v>11310</v>
      </c>
      <c r="L9407" s="11">
        <v>486.33000000000004</v>
      </c>
      <c r="M9407" s="12">
        <f>Table1[[#This Row],[Operating Profit]]/Table1[[#This Row],[Total Sales]]</f>
        <v>4.3000000000000003E-2</v>
      </c>
      <c r="N9407" s="6" t="s">
        <v>24</v>
      </c>
    </row>
    <row r="9408" spans="2:14" ht="14.25" customHeight="1" x14ac:dyDescent="0.3">
      <c r="B9408" s="6" t="s">
        <v>14</v>
      </c>
      <c r="C9408" s="6">
        <v>1185732</v>
      </c>
      <c r="D9408" s="7">
        <v>44445</v>
      </c>
      <c r="E9408" s="6" t="s">
        <v>15</v>
      </c>
      <c r="F9408" s="6" t="s">
        <v>127</v>
      </c>
      <c r="G9408" s="6" t="s">
        <v>128</v>
      </c>
      <c r="H9408" s="8" t="s">
        <v>21</v>
      </c>
      <c r="I9408" s="9">
        <v>30</v>
      </c>
      <c r="J9408" s="10">
        <v>320</v>
      </c>
      <c r="K9408" s="11">
        <f>Table1[[#This Row],[Price per Unit]]*Table1[[#This Row],[Units Sold]]</f>
        <v>9600</v>
      </c>
      <c r="L9408" s="11">
        <v>441.6</v>
      </c>
      <c r="M9408" s="12">
        <f>Table1[[#This Row],[Operating Profit]]/Table1[[#This Row],[Total Sales]]</f>
        <v>4.5999999999999999E-2</v>
      </c>
      <c r="N9408" s="6" t="s">
        <v>24</v>
      </c>
    </row>
    <row r="9409" spans="2:14" ht="14.25" customHeight="1" x14ac:dyDescent="0.3">
      <c r="B9409" s="6" t="s">
        <v>14</v>
      </c>
      <c r="C9409" s="6">
        <v>1185732</v>
      </c>
      <c r="D9409" s="7">
        <v>44445</v>
      </c>
      <c r="E9409" s="6" t="s">
        <v>15</v>
      </c>
      <c r="F9409" s="6" t="s">
        <v>127</v>
      </c>
      <c r="G9409" s="6" t="s">
        <v>128</v>
      </c>
      <c r="H9409" s="8" t="s">
        <v>22</v>
      </c>
      <c r="I9409" s="9">
        <v>34</v>
      </c>
      <c r="J9409" s="10">
        <v>330</v>
      </c>
      <c r="K9409" s="11">
        <f>Table1[[#This Row],[Price per Unit]]*Table1[[#This Row],[Units Sold]]</f>
        <v>11220</v>
      </c>
      <c r="L9409" s="11">
        <v>403.91999999999996</v>
      </c>
      <c r="M9409" s="12">
        <f>Table1[[#This Row],[Operating Profit]]/Table1[[#This Row],[Total Sales]]</f>
        <v>3.5999999999999997E-2</v>
      </c>
      <c r="N9409" s="6" t="s">
        <v>24</v>
      </c>
    </row>
    <row r="9410" spans="2:14" ht="14.25" customHeight="1" x14ac:dyDescent="0.3">
      <c r="B9410" s="6" t="s">
        <v>14</v>
      </c>
      <c r="C9410" s="6">
        <v>1185732</v>
      </c>
      <c r="D9410" s="7">
        <v>44445</v>
      </c>
      <c r="E9410" s="6" t="s">
        <v>15</v>
      </c>
      <c r="F9410" s="6" t="s">
        <v>127</v>
      </c>
      <c r="G9410" s="6" t="s">
        <v>128</v>
      </c>
      <c r="H9410" s="8" t="s">
        <v>23</v>
      </c>
      <c r="I9410" s="9">
        <v>41</v>
      </c>
      <c r="J9410" s="10">
        <v>640</v>
      </c>
      <c r="K9410" s="11">
        <f>Table1[[#This Row],[Price per Unit]]*Table1[[#This Row],[Units Sold]]</f>
        <v>26240</v>
      </c>
      <c r="L9410" s="11">
        <v>1180.8</v>
      </c>
      <c r="M9410" s="12">
        <f>Table1[[#This Row],[Operating Profit]]/Table1[[#This Row],[Total Sales]]</f>
        <v>4.4999999999999998E-2</v>
      </c>
      <c r="N9410" s="6" t="s">
        <v>24</v>
      </c>
    </row>
    <row r="9411" spans="2:14" ht="14.25" customHeight="1" x14ac:dyDescent="0.3">
      <c r="B9411" s="6" t="s">
        <v>14</v>
      </c>
      <c r="C9411" s="6">
        <v>1185732</v>
      </c>
      <c r="D9411" s="7">
        <v>44477</v>
      </c>
      <c r="E9411" s="6" t="s">
        <v>15</v>
      </c>
      <c r="F9411" s="6" t="s">
        <v>127</v>
      </c>
      <c r="G9411" s="6" t="s">
        <v>128</v>
      </c>
      <c r="H9411" s="8" t="s">
        <v>17</v>
      </c>
      <c r="I9411" s="9">
        <v>37</v>
      </c>
      <c r="J9411" s="10">
        <v>1130</v>
      </c>
      <c r="K9411" s="11">
        <f>Table1[[#This Row],[Price per Unit]]*Table1[[#This Row],[Units Sold]]</f>
        <v>41810</v>
      </c>
      <c r="L9411" s="11">
        <v>1714.2099999999998</v>
      </c>
      <c r="M9411" s="12">
        <f>Table1[[#This Row],[Operating Profit]]/Table1[[#This Row],[Total Sales]]</f>
        <v>4.0999999999999995E-2</v>
      </c>
      <c r="N9411" s="6" t="s">
        <v>24</v>
      </c>
    </row>
    <row r="9412" spans="2:14" ht="14.25" customHeight="1" x14ac:dyDescent="0.3">
      <c r="B9412" s="6" t="s">
        <v>14</v>
      </c>
      <c r="C9412" s="6">
        <v>1185732</v>
      </c>
      <c r="D9412" s="7">
        <v>44477</v>
      </c>
      <c r="E9412" s="6" t="s">
        <v>15</v>
      </c>
      <c r="F9412" s="6" t="s">
        <v>127</v>
      </c>
      <c r="G9412" s="6" t="s">
        <v>128</v>
      </c>
      <c r="H9412" s="8" t="s">
        <v>19</v>
      </c>
      <c r="I9412" s="9">
        <v>38</v>
      </c>
      <c r="J9412" s="10">
        <v>680</v>
      </c>
      <c r="K9412" s="11">
        <f>Table1[[#This Row],[Price per Unit]]*Table1[[#This Row],[Units Sold]]</f>
        <v>25840</v>
      </c>
      <c r="L9412" s="11">
        <v>981.92</v>
      </c>
      <c r="M9412" s="12">
        <f>Table1[[#This Row],[Operating Profit]]/Table1[[#This Row],[Total Sales]]</f>
        <v>3.7999999999999999E-2</v>
      </c>
      <c r="N9412" s="6" t="s">
        <v>24</v>
      </c>
    </row>
    <row r="9413" spans="2:14" ht="14.25" customHeight="1" x14ac:dyDescent="0.3">
      <c r="B9413" s="6" t="s">
        <v>14</v>
      </c>
      <c r="C9413" s="6">
        <v>1185732</v>
      </c>
      <c r="D9413" s="7">
        <v>44477</v>
      </c>
      <c r="E9413" s="6" t="s">
        <v>15</v>
      </c>
      <c r="F9413" s="6" t="s">
        <v>127</v>
      </c>
      <c r="G9413" s="6" t="s">
        <v>128</v>
      </c>
      <c r="H9413" s="8" t="s">
        <v>20</v>
      </c>
      <c r="I9413" s="9">
        <v>40</v>
      </c>
      <c r="J9413" s="10">
        <v>300</v>
      </c>
      <c r="K9413" s="11">
        <f>Table1[[#This Row],[Price per Unit]]*Table1[[#This Row],[Units Sold]]</f>
        <v>12000</v>
      </c>
      <c r="L9413" s="11">
        <v>528</v>
      </c>
      <c r="M9413" s="12">
        <f>Table1[[#This Row],[Operating Profit]]/Table1[[#This Row],[Total Sales]]</f>
        <v>4.3999999999999997E-2</v>
      </c>
      <c r="N9413" s="6" t="s">
        <v>24</v>
      </c>
    </row>
    <row r="9414" spans="2:14" ht="14.25" customHeight="1" x14ac:dyDescent="0.3">
      <c r="B9414" s="6" t="s">
        <v>14</v>
      </c>
      <c r="C9414" s="6">
        <v>1185732</v>
      </c>
      <c r="D9414" s="7">
        <v>44477</v>
      </c>
      <c r="E9414" s="6" t="s">
        <v>15</v>
      </c>
      <c r="F9414" s="6" t="s">
        <v>127</v>
      </c>
      <c r="G9414" s="6" t="s">
        <v>128</v>
      </c>
      <c r="H9414" s="8" t="s">
        <v>21</v>
      </c>
      <c r="I9414" s="9">
        <v>39</v>
      </c>
      <c r="J9414" s="10">
        <v>230</v>
      </c>
      <c r="K9414" s="11">
        <f>Table1[[#This Row],[Price per Unit]]*Table1[[#This Row],[Units Sold]]</f>
        <v>8970</v>
      </c>
      <c r="L9414" s="11">
        <v>403.65000000000003</v>
      </c>
      <c r="M9414" s="12">
        <f>Table1[[#This Row],[Operating Profit]]/Table1[[#This Row],[Total Sales]]</f>
        <v>4.5000000000000005E-2</v>
      </c>
      <c r="N9414" s="6" t="s">
        <v>24</v>
      </c>
    </row>
    <row r="9415" spans="2:14" ht="14.25" customHeight="1" x14ac:dyDescent="0.3">
      <c r="B9415" s="6" t="s">
        <v>14</v>
      </c>
      <c r="C9415" s="6">
        <v>1185732</v>
      </c>
      <c r="D9415" s="7">
        <v>44477</v>
      </c>
      <c r="E9415" s="6" t="s">
        <v>15</v>
      </c>
      <c r="F9415" s="6" t="s">
        <v>127</v>
      </c>
      <c r="G9415" s="6" t="s">
        <v>128</v>
      </c>
      <c r="H9415" s="8" t="s">
        <v>22</v>
      </c>
      <c r="I9415" s="9">
        <v>40</v>
      </c>
      <c r="J9415" s="10">
        <v>230</v>
      </c>
      <c r="K9415" s="11">
        <f>Table1[[#This Row],[Price per Unit]]*Table1[[#This Row],[Units Sold]]</f>
        <v>9200</v>
      </c>
      <c r="L9415" s="11">
        <v>303.59999999999997</v>
      </c>
      <c r="M9415" s="12">
        <f>Table1[[#This Row],[Operating Profit]]/Table1[[#This Row],[Total Sales]]</f>
        <v>3.2999999999999995E-2</v>
      </c>
      <c r="N9415" s="6" t="s">
        <v>24</v>
      </c>
    </row>
    <row r="9416" spans="2:14" ht="14.25" customHeight="1" x14ac:dyDescent="0.3">
      <c r="B9416" s="6" t="s">
        <v>26</v>
      </c>
      <c r="C9416" s="6">
        <v>1185732</v>
      </c>
      <c r="D9416" s="7">
        <v>44477</v>
      </c>
      <c r="E9416" s="6" t="s">
        <v>15</v>
      </c>
      <c r="F9416" s="6" t="s">
        <v>127</v>
      </c>
      <c r="G9416" s="6" t="s">
        <v>128</v>
      </c>
      <c r="H9416" s="8" t="s">
        <v>23</v>
      </c>
      <c r="I9416" s="9">
        <v>47</v>
      </c>
      <c r="J9416" s="10">
        <v>660</v>
      </c>
      <c r="K9416" s="11">
        <f>Table1[[#This Row],[Price per Unit]]*Table1[[#This Row],[Units Sold]]</f>
        <v>31020</v>
      </c>
      <c r="L9416" s="11">
        <v>1364.88</v>
      </c>
      <c r="M9416" s="12">
        <f>Table1[[#This Row],[Operating Profit]]/Table1[[#This Row],[Total Sales]]</f>
        <v>4.4000000000000004E-2</v>
      </c>
      <c r="N9416" s="6" t="s">
        <v>24</v>
      </c>
    </row>
    <row r="9417" spans="2:14" ht="14.25" customHeight="1" x14ac:dyDescent="0.3">
      <c r="B9417" s="6" t="s">
        <v>26</v>
      </c>
      <c r="C9417" s="6">
        <v>1185732</v>
      </c>
      <c r="D9417" s="7">
        <v>44507</v>
      </c>
      <c r="E9417" s="6" t="s">
        <v>15</v>
      </c>
      <c r="F9417" s="6" t="s">
        <v>127</v>
      </c>
      <c r="G9417" s="6" t="s">
        <v>128</v>
      </c>
      <c r="H9417" s="8" t="s">
        <v>17</v>
      </c>
      <c r="I9417" s="9">
        <v>40</v>
      </c>
      <c r="J9417" s="10">
        <v>1050</v>
      </c>
      <c r="K9417" s="11">
        <f>Table1[[#This Row],[Price per Unit]]*Table1[[#This Row],[Units Sold]]</f>
        <v>42000</v>
      </c>
      <c r="L9417" s="11">
        <v>1764</v>
      </c>
      <c r="M9417" s="12">
        <f>Table1[[#This Row],[Operating Profit]]/Table1[[#This Row],[Total Sales]]</f>
        <v>4.2000000000000003E-2</v>
      </c>
      <c r="N9417" s="6" t="s">
        <v>24</v>
      </c>
    </row>
    <row r="9418" spans="2:14" ht="14.25" customHeight="1" x14ac:dyDescent="0.3">
      <c r="B9418" s="6" t="s">
        <v>26</v>
      </c>
      <c r="C9418" s="6">
        <v>1185732</v>
      </c>
      <c r="D9418" s="7">
        <v>44507</v>
      </c>
      <c r="E9418" s="6" t="s">
        <v>15</v>
      </c>
      <c r="F9418" s="6" t="s">
        <v>127</v>
      </c>
      <c r="G9418" s="6" t="s">
        <v>128</v>
      </c>
      <c r="H9418" s="8" t="s">
        <v>19</v>
      </c>
      <c r="I9418" s="9">
        <v>40</v>
      </c>
      <c r="J9418" s="10">
        <v>740</v>
      </c>
      <c r="K9418" s="11">
        <f>Table1[[#This Row],[Price per Unit]]*Table1[[#This Row],[Units Sold]]</f>
        <v>29600</v>
      </c>
      <c r="L9418" s="11">
        <v>1243.2</v>
      </c>
      <c r="M9418" s="12">
        <f>Table1[[#This Row],[Operating Profit]]/Table1[[#This Row],[Total Sales]]</f>
        <v>4.2000000000000003E-2</v>
      </c>
      <c r="N9418" s="6" t="s">
        <v>24</v>
      </c>
    </row>
    <row r="9419" spans="2:14" ht="14.25" customHeight="1" x14ac:dyDescent="0.3">
      <c r="B9419" s="6" t="s">
        <v>26</v>
      </c>
      <c r="C9419" s="6">
        <v>1185732</v>
      </c>
      <c r="D9419" s="7">
        <v>44507</v>
      </c>
      <c r="E9419" s="6" t="s">
        <v>15</v>
      </c>
      <c r="F9419" s="6" t="s">
        <v>127</v>
      </c>
      <c r="G9419" s="6" t="s">
        <v>128</v>
      </c>
      <c r="H9419" s="8" t="s">
        <v>20</v>
      </c>
      <c r="I9419" s="9">
        <v>37</v>
      </c>
      <c r="J9419" s="10">
        <v>680</v>
      </c>
      <c r="K9419" s="11">
        <f>Table1[[#This Row],[Price per Unit]]*Table1[[#This Row],[Units Sold]]</f>
        <v>25160</v>
      </c>
      <c r="L9419" s="11">
        <v>1132.2</v>
      </c>
      <c r="M9419" s="12">
        <f>Table1[[#This Row],[Operating Profit]]/Table1[[#This Row],[Total Sales]]</f>
        <v>4.5000000000000005E-2</v>
      </c>
      <c r="N9419" s="6" t="s">
        <v>24</v>
      </c>
    </row>
    <row r="9420" spans="2:14" ht="14.25" customHeight="1" x14ac:dyDescent="0.3">
      <c r="B9420" s="6" t="s">
        <v>26</v>
      </c>
      <c r="C9420" s="6">
        <v>1185732</v>
      </c>
      <c r="D9420" s="7">
        <v>44507</v>
      </c>
      <c r="E9420" s="6" t="s">
        <v>15</v>
      </c>
      <c r="F9420" s="6" t="s">
        <v>127</v>
      </c>
      <c r="G9420" s="6" t="s">
        <v>128</v>
      </c>
      <c r="H9420" s="8" t="s">
        <v>21</v>
      </c>
      <c r="I9420" s="9">
        <v>36</v>
      </c>
      <c r="J9420" s="10">
        <v>680</v>
      </c>
      <c r="K9420" s="11">
        <f>Table1[[#This Row],[Price per Unit]]*Table1[[#This Row],[Units Sold]]</f>
        <v>24480</v>
      </c>
      <c r="L9420" s="11">
        <v>1101.6000000000001</v>
      </c>
      <c r="M9420" s="12">
        <f>Table1[[#This Row],[Operating Profit]]/Table1[[#This Row],[Total Sales]]</f>
        <v>4.5000000000000005E-2</v>
      </c>
      <c r="N9420" s="6" t="s">
        <v>24</v>
      </c>
    </row>
    <row r="9421" spans="2:14" ht="14.25" customHeight="1" x14ac:dyDescent="0.3">
      <c r="B9421" s="6" t="s">
        <v>26</v>
      </c>
      <c r="C9421" s="6">
        <v>1185732</v>
      </c>
      <c r="D9421" s="7">
        <v>44507</v>
      </c>
      <c r="E9421" s="6" t="s">
        <v>15</v>
      </c>
      <c r="F9421" s="6" t="s">
        <v>127</v>
      </c>
      <c r="G9421" s="6" t="s">
        <v>128</v>
      </c>
      <c r="H9421" s="8" t="s">
        <v>22</v>
      </c>
      <c r="I9421" s="9">
        <v>43</v>
      </c>
      <c r="J9421" s="10">
        <v>610</v>
      </c>
      <c r="K9421" s="11">
        <f>Table1[[#This Row],[Price per Unit]]*Table1[[#This Row],[Units Sold]]</f>
        <v>26230</v>
      </c>
      <c r="L9421" s="11">
        <v>865.58999999999992</v>
      </c>
      <c r="M9421" s="12">
        <f>Table1[[#This Row],[Operating Profit]]/Table1[[#This Row],[Total Sales]]</f>
        <v>3.2999999999999995E-2</v>
      </c>
      <c r="N9421" s="6" t="s">
        <v>24</v>
      </c>
    </row>
    <row r="9422" spans="2:14" ht="14.25" customHeight="1" x14ac:dyDescent="0.3">
      <c r="B9422" s="6" t="s">
        <v>26</v>
      </c>
      <c r="C9422" s="6">
        <v>1185732</v>
      </c>
      <c r="D9422" s="7">
        <v>44507</v>
      </c>
      <c r="E9422" s="6" t="s">
        <v>15</v>
      </c>
      <c r="F9422" s="6" t="s">
        <v>127</v>
      </c>
      <c r="G9422" s="6" t="s">
        <v>128</v>
      </c>
      <c r="H9422" s="8" t="s">
        <v>23</v>
      </c>
      <c r="I9422" s="9">
        <v>46</v>
      </c>
      <c r="J9422" s="10">
        <v>830</v>
      </c>
      <c r="K9422" s="11">
        <f>Table1[[#This Row],[Price per Unit]]*Table1[[#This Row],[Units Sold]]</f>
        <v>38180</v>
      </c>
      <c r="L9422" s="11">
        <v>1679.92</v>
      </c>
      <c r="M9422" s="12">
        <f>Table1[[#This Row],[Operating Profit]]/Table1[[#This Row],[Total Sales]]</f>
        <v>4.4000000000000004E-2</v>
      </c>
      <c r="N9422" s="6" t="s">
        <v>24</v>
      </c>
    </row>
    <row r="9423" spans="2:14" ht="14.25" customHeight="1" x14ac:dyDescent="0.3">
      <c r="B9423" s="6" t="s">
        <v>26</v>
      </c>
      <c r="C9423" s="6">
        <v>1185732</v>
      </c>
      <c r="D9423" s="7">
        <v>44536</v>
      </c>
      <c r="E9423" s="6" t="s">
        <v>15</v>
      </c>
      <c r="F9423" s="6" t="s">
        <v>127</v>
      </c>
      <c r="G9423" s="6" t="s">
        <v>128</v>
      </c>
      <c r="H9423" s="8" t="s">
        <v>17</v>
      </c>
      <c r="I9423" s="9">
        <v>48</v>
      </c>
      <c r="J9423" s="10">
        <v>1600</v>
      </c>
      <c r="K9423" s="11">
        <f>Table1[[#This Row],[Price per Unit]]*Table1[[#This Row],[Units Sold]]</f>
        <v>76800</v>
      </c>
      <c r="L9423" s="11">
        <v>2995.2</v>
      </c>
      <c r="M9423" s="12">
        <f>Table1[[#This Row],[Operating Profit]]/Table1[[#This Row],[Total Sales]]</f>
        <v>3.9E-2</v>
      </c>
      <c r="N9423" s="6" t="s">
        <v>24</v>
      </c>
    </row>
    <row r="9424" spans="2:14" ht="14.25" customHeight="1" x14ac:dyDescent="0.3">
      <c r="B9424" s="6" t="s">
        <v>26</v>
      </c>
      <c r="C9424" s="6">
        <v>1185732</v>
      </c>
      <c r="D9424" s="7">
        <v>44536</v>
      </c>
      <c r="E9424" s="6" t="s">
        <v>15</v>
      </c>
      <c r="F9424" s="6" t="s">
        <v>127</v>
      </c>
      <c r="G9424" s="6" t="s">
        <v>128</v>
      </c>
      <c r="H9424" s="8" t="s">
        <v>19</v>
      </c>
      <c r="I9424" s="9">
        <v>37</v>
      </c>
      <c r="J9424" s="10">
        <v>1020</v>
      </c>
      <c r="K9424" s="11">
        <f>Table1[[#This Row],[Price per Unit]]*Table1[[#This Row],[Units Sold]]</f>
        <v>37740</v>
      </c>
      <c r="L9424" s="11">
        <v>1396.3799999999999</v>
      </c>
      <c r="M9424" s="12">
        <f>Table1[[#This Row],[Operating Profit]]/Table1[[#This Row],[Total Sales]]</f>
        <v>3.6999999999999998E-2</v>
      </c>
      <c r="N9424" s="6" t="s">
        <v>24</v>
      </c>
    </row>
    <row r="9425" spans="2:14" ht="14.25" customHeight="1" x14ac:dyDescent="0.3">
      <c r="B9425" s="6" t="s">
        <v>26</v>
      </c>
      <c r="C9425" s="6">
        <v>1185732</v>
      </c>
      <c r="D9425" s="7">
        <v>44536</v>
      </c>
      <c r="E9425" s="6" t="s">
        <v>15</v>
      </c>
      <c r="F9425" s="6" t="s">
        <v>127</v>
      </c>
      <c r="G9425" s="6" t="s">
        <v>128</v>
      </c>
      <c r="H9425" s="8" t="s">
        <v>20</v>
      </c>
      <c r="I9425" s="9">
        <v>40</v>
      </c>
      <c r="J9425" s="10">
        <v>880</v>
      </c>
      <c r="K9425" s="11">
        <f>Table1[[#This Row],[Price per Unit]]*Table1[[#This Row],[Units Sold]]</f>
        <v>35200</v>
      </c>
      <c r="L9425" s="11">
        <v>1654.4</v>
      </c>
      <c r="M9425" s="12">
        <f>Table1[[#This Row],[Operating Profit]]/Table1[[#This Row],[Total Sales]]</f>
        <v>4.7E-2</v>
      </c>
      <c r="N9425" s="6" t="s">
        <v>24</v>
      </c>
    </row>
    <row r="9426" spans="2:14" ht="14.25" customHeight="1" x14ac:dyDescent="0.3">
      <c r="B9426" s="6" t="s">
        <v>26</v>
      </c>
      <c r="C9426" s="6">
        <v>1185732</v>
      </c>
      <c r="D9426" s="7">
        <v>44536</v>
      </c>
      <c r="E9426" s="6" t="s">
        <v>15</v>
      </c>
      <c r="F9426" s="6" t="s">
        <v>127</v>
      </c>
      <c r="G9426" s="6" t="s">
        <v>128</v>
      </c>
      <c r="H9426" s="8" t="s">
        <v>21</v>
      </c>
      <c r="I9426" s="9">
        <v>34</v>
      </c>
      <c r="J9426" s="10">
        <v>770</v>
      </c>
      <c r="K9426" s="11">
        <f>Table1[[#This Row],[Price per Unit]]*Table1[[#This Row],[Units Sold]]</f>
        <v>26180</v>
      </c>
      <c r="L9426" s="11">
        <v>1125.7400000000002</v>
      </c>
      <c r="M9426" s="12">
        <f>Table1[[#This Row],[Operating Profit]]/Table1[[#This Row],[Total Sales]]</f>
        <v>4.300000000000001E-2</v>
      </c>
      <c r="N9426" s="6" t="s">
        <v>24</v>
      </c>
    </row>
    <row r="9427" spans="2:14" ht="14.25" customHeight="1" x14ac:dyDescent="0.3">
      <c r="B9427" s="6" t="s">
        <v>26</v>
      </c>
      <c r="C9427" s="6">
        <v>1185732</v>
      </c>
      <c r="D9427" s="7">
        <v>44536</v>
      </c>
      <c r="E9427" s="6" t="s">
        <v>15</v>
      </c>
      <c r="F9427" s="6" t="s">
        <v>127</v>
      </c>
      <c r="G9427" s="6" t="s">
        <v>128</v>
      </c>
      <c r="H9427" s="8" t="s">
        <v>22</v>
      </c>
      <c r="I9427" s="9">
        <v>41</v>
      </c>
      <c r="J9427" s="10">
        <v>740</v>
      </c>
      <c r="K9427" s="11">
        <f>Table1[[#This Row],[Price per Unit]]*Table1[[#This Row],[Units Sold]]</f>
        <v>30340</v>
      </c>
      <c r="L9427" s="11">
        <v>1122.58</v>
      </c>
      <c r="M9427" s="12">
        <f>Table1[[#This Row],[Operating Profit]]/Table1[[#This Row],[Total Sales]]</f>
        <v>3.6999999999999998E-2</v>
      </c>
      <c r="N9427" s="6" t="s">
        <v>24</v>
      </c>
    </row>
    <row r="9428" spans="2:14" ht="14.25" customHeight="1" x14ac:dyDescent="0.3">
      <c r="B9428" s="6" t="s">
        <v>26</v>
      </c>
      <c r="C9428" s="6">
        <v>1185732</v>
      </c>
      <c r="D9428" s="7">
        <v>44536</v>
      </c>
      <c r="E9428" s="6" t="s">
        <v>15</v>
      </c>
      <c r="F9428" s="6" t="s">
        <v>127</v>
      </c>
      <c r="G9428" s="6" t="s">
        <v>128</v>
      </c>
      <c r="H9428" s="8" t="s">
        <v>23</v>
      </c>
      <c r="I9428" s="9">
        <v>51</v>
      </c>
      <c r="J9428" s="10">
        <v>1110</v>
      </c>
      <c r="K9428" s="11">
        <f>Table1[[#This Row],[Price per Unit]]*Table1[[#This Row],[Units Sold]]</f>
        <v>56610</v>
      </c>
      <c r="L9428" s="11">
        <v>2434.2300000000005</v>
      </c>
      <c r="M9428" s="12">
        <f>Table1[[#This Row],[Operating Profit]]/Table1[[#This Row],[Total Sales]]</f>
        <v>4.300000000000001E-2</v>
      </c>
      <c r="N9428" s="6" t="s">
        <v>24</v>
      </c>
    </row>
    <row r="9429" spans="2:14" ht="14.25" customHeight="1" x14ac:dyDescent="0.3">
      <c r="B9429" s="6" t="s">
        <v>26</v>
      </c>
      <c r="C9429" s="6">
        <v>1185732</v>
      </c>
      <c r="D9429" s="7">
        <v>44213</v>
      </c>
      <c r="E9429" s="6" t="s">
        <v>15</v>
      </c>
      <c r="F9429" s="6" t="s">
        <v>127</v>
      </c>
      <c r="G9429" s="6" t="s">
        <v>128</v>
      </c>
      <c r="H9429" s="8" t="s">
        <v>17</v>
      </c>
      <c r="I9429" s="9">
        <v>28</v>
      </c>
      <c r="J9429" s="10">
        <v>1400</v>
      </c>
      <c r="K9429" s="11">
        <f>Table1[[#This Row],[Price per Unit]]*Table1[[#This Row],[Units Sold]]</f>
        <v>39200</v>
      </c>
      <c r="L9429" s="11">
        <v>1293.5999999999999</v>
      </c>
      <c r="M9429" s="12">
        <f>Table1[[#This Row],[Operating Profit]]/Table1[[#This Row],[Total Sales]]</f>
        <v>3.2999999999999995E-2</v>
      </c>
      <c r="N9429" s="6" t="s">
        <v>24</v>
      </c>
    </row>
    <row r="9430" spans="2:14" ht="14.25" customHeight="1" x14ac:dyDescent="0.3">
      <c r="B9430" s="6" t="s">
        <v>26</v>
      </c>
      <c r="C9430" s="6">
        <v>1185732</v>
      </c>
      <c r="D9430" s="7">
        <v>44213</v>
      </c>
      <c r="E9430" s="6" t="s">
        <v>15</v>
      </c>
      <c r="F9430" s="6" t="s">
        <v>127</v>
      </c>
      <c r="G9430" s="6" t="s">
        <v>128</v>
      </c>
      <c r="H9430" s="8" t="s">
        <v>19</v>
      </c>
      <c r="I9430" s="9">
        <v>28</v>
      </c>
      <c r="J9430" s="10">
        <v>880</v>
      </c>
      <c r="K9430" s="11">
        <f>Table1[[#This Row],[Price per Unit]]*Table1[[#This Row],[Units Sold]]</f>
        <v>24640</v>
      </c>
      <c r="L9430" s="11">
        <v>837.75999999999988</v>
      </c>
      <c r="M9430" s="12">
        <f>Table1[[#This Row],[Operating Profit]]/Table1[[#This Row],[Total Sales]]</f>
        <v>3.3999999999999996E-2</v>
      </c>
      <c r="N9430" s="6" t="s">
        <v>24</v>
      </c>
    </row>
    <row r="9431" spans="2:14" ht="14.25" customHeight="1" x14ac:dyDescent="0.3">
      <c r="B9431" s="6" t="s">
        <v>26</v>
      </c>
      <c r="C9431" s="6">
        <v>1185732</v>
      </c>
      <c r="D9431" s="7">
        <v>44213</v>
      </c>
      <c r="E9431" s="6" t="s">
        <v>15</v>
      </c>
      <c r="F9431" s="6" t="s">
        <v>127</v>
      </c>
      <c r="G9431" s="6" t="s">
        <v>128</v>
      </c>
      <c r="H9431" s="8" t="s">
        <v>20</v>
      </c>
      <c r="I9431" s="9">
        <v>22</v>
      </c>
      <c r="J9431" s="10">
        <v>750</v>
      </c>
      <c r="K9431" s="11">
        <f>Table1[[#This Row],[Price per Unit]]*Table1[[#This Row],[Units Sold]]</f>
        <v>16500</v>
      </c>
      <c r="L9431" s="11">
        <v>478.49999999999994</v>
      </c>
      <c r="M9431" s="12">
        <f>Table1[[#This Row],[Operating Profit]]/Table1[[#This Row],[Total Sales]]</f>
        <v>2.8999999999999998E-2</v>
      </c>
      <c r="N9431" s="6" t="s">
        <v>24</v>
      </c>
    </row>
    <row r="9432" spans="2:14" ht="14.25" customHeight="1" x14ac:dyDescent="0.3">
      <c r="B9432" s="6" t="s">
        <v>26</v>
      </c>
      <c r="C9432" s="6">
        <v>1185732</v>
      </c>
      <c r="D9432" s="7">
        <v>44213</v>
      </c>
      <c r="E9432" s="6" t="s">
        <v>15</v>
      </c>
      <c r="F9432" s="6" t="s">
        <v>127</v>
      </c>
      <c r="G9432" s="6" t="s">
        <v>128</v>
      </c>
      <c r="H9432" s="8" t="s">
        <v>21</v>
      </c>
      <c r="I9432" s="9">
        <v>25</v>
      </c>
      <c r="J9432" s="10">
        <v>330</v>
      </c>
      <c r="K9432" s="11">
        <f>Table1[[#This Row],[Price per Unit]]*Table1[[#This Row],[Units Sold]]</f>
        <v>8250</v>
      </c>
      <c r="L9432" s="11">
        <v>255.75</v>
      </c>
      <c r="M9432" s="12">
        <f>Table1[[#This Row],[Operating Profit]]/Table1[[#This Row],[Total Sales]]</f>
        <v>3.1E-2</v>
      </c>
      <c r="N9432" s="6" t="s">
        <v>24</v>
      </c>
    </row>
    <row r="9433" spans="2:14" ht="14.25" customHeight="1" x14ac:dyDescent="0.3">
      <c r="B9433" s="6" t="s">
        <v>26</v>
      </c>
      <c r="C9433" s="6">
        <v>1185732</v>
      </c>
      <c r="D9433" s="7">
        <v>44213</v>
      </c>
      <c r="E9433" s="6" t="s">
        <v>15</v>
      </c>
      <c r="F9433" s="6" t="s">
        <v>127</v>
      </c>
      <c r="G9433" s="6" t="s">
        <v>128</v>
      </c>
      <c r="H9433" s="8" t="s">
        <v>22</v>
      </c>
      <c r="I9433" s="9">
        <v>39</v>
      </c>
      <c r="J9433" s="10">
        <v>470</v>
      </c>
      <c r="K9433" s="11">
        <f>Table1[[#This Row],[Price per Unit]]*Table1[[#This Row],[Units Sold]]</f>
        <v>18330</v>
      </c>
      <c r="L9433" s="11">
        <v>586.56000000000006</v>
      </c>
      <c r="M9433" s="12">
        <f>Table1[[#This Row],[Operating Profit]]/Table1[[#This Row],[Total Sales]]</f>
        <v>3.2000000000000001E-2</v>
      </c>
      <c r="N9433" s="6" t="s">
        <v>24</v>
      </c>
    </row>
    <row r="9434" spans="2:14" ht="14.25" customHeight="1" x14ac:dyDescent="0.3">
      <c r="B9434" s="6" t="s">
        <v>26</v>
      </c>
      <c r="C9434" s="6">
        <v>1185732</v>
      </c>
      <c r="D9434" s="7">
        <v>44213</v>
      </c>
      <c r="E9434" s="6" t="s">
        <v>15</v>
      </c>
      <c r="F9434" s="6" t="s">
        <v>127</v>
      </c>
      <c r="G9434" s="6" t="s">
        <v>128</v>
      </c>
      <c r="H9434" s="8" t="s">
        <v>23</v>
      </c>
      <c r="I9434" s="9">
        <v>26</v>
      </c>
      <c r="J9434" s="10">
        <v>830</v>
      </c>
      <c r="K9434" s="11">
        <f>Table1[[#This Row],[Price per Unit]]*Table1[[#This Row],[Units Sold]]</f>
        <v>21580</v>
      </c>
      <c r="L9434" s="11">
        <v>733.71999999999991</v>
      </c>
      <c r="M9434" s="12">
        <f>Table1[[#This Row],[Operating Profit]]/Table1[[#This Row],[Total Sales]]</f>
        <v>3.3999999999999996E-2</v>
      </c>
      <c r="N9434" s="6" t="s">
        <v>24</v>
      </c>
    </row>
    <row r="9435" spans="2:14" ht="14.25" customHeight="1" x14ac:dyDescent="0.3">
      <c r="B9435" s="6" t="s">
        <v>26</v>
      </c>
      <c r="C9435" s="6">
        <v>1185732</v>
      </c>
      <c r="D9435" s="7">
        <v>44242</v>
      </c>
      <c r="E9435" s="6" t="s">
        <v>15</v>
      </c>
      <c r="F9435" s="6" t="s">
        <v>127</v>
      </c>
      <c r="G9435" s="6" t="s">
        <v>128</v>
      </c>
      <c r="H9435" s="8" t="s">
        <v>17</v>
      </c>
      <c r="I9435" s="9">
        <v>26</v>
      </c>
      <c r="J9435" s="10">
        <v>1550</v>
      </c>
      <c r="K9435" s="11">
        <f>Table1[[#This Row],[Price per Unit]]*Table1[[#This Row],[Units Sold]]</f>
        <v>40300</v>
      </c>
      <c r="L9435" s="11">
        <v>1491.1</v>
      </c>
      <c r="M9435" s="12">
        <f>Table1[[#This Row],[Operating Profit]]/Table1[[#This Row],[Total Sales]]</f>
        <v>3.6999999999999998E-2</v>
      </c>
      <c r="N9435" s="6" t="s">
        <v>24</v>
      </c>
    </row>
    <row r="9436" spans="2:14" ht="14.25" customHeight="1" x14ac:dyDescent="0.3">
      <c r="B9436" s="6" t="s">
        <v>26</v>
      </c>
      <c r="C9436" s="6">
        <v>1185732</v>
      </c>
      <c r="D9436" s="7">
        <v>44242</v>
      </c>
      <c r="E9436" s="6" t="s">
        <v>15</v>
      </c>
      <c r="F9436" s="6" t="s">
        <v>127</v>
      </c>
      <c r="G9436" s="6" t="s">
        <v>128</v>
      </c>
      <c r="H9436" s="8" t="s">
        <v>19</v>
      </c>
      <c r="I9436" s="9">
        <v>31</v>
      </c>
      <c r="J9436" s="10">
        <v>530</v>
      </c>
      <c r="K9436" s="11">
        <f>Table1[[#This Row],[Price per Unit]]*Table1[[#This Row],[Units Sold]]</f>
        <v>16430</v>
      </c>
      <c r="L9436" s="11">
        <v>575.04999999999995</v>
      </c>
      <c r="M9436" s="12">
        <f>Table1[[#This Row],[Operating Profit]]/Table1[[#This Row],[Total Sales]]</f>
        <v>3.4999999999999996E-2</v>
      </c>
      <c r="N9436" s="6" t="s">
        <v>24</v>
      </c>
    </row>
    <row r="9437" spans="2:14" ht="14.25" customHeight="1" x14ac:dyDescent="0.3">
      <c r="B9437" s="6" t="s">
        <v>26</v>
      </c>
      <c r="C9437" s="6">
        <v>1185732</v>
      </c>
      <c r="D9437" s="7">
        <v>44242</v>
      </c>
      <c r="E9437" s="6" t="s">
        <v>15</v>
      </c>
      <c r="F9437" s="6" t="s">
        <v>127</v>
      </c>
      <c r="G9437" s="6" t="s">
        <v>128</v>
      </c>
      <c r="H9437" s="8" t="s">
        <v>20</v>
      </c>
      <c r="I9437" s="9">
        <v>24</v>
      </c>
      <c r="J9437" s="10">
        <v>700</v>
      </c>
      <c r="K9437" s="11">
        <f>Table1[[#This Row],[Price per Unit]]*Table1[[#This Row],[Units Sold]]</f>
        <v>16800</v>
      </c>
      <c r="L9437" s="11">
        <v>487.2</v>
      </c>
      <c r="M9437" s="12">
        <f>Table1[[#This Row],[Operating Profit]]/Table1[[#This Row],[Total Sales]]</f>
        <v>2.8999999999999998E-2</v>
      </c>
      <c r="N9437" s="6" t="s">
        <v>24</v>
      </c>
    </row>
    <row r="9438" spans="2:14" ht="14.25" customHeight="1" x14ac:dyDescent="0.3">
      <c r="B9438" s="6" t="s">
        <v>26</v>
      </c>
      <c r="C9438" s="6">
        <v>1185732</v>
      </c>
      <c r="D9438" s="7">
        <v>44242</v>
      </c>
      <c r="E9438" s="6" t="s">
        <v>15</v>
      </c>
      <c r="F9438" s="6" t="s">
        <v>129</v>
      </c>
      <c r="G9438" s="6" t="s">
        <v>130</v>
      </c>
      <c r="H9438" s="8" t="s">
        <v>21</v>
      </c>
      <c r="I9438" s="9">
        <v>27</v>
      </c>
      <c r="J9438" s="10">
        <v>750</v>
      </c>
      <c r="K9438" s="11">
        <f>Table1[[#This Row],[Price per Unit]]*Table1[[#This Row],[Units Sold]]</f>
        <v>20250</v>
      </c>
      <c r="L9438" s="11">
        <v>648</v>
      </c>
      <c r="M9438" s="12">
        <f>Table1[[#This Row],[Operating Profit]]/Table1[[#This Row],[Total Sales]]</f>
        <v>3.2000000000000001E-2</v>
      </c>
      <c r="N9438" s="6" t="s">
        <v>24</v>
      </c>
    </row>
    <row r="9439" spans="2:14" ht="14.25" customHeight="1" x14ac:dyDescent="0.3">
      <c r="B9439" s="6" t="s">
        <v>26</v>
      </c>
      <c r="C9439" s="6">
        <v>1185732</v>
      </c>
      <c r="D9439" s="7">
        <v>44242</v>
      </c>
      <c r="E9439" s="6" t="s">
        <v>15</v>
      </c>
      <c r="F9439" s="6" t="s">
        <v>129</v>
      </c>
      <c r="G9439" s="6" t="s">
        <v>130</v>
      </c>
      <c r="H9439" s="8" t="s">
        <v>22</v>
      </c>
      <c r="I9439" s="9">
        <v>36</v>
      </c>
      <c r="J9439" s="10">
        <v>530</v>
      </c>
      <c r="K9439" s="11">
        <f>Table1[[#This Row],[Price per Unit]]*Table1[[#This Row],[Units Sold]]</f>
        <v>19080</v>
      </c>
      <c r="L9439" s="11">
        <v>515.16000000000008</v>
      </c>
      <c r="M9439" s="12">
        <f>Table1[[#This Row],[Operating Profit]]/Table1[[#This Row],[Total Sales]]</f>
        <v>2.7000000000000003E-2</v>
      </c>
      <c r="N9439" s="6" t="s">
        <v>24</v>
      </c>
    </row>
    <row r="9440" spans="2:14" ht="14.25" customHeight="1" x14ac:dyDescent="0.3">
      <c r="B9440" s="6" t="s">
        <v>26</v>
      </c>
      <c r="C9440" s="6">
        <v>1185732</v>
      </c>
      <c r="D9440" s="7">
        <v>44242</v>
      </c>
      <c r="E9440" s="6" t="s">
        <v>15</v>
      </c>
      <c r="F9440" s="6" t="s">
        <v>129</v>
      </c>
      <c r="G9440" s="6" t="s">
        <v>130</v>
      </c>
      <c r="H9440" s="8" t="s">
        <v>23</v>
      </c>
      <c r="I9440" s="9">
        <v>30</v>
      </c>
      <c r="J9440" s="10">
        <v>800</v>
      </c>
      <c r="K9440" s="11">
        <f>Table1[[#This Row],[Price per Unit]]*Table1[[#This Row],[Units Sold]]</f>
        <v>24000</v>
      </c>
      <c r="L9440" s="11">
        <v>768</v>
      </c>
      <c r="M9440" s="12">
        <f>Table1[[#This Row],[Operating Profit]]/Table1[[#This Row],[Total Sales]]</f>
        <v>3.2000000000000001E-2</v>
      </c>
      <c r="N9440" s="6" t="s">
        <v>24</v>
      </c>
    </row>
    <row r="9441" spans="2:14" ht="14.25" customHeight="1" x14ac:dyDescent="0.3">
      <c r="B9441" s="6" t="s">
        <v>26</v>
      </c>
      <c r="C9441" s="6">
        <v>1185732</v>
      </c>
      <c r="D9441" s="7">
        <v>44268</v>
      </c>
      <c r="E9441" s="6" t="s">
        <v>15</v>
      </c>
      <c r="F9441" s="6" t="s">
        <v>129</v>
      </c>
      <c r="G9441" s="6" t="s">
        <v>130</v>
      </c>
      <c r="H9441" s="8" t="s">
        <v>17</v>
      </c>
      <c r="I9441" s="9">
        <v>28</v>
      </c>
      <c r="J9441" s="10">
        <v>1550</v>
      </c>
      <c r="K9441" s="11">
        <f>Table1[[#This Row],[Price per Unit]]*Table1[[#This Row],[Units Sold]]</f>
        <v>43400</v>
      </c>
      <c r="L9441" s="11">
        <v>1475.6</v>
      </c>
      <c r="M9441" s="12">
        <f>Table1[[#This Row],[Operating Profit]]/Table1[[#This Row],[Total Sales]]</f>
        <v>3.3999999999999996E-2</v>
      </c>
      <c r="N9441" s="6" t="s">
        <v>24</v>
      </c>
    </row>
    <row r="9442" spans="2:14" ht="14.25" customHeight="1" x14ac:dyDescent="0.3">
      <c r="B9442" s="6" t="s">
        <v>26</v>
      </c>
      <c r="C9442" s="6">
        <v>1185732</v>
      </c>
      <c r="D9442" s="7">
        <v>44268</v>
      </c>
      <c r="E9442" s="6" t="s">
        <v>15</v>
      </c>
      <c r="F9442" s="6" t="s">
        <v>129</v>
      </c>
      <c r="G9442" s="6" t="s">
        <v>130</v>
      </c>
      <c r="H9442" s="8" t="s">
        <v>19</v>
      </c>
      <c r="I9442" s="9">
        <v>31</v>
      </c>
      <c r="J9442" s="10">
        <v>610</v>
      </c>
      <c r="K9442" s="11">
        <f>Table1[[#This Row],[Price per Unit]]*Table1[[#This Row],[Units Sold]]</f>
        <v>18910</v>
      </c>
      <c r="L9442" s="11">
        <v>642.93999999999994</v>
      </c>
      <c r="M9442" s="12">
        <f>Table1[[#This Row],[Operating Profit]]/Table1[[#This Row],[Total Sales]]</f>
        <v>3.3999999999999996E-2</v>
      </c>
      <c r="N9442" s="6" t="s">
        <v>24</v>
      </c>
    </row>
    <row r="9443" spans="2:14" ht="14.25" customHeight="1" x14ac:dyDescent="0.3">
      <c r="B9443" s="6" t="s">
        <v>26</v>
      </c>
      <c r="C9443" s="6">
        <v>1185732</v>
      </c>
      <c r="D9443" s="7">
        <v>44268</v>
      </c>
      <c r="E9443" s="6" t="s">
        <v>15</v>
      </c>
      <c r="F9443" s="6" t="s">
        <v>129</v>
      </c>
      <c r="G9443" s="6" t="s">
        <v>130</v>
      </c>
      <c r="H9443" s="8" t="s">
        <v>20</v>
      </c>
      <c r="I9443" s="9">
        <v>23</v>
      </c>
      <c r="J9443" s="10">
        <v>600</v>
      </c>
      <c r="K9443" s="11">
        <f>Table1[[#This Row],[Price per Unit]]*Table1[[#This Row],[Units Sold]]</f>
        <v>13800</v>
      </c>
      <c r="L9443" s="11">
        <v>441.6</v>
      </c>
      <c r="M9443" s="12">
        <f>Table1[[#This Row],[Operating Profit]]/Table1[[#This Row],[Total Sales]]</f>
        <v>3.2000000000000001E-2</v>
      </c>
      <c r="N9443" s="6" t="s">
        <v>24</v>
      </c>
    </row>
    <row r="9444" spans="2:14" ht="14.25" customHeight="1" x14ac:dyDescent="0.3">
      <c r="B9444" s="6" t="s">
        <v>26</v>
      </c>
      <c r="C9444" s="6">
        <v>1185732</v>
      </c>
      <c r="D9444" s="7">
        <v>44268</v>
      </c>
      <c r="E9444" s="6" t="s">
        <v>15</v>
      </c>
      <c r="F9444" s="6" t="s">
        <v>129</v>
      </c>
      <c r="G9444" s="6" t="s">
        <v>130</v>
      </c>
      <c r="H9444" s="8" t="s">
        <v>21</v>
      </c>
      <c r="I9444" s="9">
        <v>25</v>
      </c>
      <c r="J9444" s="10">
        <v>930</v>
      </c>
      <c r="K9444" s="11">
        <f>Table1[[#This Row],[Price per Unit]]*Table1[[#This Row],[Units Sold]]</f>
        <v>23250</v>
      </c>
      <c r="L9444" s="11">
        <v>651.00000000000011</v>
      </c>
      <c r="M9444" s="12">
        <f>Table1[[#This Row],[Operating Profit]]/Table1[[#This Row],[Total Sales]]</f>
        <v>2.8000000000000004E-2</v>
      </c>
      <c r="N9444" s="6" t="s">
        <v>24</v>
      </c>
    </row>
    <row r="9445" spans="2:14" ht="14.25" customHeight="1" x14ac:dyDescent="0.3">
      <c r="B9445" s="6" t="s">
        <v>26</v>
      </c>
      <c r="C9445" s="6">
        <v>1185732</v>
      </c>
      <c r="D9445" s="7">
        <v>44268</v>
      </c>
      <c r="E9445" s="6" t="s">
        <v>15</v>
      </c>
      <c r="F9445" s="6" t="s">
        <v>129</v>
      </c>
      <c r="G9445" s="6" t="s">
        <v>130</v>
      </c>
      <c r="H9445" s="8" t="s">
        <v>22</v>
      </c>
      <c r="I9445" s="9">
        <v>36</v>
      </c>
      <c r="J9445" s="10">
        <v>310</v>
      </c>
      <c r="K9445" s="11">
        <f>Table1[[#This Row],[Price per Unit]]*Table1[[#This Row],[Units Sold]]</f>
        <v>11160</v>
      </c>
      <c r="L9445" s="11">
        <v>334.8</v>
      </c>
      <c r="M9445" s="12">
        <f>Table1[[#This Row],[Operating Profit]]/Table1[[#This Row],[Total Sales]]</f>
        <v>3.0000000000000002E-2</v>
      </c>
      <c r="N9445" s="6" t="s">
        <v>24</v>
      </c>
    </row>
    <row r="9446" spans="2:14" ht="14.25" customHeight="1" x14ac:dyDescent="0.3">
      <c r="B9446" s="6" t="s">
        <v>26</v>
      </c>
      <c r="C9446" s="6">
        <v>1185732</v>
      </c>
      <c r="D9446" s="7">
        <v>44268</v>
      </c>
      <c r="E9446" s="6" t="s">
        <v>15</v>
      </c>
      <c r="F9446" s="6" t="s">
        <v>129</v>
      </c>
      <c r="G9446" s="6" t="s">
        <v>130</v>
      </c>
      <c r="H9446" s="8" t="s">
        <v>23</v>
      </c>
      <c r="I9446" s="9">
        <v>31</v>
      </c>
      <c r="J9446" s="10">
        <v>680</v>
      </c>
      <c r="K9446" s="11">
        <f>Table1[[#This Row],[Price per Unit]]*Table1[[#This Row],[Units Sold]]</f>
        <v>21080</v>
      </c>
      <c r="L9446" s="11">
        <v>779.96</v>
      </c>
      <c r="M9446" s="12">
        <f>Table1[[#This Row],[Operating Profit]]/Table1[[#This Row],[Total Sales]]</f>
        <v>3.7000000000000005E-2</v>
      </c>
      <c r="N9446" s="6" t="s">
        <v>24</v>
      </c>
    </row>
    <row r="9447" spans="2:14" ht="14.25" customHeight="1" x14ac:dyDescent="0.3">
      <c r="B9447" s="6" t="s">
        <v>26</v>
      </c>
      <c r="C9447" s="6">
        <v>1185732</v>
      </c>
      <c r="D9447" s="7">
        <v>44300</v>
      </c>
      <c r="E9447" s="6" t="s">
        <v>15</v>
      </c>
      <c r="F9447" s="6" t="s">
        <v>129</v>
      </c>
      <c r="G9447" s="6" t="s">
        <v>130</v>
      </c>
      <c r="H9447" s="8" t="s">
        <v>17</v>
      </c>
      <c r="I9447" s="9">
        <v>28</v>
      </c>
      <c r="J9447" s="10">
        <v>1490</v>
      </c>
      <c r="K9447" s="11">
        <f>Table1[[#This Row],[Price per Unit]]*Table1[[#This Row],[Units Sold]]</f>
        <v>41720</v>
      </c>
      <c r="L9447" s="11">
        <v>1376.7599999999998</v>
      </c>
      <c r="M9447" s="12">
        <f>Table1[[#This Row],[Operating Profit]]/Table1[[#This Row],[Total Sales]]</f>
        <v>3.2999999999999995E-2</v>
      </c>
      <c r="N9447" s="6" t="s">
        <v>24</v>
      </c>
    </row>
    <row r="9448" spans="2:14" ht="14.25" customHeight="1" x14ac:dyDescent="0.3">
      <c r="B9448" s="6" t="s">
        <v>26</v>
      </c>
      <c r="C9448" s="6">
        <v>1185732</v>
      </c>
      <c r="D9448" s="7">
        <v>44300</v>
      </c>
      <c r="E9448" s="6" t="s">
        <v>15</v>
      </c>
      <c r="F9448" s="6" t="s">
        <v>129</v>
      </c>
      <c r="G9448" s="6" t="s">
        <v>130</v>
      </c>
      <c r="H9448" s="8" t="s">
        <v>19</v>
      </c>
      <c r="I9448" s="9">
        <v>28</v>
      </c>
      <c r="J9448" s="10">
        <v>510</v>
      </c>
      <c r="K9448" s="11">
        <f>Table1[[#This Row],[Price per Unit]]*Table1[[#This Row],[Units Sold]]</f>
        <v>14280</v>
      </c>
      <c r="L9448" s="11">
        <v>514.07999999999993</v>
      </c>
      <c r="M9448" s="12">
        <f>Table1[[#This Row],[Operating Profit]]/Table1[[#This Row],[Total Sales]]</f>
        <v>3.5999999999999997E-2</v>
      </c>
      <c r="N9448" s="6" t="s">
        <v>24</v>
      </c>
    </row>
    <row r="9449" spans="2:14" ht="14.25" customHeight="1" x14ac:dyDescent="0.3">
      <c r="B9449" s="6" t="s">
        <v>26</v>
      </c>
      <c r="C9449" s="6">
        <v>1185732</v>
      </c>
      <c r="D9449" s="7">
        <v>44300</v>
      </c>
      <c r="E9449" s="6" t="s">
        <v>15</v>
      </c>
      <c r="F9449" s="6" t="s">
        <v>129</v>
      </c>
      <c r="G9449" s="6" t="s">
        <v>130</v>
      </c>
      <c r="H9449" s="8" t="s">
        <v>20</v>
      </c>
      <c r="I9449" s="9">
        <v>22</v>
      </c>
      <c r="J9449" s="10">
        <v>510</v>
      </c>
      <c r="K9449" s="11">
        <f>Table1[[#This Row],[Price per Unit]]*Table1[[#This Row],[Units Sold]]</f>
        <v>11220</v>
      </c>
      <c r="L9449" s="11">
        <v>347.82</v>
      </c>
      <c r="M9449" s="12">
        <f>Table1[[#This Row],[Operating Profit]]/Table1[[#This Row],[Total Sales]]</f>
        <v>3.1E-2</v>
      </c>
      <c r="N9449" s="6" t="s">
        <v>24</v>
      </c>
    </row>
    <row r="9450" spans="2:14" ht="14.25" customHeight="1" x14ac:dyDescent="0.3">
      <c r="B9450" s="6" t="s">
        <v>26</v>
      </c>
      <c r="C9450" s="6">
        <v>1185732</v>
      </c>
      <c r="D9450" s="7">
        <v>44300</v>
      </c>
      <c r="E9450" s="6" t="s">
        <v>15</v>
      </c>
      <c r="F9450" s="6" t="s">
        <v>129</v>
      </c>
      <c r="G9450" s="6" t="s">
        <v>130</v>
      </c>
      <c r="H9450" s="8" t="s">
        <v>21</v>
      </c>
      <c r="I9450" s="9">
        <v>23</v>
      </c>
      <c r="J9450" s="10">
        <v>390</v>
      </c>
      <c r="K9450" s="11">
        <f>Table1[[#This Row],[Price per Unit]]*Table1[[#This Row],[Units Sold]]</f>
        <v>8970</v>
      </c>
      <c r="L9450" s="11">
        <v>251.16000000000003</v>
      </c>
      <c r="M9450" s="12">
        <f>Table1[[#This Row],[Operating Profit]]/Table1[[#This Row],[Total Sales]]</f>
        <v>2.8000000000000004E-2</v>
      </c>
      <c r="N9450" s="6" t="s">
        <v>24</v>
      </c>
    </row>
    <row r="9451" spans="2:14" ht="14.25" customHeight="1" x14ac:dyDescent="0.3">
      <c r="B9451" s="6" t="s">
        <v>26</v>
      </c>
      <c r="C9451" s="6">
        <v>1185732</v>
      </c>
      <c r="D9451" s="7">
        <v>44300</v>
      </c>
      <c r="E9451" s="6" t="s">
        <v>15</v>
      </c>
      <c r="F9451" s="6" t="s">
        <v>129</v>
      </c>
      <c r="G9451" s="6" t="s">
        <v>130</v>
      </c>
      <c r="H9451" s="8" t="s">
        <v>22</v>
      </c>
      <c r="I9451" s="9">
        <v>33</v>
      </c>
      <c r="J9451" s="10">
        <v>440</v>
      </c>
      <c r="K9451" s="11">
        <f>Table1[[#This Row],[Price per Unit]]*Table1[[#This Row],[Units Sold]]</f>
        <v>14520</v>
      </c>
      <c r="L9451" s="11">
        <v>392.04</v>
      </c>
      <c r="M9451" s="12">
        <f>Table1[[#This Row],[Operating Profit]]/Table1[[#This Row],[Total Sales]]</f>
        <v>2.7E-2</v>
      </c>
      <c r="N9451" s="6" t="s">
        <v>24</v>
      </c>
    </row>
    <row r="9452" spans="2:14" ht="14.25" customHeight="1" x14ac:dyDescent="0.3">
      <c r="B9452" s="6" t="s">
        <v>26</v>
      </c>
      <c r="C9452" s="6">
        <v>1185732</v>
      </c>
      <c r="D9452" s="7">
        <v>44300</v>
      </c>
      <c r="E9452" s="6" t="s">
        <v>15</v>
      </c>
      <c r="F9452" s="6" t="s">
        <v>129</v>
      </c>
      <c r="G9452" s="6" t="s">
        <v>130</v>
      </c>
      <c r="H9452" s="8" t="s">
        <v>23</v>
      </c>
      <c r="I9452" s="9">
        <v>30</v>
      </c>
      <c r="J9452" s="10">
        <v>940</v>
      </c>
      <c r="K9452" s="11">
        <f>Table1[[#This Row],[Price per Unit]]*Table1[[#This Row],[Units Sold]]</f>
        <v>28200</v>
      </c>
      <c r="L9452" s="11">
        <v>1015.1999999999999</v>
      </c>
      <c r="M9452" s="12">
        <f>Table1[[#This Row],[Operating Profit]]/Table1[[#This Row],[Total Sales]]</f>
        <v>3.5999999999999997E-2</v>
      </c>
      <c r="N9452" s="6" t="s">
        <v>24</v>
      </c>
    </row>
    <row r="9453" spans="2:14" ht="14.25" customHeight="1" x14ac:dyDescent="0.3">
      <c r="B9453" s="6" t="s">
        <v>26</v>
      </c>
      <c r="C9453" s="6">
        <v>1185732</v>
      </c>
      <c r="D9453" s="7">
        <v>44329</v>
      </c>
      <c r="E9453" s="6" t="s">
        <v>15</v>
      </c>
      <c r="F9453" s="6" t="s">
        <v>129</v>
      </c>
      <c r="G9453" s="6" t="s">
        <v>130</v>
      </c>
      <c r="H9453" s="8" t="s">
        <v>17</v>
      </c>
      <c r="I9453" s="9">
        <v>41</v>
      </c>
      <c r="J9453" s="10">
        <v>1730</v>
      </c>
      <c r="K9453" s="11">
        <f>Table1[[#This Row],[Price per Unit]]*Table1[[#This Row],[Units Sold]]</f>
        <v>70930</v>
      </c>
      <c r="L9453" s="11">
        <v>2553.48</v>
      </c>
      <c r="M9453" s="12">
        <f>Table1[[#This Row],[Operating Profit]]/Table1[[#This Row],[Total Sales]]</f>
        <v>3.5999999999999997E-2</v>
      </c>
      <c r="N9453" s="6" t="s">
        <v>24</v>
      </c>
    </row>
    <row r="9454" spans="2:14" ht="14.25" customHeight="1" x14ac:dyDescent="0.3">
      <c r="B9454" s="6" t="s">
        <v>26</v>
      </c>
      <c r="C9454" s="6">
        <v>1185732</v>
      </c>
      <c r="D9454" s="7">
        <v>44329</v>
      </c>
      <c r="E9454" s="6" t="s">
        <v>15</v>
      </c>
      <c r="F9454" s="6" t="s">
        <v>129</v>
      </c>
      <c r="G9454" s="6" t="s">
        <v>130</v>
      </c>
      <c r="H9454" s="8" t="s">
        <v>19</v>
      </c>
      <c r="I9454" s="9">
        <v>34</v>
      </c>
      <c r="J9454" s="10">
        <v>680</v>
      </c>
      <c r="K9454" s="11">
        <f>Table1[[#This Row],[Price per Unit]]*Table1[[#This Row],[Units Sold]]</f>
        <v>23120</v>
      </c>
      <c r="L9454" s="11">
        <v>832.31999999999994</v>
      </c>
      <c r="M9454" s="12">
        <f>Table1[[#This Row],[Operating Profit]]/Table1[[#This Row],[Total Sales]]</f>
        <v>3.5999999999999997E-2</v>
      </c>
      <c r="N9454" s="6" t="s">
        <v>24</v>
      </c>
    </row>
    <row r="9455" spans="2:14" ht="14.25" customHeight="1" x14ac:dyDescent="0.3">
      <c r="B9455" s="6" t="s">
        <v>26</v>
      </c>
      <c r="C9455" s="6">
        <v>1185732</v>
      </c>
      <c r="D9455" s="7">
        <v>44329</v>
      </c>
      <c r="E9455" s="6" t="s">
        <v>15</v>
      </c>
      <c r="F9455" s="6" t="s">
        <v>129</v>
      </c>
      <c r="G9455" s="6" t="s">
        <v>130</v>
      </c>
      <c r="H9455" s="8" t="s">
        <v>20</v>
      </c>
      <c r="I9455" s="9">
        <v>30</v>
      </c>
      <c r="J9455" s="10">
        <v>680</v>
      </c>
      <c r="K9455" s="11">
        <f>Table1[[#This Row],[Price per Unit]]*Table1[[#This Row],[Units Sold]]</f>
        <v>20400</v>
      </c>
      <c r="L9455" s="11">
        <v>632.4</v>
      </c>
      <c r="M9455" s="12">
        <f>Table1[[#This Row],[Operating Profit]]/Table1[[#This Row],[Total Sales]]</f>
        <v>3.1E-2</v>
      </c>
      <c r="N9455" s="6" t="s">
        <v>24</v>
      </c>
    </row>
    <row r="9456" spans="2:14" ht="14.25" customHeight="1" x14ac:dyDescent="0.3">
      <c r="B9456" s="6" t="s">
        <v>26</v>
      </c>
      <c r="C9456" s="6">
        <v>1185732</v>
      </c>
      <c r="D9456" s="7">
        <v>44329</v>
      </c>
      <c r="E9456" s="6" t="s">
        <v>15</v>
      </c>
      <c r="F9456" s="6" t="s">
        <v>129</v>
      </c>
      <c r="G9456" s="6" t="s">
        <v>130</v>
      </c>
      <c r="H9456" s="8" t="s">
        <v>21</v>
      </c>
      <c r="I9456" s="9">
        <v>32</v>
      </c>
      <c r="J9456" s="10">
        <v>540</v>
      </c>
      <c r="K9456" s="11">
        <f>Table1[[#This Row],[Price per Unit]]*Table1[[#This Row],[Units Sold]]</f>
        <v>17280</v>
      </c>
      <c r="L9456" s="11">
        <v>518.4</v>
      </c>
      <c r="M9456" s="12">
        <f>Table1[[#This Row],[Operating Profit]]/Table1[[#This Row],[Total Sales]]</f>
        <v>0.03</v>
      </c>
      <c r="N9456" s="6" t="s">
        <v>24</v>
      </c>
    </row>
    <row r="9457" spans="2:14" ht="14.25" customHeight="1" x14ac:dyDescent="0.3">
      <c r="B9457" s="6" t="s">
        <v>26</v>
      </c>
      <c r="C9457" s="6">
        <v>1185732</v>
      </c>
      <c r="D9457" s="7">
        <v>44329</v>
      </c>
      <c r="E9457" s="6" t="s">
        <v>15</v>
      </c>
      <c r="F9457" s="6" t="s">
        <v>129</v>
      </c>
      <c r="G9457" s="6" t="s">
        <v>130</v>
      </c>
      <c r="H9457" s="8" t="s">
        <v>22</v>
      </c>
      <c r="I9457" s="9">
        <v>39</v>
      </c>
      <c r="J9457" s="10">
        <v>600</v>
      </c>
      <c r="K9457" s="11">
        <f>Table1[[#This Row],[Price per Unit]]*Table1[[#This Row],[Units Sold]]</f>
        <v>23400</v>
      </c>
      <c r="L9457" s="11">
        <v>655.20000000000005</v>
      </c>
      <c r="M9457" s="12">
        <f>Table1[[#This Row],[Operating Profit]]/Table1[[#This Row],[Total Sales]]</f>
        <v>2.8000000000000001E-2</v>
      </c>
      <c r="N9457" s="6" t="s">
        <v>24</v>
      </c>
    </row>
    <row r="9458" spans="2:14" ht="14.25" customHeight="1" x14ac:dyDescent="0.3">
      <c r="B9458" s="6" t="s">
        <v>26</v>
      </c>
      <c r="C9458" s="6">
        <v>1185732</v>
      </c>
      <c r="D9458" s="7">
        <v>44329</v>
      </c>
      <c r="E9458" s="6" t="s">
        <v>15</v>
      </c>
      <c r="F9458" s="6" t="s">
        <v>129</v>
      </c>
      <c r="G9458" s="6" t="s">
        <v>130</v>
      </c>
      <c r="H9458" s="8" t="s">
        <v>23</v>
      </c>
      <c r="I9458" s="9">
        <v>43</v>
      </c>
      <c r="J9458" s="10">
        <v>1040</v>
      </c>
      <c r="K9458" s="11">
        <f>Table1[[#This Row],[Price per Unit]]*Table1[[#This Row],[Units Sold]]</f>
        <v>44720</v>
      </c>
      <c r="L9458" s="11">
        <v>1520.4799999999998</v>
      </c>
      <c r="M9458" s="12">
        <f>Table1[[#This Row],[Operating Profit]]/Table1[[#This Row],[Total Sales]]</f>
        <v>3.3999999999999996E-2</v>
      </c>
      <c r="N9458" s="6" t="s">
        <v>24</v>
      </c>
    </row>
    <row r="9459" spans="2:14" ht="14.25" customHeight="1" x14ac:dyDescent="0.3">
      <c r="B9459" s="6" t="s">
        <v>26</v>
      </c>
      <c r="C9459" s="6">
        <v>1185732</v>
      </c>
      <c r="D9459" s="7">
        <v>44362</v>
      </c>
      <c r="E9459" s="6" t="s">
        <v>15</v>
      </c>
      <c r="F9459" s="6" t="s">
        <v>129</v>
      </c>
      <c r="G9459" s="6" t="s">
        <v>130</v>
      </c>
      <c r="H9459" s="8" t="s">
        <v>17</v>
      </c>
      <c r="I9459" s="9">
        <v>39</v>
      </c>
      <c r="J9459" s="10">
        <v>1960</v>
      </c>
      <c r="K9459" s="11">
        <f>Table1[[#This Row],[Price per Unit]]*Table1[[#This Row],[Units Sold]]</f>
        <v>76440</v>
      </c>
      <c r="L9459" s="11">
        <v>2675.3999999999996</v>
      </c>
      <c r="M9459" s="12">
        <f>Table1[[#This Row],[Operating Profit]]/Table1[[#This Row],[Total Sales]]</f>
        <v>3.4999999999999996E-2</v>
      </c>
      <c r="N9459" s="6" t="s">
        <v>24</v>
      </c>
    </row>
    <row r="9460" spans="2:14" ht="14.25" customHeight="1" x14ac:dyDescent="0.3">
      <c r="B9460" s="6" t="s">
        <v>26</v>
      </c>
      <c r="C9460" s="6">
        <v>1185732</v>
      </c>
      <c r="D9460" s="7">
        <v>44362</v>
      </c>
      <c r="E9460" s="6" t="s">
        <v>15</v>
      </c>
      <c r="F9460" s="6" t="s">
        <v>129</v>
      </c>
      <c r="G9460" s="6" t="s">
        <v>130</v>
      </c>
      <c r="H9460" s="8" t="s">
        <v>19</v>
      </c>
      <c r="I9460" s="9">
        <v>36</v>
      </c>
      <c r="J9460" s="10">
        <v>1140</v>
      </c>
      <c r="K9460" s="11">
        <f>Table1[[#This Row],[Price per Unit]]*Table1[[#This Row],[Units Sold]]</f>
        <v>41040</v>
      </c>
      <c r="L9460" s="11">
        <v>1313.28</v>
      </c>
      <c r="M9460" s="12">
        <f>Table1[[#This Row],[Operating Profit]]/Table1[[#This Row],[Total Sales]]</f>
        <v>3.2000000000000001E-2</v>
      </c>
      <c r="N9460" s="6" t="s">
        <v>24</v>
      </c>
    </row>
    <row r="9461" spans="2:14" ht="14.25" customHeight="1" x14ac:dyDescent="0.3">
      <c r="B9461" s="6" t="s">
        <v>26</v>
      </c>
      <c r="C9461" s="6">
        <v>1185732</v>
      </c>
      <c r="D9461" s="7">
        <v>44362</v>
      </c>
      <c r="E9461" s="6" t="s">
        <v>15</v>
      </c>
      <c r="F9461" s="6" t="s">
        <v>129</v>
      </c>
      <c r="G9461" s="6" t="s">
        <v>130</v>
      </c>
      <c r="H9461" s="8" t="s">
        <v>20</v>
      </c>
      <c r="I9461" s="9">
        <v>36</v>
      </c>
      <c r="J9461" s="10">
        <v>750</v>
      </c>
      <c r="K9461" s="11">
        <f>Table1[[#This Row],[Price per Unit]]*Table1[[#This Row],[Units Sold]]</f>
        <v>27000</v>
      </c>
      <c r="L9461" s="11">
        <v>837</v>
      </c>
      <c r="M9461" s="12">
        <f>Table1[[#This Row],[Operating Profit]]/Table1[[#This Row],[Total Sales]]</f>
        <v>3.1E-2</v>
      </c>
      <c r="N9461" s="6" t="s">
        <v>24</v>
      </c>
    </row>
    <row r="9462" spans="2:14" ht="14.25" customHeight="1" x14ac:dyDescent="0.3">
      <c r="B9462" s="6" t="s">
        <v>26</v>
      </c>
      <c r="C9462" s="6">
        <v>1185732</v>
      </c>
      <c r="D9462" s="7">
        <v>44362</v>
      </c>
      <c r="E9462" s="6" t="s">
        <v>15</v>
      </c>
      <c r="F9462" s="6" t="s">
        <v>129</v>
      </c>
      <c r="G9462" s="6" t="s">
        <v>130</v>
      </c>
      <c r="H9462" s="8" t="s">
        <v>21</v>
      </c>
      <c r="I9462" s="9">
        <v>34</v>
      </c>
      <c r="J9462" s="10">
        <v>720</v>
      </c>
      <c r="K9462" s="11">
        <f>Table1[[#This Row],[Price per Unit]]*Table1[[#This Row],[Units Sold]]</f>
        <v>24480</v>
      </c>
      <c r="L9462" s="11">
        <v>685.44</v>
      </c>
      <c r="M9462" s="12">
        <f>Table1[[#This Row],[Operating Profit]]/Table1[[#This Row],[Total Sales]]</f>
        <v>2.8000000000000001E-2</v>
      </c>
      <c r="N9462" s="6" t="s">
        <v>24</v>
      </c>
    </row>
    <row r="9463" spans="2:14" ht="14.25" customHeight="1" x14ac:dyDescent="0.3">
      <c r="B9463" s="6" t="s">
        <v>26</v>
      </c>
      <c r="C9463" s="6">
        <v>1185732</v>
      </c>
      <c r="D9463" s="7">
        <v>44362</v>
      </c>
      <c r="E9463" s="6" t="s">
        <v>15</v>
      </c>
      <c r="F9463" s="6" t="s">
        <v>129</v>
      </c>
      <c r="G9463" s="6" t="s">
        <v>130</v>
      </c>
      <c r="H9463" s="8" t="s">
        <v>22</v>
      </c>
      <c r="I9463" s="9">
        <v>39</v>
      </c>
      <c r="J9463" s="10">
        <v>740</v>
      </c>
      <c r="K9463" s="11">
        <f>Table1[[#This Row],[Price per Unit]]*Table1[[#This Row],[Units Sold]]</f>
        <v>28860</v>
      </c>
      <c r="L9463" s="11">
        <v>923.52</v>
      </c>
      <c r="M9463" s="12">
        <f>Table1[[#This Row],[Operating Profit]]/Table1[[#This Row],[Total Sales]]</f>
        <v>3.2000000000000001E-2</v>
      </c>
      <c r="N9463" s="6" t="s">
        <v>24</v>
      </c>
    </row>
    <row r="9464" spans="2:14" ht="14.25" customHeight="1" x14ac:dyDescent="0.3">
      <c r="B9464" s="6" t="s">
        <v>26</v>
      </c>
      <c r="C9464" s="6">
        <v>1185732</v>
      </c>
      <c r="D9464" s="7">
        <v>44362</v>
      </c>
      <c r="E9464" s="6" t="s">
        <v>15</v>
      </c>
      <c r="F9464" s="6" t="s">
        <v>129</v>
      </c>
      <c r="G9464" s="6" t="s">
        <v>130</v>
      </c>
      <c r="H9464" s="8" t="s">
        <v>23</v>
      </c>
      <c r="I9464" s="9">
        <v>47</v>
      </c>
      <c r="J9464" s="10">
        <v>1200</v>
      </c>
      <c r="K9464" s="11">
        <f>Table1[[#This Row],[Price per Unit]]*Table1[[#This Row],[Units Sold]]</f>
        <v>56400</v>
      </c>
      <c r="L9464" s="11">
        <v>1973.9999999999998</v>
      </c>
      <c r="M9464" s="12">
        <f>Table1[[#This Row],[Operating Profit]]/Table1[[#This Row],[Total Sales]]</f>
        <v>3.4999999999999996E-2</v>
      </c>
      <c r="N9464" s="6" t="s">
        <v>24</v>
      </c>
    </row>
    <row r="9465" spans="2:14" ht="14.25" customHeight="1" x14ac:dyDescent="0.3">
      <c r="B9465" s="6" t="s">
        <v>26</v>
      </c>
      <c r="C9465" s="6">
        <v>1185732</v>
      </c>
      <c r="D9465" s="7">
        <v>44390</v>
      </c>
      <c r="E9465" s="6" t="s">
        <v>15</v>
      </c>
      <c r="F9465" s="6" t="s">
        <v>129</v>
      </c>
      <c r="G9465" s="6" t="s">
        <v>130</v>
      </c>
      <c r="H9465" s="8" t="s">
        <v>17</v>
      </c>
      <c r="I9465" s="9">
        <v>37</v>
      </c>
      <c r="J9465" s="10">
        <v>1800</v>
      </c>
      <c r="K9465" s="11">
        <f>Table1[[#This Row],[Price per Unit]]*Table1[[#This Row],[Units Sold]]</f>
        <v>66600</v>
      </c>
      <c r="L9465" s="11">
        <v>2197.7999999999997</v>
      </c>
      <c r="M9465" s="12">
        <f>Table1[[#This Row],[Operating Profit]]/Table1[[#This Row],[Total Sales]]</f>
        <v>3.2999999999999995E-2</v>
      </c>
      <c r="N9465" s="6" t="s">
        <v>24</v>
      </c>
    </row>
    <row r="9466" spans="2:14" ht="14.25" customHeight="1" x14ac:dyDescent="0.3">
      <c r="B9466" s="6" t="s">
        <v>26</v>
      </c>
      <c r="C9466" s="6">
        <v>1185732</v>
      </c>
      <c r="D9466" s="7">
        <v>44390</v>
      </c>
      <c r="E9466" s="6" t="s">
        <v>15</v>
      </c>
      <c r="F9466" s="6" t="s">
        <v>129</v>
      </c>
      <c r="G9466" s="6" t="s">
        <v>130</v>
      </c>
      <c r="H9466" s="8" t="s">
        <v>19</v>
      </c>
      <c r="I9466" s="9">
        <v>36</v>
      </c>
      <c r="J9466" s="10">
        <v>1050</v>
      </c>
      <c r="K9466" s="11">
        <f>Table1[[#This Row],[Price per Unit]]*Table1[[#This Row],[Units Sold]]</f>
        <v>37800</v>
      </c>
      <c r="L9466" s="11">
        <v>1398.6</v>
      </c>
      <c r="M9466" s="12">
        <f>Table1[[#This Row],[Operating Profit]]/Table1[[#This Row],[Total Sales]]</f>
        <v>3.6999999999999998E-2</v>
      </c>
      <c r="N9466" s="6" t="s">
        <v>24</v>
      </c>
    </row>
    <row r="9467" spans="2:14" ht="14.25" customHeight="1" x14ac:dyDescent="0.3">
      <c r="B9467" s="6" t="s">
        <v>26</v>
      </c>
      <c r="C9467" s="6">
        <v>1185732</v>
      </c>
      <c r="D9467" s="7">
        <v>44390</v>
      </c>
      <c r="E9467" s="6" t="s">
        <v>15</v>
      </c>
      <c r="F9467" s="6" t="s">
        <v>129</v>
      </c>
      <c r="G9467" s="6" t="s">
        <v>130</v>
      </c>
      <c r="H9467" s="8" t="s">
        <v>20</v>
      </c>
      <c r="I9467" s="9">
        <v>32</v>
      </c>
      <c r="J9467" s="10">
        <v>880</v>
      </c>
      <c r="K9467" s="11">
        <f>Table1[[#This Row],[Price per Unit]]*Table1[[#This Row],[Units Sold]]</f>
        <v>28160</v>
      </c>
      <c r="L9467" s="11">
        <v>844.8</v>
      </c>
      <c r="M9467" s="12">
        <f>Table1[[#This Row],[Operating Profit]]/Table1[[#This Row],[Total Sales]]</f>
        <v>0.03</v>
      </c>
      <c r="N9467" s="6" t="s">
        <v>24</v>
      </c>
    </row>
    <row r="9468" spans="2:14" ht="14.25" customHeight="1" x14ac:dyDescent="0.3">
      <c r="B9468" s="6" t="s">
        <v>26</v>
      </c>
      <c r="C9468" s="6">
        <v>1185732</v>
      </c>
      <c r="D9468" s="7">
        <v>44390</v>
      </c>
      <c r="E9468" s="6" t="s">
        <v>15</v>
      </c>
      <c r="F9468" s="6" t="s">
        <v>129</v>
      </c>
      <c r="G9468" s="6" t="s">
        <v>130</v>
      </c>
      <c r="H9468" s="8" t="s">
        <v>21</v>
      </c>
      <c r="I9468" s="9">
        <v>34</v>
      </c>
      <c r="J9468" s="10">
        <v>770</v>
      </c>
      <c r="K9468" s="11">
        <f>Table1[[#This Row],[Price per Unit]]*Table1[[#This Row],[Units Sold]]</f>
        <v>26180</v>
      </c>
      <c r="L9468" s="11">
        <v>837.76</v>
      </c>
      <c r="M9468" s="12">
        <f>Table1[[#This Row],[Operating Profit]]/Table1[[#This Row],[Total Sales]]</f>
        <v>3.2000000000000001E-2</v>
      </c>
      <c r="N9468" s="6" t="s">
        <v>24</v>
      </c>
    </row>
    <row r="9469" spans="2:14" ht="14.25" customHeight="1" x14ac:dyDescent="0.3">
      <c r="B9469" s="6" t="s">
        <v>26</v>
      </c>
      <c r="C9469" s="6">
        <v>1185732</v>
      </c>
      <c r="D9469" s="7">
        <v>44390</v>
      </c>
      <c r="E9469" s="6" t="s">
        <v>15</v>
      </c>
      <c r="F9469" s="6" t="s">
        <v>129</v>
      </c>
      <c r="G9469" s="6" t="s">
        <v>130</v>
      </c>
      <c r="H9469" s="8" t="s">
        <v>22</v>
      </c>
      <c r="I9469" s="9">
        <v>41</v>
      </c>
      <c r="J9469" s="10">
        <v>800</v>
      </c>
      <c r="K9469" s="11">
        <f>Table1[[#This Row],[Price per Unit]]*Table1[[#This Row],[Units Sold]]</f>
        <v>32800</v>
      </c>
      <c r="L9469" s="11">
        <v>1016.8</v>
      </c>
      <c r="M9469" s="12">
        <f>Table1[[#This Row],[Operating Profit]]/Table1[[#This Row],[Total Sales]]</f>
        <v>3.1E-2</v>
      </c>
      <c r="N9469" s="6" t="s">
        <v>24</v>
      </c>
    </row>
    <row r="9470" spans="2:14" ht="14.25" customHeight="1" x14ac:dyDescent="0.3">
      <c r="B9470" s="6" t="s">
        <v>26</v>
      </c>
      <c r="C9470" s="6">
        <v>1185732</v>
      </c>
      <c r="D9470" s="7">
        <v>44390</v>
      </c>
      <c r="E9470" s="6" t="s">
        <v>15</v>
      </c>
      <c r="F9470" s="6" t="s">
        <v>129</v>
      </c>
      <c r="G9470" s="6" t="s">
        <v>130</v>
      </c>
      <c r="H9470" s="8" t="s">
        <v>23</v>
      </c>
      <c r="I9470" s="9">
        <v>41</v>
      </c>
      <c r="J9470" s="10">
        <v>1320</v>
      </c>
      <c r="K9470" s="11">
        <f>Table1[[#This Row],[Price per Unit]]*Table1[[#This Row],[Units Sold]]</f>
        <v>54120</v>
      </c>
      <c r="L9470" s="11">
        <v>1731.8400000000001</v>
      </c>
      <c r="M9470" s="12">
        <f>Table1[[#This Row],[Operating Profit]]/Table1[[#This Row],[Total Sales]]</f>
        <v>3.2000000000000001E-2</v>
      </c>
      <c r="N9470" s="6" t="s">
        <v>24</v>
      </c>
    </row>
    <row r="9471" spans="2:14" ht="14.25" customHeight="1" x14ac:dyDescent="0.3">
      <c r="B9471" s="6" t="s">
        <v>26</v>
      </c>
      <c r="C9471" s="6">
        <v>1185732</v>
      </c>
      <c r="D9471" s="7">
        <v>44422</v>
      </c>
      <c r="E9471" s="6" t="s">
        <v>15</v>
      </c>
      <c r="F9471" s="6" t="s">
        <v>129</v>
      </c>
      <c r="G9471" s="6" t="s">
        <v>130</v>
      </c>
      <c r="H9471" s="8" t="s">
        <v>17</v>
      </c>
      <c r="I9471" s="9">
        <v>40</v>
      </c>
      <c r="J9471" s="10">
        <v>1960</v>
      </c>
      <c r="K9471" s="11">
        <f>Table1[[#This Row],[Price per Unit]]*Table1[[#This Row],[Units Sold]]</f>
        <v>78400</v>
      </c>
      <c r="L9471" s="11">
        <v>2587.1999999999998</v>
      </c>
      <c r="M9471" s="12">
        <f>Table1[[#This Row],[Operating Profit]]/Table1[[#This Row],[Total Sales]]</f>
        <v>3.2999999999999995E-2</v>
      </c>
      <c r="N9471" s="6" t="s">
        <v>24</v>
      </c>
    </row>
    <row r="9472" spans="2:14" ht="14.25" customHeight="1" x14ac:dyDescent="0.3">
      <c r="B9472" s="6" t="s">
        <v>26</v>
      </c>
      <c r="C9472" s="6">
        <v>1185732</v>
      </c>
      <c r="D9472" s="7">
        <v>44422</v>
      </c>
      <c r="E9472" s="6" t="s">
        <v>15</v>
      </c>
      <c r="F9472" s="6" t="s">
        <v>129</v>
      </c>
      <c r="G9472" s="6" t="s">
        <v>130</v>
      </c>
      <c r="H9472" s="8" t="s">
        <v>19</v>
      </c>
      <c r="I9472" s="9">
        <v>33</v>
      </c>
      <c r="J9472" s="10">
        <v>1120</v>
      </c>
      <c r="K9472" s="11">
        <f>Table1[[#This Row],[Price per Unit]]*Table1[[#This Row],[Units Sold]]</f>
        <v>36960</v>
      </c>
      <c r="L9472" s="11">
        <v>1182.72</v>
      </c>
      <c r="M9472" s="12">
        <f>Table1[[#This Row],[Operating Profit]]/Table1[[#This Row],[Total Sales]]</f>
        <v>3.2000000000000001E-2</v>
      </c>
      <c r="N9472" s="6" t="s">
        <v>24</v>
      </c>
    </row>
    <row r="9473" spans="2:14" ht="14.25" customHeight="1" x14ac:dyDescent="0.3">
      <c r="B9473" s="6" t="s">
        <v>26</v>
      </c>
      <c r="C9473" s="6">
        <v>1185732</v>
      </c>
      <c r="D9473" s="7">
        <v>44422</v>
      </c>
      <c r="E9473" s="6" t="s">
        <v>15</v>
      </c>
      <c r="F9473" s="6" t="s">
        <v>129</v>
      </c>
      <c r="G9473" s="6" t="s">
        <v>130</v>
      </c>
      <c r="H9473" s="8" t="s">
        <v>20</v>
      </c>
      <c r="I9473" s="9">
        <v>29</v>
      </c>
      <c r="J9473" s="10">
        <v>850</v>
      </c>
      <c r="K9473" s="11">
        <f>Table1[[#This Row],[Price per Unit]]*Table1[[#This Row],[Units Sold]]</f>
        <v>24650</v>
      </c>
      <c r="L9473" s="11">
        <v>764.15</v>
      </c>
      <c r="M9473" s="12">
        <f>Table1[[#This Row],[Operating Profit]]/Table1[[#This Row],[Total Sales]]</f>
        <v>3.1E-2</v>
      </c>
      <c r="N9473" s="6" t="s">
        <v>24</v>
      </c>
    </row>
    <row r="9474" spans="2:14" ht="14.25" customHeight="1" x14ac:dyDescent="0.3">
      <c r="B9474" s="6" t="s">
        <v>26</v>
      </c>
      <c r="C9474" s="6">
        <v>1185732</v>
      </c>
      <c r="D9474" s="7">
        <v>44422</v>
      </c>
      <c r="E9474" s="6" t="s">
        <v>15</v>
      </c>
      <c r="F9474" s="6" t="s">
        <v>129</v>
      </c>
      <c r="G9474" s="6" t="s">
        <v>130</v>
      </c>
      <c r="H9474" s="8" t="s">
        <v>21</v>
      </c>
      <c r="I9474" s="9">
        <v>31</v>
      </c>
      <c r="J9474" s="10">
        <v>580</v>
      </c>
      <c r="K9474" s="11">
        <f>Table1[[#This Row],[Price per Unit]]*Table1[[#This Row],[Units Sold]]</f>
        <v>17980</v>
      </c>
      <c r="L9474" s="11">
        <v>503.44000000000005</v>
      </c>
      <c r="M9474" s="12">
        <f>Table1[[#This Row],[Operating Profit]]/Table1[[#This Row],[Total Sales]]</f>
        <v>2.8000000000000004E-2</v>
      </c>
      <c r="N9474" s="6" t="s">
        <v>24</v>
      </c>
    </row>
    <row r="9475" spans="2:14" ht="14.25" customHeight="1" x14ac:dyDescent="0.3">
      <c r="B9475" s="6" t="s">
        <v>26</v>
      </c>
      <c r="C9475" s="6">
        <v>1185732</v>
      </c>
      <c r="D9475" s="7">
        <v>44422</v>
      </c>
      <c r="E9475" s="6" t="s">
        <v>15</v>
      </c>
      <c r="F9475" s="6" t="s">
        <v>129</v>
      </c>
      <c r="G9475" s="6" t="s">
        <v>130</v>
      </c>
      <c r="H9475" s="8" t="s">
        <v>22</v>
      </c>
      <c r="I9475" s="9">
        <v>40</v>
      </c>
      <c r="J9475" s="10">
        <v>510</v>
      </c>
      <c r="K9475" s="11">
        <f>Table1[[#This Row],[Price per Unit]]*Table1[[#This Row],[Units Sold]]</f>
        <v>20400</v>
      </c>
      <c r="L9475" s="11">
        <v>550.80000000000007</v>
      </c>
      <c r="M9475" s="12">
        <f>Table1[[#This Row],[Operating Profit]]/Table1[[#This Row],[Total Sales]]</f>
        <v>2.7000000000000003E-2</v>
      </c>
      <c r="N9475" s="6" t="s">
        <v>24</v>
      </c>
    </row>
    <row r="9476" spans="2:14" ht="14.25" customHeight="1" x14ac:dyDescent="0.3">
      <c r="B9476" s="6" t="s">
        <v>26</v>
      </c>
      <c r="C9476" s="6">
        <v>1185732</v>
      </c>
      <c r="D9476" s="7">
        <v>44422</v>
      </c>
      <c r="E9476" s="6" t="s">
        <v>15</v>
      </c>
      <c r="F9476" s="6" t="s">
        <v>129</v>
      </c>
      <c r="G9476" s="6" t="s">
        <v>130</v>
      </c>
      <c r="H9476" s="8" t="s">
        <v>23</v>
      </c>
      <c r="I9476" s="9">
        <v>46</v>
      </c>
      <c r="J9476" s="10">
        <v>980</v>
      </c>
      <c r="K9476" s="11">
        <f>Table1[[#This Row],[Price per Unit]]*Table1[[#This Row],[Units Sold]]</f>
        <v>45080</v>
      </c>
      <c r="L9476" s="11">
        <v>1577.8</v>
      </c>
      <c r="M9476" s="12">
        <f>Table1[[#This Row],[Operating Profit]]/Table1[[#This Row],[Total Sales]]</f>
        <v>3.4999999999999996E-2</v>
      </c>
      <c r="N9476" s="6" t="s">
        <v>24</v>
      </c>
    </row>
    <row r="9477" spans="2:14" ht="14.25" customHeight="1" x14ac:dyDescent="0.3">
      <c r="B9477" s="6" t="s">
        <v>26</v>
      </c>
      <c r="C9477" s="6">
        <v>1185732</v>
      </c>
      <c r="D9477" s="7">
        <v>44452</v>
      </c>
      <c r="E9477" s="6" t="s">
        <v>15</v>
      </c>
      <c r="F9477" s="6" t="s">
        <v>129</v>
      </c>
      <c r="G9477" s="6" t="s">
        <v>130</v>
      </c>
      <c r="H9477" s="8" t="s">
        <v>17</v>
      </c>
      <c r="I9477" s="9">
        <v>36</v>
      </c>
      <c r="J9477" s="10">
        <v>1530</v>
      </c>
      <c r="K9477" s="11">
        <f>Table1[[#This Row],[Price per Unit]]*Table1[[#This Row],[Units Sold]]</f>
        <v>55080</v>
      </c>
      <c r="L9477" s="11">
        <v>1872.7199999999998</v>
      </c>
      <c r="M9477" s="12">
        <f>Table1[[#This Row],[Operating Profit]]/Table1[[#This Row],[Total Sales]]</f>
        <v>3.3999999999999996E-2</v>
      </c>
      <c r="N9477" s="6" t="s">
        <v>24</v>
      </c>
    </row>
    <row r="9478" spans="2:14" ht="14.25" customHeight="1" x14ac:dyDescent="0.3">
      <c r="B9478" s="6" t="s">
        <v>26</v>
      </c>
      <c r="C9478" s="6">
        <v>1185732</v>
      </c>
      <c r="D9478" s="7">
        <v>44452</v>
      </c>
      <c r="E9478" s="6" t="s">
        <v>15</v>
      </c>
      <c r="F9478" s="6" t="s">
        <v>129</v>
      </c>
      <c r="G9478" s="6" t="s">
        <v>130</v>
      </c>
      <c r="H9478" s="8" t="s">
        <v>19</v>
      </c>
      <c r="I9478" s="9">
        <v>35</v>
      </c>
      <c r="J9478" s="10">
        <v>880</v>
      </c>
      <c r="K9478" s="11">
        <f>Table1[[#This Row],[Price per Unit]]*Table1[[#This Row],[Units Sold]]</f>
        <v>30800</v>
      </c>
      <c r="L9478" s="11">
        <v>1139.5999999999999</v>
      </c>
      <c r="M9478" s="12">
        <f>Table1[[#This Row],[Operating Profit]]/Table1[[#This Row],[Total Sales]]</f>
        <v>3.6999999999999998E-2</v>
      </c>
      <c r="N9478" s="6" t="s">
        <v>24</v>
      </c>
    </row>
    <row r="9479" spans="2:14" ht="14.25" customHeight="1" x14ac:dyDescent="0.3">
      <c r="B9479" s="6" t="s">
        <v>26</v>
      </c>
      <c r="C9479" s="6">
        <v>1185732</v>
      </c>
      <c r="D9479" s="7">
        <v>44452</v>
      </c>
      <c r="E9479" s="6" t="s">
        <v>15</v>
      </c>
      <c r="F9479" s="6" t="s">
        <v>129</v>
      </c>
      <c r="G9479" s="6" t="s">
        <v>130</v>
      </c>
      <c r="H9479" s="8" t="s">
        <v>20</v>
      </c>
      <c r="I9479" s="9">
        <v>30</v>
      </c>
      <c r="J9479" s="10">
        <v>470</v>
      </c>
      <c r="K9479" s="11">
        <f>Table1[[#This Row],[Price per Unit]]*Table1[[#This Row],[Units Sold]]</f>
        <v>14100</v>
      </c>
      <c r="L9479" s="11">
        <v>423</v>
      </c>
      <c r="M9479" s="12">
        <f>Table1[[#This Row],[Operating Profit]]/Table1[[#This Row],[Total Sales]]</f>
        <v>0.03</v>
      </c>
      <c r="N9479" s="6" t="s">
        <v>24</v>
      </c>
    </row>
    <row r="9480" spans="2:14" ht="14.25" customHeight="1" x14ac:dyDescent="0.3">
      <c r="B9480" s="6" t="s">
        <v>26</v>
      </c>
      <c r="C9480" s="6">
        <v>1185732</v>
      </c>
      <c r="D9480" s="7">
        <v>44452</v>
      </c>
      <c r="E9480" s="6" t="s">
        <v>15</v>
      </c>
      <c r="F9480" s="6" t="s">
        <v>129</v>
      </c>
      <c r="G9480" s="6" t="s">
        <v>130</v>
      </c>
      <c r="H9480" s="8" t="s">
        <v>21</v>
      </c>
      <c r="I9480" s="9">
        <v>34</v>
      </c>
      <c r="J9480" s="10">
        <v>390</v>
      </c>
      <c r="K9480" s="11">
        <f>Table1[[#This Row],[Price per Unit]]*Table1[[#This Row],[Units Sold]]</f>
        <v>13260</v>
      </c>
      <c r="L9480" s="11">
        <v>358.02000000000004</v>
      </c>
      <c r="M9480" s="12">
        <f>Table1[[#This Row],[Operating Profit]]/Table1[[#This Row],[Total Sales]]</f>
        <v>2.7000000000000003E-2</v>
      </c>
      <c r="N9480" s="6" t="s">
        <v>24</v>
      </c>
    </row>
    <row r="9481" spans="2:14" ht="14.25" customHeight="1" x14ac:dyDescent="0.3">
      <c r="B9481" s="6" t="s">
        <v>26</v>
      </c>
      <c r="C9481" s="6">
        <v>1185732</v>
      </c>
      <c r="D9481" s="7">
        <v>44452</v>
      </c>
      <c r="E9481" s="6" t="s">
        <v>15</v>
      </c>
      <c r="F9481" s="6" t="s">
        <v>129</v>
      </c>
      <c r="G9481" s="6" t="s">
        <v>130</v>
      </c>
      <c r="H9481" s="8" t="s">
        <v>22</v>
      </c>
      <c r="I9481" s="9">
        <v>39</v>
      </c>
      <c r="J9481" s="10">
        <v>410</v>
      </c>
      <c r="K9481" s="11">
        <f>Table1[[#This Row],[Price per Unit]]*Table1[[#This Row],[Units Sold]]</f>
        <v>15990</v>
      </c>
      <c r="L9481" s="11">
        <v>495.69</v>
      </c>
      <c r="M9481" s="12">
        <f>Table1[[#This Row],[Operating Profit]]/Table1[[#This Row],[Total Sales]]</f>
        <v>3.1E-2</v>
      </c>
      <c r="N9481" s="6" t="s">
        <v>24</v>
      </c>
    </row>
    <row r="9482" spans="2:14" ht="14.25" customHeight="1" x14ac:dyDescent="0.3">
      <c r="B9482" s="6" t="s">
        <v>26</v>
      </c>
      <c r="C9482" s="6">
        <v>1185732</v>
      </c>
      <c r="D9482" s="7">
        <v>44452</v>
      </c>
      <c r="E9482" s="6" t="s">
        <v>15</v>
      </c>
      <c r="F9482" s="6" t="s">
        <v>129</v>
      </c>
      <c r="G9482" s="6" t="s">
        <v>130</v>
      </c>
      <c r="H9482" s="8" t="s">
        <v>23</v>
      </c>
      <c r="I9482" s="9">
        <v>41</v>
      </c>
      <c r="J9482" s="10">
        <v>770</v>
      </c>
      <c r="K9482" s="11">
        <f>Table1[[#This Row],[Price per Unit]]*Table1[[#This Row],[Units Sold]]</f>
        <v>31570</v>
      </c>
      <c r="L9482" s="11">
        <v>1041.81</v>
      </c>
      <c r="M9482" s="12">
        <f>Table1[[#This Row],[Operating Profit]]/Table1[[#This Row],[Total Sales]]</f>
        <v>3.3000000000000002E-2</v>
      </c>
      <c r="N9482" s="6" t="s">
        <v>24</v>
      </c>
    </row>
    <row r="9483" spans="2:14" ht="14.25" customHeight="1" x14ac:dyDescent="0.3">
      <c r="B9483" s="6" t="s">
        <v>26</v>
      </c>
      <c r="C9483" s="6">
        <v>1185732</v>
      </c>
      <c r="D9483" s="7">
        <v>44484</v>
      </c>
      <c r="E9483" s="6" t="s">
        <v>15</v>
      </c>
      <c r="F9483" s="6" t="s">
        <v>129</v>
      </c>
      <c r="G9483" s="6" t="s">
        <v>130</v>
      </c>
      <c r="H9483" s="8" t="s">
        <v>17</v>
      </c>
      <c r="I9483" s="9">
        <v>40</v>
      </c>
      <c r="J9483" s="10">
        <v>1320</v>
      </c>
      <c r="K9483" s="11">
        <f>Table1[[#This Row],[Price per Unit]]*Table1[[#This Row],[Units Sold]]</f>
        <v>52800</v>
      </c>
      <c r="L9483" s="11">
        <v>1742.3999999999999</v>
      </c>
      <c r="M9483" s="12">
        <f>Table1[[#This Row],[Operating Profit]]/Table1[[#This Row],[Total Sales]]</f>
        <v>3.2999999999999995E-2</v>
      </c>
      <c r="N9483" s="6" t="s">
        <v>24</v>
      </c>
    </row>
    <row r="9484" spans="2:14" ht="14.25" customHeight="1" x14ac:dyDescent="0.3">
      <c r="B9484" s="6" t="s">
        <v>26</v>
      </c>
      <c r="C9484" s="6">
        <v>1185732</v>
      </c>
      <c r="D9484" s="7">
        <v>44484</v>
      </c>
      <c r="E9484" s="6" t="s">
        <v>15</v>
      </c>
      <c r="F9484" s="6" t="s">
        <v>129</v>
      </c>
      <c r="G9484" s="6" t="s">
        <v>130</v>
      </c>
      <c r="H9484" s="8" t="s">
        <v>19</v>
      </c>
      <c r="I9484" s="9">
        <v>37</v>
      </c>
      <c r="J9484" s="10">
        <v>680</v>
      </c>
      <c r="K9484" s="11">
        <f>Table1[[#This Row],[Price per Unit]]*Table1[[#This Row],[Units Sold]]</f>
        <v>25160</v>
      </c>
      <c r="L9484" s="11">
        <v>880.59999999999991</v>
      </c>
      <c r="M9484" s="12">
        <f>Table1[[#This Row],[Operating Profit]]/Table1[[#This Row],[Total Sales]]</f>
        <v>3.4999999999999996E-2</v>
      </c>
      <c r="N9484" s="6" t="s">
        <v>24</v>
      </c>
    </row>
    <row r="9485" spans="2:14" ht="14.25" customHeight="1" x14ac:dyDescent="0.3">
      <c r="B9485" s="6" t="s">
        <v>26</v>
      </c>
      <c r="C9485" s="6">
        <v>1185732</v>
      </c>
      <c r="D9485" s="7">
        <v>44484</v>
      </c>
      <c r="E9485" s="6" t="s">
        <v>15</v>
      </c>
      <c r="F9485" s="6" t="s">
        <v>129</v>
      </c>
      <c r="G9485" s="6" t="s">
        <v>130</v>
      </c>
      <c r="H9485" s="8" t="s">
        <v>20</v>
      </c>
      <c r="I9485" s="9">
        <v>41</v>
      </c>
      <c r="J9485" s="10">
        <v>380</v>
      </c>
      <c r="K9485" s="11">
        <f>Table1[[#This Row],[Price per Unit]]*Table1[[#This Row],[Units Sold]]</f>
        <v>15580</v>
      </c>
      <c r="L9485" s="11">
        <v>467.4</v>
      </c>
      <c r="M9485" s="12">
        <f>Table1[[#This Row],[Operating Profit]]/Table1[[#This Row],[Total Sales]]</f>
        <v>0.03</v>
      </c>
      <c r="N9485" s="6" t="s">
        <v>24</v>
      </c>
    </row>
    <row r="9486" spans="2:14" ht="14.25" customHeight="1" x14ac:dyDescent="0.3">
      <c r="B9486" s="6" t="s">
        <v>26</v>
      </c>
      <c r="C9486" s="6">
        <v>1185732</v>
      </c>
      <c r="D9486" s="7">
        <v>44484</v>
      </c>
      <c r="E9486" s="6" t="s">
        <v>15</v>
      </c>
      <c r="F9486" s="6" t="s">
        <v>129</v>
      </c>
      <c r="G9486" s="6" t="s">
        <v>130</v>
      </c>
      <c r="H9486" s="8" t="s">
        <v>21</v>
      </c>
      <c r="I9486" s="9">
        <v>38</v>
      </c>
      <c r="J9486" s="10">
        <v>320</v>
      </c>
      <c r="K9486" s="11">
        <f>Table1[[#This Row],[Price per Unit]]*Table1[[#This Row],[Units Sold]]</f>
        <v>12160</v>
      </c>
      <c r="L9486" s="11">
        <v>328.32000000000005</v>
      </c>
      <c r="M9486" s="12">
        <f>Table1[[#This Row],[Operating Profit]]/Table1[[#This Row],[Total Sales]]</f>
        <v>2.7000000000000003E-2</v>
      </c>
      <c r="N9486" s="6" t="s">
        <v>24</v>
      </c>
    </row>
    <row r="9487" spans="2:14" ht="14.25" customHeight="1" x14ac:dyDescent="0.3">
      <c r="B9487" s="6" t="s">
        <v>26</v>
      </c>
      <c r="C9487" s="6">
        <v>1185732</v>
      </c>
      <c r="D9487" s="7">
        <v>44484</v>
      </c>
      <c r="E9487" s="6" t="s">
        <v>15</v>
      </c>
      <c r="F9487" s="6" t="s">
        <v>129</v>
      </c>
      <c r="G9487" s="6" t="s">
        <v>130</v>
      </c>
      <c r="H9487" s="8" t="s">
        <v>22</v>
      </c>
      <c r="I9487" s="9">
        <v>51</v>
      </c>
      <c r="J9487" s="10">
        <v>340</v>
      </c>
      <c r="K9487" s="11">
        <f>Table1[[#This Row],[Price per Unit]]*Table1[[#This Row],[Units Sold]]</f>
        <v>17340</v>
      </c>
      <c r="L9487" s="11">
        <v>485.52000000000004</v>
      </c>
      <c r="M9487" s="12">
        <f>Table1[[#This Row],[Operating Profit]]/Table1[[#This Row],[Total Sales]]</f>
        <v>2.8000000000000001E-2</v>
      </c>
      <c r="N9487" s="6" t="s">
        <v>24</v>
      </c>
    </row>
    <row r="9488" spans="2:14" ht="14.25" customHeight="1" x14ac:dyDescent="0.3">
      <c r="B9488" s="6" t="s">
        <v>61</v>
      </c>
      <c r="C9488" s="6">
        <v>1185732</v>
      </c>
      <c r="D9488" s="7">
        <v>44484</v>
      </c>
      <c r="E9488" s="6" t="s">
        <v>15</v>
      </c>
      <c r="F9488" s="6" t="s">
        <v>129</v>
      </c>
      <c r="G9488" s="6" t="s">
        <v>130</v>
      </c>
      <c r="H9488" s="8" t="s">
        <v>23</v>
      </c>
      <c r="I9488" s="9">
        <v>51</v>
      </c>
      <c r="J9488" s="10">
        <v>680</v>
      </c>
      <c r="K9488" s="11">
        <f>Table1[[#This Row],[Price per Unit]]*Table1[[#This Row],[Units Sold]]</f>
        <v>34680</v>
      </c>
      <c r="L9488" s="11">
        <v>1213.8</v>
      </c>
      <c r="M9488" s="12">
        <f>Table1[[#This Row],[Operating Profit]]/Table1[[#This Row],[Total Sales]]</f>
        <v>3.4999999999999996E-2</v>
      </c>
      <c r="N9488" s="6" t="s">
        <v>24</v>
      </c>
    </row>
    <row r="9489" spans="2:14" ht="14.25" customHeight="1" x14ac:dyDescent="0.3">
      <c r="B9489" s="6" t="s">
        <v>61</v>
      </c>
      <c r="C9489" s="6">
        <v>1185732</v>
      </c>
      <c r="D9489" s="7">
        <v>44514</v>
      </c>
      <c r="E9489" s="6" t="s">
        <v>15</v>
      </c>
      <c r="F9489" s="6" t="s">
        <v>129</v>
      </c>
      <c r="G9489" s="6" t="s">
        <v>130</v>
      </c>
      <c r="H9489" s="8" t="s">
        <v>17</v>
      </c>
      <c r="I9489" s="9">
        <v>49</v>
      </c>
      <c r="J9489" s="10">
        <v>1200</v>
      </c>
      <c r="K9489" s="11">
        <f>Table1[[#This Row],[Price per Unit]]*Table1[[#This Row],[Units Sold]]</f>
        <v>58800</v>
      </c>
      <c r="L9489" s="11">
        <v>2058</v>
      </c>
      <c r="M9489" s="12">
        <f>Table1[[#This Row],[Operating Profit]]/Table1[[#This Row],[Total Sales]]</f>
        <v>3.5000000000000003E-2</v>
      </c>
      <c r="N9489" s="6" t="s">
        <v>24</v>
      </c>
    </row>
    <row r="9490" spans="2:14" ht="14.25" customHeight="1" x14ac:dyDescent="0.3">
      <c r="B9490" s="6" t="s">
        <v>61</v>
      </c>
      <c r="C9490" s="6">
        <v>1185732</v>
      </c>
      <c r="D9490" s="7">
        <v>44514</v>
      </c>
      <c r="E9490" s="6" t="s">
        <v>15</v>
      </c>
      <c r="F9490" s="6" t="s">
        <v>129</v>
      </c>
      <c r="G9490" s="6" t="s">
        <v>130</v>
      </c>
      <c r="H9490" s="8" t="s">
        <v>19</v>
      </c>
      <c r="I9490" s="9">
        <v>40</v>
      </c>
      <c r="J9490" s="10">
        <v>1020</v>
      </c>
      <c r="K9490" s="11">
        <f>Table1[[#This Row],[Price per Unit]]*Table1[[#This Row],[Units Sold]]</f>
        <v>40800</v>
      </c>
      <c r="L9490" s="11">
        <v>1428</v>
      </c>
      <c r="M9490" s="12">
        <f>Table1[[#This Row],[Operating Profit]]/Table1[[#This Row],[Total Sales]]</f>
        <v>3.5000000000000003E-2</v>
      </c>
      <c r="N9490" s="6" t="s">
        <v>24</v>
      </c>
    </row>
    <row r="9491" spans="2:14" ht="14.25" customHeight="1" x14ac:dyDescent="0.3">
      <c r="B9491" s="6" t="s">
        <v>61</v>
      </c>
      <c r="C9491" s="6">
        <v>1185732</v>
      </c>
      <c r="D9491" s="7">
        <v>44514</v>
      </c>
      <c r="E9491" s="6" t="s">
        <v>15</v>
      </c>
      <c r="F9491" s="6" t="s">
        <v>129</v>
      </c>
      <c r="G9491" s="6" t="s">
        <v>130</v>
      </c>
      <c r="H9491" s="8" t="s">
        <v>20</v>
      </c>
      <c r="I9491" s="9">
        <v>44</v>
      </c>
      <c r="J9491" s="10">
        <v>910</v>
      </c>
      <c r="K9491" s="11">
        <f>Table1[[#This Row],[Price per Unit]]*Table1[[#This Row],[Units Sold]]</f>
        <v>40040</v>
      </c>
      <c r="L9491" s="11">
        <v>1201.2</v>
      </c>
      <c r="M9491" s="12">
        <f>Table1[[#This Row],[Operating Profit]]/Table1[[#This Row],[Total Sales]]</f>
        <v>3.0000000000000002E-2</v>
      </c>
      <c r="N9491" s="6" t="s">
        <v>24</v>
      </c>
    </row>
    <row r="9492" spans="2:14" ht="14.25" customHeight="1" x14ac:dyDescent="0.3">
      <c r="B9492" s="6" t="s">
        <v>61</v>
      </c>
      <c r="C9492" s="6">
        <v>1185732</v>
      </c>
      <c r="D9492" s="7">
        <v>44514</v>
      </c>
      <c r="E9492" s="6" t="s">
        <v>15</v>
      </c>
      <c r="F9492" s="6" t="s">
        <v>129</v>
      </c>
      <c r="G9492" s="6" t="s">
        <v>130</v>
      </c>
      <c r="H9492" s="8" t="s">
        <v>21</v>
      </c>
      <c r="I9492" s="9">
        <v>42</v>
      </c>
      <c r="J9492" s="10">
        <v>830</v>
      </c>
      <c r="K9492" s="11">
        <f>Table1[[#This Row],[Price per Unit]]*Table1[[#This Row],[Units Sold]]</f>
        <v>34860</v>
      </c>
      <c r="L9492" s="11">
        <v>1010.9399999999999</v>
      </c>
      <c r="M9492" s="12">
        <f>Table1[[#This Row],[Operating Profit]]/Table1[[#This Row],[Total Sales]]</f>
        <v>2.8999999999999998E-2</v>
      </c>
      <c r="N9492" s="6" t="s">
        <v>24</v>
      </c>
    </row>
    <row r="9493" spans="2:14" ht="14.25" customHeight="1" x14ac:dyDescent="0.3">
      <c r="B9493" s="6" t="s">
        <v>61</v>
      </c>
      <c r="C9493" s="6">
        <v>1185732</v>
      </c>
      <c r="D9493" s="7">
        <v>44514</v>
      </c>
      <c r="E9493" s="6" t="s">
        <v>15</v>
      </c>
      <c r="F9493" s="6" t="s">
        <v>129</v>
      </c>
      <c r="G9493" s="6" t="s">
        <v>130</v>
      </c>
      <c r="H9493" s="8" t="s">
        <v>22</v>
      </c>
      <c r="I9493" s="9">
        <v>50</v>
      </c>
      <c r="J9493" s="10">
        <v>780</v>
      </c>
      <c r="K9493" s="11">
        <f>Table1[[#This Row],[Price per Unit]]*Table1[[#This Row],[Units Sold]]</f>
        <v>39000</v>
      </c>
      <c r="L9493" s="11">
        <v>1248</v>
      </c>
      <c r="M9493" s="12">
        <f>Table1[[#This Row],[Operating Profit]]/Table1[[#This Row],[Total Sales]]</f>
        <v>3.2000000000000001E-2</v>
      </c>
      <c r="N9493" s="6" t="s">
        <v>24</v>
      </c>
    </row>
    <row r="9494" spans="2:14" ht="14.25" customHeight="1" x14ac:dyDescent="0.3">
      <c r="B9494" s="6" t="s">
        <v>61</v>
      </c>
      <c r="C9494" s="6">
        <v>1185732</v>
      </c>
      <c r="D9494" s="7">
        <v>44514</v>
      </c>
      <c r="E9494" s="6" t="s">
        <v>15</v>
      </c>
      <c r="F9494" s="6" t="s">
        <v>129</v>
      </c>
      <c r="G9494" s="6" t="s">
        <v>130</v>
      </c>
      <c r="H9494" s="8" t="s">
        <v>23</v>
      </c>
      <c r="I9494" s="9">
        <v>48</v>
      </c>
      <c r="J9494" s="10">
        <v>1230</v>
      </c>
      <c r="K9494" s="11">
        <f>Table1[[#This Row],[Price per Unit]]*Table1[[#This Row],[Units Sold]]</f>
        <v>59040</v>
      </c>
      <c r="L9494" s="11">
        <v>2066.4</v>
      </c>
      <c r="M9494" s="12">
        <f>Table1[[#This Row],[Operating Profit]]/Table1[[#This Row],[Total Sales]]</f>
        <v>3.5000000000000003E-2</v>
      </c>
      <c r="N9494" s="6" t="s">
        <v>24</v>
      </c>
    </row>
    <row r="9495" spans="2:14" ht="14.25" customHeight="1" x14ac:dyDescent="0.3">
      <c r="B9495" s="6" t="s">
        <v>61</v>
      </c>
      <c r="C9495" s="6">
        <v>1185732</v>
      </c>
      <c r="D9495" s="7">
        <v>44543</v>
      </c>
      <c r="E9495" s="6" t="s">
        <v>15</v>
      </c>
      <c r="F9495" s="6" t="s">
        <v>129</v>
      </c>
      <c r="G9495" s="6" t="s">
        <v>130</v>
      </c>
      <c r="H9495" s="8" t="s">
        <v>17</v>
      </c>
      <c r="I9495" s="9">
        <v>51</v>
      </c>
      <c r="J9495" s="10">
        <v>1780</v>
      </c>
      <c r="K9495" s="11">
        <f>Table1[[#This Row],[Price per Unit]]*Table1[[#This Row],[Units Sold]]</f>
        <v>90780</v>
      </c>
      <c r="L9495" s="11">
        <v>3177.2999999999997</v>
      </c>
      <c r="M9495" s="12">
        <f>Table1[[#This Row],[Operating Profit]]/Table1[[#This Row],[Total Sales]]</f>
        <v>3.4999999999999996E-2</v>
      </c>
      <c r="N9495" s="6" t="s">
        <v>24</v>
      </c>
    </row>
    <row r="9496" spans="2:14" ht="14.25" customHeight="1" x14ac:dyDescent="0.3">
      <c r="B9496" s="6" t="s">
        <v>61</v>
      </c>
      <c r="C9496" s="6">
        <v>1185732</v>
      </c>
      <c r="D9496" s="7">
        <v>44543</v>
      </c>
      <c r="E9496" s="6" t="s">
        <v>15</v>
      </c>
      <c r="F9496" s="6" t="s">
        <v>129</v>
      </c>
      <c r="G9496" s="6" t="s">
        <v>130</v>
      </c>
      <c r="H9496" s="8" t="s">
        <v>19</v>
      </c>
      <c r="I9496" s="9">
        <v>37</v>
      </c>
      <c r="J9496" s="10">
        <v>1130</v>
      </c>
      <c r="K9496" s="11">
        <f>Table1[[#This Row],[Price per Unit]]*Table1[[#This Row],[Units Sold]]</f>
        <v>41810</v>
      </c>
      <c r="L9496" s="11">
        <v>1337.92</v>
      </c>
      <c r="M9496" s="12">
        <f>Table1[[#This Row],[Operating Profit]]/Table1[[#This Row],[Total Sales]]</f>
        <v>3.2000000000000001E-2</v>
      </c>
      <c r="N9496" s="6" t="s">
        <v>24</v>
      </c>
    </row>
    <row r="9497" spans="2:14" ht="14.25" customHeight="1" x14ac:dyDescent="0.3">
      <c r="B9497" s="6" t="s">
        <v>61</v>
      </c>
      <c r="C9497" s="6">
        <v>1185732</v>
      </c>
      <c r="D9497" s="7">
        <v>44543</v>
      </c>
      <c r="E9497" s="6" t="s">
        <v>15</v>
      </c>
      <c r="F9497" s="6" t="s">
        <v>129</v>
      </c>
      <c r="G9497" s="6" t="s">
        <v>130</v>
      </c>
      <c r="H9497" s="8" t="s">
        <v>20</v>
      </c>
      <c r="I9497" s="9">
        <v>36</v>
      </c>
      <c r="J9497" s="10">
        <v>1120</v>
      </c>
      <c r="K9497" s="11">
        <f>Table1[[#This Row],[Price per Unit]]*Table1[[#This Row],[Units Sold]]</f>
        <v>40320</v>
      </c>
      <c r="L9497" s="11">
        <v>1088.6400000000001</v>
      </c>
      <c r="M9497" s="12">
        <f>Table1[[#This Row],[Operating Profit]]/Table1[[#This Row],[Total Sales]]</f>
        <v>2.7000000000000003E-2</v>
      </c>
      <c r="N9497" s="6" t="s">
        <v>24</v>
      </c>
    </row>
    <row r="9498" spans="2:14" ht="14.25" customHeight="1" x14ac:dyDescent="0.3">
      <c r="B9498" s="6" t="s">
        <v>61</v>
      </c>
      <c r="C9498" s="6">
        <v>1185732</v>
      </c>
      <c r="D9498" s="7">
        <v>44543</v>
      </c>
      <c r="E9498" s="6" t="s">
        <v>15</v>
      </c>
      <c r="F9498" s="6" t="s">
        <v>129</v>
      </c>
      <c r="G9498" s="6" t="s">
        <v>130</v>
      </c>
      <c r="H9498" s="8" t="s">
        <v>21</v>
      </c>
      <c r="I9498" s="9">
        <v>43</v>
      </c>
      <c r="J9498" s="10">
        <v>1050</v>
      </c>
      <c r="K9498" s="11">
        <f>Table1[[#This Row],[Price per Unit]]*Table1[[#This Row],[Units Sold]]</f>
        <v>45150</v>
      </c>
      <c r="L9498" s="11">
        <v>1264.2</v>
      </c>
      <c r="M9498" s="12">
        <f>Table1[[#This Row],[Operating Profit]]/Table1[[#This Row],[Total Sales]]</f>
        <v>2.8000000000000001E-2</v>
      </c>
      <c r="N9498" s="6" t="s">
        <v>24</v>
      </c>
    </row>
    <row r="9499" spans="2:14" ht="14.25" customHeight="1" x14ac:dyDescent="0.3">
      <c r="B9499" s="6" t="s">
        <v>61</v>
      </c>
      <c r="C9499" s="6">
        <v>1185732</v>
      </c>
      <c r="D9499" s="7">
        <v>44543</v>
      </c>
      <c r="E9499" s="6" t="s">
        <v>15</v>
      </c>
      <c r="F9499" s="6" t="s">
        <v>129</v>
      </c>
      <c r="G9499" s="6" t="s">
        <v>130</v>
      </c>
      <c r="H9499" s="8" t="s">
        <v>22</v>
      </c>
      <c r="I9499" s="9">
        <v>52</v>
      </c>
      <c r="J9499" s="10">
        <v>900</v>
      </c>
      <c r="K9499" s="11">
        <f>Table1[[#This Row],[Price per Unit]]*Table1[[#This Row],[Units Sold]]</f>
        <v>46800</v>
      </c>
      <c r="L9499" s="11">
        <v>1357.1999999999998</v>
      </c>
      <c r="M9499" s="12">
        <f>Table1[[#This Row],[Operating Profit]]/Table1[[#This Row],[Total Sales]]</f>
        <v>2.8999999999999995E-2</v>
      </c>
      <c r="N9499" s="6" t="s">
        <v>24</v>
      </c>
    </row>
    <row r="9500" spans="2:14" ht="14.25" customHeight="1" x14ac:dyDescent="0.3">
      <c r="B9500" s="6" t="s">
        <v>61</v>
      </c>
      <c r="C9500" s="6">
        <v>1185732</v>
      </c>
      <c r="D9500" s="7">
        <v>44543</v>
      </c>
      <c r="E9500" s="6" t="s">
        <v>15</v>
      </c>
      <c r="F9500" s="6" t="s">
        <v>129</v>
      </c>
      <c r="G9500" s="6" t="s">
        <v>130</v>
      </c>
      <c r="H9500" s="8" t="s">
        <v>23</v>
      </c>
      <c r="I9500" s="9">
        <v>51</v>
      </c>
      <c r="J9500" s="10">
        <v>1280</v>
      </c>
      <c r="K9500" s="11">
        <f>Table1[[#This Row],[Price per Unit]]*Table1[[#This Row],[Units Sold]]</f>
        <v>65280</v>
      </c>
      <c r="L9500" s="11">
        <v>2154.2399999999998</v>
      </c>
      <c r="M9500" s="12">
        <f>Table1[[#This Row],[Operating Profit]]/Table1[[#This Row],[Total Sales]]</f>
        <v>3.2999999999999995E-2</v>
      </c>
      <c r="N9500" s="6" t="s">
        <v>24</v>
      </c>
    </row>
    <row r="9501" spans="2:14" ht="14.25" customHeight="1" x14ac:dyDescent="0.3">
      <c r="B9501" s="6" t="s">
        <v>61</v>
      </c>
      <c r="C9501" s="6">
        <v>1185732</v>
      </c>
      <c r="D9501" s="7">
        <v>44210</v>
      </c>
      <c r="E9501" s="6" t="s">
        <v>15</v>
      </c>
      <c r="F9501" s="6" t="s">
        <v>129</v>
      </c>
      <c r="G9501" s="6" t="s">
        <v>130</v>
      </c>
      <c r="H9501" s="8" t="s">
        <v>17</v>
      </c>
      <c r="I9501" s="9">
        <v>35</v>
      </c>
      <c r="J9501" s="10">
        <v>1790</v>
      </c>
      <c r="K9501" s="11">
        <f>Table1[[#This Row],[Price per Unit]]*Table1[[#This Row],[Units Sold]]</f>
        <v>62650</v>
      </c>
      <c r="L9501" s="11">
        <v>3257.8</v>
      </c>
      <c r="M9501" s="12">
        <f>Table1[[#This Row],[Operating Profit]]/Table1[[#This Row],[Total Sales]]</f>
        <v>5.2000000000000005E-2</v>
      </c>
      <c r="N9501" s="6" t="s">
        <v>24</v>
      </c>
    </row>
    <row r="9502" spans="2:14" ht="14.25" customHeight="1" x14ac:dyDescent="0.3">
      <c r="B9502" s="6" t="s">
        <v>61</v>
      </c>
      <c r="C9502" s="6">
        <v>1185732</v>
      </c>
      <c r="D9502" s="7">
        <v>44210</v>
      </c>
      <c r="E9502" s="6" t="s">
        <v>15</v>
      </c>
      <c r="F9502" s="6" t="s">
        <v>129</v>
      </c>
      <c r="G9502" s="6" t="s">
        <v>130</v>
      </c>
      <c r="H9502" s="8" t="s">
        <v>19</v>
      </c>
      <c r="I9502" s="9">
        <v>36</v>
      </c>
      <c r="J9502" s="10">
        <v>1070</v>
      </c>
      <c r="K9502" s="11">
        <f>Table1[[#This Row],[Price per Unit]]*Table1[[#This Row],[Units Sold]]</f>
        <v>38520</v>
      </c>
      <c r="L9502" s="11">
        <v>1887.48</v>
      </c>
      <c r="M9502" s="12">
        <f>Table1[[#This Row],[Operating Profit]]/Table1[[#This Row],[Total Sales]]</f>
        <v>4.9000000000000002E-2</v>
      </c>
      <c r="N9502" s="6" t="s">
        <v>24</v>
      </c>
    </row>
    <row r="9503" spans="2:14" ht="14.25" customHeight="1" x14ac:dyDescent="0.3">
      <c r="B9503" s="6" t="s">
        <v>61</v>
      </c>
      <c r="C9503" s="6">
        <v>1185732</v>
      </c>
      <c r="D9503" s="7">
        <v>44210</v>
      </c>
      <c r="E9503" s="6" t="s">
        <v>15</v>
      </c>
      <c r="F9503" s="6" t="s">
        <v>129</v>
      </c>
      <c r="G9503" s="6" t="s">
        <v>130</v>
      </c>
      <c r="H9503" s="8" t="s">
        <v>20</v>
      </c>
      <c r="I9503" s="9">
        <v>27</v>
      </c>
      <c r="J9503" s="10">
        <v>1010</v>
      </c>
      <c r="K9503" s="11">
        <f>Table1[[#This Row],[Price per Unit]]*Table1[[#This Row],[Units Sold]]</f>
        <v>27270</v>
      </c>
      <c r="L9503" s="11">
        <v>1090.8</v>
      </c>
      <c r="M9503" s="12">
        <f>Table1[[#This Row],[Operating Profit]]/Table1[[#This Row],[Total Sales]]</f>
        <v>0.04</v>
      </c>
      <c r="N9503" s="6" t="s">
        <v>24</v>
      </c>
    </row>
    <row r="9504" spans="2:14" ht="14.25" customHeight="1" x14ac:dyDescent="0.3">
      <c r="B9504" s="6" t="s">
        <v>61</v>
      </c>
      <c r="C9504" s="6">
        <v>1185732</v>
      </c>
      <c r="D9504" s="7">
        <v>44210</v>
      </c>
      <c r="E9504" s="6" t="s">
        <v>15</v>
      </c>
      <c r="F9504" s="6" t="s">
        <v>129</v>
      </c>
      <c r="G9504" s="6" t="s">
        <v>130</v>
      </c>
      <c r="H9504" s="8" t="s">
        <v>21</v>
      </c>
      <c r="I9504" s="9">
        <v>29</v>
      </c>
      <c r="J9504" s="10">
        <v>530</v>
      </c>
      <c r="K9504" s="11">
        <f>Table1[[#This Row],[Price per Unit]]*Table1[[#This Row],[Units Sold]]</f>
        <v>15370</v>
      </c>
      <c r="L9504" s="11">
        <v>599.42999999999995</v>
      </c>
      <c r="M9504" s="12">
        <f>Table1[[#This Row],[Operating Profit]]/Table1[[#This Row],[Total Sales]]</f>
        <v>3.9E-2</v>
      </c>
      <c r="N9504" s="6" t="s">
        <v>24</v>
      </c>
    </row>
    <row r="9505" spans="2:14" ht="14.25" customHeight="1" x14ac:dyDescent="0.3">
      <c r="B9505" s="6" t="s">
        <v>61</v>
      </c>
      <c r="C9505" s="6">
        <v>1185732</v>
      </c>
      <c r="D9505" s="7">
        <v>44210</v>
      </c>
      <c r="E9505" s="6" t="s">
        <v>15</v>
      </c>
      <c r="F9505" s="6" t="s">
        <v>129</v>
      </c>
      <c r="G9505" s="6" t="s">
        <v>130</v>
      </c>
      <c r="H9505" s="8" t="s">
        <v>22</v>
      </c>
      <c r="I9505" s="9">
        <v>37</v>
      </c>
      <c r="J9505" s="10">
        <v>700</v>
      </c>
      <c r="K9505" s="11">
        <f>Table1[[#This Row],[Price per Unit]]*Table1[[#This Row],[Units Sold]]</f>
        <v>25900</v>
      </c>
      <c r="L9505" s="11">
        <v>1061.8999999999999</v>
      </c>
      <c r="M9505" s="12">
        <f>Table1[[#This Row],[Operating Profit]]/Table1[[#This Row],[Total Sales]]</f>
        <v>4.0999999999999995E-2</v>
      </c>
      <c r="N9505" s="6" t="s">
        <v>24</v>
      </c>
    </row>
    <row r="9506" spans="2:14" ht="14.25" customHeight="1" x14ac:dyDescent="0.3">
      <c r="B9506" s="6" t="s">
        <v>61</v>
      </c>
      <c r="C9506" s="6">
        <v>1185732</v>
      </c>
      <c r="D9506" s="7">
        <v>44210</v>
      </c>
      <c r="E9506" s="6" t="s">
        <v>15</v>
      </c>
      <c r="F9506" s="6" t="s">
        <v>129</v>
      </c>
      <c r="G9506" s="6" t="s">
        <v>130</v>
      </c>
      <c r="H9506" s="8" t="s">
        <v>23</v>
      </c>
      <c r="I9506" s="9">
        <v>34</v>
      </c>
      <c r="J9506" s="10">
        <v>1040</v>
      </c>
      <c r="K9506" s="11">
        <f>Table1[[#This Row],[Price per Unit]]*Table1[[#This Row],[Units Sold]]</f>
        <v>35360</v>
      </c>
      <c r="L9506" s="11">
        <v>1520.4799999999998</v>
      </c>
      <c r="M9506" s="12">
        <f>Table1[[#This Row],[Operating Profit]]/Table1[[#This Row],[Total Sales]]</f>
        <v>4.2999999999999997E-2</v>
      </c>
      <c r="N9506" s="6" t="s">
        <v>24</v>
      </c>
    </row>
    <row r="9507" spans="2:14" ht="14.25" customHeight="1" x14ac:dyDescent="0.3">
      <c r="B9507" s="6" t="s">
        <v>61</v>
      </c>
      <c r="C9507" s="6">
        <v>1185732</v>
      </c>
      <c r="D9507" s="7">
        <v>44239</v>
      </c>
      <c r="E9507" s="6" t="s">
        <v>15</v>
      </c>
      <c r="F9507" s="6" t="s">
        <v>129</v>
      </c>
      <c r="G9507" s="6" t="s">
        <v>130</v>
      </c>
      <c r="H9507" s="8" t="s">
        <v>17</v>
      </c>
      <c r="I9507" s="9">
        <v>33</v>
      </c>
      <c r="J9507" s="10">
        <v>1840</v>
      </c>
      <c r="K9507" s="11">
        <f>Table1[[#This Row],[Price per Unit]]*Table1[[#This Row],[Units Sold]]</f>
        <v>60720</v>
      </c>
      <c r="L9507" s="11">
        <v>2853.84</v>
      </c>
      <c r="M9507" s="12">
        <f>Table1[[#This Row],[Operating Profit]]/Table1[[#This Row],[Total Sales]]</f>
        <v>4.7E-2</v>
      </c>
      <c r="N9507" s="6" t="s">
        <v>24</v>
      </c>
    </row>
    <row r="9508" spans="2:14" ht="14.25" customHeight="1" x14ac:dyDescent="0.3">
      <c r="B9508" s="6" t="s">
        <v>61</v>
      </c>
      <c r="C9508" s="6">
        <v>1185732</v>
      </c>
      <c r="D9508" s="7">
        <v>44239</v>
      </c>
      <c r="E9508" s="6" t="s">
        <v>15</v>
      </c>
      <c r="F9508" s="6" t="s">
        <v>129</v>
      </c>
      <c r="G9508" s="6" t="s">
        <v>130</v>
      </c>
      <c r="H9508" s="8" t="s">
        <v>19</v>
      </c>
      <c r="I9508" s="9">
        <v>33</v>
      </c>
      <c r="J9508" s="10">
        <v>720</v>
      </c>
      <c r="K9508" s="11">
        <f>Table1[[#This Row],[Price per Unit]]*Table1[[#This Row],[Units Sold]]</f>
        <v>23760</v>
      </c>
      <c r="L9508" s="11">
        <v>1116.72</v>
      </c>
      <c r="M9508" s="12">
        <f>Table1[[#This Row],[Operating Profit]]/Table1[[#This Row],[Total Sales]]</f>
        <v>4.7E-2</v>
      </c>
      <c r="N9508" s="6" t="s">
        <v>24</v>
      </c>
    </row>
    <row r="9509" spans="2:14" ht="14.25" customHeight="1" x14ac:dyDescent="0.3">
      <c r="B9509" s="6" t="s">
        <v>61</v>
      </c>
      <c r="C9509" s="6">
        <v>1185732</v>
      </c>
      <c r="D9509" s="7">
        <v>44239</v>
      </c>
      <c r="E9509" s="6" t="s">
        <v>15</v>
      </c>
      <c r="F9509" s="6" t="s">
        <v>129</v>
      </c>
      <c r="G9509" s="6" t="s">
        <v>130</v>
      </c>
      <c r="H9509" s="8" t="s">
        <v>20</v>
      </c>
      <c r="I9509" s="9">
        <v>25</v>
      </c>
      <c r="J9509" s="10">
        <v>850</v>
      </c>
      <c r="K9509" s="11">
        <f>Table1[[#This Row],[Price per Unit]]*Table1[[#This Row],[Units Sold]]</f>
        <v>21250</v>
      </c>
      <c r="L9509" s="11">
        <v>849.99999999999989</v>
      </c>
      <c r="M9509" s="12">
        <f>Table1[[#This Row],[Operating Profit]]/Table1[[#This Row],[Total Sales]]</f>
        <v>3.9999999999999994E-2</v>
      </c>
      <c r="N9509" s="6" t="s">
        <v>24</v>
      </c>
    </row>
    <row r="9510" spans="2:14" ht="14.25" customHeight="1" x14ac:dyDescent="0.3">
      <c r="B9510" s="6" t="s">
        <v>61</v>
      </c>
      <c r="C9510" s="6">
        <v>1185732</v>
      </c>
      <c r="D9510" s="7">
        <v>44239</v>
      </c>
      <c r="E9510" s="6" t="s">
        <v>15</v>
      </c>
      <c r="F9510" s="6" t="s">
        <v>131</v>
      </c>
      <c r="G9510" s="6" t="s">
        <v>132</v>
      </c>
      <c r="H9510" s="8" t="s">
        <v>21</v>
      </c>
      <c r="I9510" s="9">
        <v>30</v>
      </c>
      <c r="J9510" s="10">
        <v>480</v>
      </c>
      <c r="K9510" s="11">
        <f>Table1[[#This Row],[Price per Unit]]*Table1[[#This Row],[Units Sold]]</f>
        <v>14400</v>
      </c>
      <c r="L9510" s="11">
        <v>547.20000000000005</v>
      </c>
      <c r="M9510" s="12">
        <f>Table1[[#This Row],[Operating Profit]]/Table1[[#This Row],[Total Sales]]</f>
        <v>3.8000000000000006E-2</v>
      </c>
      <c r="N9510" s="6" t="s">
        <v>24</v>
      </c>
    </row>
    <row r="9511" spans="2:14" ht="14.25" customHeight="1" x14ac:dyDescent="0.3">
      <c r="B9511" s="6" t="s">
        <v>61</v>
      </c>
      <c r="C9511" s="6">
        <v>1185732</v>
      </c>
      <c r="D9511" s="7">
        <v>44239</v>
      </c>
      <c r="E9511" s="6" t="s">
        <v>15</v>
      </c>
      <c r="F9511" s="6" t="s">
        <v>131</v>
      </c>
      <c r="G9511" s="6" t="s">
        <v>132</v>
      </c>
      <c r="H9511" s="8" t="s">
        <v>22</v>
      </c>
      <c r="I9511" s="9">
        <v>36</v>
      </c>
      <c r="J9511" s="10">
        <v>680</v>
      </c>
      <c r="K9511" s="11">
        <f>Table1[[#This Row],[Price per Unit]]*Table1[[#This Row],[Units Sold]]</f>
        <v>24480</v>
      </c>
      <c r="L9511" s="11">
        <v>954.71999999999991</v>
      </c>
      <c r="M9511" s="12">
        <f>Table1[[#This Row],[Operating Profit]]/Table1[[#This Row],[Total Sales]]</f>
        <v>3.8999999999999993E-2</v>
      </c>
      <c r="N9511" s="6" t="s">
        <v>24</v>
      </c>
    </row>
    <row r="9512" spans="2:14" ht="14.25" customHeight="1" x14ac:dyDescent="0.3">
      <c r="B9512" s="6" t="s">
        <v>61</v>
      </c>
      <c r="C9512" s="6">
        <v>1185732</v>
      </c>
      <c r="D9512" s="7">
        <v>44239</v>
      </c>
      <c r="E9512" s="6" t="s">
        <v>15</v>
      </c>
      <c r="F9512" s="6" t="s">
        <v>131</v>
      </c>
      <c r="G9512" s="6" t="s">
        <v>132</v>
      </c>
      <c r="H9512" s="8" t="s">
        <v>23</v>
      </c>
      <c r="I9512" s="9">
        <v>35</v>
      </c>
      <c r="J9512" s="10">
        <v>1070</v>
      </c>
      <c r="K9512" s="11">
        <f>Table1[[#This Row],[Price per Unit]]*Table1[[#This Row],[Units Sold]]</f>
        <v>37450</v>
      </c>
      <c r="L9512" s="11">
        <v>1760.1499999999999</v>
      </c>
      <c r="M9512" s="12">
        <f>Table1[[#This Row],[Operating Profit]]/Table1[[#This Row],[Total Sales]]</f>
        <v>4.6999999999999993E-2</v>
      </c>
      <c r="N9512" s="6" t="s">
        <v>24</v>
      </c>
    </row>
    <row r="9513" spans="2:14" ht="14.25" customHeight="1" x14ac:dyDescent="0.3">
      <c r="B9513" s="6" t="s">
        <v>61</v>
      </c>
      <c r="C9513" s="6">
        <v>1185732</v>
      </c>
      <c r="D9513" s="7">
        <v>44265</v>
      </c>
      <c r="E9513" s="6" t="s">
        <v>15</v>
      </c>
      <c r="F9513" s="6" t="s">
        <v>131</v>
      </c>
      <c r="G9513" s="6" t="s">
        <v>132</v>
      </c>
      <c r="H9513" s="8" t="s">
        <v>17</v>
      </c>
      <c r="I9513" s="9">
        <v>35</v>
      </c>
      <c r="J9513" s="10">
        <v>1850</v>
      </c>
      <c r="K9513" s="11">
        <f>Table1[[#This Row],[Price per Unit]]*Table1[[#This Row],[Units Sold]]</f>
        <v>64750</v>
      </c>
      <c r="L9513" s="11">
        <v>3172.75</v>
      </c>
      <c r="M9513" s="12">
        <f>Table1[[#This Row],[Operating Profit]]/Table1[[#This Row],[Total Sales]]</f>
        <v>4.9000000000000002E-2</v>
      </c>
      <c r="N9513" s="6" t="s">
        <v>24</v>
      </c>
    </row>
    <row r="9514" spans="2:14" ht="14.25" customHeight="1" x14ac:dyDescent="0.3">
      <c r="B9514" s="6" t="s">
        <v>61</v>
      </c>
      <c r="C9514" s="6">
        <v>1185732</v>
      </c>
      <c r="D9514" s="7">
        <v>44265</v>
      </c>
      <c r="E9514" s="6" t="s">
        <v>15</v>
      </c>
      <c r="F9514" s="6" t="s">
        <v>131</v>
      </c>
      <c r="G9514" s="6" t="s">
        <v>132</v>
      </c>
      <c r="H9514" s="8" t="s">
        <v>19</v>
      </c>
      <c r="I9514" s="9">
        <v>36</v>
      </c>
      <c r="J9514" s="10">
        <v>800</v>
      </c>
      <c r="K9514" s="11">
        <f>Table1[[#This Row],[Price per Unit]]*Table1[[#This Row],[Units Sold]]</f>
        <v>28800</v>
      </c>
      <c r="L9514" s="11">
        <v>1440</v>
      </c>
      <c r="M9514" s="12">
        <f>Table1[[#This Row],[Operating Profit]]/Table1[[#This Row],[Total Sales]]</f>
        <v>0.05</v>
      </c>
      <c r="N9514" s="6" t="s">
        <v>24</v>
      </c>
    </row>
    <row r="9515" spans="2:14" ht="14.25" customHeight="1" x14ac:dyDescent="0.3">
      <c r="B9515" s="6" t="s">
        <v>61</v>
      </c>
      <c r="C9515" s="6">
        <v>1185732</v>
      </c>
      <c r="D9515" s="7">
        <v>44265</v>
      </c>
      <c r="E9515" s="6" t="s">
        <v>15</v>
      </c>
      <c r="F9515" s="6" t="s">
        <v>131</v>
      </c>
      <c r="G9515" s="6" t="s">
        <v>132</v>
      </c>
      <c r="H9515" s="8" t="s">
        <v>20</v>
      </c>
      <c r="I9515" s="9">
        <v>23</v>
      </c>
      <c r="J9515" s="10">
        <v>850</v>
      </c>
      <c r="K9515" s="11">
        <f>Table1[[#This Row],[Price per Unit]]*Table1[[#This Row],[Units Sold]]</f>
        <v>19550</v>
      </c>
      <c r="L9515" s="11">
        <v>742.9</v>
      </c>
      <c r="M9515" s="12">
        <f>Table1[[#This Row],[Operating Profit]]/Table1[[#This Row],[Total Sales]]</f>
        <v>3.7999999999999999E-2</v>
      </c>
      <c r="N9515" s="6" t="s">
        <v>24</v>
      </c>
    </row>
    <row r="9516" spans="2:14" ht="14.25" customHeight="1" x14ac:dyDescent="0.3">
      <c r="B9516" s="6" t="s">
        <v>61</v>
      </c>
      <c r="C9516" s="6">
        <v>1185732</v>
      </c>
      <c r="D9516" s="7">
        <v>44265</v>
      </c>
      <c r="E9516" s="6" t="s">
        <v>15</v>
      </c>
      <c r="F9516" s="6" t="s">
        <v>131</v>
      </c>
      <c r="G9516" s="6" t="s">
        <v>132</v>
      </c>
      <c r="H9516" s="8" t="s">
        <v>21</v>
      </c>
      <c r="I9516" s="9">
        <v>30</v>
      </c>
      <c r="J9516" s="10">
        <v>390</v>
      </c>
      <c r="K9516" s="11">
        <f>Table1[[#This Row],[Price per Unit]]*Table1[[#This Row],[Units Sold]]</f>
        <v>11700</v>
      </c>
      <c r="L9516" s="11">
        <v>467.99999999999994</v>
      </c>
      <c r="M9516" s="12">
        <f>Table1[[#This Row],[Operating Profit]]/Table1[[#This Row],[Total Sales]]</f>
        <v>3.9999999999999994E-2</v>
      </c>
      <c r="N9516" s="6" t="s">
        <v>24</v>
      </c>
    </row>
    <row r="9517" spans="2:14" ht="14.25" customHeight="1" x14ac:dyDescent="0.3">
      <c r="B9517" s="6" t="s">
        <v>61</v>
      </c>
      <c r="C9517" s="6">
        <v>1185732</v>
      </c>
      <c r="D9517" s="7">
        <v>44265</v>
      </c>
      <c r="E9517" s="6" t="s">
        <v>15</v>
      </c>
      <c r="F9517" s="6" t="s">
        <v>131</v>
      </c>
      <c r="G9517" s="6" t="s">
        <v>132</v>
      </c>
      <c r="H9517" s="8" t="s">
        <v>22</v>
      </c>
      <c r="I9517" s="9">
        <v>36</v>
      </c>
      <c r="J9517" s="10">
        <v>560</v>
      </c>
      <c r="K9517" s="11">
        <f>Table1[[#This Row],[Price per Unit]]*Table1[[#This Row],[Units Sold]]</f>
        <v>20160</v>
      </c>
      <c r="L9517" s="11">
        <v>786.2399999999999</v>
      </c>
      <c r="M9517" s="12">
        <f>Table1[[#This Row],[Operating Profit]]/Table1[[#This Row],[Total Sales]]</f>
        <v>3.8999999999999993E-2</v>
      </c>
      <c r="N9517" s="6" t="s">
        <v>24</v>
      </c>
    </row>
    <row r="9518" spans="2:14" ht="14.25" customHeight="1" x14ac:dyDescent="0.3">
      <c r="B9518" s="6" t="s">
        <v>61</v>
      </c>
      <c r="C9518" s="6">
        <v>1185732</v>
      </c>
      <c r="D9518" s="7">
        <v>44265</v>
      </c>
      <c r="E9518" s="6" t="s">
        <v>15</v>
      </c>
      <c r="F9518" s="6" t="s">
        <v>131</v>
      </c>
      <c r="G9518" s="6" t="s">
        <v>132</v>
      </c>
      <c r="H9518" s="8" t="s">
        <v>23</v>
      </c>
      <c r="I9518" s="9">
        <v>29</v>
      </c>
      <c r="J9518" s="10">
        <v>960</v>
      </c>
      <c r="K9518" s="11">
        <f>Table1[[#This Row],[Price per Unit]]*Table1[[#This Row],[Units Sold]]</f>
        <v>27840</v>
      </c>
      <c r="L9518" s="11">
        <v>1280.6399999999999</v>
      </c>
      <c r="M9518" s="12">
        <f>Table1[[#This Row],[Operating Profit]]/Table1[[#This Row],[Total Sales]]</f>
        <v>4.5999999999999992E-2</v>
      </c>
      <c r="N9518" s="6" t="s">
        <v>24</v>
      </c>
    </row>
    <row r="9519" spans="2:14" ht="14.25" customHeight="1" x14ac:dyDescent="0.3">
      <c r="B9519" s="6" t="s">
        <v>61</v>
      </c>
      <c r="C9519" s="6">
        <v>1185732</v>
      </c>
      <c r="D9519" s="7">
        <v>44297</v>
      </c>
      <c r="E9519" s="6" t="s">
        <v>15</v>
      </c>
      <c r="F9519" s="6" t="s">
        <v>131</v>
      </c>
      <c r="G9519" s="6" t="s">
        <v>132</v>
      </c>
      <c r="H9519" s="8" t="s">
        <v>17</v>
      </c>
      <c r="I9519" s="9">
        <v>30</v>
      </c>
      <c r="J9519" s="10">
        <v>1680</v>
      </c>
      <c r="K9519" s="11">
        <f>Table1[[#This Row],[Price per Unit]]*Table1[[#This Row],[Units Sold]]</f>
        <v>50400</v>
      </c>
      <c r="L9519" s="11">
        <v>2620.8000000000002</v>
      </c>
      <c r="M9519" s="12">
        <f>Table1[[#This Row],[Operating Profit]]/Table1[[#This Row],[Total Sales]]</f>
        <v>5.2000000000000005E-2</v>
      </c>
      <c r="N9519" s="6" t="s">
        <v>24</v>
      </c>
    </row>
    <row r="9520" spans="2:14" ht="14.25" customHeight="1" x14ac:dyDescent="0.3">
      <c r="B9520" s="6" t="s">
        <v>61</v>
      </c>
      <c r="C9520" s="6">
        <v>1185732</v>
      </c>
      <c r="D9520" s="7">
        <v>44297</v>
      </c>
      <c r="E9520" s="6" t="s">
        <v>15</v>
      </c>
      <c r="F9520" s="6" t="s">
        <v>131</v>
      </c>
      <c r="G9520" s="6" t="s">
        <v>132</v>
      </c>
      <c r="H9520" s="8" t="s">
        <v>19</v>
      </c>
      <c r="I9520" s="9">
        <v>35</v>
      </c>
      <c r="J9520" s="10">
        <v>680</v>
      </c>
      <c r="K9520" s="11">
        <f>Table1[[#This Row],[Price per Unit]]*Table1[[#This Row],[Units Sold]]</f>
        <v>23800</v>
      </c>
      <c r="L9520" s="11">
        <v>1118.6000000000001</v>
      </c>
      <c r="M9520" s="12">
        <f>Table1[[#This Row],[Operating Profit]]/Table1[[#This Row],[Total Sales]]</f>
        <v>4.7000000000000007E-2</v>
      </c>
      <c r="N9520" s="6" t="s">
        <v>24</v>
      </c>
    </row>
    <row r="9521" spans="2:14" ht="14.25" customHeight="1" x14ac:dyDescent="0.3">
      <c r="B9521" s="6" t="s">
        <v>61</v>
      </c>
      <c r="C9521" s="6">
        <v>1185732</v>
      </c>
      <c r="D9521" s="7">
        <v>44297</v>
      </c>
      <c r="E9521" s="6" t="s">
        <v>15</v>
      </c>
      <c r="F9521" s="6" t="s">
        <v>131</v>
      </c>
      <c r="G9521" s="6" t="s">
        <v>132</v>
      </c>
      <c r="H9521" s="8" t="s">
        <v>20</v>
      </c>
      <c r="I9521" s="9">
        <v>25</v>
      </c>
      <c r="J9521" s="10">
        <v>740</v>
      </c>
      <c r="K9521" s="11">
        <f>Table1[[#This Row],[Price per Unit]]*Table1[[#This Row],[Units Sold]]</f>
        <v>18500</v>
      </c>
      <c r="L9521" s="11">
        <v>777</v>
      </c>
      <c r="M9521" s="12">
        <f>Table1[[#This Row],[Operating Profit]]/Table1[[#This Row],[Total Sales]]</f>
        <v>4.2000000000000003E-2</v>
      </c>
      <c r="N9521" s="6" t="s">
        <v>24</v>
      </c>
    </row>
    <row r="9522" spans="2:14" ht="14.25" customHeight="1" x14ac:dyDescent="0.3">
      <c r="B9522" s="6" t="s">
        <v>61</v>
      </c>
      <c r="C9522" s="6">
        <v>1185732</v>
      </c>
      <c r="D9522" s="7">
        <v>44297</v>
      </c>
      <c r="E9522" s="6" t="s">
        <v>15</v>
      </c>
      <c r="F9522" s="6" t="s">
        <v>131</v>
      </c>
      <c r="G9522" s="6" t="s">
        <v>132</v>
      </c>
      <c r="H9522" s="8" t="s">
        <v>21</v>
      </c>
      <c r="I9522" s="9">
        <v>30</v>
      </c>
      <c r="J9522" s="10">
        <v>500</v>
      </c>
      <c r="K9522" s="11">
        <f>Table1[[#This Row],[Price per Unit]]*Table1[[#This Row],[Units Sold]]</f>
        <v>15000</v>
      </c>
      <c r="L9522" s="11">
        <v>600</v>
      </c>
      <c r="M9522" s="12">
        <f>Table1[[#This Row],[Operating Profit]]/Table1[[#This Row],[Total Sales]]</f>
        <v>0.04</v>
      </c>
      <c r="N9522" s="6" t="s">
        <v>24</v>
      </c>
    </row>
    <row r="9523" spans="2:14" ht="14.25" customHeight="1" x14ac:dyDescent="0.3">
      <c r="B9523" s="6" t="s">
        <v>61</v>
      </c>
      <c r="C9523" s="6">
        <v>1185732</v>
      </c>
      <c r="D9523" s="7">
        <v>44297</v>
      </c>
      <c r="E9523" s="6" t="s">
        <v>15</v>
      </c>
      <c r="F9523" s="6" t="s">
        <v>131</v>
      </c>
      <c r="G9523" s="6" t="s">
        <v>132</v>
      </c>
      <c r="H9523" s="8" t="s">
        <v>22</v>
      </c>
      <c r="I9523" s="9">
        <v>41</v>
      </c>
      <c r="J9523" s="10">
        <v>530</v>
      </c>
      <c r="K9523" s="11">
        <f>Table1[[#This Row],[Price per Unit]]*Table1[[#This Row],[Units Sold]]</f>
        <v>21730</v>
      </c>
      <c r="L9523" s="11">
        <v>912.66</v>
      </c>
      <c r="M9523" s="12">
        <f>Table1[[#This Row],[Operating Profit]]/Table1[[#This Row],[Total Sales]]</f>
        <v>4.1999999999999996E-2</v>
      </c>
      <c r="N9523" s="6" t="s">
        <v>24</v>
      </c>
    </row>
    <row r="9524" spans="2:14" ht="14.25" customHeight="1" x14ac:dyDescent="0.3">
      <c r="B9524" s="6" t="s">
        <v>61</v>
      </c>
      <c r="C9524" s="6">
        <v>1185732</v>
      </c>
      <c r="D9524" s="7">
        <v>44297</v>
      </c>
      <c r="E9524" s="6" t="s">
        <v>15</v>
      </c>
      <c r="F9524" s="6" t="s">
        <v>131</v>
      </c>
      <c r="G9524" s="6" t="s">
        <v>132</v>
      </c>
      <c r="H9524" s="8" t="s">
        <v>23</v>
      </c>
      <c r="I9524" s="9">
        <v>36</v>
      </c>
      <c r="J9524" s="10">
        <v>900</v>
      </c>
      <c r="K9524" s="11">
        <f>Table1[[#This Row],[Price per Unit]]*Table1[[#This Row],[Units Sold]]</f>
        <v>32400</v>
      </c>
      <c r="L9524" s="11">
        <v>1425.6</v>
      </c>
      <c r="M9524" s="12">
        <f>Table1[[#This Row],[Operating Profit]]/Table1[[#This Row],[Total Sales]]</f>
        <v>4.3999999999999997E-2</v>
      </c>
      <c r="N9524" s="6" t="s">
        <v>24</v>
      </c>
    </row>
    <row r="9525" spans="2:14" ht="14.25" customHeight="1" x14ac:dyDescent="0.3">
      <c r="B9525" s="6" t="s">
        <v>61</v>
      </c>
      <c r="C9525" s="6">
        <v>1185732</v>
      </c>
      <c r="D9525" s="7">
        <v>44326</v>
      </c>
      <c r="E9525" s="6" t="s">
        <v>15</v>
      </c>
      <c r="F9525" s="6" t="s">
        <v>131</v>
      </c>
      <c r="G9525" s="6" t="s">
        <v>132</v>
      </c>
      <c r="H9525" s="8" t="s">
        <v>17</v>
      </c>
      <c r="I9525" s="9">
        <v>48</v>
      </c>
      <c r="J9525" s="10">
        <v>1770</v>
      </c>
      <c r="K9525" s="11">
        <f>Table1[[#This Row],[Price per Unit]]*Table1[[#This Row],[Units Sold]]</f>
        <v>84960</v>
      </c>
      <c r="L9525" s="11">
        <v>4332.96</v>
      </c>
      <c r="M9525" s="12">
        <f>Table1[[#This Row],[Operating Profit]]/Table1[[#This Row],[Total Sales]]</f>
        <v>5.1000000000000004E-2</v>
      </c>
      <c r="N9525" s="6" t="s">
        <v>24</v>
      </c>
    </row>
    <row r="9526" spans="2:14" ht="14.25" customHeight="1" x14ac:dyDescent="0.3">
      <c r="B9526" s="6" t="s">
        <v>61</v>
      </c>
      <c r="C9526" s="6">
        <v>1185732</v>
      </c>
      <c r="D9526" s="7">
        <v>44326</v>
      </c>
      <c r="E9526" s="6" t="s">
        <v>15</v>
      </c>
      <c r="F9526" s="6" t="s">
        <v>131</v>
      </c>
      <c r="G9526" s="6" t="s">
        <v>132</v>
      </c>
      <c r="H9526" s="8" t="s">
        <v>19</v>
      </c>
      <c r="I9526" s="9">
        <v>41</v>
      </c>
      <c r="J9526" s="10">
        <v>940</v>
      </c>
      <c r="K9526" s="11">
        <f>Table1[[#This Row],[Price per Unit]]*Table1[[#This Row],[Units Sold]]</f>
        <v>38540</v>
      </c>
      <c r="L9526" s="11">
        <v>1965.54</v>
      </c>
      <c r="M9526" s="12">
        <f>Table1[[#This Row],[Operating Profit]]/Table1[[#This Row],[Total Sales]]</f>
        <v>5.0999999999999997E-2</v>
      </c>
      <c r="N9526" s="6" t="s">
        <v>24</v>
      </c>
    </row>
    <row r="9527" spans="2:14" ht="14.25" customHeight="1" x14ac:dyDescent="0.3">
      <c r="B9527" s="6" t="s">
        <v>61</v>
      </c>
      <c r="C9527" s="6">
        <v>1185732</v>
      </c>
      <c r="D9527" s="7">
        <v>44326</v>
      </c>
      <c r="E9527" s="6" t="s">
        <v>15</v>
      </c>
      <c r="F9527" s="6" t="s">
        <v>131</v>
      </c>
      <c r="G9527" s="6" t="s">
        <v>132</v>
      </c>
      <c r="H9527" s="8" t="s">
        <v>20</v>
      </c>
      <c r="I9527" s="9">
        <v>37</v>
      </c>
      <c r="J9527" s="10">
        <v>960</v>
      </c>
      <c r="K9527" s="11">
        <f>Table1[[#This Row],[Price per Unit]]*Table1[[#This Row],[Units Sold]]</f>
        <v>35520</v>
      </c>
      <c r="L9527" s="11">
        <v>1314.24</v>
      </c>
      <c r="M9527" s="12">
        <f>Table1[[#This Row],[Operating Profit]]/Table1[[#This Row],[Total Sales]]</f>
        <v>3.6999999999999998E-2</v>
      </c>
      <c r="N9527" s="6" t="s">
        <v>24</v>
      </c>
    </row>
    <row r="9528" spans="2:14" ht="14.25" customHeight="1" x14ac:dyDescent="0.3">
      <c r="B9528" s="6" t="s">
        <v>61</v>
      </c>
      <c r="C9528" s="6">
        <v>1185732</v>
      </c>
      <c r="D9528" s="7">
        <v>44326</v>
      </c>
      <c r="E9528" s="6" t="s">
        <v>15</v>
      </c>
      <c r="F9528" s="6" t="s">
        <v>131</v>
      </c>
      <c r="G9528" s="6" t="s">
        <v>132</v>
      </c>
      <c r="H9528" s="8" t="s">
        <v>21</v>
      </c>
      <c r="I9528" s="9">
        <v>40</v>
      </c>
      <c r="J9528" s="10">
        <v>830</v>
      </c>
      <c r="K9528" s="11">
        <f>Table1[[#This Row],[Price per Unit]]*Table1[[#This Row],[Units Sold]]</f>
        <v>33200</v>
      </c>
      <c r="L9528" s="11">
        <v>1328</v>
      </c>
      <c r="M9528" s="12">
        <f>Table1[[#This Row],[Operating Profit]]/Table1[[#This Row],[Total Sales]]</f>
        <v>0.04</v>
      </c>
      <c r="N9528" s="6" t="s">
        <v>24</v>
      </c>
    </row>
    <row r="9529" spans="2:14" ht="14.25" customHeight="1" x14ac:dyDescent="0.3">
      <c r="B9529" s="6" t="s">
        <v>61</v>
      </c>
      <c r="C9529" s="6">
        <v>1185732</v>
      </c>
      <c r="D9529" s="7">
        <v>44326</v>
      </c>
      <c r="E9529" s="6" t="s">
        <v>15</v>
      </c>
      <c r="F9529" s="6" t="s">
        <v>131</v>
      </c>
      <c r="G9529" s="6" t="s">
        <v>132</v>
      </c>
      <c r="H9529" s="8" t="s">
        <v>22</v>
      </c>
      <c r="I9529" s="9">
        <v>46</v>
      </c>
      <c r="J9529" s="10">
        <v>910</v>
      </c>
      <c r="K9529" s="11">
        <f>Table1[[#This Row],[Price per Unit]]*Table1[[#This Row],[Units Sold]]</f>
        <v>41860</v>
      </c>
      <c r="L9529" s="11">
        <v>1716.26</v>
      </c>
      <c r="M9529" s="12">
        <f>Table1[[#This Row],[Operating Profit]]/Table1[[#This Row],[Total Sales]]</f>
        <v>4.1000000000000002E-2</v>
      </c>
      <c r="N9529" s="6" t="s">
        <v>24</v>
      </c>
    </row>
    <row r="9530" spans="2:14" ht="14.25" customHeight="1" x14ac:dyDescent="0.3">
      <c r="B9530" s="6" t="s">
        <v>61</v>
      </c>
      <c r="C9530" s="6">
        <v>1185732</v>
      </c>
      <c r="D9530" s="7">
        <v>44326</v>
      </c>
      <c r="E9530" s="6" t="s">
        <v>15</v>
      </c>
      <c r="F9530" s="6" t="s">
        <v>131</v>
      </c>
      <c r="G9530" s="6" t="s">
        <v>132</v>
      </c>
      <c r="H9530" s="8" t="s">
        <v>23</v>
      </c>
      <c r="I9530" s="9">
        <v>47</v>
      </c>
      <c r="J9530" s="10">
        <v>1200</v>
      </c>
      <c r="K9530" s="11">
        <f>Table1[[#This Row],[Price per Unit]]*Table1[[#This Row],[Units Sold]]</f>
        <v>56400</v>
      </c>
      <c r="L9530" s="11">
        <v>2594.3999999999996</v>
      </c>
      <c r="M9530" s="12">
        <f>Table1[[#This Row],[Operating Profit]]/Table1[[#This Row],[Total Sales]]</f>
        <v>4.5999999999999992E-2</v>
      </c>
      <c r="N9530" s="6" t="s">
        <v>24</v>
      </c>
    </row>
    <row r="9531" spans="2:14" ht="14.25" customHeight="1" x14ac:dyDescent="0.3">
      <c r="B9531" s="6" t="s">
        <v>61</v>
      </c>
      <c r="C9531" s="6">
        <v>1185732</v>
      </c>
      <c r="D9531" s="7">
        <v>44359</v>
      </c>
      <c r="E9531" s="6" t="s">
        <v>15</v>
      </c>
      <c r="F9531" s="6" t="s">
        <v>131</v>
      </c>
      <c r="G9531" s="6" t="s">
        <v>132</v>
      </c>
      <c r="H9531" s="8" t="s">
        <v>17</v>
      </c>
      <c r="I9531" s="9">
        <v>47</v>
      </c>
      <c r="J9531" s="10">
        <v>1950</v>
      </c>
      <c r="K9531" s="11">
        <f>Table1[[#This Row],[Price per Unit]]*Table1[[#This Row],[Units Sold]]</f>
        <v>91650</v>
      </c>
      <c r="L9531" s="11">
        <v>4490.8500000000004</v>
      </c>
      <c r="M9531" s="12">
        <f>Table1[[#This Row],[Operating Profit]]/Table1[[#This Row],[Total Sales]]</f>
        <v>4.9000000000000002E-2</v>
      </c>
      <c r="N9531" s="6" t="s">
        <v>24</v>
      </c>
    </row>
    <row r="9532" spans="2:14" ht="14.25" customHeight="1" x14ac:dyDescent="0.3">
      <c r="B9532" s="6" t="s">
        <v>61</v>
      </c>
      <c r="C9532" s="6">
        <v>1185732</v>
      </c>
      <c r="D9532" s="7">
        <v>44359</v>
      </c>
      <c r="E9532" s="6" t="s">
        <v>15</v>
      </c>
      <c r="F9532" s="6" t="s">
        <v>131</v>
      </c>
      <c r="G9532" s="6" t="s">
        <v>132</v>
      </c>
      <c r="H9532" s="8" t="s">
        <v>19</v>
      </c>
      <c r="I9532" s="9">
        <v>44</v>
      </c>
      <c r="J9532" s="10">
        <v>1200</v>
      </c>
      <c r="K9532" s="11">
        <f>Table1[[#This Row],[Price per Unit]]*Table1[[#This Row],[Units Sold]]</f>
        <v>52800</v>
      </c>
      <c r="L9532" s="11">
        <v>2640</v>
      </c>
      <c r="M9532" s="12">
        <f>Table1[[#This Row],[Operating Profit]]/Table1[[#This Row],[Total Sales]]</f>
        <v>0.05</v>
      </c>
      <c r="N9532" s="6" t="s">
        <v>24</v>
      </c>
    </row>
    <row r="9533" spans="2:14" ht="14.25" customHeight="1" x14ac:dyDescent="0.3">
      <c r="B9533" s="6" t="s">
        <v>61</v>
      </c>
      <c r="C9533" s="6">
        <v>1185732</v>
      </c>
      <c r="D9533" s="7">
        <v>44359</v>
      </c>
      <c r="E9533" s="6" t="s">
        <v>15</v>
      </c>
      <c r="F9533" s="6" t="s">
        <v>131</v>
      </c>
      <c r="G9533" s="6" t="s">
        <v>132</v>
      </c>
      <c r="H9533" s="8" t="s">
        <v>20</v>
      </c>
      <c r="I9533" s="9">
        <v>35</v>
      </c>
      <c r="J9533" s="10">
        <v>1040</v>
      </c>
      <c r="K9533" s="11">
        <f>Table1[[#This Row],[Price per Unit]]*Table1[[#This Row],[Units Sold]]</f>
        <v>36400</v>
      </c>
      <c r="L9533" s="11">
        <v>1419.6</v>
      </c>
      <c r="M9533" s="12">
        <f>Table1[[#This Row],[Operating Profit]]/Table1[[#This Row],[Total Sales]]</f>
        <v>3.9E-2</v>
      </c>
      <c r="N9533" s="6" t="s">
        <v>24</v>
      </c>
    </row>
    <row r="9534" spans="2:14" ht="14.25" customHeight="1" x14ac:dyDescent="0.3">
      <c r="B9534" s="6" t="s">
        <v>61</v>
      </c>
      <c r="C9534" s="6">
        <v>1185732</v>
      </c>
      <c r="D9534" s="7">
        <v>44359</v>
      </c>
      <c r="E9534" s="6" t="s">
        <v>15</v>
      </c>
      <c r="F9534" s="6" t="s">
        <v>131</v>
      </c>
      <c r="G9534" s="6" t="s">
        <v>132</v>
      </c>
      <c r="H9534" s="8" t="s">
        <v>21</v>
      </c>
      <c r="I9534" s="9">
        <v>38</v>
      </c>
      <c r="J9534" s="10">
        <v>1020</v>
      </c>
      <c r="K9534" s="11">
        <f>Table1[[#This Row],[Price per Unit]]*Table1[[#This Row],[Units Sold]]</f>
        <v>38760</v>
      </c>
      <c r="L9534" s="11">
        <v>1550.3999999999999</v>
      </c>
      <c r="M9534" s="12">
        <f>Table1[[#This Row],[Operating Profit]]/Table1[[#This Row],[Total Sales]]</f>
        <v>3.9999999999999994E-2</v>
      </c>
      <c r="N9534" s="6" t="s">
        <v>24</v>
      </c>
    </row>
    <row r="9535" spans="2:14" ht="14.25" customHeight="1" x14ac:dyDescent="0.3">
      <c r="B9535" s="6" t="s">
        <v>61</v>
      </c>
      <c r="C9535" s="6">
        <v>1185732</v>
      </c>
      <c r="D9535" s="7">
        <v>44359</v>
      </c>
      <c r="E9535" s="6" t="s">
        <v>15</v>
      </c>
      <c r="F9535" s="6" t="s">
        <v>131</v>
      </c>
      <c r="G9535" s="6" t="s">
        <v>132</v>
      </c>
      <c r="H9535" s="8" t="s">
        <v>22</v>
      </c>
      <c r="I9535" s="9">
        <v>44</v>
      </c>
      <c r="J9535" s="10">
        <v>1050</v>
      </c>
      <c r="K9535" s="11">
        <f>Table1[[#This Row],[Price per Unit]]*Table1[[#This Row],[Units Sold]]</f>
        <v>46200</v>
      </c>
      <c r="L9535" s="11">
        <v>1894.1999999999998</v>
      </c>
      <c r="M9535" s="12">
        <f>Table1[[#This Row],[Operating Profit]]/Table1[[#This Row],[Total Sales]]</f>
        <v>4.0999999999999995E-2</v>
      </c>
      <c r="N9535" s="6" t="s">
        <v>24</v>
      </c>
    </row>
    <row r="9536" spans="2:14" ht="14.25" customHeight="1" x14ac:dyDescent="0.3">
      <c r="B9536" s="6" t="s">
        <v>61</v>
      </c>
      <c r="C9536" s="6">
        <v>1185732</v>
      </c>
      <c r="D9536" s="7">
        <v>44359</v>
      </c>
      <c r="E9536" s="6" t="s">
        <v>15</v>
      </c>
      <c r="F9536" s="6" t="s">
        <v>131</v>
      </c>
      <c r="G9536" s="6" t="s">
        <v>132</v>
      </c>
      <c r="H9536" s="8" t="s">
        <v>23</v>
      </c>
      <c r="I9536" s="9">
        <v>49</v>
      </c>
      <c r="J9536" s="10">
        <v>1580</v>
      </c>
      <c r="K9536" s="11">
        <f>Table1[[#This Row],[Price per Unit]]*Table1[[#This Row],[Units Sold]]</f>
        <v>77420</v>
      </c>
      <c r="L9536" s="11">
        <v>3483.8999999999996</v>
      </c>
      <c r="M9536" s="12">
        <f>Table1[[#This Row],[Operating Profit]]/Table1[[#This Row],[Total Sales]]</f>
        <v>4.4999999999999998E-2</v>
      </c>
      <c r="N9536" s="6" t="s">
        <v>24</v>
      </c>
    </row>
    <row r="9537" spans="2:14" ht="14.25" customHeight="1" x14ac:dyDescent="0.3">
      <c r="B9537" s="6" t="s">
        <v>61</v>
      </c>
      <c r="C9537" s="6">
        <v>1185732</v>
      </c>
      <c r="D9537" s="7">
        <v>44387</v>
      </c>
      <c r="E9537" s="6" t="s">
        <v>15</v>
      </c>
      <c r="F9537" s="6" t="s">
        <v>131</v>
      </c>
      <c r="G9537" s="6" t="s">
        <v>132</v>
      </c>
      <c r="H9537" s="8" t="s">
        <v>17</v>
      </c>
      <c r="I9537" s="9">
        <v>45</v>
      </c>
      <c r="J9537" s="10">
        <v>2090</v>
      </c>
      <c r="K9537" s="11">
        <f>Table1[[#This Row],[Price per Unit]]*Table1[[#This Row],[Units Sold]]</f>
        <v>94050</v>
      </c>
      <c r="L9537" s="11">
        <v>4890.6000000000004</v>
      </c>
      <c r="M9537" s="12">
        <f>Table1[[#This Row],[Operating Profit]]/Table1[[#This Row],[Total Sales]]</f>
        <v>5.2000000000000005E-2</v>
      </c>
      <c r="N9537" s="6" t="s">
        <v>24</v>
      </c>
    </row>
    <row r="9538" spans="2:14" ht="14.25" customHeight="1" x14ac:dyDescent="0.3">
      <c r="B9538" s="6" t="s">
        <v>61</v>
      </c>
      <c r="C9538" s="6">
        <v>1185732</v>
      </c>
      <c r="D9538" s="7">
        <v>44387</v>
      </c>
      <c r="E9538" s="6" t="s">
        <v>15</v>
      </c>
      <c r="F9538" s="6" t="s">
        <v>131</v>
      </c>
      <c r="G9538" s="6" t="s">
        <v>132</v>
      </c>
      <c r="H9538" s="8" t="s">
        <v>19</v>
      </c>
      <c r="I9538" s="9">
        <v>42</v>
      </c>
      <c r="J9538" s="10">
        <v>1450</v>
      </c>
      <c r="K9538" s="11">
        <f>Table1[[#This Row],[Price per Unit]]*Table1[[#This Row],[Units Sold]]</f>
        <v>60900</v>
      </c>
      <c r="L9538" s="11">
        <v>3045</v>
      </c>
      <c r="M9538" s="12">
        <f>Table1[[#This Row],[Operating Profit]]/Table1[[#This Row],[Total Sales]]</f>
        <v>0.05</v>
      </c>
      <c r="N9538" s="6" t="s">
        <v>24</v>
      </c>
    </row>
    <row r="9539" spans="2:14" ht="14.25" customHeight="1" x14ac:dyDescent="0.3">
      <c r="B9539" s="6" t="s">
        <v>61</v>
      </c>
      <c r="C9539" s="6">
        <v>1185732</v>
      </c>
      <c r="D9539" s="7">
        <v>44387</v>
      </c>
      <c r="E9539" s="6" t="s">
        <v>15</v>
      </c>
      <c r="F9539" s="6" t="s">
        <v>131</v>
      </c>
      <c r="G9539" s="6" t="s">
        <v>132</v>
      </c>
      <c r="H9539" s="8" t="s">
        <v>20</v>
      </c>
      <c r="I9539" s="9">
        <v>33</v>
      </c>
      <c r="J9539" s="10">
        <v>1090</v>
      </c>
      <c r="K9539" s="11">
        <f>Table1[[#This Row],[Price per Unit]]*Table1[[#This Row],[Units Sold]]</f>
        <v>35970</v>
      </c>
      <c r="L9539" s="11">
        <v>1330.8899999999999</v>
      </c>
      <c r="M9539" s="12">
        <f>Table1[[#This Row],[Operating Profit]]/Table1[[#This Row],[Total Sales]]</f>
        <v>3.6999999999999998E-2</v>
      </c>
      <c r="N9539" s="6" t="s">
        <v>24</v>
      </c>
    </row>
    <row r="9540" spans="2:14" ht="14.25" customHeight="1" x14ac:dyDescent="0.3">
      <c r="B9540" s="6" t="s">
        <v>61</v>
      </c>
      <c r="C9540" s="6">
        <v>1185732</v>
      </c>
      <c r="D9540" s="7">
        <v>44387</v>
      </c>
      <c r="E9540" s="6" t="s">
        <v>15</v>
      </c>
      <c r="F9540" s="6" t="s">
        <v>131</v>
      </c>
      <c r="G9540" s="6" t="s">
        <v>132</v>
      </c>
      <c r="H9540" s="8" t="s">
        <v>21</v>
      </c>
      <c r="I9540" s="9">
        <v>36</v>
      </c>
      <c r="J9540" s="10">
        <v>960</v>
      </c>
      <c r="K9540" s="11">
        <f>Table1[[#This Row],[Price per Unit]]*Table1[[#This Row],[Units Sold]]</f>
        <v>34560</v>
      </c>
      <c r="L9540" s="11">
        <v>1451.52</v>
      </c>
      <c r="M9540" s="12">
        <f>Table1[[#This Row],[Operating Profit]]/Table1[[#This Row],[Total Sales]]</f>
        <v>4.2000000000000003E-2</v>
      </c>
      <c r="N9540" s="6" t="s">
        <v>24</v>
      </c>
    </row>
    <row r="9541" spans="2:14" ht="14.25" customHeight="1" x14ac:dyDescent="0.3">
      <c r="B9541" s="6" t="s">
        <v>61</v>
      </c>
      <c r="C9541" s="6">
        <v>1185732</v>
      </c>
      <c r="D9541" s="7">
        <v>44387</v>
      </c>
      <c r="E9541" s="6" t="s">
        <v>15</v>
      </c>
      <c r="F9541" s="6" t="s">
        <v>131</v>
      </c>
      <c r="G9541" s="6" t="s">
        <v>132</v>
      </c>
      <c r="H9541" s="8" t="s">
        <v>22</v>
      </c>
      <c r="I9541" s="9">
        <v>39</v>
      </c>
      <c r="J9541" s="10">
        <v>1140</v>
      </c>
      <c r="K9541" s="11">
        <f>Table1[[#This Row],[Price per Unit]]*Table1[[#This Row],[Units Sold]]</f>
        <v>44460</v>
      </c>
      <c r="L9541" s="11">
        <v>1689.48</v>
      </c>
      <c r="M9541" s="12">
        <f>Table1[[#This Row],[Operating Profit]]/Table1[[#This Row],[Total Sales]]</f>
        <v>3.7999999999999999E-2</v>
      </c>
      <c r="N9541" s="6" t="s">
        <v>24</v>
      </c>
    </row>
    <row r="9542" spans="2:14" ht="14.25" customHeight="1" x14ac:dyDescent="0.3">
      <c r="B9542" s="6" t="s">
        <v>61</v>
      </c>
      <c r="C9542" s="6">
        <v>1185732</v>
      </c>
      <c r="D9542" s="7">
        <v>44387</v>
      </c>
      <c r="E9542" s="6" t="s">
        <v>15</v>
      </c>
      <c r="F9542" s="6" t="s">
        <v>131</v>
      </c>
      <c r="G9542" s="6" t="s">
        <v>132</v>
      </c>
      <c r="H9542" s="8" t="s">
        <v>23</v>
      </c>
      <c r="I9542" s="9">
        <v>49</v>
      </c>
      <c r="J9542" s="10">
        <v>1750</v>
      </c>
      <c r="K9542" s="11">
        <f>Table1[[#This Row],[Price per Unit]]*Table1[[#This Row],[Units Sold]]</f>
        <v>85750</v>
      </c>
      <c r="L9542" s="11">
        <v>4030.2499999999995</v>
      </c>
      <c r="M9542" s="12">
        <f>Table1[[#This Row],[Operating Profit]]/Table1[[#This Row],[Total Sales]]</f>
        <v>4.6999999999999993E-2</v>
      </c>
      <c r="N9542" s="6" t="s">
        <v>24</v>
      </c>
    </row>
    <row r="9543" spans="2:14" ht="14.25" customHeight="1" x14ac:dyDescent="0.3">
      <c r="B9543" s="6" t="s">
        <v>61</v>
      </c>
      <c r="C9543" s="6">
        <v>1185732</v>
      </c>
      <c r="D9543" s="7">
        <v>44419</v>
      </c>
      <c r="E9543" s="6" t="s">
        <v>15</v>
      </c>
      <c r="F9543" s="6" t="s">
        <v>131</v>
      </c>
      <c r="G9543" s="6" t="s">
        <v>132</v>
      </c>
      <c r="H9543" s="8" t="s">
        <v>17</v>
      </c>
      <c r="I9543" s="9">
        <v>42</v>
      </c>
      <c r="J9543" s="10">
        <v>2150</v>
      </c>
      <c r="K9543" s="11">
        <f>Table1[[#This Row],[Price per Unit]]*Table1[[#This Row],[Units Sold]]</f>
        <v>90300</v>
      </c>
      <c r="L9543" s="11">
        <v>4605.3</v>
      </c>
      <c r="M9543" s="12">
        <f>Table1[[#This Row],[Operating Profit]]/Table1[[#This Row],[Total Sales]]</f>
        <v>5.1000000000000004E-2</v>
      </c>
      <c r="N9543" s="6" t="s">
        <v>24</v>
      </c>
    </row>
    <row r="9544" spans="2:14" ht="14.25" customHeight="1" x14ac:dyDescent="0.3">
      <c r="B9544" s="6" t="s">
        <v>61</v>
      </c>
      <c r="C9544" s="6">
        <v>1185732</v>
      </c>
      <c r="D9544" s="7">
        <v>44419</v>
      </c>
      <c r="E9544" s="6" t="s">
        <v>15</v>
      </c>
      <c r="F9544" s="6" t="s">
        <v>131</v>
      </c>
      <c r="G9544" s="6" t="s">
        <v>132</v>
      </c>
      <c r="H9544" s="8" t="s">
        <v>19</v>
      </c>
      <c r="I9544" s="9">
        <v>43</v>
      </c>
      <c r="J9544" s="10">
        <v>1490</v>
      </c>
      <c r="K9544" s="11">
        <f>Table1[[#This Row],[Price per Unit]]*Table1[[#This Row],[Units Sold]]</f>
        <v>64070</v>
      </c>
      <c r="L9544" s="11">
        <v>3331.6400000000003</v>
      </c>
      <c r="M9544" s="12">
        <f>Table1[[#This Row],[Operating Profit]]/Table1[[#This Row],[Total Sales]]</f>
        <v>5.2000000000000005E-2</v>
      </c>
      <c r="N9544" s="6" t="s">
        <v>24</v>
      </c>
    </row>
    <row r="9545" spans="2:14" ht="14.25" customHeight="1" x14ac:dyDescent="0.3">
      <c r="B9545" s="6" t="s">
        <v>61</v>
      </c>
      <c r="C9545" s="6">
        <v>1185732</v>
      </c>
      <c r="D9545" s="7">
        <v>44419</v>
      </c>
      <c r="E9545" s="6" t="s">
        <v>15</v>
      </c>
      <c r="F9545" s="6" t="s">
        <v>131</v>
      </c>
      <c r="G9545" s="6" t="s">
        <v>132</v>
      </c>
      <c r="H9545" s="8" t="s">
        <v>20</v>
      </c>
      <c r="I9545" s="9">
        <v>34</v>
      </c>
      <c r="J9545" s="10">
        <v>1160</v>
      </c>
      <c r="K9545" s="11">
        <f>Table1[[#This Row],[Price per Unit]]*Table1[[#This Row],[Units Sold]]</f>
        <v>39440</v>
      </c>
      <c r="L9545" s="11">
        <v>1538.1599999999999</v>
      </c>
      <c r="M9545" s="12">
        <f>Table1[[#This Row],[Operating Profit]]/Table1[[#This Row],[Total Sales]]</f>
        <v>3.8999999999999993E-2</v>
      </c>
      <c r="N9545" s="6" t="s">
        <v>24</v>
      </c>
    </row>
    <row r="9546" spans="2:14" ht="14.25" customHeight="1" x14ac:dyDescent="0.3">
      <c r="B9546" s="6" t="s">
        <v>61</v>
      </c>
      <c r="C9546" s="6">
        <v>1185732</v>
      </c>
      <c r="D9546" s="7">
        <v>44419</v>
      </c>
      <c r="E9546" s="6" t="s">
        <v>15</v>
      </c>
      <c r="F9546" s="6" t="s">
        <v>131</v>
      </c>
      <c r="G9546" s="6" t="s">
        <v>132</v>
      </c>
      <c r="H9546" s="8" t="s">
        <v>21</v>
      </c>
      <c r="I9546" s="9">
        <v>40</v>
      </c>
      <c r="J9546" s="10">
        <v>850</v>
      </c>
      <c r="K9546" s="11">
        <f>Table1[[#This Row],[Price per Unit]]*Table1[[#This Row],[Units Sold]]</f>
        <v>34000</v>
      </c>
      <c r="L9546" s="11">
        <v>1428</v>
      </c>
      <c r="M9546" s="12">
        <f>Table1[[#This Row],[Operating Profit]]/Table1[[#This Row],[Total Sales]]</f>
        <v>4.2000000000000003E-2</v>
      </c>
      <c r="N9546" s="6" t="s">
        <v>24</v>
      </c>
    </row>
    <row r="9547" spans="2:14" ht="14.25" customHeight="1" x14ac:dyDescent="0.3">
      <c r="B9547" s="6" t="s">
        <v>61</v>
      </c>
      <c r="C9547" s="6">
        <v>1185732</v>
      </c>
      <c r="D9547" s="7">
        <v>44419</v>
      </c>
      <c r="E9547" s="6" t="s">
        <v>15</v>
      </c>
      <c r="F9547" s="6" t="s">
        <v>131</v>
      </c>
      <c r="G9547" s="6" t="s">
        <v>132</v>
      </c>
      <c r="H9547" s="8" t="s">
        <v>22</v>
      </c>
      <c r="I9547" s="9">
        <v>43</v>
      </c>
      <c r="J9547" s="10">
        <v>720</v>
      </c>
      <c r="K9547" s="11">
        <f>Table1[[#This Row],[Price per Unit]]*Table1[[#This Row],[Units Sold]]</f>
        <v>30960</v>
      </c>
      <c r="L9547" s="11">
        <v>1207.4399999999998</v>
      </c>
      <c r="M9547" s="12">
        <f>Table1[[#This Row],[Operating Profit]]/Table1[[#This Row],[Total Sales]]</f>
        <v>3.8999999999999993E-2</v>
      </c>
      <c r="N9547" s="6" t="s">
        <v>24</v>
      </c>
    </row>
    <row r="9548" spans="2:14" ht="14.25" customHeight="1" x14ac:dyDescent="0.3">
      <c r="B9548" s="6" t="s">
        <v>61</v>
      </c>
      <c r="C9548" s="6">
        <v>1185732</v>
      </c>
      <c r="D9548" s="7">
        <v>44419</v>
      </c>
      <c r="E9548" s="6" t="s">
        <v>15</v>
      </c>
      <c r="F9548" s="6" t="s">
        <v>131</v>
      </c>
      <c r="G9548" s="6" t="s">
        <v>132</v>
      </c>
      <c r="H9548" s="8" t="s">
        <v>23</v>
      </c>
      <c r="I9548" s="9">
        <v>44</v>
      </c>
      <c r="J9548" s="10">
        <v>1360</v>
      </c>
      <c r="K9548" s="11">
        <f>Table1[[#This Row],[Price per Unit]]*Table1[[#This Row],[Units Sold]]</f>
        <v>59840</v>
      </c>
      <c r="L9548" s="11">
        <v>2573.1199999999994</v>
      </c>
      <c r="M9548" s="12">
        <f>Table1[[#This Row],[Operating Profit]]/Table1[[#This Row],[Total Sales]]</f>
        <v>4.299999999999999E-2</v>
      </c>
      <c r="N9548" s="6" t="s">
        <v>24</v>
      </c>
    </row>
    <row r="9549" spans="2:14" ht="14.25" customHeight="1" x14ac:dyDescent="0.3">
      <c r="B9549" s="6" t="s">
        <v>61</v>
      </c>
      <c r="C9549" s="6">
        <v>1185732</v>
      </c>
      <c r="D9549" s="7">
        <v>44449</v>
      </c>
      <c r="E9549" s="6" t="s">
        <v>15</v>
      </c>
      <c r="F9549" s="6" t="s">
        <v>131</v>
      </c>
      <c r="G9549" s="6" t="s">
        <v>132</v>
      </c>
      <c r="H9549" s="8" t="s">
        <v>17</v>
      </c>
      <c r="I9549" s="9">
        <v>44</v>
      </c>
      <c r="J9549" s="10">
        <v>1790</v>
      </c>
      <c r="K9549" s="11">
        <f>Table1[[#This Row],[Price per Unit]]*Table1[[#This Row],[Units Sold]]</f>
        <v>78760</v>
      </c>
      <c r="L9549" s="11">
        <v>3859.24</v>
      </c>
      <c r="M9549" s="12">
        <f>Table1[[#This Row],[Operating Profit]]/Table1[[#This Row],[Total Sales]]</f>
        <v>4.8999999999999995E-2</v>
      </c>
      <c r="N9549" s="6" t="s">
        <v>24</v>
      </c>
    </row>
    <row r="9550" spans="2:14" ht="14.25" customHeight="1" x14ac:dyDescent="0.3">
      <c r="B9550" s="6" t="s">
        <v>61</v>
      </c>
      <c r="C9550" s="6">
        <v>1185732</v>
      </c>
      <c r="D9550" s="7">
        <v>44449</v>
      </c>
      <c r="E9550" s="6" t="s">
        <v>15</v>
      </c>
      <c r="F9550" s="6" t="s">
        <v>131</v>
      </c>
      <c r="G9550" s="6" t="s">
        <v>132</v>
      </c>
      <c r="H9550" s="8" t="s">
        <v>19</v>
      </c>
      <c r="I9550" s="9">
        <v>42</v>
      </c>
      <c r="J9550" s="10">
        <v>1110</v>
      </c>
      <c r="K9550" s="11">
        <f>Table1[[#This Row],[Price per Unit]]*Table1[[#This Row],[Units Sold]]</f>
        <v>46620</v>
      </c>
      <c r="L9550" s="11">
        <v>2377.62</v>
      </c>
      <c r="M9550" s="12">
        <f>Table1[[#This Row],[Operating Profit]]/Table1[[#This Row],[Total Sales]]</f>
        <v>5.0999999999999997E-2</v>
      </c>
      <c r="N9550" s="6" t="s">
        <v>24</v>
      </c>
    </row>
    <row r="9551" spans="2:14" ht="14.25" customHeight="1" x14ac:dyDescent="0.3">
      <c r="B9551" s="6" t="s">
        <v>61</v>
      </c>
      <c r="C9551" s="6">
        <v>1185732</v>
      </c>
      <c r="D9551" s="7">
        <v>44449</v>
      </c>
      <c r="E9551" s="6" t="s">
        <v>15</v>
      </c>
      <c r="F9551" s="6" t="s">
        <v>131</v>
      </c>
      <c r="G9551" s="6" t="s">
        <v>132</v>
      </c>
      <c r="H9551" s="8" t="s">
        <v>20</v>
      </c>
      <c r="I9551" s="9">
        <v>40</v>
      </c>
      <c r="J9551" s="10">
        <v>720</v>
      </c>
      <c r="K9551" s="11">
        <f>Table1[[#This Row],[Price per Unit]]*Table1[[#This Row],[Units Sold]]</f>
        <v>28800</v>
      </c>
      <c r="L9551" s="11">
        <v>1209.5999999999999</v>
      </c>
      <c r="M9551" s="12">
        <f>Table1[[#This Row],[Operating Profit]]/Table1[[#This Row],[Total Sales]]</f>
        <v>4.1999999999999996E-2</v>
      </c>
      <c r="N9551" s="6" t="s">
        <v>24</v>
      </c>
    </row>
    <row r="9552" spans="2:14" ht="14.25" customHeight="1" x14ac:dyDescent="0.3">
      <c r="B9552" s="6" t="s">
        <v>61</v>
      </c>
      <c r="C9552" s="6">
        <v>1185732</v>
      </c>
      <c r="D9552" s="7">
        <v>44449</v>
      </c>
      <c r="E9552" s="6" t="s">
        <v>15</v>
      </c>
      <c r="F9552" s="6" t="s">
        <v>131</v>
      </c>
      <c r="G9552" s="6" t="s">
        <v>132</v>
      </c>
      <c r="H9552" s="8" t="s">
        <v>21</v>
      </c>
      <c r="I9552" s="9">
        <v>35</v>
      </c>
      <c r="J9552" s="10">
        <v>660</v>
      </c>
      <c r="K9552" s="11">
        <f>Table1[[#This Row],[Price per Unit]]*Table1[[#This Row],[Units Sold]]</f>
        <v>23100</v>
      </c>
      <c r="L9552" s="11">
        <v>923.99999999999989</v>
      </c>
      <c r="M9552" s="12">
        <f>Table1[[#This Row],[Operating Profit]]/Table1[[#This Row],[Total Sales]]</f>
        <v>3.9999999999999994E-2</v>
      </c>
      <c r="N9552" s="6" t="s">
        <v>24</v>
      </c>
    </row>
    <row r="9553" spans="2:14" ht="14.25" customHeight="1" x14ac:dyDescent="0.3">
      <c r="B9553" s="6" t="s">
        <v>61</v>
      </c>
      <c r="C9553" s="6">
        <v>1185732</v>
      </c>
      <c r="D9553" s="7">
        <v>44449</v>
      </c>
      <c r="E9553" s="6" t="s">
        <v>15</v>
      </c>
      <c r="F9553" s="6" t="s">
        <v>131</v>
      </c>
      <c r="G9553" s="6" t="s">
        <v>132</v>
      </c>
      <c r="H9553" s="8" t="s">
        <v>22</v>
      </c>
      <c r="I9553" s="9">
        <v>48</v>
      </c>
      <c r="J9553" s="10">
        <v>680</v>
      </c>
      <c r="K9553" s="11">
        <f>Table1[[#This Row],[Price per Unit]]*Table1[[#This Row],[Units Sold]]</f>
        <v>32640</v>
      </c>
      <c r="L9553" s="11">
        <v>1207.68</v>
      </c>
      <c r="M9553" s="12">
        <f>Table1[[#This Row],[Operating Profit]]/Table1[[#This Row],[Total Sales]]</f>
        <v>3.7000000000000005E-2</v>
      </c>
      <c r="N9553" s="6" t="s">
        <v>24</v>
      </c>
    </row>
    <row r="9554" spans="2:14" ht="14.25" customHeight="1" x14ac:dyDescent="0.3">
      <c r="B9554" s="6" t="s">
        <v>61</v>
      </c>
      <c r="C9554" s="6">
        <v>1185732</v>
      </c>
      <c r="D9554" s="7">
        <v>44449</v>
      </c>
      <c r="E9554" s="6" t="s">
        <v>15</v>
      </c>
      <c r="F9554" s="6" t="s">
        <v>131</v>
      </c>
      <c r="G9554" s="6" t="s">
        <v>132</v>
      </c>
      <c r="H9554" s="8" t="s">
        <v>23</v>
      </c>
      <c r="I9554" s="9">
        <v>45</v>
      </c>
      <c r="J9554" s="10">
        <v>930</v>
      </c>
      <c r="K9554" s="11">
        <f>Table1[[#This Row],[Price per Unit]]*Table1[[#This Row],[Units Sold]]</f>
        <v>41850</v>
      </c>
      <c r="L9554" s="11">
        <v>1925.1</v>
      </c>
      <c r="M9554" s="12">
        <f>Table1[[#This Row],[Operating Profit]]/Table1[[#This Row],[Total Sales]]</f>
        <v>4.5999999999999999E-2</v>
      </c>
      <c r="N9554" s="6" t="s">
        <v>24</v>
      </c>
    </row>
    <row r="9555" spans="2:14" ht="14.25" customHeight="1" x14ac:dyDescent="0.3">
      <c r="B9555" s="6" t="s">
        <v>61</v>
      </c>
      <c r="C9555" s="6">
        <v>1185732</v>
      </c>
      <c r="D9555" s="7">
        <v>44481</v>
      </c>
      <c r="E9555" s="6" t="s">
        <v>15</v>
      </c>
      <c r="F9555" s="6" t="s">
        <v>131</v>
      </c>
      <c r="G9555" s="6" t="s">
        <v>132</v>
      </c>
      <c r="H9555" s="8" t="s">
        <v>17</v>
      </c>
      <c r="I9555" s="9">
        <v>44</v>
      </c>
      <c r="J9555" s="10">
        <v>1570</v>
      </c>
      <c r="K9555" s="11">
        <f>Table1[[#This Row],[Price per Unit]]*Table1[[#This Row],[Units Sold]]</f>
        <v>69080</v>
      </c>
      <c r="L9555" s="11">
        <v>3246.76</v>
      </c>
      <c r="M9555" s="12">
        <f>Table1[[#This Row],[Operating Profit]]/Table1[[#This Row],[Total Sales]]</f>
        <v>4.7E-2</v>
      </c>
      <c r="N9555" s="6" t="s">
        <v>24</v>
      </c>
    </row>
    <row r="9556" spans="2:14" ht="14.25" customHeight="1" x14ac:dyDescent="0.3">
      <c r="B9556" s="6" t="s">
        <v>61</v>
      </c>
      <c r="C9556" s="6">
        <v>1185732</v>
      </c>
      <c r="D9556" s="7">
        <v>44481</v>
      </c>
      <c r="E9556" s="6" t="s">
        <v>15</v>
      </c>
      <c r="F9556" s="6" t="s">
        <v>131</v>
      </c>
      <c r="G9556" s="6" t="s">
        <v>132</v>
      </c>
      <c r="H9556" s="8" t="s">
        <v>19</v>
      </c>
      <c r="I9556" s="9">
        <v>44</v>
      </c>
      <c r="J9556" s="10">
        <v>990</v>
      </c>
      <c r="K9556" s="11">
        <f>Table1[[#This Row],[Price per Unit]]*Table1[[#This Row],[Units Sold]]</f>
        <v>43560</v>
      </c>
      <c r="L9556" s="11">
        <v>2134.44</v>
      </c>
      <c r="M9556" s="12">
        <f>Table1[[#This Row],[Operating Profit]]/Table1[[#This Row],[Total Sales]]</f>
        <v>4.9000000000000002E-2</v>
      </c>
      <c r="N9556" s="6" t="s">
        <v>24</v>
      </c>
    </row>
    <row r="9557" spans="2:14" ht="14.25" customHeight="1" x14ac:dyDescent="0.3">
      <c r="B9557" s="6" t="s">
        <v>61</v>
      </c>
      <c r="C9557" s="6">
        <v>1185732</v>
      </c>
      <c r="D9557" s="7">
        <v>44481</v>
      </c>
      <c r="E9557" s="6" t="s">
        <v>15</v>
      </c>
      <c r="F9557" s="6" t="s">
        <v>131</v>
      </c>
      <c r="G9557" s="6" t="s">
        <v>132</v>
      </c>
      <c r="H9557" s="8" t="s">
        <v>20</v>
      </c>
      <c r="I9557" s="9">
        <v>40</v>
      </c>
      <c r="J9557" s="10">
        <v>660</v>
      </c>
      <c r="K9557" s="11">
        <f>Table1[[#This Row],[Price per Unit]]*Table1[[#This Row],[Units Sold]]</f>
        <v>26400</v>
      </c>
      <c r="L9557" s="11">
        <v>976.8</v>
      </c>
      <c r="M9557" s="12">
        <f>Table1[[#This Row],[Operating Profit]]/Table1[[#This Row],[Total Sales]]</f>
        <v>3.6999999999999998E-2</v>
      </c>
      <c r="N9557" s="6" t="s">
        <v>24</v>
      </c>
    </row>
    <row r="9558" spans="2:14" ht="14.25" customHeight="1" x14ac:dyDescent="0.3">
      <c r="B9558" s="6" t="s">
        <v>61</v>
      </c>
      <c r="C9558" s="6">
        <v>1185732</v>
      </c>
      <c r="D9558" s="7">
        <v>44481</v>
      </c>
      <c r="E9558" s="6" t="s">
        <v>15</v>
      </c>
      <c r="F9558" s="6" t="s">
        <v>131</v>
      </c>
      <c r="G9558" s="6" t="s">
        <v>132</v>
      </c>
      <c r="H9558" s="8" t="s">
        <v>21</v>
      </c>
      <c r="I9558" s="9">
        <v>46</v>
      </c>
      <c r="J9558" s="10">
        <v>610</v>
      </c>
      <c r="K9558" s="11">
        <f>Table1[[#This Row],[Price per Unit]]*Table1[[#This Row],[Units Sold]]</f>
        <v>28060</v>
      </c>
      <c r="L9558" s="11">
        <v>1038.22</v>
      </c>
      <c r="M9558" s="12">
        <f>Table1[[#This Row],[Operating Profit]]/Table1[[#This Row],[Total Sales]]</f>
        <v>3.6999999999999998E-2</v>
      </c>
      <c r="N9558" s="6" t="s">
        <v>24</v>
      </c>
    </row>
    <row r="9559" spans="2:14" ht="14.25" customHeight="1" x14ac:dyDescent="0.3">
      <c r="B9559" s="6" t="s">
        <v>61</v>
      </c>
      <c r="C9559" s="6">
        <v>1185732</v>
      </c>
      <c r="D9559" s="7">
        <v>44481</v>
      </c>
      <c r="E9559" s="6" t="s">
        <v>15</v>
      </c>
      <c r="F9559" s="6" t="s">
        <v>131</v>
      </c>
      <c r="G9559" s="6" t="s">
        <v>132</v>
      </c>
      <c r="H9559" s="8" t="s">
        <v>22</v>
      </c>
      <c r="I9559" s="9">
        <v>55</v>
      </c>
      <c r="J9559" s="10">
        <v>580</v>
      </c>
      <c r="K9559" s="11">
        <f>Table1[[#This Row],[Price per Unit]]*Table1[[#This Row],[Units Sold]]</f>
        <v>31900</v>
      </c>
      <c r="L9559" s="11">
        <v>1180.3</v>
      </c>
      <c r="M9559" s="12">
        <f>Table1[[#This Row],[Operating Profit]]/Table1[[#This Row],[Total Sales]]</f>
        <v>3.6999999999999998E-2</v>
      </c>
      <c r="N9559" s="6" t="s">
        <v>24</v>
      </c>
    </row>
    <row r="9560" spans="2:14" ht="14.25" customHeight="1" x14ac:dyDescent="0.3">
      <c r="B9560" s="6" t="s">
        <v>30</v>
      </c>
      <c r="C9560" s="6">
        <v>1185732</v>
      </c>
      <c r="D9560" s="7">
        <v>44481</v>
      </c>
      <c r="E9560" s="6" t="s">
        <v>15</v>
      </c>
      <c r="F9560" s="6" t="s">
        <v>131</v>
      </c>
      <c r="G9560" s="6" t="s">
        <v>132</v>
      </c>
      <c r="H9560" s="8" t="s">
        <v>23</v>
      </c>
      <c r="I9560" s="9">
        <v>54</v>
      </c>
      <c r="J9560" s="10">
        <v>900</v>
      </c>
      <c r="K9560" s="11">
        <f>Table1[[#This Row],[Price per Unit]]*Table1[[#This Row],[Units Sold]]</f>
        <v>48600</v>
      </c>
      <c r="L9560" s="11">
        <v>2235.6</v>
      </c>
      <c r="M9560" s="12">
        <f>Table1[[#This Row],[Operating Profit]]/Table1[[#This Row],[Total Sales]]</f>
        <v>4.5999999999999999E-2</v>
      </c>
      <c r="N9560" s="6" t="s">
        <v>24</v>
      </c>
    </row>
    <row r="9561" spans="2:14" ht="14.25" customHeight="1" x14ac:dyDescent="0.3">
      <c r="B9561" s="6" t="s">
        <v>30</v>
      </c>
      <c r="C9561" s="6">
        <v>1185732</v>
      </c>
      <c r="D9561" s="7">
        <v>44511</v>
      </c>
      <c r="E9561" s="6" t="s">
        <v>15</v>
      </c>
      <c r="F9561" s="6" t="s">
        <v>131</v>
      </c>
      <c r="G9561" s="6" t="s">
        <v>132</v>
      </c>
      <c r="H9561" s="8" t="s">
        <v>17</v>
      </c>
      <c r="I9561" s="9">
        <v>54</v>
      </c>
      <c r="J9561" s="10">
        <v>1400</v>
      </c>
      <c r="K9561" s="11">
        <f>Table1[[#This Row],[Price per Unit]]*Table1[[#This Row],[Units Sold]]</f>
        <v>75600</v>
      </c>
      <c r="L9561" s="11">
        <v>3780</v>
      </c>
      <c r="M9561" s="12">
        <f>Table1[[#This Row],[Operating Profit]]/Table1[[#This Row],[Total Sales]]</f>
        <v>0.05</v>
      </c>
      <c r="N9561" s="6" t="s">
        <v>24</v>
      </c>
    </row>
    <row r="9562" spans="2:14" ht="14.25" customHeight="1" x14ac:dyDescent="0.3">
      <c r="B9562" s="6" t="s">
        <v>30</v>
      </c>
      <c r="C9562" s="6">
        <v>1185732</v>
      </c>
      <c r="D9562" s="7">
        <v>44511</v>
      </c>
      <c r="E9562" s="6" t="s">
        <v>15</v>
      </c>
      <c r="F9562" s="6" t="s">
        <v>131</v>
      </c>
      <c r="G9562" s="6" t="s">
        <v>132</v>
      </c>
      <c r="H9562" s="8" t="s">
        <v>19</v>
      </c>
      <c r="I9562" s="9">
        <v>47</v>
      </c>
      <c r="J9562" s="10">
        <v>980</v>
      </c>
      <c r="K9562" s="11">
        <f>Table1[[#This Row],[Price per Unit]]*Table1[[#This Row],[Units Sold]]</f>
        <v>46060</v>
      </c>
      <c r="L9562" s="11">
        <v>2256.94</v>
      </c>
      <c r="M9562" s="12">
        <f>Table1[[#This Row],[Operating Profit]]/Table1[[#This Row],[Total Sales]]</f>
        <v>4.9000000000000002E-2</v>
      </c>
      <c r="N9562" s="6" t="s">
        <v>24</v>
      </c>
    </row>
    <row r="9563" spans="2:14" ht="14.25" customHeight="1" x14ac:dyDescent="0.3">
      <c r="B9563" s="6" t="s">
        <v>30</v>
      </c>
      <c r="C9563" s="6">
        <v>1185732</v>
      </c>
      <c r="D9563" s="7">
        <v>44511</v>
      </c>
      <c r="E9563" s="6" t="s">
        <v>15</v>
      </c>
      <c r="F9563" s="6" t="s">
        <v>131</v>
      </c>
      <c r="G9563" s="6" t="s">
        <v>132</v>
      </c>
      <c r="H9563" s="8" t="s">
        <v>20</v>
      </c>
      <c r="I9563" s="9">
        <v>46</v>
      </c>
      <c r="J9563" s="10">
        <v>1020</v>
      </c>
      <c r="K9563" s="11">
        <f>Table1[[#This Row],[Price per Unit]]*Table1[[#This Row],[Units Sold]]</f>
        <v>46920</v>
      </c>
      <c r="L9563" s="11">
        <v>1736.04</v>
      </c>
      <c r="M9563" s="12">
        <f>Table1[[#This Row],[Operating Profit]]/Table1[[#This Row],[Total Sales]]</f>
        <v>3.6999999999999998E-2</v>
      </c>
      <c r="N9563" s="6" t="s">
        <v>24</v>
      </c>
    </row>
    <row r="9564" spans="2:14" ht="14.25" customHeight="1" x14ac:dyDescent="0.3">
      <c r="B9564" s="6" t="s">
        <v>61</v>
      </c>
      <c r="C9564" s="6">
        <v>1185732</v>
      </c>
      <c r="D9564" s="7">
        <v>44511</v>
      </c>
      <c r="E9564" s="6" t="s">
        <v>15</v>
      </c>
      <c r="F9564" s="6" t="s">
        <v>131</v>
      </c>
      <c r="G9564" s="6" t="s">
        <v>132</v>
      </c>
      <c r="H9564" s="8" t="s">
        <v>21</v>
      </c>
      <c r="I9564" s="9">
        <v>42</v>
      </c>
      <c r="J9564" s="10">
        <v>960</v>
      </c>
      <c r="K9564" s="11">
        <f>Table1[[#This Row],[Price per Unit]]*Table1[[#This Row],[Units Sold]]</f>
        <v>40320</v>
      </c>
      <c r="L9564" s="11">
        <v>1572.4799999999998</v>
      </c>
      <c r="M9564" s="12">
        <f>Table1[[#This Row],[Operating Profit]]/Table1[[#This Row],[Total Sales]]</f>
        <v>3.8999999999999993E-2</v>
      </c>
      <c r="N9564" s="6" t="s">
        <v>24</v>
      </c>
    </row>
    <row r="9565" spans="2:14" ht="14.25" customHeight="1" x14ac:dyDescent="0.3">
      <c r="B9565" s="6" t="s">
        <v>61</v>
      </c>
      <c r="C9565" s="6">
        <v>1185732</v>
      </c>
      <c r="D9565" s="7">
        <v>44511</v>
      </c>
      <c r="E9565" s="6" t="s">
        <v>15</v>
      </c>
      <c r="F9565" s="6" t="s">
        <v>131</v>
      </c>
      <c r="G9565" s="6" t="s">
        <v>132</v>
      </c>
      <c r="H9565" s="8" t="s">
        <v>22</v>
      </c>
      <c r="I9565" s="9">
        <v>50</v>
      </c>
      <c r="J9565" s="10">
        <v>910</v>
      </c>
      <c r="K9565" s="11">
        <f>Table1[[#This Row],[Price per Unit]]*Table1[[#This Row],[Units Sold]]</f>
        <v>45500</v>
      </c>
      <c r="L9565" s="11">
        <v>1774.4999999999998</v>
      </c>
      <c r="M9565" s="12">
        <f>Table1[[#This Row],[Operating Profit]]/Table1[[#This Row],[Total Sales]]</f>
        <v>3.8999999999999993E-2</v>
      </c>
      <c r="N9565" s="6" t="s">
        <v>24</v>
      </c>
    </row>
    <row r="9566" spans="2:14" ht="14.25" customHeight="1" x14ac:dyDescent="0.3">
      <c r="B9566" s="6" t="s">
        <v>61</v>
      </c>
      <c r="C9566" s="6">
        <v>1185732</v>
      </c>
      <c r="D9566" s="7">
        <v>44511</v>
      </c>
      <c r="E9566" s="6" t="s">
        <v>15</v>
      </c>
      <c r="F9566" s="6" t="s">
        <v>131</v>
      </c>
      <c r="G9566" s="6" t="s">
        <v>132</v>
      </c>
      <c r="H9566" s="8" t="s">
        <v>23</v>
      </c>
      <c r="I9566" s="9">
        <v>57</v>
      </c>
      <c r="J9566" s="10">
        <v>1280</v>
      </c>
      <c r="K9566" s="11">
        <f>Table1[[#This Row],[Price per Unit]]*Table1[[#This Row],[Units Sold]]</f>
        <v>72960</v>
      </c>
      <c r="L9566" s="11">
        <v>3429.12</v>
      </c>
      <c r="M9566" s="12">
        <f>Table1[[#This Row],[Operating Profit]]/Table1[[#This Row],[Total Sales]]</f>
        <v>4.7E-2</v>
      </c>
      <c r="N9566" s="6" t="s">
        <v>24</v>
      </c>
    </row>
    <row r="9567" spans="2:14" ht="14.25" customHeight="1" x14ac:dyDescent="0.3">
      <c r="B9567" s="6" t="s">
        <v>61</v>
      </c>
      <c r="C9567" s="6">
        <v>1185732</v>
      </c>
      <c r="D9567" s="7">
        <v>44540</v>
      </c>
      <c r="E9567" s="6" t="s">
        <v>15</v>
      </c>
      <c r="F9567" s="6" t="s">
        <v>131</v>
      </c>
      <c r="G9567" s="6" t="s">
        <v>132</v>
      </c>
      <c r="H9567" s="8" t="s">
        <v>17</v>
      </c>
      <c r="I9567" s="9">
        <v>48</v>
      </c>
      <c r="J9567" s="10">
        <v>1860</v>
      </c>
      <c r="K9567" s="11">
        <f>Table1[[#This Row],[Price per Unit]]*Table1[[#This Row],[Units Sold]]</f>
        <v>89280</v>
      </c>
      <c r="L9567" s="11">
        <v>4285.4399999999996</v>
      </c>
      <c r="M9567" s="12">
        <f>Table1[[#This Row],[Operating Profit]]/Table1[[#This Row],[Total Sales]]</f>
        <v>4.7999999999999994E-2</v>
      </c>
      <c r="N9567" s="6" t="s">
        <v>24</v>
      </c>
    </row>
    <row r="9568" spans="2:14" ht="14.25" customHeight="1" x14ac:dyDescent="0.3">
      <c r="B9568" s="6" t="s">
        <v>61</v>
      </c>
      <c r="C9568" s="6">
        <v>1185732</v>
      </c>
      <c r="D9568" s="7">
        <v>44540</v>
      </c>
      <c r="E9568" s="6" t="s">
        <v>15</v>
      </c>
      <c r="F9568" s="6" t="s">
        <v>131</v>
      </c>
      <c r="G9568" s="6" t="s">
        <v>132</v>
      </c>
      <c r="H9568" s="8" t="s">
        <v>19</v>
      </c>
      <c r="I9568" s="9">
        <v>41</v>
      </c>
      <c r="J9568" s="10">
        <v>1320</v>
      </c>
      <c r="K9568" s="11">
        <f>Table1[[#This Row],[Price per Unit]]*Table1[[#This Row],[Units Sold]]</f>
        <v>54120</v>
      </c>
      <c r="L9568" s="11">
        <v>2760.12</v>
      </c>
      <c r="M9568" s="12">
        <f>Table1[[#This Row],[Operating Profit]]/Table1[[#This Row],[Total Sales]]</f>
        <v>5.0999999999999997E-2</v>
      </c>
      <c r="N9568" s="6" t="s">
        <v>24</v>
      </c>
    </row>
    <row r="9569" spans="2:14" ht="14.25" customHeight="1" x14ac:dyDescent="0.3">
      <c r="B9569" s="6" t="s">
        <v>61</v>
      </c>
      <c r="C9569" s="6">
        <v>1185732</v>
      </c>
      <c r="D9569" s="7">
        <v>44540</v>
      </c>
      <c r="E9569" s="6" t="s">
        <v>15</v>
      </c>
      <c r="F9569" s="6" t="s">
        <v>131</v>
      </c>
      <c r="G9569" s="6" t="s">
        <v>132</v>
      </c>
      <c r="H9569" s="8" t="s">
        <v>20</v>
      </c>
      <c r="I9569" s="9">
        <v>44</v>
      </c>
      <c r="J9569" s="10">
        <v>1310</v>
      </c>
      <c r="K9569" s="11">
        <f>Table1[[#This Row],[Price per Unit]]*Table1[[#This Row],[Units Sold]]</f>
        <v>57640</v>
      </c>
      <c r="L9569" s="11">
        <v>2305.6</v>
      </c>
      <c r="M9569" s="12">
        <f>Table1[[#This Row],[Operating Profit]]/Table1[[#This Row],[Total Sales]]</f>
        <v>0.04</v>
      </c>
      <c r="N9569" s="6" t="s">
        <v>24</v>
      </c>
    </row>
    <row r="9570" spans="2:14" ht="14.25" customHeight="1" x14ac:dyDescent="0.3">
      <c r="B9570" s="6" t="s">
        <v>61</v>
      </c>
      <c r="C9570" s="6">
        <v>1185732</v>
      </c>
      <c r="D9570" s="7">
        <v>44540</v>
      </c>
      <c r="E9570" s="6" t="s">
        <v>15</v>
      </c>
      <c r="F9570" s="6" t="s">
        <v>131</v>
      </c>
      <c r="G9570" s="6" t="s">
        <v>132</v>
      </c>
      <c r="H9570" s="8" t="s">
        <v>21</v>
      </c>
      <c r="I9570" s="9">
        <v>44</v>
      </c>
      <c r="J9570" s="10">
        <v>1010</v>
      </c>
      <c r="K9570" s="11">
        <f>Table1[[#This Row],[Price per Unit]]*Table1[[#This Row],[Units Sold]]</f>
        <v>44440</v>
      </c>
      <c r="L9570" s="11">
        <v>1866.48</v>
      </c>
      <c r="M9570" s="12">
        <f>Table1[[#This Row],[Operating Profit]]/Table1[[#This Row],[Total Sales]]</f>
        <v>4.2000000000000003E-2</v>
      </c>
      <c r="N9570" s="6" t="s">
        <v>24</v>
      </c>
    </row>
    <row r="9571" spans="2:14" ht="14.25" customHeight="1" x14ac:dyDescent="0.3">
      <c r="B9571" s="6" t="s">
        <v>61</v>
      </c>
      <c r="C9571" s="6">
        <v>1185732</v>
      </c>
      <c r="D9571" s="7">
        <v>44540</v>
      </c>
      <c r="E9571" s="6" t="s">
        <v>15</v>
      </c>
      <c r="F9571" s="6" t="s">
        <v>131</v>
      </c>
      <c r="G9571" s="6" t="s">
        <v>132</v>
      </c>
      <c r="H9571" s="8" t="s">
        <v>22</v>
      </c>
      <c r="I9571" s="9">
        <v>48</v>
      </c>
      <c r="J9571" s="10">
        <v>1040</v>
      </c>
      <c r="K9571" s="11">
        <f>Table1[[#This Row],[Price per Unit]]*Table1[[#This Row],[Units Sold]]</f>
        <v>49920</v>
      </c>
      <c r="L9571" s="11">
        <v>2096.64</v>
      </c>
      <c r="M9571" s="12">
        <f>Table1[[#This Row],[Operating Profit]]/Table1[[#This Row],[Total Sales]]</f>
        <v>4.1999999999999996E-2</v>
      </c>
      <c r="N9571" s="6" t="s">
        <v>24</v>
      </c>
    </row>
    <row r="9572" spans="2:14" ht="14.25" customHeight="1" x14ac:dyDescent="0.3">
      <c r="B9572" s="6" t="s">
        <v>61</v>
      </c>
      <c r="C9572" s="6">
        <v>1185732</v>
      </c>
      <c r="D9572" s="7">
        <v>44540</v>
      </c>
      <c r="E9572" s="6" t="s">
        <v>15</v>
      </c>
      <c r="F9572" s="6" t="s">
        <v>131</v>
      </c>
      <c r="G9572" s="6" t="s">
        <v>132</v>
      </c>
      <c r="H9572" s="8" t="s">
        <v>23</v>
      </c>
      <c r="I9572" s="9">
        <v>60</v>
      </c>
      <c r="J9572" s="10">
        <v>1450</v>
      </c>
      <c r="K9572" s="11">
        <f>Table1[[#This Row],[Price per Unit]]*Table1[[#This Row],[Units Sold]]</f>
        <v>87000</v>
      </c>
      <c r="L9572" s="11">
        <v>4088.9999999999995</v>
      </c>
      <c r="M9572" s="12">
        <f>Table1[[#This Row],[Operating Profit]]/Table1[[#This Row],[Total Sales]]</f>
        <v>4.6999999999999993E-2</v>
      </c>
      <c r="N9572" s="6" t="s">
        <v>24</v>
      </c>
    </row>
    <row r="9573" spans="2:14" ht="14.25" customHeight="1" x14ac:dyDescent="0.3">
      <c r="B9573" s="6" t="s">
        <v>61</v>
      </c>
      <c r="C9573" s="6">
        <v>1185732</v>
      </c>
      <c r="D9573" s="7">
        <v>44217</v>
      </c>
      <c r="E9573" s="6" t="s">
        <v>15</v>
      </c>
      <c r="F9573" s="6" t="s">
        <v>131</v>
      </c>
      <c r="G9573" s="6" t="s">
        <v>132</v>
      </c>
      <c r="H9573" s="8" t="s">
        <v>17</v>
      </c>
      <c r="I9573" s="9">
        <v>34</v>
      </c>
      <c r="J9573" s="10">
        <v>1730</v>
      </c>
      <c r="K9573" s="11">
        <f>Table1[[#This Row],[Price per Unit]]*Table1[[#This Row],[Units Sold]]</f>
        <v>58820</v>
      </c>
      <c r="L9573" s="11">
        <v>2529.2600000000002</v>
      </c>
      <c r="M9573" s="12">
        <f>Table1[[#This Row],[Operating Profit]]/Table1[[#This Row],[Total Sales]]</f>
        <v>4.3000000000000003E-2</v>
      </c>
      <c r="N9573" s="6" t="s">
        <v>24</v>
      </c>
    </row>
    <row r="9574" spans="2:14" ht="14.25" customHeight="1" x14ac:dyDescent="0.3">
      <c r="B9574" s="6" t="s">
        <v>61</v>
      </c>
      <c r="C9574" s="6">
        <v>1185732</v>
      </c>
      <c r="D9574" s="7">
        <v>44217</v>
      </c>
      <c r="E9574" s="6" t="s">
        <v>15</v>
      </c>
      <c r="F9574" s="6" t="s">
        <v>131</v>
      </c>
      <c r="G9574" s="6" t="s">
        <v>132</v>
      </c>
      <c r="H9574" s="8" t="s">
        <v>19</v>
      </c>
      <c r="I9574" s="9">
        <v>39</v>
      </c>
      <c r="J9574" s="10">
        <v>1110</v>
      </c>
      <c r="K9574" s="11">
        <f>Table1[[#This Row],[Price per Unit]]*Table1[[#This Row],[Units Sold]]</f>
        <v>43290</v>
      </c>
      <c r="L9574" s="11">
        <v>1861.4700000000003</v>
      </c>
      <c r="M9574" s="12">
        <f>Table1[[#This Row],[Operating Profit]]/Table1[[#This Row],[Total Sales]]</f>
        <v>4.3000000000000003E-2</v>
      </c>
      <c r="N9574" s="6" t="s">
        <v>24</v>
      </c>
    </row>
    <row r="9575" spans="2:14" ht="14.25" customHeight="1" x14ac:dyDescent="0.3">
      <c r="B9575" s="6" t="s">
        <v>61</v>
      </c>
      <c r="C9575" s="6">
        <v>1185732</v>
      </c>
      <c r="D9575" s="7">
        <v>44217</v>
      </c>
      <c r="E9575" s="6" t="s">
        <v>15</v>
      </c>
      <c r="F9575" s="6" t="s">
        <v>131</v>
      </c>
      <c r="G9575" s="6" t="s">
        <v>132</v>
      </c>
      <c r="H9575" s="8" t="s">
        <v>20</v>
      </c>
      <c r="I9575" s="9">
        <v>28</v>
      </c>
      <c r="J9575" s="10">
        <v>1010</v>
      </c>
      <c r="K9575" s="11">
        <f>Table1[[#This Row],[Price per Unit]]*Table1[[#This Row],[Units Sold]]</f>
        <v>28280</v>
      </c>
      <c r="L9575" s="11">
        <v>1018.0799999999999</v>
      </c>
      <c r="M9575" s="12">
        <f>Table1[[#This Row],[Operating Profit]]/Table1[[#This Row],[Total Sales]]</f>
        <v>3.5999999999999997E-2</v>
      </c>
      <c r="N9575" s="6" t="s">
        <v>24</v>
      </c>
    </row>
    <row r="9576" spans="2:14" ht="14.25" customHeight="1" x14ac:dyDescent="0.3">
      <c r="B9576" s="6" t="s">
        <v>61</v>
      </c>
      <c r="C9576" s="6">
        <v>1185732</v>
      </c>
      <c r="D9576" s="7">
        <v>44217</v>
      </c>
      <c r="E9576" s="6" t="s">
        <v>15</v>
      </c>
      <c r="F9576" s="6" t="s">
        <v>131</v>
      </c>
      <c r="G9576" s="6" t="s">
        <v>132</v>
      </c>
      <c r="H9576" s="8" t="s">
        <v>21</v>
      </c>
      <c r="I9576" s="9">
        <v>36</v>
      </c>
      <c r="J9576" s="10">
        <v>600</v>
      </c>
      <c r="K9576" s="11">
        <f>Table1[[#This Row],[Price per Unit]]*Table1[[#This Row],[Units Sold]]</f>
        <v>21600</v>
      </c>
      <c r="L9576" s="11">
        <v>691.2</v>
      </c>
      <c r="M9576" s="12">
        <f>Table1[[#This Row],[Operating Profit]]/Table1[[#This Row],[Total Sales]]</f>
        <v>3.2000000000000001E-2</v>
      </c>
      <c r="N9576" s="6" t="s">
        <v>24</v>
      </c>
    </row>
    <row r="9577" spans="2:14" ht="14.25" customHeight="1" x14ac:dyDescent="0.3">
      <c r="B9577" s="6" t="s">
        <v>61</v>
      </c>
      <c r="C9577" s="6">
        <v>1185732</v>
      </c>
      <c r="D9577" s="7">
        <v>44217</v>
      </c>
      <c r="E9577" s="6" t="s">
        <v>15</v>
      </c>
      <c r="F9577" s="6" t="s">
        <v>131</v>
      </c>
      <c r="G9577" s="6" t="s">
        <v>132</v>
      </c>
      <c r="H9577" s="8" t="s">
        <v>22</v>
      </c>
      <c r="I9577" s="9">
        <v>43</v>
      </c>
      <c r="J9577" s="10">
        <v>740</v>
      </c>
      <c r="K9577" s="11">
        <f>Table1[[#This Row],[Price per Unit]]*Table1[[#This Row],[Units Sold]]</f>
        <v>31820</v>
      </c>
      <c r="L9577" s="11">
        <v>1050.06</v>
      </c>
      <c r="M9577" s="12">
        <f>Table1[[#This Row],[Operating Profit]]/Table1[[#This Row],[Total Sales]]</f>
        <v>3.3000000000000002E-2</v>
      </c>
      <c r="N9577" s="6" t="s">
        <v>24</v>
      </c>
    </row>
    <row r="9578" spans="2:14" ht="14.25" customHeight="1" x14ac:dyDescent="0.3">
      <c r="B9578" s="6" t="s">
        <v>61</v>
      </c>
      <c r="C9578" s="6">
        <v>1185732</v>
      </c>
      <c r="D9578" s="7">
        <v>44217</v>
      </c>
      <c r="E9578" s="6" t="s">
        <v>15</v>
      </c>
      <c r="F9578" s="6" t="s">
        <v>131</v>
      </c>
      <c r="G9578" s="6" t="s">
        <v>132</v>
      </c>
      <c r="H9578" s="8" t="s">
        <v>23</v>
      </c>
      <c r="I9578" s="9">
        <v>35</v>
      </c>
      <c r="J9578" s="10">
        <v>1010</v>
      </c>
      <c r="K9578" s="11">
        <f>Table1[[#This Row],[Price per Unit]]*Table1[[#This Row],[Units Sold]]</f>
        <v>35350</v>
      </c>
      <c r="L9578" s="11">
        <v>1413.9999999999998</v>
      </c>
      <c r="M9578" s="12">
        <f>Table1[[#This Row],[Operating Profit]]/Table1[[#This Row],[Total Sales]]</f>
        <v>3.9999999999999994E-2</v>
      </c>
      <c r="N9578" s="6" t="s">
        <v>24</v>
      </c>
    </row>
    <row r="9579" spans="2:14" ht="14.25" customHeight="1" x14ac:dyDescent="0.3">
      <c r="B9579" s="6" t="s">
        <v>61</v>
      </c>
      <c r="C9579" s="6">
        <v>1185732</v>
      </c>
      <c r="D9579" s="7">
        <v>44246</v>
      </c>
      <c r="E9579" s="6" t="s">
        <v>15</v>
      </c>
      <c r="F9579" s="6" t="s">
        <v>131</v>
      </c>
      <c r="G9579" s="6" t="s">
        <v>132</v>
      </c>
      <c r="H9579" s="8" t="s">
        <v>17</v>
      </c>
      <c r="I9579" s="9">
        <v>34</v>
      </c>
      <c r="J9579" s="10">
        <v>1860</v>
      </c>
      <c r="K9579" s="11">
        <f>Table1[[#This Row],[Price per Unit]]*Table1[[#This Row],[Units Sold]]</f>
        <v>63240</v>
      </c>
      <c r="L9579" s="11">
        <v>2782.56</v>
      </c>
      <c r="M9579" s="12">
        <f>Table1[[#This Row],[Operating Profit]]/Table1[[#This Row],[Total Sales]]</f>
        <v>4.3999999999999997E-2</v>
      </c>
      <c r="N9579" s="6" t="s">
        <v>24</v>
      </c>
    </row>
    <row r="9580" spans="2:14" ht="14.25" customHeight="1" x14ac:dyDescent="0.3">
      <c r="B9580" s="6" t="s">
        <v>61</v>
      </c>
      <c r="C9580" s="6">
        <v>1185732</v>
      </c>
      <c r="D9580" s="7">
        <v>44246</v>
      </c>
      <c r="E9580" s="6" t="s">
        <v>15</v>
      </c>
      <c r="F9580" s="6" t="s">
        <v>131</v>
      </c>
      <c r="G9580" s="6" t="s">
        <v>132</v>
      </c>
      <c r="H9580" s="8" t="s">
        <v>19</v>
      </c>
      <c r="I9580" s="9">
        <v>37</v>
      </c>
      <c r="J9580" s="10">
        <v>850</v>
      </c>
      <c r="K9580" s="11">
        <f>Table1[[#This Row],[Price per Unit]]*Table1[[#This Row],[Units Sold]]</f>
        <v>31450</v>
      </c>
      <c r="L9580" s="11">
        <v>1352.3500000000001</v>
      </c>
      <c r="M9580" s="12">
        <f>Table1[[#This Row],[Operating Profit]]/Table1[[#This Row],[Total Sales]]</f>
        <v>4.3000000000000003E-2</v>
      </c>
      <c r="N9580" s="6" t="s">
        <v>24</v>
      </c>
    </row>
    <row r="9581" spans="2:14" ht="14.25" customHeight="1" x14ac:dyDescent="0.3">
      <c r="B9581" s="6" t="s">
        <v>61</v>
      </c>
      <c r="C9581" s="6">
        <v>1185732</v>
      </c>
      <c r="D9581" s="7">
        <v>44246</v>
      </c>
      <c r="E9581" s="6" t="s">
        <v>15</v>
      </c>
      <c r="F9581" s="6" t="s">
        <v>131</v>
      </c>
      <c r="G9581" s="6" t="s">
        <v>132</v>
      </c>
      <c r="H9581" s="8" t="s">
        <v>20</v>
      </c>
      <c r="I9581" s="9">
        <v>31</v>
      </c>
      <c r="J9581" s="10">
        <v>960</v>
      </c>
      <c r="K9581" s="11">
        <f>Table1[[#This Row],[Price per Unit]]*Table1[[#This Row],[Units Sold]]</f>
        <v>29760</v>
      </c>
      <c r="L9581" s="11">
        <v>1011.8399999999999</v>
      </c>
      <c r="M9581" s="12">
        <f>Table1[[#This Row],[Operating Profit]]/Table1[[#This Row],[Total Sales]]</f>
        <v>3.3999999999999996E-2</v>
      </c>
      <c r="N9581" s="6" t="s">
        <v>24</v>
      </c>
    </row>
    <row r="9582" spans="2:14" ht="14.25" customHeight="1" x14ac:dyDescent="0.3">
      <c r="B9582" s="6" t="s">
        <v>61</v>
      </c>
      <c r="C9582" s="6">
        <v>1185732</v>
      </c>
      <c r="D9582" s="7">
        <v>44246</v>
      </c>
      <c r="E9582" s="6" t="s">
        <v>15</v>
      </c>
      <c r="F9582" s="6" t="s">
        <v>133</v>
      </c>
      <c r="G9582" s="6" t="s">
        <v>134</v>
      </c>
      <c r="H9582" s="8" t="s">
        <v>21</v>
      </c>
      <c r="I9582" s="9">
        <v>31</v>
      </c>
      <c r="J9582" s="10">
        <v>680</v>
      </c>
      <c r="K9582" s="11">
        <f>Table1[[#This Row],[Price per Unit]]*Table1[[#This Row],[Units Sold]]</f>
        <v>21080</v>
      </c>
      <c r="L9582" s="11">
        <v>716.71999999999991</v>
      </c>
      <c r="M9582" s="12">
        <f>Table1[[#This Row],[Operating Profit]]/Table1[[#This Row],[Total Sales]]</f>
        <v>3.3999999999999996E-2</v>
      </c>
      <c r="N9582" s="6" t="s">
        <v>24</v>
      </c>
    </row>
    <row r="9583" spans="2:14" ht="14.25" customHeight="1" x14ac:dyDescent="0.3">
      <c r="B9583" s="6" t="s">
        <v>61</v>
      </c>
      <c r="C9583" s="6">
        <v>1185732</v>
      </c>
      <c r="D9583" s="7">
        <v>44246</v>
      </c>
      <c r="E9583" s="6" t="s">
        <v>15</v>
      </c>
      <c r="F9583" s="6" t="s">
        <v>133</v>
      </c>
      <c r="G9583" s="6" t="s">
        <v>134</v>
      </c>
      <c r="H9583" s="8" t="s">
        <v>22</v>
      </c>
      <c r="I9583" s="9">
        <v>41</v>
      </c>
      <c r="J9583" s="10">
        <v>960</v>
      </c>
      <c r="K9583" s="11">
        <f>Table1[[#This Row],[Price per Unit]]*Table1[[#This Row],[Units Sold]]</f>
        <v>39360</v>
      </c>
      <c r="L9583" s="11">
        <v>1298.8799999999999</v>
      </c>
      <c r="M9583" s="12">
        <f>Table1[[#This Row],[Operating Profit]]/Table1[[#This Row],[Total Sales]]</f>
        <v>3.2999999999999995E-2</v>
      </c>
      <c r="N9583" s="6" t="s">
        <v>24</v>
      </c>
    </row>
    <row r="9584" spans="2:14" ht="14.25" customHeight="1" x14ac:dyDescent="0.3">
      <c r="B9584" s="6" t="s">
        <v>61</v>
      </c>
      <c r="C9584" s="6">
        <v>1185732</v>
      </c>
      <c r="D9584" s="7">
        <v>44246</v>
      </c>
      <c r="E9584" s="6" t="s">
        <v>15</v>
      </c>
      <c r="F9584" s="6" t="s">
        <v>133</v>
      </c>
      <c r="G9584" s="6" t="s">
        <v>134</v>
      </c>
      <c r="H9584" s="8" t="s">
        <v>23</v>
      </c>
      <c r="I9584" s="9">
        <v>36</v>
      </c>
      <c r="J9584" s="10">
        <v>1240</v>
      </c>
      <c r="K9584" s="11">
        <f>Table1[[#This Row],[Price per Unit]]*Table1[[#This Row],[Units Sold]]</f>
        <v>44640</v>
      </c>
      <c r="L9584" s="11">
        <v>1785.6</v>
      </c>
      <c r="M9584" s="12">
        <f>Table1[[#This Row],[Operating Profit]]/Table1[[#This Row],[Total Sales]]</f>
        <v>0.04</v>
      </c>
      <c r="N9584" s="6" t="s">
        <v>24</v>
      </c>
    </row>
    <row r="9585" spans="2:14" ht="14.25" customHeight="1" x14ac:dyDescent="0.3">
      <c r="B9585" s="6" t="s">
        <v>61</v>
      </c>
      <c r="C9585" s="6">
        <v>1185732</v>
      </c>
      <c r="D9585" s="7">
        <v>44272</v>
      </c>
      <c r="E9585" s="6" t="s">
        <v>15</v>
      </c>
      <c r="F9585" s="6" t="s">
        <v>133</v>
      </c>
      <c r="G9585" s="6" t="s">
        <v>134</v>
      </c>
      <c r="H9585" s="8" t="s">
        <v>17</v>
      </c>
      <c r="I9585" s="9">
        <v>39</v>
      </c>
      <c r="J9585" s="10">
        <v>1880</v>
      </c>
      <c r="K9585" s="11">
        <f>Table1[[#This Row],[Price per Unit]]*Table1[[#This Row],[Units Sold]]</f>
        <v>73320</v>
      </c>
      <c r="L9585" s="11">
        <v>3372.7200000000003</v>
      </c>
      <c r="M9585" s="12">
        <f>Table1[[#This Row],[Operating Profit]]/Table1[[#This Row],[Total Sales]]</f>
        <v>4.6000000000000006E-2</v>
      </c>
      <c r="N9585" s="6" t="s">
        <v>24</v>
      </c>
    </row>
    <row r="9586" spans="2:14" ht="14.25" customHeight="1" x14ac:dyDescent="0.3">
      <c r="B9586" s="6" t="s">
        <v>61</v>
      </c>
      <c r="C9586" s="6">
        <v>1185732</v>
      </c>
      <c r="D9586" s="7">
        <v>44272</v>
      </c>
      <c r="E9586" s="6" t="s">
        <v>15</v>
      </c>
      <c r="F9586" s="6" t="s">
        <v>133</v>
      </c>
      <c r="G9586" s="6" t="s">
        <v>134</v>
      </c>
      <c r="H9586" s="8" t="s">
        <v>19</v>
      </c>
      <c r="I9586" s="9">
        <v>36</v>
      </c>
      <c r="J9586" s="10">
        <v>880</v>
      </c>
      <c r="K9586" s="11">
        <f>Table1[[#This Row],[Price per Unit]]*Table1[[#This Row],[Units Sold]]</f>
        <v>31680</v>
      </c>
      <c r="L9586" s="11">
        <v>1457.28</v>
      </c>
      <c r="M9586" s="12">
        <f>Table1[[#This Row],[Operating Profit]]/Table1[[#This Row],[Total Sales]]</f>
        <v>4.5999999999999999E-2</v>
      </c>
      <c r="N9586" s="6" t="s">
        <v>24</v>
      </c>
    </row>
    <row r="9587" spans="2:14" ht="14.25" customHeight="1" x14ac:dyDescent="0.3">
      <c r="B9587" s="6" t="s">
        <v>61</v>
      </c>
      <c r="C9587" s="6">
        <v>1185732</v>
      </c>
      <c r="D9587" s="7">
        <v>44272</v>
      </c>
      <c r="E9587" s="6" t="s">
        <v>15</v>
      </c>
      <c r="F9587" s="6" t="s">
        <v>133</v>
      </c>
      <c r="G9587" s="6" t="s">
        <v>134</v>
      </c>
      <c r="H9587" s="8" t="s">
        <v>20</v>
      </c>
      <c r="I9587" s="9">
        <v>32</v>
      </c>
      <c r="J9587" s="10">
        <v>1050</v>
      </c>
      <c r="K9587" s="11">
        <f>Table1[[#This Row],[Price per Unit]]*Table1[[#This Row],[Units Sold]]</f>
        <v>33600</v>
      </c>
      <c r="L9587" s="11">
        <v>1142.3999999999999</v>
      </c>
      <c r="M9587" s="12">
        <f>Table1[[#This Row],[Operating Profit]]/Table1[[#This Row],[Total Sales]]</f>
        <v>3.3999999999999996E-2</v>
      </c>
      <c r="N9587" s="6" t="s">
        <v>24</v>
      </c>
    </row>
    <row r="9588" spans="2:14" ht="14.25" customHeight="1" x14ac:dyDescent="0.3">
      <c r="B9588" s="6" t="s">
        <v>61</v>
      </c>
      <c r="C9588" s="6">
        <v>1185732</v>
      </c>
      <c r="D9588" s="7">
        <v>44272</v>
      </c>
      <c r="E9588" s="6" t="s">
        <v>15</v>
      </c>
      <c r="F9588" s="6" t="s">
        <v>133</v>
      </c>
      <c r="G9588" s="6" t="s">
        <v>134</v>
      </c>
      <c r="H9588" s="8" t="s">
        <v>21</v>
      </c>
      <c r="I9588" s="9">
        <v>33</v>
      </c>
      <c r="J9588" s="10">
        <v>450</v>
      </c>
      <c r="K9588" s="11">
        <f>Table1[[#This Row],[Price per Unit]]*Table1[[#This Row],[Units Sold]]</f>
        <v>14850</v>
      </c>
      <c r="L9588" s="11">
        <v>549.45000000000005</v>
      </c>
      <c r="M9588" s="12">
        <f>Table1[[#This Row],[Operating Profit]]/Table1[[#This Row],[Total Sales]]</f>
        <v>3.7000000000000005E-2</v>
      </c>
      <c r="N9588" s="6" t="s">
        <v>24</v>
      </c>
    </row>
    <row r="9589" spans="2:14" ht="14.25" customHeight="1" x14ac:dyDescent="0.3">
      <c r="B9589" s="6" t="s">
        <v>61</v>
      </c>
      <c r="C9589" s="6">
        <v>1185732</v>
      </c>
      <c r="D9589" s="7">
        <v>44272</v>
      </c>
      <c r="E9589" s="6" t="s">
        <v>15</v>
      </c>
      <c r="F9589" s="6" t="s">
        <v>133</v>
      </c>
      <c r="G9589" s="6" t="s">
        <v>134</v>
      </c>
      <c r="H9589" s="8" t="s">
        <v>22</v>
      </c>
      <c r="I9589" s="9">
        <v>47</v>
      </c>
      <c r="J9589" s="10">
        <v>600</v>
      </c>
      <c r="K9589" s="11">
        <f>Table1[[#This Row],[Price per Unit]]*Table1[[#This Row],[Units Sold]]</f>
        <v>28200</v>
      </c>
      <c r="L9589" s="11">
        <v>930.59999999999991</v>
      </c>
      <c r="M9589" s="12">
        <f>Table1[[#This Row],[Operating Profit]]/Table1[[#This Row],[Total Sales]]</f>
        <v>3.2999999999999995E-2</v>
      </c>
      <c r="N9589" s="6" t="s">
        <v>24</v>
      </c>
    </row>
    <row r="9590" spans="2:14" ht="14.25" customHeight="1" x14ac:dyDescent="0.3">
      <c r="B9590" s="6" t="s">
        <v>61</v>
      </c>
      <c r="C9590" s="6">
        <v>1185732</v>
      </c>
      <c r="D9590" s="7">
        <v>44272</v>
      </c>
      <c r="E9590" s="6" t="s">
        <v>15</v>
      </c>
      <c r="F9590" s="6" t="s">
        <v>133</v>
      </c>
      <c r="G9590" s="6" t="s">
        <v>134</v>
      </c>
      <c r="H9590" s="8" t="s">
        <v>23</v>
      </c>
      <c r="I9590" s="9">
        <v>36</v>
      </c>
      <c r="J9590" s="10">
        <v>990</v>
      </c>
      <c r="K9590" s="11">
        <f>Table1[[#This Row],[Price per Unit]]*Table1[[#This Row],[Units Sold]]</f>
        <v>35640</v>
      </c>
      <c r="L9590" s="11">
        <v>1354.32</v>
      </c>
      <c r="M9590" s="12">
        <f>Table1[[#This Row],[Operating Profit]]/Table1[[#This Row],[Total Sales]]</f>
        <v>3.7999999999999999E-2</v>
      </c>
      <c r="N9590" s="6" t="s">
        <v>24</v>
      </c>
    </row>
    <row r="9591" spans="2:14" ht="14.25" customHeight="1" x14ac:dyDescent="0.3">
      <c r="B9591" s="6" t="s">
        <v>61</v>
      </c>
      <c r="C9591" s="6">
        <v>1185732</v>
      </c>
      <c r="D9591" s="7">
        <v>44304</v>
      </c>
      <c r="E9591" s="6" t="s">
        <v>15</v>
      </c>
      <c r="F9591" s="6" t="s">
        <v>133</v>
      </c>
      <c r="G9591" s="6" t="s">
        <v>134</v>
      </c>
      <c r="H9591" s="8" t="s">
        <v>17</v>
      </c>
      <c r="I9591" s="9">
        <v>33</v>
      </c>
      <c r="J9591" s="10">
        <v>1870</v>
      </c>
      <c r="K9591" s="11">
        <f>Table1[[#This Row],[Price per Unit]]*Table1[[#This Row],[Units Sold]]</f>
        <v>61710</v>
      </c>
      <c r="L9591" s="11">
        <v>2591.8200000000002</v>
      </c>
      <c r="M9591" s="12">
        <f>Table1[[#This Row],[Operating Profit]]/Table1[[#This Row],[Total Sales]]</f>
        <v>4.2000000000000003E-2</v>
      </c>
      <c r="N9591" s="6" t="s">
        <v>24</v>
      </c>
    </row>
    <row r="9592" spans="2:14" ht="14.25" customHeight="1" x14ac:dyDescent="0.3">
      <c r="B9592" s="6" t="s">
        <v>61</v>
      </c>
      <c r="C9592" s="6">
        <v>1185732</v>
      </c>
      <c r="D9592" s="7">
        <v>44304</v>
      </c>
      <c r="E9592" s="6" t="s">
        <v>15</v>
      </c>
      <c r="F9592" s="6" t="s">
        <v>133</v>
      </c>
      <c r="G9592" s="6" t="s">
        <v>134</v>
      </c>
      <c r="H9592" s="8" t="s">
        <v>19</v>
      </c>
      <c r="I9592" s="9">
        <v>38</v>
      </c>
      <c r="J9592" s="10">
        <v>850</v>
      </c>
      <c r="K9592" s="11">
        <f>Table1[[#This Row],[Price per Unit]]*Table1[[#This Row],[Units Sold]]</f>
        <v>32300</v>
      </c>
      <c r="L9592" s="11">
        <v>1356.6000000000001</v>
      </c>
      <c r="M9592" s="12">
        <f>Table1[[#This Row],[Operating Profit]]/Table1[[#This Row],[Total Sales]]</f>
        <v>4.2000000000000003E-2</v>
      </c>
      <c r="N9592" s="6" t="s">
        <v>24</v>
      </c>
    </row>
    <row r="9593" spans="2:14" ht="14.25" customHeight="1" x14ac:dyDescent="0.3">
      <c r="B9593" s="6" t="s">
        <v>61</v>
      </c>
      <c r="C9593" s="6">
        <v>1185732</v>
      </c>
      <c r="D9593" s="7">
        <v>44304</v>
      </c>
      <c r="E9593" s="6" t="s">
        <v>15</v>
      </c>
      <c r="F9593" s="6" t="s">
        <v>133</v>
      </c>
      <c r="G9593" s="6" t="s">
        <v>134</v>
      </c>
      <c r="H9593" s="8" t="s">
        <v>20</v>
      </c>
      <c r="I9593" s="9">
        <v>26</v>
      </c>
      <c r="J9593" s="10">
        <v>800</v>
      </c>
      <c r="K9593" s="11">
        <f>Table1[[#This Row],[Price per Unit]]*Table1[[#This Row],[Units Sold]]</f>
        <v>20800</v>
      </c>
      <c r="L9593" s="11">
        <v>707.19999999999993</v>
      </c>
      <c r="M9593" s="12">
        <f>Table1[[#This Row],[Operating Profit]]/Table1[[#This Row],[Total Sales]]</f>
        <v>3.3999999999999996E-2</v>
      </c>
      <c r="N9593" s="6" t="s">
        <v>24</v>
      </c>
    </row>
    <row r="9594" spans="2:14" ht="14.25" customHeight="1" x14ac:dyDescent="0.3">
      <c r="B9594" s="6" t="s">
        <v>61</v>
      </c>
      <c r="C9594" s="6">
        <v>1185732</v>
      </c>
      <c r="D9594" s="7">
        <v>44304</v>
      </c>
      <c r="E9594" s="6" t="s">
        <v>15</v>
      </c>
      <c r="F9594" s="6" t="s">
        <v>133</v>
      </c>
      <c r="G9594" s="6" t="s">
        <v>134</v>
      </c>
      <c r="H9594" s="8" t="s">
        <v>21</v>
      </c>
      <c r="I9594" s="9">
        <v>35</v>
      </c>
      <c r="J9594" s="10">
        <v>530</v>
      </c>
      <c r="K9594" s="11">
        <f>Table1[[#This Row],[Price per Unit]]*Table1[[#This Row],[Units Sold]]</f>
        <v>18550</v>
      </c>
      <c r="L9594" s="11">
        <v>593.6</v>
      </c>
      <c r="M9594" s="12">
        <f>Table1[[#This Row],[Operating Profit]]/Table1[[#This Row],[Total Sales]]</f>
        <v>3.2000000000000001E-2</v>
      </c>
      <c r="N9594" s="6" t="s">
        <v>24</v>
      </c>
    </row>
    <row r="9595" spans="2:14" ht="14.25" customHeight="1" x14ac:dyDescent="0.3">
      <c r="B9595" s="6" t="s">
        <v>61</v>
      </c>
      <c r="C9595" s="6">
        <v>1185732</v>
      </c>
      <c r="D9595" s="7">
        <v>44304</v>
      </c>
      <c r="E9595" s="6" t="s">
        <v>15</v>
      </c>
      <c r="F9595" s="6" t="s">
        <v>133</v>
      </c>
      <c r="G9595" s="6" t="s">
        <v>134</v>
      </c>
      <c r="H9595" s="8" t="s">
        <v>22</v>
      </c>
      <c r="I9595" s="9">
        <v>40</v>
      </c>
      <c r="J9595" s="10">
        <v>610</v>
      </c>
      <c r="K9595" s="11">
        <f>Table1[[#This Row],[Price per Unit]]*Table1[[#This Row],[Units Sold]]</f>
        <v>24400</v>
      </c>
      <c r="L9595" s="11">
        <v>805.19999999999993</v>
      </c>
      <c r="M9595" s="12">
        <f>Table1[[#This Row],[Operating Profit]]/Table1[[#This Row],[Total Sales]]</f>
        <v>3.2999999999999995E-2</v>
      </c>
      <c r="N9595" s="6" t="s">
        <v>24</v>
      </c>
    </row>
    <row r="9596" spans="2:14" ht="14.25" customHeight="1" x14ac:dyDescent="0.3">
      <c r="B9596" s="6" t="s">
        <v>61</v>
      </c>
      <c r="C9596" s="6">
        <v>1185732</v>
      </c>
      <c r="D9596" s="7">
        <v>44304</v>
      </c>
      <c r="E9596" s="6" t="s">
        <v>15</v>
      </c>
      <c r="F9596" s="6" t="s">
        <v>133</v>
      </c>
      <c r="G9596" s="6" t="s">
        <v>134</v>
      </c>
      <c r="H9596" s="8" t="s">
        <v>23</v>
      </c>
      <c r="I9596" s="9">
        <v>33</v>
      </c>
      <c r="J9596" s="10">
        <v>1010</v>
      </c>
      <c r="K9596" s="11">
        <f>Table1[[#This Row],[Price per Unit]]*Table1[[#This Row],[Units Sold]]</f>
        <v>33330</v>
      </c>
      <c r="L9596" s="11">
        <v>1233.21</v>
      </c>
      <c r="M9596" s="12">
        <f>Table1[[#This Row],[Operating Profit]]/Table1[[#This Row],[Total Sales]]</f>
        <v>3.6999999999999998E-2</v>
      </c>
      <c r="N9596" s="6" t="s">
        <v>24</v>
      </c>
    </row>
    <row r="9597" spans="2:14" ht="14.25" customHeight="1" x14ac:dyDescent="0.3">
      <c r="B9597" s="6" t="s">
        <v>61</v>
      </c>
      <c r="C9597" s="6">
        <v>1185732</v>
      </c>
      <c r="D9597" s="7">
        <v>44333</v>
      </c>
      <c r="E9597" s="6" t="s">
        <v>15</v>
      </c>
      <c r="F9597" s="6" t="s">
        <v>133</v>
      </c>
      <c r="G9597" s="6" t="s">
        <v>134</v>
      </c>
      <c r="H9597" s="8" t="s">
        <v>17</v>
      </c>
      <c r="I9597" s="9">
        <v>47</v>
      </c>
      <c r="J9597" s="10">
        <v>1960</v>
      </c>
      <c r="K9597" s="11">
        <f>Table1[[#This Row],[Price per Unit]]*Table1[[#This Row],[Units Sold]]</f>
        <v>92120</v>
      </c>
      <c r="L9597" s="11">
        <v>3961.1600000000003</v>
      </c>
      <c r="M9597" s="12">
        <f>Table1[[#This Row],[Operating Profit]]/Table1[[#This Row],[Total Sales]]</f>
        <v>4.3000000000000003E-2</v>
      </c>
      <c r="N9597" s="6" t="s">
        <v>24</v>
      </c>
    </row>
    <row r="9598" spans="2:14" ht="14.25" customHeight="1" x14ac:dyDescent="0.3">
      <c r="B9598" s="6" t="s">
        <v>61</v>
      </c>
      <c r="C9598" s="6">
        <v>1185732</v>
      </c>
      <c r="D9598" s="7">
        <v>44333</v>
      </c>
      <c r="E9598" s="6" t="s">
        <v>15</v>
      </c>
      <c r="F9598" s="6" t="s">
        <v>133</v>
      </c>
      <c r="G9598" s="6" t="s">
        <v>134</v>
      </c>
      <c r="H9598" s="8" t="s">
        <v>19</v>
      </c>
      <c r="I9598" s="9">
        <v>40</v>
      </c>
      <c r="J9598" s="10">
        <v>930</v>
      </c>
      <c r="K9598" s="11">
        <f>Table1[[#This Row],[Price per Unit]]*Table1[[#This Row],[Units Sold]]</f>
        <v>37200</v>
      </c>
      <c r="L9598" s="11">
        <v>1599.6000000000001</v>
      </c>
      <c r="M9598" s="12">
        <f>Table1[[#This Row],[Operating Profit]]/Table1[[#This Row],[Total Sales]]</f>
        <v>4.3000000000000003E-2</v>
      </c>
      <c r="N9598" s="6" t="s">
        <v>24</v>
      </c>
    </row>
    <row r="9599" spans="2:14" ht="14.25" customHeight="1" x14ac:dyDescent="0.3">
      <c r="B9599" s="6" t="s">
        <v>61</v>
      </c>
      <c r="C9599" s="6">
        <v>1185732</v>
      </c>
      <c r="D9599" s="7">
        <v>44333</v>
      </c>
      <c r="E9599" s="6" t="s">
        <v>15</v>
      </c>
      <c r="F9599" s="6" t="s">
        <v>133</v>
      </c>
      <c r="G9599" s="6" t="s">
        <v>134</v>
      </c>
      <c r="H9599" s="8" t="s">
        <v>20</v>
      </c>
      <c r="I9599" s="9">
        <v>42</v>
      </c>
      <c r="J9599" s="10">
        <v>1010</v>
      </c>
      <c r="K9599" s="11">
        <f>Table1[[#This Row],[Price per Unit]]*Table1[[#This Row],[Units Sold]]</f>
        <v>42420</v>
      </c>
      <c r="L9599" s="11">
        <v>1442.28</v>
      </c>
      <c r="M9599" s="12">
        <f>Table1[[#This Row],[Operating Profit]]/Table1[[#This Row],[Total Sales]]</f>
        <v>3.4000000000000002E-2</v>
      </c>
      <c r="N9599" s="6" t="s">
        <v>24</v>
      </c>
    </row>
    <row r="9600" spans="2:14" ht="14.25" customHeight="1" x14ac:dyDescent="0.3">
      <c r="B9600" s="6" t="s">
        <v>61</v>
      </c>
      <c r="C9600" s="6">
        <v>1185732</v>
      </c>
      <c r="D9600" s="7">
        <v>44333</v>
      </c>
      <c r="E9600" s="6" t="s">
        <v>15</v>
      </c>
      <c r="F9600" s="6" t="s">
        <v>133</v>
      </c>
      <c r="G9600" s="6" t="s">
        <v>134</v>
      </c>
      <c r="H9600" s="8" t="s">
        <v>21</v>
      </c>
      <c r="I9600" s="9">
        <v>41</v>
      </c>
      <c r="J9600" s="10">
        <v>910</v>
      </c>
      <c r="K9600" s="11">
        <f>Table1[[#This Row],[Price per Unit]]*Table1[[#This Row],[Units Sold]]</f>
        <v>37310</v>
      </c>
      <c r="L9600" s="11">
        <v>1268.54</v>
      </c>
      <c r="M9600" s="12">
        <f>Table1[[#This Row],[Operating Profit]]/Table1[[#This Row],[Total Sales]]</f>
        <v>3.4000000000000002E-2</v>
      </c>
      <c r="N9600" s="6" t="s">
        <v>24</v>
      </c>
    </row>
    <row r="9601" spans="2:14" ht="14.25" customHeight="1" x14ac:dyDescent="0.3">
      <c r="B9601" s="6" t="s">
        <v>61</v>
      </c>
      <c r="C9601" s="6">
        <v>1185732</v>
      </c>
      <c r="D9601" s="7">
        <v>44333</v>
      </c>
      <c r="E9601" s="6" t="s">
        <v>15</v>
      </c>
      <c r="F9601" s="6" t="s">
        <v>133</v>
      </c>
      <c r="G9601" s="6" t="s">
        <v>134</v>
      </c>
      <c r="H9601" s="8" t="s">
        <v>22</v>
      </c>
      <c r="I9601" s="9">
        <v>52</v>
      </c>
      <c r="J9601" s="10">
        <v>900</v>
      </c>
      <c r="K9601" s="11">
        <f>Table1[[#This Row],[Price per Unit]]*Table1[[#This Row],[Units Sold]]</f>
        <v>46800</v>
      </c>
      <c r="L9601" s="11">
        <v>1497.6000000000001</v>
      </c>
      <c r="M9601" s="12">
        <f>Table1[[#This Row],[Operating Profit]]/Table1[[#This Row],[Total Sales]]</f>
        <v>3.2000000000000001E-2</v>
      </c>
      <c r="N9601" s="6" t="s">
        <v>24</v>
      </c>
    </row>
    <row r="9602" spans="2:14" ht="14.25" customHeight="1" x14ac:dyDescent="0.3">
      <c r="B9602" s="6" t="s">
        <v>61</v>
      </c>
      <c r="C9602" s="6">
        <v>1185732</v>
      </c>
      <c r="D9602" s="7">
        <v>44333</v>
      </c>
      <c r="E9602" s="6" t="s">
        <v>15</v>
      </c>
      <c r="F9602" s="6" t="s">
        <v>133</v>
      </c>
      <c r="G9602" s="6" t="s">
        <v>134</v>
      </c>
      <c r="H9602" s="8" t="s">
        <v>23</v>
      </c>
      <c r="I9602" s="9">
        <v>46</v>
      </c>
      <c r="J9602" s="10">
        <v>1400</v>
      </c>
      <c r="K9602" s="11">
        <f>Table1[[#This Row],[Price per Unit]]*Table1[[#This Row],[Units Sold]]</f>
        <v>64400</v>
      </c>
      <c r="L9602" s="11">
        <v>2511.6</v>
      </c>
      <c r="M9602" s="12">
        <f>Table1[[#This Row],[Operating Profit]]/Table1[[#This Row],[Total Sales]]</f>
        <v>3.9E-2</v>
      </c>
      <c r="N9602" s="6" t="s">
        <v>24</v>
      </c>
    </row>
    <row r="9603" spans="2:14" ht="14.25" customHeight="1" x14ac:dyDescent="0.3">
      <c r="B9603" s="6" t="s">
        <v>61</v>
      </c>
      <c r="C9603" s="6">
        <v>1185732</v>
      </c>
      <c r="D9603" s="7">
        <v>44366</v>
      </c>
      <c r="E9603" s="6" t="s">
        <v>15</v>
      </c>
      <c r="F9603" s="6" t="s">
        <v>133</v>
      </c>
      <c r="G9603" s="6" t="s">
        <v>134</v>
      </c>
      <c r="H9603" s="8" t="s">
        <v>17</v>
      </c>
      <c r="I9603" s="9">
        <v>44</v>
      </c>
      <c r="J9603" s="10">
        <v>2160</v>
      </c>
      <c r="K9603" s="11">
        <f>Table1[[#This Row],[Price per Unit]]*Table1[[#This Row],[Units Sold]]</f>
        <v>95040</v>
      </c>
      <c r="L9603" s="11">
        <v>4371.84</v>
      </c>
      <c r="M9603" s="12">
        <f>Table1[[#This Row],[Operating Profit]]/Table1[[#This Row],[Total Sales]]</f>
        <v>4.5999999999999999E-2</v>
      </c>
      <c r="N9603" s="6" t="s">
        <v>24</v>
      </c>
    </row>
    <row r="9604" spans="2:14" ht="14.25" customHeight="1" x14ac:dyDescent="0.3">
      <c r="B9604" s="6" t="s">
        <v>61</v>
      </c>
      <c r="C9604" s="6">
        <v>1185732</v>
      </c>
      <c r="D9604" s="7">
        <v>44366</v>
      </c>
      <c r="E9604" s="6" t="s">
        <v>15</v>
      </c>
      <c r="F9604" s="6" t="s">
        <v>133</v>
      </c>
      <c r="G9604" s="6" t="s">
        <v>134</v>
      </c>
      <c r="H9604" s="8" t="s">
        <v>19</v>
      </c>
      <c r="I9604" s="9">
        <v>40</v>
      </c>
      <c r="J9604" s="10">
        <v>1400</v>
      </c>
      <c r="K9604" s="11">
        <f>Table1[[#This Row],[Price per Unit]]*Table1[[#This Row],[Units Sold]]</f>
        <v>56000</v>
      </c>
      <c r="L9604" s="11">
        <v>2632</v>
      </c>
      <c r="M9604" s="12">
        <f>Table1[[#This Row],[Operating Profit]]/Table1[[#This Row],[Total Sales]]</f>
        <v>4.7E-2</v>
      </c>
      <c r="N9604" s="6" t="s">
        <v>24</v>
      </c>
    </row>
    <row r="9605" spans="2:14" ht="14.25" customHeight="1" x14ac:dyDescent="0.3">
      <c r="B9605" s="6" t="s">
        <v>61</v>
      </c>
      <c r="C9605" s="6">
        <v>1185732</v>
      </c>
      <c r="D9605" s="7">
        <v>44366</v>
      </c>
      <c r="E9605" s="6" t="s">
        <v>15</v>
      </c>
      <c r="F9605" s="6" t="s">
        <v>133</v>
      </c>
      <c r="G9605" s="6" t="s">
        <v>134</v>
      </c>
      <c r="H9605" s="8" t="s">
        <v>20</v>
      </c>
      <c r="I9605" s="9">
        <v>43</v>
      </c>
      <c r="J9605" s="10">
        <v>1090</v>
      </c>
      <c r="K9605" s="11">
        <f>Table1[[#This Row],[Price per Unit]]*Table1[[#This Row],[Units Sold]]</f>
        <v>46870</v>
      </c>
      <c r="L9605" s="11">
        <v>1687.32</v>
      </c>
      <c r="M9605" s="12">
        <f>Table1[[#This Row],[Operating Profit]]/Table1[[#This Row],[Total Sales]]</f>
        <v>3.5999999999999997E-2</v>
      </c>
      <c r="N9605" s="6" t="s">
        <v>24</v>
      </c>
    </row>
    <row r="9606" spans="2:14" ht="14.25" customHeight="1" x14ac:dyDescent="0.3">
      <c r="B9606" s="6" t="s">
        <v>61</v>
      </c>
      <c r="C9606" s="6">
        <v>1185732</v>
      </c>
      <c r="D9606" s="7">
        <v>44366</v>
      </c>
      <c r="E9606" s="6" t="s">
        <v>15</v>
      </c>
      <c r="F9606" s="6" t="s">
        <v>133</v>
      </c>
      <c r="G9606" s="6" t="s">
        <v>134</v>
      </c>
      <c r="H9606" s="8" t="s">
        <v>21</v>
      </c>
      <c r="I9606" s="9">
        <v>37</v>
      </c>
      <c r="J9606" s="10">
        <v>1040</v>
      </c>
      <c r="K9606" s="11">
        <f>Table1[[#This Row],[Price per Unit]]*Table1[[#This Row],[Units Sold]]</f>
        <v>38480</v>
      </c>
      <c r="L9606" s="11">
        <v>1308.32</v>
      </c>
      <c r="M9606" s="12">
        <f>Table1[[#This Row],[Operating Profit]]/Table1[[#This Row],[Total Sales]]</f>
        <v>3.3999999999999996E-2</v>
      </c>
      <c r="N9606" s="6" t="s">
        <v>24</v>
      </c>
    </row>
    <row r="9607" spans="2:14" ht="14.25" customHeight="1" x14ac:dyDescent="0.3">
      <c r="B9607" s="6" t="s">
        <v>61</v>
      </c>
      <c r="C9607" s="6">
        <v>1185732</v>
      </c>
      <c r="D9607" s="7">
        <v>44366</v>
      </c>
      <c r="E9607" s="6" t="s">
        <v>15</v>
      </c>
      <c r="F9607" s="6" t="s">
        <v>133</v>
      </c>
      <c r="G9607" s="6" t="s">
        <v>134</v>
      </c>
      <c r="H9607" s="8" t="s">
        <v>22</v>
      </c>
      <c r="I9607" s="9">
        <v>47</v>
      </c>
      <c r="J9607" s="10">
        <v>1140</v>
      </c>
      <c r="K9607" s="11">
        <f>Table1[[#This Row],[Price per Unit]]*Table1[[#This Row],[Units Sold]]</f>
        <v>53580</v>
      </c>
      <c r="L9607" s="11">
        <v>1982.46</v>
      </c>
      <c r="M9607" s="12">
        <f>Table1[[#This Row],[Operating Profit]]/Table1[[#This Row],[Total Sales]]</f>
        <v>3.6999999999999998E-2</v>
      </c>
      <c r="N9607" s="6" t="s">
        <v>24</v>
      </c>
    </row>
    <row r="9608" spans="2:14" ht="14.25" customHeight="1" x14ac:dyDescent="0.3">
      <c r="B9608" s="6" t="s">
        <v>61</v>
      </c>
      <c r="C9608" s="6">
        <v>1185732</v>
      </c>
      <c r="D9608" s="7">
        <v>44366</v>
      </c>
      <c r="E9608" s="6" t="s">
        <v>15</v>
      </c>
      <c r="F9608" s="6" t="s">
        <v>133</v>
      </c>
      <c r="G9608" s="6" t="s">
        <v>134</v>
      </c>
      <c r="H9608" s="8" t="s">
        <v>23</v>
      </c>
      <c r="I9608" s="9">
        <v>50</v>
      </c>
      <c r="J9608" s="10">
        <v>1620</v>
      </c>
      <c r="K9608" s="11">
        <f>Table1[[#This Row],[Price per Unit]]*Table1[[#This Row],[Units Sold]]</f>
        <v>81000</v>
      </c>
      <c r="L9608" s="11">
        <v>3402</v>
      </c>
      <c r="M9608" s="12">
        <f>Table1[[#This Row],[Operating Profit]]/Table1[[#This Row],[Total Sales]]</f>
        <v>4.2000000000000003E-2</v>
      </c>
      <c r="N9608" s="6" t="s">
        <v>24</v>
      </c>
    </row>
    <row r="9609" spans="2:14" ht="14.25" customHeight="1" x14ac:dyDescent="0.3">
      <c r="B9609" s="6" t="s">
        <v>61</v>
      </c>
      <c r="C9609" s="6">
        <v>1185732</v>
      </c>
      <c r="D9609" s="7">
        <v>44394</v>
      </c>
      <c r="E9609" s="6" t="s">
        <v>15</v>
      </c>
      <c r="F9609" s="6" t="s">
        <v>133</v>
      </c>
      <c r="G9609" s="6" t="s">
        <v>134</v>
      </c>
      <c r="H9609" s="8" t="s">
        <v>17</v>
      </c>
      <c r="I9609" s="9">
        <v>49</v>
      </c>
      <c r="J9609" s="10">
        <v>2240</v>
      </c>
      <c r="K9609" s="11">
        <f>Table1[[#This Row],[Price per Unit]]*Table1[[#This Row],[Units Sold]]</f>
        <v>109760</v>
      </c>
      <c r="L9609" s="11">
        <v>4609.92</v>
      </c>
      <c r="M9609" s="12">
        <f>Table1[[#This Row],[Operating Profit]]/Table1[[#This Row],[Total Sales]]</f>
        <v>4.2000000000000003E-2</v>
      </c>
      <c r="N9609" s="6" t="s">
        <v>24</v>
      </c>
    </row>
    <row r="9610" spans="2:14" ht="14.25" customHeight="1" x14ac:dyDescent="0.3">
      <c r="B9610" s="6" t="s">
        <v>61</v>
      </c>
      <c r="C9610" s="6">
        <v>1185732</v>
      </c>
      <c r="D9610" s="7">
        <v>44394</v>
      </c>
      <c r="E9610" s="6" t="s">
        <v>15</v>
      </c>
      <c r="F9610" s="6" t="s">
        <v>133</v>
      </c>
      <c r="G9610" s="6" t="s">
        <v>134</v>
      </c>
      <c r="H9610" s="8" t="s">
        <v>19</v>
      </c>
      <c r="I9610" s="9">
        <v>47</v>
      </c>
      <c r="J9610" s="10">
        <v>1490</v>
      </c>
      <c r="K9610" s="11">
        <f>Table1[[#This Row],[Price per Unit]]*Table1[[#This Row],[Units Sold]]</f>
        <v>70030</v>
      </c>
      <c r="L9610" s="11">
        <v>3081.32</v>
      </c>
      <c r="M9610" s="12">
        <f>Table1[[#This Row],[Operating Profit]]/Table1[[#This Row],[Total Sales]]</f>
        <v>4.4000000000000004E-2</v>
      </c>
      <c r="N9610" s="6" t="s">
        <v>24</v>
      </c>
    </row>
    <row r="9611" spans="2:14" ht="14.25" customHeight="1" x14ac:dyDescent="0.3">
      <c r="B9611" s="6" t="s">
        <v>61</v>
      </c>
      <c r="C9611" s="6">
        <v>1185732</v>
      </c>
      <c r="D9611" s="7">
        <v>44394</v>
      </c>
      <c r="E9611" s="6" t="s">
        <v>15</v>
      </c>
      <c r="F9611" s="6" t="s">
        <v>133</v>
      </c>
      <c r="G9611" s="6" t="s">
        <v>134</v>
      </c>
      <c r="H9611" s="8" t="s">
        <v>20</v>
      </c>
      <c r="I9611" s="9">
        <v>37</v>
      </c>
      <c r="J9611" s="10">
        <v>1280</v>
      </c>
      <c r="K9611" s="11">
        <f>Table1[[#This Row],[Price per Unit]]*Table1[[#This Row],[Units Sold]]</f>
        <v>47360</v>
      </c>
      <c r="L9611" s="11">
        <v>1704.96</v>
      </c>
      <c r="M9611" s="12">
        <f>Table1[[#This Row],[Operating Profit]]/Table1[[#This Row],[Total Sales]]</f>
        <v>3.6000000000000004E-2</v>
      </c>
      <c r="N9611" s="6" t="s">
        <v>24</v>
      </c>
    </row>
    <row r="9612" spans="2:14" ht="14.25" customHeight="1" x14ac:dyDescent="0.3">
      <c r="B9612" s="6" t="s">
        <v>61</v>
      </c>
      <c r="C9612" s="6">
        <v>1185732</v>
      </c>
      <c r="D9612" s="7">
        <v>44394</v>
      </c>
      <c r="E9612" s="6" t="s">
        <v>15</v>
      </c>
      <c r="F9612" s="6" t="s">
        <v>133</v>
      </c>
      <c r="G9612" s="6" t="s">
        <v>134</v>
      </c>
      <c r="H9612" s="8" t="s">
        <v>21</v>
      </c>
      <c r="I9612" s="9">
        <v>39</v>
      </c>
      <c r="J9612" s="10">
        <v>1070</v>
      </c>
      <c r="K9612" s="11">
        <f>Table1[[#This Row],[Price per Unit]]*Table1[[#This Row],[Units Sold]]</f>
        <v>41730</v>
      </c>
      <c r="L9612" s="11">
        <v>1460.55</v>
      </c>
      <c r="M9612" s="12">
        <f>Table1[[#This Row],[Operating Profit]]/Table1[[#This Row],[Total Sales]]</f>
        <v>3.4999999999999996E-2</v>
      </c>
      <c r="N9612" s="6" t="s">
        <v>24</v>
      </c>
    </row>
    <row r="9613" spans="2:14" ht="14.25" customHeight="1" x14ac:dyDescent="0.3">
      <c r="B9613" s="6" t="s">
        <v>61</v>
      </c>
      <c r="C9613" s="6">
        <v>1185732</v>
      </c>
      <c r="D9613" s="7">
        <v>44394</v>
      </c>
      <c r="E9613" s="6" t="s">
        <v>15</v>
      </c>
      <c r="F9613" s="6" t="s">
        <v>133</v>
      </c>
      <c r="G9613" s="6" t="s">
        <v>134</v>
      </c>
      <c r="H9613" s="8" t="s">
        <v>22</v>
      </c>
      <c r="I9613" s="9">
        <v>47</v>
      </c>
      <c r="J9613" s="10">
        <v>1190</v>
      </c>
      <c r="K9613" s="11">
        <f>Table1[[#This Row],[Price per Unit]]*Table1[[#This Row],[Units Sold]]</f>
        <v>55930</v>
      </c>
      <c r="L9613" s="11">
        <v>2069.41</v>
      </c>
      <c r="M9613" s="12">
        <f>Table1[[#This Row],[Operating Profit]]/Table1[[#This Row],[Total Sales]]</f>
        <v>3.6999999999999998E-2</v>
      </c>
      <c r="N9613" s="6" t="s">
        <v>24</v>
      </c>
    </row>
    <row r="9614" spans="2:14" ht="14.25" customHeight="1" x14ac:dyDescent="0.3">
      <c r="B9614" s="6" t="s">
        <v>61</v>
      </c>
      <c r="C9614" s="6">
        <v>1185732</v>
      </c>
      <c r="D9614" s="7">
        <v>44394</v>
      </c>
      <c r="E9614" s="6" t="s">
        <v>15</v>
      </c>
      <c r="F9614" s="6" t="s">
        <v>133</v>
      </c>
      <c r="G9614" s="6" t="s">
        <v>134</v>
      </c>
      <c r="H9614" s="8" t="s">
        <v>23</v>
      </c>
      <c r="I9614" s="9">
        <v>47</v>
      </c>
      <c r="J9614" s="10">
        <v>1630</v>
      </c>
      <c r="K9614" s="11">
        <f>Table1[[#This Row],[Price per Unit]]*Table1[[#This Row],[Units Sold]]</f>
        <v>76610</v>
      </c>
      <c r="L9614" s="11">
        <v>3064.3999999999996</v>
      </c>
      <c r="M9614" s="12">
        <f>Table1[[#This Row],[Operating Profit]]/Table1[[#This Row],[Total Sales]]</f>
        <v>3.9999999999999994E-2</v>
      </c>
      <c r="N9614" s="6" t="s">
        <v>24</v>
      </c>
    </row>
    <row r="9615" spans="2:14" ht="14.25" customHeight="1" x14ac:dyDescent="0.3">
      <c r="B9615" s="6" t="s">
        <v>61</v>
      </c>
      <c r="C9615" s="6">
        <v>1185732</v>
      </c>
      <c r="D9615" s="7">
        <v>44426</v>
      </c>
      <c r="E9615" s="6" t="s">
        <v>15</v>
      </c>
      <c r="F9615" s="6" t="s">
        <v>133</v>
      </c>
      <c r="G9615" s="6" t="s">
        <v>134</v>
      </c>
      <c r="H9615" s="8" t="s">
        <v>17</v>
      </c>
      <c r="I9615" s="9">
        <v>48</v>
      </c>
      <c r="J9615" s="10">
        <v>2030</v>
      </c>
      <c r="K9615" s="11">
        <f>Table1[[#This Row],[Price per Unit]]*Table1[[#This Row],[Units Sold]]</f>
        <v>97440</v>
      </c>
      <c r="L9615" s="11">
        <v>4482.24</v>
      </c>
      <c r="M9615" s="12">
        <f>Table1[[#This Row],[Operating Profit]]/Table1[[#This Row],[Total Sales]]</f>
        <v>4.5999999999999999E-2</v>
      </c>
      <c r="N9615" s="6" t="s">
        <v>24</v>
      </c>
    </row>
    <row r="9616" spans="2:14" ht="14.25" customHeight="1" x14ac:dyDescent="0.3">
      <c r="B9616" s="6" t="s">
        <v>61</v>
      </c>
      <c r="C9616" s="6">
        <v>1185732</v>
      </c>
      <c r="D9616" s="7">
        <v>44426</v>
      </c>
      <c r="E9616" s="6" t="s">
        <v>15</v>
      </c>
      <c r="F9616" s="6" t="s">
        <v>133</v>
      </c>
      <c r="G9616" s="6" t="s">
        <v>134</v>
      </c>
      <c r="H9616" s="8" t="s">
        <v>19</v>
      </c>
      <c r="I9616" s="9">
        <v>39</v>
      </c>
      <c r="J9616" s="10">
        <v>1350</v>
      </c>
      <c r="K9616" s="11">
        <f>Table1[[#This Row],[Price per Unit]]*Table1[[#This Row],[Units Sold]]</f>
        <v>52650</v>
      </c>
      <c r="L9616" s="11">
        <v>2474.5500000000002</v>
      </c>
      <c r="M9616" s="12">
        <f>Table1[[#This Row],[Operating Profit]]/Table1[[#This Row],[Total Sales]]</f>
        <v>4.7E-2</v>
      </c>
      <c r="N9616" s="6" t="s">
        <v>24</v>
      </c>
    </row>
    <row r="9617" spans="2:14" ht="14.25" customHeight="1" x14ac:dyDescent="0.3">
      <c r="B9617" s="6" t="s">
        <v>61</v>
      </c>
      <c r="C9617" s="6">
        <v>1185732</v>
      </c>
      <c r="D9617" s="7">
        <v>44426</v>
      </c>
      <c r="E9617" s="6" t="s">
        <v>15</v>
      </c>
      <c r="F9617" s="6" t="s">
        <v>133</v>
      </c>
      <c r="G9617" s="6" t="s">
        <v>134</v>
      </c>
      <c r="H9617" s="8" t="s">
        <v>20</v>
      </c>
      <c r="I9617" s="9">
        <v>39</v>
      </c>
      <c r="J9617" s="10">
        <v>1130</v>
      </c>
      <c r="K9617" s="11">
        <f>Table1[[#This Row],[Price per Unit]]*Table1[[#This Row],[Units Sold]]</f>
        <v>44070</v>
      </c>
      <c r="L9617" s="11">
        <v>1542.4499999999998</v>
      </c>
      <c r="M9617" s="12">
        <f>Table1[[#This Row],[Operating Profit]]/Table1[[#This Row],[Total Sales]]</f>
        <v>3.4999999999999996E-2</v>
      </c>
      <c r="N9617" s="6" t="s">
        <v>24</v>
      </c>
    </row>
    <row r="9618" spans="2:14" ht="14.25" customHeight="1" x14ac:dyDescent="0.3">
      <c r="B9618" s="6" t="s">
        <v>61</v>
      </c>
      <c r="C9618" s="6">
        <v>1185732</v>
      </c>
      <c r="D9618" s="7">
        <v>44426</v>
      </c>
      <c r="E9618" s="6" t="s">
        <v>15</v>
      </c>
      <c r="F9618" s="6" t="s">
        <v>133</v>
      </c>
      <c r="G9618" s="6" t="s">
        <v>134</v>
      </c>
      <c r="H9618" s="8" t="s">
        <v>21</v>
      </c>
      <c r="I9618" s="9">
        <v>42</v>
      </c>
      <c r="J9618" s="10">
        <v>880</v>
      </c>
      <c r="K9618" s="11">
        <f>Table1[[#This Row],[Price per Unit]]*Table1[[#This Row],[Units Sold]]</f>
        <v>36960</v>
      </c>
      <c r="L9618" s="11">
        <v>1182.72</v>
      </c>
      <c r="M9618" s="12">
        <f>Table1[[#This Row],[Operating Profit]]/Table1[[#This Row],[Total Sales]]</f>
        <v>3.2000000000000001E-2</v>
      </c>
      <c r="N9618" s="6" t="s">
        <v>24</v>
      </c>
    </row>
    <row r="9619" spans="2:14" ht="14.25" customHeight="1" x14ac:dyDescent="0.3">
      <c r="B9619" s="6" t="s">
        <v>61</v>
      </c>
      <c r="C9619" s="6">
        <v>1185732</v>
      </c>
      <c r="D9619" s="7">
        <v>44426</v>
      </c>
      <c r="E9619" s="6" t="s">
        <v>15</v>
      </c>
      <c r="F9619" s="6" t="s">
        <v>133</v>
      </c>
      <c r="G9619" s="6" t="s">
        <v>134</v>
      </c>
      <c r="H9619" s="8" t="s">
        <v>22</v>
      </c>
      <c r="I9619" s="9">
        <v>45</v>
      </c>
      <c r="J9619" s="10">
        <v>800</v>
      </c>
      <c r="K9619" s="11">
        <f>Table1[[#This Row],[Price per Unit]]*Table1[[#This Row],[Units Sold]]</f>
        <v>36000</v>
      </c>
      <c r="L9619" s="11">
        <v>1187.9999999999998</v>
      </c>
      <c r="M9619" s="12">
        <f>Table1[[#This Row],[Operating Profit]]/Table1[[#This Row],[Total Sales]]</f>
        <v>3.2999999999999995E-2</v>
      </c>
      <c r="N9619" s="6" t="s">
        <v>24</v>
      </c>
    </row>
    <row r="9620" spans="2:14" ht="14.25" customHeight="1" x14ac:dyDescent="0.3">
      <c r="B9620" s="6" t="s">
        <v>61</v>
      </c>
      <c r="C9620" s="6">
        <v>1185732</v>
      </c>
      <c r="D9620" s="7">
        <v>44426</v>
      </c>
      <c r="E9620" s="6" t="s">
        <v>15</v>
      </c>
      <c r="F9620" s="6" t="s">
        <v>133</v>
      </c>
      <c r="G9620" s="6" t="s">
        <v>134</v>
      </c>
      <c r="H9620" s="8" t="s">
        <v>23</v>
      </c>
      <c r="I9620" s="9">
        <v>46</v>
      </c>
      <c r="J9620" s="10">
        <v>1450</v>
      </c>
      <c r="K9620" s="11">
        <f>Table1[[#This Row],[Price per Unit]]*Table1[[#This Row],[Units Sold]]</f>
        <v>66700</v>
      </c>
      <c r="L9620" s="11">
        <v>2467.9</v>
      </c>
      <c r="M9620" s="12">
        <f>Table1[[#This Row],[Operating Profit]]/Table1[[#This Row],[Total Sales]]</f>
        <v>3.6999999999999998E-2</v>
      </c>
      <c r="N9620" s="6" t="s">
        <v>24</v>
      </c>
    </row>
    <row r="9621" spans="2:14" ht="14.25" customHeight="1" x14ac:dyDescent="0.3">
      <c r="B9621" s="6" t="s">
        <v>61</v>
      </c>
      <c r="C9621" s="6">
        <v>1185732</v>
      </c>
      <c r="D9621" s="7">
        <v>44456</v>
      </c>
      <c r="E9621" s="6" t="s">
        <v>15</v>
      </c>
      <c r="F9621" s="6" t="s">
        <v>133</v>
      </c>
      <c r="G9621" s="6" t="s">
        <v>134</v>
      </c>
      <c r="H9621" s="8" t="s">
        <v>17</v>
      </c>
      <c r="I9621" s="9">
        <v>51</v>
      </c>
      <c r="J9621" s="10">
        <v>1930</v>
      </c>
      <c r="K9621" s="11">
        <f>Table1[[#This Row],[Price per Unit]]*Table1[[#This Row],[Units Sold]]</f>
        <v>98430</v>
      </c>
      <c r="L9621" s="11">
        <v>4330.92</v>
      </c>
      <c r="M9621" s="12">
        <f>Table1[[#This Row],[Operating Profit]]/Table1[[#This Row],[Total Sales]]</f>
        <v>4.3999999999999997E-2</v>
      </c>
      <c r="N9621" s="6" t="s">
        <v>24</v>
      </c>
    </row>
    <row r="9622" spans="2:14" ht="14.25" customHeight="1" x14ac:dyDescent="0.3">
      <c r="B9622" s="6" t="s">
        <v>61</v>
      </c>
      <c r="C9622" s="6">
        <v>1185732</v>
      </c>
      <c r="D9622" s="7">
        <v>44456</v>
      </c>
      <c r="E9622" s="6" t="s">
        <v>15</v>
      </c>
      <c r="F9622" s="6" t="s">
        <v>133</v>
      </c>
      <c r="G9622" s="6" t="s">
        <v>134</v>
      </c>
      <c r="H9622" s="8" t="s">
        <v>19</v>
      </c>
      <c r="I9622" s="9">
        <v>43</v>
      </c>
      <c r="J9622" s="10">
        <v>1160</v>
      </c>
      <c r="K9622" s="11">
        <f>Table1[[#This Row],[Price per Unit]]*Table1[[#This Row],[Units Sold]]</f>
        <v>49880</v>
      </c>
      <c r="L9622" s="11">
        <v>2094.96</v>
      </c>
      <c r="M9622" s="12">
        <f>Table1[[#This Row],[Operating Profit]]/Table1[[#This Row],[Total Sales]]</f>
        <v>4.2000000000000003E-2</v>
      </c>
      <c r="N9622" s="6" t="s">
        <v>24</v>
      </c>
    </row>
    <row r="9623" spans="2:14" ht="14.25" customHeight="1" x14ac:dyDescent="0.3">
      <c r="B9623" s="6" t="s">
        <v>61</v>
      </c>
      <c r="C9623" s="6">
        <v>1185732</v>
      </c>
      <c r="D9623" s="7">
        <v>44456</v>
      </c>
      <c r="E9623" s="6" t="s">
        <v>15</v>
      </c>
      <c r="F9623" s="6" t="s">
        <v>133</v>
      </c>
      <c r="G9623" s="6" t="s">
        <v>134</v>
      </c>
      <c r="H9623" s="8" t="s">
        <v>20</v>
      </c>
      <c r="I9623" s="9">
        <v>43</v>
      </c>
      <c r="J9623" s="10">
        <v>780</v>
      </c>
      <c r="K9623" s="11">
        <f>Table1[[#This Row],[Price per Unit]]*Table1[[#This Row],[Units Sold]]</f>
        <v>33540</v>
      </c>
      <c r="L9623" s="11">
        <v>1106.82</v>
      </c>
      <c r="M9623" s="12">
        <f>Table1[[#This Row],[Operating Profit]]/Table1[[#This Row],[Total Sales]]</f>
        <v>3.3000000000000002E-2</v>
      </c>
      <c r="N9623" s="6" t="s">
        <v>24</v>
      </c>
    </row>
    <row r="9624" spans="2:14" ht="14.25" customHeight="1" x14ac:dyDescent="0.3">
      <c r="B9624" s="6" t="s">
        <v>61</v>
      </c>
      <c r="C9624" s="6">
        <v>1185732</v>
      </c>
      <c r="D9624" s="7">
        <v>44456</v>
      </c>
      <c r="E9624" s="6" t="s">
        <v>15</v>
      </c>
      <c r="F9624" s="6" t="s">
        <v>133</v>
      </c>
      <c r="G9624" s="6" t="s">
        <v>134</v>
      </c>
      <c r="H9624" s="8" t="s">
        <v>21</v>
      </c>
      <c r="I9624" s="9">
        <v>41</v>
      </c>
      <c r="J9624" s="10">
        <v>740</v>
      </c>
      <c r="K9624" s="11">
        <f>Table1[[#This Row],[Price per Unit]]*Table1[[#This Row],[Units Sold]]</f>
        <v>30340</v>
      </c>
      <c r="L9624" s="11">
        <v>1122.58</v>
      </c>
      <c r="M9624" s="12">
        <f>Table1[[#This Row],[Operating Profit]]/Table1[[#This Row],[Total Sales]]</f>
        <v>3.6999999999999998E-2</v>
      </c>
      <c r="N9624" s="6" t="s">
        <v>24</v>
      </c>
    </row>
    <row r="9625" spans="2:14" ht="14.25" customHeight="1" x14ac:dyDescent="0.3">
      <c r="B9625" s="6" t="s">
        <v>61</v>
      </c>
      <c r="C9625" s="6">
        <v>1185732</v>
      </c>
      <c r="D9625" s="7">
        <v>44456</v>
      </c>
      <c r="E9625" s="6" t="s">
        <v>15</v>
      </c>
      <c r="F9625" s="6" t="s">
        <v>133</v>
      </c>
      <c r="G9625" s="6" t="s">
        <v>134</v>
      </c>
      <c r="H9625" s="8" t="s">
        <v>22</v>
      </c>
      <c r="I9625" s="9">
        <v>48</v>
      </c>
      <c r="J9625" s="10">
        <v>700</v>
      </c>
      <c r="K9625" s="11">
        <f>Table1[[#This Row],[Price per Unit]]*Table1[[#This Row],[Units Sold]]</f>
        <v>33600</v>
      </c>
      <c r="L9625" s="11">
        <v>1209.5999999999999</v>
      </c>
      <c r="M9625" s="12">
        <f>Table1[[#This Row],[Operating Profit]]/Table1[[#This Row],[Total Sales]]</f>
        <v>3.5999999999999997E-2</v>
      </c>
      <c r="N9625" s="6" t="s">
        <v>24</v>
      </c>
    </row>
    <row r="9626" spans="2:14" ht="14.25" customHeight="1" x14ac:dyDescent="0.3">
      <c r="B9626" s="6" t="s">
        <v>61</v>
      </c>
      <c r="C9626" s="6">
        <v>1185732</v>
      </c>
      <c r="D9626" s="7">
        <v>44456</v>
      </c>
      <c r="E9626" s="6" t="s">
        <v>15</v>
      </c>
      <c r="F9626" s="6" t="s">
        <v>133</v>
      </c>
      <c r="G9626" s="6" t="s">
        <v>134</v>
      </c>
      <c r="H9626" s="8" t="s">
        <v>23</v>
      </c>
      <c r="I9626" s="9">
        <v>53</v>
      </c>
      <c r="J9626" s="10">
        <v>1040</v>
      </c>
      <c r="K9626" s="11">
        <f>Table1[[#This Row],[Price per Unit]]*Table1[[#This Row],[Units Sold]]</f>
        <v>55120</v>
      </c>
      <c r="L9626" s="11">
        <v>2039.44</v>
      </c>
      <c r="M9626" s="12">
        <f>Table1[[#This Row],[Operating Profit]]/Table1[[#This Row],[Total Sales]]</f>
        <v>3.6999999999999998E-2</v>
      </c>
      <c r="N9626" s="6" t="s">
        <v>24</v>
      </c>
    </row>
    <row r="9627" spans="2:14" ht="14.25" customHeight="1" x14ac:dyDescent="0.3">
      <c r="B9627" s="6" t="s">
        <v>14</v>
      </c>
      <c r="C9627" s="6">
        <v>1185732</v>
      </c>
      <c r="D9627" s="7">
        <v>44488</v>
      </c>
      <c r="E9627" s="6" t="s">
        <v>15</v>
      </c>
      <c r="F9627" s="6" t="s">
        <v>133</v>
      </c>
      <c r="G9627" s="6" t="s">
        <v>134</v>
      </c>
      <c r="H9627" s="8" t="s">
        <v>17</v>
      </c>
      <c r="I9627" s="9">
        <v>52</v>
      </c>
      <c r="J9627" s="10">
        <v>1620</v>
      </c>
      <c r="K9627" s="11">
        <f>Table1[[#This Row],[Price per Unit]]*Table1[[#This Row],[Units Sold]]</f>
        <v>84240</v>
      </c>
      <c r="L9627" s="11">
        <v>3538.0800000000004</v>
      </c>
      <c r="M9627" s="12">
        <f>Table1[[#This Row],[Operating Profit]]/Table1[[#This Row],[Total Sales]]</f>
        <v>4.2000000000000003E-2</v>
      </c>
      <c r="N9627" s="6" t="s">
        <v>24</v>
      </c>
    </row>
    <row r="9628" spans="2:14" ht="14.25" customHeight="1" x14ac:dyDescent="0.3">
      <c r="B9628" s="6" t="s">
        <v>14</v>
      </c>
      <c r="C9628" s="6">
        <v>1185732</v>
      </c>
      <c r="D9628" s="7">
        <v>44488</v>
      </c>
      <c r="E9628" s="6" t="s">
        <v>15</v>
      </c>
      <c r="F9628" s="6" t="s">
        <v>133</v>
      </c>
      <c r="G9628" s="6" t="s">
        <v>134</v>
      </c>
      <c r="H9628" s="8" t="s">
        <v>19</v>
      </c>
      <c r="I9628" s="9">
        <v>44</v>
      </c>
      <c r="J9628" s="10">
        <v>990</v>
      </c>
      <c r="K9628" s="11">
        <f>Table1[[#This Row],[Price per Unit]]*Table1[[#This Row],[Units Sold]]</f>
        <v>43560</v>
      </c>
      <c r="L9628" s="11">
        <v>1916.64</v>
      </c>
      <c r="M9628" s="12">
        <f>Table1[[#This Row],[Operating Profit]]/Table1[[#This Row],[Total Sales]]</f>
        <v>4.4000000000000004E-2</v>
      </c>
      <c r="N9628" s="6" t="s">
        <v>24</v>
      </c>
    </row>
    <row r="9629" spans="2:14" ht="14.25" customHeight="1" x14ac:dyDescent="0.3">
      <c r="B9629" s="6" t="s">
        <v>14</v>
      </c>
      <c r="C9629" s="6">
        <v>1185732</v>
      </c>
      <c r="D9629" s="7">
        <v>44488</v>
      </c>
      <c r="E9629" s="6" t="s">
        <v>15</v>
      </c>
      <c r="F9629" s="6" t="s">
        <v>133</v>
      </c>
      <c r="G9629" s="6" t="s">
        <v>134</v>
      </c>
      <c r="H9629" s="8" t="s">
        <v>20</v>
      </c>
      <c r="I9629" s="9">
        <v>52</v>
      </c>
      <c r="J9629" s="10">
        <v>600</v>
      </c>
      <c r="K9629" s="11">
        <f>Table1[[#This Row],[Price per Unit]]*Table1[[#This Row],[Units Sold]]</f>
        <v>31200</v>
      </c>
      <c r="L9629" s="11">
        <v>1029.5999999999999</v>
      </c>
      <c r="M9629" s="12">
        <f>Table1[[#This Row],[Operating Profit]]/Table1[[#This Row],[Total Sales]]</f>
        <v>3.2999999999999995E-2</v>
      </c>
      <c r="N9629" s="6" t="s">
        <v>24</v>
      </c>
    </row>
    <row r="9630" spans="2:14" ht="14.25" customHeight="1" x14ac:dyDescent="0.3">
      <c r="B9630" s="6" t="s">
        <v>14</v>
      </c>
      <c r="C9630" s="6">
        <v>1185732</v>
      </c>
      <c r="D9630" s="7">
        <v>44488</v>
      </c>
      <c r="E9630" s="6" t="s">
        <v>15</v>
      </c>
      <c r="F9630" s="6" t="s">
        <v>133</v>
      </c>
      <c r="G9630" s="6" t="s">
        <v>134</v>
      </c>
      <c r="H9630" s="8" t="s">
        <v>21</v>
      </c>
      <c r="I9630" s="9">
        <v>44</v>
      </c>
      <c r="J9630" s="10">
        <v>610</v>
      </c>
      <c r="K9630" s="11">
        <f>Table1[[#This Row],[Price per Unit]]*Table1[[#This Row],[Units Sold]]</f>
        <v>26840</v>
      </c>
      <c r="L9630" s="11">
        <v>858.88</v>
      </c>
      <c r="M9630" s="12">
        <f>Table1[[#This Row],[Operating Profit]]/Table1[[#This Row],[Total Sales]]</f>
        <v>3.2000000000000001E-2</v>
      </c>
      <c r="N9630" s="6" t="s">
        <v>24</v>
      </c>
    </row>
    <row r="9631" spans="2:14" ht="14.25" customHeight="1" x14ac:dyDescent="0.3">
      <c r="B9631" s="6" t="s">
        <v>14</v>
      </c>
      <c r="C9631" s="6">
        <v>1185732</v>
      </c>
      <c r="D9631" s="7">
        <v>44488</v>
      </c>
      <c r="E9631" s="6" t="s">
        <v>15</v>
      </c>
      <c r="F9631" s="6" t="s">
        <v>133</v>
      </c>
      <c r="G9631" s="6" t="s">
        <v>134</v>
      </c>
      <c r="H9631" s="8" t="s">
        <v>22</v>
      </c>
      <c r="I9631" s="9">
        <v>50</v>
      </c>
      <c r="J9631" s="10">
        <v>580</v>
      </c>
      <c r="K9631" s="11">
        <f>Table1[[#This Row],[Price per Unit]]*Table1[[#This Row],[Units Sold]]</f>
        <v>29000</v>
      </c>
      <c r="L9631" s="11">
        <v>928</v>
      </c>
      <c r="M9631" s="12">
        <f>Table1[[#This Row],[Operating Profit]]/Table1[[#This Row],[Total Sales]]</f>
        <v>3.2000000000000001E-2</v>
      </c>
      <c r="N9631" s="6" t="s">
        <v>24</v>
      </c>
    </row>
    <row r="9632" spans="2:14" ht="14.25" customHeight="1" x14ac:dyDescent="0.3">
      <c r="B9632" s="6" t="s">
        <v>14</v>
      </c>
      <c r="C9632" s="6">
        <v>1185732</v>
      </c>
      <c r="D9632" s="7">
        <v>44488</v>
      </c>
      <c r="E9632" s="6" t="s">
        <v>15</v>
      </c>
      <c r="F9632" s="6" t="s">
        <v>133</v>
      </c>
      <c r="G9632" s="6" t="s">
        <v>134</v>
      </c>
      <c r="H9632" s="8" t="s">
        <v>23</v>
      </c>
      <c r="I9632" s="9">
        <v>64</v>
      </c>
      <c r="J9632" s="10">
        <v>900</v>
      </c>
      <c r="K9632" s="11">
        <f>Table1[[#This Row],[Price per Unit]]*Table1[[#This Row],[Units Sold]]</f>
        <v>57600</v>
      </c>
      <c r="L9632" s="11">
        <v>2246.3999999999996</v>
      </c>
      <c r="M9632" s="12">
        <f>Table1[[#This Row],[Operating Profit]]/Table1[[#This Row],[Total Sales]]</f>
        <v>3.8999999999999993E-2</v>
      </c>
      <c r="N9632" s="6" t="s">
        <v>24</v>
      </c>
    </row>
    <row r="9633" spans="2:14" ht="14.25" customHeight="1" x14ac:dyDescent="0.3">
      <c r="B9633" s="6" t="s">
        <v>14</v>
      </c>
      <c r="C9633" s="6">
        <v>1185732</v>
      </c>
      <c r="D9633" s="7">
        <v>44518</v>
      </c>
      <c r="E9633" s="6" t="s">
        <v>15</v>
      </c>
      <c r="F9633" s="6" t="s">
        <v>133</v>
      </c>
      <c r="G9633" s="6" t="s">
        <v>134</v>
      </c>
      <c r="H9633" s="8" t="s">
        <v>17</v>
      </c>
      <c r="I9633" s="9">
        <v>59</v>
      </c>
      <c r="J9633" s="10">
        <v>1490</v>
      </c>
      <c r="K9633" s="11">
        <f>Table1[[#This Row],[Price per Unit]]*Table1[[#This Row],[Units Sold]]</f>
        <v>87910</v>
      </c>
      <c r="L9633" s="11">
        <v>3780.1300000000006</v>
      </c>
      <c r="M9633" s="12">
        <f>Table1[[#This Row],[Operating Profit]]/Table1[[#This Row],[Total Sales]]</f>
        <v>4.3000000000000003E-2</v>
      </c>
      <c r="N9633" s="6" t="s">
        <v>24</v>
      </c>
    </row>
    <row r="9634" spans="2:14" ht="14.25" customHeight="1" x14ac:dyDescent="0.3">
      <c r="B9634" s="6" t="s">
        <v>14</v>
      </c>
      <c r="C9634" s="6">
        <v>1185732</v>
      </c>
      <c r="D9634" s="7">
        <v>44518</v>
      </c>
      <c r="E9634" s="6" t="s">
        <v>15</v>
      </c>
      <c r="F9634" s="6" t="s">
        <v>133</v>
      </c>
      <c r="G9634" s="6" t="s">
        <v>134</v>
      </c>
      <c r="H9634" s="8" t="s">
        <v>19</v>
      </c>
      <c r="I9634" s="9">
        <v>42</v>
      </c>
      <c r="J9634" s="10">
        <v>1140</v>
      </c>
      <c r="K9634" s="11">
        <f>Table1[[#This Row],[Price per Unit]]*Table1[[#This Row],[Units Sold]]</f>
        <v>47880</v>
      </c>
      <c r="L9634" s="11">
        <v>2058.84</v>
      </c>
      <c r="M9634" s="12">
        <f>Table1[[#This Row],[Operating Profit]]/Table1[[#This Row],[Total Sales]]</f>
        <v>4.3000000000000003E-2</v>
      </c>
      <c r="N9634" s="6" t="s">
        <v>24</v>
      </c>
    </row>
    <row r="9635" spans="2:14" ht="14.25" customHeight="1" x14ac:dyDescent="0.3">
      <c r="B9635" s="6" t="s">
        <v>14</v>
      </c>
      <c r="C9635" s="6">
        <v>1185732</v>
      </c>
      <c r="D9635" s="7">
        <v>44518</v>
      </c>
      <c r="E9635" s="6" t="s">
        <v>15</v>
      </c>
      <c r="F9635" s="6" t="s">
        <v>133</v>
      </c>
      <c r="G9635" s="6" t="s">
        <v>134</v>
      </c>
      <c r="H9635" s="8" t="s">
        <v>20</v>
      </c>
      <c r="I9635" s="9">
        <v>51</v>
      </c>
      <c r="J9635" s="10">
        <v>1140</v>
      </c>
      <c r="K9635" s="11">
        <f>Table1[[#This Row],[Price per Unit]]*Table1[[#This Row],[Units Sold]]</f>
        <v>58140</v>
      </c>
      <c r="L9635" s="11">
        <v>2034.8999999999999</v>
      </c>
      <c r="M9635" s="12">
        <f>Table1[[#This Row],[Operating Profit]]/Table1[[#This Row],[Total Sales]]</f>
        <v>3.4999999999999996E-2</v>
      </c>
      <c r="N9635" s="6" t="s">
        <v>24</v>
      </c>
    </row>
    <row r="9636" spans="2:14" ht="14.25" customHeight="1" x14ac:dyDescent="0.3">
      <c r="B9636" s="6" t="s">
        <v>14</v>
      </c>
      <c r="C9636" s="6">
        <v>1185732</v>
      </c>
      <c r="D9636" s="7">
        <v>44518</v>
      </c>
      <c r="E9636" s="6" t="s">
        <v>15</v>
      </c>
      <c r="F9636" s="6" t="s">
        <v>133</v>
      </c>
      <c r="G9636" s="6" t="s">
        <v>134</v>
      </c>
      <c r="H9636" s="8" t="s">
        <v>21</v>
      </c>
      <c r="I9636" s="9">
        <v>43</v>
      </c>
      <c r="J9636" s="10">
        <v>1140</v>
      </c>
      <c r="K9636" s="11">
        <f>Table1[[#This Row],[Price per Unit]]*Table1[[#This Row],[Units Sold]]</f>
        <v>49020</v>
      </c>
      <c r="L9636" s="11">
        <v>1666.6799999999998</v>
      </c>
      <c r="M9636" s="12">
        <f>Table1[[#This Row],[Operating Profit]]/Table1[[#This Row],[Total Sales]]</f>
        <v>3.3999999999999996E-2</v>
      </c>
      <c r="N9636" s="6" t="s">
        <v>24</v>
      </c>
    </row>
    <row r="9637" spans="2:14" ht="14.25" customHeight="1" x14ac:dyDescent="0.3">
      <c r="B9637" s="6" t="s">
        <v>14</v>
      </c>
      <c r="C9637" s="6">
        <v>1185732</v>
      </c>
      <c r="D9637" s="7">
        <v>44518</v>
      </c>
      <c r="E9637" s="6" t="s">
        <v>15</v>
      </c>
      <c r="F9637" s="6" t="s">
        <v>133</v>
      </c>
      <c r="G9637" s="6" t="s">
        <v>134</v>
      </c>
      <c r="H9637" s="8" t="s">
        <v>22</v>
      </c>
      <c r="I9637" s="9">
        <v>59</v>
      </c>
      <c r="J9637" s="10">
        <v>960</v>
      </c>
      <c r="K9637" s="11">
        <f>Table1[[#This Row],[Price per Unit]]*Table1[[#This Row],[Units Sold]]</f>
        <v>56640</v>
      </c>
      <c r="L9637" s="11">
        <v>1925.7599999999998</v>
      </c>
      <c r="M9637" s="12">
        <f>Table1[[#This Row],[Operating Profit]]/Table1[[#This Row],[Total Sales]]</f>
        <v>3.3999999999999996E-2</v>
      </c>
      <c r="N9637" s="6" t="s">
        <v>24</v>
      </c>
    </row>
    <row r="9638" spans="2:14" ht="14.25" customHeight="1" x14ac:dyDescent="0.3">
      <c r="B9638" s="6" t="s">
        <v>14</v>
      </c>
      <c r="C9638" s="6">
        <v>1185732</v>
      </c>
      <c r="D9638" s="7">
        <v>44518</v>
      </c>
      <c r="E9638" s="6" t="s">
        <v>15</v>
      </c>
      <c r="F9638" s="6" t="s">
        <v>133</v>
      </c>
      <c r="G9638" s="6" t="s">
        <v>134</v>
      </c>
      <c r="H9638" s="8" t="s">
        <v>23</v>
      </c>
      <c r="I9638" s="9">
        <v>61</v>
      </c>
      <c r="J9638" s="10">
        <v>1200</v>
      </c>
      <c r="K9638" s="11">
        <f>Table1[[#This Row],[Price per Unit]]*Table1[[#This Row],[Units Sold]]</f>
        <v>73200</v>
      </c>
      <c r="L9638" s="11">
        <v>3001.2</v>
      </c>
      <c r="M9638" s="12">
        <f>Table1[[#This Row],[Operating Profit]]/Table1[[#This Row],[Total Sales]]</f>
        <v>4.0999999999999995E-2</v>
      </c>
      <c r="N9638" s="6" t="s">
        <v>24</v>
      </c>
    </row>
    <row r="9639" spans="2:14" ht="14.25" customHeight="1" x14ac:dyDescent="0.3">
      <c r="B9639" s="6" t="s">
        <v>14</v>
      </c>
      <c r="C9639" s="6">
        <v>1185732</v>
      </c>
      <c r="D9639" s="7">
        <v>44547</v>
      </c>
      <c r="E9639" s="6" t="s">
        <v>15</v>
      </c>
      <c r="F9639" s="6" t="s">
        <v>133</v>
      </c>
      <c r="G9639" s="6" t="s">
        <v>134</v>
      </c>
      <c r="H9639" s="8" t="s">
        <v>17</v>
      </c>
      <c r="I9639" s="9">
        <v>49</v>
      </c>
      <c r="J9639" s="10">
        <v>2000</v>
      </c>
      <c r="K9639" s="11">
        <f>Table1[[#This Row],[Price per Unit]]*Table1[[#This Row],[Units Sold]]</f>
        <v>98000</v>
      </c>
      <c r="L9639" s="11">
        <v>4606</v>
      </c>
      <c r="M9639" s="12">
        <f>Table1[[#This Row],[Operating Profit]]/Table1[[#This Row],[Total Sales]]</f>
        <v>4.7E-2</v>
      </c>
      <c r="N9639" s="6" t="s">
        <v>24</v>
      </c>
    </row>
    <row r="9640" spans="2:14" ht="14.25" customHeight="1" x14ac:dyDescent="0.3">
      <c r="B9640" s="6" t="s">
        <v>14</v>
      </c>
      <c r="C9640" s="6">
        <v>1185732</v>
      </c>
      <c r="D9640" s="7">
        <v>44547</v>
      </c>
      <c r="E9640" s="6" t="s">
        <v>15</v>
      </c>
      <c r="F9640" s="6" t="s">
        <v>133</v>
      </c>
      <c r="G9640" s="6" t="s">
        <v>134</v>
      </c>
      <c r="H9640" s="8" t="s">
        <v>19</v>
      </c>
      <c r="I9640" s="9">
        <v>49</v>
      </c>
      <c r="J9640" s="10">
        <v>1280</v>
      </c>
      <c r="K9640" s="11">
        <f>Table1[[#This Row],[Price per Unit]]*Table1[[#This Row],[Units Sold]]</f>
        <v>62720</v>
      </c>
      <c r="L9640" s="11">
        <v>2634.2400000000002</v>
      </c>
      <c r="M9640" s="12">
        <f>Table1[[#This Row],[Operating Profit]]/Table1[[#This Row],[Total Sales]]</f>
        <v>4.2000000000000003E-2</v>
      </c>
      <c r="N9640" s="6" t="s">
        <v>24</v>
      </c>
    </row>
    <row r="9641" spans="2:14" ht="14.25" customHeight="1" x14ac:dyDescent="0.3">
      <c r="B9641" s="6" t="s">
        <v>14</v>
      </c>
      <c r="C9641" s="6">
        <v>1185732</v>
      </c>
      <c r="D9641" s="7">
        <v>44547</v>
      </c>
      <c r="E9641" s="6" t="s">
        <v>15</v>
      </c>
      <c r="F9641" s="6" t="s">
        <v>133</v>
      </c>
      <c r="G9641" s="6" t="s">
        <v>134</v>
      </c>
      <c r="H9641" s="8" t="s">
        <v>20</v>
      </c>
      <c r="I9641" s="9">
        <v>47</v>
      </c>
      <c r="J9641" s="10">
        <v>1280</v>
      </c>
      <c r="K9641" s="11">
        <f>Table1[[#This Row],[Price per Unit]]*Table1[[#This Row],[Units Sold]]</f>
        <v>60160</v>
      </c>
      <c r="L9641" s="11">
        <v>2165.7599999999998</v>
      </c>
      <c r="M9641" s="12">
        <f>Table1[[#This Row],[Operating Profit]]/Table1[[#This Row],[Total Sales]]</f>
        <v>3.5999999999999997E-2</v>
      </c>
      <c r="N9641" s="6" t="s">
        <v>24</v>
      </c>
    </row>
    <row r="9642" spans="2:14" ht="14.25" customHeight="1" x14ac:dyDescent="0.3">
      <c r="B9642" s="6" t="s">
        <v>14</v>
      </c>
      <c r="C9642" s="6">
        <v>1185732</v>
      </c>
      <c r="D9642" s="7">
        <v>44547</v>
      </c>
      <c r="E9642" s="6" t="s">
        <v>15</v>
      </c>
      <c r="F9642" s="6" t="s">
        <v>133</v>
      </c>
      <c r="G9642" s="6" t="s">
        <v>134</v>
      </c>
      <c r="H9642" s="8" t="s">
        <v>21</v>
      </c>
      <c r="I9642" s="9">
        <v>49</v>
      </c>
      <c r="J9642" s="10">
        <v>1160</v>
      </c>
      <c r="K9642" s="11">
        <f>Table1[[#This Row],[Price per Unit]]*Table1[[#This Row],[Units Sold]]</f>
        <v>56840</v>
      </c>
      <c r="L9642" s="11">
        <v>1989.3999999999999</v>
      </c>
      <c r="M9642" s="12">
        <f>Table1[[#This Row],[Operating Profit]]/Table1[[#This Row],[Total Sales]]</f>
        <v>3.4999999999999996E-2</v>
      </c>
      <c r="N9642" s="6" t="s">
        <v>24</v>
      </c>
    </row>
    <row r="9643" spans="2:14" ht="14.25" customHeight="1" x14ac:dyDescent="0.3">
      <c r="B9643" s="6" t="s">
        <v>14</v>
      </c>
      <c r="C9643" s="6">
        <v>1185732</v>
      </c>
      <c r="D9643" s="7">
        <v>44547</v>
      </c>
      <c r="E9643" s="6" t="s">
        <v>15</v>
      </c>
      <c r="F9643" s="6" t="s">
        <v>133</v>
      </c>
      <c r="G9643" s="6" t="s">
        <v>134</v>
      </c>
      <c r="H9643" s="8" t="s">
        <v>22</v>
      </c>
      <c r="I9643" s="9">
        <v>50</v>
      </c>
      <c r="J9643" s="10">
        <v>1230</v>
      </c>
      <c r="K9643" s="11">
        <f>Table1[[#This Row],[Price per Unit]]*Table1[[#This Row],[Units Sold]]</f>
        <v>61500</v>
      </c>
      <c r="L9643" s="11">
        <v>2275.5</v>
      </c>
      <c r="M9643" s="12">
        <f>Table1[[#This Row],[Operating Profit]]/Table1[[#This Row],[Total Sales]]</f>
        <v>3.6999999999999998E-2</v>
      </c>
      <c r="N9643" s="6" t="s">
        <v>24</v>
      </c>
    </row>
    <row r="9644" spans="2:14" ht="14.25" customHeight="1" x14ac:dyDescent="0.3">
      <c r="B9644" s="6" t="s">
        <v>14</v>
      </c>
      <c r="C9644" s="6">
        <v>1185732</v>
      </c>
      <c r="D9644" s="7">
        <v>44547</v>
      </c>
      <c r="E9644" s="6" t="s">
        <v>15</v>
      </c>
      <c r="F9644" s="6" t="s">
        <v>133</v>
      </c>
      <c r="G9644" s="6" t="s">
        <v>134</v>
      </c>
      <c r="H9644" s="8" t="s">
        <v>23</v>
      </c>
      <c r="I9644" s="9">
        <v>61</v>
      </c>
      <c r="J9644" s="10">
        <v>1440</v>
      </c>
      <c r="K9644" s="11">
        <f>Table1[[#This Row],[Price per Unit]]*Table1[[#This Row],[Units Sold]]</f>
        <v>87840</v>
      </c>
      <c r="L9644" s="11">
        <v>3513.6</v>
      </c>
      <c r="M9644" s="12">
        <f>Table1[[#This Row],[Operating Profit]]/Table1[[#This Row],[Total Sales]]</f>
        <v>0.04</v>
      </c>
      <c r="N9644" s="6" t="s">
        <v>24</v>
      </c>
    </row>
    <row r="9645" spans="2:14" ht="14.25" customHeight="1" x14ac:dyDescent="0.3">
      <c r="B9645" s="6" t="s">
        <v>14</v>
      </c>
      <c r="C9645" s="6">
        <v>1185732</v>
      </c>
      <c r="D9645" s="7">
        <v>44220</v>
      </c>
      <c r="E9645" s="6" t="s">
        <v>15</v>
      </c>
      <c r="F9645" s="6" t="s">
        <v>133</v>
      </c>
      <c r="G9645" s="6" t="s">
        <v>134</v>
      </c>
      <c r="H9645" s="8" t="s">
        <v>17</v>
      </c>
      <c r="I9645" s="9">
        <v>36</v>
      </c>
      <c r="J9645" s="10">
        <v>1650</v>
      </c>
      <c r="K9645" s="11">
        <f>Table1[[#This Row],[Price per Unit]]*Table1[[#This Row],[Units Sold]]</f>
        <v>59400</v>
      </c>
      <c r="L9645" s="11">
        <v>2197.8000000000002</v>
      </c>
      <c r="M9645" s="12">
        <f>Table1[[#This Row],[Operating Profit]]/Table1[[#This Row],[Total Sales]]</f>
        <v>3.7000000000000005E-2</v>
      </c>
      <c r="N9645" s="6" t="s">
        <v>24</v>
      </c>
    </row>
    <row r="9646" spans="2:14" ht="14.25" customHeight="1" x14ac:dyDescent="0.3">
      <c r="B9646" s="6" t="s">
        <v>14</v>
      </c>
      <c r="C9646" s="6">
        <v>1185732</v>
      </c>
      <c r="D9646" s="7">
        <v>44220</v>
      </c>
      <c r="E9646" s="6" t="s">
        <v>15</v>
      </c>
      <c r="F9646" s="6" t="s">
        <v>133</v>
      </c>
      <c r="G9646" s="6" t="s">
        <v>134</v>
      </c>
      <c r="H9646" s="8" t="s">
        <v>19</v>
      </c>
      <c r="I9646" s="9">
        <v>36</v>
      </c>
      <c r="J9646" s="10">
        <v>930</v>
      </c>
      <c r="K9646" s="11">
        <f>Table1[[#This Row],[Price per Unit]]*Table1[[#This Row],[Units Sold]]</f>
        <v>33480</v>
      </c>
      <c r="L9646" s="11">
        <v>1339.2</v>
      </c>
      <c r="M9646" s="12">
        <f>Table1[[#This Row],[Operating Profit]]/Table1[[#This Row],[Total Sales]]</f>
        <v>0.04</v>
      </c>
      <c r="N9646" s="6" t="s">
        <v>24</v>
      </c>
    </row>
    <row r="9647" spans="2:14" ht="14.25" customHeight="1" x14ac:dyDescent="0.3">
      <c r="B9647" s="6" t="s">
        <v>14</v>
      </c>
      <c r="C9647" s="6">
        <v>1185732</v>
      </c>
      <c r="D9647" s="7">
        <v>44220</v>
      </c>
      <c r="E9647" s="6" t="s">
        <v>15</v>
      </c>
      <c r="F9647" s="6" t="s">
        <v>133</v>
      </c>
      <c r="G9647" s="6" t="s">
        <v>134</v>
      </c>
      <c r="H9647" s="8" t="s">
        <v>20</v>
      </c>
      <c r="I9647" s="9">
        <v>35</v>
      </c>
      <c r="J9647" s="10">
        <v>990</v>
      </c>
      <c r="K9647" s="11">
        <f>Table1[[#This Row],[Price per Unit]]*Table1[[#This Row],[Units Sold]]</f>
        <v>34650</v>
      </c>
      <c r="L9647" s="11">
        <v>935.55000000000007</v>
      </c>
      <c r="M9647" s="12">
        <f>Table1[[#This Row],[Operating Profit]]/Table1[[#This Row],[Total Sales]]</f>
        <v>2.7000000000000003E-2</v>
      </c>
      <c r="N9647" s="6" t="s">
        <v>24</v>
      </c>
    </row>
    <row r="9648" spans="2:14" ht="14.25" customHeight="1" x14ac:dyDescent="0.3">
      <c r="B9648" s="6" t="s">
        <v>14</v>
      </c>
      <c r="C9648" s="6">
        <v>1185732</v>
      </c>
      <c r="D9648" s="7">
        <v>44220</v>
      </c>
      <c r="E9648" s="6" t="s">
        <v>15</v>
      </c>
      <c r="F9648" s="6" t="s">
        <v>133</v>
      </c>
      <c r="G9648" s="6" t="s">
        <v>134</v>
      </c>
      <c r="H9648" s="8" t="s">
        <v>21</v>
      </c>
      <c r="I9648" s="9">
        <v>33</v>
      </c>
      <c r="J9648" s="10">
        <v>510</v>
      </c>
      <c r="K9648" s="11">
        <f>Table1[[#This Row],[Price per Unit]]*Table1[[#This Row],[Units Sold]]</f>
        <v>16830</v>
      </c>
      <c r="L9648" s="11">
        <v>471.24000000000007</v>
      </c>
      <c r="M9648" s="12">
        <f>Table1[[#This Row],[Operating Profit]]/Table1[[#This Row],[Total Sales]]</f>
        <v>2.8000000000000004E-2</v>
      </c>
      <c r="N9648" s="6" t="s">
        <v>24</v>
      </c>
    </row>
    <row r="9649" spans="2:14" ht="14.25" customHeight="1" x14ac:dyDescent="0.3">
      <c r="B9649" s="6" t="s">
        <v>14</v>
      </c>
      <c r="C9649" s="6">
        <v>1185732</v>
      </c>
      <c r="D9649" s="7">
        <v>44220</v>
      </c>
      <c r="E9649" s="6" t="s">
        <v>15</v>
      </c>
      <c r="F9649" s="6" t="s">
        <v>133</v>
      </c>
      <c r="G9649" s="6" t="s">
        <v>134</v>
      </c>
      <c r="H9649" s="8" t="s">
        <v>22</v>
      </c>
      <c r="I9649" s="9">
        <v>50</v>
      </c>
      <c r="J9649" s="10">
        <v>640</v>
      </c>
      <c r="K9649" s="11">
        <f>Table1[[#This Row],[Price per Unit]]*Table1[[#This Row],[Units Sold]]</f>
        <v>32000</v>
      </c>
      <c r="L9649" s="11">
        <v>896.00000000000011</v>
      </c>
      <c r="M9649" s="12">
        <f>Table1[[#This Row],[Operating Profit]]/Table1[[#This Row],[Total Sales]]</f>
        <v>2.8000000000000004E-2</v>
      </c>
      <c r="N9649" s="6" t="s">
        <v>24</v>
      </c>
    </row>
    <row r="9650" spans="2:14" ht="14.25" customHeight="1" x14ac:dyDescent="0.3">
      <c r="B9650" s="6" t="s">
        <v>14</v>
      </c>
      <c r="C9650" s="6">
        <v>1185732</v>
      </c>
      <c r="D9650" s="7">
        <v>44220</v>
      </c>
      <c r="E9650" s="6" t="s">
        <v>15</v>
      </c>
      <c r="F9650" s="6" t="s">
        <v>133</v>
      </c>
      <c r="G9650" s="6" t="s">
        <v>134</v>
      </c>
      <c r="H9650" s="8" t="s">
        <v>23</v>
      </c>
      <c r="I9650" s="9">
        <v>41</v>
      </c>
      <c r="J9650" s="10">
        <v>1050</v>
      </c>
      <c r="K9650" s="11">
        <f>Table1[[#This Row],[Price per Unit]]*Table1[[#This Row],[Units Sold]]</f>
        <v>43050</v>
      </c>
      <c r="L9650" s="11">
        <v>1377.6000000000001</v>
      </c>
      <c r="M9650" s="12">
        <f>Table1[[#This Row],[Operating Profit]]/Table1[[#This Row],[Total Sales]]</f>
        <v>3.2000000000000001E-2</v>
      </c>
      <c r="N9650" s="6" t="s">
        <v>24</v>
      </c>
    </row>
    <row r="9651" spans="2:14" ht="14.25" customHeight="1" x14ac:dyDescent="0.3">
      <c r="B9651" s="6" t="s">
        <v>14</v>
      </c>
      <c r="C9651" s="6">
        <v>1185732</v>
      </c>
      <c r="D9651" s="7">
        <v>44249</v>
      </c>
      <c r="E9651" s="6" t="s">
        <v>15</v>
      </c>
      <c r="F9651" s="6" t="s">
        <v>133</v>
      </c>
      <c r="G9651" s="6" t="s">
        <v>134</v>
      </c>
      <c r="H9651" s="8" t="s">
        <v>17</v>
      </c>
      <c r="I9651" s="9">
        <v>41</v>
      </c>
      <c r="J9651" s="10">
        <v>1840</v>
      </c>
      <c r="K9651" s="11">
        <f>Table1[[#This Row],[Price per Unit]]*Table1[[#This Row],[Units Sold]]</f>
        <v>75440</v>
      </c>
      <c r="L9651" s="11">
        <v>2791.28</v>
      </c>
      <c r="M9651" s="12">
        <f>Table1[[#This Row],[Operating Profit]]/Table1[[#This Row],[Total Sales]]</f>
        <v>3.7000000000000005E-2</v>
      </c>
      <c r="N9651" s="6" t="s">
        <v>24</v>
      </c>
    </row>
    <row r="9652" spans="2:14" ht="14.25" customHeight="1" x14ac:dyDescent="0.3">
      <c r="B9652" s="6" t="s">
        <v>14</v>
      </c>
      <c r="C9652" s="6">
        <v>1185732</v>
      </c>
      <c r="D9652" s="7">
        <v>44249</v>
      </c>
      <c r="E9652" s="6" t="s">
        <v>15</v>
      </c>
      <c r="F9652" s="6" t="s">
        <v>133</v>
      </c>
      <c r="G9652" s="6" t="s">
        <v>134</v>
      </c>
      <c r="H9652" s="8" t="s">
        <v>19</v>
      </c>
      <c r="I9652" s="9">
        <v>42</v>
      </c>
      <c r="J9652" s="10">
        <v>700</v>
      </c>
      <c r="K9652" s="11">
        <f>Table1[[#This Row],[Price per Unit]]*Table1[[#This Row],[Units Sold]]</f>
        <v>29400</v>
      </c>
      <c r="L9652" s="11">
        <v>1234.8000000000002</v>
      </c>
      <c r="M9652" s="12">
        <f>Table1[[#This Row],[Operating Profit]]/Table1[[#This Row],[Total Sales]]</f>
        <v>4.200000000000001E-2</v>
      </c>
      <c r="N9652" s="6" t="s">
        <v>24</v>
      </c>
    </row>
    <row r="9653" spans="2:14" ht="14.25" customHeight="1" x14ac:dyDescent="0.3">
      <c r="B9653" s="6" t="s">
        <v>14</v>
      </c>
      <c r="C9653" s="6">
        <v>1185732</v>
      </c>
      <c r="D9653" s="7">
        <v>44249</v>
      </c>
      <c r="E9653" s="6" t="s">
        <v>15</v>
      </c>
      <c r="F9653" s="6" t="s">
        <v>133</v>
      </c>
      <c r="G9653" s="6" t="s">
        <v>134</v>
      </c>
      <c r="H9653" s="8" t="s">
        <v>20</v>
      </c>
      <c r="I9653" s="9">
        <v>29</v>
      </c>
      <c r="J9653" s="10">
        <v>830</v>
      </c>
      <c r="K9653" s="11">
        <f>Table1[[#This Row],[Price per Unit]]*Table1[[#This Row],[Units Sold]]</f>
        <v>24070</v>
      </c>
      <c r="L9653" s="11">
        <v>649.89</v>
      </c>
      <c r="M9653" s="12">
        <f>Table1[[#This Row],[Operating Profit]]/Table1[[#This Row],[Total Sales]]</f>
        <v>2.7E-2</v>
      </c>
      <c r="N9653" s="6" t="s">
        <v>24</v>
      </c>
    </row>
  </sheetData>
  <mergeCells count="1">
    <mergeCell ref="C2:G3"/>
  </mergeCells>
  <pageMargins left="0.7" right="0.7" top="0.75" bottom="0.75" header="0" footer="0"/>
  <pageSetup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D9E2F3"/>
  </sheetPr>
  <dimension ref="B1:C1000"/>
  <sheetViews>
    <sheetView workbookViewId="0">
      <selection activeCell="R23" sqref="R23"/>
    </sheetView>
  </sheetViews>
  <sheetFormatPr defaultColWidth="14.44140625" defaultRowHeight="15" customHeight="1" x14ac:dyDescent="0.3"/>
  <cols>
    <col min="1" max="1" width="8.88671875" customWidth="1"/>
    <col min="2" max="2" width="12.77734375" bestFit="1" customWidth="1"/>
    <col min="3" max="3" width="16.77734375" bestFit="1" customWidth="1"/>
    <col min="4" max="26" width="8.88671875" customWidth="1"/>
  </cols>
  <sheetData>
    <row r="1" spans="2:3" ht="14.25" customHeight="1" x14ac:dyDescent="0.3"/>
    <row r="2" spans="2:3" ht="14.25" customHeight="1" x14ac:dyDescent="0.3">
      <c r="B2" s="21" t="s">
        <v>136</v>
      </c>
      <c r="C2" t="s">
        <v>135</v>
      </c>
    </row>
    <row r="3" spans="2:3" ht="14.25" customHeight="1" x14ac:dyDescent="0.3">
      <c r="B3" s="22" t="s">
        <v>30</v>
      </c>
      <c r="C3" s="25">
        <v>324095580</v>
      </c>
    </row>
    <row r="4" spans="2:3" ht="14.25" customHeight="1" x14ac:dyDescent="0.3">
      <c r="B4" s="22" t="s">
        <v>14</v>
      </c>
      <c r="C4" s="25">
        <v>290249450</v>
      </c>
    </row>
    <row r="5" spans="2:3" ht="14.25" customHeight="1" x14ac:dyDescent="0.3">
      <c r="B5" s="22" t="s">
        <v>26</v>
      </c>
      <c r="C5" s="25">
        <v>246166220</v>
      </c>
    </row>
    <row r="6" spans="2:3" ht="14.25" customHeight="1" x14ac:dyDescent="0.3">
      <c r="B6" s="22" t="s">
        <v>34</v>
      </c>
      <c r="C6" s="25">
        <v>135124530</v>
      </c>
    </row>
    <row r="7" spans="2:3" ht="14.25" customHeight="1" x14ac:dyDescent="0.3">
      <c r="B7" s="22" t="s">
        <v>25</v>
      </c>
      <c r="C7" s="25">
        <v>105060850</v>
      </c>
    </row>
    <row r="8" spans="2:3" ht="14.25" customHeight="1" x14ac:dyDescent="0.3">
      <c r="B8" s="22" t="s">
        <v>61</v>
      </c>
      <c r="C8" s="25">
        <v>100969870</v>
      </c>
    </row>
    <row r="9" spans="2:3" ht="14.25" customHeight="1" x14ac:dyDescent="0.3">
      <c r="B9" s="22" t="s">
        <v>137</v>
      </c>
      <c r="C9" s="25">
        <v>1201666500</v>
      </c>
    </row>
    <row r="10" spans="2:3" ht="14.25" customHeight="1" x14ac:dyDescent="0.3"/>
    <row r="11" spans="2:3" ht="14.25" customHeight="1" x14ac:dyDescent="0.3"/>
    <row r="12" spans="2:3" ht="14.25" customHeight="1" x14ac:dyDescent="0.3"/>
    <row r="13" spans="2:3" ht="14.25" customHeight="1" x14ac:dyDescent="0.3"/>
    <row r="14" spans="2:3" ht="14.25" customHeight="1" x14ac:dyDescent="0.3"/>
    <row r="15" spans="2:3" ht="14.25" customHeight="1" x14ac:dyDescent="0.3"/>
    <row r="16" spans="2: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D9E2F3"/>
  </sheetPr>
  <dimension ref="B1:C1000"/>
  <sheetViews>
    <sheetView workbookViewId="0">
      <selection activeCell="R31" sqref="R31"/>
    </sheetView>
  </sheetViews>
  <sheetFormatPr defaultColWidth="14.44140625" defaultRowHeight="15" customHeight="1" x14ac:dyDescent="0.3"/>
  <cols>
    <col min="1" max="1" width="8.88671875" customWidth="1"/>
    <col min="2" max="2" width="12.77734375" bestFit="1" customWidth="1"/>
    <col min="3" max="3" width="16.77734375" bestFit="1" customWidth="1"/>
    <col min="4" max="26" width="8.88671875" customWidth="1"/>
  </cols>
  <sheetData>
    <row r="1" spans="2:3" ht="14.25" customHeight="1" x14ac:dyDescent="0.3"/>
    <row r="2" spans="2:3" ht="14.25" customHeight="1" x14ac:dyDescent="0.3">
      <c r="B2" s="21" t="s">
        <v>136</v>
      </c>
      <c r="C2" t="s">
        <v>135</v>
      </c>
    </row>
    <row r="3" spans="2:3" ht="14.25" customHeight="1" x14ac:dyDescent="0.3">
      <c r="B3" s="22" t="s">
        <v>18</v>
      </c>
      <c r="C3" s="20">
        <v>356643750</v>
      </c>
    </row>
    <row r="4" spans="2:3" ht="14.25" customHeight="1" x14ac:dyDescent="0.3">
      <c r="B4" s="22" t="s">
        <v>83</v>
      </c>
      <c r="C4" s="20">
        <v>449656570</v>
      </c>
    </row>
    <row r="5" spans="2:3" ht="14.25" customHeight="1" x14ac:dyDescent="0.3">
      <c r="B5" s="22" t="s">
        <v>24</v>
      </c>
      <c r="C5" s="20">
        <v>395366180</v>
      </c>
    </row>
    <row r="6" spans="2:3" ht="14.25" customHeight="1" x14ac:dyDescent="0.3">
      <c r="B6" s="22" t="s">
        <v>137</v>
      </c>
      <c r="C6" s="20">
        <v>1201666500</v>
      </c>
    </row>
    <row r="7" spans="2:3" ht="14.25" customHeight="1" x14ac:dyDescent="0.3"/>
    <row r="8" spans="2:3" ht="14.25" customHeight="1" x14ac:dyDescent="0.3"/>
    <row r="9" spans="2:3" ht="14.25" customHeight="1" x14ac:dyDescent="0.3"/>
    <row r="10" spans="2:3" ht="14.25" customHeight="1" x14ac:dyDescent="0.3"/>
    <row r="11" spans="2:3" ht="14.25" customHeight="1" x14ac:dyDescent="0.3"/>
    <row r="12" spans="2:3" ht="14.25" customHeight="1" x14ac:dyDescent="0.3"/>
    <row r="13" spans="2:3" ht="14.25" customHeight="1" x14ac:dyDescent="0.3"/>
    <row r="14" spans="2:3" ht="14.25" customHeight="1" x14ac:dyDescent="0.3"/>
    <row r="15" spans="2:3" ht="14.25" customHeight="1" x14ac:dyDescent="0.3"/>
    <row r="16" spans="2: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D9E2F3"/>
  </sheetPr>
  <dimension ref="B1:F1000"/>
  <sheetViews>
    <sheetView workbookViewId="0">
      <selection activeCell="P28" sqref="P28:P29"/>
    </sheetView>
  </sheetViews>
  <sheetFormatPr defaultColWidth="14.44140625" defaultRowHeight="15" customHeight="1" x14ac:dyDescent="0.3"/>
  <cols>
    <col min="1" max="1" width="8.88671875" customWidth="1"/>
    <col min="2" max="2" width="14.88671875" bestFit="1" customWidth="1"/>
    <col min="3" max="3" width="16.77734375" bestFit="1" customWidth="1"/>
    <col min="4" max="4" width="8.88671875" customWidth="1"/>
    <col min="5" max="5" width="14.88671875" bestFit="1" customWidth="1"/>
    <col min="6" max="6" width="10" bestFit="1" customWidth="1"/>
    <col min="7" max="26" width="8.88671875" customWidth="1"/>
  </cols>
  <sheetData>
    <row r="1" spans="2:6" ht="14.25" customHeight="1" x14ac:dyDescent="0.3"/>
    <row r="2" spans="2:6" ht="14.25" customHeight="1" x14ac:dyDescent="0.3">
      <c r="B2" s="21" t="s">
        <v>136</v>
      </c>
      <c r="C2" t="s">
        <v>135</v>
      </c>
      <c r="E2" s="23" t="s">
        <v>5</v>
      </c>
      <c r="F2" s="23" t="s">
        <v>138</v>
      </c>
    </row>
    <row r="3" spans="2:6" ht="14.25" customHeight="1" x14ac:dyDescent="0.3">
      <c r="B3" s="22" t="s">
        <v>59</v>
      </c>
      <c r="C3" s="20">
        <v>25134240</v>
      </c>
      <c r="E3" t="str">
        <f>B3</f>
        <v>Alabama</v>
      </c>
      <c r="F3">
        <f>C3</f>
        <v>25134240</v>
      </c>
    </row>
    <row r="4" spans="2:6" ht="14.25" customHeight="1" x14ac:dyDescent="0.3">
      <c r="B4" s="22" t="s">
        <v>64</v>
      </c>
      <c r="C4" s="20">
        <v>18104280</v>
      </c>
      <c r="E4" t="str">
        <f t="shared" ref="E4:F53" si="0">B4</f>
        <v>Alaska</v>
      </c>
      <c r="F4">
        <f t="shared" si="0"/>
        <v>18104280</v>
      </c>
    </row>
    <row r="5" spans="2:6" ht="14.25" customHeight="1" x14ac:dyDescent="0.3">
      <c r="B5" s="22" t="s">
        <v>86</v>
      </c>
      <c r="C5" s="20">
        <v>22540960</v>
      </c>
      <c r="E5" t="str">
        <f t="shared" si="0"/>
        <v>Arizona</v>
      </c>
      <c r="F5">
        <f t="shared" si="0"/>
        <v>22540960</v>
      </c>
    </row>
    <row r="6" spans="2:6" ht="14.25" customHeight="1" x14ac:dyDescent="0.3">
      <c r="B6" s="22" t="s">
        <v>102</v>
      </c>
      <c r="C6" s="20">
        <v>18026720</v>
      </c>
      <c r="E6" t="str">
        <f t="shared" si="0"/>
        <v>Arkansas</v>
      </c>
      <c r="F6">
        <f t="shared" si="0"/>
        <v>18026720</v>
      </c>
    </row>
    <row r="7" spans="2:6" ht="14.25" customHeight="1" x14ac:dyDescent="0.3">
      <c r="B7" s="22" t="s">
        <v>32</v>
      </c>
      <c r="C7" s="20">
        <v>85805080</v>
      </c>
      <c r="E7" t="str">
        <f t="shared" si="0"/>
        <v>California</v>
      </c>
      <c r="F7">
        <f t="shared" si="0"/>
        <v>85805080</v>
      </c>
    </row>
    <row r="8" spans="2:6" ht="14.25" customHeight="1" x14ac:dyDescent="0.3">
      <c r="B8" s="22" t="s">
        <v>44</v>
      </c>
      <c r="C8" s="20">
        <v>25690360</v>
      </c>
      <c r="E8" t="str">
        <f t="shared" si="0"/>
        <v>Colorado</v>
      </c>
      <c r="F8">
        <f t="shared" si="0"/>
        <v>25690360</v>
      </c>
    </row>
    <row r="9" spans="2:6" ht="14.25" customHeight="1" x14ac:dyDescent="0.3">
      <c r="B9" s="22" t="s">
        <v>125</v>
      </c>
      <c r="C9" s="20">
        <v>16464480</v>
      </c>
      <c r="E9" t="str">
        <f t="shared" si="0"/>
        <v>Connecticut</v>
      </c>
      <c r="F9">
        <f t="shared" si="0"/>
        <v>16464480</v>
      </c>
    </row>
    <row r="10" spans="2:6" ht="14.25" customHeight="1" x14ac:dyDescent="0.3">
      <c r="B10" s="22" t="s">
        <v>121</v>
      </c>
      <c r="C10" s="20">
        <v>15085370</v>
      </c>
      <c r="E10" t="str">
        <f t="shared" si="0"/>
        <v>Delaware</v>
      </c>
      <c r="F10">
        <f t="shared" si="0"/>
        <v>15085370</v>
      </c>
    </row>
    <row r="11" spans="2:6" ht="14.25" customHeight="1" x14ac:dyDescent="0.3">
      <c r="B11" s="22" t="s">
        <v>49</v>
      </c>
      <c r="C11" s="20">
        <v>78205890</v>
      </c>
      <c r="E11" t="str">
        <f t="shared" si="0"/>
        <v>Florida</v>
      </c>
      <c r="F11">
        <f t="shared" si="0"/>
        <v>78205890</v>
      </c>
    </row>
    <row r="12" spans="2:6" ht="14.25" customHeight="1" x14ac:dyDescent="0.3">
      <c r="B12" s="22" t="s">
        <v>90</v>
      </c>
      <c r="C12" s="20">
        <v>27085910</v>
      </c>
      <c r="E12" t="str">
        <f t="shared" si="0"/>
        <v>Georgia</v>
      </c>
      <c r="F12">
        <f t="shared" si="0"/>
        <v>27085910</v>
      </c>
    </row>
    <row r="13" spans="2:6" ht="14.25" customHeight="1" x14ac:dyDescent="0.3">
      <c r="B13" s="22" t="s">
        <v>66</v>
      </c>
      <c r="C13" s="20">
        <v>27344570</v>
      </c>
      <c r="E13" t="str">
        <f t="shared" si="0"/>
        <v>Hawaii</v>
      </c>
      <c r="F13">
        <f t="shared" si="0"/>
        <v>27344570</v>
      </c>
    </row>
    <row r="14" spans="2:6" ht="14.25" customHeight="1" x14ac:dyDescent="0.3">
      <c r="B14" s="22" t="s">
        <v>84</v>
      </c>
      <c r="C14" s="20">
        <v>27427530</v>
      </c>
      <c r="E14" t="str">
        <f t="shared" si="0"/>
        <v>Idaho</v>
      </c>
      <c r="F14">
        <f t="shared" si="0"/>
        <v>27427530</v>
      </c>
    </row>
    <row r="15" spans="2:6" ht="14.25" customHeight="1" x14ac:dyDescent="0.3">
      <c r="B15" s="22" t="s">
        <v>37</v>
      </c>
      <c r="C15" s="20">
        <v>12040630</v>
      </c>
      <c r="E15" t="str">
        <f t="shared" si="0"/>
        <v>Illinois</v>
      </c>
      <c r="F15">
        <f t="shared" si="0"/>
        <v>12040630</v>
      </c>
    </row>
    <row r="16" spans="2:6" ht="14.25" customHeight="1" x14ac:dyDescent="0.3">
      <c r="B16" s="22" t="s">
        <v>116</v>
      </c>
      <c r="C16" s="20">
        <v>10847230</v>
      </c>
      <c r="E16" t="str">
        <f t="shared" si="0"/>
        <v>Indiana</v>
      </c>
      <c r="F16">
        <f t="shared" si="0"/>
        <v>10847230</v>
      </c>
    </row>
    <row r="17" spans="2:6" ht="14.25" customHeight="1" x14ac:dyDescent="0.3">
      <c r="B17" s="22" t="s">
        <v>112</v>
      </c>
      <c r="C17" s="20">
        <v>9098110</v>
      </c>
      <c r="E17" t="str">
        <f t="shared" si="0"/>
        <v>Iowa</v>
      </c>
      <c r="F17">
        <f t="shared" si="0"/>
        <v>9098110</v>
      </c>
    </row>
    <row r="18" spans="2:6" ht="14.25" customHeight="1" x14ac:dyDescent="0.3">
      <c r="B18" s="22" t="s">
        <v>106</v>
      </c>
      <c r="C18" s="20">
        <v>12253140</v>
      </c>
      <c r="E18" t="str">
        <f t="shared" si="0"/>
        <v>Kansas</v>
      </c>
      <c r="F18">
        <f t="shared" si="0"/>
        <v>12253140</v>
      </c>
    </row>
    <row r="19" spans="2:6" ht="14.25" customHeight="1" x14ac:dyDescent="0.3">
      <c r="B19" s="22" t="s">
        <v>98</v>
      </c>
      <c r="C19" s="20">
        <v>12411480</v>
      </c>
      <c r="E19" t="str">
        <f t="shared" si="0"/>
        <v>Kentucky</v>
      </c>
      <c r="F19">
        <f t="shared" si="0"/>
        <v>12411480</v>
      </c>
    </row>
    <row r="20" spans="2:6" ht="14.25" customHeight="1" x14ac:dyDescent="0.3">
      <c r="B20" s="22" t="s">
        <v>81</v>
      </c>
      <c r="C20" s="20">
        <v>33770310</v>
      </c>
      <c r="E20" t="str">
        <f t="shared" si="0"/>
        <v>Louisiana</v>
      </c>
      <c r="F20">
        <f t="shared" si="0"/>
        <v>33770310</v>
      </c>
    </row>
    <row r="21" spans="2:6" ht="14.25" customHeight="1" x14ac:dyDescent="0.3">
      <c r="B21" s="22" t="s">
        <v>62</v>
      </c>
      <c r="C21" s="20">
        <v>11297280</v>
      </c>
      <c r="E21" t="str">
        <f t="shared" si="0"/>
        <v>Maine</v>
      </c>
      <c r="F21">
        <f t="shared" si="0"/>
        <v>11297280</v>
      </c>
    </row>
    <row r="22" spans="2:6" ht="14.25" customHeight="1" x14ac:dyDescent="0.3">
      <c r="B22" s="22" t="s">
        <v>119</v>
      </c>
      <c r="C22" s="20">
        <v>9511340</v>
      </c>
      <c r="E22" t="str">
        <f t="shared" si="0"/>
        <v>Maryland</v>
      </c>
      <c r="F22">
        <f t="shared" si="0"/>
        <v>9511340</v>
      </c>
    </row>
    <row r="23" spans="2:6" ht="14.25" customHeight="1" x14ac:dyDescent="0.3">
      <c r="B23" s="22" t="s">
        <v>129</v>
      </c>
      <c r="C23" s="20">
        <v>15784350</v>
      </c>
      <c r="E23" t="str">
        <f t="shared" si="0"/>
        <v>Massachusetts</v>
      </c>
      <c r="F23">
        <f t="shared" si="0"/>
        <v>15784350</v>
      </c>
    </row>
    <row r="24" spans="2:6" ht="14.25" customHeight="1" x14ac:dyDescent="0.3">
      <c r="B24" s="22" t="s">
        <v>74</v>
      </c>
      <c r="C24" s="20">
        <v>22872830</v>
      </c>
      <c r="E24" t="str">
        <f t="shared" si="0"/>
        <v>Michigan</v>
      </c>
      <c r="F24">
        <f t="shared" si="0"/>
        <v>22872830</v>
      </c>
    </row>
    <row r="25" spans="2:6" ht="14.25" customHeight="1" x14ac:dyDescent="0.3">
      <c r="B25" s="22" t="s">
        <v>51</v>
      </c>
      <c r="C25" s="20">
        <v>9039180</v>
      </c>
      <c r="E25" t="str">
        <f t="shared" si="0"/>
        <v>Minnesota</v>
      </c>
      <c r="F25">
        <f t="shared" si="0"/>
        <v>9039180</v>
      </c>
    </row>
    <row r="26" spans="2:6" ht="14.25" customHeight="1" x14ac:dyDescent="0.3">
      <c r="B26" s="22" t="s">
        <v>100</v>
      </c>
      <c r="C26" s="20">
        <v>22186090</v>
      </c>
      <c r="E26" t="str">
        <f t="shared" si="0"/>
        <v>Mississippi</v>
      </c>
      <c r="F26">
        <f t="shared" si="0"/>
        <v>22186090</v>
      </c>
    </row>
    <row r="27" spans="2:6" ht="14.25" customHeight="1" x14ac:dyDescent="0.3">
      <c r="B27" s="22" t="s">
        <v>76</v>
      </c>
      <c r="C27" s="20">
        <v>11895150</v>
      </c>
      <c r="E27" t="str">
        <f t="shared" si="0"/>
        <v>Missouri</v>
      </c>
      <c r="F27">
        <f t="shared" si="0"/>
        <v>11895150</v>
      </c>
    </row>
    <row r="28" spans="2:6" ht="14.25" customHeight="1" x14ac:dyDescent="0.3">
      <c r="B28" s="22" t="s">
        <v>53</v>
      </c>
      <c r="C28" s="20">
        <v>19307610</v>
      </c>
      <c r="E28" t="str">
        <f t="shared" si="0"/>
        <v>Montana</v>
      </c>
      <c r="F28">
        <f t="shared" si="0"/>
        <v>19307610</v>
      </c>
    </row>
    <row r="29" spans="2:6" ht="14.25" customHeight="1" x14ac:dyDescent="0.3">
      <c r="B29" s="22" t="s">
        <v>57</v>
      </c>
      <c r="C29" s="20">
        <v>7288380</v>
      </c>
      <c r="E29" t="str">
        <f t="shared" si="0"/>
        <v>Nebraska</v>
      </c>
      <c r="F29">
        <f t="shared" si="0"/>
        <v>7288380</v>
      </c>
    </row>
    <row r="30" spans="2:6" ht="14.25" customHeight="1" x14ac:dyDescent="0.3">
      <c r="B30" s="22" t="s">
        <v>42</v>
      </c>
      <c r="C30" s="20">
        <v>29811340</v>
      </c>
      <c r="E30" t="str">
        <f t="shared" si="0"/>
        <v>Nevada</v>
      </c>
      <c r="F30">
        <f t="shared" si="0"/>
        <v>29811340</v>
      </c>
    </row>
    <row r="31" spans="2:6" ht="14.25" customHeight="1" x14ac:dyDescent="0.3">
      <c r="B31" s="22" t="s">
        <v>133</v>
      </c>
      <c r="C31" s="20">
        <v>23392670</v>
      </c>
      <c r="E31" t="str">
        <f t="shared" si="0"/>
        <v>New Hampshire</v>
      </c>
      <c r="F31">
        <f t="shared" si="0"/>
        <v>23392670</v>
      </c>
    </row>
    <row r="32" spans="2:6" ht="14.25" customHeight="1" x14ac:dyDescent="0.3">
      <c r="B32" s="22" t="s">
        <v>123</v>
      </c>
      <c r="C32" s="20">
        <v>12204460</v>
      </c>
      <c r="E32" t="str">
        <f t="shared" si="0"/>
        <v>New Jersey</v>
      </c>
      <c r="F32">
        <f t="shared" si="0"/>
        <v>12204460</v>
      </c>
    </row>
    <row r="33" spans="2:6" ht="14.25" customHeight="1" x14ac:dyDescent="0.3">
      <c r="B33" s="22" t="s">
        <v>88</v>
      </c>
      <c r="C33" s="20">
        <v>28246410</v>
      </c>
      <c r="E33" t="str">
        <f t="shared" si="0"/>
        <v>New Mexico</v>
      </c>
      <c r="F33">
        <f t="shared" si="0"/>
        <v>28246410</v>
      </c>
    </row>
    <row r="34" spans="2:6" ht="14.25" customHeight="1" x14ac:dyDescent="0.3">
      <c r="B34" s="22" t="s">
        <v>16</v>
      </c>
      <c r="C34" s="20">
        <v>86704640</v>
      </c>
      <c r="E34" t="str">
        <f t="shared" si="0"/>
        <v>New York</v>
      </c>
      <c r="F34">
        <f t="shared" si="0"/>
        <v>86704640</v>
      </c>
    </row>
    <row r="35" spans="2:6" ht="14.25" customHeight="1" x14ac:dyDescent="0.3">
      <c r="B35" s="22" t="s">
        <v>94</v>
      </c>
      <c r="C35" s="20">
        <v>29365810</v>
      </c>
      <c r="E35" t="str">
        <f t="shared" si="0"/>
        <v>North Carolina</v>
      </c>
      <c r="F35">
        <f t="shared" si="0"/>
        <v>29365810</v>
      </c>
    </row>
    <row r="36" spans="2:6" ht="14.25" customHeight="1" x14ac:dyDescent="0.3">
      <c r="B36" s="22" t="s">
        <v>110</v>
      </c>
      <c r="C36" s="20">
        <v>9509300</v>
      </c>
      <c r="E36" t="str">
        <f t="shared" si="0"/>
        <v>North Dakota</v>
      </c>
      <c r="F36">
        <f t="shared" si="0"/>
        <v>9509300</v>
      </c>
    </row>
    <row r="37" spans="2:6" ht="14.25" customHeight="1" x14ac:dyDescent="0.3">
      <c r="B37" s="22" t="s">
        <v>96</v>
      </c>
      <c r="C37" s="20">
        <v>22692830</v>
      </c>
      <c r="E37" t="str">
        <f t="shared" si="0"/>
        <v>Ohio</v>
      </c>
      <c r="F37">
        <f t="shared" si="0"/>
        <v>22692830</v>
      </c>
    </row>
    <row r="38" spans="2:6" ht="14.25" customHeight="1" x14ac:dyDescent="0.3">
      <c r="B38" s="22" t="s">
        <v>104</v>
      </c>
      <c r="C38" s="20">
        <v>15120590</v>
      </c>
      <c r="E38" t="str">
        <f t="shared" si="0"/>
        <v>Oklahoma</v>
      </c>
      <c r="F38">
        <f t="shared" si="0"/>
        <v>15120590</v>
      </c>
    </row>
    <row r="39" spans="2:6" ht="14.25" customHeight="1" x14ac:dyDescent="0.3">
      <c r="B39" s="22" t="s">
        <v>80</v>
      </c>
      <c r="C39" s="20">
        <v>30470490</v>
      </c>
      <c r="E39" t="str">
        <f t="shared" si="0"/>
        <v>Oregon</v>
      </c>
      <c r="F39">
        <f t="shared" si="0"/>
        <v>30470490</v>
      </c>
    </row>
    <row r="40" spans="2:6" ht="14.25" customHeight="1" x14ac:dyDescent="0.3">
      <c r="B40" s="22" t="s">
        <v>40</v>
      </c>
      <c r="C40" s="20">
        <v>14787940</v>
      </c>
      <c r="E40" t="str">
        <f t="shared" si="0"/>
        <v>Pennsylvania</v>
      </c>
      <c r="F40">
        <f t="shared" si="0"/>
        <v>14787940</v>
      </c>
    </row>
    <row r="41" spans="2:6" ht="14.25" customHeight="1" x14ac:dyDescent="0.3">
      <c r="B41" s="22" t="s">
        <v>127</v>
      </c>
      <c r="C41" s="20">
        <v>12022560</v>
      </c>
      <c r="E41" t="str">
        <f t="shared" si="0"/>
        <v>Rhode Island</v>
      </c>
      <c r="F41">
        <f t="shared" si="0"/>
        <v>12022560</v>
      </c>
    </row>
    <row r="42" spans="2:6" ht="14.25" customHeight="1" x14ac:dyDescent="0.3">
      <c r="B42" s="22" t="s">
        <v>92</v>
      </c>
      <c r="C42" s="20">
        <v>35931120</v>
      </c>
      <c r="E42" t="str">
        <f t="shared" si="0"/>
        <v>South Carolina</v>
      </c>
      <c r="F42">
        <f t="shared" si="0"/>
        <v>35931120</v>
      </c>
    </row>
    <row r="43" spans="2:6" ht="14.25" customHeight="1" x14ac:dyDescent="0.3">
      <c r="B43" s="22" t="s">
        <v>108</v>
      </c>
      <c r="C43" s="20">
        <v>10411010</v>
      </c>
      <c r="E43" t="str">
        <f t="shared" si="0"/>
        <v>South Dakota</v>
      </c>
      <c r="F43">
        <f t="shared" si="0"/>
        <v>10411010</v>
      </c>
    </row>
    <row r="44" spans="2:6" ht="14.25" customHeight="1" x14ac:dyDescent="0.3">
      <c r="B44" s="22" t="s">
        <v>55</v>
      </c>
      <c r="C44" s="20">
        <v>25671900</v>
      </c>
      <c r="E44" t="str">
        <f t="shared" si="0"/>
        <v>Tennessee</v>
      </c>
      <c r="F44">
        <f t="shared" si="0"/>
        <v>25671900</v>
      </c>
    </row>
    <row r="45" spans="2:6" ht="14.25" customHeight="1" x14ac:dyDescent="0.3">
      <c r="B45" s="22" t="s">
        <v>28</v>
      </c>
      <c r="C45" s="20">
        <v>66123710</v>
      </c>
      <c r="E45" t="str">
        <f t="shared" si="0"/>
        <v>Texas</v>
      </c>
      <c r="F45">
        <f t="shared" si="0"/>
        <v>66123710</v>
      </c>
    </row>
    <row r="46" spans="2:6" ht="14.25" customHeight="1" x14ac:dyDescent="0.3">
      <c r="B46" s="22" t="s">
        <v>78</v>
      </c>
      <c r="C46" s="20">
        <v>13876200</v>
      </c>
      <c r="E46" t="str">
        <f t="shared" si="0"/>
        <v>Utah</v>
      </c>
      <c r="F46">
        <f t="shared" si="0"/>
        <v>13876200</v>
      </c>
    </row>
    <row r="47" spans="2:6" ht="14.25" customHeight="1" x14ac:dyDescent="0.3">
      <c r="B47" s="22" t="s">
        <v>131</v>
      </c>
      <c r="C47" s="20">
        <v>20415980</v>
      </c>
      <c r="E47" t="str">
        <f t="shared" si="0"/>
        <v>Vermont</v>
      </c>
      <c r="F47">
        <f t="shared" si="0"/>
        <v>20415980</v>
      </c>
    </row>
    <row r="48" spans="2:6" ht="14.25" customHeight="1" x14ac:dyDescent="0.3">
      <c r="B48" s="22" t="s">
        <v>72</v>
      </c>
      <c r="C48" s="20">
        <v>30744150</v>
      </c>
      <c r="E48" t="str">
        <f t="shared" si="0"/>
        <v>Virginia</v>
      </c>
      <c r="F48">
        <f t="shared" si="0"/>
        <v>30744150</v>
      </c>
    </row>
    <row r="49" spans="2:6" ht="14.25" customHeight="1" x14ac:dyDescent="0.3">
      <c r="B49" s="22" t="s">
        <v>46</v>
      </c>
      <c r="C49" s="20">
        <v>32220930</v>
      </c>
      <c r="E49" t="str">
        <f t="shared" si="0"/>
        <v>Washington</v>
      </c>
      <c r="F49">
        <f t="shared" si="0"/>
        <v>32220930</v>
      </c>
    </row>
    <row r="50" spans="2:6" ht="14.25" customHeight="1" x14ac:dyDescent="0.3">
      <c r="B50" s="22" t="s">
        <v>118</v>
      </c>
      <c r="C50" s="20">
        <v>13111600</v>
      </c>
      <c r="E50" t="str">
        <f t="shared" si="0"/>
        <v>West Virginia</v>
      </c>
      <c r="F50">
        <f t="shared" si="0"/>
        <v>13111600</v>
      </c>
    </row>
    <row r="51" spans="2:6" ht="14.25" customHeight="1" x14ac:dyDescent="0.3">
      <c r="B51" s="22" t="s">
        <v>114</v>
      </c>
      <c r="C51" s="20">
        <v>9488940</v>
      </c>
      <c r="E51" t="str">
        <f t="shared" si="0"/>
        <v>Wisconsin</v>
      </c>
      <c r="F51">
        <f t="shared" si="0"/>
        <v>9488940</v>
      </c>
    </row>
    <row r="52" spans="2:6" ht="14.25" customHeight="1" x14ac:dyDescent="0.3">
      <c r="B52" s="22" t="s">
        <v>70</v>
      </c>
      <c r="C52" s="20">
        <v>22823420</v>
      </c>
      <c r="E52" t="str">
        <f t="shared" si="0"/>
        <v>Wyoming</v>
      </c>
      <c r="F52">
        <f t="shared" si="0"/>
        <v>22823420</v>
      </c>
    </row>
    <row r="53" spans="2:6" ht="14.25" customHeight="1" x14ac:dyDescent="0.3">
      <c r="B53" s="22" t="s">
        <v>137</v>
      </c>
      <c r="C53" s="20">
        <v>1201666500</v>
      </c>
    </row>
    <row r="54" spans="2:6" ht="14.25" customHeight="1" x14ac:dyDescent="0.3"/>
    <row r="55" spans="2:6" ht="14.25" customHeight="1" x14ac:dyDescent="0.3"/>
    <row r="56" spans="2:6" ht="14.25" customHeight="1" x14ac:dyDescent="0.3"/>
    <row r="57" spans="2:6" ht="14.25" customHeight="1" x14ac:dyDescent="0.3"/>
    <row r="58" spans="2:6" ht="14.25" customHeight="1" x14ac:dyDescent="0.3"/>
    <row r="59" spans="2:6" ht="14.25" customHeight="1" x14ac:dyDescent="0.3"/>
    <row r="60" spans="2:6" ht="14.25" customHeight="1" x14ac:dyDescent="0.3"/>
    <row r="61" spans="2:6" ht="14.25" customHeight="1" x14ac:dyDescent="0.3"/>
    <row r="62" spans="2:6" ht="14.25" customHeight="1" x14ac:dyDescent="0.3"/>
    <row r="63" spans="2:6" ht="14.25" customHeight="1" x14ac:dyDescent="0.3"/>
    <row r="64" spans="2: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DAAF-C990-4A99-8226-EEAE9C0E34E6}">
  <dimension ref="B2:C29"/>
  <sheetViews>
    <sheetView workbookViewId="0">
      <selection activeCell="AB25" sqref="AB25"/>
    </sheetView>
  </sheetViews>
  <sheetFormatPr defaultRowHeight="14.4" x14ac:dyDescent="0.3"/>
  <cols>
    <col min="2" max="2" width="12.77734375" bestFit="1" customWidth="1"/>
    <col min="3" max="3" width="16.77734375" bestFit="1" customWidth="1"/>
  </cols>
  <sheetData>
    <row r="2" spans="2:3" x14ac:dyDescent="0.3">
      <c r="B2" s="21" t="s">
        <v>136</v>
      </c>
      <c r="C2" t="s">
        <v>135</v>
      </c>
    </row>
    <row r="3" spans="2:3" x14ac:dyDescent="0.3">
      <c r="B3" s="22" t="s">
        <v>139</v>
      </c>
      <c r="C3" s="25">
        <v>242373250</v>
      </c>
    </row>
    <row r="4" spans="2:3" x14ac:dyDescent="0.3">
      <c r="B4" s="24" t="s">
        <v>140</v>
      </c>
      <c r="C4" s="25">
        <v>23127460</v>
      </c>
    </row>
    <row r="5" spans="2:3" x14ac:dyDescent="0.3">
      <c r="B5" s="24" t="s">
        <v>141</v>
      </c>
      <c r="C5" s="25">
        <v>21408130</v>
      </c>
    </row>
    <row r="6" spans="2:3" x14ac:dyDescent="0.3">
      <c r="B6" s="24" t="s">
        <v>142</v>
      </c>
      <c r="C6" s="25">
        <v>24742020</v>
      </c>
    </row>
    <row r="7" spans="2:3" x14ac:dyDescent="0.3">
      <c r="B7" s="24" t="s">
        <v>143</v>
      </c>
      <c r="C7" s="25">
        <v>31930810</v>
      </c>
    </row>
    <row r="8" spans="2:3" x14ac:dyDescent="0.3">
      <c r="B8" s="24" t="s">
        <v>144</v>
      </c>
      <c r="C8" s="25">
        <v>21647640</v>
      </c>
    </row>
    <row r="9" spans="2:3" x14ac:dyDescent="0.3">
      <c r="B9" s="24" t="s">
        <v>145</v>
      </c>
      <c r="C9" s="25">
        <v>10841940</v>
      </c>
    </row>
    <row r="10" spans="2:3" x14ac:dyDescent="0.3">
      <c r="B10" s="24" t="s">
        <v>146</v>
      </c>
      <c r="C10" s="25">
        <v>21823880</v>
      </c>
    </row>
    <row r="11" spans="2:3" x14ac:dyDescent="0.3">
      <c r="B11" s="24" t="s">
        <v>147</v>
      </c>
      <c r="C11" s="25">
        <v>26416300</v>
      </c>
    </row>
    <row r="12" spans="2:3" x14ac:dyDescent="0.3">
      <c r="B12" s="24" t="s">
        <v>148</v>
      </c>
      <c r="C12" s="25">
        <v>23676860</v>
      </c>
    </row>
    <row r="13" spans="2:3" x14ac:dyDescent="0.3">
      <c r="B13" s="24" t="s">
        <v>149</v>
      </c>
      <c r="C13" s="25">
        <v>14285690</v>
      </c>
    </row>
    <row r="14" spans="2:3" x14ac:dyDescent="0.3">
      <c r="B14" s="24" t="s">
        <v>150</v>
      </c>
      <c r="C14" s="25">
        <v>11680500</v>
      </c>
    </row>
    <row r="15" spans="2:3" x14ac:dyDescent="0.3">
      <c r="B15" s="24" t="s">
        <v>151</v>
      </c>
      <c r="C15" s="25">
        <v>10792020</v>
      </c>
    </row>
    <row r="16" spans="2:3" x14ac:dyDescent="0.3">
      <c r="B16" s="22" t="s">
        <v>152</v>
      </c>
      <c r="C16" s="25">
        <v>959293250</v>
      </c>
    </row>
    <row r="17" spans="2:3" x14ac:dyDescent="0.3">
      <c r="B17" s="24" t="s">
        <v>140</v>
      </c>
      <c r="C17" s="25">
        <v>74320210</v>
      </c>
    </row>
    <row r="18" spans="2:3" x14ac:dyDescent="0.3">
      <c r="B18" s="24" t="s">
        <v>141</v>
      </c>
      <c r="C18" s="25">
        <v>61230400</v>
      </c>
    </row>
    <row r="19" spans="2:3" x14ac:dyDescent="0.3">
      <c r="B19" s="24" t="s">
        <v>142</v>
      </c>
      <c r="C19" s="25">
        <v>52207820</v>
      </c>
    </row>
    <row r="20" spans="2:3" x14ac:dyDescent="0.3">
      <c r="B20" s="24" t="s">
        <v>143</v>
      </c>
      <c r="C20" s="25">
        <v>64983390</v>
      </c>
    </row>
    <row r="21" spans="2:3" x14ac:dyDescent="0.3">
      <c r="B21" s="24" t="s">
        <v>144</v>
      </c>
      <c r="C21" s="25">
        <v>85769560</v>
      </c>
    </row>
    <row r="22" spans="2:3" x14ac:dyDescent="0.3">
      <c r="B22" s="24" t="s">
        <v>145</v>
      </c>
      <c r="C22" s="25">
        <v>87189530</v>
      </c>
    </row>
    <row r="23" spans="2:3" x14ac:dyDescent="0.3">
      <c r="B23" s="24" t="s">
        <v>146</v>
      </c>
      <c r="C23" s="25">
        <v>103680310</v>
      </c>
    </row>
    <row r="24" spans="2:3" x14ac:dyDescent="0.3">
      <c r="B24" s="24" t="s">
        <v>147</v>
      </c>
      <c r="C24" s="25">
        <v>96515960</v>
      </c>
    </row>
    <row r="25" spans="2:3" x14ac:dyDescent="0.3">
      <c r="B25" s="24" t="s">
        <v>148</v>
      </c>
      <c r="C25" s="25">
        <v>80378980</v>
      </c>
    </row>
    <row r="26" spans="2:3" x14ac:dyDescent="0.3">
      <c r="B26" s="24" t="s">
        <v>149</v>
      </c>
      <c r="C26" s="25">
        <v>71101890</v>
      </c>
    </row>
    <row r="27" spans="2:3" x14ac:dyDescent="0.3">
      <c r="B27" s="24" t="s">
        <v>150</v>
      </c>
      <c r="C27" s="25">
        <v>78553900</v>
      </c>
    </row>
    <row r="28" spans="2:3" x14ac:dyDescent="0.3">
      <c r="B28" s="24" t="s">
        <v>151</v>
      </c>
      <c r="C28" s="25">
        <v>103361300</v>
      </c>
    </row>
    <row r="29" spans="2:3" x14ac:dyDescent="0.3">
      <c r="B29" s="22" t="s">
        <v>137</v>
      </c>
      <c r="C29" s="25">
        <v>1201666500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11666"/>
  <sheetViews>
    <sheetView workbookViewId="0"/>
  </sheetViews>
  <sheetFormatPr defaultColWidth="14.44140625" defaultRowHeight="15" customHeight="1" x14ac:dyDescent="0.3"/>
  <cols>
    <col min="1" max="1" width="8.88671875" customWidth="1"/>
    <col min="2" max="2" width="11.44140625" customWidth="1"/>
    <col min="3" max="3" width="9.44140625" customWidth="1"/>
    <col min="4" max="4" width="11.109375" customWidth="1"/>
    <col min="5" max="5" width="9.109375" customWidth="1"/>
    <col min="6" max="6" width="14.109375" customWidth="1"/>
    <col min="7" max="7" width="13" customWidth="1"/>
    <col min="8" max="8" width="24.109375" customWidth="1"/>
    <col min="9" max="9" width="12.109375" customWidth="1"/>
    <col min="10" max="10" width="9.109375" customWidth="1"/>
    <col min="11" max="11" width="9.5546875" customWidth="1"/>
    <col min="12" max="12" width="14.44140625" customWidth="1"/>
    <col min="13" max="13" width="15.5546875" customWidth="1"/>
    <col min="14" max="14" width="12.109375" customWidth="1"/>
    <col min="15" max="20" width="8.88671875" customWidth="1"/>
  </cols>
  <sheetData>
    <row r="1" spans="2:14" ht="14.25" customHeight="1" x14ac:dyDescent="0.3"/>
    <row r="2" spans="2:14" ht="14.25" customHeight="1" x14ac:dyDescent="0.3">
      <c r="B2" s="13" t="s">
        <v>1</v>
      </c>
      <c r="C2" s="13" t="s">
        <v>2</v>
      </c>
      <c r="D2" s="13" t="s">
        <v>3</v>
      </c>
      <c r="E2" s="13" t="s">
        <v>4</v>
      </c>
      <c r="F2" s="13" t="s">
        <v>5</v>
      </c>
      <c r="G2" s="13" t="s">
        <v>6</v>
      </c>
      <c r="H2" s="13" t="s">
        <v>7</v>
      </c>
      <c r="I2" s="13" t="s">
        <v>8</v>
      </c>
      <c r="J2" s="13" t="s">
        <v>9</v>
      </c>
      <c r="K2" s="13" t="s">
        <v>10</v>
      </c>
      <c r="L2" s="13" t="s">
        <v>11</v>
      </c>
      <c r="M2" s="13" t="s">
        <v>12</v>
      </c>
      <c r="N2" s="13" t="s">
        <v>13</v>
      </c>
    </row>
    <row r="3" spans="2:14" ht="14.25" customHeight="1" x14ac:dyDescent="0.3">
      <c r="B3" s="6" t="s">
        <v>14</v>
      </c>
      <c r="C3" s="6">
        <v>1185732</v>
      </c>
      <c r="D3" s="7">
        <v>43831</v>
      </c>
      <c r="E3" s="6" t="s">
        <v>15</v>
      </c>
      <c r="F3" s="6" t="s">
        <v>16</v>
      </c>
      <c r="G3" s="6" t="s">
        <v>16</v>
      </c>
      <c r="H3" s="8" t="s">
        <v>17</v>
      </c>
      <c r="I3" s="9">
        <v>50</v>
      </c>
      <c r="J3" s="10">
        <v>1200</v>
      </c>
      <c r="K3" s="11">
        <v>600000</v>
      </c>
      <c r="L3" s="11">
        <v>300000</v>
      </c>
      <c r="M3" s="12">
        <v>0.5</v>
      </c>
      <c r="N3" s="14" t="s">
        <v>18</v>
      </c>
    </row>
    <row r="4" spans="2:14" ht="14.25" customHeight="1" x14ac:dyDescent="0.3">
      <c r="B4" s="6" t="s">
        <v>14</v>
      </c>
      <c r="C4" s="6">
        <v>1185732</v>
      </c>
      <c r="D4" s="7">
        <v>43832</v>
      </c>
      <c r="E4" s="6" t="s">
        <v>15</v>
      </c>
      <c r="F4" s="6" t="s">
        <v>16</v>
      </c>
      <c r="G4" s="6" t="s">
        <v>16</v>
      </c>
      <c r="H4" s="8" t="s">
        <v>19</v>
      </c>
      <c r="I4" s="9">
        <v>50</v>
      </c>
      <c r="J4" s="10">
        <v>1000</v>
      </c>
      <c r="K4" s="11">
        <v>500000</v>
      </c>
      <c r="L4" s="11">
        <v>150000</v>
      </c>
      <c r="M4" s="12">
        <v>0.3</v>
      </c>
      <c r="N4" s="14" t="s">
        <v>18</v>
      </c>
    </row>
    <row r="5" spans="2:14" ht="14.25" customHeight="1" x14ac:dyDescent="0.3">
      <c r="B5" s="6" t="s">
        <v>14</v>
      </c>
      <c r="C5" s="6">
        <v>1185732</v>
      </c>
      <c r="D5" s="7">
        <v>43833</v>
      </c>
      <c r="E5" s="6" t="s">
        <v>15</v>
      </c>
      <c r="F5" s="6" t="s">
        <v>16</v>
      </c>
      <c r="G5" s="6" t="s">
        <v>16</v>
      </c>
      <c r="H5" s="8" t="s">
        <v>20</v>
      </c>
      <c r="I5" s="9">
        <v>40</v>
      </c>
      <c r="J5" s="10">
        <v>1000</v>
      </c>
      <c r="K5" s="11">
        <v>400000</v>
      </c>
      <c r="L5" s="11">
        <v>140000</v>
      </c>
      <c r="M5" s="12">
        <v>0.35</v>
      </c>
      <c r="N5" s="14" t="s">
        <v>18</v>
      </c>
    </row>
    <row r="6" spans="2:14" ht="14.25" customHeight="1" x14ac:dyDescent="0.3">
      <c r="B6" s="6" t="s">
        <v>14</v>
      </c>
      <c r="C6" s="6">
        <v>1185732</v>
      </c>
      <c r="D6" s="7">
        <v>43834</v>
      </c>
      <c r="E6" s="6" t="s">
        <v>15</v>
      </c>
      <c r="F6" s="6" t="s">
        <v>16</v>
      </c>
      <c r="G6" s="6" t="s">
        <v>16</v>
      </c>
      <c r="H6" s="8" t="s">
        <v>21</v>
      </c>
      <c r="I6" s="9">
        <v>45</v>
      </c>
      <c r="J6" s="10">
        <v>850</v>
      </c>
      <c r="K6" s="11">
        <v>382500</v>
      </c>
      <c r="L6" s="11">
        <v>133875</v>
      </c>
      <c r="M6" s="12">
        <v>0.35</v>
      </c>
      <c r="N6" s="14" t="s">
        <v>18</v>
      </c>
    </row>
    <row r="7" spans="2:14" ht="14.25" customHeight="1" x14ac:dyDescent="0.3">
      <c r="B7" s="6" t="s">
        <v>14</v>
      </c>
      <c r="C7" s="6">
        <v>1185732</v>
      </c>
      <c r="D7" s="7">
        <v>43835</v>
      </c>
      <c r="E7" s="6" t="s">
        <v>15</v>
      </c>
      <c r="F7" s="6" t="s">
        <v>16</v>
      </c>
      <c r="G7" s="6" t="s">
        <v>16</v>
      </c>
      <c r="H7" s="8" t="s">
        <v>22</v>
      </c>
      <c r="I7" s="9">
        <v>60</v>
      </c>
      <c r="J7" s="10">
        <v>900</v>
      </c>
      <c r="K7" s="11">
        <v>540000</v>
      </c>
      <c r="L7" s="11">
        <v>162000</v>
      </c>
      <c r="M7" s="12">
        <v>0.3</v>
      </c>
      <c r="N7" s="14" t="s">
        <v>18</v>
      </c>
    </row>
    <row r="8" spans="2:14" ht="14.25" customHeight="1" x14ac:dyDescent="0.3">
      <c r="B8" s="6" t="s">
        <v>14</v>
      </c>
      <c r="C8" s="6">
        <v>1185732</v>
      </c>
      <c r="D8" s="7">
        <v>43836</v>
      </c>
      <c r="E8" s="6" t="s">
        <v>15</v>
      </c>
      <c r="F8" s="6" t="s">
        <v>16</v>
      </c>
      <c r="G8" s="6" t="s">
        <v>16</v>
      </c>
      <c r="H8" s="8" t="s">
        <v>23</v>
      </c>
      <c r="I8" s="9">
        <v>50</v>
      </c>
      <c r="J8" s="10">
        <v>1000</v>
      </c>
      <c r="K8" s="11">
        <v>500000</v>
      </c>
      <c r="L8" s="11">
        <v>125000</v>
      </c>
      <c r="M8" s="12">
        <v>0.25</v>
      </c>
      <c r="N8" s="14" t="s">
        <v>18</v>
      </c>
    </row>
    <row r="9" spans="2:14" ht="14.25" customHeight="1" x14ac:dyDescent="0.3">
      <c r="B9" s="6" t="s">
        <v>14</v>
      </c>
      <c r="C9" s="6">
        <v>1185732</v>
      </c>
      <c r="D9" s="7">
        <v>43837</v>
      </c>
      <c r="E9" s="6" t="s">
        <v>15</v>
      </c>
      <c r="F9" s="6" t="s">
        <v>16</v>
      </c>
      <c r="G9" s="6" t="s">
        <v>16</v>
      </c>
      <c r="H9" s="8" t="s">
        <v>17</v>
      </c>
      <c r="I9" s="9">
        <v>50</v>
      </c>
      <c r="J9" s="10">
        <v>1250</v>
      </c>
      <c r="K9" s="11">
        <v>625000</v>
      </c>
      <c r="L9" s="11">
        <v>312500</v>
      </c>
      <c r="M9" s="12">
        <v>0.5</v>
      </c>
      <c r="N9" s="14" t="s">
        <v>18</v>
      </c>
    </row>
    <row r="10" spans="2:14" ht="14.25" customHeight="1" x14ac:dyDescent="0.3">
      <c r="B10" s="6" t="s">
        <v>14</v>
      </c>
      <c r="C10" s="6">
        <v>1185732</v>
      </c>
      <c r="D10" s="7">
        <v>43838</v>
      </c>
      <c r="E10" s="6" t="s">
        <v>15</v>
      </c>
      <c r="F10" s="6" t="s">
        <v>16</v>
      </c>
      <c r="G10" s="6" t="s">
        <v>16</v>
      </c>
      <c r="H10" s="8" t="s">
        <v>19</v>
      </c>
      <c r="I10" s="9">
        <v>50</v>
      </c>
      <c r="J10" s="10">
        <v>900</v>
      </c>
      <c r="K10" s="11">
        <v>450000</v>
      </c>
      <c r="L10" s="11">
        <v>135000</v>
      </c>
      <c r="M10" s="12">
        <v>0.3</v>
      </c>
      <c r="N10" s="14" t="s">
        <v>18</v>
      </c>
    </row>
    <row r="11" spans="2:14" ht="14.25" customHeight="1" x14ac:dyDescent="0.3">
      <c r="B11" s="6" t="s">
        <v>14</v>
      </c>
      <c r="C11" s="6">
        <v>1185732</v>
      </c>
      <c r="D11" s="7">
        <v>43851</v>
      </c>
      <c r="E11" s="6" t="s">
        <v>15</v>
      </c>
      <c r="F11" s="6" t="s">
        <v>16</v>
      </c>
      <c r="G11" s="6" t="s">
        <v>16</v>
      </c>
      <c r="H11" s="8" t="s">
        <v>20</v>
      </c>
      <c r="I11" s="9">
        <v>40</v>
      </c>
      <c r="J11" s="10">
        <v>950</v>
      </c>
      <c r="K11" s="11">
        <v>380000</v>
      </c>
      <c r="L11" s="11">
        <v>133000</v>
      </c>
      <c r="M11" s="12">
        <v>0.35</v>
      </c>
      <c r="N11" s="14" t="s">
        <v>18</v>
      </c>
    </row>
    <row r="12" spans="2:14" ht="14.25" customHeight="1" x14ac:dyDescent="0.3">
      <c r="B12" s="6" t="s">
        <v>14</v>
      </c>
      <c r="C12" s="6">
        <v>1185732</v>
      </c>
      <c r="D12" s="7">
        <v>43852</v>
      </c>
      <c r="E12" s="6" t="s">
        <v>15</v>
      </c>
      <c r="F12" s="6" t="s">
        <v>16</v>
      </c>
      <c r="G12" s="6" t="s">
        <v>16</v>
      </c>
      <c r="H12" s="8" t="s">
        <v>21</v>
      </c>
      <c r="I12" s="9">
        <v>45</v>
      </c>
      <c r="J12" s="10">
        <v>825</v>
      </c>
      <c r="K12" s="11">
        <v>371250</v>
      </c>
      <c r="L12" s="11">
        <v>129937.49999999999</v>
      </c>
      <c r="M12" s="12">
        <v>0.35</v>
      </c>
      <c r="N12" s="14" t="s">
        <v>18</v>
      </c>
    </row>
    <row r="13" spans="2:14" ht="14.25" customHeight="1" x14ac:dyDescent="0.3">
      <c r="B13" s="6" t="s">
        <v>14</v>
      </c>
      <c r="C13" s="6">
        <v>1185732</v>
      </c>
      <c r="D13" s="7">
        <v>43853</v>
      </c>
      <c r="E13" s="6" t="s">
        <v>15</v>
      </c>
      <c r="F13" s="6" t="s">
        <v>16</v>
      </c>
      <c r="G13" s="6" t="s">
        <v>16</v>
      </c>
      <c r="H13" s="8" t="s">
        <v>22</v>
      </c>
      <c r="I13" s="9">
        <v>60</v>
      </c>
      <c r="J13" s="10">
        <v>900</v>
      </c>
      <c r="K13" s="11">
        <v>540000</v>
      </c>
      <c r="L13" s="11">
        <v>162000</v>
      </c>
      <c r="M13" s="12">
        <v>0.3</v>
      </c>
      <c r="N13" s="14" t="s">
        <v>18</v>
      </c>
    </row>
    <row r="14" spans="2:14" ht="14.25" customHeight="1" x14ac:dyDescent="0.3">
      <c r="B14" s="6" t="s">
        <v>14</v>
      </c>
      <c r="C14" s="6">
        <v>1185732</v>
      </c>
      <c r="D14" s="7">
        <v>43854</v>
      </c>
      <c r="E14" s="6" t="s">
        <v>15</v>
      </c>
      <c r="F14" s="6" t="s">
        <v>16</v>
      </c>
      <c r="G14" s="6" t="s">
        <v>16</v>
      </c>
      <c r="H14" s="8" t="s">
        <v>23</v>
      </c>
      <c r="I14" s="9">
        <v>50</v>
      </c>
      <c r="J14" s="10">
        <v>1000</v>
      </c>
      <c r="K14" s="11">
        <v>500000</v>
      </c>
      <c r="L14" s="11">
        <v>125000</v>
      </c>
      <c r="M14" s="12">
        <v>0.25</v>
      </c>
      <c r="N14" s="14" t="s">
        <v>18</v>
      </c>
    </row>
    <row r="15" spans="2:14" ht="14.25" customHeight="1" x14ac:dyDescent="0.3">
      <c r="B15" s="6" t="s">
        <v>14</v>
      </c>
      <c r="C15" s="6">
        <v>1185732</v>
      </c>
      <c r="D15" s="7">
        <v>43855</v>
      </c>
      <c r="E15" s="6" t="s">
        <v>15</v>
      </c>
      <c r="F15" s="6" t="s">
        <v>16</v>
      </c>
      <c r="G15" s="6" t="s">
        <v>16</v>
      </c>
      <c r="H15" s="8" t="s">
        <v>17</v>
      </c>
      <c r="I15" s="9">
        <v>50</v>
      </c>
      <c r="J15" s="10">
        <v>1220</v>
      </c>
      <c r="K15" s="11">
        <v>610000</v>
      </c>
      <c r="L15" s="11">
        <v>305000</v>
      </c>
      <c r="M15" s="12">
        <v>0.5</v>
      </c>
      <c r="N15" s="14" t="s">
        <v>18</v>
      </c>
    </row>
    <row r="16" spans="2:14" ht="14.25" customHeight="1" x14ac:dyDescent="0.3">
      <c r="B16" s="6" t="s">
        <v>14</v>
      </c>
      <c r="C16" s="6">
        <v>1185732</v>
      </c>
      <c r="D16" s="7">
        <v>43856</v>
      </c>
      <c r="E16" s="6" t="s">
        <v>15</v>
      </c>
      <c r="F16" s="6" t="s">
        <v>16</v>
      </c>
      <c r="G16" s="6" t="s">
        <v>16</v>
      </c>
      <c r="H16" s="8" t="s">
        <v>19</v>
      </c>
      <c r="I16" s="9">
        <v>50</v>
      </c>
      <c r="J16" s="10">
        <v>925</v>
      </c>
      <c r="K16" s="11">
        <v>462500</v>
      </c>
      <c r="L16" s="11">
        <v>138750</v>
      </c>
      <c r="M16" s="12">
        <v>0.3</v>
      </c>
      <c r="N16" s="14" t="s">
        <v>18</v>
      </c>
    </row>
    <row r="17" spans="2:14" ht="14.25" customHeight="1" x14ac:dyDescent="0.3">
      <c r="B17" s="6" t="s">
        <v>14</v>
      </c>
      <c r="C17" s="6">
        <v>1185732</v>
      </c>
      <c r="D17" s="7">
        <v>43857</v>
      </c>
      <c r="E17" s="6" t="s">
        <v>15</v>
      </c>
      <c r="F17" s="6" t="s">
        <v>16</v>
      </c>
      <c r="G17" s="6" t="s">
        <v>16</v>
      </c>
      <c r="H17" s="8" t="s">
        <v>20</v>
      </c>
      <c r="I17" s="9">
        <v>40</v>
      </c>
      <c r="J17" s="10">
        <v>950</v>
      </c>
      <c r="K17" s="11">
        <v>380000</v>
      </c>
      <c r="L17" s="11">
        <v>133000</v>
      </c>
      <c r="M17" s="12">
        <v>0.35</v>
      </c>
      <c r="N17" s="14" t="s">
        <v>18</v>
      </c>
    </row>
    <row r="18" spans="2:14" ht="14.25" customHeight="1" x14ac:dyDescent="0.3">
      <c r="B18" s="6" t="s">
        <v>14</v>
      </c>
      <c r="C18" s="6">
        <v>1185732</v>
      </c>
      <c r="D18" s="7">
        <v>43858</v>
      </c>
      <c r="E18" s="6" t="s">
        <v>15</v>
      </c>
      <c r="F18" s="6" t="s">
        <v>16</v>
      </c>
      <c r="G18" s="6" t="s">
        <v>16</v>
      </c>
      <c r="H18" s="8" t="s">
        <v>21</v>
      </c>
      <c r="I18" s="9">
        <v>45</v>
      </c>
      <c r="J18" s="10">
        <v>800</v>
      </c>
      <c r="K18" s="11">
        <v>360000</v>
      </c>
      <c r="L18" s="11">
        <v>125999.99999999999</v>
      </c>
      <c r="M18" s="12">
        <v>0.35</v>
      </c>
      <c r="N18" s="14" t="s">
        <v>18</v>
      </c>
    </row>
    <row r="19" spans="2:14" ht="14.25" customHeight="1" x14ac:dyDescent="0.3">
      <c r="B19" s="6" t="s">
        <v>14</v>
      </c>
      <c r="C19" s="6">
        <v>1185732</v>
      </c>
      <c r="D19" s="7">
        <v>43859</v>
      </c>
      <c r="E19" s="6" t="s">
        <v>15</v>
      </c>
      <c r="F19" s="6" t="s">
        <v>16</v>
      </c>
      <c r="G19" s="6" t="s">
        <v>16</v>
      </c>
      <c r="H19" s="8" t="s">
        <v>22</v>
      </c>
      <c r="I19" s="9">
        <v>60</v>
      </c>
      <c r="J19" s="10">
        <v>850</v>
      </c>
      <c r="K19" s="11">
        <v>510000</v>
      </c>
      <c r="L19" s="11">
        <v>153000</v>
      </c>
      <c r="M19" s="12">
        <v>0.3</v>
      </c>
      <c r="N19" s="14" t="s">
        <v>18</v>
      </c>
    </row>
    <row r="20" spans="2:14" ht="14.25" customHeight="1" x14ac:dyDescent="0.3">
      <c r="B20" s="6" t="s">
        <v>14</v>
      </c>
      <c r="C20" s="6">
        <v>1185732</v>
      </c>
      <c r="D20" s="7">
        <v>43860</v>
      </c>
      <c r="E20" s="6" t="s">
        <v>15</v>
      </c>
      <c r="F20" s="6" t="s">
        <v>16</v>
      </c>
      <c r="G20" s="6" t="s">
        <v>16</v>
      </c>
      <c r="H20" s="8" t="s">
        <v>23</v>
      </c>
      <c r="I20" s="9">
        <v>50</v>
      </c>
      <c r="J20" s="10">
        <v>950</v>
      </c>
      <c r="K20" s="11">
        <v>475000</v>
      </c>
      <c r="L20" s="11">
        <v>118750</v>
      </c>
      <c r="M20" s="12">
        <v>0.25</v>
      </c>
      <c r="N20" s="14" t="s">
        <v>18</v>
      </c>
    </row>
    <row r="21" spans="2:14" ht="14.25" customHeight="1" x14ac:dyDescent="0.3">
      <c r="B21" s="6" t="s">
        <v>14</v>
      </c>
      <c r="C21" s="6">
        <v>1185732</v>
      </c>
      <c r="D21" s="7">
        <v>43861</v>
      </c>
      <c r="E21" s="6" t="s">
        <v>15</v>
      </c>
      <c r="F21" s="6" t="s">
        <v>16</v>
      </c>
      <c r="G21" s="6" t="s">
        <v>16</v>
      </c>
      <c r="H21" s="8" t="s">
        <v>17</v>
      </c>
      <c r="I21" s="9">
        <v>50</v>
      </c>
      <c r="J21" s="10">
        <v>1200</v>
      </c>
      <c r="K21" s="11">
        <v>600000</v>
      </c>
      <c r="L21" s="11">
        <v>300000</v>
      </c>
      <c r="M21" s="12">
        <v>0.5</v>
      </c>
      <c r="N21" s="14" t="s">
        <v>18</v>
      </c>
    </row>
    <row r="22" spans="2:14" ht="14.25" customHeight="1" x14ac:dyDescent="0.3">
      <c r="B22" s="6" t="s">
        <v>14</v>
      </c>
      <c r="C22" s="6">
        <v>1185732</v>
      </c>
      <c r="D22" s="7">
        <v>43862</v>
      </c>
      <c r="E22" s="6" t="s">
        <v>15</v>
      </c>
      <c r="F22" s="6" t="s">
        <v>16</v>
      </c>
      <c r="G22" s="6" t="s">
        <v>16</v>
      </c>
      <c r="H22" s="8" t="s">
        <v>19</v>
      </c>
      <c r="I22" s="9">
        <v>50</v>
      </c>
      <c r="J22" s="10">
        <v>900</v>
      </c>
      <c r="K22" s="11">
        <v>450000</v>
      </c>
      <c r="L22" s="11">
        <v>135000</v>
      </c>
      <c r="M22" s="12">
        <v>0.3</v>
      </c>
      <c r="N22" s="14" t="s">
        <v>18</v>
      </c>
    </row>
    <row r="23" spans="2:14" ht="14.25" customHeight="1" x14ac:dyDescent="0.3">
      <c r="B23" s="6" t="s">
        <v>14</v>
      </c>
      <c r="C23" s="6">
        <v>1185732</v>
      </c>
      <c r="D23" s="7">
        <v>43863</v>
      </c>
      <c r="E23" s="6" t="s">
        <v>15</v>
      </c>
      <c r="F23" s="6" t="s">
        <v>16</v>
      </c>
      <c r="G23" s="6" t="s">
        <v>16</v>
      </c>
      <c r="H23" s="8" t="s">
        <v>20</v>
      </c>
      <c r="I23" s="9">
        <v>40</v>
      </c>
      <c r="J23" s="10">
        <v>900</v>
      </c>
      <c r="K23" s="11">
        <v>360000</v>
      </c>
      <c r="L23" s="11">
        <v>125999.99999999999</v>
      </c>
      <c r="M23" s="12">
        <v>0.35</v>
      </c>
      <c r="N23" s="14" t="s">
        <v>18</v>
      </c>
    </row>
    <row r="24" spans="2:14" ht="14.25" customHeight="1" x14ac:dyDescent="0.3">
      <c r="B24" s="6" t="s">
        <v>14</v>
      </c>
      <c r="C24" s="6">
        <v>1185732</v>
      </c>
      <c r="D24" s="7">
        <v>43864</v>
      </c>
      <c r="E24" s="6" t="s">
        <v>15</v>
      </c>
      <c r="F24" s="6" t="s">
        <v>16</v>
      </c>
      <c r="G24" s="6" t="s">
        <v>16</v>
      </c>
      <c r="H24" s="8" t="s">
        <v>21</v>
      </c>
      <c r="I24" s="9">
        <v>45</v>
      </c>
      <c r="J24" s="10">
        <v>825</v>
      </c>
      <c r="K24" s="11">
        <v>371250</v>
      </c>
      <c r="L24" s="11">
        <v>129937.49999999999</v>
      </c>
      <c r="M24" s="12">
        <v>0.35</v>
      </c>
      <c r="N24" s="14" t="s">
        <v>18</v>
      </c>
    </row>
    <row r="25" spans="2:14" ht="14.25" customHeight="1" x14ac:dyDescent="0.3">
      <c r="B25" s="6" t="s">
        <v>14</v>
      </c>
      <c r="C25" s="6">
        <v>1185732</v>
      </c>
      <c r="D25" s="7">
        <v>43865</v>
      </c>
      <c r="E25" s="6" t="s">
        <v>15</v>
      </c>
      <c r="F25" s="6" t="s">
        <v>16</v>
      </c>
      <c r="G25" s="6" t="s">
        <v>16</v>
      </c>
      <c r="H25" s="8" t="s">
        <v>22</v>
      </c>
      <c r="I25" s="9">
        <v>60</v>
      </c>
      <c r="J25" s="10">
        <v>825</v>
      </c>
      <c r="K25" s="11">
        <v>495000</v>
      </c>
      <c r="L25" s="11">
        <v>148500</v>
      </c>
      <c r="M25" s="12">
        <v>0.3</v>
      </c>
      <c r="N25" s="14" t="s">
        <v>18</v>
      </c>
    </row>
    <row r="26" spans="2:14" ht="14.25" customHeight="1" x14ac:dyDescent="0.3">
      <c r="B26" s="6" t="s">
        <v>14</v>
      </c>
      <c r="C26" s="6">
        <v>1185732</v>
      </c>
      <c r="D26" s="7">
        <v>43866</v>
      </c>
      <c r="E26" s="6" t="s">
        <v>15</v>
      </c>
      <c r="F26" s="6" t="s">
        <v>16</v>
      </c>
      <c r="G26" s="6" t="s">
        <v>16</v>
      </c>
      <c r="H26" s="8" t="s">
        <v>23</v>
      </c>
      <c r="I26" s="9">
        <v>50</v>
      </c>
      <c r="J26" s="10">
        <v>950</v>
      </c>
      <c r="K26" s="11">
        <v>475000</v>
      </c>
      <c r="L26" s="11">
        <v>118750</v>
      </c>
      <c r="M26" s="12">
        <v>0.25</v>
      </c>
      <c r="N26" s="14" t="s">
        <v>18</v>
      </c>
    </row>
    <row r="27" spans="2:14" ht="14.25" customHeight="1" x14ac:dyDescent="0.3">
      <c r="B27" s="6" t="s">
        <v>14</v>
      </c>
      <c r="C27" s="6">
        <v>1185732</v>
      </c>
      <c r="D27" s="7">
        <v>43867</v>
      </c>
      <c r="E27" s="6" t="s">
        <v>15</v>
      </c>
      <c r="F27" s="6" t="s">
        <v>16</v>
      </c>
      <c r="G27" s="6" t="s">
        <v>16</v>
      </c>
      <c r="H27" s="8" t="s">
        <v>17</v>
      </c>
      <c r="I27" s="9">
        <v>60</v>
      </c>
      <c r="J27" s="10">
        <v>1220</v>
      </c>
      <c r="K27" s="11">
        <v>732000</v>
      </c>
      <c r="L27" s="11">
        <v>366000</v>
      </c>
      <c r="M27" s="12">
        <v>0.5</v>
      </c>
      <c r="N27" s="14" t="s">
        <v>18</v>
      </c>
    </row>
    <row r="28" spans="2:14" ht="14.25" customHeight="1" x14ac:dyDescent="0.3">
      <c r="B28" s="6" t="s">
        <v>14</v>
      </c>
      <c r="C28" s="6">
        <v>1185732</v>
      </c>
      <c r="D28" s="7">
        <v>43868</v>
      </c>
      <c r="E28" s="6" t="s">
        <v>15</v>
      </c>
      <c r="F28" s="6" t="s">
        <v>16</v>
      </c>
      <c r="G28" s="6" t="s">
        <v>16</v>
      </c>
      <c r="H28" s="8" t="s">
        <v>19</v>
      </c>
      <c r="I28" s="9">
        <v>55.000000000000007</v>
      </c>
      <c r="J28" s="10">
        <v>925</v>
      </c>
      <c r="K28" s="11">
        <v>508750.00000000006</v>
      </c>
      <c r="L28" s="11">
        <v>152625</v>
      </c>
      <c r="M28" s="12">
        <v>0.3</v>
      </c>
      <c r="N28" s="14" t="s">
        <v>18</v>
      </c>
    </row>
    <row r="29" spans="2:14" ht="14.25" customHeight="1" x14ac:dyDescent="0.3">
      <c r="B29" s="6" t="s">
        <v>14</v>
      </c>
      <c r="C29" s="6">
        <v>1185732</v>
      </c>
      <c r="D29" s="7">
        <v>43869</v>
      </c>
      <c r="E29" s="6" t="s">
        <v>15</v>
      </c>
      <c r="F29" s="6" t="s">
        <v>16</v>
      </c>
      <c r="G29" s="6" t="s">
        <v>16</v>
      </c>
      <c r="H29" s="8" t="s">
        <v>20</v>
      </c>
      <c r="I29" s="9">
        <v>50</v>
      </c>
      <c r="J29" s="10">
        <v>900</v>
      </c>
      <c r="K29" s="11">
        <v>450000</v>
      </c>
      <c r="L29" s="11">
        <v>157500</v>
      </c>
      <c r="M29" s="12">
        <v>0.35</v>
      </c>
      <c r="N29" s="14" t="s">
        <v>18</v>
      </c>
    </row>
    <row r="30" spans="2:14" ht="14.25" customHeight="1" x14ac:dyDescent="0.3">
      <c r="B30" s="6" t="s">
        <v>14</v>
      </c>
      <c r="C30" s="6">
        <v>1185732</v>
      </c>
      <c r="D30" s="7">
        <v>43870</v>
      </c>
      <c r="E30" s="6" t="s">
        <v>15</v>
      </c>
      <c r="F30" s="6" t="s">
        <v>16</v>
      </c>
      <c r="G30" s="6" t="s">
        <v>16</v>
      </c>
      <c r="H30" s="8" t="s">
        <v>21</v>
      </c>
      <c r="I30" s="9">
        <v>50</v>
      </c>
      <c r="J30" s="10">
        <v>850</v>
      </c>
      <c r="K30" s="11">
        <v>425000</v>
      </c>
      <c r="L30" s="11">
        <v>148750</v>
      </c>
      <c r="M30" s="12">
        <v>0.35</v>
      </c>
      <c r="N30" s="14" t="s">
        <v>18</v>
      </c>
    </row>
    <row r="31" spans="2:14" ht="14.25" customHeight="1" x14ac:dyDescent="0.3">
      <c r="B31" s="6" t="s">
        <v>14</v>
      </c>
      <c r="C31" s="6">
        <v>1185732</v>
      </c>
      <c r="D31" s="7">
        <v>43871</v>
      </c>
      <c r="E31" s="6" t="s">
        <v>15</v>
      </c>
      <c r="F31" s="6" t="s">
        <v>16</v>
      </c>
      <c r="G31" s="6" t="s">
        <v>16</v>
      </c>
      <c r="H31" s="8" t="s">
        <v>22</v>
      </c>
      <c r="I31" s="9">
        <v>60</v>
      </c>
      <c r="J31" s="10">
        <v>875</v>
      </c>
      <c r="K31" s="11">
        <v>525000</v>
      </c>
      <c r="L31" s="11">
        <v>157500</v>
      </c>
      <c r="M31" s="12">
        <v>0.3</v>
      </c>
      <c r="N31" s="14" t="s">
        <v>18</v>
      </c>
    </row>
    <row r="32" spans="2:14" ht="14.25" customHeight="1" x14ac:dyDescent="0.3">
      <c r="B32" s="6" t="s">
        <v>14</v>
      </c>
      <c r="C32" s="6">
        <v>1185732</v>
      </c>
      <c r="D32" s="7">
        <v>43893</v>
      </c>
      <c r="E32" s="6" t="s">
        <v>15</v>
      </c>
      <c r="F32" s="6" t="s">
        <v>16</v>
      </c>
      <c r="G32" s="6" t="s">
        <v>16</v>
      </c>
      <c r="H32" s="8" t="s">
        <v>23</v>
      </c>
      <c r="I32" s="9">
        <v>65</v>
      </c>
      <c r="J32" s="10">
        <v>1000</v>
      </c>
      <c r="K32" s="11">
        <v>650000</v>
      </c>
      <c r="L32" s="11">
        <v>162500</v>
      </c>
      <c r="M32" s="12">
        <v>0.25</v>
      </c>
      <c r="N32" s="14" t="s">
        <v>18</v>
      </c>
    </row>
    <row r="33" spans="2:14" ht="14.25" customHeight="1" x14ac:dyDescent="0.3">
      <c r="B33" s="6" t="s">
        <v>14</v>
      </c>
      <c r="C33" s="6">
        <v>1185732</v>
      </c>
      <c r="D33" s="7">
        <v>43894</v>
      </c>
      <c r="E33" s="6" t="s">
        <v>15</v>
      </c>
      <c r="F33" s="6" t="s">
        <v>16</v>
      </c>
      <c r="G33" s="6" t="s">
        <v>16</v>
      </c>
      <c r="H33" s="8" t="s">
        <v>17</v>
      </c>
      <c r="I33" s="9">
        <v>60</v>
      </c>
      <c r="J33" s="10">
        <v>1250</v>
      </c>
      <c r="K33" s="11">
        <v>750000</v>
      </c>
      <c r="L33" s="11">
        <v>375000</v>
      </c>
      <c r="M33" s="12">
        <v>0.5</v>
      </c>
      <c r="N33" s="14" t="s">
        <v>18</v>
      </c>
    </row>
    <row r="34" spans="2:14" ht="14.25" customHeight="1" x14ac:dyDescent="0.3">
      <c r="B34" s="6" t="s">
        <v>14</v>
      </c>
      <c r="C34" s="6">
        <v>1185732</v>
      </c>
      <c r="D34" s="7">
        <v>43895</v>
      </c>
      <c r="E34" s="6" t="s">
        <v>15</v>
      </c>
      <c r="F34" s="6" t="s">
        <v>16</v>
      </c>
      <c r="G34" s="6" t="s">
        <v>16</v>
      </c>
      <c r="H34" s="8" t="s">
        <v>19</v>
      </c>
      <c r="I34" s="9">
        <v>55.000000000000007</v>
      </c>
      <c r="J34" s="10">
        <v>1000</v>
      </c>
      <c r="K34" s="11">
        <v>550000.00000000012</v>
      </c>
      <c r="L34" s="11">
        <v>165000.00000000003</v>
      </c>
      <c r="M34" s="12">
        <v>0.3</v>
      </c>
      <c r="N34" s="14" t="s">
        <v>18</v>
      </c>
    </row>
    <row r="35" spans="2:14" ht="14.25" customHeight="1" x14ac:dyDescent="0.3">
      <c r="B35" s="6" t="s">
        <v>14</v>
      </c>
      <c r="C35" s="6">
        <v>1185732</v>
      </c>
      <c r="D35" s="7">
        <v>43896</v>
      </c>
      <c r="E35" s="6" t="s">
        <v>15</v>
      </c>
      <c r="F35" s="6" t="s">
        <v>16</v>
      </c>
      <c r="G35" s="6" t="s">
        <v>16</v>
      </c>
      <c r="H35" s="8" t="s">
        <v>20</v>
      </c>
      <c r="I35" s="9">
        <v>50</v>
      </c>
      <c r="J35" s="10">
        <v>925</v>
      </c>
      <c r="K35" s="11">
        <v>462500</v>
      </c>
      <c r="L35" s="11">
        <v>161875</v>
      </c>
      <c r="M35" s="12">
        <v>0.35</v>
      </c>
      <c r="N35" s="14" t="s">
        <v>18</v>
      </c>
    </row>
    <row r="36" spans="2:14" ht="14.25" customHeight="1" x14ac:dyDescent="0.3">
      <c r="B36" s="6" t="s">
        <v>14</v>
      </c>
      <c r="C36" s="6">
        <v>1185732</v>
      </c>
      <c r="D36" s="7">
        <v>43897</v>
      </c>
      <c r="E36" s="6" t="s">
        <v>15</v>
      </c>
      <c r="F36" s="6" t="s">
        <v>16</v>
      </c>
      <c r="G36" s="6" t="s">
        <v>16</v>
      </c>
      <c r="H36" s="8" t="s">
        <v>21</v>
      </c>
      <c r="I36" s="9">
        <v>50</v>
      </c>
      <c r="J36" s="10">
        <v>900</v>
      </c>
      <c r="K36" s="11">
        <v>450000</v>
      </c>
      <c r="L36" s="11">
        <v>157500</v>
      </c>
      <c r="M36" s="12">
        <v>0.35</v>
      </c>
      <c r="N36" s="14" t="s">
        <v>18</v>
      </c>
    </row>
    <row r="37" spans="2:14" ht="14.25" customHeight="1" x14ac:dyDescent="0.3">
      <c r="B37" s="6" t="s">
        <v>14</v>
      </c>
      <c r="C37" s="6">
        <v>1185732</v>
      </c>
      <c r="D37" s="7">
        <v>43898</v>
      </c>
      <c r="E37" s="6" t="s">
        <v>15</v>
      </c>
      <c r="F37" s="6" t="s">
        <v>16</v>
      </c>
      <c r="G37" s="6" t="s">
        <v>16</v>
      </c>
      <c r="H37" s="8" t="s">
        <v>22</v>
      </c>
      <c r="I37" s="9">
        <v>60</v>
      </c>
      <c r="J37" s="10">
        <v>900</v>
      </c>
      <c r="K37" s="11">
        <v>540000</v>
      </c>
      <c r="L37" s="11">
        <v>162000</v>
      </c>
      <c r="M37" s="12">
        <v>0.3</v>
      </c>
      <c r="N37" s="14" t="s">
        <v>18</v>
      </c>
    </row>
    <row r="38" spans="2:14" ht="14.25" customHeight="1" x14ac:dyDescent="0.3">
      <c r="B38" s="6" t="s">
        <v>14</v>
      </c>
      <c r="C38" s="6">
        <v>1185732</v>
      </c>
      <c r="D38" s="7">
        <v>43899</v>
      </c>
      <c r="E38" s="6" t="s">
        <v>15</v>
      </c>
      <c r="F38" s="6" t="s">
        <v>16</v>
      </c>
      <c r="G38" s="6" t="s">
        <v>16</v>
      </c>
      <c r="H38" s="8" t="s">
        <v>23</v>
      </c>
      <c r="I38" s="9">
        <v>65</v>
      </c>
      <c r="J38" s="10">
        <v>1050</v>
      </c>
      <c r="K38" s="11">
        <v>682500</v>
      </c>
      <c r="L38" s="11">
        <v>170625</v>
      </c>
      <c r="M38" s="12">
        <v>0.25</v>
      </c>
      <c r="N38" s="14" t="s">
        <v>18</v>
      </c>
    </row>
    <row r="39" spans="2:14" ht="14.25" customHeight="1" x14ac:dyDescent="0.3">
      <c r="B39" s="6" t="s">
        <v>14</v>
      </c>
      <c r="C39" s="6">
        <v>1185732</v>
      </c>
      <c r="D39" s="7">
        <v>43900</v>
      </c>
      <c r="E39" s="6" t="s">
        <v>15</v>
      </c>
      <c r="F39" s="6" t="s">
        <v>16</v>
      </c>
      <c r="G39" s="6" t="s">
        <v>16</v>
      </c>
      <c r="H39" s="8" t="s">
        <v>17</v>
      </c>
      <c r="I39" s="9">
        <v>60</v>
      </c>
      <c r="J39" s="10">
        <v>1275</v>
      </c>
      <c r="K39" s="11">
        <v>765000</v>
      </c>
      <c r="L39" s="11">
        <v>382500</v>
      </c>
      <c r="M39" s="12">
        <v>0.5</v>
      </c>
      <c r="N39" s="14" t="s">
        <v>18</v>
      </c>
    </row>
    <row r="40" spans="2:14" ht="14.25" customHeight="1" x14ac:dyDescent="0.3">
      <c r="B40" s="6" t="s">
        <v>14</v>
      </c>
      <c r="C40" s="6">
        <v>1185732</v>
      </c>
      <c r="D40" s="7">
        <v>43901</v>
      </c>
      <c r="E40" s="6" t="s">
        <v>15</v>
      </c>
      <c r="F40" s="6" t="s">
        <v>16</v>
      </c>
      <c r="G40" s="6" t="s">
        <v>16</v>
      </c>
      <c r="H40" s="8" t="s">
        <v>19</v>
      </c>
      <c r="I40" s="9">
        <v>55.000000000000007</v>
      </c>
      <c r="J40" s="10">
        <v>1025</v>
      </c>
      <c r="K40" s="11">
        <v>563750.00000000012</v>
      </c>
      <c r="L40" s="11">
        <v>169125.00000000003</v>
      </c>
      <c r="M40" s="12">
        <v>0.3</v>
      </c>
      <c r="N40" s="14" t="s">
        <v>18</v>
      </c>
    </row>
    <row r="41" spans="2:14" ht="14.25" customHeight="1" x14ac:dyDescent="0.3">
      <c r="B41" s="6" t="s">
        <v>14</v>
      </c>
      <c r="C41" s="6">
        <v>1185732</v>
      </c>
      <c r="D41" s="7">
        <v>43902</v>
      </c>
      <c r="E41" s="6" t="s">
        <v>15</v>
      </c>
      <c r="F41" s="6" t="s">
        <v>16</v>
      </c>
      <c r="G41" s="6" t="s">
        <v>16</v>
      </c>
      <c r="H41" s="8" t="s">
        <v>20</v>
      </c>
      <c r="I41" s="9">
        <v>50</v>
      </c>
      <c r="J41" s="10">
        <v>950</v>
      </c>
      <c r="K41" s="11">
        <v>475000</v>
      </c>
      <c r="L41" s="11">
        <v>166250</v>
      </c>
      <c r="M41" s="12">
        <v>0.35</v>
      </c>
      <c r="N41" s="14" t="s">
        <v>18</v>
      </c>
    </row>
    <row r="42" spans="2:14" ht="14.25" customHeight="1" x14ac:dyDescent="0.3">
      <c r="B42" s="6" t="s">
        <v>14</v>
      </c>
      <c r="C42" s="6">
        <v>1185732</v>
      </c>
      <c r="D42" s="7">
        <v>43903</v>
      </c>
      <c r="E42" s="6" t="s">
        <v>15</v>
      </c>
      <c r="F42" s="6" t="s">
        <v>16</v>
      </c>
      <c r="G42" s="6" t="s">
        <v>16</v>
      </c>
      <c r="H42" s="8" t="s">
        <v>21</v>
      </c>
      <c r="I42" s="9">
        <v>50</v>
      </c>
      <c r="J42" s="10">
        <v>900</v>
      </c>
      <c r="K42" s="11">
        <v>450000</v>
      </c>
      <c r="L42" s="11">
        <v>157500</v>
      </c>
      <c r="M42" s="12">
        <v>0.35</v>
      </c>
      <c r="N42" s="14" t="s">
        <v>18</v>
      </c>
    </row>
    <row r="43" spans="2:14" ht="14.25" customHeight="1" x14ac:dyDescent="0.3">
      <c r="B43" s="6" t="s">
        <v>14</v>
      </c>
      <c r="C43" s="6">
        <v>1185732</v>
      </c>
      <c r="D43" s="7">
        <v>43904</v>
      </c>
      <c r="E43" s="6" t="s">
        <v>15</v>
      </c>
      <c r="F43" s="6" t="s">
        <v>16</v>
      </c>
      <c r="G43" s="6" t="s">
        <v>16</v>
      </c>
      <c r="H43" s="8" t="s">
        <v>22</v>
      </c>
      <c r="I43" s="9">
        <v>60</v>
      </c>
      <c r="J43" s="10">
        <v>925</v>
      </c>
      <c r="K43" s="11">
        <v>555000</v>
      </c>
      <c r="L43" s="11">
        <v>166500</v>
      </c>
      <c r="M43" s="12">
        <v>0.3</v>
      </c>
      <c r="N43" s="14" t="s">
        <v>18</v>
      </c>
    </row>
    <row r="44" spans="2:14" ht="14.25" customHeight="1" x14ac:dyDescent="0.3">
      <c r="B44" s="6" t="s">
        <v>14</v>
      </c>
      <c r="C44" s="6">
        <v>1185732</v>
      </c>
      <c r="D44" s="7">
        <v>43905</v>
      </c>
      <c r="E44" s="6" t="s">
        <v>15</v>
      </c>
      <c r="F44" s="6" t="s">
        <v>16</v>
      </c>
      <c r="G44" s="6" t="s">
        <v>16</v>
      </c>
      <c r="H44" s="8" t="s">
        <v>23</v>
      </c>
      <c r="I44" s="9">
        <v>65</v>
      </c>
      <c r="J44" s="10">
        <v>1100</v>
      </c>
      <c r="K44" s="11">
        <v>715000</v>
      </c>
      <c r="L44" s="11">
        <v>178750</v>
      </c>
      <c r="M44" s="12">
        <v>0.25</v>
      </c>
      <c r="N44" s="14" t="s">
        <v>18</v>
      </c>
    </row>
    <row r="45" spans="2:14" ht="14.25" customHeight="1" x14ac:dyDescent="0.3">
      <c r="B45" s="6" t="s">
        <v>14</v>
      </c>
      <c r="C45" s="6">
        <v>1185732</v>
      </c>
      <c r="D45" s="7">
        <v>43906</v>
      </c>
      <c r="E45" s="6" t="s">
        <v>15</v>
      </c>
      <c r="F45" s="6" t="s">
        <v>16</v>
      </c>
      <c r="G45" s="6" t="s">
        <v>16</v>
      </c>
      <c r="H45" s="8" t="s">
        <v>17</v>
      </c>
      <c r="I45" s="9">
        <v>60</v>
      </c>
      <c r="J45" s="10">
        <v>1250</v>
      </c>
      <c r="K45" s="11">
        <v>750000</v>
      </c>
      <c r="L45" s="11">
        <v>375000</v>
      </c>
      <c r="M45" s="12">
        <v>0.5</v>
      </c>
      <c r="N45" s="14" t="s">
        <v>18</v>
      </c>
    </row>
    <row r="46" spans="2:14" ht="14.25" customHeight="1" x14ac:dyDescent="0.3">
      <c r="B46" s="6" t="s">
        <v>14</v>
      </c>
      <c r="C46" s="6">
        <v>1185732</v>
      </c>
      <c r="D46" s="7">
        <v>43907</v>
      </c>
      <c r="E46" s="6" t="s">
        <v>15</v>
      </c>
      <c r="F46" s="6" t="s">
        <v>16</v>
      </c>
      <c r="G46" s="6" t="s">
        <v>16</v>
      </c>
      <c r="H46" s="8" t="s">
        <v>19</v>
      </c>
      <c r="I46" s="9">
        <v>55.000000000000007</v>
      </c>
      <c r="J46" s="10">
        <v>1025</v>
      </c>
      <c r="K46" s="11">
        <v>563750.00000000012</v>
      </c>
      <c r="L46" s="11">
        <v>169125.00000000003</v>
      </c>
      <c r="M46" s="12">
        <v>0.3</v>
      </c>
      <c r="N46" s="14" t="s">
        <v>18</v>
      </c>
    </row>
    <row r="47" spans="2:14" ht="14.25" customHeight="1" x14ac:dyDescent="0.3">
      <c r="B47" s="6" t="s">
        <v>14</v>
      </c>
      <c r="C47" s="6">
        <v>1185732</v>
      </c>
      <c r="D47" s="7">
        <v>43908</v>
      </c>
      <c r="E47" s="6" t="s">
        <v>15</v>
      </c>
      <c r="F47" s="6" t="s">
        <v>16</v>
      </c>
      <c r="G47" s="6" t="s">
        <v>16</v>
      </c>
      <c r="H47" s="8" t="s">
        <v>20</v>
      </c>
      <c r="I47" s="9">
        <v>50</v>
      </c>
      <c r="J47" s="10">
        <v>950</v>
      </c>
      <c r="K47" s="11">
        <v>475000</v>
      </c>
      <c r="L47" s="11">
        <v>166250</v>
      </c>
      <c r="M47" s="12">
        <v>0.35</v>
      </c>
      <c r="N47" s="14" t="s">
        <v>18</v>
      </c>
    </row>
    <row r="48" spans="2:14" ht="14.25" customHeight="1" x14ac:dyDescent="0.3">
      <c r="B48" s="6" t="s">
        <v>14</v>
      </c>
      <c r="C48" s="6">
        <v>1185732</v>
      </c>
      <c r="D48" s="7">
        <v>43921</v>
      </c>
      <c r="E48" s="6" t="s">
        <v>15</v>
      </c>
      <c r="F48" s="6" t="s">
        <v>16</v>
      </c>
      <c r="G48" s="6" t="s">
        <v>16</v>
      </c>
      <c r="H48" s="8" t="s">
        <v>21</v>
      </c>
      <c r="I48" s="9">
        <v>50</v>
      </c>
      <c r="J48" s="10">
        <v>925</v>
      </c>
      <c r="K48" s="11">
        <v>462500</v>
      </c>
      <c r="L48" s="11">
        <v>161875</v>
      </c>
      <c r="M48" s="12">
        <v>0.35</v>
      </c>
      <c r="N48" s="14" t="s">
        <v>18</v>
      </c>
    </row>
    <row r="49" spans="2:14" ht="14.25" customHeight="1" x14ac:dyDescent="0.3">
      <c r="B49" s="6" t="s">
        <v>25</v>
      </c>
      <c r="C49" s="6">
        <v>1185732</v>
      </c>
      <c r="D49" s="7">
        <v>43938</v>
      </c>
      <c r="E49" s="6" t="s">
        <v>15</v>
      </c>
      <c r="F49" s="6" t="s">
        <v>16</v>
      </c>
      <c r="G49" s="6" t="s">
        <v>16</v>
      </c>
      <c r="H49" s="8" t="s">
        <v>22</v>
      </c>
      <c r="I49" s="9">
        <v>60</v>
      </c>
      <c r="J49" s="10">
        <v>900</v>
      </c>
      <c r="K49" s="11">
        <v>540000</v>
      </c>
      <c r="L49" s="11">
        <v>162000</v>
      </c>
      <c r="M49" s="12">
        <v>0.3</v>
      </c>
      <c r="N49" s="14" t="s">
        <v>18</v>
      </c>
    </row>
    <row r="50" spans="2:14" ht="14.25" customHeight="1" x14ac:dyDescent="0.3">
      <c r="B50" s="6" t="s">
        <v>25</v>
      </c>
      <c r="C50" s="6">
        <v>1185732</v>
      </c>
      <c r="D50" s="7">
        <v>43939</v>
      </c>
      <c r="E50" s="6" t="s">
        <v>15</v>
      </c>
      <c r="F50" s="6" t="s">
        <v>16</v>
      </c>
      <c r="G50" s="6" t="s">
        <v>16</v>
      </c>
      <c r="H50" s="8" t="s">
        <v>23</v>
      </c>
      <c r="I50" s="9">
        <v>65</v>
      </c>
      <c r="J50" s="10">
        <v>1075</v>
      </c>
      <c r="K50" s="11">
        <v>698750</v>
      </c>
      <c r="L50" s="11">
        <v>174687.5</v>
      </c>
      <c r="M50" s="12">
        <v>0.25</v>
      </c>
      <c r="N50" s="14" t="s">
        <v>18</v>
      </c>
    </row>
    <row r="51" spans="2:14" ht="14.25" customHeight="1" x14ac:dyDescent="0.3">
      <c r="B51" s="6" t="s">
        <v>25</v>
      </c>
      <c r="C51" s="6">
        <v>1185732</v>
      </c>
      <c r="D51" s="7">
        <v>43940</v>
      </c>
      <c r="E51" s="6" t="s">
        <v>15</v>
      </c>
      <c r="F51" s="6" t="s">
        <v>16</v>
      </c>
      <c r="G51" s="6" t="s">
        <v>16</v>
      </c>
      <c r="H51" s="8" t="s">
        <v>17</v>
      </c>
      <c r="I51" s="9">
        <v>60</v>
      </c>
      <c r="J51" s="10">
        <v>1200</v>
      </c>
      <c r="K51" s="11">
        <v>720000</v>
      </c>
      <c r="L51" s="11">
        <v>360000</v>
      </c>
      <c r="M51" s="12">
        <v>0.5</v>
      </c>
      <c r="N51" s="14" t="s">
        <v>18</v>
      </c>
    </row>
    <row r="52" spans="2:14" ht="14.25" customHeight="1" x14ac:dyDescent="0.3">
      <c r="B52" s="6" t="s">
        <v>25</v>
      </c>
      <c r="C52" s="6">
        <v>1185732</v>
      </c>
      <c r="D52" s="7">
        <v>43941</v>
      </c>
      <c r="E52" s="6" t="s">
        <v>15</v>
      </c>
      <c r="F52" s="6" t="s">
        <v>16</v>
      </c>
      <c r="G52" s="6" t="s">
        <v>16</v>
      </c>
      <c r="H52" s="8" t="s">
        <v>19</v>
      </c>
      <c r="I52" s="9">
        <v>55.000000000000007</v>
      </c>
      <c r="J52" s="10">
        <v>1000</v>
      </c>
      <c r="K52" s="11">
        <v>550000.00000000012</v>
      </c>
      <c r="L52" s="11">
        <v>165000.00000000003</v>
      </c>
      <c r="M52" s="12">
        <v>0.3</v>
      </c>
      <c r="N52" s="14" t="s">
        <v>18</v>
      </c>
    </row>
    <row r="53" spans="2:14" ht="14.25" customHeight="1" x14ac:dyDescent="0.3">
      <c r="B53" s="6" t="s">
        <v>25</v>
      </c>
      <c r="C53" s="6">
        <v>1185732</v>
      </c>
      <c r="D53" s="7">
        <v>43942</v>
      </c>
      <c r="E53" s="6" t="s">
        <v>15</v>
      </c>
      <c r="F53" s="6" t="s">
        <v>16</v>
      </c>
      <c r="G53" s="6" t="s">
        <v>16</v>
      </c>
      <c r="H53" s="8" t="s">
        <v>20</v>
      </c>
      <c r="I53" s="9">
        <v>50</v>
      </c>
      <c r="J53" s="10">
        <v>925</v>
      </c>
      <c r="K53" s="11">
        <v>462500</v>
      </c>
      <c r="L53" s="11">
        <v>161875</v>
      </c>
      <c r="M53" s="12">
        <v>0.35</v>
      </c>
      <c r="N53" s="14" t="s">
        <v>18</v>
      </c>
    </row>
    <row r="54" spans="2:14" ht="14.25" customHeight="1" x14ac:dyDescent="0.3">
      <c r="B54" s="6" t="s">
        <v>25</v>
      </c>
      <c r="C54" s="6">
        <v>1185732</v>
      </c>
      <c r="D54" s="7">
        <v>43943</v>
      </c>
      <c r="E54" s="6" t="s">
        <v>15</v>
      </c>
      <c r="F54" s="6" t="s">
        <v>16</v>
      </c>
      <c r="G54" s="6" t="s">
        <v>16</v>
      </c>
      <c r="H54" s="8" t="s">
        <v>21</v>
      </c>
      <c r="I54" s="9">
        <v>50</v>
      </c>
      <c r="J54" s="10">
        <v>900</v>
      </c>
      <c r="K54" s="11">
        <v>450000</v>
      </c>
      <c r="L54" s="11">
        <v>157500</v>
      </c>
      <c r="M54" s="12">
        <v>0.35</v>
      </c>
      <c r="N54" s="14" t="s">
        <v>18</v>
      </c>
    </row>
    <row r="55" spans="2:14" ht="14.25" customHeight="1" x14ac:dyDescent="0.3">
      <c r="B55" s="6" t="s">
        <v>25</v>
      </c>
      <c r="C55" s="6">
        <v>1185732</v>
      </c>
      <c r="D55" s="7">
        <v>43944</v>
      </c>
      <c r="E55" s="6" t="s">
        <v>15</v>
      </c>
      <c r="F55" s="6" t="s">
        <v>16</v>
      </c>
      <c r="G55" s="6" t="s">
        <v>16</v>
      </c>
      <c r="H55" s="8" t="s">
        <v>22</v>
      </c>
      <c r="I55" s="9">
        <v>60</v>
      </c>
      <c r="J55" s="10">
        <v>900</v>
      </c>
      <c r="K55" s="11">
        <v>540000</v>
      </c>
      <c r="L55" s="11">
        <v>162000</v>
      </c>
      <c r="M55" s="12">
        <v>0.3</v>
      </c>
      <c r="N55" s="14" t="s">
        <v>18</v>
      </c>
    </row>
    <row r="56" spans="2:14" ht="14.25" customHeight="1" x14ac:dyDescent="0.3">
      <c r="B56" s="6" t="s">
        <v>25</v>
      </c>
      <c r="C56" s="6">
        <v>1185732</v>
      </c>
      <c r="D56" s="7">
        <v>43945</v>
      </c>
      <c r="E56" s="6" t="s">
        <v>15</v>
      </c>
      <c r="F56" s="6" t="s">
        <v>16</v>
      </c>
      <c r="G56" s="6" t="s">
        <v>16</v>
      </c>
      <c r="H56" s="8" t="s">
        <v>23</v>
      </c>
      <c r="I56" s="9">
        <v>65</v>
      </c>
      <c r="J56" s="10">
        <v>1000</v>
      </c>
      <c r="K56" s="11">
        <v>650000</v>
      </c>
      <c r="L56" s="11">
        <v>162500</v>
      </c>
      <c r="M56" s="12">
        <v>0.25</v>
      </c>
      <c r="N56" s="14" t="s">
        <v>18</v>
      </c>
    </row>
    <row r="57" spans="2:14" ht="14.25" customHeight="1" x14ac:dyDescent="0.3">
      <c r="B57" s="6" t="s">
        <v>25</v>
      </c>
      <c r="C57" s="6">
        <v>1185732</v>
      </c>
      <c r="D57" s="7">
        <v>43946</v>
      </c>
      <c r="E57" s="6" t="s">
        <v>15</v>
      </c>
      <c r="F57" s="6" t="s">
        <v>16</v>
      </c>
      <c r="G57" s="6" t="s">
        <v>16</v>
      </c>
      <c r="H57" s="8" t="s">
        <v>22</v>
      </c>
      <c r="I57" s="9">
        <v>65</v>
      </c>
      <c r="J57" s="10">
        <v>875</v>
      </c>
      <c r="K57" s="11">
        <v>568750</v>
      </c>
      <c r="L57" s="11">
        <v>170625</v>
      </c>
      <c r="M57" s="12">
        <v>0.3</v>
      </c>
      <c r="N57" s="14" t="s">
        <v>18</v>
      </c>
    </row>
    <row r="58" spans="2:14" ht="14.25" customHeight="1" x14ac:dyDescent="0.3">
      <c r="B58" s="6" t="s">
        <v>25</v>
      </c>
      <c r="C58" s="6">
        <v>1185732</v>
      </c>
      <c r="D58" s="7">
        <v>43947</v>
      </c>
      <c r="E58" s="6" t="s">
        <v>15</v>
      </c>
      <c r="F58" s="6" t="s">
        <v>16</v>
      </c>
      <c r="G58" s="6" t="s">
        <v>16</v>
      </c>
      <c r="H58" s="8" t="s">
        <v>23</v>
      </c>
      <c r="I58" s="9">
        <v>70</v>
      </c>
      <c r="J58" s="10">
        <v>1000</v>
      </c>
      <c r="K58" s="11">
        <v>700000</v>
      </c>
      <c r="L58" s="11">
        <v>175000</v>
      </c>
      <c r="M58" s="12">
        <v>0.25</v>
      </c>
      <c r="N58" s="14" t="s">
        <v>18</v>
      </c>
    </row>
    <row r="59" spans="2:14" ht="14.25" customHeight="1" x14ac:dyDescent="0.3">
      <c r="B59" s="6" t="s">
        <v>25</v>
      </c>
      <c r="C59" s="6">
        <v>1185732</v>
      </c>
      <c r="D59" s="7">
        <v>43948</v>
      </c>
      <c r="E59" s="6" t="s">
        <v>15</v>
      </c>
      <c r="F59" s="6" t="s">
        <v>16</v>
      </c>
      <c r="G59" s="6" t="s">
        <v>16</v>
      </c>
      <c r="H59" s="8" t="s">
        <v>17</v>
      </c>
      <c r="I59" s="9">
        <v>65</v>
      </c>
      <c r="J59" s="10">
        <v>1150</v>
      </c>
      <c r="K59" s="11">
        <v>747500</v>
      </c>
      <c r="L59" s="11">
        <v>373750</v>
      </c>
      <c r="M59" s="12">
        <v>0.5</v>
      </c>
      <c r="N59" s="14" t="s">
        <v>18</v>
      </c>
    </row>
    <row r="60" spans="2:14" ht="14.25" customHeight="1" x14ac:dyDescent="0.3">
      <c r="B60" s="6" t="s">
        <v>25</v>
      </c>
      <c r="C60" s="6">
        <v>1185732</v>
      </c>
      <c r="D60" s="7">
        <v>43949</v>
      </c>
      <c r="E60" s="6" t="s">
        <v>15</v>
      </c>
      <c r="F60" s="6" t="s">
        <v>16</v>
      </c>
      <c r="G60" s="6" t="s">
        <v>16</v>
      </c>
      <c r="H60" s="8" t="s">
        <v>19</v>
      </c>
      <c r="I60" s="9">
        <v>55.000000000000007</v>
      </c>
      <c r="J60" s="10">
        <v>975</v>
      </c>
      <c r="K60" s="11">
        <v>536250.00000000012</v>
      </c>
      <c r="L60" s="11">
        <v>160875.00000000003</v>
      </c>
      <c r="M60" s="12">
        <v>0.3</v>
      </c>
      <c r="N60" s="14" t="s">
        <v>18</v>
      </c>
    </row>
    <row r="61" spans="2:14" ht="14.25" customHeight="1" x14ac:dyDescent="0.3">
      <c r="B61" s="6" t="s">
        <v>25</v>
      </c>
      <c r="C61" s="6">
        <v>1185732</v>
      </c>
      <c r="D61" s="7">
        <v>43950</v>
      </c>
      <c r="E61" s="6" t="s">
        <v>15</v>
      </c>
      <c r="F61" s="6" t="s">
        <v>16</v>
      </c>
      <c r="G61" s="6" t="s">
        <v>16</v>
      </c>
      <c r="H61" s="8" t="s">
        <v>20</v>
      </c>
      <c r="I61" s="9">
        <v>55.000000000000007</v>
      </c>
      <c r="J61" s="10">
        <v>920</v>
      </c>
      <c r="K61" s="11">
        <v>506000.00000000006</v>
      </c>
      <c r="L61" s="11">
        <v>177100</v>
      </c>
      <c r="M61" s="12">
        <v>0.35</v>
      </c>
      <c r="N61" s="14" t="s">
        <v>18</v>
      </c>
    </row>
    <row r="62" spans="2:14" ht="14.25" customHeight="1" x14ac:dyDescent="0.3">
      <c r="B62" s="6" t="s">
        <v>25</v>
      </c>
      <c r="C62" s="6">
        <v>1185732</v>
      </c>
      <c r="D62" s="7">
        <v>43951</v>
      </c>
      <c r="E62" s="6" t="s">
        <v>15</v>
      </c>
      <c r="F62" s="6" t="s">
        <v>16</v>
      </c>
      <c r="G62" s="6" t="s">
        <v>16</v>
      </c>
      <c r="H62" s="8" t="s">
        <v>21</v>
      </c>
      <c r="I62" s="9">
        <v>55.000000000000007</v>
      </c>
      <c r="J62" s="10">
        <v>900</v>
      </c>
      <c r="K62" s="11">
        <v>495000.00000000006</v>
      </c>
      <c r="L62" s="11">
        <v>173250</v>
      </c>
      <c r="M62" s="12">
        <v>0.35</v>
      </c>
      <c r="N62" s="14" t="s">
        <v>18</v>
      </c>
    </row>
    <row r="63" spans="2:14" ht="14.25" customHeight="1" x14ac:dyDescent="0.3">
      <c r="B63" s="6" t="s">
        <v>25</v>
      </c>
      <c r="C63" s="6">
        <v>1185732</v>
      </c>
      <c r="D63" s="7">
        <v>43952</v>
      </c>
      <c r="E63" s="6" t="s">
        <v>15</v>
      </c>
      <c r="F63" s="6" t="s">
        <v>16</v>
      </c>
      <c r="G63" s="6" t="s">
        <v>16</v>
      </c>
      <c r="H63" s="8" t="s">
        <v>22</v>
      </c>
      <c r="I63" s="9">
        <v>65</v>
      </c>
      <c r="J63" s="10">
        <v>875</v>
      </c>
      <c r="K63" s="11">
        <v>568750</v>
      </c>
      <c r="L63" s="11">
        <v>170625</v>
      </c>
      <c r="M63" s="12">
        <v>0.3</v>
      </c>
      <c r="N63" s="14" t="s">
        <v>18</v>
      </c>
    </row>
    <row r="64" spans="2:14" ht="14.25" customHeight="1" x14ac:dyDescent="0.3">
      <c r="B64" s="6" t="s">
        <v>25</v>
      </c>
      <c r="C64" s="6">
        <v>1185732</v>
      </c>
      <c r="D64" s="7">
        <v>43953</v>
      </c>
      <c r="E64" s="6" t="s">
        <v>15</v>
      </c>
      <c r="F64" s="6" t="s">
        <v>16</v>
      </c>
      <c r="G64" s="6" t="s">
        <v>16</v>
      </c>
      <c r="H64" s="8" t="s">
        <v>23</v>
      </c>
      <c r="I64" s="9">
        <v>70</v>
      </c>
      <c r="J64" s="10">
        <v>975</v>
      </c>
      <c r="K64" s="11">
        <v>682500</v>
      </c>
      <c r="L64" s="11">
        <v>170625</v>
      </c>
      <c r="M64" s="12">
        <v>0.25</v>
      </c>
      <c r="N64" s="14" t="s">
        <v>18</v>
      </c>
    </row>
    <row r="65" spans="2:14" ht="14.25" customHeight="1" x14ac:dyDescent="0.3">
      <c r="B65" s="6" t="s">
        <v>25</v>
      </c>
      <c r="C65" s="6">
        <v>1185732</v>
      </c>
      <c r="D65" s="7">
        <v>43954</v>
      </c>
      <c r="E65" s="6" t="s">
        <v>15</v>
      </c>
      <c r="F65" s="6" t="s">
        <v>16</v>
      </c>
      <c r="G65" s="6" t="s">
        <v>16</v>
      </c>
      <c r="H65" s="8" t="s">
        <v>17</v>
      </c>
      <c r="I65" s="9">
        <v>65</v>
      </c>
      <c r="J65" s="10">
        <v>1200</v>
      </c>
      <c r="K65" s="11">
        <v>780000</v>
      </c>
      <c r="L65" s="11">
        <v>390000</v>
      </c>
      <c r="M65" s="12">
        <v>0.5</v>
      </c>
      <c r="N65" s="14" t="s">
        <v>18</v>
      </c>
    </row>
    <row r="66" spans="2:14" ht="14.25" customHeight="1" x14ac:dyDescent="0.3">
      <c r="B66" s="6" t="s">
        <v>25</v>
      </c>
      <c r="C66" s="6">
        <v>1185732</v>
      </c>
      <c r="D66" s="7">
        <v>43955</v>
      </c>
      <c r="E66" s="6" t="s">
        <v>15</v>
      </c>
      <c r="F66" s="6" t="s">
        <v>16</v>
      </c>
      <c r="G66" s="6" t="s">
        <v>16</v>
      </c>
      <c r="H66" s="8" t="s">
        <v>19</v>
      </c>
      <c r="I66" s="9">
        <v>55.000000000000007</v>
      </c>
      <c r="J66" s="10">
        <v>1000</v>
      </c>
      <c r="K66" s="11">
        <v>550000.00000000012</v>
      </c>
      <c r="L66" s="11">
        <v>165000.00000000003</v>
      </c>
      <c r="M66" s="12">
        <v>0.3</v>
      </c>
      <c r="N66" s="14" t="s">
        <v>18</v>
      </c>
    </row>
    <row r="67" spans="2:14" ht="14.25" customHeight="1" x14ac:dyDescent="0.3">
      <c r="B67" s="6" t="s">
        <v>25</v>
      </c>
      <c r="C67" s="6">
        <v>1185732</v>
      </c>
      <c r="D67" s="7">
        <v>43956</v>
      </c>
      <c r="E67" s="6" t="s">
        <v>15</v>
      </c>
      <c r="F67" s="6" t="s">
        <v>16</v>
      </c>
      <c r="G67" s="6" t="s">
        <v>16</v>
      </c>
      <c r="H67" s="8" t="s">
        <v>20</v>
      </c>
      <c r="I67" s="9">
        <v>55.000000000000007</v>
      </c>
      <c r="J67" s="10">
        <v>950</v>
      </c>
      <c r="K67" s="11">
        <v>522500.00000000006</v>
      </c>
      <c r="L67" s="11">
        <v>182875</v>
      </c>
      <c r="M67" s="12">
        <v>0.35</v>
      </c>
      <c r="N67" s="14" t="s">
        <v>18</v>
      </c>
    </row>
    <row r="68" spans="2:14" ht="14.25" customHeight="1" x14ac:dyDescent="0.3">
      <c r="B68" s="6" t="s">
        <v>25</v>
      </c>
      <c r="C68" s="6">
        <v>1185732</v>
      </c>
      <c r="D68" s="7">
        <v>43957</v>
      </c>
      <c r="E68" s="6" t="s">
        <v>15</v>
      </c>
      <c r="F68" s="6" t="s">
        <v>16</v>
      </c>
      <c r="G68" s="6" t="s">
        <v>16</v>
      </c>
      <c r="H68" s="8" t="s">
        <v>21</v>
      </c>
      <c r="I68" s="9">
        <v>55.000000000000007</v>
      </c>
      <c r="J68" s="10">
        <v>900</v>
      </c>
      <c r="K68" s="11">
        <v>495000.00000000006</v>
      </c>
      <c r="L68" s="11">
        <v>173250</v>
      </c>
      <c r="M68" s="12">
        <v>0.35</v>
      </c>
      <c r="N68" s="14" t="s">
        <v>18</v>
      </c>
    </row>
    <row r="69" spans="2:14" ht="14.25" customHeight="1" x14ac:dyDescent="0.3">
      <c r="B69" s="6" t="s">
        <v>25</v>
      </c>
      <c r="C69" s="6">
        <v>1185732</v>
      </c>
      <c r="D69" s="7">
        <v>43958</v>
      </c>
      <c r="E69" s="6" t="s">
        <v>15</v>
      </c>
      <c r="F69" s="6" t="s">
        <v>16</v>
      </c>
      <c r="G69" s="6" t="s">
        <v>16</v>
      </c>
      <c r="H69" s="8" t="s">
        <v>22</v>
      </c>
      <c r="I69" s="9">
        <v>65</v>
      </c>
      <c r="J69" s="10">
        <v>900</v>
      </c>
      <c r="K69" s="11">
        <v>585000</v>
      </c>
      <c r="L69" s="11">
        <v>175500</v>
      </c>
      <c r="M69" s="12">
        <v>0.3</v>
      </c>
      <c r="N69" s="14" t="s">
        <v>18</v>
      </c>
    </row>
    <row r="70" spans="2:14" ht="14.25" customHeight="1" x14ac:dyDescent="0.3">
      <c r="B70" s="6" t="s">
        <v>25</v>
      </c>
      <c r="C70" s="6">
        <v>1185732</v>
      </c>
      <c r="D70" s="7">
        <v>44030</v>
      </c>
      <c r="E70" s="6" t="s">
        <v>15</v>
      </c>
      <c r="F70" s="6" t="s">
        <v>16</v>
      </c>
      <c r="G70" s="6" t="s">
        <v>16</v>
      </c>
      <c r="H70" s="8" t="s">
        <v>23</v>
      </c>
      <c r="I70" s="9">
        <v>70</v>
      </c>
      <c r="J70" s="10">
        <v>1000</v>
      </c>
      <c r="K70" s="11">
        <v>700000</v>
      </c>
      <c r="L70" s="11">
        <v>175000</v>
      </c>
      <c r="M70" s="12">
        <v>0.25</v>
      </c>
      <c r="N70" s="14" t="s">
        <v>18</v>
      </c>
    </row>
    <row r="71" spans="2:14" ht="14.25" customHeight="1" x14ac:dyDescent="0.3">
      <c r="B71" s="6" t="s">
        <v>26</v>
      </c>
      <c r="C71" s="6">
        <v>1197831</v>
      </c>
      <c r="D71" s="7">
        <v>44031</v>
      </c>
      <c r="E71" s="6" t="s">
        <v>15</v>
      </c>
      <c r="F71" s="6" t="s">
        <v>16</v>
      </c>
      <c r="G71" s="6" t="s">
        <v>16</v>
      </c>
      <c r="H71" s="8" t="s">
        <v>17</v>
      </c>
      <c r="I71" s="9">
        <v>25</v>
      </c>
      <c r="J71" s="10">
        <v>900</v>
      </c>
      <c r="K71" s="11">
        <v>225000</v>
      </c>
      <c r="L71" s="11">
        <v>78750</v>
      </c>
      <c r="M71" s="12">
        <v>0.35</v>
      </c>
      <c r="N71" s="14" t="s">
        <v>18</v>
      </c>
    </row>
    <row r="72" spans="2:14" ht="14.25" customHeight="1" x14ac:dyDescent="0.3">
      <c r="B72" s="6" t="s">
        <v>26</v>
      </c>
      <c r="C72" s="6">
        <v>1197831</v>
      </c>
      <c r="D72" s="7">
        <v>44032</v>
      </c>
      <c r="E72" s="6" t="s">
        <v>15</v>
      </c>
      <c r="F72" s="6" t="s">
        <v>16</v>
      </c>
      <c r="G72" s="6" t="s">
        <v>16</v>
      </c>
      <c r="H72" s="8" t="s">
        <v>19</v>
      </c>
      <c r="I72" s="9">
        <v>35</v>
      </c>
      <c r="J72" s="10">
        <v>900</v>
      </c>
      <c r="K72" s="11">
        <v>315000</v>
      </c>
      <c r="L72" s="11">
        <v>110250</v>
      </c>
      <c r="M72" s="12">
        <v>0.35</v>
      </c>
      <c r="N72" s="14" t="s">
        <v>18</v>
      </c>
    </row>
    <row r="73" spans="2:14" ht="14.25" customHeight="1" x14ac:dyDescent="0.3">
      <c r="B73" s="6" t="s">
        <v>26</v>
      </c>
      <c r="C73" s="6">
        <v>1197831</v>
      </c>
      <c r="D73" s="7">
        <v>44033</v>
      </c>
      <c r="E73" s="6" t="s">
        <v>15</v>
      </c>
      <c r="F73" s="6" t="s">
        <v>16</v>
      </c>
      <c r="G73" s="6" t="s">
        <v>16</v>
      </c>
      <c r="H73" s="8" t="s">
        <v>20</v>
      </c>
      <c r="I73" s="9">
        <v>35</v>
      </c>
      <c r="J73" s="10">
        <v>700</v>
      </c>
      <c r="K73" s="11">
        <v>245000</v>
      </c>
      <c r="L73" s="11">
        <v>85750</v>
      </c>
      <c r="M73" s="12">
        <v>0.35</v>
      </c>
      <c r="N73" s="14" t="s">
        <v>18</v>
      </c>
    </row>
    <row r="74" spans="2:14" ht="14.25" customHeight="1" x14ac:dyDescent="0.3">
      <c r="B74" s="6" t="s">
        <v>26</v>
      </c>
      <c r="C74" s="6">
        <v>1197831</v>
      </c>
      <c r="D74" s="7">
        <v>44034</v>
      </c>
      <c r="E74" s="6" t="s">
        <v>15</v>
      </c>
      <c r="F74" s="6" t="s">
        <v>16</v>
      </c>
      <c r="G74" s="6" t="s">
        <v>16</v>
      </c>
      <c r="H74" s="8" t="s">
        <v>21</v>
      </c>
      <c r="I74" s="9">
        <v>35</v>
      </c>
      <c r="J74" s="10">
        <v>700</v>
      </c>
      <c r="K74" s="11">
        <v>245000</v>
      </c>
      <c r="L74" s="11">
        <v>110250</v>
      </c>
      <c r="M74" s="12">
        <v>0.45</v>
      </c>
      <c r="N74" s="14" t="s">
        <v>18</v>
      </c>
    </row>
    <row r="75" spans="2:14" ht="14.25" customHeight="1" x14ac:dyDescent="0.3">
      <c r="B75" s="6" t="s">
        <v>26</v>
      </c>
      <c r="C75" s="6">
        <v>1197831</v>
      </c>
      <c r="D75" s="7">
        <v>44035</v>
      </c>
      <c r="E75" s="6" t="s">
        <v>27</v>
      </c>
      <c r="F75" s="6" t="s">
        <v>28</v>
      </c>
      <c r="G75" s="6" t="s">
        <v>29</v>
      </c>
      <c r="H75" s="8" t="s">
        <v>22</v>
      </c>
      <c r="I75" s="9">
        <v>40</v>
      </c>
      <c r="J75" s="10">
        <v>550</v>
      </c>
      <c r="K75" s="11">
        <v>220000</v>
      </c>
      <c r="L75" s="11">
        <v>66000</v>
      </c>
      <c r="M75" s="12">
        <v>0.3</v>
      </c>
      <c r="N75" s="14" t="s">
        <v>18</v>
      </c>
    </row>
    <row r="76" spans="2:14" ht="14.25" customHeight="1" x14ac:dyDescent="0.3">
      <c r="B76" s="6" t="s">
        <v>26</v>
      </c>
      <c r="C76" s="6">
        <v>1197831</v>
      </c>
      <c r="D76" s="7">
        <v>44036</v>
      </c>
      <c r="E76" s="6" t="s">
        <v>27</v>
      </c>
      <c r="F76" s="6" t="s">
        <v>28</v>
      </c>
      <c r="G76" s="6" t="s">
        <v>29</v>
      </c>
      <c r="H76" s="8" t="s">
        <v>23</v>
      </c>
      <c r="I76" s="9">
        <v>35</v>
      </c>
      <c r="J76" s="10">
        <v>700</v>
      </c>
      <c r="K76" s="11">
        <v>245000</v>
      </c>
      <c r="L76" s="11">
        <v>122500</v>
      </c>
      <c r="M76" s="12">
        <v>0.5</v>
      </c>
      <c r="N76" s="14" t="s">
        <v>18</v>
      </c>
    </row>
    <row r="77" spans="2:14" ht="14.25" customHeight="1" x14ac:dyDescent="0.3">
      <c r="B77" s="6" t="s">
        <v>26</v>
      </c>
      <c r="C77" s="6">
        <v>1197831</v>
      </c>
      <c r="D77" s="7">
        <v>44037</v>
      </c>
      <c r="E77" s="6" t="s">
        <v>27</v>
      </c>
      <c r="F77" s="6" t="s">
        <v>28</v>
      </c>
      <c r="G77" s="6" t="s">
        <v>29</v>
      </c>
      <c r="H77" s="8" t="s">
        <v>17</v>
      </c>
      <c r="I77" s="9">
        <v>25</v>
      </c>
      <c r="J77" s="10">
        <v>850</v>
      </c>
      <c r="K77" s="11">
        <v>212500</v>
      </c>
      <c r="L77" s="11">
        <v>74375</v>
      </c>
      <c r="M77" s="12">
        <v>0.35</v>
      </c>
      <c r="N77" s="14" t="s">
        <v>18</v>
      </c>
    </row>
    <row r="78" spans="2:14" ht="14.25" customHeight="1" x14ac:dyDescent="0.3">
      <c r="B78" s="6" t="s">
        <v>26</v>
      </c>
      <c r="C78" s="6">
        <v>1197831</v>
      </c>
      <c r="D78" s="7">
        <v>44038</v>
      </c>
      <c r="E78" s="6" t="s">
        <v>27</v>
      </c>
      <c r="F78" s="6" t="s">
        <v>28</v>
      </c>
      <c r="G78" s="6" t="s">
        <v>29</v>
      </c>
      <c r="H78" s="8" t="s">
        <v>19</v>
      </c>
      <c r="I78" s="9">
        <v>35</v>
      </c>
      <c r="J78" s="10">
        <v>850</v>
      </c>
      <c r="K78" s="11">
        <v>297500</v>
      </c>
      <c r="L78" s="11">
        <v>104125</v>
      </c>
      <c r="M78" s="12">
        <v>0.35</v>
      </c>
      <c r="N78" s="14" t="s">
        <v>18</v>
      </c>
    </row>
    <row r="79" spans="2:14" ht="14.25" customHeight="1" x14ac:dyDescent="0.3">
      <c r="B79" s="6" t="s">
        <v>26</v>
      </c>
      <c r="C79" s="6">
        <v>1197831</v>
      </c>
      <c r="D79" s="7">
        <v>44039</v>
      </c>
      <c r="E79" s="6" t="s">
        <v>27</v>
      </c>
      <c r="F79" s="6" t="s">
        <v>28</v>
      </c>
      <c r="G79" s="6" t="s">
        <v>29</v>
      </c>
      <c r="H79" s="8" t="s">
        <v>20</v>
      </c>
      <c r="I79" s="9">
        <v>35</v>
      </c>
      <c r="J79" s="10">
        <v>675</v>
      </c>
      <c r="K79" s="11">
        <v>236250</v>
      </c>
      <c r="L79" s="11">
        <v>82687.5</v>
      </c>
      <c r="M79" s="12">
        <v>0.35</v>
      </c>
      <c r="N79" s="14" t="s">
        <v>18</v>
      </c>
    </row>
    <row r="80" spans="2:14" ht="14.25" customHeight="1" x14ac:dyDescent="0.3">
      <c r="B80" s="6" t="s">
        <v>26</v>
      </c>
      <c r="C80" s="6">
        <v>1197831</v>
      </c>
      <c r="D80" s="7">
        <v>44040</v>
      </c>
      <c r="E80" s="6" t="s">
        <v>27</v>
      </c>
      <c r="F80" s="6" t="s">
        <v>28</v>
      </c>
      <c r="G80" s="6" t="s">
        <v>29</v>
      </c>
      <c r="H80" s="8" t="s">
        <v>21</v>
      </c>
      <c r="I80" s="9">
        <v>35</v>
      </c>
      <c r="J80" s="10">
        <v>625</v>
      </c>
      <c r="K80" s="11">
        <v>218750</v>
      </c>
      <c r="L80" s="11">
        <v>98437.5</v>
      </c>
      <c r="M80" s="12">
        <v>0.45</v>
      </c>
      <c r="N80" s="14" t="s">
        <v>18</v>
      </c>
    </row>
    <row r="81" spans="2:14" ht="14.25" customHeight="1" x14ac:dyDescent="0.3">
      <c r="B81" s="6" t="s">
        <v>26</v>
      </c>
      <c r="C81" s="6">
        <v>1197831</v>
      </c>
      <c r="D81" s="7">
        <v>44041</v>
      </c>
      <c r="E81" s="6" t="s">
        <v>27</v>
      </c>
      <c r="F81" s="6" t="s">
        <v>28</v>
      </c>
      <c r="G81" s="6" t="s">
        <v>29</v>
      </c>
      <c r="H81" s="8" t="s">
        <v>22</v>
      </c>
      <c r="I81" s="9">
        <v>40</v>
      </c>
      <c r="J81" s="10">
        <v>500</v>
      </c>
      <c r="K81" s="11">
        <v>200000</v>
      </c>
      <c r="L81" s="11">
        <v>60000</v>
      </c>
      <c r="M81" s="12">
        <v>0.3</v>
      </c>
      <c r="N81" s="14" t="s">
        <v>18</v>
      </c>
    </row>
    <row r="82" spans="2:14" ht="14.25" customHeight="1" x14ac:dyDescent="0.3">
      <c r="B82" s="6" t="s">
        <v>26</v>
      </c>
      <c r="C82" s="6">
        <v>1197831</v>
      </c>
      <c r="D82" s="7">
        <v>44042</v>
      </c>
      <c r="E82" s="6" t="s">
        <v>27</v>
      </c>
      <c r="F82" s="6" t="s">
        <v>28</v>
      </c>
      <c r="G82" s="6" t="s">
        <v>29</v>
      </c>
      <c r="H82" s="8" t="s">
        <v>23</v>
      </c>
      <c r="I82" s="9">
        <v>35</v>
      </c>
      <c r="J82" s="10">
        <v>700</v>
      </c>
      <c r="K82" s="11">
        <v>245000</v>
      </c>
      <c r="L82" s="11">
        <v>122500</v>
      </c>
      <c r="M82" s="12">
        <v>0.5</v>
      </c>
      <c r="N82" s="14" t="s">
        <v>18</v>
      </c>
    </row>
    <row r="83" spans="2:14" ht="14.25" customHeight="1" x14ac:dyDescent="0.3">
      <c r="B83" s="6" t="s">
        <v>26</v>
      </c>
      <c r="C83" s="6">
        <v>1197831</v>
      </c>
      <c r="D83" s="7">
        <v>44043</v>
      </c>
      <c r="E83" s="6" t="s">
        <v>27</v>
      </c>
      <c r="F83" s="6" t="s">
        <v>28</v>
      </c>
      <c r="G83" s="6" t="s">
        <v>29</v>
      </c>
      <c r="H83" s="8" t="s">
        <v>17</v>
      </c>
      <c r="I83" s="9">
        <v>30</v>
      </c>
      <c r="J83" s="10">
        <v>875</v>
      </c>
      <c r="K83" s="11">
        <v>262500</v>
      </c>
      <c r="L83" s="11">
        <v>91875</v>
      </c>
      <c r="M83" s="12">
        <v>0.35</v>
      </c>
      <c r="N83" s="14" t="s">
        <v>18</v>
      </c>
    </row>
    <row r="84" spans="2:14" ht="14.25" customHeight="1" x14ac:dyDescent="0.3">
      <c r="B84" s="6" t="s">
        <v>26</v>
      </c>
      <c r="C84" s="6">
        <v>1197831</v>
      </c>
      <c r="D84" s="7">
        <v>44044</v>
      </c>
      <c r="E84" s="6" t="s">
        <v>27</v>
      </c>
      <c r="F84" s="6" t="s">
        <v>28</v>
      </c>
      <c r="G84" s="6" t="s">
        <v>29</v>
      </c>
      <c r="H84" s="8" t="s">
        <v>19</v>
      </c>
      <c r="I84" s="9">
        <v>40</v>
      </c>
      <c r="J84" s="10">
        <v>875</v>
      </c>
      <c r="K84" s="11">
        <v>350000</v>
      </c>
      <c r="L84" s="11">
        <v>122499.99999999999</v>
      </c>
      <c r="M84" s="12">
        <v>0.35</v>
      </c>
      <c r="N84" s="14" t="s">
        <v>18</v>
      </c>
    </row>
    <row r="85" spans="2:14" ht="14.25" customHeight="1" x14ac:dyDescent="0.3">
      <c r="B85" s="6" t="s">
        <v>26</v>
      </c>
      <c r="C85" s="6">
        <v>1197831</v>
      </c>
      <c r="D85" s="7">
        <v>44045</v>
      </c>
      <c r="E85" s="6" t="s">
        <v>27</v>
      </c>
      <c r="F85" s="6" t="s">
        <v>28</v>
      </c>
      <c r="G85" s="6" t="s">
        <v>29</v>
      </c>
      <c r="H85" s="8" t="s">
        <v>20</v>
      </c>
      <c r="I85" s="9">
        <v>35</v>
      </c>
      <c r="J85" s="10">
        <v>700</v>
      </c>
      <c r="K85" s="11">
        <v>245000</v>
      </c>
      <c r="L85" s="11">
        <v>85750</v>
      </c>
      <c r="M85" s="12">
        <v>0.35</v>
      </c>
      <c r="N85" s="14" t="s">
        <v>18</v>
      </c>
    </row>
    <row r="86" spans="2:14" ht="14.25" customHeight="1" x14ac:dyDescent="0.3">
      <c r="B86" s="6" t="s">
        <v>26</v>
      </c>
      <c r="C86" s="6">
        <v>1197831</v>
      </c>
      <c r="D86" s="7">
        <v>44046</v>
      </c>
      <c r="E86" s="6" t="s">
        <v>27</v>
      </c>
      <c r="F86" s="6" t="s">
        <v>28</v>
      </c>
      <c r="G86" s="6" t="s">
        <v>29</v>
      </c>
      <c r="H86" s="8" t="s">
        <v>21</v>
      </c>
      <c r="I86" s="9">
        <v>40</v>
      </c>
      <c r="J86" s="10">
        <v>600</v>
      </c>
      <c r="K86" s="11">
        <v>240000</v>
      </c>
      <c r="L86" s="11">
        <v>108000</v>
      </c>
      <c r="M86" s="12">
        <v>0.45</v>
      </c>
      <c r="N86" s="14" t="s">
        <v>18</v>
      </c>
    </row>
    <row r="87" spans="2:14" ht="14.25" customHeight="1" x14ac:dyDescent="0.3">
      <c r="B87" s="6" t="s">
        <v>26</v>
      </c>
      <c r="C87" s="6">
        <v>1197831</v>
      </c>
      <c r="D87" s="7">
        <v>44047</v>
      </c>
      <c r="E87" s="6" t="s">
        <v>27</v>
      </c>
      <c r="F87" s="6" t="s">
        <v>28</v>
      </c>
      <c r="G87" s="6" t="s">
        <v>29</v>
      </c>
      <c r="H87" s="8" t="s">
        <v>22</v>
      </c>
      <c r="I87" s="9">
        <v>45</v>
      </c>
      <c r="J87" s="10">
        <v>500</v>
      </c>
      <c r="K87" s="11">
        <v>225000</v>
      </c>
      <c r="L87" s="11">
        <v>67500</v>
      </c>
      <c r="M87" s="12">
        <v>0.3</v>
      </c>
      <c r="N87" s="14" t="s">
        <v>18</v>
      </c>
    </row>
    <row r="88" spans="2:14" ht="14.25" customHeight="1" x14ac:dyDescent="0.3">
      <c r="B88" s="6" t="s">
        <v>26</v>
      </c>
      <c r="C88" s="6">
        <v>1197831</v>
      </c>
      <c r="D88" s="7">
        <v>44048</v>
      </c>
      <c r="E88" s="6" t="s">
        <v>27</v>
      </c>
      <c r="F88" s="6" t="s">
        <v>28</v>
      </c>
      <c r="G88" s="6" t="s">
        <v>29</v>
      </c>
      <c r="H88" s="8" t="s">
        <v>23</v>
      </c>
      <c r="I88" s="9">
        <v>40</v>
      </c>
      <c r="J88" s="10">
        <v>650</v>
      </c>
      <c r="K88" s="11">
        <v>260000</v>
      </c>
      <c r="L88" s="11">
        <v>130000</v>
      </c>
      <c r="M88" s="12">
        <v>0.5</v>
      </c>
      <c r="N88" s="14" t="s">
        <v>18</v>
      </c>
    </row>
    <row r="89" spans="2:14" ht="14.25" customHeight="1" x14ac:dyDescent="0.3">
      <c r="B89" s="6" t="s">
        <v>26</v>
      </c>
      <c r="C89" s="6">
        <v>1197831</v>
      </c>
      <c r="D89" s="7">
        <v>44049</v>
      </c>
      <c r="E89" s="6" t="s">
        <v>27</v>
      </c>
      <c r="F89" s="6" t="s">
        <v>28</v>
      </c>
      <c r="G89" s="6" t="s">
        <v>29</v>
      </c>
      <c r="H89" s="8" t="s">
        <v>17</v>
      </c>
      <c r="I89" s="9">
        <v>30</v>
      </c>
      <c r="J89" s="10">
        <v>900</v>
      </c>
      <c r="K89" s="11">
        <v>270000</v>
      </c>
      <c r="L89" s="11">
        <v>94500</v>
      </c>
      <c r="M89" s="12">
        <v>0.35</v>
      </c>
      <c r="N89" s="14" t="s">
        <v>18</v>
      </c>
    </row>
    <row r="90" spans="2:14" ht="14.25" customHeight="1" x14ac:dyDescent="0.3">
      <c r="B90" s="6" t="s">
        <v>26</v>
      </c>
      <c r="C90" s="6">
        <v>1197831</v>
      </c>
      <c r="D90" s="7">
        <v>44050</v>
      </c>
      <c r="E90" s="6" t="s">
        <v>27</v>
      </c>
      <c r="F90" s="6" t="s">
        <v>28</v>
      </c>
      <c r="G90" s="6" t="s">
        <v>29</v>
      </c>
      <c r="H90" s="8" t="s">
        <v>19</v>
      </c>
      <c r="I90" s="9">
        <v>40</v>
      </c>
      <c r="J90" s="10">
        <v>900</v>
      </c>
      <c r="K90" s="11">
        <v>360000</v>
      </c>
      <c r="L90" s="11">
        <v>125999.99999999999</v>
      </c>
      <c r="M90" s="12">
        <v>0.35</v>
      </c>
      <c r="N90" s="14" t="s">
        <v>18</v>
      </c>
    </row>
    <row r="91" spans="2:14" ht="14.25" customHeight="1" x14ac:dyDescent="0.3">
      <c r="B91" s="6" t="s">
        <v>26</v>
      </c>
      <c r="C91" s="6">
        <v>1197831</v>
      </c>
      <c r="D91" s="7">
        <v>44051</v>
      </c>
      <c r="E91" s="6" t="s">
        <v>27</v>
      </c>
      <c r="F91" s="6" t="s">
        <v>28</v>
      </c>
      <c r="G91" s="6" t="s">
        <v>29</v>
      </c>
      <c r="H91" s="8" t="s">
        <v>20</v>
      </c>
      <c r="I91" s="9">
        <v>35</v>
      </c>
      <c r="J91" s="10">
        <v>725</v>
      </c>
      <c r="K91" s="11">
        <v>253750</v>
      </c>
      <c r="L91" s="11">
        <v>88812.5</v>
      </c>
      <c r="M91" s="12">
        <v>0.35</v>
      </c>
      <c r="N91" s="14" t="s">
        <v>18</v>
      </c>
    </row>
    <row r="92" spans="2:14" ht="14.25" customHeight="1" x14ac:dyDescent="0.3">
      <c r="B92" s="6" t="s">
        <v>26</v>
      </c>
      <c r="C92" s="6">
        <v>1197831</v>
      </c>
      <c r="D92" s="7">
        <v>44052</v>
      </c>
      <c r="E92" s="6" t="s">
        <v>27</v>
      </c>
      <c r="F92" s="6" t="s">
        <v>28</v>
      </c>
      <c r="G92" s="6" t="s">
        <v>29</v>
      </c>
      <c r="H92" s="8" t="s">
        <v>21</v>
      </c>
      <c r="I92" s="9">
        <v>40</v>
      </c>
      <c r="J92" s="10">
        <v>625</v>
      </c>
      <c r="K92" s="11">
        <v>250000</v>
      </c>
      <c r="L92" s="11">
        <v>112500</v>
      </c>
      <c r="M92" s="12">
        <v>0.45</v>
      </c>
      <c r="N92" s="14" t="s">
        <v>18</v>
      </c>
    </row>
    <row r="93" spans="2:14" ht="14.25" customHeight="1" x14ac:dyDescent="0.3">
      <c r="B93" s="6" t="s">
        <v>25</v>
      </c>
      <c r="C93" s="6">
        <v>1197831</v>
      </c>
      <c r="D93" s="7">
        <v>44053</v>
      </c>
      <c r="E93" s="6" t="s">
        <v>27</v>
      </c>
      <c r="F93" s="6" t="s">
        <v>28</v>
      </c>
      <c r="G93" s="6" t="s">
        <v>29</v>
      </c>
      <c r="H93" s="8" t="s">
        <v>22</v>
      </c>
      <c r="I93" s="9">
        <v>45</v>
      </c>
      <c r="J93" s="10">
        <v>525</v>
      </c>
      <c r="K93" s="11">
        <v>236250</v>
      </c>
      <c r="L93" s="11">
        <v>70875</v>
      </c>
      <c r="M93" s="12">
        <v>0.3</v>
      </c>
      <c r="N93" s="14" t="s">
        <v>18</v>
      </c>
    </row>
    <row r="94" spans="2:14" ht="14.25" customHeight="1" x14ac:dyDescent="0.3">
      <c r="B94" s="6" t="s">
        <v>25</v>
      </c>
      <c r="C94" s="6">
        <v>1197831</v>
      </c>
      <c r="D94" s="7">
        <v>44054</v>
      </c>
      <c r="E94" s="6" t="s">
        <v>27</v>
      </c>
      <c r="F94" s="6" t="s">
        <v>28</v>
      </c>
      <c r="G94" s="6" t="s">
        <v>29</v>
      </c>
      <c r="H94" s="8" t="s">
        <v>23</v>
      </c>
      <c r="I94" s="9">
        <v>40</v>
      </c>
      <c r="J94" s="10">
        <v>800</v>
      </c>
      <c r="K94" s="11">
        <v>320000</v>
      </c>
      <c r="L94" s="11">
        <v>160000</v>
      </c>
      <c r="M94" s="12">
        <v>0.5</v>
      </c>
      <c r="N94" s="14" t="s">
        <v>18</v>
      </c>
    </row>
    <row r="95" spans="2:14" ht="14.25" customHeight="1" x14ac:dyDescent="0.3">
      <c r="B95" s="6" t="s">
        <v>25</v>
      </c>
      <c r="C95" s="6">
        <v>1197831</v>
      </c>
      <c r="D95" s="7">
        <v>44055</v>
      </c>
      <c r="E95" s="6" t="s">
        <v>27</v>
      </c>
      <c r="F95" s="6" t="s">
        <v>28</v>
      </c>
      <c r="G95" s="6" t="s">
        <v>29</v>
      </c>
      <c r="H95" s="8" t="s">
        <v>17</v>
      </c>
      <c r="I95" s="9">
        <v>30</v>
      </c>
      <c r="J95" s="10">
        <v>925</v>
      </c>
      <c r="K95" s="11">
        <v>277500</v>
      </c>
      <c r="L95" s="11">
        <v>97125</v>
      </c>
      <c r="M95" s="12">
        <v>0.35</v>
      </c>
      <c r="N95" s="14" t="s">
        <v>18</v>
      </c>
    </row>
    <row r="96" spans="2:14" ht="14.25" customHeight="1" x14ac:dyDescent="0.3">
      <c r="B96" s="6" t="s">
        <v>25</v>
      </c>
      <c r="C96" s="6">
        <v>1197831</v>
      </c>
      <c r="D96" s="7">
        <v>44056</v>
      </c>
      <c r="E96" s="6" t="s">
        <v>27</v>
      </c>
      <c r="F96" s="6" t="s">
        <v>28</v>
      </c>
      <c r="G96" s="6" t="s">
        <v>29</v>
      </c>
      <c r="H96" s="8" t="s">
        <v>19</v>
      </c>
      <c r="I96" s="9">
        <v>40</v>
      </c>
      <c r="J96" s="10">
        <v>925</v>
      </c>
      <c r="K96" s="11">
        <v>370000</v>
      </c>
      <c r="L96" s="11">
        <v>129499.99999999999</v>
      </c>
      <c r="M96" s="12">
        <v>0.35</v>
      </c>
      <c r="N96" s="14" t="s">
        <v>18</v>
      </c>
    </row>
    <row r="97" spans="2:14" ht="14.25" customHeight="1" x14ac:dyDescent="0.3">
      <c r="B97" s="6" t="s">
        <v>25</v>
      </c>
      <c r="C97" s="6">
        <v>1197831</v>
      </c>
      <c r="D97" s="7">
        <v>44057</v>
      </c>
      <c r="E97" s="6" t="s">
        <v>27</v>
      </c>
      <c r="F97" s="6" t="s">
        <v>28</v>
      </c>
      <c r="G97" s="6" t="s">
        <v>29</v>
      </c>
      <c r="H97" s="8" t="s">
        <v>20</v>
      </c>
      <c r="I97" s="9">
        <v>35</v>
      </c>
      <c r="J97" s="10">
        <v>775</v>
      </c>
      <c r="K97" s="11">
        <v>271250</v>
      </c>
      <c r="L97" s="11">
        <v>94937.5</v>
      </c>
      <c r="M97" s="12">
        <v>0.35</v>
      </c>
      <c r="N97" s="14" t="s">
        <v>18</v>
      </c>
    </row>
    <row r="98" spans="2:14" ht="14.25" customHeight="1" x14ac:dyDescent="0.3">
      <c r="B98" s="6" t="s">
        <v>25</v>
      </c>
      <c r="C98" s="6">
        <v>1197831</v>
      </c>
      <c r="D98" s="7">
        <v>44058</v>
      </c>
      <c r="E98" s="6" t="s">
        <v>27</v>
      </c>
      <c r="F98" s="6" t="s">
        <v>28</v>
      </c>
      <c r="G98" s="6" t="s">
        <v>29</v>
      </c>
      <c r="H98" s="8" t="s">
        <v>21</v>
      </c>
      <c r="I98" s="9">
        <v>40</v>
      </c>
      <c r="J98" s="10">
        <v>700</v>
      </c>
      <c r="K98" s="11">
        <v>280000</v>
      </c>
      <c r="L98" s="11">
        <v>126000</v>
      </c>
      <c r="M98" s="12">
        <v>0.45</v>
      </c>
      <c r="N98" s="14" t="s">
        <v>18</v>
      </c>
    </row>
    <row r="99" spans="2:14" ht="14.25" customHeight="1" x14ac:dyDescent="0.3">
      <c r="B99" s="6" t="s">
        <v>25</v>
      </c>
      <c r="C99" s="6">
        <v>1197831</v>
      </c>
      <c r="D99" s="7">
        <v>44059</v>
      </c>
      <c r="E99" s="6" t="s">
        <v>27</v>
      </c>
      <c r="F99" s="6" t="s">
        <v>28</v>
      </c>
      <c r="G99" s="6" t="s">
        <v>29</v>
      </c>
      <c r="H99" s="8" t="s">
        <v>22</v>
      </c>
      <c r="I99" s="9">
        <v>45</v>
      </c>
      <c r="J99" s="10">
        <v>600</v>
      </c>
      <c r="K99" s="11">
        <v>270000</v>
      </c>
      <c r="L99" s="11">
        <v>81000</v>
      </c>
      <c r="M99" s="12">
        <v>0.3</v>
      </c>
      <c r="N99" s="14" t="s">
        <v>18</v>
      </c>
    </row>
    <row r="100" spans="2:14" ht="14.25" customHeight="1" x14ac:dyDescent="0.3">
      <c r="B100" s="6" t="s">
        <v>25</v>
      </c>
      <c r="C100" s="6">
        <v>1197831</v>
      </c>
      <c r="D100" s="7">
        <v>44060</v>
      </c>
      <c r="E100" s="6" t="s">
        <v>27</v>
      </c>
      <c r="F100" s="6" t="s">
        <v>28</v>
      </c>
      <c r="G100" s="6" t="s">
        <v>29</v>
      </c>
      <c r="H100" s="8" t="s">
        <v>23</v>
      </c>
      <c r="I100" s="9">
        <v>40</v>
      </c>
      <c r="J100" s="10">
        <v>950</v>
      </c>
      <c r="K100" s="11">
        <v>380000</v>
      </c>
      <c r="L100" s="11">
        <v>190000</v>
      </c>
      <c r="M100" s="12">
        <v>0.5</v>
      </c>
      <c r="N100" s="14" t="s">
        <v>18</v>
      </c>
    </row>
    <row r="101" spans="2:14" ht="14.25" customHeight="1" x14ac:dyDescent="0.3">
      <c r="B101" s="6" t="s">
        <v>25</v>
      </c>
      <c r="C101" s="6">
        <v>1197831</v>
      </c>
      <c r="D101" s="7">
        <v>44061</v>
      </c>
      <c r="E101" s="6" t="s">
        <v>27</v>
      </c>
      <c r="F101" s="6" t="s">
        <v>28</v>
      </c>
      <c r="G101" s="6" t="s">
        <v>29</v>
      </c>
      <c r="H101" s="8" t="s">
        <v>17</v>
      </c>
      <c r="I101" s="9">
        <v>40</v>
      </c>
      <c r="J101" s="10">
        <v>950</v>
      </c>
      <c r="K101" s="11">
        <v>380000</v>
      </c>
      <c r="L101" s="11">
        <v>133000</v>
      </c>
      <c r="M101" s="12">
        <v>0.35</v>
      </c>
      <c r="N101" s="14" t="s">
        <v>18</v>
      </c>
    </row>
    <row r="102" spans="2:14" ht="14.25" customHeight="1" x14ac:dyDescent="0.3">
      <c r="B102" s="6" t="s">
        <v>25</v>
      </c>
      <c r="C102" s="6">
        <v>1197831</v>
      </c>
      <c r="D102" s="7">
        <v>44062</v>
      </c>
      <c r="E102" s="6" t="s">
        <v>27</v>
      </c>
      <c r="F102" s="6" t="s">
        <v>28</v>
      </c>
      <c r="G102" s="6" t="s">
        <v>29</v>
      </c>
      <c r="H102" s="8" t="s">
        <v>19</v>
      </c>
      <c r="I102" s="9">
        <v>45</v>
      </c>
      <c r="J102" s="10">
        <v>950</v>
      </c>
      <c r="K102" s="11">
        <v>427500</v>
      </c>
      <c r="L102" s="11">
        <v>149625</v>
      </c>
      <c r="M102" s="12">
        <v>0.35</v>
      </c>
      <c r="N102" s="14" t="s">
        <v>18</v>
      </c>
    </row>
    <row r="103" spans="2:14" ht="14.25" customHeight="1" x14ac:dyDescent="0.3">
      <c r="B103" s="6" t="s">
        <v>25</v>
      </c>
      <c r="C103" s="6">
        <v>1197831</v>
      </c>
      <c r="D103" s="7">
        <v>44063</v>
      </c>
      <c r="E103" s="6" t="s">
        <v>27</v>
      </c>
      <c r="F103" s="6" t="s">
        <v>28</v>
      </c>
      <c r="G103" s="6" t="s">
        <v>29</v>
      </c>
      <c r="H103" s="8" t="s">
        <v>20</v>
      </c>
      <c r="I103" s="9">
        <v>40</v>
      </c>
      <c r="J103" s="10">
        <v>800</v>
      </c>
      <c r="K103" s="11">
        <v>320000</v>
      </c>
      <c r="L103" s="11">
        <v>112000</v>
      </c>
      <c r="M103" s="12">
        <v>0.35</v>
      </c>
      <c r="N103" s="14" t="s">
        <v>18</v>
      </c>
    </row>
    <row r="104" spans="2:14" ht="14.25" customHeight="1" x14ac:dyDescent="0.3">
      <c r="B104" s="6" t="s">
        <v>25</v>
      </c>
      <c r="C104" s="6">
        <v>1197831</v>
      </c>
      <c r="D104" s="7">
        <v>44064</v>
      </c>
      <c r="E104" s="6" t="s">
        <v>27</v>
      </c>
      <c r="F104" s="6" t="s">
        <v>28</v>
      </c>
      <c r="G104" s="6" t="s">
        <v>29</v>
      </c>
      <c r="H104" s="8" t="s">
        <v>21</v>
      </c>
      <c r="I104" s="9">
        <v>40</v>
      </c>
      <c r="J104" s="10">
        <v>750</v>
      </c>
      <c r="K104" s="11">
        <v>300000</v>
      </c>
      <c r="L104" s="11">
        <v>135000</v>
      </c>
      <c r="M104" s="12">
        <v>0.45</v>
      </c>
      <c r="N104" s="14" t="s">
        <v>18</v>
      </c>
    </row>
    <row r="105" spans="2:14" ht="14.25" customHeight="1" x14ac:dyDescent="0.3">
      <c r="B105" s="6" t="s">
        <v>25</v>
      </c>
      <c r="C105" s="6">
        <v>1197831</v>
      </c>
      <c r="D105" s="7">
        <v>44065</v>
      </c>
      <c r="E105" s="6" t="s">
        <v>27</v>
      </c>
      <c r="F105" s="6" t="s">
        <v>28</v>
      </c>
      <c r="G105" s="6" t="s">
        <v>29</v>
      </c>
      <c r="H105" s="8" t="s">
        <v>22</v>
      </c>
      <c r="I105" s="9">
        <v>45</v>
      </c>
      <c r="J105" s="10">
        <v>650</v>
      </c>
      <c r="K105" s="11">
        <v>292500</v>
      </c>
      <c r="L105" s="11">
        <v>87750</v>
      </c>
      <c r="M105" s="12">
        <v>0.3</v>
      </c>
      <c r="N105" s="14" t="s">
        <v>18</v>
      </c>
    </row>
    <row r="106" spans="2:14" ht="14.25" customHeight="1" x14ac:dyDescent="0.3">
      <c r="B106" s="6" t="s">
        <v>25</v>
      </c>
      <c r="C106" s="6">
        <v>1197831</v>
      </c>
      <c r="D106" s="7">
        <v>44066</v>
      </c>
      <c r="E106" s="6" t="s">
        <v>27</v>
      </c>
      <c r="F106" s="6" t="s">
        <v>28</v>
      </c>
      <c r="G106" s="6" t="s">
        <v>29</v>
      </c>
      <c r="H106" s="8" t="s">
        <v>23</v>
      </c>
      <c r="I106" s="9">
        <v>50</v>
      </c>
      <c r="J106" s="10">
        <v>1000</v>
      </c>
      <c r="K106" s="11">
        <v>500000</v>
      </c>
      <c r="L106" s="11">
        <v>250000</v>
      </c>
      <c r="M106" s="12">
        <v>0.5</v>
      </c>
      <c r="N106" s="14" t="s">
        <v>18</v>
      </c>
    </row>
    <row r="107" spans="2:14" ht="14.25" customHeight="1" x14ac:dyDescent="0.3">
      <c r="B107" s="6" t="s">
        <v>25</v>
      </c>
      <c r="C107" s="6">
        <v>1197831</v>
      </c>
      <c r="D107" s="7">
        <v>44067</v>
      </c>
      <c r="E107" s="6" t="s">
        <v>27</v>
      </c>
      <c r="F107" s="6" t="s">
        <v>28</v>
      </c>
      <c r="G107" s="6" t="s">
        <v>29</v>
      </c>
      <c r="H107" s="8" t="s">
        <v>17</v>
      </c>
      <c r="I107" s="9">
        <v>40</v>
      </c>
      <c r="J107" s="10">
        <v>950</v>
      </c>
      <c r="K107" s="11">
        <v>380000</v>
      </c>
      <c r="L107" s="11">
        <v>133000</v>
      </c>
      <c r="M107" s="12">
        <v>0.35</v>
      </c>
      <c r="N107" s="14" t="s">
        <v>18</v>
      </c>
    </row>
    <row r="108" spans="2:14" ht="14.25" customHeight="1" x14ac:dyDescent="0.3">
      <c r="B108" s="6" t="s">
        <v>25</v>
      </c>
      <c r="C108" s="6">
        <v>1197831</v>
      </c>
      <c r="D108" s="7">
        <v>44068</v>
      </c>
      <c r="E108" s="6" t="s">
        <v>27</v>
      </c>
      <c r="F108" s="6" t="s">
        <v>28</v>
      </c>
      <c r="G108" s="6" t="s">
        <v>29</v>
      </c>
      <c r="H108" s="8" t="s">
        <v>19</v>
      </c>
      <c r="I108" s="9">
        <v>45</v>
      </c>
      <c r="J108" s="10">
        <v>950</v>
      </c>
      <c r="K108" s="11">
        <v>427500</v>
      </c>
      <c r="L108" s="11">
        <v>149625</v>
      </c>
      <c r="M108" s="12">
        <v>0.35</v>
      </c>
      <c r="N108" s="14" t="s">
        <v>18</v>
      </c>
    </row>
    <row r="109" spans="2:14" ht="14.25" customHeight="1" x14ac:dyDescent="0.3">
      <c r="B109" s="6" t="s">
        <v>25</v>
      </c>
      <c r="C109" s="6">
        <v>1197831</v>
      </c>
      <c r="D109" s="7">
        <v>44069</v>
      </c>
      <c r="E109" s="6" t="s">
        <v>27</v>
      </c>
      <c r="F109" s="6" t="s">
        <v>28</v>
      </c>
      <c r="G109" s="6" t="s">
        <v>29</v>
      </c>
      <c r="H109" s="8" t="s">
        <v>20</v>
      </c>
      <c r="I109" s="9">
        <v>40</v>
      </c>
      <c r="J109" s="10">
        <v>1100</v>
      </c>
      <c r="K109" s="11">
        <v>440000</v>
      </c>
      <c r="L109" s="11">
        <v>154000</v>
      </c>
      <c r="M109" s="12">
        <v>0.35</v>
      </c>
      <c r="N109" s="14" t="s">
        <v>18</v>
      </c>
    </row>
    <row r="110" spans="2:14" ht="14.25" customHeight="1" x14ac:dyDescent="0.3">
      <c r="B110" s="6" t="s">
        <v>25</v>
      </c>
      <c r="C110" s="6">
        <v>1197831</v>
      </c>
      <c r="D110" s="7">
        <v>44070</v>
      </c>
      <c r="E110" s="6" t="s">
        <v>27</v>
      </c>
      <c r="F110" s="6" t="s">
        <v>28</v>
      </c>
      <c r="G110" s="6" t="s">
        <v>29</v>
      </c>
      <c r="H110" s="8" t="s">
        <v>21</v>
      </c>
      <c r="I110" s="9">
        <v>40</v>
      </c>
      <c r="J110" s="10">
        <v>700</v>
      </c>
      <c r="K110" s="11">
        <v>280000</v>
      </c>
      <c r="L110" s="11">
        <v>126000</v>
      </c>
      <c r="M110" s="12">
        <v>0.45</v>
      </c>
      <c r="N110" s="14" t="s">
        <v>18</v>
      </c>
    </row>
    <row r="111" spans="2:14" ht="14.25" customHeight="1" x14ac:dyDescent="0.3">
      <c r="B111" s="6" t="s">
        <v>25</v>
      </c>
      <c r="C111" s="6">
        <v>1197831</v>
      </c>
      <c r="D111" s="7">
        <v>44071</v>
      </c>
      <c r="E111" s="6" t="s">
        <v>27</v>
      </c>
      <c r="F111" s="6" t="s">
        <v>28</v>
      </c>
      <c r="G111" s="6" t="s">
        <v>29</v>
      </c>
      <c r="H111" s="8" t="s">
        <v>22</v>
      </c>
      <c r="I111" s="9">
        <v>45</v>
      </c>
      <c r="J111" s="10">
        <v>700</v>
      </c>
      <c r="K111" s="11">
        <v>315000</v>
      </c>
      <c r="L111" s="11">
        <v>94500</v>
      </c>
      <c r="M111" s="12">
        <v>0.3</v>
      </c>
      <c r="N111" s="14" t="s">
        <v>18</v>
      </c>
    </row>
    <row r="112" spans="2:14" ht="14.25" customHeight="1" x14ac:dyDescent="0.3">
      <c r="B112" s="6" t="s">
        <v>25</v>
      </c>
      <c r="C112" s="6">
        <v>1197831</v>
      </c>
      <c r="D112" s="7">
        <v>44072</v>
      </c>
      <c r="E112" s="6" t="s">
        <v>27</v>
      </c>
      <c r="F112" s="6" t="s">
        <v>28</v>
      </c>
      <c r="G112" s="6" t="s">
        <v>29</v>
      </c>
      <c r="H112" s="8" t="s">
        <v>23</v>
      </c>
      <c r="I112" s="9">
        <v>50</v>
      </c>
      <c r="J112" s="10">
        <v>975</v>
      </c>
      <c r="K112" s="11">
        <v>487500</v>
      </c>
      <c r="L112" s="11">
        <v>243750</v>
      </c>
      <c r="M112" s="12">
        <v>0.5</v>
      </c>
      <c r="N112" s="14" t="s">
        <v>18</v>
      </c>
    </row>
    <row r="113" spans="2:14" ht="14.25" customHeight="1" x14ac:dyDescent="0.3">
      <c r="B113" s="6" t="s">
        <v>25</v>
      </c>
      <c r="C113" s="6">
        <v>1197831</v>
      </c>
      <c r="D113" s="7">
        <v>44073</v>
      </c>
      <c r="E113" s="6" t="s">
        <v>27</v>
      </c>
      <c r="F113" s="6" t="s">
        <v>28</v>
      </c>
      <c r="G113" s="6" t="s">
        <v>29</v>
      </c>
      <c r="H113" s="8" t="s">
        <v>17</v>
      </c>
      <c r="I113" s="9">
        <v>40</v>
      </c>
      <c r="J113" s="10">
        <v>925</v>
      </c>
      <c r="K113" s="11">
        <v>370000</v>
      </c>
      <c r="L113" s="11">
        <v>129499.99999999999</v>
      </c>
      <c r="M113" s="12">
        <v>0.35</v>
      </c>
      <c r="N113" s="14" t="s">
        <v>18</v>
      </c>
    </row>
    <row r="114" spans="2:14" ht="14.25" customHeight="1" x14ac:dyDescent="0.3">
      <c r="B114" s="6" t="s">
        <v>25</v>
      </c>
      <c r="C114" s="6">
        <v>1197831</v>
      </c>
      <c r="D114" s="7">
        <v>44074</v>
      </c>
      <c r="E114" s="6" t="s">
        <v>27</v>
      </c>
      <c r="F114" s="6" t="s">
        <v>28</v>
      </c>
      <c r="G114" s="6" t="s">
        <v>29</v>
      </c>
      <c r="H114" s="8" t="s">
        <v>19</v>
      </c>
      <c r="I114" s="9">
        <v>45</v>
      </c>
      <c r="J114" s="10">
        <v>925</v>
      </c>
      <c r="K114" s="11">
        <v>416250</v>
      </c>
      <c r="L114" s="11">
        <v>145687.5</v>
      </c>
      <c r="M114" s="12">
        <v>0.35</v>
      </c>
      <c r="N114" s="14" t="s">
        <v>18</v>
      </c>
    </row>
    <row r="115" spans="2:14" ht="14.25" customHeight="1" x14ac:dyDescent="0.3">
      <c r="B115" s="6" t="s">
        <v>25</v>
      </c>
      <c r="C115" s="6">
        <v>1197831</v>
      </c>
      <c r="D115" s="7">
        <v>44075</v>
      </c>
      <c r="E115" s="6" t="s">
        <v>27</v>
      </c>
      <c r="F115" s="6" t="s">
        <v>28</v>
      </c>
      <c r="G115" s="6" t="s">
        <v>29</v>
      </c>
      <c r="H115" s="8" t="s">
        <v>20</v>
      </c>
      <c r="I115" s="9">
        <v>40</v>
      </c>
      <c r="J115" s="10">
        <v>1100</v>
      </c>
      <c r="K115" s="11">
        <v>440000</v>
      </c>
      <c r="L115" s="11">
        <v>154000</v>
      </c>
      <c r="M115" s="12">
        <v>0.35</v>
      </c>
      <c r="N115" s="14" t="s">
        <v>18</v>
      </c>
    </row>
    <row r="116" spans="2:14" ht="14.25" customHeight="1" x14ac:dyDescent="0.3">
      <c r="B116" s="6" t="s">
        <v>25</v>
      </c>
      <c r="C116" s="6">
        <v>1197831</v>
      </c>
      <c r="D116" s="7">
        <v>44076</v>
      </c>
      <c r="E116" s="6" t="s">
        <v>27</v>
      </c>
      <c r="F116" s="6" t="s">
        <v>28</v>
      </c>
      <c r="G116" s="6" t="s">
        <v>29</v>
      </c>
      <c r="H116" s="8" t="s">
        <v>21</v>
      </c>
      <c r="I116" s="9">
        <v>40</v>
      </c>
      <c r="J116" s="10">
        <v>650</v>
      </c>
      <c r="K116" s="11">
        <v>260000</v>
      </c>
      <c r="L116" s="11">
        <v>117000</v>
      </c>
      <c r="M116" s="12">
        <v>0.45</v>
      </c>
      <c r="N116" s="14" t="s">
        <v>18</v>
      </c>
    </row>
    <row r="117" spans="2:14" ht="14.25" customHeight="1" x14ac:dyDescent="0.3">
      <c r="B117" s="6" t="s">
        <v>25</v>
      </c>
      <c r="C117" s="6">
        <v>1197831</v>
      </c>
      <c r="D117" s="7">
        <v>44077</v>
      </c>
      <c r="E117" s="6" t="s">
        <v>27</v>
      </c>
      <c r="F117" s="6" t="s">
        <v>28</v>
      </c>
      <c r="G117" s="6" t="s">
        <v>29</v>
      </c>
      <c r="H117" s="8" t="s">
        <v>22</v>
      </c>
      <c r="I117" s="9">
        <v>45</v>
      </c>
      <c r="J117" s="10">
        <v>650</v>
      </c>
      <c r="K117" s="11">
        <v>292500</v>
      </c>
      <c r="L117" s="11">
        <v>87750</v>
      </c>
      <c r="M117" s="12">
        <v>0.3</v>
      </c>
      <c r="N117" s="14" t="s">
        <v>18</v>
      </c>
    </row>
    <row r="118" spans="2:14" ht="14.25" customHeight="1" x14ac:dyDescent="0.3">
      <c r="B118" s="6" t="s">
        <v>25</v>
      </c>
      <c r="C118" s="6">
        <v>1197831</v>
      </c>
      <c r="D118" s="7">
        <v>44078</v>
      </c>
      <c r="E118" s="6" t="s">
        <v>27</v>
      </c>
      <c r="F118" s="6" t="s">
        <v>28</v>
      </c>
      <c r="G118" s="6" t="s">
        <v>29</v>
      </c>
      <c r="H118" s="8" t="s">
        <v>23</v>
      </c>
      <c r="I118" s="9">
        <v>50</v>
      </c>
      <c r="J118" s="10">
        <v>900</v>
      </c>
      <c r="K118" s="11">
        <v>450000</v>
      </c>
      <c r="L118" s="11">
        <v>225000</v>
      </c>
      <c r="M118" s="12">
        <v>0.5</v>
      </c>
      <c r="N118" s="14" t="s">
        <v>18</v>
      </c>
    </row>
    <row r="119" spans="2:14" ht="14.25" customHeight="1" x14ac:dyDescent="0.3">
      <c r="B119" s="6" t="s">
        <v>25</v>
      </c>
      <c r="C119" s="6">
        <v>1197831</v>
      </c>
      <c r="D119" s="7">
        <v>44079</v>
      </c>
      <c r="E119" s="6" t="s">
        <v>27</v>
      </c>
      <c r="F119" s="6" t="s">
        <v>28</v>
      </c>
      <c r="G119" s="6" t="s">
        <v>29</v>
      </c>
      <c r="H119" s="8" t="s">
        <v>17</v>
      </c>
      <c r="I119" s="9">
        <v>45</v>
      </c>
      <c r="J119" s="10">
        <v>850</v>
      </c>
      <c r="K119" s="11">
        <v>382500</v>
      </c>
      <c r="L119" s="11">
        <v>133875</v>
      </c>
      <c r="M119" s="12">
        <v>0.35</v>
      </c>
      <c r="N119" s="14" t="s">
        <v>18</v>
      </c>
    </row>
    <row r="120" spans="2:14" ht="14.25" customHeight="1" x14ac:dyDescent="0.3">
      <c r="B120" s="6" t="s">
        <v>25</v>
      </c>
      <c r="C120" s="6">
        <v>1197831</v>
      </c>
      <c r="D120" s="7">
        <v>44080</v>
      </c>
      <c r="E120" s="6" t="s">
        <v>27</v>
      </c>
      <c r="F120" s="6" t="s">
        <v>28</v>
      </c>
      <c r="G120" s="6" t="s">
        <v>29</v>
      </c>
      <c r="H120" s="8" t="s">
        <v>19</v>
      </c>
      <c r="I120" s="9">
        <v>45</v>
      </c>
      <c r="J120" s="10">
        <v>850</v>
      </c>
      <c r="K120" s="11">
        <v>382500</v>
      </c>
      <c r="L120" s="11">
        <v>133875</v>
      </c>
      <c r="M120" s="12">
        <v>0.35</v>
      </c>
      <c r="N120" s="14" t="s">
        <v>18</v>
      </c>
    </row>
    <row r="121" spans="2:14" ht="14.25" customHeight="1" x14ac:dyDescent="0.3">
      <c r="B121" s="6" t="s">
        <v>25</v>
      </c>
      <c r="C121" s="6">
        <v>1197831</v>
      </c>
      <c r="D121" s="7">
        <v>44081</v>
      </c>
      <c r="E121" s="6" t="s">
        <v>27</v>
      </c>
      <c r="F121" s="6" t="s">
        <v>28</v>
      </c>
      <c r="G121" s="6" t="s">
        <v>29</v>
      </c>
      <c r="H121" s="8" t="s">
        <v>20</v>
      </c>
      <c r="I121" s="9">
        <v>50</v>
      </c>
      <c r="J121" s="10">
        <v>900</v>
      </c>
      <c r="K121" s="11">
        <v>450000</v>
      </c>
      <c r="L121" s="11">
        <v>157500</v>
      </c>
      <c r="M121" s="12">
        <v>0.35</v>
      </c>
      <c r="N121" s="14" t="s">
        <v>18</v>
      </c>
    </row>
    <row r="122" spans="2:14" ht="14.25" customHeight="1" x14ac:dyDescent="0.3">
      <c r="B122" s="6" t="s">
        <v>25</v>
      </c>
      <c r="C122" s="6">
        <v>1197831</v>
      </c>
      <c r="D122" s="7">
        <v>44082</v>
      </c>
      <c r="E122" s="6" t="s">
        <v>27</v>
      </c>
      <c r="F122" s="6" t="s">
        <v>28</v>
      </c>
      <c r="G122" s="6" t="s">
        <v>29</v>
      </c>
      <c r="H122" s="8" t="s">
        <v>21</v>
      </c>
      <c r="I122" s="9">
        <v>50</v>
      </c>
      <c r="J122" s="10">
        <v>625</v>
      </c>
      <c r="K122" s="11">
        <v>312500</v>
      </c>
      <c r="L122" s="11">
        <v>140625</v>
      </c>
      <c r="M122" s="12">
        <v>0.45</v>
      </c>
      <c r="N122" s="14" t="s">
        <v>18</v>
      </c>
    </row>
    <row r="123" spans="2:14" ht="14.25" customHeight="1" x14ac:dyDescent="0.3">
      <c r="B123" s="6" t="s">
        <v>25</v>
      </c>
      <c r="C123" s="6">
        <v>1197831</v>
      </c>
      <c r="D123" s="7">
        <v>44083</v>
      </c>
      <c r="E123" s="6" t="s">
        <v>27</v>
      </c>
      <c r="F123" s="6" t="s">
        <v>28</v>
      </c>
      <c r="G123" s="6" t="s">
        <v>29</v>
      </c>
      <c r="H123" s="8" t="s">
        <v>22</v>
      </c>
      <c r="I123" s="9">
        <v>45</v>
      </c>
      <c r="J123" s="10">
        <v>625</v>
      </c>
      <c r="K123" s="11">
        <v>281250</v>
      </c>
      <c r="L123" s="11">
        <v>84375</v>
      </c>
      <c r="M123" s="12">
        <v>0.3</v>
      </c>
      <c r="N123" s="14" t="s">
        <v>18</v>
      </c>
    </row>
    <row r="124" spans="2:14" ht="14.25" customHeight="1" x14ac:dyDescent="0.3">
      <c r="B124" s="6" t="s">
        <v>25</v>
      </c>
      <c r="C124" s="6">
        <v>1197831</v>
      </c>
      <c r="D124" s="7">
        <v>44084</v>
      </c>
      <c r="E124" s="6" t="s">
        <v>27</v>
      </c>
      <c r="F124" s="6" t="s">
        <v>28</v>
      </c>
      <c r="G124" s="6" t="s">
        <v>29</v>
      </c>
      <c r="H124" s="8" t="s">
        <v>23</v>
      </c>
      <c r="I124" s="9">
        <v>55.000000000000007</v>
      </c>
      <c r="J124" s="10">
        <v>850</v>
      </c>
      <c r="K124" s="11">
        <v>467500.00000000006</v>
      </c>
      <c r="L124" s="11">
        <v>233750.00000000003</v>
      </c>
      <c r="M124" s="12">
        <v>0.5</v>
      </c>
      <c r="N124" s="14" t="s">
        <v>18</v>
      </c>
    </row>
    <row r="125" spans="2:14" ht="14.25" customHeight="1" x14ac:dyDescent="0.3">
      <c r="B125" s="6" t="s">
        <v>25</v>
      </c>
      <c r="C125" s="6">
        <v>1197831</v>
      </c>
      <c r="D125" s="7">
        <v>44085</v>
      </c>
      <c r="E125" s="6" t="s">
        <v>27</v>
      </c>
      <c r="F125" s="6" t="s">
        <v>28</v>
      </c>
      <c r="G125" s="6" t="s">
        <v>29</v>
      </c>
      <c r="H125" s="8" t="s">
        <v>17</v>
      </c>
      <c r="I125" s="9">
        <v>45</v>
      </c>
      <c r="J125" s="10">
        <v>800</v>
      </c>
      <c r="K125" s="11">
        <v>360000</v>
      </c>
      <c r="L125" s="11">
        <v>125999.99999999999</v>
      </c>
      <c r="M125" s="12">
        <v>0.35</v>
      </c>
      <c r="N125" s="14" t="s">
        <v>18</v>
      </c>
    </row>
    <row r="126" spans="2:14" ht="14.25" customHeight="1" x14ac:dyDescent="0.3">
      <c r="B126" s="6" t="s">
        <v>25</v>
      </c>
      <c r="C126" s="6">
        <v>1197831</v>
      </c>
      <c r="D126" s="7">
        <v>44086</v>
      </c>
      <c r="E126" s="6" t="s">
        <v>27</v>
      </c>
      <c r="F126" s="6" t="s">
        <v>28</v>
      </c>
      <c r="G126" s="6" t="s">
        <v>29</v>
      </c>
      <c r="H126" s="8" t="s">
        <v>19</v>
      </c>
      <c r="I126" s="9">
        <v>45</v>
      </c>
      <c r="J126" s="10">
        <v>800</v>
      </c>
      <c r="K126" s="11">
        <v>360000</v>
      </c>
      <c r="L126" s="11">
        <v>125999.99999999999</v>
      </c>
      <c r="M126" s="12">
        <v>0.35</v>
      </c>
      <c r="N126" s="14" t="s">
        <v>18</v>
      </c>
    </row>
    <row r="127" spans="2:14" ht="14.25" customHeight="1" x14ac:dyDescent="0.3">
      <c r="B127" s="6" t="s">
        <v>25</v>
      </c>
      <c r="C127" s="6">
        <v>1197831</v>
      </c>
      <c r="D127" s="7">
        <v>44087</v>
      </c>
      <c r="E127" s="6" t="s">
        <v>27</v>
      </c>
      <c r="F127" s="6" t="s">
        <v>28</v>
      </c>
      <c r="G127" s="6" t="s">
        <v>29</v>
      </c>
      <c r="H127" s="8" t="s">
        <v>20</v>
      </c>
      <c r="I127" s="9">
        <v>50</v>
      </c>
      <c r="J127" s="10">
        <v>750</v>
      </c>
      <c r="K127" s="11">
        <v>375000</v>
      </c>
      <c r="L127" s="11">
        <v>131250</v>
      </c>
      <c r="M127" s="12">
        <v>0.35</v>
      </c>
      <c r="N127" s="14" t="s">
        <v>18</v>
      </c>
    </row>
    <row r="128" spans="2:14" ht="14.25" customHeight="1" x14ac:dyDescent="0.3">
      <c r="B128" s="6" t="s">
        <v>25</v>
      </c>
      <c r="C128" s="6">
        <v>1197831</v>
      </c>
      <c r="D128" s="7">
        <v>44088</v>
      </c>
      <c r="E128" s="6" t="s">
        <v>27</v>
      </c>
      <c r="F128" s="6" t="s">
        <v>28</v>
      </c>
      <c r="G128" s="6" t="s">
        <v>29</v>
      </c>
      <c r="H128" s="8" t="s">
        <v>21</v>
      </c>
      <c r="I128" s="9">
        <v>50</v>
      </c>
      <c r="J128" s="10">
        <v>600</v>
      </c>
      <c r="K128" s="11">
        <v>300000</v>
      </c>
      <c r="L128" s="11">
        <v>135000</v>
      </c>
      <c r="M128" s="12">
        <v>0.45</v>
      </c>
      <c r="N128" s="14" t="s">
        <v>18</v>
      </c>
    </row>
    <row r="129" spans="2:14" ht="14.25" customHeight="1" x14ac:dyDescent="0.3">
      <c r="B129" s="6" t="s">
        <v>25</v>
      </c>
      <c r="C129" s="6">
        <v>1197831</v>
      </c>
      <c r="D129" s="7">
        <v>44089</v>
      </c>
      <c r="E129" s="6" t="s">
        <v>27</v>
      </c>
      <c r="F129" s="6" t="s">
        <v>28</v>
      </c>
      <c r="G129" s="6" t="s">
        <v>29</v>
      </c>
      <c r="H129" s="8" t="s">
        <v>22</v>
      </c>
      <c r="I129" s="9">
        <v>45</v>
      </c>
      <c r="J129" s="10">
        <v>575</v>
      </c>
      <c r="K129" s="11">
        <v>258750</v>
      </c>
      <c r="L129" s="11">
        <v>77625</v>
      </c>
      <c r="M129" s="12">
        <v>0.3</v>
      </c>
      <c r="N129" s="14" t="s">
        <v>18</v>
      </c>
    </row>
    <row r="130" spans="2:14" ht="14.25" customHeight="1" x14ac:dyDescent="0.3">
      <c r="B130" s="6" t="s">
        <v>25</v>
      </c>
      <c r="C130" s="6">
        <v>1197831</v>
      </c>
      <c r="D130" s="7">
        <v>44090</v>
      </c>
      <c r="E130" s="6" t="s">
        <v>27</v>
      </c>
      <c r="F130" s="6" t="s">
        <v>28</v>
      </c>
      <c r="G130" s="6" t="s">
        <v>29</v>
      </c>
      <c r="H130" s="8" t="s">
        <v>23</v>
      </c>
      <c r="I130" s="9">
        <v>55.000000000000007</v>
      </c>
      <c r="J130" s="10">
        <v>750</v>
      </c>
      <c r="K130" s="11">
        <v>412500.00000000006</v>
      </c>
      <c r="L130" s="11">
        <v>206250.00000000003</v>
      </c>
      <c r="M130" s="12">
        <v>0.5</v>
      </c>
      <c r="N130" s="14" t="s">
        <v>18</v>
      </c>
    </row>
    <row r="131" spans="2:14" ht="14.25" customHeight="1" x14ac:dyDescent="0.3">
      <c r="B131" s="6" t="s">
        <v>25</v>
      </c>
      <c r="C131" s="6">
        <v>1197831</v>
      </c>
      <c r="D131" s="7">
        <v>44124</v>
      </c>
      <c r="E131" s="6" t="s">
        <v>27</v>
      </c>
      <c r="F131" s="6" t="s">
        <v>28</v>
      </c>
      <c r="G131" s="6" t="s">
        <v>29</v>
      </c>
      <c r="H131" s="8" t="s">
        <v>17</v>
      </c>
      <c r="I131" s="9">
        <v>45</v>
      </c>
      <c r="J131" s="10">
        <v>900</v>
      </c>
      <c r="K131" s="11">
        <v>405000</v>
      </c>
      <c r="L131" s="11">
        <v>141750</v>
      </c>
      <c r="M131" s="12">
        <v>0.35</v>
      </c>
      <c r="N131" s="14" t="s">
        <v>18</v>
      </c>
    </row>
    <row r="132" spans="2:14" ht="14.25" customHeight="1" x14ac:dyDescent="0.3">
      <c r="B132" s="6" t="s">
        <v>25</v>
      </c>
      <c r="C132" s="6">
        <v>1197831</v>
      </c>
      <c r="D132" s="7">
        <v>44125</v>
      </c>
      <c r="E132" s="6" t="s">
        <v>27</v>
      </c>
      <c r="F132" s="6" t="s">
        <v>28</v>
      </c>
      <c r="G132" s="6" t="s">
        <v>29</v>
      </c>
      <c r="H132" s="8" t="s">
        <v>19</v>
      </c>
      <c r="I132" s="9">
        <v>45</v>
      </c>
      <c r="J132" s="10">
        <v>900</v>
      </c>
      <c r="K132" s="11">
        <v>405000</v>
      </c>
      <c r="L132" s="11">
        <v>141750</v>
      </c>
      <c r="M132" s="12">
        <v>0.35</v>
      </c>
      <c r="N132" s="14" t="s">
        <v>18</v>
      </c>
    </row>
    <row r="133" spans="2:14" ht="14.25" customHeight="1" x14ac:dyDescent="0.3">
      <c r="B133" s="6" t="s">
        <v>25</v>
      </c>
      <c r="C133" s="6">
        <v>1197831</v>
      </c>
      <c r="D133" s="7">
        <v>44126</v>
      </c>
      <c r="E133" s="6" t="s">
        <v>27</v>
      </c>
      <c r="F133" s="6" t="s">
        <v>28</v>
      </c>
      <c r="G133" s="6" t="s">
        <v>29</v>
      </c>
      <c r="H133" s="8" t="s">
        <v>20</v>
      </c>
      <c r="I133" s="9">
        <v>50</v>
      </c>
      <c r="J133" s="10">
        <v>825</v>
      </c>
      <c r="K133" s="11">
        <v>412500</v>
      </c>
      <c r="L133" s="11">
        <v>144375</v>
      </c>
      <c r="M133" s="12">
        <v>0.35</v>
      </c>
      <c r="N133" s="14" t="s">
        <v>18</v>
      </c>
    </row>
    <row r="134" spans="2:14" ht="14.25" customHeight="1" x14ac:dyDescent="0.3">
      <c r="B134" s="6" t="s">
        <v>25</v>
      </c>
      <c r="C134" s="6">
        <v>1197831</v>
      </c>
      <c r="D134" s="7">
        <v>44127</v>
      </c>
      <c r="E134" s="6" t="s">
        <v>27</v>
      </c>
      <c r="F134" s="6" t="s">
        <v>28</v>
      </c>
      <c r="G134" s="6" t="s">
        <v>29</v>
      </c>
      <c r="H134" s="8" t="s">
        <v>21</v>
      </c>
      <c r="I134" s="9">
        <v>50</v>
      </c>
      <c r="J134" s="10">
        <v>675</v>
      </c>
      <c r="K134" s="11">
        <v>337500</v>
      </c>
      <c r="L134" s="11">
        <v>151875</v>
      </c>
      <c r="M134" s="12">
        <v>0.45</v>
      </c>
      <c r="N134" s="14" t="s">
        <v>18</v>
      </c>
    </row>
    <row r="135" spans="2:14" ht="14.25" customHeight="1" x14ac:dyDescent="0.3">
      <c r="B135" s="6" t="s">
        <v>25</v>
      </c>
      <c r="C135" s="6">
        <v>1197831</v>
      </c>
      <c r="D135" s="7">
        <v>44128</v>
      </c>
      <c r="E135" s="6" t="s">
        <v>27</v>
      </c>
      <c r="F135" s="6" t="s">
        <v>28</v>
      </c>
      <c r="G135" s="6" t="s">
        <v>29</v>
      </c>
      <c r="H135" s="8" t="s">
        <v>22</v>
      </c>
      <c r="I135" s="9">
        <v>45</v>
      </c>
      <c r="J135" s="10">
        <v>650</v>
      </c>
      <c r="K135" s="11">
        <v>292500</v>
      </c>
      <c r="L135" s="11">
        <v>87750</v>
      </c>
      <c r="M135" s="12">
        <v>0.3</v>
      </c>
      <c r="N135" s="14" t="s">
        <v>18</v>
      </c>
    </row>
    <row r="136" spans="2:14" ht="14.25" customHeight="1" x14ac:dyDescent="0.3">
      <c r="B136" s="6" t="s">
        <v>25</v>
      </c>
      <c r="C136" s="6">
        <v>1197831</v>
      </c>
      <c r="D136" s="7">
        <v>44129</v>
      </c>
      <c r="E136" s="6" t="s">
        <v>27</v>
      </c>
      <c r="F136" s="6" t="s">
        <v>28</v>
      </c>
      <c r="G136" s="6" t="s">
        <v>29</v>
      </c>
      <c r="H136" s="8" t="s">
        <v>23</v>
      </c>
      <c r="I136" s="9">
        <v>55.000000000000007</v>
      </c>
      <c r="J136" s="10">
        <v>850</v>
      </c>
      <c r="K136" s="11">
        <v>467500.00000000006</v>
      </c>
      <c r="L136" s="11">
        <v>233750.00000000003</v>
      </c>
      <c r="M136" s="12">
        <v>0.5</v>
      </c>
      <c r="N136" s="14" t="s">
        <v>18</v>
      </c>
    </row>
    <row r="137" spans="2:14" ht="14.25" customHeight="1" x14ac:dyDescent="0.3">
      <c r="B137" s="6" t="s">
        <v>25</v>
      </c>
      <c r="C137" s="6">
        <v>1197831</v>
      </c>
      <c r="D137" s="7">
        <v>44130</v>
      </c>
      <c r="E137" s="6" t="s">
        <v>27</v>
      </c>
      <c r="F137" s="6" t="s">
        <v>28</v>
      </c>
      <c r="G137" s="6" t="s">
        <v>29</v>
      </c>
      <c r="H137" s="8" t="s">
        <v>17</v>
      </c>
      <c r="I137" s="9">
        <v>45</v>
      </c>
      <c r="J137" s="10">
        <v>950</v>
      </c>
      <c r="K137" s="11">
        <v>427500</v>
      </c>
      <c r="L137" s="11">
        <v>149625</v>
      </c>
      <c r="M137" s="12">
        <v>0.35</v>
      </c>
      <c r="N137" s="14" t="s">
        <v>18</v>
      </c>
    </row>
    <row r="138" spans="2:14" ht="14.25" customHeight="1" x14ac:dyDescent="0.3">
      <c r="B138" s="6" t="s">
        <v>25</v>
      </c>
      <c r="C138" s="6">
        <v>1197831</v>
      </c>
      <c r="D138" s="7">
        <v>44131</v>
      </c>
      <c r="E138" s="6" t="s">
        <v>27</v>
      </c>
      <c r="F138" s="6" t="s">
        <v>28</v>
      </c>
      <c r="G138" s="6" t="s">
        <v>29</v>
      </c>
      <c r="H138" s="8" t="s">
        <v>19</v>
      </c>
      <c r="I138" s="9">
        <v>45</v>
      </c>
      <c r="J138" s="10">
        <v>950</v>
      </c>
      <c r="K138" s="11">
        <v>427500</v>
      </c>
      <c r="L138" s="11">
        <v>149625</v>
      </c>
      <c r="M138" s="12">
        <v>0.35</v>
      </c>
      <c r="N138" s="14" t="s">
        <v>18</v>
      </c>
    </row>
    <row r="139" spans="2:14" ht="14.25" customHeight="1" x14ac:dyDescent="0.3">
      <c r="B139" s="6" t="s">
        <v>25</v>
      </c>
      <c r="C139" s="6">
        <v>1197831</v>
      </c>
      <c r="D139" s="7">
        <v>44132</v>
      </c>
      <c r="E139" s="6" t="s">
        <v>27</v>
      </c>
      <c r="F139" s="6" t="s">
        <v>28</v>
      </c>
      <c r="G139" s="6" t="s">
        <v>29</v>
      </c>
      <c r="H139" s="8" t="s">
        <v>20</v>
      </c>
      <c r="I139" s="9">
        <v>50</v>
      </c>
      <c r="J139" s="10">
        <v>850</v>
      </c>
      <c r="K139" s="11">
        <v>425000</v>
      </c>
      <c r="L139" s="11">
        <v>148750</v>
      </c>
      <c r="M139" s="12">
        <v>0.35</v>
      </c>
      <c r="N139" s="14" t="s">
        <v>18</v>
      </c>
    </row>
    <row r="140" spans="2:14" ht="14.25" customHeight="1" x14ac:dyDescent="0.3">
      <c r="B140" s="6" t="s">
        <v>25</v>
      </c>
      <c r="C140" s="6">
        <v>1197831</v>
      </c>
      <c r="D140" s="7">
        <v>44133</v>
      </c>
      <c r="E140" s="6" t="s">
        <v>27</v>
      </c>
      <c r="F140" s="6" t="s">
        <v>28</v>
      </c>
      <c r="G140" s="6" t="s">
        <v>29</v>
      </c>
      <c r="H140" s="8" t="s">
        <v>21</v>
      </c>
      <c r="I140" s="9">
        <v>50</v>
      </c>
      <c r="J140" s="10">
        <v>700</v>
      </c>
      <c r="K140" s="11">
        <v>350000</v>
      </c>
      <c r="L140" s="11">
        <v>157500</v>
      </c>
      <c r="M140" s="12">
        <v>0.45</v>
      </c>
      <c r="N140" s="14" t="s">
        <v>18</v>
      </c>
    </row>
    <row r="141" spans="2:14" ht="14.25" customHeight="1" x14ac:dyDescent="0.3">
      <c r="B141" s="6" t="s">
        <v>25</v>
      </c>
      <c r="C141" s="6">
        <v>1197831</v>
      </c>
      <c r="D141" s="7">
        <v>44134</v>
      </c>
      <c r="E141" s="6" t="s">
        <v>27</v>
      </c>
      <c r="F141" s="6" t="s">
        <v>28</v>
      </c>
      <c r="G141" s="6" t="s">
        <v>29</v>
      </c>
      <c r="H141" s="8" t="s">
        <v>22</v>
      </c>
      <c r="I141" s="9">
        <v>45</v>
      </c>
      <c r="J141" s="10">
        <v>650</v>
      </c>
      <c r="K141" s="11">
        <v>292500</v>
      </c>
      <c r="L141" s="11">
        <v>87750</v>
      </c>
      <c r="M141" s="12">
        <v>0.3</v>
      </c>
      <c r="N141" s="14" t="s">
        <v>18</v>
      </c>
    </row>
    <row r="142" spans="2:14" ht="14.25" customHeight="1" x14ac:dyDescent="0.3">
      <c r="B142" s="6" t="s">
        <v>25</v>
      </c>
      <c r="C142" s="6">
        <v>1197831</v>
      </c>
      <c r="D142" s="7">
        <v>44135</v>
      </c>
      <c r="E142" s="6" t="s">
        <v>27</v>
      </c>
      <c r="F142" s="6" t="s">
        <v>28</v>
      </c>
      <c r="G142" s="6" t="s">
        <v>29</v>
      </c>
      <c r="H142" s="8" t="s">
        <v>23</v>
      </c>
      <c r="I142" s="9">
        <v>55.000000000000007</v>
      </c>
      <c r="J142" s="10">
        <v>900</v>
      </c>
      <c r="K142" s="11">
        <v>495000.00000000006</v>
      </c>
      <c r="L142" s="11">
        <v>247500.00000000003</v>
      </c>
      <c r="M142" s="12">
        <v>0.5</v>
      </c>
      <c r="N142" s="14" t="s">
        <v>18</v>
      </c>
    </row>
    <row r="143" spans="2:14" ht="14.25" customHeight="1" x14ac:dyDescent="0.3">
      <c r="B143" s="6" t="s">
        <v>30</v>
      </c>
      <c r="C143" s="6">
        <v>1128299</v>
      </c>
      <c r="D143" s="7">
        <v>44136</v>
      </c>
      <c r="E143" s="6" t="s">
        <v>27</v>
      </c>
      <c r="F143" s="6" t="s">
        <v>28</v>
      </c>
      <c r="G143" s="6" t="s">
        <v>29</v>
      </c>
      <c r="H143" s="8" t="s">
        <v>17</v>
      </c>
      <c r="I143" s="9">
        <v>40</v>
      </c>
      <c r="J143" s="10">
        <v>775</v>
      </c>
      <c r="K143" s="11">
        <v>310000</v>
      </c>
      <c r="L143" s="11">
        <v>108500.00000000001</v>
      </c>
      <c r="M143" s="12">
        <v>0.35000000000000003</v>
      </c>
      <c r="N143" s="14" t="s">
        <v>18</v>
      </c>
    </row>
    <row r="144" spans="2:14" ht="14.25" customHeight="1" x14ac:dyDescent="0.3">
      <c r="B144" s="6" t="s">
        <v>30</v>
      </c>
      <c r="C144" s="6">
        <v>1128299</v>
      </c>
      <c r="D144" s="7">
        <v>44137</v>
      </c>
      <c r="E144" s="6" t="s">
        <v>27</v>
      </c>
      <c r="F144" s="6" t="s">
        <v>28</v>
      </c>
      <c r="G144" s="6" t="s">
        <v>29</v>
      </c>
      <c r="H144" s="8" t="s">
        <v>19</v>
      </c>
      <c r="I144" s="9">
        <v>50</v>
      </c>
      <c r="J144" s="10">
        <v>775</v>
      </c>
      <c r="K144" s="11">
        <v>387500</v>
      </c>
      <c r="L144" s="11">
        <v>77500</v>
      </c>
      <c r="M144" s="12">
        <v>0.2</v>
      </c>
      <c r="N144" s="14" t="s">
        <v>18</v>
      </c>
    </row>
    <row r="145" spans="2:14" ht="14.25" customHeight="1" x14ac:dyDescent="0.3">
      <c r="B145" s="6" t="s">
        <v>30</v>
      </c>
      <c r="C145" s="6">
        <v>1128299</v>
      </c>
      <c r="D145" s="7">
        <v>44138</v>
      </c>
      <c r="E145" s="6" t="s">
        <v>27</v>
      </c>
      <c r="F145" s="6" t="s">
        <v>28</v>
      </c>
      <c r="G145" s="6" t="s">
        <v>29</v>
      </c>
      <c r="H145" s="8" t="s">
        <v>20</v>
      </c>
      <c r="I145" s="9">
        <v>50</v>
      </c>
      <c r="J145" s="10">
        <v>775</v>
      </c>
      <c r="K145" s="11">
        <v>387500</v>
      </c>
      <c r="L145" s="11">
        <v>135625</v>
      </c>
      <c r="M145" s="12">
        <v>0.35000000000000003</v>
      </c>
      <c r="N145" s="14" t="s">
        <v>18</v>
      </c>
    </row>
    <row r="146" spans="2:14" ht="14.25" customHeight="1" x14ac:dyDescent="0.3">
      <c r="B146" s="6" t="s">
        <v>30</v>
      </c>
      <c r="C146" s="6">
        <v>1128299</v>
      </c>
      <c r="D146" s="7">
        <v>44139</v>
      </c>
      <c r="E146" s="6" t="s">
        <v>27</v>
      </c>
      <c r="F146" s="6" t="s">
        <v>28</v>
      </c>
      <c r="G146" s="6" t="s">
        <v>29</v>
      </c>
      <c r="H146" s="8" t="s">
        <v>21</v>
      </c>
      <c r="I146" s="9">
        <v>50</v>
      </c>
      <c r="J146" s="10">
        <v>625</v>
      </c>
      <c r="K146" s="11">
        <v>312500</v>
      </c>
      <c r="L146" s="11">
        <v>93750</v>
      </c>
      <c r="M146" s="12">
        <v>0.3</v>
      </c>
      <c r="N146" s="14" t="s">
        <v>18</v>
      </c>
    </row>
    <row r="147" spans="2:14" ht="14.25" customHeight="1" x14ac:dyDescent="0.3">
      <c r="B147" s="6" t="s">
        <v>30</v>
      </c>
      <c r="C147" s="6">
        <v>1128299</v>
      </c>
      <c r="D147" s="7">
        <v>44140</v>
      </c>
      <c r="E147" s="6" t="s">
        <v>31</v>
      </c>
      <c r="F147" s="6" t="s">
        <v>32</v>
      </c>
      <c r="G147" s="6" t="s">
        <v>33</v>
      </c>
      <c r="H147" s="8" t="s">
        <v>22</v>
      </c>
      <c r="I147" s="9">
        <v>55.000000000000007</v>
      </c>
      <c r="J147" s="10">
        <v>575</v>
      </c>
      <c r="K147" s="11">
        <v>316250.00000000006</v>
      </c>
      <c r="L147" s="11">
        <v>158125.00000000003</v>
      </c>
      <c r="M147" s="12">
        <v>0.5</v>
      </c>
      <c r="N147" s="14" t="s">
        <v>18</v>
      </c>
    </row>
    <row r="148" spans="2:14" ht="14.25" customHeight="1" x14ac:dyDescent="0.3">
      <c r="B148" s="6" t="s">
        <v>30</v>
      </c>
      <c r="C148" s="6">
        <v>1128299</v>
      </c>
      <c r="D148" s="7">
        <v>44141</v>
      </c>
      <c r="E148" s="6" t="s">
        <v>31</v>
      </c>
      <c r="F148" s="6" t="s">
        <v>32</v>
      </c>
      <c r="G148" s="6" t="s">
        <v>33</v>
      </c>
      <c r="H148" s="8" t="s">
        <v>23</v>
      </c>
      <c r="I148" s="9">
        <v>50</v>
      </c>
      <c r="J148" s="10">
        <v>775</v>
      </c>
      <c r="K148" s="11">
        <v>387500</v>
      </c>
      <c r="L148" s="11">
        <v>58125.000000000007</v>
      </c>
      <c r="M148" s="12">
        <v>0.15000000000000002</v>
      </c>
      <c r="N148" s="14" t="s">
        <v>18</v>
      </c>
    </row>
    <row r="149" spans="2:14" ht="14.25" customHeight="1" x14ac:dyDescent="0.3">
      <c r="B149" s="6" t="s">
        <v>30</v>
      </c>
      <c r="C149" s="6">
        <v>1128299</v>
      </c>
      <c r="D149" s="7">
        <v>44142</v>
      </c>
      <c r="E149" s="6" t="s">
        <v>31</v>
      </c>
      <c r="F149" s="6" t="s">
        <v>32</v>
      </c>
      <c r="G149" s="6" t="s">
        <v>33</v>
      </c>
      <c r="H149" s="8" t="s">
        <v>17</v>
      </c>
      <c r="I149" s="9">
        <v>40</v>
      </c>
      <c r="J149" s="10">
        <v>825</v>
      </c>
      <c r="K149" s="11">
        <v>330000</v>
      </c>
      <c r="L149" s="11">
        <v>115500.00000000001</v>
      </c>
      <c r="M149" s="12">
        <v>0.35000000000000003</v>
      </c>
      <c r="N149" s="14" t="s">
        <v>18</v>
      </c>
    </row>
    <row r="150" spans="2:14" ht="14.25" customHeight="1" x14ac:dyDescent="0.3">
      <c r="B150" s="6" t="s">
        <v>30</v>
      </c>
      <c r="C150" s="6">
        <v>1128299</v>
      </c>
      <c r="D150" s="7">
        <v>44143</v>
      </c>
      <c r="E150" s="6" t="s">
        <v>31</v>
      </c>
      <c r="F150" s="6" t="s">
        <v>32</v>
      </c>
      <c r="G150" s="6" t="s">
        <v>33</v>
      </c>
      <c r="H150" s="8" t="s">
        <v>19</v>
      </c>
      <c r="I150" s="9">
        <v>50</v>
      </c>
      <c r="J150" s="10">
        <v>725</v>
      </c>
      <c r="K150" s="11">
        <v>362500</v>
      </c>
      <c r="L150" s="11">
        <v>72500</v>
      </c>
      <c r="M150" s="12">
        <v>0.2</v>
      </c>
      <c r="N150" s="14" t="s">
        <v>18</v>
      </c>
    </row>
    <row r="151" spans="2:14" ht="14.25" customHeight="1" x14ac:dyDescent="0.3">
      <c r="B151" s="6" t="s">
        <v>30</v>
      </c>
      <c r="C151" s="6">
        <v>1128299</v>
      </c>
      <c r="D151" s="7">
        <v>44144</v>
      </c>
      <c r="E151" s="6" t="s">
        <v>31</v>
      </c>
      <c r="F151" s="6" t="s">
        <v>32</v>
      </c>
      <c r="G151" s="6" t="s">
        <v>33</v>
      </c>
      <c r="H151" s="8" t="s">
        <v>20</v>
      </c>
      <c r="I151" s="9">
        <v>50</v>
      </c>
      <c r="J151" s="10">
        <v>725</v>
      </c>
      <c r="K151" s="11">
        <v>362500</v>
      </c>
      <c r="L151" s="11">
        <v>126875.00000000001</v>
      </c>
      <c r="M151" s="12">
        <v>0.35000000000000003</v>
      </c>
      <c r="N151" s="14" t="s">
        <v>18</v>
      </c>
    </row>
    <row r="152" spans="2:14" ht="14.25" customHeight="1" x14ac:dyDescent="0.3">
      <c r="B152" s="6" t="s">
        <v>30</v>
      </c>
      <c r="C152" s="6">
        <v>1128299</v>
      </c>
      <c r="D152" s="7">
        <v>44145</v>
      </c>
      <c r="E152" s="6" t="s">
        <v>31</v>
      </c>
      <c r="F152" s="6" t="s">
        <v>32</v>
      </c>
      <c r="G152" s="6" t="s">
        <v>33</v>
      </c>
      <c r="H152" s="8" t="s">
        <v>21</v>
      </c>
      <c r="I152" s="9">
        <v>50</v>
      </c>
      <c r="J152" s="10">
        <v>575</v>
      </c>
      <c r="K152" s="11">
        <v>287500</v>
      </c>
      <c r="L152" s="11">
        <v>86250</v>
      </c>
      <c r="M152" s="12">
        <v>0.3</v>
      </c>
      <c r="N152" s="14" t="s">
        <v>18</v>
      </c>
    </row>
    <row r="153" spans="2:14" ht="14.25" customHeight="1" x14ac:dyDescent="0.3">
      <c r="B153" s="6" t="s">
        <v>30</v>
      </c>
      <c r="C153" s="6">
        <v>1128299</v>
      </c>
      <c r="D153" s="7">
        <v>44146</v>
      </c>
      <c r="E153" s="6" t="s">
        <v>31</v>
      </c>
      <c r="F153" s="6" t="s">
        <v>32</v>
      </c>
      <c r="G153" s="6" t="s">
        <v>33</v>
      </c>
      <c r="H153" s="8" t="s">
        <v>22</v>
      </c>
      <c r="I153" s="9">
        <v>55.000000000000007</v>
      </c>
      <c r="J153" s="10">
        <v>500</v>
      </c>
      <c r="K153" s="11">
        <v>275000.00000000006</v>
      </c>
      <c r="L153" s="11">
        <v>137500.00000000003</v>
      </c>
      <c r="M153" s="12">
        <v>0.5</v>
      </c>
      <c r="N153" s="14" t="s">
        <v>18</v>
      </c>
    </row>
    <row r="154" spans="2:14" ht="14.25" customHeight="1" x14ac:dyDescent="0.3">
      <c r="B154" s="6" t="s">
        <v>30</v>
      </c>
      <c r="C154" s="6">
        <v>1128299</v>
      </c>
      <c r="D154" s="7">
        <v>44147</v>
      </c>
      <c r="E154" s="6" t="s">
        <v>31</v>
      </c>
      <c r="F154" s="6" t="s">
        <v>32</v>
      </c>
      <c r="G154" s="6" t="s">
        <v>33</v>
      </c>
      <c r="H154" s="8" t="s">
        <v>23</v>
      </c>
      <c r="I154" s="9">
        <v>50</v>
      </c>
      <c r="J154" s="10">
        <v>700</v>
      </c>
      <c r="K154" s="11">
        <v>350000</v>
      </c>
      <c r="L154" s="11">
        <v>52500.000000000007</v>
      </c>
      <c r="M154" s="12">
        <v>0.15000000000000002</v>
      </c>
      <c r="N154" s="14" t="s">
        <v>18</v>
      </c>
    </row>
    <row r="155" spans="2:14" ht="14.25" customHeight="1" x14ac:dyDescent="0.3">
      <c r="B155" s="6" t="s">
        <v>30</v>
      </c>
      <c r="C155" s="6">
        <v>1128299</v>
      </c>
      <c r="D155" s="7">
        <v>44148</v>
      </c>
      <c r="E155" s="6" t="s">
        <v>31</v>
      </c>
      <c r="F155" s="6" t="s">
        <v>32</v>
      </c>
      <c r="G155" s="6" t="s">
        <v>33</v>
      </c>
      <c r="H155" s="8" t="s">
        <v>17</v>
      </c>
      <c r="I155" s="9">
        <v>50</v>
      </c>
      <c r="J155" s="10">
        <v>850</v>
      </c>
      <c r="K155" s="11">
        <v>425000</v>
      </c>
      <c r="L155" s="11">
        <v>148750</v>
      </c>
      <c r="M155" s="12">
        <v>0.35000000000000003</v>
      </c>
      <c r="N155" s="14" t="s">
        <v>18</v>
      </c>
    </row>
    <row r="156" spans="2:14" ht="14.25" customHeight="1" x14ac:dyDescent="0.3">
      <c r="B156" s="6" t="s">
        <v>30</v>
      </c>
      <c r="C156" s="6">
        <v>1128299</v>
      </c>
      <c r="D156" s="7">
        <v>44149</v>
      </c>
      <c r="E156" s="6" t="s">
        <v>31</v>
      </c>
      <c r="F156" s="6" t="s">
        <v>32</v>
      </c>
      <c r="G156" s="6" t="s">
        <v>33</v>
      </c>
      <c r="H156" s="8" t="s">
        <v>19</v>
      </c>
      <c r="I156" s="9">
        <v>60</v>
      </c>
      <c r="J156" s="10">
        <v>700</v>
      </c>
      <c r="K156" s="11">
        <v>420000</v>
      </c>
      <c r="L156" s="11">
        <v>84000</v>
      </c>
      <c r="M156" s="12">
        <v>0.2</v>
      </c>
      <c r="N156" s="14" t="s">
        <v>18</v>
      </c>
    </row>
    <row r="157" spans="2:14" ht="14.25" customHeight="1" x14ac:dyDescent="0.3">
      <c r="B157" s="6" t="s">
        <v>30</v>
      </c>
      <c r="C157" s="6">
        <v>1128299</v>
      </c>
      <c r="D157" s="7">
        <v>44150</v>
      </c>
      <c r="E157" s="6" t="s">
        <v>31</v>
      </c>
      <c r="F157" s="6" t="s">
        <v>32</v>
      </c>
      <c r="G157" s="6" t="s">
        <v>33</v>
      </c>
      <c r="H157" s="8" t="s">
        <v>20</v>
      </c>
      <c r="I157" s="9">
        <v>60</v>
      </c>
      <c r="J157" s="10">
        <v>700</v>
      </c>
      <c r="K157" s="11">
        <v>420000</v>
      </c>
      <c r="L157" s="11">
        <v>147000</v>
      </c>
      <c r="M157" s="12">
        <v>0.35000000000000003</v>
      </c>
      <c r="N157" s="14" t="s">
        <v>18</v>
      </c>
    </row>
    <row r="158" spans="2:14" ht="14.25" customHeight="1" x14ac:dyDescent="0.3">
      <c r="B158" s="6" t="s">
        <v>30</v>
      </c>
      <c r="C158" s="6">
        <v>1128299</v>
      </c>
      <c r="D158" s="7">
        <v>44187</v>
      </c>
      <c r="E158" s="6" t="s">
        <v>31</v>
      </c>
      <c r="F158" s="6" t="s">
        <v>32</v>
      </c>
      <c r="G158" s="6" t="s">
        <v>33</v>
      </c>
      <c r="H158" s="8" t="s">
        <v>21</v>
      </c>
      <c r="I158" s="9">
        <v>60</v>
      </c>
      <c r="J158" s="10">
        <v>600</v>
      </c>
      <c r="K158" s="11">
        <v>360000</v>
      </c>
      <c r="L158" s="11">
        <v>108000</v>
      </c>
      <c r="M158" s="12">
        <v>0.3</v>
      </c>
      <c r="N158" s="14" t="s">
        <v>18</v>
      </c>
    </row>
    <row r="159" spans="2:14" ht="14.25" customHeight="1" x14ac:dyDescent="0.3">
      <c r="B159" s="6" t="s">
        <v>30</v>
      </c>
      <c r="C159" s="6">
        <v>1128299</v>
      </c>
      <c r="D159" s="7">
        <v>44188</v>
      </c>
      <c r="E159" s="6" t="s">
        <v>31</v>
      </c>
      <c r="F159" s="6" t="s">
        <v>32</v>
      </c>
      <c r="G159" s="6" t="s">
        <v>33</v>
      </c>
      <c r="H159" s="8" t="s">
        <v>22</v>
      </c>
      <c r="I159" s="9">
        <v>65</v>
      </c>
      <c r="J159" s="10">
        <v>500</v>
      </c>
      <c r="K159" s="11">
        <v>325000</v>
      </c>
      <c r="L159" s="11">
        <v>162500</v>
      </c>
      <c r="M159" s="12">
        <v>0.5</v>
      </c>
      <c r="N159" s="14" t="s">
        <v>18</v>
      </c>
    </row>
    <row r="160" spans="2:14" ht="14.25" customHeight="1" x14ac:dyDescent="0.3">
      <c r="B160" s="6" t="s">
        <v>30</v>
      </c>
      <c r="C160" s="6">
        <v>1128299</v>
      </c>
      <c r="D160" s="7">
        <v>44189</v>
      </c>
      <c r="E160" s="6" t="s">
        <v>31</v>
      </c>
      <c r="F160" s="6" t="s">
        <v>32</v>
      </c>
      <c r="G160" s="6" t="s">
        <v>33</v>
      </c>
      <c r="H160" s="8" t="s">
        <v>23</v>
      </c>
      <c r="I160" s="9">
        <v>60</v>
      </c>
      <c r="J160" s="10">
        <v>700</v>
      </c>
      <c r="K160" s="11">
        <v>420000</v>
      </c>
      <c r="L160" s="11">
        <v>63000.000000000007</v>
      </c>
      <c r="M160" s="12">
        <v>0.15000000000000002</v>
      </c>
      <c r="N160" s="14" t="s">
        <v>18</v>
      </c>
    </row>
    <row r="161" spans="2:14" ht="14.25" customHeight="1" x14ac:dyDescent="0.3">
      <c r="B161" s="6" t="s">
        <v>30</v>
      </c>
      <c r="C161" s="6">
        <v>1128299</v>
      </c>
      <c r="D161" s="7">
        <v>44190</v>
      </c>
      <c r="E161" s="6" t="s">
        <v>31</v>
      </c>
      <c r="F161" s="6" t="s">
        <v>32</v>
      </c>
      <c r="G161" s="6" t="s">
        <v>33</v>
      </c>
      <c r="H161" s="8" t="s">
        <v>17</v>
      </c>
      <c r="I161" s="9">
        <v>60</v>
      </c>
      <c r="J161" s="10">
        <v>875</v>
      </c>
      <c r="K161" s="11">
        <v>525000</v>
      </c>
      <c r="L161" s="11">
        <v>183750.00000000003</v>
      </c>
      <c r="M161" s="12">
        <v>0.35000000000000003</v>
      </c>
      <c r="N161" s="14" t="s">
        <v>18</v>
      </c>
    </row>
    <row r="162" spans="2:14" ht="14.25" customHeight="1" x14ac:dyDescent="0.3">
      <c r="B162" s="6" t="s">
        <v>30</v>
      </c>
      <c r="C162" s="6">
        <v>1128299</v>
      </c>
      <c r="D162" s="7">
        <v>44191</v>
      </c>
      <c r="E162" s="6" t="s">
        <v>31</v>
      </c>
      <c r="F162" s="6" t="s">
        <v>32</v>
      </c>
      <c r="G162" s="6" t="s">
        <v>33</v>
      </c>
      <c r="H162" s="8" t="s">
        <v>19</v>
      </c>
      <c r="I162" s="9">
        <v>65</v>
      </c>
      <c r="J162" s="10">
        <v>675</v>
      </c>
      <c r="K162" s="11">
        <v>438750</v>
      </c>
      <c r="L162" s="11">
        <v>87750</v>
      </c>
      <c r="M162" s="12">
        <v>0.2</v>
      </c>
      <c r="N162" s="14" t="s">
        <v>18</v>
      </c>
    </row>
    <row r="163" spans="2:14" ht="14.25" customHeight="1" x14ac:dyDescent="0.3">
      <c r="B163" s="6" t="s">
        <v>30</v>
      </c>
      <c r="C163" s="6">
        <v>1128299</v>
      </c>
      <c r="D163" s="7">
        <v>44192</v>
      </c>
      <c r="E163" s="6" t="s">
        <v>31</v>
      </c>
      <c r="F163" s="6" t="s">
        <v>32</v>
      </c>
      <c r="G163" s="6" t="s">
        <v>33</v>
      </c>
      <c r="H163" s="8" t="s">
        <v>20</v>
      </c>
      <c r="I163" s="9">
        <v>65</v>
      </c>
      <c r="J163" s="10">
        <v>725</v>
      </c>
      <c r="K163" s="11">
        <v>471250</v>
      </c>
      <c r="L163" s="11">
        <v>164937.50000000003</v>
      </c>
      <c r="M163" s="12">
        <v>0.35000000000000003</v>
      </c>
      <c r="N163" s="14" t="s">
        <v>18</v>
      </c>
    </row>
    <row r="164" spans="2:14" ht="14.25" customHeight="1" x14ac:dyDescent="0.3">
      <c r="B164" s="6" t="s">
        <v>30</v>
      </c>
      <c r="C164" s="6">
        <v>1128299</v>
      </c>
      <c r="D164" s="7">
        <v>44193</v>
      </c>
      <c r="E164" s="6" t="s">
        <v>31</v>
      </c>
      <c r="F164" s="6" t="s">
        <v>32</v>
      </c>
      <c r="G164" s="6" t="s">
        <v>33</v>
      </c>
      <c r="H164" s="8" t="s">
        <v>21</v>
      </c>
      <c r="I164" s="9">
        <v>60</v>
      </c>
      <c r="J164" s="10">
        <v>625</v>
      </c>
      <c r="K164" s="11">
        <v>375000</v>
      </c>
      <c r="L164" s="11">
        <v>112500</v>
      </c>
      <c r="M164" s="12">
        <v>0.3</v>
      </c>
      <c r="N164" s="14" t="s">
        <v>18</v>
      </c>
    </row>
    <row r="165" spans="2:14" ht="14.25" customHeight="1" x14ac:dyDescent="0.3">
      <c r="B165" s="6" t="s">
        <v>30</v>
      </c>
      <c r="C165" s="6">
        <v>1128299</v>
      </c>
      <c r="D165" s="7">
        <v>44194</v>
      </c>
      <c r="E165" s="6" t="s">
        <v>31</v>
      </c>
      <c r="F165" s="6" t="s">
        <v>32</v>
      </c>
      <c r="G165" s="6" t="s">
        <v>33</v>
      </c>
      <c r="H165" s="8" t="s">
        <v>22</v>
      </c>
      <c r="I165" s="9">
        <v>65</v>
      </c>
      <c r="J165" s="10">
        <v>525</v>
      </c>
      <c r="K165" s="11">
        <v>341250</v>
      </c>
      <c r="L165" s="11">
        <v>170625</v>
      </c>
      <c r="M165" s="12">
        <v>0.5</v>
      </c>
      <c r="N165" s="14" t="s">
        <v>18</v>
      </c>
    </row>
    <row r="166" spans="2:14" ht="14.25" customHeight="1" x14ac:dyDescent="0.3">
      <c r="B166" s="6" t="s">
        <v>30</v>
      </c>
      <c r="C166" s="6">
        <v>1128299</v>
      </c>
      <c r="D166" s="7">
        <v>44195</v>
      </c>
      <c r="E166" s="6" t="s">
        <v>31</v>
      </c>
      <c r="F166" s="6" t="s">
        <v>32</v>
      </c>
      <c r="G166" s="6" t="s">
        <v>33</v>
      </c>
      <c r="H166" s="8" t="s">
        <v>23</v>
      </c>
      <c r="I166" s="9">
        <v>80</v>
      </c>
      <c r="J166" s="10">
        <v>700</v>
      </c>
      <c r="K166" s="11">
        <v>560000</v>
      </c>
      <c r="L166" s="11">
        <v>84000.000000000015</v>
      </c>
      <c r="M166" s="12">
        <v>0.15000000000000002</v>
      </c>
      <c r="N166" s="14" t="s">
        <v>18</v>
      </c>
    </row>
    <row r="167" spans="2:14" ht="14.25" customHeight="1" x14ac:dyDescent="0.3">
      <c r="B167" s="6" t="s">
        <v>30</v>
      </c>
      <c r="C167" s="6">
        <v>1128299</v>
      </c>
      <c r="D167" s="7">
        <v>44196</v>
      </c>
      <c r="E167" s="6" t="s">
        <v>31</v>
      </c>
      <c r="F167" s="6" t="s">
        <v>32</v>
      </c>
      <c r="G167" s="6" t="s">
        <v>33</v>
      </c>
      <c r="H167" s="8" t="s">
        <v>17</v>
      </c>
      <c r="I167" s="9">
        <v>60</v>
      </c>
      <c r="J167" s="10">
        <v>900</v>
      </c>
      <c r="K167" s="11">
        <v>540000</v>
      </c>
      <c r="L167" s="11">
        <v>216000</v>
      </c>
      <c r="M167" s="12">
        <v>0.4</v>
      </c>
      <c r="N167" s="14" t="s">
        <v>18</v>
      </c>
    </row>
    <row r="168" spans="2:14" ht="14.25" customHeight="1" x14ac:dyDescent="0.3">
      <c r="B168" s="6" t="s">
        <v>30</v>
      </c>
      <c r="C168" s="6">
        <v>1128299</v>
      </c>
      <c r="D168" s="7">
        <v>44197</v>
      </c>
      <c r="E168" s="6" t="s">
        <v>31</v>
      </c>
      <c r="F168" s="6" t="s">
        <v>32</v>
      </c>
      <c r="G168" s="6" t="s">
        <v>33</v>
      </c>
      <c r="H168" s="8" t="s">
        <v>19</v>
      </c>
      <c r="I168" s="9">
        <v>65</v>
      </c>
      <c r="J168" s="10">
        <v>750</v>
      </c>
      <c r="K168" s="11">
        <v>487500</v>
      </c>
      <c r="L168" s="11">
        <v>121875</v>
      </c>
      <c r="M168" s="12">
        <v>0.25</v>
      </c>
      <c r="N168" s="14" t="s">
        <v>18</v>
      </c>
    </row>
    <row r="169" spans="2:14" ht="14.25" customHeight="1" x14ac:dyDescent="0.3">
      <c r="B169" s="6" t="s">
        <v>30</v>
      </c>
      <c r="C169" s="6">
        <v>1128299</v>
      </c>
      <c r="D169" s="7">
        <v>44198</v>
      </c>
      <c r="E169" s="6" t="s">
        <v>31</v>
      </c>
      <c r="F169" s="6" t="s">
        <v>32</v>
      </c>
      <c r="G169" s="6" t="s">
        <v>33</v>
      </c>
      <c r="H169" s="8" t="s">
        <v>20</v>
      </c>
      <c r="I169" s="9">
        <v>65</v>
      </c>
      <c r="J169" s="10">
        <v>750</v>
      </c>
      <c r="K169" s="11">
        <v>487500</v>
      </c>
      <c r="L169" s="11">
        <v>195000</v>
      </c>
      <c r="M169" s="12">
        <v>0.4</v>
      </c>
      <c r="N169" s="14" t="s">
        <v>18</v>
      </c>
    </row>
    <row r="170" spans="2:14" ht="14.25" customHeight="1" x14ac:dyDescent="0.3">
      <c r="B170" s="6" t="s">
        <v>30</v>
      </c>
      <c r="C170" s="6">
        <v>1128299</v>
      </c>
      <c r="D170" s="7">
        <v>44199</v>
      </c>
      <c r="E170" s="6" t="s">
        <v>31</v>
      </c>
      <c r="F170" s="6" t="s">
        <v>32</v>
      </c>
      <c r="G170" s="6" t="s">
        <v>33</v>
      </c>
      <c r="H170" s="8" t="s">
        <v>21</v>
      </c>
      <c r="I170" s="9">
        <v>60</v>
      </c>
      <c r="J170" s="10">
        <v>650</v>
      </c>
      <c r="K170" s="11">
        <v>390000</v>
      </c>
      <c r="L170" s="11">
        <v>136500</v>
      </c>
      <c r="M170" s="12">
        <v>0.35</v>
      </c>
      <c r="N170" s="14" t="s">
        <v>18</v>
      </c>
    </row>
    <row r="171" spans="2:14" ht="14.25" customHeight="1" x14ac:dyDescent="0.3">
      <c r="B171" s="6" t="s">
        <v>30</v>
      </c>
      <c r="C171" s="6">
        <v>1128299</v>
      </c>
      <c r="D171" s="7">
        <v>44200</v>
      </c>
      <c r="E171" s="6" t="s">
        <v>31</v>
      </c>
      <c r="F171" s="6" t="s">
        <v>32</v>
      </c>
      <c r="G171" s="6" t="s">
        <v>33</v>
      </c>
      <c r="H171" s="8" t="s">
        <v>22</v>
      </c>
      <c r="I171" s="9">
        <v>65</v>
      </c>
      <c r="J171" s="10">
        <v>550</v>
      </c>
      <c r="K171" s="11">
        <v>357500</v>
      </c>
      <c r="L171" s="11">
        <v>196625.00000000003</v>
      </c>
      <c r="M171" s="12">
        <v>0.55000000000000004</v>
      </c>
      <c r="N171" s="14" t="s">
        <v>18</v>
      </c>
    </row>
    <row r="172" spans="2:14" ht="14.25" customHeight="1" x14ac:dyDescent="0.3">
      <c r="B172" s="6" t="s">
        <v>30</v>
      </c>
      <c r="C172" s="6">
        <v>1128299</v>
      </c>
      <c r="D172" s="7">
        <v>44201</v>
      </c>
      <c r="E172" s="6" t="s">
        <v>31</v>
      </c>
      <c r="F172" s="6" t="s">
        <v>32</v>
      </c>
      <c r="G172" s="6" t="s">
        <v>33</v>
      </c>
      <c r="H172" s="8" t="s">
        <v>23</v>
      </c>
      <c r="I172" s="9">
        <v>80</v>
      </c>
      <c r="J172" s="10">
        <v>725</v>
      </c>
      <c r="K172" s="11">
        <v>580000</v>
      </c>
      <c r="L172" s="11">
        <v>116000</v>
      </c>
      <c r="M172" s="12">
        <v>0.2</v>
      </c>
      <c r="N172" s="14" t="s">
        <v>18</v>
      </c>
    </row>
    <row r="173" spans="2:14" ht="14.25" customHeight="1" x14ac:dyDescent="0.3">
      <c r="B173" s="6" t="s">
        <v>30</v>
      </c>
      <c r="C173" s="6">
        <v>1128299</v>
      </c>
      <c r="D173" s="7">
        <v>44202</v>
      </c>
      <c r="E173" s="6" t="s">
        <v>31</v>
      </c>
      <c r="F173" s="6" t="s">
        <v>32</v>
      </c>
      <c r="G173" s="6" t="s">
        <v>33</v>
      </c>
      <c r="H173" s="8" t="s">
        <v>17</v>
      </c>
      <c r="I173" s="9">
        <v>60</v>
      </c>
      <c r="J173" s="10">
        <v>975</v>
      </c>
      <c r="K173" s="11">
        <v>585000</v>
      </c>
      <c r="L173" s="11">
        <v>234000</v>
      </c>
      <c r="M173" s="12">
        <v>0.4</v>
      </c>
      <c r="N173" s="14" t="s">
        <v>18</v>
      </c>
    </row>
    <row r="174" spans="2:14" ht="14.25" customHeight="1" x14ac:dyDescent="0.3">
      <c r="B174" s="6" t="s">
        <v>30</v>
      </c>
      <c r="C174" s="6">
        <v>1128299</v>
      </c>
      <c r="D174" s="7">
        <v>44203</v>
      </c>
      <c r="E174" s="6" t="s">
        <v>31</v>
      </c>
      <c r="F174" s="6" t="s">
        <v>32</v>
      </c>
      <c r="G174" s="6" t="s">
        <v>33</v>
      </c>
      <c r="H174" s="8" t="s">
        <v>19</v>
      </c>
      <c r="I174" s="9">
        <v>65</v>
      </c>
      <c r="J174" s="10">
        <v>825</v>
      </c>
      <c r="K174" s="11">
        <v>536250</v>
      </c>
      <c r="L174" s="11">
        <v>134062.5</v>
      </c>
      <c r="M174" s="12">
        <v>0.25</v>
      </c>
      <c r="N174" s="14" t="s">
        <v>18</v>
      </c>
    </row>
    <row r="175" spans="2:14" ht="14.25" customHeight="1" x14ac:dyDescent="0.3">
      <c r="B175" s="6" t="s">
        <v>30</v>
      </c>
      <c r="C175" s="6">
        <v>1128299</v>
      </c>
      <c r="D175" s="7">
        <v>44204</v>
      </c>
      <c r="E175" s="6" t="s">
        <v>31</v>
      </c>
      <c r="F175" s="6" t="s">
        <v>32</v>
      </c>
      <c r="G175" s="6" t="s">
        <v>33</v>
      </c>
      <c r="H175" s="8" t="s">
        <v>20</v>
      </c>
      <c r="I175" s="9">
        <v>65</v>
      </c>
      <c r="J175" s="10">
        <v>825</v>
      </c>
      <c r="K175" s="11">
        <v>536250</v>
      </c>
      <c r="L175" s="11">
        <v>214500</v>
      </c>
      <c r="M175" s="12">
        <v>0.4</v>
      </c>
      <c r="N175" s="14" t="s">
        <v>18</v>
      </c>
    </row>
    <row r="176" spans="2:14" ht="14.25" customHeight="1" x14ac:dyDescent="0.3">
      <c r="B176" s="6" t="s">
        <v>30</v>
      </c>
      <c r="C176" s="6">
        <v>1128299</v>
      </c>
      <c r="D176" s="7">
        <v>44205</v>
      </c>
      <c r="E176" s="6" t="s">
        <v>31</v>
      </c>
      <c r="F176" s="6" t="s">
        <v>32</v>
      </c>
      <c r="G176" s="6" t="s">
        <v>33</v>
      </c>
      <c r="H176" s="8" t="s">
        <v>21</v>
      </c>
      <c r="I176" s="9">
        <v>60</v>
      </c>
      <c r="J176" s="10">
        <v>700</v>
      </c>
      <c r="K176" s="11">
        <v>420000</v>
      </c>
      <c r="L176" s="11">
        <v>147000</v>
      </c>
      <c r="M176" s="12">
        <v>0.35</v>
      </c>
      <c r="N176" s="14" t="s">
        <v>18</v>
      </c>
    </row>
    <row r="177" spans="2:14" ht="14.25" customHeight="1" x14ac:dyDescent="0.3">
      <c r="B177" s="6" t="s">
        <v>30</v>
      </c>
      <c r="C177" s="6">
        <v>1128299</v>
      </c>
      <c r="D177" s="7">
        <v>44206</v>
      </c>
      <c r="E177" s="6" t="s">
        <v>31</v>
      </c>
      <c r="F177" s="6" t="s">
        <v>32</v>
      </c>
      <c r="G177" s="6" t="s">
        <v>33</v>
      </c>
      <c r="H177" s="8" t="s">
        <v>22</v>
      </c>
      <c r="I177" s="9">
        <v>65</v>
      </c>
      <c r="J177" s="10">
        <v>575</v>
      </c>
      <c r="K177" s="11">
        <v>373750</v>
      </c>
      <c r="L177" s="11">
        <v>205562.50000000003</v>
      </c>
      <c r="M177" s="12">
        <v>0.55000000000000004</v>
      </c>
      <c r="N177" s="14" t="s">
        <v>18</v>
      </c>
    </row>
    <row r="178" spans="2:14" ht="14.25" customHeight="1" x14ac:dyDescent="0.3">
      <c r="B178" s="6" t="s">
        <v>30</v>
      </c>
      <c r="C178" s="6">
        <v>1128299</v>
      </c>
      <c r="D178" s="7">
        <v>44207</v>
      </c>
      <c r="E178" s="6" t="s">
        <v>31</v>
      </c>
      <c r="F178" s="6" t="s">
        <v>32</v>
      </c>
      <c r="G178" s="6" t="s">
        <v>33</v>
      </c>
      <c r="H178" s="8" t="s">
        <v>23</v>
      </c>
      <c r="I178" s="9">
        <v>80</v>
      </c>
      <c r="J178" s="10">
        <v>875</v>
      </c>
      <c r="K178" s="11">
        <v>700000</v>
      </c>
      <c r="L178" s="11">
        <v>140000</v>
      </c>
      <c r="M178" s="12">
        <v>0.2</v>
      </c>
      <c r="N178" s="14" t="s">
        <v>18</v>
      </c>
    </row>
    <row r="179" spans="2:14" ht="14.25" customHeight="1" x14ac:dyDescent="0.3">
      <c r="B179" s="6" t="s">
        <v>30</v>
      </c>
      <c r="C179" s="6">
        <v>1128299</v>
      </c>
      <c r="D179" s="7">
        <v>44208</v>
      </c>
      <c r="E179" s="6" t="s">
        <v>31</v>
      </c>
      <c r="F179" s="6" t="s">
        <v>32</v>
      </c>
      <c r="G179" s="6" t="s">
        <v>33</v>
      </c>
      <c r="H179" s="8" t="s">
        <v>17</v>
      </c>
      <c r="I179" s="9">
        <v>60</v>
      </c>
      <c r="J179" s="10">
        <v>1025</v>
      </c>
      <c r="K179" s="11">
        <v>615000</v>
      </c>
      <c r="L179" s="11">
        <v>215250.00000000003</v>
      </c>
      <c r="M179" s="12">
        <v>0.35000000000000003</v>
      </c>
      <c r="N179" s="14" t="s">
        <v>18</v>
      </c>
    </row>
    <row r="180" spans="2:14" ht="14.25" customHeight="1" x14ac:dyDescent="0.3">
      <c r="B180" s="6" t="s">
        <v>30</v>
      </c>
      <c r="C180" s="6">
        <v>1128299</v>
      </c>
      <c r="D180" s="7">
        <v>44209</v>
      </c>
      <c r="E180" s="6" t="s">
        <v>31</v>
      </c>
      <c r="F180" s="6" t="s">
        <v>32</v>
      </c>
      <c r="G180" s="6" t="s">
        <v>33</v>
      </c>
      <c r="H180" s="8" t="s">
        <v>19</v>
      </c>
      <c r="I180" s="9">
        <v>65</v>
      </c>
      <c r="J180" s="10">
        <v>875</v>
      </c>
      <c r="K180" s="11">
        <v>568750</v>
      </c>
      <c r="L180" s="11">
        <v>113750</v>
      </c>
      <c r="M180" s="12">
        <v>0.2</v>
      </c>
      <c r="N180" s="14" t="s">
        <v>18</v>
      </c>
    </row>
    <row r="181" spans="2:14" ht="14.25" customHeight="1" x14ac:dyDescent="0.3">
      <c r="B181" s="6" t="s">
        <v>30</v>
      </c>
      <c r="C181" s="6">
        <v>1128299</v>
      </c>
      <c r="D181" s="7">
        <v>44210</v>
      </c>
      <c r="E181" s="6" t="s">
        <v>31</v>
      </c>
      <c r="F181" s="6" t="s">
        <v>32</v>
      </c>
      <c r="G181" s="6" t="s">
        <v>33</v>
      </c>
      <c r="H181" s="8" t="s">
        <v>20</v>
      </c>
      <c r="I181" s="9">
        <v>65</v>
      </c>
      <c r="J181" s="10">
        <v>825</v>
      </c>
      <c r="K181" s="11">
        <v>536250</v>
      </c>
      <c r="L181" s="11">
        <v>187687.50000000003</v>
      </c>
      <c r="M181" s="12">
        <v>0.35000000000000003</v>
      </c>
      <c r="N181" s="14" t="s">
        <v>18</v>
      </c>
    </row>
    <row r="182" spans="2:14" ht="14.25" customHeight="1" x14ac:dyDescent="0.3">
      <c r="B182" s="6" t="s">
        <v>30</v>
      </c>
      <c r="C182" s="6">
        <v>1128299</v>
      </c>
      <c r="D182" s="7">
        <v>44211</v>
      </c>
      <c r="E182" s="6" t="s">
        <v>31</v>
      </c>
      <c r="F182" s="6" t="s">
        <v>32</v>
      </c>
      <c r="G182" s="6" t="s">
        <v>33</v>
      </c>
      <c r="H182" s="8" t="s">
        <v>21</v>
      </c>
      <c r="I182" s="9">
        <v>60</v>
      </c>
      <c r="J182" s="10">
        <v>725</v>
      </c>
      <c r="K182" s="11">
        <v>435000</v>
      </c>
      <c r="L182" s="11">
        <v>130500</v>
      </c>
      <c r="M182" s="12">
        <v>0.3</v>
      </c>
      <c r="N182" s="14" t="s">
        <v>18</v>
      </c>
    </row>
    <row r="183" spans="2:14" ht="14.25" customHeight="1" x14ac:dyDescent="0.3">
      <c r="B183" s="6" t="s">
        <v>30</v>
      </c>
      <c r="C183" s="6">
        <v>1128299</v>
      </c>
      <c r="D183" s="7">
        <v>44212</v>
      </c>
      <c r="E183" s="6" t="s">
        <v>31</v>
      </c>
      <c r="F183" s="6" t="s">
        <v>32</v>
      </c>
      <c r="G183" s="6" t="s">
        <v>33</v>
      </c>
      <c r="H183" s="8" t="s">
        <v>22</v>
      </c>
      <c r="I183" s="9">
        <v>65</v>
      </c>
      <c r="J183" s="10">
        <v>775</v>
      </c>
      <c r="K183" s="11">
        <v>503750</v>
      </c>
      <c r="L183" s="11">
        <v>251875</v>
      </c>
      <c r="M183" s="12">
        <v>0.5</v>
      </c>
      <c r="N183" s="14" t="s">
        <v>18</v>
      </c>
    </row>
    <row r="184" spans="2:14" ht="14.25" customHeight="1" x14ac:dyDescent="0.3">
      <c r="B184" s="6" t="s">
        <v>30</v>
      </c>
      <c r="C184" s="6">
        <v>1128299</v>
      </c>
      <c r="D184" s="7">
        <v>44213</v>
      </c>
      <c r="E184" s="6" t="s">
        <v>31</v>
      </c>
      <c r="F184" s="6" t="s">
        <v>32</v>
      </c>
      <c r="G184" s="6" t="s">
        <v>33</v>
      </c>
      <c r="H184" s="8" t="s">
        <v>23</v>
      </c>
      <c r="I184" s="9">
        <v>80</v>
      </c>
      <c r="J184" s="10">
        <v>775</v>
      </c>
      <c r="K184" s="11">
        <v>620000</v>
      </c>
      <c r="L184" s="11">
        <v>93000.000000000015</v>
      </c>
      <c r="M184" s="12">
        <v>0.15000000000000002</v>
      </c>
      <c r="N184" s="14" t="s">
        <v>18</v>
      </c>
    </row>
    <row r="185" spans="2:14" ht="14.25" customHeight="1" x14ac:dyDescent="0.3">
      <c r="B185" s="6" t="s">
        <v>30</v>
      </c>
      <c r="C185" s="6">
        <v>1128299</v>
      </c>
      <c r="D185" s="7">
        <v>44214</v>
      </c>
      <c r="E185" s="6" t="s">
        <v>31</v>
      </c>
      <c r="F185" s="6" t="s">
        <v>32</v>
      </c>
      <c r="G185" s="6" t="s">
        <v>33</v>
      </c>
      <c r="H185" s="8" t="s">
        <v>17</v>
      </c>
      <c r="I185" s="9">
        <v>65</v>
      </c>
      <c r="J185" s="10">
        <v>975</v>
      </c>
      <c r="K185" s="11">
        <v>633750</v>
      </c>
      <c r="L185" s="11">
        <v>221812.50000000003</v>
      </c>
      <c r="M185" s="12">
        <v>0.35000000000000003</v>
      </c>
      <c r="N185" s="14" t="s">
        <v>18</v>
      </c>
    </row>
    <row r="186" spans="2:14" ht="14.25" customHeight="1" x14ac:dyDescent="0.3">
      <c r="B186" s="6" t="s">
        <v>30</v>
      </c>
      <c r="C186" s="6">
        <v>1128299</v>
      </c>
      <c r="D186" s="7">
        <v>44215</v>
      </c>
      <c r="E186" s="6" t="s">
        <v>31</v>
      </c>
      <c r="F186" s="6" t="s">
        <v>32</v>
      </c>
      <c r="G186" s="6" t="s">
        <v>33</v>
      </c>
      <c r="H186" s="8" t="s">
        <v>19</v>
      </c>
      <c r="I186" s="9">
        <v>70</v>
      </c>
      <c r="J186" s="10">
        <v>925</v>
      </c>
      <c r="K186" s="11">
        <v>647500</v>
      </c>
      <c r="L186" s="11">
        <v>129500</v>
      </c>
      <c r="M186" s="12">
        <v>0.2</v>
      </c>
      <c r="N186" s="14" t="s">
        <v>18</v>
      </c>
    </row>
    <row r="187" spans="2:14" ht="14.25" customHeight="1" x14ac:dyDescent="0.3">
      <c r="B187" s="6" t="s">
        <v>30</v>
      </c>
      <c r="C187" s="6">
        <v>1128299</v>
      </c>
      <c r="D187" s="7">
        <v>44216</v>
      </c>
      <c r="E187" s="6" t="s">
        <v>31</v>
      </c>
      <c r="F187" s="6" t="s">
        <v>32</v>
      </c>
      <c r="G187" s="6" t="s">
        <v>33</v>
      </c>
      <c r="H187" s="8" t="s">
        <v>20</v>
      </c>
      <c r="I187" s="9">
        <v>65</v>
      </c>
      <c r="J187" s="10">
        <v>800</v>
      </c>
      <c r="K187" s="11">
        <v>520000</v>
      </c>
      <c r="L187" s="11">
        <v>182000.00000000003</v>
      </c>
      <c r="M187" s="12">
        <v>0.35000000000000003</v>
      </c>
      <c r="N187" s="14" t="s">
        <v>18</v>
      </c>
    </row>
    <row r="188" spans="2:14" ht="14.25" customHeight="1" x14ac:dyDescent="0.3">
      <c r="B188" s="6" t="s">
        <v>30</v>
      </c>
      <c r="C188" s="6">
        <v>1128299</v>
      </c>
      <c r="D188" s="7">
        <v>44217</v>
      </c>
      <c r="E188" s="6" t="s">
        <v>31</v>
      </c>
      <c r="F188" s="6" t="s">
        <v>32</v>
      </c>
      <c r="G188" s="6" t="s">
        <v>33</v>
      </c>
      <c r="H188" s="8" t="s">
        <v>21</v>
      </c>
      <c r="I188" s="9">
        <v>65</v>
      </c>
      <c r="J188" s="10">
        <v>750</v>
      </c>
      <c r="K188" s="11">
        <v>487500</v>
      </c>
      <c r="L188" s="11">
        <v>146250</v>
      </c>
      <c r="M188" s="12">
        <v>0.3</v>
      </c>
      <c r="N188" s="14" t="s">
        <v>18</v>
      </c>
    </row>
    <row r="189" spans="2:14" ht="14.25" customHeight="1" x14ac:dyDescent="0.3">
      <c r="B189" s="6" t="s">
        <v>30</v>
      </c>
      <c r="C189" s="6">
        <v>1128299</v>
      </c>
      <c r="D189" s="7">
        <v>44218</v>
      </c>
      <c r="E189" s="6" t="s">
        <v>31</v>
      </c>
      <c r="F189" s="6" t="s">
        <v>32</v>
      </c>
      <c r="G189" s="6" t="s">
        <v>33</v>
      </c>
      <c r="H189" s="8" t="s">
        <v>22</v>
      </c>
      <c r="I189" s="9">
        <v>75</v>
      </c>
      <c r="J189" s="10">
        <v>750</v>
      </c>
      <c r="K189" s="11">
        <v>562500</v>
      </c>
      <c r="L189" s="11">
        <v>281250</v>
      </c>
      <c r="M189" s="12">
        <v>0.5</v>
      </c>
      <c r="N189" s="14" t="s">
        <v>18</v>
      </c>
    </row>
    <row r="190" spans="2:14" ht="14.25" customHeight="1" x14ac:dyDescent="0.3">
      <c r="B190" s="6" t="s">
        <v>30</v>
      </c>
      <c r="C190" s="6">
        <v>1128299</v>
      </c>
      <c r="D190" s="7">
        <v>44219</v>
      </c>
      <c r="E190" s="6" t="s">
        <v>31</v>
      </c>
      <c r="F190" s="6" t="s">
        <v>32</v>
      </c>
      <c r="G190" s="6" t="s">
        <v>33</v>
      </c>
      <c r="H190" s="8" t="s">
        <v>23</v>
      </c>
      <c r="I190" s="9">
        <v>80</v>
      </c>
      <c r="J190" s="10">
        <v>725</v>
      </c>
      <c r="K190" s="11">
        <v>580000</v>
      </c>
      <c r="L190" s="11">
        <v>87000.000000000015</v>
      </c>
      <c r="M190" s="12">
        <v>0.15000000000000002</v>
      </c>
      <c r="N190" s="14" t="s">
        <v>18</v>
      </c>
    </row>
    <row r="191" spans="2:14" ht="14.25" customHeight="1" x14ac:dyDescent="0.3">
      <c r="B191" s="6" t="s">
        <v>30</v>
      </c>
      <c r="C191" s="6">
        <v>1128299</v>
      </c>
      <c r="D191" s="7">
        <v>44220</v>
      </c>
      <c r="E191" s="6" t="s">
        <v>31</v>
      </c>
      <c r="F191" s="6" t="s">
        <v>32</v>
      </c>
      <c r="G191" s="6" t="s">
        <v>33</v>
      </c>
      <c r="H191" s="8" t="s">
        <v>17</v>
      </c>
      <c r="I191" s="9">
        <v>55.000000000000007</v>
      </c>
      <c r="J191" s="10">
        <v>925</v>
      </c>
      <c r="K191" s="11">
        <v>508750.00000000006</v>
      </c>
      <c r="L191" s="11">
        <v>152625.00000000003</v>
      </c>
      <c r="M191" s="12">
        <v>0.30000000000000004</v>
      </c>
      <c r="N191" s="14" t="s">
        <v>18</v>
      </c>
    </row>
    <row r="192" spans="2:14" ht="14.25" customHeight="1" x14ac:dyDescent="0.3">
      <c r="B192" s="6" t="s">
        <v>30</v>
      </c>
      <c r="C192" s="6">
        <v>1128299</v>
      </c>
      <c r="D192" s="7">
        <v>44221</v>
      </c>
      <c r="E192" s="6" t="s">
        <v>31</v>
      </c>
      <c r="F192" s="6" t="s">
        <v>32</v>
      </c>
      <c r="G192" s="6" t="s">
        <v>33</v>
      </c>
      <c r="H192" s="8" t="s">
        <v>19</v>
      </c>
      <c r="I192" s="9">
        <v>60.000000000000007</v>
      </c>
      <c r="J192" s="10">
        <v>925</v>
      </c>
      <c r="K192" s="11">
        <v>555000.00000000012</v>
      </c>
      <c r="L192" s="11">
        <v>83250.000000000015</v>
      </c>
      <c r="M192" s="12">
        <v>0.15</v>
      </c>
      <c r="N192" s="14" t="s">
        <v>18</v>
      </c>
    </row>
    <row r="193" spans="2:14" ht="14.25" customHeight="1" x14ac:dyDescent="0.3">
      <c r="B193" s="6" t="s">
        <v>30</v>
      </c>
      <c r="C193" s="6">
        <v>1128299</v>
      </c>
      <c r="D193" s="7">
        <v>44222</v>
      </c>
      <c r="E193" s="6" t="s">
        <v>31</v>
      </c>
      <c r="F193" s="6" t="s">
        <v>32</v>
      </c>
      <c r="G193" s="6" t="s">
        <v>33</v>
      </c>
      <c r="H193" s="8" t="s">
        <v>20</v>
      </c>
      <c r="I193" s="9">
        <v>55.000000000000007</v>
      </c>
      <c r="J193" s="10">
        <v>775</v>
      </c>
      <c r="K193" s="11">
        <v>426250.00000000006</v>
      </c>
      <c r="L193" s="11">
        <v>127875.00000000004</v>
      </c>
      <c r="M193" s="12">
        <v>0.30000000000000004</v>
      </c>
      <c r="N193" s="14" t="s">
        <v>18</v>
      </c>
    </row>
    <row r="194" spans="2:14" ht="14.25" customHeight="1" x14ac:dyDescent="0.3">
      <c r="B194" s="6" t="s">
        <v>30</v>
      </c>
      <c r="C194" s="6">
        <v>1128299</v>
      </c>
      <c r="D194" s="7">
        <v>44223</v>
      </c>
      <c r="E194" s="6" t="s">
        <v>31</v>
      </c>
      <c r="F194" s="6" t="s">
        <v>32</v>
      </c>
      <c r="G194" s="6" t="s">
        <v>33</v>
      </c>
      <c r="H194" s="8" t="s">
        <v>21</v>
      </c>
      <c r="I194" s="9">
        <v>55.000000000000007</v>
      </c>
      <c r="J194" s="10">
        <v>725</v>
      </c>
      <c r="K194" s="11">
        <v>398750.00000000006</v>
      </c>
      <c r="L194" s="11">
        <v>99687.5</v>
      </c>
      <c r="M194" s="12">
        <v>0.24999999999999997</v>
      </c>
      <c r="N194" s="14" t="s">
        <v>18</v>
      </c>
    </row>
    <row r="195" spans="2:14" ht="14.25" customHeight="1" x14ac:dyDescent="0.3">
      <c r="B195" s="6" t="s">
        <v>30</v>
      </c>
      <c r="C195" s="6">
        <v>1128299</v>
      </c>
      <c r="D195" s="7">
        <v>44224</v>
      </c>
      <c r="E195" s="6" t="s">
        <v>31</v>
      </c>
      <c r="F195" s="6" t="s">
        <v>32</v>
      </c>
      <c r="G195" s="6" t="s">
        <v>33</v>
      </c>
      <c r="H195" s="8" t="s">
        <v>22</v>
      </c>
      <c r="I195" s="9">
        <v>65</v>
      </c>
      <c r="J195" s="10">
        <v>725</v>
      </c>
      <c r="K195" s="11">
        <v>471250</v>
      </c>
      <c r="L195" s="11">
        <v>212062.50000000003</v>
      </c>
      <c r="M195" s="12">
        <v>0.45000000000000007</v>
      </c>
      <c r="N195" s="14" t="s">
        <v>18</v>
      </c>
    </row>
    <row r="196" spans="2:14" ht="14.25" customHeight="1" x14ac:dyDescent="0.3">
      <c r="B196" s="6" t="s">
        <v>30</v>
      </c>
      <c r="C196" s="6">
        <v>1128299</v>
      </c>
      <c r="D196" s="7">
        <v>44225</v>
      </c>
      <c r="E196" s="6" t="s">
        <v>31</v>
      </c>
      <c r="F196" s="6" t="s">
        <v>32</v>
      </c>
      <c r="G196" s="6" t="s">
        <v>33</v>
      </c>
      <c r="H196" s="8" t="s">
        <v>23</v>
      </c>
      <c r="I196" s="9">
        <v>70</v>
      </c>
      <c r="J196" s="10">
        <v>775</v>
      </c>
      <c r="K196" s="11">
        <v>542500</v>
      </c>
      <c r="L196" s="11">
        <v>54250</v>
      </c>
      <c r="M196" s="12">
        <v>0.1</v>
      </c>
      <c r="N196" s="14" t="s">
        <v>18</v>
      </c>
    </row>
    <row r="197" spans="2:14" ht="14.25" customHeight="1" x14ac:dyDescent="0.3">
      <c r="B197" s="6" t="s">
        <v>30</v>
      </c>
      <c r="C197" s="6">
        <v>1128299</v>
      </c>
      <c r="D197" s="7">
        <v>44226</v>
      </c>
      <c r="E197" s="6" t="s">
        <v>31</v>
      </c>
      <c r="F197" s="6" t="s">
        <v>32</v>
      </c>
      <c r="G197" s="6" t="s">
        <v>33</v>
      </c>
      <c r="H197" s="8" t="s">
        <v>17</v>
      </c>
      <c r="I197" s="9">
        <v>55.000000000000007</v>
      </c>
      <c r="J197" s="10">
        <v>875</v>
      </c>
      <c r="K197" s="11">
        <v>481250.00000000006</v>
      </c>
      <c r="L197" s="11">
        <v>144375.00000000003</v>
      </c>
      <c r="M197" s="12">
        <v>0.30000000000000004</v>
      </c>
      <c r="N197" s="14" t="s">
        <v>18</v>
      </c>
    </row>
    <row r="198" spans="2:14" ht="14.25" customHeight="1" x14ac:dyDescent="0.3">
      <c r="B198" s="6" t="s">
        <v>30</v>
      </c>
      <c r="C198" s="6">
        <v>1128299</v>
      </c>
      <c r="D198" s="7">
        <v>44227</v>
      </c>
      <c r="E198" s="6" t="s">
        <v>31</v>
      </c>
      <c r="F198" s="6" t="s">
        <v>32</v>
      </c>
      <c r="G198" s="6" t="s">
        <v>33</v>
      </c>
      <c r="H198" s="8" t="s">
        <v>19</v>
      </c>
      <c r="I198" s="9">
        <v>60.000000000000007</v>
      </c>
      <c r="J198" s="10">
        <v>875</v>
      </c>
      <c r="K198" s="11">
        <v>525000.00000000012</v>
      </c>
      <c r="L198" s="11">
        <v>78750.000000000015</v>
      </c>
      <c r="M198" s="12">
        <v>0.15</v>
      </c>
      <c r="N198" s="14" t="s">
        <v>18</v>
      </c>
    </row>
    <row r="199" spans="2:14" ht="14.25" customHeight="1" x14ac:dyDescent="0.3">
      <c r="B199" s="6" t="s">
        <v>30</v>
      </c>
      <c r="C199" s="6">
        <v>1128299</v>
      </c>
      <c r="D199" s="7">
        <v>44228</v>
      </c>
      <c r="E199" s="6" t="s">
        <v>31</v>
      </c>
      <c r="F199" s="6" t="s">
        <v>32</v>
      </c>
      <c r="G199" s="6" t="s">
        <v>33</v>
      </c>
      <c r="H199" s="8" t="s">
        <v>20</v>
      </c>
      <c r="I199" s="9">
        <v>55.000000000000007</v>
      </c>
      <c r="J199" s="10">
        <v>700</v>
      </c>
      <c r="K199" s="11">
        <v>385000.00000000006</v>
      </c>
      <c r="L199" s="11">
        <v>115500.00000000003</v>
      </c>
      <c r="M199" s="12">
        <v>0.30000000000000004</v>
      </c>
      <c r="N199" s="14" t="s">
        <v>18</v>
      </c>
    </row>
    <row r="200" spans="2:14" ht="14.25" customHeight="1" x14ac:dyDescent="0.3">
      <c r="B200" s="6" t="s">
        <v>30</v>
      </c>
      <c r="C200" s="6">
        <v>1128299</v>
      </c>
      <c r="D200" s="7">
        <v>44229</v>
      </c>
      <c r="E200" s="6" t="s">
        <v>31</v>
      </c>
      <c r="F200" s="6" t="s">
        <v>32</v>
      </c>
      <c r="G200" s="6" t="s">
        <v>33</v>
      </c>
      <c r="H200" s="8" t="s">
        <v>21</v>
      </c>
      <c r="I200" s="9">
        <v>55.000000000000007</v>
      </c>
      <c r="J200" s="10">
        <v>675</v>
      </c>
      <c r="K200" s="11">
        <v>371250.00000000006</v>
      </c>
      <c r="L200" s="11">
        <v>92812.5</v>
      </c>
      <c r="M200" s="12">
        <v>0.24999999999999997</v>
      </c>
      <c r="N200" s="14" t="s">
        <v>18</v>
      </c>
    </row>
    <row r="201" spans="2:14" ht="14.25" customHeight="1" x14ac:dyDescent="0.3">
      <c r="B201" s="6" t="s">
        <v>30</v>
      </c>
      <c r="C201" s="6">
        <v>1128299</v>
      </c>
      <c r="D201" s="7">
        <v>44230</v>
      </c>
      <c r="E201" s="6" t="s">
        <v>31</v>
      </c>
      <c r="F201" s="6" t="s">
        <v>32</v>
      </c>
      <c r="G201" s="6" t="s">
        <v>33</v>
      </c>
      <c r="H201" s="8" t="s">
        <v>22</v>
      </c>
      <c r="I201" s="9">
        <v>65</v>
      </c>
      <c r="J201" s="10">
        <v>650</v>
      </c>
      <c r="K201" s="11">
        <v>422500</v>
      </c>
      <c r="L201" s="11">
        <v>190125.00000000003</v>
      </c>
      <c r="M201" s="12">
        <v>0.45000000000000007</v>
      </c>
      <c r="N201" s="14" t="s">
        <v>18</v>
      </c>
    </row>
    <row r="202" spans="2:14" ht="14.25" customHeight="1" x14ac:dyDescent="0.3">
      <c r="B202" s="6" t="s">
        <v>30</v>
      </c>
      <c r="C202" s="6">
        <v>1128299</v>
      </c>
      <c r="D202" s="7">
        <v>44231</v>
      </c>
      <c r="E202" s="6" t="s">
        <v>31</v>
      </c>
      <c r="F202" s="6" t="s">
        <v>32</v>
      </c>
      <c r="G202" s="6" t="s">
        <v>33</v>
      </c>
      <c r="H202" s="8" t="s">
        <v>23</v>
      </c>
      <c r="I202" s="9">
        <v>70</v>
      </c>
      <c r="J202" s="10">
        <v>700</v>
      </c>
      <c r="K202" s="11">
        <v>490000</v>
      </c>
      <c r="L202" s="11">
        <v>49000</v>
      </c>
      <c r="M202" s="12">
        <v>0.1</v>
      </c>
      <c r="N202" s="14" t="s">
        <v>18</v>
      </c>
    </row>
    <row r="203" spans="2:14" ht="14.25" customHeight="1" x14ac:dyDescent="0.3">
      <c r="B203" s="6" t="s">
        <v>30</v>
      </c>
      <c r="C203" s="6">
        <v>1128299</v>
      </c>
      <c r="D203" s="7">
        <v>44232</v>
      </c>
      <c r="E203" s="6" t="s">
        <v>31</v>
      </c>
      <c r="F203" s="6" t="s">
        <v>32</v>
      </c>
      <c r="G203" s="6" t="s">
        <v>33</v>
      </c>
      <c r="H203" s="8" t="s">
        <v>17</v>
      </c>
      <c r="I203" s="9">
        <v>55.000000000000007</v>
      </c>
      <c r="J203" s="10">
        <v>875</v>
      </c>
      <c r="K203" s="11">
        <v>481250.00000000006</v>
      </c>
      <c r="L203" s="11">
        <v>144375.00000000003</v>
      </c>
      <c r="M203" s="12">
        <v>0.30000000000000004</v>
      </c>
      <c r="N203" s="14" t="s">
        <v>18</v>
      </c>
    </row>
    <row r="204" spans="2:14" ht="14.25" customHeight="1" x14ac:dyDescent="0.3">
      <c r="B204" s="6" t="s">
        <v>30</v>
      </c>
      <c r="C204" s="6">
        <v>1128299</v>
      </c>
      <c r="D204" s="7">
        <v>44233</v>
      </c>
      <c r="E204" s="6" t="s">
        <v>31</v>
      </c>
      <c r="F204" s="6" t="s">
        <v>32</v>
      </c>
      <c r="G204" s="6" t="s">
        <v>33</v>
      </c>
      <c r="H204" s="8" t="s">
        <v>19</v>
      </c>
      <c r="I204" s="9">
        <v>60.000000000000007</v>
      </c>
      <c r="J204" s="10">
        <v>875</v>
      </c>
      <c r="K204" s="11">
        <v>525000.00000000012</v>
      </c>
      <c r="L204" s="11">
        <v>78750.000000000015</v>
      </c>
      <c r="M204" s="12">
        <v>0.15</v>
      </c>
      <c r="N204" s="14" t="s">
        <v>18</v>
      </c>
    </row>
    <row r="205" spans="2:14" ht="14.25" customHeight="1" x14ac:dyDescent="0.3">
      <c r="B205" s="6" t="s">
        <v>30</v>
      </c>
      <c r="C205" s="6">
        <v>1128299</v>
      </c>
      <c r="D205" s="7">
        <v>44234</v>
      </c>
      <c r="E205" s="6" t="s">
        <v>31</v>
      </c>
      <c r="F205" s="6" t="s">
        <v>32</v>
      </c>
      <c r="G205" s="6" t="s">
        <v>33</v>
      </c>
      <c r="H205" s="8" t="s">
        <v>20</v>
      </c>
      <c r="I205" s="9">
        <v>55.000000000000007</v>
      </c>
      <c r="J205" s="10">
        <v>725</v>
      </c>
      <c r="K205" s="11">
        <v>398750.00000000006</v>
      </c>
      <c r="L205" s="11">
        <v>119625.00000000003</v>
      </c>
      <c r="M205" s="12">
        <v>0.30000000000000004</v>
      </c>
      <c r="N205" s="14" t="s">
        <v>18</v>
      </c>
    </row>
    <row r="206" spans="2:14" ht="14.25" customHeight="1" x14ac:dyDescent="0.3">
      <c r="B206" s="6" t="s">
        <v>30</v>
      </c>
      <c r="C206" s="6">
        <v>1128299</v>
      </c>
      <c r="D206" s="7">
        <v>44235</v>
      </c>
      <c r="E206" s="6" t="s">
        <v>31</v>
      </c>
      <c r="F206" s="6" t="s">
        <v>32</v>
      </c>
      <c r="G206" s="6" t="s">
        <v>33</v>
      </c>
      <c r="H206" s="8" t="s">
        <v>21</v>
      </c>
      <c r="I206" s="9">
        <v>55.000000000000007</v>
      </c>
      <c r="J206" s="10">
        <v>700</v>
      </c>
      <c r="K206" s="11">
        <v>385000.00000000006</v>
      </c>
      <c r="L206" s="11">
        <v>96250</v>
      </c>
      <c r="M206" s="12">
        <v>0.24999999999999997</v>
      </c>
      <c r="N206" s="14" t="s">
        <v>18</v>
      </c>
    </row>
    <row r="207" spans="2:14" ht="14.25" customHeight="1" x14ac:dyDescent="0.3">
      <c r="B207" s="6" t="s">
        <v>30</v>
      </c>
      <c r="C207" s="6">
        <v>1128299</v>
      </c>
      <c r="D207" s="7">
        <v>44236</v>
      </c>
      <c r="E207" s="6" t="s">
        <v>31</v>
      </c>
      <c r="F207" s="6" t="s">
        <v>32</v>
      </c>
      <c r="G207" s="6" t="s">
        <v>33</v>
      </c>
      <c r="H207" s="8" t="s">
        <v>22</v>
      </c>
      <c r="I207" s="9">
        <v>65</v>
      </c>
      <c r="J207" s="10">
        <v>650</v>
      </c>
      <c r="K207" s="11">
        <v>422500</v>
      </c>
      <c r="L207" s="11">
        <v>190125.00000000003</v>
      </c>
      <c r="M207" s="12">
        <v>0.45000000000000007</v>
      </c>
      <c r="N207" s="14" t="s">
        <v>18</v>
      </c>
    </row>
    <row r="208" spans="2:14" ht="14.25" customHeight="1" x14ac:dyDescent="0.3">
      <c r="B208" s="6" t="s">
        <v>30</v>
      </c>
      <c r="C208" s="6">
        <v>1128299</v>
      </c>
      <c r="D208" s="7">
        <v>44237</v>
      </c>
      <c r="E208" s="6" t="s">
        <v>31</v>
      </c>
      <c r="F208" s="6" t="s">
        <v>32</v>
      </c>
      <c r="G208" s="6" t="s">
        <v>33</v>
      </c>
      <c r="H208" s="8" t="s">
        <v>23</v>
      </c>
      <c r="I208" s="9">
        <v>70</v>
      </c>
      <c r="J208" s="10">
        <v>775</v>
      </c>
      <c r="K208" s="11">
        <v>542500</v>
      </c>
      <c r="L208" s="11">
        <v>54250</v>
      </c>
      <c r="M208" s="12">
        <v>0.1</v>
      </c>
      <c r="N208" s="14" t="s">
        <v>18</v>
      </c>
    </row>
    <row r="209" spans="2:14" ht="14.25" customHeight="1" x14ac:dyDescent="0.3">
      <c r="B209" s="6" t="s">
        <v>30</v>
      </c>
      <c r="C209" s="6">
        <v>1128299</v>
      </c>
      <c r="D209" s="7">
        <v>44238</v>
      </c>
      <c r="E209" s="6" t="s">
        <v>31</v>
      </c>
      <c r="F209" s="6" t="s">
        <v>32</v>
      </c>
      <c r="G209" s="6" t="s">
        <v>33</v>
      </c>
      <c r="H209" s="8" t="s">
        <v>17</v>
      </c>
      <c r="I209" s="9">
        <v>55.000000000000007</v>
      </c>
      <c r="J209" s="10">
        <v>975</v>
      </c>
      <c r="K209" s="11">
        <v>536250.00000000012</v>
      </c>
      <c r="L209" s="11">
        <v>160875.00000000006</v>
      </c>
      <c r="M209" s="12">
        <v>0.30000000000000004</v>
      </c>
      <c r="N209" s="14" t="s">
        <v>18</v>
      </c>
    </row>
    <row r="210" spans="2:14" ht="14.25" customHeight="1" x14ac:dyDescent="0.3">
      <c r="B210" s="6" t="s">
        <v>30</v>
      </c>
      <c r="C210" s="6">
        <v>1128299</v>
      </c>
      <c r="D210" s="7">
        <v>44239</v>
      </c>
      <c r="E210" s="6" t="s">
        <v>31</v>
      </c>
      <c r="F210" s="6" t="s">
        <v>32</v>
      </c>
      <c r="G210" s="6" t="s">
        <v>33</v>
      </c>
      <c r="H210" s="8" t="s">
        <v>19</v>
      </c>
      <c r="I210" s="9">
        <v>60.000000000000007</v>
      </c>
      <c r="J210" s="10">
        <v>975</v>
      </c>
      <c r="K210" s="11">
        <v>585000.00000000012</v>
      </c>
      <c r="L210" s="11">
        <v>87750.000000000015</v>
      </c>
      <c r="M210" s="12">
        <v>0.15</v>
      </c>
      <c r="N210" s="14" t="s">
        <v>18</v>
      </c>
    </row>
    <row r="211" spans="2:14" ht="14.25" customHeight="1" x14ac:dyDescent="0.3">
      <c r="B211" s="6" t="s">
        <v>30</v>
      </c>
      <c r="C211" s="6">
        <v>1128299</v>
      </c>
      <c r="D211" s="7">
        <v>44240</v>
      </c>
      <c r="E211" s="6" t="s">
        <v>31</v>
      </c>
      <c r="F211" s="6" t="s">
        <v>32</v>
      </c>
      <c r="G211" s="6" t="s">
        <v>33</v>
      </c>
      <c r="H211" s="8" t="s">
        <v>20</v>
      </c>
      <c r="I211" s="9">
        <v>55.000000000000007</v>
      </c>
      <c r="J211" s="10">
        <v>775</v>
      </c>
      <c r="K211" s="11">
        <v>426250.00000000006</v>
      </c>
      <c r="L211" s="11">
        <v>127875.00000000004</v>
      </c>
      <c r="M211" s="12">
        <v>0.30000000000000004</v>
      </c>
      <c r="N211" s="14" t="s">
        <v>18</v>
      </c>
    </row>
    <row r="212" spans="2:14" ht="14.25" customHeight="1" x14ac:dyDescent="0.3">
      <c r="B212" s="6" t="s">
        <v>30</v>
      </c>
      <c r="C212" s="6">
        <v>1128299</v>
      </c>
      <c r="D212" s="7">
        <v>44241</v>
      </c>
      <c r="E212" s="6" t="s">
        <v>31</v>
      </c>
      <c r="F212" s="6" t="s">
        <v>32</v>
      </c>
      <c r="G212" s="6" t="s">
        <v>33</v>
      </c>
      <c r="H212" s="8" t="s">
        <v>21</v>
      </c>
      <c r="I212" s="9">
        <v>55.000000000000007</v>
      </c>
      <c r="J212" s="10">
        <v>775</v>
      </c>
      <c r="K212" s="11">
        <v>426250.00000000006</v>
      </c>
      <c r="L212" s="11">
        <v>106562.5</v>
      </c>
      <c r="M212" s="12">
        <v>0.24999999999999997</v>
      </c>
      <c r="N212" s="14" t="s">
        <v>18</v>
      </c>
    </row>
    <row r="213" spans="2:14" ht="14.25" customHeight="1" x14ac:dyDescent="0.3">
      <c r="B213" s="6" t="s">
        <v>30</v>
      </c>
      <c r="C213" s="6">
        <v>1128299</v>
      </c>
      <c r="D213" s="7">
        <v>44242</v>
      </c>
      <c r="E213" s="6" t="s">
        <v>31</v>
      </c>
      <c r="F213" s="6" t="s">
        <v>32</v>
      </c>
      <c r="G213" s="6" t="s">
        <v>33</v>
      </c>
      <c r="H213" s="8" t="s">
        <v>22</v>
      </c>
      <c r="I213" s="9">
        <v>65</v>
      </c>
      <c r="J213" s="10">
        <v>700</v>
      </c>
      <c r="K213" s="11">
        <v>455000</v>
      </c>
      <c r="L213" s="11">
        <v>204750.00000000003</v>
      </c>
      <c r="M213" s="12">
        <v>0.45000000000000007</v>
      </c>
      <c r="N213" s="14" t="s">
        <v>18</v>
      </c>
    </row>
    <row r="214" spans="2:14" ht="14.25" customHeight="1" x14ac:dyDescent="0.3">
      <c r="B214" s="6" t="s">
        <v>30</v>
      </c>
      <c r="C214" s="6">
        <v>1128299</v>
      </c>
      <c r="D214" s="7">
        <v>44243</v>
      </c>
      <c r="E214" s="6" t="s">
        <v>31</v>
      </c>
      <c r="F214" s="6" t="s">
        <v>32</v>
      </c>
      <c r="G214" s="6" t="s">
        <v>33</v>
      </c>
      <c r="H214" s="8" t="s">
        <v>23</v>
      </c>
      <c r="I214" s="9">
        <v>70</v>
      </c>
      <c r="J214" s="10">
        <v>800</v>
      </c>
      <c r="K214" s="11">
        <v>560000</v>
      </c>
      <c r="L214" s="11">
        <v>56000</v>
      </c>
      <c r="M214" s="12">
        <v>0.1</v>
      </c>
      <c r="N214" s="14" t="s">
        <v>18</v>
      </c>
    </row>
    <row r="215" spans="2:14" ht="14.25" customHeight="1" x14ac:dyDescent="0.3">
      <c r="B215" s="6" t="s">
        <v>34</v>
      </c>
      <c r="C215" s="6">
        <v>1189833</v>
      </c>
      <c r="D215" s="7">
        <v>44244</v>
      </c>
      <c r="E215" s="6" t="s">
        <v>31</v>
      </c>
      <c r="F215" s="6" t="s">
        <v>32</v>
      </c>
      <c r="G215" s="6" t="s">
        <v>33</v>
      </c>
      <c r="H215" s="8" t="s">
        <v>17</v>
      </c>
      <c r="I215" s="9">
        <v>35</v>
      </c>
      <c r="J215" s="10">
        <v>700</v>
      </c>
      <c r="K215" s="11">
        <v>245000</v>
      </c>
      <c r="L215" s="11">
        <v>98000</v>
      </c>
      <c r="M215" s="12">
        <v>0.4</v>
      </c>
      <c r="N215" s="14" t="s">
        <v>18</v>
      </c>
    </row>
    <row r="216" spans="2:14" ht="14.25" customHeight="1" x14ac:dyDescent="0.3">
      <c r="B216" s="6" t="s">
        <v>34</v>
      </c>
      <c r="C216" s="6">
        <v>1189833</v>
      </c>
      <c r="D216" s="7">
        <v>44245</v>
      </c>
      <c r="E216" s="6" t="s">
        <v>31</v>
      </c>
      <c r="F216" s="6" t="s">
        <v>32</v>
      </c>
      <c r="G216" s="6" t="s">
        <v>33</v>
      </c>
      <c r="H216" s="8" t="s">
        <v>19</v>
      </c>
      <c r="I216" s="9">
        <v>45</v>
      </c>
      <c r="J216" s="10">
        <v>700</v>
      </c>
      <c r="K216" s="11">
        <v>315000</v>
      </c>
      <c r="L216" s="11">
        <v>78750</v>
      </c>
      <c r="M216" s="12">
        <v>0.25</v>
      </c>
      <c r="N216" s="14" t="s">
        <v>18</v>
      </c>
    </row>
    <row r="217" spans="2:14" ht="14.25" customHeight="1" x14ac:dyDescent="0.3">
      <c r="B217" s="6" t="s">
        <v>34</v>
      </c>
      <c r="C217" s="6">
        <v>1189833</v>
      </c>
      <c r="D217" s="7">
        <v>44264</v>
      </c>
      <c r="E217" s="6" t="s">
        <v>31</v>
      </c>
      <c r="F217" s="6" t="s">
        <v>32</v>
      </c>
      <c r="G217" s="6" t="s">
        <v>33</v>
      </c>
      <c r="H217" s="8" t="s">
        <v>20</v>
      </c>
      <c r="I217" s="9">
        <v>45</v>
      </c>
      <c r="J217" s="10">
        <v>700</v>
      </c>
      <c r="K217" s="11">
        <v>315000</v>
      </c>
      <c r="L217" s="11">
        <v>126000</v>
      </c>
      <c r="M217" s="12">
        <v>0.4</v>
      </c>
      <c r="N217" s="14" t="s">
        <v>18</v>
      </c>
    </row>
    <row r="218" spans="2:14" ht="14.25" customHeight="1" x14ac:dyDescent="0.3">
      <c r="B218" s="6" t="s">
        <v>34</v>
      </c>
      <c r="C218" s="6">
        <v>1189833</v>
      </c>
      <c r="D218" s="7">
        <v>44265</v>
      </c>
      <c r="E218" s="6" t="s">
        <v>31</v>
      </c>
      <c r="F218" s="6" t="s">
        <v>32</v>
      </c>
      <c r="G218" s="6" t="s">
        <v>33</v>
      </c>
      <c r="H218" s="8" t="s">
        <v>21</v>
      </c>
      <c r="I218" s="9">
        <v>45</v>
      </c>
      <c r="J218" s="10">
        <v>550</v>
      </c>
      <c r="K218" s="11">
        <v>247500</v>
      </c>
      <c r="L218" s="11">
        <v>86625</v>
      </c>
      <c r="M218" s="12">
        <v>0.35</v>
      </c>
      <c r="N218" s="14" t="s">
        <v>18</v>
      </c>
    </row>
    <row r="219" spans="2:14" ht="14.25" customHeight="1" x14ac:dyDescent="0.3">
      <c r="B219" s="6" t="s">
        <v>34</v>
      </c>
      <c r="C219" s="6">
        <v>1189833</v>
      </c>
      <c r="D219" s="7">
        <v>44266</v>
      </c>
      <c r="E219" s="6" t="s">
        <v>31</v>
      </c>
      <c r="F219" s="6" t="s">
        <v>32</v>
      </c>
      <c r="G219" s="6" t="s">
        <v>35</v>
      </c>
      <c r="H219" s="8" t="s">
        <v>22</v>
      </c>
      <c r="I219" s="9">
        <v>50</v>
      </c>
      <c r="J219" s="10">
        <v>500</v>
      </c>
      <c r="K219" s="11">
        <v>250000</v>
      </c>
      <c r="L219" s="11">
        <v>137500</v>
      </c>
      <c r="M219" s="12">
        <v>0.55000000000000004</v>
      </c>
      <c r="N219" s="14" t="s">
        <v>18</v>
      </c>
    </row>
    <row r="220" spans="2:14" ht="14.25" customHeight="1" x14ac:dyDescent="0.3">
      <c r="B220" s="6" t="s">
        <v>34</v>
      </c>
      <c r="C220" s="6">
        <v>1189833</v>
      </c>
      <c r="D220" s="7">
        <v>44267</v>
      </c>
      <c r="E220" s="6" t="s">
        <v>31</v>
      </c>
      <c r="F220" s="6" t="s">
        <v>32</v>
      </c>
      <c r="G220" s="6" t="s">
        <v>35</v>
      </c>
      <c r="H220" s="8" t="s">
        <v>23</v>
      </c>
      <c r="I220" s="9">
        <v>45</v>
      </c>
      <c r="J220" s="10">
        <v>700</v>
      </c>
      <c r="K220" s="11">
        <v>315000</v>
      </c>
      <c r="L220" s="11">
        <v>63000</v>
      </c>
      <c r="M220" s="12">
        <v>0.2</v>
      </c>
      <c r="N220" s="14" t="s">
        <v>18</v>
      </c>
    </row>
    <row r="221" spans="2:14" ht="14.25" customHeight="1" x14ac:dyDescent="0.3">
      <c r="B221" s="6" t="s">
        <v>34</v>
      </c>
      <c r="C221" s="6">
        <v>1189833</v>
      </c>
      <c r="D221" s="7">
        <v>44268</v>
      </c>
      <c r="E221" s="6" t="s">
        <v>31</v>
      </c>
      <c r="F221" s="6" t="s">
        <v>32</v>
      </c>
      <c r="G221" s="6" t="s">
        <v>35</v>
      </c>
      <c r="H221" s="8" t="s">
        <v>17</v>
      </c>
      <c r="I221" s="9">
        <v>35</v>
      </c>
      <c r="J221" s="10">
        <v>750</v>
      </c>
      <c r="K221" s="11">
        <v>262500</v>
      </c>
      <c r="L221" s="11">
        <v>105000</v>
      </c>
      <c r="M221" s="12">
        <v>0.4</v>
      </c>
      <c r="N221" s="14" t="s">
        <v>18</v>
      </c>
    </row>
    <row r="222" spans="2:14" ht="14.25" customHeight="1" x14ac:dyDescent="0.3">
      <c r="B222" s="6" t="s">
        <v>34</v>
      </c>
      <c r="C222" s="6">
        <v>1189833</v>
      </c>
      <c r="D222" s="7">
        <v>44269</v>
      </c>
      <c r="E222" s="6" t="s">
        <v>31</v>
      </c>
      <c r="F222" s="6" t="s">
        <v>32</v>
      </c>
      <c r="G222" s="6" t="s">
        <v>35</v>
      </c>
      <c r="H222" s="8" t="s">
        <v>19</v>
      </c>
      <c r="I222" s="9">
        <v>45</v>
      </c>
      <c r="J222" s="10">
        <v>650</v>
      </c>
      <c r="K222" s="11">
        <v>292500</v>
      </c>
      <c r="L222" s="11">
        <v>73125</v>
      </c>
      <c r="M222" s="12">
        <v>0.25</v>
      </c>
      <c r="N222" s="14" t="s">
        <v>18</v>
      </c>
    </row>
    <row r="223" spans="2:14" ht="14.25" customHeight="1" x14ac:dyDescent="0.3">
      <c r="B223" s="6" t="s">
        <v>34</v>
      </c>
      <c r="C223" s="6">
        <v>1189833</v>
      </c>
      <c r="D223" s="7">
        <v>44270</v>
      </c>
      <c r="E223" s="6" t="s">
        <v>31</v>
      </c>
      <c r="F223" s="6" t="s">
        <v>32</v>
      </c>
      <c r="G223" s="6" t="s">
        <v>35</v>
      </c>
      <c r="H223" s="8" t="s">
        <v>20</v>
      </c>
      <c r="I223" s="9">
        <v>45</v>
      </c>
      <c r="J223" s="10">
        <v>675</v>
      </c>
      <c r="K223" s="11">
        <v>303750</v>
      </c>
      <c r="L223" s="11">
        <v>121500</v>
      </c>
      <c r="M223" s="12">
        <v>0.4</v>
      </c>
      <c r="N223" s="14" t="s">
        <v>18</v>
      </c>
    </row>
    <row r="224" spans="2:14" ht="14.25" customHeight="1" x14ac:dyDescent="0.3">
      <c r="B224" s="6" t="s">
        <v>34</v>
      </c>
      <c r="C224" s="6">
        <v>1189833</v>
      </c>
      <c r="D224" s="7">
        <v>44271</v>
      </c>
      <c r="E224" s="6" t="s">
        <v>31</v>
      </c>
      <c r="F224" s="6" t="s">
        <v>32</v>
      </c>
      <c r="G224" s="6" t="s">
        <v>35</v>
      </c>
      <c r="H224" s="8" t="s">
        <v>21</v>
      </c>
      <c r="I224" s="9">
        <v>45</v>
      </c>
      <c r="J224" s="10">
        <v>525</v>
      </c>
      <c r="K224" s="11">
        <v>236250</v>
      </c>
      <c r="L224" s="11">
        <v>82687.5</v>
      </c>
      <c r="M224" s="12">
        <v>0.35</v>
      </c>
      <c r="N224" s="14" t="s">
        <v>18</v>
      </c>
    </row>
    <row r="225" spans="2:14" ht="14.25" customHeight="1" x14ac:dyDescent="0.3">
      <c r="B225" s="6" t="s">
        <v>34</v>
      </c>
      <c r="C225" s="6">
        <v>1189833</v>
      </c>
      <c r="D225" s="7">
        <v>44272</v>
      </c>
      <c r="E225" s="6" t="s">
        <v>31</v>
      </c>
      <c r="F225" s="6" t="s">
        <v>32</v>
      </c>
      <c r="G225" s="6" t="s">
        <v>35</v>
      </c>
      <c r="H225" s="8" t="s">
        <v>22</v>
      </c>
      <c r="I225" s="9">
        <v>50</v>
      </c>
      <c r="J225" s="10">
        <v>450</v>
      </c>
      <c r="K225" s="11">
        <v>225000</v>
      </c>
      <c r="L225" s="11">
        <v>123750.00000000001</v>
      </c>
      <c r="M225" s="12">
        <v>0.55000000000000004</v>
      </c>
      <c r="N225" s="14" t="s">
        <v>18</v>
      </c>
    </row>
    <row r="226" spans="2:14" ht="14.25" customHeight="1" x14ac:dyDescent="0.3">
      <c r="B226" s="6" t="s">
        <v>34</v>
      </c>
      <c r="C226" s="6">
        <v>1189833</v>
      </c>
      <c r="D226" s="7">
        <v>44273</v>
      </c>
      <c r="E226" s="6" t="s">
        <v>31</v>
      </c>
      <c r="F226" s="6" t="s">
        <v>32</v>
      </c>
      <c r="G226" s="6" t="s">
        <v>35</v>
      </c>
      <c r="H226" s="8" t="s">
        <v>23</v>
      </c>
      <c r="I226" s="9">
        <v>45</v>
      </c>
      <c r="J226" s="10">
        <v>650</v>
      </c>
      <c r="K226" s="11">
        <v>292500</v>
      </c>
      <c r="L226" s="11">
        <v>58500</v>
      </c>
      <c r="M226" s="12">
        <v>0.2</v>
      </c>
      <c r="N226" s="14" t="s">
        <v>18</v>
      </c>
    </row>
    <row r="227" spans="2:14" ht="14.25" customHeight="1" x14ac:dyDescent="0.3">
      <c r="B227" s="6" t="s">
        <v>34</v>
      </c>
      <c r="C227" s="6">
        <v>1189833</v>
      </c>
      <c r="D227" s="7">
        <v>44274</v>
      </c>
      <c r="E227" s="6" t="s">
        <v>31</v>
      </c>
      <c r="F227" s="6" t="s">
        <v>32</v>
      </c>
      <c r="G227" s="6" t="s">
        <v>35</v>
      </c>
      <c r="H227" s="8" t="s">
        <v>17</v>
      </c>
      <c r="I227" s="9">
        <v>35</v>
      </c>
      <c r="J227" s="10">
        <v>800</v>
      </c>
      <c r="K227" s="11">
        <v>280000</v>
      </c>
      <c r="L227" s="11">
        <v>112000</v>
      </c>
      <c r="M227" s="12">
        <v>0.4</v>
      </c>
      <c r="N227" s="14" t="s">
        <v>18</v>
      </c>
    </row>
    <row r="228" spans="2:14" ht="14.25" customHeight="1" x14ac:dyDescent="0.3">
      <c r="B228" s="6" t="s">
        <v>34</v>
      </c>
      <c r="C228" s="6">
        <v>1189833</v>
      </c>
      <c r="D228" s="7">
        <v>44275</v>
      </c>
      <c r="E228" s="6" t="s">
        <v>31</v>
      </c>
      <c r="F228" s="6" t="s">
        <v>32</v>
      </c>
      <c r="G228" s="6" t="s">
        <v>35</v>
      </c>
      <c r="H228" s="8" t="s">
        <v>19</v>
      </c>
      <c r="I228" s="9">
        <v>45</v>
      </c>
      <c r="J228" s="10">
        <v>650</v>
      </c>
      <c r="K228" s="11">
        <v>292500</v>
      </c>
      <c r="L228" s="11">
        <v>73125</v>
      </c>
      <c r="M228" s="12">
        <v>0.25</v>
      </c>
      <c r="N228" s="14" t="s">
        <v>18</v>
      </c>
    </row>
    <row r="229" spans="2:14" ht="14.25" customHeight="1" x14ac:dyDescent="0.3">
      <c r="B229" s="6" t="s">
        <v>34</v>
      </c>
      <c r="C229" s="6">
        <v>1189833</v>
      </c>
      <c r="D229" s="7">
        <v>44276</v>
      </c>
      <c r="E229" s="6" t="s">
        <v>31</v>
      </c>
      <c r="F229" s="6" t="s">
        <v>32</v>
      </c>
      <c r="G229" s="6" t="s">
        <v>35</v>
      </c>
      <c r="H229" s="8" t="s">
        <v>20</v>
      </c>
      <c r="I229" s="9">
        <v>45</v>
      </c>
      <c r="J229" s="10">
        <v>650</v>
      </c>
      <c r="K229" s="11">
        <v>292500</v>
      </c>
      <c r="L229" s="11">
        <v>117000</v>
      </c>
      <c r="M229" s="12">
        <v>0.4</v>
      </c>
      <c r="N229" s="14" t="s">
        <v>18</v>
      </c>
    </row>
    <row r="230" spans="2:14" ht="14.25" customHeight="1" x14ac:dyDescent="0.3">
      <c r="B230" s="6" t="s">
        <v>34</v>
      </c>
      <c r="C230" s="6">
        <v>1189833</v>
      </c>
      <c r="D230" s="7">
        <v>44277</v>
      </c>
      <c r="E230" s="6" t="s">
        <v>31</v>
      </c>
      <c r="F230" s="6" t="s">
        <v>32</v>
      </c>
      <c r="G230" s="6" t="s">
        <v>35</v>
      </c>
      <c r="H230" s="8" t="s">
        <v>21</v>
      </c>
      <c r="I230" s="9">
        <v>45</v>
      </c>
      <c r="J230" s="10">
        <v>550</v>
      </c>
      <c r="K230" s="11">
        <v>247500</v>
      </c>
      <c r="L230" s="11">
        <v>86625</v>
      </c>
      <c r="M230" s="12">
        <v>0.35</v>
      </c>
      <c r="N230" s="14" t="s">
        <v>18</v>
      </c>
    </row>
    <row r="231" spans="2:14" ht="14.25" customHeight="1" x14ac:dyDescent="0.3">
      <c r="B231" s="6" t="s">
        <v>34</v>
      </c>
      <c r="C231" s="6">
        <v>1189833</v>
      </c>
      <c r="D231" s="7">
        <v>44278</v>
      </c>
      <c r="E231" s="6" t="s">
        <v>31</v>
      </c>
      <c r="F231" s="6" t="s">
        <v>32</v>
      </c>
      <c r="G231" s="6" t="s">
        <v>35</v>
      </c>
      <c r="H231" s="8" t="s">
        <v>22</v>
      </c>
      <c r="I231" s="9">
        <v>50</v>
      </c>
      <c r="J231" s="10">
        <v>425</v>
      </c>
      <c r="K231" s="11">
        <v>212500</v>
      </c>
      <c r="L231" s="11">
        <v>116875.00000000001</v>
      </c>
      <c r="M231" s="12">
        <v>0.55000000000000004</v>
      </c>
      <c r="N231" s="14" t="s">
        <v>18</v>
      </c>
    </row>
    <row r="232" spans="2:14" ht="14.25" customHeight="1" x14ac:dyDescent="0.3">
      <c r="B232" s="6" t="s">
        <v>34</v>
      </c>
      <c r="C232" s="6">
        <v>1189833</v>
      </c>
      <c r="D232" s="7">
        <v>44292</v>
      </c>
      <c r="E232" s="6" t="s">
        <v>31</v>
      </c>
      <c r="F232" s="6" t="s">
        <v>32</v>
      </c>
      <c r="G232" s="6" t="s">
        <v>35</v>
      </c>
      <c r="H232" s="8" t="s">
        <v>23</v>
      </c>
      <c r="I232" s="9">
        <v>45</v>
      </c>
      <c r="J232" s="10">
        <v>625</v>
      </c>
      <c r="K232" s="11">
        <v>281250</v>
      </c>
      <c r="L232" s="11">
        <v>56250</v>
      </c>
      <c r="M232" s="12">
        <v>0.2</v>
      </c>
      <c r="N232" s="14" t="s">
        <v>18</v>
      </c>
    </row>
    <row r="233" spans="2:14" ht="14.25" customHeight="1" x14ac:dyDescent="0.3">
      <c r="B233" s="6" t="s">
        <v>34</v>
      </c>
      <c r="C233" s="6">
        <v>1189833</v>
      </c>
      <c r="D233" s="7">
        <v>44293</v>
      </c>
      <c r="E233" s="6" t="s">
        <v>31</v>
      </c>
      <c r="F233" s="6" t="s">
        <v>32</v>
      </c>
      <c r="G233" s="6" t="s">
        <v>35</v>
      </c>
      <c r="H233" s="8" t="s">
        <v>17</v>
      </c>
      <c r="I233" s="9">
        <v>45</v>
      </c>
      <c r="J233" s="10">
        <v>800</v>
      </c>
      <c r="K233" s="11">
        <v>360000</v>
      </c>
      <c r="L233" s="11">
        <v>144000</v>
      </c>
      <c r="M233" s="12">
        <v>0.4</v>
      </c>
      <c r="N233" s="14" t="s">
        <v>18</v>
      </c>
    </row>
    <row r="234" spans="2:14" ht="14.25" customHeight="1" x14ac:dyDescent="0.3">
      <c r="B234" s="6" t="s">
        <v>34</v>
      </c>
      <c r="C234" s="6">
        <v>1189833</v>
      </c>
      <c r="D234" s="7">
        <v>44294</v>
      </c>
      <c r="E234" s="6" t="s">
        <v>31</v>
      </c>
      <c r="F234" s="6" t="s">
        <v>32</v>
      </c>
      <c r="G234" s="6" t="s">
        <v>35</v>
      </c>
      <c r="H234" s="8" t="s">
        <v>19</v>
      </c>
      <c r="I234" s="9">
        <v>50</v>
      </c>
      <c r="J234" s="10">
        <v>600</v>
      </c>
      <c r="K234" s="11">
        <v>300000</v>
      </c>
      <c r="L234" s="11">
        <v>75000</v>
      </c>
      <c r="M234" s="12">
        <v>0.25</v>
      </c>
      <c r="N234" s="14" t="s">
        <v>18</v>
      </c>
    </row>
    <row r="235" spans="2:14" ht="14.25" customHeight="1" x14ac:dyDescent="0.3">
      <c r="B235" s="6" t="s">
        <v>34</v>
      </c>
      <c r="C235" s="6">
        <v>1189833</v>
      </c>
      <c r="D235" s="7">
        <v>44295</v>
      </c>
      <c r="E235" s="6" t="s">
        <v>31</v>
      </c>
      <c r="F235" s="6" t="s">
        <v>32</v>
      </c>
      <c r="G235" s="6" t="s">
        <v>35</v>
      </c>
      <c r="H235" s="8" t="s">
        <v>20</v>
      </c>
      <c r="I235" s="9">
        <v>50</v>
      </c>
      <c r="J235" s="10">
        <v>625</v>
      </c>
      <c r="K235" s="11">
        <v>312500</v>
      </c>
      <c r="L235" s="11">
        <v>125000</v>
      </c>
      <c r="M235" s="12">
        <v>0.4</v>
      </c>
      <c r="N235" s="14" t="s">
        <v>18</v>
      </c>
    </row>
    <row r="236" spans="2:14" ht="14.25" customHeight="1" x14ac:dyDescent="0.3">
      <c r="B236" s="6" t="s">
        <v>34</v>
      </c>
      <c r="C236" s="6">
        <v>1189833</v>
      </c>
      <c r="D236" s="7">
        <v>44296</v>
      </c>
      <c r="E236" s="6" t="s">
        <v>31</v>
      </c>
      <c r="F236" s="6" t="s">
        <v>32</v>
      </c>
      <c r="G236" s="6" t="s">
        <v>35</v>
      </c>
      <c r="H236" s="8" t="s">
        <v>21</v>
      </c>
      <c r="I236" s="9">
        <v>45</v>
      </c>
      <c r="J236" s="10">
        <v>525</v>
      </c>
      <c r="K236" s="11">
        <v>236250</v>
      </c>
      <c r="L236" s="11">
        <v>82687.5</v>
      </c>
      <c r="M236" s="12">
        <v>0.35</v>
      </c>
      <c r="N236" s="14" t="s">
        <v>18</v>
      </c>
    </row>
    <row r="237" spans="2:14" ht="14.25" customHeight="1" x14ac:dyDescent="0.3">
      <c r="B237" s="6" t="s">
        <v>34</v>
      </c>
      <c r="C237" s="6">
        <v>1189833</v>
      </c>
      <c r="D237" s="7">
        <v>44297</v>
      </c>
      <c r="E237" s="6" t="s">
        <v>31</v>
      </c>
      <c r="F237" s="6" t="s">
        <v>32</v>
      </c>
      <c r="G237" s="6" t="s">
        <v>35</v>
      </c>
      <c r="H237" s="8" t="s">
        <v>22</v>
      </c>
      <c r="I237" s="9">
        <v>50</v>
      </c>
      <c r="J237" s="10">
        <v>425</v>
      </c>
      <c r="K237" s="11">
        <v>212500</v>
      </c>
      <c r="L237" s="11">
        <v>116875.00000000001</v>
      </c>
      <c r="M237" s="12">
        <v>0.55000000000000004</v>
      </c>
      <c r="N237" s="14" t="s">
        <v>18</v>
      </c>
    </row>
    <row r="238" spans="2:14" ht="14.25" customHeight="1" x14ac:dyDescent="0.3">
      <c r="B238" s="6" t="s">
        <v>34</v>
      </c>
      <c r="C238" s="6">
        <v>1189833</v>
      </c>
      <c r="D238" s="7">
        <v>44298</v>
      </c>
      <c r="E238" s="6" t="s">
        <v>31</v>
      </c>
      <c r="F238" s="6" t="s">
        <v>32</v>
      </c>
      <c r="G238" s="6" t="s">
        <v>35</v>
      </c>
      <c r="H238" s="8" t="s">
        <v>23</v>
      </c>
      <c r="I238" s="9">
        <v>65</v>
      </c>
      <c r="J238" s="10">
        <v>600</v>
      </c>
      <c r="K238" s="11">
        <v>390000</v>
      </c>
      <c r="L238" s="11">
        <v>78000</v>
      </c>
      <c r="M238" s="12">
        <v>0.2</v>
      </c>
      <c r="N238" s="14" t="s">
        <v>18</v>
      </c>
    </row>
    <row r="239" spans="2:14" ht="14.25" customHeight="1" x14ac:dyDescent="0.3">
      <c r="B239" s="6" t="s">
        <v>34</v>
      </c>
      <c r="C239" s="6">
        <v>1189833</v>
      </c>
      <c r="D239" s="7">
        <v>44299</v>
      </c>
      <c r="E239" s="6" t="s">
        <v>31</v>
      </c>
      <c r="F239" s="6" t="s">
        <v>32</v>
      </c>
      <c r="G239" s="6" t="s">
        <v>35</v>
      </c>
      <c r="H239" s="8" t="s">
        <v>17</v>
      </c>
      <c r="I239" s="9">
        <v>45</v>
      </c>
      <c r="J239" s="10">
        <v>800</v>
      </c>
      <c r="K239" s="11">
        <v>360000</v>
      </c>
      <c r="L239" s="11">
        <v>144000</v>
      </c>
      <c r="M239" s="12">
        <v>0.4</v>
      </c>
      <c r="N239" s="14" t="s">
        <v>18</v>
      </c>
    </row>
    <row r="240" spans="2:14" ht="14.25" customHeight="1" x14ac:dyDescent="0.3">
      <c r="B240" s="6" t="s">
        <v>34</v>
      </c>
      <c r="C240" s="6">
        <v>1189833</v>
      </c>
      <c r="D240" s="7">
        <v>44300</v>
      </c>
      <c r="E240" s="6" t="s">
        <v>31</v>
      </c>
      <c r="F240" s="6" t="s">
        <v>32</v>
      </c>
      <c r="G240" s="6" t="s">
        <v>35</v>
      </c>
      <c r="H240" s="8" t="s">
        <v>19</v>
      </c>
      <c r="I240" s="9">
        <v>50</v>
      </c>
      <c r="J240" s="10">
        <v>650</v>
      </c>
      <c r="K240" s="11">
        <v>325000</v>
      </c>
      <c r="L240" s="11">
        <v>81250</v>
      </c>
      <c r="M240" s="12">
        <v>0.25</v>
      </c>
      <c r="N240" s="14" t="s">
        <v>18</v>
      </c>
    </row>
    <row r="241" spans="2:14" ht="14.25" customHeight="1" x14ac:dyDescent="0.3">
      <c r="B241" s="6" t="s">
        <v>34</v>
      </c>
      <c r="C241" s="6">
        <v>1189833</v>
      </c>
      <c r="D241" s="7">
        <v>44301</v>
      </c>
      <c r="E241" s="6" t="s">
        <v>31</v>
      </c>
      <c r="F241" s="6" t="s">
        <v>32</v>
      </c>
      <c r="G241" s="6" t="s">
        <v>35</v>
      </c>
      <c r="H241" s="8" t="s">
        <v>20</v>
      </c>
      <c r="I241" s="9">
        <v>50</v>
      </c>
      <c r="J241" s="10">
        <v>650</v>
      </c>
      <c r="K241" s="11">
        <v>325000</v>
      </c>
      <c r="L241" s="11">
        <v>130000</v>
      </c>
      <c r="M241" s="12">
        <v>0.4</v>
      </c>
      <c r="N241" s="14" t="s">
        <v>18</v>
      </c>
    </row>
    <row r="242" spans="2:14" ht="14.25" customHeight="1" x14ac:dyDescent="0.3">
      <c r="B242" s="6" t="s">
        <v>34</v>
      </c>
      <c r="C242" s="6">
        <v>1189833</v>
      </c>
      <c r="D242" s="7">
        <v>44302</v>
      </c>
      <c r="E242" s="6" t="s">
        <v>31</v>
      </c>
      <c r="F242" s="6" t="s">
        <v>32</v>
      </c>
      <c r="G242" s="6" t="s">
        <v>35</v>
      </c>
      <c r="H242" s="8" t="s">
        <v>21</v>
      </c>
      <c r="I242" s="9">
        <v>45</v>
      </c>
      <c r="J242" s="10">
        <v>550</v>
      </c>
      <c r="K242" s="11">
        <v>247500</v>
      </c>
      <c r="L242" s="11">
        <v>86625</v>
      </c>
      <c r="M242" s="12">
        <v>0.35</v>
      </c>
      <c r="N242" s="14" t="s">
        <v>18</v>
      </c>
    </row>
    <row r="243" spans="2:14" ht="14.25" customHeight="1" x14ac:dyDescent="0.3">
      <c r="B243" s="6" t="s">
        <v>34</v>
      </c>
      <c r="C243" s="6">
        <v>1189833</v>
      </c>
      <c r="D243" s="7">
        <v>44303</v>
      </c>
      <c r="E243" s="6" t="s">
        <v>31</v>
      </c>
      <c r="F243" s="6" t="s">
        <v>32</v>
      </c>
      <c r="G243" s="6" t="s">
        <v>35</v>
      </c>
      <c r="H243" s="8" t="s">
        <v>22</v>
      </c>
      <c r="I243" s="9">
        <v>50</v>
      </c>
      <c r="J243" s="10">
        <v>450</v>
      </c>
      <c r="K243" s="11">
        <v>225000</v>
      </c>
      <c r="L243" s="11">
        <v>123750.00000000001</v>
      </c>
      <c r="M243" s="12">
        <v>0.55000000000000004</v>
      </c>
      <c r="N243" s="14" t="s">
        <v>18</v>
      </c>
    </row>
    <row r="244" spans="2:14" ht="14.25" customHeight="1" x14ac:dyDescent="0.3">
      <c r="B244" s="6" t="s">
        <v>34</v>
      </c>
      <c r="C244" s="6">
        <v>1189833</v>
      </c>
      <c r="D244" s="7">
        <v>44304</v>
      </c>
      <c r="E244" s="6" t="s">
        <v>31</v>
      </c>
      <c r="F244" s="6" t="s">
        <v>32</v>
      </c>
      <c r="G244" s="6" t="s">
        <v>35</v>
      </c>
      <c r="H244" s="8" t="s">
        <v>23</v>
      </c>
      <c r="I244" s="9">
        <v>65</v>
      </c>
      <c r="J244" s="10">
        <v>625</v>
      </c>
      <c r="K244" s="11">
        <v>406250</v>
      </c>
      <c r="L244" s="11">
        <v>81250</v>
      </c>
      <c r="M244" s="12">
        <v>0.2</v>
      </c>
      <c r="N244" s="14" t="s">
        <v>18</v>
      </c>
    </row>
    <row r="245" spans="2:14" ht="14.25" customHeight="1" x14ac:dyDescent="0.3">
      <c r="B245" s="6" t="s">
        <v>34</v>
      </c>
      <c r="C245" s="6">
        <v>1189833</v>
      </c>
      <c r="D245" s="7">
        <v>44305</v>
      </c>
      <c r="E245" s="6" t="s">
        <v>31</v>
      </c>
      <c r="F245" s="6" t="s">
        <v>32</v>
      </c>
      <c r="G245" s="6" t="s">
        <v>35</v>
      </c>
      <c r="H245" s="8" t="s">
        <v>17</v>
      </c>
      <c r="I245" s="9">
        <v>45</v>
      </c>
      <c r="J245" s="10">
        <v>900</v>
      </c>
      <c r="K245" s="11">
        <v>405000</v>
      </c>
      <c r="L245" s="11">
        <v>162000</v>
      </c>
      <c r="M245" s="12">
        <v>0.4</v>
      </c>
      <c r="N245" s="14" t="s">
        <v>18</v>
      </c>
    </row>
    <row r="246" spans="2:14" ht="14.25" customHeight="1" x14ac:dyDescent="0.3">
      <c r="B246" s="6" t="s">
        <v>34</v>
      </c>
      <c r="C246" s="6">
        <v>1189833</v>
      </c>
      <c r="D246" s="7">
        <v>44306</v>
      </c>
      <c r="E246" s="6" t="s">
        <v>31</v>
      </c>
      <c r="F246" s="6" t="s">
        <v>32</v>
      </c>
      <c r="G246" s="6" t="s">
        <v>35</v>
      </c>
      <c r="H246" s="8" t="s">
        <v>19</v>
      </c>
      <c r="I246" s="9">
        <v>50</v>
      </c>
      <c r="J246" s="10">
        <v>750</v>
      </c>
      <c r="K246" s="11">
        <v>375000</v>
      </c>
      <c r="L246" s="11">
        <v>93750</v>
      </c>
      <c r="M246" s="12">
        <v>0.25</v>
      </c>
      <c r="N246" s="14" t="s">
        <v>18</v>
      </c>
    </row>
    <row r="247" spans="2:14" ht="14.25" customHeight="1" x14ac:dyDescent="0.3">
      <c r="B247" s="6" t="s">
        <v>34</v>
      </c>
      <c r="C247" s="6">
        <v>1189833</v>
      </c>
      <c r="D247" s="7">
        <v>44307</v>
      </c>
      <c r="E247" s="6" t="s">
        <v>31</v>
      </c>
      <c r="F247" s="6" t="s">
        <v>32</v>
      </c>
      <c r="G247" s="6" t="s">
        <v>35</v>
      </c>
      <c r="H247" s="8" t="s">
        <v>20</v>
      </c>
      <c r="I247" s="9">
        <v>50</v>
      </c>
      <c r="J247" s="10">
        <v>750</v>
      </c>
      <c r="K247" s="11">
        <v>375000</v>
      </c>
      <c r="L247" s="11">
        <v>150000</v>
      </c>
      <c r="M247" s="12">
        <v>0.4</v>
      </c>
      <c r="N247" s="14" t="s">
        <v>18</v>
      </c>
    </row>
    <row r="248" spans="2:14" ht="14.25" customHeight="1" x14ac:dyDescent="0.3">
      <c r="B248" s="6" t="s">
        <v>34</v>
      </c>
      <c r="C248" s="6">
        <v>1189833</v>
      </c>
      <c r="D248" s="7">
        <v>44308</v>
      </c>
      <c r="E248" s="6" t="s">
        <v>31</v>
      </c>
      <c r="F248" s="6" t="s">
        <v>32</v>
      </c>
      <c r="G248" s="6" t="s">
        <v>35</v>
      </c>
      <c r="H248" s="8" t="s">
        <v>21</v>
      </c>
      <c r="I248" s="9">
        <v>45</v>
      </c>
      <c r="J248" s="10">
        <v>625</v>
      </c>
      <c r="K248" s="11">
        <v>281250</v>
      </c>
      <c r="L248" s="11">
        <v>98437.5</v>
      </c>
      <c r="M248" s="12">
        <v>0.35</v>
      </c>
      <c r="N248" s="14" t="s">
        <v>18</v>
      </c>
    </row>
    <row r="249" spans="2:14" ht="14.25" customHeight="1" x14ac:dyDescent="0.3">
      <c r="B249" s="6" t="s">
        <v>34</v>
      </c>
      <c r="C249" s="6">
        <v>1189833</v>
      </c>
      <c r="D249" s="7">
        <v>44309</v>
      </c>
      <c r="E249" s="6" t="s">
        <v>31</v>
      </c>
      <c r="F249" s="6" t="s">
        <v>32</v>
      </c>
      <c r="G249" s="6" t="s">
        <v>35</v>
      </c>
      <c r="H249" s="8" t="s">
        <v>22</v>
      </c>
      <c r="I249" s="9">
        <v>50</v>
      </c>
      <c r="J249" s="10">
        <v>500</v>
      </c>
      <c r="K249" s="11">
        <v>250000</v>
      </c>
      <c r="L249" s="11">
        <v>137500</v>
      </c>
      <c r="M249" s="12">
        <v>0.55000000000000004</v>
      </c>
      <c r="N249" s="14" t="s">
        <v>18</v>
      </c>
    </row>
    <row r="250" spans="2:14" ht="14.25" customHeight="1" x14ac:dyDescent="0.3">
      <c r="B250" s="6" t="s">
        <v>34</v>
      </c>
      <c r="C250" s="6">
        <v>1189833</v>
      </c>
      <c r="D250" s="7">
        <v>44310</v>
      </c>
      <c r="E250" s="6" t="s">
        <v>31</v>
      </c>
      <c r="F250" s="6" t="s">
        <v>32</v>
      </c>
      <c r="G250" s="6" t="s">
        <v>35</v>
      </c>
      <c r="H250" s="8" t="s">
        <v>23</v>
      </c>
      <c r="I250" s="9">
        <v>65</v>
      </c>
      <c r="J250" s="10">
        <v>800</v>
      </c>
      <c r="K250" s="11">
        <v>520000</v>
      </c>
      <c r="L250" s="11">
        <v>104000</v>
      </c>
      <c r="M250" s="12">
        <v>0.2</v>
      </c>
      <c r="N250" s="14" t="s">
        <v>18</v>
      </c>
    </row>
    <row r="251" spans="2:14" ht="14.25" customHeight="1" x14ac:dyDescent="0.3">
      <c r="B251" s="6" t="s">
        <v>34</v>
      </c>
      <c r="C251" s="6">
        <v>1189833</v>
      </c>
      <c r="D251" s="7">
        <v>44311</v>
      </c>
      <c r="E251" s="6" t="s">
        <v>31</v>
      </c>
      <c r="F251" s="6" t="s">
        <v>32</v>
      </c>
      <c r="G251" s="6" t="s">
        <v>35</v>
      </c>
      <c r="H251" s="8" t="s">
        <v>17</v>
      </c>
      <c r="I251" s="9">
        <v>45</v>
      </c>
      <c r="J251" s="10">
        <v>950</v>
      </c>
      <c r="K251" s="11">
        <v>427500</v>
      </c>
      <c r="L251" s="11">
        <v>171000</v>
      </c>
      <c r="M251" s="12">
        <v>0.4</v>
      </c>
      <c r="N251" s="14" t="s">
        <v>18</v>
      </c>
    </row>
    <row r="252" spans="2:14" ht="14.25" customHeight="1" x14ac:dyDescent="0.3">
      <c r="B252" s="6" t="s">
        <v>34</v>
      </c>
      <c r="C252" s="6">
        <v>1189833</v>
      </c>
      <c r="D252" s="7">
        <v>44312</v>
      </c>
      <c r="E252" s="6" t="s">
        <v>31</v>
      </c>
      <c r="F252" s="6" t="s">
        <v>32</v>
      </c>
      <c r="G252" s="6" t="s">
        <v>35</v>
      </c>
      <c r="H252" s="8" t="s">
        <v>19</v>
      </c>
      <c r="I252" s="9">
        <v>50</v>
      </c>
      <c r="J252" s="10">
        <v>800</v>
      </c>
      <c r="K252" s="11">
        <v>400000</v>
      </c>
      <c r="L252" s="11">
        <v>100000</v>
      </c>
      <c r="M252" s="12">
        <v>0.25</v>
      </c>
      <c r="N252" s="14" t="s">
        <v>18</v>
      </c>
    </row>
    <row r="253" spans="2:14" ht="14.25" customHeight="1" x14ac:dyDescent="0.3">
      <c r="B253" s="6" t="s">
        <v>34</v>
      </c>
      <c r="C253" s="6">
        <v>1189833</v>
      </c>
      <c r="D253" s="7">
        <v>44313</v>
      </c>
      <c r="E253" s="6" t="s">
        <v>31</v>
      </c>
      <c r="F253" s="6" t="s">
        <v>32</v>
      </c>
      <c r="G253" s="6" t="s">
        <v>35</v>
      </c>
      <c r="H253" s="8" t="s">
        <v>20</v>
      </c>
      <c r="I253" s="9">
        <v>50</v>
      </c>
      <c r="J253" s="10">
        <v>750</v>
      </c>
      <c r="K253" s="11">
        <v>375000</v>
      </c>
      <c r="L253" s="11">
        <v>150000</v>
      </c>
      <c r="M253" s="12">
        <v>0.4</v>
      </c>
      <c r="N253" s="14" t="s">
        <v>18</v>
      </c>
    </row>
    <row r="254" spans="2:14" ht="14.25" customHeight="1" x14ac:dyDescent="0.3">
      <c r="B254" s="6" t="s">
        <v>34</v>
      </c>
      <c r="C254" s="6">
        <v>1189833</v>
      </c>
      <c r="D254" s="7">
        <v>44314</v>
      </c>
      <c r="E254" s="6" t="s">
        <v>31</v>
      </c>
      <c r="F254" s="6" t="s">
        <v>32</v>
      </c>
      <c r="G254" s="6" t="s">
        <v>35</v>
      </c>
      <c r="H254" s="8" t="s">
        <v>21</v>
      </c>
      <c r="I254" s="9">
        <v>45</v>
      </c>
      <c r="J254" s="10">
        <v>650</v>
      </c>
      <c r="K254" s="11">
        <v>292500</v>
      </c>
      <c r="L254" s="11">
        <v>102375</v>
      </c>
      <c r="M254" s="12">
        <v>0.35</v>
      </c>
      <c r="N254" s="14" t="s">
        <v>18</v>
      </c>
    </row>
    <row r="255" spans="2:14" ht="14.25" customHeight="1" x14ac:dyDescent="0.3">
      <c r="B255" s="6" t="s">
        <v>34</v>
      </c>
      <c r="C255" s="6">
        <v>1189833</v>
      </c>
      <c r="D255" s="7">
        <v>44315</v>
      </c>
      <c r="E255" s="6" t="s">
        <v>31</v>
      </c>
      <c r="F255" s="6" t="s">
        <v>32</v>
      </c>
      <c r="G255" s="6" t="s">
        <v>35</v>
      </c>
      <c r="H255" s="8" t="s">
        <v>22</v>
      </c>
      <c r="I255" s="9">
        <v>50</v>
      </c>
      <c r="J255" s="10">
        <v>700</v>
      </c>
      <c r="K255" s="11">
        <v>350000</v>
      </c>
      <c r="L255" s="11">
        <v>192500.00000000003</v>
      </c>
      <c r="M255" s="12">
        <v>0.55000000000000004</v>
      </c>
      <c r="N255" s="14" t="s">
        <v>18</v>
      </c>
    </row>
    <row r="256" spans="2:14" ht="14.25" customHeight="1" x14ac:dyDescent="0.3">
      <c r="B256" s="6" t="s">
        <v>34</v>
      </c>
      <c r="C256" s="6">
        <v>1189833</v>
      </c>
      <c r="D256" s="7">
        <v>44316</v>
      </c>
      <c r="E256" s="6" t="s">
        <v>31</v>
      </c>
      <c r="F256" s="6" t="s">
        <v>32</v>
      </c>
      <c r="G256" s="6" t="s">
        <v>35</v>
      </c>
      <c r="H256" s="8" t="s">
        <v>23</v>
      </c>
      <c r="I256" s="9">
        <v>65</v>
      </c>
      <c r="J256" s="10">
        <v>700</v>
      </c>
      <c r="K256" s="11">
        <v>455000</v>
      </c>
      <c r="L256" s="11">
        <v>91000</v>
      </c>
      <c r="M256" s="12">
        <v>0.2</v>
      </c>
      <c r="N256" s="14" t="s">
        <v>18</v>
      </c>
    </row>
    <row r="257" spans="2:14" ht="14.25" customHeight="1" x14ac:dyDescent="0.3">
      <c r="B257" s="6" t="s">
        <v>34</v>
      </c>
      <c r="C257" s="6">
        <v>1189833</v>
      </c>
      <c r="D257" s="7">
        <v>44317</v>
      </c>
      <c r="E257" s="6" t="s">
        <v>31</v>
      </c>
      <c r="F257" s="6" t="s">
        <v>32</v>
      </c>
      <c r="G257" s="6" t="s">
        <v>35</v>
      </c>
      <c r="H257" s="8" t="s">
        <v>17</v>
      </c>
      <c r="I257" s="9">
        <v>50</v>
      </c>
      <c r="J257" s="10">
        <v>900</v>
      </c>
      <c r="K257" s="11">
        <v>450000</v>
      </c>
      <c r="L257" s="11">
        <v>180000</v>
      </c>
      <c r="M257" s="12">
        <v>0.4</v>
      </c>
      <c r="N257" s="14" t="s">
        <v>18</v>
      </c>
    </row>
    <row r="258" spans="2:14" ht="14.25" customHeight="1" x14ac:dyDescent="0.3">
      <c r="B258" s="6" t="s">
        <v>34</v>
      </c>
      <c r="C258" s="6">
        <v>1189833</v>
      </c>
      <c r="D258" s="7">
        <v>44318</v>
      </c>
      <c r="E258" s="6" t="s">
        <v>31</v>
      </c>
      <c r="F258" s="6" t="s">
        <v>32</v>
      </c>
      <c r="G258" s="6" t="s">
        <v>35</v>
      </c>
      <c r="H258" s="8" t="s">
        <v>19</v>
      </c>
      <c r="I258" s="9">
        <v>55.000000000000007</v>
      </c>
      <c r="J258" s="10">
        <v>850</v>
      </c>
      <c r="K258" s="11">
        <v>467500.00000000006</v>
      </c>
      <c r="L258" s="11">
        <v>116875.00000000001</v>
      </c>
      <c r="M258" s="12">
        <v>0.25</v>
      </c>
      <c r="N258" s="14" t="s">
        <v>18</v>
      </c>
    </row>
    <row r="259" spans="2:14" ht="14.25" customHeight="1" x14ac:dyDescent="0.3">
      <c r="B259" s="6" t="s">
        <v>34</v>
      </c>
      <c r="C259" s="6">
        <v>1189833</v>
      </c>
      <c r="D259" s="7">
        <v>44319</v>
      </c>
      <c r="E259" s="6" t="s">
        <v>31</v>
      </c>
      <c r="F259" s="6" t="s">
        <v>32</v>
      </c>
      <c r="G259" s="6" t="s">
        <v>35</v>
      </c>
      <c r="H259" s="8" t="s">
        <v>20</v>
      </c>
      <c r="I259" s="9">
        <v>50</v>
      </c>
      <c r="J259" s="10">
        <v>725</v>
      </c>
      <c r="K259" s="11">
        <v>362500</v>
      </c>
      <c r="L259" s="11">
        <v>145000</v>
      </c>
      <c r="M259" s="12">
        <v>0.4</v>
      </c>
      <c r="N259" s="14" t="s">
        <v>18</v>
      </c>
    </row>
    <row r="260" spans="2:14" ht="14.25" customHeight="1" x14ac:dyDescent="0.3">
      <c r="B260" s="6" t="s">
        <v>34</v>
      </c>
      <c r="C260" s="6">
        <v>1189833</v>
      </c>
      <c r="D260" s="7">
        <v>44320</v>
      </c>
      <c r="E260" s="6" t="s">
        <v>31</v>
      </c>
      <c r="F260" s="6" t="s">
        <v>32</v>
      </c>
      <c r="G260" s="6" t="s">
        <v>35</v>
      </c>
      <c r="H260" s="8" t="s">
        <v>21</v>
      </c>
      <c r="I260" s="9">
        <v>50</v>
      </c>
      <c r="J260" s="10">
        <v>675</v>
      </c>
      <c r="K260" s="11">
        <v>337500</v>
      </c>
      <c r="L260" s="11">
        <v>118124.99999999999</v>
      </c>
      <c r="M260" s="12">
        <v>0.35</v>
      </c>
      <c r="N260" s="14" t="s">
        <v>18</v>
      </c>
    </row>
    <row r="261" spans="2:14" ht="14.25" customHeight="1" x14ac:dyDescent="0.3">
      <c r="B261" s="6" t="s">
        <v>34</v>
      </c>
      <c r="C261" s="6">
        <v>1189833</v>
      </c>
      <c r="D261" s="7">
        <v>44321</v>
      </c>
      <c r="E261" s="6" t="s">
        <v>31</v>
      </c>
      <c r="F261" s="6" t="s">
        <v>32</v>
      </c>
      <c r="G261" s="6" t="s">
        <v>35</v>
      </c>
      <c r="H261" s="8" t="s">
        <v>22</v>
      </c>
      <c r="I261" s="9">
        <v>60</v>
      </c>
      <c r="J261" s="10">
        <v>675</v>
      </c>
      <c r="K261" s="11">
        <v>405000</v>
      </c>
      <c r="L261" s="11">
        <v>222750.00000000003</v>
      </c>
      <c r="M261" s="12">
        <v>0.55000000000000004</v>
      </c>
      <c r="N261" s="14" t="s">
        <v>18</v>
      </c>
    </row>
    <row r="262" spans="2:14" ht="14.25" customHeight="1" x14ac:dyDescent="0.3">
      <c r="B262" s="6" t="s">
        <v>34</v>
      </c>
      <c r="C262" s="6">
        <v>1189833</v>
      </c>
      <c r="D262" s="7">
        <v>44322</v>
      </c>
      <c r="E262" s="6" t="s">
        <v>31</v>
      </c>
      <c r="F262" s="6" t="s">
        <v>32</v>
      </c>
      <c r="G262" s="6" t="s">
        <v>35</v>
      </c>
      <c r="H262" s="8" t="s">
        <v>23</v>
      </c>
      <c r="I262" s="9">
        <v>65</v>
      </c>
      <c r="J262" s="10">
        <v>650</v>
      </c>
      <c r="K262" s="11">
        <v>422500</v>
      </c>
      <c r="L262" s="11">
        <v>84500</v>
      </c>
      <c r="M262" s="12">
        <v>0.2</v>
      </c>
      <c r="N262" s="14" t="s">
        <v>18</v>
      </c>
    </row>
    <row r="263" spans="2:14" ht="14.25" customHeight="1" x14ac:dyDescent="0.3">
      <c r="B263" s="6" t="s">
        <v>34</v>
      </c>
      <c r="C263" s="6">
        <v>1189833</v>
      </c>
      <c r="D263" s="7">
        <v>44323</v>
      </c>
      <c r="E263" s="6" t="s">
        <v>31</v>
      </c>
      <c r="F263" s="6" t="s">
        <v>32</v>
      </c>
      <c r="G263" s="6" t="s">
        <v>35</v>
      </c>
      <c r="H263" s="8" t="s">
        <v>17</v>
      </c>
      <c r="I263" s="9">
        <v>50</v>
      </c>
      <c r="J263" s="10">
        <v>850</v>
      </c>
      <c r="K263" s="11">
        <v>425000</v>
      </c>
      <c r="L263" s="11">
        <v>170000</v>
      </c>
      <c r="M263" s="12">
        <v>0.4</v>
      </c>
      <c r="N263" s="14" t="s">
        <v>18</v>
      </c>
    </row>
    <row r="264" spans="2:14" ht="14.25" customHeight="1" x14ac:dyDescent="0.3">
      <c r="B264" s="6" t="s">
        <v>34</v>
      </c>
      <c r="C264" s="6">
        <v>1189833</v>
      </c>
      <c r="D264" s="7">
        <v>44324</v>
      </c>
      <c r="E264" s="6" t="s">
        <v>31</v>
      </c>
      <c r="F264" s="6" t="s">
        <v>32</v>
      </c>
      <c r="G264" s="6" t="s">
        <v>35</v>
      </c>
      <c r="H264" s="8" t="s">
        <v>19</v>
      </c>
      <c r="I264" s="9">
        <v>55.000000000000007</v>
      </c>
      <c r="J264" s="10">
        <v>850</v>
      </c>
      <c r="K264" s="11">
        <v>467500.00000000006</v>
      </c>
      <c r="L264" s="11">
        <v>116875.00000000001</v>
      </c>
      <c r="M264" s="12">
        <v>0.25</v>
      </c>
      <c r="N264" s="14" t="s">
        <v>18</v>
      </c>
    </row>
    <row r="265" spans="2:14" ht="14.25" customHeight="1" x14ac:dyDescent="0.3">
      <c r="B265" s="6" t="s">
        <v>34</v>
      </c>
      <c r="C265" s="6">
        <v>1189833</v>
      </c>
      <c r="D265" s="7">
        <v>44325</v>
      </c>
      <c r="E265" s="6" t="s">
        <v>31</v>
      </c>
      <c r="F265" s="6" t="s">
        <v>32</v>
      </c>
      <c r="G265" s="6" t="s">
        <v>35</v>
      </c>
      <c r="H265" s="8" t="s">
        <v>20</v>
      </c>
      <c r="I265" s="9">
        <v>50</v>
      </c>
      <c r="J265" s="10">
        <v>700</v>
      </c>
      <c r="K265" s="11">
        <v>350000</v>
      </c>
      <c r="L265" s="11">
        <v>140000</v>
      </c>
      <c r="M265" s="12">
        <v>0.4</v>
      </c>
      <c r="N265" s="14" t="s">
        <v>18</v>
      </c>
    </row>
    <row r="266" spans="2:14" ht="14.25" customHeight="1" x14ac:dyDescent="0.3">
      <c r="B266" s="6" t="s">
        <v>34</v>
      </c>
      <c r="C266" s="6">
        <v>1189833</v>
      </c>
      <c r="D266" s="7">
        <v>44326</v>
      </c>
      <c r="E266" s="6" t="s">
        <v>31</v>
      </c>
      <c r="F266" s="6" t="s">
        <v>32</v>
      </c>
      <c r="G266" s="6" t="s">
        <v>35</v>
      </c>
      <c r="H266" s="8" t="s">
        <v>21</v>
      </c>
      <c r="I266" s="9">
        <v>50</v>
      </c>
      <c r="J266" s="10">
        <v>650</v>
      </c>
      <c r="K266" s="11">
        <v>325000</v>
      </c>
      <c r="L266" s="11">
        <v>113750</v>
      </c>
      <c r="M266" s="12">
        <v>0.35</v>
      </c>
      <c r="N266" s="14" t="s">
        <v>18</v>
      </c>
    </row>
    <row r="267" spans="2:14" ht="14.25" customHeight="1" x14ac:dyDescent="0.3">
      <c r="B267" s="6" t="s">
        <v>34</v>
      </c>
      <c r="C267" s="6">
        <v>1189833</v>
      </c>
      <c r="D267" s="7">
        <v>44327</v>
      </c>
      <c r="E267" s="6" t="s">
        <v>31</v>
      </c>
      <c r="F267" s="6" t="s">
        <v>32</v>
      </c>
      <c r="G267" s="6" t="s">
        <v>35</v>
      </c>
      <c r="H267" s="8" t="s">
        <v>22</v>
      </c>
      <c r="I267" s="9">
        <v>60</v>
      </c>
      <c r="J267" s="10">
        <v>650</v>
      </c>
      <c r="K267" s="11">
        <v>390000</v>
      </c>
      <c r="L267" s="11">
        <v>214500.00000000003</v>
      </c>
      <c r="M267" s="12">
        <v>0.55000000000000004</v>
      </c>
      <c r="N267" s="14" t="s">
        <v>18</v>
      </c>
    </row>
    <row r="268" spans="2:14" ht="14.25" customHeight="1" x14ac:dyDescent="0.3">
      <c r="B268" s="6" t="s">
        <v>34</v>
      </c>
      <c r="C268" s="6">
        <v>1189833</v>
      </c>
      <c r="D268" s="7">
        <v>44328</v>
      </c>
      <c r="E268" s="6" t="s">
        <v>31</v>
      </c>
      <c r="F268" s="6" t="s">
        <v>32</v>
      </c>
      <c r="G268" s="6" t="s">
        <v>35</v>
      </c>
      <c r="H268" s="8" t="s">
        <v>23</v>
      </c>
      <c r="I268" s="9">
        <v>65</v>
      </c>
      <c r="J268" s="10">
        <v>700</v>
      </c>
      <c r="K268" s="11">
        <v>455000</v>
      </c>
      <c r="L268" s="11">
        <v>91000</v>
      </c>
      <c r="M268" s="12">
        <v>0.2</v>
      </c>
      <c r="N268" s="14" t="s">
        <v>18</v>
      </c>
    </row>
    <row r="269" spans="2:14" ht="14.25" customHeight="1" x14ac:dyDescent="0.3">
      <c r="B269" s="6" t="s">
        <v>34</v>
      </c>
      <c r="C269" s="6">
        <v>1189833</v>
      </c>
      <c r="D269" s="7">
        <v>44329</v>
      </c>
      <c r="E269" s="6" t="s">
        <v>31</v>
      </c>
      <c r="F269" s="6" t="s">
        <v>32</v>
      </c>
      <c r="G269" s="6" t="s">
        <v>35</v>
      </c>
      <c r="H269" s="8" t="s">
        <v>17</v>
      </c>
      <c r="I269" s="9">
        <v>50</v>
      </c>
      <c r="J269" s="10">
        <v>800</v>
      </c>
      <c r="K269" s="11">
        <v>400000</v>
      </c>
      <c r="L269" s="11">
        <v>160000</v>
      </c>
      <c r="M269" s="12">
        <v>0.4</v>
      </c>
      <c r="N269" s="14" t="s">
        <v>18</v>
      </c>
    </row>
    <row r="270" spans="2:14" ht="14.25" customHeight="1" x14ac:dyDescent="0.3">
      <c r="B270" s="6" t="s">
        <v>34</v>
      </c>
      <c r="C270" s="6">
        <v>1189833</v>
      </c>
      <c r="D270" s="7">
        <v>44330</v>
      </c>
      <c r="E270" s="6" t="s">
        <v>31</v>
      </c>
      <c r="F270" s="6" t="s">
        <v>32</v>
      </c>
      <c r="G270" s="6" t="s">
        <v>35</v>
      </c>
      <c r="H270" s="8" t="s">
        <v>19</v>
      </c>
      <c r="I270" s="9">
        <v>55.000000000000007</v>
      </c>
      <c r="J270" s="10">
        <v>800</v>
      </c>
      <c r="K270" s="11">
        <v>440000.00000000006</v>
      </c>
      <c r="L270" s="11">
        <v>110000.00000000001</v>
      </c>
      <c r="M270" s="12">
        <v>0.25</v>
      </c>
      <c r="N270" s="14" t="s">
        <v>18</v>
      </c>
    </row>
    <row r="271" spans="2:14" ht="14.25" customHeight="1" x14ac:dyDescent="0.3">
      <c r="B271" s="6" t="s">
        <v>34</v>
      </c>
      <c r="C271" s="6">
        <v>1189833</v>
      </c>
      <c r="D271" s="7">
        <v>44331</v>
      </c>
      <c r="E271" s="6" t="s">
        <v>31</v>
      </c>
      <c r="F271" s="6" t="s">
        <v>32</v>
      </c>
      <c r="G271" s="6" t="s">
        <v>35</v>
      </c>
      <c r="H271" s="8" t="s">
        <v>20</v>
      </c>
      <c r="I271" s="9">
        <v>50</v>
      </c>
      <c r="J271" s="10">
        <v>650</v>
      </c>
      <c r="K271" s="11">
        <v>325000</v>
      </c>
      <c r="L271" s="11">
        <v>130000</v>
      </c>
      <c r="M271" s="12">
        <v>0.4</v>
      </c>
      <c r="N271" s="14" t="s">
        <v>18</v>
      </c>
    </row>
    <row r="272" spans="2:14" ht="14.25" customHeight="1" x14ac:dyDescent="0.3">
      <c r="B272" s="6" t="s">
        <v>34</v>
      </c>
      <c r="C272" s="6">
        <v>1189833</v>
      </c>
      <c r="D272" s="7">
        <v>44332</v>
      </c>
      <c r="E272" s="6" t="s">
        <v>31</v>
      </c>
      <c r="F272" s="6" t="s">
        <v>32</v>
      </c>
      <c r="G272" s="6" t="s">
        <v>35</v>
      </c>
      <c r="H272" s="8" t="s">
        <v>21</v>
      </c>
      <c r="I272" s="9">
        <v>50</v>
      </c>
      <c r="J272" s="10">
        <v>625</v>
      </c>
      <c r="K272" s="11">
        <v>312500</v>
      </c>
      <c r="L272" s="11">
        <v>109375</v>
      </c>
      <c r="M272" s="12">
        <v>0.35</v>
      </c>
      <c r="N272" s="14" t="s">
        <v>18</v>
      </c>
    </row>
    <row r="273" spans="2:14" ht="14.25" customHeight="1" x14ac:dyDescent="0.3">
      <c r="B273" s="6" t="s">
        <v>34</v>
      </c>
      <c r="C273" s="6">
        <v>1189833</v>
      </c>
      <c r="D273" s="7">
        <v>44333</v>
      </c>
      <c r="E273" s="6" t="s">
        <v>31</v>
      </c>
      <c r="F273" s="6" t="s">
        <v>32</v>
      </c>
      <c r="G273" s="6" t="s">
        <v>35</v>
      </c>
      <c r="H273" s="8" t="s">
        <v>22</v>
      </c>
      <c r="I273" s="9">
        <v>60</v>
      </c>
      <c r="J273" s="10">
        <v>600</v>
      </c>
      <c r="K273" s="11">
        <v>360000</v>
      </c>
      <c r="L273" s="11">
        <v>198000.00000000003</v>
      </c>
      <c r="M273" s="12">
        <v>0.55000000000000004</v>
      </c>
      <c r="N273" s="14" t="s">
        <v>18</v>
      </c>
    </row>
    <row r="274" spans="2:14" ht="14.25" customHeight="1" x14ac:dyDescent="0.3">
      <c r="B274" s="6" t="s">
        <v>34</v>
      </c>
      <c r="C274" s="6">
        <v>1189833</v>
      </c>
      <c r="D274" s="7">
        <v>44334</v>
      </c>
      <c r="E274" s="6" t="s">
        <v>31</v>
      </c>
      <c r="F274" s="6" t="s">
        <v>32</v>
      </c>
      <c r="G274" s="6" t="s">
        <v>35</v>
      </c>
      <c r="H274" s="8" t="s">
        <v>23</v>
      </c>
      <c r="I274" s="9">
        <v>65</v>
      </c>
      <c r="J274" s="10">
        <v>650</v>
      </c>
      <c r="K274" s="11">
        <v>422500</v>
      </c>
      <c r="L274" s="11">
        <v>84500</v>
      </c>
      <c r="M274" s="12">
        <v>0.2</v>
      </c>
      <c r="N274" s="14" t="s">
        <v>18</v>
      </c>
    </row>
    <row r="275" spans="2:14" ht="14.25" customHeight="1" x14ac:dyDescent="0.3">
      <c r="B275" s="6" t="s">
        <v>34</v>
      </c>
      <c r="C275" s="6">
        <v>1189833</v>
      </c>
      <c r="D275" s="7">
        <v>44335</v>
      </c>
      <c r="E275" s="6" t="s">
        <v>31</v>
      </c>
      <c r="F275" s="6" t="s">
        <v>32</v>
      </c>
      <c r="G275" s="6" t="s">
        <v>35</v>
      </c>
      <c r="H275" s="8" t="s">
        <v>17</v>
      </c>
      <c r="I275" s="9">
        <v>50</v>
      </c>
      <c r="J275" s="10">
        <v>825</v>
      </c>
      <c r="K275" s="11">
        <v>412500</v>
      </c>
      <c r="L275" s="11">
        <v>165000</v>
      </c>
      <c r="M275" s="12">
        <v>0.4</v>
      </c>
      <c r="N275" s="14" t="s">
        <v>18</v>
      </c>
    </row>
    <row r="276" spans="2:14" ht="14.25" customHeight="1" x14ac:dyDescent="0.3">
      <c r="B276" s="6" t="s">
        <v>34</v>
      </c>
      <c r="C276" s="6">
        <v>1189833</v>
      </c>
      <c r="D276" s="7">
        <v>44336</v>
      </c>
      <c r="E276" s="6" t="s">
        <v>31</v>
      </c>
      <c r="F276" s="6" t="s">
        <v>32</v>
      </c>
      <c r="G276" s="6" t="s">
        <v>35</v>
      </c>
      <c r="H276" s="8" t="s">
        <v>19</v>
      </c>
      <c r="I276" s="9">
        <v>55.000000000000007</v>
      </c>
      <c r="J276" s="10">
        <v>825</v>
      </c>
      <c r="K276" s="11">
        <v>453750.00000000006</v>
      </c>
      <c r="L276" s="11">
        <v>113437.50000000001</v>
      </c>
      <c r="M276" s="12">
        <v>0.25</v>
      </c>
      <c r="N276" s="14" t="s">
        <v>18</v>
      </c>
    </row>
    <row r="277" spans="2:14" ht="14.25" customHeight="1" x14ac:dyDescent="0.3">
      <c r="B277" s="6" t="s">
        <v>34</v>
      </c>
      <c r="C277" s="6">
        <v>1189833</v>
      </c>
      <c r="D277" s="7">
        <v>44337</v>
      </c>
      <c r="E277" s="6" t="s">
        <v>31</v>
      </c>
      <c r="F277" s="6" t="s">
        <v>32</v>
      </c>
      <c r="G277" s="6" t="s">
        <v>35</v>
      </c>
      <c r="H277" s="8" t="s">
        <v>20</v>
      </c>
      <c r="I277" s="9">
        <v>50</v>
      </c>
      <c r="J277" s="10">
        <v>675</v>
      </c>
      <c r="K277" s="11">
        <v>337500</v>
      </c>
      <c r="L277" s="11">
        <v>135000</v>
      </c>
      <c r="M277" s="12">
        <v>0.4</v>
      </c>
      <c r="N277" s="14" t="s">
        <v>18</v>
      </c>
    </row>
    <row r="278" spans="2:14" ht="14.25" customHeight="1" x14ac:dyDescent="0.3">
      <c r="B278" s="6" t="s">
        <v>34</v>
      </c>
      <c r="C278" s="6">
        <v>1189833</v>
      </c>
      <c r="D278" s="7">
        <v>44338</v>
      </c>
      <c r="E278" s="6" t="s">
        <v>31</v>
      </c>
      <c r="F278" s="6" t="s">
        <v>32</v>
      </c>
      <c r="G278" s="6" t="s">
        <v>35</v>
      </c>
      <c r="H278" s="8" t="s">
        <v>21</v>
      </c>
      <c r="I278" s="9">
        <v>50</v>
      </c>
      <c r="J278" s="10">
        <v>650</v>
      </c>
      <c r="K278" s="11">
        <v>325000</v>
      </c>
      <c r="L278" s="11">
        <v>113750</v>
      </c>
      <c r="M278" s="12">
        <v>0.35</v>
      </c>
      <c r="N278" s="14" t="s">
        <v>18</v>
      </c>
    </row>
    <row r="279" spans="2:14" ht="14.25" customHeight="1" x14ac:dyDescent="0.3">
      <c r="B279" s="6" t="s">
        <v>34</v>
      </c>
      <c r="C279" s="6">
        <v>1189833</v>
      </c>
      <c r="D279" s="7">
        <v>44339</v>
      </c>
      <c r="E279" s="6" t="s">
        <v>31</v>
      </c>
      <c r="F279" s="6" t="s">
        <v>32</v>
      </c>
      <c r="G279" s="6" t="s">
        <v>35</v>
      </c>
      <c r="H279" s="8" t="s">
        <v>22</v>
      </c>
      <c r="I279" s="9">
        <v>60</v>
      </c>
      <c r="J279" s="10">
        <v>600</v>
      </c>
      <c r="K279" s="11">
        <v>360000</v>
      </c>
      <c r="L279" s="11">
        <v>198000.00000000003</v>
      </c>
      <c r="M279" s="12">
        <v>0.55000000000000004</v>
      </c>
      <c r="N279" s="14" t="s">
        <v>18</v>
      </c>
    </row>
    <row r="280" spans="2:14" ht="14.25" customHeight="1" x14ac:dyDescent="0.3">
      <c r="B280" s="6" t="s">
        <v>34</v>
      </c>
      <c r="C280" s="6">
        <v>1189833</v>
      </c>
      <c r="D280" s="7">
        <v>44340</v>
      </c>
      <c r="E280" s="6" t="s">
        <v>31</v>
      </c>
      <c r="F280" s="6" t="s">
        <v>32</v>
      </c>
      <c r="G280" s="6" t="s">
        <v>35</v>
      </c>
      <c r="H280" s="8" t="s">
        <v>23</v>
      </c>
      <c r="I280" s="9">
        <v>65</v>
      </c>
      <c r="J280" s="10">
        <v>700</v>
      </c>
      <c r="K280" s="11">
        <v>455000</v>
      </c>
      <c r="L280" s="11">
        <v>91000</v>
      </c>
      <c r="M280" s="12">
        <v>0.2</v>
      </c>
      <c r="N280" s="14" t="s">
        <v>18</v>
      </c>
    </row>
    <row r="281" spans="2:14" ht="14.25" customHeight="1" x14ac:dyDescent="0.3">
      <c r="B281" s="6" t="s">
        <v>34</v>
      </c>
      <c r="C281" s="6">
        <v>1189833</v>
      </c>
      <c r="D281" s="7">
        <v>44341</v>
      </c>
      <c r="E281" s="6" t="s">
        <v>31</v>
      </c>
      <c r="F281" s="6" t="s">
        <v>32</v>
      </c>
      <c r="G281" s="6" t="s">
        <v>35</v>
      </c>
      <c r="H281" s="8" t="s">
        <v>17</v>
      </c>
      <c r="I281" s="9">
        <v>50</v>
      </c>
      <c r="J281" s="10">
        <v>900</v>
      </c>
      <c r="K281" s="11">
        <v>450000</v>
      </c>
      <c r="L281" s="11">
        <v>180000</v>
      </c>
      <c r="M281" s="12">
        <v>0.4</v>
      </c>
      <c r="N281" s="14" t="s">
        <v>18</v>
      </c>
    </row>
    <row r="282" spans="2:14" ht="14.25" customHeight="1" x14ac:dyDescent="0.3">
      <c r="B282" s="6" t="s">
        <v>34</v>
      </c>
      <c r="C282" s="6">
        <v>1189833</v>
      </c>
      <c r="D282" s="7">
        <v>44342</v>
      </c>
      <c r="E282" s="6" t="s">
        <v>31</v>
      </c>
      <c r="F282" s="6" t="s">
        <v>32</v>
      </c>
      <c r="G282" s="6" t="s">
        <v>35</v>
      </c>
      <c r="H282" s="8" t="s">
        <v>19</v>
      </c>
      <c r="I282" s="9">
        <v>55.000000000000007</v>
      </c>
      <c r="J282" s="10">
        <v>900</v>
      </c>
      <c r="K282" s="11">
        <v>495000.00000000006</v>
      </c>
      <c r="L282" s="11">
        <v>123750.00000000001</v>
      </c>
      <c r="M282" s="12">
        <v>0.25</v>
      </c>
      <c r="N282" s="14" t="s">
        <v>18</v>
      </c>
    </row>
    <row r="283" spans="2:14" ht="14.25" customHeight="1" x14ac:dyDescent="0.3">
      <c r="B283" s="6" t="s">
        <v>34</v>
      </c>
      <c r="C283" s="6">
        <v>1189833</v>
      </c>
      <c r="D283" s="7">
        <v>44343</v>
      </c>
      <c r="E283" s="6" t="s">
        <v>31</v>
      </c>
      <c r="F283" s="6" t="s">
        <v>32</v>
      </c>
      <c r="G283" s="6" t="s">
        <v>35</v>
      </c>
      <c r="H283" s="8" t="s">
        <v>20</v>
      </c>
      <c r="I283" s="9">
        <v>50</v>
      </c>
      <c r="J283" s="10">
        <v>700</v>
      </c>
      <c r="K283" s="11">
        <v>350000</v>
      </c>
      <c r="L283" s="11">
        <v>140000</v>
      </c>
      <c r="M283" s="12">
        <v>0.4</v>
      </c>
      <c r="N283" s="14" t="s">
        <v>18</v>
      </c>
    </row>
    <row r="284" spans="2:14" ht="14.25" customHeight="1" x14ac:dyDescent="0.3">
      <c r="B284" s="6" t="s">
        <v>34</v>
      </c>
      <c r="C284" s="6">
        <v>1189833</v>
      </c>
      <c r="D284" s="7">
        <v>44344</v>
      </c>
      <c r="E284" s="6" t="s">
        <v>31</v>
      </c>
      <c r="F284" s="6" t="s">
        <v>32</v>
      </c>
      <c r="G284" s="6" t="s">
        <v>35</v>
      </c>
      <c r="H284" s="8" t="s">
        <v>21</v>
      </c>
      <c r="I284" s="9">
        <v>50</v>
      </c>
      <c r="J284" s="10">
        <v>700</v>
      </c>
      <c r="K284" s="11">
        <v>350000</v>
      </c>
      <c r="L284" s="11">
        <v>122499.99999999999</v>
      </c>
      <c r="M284" s="12">
        <v>0.35</v>
      </c>
      <c r="N284" s="14" t="s">
        <v>18</v>
      </c>
    </row>
    <row r="285" spans="2:14" ht="14.25" customHeight="1" x14ac:dyDescent="0.3">
      <c r="B285" s="6" t="s">
        <v>34</v>
      </c>
      <c r="C285" s="6">
        <v>1189833</v>
      </c>
      <c r="D285" s="7">
        <v>44345</v>
      </c>
      <c r="E285" s="6" t="s">
        <v>31</v>
      </c>
      <c r="F285" s="6" t="s">
        <v>32</v>
      </c>
      <c r="G285" s="6" t="s">
        <v>35</v>
      </c>
      <c r="H285" s="8" t="s">
        <v>22</v>
      </c>
      <c r="I285" s="9">
        <v>60</v>
      </c>
      <c r="J285" s="10">
        <v>625</v>
      </c>
      <c r="K285" s="11">
        <v>375000</v>
      </c>
      <c r="L285" s="11">
        <v>206250.00000000003</v>
      </c>
      <c r="M285" s="12">
        <v>0.55000000000000004</v>
      </c>
      <c r="N285" s="14" t="s">
        <v>18</v>
      </c>
    </row>
    <row r="286" spans="2:14" ht="14.25" customHeight="1" x14ac:dyDescent="0.3">
      <c r="B286" s="6" t="s">
        <v>34</v>
      </c>
      <c r="C286" s="6">
        <v>1189833</v>
      </c>
      <c r="D286" s="7">
        <v>44346</v>
      </c>
      <c r="E286" s="6" t="s">
        <v>31</v>
      </c>
      <c r="F286" s="6" t="s">
        <v>32</v>
      </c>
      <c r="G286" s="6" t="s">
        <v>35</v>
      </c>
      <c r="H286" s="8" t="s">
        <v>23</v>
      </c>
      <c r="I286" s="9">
        <v>65</v>
      </c>
      <c r="J286" s="10">
        <v>725</v>
      </c>
      <c r="K286" s="11">
        <v>471250</v>
      </c>
      <c r="L286" s="11">
        <v>94250</v>
      </c>
      <c r="M286" s="12">
        <v>0.2</v>
      </c>
      <c r="N286" s="14" t="s">
        <v>18</v>
      </c>
    </row>
    <row r="287" spans="2:14" ht="14.25" customHeight="1" x14ac:dyDescent="0.3">
      <c r="B287" s="6" t="s">
        <v>14</v>
      </c>
      <c r="C287" s="6">
        <v>1185732</v>
      </c>
      <c r="D287" s="7">
        <v>44347</v>
      </c>
      <c r="E287" s="6" t="s">
        <v>31</v>
      </c>
      <c r="F287" s="6" t="s">
        <v>32</v>
      </c>
      <c r="G287" s="6" t="s">
        <v>35</v>
      </c>
      <c r="H287" s="8" t="s">
        <v>17</v>
      </c>
      <c r="I287" s="9">
        <v>45</v>
      </c>
      <c r="J287" s="10">
        <v>475</v>
      </c>
      <c r="K287" s="11">
        <v>213750</v>
      </c>
      <c r="L287" s="11">
        <v>85500</v>
      </c>
      <c r="M287" s="12">
        <v>0.4</v>
      </c>
      <c r="N287" s="14" t="s">
        <v>18</v>
      </c>
    </row>
    <row r="288" spans="2:14" ht="14.25" customHeight="1" x14ac:dyDescent="0.3">
      <c r="B288" s="6" t="s">
        <v>14</v>
      </c>
      <c r="C288" s="6">
        <v>1185732</v>
      </c>
      <c r="D288" s="7">
        <v>44348</v>
      </c>
      <c r="E288" s="6" t="s">
        <v>31</v>
      </c>
      <c r="F288" s="6" t="s">
        <v>32</v>
      </c>
      <c r="G288" s="6" t="s">
        <v>35</v>
      </c>
      <c r="H288" s="8" t="s">
        <v>19</v>
      </c>
      <c r="I288" s="9">
        <v>45</v>
      </c>
      <c r="J288" s="10">
        <v>275</v>
      </c>
      <c r="K288" s="11">
        <v>123750</v>
      </c>
      <c r="L288" s="11">
        <v>43312.5</v>
      </c>
      <c r="M288" s="12">
        <v>0.35</v>
      </c>
      <c r="N288" s="14" t="s">
        <v>18</v>
      </c>
    </row>
    <row r="289" spans="2:14" ht="14.25" customHeight="1" x14ac:dyDescent="0.3">
      <c r="B289" s="6" t="s">
        <v>14</v>
      </c>
      <c r="C289" s="6">
        <v>1185732</v>
      </c>
      <c r="D289" s="7">
        <v>44349</v>
      </c>
      <c r="E289" s="6" t="s">
        <v>31</v>
      </c>
      <c r="F289" s="6" t="s">
        <v>32</v>
      </c>
      <c r="G289" s="6" t="s">
        <v>35</v>
      </c>
      <c r="H289" s="8" t="s">
        <v>20</v>
      </c>
      <c r="I289" s="9">
        <v>35</v>
      </c>
      <c r="J289" s="10">
        <v>275</v>
      </c>
      <c r="K289" s="11">
        <v>96250</v>
      </c>
      <c r="L289" s="11">
        <v>33687.5</v>
      </c>
      <c r="M289" s="12">
        <v>0.35</v>
      </c>
      <c r="N289" s="14" t="s">
        <v>18</v>
      </c>
    </row>
    <row r="290" spans="2:14" ht="14.25" customHeight="1" x14ac:dyDescent="0.3">
      <c r="B290" s="6" t="s">
        <v>14</v>
      </c>
      <c r="C290" s="6">
        <v>1185732</v>
      </c>
      <c r="D290" s="7">
        <v>44350</v>
      </c>
      <c r="E290" s="6" t="s">
        <v>31</v>
      </c>
      <c r="F290" s="6" t="s">
        <v>32</v>
      </c>
      <c r="G290" s="6" t="s">
        <v>35</v>
      </c>
      <c r="H290" s="8" t="s">
        <v>21</v>
      </c>
      <c r="I290" s="9">
        <v>40</v>
      </c>
      <c r="J290" s="10">
        <v>125</v>
      </c>
      <c r="K290" s="11">
        <v>50000</v>
      </c>
      <c r="L290" s="11">
        <v>20000</v>
      </c>
      <c r="M290" s="12">
        <v>0.4</v>
      </c>
      <c r="N290" s="14" t="s">
        <v>18</v>
      </c>
    </row>
    <row r="291" spans="2:14" ht="14.25" customHeight="1" x14ac:dyDescent="0.3">
      <c r="B291" s="6" t="s">
        <v>14</v>
      </c>
      <c r="C291" s="6">
        <v>1185732</v>
      </c>
      <c r="D291" s="7">
        <v>44351</v>
      </c>
      <c r="E291" s="6" t="s">
        <v>36</v>
      </c>
      <c r="F291" s="6" t="s">
        <v>37</v>
      </c>
      <c r="G291" s="6" t="s">
        <v>38</v>
      </c>
      <c r="H291" s="8" t="s">
        <v>22</v>
      </c>
      <c r="I291" s="9">
        <v>54.999999999999993</v>
      </c>
      <c r="J291" s="10">
        <v>175</v>
      </c>
      <c r="K291" s="11">
        <v>96249.999999999985</v>
      </c>
      <c r="L291" s="11">
        <v>33687.499999999993</v>
      </c>
      <c r="M291" s="12">
        <v>0.35</v>
      </c>
      <c r="N291" s="14" t="s">
        <v>18</v>
      </c>
    </row>
    <row r="292" spans="2:14" ht="14.25" customHeight="1" x14ac:dyDescent="0.3">
      <c r="B292" s="6" t="s">
        <v>14</v>
      </c>
      <c r="C292" s="6">
        <v>1185732</v>
      </c>
      <c r="D292" s="7">
        <v>44352</v>
      </c>
      <c r="E292" s="6" t="s">
        <v>36</v>
      </c>
      <c r="F292" s="6" t="s">
        <v>37</v>
      </c>
      <c r="G292" s="6" t="s">
        <v>38</v>
      </c>
      <c r="H292" s="8" t="s">
        <v>23</v>
      </c>
      <c r="I292" s="9">
        <v>45</v>
      </c>
      <c r="J292" s="10">
        <v>275</v>
      </c>
      <c r="K292" s="11">
        <v>123750</v>
      </c>
      <c r="L292" s="11">
        <v>61875</v>
      </c>
      <c r="M292" s="12">
        <v>0.5</v>
      </c>
      <c r="N292" s="14" t="s">
        <v>18</v>
      </c>
    </row>
    <row r="293" spans="2:14" ht="14.25" customHeight="1" x14ac:dyDescent="0.3">
      <c r="B293" s="6" t="s">
        <v>14</v>
      </c>
      <c r="C293" s="6">
        <v>1185732</v>
      </c>
      <c r="D293" s="7">
        <v>44353</v>
      </c>
      <c r="E293" s="6" t="s">
        <v>36</v>
      </c>
      <c r="F293" s="6" t="s">
        <v>37</v>
      </c>
      <c r="G293" s="6" t="s">
        <v>38</v>
      </c>
      <c r="H293" s="8" t="s">
        <v>17</v>
      </c>
      <c r="I293" s="9">
        <v>45</v>
      </c>
      <c r="J293" s="10">
        <v>525</v>
      </c>
      <c r="K293" s="11">
        <v>236250</v>
      </c>
      <c r="L293" s="11">
        <v>94500</v>
      </c>
      <c r="M293" s="12">
        <v>0.4</v>
      </c>
      <c r="N293" s="14" t="s">
        <v>18</v>
      </c>
    </row>
    <row r="294" spans="2:14" ht="14.25" customHeight="1" x14ac:dyDescent="0.3">
      <c r="B294" s="6" t="s">
        <v>14</v>
      </c>
      <c r="C294" s="6">
        <v>1185732</v>
      </c>
      <c r="D294" s="7">
        <v>44354</v>
      </c>
      <c r="E294" s="6" t="s">
        <v>36</v>
      </c>
      <c r="F294" s="6" t="s">
        <v>37</v>
      </c>
      <c r="G294" s="6" t="s">
        <v>38</v>
      </c>
      <c r="H294" s="8" t="s">
        <v>19</v>
      </c>
      <c r="I294" s="9">
        <v>45</v>
      </c>
      <c r="J294" s="10">
        <v>175</v>
      </c>
      <c r="K294" s="11">
        <v>78750</v>
      </c>
      <c r="L294" s="11">
        <v>27562.5</v>
      </c>
      <c r="M294" s="12">
        <v>0.35</v>
      </c>
      <c r="N294" s="14" t="s">
        <v>18</v>
      </c>
    </row>
    <row r="295" spans="2:14" ht="14.25" customHeight="1" x14ac:dyDescent="0.3">
      <c r="B295" s="6" t="s">
        <v>14</v>
      </c>
      <c r="C295" s="6">
        <v>1185732</v>
      </c>
      <c r="D295" s="7">
        <v>44355</v>
      </c>
      <c r="E295" s="6" t="s">
        <v>36</v>
      </c>
      <c r="F295" s="6" t="s">
        <v>37</v>
      </c>
      <c r="G295" s="6" t="s">
        <v>38</v>
      </c>
      <c r="H295" s="8" t="s">
        <v>20</v>
      </c>
      <c r="I295" s="9">
        <v>35</v>
      </c>
      <c r="J295" s="10">
        <v>225</v>
      </c>
      <c r="K295" s="11">
        <v>78750</v>
      </c>
      <c r="L295" s="11">
        <v>27562.5</v>
      </c>
      <c r="M295" s="12">
        <v>0.35</v>
      </c>
      <c r="N295" s="14" t="s">
        <v>18</v>
      </c>
    </row>
    <row r="296" spans="2:14" ht="14.25" customHeight="1" x14ac:dyDescent="0.3">
      <c r="B296" s="6" t="s">
        <v>14</v>
      </c>
      <c r="C296" s="6">
        <v>1185732</v>
      </c>
      <c r="D296" s="7">
        <v>44356</v>
      </c>
      <c r="E296" s="6" t="s">
        <v>36</v>
      </c>
      <c r="F296" s="6" t="s">
        <v>37</v>
      </c>
      <c r="G296" s="6" t="s">
        <v>38</v>
      </c>
      <c r="H296" s="8" t="s">
        <v>21</v>
      </c>
      <c r="I296" s="9">
        <v>40</v>
      </c>
      <c r="J296" s="10">
        <v>100</v>
      </c>
      <c r="K296" s="11">
        <v>40000</v>
      </c>
      <c r="L296" s="11">
        <v>16000</v>
      </c>
      <c r="M296" s="12">
        <v>0.4</v>
      </c>
      <c r="N296" s="14" t="s">
        <v>18</v>
      </c>
    </row>
    <row r="297" spans="2:14" ht="14.25" customHeight="1" x14ac:dyDescent="0.3">
      <c r="B297" s="6" t="s">
        <v>14</v>
      </c>
      <c r="C297" s="6">
        <v>1185732</v>
      </c>
      <c r="D297" s="7">
        <v>44357</v>
      </c>
      <c r="E297" s="6" t="s">
        <v>36</v>
      </c>
      <c r="F297" s="6" t="s">
        <v>37</v>
      </c>
      <c r="G297" s="6" t="s">
        <v>38</v>
      </c>
      <c r="H297" s="8" t="s">
        <v>22</v>
      </c>
      <c r="I297" s="9">
        <v>54.999999999999993</v>
      </c>
      <c r="J297" s="10">
        <v>175</v>
      </c>
      <c r="K297" s="11">
        <v>96249.999999999985</v>
      </c>
      <c r="L297" s="11">
        <v>33687.499999999993</v>
      </c>
      <c r="M297" s="12">
        <v>0.35</v>
      </c>
      <c r="N297" s="14" t="s">
        <v>18</v>
      </c>
    </row>
    <row r="298" spans="2:14" ht="14.25" customHeight="1" x14ac:dyDescent="0.3">
      <c r="B298" s="6" t="s">
        <v>14</v>
      </c>
      <c r="C298" s="6">
        <v>1185732</v>
      </c>
      <c r="D298" s="7">
        <v>44358</v>
      </c>
      <c r="E298" s="6" t="s">
        <v>36</v>
      </c>
      <c r="F298" s="6" t="s">
        <v>37</v>
      </c>
      <c r="G298" s="6" t="s">
        <v>38</v>
      </c>
      <c r="H298" s="8" t="s">
        <v>23</v>
      </c>
      <c r="I298" s="9">
        <v>45</v>
      </c>
      <c r="J298" s="10">
        <v>275</v>
      </c>
      <c r="K298" s="11">
        <v>123750</v>
      </c>
      <c r="L298" s="11">
        <v>61875</v>
      </c>
      <c r="M298" s="12">
        <v>0.5</v>
      </c>
      <c r="N298" s="14" t="s">
        <v>18</v>
      </c>
    </row>
    <row r="299" spans="2:14" ht="14.25" customHeight="1" x14ac:dyDescent="0.3">
      <c r="B299" s="6" t="s">
        <v>14</v>
      </c>
      <c r="C299" s="6">
        <v>1185732</v>
      </c>
      <c r="D299" s="7">
        <v>44359</v>
      </c>
      <c r="E299" s="6" t="s">
        <v>36</v>
      </c>
      <c r="F299" s="6" t="s">
        <v>37</v>
      </c>
      <c r="G299" s="6" t="s">
        <v>38</v>
      </c>
      <c r="H299" s="8" t="s">
        <v>17</v>
      </c>
      <c r="I299" s="9">
        <v>50</v>
      </c>
      <c r="J299" s="10">
        <v>495</v>
      </c>
      <c r="K299" s="11">
        <v>247500</v>
      </c>
      <c r="L299" s="11">
        <v>99000</v>
      </c>
      <c r="M299" s="12">
        <v>0.4</v>
      </c>
      <c r="N299" s="14" t="s">
        <v>18</v>
      </c>
    </row>
    <row r="300" spans="2:14" ht="14.25" customHeight="1" x14ac:dyDescent="0.3">
      <c r="B300" s="6" t="s">
        <v>14</v>
      </c>
      <c r="C300" s="6">
        <v>1185732</v>
      </c>
      <c r="D300" s="7">
        <v>44360</v>
      </c>
      <c r="E300" s="6" t="s">
        <v>36</v>
      </c>
      <c r="F300" s="6" t="s">
        <v>37</v>
      </c>
      <c r="G300" s="6" t="s">
        <v>38</v>
      </c>
      <c r="H300" s="8" t="s">
        <v>19</v>
      </c>
      <c r="I300" s="9">
        <v>50</v>
      </c>
      <c r="J300" s="10">
        <v>200</v>
      </c>
      <c r="K300" s="11">
        <v>100000</v>
      </c>
      <c r="L300" s="11">
        <v>35000</v>
      </c>
      <c r="M300" s="12">
        <v>0.35</v>
      </c>
      <c r="N300" s="14" t="s">
        <v>18</v>
      </c>
    </row>
    <row r="301" spans="2:14" ht="14.25" customHeight="1" x14ac:dyDescent="0.3">
      <c r="B301" s="6" t="s">
        <v>14</v>
      </c>
      <c r="C301" s="6">
        <v>1185732</v>
      </c>
      <c r="D301" s="7">
        <v>44361</v>
      </c>
      <c r="E301" s="6" t="s">
        <v>36</v>
      </c>
      <c r="F301" s="6" t="s">
        <v>37</v>
      </c>
      <c r="G301" s="6" t="s">
        <v>38</v>
      </c>
      <c r="H301" s="8" t="s">
        <v>20</v>
      </c>
      <c r="I301" s="9">
        <v>40</v>
      </c>
      <c r="J301" s="10">
        <v>225</v>
      </c>
      <c r="K301" s="11">
        <v>90000</v>
      </c>
      <c r="L301" s="11">
        <v>31499.999999999996</v>
      </c>
      <c r="M301" s="12">
        <v>0.35</v>
      </c>
      <c r="N301" s="14" t="s">
        <v>18</v>
      </c>
    </row>
    <row r="302" spans="2:14" ht="14.25" customHeight="1" x14ac:dyDescent="0.3">
      <c r="B302" s="6" t="s">
        <v>14</v>
      </c>
      <c r="C302" s="6">
        <v>1185732</v>
      </c>
      <c r="D302" s="7">
        <v>44362</v>
      </c>
      <c r="E302" s="6" t="s">
        <v>36</v>
      </c>
      <c r="F302" s="6" t="s">
        <v>37</v>
      </c>
      <c r="G302" s="6" t="s">
        <v>38</v>
      </c>
      <c r="H302" s="8" t="s">
        <v>21</v>
      </c>
      <c r="I302" s="9">
        <v>45</v>
      </c>
      <c r="J302" s="10">
        <v>75</v>
      </c>
      <c r="K302" s="11">
        <v>33750</v>
      </c>
      <c r="L302" s="11">
        <v>13500</v>
      </c>
      <c r="M302" s="12">
        <v>0.4</v>
      </c>
      <c r="N302" s="14" t="s">
        <v>18</v>
      </c>
    </row>
    <row r="303" spans="2:14" ht="14.25" customHeight="1" x14ac:dyDescent="0.3">
      <c r="B303" s="6" t="s">
        <v>14</v>
      </c>
      <c r="C303" s="6">
        <v>1185732</v>
      </c>
      <c r="D303" s="7">
        <v>44363</v>
      </c>
      <c r="E303" s="6" t="s">
        <v>36</v>
      </c>
      <c r="F303" s="6" t="s">
        <v>37</v>
      </c>
      <c r="G303" s="6" t="s">
        <v>38</v>
      </c>
      <c r="H303" s="8" t="s">
        <v>22</v>
      </c>
      <c r="I303" s="9">
        <v>60</v>
      </c>
      <c r="J303" s="10">
        <v>125</v>
      </c>
      <c r="K303" s="11">
        <v>75000</v>
      </c>
      <c r="L303" s="11">
        <v>26250</v>
      </c>
      <c r="M303" s="12">
        <v>0.35</v>
      </c>
      <c r="N303" s="14" t="s">
        <v>18</v>
      </c>
    </row>
    <row r="304" spans="2:14" ht="14.25" customHeight="1" x14ac:dyDescent="0.3">
      <c r="B304" s="6" t="s">
        <v>14</v>
      </c>
      <c r="C304" s="6">
        <v>1185732</v>
      </c>
      <c r="D304" s="7">
        <v>44364</v>
      </c>
      <c r="E304" s="6" t="s">
        <v>36</v>
      </c>
      <c r="F304" s="6" t="s">
        <v>37</v>
      </c>
      <c r="G304" s="6" t="s">
        <v>38</v>
      </c>
      <c r="H304" s="8" t="s">
        <v>23</v>
      </c>
      <c r="I304" s="9">
        <v>50</v>
      </c>
      <c r="J304" s="10">
        <v>225</v>
      </c>
      <c r="K304" s="11">
        <v>112500</v>
      </c>
      <c r="L304" s="11">
        <v>56250</v>
      </c>
      <c r="M304" s="12">
        <v>0.5</v>
      </c>
      <c r="N304" s="14" t="s">
        <v>18</v>
      </c>
    </row>
    <row r="305" spans="2:14" ht="14.25" customHeight="1" x14ac:dyDescent="0.3">
      <c r="B305" s="6" t="s">
        <v>14</v>
      </c>
      <c r="C305" s="6">
        <v>1185732</v>
      </c>
      <c r="D305" s="7">
        <v>44365</v>
      </c>
      <c r="E305" s="6" t="s">
        <v>36</v>
      </c>
      <c r="F305" s="6" t="s">
        <v>37</v>
      </c>
      <c r="G305" s="6" t="s">
        <v>38</v>
      </c>
      <c r="H305" s="8" t="s">
        <v>17</v>
      </c>
      <c r="I305" s="9">
        <v>50</v>
      </c>
      <c r="J305" s="10">
        <v>450</v>
      </c>
      <c r="K305" s="11">
        <v>225000</v>
      </c>
      <c r="L305" s="11">
        <v>90000</v>
      </c>
      <c r="M305" s="12">
        <v>0.4</v>
      </c>
      <c r="N305" s="14" t="s">
        <v>18</v>
      </c>
    </row>
    <row r="306" spans="2:14" ht="14.25" customHeight="1" x14ac:dyDescent="0.3">
      <c r="B306" s="6" t="s">
        <v>14</v>
      </c>
      <c r="C306" s="6">
        <v>1185732</v>
      </c>
      <c r="D306" s="7">
        <v>44366</v>
      </c>
      <c r="E306" s="6" t="s">
        <v>36</v>
      </c>
      <c r="F306" s="6" t="s">
        <v>37</v>
      </c>
      <c r="G306" s="6" t="s">
        <v>38</v>
      </c>
      <c r="H306" s="8" t="s">
        <v>19</v>
      </c>
      <c r="I306" s="9">
        <v>50</v>
      </c>
      <c r="J306" s="10">
        <v>150</v>
      </c>
      <c r="K306" s="11">
        <v>75000</v>
      </c>
      <c r="L306" s="11">
        <v>26250</v>
      </c>
      <c r="M306" s="12">
        <v>0.35</v>
      </c>
      <c r="N306" s="14" t="s">
        <v>18</v>
      </c>
    </row>
    <row r="307" spans="2:14" ht="14.25" customHeight="1" x14ac:dyDescent="0.3">
      <c r="B307" s="6" t="s">
        <v>14</v>
      </c>
      <c r="C307" s="6">
        <v>1185732</v>
      </c>
      <c r="D307" s="7">
        <v>44367</v>
      </c>
      <c r="E307" s="6" t="s">
        <v>36</v>
      </c>
      <c r="F307" s="6" t="s">
        <v>37</v>
      </c>
      <c r="G307" s="6" t="s">
        <v>38</v>
      </c>
      <c r="H307" s="8" t="s">
        <v>20</v>
      </c>
      <c r="I307" s="9">
        <v>40</v>
      </c>
      <c r="J307" s="10">
        <v>150</v>
      </c>
      <c r="K307" s="11">
        <v>60000</v>
      </c>
      <c r="L307" s="11">
        <v>21000</v>
      </c>
      <c r="M307" s="12">
        <v>0.35</v>
      </c>
      <c r="N307" s="14" t="s">
        <v>18</v>
      </c>
    </row>
    <row r="308" spans="2:14" ht="14.25" customHeight="1" x14ac:dyDescent="0.3">
      <c r="B308" s="6" t="s">
        <v>14</v>
      </c>
      <c r="C308" s="6">
        <v>1185732</v>
      </c>
      <c r="D308" s="7">
        <v>44368</v>
      </c>
      <c r="E308" s="6" t="s">
        <v>36</v>
      </c>
      <c r="F308" s="6" t="s">
        <v>37</v>
      </c>
      <c r="G308" s="6" t="s">
        <v>38</v>
      </c>
      <c r="H308" s="8" t="s">
        <v>21</v>
      </c>
      <c r="I308" s="9">
        <v>45</v>
      </c>
      <c r="J308" s="10">
        <v>75</v>
      </c>
      <c r="K308" s="11">
        <v>33750</v>
      </c>
      <c r="L308" s="11">
        <v>13500</v>
      </c>
      <c r="M308" s="12">
        <v>0.4</v>
      </c>
      <c r="N308" s="14" t="s">
        <v>18</v>
      </c>
    </row>
    <row r="309" spans="2:14" ht="14.25" customHeight="1" x14ac:dyDescent="0.3">
      <c r="B309" s="6" t="s">
        <v>14</v>
      </c>
      <c r="C309" s="6">
        <v>1185732</v>
      </c>
      <c r="D309" s="7">
        <v>44369</v>
      </c>
      <c r="E309" s="6" t="s">
        <v>36</v>
      </c>
      <c r="F309" s="6" t="s">
        <v>37</v>
      </c>
      <c r="G309" s="6" t="s">
        <v>38</v>
      </c>
      <c r="H309" s="8" t="s">
        <v>22</v>
      </c>
      <c r="I309" s="9">
        <v>60</v>
      </c>
      <c r="J309" s="10">
        <v>100</v>
      </c>
      <c r="K309" s="11">
        <v>60000</v>
      </c>
      <c r="L309" s="11">
        <v>21000</v>
      </c>
      <c r="M309" s="12">
        <v>0.35</v>
      </c>
      <c r="N309" s="14" t="s">
        <v>18</v>
      </c>
    </row>
    <row r="310" spans="2:14" ht="14.25" customHeight="1" x14ac:dyDescent="0.3">
      <c r="B310" s="6" t="s">
        <v>14</v>
      </c>
      <c r="C310" s="6">
        <v>1185732</v>
      </c>
      <c r="D310" s="7">
        <v>44370</v>
      </c>
      <c r="E310" s="6" t="s">
        <v>36</v>
      </c>
      <c r="F310" s="6" t="s">
        <v>37</v>
      </c>
      <c r="G310" s="6" t="s">
        <v>38</v>
      </c>
      <c r="H310" s="8" t="s">
        <v>23</v>
      </c>
      <c r="I310" s="9">
        <v>50</v>
      </c>
      <c r="J310" s="10">
        <v>225</v>
      </c>
      <c r="K310" s="11">
        <v>112500</v>
      </c>
      <c r="L310" s="11">
        <v>56250</v>
      </c>
      <c r="M310" s="12">
        <v>0.5</v>
      </c>
      <c r="N310" s="14" t="s">
        <v>18</v>
      </c>
    </row>
    <row r="311" spans="2:14" ht="14.25" customHeight="1" x14ac:dyDescent="0.3">
      <c r="B311" s="6" t="s">
        <v>14</v>
      </c>
      <c r="C311" s="6">
        <v>1185732</v>
      </c>
      <c r="D311" s="7">
        <v>44371</v>
      </c>
      <c r="E311" s="6" t="s">
        <v>36</v>
      </c>
      <c r="F311" s="6" t="s">
        <v>37</v>
      </c>
      <c r="G311" s="6" t="s">
        <v>38</v>
      </c>
      <c r="H311" s="8" t="s">
        <v>17</v>
      </c>
      <c r="I311" s="9">
        <v>60</v>
      </c>
      <c r="J311" s="10">
        <v>495</v>
      </c>
      <c r="K311" s="11">
        <v>297000</v>
      </c>
      <c r="L311" s="11">
        <v>118800</v>
      </c>
      <c r="M311" s="12">
        <v>0.4</v>
      </c>
      <c r="N311" s="14" t="s">
        <v>18</v>
      </c>
    </row>
    <row r="312" spans="2:14" ht="14.25" customHeight="1" x14ac:dyDescent="0.3">
      <c r="B312" s="6" t="s">
        <v>14</v>
      </c>
      <c r="C312" s="6">
        <v>1185732</v>
      </c>
      <c r="D312" s="7">
        <v>44372</v>
      </c>
      <c r="E312" s="6" t="s">
        <v>36</v>
      </c>
      <c r="F312" s="6" t="s">
        <v>37</v>
      </c>
      <c r="G312" s="6" t="s">
        <v>38</v>
      </c>
      <c r="H312" s="8" t="s">
        <v>19</v>
      </c>
      <c r="I312" s="9">
        <v>55.000000000000007</v>
      </c>
      <c r="J312" s="10">
        <v>200</v>
      </c>
      <c r="K312" s="11">
        <v>110000.00000000001</v>
      </c>
      <c r="L312" s="11">
        <v>38500</v>
      </c>
      <c r="M312" s="12">
        <v>0.35</v>
      </c>
      <c r="N312" s="14" t="s">
        <v>18</v>
      </c>
    </row>
    <row r="313" spans="2:14" ht="14.25" customHeight="1" x14ac:dyDescent="0.3">
      <c r="B313" s="6" t="s">
        <v>14</v>
      </c>
      <c r="C313" s="6">
        <v>1185732</v>
      </c>
      <c r="D313" s="7">
        <v>44373</v>
      </c>
      <c r="E313" s="6" t="s">
        <v>36</v>
      </c>
      <c r="F313" s="6" t="s">
        <v>37</v>
      </c>
      <c r="G313" s="6" t="s">
        <v>38</v>
      </c>
      <c r="H313" s="8" t="s">
        <v>20</v>
      </c>
      <c r="I313" s="9">
        <v>50</v>
      </c>
      <c r="J313" s="10">
        <v>175</v>
      </c>
      <c r="K313" s="11">
        <v>87500</v>
      </c>
      <c r="L313" s="11">
        <v>30624.999999999996</v>
      </c>
      <c r="M313" s="12">
        <v>0.35</v>
      </c>
      <c r="N313" s="14" t="s">
        <v>18</v>
      </c>
    </row>
    <row r="314" spans="2:14" ht="14.25" customHeight="1" x14ac:dyDescent="0.3">
      <c r="B314" s="6" t="s">
        <v>14</v>
      </c>
      <c r="C314" s="6">
        <v>1185732</v>
      </c>
      <c r="D314" s="7">
        <v>44374</v>
      </c>
      <c r="E314" s="6" t="s">
        <v>36</v>
      </c>
      <c r="F314" s="6" t="s">
        <v>37</v>
      </c>
      <c r="G314" s="6" t="s">
        <v>38</v>
      </c>
      <c r="H314" s="8" t="s">
        <v>21</v>
      </c>
      <c r="I314" s="9">
        <v>50</v>
      </c>
      <c r="J314" s="10">
        <v>100</v>
      </c>
      <c r="K314" s="11">
        <v>50000</v>
      </c>
      <c r="L314" s="11">
        <v>20000</v>
      </c>
      <c r="M314" s="12">
        <v>0.4</v>
      </c>
      <c r="N314" s="14" t="s">
        <v>18</v>
      </c>
    </row>
    <row r="315" spans="2:14" ht="14.25" customHeight="1" x14ac:dyDescent="0.3">
      <c r="B315" s="6" t="s">
        <v>14</v>
      </c>
      <c r="C315" s="6">
        <v>1185732</v>
      </c>
      <c r="D315" s="7">
        <v>44375</v>
      </c>
      <c r="E315" s="6" t="s">
        <v>36</v>
      </c>
      <c r="F315" s="6" t="s">
        <v>37</v>
      </c>
      <c r="G315" s="6" t="s">
        <v>38</v>
      </c>
      <c r="H315" s="8" t="s">
        <v>22</v>
      </c>
      <c r="I315" s="9">
        <v>60</v>
      </c>
      <c r="J315" s="10">
        <v>125</v>
      </c>
      <c r="K315" s="11">
        <v>75000</v>
      </c>
      <c r="L315" s="11">
        <v>26250</v>
      </c>
      <c r="M315" s="12">
        <v>0.35</v>
      </c>
      <c r="N315" s="14" t="s">
        <v>18</v>
      </c>
    </row>
    <row r="316" spans="2:14" ht="14.25" customHeight="1" x14ac:dyDescent="0.3">
      <c r="B316" s="6" t="s">
        <v>14</v>
      </c>
      <c r="C316" s="6">
        <v>1185732</v>
      </c>
      <c r="D316" s="7">
        <v>44376</v>
      </c>
      <c r="E316" s="6" t="s">
        <v>36</v>
      </c>
      <c r="F316" s="6" t="s">
        <v>37</v>
      </c>
      <c r="G316" s="6" t="s">
        <v>38</v>
      </c>
      <c r="H316" s="8" t="s">
        <v>23</v>
      </c>
      <c r="I316" s="9">
        <v>65</v>
      </c>
      <c r="J316" s="10">
        <v>250</v>
      </c>
      <c r="K316" s="11">
        <v>162500</v>
      </c>
      <c r="L316" s="11">
        <v>81250</v>
      </c>
      <c r="M316" s="12">
        <v>0.5</v>
      </c>
      <c r="N316" s="14" t="s">
        <v>18</v>
      </c>
    </row>
    <row r="317" spans="2:14" ht="14.25" customHeight="1" x14ac:dyDescent="0.3">
      <c r="B317" s="6" t="s">
        <v>14</v>
      </c>
      <c r="C317" s="6">
        <v>1185732</v>
      </c>
      <c r="D317" s="7">
        <v>44377</v>
      </c>
      <c r="E317" s="6" t="s">
        <v>36</v>
      </c>
      <c r="F317" s="6" t="s">
        <v>37</v>
      </c>
      <c r="G317" s="6" t="s">
        <v>38</v>
      </c>
      <c r="H317" s="8" t="s">
        <v>17</v>
      </c>
      <c r="I317" s="9">
        <v>50</v>
      </c>
      <c r="J317" s="10">
        <v>500</v>
      </c>
      <c r="K317" s="11">
        <v>250000</v>
      </c>
      <c r="L317" s="11">
        <v>100000</v>
      </c>
      <c r="M317" s="12">
        <v>0.4</v>
      </c>
      <c r="N317" s="14" t="s">
        <v>18</v>
      </c>
    </row>
    <row r="318" spans="2:14" ht="14.25" customHeight="1" x14ac:dyDescent="0.3">
      <c r="B318" s="6" t="s">
        <v>14</v>
      </c>
      <c r="C318" s="6">
        <v>1185732</v>
      </c>
      <c r="D318" s="7">
        <v>44378</v>
      </c>
      <c r="E318" s="6" t="s">
        <v>36</v>
      </c>
      <c r="F318" s="6" t="s">
        <v>37</v>
      </c>
      <c r="G318" s="6" t="s">
        <v>38</v>
      </c>
      <c r="H318" s="8" t="s">
        <v>19</v>
      </c>
      <c r="I318" s="9">
        <v>45.000000000000007</v>
      </c>
      <c r="J318" s="10">
        <v>250</v>
      </c>
      <c r="K318" s="11">
        <v>112500.00000000001</v>
      </c>
      <c r="L318" s="11">
        <v>39375</v>
      </c>
      <c r="M318" s="12">
        <v>0.35</v>
      </c>
      <c r="N318" s="14" t="s">
        <v>18</v>
      </c>
    </row>
    <row r="319" spans="2:14" ht="14.25" customHeight="1" x14ac:dyDescent="0.3">
      <c r="B319" s="6" t="s">
        <v>14</v>
      </c>
      <c r="C319" s="6">
        <v>1185732</v>
      </c>
      <c r="D319" s="7">
        <v>44379</v>
      </c>
      <c r="E319" s="6" t="s">
        <v>36</v>
      </c>
      <c r="F319" s="6" t="s">
        <v>37</v>
      </c>
      <c r="G319" s="6" t="s">
        <v>38</v>
      </c>
      <c r="H319" s="8" t="s">
        <v>20</v>
      </c>
      <c r="I319" s="9">
        <v>40</v>
      </c>
      <c r="J319" s="10">
        <v>200</v>
      </c>
      <c r="K319" s="11">
        <v>80000</v>
      </c>
      <c r="L319" s="11">
        <v>28000</v>
      </c>
      <c r="M319" s="12">
        <v>0.35</v>
      </c>
      <c r="N319" s="14" t="s">
        <v>18</v>
      </c>
    </row>
    <row r="320" spans="2:14" ht="14.25" customHeight="1" x14ac:dyDescent="0.3">
      <c r="B320" s="6" t="s">
        <v>14</v>
      </c>
      <c r="C320" s="6">
        <v>1185732</v>
      </c>
      <c r="D320" s="7">
        <v>44380</v>
      </c>
      <c r="E320" s="6" t="s">
        <v>36</v>
      </c>
      <c r="F320" s="6" t="s">
        <v>37</v>
      </c>
      <c r="G320" s="6" t="s">
        <v>38</v>
      </c>
      <c r="H320" s="8" t="s">
        <v>21</v>
      </c>
      <c r="I320" s="9">
        <v>40</v>
      </c>
      <c r="J320" s="10">
        <v>175</v>
      </c>
      <c r="K320" s="11">
        <v>70000</v>
      </c>
      <c r="L320" s="11">
        <v>28000</v>
      </c>
      <c r="M320" s="12">
        <v>0.4</v>
      </c>
      <c r="N320" s="14" t="s">
        <v>18</v>
      </c>
    </row>
    <row r="321" spans="2:14" ht="14.25" customHeight="1" x14ac:dyDescent="0.3">
      <c r="B321" s="6" t="s">
        <v>14</v>
      </c>
      <c r="C321" s="6">
        <v>1185732</v>
      </c>
      <c r="D321" s="7">
        <v>44381</v>
      </c>
      <c r="E321" s="6" t="s">
        <v>36</v>
      </c>
      <c r="F321" s="6" t="s">
        <v>37</v>
      </c>
      <c r="G321" s="6" t="s">
        <v>38</v>
      </c>
      <c r="H321" s="8" t="s">
        <v>22</v>
      </c>
      <c r="I321" s="9">
        <v>50</v>
      </c>
      <c r="J321" s="10">
        <v>175</v>
      </c>
      <c r="K321" s="11">
        <v>87500</v>
      </c>
      <c r="L321" s="11">
        <v>30624.999999999996</v>
      </c>
      <c r="M321" s="12">
        <v>0.35</v>
      </c>
      <c r="N321" s="14" t="s">
        <v>18</v>
      </c>
    </row>
    <row r="322" spans="2:14" ht="14.25" customHeight="1" x14ac:dyDescent="0.3">
      <c r="B322" s="6" t="s">
        <v>14</v>
      </c>
      <c r="C322" s="6">
        <v>1185732</v>
      </c>
      <c r="D322" s="7">
        <v>44382</v>
      </c>
      <c r="E322" s="6" t="s">
        <v>36</v>
      </c>
      <c r="F322" s="6" t="s">
        <v>37</v>
      </c>
      <c r="G322" s="6" t="s">
        <v>38</v>
      </c>
      <c r="H322" s="8" t="s">
        <v>23</v>
      </c>
      <c r="I322" s="9">
        <v>55.000000000000007</v>
      </c>
      <c r="J322" s="10">
        <v>350</v>
      </c>
      <c r="K322" s="11">
        <v>192500.00000000003</v>
      </c>
      <c r="L322" s="11">
        <v>96250.000000000015</v>
      </c>
      <c r="M322" s="12">
        <v>0.5</v>
      </c>
      <c r="N322" s="14" t="s">
        <v>18</v>
      </c>
    </row>
    <row r="323" spans="2:14" ht="14.25" customHeight="1" x14ac:dyDescent="0.3">
      <c r="B323" s="6" t="s">
        <v>14</v>
      </c>
      <c r="C323" s="6">
        <v>1185732</v>
      </c>
      <c r="D323" s="7">
        <v>44383</v>
      </c>
      <c r="E323" s="6" t="s">
        <v>36</v>
      </c>
      <c r="F323" s="6" t="s">
        <v>37</v>
      </c>
      <c r="G323" s="6" t="s">
        <v>38</v>
      </c>
      <c r="H323" s="8" t="s">
        <v>17</v>
      </c>
      <c r="I323" s="9">
        <v>50</v>
      </c>
      <c r="J323" s="10">
        <v>575</v>
      </c>
      <c r="K323" s="11">
        <v>287500</v>
      </c>
      <c r="L323" s="11">
        <v>115000</v>
      </c>
      <c r="M323" s="12">
        <v>0.4</v>
      </c>
      <c r="N323" s="14" t="s">
        <v>18</v>
      </c>
    </row>
    <row r="324" spans="2:14" ht="14.25" customHeight="1" x14ac:dyDescent="0.3">
      <c r="B324" s="6" t="s">
        <v>14</v>
      </c>
      <c r="C324" s="6">
        <v>1185732</v>
      </c>
      <c r="D324" s="7">
        <v>44384</v>
      </c>
      <c r="E324" s="6" t="s">
        <v>36</v>
      </c>
      <c r="F324" s="6" t="s">
        <v>37</v>
      </c>
      <c r="G324" s="6" t="s">
        <v>38</v>
      </c>
      <c r="H324" s="8" t="s">
        <v>19</v>
      </c>
      <c r="I324" s="9">
        <v>45.000000000000007</v>
      </c>
      <c r="J324" s="10">
        <v>325</v>
      </c>
      <c r="K324" s="11">
        <v>146250.00000000003</v>
      </c>
      <c r="L324" s="11">
        <v>51187.500000000007</v>
      </c>
      <c r="M324" s="12">
        <v>0.35</v>
      </c>
      <c r="N324" s="14" t="s">
        <v>18</v>
      </c>
    </row>
    <row r="325" spans="2:14" ht="14.25" customHeight="1" x14ac:dyDescent="0.3">
      <c r="B325" s="6" t="s">
        <v>14</v>
      </c>
      <c r="C325" s="6">
        <v>1185732</v>
      </c>
      <c r="D325" s="7">
        <v>44385</v>
      </c>
      <c r="E325" s="6" t="s">
        <v>36</v>
      </c>
      <c r="F325" s="6" t="s">
        <v>37</v>
      </c>
      <c r="G325" s="6" t="s">
        <v>38</v>
      </c>
      <c r="H325" s="8" t="s">
        <v>20</v>
      </c>
      <c r="I325" s="9">
        <v>40</v>
      </c>
      <c r="J325" s="10">
        <v>250</v>
      </c>
      <c r="K325" s="11">
        <v>100000</v>
      </c>
      <c r="L325" s="11">
        <v>35000</v>
      </c>
      <c r="M325" s="12">
        <v>0.35</v>
      </c>
      <c r="N325" s="14" t="s">
        <v>18</v>
      </c>
    </row>
    <row r="326" spans="2:14" ht="14.25" customHeight="1" x14ac:dyDescent="0.3">
      <c r="B326" s="6" t="s">
        <v>14</v>
      </c>
      <c r="C326" s="6">
        <v>1185732</v>
      </c>
      <c r="D326" s="7">
        <v>44386</v>
      </c>
      <c r="E326" s="6" t="s">
        <v>36</v>
      </c>
      <c r="F326" s="6" t="s">
        <v>37</v>
      </c>
      <c r="G326" s="6" t="s">
        <v>38</v>
      </c>
      <c r="H326" s="8" t="s">
        <v>21</v>
      </c>
      <c r="I326" s="9">
        <v>40</v>
      </c>
      <c r="J326" s="10">
        <v>200</v>
      </c>
      <c r="K326" s="11">
        <v>80000</v>
      </c>
      <c r="L326" s="11">
        <v>32000</v>
      </c>
      <c r="M326" s="12">
        <v>0.4</v>
      </c>
      <c r="N326" s="14" t="s">
        <v>18</v>
      </c>
    </row>
    <row r="327" spans="2:14" ht="14.25" customHeight="1" x14ac:dyDescent="0.3">
      <c r="B327" s="6" t="s">
        <v>14</v>
      </c>
      <c r="C327" s="6">
        <v>1185732</v>
      </c>
      <c r="D327" s="7">
        <v>44387</v>
      </c>
      <c r="E327" s="6" t="s">
        <v>36</v>
      </c>
      <c r="F327" s="6" t="s">
        <v>37</v>
      </c>
      <c r="G327" s="6" t="s">
        <v>38</v>
      </c>
      <c r="H327" s="8" t="s">
        <v>22</v>
      </c>
      <c r="I327" s="9">
        <v>50</v>
      </c>
      <c r="J327" s="10">
        <v>225</v>
      </c>
      <c r="K327" s="11">
        <v>112500</v>
      </c>
      <c r="L327" s="11">
        <v>39375</v>
      </c>
      <c r="M327" s="12">
        <v>0.35</v>
      </c>
      <c r="N327" s="14" t="s">
        <v>18</v>
      </c>
    </row>
    <row r="328" spans="2:14" ht="14.25" customHeight="1" x14ac:dyDescent="0.3">
      <c r="B328" s="6" t="s">
        <v>14</v>
      </c>
      <c r="C328" s="6">
        <v>1185732</v>
      </c>
      <c r="D328" s="7">
        <v>44388</v>
      </c>
      <c r="E328" s="6" t="s">
        <v>36</v>
      </c>
      <c r="F328" s="6" t="s">
        <v>37</v>
      </c>
      <c r="G328" s="6" t="s">
        <v>38</v>
      </c>
      <c r="H328" s="8" t="s">
        <v>23</v>
      </c>
      <c r="I328" s="9">
        <v>55.000000000000007</v>
      </c>
      <c r="J328" s="10">
        <v>400</v>
      </c>
      <c r="K328" s="11">
        <v>220000.00000000003</v>
      </c>
      <c r="L328" s="11">
        <v>110000.00000000001</v>
      </c>
      <c r="M328" s="12">
        <v>0.5</v>
      </c>
      <c r="N328" s="14" t="s">
        <v>18</v>
      </c>
    </row>
    <row r="329" spans="2:14" ht="14.25" customHeight="1" x14ac:dyDescent="0.3">
      <c r="B329" s="6" t="s">
        <v>14</v>
      </c>
      <c r="C329" s="6">
        <v>1185732</v>
      </c>
      <c r="D329" s="7">
        <v>44389</v>
      </c>
      <c r="E329" s="6" t="s">
        <v>36</v>
      </c>
      <c r="F329" s="6" t="s">
        <v>37</v>
      </c>
      <c r="G329" s="6" t="s">
        <v>38</v>
      </c>
      <c r="H329" s="8" t="s">
        <v>17</v>
      </c>
      <c r="I329" s="9">
        <v>50</v>
      </c>
      <c r="J329" s="10">
        <v>550</v>
      </c>
      <c r="K329" s="11">
        <v>275000</v>
      </c>
      <c r="L329" s="11">
        <v>110000</v>
      </c>
      <c r="M329" s="12">
        <v>0.4</v>
      </c>
      <c r="N329" s="14" t="s">
        <v>18</v>
      </c>
    </row>
    <row r="330" spans="2:14" ht="14.25" customHeight="1" x14ac:dyDescent="0.3">
      <c r="B330" s="6" t="s">
        <v>14</v>
      </c>
      <c r="C330" s="6">
        <v>1185732</v>
      </c>
      <c r="D330" s="7">
        <v>44390</v>
      </c>
      <c r="E330" s="6" t="s">
        <v>36</v>
      </c>
      <c r="F330" s="6" t="s">
        <v>37</v>
      </c>
      <c r="G330" s="6" t="s">
        <v>38</v>
      </c>
      <c r="H330" s="8" t="s">
        <v>19</v>
      </c>
      <c r="I330" s="9">
        <v>45.000000000000007</v>
      </c>
      <c r="J330" s="10">
        <v>325</v>
      </c>
      <c r="K330" s="11">
        <v>146250.00000000003</v>
      </c>
      <c r="L330" s="11">
        <v>51187.500000000007</v>
      </c>
      <c r="M330" s="12">
        <v>0.35</v>
      </c>
      <c r="N330" s="14" t="s">
        <v>18</v>
      </c>
    </row>
    <row r="331" spans="2:14" ht="14.25" customHeight="1" x14ac:dyDescent="0.3">
      <c r="B331" s="6" t="s">
        <v>14</v>
      </c>
      <c r="C331" s="6">
        <v>1185732</v>
      </c>
      <c r="D331" s="7">
        <v>44391</v>
      </c>
      <c r="E331" s="6" t="s">
        <v>36</v>
      </c>
      <c r="F331" s="6" t="s">
        <v>37</v>
      </c>
      <c r="G331" s="6" t="s">
        <v>38</v>
      </c>
      <c r="H331" s="8" t="s">
        <v>20</v>
      </c>
      <c r="I331" s="9">
        <v>40</v>
      </c>
      <c r="J331" s="10">
        <v>250</v>
      </c>
      <c r="K331" s="11">
        <v>100000</v>
      </c>
      <c r="L331" s="11">
        <v>35000</v>
      </c>
      <c r="M331" s="12">
        <v>0.35</v>
      </c>
      <c r="N331" s="14" t="s">
        <v>18</v>
      </c>
    </row>
    <row r="332" spans="2:14" ht="14.25" customHeight="1" x14ac:dyDescent="0.3">
      <c r="B332" s="6" t="s">
        <v>14</v>
      </c>
      <c r="C332" s="6">
        <v>1185732</v>
      </c>
      <c r="D332" s="7">
        <v>44392</v>
      </c>
      <c r="E332" s="6" t="s">
        <v>36</v>
      </c>
      <c r="F332" s="6" t="s">
        <v>37</v>
      </c>
      <c r="G332" s="6" t="s">
        <v>38</v>
      </c>
      <c r="H332" s="8" t="s">
        <v>21</v>
      </c>
      <c r="I332" s="9">
        <v>40</v>
      </c>
      <c r="J332" s="10">
        <v>225</v>
      </c>
      <c r="K332" s="11">
        <v>90000</v>
      </c>
      <c r="L332" s="11">
        <v>36000</v>
      </c>
      <c r="M332" s="12">
        <v>0.4</v>
      </c>
      <c r="N332" s="14" t="s">
        <v>18</v>
      </c>
    </row>
    <row r="333" spans="2:14" ht="14.25" customHeight="1" x14ac:dyDescent="0.3">
      <c r="B333" s="6" t="s">
        <v>14</v>
      </c>
      <c r="C333" s="6">
        <v>1185732</v>
      </c>
      <c r="D333" s="7">
        <v>44393</v>
      </c>
      <c r="E333" s="6" t="s">
        <v>36</v>
      </c>
      <c r="F333" s="6" t="s">
        <v>37</v>
      </c>
      <c r="G333" s="6" t="s">
        <v>38</v>
      </c>
      <c r="H333" s="8" t="s">
        <v>22</v>
      </c>
      <c r="I333" s="9">
        <v>50</v>
      </c>
      <c r="J333" s="10">
        <v>200</v>
      </c>
      <c r="K333" s="11">
        <v>100000</v>
      </c>
      <c r="L333" s="11">
        <v>35000</v>
      </c>
      <c r="M333" s="12">
        <v>0.35</v>
      </c>
      <c r="N333" s="14" t="s">
        <v>18</v>
      </c>
    </row>
    <row r="334" spans="2:14" ht="14.25" customHeight="1" x14ac:dyDescent="0.3">
      <c r="B334" s="6" t="s">
        <v>14</v>
      </c>
      <c r="C334" s="6">
        <v>1185732</v>
      </c>
      <c r="D334" s="7">
        <v>44394</v>
      </c>
      <c r="E334" s="6" t="s">
        <v>36</v>
      </c>
      <c r="F334" s="6" t="s">
        <v>37</v>
      </c>
      <c r="G334" s="6" t="s">
        <v>38</v>
      </c>
      <c r="H334" s="8" t="s">
        <v>23</v>
      </c>
      <c r="I334" s="9">
        <v>55.000000000000007</v>
      </c>
      <c r="J334" s="10">
        <v>375</v>
      </c>
      <c r="K334" s="11">
        <v>206250.00000000003</v>
      </c>
      <c r="L334" s="11">
        <v>103125.00000000001</v>
      </c>
      <c r="M334" s="12">
        <v>0.5</v>
      </c>
      <c r="N334" s="14" t="s">
        <v>18</v>
      </c>
    </row>
    <row r="335" spans="2:14" ht="14.25" customHeight="1" x14ac:dyDescent="0.3">
      <c r="B335" s="6" t="s">
        <v>14</v>
      </c>
      <c r="C335" s="6">
        <v>1185732</v>
      </c>
      <c r="D335" s="7">
        <v>44395</v>
      </c>
      <c r="E335" s="6" t="s">
        <v>36</v>
      </c>
      <c r="F335" s="6" t="s">
        <v>37</v>
      </c>
      <c r="G335" s="6" t="s">
        <v>38</v>
      </c>
      <c r="H335" s="8" t="s">
        <v>17</v>
      </c>
      <c r="I335" s="9">
        <v>50</v>
      </c>
      <c r="J335" s="10">
        <v>500</v>
      </c>
      <c r="K335" s="11">
        <v>250000</v>
      </c>
      <c r="L335" s="11">
        <v>100000</v>
      </c>
      <c r="M335" s="12">
        <v>0.4</v>
      </c>
      <c r="N335" s="14" t="s">
        <v>18</v>
      </c>
    </row>
    <row r="336" spans="2:14" ht="14.25" customHeight="1" x14ac:dyDescent="0.3">
      <c r="B336" s="6" t="s">
        <v>14</v>
      </c>
      <c r="C336" s="6">
        <v>1185732</v>
      </c>
      <c r="D336" s="7">
        <v>44396</v>
      </c>
      <c r="E336" s="6" t="s">
        <v>36</v>
      </c>
      <c r="F336" s="6" t="s">
        <v>37</v>
      </c>
      <c r="G336" s="6" t="s">
        <v>38</v>
      </c>
      <c r="H336" s="8" t="s">
        <v>19</v>
      </c>
      <c r="I336" s="9">
        <v>45.000000000000007</v>
      </c>
      <c r="J336" s="10">
        <v>300</v>
      </c>
      <c r="K336" s="11">
        <v>135000.00000000003</v>
      </c>
      <c r="L336" s="11">
        <v>47250.000000000007</v>
      </c>
      <c r="M336" s="12">
        <v>0.35</v>
      </c>
      <c r="N336" s="14" t="s">
        <v>18</v>
      </c>
    </row>
    <row r="337" spans="2:14" ht="14.25" customHeight="1" x14ac:dyDescent="0.3">
      <c r="B337" s="6" t="s">
        <v>14</v>
      </c>
      <c r="C337" s="6">
        <v>1185732</v>
      </c>
      <c r="D337" s="7">
        <v>44397</v>
      </c>
      <c r="E337" s="6" t="s">
        <v>36</v>
      </c>
      <c r="F337" s="6" t="s">
        <v>37</v>
      </c>
      <c r="G337" s="6" t="s">
        <v>38</v>
      </c>
      <c r="H337" s="8" t="s">
        <v>20</v>
      </c>
      <c r="I337" s="9">
        <v>40</v>
      </c>
      <c r="J337" s="10">
        <v>200</v>
      </c>
      <c r="K337" s="11">
        <v>80000</v>
      </c>
      <c r="L337" s="11">
        <v>28000</v>
      </c>
      <c r="M337" s="12">
        <v>0.35</v>
      </c>
      <c r="N337" s="14" t="s">
        <v>18</v>
      </c>
    </row>
    <row r="338" spans="2:14" ht="14.25" customHeight="1" x14ac:dyDescent="0.3">
      <c r="B338" s="6" t="s">
        <v>14</v>
      </c>
      <c r="C338" s="6">
        <v>1185732</v>
      </c>
      <c r="D338" s="7">
        <v>44398</v>
      </c>
      <c r="E338" s="6" t="s">
        <v>36</v>
      </c>
      <c r="F338" s="6" t="s">
        <v>37</v>
      </c>
      <c r="G338" s="6" t="s">
        <v>38</v>
      </c>
      <c r="H338" s="8" t="s">
        <v>21</v>
      </c>
      <c r="I338" s="9">
        <v>40</v>
      </c>
      <c r="J338" s="10">
        <v>175</v>
      </c>
      <c r="K338" s="11">
        <v>70000</v>
      </c>
      <c r="L338" s="11">
        <v>28000</v>
      </c>
      <c r="M338" s="12">
        <v>0.4</v>
      </c>
      <c r="N338" s="14" t="s">
        <v>18</v>
      </c>
    </row>
    <row r="339" spans="2:14" ht="14.25" customHeight="1" x14ac:dyDescent="0.3">
      <c r="B339" s="6" t="s">
        <v>14</v>
      </c>
      <c r="C339" s="6">
        <v>1185732</v>
      </c>
      <c r="D339" s="7">
        <v>44399</v>
      </c>
      <c r="E339" s="6" t="s">
        <v>36</v>
      </c>
      <c r="F339" s="6" t="s">
        <v>37</v>
      </c>
      <c r="G339" s="6" t="s">
        <v>38</v>
      </c>
      <c r="H339" s="8" t="s">
        <v>22</v>
      </c>
      <c r="I339" s="9">
        <v>50</v>
      </c>
      <c r="J339" s="10">
        <v>175</v>
      </c>
      <c r="K339" s="11">
        <v>87500</v>
      </c>
      <c r="L339" s="11">
        <v>30624.999999999996</v>
      </c>
      <c r="M339" s="12">
        <v>0.35</v>
      </c>
      <c r="N339" s="14" t="s">
        <v>18</v>
      </c>
    </row>
    <row r="340" spans="2:14" ht="14.25" customHeight="1" x14ac:dyDescent="0.3">
      <c r="B340" s="6" t="s">
        <v>14</v>
      </c>
      <c r="C340" s="6">
        <v>1185732</v>
      </c>
      <c r="D340" s="7">
        <v>44400</v>
      </c>
      <c r="E340" s="6" t="s">
        <v>36</v>
      </c>
      <c r="F340" s="6" t="s">
        <v>37</v>
      </c>
      <c r="G340" s="6" t="s">
        <v>38</v>
      </c>
      <c r="H340" s="8" t="s">
        <v>23</v>
      </c>
      <c r="I340" s="9">
        <v>55.000000000000007</v>
      </c>
      <c r="J340" s="10">
        <v>250</v>
      </c>
      <c r="K340" s="11">
        <v>137500.00000000003</v>
      </c>
      <c r="L340" s="11">
        <v>68750.000000000015</v>
      </c>
      <c r="M340" s="12">
        <v>0.5</v>
      </c>
      <c r="N340" s="14" t="s">
        <v>18</v>
      </c>
    </row>
    <row r="341" spans="2:14" ht="14.25" customHeight="1" x14ac:dyDescent="0.3">
      <c r="B341" s="6" t="s">
        <v>14</v>
      </c>
      <c r="C341" s="6">
        <v>1185732</v>
      </c>
      <c r="D341" s="7">
        <v>44401</v>
      </c>
      <c r="E341" s="6" t="s">
        <v>36</v>
      </c>
      <c r="F341" s="6" t="s">
        <v>37</v>
      </c>
      <c r="G341" s="6" t="s">
        <v>38</v>
      </c>
      <c r="H341" s="8" t="s">
        <v>17</v>
      </c>
      <c r="I341" s="9">
        <v>60</v>
      </c>
      <c r="J341" s="10">
        <v>425</v>
      </c>
      <c r="K341" s="11">
        <v>255000</v>
      </c>
      <c r="L341" s="11">
        <v>102000</v>
      </c>
      <c r="M341" s="12">
        <v>0.4</v>
      </c>
      <c r="N341" s="14" t="s">
        <v>18</v>
      </c>
    </row>
    <row r="342" spans="2:14" ht="14.25" customHeight="1" x14ac:dyDescent="0.3">
      <c r="B342" s="6" t="s">
        <v>14</v>
      </c>
      <c r="C342" s="6">
        <v>1185732</v>
      </c>
      <c r="D342" s="7">
        <v>44402</v>
      </c>
      <c r="E342" s="6" t="s">
        <v>36</v>
      </c>
      <c r="F342" s="6" t="s">
        <v>37</v>
      </c>
      <c r="G342" s="6" t="s">
        <v>38</v>
      </c>
      <c r="H342" s="8" t="s">
        <v>19</v>
      </c>
      <c r="I342" s="9">
        <v>50</v>
      </c>
      <c r="J342" s="10">
        <v>250</v>
      </c>
      <c r="K342" s="11">
        <v>125000</v>
      </c>
      <c r="L342" s="11">
        <v>43750</v>
      </c>
      <c r="M342" s="12">
        <v>0.35</v>
      </c>
      <c r="N342" s="14" t="s">
        <v>18</v>
      </c>
    </row>
    <row r="343" spans="2:14" ht="14.25" customHeight="1" x14ac:dyDescent="0.3">
      <c r="B343" s="6" t="s">
        <v>14</v>
      </c>
      <c r="C343" s="6">
        <v>1185732</v>
      </c>
      <c r="D343" s="7">
        <v>44403</v>
      </c>
      <c r="E343" s="6" t="s">
        <v>36</v>
      </c>
      <c r="F343" s="6" t="s">
        <v>37</v>
      </c>
      <c r="G343" s="6" t="s">
        <v>38</v>
      </c>
      <c r="H343" s="8" t="s">
        <v>20</v>
      </c>
      <c r="I343" s="9">
        <v>50</v>
      </c>
      <c r="J343" s="10">
        <v>150</v>
      </c>
      <c r="K343" s="11">
        <v>75000</v>
      </c>
      <c r="L343" s="11">
        <v>26250</v>
      </c>
      <c r="M343" s="12">
        <v>0.35</v>
      </c>
      <c r="N343" s="14" t="s">
        <v>18</v>
      </c>
    </row>
    <row r="344" spans="2:14" ht="14.25" customHeight="1" x14ac:dyDescent="0.3">
      <c r="B344" s="6" t="s">
        <v>14</v>
      </c>
      <c r="C344" s="6">
        <v>1185732</v>
      </c>
      <c r="D344" s="7">
        <v>44404</v>
      </c>
      <c r="E344" s="6" t="s">
        <v>36</v>
      </c>
      <c r="F344" s="6" t="s">
        <v>37</v>
      </c>
      <c r="G344" s="6" t="s">
        <v>38</v>
      </c>
      <c r="H344" s="8" t="s">
        <v>21</v>
      </c>
      <c r="I344" s="9">
        <v>50</v>
      </c>
      <c r="J344" s="10">
        <v>125</v>
      </c>
      <c r="K344" s="11">
        <v>62500</v>
      </c>
      <c r="L344" s="11">
        <v>25000</v>
      </c>
      <c r="M344" s="12">
        <v>0.4</v>
      </c>
      <c r="N344" s="14" t="s">
        <v>18</v>
      </c>
    </row>
    <row r="345" spans="2:14" ht="14.25" customHeight="1" x14ac:dyDescent="0.3">
      <c r="B345" s="6" t="s">
        <v>14</v>
      </c>
      <c r="C345" s="6">
        <v>1185732</v>
      </c>
      <c r="D345" s="7">
        <v>44405</v>
      </c>
      <c r="E345" s="6" t="s">
        <v>36</v>
      </c>
      <c r="F345" s="6" t="s">
        <v>37</v>
      </c>
      <c r="G345" s="6" t="s">
        <v>38</v>
      </c>
      <c r="H345" s="8" t="s">
        <v>22</v>
      </c>
      <c r="I345" s="9">
        <v>60</v>
      </c>
      <c r="J345" s="10">
        <v>125</v>
      </c>
      <c r="K345" s="11">
        <v>75000</v>
      </c>
      <c r="L345" s="11">
        <v>26250</v>
      </c>
      <c r="M345" s="12">
        <v>0.35</v>
      </c>
      <c r="N345" s="14" t="s">
        <v>18</v>
      </c>
    </row>
    <row r="346" spans="2:14" ht="14.25" customHeight="1" x14ac:dyDescent="0.3">
      <c r="B346" s="6" t="s">
        <v>14</v>
      </c>
      <c r="C346" s="6">
        <v>1185732</v>
      </c>
      <c r="D346" s="7">
        <v>44406</v>
      </c>
      <c r="E346" s="6" t="s">
        <v>36</v>
      </c>
      <c r="F346" s="6" t="s">
        <v>37</v>
      </c>
      <c r="G346" s="6" t="s">
        <v>38</v>
      </c>
      <c r="H346" s="8" t="s">
        <v>23</v>
      </c>
      <c r="I346" s="9">
        <v>64.999999999999986</v>
      </c>
      <c r="J346" s="10">
        <v>250</v>
      </c>
      <c r="K346" s="11">
        <v>162499.99999999997</v>
      </c>
      <c r="L346" s="11">
        <v>81249.999999999985</v>
      </c>
      <c r="M346" s="12">
        <v>0.5</v>
      </c>
      <c r="N346" s="14" t="s">
        <v>18</v>
      </c>
    </row>
    <row r="347" spans="2:14" ht="14.25" customHeight="1" x14ac:dyDescent="0.3">
      <c r="B347" s="6" t="s">
        <v>14</v>
      </c>
      <c r="C347" s="6">
        <v>1185732</v>
      </c>
      <c r="D347" s="7">
        <v>44407</v>
      </c>
      <c r="E347" s="6" t="s">
        <v>36</v>
      </c>
      <c r="F347" s="6" t="s">
        <v>37</v>
      </c>
      <c r="G347" s="6" t="s">
        <v>38</v>
      </c>
      <c r="H347" s="8" t="s">
        <v>17</v>
      </c>
      <c r="I347" s="9">
        <v>60</v>
      </c>
      <c r="J347" s="10">
        <v>400</v>
      </c>
      <c r="K347" s="11">
        <v>240000</v>
      </c>
      <c r="L347" s="11">
        <v>96000</v>
      </c>
      <c r="M347" s="12">
        <v>0.4</v>
      </c>
      <c r="N347" s="14" t="s">
        <v>18</v>
      </c>
    </row>
    <row r="348" spans="2:14" ht="14.25" customHeight="1" x14ac:dyDescent="0.3">
      <c r="B348" s="6" t="s">
        <v>14</v>
      </c>
      <c r="C348" s="6">
        <v>1185732</v>
      </c>
      <c r="D348" s="7">
        <v>44408</v>
      </c>
      <c r="E348" s="6" t="s">
        <v>36</v>
      </c>
      <c r="F348" s="6" t="s">
        <v>37</v>
      </c>
      <c r="G348" s="6" t="s">
        <v>38</v>
      </c>
      <c r="H348" s="8" t="s">
        <v>19</v>
      </c>
      <c r="I348" s="9">
        <v>50</v>
      </c>
      <c r="J348" s="10">
        <v>250</v>
      </c>
      <c r="K348" s="11">
        <v>125000</v>
      </c>
      <c r="L348" s="11">
        <v>43750</v>
      </c>
      <c r="M348" s="12">
        <v>0.35</v>
      </c>
      <c r="N348" s="14" t="s">
        <v>18</v>
      </c>
    </row>
    <row r="349" spans="2:14" ht="14.25" customHeight="1" x14ac:dyDescent="0.3">
      <c r="B349" s="6" t="s">
        <v>14</v>
      </c>
      <c r="C349" s="6">
        <v>1185732</v>
      </c>
      <c r="D349" s="7">
        <v>44409</v>
      </c>
      <c r="E349" s="6" t="s">
        <v>36</v>
      </c>
      <c r="F349" s="6" t="s">
        <v>37</v>
      </c>
      <c r="G349" s="6" t="s">
        <v>38</v>
      </c>
      <c r="H349" s="8" t="s">
        <v>20</v>
      </c>
      <c r="I349" s="9">
        <v>50</v>
      </c>
      <c r="J349" s="10">
        <v>195</v>
      </c>
      <c r="K349" s="11">
        <v>97500</v>
      </c>
      <c r="L349" s="11">
        <v>34125</v>
      </c>
      <c r="M349" s="12">
        <v>0.35</v>
      </c>
      <c r="N349" s="14" t="s">
        <v>18</v>
      </c>
    </row>
    <row r="350" spans="2:14" ht="14.25" customHeight="1" x14ac:dyDescent="0.3">
      <c r="B350" s="6" t="s">
        <v>14</v>
      </c>
      <c r="C350" s="6">
        <v>1185732</v>
      </c>
      <c r="D350" s="7">
        <v>44410</v>
      </c>
      <c r="E350" s="6" t="s">
        <v>36</v>
      </c>
      <c r="F350" s="6" t="s">
        <v>37</v>
      </c>
      <c r="G350" s="6" t="s">
        <v>38</v>
      </c>
      <c r="H350" s="8" t="s">
        <v>21</v>
      </c>
      <c r="I350" s="9">
        <v>50</v>
      </c>
      <c r="J350" s="10">
        <v>175</v>
      </c>
      <c r="K350" s="11">
        <v>87500</v>
      </c>
      <c r="L350" s="11">
        <v>35000</v>
      </c>
      <c r="M350" s="12">
        <v>0.4</v>
      </c>
      <c r="N350" s="14" t="s">
        <v>18</v>
      </c>
    </row>
    <row r="351" spans="2:14" ht="14.25" customHeight="1" x14ac:dyDescent="0.3">
      <c r="B351" s="6" t="s">
        <v>14</v>
      </c>
      <c r="C351" s="6">
        <v>1185732</v>
      </c>
      <c r="D351" s="7">
        <v>44411</v>
      </c>
      <c r="E351" s="6" t="s">
        <v>36</v>
      </c>
      <c r="F351" s="6" t="s">
        <v>37</v>
      </c>
      <c r="G351" s="6" t="s">
        <v>38</v>
      </c>
      <c r="H351" s="8" t="s">
        <v>22</v>
      </c>
      <c r="I351" s="9">
        <v>60</v>
      </c>
      <c r="J351" s="10">
        <v>150</v>
      </c>
      <c r="K351" s="11">
        <v>90000</v>
      </c>
      <c r="L351" s="11">
        <v>31499.999999999996</v>
      </c>
      <c r="M351" s="12">
        <v>0.35</v>
      </c>
      <c r="N351" s="14" t="s">
        <v>18</v>
      </c>
    </row>
    <row r="352" spans="2:14" ht="14.25" customHeight="1" x14ac:dyDescent="0.3">
      <c r="B352" s="6" t="s">
        <v>14</v>
      </c>
      <c r="C352" s="6">
        <v>1185732</v>
      </c>
      <c r="D352" s="7">
        <v>44412</v>
      </c>
      <c r="E352" s="6" t="s">
        <v>36</v>
      </c>
      <c r="F352" s="6" t="s">
        <v>37</v>
      </c>
      <c r="G352" s="6" t="s">
        <v>38</v>
      </c>
      <c r="H352" s="8" t="s">
        <v>23</v>
      </c>
      <c r="I352" s="9">
        <v>64.999999999999986</v>
      </c>
      <c r="J352" s="10">
        <v>250</v>
      </c>
      <c r="K352" s="11">
        <v>162499.99999999997</v>
      </c>
      <c r="L352" s="11">
        <v>81249.999999999985</v>
      </c>
      <c r="M352" s="12">
        <v>0.5</v>
      </c>
      <c r="N352" s="14" t="s">
        <v>18</v>
      </c>
    </row>
    <row r="353" spans="2:14" ht="14.25" customHeight="1" x14ac:dyDescent="0.3">
      <c r="B353" s="6" t="s">
        <v>14</v>
      </c>
      <c r="C353" s="6">
        <v>1185732</v>
      </c>
      <c r="D353" s="7">
        <v>44413</v>
      </c>
      <c r="E353" s="6" t="s">
        <v>36</v>
      </c>
      <c r="F353" s="6" t="s">
        <v>37</v>
      </c>
      <c r="G353" s="6" t="s">
        <v>38</v>
      </c>
      <c r="H353" s="8" t="s">
        <v>17</v>
      </c>
      <c r="I353" s="9">
        <v>60</v>
      </c>
      <c r="J353" s="10">
        <v>500</v>
      </c>
      <c r="K353" s="11">
        <v>300000</v>
      </c>
      <c r="L353" s="11">
        <v>120000</v>
      </c>
      <c r="M353" s="12">
        <v>0.4</v>
      </c>
      <c r="N353" s="14" t="s">
        <v>18</v>
      </c>
    </row>
    <row r="354" spans="2:14" ht="14.25" customHeight="1" x14ac:dyDescent="0.3">
      <c r="B354" s="6" t="s">
        <v>14</v>
      </c>
      <c r="C354" s="6">
        <v>1185732</v>
      </c>
      <c r="D354" s="7">
        <v>44414</v>
      </c>
      <c r="E354" s="6" t="s">
        <v>36</v>
      </c>
      <c r="F354" s="6" t="s">
        <v>37</v>
      </c>
      <c r="G354" s="6" t="s">
        <v>38</v>
      </c>
      <c r="H354" s="8" t="s">
        <v>19</v>
      </c>
      <c r="I354" s="9">
        <v>50</v>
      </c>
      <c r="J354" s="10">
        <v>300</v>
      </c>
      <c r="K354" s="11">
        <v>150000</v>
      </c>
      <c r="L354" s="11">
        <v>52500</v>
      </c>
      <c r="M354" s="12">
        <v>0.35</v>
      </c>
      <c r="N354" s="14" t="s">
        <v>18</v>
      </c>
    </row>
    <row r="355" spans="2:14" ht="14.25" customHeight="1" x14ac:dyDescent="0.3">
      <c r="B355" s="6" t="s">
        <v>14</v>
      </c>
      <c r="C355" s="6">
        <v>1185732</v>
      </c>
      <c r="D355" s="7">
        <v>44415</v>
      </c>
      <c r="E355" s="6" t="s">
        <v>36</v>
      </c>
      <c r="F355" s="6" t="s">
        <v>37</v>
      </c>
      <c r="G355" s="6" t="s">
        <v>38</v>
      </c>
      <c r="H355" s="8" t="s">
        <v>20</v>
      </c>
      <c r="I355" s="9">
        <v>50</v>
      </c>
      <c r="J355" s="10">
        <v>250</v>
      </c>
      <c r="K355" s="11">
        <v>125000</v>
      </c>
      <c r="L355" s="11">
        <v>43750</v>
      </c>
      <c r="M355" s="12">
        <v>0.35</v>
      </c>
      <c r="N355" s="14" t="s">
        <v>18</v>
      </c>
    </row>
    <row r="356" spans="2:14" ht="14.25" customHeight="1" x14ac:dyDescent="0.3">
      <c r="B356" s="6" t="s">
        <v>14</v>
      </c>
      <c r="C356" s="6">
        <v>1185732</v>
      </c>
      <c r="D356" s="7">
        <v>44416</v>
      </c>
      <c r="E356" s="6" t="s">
        <v>36</v>
      </c>
      <c r="F356" s="6" t="s">
        <v>37</v>
      </c>
      <c r="G356" s="6" t="s">
        <v>38</v>
      </c>
      <c r="H356" s="8" t="s">
        <v>21</v>
      </c>
      <c r="I356" s="9">
        <v>50</v>
      </c>
      <c r="J356" s="10">
        <v>200</v>
      </c>
      <c r="K356" s="11">
        <v>100000</v>
      </c>
      <c r="L356" s="11">
        <v>40000</v>
      </c>
      <c r="M356" s="12">
        <v>0.4</v>
      </c>
      <c r="N356" s="14" t="s">
        <v>18</v>
      </c>
    </row>
    <row r="357" spans="2:14" ht="14.25" customHeight="1" x14ac:dyDescent="0.3">
      <c r="B357" s="6" t="s">
        <v>14</v>
      </c>
      <c r="C357" s="6">
        <v>1185732</v>
      </c>
      <c r="D357" s="7">
        <v>44417</v>
      </c>
      <c r="E357" s="6" t="s">
        <v>36</v>
      </c>
      <c r="F357" s="6" t="s">
        <v>37</v>
      </c>
      <c r="G357" s="6" t="s">
        <v>38</v>
      </c>
      <c r="H357" s="8" t="s">
        <v>22</v>
      </c>
      <c r="I357" s="9">
        <v>60</v>
      </c>
      <c r="J357" s="10">
        <v>200</v>
      </c>
      <c r="K357" s="11">
        <v>120000</v>
      </c>
      <c r="L357" s="11">
        <v>42000</v>
      </c>
      <c r="M357" s="12">
        <v>0.35</v>
      </c>
      <c r="N357" s="14" t="s">
        <v>18</v>
      </c>
    </row>
    <row r="358" spans="2:14" ht="14.25" customHeight="1" x14ac:dyDescent="0.3">
      <c r="B358" s="6" t="s">
        <v>14</v>
      </c>
      <c r="C358" s="6">
        <v>1185732</v>
      </c>
      <c r="D358" s="7">
        <v>44418</v>
      </c>
      <c r="E358" s="6" t="s">
        <v>36</v>
      </c>
      <c r="F358" s="6" t="s">
        <v>37</v>
      </c>
      <c r="G358" s="6" t="s">
        <v>38</v>
      </c>
      <c r="H358" s="8" t="s">
        <v>23</v>
      </c>
      <c r="I358" s="9">
        <v>64.999999999999986</v>
      </c>
      <c r="J358" s="10">
        <v>300</v>
      </c>
      <c r="K358" s="11">
        <v>194999.99999999997</v>
      </c>
      <c r="L358" s="11">
        <v>97499.999999999985</v>
      </c>
      <c r="M358" s="12">
        <v>0.5</v>
      </c>
      <c r="N358" s="14" t="s">
        <v>18</v>
      </c>
    </row>
    <row r="359" spans="2:14" ht="14.25" customHeight="1" x14ac:dyDescent="0.3">
      <c r="B359" s="6" t="s">
        <v>26</v>
      </c>
      <c r="C359" s="6">
        <v>1197831</v>
      </c>
      <c r="D359" s="7">
        <v>44419</v>
      </c>
      <c r="E359" s="6" t="s">
        <v>36</v>
      </c>
      <c r="F359" s="6" t="s">
        <v>37</v>
      </c>
      <c r="G359" s="6" t="s">
        <v>38</v>
      </c>
      <c r="H359" s="8" t="s">
        <v>17</v>
      </c>
      <c r="I359" s="9">
        <v>20</v>
      </c>
      <c r="J359" s="10">
        <v>725</v>
      </c>
      <c r="K359" s="11">
        <v>145000</v>
      </c>
      <c r="L359" s="11">
        <v>43500</v>
      </c>
      <c r="M359" s="12">
        <v>0.3</v>
      </c>
      <c r="N359" s="14" t="s">
        <v>18</v>
      </c>
    </row>
    <row r="360" spans="2:14" ht="14.25" customHeight="1" x14ac:dyDescent="0.3">
      <c r="B360" s="6" t="s">
        <v>26</v>
      </c>
      <c r="C360" s="6">
        <v>1197831</v>
      </c>
      <c r="D360" s="7">
        <v>44420</v>
      </c>
      <c r="E360" s="6" t="s">
        <v>36</v>
      </c>
      <c r="F360" s="6" t="s">
        <v>37</v>
      </c>
      <c r="G360" s="6" t="s">
        <v>38</v>
      </c>
      <c r="H360" s="8" t="s">
        <v>19</v>
      </c>
      <c r="I360" s="9">
        <v>30</v>
      </c>
      <c r="J360" s="10">
        <v>725</v>
      </c>
      <c r="K360" s="11">
        <v>217500</v>
      </c>
      <c r="L360" s="11">
        <v>65250</v>
      </c>
      <c r="M360" s="12">
        <v>0.3</v>
      </c>
      <c r="N360" s="14" t="s">
        <v>18</v>
      </c>
    </row>
    <row r="361" spans="2:14" ht="14.25" customHeight="1" x14ac:dyDescent="0.3">
      <c r="B361" s="6" t="s">
        <v>26</v>
      </c>
      <c r="C361" s="6">
        <v>1197831</v>
      </c>
      <c r="D361" s="7">
        <v>44421</v>
      </c>
      <c r="E361" s="6" t="s">
        <v>36</v>
      </c>
      <c r="F361" s="6" t="s">
        <v>37</v>
      </c>
      <c r="G361" s="6" t="s">
        <v>38</v>
      </c>
      <c r="H361" s="8" t="s">
        <v>20</v>
      </c>
      <c r="I361" s="9">
        <v>30</v>
      </c>
      <c r="J361" s="10">
        <v>525</v>
      </c>
      <c r="K361" s="11">
        <v>157500</v>
      </c>
      <c r="L361" s="11">
        <v>47250</v>
      </c>
      <c r="M361" s="12">
        <v>0.3</v>
      </c>
      <c r="N361" s="14" t="s">
        <v>18</v>
      </c>
    </row>
    <row r="362" spans="2:14" ht="14.25" customHeight="1" x14ac:dyDescent="0.3">
      <c r="B362" s="6" t="s">
        <v>26</v>
      </c>
      <c r="C362" s="6">
        <v>1197831</v>
      </c>
      <c r="D362" s="7">
        <v>44422</v>
      </c>
      <c r="E362" s="6" t="s">
        <v>36</v>
      </c>
      <c r="F362" s="6" t="s">
        <v>37</v>
      </c>
      <c r="G362" s="6" t="s">
        <v>38</v>
      </c>
      <c r="H362" s="8" t="s">
        <v>21</v>
      </c>
      <c r="I362" s="9">
        <v>35</v>
      </c>
      <c r="J362" s="10">
        <v>525</v>
      </c>
      <c r="K362" s="11">
        <v>183750</v>
      </c>
      <c r="L362" s="11">
        <v>73500</v>
      </c>
      <c r="M362" s="12">
        <v>0.4</v>
      </c>
      <c r="N362" s="14" t="s">
        <v>18</v>
      </c>
    </row>
    <row r="363" spans="2:14" ht="14.25" customHeight="1" x14ac:dyDescent="0.3">
      <c r="B363" s="6" t="s">
        <v>26</v>
      </c>
      <c r="C363" s="6">
        <v>1197831</v>
      </c>
      <c r="D363" s="7">
        <v>44423</v>
      </c>
      <c r="E363" s="6" t="s">
        <v>27</v>
      </c>
      <c r="F363" s="6" t="s">
        <v>28</v>
      </c>
      <c r="G363" s="6" t="s">
        <v>39</v>
      </c>
      <c r="H363" s="8" t="s">
        <v>22</v>
      </c>
      <c r="I363" s="9">
        <v>40</v>
      </c>
      <c r="J363" s="10">
        <v>375</v>
      </c>
      <c r="K363" s="11">
        <v>150000</v>
      </c>
      <c r="L363" s="11">
        <v>37500</v>
      </c>
      <c r="M363" s="12">
        <v>0.25</v>
      </c>
      <c r="N363" s="14" t="s">
        <v>18</v>
      </c>
    </row>
    <row r="364" spans="2:14" ht="14.25" customHeight="1" x14ac:dyDescent="0.3">
      <c r="B364" s="6" t="s">
        <v>26</v>
      </c>
      <c r="C364" s="6">
        <v>1197831</v>
      </c>
      <c r="D364" s="7">
        <v>44424</v>
      </c>
      <c r="E364" s="6" t="s">
        <v>27</v>
      </c>
      <c r="F364" s="6" t="s">
        <v>28</v>
      </c>
      <c r="G364" s="6" t="s">
        <v>39</v>
      </c>
      <c r="H364" s="8" t="s">
        <v>23</v>
      </c>
      <c r="I364" s="9">
        <v>35</v>
      </c>
      <c r="J364" s="10">
        <v>525</v>
      </c>
      <c r="K364" s="11">
        <v>183750</v>
      </c>
      <c r="L364" s="11">
        <v>82687.5</v>
      </c>
      <c r="M364" s="12">
        <v>0.45</v>
      </c>
      <c r="N364" s="14" t="s">
        <v>18</v>
      </c>
    </row>
    <row r="365" spans="2:14" ht="14.25" customHeight="1" x14ac:dyDescent="0.3">
      <c r="B365" s="6" t="s">
        <v>26</v>
      </c>
      <c r="C365" s="6">
        <v>1197831</v>
      </c>
      <c r="D365" s="7">
        <v>44425</v>
      </c>
      <c r="E365" s="6" t="s">
        <v>27</v>
      </c>
      <c r="F365" s="6" t="s">
        <v>28</v>
      </c>
      <c r="G365" s="6" t="s">
        <v>39</v>
      </c>
      <c r="H365" s="8" t="s">
        <v>17</v>
      </c>
      <c r="I365" s="9">
        <v>25</v>
      </c>
      <c r="J365" s="10">
        <v>675</v>
      </c>
      <c r="K365" s="11">
        <v>168750</v>
      </c>
      <c r="L365" s="11">
        <v>50625</v>
      </c>
      <c r="M365" s="12">
        <v>0.3</v>
      </c>
      <c r="N365" s="14" t="s">
        <v>18</v>
      </c>
    </row>
    <row r="366" spans="2:14" ht="14.25" customHeight="1" x14ac:dyDescent="0.3">
      <c r="B366" s="6" t="s">
        <v>26</v>
      </c>
      <c r="C366" s="6">
        <v>1197831</v>
      </c>
      <c r="D366" s="7">
        <v>44426</v>
      </c>
      <c r="E366" s="6" t="s">
        <v>27</v>
      </c>
      <c r="F366" s="6" t="s">
        <v>28</v>
      </c>
      <c r="G366" s="6" t="s">
        <v>39</v>
      </c>
      <c r="H366" s="8" t="s">
        <v>19</v>
      </c>
      <c r="I366" s="9">
        <v>35</v>
      </c>
      <c r="J366" s="10">
        <v>650</v>
      </c>
      <c r="K366" s="11">
        <v>227500</v>
      </c>
      <c r="L366" s="11">
        <v>68250</v>
      </c>
      <c r="M366" s="12">
        <v>0.3</v>
      </c>
      <c r="N366" s="14" t="s">
        <v>18</v>
      </c>
    </row>
    <row r="367" spans="2:14" ht="14.25" customHeight="1" x14ac:dyDescent="0.3">
      <c r="B367" s="6" t="s">
        <v>26</v>
      </c>
      <c r="C367" s="6">
        <v>1197831</v>
      </c>
      <c r="D367" s="7">
        <v>44427</v>
      </c>
      <c r="E367" s="6" t="s">
        <v>27</v>
      </c>
      <c r="F367" s="6" t="s">
        <v>28</v>
      </c>
      <c r="G367" s="6" t="s">
        <v>39</v>
      </c>
      <c r="H367" s="8" t="s">
        <v>20</v>
      </c>
      <c r="I367" s="9">
        <v>35</v>
      </c>
      <c r="J367" s="10">
        <v>475</v>
      </c>
      <c r="K367" s="11">
        <v>166250</v>
      </c>
      <c r="L367" s="11">
        <v>49875</v>
      </c>
      <c r="M367" s="12">
        <v>0.3</v>
      </c>
      <c r="N367" s="14" t="s">
        <v>18</v>
      </c>
    </row>
    <row r="368" spans="2:14" ht="14.25" customHeight="1" x14ac:dyDescent="0.3">
      <c r="B368" s="6" t="s">
        <v>26</v>
      </c>
      <c r="C368" s="6">
        <v>1197831</v>
      </c>
      <c r="D368" s="7">
        <v>44428</v>
      </c>
      <c r="E368" s="6" t="s">
        <v>27</v>
      </c>
      <c r="F368" s="6" t="s">
        <v>28</v>
      </c>
      <c r="G368" s="6" t="s">
        <v>39</v>
      </c>
      <c r="H368" s="8" t="s">
        <v>21</v>
      </c>
      <c r="I368" s="9">
        <v>35</v>
      </c>
      <c r="J368" s="10">
        <v>425</v>
      </c>
      <c r="K368" s="11">
        <v>148750</v>
      </c>
      <c r="L368" s="11">
        <v>59500</v>
      </c>
      <c r="M368" s="12">
        <v>0.4</v>
      </c>
      <c r="N368" s="14" t="s">
        <v>18</v>
      </c>
    </row>
    <row r="369" spans="2:14" ht="14.25" customHeight="1" x14ac:dyDescent="0.3">
      <c r="B369" s="6" t="s">
        <v>26</v>
      </c>
      <c r="C369" s="6">
        <v>1197831</v>
      </c>
      <c r="D369" s="7">
        <v>44429</v>
      </c>
      <c r="E369" s="6" t="s">
        <v>27</v>
      </c>
      <c r="F369" s="6" t="s">
        <v>28</v>
      </c>
      <c r="G369" s="6" t="s">
        <v>39</v>
      </c>
      <c r="H369" s="8" t="s">
        <v>22</v>
      </c>
      <c r="I369" s="9">
        <v>40</v>
      </c>
      <c r="J369" s="10">
        <v>300</v>
      </c>
      <c r="K369" s="11">
        <v>120000</v>
      </c>
      <c r="L369" s="11">
        <v>30000</v>
      </c>
      <c r="M369" s="12">
        <v>0.25</v>
      </c>
      <c r="N369" s="14" t="s">
        <v>18</v>
      </c>
    </row>
    <row r="370" spans="2:14" ht="14.25" customHeight="1" x14ac:dyDescent="0.3">
      <c r="B370" s="6" t="s">
        <v>26</v>
      </c>
      <c r="C370" s="6">
        <v>1197831</v>
      </c>
      <c r="D370" s="7">
        <v>44430</v>
      </c>
      <c r="E370" s="6" t="s">
        <v>27</v>
      </c>
      <c r="F370" s="6" t="s">
        <v>28</v>
      </c>
      <c r="G370" s="6" t="s">
        <v>39</v>
      </c>
      <c r="H370" s="8" t="s">
        <v>23</v>
      </c>
      <c r="I370" s="9">
        <v>35</v>
      </c>
      <c r="J370" s="10">
        <v>500</v>
      </c>
      <c r="K370" s="11">
        <v>175000</v>
      </c>
      <c r="L370" s="11">
        <v>78750</v>
      </c>
      <c r="M370" s="12">
        <v>0.45</v>
      </c>
      <c r="N370" s="14" t="s">
        <v>18</v>
      </c>
    </row>
    <row r="371" spans="2:14" ht="14.25" customHeight="1" x14ac:dyDescent="0.3">
      <c r="B371" s="6" t="s">
        <v>26</v>
      </c>
      <c r="C371" s="6">
        <v>1197831</v>
      </c>
      <c r="D371" s="7">
        <v>44431</v>
      </c>
      <c r="E371" s="6" t="s">
        <v>27</v>
      </c>
      <c r="F371" s="6" t="s">
        <v>28</v>
      </c>
      <c r="G371" s="6" t="s">
        <v>39</v>
      </c>
      <c r="H371" s="8" t="s">
        <v>17</v>
      </c>
      <c r="I371" s="9">
        <v>30</v>
      </c>
      <c r="J371" s="10">
        <v>675</v>
      </c>
      <c r="K371" s="11">
        <v>202500</v>
      </c>
      <c r="L371" s="11">
        <v>70875</v>
      </c>
      <c r="M371" s="12">
        <v>0.35</v>
      </c>
      <c r="N371" s="14" t="s">
        <v>18</v>
      </c>
    </row>
    <row r="372" spans="2:14" ht="14.25" customHeight="1" x14ac:dyDescent="0.3">
      <c r="B372" s="6" t="s">
        <v>26</v>
      </c>
      <c r="C372" s="6">
        <v>1197831</v>
      </c>
      <c r="D372" s="7">
        <v>44432</v>
      </c>
      <c r="E372" s="6" t="s">
        <v>27</v>
      </c>
      <c r="F372" s="6" t="s">
        <v>28</v>
      </c>
      <c r="G372" s="6" t="s">
        <v>39</v>
      </c>
      <c r="H372" s="8" t="s">
        <v>19</v>
      </c>
      <c r="I372" s="9">
        <v>40</v>
      </c>
      <c r="J372" s="10">
        <v>675</v>
      </c>
      <c r="K372" s="11">
        <v>270000</v>
      </c>
      <c r="L372" s="11">
        <v>94500</v>
      </c>
      <c r="M372" s="12">
        <v>0.35</v>
      </c>
      <c r="N372" s="14" t="s">
        <v>18</v>
      </c>
    </row>
    <row r="373" spans="2:14" ht="14.25" customHeight="1" x14ac:dyDescent="0.3">
      <c r="B373" s="6" t="s">
        <v>26</v>
      </c>
      <c r="C373" s="6">
        <v>1197831</v>
      </c>
      <c r="D373" s="7">
        <v>44433</v>
      </c>
      <c r="E373" s="6" t="s">
        <v>27</v>
      </c>
      <c r="F373" s="6" t="s">
        <v>28</v>
      </c>
      <c r="G373" s="6" t="s">
        <v>39</v>
      </c>
      <c r="H373" s="8" t="s">
        <v>20</v>
      </c>
      <c r="I373" s="9">
        <v>30</v>
      </c>
      <c r="J373" s="10">
        <v>500</v>
      </c>
      <c r="K373" s="11">
        <v>150000</v>
      </c>
      <c r="L373" s="11">
        <v>52500</v>
      </c>
      <c r="M373" s="12">
        <v>0.35</v>
      </c>
      <c r="N373" s="14" t="s">
        <v>18</v>
      </c>
    </row>
    <row r="374" spans="2:14" ht="14.25" customHeight="1" x14ac:dyDescent="0.3">
      <c r="B374" s="6" t="s">
        <v>26</v>
      </c>
      <c r="C374" s="6">
        <v>1197831</v>
      </c>
      <c r="D374" s="7">
        <v>44434</v>
      </c>
      <c r="E374" s="6" t="s">
        <v>27</v>
      </c>
      <c r="F374" s="6" t="s">
        <v>28</v>
      </c>
      <c r="G374" s="6" t="s">
        <v>39</v>
      </c>
      <c r="H374" s="8" t="s">
        <v>21</v>
      </c>
      <c r="I374" s="9">
        <v>35</v>
      </c>
      <c r="J374" s="10">
        <v>400</v>
      </c>
      <c r="K374" s="11">
        <v>140000</v>
      </c>
      <c r="L374" s="11">
        <v>63000</v>
      </c>
      <c r="M374" s="12">
        <v>0.45</v>
      </c>
      <c r="N374" s="14" t="s">
        <v>18</v>
      </c>
    </row>
    <row r="375" spans="2:14" ht="14.25" customHeight="1" x14ac:dyDescent="0.3">
      <c r="B375" s="6" t="s">
        <v>26</v>
      </c>
      <c r="C375" s="6">
        <v>1197831</v>
      </c>
      <c r="D375" s="7">
        <v>44435</v>
      </c>
      <c r="E375" s="6" t="s">
        <v>27</v>
      </c>
      <c r="F375" s="6" t="s">
        <v>28</v>
      </c>
      <c r="G375" s="6" t="s">
        <v>39</v>
      </c>
      <c r="H375" s="8" t="s">
        <v>22</v>
      </c>
      <c r="I375" s="9">
        <v>40</v>
      </c>
      <c r="J375" s="10">
        <v>300</v>
      </c>
      <c r="K375" s="11">
        <v>120000</v>
      </c>
      <c r="L375" s="11">
        <v>36000</v>
      </c>
      <c r="M375" s="12">
        <v>0.3</v>
      </c>
      <c r="N375" s="14" t="s">
        <v>18</v>
      </c>
    </row>
    <row r="376" spans="2:14" ht="14.25" customHeight="1" x14ac:dyDescent="0.3">
      <c r="B376" s="6" t="s">
        <v>26</v>
      </c>
      <c r="C376" s="6">
        <v>1197831</v>
      </c>
      <c r="D376" s="7">
        <v>44436</v>
      </c>
      <c r="E376" s="6" t="s">
        <v>27</v>
      </c>
      <c r="F376" s="6" t="s">
        <v>28</v>
      </c>
      <c r="G376" s="6" t="s">
        <v>39</v>
      </c>
      <c r="H376" s="8" t="s">
        <v>23</v>
      </c>
      <c r="I376" s="9">
        <v>35</v>
      </c>
      <c r="J376" s="10">
        <v>450</v>
      </c>
      <c r="K376" s="11">
        <v>157500</v>
      </c>
      <c r="L376" s="11">
        <v>78750</v>
      </c>
      <c r="M376" s="12">
        <v>0.5</v>
      </c>
      <c r="N376" s="14" t="s">
        <v>18</v>
      </c>
    </row>
    <row r="377" spans="2:14" ht="14.25" customHeight="1" x14ac:dyDescent="0.3">
      <c r="B377" s="6" t="s">
        <v>26</v>
      </c>
      <c r="C377" s="6">
        <v>1197831</v>
      </c>
      <c r="D377" s="7">
        <v>44437</v>
      </c>
      <c r="E377" s="6" t="s">
        <v>27</v>
      </c>
      <c r="F377" s="6" t="s">
        <v>28</v>
      </c>
      <c r="G377" s="6" t="s">
        <v>39</v>
      </c>
      <c r="H377" s="8" t="s">
        <v>17</v>
      </c>
      <c r="I377" s="9">
        <v>20</v>
      </c>
      <c r="J377" s="10">
        <v>700</v>
      </c>
      <c r="K377" s="11">
        <v>140000</v>
      </c>
      <c r="L377" s="11">
        <v>49000</v>
      </c>
      <c r="M377" s="12">
        <v>0.35</v>
      </c>
      <c r="N377" s="14" t="s">
        <v>18</v>
      </c>
    </row>
    <row r="378" spans="2:14" ht="14.25" customHeight="1" x14ac:dyDescent="0.3">
      <c r="B378" s="6" t="s">
        <v>26</v>
      </c>
      <c r="C378" s="6">
        <v>1197831</v>
      </c>
      <c r="D378" s="7">
        <v>44438</v>
      </c>
      <c r="E378" s="6" t="s">
        <v>27</v>
      </c>
      <c r="F378" s="6" t="s">
        <v>28</v>
      </c>
      <c r="G378" s="6" t="s">
        <v>39</v>
      </c>
      <c r="H378" s="8" t="s">
        <v>19</v>
      </c>
      <c r="I378" s="9">
        <v>30.000000000000004</v>
      </c>
      <c r="J378" s="10">
        <v>700</v>
      </c>
      <c r="K378" s="11">
        <v>210000.00000000003</v>
      </c>
      <c r="L378" s="11">
        <v>73500</v>
      </c>
      <c r="M378" s="12">
        <v>0.35</v>
      </c>
      <c r="N378" s="14" t="s">
        <v>18</v>
      </c>
    </row>
    <row r="379" spans="2:14" ht="14.25" customHeight="1" x14ac:dyDescent="0.3">
      <c r="B379" s="6" t="s">
        <v>26</v>
      </c>
      <c r="C379" s="6">
        <v>1197831</v>
      </c>
      <c r="D379" s="7">
        <v>44439</v>
      </c>
      <c r="E379" s="6" t="s">
        <v>27</v>
      </c>
      <c r="F379" s="6" t="s">
        <v>28</v>
      </c>
      <c r="G379" s="6" t="s">
        <v>39</v>
      </c>
      <c r="H379" s="8" t="s">
        <v>20</v>
      </c>
      <c r="I379" s="9">
        <v>24.999999999999996</v>
      </c>
      <c r="J379" s="10">
        <v>525</v>
      </c>
      <c r="K379" s="11">
        <v>131249.99999999997</v>
      </c>
      <c r="L379" s="11">
        <v>45937.499999999985</v>
      </c>
      <c r="M379" s="12">
        <v>0.35</v>
      </c>
      <c r="N379" s="14" t="s">
        <v>18</v>
      </c>
    </row>
    <row r="380" spans="2:14" ht="14.25" customHeight="1" x14ac:dyDescent="0.3">
      <c r="B380" s="6" t="s">
        <v>26</v>
      </c>
      <c r="C380" s="6">
        <v>1197831</v>
      </c>
      <c r="D380" s="7">
        <v>44440</v>
      </c>
      <c r="E380" s="6" t="s">
        <v>27</v>
      </c>
      <c r="F380" s="6" t="s">
        <v>28</v>
      </c>
      <c r="G380" s="6" t="s">
        <v>39</v>
      </c>
      <c r="H380" s="8" t="s">
        <v>21</v>
      </c>
      <c r="I380" s="9">
        <v>30.000000000000004</v>
      </c>
      <c r="J380" s="10">
        <v>425</v>
      </c>
      <c r="K380" s="11">
        <v>127500.00000000001</v>
      </c>
      <c r="L380" s="11">
        <v>57375.000000000007</v>
      </c>
      <c r="M380" s="12">
        <v>0.45</v>
      </c>
      <c r="N380" s="14" t="s">
        <v>18</v>
      </c>
    </row>
    <row r="381" spans="2:14" ht="14.25" customHeight="1" x14ac:dyDescent="0.3">
      <c r="B381" s="6" t="s">
        <v>26</v>
      </c>
      <c r="C381" s="6">
        <v>1197831</v>
      </c>
      <c r="D381" s="7">
        <v>44441</v>
      </c>
      <c r="E381" s="6" t="s">
        <v>27</v>
      </c>
      <c r="F381" s="6" t="s">
        <v>28</v>
      </c>
      <c r="G381" s="6" t="s">
        <v>39</v>
      </c>
      <c r="H381" s="8" t="s">
        <v>22</v>
      </c>
      <c r="I381" s="9">
        <v>35</v>
      </c>
      <c r="J381" s="10">
        <v>325</v>
      </c>
      <c r="K381" s="11">
        <v>113750</v>
      </c>
      <c r="L381" s="11">
        <v>34125</v>
      </c>
      <c r="M381" s="12">
        <v>0.3</v>
      </c>
      <c r="N381" s="14" t="s">
        <v>18</v>
      </c>
    </row>
    <row r="382" spans="2:14" ht="14.25" customHeight="1" x14ac:dyDescent="0.3">
      <c r="B382" s="6" t="s">
        <v>26</v>
      </c>
      <c r="C382" s="6">
        <v>1197831</v>
      </c>
      <c r="D382" s="7">
        <v>44442</v>
      </c>
      <c r="E382" s="6" t="s">
        <v>27</v>
      </c>
      <c r="F382" s="6" t="s">
        <v>28</v>
      </c>
      <c r="G382" s="6" t="s">
        <v>39</v>
      </c>
      <c r="H382" s="8" t="s">
        <v>23</v>
      </c>
      <c r="I382" s="9">
        <v>30.000000000000004</v>
      </c>
      <c r="J382" s="10">
        <v>600</v>
      </c>
      <c r="K382" s="11">
        <v>180000.00000000003</v>
      </c>
      <c r="L382" s="11">
        <v>90000.000000000015</v>
      </c>
      <c r="M382" s="12">
        <v>0.5</v>
      </c>
      <c r="N382" s="14" t="s">
        <v>18</v>
      </c>
    </row>
    <row r="383" spans="2:14" ht="14.25" customHeight="1" x14ac:dyDescent="0.3">
      <c r="B383" s="6" t="s">
        <v>26</v>
      </c>
      <c r="C383" s="6">
        <v>1197831</v>
      </c>
      <c r="D383" s="7">
        <v>44443</v>
      </c>
      <c r="E383" s="6" t="s">
        <v>27</v>
      </c>
      <c r="F383" s="6" t="s">
        <v>28</v>
      </c>
      <c r="G383" s="6" t="s">
        <v>39</v>
      </c>
      <c r="H383" s="8" t="s">
        <v>17</v>
      </c>
      <c r="I383" s="9">
        <v>20</v>
      </c>
      <c r="J383" s="10">
        <v>750</v>
      </c>
      <c r="K383" s="11">
        <v>150000</v>
      </c>
      <c r="L383" s="11">
        <v>52500</v>
      </c>
      <c r="M383" s="12">
        <v>0.35</v>
      </c>
      <c r="N383" s="14" t="s">
        <v>18</v>
      </c>
    </row>
    <row r="384" spans="2:14" ht="14.25" customHeight="1" x14ac:dyDescent="0.3">
      <c r="B384" s="6" t="s">
        <v>26</v>
      </c>
      <c r="C384" s="6">
        <v>1197831</v>
      </c>
      <c r="D384" s="7">
        <v>44444</v>
      </c>
      <c r="E384" s="6" t="s">
        <v>27</v>
      </c>
      <c r="F384" s="6" t="s">
        <v>28</v>
      </c>
      <c r="G384" s="6" t="s">
        <v>39</v>
      </c>
      <c r="H384" s="8" t="s">
        <v>19</v>
      </c>
      <c r="I384" s="9">
        <v>30.000000000000004</v>
      </c>
      <c r="J384" s="10">
        <v>775</v>
      </c>
      <c r="K384" s="11">
        <v>232500.00000000003</v>
      </c>
      <c r="L384" s="11">
        <v>81375</v>
      </c>
      <c r="M384" s="12">
        <v>0.35</v>
      </c>
      <c r="N384" s="14" t="s">
        <v>18</v>
      </c>
    </row>
    <row r="385" spans="2:14" ht="14.25" customHeight="1" x14ac:dyDescent="0.3">
      <c r="B385" s="6" t="s">
        <v>26</v>
      </c>
      <c r="C385" s="6">
        <v>1197831</v>
      </c>
      <c r="D385" s="7">
        <v>44445</v>
      </c>
      <c r="E385" s="6" t="s">
        <v>27</v>
      </c>
      <c r="F385" s="6" t="s">
        <v>28</v>
      </c>
      <c r="G385" s="6" t="s">
        <v>39</v>
      </c>
      <c r="H385" s="8" t="s">
        <v>20</v>
      </c>
      <c r="I385" s="9">
        <v>24.999999999999996</v>
      </c>
      <c r="J385" s="10">
        <v>625</v>
      </c>
      <c r="K385" s="11">
        <v>156249.99999999997</v>
      </c>
      <c r="L385" s="11">
        <v>54687.499999999985</v>
      </c>
      <c r="M385" s="12">
        <v>0.35</v>
      </c>
      <c r="N385" s="14" t="s">
        <v>18</v>
      </c>
    </row>
    <row r="386" spans="2:14" ht="14.25" customHeight="1" x14ac:dyDescent="0.3">
      <c r="B386" s="6" t="s">
        <v>26</v>
      </c>
      <c r="C386" s="6">
        <v>1197831</v>
      </c>
      <c r="D386" s="7">
        <v>44446</v>
      </c>
      <c r="E386" s="6" t="s">
        <v>27</v>
      </c>
      <c r="F386" s="6" t="s">
        <v>28</v>
      </c>
      <c r="G386" s="6" t="s">
        <v>39</v>
      </c>
      <c r="H386" s="8" t="s">
        <v>21</v>
      </c>
      <c r="I386" s="9">
        <v>35</v>
      </c>
      <c r="J386" s="10">
        <v>550</v>
      </c>
      <c r="K386" s="11">
        <v>192500</v>
      </c>
      <c r="L386" s="11">
        <v>86625</v>
      </c>
      <c r="M386" s="12">
        <v>0.45</v>
      </c>
      <c r="N386" s="14" t="s">
        <v>18</v>
      </c>
    </row>
    <row r="387" spans="2:14" ht="14.25" customHeight="1" x14ac:dyDescent="0.3">
      <c r="B387" s="6" t="s">
        <v>26</v>
      </c>
      <c r="C387" s="6">
        <v>1197831</v>
      </c>
      <c r="D387" s="7">
        <v>44447</v>
      </c>
      <c r="E387" s="6" t="s">
        <v>27</v>
      </c>
      <c r="F387" s="6" t="s">
        <v>28</v>
      </c>
      <c r="G387" s="6" t="s">
        <v>39</v>
      </c>
      <c r="H387" s="8" t="s">
        <v>22</v>
      </c>
      <c r="I387" s="9">
        <v>50</v>
      </c>
      <c r="J387" s="10">
        <v>450</v>
      </c>
      <c r="K387" s="11">
        <v>225000</v>
      </c>
      <c r="L387" s="11">
        <v>67500</v>
      </c>
      <c r="M387" s="12">
        <v>0.3</v>
      </c>
      <c r="N387" s="14" t="s">
        <v>18</v>
      </c>
    </row>
    <row r="388" spans="2:14" ht="14.25" customHeight="1" x14ac:dyDescent="0.3">
      <c r="B388" s="6" t="s">
        <v>26</v>
      </c>
      <c r="C388" s="6">
        <v>1197831</v>
      </c>
      <c r="D388" s="7">
        <v>44448</v>
      </c>
      <c r="E388" s="6" t="s">
        <v>27</v>
      </c>
      <c r="F388" s="6" t="s">
        <v>28</v>
      </c>
      <c r="G388" s="6" t="s">
        <v>39</v>
      </c>
      <c r="H388" s="8" t="s">
        <v>23</v>
      </c>
      <c r="I388" s="9">
        <v>45</v>
      </c>
      <c r="J388" s="10">
        <v>800</v>
      </c>
      <c r="K388" s="11">
        <v>360000</v>
      </c>
      <c r="L388" s="11">
        <v>180000</v>
      </c>
      <c r="M388" s="12">
        <v>0.5</v>
      </c>
      <c r="N388" s="14" t="s">
        <v>18</v>
      </c>
    </row>
    <row r="389" spans="2:14" ht="14.25" customHeight="1" x14ac:dyDescent="0.3">
      <c r="B389" s="6" t="s">
        <v>26</v>
      </c>
      <c r="C389" s="6">
        <v>1197831</v>
      </c>
      <c r="D389" s="7">
        <v>44449</v>
      </c>
      <c r="E389" s="6" t="s">
        <v>27</v>
      </c>
      <c r="F389" s="6" t="s">
        <v>28</v>
      </c>
      <c r="G389" s="6" t="s">
        <v>39</v>
      </c>
      <c r="H389" s="8" t="s">
        <v>17</v>
      </c>
      <c r="I389" s="9">
        <v>45</v>
      </c>
      <c r="J389" s="10">
        <v>800</v>
      </c>
      <c r="K389" s="11">
        <v>360000</v>
      </c>
      <c r="L389" s="11">
        <v>125999.99999999999</v>
      </c>
      <c r="M389" s="12">
        <v>0.35</v>
      </c>
      <c r="N389" s="14" t="s">
        <v>18</v>
      </c>
    </row>
    <row r="390" spans="2:14" ht="14.25" customHeight="1" x14ac:dyDescent="0.3">
      <c r="B390" s="6" t="s">
        <v>26</v>
      </c>
      <c r="C390" s="6">
        <v>1197831</v>
      </c>
      <c r="D390" s="7">
        <v>44450</v>
      </c>
      <c r="E390" s="6" t="s">
        <v>27</v>
      </c>
      <c r="F390" s="6" t="s">
        <v>28</v>
      </c>
      <c r="G390" s="6" t="s">
        <v>39</v>
      </c>
      <c r="H390" s="8" t="s">
        <v>19</v>
      </c>
      <c r="I390" s="9">
        <v>50</v>
      </c>
      <c r="J390" s="10">
        <v>800</v>
      </c>
      <c r="K390" s="11">
        <v>400000</v>
      </c>
      <c r="L390" s="11">
        <v>140000</v>
      </c>
      <c r="M390" s="12">
        <v>0.35</v>
      </c>
      <c r="N390" s="14" t="s">
        <v>18</v>
      </c>
    </row>
    <row r="391" spans="2:14" ht="14.25" customHeight="1" x14ac:dyDescent="0.3">
      <c r="B391" s="6" t="s">
        <v>26</v>
      </c>
      <c r="C391" s="6">
        <v>1197831</v>
      </c>
      <c r="D391" s="7">
        <v>44451</v>
      </c>
      <c r="E391" s="6" t="s">
        <v>27</v>
      </c>
      <c r="F391" s="6" t="s">
        <v>28</v>
      </c>
      <c r="G391" s="6" t="s">
        <v>39</v>
      </c>
      <c r="H391" s="8" t="s">
        <v>20</v>
      </c>
      <c r="I391" s="9">
        <v>45</v>
      </c>
      <c r="J391" s="10">
        <v>650</v>
      </c>
      <c r="K391" s="11">
        <v>292500</v>
      </c>
      <c r="L391" s="11">
        <v>102375</v>
      </c>
      <c r="M391" s="12">
        <v>0.35</v>
      </c>
      <c r="N391" s="14" t="s">
        <v>18</v>
      </c>
    </row>
    <row r="392" spans="2:14" ht="14.25" customHeight="1" x14ac:dyDescent="0.3">
      <c r="B392" s="6" t="s">
        <v>26</v>
      </c>
      <c r="C392" s="6">
        <v>1197831</v>
      </c>
      <c r="D392" s="7">
        <v>44452</v>
      </c>
      <c r="E392" s="6" t="s">
        <v>27</v>
      </c>
      <c r="F392" s="6" t="s">
        <v>28</v>
      </c>
      <c r="G392" s="6" t="s">
        <v>39</v>
      </c>
      <c r="H392" s="8" t="s">
        <v>21</v>
      </c>
      <c r="I392" s="9">
        <v>45</v>
      </c>
      <c r="J392" s="10">
        <v>600</v>
      </c>
      <c r="K392" s="11">
        <v>270000</v>
      </c>
      <c r="L392" s="11">
        <v>121500</v>
      </c>
      <c r="M392" s="12">
        <v>0.45</v>
      </c>
      <c r="N392" s="14" t="s">
        <v>18</v>
      </c>
    </row>
    <row r="393" spans="2:14" ht="14.25" customHeight="1" x14ac:dyDescent="0.3">
      <c r="B393" s="6" t="s">
        <v>26</v>
      </c>
      <c r="C393" s="6">
        <v>1197831</v>
      </c>
      <c r="D393" s="7">
        <v>44453</v>
      </c>
      <c r="E393" s="6" t="s">
        <v>27</v>
      </c>
      <c r="F393" s="6" t="s">
        <v>28</v>
      </c>
      <c r="G393" s="6" t="s">
        <v>39</v>
      </c>
      <c r="H393" s="8" t="s">
        <v>22</v>
      </c>
      <c r="I393" s="9">
        <v>50</v>
      </c>
      <c r="J393" s="10">
        <v>500</v>
      </c>
      <c r="K393" s="11">
        <v>250000</v>
      </c>
      <c r="L393" s="11">
        <v>75000</v>
      </c>
      <c r="M393" s="12">
        <v>0.3</v>
      </c>
      <c r="N393" s="14" t="s">
        <v>18</v>
      </c>
    </row>
    <row r="394" spans="2:14" ht="14.25" customHeight="1" x14ac:dyDescent="0.3">
      <c r="B394" s="6" t="s">
        <v>26</v>
      </c>
      <c r="C394" s="6">
        <v>1197831</v>
      </c>
      <c r="D394" s="7">
        <v>44454</v>
      </c>
      <c r="E394" s="6" t="s">
        <v>27</v>
      </c>
      <c r="F394" s="6" t="s">
        <v>28</v>
      </c>
      <c r="G394" s="6" t="s">
        <v>39</v>
      </c>
      <c r="H394" s="8" t="s">
        <v>23</v>
      </c>
      <c r="I394" s="9">
        <v>55.000000000000007</v>
      </c>
      <c r="J394" s="10">
        <v>875</v>
      </c>
      <c r="K394" s="11">
        <v>481250.00000000006</v>
      </c>
      <c r="L394" s="11">
        <v>240625.00000000003</v>
      </c>
      <c r="M394" s="12">
        <v>0.5</v>
      </c>
      <c r="N394" s="14" t="s">
        <v>18</v>
      </c>
    </row>
    <row r="395" spans="2:14" ht="14.25" customHeight="1" x14ac:dyDescent="0.3">
      <c r="B395" s="6" t="s">
        <v>26</v>
      </c>
      <c r="C395" s="6">
        <v>1197831</v>
      </c>
      <c r="D395" s="7">
        <v>44455</v>
      </c>
      <c r="E395" s="6" t="s">
        <v>27</v>
      </c>
      <c r="F395" s="6" t="s">
        <v>28</v>
      </c>
      <c r="G395" s="6" t="s">
        <v>39</v>
      </c>
      <c r="H395" s="8" t="s">
        <v>17</v>
      </c>
      <c r="I395" s="9">
        <v>45</v>
      </c>
      <c r="J395" s="10">
        <v>825</v>
      </c>
      <c r="K395" s="11">
        <v>371250</v>
      </c>
      <c r="L395" s="11">
        <v>148500</v>
      </c>
      <c r="M395" s="12">
        <v>0.39999999999999997</v>
      </c>
      <c r="N395" s="14" t="s">
        <v>18</v>
      </c>
    </row>
    <row r="396" spans="2:14" ht="14.25" customHeight="1" x14ac:dyDescent="0.3">
      <c r="B396" s="6" t="s">
        <v>26</v>
      </c>
      <c r="C396" s="6">
        <v>1197831</v>
      </c>
      <c r="D396" s="7">
        <v>44456</v>
      </c>
      <c r="E396" s="6" t="s">
        <v>27</v>
      </c>
      <c r="F396" s="6" t="s">
        <v>28</v>
      </c>
      <c r="G396" s="6" t="s">
        <v>39</v>
      </c>
      <c r="H396" s="8" t="s">
        <v>19</v>
      </c>
      <c r="I396" s="9">
        <v>50</v>
      </c>
      <c r="J396" s="10">
        <v>825</v>
      </c>
      <c r="K396" s="11">
        <v>412500</v>
      </c>
      <c r="L396" s="11">
        <v>165000</v>
      </c>
      <c r="M396" s="12">
        <v>0.39999999999999997</v>
      </c>
      <c r="N396" s="14" t="s">
        <v>18</v>
      </c>
    </row>
    <row r="397" spans="2:14" ht="14.25" customHeight="1" x14ac:dyDescent="0.3">
      <c r="B397" s="6" t="s">
        <v>26</v>
      </c>
      <c r="C397" s="6">
        <v>1197831</v>
      </c>
      <c r="D397" s="7">
        <v>44457</v>
      </c>
      <c r="E397" s="6" t="s">
        <v>27</v>
      </c>
      <c r="F397" s="6" t="s">
        <v>28</v>
      </c>
      <c r="G397" s="6" t="s">
        <v>39</v>
      </c>
      <c r="H397" s="8" t="s">
        <v>20</v>
      </c>
      <c r="I397" s="9">
        <v>45</v>
      </c>
      <c r="J397" s="10">
        <v>975</v>
      </c>
      <c r="K397" s="11">
        <v>438750</v>
      </c>
      <c r="L397" s="11">
        <v>175499.99999999997</v>
      </c>
      <c r="M397" s="12">
        <v>0.39999999999999997</v>
      </c>
      <c r="N397" s="14" t="s">
        <v>18</v>
      </c>
    </row>
    <row r="398" spans="2:14" ht="14.25" customHeight="1" x14ac:dyDescent="0.3">
      <c r="B398" s="6" t="s">
        <v>26</v>
      </c>
      <c r="C398" s="6">
        <v>1197831</v>
      </c>
      <c r="D398" s="7">
        <v>44458</v>
      </c>
      <c r="E398" s="6" t="s">
        <v>27</v>
      </c>
      <c r="F398" s="6" t="s">
        <v>28</v>
      </c>
      <c r="G398" s="6" t="s">
        <v>39</v>
      </c>
      <c r="H398" s="8" t="s">
        <v>21</v>
      </c>
      <c r="I398" s="9">
        <v>45</v>
      </c>
      <c r="J398" s="10">
        <v>575</v>
      </c>
      <c r="K398" s="11">
        <v>258750</v>
      </c>
      <c r="L398" s="11">
        <v>129375</v>
      </c>
      <c r="M398" s="12">
        <v>0.5</v>
      </c>
      <c r="N398" s="14" t="s">
        <v>18</v>
      </c>
    </row>
    <row r="399" spans="2:14" ht="14.25" customHeight="1" x14ac:dyDescent="0.3">
      <c r="B399" s="6" t="s">
        <v>26</v>
      </c>
      <c r="C399" s="6">
        <v>1197831</v>
      </c>
      <c r="D399" s="7">
        <v>44459</v>
      </c>
      <c r="E399" s="6" t="s">
        <v>27</v>
      </c>
      <c r="F399" s="6" t="s">
        <v>28</v>
      </c>
      <c r="G399" s="6" t="s">
        <v>39</v>
      </c>
      <c r="H399" s="8" t="s">
        <v>22</v>
      </c>
      <c r="I399" s="9">
        <v>50</v>
      </c>
      <c r="J399" s="10">
        <v>575</v>
      </c>
      <c r="K399" s="11">
        <v>287500</v>
      </c>
      <c r="L399" s="11">
        <v>100625</v>
      </c>
      <c r="M399" s="12">
        <v>0.35</v>
      </c>
      <c r="N399" s="14" t="s">
        <v>18</v>
      </c>
    </row>
    <row r="400" spans="2:14" ht="14.25" customHeight="1" x14ac:dyDescent="0.3">
      <c r="B400" s="6" t="s">
        <v>26</v>
      </c>
      <c r="C400" s="6">
        <v>1197831</v>
      </c>
      <c r="D400" s="7">
        <v>44460</v>
      </c>
      <c r="E400" s="6" t="s">
        <v>27</v>
      </c>
      <c r="F400" s="6" t="s">
        <v>28</v>
      </c>
      <c r="G400" s="6" t="s">
        <v>39</v>
      </c>
      <c r="H400" s="8" t="s">
        <v>23</v>
      </c>
      <c r="I400" s="9">
        <v>60</v>
      </c>
      <c r="J400" s="10">
        <v>850</v>
      </c>
      <c r="K400" s="11">
        <v>510000</v>
      </c>
      <c r="L400" s="11">
        <v>280500</v>
      </c>
      <c r="M400" s="12">
        <v>0.55000000000000004</v>
      </c>
      <c r="N400" s="14" t="s">
        <v>18</v>
      </c>
    </row>
    <row r="401" spans="2:14" ht="14.25" customHeight="1" x14ac:dyDescent="0.3">
      <c r="B401" s="6" t="s">
        <v>26</v>
      </c>
      <c r="C401" s="6">
        <v>1197831</v>
      </c>
      <c r="D401" s="7">
        <v>44461</v>
      </c>
      <c r="E401" s="6" t="s">
        <v>27</v>
      </c>
      <c r="F401" s="6" t="s">
        <v>28</v>
      </c>
      <c r="G401" s="6" t="s">
        <v>39</v>
      </c>
      <c r="H401" s="8" t="s">
        <v>17</v>
      </c>
      <c r="I401" s="9">
        <v>50</v>
      </c>
      <c r="J401" s="10">
        <v>800</v>
      </c>
      <c r="K401" s="11">
        <v>400000</v>
      </c>
      <c r="L401" s="11">
        <v>160000</v>
      </c>
      <c r="M401" s="12">
        <v>0.39999999999999997</v>
      </c>
      <c r="N401" s="14" t="s">
        <v>18</v>
      </c>
    </row>
    <row r="402" spans="2:14" ht="14.25" customHeight="1" x14ac:dyDescent="0.3">
      <c r="B402" s="6" t="s">
        <v>26</v>
      </c>
      <c r="C402" s="6">
        <v>1197831</v>
      </c>
      <c r="D402" s="7">
        <v>44462</v>
      </c>
      <c r="E402" s="6" t="s">
        <v>27</v>
      </c>
      <c r="F402" s="6" t="s">
        <v>28</v>
      </c>
      <c r="G402" s="6" t="s">
        <v>39</v>
      </c>
      <c r="H402" s="8" t="s">
        <v>19</v>
      </c>
      <c r="I402" s="9">
        <v>55.000000000000007</v>
      </c>
      <c r="J402" s="10">
        <v>800</v>
      </c>
      <c r="K402" s="11">
        <v>440000.00000000006</v>
      </c>
      <c r="L402" s="11">
        <v>176000</v>
      </c>
      <c r="M402" s="12">
        <v>0.39999999999999997</v>
      </c>
      <c r="N402" s="14" t="s">
        <v>18</v>
      </c>
    </row>
    <row r="403" spans="2:14" ht="14.25" customHeight="1" x14ac:dyDescent="0.3">
      <c r="B403" s="6" t="s">
        <v>26</v>
      </c>
      <c r="C403" s="6">
        <v>1197831</v>
      </c>
      <c r="D403" s="7">
        <v>44463</v>
      </c>
      <c r="E403" s="6" t="s">
        <v>27</v>
      </c>
      <c r="F403" s="6" t="s">
        <v>28</v>
      </c>
      <c r="G403" s="6" t="s">
        <v>39</v>
      </c>
      <c r="H403" s="8" t="s">
        <v>20</v>
      </c>
      <c r="I403" s="9">
        <v>50</v>
      </c>
      <c r="J403" s="10">
        <v>975</v>
      </c>
      <c r="K403" s="11">
        <v>487500</v>
      </c>
      <c r="L403" s="11">
        <v>194999.99999999997</v>
      </c>
      <c r="M403" s="12">
        <v>0.39999999999999997</v>
      </c>
      <c r="N403" s="14" t="s">
        <v>18</v>
      </c>
    </row>
    <row r="404" spans="2:14" ht="14.25" customHeight="1" x14ac:dyDescent="0.3">
      <c r="B404" s="6" t="s">
        <v>26</v>
      </c>
      <c r="C404" s="6">
        <v>1197831</v>
      </c>
      <c r="D404" s="7">
        <v>44464</v>
      </c>
      <c r="E404" s="6" t="s">
        <v>27</v>
      </c>
      <c r="F404" s="6" t="s">
        <v>28</v>
      </c>
      <c r="G404" s="6" t="s">
        <v>39</v>
      </c>
      <c r="H404" s="8" t="s">
        <v>21</v>
      </c>
      <c r="I404" s="9">
        <v>50</v>
      </c>
      <c r="J404" s="10">
        <v>525</v>
      </c>
      <c r="K404" s="11">
        <v>262500</v>
      </c>
      <c r="L404" s="11">
        <v>131250</v>
      </c>
      <c r="M404" s="12">
        <v>0.5</v>
      </c>
      <c r="N404" s="14" t="s">
        <v>18</v>
      </c>
    </row>
    <row r="405" spans="2:14" ht="14.25" customHeight="1" x14ac:dyDescent="0.3">
      <c r="B405" s="6" t="s">
        <v>26</v>
      </c>
      <c r="C405" s="6">
        <v>1197831</v>
      </c>
      <c r="D405" s="7">
        <v>44465</v>
      </c>
      <c r="E405" s="6" t="s">
        <v>27</v>
      </c>
      <c r="F405" s="6" t="s">
        <v>28</v>
      </c>
      <c r="G405" s="6" t="s">
        <v>39</v>
      </c>
      <c r="H405" s="8" t="s">
        <v>22</v>
      </c>
      <c r="I405" s="9">
        <v>55.000000000000007</v>
      </c>
      <c r="J405" s="10">
        <v>525</v>
      </c>
      <c r="K405" s="11">
        <v>288750.00000000006</v>
      </c>
      <c r="L405" s="11">
        <v>101062.50000000001</v>
      </c>
      <c r="M405" s="12">
        <v>0.35</v>
      </c>
      <c r="N405" s="14" t="s">
        <v>18</v>
      </c>
    </row>
    <row r="406" spans="2:14" ht="14.25" customHeight="1" x14ac:dyDescent="0.3">
      <c r="B406" s="6" t="s">
        <v>26</v>
      </c>
      <c r="C406" s="6">
        <v>1197831</v>
      </c>
      <c r="D406" s="7">
        <v>44466</v>
      </c>
      <c r="E406" s="6" t="s">
        <v>27</v>
      </c>
      <c r="F406" s="6" t="s">
        <v>28</v>
      </c>
      <c r="G406" s="6" t="s">
        <v>39</v>
      </c>
      <c r="H406" s="8" t="s">
        <v>23</v>
      </c>
      <c r="I406" s="9">
        <v>60</v>
      </c>
      <c r="J406" s="10">
        <v>775</v>
      </c>
      <c r="K406" s="11">
        <v>465000</v>
      </c>
      <c r="L406" s="11">
        <v>255750.00000000003</v>
      </c>
      <c r="M406" s="12">
        <v>0.55000000000000004</v>
      </c>
      <c r="N406" s="14" t="s">
        <v>18</v>
      </c>
    </row>
    <row r="407" spans="2:14" ht="14.25" customHeight="1" x14ac:dyDescent="0.3">
      <c r="B407" s="6" t="s">
        <v>26</v>
      </c>
      <c r="C407" s="6">
        <v>1197831</v>
      </c>
      <c r="D407" s="7">
        <v>44467</v>
      </c>
      <c r="E407" s="6" t="s">
        <v>27</v>
      </c>
      <c r="F407" s="6" t="s">
        <v>28</v>
      </c>
      <c r="G407" s="6" t="s">
        <v>39</v>
      </c>
      <c r="H407" s="8" t="s">
        <v>17</v>
      </c>
      <c r="I407" s="9">
        <v>55.000000000000007</v>
      </c>
      <c r="J407" s="10">
        <v>725</v>
      </c>
      <c r="K407" s="11">
        <v>398750.00000000006</v>
      </c>
      <c r="L407" s="11">
        <v>159500</v>
      </c>
      <c r="M407" s="12">
        <v>0.39999999999999997</v>
      </c>
      <c r="N407" s="14" t="s">
        <v>18</v>
      </c>
    </row>
    <row r="408" spans="2:14" ht="14.25" customHeight="1" x14ac:dyDescent="0.3">
      <c r="B408" s="6" t="s">
        <v>26</v>
      </c>
      <c r="C408" s="6">
        <v>1197831</v>
      </c>
      <c r="D408" s="7">
        <v>44468</v>
      </c>
      <c r="E408" s="6" t="s">
        <v>27</v>
      </c>
      <c r="F408" s="6" t="s">
        <v>28</v>
      </c>
      <c r="G408" s="6" t="s">
        <v>39</v>
      </c>
      <c r="H408" s="8" t="s">
        <v>19</v>
      </c>
      <c r="I408" s="9">
        <v>55.000000000000007</v>
      </c>
      <c r="J408" s="10">
        <v>675</v>
      </c>
      <c r="K408" s="11">
        <v>371250.00000000006</v>
      </c>
      <c r="L408" s="11">
        <v>148500</v>
      </c>
      <c r="M408" s="12">
        <v>0.39999999999999997</v>
      </c>
      <c r="N408" s="14" t="s">
        <v>18</v>
      </c>
    </row>
    <row r="409" spans="2:14" ht="14.25" customHeight="1" x14ac:dyDescent="0.3">
      <c r="B409" s="6" t="s">
        <v>26</v>
      </c>
      <c r="C409" s="6">
        <v>1197831</v>
      </c>
      <c r="D409" s="7">
        <v>44469</v>
      </c>
      <c r="E409" s="6" t="s">
        <v>27</v>
      </c>
      <c r="F409" s="6" t="s">
        <v>28</v>
      </c>
      <c r="G409" s="6" t="s">
        <v>39</v>
      </c>
      <c r="H409" s="8" t="s">
        <v>20</v>
      </c>
      <c r="I409" s="9">
        <v>60</v>
      </c>
      <c r="J409" s="10">
        <v>725</v>
      </c>
      <c r="K409" s="11">
        <v>435000</v>
      </c>
      <c r="L409" s="11">
        <v>174000</v>
      </c>
      <c r="M409" s="12">
        <v>0.39999999999999997</v>
      </c>
      <c r="N409" s="14" t="s">
        <v>18</v>
      </c>
    </row>
    <row r="410" spans="2:14" ht="14.25" customHeight="1" x14ac:dyDescent="0.3">
      <c r="B410" s="6" t="s">
        <v>26</v>
      </c>
      <c r="C410" s="6">
        <v>1197831</v>
      </c>
      <c r="D410" s="7">
        <v>44470</v>
      </c>
      <c r="E410" s="6" t="s">
        <v>27</v>
      </c>
      <c r="F410" s="6" t="s">
        <v>28</v>
      </c>
      <c r="G410" s="6" t="s">
        <v>39</v>
      </c>
      <c r="H410" s="8" t="s">
        <v>21</v>
      </c>
      <c r="I410" s="9">
        <v>60</v>
      </c>
      <c r="J410" s="10">
        <v>450</v>
      </c>
      <c r="K410" s="11">
        <v>270000</v>
      </c>
      <c r="L410" s="11">
        <v>135000</v>
      </c>
      <c r="M410" s="12">
        <v>0.5</v>
      </c>
      <c r="N410" s="14" t="s">
        <v>18</v>
      </c>
    </row>
    <row r="411" spans="2:14" ht="14.25" customHeight="1" x14ac:dyDescent="0.3">
      <c r="B411" s="6" t="s">
        <v>26</v>
      </c>
      <c r="C411" s="6">
        <v>1197831</v>
      </c>
      <c r="D411" s="7">
        <v>44471</v>
      </c>
      <c r="E411" s="6" t="s">
        <v>27</v>
      </c>
      <c r="F411" s="6" t="s">
        <v>28</v>
      </c>
      <c r="G411" s="6" t="s">
        <v>39</v>
      </c>
      <c r="H411" s="8" t="s">
        <v>22</v>
      </c>
      <c r="I411" s="9">
        <v>55.000000000000007</v>
      </c>
      <c r="J411" s="10">
        <v>450</v>
      </c>
      <c r="K411" s="11">
        <v>247500.00000000003</v>
      </c>
      <c r="L411" s="11">
        <v>86625</v>
      </c>
      <c r="M411" s="12">
        <v>0.35</v>
      </c>
      <c r="N411" s="14" t="s">
        <v>18</v>
      </c>
    </row>
    <row r="412" spans="2:14" ht="14.25" customHeight="1" x14ac:dyDescent="0.3">
      <c r="B412" s="6" t="s">
        <v>26</v>
      </c>
      <c r="C412" s="6">
        <v>1197831</v>
      </c>
      <c r="D412" s="7">
        <v>44472</v>
      </c>
      <c r="E412" s="6" t="s">
        <v>27</v>
      </c>
      <c r="F412" s="6" t="s">
        <v>28</v>
      </c>
      <c r="G412" s="6" t="s">
        <v>39</v>
      </c>
      <c r="H412" s="8" t="s">
        <v>23</v>
      </c>
      <c r="I412" s="9">
        <v>50</v>
      </c>
      <c r="J412" s="10">
        <v>675</v>
      </c>
      <c r="K412" s="11">
        <v>337500</v>
      </c>
      <c r="L412" s="11">
        <v>185625.00000000003</v>
      </c>
      <c r="M412" s="12">
        <v>0.55000000000000004</v>
      </c>
      <c r="N412" s="14" t="s">
        <v>18</v>
      </c>
    </row>
    <row r="413" spans="2:14" ht="14.25" customHeight="1" x14ac:dyDescent="0.3">
      <c r="B413" s="6" t="s">
        <v>26</v>
      </c>
      <c r="C413" s="6">
        <v>1197831</v>
      </c>
      <c r="D413" s="7">
        <v>44473</v>
      </c>
      <c r="E413" s="6" t="s">
        <v>27</v>
      </c>
      <c r="F413" s="6" t="s">
        <v>28</v>
      </c>
      <c r="G413" s="6" t="s">
        <v>39</v>
      </c>
      <c r="H413" s="8" t="s">
        <v>17</v>
      </c>
      <c r="I413" s="9">
        <v>40</v>
      </c>
      <c r="J413" s="10">
        <v>625</v>
      </c>
      <c r="K413" s="11">
        <v>250000</v>
      </c>
      <c r="L413" s="11">
        <v>99999.999999999985</v>
      </c>
      <c r="M413" s="12">
        <v>0.39999999999999997</v>
      </c>
      <c r="N413" s="14" t="s">
        <v>18</v>
      </c>
    </row>
    <row r="414" spans="2:14" ht="14.25" customHeight="1" x14ac:dyDescent="0.3">
      <c r="B414" s="6" t="s">
        <v>26</v>
      </c>
      <c r="C414" s="6">
        <v>1197831</v>
      </c>
      <c r="D414" s="7">
        <v>44474</v>
      </c>
      <c r="E414" s="6" t="s">
        <v>27</v>
      </c>
      <c r="F414" s="6" t="s">
        <v>28</v>
      </c>
      <c r="G414" s="6" t="s">
        <v>39</v>
      </c>
      <c r="H414" s="8" t="s">
        <v>19</v>
      </c>
      <c r="I414" s="9">
        <v>40</v>
      </c>
      <c r="J414" s="10">
        <v>625</v>
      </c>
      <c r="K414" s="11">
        <v>250000</v>
      </c>
      <c r="L414" s="11">
        <v>99999.999999999985</v>
      </c>
      <c r="M414" s="12">
        <v>0.39999999999999997</v>
      </c>
      <c r="N414" s="14" t="s">
        <v>18</v>
      </c>
    </row>
    <row r="415" spans="2:14" ht="14.25" customHeight="1" x14ac:dyDescent="0.3">
      <c r="B415" s="6" t="s">
        <v>26</v>
      </c>
      <c r="C415" s="6">
        <v>1197831</v>
      </c>
      <c r="D415" s="7">
        <v>44475</v>
      </c>
      <c r="E415" s="6" t="s">
        <v>27</v>
      </c>
      <c r="F415" s="6" t="s">
        <v>28</v>
      </c>
      <c r="G415" s="6" t="s">
        <v>39</v>
      </c>
      <c r="H415" s="8" t="s">
        <v>20</v>
      </c>
      <c r="I415" s="9">
        <v>45</v>
      </c>
      <c r="J415" s="10">
        <v>575</v>
      </c>
      <c r="K415" s="11">
        <v>258750</v>
      </c>
      <c r="L415" s="11">
        <v>103499.99999999999</v>
      </c>
      <c r="M415" s="12">
        <v>0.39999999999999997</v>
      </c>
      <c r="N415" s="14" t="s">
        <v>18</v>
      </c>
    </row>
    <row r="416" spans="2:14" ht="14.25" customHeight="1" x14ac:dyDescent="0.3">
      <c r="B416" s="6" t="s">
        <v>26</v>
      </c>
      <c r="C416" s="6">
        <v>1197831</v>
      </c>
      <c r="D416" s="7">
        <v>44476</v>
      </c>
      <c r="E416" s="6" t="s">
        <v>27</v>
      </c>
      <c r="F416" s="6" t="s">
        <v>28</v>
      </c>
      <c r="G416" s="6" t="s">
        <v>39</v>
      </c>
      <c r="H416" s="8" t="s">
        <v>21</v>
      </c>
      <c r="I416" s="9">
        <v>45</v>
      </c>
      <c r="J416" s="10">
        <v>425</v>
      </c>
      <c r="K416" s="11">
        <v>191250</v>
      </c>
      <c r="L416" s="11">
        <v>95625</v>
      </c>
      <c r="M416" s="12">
        <v>0.5</v>
      </c>
      <c r="N416" s="14" t="s">
        <v>18</v>
      </c>
    </row>
    <row r="417" spans="2:14" ht="14.25" customHeight="1" x14ac:dyDescent="0.3">
      <c r="B417" s="6" t="s">
        <v>26</v>
      </c>
      <c r="C417" s="6">
        <v>1197831</v>
      </c>
      <c r="D417" s="7">
        <v>44477</v>
      </c>
      <c r="E417" s="6" t="s">
        <v>27</v>
      </c>
      <c r="F417" s="6" t="s">
        <v>28</v>
      </c>
      <c r="G417" s="6" t="s">
        <v>39</v>
      </c>
      <c r="H417" s="8" t="s">
        <v>22</v>
      </c>
      <c r="I417" s="9">
        <v>40</v>
      </c>
      <c r="J417" s="10">
        <v>400</v>
      </c>
      <c r="K417" s="11">
        <v>160000</v>
      </c>
      <c r="L417" s="11">
        <v>56000</v>
      </c>
      <c r="M417" s="12">
        <v>0.35</v>
      </c>
      <c r="N417" s="14" t="s">
        <v>18</v>
      </c>
    </row>
    <row r="418" spans="2:14" ht="14.25" customHeight="1" x14ac:dyDescent="0.3">
      <c r="B418" s="6" t="s">
        <v>26</v>
      </c>
      <c r="C418" s="6">
        <v>1197831</v>
      </c>
      <c r="D418" s="7">
        <v>44478</v>
      </c>
      <c r="E418" s="6" t="s">
        <v>27</v>
      </c>
      <c r="F418" s="6" t="s">
        <v>28</v>
      </c>
      <c r="G418" s="6" t="s">
        <v>39</v>
      </c>
      <c r="H418" s="8" t="s">
        <v>23</v>
      </c>
      <c r="I418" s="9">
        <v>50</v>
      </c>
      <c r="J418" s="10">
        <v>575</v>
      </c>
      <c r="K418" s="11">
        <v>287500</v>
      </c>
      <c r="L418" s="11">
        <v>158125</v>
      </c>
      <c r="M418" s="12">
        <v>0.55000000000000004</v>
      </c>
      <c r="N418" s="14" t="s">
        <v>18</v>
      </c>
    </row>
    <row r="419" spans="2:14" ht="14.25" customHeight="1" x14ac:dyDescent="0.3">
      <c r="B419" s="6" t="s">
        <v>26</v>
      </c>
      <c r="C419" s="6">
        <v>1197831</v>
      </c>
      <c r="D419" s="7">
        <v>44479</v>
      </c>
      <c r="E419" s="6" t="s">
        <v>27</v>
      </c>
      <c r="F419" s="6" t="s">
        <v>28</v>
      </c>
      <c r="G419" s="6" t="s">
        <v>39</v>
      </c>
      <c r="H419" s="8" t="s">
        <v>17</v>
      </c>
      <c r="I419" s="9">
        <v>40</v>
      </c>
      <c r="J419" s="10">
        <v>725</v>
      </c>
      <c r="K419" s="11">
        <v>290000</v>
      </c>
      <c r="L419" s="11">
        <v>115999.99999999999</v>
      </c>
      <c r="M419" s="12">
        <v>0.39999999999999997</v>
      </c>
      <c r="N419" s="14" t="s">
        <v>18</v>
      </c>
    </row>
    <row r="420" spans="2:14" ht="14.25" customHeight="1" x14ac:dyDescent="0.3">
      <c r="B420" s="6" t="s">
        <v>26</v>
      </c>
      <c r="C420" s="6">
        <v>1197831</v>
      </c>
      <c r="D420" s="7">
        <v>44480</v>
      </c>
      <c r="E420" s="6" t="s">
        <v>27</v>
      </c>
      <c r="F420" s="6" t="s">
        <v>28</v>
      </c>
      <c r="G420" s="6" t="s">
        <v>39</v>
      </c>
      <c r="H420" s="8" t="s">
        <v>19</v>
      </c>
      <c r="I420" s="9">
        <v>40</v>
      </c>
      <c r="J420" s="10">
        <v>725</v>
      </c>
      <c r="K420" s="11">
        <v>290000</v>
      </c>
      <c r="L420" s="11">
        <v>115999.99999999999</v>
      </c>
      <c r="M420" s="12">
        <v>0.39999999999999997</v>
      </c>
      <c r="N420" s="14" t="s">
        <v>18</v>
      </c>
    </row>
    <row r="421" spans="2:14" ht="14.25" customHeight="1" x14ac:dyDescent="0.3">
      <c r="B421" s="6" t="s">
        <v>26</v>
      </c>
      <c r="C421" s="6">
        <v>1197831</v>
      </c>
      <c r="D421" s="7">
        <v>44481</v>
      </c>
      <c r="E421" s="6" t="s">
        <v>27</v>
      </c>
      <c r="F421" s="6" t="s">
        <v>28</v>
      </c>
      <c r="G421" s="6" t="s">
        <v>39</v>
      </c>
      <c r="H421" s="8" t="s">
        <v>20</v>
      </c>
      <c r="I421" s="9">
        <v>65</v>
      </c>
      <c r="J421" s="10">
        <v>650</v>
      </c>
      <c r="K421" s="11">
        <v>422500</v>
      </c>
      <c r="L421" s="11">
        <v>169000</v>
      </c>
      <c r="M421" s="12">
        <v>0.39999999999999997</v>
      </c>
      <c r="N421" s="14" t="s">
        <v>18</v>
      </c>
    </row>
    <row r="422" spans="2:14" ht="14.25" customHeight="1" x14ac:dyDescent="0.3">
      <c r="B422" s="6" t="s">
        <v>26</v>
      </c>
      <c r="C422" s="6">
        <v>1197831</v>
      </c>
      <c r="D422" s="7">
        <v>44482</v>
      </c>
      <c r="E422" s="6" t="s">
        <v>27</v>
      </c>
      <c r="F422" s="6" t="s">
        <v>28</v>
      </c>
      <c r="G422" s="6" t="s">
        <v>39</v>
      </c>
      <c r="H422" s="8" t="s">
        <v>21</v>
      </c>
      <c r="I422" s="9">
        <v>65</v>
      </c>
      <c r="J422" s="10">
        <v>500</v>
      </c>
      <c r="K422" s="11">
        <v>325000</v>
      </c>
      <c r="L422" s="11">
        <v>162500</v>
      </c>
      <c r="M422" s="12">
        <v>0.5</v>
      </c>
      <c r="N422" s="14" t="s">
        <v>18</v>
      </c>
    </row>
    <row r="423" spans="2:14" ht="14.25" customHeight="1" x14ac:dyDescent="0.3">
      <c r="B423" s="6" t="s">
        <v>26</v>
      </c>
      <c r="C423" s="6">
        <v>1197831</v>
      </c>
      <c r="D423" s="7">
        <v>44483</v>
      </c>
      <c r="E423" s="6" t="s">
        <v>27</v>
      </c>
      <c r="F423" s="6" t="s">
        <v>28</v>
      </c>
      <c r="G423" s="6" t="s">
        <v>39</v>
      </c>
      <c r="H423" s="8" t="s">
        <v>22</v>
      </c>
      <c r="I423" s="9">
        <v>60</v>
      </c>
      <c r="J423" s="10">
        <v>475</v>
      </c>
      <c r="K423" s="11">
        <v>285000</v>
      </c>
      <c r="L423" s="11">
        <v>99750</v>
      </c>
      <c r="M423" s="12">
        <v>0.35</v>
      </c>
      <c r="N423" s="14" t="s">
        <v>18</v>
      </c>
    </row>
    <row r="424" spans="2:14" ht="14.25" customHeight="1" x14ac:dyDescent="0.3">
      <c r="B424" s="6" t="s">
        <v>26</v>
      </c>
      <c r="C424" s="6">
        <v>1197831</v>
      </c>
      <c r="D424" s="7">
        <v>44484</v>
      </c>
      <c r="E424" s="6" t="s">
        <v>27</v>
      </c>
      <c r="F424" s="6" t="s">
        <v>28</v>
      </c>
      <c r="G424" s="6" t="s">
        <v>39</v>
      </c>
      <c r="H424" s="8" t="s">
        <v>23</v>
      </c>
      <c r="I424" s="9">
        <v>70</v>
      </c>
      <c r="J424" s="10">
        <v>675</v>
      </c>
      <c r="K424" s="11">
        <v>472500</v>
      </c>
      <c r="L424" s="11">
        <v>259875.00000000003</v>
      </c>
      <c r="M424" s="12">
        <v>0.55000000000000004</v>
      </c>
      <c r="N424" s="14" t="s">
        <v>18</v>
      </c>
    </row>
    <row r="425" spans="2:14" ht="14.25" customHeight="1" x14ac:dyDescent="0.3">
      <c r="B425" s="6" t="s">
        <v>26</v>
      </c>
      <c r="C425" s="6">
        <v>1197831</v>
      </c>
      <c r="D425" s="7">
        <v>44485</v>
      </c>
      <c r="E425" s="6" t="s">
        <v>27</v>
      </c>
      <c r="F425" s="6" t="s">
        <v>28</v>
      </c>
      <c r="G425" s="6" t="s">
        <v>39</v>
      </c>
      <c r="H425" s="8" t="s">
        <v>17</v>
      </c>
      <c r="I425" s="9">
        <v>60</v>
      </c>
      <c r="J425" s="10">
        <v>825</v>
      </c>
      <c r="K425" s="11">
        <v>495000</v>
      </c>
      <c r="L425" s="11">
        <v>197999.99999999997</v>
      </c>
      <c r="M425" s="12">
        <v>0.39999999999999997</v>
      </c>
      <c r="N425" s="14" t="s">
        <v>18</v>
      </c>
    </row>
    <row r="426" spans="2:14" ht="14.25" customHeight="1" x14ac:dyDescent="0.3">
      <c r="B426" s="6" t="s">
        <v>26</v>
      </c>
      <c r="C426" s="6">
        <v>1197831</v>
      </c>
      <c r="D426" s="7">
        <v>44486</v>
      </c>
      <c r="E426" s="6" t="s">
        <v>27</v>
      </c>
      <c r="F426" s="6" t="s">
        <v>28</v>
      </c>
      <c r="G426" s="6" t="s">
        <v>39</v>
      </c>
      <c r="H426" s="8" t="s">
        <v>19</v>
      </c>
      <c r="I426" s="9">
        <v>60</v>
      </c>
      <c r="J426" s="10">
        <v>825</v>
      </c>
      <c r="K426" s="11">
        <v>495000</v>
      </c>
      <c r="L426" s="11">
        <v>197999.99999999997</v>
      </c>
      <c r="M426" s="12">
        <v>0.39999999999999997</v>
      </c>
      <c r="N426" s="14" t="s">
        <v>18</v>
      </c>
    </row>
    <row r="427" spans="2:14" ht="14.25" customHeight="1" x14ac:dyDescent="0.3">
      <c r="B427" s="6" t="s">
        <v>26</v>
      </c>
      <c r="C427" s="6">
        <v>1197831</v>
      </c>
      <c r="D427" s="7">
        <v>44487</v>
      </c>
      <c r="E427" s="6" t="s">
        <v>27</v>
      </c>
      <c r="F427" s="6" t="s">
        <v>28</v>
      </c>
      <c r="G427" s="6" t="s">
        <v>39</v>
      </c>
      <c r="H427" s="8" t="s">
        <v>20</v>
      </c>
      <c r="I427" s="9">
        <v>65</v>
      </c>
      <c r="J427" s="10">
        <v>725</v>
      </c>
      <c r="K427" s="11">
        <v>471250</v>
      </c>
      <c r="L427" s="11">
        <v>188499.99999999997</v>
      </c>
      <c r="M427" s="12">
        <v>0.39999999999999997</v>
      </c>
      <c r="N427" s="14" t="s">
        <v>18</v>
      </c>
    </row>
    <row r="428" spans="2:14" ht="14.25" customHeight="1" x14ac:dyDescent="0.3">
      <c r="B428" s="6" t="s">
        <v>26</v>
      </c>
      <c r="C428" s="6">
        <v>1197831</v>
      </c>
      <c r="D428" s="7">
        <v>44488</v>
      </c>
      <c r="E428" s="6" t="s">
        <v>27</v>
      </c>
      <c r="F428" s="6" t="s">
        <v>28</v>
      </c>
      <c r="G428" s="6" t="s">
        <v>39</v>
      </c>
      <c r="H428" s="8" t="s">
        <v>21</v>
      </c>
      <c r="I428" s="9">
        <v>65</v>
      </c>
      <c r="J428" s="10">
        <v>575</v>
      </c>
      <c r="K428" s="11">
        <v>373750</v>
      </c>
      <c r="L428" s="11">
        <v>186875</v>
      </c>
      <c r="M428" s="12">
        <v>0.5</v>
      </c>
      <c r="N428" s="14" t="s">
        <v>18</v>
      </c>
    </row>
    <row r="429" spans="2:14" ht="14.25" customHeight="1" x14ac:dyDescent="0.3">
      <c r="B429" s="6" t="s">
        <v>26</v>
      </c>
      <c r="C429" s="6">
        <v>1197831</v>
      </c>
      <c r="D429" s="7">
        <v>44489</v>
      </c>
      <c r="E429" s="6" t="s">
        <v>27</v>
      </c>
      <c r="F429" s="6" t="s">
        <v>28</v>
      </c>
      <c r="G429" s="6" t="s">
        <v>39</v>
      </c>
      <c r="H429" s="8" t="s">
        <v>22</v>
      </c>
      <c r="I429" s="9">
        <v>60</v>
      </c>
      <c r="J429" s="10">
        <v>525</v>
      </c>
      <c r="K429" s="11">
        <v>315000</v>
      </c>
      <c r="L429" s="11">
        <v>110250</v>
      </c>
      <c r="M429" s="12">
        <v>0.35</v>
      </c>
      <c r="N429" s="14" t="s">
        <v>18</v>
      </c>
    </row>
    <row r="430" spans="2:14" ht="14.25" customHeight="1" x14ac:dyDescent="0.3">
      <c r="B430" s="6" t="s">
        <v>26</v>
      </c>
      <c r="C430" s="6">
        <v>1197831</v>
      </c>
      <c r="D430" s="7">
        <v>44490</v>
      </c>
      <c r="E430" s="6" t="s">
        <v>27</v>
      </c>
      <c r="F430" s="6" t="s">
        <v>28</v>
      </c>
      <c r="G430" s="6" t="s">
        <v>39</v>
      </c>
      <c r="H430" s="8" t="s">
        <v>23</v>
      </c>
      <c r="I430" s="9">
        <v>70</v>
      </c>
      <c r="J430" s="10">
        <v>775</v>
      </c>
      <c r="K430" s="11">
        <v>542500</v>
      </c>
      <c r="L430" s="11">
        <v>298375</v>
      </c>
      <c r="M430" s="12">
        <v>0.55000000000000004</v>
      </c>
      <c r="N430" s="14" t="s">
        <v>18</v>
      </c>
    </row>
    <row r="431" spans="2:14" ht="14.25" customHeight="1" x14ac:dyDescent="0.3">
      <c r="B431" s="6" t="s">
        <v>14</v>
      </c>
      <c r="C431" s="6">
        <v>1185732</v>
      </c>
      <c r="D431" s="7">
        <v>44491</v>
      </c>
      <c r="E431" s="6" t="s">
        <v>27</v>
      </c>
      <c r="F431" s="6" t="s">
        <v>28</v>
      </c>
      <c r="G431" s="6" t="s">
        <v>39</v>
      </c>
      <c r="H431" s="8" t="s">
        <v>17</v>
      </c>
      <c r="I431" s="9">
        <v>45</v>
      </c>
      <c r="J431" s="10">
        <v>425</v>
      </c>
      <c r="K431" s="11">
        <v>191250</v>
      </c>
      <c r="L431" s="11">
        <v>105187.50000000001</v>
      </c>
      <c r="M431" s="12">
        <v>0.55000000000000004</v>
      </c>
      <c r="N431" s="14" t="s">
        <v>18</v>
      </c>
    </row>
    <row r="432" spans="2:14" ht="14.25" customHeight="1" x14ac:dyDescent="0.3">
      <c r="B432" s="6" t="s">
        <v>14</v>
      </c>
      <c r="C432" s="6">
        <v>1185732</v>
      </c>
      <c r="D432" s="7">
        <v>44492</v>
      </c>
      <c r="E432" s="6" t="s">
        <v>27</v>
      </c>
      <c r="F432" s="6" t="s">
        <v>28</v>
      </c>
      <c r="G432" s="6" t="s">
        <v>39</v>
      </c>
      <c r="H432" s="8" t="s">
        <v>19</v>
      </c>
      <c r="I432" s="9">
        <v>45</v>
      </c>
      <c r="J432" s="10">
        <v>225</v>
      </c>
      <c r="K432" s="11">
        <v>101250</v>
      </c>
      <c r="L432" s="11">
        <v>35437.5</v>
      </c>
      <c r="M432" s="12">
        <v>0.35</v>
      </c>
      <c r="N432" s="14" t="s">
        <v>18</v>
      </c>
    </row>
    <row r="433" spans="2:14" ht="14.25" customHeight="1" x14ac:dyDescent="0.3">
      <c r="B433" s="6" t="s">
        <v>14</v>
      </c>
      <c r="C433" s="6">
        <v>1185732</v>
      </c>
      <c r="D433" s="7">
        <v>44493</v>
      </c>
      <c r="E433" s="6" t="s">
        <v>27</v>
      </c>
      <c r="F433" s="6" t="s">
        <v>28</v>
      </c>
      <c r="G433" s="6" t="s">
        <v>39</v>
      </c>
      <c r="H433" s="8" t="s">
        <v>20</v>
      </c>
      <c r="I433" s="9">
        <v>35</v>
      </c>
      <c r="J433" s="10">
        <v>225</v>
      </c>
      <c r="K433" s="11">
        <v>78750</v>
      </c>
      <c r="L433" s="11">
        <v>31499.999999999996</v>
      </c>
      <c r="M433" s="12">
        <v>0.39999999999999997</v>
      </c>
      <c r="N433" s="14" t="s">
        <v>18</v>
      </c>
    </row>
    <row r="434" spans="2:14" ht="14.25" customHeight="1" x14ac:dyDescent="0.3">
      <c r="B434" s="6" t="s">
        <v>14</v>
      </c>
      <c r="C434" s="6">
        <v>1185732</v>
      </c>
      <c r="D434" s="7">
        <v>44494</v>
      </c>
      <c r="E434" s="6" t="s">
        <v>27</v>
      </c>
      <c r="F434" s="6" t="s">
        <v>28</v>
      </c>
      <c r="G434" s="6" t="s">
        <v>39</v>
      </c>
      <c r="H434" s="8" t="s">
        <v>21</v>
      </c>
      <c r="I434" s="9">
        <v>40</v>
      </c>
      <c r="J434" s="10">
        <v>75</v>
      </c>
      <c r="K434" s="11">
        <v>30000</v>
      </c>
      <c r="L434" s="11">
        <v>11999.999999999998</v>
      </c>
      <c r="M434" s="12">
        <v>0.39999999999999997</v>
      </c>
      <c r="N434" s="14" t="s">
        <v>18</v>
      </c>
    </row>
    <row r="435" spans="2:14" ht="14.25" customHeight="1" x14ac:dyDescent="0.3">
      <c r="B435" s="6" t="s">
        <v>14</v>
      </c>
      <c r="C435" s="6">
        <v>1185732</v>
      </c>
      <c r="D435" s="7">
        <v>44495</v>
      </c>
      <c r="E435" s="6" t="s">
        <v>15</v>
      </c>
      <c r="F435" s="6" t="s">
        <v>40</v>
      </c>
      <c r="G435" s="6" t="s">
        <v>41</v>
      </c>
      <c r="H435" s="8" t="s">
        <v>22</v>
      </c>
      <c r="I435" s="9">
        <v>54.999999999999993</v>
      </c>
      <c r="J435" s="10">
        <v>125</v>
      </c>
      <c r="K435" s="11">
        <v>68749.999999999985</v>
      </c>
      <c r="L435" s="11">
        <v>24062.499999999993</v>
      </c>
      <c r="M435" s="12">
        <v>0.35</v>
      </c>
      <c r="N435" s="14" t="s">
        <v>18</v>
      </c>
    </row>
    <row r="436" spans="2:14" ht="14.25" customHeight="1" x14ac:dyDescent="0.3">
      <c r="B436" s="6" t="s">
        <v>14</v>
      </c>
      <c r="C436" s="6">
        <v>1185732</v>
      </c>
      <c r="D436" s="7">
        <v>44496</v>
      </c>
      <c r="E436" s="6" t="s">
        <v>15</v>
      </c>
      <c r="F436" s="6" t="s">
        <v>40</v>
      </c>
      <c r="G436" s="6" t="s">
        <v>41</v>
      </c>
      <c r="H436" s="8" t="s">
        <v>23</v>
      </c>
      <c r="I436" s="9">
        <v>45</v>
      </c>
      <c r="J436" s="10">
        <v>225</v>
      </c>
      <c r="K436" s="11">
        <v>101250</v>
      </c>
      <c r="L436" s="11">
        <v>30375</v>
      </c>
      <c r="M436" s="12">
        <v>0.3</v>
      </c>
      <c r="N436" s="14" t="s">
        <v>18</v>
      </c>
    </row>
    <row r="437" spans="2:14" ht="14.25" customHeight="1" x14ac:dyDescent="0.3">
      <c r="B437" s="6" t="s">
        <v>14</v>
      </c>
      <c r="C437" s="6">
        <v>1185732</v>
      </c>
      <c r="D437" s="7">
        <v>44497</v>
      </c>
      <c r="E437" s="6" t="s">
        <v>15</v>
      </c>
      <c r="F437" s="6" t="s">
        <v>40</v>
      </c>
      <c r="G437" s="6" t="s">
        <v>41</v>
      </c>
      <c r="H437" s="8" t="s">
        <v>17</v>
      </c>
      <c r="I437" s="9">
        <v>45</v>
      </c>
      <c r="J437" s="10">
        <v>475</v>
      </c>
      <c r="K437" s="11">
        <v>213750</v>
      </c>
      <c r="L437" s="11">
        <v>117562.50000000001</v>
      </c>
      <c r="M437" s="12">
        <v>0.55000000000000004</v>
      </c>
      <c r="N437" s="14" t="s">
        <v>18</v>
      </c>
    </row>
    <row r="438" spans="2:14" ht="14.25" customHeight="1" x14ac:dyDescent="0.3">
      <c r="B438" s="6" t="s">
        <v>14</v>
      </c>
      <c r="C438" s="6">
        <v>1185732</v>
      </c>
      <c r="D438" s="7">
        <v>44498</v>
      </c>
      <c r="E438" s="6" t="s">
        <v>15</v>
      </c>
      <c r="F438" s="6" t="s">
        <v>40</v>
      </c>
      <c r="G438" s="6" t="s">
        <v>41</v>
      </c>
      <c r="H438" s="8" t="s">
        <v>19</v>
      </c>
      <c r="I438" s="9">
        <v>45</v>
      </c>
      <c r="J438" s="10">
        <v>125</v>
      </c>
      <c r="K438" s="11">
        <v>56250</v>
      </c>
      <c r="L438" s="11">
        <v>19687.5</v>
      </c>
      <c r="M438" s="12">
        <v>0.35</v>
      </c>
      <c r="N438" s="14" t="s">
        <v>18</v>
      </c>
    </row>
    <row r="439" spans="2:14" ht="14.25" customHeight="1" x14ac:dyDescent="0.3">
      <c r="B439" s="6" t="s">
        <v>14</v>
      </c>
      <c r="C439" s="6">
        <v>1185732</v>
      </c>
      <c r="D439" s="7">
        <v>44499</v>
      </c>
      <c r="E439" s="6" t="s">
        <v>15</v>
      </c>
      <c r="F439" s="6" t="s">
        <v>40</v>
      </c>
      <c r="G439" s="6" t="s">
        <v>41</v>
      </c>
      <c r="H439" s="8" t="s">
        <v>20</v>
      </c>
      <c r="I439" s="9">
        <v>35</v>
      </c>
      <c r="J439" s="10">
        <v>175</v>
      </c>
      <c r="K439" s="11">
        <v>61250</v>
      </c>
      <c r="L439" s="11">
        <v>24499.999999999996</v>
      </c>
      <c r="M439" s="12">
        <v>0.39999999999999997</v>
      </c>
      <c r="N439" s="14" t="s">
        <v>18</v>
      </c>
    </row>
    <row r="440" spans="2:14" ht="14.25" customHeight="1" x14ac:dyDescent="0.3">
      <c r="B440" s="6" t="s">
        <v>14</v>
      </c>
      <c r="C440" s="6">
        <v>1185732</v>
      </c>
      <c r="D440" s="7">
        <v>44500</v>
      </c>
      <c r="E440" s="6" t="s">
        <v>15</v>
      </c>
      <c r="F440" s="6" t="s">
        <v>40</v>
      </c>
      <c r="G440" s="6" t="s">
        <v>41</v>
      </c>
      <c r="H440" s="8" t="s">
        <v>21</v>
      </c>
      <c r="I440" s="9">
        <v>40</v>
      </c>
      <c r="J440" s="10">
        <v>50</v>
      </c>
      <c r="K440" s="11">
        <v>20000</v>
      </c>
      <c r="L440" s="11">
        <v>7999.9999999999991</v>
      </c>
      <c r="M440" s="12">
        <v>0.39999999999999997</v>
      </c>
      <c r="N440" s="14" t="s">
        <v>18</v>
      </c>
    </row>
    <row r="441" spans="2:14" ht="14.25" customHeight="1" x14ac:dyDescent="0.3">
      <c r="B441" s="6" t="s">
        <v>14</v>
      </c>
      <c r="C441" s="6">
        <v>1185732</v>
      </c>
      <c r="D441" s="7">
        <v>44501</v>
      </c>
      <c r="E441" s="6" t="s">
        <v>15</v>
      </c>
      <c r="F441" s="6" t="s">
        <v>40</v>
      </c>
      <c r="G441" s="6" t="s">
        <v>41</v>
      </c>
      <c r="H441" s="8" t="s">
        <v>22</v>
      </c>
      <c r="I441" s="9">
        <v>54.999999999999993</v>
      </c>
      <c r="J441" s="10">
        <v>125</v>
      </c>
      <c r="K441" s="11">
        <v>68749.999999999985</v>
      </c>
      <c r="L441" s="11">
        <v>24062.499999999993</v>
      </c>
      <c r="M441" s="12">
        <v>0.35</v>
      </c>
      <c r="N441" s="14" t="s">
        <v>18</v>
      </c>
    </row>
    <row r="442" spans="2:14" ht="14.25" customHeight="1" x14ac:dyDescent="0.3">
      <c r="B442" s="6" t="s">
        <v>14</v>
      </c>
      <c r="C442" s="6">
        <v>1185732</v>
      </c>
      <c r="D442" s="7">
        <v>44502</v>
      </c>
      <c r="E442" s="6" t="s">
        <v>15</v>
      </c>
      <c r="F442" s="6" t="s">
        <v>40</v>
      </c>
      <c r="G442" s="6" t="s">
        <v>41</v>
      </c>
      <c r="H442" s="8" t="s">
        <v>23</v>
      </c>
      <c r="I442" s="9">
        <v>45</v>
      </c>
      <c r="J442" s="10">
        <v>225</v>
      </c>
      <c r="K442" s="11">
        <v>101250</v>
      </c>
      <c r="L442" s="11">
        <v>30375</v>
      </c>
      <c r="M442" s="12">
        <v>0.3</v>
      </c>
      <c r="N442" s="14" t="s">
        <v>18</v>
      </c>
    </row>
    <row r="443" spans="2:14" ht="14.25" customHeight="1" x14ac:dyDescent="0.3">
      <c r="B443" s="6" t="s">
        <v>14</v>
      </c>
      <c r="C443" s="6">
        <v>1185732</v>
      </c>
      <c r="D443" s="7">
        <v>44503</v>
      </c>
      <c r="E443" s="6" t="s">
        <v>15</v>
      </c>
      <c r="F443" s="6" t="s">
        <v>40</v>
      </c>
      <c r="G443" s="6" t="s">
        <v>41</v>
      </c>
      <c r="H443" s="8" t="s">
        <v>17</v>
      </c>
      <c r="I443" s="9">
        <v>50</v>
      </c>
      <c r="J443" s="10">
        <v>445</v>
      </c>
      <c r="K443" s="11">
        <v>222500</v>
      </c>
      <c r="L443" s="11">
        <v>122375.00000000001</v>
      </c>
      <c r="M443" s="12">
        <v>0.55000000000000004</v>
      </c>
      <c r="N443" s="14" t="s">
        <v>18</v>
      </c>
    </row>
    <row r="444" spans="2:14" ht="14.25" customHeight="1" x14ac:dyDescent="0.3">
      <c r="B444" s="6" t="s">
        <v>14</v>
      </c>
      <c r="C444" s="6">
        <v>1185732</v>
      </c>
      <c r="D444" s="7">
        <v>44504</v>
      </c>
      <c r="E444" s="6" t="s">
        <v>15</v>
      </c>
      <c r="F444" s="6" t="s">
        <v>40</v>
      </c>
      <c r="G444" s="6" t="s">
        <v>41</v>
      </c>
      <c r="H444" s="8" t="s">
        <v>19</v>
      </c>
      <c r="I444" s="9">
        <v>50</v>
      </c>
      <c r="J444" s="10">
        <v>150</v>
      </c>
      <c r="K444" s="11">
        <v>75000</v>
      </c>
      <c r="L444" s="11">
        <v>26250</v>
      </c>
      <c r="M444" s="12">
        <v>0.35</v>
      </c>
      <c r="N444" s="14" t="s">
        <v>18</v>
      </c>
    </row>
    <row r="445" spans="2:14" ht="14.25" customHeight="1" x14ac:dyDescent="0.3">
      <c r="B445" s="6" t="s">
        <v>14</v>
      </c>
      <c r="C445" s="6">
        <v>1185732</v>
      </c>
      <c r="D445" s="7">
        <v>44505</v>
      </c>
      <c r="E445" s="6" t="s">
        <v>15</v>
      </c>
      <c r="F445" s="6" t="s">
        <v>40</v>
      </c>
      <c r="G445" s="6" t="s">
        <v>41</v>
      </c>
      <c r="H445" s="8" t="s">
        <v>20</v>
      </c>
      <c r="I445" s="9">
        <v>40</v>
      </c>
      <c r="J445" s="10">
        <v>175</v>
      </c>
      <c r="K445" s="11">
        <v>70000</v>
      </c>
      <c r="L445" s="11">
        <v>27999.999999999996</v>
      </c>
      <c r="M445" s="12">
        <v>0.39999999999999997</v>
      </c>
      <c r="N445" s="14" t="s">
        <v>18</v>
      </c>
    </row>
    <row r="446" spans="2:14" ht="14.25" customHeight="1" x14ac:dyDescent="0.3">
      <c r="B446" s="6" t="s">
        <v>14</v>
      </c>
      <c r="C446" s="6">
        <v>1185732</v>
      </c>
      <c r="D446" s="7">
        <v>44506</v>
      </c>
      <c r="E446" s="6" t="s">
        <v>15</v>
      </c>
      <c r="F446" s="6" t="s">
        <v>40</v>
      </c>
      <c r="G446" s="6" t="s">
        <v>41</v>
      </c>
      <c r="H446" s="8" t="s">
        <v>21</v>
      </c>
      <c r="I446" s="9">
        <v>45</v>
      </c>
      <c r="J446" s="10">
        <v>25</v>
      </c>
      <c r="K446" s="11">
        <v>11250</v>
      </c>
      <c r="L446" s="11">
        <v>4500</v>
      </c>
      <c r="M446" s="12">
        <v>0.39999999999999997</v>
      </c>
      <c r="N446" s="14" t="s">
        <v>18</v>
      </c>
    </row>
    <row r="447" spans="2:14" ht="14.25" customHeight="1" x14ac:dyDescent="0.3">
      <c r="B447" s="6" t="s">
        <v>14</v>
      </c>
      <c r="C447" s="6">
        <v>1185732</v>
      </c>
      <c r="D447" s="7">
        <v>44507</v>
      </c>
      <c r="E447" s="6" t="s">
        <v>15</v>
      </c>
      <c r="F447" s="6" t="s">
        <v>40</v>
      </c>
      <c r="G447" s="6" t="s">
        <v>41</v>
      </c>
      <c r="H447" s="8" t="s">
        <v>22</v>
      </c>
      <c r="I447" s="9">
        <v>60</v>
      </c>
      <c r="J447" s="10">
        <v>75</v>
      </c>
      <c r="K447" s="11">
        <v>45000</v>
      </c>
      <c r="L447" s="11">
        <v>13500</v>
      </c>
      <c r="M447" s="12">
        <v>0.3</v>
      </c>
      <c r="N447" s="14" t="s">
        <v>18</v>
      </c>
    </row>
    <row r="448" spans="2:14" ht="14.25" customHeight="1" x14ac:dyDescent="0.3">
      <c r="B448" s="6" t="s">
        <v>14</v>
      </c>
      <c r="C448" s="6">
        <v>1185732</v>
      </c>
      <c r="D448" s="7">
        <v>44508</v>
      </c>
      <c r="E448" s="6" t="s">
        <v>15</v>
      </c>
      <c r="F448" s="6" t="s">
        <v>40</v>
      </c>
      <c r="G448" s="6" t="s">
        <v>41</v>
      </c>
      <c r="H448" s="8" t="s">
        <v>23</v>
      </c>
      <c r="I448" s="9">
        <v>50</v>
      </c>
      <c r="J448" s="10">
        <v>175</v>
      </c>
      <c r="K448" s="11">
        <v>87500</v>
      </c>
      <c r="L448" s="11">
        <v>21875</v>
      </c>
      <c r="M448" s="12">
        <v>0.25</v>
      </c>
      <c r="N448" s="14" t="s">
        <v>18</v>
      </c>
    </row>
    <row r="449" spans="2:14" ht="14.25" customHeight="1" x14ac:dyDescent="0.3">
      <c r="B449" s="6" t="s">
        <v>14</v>
      </c>
      <c r="C449" s="6">
        <v>1185732</v>
      </c>
      <c r="D449" s="7">
        <v>44509</v>
      </c>
      <c r="E449" s="6" t="s">
        <v>15</v>
      </c>
      <c r="F449" s="6" t="s">
        <v>40</v>
      </c>
      <c r="G449" s="6" t="s">
        <v>41</v>
      </c>
      <c r="H449" s="8" t="s">
        <v>17</v>
      </c>
      <c r="I449" s="9">
        <v>50</v>
      </c>
      <c r="J449" s="10">
        <v>450</v>
      </c>
      <c r="K449" s="11">
        <v>225000</v>
      </c>
      <c r="L449" s="11">
        <v>112500</v>
      </c>
      <c r="M449" s="12">
        <v>0.5</v>
      </c>
      <c r="N449" s="14" t="s">
        <v>18</v>
      </c>
    </row>
    <row r="450" spans="2:14" ht="14.25" customHeight="1" x14ac:dyDescent="0.3">
      <c r="B450" s="6" t="s">
        <v>14</v>
      </c>
      <c r="C450" s="6">
        <v>1185732</v>
      </c>
      <c r="D450" s="7">
        <v>44510</v>
      </c>
      <c r="E450" s="6" t="s">
        <v>15</v>
      </c>
      <c r="F450" s="6" t="s">
        <v>40</v>
      </c>
      <c r="G450" s="6" t="s">
        <v>41</v>
      </c>
      <c r="H450" s="8" t="s">
        <v>19</v>
      </c>
      <c r="I450" s="9">
        <v>50</v>
      </c>
      <c r="J450" s="10">
        <v>150</v>
      </c>
      <c r="K450" s="11">
        <v>75000</v>
      </c>
      <c r="L450" s="11">
        <v>22500</v>
      </c>
      <c r="M450" s="12">
        <v>0.3</v>
      </c>
      <c r="N450" s="14" t="s">
        <v>18</v>
      </c>
    </row>
    <row r="451" spans="2:14" ht="14.25" customHeight="1" x14ac:dyDescent="0.3">
      <c r="B451" s="6" t="s">
        <v>14</v>
      </c>
      <c r="C451" s="6">
        <v>1185732</v>
      </c>
      <c r="D451" s="7">
        <v>44511</v>
      </c>
      <c r="E451" s="6" t="s">
        <v>15</v>
      </c>
      <c r="F451" s="6" t="s">
        <v>40</v>
      </c>
      <c r="G451" s="6" t="s">
        <v>41</v>
      </c>
      <c r="H451" s="8" t="s">
        <v>20</v>
      </c>
      <c r="I451" s="9">
        <v>40</v>
      </c>
      <c r="J451" s="10">
        <v>150</v>
      </c>
      <c r="K451" s="11">
        <v>60000</v>
      </c>
      <c r="L451" s="11">
        <v>21000</v>
      </c>
      <c r="M451" s="12">
        <v>0.35</v>
      </c>
      <c r="N451" s="14" t="s">
        <v>18</v>
      </c>
    </row>
    <row r="452" spans="2:14" ht="14.25" customHeight="1" x14ac:dyDescent="0.3">
      <c r="B452" s="6" t="s">
        <v>14</v>
      </c>
      <c r="C452" s="6">
        <v>1185732</v>
      </c>
      <c r="D452" s="7">
        <v>44512</v>
      </c>
      <c r="E452" s="6" t="s">
        <v>15</v>
      </c>
      <c r="F452" s="6" t="s">
        <v>40</v>
      </c>
      <c r="G452" s="6" t="s">
        <v>41</v>
      </c>
      <c r="H452" s="8" t="s">
        <v>21</v>
      </c>
      <c r="I452" s="9">
        <v>45</v>
      </c>
      <c r="J452" s="10">
        <v>75</v>
      </c>
      <c r="K452" s="11">
        <v>33750</v>
      </c>
      <c r="L452" s="11">
        <v>11812.5</v>
      </c>
      <c r="M452" s="12">
        <v>0.35</v>
      </c>
      <c r="N452" s="14" t="s">
        <v>18</v>
      </c>
    </row>
    <row r="453" spans="2:14" ht="14.25" customHeight="1" x14ac:dyDescent="0.3">
      <c r="B453" s="6" t="s">
        <v>14</v>
      </c>
      <c r="C453" s="6">
        <v>1185732</v>
      </c>
      <c r="D453" s="7">
        <v>44513</v>
      </c>
      <c r="E453" s="6" t="s">
        <v>15</v>
      </c>
      <c r="F453" s="6" t="s">
        <v>40</v>
      </c>
      <c r="G453" s="6" t="s">
        <v>41</v>
      </c>
      <c r="H453" s="8" t="s">
        <v>22</v>
      </c>
      <c r="I453" s="9">
        <v>60</v>
      </c>
      <c r="J453" s="10">
        <v>75</v>
      </c>
      <c r="K453" s="11">
        <v>45000</v>
      </c>
      <c r="L453" s="11">
        <v>13500</v>
      </c>
      <c r="M453" s="12">
        <v>0.3</v>
      </c>
      <c r="N453" s="14" t="s">
        <v>18</v>
      </c>
    </row>
    <row r="454" spans="2:14" ht="14.25" customHeight="1" x14ac:dyDescent="0.3">
      <c r="B454" s="6" t="s">
        <v>14</v>
      </c>
      <c r="C454" s="6">
        <v>1185732</v>
      </c>
      <c r="D454" s="7">
        <v>44514</v>
      </c>
      <c r="E454" s="6" t="s">
        <v>15</v>
      </c>
      <c r="F454" s="6" t="s">
        <v>40</v>
      </c>
      <c r="G454" s="6" t="s">
        <v>41</v>
      </c>
      <c r="H454" s="8" t="s">
        <v>23</v>
      </c>
      <c r="I454" s="9">
        <v>50</v>
      </c>
      <c r="J454" s="10">
        <v>200</v>
      </c>
      <c r="K454" s="11">
        <v>100000</v>
      </c>
      <c r="L454" s="11">
        <v>25000</v>
      </c>
      <c r="M454" s="12">
        <v>0.25</v>
      </c>
      <c r="N454" s="14" t="s">
        <v>18</v>
      </c>
    </row>
    <row r="455" spans="2:14" ht="14.25" customHeight="1" x14ac:dyDescent="0.3">
      <c r="B455" s="6" t="s">
        <v>14</v>
      </c>
      <c r="C455" s="6">
        <v>1185732</v>
      </c>
      <c r="D455" s="7">
        <v>44515</v>
      </c>
      <c r="E455" s="6" t="s">
        <v>15</v>
      </c>
      <c r="F455" s="6" t="s">
        <v>40</v>
      </c>
      <c r="G455" s="6" t="s">
        <v>41</v>
      </c>
      <c r="H455" s="8" t="s">
        <v>17</v>
      </c>
      <c r="I455" s="9">
        <v>60</v>
      </c>
      <c r="J455" s="10">
        <v>470</v>
      </c>
      <c r="K455" s="11">
        <v>282000</v>
      </c>
      <c r="L455" s="11">
        <v>141000</v>
      </c>
      <c r="M455" s="12">
        <v>0.5</v>
      </c>
      <c r="N455" s="14" t="s">
        <v>18</v>
      </c>
    </row>
    <row r="456" spans="2:14" ht="14.25" customHeight="1" x14ac:dyDescent="0.3">
      <c r="B456" s="6" t="s">
        <v>14</v>
      </c>
      <c r="C456" s="6">
        <v>1185732</v>
      </c>
      <c r="D456" s="7">
        <v>44516</v>
      </c>
      <c r="E456" s="6" t="s">
        <v>15</v>
      </c>
      <c r="F456" s="6" t="s">
        <v>40</v>
      </c>
      <c r="G456" s="6" t="s">
        <v>41</v>
      </c>
      <c r="H456" s="8" t="s">
        <v>19</v>
      </c>
      <c r="I456" s="9">
        <v>60.000000000000007</v>
      </c>
      <c r="J456" s="10">
        <v>175</v>
      </c>
      <c r="K456" s="11">
        <v>105000.00000000001</v>
      </c>
      <c r="L456" s="11">
        <v>31500.000000000004</v>
      </c>
      <c r="M456" s="12">
        <v>0.3</v>
      </c>
      <c r="N456" s="14" t="s">
        <v>18</v>
      </c>
    </row>
    <row r="457" spans="2:14" ht="14.25" customHeight="1" x14ac:dyDescent="0.3">
      <c r="B457" s="6" t="s">
        <v>14</v>
      </c>
      <c r="C457" s="6">
        <v>1185732</v>
      </c>
      <c r="D457" s="7">
        <v>44517</v>
      </c>
      <c r="E457" s="6" t="s">
        <v>15</v>
      </c>
      <c r="F457" s="6" t="s">
        <v>40</v>
      </c>
      <c r="G457" s="6" t="s">
        <v>41</v>
      </c>
      <c r="H457" s="8" t="s">
        <v>20</v>
      </c>
      <c r="I457" s="9">
        <v>55.000000000000007</v>
      </c>
      <c r="J457" s="10">
        <v>150</v>
      </c>
      <c r="K457" s="11">
        <v>82500.000000000015</v>
      </c>
      <c r="L457" s="11">
        <v>28875.000000000004</v>
      </c>
      <c r="M457" s="12">
        <v>0.35</v>
      </c>
      <c r="N457" s="14" t="s">
        <v>18</v>
      </c>
    </row>
    <row r="458" spans="2:14" ht="14.25" customHeight="1" x14ac:dyDescent="0.3">
      <c r="B458" s="6" t="s">
        <v>14</v>
      </c>
      <c r="C458" s="6">
        <v>1185732</v>
      </c>
      <c r="D458" s="7">
        <v>44518</v>
      </c>
      <c r="E458" s="6" t="s">
        <v>15</v>
      </c>
      <c r="F458" s="6" t="s">
        <v>40</v>
      </c>
      <c r="G458" s="6" t="s">
        <v>41</v>
      </c>
      <c r="H458" s="8" t="s">
        <v>21</v>
      </c>
      <c r="I458" s="9">
        <v>55.000000000000007</v>
      </c>
      <c r="J458" s="10">
        <v>100</v>
      </c>
      <c r="K458" s="11">
        <v>55000.000000000007</v>
      </c>
      <c r="L458" s="11">
        <v>19250</v>
      </c>
      <c r="M458" s="12">
        <v>0.35</v>
      </c>
      <c r="N458" s="14" t="s">
        <v>18</v>
      </c>
    </row>
    <row r="459" spans="2:14" ht="14.25" customHeight="1" x14ac:dyDescent="0.3">
      <c r="B459" s="6" t="s">
        <v>14</v>
      </c>
      <c r="C459" s="6">
        <v>1185732</v>
      </c>
      <c r="D459" s="7">
        <v>44519</v>
      </c>
      <c r="E459" s="6" t="s">
        <v>15</v>
      </c>
      <c r="F459" s="6" t="s">
        <v>40</v>
      </c>
      <c r="G459" s="6" t="s">
        <v>41</v>
      </c>
      <c r="H459" s="8" t="s">
        <v>22</v>
      </c>
      <c r="I459" s="9">
        <v>65</v>
      </c>
      <c r="J459" s="10">
        <v>125</v>
      </c>
      <c r="K459" s="11">
        <v>81250</v>
      </c>
      <c r="L459" s="11">
        <v>24375</v>
      </c>
      <c r="M459" s="12">
        <v>0.3</v>
      </c>
      <c r="N459" s="14" t="s">
        <v>18</v>
      </c>
    </row>
    <row r="460" spans="2:14" ht="14.25" customHeight="1" x14ac:dyDescent="0.3">
      <c r="B460" s="6" t="s">
        <v>14</v>
      </c>
      <c r="C460" s="6">
        <v>1185732</v>
      </c>
      <c r="D460" s="7">
        <v>44520</v>
      </c>
      <c r="E460" s="6" t="s">
        <v>15</v>
      </c>
      <c r="F460" s="6" t="s">
        <v>40</v>
      </c>
      <c r="G460" s="6" t="s">
        <v>41</v>
      </c>
      <c r="H460" s="8" t="s">
        <v>23</v>
      </c>
      <c r="I460" s="9">
        <v>70</v>
      </c>
      <c r="J460" s="10">
        <v>250</v>
      </c>
      <c r="K460" s="11">
        <v>175000</v>
      </c>
      <c r="L460" s="11">
        <v>52500</v>
      </c>
      <c r="M460" s="12">
        <v>0.3</v>
      </c>
      <c r="N460" s="14" t="s">
        <v>18</v>
      </c>
    </row>
    <row r="461" spans="2:14" ht="14.25" customHeight="1" x14ac:dyDescent="0.3">
      <c r="B461" s="6" t="s">
        <v>14</v>
      </c>
      <c r="C461" s="6">
        <v>1185732</v>
      </c>
      <c r="D461" s="7">
        <v>44521</v>
      </c>
      <c r="E461" s="6" t="s">
        <v>15</v>
      </c>
      <c r="F461" s="6" t="s">
        <v>40</v>
      </c>
      <c r="G461" s="6" t="s">
        <v>41</v>
      </c>
      <c r="H461" s="8" t="s">
        <v>17</v>
      </c>
      <c r="I461" s="9">
        <v>65</v>
      </c>
      <c r="J461" s="10">
        <v>500</v>
      </c>
      <c r="K461" s="11">
        <v>325000</v>
      </c>
      <c r="L461" s="11">
        <v>178750</v>
      </c>
      <c r="M461" s="12">
        <v>0.55000000000000004</v>
      </c>
      <c r="N461" s="14" t="s">
        <v>18</v>
      </c>
    </row>
    <row r="462" spans="2:14" ht="14.25" customHeight="1" x14ac:dyDescent="0.3">
      <c r="B462" s="6" t="s">
        <v>14</v>
      </c>
      <c r="C462" s="6">
        <v>1185732</v>
      </c>
      <c r="D462" s="7">
        <v>44522</v>
      </c>
      <c r="E462" s="6" t="s">
        <v>15</v>
      </c>
      <c r="F462" s="6" t="s">
        <v>40</v>
      </c>
      <c r="G462" s="6" t="s">
        <v>41</v>
      </c>
      <c r="H462" s="8" t="s">
        <v>19</v>
      </c>
      <c r="I462" s="9">
        <v>60.000000000000007</v>
      </c>
      <c r="J462" s="10">
        <v>250</v>
      </c>
      <c r="K462" s="11">
        <v>150000.00000000003</v>
      </c>
      <c r="L462" s="11">
        <v>52500.000000000007</v>
      </c>
      <c r="M462" s="12">
        <v>0.35</v>
      </c>
      <c r="N462" s="14" t="s">
        <v>18</v>
      </c>
    </row>
    <row r="463" spans="2:14" ht="14.25" customHeight="1" x14ac:dyDescent="0.3">
      <c r="B463" s="6" t="s">
        <v>14</v>
      </c>
      <c r="C463" s="6">
        <v>1185732</v>
      </c>
      <c r="D463" s="7">
        <v>44523</v>
      </c>
      <c r="E463" s="6" t="s">
        <v>15</v>
      </c>
      <c r="F463" s="6" t="s">
        <v>40</v>
      </c>
      <c r="G463" s="6" t="s">
        <v>41</v>
      </c>
      <c r="H463" s="8" t="s">
        <v>20</v>
      </c>
      <c r="I463" s="9">
        <v>55.000000000000007</v>
      </c>
      <c r="J463" s="10">
        <v>175</v>
      </c>
      <c r="K463" s="11">
        <v>96250.000000000015</v>
      </c>
      <c r="L463" s="11">
        <v>38500</v>
      </c>
      <c r="M463" s="12">
        <v>0.39999999999999997</v>
      </c>
      <c r="N463" s="14" t="s">
        <v>18</v>
      </c>
    </row>
    <row r="464" spans="2:14" ht="14.25" customHeight="1" x14ac:dyDescent="0.3">
      <c r="B464" s="6" t="s">
        <v>14</v>
      </c>
      <c r="C464" s="6">
        <v>1185732</v>
      </c>
      <c r="D464" s="7">
        <v>44524</v>
      </c>
      <c r="E464" s="6" t="s">
        <v>15</v>
      </c>
      <c r="F464" s="6" t="s">
        <v>40</v>
      </c>
      <c r="G464" s="6" t="s">
        <v>41</v>
      </c>
      <c r="H464" s="8" t="s">
        <v>21</v>
      </c>
      <c r="I464" s="9">
        <v>55.000000000000007</v>
      </c>
      <c r="J464" s="10">
        <v>150</v>
      </c>
      <c r="K464" s="11">
        <v>82500.000000000015</v>
      </c>
      <c r="L464" s="11">
        <v>33000</v>
      </c>
      <c r="M464" s="12">
        <v>0.39999999999999997</v>
      </c>
      <c r="N464" s="14" t="s">
        <v>18</v>
      </c>
    </row>
    <row r="465" spans="2:14" ht="14.25" customHeight="1" x14ac:dyDescent="0.3">
      <c r="B465" s="6" t="s">
        <v>14</v>
      </c>
      <c r="C465" s="6">
        <v>1185732</v>
      </c>
      <c r="D465" s="7">
        <v>44525</v>
      </c>
      <c r="E465" s="6" t="s">
        <v>15</v>
      </c>
      <c r="F465" s="6" t="s">
        <v>40</v>
      </c>
      <c r="G465" s="6" t="s">
        <v>41</v>
      </c>
      <c r="H465" s="8" t="s">
        <v>22</v>
      </c>
      <c r="I465" s="9">
        <v>65</v>
      </c>
      <c r="J465" s="10">
        <v>150</v>
      </c>
      <c r="K465" s="11">
        <v>97500</v>
      </c>
      <c r="L465" s="11">
        <v>34125</v>
      </c>
      <c r="M465" s="12">
        <v>0.35</v>
      </c>
      <c r="N465" s="14" t="s">
        <v>18</v>
      </c>
    </row>
    <row r="466" spans="2:14" ht="14.25" customHeight="1" x14ac:dyDescent="0.3">
      <c r="B466" s="6" t="s">
        <v>14</v>
      </c>
      <c r="C466" s="6">
        <v>1185732</v>
      </c>
      <c r="D466" s="7">
        <v>44526</v>
      </c>
      <c r="E466" s="6" t="s">
        <v>15</v>
      </c>
      <c r="F466" s="6" t="s">
        <v>40</v>
      </c>
      <c r="G466" s="6" t="s">
        <v>41</v>
      </c>
      <c r="H466" s="8" t="s">
        <v>23</v>
      </c>
      <c r="I466" s="9">
        <v>70</v>
      </c>
      <c r="J466" s="10">
        <v>300</v>
      </c>
      <c r="K466" s="11">
        <v>210000</v>
      </c>
      <c r="L466" s="11">
        <v>63000</v>
      </c>
      <c r="M466" s="12">
        <v>0.3</v>
      </c>
      <c r="N466" s="14" t="s">
        <v>18</v>
      </c>
    </row>
    <row r="467" spans="2:14" ht="14.25" customHeight="1" x14ac:dyDescent="0.3">
      <c r="B467" s="6" t="s">
        <v>14</v>
      </c>
      <c r="C467" s="6">
        <v>1185732</v>
      </c>
      <c r="D467" s="7">
        <v>44527</v>
      </c>
      <c r="E467" s="6" t="s">
        <v>15</v>
      </c>
      <c r="F467" s="6" t="s">
        <v>40</v>
      </c>
      <c r="G467" s="6" t="s">
        <v>41</v>
      </c>
      <c r="H467" s="8" t="s">
        <v>17</v>
      </c>
      <c r="I467" s="9">
        <v>65</v>
      </c>
      <c r="J467" s="10">
        <v>500</v>
      </c>
      <c r="K467" s="11">
        <v>325000</v>
      </c>
      <c r="L467" s="11">
        <v>178750</v>
      </c>
      <c r="M467" s="12">
        <v>0.55000000000000004</v>
      </c>
      <c r="N467" s="14" t="s">
        <v>18</v>
      </c>
    </row>
    <row r="468" spans="2:14" ht="14.25" customHeight="1" x14ac:dyDescent="0.3">
      <c r="B468" s="6" t="s">
        <v>14</v>
      </c>
      <c r="C468" s="6">
        <v>1185732</v>
      </c>
      <c r="D468" s="7">
        <v>44528</v>
      </c>
      <c r="E468" s="6" t="s">
        <v>15</v>
      </c>
      <c r="F468" s="6" t="s">
        <v>40</v>
      </c>
      <c r="G468" s="6" t="s">
        <v>41</v>
      </c>
      <c r="H468" s="8" t="s">
        <v>19</v>
      </c>
      <c r="I468" s="9">
        <v>60.000000000000007</v>
      </c>
      <c r="J468" s="10">
        <v>300</v>
      </c>
      <c r="K468" s="11">
        <v>180000.00000000003</v>
      </c>
      <c r="L468" s="11">
        <v>63000.000000000007</v>
      </c>
      <c r="M468" s="12">
        <v>0.35</v>
      </c>
      <c r="N468" s="14" t="s">
        <v>18</v>
      </c>
    </row>
    <row r="469" spans="2:14" ht="14.25" customHeight="1" x14ac:dyDescent="0.3">
      <c r="B469" s="6" t="s">
        <v>14</v>
      </c>
      <c r="C469" s="6">
        <v>1185732</v>
      </c>
      <c r="D469" s="7">
        <v>44529</v>
      </c>
      <c r="E469" s="6" t="s">
        <v>15</v>
      </c>
      <c r="F469" s="6" t="s">
        <v>40</v>
      </c>
      <c r="G469" s="6" t="s">
        <v>41</v>
      </c>
      <c r="H469" s="8" t="s">
        <v>20</v>
      </c>
      <c r="I469" s="9">
        <v>55.000000000000007</v>
      </c>
      <c r="J469" s="10">
        <v>225</v>
      </c>
      <c r="K469" s="11">
        <v>123750.00000000001</v>
      </c>
      <c r="L469" s="11">
        <v>49500</v>
      </c>
      <c r="M469" s="12">
        <v>0.39999999999999997</v>
      </c>
      <c r="N469" s="14" t="s">
        <v>18</v>
      </c>
    </row>
    <row r="470" spans="2:14" ht="14.25" customHeight="1" x14ac:dyDescent="0.3">
      <c r="B470" s="6" t="s">
        <v>14</v>
      </c>
      <c r="C470" s="6">
        <v>1185732</v>
      </c>
      <c r="D470" s="7">
        <v>44530</v>
      </c>
      <c r="E470" s="6" t="s">
        <v>15</v>
      </c>
      <c r="F470" s="6" t="s">
        <v>40</v>
      </c>
      <c r="G470" s="6" t="s">
        <v>41</v>
      </c>
      <c r="H470" s="8" t="s">
        <v>21</v>
      </c>
      <c r="I470" s="9">
        <v>55.000000000000007</v>
      </c>
      <c r="J470" s="10">
        <v>175</v>
      </c>
      <c r="K470" s="11">
        <v>96250.000000000015</v>
      </c>
      <c r="L470" s="11">
        <v>38500</v>
      </c>
      <c r="M470" s="12">
        <v>0.39999999999999997</v>
      </c>
      <c r="N470" s="14" t="s">
        <v>18</v>
      </c>
    </row>
    <row r="471" spans="2:14" ht="14.25" customHeight="1" x14ac:dyDescent="0.3">
      <c r="B471" s="6" t="s">
        <v>14</v>
      </c>
      <c r="C471" s="6">
        <v>1185732</v>
      </c>
      <c r="D471" s="7">
        <v>44531</v>
      </c>
      <c r="E471" s="6" t="s">
        <v>15</v>
      </c>
      <c r="F471" s="6" t="s">
        <v>40</v>
      </c>
      <c r="G471" s="6" t="s">
        <v>41</v>
      </c>
      <c r="H471" s="8" t="s">
        <v>22</v>
      </c>
      <c r="I471" s="9">
        <v>65</v>
      </c>
      <c r="J471" s="10">
        <v>200</v>
      </c>
      <c r="K471" s="11">
        <v>130000</v>
      </c>
      <c r="L471" s="11">
        <v>45500</v>
      </c>
      <c r="M471" s="12">
        <v>0.35</v>
      </c>
      <c r="N471" s="14" t="s">
        <v>18</v>
      </c>
    </row>
    <row r="472" spans="2:14" ht="14.25" customHeight="1" x14ac:dyDescent="0.3">
      <c r="B472" s="6" t="s">
        <v>14</v>
      </c>
      <c r="C472" s="6">
        <v>1185732</v>
      </c>
      <c r="D472" s="7">
        <v>44532</v>
      </c>
      <c r="E472" s="6" t="s">
        <v>15</v>
      </c>
      <c r="F472" s="6" t="s">
        <v>40</v>
      </c>
      <c r="G472" s="6" t="s">
        <v>41</v>
      </c>
      <c r="H472" s="8" t="s">
        <v>23</v>
      </c>
      <c r="I472" s="9">
        <v>70</v>
      </c>
      <c r="J472" s="10">
        <v>375</v>
      </c>
      <c r="K472" s="11">
        <v>262500</v>
      </c>
      <c r="L472" s="11">
        <v>78750</v>
      </c>
      <c r="M472" s="12">
        <v>0.3</v>
      </c>
      <c r="N472" s="14" t="s">
        <v>18</v>
      </c>
    </row>
    <row r="473" spans="2:14" ht="14.25" customHeight="1" x14ac:dyDescent="0.3">
      <c r="B473" s="6" t="s">
        <v>14</v>
      </c>
      <c r="C473" s="6">
        <v>1185732</v>
      </c>
      <c r="D473" s="7">
        <v>44533</v>
      </c>
      <c r="E473" s="6" t="s">
        <v>15</v>
      </c>
      <c r="F473" s="6" t="s">
        <v>40</v>
      </c>
      <c r="G473" s="6" t="s">
        <v>41</v>
      </c>
      <c r="H473" s="8" t="s">
        <v>17</v>
      </c>
      <c r="I473" s="9">
        <v>65</v>
      </c>
      <c r="J473" s="10">
        <v>525</v>
      </c>
      <c r="K473" s="11">
        <v>341250</v>
      </c>
      <c r="L473" s="11">
        <v>187687.50000000003</v>
      </c>
      <c r="M473" s="12">
        <v>0.55000000000000004</v>
      </c>
      <c r="N473" s="14" t="s">
        <v>18</v>
      </c>
    </row>
    <row r="474" spans="2:14" ht="14.25" customHeight="1" x14ac:dyDescent="0.3">
      <c r="B474" s="6" t="s">
        <v>14</v>
      </c>
      <c r="C474" s="6">
        <v>1185732</v>
      </c>
      <c r="D474" s="7">
        <v>44534</v>
      </c>
      <c r="E474" s="6" t="s">
        <v>15</v>
      </c>
      <c r="F474" s="6" t="s">
        <v>40</v>
      </c>
      <c r="G474" s="6" t="s">
        <v>41</v>
      </c>
      <c r="H474" s="8" t="s">
        <v>19</v>
      </c>
      <c r="I474" s="9">
        <v>60.000000000000007</v>
      </c>
      <c r="J474" s="10">
        <v>300</v>
      </c>
      <c r="K474" s="11">
        <v>180000.00000000003</v>
      </c>
      <c r="L474" s="11">
        <v>63000.000000000007</v>
      </c>
      <c r="M474" s="12">
        <v>0.35</v>
      </c>
      <c r="N474" s="14" t="s">
        <v>18</v>
      </c>
    </row>
    <row r="475" spans="2:14" ht="14.25" customHeight="1" x14ac:dyDescent="0.3">
      <c r="B475" s="6" t="s">
        <v>14</v>
      </c>
      <c r="C475" s="6">
        <v>1185732</v>
      </c>
      <c r="D475" s="7">
        <v>44535</v>
      </c>
      <c r="E475" s="6" t="s">
        <v>15</v>
      </c>
      <c r="F475" s="6" t="s">
        <v>40</v>
      </c>
      <c r="G475" s="6" t="s">
        <v>41</v>
      </c>
      <c r="H475" s="8" t="s">
        <v>20</v>
      </c>
      <c r="I475" s="9">
        <v>55.000000000000007</v>
      </c>
      <c r="J475" s="10">
        <v>225</v>
      </c>
      <c r="K475" s="11">
        <v>123750.00000000001</v>
      </c>
      <c r="L475" s="11">
        <v>49500</v>
      </c>
      <c r="M475" s="12">
        <v>0.39999999999999997</v>
      </c>
      <c r="N475" s="14" t="s">
        <v>18</v>
      </c>
    </row>
    <row r="476" spans="2:14" ht="14.25" customHeight="1" x14ac:dyDescent="0.3">
      <c r="B476" s="6" t="s">
        <v>14</v>
      </c>
      <c r="C476" s="6">
        <v>1185732</v>
      </c>
      <c r="D476" s="7">
        <v>44536</v>
      </c>
      <c r="E476" s="6" t="s">
        <v>15</v>
      </c>
      <c r="F476" s="6" t="s">
        <v>40</v>
      </c>
      <c r="G476" s="6" t="s">
        <v>41</v>
      </c>
      <c r="H476" s="8" t="s">
        <v>21</v>
      </c>
      <c r="I476" s="9">
        <v>55.000000000000007</v>
      </c>
      <c r="J476" s="10">
        <v>200</v>
      </c>
      <c r="K476" s="11">
        <v>110000.00000000001</v>
      </c>
      <c r="L476" s="11">
        <v>44000</v>
      </c>
      <c r="M476" s="12">
        <v>0.39999999999999997</v>
      </c>
      <c r="N476" s="14" t="s">
        <v>18</v>
      </c>
    </row>
    <row r="477" spans="2:14" ht="14.25" customHeight="1" x14ac:dyDescent="0.3">
      <c r="B477" s="6" t="s">
        <v>14</v>
      </c>
      <c r="C477" s="6">
        <v>1185732</v>
      </c>
      <c r="D477" s="7">
        <v>44537</v>
      </c>
      <c r="E477" s="6" t="s">
        <v>15</v>
      </c>
      <c r="F477" s="6" t="s">
        <v>40</v>
      </c>
      <c r="G477" s="6" t="s">
        <v>41</v>
      </c>
      <c r="H477" s="8" t="s">
        <v>22</v>
      </c>
      <c r="I477" s="9">
        <v>65</v>
      </c>
      <c r="J477" s="10">
        <v>175</v>
      </c>
      <c r="K477" s="11">
        <v>113750</v>
      </c>
      <c r="L477" s="11">
        <v>39812.5</v>
      </c>
      <c r="M477" s="12">
        <v>0.35</v>
      </c>
      <c r="N477" s="14" t="s">
        <v>18</v>
      </c>
    </row>
    <row r="478" spans="2:14" ht="14.25" customHeight="1" x14ac:dyDescent="0.3">
      <c r="B478" s="6" t="s">
        <v>14</v>
      </c>
      <c r="C478" s="6">
        <v>1185732</v>
      </c>
      <c r="D478" s="7">
        <v>44538</v>
      </c>
      <c r="E478" s="6" t="s">
        <v>15</v>
      </c>
      <c r="F478" s="6" t="s">
        <v>40</v>
      </c>
      <c r="G478" s="6" t="s">
        <v>41</v>
      </c>
      <c r="H478" s="8" t="s">
        <v>23</v>
      </c>
      <c r="I478" s="9">
        <v>70</v>
      </c>
      <c r="J478" s="10">
        <v>350</v>
      </c>
      <c r="K478" s="11">
        <v>245000</v>
      </c>
      <c r="L478" s="11">
        <v>73500</v>
      </c>
      <c r="M478" s="12">
        <v>0.3</v>
      </c>
      <c r="N478" s="14" t="s">
        <v>18</v>
      </c>
    </row>
    <row r="479" spans="2:14" ht="14.25" customHeight="1" x14ac:dyDescent="0.3">
      <c r="B479" s="6" t="s">
        <v>14</v>
      </c>
      <c r="C479" s="6">
        <v>1185732</v>
      </c>
      <c r="D479" s="7">
        <v>44539</v>
      </c>
      <c r="E479" s="6" t="s">
        <v>15</v>
      </c>
      <c r="F479" s="6" t="s">
        <v>40</v>
      </c>
      <c r="G479" s="6" t="s">
        <v>41</v>
      </c>
      <c r="H479" s="8" t="s">
        <v>17</v>
      </c>
      <c r="I479" s="9">
        <v>65</v>
      </c>
      <c r="J479" s="10">
        <v>475</v>
      </c>
      <c r="K479" s="11">
        <v>308750</v>
      </c>
      <c r="L479" s="11">
        <v>154375</v>
      </c>
      <c r="M479" s="12">
        <v>0.5</v>
      </c>
      <c r="N479" s="14" t="s">
        <v>18</v>
      </c>
    </row>
    <row r="480" spans="2:14" ht="14.25" customHeight="1" x14ac:dyDescent="0.3">
      <c r="B480" s="6" t="s">
        <v>14</v>
      </c>
      <c r="C480" s="6">
        <v>1185732</v>
      </c>
      <c r="D480" s="7">
        <v>44540</v>
      </c>
      <c r="E480" s="6" t="s">
        <v>15</v>
      </c>
      <c r="F480" s="6" t="s">
        <v>40</v>
      </c>
      <c r="G480" s="6" t="s">
        <v>41</v>
      </c>
      <c r="H480" s="8" t="s">
        <v>19</v>
      </c>
      <c r="I480" s="9">
        <v>50</v>
      </c>
      <c r="J480" s="10">
        <v>275</v>
      </c>
      <c r="K480" s="11">
        <v>137500</v>
      </c>
      <c r="L480" s="11">
        <v>41250</v>
      </c>
      <c r="M480" s="12">
        <v>0.3</v>
      </c>
      <c r="N480" s="14" t="s">
        <v>18</v>
      </c>
    </row>
    <row r="481" spans="2:14" ht="14.25" customHeight="1" x14ac:dyDescent="0.3">
      <c r="B481" s="6" t="s">
        <v>14</v>
      </c>
      <c r="C481" s="6">
        <v>1185732</v>
      </c>
      <c r="D481" s="7">
        <v>44541</v>
      </c>
      <c r="E481" s="6" t="s">
        <v>15</v>
      </c>
      <c r="F481" s="6" t="s">
        <v>40</v>
      </c>
      <c r="G481" s="6" t="s">
        <v>41</v>
      </c>
      <c r="H481" s="8" t="s">
        <v>20</v>
      </c>
      <c r="I481" s="9">
        <v>45</v>
      </c>
      <c r="J481" s="10">
        <v>200</v>
      </c>
      <c r="K481" s="11">
        <v>90000</v>
      </c>
      <c r="L481" s="11">
        <v>31499.999999999996</v>
      </c>
      <c r="M481" s="12">
        <v>0.35</v>
      </c>
      <c r="N481" s="14" t="s">
        <v>18</v>
      </c>
    </row>
    <row r="482" spans="2:14" ht="14.25" customHeight="1" x14ac:dyDescent="0.3">
      <c r="B482" s="6" t="s">
        <v>14</v>
      </c>
      <c r="C482" s="6">
        <v>1185732</v>
      </c>
      <c r="D482" s="7">
        <v>44542</v>
      </c>
      <c r="E482" s="6" t="s">
        <v>15</v>
      </c>
      <c r="F482" s="6" t="s">
        <v>40</v>
      </c>
      <c r="G482" s="6" t="s">
        <v>41</v>
      </c>
      <c r="H482" s="8" t="s">
        <v>21</v>
      </c>
      <c r="I482" s="9">
        <v>45</v>
      </c>
      <c r="J482" s="10">
        <v>175</v>
      </c>
      <c r="K482" s="11">
        <v>78750</v>
      </c>
      <c r="L482" s="11">
        <v>27562.5</v>
      </c>
      <c r="M482" s="12">
        <v>0.35</v>
      </c>
      <c r="N482" s="14" t="s">
        <v>18</v>
      </c>
    </row>
    <row r="483" spans="2:14" ht="14.25" customHeight="1" x14ac:dyDescent="0.3">
      <c r="B483" s="6" t="s">
        <v>14</v>
      </c>
      <c r="C483" s="6">
        <v>1185732</v>
      </c>
      <c r="D483" s="7">
        <v>44543</v>
      </c>
      <c r="E483" s="6" t="s">
        <v>15</v>
      </c>
      <c r="F483" s="6" t="s">
        <v>40</v>
      </c>
      <c r="G483" s="6" t="s">
        <v>41</v>
      </c>
      <c r="H483" s="8" t="s">
        <v>22</v>
      </c>
      <c r="I483" s="9">
        <v>54.999999999999993</v>
      </c>
      <c r="J483" s="10">
        <v>125</v>
      </c>
      <c r="K483" s="11">
        <v>68749.999999999985</v>
      </c>
      <c r="L483" s="11">
        <v>20624.999999999996</v>
      </c>
      <c r="M483" s="12">
        <v>0.3</v>
      </c>
      <c r="N483" s="14" t="s">
        <v>18</v>
      </c>
    </row>
    <row r="484" spans="2:14" ht="14.25" customHeight="1" x14ac:dyDescent="0.3">
      <c r="B484" s="6" t="s">
        <v>14</v>
      </c>
      <c r="C484" s="6">
        <v>1185732</v>
      </c>
      <c r="D484" s="7">
        <v>44544</v>
      </c>
      <c r="E484" s="6" t="s">
        <v>15</v>
      </c>
      <c r="F484" s="6" t="s">
        <v>40</v>
      </c>
      <c r="G484" s="6" t="s">
        <v>41</v>
      </c>
      <c r="H484" s="8" t="s">
        <v>23</v>
      </c>
      <c r="I484" s="9">
        <v>60</v>
      </c>
      <c r="J484" s="10">
        <v>225</v>
      </c>
      <c r="K484" s="11">
        <v>135000</v>
      </c>
      <c r="L484" s="11">
        <v>33750</v>
      </c>
      <c r="M484" s="12">
        <v>0.25</v>
      </c>
      <c r="N484" s="14" t="s">
        <v>18</v>
      </c>
    </row>
    <row r="485" spans="2:14" ht="14.25" customHeight="1" x14ac:dyDescent="0.3">
      <c r="B485" s="6" t="s">
        <v>14</v>
      </c>
      <c r="C485" s="6">
        <v>1185732</v>
      </c>
      <c r="D485" s="7">
        <v>44545</v>
      </c>
      <c r="E485" s="6" t="s">
        <v>15</v>
      </c>
      <c r="F485" s="6" t="s">
        <v>40</v>
      </c>
      <c r="G485" s="6" t="s">
        <v>41</v>
      </c>
      <c r="H485" s="8" t="s">
        <v>17</v>
      </c>
      <c r="I485" s="9">
        <v>60</v>
      </c>
      <c r="J485" s="10">
        <v>400</v>
      </c>
      <c r="K485" s="11">
        <v>240000</v>
      </c>
      <c r="L485" s="11">
        <v>120000</v>
      </c>
      <c r="M485" s="12">
        <v>0.5</v>
      </c>
      <c r="N485" s="14" t="s">
        <v>18</v>
      </c>
    </row>
    <row r="486" spans="2:14" ht="14.25" customHeight="1" x14ac:dyDescent="0.3">
      <c r="B486" s="6" t="s">
        <v>14</v>
      </c>
      <c r="C486" s="6">
        <v>1185732</v>
      </c>
      <c r="D486" s="7">
        <v>44546</v>
      </c>
      <c r="E486" s="6" t="s">
        <v>15</v>
      </c>
      <c r="F486" s="6" t="s">
        <v>40</v>
      </c>
      <c r="G486" s="6" t="s">
        <v>41</v>
      </c>
      <c r="H486" s="8" t="s">
        <v>19</v>
      </c>
      <c r="I486" s="9">
        <v>50</v>
      </c>
      <c r="J486" s="10">
        <v>225</v>
      </c>
      <c r="K486" s="11">
        <v>112500</v>
      </c>
      <c r="L486" s="11">
        <v>33750</v>
      </c>
      <c r="M486" s="12">
        <v>0.3</v>
      </c>
      <c r="N486" s="14" t="s">
        <v>18</v>
      </c>
    </row>
    <row r="487" spans="2:14" ht="14.25" customHeight="1" x14ac:dyDescent="0.3">
      <c r="B487" s="6" t="s">
        <v>14</v>
      </c>
      <c r="C487" s="6">
        <v>1185732</v>
      </c>
      <c r="D487" s="7">
        <v>44547</v>
      </c>
      <c r="E487" s="6" t="s">
        <v>15</v>
      </c>
      <c r="F487" s="6" t="s">
        <v>40</v>
      </c>
      <c r="G487" s="6" t="s">
        <v>41</v>
      </c>
      <c r="H487" s="8" t="s">
        <v>20</v>
      </c>
      <c r="I487" s="9">
        <v>50</v>
      </c>
      <c r="J487" s="10">
        <v>125</v>
      </c>
      <c r="K487" s="11">
        <v>62500</v>
      </c>
      <c r="L487" s="11">
        <v>21875</v>
      </c>
      <c r="M487" s="12">
        <v>0.35</v>
      </c>
      <c r="N487" s="14" t="s">
        <v>18</v>
      </c>
    </row>
    <row r="488" spans="2:14" ht="14.25" customHeight="1" x14ac:dyDescent="0.3">
      <c r="B488" s="6" t="s">
        <v>14</v>
      </c>
      <c r="C488" s="6">
        <v>1185732</v>
      </c>
      <c r="D488" s="7">
        <v>44548</v>
      </c>
      <c r="E488" s="6" t="s">
        <v>15</v>
      </c>
      <c r="F488" s="6" t="s">
        <v>40</v>
      </c>
      <c r="G488" s="6" t="s">
        <v>41</v>
      </c>
      <c r="H488" s="8" t="s">
        <v>21</v>
      </c>
      <c r="I488" s="9">
        <v>50</v>
      </c>
      <c r="J488" s="10">
        <v>100</v>
      </c>
      <c r="K488" s="11">
        <v>50000</v>
      </c>
      <c r="L488" s="11">
        <v>17500</v>
      </c>
      <c r="M488" s="12">
        <v>0.35</v>
      </c>
      <c r="N488" s="14" t="s">
        <v>18</v>
      </c>
    </row>
    <row r="489" spans="2:14" ht="14.25" customHeight="1" x14ac:dyDescent="0.3">
      <c r="B489" s="6" t="s">
        <v>14</v>
      </c>
      <c r="C489" s="6">
        <v>1185732</v>
      </c>
      <c r="D489" s="7">
        <v>44549</v>
      </c>
      <c r="E489" s="6" t="s">
        <v>15</v>
      </c>
      <c r="F489" s="6" t="s">
        <v>40</v>
      </c>
      <c r="G489" s="6" t="s">
        <v>41</v>
      </c>
      <c r="H489" s="8" t="s">
        <v>22</v>
      </c>
      <c r="I489" s="9">
        <v>60</v>
      </c>
      <c r="J489" s="10">
        <v>100</v>
      </c>
      <c r="K489" s="11">
        <v>60000</v>
      </c>
      <c r="L489" s="11">
        <v>18000</v>
      </c>
      <c r="M489" s="12">
        <v>0.3</v>
      </c>
      <c r="N489" s="14" t="s">
        <v>18</v>
      </c>
    </row>
    <row r="490" spans="2:14" ht="14.25" customHeight="1" x14ac:dyDescent="0.3">
      <c r="B490" s="6" t="s">
        <v>14</v>
      </c>
      <c r="C490" s="6">
        <v>1185732</v>
      </c>
      <c r="D490" s="7">
        <v>44550</v>
      </c>
      <c r="E490" s="6" t="s">
        <v>15</v>
      </c>
      <c r="F490" s="6" t="s">
        <v>40</v>
      </c>
      <c r="G490" s="6" t="s">
        <v>41</v>
      </c>
      <c r="H490" s="8" t="s">
        <v>23</v>
      </c>
      <c r="I490" s="9">
        <v>64.999999999999986</v>
      </c>
      <c r="J490" s="10">
        <v>225</v>
      </c>
      <c r="K490" s="11">
        <v>146249.99999999997</v>
      </c>
      <c r="L490" s="11">
        <v>36562.499999999993</v>
      </c>
      <c r="M490" s="12">
        <v>0.25</v>
      </c>
      <c r="N490" s="14" t="s">
        <v>18</v>
      </c>
    </row>
    <row r="491" spans="2:14" ht="14.25" customHeight="1" x14ac:dyDescent="0.3">
      <c r="B491" s="6" t="s">
        <v>14</v>
      </c>
      <c r="C491" s="6">
        <v>1185732</v>
      </c>
      <c r="D491" s="7">
        <v>44551</v>
      </c>
      <c r="E491" s="6" t="s">
        <v>15</v>
      </c>
      <c r="F491" s="6" t="s">
        <v>40</v>
      </c>
      <c r="G491" s="6" t="s">
        <v>41</v>
      </c>
      <c r="H491" s="8" t="s">
        <v>17</v>
      </c>
      <c r="I491" s="9">
        <v>70</v>
      </c>
      <c r="J491" s="10">
        <v>375</v>
      </c>
      <c r="K491" s="11">
        <v>262500</v>
      </c>
      <c r="L491" s="11">
        <v>144375</v>
      </c>
      <c r="M491" s="12">
        <v>0.55000000000000004</v>
      </c>
      <c r="N491" s="14" t="s">
        <v>18</v>
      </c>
    </row>
    <row r="492" spans="2:14" ht="14.25" customHeight="1" x14ac:dyDescent="0.3">
      <c r="B492" s="6" t="s">
        <v>14</v>
      </c>
      <c r="C492" s="6">
        <v>1185732</v>
      </c>
      <c r="D492" s="7">
        <v>44552</v>
      </c>
      <c r="E492" s="6" t="s">
        <v>15</v>
      </c>
      <c r="F492" s="6" t="s">
        <v>40</v>
      </c>
      <c r="G492" s="6" t="s">
        <v>41</v>
      </c>
      <c r="H492" s="8" t="s">
        <v>19</v>
      </c>
      <c r="I492" s="9">
        <v>60.000000000000007</v>
      </c>
      <c r="J492" s="10">
        <v>200</v>
      </c>
      <c r="K492" s="11">
        <v>120000.00000000001</v>
      </c>
      <c r="L492" s="11">
        <v>42000</v>
      </c>
      <c r="M492" s="12">
        <v>0.35</v>
      </c>
      <c r="N492" s="14" t="s">
        <v>18</v>
      </c>
    </row>
    <row r="493" spans="2:14" ht="14.25" customHeight="1" x14ac:dyDescent="0.3">
      <c r="B493" s="6" t="s">
        <v>14</v>
      </c>
      <c r="C493" s="6">
        <v>1185732</v>
      </c>
      <c r="D493" s="7">
        <v>44553</v>
      </c>
      <c r="E493" s="6" t="s">
        <v>15</v>
      </c>
      <c r="F493" s="6" t="s">
        <v>40</v>
      </c>
      <c r="G493" s="6" t="s">
        <v>41</v>
      </c>
      <c r="H493" s="8" t="s">
        <v>20</v>
      </c>
      <c r="I493" s="9">
        <v>60.000000000000007</v>
      </c>
      <c r="J493" s="10">
        <v>195</v>
      </c>
      <c r="K493" s="11">
        <v>117000.00000000001</v>
      </c>
      <c r="L493" s="11">
        <v>46800</v>
      </c>
      <c r="M493" s="12">
        <v>0.39999999999999997</v>
      </c>
      <c r="N493" s="14" t="s">
        <v>18</v>
      </c>
    </row>
    <row r="494" spans="2:14" ht="14.25" customHeight="1" x14ac:dyDescent="0.3">
      <c r="B494" s="6" t="s">
        <v>14</v>
      </c>
      <c r="C494" s="6">
        <v>1185732</v>
      </c>
      <c r="D494" s="7">
        <v>44554</v>
      </c>
      <c r="E494" s="6" t="s">
        <v>15</v>
      </c>
      <c r="F494" s="6" t="s">
        <v>40</v>
      </c>
      <c r="G494" s="6" t="s">
        <v>41</v>
      </c>
      <c r="H494" s="8" t="s">
        <v>21</v>
      </c>
      <c r="I494" s="9">
        <v>60.000000000000007</v>
      </c>
      <c r="J494" s="10">
        <v>175</v>
      </c>
      <c r="K494" s="11">
        <v>105000.00000000001</v>
      </c>
      <c r="L494" s="11">
        <v>42000</v>
      </c>
      <c r="M494" s="12">
        <v>0.39999999999999997</v>
      </c>
      <c r="N494" s="14" t="s">
        <v>18</v>
      </c>
    </row>
    <row r="495" spans="2:14" ht="14.25" customHeight="1" x14ac:dyDescent="0.3">
      <c r="B495" s="6" t="s">
        <v>14</v>
      </c>
      <c r="C495" s="6">
        <v>1185732</v>
      </c>
      <c r="D495" s="7">
        <v>44555</v>
      </c>
      <c r="E495" s="6" t="s">
        <v>15</v>
      </c>
      <c r="F495" s="6" t="s">
        <v>40</v>
      </c>
      <c r="G495" s="6" t="s">
        <v>41</v>
      </c>
      <c r="H495" s="8" t="s">
        <v>22</v>
      </c>
      <c r="I495" s="9">
        <v>70</v>
      </c>
      <c r="J495" s="10">
        <v>150</v>
      </c>
      <c r="K495" s="11">
        <v>105000</v>
      </c>
      <c r="L495" s="11">
        <v>36750</v>
      </c>
      <c r="M495" s="12">
        <v>0.35</v>
      </c>
      <c r="N495" s="14" t="s">
        <v>18</v>
      </c>
    </row>
    <row r="496" spans="2:14" ht="14.25" customHeight="1" x14ac:dyDescent="0.3">
      <c r="B496" s="6" t="s">
        <v>14</v>
      </c>
      <c r="C496" s="6">
        <v>1185732</v>
      </c>
      <c r="D496" s="7">
        <v>44556</v>
      </c>
      <c r="E496" s="6" t="s">
        <v>15</v>
      </c>
      <c r="F496" s="6" t="s">
        <v>40</v>
      </c>
      <c r="G496" s="6" t="s">
        <v>41</v>
      </c>
      <c r="H496" s="8" t="s">
        <v>23</v>
      </c>
      <c r="I496" s="9">
        <v>75</v>
      </c>
      <c r="J496" s="10">
        <v>250</v>
      </c>
      <c r="K496" s="11">
        <v>187500</v>
      </c>
      <c r="L496" s="11">
        <v>56250</v>
      </c>
      <c r="M496" s="12">
        <v>0.3</v>
      </c>
      <c r="N496" s="14" t="s">
        <v>18</v>
      </c>
    </row>
    <row r="497" spans="2:14" ht="14.25" customHeight="1" x14ac:dyDescent="0.3">
      <c r="B497" s="6" t="s">
        <v>14</v>
      </c>
      <c r="C497" s="6">
        <v>1185732</v>
      </c>
      <c r="D497" s="7">
        <v>44557</v>
      </c>
      <c r="E497" s="6" t="s">
        <v>15</v>
      </c>
      <c r="F497" s="6" t="s">
        <v>40</v>
      </c>
      <c r="G497" s="6" t="s">
        <v>41</v>
      </c>
      <c r="H497" s="8" t="s">
        <v>17</v>
      </c>
      <c r="I497" s="9">
        <v>70</v>
      </c>
      <c r="J497" s="10">
        <v>475</v>
      </c>
      <c r="K497" s="11">
        <v>332500</v>
      </c>
      <c r="L497" s="11">
        <v>182875.00000000003</v>
      </c>
      <c r="M497" s="12">
        <v>0.55000000000000004</v>
      </c>
      <c r="N497" s="14" t="s">
        <v>18</v>
      </c>
    </row>
    <row r="498" spans="2:14" ht="14.25" customHeight="1" x14ac:dyDescent="0.3">
      <c r="B498" s="6" t="s">
        <v>14</v>
      </c>
      <c r="C498" s="6">
        <v>1185732</v>
      </c>
      <c r="D498" s="7">
        <v>44558</v>
      </c>
      <c r="E498" s="6" t="s">
        <v>15</v>
      </c>
      <c r="F498" s="6" t="s">
        <v>40</v>
      </c>
      <c r="G498" s="6" t="s">
        <v>41</v>
      </c>
      <c r="H498" s="8" t="s">
        <v>19</v>
      </c>
      <c r="I498" s="9">
        <v>60.000000000000007</v>
      </c>
      <c r="J498" s="10">
        <v>275</v>
      </c>
      <c r="K498" s="11">
        <v>165000.00000000003</v>
      </c>
      <c r="L498" s="11">
        <v>57750.000000000007</v>
      </c>
      <c r="M498" s="12">
        <v>0.35</v>
      </c>
      <c r="N498" s="14" t="s">
        <v>18</v>
      </c>
    </row>
    <row r="499" spans="2:14" ht="14.25" customHeight="1" x14ac:dyDescent="0.3">
      <c r="B499" s="6" t="s">
        <v>14</v>
      </c>
      <c r="C499" s="6">
        <v>1185732</v>
      </c>
      <c r="D499" s="7">
        <v>44559</v>
      </c>
      <c r="E499" s="6" t="s">
        <v>15</v>
      </c>
      <c r="F499" s="6" t="s">
        <v>40</v>
      </c>
      <c r="G499" s="6" t="s">
        <v>41</v>
      </c>
      <c r="H499" s="8" t="s">
        <v>20</v>
      </c>
      <c r="I499" s="9">
        <v>60.000000000000007</v>
      </c>
      <c r="J499" s="10">
        <v>225</v>
      </c>
      <c r="K499" s="11">
        <v>135000.00000000003</v>
      </c>
      <c r="L499" s="11">
        <v>54000.000000000007</v>
      </c>
      <c r="M499" s="12">
        <v>0.39999999999999997</v>
      </c>
      <c r="N499" s="14" t="s">
        <v>18</v>
      </c>
    </row>
    <row r="500" spans="2:14" ht="14.25" customHeight="1" x14ac:dyDescent="0.3">
      <c r="B500" s="6" t="s">
        <v>14</v>
      </c>
      <c r="C500" s="6">
        <v>1185732</v>
      </c>
      <c r="D500" s="7">
        <v>44560</v>
      </c>
      <c r="E500" s="6" t="s">
        <v>15</v>
      </c>
      <c r="F500" s="6" t="s">
        <v>40</v>
      </c>
      <c r="G500" s="6" t="s">
        <v>41</v>
      </c>
      <c r="H500" s="8" t="s">
        <v>21</v>
      </c>
      <c r="I500" s="9">
        <v>60.000000000000007</v>
      </c>
      <c r="J500" s="10">
        <v>175</v>
      </c>
      <c r="K500" s="11">
        <v>105000.00000000001</v>
      </c>
      <c r="L500" s="11">
        <v>42000</v>
      </c>
      <c r="M500" s="12">
        <v>0.39999999999999997</v>
      </c>
      <c r="N500" s="14" t="s">
        <v>18</v>
      </c>
    </row>
    <row r="501" spans="2:14" ht="14.25" customHeight="1" x14ac:dyDescent="0.3">
      <c r="B501" s="6" t="s">
        <v>14</v>
      </c>
      <c r="C501" s="6">
        <v>1185732</v>
      </c>
      <c r="D501" s="7">
        <v>44561</v>
      </c>
      <c r="E501" s="6" t="s">
        <v>15</v>
      </c>
      <c r="F501" s="6" t="s">
        <v>40</v>
      </c>
      <c r="G501" s="6" t="s">
        <v>41</v>
      </c>
      <c r="H501" s="8" t="s">
        <v>22</v>
      </c>
      <c r="I501" s="9">
        <v>70</v>
      </c>
      <c r="J501" s="10">
        <v>175</v>
      </c>
      <c r="K501" s="11">
        <v>122500</v>
      </c>
      <c r="L501" s="11">
        <v>42875</v>
      </c>
      <c r="M501" s="12">
        <v>0.35</v>
      </c>
      <c r="N501" s="14" t="s">
        <v>18</v>
      </c>
    </row>
    <row r="502" spans="2:14" ht="14.25" customHeight="1" x14ac:dyDescent="0.3">
      <c r="B502" s="6" t="s">
        <v>14</v>
      </c>
      <c r="C502" s="6">
        <v>1185732</v>
      </c>
      <c r="D502" s="7">
        <v>43831</v>
      </c>
      <c r="E502" s="6" t="s">
        <v>15</v>
      </c>
      <c r="F502" s="6" t="s">
        <v>40</v>
      </c>
      <c r="G502" s="6" t="s">
        <v>41</v>
      </c>
      <c r="H502" s="8" t="s">
        <v>23</v>
      </c>
      <c r="I502" s="9">
        <v>75</v>
      </c>
      <c r="J502" s="10">
        <v>275</v>
      </c>
      <c r="K502" s="11">
        <v>206250</v>
      </c>
      <c r="L502" s="11">
        <v>61875</v>
      </c>
      <c r="M502" s="12">
        <v>0.3</v>
      </c>
      <c r="N502" s="14" t="s">
        <v>18</v>
      </c>
    </row>
    <row r="503" spans="2:14" ht="14.25" customHeight="1" x14ac:dyDescent="0.3">
      <c r="B503" s="6" t="s">
        <v>30</v>
      </c>
      <c r="C503" s="6">
        <v>1128299</v>
      </c>
      <c r="D503" s="7">
        <v>43832</v>
      </c>
      <c r="E503" s="6" t="s">
        <v>15</v>
      </c>
      <c r="F503" s="6" t="s">
        <v>40</v>
      </c>
      <c r="G503" s="6" t="s">
        <v>41</v>
      </c>
      <c r="H503" s="8" t="s">
        <v>17</v>
      </c>
      <c r="I503" s="9">
        <v>35</v>
      </c>
      <c r="J503" s="10">
        <v>450</v>
      </c>
      <c r="K503" s="11">
        <v>157500</v>
      </c>
      <c r="L503" s="11">
        <v>63000</v>
      </c>
      <c r="M503" s="12">
        <v>0.4</v>
      </c>
      <c r="N503" s="14" t="s">
        <v>18</v>
      </c>
    </row>
    <row r="504" spans="2:14" ht="14.25" customHeight="1" x14ac:dyDescent="0.3">
      <c r="B504" s="6" t="s">
        <v>30</v>
      </c>
      <c r="C504" s="6">
        <v>1128299</v>
      </c>
      <c r="D504" s="7">
        <v>43833</v>
      </c>
      <c r="E504" s="6" t="s">
        <v>15</v>
      </c>
      <c r="F504" s="6" t="s">
        <v>40</v>
      </c>
      <c r="G504" s="6" t="s">
        <v>41</v>
      </c>
      <c r="H504" s="8" t="s">
        <v>19</v>
      </c>
      <c r="I504" s="9">
        <v>45</v>
      </c>
      <c r="J504" s="10">
        <v>450</v>
      </c>
      <c r="K504" s="11">
        <v>202500</v>
      </c>
      <c r="L504" s="11">
        <v>50625</v>
      </c>
      <c r="M504" s="12">
        <v>0.25</v>
      </c>
      <c r="N504" s="14" t="s">
        <v>18</v>
      </c>
    </row>
    <row r="505" spans="2:14" ht="14.25" customHeight="1" x14ac:dyDescent="0.3">
      <c r="B505" s="6" t="s">
        <v>30</v>
      </c>
      <c r="C505" s="6">
        <v>1128299</v>
      </c>
      <c r="D505" s="7">
        <v>43834</v>
      </c>
      <c r="E505" s="6" t="s">
        <v>15</v>
      </c>
      <c r="F505" s="6" t="s">
        <v>40</v>
      </c>
      <c r="G505" s="6" t="s">
        <v>41</v>
      </c>
      <c r="H505" s="8" t="s">
        <v>20</v>
      </c>
      <c r="I505" s="9">
        <v>45</v>
      </c>
      <c r="J505" s="10">
        <v>450</v>
      </c>
      <c r="K505" s="11">
        <v>202500</v>
      </c>
      <c r="L505" s="11">
        <v>81000</v>
      </c>
      <c r="M505" s="12">
        <v>0.4</v>
      </c>
      <c r="N505" s="14" t="s">
        <v>18</v>
      </c>
    </row>
    <row r="506" spans="2:14" ht="14.25" customHeight="1" x14ac:dyDescent="0.3">
      <c r="B506" s="6" t="s">
        <v>30</v>
      </c>
      <c r="C506" s="6">
        <v>1128299</v>
      </c>
      <c r="D506" s="7">
        <v>43835</v>
      </c>
      <c r="E506" s="6" t="s">
        <v>15</v>
      </c>
      <c r="F506" s="6" t="s">
        <v>40</v>
      </c>
      <c r="G506" s="6" t="s">
        <v>41</v>
      </c>
      <c r="H506" s="8" t="s">
        <v>21</v>
      </c>
      <c r="I506" s="9">
        <v>45</v>
      </c>
      <c r="J506" s="10">
        <v>300</v>
      </c>
      <c r="K506" s="11">
        <v>135000</v>
      </c>
      <c r="L506" s="11">
        <v>47250</v>
      </c>
      <c r="M506" s="12">
        <v>0.35</v>
      </c>
      <c r="N506" s="14" t="s">
        <v>18</v>
      </c>
    </row>
    <row r="507" spans="2:14" ht="14.25" customHeight="1" x14ac:dyDescent="0.3">
      <c r="B507" s="6" t="s">
        <v>30</v>
      </c>
      <c r="C507" s="6">
        <v>1128299</v>
      </c>
      <c r="D507" s="7">
        <v>43836</v>
      </c>
      <c r="E507" s="6" t="s">
        <v>31</v>
      </c>
      <c r="F507" s="6" t="s">
        <v>42</v>
      </c>
      <c r="G507" s="6" t="s">
        <v>43</v>
      </c>
      <c r="H507" s="8" t="s">
        <v>22</v>
      </c>
      <c r="I507" s="9">
        <v>50</v>
      </c>
      <c r="J507" s="10">
        <v>250</v>
      </c>
      <c r="K507" s="11">
        <v>125000</v>
      </c>
      <c r="L507" s="11">
        <v>68750</v>
      </c>
      <c r="M507" s="12">
        <v>0.55000000000000004</v>
      </c>
      <c r="N507" s="14" t="s">
        <v>18</v>
      </c>
    </row>
    <row r="508" spans="2:14" ht="14.25" customHeight="1" x14ac:dyDescent="0.3">
      <c r="B508" s="6" t="s">
        <v>30</v>
      </c>
      <c r="C508" s="6">
        <v>1128299</v>
      </c>
      <c r="D508" s="7">
        <v>43837</v>
      </c>
      <c r="E508" s="6" t="s">
        <v>31</v>
      </c>
      <c r="F508" s="6" t="s">
        <v>42</v>
      </c>
      <c r="G508" s="6" t="s">
        <v>43</v>
      </c>
      <c r="H508" s="8" t="s">
        <v>23</v>
      </c>
      <c r="I508" s="9">
        <v>45</v>
      </c>
      <c r="J508" s="10">
        <v>475</v>
      </c>
      <c r="K508" s="11">
        <v>213750</v>
      </c>
      <c r="L508" s="11">
        <v>42750</v>
      </c>
      <c r="M508" s="12">
        <v>0.2</v>
      </c>
      <c r="N508" s="14" t="s">
        <v>18</v>
      </c>
    </row>
    <row r="509" spans="2:14" ht="14.25" customHeight="1" x14ac:dyDescent="0.3">
      <c r="B509" s="6" t="s">
        <v>30</v>
      </c>
      <c r="C509" s="6">
        <v>1128299</v>
      </c>
      <c r="D509" s="7">
        <v>43838</v>
      </c>
      <c r="E509" s="6" t="s">
        <v>31</v>
      </c>
      <c r="F509" s="6" t="s">
        <v>42</v>
      </c>
      <c r="G509" s="6" t="s">
        <v>43</v>
      </c>
      <c r="H509" s="8" t="s">
        <v>17</v>
      </c>
      <c r="I509" s="9">
        <v>35</v>
      </c>
      <c r="J509" s="10">
        <v>525</v>
      </c>
      <c r="K509" s="11">
        <v>183750</v>
      </c>
      <c r="L509" s="11">
        <v>73500</v>
      </c>
      <c r="M509" s="12">
        <v>0.4</v>
      </c>
      <c r="N509" s="14" t="s">
        <v>18</v>
      </c>
    </row>
    <row r="510" spans="2:14" ht="14.25" customHeight="1" x14ac:dyDescent="0.3">
      <c r="B510" s="6" t="s">
        <v>30</v>
      </c>
      <c r="C510" s="6">
        <v>1128299</v>
      </c>
      <c r="D510" s="7">
        <v>43839</v>
      </c>
      <c r="E510" s="6" t="s">
        <v>31</v>
      </c>
      <c r="F510" s="6" t="s">
        <v>42</v>
      </c>
      <c r="G510" s="6" t="s">
        <v>43</v>
      </c>
      <c r="H510" s="8" t="s">
        <v>19</v>
      </c>
      <c r="I510" s="9">
        <v>45</v>
      </c>
      <c r="J510" s="10">
        <v>425</v>
      </c>
      <c r="K510" s="11">
        <v>191250</v>
      </c>
      <c r="L510" s="11">
        <v>47812.5</v>
      </c>
      <c r="M510" s="12">
        <v>0.25</v>
      </c>
      <c r="N510" s="14" t="s">
        <v>18</v>
      </c>
    </row>
    <row r="511" spans="2:14" ht="14.25" customHeight="1" x14ac:dyDescent="0.3">
      <c r="B511" s="6" t="s">
        <v>30</v>
      </c>
      <c r="C511" s="6">
        <v>1128299</v>
      </c>
      <c r="D511" s="7">
        <v>43840</v>
      </c>
      <c r="E511" s="6" t="s">
        <v>31</v>
      </c>
      <c r="F511" s="6" t="s">
        <v>42</v>
      </c>
      <c r="G511" s="6" t="s">
        <v>43</v>
      </c>
      <c r="H511" s="8" t="s">
        <v>20</v>
      </c>
      <c r="I511" s="9">
        <v>45</v>
      </c>
      <c r="J511" s="10">
        <v>425</v>
      </c>
      <c r="K511" s="11">
        <v>191250</v>
      </c>
      <c r="L511" s="11">
        <v>76500</v>
      </c>
      <c r="M511" s="12">
        <v>0.4</v>
      </c>
      <c r="N511" s="14" t="s">
        <v>18</v>
      </c>
    </row>
    <row r="512" spans="2:14" ht="14.25" customHeight="1" x14ac:dyDescent="0.3">
      <c r="B512" s="6" t="s">
        <v>30</v>
      </c>
      <c r="C512" s="6">
        <v>1128299</v>
      </c>
      <c r="D512" s="7">
        <v>43841</v>
      </c>
      <c r="E512" s="6" t="s">
        <v>31</v>
      </c>
      <c r="F512" s="6" t="s">
        <v>42</v>
      </c>
      <c r="G512" s="6" t="s">
        <v>43</v>
      </c>
      <c r="H512" s="8" t="s">
        <v>21</v>
      </c>
      <c r="I512" s="9">
        <v>45</v>
      </c>
      <c r="J512" s="10">
        <v>275</v>
      </c>
      <c r="K512" s="11">
        <v>123750</v>
      </c>
      <c r="L512" s="11">
        <v>43312.5</v>
      </c>
      <c r="M512" s="12">
        <v>0.35</v>
      </c>
      <c r="N512" s="14" t="s">
        <v>18</v>
      </c>
    </row>
    <row r="513" spans="2:14" ht="14.25" customHeight="1" x14ac:dyDescent="0.3">
      <c r="B513" s="6" t="s">
        <v>30</v>
      </c>
      <c r="C513" s="6">
        <v>1128299</v>
      </c>
      <c r="D513" s="7">
        <v>43842</v>
      </c>
      <c r="E513" s="6" t="s">
        <v>31</v>
      </c>
      <c r="F513" s="6" t="s">
        <v>42</v>
      </c>
      <c r="G513" s="6" t="s">
        <v>43</v>
      </c>
      <c r="H513" s="8" t="s">
        <v>22</v>
      </c>
      <c r="I513" s="9">
        <v>50</v>
      </c>
      <c r="J513" s="10">
        <v>200</v>
      </c>
      <c r="K513" s="11">
        <v>100000</v>
      </c>
      <c r="L513" s="11">
        <v>55000.000000000007</v>
      </c>
      <c r="M513" s="12">
        <v>0.55000000000000004</v>
      </c>
      <c r="N513" s="14" t="s">
        <v>18</v>
      </c>
    </row>
    <row r="514" spans="2:14" ht="14.25" customHeight="1" x14ac:dyDescent="0.3">
      <c r="B514" s="6" t="s">
        <v>30</v>
      </c>
      <c r="C514" s="6">
        <v>1128299</v>
      </c>
      <c r="D514" s="7">
        <v>43843</v>
      </c>
      <c r="E514" s="6" t="s">
        <v>31</v>
      </c>
      <c r="F514" s="6" t="s">
        <v>42</v>
      </c>
      <c r="G514" s="6" t="s">
        <v>43</v>
      </c>
      <c r="H514" s="8" t="s">
        <v>23</v>
      </c>
      <c r="I514" s="9">
        <v>45</v>
      </c>
      <c r="J514" s="10">
        <v>400</v>
      </c>
      <c r="K514" s="11">
        <v>180000</v>
      </c>
      <c r="L514" s="11">
        <v>36000</v>
      </c>
      <c r="M514" s="12">
        <v>0.2</v>
      </c>
      <c r="N514" s="14" t="s">
        <v>18</v>
      </c>
    </row>
    <row r="515" spans="2:14" ht="14.25" customHeight="1" x14ac:dyDescent="0.3">
      <c r="B515" s="6" t="s">
        <v>30</v>
      </c>
      <c r="C515" s="6">
        <v>1128299</v>
      </c>
      <c r="D515" s="7">
        <v>43844</v>
      </c>
      <c r="E515" s="6" t="s">
        <v>31</v>
      </c>
      <c r="F515" s="6" t="s">
        <v>42</v>
      </c>
      <c r="G515" s="6" t="s">
        <v>43</v>
      </c>
      <c r="H515" s="8" t="s">
        <v>17</v>
      </c>
      <c r="I515" s="9">
        <v>45</v>
      </c>
      <c r="J515" s="10">
        <v>550</v>
      </c>
      <c r="K515" s="11">
        <v>247500</v>
      </c>
      <c r="L515" s="11">
        <v>99000</v>
      </c>
      <c r="M515" s="12">
        <v>0.4</v>
      </c>
      <c r="N515" s="14" t="s">
        <v>18</v>
      </c>
    </row>
    <row r="516" spans="2:14" ht="14.25" customHeight="1" x14ac:dyDescent="0.3">
      <c r="B516" s="6" t="s">
        <v>30</v>
      </c>
      <c r="C516" s="6">
        <v>1128299</v>
      </c>
      <c r="D516" s="7">
        <v>43845</v>
      </c>
      <c r="E516" s="6" t="s">
        <v>31</v>
      </c>
      <c r="F516" s="6" t="s">
        <v>42</v>
      </c>
      <c r="G516" s="6" t="s">
        <v>43</v>
      </c>
      <c r="H516" s="8" t="s">
        <v>19</v>
      </c>
      <c r="I516" s="9">
        <v>54.999999999999993</v>
      </c>
      <c r="J516" s="10">
        <v>400</v>
      </c>
      <c r="K516" s="11">
        <v>219999.99999999997</v>
      </c>
      <c r="L516" s="11">
        <v>54999.999999999993</v>
      </c>
      <c r="M516" s="12">
        <v>0.25</v>
      </c>
      <c r="N516" s="14" t="s">
        <v>18</v>
      </c>
    </row>
    <row r="517" spans="2:14" ht="14.25" customHeight="1" x14ac:dyDescent="0.3">
      <c r="B517" s="6" t="s">
        <v>30</v>
      </c>
      <c r="C517" s="6">
        <v>1128299</v>
      </c>
      <c r="D517" s="7">
        <v>43846</v>
      </c>
      <c r="E517" s="6" t="s">
        <v>31</v>
      </c>
      <c r="F517" s="6" t="s">
        <v>42</v>
      </c>
      <c r="G517" s="6" t="s">
        <v>43</v>
      </c>
      <c r="H517" s="8" t="s">
        <v>20</v>
      </c>
      <c r="I517" s="9">
        <v>54.999999999999993</v>
      </c>
      <c r="J517" s="10">
        <v>400</v>
      </c>
      <c r="K517" s="11">
        <v>219999.99999999997</v>
      </c>
      <c r="L517" s="11">
        <v>88000</v>
      </c>
      <c r="M517" s="12">
        <v>0.4</v>
      </c>
      <c r="N517" s="14" t="s">
        <v>18</v>
      </c>
    </row>
    <row r="518" spans="2:14" ht="14.25" customHeight="1" x14ac:dyDescent="0.3">
      <c r="B518" s="6" t="s">
        <v>30</v>
      </c>
      <c r="C518" s="6">
        <v>1128299</v>
      </c>
      <c r="D518" s="7">
        <v>43847</v>
      </c>
      <c r="E518" s="6" t="s">
        <v>31</v>
      </c>
      <c r="F518" s="6" t="s">
        <v>42</v>
      </c>
      <c r="G518" s="6" t="s">
        <v>43</v>
      </c>
      <c r="H518" s="8" t="s">
        <v>21</v>
      </c>
      <c r="I518" s="9">
        <v>54.999999999999993</v>
      </c>
      <c r="J518" s="10">
        <v>300</v>
      </c>
      <c r="K518" s="11">
        <v>164999.99999999997</v>
      </c>
      <c r="L518" s="11">
        <v>57749.999999999985</v>
      </c>
      <c r="M518" s="12">
        <v>0.35</v>
      </c>
      <c r="N518" s="14" t="s">
        <v>18</v>
      </c>
    </row>
    <row r="519" spans="2:14" ht="14.25" customHeight="1" x14ac:dyDescent="0.3">
      <c r="B519" s="6" t="s">
        <v>30</v>
      </c>
      <c r="C519" s="6">
        <v>1128299</v>
      </c>
      <c r="D519" s="7">
        <v>43848</v>
      </c>
      <c r="E519" s="6" t="s">
        <v>31</v>
      </c>
      <c r="F519" s="6" t="s">
        <v>42</v>
      </c>
      <c r="G519" s="6" t="s">
        <v>43</v>
      </c>
      <c r="H519" s="8" t="s">
        <v>22</v>
      </c>
      <c r="I519" s="9">
        <v>60</v>
      </c>
      <c r="J519" s="10">
        <v>175</v>
      </c>
      <c r="K519" s="11">
        <v>105000</v>
      </c>
      <c r="L519" s="11">
        <v>57750.000000000007</v>
      </c>
      <c r="M519" s="12">
        <v>0.55000000000000004</v>
      </c>
      <c r="N519" s="14" t="s">
        <v>18</v>
      </c>
    </row>
    <row r="520" spans="2:14" ht="14.25" customHeight="1" x14ac:dyDescent="0.3">
      <c r="B520" s="6" t="s">
        <v>30</v>
      </c>
      <c r="C520" s="6">
        <v>1128299</v>
      </c>
      <c r="D520" s="7">
        <v>43849</v>
      </c>
      <c r="E520" s="6" t="s">
        <v>31</v>
      </c>
      <c r="F520" s="6" t="s">
        <v>42</v>
      </c>
      <c r="G520" s="6" t="s">
        <v>43</v>
      </c>
      <c r="H520" s="8" t="s">
        <v>23</v>
      </c>
      <c r="I520" s="9">
        <v>54.999999999999993</v>
      </c>
      <c r="J520" s="10">
        <v>375</v>
      </c>
      <c r="K520" s="11">
        <v>206249.99999999997</v>
      </c>
      <c r="L520" s="11">
        <v>41250</v>
      </c>
      <c r="M520" s="12">
        <v>0.2</v>
      </c>
      <c r="N520" s="14" t="s">
        <v>18</v>
      </c>
    </row>
    <row r="521" spans="2:14" ht="14.25" customHeight="1" x14ac:dyDescent="0.3">
      <c r="B521" s="6" t="s">
        <v>30</v>
      </c>
      <c r="C521" s="6">
        <v>1128299</v>
      </c>
      <c r="D521" s="7">
        <v>43850</v>
      </c>
      <c r="E521" s="6" t="s">
        <v>31</v>
      </c>
      <c r="F521" s="6" t="s">
        <v>42</v>
      </c>
      <c r="G521" s="6" t="s">
        <v>43</v>
      </c>
      <c r="H521" s="8" t="s">
        <v>17</v>
      </c>
      <c r="I521" s="9">
        <v>60</v>
      </c>
      <c r="J521" s="10">
        <v>550</v>
      </c>
      <c r="K521" s="11">
        <v>330000</v>
      </c>
      <c r="L521" s="11">
        <v>132000</v>
      </c>
      <c r="M521" s="12">
        <v>0.4</v>
      </c>
      <c r="N521" s="14" t="s">
        <v>18</v>
      </c>
    </row>
    <row r="522" spans="2:14" ht="14.25" customHeight="1" x14ac:dyDescent="0.3">
      <c r="B522" s="6" t="s">
        <v>30</v>
      </c>
      <c r="C522" s="6">
        <v>1128299</v>
      </c>
      <c r="D522" s="7">
        <v>43851</v>
      </c>
      <c r="E522" s="6" t="s">
        <v>31</v>
      </c>
      <c r="F522" s="6" t="s">
        <v>42</v>
      </c>
      <c r="G522" s="6" t="s">
        <v>43</v>
      </c>
      <c r="H522" s="8" t="s">
        <v>19</v>
      </c>
      <c r="I522" s="9">
        <v>65</v>
      </c>
      <c r="J522" s="10">
        <v>350</v>
      </c>
      <c r="K522" s="11">
        <v>227500</v>
      </c>
      <c r="L522" s="11">
        <v>56875</v>
      </c>
      <c r="M522" s="12">
        <v>0.25</v>
      </c>
      <c r="N522" s="14" t="s">
        <v>18</v>
      </c>
    </row>
    <row r="523" spans="2:14" ht="14.25" customHeight="1" x14ac:dyDescent="0.3">
      <c r="B523" s="6" t="s">
        <v>30</v>
      </c>
      <c r="C523" s="6">
        <v>1128299</v>
      </c>
      <c r="D523" s="7">
        <v>43852</v>
      </c>
      <c r="E523" s="6" t="s">
        <v>31</v>
      </c>
      <c r="F523" s="6" t="s">
        <v>42</v>
      </c>
      <c r="G523" s="6" t="s">
        <v>43</v>
      </c>
      <c r="H523" s="8" t="s">
        <v>20</v>
      </c>
      <c r="I523" s="9">
        <v>65</v>
      </c>
      <c r="J523" s="10">
        <v>400</v>
      </c>
      <c r="K523" s="11">
        <v>260000</v>
      </c>
      <c r="L523" s="11">
        <v>104000</v>
      </c>
      <c r="M523" s="12">
        <v>0.4</v>
      </c>
      <c r="N523" s="14" t="s">
        <v>18</v>
      </c>
    </row>
    <row r="524" spans="2:14" ht="14.25" customHeight="1" x14ac:dyDescent="0.3">
      <c r="B524" s="6" t="s">
        <v>30</v>
      </c>
      <c r="C524" s="6">
        <v>1128299</v>
      </c>
      <c r="D524" s="7">
        <v>43853</v>
      </c>
      <c r="E524" s="6" t="s">
        <v>31</v>
      </c>
      <c r="F524" s="6" t="s">
        <v>42</v>
      </c>
      <c r="G524" s="6" t="s">
        <v>43</v>
      </c>
      <c r="H524" s="8" t="s">
        <v>21</v>
      </c>
      <c r="I524" s="9">
        <v>60</v>
      </c>
      <c r="J524" s="10">
        <v>300</v>
      </c>
      <c r="K524" s="11">
        <v>180000</v>
      </c>
      <c r="L524" s="11">
        <v>62999.999999999993</v>
      </c>
      <c r="M524" s="12">
        <v>0.35</v>
      </c>
      <c r="N524" s="14" t="s">
        <v>18</v>
      </c>
    </row>
    <row r="525" spans="2:14" ht="14.25" customHeight="1" x14ac:dyDescent="0.3">
      <c r="B525" s="6" t="s">
        <v>30</v>
      </c>
      <c r="C525" s="6">
        <v>1128299</v>
      </c>
      <c r="D525" s="7">
        <v>43854</v>
      </c>
      <c r="E525" s="6" t="s">
        <v>31</v>
      </c>
      <c r="F525" s="6" t="s">
        <v>42</v>
      </c>
      <c r="G525" s="6" t="s">
        <v>43</v>
      </c>
      <c r="H525" s="8" t="s">
        <v>22</v>
      </c>
      <c r="I525" s="9">
        <v>65</v>
      </c>
      <c r="J525" s="10">
        <v>200</v>
      </c>
      <c r="K525" s="11">
        <v>130000</v>
      </c>
      <c r="L525" s="11">
        <v>71500</v>
      </c>
      <c r="M525" s="12">
        <v>0.55000000000000004</v>
      </c>
      <c r="N525" s="14" t="s">
        <v>18</v>
      </c>
    </row>
    <row r="526" spans="2:14" ht="14.25" customHeight="1" x14ac:dyDescent="0.3">
      <c r="B526" s="6" t="s">
        <v>30</v>
      </c>
      <c r="C526" s="6">
        <v>1128299</v>
      </c>
      <c r="D526" s="7">
        <v>43855</v>
      </c>
      <c r="E526" s="6" t="s">
        <v>31</v>
      </c>
      <c r="F526" s="6" t="s">
        <v>42</v>
      </c>
      <c r="G526" s="6" t="s">
        <v>43</v>
      </c>
      <c r="H526" s="8" t="s">
        <v>23</v>
      </c>
      <c r="I526" s="9">
        <v>80</v>
      </c>
      <c r="J526" s="10">
        <v>350</v>
      </c>
      <c r="K526" s="11">
        <v>280000</v>
      </c>
      <c r="L526" s="11">
        <v>56000</v>
      </c>
      <c r="M526" s="12">
        <v>0.2</v>
      </c>
      <c r="N526" s="14" t="s">
        <v>18</v>
      </c>
    </row>
    <row r="527" spans="2:14" ht="14.25" customHeight="1" x14ac:dyDescent="0.3">
      <c r="B527" s="6" t="s">
        <v>30</v>
      </c>
      <c r="C527" s="6">
        <v>1128299</v>
      </c>
      <c r="D527" s="7">
        <v>43856</v>
      </c>
      <c r="E527" s="6" t="s">
        <v>31</v>
      </c>
      <c r="F527" s="6" t="s">
        <v>42</v>
      </c>
      <c r="G527" s="6" t="s">
        <v>43</v>
      </c>
      <c r="H527" s="8" t="s">
        <v>17</v>
      </c>
      <c r="I527" s="9">
        <v>60</v>
      </c>
      <c r="J527" s="10">
        <v>550</v>
      </c>
      <c r="K527" s="11">
        <v>330000</v>
      </c>
      <c r="L527" s="11">
        <v>148500</v>
      </c>
      <c r="M527" s="12">
        <v>0.45</v>
      </c>
      <c r="N527" s="14" t="s">
        <v>18</v>
      </c>
    </row>
    <row r="528" spans="2:14" ht="14.25" customHeight="1" x14ac:dyDescent="0.3">
      <c r="B528" s="6" t="s">
        <v>30</v>
      </c>
      <c r="C528" s="6">
        <v>1128299</v>
      </c>
      <c r="D528" s="7">
        <v>43857</v>
      </c>
      <c r="E528" s="6" t="s">
        <v>31</v>
      </c>
      <c r="F528" s="6" t="s">
        <v>42</v>
      </c>
      <c r="G528" s="6" t="s">
        <v>43</v>
      </c>
      <c r="H528" s="8" t="s">
        <v>19</v>
      </c>
      <c r="I528" s="9">
        <v>65</v>
      </c>
      <c r="J528" s="10">
        <v>400</v>
      </c>
      <c r="K528" s="11">
        <v>260000</v>
      </c>
      <c r="L528" s="11">
        <v>78000</v>
      </c>
      <c r="M528" s="12">
        <v>0.3</v>
      </c>
      <c r="N528" s="14" t="s">
        <v>18</v>
      </c>
    </row>
    <row r="529" spans="2:14" ht="14.25" customHeight="1" x14ac:dyDescent="0.3">
      <c r="B529" s="6" t="s">
        <v>30</v>
      </c>
      <c r="C529" s="6">
        <v>1128299</v>
      </c>
      <c r="D529" s="7">
        <v>43858</v>
      </c>
      <c r="E529" s="6" t="s">
        <v>31</v>
      </c>
      <c r="F529" s="6" t="s">
        <v>42</v>
      </c>
      <c r="G529" s="6" t="s">
        <v>43</v>
      </c>
      <c r="H529" s="8" t="s">
        <v>20</v>
      </c>
      <c r="I529" s="9">
        <v>65</v>
      </c>
      <c r="J529" s="10">
        <v>400</v>
      </c>
      <c r="K529" s="11">
        <v>260000</v>
      </c>
      <c r="L529" s="11">
        <v>117000</v>
      </c>
      <c r="M529" s="12">
        <v>0.45</v>
      </c>
      <c r="N529" s="14" t="s">
        <v>18</v>
      </c>
    </row>
    <row r="530" spans="2:14" ht="14.25" customHeight="1" x14ac:dyDescent="0.3">
      <c r="B530" s="6" t="s">
        <v>30</v>
      </c>
      <c r="C530" s="6">
        <v>1128299</v>
      </c>
      <c r="D530" s="7">
        <v>43859</v>
      </c>
      <c r="E530" s="6" t="s">
        <v>31</v>
      </c>
      <c r="F530" s="6" t="s">
        <v>42</v>
      </c>
      <c r="G530" s="6" t="s">
        <v>43</v>
      </c>
      <c r="H530" s="8" t="s">
        <v>21</v>
      </c>
      <c r="I530" s="9">
        <v>60</v>
      </c>
      <c r="J530" s="10">
        <v>300</v>
      </c>
      <c r="K530" s="11">
        <v>180000</v>
      </c>
      <c r="L530" s="11">
        <v>72000</v>
      </c>
      <c r="M530" s="12">
        <v>0.39999999999999997</v>
      </c>
      <c r="N530" s="14" t="s">
        <v>18</v>
      </c>
    </row>
    <row r="531" spans="2:14" ht="14.25" customHeight="1" x14ac:dyDescent="0.3">
      <c r="B531" s="6" t="s">
        <v>30</v>
      </c>
      <c r="C531" s="6">
        <v>1128299</v>
      </c>
      <c r="D531" s="7">
        <v>43860</v>
      </c>
      <c r="E531" s="6" t="s">
        <v>31</v>
      </c>
      <c r="F531" s="6" t="s">
        <v>42</v>
      </c>
      <c r="G531" s="6" t="s">
        <v>43</v>
      </c>
      <c r="H531" s="8" t="s">
        <v>22</v>
      </c>
      <c r="I531" s="9">
        <v>65</v>
      </c>
      <c r="J531" s="10">
        <v>200</v>
      </c>
      <c r="K531" s="11">
        <v>130000</v>
      </c>
      <c r="L531" s="11">
        <v>78000.000000000015</v>
      </c>
      <c r="M531" s="12">
        <v>0.60000000000000009</v>
      </c>
      <c r="N531" s="14" t="s">
        <v>18</v>
      </c>
    </row>
    <row r="532" spans="2:14" ht="14.25" customHeight="1" x14ac:dyDescent="0.3">
      <c r="B532" s="6" t="s">
        <v>30</v>
      </c>
      <c r="C532" s="6">
        <v>1128299</v>
      </c>
      <c r="D532" s="7">
        <v>43861</v>
      </c>
      <c r="E532" s="6" t="s">
        <v>31</v>
      </c>
      <c r="F532" s="6" t="s">
        <v>42</v>
      </c>
      <c r="G532" s="6" t="s">
        <v>43</v>
      </c>
      <c r="H532" s="8" t="s">
        <v>23</v>
      </c>
      <c r="I532" s="9">
        <v>80</v>
      </c>
      <c r="J532" s="10">
        <v>450</v>
      </c>
      <c r="K532" s="11">
        <v>360000</v>
      </c>
      <c r="L532" s="11">
        <v>90000</v>
      </c>
      <c r="M532" s="12">
        <v>0.25</v>
      </c>
      <c r="N532" s="14" t="s">
        <v>18</v>
      </c>
    </row>
    <row r="533" spans="2:14" ht="14.25" customHeight="1" x14ac:dyDescent="0.3">
      <c r="B533" s="6" t="s">
        <v>30</v>
      </c>
      <c r="C533" s="6">
        <v>1128299</v>
      </c>
      <c r="D533" s="7">
        <v>43862</v>
      </c>
      <c r="E533" s="6" t="s">
        <v>31</v>
      </c>
      <c r="F533" s="6" t="s">
        <v>42</v>
      </c>
      <c r="G533" s="6" t="s">
        <v>43</v>
      </c>
      <c r="H533" s="8" t="s">
        <v>17</v>
      </c>
      <c r="I533" s="9">
        <v>60</v>
      </c>
      <c r="J533" s="10">
        <v>700</v>
      </c>
      <c r="K533" s="11">
        <v>420000</v>
      </c>
      <c r="L533" s="11">
        <v>189000</v>
      </c>
      <c r="M533" s="12">
        <v>0.45</v>
      </c>
      <c r="N533" s="14" t="s">
        <v>18</v>
      </c>
    </row>
    <row r="534" spans="2:14" ht="14.25" customHeight="1" x14ac:dyDescent="0.3">
      <c r="B534" s="6" t="s">
        <v>30</v>
      </c>
      <c r="C534" s="6">
        <v>1128299</v>
      </c>
      <c r="D534" s="7">
        <v>43863</v>
      </c>
      <c r="E534" s="6" t="s">
        <v>31</v>
      </c>
      <c r="F534" s="6" t="s">
        <v>42</v>
      </c>
      <c r="G534" s="6" t="s">
        <v>43</v>
      </c>
      <c r="H534" s="8" t="s">
        <v>19</v>
      </c>
      <c r="I534" s="9">
        <v>65</v>
      </c>
      <c r="J534" s="10">
        <v>550</v>
      </c>
      <c r="K534" s="11">
        <v>357500</v>
      </c>
      <c r="L534" s="11">
        <v>107250</v>
      </c>
      <c r="M534" s="12">
        <v>0.3</v>
      </c>
      <c r="N534" s="14" t="s">
        <v>18</v>
      </c>
    </row>
    <row r="535" spans="2:14" ht="14.25" customHeight="1" x14ac:dyDescent="0.3">
      <c r="B535" s="6" t="s">
        <v>30</v>
      </c>
      <c r="C535" s="6">
        <v>1128299</v>
      </c>
      <c r="D535" s="7">
        <v>43864</v>
      </c>
      <c r="E535" s="6" t="s">
        <v>31</v>
      </c>
      <c r="F535" s="6" t="s">
        <v>42</v>
      </c>
      <c r="G535" s="6" t="s">
        <v>43</v>
      </c>
      <c r="H535" s="8" t="s">
        <v>20</v>
      </c>
      <c r="I535" s="9">
        <v>65</v>
      </c>
      <c r="J535" s="10">
        <v>550</v>
      </c>
      <c r="K535" s="11">
        <v>357500</v>
      </c>
      <c r="L535" s="11">
        <v>160875</v>
      </c>
      <c r="M535" s="12">
        <v>0.45</v>
      </c>
      <c r="N535" s="14" t="s">
        <v>18</v>
      </c>
    </row>
    <row r="536" spans="2:14" ht="14.25" customHeight="1" x14ac:dyDescent="0.3">
      <c r="B536" s="6" t="s">
        <v>30</v>
      </c>
      <c r="C536" s="6">
        <v>1128299</v>
      </c>
      <c r="D536" s="7">
        <v>43865</v>
      </c>
      <c r="E536" s="6" t="s">
        <v>31</v>
      </c>
      <c r="F536" s="6" t="s">
        <v>42</v>
      </c>
      <c r="G536" s="6" t="s">
        <v>43</v>
      </c>
      <c r="H536" s="8" t="s">
        <v>21</v>
      </c>
      <c r="I536" s="9">
        <v>60</v>
      </c>
      <c r="J536" s="10">
        <v>425</v>
      </c>
      <c r="K536" s="11">
        <v>255000</v>
      </c>
      <c r="L536" s="11">
        <v>101999.99999999999</v>
      </c>
      <c r="M536" s="12">
        <v>0.39999999999999997</v>
      </c>
      <c r="N536" s="14" t="s">
        <v>18</v>
      </c>
    </row>
    <row r="537" spans="2:14" ht="14.25" customHeight="1" x14ac:dyDescent="0.3">
      <c r="B537" s="6" t="s">
        <v>30</v>
      </c>
      <c r="C537" s="6">
        <v>1128299</v>
      </c>
      <c r="D537" s="7">
        <v>43866</v>
      </c>
      <c r="E537" s="6" t="s">
        <v>31</v>
      </c>
      <c r="F537" s="6" t="s">
        <v>42</v>
      </c>
      <c r="G537" s="6" t="s">
        <v>43</v>
      </c>
      <c r="H537" s="8" t="s">
        <v>22</v>
      </c>
      <c r="I537" s="9">
        <v>65</v>
      </c>
      <c r="J537" s="10">
        <v>300</v>
      </c>
      <c r="K537" s="11">
        <v>195000</v>
      </c>
      <c r="L537" s="11">
        <v>117000.00000000001</v>
      </c>
      <c r="M537" s="12">
        <v>0.60000000000000009</v>
      </c>
      <c r="N537" s="14" t="s">
        <v>18</v>
      </c>
    </row>
    <row r="538" spans="2:14" ht="14.25" customHeight="1" x14ac:dyDescent="0.3">
      <c r="B538" s="6" t="s">
        <v>30</v>
      </c>
      <c r="C538" s="6">
        <v>1128299</v>
      </c>
      <c r="D538" s="7">
        <v>43867</v>
      </c>
      <c r="E538" s="6" t="s">
        <v>31</v>
      </c>
      <c r="F538" s="6" t="s">
        <v>42</v>
      </c>
      <c r="G538" s="6" t="s">
        <v>43</v>
      </c>
      <c r="H538" s="8" t="s">
        <v>23</v>
      </c>
      <c r="I538" s="9">
        <v>80</v>
      </c>
      <c r="J538" s="10">
        <v>600</v>
      </c>
      <c r="K538" s="11">
        <v>480000</v>
      </c>
      <c r="L538" s="11">
        <v>120000</v>
      </c>
      <c r="M538" s="12">
        <v>0.25</v>
      </c>
      <c r="N538" s="14" t="s">
        <v>18</v>
      </c>
    </row>
    <row r="539" spans="2:14" ht="14.25" customHeight="1" x14ac:dyDescent="0.3">
      <c r="B539" s="6" t="s">
        <v>30</v>
      </c>
      <c r="C539" s="6">
        <v>1128299</v>
      </c>
      <c r="D539" s="7">
        <v>43868</v>
      </c>
      <c r="E539" s="6" t="s">
        <v>31</v>
      </c>
      <c r="F539" s="6" t="s">
        <v>42</v>
      </c>
      <c r="G539" s="6" t="s">
        <v>43</v>
      </c>
      <c r="H539" s="8" t="s">
        <v>17</v>
      </c>
      <c r="I539" s="9">
        <v>60</v>
      </c>
      <c r="J539" s="10">
        <v>750</v>
      </c>
      <c r="K539" s="11">
        <v>450000</v>
      </c>
      <c r="L539" s="11">
        <v>180000</v>
      </c>
      <c r="M539" s="12">
        <v>0.4</v>
      </c>
      <c r="N539" s="14" t="s">
        <v>18</v>
      </c>
    </row>
    <row r="540" spans="2:14" ht="14.25" customHeight="1" x14ac:dyDescent="0.3">
      <c r="B540" s="6" t="s">
        <v>30</v>
      </c>
      <c r="C540" s="6">
        <v>1128299</v>
      </c>
      <c r="D540" s="7">
        <v>43869</v>
      </c>
      <c r="E540" s="6" t="s">
        <v>31</v>
      </c>
      <c r="F540" s="6" t="s">
        <v>42</v>
      </c>
      <c r="G540" s="6" t="s">
        <v>43</v>
      </c>
      <c r="H540" s="8" t="s">
        <v>19</v>
      </c>
      <c r="I540" s="9">
        <v>65</v>
      </c>
      <c r="J540" s="10">
        <v>600</v>
      </c>
      <c r="K540" s="11">
        <v>390000</v>
      </c>
      <c r="L540" s="11">
        <v>97500</v>
      </c>
      <c r="M540" s="12">
        <v>0.25</v>
      </c>
      <c r="N540" s="14" t="s">
        <v>18</v>
      </c>
    </row>
    <row r="541" spans="2:14" ht="14.25" customHeight="1" x14ac:dyDescent="0.3">
      <c r="B541" s="6" t="s">
        <v>30</v>
      </c>
      <c r="C541" s="6">
        <v>1128299</v>
      </c>
      <c r="D541" s="7">
        <v>43870</v>
      </c>
      <c r="E541" s="6" t="s">
        <v>31</v>
      </c>
      <c r="F541" s="6" t="s">
        <v>42</v>
      </c>
      <c r="G541" s="6" t="s">
        <v>43</v>
      </c>
      <c r="H541" s="8" t="s">
        <v>20</v>
      </c>
      <c r="I541" s="9">
        <v>65</v>
      </c>
      <c r="J541" s="10">
        <v>550</v>
      </c>
      <c r="K541" s="11">
        <v>357500</v>
      </c>
      <c r="L541" s="11">
        <v>143000</v>
      </c>
      <c r="M541" s="12">
        <v>0.4</v>
      </c>
      <c r="N541" s="14" t="s">
        <v>18</v>
      </c>
    </row>
    <row r="542" spans="2:14" ht="14.25" customHeight="1" x14ac:dyDescent="0.3">
      <c r="B542" s="6" t="s">
        <v>30</v>
      </c>
      <c r="C542" s="6">
        <v>1128299</v>
      </c>
      <c r="D542" s="7">
        <v>43871</v>
      </c>
      <c r="E542" s="6" t="s">
        <v>31</v>
      </c>
      <c r="F542" s="6" t="s">
        <v>42</v>
      </c>
      <c r="G542" s="6" t="s">
        <v>43</v>
      </c>
      <c r="H542" s="8" t="s">
        <v>21</v>
      </c>
      <c r="I542" s="9">
        <v>60</v>
      </c>
      <c r="J542" s="10">
        <v>450</v>
      </c>
      <c r="K542" s="11">
        <v>270000</v>
      </c>
      <c r="L542" s="11">
        <v>94500</v>
      </c>
      <c r="M542" s="12">
        <v>0.35</v>
      </c>
      <c r="N542" s="14" t="s">
        <v>18</v>
      </c>
    </row>
    <row r="543" spans="2:14" ht="14.25" customHeight="1" x14ac:dyDescent="0.3">
      <c r="B543" s="6" t="s">
        <v>30</v>
      </c>
      <c r="C543" s="6">
        <v>1128299</v>
      </c>
      <c r="D543" s="7">
        <v>43872</v>
      </c>
      <c r="E543" s="6" t="s">
        <v>31</v>
      </c>
      <c r="F543" s="6" t="s">
        <v>42</v>
      </c>
      <c r="G543" s="6" t="s">
        <v>43</v>
      </c>
      <c r="H543" s="8" t="s">
        <v>22</v>
      </c>
      <c r="I543" s="9">
        <v>65</v>
      </c>
      <c r="J543" s="10">
        <v>500</v>
      </c>
      <c r="K543" s="11">
        <v>325000</v>
      </c>
      <c r="L543" s="11">
        <v>178750</v>
      </c>
      <c r="M543" s="12">
        <v>0.55000000000000004</v>
      </c>
      <c r="N543" s="14" t="s">
        <v>18</v>
      </c>
    </row>
    <row r="544" spans="2:14" ht="14.25" customHeight="1" x14ac:dyDescent="0.3">
      <c r="B544" s="6" t="s">
        <v>30</v>
      </c>
      <c r="C544" s="6">
        <v>1128299</v>
      </c>
      <c r="D544" s="7">
        <v>43873</v>
      </c>
      <c r="E544" s="6" t="s">
        <v>31</v>
      </c>
      <c r="F544" s="6" t="s">
        <v>42</v>
      </c>
      <c r="G544" s="6" t="s">
        <v>43</v>
      </c>
      <c r="H544" s="8" t="s">
        <v>23</v>
      </c>
      <c r="I544" s="9">
        <v>80</v>
      </c>
      <c r="J544" s="10">
        <v>500</v>
      </c>
      <c r="K544" s="11">
        <v>400000</v>
      </c>
      <c r="L544" s="11">
        <v>80000</v>
      </c>
      <c r="M544" s="12">
        <v>0.2</v>
      </c>
      <c r="N544" s="14" t="s">
        <v>18</v>
      </c>
    </row>
    <row r="545" spans="2:14" ht="14.25" customHeight="1" x14ac:dyDescent="0.3">
      <c r="B545" s="6" t="s">
        <v>30</v>
      </c>
      <c r="C545" s="6">
        <v>1128299</v>
      </c>
      <c r="D545" s="7">
        <v>43874</v>
      </c>
      <c r="E545" s="6" t="s">
        <v>31</v>
      </c>
      <c r="F545" s="6" t="s">
        <v>42</v>
      </c>
      <c r="G545" s="6" t="s">
        <v>43</v>
      </c>
      <c r="H545" s="8" t="s">
        <v>17</v>
      </c>
      <c r="I545" s="9">
        <v>65</v>
      </c>
      <c r="J545" s="10">
        <v>700</v>
      </c>
      <c r="K545" s="11">
        <v>455000</v>
      </c>
      <c r="L545" s="11">
        <v>182000</v>
      </c>
      <c r="M545" s="12">
        <v>0.4</v>
      </c>
      <c r="N545" s="14" t="s">
        <v>18</v>
      </c>
    </row>
    <row r="546" spans="2:14" ht="14.25" customHeight="1" x14ac:dyDescent="0.3">
      <c r="B546" s="6" t="s">
        <v>30</v>
      </c>
      <c r="C546" s="6">
        <v>1128299</v>
      </c>
      <c r="D546" s="7">
        <v>43875</v>
      </c>
      <c r="E546" s="6" t="s">
        <v>31</v>
      </c>
      <c r="F546" s="6" t="s">
        <v>42</v>
      </c>
      <c r="G546" s="6" t="s">
        <v>43</v>
      </c>
      <c r="H546" s="8" t="s">
        <v>19</v>
      </c>
      <c r="I546" s="9">
        <v>70</v>
      </c>
      <c r="J546" s="10">
        <v>650</v>
      </c>
      <c r="K546" s="11">
        <v>455000</v>
      </c>
      <c r="L546" s="11">
        <v>113750</v>
      </c>
      <c r="M546" s="12">
        <v>0.25</v>
      </c>
      <c r="N546" s="14" t="s">
        <v>18</v>
      </c>
    </row>
    <row r="547" spans="2:14" ht="14.25" customHeight="1" x14ac:dyDescent="0.3">
      <c r="B547" s="6" t="s">
        <v>30</v>
      </c>
      <c r="C547" s="6">
        <v>1128299</v>
      </c>
      <c r="D547" s="7">
        <v>43876</v>
      </c>
      <c r="E547" s="6" t="s">
        <v>31</v>
      </c>
      <c r="F547" s="6" t="s">
        <v>42</v>
      </c>
      <c r="G547" s="6" t="s">
        <v>43</v>
      </c>
      <c r="H547" s="8" t="s">
        <v>20</v>
      </c>
      <c r="I547" s="9">
        <v>65</v>
      </c>
      <c r="J547" s="10">
        <v>525</v>
      </c>
      <c r="K547" s="11">
        <v>341250</v>
      </c>
      <c r="L547" s="11">
        <v>136500</v>
      </c>
      <c r="M547" s="12">
        <v>0.4</v>
      </c>
      <c r="N547" s="14" t="s">
        <v>18</v>
      </c>
    </row>
    <row r="548" spans="2:14" ht="14.25" customHeight="1" x14ac:dyDescent="0.3">
      <c r="B548" s="6" t="s">
        <v>30</v>
      </c>
      <c r="C548" s="6">
        <v>1128299</v>
      </c>
      <c r="D548" s="7">
        <v>43877</v>
      </c>
      <c r="E548" s="6" t="s">
        <v>31</v>
      </c>
      <c r="F548" s="6" t="s">
        <v>42</v>
      </c>
      <c r="G548" s="6" t="s">
        <v>43</v>
      </c>
      <c r="H548" s="8" t="s">
        <v>21</v>
      </c>
      <c r="I548" s="9">
        <v>65</v>
      </c>
      <c r="J548" s="10">
        <v>475</v>
      </c>
      <c r="K548" s="11">
        <v>308750</v>
      </c>
      <c r="L548" s="11">
        <v>108062.5</v>
      </c>
      <c r="M548" s="12">
        <v>0.35</v>
      </c>
      <c r="N548" s="14" t="s">
        <v>18</v>
      </c>
    </row>
    <row r="549" spans="2:14" ht="14.25" customHeight="1" x14ac:dyDescent="0.3">
      <c r="B549" s="6" t="s">
        <v>30</v>
      </c>
      <c r="C549" s="6">
        <v>1128299</v>
      </c>
      <c r="D549" s="7">
        <v>43878</v>
      </c>
      <c r="E549" s="6" t="s">
        <v>31</v>
      </c>
      <c r="F549" s="6" t="s">
        <v>42</v>
      </c>
      <c r="G549" s="6" t="s">
        <v>43</v>
      </c>
      <c r="H549" s="8" t="s">
        <v>22</v>
      </c>
      <c r="I549" s="9">
        <v>75</v>
      </c>
      <c r="J549" s="10">
        <v>475</v>
      </c>
      <c r="K549" s="11">
        <v>356250</v>
      </c>
      <c r="L549" s="11">
        <v>195937.50000000003</v>
      </c>
      <c r="M549" s="12">
        <v>0.55000000000000004</v>
      </c>
      <c r="N549" s="14" t="s">
        <v>18</v>
      </c>
    </row>
    <row r="550" spans="2:14" ht="14.25" customHeight="1" x14ac:dyDescent="0.3">
      <c r="B550" s="6" t="s">
        <v>30</v>
      </c>
      <c r="C550" s="6">
        <v>1128299</v>
      </c>
      <c r="D550" s="7">
        <v>43879</v>
      </c>
      <c r="E550" s="6" t="s">
        <v>31</v>
      </c>
      <c r="F550" s="6" t="s">
        <v>42</v>
      </c>
      <c r="G550" s="6" t="s">
        <v>43</v>
      </c>
      <c r="H550" s="8" t="s">
        <v>23</v>
      </c>
      <c r="I550" s="9">
        <v>80</v>
      </c>
      <c r="J550" s="10">
        <v>400</v>
      </c>
      <c r="K550" s="11">
        <v>320000</v>
      </c>
      <c r="L550" s="11">
        <v>64000</v>
      </c>
      <c r="M550" s="12">
        <v>0.2</v>
      </c>
      <c r="N550" s="14" t="s">
        <v>18</v>
      </c>
    </row>
    <row r="551" spans="2:14" ht="14.25" customHeight="1" x14ac:dyDescent="0.3">
      <c r="B551" s="6" t="s">
        <v>30</v>
      </c>
      <c r="C551" s="6">
        <v>1128299</v>
      </c>
      <c r="D551" s="7">
        <v>43880</v>
      </c>
      <c r="E551" s="6" t="s">
        <v>31</v>
      </c>
      <c r="F551" s="6" t="s">
        <v>42</v>
      </c>
      <c r="G551" s="6" t="s">
        <v>43</v>
      </c>
      <c r="H551" s="8" t="s">
        <v>17</v>
      </c>
      <c r="I551" s="9">
        <v>60.000000000000007</v>
      </c>
      <c r="J551" s="10">
        <v>600</v>
      </c>
      <c r="K551" s="11">
        <v>360000.00000000006</v>
      </c>
      <c r="L551" s="11">
        <v>126000.00000000003</v>
      </c>
      <c r="M551" s="12">
        <v>0.35000000000000003</v>
      </c>
      <c r="N551" s="14" t="s">
        <v>18</v>
      </c>
    </row>
    <row r="552" spans="2:14" ht="14.25" customHeight="1" x14ac:dyDescent="0.3">
      <c r="B552" s="6" t="s">
        <v>30</v>
      </c>
      <c r="C552" s="6">
        <v>1128299</v>
      </c>
      <c r="D552" s="7">
        <v>43881</v>
      </c>
      <c r="E552" s="6" t="s">
        <v>31</v>
      </c>
      <c r="F552" s="6" t="s">
        <v>42</v>
      </c>
      <c r="G552" s="6" t="s">
        <v>43</v>
      </c>
      <c r="H552" s="8" t="s">
        <v>19</v>
      </c>
      <c r="I552" s="9">
        <v>65.000000000000014</v>
      </c>
      <c r="J552" s="10">
        <v>600</v>
      </c>
      <c r="K552" s="11">
        <v>390000.00000000006</v>
      </c>
      <c r="L552" s="11">
        <v>78000.000000000015</v>
      </c>
      <c r="M552" s="12">
        <v>0.2</v>
      </c>
      <c r="N552" s="14" t="s">
        <v>18</v>
      </c>
    </row>
    <row r="553" spans="2:14" ht="14.25" customHeight="1" x14ac:dyDescent="0.3">
      <c r="B553" s="6" t="s">
        <v>30</v>
      </c>
      <c r="C553" s="6">
        <v>1128299</v>
      </c>
      <c r="D553" s="7">
        <v>43882</v>
      </c>
      <c r="E553" s="6" t="s">
        <v>31</v>
      </c>
      <c r="F553" s="6" t="s">
        <v>42</v>
      </c>
      <c r="G553" s="6" t="s">
        <v>43</v>
      </c>
      <c r="H553" s="8" t="s">
        <v>20</v>
      </c>
      <c r="I553" s="9">
        <v>60.000000000000007</v>
      </c>
      <c r="J553" s="10">
        <v>450</v>
      </c>
      <c r="K553" s="11">
        <v>270000.00000000006</v>
      </c>
      <c r="L553" s="11">
        <v>94500.000000000029</v>
      </c>
      <c r="M553" s="12">
        <v>0.35000000000000003</v>
      </c>
      <c r="N553" s="14" t="s">
        <v>18</v>
      </c>
    </row>
    <row r="554" spans="2:14" ht="14.25" customHeight="1" x14ac:dyDescent="0.3">
      <c r="B554" s="6" t="s">
        <v>30</v>
      </c>
      <c r="C554" s="6">
        <v>1128299</v>
      </c>
      <c r="D554" s="7">
        <v>43883</v>
      </c>
      <c r="E554" s="6" t="s">
        <v>31</v>
      </c>
      <c r="F554" s="6" t="s">
        <v>42</v>
      </c>
      <c r="G554" s="6" t="s">
        <v>43</v>
      </c>
      <c r="H554" s="8" t="s">
        <v>21</v>
      </c>
      <c r="I554" s="9">
        <v>60.000000000000007</v>
      </c>
      <c r="J554" s="10">
        <v>400</v>
      </c>
      <c r="K554" s="11">
        <v>240000.00000000003</v>
      </c>
      <c r="L554" s="11">
        <v>72000</v>
      </c>
      <c r="M554" s="12">
        <v>0.3</v>
      </c>
      <c r="N554" s="14" t="s">
        <v>18</v>
      </c>
    </row>
    <row r="555" spans="2:14" ht="14.25" customHeight="1" x14ac:dyDescent="0.3">
      <c r="B555" s="6" t="s">
        <v>30</v>
      </c>
      <c r="C555" s="6">
        <v>1128299</v>
      </c>
      <c r="D555" s="7">
        <v>43884</v>
      </c>
      <c r="E555" s="6" t="s">
        <v>31</v>
      </c>
      <c r="F555" s="6" t="s">
        <v>42</v>
      </c>
      <c r="G555" s="6" t="s">
        <v>43</v>
      </c>
      <c r="H555" s="8" t="s">
        <v>22</v>
      </c>
      <c r="I555" s="9">
        <v>70</v>
      </c>
      <c r="J555" s="10">
        <v>400</v>
      </c>
      <c r="K555" s="11">
        <v>280000</v>
      </c>
      <c r="L555" s="11">
        <v>140000.00000000003</v>
      </c>
      <c r="M555" s="12">
        <v>0.50000000000000011</v>
      </c>
      <c r="N555" s="14" t="s">
        <v>18</v>
      </c>
    </row>
    <row r="556" spans="2:14" ht="14.25" customHeight="1" x14ac:dyDescent="0.3">
      <c r="B556" s="6" t="s">
        <v>30</v>
      </c>
      <c r="C556" s="6">
        <v>1128299</v>
      </c>
      <c r="D556" s="7">
        <v>43885</v>
      </c>
      <c r="E556" s="6" t="s">
        <v>31</v>
      </c>
      <c r="F556" s="6" t="s">
        <v>42</v>
      </c>
      <c r="G556" s="6" t="s">
        <v>43</v>
      </c>
      <c r="H556" s="8" t="s">
        <v>23</v>
      </c>
      <c r="I556" s="9">
        <v>75.000000000000014</v>
      </c>
      <c r="J556" s="10">
        <v>450</v>
      </c>
      <c r="K556" s="11">
        <v>337500.00000000006</v>
      </c>
      <c r="L556" s="11">
        <v>50625.000000000015</v>
      </c>
      <c r="M556" s="12">
        <v>0.15000000000000002</v>
      </c>
      <c r="N556" s="14" t="s">
        <v>18</v>
      </c>
    </row>
    <row r="557" spans="2:14" ht="14.25" customHeight="1" x14ac:dyDescent="0.3">
      <c r="B557" s="6" t="s">
        <v>30</v>
      </c>
      <c r="C557" s="6">
        <v>1128299</v>
      </c>
      <c r="D557" s="7">
        <v>43886</v>
      </c>
      <c r="E557" s="6" t="s">
        <v>31</v>
      </c>
      <c r="F557" s="6" t="s">
        <v>42</v>
      </c>
      <c r="G557" s="6" t="s">
        <v>43</v>
      </c>
      <c r="H557" s="8" t="s">
        <v>17</v>
      </c>
      <c r="I557" s="9">
        <v>60.000000000000007</v>
      </c>
      <c r="J557" s="10">
        <v>550</v>
      </c>
      <c r="K557" s="11">
        <v>330000.00000000006</v>
      </c>
      <c r="L557" s="11">
        <v>115500.00000000003</v>
      </c>
      <c r="M557" s="12">
        <v>0.35000000000000003</v>
      </c>
      <c r="N557" s="14" t="s">
        <v>18</v>
      </c>
    </row>
    <row r="558" spans="2:14" ht="14.25" customHeight="1" x14ac:dyDescent="0.3">
      <c r="B558" s="6" t="s">
        <v>30</v>
      </c>
      <c r="C558" s="6">
        <v>1128299</v>
      </c>
      <c r="D558" s="7">
        <v>43887</v>
      </c>
      <c r="E558" s="6" t="s">
        <v>31</v>
      </c>
      <c r="F558" s="6" t="s">
        <v>42</v>
      </c>
      <c r="G558" s="6" t="s">
        <v>43</v>
      </c>
      <c r="H558" s="8" t="s">
        <v>19</v>
      </c>
      <c r="I558" s="9">
        <v>65.000000000000014</v>
      </c>
      <c r="J558" s="10">
        <v>550</v>
      </c>
      <c r="K558" s="11">
        <v>357500.00000000006</v>
      </c>
      <c r="L558" s="11">
        <v>71500.000000000015</v>
      </c>
      <c r="M558" s="12">
        <v>0.2</v>
      </c>
      <c r="N558" s="14" t="s">
        <v>18</v>
      </c>
    </row>
    <row r="559" spans="2:14" ht="14.25" customHeight="1" x14ac:dyDescent="0.3">
      <c r="B559" s="6" t="s">
        <v>30</v>
      </c>
      <c r="C559" s="6">
        <v>1128299</v>
      </c>
      <c r="D559" s="7">
        <v>43888</v>
      </c>
      <c r="E559" s="6" t="s">
        <v>31</v>
      </c>
      <c r="F559" s="6" t="s">
        <v>42</v>
      </c>
      <c r="G559" s="6" t="s">
        <v>43</v>
      </c>
      <c r="H559" s="8" t="s">
        <v>20</v>
      </c>
      <c r="I559" s="9">
        <v>60.000000000000007</v>
      </c>
      <c r="J559" s="10">
        <v>375</v>
      </c>
      <c r="K559" s="11">
        <v>225000.00000000003</v>
      </c>
      <c r="L559" s="11">
        <v>78750.000000000015</v>
      </c>
      <c r="M559" s="12">
        <v>0.35000000000000003</v>
      </c>
      <c r="N559" s="14" t="s">
        <v>18</v>
      </c>
    </row>
    <row r="560" spans="2:14" ht="14.25" customHeight="1" x14ac:dyDescent="0.3">
      <c r="B560" s="6" t="s">
        <v>30</v>
      </c>
      <c r="C560" s="6">
        <v>1128299</v>
      </c>
      <c r="D560" s="7">
        <v>43889</v>
      </c>
      <c r="E560" s="6" t="s">
        <v>31</v>
      </c>
      <c r="F560" s="6" t="s">
        <v>42</v>
      </c>
      <c r="G560" s="6" t="s">
        <v>43</v>
      </c>
      <c r="H560" s="8" t="s">
        <v>21</v>
      </c>
      <c r="I560" s="9">
        <v>60.000000000000007</v>
      </c>
      <c r="J560" s="10">
        <v>350</v>
      </c>
      <c r="K560" s="11">
        <v>210000.00000000003</v>
      </c>
      <c r="L560" s="11">
        <v>63000.000000000007</v>
      </c>
      <c r="M560" s="12">
        <v>0.3</v>
      </c>
      <c r="N560" s="14" t="s">
        <v>18</v>
      </c>
    </row>
    <row r="561" spans="2:14" ht="14.25" customHeight="1" x14ac:dyDescent="0.3">
      <c r="B561" s="6" t="s">
        <v>30</v>
      </c>
      <c r="C561" s="6">
        <v>1128299</v>
      </c>
      <c r="D561" s="7">
        <v>43891</v>
      </c>
      <c r="E561" s="6" t="s">
        <v>31</v>
      </c>
      <c r="F561" s="6" t="s">
        <v>42</v>
      </c>
      <c r="G561" s="6" t="s">
        <v>43</v>
      </c>
      <c r="H561" s="8" t="s">
        <v>22</v>
      </c>
      <c r="I561" s="9">
        <v>70</v>
      </c>
      <c r="J561" s="10">
        <v>325</v>
      </c>
      <c r="K561" s="11">
        <v>227500</v>
      </c>
      <c r="L561" s="11">
        <v>113750.00000000003</v>
      </c>
      <c r="M561" s="12">
        <v>0.50000000000000011</v>
      </c>
      <c r="N561" s="14" t="s">
        <v>18</v>
      </c>
    </row>
    <row r="562" spans="2:14" ht="14.25" customHeight="1" x14ac:dyDescent="0.3">
      <c r="B562" s="6" t="s">
        <v>30</v>
      </c>
      <c r="C562" s="6">
        <v>1128299</v>
      </c>
      <c r="D562" s="7">
        <v>43892</v>
      </c>
      <c r="E562" s="6" t="s">
        <v>31</v>
      </c>
      <c r="F562" s="6" t="s">
        <v>42</v>
      </c>
      <c r="G562" s="6" t="s">
        <v>43</v>
      </c>
      <c r="H562" s="8" t="s">
        <v>23</v>
      </c>
      <c r="I562" s="9">
        <v>75.000000000000014</v>
      </c>
      <c r="J562" s="10">
        <v>375</v>
      </c>
      <c r="K562" s="11">
        <v>281250.00000000006</v>
      </c>
      <c r="L562" s="11">
        <v>42187.500000000015</v>
      </c>
      <c r="M562" s="12">
        <v>0.15000000000000002</v>
      </c>
      <c r="N562" s="14" t="s">
        <v>18</v>
      </c>
    </row>
    <row r="563" spans="2:14" ht="14.25" customHeight="1" x14ac:dyDescent="0.3">
      <c r="B563" s="6" t="s">
        <v>30</v>
      </c>
      <c r="C563" s="6">
        <v>1128299</v>
      </c>
      <c r="D563" s="7">
        <v>43893</v>
      </c>
      <c r="E563" s="6" t="s">
        <v>31</v>
      </c>
      <c r="F563" s="6" t="s">
        <v>42</v>
      </c>
      <c r="G563" s="6" t="s">
        <v>43</v>
      </c>
      <c r="H563" s="8" t="s">
        <v>17</v>
      </c>
      <c r="I563" s="9">
        <v>60.000000000000007</v>
      </c>
      <c r="J563" s="10">
        <v>575</v>
      </c>
      <c r="K563" s="11">
        <v>345000.00000000006</v>
      </c>
      <c r="L563" s="11">
        <v>120750.00000000003</v>
      </c>
      <c r="M563" s="12">
        <v>0.35000000000000003</v>
      </c>
      <c r="N563" s="14" t="s">
        <v>18</v>
      </c>
    </row>
    <row r="564" spans="2:14" ht="14.25" customHeight="1" x14ac:dyDescent="0.3">
      <c r="B564" s="6" t="s">
        <v>30</v>
      </c>
      <c r="C564" s="6">
        <v>1128299</v>
      </c>
      <c r="D564" s="7">
        <v>43894</v>
      </c>
      <c r="E564" s="6" t="s">
        <v>31</v>
      </c>
      <c r="F564" s="6" t="s">
        <v>42</v>
      </c>
      <c r="G564" s="6" t="s">
        <v>43</v>
      </c>
      <c r="H564" s="8" t="s">
        <v>19</v>
      </c>
      <c r="I564" s="9">
        <v>65.000000000000014</v>
      </c>
      <c r="J564" s="10">
        <v>575</v>
      </c>
      <c r="K564" s="11">
        <v>373750.00000000006</v>
      </c>
      <c r="L564" s="11">
        <v>74750.000000000015</v>
      </c>
      <c r="M564" s="12">
        <v>0.2</v>
      </c>
      <c r="N564" s="14" t="s">
        <v>18</v>
      </c>
    </row>
    <row r="565" spans="2:14" ht="14.25" customHeight="1" x14ac:dyDescent="0.3">
      <c r="B565" s="6" t="s">
        <v>30</v>
      </c>
      <c r="C565" s="6">
        <v>1128299</v>
      </c>
      <c r="D565" s="7">
        <v>43895</v>
      </c>
      <c r="E565" s="6" t="s">
        <v>31</v>
      </c>
      <c r="F565" s="6" t="s">
        <v>42</v>
      </c>
      <c r="G565" s="6" t="s">
        <v>43</v>
      </c>
      <c r="H565" s="8" t="s">
        <v>20</v>
      </c>
      <c r="I565" s="9">
        <v>60.000000000000007</v>
      </c>
      <c r="J565" s="10">
        <v>425</v>
      </c>
      <c r="K565" s="11">
        <v>255000.00000000003</v>
      </c>
      <c r="L565" s="11">
        <v>89250.000000000015</v>
      </c>
      <c r="M565" s="12">
        <v>0.35000000000000003</v>
      </c>
      <c r="N565" s="14" t="s">
        <v>18</v>
      </c>
    </row>
    <row r="566" spans="2:14" ht="14.25" customHeight="1" x14ac:dyDescent="0.3">
      <c r="B566" s="6" t="s">
        <v>30</v>
      </c>
      <c r="C566" s="6">
        <v>1128299</v>
      </c>
      <c r="D566" s="7">
        <v>43896</v>
      </c>
      <c r="E566" s="6" t="s">
        <v>31</v>
      </c>
      <c r="F566" s="6" t="s">
        <v>42</v>
      </c>
      <c r="G566" s="6" t="s">
        <v>43</v>
      </c>
      <c r="H566" s="8" t="s">
        <v>21</v>
      </c>
      <c r="I566" s="9">
        <v>60.000000000000007</v>
      </c>
      <c r="J566" s="10">
        <v>400</v>
      </c>
      <c r="K566" s="11">
        <v>240000.00000000003</v>
      </c>
      <c r="L566" s="11">
        <v>72000</v>
      </c>
      <c r="M566" s="12">
        <v>0.3</v>
      </c>
      <c r="N566" s="14" t="s">
        <v>18</v>
      </c>
    </row>
    <row r="567" spans="2:14" ht="14.25" customHeight="1" x14ac:dyDescent="0.3">
      <c r="B567" s="6" t="s">
        <v>30</v>
      </c>
      <c r="C567" s="6">
        <v>1128299</v>
      </c>
      <c r="D567" s="7">
        <v>43897</v>
      </c>
      <c r="E567" s="6" t="s">
        <v>31</v>
      </c>
      <c r="F567" s="6" t="s">
        <v>42</v>
      </c>
      <c r="G567" s="6" t="s">
        <v>43</v>
      </c>
      <c r="H567" s="8" t="s">
        <v>22</v>
      </c>
      <c r="I567" s="9">
        <v>70</v>
      </c>
      <c r="J567" s="10">
        <v>350</v>
      </c>
      <c r="K567" s="11">
        <v>245000</v>
      </c>
      <c r="L567" s="11">
        <v>122500.00000000003</v>
      </c>
      <c r="M567" s="12">
        <v>0.50000000000000011</v>
      </c>
      <c r="N567" s="14" t="s">
        <v>18</v>
      </c>
    </row>
    <row r="568" spans="2:14" ht="14.25" customHeight="1" x14ac:dyDescent="0.3">
      <c r="B568" s="6" t="s">
        <v>30</v>
      </c>
      <c r="C568" s="6">
        <v>1128299</v>
      </c>
      <c r="D568" s="7">
        <v>43898</v>
      </c>
      <c r="E568" s="6" t="s">
        <v>31</v>
      </c>
      <c r="F568" s="6" t="s">
        <v>42</v>
      </c>
      <c r="G568" s="6" t="s">
        <v>43</v>
      </c>
      <c r="H568" s="8" t="s">
        <v>23</v>
      </c>
      <c r="I568" s="9">
        <v>75.000000000000014</v>
      </c>
      <c r="J568" s="10">
        <v>475</v>
      </c>
      <c r="K568" s="11">
        <v>356250.00000000006</v>
      </c>
      <c r="L568" s="11">
        <v>53437.500000000015</v>
      </c>
      <c r="M568" s="12">
        <v>0.15000000000000002</v>
      </c>
      <c r="N568" s="14" t="s">
        <v>18</v>
      </c>
    </row>
    <row r="569" spans="2:14" ht="14.25" customHeight="1" x14ac:dyDescent="0.3">
      <c r="B569" s="6" t="s">
        <v>30</v>
      </c>
      <c r="C569" s="6">
        <v>1128299</v>
      </c>
      <c r="D569" s="7">
        <v>43899</v>
      </c>
      <c r="E569" s="6" t="s">
        <v>31</v>
      </c>
      <c r="F569" s="6" t="s">
        <v>42</v>
      </c>
      <c r="G569" s="6" t="s">
        <v>43</v>
      </c>
      <c r="H569" s="8" t="s">
        <v>17</v>
      </c>
      <c r="I569" s="9">
        <v>60.000000000000007</v>
      </c>
      <c r="J569" s="10">
        <v>675</v>
      </c>
      <c r="K569" s="11">
        <v>405000.00000000006</v>
      </c>
      <c r="L569" s="11">
        <v>141750.00000000003</v>
      </c>
      <c r="M569" s="12">
        <v>0.35000000000000003</v>
      </c>
      <c r="N569" s="14" t="s">
        <v>18</v>
      </c>
    </row>
    <row r="570" spans="2:14" ht="14.25" customHeight="1" x14ac:dyDescent="0.3">
      <c r="B570" s="6" t="s">
        <v>30</v>
      </c>
      <c r="C570" s="6">
        <v>1128299</v>
      </c>
      <c r="D570" s="7">
        <v>43900</v>
      </c>
      <c r="E570" s="6" t="s">
        <v>31</v>
      </c>
      <c r="F570" s="6" t="s">
        <v>42</v>
      </c>
      <c r="G570" s="6" t="s">
        <v>43</v>
      </c>
      <c r="H570" s="8" t="s">
        <v>19</v>
      </c>
      <c r="I570" s="9">
        <v>65.000000000000014</v>
      </c>
      <c r="J570" s="10">
        <v>675</v>
      </c>
      <c r="K570" s="11">
        <v>438750.00000000012</v>
      </c>
      <c r="L570" s="11">
        <v>87750.000000000029</v>
      </c>
      <c r="M570" s="12">
        <v>0.2</v>
      </c>
      <c r="N570" s="14" t="s">
        <v>18</v>
      </c>
    </row>
    <row r="571" spans="2:14" ht="14.25" customHeight="1" x14ac:dyDescent="0.3">
      <c r="B571" s="6" t="s">
        <v>30</v>
      </c>
      <c r="C571" s="6">
        <v>1128299</v>
      </c>
      <c r="D571" s="7">
        <v>43901</v>
      </c>
      <c r="E571" s="6" t="s">
        <v>31</v>
      </c>
      <c r="F571" s="6" t="s">
        <v>42</v>
      </c>
      <c r="G571" s="6" t="s">
        <v>43</v>
      </c>
      <c r="H571" s="8" t="s">
        <v>20</v>
      </c>
      <c r="I571" s="9">
        <v>60.000000000000007</v>
      </c>
      <c r="J571" s="10">
        <v>475</v>
      </c>
      <c r="K571" s="11">
        <v>285000.00000000006</v>
      </c>
      <c r="L571" s="11">
        <v>99750.000000000029</v>
      </c>
      <c r="M571" s="12">
        <v>0.35000000000000003</v>
      </c>
      <c r="N571" s="14" t="s">
        <v>18</v>
      </c>
    </row>
    <row r="572" spans="2:14" ht="14.25" customHeight="1" x14ac:dyDescent="0.3">
      <c r="B572" s="6" t="s">
        <v>30</v>
      </c>
      <c r="C572" s="6">
        <v>1128299</v>
      </c>
      <c r="D572" s="7">
        <v>43902</v>
      </c>
      <c r="E572" s="6" t="s">
        <v>31</v>
      </c>
      <c r="F572" s="6" t="s">
        <v>42</v>
      </c>
      <c r="G572" s="6" t="s">
        <v>43</v>
      </c>
      <c r="H572" s="8" t="s">
        <v>21</v>
      </c>
      <c r="I572" s="9">
        <v>60.000000000000007</v>
      </c>
      <c r="J572" s="10">
        <v>475</v>
      </c>
      <c r="K572" s="11">
        <v>285000.00000000006</v>
      </c>
      <c r="L572" s="11">
        <v>85500.000000000015</v>
      </c>
      <c r="M572" s="12">
        <v>0.3</v>
      </c>
      <c r="N572" s="14" t="s">
        <v>18</v>
      </c>
    </row>
    <row r="573" spans="2:14" ht="14.25" customHeight="1" x14ac:dyDescent="0.3">
      <c r="B573" s="6" t="s">
        <v>30</v>
      </c>
      <c r="C573" s="6">
        <v>1128299</v>
      </c>
      <c r="D573" s="7">
        <v>43903</v>
      </c>
      <c r="E573" s="6" t="s">
        <v>31</v>
      </c>
      <c r="F573" s="6" t="s">
        <v>42</v>
      </c>
      <c r="G573" s="6" t="s">
        <v>43</v>
      </c>
      <c r="H573" s="8" t="s">
        <v>22</v>
      </c>
      <c r="I573" s="9">
        <v>70</v>
      </c>
      <c r="J573" s="10">
        <v>400</v>
      </c>
      <c r="K573" s="11">
        <v>280000</v>
      </c>
      <c r="L573" s="11">
        <v>140000.00000000003</v>
      </c>
      <c r="M573" s="12">
        <v>0.50000000000000011</v>
      </c>
      <c r="N573" s="14" t="s">
        <v>18</v>
      </c>
    </row>
    <row r="574" spans="2:14" ht="14.25" customHeight="1" x14ac:dyDescent="0.3">
      <c r="B574" s="6" t="s">
        <v>30</v>
      </c>
      <c r="C574" s="6">
        <v>1128299</v>
      </c>
      <c r="D574" s="7">
        <v>43904</v>
      </c>
      <c r="E574" s="6" t="s">
        <v>31</v>
      </c>
      <c r="F574" s="6" t="s">
        <v>42</v>
      </c>
      <c r="G574" s="6" t="s">
        <v>43</v>
      </c>
      <c r="H574" s="8" t="s">
        <v>23</v>
      </c>
      <c r="I574" s="9">
        <v>75.000000000000014</v>
      </c>
      <c r="J574" s="10">
        <v>500</v>
      </c>
      <c r="K574" s="11">
        <v>375000.00000000006</v>
      </c>
      <c r="L574" s="11">
        <v>56250.000000000015</v>
      </c>
      <c r="M574" s="12">
        <v>0.15000000000000002</v>
      </c>
      <c r="N574" s="14" t="s">
        <v>18</v>
      </c>
    </row>
    <row r="575" spans="2:14" ht="14.25" customHeight="1" x14ac:dyDescent="0.3">
      <c r="B575" s="6" t="s">
        <v>30</v>
      </c>
      <c r="C575" s="6">
        <v>1128299</v>
      </c>
      <c r="D575" s="7">
        <v>43905</v>
      </c>
      <c r="E575" s="6" t="s">
        <v>31</v>
      </c>
      <c r="F575" s="6" t="s">
        <v>42</v>
      </c>
      <c r="G575" s="6" t="s">
        <v>43</v>
      </c>
      <c r="H575" s="8" t="s">
        <v>17</v>
      </c>
      <c r="I575" s="9">
        <v>30</v>
      </c>
      <c r="J575" s="10">
        <v>425</v>
      </c>
      <c r="K575" s="11">
        <v>127500</v>
      </c>
      <c r="L575" s="11">
        <v>44625.000000000007</v>
      </c>
      <c r="M575" s="12">
        <v>0.35000000000000003</v>
      </c>
      <c r="N575" s="14" t="s">
        <v>18</v>
      </c>
    </row>
    <row r="576" spans="2:14" ht="14.25" customHeight="1" x14ac:dyDescent="0.3">
      <c r="B576" s="6" t="s">
        <v>30</v>
      </c>
      <c r="C576" s="6">
        <v>1128299</v>
      </c>
      <c r="D576" s="7">
        <v>43906</v>
      </c>
      <c r="E576" s="6" t="s">
        <v>31</v>
      </c>
      <c r="F576" s="6" t="s">
        <v>42</v>
      </c>
      <c r="G576" s="6" t="s">
        <v>43</v>
      </c>
      <c r="H576" s="8" t="s">
        <v>19</v>
      </c>
      <c r="I576" s="9">
        <v>40</v>
      </c>
      <c r="J576" s="10">
        <v>425</v>
      </c>
      <c r="K576" s="11">
        <v>170000</v>
      </c>
      <c r="L576" s="11">
        <v>34000</v>
      </c>
      <c r="M576" s="12">
        <v>0.2</v>
      </c>
      <c r="N576" s="14" t="s">
        <v>18</v>
      </c>
    </row>
    <row r="577" spans="2:14" ht="14.25" customHeight="1" x14ac:dyDescent="0.3">
      <c r="B577" s="6" t="s">
        <v>30</v>
      </c>
      <c r="C577" s="6">
        <v>1128299</v>
      </c>
      <c r="D577" s="7">
        <v>43907</v>
      </c>
      <c r="E577" s="6" t="s">
        <v>31</v>
      </c>
      <c r="F577" s="6" t="s">
        <v>42</v>
      </c>
      <c r="G577" s="6" t="s">
        <v>43</v>
      </c>
      <c r="H577" s="8" t="s">
        <v>20</v>
      </c>
      <c r="I577" s="9">
        <v>40</v>
      </c>
      <c r="J577" s="10">
        <v>425</v>
      </c>
      <c r="K577" s="11">
        <v>170000</v>
      </c>
      <c r="L577" s="11">
        <v>59500.000000000007</v>
      </c>
      <c r="M577" s="12">
        <v>0.35000000000000003</v>
      </c>
      <c r="N577" s="14" t="s">
        <v>18</v>
      </c>
    </row>
    <row r="578" spans="2:14" ht="14.25" customHeight="1" x14ac:dyDescent="0.3">
      <c r="B578" s="6" t="s">
        <v>30</v>
      </c>
      <c r="C578" s="6">
        <v>1128299</v>
      </c>
      <c r="D578" s="7">
        <v>43908</v>
      </c>
      <c r="E578" s="6" t="s">
        <v>31</v>
      </c>
      <c r="F578" s="6" t="s">
        <v>42</v>
      </c>
      <c r="G578" s="6" t="s">
        <v>43</v>
      </c>
      <c r="H578" s="8" t="s">
        <v>21</v>
      </c>
      <c r="I578" s="9">
        <v>40</v>
      </c>
      <c r="J578" s="10">
        <v>275</v>
      </c>
      <c r="K578" s="11">
        <v>110000</v>
      </c>
      <c r="L578" s="11">
        <v>33000</v>
      </c>
      <c r="M578" s="12">
        <v>0.3</v>
      </c>
      <c r="N578" s="14" t="s">
        <v>18</v>
      </c>
    </row>
    <row r="579" spans="2:14" ht="14.25" customHeight="1" x14ac:dyDescent="0.3">
      <c r="B579" s="6" t="s">
        <v>30</v>
      </c>
      <c r="C579" s="6">
        <v>1128299</v>
      </c>
      <c r="D579" s="7">
        <v>43909</v>
      </c>
      <c r="E579" s="6" t="s">
        <v>31</v>
      </c>
      <c r="F579" s="6" t="s">
        <v>44</v>
      </c>
      <c r="G579" s="6" t="s">
        <v>45</v>
      </c>
      <c r="H579" s="8" t="s">
        <v>22</v>
      </c>
      <c r="I579" s="9">
        <v>45</v>
      </c>
      <c r="J579" s="10">
        <v>225</v>
      </c>
      <c r="K579" s="11">
        <v>101250</v>
      </c>
      <c r="L579" s="11">
        <v>50625</v>
      </c>
      <c r="M579" s="12">
        <v>0.5</v>
      </c>
      <c r="N579" s="14" t="s">
        <v>18</v>
      </c>
    </row>
    <row r="580" spans="2:14" ht="14.25" customHeight="1" x14ac:dyDescent="0.3">
      <c r="B580" s="6" t="s">
        <v>30</v>
      </c>
      <c r="C580" s="6">
        <v>1128299</v>
      </c>
      <c r="D580" s="7">
        <v>43910</v>
      </c>
      <c r="E580" s="6" t="s">
        <v>31</v>
      </c>
      <c r="F580" s="6" t="s">
        <v>44</v>
      </c>
      <c r="G580" s="6" t="s">
        <v>45</v>
      </c>
      <c r="H580" s="8" t="s">
        <v>23</v>
      </c>
      <c r="I580" s="9">
        <v>40</v>
      </c>
      <c r="J580" s="10">
        <v>475</v>
      </c>
      <c r="K580" s="11">
        <v>190000</v>
      </c>
      <c r="L580" s="11">
        <v>28500.000000000004</v>
      </c>
      <c r="M580" s="12">
        <v>0.15000000000000002</v>
      </c>
      <c r="N580" s="14" t="s">
        <v>18</v>
      </c>
    </row>
    <row r="581" spans="2:14" ht="14.25" customHeight="1" x14ac:dyDescent="0.3">
      <c r="B581" s="6" t="s">
        <v>30</v>
      </c>
      <c r="C581" s="6">
        <v>1128299</v>
      </c>
      <c r="D581" s="7">
        <v>43911</v>
      </c>
      <c r="E581" s="6" t="s">
        <v>31</v>
      </c>
      <c r="F581" s="6" t="s">
        <v>44</v>
      </c>
      <c r="G581" s="6" t="s">
        <v>45</v>
      </c>
      <c r="H581" s="8" t="s">
        <v>17</v>
      </c>
      <c r="I581" s="9">
        <v>30</v>
      </c>
      <c r="J581" s="10">
        <v>525</v>
      </c>
      <c r="K581" s="11">
        <v>157500</v>
      </c>
      <c r="L581" s="11">
        <v>55125.000000000007</v>
      </c>
      <c r="M581" s="12">
        <v>0.35000000000000003</v>
      </c>
      <c r="N581" s="14" t="s">
        <v>18</v>
      </c>
    </row>
    <row r="582" spans="2:14" ht="14.25" customHeight="1" x14ac:dyDescent="0.3">
      <c r="B582" s="6" t="s">
        <v>30</v>
      </c>
      <c r="C582" s="6">
        <v>1128299</v>
      </c>
      <c r="D582" s="7">
        <v>43912</v>
      </c>
      <c r="E582" s="6" t="s">
        <v>31</v>
      </c>
      <c r="F582" s="6" t="s">
        <v>44</v>
      </c>
      <c r="G582" s="6" t="s">
        <v>45</v>
      </c>
      <c r="H582" s="8" t="s">
        <v>19</v>
      </c>
      <c r="I582" s="9">
        <v>40</v>
      </c>
      <c r="J582" s="10">
        <v>425</v>
      </c>
      <c r="K582" s="11">
        <v>170000</v>
      </c>
      <c r="L582" s="11">
        <v>34000</v>
      </c>
      <c r="M582" s="12">
        <v>0.2</v>
      </c>
      <c r="N582" s="14" t="s">
        <v>18</v>
      </c>
    </row>
    <row r="583" spans="2:14" ht="14.25" customHeight="1" x14ac:dyDescent="0.3">
      <c r="B583" s="6" t="s">
        <v>30</v>
      </c>
      <c r="C583" s="6">
        <v>1128299</v>
      </c>
      <c r="D583" s="7">
        <v>43913</v>
      </c>
      <c r="E583" s="6" t="s">
        <v>31</v>
      </c>
      <c r="F583" s="6" t="s">
        <v>44</v>
      </c>
      <c r="G583" s="6" t="s">
        <v>45</v>
      </c>
      <c r="H583" s="8" t="s">
        <v>20</v>
      </c>
      <c r="I583" s="9">
        <v>40</v>
      </c>
      <c r="J583" s="10">
        <v>425</v>
      </c>
      <c r="K583" s="11">
        <v>170000</v>
      </c>
      <c r="L583" s="11">
        <v>59500.000000000007</v>
      </c>
      <c r="M583" s="12">
        <v>0.35000000000000003</v>
      </c>
      <c r="N583" s="14" t="s">
        <v>18</v>
      </c>
    </row>
    <row r="584" spans="2:14" ht="14.25" customHeight="1" x14ac:dyDescent="0.3">
      <c r="B584" s="6" t="s">
        <v>30</v>
      </c>
      <c r="C584" s="6">
        <v>1128299</v>
      </c>
      <c r="D584" s="7">
        <v>43914</v>
      </c>
      <c r="E584" s="6" t="s">
        <v>31</v>
      </c>
      <c r="F584" s="6" t="s">
        <v>44</v>
      </c>
      <c r="G584" s="6" t="s">
        <v>45</v>
      </c>
      <c r="H584" s="8" t="s">
        <v>21</v>
      </c>
      <c r="I584" s="9">
        <v>40</v>
      </c>
      <c r="J584" s="10">
        <v>275</v>
      </c>
      <c r="K584" s="11">
        <v>110000</v>
      </c>
      <c r="L584" s="11">
        <v>33000</v>
      </c>
      <c r="M584" s="12">
        <v>0.3</v>
      </c>
      <c r="N584" s="14" t="s">
        <v>18</v>
      </c>
    </row>
    <row r="585" spans="2:14" ht="14.25" customHeight="1" x14ac:dyDescent="0.3">
      <c r="B585" s="6" t="s">
        <v>30</v>
      </c>
      <c r="C585" s="6">
        <v>1128299</v>
      </c>
      <c r="D585" s="7">
        <v>43915</v>
      </c>
      <c r="E585" s="6" t="s">
        <v>31</v>
      </c>
      <c r="F585" s="6" t="s">
        <v>44</v>
      </c>
      <c r="G585" s="6" t="s">
        <v>45</v>
      </c>
      <c r="H585" s="8" t="s">
        <v>22</v>
      </c>
      <c r="I585" s="9">
        <v>45</v>
      </c>
      <c r="J585" s="10">
        <v>200</v>
      </c>
      <c r="K585" s="11">
        <v>90000</v>
      </c>
      <c r="L585" s="11">
        <v>45000</v>
      </c>
      <c r="M585" s="12">
        <v>0.5</v>
      </c>
      <c r="N585" s="14" t="s">
        <v>18</v>
      </c>
    </row>
    <row r="586" spans="2:14" ht="14.25" customHeight="1" x14ac:dyDescent="0.3">
      <c r="B586" s="6" t="s">
        <v>30</v>
      </c>
      <c r="C586" s="6">
        <v>1128299</v>
      </c>
      <c r="D586" s="7">
        <v>43916</v>
      </c>
      <c r="E586" s="6" t="s">
        <v>31</v>
      </c>
      <c r="F586" s="6" t="s">
        <v>44</v>
      </c>
      <c r="G586" s="6" t="s">
        <v>45</v>
      </c>
      <c r="H586" s="8" t="s">
        <v>23</v>
      </c>
      <c r="I586" s="9">
        <v>40</v>
      </c>
      <c r="J586" s="10">
        <v>400</v>
      </c>
      <c r="K586" s="11">
        <v>160000</v>
      </c>
      <c r="L586" s="11">
        <v>24000.000000000004</v>
      </c>
      <c r="M586" s="12">
        <v>0.15000000000000002</v>
      </c>
      <c r="N586" s="14" t="s">
        <v>18</v>
      </c>
    </row>
    <row r="587" spans="2:14" ht="14.25" customHeight="1" x14ac:dyDescent="0.3">
      <c r="B587" s="6" t="s">
        <v>30</v>
      </c>
      <c r="C587" s="6">
        <v>1128299</v>
      </c>
      <c r="D587" s="7">
        <v>43917</v>
      </c>
      <c r="E587" s="6" t="s">
        <v>31</v>
      </c>
      <c r="F587" s="6" t="s">
        <v>44</v>
      </c>
      <c r="G587" s="6" t="s">
        <v>45</v>
      </c>
      <c r="H587" s="8" t="s">
        <v>17</v>
      </c>
      <c r="I587" s="9">
        <v>40</v>
      </c>
      <c r="J587" s="10">
        <v>550</v>
      </c>
      <c r="K587" s="11">
        <v>220000</v>
      </c>
      <c r="L587" s="11">
        <v>77000.000000000015</v>
      </c>
      <c r="M587" s="12">
        <v>0.35000000000000003</v>
      </c>
      <c r="N587" s="14" t="s">
        <v>18</v>
      </c>
    </row>
    <row r="588" spans="2:14" ht="14.25" customHeight="1" x14ac:dyDescent="0.3">
      <c r="B588" s="6" t="s">
        <v>30</v>
      </c>
      <c r="C588" s="6">
        <v>1128299</v>
      </c>
      <c r="D588" s="7">
        <v>43918</v>
      </c>
      <c r="E588" s="6" t="s">
        <v>31</v>
      </c>
      <c r="F588" s="6" t="s">
        <v>44</v>
      </c>
      <c r="G588" s="6" t="s">
        <v>45</v>
      </c>
      <c r="H588" s="8" t="s">
        <v>19</v>
      </c>
      <c r="I588" s="9">
        <v>49.999999999999993</v>
      </c>
      <c r="J588" s="10">
        <v>400</v>
      </c>
      <c r="K588" s="11">
        <v>199999.99999999997</v>
      </c>
      <c r="L588" s="11">
        <v>40000</v>
      </c>
      <c r="M588" s="12">
        <v>0.2</v>
      </c>
      <c r="N588" s="14" t="s">
        <v>18</v>
      </c>
    </row>
    <row r="589" spans="2:14" ht="14.25" customHeight="1" x14ac:dyDescent="0.3">
      <c r="B589" s="6" t="s">
        <v>30</v>
      </c>
      <c r="C589" s="6">
        <v>1128299</v>
      </c>
      <c r="D589" s="7">
        <v>43919</v>
      </c>
      <c r="E589" s="6" t="s">
        <v>31</v>
      </c>
      <c r="F589" s="6" t="s">
        <v>44</v>
      </c>
      <c r="G589" s="6" t="s">
        <v>45</v>
      </c>
      <c r="H589" s="8" t="s">
        <v>20</v>
      </c>
      <c r="I589" s="9">
        <v>54.999999999999993</v>
      </c>
      <c r="J589" s="10">
        <v>400</v>
      </c>
      <c r="K589" s="11">
        <v>219999.99999999997</v>
      </c>
      <c r="L589" s="11">
        <v>77000</v>
      </c>
      <c r="M589" s="12">
        <v>0.35000000000000003</v>
      </c>
      <c r="N589" s="14" t="s">
        <v>18</v>
      </c>
    </row>
    <row r="590" spans="2:14" ht="14.25" customHeight="1" x14ac:dyDescent="0.3">
      <c r="B590" s="6" t="s">
        <v>30</v>
      </c>
      <c r="C590" s="6">
        <v>1128299</v>
      </c>
      <c r="D590" s="7">
        <v>43920</v>
      </c>
      <c r="E590" s="6" t="s">
        <v>31</v>
      </c>
      <c r="F590" s="6" t="s">
        <v>44</v>
      </c>
      <c r="G590" s="6" t="s">
        <v>45</v>
      </c>
      <c r="H590" s="8" t="s">
        <v>21</v>
      </c>
      <c r="I590" s="9">
        <v>54.999999999999993</v>
      </c>
      <c r="J590" s="10">
        <v>300</v>
      </c>
      <c r="K590" s="11">
        <v>164999.99999999997</v>
      </c>
      <c r="L590" s="11">
        <v>49499.999999999993</v>
      </c>
      <c r="M590" s="12">
        <v>0.3</v>
      </c>
      <c r="N590" s="14" t="s">
        <v>18</v>
      </c>
    </row>
    <row r="591" spans="2:14" ht="14.25" customHeight="1" x14ac:dyDescent="0.3">
      <c r="B591" s="6" t="s">
        <v>30</v>
      </c>
      <c r="C591" s="6">
        <v>1128299</v>
      </c>
      <c r="D591" s="7">
        <v>43921</v>
      </c>
      <c r="E591" s="6" t="s">
        <v>31</v>
      </c>
      <c r="F591" s="6" t="s">
        <v>44</v>
      </c>
      <c r="G591" s="6" t="s">
        <v>45</v>
      </c>
      <c r="H591" s="8" t="s">
        <v>22</v>
      </c>
      <c r="I591" s="9">
        <v>60</v>
      </c>
      <c r="J591" s="10">
        <v>150</v>
      </c>
      <c r="K591" s="11">
        <v>90000</v>
      </c>
      <c r="L591" s="11">
        <v>45000</v>
      </c>
      <c r="M591" s="12">
        <v>0.5</v>
      </c>
      <c r="N591" s="14" t="s">
        <v>18</v>
      </c>
    </row>
    <row r="592" spans="2:14" ht="14.25" customHeight="1" x14ac:dyDescent="0.3">
      <c r="B592" s="6" t="s">
        <v>30</v>
      </c>
      <c r="C592" s="6">
        <v>1128299</v>
      </c>
      <c r="D592" s="7">
        <v>43922</v>
      </c>
      <c r="E592" s="6" t="s">
        <v>31</v>
      </c>
      <c r="F592" s="6" t="s">
        <v>44</v>
      </c>
      <c r="G592" s="6" t="s">
        <v>45</v>
      </c>
      <c r="H592" s="8" t="s">
        <v>23</v>
      </c>
      <c r="I592" s="9">
        <v>54.999999999999993</v>
      </c>
      <c r="J592" s="10">
        <v>350</v>
      </c>
      <c r="K592" s="11">
        <v>192499.99999999997</v>
      </c>
      <c r="L592" s="11">
        <v>28875</v>
      </c>
      <c r="M592" s="12">
        <v>0.15000000000000002</v>
      </c>
      <c r="N592" s="14" t="s">
        <v>18</v>
      </c>
    </row>
    <row r="593" spans="2:14" ht="14.25" customHeight="1" x14ac:dyDescent="0.3">
      <c r="B593" s="6" t="s">
        <v>30</v>
      </c>
      <c r="C593" s="6">
        <v>1128299</v>
      </c>
      <c r="D593" s="7">
        <v>43923</v>
      </c>
      <c r="E593" s="6" t="s">
        <v>31</v>
      </c>
      <c r="F593" s="6" t="s">
        <v>44</v>
      </c>
      <c r="G593" s="6" t="s">
        <v>45</v>
      </c>
      <c r="H593" s="8" t="s">
        <v>17</v>
      </c>
      <c r="I593" s="9">
        <v>60</v>
      </c>
      <c r="J593" s="10">
        <v>525</v>
      </c>
      <c r="K593" s="11">
        <v>315000</v>
      </c>
      <c r="L593" s="11">
        <v>110250.00000000001</v>
      </c>
      <c r="M593" s="12">
        <v>0.35000000000000003</v>
      </c>
      <c r="N593" s="14" t="s">
        <v>18</v>
      </c>
    </row>
    <row r="594" spans="2:14" ht="14.25" customHeight="1" x14ac:dyDescent="0.3">
      <c r="B594" s="6" t="s">
        <v>30</v>
      </c>
      <c r="C594" s="6">
        <v>1128299</v>
      </c>
      <c r="D594" s="7">
        <v>43924</v>
      </c>
      <c r="E594" s="6" t="s">
        <v>31</v>
      </c>
      <c r="F594" s="6" t="s">
        <v>44</v>
      </c>
      <c r="G594" s="6" t="s">
        <v>45</v>
      </c>
      <c r="H594" s="8" t="s">
        <v>19</v>
      </c>
      <c r="I594" s="9">
        <v>65</v>
      </c>
      <c r="J594" s="10">
        <v>325</v>
      </c>
      <c r="K594" s="11">
        <v>211250</v>
      </c>
      <c r="L594" s="11">
        <v>42250</v>
      </c>
      <c r="M594" s="12">
        <v>0.2</v>
      </c>
      <c r="N594" s="14" t="s">
        <v>18</v>
      </c>
    </row>
    <row r="595" spans="2:14" ht="14.25" customHeight="1" x14ac:dyDescent="0.3">
      <c r="B595" s="6" t="s">
        <v>30</v>
      </c>
      <c r="C595" s="6">
        <v>1128299</v>
      </c>
      <c r="D595" s="7">
        <v>43925</v>
      </c>
      <c r="E595" s="6" t="s">
        <v>31</v>
      </c>
      <c r="F595" s="6" t="s">
        <v>44</v>
      </c>
      <c r="G595" s="6" t="s">
        <v>45</v>
      </c>
      <c r="H595" s="8" t="s">
        <v>20</v>
      </c>
      <c r="I595" s="9">
        <v>65</v>
      </c>
      <c r="J595" s="10">
        <v>375</v>
      </c>
      <c r="K595" s="11">
        <v>243750</v>
      </c>
      <c r="L595" s="11">
        <v>85312.500000000015</v>
      </c>
      <c r="M595" s="12">
        <v>0.35000000000000003</v>
      </c>
      <c r="N595" s="14" t="s">
        <v>18</v>
      </c>
    </row>
    <row r="596" spans="2:14" ht="14.25" customHeight="1" x14ac:dyDescent="0.3">
      <c r="B596" s="6" t="s">
        <v>30</v>
      </c>
      <c r="C596" s="6">
        <v>1128299</v>
      </c>
      <c r="D596" s="7">
        <v>43926</v>
      </c>
      <c r="E596" s="6" t="s">
        <v>31</v>
      </c>
      <c r="F596" s="6" t="s">
        <v>44</v>
      </c>
      <c r="G596" s="6" t="s">
        <v>45</v>
      </c>
      <c r="H596" s="8" t="s">
        <v>21</v>
      </c>
      <c r="I596" s="9">
        <v>60</v>
      </c>
      <c r="J596" s="10">
        <v>275</v>
      </c>
      <c r="K596" s="11">
        <v>165000</v>
      </c>
      <c r="L596" s="11">
        <v>49500</v>
      </c>
      <c r="M596" s="12">
        <v>0.3</v>
      </c>
      <c r="N596" s="14" t="s">
        <v>18</v>
      </c>
    </row>
    <row r="597" spans="2:14" ht="14.25" customHeight="1" x14ac:dyDescent="0.3">
      <c r="B597" s="6" t="s">
        <v>30</v>
      </c>
      <c r="C597" s="6">
        <v>1128299</v>
      </c>
      <c r="D597" s="7">
        <v>43927</v>
      </c>
      <c r="E597" s="6" t="s">
        <v>31</v>
      </c>
      <c r="F597" s="6" t="s">
        <v>44</v>
      </c>
      <c r="G597" s="6" t="s">
        <v>45</v>
      </c>
      <c r="H597" s="8" t="s">
        <v>22</v>
      </c>
      <c r="I597" s="9">
        <v>65</v>
      </c>
      <c r="J597" s="10">
        <v>175</v>
      </c>
      <c r="K597" s="11">
        <v>113750</v>
      </c>
      <c r="L597" s="11">
        <v>56875</v>
      </c>
      <c r="M597" s="12">
        <v>0.5</v>
      </c>
      <c r="N597" s="14" t="s">
        <v>18</v>
      </c>
    </row>
    <row r="598" spans="2:14" ht="14.25" customHeight="1" x14ac:dyDescent="0.3">
      <c r="B598" s="6" t="s">
        <v>30</v>
      </c>
      <c r="C598" s="6">
        <v>1128299</v>
      </c>
      <c r="D598" s="7">
        <v>43928</v>
      </c>
      <c r="E598" s="6" t="s">
        <v>31</v>
      </c>
      <c r="F598" s="6" t="s">
        <v>44</v>
      </c>
      <c r="G598" s="6" t="s">
        <v>45</v>
      </c>
      <c r="H598" s="8" t="s">
        <v>23</v>
      </c>
      <c r="I598" s="9">
        <v>80</v>
      </c>
      <c r="J598" s="10">
        <v>325</v>
      </c>
      <c r="K598" s="11">
        <v>260000</v>
      </c>
      <c r="L598" s="11">
        <v>39000.000000000007</v>
      </c>
      <c r="M598" s="12">
        <v>0.15000000000000002</v>
      </c>
      <c r="N598" s="14" t="s">
        <v>18</v>
      </c>
    </row>
    <row r="599" spans="2:14" ht="14.25" customHeight="1" x14ac:dyDescent="0.3">
      <c r="B599" s="6" t="s">
        <v>30</v>
      </c>
      <c r="C599" s="6">
        <v>1128299</v>
      </c>
      <c r="D599" s="7">
        <v>43929</v>
      </c>
      <c r="E599" s="6" t="s">
        <v>31</v>
      </c>
      <c r="F599" s="6" t="s">
        <v>44</v>
      </c>
      <c r="G599" s="6" t="s">
        <v>45</v>
      </c>
      <c r="H599" s="8" t="s">
        <v>17</v>
      </c>
      <c r="I599" s="9">
        <v>60</v>
      </c>
      <c r="J599" s="10">
        <v>525</v>
      </c>
      <c r="K599" s="11">
        <v>315000</v>
      </c>
      <c r="L599" s="11">
        <v>157500</v>
      </c>
      <c r="M599" s="12">
        <v>0.5</v>
      </c>
      <c r="N599" s="14" t="s">
        <v>18</v>
      </c>
    </row>
    <row r="600" spans="2:14" ht="14.25" customHeight="1" x14ac:dyDescent="0.3">
      <c r="B600" s="6" t="s">
        <v>30</v>
      </c>
      <c r="C600" s="6">
        <v>1128299</v>
      </c>
      <c r="D600" s="7">
        <v>43930</v>
      </c>
      <c r="E600" s="6" t="s">
        <v>31</v>
      </c>
      <c r="F600" s="6" t="s">
        <v>44</v>
      </c>
      <c r="G600" s="6" t="s">
        <v>45</v>
      </c>
      <c r="H600" s="8" t="s">
        <v>19</v>
      </c>
      <c r="I600" s="9">
        <v>65</v>
      </c>
      <c r="J600" s="10">
        <v>375</v>
      </c>
      <c r="K600" s="11">
        <v>243750</v>
      </c>
      <c r="L600" s="11">
        <v>85312.5</v>
      </c>
      <c r="M600" s="12">
        <v>0.35</v>
      </c>
      <c r="N600" s="14" t="s">
        <v>18</v>
      </c>
    </row>
    <row r="601" spans="2:14" ht="14.25" customHeight="1" x14ac:dyDescent="0.3">
      <c r="B601" s="6" t="s">
        <v>30</v>
      </c>
      <c r="C601" s="6">
        <v>1128299</v>
      </c>
      <c r="D601" s="7">
        <v>43931</v>
      </c>
      <c r="E601" s="6" t="s">
        <v>31</v>
      </c>
      <c r="F601" s="6" t="s">
        <v>44</v>
      </c>
      <c r="G601" s="6" t="s">
        <v>45</v>
      </c>
      <c r="H601" s="8" t="s">
        <v>20</v>
      </c>
      <c r="I601" s="9">
        <v>65</v>
      </c>
      <c r="J601" s="10">
        <v>375</v>
      </c>
      <c r="K601" s="11">
        <v>243750</v>
      </c>
      <c r="L601" s="11">
        <v>121875</v>
      </c>
      <c r="M601" s="12">
        <v>0.5</v>
      </c>
      <c r="N601" s="14" t="s">
        <v>18</v>
      </c>
    </row>
    <row r="602" spans="2:14" ht="14.25" customHeight="1" x14ac:dyDescent="0.3">
      <c r="B602" s="6" t="s">
        <v>30</v>
      </c>
      <c r="C602" s="6">
        <v>1128299</v>
      </c>
      <c r="D602" s="7">
        <v>43932</v>
      </c>
      <c r="E602" s="6" t="s">
        <v>31</v>
      </c>
      <c r="F602" s="6" t="s">
        <v>44</v>
      </c>
      <c r="G602" s="6" t="s">
        <v>45</v>
      </c>
      <c r="H602" s="8" t="s">
        <v>21</v>
      </c>
      <c r="I602" s="9">
        <v>60</v>
      </c>
      <c r="J602" s="10">
        <v>275</v>
      </c>
      <c r="K602" s="11">
        <v>165000</v>
      </c>
      <c r="L602" s="11">
        <v>74249.999999999985</v>
      </c>
      <c r="M602" s="12">
        <v>0.44999999999999996</v>
      </c>
      <c r="N602" s="14" t="s">
        <v>18</v>
      </c>
    </row>
    <row r="603" spans="2:14" ht="14.25" customHeight="1" x14ac:dyDescent="0.3">
      <c r="B603" s="6" t="s">
        <v>30</v>
      </c>
      <c r="C603" s="6">
        <v>1128299</v>
      </c>
      <c r="D603" s="7">
        <v>43933</v>
      </c>
      <c r="E603" s="6" t="s">
        <v>31</v>
      </c>
      <c r="F603" s="6" t="s">
        <v>44</v>
      </c>
      <c r="G603" s="6" t="s">
        <v>45</v>
      </c>
      <c r="H603" s="8" t="s">
        <v>22</v>
      </c>
      <c r="I603" s="9">
        <v>65</v>
      </c>
      <c r="J603" s="10">
        <v>175</v>
      </c>
      <c r="K603" s="11">
        <v>113750</v>
      </c>
      <c r="L603" s="11">
        <v>73937.500000000015</v>
      </c>
      <c r="M603" s="12">
        <v>0.65000000000000013</v>
      </c>
      <c r="N603" s="14" t="s">
        <v>18</v>
      </c>
    </row>
    <row r="604" spans="2:14" ht="14.25" customHeight="1" x14ac:dyDescent="0.3">
      <c r="B604" s="6" t="s">
        <v>30</v>
      </c>
      <c r="C604" s="6">
        <v>1128299</v>
      </c>
      <c r="D604" s="7">
        <v>43934</v>
      </c>
      <c r="E604" s="6" t="s">
        <v>31</v>
      </c>
      <c r="F604" s="6" t="s">
        <v>44</v>
      </c>
      <c r="G604" s="6" t="s">
        <v>45</v>
      </c>
      <c r="H604" s="8" t="s">
        <v>23</v>
      </c>
      <c r="I604" s="9">
        <v>80</v>
      </c>
      <c r="J604" s="10">
        <v>475</v>
      </c>
      <c r="K604" s="11">
        <v>380000</v>
      </c>
      <c r="L604" s="11">
        <v>114000</v>
      </c>
      <c r="M604" s="12">
        <v>0.3</v>
      </c>
      <c r="N604" s="14" t="s">
        <v>18</v>
      </c>
    </row>
    <row r="605" spans="2:14" ht="14.25" customHeight="1" x14ac:dyDescent="0.3">
      <c r="B605" s="6" t="s">
        <v>30</v>
      </c>
      <c r="C605" s="6">
        <v>1128299</v>
      </c>
      <c r="D605" s="7">
        <v>43935</v>
      </c>
      <c r="E605" s="6" t="s">
        <v>31</v>
      </c>
      <c r="F605" s="6" t="s">
        <v>44</v>
      </c>
      <c r="G605" s="6" t="s">
        <v>45</v>
      </c>
      <c r="H605" s="8" t="s">
        <v>17</v>
      </c>
      <c r="I605" s="9">
        <v>60</v>
      </c>
      <c r="J605" s="10">
        <v>725</v>
      </c>
      <c r="K605" s="11">
        <v>435000</v>
      </c>
      <c r="L605" s="11">
        <v>217500</v>
      </c>
      <c r="M605" s="12">
        <v>0.5</v>
      </c>
      <c r="N605" s="14" t="s">
        <v>18</v>
      </c>
    </row>
    <row r="606" spans="2:14" ht="14.25" customHeight="1" x14ac:dyDescent="0.3">
      <c r="B606" s="6" t="s">
        <v>30</v>
      </c>
      <c r="C606" s="6">
        <v>1128299</v>
      </c>
      <c r="D606" s="7">
        <v>43936</v>
      </c>
      <c r="E606" s="6" t="s">
        <v>31</v>
      </c>
      <c r="F606" s="6" t="s">
        <v>44</v>
      </c>
      <c r="G606" s="6" t="s">
        <v>45</v>
      </c>
      <c r="H606" s="8" t="s">
        <v>19</v>
      </c>
      <c r="I606" s="9">
        <v>65</v>
      </c>
      <c r="J606" s="10">
        <v>575</v>
      </c>
      <c r="K606" s="11">
        <v>373750</v>
      </c>
      <c r="L606" s="11">
        <v>130812.49999999999</v>
      </c>
      <c r="M606" s="12">
        <v>0.35</v>
      </c>
      <c r="N606" s="14" t="s">
        <v>18</v>
      </c>
    </row>
    <row r="607" spans="2:14" ht="14.25" customHeight="1" x14ac:dyDescent="0.3">
      <c r="B607" s="6" t="s">
        <v>30</v>
      </c>
      <c r="C607" s="6">
        <v>1128299</v>
      </c>
      <c r="D607" s="7">
        <v>43937</v>
      </c>
      <c r="E607" s="6" t="s">
        <v>31</v>
      </c>
      <c r="F607" s="6" t="s">
        <v>44</v>
      </c>
      <c r="G607" s="6" t="s">
        <v>45</v>
      </c>
      <c r="H607" s="8" t="s">
        <v>20</v>
      </c>
      <c r="I607" s="9">
        <v>65</v>
      </c>
      <c r="J607" s="10">
        <v>575</v>
      </c>
      <c r="K607" s="11">
        <v>373750</v>
      </c>
      <c r="L607" s="11">
        <v>186875</v>
      </c>
      <c r="M607" s="12">
        <v>0.5</v>
      </c>
      <c r="N607" s="14" t="s">
        <v>18</v>
      </c>
    </row>
    <row r="608" spans="2:14" ht="14.25" customHeight="1" x14ac:dyDescent="0.3">
      <c r="B608" s="6" t="s">
        <v>30</v>
      </c>
      <c r="C608" s="6">
        <v>1128299</v>
      </c>
      <c r="D608" s="7">
        <v>43938</v>
      </c>
      <c r="E608" s="6" t="s">
        <v>31</v>
      </c>
      <c r="F608" s="6" t="s">
        <v>44</v>
      </c>
      <c r="G608" s="6" t="s">
        <v>45</v>
      </c>
      <c r="H608" s="8" t="s">
        <v>21</v>
      </c>
      <c r="I608" s="9">
        <v>65</v>
      </c>
      <c r="J608" s="10">
        <v>450</v>
      </c>
      <c r="K608" s="11">
        <v>292500</v>
      </c>
      <c r="L608" s="11">
        <v>131625</v>
      </c>
      <c r="M608" s="12">
        <v>0.44999999999999996</v>
      </c>
      <c r="N608" s="14" t="s">
        <v>18</v>
      </c>
    </row>
    <row r="609" spans="2:14" ht="14.25" customHeight="1" x14ac:dyDescent="0.3">
      <c r="B609" s="6" t="s">
        <v>30</v>
      </c>
      <c r="C609" s="6">
        <v>1128299</v>
      </c>
      <c r="D609" s="7">
        <v>43939</v>
      </c>
      <c r="E609" s="6" t="s">
        <v>31</v>
      </c>
      <c r="F609" s="6" t="s">
        <v>44</v>
      </c>
      <c r="G609" s="6" t="s">
        <v>45</v>
      </c>
      <c r="H609" s="8" t="s">
        <v>22</v>
      </c>
      <c r="I609" s="9">
        <v>70</v>
      </c>
      <c r="J609" s="10">
        <v>325</v>
      </c>
      <c r="K609" s="11">
        <v>227500</v>
      </c>
      <c r="L609" s="11">
        <v>147875.00000000003</v>
      </c>
      <c r="M609" s="12">
        <v>0.65000000000000013</v>
      </c>
      <c r="N609" s="14" t="s">
        <v>18</v>
      </c>
    </row>
    <row r="610" spans="2:14" ht="14.25" customHeight="1" x14ac:dyDescent="0.3">
      <c r="B610" s="6" t="s">
        <v>30</v>
      </c>
      <c r="C610" s="6">
        <v>1128299</v>
      </c>
      <c r="D610" s="7">
        <v>43940</v>
      </c>
      <c r="E610" s="6" t="s">
        <v>31</v>
      </c>
      <c r="F610" s="6" t="s">
        <v>44</v>
      </c>
      <c r="G610" s="6" t="s">
        <v>45</v>
      </c>
      <c r="H610" s="8" t="s">
        <v>23</v>
      </c>
      <c r="I610" s="9">
        <v>85.000000000000014</v>
      </c>
      <c r="J610" s="10">
        <v>625</v>
      </c>
      <c r="K610" s="11">
        <v>531250.00000000012</v>
      </c>
      <c r="L610" s="11">
        <v>159375.00000000003</v>
      </c>
      <c r="M610" s="12">
        <v>0.3</v>
      </c>
      <c r="N610" s="14" t="s">
        <v>18</v>
      </c>
    </row>
    <row r="611" spans="2:14" ht="14.25" customHeight="1" x14ac:dyDescent="0.3">
      <c r="B611" s="6" t="s">
        <v>30</v>
      </c>
      <c r="C611" s="6">
        <v>1128299</v>
      </c>
      <c r="D611" s="7">
        <v>43941</v>
      </c>
      <c r="E611" s="6" t="s">
        <v>31</v>
      </c>
      <c r="F611" s="6" t="s">
        <v>44</v>
      </c>
      <c r="G611" s="6" t="s">
        <v>45</v>
      </c>
      <c r="H611" s="8" t="s">
        <v>17</v>
      </c>
      <c r="I611" s="9">
        <v>65</v>
      </c>
      <c r="J611" s="10">
        <v>775</v>
      </c>
      <c r="K611" s="11">
        <v>503750</v>
      </c>
      <c r="L611" s="11">
        <v>226687.5</v>
      </c>
      <c r="M611" s="12">
        <v>0.45</v>
      </c>
      <c r="N611" s="14" t="s">
        <v>18</v>
      </c>
    </row>
    <row r="612" spans="2:14" ht="14.25" customHeight="1" x14ac:dyDescent="0.3">
      <c r="B612" s="6" t="s">
        <v>30</v>
      </c>
      <c r="C612" s="6">
        <v>1128299</v>
      </c>
      <c r="D612" s="7">
        <v>43942</v>
      </c>
      <c r="E612" s="6" t="s">
        <v>31</v>
      </c>
      <c r="F612" s="6" t="s">
        <v>44</v>
      </c>
      <c r="G612" s="6" t="s">
        <v>45</v>
      </c>
      <c r="H612" s="8" t="s">
        <v>19</v>
      </c>
      <c r="I612" s="9">
        <v>70</v>
      </c>
      <c r="J612" s="10">
        <v>625</v>
      </c>
      <c r="K612" s="11">
        <v>437500</v>
      </c>
      <c r="L612" s="11">
        <v>131250</v>
      </c>
      <c r="M612" s="12">
        <v>0.3</v>
      </c>
      <c r="N612" s="14" t="s">
        <v>18</v>
      </c>
    </row>
    <row r="613" spans="2:14" ht="14.25" customHeight="1" x14ac:dyDescent="0.3">
      <c r="B613" s="6" t="s">
        <v>30</v>
      </c>
      <c r="C613" s="6">
        <v>1128299</v>
      </c>
      <c r="D613" s="7">
        <v>43943</v>
      </c>
      <c r="E613" s="6" t="s">
        <v>31</v>
      </c>
      <c r="F613" s="6" t="s">
        <v>44</v>
      </c>
      <c r="G613" s="6" t="s">
        <v>45</v>
      </c>
      <c r="H613" s="8" t="s">
        <v>20</v>
      </c>
      <c r="I613" s="9">
        <v>70</v>
      </c>
      <c r="J613" s="10">
        <v>575</v>
      </c>
      <c r="K613" s="11">
        <v>402500</v>
      </c>
      <c r="L613" s="11">
        <v>181125</v>
      </c>
      <c r="M613" s="12">
        <v>0.45</v>
      </c>
      <c r="N613" s="14" t="s">
        <v>18</v>
      </c>
    </row>
    <row r="614" spans="2:14" ht="14.25" customHeight="1" x14ac:dyDescent="0.3">
      <c r="B614" s="6" t="s">
        <v>30</v>
      </c>
      <c r="C614" s="6">
        <v>1128299</v>
      </c>
      <c r="D614" s="7">
        <v>43944</v>
      </c>
      <c r="E614" s="6" t="s">
        <v>31</v>
      </c>
      <c r="F614" s="6" t="s">
        <v>44</v>
      </c>
      <c r="G614" s="6" t="s">
        <v>45</v>
      </c>
      <c r="H614" s="8" t="s">
        <v>21</v>
      </c>
      <c r="I614" s="9">
        <v>65</v>
      </c>
      <c r="J614" s="10">
        <v>475</v>
      </c>
      <c r="K614" s="11">
        <v>308750</v>
      </c>
      <c r="L614" s="11">
        <v>123499.99999999999</v>
      </c>
      <c r="M614" s="12">
        <v>0.39999999999999997</v>
      </c>
      <c r="N614" s="14" t="s">
        <v>18</v>
      </c>
    </row>
    <row r="615" spans="2:14" ht="14.25" customHeight="1" x14ac:dyDescent="0.3">
      <c r="B615" s="6" t="s">
        <v>30</v>
      </c>
      <c r="C615" s="6">
        <v>1128299</v>
      </c>
      <c r="D615" s="7">
        <v>43945</v>
      </c>
      <c r="E615" s="6" t="s">
        <v>31</v>
      </c>
      <c r="F615" s="6" t="s">
        <v>44</v>
      </c>
      <c r="G615" s="6" t="s">
        <v>45</v>
      </c>
      <c r="H615" s="8" t="s">
        <v>22</v>
      </c>
      <c r="I615" s="9">
        <v>70</v>
      </c>
      <c r="J615" s="10">
        <v>525</v>
      </c>
      <c r="K615" s="11">
        <v>367500</v>
      </c>
      <c r="L615" s="11">
        <v>220500.00000000003</v>
      </c>
      <c r="M615" s="12">
        <v>0.60000000000000009</v>
      </c>
      <c r="N615" s="14" t="s">
        <v>18</v>
      </c>
    </row>
    <row r="616" spans="2:14" ht="14.25" customHeight="1" x14ac:dyDescent="0.3">
      <c r="B616" s="6" t="s">
        <v>30</v>
      </c>
      <c r="C616" s="6">
        <v>1128299</v>
      </c>
      <c r="D616" s="7">
        <v>43946</v>
      </c>
      <c r="E616" s="6" t="s">
        <v>31</v>
      </c>
      <c r="F616" s="6" t="s">
        <v>44</v>
      </c>
      <c r="G616" s="6" t="s">
        <v>45</v>
      </c>
      <c r="H616" s="8" t="s">
        <v>23</v>
      </c>
      <c r="I616" s="9">
        <v>85.000000000000014</v>
      </c>
      <c r="J616" s="10">
        <v>525</v>
      </c>
      <c r="K616" s="11">
        <v>446250.00000000006</v>
      </c>
      <c r="L616" s="11">
        <v>111562.50000000001</v>
      </c>
      <c r="M616" s="12">
        <v>0.25</v>
      </c>
      <c r="N616" s="14" t="s">
        <v>18</v>
      </c>
    </row>
    <row r="617" spans="2:14" ht="14.25" customHeight="1" x14ac:dyDescent="0.3">
      <c r="B617" s="6" t="s">
        <v>30</v>
      </c>
      <c r="C617" s="6">
        <v>1128299</v>
      </c>
      <c r="D617" s="7">
        <v>43947</v>
      </c>
      <c r="E617" s="6" t="s">
        <v>31</v>
      </c>
      <c r="F617" s="6" t="s">
        <v>44</v>
      </c>
      <c r="G617" s="6" t="s">
        <v>45</v>
      </c>
      <c r="H617" s="8" t="s">
        <v>17</v>
      </c>
      <c r="I617" s="9">
        <v>70</v>
      </c>
      <c r="J617" s="10">
        <v>725</v>
      </c>
      <c r="K617" s="11">
        <v>507500</v>
      </c>
      <c r="L617" s="11">
        <v>228375</v>
      </c>
      <c r="M617" s="12">
        <v>0.45</v>
      </c>
      <c r="N617" s="14" t="s">
        <v>18</v>
      </c>
    </row>
    <row r="618" spans="2:14" ht="14.25" customHeight="1" x14ac:dyDescent="0.3">
      <c r="B618" s="6" t="s">
        <v>30</v>
      </c>
      <c r="C618" s="6">
        <v>1128299</v>
      </c>
      <c r="D618" s="7">
        <v>43948</v>
      </c>
      <c r="E618" s="6" t="s">
        <v>31</v>
      </c>
      <c r="F618" s="6" t="s">
        <v>44</v>
      </c>
      <c r="G618" s="6" t="s">
        <v>45</v>
      </c>
      <c r="H618" s="8" t="s">
        <v>19</v>
      </c>
      <c r="I618" s="9">
        <v>75.000000000000014</v>
      </c>
      <c r="J618" s="10">
        <v>675</v>
      </c>
      <c r="K618" s="11">
        <v>506250.00000000012</v>
      </c>
      <c r="L618" s="11">
        <v>151875.00000000003</v>
      </c>
      <c r="M618" s="12">
        <v>0.3</v>
      </c>
      <c r="N618" s="14" t="s">
        <v>18</v>
      </c>
    </row>
    <row r="619" spans="2:14" ht="14.25" customHeight="1" x14ac:dyDescent="0.3">
      <c r="B619" s="6" t="s">
        <v>30</v>
      </c>
      <c r="C619" s="6">
        <v>1128299</v>
      </c>
      <c r="D619" s="7">
        <v>43949</v>
      </c>
      <c r="E619" s="6" t="s">
        <v>31</v>
      </c>
      <c r="F619" s="6" t="s">
        <v>44</v>
      </c>
      <c r="G619" s="6" t="s">
        <v>45</v>
      </c>
      <c r="H619" s="8" t="s">
        <v>20</v>
      </c>
      <c r="I619" s="9">
        <v>70</v>
      </c>
      <c r="J619" s="10">
        <v>550</v>
      </c>
      <c r="K619" s="11">
        <v>385000</v>
      </c>
      <c r="L619" s="11">
        <v>173250</v>
      </c>
      <c r="M619" s="12">
        <v>0.45</v>
      </c>
      <c r="N619" s="14" t="s">
        <v>18</v>
      </c>
    </row>
    <row r="620" spans="2:14" ht="14.25" customHeight="1" x14ac:dyDescent="0.3">
      <c r="B620" s="6" t="s">
        <v>30</v>
      </c>
      <c r="C620" s="6">
        <v>1128299</v>
      </c>
      <c r="D620" s="7">
        <v>43950</v>
      </c>
      <c r="E620" s="6" t="s">
        <v>31</v>
      </c>
      <c r="F620" s="6" t="s">
        <v>44</v>
      </c>
      <c r="G620" s="6" t="s">
        <v>45</v>
      </c>
      <c r="H620" s="8" t="s">
        <v>21</v>
      </c>
      <c r="I620" s="9">
        <v>70</v>
      </c>
      <c r="J620" s="10">
        <v>500</v>
      </c>
      <c r="K620" s="11">
        <v>350000</v>
      </c>
      <c r="L620" s="11">
        <v>140000</v>
      </c>
      <c r="M620" s="12">
        <v>0.39999999999999997</v>
      </c>
      <c r="N620" s="14" t="s">
        <v>18</v>
      </c>
    </row>
    <row r="621" spans="2:14" ht="14.25" customHeight="1" x14ac:dyDescent="0.3">
      <c r="B621" s="6" t="s">
        <v>30</v>
      </c>
      <c r="C621" s="6">
        <v>1128299</v>
      </c>
      <c r="D621" s="7">
        <v>43951</v>
      </c>
      <c r="E621" s="6" t="s">
        <v>31</v>
      </c>
      <c r="F621" s="6" t="s">
        <v>44</v>
      </c>
      <c r="G621" s="6" t="s">
        <v>45</v>
      </c>
      <c r="H621" s="8" t="s">
        <v>22</v>
      </c>
      <c r="I621" s="9">
        <v>75</v>
      </c>
      <c r="J621" s="10">
        <v>500</v>
      </c>
      <c r="K621" s="11">
        <v>375000</v>
      </c>
      <c r="L621" s="11">
        <v>225000.00000000003</v>
      </c>
      <c r="M621" s="12">
        <v>0.60000000000000009</v>
      </c>
      <c r="N621" s="14" t="s">
        <v>18</v>
      </c>
    </row>
    <row r="622" spans="2:14" ht="14.25" customHeight="1" x14ac:dyDescent="0.3">
      <c r="B622" s="6" t="s">
        <v>30</v>
      </c>
      <c r="C622" s="6">
        <v>1128299</v>
      </c>
      <c r="D622" s="7">
        <v>43952</v>
      </c>
      <c r="E622" s="6" t="s">
        <v>31</v>
      </c>
      <c r="F622" s="6" t="s">
        <v>44</v>
      </c>
      <c r="G622" s="6" t="s">
        <v>45</v>
      </c>
      <c r="H622" s="8" t="s">
        <v>23</v>
      </c>
      <c r="I622" s="9">
        <v>80</v>
      </c>
      <c r="J622" s="10">
        <v>400</v>
      </c>
      <c r="K622" s="11">
        <v>320000</v>
      </c>
      <c r="L622" s="11">
        <v>80000</v>
      </c>
      <c r="M622" s="12">
        <v>0.25</v>
      </c>
      <c r="N622" s="14" t="s">
        <v>18</v>
      </c>
    </row>
    <row r="623" spans="2:14" ht="14.25" customHeight="1" x14ac:dyDescent="0.3">
      <c r="B623" s="6" t="s">
        <v>30</v>
      </c>
      <c r="C623" s="6">
        <v>1128299</v>
      </c>
      <c r="D623" s="7">
        <v>43953</v>
      </c>
      <c r="E623" s="6" t="s">
        <v>31</v>
      </c>
      <c r="F623" s="6" t="s">
        <v>44</v>
      </c>
      <c r="G623" s="6" t="s">
        <v>45</v>
      </c>
      <c r="H623" s="8" t="s">
        <v>17</v>
      </c>
      <c r="I623" s="9">
        <v>65.000000000000014</v>
      </c>
      <c r="J623" s="10">
        <v>600</v>
      </c>
      <c r="K623" s="11">
        <v>390000.00000000006</v>
      </c>
      <c r="L623" s="11">
        <v>156000.00000000003</v>
      </c>
      <c r="M623" s="12">
        <v>0.4</v>
      </c>
      <c r="N623" s="14" t="s">
        <v>18</v>
      </c>
    </row>
    <row r="624" spans="2:14" ht="14.25" customHeight="1" x14ac:dyDescent="0.3">
      <c r="B624" s="6" t="s">
        <v>30</v>
      </c>
      <c r="C624" s="6">
        <v>1128299</v>
      </c>
      <c r="D624" s="7">
        <v>43954</v>
      </c>
      <c r="E624" s="6" t="s">
        <v>31</v>
      </c>
      <c r="F624" s="6" t="s">
        <v>44</v>
      </c>
      <c r="G624" s="6" t="s">
        <v>45</v>
      </c>
      <c r="H624" s="8" t="s">
        <v>19</v>
      </c>
      <c r="I624" s="9">
        <v>70.000000000000014</v>
      </c>
      <c r="J624" s="10">
        <v>600</v>
      </c>
      <c r="K624" s="11">
        <v>420000.00000000006</v>
      </c>
      <c r="L624" s="11">
        <v>105000.00000000001</v>
      </c>
      <c r="M624" s="12">
        <v>0.25</v>
      </c>
      <c r="N624" s="14" t="s">
        <v>18</v>
      </c>
    </row>
    <row r="625" spans="2:14" ht="14.25" customHeight="1" x14ac:dyDescent="0.3">
      <c r="B625" s="6" t="s">
        <v>30</v>
      </c>
      <c r="C625" s="6">
        <v>1128299</v>
      </c>
      <c r="D625" s="7">
        <v>43955</v>
      </c>
      <c r="E625" s="6" t="s">
        <v>31</v>
      </c>
      <c r="F625" s="6" t="s">
        <v>44</v>
      </c>
      <c r="G625" s="6" t="s">
        <v>45</v>
      </c>
      <c r="H625" s="8" t="s">
        <v>20</v>
      </c>
      <c r="I625" s="9">
        <v>65.000000000000014</v>
      </c>
      <c r="J625" s="10">
        <v>450</v>
      </c>
      <c r="K625" s="11">
        <v>292500.00000000006</v>
      </c>
      <c r="L625" s="11">
        <v>117000.00000000003</v>
      </c>
      <c r="M625" s="12">
        <v>0.4</v>
      </c>
      <c r="N625" s="14" t="s">
        <v>18</v>
      </c>
    </row>
    <row r="626" spans="2:14" ht="14.25" customHeight="1" x14ac:dyDescent="0.3">
      <c r="B626" s="6" t="s">
        <v>30</v>
      </c>
      <c r="C626" s="6">
        <v>1128299</v>
      </c>
      <c r="D626" s="7">
        <v>43956</v>
      </c>
      <c r="E626" s="6" t="s">
        <v>31</v>
      </c>
      <c r="F626" s="6" t="s">
        <v>44</v>
      </c>
      <c r="G626" s="6" t="s">
        <v>45</v>
      </c>
      <c r="H626" s="8" t="s">
        <v>21</v>
      </c>
      <c r="I626" s="9">
        <v>65.000000000000014</v>
      </c>
      <c r="J626" s="10">
        <v>400</v>
      </c>
      <c r="K626" s="11">
        <v>260000.00000000006</v>
      </c>
      <c r="L626" s="11">
        <v>91000.000000000015</v>
      </c>
      <c r="M626" s="12">
        <v>0.35</v>
      </c>
      <c r="N626" s="14" t="s">
        <v>18</v>
      </c>
    </row>
    <row r="627" spans="2:14" ht="14.25" customHeight="1" x14ac:dyDescent="0.3">
      <c r="B627" s="6" t="s">
        <v>30</v>
      </c>
      <c r="C627" s="6">
        <v>1128299</v>
      </c>
      <c r="D627" s="7">
        <v>43957</v>
      </c>
      <c r="E627" s="6" t="s">
        <v>31</v>
      </c>
      <c r="F627" s="6" t="s">
        <v>44</v>
      </c>
      <c r="G627" s="6" t="s">
        <v>45</v>
      </c>
      <c r="H627" s="8" t="s">
        <v>22</v>
      </c>
      <c r="I627" s="9">
        <v>75.000000000000014</v>
      </c>
      <c r="J627" s="10">
        <v>400</v>
      </c>
      <c r="K627" s="11">
        <v>300000.00000000006</v>
      </c>
      <c r="L627" s="11">
        <v>165000.00000000009</v>
      </c>
      <c r="M627" s="12">
        <v>0.55000000000000016</v>
      </c>
      <c r="N627" s="14" t="s">
        <v>18</v>
      </c>
    </row>
    <row r="628" spans="2:14" ht="14.25" customHeight="1" x14ac:dyDescent="0.3">
      <c r="B628" s="6" t="s">
        <v>30</v>
      </c>
      <c r="C628" s="6">
        <v>1128299</v>
      </c>
      <c r="D628" s="7">
        <v>43958</v>
      </c>
      <c r="E628" s="6" t="s">
        <v>31</v>
      </c>
      <c r="F628" s="6" t="s">
        <v>44</v>
      </c>
      <c r="G628" s="6" t="s">
        <v>45</v>
      </c>
      <c r="H628" s="8" t="s">
        <v>23</v>
      </c>
      <c r="I628" s="9">
        <v>70</v>
      </c>
      <c r="J628" s="10">
        <v>425</v>
      </c>
      <c r="K628" s="11">
        <v>297500</v>
      </c>
      <c r="L628" s="11">
        <v>59500</v>
      </c>
      <c r="M628" s="12">
        <v>0.2</v>
      </c>
      <c r="N628" s="14" t="s">
        <v>18</v>
      </c>
    </row>
    <row r="629" spans="2:14" ht="14.25" customHeight="1" x14ac:dyDescent="0.3">
      <c r="B629" s="6" t="s">
        <v>30</v>
      </c>
      <c r="C629" s="6">
        <v>1128299</v>
      </c>
      <c r="D629" s="7">
        <v>43959</v>
      </c>
      <c r="E629" s="6" t="s">
        <v>31</v>
      </c>
      <c r="F629" s="6" t="s">
        <v>44</v>
      </c>
      <c r="G629" s="6" t="s">
        <v>45</v>
      </c>
      <c r="H629" s="8" t="s">
        <v>17</v>
      </c>
      <c r="I629" s="9">
        <v>55.000000000000007</v>
      </c>
      <c r="J629" s="10">
        <v>525</v>
      </c>
      <c r="K629" s="11">
        <v>288750.00000000006</v>
      </c>
      <c r="L629" s="11">
        <v>115500.00000000003</v>
      </c>
      <c r="M629" s="12">
        <v>0.4</v>
      </c>
      <c r="N629" s="14" t="s">
        <v>18</v>
      </c>
    </row>
    <row r="630" spans="2:14" ht="14.25" customHeight="1" x14ac:dyDescent="0.3">
      <c r="B630" s="6" t="s">
        <v>30</v>
      </c>
      <c r="C630" s="6">
        <v>1128299</v>
      </c>
      <c r="D630" s="7">
        <v>43960</v>
      </c>
      <c r="E630" s="6" t="s">
        <v>31</v>
      </c>
      <c r="F630" s="6" t="s">
        <v>44</v>
      </c>
      <c r="G630" s="6" t="s">
        <v>45</v>
      </c>
      <c r="H630" s="8" t="s">
        <v>19</v>
      </c>
      <c r="I630" s="9">
        <v>60.000000000000007</v>
      </c>
      <c r="J630" s="10">
        <v>525</v>
      </c>
      <c r="K630" s="11">
        <v>315000.00000000006</v>
      </c>
      <c r="L630" s="11">
        <v>78750.000000000015</v>
      </c>
      <c r="M630" s="12">
        <v>0.25</v>
      </c>
      <c r="N630" s="14" t="s">
        <v>18</v>
      </c>
    </row>
    <row r="631" spans="2:14" ht="14.25" customHeight="1" x14ac:dyDescent="0.3">
      <c r="B631" s="6" t="s">
        <v>30</v>
      </c>
      <c r="C631" s="6">
        <v>1128299</v>
      </c>
      <c r="D631" s="7">
        <v>43961</v>
      </c>
      <c r="E631" s="6" t="s">
        <v>31</v>
      </c>
      <c r="F631" s="6" t="s">
        <v>44</v>
      </c>
      <c r="G631" s="6" t="s">
        <v>45</v>
      </c>
      <c r="H631" s="8" t="s">
        <v>20</v>
      </c>
      <c r="I631" s="9">
        <v>55.000000000000007</v>
      </c>
      <c r="J631" s="10">
        <v>350</v>
      </c>
      <c r="K631" s="11">
        <v>192500.00000000003</v>
      </c>
      <c r="L631" s="11">
        <v>77000.000000000015</v>
      </c>
      <c r="M631" s="12">
        <v>0.4</v>
      </c>
      <c r="N631" s="14" t="s">
        <v>18</v>
      </c>
    </row>
    <row r="632" spans="2:14" ht="14.25" customHeight="1" x14ac:dyDescent="0.3">
      <c r="B632" s="6" t="s">
        <v>30</v>
      </c>
      <c r="C632" s="6">
        <v>1128299</v>
      </c>
      <c r="D632" s="7">
        <v>43962</v>
      </c>
      <c r="E632" s="6" t="s">
        <v>31</v>
      </c>
      <c r="F632" s="6" t="s">
        <v>44</v>
      </c>
      <c r="G632" s="6" t="s">
        <v>45</v>
      </c>
      <c r="H632" s="8" t="s">
        <v>21</v>
      </c>
      <c r="I632" s="9">
        <v>55.000000000000007</v>
      </c>
      <c r="J632" s="10">
        <v>325</v>
      </c>
      <c r="K632" s="11">
        <v>178750.00000000003</v>
      </c>
      <c r="L632" s="11">
        <v>62562.500000000007</v>
      </c>
      <c r="M632" s="12">
        <v>0.35</v>
      </c>
      <c r="N632" s="14" t="s">
        <v>18</v>
      </c>
    </row>
    <row r="633" spans="2:14" ht="14.25" customHeight="1" x14ac:dyDescent="0.3">
      <c r="B633" s="6" t="s">
        <v>30</v>
      </c>
      <c r="C633" s="6">
        <v>1128299</v>
      </c>
      <c r="D633" s="7">
        <v>43963</v>
      </c>
      <c r="E633" s="6" t="s">
        <v>31</v>
      </c>
      <c r="F633" s="6" t="s">
        <v>44</v>
      </c>
      <c r="G633" s="6" t="s">
        <v>45</v>
      </c>
      <c r="H633" s="8" t="s">
        <v>22</v>
      </c>
      <c r="I633" s="9">
        <v>65</v>
      </c>
      <c r="J633" s="10">
        <v>300</v>
      </c>
      <c r="K633" s="11">
        <v>195000</v>
      </c>
      <c r="L633" s="11">
        <v>107250.00000000003</v>
      </c>
      <c r="M633" s="12">
        <v>0.55000000000000016</v>
      </c>
      <c r="N633" s="14" t="s">
        <v>18</v>
      </c>
    </row>
    <row r="634" spans="2:14" ht="14.25" customHeight="1" x14ac:dyDescent="0.3">
      <c r="B634" s="6" t="s">
        <v>30</v>
      </c>
      <c r="C634" s="6">
        <v>1128299</v>
      </c>
      <c r="D634" s="7">
        <v>43964</v>
      </c>
      <c r="E634" s="6" t="s">
        <v>31</v>
      </c>
      <c r="F634" s="6" t="s">
        <v>44</v>
      </c>
      <c r="G634" s="6" t="s">
        <v>45</v>
      </c>
      <c r="H634" s="8" t="s">
        <v>23</v>
      </c>
      <c r="I634" s="9">
        <v>70</v>
      </c>
      <c r="J634" s="10">
        <v>350</v>
      </c>
      <c r="K634" s="11">
        <v>245000</v>
      </c>
      <c r="L634" s="11">
        <v>49000</v>
      </c>
      <c r="M634" s="12">
        <v>0.2</v>
      </c>
      <c r="N634" s="14" t="s">
        <v>18</v>
      </c>
    </row>
    <row r="635" spans="2:14" ht="14.25" customHeight="1" x14ac:dyDescent="0.3">
      <c r="B635" s="6" t="s">
        <v>30</v>
      </c>
      <c r="C635" s="6">
        <v>1128299</v>
      </c>
      <c r="D635" s="7">
        <v>43965</v>
      </c>
      <c r="E635" s="6" t="s">
        <v>31</v>
      </c>
      <c r="F635" s="6" t="s">
        <v>44</v>
      </c>
      <c r="G635" s="6" t="s">
        <v>45</v>
      </c>
      <c r="H635" s="8" t="s">
        <v>17</v>
      </c>
      <c r="I635" s="9">
        <v>55.000000000000007</v>
      </c>
      <c r="J635" s="10">
        <v>575</v>
      </c>
      <c r="K635" s="11">
        <v>316250.00000000006</v>
      </c>
      <c r="L635" s="11">
        <v>126500.00000000003</v>
      </c>
      <c r="M635" s="12">
        <v>0.4</v>
      </c>
      <c r="N635" s="14" t="s">
        <v>18</v>
      </c>
    </row>
    <row r="636" spans="2:14" ht="14.25" customHeight="1" x14ac:dyDescent="0.3">
      <c r="B636" s="6" t="s">
        <v>30</v>
      </c>
      <c r="C636" s="6">
        <v>1128299</v>
      </c>
      <c r="D636" s="7">
        <v>43966</v>
      </c>
      <c r="E636" s="6" t="s">
        <v>31</v>
      </c>
      <c r="F636" s="6" t="s">
        <v>44</v>
      </c>
      <c r="G636" s="6" t="s">
        <v>45</v>
      </c>
      <c r="H636" s="8" t="s">
        <v>19</v>
      </c>
      <c r="I636" s="9">
        <v>60.000000000000007</v>
      </c>
      <c r="J636" s="10">
        <v>575</v>
      </c>
      <c r="K636" s="11">
        <v>345000.00000000006</v>
      </c>
      <c r="L636" s="11">
        <v>86250.000000000015</v>
      </c>
      <c r="M636" s="12">
        <v>0.25</v>
      </c>
      <c r="N636" s="14" t="s">
        <v>18</v>
      </c>
    </row>
    <row r="637" spans="2:14" ht="14.25" customHeight="1" x14ac:dyDescent="0.3">
      <c r="B637" s="6" t="s">
        <v>30</v>
      </c>
      <c r="C637" s="6">
        <v>1128299</v>
      </c>
      <c r="D637" s="7">
        <v>43967</v>
      </c>
      <c r="E637" s="6" t="s">
        <v>31</v>
      </c>
      <c r="F637" s="6" t="s">
        <v>44</v>
      </c>
      <c r="G637" s="6" t="s">
        <v>45</v>
      </c>
      <c r="H637" s="8" t="s">
        <v>20</v>
      </c>
      <c r="I637" s="9">
        <v>55.000000000000007</v>
      </c>
      <c r="J637" s="10">
        <v>425</v>
      </c>
      <c r="K637" s="11">
        <v>233750.00000000003</v>
      </c>
      <c r="L637" s="11">
        <v>93500.000000000015</v>
      </c>
      <c r="M637" s="12">
        <v>0.4</v>
      </c>
      <c r="N637" s="14" t="s">
        <v>18</v>
      </c>
    </row>
    <row r="638" spans="2:14" ht="14.25" customHeight="1" x14ac:dyDescent="0.3">
      <c r="B638" s="6" t="s">
        <v>30</v>
      </c>
      <c r="C638" s="6">
        <v>1128299</v>
      </c>
      <c r="D638" s="7">
        <v>43968</v>
      </c>
      <c r="E638" s="6" t="s">
        <v>31</v>
      </c>
      <c r="F638" s="6" t="s">
        <v>44</v>
      </c>
      <c r="G638" s="6" t="s">
        <v>45</v>
      </c>
      <c r="H638" s="8" t="s">
        <v>21</v>
      </c>
      <c r="I638" s="9">
        <v>65.000000000000014</v>
      </c>
      <c r="J638" s="10">
        <v>400</v>
      </c>
      <c r="K638" s="11">
        <v>260000.00000000006</v>
      </c>
      <c r="L638" s="11">
        <v>91000.000000000015</v>
      </c>
      <c r="M638" s="12">
        <v>0.35</v>
      </c>
      <c r="N638" s="14" t="s">
        <v>18</v>
      </c>
    </row>
    <row r="639" spans="2:14" ht="14.25" customHeight="1" x14ac:dyDescent="0.3">
      <c r="B639" s="6" t="s">
        <v>30</v>
      </c>
      <c r="C639" s="6">
        <v>1128299</v>
      </c>
      <c r="D639" s="7">
        <v>43969</v>
      </c>
      <c r="E639" s="6" t="s">
        <v>31</v>
      </c>
      <c r="F639" s="6" t="s">
        <v>44</v>
      </c>
      <c r="G639" s="6" t="s">
        <v>45</v>
      </c>
      <c r="H639" s="8" t="s">
        <v>22</v>
      </c>
      <c r="I639" s="9">
        <v>75.000000000000014</v>
      </c>
      <c r="J639" s="10">
        <v>375</v>
      </c>
      <c r="K639" s="11">
        <v>281250.00000000006</v>
      </c>
      <c r="L639" s="11">
        <v>154687.50000000009</v>
      </c>
      <c r="M639" s="12">
        <v>0.55000000000000016</v>
      </c>
      <c r="N639" s="14" t="s">
        <v>18</v>
      </c>
    </row>
    <row r="640" spans="2:14" ht="14.25" customHeight="1" x14ac:dyDescent="0.3">
      <c r="B640" s="6" t="s">
        <v>30</v>
      </c>
      <c r="C640" s="6">
        <v>1128299</v>
      </c>
      <c r="D640" s="7">
        <v>43970</v>
      </c>
      <c r="E640" s="6" t="s">
        <v>31</v>
      </c>
      <c r="F640" s="6" t="s">
        <v>44</v>
      </c>
      <c r="G640" s="6" t="s">
        <v>45</v>
      </c>
      <c r="H640" s="8" t="s">
        <v>23</v>
      </c>
      <c r="I640" s="9">
        <v>80.000000000000014</v>
      </c>
      <c r="J640" s="10">
        <v>500</v>
      </c>
      <c r="K640" s="11">
        <v>400000.00000000006</v>
      </c>
      <c r="L640" s="11">
        <v>80000.000000000015</v>
      </c>
      <c r="M640" s="12">
        <v>0.2</v>
      </c>
      <c r="N640" s="14" t="s">
        <v>18</v>
      </c>
    </row>
    <row r="641" spans="2:14" ht="14.25" customHeight="1" x14ac:dyDescent="0.3">
      <c r="B641" s="6" t="s">
        <v>30</v>
      </c>
      <c r="C641" s="6">
        <v>1128299</v>
      </c>
      <c r="D641" s="7">
        <v>43971</v>
      </c>
      <c r="E641" s="6" t="s">
        <v>31</v>
      </c>
      <c r="F641" s="6" t="s">
        <v>44</v>
      </c>
      <c r="G641" s="6" t="s">
        <v>45</v>
      </c>
      <c r="H641" s="8" t="s">
        <v>17</v>
      </c>
      <c r="I641" s="9">
        <v>65.000000000000014</v>
      </c>
      <c r="J641" s="10">
        <v>700</v>
      </c>
      <c r="K641" s="11">
        <v>455000.00000000012</v>
      </c>
      <c r="L641" s="11">
        <v>182000.00000000006</v>
      </c>
      <c r="M641" s="12">
        <v>0.4</v>
      </c>
      <c r="N641" s="14" t="s">
        <v>18</v>
      </c>
    </row>
    <row r="642" spans="2:14" ht="14.25" customHeight="1" x14ac:dyDescent="0.3">
      <c r="B642" s="6" t="s">
        <v>30</v>
      </c>
      <c r="C642" s="6">
        <v>1128299</v>
      </c>
      <c r="D642" s="7">
        <v>43972</v>
      </c>
      <c r="E642" s="6" t="s">
        <v>31</v>
      </c>
      <c r="F642" s="6" t="s">
        <v>44</v>
      </c>
      <c r="G642" s="6" t="s">
        <v>45</v>
      </c>
      <c r="H642" s="8" t="s">
        <v>19</v>
      </c>
      <c r="I642" s="9">
        <v>70.000000000000014</v>
      </c>
      <c r="J642" s="10">
        <v>700</v>
      </c>
      <c r="K642" s="11">
        <v>490000.00000000012</v>
      </c>
      <c r="L642" s="11">
        <v>122500.00000000003</v>
      </c>
      <c r="M642" s="12">
        <v>0.25</v>
      </c>
      <c r="N642" s="14" t="s">
        <v>18</v>
      </c>
    </row>
    <row r="643" spans="2:14" ht="14.25" customHeight="1" x14ac:dyDescent="0.3">
      <c r="B643" s="6" t="s">
        <v>30</v>
      </c>
      <c r="C643" s="6">
        <v>1128299</v>
      </c>
      <c r="D643" s="7">
        <v>43973</v>
      </c>
      <c r="E643" s="6" t="s">
        <v>31</v>
      </c>
      <c r="F643" s="6" t="s">
        <v>44</v>
      </c>
      <c r="G643" s="6" t="s">
        <v>45</v>
      </c>
      <c r="H643" s="8" t="s">
        <v>20</v>
      </c>
      <c r="I643" s="9">
        <v>65.000000000000014</v>
      </c>
      <c r="J643" s="10">
        <v>500</v>
      </c>
      <c r="K643" s="11">
        <v>325000.00000000006</v>
      </c>
      <c r="L643" s="11">
        <v>130000.00000000003</v>
      </c>
      <c r="M643" s="12">
        <v>0.4</v>
      </c>
      <c r="N643" s="14" t="s">
        <v>18</v>
      </c>
    </row>
    <row r="644" spans="2:14" ht="14.25" customHeight="1" x14ac:dyDescent="0.3">
      <c r="B644" s="6" t="s">
        <v>30</v>
      </c>
      <c r="C644" s="6">
        <v>1128299</v>
      </c>
      <c r="D644" s="7">
        <v>43974</v>
      </c>
      <c r="E644" s="6" t="s">
        <v>31</v>
      </c>
      <c r="F644" s="6" t="s">
        <v>44</v>
      </c>
      <c r="G644" s="6" t="s">
        <v>45</v>
      </c>
      <c r="H644" s="8" t="s">
        <v>21</v>
      </c>
      <c r="I644" s="9">
        <v>65.000000000000014</v>
      </c>
      <c r="J644" s="10">
        <v>500</v>
      </c>
      <c r="K644" s="11">
        <v>325000.00000000006</v>
      </c>
      <c r="L644" s="11">
        <v>113750.00000000001</v>
      </c>
      <c r="M644" s="12">
        <v>0.35</v>
      </c>
      <c r="N644" s="14" t="s">
        <v>18</v>
      </c>
    </row>
    <row r="645" spans="2:14" ht="14.25" customHeight="1" x14ac:dyDescent="0.3">
      <c r="B645" s="6" t="s">
        <v>30</v>
      </c>
      <c r="C645" s="6">
        <v>1128299</v>
      </c>
      <c r="D645" s="7">
        <v>43975</v>
      </c>
      <c r="E645" s="6" t="s">
        <v>31</v>
      </c>
      <c r="F645" s="6" t="s">
        <v>44</v>
      </c>
      <c r="G645" s="6" t="s">
        <v>45</v>
      </c>
      <c r="H645" s="8" t="s">
        <v>22</v>
      </c>
      <c r="I645" s="9">
        <v>75.000000000000014</v>
      </c>
      <c r="J645" s="10">
        <v>425</v>
      </c>
      <c r="K645" s="11">
        <v>318750.00000000006</v>
      </c>
      <c r="L645" s="11">
        <v>175312.50000000009</v>
      </c>
      <c r="M645" s="12">
        <v>0.55000000000000016</v>
      </c>
      <c r="N645" s="14" t="s">
        <v>18</v>
      </c>
    </row>
    <row r="646" spans="2:14" ht="14.25" customHeight="1" x14ac:dyDescent="0.3">
      <c r="B646" s="6" t="s">
        <v>30</v>
      </c>
      <c r="C646" s="6">
        <v>1128299</v>
      </c>
      <c r="D646" s="7">
        <v>43976</v>
      </c>
      <c r="E646" s="6" t="s">
        <v>31</v>
      </c>
      <c r="F646" s="6" t="s">
        <v>44</v>
      </c>
      <c r="G646" s="6" t="s">
        <v>45</v>
      </c>
      <c r="H646" s="8" t="s">
        <v>23</v>
      </c>
      <c r="I646" s="9">
        <v>80.000000000000014</v>
      </c>
      <c r="J646" s="10">
        <v>525</v>
      </c>
      <c r="K646" s="11">
        <v>420000.00000000006</v>
      </c>
      <c r="L646" s="11">
        <v>84000.000000000015</v>
      </c>
      <c r="M646" s="12">
        <v>0.2</v>
      </c>
      <c r="N646" s="14" t="s">
        <v>18</v>
      </c>
    </row>
    <row r="647" spans="2:14" ht="14.25" customHeight="1" x14ac:dyDescent="0.3">
      <c r="B647" s="6" t="s">
        <v>30</v>
      </c>
      <c r="C647" s="6">
        <v>1128299</v>
      </c>
      <c r="D647" s="7">
        <v>43977</v>
      </c>
      <c r="E647" s="6" t="s">
        <v>31</v>
      </c>
      <c r="F647" s="6" t="s">
        <v>44</v>
      </c>
      <c r="G647" s="6" t="s">
        <v>45</v>
      </c>
      <c r="H647" s="8" t="s">
        <v>17</v>
      </c>
      <c r="I647" s="9">
        <v>40</v>
      </c>
      <c r="J647" s="10">
        <v>450</v>
      </c>
      <c r="K647" s="11">
        <v>180000</v>
      </c>
      <c r="L647" s="11">
        <v>54000</v>
      </c>
      <c r="M647" s="12">
        <v>0.3</v>
      </c>
      <c r="N647" s="14" t="s">
        <v>18</v>
      </c>
    </row>
    <row r="648" spans="2:14" ht="14.25" customHeight="1" x14ac:dyDescent="0.3">
      <c r="B648" s="6" t="s">
        <v>30</v>
      </c>
      <c r="C648" s="6">
        <v>1128299</v>
      </c>
      <c r="D648" s="7">
        <v>43978</v>
      </c>
      <c r="E648" s="6" t="s">
        <v>31</v>
      </c>
      <c r="F648" s="6" t="s">
        <v>44</v>
      </c>
      <c r="G648" s="6" t="s">
        <v>45</v>
      </c>
      <c r="H648" s="8" t="s">
        <v>19</v>
      </c>
      <c r="I648" s="9">
        <v>50</v>
      </c>
      <c r="J648" s="10">
        <v>450</v>
      </c>
      <c r="K648" s="11">
        <v>225000</v>
      </c>
      <c r="L648" s="11">
        <v>56250</v>
      </c>
      <c r="M648" s="12">
        <v>0.25</v>
      </c>
      <c r="N648" s="14" t="s">
        <v>18</v>
      </c>
    </row>
    <row r="649" spans="2:14" ht="14.25" customHeight="1" x14ac:dyDescent="0.3">
      <c r="B649" s="6" t="s">
        <v>30</v>
      </c>
      <c r="C649" s="6">
        <v>1128299</v>
      </c>
      <c r="D649" s="7">
        <v>43979</v>
      </c>
      <c r="E649" s="6" t="s">
        <v>31</v>
      </c>
      <c r="F649" s="6" t="s">
        <v>44</v>
      </c>
      <c r="G649" s="6" t="s">
        <v>45</v>
      </c>
      <c r="H649" s="8" t="s">
        <v>20</v>
      </c>
      <c r="I649" s="9">
        <v>50</v>
      </c>
      <c r="J649" s="10">
        <v>450</v>
      </c>
      <c r="K649" s="11">
        <v>225000</v>
      </c>
      <c r="L649" s="11">
        <v>56250</v>
      </c>
      <c r="M649" s="12">
        <v>0.25</v>
      </c>
      <c r="N649" s="14" t="s">
        <v>18</v>
      </c>
    </row>
    <row r="650" spans="2:14" ht="14.25" customHeight="1" x14ac:dyDescent="0.3">
      <c r="B650" s="6" t="s">
        <v>30</v>
      </c>
      <c r="C650" s="6">
        <v>1128299</v>
      </c>
      <c r="D650" s="7">
        <v>43980</v>
      </c>
      <c r="E650" s="6" t="s">
        <v>31</v>
      </c>
      <c r="F650" s="6" t="s">
        <v>44</v>
      </c>
      <c r="G650" s="6" t="s">
        <v>45</v>
      </c>
      <c r="H650" s="8" t="s">
        <v>21</v>
      </c>
      <c r="I650" s="9">
        <v>50</v>
      </c>
      <c r="J650" s="10">
        <v>300</v>
      </c>
      <c r="K650" s="11">
        <v>150000</v>
      </c>
      <c r="L650" s="11">
        <v>45000</v>
      </c>
      <c r="M650" s="12">
        <v>0.3</v>
      </c>
      <c r="N650" s="14" t="s">
        <v>18</v>
      </c>
    </row>
    <row r="651" spans="2:14" ht="14.25" customHeight="1" x14ac:dyDescent="0.3">
      <c r="B651" s="6" t="s">
        <v>30</v>
      </c>
      <c r="C651" s="6">
        <v>1128299</v>
      </c>
      <c r="D651" s="7">
        <v>43981</v>
      </c>
      <c r="E651" s="6" t="s">
        <v>31</v>
      </c>
      <c r="F651" s="6" t="s">
        <v>46</v>
      </c>
      <c r="G651" s="6" t="s">
        <v>47</v>
      </c>
      <c r="H651" s="8" t="s">
        <v>22</v>
      </c>
      <c r="I651" s="9">
        <v>55.000000000000007</v>
      </c>
      <c r="J651" s="10">
        <v>250</v>
      </c>
      <c r="K651" s="11">
        <v>137500.00000000003</v>
      </c>
      <c r="L651" s="11">
        <v>34375.000000000007</v>
      </c>
      <c r="M651" s="12">
        <v>0.25</v>
      </c>
      <c r="N651" s="14" t="s">
        <v>18</v>
      </c>
    </row>
    <row r="652" spans="2:14" ht="14.25" customHeight="1" x14ac:dyDescent="0.3">
      <c r="B652" s="6" t="s">
        <v>30</v>
      </c>
      <c r="C652" s="6">
        <v>1128299</v>
      </c>
      <c r="D652" s="7">
        <v>43982</v>
      </c>
      <c r="E652" s="6" t="s">
        <v>31</v>
      </c>
      <c r="F652" s="6" t="s">
        <v>46</v>
      </c>
      <c r="G652" s="6" t="s">
        <v>47</v>
      </c>
      <c r="H652" s="8" t="s">
        <v>23</v>
      </c>
      <c r="I652" s="9">
        <v>50</v>
      </c>
      <c r="J652" s="10">
        <v>500</v>
      </c>
      <c r="K652" s="11">
        <v>250000</v>
      </c>
      <c r="L652" s="11">
        <v>50000</v>
      </c>
      <c r="M652" s="12">
        <v>0.2</v>
      </c>
      <c r="N652" s="14" t="s">
        <v>18</v>
      </c>
    </row>
    <row r="653" spans="2:14" ht="14.25" customHeight="1" x14ac:dyDescent="0.3">
      <c r="B653" s="6" t="s">
        <v>30</v>
      </c>
      <c r="C653" s="6">
        <v>1128299</v>
      </c>
      <c r="D653" s="7">
        <v>43983</v>
      </c>
      <c r="E653" s="6" t="s">
        <v>31</v>
      </c>
      <c r="F653" s="6" t="s">
        <v>46</v>
      </c>
      <c r="G653" s="6" t="s">
        <v>47</v>
      </c>
      <c r="H653" s="8" t="s">
        <v>17</v>
      </c>
      <c r="I653" s="9">
        <v>40</v>
      </c>
      <c r="J653" s="10">
        <v>550</v>
      </c>
      <c r="K653" s="11">
        <v>220000</v>
      </c>
      <c r="L653" s="11">
        <v>66000</v>
      </c>
      <c r="M653" s="12">
        <v>0.3</v>
      </c>
      <c r="N653" s="14" t="s">
        <v>18</v>
      </c>
    </row>
    <row r="654" spans="2:14" ht="14.25" customHeight="1" x14ac:dyDescent="0.3">
      <c r="B654" s="6" t="s">
        <v>30</v>
      </c>
      <c r="C654" s="6">
        <v>1128299</v>
      </c>
      <c r="D654" s="7">
        <v>43984</v>
      </c>
      <c r="E654" s="6" t="s">
        <v>31</v>
      </c>
      <c r="F654" s="6" t="s">
        <v>46</v>
      </c>
      <c r="G654" s="6" t="s">
        <v>47</v>
      </c>
      <c r="H654" s="8" t="s">
        <v>19</v>
      </c>
      <c r="I654" s="9">
        <v>50</v>
      </c>
      <c r="J654" s="10">
        <v>450</v>
      </c>
      <c r="K654" s="11">
        <v>225000</v>
      </c>
      <c r="L654" s="11">
        <v>56250</v>
      </c>
      <c r="M654" s="12">
        <v>0.25</v>
      </c>
      <c r="N654" s="14" t="s">
        <v>18</v>
      </c>
    </row>
    <row r="655" spans="2:14" ht="14.25" customHeight="1" x14ac:dyDescent="0.3">
      <c r="B655" s="6" t="s">
        <v>30</v>
      </c>
      <c r="C655" s="6">
        <v>1128299</v>
      </c>
      <c r="D655" s="7">
        <v>43985</v>
      </c>
      <c r="E655" s="6" t="s">
        <v>31</v>
      </c>
      <c r="F655" s="6" t="s">
        <v>46</v>
      </c>
      <c r="G655" s="6" t="s">
        <v>47</v>
      </c>
      <c r="H655" s="8" t="s">
        <v>20</v>
      </c>
      <c r="I655" s="9">
        <v>50</v>
      </c>
      <c r="J655" s="10">
        <v>450</v>
      </c>
      <c r="K655" s="11">
        <v>225000</v>
      </c>
      <c r="L655" s="11">
        <v>56250</v>
      </c>
      <c r="M655" s="12">
        <v>0.25</v>
      </c>
      <c r="N655" s="14" t="s">
        <v>18</v>
      </c>
    </row>
    <row r="656" spans="2:14" ht="14.25" customHeight="1" x14ac:dyDescent="0.3">
      <c r="B656" s="6" t="s">
        <v>30</v>
      </c>
      <c r="C656" s="6">
        <v>1128299</v>
      </c>
      <c r="D656" s="7">
        <v>43986</v>
      </c>
      <c r="E656" s="6" t="s">
        <v>31</v>
      </c>
      <c r="F656" s="6" t="s">
        <v>46</v>
      </c>
      <c r="G656" s="6" t="s">
        <v>47</v>
      </c>
      <c r="H656" s="8" t="s">
        <v>21</v>
      </c>
      <c r="I656" s="9">
        <v>50</v>
      </c>
      <c r="J656" s="10">
        <v>300</v>
      </c>
      <c r="K656" s="11">
        <v>150000</v>
      </c>
      <c r="L656" s="11">
        <v>45000</v>
      </c>
      <c r="M656" s="12">
        <v>0.3</v>
      </c>
      <c r="N656" s="14" t="s">
        <v>18</v>
      </c>
    </row>
    <row r="657" spans="2:14" ht="14.25" customHeight="1" x14ac:dyDescent="0.3">
      <c r="B657" s="6" t="s">
        <v>30</v>
      </c>
      <c r="C657" s="6">
        <v>1128299</v>
      </c>
      <c r="D657" s="7">
        <v>43987</v>
      </c>
      <c r="E657" s="6" t="s">
        <v>31</v>
      </c>
      <c r="F657" s="6" t="s">
        <v>46</v>
      </c>
      <c r="G657" s="6" t="s">
        <v>47</v>
      </c>
      <c r="H657" s="8" t="s">
        <v>22</v>
      </c>
      <c r="I657" s="9">
        <v>55.000000000000007</v>
      </c>
      <c r="J657" s="10">
        <v>225</v>
      </c>
      <c r="K657" s="11">
        <v>123750.00000000001</v>
      </c>
      <c r="L657" s="11">
        <v>30937.500000000004</v>
      </c>
      <c r="M657" s="12">
        <v>0.25</v>
      </c>
      <c r="N657" s="14" t="s">
        <v>18</v>
      </c>
    </row>
    <row r="658" spans="2:14" ht="14.25" customHeight="1" x14ac:dyDescent="0.3">
      <c r="B658" s="6" t="s">
        <v>30</v>
      </c>
      <c r="C658" s="6">
        <v>1128299</v>
      </c>
      <c r="D658" s="7">
        <v>43988</v>
      </c>
      <c r="E658" s="6" t="s">
        <v>31</v>
      </c>
      <c r="F658" s="6" t="s">
        <v>46</v>
      </c>
      <c r="G658" s="6" t="s">
        <v>47</v>
      </c>
      <c r="H658" s="8" t="s">
        <v>23</v>
      </c>
      <c r="I658" s="9">
        <v>50</v>
      </c>
      <c r="J658" s="10">
        <v>425</v>
      </c>
      <c r="K658" s="11">
        <v>212500</v>
      </c>
      <c r="L658" s="11">
        <v>42500</v>
      </c>
      <c r="M658" s="12">
        <v>0.2</v>
      </c>
      <c r="N658" s="14" t="s">
        <v>18</v>
      </c>
    </row>
    <row r="659" spans="2:14" ht="14.25" customHeight="1" x14ac:dyDescent="0.3">
      <c r="B659" s="6" t="s">
        <v>30</v>
      </c>
      <c r="C659" s="6">
        <v>1128299</v>
      </c>
      <c r="D659" s="7">
        <v>43989</v>
      </c>
      <c r="E659" s="6" t="s">
        <v>31</v>
      </c>
      <c r="F659" s="6" t="s">
        <v>46</v>
      </c>
      <c r="G659" s="6" t="s">
        <v>47</v>
      </c>
      <c r="H659" s="8" t="s">
        <v>17</v>
      </c>
      <c r="I659" s="9">
        <v>50</v>
      </c>
      <c r="J659" s="10">
        <v>575</v>
      </c>
      <c r="K659" s="11">
        <v>287500</v>
      </c>
      <c r="L659" s="11">
        <v>86250</v>
      </c>
      <c r="M659" s="12">
        <v>0.3</v>
      </c>
      <c r="N659" s="14" t="s">
        <v>18</v>
      </c>
    </row>
    <row r="660" spans="2:14" ht="14.25" customHeight="1" x14ac:dyDescent="0.3">
      <c r="B660" s="6" t="s">
        <v>30</v>
      </c>
      <c r="C660" s="6">
        <v>1128299</v>
      </c>
      <c r="D660" s="7">
        <v>43990</v>
      </c>
      <c r="E660" s="6" t="s">
        <v>31</v>
      </c>
      <c r="F660" s="6" t="s">
        <v>46</v>
      </c>
      <c r="G660" s="6" t="s">
        <v>47</v>
      </c>
      <c r="H660" s="8" t="s">
        <v>19</v>
      </c>
      <c r="I660" s="9">
        <v>60</v>
      </c>
      <c r="J660" s="10">
        <v>425</v>
      </c>
      <c r="K660" s="11">
        <v>255000</v>
      </c>
      <c r="L660" s="11">
        <v>63750</v>
      </c>
      <c r="M660" s="12">
        <v>0.25</v>
      </c>
      <c r="N660" s="14" t="s">
        <v>18</v>
      </c>
    </row>
    <row r="661" spans="2:14" ht="14.25" customHeight="1" x14ac:dyDescent="0.3">
      <c r="B661" s="6" t="s">
        <v>30</v>
      </c>
      <c r="C661" s="6">
        <v>1128299</v>
      </c>
      <c r="D661" s="7">
        <v>43991</v>
      </c>
      <c r="E661" s="6" t="s">
        <v>31</v>
      </c>
      <c r="F661" s="6" t="s">
        <v>46</v>
      </c>
      <c r="G661" s="6" t="s">
        <v>47</v>
      </c>
      <c r="H661" s="8" t="s">
        <v>20</v>
      </c>
      <c r="I661" s="9">
        <v>64.999999999999986</v>
      </c>
      <c r="J661" s="10">
        <v>425</v>
      </c>
      <c r="K661" s="11">
        <v>276249.99999999994</v>
      </c>
      <c r="L661" s="11">
        <v>69062.499999999985</v>
      </c>
      <c r="M661" s="12">
        <v>0.25</v>
      </c>
      <c r="N661" s="14" t="s">
        <v>18</v>
      </c>
    </row>
    <row r="662" spans="2:14" ht="14.25" customHeight="1" x14ac:dyDescent="0.3">
      <c r="B662" s="6" t="s">
        <v>30</v>
      </c>
      <c r="C662" s="6">
        <v>1128299</v>
      </c>
      <c r="D662" s="7">
        <v>43992</v>
      </c>
      <c r="E662" s="6" t="s">
        <v>31</v>
      </c>
      <c r="F662" s="6" t="s">
        <v>46</v>
      </c>
      <c r="G662" s="6" t="s">
        <v>47</v>
      </c>
      <c r="H662" s="8" t="s">
        <v>21</v>
      </c>
      <c r="I662" s="9">
        <v>64.999999999999986</v>
      </c>
      <c r="J662" s="10">
        <v>325</v>
      </c>
      <c r="K662" s="11">
        <v>211249.99999999994</v>
      </c>
      <c r="L662" s="11">
        <v>63374.999999999978</v>
      </c>
      <c r="M662" s="12">
        <v>0.3</v>
      </c>
      <c r="N662" s="14" t="s">
        <v>18</v>
      </c>
    </row>
    <row r="663" spans="2:14" ht="14.25" customHeight="1" x14ac:dyDescent="0.3">
      <c r="B663" s="6" t="s">
        <v>30</v>
      </c>
      <c r="C663" s="6">
        <v>1128299</v>
      </c>
      <c r="D663" s="7">
        <v>43993</v>
      </c>
      <c r="E663" s="6" t="s">
        <v>31</v>
      </c>
      <c r="F663" s="6" t="s">
        <v>46</v>
      </c>
      <c r="G663" s="6" t="s">
        <v>47</v>
      </c>
      <c r="H663" s="8" t="s">
        <v>22</v>
      </c>
      <c r="I663" s="9">
        <v>70</v>
      </c>
      <c r="J663" s="10">
        <v>175</v>
      </c>
      <c r="K663" s="11">
        <v>122500</v>
      </c>
      <c r="L663" s="11">
        <v>30625</v>
      </c>
      <c r="M663" s="12">
        <v>0.25</v>
      </c>
      <c r="N663" s="14" t="s">
        <v>18</v>
      </c>
    </row>
    <row r="664" spans="2:14" ht="14.25" customHeight="1" x14ac:dyDescent="0.3">
      <c r="B664" s="6" t="s">
        <v>30</v>
      </c>
      <c r="C664" s="6">
        <v>1128299</v>
      </c>
      <c r="D664" s="7">
        <v>43994</v>
      </c>
      <c r="E664" s="6" t="s">
        <v>31</v>
      </c>
      <c r="F664" s="6" t="s">
        <v>46</v>
      </c>
      <c r="G664" s="6" t="s">
        <v>47</v>
      </c>
      <c r="H664" s="8" t="s">
        <v>23</v>
      </c>
      <c r="I664" s="9">
        <v>64.999999999999986</v>
      </c>
      <c r="J664" s="10">
        <v>375</v>
      </c>
      <c r="K664" s="11">
        <v>243749.99999999994</v>
      </c>
      <c r="L664" s="11">
        <v>48749.999999999993</v>
      </c>
      <c r="M664" s="12">
        <v>0.2</v>
      </c>
      <c r="N664" s="14" t="s">
        <v>18</v>
      </c>
    </row>
    <row r="665" spans="2:14" ht="14.25" customHeight="1" x14ac:dyDescent="0.3">
      <c r="B665" s="6" t="s">
        <v>30</v>
      </c>
      <c r="C665" s="6">
        <v>1128299</v>
      </c>
      <c r="D665" s="7">
        <v>43995</v>
      </c>
      <c r="E665" s="6" t="s">
        <v>31</v>
      </c>
      <c r="F665" s="6" t="s">
        <v>46</v>
      </c>
      <c r="G665" s="6" t="s">
        <v>47</v>
      </c>
      <c r="H665" s="8" t="s">
        <v>17</v>
      </c>
      <c r="I665" s="9">
        <v>70</v>
      </c>
      <c r="J665" s="10">
        <v>550</v>
      </c>
      <c r="K665" s="11">
        <v>385000</v>
      </c>
      <c r="L665" s="11">
        <v>115500</v>
      </c>
      <c r="M665" s="12">
        <v>0.3</v>
      </c>
      <c r="N665" s="14" t="s">
        <v>18</v>
      </c>
    </row>
    <row r="666" spans="2:14" ht="14.25" customHeight="1" x14ac:dyDescent="0.3">
      <c r="B666" s="6" t="s">
        <v>30</v>
      </c>
      <c r="C666" s="6">
        <v>1128299</v>
      </c>
      <c r="D666" s="7">
        <v>43996</v>
      </c>
      <c r="E666" s="6" t="s">
        <v>31</v>
      </c>
      <c r="F666" s="6" t="s">
        <v>46</v>
      </c>
      <c r="G666" s="6" t="s">
        <v>47</v>
      </c>
      <c r="H666" s="8" t="s">
        <v>19</v>
      </c>
      <c r="I666" s="9">
        <v>75</v>
      </c>
      <c r="J666" s="10">
        <v>350</v>
      </c>
      <c r="K666" s="11">
        <v>262500</v>
      </c>
      <c r="L666" s="11">
        <v>65625</v>
      </c>
      <c r="M666" s="12">
        <v>0.25</v>
      </c>
      <c r="N666" s="14" t="s">
        <v>18</v>
      </c>
    </row>
    <row r="667" spans="2:14" ht="14.25" customHeight="1" x14ac:dyDescent="0.3">
      <c r="B667" s="6" t="s">
        <v>30</v>
      </c>
      <c r="C667" s="6">
        <v>1128299</v>
      </c>
      <c r="D667" s="7">
        <v>43997</v>
      </c>
      <c r="E667" s="6" t="s">
        <v>31</v>
      </c>
      <c r="F667" s="6" t="s">
        <v>46</v>
      </c>
      <c r="G667" s="6" t="s">
        <v>47</v>
      </c>
      <c r="H667" s="8" t="s">
        <v>20</v>
      </c>
      <c r="I667" s="9">
        <v>75</v>
      </c>
      <c r="J667" s="10">
        <v>400</v>
      </c>
      <c r="K667" s="11">
        <v>300000</v>
      </c>
      <c r="L667" s="11">
        <v>75000</v>
      </c>
      <c r="M667" s="12">
        <v>0.25</v>
      </c>
      <c r="N667" s="14" t="s">
        <v>18</v>
      </c>
    </row>
    <row r="668" spans="2:14" ht="14.25" customHeight="1" x14ac:dyDescent="0.3">
      <c r="B668" s="6" t="s">
        <v>30</v>
      </c>
      <c r="C668" s="6">
        <v>1128299</v>
      </c>
      <c r="D668" s="7">
        <v>43998</v>
      </c>
      <c r="E668" s="6" t="s">
        <v>31</v>
      </c>
      <c r="F668" s="6" t="s">
        <v>46</v>
      </c>
      <c r="G668" s="6" t="s">
        <v>47</v>
      </c>
      <c r="H668" s="8" t="s">
        <v>21</v>
      </c>
      <c r="I668" s="9">
        <v>60</v>
      </c>
      <c r="J668" s="10">
        <v>300</v>
      </c>
      <c r="K668" s="11">
        <v>180000</v>
      </c>
      <c r="L668" s="11">
        <v>54000</v>
      </c>
      <c r="M668" s="12">
        <v>0.3</v>
      </c>
      <c r="N668" s="14" t="s">
        <v>18</v>
      </c>
    </row>
    <row r="669" spans="2:14" ht="14.25" customHeight="1" x14ac:dyDescent="0.3">
      <c r="B669" s="6" t="s">
        <v>30</v>
      </c>
      <c r="C669" s="6">
        <v>1128299</v>
      </c>
      <c r="D669" s="7">
        <v>43999</v>
      </c>
      <c r="E669" s="6" t="s">
        <v>31</v>
      </c>
      <c r="F669" s="6" t="s">
        <v>46</v>
      </c>
      <c r="G669" s="6" t="s">
        <v>47</v>
      </c>
      <c r="H669" s="8" t="s">
        <v>22</v>
      </c>
      <c r="I669" s="9">
        <v>65</v>
      </c>
      <c r="J669" s="10">
        <v>200</v>
      </c>
      <c r="K669" s="11">
        <v>130000</v>
      </c>
      <c r="L669" s="11">
        <v>32500</v>
      </c>
      <c r="M669" s="12">
        <v>0.25</v>
      </c>
      <c r="N669" s="14" t="s">
        <v>18</v>
      </c>
    </row>
    <row r="670" spans="2:14" ht="14.25" customHeight="1" x14ac:dyDescent="0.3">
      <c r="B670" s="6" t="s">
        <v>30</v>
      </c>
      <c r="C670" s="6">
        <v>1128299</v>
      </c>
      <c r="D670" s="7">
        <v>44000</v>
      </c>
      <c r="E670" s="6" t="s">
        <v>31</v>
      </c>
      <c r="F670" s="6" t="s">
        <v>46</v>
      </c>
      <c r="G670" s="6" t="s">
        <v>47</v>
      </c>
      <c r="H670" s="8" t="s">
        <v>23</v>
      </c>
      <c r="I670" s="9">
        <v>80</v>
      </c>
      <c r="J670" s="10">
        <v>350</v>
      </c>
      <c r="K670" s="11">
        <v>280000</v>
      </c>
      <c r="L670" s="11">
        <v>56000</v>
      </c>
      <c r="M670" s="12">
        <v>0.2</v>
      </c>
      <c r="N670" s="14" t="s">
        <v>18</v>
      </c>
    </row>
    <row r="671" spans="2:14" ht="14.25" customHeight="1" x14ac:dyDescent="0.3">
      <c r="B671" s="6" t="s">
        <v>30</v>
      </c>
      <c r="C671" s="6">
        <v>1128299</v>
      </c>
      <c r="D671" s="7">
        <v>44001</v>
      </c>
      <c r="E671" s="6" t="s">
        <v>31</v>
      </c>
      <c r="F671" s="6" t="s">
        <v>46</v>
      </c>
      <c r="G671" s="6" t="s">
        <v>47</v>
      </c>
      <c r="H671" s="8" t="s">
        <v>17</v>
      </c>
      <c r="I671" s="9">
        <v>60</v>
      </c>
      <c r="J671" s="10">
        <v>550</v>
      </c>
      <c r="K671" s="11">
        <v>330000</v>
      </c>
      <c r="L671" s="11">
        <v>99000</v>
      </c>
      <c r="M671" s="12">
        <v>0.3</v>
      </c>
      <c r="N671" s="14" t="s">
        <v>18</v>
      </c>
    </row>
    <row r="672" spans="2:14" ht="14.25" customHeight="1" x14ac:dyDescent="0.3">
      <c r="B672" s="6" t="s">
        <v>30</v>
      </c>
      <c r="C672" s="6">
        <v>1128299</v>
      </c>
      <c r="D672" s="7">
        <v>44002</v>
      </c>
      <c r="E672" s="6" t="s">
        <v>31</v>
      </c>
      <c r="F672" s="6" t="s">
        <v>46</v>
      </c>
      <c r="G672" s="6" t="s">
        <v>47</v>
      </c>
      <c r="H672" s="8" t="s">
        <v>19</v>
      </c>
      <c r="I672" s="9">
        <v>65</v>
      </c>
      <c r="J672" s="10">
        <v>400</v>
      </c>
      <c r="K672" s="11">
        <v>260000</v>
      </c>
      <c r="L672" s="11">
        <v>65000</v>
      </c>
      <c r="M672" s="12">
        <v>0.25</v>
      </c>
      <c r="N672" s="14" t="s">
        <v>18</v>
      </c>
    </row>
    <row r="673" spans="2:14" ht="14.25" customHeight="1" x14ac:dyDescent="0.3">
      <c r="B673" s="6" t="s">
        <v>30</v>
      </c>
      <c r="C673" s="6">
        <v>1128299</v>
      </c>
      <c r="D673" s="7">
        <v>44003</v>
      </c>
      <c r="E673" s="6" t="s">
        <v>31</v>
      </c>
      <c r="F673" s="6" t="s">
        <v>46</v>
      </c>
      <c r="G673" s="6" t="s">
        <v>47</v>
      </c>
      <c r="H673" s="8" t="s">
        <v>20</v>
      </c>
      <c r="I673" s="9">
        <v>65</v>
      </c>
      <c r="J673" s="10">
        <v>400</v>
      </c>
      <c r="K673" s="11">
        <v>260000</v>
      </c>
      <c r="L673" s="11">
        <v>65000</v>
      </c>
      <c r="M673" s="12">
        <v>0.25</v>
      </c>
      <c r="N673" s="14" t="s">
        <v>18</v>
      </c>
    </row>
    <row r="674" spans="2:14" ht="14.25" customHeight="1" x14ac:dyDescent="0.3">
      <c r="B674" s="6" t="s">
        <v>30</v>
      </c>
      <c r="C674" s="6">
        <v>1128299</v>
      </c>
      <c r="D674" s="7">
        <v>44004</v>
      </c>
      <c r="E674" s="6" t="s">
        <v>31</v>
      </c>
      <c r="F674" s="6" t="s">
        <v>46</v>
      </c>
      <c r="G674" s="6" t="s">
        <v>47</v>
      </c>
      <c r="H674" s="8" t="s">
        <v>21</v>
      </c>
      <c r="I674" s="9">
        <v>60</v>
      </c>
      <c r="J674" s="10">
        <v>300</v>
      </c>
      <c r="K674" s="11">
        <v>180000</v>
      </c>
      <c r="L674" s="11">
        <v>54000</v>
      </c>
      <c r="M674" s="12">
        <v>0.3</v>
      </c>
      <c r="N674" s="14" t="s">
        <v>18</v>
      </c>
    </row>
    <row r="675" spans="2:14" ht="14.25" customHeight="1" x14ac:dyDescent="0.3">
      <c r="B675" s="6" t="s">
        <v>30</v>
      </c>
      <c r="C675" s="6">
        <v>1128299</v>
      </c>
      <c r="D675" s="7">
        <v>44005</v>
      </c>
      <c r="E675" s="6" t="s">
        <v>31</v>
      </c>
      <c r="F675" s="6" t="s">
        <v>46</v>
      </c>
      <c r="G675" s="6" t="s">
        <v>47</v>
      </c>
      <c r="H675" s="8" t="s">
        <v>22</v>
      </c>
      <c r="I675" s="9">
        <v>65</v>
      </c>
      <c r="J675" s="10">
        <v>200</v>
      </c>
      <c r="K675" s="11">
        <v>130000</v>
      </c>
      <c r="L675" s="11">
        <v>32500</v>
      </c>
      <c r="M675" s="12">
        <v>0.25</v>
      </c>
      <c r="N675" s="14" t="s">
        <v>18</v>
      </c>
    </row>
    <row r="676" spans="2:14" ht="14.25" customHeight="1" x14ac:dyDescent="0.3">
      <c r="B676" s="6" t="s">
        <v>30</v>
      </c>
      <c r="C676" s="6">
        <v>1128299</v>
      </c>
      <c r="D676" s="7">
        <v>44006</v>
      </c>
      <c r="E676" s="6" t="s">
        <v>31</v>
      </c>
      <c r="F676" s="6" t="s">
        <v>46</v>
      </c>
      <c r="G676" s="6" t="s">
        <v>47</v>
      </c>
      <c r="H676" s="8" t="s">
        <v>23</v>
      </c>
      <c r="I676" s="9">
        <v>80</v>
      </c>
      <c r="J676" s="10">
        <v>500</v>
      </c>
      <c r="K676" s="11">
        <v>400000</v>
      </c>
      <c r="L676" s="11">
        <v>80000</v>
      </c>
      <c r="M676" s="12">
        <v>0.2</v>
      </c>
      <c r="N676" s="14" t="s">
        <v>18</v>
      </c>
    </row>
    <row r="677" spans="2:14" ht="14.25" customHeight="1" x14ac:dyDescent="0.3">
      <c r="B677" s="6" t="s">
        <v>30</v>
      </c>
      <c r="C677" s="6">
        <v>1128299</v>
      </c>
      <c r="D677" s="7">
        <v>44007</v>
      </c>
      <c r="E677" s="6" t="s">
        <v>31</v>
      </c>
      <c r="F677" s="6" t="s">
        <v>46</v>
      </c>
      <c r="G677" s="6" t="s">
        <v>47</v>
      </c>
      <c r="H677" s="8" t="s">
        <v>17</v>
      </c>
      <c r="I677" s="9">
        <v>75</v>
      </c>
      <c r="J677" s="10">
        <v>750</v>
      </c>
      <c r="K677" s="11">
        <v>562500</v>
      </c>
      <c r="L677" s="11">
        <v>168750</v>
      </c>
      <c r="M677" s="12">
        <v>0.3</v>
      </c>
      <c r="N677" s="14" t="s">
        <v>18</v>
      </c>
    </row>
    <row r="678" spans="2:14" ht="14.25" customHeight="1" x14ac:dyDescent="0.3">
      <c r="B678" s="6" t="s">
        <v>30</v>
      </c>
      <c r="C678" s="6">
        <v>1128299</v>
      </c>
      <c r="D678" s="7">
        <v>44008</v>
      </c>
      <c r="E678" s="6" t="s">
        <v>31</v>
      </c>
      <c r="F678" s="6" t="s">
        <v>46</v>
      </c>
      <c r="G678" s="6" t="s">
        <v>47</v>
      </c>
      <c r="H678" s="8" t="s">
        <v>19</v>
      </c>
      <c r="I678" s="9">
        <v>80</v>
      </c>
      <c r="J678" s="10">
        <v>625</v>
      </c>
      <c r="K678" s="11">
        <v>500000</v>
      </c>
      <c r="L678" s="11">
        <v>125000</v>
      </c>
      <c r="M678" s="12">
        <v>0.25</v>
      </c>
      <c r="N678" s="14" t="s">
        <v>18</v>
      </c>
    </row>
    <row r="679" spans="2:14" ht="14.25" customHeight="1" x14ac:dyDescent="0.3">
      <c r="B679" s="6" t="s">
        <v>30</v>
      </c>
      <c r="C679" s="6">
        <v>1128299</v>
      </c>
      <c r="D679" s="7">
        <v>44009</v>
      </c>
      <c r="E679" s="6" t="s">
        <v>31</v>
      </c>
      <c r="F679" s="6" t="s">
        <v>46</v>
      </c>
      <c r="G679" s="6" t="s">
        <v>47</v>
      </c>
      <c r="H679" s="8" t="s">
        <v>20</v>
      </c>
      <c r="I679" s="9">
        <v>80</v>
      </c>
      <c r="J679" s="10">
        <v>625</v>
      </c>
      <c r="K679" s="11">
        <v>500000</v>
      </c>
      <c r="L679" s="11">
        <v>125000</v>
      </c>
      <c r="M679" s="12">
        <v>0.25</v>
      </c>
      <c r="N679" s="14" t="s">
        <v>18</v>
      </c>
    </row>
    <row r="680" spans="2:14" ht="14.25" customHeight="1" x14ac:dyDescent="0.3">
      <c r="B680" s="6" t="s">
        <v>30</v>
      </c>
      <c r="C680" s="6">
        <v>1128299</v>
      </c>
      <c r="D680" s="7">
        <v>44010</v>
      </c>
      <c r="E680" s="6" t="s">
        <v>31</v>
      </c>
      <c r="F680" s="6" t="s">
        <v>46</v>
      </c>
      <c r="G680" s="6" t="s">
        <v>47</v>
      </c>
      <c r="H680" s="8" t="s">
        <v>21</v>
      </c>
      <c r="I680" s="9">
        <v>80</v>
      </c>
      <c r="J680" s="10">
        <v>500</v>
      </c>
      <c r="K680" s="11">
        <v>400000</v>
      </c>
      <c r="L680" s="11">
        <v>120000</v>
      </c>
      <c r="M680" s="12">
        <v>0.3</v>
      </c>
      <c r="N680" s="14" t="s">
        <v>18</v>
      </c>
    </row>
    <row r="681" spans="2:14" ht="14.25" customHeight="1" x14ac:dyDescent="0.3">
      <c r="B681" s="6" t="s">
        <v>30</v>
      </c>
      <c r="C681" s="6">
        <v>1128299</v>
      </c>
      <c r="D681" s="7">
        <v>44011</v>
      </c>
      <c r="E681" s="6" t="s">
        <v>31</v>
      </c>
      <c r="F681" s="6" t="s">
        <v>46</v>
      </c>
      <c r="G681" s="6" t="s">
        <v>47</v>
      </c>
      <c r="H681" s="8" t="s">
        <v>22</v>
      </c>
      <c r="I681" s="9">
        <v>85.000000000000014</v>
      </c>
      <c r="J681" s="10">
        <v>375</v>
      </c>
      <c r="K681" s="11">
        <v>318750.00000000006</v>
      </c>
      <c r="L681" s="11">
        <v>79687.500000000015</v>
      </c>
      <c r="M681" s="12">
        <v>0.25</v>
      </c>
      <c r="N681" s="14" t="s">
        <v>18</v>
      </c>
    </row>
    <row r="682" spans="2:14" ht="14.25" customHeight="1" x14ac:dyDescent="0.3">
      <c r="B682" s="6" t="s">
        <v>30</v>
      </c>
      <c r="C682" s="6">
        <v>1128299</v>
      </c>
      <c r="D682" s="7">
        <v>44012</v>
      </c>
      <c r="E682" s="6" t="s">
        <v>31</v>
      </c>
      <c r="F682" s="6" t="s">
        <v>46</v>
      </c>
      <c r="G682" s="6" t="s">
        <v>47</v>
      </c>
      <c r="H682" s="8" t="s">
        <v>23</v>
      </c>
      <c r="I682" s="9">
        <v>100</v>
      </c>
      <c r="J682" s="10">
        <v>675</v>
      </c>
      <c r="K682" s="11">
        <v>675000</v>
      </c>
      <c r="L682" s="11">
        <v>135000</v>
      </c>
      <c r="M682" s="12">
        <v>0.2</v>
      </c>
      <c r="N682" s="14" t="s">
        <v>18</v>
      </c>
    </row>
    <row r="683" spans="2:14" ht="14.25" customHeight="1" x14ac:dyDescent="0.3">
      <c r="B683" s="6" t="s">
        <v>30</v>
      </c>
      <c r="C683" s="6">
        <v>1128299</v>
      </c>
      <c r="D683" s="7">
        <v>44013</v>
      </c>
      <c r="E683" s="6" t="s">
        <v>31</v>
      </c>
      <c r="F683" s="6" t="s">
        <v>46</v>
      </c>
      <c r="G683" s="6" t="s">
        <v>47</v>
      </c>
      <c r="H683" s="8" t="s">
        <v>17</v>
      </c>
      <c r="I683" s="9">
        <v>80</v>
      </c>
      <c r="J683" s="10">
        <v>825</v>
      </c>
      <c r="K683" s="11">
        <v>660000</v>
      </c>
      <c r="L683" s="11">
        <v>198000</v>
      </c>
      <c r="M683" s="12">
        <v>0.3</v>
      </c>
      <c r="N683" s="14" t="s">
        <v>18</v>
      </c>
    </row>
    <row r="684" spans="2:14" ht="14.25" customHeight="1" x14ac:dyDescent="0.3">
      <c r="B684" s="6" t="s">
        <v>30</v>
      </c>
      <c r="C684" s="6">
        <v>1128299</v>
      </c>
      <c r="D684" s="7">
        <v>44014</v>
      </c>
      <c r="E684" s="6" t="s">
        <v>31</v>
      </c>
      <c r="F684" s="6" t="s">
        <v>46</v>
      </c>
      <c r="G684" s="6" t="s">
        <v>47</v>
      </c>
      <c r="H684" s="8" t="s">
        <v>19</v>
      </c>
      <c r="I684" s="9">
        <v>85.000000000000014</v>
      </c>
      <c r="J684" s="10">
        <v>675</v>
      </c>
      <c r="K684" s="11">
        <v>573750.00000000012</v>
      </c>
      <c r="L684" s="11">
        <v>143437.50000000003</v>
      </c>
      <c r="M684" s="12">
        <v>0.25</v>
      </c>
      <c r="N684" s="14" t="s">
        <v>18</v>
      </c>
    </row>
    <row r="685" spans="2:14" ht="14.25" customHeight="1" x14ac:dyDescent="0.3">
      <c r="B685" s="6" t="s">
        <v>30</v>
      </c>
      <c r="C685" s="6">
        <v>1128299</v>
      </c>
      <c r="D685" s="7">
        <v>44015</v>
      </c>
      <c r="E685" s="6" t="s">
        <v>31</v>
      </c>
      <c r="F685" s="6" t="s">
        <v>46</v>
      </c>
      <c r="G685" s="6" t="s">
        <v>47</v>
      </c>
      <c r="H685" s="8" t="s">
        <v>20</v>
      </c>
      <c r="I685" s="9">
        <v>85.000000000000014</v>
      </c>
      <c r="J685" s="10">
        <v>625</v>
      </c>
      <c r="K685" s="11">
        <v>531250.00000000012</v>
      </c>
      <c r="L685" s="11">
        <v>132812.50000000003</v>
      </c>
      <c r="M685" s="12">
        <v>0.25</v>
      </c>
      <c r="N685" s="14" t="s">
        <v>18</v>
      </c>
    </row>
    <row r="686" spans="2:14" ht="14.25" customHeight="1" x14ac:dyDescent="0.3">
      <c r="B686" s="6" t="s">
        <v>30</v>
      </c>
      <c r="C686" s="6">
        <v>1128299</v>
      </c>
      <c r="D686" s="7">
        <v>44016</v>
      </c>
      <c r="E686" s="6" t="s">
        <v>31</v>
      </c>
      <c r="F686" s="6" t="s">
        <v>46</v>
      </c>
      <c r="G686" s="6" t="s">
        <v>47</v>
      </c>
      <c r="H686" s="8" t="s">
        <v>21</v>
      </c>
      <c r="I686" s="9">
        <v>80</v>
      </c>
      <c r="J686" s="10">
        <v>525</v>
      </c>
      <c r="K686" s="11">
        <v>420000</v>
      </c>
      <c r="L686" s="11">
        <v>126000</v>
      </c>
      <c r="M686" s="12">
        <v>0.3</v>
      </c>
      <c r="N686" s="14" t="s">
        <v>18</v>
      </c>
    </row>
    <row r="687" spans="2:14" ht="14.25" customHeight="1" x14ac:dyDescent="0.3">
      <c r="B687" s="6" t="s">
        <v>30</v>
      </c>
      <c r="C687" s="6">
        <v>1128299</v>
      </c>
      <c r="D687" s="7">
        <v>44017</v>
      </c>
      <c r="E687" s="6" t="s">
        <v>31</v>
      </c>
      <c r="F687" s="6" t="s">
        <v>46</v>
      </c>
      <c r="G687" s="6" t="s">
        <v>47</v>
      </c>
      <c r="H687" s="8" t="s">
        <v>22</v>
      </c>
      <c r="I687" s="9">
        <v>85.000000000000014</v>
      </c>
      <c r="J687" s="10">
        <v>575</v>
      </c>
      <c r="K687" s="11">
        <v>488750.00000000006</v>
      </c>
      <c r="L687" s="11">
        <v>122187.50000000001</v>
      </c>
      <c r="M687" s="12">
        <v>0.25</v>
      </c>
      <c r="N687" s="14" t="s">
        <v>18</v>
      </c>
    </row>
    <row r="688" spans="2:14" ht="14.25" customHeight="1" x14ac:dyDescent="0.3">
      <c r="B688" s="6" t="s">
        <v>30</v>
      </c>
      <c r="C688" s="6">
        <v>1128299</v>
      </c>
      <c r="D688" s="7">
        <v>44018</v>
      </c>
      <c r="E688" s="6" t="s">
        <v>31</v>
      </c>
      <c r="F688" s="6" t="s">
        <v>46</v>
      </c>
      <c r="G688" s="6" t="s">
        <v>47</v>
      </c>
      <c r="H688" s="8" t="s">
        <v>23</v>
      </c>
      <c r="I688" s="9">
        <v>100</v>
      </c>
      <c r="J688" s="10">
        <v>575</v>
      </c>
      <c r="K688" s="11">
        <v>575000</v>
      </c>
      <c r="L688" s="11">
        <v>115000</v>
      </c>
      <c r="M688" s="12">
        <v>0.2</v>
      </c>
      <c r="N688" s="14" t="s">
        <v>18</v>
      </c>
    </row>
    <row r="689" spans="2:14" ht="14.25" customHeight="1" x14ac:dyDescent="0.3">
      <c r="B689" s="6" t="s">
        <v>30</v>
      </c>
      <c r="C689" s="6">
        <v>1128299</v>
      </c>
      <c r="D689" s="7">
        <v>44019</v>
      </c>
      <c r="E689" s="6" t="s">
        <v>31</v>
      </c>
      <c r="F689" s="6" t="s">
        <v>46</v>
      </c>
      <c r="G689" s="6" t="s">
        <v>47</v>
      </c>
      <c r="H689" s="8" t="s">
        <v>17</v>
      </c>
      <c r="I689" s="9">
        <v>85.000000000000014</v>
      </c>
      <c r="J689" s="10">
        <v>775</v>
      </c>
      <c r="K689" s="11">
        <v>658750.00000000012</v>
      </c>
      <c r="L689" s="11">
        <v>197625.00000000003</v>
      </c>
      <c r="M689" s="12">
        <v>0.3</v>
      </c>
      <c r="N689" s="14" t="s">
        <v>18</v>
      </c>
    </row>
    <row r="690" spans="2:14" ht="14.25" customHeight="1" x14ac:dyDescent="0.3">
      <c r="B690" s="6" t="s">
        <v>30</v>
      </c>
      <c r="C690" s="6">
        <v>1128299</v>
      </c>
      <c r="D690" s="7">
        <v>44020</v>
      </c>
      <c r="E690" s="6" t="s">
        <v>31</v>
      </c>
      <c r="F690" s="6" t="s">
        <v>46</v>
      </c>
      <c r="G690" s="6" t="s">
        <v>47</v>
      </c>
      <c r="H690" s="8" t="s">
        <v>19</v>
      </c>
      <c r="I690" s="9">
        <v>80.000000000000014</v>
      </c>
      <c r="J690" s="10">
        <v>750</v>
      </c>
      <c r="K690" s="11">
        <v>600000.00000000012</v>
      </c>
      <c r="L690" s="11">
        <v>150000.00000000003</v>
      </c>
      <c r="M690" s="12">
        <v>0.25</v>
      </c>
      <c r="N690" s="14" t="s">
        <v>18</v>
      </c>
    </row>
    <row r="691" spans="2:14" ht="14.25" customHeight="1" x14ac:dyDescent="0.3">
      <c r="B691" s="6" t="s">
        <v>30</v>
      </c>
      <c r="C691" s="6">
        <v>1128299</v>
      </c>
      <c r="D691" s="7">
        <v>44021</v>
      </c>
      <c r="E691" s="6" t="s">
        <v>31</v>
      </c>
      <c r="F691" s="6" t="s">
        <v>46</v>
      </c>
      <c r="G691" s="6" t="s">
        <v>47</v>
      </c>
      <c r="H691" s="8" t="s">
        <v>20</v>
      </c>
      <c r="I691" s="9">
        <v>75.000000000000014</v>
      </c>
      <c r="J691" s="10">
        <v>625</v>
      </c>
      <c r="K691" s="11">
        <v>468750.00000000012</v>
      </c>
      <c r="L691" s="11">
        <v>117187.50000000003</v>
      </c>
      <c r="M691" s="12">
        <v>0.25</v>
      </c>
      <c r="N691" s="14" t="s">
        <v>18</v>
      </c>
    </row>
    <row r="692" spans="2:14" ht="14.25" customHeight="1" x14ac:dyDescent="0.3">
      <c r="B692" s="6" t="s">
        <v>30</v>
      </c>
      <c r="C692" s="6">
        <v>1128299</v>
      </c>
      <c r="D692" s="7">
        <v>44022</v>
      </c>
      <c r="E692" s="6" t="s">
        <v>31</v>
      </c>
      <c r="F692" s="6" t="s">
        <v>46</v>
      </c>
      <c r="G692" s="6" t="s">
        <v>47</v>
      </c>
      <c r="H692" s="8" t="s">
        <v>21</v>
      </c>
      <c r="I692" s="9">
        <v>75.000000000000014</v>
      </c>
      <c r="J692" s="10">
        <v>575</v>
      </c>
      <c r="K692" s="11">
        <v>431250.00000000006</v>
      </c>
      <c r="L692" s="11">
        <v>129375.00000000001</v>
      </c>
      <c r="M692" s="12">
        <v>0.3</v>
      </c>
      <c r="N692" s="14" t="s">
        <v>18</v>
      </c>
    </row>
    <row r="693" spans="2:14" ht="14.25" customHeight="1" x14ac:dyDescent="0.3">
      <c r="B693" s="6" t="s">
        <v>30</v>
      </c>
      <c r="C693" s="6">
        <v>1128299</v>
      </c>
      <c r="D693" s="7">
        <v>44023</v>
      </c>
      <c r="E693" s="6" t="s">
        <v>31</v>
      </c>
      <c r="F693" s="6" t="s">
        <v>46</v>
      </c>
      <c r="G693" s="6" t="s">
        <v>47</v>
      </c>
      <c r="H693" s="8" t="s">
        <v>22</v>
      </c>
      <c r="I693" s="9">
        <v>75</v>
      </c>
      <c r="J693" s="10">
        <v>575</v>
      </c>
      <c r="K693" s="11">
        <v>431250</v>
      </c>
      <c r="L693" s="11">
        <v>107812.5</v>
      </c>
      <c r="M693" s="12">
        <v>0.25</v>
      </c>
      <c r="N693" s="14" t="s">
        <v>18</v>
      </c>
    </row>
    <row r="694" spans="2:14" ht="14.25" customHeight="1" x14ac:dyDescent="0.3">
      <c r="B694" s="6" t="s">
        <v>30</v>
      </c>
      <c r="C694" s="6">
        <v>1128299</v>
      </c>
      <c r="D694" s="7">
        <v>44024</v>
      </c>
      <c r="E694" s="6" t="s">
        <v>31</v>
      </c>
      <c r="F694" s="6" t="s">
        <v>46</v>
      </c>
      <c r="G694" s="6" t="s">
        <v>47</v>
      </c>
      <c r="H694" s="8" t="s">
        <v>23</v>
      </c>
      <c r="I694" s="9">
        <v>80</v>
      </c>
      <c r="J694" s="10">
        <v>400</v>
      </c>
      <c r="K694" s="11">
        <v>320000</v>
      </c>
      <c r="L694" s="11">
        <v>64000</v>
      </c>
      <c r="M694" s="12">
        <v>0.2</v>
      </c>
      <c r="N694" s="14" t="s">
        <v>18</v>
      </c>
    </row>
    <row r="695" spans="2:14" ht="14.25" customHeight="1" x14ac:dyDescent="0.3">
      <c r="B695" s="6" t="s">
        <v>30</v>
      </c>
      <c r="C695" s="6">
        <v>1128299</v>
      </c>
      <c r="D695" s="7">
        <v>44025</v>
      </c>
      <c r="E695" s="6" t="s">
        <v>31</v>
      </c>
      <c r="F695" s="6" t="s">
        <v>46</v>
      </c>
      <c r="G695" s="6" t="s">
        <v>47</v>
      </c>
      <c r="H695" s="8" t="s">
        <v>17</v>
      </c>
      <c r="I695" s="9">
        <v>70.000000000000014</v>
      </c>
      <c r="J695" s="10">
        <v>600</v>
      </c>
      <c r="K695" s="11">
        <v>420000.00000000006</v>
      </c>
      <c r="L695" s="11">
        <v>126000.00000000001</v>
      </c>
      <c r="M695" s="12">
        <v>0.3</v>
      </c>
      <c r="N695" s="14" t="s">
        <v>18</v>
      </c>
    </row>
    <row r="696" spans="2:14" ht="14.25" customHeight="1" x14ac:dyDescent="0.3">
      <c r="B696" s="6" t="s">
        <v>30</v>
      </c>
      <c r="C696" s="6">
        <v>1128299</v>
      </c>
      <c r="D696" s="7">
        <v>44026</v>
      </c>
      <c r="E696" s="6" t="s">
        <v>31</v>
      </c>
      <c r="F696" s="6" t="s">
        <v>46</v>
      </c>
      <c r="G696" s="6" t="s">
        <v>47</v>
      </c>
      <c r="H696" s="8" t="s">
        <v>19</v>
      </c>
      <c r="I696" s="9">
        <v>75.000000000000028</v>
      </c>
      <c r="J696" s="10">
        <v>600</v>
      </c>
      <c r="K696" s="11">
        <v>450000.00000000017</v>
      </c>
      <c r="L696" s="11">
        <v>112500.00000000004</v>
      </c>
      <c r="M696" s="12">
        <v>0.25</v>
      </c>
      <c r="N696" s="14" t="s">
        <v>18</v>
      </c>
    </row>
    <row r="697" spans="2:14" ht="14.25" customHeight="1" x14ac:dyDescent="0.3">
      <c r="B697" s="6" t="s">
        <v>30</v>
      </c>
      <c r="C697" s="6">
        <v>1128299</v>
      </c>
      <c r="D697" s="7">
        <v>44027</v>
      </c>
      <c r="E697" s="6" t="s">
        <v>31</v>
      </c>
      <c r="F697" s="6" t="s">
        <v>46</v>
      </c>
      <c r="G697" s="6" t="s">
        <v>47</v>
      </c>
      <c r="H697" s="8" t="s">
        <v>20</v>
      </c>
      <c r="I697" s="9">
        <v>70.000000000000014</v>
      </c>
      <c r="J697" s="10">
        <v>450</v>
      </c>
      <c r="K697" s="11">
        <v>315000.00000000006</v>
      </c>
      <c r="L697" s="11">
        <v>78750.000000000015</v>
      </c>
      <c r="M697" s="12">
        <v>0.25</v>
      </c>
      <c r="N697" s="14" t="s">
        <v>18</v>
      </c>
    </row>
    <row r="698" spans="2:14" ht="14.25" customHeight="1" x14ac:dyDescent="0.3">
      <c r="B698" s="6" t="s">
        <v>30</v>
      </c>
      <c r="C698" s="6">
        <v>1128299</v>
      </c>
      <c r="D698" s="7">
        <v>44028</v>
      </c>
      <c r="E698" s="6" t="s">
        <v>31</v>
      </c>
      <c r="F698" s="6" t="s">
        <v>46</v>
      </c>
      <c r="G698" s="6" t="s">
        <v>47</v>
      </c>
      <c r="H698" s="8" t="s">
        <v>21</v>
      </c>
      <c r="I698" s="9">
        <v>70.000000000000014</v>
      </c>
      <c r="J698" s="10">
        <v>400</v>
      </c>
      <c r="K698" s="11">
        <v>280000.00000000006</v>
      </c>
      <c r="L698" s="11">
        <v>84000.000000000015</v>
      </c>
      <c r="M698" s="12">
        <v>0.3</v>
      </c>
      <c r="N698" s="14" t="s">
        <v>18</v>
      </c>
    </row>
    <row r="699" spans="2:14" ht="14.25" customHeight="1" x14ac:dyDescent="0.3">
      <c r="B699" s="6" t="s">
        <v>30</v>
      </c>
      <c r="C699" s="6">
        <v>1128299</v>
      </c>
      <c r="D699" s="7">
        <v>44029</v>
      </c>
      <c r="E699" s="6" t="s">
        <v>31</v>
      </c>
      <c r="F699" s="6" t="s">
        <v>46</v>
      </c>
      <c r="G699" s="6" t="s">
        <v>47</v>
      </c>
      <c r="H699" s="8" t="s">
        <v>22</v>
      </c>
      <c r="I699" s="9">
        <v>80.000000000000014</v>
      </c>
      <c r="J699" s="10">
        <v>425</v>
      </c>
      <c r="K699" s="11">
        <v>340000.00000000006</v>
      </c>
      <c r="L699" s="11">
        <v>85000.000000000015</v>
      </c>
      <c r="M699" s="12">
        <v>0.25</v>
      </c>
      <c r="N699" s="14" t="s">
        <v>18</v>
      </c>
    </row>
    <row r="700" spans="2:14" ht="14.25" customHeight="1" x14ac:dyDescent="0.3">
      <c r="B700" s="6" t="s">
        <v>30</v>
      </c>
      <c r="C700" s="6">
        <v>1128299</v>
      </c>
      <c r="D700" s="7">
        <v>44030</v>
      </c>
      <c r="E700" s="6" t="s">
        <v>31</v>
      </c>
      <c r="F700" s="6" t="s">
        <v>46</v>
      </c>
      <c r="G700" s="6" t="s">
        <v>47</v>
      </c>
      <c r="H700" s="8" t="s">
        <v>23</v>
      </c>
      <c r="I700" s="9">
        <v>65</v>
      </c>
      <c r="J700" s="10">
        <v>450</v>
      </c>
      <c r="K700" s="11">
        <v>292500</v>
      </c>
      <c r="L700" s="11">
        <v>58500</v>
      </c>
      <c r="M700" s="12">
        <v>0.2</v>
      </c>
      <c r="N700" s="14" t="s">
        <v>18</v>
      </c>
    </row>
    <row r="701" spans="2:14" ht="14.25" customHeight="1" x14ac:dyDescent="0.3">
      <c r="B701" s="6" t="s">
        <v>30</v>
      </c>
      <c r="C701" s="6">
        <v>1128299</v>
      </c>
      <c r="D701" s="7">
        <v>44031</v>
      </c>
      <c r="E701" s="6" t="s">
        <v>31</v>
      </c>
      <c r="F701" s="6" t="s">
        <v>46</v>
      </c>
      <c r="G701" s="6" t="s">
        <v>47</v>
      </c>
      <c r="H701" s="8" t="s">
        <v>17</v>
      </c>
      <c r="I701" s="9">
        <v>60.000000000000007</v>
      </c>
      <c r="J701" s="10">
        <v>550</v>
      </c>
      <c r="K701" s="11">
        <v>330000.00000000006</v>
      </c>
      <c r="L701" s="11">
        <v>99000.000000000015</v>
      </c>
      <c r="M701" s="12">
        <v>0.3</v>
      </c>
      <c r="N701" s="14" t="s">
        <v>18</v>
      </c>
    </row>
    <row r="702" spans="2:14" ht="14.25" customHeight="1" x14ac:dyDescent="0.3">
      <c r="B702" s="6" t="s">
        <v>30</v>
      </c>
      <c r="C702" s="6">
        <v>1128299</v>
      </c>
      <c r="D702" s="7">
        <v>44032</v>
      </c>
      <c r="E702" s="6" t="s">
        <v>31</v>
      </c>
      <c r="F702" s="6" t="s">
        <v>46</v>
      </c>
      <c r="G702" s="6" t="s">
        <v>47</v>
      </c>
      <c r="H702" s="8" t="s">
        <v>19</v>
      </c>
      <c r="I702" s="9">
        <v>65.000000000000014</v>
      </c>
      <c r="J702" s="10">
        <v>550</v>
      </c>
      <c r="K702" s="11">
        <v>357500.00000000006</v>
      </c>
      <c r="L702" s="11">
        <v>89375.000000000015</v>
      </c>
      <c r="M702" s="12">
        <v>0.25</v>
      </c>
      <c r="N702" s="14" t="s">
        <v>18</v>
      </c>
    </row>
    <row r="703" spans="2:14" ht="14.25" customHeight="1" x14ac:dyDescent="0.3">
      <c r="B703" s="6" t="s">
        <v>30</v>
      </c>
      <c r="C703" s="6">
        <v>1128299</v>
      </c>
      <c r="D703" s="7">
        <v>44033</v>
      </c>
      <c r="E703" s="6" t="s">
        <v>31</v>
      </c>
      <c r="F703" s="6" t="s">
        <v>46</v>
      </c>
      <c r="G703" s="6" t="s">
        <v>47</v>
      </c>
      <c r="H703" s="8" t="s">
        <v>20</v>
      </c>
      <c r="I703" s="9">
        <v>60.000000000000007</v>
      </c>
      <c r="J703" s="10">
        <v>375</v>
      </c>
      <c r="K703" s="11">
        <v>225000.00000000003</v>
      </c>
      <c r="L703" s="11">
        <v>56250.000000000007</v>
      </c>
      <c r="M703" s="12">
        <v>0.25</v>
      </c>
      <c r="N703" s="14" t="s">
        <v>18</v>
      </c>
    </row>
    <row r="704" spans="2:14" ht="14.25" customHeight="1" x14ac:dyDescent="0.3">
      <c r="B704" s="6" t="s">
        <v>30</v>
      </c>
      <c r="C704" s="6">
        <v>1128299</v>
      </c>
      <c r="D704" s="7">
        <v>44034</v>
      </c>
      <c r="E704" s="6" t="s">
        <v>31</v>
      </c>
      <c r="F704" s="6" t="s">
        <v>46</v>
      </c>
      <c r="G704" s="6" t="s">
        <v>47</v>
      </c>
      <c r="H704" s="8" t="s">
        <v>21</v>
      </c>
      <c r="I704" s="9">
        <v>60.000000000000007</v>
      </c>
      <c r="J704" s="10">
        <v>350</v>
      </c>
      <c r="K704" s="11">
        <v>210000.00000000003</v>
      </c>
      <c r="L704" s="11">
        <v>63000.000000000007</v>
      </c>
      <c r="M704" s="12">
        <v>0.3</v>
      </c>
      <c r="N704" s="14" t="s">
        <v>18</v>
      </c>
    </row>
    <row r="705" spans="2:14" ht="14.25" customHeight="1" x14ac:dyDescent="0.3">
      <c r="B705" s="6" t="s">
        <v>30</v>
      </c>
      <c r="C705" s="6">
        <v>1128299</v>
      </c>
      <c r="D705" s="7">
        <v>44035</v>
      </c>
      <c r="E705" s="6" t="s">
        <v>31</v>
      </c>
      <c r="F705" s="6" t="s">
        <v>46</v>
      </c>
      <c r="G705" s="6" t="s">
        <v>47</v>
      </c>
      <c r="H705" s="8" t="s">
        <v>22</v>
      </c>
      <c r="I705" s="9">
        <v>70</v>
      </c>
      <c r="J705" s="10">
        <v>325</v>
      </c>
      <c r="K705" s="11">
        <v>227500</v>
      </c>
      <c r="L705" s="11">
        <v>56875</v>
      </c>
      <c r="M705" s="12">
        <v>0.25</v>
      </c>
      <c r="N705" s="14" t="s">
        <v>18</v>
      </c>
    </row>
    <row r="706" spans="2:14" ht="14.25" customHeight="1" x14ac:dyDescent="0.3">
      <c r="B706" s="6" t="s">
        <v>30</v>
      </c>
      <c r="C706" s="6">
        <v>1128299</v>
      </c>
      <c r="D706" s="7">
        <v>44036</v>
      </c>
      <c r="E706" s="6" t="s">
        <v>31</v>
      </c>
      <c r="F706" s="6" t="s">
        <v>46</v>
      </c>
      <c r="G706" s="6" t="s">
        <v>47</v>
      </c>
      <c r="H706" s="8" t="s">
        <v>23</v>
      </c>
      <c r="I706" s="9">
        <v>75.000000000000014</v>
      </c>
      <c r="J706" s="10">
        <v>375</v>
      </c>
      <c r="K706" s="11">
        <v>281250.00000000006</v>
      </c>
      <c r="L706" s="11">
        <v>56250.000000000015</v>
      </c>
      <c r="M706" s="12">
        <v>0.2</v>
      </c>
      <c r="N706" s="14" t="s">
        <v>18</v>
      </c>
    </row>
    <row r="707" spans="2:14" ht="14.25" customHeight="1" x14ac:dyDescent="0.3">
      <c r="B707" s="6" t="s">
        <v>30</v>
      </c>
      <c r="C707" s="6">
        <v>1128299</v>
      </c>
      <c r="D707" s="7">
        <v>44037</v>
      </c>
      <c r="E707" s="6" t="s">
        <v>31</v>
      </c>
      <c r="F707" s="6" t="s">
        <v>46</v>
      </c>
      <c r="G707" s="6" t="s">
        <v>47</v>
      </c>
      <c r="H707" s="8" t="s">
        <v>17</v>
      </c>
      <c r="I707" s="9">
        <v>60.000000000000007</v>
      </c>
      <c r="J707" s="10">
        <v>600</v>
      </c>
      <c r="K707" s="11">
        <v>360000.00000000006</v>
      </c>
      <c r="L707" s="11">
        <v>108000.00000000001</v>
      </c>
      <c r="M707" s="12">
        <v>0.3</v>
      </c>
      <c r="N707" s="14" t="s">
        <v>18</v>
      </c>
    </row>
    <row r="708" spans="2:14" ht="14.25" customHeight="1" x14ac:dyDescent="0.3">
      <c r="B708" s="6" t="s">
        <v>30</v>
      </c>
      <c r="C708" s="6">
        <v>1128299</v>
      </c>
      <c r="D708" s="7">
        <v>44038</v>
      </c>
      <c r="E708" s="6" t="s">
        <v>31</v>
      </c>
      <c r="F708" s="6" t="s">
        <v>46</v>
      </c>
      <c r="G708" s="6" t="s">
        <v>47</v>
      </c>
      <c r="H708" s="8" t="s">
        <v>19</v>
      </c>
      <c r="I708" s="9">
        <v>65.000000000000014</v>
      </c>
      <c r="J708" s="10">
        <v>625</v>
      </c>
      <c r="K708" s="11">
        <v>406250.00000000012</v>
      </c>
      <c r="L708" s="11">
        <v>101562.50000000003</v>
      </c>
      <c r="M708" s="12">
        <v>0.25</v>
      </c>
      <c r="N708" s="14" t="s">
        <v>18</v>
      </c>
    </row>
    <row r="709" spans="2:14" ht="14.25" customHeight="1" x14ac:dyDescent="0.3">
      <c r="B709" s="6" t="s">
        <v>30</v>
      </c>
      <c r="C709" s="6">
        <v>1128299</v>
      </c>
      <c r="D709" s="7">
        <v>44039</v>
      </c>
      <c r="E709" s="6" t="s">
        <v>31</v>
      </c>
      <c r="F709" s="6" t="s">
        <v>46</v>
      </c>
      <c r="G709" s="6" t="s">
        <v>47</v>
      </c>
      <c r="H709" s="8" t="s">
        <v>20</v>
      </c>
      <c r="I709" s="9">
        <v>60.000000000000007</v>
      </c>
      <c r="J709" s="10">
        <v>475</v>
      </c>
      <c r="K709" s="11">
        <v>285000.00000000006</v>
      </c>
      <c r="L709" s="11">
        <v>71250.000000000015</v>
      </c>
      <c r="M709" s="12">
        <v>0.25</v>
      </c>
      <c r="N709" s="14" t="s">
        <v>18</v>
      </c>
    </row>
    <row r="710" spans="2:14" ht="14.25" customHeight="1" x14ac:dyDescent="0.3">
      <c r="B710" s="6" t="s">
        <v>30</v>
      </c>
      <c r="C710" s="6">
        <v>1128299</v>
      </c>
      <c r="D710" s="7">
        <v>44040</v>
      </c>
      <c r="E710" s="6" t="s">
        <v>31</v>
      </c>
      <c r="F710" s="6" t="s">
        <v>46</v>
      </c>
      <c r="G710" s="6" t="s">
        <v>47</v>
      </c>
      <c r="H710" s="8" t="s">
        <v>21</v>
      </c>
      <c r="I710" s="9">
        <v>70.000000000000014</v>
      </c>
      <c r="J710" s="10">
        <v>450</v>
      </c>
      <c r="K710" s="11">
        <v>315000.00000000006</v>
      </c>
      <c r="L710" s="11">
        <v>94500.000000000015</v>
      </c>
      <c r="M710" s="12">
        <v>0.3</v>
      </c>
      <c r="N710" s="14" t="s">
        <v>18</v>
      </c>
    </row>
    <row r="711" spans="2:14" ht="14.25" customHeight="1" x14ac:dyDescent="0.3">
      <c r="B711" s="6" t="s">
        <v>30</v>
      </c>
      <c r="C711" s="6">
        <v>1128299</v>
      </c>
      <c r="D711" s="7">
        <v>44041</v>
      </c>
      <c r="E711" s="6" t="s">
        <v>31</v>
      </c>
      <c r="F711" s="6" t="s">
        <v>46</v>
      </c>
      <c r="G711" s="6" t="s">
        <v>47</v>
      </c>
      <c r="H711" s="8" t="s">
        <v>22</v>
      </c>
      <c r="I711" s="9">
        <v>90.000000000000014</v>
      </c>
      <c r="J711" s="10">
        <v>425</v>
      </c>
      <c r="K711" s="11">
        <v>382500.00000000006</v>
      </c>
      <c r="L711" s="11">
        <v>95625.000000000015</v>
      </c>
      <c r="M711" s="12">
        <v>0.25</v>
      </c>
      <c r="N711" s="14" t="s">
        <v>18</v>
      </c>
    </row>
    <row r="712" spans="2:14" ht="14.25" customHeight="1" x14ac:dyDescent="0.3">
      <c r="B712" s="6" t="s">
        <v>30</v>
      </c>
      <c r="C712" s="6">
        <v>1128299</v>
      </c>
      <c r="D712" s="7">
        <v>44042</v>
      </c>
      <c r="E712" s="6" t="s">
        <v>31</v>
      </c>
      <c r="F712" s="6" t="s">
        <v>46</v>
      </c>
      <c r="G712" s="6" t="s">
        <v>47</v>
      </c>
      <c r="H712" s="8" t="s">
        <v>23</v>
      </c>
      <c r="I712" s="9">
        <v>95.000000000000014</v>
      </c>
      <c r="J712" s="10">
        <v>550</v>
      </c>
      <c r="K712" s="11">
        <v>522500.00000000006</v>
      </c>
      <c r="L712" s="11">
        <v>104500.00000000001</v>
      </c>
      <c r="M712" s="12">
        <v>0.2</v>
      </c>
      <c r="N712" s="14" t="s">
        <v>18</v>
      </c>
    </row>
    <row r="713" spans="2:14" ht="14.25" customHeight="1" x14ac:dyDescent="0.3">
      <c r="B713" s="6" t="s">
        <v>30</v>
      </c>
      <c r="C713" s="6">
        <v>1128299</v>
      </c>
      <c r="D713" s="7">
        <v>44043</v>
      </c>
      <c r="E713" s="6" t="s">
        <v>31</v>
      </c>
      <c r="F713" s="6" t="s">
        <v>46</v>
      </c>
      <c r="G713" s="6" t="s">
        <v>47</v>
      </c>
      <c r="H713" s="8" t="s">
        <v>17</v>
      </c>
      <c r="I713" s="9">
        <v>80.000000000000014</v>
      </c>
      <c r="J713" s="10">
        <v>750</v>
      </c>
      <c r="K713" s="11">
        <v>600000.00000000012</v>
      </c>
      <c r="L713" s="11">
        <v>180000.00000000003</v>
      </c>
      <c r="M713" s="12">
        <v>0.3</v>
      </c>
      <c r="N713" s="14" t="s">
        <v>18</v>
      </c>
    </row>
    <row r="714" spans="2:14" ht="14.25" customHeight="1" x14ac:dyDescent="0.3">
      <c r="B714" s="6" t="s">
        <v>30</v>
      </c>
      <c r="C714" s="6">
        <v>1128299</v>
      </c>
      <c r="D714" s="7">
        <v>44044</v>
      </c>
      <c r="E714" s="6" t="s">
        <v>31</v>
      </c>
      <c r="F714" s="6" t="s">
        <v>46</v>
      </c>
      <c r="G714" s="6" t="s">
        <v>47</v>
      </c>
      <c r="H714" s="8" t="s">
        <v>19</v>
      </c>
      <c r="I714" s="9">
        <v>85.000000000000014</v>
      </c>
      <c r="J714" s="10">
        <v>750</v>
      </c>
      <c r="K714" s="11">
        <v>637500.00000000012</v>
      </c>
      <c r="L714" s="11">
        <v>159375.00000000003</v>
      </c>
      <c r="M714" s="12">
        <v>0.25</v>
      </c>
      <c r="N714" s="14" t="s">
        <v>18</v>
      </c>
    </row>
    <row r="715" spans="2:14" ht="14.25" customHeight="1" x14ac:dyDescent="0.3">
      <c r="B715" s="6" t="s">
        <v>30</v>
      </c>
      <c r="C715" s="6">
        <v>1128299</v>
      </c>
      <c r="D715" s="7">
        <v>44045</v>
      </c>
      <c r="E715" s="6" t="s">
        <v>31</v>
      </c>
      <c r="F715" s="6" t="s">
        <v>46</v>
      </c>
      <c r="G715" s="6" t="s">
        <v>47</v>
      </c>
      <c r="H715" s="8" t="s">
        <v>20</v>
      </c>
      <c r="I715" s="9">
        <v>80.000000000000014</v>
      </c>
      <c r="J715" s="10">
        <v>550</v>
      </c>
      <c r="K715" s="11">
        <v>440000.00000000006</v>
      </c>
      <c r="L715" s="11">
        <v>110000.00000000001</v>
      </c>
      <c r="M715" s="12">
        <v>0.25</v>
      </c>
      <c r="N715" s="14" t="s">
        <v>18</v>
      </c>
    </row>
    <row r="716" spans="2:14" ht="14.25" customHeight="1" x14ac:dyDescent="0.3">
      <c r="B716" s="6" t="s">
        <v>30</v>
      </c>
      <c r="C716" s="6">
        <v>1128299</v>
      </c>
      <c r="D716" s="7">
        <v>44046</v>
      </c>
      <c r="E716" s="6" t="s">
        <v>31</v>
      </c>
      <c r="F716" s="6" t="s">
        <v>46</v>
      </c>
      <c r="G716" s="6" t="s">
        <v>47</v>
      </c>
      <c r="H716" s="8" t="s">
        <v>21</v>
      </c>
      <c r="I716" s="9">
        <v>80.000000000000014</v>
      </c>
      <c r="J716" s="10">
        <v>550</v>
      </c>
      <c r="K716" s="11">
        <v>440000.00000000006</v>
      </c>
      <c r="L716" s="11">
        <v>132000</v>
      </c>
      <c r="M716" s="12">
        <v>0.3</v>
      </c>
      <c r="N716" s="14" t="s">
        <v>18</v>
      </c>
    </row>
    <row r="717" spans="2:14" ht="14.25" customHeight="1" x14ac:dyDescent="0.3">
      <c r="B717" s="6" t="s">
        <v>30</v>
      </c>
      <c r="C717" s="6">
        <v>1128299</v>
      </c>
      <c r="D717" s="7">
        <v>44047</v>
      </c>
      <c r="E717" s="6" t="s">
        <v>31</v>
      </c>
      <c r="F717" s="6" t="s">
        <v>46</v>
      </c>
      <c r="G717" s="6" t="s">
        <v>47</v>
      </c>
      <c r="H717" s="8" t="s">
        <v>22</v>
      </c>
      <c r="I717" s="9">
        <v>90.000000000000014</v>
      </c>
      <c r="J717" s="10">
        <v>475</v>
      </c>
      <c r="K717" s="11">
        <v>427500.00000000006</v>
      </c>
      <c r="L717" s="11">
        <v>106875.00000000001</v>
      </c>
      <c r="M717" s="12">
        <v>0.25</v>
      </c>
      <c r="N717" s="14" t="s">
        <v>18</v>
      </c>
    </row>
    <row r="718" spans="2:14" ht="14.25" customHeight="1" x14ac:dyDescent="0.3">
      <c r="B718" s="6" t="s">
        <v>30</v>
      </c>
      <c r="C718" s="6">
        <v>1128299</v>
      </c>
      <c r="D718" s="7">
        <v>44048</v>
      </c>
      <c r="E718" s="6" t="s">
        <v>31</v>
      </c>
      <c r="F718" s="6" t="s">
        <v>46</v>
      </c>
      <c r="G718" s="6" t="s">
        <v>47</v>
      </c>
      <c r="H718" s="8" t="s">
        <v>23</v>
      </c>
      <c r="I718" s="9">
        <v>95.000000000000014</v>
      </c>
      <c r="J718" s="10">
        <v>575</v>
      </c>
      <c r="K718" s="11">
        <v>546250.00000000012</v>
      </c>
      <c r="L718" s="11">
        <v>109250.00000000003</v>
      </c>
      <c r="M718" s="12">
        <v>0.2</v>
      </c>
      <c r="N718" s="14" t="s">
        <v>18</v>
      </c>
    </row>
    <row r="719" spans="2:14" ht="14.25" customHeight="1" x14ac:dyDescent="0.3">
      <c r="B719" s="6" t="s">
        <v>14</v>
      </c>
      <c r="C719" s="6">
        <v>1185732</v>
      </c>
      <c r="D719" s="7">
        <v>44049</v>
      </c>
      <c r="E719" s="6" t="s">
        <v>31</v>
      </c>
      <c r="F719" s="6" t="s">
        <v>46</v>
      </c>
      <c r="G719" s="6" t="s">
        <v>47</v>
      </c>
      <c r="H719" s="8" t="s">
        <v>17</v>
      </c>
      <c r="I719" s="9">
        <v>45</v>
      </c>
      <c r="J719" s="10">
        <v>1050</v>
      </c>
      <c r="K719" s="11">
        <v>472500</v>
      </c>
      <c r="L719" s="11">
        <v>212625</v>
      </c>
      <c r="M719" s="12">
        <v>0.45</v>
      </c>
      <c r="N719" s="14" t="s">
        <v>18</v>
      </c>
    </row>
    <row r="720" spans="2:14" ht="14.25" customHeight="1" x14ac:dyDescent="0.3">
      <c r="B720" s="6" t="s">
        <v>14</v>
      </c>
      <c r="C720" s="6">
        <v>1185732</v>
      </c>
      <c r="D720" s="7">
        <v>44050</v>
      </c>
      <c r="E720" s="6" t="s">
        <v>31</v>
      </c>
      <c r="F720" s="6" t="s">
        <v>46</v>
      </c>
      <c r="G720" s="6" t="s">
        <v>47</v>
      </c>
      <c r="H720" s="8" t="s">
        <v>19</v>
      </c>
      <c r="I720" s="9">
        <v>45</v>
      </c>
      <c r="J720" s="10">
        <v>850</v>
      </c>
      <c r="K720" s="11">
        <v>382500</v>
      </c>
      <c r="L720" s="11">
        <v>133875</v>
      </c>
      <c r="M720" s="12">
        <v>0.35</v>
      </c>
      <c r="N720" s="14" t="s">
        <v>18</v>
      </c>
    </row>
    <row r="721" spans="2:14" ht="14.25" customHeight="1" x14ac:dyDescent="0.3">
      <c r="B721" s="6" t="s">
        <v>14</v>
      </c>
      <c r="C721" s="6">
        <v>1185732</v>
      </c>
      <c r="D721" s="7">
        <v>44051</v>
      </c>
      <c r="E721" s="6" t="s">
        <v>31</v>
      </c>
      <c r="F721" s="6" t="s">
        <v>46</v>
      </c>
      <c r="G721" s="6" t="s">
        <v>47</v>
      </c>
      <c r="H721" s="8" t="s">
        <v>20</v>
      </c>
      <c r="I721" s="9">
        <v>35</v>
      </c>
      <c r="J721" s="10">
        <v>850</v>
      </c>
      <c r="K721" s="11">
        <v>297500</v>
      </c>
      <c r="L721" s="11">
        <v>74375</v>
      </c>
      <c r="M721" s="12">
        <v>0.25</v>
      </c>
      <c r="N721" s="14" t="s">
        <v>18</v>
      </c>
    </row>
    <row r="722" spans="2:14" ht="14.25" customHeight="1" x14ac:dyDescent="0.3">
      <c r="B722" s="6" t="s">
        <v>14</v>
      </c>
      <c r="C722" s="6">
        <v>1185732</v>
      </c>
      <c r="D722" s="7">
        <v>44052</v>
      </c>
      <c r="E722" s="6" t="s">
        <v>31</v>
      </c>
      <c r="F722" s="6" t="s">
        <v>46</v>
      </c>
      <c r="G722" s="6" t="s">
        <v>47</v>
      </c>
      <c r="H722" s="8" t="s">
        <v>21</v>
      </c>
      <c r="I722" s="9">
        <v>40</v>
      </c>
      <c r="J722" s="10">
        <v>700</v>
      </c>
      <c r="K722" s="11">
        <v>280000</v>
      </c>
      <c r="L722" s="11">
        <v>84000</v>
      </c>
      <c r="M722" s="12">
        <v>0.3</v>
      </c>
      <c r="N722" s="14" t="s">
        <v>18</v>
      </c>
    </row>
    <row r="723" spans="2:14" ht="14.25" customHeight="1" x14ac:dyDescent="0.3">
      <c r="B723" s="6" t="s">
        <v>14</v>
      </c>
      <c r="C723" s="6">
        <v>1185732</v>
      </c>
      <c r="D723" s="7">
        <v>44053</v>
      </c>
      <c r="E723" s="6" t="s">
        <v>48</v>
      </c>
      <c r="F723" s="6" t="s">
        <v>49</v>
      </c>
      <c r="G723" s="6" t="s">
        <v>50</v>
      </c>
      <c r="H723" s="8" t="s">
        <v>22</v>
      </c>
      <c r="I723" s="9">
        <v>55.000000000000007</v>
      </c>
      <c r="J723" s="10">
        <v>750</v>
      </c>
      <c r="K723" s="11">
        <v>412500.00000000006</v>
      </c>
      <c r="L723" s="11">
        <v>144375</v>
      </c>
      <c r="M723" s="12">
        <v>0.35</v>
      </c>
      <c r="N723" s="14" t="s">
        <v>18</v>
      </c>
    </row>
    <row r="724" spans="2:14" ht="14.25" customHeight="1" x14ac:dyDescent="0.3">
      <c r="B724" s="6" t="s">
        <v>14</v>
      </c>
      <c r="C724" s="6">
        <v>1185732</v>
      </c>
      <c r="D724" s="7">
        <v>44054</v>
      </c>
      <c r="E724" s="6" t="s">
        <v>48</v>
      </c>
      <c r="F724" s="6" t="s">
        <v>49</v>
      </c>
      <c r="G724" s="6" t="s">
        <v>50</v>
      </c>
      <c r="H724" s="8" t="s">
        <v>23</v>
      </c>
      <c r="I724" s="9">
        <v>45</v>
      </c>
      <c r="J724" s="10">
        <v>850</v>
      </c>
      <c r="K724" s="11">
        <v>382500</v>
      </c>
      <c r="L724" s="11">
        <v>191250</v>
      </c>
      <c r="M724" s="12">
        <v>0.5</v>
      </c>
      <c r="N724" s="14" t="s">
        <v>18</v>
      </c>
    </row>
    <row r="725" spans="2:14" ht="14.25" customHeight="1" x14ac:dyDescent="0.3">
      <c r="B725" s="6" t="s">
        <v>14</v>
      </c>
      <c r="C725" s="6">
        <v>1185732</v>
      </c>
      <c r="D725" s="7">
        <v>44055</v>
      </c>
      <c r="E725" s="6" t="s">
        <v>48</v>
      </c>
      <c r="F725" s="6" t="s">
        <v>49</v>
      </c>
      <c r="G725" s="6" t="s">
        <v>50</v>
      </c>
      <c r="H725" s="8" t="s">
        <v>17</v>
      </c>
      <c r="I725" s="9">
        <v>45</v>
      </c>
      <c r="J725" s="10">
        <v>1100</v>
      </c>
      <c r="K725" s="11">
        <v>495000</v>
      </c>
      <c r="L725" s="11">
        <v>222750</v>
      </c>
      <c r="M725" s="12">
        <v>0.45</v>
      </c>
      <c r="N725" s="14" t="s">
        <v>18</v>
      </c>
    </row>
    <row r="726" spans="2:14" ht="14.25" customHeight="1" x14ac:dyDescent="0.3">
      <c r="B726" s="6" t="s">
        <v>14</v>
      </c>
      <c r="C726" s="6">
        <v>1185732</v>
      </c>
      <c r="D726" s="7">
        <v>44056</v>
      </c>
      <c r="E726" s="6" t="s">
        <v>48</v>
      </c>
      <c r="F726" s="6" t="s">
        <v>49</v>
      </c>
      <c r="G726" s="6" t="s">
        <v>50</v>
      </c>
      <c r="H726" s="8" t="s">
        <v>19</v>
      </c>
      <c r="I726" s="9">
        <v>45</v>
      </c>
      <c r="J726" s="10">
        <v>750</v>
      </c>
      <c r="K726" s="11">
        <v>337500</v>
      </c>
      <c r="L726" s="11">
        <v>118124.99999999999</v>
      </c>
      <c r="M726" s="12">
        <v>0.35</v>
      </c>
      <c r="N726" s="14" t="s">
        <v>18</v>
      </c>
    </row>
    <row r="727" spans="2:14" ht="14.25" customHeight="1" x14ac:dyDescent="0.3">
      <c r="B727" s="6" t="s">
        <v>14</v>
      </c>
      <c r="C727" s="6">
        <v>1185732</v>
      </c>
      <c r="D727" s="7">
        <v>44057</v>
      </c>
      <c r="E727" s="6" t="s">
        <v>48</v>
      </c>
      <c r="F727" s="6" t="s">
        <v>49</v>
      </c>
      <c r="G727" s="6" t="s">
        <v>50</v>
      </c>
      <c r="H727" s="8" t="s">
        <v>20</v>
      </c>
      <c r="I727" s="9">
        <v>35</v>
      </c>
      <c r="J727" s="10">
        <v>800</v>
      </c>
      <c r="K727" s="11">
        <v>280000</v>
      </c>
      <c r="L727" s="11">
        <v>70000</v>
      </c>
      <c r="M727" s="12">
        <v>0.25</v>
      </c>
      <c r="N727" s="14" t="s">
        <v>18</v>
      </c>
    </row>
    <row r="728" spans="2:14" ht="14.25" customHeight="1" x14ac:dyDescent="0.3">
      <c r="B728" s="6" t="s">
        <v>30</v>
      </c>
      <c r="C728" s="6">
        <v>1185732</v>
      </c>
      <c r="D728" s="7">
        <v>44058</v>
      </c>
      <c r="E728" s="6" t="s">
        <v>48</v>
      </c>
      <c r="F728" s="6" t="s">
        <v>49</v>
      </c>
      <c r="G728" s="6" t="s">
        <v>50</v>
      </c>
      <c r="H728" s="8" t="s">
        <v>21</v>
      </c>
      <c r="I728" s="9">
        <v>40</v>
      </c>
      <c r="J728" s="10">
        <v>675</v>
      </c>
      <c r="K728" s="11">
        <v>270000</v>
      </c>
      <c r="L728" s="11">
        <v>81000</v>
      </c>
      <c r="M728" s="12">
        <v>0.3</v>
      </c>
      <c r="N728" s="14" t="s">
        <v>18</v>
      </c>
    </row>
    <row r="729" spans="2:14" ht="14.25" customHeight="1" x14ac:dyDescent="0.3">
      <c r="B729" s="6" t="s">
        <v>14</v>
      </c>
      <c r="C729" s="6">
        <v>1185732</v>
      </c>
      <c r="D729" s="7">
        <v>44059</v>
      </c>
      <c r="E729" s="6" t="s">
        <v>48</v>
      </c>
      <c r="F729" s="6" t="s">
        <v>49</v>
      </c>
      <c r="G729" s="6" t="s">
        <v>50</v>
      </c>
      <c r="H729" s="8" t="s">
        <v>22</v>
      </c>
      <c r="I729" s="9">
        <v>55.000000000000007</v>
      </c>
      <c r="J729" s="10">
        <v>750</v>
      </c>
      <c r="K729" s="11">
        <v>412500.00000000006</v>
      </c>
      <c r="L729" s="11">
        <v>144375</v>
      </c>
      <c r="M729" s="12">
        <v>0.35</v>
      </c>
      <c r="N729" s="14" t="s">
        <v>18</v>
      </c>
    </row>
    <row r="730" spans="2:14" ht="14.25" customHeight="1" x14ac:dyDescent="0.3">
      <c r="B730" s="6" t="s">
        <v>14</v>
      </c>
      <c r="C730" s="6">
        <v>1185732</v>
      </c>
      <c r="D730" s="7">
        <v>44060</v>
      </c>
      <c r="E730" s="6" t="s">
        <v>48</v>
      </c>
      <c r="F730" s="6" t="s">
        <v>49</v>
      </c>
      <c r="G730" s="6" t="s">
        <v>50</v>
      </c>
      <c r="H730" s="8" t="s">
        <v>23</v>
      </c>
      <c r="I730" s="9">
        <v>45</v>
      </c>
      <c r="J730" s="10">
        <v>850</v>
      </c>
      <c r="K730" s="11">
        <v>382500</v>
      </c>
      <c r="L730" s="11">
        <v>191250</v>
      </c>
      <c r="M730" s="12">
        <v>0.5</v>
      </c>
      <c r="N730" s="14" t="s">
        <v>18</v>
      </c>
    </row>
    <row r="731" spans="2:14" ht="14.25" customHeight="1" x14ac:dyDescent="0.3">
      <c r="B731" s="6" t="s">
        <v>14</v>
      </c>
      <c r="C731" s="6">
        <v>1185732</v>
      </c>
      <c r="D731" s="7">
        <v>44061</v>
      </c>
      <c r="E731" s="6" t="s">
        <v>48</v>
      </c>
      <c r="F731" s="6" t="s">
        <v>49</v>
      </c>
      <c r="G731" s="6" t="s">
        <v>50</v>
      </c>
      <c r="H731" s="8" t="s">
        <v>17</v>
      </c>
      <c r="I731" s="9">
        <v>45</v>
      </c>
      <c r="J731" s="10">
        <v>1070</v>
      </c>
      <c r="K731" s="11">
        <v>481500</v>
      </c>
      <c r="L731" s="11">
        <v>216675</v>
      </c>
      <c r="M731" s="12">
        <v>0.45</v>
      </c>
      <c r="N731" s="14" t="s">
        <v>18</v>
      </c>
    </row>
    <row r="732" spans="2:14" ht="14.25" customHeight="1" x14ac:dyDescent="0.3">
      <c r="B732" s="6" t="s">
        <v>14</v>
      </c>
      <c r="C732" s="6">
        <v>1185732</v>
      </c>
      <c r="D732" s="7">
        <v>44062</v>
      </c>
      <c r="E732" s="6" t="s">
        <v>48</v>
      </c>
      <c r="F732" s="6" t="s">
        <v>49</v>
      </c>
      <c r="G732" s="6" t="s">
        <v>50</v>
      </c>
      <c r="H732" s="8" t="s">
        <v>19</v>
      </c>
      <c r="I732" s="9">
        <v>45</v>
      </c>
      <c r="J732" s="10">
        <v>750</v>
      </c>
      <c r="K732" s="11">
        <v>337500</v>
      </c>
      <c r="L732" s="11">
        <v>118124.99999999999</v>
      </c>
      <c r="M732" s="12">
        <v>0.35</v>
      </c>
      <c r="N732" s="14" t="s">
        <v>18</v>
      </c>
    </row>
    <row r="733" spans="2:14" ht="14.25" customHeight="1" x14ac:dyDescent="0.3">
      <c r="B733" s="6" t="s">
        <v>14</v>
      </c>
      <c r="C733" s="6">
        <v>1185732</v>
      </c>
      <c r="D733" s="7">
        <v>44063</v>
      </c>
      <c r="E733" s="6" t="s">
        <v>48</v>
      </c>
      <c r="F733" s="6" t="s">
        <v>49</v>
      </c>
      <c r="G733" s="6" t="s">
        <v>50</v>
      </c>
      <c r="H733" s="8" t="s">
        <v>20</v>
      </c>
      <c r="I733" s="9">
        <v>35</v>
      </c>
      <c r="J733" s="10">
        <v>775</v>
      </c>
      <c r="K733" s="11">
        <v>271250</v>
      </c>
      <c r="L733" s="11">
        <v>67812.5</v>
      </c>
      <c r="M733" s="12">
        <v>0.25</v>
      </c>
      <c r="N733" s="14" t="s">
        <v>18</v>
      </c>
    </row>
    <row r="734" spans="2:14" ht="14.25" customHeight="1" x14ac:dyDescent="0.3">
      <c r="B734" s="6" t="s">
        <v>14</v>
      </c>
      <c r="C734" s="6">
        <v>1185732</v>
      </c>
      <c r="D734" s="7">
        <v>44064</v>
      </c>
      <c r="E734" s="6" t="s">
        <v>48</v>
      </c>
      <c r="F734" s="6" t="s">
        <v>49</v>
      </c>
      <c r="G734" s="6" t="s">
        <v>50</v>
      </c>
      <c r="H734" s="8" t="s">
        <v>21</v>
      </c>
      <c r="I734" s="9">
        <v>40</v>
      </c>
      <c r="J734" s="10">
        <v>625</v>
      </c>
      <c r="K734" s="11">
        <v>250000</v>
      </c>
      <c r="L734" s="11">
        <v>75000</v>
      </c>
      <c r="M734" s="12">
        <v>0.3</v>
      </c>
      <c r="N734" s="14" t="s">
        <v>18</v>
      </c>
    </row>
    <row r="735" spans="2:14" ht="14.25" customHeight="1" x14ac:dyDescent="0.3">
      <c r="B735" s="6" t="s">
        <v>14</v>
      </c>
      <c r="C735" s="6">
        <v>1185732</v>
      </c>
      <c r="D735" s="7">
        <v>44065</v>
      </c>
      <c r="E735" s="6" t="s">
        <v>48</v>
      </c>
      <c r="F735" s="6" t="s">
        <v>49</v>
      </c>
      <c r="G735" s="6" t="s">
        <v>50</v>
      </c>
      <c r="H735" s="8" t="s">
        <v>22</v>
      </c>
      <c r="I735" s="9">
        <v>55.000000000000007</v>
      </c>
      <c r="J735" s="10">
        <v>675</v>
      </c>
      <c r="K735" s="11">
        <v>371250.00000000006</v>
      </c>
      <c r="L735" s="11">
        <v>129937.50000000001</v>
      </c>
      <c r="M735" s="12">
        <v>0.35</v>
      </c>
      <c r="N735" s="14" t="s">
        <v>18</v>
      </c>
    </row>
    <row r="736" spans="2:14" ht="14.25" customHeight="1" x14ac:dyDescent="0.3">
      <c r="B736" s="6" t="s">
        <v>14</v>
      </c>
      <c r="C736" s="6">
        <v>1185732</v>
      </c>
      <c r="D736" s="7">
        <v>44066</v>
      </c>
      <c r="E736" s="6" t="s">
        <v>48</v>
      </c>
      <c r="F736" s="6" t="s">
        <v>49</v>
      </c>
      <c r="G736" s="6" t="s">
        <v>50</v>
      </c>
      <c r="H736" s="8" t="s">
        <v>23</v>
      </c>
      <c r="I736" s="9">
        <v>45</v>
      </c>
      <c r="J736" s="10">
        <v>775</v>
      </c>
      <c r="K736" s="11">
        <v>348750</v>
      </c>
      <c r="L736" s="11">
        <v>174375</v>
      </c>
      <c r="M736" s="12">
        <v>0.5</v>
      </c>
      <c r="N736" s="14" t="s">
        <v>18</v>
      </c>
    </row>
    <row r="737" spans="2:14" ht="14.25" customHeight="1" x14ac:dyDescent="0.3">
      <c r="B737" s="6" t="s">
        <v>14</v>
      </c>
      <c r="C737" s="6">
        <v>1185732</v>
      </c>
      <c r="D737" s="7">
        <v>43945</v>
      </c>
      <c r="E737" s="6" t="s">
        <v>48</v>
      </c>
      <c r="F737" s="6" t="s">
        <v>49</v>
      </c>
      <c r="G737" s="6" t="s">
        <v>50</v>
      </c>
      <c r="H737" s="8" t="s">
        <v>17</v>
      </c>
      <c r="I737" s="9">
        <v>45</v>
      </c>
      <c r="J737" s="10">
        <v>1025</v>
      </c>
      <c r="K737" s="11">
        <v>461250</v>
      </c>
      <c r="L737" s="11">
        <v>207562.5</v>
      </c>
      <c r="M737" s="12">
        <v>0.45</v>
      </c>
      <c r="N737" s="14" t="s">
        <v>18</v>
      </c>
    </row>
    <row r="738" spans="2:14" ht="14.25" customHeight="1" x14ac:dyDescent="0.3">
      <c r="B738" s="6" t="s">
        <v>14</v>
      </c>
      <c r="C738" s="6">
        <v>1185732</v>
      </c>
      <c r="D738" s="7">
        <v>43945</v>
      </c>
      <c r="E738" s="6" t="s">
        <v>48</v>
      </c>
      <c r="F738" s="6" t="s">
        <v>49</v>
      </c>
      <c r="G738" s="6" t="s">
        <v>50</v>
      </c>
      <c r="H738" s="8" t="s">
        <v>19</v>
      </c>
      <c r="I738" s="9">
        <v>45</v>
      </c>
      <c r="J738" s="10">
        <v>725</v>
      </c>
      <c r="K738" s="11">
        <v>326250</v>
      </c>
      <c r="L738" s="11">
        <v>114187.5</v>
      </c>
      <c r="M738" s="12">
        <v>0.35</v>
      </c>
      <c r="N738" s="14" t="s">
        <v>18</v>
      </c>
    </row>
    <row r="739" spans="2:14" ht="14.25" customHeight="1" x14ac:dyDescent="0.3">
      <c r="B739" s="6" t="s">
        <v>30</v>
      </c>
      <c r="C739" s="6">
        <v>1185732</v>
      </c>
      <c r="D739" s="7">
        <v>43945</v>
      </c>
      <c r="E739" s="6" t="s">
        <v>48</v>
      </c>
      <c r="F739" s="6" t="s">
        <v>49</v>
      </c>
      <c r="G739" s="6" t="s">
        <v>50</v>
      </c>
      <c r="H739" s="8" t="s">
        <v>20</v>
      </c>
      <c r="I739" s="9">
        <v>35</v>
      </c>
      <c r="J739" s="10">
        <v>725</v>
      </c>
      <c r="K739" s="11">
        <v>253750</v>
      </c>
      <c r="L739" s="11">
        <v>63437.5</v>
      </c>
      <c r="M739" s="12">
        <v>0.25</v>
      </c>
      <c r="N739" s="14" t="s">
        <v>18</v>
      </c>
    </row>
    <row r="740" spans="2:14" ht="14.25" customHeight="1" x14ac:dyDescent="0.3">
      <c r="B740" s="6" t="s">
        <v>30</v>
      </c>
      <c r="C740" s="6">
        <v>1185732</v>
      </c>
      <c r="D740" s="7">
        <v>43945</v>
      </c>
      <c r="E740" s="6" t="s">
        <v>48</v>
      </c>
      <c r="F740" s="6" t="s">
        <v>49</v>
      </c>
      <c r="G740" s="6" t="s">
        <v>50</v>
      </c>
      <c r="H740" s="8" t="s">
        <v>21</v>
      </c>
      <c r="I740" s="9">
        <v>40</v>
      </c>
      <c r="J740" s="10">
        <v>650</v>
      </c>
      <c r="K740" s="11">
        <v>260000</v>
      </c>
      <c r="L740" s="11">
        <v>78000</v>
      </c>
      <c r="M740" s="12">
        <v>0.3</v>
      </c>
      <c r="N740" s="14" t="s">
        <v>18</v>
      </c>
    </row>
    <row r="741" spans="2:14" ht="14.25" customHeight="1" x14ac:dyDescent="0.3">
      <c r="B741" s="6" t="s">
        <v>30</v>
      </c>
      <c r="C741" s="6">
        <v>1185732</v>
      </c>
      <c r="D741" s="7">
        <v>43945</v>
      </c>
      <c r="E741" s="6" t="s">
        <v>48</v>
      </c>
      <c r="F741" s="6" t="s">
        <v>49</v>
      </c>
      <c r="G741" s="6" t="s">
        <v>50</v>
      </c>
      <c r="H741" s="8" t="s">
        <v>22</v>
      </c>
      <c r="I741" s="9">
        <v>55.000000000000007</v>
      </c>
      <c r="J741" s="10">
        <v>675</v>
      </c>
      <c r="K741" s="11">
        <v>371250.00000000006</v>
      </c>
      <c r="L741" s="11">
        <v>129937.50000000001</v>
      </c>
      <c r="M741" s="12">
        <v>0.35</v>
      </c>
      <c r="N741" s="14" t="s">
        <v>18</v>
      </c>
    </row>
    <row r="742" spans="2:14" ht="14.25" customHeight="1" x14ac:dyDescent="0.3">
      <c r="B742" s="6" t="s">
        <v>30</v>
      </c>
      <c r="C742" s="6">
        <v>1185732</v>
      </c>
      <c r="D742" s="7">
        <v>43945</v>
      </c>
      <c r="E742" s="6" t="s">
        <v>48</v>
      </c>
      <c r="F742" s="6" t="s">
        <v>49</v>
      </c>
      <c r="G742" s="6" t="s">
        <v>50</v>
      </c>
      <c r="H742" s="8" t="s">
        <v>23</v>
      </c>
      <c r="I742" s="9">
        <v>45</v>
      </c>
      <c r="J742" s="10">
        <v>800</v>
      </c>
      <c r="K742" s="11">
        <v>360000</v>
      </c>
      <c r="L742" s="11">
        <v>180000</v>
      </c>
      <c r="M742" s="12">
        <v>0.5</v>
      </c>
      <c r="N742" s="14" t="s">
        <v>18</v>
      </c>
    </row>
    <row r="743" spans="2:14" ht="14.25" customHeight="1" x14ac:dyDescent="0.3">
      <c r="B743" s="6" t="s">
        <v>30</v>
      </c>
      <c r="C743" s="6">
        <v>1185732</v>
      </c>
      <c r="D743" s="7">
        <v>43945</v>
      </c>
      <c r="E743" s="6" t="s">
        <v>48</v>
      </c>
      <c r="F743" s="6" t="s">
        <v>49</v>
      </c>
      <c r="G743" s="6" t="s">
        <v>50</v>
      </c>
      <c r="H743" s="8" t="s">
        <v>17</v>
      </c>
      <c r="I743" s="9">
        <v>55.000000000000007</v>
      </c>
      <c r="J743" s="10">
        <v>1070</v>
      </c>
      <c r="K743" s="11">
        <v>588500.00000000012</v>
      </c>
      <c r="L743" s="11">
        <v>264825.00000000006</v>
      </c>
      <c r="M743" s="12">
        <v>0.45</v>
      </c>
      <c r="N743" s="14" t="s">
        <v>18</v>
      </c>
    </row>
    <row r="744" spans="2:14" ht="14.25" customHeight="1" x14ac:dyDescent="0.3">
      <c r="B744" s="6" t="s">
        <v>30</v>
      </c>
      <c r="C744" s="6">
        <v>1185732</v>
      </c>
      <c r="D744" s="7">
        <v>43945</v>
      </c>
      <c r="E744" s="6" t="s">
        <v>48</v>
      </c>
      <c r="F744" s="6" t="s">
        <v>49</v>
      </c>
      <c r="G744" s="6" t="s">
        <v>50</v>
      </c>
      <c r="H744" s="8" t="s">
        <v>19</v>
      </c>
      <c r="I744" s="9">
        <v>55.000000000000007</v>
      </c>
      <c r="J744" s="10">
        <v>775</v>
      </c>
      <c r="K744" s="11">
        <v>426250.00000000006</v>
      </c>
      <c r="L744" s="11">
        <v>149187.5</v>
      </c>
      <c r="M744" s="12">
        <v>0.35</v>
      </c>
      <c r="N744" s="14" t="s">
        <v>18</v>
      </c>
    </row>
    <row r="745" spans="2:14" ht="14.25" customHeight="1" x14ac:dyDescent="0.3">
      <c r="B745" s="6" t="s">
        <v>30</v>
      </c>
      <c r="C745" s="6">
        <v>1185732</v>
      </c>
      <c r="D745" s="7">
        <v>43945</v>
      </c>
      <c r="E745" s="6" t="s">
        <v>48</v>
      </c>
      <c r="F745" s="6" t="s">
        <v>49</v>
      </c>
      <c r="G745" s="6" t="s">
        <v>50</v>
      </c>
      <c r="H745" s="8" t="s">
        <v>20</v>
      </c>
      <c r="I745" s="9">
        <v>50</v>
      </c>
      <c r="J745" s="10">
        <v>750</v>
      </c>
      <c r="K745" s="11">
        <v>375000</v>
      </c>
      <c r="L745" s="11">
        <v>93750</v>
      </c>
      <c r="M745" s="12">
        <v>0.25</v>
      </c>
      <c r="N745" s="14" t="s">
        <v>18</v>
      </c>
    </row>
    <row r="746" spans="2:14" ht="14.25" customHeight="1" x14ac:dyDescent="0.3">
      <c r="B746" s="6" t="s">
        <v>30</v>
      </c>
      <c r="C746" s="6">
        <v>1185732</v>
      </c>
      <c r="D746" s="7">
        <v>43945</v>
      </c>
      <c r="E746" s="6" t="s">
        <v>48</v>
      </c>
      <c r="F746" s="6" t="s">
        <v>49</v>
      </c>
      <c r="G746" s="6" t="s">
        <v>50</v>
      </c>
      <c r="H746" s="8" t="s">
        <v>21</v>
      </c>
      <c r="I746" s="9">
        <v>50</v>
      </c>
      <c r="J746" s="10">
        <v>700</v>
      </c>
      <c r="K746" s="11">
        <v>350000</v>
      </c>
      <c r="L746" s="11">
        <v>105000</v>
      </c>
      <c r="M746" s="12">
        <v>0.3</v>
      </c>
      <c r="N746" s="14" t="s">
        <v>18</v>
      </c>
    </row>
    <row r="747" spans="2:14" ht="14.25" customHeight="1" x14ac:dyDescent="0.3">
      <c r="B747" s="6" t="s">
        <v>30</v>
      </c>
      <c r="C747" s="6">
        <v>1185732</v>
      </c>
      <c r="D747" s="7">
        <v>43945</v>
      </c>
      <c r="E747" s="6" t="s">
        <v>48</v>
      </c>
      <c r="F747" s="6" t="s">
        <v>49</v>
      </c>
      <c r="G747" s="6" t="s">
        <v>50</v>
      </c>
      <c r="H747" s="8" t="s">
        <v>22</v>
      </c>
      <c r="I747" s="9">
        <v>60</v>
      </c>
      <c r="J747" s="10">
        <v>725</v>
      </c>
      <c r="K747" s="11">
        <v>435000</v>
      </c>
      <c r="L747" s="11">
        <v>152250</v>
      </c>
      <c r="M747" s="12">
        <v>0.35</v>
      </c>
      <c r="N747" s="14" t="s">
        <v>18</v>
      </c>
    </row>
    <row r="748" spans="2:14" ht="14.25" customHeight="1" x14ac:dyDescent="0.3">
      <c r="B748" s="6" t="s">
        <v>30</v>
      </c>
      <c r="C748" s="6">
        <v>1185732</v>
      </c>
      <c r="D748" s="7">
        <v>43945</v>
      </c>
      <c r="E748" s="6" t="s">
        <v>48</v>
      </c>
      <c r="F748" s="6" t="s">
        <v>49</v>
      </c>
      <c r="G748" s="6" t="s">
        <v>50</v>
      </c>
      <c r="H748" s="8" t="s">
        <v>23</v>
      </c>
      <c r="I748" s="9">
        <v>65</v>
      </c>
      <c r="J748" s="10">
        <v>825</v>
      </c>
      <c r="K748" s="11">
        <v>536250</v>
      </c>
      <c r="L748" s="11">
        <v>268125</v>
      </c>
      <c r="M748" s="12">
        <v>0.5</v>
      </c>
      <c r="N748" s="14" t="s">
        <v>18</v>
      </c>
    </row>
    <row r="749" spans="2:14" ht="14.25" customHeight="1" x14ac:dyDescent="0.3">
      <c r="B749" s="6" t="s">
        <v>30</v>
      </c>
      <c r="C749" s="6">
        <v>1185732</v>
      </c>
      <c r="D749" s="7">
        <v>43945</v>
      </c>
      <c r="E749" s="6" t="s">
        <v>48</v>
      </c>
      <c r="F749" s="6" t="s">
        <v>49</v>
      </c>
      <c r="G749" s="6" t="s">
        <v>50</v>
      </c>
      <c r="H749" s="8" t="s">
        <v>17</v>
      </c>
      <c r="I749" s="9">
        <v>60</v>
      </c>
      <c r="J749" s="10">
        <v>1075</v>
      </c>
      <c r="K749" s="11">
        <v>645000</v>
      </c>
      <c r="L749" s="11">
        <v>290250</v>
      </c>
      <c r="M749" s="12">
        <v>0.45</v>
      </c>
      <c r="N749" s="14" t="s">
        <v>18</v>
      </c>
    </row>
    <row r="750" spans="2:14" ht="14.25" customHeight="1" x14ac:dyDescent="0.3">
      <c r="B750" s="6" t="s">
        <v>30</v>
      </c>
      <c r="C750" s="6">
        <v>1185732</v>
      </c>
      <c r="D750" s="7">
        <v>43945</v>
      </c>
      <c r="E750" s="6" t="s">
        <v>48</v>
      </c>
      <c r="F750" s="6" t="s">
        <v>49</v>
      </c>
      <c r="G750" s="6" t="s">
        <v>50</v>
      </c>
      <c r="H750" s="8" t="s">
        <v>19</v>
      </c>
      <c r="I750" s="9">
        <v>55.000000000000007</v>
      </c>
      <c r="J750" s="10">
        <v>825</v>
      </c>
      <c r="K750" s="11">
        <v>453750.00000000006</v>
      </c>
      <c r="L750" s="11">
        <v>158812.5</v>
      </c>
      <c r="M750" s="12">
        <v>0.35</v>
      </c>
      <c r="N750" s="14" t="s">
        <v>18</v>
      </c>
    </row>
    <row r="751" spans="2:14" ht="14.25" customHeight="1" x14ac:dyDescent="0.3">
      <c r="B751" s="6" t="s">
        <v>30</v>
      </c>
      <c r="C751" s="6">
        <v>1185732</v>
      </c>
      <c r="D751" s="7">
        <v>44081</v>
      </c>
      <c r="E751" s="6" t="s">
        <v>48</v>
      </c>
      <c r="F751" s="6" t="s">
        <v>49</v>
      </c>
      <c r="G751" s="6" t="s">
        <v>50</v>
      </c>
      <c r="H751" s="8" t="s">
        <v>20</v>
      </c>
      <c r="I751" s="9">
        <v>50</v>
      </c>
      <c r="J751" s="10">
        <v>800</v>
      </c>
      <c r="K751" s="11">
        <v>400000</v>
      </c>
      <c r="L751" s="11">
        <v>100000</v>
      </c>
      <c r="M751" s="12">
        <v>0.25</v>
      </c>
      <c r="N751" s="14" t="s">
        <v>18</v>
      </c>
    </row>
    <row r="752" spans="2:14" ht="14.25" customHeight="1" x14ac:dyDescent="0.3">
      <c r="B752" s="6" t="s">
        <v>30</v>
      </c>
      <c r="C752" s="6">
        <v>1185732</v>
      </c>
      <c r="D752" s="7">
        <v>44082</v>
      </c>
      <c r="E752" s="6" t="s">
        <v>48</v>
      </c>
      <c r="F752" s="6" t="s">
        <v>49</v>
      </c>
      <c r="G752" s="6" t="s">
        <v>50</v>
      </c>
      <c r="H752" s="8" t="s">
        <v>21</v>
      </c>
      <c r="I752" s="9">
        <v>50</v>
      </c>
      <c r="J752" s="10">
        <v>775</v>
      </c>
      <c r="K752" s="11">
        <v>387500</v>
      </c>
      <c r="L752" s="11">
        <v>116250</v>
      </c>
      <c r="M752" s="12">
        <v>0.3</v>
      </c>
      <c r="N752" s="14" t="s">
        <v>18</v>
      </c>
    </row>
    <row r="753" spans="2:14" ht="14.25" customHeight="1" x14ac:dyDescent="0.3">
      <c r="B753" s="6" t="s">
        <v>30</v>
      </c>
      <c r="C753" s="6">
        <v>1185732</v>
      </c>
      <c r="D753" s="7">
        <v>44083</v>
      </c>
      <c r="E753" s="6" t="s">
        <v>48</v>
      </c>
      <c r="F753" s="6" t="s">
        <v>49</v>
      </c>
      <c r="G753" s="6" t="s">
        <v>50</v>
      </c>
      <c r="H753" s="8" t="s">
        <v>22</v>
      </c>
      <c r="I753" s="9">
        <v>65</v>
      </c>
      <c r="J753" s="10">
        <v>775</v>
      </c>
      <c r="K753" s="11">
        <v>503750</v>
      </c>
      <c r="L753" s="11">
        <v>176312.5</v>
      </c>
      <c r="M753" s="12">
        <v>0.35</v>
      </c>
      <c r="N753" s="14" t="s">
        <v>18</v>
      </c>
    </row>
    <row r="754" spans="2:14" ht="14.25" customHeight="1" x14ac:dyDescent="0.3">
      <c r="B754" s="6" t="s">
        <v>30</v>
      </c>
      <c r="C754" s="6">
        <v>1185732</v>
      </c>
      <c r="D754" s="7">
        <v>44084</v>
      </c>
      <c r="E754" s="6" t="s">
        <v>48</v>
      </c>
      <c r="F754" s="6" t="s">
        <v>49</v>
      </c>
      <c r="G754" s="6" t="s">
        <v>50</v>
      </c>
      <c r="H754" s="8" t="s">
        <v>23</v>
      </c>
      <c r="I754" s="9">
        <v>70</v>
      </c>
      <c r="J754" s="10">
        <v>925</v>
      </c>
      <c r="K754" s="11">
        <v>647500</v>
      </c>
      <c r="L754" s="11">
        <v>323750</v>
      </c>
      <c r="M754" s="12">
        <v>0.5</v>
      </c>
      <c r="N754" s="14" t="s">
        <v>18</v>
      </c>
    </row>
    <row r="755" spans="2:14" ht="14.25" customHeight="1" x14ac:dyDescent="0.3">
      <c r="B755" s="6" t="s">
        <v>30</v>
      </c>
      <c r="C755" s="6">
        <v>1185732</v>
      </c>
      <c r="D755" s="7">
        <v>44085</v>
      </c>
      <c r="E755" s="6" t="s">
        <v>48</v>
      </c>
      <c r="F755" s="6" t="s">
        <v>49</v>
      </c>
      <c r="G755" s="6" t="s">
        <v>50</v>
      </c>
      <c r="H755" s="8" t="s">
        <v>17</v>
      </c>
      <c r="I755" s="9">
        <v>65</v>
      </c>
      <c r="J755" s="10">
        <v>1150</v>
      </c>
      <c r="K755" s="11">
        <v>747500</v>
      </c>
      <c r="L755" s="11">
        <v>336375</v>
      </c>
      <c r="M755" s="12">
        <v>0.45</v>
      </c>
      <c r="N755" s="14" t="s">
        <v>18</v>
      </c>
    </row>
    <row r="756" spans="2:14" ht="14.25" customHeight="1" x14ac:dyDescent="0.3">
      <c r="B756" s="6" t="s">
        <v>30</v>
      </c>
      <c r="C756" s="6">
        <v>1185732</v>
      </c>
      <c r="D756" s="7">
        <v>44086</v>
      </c>
      <c r="E756" s="6" t="s">
        <v>48</v>
      </c>
      <c r="F756" s="6" t="s">
        <v>49</v>
      </c>
      <c r="G756" s="6" t="s">
        <v>50</v>
      </c>
      <c r="H756" s="8" t="s">
        <v>19</v>
      </c>
      <c r="I756" s="9">
        <v>60.000000000000007</v>
      </c>
      <c r="J756" s="10">
        <v>900</v>
      </c>
      <c r="K756" s="11">
        <v>540000.00000000012</v>
      </c>
      <c r="L756" s="11">
        <v>189000.00000000003</v>
      </c>
      <c r="M756" s="12">
        <v>0.35</v>
      </c>
      <c r="N756" s="14" t="s">
        <v>18</v>
      </c>
    </row>
    <row r="757" spans="2:14" ht="14.25" customHeight="1" x14ac:dyDescent="0.3">
      <c r="B757" s="6" t="s">
        <v>30</v>
      </c>
      <c r="C757" s="6">
        <v>1185732</v>
      </c>
      <c r="D757" s="7">
        <v>44087</v>
      </c>
      <c r="E757" s="6" t="s">
        <v>48</v>
      </c>
      <c r="F757" s="6" t="s">
        <v>49</v>
      </c>
      <c r="G757" s="6" t="s">
        <v>50</v>
      </c>
      <c r="H757" s="8" t="s">
        <v>20</v>
      </c>
      <c r="I757" s="9">
        <v>55.000000000000007</v>
      </c>
      <c r="J757" s="10">
        <v>825</v>
      </c>
      <c r="K757" s="11">
        <v>453750.00000000006</v>
      </c>
      <c r="L757" s="11">
        <v>113437.50000000001</v>
      </c>
      <c r="M757" s="12">
        <v>0.25</v>
      </c>
      <c r="N757" s="14" t="s">
        <v>18</v>
      </c>
    </row>
    <row r="758" spans="2:14" ht="14.25" customHeight="1" x14ac:dyDescent="0.3">
      <c r="B758" s="6" t="s">
        <v>30</v>
      </c>
      <c r="C758" s="6">
        <v>1185732</v>
      </c>
      <c r="D758" s="7">
        <v>44088</v>
      </c>
      <c r="E758" s="6" t="s">
        <v>48</v>
      </c>
      <c r="F758" s="6" t="s">
        <v>49</v>
      </c>
      <c r="G758" s="6" t="s">
        <v>50</v>
      </c>
      <c r="H758" s="8" t="s">
        <v>21</v>
      </c>
      <c r="I758" s="9">
        <v>55.000000000000007</v>
      </c>
      <c r="J758" s="10">
        <v>775</v>
      </c>
      <c r="K758" s="11">
        <v>426250.00000000006</v>
      </c>
      <c r="L758" s="11">
        <v>127875.00000000001</v>
      </c>
      <c r="M758" s="12">
        <v>0.3</v>
      </c>
      <c r="N758" s="14" t="s">
        <v>18</v>
      </c>
    </row>
    <row r="759" spans="2:14" ht="14.25" customHeight="1" x14ac:dyDescent="0.3">
      <c r="B759" s="6" t="s">
        <v>30</v>
      </c>
      <c r="C759" s="6">
        <v>1185732</v>
      </c>
      <c r="D759" s="7">
        <v>44089</v>
      </c>
      <c r="E759" s="6" t="s">
        <v>48</v>
      </c>
      <c r="F759" s="6" t="s">
        <v>49</v>
      </c>
      <c r="G759" s="6" t="s">
        <v>50</v>
      </c>
      <c r="H759" s="8" t="s">
        <v>22</v>
      </c>
      <c r="I759" s="9">
        <v>65</v>
      </c>
      <c r="J759" s="10">
        <v>800</v>
      </c>
      <c r="K759" s="11">
        <v>520000</v>
      </c>
      <c r="L759" s="11">
        <v>182000</v>
      </c>
      <c r="M759" s="12">
        <v>0.35</v>
      </c>
      <c r="N759" s="14" t="s">
        <v>18</v>
      </c>
    </row>
    <row r="760" spans="2:14" ht="14.25" customHeight="1" x14ac:dyDescent="0.3">
      <c r="B760" s="6" t="s">
        <v>30</v>
      </c>
      <c r="C760" s="6">
        <v>1185732</v>
      </c>
      <c r="D760" s="7">
        <v>44090</v>
      </c>
      <c r="E760" s="6" t="s">
        <v>48</v>
      </c>
      <c r="F760" s="6" t="s">
        <v>49</v>
      </c>
      <c r="G760" s="6" t="s">
        <v>50</v>
      </c>
      <c r="H760" s="8" t="s">
        <v>23</v>
      </c>
      <c r="I760" s="9">
        <v>70</v>
      </c>
      <c r="J760" s="10">
        <v>975</v>
      </c>
      <c r="K760" s="11">
        <v>682500</v>
      </c>
      <c r="L760" s="11">
        <v>341250</v>
      </c>
      <c r="M760" s="12">
        <v>0.5</v>
      </c>
      <c r="N760" s="14" t="s">
        <v>18</v>
      </c>
    </row>
    <row r="761" spans="2:14" ht="14.25" customHeight="1" x14ac:dyDescent="0.3">
      <c r="B761" s="6" t="s">
        <v>30</v>
      </c>
      <c r="C761" s="6">
        <v>1185732</v>
      </c>
      <c r="D761" s="7">
        <v>44091</v>
      </c>
      <c r="E761" s="6" t="s">
        <v>48</v>
      </c>
      <c r="F761" s="6" t="s">
        <v>49</v>
      </c>
      <c r="G761" s="6" t="s">
        <v>50</v>
      </c>
      <c r="H761" s="8" t="s">
        <v>17</v>
      </c>
      <c r="I761" s="9">
        <v>65</v>
      </c>
      <c r="J761" s="10">
        <v>1125</v>
      </c>
      <c r="K761" s="11">
        <v>731250</v>
      </c>
      <c r="L761" s="11">
        <v>329062.5</v>
      </c>
      <c r="M761" s="12">
        <v>0.45</v>
      </c>
      <c r="N761" s="14" t="s">
        <v>18</v>
      </c>
    </row>
    <row r="762" spans="2:14" ht="14.25" customHeight="1" x14ac:dyDescent="0.3">
      <c r="B762" s="6" t="s">
        <v>30</v>
      </c>
      <c r="C762" s="6">
        <v>1185732</v>
      </c>
      <c r="D762" s="7">
        <v>44092</v>
      </c>
      <c r="E762" s="6" t="s">
        <v>48</v>
      </c>
      <c r="F762" s="6" t="s">
        <v>49</v>
      </c>
      <c r="G762" s="6" t="s">
        <v>50</v>
      </c>
      <c r="H762" s="8" t="s">
        <v>19</v>
      </c>
      <c r="I762" s="9">
        <v>60.000000000000007</v>
      </c>
      <c r="J762" s="10">
        <v>900</v>
      </c>
      <c r="K762" s="11">
        <v>540000.00000000012</v>
      </c>
      <c r="L762" s="11">
        <v>189000.00000000003</v>
      </c>
      <c r="M762" s="12">
        <v>0.35</v>
      </c>
      <c r="N762" s="14" t="s">
        <v>18</v>
      </c>
    </row>
    <row r="763" spans="2:14" ht="14.25" customHeight="1" x14ac:dyDescent="0.3">
      <c r="B763" s="6" t="s">
        <v>30</v>
      </c>
      <c r="C763" s="6">
        <v>1185732</v>
      </c>
      <c r="D763" s="7">
        <v>44093</v>
      </c>
      <c r="E763" s="6" t="s">
        <v>48</v>
      </c>
      <c r="F763" s="6" t="s">
        <v>49</v>
      </c>
      <c r="G763" s="6" t="s">
        <v>50</v>
      </c>
      <c r="H763" s="8" t="s">
        <v>20</v>
      </c>
      <c r="I763" s="9">
        <v>55.000000000000007</v>
      </c>
      <c r="J763" s="10">
        <v>825</v>
      </c>
      <c r="K763" s="11">
        <v>453750.00000000006</v>
      </c>
      <c r="L763" s="11">
        <v>113437.50000000001</v>
      </c>
      <c r="M763" s="12">
        <v>0.25</v>
      </c>
      <c r="N763" s="14" t="s">
        <v>18</v>
      </c>
    </row>
    <row r="764" spans="2:14" ht="14.25" customHeight="1" x14ac:dyDescent="0.3">
      <c r="B764" s="6" t="s">
        <v>14</v>
      </c>
      <c r="C764" s="6">
        <v>1185732</v>
      </c>
      <c r="D764" s="7">
        <v>44094</v>
      </c>
      <c r="E764" s="6" t="s">
        <v>48</v>
      </c>
      <c r="F764" s="6" t="s">
        <v>49</v>
      </c>
      <c r="G764" s="6" t="s">
        <v>50</v>
      </c>
      <c r="H764" s="8" t="s">
        <v>21</v>
      </c>
      <c r="I764" s="9">
        <v>45</v>
      </c>
      <c r="J764" s="10">
        <v>775</v>
      </c>
      <c r="K764" s="11">
        <v>348750</v>
      </c>
      <c r="L764" s="11">
        <v>104625</v>
      </c>
      <c r="M764" s="12">
        <v>0.3</v>
      </c>
      <c r="N764" s="14" t="s">
        <v>18</v>
      </c>
    </row>
    <row r="765" spans="2:14" ht="14.25" customHeight="1" x14ac:dyDescent="0.3">
      <c r="B765" s="6" t="s">
        <v>14</v>
      </c>
      <c r="C765" s="6">
        <v>1185732</v>
      </c>
      <c r="D765" s="7">
        <v>44095</v>
      </c>
      <c r="E765" s="6" t="s">
        <v>48</v>
      </c>
      <c r="F765" s="6" t="s">
        <v>49</v>
      </c>
      <c r="G765" s="6" t="s">
        <v>50</v>
      </c>
      <c r="H765" s="8" t="s">
        <v>22</v>
      </c>
      <c r="I765" s="9">
        <v>55.000000000000007</v>
      </c>
      <c r="J765" s="10">
        <v>750</v>
      </c>
      <c r="K765" s="11">
        <v>412500.00000000006</v>
      </c>
      <c r="L765" s="11">
        <v>144375</v>
      </c>
      <c r="M765" s="12">
        <v>0.35</v>
      </c>
      <c r="N765" s="14" t="s">
        <v>18</v>
      </c>
    </row>
    <row r="766" spans="2:14" ht="14.25" customHeight="1" x14ac:dyDescent="0.3">
      <c r="B766" s="6" t="s">
        <v>14</v>
      </c>
      <c r="C766" s="6">
        <v>1185732</v>
      </c>
      <c r="D766" s="7">
        <v>44096</v>
      </c>
      <c r="E766" s="6" t="s">
        <v>48</v>
      </c>
      <c r="F766" s="6" t="s">
        <v>49</v>
      </c>
      <c r="G766" s="6" t="s">
        <v>50</v>
      </c>
      <c r="H766" s="8" t="s">
        <v>23</v>
      </c>
      <c r="I766" s="9">
        <v>60.000000000000007</v>
      </c>
      <c r="J766" s="10">
        <v>925</v>
      </c>
      <c r="K766" s="11">
        <v>555000.00000000012</v>
      </c>
      <c r="L766" s="11">
        <v>277500.00000000006</v>
      </c>
      <c r="M766" s="12">
        <v>0.5</v>
      </c>
      <c r="N766" s="14" t="s">
        <v>18</v>
      </c>
    </row>
    <row r="767" spans="2:14" ht="14.25" customHeight="1" x14ac:dyDescent="0.3">
      <c r="B767" s="6" t="s">
        <v>14</v>
      </c>
      <c r="C767" s="6">
        <v>1185732</v>
      </c>
      <c r="D767" s="7">
        <v>44097</v>
      </c>
      <c r="E767" s="6" t="s">
        <v>48</v>
      </c>
      <c r="F767" s="6" t="s">
        <v>49</v>
      </c>
      <c r="G767" s="6" t="s">
        <v>50</v>
      </c>
      <c r="H767" s="8" t="s">
        <v>17</v>
      </c>
      <c r="I767" s="9">
        <v>55.000000000000007</v>
      </c>
      <c r="J767" s="10">
        <v>1050</v>
      </c>
      <c r="K767" s="11">
        <v>577500.00000000012</v>
      </c>
      <c r="L767" s="11">
        <v>259875.00000000006</v>
      </c>
      <c r="M767" s="12">
        <v>0.45</v>
      </c>
      <c r="N767" s="14" t="s">
        <v>18</v>
      </c>
    </row>
    <row r="768" spans="2:14" ht="14.25" customHeight="1" x14ac:dyDescent="0.3">
      <c r="B768" s="6" t="s">
        <v>14</v>
      </c>
      <c r="C768" s="6">
        <v>1185732</v>
      </c>
      <c r="D768" s="7">
        <v>44098</v>
      </c>
      <c r="E768" s="6" t="s">
        <v>48</v>
      </c>
      <c r="F768" s="6" t="s">
        <v>49</v>
      </c>
      <c r="G768" s="6" t="s">
        <v>50</v>
      </c>
      <c r="H768" s="8" t="s">
        <v>19</v>
      </c>
      <c r="I768" s="9">
        <v>50.000000000000014</v>
      </c>
      <c r="J768" s="10">
        <v>850</v>
      </c>
      <c r="K768" s="11">
        <v>425000.00000000012</v>
      </c>
      <c r="L768" s="11">
        <v>148750.00000000003</v>
      </c>
      <c r="M768" s="12">
        <v>0.35</v>
      </c>
      <c r="N768" s="14" t="s">
        <v>18</v>
      </c>
    </row>
    <row r="769" spans="2:14" ht="14.25" customHeight="1" x14ac:dyDescent="0.3">
      <c r="B769" s="6" t="s">
        <v>26</v>
      </c>
      <c r="C769" s="6">
        <v>1185732</v>
      </c>
      <c r="D769" s="7">
        <v>44099</v>
      </c>
      <c r="E769" s="6" t="s">
        <v>48</v>
      </c>
      <c r="F769" s="6" t="s">
        <v>49</v>
      </c>
      <c r="G769" s="6" t="s">
        <v>50</v>
      </c>
      <c r="H769" s="8" t="s">
        <v>20</v>
      </c>
      <c r="I769" s="9">
        <v>45</v>
      </c>
      <c r="J769" s="10">
        <v>750</v>
      </c>
      <c r="K769" s="11">
        <v>337500</v>
      </c>
      <c r="L769" s="11">
        <v>84375</v>
      </c>
      <c r="M769" s="12">
        <v>0.25</v>
      </c>
      <c r="N769" s="14" t="s">
        <v>18</v>
      </c>
    </row>
    <row r="770" spans="2:14" ht="14.25" customHeight="1" x14ac:dyDescent="0.3">
      <c r="B770" s="6" t="s">
        <v>26</v>
      </c>
      <c r="C770" s="6">
        <v>1185732</v>
      </c>
      <c r="D770" s="7">
        <v>44100</v>
      </c>
      <c r="E770" s="6" t="s">
        <v>48</v>
      </c>
      <c r="F770" s="6" t="s">
        <v>49</v>
      </c>
      <c r="G770" s="6" t="s">
        <v>50</v>
      </c>
      <c r="H770" s="8" t="s">
        <v>21</v>
      </c>
      <c r="I770" s="9">
        <v>45</v>
      </c>
      <c r="J770" s="10">
        <v>725</v>
      </c>
      <c r="K770" s="11">
        <v>326250</v>
      </c>
      <c r="L770" s="11">
        <v>97875</v>
      </c>
      <c r="M770" s="12">
        <v>0.3</v>
      </c>
      <c r="N770" s="14" t="s">
        <v>18</v>
      </c>
    </row>
    <row r="771" spans="2:14" ht="14.25" customHeight="1" x14ac:dyDescent="0.3">
      <c r="B771" s="6" t="s">
        <v>26</v>
      </c>
      <c r="C771" s="6">
        <v>1185732</v>
      </c>
      <c r="D771" s="7">
        <v>44101</v>
      </c>
      <c r="E771" s="6" t="s">
        <v>48</v>
      </c>
      <c r="F771" s="6" t="s">
        <v>49</v>
      </c>
      <c r="G771" s="6" t="s">
        <v>50</v>
      </c>
      <c r="H771" s="8" t="s">
        <v>22</v>
      </c>
      <c r="I771" s="9">
        <v>55.000000000000007</v>
      </c>
      <c r="J771" s="10">
        <v>725</v>
      </c>
      <c r="K771" s="11">
        <v>398750.00000000006</v>
      </c>
      <c r="L771" s="11">
        <v>139562.5</v>
      </c>
      <c r="M771" s="12">
        <v>0.35</v>
      </c>
      <c r="N771" s="14" t="s">
        <v>18</v>
      </c>
    </row>
    <row r="772" spans="2:14" ht="14.25" customHeight="1" x14ac:dyDescent="0.3">
      <c r="B772" s="6" t="s">
        <v>26</v>
      </c>
      <c r="C772" s="6">
        <v>1185732</v>
      </c>
      <c r="D772" s="7">
        <v>44102</v>
      </c>
      <c r="E772" s="6" t="s">
        <v>48</v>
      </c>
      <c r="F772" s="6" t="s">
        <v>49</v>
      </c>
      <c r="G772" s="6" t="s">
        <v>50</v>
      </c>
      <c r="H772" s="8" t="s">
        <v>23</v>
      </c>
      <c r="I772" s="9">
        <v>60.000000000000007</v>
      </c>
      <c r="J772" s="10">
        <v>825</v>
      </c>
      <c r="K772" s="11">
        <v>495000.00000000006</v>
      </c>
      <c r="L772" s="11">
        <v>247500.00000000003</v>
      </c>
      <c r="M772" s="12">
        <v>0.5</v>
      </c>
      <c r="N772" s="14" t="s">
        <v>18</v>
      </c>
    </row>
    <row r="773" spans="2:14" ht="14.25" customHeight="1" x14ac:dyDescent="0.3">
      <c r="B773" s="6" t="s">
        <v>26</v>
      </c>
      <c r="C773" s="6">
        <v>1185732</v>
      </c>
      <c r="D773" s="7">
        <v>44103</v>
      </c>
      <c r="E773" s="6" t="s">
        <v>48</v>
      </c>
      <c r="F773" s="6" t="s">
        <v>49</v>
      </c>
      <c r="G773" s="6" t="s">
        <v>50</v>
      </c>
      <c r="H773" s="8" t="s">
        <v>17</v>
      </c>
      <c r="I773" s="9">
        <v>60.000000000000007</v>
      </c>
      <c r="J773" s="10">
        <v>1000</v>
      </c>
      <c r="K773" s="11">
        <v>600000.00000000012</v>
      </c>
      <c r="L773" s="11">
        <v>270000.00000000006</v>
      </c>
      <c r="M773" s="12">
        <v>0.45</v>
      </c>
      <c r="N773" s="14" t="s">
        <v>18</v>
      </c>
    </row>
    <row r="774" spans="2:14" ht="14.25" customHeight="1" x14ac:dyDescent="0.3">
      <c r="B774" s="6" t="s">
        <v>26</v>
      </c>
      <c r="C774" s="6">
        <v>1185732</v>
      </c>
      <c r="D774" s="7">
        <v>44104</v>
      </c>
      <c r="E774" s="6" t="s">
        <v>48</v>
      </c>
      <c r="F774" s="6" t="s">
        <v>49</v>
      </c>
      <c r="G774" s="6" t="s">
        <v>50</v>
      </c>
      <c r="H774" s="8" t="s">
        <v>19</v>
      </c>
      <c r="I774" s="9">
        <v>50.000000000000014</v>
      </c>
      <c r="J774" s="10">
        <v>825</v>
      </c>
      <c r="K774" s="11">
        <v>412500.00000000012</v>
      </c>
      <c r="L774" s="11">
        <v>144375.00000000003</v>
      </c>
      <c r="M774" s="12">
        <v>0.35</v>
      </c>
      <c r="N774" s="14" t="s">
        <v>18</v>
      </c>
    </row>
    <row r="775" spans="2:14" ht="14.25" customHeight="1" x14ac:dyDescent="0.3">
      <c r="B775" s="6" t="s">
        <v>26</v>
      </c>
      <c r="C775" s="6">
        <v>1185732</v>
      </c>
      <c r="D775" s="7">
        <v>44105</v>
      </c>
      <c r="E775" s="6" t="s">
        <v>48</v>
      </c>
      <c r="F775" s="6" t="s">
        <v>49</v>
      </c>
      <c r="G775" s="6" t="s">
        <v>50</v>
      </c>
      <c r="H775" s="8" t="s">
        <v>20</v>
      </c>
      <c r="I775" s="9">
        <v>50.000000000000014</v>
      </c>
      <c r="J775" s="10">
        <v>725</v>
      </c>
      <c r="K775" s="11">
        <v>362500.00000000012</v>
      </c>
      <c r="L775" s="11">
        <v>90625.000000000029</v>
      </c>
      <c r="M775" s="12">
        <v>0.25</v>
      </c>
      <c r="N775" s="14" t="s">
        <v>18</v>
      </c>
    </row>
    <row r="776" spans="2:14" ht="14.25" customHeight="1" x14ac:dyDescent="0.3">
      <c r="B776" s="6" t="s">
        <v>26</v>
      </c>
      <c r="C776" s="6">
        <v>1185732</v>
      </c>
      <c r="D776" s="7">
        <v>44106</v>
      </c>
      <c r="E776" s="6" t="s">
        <v>48</v>
      </c>
      <c r="F776" s="6" t="s">
        <v>49</v>
      </c>
      <c r="G776" s="6" t="s">
        <v>50</v>
      </c>
      <c r="H776" s="8" t="s">
        <v>21</v>
      </c>
      <c r="I776" s="9">
        <v>50.000000000000014</v>
      </c>
      <c r="J776" s="10">
        <v>700</v>
      </c>
      <c r="K776" s="11">
        <v>350000.00000000012</v>
      </c>
      <c r="L776" s="11">
        <v>105000.00000000003</v>
      </c>
      <c r="M776" s="12">
        <v>0.3</v>
      </c>
      <c r="N776" s="14" t="s">
        <v>18</v>
      </c>
    </row>
    <row r="777" spans="2:14" ht="14.25" customHeight="1" x14ac:dyDescent="0.3">
      <c r="B777" s="6" t="s">
        <v>26</v>
      </c>
      <c r="C777" s="6">
        <v>1185732</v>
      </c>
      <c r="D777" s="7">
        <v>44107</v>
      </c>
      <c r="E777" s="6" t="s">
        <v>48</v>
      </c>
      <c r="F777" s="6" t="s">
        <v>49</v>
      </c>
      <c r="G777" s="6" t="s">
        <v>50</v>
      </c>
      <c r="H777" s="8" t="s">
        <v>22</v>
      </c>
      <c r="I777" s="9">
        <v>60.000000000000007</v>
      </c>
      <c r="J777" s="10">
        <v>700</v>
      </c>
      <c r="K777" s="11">
        <v>420000.00000000006</v>
      </c>
      <c r="L777" s="11">
        <v>147000</v>
      </c>
      <c r="M777" s="12">
        <v>0.35</v>
      </c>
      <c r="N777" s="14" t="s">
        <v>18</v>
      </c>
    </row>
    <row r="778" spans="2:14" ht="14.25" customHeight="1" x14ac:dyDescent="0.3">
      <c r="B778" s="6" t="s">
        <v>26</v>
      </c>
      <c r="C778" s="6">
        <v>1185732</v>
      </c>
      <c r="D778" s="7">
        <v>44108</v>
      </c>
      <c r="E778" s="6" t="s">
        <v>48</v>
      </c>
      <c r="F778" s="6" t="s">
        <v>49</v>
      </c>
      <c r="G778" s="6" t="s">
        <v>50</v>
      </c>
      <c r="H778" s="8" t="s">
        <v>23</v>
      </c>
      <c r="I778" s="9">
        <v>65</v>
      </c>
      <c r="J778" s="10">
        <v>825</v>
      </c>
      <c r="K778" s="11">
        <v>536250</v>
      </c>
      <c r="L778" s="11">
        <v>268125</v>
      </c>
      <c r="M778" s="12">
        <v>0.5</v>
      </c>
      <c r="N778" s="14" t="s">
        <v>18</v>
      </c>
    </row>
    <row r="779" spans="2:14" ht="14.25" customHeight="1" x14ac:dyDescent="0.3">
      <c r="B779" s="6" t="s">
        <v>26</v>
      </c>
      <c r="C779" s="6">
        <v>1185732</v>
      </c>
      <c r="D779" s="7">
        <v>44109</v>
      </c>
      <c r="E779" s="6" t="s">
        <v>48</v>
      </c>
      <c r="F779" s="6" t="s">
        <v>49</v>
      </c>
      <c r="G779" s="6" t="s">
        <v>50</v>
      </c>
      <c r="H779" s="8" t="s">
        <v>17</v>
      </c>
      <c r="I779" s="9">
        <v>60.000000000000007</v>
      </c>
      <c r="J779" s="10">
        <v>975</v>
      </c>
      <c r="K779" s="11">
        <v>585000.00000000012</v>
      </c>
      <c r="L779" s="11">
        <v>263250.00000000006</v>
      </c>
      <c r="M779" s="12">
        <v>0.45</v>
      </c>
      <c r="N779" s="14" t="s">
        <v>18</v>
      </c>
    </row>
    <row r="780" spans="2:14" ht="14.25" customHeight="1" x14ac:dyDescent="0.3">
      <c r="B780" s="6" t="s">
        <v>26</v>
      </c>
      <c r="C780" s="6">
        <v>1185732</v>
      </c>
      <c r="D780" s="7">
        <v>44110</v>
      </c>
      <c r="E780" s="6" t="s">
        <v>48</v>
      </c>
      <c r="F780" s="6" t="s">
        <v>49</v>
      </c>
      <c r="G780" s="6" t="s">
        <v>50</v>
      </c>
      <c r="H780" s="8" t="s">
        <v>19</v>
      </c>
      <c r="I780" s="9">
        <v>50.000000000000014</v>
      </c>
      <c r="J780" s="10">
        <v>800</v>
      </c>
      <c r="K780" s="11">
        <v>400000.00000000012</v>
      </c>
      <c r="L780" s="11">
        <v>140000.00000000003</v>
      </c>
      <c r="M780" s="12">
        <v>0.35</v>
      </c>
      <c r="N780" s="14" t="s">
        <v>18</v>
      </c>
    </row>
    <row r="781" spans="2:14" ht="14.25" customHeight="1" x14ac:dyDescent="0.3">
      <c r="B781" s="6" t="s">
        <v>26</v>
      </c>
      <c r="C781" s="6">
        <v>1185732</v>
      </c>
      <c r="D781" s="7">
        <v>44111</v>
      </c>
      <c r="E781" s="6" t="s">
        <v>48</v>
      </c>
      <c r="F781" s="6" t="s">
        <v>49</v>
      </c>
      <c r="G781" s="6" t="s">
        <v>50</v>
      </c>
      <c r="H781" s="8" t="s">
        <v>20</v>
      </c>
      <c r="I781" s="9">
        <v>50.000000000000014</v>
      </c>
      <c r="J781" s="10">
        <v>745</v>
      </c>
      <c r="K781" s="11">
        <v>372500.00000000012</v>
      </c>
      <c r="L781" s="11">
        <v>93125.000000000029</v>
      </c>
      <c r="M781" s="12">
        <v>0.25</v>
      </c>
      <c r="N781" s="14" t="s">
        <v>18</v>
      </c>
    </row>
    <row r="782" spans="2:14" ht="14.25" customHeight="1" x14ac:dyDescent="0.3">
      <c r="B782" s="6" t="s">
        <v>26</v>
      </c>
      <c r="C782" s="6">
        <v>1185732</v>
      </c>
      <c r="D782" s="7">
        <v>44112</v>
      </c>
      <c r="E782" s="6" t="s">
        <v>48</v>
      </c>
      <c r="F782" s="6" t="s">
        <v>49</v>
      </c>
      <c r="G782" s="6" t="s">
        <v>50</v>
      </c>
      <c r="H782" s="8" t="s">
        <v>21</v>
      </c>
      <c r="I782" s="9">
        <v>50.000000000000014</v>
      </c>
      <c r="J782" s="10">
        <v>775</v>
      </c>
      <c r="K782" s="11">
        <v>387500.00000000012</v>
      </c>
      <c r="L782" s="11">
        <v>116250.00000000003</v>
      </c>
      <c r="M782" s="12">
        <v>0.3</v>
      </c>
      <c r="N782" s="14" t="s">
        <v>18</v>
      </c>
    </row>
    <row r="783" spans="2:14" ht="14.25" customHeight="1" x14ac:dyDescent="0.3">
      <c r="B783" s="6" t="s">
        <v>26</v>
      </c>
      <c r="C783" s="6">
        <v>1185732</v>
      </c>
      <c r="D783" s="7">
        <v>44113</v>
      </c>
      <c r="E783" s="6" t="s">
        <v>48</v>
      </c>
      <c r="F783" s="6" t="s">
        <v>49</v>
      </c>
      <c r="G783" s="6" t="s">
        <v>50</v>
      </c>
      <c r="H783" s="8" t="s">
        <v>22</v>
      </c>
      <c r="I783" s="9">
        <v>65</v>
      </c>
      <c r="J783" s="10">
        <v>750</v>
      </c>
      <c r="K783" s="11">
        <v>487500</v>
      </c>
      <c r="L783" s="11">
        <v>170625</v>
      </c>
      <c r="M783" s="12">
        <v>0.35</v>
      </c>
      <c r="N783" s="14" t="s">
        <v>18</v>
      </c>
    </row>
    <row r="784" spans="2:14" ht="14.25" customHeight="1" x14ac:dyDescent="0.3">
      <c r="B784" s="6" t="s">
        <v>26</v>
      </c>
      <c r="C784" s="6">
        <v>1185732</v>
      </c>
      <c r="D784" s="7">
        <v>44114</v>
      </c>
      <c r="E784" s="6" t="s">
        <v>48</v>
      </c>
      <c r="F784" s="6" t="s">
        <v>49</v>
      </c>
      <c r="G784" s="6" t="s">
        <v>50</v>
      </c>
      <c r="H784" s="8" t="s">
        <v>23</v>
      </c>
      <c r="I784" s="9">
        <v>70</v>
      </c>
      <c r="J784" s="10">
        <v>850</v>
      </c>
      <c r="K784" s="11">
        <v>595000</v>
      </c>
      <c r="L784" s="11">
        <v>297500</v>
      </c>
      <c r="M784" s="12">
        <v>0.5</v>
      </c>
      <c r="N784" s="14" t="s">
        <v>18</v>
      </c>
    </row>
    <row r="785" spans="2:14" ht="14.25" customHeight="1" x14ac:dyDescent="0.3">
      <c r="B785" s="6" t="s">
        <v>26</v>
      </c>
      <c r="C785" s="6">
        <v>1185732</v>
      </c>
      <c r="D785" s="7">
        <v>43975</v>
      </c>
      <c r="E785" s="6" t="s">
        <v>48</v>
      </c>
      <c r="F785" s="6" t="s">
        <v>49</v>
      </c>
      <c r="G785" s="6" t="s">
        <v>50</v>
      </c>
      <c r="H785" s="8" t="s">
        <v>17</v>
      </c>
      <c r="I785" s="9">
        <v>65</v>
      </c>
      <c r="J785" s="10">
        <v>1075</v>
      </c>
      <c r="K785" s="11">
        <v>698750</v>
      </c>
      <c r="L785" s="11">
        <v>314437.5</v>
      </c>
      <c r="M785" s="12">
        <v>0.45</v>
      </c>
      <c r="N785" s="14" t="s">
        <v>18</v>
      </c>
    </row>
    <row r="786" spans="2:14" ht="14.25" customHeight="1" x14ac:dyDescent="0.3">
      <c r="B786" s="6" t="s">
        <v>26</v>
      </c>
      <c r="C786" s="6">
        <v>1185732</v>
      </c>
      <c r="D786" s="7">
        <v>43975</v>
      </c>
      <c r="E786" s="6" t="s">
        <v>48</v>
      </c>
      <c r="F786" s="6" t="s">
        <v>49</v>
      </c>
      <c r="G786" s="6" t="s">
        <v>50</v>
      </c>
      <c r="H786" s="8" t="s">
        <v>19</v>
      </c>
      <c r="I786" s="9">
        <v>55.000000000000007</v>
      </c>
      <c r="J786" s="10">
        <v>875</v>
      </c>
      <c r="K786" s="11">
        <v>481250.00000000006</v>
      </c>
      <c r="L786" s="11">
        <v>168437.5</v>
      </c>
      <c r="M786" s="12">
        <v>0.35</v>
      </c>
      <c r="N786" s="14" t="s">
        <v>18</v>
      </c>
    </row>
    <row r="787" spans="2:14" ht="14.25" customHeight="1" x14ac:dyDescent="0.3">
      <c r="B787" s="6" t="s">
        <v>26</v>
      </c>
      <c r="C787" s="6">
        <v>1185732</v>
      </c>
      <c r="D787" s="7">
        <v>43975</v>
      </c>
      <c r="E787" s="6" t="s">
        <v>48</v>
      </c>
      <c r="F787" s="6" t="s">
        <v>49</v>
      </c>
      <c r="G787" s="6" t="s">
        <v>50</v>
      </c>
      <c r="H787" s="8" t="s">
        <v>20</v>
      </c>
      <c r="I787" s="9">
        <v>55.000000000000007</v>
      </c>
      <c r="J787" s="10">
        <v>825</v>
      </c>
      <c r="K787" s="11">
        <v>453750.00000000006</v>
      </c>
      <c r="L787" s="11">
        <v>113437.50000000001</v>
      </c>
      <c r="M787" s="12">
        <v>0.25</v>
      </c>
      <c r="N787" s="14" t="s">
        <v>18</v>
      </c>
    </row>
    <row r="788" spans="2:14" ht="14.25" customHeight="1" x14ac:dyDescent="0.3">
      <c r="B788" s="6" t="s">
        <v>26</v>
      </c>
      <c r="C788" s="6">
        <v>1185732</v>
      </c>
      <c r="D788" s="7">
        <v>43975</v>
      </c>
      <c r="E788" s="6" t="s">
        <v>48</v>
      </c>
      <c r="F788" s="6" t="s">
        <v>49</v>
      </c>
      <c r="G788" s="6" t="s">
        <v>50</v>
      </c>
      <c r="H788" s="8" t="s">
        <v>21</v>
      </c>
      <c r="I788" s="9">
        <v>55.000000000000007</v>
      </c>
      <c r="J788" s="10">
        <v>775</v>
      </c>
      <c r="K788" s="11">
        <v>426250.00000000006</v>
      </c>
      <c r="L788" s="11">
        <v>127875.00000000001</v>
      </c>
      <c r="M788" s="12">
        <v>0.3</v>
      </c>
      <c r="N788" s="14" t="s">
        <v>18</v>
      </c>
    </row>
    <row r="789" spans="2:14" ht="14.25" customHeight="1" x14ac:dyDescent="0.3">
      <c r="B789" s="6" t="s">
        <v>14</v>
      </c>
      <c r="C789" s="6">
        <v>1185732</v>
      </c>
      <c r="D789" s="7">
        <v>43975</v>
      </c>
      <c r="E789" s="6" t="s">
        <v>48</v>
      </c>
      <c r="F789" s="6" t="s">
        <v>49</v>
      </c>
      <c r="G789" s="6" t="s">
        <v>50</v>
      </c>
      <c r="H789" s="8" t="s">
        <v>22</v>
      </c>
      <c r="I789" s="9">
        <v>65</v>
      </c>
      <c r="J789" s="10">
        <v>775</v>
      </c>
      <c r="K789" s="11">
        <v>503750</v>
      </c>
      <c r="L789" s="11">
        <v>176312.5</v>
      </c>
      <c r="M789" s="12">
        <v>0.35</v>
      </c>
      <c r="N789" s="14" t="s">
        <v>18</v>
      </c>
    </row>
    <row r="790" spans="2:14" ht="14.25" customHeight="1" x14ac:dyDescent="0.3">
      <c r="B790" s="6" t="s">
        <v>14</v>
      </c>
      <c r="C790" s="6">
        <v>1185732</v>
      </c>
      <c r="D790" s="7">
        <v>43975</v>
      </c>
      <c r="E790" s="6" t="s">
        <v>48</v>
      </c>
      <c r="F790" s="6" t="s">
        <v>49</v>
      </c>
      <c r="G790" s="6" t="s">
        <v>50</v>
      </c>
      <c r="H790" s="8" t="s">
        <v>23</v>
      </c>
      <c r="I790" s="9">
        <v>70</v>
      </c>
      <c r="J790" s="10">
        <v>875</v>
      </c>
      <c r="K790" s="11">
        <v>612500</v>
      </c>
      <c r="L790" s="11">
        <v>306250</v>
      </c>
      <c r="M790" s="12">
        <v>0.5</v>
      </c>
      <c r="N790" s="14" t="s">
        <v>18</v>
      </c>
    </row>
    <row r="791" spans="2:14" ht="14.25" customHeight="1" x14ac:dyDescent="0.3">
      <c r="B791" s="6" t="s">
        <v>14</v>
      </c>
      <c r="C791" s="6">
        <v>1185732</v>
      </c>
      <c r="D791" s="7">
        <v>44121</v>
      </c>
      <c r="E791" s="6" t="s">
        <v>48</v>
      </c>
      <c r="F791" s="6" t="s">
        <v>49</v>
      </c>
      <c r="G791" s="6" t="s">
        <v>50</v>
      </c>
      <c r="H791" s="8" t="s">
        <v>17</v>
      </c>
      <c r="I791" s="9">
        <v>35</v>
      </c>
      <c r="J791" s="10">
        <v>450</v>
      </c>
      <c r="K791" s="11">
        <v>157500</v>
      </c>
      <c r="L791" s="11">
        <v>55125.000000000007</v>
      </c>
      <c r="M791" s="12">
        <v>0.35000000000000003</v>
      </c>
      <c r="N791" s="14" t="s">
        <v>18</v>
      </c>
    </row>
    <row r="792" spans="2:14" ht="14.25" customHeight="1" x14ac:dyDescent="0.3">
      <c r="B792" s="6" t="s">
        <v>14</v>
      </c>
      <c r="C792" s="6">
        <v>1185732</v>
      </c>
      <c r="D792" s="7">
        <v>44122</v>
      </c>
      <c r="E792" s="6" t="s">
        <v>48</v>
      </c>
      <c r="F792" s="6" t="s">
        <v>49</v>
      </c>
      <c r="G792" s="6" t="s">
        <v>50</v>
      </c>
      <c r="H792" s="8" t="s">
        <v>19</v>
      </c>
      <c r="I792" s="9">
        <v>35</v>
      </c>
      <c r="J792" s="10">
        <v>250</v>
      </c>
      <c r="K792" s="11">
        <v>87500</v>
      </c>
      <c r="L792" s="11">
        <v>26250</v>
      </c>
      <c r="M792" s="12">
        <v>0.3</v>
      </c>
      <c r="N792" s="14" t="s">
        <v>18</v>
      </c>
    </row>
    <row r="793" spans="2:14" ht="14.25" customHeight="1" x14ac:dyDescent="0.3">
      <c r="B793" s="6" t="s">
        <v>14</v>
      </c>
      <c r="C793" s="6">
        <v>1185732</v>
      </c>
      <c r="D793" s="7">
        <v>44123</v>
      </c>
      <c r="E793" s="6" t="s">
        <v>48</v>
      </c>
      <c r="F793" s="6" t="s">
        <v>49</v>
      </c>
      <c r="G793" s="6" t="s">
        <v>50</v>
      </c>
      <c r="H793" s="8" t="s">
        <v>20</v>
      </c>
      <c r="I793" s="9">
        <v>25</v>
      </c>
      <c r="J793" s="10">
        <v>250</v>
      </c>
      <c r="K793" s="11">
        <v>62500</v>
      </c>
      <c r="L793" s="11">
        <v>18750</v>
      </c>
      <c r="M793" s="12">
        <v>0.3</v>
      </c>
      <c r="N793" s="14" t="s">
        <v>18</v>
      </c>
    </row>
    <row r="794" spans="2:14" ht="14.25" customHeight="1" x14ac:dyDescent="0.3">
      <c r="B794" s="6" t="s">
        <v>14</v>
      </c>
      <c r="C794" s="6">
        <v>1185732</v>
      </c>
      <c r="D794" s="7">
        <v>44124</v>
      </c>
      <c r="E794" s="6" t="s">
        <v>48</v>
      </c>
      <c r="F794" s="6" t="s">
        <v>49</v>
      </c>
      <c r="G794" s="6" t="s">
        <v>50</v>
      </c>
      <c r="H794" s="8" t="s">
        <v>21</v>
      </c>
      <c r="I794" s="9">
        <v>30.000000000000004</v>
      </c>
      <c r="J794" s="10">
        <v>100</v>
      </c>
      <c r="K794" s="11">
        <v>30000.000000000004</v>
      </c>
      <c r="L794" s="11">
        <v>10500.000000000002</v>
      </c>
      <c r="M794" s="12">
        <v>0.35000000000000003</v>
      </c>
      <c r="N794" s="14" t="s">
        <v>18</v>
      </c>
    </row>
    <row r="795" spans="2:14" ht="14.25" customHeight="1" x14ac:dyDescent="0.3">
      <c r="B795" s="6" t="s">
        <v>14</v>
      </c>
      <c r="C795" s="6">
        <v>1185732</v>
      </c>
      <c r="D795" s="7">
        <v>44125</v>
      </c>
      <c r="E795" s="6" t="s">
        <v>36</v>
      </c>
      <c r="F795" s="6" t="s">
        <v>51</v>
      </c>
      <c r="G795" s="6" t="s">
        <v>52</v>
      </c>
      <c r="H795" s="8" t="s">
        <v>22</v>
      </c>
      <c r="I795" s="9">
        <v>44.999999999999993</v>
      </c>
      <c r="J795" s="10">
        <v>150</v>
      </c>
      <c r="K795" s="11">
        <v>67499.999999999985</v>
      </c>
      <c r="L795" s="11">
        <v>20249.999999999996</v>
      </c>
      <c r="M795" s="12">
        <v>0.3</v>
      </c>
      <c r="N795" s="14" t="s">
        <v>18</v>
      </c>
    </row>
    <row r="796" spans="2:14" ht="14.25" customHeight="1" x14ac:dyDescent="0.3">
      <c r="B796" s="6" t="s">
        <v>14</v>
      </c>
      <c r="C796" s="6">
        <v>1185732</v>
      </c>
      <c r="D796" s="7">
        <v>44126</v>
      </c>
      <c r="E796" s="6" t="s">
        <v>36</v>
      </c>
      <c r="F796" s="6" t="s">
        <v>51</v>
      </c>
      <c r="G796" s="6" t="s">
        <v>52</v>
      </c>
      <c r="H796" s="8" t="s">
        <v>23</v>
      </c>
      <c r="I796" s="9">
        <v>35</v>
      </c>
      <c r="J796" s="10">
        <v>250</v>
      </c>
      <c r="K796" s="11">
        <v>87500</v>
      </c>
      <c r="L796" s="11">
        <v>39375</v>
      </c>
      <c r="M796" s="12">
        <v>0.45</v>
      </c>
      <c r="N796" s="14" t="s">
        <v>18</v>
      </c>
    </row>
    <row r="797" spans="2:14" ht="14.25" customHeight="1" x14ac:dyDescent="0.3">
      <c r="B797" s="6" t="s">
        <v>14</v>
      </c>
      <c r="C797" s="6">
        <v>1185732</v>
      </c>
      <c r="D797" s="7">
        <v>44127</v>
      </c>
      <c r="E797" s="6" t="s">
        <v>36</v>
      </c>
      <c r="F797" s="6" t="s">
        <v>51</v>
      </c>
      <c r="G797" s="6" t="s">
        <v>52</v>
      </c>
      <c r="H797" s="8" t="s">
        <v>17</v>
      </c>
      <c r="I797" s="9">
        <v>35</v>
      </c>
      <c r="J797" s="10">
        <v>500</v>
      </c>
      <c r="K797" s="11">
        <v>175000</v>
      </c>
      <c r="L797" s="11">
        <v>61250.000000000007</v>
      </c>
      <c r="M797" s="12">
        <v>0.35000000000000003</v>
      </c>
      <c r="N797" s="14" t="s">
        <v>18</v>
      </c>
    </row>
    <row r="798" spans="2:14" ht="14.25" customHeight="1" x14ac:dyDescent="0.3">
      <c r="B798" s="6" t="s">
        <v>14</v>
      </c>
      <c r="C798" s="6">
        <v>1185732</v>
      </c>
      <c r="D798" s="7">
        <v>44128</v>
      </c>
      <c r="E798" s="6" t="s">
        <v>36</v>
      </c>
      <c r="F798" s="6" t="s">
        <v>51</v>
      </c>
      <c r="G798" s="6" t="s">
        <v>52</v>
      </c>
      <c r="H798" s="8" t="s">
        <v>19</v>
      </c>
      <c r="I798" s="9">
        <v>35</v>
      </c>
      <c r="J798" s="10">
        <v>150</v>
      </c>
      <c r="K798" s="11">
        <v>52500</v>
      </c>
      <c r="L798" s="11">
        <v>15750</v>
      </c>
      <c r="M798" s="12">
        <v>0.3</v>
      </c>
      <c r="N798" s="14" t="s">
        <v>18</v>
      </c>
    </row>
    <row r="799" spans="2:14" ht="14.25" customHeight="1" x14ac:dyDescent="0.3">
      <c r="B799" s="6" t="s">
        <v>14</v>
      </c>
      <c r="C799" s="6">
        <v>1185732</v>
      </c>
      <c r="D799" s="7">
        <v>44129</v>
      </c>
      <c r="E799" s="6" t="s">
        <v>36</v>
      </c>
      <c r="F799" s="6" t="s">
        <v>51</v>
      </c>
      <c r="G799" s="6" t="s">
        <v>52</v>
      </c>
      <c r="H799" s="8" t="s">
        <v>20</v>
      </c>
      <c r="I799" s="9">
        <v>25</v>
      </c>
      <c r="J799" s="10">
        <v>200</v>
      </c>
      <c r="K799" s="11">
        <v>50000</v>
      </c>
      <c r="L799" s="11">
        <v>15000</v>
      </c>
      <c r="M799" s="12">
        <v>0.3</v>
      </c>
      <c r="N799" s="14" t="s">
        <v>18</v>
      </c>
    </row>
    <row r="800" spans="2:14" ht="14.25" customHeight="1" x14ac:dyDescent="0.3">
      <c r="B800" s="6" t="s">
        <v>14</v>
      </c>
      <c r="C800" s="6">
        <v>1185732</v>
      </c>
      <c r="D800" s="7">
        <v>44130</v>
      </c>
      <c r="E800" s="6" t="s">
        <v>36</v>
      </c>
      <c r="F800" s="6" t="s">
        <v>51</v>
      </c>
      <c r="G800" s="6" t="s">
        <v>52</v>
      </c>
      <c r="H800" s="8" t="s">
        <v>21</v>
      </c>
      <c r="I800" s="9">
        <v>30.000000000000004</v>
      </c>
      <c r="J800" s="10">
        <v>75</v>
      </c>
      <c r="K800" s="11">
        <v>22500.000000000004</v>
      </c>
      <c r="L800" s="11">
        <v>7875.0000000000018</v>
      </c>
      <c r="M800" s="12">
        <v>0.35000000000000003</v>
      </c>
      <c r="N800" s="14" t="s">
        <v>18</v>
      </c>
    </row>
    <row r="801" spans="2:14" ht="14.25" customHeight="1" x14ac:dyDescent="0.3">
      <c r="B801" s="6" t="s">
        <v>14</v>
      </c>
      <c r="C801" s="6">
        <v>1185732</v>
      </c>
      <c r="D801" s="7">
        <v>44131</v>
      </c>
      <c r="E801" s="6" t="s">
        <v>36</v>
      </c>
      <c r="F801" s="6" t="s">
        <v>51</v>
      </c>
      <c r="G801" s="6" t="s">
        <v>52</v>
      </c>
      <c r="H801" s="8" t="s">
        <v>22</v>
      </c>
      <c r="I801" s="9">
        <v>44.999999999999993</v>
      </c>
      <c r="J801" s="10">
        <v>150</v>
      </c>
      <c r="K801" s="11">
        <v>67499.999999999985</v>
      </c>
      <c r="L801" s="11">
        <v>20249.999999999996</v>
      </c>
      <c r="M801" s="12">
        <v>0.3</v>
      </c>
      <c r="N801" s="14" t="s">
        <v>18</v>
      </c>
    </row>
    <row r="802" spans="2:14" ht="14.25" customHeight="1" x14ac:dyDescent="0.3">
      <c r="B802" s="6" t="s">
        <v>14</v>
      </c>
      <c r="C802" s="6">
        <v>1185732</v>
      </c>
      <c r="D802" s="7">
        <v>44132</v>
      </c>
      <c r="E802" s="6" t="s">
        <v>36</v>
      </c>
      <c r="F802" s="6" t="s">
        <v>51</v>
      </c>
      <c r="G802" s="6" t="s">
        <v>52</v>
      </c>
      <c r="H802" s="8" t="s">
        <v>23</v>
      </c>
      <c r="I802" s="9">
        <v>35</v>
      </c>
      <c r="J802" s="10">
        <v>225</v>
      </c>
      <c r="K802" s="11">
        <v>78750</v>
      </c>
      <c r="L802" s="11">
        <v>35437.5</v>
      </c>
      <c r="M802" s="12">
        <v>0.45</v>
      </c>
      <c r="N802" s="14" t="s">
        <v>18</v>
      </c>
    </row>
    <row r="803" spans="2:14" ht="14.25" customHeight="1" x14ac:dyDescent="0.3">
      <c r="B803" s="6" t="s">
        <v>14</v>
      </c>
      <c r="C803" s="6">
        <v>1185732</v>
      </c>
      <c r="D803" s="7">
        <v>44133</v>
      </c>
      <c r="E803" s="6" t="s">
        <v>36</v>
      </c>
      <c r="F803" s="6" t="s">
        <v>51</v>
      </c>
      <c r="G803" s="6" t="s">
        <v>52</v>
      </c>
      <c r="H803" s="8" t="s">
        <v>17</v>
      </c>
      <c r="I803" s="9">
        <v>40</v>
      </c>
      <c r="J803" s="10">
        <v>445</v>
      </c>
      <c r="K803" s="11">
        <v>178000</v>
      </c>
      <c r="L803" s="11">
        <v>62300.000000000007</v>
      </c>
      <c r="M803" s="12">
        <v>0.35000000000000003</v>
      </c>
      <c r="N803" s="14" t="s">
        <v>18</v>
      </c>
    </row>
    <row r="804" spans="2:14" ht="14.25" customHeight="1" x14ac:dyDescent="0.3">
      <c r="B804" s="6" t="s">
        <v>14</v>
      </c>
      <c r="C804" s="6">
        <v>1185732</v>
      </c>
      <c r="D804" s="7">
        <v>44134</v>
      </c>
      <c r="E804" s="6" t="s">
        <v>36</v>
      </c>
      <c r="F804" s="6" t="s">
        <v>51</v>
      </c>
      <c r="G804" s="6" t="s">
        <v>52</v>
      </c>
      <c r="H804" s="8" t="s">
        <v>19</v>
      </c>
      <c r="I804" s="9">
        <v>40</v>
      </c>
      <c r="J804" s="10">
        <v>125</v>
      </c>
      <c r="K804" s="11">
        <v>50000</v>
      </c>
      <c r="L804" s="11">
        <v>15000</v>
      </c>
      <c r="M804" s="12">
        <v>0.3</v>
      </c>
      <c r="N804" s="14" t="s">
        <v>18</v>
      </c>
    </row>
    <row r="805" spans="2:14" ht="14.25" customHeight="1" x14ac:dyDescent="0.3">
      <c r="B805" s="6" t="s">
        <v>14</v>
      </c>
      <c r="C805" s="6">
        <v>1185732</v>
      </c>
      <c r="D805" s="7">
        <v>44135</v>
      </c>
      <c r="E805" s="6" t="s">
        <v>36</v>
      </c>
      <c r="F805" s="6" t="s">
        <v>51</v>
      </c>
      <c r="G805" s="6" t="s">
        <v>52</v>
      </c>
      <c r="H805" s="8" t="s">
        <v>20</v>
      </c>
      <c r="I805" s="9">
        <v>30.000000000000004</v>
      </c>
      <c r="J805" s="10">
        <v>175</v>
      </c>
      <c r="K805" s="11">
        <v>52500.000000000007</v>
      </c>
      <c r="L805" s="11">
        <v>15750.000000000002</v>
      </c>
      <c r="M805" s="12">
        <v>0.3</v>
      </c>
      <c r="N805" s="14" t="s">
        <v>18</v>
      </c>
    </row>
    <row r="806" spans="2:14" ht="14.25" customHeight="1" x14ac:dyDescent="0.3">
      <c r="B806" s="6" t="s">
        <v>14</v>
      </c>
      <c r="C806" s="6">
        <v>1185732</v>
      </c>
      <c r="D806" s="7">
        <v>44136</v>
      </c>
      <c r="E806" s="6" t="s">
        <v>36</v>
      </c>
      <c r="F806" s="6" t="s">
        <v>51</v>
      </c>
      <c r="G806" s="6" t="s">
        <v>52</v>
      </c>
      <c r="H806" s="8" t="s">
        <v>21</v>
      </c>
      <c r="I806" s="9">
        <v>35</v>
      </c>
      <c r="J806" s="10">
        <v>25</v>
      </c>
      <c r="K806" s="11">
        <v>8750</v>
      </c>
      <c r="L806" s="11">
        <v>3062.5000000000005</v>
      </c>
      <c r="M806" s="12">
        <v>0.35000000000000003</v>
      </c>
      <c r="N806" s="14" t="s">
        <v>18</v>
      </c>
    </row>
    <row r="807" spans="2:14" ht="14.25" customHeight="1" x14ac:dyDescent="0.3">
      <c r="B807" s="6" t="s">
        <v>14</v>
      </c>
      <c r="C807" s="6">
        <v>1185732</v>
      </c>
      <c r="D807" s="7">
        <v>44137</v>
      </c>
      <c r="E807" s="6" t="s">
        <v>36</v>
      </c>
      <c r="F807" s="6" t="s">
        <v>51</v>
      </c>
      <c r="G807" s="6" t="s">
        <v>52</v>
      </c>
      <c r="H807" s="8" t="s">
        <v>22</v>
      </c>
      <c r="I807" s="9">
        <v>50</v>
      </c>
      <c r="J807" s="10">
        <v>75</v>
      </c>
      <c r="K807" s="11">
        <v>37500</v>
      </c>
      <c r="L807" s="11">
        <v>11250</v>
      </c>
      <c r="M807" s="12">
        <v>0.3</v>
      </c>
      <c r="N807" s="14" t="s">
        <v>18</v>
      </c>
    </row>
    <row r="808" spans="2:14" ht="14.25" customHeight="1" x14ac:dyDescent="0.3">
      <c r="B808" s="6" t="s">
        <v>14</v>
      </c>
      <c r="C808" s="6">
        <v>1185732</v>
      </c>
      <c r="D808" s="7">
        <v>44138</v>
      </c>
      <c r="E808" s="6" t="s">
        <v>36</v>
      </c>
      <c r="F808" s="6" t="s">
        <v>51</v>
      </c>
      <c r="G808" s="6" t="s">
        <v>52</v>
      </c>
      <c r="H808" s="8" t="s">
        <v>23</v>
      </c>
      <c r="I808" s="9">
        <v>40</v>
      </c>
      <c r="J808" s="10">
        <v>175</v>
      </c>
      <c r="K808" s="11">
        <v>70000</v>
      </c>
      <c r="L808" s="11">
        <v>31500</v>
      </c>
      <c r="M808" s="12">
        <v>0.45</v>
      </c>
      <c r="N808" s="14" t="s">
        <v>18</v>
      </c>
    </row>
    <row r="809" spans="2:14" ht="14.25" customHeight="1" x14ac:dyDescent="0.3">
      <c r="B809" s="6" t="s">
        <v>14</v>
      </c>
      <c r="C809" s="6">
        <v>1185732</v>
      </c>
      <c r="D809" s="7">
        <v>44139</v>
      </c>
      <c r="E809" s="6" t="s">
        <v>36</v>
      </c>
      <c r="F809" s="6" t="s">
        <v>51</v>
      </c>
      <c r="G809" s="6" t="s">
        <v>52</v>
      </c>
      <c r="H809" s="8" t="s">
        <v>17</v>
      </c>
      <c r="I809" s="9">
        <v>40</v>
      </c>
      <c r="J809" s="10">
        <v>400</v>
      </c>
      <c r="K809" s="11">
        <v>160000</v>
      </c>
      <c r="L809" s="11">
        <v>56000.000000000007</v>
      </c>
      <c r="M809" s="12">
        <v>0.35000000000000003</v>
      </c>
      <c r="N809" s="14" t="s">
        <v>18</v>
      </c>
    </row>
    <row r="810" spans="2:14" ht="14.25" customHeight="1" x14ac:dyDescent="0.3">
      <c r="B810" s="6" t="s">
        <v>14</v>
      </c>
      <c r="C810" s="6">
        <v>1185732</v>
      </c>
      <c r="D810" s="7">
        <v>44140</v>
      </c>
      <c r="E810" s="6" t="s">
        <v>36</v>
      </c>
      <c r="F810" s="6" t="s">
        <v>51</v>
      </c>
      <c r="G810" s="6" t="s">
        <v>52</v>
      </c>
      <c r="H810" s="8" t="s">
        <v>19</v>
      </c>
      <c r="I810" s="9">
        <v>40</v>
      </c>
      <c r="J810" s="10">
        <v>100</v>
      </c>
      <c r="K810" s="11">
        <v>40000</v>
      </c>
      <c r="L810" s="11">
        <v>12000</v>
      </c>
      <c r="M810" s="12">
        <v>0.3</v>
      </c>
      <c r="N810" s="14" t="s">
        <v>18</v>
      </c>
    </row>
    <row r="811" spans="2:14" ht="14.25" customHeight="1" x14ac:dyDescent="0.3">
      <c r="B811" s="6" t="s">
        <v>14</v>
      </c>
      <c r="C811" s="6">
        <v>1185732</v>
      </c>
      <c r="D811" s="7">
        <v>44141</v>
      </c>
      <c r="E811" s="6" t="s">
        <v>36</v>
      </c>
      <c r="F811" s="6" t="s">
        <v>51</v>
      </c>
      <c r="G811" s="6" t="s">
        <v>52</v>
      </c>
      <c r="H811" s="8" t="s">
        <v>20</v>
      </c>
      <c r="I811" s="9">
        <v>30.000000000000004</v>
      </c>
      <c r="J811" s="10">
        <v>100</v>
      </c>
      <c r="K811" s="11">
        <v>30000.000000000004</v>
      </c>
      <c r="L811" s="11">
        <v>9000</v>
      </c>
      <c r="M811" s="12">
        <v>0.3</v>
      </c>
      <c r="N811" s="14" t="s">
        <v>18</v>
      </c>
    </row>
    <row r="812" spans="2:14" ht="14.25" customHeight="1" x14ac:dyDescent="0.3">
      <c r="B812" s="6" t="s">
        <v>14</v>
      </c>
      <c r="C812" s="6">
        <v>1185732</v>
      </c>
      <c r="D812" s="7">
        <v>44142</v>
      </c>
      <c r="E812" s="6" t="s">
        <v>36</v>
      </c>
      <c r="F812" s="6" t="s">
        <v>51</v>
      </c>
      <c r="G812" s="6" t="s">
        <v>52</v>
      </c>
      <c r="H812" s="8" t="s">
        <v>21</v>
      </c>
      <c r="I812" s="9">
        <v>35</v>
      </c>
      <c r="J812" s="10">
        <v>25</v>
      </c>
      <c r="K812" s="11">
        <v>8750</v>
      </c>
      <c r="L812" s="11">
        <v>3062.5000000000005</v>
      </c>
      <c r="M812" s="12">
        <v>0.35000000000000003</v>
      </c>
      <c r="N812" s="14" t="s">
        <v>18</v>
      </c>
    </row>
    <row r="813" spans="2:14" ht="14.25" customHeight="1" x14ac:dyDescent="0.3">
      <c r="B813" s="6" t="s">
        <v>14</v>
      </c>
      <c r="C813" s="6">
        <v>1185732</v>
      </c>
      <c r="D813" s="7">
        <v>44143</v>
      </c>
      <c r="E813" s="6" t="s">
        <v>36</v>
      </c>
      <c r="F813" s="6" t="s">
        <v>51</v>
      </c>
      <c r="G813" s="6" t="s">
        <v>52</v>
      </c>
      <c r="H813" s="8" t="s">
        <v>22</v>
      </c>
      <c r="I813" s="9">
        <v>50</v>
      </c>
      <c r="J813" s="10">
        <v>50</v>
      </c>
      <c r="K813" s="11">
        <v>25000</v>
      </c>
      <c r="L813" s="11">
        <v>7500</v>
      </c>
      <c r="M813" s="12">
        <v>0.3</v>
      </c>
      <c r="N813" s="14" t="s">
        <v>18</v>
      </c>
    </row>
    <row r="814" spans="2:14" ht="14.25" customHeight="1" x14ac:dyDescent="0.3">
      <c r="B814" s="6" t="s">
        <v>14</v>
      </c>
      <c r="C814" s="6">
        <v>1185732</v>
      </c>
      <c r="D814" s="7">
        <v>44144</v>
      </c>
      <c r="E814" s="6" t="s">
        <v>36</v>
      </c>
      <c r="F814" s="6" t="s">
        <v>51</v>
      </c>
      <c r="G814" s="6" t="s">
        <v>52</v>
      </c>
      <c r="H814" s="8" t="s">
        <v>23</v>
      </c>
      <c r="I814" s="9">
        <v>40</v>
      </c>
      <c r="J814" s="10">
        <v>175</v>
      </c>
      <c r="K814" s="11">
        <v>70000</v>
      </c>
      <c r="L814" s="11">
        <v>31500</v>
      </c>
      <c r="M814" s="12">
        <v>0.45</v>
      </c>
      <c r="N814" s="14" t="s">
        <v>18</v>
      </c>
    </row>
    <row r="815" spans="2:14" ht="14.25" customHeight="1" x14ac:dyDescent="0.3">
      <c r="B815" s="6" t="s">
        <v>14</v>
      </c>
      <c r="C815" s="6">
        <v>1185732</v>
      </c>
      <c r="D815" s="7">
        <v>44145</v>
      </c>
      <c r="E815" s="6" t="s">
        <v>36</v>
      </c>
      <c r="F815" s="6" t="s">
        <v>51</v>
      </c>
      <c r="G815" s="6" t="s">
        <v>52</v>
      </c>
      <c r="H815" s="8" t="s">
        <v>17</v>
      </c>
      <c r="I815" s="9">
        <v>50</v>
      </c>
      <c r="J815" s="10">
        <v>445</v>
      </c>
      <c r="K815" s="11">
        <v>222500</v>
      </c>
      <c r="L815" s="11">
        <v>77875.000000000015</v>
      </c>
      <c r="M815" s="12">
        <v>0.35000000000000003</v>
      </c>
      <c r="N815" s="14" t="s">
        <v>18</v>
      </c>
    </row>
    <row r="816" spans="2:14" ht="14.25" customHeight="1" x14ac:dyDescent="0.3">
      <c r="B816" s="6" t="s">
        <v>14</v>
      </c>
      <c r="C816" s="6">
        <v>1185732</v>
      </c>
      <c r="D816" s="7">
        <v>44146</v>
      </c>
      <c r="E816" s="6" t="s">
        <v>36</v>
      </c>
      <c r="F816" s="6" t="s">
        <v>51</v>
      </c>
      <c r="G816" s="6" t="s">
        <v>52</v>
      </c>
      <c r="H816" s="8" t="s">
        <v>19</v>
      </c>
      <c r="I816" s="9">
        <v>45.000000000000007</v>
      </c>
      <c r="J816" s="10">
        <v>150</v>
      </c>
      <c r="K816" s="11">
        <v>67500.000000000015</v>
      </c>
      <c r="L816" s="11">
        <v>20250.000000000004</v>
      </c>
      <c r="M816" s="12">
        <v>0.3</v>
      </c>
      <c r="N816" s="14" t="s">
        <v>18</v>
      </c>
    </row>
    <row r="817" spans="2:14" ht="14.25" customHeight="1" x14ac:dyDescent="0.3">
      <c r="B817" s="6" t="s">
        <v>14</v>
      </c>
      <c r="C817" s="6">
        <v>1185732</v>
      </c>
      <c r="D817" s="7">
        <v>44147</v>
      </c>
      <c r="E817" s="6" t="s">
        <v>36</v>
      </c>
      <c r="F817" s="6" t="s">
        <v>51</v>
      </c>
      <c r="G817" s="6" t="s">
        <v>52</v>
      </c>
      <c r="H817" s="8" t="s">
        <v>20</v>
      </c>
      <c r="I817" s="9">
        <v>40</v>
      </c>
      <c r="J817" s="10">
        <v>125</v>
      </c>
      <c r="K817" s="11">
        <v>50000</v>
      </c>
      <c r="L817" s="11">
        <v>15000</v>
      </c>
      <c r="M817" s="12">
        <v>0.3</v>
      </c>
      <c r="N817" s="14" t="s">
        <v>18</v>
      </c>
    </row>
    <row r="818" spans="2:14" ht="14.25" customHeight="1" x14ac:dyDescent="0.3">
      <c r="B818" s="6" t="s">
        <v>14</v>
      </c>
      <c r="C818" s="6">
        <v>1185732</v>
      </c>
      <c r="D818" s="7">
        <v>44148</v>
      </c>
      <c r="E818" s="6" t="s">
        <v>36</v>
      </c>
      <c r="F818" s="6" t="s">
        <v>51</v>
      </c>
      <c r="G818" s="6" t="s">
        <v>52</v>
      </c>
      <c r="H818" s="8" t="s">
        <v>21</v>
      </c>
      <c r="I818" s="9">
        <v>40</v>
      </c>
      <c r="J818" s="10">
        <v>50</v>
      </c>
      <c r="K818" s="11">
        <v>20000</v>
      </c>
      <c r="L818" s="11">
        <v>7000.0000000000009</v>
      </c>
      <c r="M818" s="12">
        <v>0.35000000000000003</v>
      </c>
      <c r="N818" s="14" t="s">
        <v>18</v>
      </c>
    </row>
    <row r="819" spans="2:14" ht="14.25" customHeight="1" x14ac:dyDescent="0.3">
      <c r="B819" s="6" t="s">
        <v>14</v>
      </c>
      <c r="C819" s="6">
        <v>1185732</v>
      </c>
      <c r="D819" s="7">
        <v>44149</v>
      </c>
      <c r="E819" s="6" t="s">
        <v>36</v>
      </c>
      <c r="F819" s="6" t="s">
        <v>51</v>
      </c>
      <c r="G819" s="6" t="s">
        <v>52</v>
      </c>
      <c r="H819" s="8" t="s">
        <v>22</v>
      </c>
      <c r="I819" s="9">
        <v>54.999999999999993</v>
      </c>
      <c r="J819" s="10">
        <v>75</v>
      </c>
      <c r="K819" s="11">
        <v>41249.999999999993</v>
      </c>
      <c r="L819" s="11">
        <v>12374.999999999998</v>
      </c>
      <c r="M819" s="12">
        <v>0.3</v>
      </c>
      <c r="N819" s="14" t="s">
        <v>18</v>
      </c>
    </row>
    <row r="820" spans="2:14" ht="14.25" customHeight="1" x14ac:dyDescent="0.3">
      <c r="B820" s="6" t="s">
        <v>14</v>
      </c>
      <c r="C820" s="6">
        <v>1185732</v>
      </c>
      <c r="D820" s="7">
        <v>44150</v>
      </c>
      <c r="E820" s="6" t="s">
        <v>36</v>
      </c>
      <c r="F820" s="6" t="s">
        <v>51</v>
      </c>
      <c r="G820" s="6" t="s">
        <v>52</v>
      </c>
      <c r="H820" s="8" t="s">
        <v>23</v>
      </c>
      <c r="I820" s="9">
        <v>60</v>
      </c>
      <c r="J820" s="10">
        <v>175</v>
      </c>
      <c r="K820" s="11">
        <v>105000</v>
      </c>
      <c r="L820" s="11">
        <v>47250</v>
      </c>
      <c r="M820" s="12">
        <v>0.45</v>
      </c>
      <c r="N820" s="14" t="s">
        <v>18</v>
      </c>
    </row>
    <row r="821" spans="2:14" ht="14.25" customHeight="1" x14ac:dyDescent="0.3">
      <c r="B821" s="6" t="s">
        <v>14</v>
      </c>
      <c r="C821" s="6">
        <v>1185732</v>
      </c>
      <c r="D821" s="7">
        <v>44151</v>
      </c>
      <c r="E821" s="6" t="s">
        <v>36</v>
      </c>
      <c r="F821" s="6" t="s">
        <v>51</v>
      </c>
      <c r="G821" s="6" t="s">
        <v>52</v>
      </c>
      <c r="H821" s="8" t="s">
        <v>17</v>
      </c>
      <c r="I821" s="9">
        <v>45</v>
      </c>
      <c r="J821" s="10">
        <v>425</v>
      </c>
      <c r="K821" s="11">
        <v>191250</v>
      </c>
      <c r="L821" s="11">
        <v>66937.5</v>
      </c>
      <c r="M821" s="12">
        <v>0.35000000000000003</v>
      </c>
      <c r="N821" s="14" t="s">
        <v>18</v>
      </c>
    </row>
    <row r="822" spans="2:14" ht="14.25" customHeight="1" x14ac:dyDescent="0.3">
      <c r="B822" s="6" t="s">
        <v>14</v>
      </c>
      <c r="C822" s="6">
        <v>1185732</v>
      </c>
      <c r="D822" s="7">
        <v>44152</v>
      </c>
      <c r="E822" s="6" t="s">
        <v>36</v>
      </c>
      <c r="F822" s="6" t="s">
        <v>51</v>
      </c>
      <c r="G822" s="6" t="s">
        <v>52</v>
      </c>
      <c r="H822" s="8" t="s">
        <v>19</v>
      </c>
      <c r="I822" s="9">
        <v>40.000000000000007</v>
      </c>
      <c r="J822" s="10">
        <v>175</v>
      </c>
      <c r="K822" s="11">
        <v>70000.000000000015</v>
      </c>
      <c r="L822" s="11">
        <v>21000.000000000004</v>
      </c>
      <c r="M822" s="12">
        <v>0.3</v>
      </c>
      <c r="N822" s="14" t="s">
        <v>18</v>
      </c>
    </row>
    <row r="823" spans="2:14" ht="14.25" customHeight="1" x14ac:dyDescent="0.3">
      <c r="B823" s="6" t="s">
        <v>14</v>
      </c>
      <c r="C823" s="6">
        <v>1185732</v>
      </c>
      <c r="D823" s="7">
        <v>44153</v>
      </c>
      <c r="E823" s="6" t="s">
        <v>36</v>
      </c>
      <c r="F823" s="6" t="s">
        <v>51</v>
      </c>
      <c r="G823" s="6" t="s">
        <v>52</v>
      </c>
      <c r="H823" s="8" t="s">
        <v>20</v>
      </c>
      <c r="I823" s="9">
        <v>35</v>
      </c>
      <c r="J823" s="10">
        <v>175</v>
      </c>
      <c r="K823" s="11">
        <v>61250</v>
      </c>
      <c r="L823" s="11">
        <v>18375</v>
      </c>
      <c r="M823" s="12">
        <v>0.3</v>
      </c>
      <c r="N823" s="14" t="s">
        <v>18</v>
      </c>
    </row>
    <row r="824" spans="2:14" ht="14.25" customHeight="1" x14ac:dyDescent="0.3">
      <c r="B824" s="6" t="s">
        <v>14</v>
      </c>
      <c r="C824" s="6">
        <v>1185732</v>
      </c>
      <c r="D824" s="7">
        <v>44154</v>
      </c>
      <c r="E824" s="6" t="s">
        <v>36</v>
      </c>
      <c r="F824" s="6" t="s">
        <v>51</v>
      </c>
      <c r="G824" s="6" t="s">
        <v>52</v>
      </c>
      <c r="H824" s="8" t="s">
        <v>21</v>
      </c>
      <c r="I824" s="9">
        <v>35</v>
      </c>
      <c r="J824" s="10">
        <v>150</v>
      </c>
      <c r="K824" s="11">
        <v>52500</v>
      </c>
      <c r="L824" s="11">
        <v>18375</v>
      </c>
      <c r="M824" s="12">
        <v>0.35000000000000003</v>
      </c>
      <c r="N824" s="14" t="s">
        <v>18</v>
      </c>
    </row>
    <row r="825" spans="2:14" ht="14.25" customHeight="1" x14ac:dyDescent="0.3">
      <c r="B825" s="6" t="s">
        <v>14</v>
      </c>
      <c r="C825" s="6">
        <v>1185732</v>
      </c>
      <c r="D825" s="7">
        <v>44155</v>
      </c>
      <c r="E825" s="6" t="s">
        <v>36</v>
      </c>
      <c r="F825" s="6" t="s">
        <v>51</v>
      </c>
      <c r="G825" s="6" t="s">
        <v>52</v>
      </c>
      <c r="H825" s="8" t="s">
        <v>22</v>
      </c>
      <c r="I825" s="9">
        <v>50</v>
      </c>
      <c r="J825" s="10">
        <v>150</v>
      </c>
      <c r="K825" s="11">
        <v>75000</v>
      </c>
      <c r="L825" s="11">
        <v>22500</v>
      </c>
      <c r="M825" s="12">
        <v>0.3</v>
      </c>
      <c r="N825" s="14" t="s">
        <v>18</v>
      </c>
    </row>
    <row r="826" spans="2:14" ht="14.25" customHeight="1" x14ac:dyDescent="0.3">
      <c r="B826" s="6" t="s">
        <v>14</v>
      </c>
      <c r="C826" s="6">
        <v>1185732</v>
      </c>
      <c r="D826" s="7">
        <v>44156</v>
      </c>
      <c r="E826" s="6" t="s">
        <v>36</v>
      </c>
      <c r="F826" s="6" t="s">
        <v>51</v>
      </c>
      <c r="G826" s="6" t="s">
        <v>52</v>
      </c>
      <c r="H826" s="8" t="s">
        <v>23</v>
      </c>
      <c r="I826" s="9">
        <v>55.000000000000007</v>
      </c>
      <c r="J826" s="10">
        <v>325</v>
      </c>
      <c r="K826" s="11">
        <v>178750.00000000003</v>
      </c>
      <c r="L826" s="11">
        <v>80437.500000000015</v>
      </c>
      <c r="M826" s="12">
        <v>0.45</v>
      </c>
      <c r="N826" s="14" t="s">
        <v>18</v>
      </c>
    </row>
    <row r="827" spans="2:14" ht="14.25" customHeight="1" x14ac:dyDescent="0.3">
      <c r="B827" s="6" t="s">
        <v>14</v>
      </c>
      <c r="C827" s="6">
        <v>1185732</v>
      </c>
      <c r="D827" s="7">
        <v>44157</v>
      </c>
      <c r="E827" s="6" t="s">
        <v>36</v>
      </c>
      <c r="F827" s="6" t="s">
        <v>51</v>
      </c>
      <c r="G827" s="6" t="s">
        <v>52</v>
      </c>
      <c r="H827" s="8" t="s">
        <v>17</v>
      </c>
      <c r="I827" s="9">
        <v>50</v>
      </c>
      <c r="J827" s="10">
        <v>550</v>
      </c>
      <c r="K827" s="11">
        <v>275000</v>
      </c>
      <c r="L827" s="11">
        <v>96250.000000000015</v>
      </c>
      <c r="M827" s="12">
        <v>0.35000000000000003</v>
      </c>
      <c r="N827" s="14" t="s">
        <v>18</v>
      </c>
    </row>
    <row r="828" spans="2:14" ht="14.25" customHeight="1" x14ac:dyDescent="0.3">
      <c r="B828" s="6" t="s">
        <v>14</v>
      </c>
      <c r="C828" s="6">
        <v>1185732</v>
      </c>
      <c r="D828" s="7">
        <v>44158</v>
      </c>
      <c r="E828" s="6" t="s">
        <v>36</v>
      </c>
      <c r="F828" s="6" t="s">
        <v>51</v>
      </c>
      <c r="G828" s="6" t="s">
        <v>52</v>
      </c>
      <c r="H828" s="8" t="s">
        <v>19</v>
      </c>
      <c r="I828" s="9">
        <v>45.000000000000007</v>
      </c>
      <c r="J828" s="10">
        <v>300</v>
      </c>
      <c r="K828" s="11">
        <v>135000.00000000003</v>
      </c>
      <c r="L828" s="11">
        <v>40500.000000000007</v>
      </c>
      <c r="M828" s="12">
        <v>0.3</v>
      </c>
      <c r="N828" s="14" t="s">
        <v>18</v>
      </c>
    </row>
    <row r="829" spans="2:14" ht="14.25" customHeight="1" x14ac:dyDescent="0.3">
      <c r="B829" s="6" t="s">
        <v>14</v>
      </c>
      <c r="C829" s="6">
        <v>1185732</v>
      </c>
      <c r="D829" s="7">
        <v>44159</v>
      </c>
      <c r="E829" s="6" t="s">
        <v>36</v>
      </c>
      <c r="F829" s="6" t="s">
        <v>51</v>
      </c>
      <c r="G829" s="6" t="s">
        <v>52</v>
      </c>
      <c r="H829" s="8" t="s">
        <v>20</v>
      </c>
      <c r="I829" s="9">
        <v>40</v>
      </c>
      <c r="J829" s="10">
        <v>225</v>
      </c>
      <c r="K829" s="11">
        <v>90000</v>
      </c>
      <c r="L829" s="11">
        <v>27000</v>
      </c>
      <c r="M829" s="12">
        <v>0.3</v>
      </c>
      <c r="N829" s="14" t="s">
        <v>18</v>
      </c>
    </row>
    <row r="830" spans="2:14" ht="14.25" customHeight="1" x14ac:dyDescent="0.3">
      <c r="B830" s="6" t="s">
        <v>14</v>
      </c>
      <c r="C830" s="6">
        <v>1185732</v>
      </c>
      <c r="D830" s="7">
        <v>44160</v>
      </c>
      <c r="E830" s="6" t="s">
        <v>36</v>
      </c>
      <c r="F830" s="6" t="s">
        <v>51</v>
      </c>
      <c r="G830" s="6" t="s">
        <v>52</v>
      </c>
      <c r="H830" s="8" t="s">
        <v>21</v>
      </c>
      <c r="I830" s="9">
        <v>40</v>
      </c>
      <c r="J830" s="10">
        <v>175</v>
      </c>
      <c r="K830" s="11">
        <v>70000</v>
      </c>
      <c r="L830" s="11">
        <v>24500.000000000004</v>
      </c>
      <c r="M830" s="12">
        <v>0.35000000000000003</v>
      </c>
      <c r="N830" s="14" t="s">
        <v>18</v>
      </c>
    </row>
    <row r="831" spans="2:14" ht="14.25" customHeight="1" x14ac:dyDescent="0.3">
      <c r="B831" s="6" t="s">
        <v>14</v>
      </c>
      <c r="C831" s="6">
        <v>1185732</v>
      </c>
      <c r="D831" s="7">
        <v>44161</v>
      </c>
      <c r="E831" s="6" t="s">
        <v>36</v>
      </c>
      <c r="F831" s="6" t="s">
        <v>51</v>
      </c>
      <c r="G831" s="6" t="s">
        <v>52</v>
      </c>
      <c r="H831" s="8" t="s">
        <v>22</v>
      </c>
      <c r="I831" s="9">
        <v>50</v>
      </c>
      <c r="J831" s="10">
        <v>200</v>
      </c>
      <c r="K831" s="11">
        <v>100000</v>
      </c>
      <c r="L831" s="11">
        <v>30000</v>
      </c>
      <c r="M831" s="12">
        <v>0.3</v>
      </c>
      <c r="N831" s="14" t="s">
        <v>18</v>
      </c>
    </row>
    <row r="832" spans="2:14" ht="14.25" customHeight="1" x14ac:dyDescent="0.3">
      <c r="B832" s="6" t="s">
        <v>14</v>
      </c>
      <c r="C832" s="6">
        <v>1185732</v>
      </c>
      <c r="D832" s="7">
        <v>44162</v>
      </c>
      <c r="E832" s="6" t="s">
        <v>36</v>
      </c>
      <c r="F832" s="6" t="s">
        <v>51</v>
      </c>
      <c r="G832" s="6" t="s">
        <v>52</v>
      </c>
      <c r="H832" s="8" t="s">
        <v>23</v>
      </c>
      <c r="I832" s="9">
        <v>55.000000000000007</v>
      </c>
      <c r="J832" s="10">
        <v>375</v>
      </c>
      <c r="K832" s="11">
        <v>206250.00000000003</v>
      </c>
      <c r="L832" s="11">
        <v>92812.500000000015</v>
      </c>
      <c r="M832" s="12">
        <v>0.45</v>
      </c>
      <c r="N832" s="14" t="s">
        <v>18</v>
      </c>
    </row>
    <row r="833" spans="2:14" ht="14.25" customHeight="1" x14ac:dyDescent="0.3">
      <c r="B833" s="6" t="s">
        <v>14</v>
      </c>
      <c r="C833" s="6">
        <v>1185732</v>
      </c>
      <c r="D833" s="7">
        <v>44163</v>
      </c>
      <c r="E833" s="6" t="s">
        <v>36</v>
      </c>
      <c r="F833" s="6" t="s">
        <v>51</v>
      </c>
      <c r="G833" s="6" t="s">
        <v>52</v>
      </c>
      <c r="H833" s="8" t="s">
        <v>17</v>
      </c>
      <c r="I833" s="9">
        <v>50</v>
      </c>
      <c r="J833" s="10">
        <v>525</v>
      </c>
      <c r="K833" s="11">
        <v>262500</v>
      </c>
      <c r="L833" s="11">
        <v>91875.000000000015</v>
      </c>
      <c r="M833" s="12">
        <v>0.35000000000000003</v>
      </c>
      <c r="N833" s="14" t="s">
        <v>18</v>
      </c>
    </row>
    <row r="834" spans="2:14" ht="14.25" customHeight="1" x14ac:dyDescent="0.3">
      <c r="B834" s="6" t="s">
        <v>14</v>
      </c>
      <c r="C834" s="6">
        <v>1185732</v>
      </c>
      <c r="D834" s="7">
        <v>44164</v>
      </c>
      <c r="E834" s="6" t="s">
        <v>36</v>
      </c>
      <c r="F834" s="6" t="s">
        <v>51</v>
      </c>
      <c r="G834" s="6" t="s">
        <v>52</v>
      </c>
      <c r="H834" s="8" t="s">
        <v>19</v>
      </c>
      <c r="I834" s="9">
        <v>45.000000000000007</v>
      </c>
      <c r="J834" s="10">
        <v>300</v>
      </c>
      <c r="K834" s="11">
        <v>135000.00000000003</v>
      </c>
      <c r="L834" s="11">
        <v>40500.000000000007</v>
      </c>
      <c r="M834" s="12">
        <v>0.3</v>
      </c>
      <c r="N834" s="14" t="s">
        <v>18</v>
      </c>
    </row>
    <row r="835" spans="2:14" ht="14.25" customHeight="1" x14ac:dyDescent="0.3">
      <c r="B835" s="6" t="s">
        <v>14</v>
      </c>
      <c r="C835" s="6">
        <v>1185732</v>
      </c>
      <c r="D835" s="7">
        <v>44165</v>
      </c>
      <c r="E835" s="6" t="s">
        <v>36</v>
      </c>
      <c r="F835" s="6" t="s">
        <v>51</v>
      </c>
      <c r="G835" s="6" t="s">
        <v>52</v>
      </c>
      <c r="H835" s="8" t="s">
        <v>20</v>
      </c>
      <c r="I835" s="9">
        <v>40</v>
      </c>
      <c r="J835" s="10">
        <v>225</v>
      </c>
      <c r="K835" s="11">
        <v>90000</v>
      </c>
      <c r="L835" s="11">
        <v>27000</v>
      </c>
      <c r="M835" s="12">
        <v>0.3</v>
      </c>
      <c r="N835" s="14" t="s">
        <v>18</v>
      </c>
    </row>
    <row r="836" spans="2:14" ht="14.25" customHeight="1" x14ac:dyDescent="0.3">
      <c r="B836" s="6" t="s">
        <v>14</v>
      </c>
      <c r="C836" s="6">
        <v>1185732</v>
      </c>
      <c r="D836" s="7">
        <v>44166</v>
      </c>
      <c r="E836" s="6" t="s">
        <v>36</v>
      </c>
      <c r="F836" s="6" t="s">
        <v>51</v>
      </c>
      <c r="G836" s="6" t="s">
        <v>52</v>
      </c>
      <c r="H836" s="8" t="s">
        <v>21</v>
      </c>
      <c r="I836" s="9">
        <v>35</v>
      </c>
      <c r="J836" s="10">
        <v>175</v>
      </c>
      <c r="K836" s="11">
        <v>61250</v>
      </c>
      <c r="L836" s="11">
        <v>21437.500000000004</v>
      </c>
      <c r="M836" s="12">
        <v>0.35000000000000003</v>
      </c>
      <c r="N836" s="14" t="s">
        <v>18</v>
      </c>
    </row>
    <row r="837" spans="2:14" ht="14.25" customHeight="1" x14ac:dyDescent="0.3">
      <c r="B837" s="6" t="s">
        <v>14</v>
      </c>
      <c r="C837" s="6">
        <v>1185732</v>
      </c>
      <c r="D837" s="7">
        <v>44167</v>
      </c>
      <c r="E837" s="6" t="s">
        <v>36</v>
      </c>
      <c r="F837" s="6" t="s">
        <v>51</v>
      </c>
      <c r="G837" s="6" t="s">
        <v>52</v>
      </c>
      <c r="H837" s="8" t="s">
        <v>22</v>
      </c>
      <c r="I837" s="9">
        <v>45</v>
      </c>
      <c r="J837" s="10">
        <v>150</v>
      </c>
      <c r="K837" s="11">
        <v>67500</v>
      </c>
      <c r="L837" s="11">
        <v>20250</v>
      </c>
      <c r="M837" s="12">
        <v>0.3</v>
      </c>
      <c r="N837" s="14" t="s">
        <v>18</v>
      </c>
    </row>
    <row r="838" spans="2:14" ht="14.25" customHeight="1" x14ac:dyDescent="0.3">
      <c r="B838" s="6" t="s">
        <v>14</v>
      </c>
      <c r="C838" s="6">
        <v>1185732</v>
      </c>
      <c r="D838" s="7">
        <v>44168</v>
      </c>
      <c r="E838" s="6" t="s">
        <v>36</v>
      </c>
      <c r="F838" s="6" t="s">
        <v>51</v>
      </c>
      <c r="G838" s="6" t="s">
        <v>52</v>
      </c>
      <c r="H838" s="8" t="s">
        <v>23</v>
      </c>
      <c r="I838" s="9">
        <v>50</v>
      </c>
      <c r="J838" s="10">
        <v>325</v>
      </c>
      <c r="K838" s="11">
        <v>162500</v>
      </c>
      <c r="L838" s="11">
        <v>73125</v>
      </c>
      <c r="M838" s="12">
        <v>0.45</v>
      </c>
      <c r="N838" s="14" t="s">
        <v>18</v>
      </c>
    </row>
    <row r="839" spans="2:14" ht="14.25" customHeight="1" x14ac:dyDescent="0.3">
      <c r="B839" s="6" t="s">
        <v>14</v>
      </c>
      <c r="C839" s="6">
        <v>1185732</v>
      </c>
      <c r="D839" s="7">
        <v>44169</v>
      </c>
      <c r="E839" s="6" t="s">
        <v>36</v>
      </c>
      <c r="F839" s="6" t="s">
        <v>51</v>
      </c>
      <c r="G839" s="6" t="s">
        <v>52</v>
      </c>
      <c r="H839" s="8" t="s">
        <v>17</v>
      </c>
      <c r="I839" s="9">
        <v>45</v>
      </c>
      <c r="J839" s="10">
        <v>450</v>
      </c>
      <c r="K839" s="11">
        <v>202500</v>
      </c>
      <c r="L839" s="11">
        <v>70875</v>
      </c>
      <c r="M839" s="12">
        <v>0.35000000000000003</v>
      </c>
      <c r="N839" s="14" t="s">
        <v>18</v>
      </c>
    </row>
    <row r="840" spans="2:14" ht="14.25" customHeight="1" x14ac:dyDescent="0.3">
      <c r="B840" s="6" t="s">
        <v>14</v>
      </c>
      <c r="C840" s="6">
        <v>1185732</v>
      </c>
      <c r="D840" s="7">
        <v>44170</v>
      </c>
      <c r="E840" s="6" t="s">
        <v>36</v>
      </c>
      <c r="F840" s="6" t="s">
        <v>51</v>
      </c>
      <c r="G840" s="6" t="s">
        <v>52</v>
      </c>
      <c r="H840" s="8" t="s">
        <v>19</v>
      </c>
      <c r="I840" s="9">
        <v>40.000000000000007</v>
      </c>
      <c r="J840" s="10">
        <v>250</v>
      </c>
      <c r="K840" s="11">
        <v>100000.00000000001</v>
      </c>
      <c r="L840" s="11">
        <v>30000.000000000004</v>
      </c>
      <c r="M840" s="12">
        <v>0.3</v>
      </c>
      <c r="N840" s="14" t="s">
        <v>18</v>
      </c>
    </row>
    <row r="841" spans="2:14" ht="14.25" customHeight="1" x14ac:dyDescent="0.3">
      <c r="B841" s="6" t="s">
        <v>14</v>
      </c>
      <c r="C841" s="6">
        <v>1185732</v>
      </c>
      <c r="D841" s="7">
        <v>44171</v>
      </c>
      <c r="E841" s="6" t="s">
        <v>36</v>
      </c>
      <c r="F841" s="6" t="s">
        <v>51</v>
      </c>
      <c r="G841" s="6" t="s">
        <v>52</v>
      </c>
      <c r="H841" s="8" t="s">
        <v>20</v>
      </c>
      <c r="I841" s="9">
        <v>25</v>
      </c>
      <c r="J841" s="10">
        <v>150</v>
      </c>
      <c r="K841" s="11">
        <v>37500</v>
      </c>
      <c r="L841" s="11">
        <v>11250</v>
      </c>
      <c r="M841" s="12">
        <v>0.3</v>
      </c>
      <c r="N841" s="14" t="s">
        <v>18</v>
      </c>
    </row>
    <row r="842" spans="2:14" ht="14.25" customHeight="1" x14ac:dyDescent="0.3">
      <c r="B842" s="6" t="s">
        <v>14</v>
      </c>
      <c r="C842" s="6">
        <v>1185732</v>
      </c>
      <c r="D842" s="7">
        <v>44172</v>
      </c>
      <c r="E842" s="6" t="s">
        <v>36</v>
      </c>
      <c r="F842" s="6" t="s">
        <v>51</v>
      </c>
      <c r="G842" s="6" t="s">
        <v>52</v>
      </c>
      <c r="H842" s="8" t="s">
        <v>21</v>
      </c>
      <c r="I842" s="9">
        <v>25</v>
      </c>
      <c r="J842" s="10">
        <v>125</v>
      </c>
      <c r="K842" s="11">
        <v>31250</v>
      </c>
      <c r="L842" s="11">
        <v>10937.500000000002</v>
      </c>
      <c r="M842" s="12">
        <v>0.35000000000000003</v>
      </c>
      <c r="N842" s="14" t="s">
        <v>18</v>
      </c>
    </row>
    <row r="843" spans="2:14" ht="14.25" customHeight="1" x14ac:dyDescent="0.3">
      <c r="B843" s="6" t="s">
        <v>14</v>
      </c>
      <c r="C843" s="6">
        <v>1185732</v>
      </c>
      <c r="D843" s="7">
        <v>44173</v>
      </c>
      <c r="E843" s="6" t="s">
        <v>36</v>
      </c>
      <c r="F843" s="6" t="s">
        <v>51</v>
      </c>
      <c r="G843" s="6" t="s">
        <v>52</v>
      </c>
      <c r="H843" s="8" t="s">
        <v>22</v>
      </c>
      <c r="I843" s="9">
        <v>35</v>
      </c>
      <c r="J843" s="10">
        <v>125</v>
      </c>
      <c r="K843" s="11">
        <v>43750</v>
      </c>
      <c r="L843" s="11">
        <v>13125</v>
      </c>
      <c r="M843" s="12">
        <v>0.3</v>
      </c>
      <c r="N843" s="14" t="s">
        <v>18</v>
      </c>
    </row>
    <row r="844" spans="2:14" ht="14.25" customHeight="1" x14ac:dyDescent="0.3">
      <c r="B844" s="6" t="s">
        <v>14</v>
      </c>
      <c r="C844" s="6">
        <v>1185732</v>
      </c>
      <c r="D844" s="7">
        <v>44174</v>
      </c>
      <c r="E844" s="6" t="s">
        <v>36</v>
      </c>
      <c r="F844" s="6" t="s">
        <v>51</v>
      </c>
      <c r="G844" s="6" t="s">
        <v>52</v>
      </c>
      <c r="H844" s="8" t="s">
        <v>23</v>
      </c>
      <c r="I844" s="9">
        <v>40</v>
      </c>
      <c r="J844" s="10">
        <v>200</v>
      </c>
      <c r="K844" s="11">
        <v>80000</v>
      </c>
      <c r="L844" s="11">
        <v>36000</v>
      </c>
      <c r="M844" s="12">
        <v>0.45</v>
      </c>
      <c r="N844" s="14" t="s">
        <v>18</v>
      </c>
    </row>
    <row r="845" spans="2:14" ht="14.25" customHeight="1" x14ac:dyDescent="0.3">
      <c r="B845" s="6" t="s">
        <v>14</v>
      </c>
      <c r="C845" s="6">
        <v>1185732</v>
      </c>
      <c r="D845" s="7">
        <v>44175</v>
      </c>
      <c r="E845" s="6" t="s">
        <v>36</v>
      </c>
      <c r="F845" s="6" t="s">
        <v>51</v>
      </c>
      <c r="G845" s="6" t="s">
        <v>52</v>
      </c>
      <c r="H845" s="8" t="s">
        <v>17</v>
      </c>
      <c r="I845" s="9">
        <v>44.999999999999993</v>
      </c>
      <c r="J845" s="10">
        <v>375</v>
      </c>
      <c r="K845" s="11">
        <v>168749.99999999997</v>
      </c>
      <c r="L845" s="11">
        <v>59062.499999999993</v>
      </c>
      <c r="M845" s="12">
        <v>0.35000000000000003</v>
      </c>
      <c r="N845" s="14" t="s">
        <v>18</v>
      </c>
    </row>
    <row r="846" spans="2:14" ht="14.25" customHeight="1" x14ac:dyDescent="0.3">
      <c r="B846" s="6" t="s">
        <v>14</v>
      </c>
      <c r="C846" s="6">
        <v>1185732</v>
      </c>
      <c r="D846" s="7">
        <v>44176</v>
      </c>
      <c r="E846" s="6" t="s">
        <v>36</v>
      </c>
      <c r="F846" s="6" t="s">
        <v>51</v>
      </c>
      <c r="G846" s="6" t="s">
        <v>52</v>
      </c>
      <c r="H846" s="8" t="s">
        <v>19</v>
      </c>
      <c r="I846" s="9">
        <v>35</v>
      </c>
      <c r="J846" s="10">
        <v>200</v>
      </c>
      <c r="K846" s="11">
        <v>70000</v>
      </c>
      <c r="L846" s="11">
        <v>21000</v>
      </c>
      <c r="M846" s="12">
        <v>0.3</v>
      </c>
      <c r="N846" s="14" t="s">
        <v>18</v>
      </c>
    </row>
    <row r="847" spans="2:14" ht="14.25" customHeight="1" x14ac:dyDescent="0.3">
      <c r="B847" s="6" t="s">
        <v>14</v>
      </c>
      <c r="C847" s="6">
        <v>1185732</v>
      </c>
      <c r="D847" s="7">
        <v>44177</v>
      </c>
      <c r="E847" s="6" t="s">
        <v>36</v>
      </c>
      <c r="F847" s="6" t="s">
        <v>51</v>
      </c>
      <c r="G847" s="6" t="s">
        <v>52</v>
      </c>
      <c r="H847" s="8" t="s">
        <v>20</v>
      </c>
      <c r="I847" s="9">
        <v>35</v>
      </c>
      <c r="J847" s="10">
        <v>100</v>
      </c>
      <c r="K847" s="11">
        <v>35000</v>
      </c>
      <c r="L847" s="11">
        <v>10500</v>
      </c>
      <c r="M847" s="12">
        <v>0.3</v>
      </c>
      <c r="N847" s="14" t="s">
        <v>18</v>
      </c>
    </row>
    <row r="848" spans="2:14" ht="14.25" customHeight="1" x14ac:dyDescent="0.3">
      <c r="B848" s="6" t="s">
        <v>14</v>
      </c>
      <c r="C848" s="6">
        <v>1185732</v>
      </c>
      <c r="D848" s="7">
        <v>44178</v>
      </c>
      <c r="E848" s="6" t="s">
        <v>36</v>
      </c>
      <c r="F848" s="6" t="s">
        <v>51</v>
      </c>
      <c r="G848" s="6" t="s">
        <v>52</v>
      </c>
      <c r="H848" s="8" t="s">
        <v>21</v>
      </c>
      <c r="I848" s="9">
        <v>35</v>
      </c>
      <c r="J848" s="10">
        <v>75</v>
      </c>
      <c r="K848" s="11">
        <v>26250</v>
      </c>
      <c r="L848" s="11">
        <v>9187.5</v>
      </c>
      <c r="M848" s="12">
        <v>0.35000000000000003</v>
      </c>
      <c r="N848" s="14" t="s">
        <v>18</v>
      </c>
    </row>
    <row r="849" spans="2:14" ht="14.25" customHeight="1" x14ac:dyDescent="0.3">
      <c r="B849" s="6" t="s">
        <v>14</v>
      </c>
      <c r="C849" s="6">
        <v>1185732</v>
      </c>
      <c r="D849" s="7">
        <v>44179</v>
      </c>
      <c r="E849" s="6" t="s">
        <v>36</v>
      </c>
      <c r="F849" s="6" t="s">
        <v>51</v>
      </c>
      <c r="G849" s="6" t="s">
        <v>52</v>
      </c>
      <c r="H849" s="8" t="s">
        <v>22</v>
      </c>
      <c r="I849" s="9">
        <v>44.999999999999993</v>
      </c>
      <c r="J849" s="10">
        <v>75</v>
      </c>
      <c r="K849" s="11">
        <v>33749.999999999993</v>
      </c>
      <c r="L849" s="11">
        <v>10124.999999999998</v>
      </c>
      <c r="M849" s="12">
        <v>0.3</v>
      </c>
      <c r="N849" s="14" t="s">
        <v>18</v>
      </c>
    </row>
    <row r="850" spans="2:14" ht="14.25" customHeight="1" x14ac:dyDescent="0.3">
      <c r="B850" s="6" t="s">
        <v>14</v>
      </c>
      <c r="C850" s="6">
        <v>1185732</v>
      </c>
      <c r="D850" s="7">
        <v>44180</v>
      </c>
      <c r="E850" s="6" t="s">
        <v>36</v>
      </c>
      <c r="F850" s="6" t="s">
        <v>51</v>
      </c>
      <c r="G850" s="6" t="s">
        <v>52</v>
      </c>
      <c r="H850" s="8" t="s">
        <v>23</v>
      </c>
      <c r="I850" s="9">
        <v>49.999999999999986</v>
      </c>
      <c r="J850" s="10">
        <v>200</v>
      </c>
      <c r="K850" s="11">
        <v>99999.999999999971</v>
      </c>
      <c r="L850" s="11">
        <v>44999.999999999985</v>
      </c>
      <c r="M850" s="12">
        <v>0.45</v>
      </c>
      <c r="N850" s="14" t="s">
        <v>18</v>
      </c>
    </row>
    <row r="851" spans="2:14" ht="14.25" customHeight="1" x14ac:dyDescent="0.3">
      <c r="B851" s="6" t="s">
        <v>14</v>
      </c>
      <c r="C851" s="6">
        <v>1185732</v>
      </c>
      <c r="D851" s="7">
        <v>44181</v>
      </c>
      <c r="E851" s="6" t="s">
        <v>36</v>
      </c>
      <c r="F851" s="6" t="s">
        <v>51</v>
      </c>
      <c r="G851" s="6" t="s">
        <v>52</v>
      </c>
      <c r="H851" s="8" t="s">
        <v>17</v>
      </c>
      <c r="I851" s="9">
        <v>50</v>
      </c>
      <c r="J851" s="10">
        <v>350</v>
      </c>
      <c r="K851" s="11">
        <v>175000</v>
      </c>
      <c r="L851" s="11">
        <v>61250.000000000007</v>
      </c>
      <c r="M851" s="12">
        <v>0.35000000000000003</v>
      </c>
      <c r="N851" s="14" t="s">
        <v>18</v>
      </c>
    </row>
    <row r="852" spans="2:14" ht="14.25" customHeight="1" x14ac:dyDescent="0.3">
      <c r="B852" s="6" t="s">
        <v>14</v>
      </c>
      <c r="C852" s="6">
        <v>1185732</v>
      </c>
      <c r="D852" s="7">
        <v>44182</v>
      </c>
      <c r="E852" s="6" t="s">
        <v>36</v>
      </c>
      <c r="F852" s="6" t="s">
        <v>51</v>
      </c>
      <c r="G852" s="6" t="s">
        <v>52</v>
      </c>
      <c r="H852" s="8" t="s">
        <v>19</v>
      </c>
      <c r="I852" s="9">
        <v>40</v>
      </c>
      <c r="J852" s="10">
        <v>200</v>
      </c>
      <c r="K852" s="11">
        <v>80000</v>
      </c>
      <c r="L852" s="11">
        <v>24000</v>
      </c>
      <c r="M852" s="12">
        <v>0.3</v>
      </c>
      <c r="N852" s="14" t="s">
        <v>18</v>
      </c>
    </row>
    <row r="853" spans="2:14" ht="14.25" customHeight="1" x14ac:dyDescent="0.3">
      <c r="B853" s="6" t="s">
        <v>14</v>
      </c>
      <c r="C853" s="6">
        <v>1185732</v>
      </c>
      <c r="D853" s="7">
        <v>44183</v>
      </c>
      <c r="E853" s="6" t="s">
        <v>36</v>
      </c>
      <c r="F853" s="6" t="s">
        <v>51</v>
      </c>
      <c r="G853" s="6" t="s">
        <v>52</v>
      </c>
      <c r="H853" s="8" t="s">
        <v>20</v>
      </c>
      <c r="I853" s="9">
        <v>40</v>
      </c>
      <c r="J853" s="10">
        <v>145</v>
      </c>
      <c r="K853" s="11">
        <v>58000</v>
      </c>
      <c r="L853" s="11">
        <v>17400</v>
      </c>
      <c r="M853" s="12">
        <v>0.3</v>
      </c>
      <c r="N853" s="14" t="s">
        <v>18</v>
      </c>
    </row>
    <row r="854" spans="2:14" ht="14.25" customHeight="1" x14ac:dyDescent="0.3">
      <c r="B854" s="6" t="s">
        <v>14</v>
      </c>
      <c r="C854" s="6">
        <v>1185732</v>
      </c>
      <c r="D854" s="7">
        <v>44184</v>
      </c>
      <c r="E854" s="6" t="s">
        <v>36</v>
      </c>
      <c r="F854" s="6" t="s">
        <v>51</v>
      </c>
      <c r="G854" s="6" t="s">
        <v>52</v>
      </c>
      <c r="H854" s="8" t="s">
        <v>21</v>
      </c>
      <c r="I854" s="9">
        <v>40</v>
      </c>
      <c r="J854" s="10">
        <v>150</v>
      </c>
      <c r="K854" s="11">
        <v>60000</v>
      </c>
      <c r="L854" s="11">
        <v>21000.000000000004</v>
      </c>
      <c r="M854" s="12">
        <v>0.35000000000000003</v>
      </c>
      <c r="N854" s="14" t="s">
        <v>18</v>
      </c>
    </row>
    <row r="855" spans="2:14" ht="14.25" customHeight="1" x14ac:dyDescent="0.3">
      <c r="B855" s="6" t="s">
        <v>14</v>
      </c>
      <c r="C855" s="6">
        <v>1185732</v>
      </c>
      <c r="D855" s="7">
        <v>44185</v>
      </c>
      <c r="E855" s="6" t="s">
        <v>36</v>
      </c>
      <c r="F855" s="6" t="s">
        <v>51</v>
      </c>
      <c r="G855" s="6" t="s">
        <v>52</v>
      </c>
      <c r="H855" s="8" t="s">
        <v>22</v>
      </c>
      <c r="I855" s="9">
        <v>54.999999999999993</v>
      </c>
      <c r="J855" s="10">
        <v>125</v>
      </c>
      <c r="K855" s="11">
        <v>68749.999999999985</v>
      </c>
      <c r="L855" s="11">
        <v>20624.999999999996</v>
      </c>
      <c r="M855" s="12">
        <v>0.3</v>
      </c>
      <c r="N855" s="14" t="s">
        <v>18</v>
      </c>
    </row>
    <row r="856" spans="2:14" ht="14.25" customHeight="1" x14ac:dyDescent="0.3">
      <c r="B856" s="6" t="s">
        <v>14</v>
      </c>
      <c r="C856" s="6">
        <v>1185732</v>
      </c>
      <c r="D856" s="7">
        <v>44186</v>
      </c>
      <c r="E856" s="6" t="s">
        <v>36</v>
      </c>
      <c r="F856" s="6" t="s">
        <v>51</v>
      </c>
      <c r="G856" s="6" t="s">
        <v>52</v>
      </c>
      <c r="H856" s="8" t="s">
        <v>23</v>
      </c>
      <c r="I856" s="9">
        <v>59.999999999999986</v>
      </c>
      <c r="J856" s="10">
        <v>225</v>
      </c>
      <c r="K856" s="11">
        <v>134999.99999999997</v>
      </c>
      <c r="L856" s="11">
        <v>60749.999999999985</v>
      </c>
      <c r="M856" s="12">
        <v>0.45</v>
      </c>
      <c r="N856" s="14" t="s">
        <v>18</v>
      </c>
    </row>
    <row r="857" spans="2:14" ht="14.25" customHeight="1" x14ac:dyDescent="0.3">
      <c r="B857" s="6" t="s">
        <v>14</v>
      </c>
      <c r="C857" s="6">
        <v>1185732</v>
      </c>
      <c r="D857" s="7">
        <v>44187</v>
      </c>
      <c r="E857" s="6" t="s">
        <v>36</v>
      </c>
      <c r="F857" s="6" t="s">
        <v>51</v>
      </c>
      <c r="G857" s="6" t="s">
        <v>52</v>
      </c>
      <c r="H857" s="8" t="s">
        <v>17</v>
      </c>
      <c r="I857" s="9">
        <v>54.999999999999993</v>
      </c>
      <c r="J857" s="10">
        <v>475</v>
      </c>
      <c r="K857" s="11">
        <v>261249.99999999997</v>
      </c>
      <c r="L857" s="11">
        <v>91437.5</v>
      </c>
      <c r="M857" s="12">
        <v>0.35000000000000003</v>
      </c>
      <c r="N857" s="14" t="s">
        <v>18</v>
      </c>
    </row>
    <row r="858" spans="2:14" ht="14.25" customHeight="1" x14ac:dyDescent="0.3">
      <c r="B858" s="6" t="s">
        <v>14</v>
      </c>
      <c r="C858" s="6">
        <v>1185732</v>
      </c>
      <c r="D858" s="7">
        <v>44188</v>
      </c>
      <c r="E858" s="6" t="s">
        <v>36</v>
      </c>
      <c r="F858" s="6" t="s">
        <v>51</v>
      </c>
      <c r="G858" s="6" t="s">
        <v>52</v>
      </c>
      <c r="H858" s="8" t="s">
        <v>19</v>
      </c>
      <c r="I858" s="9">
        <v>45</v>
      </c>
      <c r="J858" s="10">
        <v>275</v>
      </c>
      <c r="K858" s="11">
        <v>123750</v>
      </c>
      <c r="L858" s="11">
        <v>37125</v>
      </c>
      <c r="M858" s="12">
        <v>0.3</v>
      </c>
      <c r="N858" s="14" t="s">
        <v>18</v>
      </c>
    </row>
    <row r="859" spans="2:14" ht="14.25" customHeight="1" x14ac:dyDescent="0.3">
      <c r="B859" s="6" t="s">
        <v>14</v>
      </c>
      <c r="C859" s="6">
        <v>1185732</v>
      </c>
      <c r="D859" s="7">
        <v>44189</v>
      </c>
      <c r="E859" s="6" t="s">
        <v>36</v>
      </c>
      <c r="F859" s="6" t="s">
        <v>51</v>
      </c>
      <c r="G859" s="6" t="s">
        <v>52</v>
      </c>
      <c r="H859" s="8" t="s">
        <v>20</v>
      </c>
      <c r="I859" s="9">
        <v>45</v>
      </c>
      <c r="J859" s="10">
        <v>225</v>
      </c>
      <c r="K859" s="11">
        <v>101250</v>
      </c>
      <c r="L859" s="11">
        <v>30375</v>
      </c>
      <c r="M859" s="12">
        <v>0.3</v>
      </c>
      <c r="N859" s="14" t="s">
        <v>18</v>
      </c>
    </row>
    <row r="860" spans="2:14" ht="14.25" customHeight="1" x14ac:dyDescent="0.3">
      <c r="B860" s="6" t="s">
        <v>14</v>
      </c>
      <c r="C860" s="6">
        <v>1185732</v>
      </c>
      <c r="D860" s="7">
        <v>44190</v>
      </c>
      <c r="E860" s="6" t="s">
        <v>36</v>
      </c>
      <c r="F860" s="6" t="s">
        <v>51</v>
      </c>
      <c r="G860" s="6" t="s">
        <v>52</v>
      </c>
      <c r="H860" s="8" t="s">
        <v>21</v>
      </c>
      <c r="I860" s="9">
        <v>45</v>
      </c>
      <c r="J860" s="10">
        <v>175</v>
      </c>
      <c r="K860" s="11">
        <v>78750</v>
      </c>
      <c r="L860" s="11">
        <v>27562.500000000004</v>
      </c>
      <c r="M860" s="12">
        <v>0.35000000000000003</v>
      </c>
      <c r="N860" s="14" t="s">
        <v>18</v>
      </c>
    </row>
    <row r="861" spans="2:14" ht="14.25" customHeight="1" x14ac:dyDescent="0.3">
      <c r="B861" s="6" t="s">
        <v>14</v>
      </c>
      <c r="C861" s="6">
        <v>1185732</v>
      </c>
      <c r="D861" s="7">
        <v>44191</v>
      </c>
      <c r="E861" s="6" t="s">
        <v>36</v>
      </c>
      <c r="F861" s="6" t="s">
        <v>51</v>
      </c>
      <c r="G861" s="6" t="s">
        <v>52</v>
      </c>
      <c r="H861" s="8" t="s">
        <v>22</v>
      </c>
      <c r="I861" s="9">
        <v>54.999999999999993</v>
      </c>
      <c r="J861" s="10">
        <v>175</v>
      </c>
      <c r="K861" s="11">
        <v>96249.999999999985</v>
      </c>
      <c r="L861" s="11">
        <v>28874.999999999996</v>
      </c>
      <c r="M861" s="12">
        <v>0.3</v>
      </c>
      <c r="N861" s="14" t="s">
        <v>18</v>
      </c>
    </row>
    <row r="862" spans="2:14" ht="14.25" customHeight="1" x14ac:dyDescent="0.3">
      <c r="B862" s="6" t="s">
        <v>14</v>
      </c>
      <c r="C862" s="6">
        <v>1185732</v>
      </c>
      <c r="D862" s="7">
        <v>44192</v>
      </c>
      <c r="E862" s="6" t="s">
        <v>36</v>
      </c>
      <c r="F862" s="6" t="s">
        <v>51</v>
      </c>
      <c r="G862" s="6" t="s">
        <v>52</v>
      </c>
      <c r="H862" s="8" t="s">
        <v>23</v>
      </c>
      <c r="I862" s="9">
        <v>59.999999999999986</v>
      </c>
      <c r="J862" s="10">
        <v>275</v>
      </c>
      <c r="K862" s="11">
        <v>164999.99999999997</v>
      </c>
      <c r="L862" s="11">
        <v>74249.999999999985</v>
      </c>
      <c r="M862" s="12">
        <v>0.45</v>
      </c>
      <c r="N862" s="14" t="s">
        <v>18</v>
      </c>
    </row>
    <row r="863" spans="2:14" ht="14.25" customHeight="1" x14ac:dyDescent="0.3">
      <c r="B863" s="6" t="s">
        <v>34</v>
      </c>
      <c r="C863" s="6">
        <v>1189833</v>
      </c>
      <c r="D863" s="7">
        <v>44193</v>
      </c>
      <c r="E863" s="6" t="s">
        <v>36</v>
      </c>
      <c r="F863" s="6" t="s">
        <v>51</v>
      </c>
      <c r="G863" s="6" t="s">
        <v>52</v>
      </c>
      <c r="H863" s="8" t="s">
        <v>17</v>
      </c>
      <c r="I863" s="9">
        <v>35</v>
      </c>
      <c r="J863" s="10">
        <v>475</v>
      </c>
      <c r="K863" s="11">
        <v>166250</v>
      </c>
      <c r="L863" s="11">
        <v>74812.5</v>
      </c>
      <c r="M863" s="12">
        <v>0.45</v>
      </c>
      <c r="N863" s="14" t="s">
        <v>18</v>
      </c>
    </row>
    <row r="864" spans="2:14" ht="14.25" customHeight="1" x14ac:dyDescent="0.3">
      <c r="B864" s="6" t="s">
        <v>34</v>
      </c>
      <c r="C864" s="6">
        <v>1189833</v>
      </c>
      <c r="D864" s="7">
        <v>44194</v>
      </c>
      <c r="E864" s="6" t="s">
        <v>36</v>
      </c>
      <c r="F864" s="6" t="s">
        <v>51</v>
      </c>
      <c r="G864" s="6" t="s">
        <v>52</v>
      </c>
      <c r="H864" s="8" t="s">
        <v>19</v>
      </c>
      <c r="I864" s="9">
        <v>45</v>
      </c>
      <c r="J864" s="10">
        <v>475</v>
      </c>
      <c r="K864" s="11">
        <v>213750</v>
      </c>
      <c r="L864" s="11">
        <v>64125</v>
      </c>
      <c r="M864" s="12">
        <v>0.3</v>
      </c>
      <c r="N864" s="14" t="s">
        <v>18</v>
      </c>
    </row>
    <row r="865" spans="2:14" ht="14.25" customHeight="1" x14ac:dyDescent="0.3">
      <c r="B865" s="6" t="s">
        <v>34</v>
      </c>
      <c r="C865" s="6">
        <v>1189833</v>
      </c>
      <c r="D865" s="7">
        <v>44195</v>
      </c>
      <c r="E865" s="6" t="s">
        <v>36</v>
      </c>
      <c r="F865" s="6" t="s">
        <v>51</v>
      </c>
      <c r="G865" s="6" t="s">
        <v>52</v>
      </c>
      <c r="H865" s="8" t="s">
        <v>20</v>
      </c>
      <c r="I865" s="9">
        <v>45</v>
      </c>
      <c r="J865" s="10">
        <v>475</v>
      </c>
      <c r="K865" s="11">
        <v>213750</v>
      </c>
      <c r="L865" s="11">
        <v>96187.5</v>
      </c>
      <c r="M865" s="12">
        <v>0.45</v>
      </c>
      <c r="N865" s="14" t="s">
        <v>18</v>
      </c>
    </row>
    <row r="866" spans="2:14" ht="14.25" customHeight="1" x14ac:dyDescent="0.3">
      <c r="B866" s="6" t="s">
        <v>34</v>
      </c>
      <c r="C866" s="6">
        <v>1189833</v>
      </c>
      <c r="D866" s="7">
        <v>44196</v>
      </c>
      <c r="E866" s="6" t="s">
        <v>36</v>
      </c>
      <c r="F866" s="6" t="s">
        <v>51</v>
      </c>
      <c r="G866" s="6" t="s">
        <v>52</v>
      </c>
      <c r="H866" s="8" t="s">
        <v>21</v>
      </c>
      <c r="I866" s="9">
        <v>45</v>
      </c>
      <c r="J866" s="10">
        <v>325</v>
      </c>
      <c r="K866" s="11">
        <v>146250</v>
      </c>
      <c r="L866" s="11">
        <v>58499.999999999993</v>
      </c>
      <c r="M866" s="12">
        <v>0.39999999999999997</v>
      </c>
      <c r="N866" s="14" t="s">
        <v>18</v>
      </c>
    </row>
    <row r="867" spans="2:14" ht="14.25" customHeight="1" x14ac:dyDescent="0.3">
      <c r="B867" s="6" t="s">
        <v>34</v>
      </c>
      <c r="C867" s="6">
        <v>1189833</v>
      </c>
      <c r="D867" s="7">
        <v>44197</v>
      </c>
      <c r="E867" s="6" t="s">
        <v>36</v>
      </c>
      <c r="F867" s="6" t="s">
        <v>53</v>
      </c>
      <c r="G867" s="6" t="s">
        <v>54</v>
      </c>
      <c r="H867" s="8" t="s">
        <v>22</v>
      </c>
      <c r="I867" s="9">
        <v>50</v>
      </c>
      <c r="J867" s="10">
        <v>275</v>
      </c>
      <c r="K867" s="11">
        <v>137500</v>
      </c>
      <c r="L867" s="11">
        <v>82500.000000000015</v>
      </c>
      <c r="M867" s="12">
        <v>0.60000000000000009</v>
      </c>
      <c r="N867" s="14" t="s">
        <v>18</v>
      </c>
    </row>
    <row r="868" spans="2:14" ht="14.25" customHeight="1" x14ac:dyDescent="0.3">
      <c r="B868" s="6" t="s">
        <v>34</v>
      </c>
      <c r="C868" s="6">
        <v>1189833</v>
      </c>
      <c r="D868" s="7">
        <v>44198</v>
      </c>
      <c r="E868" s="6" t="s">
        <v>36</v>
      </c>
      <c r="F868" s="6" t="s">
        <v>53</v>
      </c>
      <c r="G868" s="6" t="s">
        <v>54</v>
      </c>
      <c r="H868" s="8" t="s">
        <v>23</v>
      </c>
      <c r="I868" s="9">
        <v>45</v>
      </c>
      <c r="J868" s="10">
        <v>475</v>
      </c>
      <c r="K868" s="11">
        <v>213750</v>
      </c>
      <c r="L868" s="11">
        <v>53437.5</v>
      </c>
      <c r="M868" s="12">
        <v>0.25</v>
      </c>
      <c r="N868" s="14" t="s">
        <v>18</v>
      </c>
    </row>
    <row r="869" spans="2:14" ht="14.25" customHeight="1" x14ac:dyDescent="0.3">
      <c r="B869" s="6" t="s">
        <v>34</v>
      </c>
      <c r="C869" s="6">
        <v>1189833</v>
      </c>
      <c r="D869" s="7">
        <v>44199</v>
      </c>
      <c r="E869" s="6" t="s">
        <v>36</v>
      </c>
      <c r="F869" s="6" t="s">
        <v>53</v>
      </c>
      <c r="G869" s="6" t="s">
        <v>54</v>
      </c>
      <c r="H869" s="8" t="s">
        <v>17</v>
      </c>
      <c r="I869" s="9">
        <v>35</v>
      </c>
      <c r="J869" s="10">
        <v>525</v>
      </c>
      <c r="K869" s="11">
        <v>183750</v>
      </c>
      <c r="L869" s="11">
        <v>82687.5</v>
      </c>
      <c r="M869" s="12">
        <v>0.45</v>
      </c>
      <c r="N869" s="14" t="s">
        <v>18</v>
      </c>
    </row>
    <row r="870" spans="2:14" ht="14.25" customHeight="1" x14ac:dyDescent="0.3">
      <c r="B870" s="6" t="s">
        <v>34</v>
      </c>
      <c r="C870" s="6">
        <v>1189833</v>
      </c>
      <c r="D870" s="7">
        <v>44200</v>
      </c>
      <c r="E870" s="6" t="s">
        <v>36</v>
      </c>
      <c r="F870" s="6" t="s">
        <v>53</v>
      </c>
      <c r="G870" s="6" t="s">
        <v>54</v>
      </c>
      <c r="H870" s="8" t="s">
        <v>19</v>
      </c>
      <c r="I870" s="9">
        <v>45</v>
      </c>
      <c r="J870" s="10">
        <v>425</v>
      </c>
      <c r="K870" s="11">
        <v>191250</v>
      </c>
      <c r="L870" s="11">
        <v>57375</v>
      </c>
      <c r="M870" s="12">
        <v>0.3</v>
      </c>
      <c r="N870" s="14" t="s">
        <v>18</v>
      </c>
    </row>
    <row r="871" spans="2:14" ht="14.25" customHeight="1" x14ac:dyDescent="0.3">
      <c r="B871" s="6" t="s">
        <v>34</v>
      </c>
      <c r="C871" s="6">
        <v>1189833</v>
      </c>
      <c r="D871" s="7">
        <v>44201</v>
      </c>
      <c r="E871" s="6" t="s">
        <v>36</v>
      </c>
      <c r="F871" s="6" t="s">
        <v>53</v>
      </c>
      <c r="G871" s="6" t="s">
        <v>54</v>
      </c>
      <c r="H871" s="8" t="s">
        <v>20</v>
      </c>
      <c r="I871" s="9">
        <v>45</v>
      </c>
      <c r="J871" s="10">
        <v>450</v>
      </c>
      <c r="K871" s="11">
        <v>202500</v>
      </c>
      <c r="L871" s="11">
        <v>91125</v>
      </c>
      <c r="M871" s="12">
        <v>0.45</v>
      </c>
      <c r="N871" s="14" t="s">
        <v>18</v>
      </c>
    </row>
    <row r="872" spans="2:14" ht="14.25" customHeight="1" x14ac:dyDescent="0.3">
      <c r="B872" s="6" t="s">
        <v>34</v>
      </c>
      <c r="C872" s="6">
        <v>1189833</v>
      </c>
      <c r="D872" s="7">
        <v>44202</v>
      </c>
      <c r="E872" s="6" t="s">
        <v>36</v>
      </c>
      <c r="F872" s="6" t="s">
        <v>53</v>
      </c>
      <c r="G872" s="6" t="s">
        <v>54</v>
      </c>
      <c r="H872" s="8" t="s">
        <v>21</v>
      </c>
      <c r="I872" s="9">
        <v>45</v>
      </c>
      <c r="J872" s="10">
        <v>300</v>
      </c>
      <c r="K872" s="11">
        <v>135000</v>
      </c>
      <c r="L872" s="11">
        <v>53999.999999999993</v>
      </c>
      <c r="M872" s="12">
        <v>0.39999999999999997</v>
      </c>
      <c r="N872" s="14" t="s">
        <v>18</v>
      </c>
    </row>
    <row r="873" spans="2:14" ht="14.25" customHeight="1" x14ac:dyDescent="0.3">
      <c r="B873" s="6" t="s">
        <v>34</v>
      </c>
      <c r="C873" s="6">
        <v>1189833</v>
      </c>
      <c r="D873" s="7">
        <v>44203</v>
      </c>
      <c r="E873" s="6" t="s">
        <v>36</v>
      </c>
      <c r="F873" s="6" t="s">
        <v>53</v>
      </c>
      <c r="G873" s="6" t="s">
        <v>54</v>
      </c>
      <c r="H873" s="8" t="s">
        <v>22</v>
      </c>
      <c r="I873" s="9">
        <v>50</v>
      </c>
      <c r="J873" s="10">
        <v>225</v>
      </c>
      <c r="K873" s="11">
        <v>112500</v>
      </c>
      <c r="L873" s="11">
        <v>67500.000000000015</v>
      </c>
      <c r="M873" s="12">
        <v>0.60000000000000009</v>
      </c>
      <c r="N873" s="14" t="s">
        <v>18</v>
      </c>
    </row>
    <row r="874" spans="2:14" ht="14.25" customHeight="1" x14ac:dyDescent="0.3">
      <c r="B874" s="6" t="s">
        <v>34</v>
      </c>
      <c r="C874" s="6">
        <v>1189833</v>
      </c>
      <c r="D874" s="7">
        <v>44204</v>
      </c>
      <c r="E874" s="6" t="s">
        <v>36</v>
      </c>
      <c r="F874" s="6" t="s">
        <v>53</v>
      </c>
      <c r="G874" s="6" t="s">
        <v>54</v>
      </c>
      <c r="H874" s="8" t="s">
        <v>23</v>
      </c>
      <c r="I874" s="9">
        <v>45</v>
      </c>
      <c r="J874" s="10">
        <v>425</v>
      </c>
      <c r="K874" s="11">
        <v>191250</v>
      </c>
      <c r="L874" s="11">
        <v>47812.5</v>
      </c>
      <c r="M874" s="12">
        <v>0.25</v>
      </c>
      <c r="N874" s="14" t="s">
        <v>18</v>
      </c>
    </row>
    <row r="875" spans="2:14" ht="14.25" customHeight="1" x14ac:dyDescent="0.3">
      <c r="B875" s="6" t="s">
        <v>34</v>
      </c>
      <c r="C875" s="6">
        <v>1189833</v>
      </c>
      <c r="D875" s="7">
        <v>44205</v>
      </c>
      <c r="E875" s="6" t="s">
        <v>36</v>
      </c>
      <c r="F875" s="6" t="s">
        <v>53</v>
      </c>
      <c r="G875" s="6" t="s">
        <v>54</v>
      </c>
      <c r="H875" s="8" t="s">
        <v>17</v>
      </c>
      <c r="I875" s="9">
        <v>35</v>
      </c>
      <c r="J875" s="10">
        <v>575</v>
      </c>
      <c r="K875" s="11">
        <v>201250</v>
      </c>
      <c r="L875" s="11">
        <v>90562.5</v>
      </c>
      <c r="M875" s="12">
        <v>0.45</v>
      </c>
      <c r="N875" s="14" t="s">
        <v>18</v>
      </c>
    </row>
    <row r="876" spans="2:14" ht="14.25" customHeight="1" x14ac:dyDescent="0.3">
      <c r="B876" s="6" t="s">
        <v>34</v>
      </c>
      <c r="C876" s="6">
        <v>1189833</v>
      </c>
      <c r="D876" s="7">
        <v>44206</v>
      </c>
      <c r="E876" s="6" t="s">
        <v>36</v>
      </c>
      <c r="F876" s="6" t="s">
        <v>53</v>
      </c>
      <c r="G876" s="6" t="s">
        <v>54</v>
      </c>
      <c r="H876" s="8" t="s">
        <v>19</v>
      </c>
      <c r="I876" s="9">
        <v>45</v>
      </c>
      <c r="J876" s="10">
        <v>425</v>
      </c>
      <c r="K876" s="11">
        <v>191250</v>
      </c>
      <c r="L876" s="11">
        <v>57375</v>
      </c>
      <c r="M876" s="12">
        <v>0.3</v>
      </c>
      <c r="N876" s="14" t="s">
        <v>18</v>
      </c>
    </row>
    <row r="877" spans="2:14" ht="14.25" customHeight="1" x14ac:dyDescent="0.3">
      <c r="B877" s="6" t="s">
        <v>34</v>
      </c>
      <c r="C877" s="6">
        <v>1189833</v>
      </c>
      <c r="D877" s="7">
        <v>44207</v>
      </c>
      <c r="E877" s="6" t="s">
        <v>36</v>
      </c>
      <c r="F877" s="6" t="s">
        <v>53</v>
      </c>
      <c r="G877" s="6" t="s">
        <v>54</v>
      </c>
      <c r="H877" s="8" t="s">
        <v>20</v>
      </c>
      <c r="I877" s="9">
        <v>45</v>
      </c>
      <c r="J877" s="10">
        <v>425</v>
      </c>
      <c r="K877" s="11">
        <v>191250</v>
      </c>
      <c r="L877" s="11">
        <v>86062.5</v>
      </c>
      <c r="M877" s="12">
        <v>0.45</v>
      </c>
      <c r="N877" s="14" t="s">
        <v>18</v>
      </c>
    </row>
    <row r="878" spans="2:14" ht="14.25" customHeight="1" x14ac:dyDescent="0.3">
      <c r="B878" s="6" t="s">
        <v>34</v>
      </c>
      <c r="C878" s="6">
        <v>1189833</v>
      </c>
      <c r="D878" s="7">
        <v>44208</v>
      </c>
      <c r="E878" s="6" t="s">
        <v>36</v>
      </c>
      <c r="F878" s="6" t="s">
        <v>53</v>
      </c>
      <c r="G878" s="6" t="s">
        <v>54</v>
      </c>
      <c r="H878" s="8" t="s">
        <v>21</v>
      </c>
      <c r="I878" s="9">
        <v>45</v>
      </c>
      <c r="J878" s="10">
        <v>325</v>
      </c>
      <c r="K878" s="11">
        <v>146250</v>
      </c>
      <c r="L878" s="11">
        <v>58499.999999999993</v>
      </c>
      <c r="M878" s="12">
        <v>0.39999999999999997</v>
      </c>
      <c r="N878" s="14" t="s">
        <v>18</v>
      </c>
    </row>
    <row r="879" spans="2:14" ht="14.25" customHeight="1" x14ac:dyDescent="0.3">
      <c r="B879" s="6" t="s">
        <v>34</v>
      </c>
      <c r="C879" s="6">
        <v>1189833</v>
      </c>
      <c r="D879" s="7">
        <v>44209</v>
      </c>
      <c r="E879" s="6" t="s">
        <v>36</v>
      </c>
      <c r="F879" s="6" t="s">
        <v>53</v>
      </c>
      <c r="G879" s="6" t="s">
        <v>54</v>
      </c>
      <c r="H879" s="8" t="s">
        <v>22</v>
      </c>
      <c r="I879" s="9">
        <v>50</v>
      </c>
      <c r="J879" s="10">
        <v>200</v>
      </c>
      <c r="K879" s="11">
        <v>100000</v>
      </c>
      <c r="L879" s="11">
        <v>60000.000000000007</v>
      </c>
      <c r="M879" s="12">
        <v>0.60000000000000009</v>
      </c>
      <c r="N879" s="14" t="s">
        <v>18</v>
      </c>
    </row>
    <row r="880" spans="2:14" ht="14.25" customHeight="1" x14ac:dyDescent="0.3">
      <c r="B880" s="6" t="s">
        <v>34</v>
      </c>
      <c r="C880" s="6">
        <v>1189833</v>
      </c>
      <c r="D880" s="7">
        <v>44210</v>
      </c>
      <c r="E880" s="6" t="s">
        <v>36</v>
      </c>
      <c r="F880" s="6" t="s">
        <v>53</v>
      </c>
      <c r="G880" s="6" t="s">
        <v>54</v>
      </c>
      <c r="H880" s="8" t="s">
        <v>23</v>
      </c>
      <c r="I880" s="9">
        <v>45</v>
      </c>
      <c r="J880" s="10">
        <v>400</v>
      </c>
      <c r="K880" s="11">
        <v>180000</v>
      </c>
      <c r="L880" s="11">
        <v>45000</v>
      </c>
      <c r="M880" s="12">
        <v>0.25</v>
      </c>
      <c r="N880" s="14" t="s">
        <v>18</v>
      </c>
    </row>
    <row r="881" spans="2:14" ht="14.25" customHeight="1" x14ac:dyDescent="0.3">
      <c r="B881" s="6" t="s">
        <v>34</v>
      </c>
      <c r="C881" s="6">
        <v>1189833</v>
      </c>
      <c r="D881" s="7">
        <v>44211</v>
      </c>
      <c r="E881" s="6" t="s">
        <v>36</v>
      </c>
      <c r="F881" s="6" t="s">
        <v>53</v>
      </c>
      <c r="G881" s="6" t="s">
        <v>54</v>
      </c>
      <c r="H881" s="8" t="s">
        <v>17</v>
      </c>
      <c r="I881" s="9">
        <v>45</v>
      </c>
      <c r="J881" s="10">
        <v>575</v>
      </c>
      <c r="K881" s="11">
        <v>258750</v>
      </c>
      <c r="L881" s="11">
        <v>116437.5</v>
      </c>
      <c r="M881" s="12">
        <v>0.45</v>
      </c>
      <c r="N881" s="14" t="s">
        <v>18</v>
      </c>
    </row>
    <row r="882" spans="2:14" ht="14.25" customHeight="1" x14ac:dyDescent="0.3">
      <c r="B882" s="6" t="s">
        <v>34</v>
      </c>
      <c r="C882" s="6">
        <v>1189833</v>
      </c>
      <c r="D882" s="7">
        <v>44212</v>
      </c>
      <c r="E882" s="6" t="s">
        <v>36</v>
      </c>
      <c r="F882" s="6" t="s">
        <v>53</v>
      </c>
      <c r="G882" s="6" t="s">
        <v>54</v>
      </c>
      <c r="H882" s="8" t="s">
        <v>19</v>
      </c>
      <c r="I882" s="9">
        <v>45</v>
      </c>
      <c r="J882" s="10">
        <v>375</v>
      </c>
      <c r="K882" s="11">
        <v>168750</v>
      </c>
      <c r="L882" s="11">
        <v>50625</v>
      </c>
      <c r="M882" s="12">
        <v>0.3</v>
      </c>
      <c r="N882" s="14" t="s">
        <v>18</v>
      </c>
    </row>
    <row r="883" spans="2:14" ht="14.25" customHeight="1" x14ac:dyDescent="0.3">
      <c r="B883" s="6" t="s">
        <v>34</v>
      </c>
      <c r="C883" s="6">
        <v>1189833</v>
      </c>
      <c r="D883" s="7">
        <v>44213</v>
      </c>
      <c r="E883" s="6" t="s">
        <v>36</v>
      </c>
      <c r="F883" s="6" t="s">
        <v>53</v>
      </c>
      <c r="G883" s="6" t="s">
        <v>54</v>
      </c>
      <c r="H883" s="8" t="s">
        <v>20</v>
      </c>
      <c r="I883" s="9">
        <v>45</v>
      </c>
      <c r="J883" s="10">
        <v>400</v>
      </c>
      <c r="K883" s="11">
        <v>180000</v>
      </c>
      <c r="L883" s="11">
        <v>81000</v>
      </c>
      <c r="M883" s="12">
        <v>0.45</v>
      </c>
      <c r="N883" s="14" t="s">
        <v>18</v>
      </c>
    </row>
    <row r="884" spans="2:14" ht="14.25" customHeight="1" x14ac:dyDescent="0.3">
      <c r="B884" s="6" t="s">
        <v>34</v>
      </c>
      <c r="C884" s="6">
        <v>1189833</v>
      </c>
      <c r="D884" s="7">
        <v>44214</v>
      </c>
      <c r="E884" s="6" t="s">
        <v>36</v>
      </c>
      <c r="F884" s="6" t="s">
        <v>53</v>
      </c>
      <c r="G884" s="6" t="s">
        <v>54</v>
      </c>
      <c r="H884" s="8" t="s">
        <v>21</v>
      </c>
      <c r="I884" s="9">
        <v>40</v>
      </c>
      <c r="J884" s="10">
        <v>300</v>
      </c>
      <c r="K884" s="11">
        <v>120000</v>
      </c>
      <c r="L884" s="11">
        <v>47999.999999999993</v>
      </c>
      <c r="M884" s="12">
        <v>0.39999999999999997</v>
      </c>
      <c r="N884" s="14" t="s">
        <v>18</v>
      </c>
    </row>
    <row r="885" spans="2:14" ht="14.25" customHeight="1" x14ac:dyDescent="0.3">
      <c r="B885" s="6" t="s">
        <v>34</v>
      </c>
      <c r="C885" s="6">
        <v>1189833</v>
      </c>
      <c r="D885" s="7">
        <v>44215</v>
      </c>
      <c r="E885" s="6" t="s">
        <v>36</v>
      </c>
      <c r="F885" s="6" t="s">
        <v>53</v>
      </c>
      <c r="G885" s="6" t="s">
        <v>54</v>
      </c>
      <c r="H885" s="8" t="s">
        <v>22</v>
      </c>
      <c r="I885" s="9">
        <v>45</v>
      </c>
      <c r="J885" s="10">
        <v>200</v>
      </c>
      <c r="K885" s="11">
        <v>90000</v>
      </c>
      <c r="L885" s="11">
        <v>54000.000000000007</v>
      </c>
      <c r="M885" s="12">
        <v>0.60000000000000009</v>
      </c>
      <c r="N885" s="14" t="s">
        <v>18</v>
      </c>
    </row>
    <row r="886" spans="2:14" ht="14.25" customHeight="1" x14ac:dyDescent="0.3">
      <c r="B886" s="6" t="s">
        <v>34</v>
      </c>
      <c r="C886" s="6">
        <v>1189833</v>
      </c>
      <c r="D886" s="7">
        <v>44216</v>
      </c>
      <c r="E886" s="6" t="s">
        <v>36</v>
      </c>
      <c r="F886" s="6" t="s">
        <v>53</v>
      </c>
      <c r="G886" s="6" t="s">
        <v>54</v>
      </c>
      <c r="H886" s="8" t="s">
        <v>23</v>
      </c>
      <c r="I886" s="9">
        <v>60</v>
      </c>
      <c r="J886" s="10">
        <v>375</v>
      </c>
      <c r="K886" s="11">
        <v>225000</v>
      </c>
      <c r="L886" s="11">
        <v>56250</v>
      </c>
      <c r="M886" s="12">
        <v>0.25</v>
      </c>
      <c r="N886" s="14" t="s">
        <v>18</v>
      </c>
    </row>
    <row r="887" spans="2:14" ht="14.25" customHeight="1" x14ac:dyDescent="0.3">
      <c r="B887" s="6" t="s">
        <v>34</v>
      </c>
      <c r="C887" s="6">
        <v>1189833</v>
      </c>
      <c r="D887" s="7">
        <v>44217</v>
      </c>
      <c r="E887" s="6" t="s">
        <v>36</v>
      </c>
      <c r="F887" s="6" t="s">
        <v>53</v>
      </c>
      <c r="G887" s="6" t="s">
        <v>54</v>
      </c>
      <c r="H887" s="8" t="s">
        <v>17</v>
      </c>
      <c r="I887" s="9">
        <v>40</v>
      </c>
      <c r="J887" s="10">
        <v>575</v>
      </c>
      <c r="K887" s="11">
        <v>230000</v>
      </c>
      <c r="L887" s="11">
        <v>103500</v>
      </c>
      <c r="M887" s="12">
        <v>0.45</v>
      </c>
      <c r="N887" s="14" t="s">
        <v>18</v>
      </c>
    </row>
    <row r="888" spans="2:14" ht="14.25" customHeight="1" x14ac:dyDescent="0.3">
      <c r="B888" s="6" t="s">
        <v>34</v>
      </c>
      <c r="C888" s="6">
        <v>1189833</v>
      </c>
      <c r="D888" s="7">
        <v>44218</v>
      </c>
      <c r="E888" s="6" t="s">
        <v>36</v>
      </c>
      <c r="F888" s="6" t="s">
        <v>53</v>
      </c>
      <c r="G888" s="6" t="s">
        <v>54</v>
      </c>
      <c r="H888" s="8" t="s">
        <v>19</v>
      </c>
      <c r="I888" s="9">
        <v>45</v>
      </c>
      <c r="J888" s="10">
        <v>425</v>
      </c>
      <c r="K888" s="11">
        <v>191250</v>
      </c>
      <c r="L888" s="11">
        <v>57375</v>
      </c>
      <c r="M888" s="12">
        <v>0.3</v>
      </c>
      <c r="N888" s="14" t="s">
        <v>18</v>
      </c>
    </row>
    <row r="889" spans="2:14" ht="14.25" customHeight="1" x14ac:dyDescent="0.3">
      <c r="B889" s="6" t="s">
        <v>34</v>
      </c>
      <c r="C889" s="6">
        <v>1189833</v>
      </c>
      <c r="D889" s="7">
        <v>44219</v>
      </c>
      <c r="E889" s="6" t="s">
        <v>36</v>
      </c>
      <c r="F889" s="6" t="s">
        <v>53</v>
      </c>
      <c r="G889" s="6" t="s">
        <v>54</v>
      </c>
      <c r="H889" s="8" t="s">
        <v>20</v>
      </c>
      <c r="I889" s="9">
        <v>45</v>
      </c>
      <c r="J889" s="10">
        <v>425</v>
      </c>
      <c r="K889" s="11">
        <v>191250</v>
      </c>
      <c r="L889" s="11">
        <v>86062.5</v>
      </c>
      <c r="M889" s="12">
        <v>0.45</v>
      </c>
      <c r="N889" s="14" t="s">
        <v>18</v>
      </c>
    </row>
    <row r="890" spans="2:14" ht="14.25" customHeight="1" x14ac:dyDescent="0.3">
      <c r="B890" s="6" t="s">
        <v>34</v>
      </c>
      <c r="C890" s="6">
        <v>1189833</v>
      </c>
      <c r="D890" s="7">
        <v>44220</v>
      </c>
      <c r="E890" s="6" t="s">
        <v>36</v>
      </c>
      <c r="F890" s="6" t="s">
        <v>53</v>
      </c>
      <c r="G890" s="6" t="s">
        <v>54</v>
      </c>
      <c r="H890" s="8" t="s">
        <v>21</v>
      </c>
      <c r="I890" s="9">
        <v>40</v>
      </c>
      <c r="J890" s="10">
        <v>325</v>
      </c>
      <c r="K890" s="11">
        <v>130000</v>
      </c>
      <c r="L890" s="11">
        <v>51999.999999999993</v>
      </c>
      <c r="M890" s="12">
        <v>0.39999999999999997</v>
      </c>
      <c r="N890" s="14" t="s">
        <v>18</v>
      </c>
    </row>
    <row r="891" spans="2:14" ht="14.25" customHeight="1" x14ac:dyDescent="0.3">
      <c r="B891" s="6" t="s">
        <v>34</v>
      </c>
      <c r="C891" s="6">
        <v>1189833</v>
      </c>
      <c r="D891" s="7">
        <v>44221</v>
      </c>
      <c r="E891" s="6" t="s">
        <v>36</v>
      </c>
      <c r="F891" s="6" t="s">
        <v>53</v>
      </c>
      <c r="G891" s="6" t="s">
        <v>54</v>
      </c>
      <c r="H891" s="8" t="s">
        <v>22</v>
      </c>
      <c r="I891" s="9">
        <v>45</v>
      </c>
      <c r="J891" s="10">
        <v>225</v>
      </c>
      <c r="K891" s="11">
        <v>101250</v>
      </c>
      <c r="L891" s="11">
        <v>60750.000000000007</v>
      </c>
      <c r="M891" s="12">
        <v>0.60000000000000009</v>
      </c>
      <c r="N891" s="14" t="s">
        <v>18</v>
      </c>
    </row>
    <row r="892" spans="2:14" ht="14.25" customHeight="1" x14ac:dyDescent="0.3">
      <c r="B892" s="6" t="s">
        <v>34</v>
      </c>
      <c r="C892" s="6">
        <v>1189833</v>
      </c>
      <c r="D892" s="7">
        <v>44222</v>
      </c>
      <c r="E892" s="6" t="s">
        <v>36</v>
      </c>
      <c r="F892" s="6" t="s">
        <v>53</v>
      </c>
      <c r="G892" s="6" t="s">
        <v>54</v>
      </c>
      <c r="H892" s="8" t="s">
        <v>23</v>
      </c>
      <c r="I892" s="9">
        <v>60</v>
      </c>
      <c r="J892" s="10">
        <v>400</v>
      </c>
      <c r="K892" s="11">
        <v>240000</v>
      </c>
      <c r="L892" s="11">
        <v>60000</v>
      </c>
      <c r="M892" s="12">
        <v>0.25</v>
      </c>
      <c r="N892" s="14" t="s">
        <v>18</v>
      </c>
    </row>
    <row r="893" spans="2:14" ht="14.25" customHeight="1" x14ac:dyDescent="0.3">
      <c r="B893" s="6" t="s">
        <v>34</v>
      </c>
      <c r="C893" s="6">
        <v>1189833</v>
      </c>
      <c r="D893" s="7">
        <v>44223</v>
      </c>
      <c r="E893" s="6" t="s">
        <v>36</v>
      </c>
      <c r="F893" s="6" t="s">
        <v>53</v>
      </c>
      <c r="G893" s="6" t="s">
        <v>54</v>
      </c>
      <c r="H893" s="8" t="s">
        <v>17</v>
      </c>
      <c r="I893" s="9">
        <v>40</v>
      </c>
      <c r="J893" s="10">
        <v>675</v>
      </c>
      <c r="K893" s="11">
        <v>270000</v>
      </c>
      <c r="L893" s="11">
        <v>121500</v>
      </c>
      <c r="M893" s="12">
        <v>0.45</v>
      </c>
      <c r="N893" s="14" t="s">
        <v>18</v>
      </c>
    </row>
    <row r="894" spans="2:14" ht="14.25" customHeight="1" x14ac:dyDescent="0.3">
      <c r="B894" s="6" t="s">
        <v>34</v>
      </c>
      <c r="C894" s="6">
        <v>1189833</v>
      </c>
      <c r="D894" s="7">
        <v>44224</v>
      </c>
      <c r="E894" s="6" t="s">
        <v>36</v>
      </c>
      <c r="F894" s="6" t="s">
        <v>53</v>
      </c>
      <c r="G894" s="6" t="s">
        <v>54</v>
      </c>
      <c r="H894" s="8" t="s">
        <v>19</v>
      </c>
      <c r="I894" s="9">
        <v>45</v>
      </c>
      <c r="J894" s="10">
        <v>525</v>
      </c>
      <c r="K894" s="11">
        <v>236250</v>
      </c>
      <c r="L894" s="11">
        <v>70875</v>
      </c>
      <c r="M894" s="12">
        <v>0.3</v>
      </c>
      <c r="N894" s="14" t="s">
        <v>18</v>
      </c>
    </row>
    <row r="895" spans="2:14" ht="14.25" customHeight="1" x14ac:dyDescent="0.3">
      <c r="B895" s="6" t="s">
        <v>34</v>
      </c>
      <c r="C895" s="6">
        <v>1189833</v>
      </c>
      <c r="D895" s="7">
        <v>44225</v>
      </c>
      <c r="E895" s="6" t="s">
        <v>36</v>
      </c>
      <c r="F895" s="6" t="s">
        <v>53</v>
      </c>
      <c r="G895" s="6" t="s">
        <v>54</v>
      </c>
      <c r="H895" s="8" t="s">
        <v>20</v>
      </c>
      <c r="I895" s="9">
        <v>45</v>
      </c>
      <c r="J895" s="10">
        <v>550</v>
      </c>
      <c r="K895" s="11">
        <v>247500</v>
      </c>
      <c r="L895" s="11">
        <v>111375</v>
      </c>
      <c r="M895" s="12">
        <v>0.45</v>
      </c>
      <c r="N895" s="14" t="s">
        <v>18</v>
      </c>
    </row>
    <row r="896" spans="2:14" ht="14.25" customHeight="1" x14ac:dyDescent="0.3">
      <c r="B896" s="6" t="s">
        <v>34</v>
      </c>
      <c r="C896" s="6">
        <v>1189833</v>
      </c>
      <c r="D896" s="7">
        <v>44226</v>
      </c>
      <c r="E896" s="6" t="s">
        <v>36</v>
      </c>
      <c r="F896" s="6" t="s">
        <v>53</v>
      </c>
      <c r="G896" s="6" t="s">
        <v>54</v>
      </c>
      <c r="H896" s="8" t="s">
        <v>21</v>
      </c>
      <c r="I896" s="9">
        <v>40</v>
      </c>
      <c r="J896" s="10">
        <v>425</v>
      </c>
      <c r="K896" s="11">
        <v>170000</v>
      </c>
      <c r="L896" s="11">
        <v>68000</v>
      </c>
      <c r="M896" s="12">
        <v>0.39999999999999997</v>
      </c>
      <c r="N896" s="14" t="s">
        <v>18</v>
      </c>
    </row>
    <row r="897" spans="2:14" ht="14.25" customHeight="1" x14ac:dyDescent="0.3">
      <c r="B897" s="6" t="s">
        <v>34</v>
      </c>
      <c r="C897" s="6">
        <v>1189833</v>
      </c>
      <c r="D897" s="7">
        <v>44227</v>
      </c>
      <c r="E897" s="6" t="s">
        <v>36</v>
      </c>
      <c r="F897" s="6" t="s">
        <v>53</v>
      </c>
      <c r="G897" s="6" t="s">
        <v>54</v>
      </c>
      <c r="H897" s="8" t="s">
        <v>22</v>
      </c>
      <c r="I897" s="9">
        <v>45</v>
      </c>
      <c r="J897" s="10">
        <v>300</v>
      </c>
      <c r="K897" s="11">
        <v>135000</v>
      </c>
      <c r="L897" s="11">
        <v>81000.000000000015</v>
      </c>
      <c r="M897" s="12">
        <v>0.60000000000000009</v>
      </c>
      <c r="N897" s="14" t="s">
        <v>18</v>
      </c>
    </row>
    <row r="898" spans="2:14" ht="14.25" customHeight="1" x14ac:dyDescent="0.3">
      <c r="B898" s="6" t="s">
        <v>34</v>
      </c>
      <c r="C898" s="6">
        <v>1189833</v>
      </c>
      <c r="D898" s="7">
        <v>44228</v>
      </c>
      <c r="E898" s="6" t="s">
        <v>36</v>
      </c>
      <c r="F898" s="6" t="s">
        <v>53</v>
      </c>
      <c r="G898" s="6" t="s">
        <v>54</v>
      </c>
      <c r="H898" s="8" t="s">
        <v>23</v>
      </c>
      <c r="I898" s="9">
        <v>60</v>
      </c>
      <c r="J898" s="10">
        <v>600</v>
      </c>
      <c r="K898" s="11">
        <v>360000</v>
      </c>
      <c r="L898" s="11">
        <v>90000</v>
      </c>
      <c r="M898" s="12">
        <v>0.25</v>
      </c>
      <c r="N898" s="14" t="s">
        <v>18</v>
      </c>
    </row>
    <row r="899" spans="2:14" ht="14.25" customHeight="1" x14ac:dyDescent="0.3">
      <c r="B899" s="6" t="s">
        <v>34</v>
      </c>
      <c r="C899" s="6">
        <v>1189833</v>
      </c>
      <c r="D899" s="7">
        <v>44229</v>
      </c>
      <c r="E899" s="6" t="s">
        <v>36</v>
      </c>
      <c r="F899" s="6" t="s">
        <v>53</v>
      </c>
      <c r="G899" s="6" t="s">
        <v>54</v>
      </c>
      <c r="H899" s="8" t="s">
        <v>17</v>
      </c>
      <c r="I899" s="9">
        <v>40</v>
      </c>
      <c r="J899" s="10">
        <v>750</v>
      </c>
      <c r="K899" s="11">
        <v>300000</v>
      </c>
      <c r="L899" s="11">
        <v>135000</v>
      </c>
      <c r="M899" s="12">
        <v>0.45</v>
      </c>
      <c r="N899" s="14" t="s">
        <v>18</v>
      </c>
    </row>
    <row r="900" spans="2:14" ht="14.25" customHeight="1" x14ac:dyDescent="0.3">
      <c r="B900" s="6" t="s">
        <v>34</v>
      </c>
      <c r="C900" s="6">
        <v>1189833</v>
      </c>
      <c r="D900" s="7">
        <v>44230</v>
      </c>
      <c r="E900" s="6" t="s">
        <v>36</v>
      </c>
      <c r="F900" s="6" t="s">
        <v>53</v>
      </c>
      <c r="G900" s="6" t="s">
        <v>54</v>
      </c>
      <c r="H900" s="8" t="s">
        <v>19</v>
      </c>
      <c r="I900" s="9">
        <v>45</v>
      </c>
      <c r="J900" s="10">
        <v>600</v>
      </c>
      <c r="K900" s="11">
        <v>270000</v>
      </c>
      <c r="L900" s="11">
        <v>81000</v>
      </c>
      <c r="M900" s="12">
        <v>0.3</v>
      </c>
      <c r="N900" s="14" t="s">
        <v>18</v>
      </c>
    </row>
    <row r="901" spans="2:14" ht="14.25" customHeight="1" x14ac:dyDescent="0.3">
      <c r="B901" s="6" t="s">
        <v>34</v>
      </c>
      <c r="C901" s="6">
        <v>1189833</v>
      </c>
      <c r="D901" s="7">
        <v>44231</v>
      </c>
      <c r="E901" s="6" t="s">
        <v>36</v>
      </c>
      <c r="F901" s="6" t="s">
        <v>53</v>
      </c>
      <c r="G901" s="6" t="s">
        <v>54</v>
      </c>
      <c r="H901" s="8" t="s">
        <v>20</v>
      </c>
      <c r="I901" s="9">
        <v>45</v>
      </c>
      <c r="J901" s="10">
        <v>550</v>
      </c>
      <c r="K901" s="11">
        <v>247500</v>
      </c>
      <c r="L901" s="11">
        <v>111375</v>
      </c>
      <c r="M901" s="12">
        <v>0.45</v>
      </c>
      <c r="N901" s="14" t="s">
        <v>18</v>
      </c>
    </row>
    <row r="902" spans="2:14" ht="14.25" customHeight="1" x14ac:dyDescent="0.3">
      <c r="B902" s="6" t="s">
        <v>34</v>
      </c>
      <c r="C902" s="6">
        <v>1189833</v>
      </c>
      <c r="D902" s="7">
        <v>44232</v>
      </c>
      <c r="E902" s="6" t="s">
        <v>36</v>
      </c>
      <c r="F902" s="6" t="s">
        <v>53</v>
      </c>
      <c r="G902" s="6" t="s">
        <v>54</v>
      </c>
      <c r="H902" s="8" t="s">
        <v>21</v>
      </c>
      <c r="I902" s="9">
        <v>40</v>
      </c>
      <c r="J902" s="10">
        <v>450</v>
      </c>
      <c r="K902" s="11">
        <v>180000</v>
      </c>
      <c r="L902" s="11">
        <v>72000</v>
      </c>
      <c r="M902" s="12">
        <v>0.39999999999999997</v>
      </c>
      <c r="N902" s="14" t="s">
        <v>18</v>
      </c>
    </row>
    <row r="903" spans="2:14" ht="14.25" customHeight="1" x14ac:dyDescent="0.3">
      <c r="B903" s="6" t="s">
        <v>34</v>
      </c>
      <c r="C903" s="6">
        <v>1189833</v>
      </c>
      <c r="D903" s="7">
        <v>44233</v>
      </c>
      <c r="E903" s="6" t="s">
        <v>36</v>
      </c>
      <c r="F903" s="6" t="s">
        <v>53</v>
      </c>
      <c r="G903" s="6" t="s">
        <v>54</v>
      </c>
      <c r="H903" s="8" t="s">
        <v>22</v>
      </c>
      <c r="I903" s="9">
        <v>45</v>
      </c>
      <c r="J903" s="10">
        <v>475</v>
      </c>
      <c r="K903" s="11">
        <v>213750</v>
      </c>
      <c r="L903" s="11">
        <v>128250.00000000001</v>
      </c>
      <c r="M903" s="12">
        <v>0.60000000000000009</v>
      </c>
      <c r="N903" s="14" t="s">
        <v>18</v>
      </c>
    </row>
    <row r="904" spans="2:14" ht="14.25" customHeight="1" x14ac:dyDescent="0.3">
      <c r="B904" s="6" t="s">
        <v>34</v>
      </c>
      <c r="C904" s="6">
        <v>1189833</v>
      </c>
      <c r="D904" s="7">
        <v>44234</v>
      </c>
      <c r="E904" s="6" t="s">
        <v>36</v>
      </c>
      <c r="F904" s="6" t="s">
        <v>53</v>
      </c>
      <c r="G904" s="6" t="s">
        <v>54</v>
      </c>
      <c r="H904" s="8" t="s">
        <v>23</v>
      </c>
      <c r="I904" s="9">
        <v>60</v>
      </c>
      <c r="J904" s="10">
        <v>475</v>
      </c>
      <c r="K904" s="11">
        <v>285000</v>
      </c>
      <c r="L904" s="11">
        <v>71250</v>
      </c>
      <c r="M904" s="12">
        <v>0.25</v>
      </c>
      <c r="N904" s="14" t="s">
        <v>18</v>
      </c>
    </row>
    <row r="905" spans="2:14" ht="14.25" customHeight="1" x14ac:dyDescent="0.3">
      <c r="B905" s="6" t="s">
        <v>34</v>
      </c>
      <c r="C905" s="6">
        <v>1189833</v>
      </c>
      <c r="D905" s="7">
        <v>44235</v>
      </c>
      <c r="E905" s="6" t="s">
        <v>36</v>
      </c>
      <c r="F905" s="6" t="s">
        <v>53</v>
      </c>
      <c r="G905" s="6" t="s">
        <v>54</v>
      </c>
      <c r="H905" s="8" t="s">
        <v>17</v>
      </c>
      <c r="I905" s="9">
        <v>45</v>
      </c>
      <c r="J905" s="10">
        <v>675</v>
      </c>
      <c r="K905" s="11">
        <v>303750</v>
      </c>
      <c r="L905" s="11">
        <v>136687.5</v>
      </c>
      <c r="M905" s="12">
        <v>0.45</v>
      </c>
      <c r="N905" s="14" t="s">
        <v>18</v>
      </c>
    </row>
    <row r="906" spans="2:14" ht="14.25" customHeight="1" x14ac:dyDescent="0.3">
      <c r="B906" s="6" t="s">
        <v>34</v>
      </c>
      <c r="C906" s="6">
        <v>1189833</v>
      </c>
      <c r="D906" s="7">
        <v>44236</v>
      </c>
      <c r="E906" s="6" t="s">
        <v>36</v>
      </c>
      <c r="F906" s="6" t="s">
        <v>53</v>
      </c>
      <c r="G906" s="6" t="s">
        <v>54</v>
      </c>
      <c r="H906" s="8" t="s">
        <v>19</v>
      </c>
      <c r="I906" s="9">
        <v>55.000000000000007</v>
      </c>
      <c r="J906" s="10">
        <v>625</v>
      </c>
      <c r="K906" s="11">
        <v>343750.00000000006</v>
      </c>
      <c r="L906" s="11">
        <v>103125.00000000001</v>
      </c>
      <c r="M906" s="12">
        <v>0.3</v>
      </c>
      <c r="N906" s="14" t="s">
        <v>18</v>
      </c>
    </row>
    <row r="907" spans="2:14" ht="14.25" customHeight="1" x14ac:dyDescent="0.3">
      <c r="B907" s="6" t="s">
        <v>34</v>
      </c>
      <c r="C907" s="6">
        <v>1189833</v>
      </c>
      <c r="D907" s="7">
        <v>44237</v>
      </c>
      <c r="E907" s="6" t="s">
        <v>36</v>
      </c>
      <c r="F907" s="6" t="s">
        <v>53</v>
      </c>
      <c r="G907" s="6" t="s">
        <v>54</v>
      </c>
      <c r="H907" s="8" t="s">
        <v>20</v>
      </c>
      <c r="I907" s="9">
        <v>50</v>
      </c>
      <c r="J907" s="10">
        <v>500</v>
      </c>
      <c r="K907" s="11">
        <v>250000</v>
      </c>
      <c r="L907" s="11">
        <v>112500</v>
      </c>
      <c r="M907" s="12">
        <v>0.45</v>
      </c>
      <c r="N907" s="14" t="s">
        <v>18</v>
      </c>
    </row>
    <row r="908" spans="2:14" ht="14.25" customHeight="1" x14ac:dyDescent="0.3">
      <c r="B908" s="6" t="s">
        <v>34</v>
      </c>
      <c r="C908" s="6">
        <v>1189833</v>
      </c>
      <c r="D908" s="7">
        <v>44238</v>
      </c>
      <c r="E908" s="6" t="s">
        <v>36</v>
      </c>
      <c r="F908" s="6" t="s">
        <v>53</v>
      </c>
      <c r="G908" s="6" t="s">
        <v>54</v>
      </c>
      <c r="H908" s="8" t="s">
        <v>21</v>
      </c>
      <c r="I908" s="9">
        <v>45</v>
      </c>
      <c r="J908" s="10">
        <v>425</v>
      </c>
      <c r="K908" s="11">
        <v>191250</v>
      </c>
      <c r="L908" s="11">
        <v>76500</v>
      </c>
      <c r="M908" s="12">
        <v>0.39999999999999997</v>
      </c>
      <c r="N908" s="14" t="s">
        <v>18</v>
      </c>
    </row>
    <row r="909" spans="2:14" ht="14.25" customHeight="1" x14ac:dyDescent="0.3">
      <c r="B909" s="6" t="s">
        <v>34</v>
      </c>
      <c r="C909" s="6">
        <v>1189833</v>
      </c>
      <c r="D909" s="7">
        <v>44239</v>
      </c>
      <c r="E909" s="6" t="s">
        <v>36</v>
      </c>
      <c r="F909" s="6" t="s">
        <v>53</v>
      </c>
      <c r="G909" s="6" t="s">
        <v>54</v>
      </c>
      <c r="H909" s="8" t="s">
        <v>22</v>
      </c>
      <c r="I909" s="9">
        <v>54.999999999999993</v>
      </c>
      <c r="J909" s="10">
        <v>425</v>
      </c>
      <c r="K909" s="11">
        <v>233749.99999999997</v>
      </c>
      <c r="L909" s="11">
        <v>140250</v>
      </c>
      <c r="M909" s="12">
        <v>0.60000000000000009</v>
      </c>
      <c r="N909" s="14" t="s">
        <v>18</v>
      </c>
    </row>
    <row r="910" spans="2:14" ht="14.25" customHeight="1" x14ac:dyDescent="0.3">
      <c r="B910" s="6" t="s">
        <v>34</v>
      </c>
      <c r="C910" s="6">
        <v>1189833</v>
      </c>
      <c r="D910" s="7">
        <v>44240</v>
      </c>
      <c r="E910" s="6" t="s">
        <v>36</v>
      </c>
      <c r="F910" s="6" t="s">
        <v>53</v>
      </c>
      <c r="G910" s="6" t="s">
        <v>54</v>
      </c>
      <c r="H910" s="8" t="s">
        <v>23</v>
      </c>
      <c r="I910" s="9">
        <v>60</v>
      </c>
      <c r="J910" s="10">
        <v>400</v>
      </c>
      <c r="K910" s="11">
        <v>240000</v>
      </c>
      <c r="L910" s="11">
        <v>60000</v>
      </c>
      <c r="M910" s="12">
        <v>0.25</v>
      </c>
      <c r="N910" s="14" t="s">
        <v>18</v>
      </c>
    </row>
    <row r="911" spans="2:14" ht="14.25" customHeight="1" x14ac:dyDescent="0.3">
      <c r="B911" s="6" t="s">
        <v>34</v>
      </c>
      <c r="C911" s="6">
        <v>1189833</v>
      </c>
      <c r="D911" s="7">
        <v>44241</v>
      </c>
      <c r="E911" s="6" t="s">
        <v>36</v>
      </c>
      <c r="F911" s="6" t="s">
        <v>53</v>
      </c>
      <c r="G911" s="6" t="s">
        <v>54</v>
      </c>
      <c r="H911" s="8" t="s">
        <v>17</v>
      </c>
      <c r="I911" s="9">
        <v>45</v>
      </c>
      <c r="J911" s="10">
        <v>600</v>
      </c>
      <c r="K911" s="11">
        <v>270000</v>
      </c>
      <c r="L911" s="11">
        <v>121500</v>
      </c>
      <c r="M911" s="12">
        <v>0.45</v>
      </c>
      <c r="N911" s="14" t="s">
        <v>18</v>
      </c>
    </row>
    <row r="912" spans="2:14" ht="14.25" customHeight="1" x14ac:dyDescent="0.3">
      <c r="B912" s="6" t="s">
        <v>34</v>
      </c>
      <c r="C912" s="6">
        <v>1189833</v>
      </c>
      <c r="D912" s="7">
        <v>44242</v>
      </c>
      <c r="E912" s="6" t="s">
        <v>36</v>
      </c>
      <c r="F912" s="6" t="s">
        <v>53</v>
      </c>
      <c r="G912" s="6" t="s">
        <v>54</v>
      </c>
      <c r="H912" s="8" t="s">
        <v>19</v>
      </c>
      <c r="I912" s="9">
        <v>50</v>
      </c>
      <c r="J912" s="10">
        <v>600</v>
      </c>
      <c r="K912" s="11">
        <v>300000</v>
      </c>
      <c r="L912" s="11">
        <v>90000</v>
      </c>
      <c r="M912" s="12">
        <v>0.3</v>
      </c>
      <c r="N912" s="14" t="s">
        <v>18</v>
      </c>
    </row>
    <row r="913" spans="2:14" ht="14.25" customHeight="1" x14ac:dyDescent="0.3">
      <c r="B913" s="6" t="s">
        <v>34</v>
      </c>
      <c r="C913" s="6">
        <v>1189833</v>
      </c>
      <c r="D913" s="7">
        <v>44243</v>
      </c>
      <c r="E913" s="6" t="s">
        <v>36</v>
      </c>
      <c r="F913" s="6" t="s">
        <v>53</v>
      </c>
      <c r="G913" s="6" t="s">
        <v>54</v>
      </c>
      <c r="H913" s="8" t="s">
        <v>20</v>
      </c>
      <c r="I913" s="9">
        <v>45</v>
      </c>
      <c r="J913" s="10">
        <v>450</v>
      </c>
      <c r="K913" s="11">
        <v>202500</v>
      </c>
      <c r="L913" s="11">
        <v>91125</v>
      </c>
      <c r="M913" s="12">
        <v>0.45</v>
      </c>
      <c r="N913" s="14" t="s">
        <v>18</v>
      </c>
    </row>
    <row r="914" spans="2:14" ht="14.25" customHeight="1" x14ac:dyDescent="0.3">
      <c r="B914" s="6" t="s">
        <v>34</v>
      </c>
      <c r="C914" s="6">
        <v>1189833</v>
      </c>
      <c r="D914" s="7">
        <v>44244</v>
      </c>
      <c r="E914" s="6" t="s">
        <v>36</v>
      </c>
      <c r="F914" s="6" t="s">
        <v>53</v>
      </c>
      <c r="G914" s="6" t="s">
        <v>54</v>
      </c>
      <c r="H914" s="8" t="s">
        <v>21</v>
      </c>
      <c r="I914" s="9">
        <v>45</v>
      </c>
      <c r="J914" s="10">
        <v>400</v>
      </c>
      <c r="K914" s="11">
        <v>180000</v>
      </c>
      <c r="L914" s="11">
        <v>72000</v>
      </c>
      <c r="M914" s="12">
        <v>0.39999999999999997</v>
      </c>
      <c r="N914" s="14" t="s">
        <v>18</v>
      </c>
    </row>
    <row r="915" spans="2:14" ht="14.25" customHeight="1" x14ac:dyDescent="0.3">
      <c r="B915" s="6" t="s">
        <v>34</v>
      </c>
      <c r="C915" s="6">
        <v>1189833</v>
      </c>
      <c r="D915" s="7">
        <v>44245</v>
      </c>
      <c r="E915" s="6" t="s">
        <v>36</v>
      </c>
      <c r="F915" s="6" t="s">
        <v>53</v>
      </c>
      <c r="G915" s="6" t="s">
        <v>54</v>
      </c>
      <c r="H915" s="8" t="s">
        <v>22</v>
      </c>
      <c r="I915" s="9">
        <v>54.999999999999993</v>
      </c>
      <c r="J915" s="10">
        <v>400</v>
      </c>
      <c r="K915" s="11">
        <v>219999.99999999997</v>
      </c>
      <c r="L915" s="11">
        <v>132000</v>
      </c>
      <c r="M915" s="12">
        <v>0.60000000000000009</v>
      </c>
      <c r="N915" s="14" t="s">
        <v>18</v>
      </c>
    </row>
    <row r="916" spans="2:14" ht="14.25" customHeight="1" x14ac:dyDescent="0.3">
      <c r="B916" s="6" t="s">
        <v>34</v>
      </c>
      <c r="C916" s="6">
        <v>1189833</v>
      </c>
      <c r="D916" s="7">
        <v>44246</v>
      </c>
      <c r="E916" s="6" t="s">
        <v>36</v>
      </c>
      <c r="F916" s="6" t="s">
        <v>53</v>
      </c>
      <c r="G916" s="6" t="s">
        <v>54</v>
      </c>
      <c r="H916" s="8" t="s">
        <v>23</v>
      </c>
      <c r="I916" s="9">
        <v>60</v>
      </c>
      <c r="J916" s="10">
        <v>450</v>
      </c>
      <c r="K916" s="11">
        <v>270000</v>
      </c>
      <c r="L916" s="11">
        <v>67500</v>
      </c>
      <c r="M916" s="12">
        <v>0.25</v>
      </c>
      <c r="N916" s="14" t="s">
        <v>18</v>
      </c>
    </row>
    <row r="917" spans="2:14" ht="14.25" customHeight="1" x14ac:dyDescent="0.3">
      <c r="B917" s="6" t="s">
        <v>34</v>
      </c>
      <c r="C917" s="6">
        <v>1189833</v>
      </c>
      <c r="D917" s="7">
        <v>44247</v>
      </c>
      <c r="E917" s="6" t="s">
        <v>36</v>
      </c>
      <c r="F917" s="6" t="s">
        <v>53</v>
      </c>
      <c r="G917" s="6" t="s">
        <v>54</v>
      </c>
      <c r="H917" s="8" t="s">
        <v>17</v>
      </c>
      <c r="I917" s="9">
        <v>45</v>
      </c>
      <c r="J917" s="10">
        <v>550</v>
      </c>
      <c r="K917" s="11">
        <v>247500</v>
      </c>
      <c r="L917" s="11">
        <v>111375</v>
      </c>
      <c r="M917" s="12">
        <v>0.45</v>
      </c>
      <c r="N917" s="14" t="s">
        <v>18</v>
      </c>
    </row>
    <row r="918" spans="2:14" ht="14.25" customHeight="1" x14ac:dyDescent="0.3">
      <c r="B918" s="6" t="s">
        <v>34</v>
      </c>
      <c r="C918" s="6">
        <v>1189833</v>
      </c>
      <c r="D918" s="7">
        <v>44248</v>
      </c>
      <c r="E918" s="6" t="s">
        <v>36</v>
      </c>
      <c r="F918" s="6" t="s">
        <v>53</v>
      </c>
      <c r="G918" s="6" t="s">
        <v>54</v>
      </c>
      <c r="H918" s="8" t="s">
        <v>19</v>
      </c>
      <c r="I918" s="9">
        <v>50</v>
      </c>
      <c r="J918" s="10">
        <v>550</v>
      </c>
      <c r="K918" s="11">
        <v>275000</v>
      </c>
      <c r="L918" s="11">
        <v>82500</v>
      </c>
      <c r="M918" s="12">
        <v>0.3</v>
      </c>
      <c r="N918" s="14" t="s">
        <v>18</v>
      </c>
    </row>
    <row r="919" spans="2:14" ht="14.25" customHeight="1" x14ac:dyDescent="0.3">
      <c r="B919" s="6" t="s">
        <v>34</v>
      </c>
      <c r="C919" s="6">
        <v>1189833</v>
      </c>
      <c r="D919" s="7">
        <v>44249</v>
      </c>
      <c r="E919" s="6" t="s">
        <v>36</v>
      </c>
      <c r="F919" s="6" t="s">
        <v>53</v>
      </c>
      <c r="G919" s="6" t="s">
        <v>54</v>
      </c>
      <c r="H919" s="8" t="s">
        <v>20</v>
      </c>
      <c r="I919" s="9">
        <v>45</v>
      </c>
      <c r="J919" s="10">
        <v>400</v>
      </c>
      <c r="K919" s="11">
        <v>180000</v>
      </c>
      <c r="L919" s="11">
        <v>81000</v>
      </c>
      <c r="M919" s="12">
        <v>0.45</v>
      </c>
      <c r="N919" s="14" t="s">
        <v>18</v>
      </c>
    </row>
    <row r="920" spans="2:14" ht="14.25" customHeight="1" x14ac:dyDescent="0.3">
      <c r="B920" s="6" t="s">
        <v>34</v>
      </c>
      <c r="C920" s="6">
        <v>1189833</v>
      </c>
      <c r="D920" s="7">
        <v>44250</v>
      </c>
      <c r="E920" s="6" t="s">
        <v>36</v>
      </c>
      <c r="F920" s="6" t="s">
        <v>53</v>
      </c>
      <c r="G920" s="6" t="s">
        <v>54</v>
      </c>
      <c r="H920" s="8" t="s">
        <v>21</v>
      </c>
      <c r="I920" s="9">
        <v>45</v>
      </c>
      <c r="J920" s="10">
        <v>375</v>
      </c>
      <c r="K920" s="11">
        <v>168750</v>
      </c>
      <c r="L920" s="11">
        <v>67500</v>
      </c>
      <c r="M920" s="12">
        <v>0.39999999999999997</v>
      </c>
      <c r="N920" s="14" t="s">
        <v>18</v>
      </c>
    </row>
    <row r="921" spans="2:14" ht="14.25" customHeight="1" x14ac:dyDescent="0.3">
      <c r="B921" s="6" t="s">
        <v>34</v>
      </c>
      <c r="C921" s="6">
        <v>1189833</v>
      </c>
      <c r="D921" s="7">
        <v>44251</v>
      </c>
      <c r="E921" s="6" t="s">
        <v>36</v>
      </c>
      <c r="F921" s="6" t="s">
        <v>53</v>
      </c>
      <c r="G921" s="6" t="s">
        <v>54</v>
      </c>
      <c r="H921" s="8" t="s">
        <v>22</v>
      </c>
      <c r="I921" s="9">
        <v>54.999999999999993</v>
      </c>
      <c r="J921" s="10">
        <v>350</v>
      </c>
      <c r="K921" s="11">
        <v>192499.99999999997</v>
      </c>
      <c r="L921" s="11">
        <v>115500</v>
      </c>
      <c r="M921" s="12">
        <v>0.60000000000000009</v>
      </c>
      <c r="N921" s="14" t="s">
        <v>18</v>
      </c>
    </row>
    <row r="922" spans="2:14" ht="14.25" customHeight="1" x14ac:dyDescent="0.3">
      <c r="B922" s="6" t="s">
        <v>34</v>
      </c>
      <c r="C922" s="6">
        <v>1189833</v>
      </c>
      <c r="D922" s="7">
        <v>44252</v>
      </c>
      <c r="E922" s="6" t="s">
        <v>36</v>
      </c>
      <c r="F922" s="6" t="s">
        <v>53</v>
      </c>
      <c r="G922" s="6" t="s">
        <v>54</v>
      </c>
      <c r="H922" s="8" t="s">
        <v>23</v>
      </c>
      <c r="I922" s="9">
        <v>60</v>
      </c>
      <c r="J922" s="10">
        <v>400</v>
      </c>
      <c r="K922" s="11">
        <v>240000</v>
      </c>
      <c r="L922" s="11">
        <v>60000</v>
      </c>
      <c r="M922" s="12">
        <v>0.25</v>
      </c>
      <c r="N922" s="14" t="s">
        <v>18</v>
      </c>
    </row>
    <row r="923" spans="2:14" ht="14.25" customHeight="1" x14ac:dyDescent="0.3">
      <c r="B923" s="6" t="s">
        <v>34</v>
      </c>
      <c r="C923" s="6">
        <v>1189833</v>
      </c>
      <c r="D923" s="7">
        <v>44253</v>
      </c>
      <c r="E923" s="6" t="s">
        <v>36</v>
      </c>
      <c r="F923" s="6" t="s">
        <v>53</v>
      </c>
      <c r="G923" s="6" t="s">
        <v>54</v>
      </c>
      <c r="H923" s="8" t="s">
        <v>17</v>
      </c>
      <c r="I923" s="9">
        <v>40</v>
      </c>
      <c r="J923" s="10">
        <v>575</v>
      </c>
      <c r="K923" s="11">
        <v>230000</v>
      </c>
      <c r="L923" s="11">
        <v>103500</v>
      </c>
      <c r="M923" s="12">
        <v>0.45</v>
      </c>
      <c r="N923" s="14" t="s">
        <v>18</v>
      </c>
    </row>
    <row r="924" spans="2:14" ht="14.25" customHeight="1" x14ac:dyDescent="0.3">
      <c r="B924" s="6" t="s">
        <v>34</v>
      </c>
      <c r="C924" s="6">
        <v>1189833</v>
      </c>
      <c r="D924" s="7">
        <v>44254</v>
      </c>
      <c r="E924" s="6" t="s">
        <v>36</v>
      </c>
      <c r="F924" s="6" t="s">
        <v>53</v>
      </c>
      <c r="G924" s="6" t="s">
        <v>54</v>
      </c>
      <c r="H924" s="8" t="s">
        <v>19</v>
      </c>
      <c r="I924" s="9">
        <v>45.000000000000007</v>
      </c>
      <c r="J924" s="10">
        <v>575</v>
      </c>
      <c r="K924" s="11">
        <v>258750.00000000003</v>
      </c>
      <c r="L924" s="11">
        <v>77625</v>
      </c>
      <c r="M924" s="12">
        <v>0.3</v>
      </c>
      <c r="N924" s="14" t="s">
        <v>18</v>
      </c>
    </row>
    <row r="925" spans="2:14" ht="14.25" customHeight="1" x14ac:dyDescent="0.3">
      <c r="B925" s="6" t="s">
        <v>34</v>
      </c>
      <c r="C925" s="6">
        <v>1189833</v>
      </c>
      <c r="D925" s="7">
        <v>44255</v>
      </c>
      <c r="E925" s="6" t="s">
        <v>36</v>
      </c>
      <c r="F925" s="6" t="s">
        <v>53</v>
      </c>
      <c r="G925" s="6" t="s">
        <v>54</v>
      </c>
      <c r="H925" s="8" t="s">
        <v>20</v>
      </c>
      <c r="I925" s="9">
        <v>40</v>
      </c>
      <c r="J925" s="10">
        <v>425</v>
      </c>
      <c r="K925" s="11">
        <v>170000</v>
      </c>
      <c r="L925" s="11">
        <v>76500</v>
      </c>
      <c r="M925" s="12">
        <v>0.45</v>
      </c>
      <c r="N925" s="14" t="s">
        <v>18</v>
      </c>
    </row>
    <row r="926" spans="2:14" ht="14.25" customHeight="1" x14ac:dyDescent="0.3">
      <c r="B926" s="6" t="s">
        <v>34</v>
      </c>
      <c r="C926" s="6">
        <v>1189833</v>
      </c>
      <c r="D926" s="7">
        <v>44256</v>
      </c>
      <c r="E926" s="6" t="s">
        <v>36</v>
      </c>
      <c r="F926" s="6" t="s">
        <v>53</v>
      </c>
      <c r="G926" s="6" t="s">
        <v>54</v>
      </c>
      <c r="H926" s="8" t="s">
        <v>21</v>
      </c>
      <c r="I926" s="9">
        <v>40</v>
      </c>
      <c r="J926" s="10">
        <v>425</v>
      </c>
      <c r="K926" s="11">
        <v>170000</v>
      </c>
      <c r="L926" s="11">
        <v>68000</v>
      </c>
      <c r="M926" s="12">
        <v>0.39999999999999997</v>
      </c>
      <c r="N926" s="14" t="s">
        <v>18</v>
      </c>
    </row>
    <row r="927" spans="2:14" ht="14.25" customHeight="1" x14ac:dyDescent="0.3">
      <c r="B927" s="6" t="s">
        <v>34</v>
      </c>
      <c r="C927" s="6">
        <v>1189833</v>
      </c>
      <c r="D927" s="7">
        <v>44257</v>
      </c>
      <c r="E927" s="6" t="s">
        <v>36</v>
      </c>
      <c r="F927" s="6" t="s">
        <v>53</v>
      </c>
      <c r="G927" s="6" t="s">
        <v>54</v>
      </c>
      <c r="H927" s="8" t="s">
        <v>22</v>
      </c>
      <c r="I927" s="9">
        <v>54.999999999999993</v>
      </c>
      <c r="J927" s="10">
        <v>375</v>
      </c>
      <c r="K927" s="11">
        <v>206249.99999999997</v>
      </c>
      <c r="L927" s="11">
        <v>123750</v>
      </c>
      <c r="M927" s="12">
        <v>0.60000000000000009</v>
      </c>
      <c r="N927" s="14" t="s">
        <v>18</v>
      </c>
    </row>
    <row r="928" spans="2:14" ht="14.25" customHeight="1" x14ac:dyDescent="0.3">
      <c r="B928" s="6" t="s">
        <v>34</v>
      </c>
      <c r="C928" s="6">
        <v>1189833</v>
      </c>
      <c r="D928" s="7">
        <v>44258</v>
      </c>
      <c r="E928" s="6" t="s">
        <v>36</v>
      </c>
      <c r="F928" s="6" t="s">
        <v>53</v>
      </c>
      <c r="G928" s="6" t="s">
        <v>54</v>
      </c>
      <c r="H928" s="8" t="s">
        <v>23</v>
      </c>
      <c r="I928" s="9">
        <v>60</v>
      </c>
      <c r="J928" s="10">
        <v>475</v>
      </c>
      <c r="K928" s="11">
        <v>285000</v>
      </c>
      <c r="L928" s="11">
        <v>71250</v>
      </c>
      <c r="M928" s="12">
        <v>0.25</v>
      </c>
      <c r="N928" s="14" t="s">
        <v>18</v>
      </c>
    </row>
    <row r="929" spans="2:14" ht="14.25" customHeight="1" x14ac:dyDescent="0.3">
      <c r="B929" s="6" t="s">
        <v>34</v>
      </c>
      <c r="C929" s="6">
        <v>1189833</v>
      </c>
      <c r="D929" s="7">
        <v>44259</v>
      </c>
      <c r="E929" s="6" t="s">
        <v>36</v>
      </c>
      <c r="F929" s="6" t="s">
        <v>53</v>
      </c>
      <c r="G929" s="6" t="s">
        <v>54</v>
      </c>
      <c r="H929" s="8" t="s">
        <v>17</v>
      </c>
      <c r="I929" s="9">
        <v>45</v>
      </c>
      <c r="J929" s="10">
        <v>675</v>
      </c>
      <c r="K929" s="11">
        <v>303750</v>
      </c>
      <c r="L929" s="11">
        <v>136687.5</v>
      </c>
      <c r="M929" s="12">
        <v>0.45</v>
      </c>
      <c r="N929" s="14" t="s">
        <v>18</v>
      </c>
    </row>
    <row r="930" spans="2:14" ht="14.25" customHeight="1" x14ac:dyDescent="0.3">
      <c r="B930" s="6" t="s">
        <v>34</v>
      </c>
      <c r="C930" s="6">
        <v>1189833</v>
      </c>
      <c r="D930" s="7">
        <v>44260</v>
      </c>
      <c r="E930" s="6" t="s">
        <v>36</v>
      </c>
      <c r="F930" s="6" t="s">
        <v>53</v>
      </c>
      <c r="G930" s="6" t="s">
        <v>54</v>
      </c>
      <c r="H930" s="8" t="s">
        <v>19</v>
      </c>
      <c r="I930" s="9">
        <v>50</v>
      </c>
      <c r="J930" s="10">
        <v>675</v>
      </c>
      <c r="K930" s="11">
        <v>337500</v>
      </c>
      <c r="L930" s="11">
        <v>101250</v>
      </c>
      <c r="M930" s="12">
        <v>0.3</v>
      </c>
      <c r="N930" s="14" t="s">
        <v>18</v>
      </c>
    </row>
    <row r="931" spans="2:14" ht="14.25" customHeight="1" x14ac:dyDescent="0.3">
      <c r="B931" s="6" t="s">
        <v>34</v>
      </c>
      <c r="C931" s="6">
        <v>1189833</v>
      </c>
      <c r="D931" s="7">
        <v>44261</v>
      </c>
      <c r="E931" s="6" t="s">
        <v>36</v>
      </c>
      <c r="F931" s="6" t="s">
        <v>53</v>
      </c>
      <c r="G931" s="6" t="s">
        <v>54</v>
      </c>
      <c r="H931" s="8" t="s">
        <v>20</v>
      </c>
      <c r="I931" s="9">
        <v>45</v>
      </c>
      <c r="J931" s="10">
        <v>475</v>
      </c>
      <c r="K931" s="11">
        <v>213750</v>
      </c>
      <c r="L931" s="11">
        <v>96187.5</v>
      </c>
      <c r="M931" s="12">
        <v>0.45</v>
      </c>
      <c r="N931" s="14" t="s">
        <v>18</v>
      </c>
    </row>
    <row r="932" spans="2:14" ht="14.25" customHeight="1" x14ac:dyDescent="0.3">
      <c r="B932" s="6" t="s">
        <v>34</v>
      </c>
      <c r="C932" s="6">
        <v>1189833</v>
      </c>
      <c r="D932" s="7">
        <v>44262</v>
      </c>
      <c r="E932" s="6" t="s">
        <v>36</v>
      </c>
      <c r="F932" s="6" t="s">
        <v>53</v>
      </c>
      <c r="G932" s="6" t="s">
        <v>54</v>
      </c>
      <c r="H932" s="8" t="s">
        <v>21</v>
      </c>
      <c r="I932" s="9">
        <v>45</v>
      </c>
      <c r="J932" s="10">
        <v>475</v>
      </c>
      <c r="K932" s="11">
        <v>213750</v>
      </c>
      <c r="L932" s="11">
        <v>85500</v>
      </c>
      <c r="M932" s="12">
        <v>0.39999999999999997</v>
      </c>
      <c r="N932" s="14" t="s">
        <v>18</v>
      </c>
    </row>
    <row r="933" spans="2:14" ht="14.25" customHeight="1" x14ac:dyDescent="0.3">
      <c r="B933" s="6" t="s">
        <v>34</v>
      </c>
      <c r="C933" s="6">
        <v>1189833</v>
      </c>
      <c r="D933" s="7">
        <v>44263</v>
      </c>
      <c r="E933" s="6" t="s">
        <v>36</v>
      </c>
      <c r="F933" s="6" t="s">
        <v>53</v>
      </c>
      <c r="G933" s="6" t="s">
        <v>54</v>
      </c>
      <c r="H933" s="8" t="s">
        <v>22</v>
      </c>
      <c r="I933" s="9">
        <v>54.999999999999993</v>
      </c>
      <c r="J933" s="10">
        <v>400</v>
      </c>
      <c r="K933" s="11">
        <v>219999.99999999997</v>
      </c>
      <c r="L933" s="11">
        <v>132000</v>
      </c>
      <c r="M933" s="12">
        <v>0.60000000000000009</v>
      </c>
      <c r="N933" s="14" t="s">
        <v>18</v>
      </c>
    </row>
    <row r="934" spans="2:14" ht="14.25" customHeight="1" x14ac:dyDescent="0.3">
      <c r="B934" s="6" t="s">
        <v>34</v>
      </c>
      <c r="C934" s="6">
        <v>1189833</v>
      </c>
      <c r="D934" s="7">
        <v>44264</v>
      </c>
      <c r="E934" s="6" t="s">
        <v>36</v>
      </c>
      <c r="F934" s="6" t="s">
        <v>53</v>
      </c>
      <c r="G934" s="6" t="s">
        <v>54</v>
      </c>
      <c r="H934" s="8" t="s">
        <v>23</v>
      </c>
      <c r="I934" s="9">
        <v>60</v>
      </c>
      <c r="J934" s="10">
        <v>500</v>
      </c>
      <c r="K934" s="11">
        <v>300000</v>
      </c>
      <c r="L934" s="11">
        <v>75000</v>
      </c>
      <c r="M934" s="12">
        <v>0.25</v>
      </c>
      <c r="N934" s="14" t="s">
        <v>18</v>
      </c>
    </row>
    <row r="935" spans="2:14" ht="14.25" customHeight="1" x14ac:dyDescent="0.3">
      <c r="B935" s="6" t="s">
        <v>26</v>
      </c>
      <c r="C935" s="6">
        <v>1197831</v>
      </c>
      <c r="D935" s="7">
        <v>44265</v>
      </c>
      <c r="E935" s="6" t="s">
        <v>36</v>
      </c>
      <c r="F935" s="6" t="s">
        <v>53</v>
      </c>
      <c r="G935" s="6" t="s">
        <v>54</v>
      </c>
      <c r="H935" s="8" t="s">
        <v>17</v>
      </c>
      <c r="I935" s="9">
        <v>20</v>
      </c>
      <c r="J935" s="10">
        <v>700</v>
      </c>
      <c r="K935" s="11">
        <v>140000</v>
      </c>
      <c r="L935" s="11">
        <v>49000</v>
      </c>
      <c r="M935" s="12">
        <v>0.35</v>
      </c>
      <c r="N935" s="14" t="s">
        <v>18</v>
      </c>
    </row>
    <row r="936" spans="2:14" ht="14.25" customHeight="1" x14ac:dyDescent="0.3">
      <c r="B936" s="6" t="s">
        <v>26</v>
      </c>
      <c r="C936" s="6">
        <v>1197831</v>
      </c>
      <c r="D936" s="7">
        <v>44266</v>
      </c>
      <c r="E936" s="6" t="s">
        <v>36</v>
      </c>
      <c r="F936" s="6" t="s">
        <v>53</v>
      </c>
      <c r="G936" s="6" t="s">
        <v>54</v>
      </c>
      <c r="H936" s="8" t="s">
        <v>19</v>
      </c>
      <c r="I936" s="9">
        <v>30</v>
      </c>
      <c r="J936" s="10">
        <v>700</v>
      </c>
      <c r="K936" s="11">
        <v>210000</v>
      </c>
      <c r="L936" s="11">
        <v>73500</v>
      </c>
      <c r="M936" s="12">
        <v>0.35</v>
      </c>
      <c r="N936" s="14" t="s">
        <v>18</v>
      </c>
    </row>
    <row r="937" spans="2:14" ht="14.25" customHeight="1" x14ac:dyDescent="0.3">
      <c r="B937" s="6" t="s">
        <v>26</v>
      </c>
      <c r="C937" s="6">
        <v>1197831</v>
      </c>
      <c r="D937" s="7">
        <v>44267</v>
      </c>
      <c r="E937" s="6" t="s">
        <v>36</v>
      </c>
      <c r="F937" s="6" t="s">
        <v>53</v>
      </c>
      <c r="G937" s="6" t="s">
        <v>54</v>
      </c>
      <c r="H937" s="8" t="s">
        <v>20</v>
      </c>
      <c r="I937" s="9">
        <v>30</v>
      </c>
      <c r="J937" s="10">
        <v>500</v>
      </c>
      <c r="K937" s="11">
        <v>150000</v>
      </c>
      <c r="L937" s="11">
        <v>52500</v>
      </c>
      <c r="M937" s="12">
        <v>0.35</v>
      </c>
      <c r="N937" s="14" t="s">
        <v>18</v>
      </c>
    </row>
    <row r="938" spans="2:14" ht="14.25" customHeight="1" x14ac:dyDescent="0.3">
      <c r="B938" s="6" t="s">
        <v>26</v>
      </c>
      <c r="C938" s="6">
        <v>1197831</v>
      </c>
      <c r="D938" s="7">
        <v>44268</v>
      </c>
      <c r="E938" s="6" t="s">
        <v>36</v>
      </c>
      <c r="F938" s="6" t="s">
        <v>53</v>
      </c>
      <c r="G938" s="6" t="s">
        <v>54</v>
      </c>
      <c r="H938" s="8" t="s">
        <v>21</v>
      </c>
      <c r="I938" s="9">
        <v>35</v>
      </c>
      <c r="J938" s="10">
        <v>500</v>
      </c>
      <c r="K938" s="11">
        <v>175000</v>
      </c>
      <c r="L938" s="11">
        <v>78750</v>
      </c>
      <c r="M938" s="12">
        <v>0.45</v>
      </c>
      <c r="N938" s="14" t="s">
        <v>18</v>
      </c>
    </row>
    <row r="939" spans="2:14" ht="14.25" customHeight="1" x14ac:dyDescent="0.3">
      <c r="B939" s="6" t="s">
        <v>26</v>
      </c>
      <c r="C939" s="6">
        <v>1197831</v>
      </c>
      <c r="D939" s="7">
        <v>44269</v>
      </c>
      <c r="E939" s="6" t="s">
        <v>27</v>
      </c>
      <c r="F939" s="6" t="s">
        <v>55</v>
      </c>
      <c r="G939" s="6" t="s">
        <v>56</v>
      </c>
      <c r="H939" s="8" t="s">
        <v>22</v>
      </c>
      <c r="I939" s="9">
        <v>40</v>
      </c>
      <c r="J939" s="10">
        <v>350</v>
      </c>
      <c r="K939" s="11">
        <v>140000</v>
      </c>
      <c r="L939" s="11">
        <v>42000</v>
      </c>
      <c r="M939" s="12">
        <v>0.3</v>
      </c>
      <c r="N939" s="14" t="s">
        <v>18</v>
      </c>
    </row>
    <row r="940" spans="2:14" ht="14.25" customHeight="1" x14ac:dyDescent="0.3">
      <c r="B940" s="6" t="s">
        <v>26</v>
      </c>
      <c r="C940" s="6">
        <v>1197831</v>
      </c>
      <c r="D940" s="7">
        <v>44270</v>
      </c>
      <c r="E940" s="6" t="s">
        <v>27</v>
      </c>
      <c r="F940" s="6" t="s">
        <v>55</v>
      </c>
      <c r="G940" s="6" t="s">
        <v>56</v>
      </c>
      <c r="H940" s="8" t="s">
        <v>23</v>
      </c>
      <c r="I940" s="9">
        <v>35</v>
      </c>
      <c r="J940" s="10">
        <v>500</v>
      </c>
      <c r="K940" s="11">
        <v>175000</v>
      </c>
      <c r="L940" s="11">
        <v>87500</v>
      </c>
      <c r="M940" s="12">
        <v>0.5</v>
      </c>
      <c r="N940" s="14" t="s">
        <v>18</v>
      </c>
    </row>
    <row r="941" spans="2:14" ht="14.25" customHeight="1" x14ac:dyDescent="0.3">
      <c r="B941" s="6" t="s">
        <v>26</v>
      </c>
      <c r="C941" s="6">
        <v>1197831</v>
      </c>
      <c r="D941" s="7">
        <v>44271</v>
      </c>
      <c r="E941" s="6" t="s">
        <v>27</v>
      </c>
      <c r="F941" s="6" t="s">
        <v>55</v>
      </c>
      <c r="G941" s="6" t="s">
        <v>56</v>
      </c>
      <c r="H941" s="8" t="s">
        <v>17</v>
      </c>
      <c r="I941" s="9">
        <v>25</v>
      </c>
      <c r="J941" s="10">
        <v>650</v>
      </c>
      <c r="K941" s="11">
        <v>162500</v>
      </c>
      <c r="L941" s="11">
        <v>56875</v>
      </c>
      <c r="M941" s="12">
        <v>0.35</v>
      </c>
      <c r="N941" s="14" t="s">
        <v>18</v>
      </c>
    </row>
    <row r="942" spans="2:14" ht="14.25" customHeight="1" x14ac:dyDescent="0.3">
      <c r="B942" s="6" t="s">
        <v>26</v>
      </c>
      <c r="C942" s="6">
        <v>1197831</v>
      </c>
      <c r="D942" s="7">
        <v>44272</v>
      </c>
      <c r="E942" s="6" t="s">
        <v>27</v>
      </c>
      <c r="F942" s="6" t="s">
        <v>55</v>
      </c>
      <c r="G942" s="6" t="s">
        <v>56</v>
      </c>
      <c r="H942" s="8" t="s">
        <v>19</v>
      </c>
      <c r="I942" s="9">
        <v>35</v>
      </c>
      <c r="J942" s="10">
        <v>625</v>
      </c>
      <c r="K942" s="11">
        <v>218750</v>
      </c>
      <c r="L942" s="11">
        <v>76562.5</v>
      </c>
      <c r="M942" s="12">
        <v>0.35</v>
      </c>
      <c r="N942" s="14" t="s">
        <v>18</v>
      </c>
    </row>
    <row r="943" spans="2:14" ht="14.25" customHeight="1" x14ac:dyDescent="0.3">
      <c r="B943" s="6" t="s">
        <v>26</v>
      </c>
      <c r="C943" s="6">
        <v>1197831</v>
      </c>
      <c r="D943" s="7">
        <v>44273</v>
      </c>
      <c r="E943" s="6" t="s">
        <v>27</v>
      </c>
      <c r="F943" s="6" t="s">
        <v>55</v>
      </c>
      <c r="G943" s="6" t="s">
        <v>56</v>
      </c>
      <c r="H943" s="8" t="s">
        <v>20</v>
      </c>
      <c r="I943" s="9">
        <v>35</v>
      </c>
      <c r="J943" s="10">
        <v>450</v>
      </c>
      <c r="K943" s="11">
        <v>157500</v>
      </c>
      <c r="L943" s="11">
        <v>55125</v>
      </c>
      <c r="M943" s="12">
        <v>0.35</v>
      </c>
      <c r="N943" s="14" t="s">
        <v>18</v>
      </c>
    </row>
    <row r="944" spans="2:14" ht="14.25" customHeight="1" x14ac:dyDescent="0.3">
      <c r="B944" s="6" t="s">
        <v>26</v>
      </c>
      <c r="C944" s="6">
        <v>1197831</v>
      </c>
      <c r="D944" s="7">
        <v>44274</v>
      </c>
      <c r="E944" s="6" t="s">
        <v>27</v>
      </c>
      <c r="F944" s="6" t="s">
        <v>55</v>
      </c>
      <c r="G944" s="6" t="s">
        <v>56</v>
      </c>
      <c r="H944" s="8" t="s">
        <v>21</v>
      </c>
      <c r="I944" s="9">
        <v>35</v>
      </c>
      <c r="J944" s="10">
        <v>400</v>
      </c>
      <c r="K944" s="11">
        <v>140000</v>
      </c>
      <c r="L944" s="11">
        <v>63000</v>
      </c>
      <c r="M944" s="12">
        <v>0.45</v>
      </c>
      <c r="N944" s="14" t="s">
        <v>18</v>
      </c>
    </row>
    <row r="945" spans="2:14" ht="14.25" customHeight="1" x14ac:dyDescent="0.3">
      <c r="B945" s="6" t="s">
        <v>26</v>
      </c>
      <c r="C945" s="6">
        <v>1197831</v>
      </c>
      <c r="D945" s="7">
        <v>44275</v>
      </c>
      <c r="E945" s="6" t="s">
        <v>27</v>
      </c>
      <c r="F945" s="6" t="s">
        <v>55</v>
      </c>
      <c r="G945" s="6" t="s">
        <v>56</v>
      </c>
      <c r="H945" s="8" t="s">
        <v>22</v>
      </c>
      <c r="I945" s="9">
        <v>40</v>
      </c>
      <c r="J945" s="10">
        <v>275</v>
      </c>
      <c r="K945" s="11">
        <v>110000</v>
      </c>
      <c r="L945" s="11">
        <v>33000</v>
      </c>
      <c r="M945" s="12">
        <v>0.3</v>
      </c>
      <c r="N945" s="14" t="s">
        <v>18</v>
      </c>
    </row>
    <row r="946" spans="2:14" ht="14.25" customHeight="1" x14ac:dyDescent="0.3">
      <c r="B946" s="6" t="s">
        <v>26</v>
      </c>
      <c r="C946" s="6">
        <v>1197831</v>
      </c>
      <c r="D946" s="7">
        <v>44276</v>
      </c>
      <c r="E946" s="6" t="s">
        <v>27</v>
      </c>
      <c r="F946" s="6" t="s">
        <v>55</v>
      </c>
      <c r="G946" s="6" t="s">
        <v>56</v>
      </c>
      <c r="H946" s="8" t="s">
        <v>23</v>
      </c>
      <c r="I946" s="9">
        <v>35</v>
      </c>
      <c r="J946" s="10">
        <v>475</v>
      </c>
      <c r="K946" s="11">
        <v>166250</v>
      </c>
      <c r="L946" s="11">
        <v>83125</v>
      </c>
      <c r="M946" s="12">
        <v>0.5</v>
      </c>
      <c r="N946" s="14" t="s">
        <v>18</v>
      </c>
    </row>
    <row r="947" spans="2:14" ht="14.25" customHeight="1" x14ac:dyDescent="0.3">
      <c r="B947" s="6" t="s">
        <v>26</v>
      </c>
      <c r="C947" s="6">
        <v>1197831</v>
      </c>
      <c r="D947" s="7">
        <v>44277</v>
      </c>
      <c r="E947" s="6" t="s">
        <v>27</v>
      </c>
      <c r="F947" s="6" t="s">
        <v>55</v>
      </c>
      <c r="G947" s="6" t="s">
        <v>56</v>
      </c>
      <c r="H947" s="8" t="s">
        <v>17</v>
      </c>
      <c r="I947" s="9">
        <v>30</v>
      </c>
      <c r="J947" s="10">
        <v>650</v>
      </c>
      <c r="K947" s="11">
        <v>195000</v>
      </c>
      <c r="L947" s="11">
        <v>78000</v>
      </c>
      <c r="M947" s="12">
        <v>0.39999999999999997</v>
      </c>
      <c r="N947" s="14" t="s">
        <v>18</v>
      </c>
    </row>
    <row r="948" spans="2:14" ht="14.25" customHeight="1" x14ac:dyDescent="0.3">
      <c r="B948" s="6" t="s">
        <v>26</v>
      </c>
      <c r="C948" s="6">
        <v>1197831</v>
      </c>
      <c r="D948" s="7">
        <v>44278</v>
      </c>
      <c r="E948" s="6" t="s">
        <v>27</v>
      </c>
      <c r="F948" s="6" t="s">
        <v>55</v>
      </c>
      <c r="G948" s="6" t="s">
        <v>56</v>
      </c>
      <c r="H948" s="8" t="s">
        <v>19</v>
      </c>
      <c r="I948" s="9">
        <v>40</v>
      </c>
      <c r="J948" s="10">
        <v>650</v>
      </c>
      <c r="K948" s="11">
        <v>260000</v>
      </c>
      <c r="L948" s="11">
        <v>103999.99999999999</v>
      </c>
      <c r="M948" s="12">
        <v>0.39999999999999997</v>
      </c>
      <c r="N948" s="14" t="s">
        <v>18</v>
      </c>
    </row>
    <row r="949" spans="2:14" ht="14.25" customHeight="1" x14ac:dyDescent="0.3">
      <c r="B949" s="6" t="s">
        <v>26</v>
      </c>
      <c r="C949" s="6">
        <v>1197831</v>
      </c>
      <c r="D949" s="7">
        <v>44279</v>
      </c>
      <c r="E949" s="6" t="s">
        <v>27</v>
      </c>
      <c r="F949" s="6" t="s">
        <v>55</v>
      </c>
      <c r="G949" s="6" t="s">
        <v>56</v>
      </c>
      <c r="H949" s="8" t="s">
        <v>20</v>
      </c>
      <c r="I949" s="9">
        <v>30</v>
      </c>
      <c r="J949" s="10">
        <v>475</v>
      </c>
      <c r="K949" s="11">
        <v>142500</v>
      </c>
      <c r="L949" s="11">
        <v>56999.999999999993</v>
      </c>
      <c r="M949" s="12">
        <v>0.39999999999999997</v>
      </c>
      <c r="N949" s="14" t="s">
        <v>18</v>
      </c>
    </row>
    <row r="950" spans="2:14" ht="14.25" customHeight="1" x14ac:dyDescent="0.3">
      <c r="B950" s="6" t="s">
        <v>26</v>
      </c>
      <c r="C950" s="6">
        <v>1197831</v>
      </c>
      <c r="D950" s="7">
        <v>44280</v>
      </c>
      <c r="E950" s="6" t="s">
        <v>27</v>
      </c>
      <c r="F950" s="6" t="s">
        <v>55</v>
      </c>
      <c r="G950" s="6" t="s">
        <v>56</v>
      </c>
      <c r="H950" s="8" t="s">
        <v>21</v>
      </c>
      <c r="I950" s="9">
        <v>35</v>
      </c>
      <c r="J950" s="10">
        <v>375</v>
      </c>
      <c r="K950" s="11">
        <v>131250</v>
      </c>
      <c r="L950" s="11">
        <v>65625</v>
      </c>
      <c r="M950" s="12">
        <v>0.5</v>
      </c>
      <c r="N950" s="14" t="s">
        <v>18</v>
      </c>
    </row>
    <row r="951" spans="2:14" ht="14.25" customHeight="1" x14ac:dyDescent="0.3">
      <c r="B951" s="6" t="s">
        <v>26</v>
      </c>
      <c r="C951" s="6">
        <v>1197831</v>
      </c>
      <c r="D951" s="7">
        <v>44281</v>
      </c>
      <c r="E951" s="6" t="s">
        <v>27</v>
      </c>
      <c r="F951" s="6" t="s">
        <v>55</v>
      </c>
      <c r="G951" s="6" t="s">
        <v>56</v>
      </c>
      <c r="H951" s="8" t="s">
        <v>22</v>
      </c>
      <c r="I951" s="9">
        <v>40</v>
      </c>
      <c r="J951" s="10">
        <v>275</v>
      </c>
      <c r="K951" s="11">
        <v>110000</v>
      </c>
      <c r="L951" s="11">
        <v>38500</v>
      </c>
      <c r="M951" s="12">
        <v>0.35</v>
      </c>
      <c r="N951" s="14" t="s">
        <v>18</v>
      </c>
    </row>
    <row r="952" spans="2:14" ht="14.25" customHeight="1" x14ac:dyDescent="0.3">
      <c r="B952" s="6" t="s">
        <v>26</v>
      </c>
      <c r="C952" s="6">
        <v>1197831</v>
      </c>
      <c r="D952" s="7">
        <v>44282</v>
      </c>
      <c r="E952" s="6" t="s">
        <v>27</v>
      </c>
      <c r="F952" s="6" t="s">
        <v>55</v>
      </c>
      <c r="G952" s="6" t="s">
        <v>56</v>
      </c>
      <c r="H952" s="8" t="s">
        <v>23</v>
      </c>
      <c r="I952" s="9">
        <v>35</v>
      </c>
      <c r="J952" s="10">
        <v>425</v>
      </c>
      <c r="K952" s="11">
        <v>148750</v>
      </c>
      <c r="L952" s="11">
        <v>81812.5</v>
      </c>
      <c r="M952" s="12">
        <v>0.55000000000000004</v>
      </c>
      <c r="N952" s="14" t="s">
        <v>18</v>
      </c>
    </row>
    <row r="953" spans="2:14" ht="14.25" customHeight="1" x14ac:dyDescent="0.3">
      <c r="B953" s="6" t="s">
        <v>26</v>
      </c>
      <c r="C953" s="6">
        <v>1197831</v>
      </c>
      <c r="D953" s="7">
        <v>44283</v>
      </c>
      <c r="E953" s="6" t="s">
        <v>27</v>
      </c>
      <c r="F953" s="6" t="s">
        <v>55</v>
      </c>
      <c r="G953" s="6" t="s">
        <v>56</v>
      </c>
      <c r="H953" s="8" t="s">
        <v>17</v>
      </c>
      <c r="I953" s="9">
        <v>20</v>
      </c>
      <c r="J953" s="10">
        <v>675</v>
      </c>
      <c r="K953" s="11">
        <v>135000</v>
      </c>
      <c r="L953" s="11">
        <v>53999.999999999993</v>
      </c>
      <c r="M953" s="12">
        <v>0.39999999999999997</v>
      </c>
      <c r="N953" s="14" t="s">
        <v>18</v>
      </c>
    </row>
    <row r="954" spans="2:14" ht="14.25" customHeight="1" x14ac:dyDescent="0.3">
      <c r="B954" s="6" t="s">
        <v>26</v>
      </c>
      <c r="C954" s="6">
        <v>1197831</v>
      </c>
      <c r="D954" s="7">
        <v>44284</v>
      </c>
      <c r="E954" s="6" t="s">
        <v>27</v>
      </c>
      <c r="F954" s="6" t="s">
        <v>55</v>
      </c>
      <c r="G954" s="6" t="s">
        <v>56</v>
      </c>
      <c r="H954" s="8" t="s">
        <v>19</v>
      </c>
      <c r="I954" s="9">
        <v>25.000000000000007</v>
      </c>
      <c r="J954" s="10">
        <v>675</v>
      </c>
      <c r="K954" s="11">
        <v>168750.00000000006</v>
      </c>
      <c r="L954" s="11">
        <v>67500.000000000015</v>
      </c>
      <c r="M954" s="12">
        <v>0.39999999999999997</v>
      </c>
      <c r="N954" s="14" t="s">
        <v>18</v>
      </c>
    </row>
    <row r="955" spans="2:14" ht="14.25" customHeight="1" x14ac:dyDescent="0.3">
      <c r="B955" s="6" t="s">
        <v>26</v>
      </c>
      <c r="C955" s="6">
        <v>1197831</v>
      </c>
      <c r="D955" s="7">
        <v>44285</v>
      </c>
      <c r="E955" s="6" t="s">
        <v>27</v>
      </c>
      <c r="F955" s="6" t="s">
        <v>55</v>
      </c>
      <c r="G955" s="6" t="s">
        <v>56</v>
      </c>
      <c r="H955" s="8" t="s">
        <v>20</v>
      </c>
      <c r="I955" s="9">
        <v>19.999999999999996</v>
      </c>
      <c r="J955" s="10">
        <v>500</v>
      </c>
      <c r="K955" s="11">
        <v>99999.999999999985</v>
      </c>
      <c r="L955" s="11">
        <v>39999.999999999993</v>
      </c>
      <c r="M955" s="12">
        <v>0.39999999999999997</v>
      </c>
      <c r="N955" s="14" t="s">
        <v>18</v>
      </c>
    </row>
    <row r="956" spans="2:14" ht="14.25" customHeight="1" x14ac:dyDescent="0.3">
      <c r="B956" s="6" t="s">
        <v>26</v>
      </c>
      <c r="C956" s="6">
        <v>1197831</v>
      </c>
      <c r="D956" s="7">
        <v>44286</v>
      </c>
      <c r="E956" s="6" t="s">
        <v>27</v>
      </c>
      <c r="F956" s="6" t="s">
        <v>55</v>
      </c>
      <c r="G956" s="6" t="s">
        <v>56</v>
      </c>
      <c r="H956" s="8" t="s">
        <v>21</v>
      </c>
      <c r="I956" s="9">
        <v>25.000000000000007</v>
      </c>
      <c r="J956" s="10">
        <v>400</v>
      </c>
      <c r="K956" s="11">
        <v>100000.00000000003</v>
      </c>
      <c r="L956" s="11">
        <v>50000.000000000015</v>
      </c>
      <c r="M956" s="12">
        <v>0.5</v>
      </c>
      <c r="N956" s="14" t="s">
        <v>18</v>
      </c>
    </row>
    <row r="957" spans="2:14" ht="14.25" customHeight="1" x14ac:dyDescent="0.3">
      <c r="B957" s="6" t="s">
        <v>26</v>
      </c>
      <c r="C957" s="6">
        <v>1197831</v>
      </c>
      <c r="D957" s="7">
        <v>44287</v>
      </c>
      <c r="E957" s="6" t="s">
        <v>27</v>
      </c>
      <c r="F957" s="6" t="s">
        <v>55</v>
      </c>
      <c r="G957" s="6" t="s">
        <v>56</v>
      </c>
      <c r="H957" s="8" t="s">
        <v>22</v>
      </c>
      <c r="I957" s="9">
        <v>30</v>
      </c>
      <c r="J957" s="10">
        <v>300</v>
      </c>
      <c r="K957" s="11">
        <v>90000</v>
      </c>
      <c r="L957" s="11">
        <v>31499.999999999996</v>
      </c>
      <c r="M957" s="12">
        <v>0.35</v>
      </c>
      <c r="N957" s="14" t="s">
        <v>18</v>
      </c>
    </row>
    <row r="958" spans="2:14" ht="14.25" customHeight="1" x14ac:dyDescent="0.3">
      <c r="B958" s="6" t="s">
        <v>26</v>
      </c>
      <c r="C958" s="6">
        <v>1197831</v>
      </c>
      <c r="D958" s="7">
        <v>44288</v>
      </c>
      <c r="E958" s="6" t="s">
        <v>27</v>
      </c>
      <c r="F958" s="6" t="s">
        <v>55</v>
      </c>
      <c r="G958" s="6" t="s">
        <v>56</v>
      </c>
      <c r="H958" s="8" t="s">
        <v>23</v>
      </c>
      <c r="I958" s="9">
        <v>25.000000000000007</v>
      </c>
      <c r="J958" s="10">
        <v>575</v>
      </c>
      <c r="K958" s="11">
        <v>143750.00000000003</v>
      </c>
      <c r="L958" s="11">
        <v>79062.500000000029</v>
      </c>
      <c r="M958" s="12">
        <v>0.55000000000000004</v>
      </c>
      <c r="N958" s="14" t="s">
        <v>18</v>
      </c>
    </row>
    <row r="959" spans="2:14" ht="14.25" customHeight="1" x14ac:dyDescent="0.3">
      <c r="B959" s="6" t="s">
        <v>26</v>
      </c>
      <c r="C959" s="6">
        <v>1197831</v>
      </c>
      <c r="D959" s="7">
        <v>44289</v>
      </c>
      <c r="E959" s="6" t="s">
        <v>27</v>
      </c>
      <c r="F959" s="6" t="s">
        <v>55</v>
      </c>
      <c r="G959" s="6" t="s">
        <v>56</v>
      </c>
      <c r="H959" s="8" t="s">
        <v>17</v>
      </c>
      <c r="I959" s="9">
        <v>14.999999999999996</v>
      </c>
      <c r="J959" s="10">
        <v>725</v>
      </c>
      <c r="K959" s="11">
        <v>108749.99999999997</v>
      </c>
      <c r="L959" s="11">
        <v>43499.999999999985</v>
      </c>
      <c r="M959" s="12">
        <v>0.39999999999999997</v>
      </c>
      <c r="N959" s="14" t="s">
        <v>18</v>
      </c>
    </row>
    <row r="960" spans="2:14" ht="14.25" customHeight="1" x14ac:dyDescent="0.3">
      <c r="B960" s="6" t="s">
        <v>26</v>
      </c>
      <c r="C960" s="6">
        <v>1197831</v>
      </c>
      <c r="D960" s="7">
        <v>44290</v>
      </c>
      <c r="E960" s="6" t="s">
        <v>27</v>
      </c>
      <c r="F960" s="6" t="s">
        <v>55</v>
      </c>
      <c r="G960" s="6" t="s">
        <v>56</v>
      </c>
      <c r="H960" s="8" t="s">
        <v>19</v>
      </c>
      <c r="I960" s="9">
        <v>25.000000000000007</v>
      </c>
      <c r="J960" s="10">
        <v>750</v>
      </c>
      <c r="K960" s="11">
        <v>187500.00000000006</v>
      </c>
      <c r="L960" s="11">
        <v>75000.000000000015</v>
      </c>
      <c r="M960" s="12">
        <v>0.39999999999999997</v>
      </c>
      <c r="N960" s="14" t="s">
        <v>18</v>
      </c>
    </row>
    <row r="961" spans="2:14" ht="14.25" customHeight="1" x14ac:dyDescent="0.3">
      <c r="B961" s="6" t="s">
        <v>26</v>
      </c>
      <c r="C961" s="6">
        <v>1197831</v>
      </c>
      <c r="D961" s="7">
        <v>44291</v>
      </c>
      <c r="E961" s="6" t="s">
        <v>27</v>
      </c>
      <c r="F961" s="6" t="s">
        <v>55</v>
      </c>
      <c r="G961" s="6" t="s">
        <v>56</v>
      </c>
      <c r="H961" s="8" t="s">
        <v>20</v>
      </c>
      <c r="I961" s="9">
        <v>19.999999999999996</v>
      </c>
      <c r="J961" s="10">
        <v>600</v>
      </c>
      <c r="K961" s="11">
        <v>119999.99999999999</v>
      </c>
      <c r="L961" s="11">
        <v>47999.999999999993</v>
      </c>
      <c r="M961" s="12">
        <v>0.39999999999999997</v>
      </c>
      <c r="N961" s="14" t="s">
        <v>18</v>
      </c>
    </row>
    <row r="962" spans="2:14" ht="14.25" customHeight="1" x14ac:dyDescent="0.3">
      <c r="B962" s="6" t="s">
        <v>26</v>
      </c>
      <c r="C962" s="6">
        <v>1197831</v>
      </c>
      <c r="D962" s="7">
        <v>44292</v>
      </c>
      <c r="E962" s="6" t="s">
        <v>27</v>
      </c>
      <c r="F962" s="6" t="s">
        <v>55</v>
      </c>
      <c r="G962" s="6" t="s">
        <v>56</v>
      </c>
      <c r="H962" s="8" t="s">
        <v>21</v>
      </c>
      <c r="I962" s="9">
        <v>30.000000000000004</v>
      </c>
      <c r="J962" s="10">
        <v>525</v>
      </c>
      <c r="K962" s="11">
        <v>157500.00000000003</v>
      </c>
      <c r="L962" s="11">
        <v>78750.000000000015</v>
      </c>
      <c r="M962" s="12">
        <v>0.5</v>
      </c>
      <c r="N962" s="14" t="s">
        <v>18</v>
      </c>
    </row>
    <row r="963" spans="2:14" ht="14.25" customHeight="1" x14ac:dyDescent="0.3">
      <c r="B963" s="6" t="s">
        <v>26</v>
      </c>
      <c r="C963" s="6">
        <v>1197831</v>
      </c>
      <c r="D963" s="7">
        <v>44293</v>
      </c>
      <c r="E963" s="6" t="s">
        <v>27</v>
      </c>
      <c r="F963" s="6" t="s">
        <v>55</v>
      </c>
      <c r="G963" s="6" t="s">
        <v>56</v>
      </c>
      <c r="H963" s="8" t="s">
        <v>22</v>
      </c>
      <c r="I963" s="9">
        <v>45</v>
      </c>
      <c r="J963" s="10">
        <v>425</v>
      </c>
      <c r="K963" s="11">
        <v>191250</v>
      </c>
      <c r="L963" s="11">
        <v>66937.5</v>
      </c>
      <c r="M963" s="12">
        <v>0.35</v>
      </c>
      <c r="N963" s="14" t="s">
        <v>18</v>
      </c>
    </row>
    <row r="964" spans="2:14" ht="14.25" customHeight="1" x14ac:dyDescent="0.3">
      <c r="B964" s="6" t="s">
        <v>26</v>
      </c>
      <c r="C964" s="6">
        <v>1197831</v>
      </c>
      <c r="D964" s="7">
        <v>44294</v>
      </c>
      <c r="E964" s="6" t="s">
        <v>27</v>
      </c>
      <c r="F964" s="6" t="s">
        <v>55</v>
      </c>
      <c r="G964" s="6" t="s">
        <v>56</v>
      </c>
      <c r="H964" s="8" t="s">
        <v>23</v>
      </c>
      <c r="I964" s="9">
        <v>40</v>
      </c>
      <c r="J964" s="10">
        <v>775</v>
      </c>
      <c r="K964" s="11">
        <v>310000</v>
      </c>
      <c r="L964" s="11">
        <v>170500</v>
      </c>
      <c r="M964" s="12">
        <v>0.55000000000000004</v>
      </c>
      <c r="N964" s="14" t="s">
        <v>18</v>
      </c>
    </row>
    <row r="965" spans="2:14" ht="14.25" customHeight="1" x14ac:dyDescent="0.3">
      <c r="B965" s="6" t="s">
        <v>26</v>
      </c>
      <c r="C965" s="6">
        <v>1197831</v>
      </c>
      <c r="D965" s="7">
        <v>44295</v>
      </c>
      <c r="E965" s="6" t="s">
        <v>27</v>
      </c>
      <c r="F965" s="6" t="s">
        <v>55</v>
      </c>
      <c r="G965" s="6" t="s">
        <v>56</v>
      </c>
      <c r="H965" s="8" t="s">
        <v>17</v>
      </c>
      <c r="I965" s="9">
        <v>40</v>
      </c>
      <c r="J965" s="10">
        <v>775</v>
      </c>
      <c r="K965" s="11">
        <v>310000</v>
      </c>
      <c r="L965" s="11">
        <v>123999.99999999999</v>
      </c>
      <c r="M965" s="12">
        <v>0.39999999999999997</v>
      </c>
      <c r="N965" s="14" t="s">
        <v>18</v>
      </c>
    </row>
    <row r="966" spans="2:14" ht="14.25" customHeight="1" x14ac:dyDescent="0.3">
      <c r="B966" s="6" t="s">
        <v>26</v>
      </c>
      <c r="C966" s="6">
        <v>1197831</v>
      </c>
      <c r="D966" s="7">
        <v>44296</v>
      </c>
      <c r="E966" s="6" t="s">
        <v>27</v>
      </c>
      <c r="F966" s="6" t="s">
        <v>55</v>
      </c>
      <c r="G966" s="6" t="s">
        <v>56</v>
      </c>
      <c r="H966" s="8" t="s">
        <v>19</v>
      </c>
      <c r="I966" s="9">
        <v>45</v>
      </c>
      <c r="J966" s="10">
        <v>775</v>
      </c>
      <c r="K966" s="11">
        <v>348750</v>
      </c>
      <c r="L966" s="11">
        <v>139500</v>
      </c>
      <c r="M966" s="12">
        <v>0.39999999999999997</v>
      </c>
      <c r="N966" s="14" t="s">
        <v>18</v>
      </c>
    </row>
    <row r="967" spans="2:14" ht="14.25" customHeight="1" x14ac:dyDescent="0.3">
      <c r="B967" s="6" t="s">
        <v>26</v>
      </c>
      <c r="C967" s="6">
        <v>1197831</v>
      </c>
      <c r="D967" s="7">
        <v>44297</v>
      </c>
      <c r="E967" s="6" t="s">
        <v>27</v>
      </c>
      <c r="F967" s="6" t="s">
        <v>55</v>
      </c>
      <c r="G967" s="6" t="s">
        <v>56</v>
      </c>
      <c r="H967" s="8" t="s">
        <v>20</v>
      </c>
      <c r="I967" s="9">
        <v>40</v>
      </c>
      <c r="J967" s="10">
        <v>650</v>
      </c>
      <c r="K967" s="11">
        <v>260000</v>
      </c>
      <c r="L967" s="11">
        <v>103999.99999999999</v>
      </c>
      <c r="M967" s="12">
        <v>0.39999999999999997</v>
      </c>
      <c r="N967" s="14" t="s">
        <v>18</v>
      </c>
    </row>
    <row r="968" spans="2:14" ht="14.25" customHeight="1" x14ac:dyDescent="0.3">
      <c r="B968" s="6" t="s">
        <v>26</v>
      </c>
      <c r="C968" s="6">
        <v>1197831</v>
      </c>
      <c r="D968" s="7">
        <v>44298</v>
      </c>
      <c r="E968" s="6" t="s">
        <v>27</v>
      </c>
      <c r="F968" s="6" t="s">
        <v>55</v>
      </c>
      <c r="G968" s="6" t="s">
        <v>56</v>
      </c>
      <c r="H968" s="8" t="s">
        <v>21</v>
      </c>
      <c r="I968" s="9">
        <v>40</v>
      </c>
      <c r="J968" s="10">
        <v>600</v>
      </c>
      <c r="K968" s="11">
        <v>240000</v>
      </c>
      <c r="L968" s="11">
        <v>120000</v>
      </c>
      <c r="M968" s="12">
        <v>0.5</v>
      </c>
      <c r="N968" s="14" t="s">
        <v>18</v>
      </c>
    </row>
    <row r="969" spans="2:14" ht="14.25" customHeight="1" x14ac:dyDescent="0.3">
      <c r="B969" s="6" t="s">
        <v>26</v>
      </c>
      <c r="C969" s="6">
        <v>1197831</v>
      </c>
      <c r="D969" s="7">
        <v>44299</v>
      </c>
      <c r="E969" s="6" t="s">
        <v>27</v>
      </c>
      <c r="F969" s="6" t="s">
        <v>55</v>
      </c>
      <c r="G969" s="6" t="s">
        <v>56</v>
      </c>
      <c r="H969" s="8" t="s">
        <v>22</v>
      </c>
      <c r="I969" s="9">
        <v>45</v>
      </c>
      <c r="J969" s="10">
        <v>500</v>
      </c>
      <c r="K969" s="11">
        <v>225000</v>
      </c>
      <c r="L969" s="11">
        <v>78750</v>
      </c>
      <c r="M969" s="12">
        <v>0.35</v>
      </c>
      <c r="N969" s="14" t="s">
        <v>18</v>
      </c>
    </row>
    <row r="970" spans="2:14" ht="14.25" customHeight="1" x14ac:dyDescent="0.3">
      <c r="B970" s="6" t="s">
        <v>26</v>
      </c>
      <c r="C970" s="6">
        <v>1197831</v>
      </c>
      <c r="D970" s="7">
        <v>44300</v>
      </c>
      <c r="E970" s="6" t="s">
        <v>27</v>
      </c>
      <c r="F970" s="6" t="s">
        <v>55</v>
      </c>
      <c r="G970" s="6" t="s">
        <v>56</v>
      </c>
      <c r="H970" s="8" t="s">
        <v>23</v>
      </c>
      <c r="I970" s="9">
        <v>50</v>
      </c>
      <c r="J970" s="10">
        <v>875</v>
      </c>
      <c r="K970" s="11">
        <v>437500</v>
      </c>
      <c r="L970" s="11">
        <v>240625.00000000003</v>
      </c>
      <c r="M970" s="12">
        <v>0.55000000000000004</v>
      </c>
      <c r="N970" s="14" t="s">
        <v>18</v>
      </c>
    </row>
    <row r="971" spans="2:14" ht="14.25" customHeight="1" x14ac:dyDescent="0.3">
      <c r="B971" s="6" t="s">
        <v>26</v>
      </c>
      <c r="C971" s="6">
        <v>1197831</v>
      </c>
      <c r="D971" s="7">
        <v>44301</v>
      </c>
      <c r="E971" s="6" t="s">
        <v>27</v>
      </c>
      <c r="F971" s="6" t="s">
        <v>55</v>
      </c>
      <c r="G971" s="6" t="s">
        <v>56</v>
      </c>
      <c r="H971" s="8" t="s">
        <v>17</v>
      </c>
      <c r="I971" s="9">
        <v>40</v>
      </c>
      <c r="J971" s="10">
        <v>825</v>
      </c>
      <c r="K971" s="11">
        <v>330000</v>
      </c>
      <c r="L971" s="11">
        <v>148499.99999999997</v>
      </c>
      <c r="M971" s="12">
        <v>0.44999999999999996</v>
      </c>
      <c r="N971" s="14" t="s">
        <v>18</v>
      </c>
    </row>
    <row r="972" spans="2:14" ht="14.25" customHeight="1" x14ac:dyDescent="0.3">
      <c r="B972" s="6" t="s">
        <v>26</v>
      </c>
      <c r="C972" s="6">
        <v>1197831</v>
      </c>
      <c r="D972" s="7">
        <v>44302</v>
      </c>
      <c r="E972" s="6" t="s">
        <v>27</v>
      </c>
      <c r="F972" s="6" t="s">
        <v>55</v>
      </c>
      <c r="G972" s="6" t="s">
        <v>56</v>
      </c>
      <c r="H972" s="8" t="s">
        <v>19</v>
      </c>
      <c r="I972" s="9">
        <v>45</v>
      </c>
      <c r="J972" s="10">
        <v>825</v>
      </c>
      <c r="K972" s="11">
        <v>371250</v>
      </c>
      <c r="L972" s="11">
        <v>167062.49999999997</v>
      </c>
      <c r="M972" s="12">
        <v>0.44999999999999996</v>
      </c>
      <c r="N972" s="14" t="s">
        <v>18</v>
      </c>
    </row>
    <row r="973" spans="2:14" ht="14.25" customHeight="1" x14ac:dyDescent="0.3">
      <c r="B973" s="6" t="s">
        <v>26</v>
      </c>
      <c r="C973" s="6">
        <v>1197831</v>
      </c>
      <c r="D973" s="7">
        <v>44303</v>
      </c>
      <c r="E973" s="6" t="s">
        <v>27</v>
      </c>
      <c r="F973" s="6" t="s">
        <v>55</v>
      </c>
      <c r="G973" s="6" t="s">
        <v>56</v>
      </c>
      <c r="H973" s="8" t="s">
        <v>20</v>
      </c>
      <c r="I973" s="9">
        <v>40</v>
      </c>
      <c r="J973" s="10">
        <v>975</v>
      </c>
      <c r="K973" s="11">
        <v>390000</v>
      </c>
      <c r="L973" s="11">
        <v>175499.99999999997</v>
      </c>
      <c r="M973" s="12">
        <v>0.44999999999999996</v>
      </c>
      <c r="N973" s="14" t="s">
        <v>18</v>
      </c>
    </row>
    <row r="974" spans="2:14" ht="14.25" customHeight="1" x14ac:dyDescent="0.3">
      <c r="B974" s="6" t="s">
        <v>26</v>
      </c>
      <c r="C974" s="6">
        <v>1197831</v>
      </c>
      <c r="D974" s="7">
        <v>44304</v>
      </c>
      <c r="E974" s="6" t="s">
        <v>27</v>
      </c>
      <c r="F974" s="6" t="s">
        <v>55</v>
      </c>
      <c r="G974" s="6" t="s">
        <v>56</v>
      </c>
      <c r="H974" s="8" t="s">
        <v>21</v>
      </c>
      <c r="I974" s="9">
        <v>40</v>
      </c>
      <c r="J974" s="10">
        <v>575</v>
      </c>
      <c r="K974" s="11">
        <v>230000</v>
      </c>
      <c r="L974" s="11">
        <v>126500.00000000001</v>
      </c>
      <c r="M974" s="12">
        <v>0.55000000000000004</v>
      </c>
      <c r="N974" s="14" t="s">
        <v>18</v>
      </c>
    </row>
    <row r="975" spans="2:14" ht="14.25" customHeight="1" x14ac:dyDescent="0.3">
      <c r="B975" s="6" t="s">
        <v>26</v>
      </c>
      <c r="C975" s="6">
        <v>1197831</v>
      </c>
      <c r="D975" s="7">
        <v>44305</v>
      </c>
      <c r="E975" s="6" t="s">
        <v>27</v>
      </c>
      <c r="F975" s="6" t="s">
        <v>55</v>
      </c>
      <c r="G975" s="6" t="s">
        <v>56</v>
      </c>
      <c r="H975" s="8" t="s">
        <v>22</v>
      </c>
      <c r="I975" s="9">
        <v>45</v>
      </c>
      <c r="J975" s="10">
        <v>550</v>
      </c>
      <c r="K975" s="11">
        <v>247500</v>
      </c>
      <c r="L975" s="11">
        <v>98999.999999999985</v>
      </c>
      <c r="M975" s="12">
        <v>0.39999999999999997</v>
      </c>
      <c r="N975" s="14" t="s">
        <v>18</v>
      </c>
    </row>
    <row r="976" spans="2:14" ht="14.25" customHeight="1" x14ac:dyDescent="0.3">
      <c r="B976" s="6" t="s">
        <v>26</v>
      </c>
      <c r="C976" s="6">
        <v>1197831</v>
      </c>
      <c r="D976" s="7">
        <v>44306</v>
      </c>
      <c r="E976" s="6" t="s">
        <v>27</v>
      </c>
      <c r="F976" s="6" t="s">
        <v>55</v>
      </c>
      <c r="G976" s="6" t="s">
        <v>56</v>
      </c>
      <c r="H976" s="8" t="s">
        <v>23</v>
      </c>
      <c r="I976" s="9">
        <v>54.999999999999993</v>
      </c>
      <c r="J976" s="10">
        <v>825</v>
      </c>
      <c r="K976" s="11">
        <v>453749.99999999994</v>
      </c>
      <c r="L976" s="11">
        <v>272250</v>
      </c>
      <c r="M976" s="12">
        <v>0.60000000000000009</v>
      </c>
      <c r="N976" s="14" t="s">
        <v>18</v>
      </c>
    </row>
    <row r="977" spans="2:14" ht="14.25" customHeight="1" x14ac:dyDescent="0.3">
      <c r="B977" s="6" t="s">
        <v>26</v>
      </c>
      <c r="C977" s="6">
        <v>1197831</v>
      </c>
      <c r="D977" s="7">
        <v>44307</v>
      </c>
      <c r="E977" s="6" t="s">
        <v>27</v>
      </c>
      <c r="F977" s="6" t="s">
        <v>55</v>
      </c>
      <c r="G977" s="6" t="s">
        <v>56</v>
      </c>
      <c r="H977" s="8" t="s">
        <v>17</v>
      </c>
      <c r="I977" s="9">
        <v>45</v>
      </c>
      <c r="J977" s="10">
        <v>775</v>
      </c>
      <c r="K977" s="11">
        <v>348750</v>
      </c>
      <c r="L977" s="11">
        <v>156937.49999999997</v>
      </c>
      <c r="M977" s="12">
        <v>0.44999999999999996</v>
      </c>
      <c r="N977" s="14" t="s">
        <v>18</v>
      </c>
    </row>
    <row r="978" spans="2:14" ht="14.25" customHeight="1" x14ac:dyDescent="0.3">
      <c r="B978" s="6" t="s">
        <v>26</v>
      </c>
      <c r="C978" s="6">
        <v>1197831</v>
      </c>
      <c r="D978" s="7">
        <v>44308</v>
      </c>
      <c r="E978" s="6" t="s">
        <v>27</v>
      </c>
      <c r="F978" s="6" t="s">
        <v>55</v>
      </c>
      <c r="G978" s="6" t="s">
        <v>56</v>
      </c>
      <c r="H978" s="8" t="s">
        <v>19</v>
      </c>
      <c r="I978" s="9">
        <v>55.000000000000007</v>
      </c>
      <c r="J978" s="10">
        <v>775</v>
      </c>
      <c r="K978" s="11">
        <v>426250.00000000006</v>
      </c>
      <c r="L978" s="11">
        <v>191812.5</v>
      </c>
      <c r="M978" s="12">
        <v>0.44999999999999996</v>
      </c>
      <c r="N978" s="14" t="s">
        <v>18</v>
      </c>
    </row>
    <row r="979" spans="2:14" ht="14.25" customHeight="1" x14ac:dyDescent="0.3">
      <c r="B979" s="6" t="s">
        <v>26</v>
      </c>
      <c r="C979" s="6">
        <v>1197831</v>
      </c>
      <c r="D979" s="7">
        <v>44309</v>
      </c>
      <c r="E979" s="6" t="s">
        <v>27</v>
      </c>
      <c r="F979" s="6" t="s">
        <v>55</v>
      </c>
      <c r="G979" s="6" t="s">
        <v>56</v>
      </c>
      <c r="H979" s="8" t="s">
        <v>20</v>
      </c>
      <c r="I979" s="9">
        <v>50</v>
      </c>
      <c r="J979" s="10">
        <v>950</v>
      </c>
      <c r="K979" s="11">
        <v>475000</v>
      </c>
      <c r="L979" s="11">
        <v>213749.99999999997</v>
      </c>
      <c r="M979" s="12">
        <v>0.44999999999999996</v>
      </c>
      <c r="N979" s="14" t="s">
        <v>18</v>
      </c>
    </row>
    <row r="980" spans="2:14" ht="14.25" customHeight="1" x14ac:dyDescent="0.3">
      <c r="B980" s="6" t="s">
        <v>26</v>
      </c>
      <c r="C980" s="6">
        <v>1197831</v>
      </c>
      <c r="D980" s="7">
        <v>44310</v>
      </c>
      <c r="E980" s="6" t="s">
        <v>27</v>
      </c>
      <c r="F980" s="6" t="s">
        <v>55</v>
      </c>
      <c r="G980" s="6" t="s">
        <v>56</v>
      </c>
      <c r="H980" s="8" t="s">
        <v>21</v>
      </c>
      <c r="I980" s="9">
        <v>45</v>
      </c>
      <c r="J980" s="10">
        <v>475</v>
      </c>
      <c r="K980" s="11">
        <v>213750</v>
      </c>
      <c r="L980" s="11">
        <v>117562.50000000001</v>
      </c>
      <c r="M980" s="12">
        <v>0.55000000000000004</v>
      </c>
      <c r="N980" s="14" t="s">
        <v>18</v>
      </c>
    </row>
    <row r="981" spans="2:14" ht="14.25" customHeight="1" x14ac:dyDescent="0.3">
      <c r="B981" s="6" t="s">
        <v>26</v>
      </c>
      <c r="C981" s="6">
        <v>1197831</v>
      </c>
      <c r="D981" s="7">
        <v>44311</v>
      </c>
      <c r="E981" s="6" t="s">
        <v>27</v>
      </c>
      <c r="F981" s="6" t="s">
        <v>55</v>
      </c>
      <c r="G981" s="6" t="s">
        <v>56</v>
      </c>
      <c r="H981" s="8" t="s">
        <v>22</v>
      </c>
      <c r="I981" s="9">
        <v>50</v>
      </c>
      <c r="J981" s="10">
        <v>475</v>
      </c>
      <c r="K981" s="11">
        <v>237500</v>
      </c>
      <c r="L981" s="11">
        <v>94999.999999999985</v>
      </c>
      <c r="M981" s="12">
        <v>0.39999999999999997</v>
      </c>
      <c r="N981" s="14" t="s">
        <v>18</v>
      </c>
    </row>
    <row r="982" spans="2:14" ht="14.25" customHeight="1" x14ac:dyDescent="0.3">
      <c r="B982" s="6" t="s">
        <v>26</v>
      </c>
      <c r="C982" s="6">
        <v>1197831</v>
      </c>
      <c r="D982" s="7">
        <v>44312</v>
      </c>
      <c r="E982" s="6" t="s">
        <v>27</v>
      </c>
      <c r="F982" s="6" t="s">
        <v>55</v>
      </c>
      <c r="G982" s="6" t="s">
        <v>56</v>
      </c>
      <c r="H982" s="8" t="s">
        <v>23</v>
      </c>
      <c r="I982" s="9">
        <v>54.999999999999993</v>
      </c>
      <c r="J982" s="10">
        <v>725</v>
      </c>
      <c r="K982" s="11">
        <v>398749.99999999994</v>
      </c>
      <c r="L982" s="11">
        <v>239250</v>
      </c>
      <c r="M982" s="12">
        <v>0.60000000000000009</v>
      </c>
      <c r="N982" s="14" t="s">
        <v>18</v>
      </c>
    </row>
    <row r="983" spans="2:14" ht="14.25" customHeight="1" x14ac:dyDescent="0.3">
      <c r="B983" s="6" t="s">
        <v>26</v>
      </c>
      <c r="C983" s="6">
        <v>1197831</v>
      </c>
      <c r="D983" s="7">
        <v>44313</v>
      </c>
      <c r="E983" s="6" t="s">
        <v>27</v>
      </c>
      <c r="F983" s="6" t="s">
        <v>55</v>
      </c>
      <c r="G983" s="6" t="s">
        <v>56</v>
      </c>
      <c r="H983" s="8" t="s">
        <v>17</v>
      </c>
      <c r="I983" s="9">
        <v>50</v>
      </c>
      <c r="J983" s="10">
        <v>675</v>
      </c>
      <c r="K983" s="11">
        <v>337500</v>
      </c>
      <c r="L983" s="11">
        <v>151874.99999999997</v>
      </c>
      <c r="M983" s="12">
        <v>0.44999999999999996</v>
      </c>
      <c r="N983" s="14" t="s">
        <v>18</v>
      </c>
    </row>
    <row r="984" spans="2:14" ht="14.25" customHeight="1" x14ac:dyDescent="0.3">
      <c r="B984" s="6" t="s">
        <v>26</v>
      </c>
      <c r="C984" s="6">
        <v>1197831</v>
      </c>
      <c r="D984" s="7">
        <v>44314</v>
      </c>
      <c r="E984" s="6" t="s">
        <v>27</v>
      </c>
      <c r="F984" s="6" t="s">
        <v>55</v>
      </c>
      <c r="G984" s="6" t="s">
        <v>56</v>
      </c>
      <c r="H984" s="8" t="s">
        <v>19</v>
      </c>
      <c r="I984" s="9">
        <v>50</v>
      </c>
      <c r="J984" s="10">
        <v>625</v>
      </c>
      <c r="K984" s="11">
        <v>312500</v>
      </c>
      <c r="L984" s="11">
        <v>140625</v>
      </c>
      <c r="M984" s="12">
        <v>0.44999999999999996</v>
      </c>
      <c r="N984" s="14" t="s">
        <v>18</v>
      </c>
    </row>
    <row r="985" spans="2:14" ht="14.25" customHeight="1" x14ac:dyDescent="0.3">
      <c r="B985" s="6" t="s">
        <v>26</v>
      </c>
      <c r="C985" s="6">
        <v>1197831</v>
      </c>
      <c r="D985" s="7">
        <v>44315</v>
      </c>
      <c r="E985" s="6" t="s">
        <v>27</v>
      </c>
      <c r="F985" s="6" t="s">
        <v>55</v>
      </c>
      <c r="G985" s="6" t="s">
        <v>56</v>
      </c>
      <c r="H985" s="8" t="s">
        <v>20</v>
      </c>
      <c r="I985" s="9">
        <v>54.999999999999993</v>
      </c>
      <c r="J985" s="10">
        <v>675</v>
      </c>
      <c r="K985" s="11">
        <v>371249.99999999994</v>
      </c>
      <c r="L985" s="11">
        <v>167062.49999999997</v>
      </c>
      <c r="M985" s="12">
        <v>0.44999999999999996</v>
      </c>
      <c r="N985" s="14" t="s">
        <v>18</v>
      </c>
    </row>
    <row r="986" spans="2:14" ht="14.25" customHeight="1" x14ac:dyDescent="0.3">
      <c r="B986" s="6" t="s">
        <v>26</v>
      </c>
      <c r="C986" s="6">
        <v>1197831</v>
      </c>
      <c r="D986" s="7">
        <v>44316</v>
      </c>
      <c r="E986" s="6" t="s">
        <v>27</v>
      </c>
      <c r="F986" s="6" t="s">
        <v>55</v>
      </c>
      <c r="G986" s="6" t="s">
        <v>56</v>
      </c>
      <c r="H986" s="8" t="s">
        <v>21</v>
      </c>
      <c r="I986" s="9">
        <v>54.999999999999993</v>
      </c>
      <c r="J986" s="10">
        <v>400</v>
      </c>
      <c r="K986" s="11">
        <v>219999.99999999997</v>
      </c>
      <c r="L986" s="11">
        <v>121000</v>
      </c>
      <c r="M986" s="12">
        <v>0.55000000000000004</v>
      </c>
      <c r="N986" s="14" t="s">
        <v>18</v>
      </c>
    </row>
    <row r="987" spans="2:14" ht="14.25" customHeight="1" x14ac:dyDescent="0.3">
      <c r="B987" s="6" t="s">
        <v>26</v>
      </c>
      <c r="C987" s="6">
        <v>1197831</v>
      </c>
      <c r="D987" s="7">
        <v>44317</v>
      </c>
      <c r="E987" s="6" t="s">
        <v>27</v>
      </c>
      <c r="F987" s="6" t="s">
        <v>55</v>
      </c>
      <c r="G987" s="6" t="s">
        <v>56</v>
      </c>
      <c r="H987" s="8" t="s">
        <v>22</v>
      </c>
      <c r="I987" s="9">
        <v>50</v>
      </c>
      <c r="J987" s="10">
        <v>400</v>
      </c>
      <c r="K987" s="11">
        <v>200000</v>
      </c>
      <c r="L987" s="11">
        <v>80000</v>
      </c>
      <c r="M987" s="12">
        <v>0.39999999999999997</v>
      </c>
      <c r="N987" s="14" t="s">
        <v>18</v>
      </c>
    </row>
    <row r="988" spans="2:14" ht="14.25" customHeight="1" x14ac:dyDescent="0.3">
      <c r="B988" s="6" t="s">
        <v>26</v>
      </c>
      <c r="C988" s="6">
        <v>1197831</v>
      </c>
      <c r="D988" s="7">
        <v>44318</v>
      </c>
      <c r="E988" s="6" t="s">
        <v>27</v>
      </c>
      <c r="F988" s="6" t="s">
        <v>55</v>
      </c>
      <c r="G988" s="6" t="s">
        <v>56</v>
      </c>
      <c r="H988" s="8" t="s">
        <v>23</v>
      </c>
      <c r="I988" s="9">
        <v>45</v>
      </c>
      <c r="J988" s="10">
        <v>625</v>
      </c>
      <c r="K988" s="11">
        <v>281250</v>
      </c>
      <c r="L988" s="11">
        <v>168750.00000000003</v>
      </c>
      <c r="M988" s="12">
        <v>0.60000000000000009</v>
      </c>
      <c r="N988" s="14" t="s">
        <v>18</v>
      </c>
    </row>
    <row r="989" spans="2:14" ht="14.25" customHeight="1" x14ac:dyDescent="0.3">
      <c r="B989" s="6" t="s">
        <v>26</v>
      </c>
      <c r="C989" s="6">
        <v>1197831</v>
      </c>
      <c r="D989" s="7">
        <v>44319</v>
      </c>
      <c r="E989" s="6" t="s">
        <v>27</v>
      </c>
      <c r="F989" s="6" t="s">
        <v>55</v>
      </c>
      <c r="G989" s="6" t="s">
        <v>56</v>
      </c>
      <c r="H989" s="8" t="s">
        <v>17</v>
      </c>
      <c r="I989" s="9">
        <v>35</v>
      </c>
      <c r="J989" s="10">
        <v>575</v>
      </c>
      <c r="K989" s="11">
        <v>201250</v>
      </c>
      <c r="L989" s="11">
        <v>90562.499999999985</v>
      </c>
      <c r="M989" s="12">
        <v>0.44999999999999996</v>
      </c>
      <c r="N989" s="14" t="s">
        <v>18</v>
      </c>
    </row>
    <row r="990" spans="2:14" ht="14.25" customHeight="1" x14ac:dyDescent="0.3">
      <c r="B990" s="6" t="s">
        <v>26</v>
      </c>
      <c r="C990" s="6">
        <v>1197831</v>
      </c>
      <c r="D990" s="7">
        <v>44320</v>
      </c>
      <c r="E990" s="6" t="s">
        <v>27</v>
      </c>
      <c r="F990" s="6" t="s">
        <v>55</v>
      </c>
      <c r="G990" s="6" t="s">
        <v>56</v>
      </c>
      <c r="H990" s="8" t="s">
        <v>19</v>
      </c>
      <c r="I990" s="9">
        <v>35</v>
      </c>
      <c r="J990" s="10">
        <v>575</v>
      </c>
      <c r="K990" s="11">
        <v>201250</v>
      </c>
      <c r="L990" s="11">
        <v>90562.499999999985</v>
      </c>
      <c r="M990" s="12">
        <v>0.44999999999999996</v>
      </c>
      <c r="N990" s="14" t="s">
        <v>18</v>
      </c>
    </row>
    <row r="991" spans="2:14" ht="14.25" customHeight="1" x14ac:dyDescent="0.3">
      <c r="B991" s="6" t="s">
        <v>26</v>
      </c>
      <c r="C991" s="6">
        <v>1197831</v>
      </c>
      <c r="D991" s="7">
        <v>44321</v>
      </c>
      <c r="E991" s="6" t="s">
        <v>27</v>
      </c>
      <c r="F991" s="6" t="s">
        <v>55</v>
      </c>
      <c r="G991" s="6" t="s">
        <v>56</v>
      </c>
      <c r="H991" s="8" t="s">
        <v>20</v>
      </c>
      <c r="I991" s="9">
        <v>40</v>
      </c>
      <c r="J991" s="10">
        <v>525</v>
      </c>
      <c r="K991" s="11">
        <v>210000</v>
      </c>
      <c r="L991" s="11">
        <v>94499.999999999985</v>
      </c>
      <c r="M991" s="12">
        <v>0.44999999999999996</v>
      </c>
      <c r="N991" s="14" t="s">
        <v>18</v>
      </c>
    </row>
    <row r="992" spans="2:14" ht="14.25" customHeight="1" x14ac:dyDescent="0.3">
      <c r="B992" s="6" t="s">
        <v>26</v>
      </c>
      <c r="C992" s="6">
        <v>1197831</v>
      </c>
      <c r="D992" s="7">
        <v>44322</v>
      </c>
      <c r="E992" s="6" t="s">
        <v>27</v>
      </c>
      <c r="F992" s="6" t="s">
        <v>55</v>
      </c>
      <c r="G992" s="6" t="s">
        <v>56</v>
      </c>
      <c r="H992" s="8" t="s">
        <v>21</v>
      </c>
      <c r="I992" s="9">
        <v>40</v>
      </c>
      <c r="J992" s="10">
        <v>375</v>
      </c>
      <c r="K992" s="11">
        <v>150000</v>
      </c>
      <c r="L992" s="11">
        <v>82500</v>
      </c>
      <c r="M992" s="12">
        <v>0.55000000000000004</v>
      </c>
      <c r="N992" s="14" t="s">
        <v>18</v>
      </c>
    </row>
    <row r="993" spans="2:14" ht="14.25" customHeight="1" x14ac:dyDescent="0.3">
      <c r="B993" s="6" t="s">
        <v>26</v>
      </c>
      <c r="C993" s="6">
        <v>1197831</v>
      </c>
      <c r="D993" s="7">
        <v>44323</v>
      </c>
      <c r="E993" s="6" t="s">
        <v>27</v>
      </c>
      <c r="F993" s="6" t="s">
        <v>55</v>
      </c>
      <c r="G993" s="6" t="s">
        <v>56</v>
      </c>
      <c r="H993" s="8" t="s">
        <v>22</v>
      </c>
      <c r="I993" s="9">
        <v>35</v>
      </c>
      <c r="J993" s="10">
        <v>350</v>
      </c>
      <c r="K993" s="11">
        <v>122500</v>
      </c>
      <c r="L993" s="11">
        <v>48999.999999999993</v>
      </c>
      <c r="M993" s="12">
        <v>0.39999999999999997</v>
      </c>
      <c r="N993" s="14" t="s">
        <v>18</v>
      </c>
    </row>
    <row r="994" spans="2:14" ht="14.25" customHeight="1" x14ac:dyDescent="0.3">
      <c r="B994" s="6" t="s">
        <v>26</v>
      </c>
      <c r="C994" s="6">
        <v>1197831</v>
      </c>
      <c r="D994" s="7">
        <v>44324</v>
      </c>
      <c r="E994" s="6" t="s">
        <v>27</v>
      </c>
      <c r="F994" s="6" t="s">
        <v>55</v>
      </c>
      <c r="G994" s="6" t="s">
        <v>56</v>
      </c>
      <c r="H994" s="8" t="s">
        <v>23</v>
      </c>
      <c r="I994" s="9">
        <v>45</v>
      </c>
      <c r="J994" s="10">
        <v>525</v>
      </c>
      <c r="K994" s="11">
        <v>236250</v>
      </c>
      <c r="L994" s="11">
        <v>141750.00000000003</v>
      </c>
      <c r="M994" s="12">
        <v>0.60000000000000009</v>
      </c>
      <c r="N994" s="14" t="s">
        <v>18</v>
      </c>
    </row>
    <row r="995" spans="2:14" ht="14.25" customHeight="1" x14ac:dyDescent="0.3">
      <c r="B995" s="6" t="s">
        <v>26</v>
      </c>
      <c r="C995" s="6">
        <v>1197831</v>
      </c>
      <c r="D995" s="7">
        <v>44325</v>
      </c>
      <c r="E995" s="6" t="s">
        <v>27</v>
      </c>
      <c r="F995" s="6" t="s">
        <v>55</v>
      </c>
      <c r="G995" s="6" t="s">
        <v>56</v>
      </c>
      <c r="H995" s="8" t="s">
        <v>17</v>
      </c>
      <c r="I995" s="9">
        <v>30.000000000000004</v>
      </c>
      <c r="J995" s="10">
        <v>675</v>
      </c>
      <c r="K995" s="11">
        <v>202500.00000000003</v>
      </c>
      <c r="L995" s="11">
        <v>91125</v>
      </c>
      <c r="M995" s="12">
        <v>0.44999999999999996</v>
      </c>
      <c r="N995" s="14" t="s">
        <v>18</v>
      </c>
    </row>
    <row r="996" spans="2:14" ht="14.25" customHeight="1" x14ac:dyDescent="0.3">
      <c r="B996" s="6" t="s">
        <v>26</v>
      </c>
      <c r="C996" s="6">
        <v>1197831</v>
      </c>
      <c r="D996" s="7">
        <v>44326</v>
      </c>
      <c r="E996" s="6" t="s">
        <v>27</v>
      </c>
      <c r="F996" s="6" t="s">
        <v>55</v>
      </c>
      <c r="G996" s="6" t="s">
        <v>56</v>
      </c>
      <c r="H996" s="8" t="s">
        <v>19</v>
      </c>
      <c r="I996" s="9">
        <v>30.000000000000004</v>
      </c>
      <c r="J996" s="10">
        <v>675</v>
      </c>
      <c r="K996" s="11">
        <v>202500.00000000003</v>
      </c>
      <c r="L996" s="11">
        <v>91125</v>
      </c>
      <c r="M996" s="12">
        <v>0.44999999999999996</v>
      </c>
      <c r="N996" s="14" t="s">
        <v>18</v>
      </c>
    </row>
    <row r="997" spans="2:14" ht="14.25" customHeight="1" x14ac:dyDescent="0.3">
      <c r="B997" s="6" t="s">
        <v>26</v>
      </c>
      <c r="C997" s="6">
        <v>1197831</v>
      </c>
      <c r="D997" s="7">
        <v>44327</v>
      </c>
      <c r="E997" s="6" t="s">
        <v>27</v>
      </c>
      <c r="F997" s="6" t="s">
        <v>55</v>
      </c>
      <c r="G997" s="6" t="s">
        <v>56</v>
      </c>
      <c r="H997" s="8" t="s">
        <v>20</v>
      </c>
      <c r="I997" s="9">
        <v>55.000000000000007</v>
      </c>
      <c r="J997" s="10">
        <v>600</v>
      </c>
      <c r="K997" s="11">
        <v>330000.00000000006</v>
      </c>
      <c r="L997" s="11">
        <v>148500</v>
      </c>
      <c r="M997" s="12">
        <v>0.44999999999999996</v>
      </c>
      <c r="N997" s="14" t="s">
        <v>18</v>
      </c>
    </row>
    <row r="998" spans="2:14" ht="14.25" customHeight="1" x14ac:dyDescent="0.3">
      <c r="B998" s="6" t="s">
        <v>26</v>
      </c>
      <c r="C998" s="6">
        <v>1197831</v>
      </c>
      <c r="D998" s="7">
        <v>44328</v>
      </c>
      <c r="E998" s="6" t="s">
        <v>27</v>
      </c>
      <c r="F998" s="6" t="s">
        <v>55</v>
      </c>
      <c r="G998" s="6" t="s">
        <v>56</v>
      </c>
      <c r="H998" s="8" t="s">
        <v>21</v>
      </c>
      <c r="I998" s="9">
        <v>55.000000000000007</v>
      </c>
      <c r="J998" s="10">
        <v>475</v>
      </c>
      <c r="K998" s="11">
        <v>261250.00000000003</v>
      </c>
      <c r="L998" s="11">
        <v>143687.50000000003</v>
      </c>
      <c r="M998" s="12">
        <v>0.55000000000000004</v>
      </c>
      <c r="N998" s="14" t="s">
        <v>18</v>
      </c>
    </row>
    <row r="999" spans="2:14" ht="14.25" customHeight="1" x14ac:dyDescent="0.3">
      <c r="B999" s="6" t="s">
        <v>26</v>
      </c>
      <c r="C999" s="6">
        <v>1197831</v>
      </c>
      <c r="D999" s="7">
        <v>44329</v>
      </c>
      <c r="E999" s="6" t="s">
        <v>27</v>
      </c>
      <c r="F999" s="6" t="s">
        <v>55</v>
      </c>
      <c r="G999" s="6" t="s">
        <v>56</v>
      </c>
      <c r="H999" s="8" t="s">
        <v>22</v>
      </c>
      <c r="I999" s="9">
        <v>54.999999999999993</v>
      </c>
      <c r="J999" s="10">
        <v>450</v>
      </c>
      <c r="K999" s="11">
        <v>247499.99999999997</v>
      </c>
      <c r="L999" s="11">
        <v>98999.999999999985</v>
      </c>
      <c r="M999" s="12">
        <v>0.39999999999999997</v>
      </c>
      <c r="N999" s="14" t="s">
        <v>18</v>
      </c>
    </row>
    <row r="1000" spans="2:14" ht="14.25" customHeight="1" x14ac:dyDescent="0.3">
      <c r="B1000" s="6" t="s">
        <v>26</v>
      </c>
      <c r="C1000" s="6">
        <v>1197831</v>
      </c>
      <c r="D1000" s="7">
        <v>44330</v>
      </c>
      <c r="E1000" s="6" t="s">
        <v>27</v>
      </c>
      <c r="F1000" s="6" t="s">
        <v>55</v>
      </c>
      <c r="G1000" s="6" t="s">
        <v>56</v>
      </c>
      <c r="H1000" s="8" t="s">
        <v>23</v>
      </c>
      <c r="I1000" s="9">
        <v>65</v>
      </c>
      <c r="J1000" s="10">
        <v>650</v>
      </c>
      <c r="K1000" s="11">
        <v>422500</v>
      </c>
      <c r="L1000" s="11">
        <v>253500.00000000003</v>
      </c>
      <c r="M1000" s="12">
        <v>0.60000000000000009</v>
      </c>
      <c r="N1000" s="14" t="s">
        <v>18</v>
      </c>
    </row>
    <row r="1001" spans="2:14" ht="14.25" customHeight="1" x14ac:dyDescent="0.3">
      <c r="B1001" s="6" t="s">
        <v>26</v>
      </c>
      <c r="C1001" s="6">
        <v>1197831</v>
      </c>
      <c r="D1001" s="7">
        <v>44331</v>
      </c>
      <c r="E1001" s="6" t="s">
        <v>27</v>
      </c>
      <c r="F1001" s="6" t="s">
        <v>55</v>
      </c>
      <c r="G1001" s="6" t="s">
        <v>56</v>
      </c>
      <c r="H1001" s="8" t="s">
        <v>17</v>
      </c>
      <c r="I1001" s="9">
        <v>54.999999999999993</v>
      </c>
      <c r="J1001" s="10">
        <v>800</v>
      </c>
      <c r="K1001" s="11">
        <v>439999.99999999994</v>
      </c>
      <c r="L1001" s="11">
        <v>197999.99999999994</v>
      </c>
      <c r="M1001" s="12">
        <v>0.44999999999999996</v>
      </c>
      <c r="N1001" s="14" t="s">
        <v>18</v>
      </c>
    </row>
    <row r="1002" spans="2:14" ht="14.25" customHeight="1" x14ac:dyDescent="0.3">
      <c r="B1002" s="6" t="s">
        <v>26</v>
      </c>
      <c r="C1002" s="6">
        <v>1197831</v>
      </c>
      <c r="D1002" s="7">
        <v>44332</v>
      </c>
      <c r="E1002" s="6" t="s">
        <v>27</v>
      </c>
      <c r="F1002" s="6" t="s">
        <v>55</v>
      </c>
      <c r="G1002" s="6" t="s">
        <v>56</v>
      </c>
      <c r="H1002" s="8" t="s">
        <v>19</v>
      </c>
      <c r="I1002" s="9">
        <v>54.999999999999993</v>
      </c>
      <c r="J1002" s="10">
        <v>800</v>
      </c>
      <c r="K1002" s="11">
        <v>439999.99999999994</v>
      </c>
      <c r="L1002" s="11">
        <v>197999.99999999994</v>
      </c>
      <c r="M1002" s="12">
        <v>0.44999999999999996</v>
      </c>
      <c r="N1002" s="14" t="s">
        <v>18</v>
      </c>
    </row>
    <row r="1003" spans="2:14" ht="14.25" customHeight="1" x14ac:dyDescent="0.3">
      <c r="B1003" s="6" t="s">
        <v>26</v>
      </c>
      <c r="C1003" s="6">
        <v>1197831</v>
      </c>
      <c r="D1003" s="7">
        <v>44333</v>
      </c>
      <c r="E1003" s="6" t="s">
        <v>27</v>
      </c>
      <c r="F1003" s="6" t="s">
        <v>55</v>
      </c>
      <c r="G1003" s="6" t="s">
        <v>56</v>
      </c>
      <c r="H1003" s="8" t="s">
        <v>20</v>
      </c>
      <c r="I1003" s="9">
        <v>60</v>
      </c>
      <c r="J1003" s="10">
        <v>700</v>
      </c>
      <c r="K1003" s="11">
        <v>420000</v>
      </c>
      <c r="L1003" s="11">
        <v>188999.99999999997</v>
      </c>
      <c r="M1003" s="12">
        <v>0.44999999999999996</v>
      </c>
      <c r="N1003" s="14" t="s">
        <v>18</v>
      </c>
    </row>
    <row r="1004" spans="2:14" ht="14.25" customHeight="1" x14ac:dyDescent="0.3">
      <c r="B1004" s="6" t="s">
        <v>26</v>
      </c>
      <c r="C1004" s="6">
        <v>1197831</v>
      </c>
      <c r="D1004" s="7">
        <v>44334</v>
      </c>
      <c r="E1004" s="6" t="s">
        <v>27</v>
      </c>
      <c r="F1004" s="6" t="s">
        <v>55</v>
      </c>
      <c r="G1004" s="6" t="s">
        <v>56</v>
      </c>
      <c r="H1004" s="8" t="s">
        <v>21</v>
      </c>
      <c r="I1004" s="9">
        <v>60</v>
      </c>
      <c r="J1004" s="10">
        <v>550</v>
      </c>
      <c r="K1004" s="11">
        <v>330000</v>
      </c>
      <c r="L1004" s="11">
        <v>181500.00000000003</v>
      </c>
      <c r="M1004" s="12">
        <v>0.55000000000000004</v>
      </c>
      <c r="N1004" s="14" t="s">
        <v>18</v>
      </c>
    </row>
    <row r="1005" spans="2:14" ht="14.25" customHeight="1" x14ac:dyDescent="0.3">
      <c r="B1005" s="6" t="s">
        <v>26</v>
      </c>
      <c r="C1005" s="6">
        <v>1197831</v>
      </c>
      <c r="D1005" s="7">
        <v>44335</v>
      </c>
      <c r="E1005" s="6" t="s">
        <v>27</v>
      </c>
      <c r="F1005" s="6" t="s">
        <v>55</v>
      </c>
      <c r="G1005" s="6" t="s">
        <v>56</v>
      </c>
      <c r="H1005" s="8" t="s">
        <v>22</v>
      </c>
      <c r="I1005" s="9">
        <v>54.999999999999993</v>
      </c>
      <c r="J1005" s="10">
        <v>500</v>
      </c>
      <c r="K1005" s="11">
        <v>274999.99999999994</v>
      </c>
      <c r="L1005" s="11">
        <v>109999.99999999997</v>
      </c>
      <c r="M1005" s="12">
        <v>0.39999999999999997</v>
      </c>
      <c r="N1005" s="14" t="s">
        <v>18</v>
      </c>
    </row>
    <row r="1006" spans="2:14" ht="14.25" customHeight="1" x14ac:dyDescent="0.3">
      <c r="B1006" s="6" t="s">
        <v>26</v>
      </c>
      <c r="C1006" s="6">
        <v>1197831</v>
      </c>
      <c r="D1006" s="7">
        <v>44336</v>
      </c>
      <c r="E1006" s="6" t="s">
        <v>27</v>
      </c>
      <c r="F1006" s="6" t="s">
        <v>55</v>
      </c>
      <c r="G1006" s="6" t="s">
        <v>56</v>
      </c>
      <c r="H1006" s="8" t="s">
        <v>23</v>
      </c>
      <c r="I1006" s="9">
        <v>65</v>
      </c>
      <c r="J1006" s="10">
        <v>750</v>
      </c>
      <c r="K1006" s="11">
        <v>487500</v>
      </c>
      <c r="L1006" s="11">
        <v>292500.00000000006</v>
      </c>
      <c r="M1006" s="12">
        <v>0.60000000000000009</v>
      </c>
      <c r="N1006" s="14" t="s">
        <v>18</v>
      </c>
    </row>
    <row r="1007" spans="2:14" ht="14.25" customHeight="1" x14ac:dyDescent="0.3">
      <c r="B1007" s="6" t="s">
        <v>14</v>
      </c>
      <c r="C1007" s="6">
        <v>1185732</v>
      </c>
      <c r="D1007" s="7">
        <v>44337</v>
      </c>
      <c r="E1007" s="6" t="s">
        <v>27</v>
      </c>
      <c r="F1007" s="6" t="s">
        <v>55</v>
      </c>
      <c r="G1007" s="6" t="s">
        <v>56</v>
      </c>
      <c r="H1007" s="8" t="s">
        <v>17</v>
      </c>
      <c r="I1007" s="9">
        <v>35</v>
      </c>
      <c r="J1007" s="10">
        <v>425</v>
      </c>
      <c r="K1007" s="11">
        <v>148750</v>
      </c>
      <c r="L1007" s="11">
        <v>59500</v>
      </c>
      <c r="M1007" s="12">
        <v>0.4</v>
      </c>
      <c r="N1007" s="14" t="s">
        <v>18</v>
      </c>
    </row>
    <row r="1008" spans="2:14" ht="14.25" customHeight="1" x14ac:dyDescent="0.3">
      <c r="B1008" s="6" t="s">
        <v>14</v>
      </c>
      <c r="C1008" s="6">
        <v>1185732</v>
      </c>
      <c r="D1008" s="7">
        <v>44338</v>
      </c>
      <c r="E1008" s="6" t="s">
        <v>27</v>
      </c>
      <c r="F1008" s="6" t="s">
        <v>55</v>
      </c>
      <c r="G1008" s="6" t="s">
        <v>56</v>
      </c>
      <c r="H1008" s="8" t="s">
        <v>19</v>
      </c>
      <c r="I1008" s="9">
        <v>35</v>
      </c>
      <c r="J1008" s="10">
        <v>225</v>
      </c>
      <c r="K1008" s="11">
        <v>78750</v>
      </c>
      <c r="L1008" s="11">
        <v>27562.5</v>
      </c>
      <c r="M1008" s="12">
        <v>0.35</v>
      </c>
      <c r="N1008" s="14" t="s">
        <v>18</v>
      </c>
    </row>
    <row r="1009" spans="2:14" ht="14.25" customHeight="1" x14ac:dyDescent="0.3">
      <c r="B1009" s="6" t="s">
        <v>14</v>
      </c>
      <c r="C1009" s="6">
        <v>1185732</v>
      </c>
      <c r="D1009" s="7">
        <v>44339</v>
      </c>
      <c r="E1009" s="6" t="s">
        <v>27</v>
      </c>
      <c r="F1009" s="6" t="s">
        <v>55</v>
      </c>
      <c r="G1009" s="6" t="s">
        <v>56</v>
      </c>
      <c r="H1009" s="8" t="s">
        <v>20</v>
      </c>
      <c r="I1009" s="9">
        <v>25</v>
      </c>
      <c r="J1009" s="10">
        <v>225</v>
      </c>
      <c r="K1009" s="11">
        <v>56250</v>
      </c>
      <c r="L1009" s="11">
        <v>19687.5</v>
      </c>
      <c r="M1009" s="12">
        <v>0.35</v>
      </c>
      <c r="N1009" s="14" t="s">
        <v>18</v>
      </c>
    </row>
    <row r="1010" spans="2:14" ht="14.25" customHeight="1" x14ac:dyDescent="0.3">
      <c r="B1010" s="6" t="s">
        <v>14</v>
      </c>
      <c r="C1010" s="6">
        <v>1185732</v>
      </c>
      <c r="D1010" s="7">
        <v>44340</v>
      </c>
      <c r="E1010" s="6" t="s">
        <v>27</v>
      </c>
      <c r="F1010" s="6" t="s">
        <v>55</v>
      </c>
      <c r="G1010" s="6" t="s">
        <v>56</v>
      </c>
      <c r="H1010" s="8" t="s">
        <v>21</v>
      </c>
      <c r="I1010" s="9">
        <v>30.000000000000004</v>
      </c>
      <c r="J1010" s="10">
        <v>75</v>
      </c>
      <c r="K1010" s="11">
        <v>22500.000000000004</v>
      </c>
      <c r="L1010" s="11">
        <v>9000.0000000000018</v>
      </c>
      <c r="M1010" s="12">
        <v>0.4</v>
      </c>
      <c r="N1010" s="14" t="s">
        <v>18</v>
      </c>
    </row>
    <row r="1011" spans="2:14" ht="14.25" customHeight="1" x14ac:dyDescent="0.3">
      <c r="B1011" s="6" t="s">
        <v>14</v>
      </c>
      <c r="C1011" s="6">
        <v>1185732</v>
      </c>
      <c r="D1011" s="7">
        <v>44341</v>
      </c>
      <c r="E1011" s="6" t="s">
        <v>36</v>
      </c>
      <c r="F1011" s="6" t="s">
        <v>57</v>
      </c>
      <c r="G1011" s="6" t="s">
        <v>58</v>
      </c>
      <c r="H1011" s="8" t="s">
        <v>22</v>
      </c>
      <c r="I1011" s="9">
        <v>44.999999999999993</v>
      </c>
      <c r="J1011" s="10">
        <v>125</v>
      </c>
      <c r="K1011" s="11">
        <v>56249.999999999993</v>
      </c>
      <c r="L1011" s="11">
        <v>19687.499999999996</v>
      </c>
      <c r="M1011" s="12">
        <v>0.35</v>
      </c>
      <c r="N1011" s="14" t="s">
        <v>18</v>
      </c>
    </row>
    <row r="1012" spans="2:14" ht="14.25" customHeight="1" x14ac:dyDescent="0.3">
      <c r="B1012" s="6" t="s">
        <v>14</v>
      </c>
      <c r="C1012" s="6">
        <v>1185732</v>
      </c>
      <c r="D1012" s="7">
        <v>44342</v>
      </c>
      <c r="E1012" s="6" t="s">
        <v>36</v>
      </c>
      <c r="F1012" s="6" t="s">
        <v>57</v>
      </c>
      <c r="G1012" s="6" t="s">
        <v>58</v>
      </c>
      <c r="H1012" s="8" t="s">
        <v>23</v>
      </c>
      <c r="I1012" s="9">
        <v>35</v>
      </c>
      <c r="J1012" s="10">
        <v>225</v>
      </c>
      <c r="K1012" s="11">
        <v>78750</v>
      </c>
      <c r="L1012" s="11">
        <v>39375</v>
      </c>
      <c r="M1012" s="12">
        <v>0.5</v>
      </c>
      <c r="N1012" s="14" t="s">
        <v>18</v>
      </c>
    </row>
    <row r="1013" spans="2:14" ht="14.25" customHeight="1" x14ac:dyDescent="0.3">
      <c r="B1013" s="6" t="s">
        <v>14</v>
      </c>
      <c r="C1013" s="6">
        <v>1185732</v>
      </c>
      <c r="D1013" s="7">
        <v>44343</v>
      </c>
      <c r="E1013" s="6" t="s">
        <v>36</v>
      </c>
      <c r="F1013" s="6" t="s">
        <v>57</v>
      </c>
      <c r="G1013" s="6" t="s">
        <v>58</v>
      </c>
      <c r="H1013" s="8" t="s">
        <v>17</v>
      </c>
      <c r="I1013" s="9">
        <v>35</v>
      </c>
      <c r="J1013" s="10">
        <v>475</v>
      </c>
      <c r="K1013" s="11">
        <v>166250</v>
      </c>
      <c r="L1013" s="11">
        <v>66500</v>
      </c>
      <c r="M1013" s="12">
        <v>0.4</v>
      </c>
      <c r="N1013" s="14" t="s">
        <v>18</v>
      </c>
    </row>
    <row r="1014" spans="2:14" ht="14.25" customHeight="1" x14ac:dyDescent="0.3">
      <c r="B1014" s="6" t="s">
        <v>14</v>
      </c>
      <c r="C1014" s="6">
        <v>1185732</v>
      </c>
      <c r="D1014" s="7">
        <v>44344</v>
      </c>
      <c r="E1014" s="6" t="s">
        <v>36</v>
      </c>
      <c r="F1014" s="6" t="s">
        <v>57</v>
      </c>
      <c r="G1014" s="6" t="s">
        <v>58</v>
      </c>
      <c r="H1014" s="8" t="s">
        <v>19</v>
      </c>
      <c r="I1014" s="9">
        <v>35</v>
      </c>
      <c r="J1014" s="10">
        <v>125</v>
      </c>
      <c r="K1014" s="11">
        <v>43750</v>
      </c>
      <c r="L1014" s="11">
        <v>15312.499999999998</v>
      </c>
      <c r="M1014" s="12">
        <v>0.35</v>
      </c>
      <c r="N1014" s="14" t="s">
        <v>18</v>
      </c>
    </row>
    <row r="1015" spans="2:14" ht="14.25" customHeight="1" x14ac:dyDescent="0.3">
      <c r="B1015" s="6" t="s">
        <v>14</v>
      </c>
      <c r="C1015" s="6">
        <v>1185732</v>
      </c>
      <c r="D1015" s="7">
        <v>44345</v>
      </c>
      <c r="E1015" s="6" t="s">
        <v>36</v>
      </c>
      <c r="F1015" s="6" t="s">
        <v>57</v>
      </c>
      <c r="G1015" s="6" t="s">
        <v>58</v>
      </c>
      <c r="H1015" s="8" t="s">
        <v>20</v>
      </c>
      <c r="I1015" s="9">
        <v>25</v>
      </c>
      <c r="J1015" s="10">
        <v>175</v>
      </c>
      <c r="K1015" s="11">
        <v>43750</v>
      </c>
      <c r="L1015" s="11">
        <v>15312.499999999998</v>
      </c>
      <c r="M1015" s="12">
        <v>0.35</v>
      </c>
      <c r="N1015" s="14" t="s">
        <v>18</v>
      </c>
    </row>
    <row r="1016" spans="2:14" ht="14.25" customHeight="1" x14ac:dyDescent="0.3">
      <c r="B1016" s="6" t="s">
        <v>14</v>
      </c>
      <c r="C1016" s="6">
        <v>1185732</v>
      </c>
      <c r="D1016" s="7">
        <v>44346</v>
      </c>
      <c r="E1016" s="6" t="s">
        <v>36</v>
      </c>
      <c r="F1016" s="6" t="s">
        <v>57</v>
      </c>
      <c r="G1016" s="6" t="s">
        <v>58</v>
      </c>
      <c r="H1016" s="8" t="s">
        <v>21</v>
      </c>
      <c r="I1016" s="9">
        <v>30.000000000000004</v>
      </c>
      <c r="J1016" s="10">
        <v>50</v>
      </c>
      <c r="K1016" s="11">
        <v>15000.000000000002</v>
      </c>
      <c r="L1016" s="11">
        <v>6000.0000000000009</v>
      </c>
      <c r="M1016" s="12">
        <v>0.4</v>
      </c>
      <c r="N1016" s="14" t="s">
        <v>18</v>
      </c>
    </row>
    <row r="1017" spans="2:14" ht="14.25" customHeight="1" x14ac:dyDescent="0.3">
      <c r="B1017" s="6" t="s">
        <v>14</v>
      </c>
      <c r="C1017" s="6">
        <v>1185732</v>
      </c>
      <c r="D1017" s="7">
        <v>44347</v>
      </c>
      <c r="E1017" s="6" t="s">
        <v>36</v>
      </c>
      <c r="F1017" s="6" t="s">
        <v>57</v>
      </c>
      <c r="G1017" s="6" t="s">
        <v>58</v>
      </c>
      <c r="H1017" s="8" t="s">
        <v>22</v>
      </c>
      <c r="I1017" s="9">
        <v>44.999999999999993</v>
      </c>
      <c r="J1017" s="10">
        <v>125</v>
      </c>
      <c r="K1017" s="11">
        <v>56249.999999999993</v>
      </c>
      <c r="L1017" s="11">
        <v>19687.499999999996</v>
      </c>
      <c r="M1017" s="12">
        <v>0.35</v>
      </c>
      <c r="N1017" s="14" t="s">
        <v>18</v>
      </c>
    </row>
    <row r="1018" spans="2:14" ht="14.25" customHeight="1" x14ac:dyDescent="0.3">
      <c r="B1018" s="6" t="s">
        <v>14</v>
      </c>
      <c r="C1018" s="6">
        <v>1185732</v>
      </c>
      <c r="D1018" s="7">
        <v>44348</v>
      </c>
      <c r="E1018" s="6" t="s">
        <v>36</v>
      </c>
      <c r="F1018" s="6" t="s">
        <v>57</v>
      </c>
      <c r="G1018" s="6" t="s">
        <v>58</v>
      </c>
      <c r="H1018" s="8" t="s">
        <v>23</v>
      </c>
      <c r="I1018" s="9">
        <v>35</v>
      </c>
      <c r="J1018" s="10">
        <v>200</v>
      </c>
      <c r="K1018" s="11">
        <v>70000</v>
      </c>
      <c r="L1018" s="11">
        <v>35000</v>
      </c>
      <c r="M1018" s="12">
        <v>0.5</v>
      </c>
      <c r="N1018" s="14" t="s">
        <v>18</v>
      </c>
    </row>
    <row r="1019" spans="2:14" ht="14.25" customHeight="1" x14ac:dyDescent="0.3">
      <c r="B1019" s="6" t="s">
        <v>14</v>
      </c>
      <c r="C1019" s="6">
        <v>1185732</v>
      </c>
      <c r="D1019" s="7">
        <v>44349</v>
      </c>
      <c r="E1019" s="6" t="s">
        <v>36</v>
      </c>
      <c r="F1019" s="6" t="s">
        <v>57</v>
      </c>
      <c r="G1019" s="6" t="s">
        <v>58</v>
      </c>
      <c r="H1019" s="8" t="s">
        <v>17</v>
      </c>
      <c r="I1019" s="9">
        <v>40</v>
      </c>
      <c r="J1019" s="10">
        <v>420</v>
      </c>
      <c r="K1019" s="11">
        <v>168000</v>
      </c>
      <c r="L1019" s="11">
        <v>67200</v>
      </c>
      <c r="M1019" s="12">
        <v>0.4</v>
      </c>
      <c r="N1019" s="14" t="s">
        <v>18</v>
      </c>
    </row>
    <row r="1020" spans="2:14" ht="14.25" customHeight="1" x14ac:dyDescent="0.3">
      <c r="B1020" s="6" t="s">
        <v>14</v>
      </c>
      <c r="C1020" s="6">
        <v>1185732</v>
      </c>
      <c r="D1020" s="7">
        <v>44350</v>
      </c>
      <c r="E1020" s="6" t="s">
        <v>36</v>
      </c>
      <c r="F1020" s="6" t="s">
        <v>57</v>
      </c>
      <c r="G1020" s="6" t="s">
        <v>58</v>
      </c>
      <c r="H1020" s="8" t="s">
        <v>19</v>
      </c>
      <c r="I1020" s="9">
        <v>40</v>
      </c>
      <c r="J1020" s="10">
        <v>100</v>
      </c>
      <c r="K1020" s="11">
        <v>40000</v>
      </c>
      <c r="L1020" s="11">
        <v>14000</v>
      </c>
      <c r="M1020" s="12">
        <v>0.35</v>
      </c>
      <c r="N1020" s="14" t="s">
        <v>18</v>
      </c>
    </row>
    <row r="1021" spans="2:14" ht="14.25" customHeight="1" x14ac:dyDescent="0.3">
      <c r="B1021" s="6" t="s">
        <v>14</v>
      </c>
      <c r="C1021" s="6">
        <v>1185732</v>
      </c>
      <c r="D1021" s="7">
        <v>44351</v>
      </c>
      <c r="E1021" s="6" t="s">
        <v>36</v>
      </c>
      <c r="F1021" s="6" t="s">
        <v>57</v>
      </c>
      <c r="G1021" s="6" t="s">
        <v>58</v>
      </c>
      <c r="H1021" s="8" t="s">
        <v>20</v>
      </c>
      <c r="I1021" s="9">
        <v>30.000000000000004</v>
      </c>
      <c r="J1021" s="10">
        <v>150</v>
      </c>
      <c r="K1021" s="11">
        <v>45000.000000000007</v>
      </c>
      <c r="L1021" s="11">
        <v>15750.000000000002</v>
      </c>
      <c r="M1021" s="12">
        <v>0.35</v>
      </c>
      <c r="N1021" s="14" t="s">
        <v>18</v>
      </c>
    </row>
    <row r="1022" spans="2:14" ht="14.25" customHeight="1" x14ac:dyDescent="0.3">
      <c r="B1022" s="6" t="s">
        <v>14</v>
      </c>
      <c r="C1022" s="6">
        <v>1185732</v>
      </c>
      <c r="D1022" s="7">
        <v>44352</v>
      </c>
      <c r="E1022" s="6" t="s">
        <v>36</v>
      </c>
      <c r="F1022" s="6" t="s">
        <v>57</v>
      </c>
      <c r="G1022" s="6" t="s">
        <v>58</v>
      </c>
      <c r="H1022" s="8" t="s">
        <v>21</v>
      </c>
      <c r="I1022" s="9">
        <v>35</v>
      </c>
      <c r="J1022" s="10">
        <v>0</v>
      </c>
      <c r="K1022" s="11">
        <v>0</v>
      </c>
      <c r="L1022" s="11">
        <v>0</v>
      </c>
      <c r="M1022" s="12">
        <v>0.4</v>
      </c>
      <c r="N1022" s="14" t="s">
        <v>18</v>
      </c>
    </row>
    <row r="1023" spans="2:14" ht="14.25" customHeight="1" x14ac:dyDescent="0.3">
      <c r="B1023" s="6" t="s">
        <v>14</v>
      </c>
      <c r="C1023" s="6">
        <v>1185732</v>
      </c>
      <c r="D1023" s="7">
        <v>44353</v>
      </c>
      <c r="E1023" s="6" t="s">
        <v>36</v>
      </c>
      <c r="F1023" s="6" t="s">
        <v>57</v>
      </c>
      <c r="G1023" s="6" t="s">
        <v>58</v>
      </c>
      <c r="H1023" s="8" t="s">
        <v>22</v>
      </c>
      <c r="I1023" s="9">
        <v>50</v>
      </c>
      <c r="J1023" s="10">
        <v>50</v>
      </c>
      <c r="K1023" s="11">
        <v>25000</v>
      </c>
      <c r="L1023" s="11">
        <v>8750</v>
      </c>
      <c r="M1023" s="12">
        <v>0.35</v>
      </c>
      <c r="N1023" s="14" t="s">
        <v>18</v>
      </c>
    </row>
    <row r="1024" spans="2:14" ht="14.25" customHeight="1" x14ac:dyDescent="0.3">
      <c r="B1024" s="6" t="s">
        <v>14</v>
      </c>
      <c r="C1024" s="6">
        <v>1185732</v>
      </c>
      <c r="D1024" s="7">
        <v>44354</v>
      </c>
      <c r="E1024" s="6" t="s">
        <v>36</v>
      </c>
      <c r="F1024" s="6" t="s">
        <v>57</v>
      </c>
      <c r="G1024" s="6" t="s">
        <v>58</v>
      </c>
      <c r="H1024" s="8" t="s">
        <v>23</v>
      </c>
      <c r="I1024" s="9">
        <v>40</v>
      </c>
      <c r="J1024" s="10">
        <v>150</v>
      </c>
      <c r="K1024" s="11">
        <v>60000</v>
      </c>
      <c r="L1024" s="11">
        <v>30000</v>
      </c>
      <c r="M1024" s="12">
        <v>0.5</v>
      </c>
      <c r="N1024" s="14" t="s">
        <v>18</v>
      </c>
    </row>
    <row r="1025" spans="2:14" ht="14.25" customHeight="1" x14ac:dyDescent="0.3">
      <c r="B1025" s="6" t="s">
        <v>14</v>
      </c>
      <c r="C1025" s="6">
        <v>1185732</v>
      </c>
      <c r="D1025" s="7">
        <v>44355</v>
      </c>
      <c r="E1025" s="6" t="s">
        <v>36</v>
      </c>
      <c r="F1025" s="6" t="s">
        <v>57</v>
      </c>
      <c r="G1025" s="6" t="s">
        <v>58</v>
      </c>
      <c r="H1025" s="8" t="s">
        <v>17</v>
      </c>
      <c r="I1025" s="9">
        <v>40</v>
      </c>
      <c r="J1025" s="10">
        <v>375</v>
      </c>
      <c r="K1025" s="11">
        <v>150000</v>
      </c>
      <c r="L1025" s="11">
        <v>60000</v>
      </c>
      <c r="M1025" s="12">
        <v>0.4</v>
      </c>
      <c r="N1025" s="14" t="s">
        <v>18</v>
      </c>
    </row>
    <row r="1026" spans="2:14" ht="14.25" customHeight="1" x14ac:dyDescent="0.3">
      <c r="B1026" s="6" t="s">
        <v>14</v>
      </c>
      <c r="C1026" s="6">
        <v>1185732</v>
      </c>
      <c r="D1026" s="7">
        <v>44356</v>
      </c>
      <c r="E1026" s="6" t="s">
        <v>36</v>
      </c>
      <c r="F1026" s="6" t="s">
        <v>57</v>
      </c>
      <c r="G1026" s="6" t="s">
        <v>58</v>
      </c>
      <c r="H1026" s="8" t="s">
        <v>19</v>
      </c>
      <c r="I1026" s="9">
        <v>35</v>
      </c>
      <c r="J1026" s="10">
        <v>75</v>
      </c>
      <c r="K1026" s="11">
        <v>26250</v>
      </c>
      <c r="L1026" s="11">
        <v>9187.5</v>
      </c>
      <c r="M1026" s="12">
        <v>0.35</v>
      </c>
      <c r="N1026" s="14" t="s">
        <v>18</v>
      </c>
    </row>
    <row r="1027" spans="2:14" ht="14.25" customHeight="1" x14ac:dyDescent="0.3">
      <c r="B1027" s="6" t="s">
        <v>14</v>
      </c>
      <c r="C1027" s="6">
        <v>1185732</v>
      </c>
      <c r="D1027" s="7">
        <v>44357</v>
      </c>
      <c r="E1027" s="6" t="s">
        <v>36</v>
      </c>
      <c r="F1027" s="6" t="s">
        <v>57</v>
      </c>
      <c r="G1027" s="6" t="s">
        <v>58</v>
      </c>
      <c r="H1027" s="8" t="s">
        <v>20</v>
      </c>
      <c r="I1027" s="9">
        <v>25.000000000000007</v>
      </c>
      <c r="J1027" s="10">
        <v>75</v>
      </c>
      <c r="K1027" s="11">
        <v>18750.000000000004</v>
      </c>
      <c r="L1027" s="11">
        <v>6562.5000000000009</v>
      </c>
      <c r="M1027" s="12">
        <v>0.35</v>
      </c>
      <c r="N1027" s="14" t="s">
        <v>18</v>
      </c>
    </row>
    <row r="1028" spans="2:14" ht="14.25" customHeight="1" x14ac:dyDescent="0.3">
      <c r="B1028" s="6" t="s">
        <v>14</v>
      </c>
      <c r="C1028" s="6">
        <v>1185732</v>
      </c>
      <c r="D1028" s="7">
        <v>44358</v>
      </c>
      <c r="E1028" s="6" t="s">
        <v>36</v>
      </c>
      <c r="F1028" s="6" t="s">
        <v>57</v>
      </c>
      <c r="G1028" s="6" t="s">
        <v>58</v>
      </c>
      <c r="H1028" s="8" t="s">
        <v>21</v>
      </c>
      <c r="I1028" s="9">
        <v>30</v>
      </c>
      <c r="J1028" s="10">
        <v>0</v>
      </c>
      <c r="K1028" s="11">
        <v>0</v>
      </c>
      <c r="L1028" s="11">
        <v>0</v>
      </c>
      <c r="M1028" s="12">
        <v>0.4</v>
      </c>
      <c r="N1028" s="14" t="s">
        <v>18</v>
      </c>
    </row>
    <row r="1029" spans="2:14" ht="14.25" customHeight="1" x14ac:dyDescent="0.3">
      <c r="B1029" s="6" t="s">
        <v>14</v>
      </c>
      <c r="C1029" s="6">
        <v>1185732</v>
      </c>
      <c r="D1029" s="7">
        <v>44359</v>
      </c>
      <c r="E1029" s="6" t="s">
        <v>36</v>
      </c>
      <c r="F1029" s="6" t="s">
        <v>57</v>
      </c>
      <c r="G1029" s="6" t="s">
        <v>58</v>
      </c>
      <c r="H1029" s="8" t="s">
        <v>22</v>
      </c>
      <c r="I1029" s="9">
        <v>45</v>
      </c>
      <c r="J1029" s="10">
        <v>25</v>
      </c>
      <c r="K1029" s="11">
        <v>11250</v>
      </c>
      <c r="L1029" s="11">
        <v>3937.4999999999995</v>
      </c>
      <c r="M1029" s="12">
        <v>0.35</v>
      </c>
      <c r="N1029" s="14" t="s">
        <v>18</v>
      </c>
    </row>
    <row r="1030" spans="2:14" ht="14.25" customHeight="1" x14ac:dyDescent="0.3">
      <c r="B1030" s="6" t="s">
        <v>14</v>
      </c>
      <c r="C1030" s="6">
        <v>1185732</v>
      </c>
      <c r="D1030" s="7">
        <v>44360</v>
      </c>
      <c r="E1030" s="6" t="s">
        <v>36</v>
      </c>
      <c r="F1030" s="6" t="s">
        <v>57</v>
      </c>
      <c r="G1030" s="6" t="s">
        <v>58</v>
      </c>
      <c r="H1030" s="8" t="s">
        <v>23</v>
      </c>
      <c r="I1030" s="9">
        <v>35</v>
      </c>
      <c r="J1030" s="10">
        <v>150</v>
      </c>
      <c r="K1030" s="11">
        <v>52500</v>
      </c>
      <c r="L1030" s="11">
        <v>26250</v>
      </c>
      <c r="M1030" s="12">
        <v>0.5</v>
      </c>
      <c r="N1030" s="14" t="s">
        <v>18</v>
      </c>
    </row>
    <row r="1031" spans="2:14" ht="14.25" customHeight="1" x14ac:dyDescent="0.3">
      <c r="B1031" s="6" t="s">
        <v>14</v>
      </c>
      <c r="C1031" s="6">
        <v>1185732</v>
      </c>
      <c r="D1031" s="7">
        <v>44361</v>
      </c>
      <c r="E1031" s="6" t="s">
        <v>36</v>
      </c>
      <c r="F1031" s="6" t="s">
        <v>57</v>
      </c>
      <c r="G1031" s="6" t="s">
        <v>58</v>
      </c>
      <c r="H1031" s="8" t="s">
        <v>17</v>
      </c>
      <c r="I1031" s="9">
        <v>45</v>
      </c>
      <c r="J1031" s="10">
        <v>420</v>
      </c>
      <c r="K1031" s="11">
        <v>189000</v>
      </c>
      <c r="L1031" s="11">
        <v>75600</v>
      </c>
      <c r="M1031" s="12">
        <v>0.4</v>
      </c>
      <c r="N1031" s="14" t="s">
        <v>18</v>
      </c>
    </row>
    <row r="1032" spans="2:14" ht="14.25" customHeight="1" x14ac:dyDescent="0.3">
      <c r="B1032" s="6" t="s">
        <v>14</v>
      </c>
      <c r="C1032" s="6">
        <v>1185732</v>
      </c>
      <c r="D1032" s="7">
        <v>44362</v>
      </c>
      <c r="E1032" s="6" t="s">
        <v>36</v>
      </c>
      <c r="F1032" s="6" t="s">
        <v>57</v>
      </c>
      <c r="G1032" s="6" t="s">
        <v>58</v>
      </c>
      <c r="H1032" s="8" t="s">
        <v>19</v>
      </c>
      <c r="I1032" s="9">
        <v>40.000000000000007</v>
      </c>
      <c r="J1032" s="10">
        <v>125</v>
      </c>
      <c r="K1032" s="11">
        <v>50000.000000000007</v>
      </c>
      <c r="L1032" s="11">
        <v>17500</v>
      </c>
      <c r="M1032" s="12">
        <v>0.35</v>
      </c>
      <c r="N1032" s="14" t="s">
        <v>18</v>
      </c>
    </row>
    <row r="1033" spans="2:14" ht="14.25" customHeight="1" x14ac:dyDescent="0.3">
      <c r="B1033" s="6" t="s">
        <v>14</v>
      </c>
      <c r="C1033" s="6">
        <v>1185732</v>
      </c>
      <c r="D1033" s="7">
        <v>44363</v>
      </c>
      <c r="E1033" s="6" t="s">
        <v>36</v>
      </c>
      <c r="F1033" s="6" t="s">
        <v>57</v>
      </c>
      <c r="G1033" s="6" t="s">
        <v>58</v>
      </c>
      <c r="H1033" s="8" t="s">
        <v>20</v>
      </c>
      <c r="I1033" s="9">
        <v>35</v>
      </c>
      <c r="J1033" s="10">
        <v>100</v>
      </c>
      <c r="K1033" s="11">
        <v>35000</v>
      </c>
      <c r="L1033" s="11">
        <v>12250</v>
      </c>
      <c r="M1033" s="12">
        <v>0.35</v>
      </c>
      <c r="N1033" s="14" t="s">
        <v>18</v>
      </c>
    </row>
    <row r="1034" spans="2:14" ht="14.25" customHeight="1" x14ac:dyDescent="0.3">
      <c r="B1034" s="6" t="s">
        <v>14</v>
      </c>
      <c r="C1034" s="6">
        <v>1185732</v>
      </c>
      <c r="D1034" s="7">
        <v>44364</v>
      </c>
      <c r="E1034" s="6" t="s">
        <v>36</v>
      </c>
      <c r="F1034" s="6" t="s">
        <v>57</v>
      </c>
      <c r="G1034" s="6" t="s">
        <v>58</v>
      </c>
      <c r="H1034" s="8" t="s">
        <v>21</v>
      </c>
      <c r="I1034" s="9">
        <v>35</v>
      </c>
      <c r="J1034" s="10">
        <v>25</v>
      </c>
      <c r="K1034" s="11">
        <v>8750</v>
      </c>
      <c r="L1034" s="11">
        <v>3500</v>
      </c>
      <c r="M1034" s="12">
        <v>0.4</v>
      </c>
      <c r="N1034" s="14" t="s">
        <v>18</v>
      </c>
    </row>
    <row r="1035" spans="2:14" ht="14.25" customHeight="1" x14ac:dyDescent="0.3">
      <c r="B1035" s="6" t="s">
        <v>14</v>
      </c>
      <c r="C1035" s="6">
        <v>1185732</v>
      </c>
      <c r="D1035" s="7">
        <v>44365</v>
      </c>
      <c r="E1035" s="6" t="s">
        <v>36</v>
      </c>
      <c r="F1035" s="6" t="s">
        <v>57</v>
      </c>
      <c r="G1035" s="6" t="s">
        <v>58</v>
      </c>
      <c r="H1035" s="8" t="s">
        <v>22</v>
      </c>
      <c r="I1035" s="9">
        <v>49.999999999999993</v>
      </c>
      <c r="J1035" s="10">
        <v>50</v>
      </c>
      <c r="K1035" s="11">
        <v>24999.999999999996</v>
      </c>
      <c r="L1035" s="11">
        <v>8749.9999999999982</v>
      </c>
      <c r="M1035" s="12">
        <v>0.35</v>
      </c>
      <c r="N1035" s="14" t="s">
        <v>18</v>
      </c>
    </row>
    <row r="1036" spans="2:14" ht="14.25" customHeight="1" x14ac:dyDescent="0.3">
      <c r="B1036" s="6" t="s">
        <v>14</v>
      </c>
      <c r="C1036" s="6">
        <v>1185732</v>
      </c>
      <c r="D1036" s="7">
        <v>44366</v>
      </c>
      <c r="E1036" s="6" t="s">
        <v>36</v>
      </c>
      <c r="F1036" s="6" t="s">
        <v>57</v>
      </c>
      <c r="G1036" s="6" t="s">
        <v>58</v>
      </c>
      <c r="H1036" s="8" t="s">
        <v>23</v>
      </c>
      <c r="I1036" s="9">
        <v>54.999999999999993</v>
      </c>
      <c r="J1036" s="10">
        <v>150</v>
      </c>
      <c r="K1036" s="11">
        <v>82499.999999999985</v>
      </c>
      <c r="L1036" s="11">
        <v>41249.999999999993</v>
      </c>
      <c r="M1036" s="12">
        <v>0.5</v>
      </c>
      <c r="N1036" s="14" t="s">
        <v>18</v>
      </c>
    </row>
    <row r="1037" spans="2:14" ht="14.25" customHeight="1" x14ac:dyDescent="0.3">
      <c r="B1037" s="6" t="s">
        <v>14</v>
      </c>
      <c r="C1037" s="6">
        <v>1185732</v>
      </c>
      <c r="D1037" s="7">
        <v>44367</v>
      </c>
      <c r="E1037" s="6" t="s">
        <v>36</v>
      </c>
      <c r="F1037" s="6" t="s">
        <v>57</v>
      </c>
      <c r="G1037" s="6" t="s">
        <v>58</v>
      </c>
      <c r="H1037" s="8" t="s">
        <v>17</v>
      </c>
      <c r="I1037" s="9">
        <v>40</v>
      </c>
      <c r="J1037" s="10">
        <v>400</v>
      </c>
      <c r="K1037" s="11">
        <v>160000</v>
      </c>
      <c r="L1037" s="11">
        <v>64000</v>
      </c>
      <c r="M1037" s="12">
        <v>0.4</v>
      </c>
      <c r="N1037" s="14" t="s">
        <v>18</v>
      </c>
    </row>
    <row r="1038" spans="2:14" ht="14.25" customHeight="1" x14ac:dyDescent="0.3">
      <c r="B1038" s="6" t="s">
        <v>14</v>
      </c>
      <c r="C1038" s="6">
        <v>1185732</v>
      </c>
      <c r="D1038" s="7">
        <v>44368</v>
      </c>
      <c r="E1038" s="6" t="s">
        <v>36</v>
      </c>
      <c r="F1038" s="6" t="s">
        <v>57</v>
      </c>
      <c r="G1038" s="6" t="s">
        <v>58</v>
      </c>
      <c r="H1038" s="8" t="s">
        <v>19</v>
      </c>
      <c r="I1038" s="9">
        <v>35.000000000000007</v>
      </c>
      <c r="J1038" s="10">
        <v>150</v>
      </c>
      <c r="K1038" s="11">
        <v>52500.000000000007</v>
      </c>
      <c r="L1038" s="11">
        <v>18375</v>
      </c>
      <c r="M1038" s="12">
        <v>0.35</v>
      </c>
      <c r="N1038" s="14" t="s">
        <v>18</v>
      </c>
    </row>
    <row r="1039" spans="2:14" ht="14.25" customHeight="1" x14ac:dyDescent="0.3">
      <c r="B1039" s="6" t="s">
        <v>14</v>
      </c>
      <c r="C1039" s="6">
        <v>1185732</v>
      </c>
      <c r="D1039" s="7">
        <v>44369</v>
      </c>
      <c r="E1039" s="6" t="s">
        <v>36</v>
      </c>
      <c r="F1039" s="6" t="s">
        <v>57</v>
      </c>
      <c r="G1039" s="6" t="s">
        <v>58</v>
      </c>
      <c r="H1039" s="8" t="s">
        <v>20</v>
      </c>
      <c r="I1039" s="9">
        <v>30.000000000000004</v>
      </c>
      <c r="J1039" s="10">
        <v>175</v>
      </c>
      <c r="K1039" s="11">
        <v>52500.000000000007</v>
      </c>
      <c r="L1039" s="11">
        <v>18375</v>
      </c>
      <c r="M1039" s="12">
        <v>0.35</v>
      </c>
      <c r="N1039" s="14" t="s">
        <v>18</v>
      </c>
    </row>
    <row r="1040" spans="2:14" ht="14.25" customHeight="1" x14ac:dyDescent="0.3">
      <c r="B1040" s="6" t="s">
        <v>14</v>
      </c>
      <c r="C1040" s="6">
        <v>1185732</v>
      </c>
      <c r="D1040" s="7">
        <v>44370</v>
      </c>
      <c r="E1040" s="6" t="s">
        <v>36</v>
      </c>
      <c r="F1040" s="6" t="s">
        <v>57</v>
      </c>
      <c r="G1040" s="6" t="s">
        <v>58</v>
      </c>
      <c r="H1040" s="8" t="s">
        <v>21</v>
      </c>
      <c r="I1040" s="9">
        <v>30.000000000000004</v>
      </c>
      <c r="J1040" s="10">
        <v>150</v>
      </c>
      <c r="K1040" s="11">
        <v>45000.000000000007</v>
      </c>
      <c r="L1040" s="11">
        <v>18000.000000000004</v>
      </c>
      <c r="M1040" s="12">
        <v>0.4</v>
      </c>
      <c r="N1040" s="14" t="s">
        <v>18</v>
      </c>
    </row>
    <row r="1041" spans="2:14" ht="14.25" customHeight="1" x14ac:dyDescent="0.3">
      <c r="B1041" s="6" t="s">
        <v>14</v>
      </c>
      <c r="C1041" s="6">
        <v>1185732</v>
      </c>
      <c r="D1041" s="7">
        <v>44371</v>
      </c>
      <c r="E1041" s="6" t="s">
        <v>36</v>
      </c>
      <c r="F1041" s="6" t="s">
        <v>57</v>
      </c>
      <c r="G1041" s="6" t="s">
        <v>58</v>
      </c>
      <c r="H1041" s="8" t="s">
        <v>22</v>
      </c>
      <c r="I1041" s="9">
        <v>45</v>
      </c>
      <c r="J1041" s="10">
        <v>150</v>
      </c>
      <c r="K1041" s="11">
        <v>67500</v>
      </c>
      <c r="L1041" s="11">
        <v>23625</v>
      </c>
      <c r="M1041" s="12">
        <v>0.35</v>
      </c>
      <c r="N1041" s="14" t="s">
        <v>18</v>
      </c>
    </row>
    <row r="1042" spans="2:14" ht="14.25" customHeight="1" x14ac:dyDescent="0.3">
      <c r="B1042" s="6" t="s">
        <v>14</v>
      </c>
      <c r="C1042" s="6">
        <v>1185732</v>
      </c>
      <c r="D1042" s="7">
        <v>44372</v>
      </c>
      <c r="E1042" s="6" t="s">
        <v>36</v>
      </c>
      <c r="F1042" s="6" t="s">
        <v>57</v>
      </c>
      <c r="G1042" s="6" t="s">
        <v>58</v>
      </c>
      <c r="H1042" s="8" t="s">
        <v>23</v>
      </c>
      <c r="I1042" s="9">
        <v>50</v>
      </c>
      <c r="J1042" s="10">
        <v>325</v>
      </c>
      <c r="K1042" s="11">
        <v>162500</v>
      </c>
      <c r="L1042" s="11">
        <v>81250</v>
      </c>
      <c r="M1042" s="12">
        <v>0.5</v>
      </c>
      <c r="N1042" s="14" t="s">
        <v>18</v>
      </c>
    </row>
    <row r="1043" spans="2:14" ht="14.25" customHeight="1" x14ac:dyDescent="0.3">
      <c r="B1043" s="6" t="s">
        <v>14</v>
      </c>
      <c r="C1043" s="6">
        <v>1185732</v>
      </c>
      <c r="D1043" s="7">
        <v>44373</v>
      </c>
      <c r="E1043" s="6" t="s">
        <v>36</v>
      </c>
      <c r="F1043" s="6" t="s">
        <v>57</v>
      </c>
      <c r="G1043" s="6" t="s">
        <v>58</v>
      </c>
      <c r="H1043" s="8" t="s">
        <v>17</v>
      </c>
      <c r="I1043" s="9">
        <v>45</v>
      </c>
      <c r="J1043" s="10">
        <v>550</v>
      </c>
      <c r="K1043" s="11">
        <v>247500</v>
      </c>
      <c r="L1043" s="11">
        <v>99000</v>
      </c>
      <c r="M1043" s="12">
        <v>0.4</v>
      </c>
      <c r="N1043" s="14" t="s">
        <v>18</v>
      </c>
    </row>
    <row r="1044" spans="2:14" ht="14.25" customHeight="1" x14ac:dyDescent="0.3">
      <c r="B1044" s="6" t="s">
        <v>14</v>
      </c>
      <c r="C1044" s="6">
        <v>1185732</v>
      </c>
      <c r="D1044" s="7">
        <v>44374</v>
      </c>
      <c r="E1044" s="6" t="s">
        <v>36</v>
      </c>
      <c r="F1044" s="6" t="s">
        <v>57</v>
      </c>
      <c r="G1044" s="6" t="s">
        <v>58</v>
      </c>
      <c r="H1044" s="8" t="s">
        <v>19</v>
      </c>
      <c r="I1044" s="9">
        <v>40.000000000000007</v>
      </c>
      <c r="J1044" s="10">
        <v>300</v>
      </c>
      <c r="K1044" s="11">
        <v>120000.00000000001</v>
      </c>
      <c r="L1044" s="11">
        <v>42000</v>
      </c>
      <c r="M1044" s="12">
        <v>0.35</v>
      </c>
      <c r="N1044" s="14" t="s">
        <v>18</v>
      </c>
    </row>
    <row r="1045" spans="2:14" ht="14.25" customHeight="1" x14ac:dyDescent="0.3">
      <c r="B1045" s="6" t="s">
        <v>14</v>
      </c>
      <c r="C1045" s="6">
        <v>1185732</v>
      </c>
      <c r="D1045" s="7">
        <v>44375</v>
      </c>
      <c r="E1045" s="6" t="s">
        <v>36</v>
      </c>
      <c r="F1045" s="6" t="s">
        <v>57</v>
      </c>
      <c r="G1045" s="6" t="s">
        <v>58</v>
      </c>
      <c r="H1045" s="8" t="s">
        <v>20</v>
      </c>
      <c r="I1045" s="9">
        <v>35</v>
      </c>
      <c r="J1045" s="10">
        <v>225</v>
      </c>
      <c r="K1045" s="11">
        <v>78750</v>
      </c>
      <c r="L1045" s="11">
        <v>27562.5</v>
      </c>
      <c r="M1045" s="12">
        <v>0.35</v>
      </c>
      <c r="N1045" s="14" t="s">
        <v>18</v>
      </c>
    </row>
    <row r="1046" spans="2:14" ht="14.25" customHeight="1" x14ac:dyDescent="0.3">
      <c r="B1046" s="6" t="s">
        <v>14</v>
      </c>
      <c r="C1046" s="6">
        <v>1185732</v>
      </c>
      <c r="D1046" s="7">
        <v>44376</v>
      </c>
      <c r="E1046" s="6" t="s">
        <v>36</v>
      </c>
      <c r="F1046" s="6" t="s">
        <v>57</v>
      </c>
      <c r="G1046" s="6" t="s">
        <v>58</v>
      </c>
      <c r="H1046" s="8" t="s">
        <v>21</v>
      </c>
      <c r="I1046" s="9">
        <v>35</v>
      </c>
      <c r="J1046" s="10">
        <v>175</v>
      </c>
      <c r="K1046" s="11">
        <v>61250</v>
      </c>
      <c r="L1046" s="11">
        <v>24500</v>
      </c>
      <c r="M1046" s="12">
        <v>0.4</v>
      </c>
      <c r="N1046" s="14" t="s">
        <v>18</v>
      </c>
    </row>
    <row r="1047" spans="2:14" ht="14.25" customHeight="1" x14ac:dyDescent="0.3">
      <c r="B1047" s="6" t="s">
        <v>14</v>
      </c>
      <c r="C1047" s="6">
        <v>1185732</v>
      </c>
      <c r="D1047" s="7">
        <v>44377</v>
      </c>
      <c r="E1047" s="6" t="s">
        <v>36</v>
      </c>
      <c r="F1047" s="6" t="s">
        <v>57</v>
      </c>
      <c r="G1047" s="6" t="s">
        <v>58</v>
      </c>
      <c r="H1047" s="8" t="s">
        <v>22</v>
      </c>
      <c r="I1047" s="9">
        <v>45</v>
      </c>
      <c r="J1047" s="10">
        <v>175</v>
      </c>
      <c r="K1047" s="11">
        <v>78750</v>
      </c>
      <c r="L1047" s="11">
        <v>27562.5</v>
      </c>
      <c r="M1047" s="12">
        <v>0.35</v>
      </c>
      <c r="N1047" s="14" t="s">
        <v>18</v>
      </c>
    </row>
    <row r="1048" spans="2:14" ht="14.25" customHeight="1" x14ac:dyDescent="0.3">
      <c r="B1048" s="6" t="s">
        <v>14</v>
      </c>
      <c r="C1048" s="6">
        <v>1185732</v>
      </c>
      <c r="D1048" s="7">
        <v>44378</v>
      </c>
      <c r="E1048" s="6" t="s">
        <v>36</v>
      </c>
      <c r="F1048" s="6" t="s">
        <v>57</v>
      </c>
      <c r="G1048" s="6" t="s">
        <v>58</v>
      </c>
      <c r="H1048" s="8" t="s">
        <v>23</v>
      </c>
      <c r="I1048" s="9">
        <v>50</v>
      </c>
      <c r="J1048" s="10">
        <v>350</v>
      </c>
      <c r="K1048" s="11">
        <v>175000</v>
      </c>
      <c r="L1048" s="11">
        <v>87500</v>
      </c>
      <c r="M1048" s="12">
        <v>0.5</v>
      </c>
      <c r="N1048" s="14" t="s">
        <v>18</v>
      </c>
    </row>
    <row r="1049" spans="2:14" ht="14.25" customHeight="1" x14ac:dyDescent="0.3">
      <c r="B1049" s="6" t="s">
        <v>14</v>
      </c>
      <c r="C1049" s="6">
        <v>1185732</v>
      </c>
      <c r="D1049" s="7">
        <v>44379</v>
      </c>
      <c r="E1049" s="6" t="s">
        <v>36</v>
      </c>
      <c r="F1049" s="6" t="s">
        <v>57</v>
      </c>
      <c r="G1049" s="6" t="s">
        <v>58</v>
      </c>
      <c r="H1049" s="8" t="s">
        <v>17</v>
      </c>
      <c r="I1049" s="9">
        <v>45</v>
      </c>
      <c r="J1049" s="10">
        <v>500</v>
      </c>
      <c r="K1049" s="11">
        <v>225000</v>
      </c>
      <c r="L1049" s="11">
        <v>90000</v>
      </c>
      <c r="M1049" s="12">
        <v>0.4</v>
      </c>
      <c r="N1049" s="14" t="s">
        <v>18</v>
      </c>
    </row>
    <row r="1050" spans="2:14" ht="14.25" customHeight="1" x14ac:dyDescent="0.3">
      <c r="B1050" s="6" t="s">
        <v>14</v>
      </c>
      <c r="C1050" s="6">
        <v>1185732</v>
      </c>
      <c r="D1050" s="7">
        <v>44380</v>
      </c>
      <c r="E1050" s="6" t="s">
        <v>36</v>
      </c>
      <c r="F1050" s="6" t="s">
        <v>57</v>
      </c>
      <c r="G1050" s="6" t="s">
        <v>58</v>
      </c>
      <c r="H1050" s="8" t="s">
        <v>19</v>
      </c>
      <c r="I1050" s="9">
        <v>45.000000000000007</v>
      </c>
      <c r="J1050" s="10">
        <v>275</v>
      </c>
      <c r="K1050" s="11">
        <v>123750.00000000001</v>
      </c>
      <c r="L1050" s="11">
        <v>43312.5</v>
      </c>
      <c r="M1050" s="12">
        <v>0.35</v>
      </c>
      <c r="N1050" s="14" t="s">
        <v>18</v>
      </c>
    </row>
    <row r="1051" spans="2:14" ht="14.25" customHeight="1" x14ac:dyDescent="0.3">
      <c r="B1051" s="6" t="s">
        <v>14</v>
      </c>
      <c r="C1051" s="6">
        <v>1185732</v>
      </c>
      <c r="D1051" s="7">
        <v>44381</v>
      </c>
      <c r="E1051" s="6" t="s">
        <v>36</v>
      </c>
      <c r="F1051" s="6" t="s">
        <v>57</v>
      </c>
      <c r="G1051" s="6" t="s">
        <v>58</v>
      </c>
      <c r="H1051" s="8" t="s">
        <v>20</v>
      </c>
      <c r="I1051" s="9">
        <v>40</v>
      </c>
      <c r="J1051" s="10">
        <v>200</v>
      </c>
      <c r="K1051" s="11">
        <v>80000</v>
      </c>
      <c r="L1051" s="11">
        <v>28000</v>
      </c>
      <c r="M1051" s="12">
        <v>0.35</v>
      </c>
      <c r="N1051" s="14" t="s">
        <v>18</v>
      </c>
    </row>
    <row r="1052" spans="2:14" ht="14.25" customHeight="1" x14ac:dyDescent="0.3">
      <c r="B1052" s="6" t="s">
        <v>14</v>
      </c>
      <c r="C1052" s="6">
        <v>1185732</v>
      </c>
      <c r="D1052" s="7">
        <v>44382</v>
      </c>
      <c r="E1052" s="6" t="s">
        <v>36</v>
      </c>
      <c r="F1052" s="6" t="s">
        <v>57</v>
      </c>
      <c r="G1052" s="6" t="s">
        <v>58</v>
      </c>
      <c r="H1052" s="8" t="s">
        <v>21</v>
      </c>
      <c r="I1052" s="9">
        <v>30.000000000000004</v>
      </c>
      <c r="J1052" s="10">
        <v>125</v>
      </c>
      <c r="K1052" s="11">
        <v>37500.000000000007</v>
      </c>
      <c r="L1052" s="11">
        <v>15000.000000000004</v>
      </c>
      <c r="M1052" s="12">
        <v>0.4</v>
      </c>
      <c r="N1052" s="14" t="s">
        <v>18</v>
      </c>
    </row>
    <row r="1053" spans="2:14" ht="14.25" customHeight="1" x14ac:dyDescent="0.3">
      <c r="B1053" s="6" t="s">
        <v>14</v>
      </c>
      <c r="C1053" s="6">
        <v>1185732</v>
      </c>
      <c r="D1053" s="7">
        <v>44383</v>
      </c>
      <c r="E1053" s="6" t="s">
        <v>36</v>
      </c>
      <c r="F1053" s="6" t="s">
        <v>57</v>
      </c>
      <c r="G1053" s="6" t="s">
        <v>58</v>
      </c>
      <c r="H1053" s="8" t="s">
        <v>22</v>
      </c>
      <c r="I1053" s="9">
        <v>40</v>
      </c>
      <c r="J1053" s="10">
        <v>100</v>
      </c>
      <c r="K1053" s="11">
        <v>40000</v>
      </c>
      <c r="L1053" s="11">
        <v>14000</v>
      </c>
      <c r="M1053" s="12">
        <v>0.35</v>
      </c>
      <c r="N1053" s="14" t="s">
        <v>18</v>
      </c>
    </row>
    <row r="1054" spans="2:14" ht="14.25" customHeight="1" x14ac:dyDescent="0.3">
      <c r="B1054" s="6" t="s">
        <v>14</v>
      </c>
      <c r="C1054" s="6">
        <v>1185732</v>
      </c>
      <c r="D1054" s="7">
        <v>44384</v>
      </c>
      <c r="E1054" s="6" t="s">
        <v>36</v>
      </c>
      <c r="F1054" s="6" t="s">
        <v>57</v>
      </c>
      <c r="G1054" s="6" t="s">
        <v>58</v>
      </c>
      <c r="H1054" s="8" t="s">
        <v>23</v>
      </c>
      <c r="I1054" s="9">
        <v>45</v>
      </c>
      <c r="J1054" s="10">
        <v>275</v>
      </c>
      <c r="K1054" s="11">
        <v>123750</v>
      </c>
      <c r="L1054" s="11">
        <v>61875</v>
      </c>
      <c r="M1054" s="12">
        <v>0.5</v>
      </c>
      <c r="N1054" s="14" t="s">
        <v>18</v>
      </c>
    </row>
    <row r="1055" spans="2:14" ht="14.25" customHeight="1" x14ac:dyDescent="0.3">
      <c r="B1055" s="6" t="s">
        <v>14</v>
      </c>
      <c r="C1055" s="6">
        <v>1185732</v>
      </c>
      <c r="D1055" s="7">
        <v>44385</v>
      </c>
      <c r="E1055" s="6" t="s">
        <v>36</v>
      </c>
      <c r="F1055" s="6" t="s">
        <v>57</v>
      </c>
      <c r="G1055" s="6" t="s">
        <v>58</v>
      </c>
      <c r="H1055" s="8" t="s">
        <v>17</v>
      </c>
      <c r="I1055" s="9">
        <v>40</v>
      </c>
      <c r="J1055" s="10">
        <v>400</v>
      </c>
      <c r="K1055" s="11">
        <v>160000</v>
      </c>
      <c r="L1055" s="11">
        <v>64000</v>
      </c>
      <c r="M1055" s="12">
        <v>0.4</v>
      </c>
      <c r="N1055" s="14" t="s">
        <v>18</v>
      </c>
    </row>
    <row r="1056" spans="2:14" ht="14.25" customHeight="1" x14ac:dyDescent="0.3">
      <c r="B1056" s="6" t="s">
        <v>14</v>
      </c>
      <c r="C1056" s="6">
        <v>1185732</v>
      </c>
      <c r="D1056" s="7">
        <v>44386</v>
      </c>
      <c r="E1056" s="6" t="s">
        <v>36</v>
      </c>
      <c r="F1056" s="6" t="s">
        <v>57</v>
      </c>
      <c r="G1056" s="6" t="s">
        <v>58</v>
      </c>
      <c r="H1056" s="8" t="s">
        <v>19</v>
      </c>
      <c r="I1056" s="9">
        <v>35.000000000000007</v>
      </c>
      <c r="J1056" s="10">
        <v>200</v>
      </c>
      <c r="K1056" s="11">
        <v>70000.000000000015</v>
      </c>
      <c r="L1056" s="11">
        <v>24500.000000000004</v>
      </c>
      <c r="M1056" s="12">
        <v>0.35</v>
      </c>
      <c r="N1056" s="14" t="s">
        <v>18</v>
      </c>
    </row>
    <row r="1057" spans="2:14" ht="14.25" customHeight="1" x14ac:dyDescent="0.3">
      <c r="B1057" s="6" t="s">
        <v>14</v>
      </c>
      <c r="C1057" s="6">
        <v>1185732</v>
      </c>
      <c r="D1057" s="7">
        <v>44387</v>
      </c>
      <c r="E1057" s="6" t="s">
        <v>36</v>
      </c>
      <c r="F1057" s="6" t="s">
        <v>57</v>
      </c>
      <c r="G1057" s="6" t="s">
        <v>58</v>
      </c>
      <c r="H1057" s="8" t="s">
        <v>20</v>
      </c>
      <c r="I1057" s="9">
        <v>20</v>
      </c>
      <c r="J1057" s="10">
        <v>100</v>
      </c>
      <c r="K1057" s="11">
        <v>20000</v>
      </c>
      <c r="L1057" s="11">
        <v>7000</v>
      </c>
      <c r="M1057" s="12">
        <v>0.35</v>
      </c>
      <c r="N1057" s="14" t="s">
        <v>18</v>
      </c>
    </row>
    <row r="1058" spans="2:14" ht="14.25" customHeight="1" x14ac:dyDescent="0.3">
      <c r="B1058" s="6" t="s">
        <v>14</v>
      </c>
      <c r="C1058" s="6">
        <v>1185732</v>
      </c>
      <c r="D1058" s="7">
        <v>44388</v>
      </c>
      <c r="E1058" s="6" t="s">
        <v>36</v>
      </c>
      <c r="F1058" s="6" t="s">
        <v>57</v>
      </c>
      <c r="G1058" s="6" t="s">
        <v>58</v>
      </c>
      <c r="H1058" s="8" t="s">
        <v>21</v>
      </c>
      <c r="I1058" s="9">
        <v>20</v>
      </c>
      <c r="J1058" s="10">
        <v>75</v>
      </c>
      <c r="K1058" s="11">
        <v>15000</v>
      </c>
      <c r="L1058" s="11">
        <v>6000</v>
      </c>
      <c r="M1058" s="12">
        <v>0.4</v>
      </c>
      <c r="N1058" s="14" t="s">
        <v>18</v>
      </c>
    </row>
    <row r="1059" spans="2:14" ht="14.25" customHeight="1" x14ac:dyDescent="0.3">
      <c r="B1059" s="6" t="s">
        <v>14</v>
      </c>
      <c r="C1059" s="6">
        <v>1185732</v>
      </c>
      <c r="D1059" s="7">
        <v>44389</v>
      </c>
      <c r="E1059" s="6" t="s">
        <v>36</v>
      </c>
      <c r="F1059" s="6" t="s">
        <v>57</v>
      </c>
      <c r="G1059" s="6" t="s">
        <v>58</v>
      </c>
      <c r="H1059" s="8" t="s">
        <v>22</v>
      </c>
      <c r="I1059" s="9">
        <v>30</v>
      </c>
      <c r="J1059" s="10">
        <v>75</v>
      </c>
      <c r="K1059" s="11">
        <v>22500</v>
      </c>
      <c r="L1059" s="11">
        <v>7874.9999999999991</v>
      </c>
      <c r="M1059" s="12">
        <v>0.35</v>
      </c>
      <c r="N1059" s="14" t="s">
        <v>18</v>
      </c>
    </row>
    <row r="1060" spans="2:14" ht="14.25" customHeight="1" x14ac:dyDescent="0.3">
      <c r="B1060" s="6" t="s">
        <v>14</v>
      </c>
      <c r="C1060" s="6">
        <v>1185732</v>
      </c>
      <c r="D1060" s="7">
        <v>44390</v>
      </c>
      <c r="E1060" s="6" t="s">
        <v>36</v>
      </c>
      <c r="F1060" s="6" t="s">
        <v>57</v>
      </c>
      <c r="G1060" s="6" t="s">
        <v>58</v>
      </c>
      <c r="H1060" s="8" t="s">
        <v>23</v>
      </c>
      <c r="I1060" s="9">
        <v>35</v>
      </c>
      <c r="J1060" s="10">
        <v>150</v>
      </c>
      <c r="K1060" s="11">
        <v>52500</v>
      </c>
      <c r="L1060" s="11">
        <v>26250</v>
      </c>
      <c r="M1060" s="12">
        <v>0.5</v>
      </c>
      <c r="N1060" s="14" t="s">
        <v>18</v>
      </c>
    </row>
    <row r="1061" spans="2:14" ht="14.25" customHeight="1" x14ac:dyDescent="0.3">
      <c r="B1061" s="6" t="s">
        <v>14</v>
      </c>
      <c r="C1061" s="6">
        <v>1185732</v>
      </c>
      <c r="D1061" s="7">
        <v>44391</v>
      </c>
      <c r="E1061" s="6" t="s">
        <v>36</v>
      </c>
      <c r="F1061" s="6" t="s">
        <v>57</v>
      </c>
      <c r="G1061" s="6" t="s">
        <v>58</v>
      </c>
      <c r="H1061" s="8" t="s">
        <v>17</v>
      </c>
      <c r="I1061" s="9">
        <v>40</v>
      </c>
      <c r="J1061" s="10">
        <v>325</v>
      </c>
      <c r="K1061" s="11">
        <v>130000</v>
      </c>
      <c r="L1061" s="11">
        <v>52000</v>
      </c>
      <c r="M1061" s="12">
        <v>0.4</v>
      </c>
      <c r="N1061" s="14" t="s">
        <v>18</v>
      </c>
    </row>
    <row r="1062" spans="2:14" ht="14.25" customHeight="1" x14ac:dyDescent="0.3">
      <c r="B1062" s="6" t="s">
        <v>14</v>
      </c>
      <c r="C1062" s="6">
        <v>1185732</v>
      </c>
      <c r="D1062" s="7">
        <v>44392</v>
      </c>
      <c r="E1062" s="6" t="s">
        <v>36</v>
      </c>
      <c r="F1062" s="6" t="s">
        <v>57</v>
      </c>
      <c r="G1062" s="6" t="s">
        <v>58</v>
      </c>
      <c r="H1062" s="8" t="s">
        <v>19</v>
      </c>
      <c r="I1062" s="9">
        <v>30</v>
      </c>
      <c r="J1062" s="10">
        <v>150</v>
      </c>
      <c r="K1062" s="11">
        <v>45000</v>
      </c>
      <c r="L1062" s="11">
        <v>15749.999999999998</v>
      </c>
      <c r="M1062" s="12">
        <v>0.35</v>
      </c>
      <c r="N1062" s="14" t="s">
        <v>18</v>
      </c>
    </row>
    <row r="1063" spans="2:14" ht="14.25" customHeight="1" x14ac:dyDescent="0.3">
      <c r="B1063" s="6" t="s">
        <v>14</v>
      </c>
      <c r="C1063" s="6">
        <v>1185732</v>
      </c>
      <c r="D1063" s="7">
        <v>44393</v>
      </c>
      <c r="E1063" s="6" t="s">
        <v>36</v>
      </c>
      <c r="F1063" s="6" t="s">
        <v>57</v>
      </c>
      <c r="G1063" s="6" t="s">
        <v>58</v>
      </c>
      <c r="H1063" s="8" t="s">
        <v>20</v>
      </c>
      <c r="I1063" s="9">
        <v>30</v>
      </c>
      <c r="J1063" s="10">
        <v>50</v>
      </c>
      <c r="K1063" s="11">
        <v>15000</v>
      </c>
      <c r="L1063" s="11">
        <v>5250</v>
      </c>
      <c r="M1063" s="12">
        <v>0.35</v>
      </c>
      <c r="N1063" s="14" t="s">
        <v>18</v>
      </c>
    </row>
    <row r="1064" spans="2:14" ht="14.25" customHeight="1" x14ac:dyDescent="0.3">
      <c r="B1064" s="6" t="s">
        <v>14</v>
      </c>
      <c r="C1064" s="6">
        <v>1185732</v>
      </c>
      <c r="D1064" s="7">
        <v>44394</v>
      </c>
      <c r="E1064" s="6" t="s">
        <v>36</v>
      </c>
      <c r="F1064" s="6" t="s">
        <v>57</v>
      </c>
      <c r="G1064" s="6" t="s">
        <v>58</v>
      </c>
      <c r="H1064" s="8" t="s">
        <v>21</v>
      </c>
      <c r="I1064" s="9">
        <v>30</v>
      </c>
      <c r="J1064" s="10">
        <v>25</v>
      </c>
      <c r="K1064" s="11">
        <v>7500</v>
      </c>
      <c r="L1064" s="11">
        <v>3000</v>
      </c>
      <c r="M1064" s="12">
        <v>0.4</v>
      </c>
      <c r="N1064" s="14" t="s">
        <v>18</v>
      </c>
    </row>
    <row r="1065" spans="2:14" ht="14.25" customHeight="1" x14ac:dyDescent="0.3">
      <c r="B1065" s="6" t="s">
        <v>14</v>
      </c>
      <c r="C1065" s="6">
        <v>1185732</v>
      </c>
      <c r="D1065" s="7">
        <v>44395</v>
      </c>
      <c r="E1065" s="6" t="s">
        <v>36</v>
      </c>
      <c r="F1065" s="6" t="s">
        <v>57</v>
      </c>
      <c r="G1065" s="6" t="s">
        <v>58</v>
      </c>
      <c r="H1065" s="8" t="s">
        <v>22</v>
      </c>
      <c r="I1065" s="9">
        <v>40</v>
      </c>
      <c r="J1065" s="10">
        <v>25</v>
      </c>
      <c r="K1065" s="11">
        <v>10000</v>
      </c>
      <c r="L1065" s="11">
        <v>3500</v>
      </c>
      <c r="M1065" s="12">
        <v>0.35</v>
      </c>
      <c r="N1065" s="14" t="s">
        <v>18</v>
      </c>
    </row>
    <row r="1066" spans="2:14" ht="14.25" customHeight="1" x14ac:dyDescent="0.3">
      <c r="B1066" s="6" t="s">
        <v>14</v>
      </c>
      <c r="C1066" s="6">
        <v>1185732</v>
      </c>
      <c r="D1066" s="7">
        <v>44396</v>
      </c>
      <c r="E1066" s="6" t="s">
        <v>36</v>
      </c>
      <c r="F1066" s="6" t="s">
        <v>57</v>
      </c>
      <c r="G1066" s="6" t="s">
        <v>58</v>
      </c>
      <c r="H1066" s="8" t="s">
        <v>23</v>
      </c>
      <c r="I1066" s="9">
        <v>44.999999999999993</v>
      </c>
      <c r="J1066" s="10">
        <v>150</v>
      </c>
      <c r="K1066" s="11">
        <v>67499.999999999985</v>
      </c>
      <c r="L1066" s="11">
        <v>33749.999999999993</v>
      </c>
      <c r="M1066" s="12">
        <v>0.5</v>
      </c>
      <c r="N1066" s="14" t="s">
        <v>18</v>
      </c>
    </row>
    <row r="1067" spans="2:14" ht="14.25" customHeight="1" x14ac:dyDescent="0.3">
      <c r="B1067" s="6" t="s">
        <v>14</v>
      </c>
      <c r="C1067" s="6">
        <v>1185732</v>
      </c>
      <c r="D1067" s="7">
        <v>44397</v>
      </c>
      <c r="E1067" s="6" t="s">
        <v>36</v>
      </c>
      <c r="F1067" s="6" t="s">
        <v>57</v>
      </c>
      <c r="G1067" s="6" t="s">
        <v>58</v>
      </c>
      <c r="H1067" s="8" t="s">
        <v>17</v>
      </c>
      <c r="I1067" s="9">
        <v>40</v>
      </c>
      <c r="J1067" s="10">
        <v>300</v>
      </c>
      <c r="K1067" s="11">
        <v>120000</v>
      </c>
      <c r="L1067" s="11">
        <v>48000</v>
      </c>
      <c r="M1067" s="12">
        <v>0.4</v>
      </c>
      <c r="N1067" s="14" t="s">
        <v>18</v>
      </c>
    </row>
    <row r="1068" spans="2:14" ht="14.25" customHeight="1" x14ac:dyDescent="0.3">
      <c r="B1068" s="6" t="s">
        <v>14</v>
      </c>
      <c r="C1068" s="6">
        <v>1185732</v>
      </c>
      <c r="D1068" s="7">
        <v>44398</v>
      </c>
      <c r="E1068" s="6" t="s">
        <v>36</v>
      </c>
      <c r="F1068" s="6" t="s">
        <v>57</v>
      </c>
      <c r="G1068" s="6" t="s">
        <v>58</v>
      </c>
      <c r="H1068" s="8" t="s">
        <v>19</v>
      </c>
      <c r="I1068" s="9">
        <v>30.000000000000004</v>
      </c>
      <c r="J1068" s="10">
        <v>150</v>
      </c>
      <c r="K1068" s="11">
        <v>45000.000000000007</v>
      </c>
      <c r="L1068" s="11">
        <v>15750.000000000002</v>
      </c>
      <c r="M1068" s="12">
        <v>0.35</v>
      </c>
      <c r="N1068" s="14" t="s">
        <v>18</v>
      </c>
    </row>
    <row r="1069" spans="2:14" ht="14.25" customHeight="1" x14ac:dyDescent="0.3">
      <c r="B1069" s="6" t="s">
        <v>14</v>
      </c>
      <c r="C1069" s="6">
        <v>1185732</v>
      </c>
      <c r="D1069" s="7">
        <v>44399</v>
      </c>
      <c r="E1069" s="6" t="s">
        <v>36</v>
      </c>
      <c r="F1069" s="6" t="s">
        <v>57</v>
      </c>
      <c r="G1069" s="6" t="s">
        <v>58</v>
      </c>
      <c r="H1069" s="8" t="s">
        <v>20</v>
      </c>
      <c r="I1069" s="9">
        <v>30.000000000000004</v>
      </c>
      <c r="J1069" s="10">
        <v>95</v>
      </c>
      <c r="K1069" s="11">
        <v>28500.000000000004</v>
      </c>
      <c r="L1069" s="11">
        <v>9975</v>
      </c>
      <c r="M1069" s="12">
        <v>0.35</v>
      </c>
      <c r="N1069" s="14" t="s">
        <v>18</v>
      </c>
    </row>
    <row r="1070" spans="2:14" ht="14.25" customHeight="1" x14ac:dyDescent="0.3">
      <c r="B1070" s="6" t="s">
        <v>14</v>
      </c>
      <c r="C1070" s="6">
        <v>1185732</v>
      </c>
      <c r="D1070" s="7">
        <v>44400</v>
      </c>
      <c r="E1070" s="6" t="s">
        <v>36</v>
      </c>
      <c r="F1070" s="6" t="s">
        <v>57</v>
      </c>
      <c r="G1070" s="6" t="s">
        <v>58</v>
      </c>
      <c r="H1070" s="8" t="s">
        <v>21</v>
      </c>
      <c r="I1070" s="9">
        <v>30.000000000000004</v>
      </c>
      <c r="J1070" s="10">
        <v>125</v>
      </c>
      <c r="K1070" s="11">
        <v>37500.000000000007</v>
      </c>
      <c r="L1070" s="11">
        <v>15000.000000000004</v>
      </c>
      <c r="M1070" s="12">
        <v>0.4</v>
      </c>
      <c r="N1070" s="14" t="s">
        <v>18</v>
      </c>
    </row>
    <row r="1071" spans="2:14" ht="14.25" customHeight="1" x14ac:dyDescent="0.3">
      <c r="B1071" s="6" t="s">
        <v>14</v>
      </c>
      <c r="C1071" s="6">
        <v>1185732</v>
      </c>
      <c r="D1071" s="7">
        <v>44401</v>
      </c>
      <c r="E1071" s="6" t="s">
        <v>36</v>
      </c>
      <c r="F1071" s="6" t="s">
        <v>57</v>
      </c>
      <c r="G1071" s="6" t="s">
        <v>58</v>
      </c>
      <c r="H1071" s="8" t="s">
        <v>22</v>
      </c>
      <c r="I1071" s="9">
        <v>49.999999999999993</v>
      </c>
      <c r="J1071" s="10">
        <v>100</v>
      </c>
      <c r="K1071" s="11">
        <v>49999.999999999993</v>
      </c>
      <c r="L1071" s="11">
        <v>17499.999999999996</v>
      </c>
      <c r="M1071" s="12">
        <v>0.35</v>
      </c>
      <c r="N1071" s="14" t="s">
        <v>18</v>
      </c>
    </row>
    <row r="1072" spans="2:14" ht="14.25" customHeight="1" x14ac:dyDescent="0.3">
      <c r="B1072" s="6" t="s">
        <v>14</v>
      </c>
      <c r="C1072" s="6">
        <v>1185732</v>
      </c>
      <c r="D1072" s="7">
        <v>44402</v>
      </c>
      <c r="E1072" s="6" t="s">
        <v>36</v>
      </c>
      <c r="F1072" s="6" t="s">
        <v>57</v>
      </c>
      <c r="G1072" s="6" t="s">
        <v>58</v>
      </c>
      <c r="H1072" s="8" t="s">
        <v>23</v>
      </c>
      <c r="I1072" s="9">
        <v>54.999999999999986</v>
      </c>
      <c r="J1072" s="10">
        <v>200</v>
      </c>
      <c r="K1072" s="11">
        <v>109999.99999999997</v>
      </c>
      <c r="L1072" s="11">
        <v>54999.999999999985</v>
      </c>
      <c r="M1072" s="12">
        <v>0.5</v>
      </c>
      <c r="N1072" s="14" t="s">
        <v>18</v>
      </c>
    </row>
    <row r="1073" spans="2:14" ht="14.25" customHeight="1" x14ac:dyDescent="0.3">
      <c r="B1073" s="6" t="s">
        <v>14</v>
      </c>
      <c r="C1073" s="6">
        <v>1185732</v>
      </c>
      <c r="D1073" s="7">
        <v>44403</v>
      </c>
      <c r="E1073" s="6" t="s">
        <v>36</v>
      </c>
      <c r="F1073" s="6" t="s">
        <v>57</v>
      </c>
      <c r="G1073" s="6" t="s">
        <v>58</v>
      </c>
      <c r="H1073" s="8" t="s">
        <v>17</v>
      </c>
      <c r="I1073" s="9">
        <v>49.999999999999993</v>
      </c>
      <c r="J1073" s="10">
        <v>450</v>
      </c>
      <c r="K1073" s="11">
        <v>224999.99999999997</v>
      </c>
      <c r="L1073" s="11">
        <v>90000</v>
      </c>
      <c r="M1073" s="12">
        <v>0.4</v>
      </c>
      <c r="N1073" s="14" t="s">
        <v>18</v>
      </c>
    </row>
    <row r="1074" spans="2:14" ht="14.25" customHeight="1" x14ac:dyDescent="0.3">
      <c r="B1074" s="6" t="s">
        <v>14</v>
      </c>
      <c r="C1074" s="6">
        <v>1185732</v>
      </c>
      <c r="D1074" s="7">
        <v>44404</v>
      </c>
      <c r="E1074" s="6" t="s">
        <v>36</v>
      </c>
      <c r="F1074" s="6" t="s">
        <v>57</v>
      </c>
      <c r="G1074" s="6" t="s">
        <v>58</v>
      </c>
      <c r="H1074" s="8" t="s">
        <v>19</v>
      </c>
      <c r="I1074" s="9">
        <v>40</v>
      </c>
      <c r="J1074" s="10">
        <v>250</v>
      </c>
      <c r="K1074" s="11">
        <v>100000</v>
      </c>
      <c r="L1074" s="11">
        <v>35000</v>
      </c>
      <c r="M1074" s="12">
        <v>0.35</v>
      </c>
      <c r="N1074" s="14" t="s">
        <v>18</v>
      </c>
    </row>
    <row r="1075" spans="2:14" ht="14.25" customHeight="1" x14ac:dyDescent="0.3">
      <c r="B1075" s="6" t="s">
        <v>14</v>
      </c>
      <c r="C1075" s="6">
        <v>1185732</v>
      </c>
      <c r="D1075" s="7">
        <v>44405</v>
      </c>
      <c r="E1075" s="6" t="s">
        <v>36</v>
      </c>
      <c r="F1075" s="6" t="s">
        <v>57</v>
      </c>
      <c r="G1075" s="6" t="s">
        <v>58</v>
      </c>
      <c r="H1075" s="8" t="s">
        <v>20</v>
      </c>
      <c r="I1075" s="9">
        <v>40</v>
      </c>
      <c r="J1075" s="10">
        <v>200</v>
      </c>
      <c r="K1075" s="11">
        <v>80000</v>
      </c>
      <c r="L1075" s="11">
        <v>28000</v>
      </c>
      <c r="M1075" s="12">
        <v>0.35</v>
      </c>
      <c r="N1075" s="14" t="s">
        <v>18</v>
      </c>
    </row>
    <row r="1076" spans="2:14" ht="14.25" customHeight="1" x14ac:dyDescent="0.3">
      <c r="B1076" s="6" t="s">
        <v>14</v>
      </c>
      <c r="C1076" s="6">
        <v>1185732</v>
      </c>
      <c r="D1076" s="7">
        <v>44406</v>
      </c>
      <c r="E1076" s="6" t="s">
        <v>36</v>
      </c>
      <c r="F1076" s="6" t="s">
        <v>57</v>
      </c>
      <c r="G1076" s="6" t="s">
        <v>58</v>
      </c>
      <c r="H1076" s="8" t="s">
        <v>21</v>
      </c>
      <c r="I1076" s="9">
        <v>40</v>
      </c>
      <c r="J1076" s="10">
        <v>150</v>
      </c>
      <c r="K1076" s="11">
        <v>60000</v>
      </c>
      <c r="L1076" s="11">
        <v>24000</v>
      </c>
      <c r="M1076" s="12">
        <v>0.4</v>
      </c>
      <c r="N1076" s="14" t="s">
        <v>18</v>
      </c>
    </row>
    <row r="1077" spans="2:14" ht="14.25" customHeight="1" x14ac:dyDescent="0.3">
      <c r="B1077" s="6" t="s">
        <v>14</v>
      </c>
      <c r="C1077" s="6">
        <v>1185732</v>
      </c>
      <c r="D1077" s="7">
        <v>44407</v>
      </c>
      <c r="E1077" s="6" t="s">
        <v>36</v>
      </c>
      <c r="F1077" s="6" t="s">
        <v>57</v>
      </c>
      <c r="G1077" s="6" t="s">
        <v>58</v>
      </c>
      <c r="H1077" s="8" t="s">
        <v>22</v>
      </c>
      <c r="I1077" s="9">
        <v>49.999999999999993</v>
      </c>
      <c r="J1077" s="10">
        <v>150</v>
      </c>
      <c r="K1077" s="11">
        <v>74999.999999999985</v>
      </c>
      <c r="L1077" s="11">
        <v>26249.999999999993</v>
      </c>
      <c r="M1077" s="12">
        <v>0.35</v>
      </c>
      <c r="N1077" s="14" t="s">
        <v>18</v>
      </c>
    </row>
    <row r="1078" spans="2:14" ht="14.25" customHeight="1" x14ac:dyDescent="0.3">
      <c r="B1078" s="6" t="s">
        <v>14</v>
      </c>
      <c r="C1078" s="6">
        <v>1185732</v>
      </c>
      <c r="D1078" s="7">
        <v>44408</v>
      </c>
      <c r="E1078" s="6" t="s">
        <v>36</v>
      </c>
      <c r="F1078" s="6" t="s">
        <v>57</v>
      </c>
      <c r="G1078" s="6" t="s">
        <v>58</v>
      </c>
      <c r="H1078" s="8" t="s">
        <v>23</v>
      </c>
      <c r="I1078" s="9">
        <v>54.999999999999986</v>
      </c>
      <c r="J1078" s="10">
        <v>250</v>
      </c>
      <c r="K1078" s="11">
        <v>137499.99999999997</v>
      </c>
      <c r="L1078" s="11">
        <v>68749.999999999985</v>
      </c>
      <c r="M1078" s="12">
        <v>0.5</v>
      </c>
      <c r="N1078" s="14" t="s">
        <v>18</v>
      </c>
    </row>
    <row r="1079" spans="2:14" ht="14.25" customHeight="1" x14ac:dyDescent="0.3">
      <c r="B1079" s="6" t="s">
        <v>26</v>
      </c>
      <c r="C1079" s="6">
        <v>1197831</v>
      </c>
      <c r="D1079" s="7">
        <v>44409</v>
      </c>
      <c r="E1079" s="6" t="s">
        <v>36</v>
      </c>
      <c r="F1079" s="6" t="s">
        <v>57</v>
      </c>
      <c r="G1079" s="6" t="s">
        <v>58</v>
      </c>
      <c r="H1079" s="8" t="s">
        <v>17</v>
      </c>
      <c r="I1079" s="9">
        <v>20</v>
      </c>
      <c r="J1079" s="10">
        <v>675</v>
      </c>
      <c r="K1079" s="11">
        <v>135000</v>
      </c>
      <c r="L1079" s="11">
        <v>53999.999999999993</v>
      </c>
      <c r="M1079" s="12">
        <v>0.39999999999999997</v>
      </c>
      <c r="N1079" s="14" t="s">
        <v>18</v>
      </c>
    </row>
    <row r="1080" spans="2:14" ht="14.25" customHeight="1" x14ac:dyDescent="0.3">
      <c r="B1080" s="6" t="s">
        <v>26</v>
      </c>
      <c r="C1080" s="6">
        <v>1197831</v>
      </c>
      <c r="D1080" s="7">
        <v>44410</v>
      </c>
      <c r="E1080" s="6" t="s">
        <v>36</v>
      </c>
      <c r="F1080" s="6" t="s">
        <v>57</v>
      </c>
      <c r="G1080" s="6" t="s">
        <v>58</v>
      </c>
      <c r="H1080" s="8" t="s">
        <v>19</v>
      </c>
      <c r="I1080" s="9">
        <v>30</v>
      </c>
      <c r="J1080" s="10">
        <v>675</v>
      </c>
      <c r="K1080" s="11">
        <v>202500</v>
      </c>
      <c r="L1080" s="11">
        <v>81000</v>
      </c>
      <c r="M1080" s="12">
        <v>0.39999999999999997</v>
      </c>
      <c r="N1080" s="14" t="s">
        <v>18</v>
      </c>
    </row>
    <row r="1081" spans="2:14" ht="14.25" customHeight="1" x14ac:dyDescent="0.3">
      <c r="B1081" s="6" t="s">
        <v>26</v>
      </c>
      <c r="C1081" s="6">
        <v>1197831</v>
      </c>
      <c r="D1081" s="7">
        <v>44411</v>
      </c>
      <c r="E1081" s="6" t="s">
        <v>36</v>
      </c>
      <c r="F1081" s="6" t="s">
        <v>57</v>
      </c>
      <c r="G1081" s="6" t="s">
        <v>58</v>
      </c>
      <c r="H1081" s="8" t="s">
        <v>20</v>
      </c>
      <c r="I1081" s="9">
        <v>30</v>
      </c>
      <c r="J1081" s="10">
        <v>475</v>
      </c>
      <c r="K1081" s="11">
        <v>142500</v>
      </c>
      <c r="L1081" s="11">
        <v>56999.999999999993</v>
      </c>
      <c r="M1081" s="12">
        <v>0.39999999999999997</v>
      </c>
      <c r="N1081" s="14" t="s">
        <v>18</v>
      </c>
    </row>
    <row r="1082" spans="2:14" ht="14.25" customHeight="1" x14ac:dyDescent="0.3">
      <c r="B1082" s="6" t="s">
        <v>26</v>
      </c>
      <c r="C1082" s="6">
        <v>1197831</v>
      </c>
      <c r="D1082" s="7">
        <v>44412</v>
      </c>
      <c r="E1082" s="6" t="s">
        <v>36</v>
      </c>
      <c r="F1082" s="6" t="s">
        <v>57</v>
      </c>
      <c r="G1082" s="6" t="s">
        <v>58</v>
      </c>
      <c r="H1082" s="8" t="s">
        <v>21</v>
      </c>
      <c r="I1082" s="9">
        <v>35</v>
      </c>
      <c r="J1082" s="10">
        <v>475</v>
      </c>
      <c r="K1082" s="11">
        <v>166250</v>
      </c>
      <c r="L1082" s="11">
        <v>83125</v>
      </c>
      <c r="M1082" s="12">
        <v>0.5</v>
      </c>
      <c r="N1082" s="14" t="s">
        <v>18</v>
      </c>
    </row>
    <row r="1083" spans="2:14" ht="14.25" customHeight="1" x14ac:dyDescent="0.3">
      <c r="B1083" s="6" t="s">
        <v>26</v>
      </c>
      <c r="C1083" s="6">
        <v>1197831</v>
      </c>
      <c r="D1083" s="7">
        <v>44413</v>
      </c>
      <c r="E1083" s="6" t="s">
        <v>27</v>
      </c>
      <c r="F1083" s="6" t="s">
        <v>59</v>
      </c>
      <c r="G1083" s="6" t="s">
        <v>60</v>
      </c>
      <c r="H1083" s="8" t="s">
        <v>22</v>
      </c>
      <c r="I1083" s="9">
        <v>40</v>
      </c>
      <c r="J1083" s="10">
        <v>325</v>
      </c>
      <c r="K1083" s="11">
        <v>130000</v>
      </c>
      <c r="L1083" s="11">
        <v>45500</v>
      </c>
      <c r="M1083" s="12">
        <v>0.35</v>
      </c>
      <c r="N1083" s="14" t="s">
        <v>18</v>
      </c>
    </row>
    <row r="1084" spans="2:14" ht="14.25" customHeight="1" x14ac:dyDescent="0.3">
      <c r="B1084" s="6" t="s">
        <v>26</v>
      </c>
      <c r="C1084" s="6">
        <v>1197831</v>
      </c>
      <c r="D1084" s="7">
        <v>44414</v>
      </c>
      <c r="E1084" s="6" t="s">
        <v>27</v>
      </c>
      <c r="F1084" s="6" t="s">
        <v>59</v>
      </c>
      <c r="G1084" s="6" t="s">
        <v>60</v>
      </c>
      <c r="H1084" s="8" t="s">
        <v>23</v>
      </c>
      <c r="I1084" s="9">
        <v>35</v>
      </c>
      <c r="J1084" s="10">
        <v>475</v>
      </c>
      <c r="K1084" s="11">
        <v>166250</v>
      </c>
      <c r="L1084" s="11">
        <v>91437.500000000015</v>
      </c>
      <c r="M1084" s="12">
        <v>0.55000000000000004</v>
      </c>
      <c r="N1084" s="14" t="s">
        <v>18</v>
      </c>
    </row>
    <row r="1085" spans="2:14" ht="14.25" customHeight="1" x14ac:dyDescent="0.3">
      <c r="B1085" s="6" t="s">
        <v>26</v>
      </c>
      <c r="C1085" s="6">
        <v>1197831</v>
      </c>
      <c r="D1085" s="7">
        <v>44415</v>
      </c>
      <c r="E1085" s="6" t="s">
        <v>27</v>
      </c>
      <c r="F1085" s="6" t="s">
        <v>59</v>
      </c>
      <c r="G1085" s="6" t="s">
        <v>60</v>
      </c>
      <c r="H1085" s="8" t="s">
        <v>17</v>
      </c>
      <c r="I1085" s="9">
        <v>25</v>
      </c>
      <c r="J1085" s="10">
        <v>625</v>
      </c>
      <c r="K1085" s="11">
        <v>156250</v>
      </c>
      <c r="L1085" s="11">
        <v>62499.999999999993</v>
      </c>
      <c r="M1085" s="12">
        <v>0.39999999999999997</v>
      </c>
      <c r="N1085" s="14" t="s">
        <v>18</v>
      </c>
    </row>
    <row r="1086" spans="2:14" ht="14.25" customHeight="1" x14ac:dyDescent="0.3">
      <c r="B1086" s="6" t="s">
        <v>26</v>
      </c>
      <c r="C1086" s="6">
        <v>1197831</v>
      </c>
      <c r="D1086" s="7">
        <v>44416</v>
      </c>
      <c r="E1086" s="6" t="s">
        <v>27</v>
      </c>
      <c r="F1086" s="6" t="s">
        <v>59</v>
      </c>
      <c r="G1086" s="6" t="s">
        <v>60</v>
      </c>
      <c r="H1086" s="8" t="s">
        <v>19</v>
      </c>
      <c r="I1086" s="9">
        <v>35</v>
      </c>
      <c r="J1086" s="10">
        <v>600</v>
      </c>
      <c r="K1086" s="11">
        <v>210000</v>
      </c>
      <c r="L1086" s="11">
        <v>84000</v>
      </c>
      <c r="M1086" s="12">
        <v>0.39999999999999997</v>
      </c>
      <c r="N1086" s="14" t="s">
        <v>18</v>
      </c>
    </row>
    <row r="1087" spans="2:14" ht="14.25" customHeight="1" x14ac:dyDescent="0.3">
      <c r="B1087" s="6" t="s">
        <v>26</v>
      </c>
      <c r="C1087" s="6">
        <v>1197831</v>
      </c>
      <c r="D1087" s="7">
        <v>44417</v>
      </c>
      <c r="E1087" s="6" t="s">
        <v>27</v>
      </c>
      <c r="F1087" s="6" t="s">
        <v>59</v>
      </c>
      <c r="G1087" s="6" t="s">
        <v>60</v>
      </c>
      <c r="H1087" s="8" t="s">
        <v>20</v>
      </c>
      <c r="I1087" s="9">
        <v>35</v>
      </c>
      <c r="J1087" s="10">
        <v>425</v>
      </c>
      <c r="K1087" s="11">
        <v>148750</v>
      </c>
      <c r="L1087" s="11">
        <v>59499.999999999993</v>
      </c>
      <c r="M1087" s="12">
        <v>0.39999999999999997</v>
      </c>
      <c r="N1087" s="14" t="s">
        <v>18</v>
      </c>
    </row>
    <row r="1088" spans="2:14" ht="14.25" customHeight="1" x14ac:dyDescent="0.3">
      <c r="B1088" s="6" t="s">
        <v>26</v>
      </c>
      <c r="C1088" s="6">
        <v>1197831</v>
      </c>
      <c r="D1088" s="7">
        <v>44418</v>
      </c>
      <c r="E1088" s="6" t="s">
        <v>27</v>
      </c>
      <c r="F1088" s="6" t="s">
        <v>59</v>
      </c>
      <c r="G1088" s="6" t="s">
        <v>60</v>
      </c>
      <c r="H1088" s="8" t="s">
        <v>21</v>
      </c>
      <c r="I1088" s="9">
        <v>35</v>
      </c>
      <c r="J1088" s="10">
        <v>375</v>
      </c>
      <c r="K1088" s="11">
        <v>131250</v>
      </c>
      <c r="L1088" s="11">
        <v>65625</v>
      </c>
      <c r="M1088" s="12">
        <v>0.5</v>
      </c>
      <c r="N1088" s="14" t="s">
        <v>18</v>
      </c>
    </row>
    <row r="1089" spans="2:14" ht="14.25" customHeight="1" x14ac:dyDescent="0.3">
      <c r="B1089" s="6" t="s">
        <v>26</v>
      </c>
      <c r="C1089" s="6">
        <v>1197831</v>
      </c>
      <c r="D1089" s="7">
        <v>44419</v>
      </c>
      <c r="E1089" s="6" t="s">
        <v>27</v>
      </c>
      <c r="F1089" s="6" t="s">
        <v>59</v>
      </c>
      <c r="G1089" s="6" t="s">
        <v>60</v>
      </c>
      <c r="H1089" s="8" t="s">
        <v>22</v>
      </c>
      <c r="I1089" s="9">
        <v>40</v>
      </c>
      <c r="J1089" s="10">
        <v>250</v>
      </c>
      <c r="K1089" s="11">
        <v>100000</v>
      </c>
      <c r="L1089" s="11">
        <v>35000</v>
      </c>
      <c r="M1089" s="12">
        <v>0.35</v>
      </c>
      <c r="N1089" s="14" t="s">
        <v>18</v>
      </c>
    </row>
    <row r="1090" spans="2:14" ht="14.25" customHeight="1" x14ac:dyDescent="0.3">
      <c r="B1090" s="6" t="s">
        <v>26</v>
      </c>
      <c r="C1090" s="6">
        <v>1197831</v>
      </c>
      <c r="D1090" s="7">
        <v>44420</v>
      </c>
      <c r="E1090" s="6" t="s">
        <v>27</v>
      </c>
      <c r="F1090" s="6" t="s">
        <v>59</v>
      </c>
      <c r="G1090" s="6" t="s">
        <v>60</v>
      </c>
      <c r="H1090" s="8" t="s">
        <v>23</v>
      </c>
      <c r="I1090" s="9">
        <v>35</v>
      </c>
      <c r="J1090" s="10">
        <v>450</v>
      </c>
      <c r="K1090" s="11">
        <v>157500</v>
      </c>
      <c r="L1090" s="11">
        <v>86625</v>
      </c>
      <c r="M1090" s="12">
        <v>0.55000000000000004</v>
      </c>
      <c r="N1090" s="14" t="s">
        <v>18</v>
      </c>
    </row>
    <row r="1091" spans="2:14" ht="14.25" customHeight="1" x14ac:dyDescent="0.3">
      <c r="B1091" s="6" t="s">
        <v>26</v>
      </c>
      <c r="C1091" s="6">
        <v>1197831</v>
      </c>
      <c r="D1091" s="7">
        <v>44421</v>
      </c>
      <c r="E1091" s="6" t="s">
        <v>27</v>
      </c>
      <c r="F1091" s="6" t="s">
        <v>59</v>
      </c>
      <c r="G1091" s="6" t="s">
        <v>60</v>
      </c>
      <c r="H1091" s="8" t="s">
        <v>17</v>
      </c>
      <c r="I1091" s="9">
        <v>30</v>
      </c>
      <c r="J1091" s="10">
        <v>625</v>
      </c>
      <c r="K1091" s="11">
        <v>187500</v>
      </c>
      <c r="L1091" s="11">
        <v>84374.999999999985</v>
      </c>
      <c r="M1091" s="12">
        <v>0.44999999999999996</v>
      </c>
      <c r="N1091" s="14" t="s">
        <v>18</v>
      </c>
    </row>
    <row r="1092" spans="2:14" ht="14.25" customHeight="1" x14ac:dyDescent="0.3">
      <c r="B1092" s="6" t="s">
        <v>26</v>
      </c>
      <c r="C1092" s="6">
        <v>1197831</v>
      </c>
      <c r="D1092" s="7">
        <v>44422</v>
      </c>
      <c r="E1092" s="6" t="s">
        <v>27</v>
      </c>
      <c r="F1092" s="6" t="s">
        <v>59</v>
      </c>
      <c r="G1092" s="6" t="s">
        <v>60</v>
      </c>
      <c r="H1092" s="8" t="s">
        <v>19</v>
      </c>
      <c r="I1092" s="9">
        <v>40</v>
      </c>
      <c r="J1092" s="10">
        <v>625</v>
      </c>
      <c r="K1092" s="11">
        <v>250000</v>
      </c>
      <c r="L1092" s="11">
        <v>112499.99999999999</v>
      </c>
      <c r="M1092" s="12">
        <v>0.44999999999999996</v>
      </c>
      <c r="N1092" s="14" t="s">
        <v>18</v>
      </c>
    </row>
    <row r="1093" spans="2:14" ht="14.25" customHeight="1" x14ac:dyDescent="0.3">
      <c r="B1093" s="6" t="s">
        <v>26</v>
      </c>
      <c r="C1093" s="6">
        <v>1197831</v>
      </c>
      <c r="D1093" s="7">
        <v>44423</v>
      </c>
      <c r="E1093" s="6" t="s">
        <v>27</v>
      </c>
      <c r="F1093" s="6" t="s">
        <v>59</v>
      </c>
      <c r="G1093" s="6" t="s">
        <v>60</v>
      </c>
      <c r="H1093" s="8" t="s">
        <v>20</v>
      </c>
      <c r="I1093" s="9">
        <v>30</v>
      </c>
      <c r="J1093" s="10">
        <v>450</v>
      </c>
      <c r="K1093" s="11">
        <v>135000</v>
      </c>
      <c r="L1093" s="11">
        <v>60749.999999999993</v>
      </c>
      <c r="M1093" s="12">
        <v>0.44999999999999996</v>
      </c>
      <c r="N1093" s="14" t="s">
        <v>18</v>
      </c>
    </row>
    <row r="1094" spans="2:14" ht="14.25" customHeight="1" x14ac:dyDescent="0.3">
      <c r="B1094" s="6" t="s">
        <v>26</v>
      </c>
      <c r="C1094" s="6">
        <v>1197831</v>
      </c>
      <c r="D1094" s="7">
        <v>44424</v>
      </c>
      <c r="E1094" s="6" t="s">
        <v>27</v>
      </c>
      <c r="F1094" s="6" t="s">
        <v>59</v>
      </c>
      <c r="G1094" s="6" t="s">
        <v>60</v>
      </c>
      <c r="H1094" s="8" t="s">
        <v>21</v>
      </c>
      <c r="I1094" s="9">
        <v>35</v>
      </c>
      <c r="J1094" s="10">
        <v>350</v>
      </c>
      <c r="K1094" s="11">
        <v>122500</v>
      </c>
      <c r="L1094" s="11">
        <v>67375</v>
      </c>
      <c r="M1094" s="12">
        <v>0.55000000000000004</v>
      </c>
      <c r="N1094" s="14" t="s">
        <v>18</v>
      </c>
    </row>
    <row r="1095" spans="2:14" ht="14.25" customHeight="1" x14ac:dyDescent="0.3">
      <c r="B1095" s="6" t="s">
        <v>26</v>
      </c>
      <c r="C1095" s="6">
        <v>1197831</v>
      </c>
      <c r="D1095" s="7">
        <v>44425</v>
      </c>
      <c r="E1095" s="6" t="s">
        <v>27</v>
      </c>
      <c r="F1095" s="6" t="s">
        <v>59</v>
      </c>
      <c r="G1095" s="6" t="s">
        <v>60</v>
      </c>
      <c r="H1095" s="8" t="s">
        <v>22</v>
      </c>
      <c r="I1095" s="9">
        <v>40</v>
      </c>
      <c r="J1095" s="10">
        <v>250</v>
      </c>
      <c r="K1095" s="11">
        <v>100000</v>
      </c>
      <c r="L1095" s="11">
        <v>40000</v>
      </c>
      <c r="M1095" s="12">
        <v>0.39999999999999997</v>
      </c>
      <c r="N1095" s="14" t="s">
        <v>18</v>
      </c>
    </row>
    <row r="1096" spans="2:14" ht="14.25" customHeight="1" x14ac:dyDescent="0.3">
      <c r="B1096" s="6" t="s">
        <v>26</v>
      </c>
      <c r="C1096" s="6">
        <v>1197831</v>
      </c>
      <c r="D1096" s="7">
        <v>44426</v>
      </c>
      <c r="E1096" s="6" t="s">
        <v>27</v>
      </c>
      <c r="F1096" s="6" t="s">
        <v>59</v>
      </c>
      <c r="G1096" s="6" t="s">
        <v>60</v>
      </c>
      <c r="H1096" s="8" t="s">
        <v>23</v>
      </c>
      <c r="I1096" s="9">
        <v>35</v>
      </c>
      <c r="J1096" s="10">
        <v>400</v>
      </c>
      <c r="K1096" s="11">
        <v>140000</v>
      </c>
      <c r="L1096" s="11">
        <v>84000.000000000015</v>
      </c>
      <c r="M1096" s="12">
        <v>0.60000000000000009</v>
      </c>
      <c r="N1096" s="14" t="s">
        <v>18</v>
      </c>
    </row>
    <row r="1097" spans="2:14" ht="14.25" customHeight="1" x14ac:dyDescent="0.3">
      <c r="B1097" s="6" t="s">
        <v>26</v>
      </c>
      <c r="C1097" s="6">
        <v>1197831</v>
      </c>
      <c r="D1097" s="7">
        <v>44427</v>
      </c>
      <c r="E1097" s="6" t="s">
        <v>27</v>
      </c>
      <c r="F1097" s="6" t="s">
        <v>59</v>
      </c>
      <c r="G1097" s="6" t="s">
        <v>60</v>
      </c>
      <c r="H1097" s="8" t="s">
        <v>17</v>
      </c>
      <c r="I1097" s="9">
        <v>20</v>
      </c>
      <c r="J1097" s="10">
        <v>650</v>
      </c>
      <c r="K1097" s="11">
        <v>130000</v>
      </c>
      <c r="L1097" s="11">
        <v>58499.999999999993</v>
      </c>
      <c r="M1097" s="12">
        <v>0.44999999999999996</v>
      </c>
      <c r="N1097" s="14" t="s">
        <v>18</v>
      </c>
    </row>
    <row r="1098" spans="2:14" ht="14.25" customHeight="1" x14ac:dyDescent="0.3">
      <c r="B1098" s="6" t="s">
        <v>26</v>
      </c>
      <c r="C1098" s="6">
        <v>1197831</v>
      </c>
      <c r="D1098" s="7">
        <v>44428</v>
      </c>
      <c r="E1098" s="6" t="s">
        <v>27</v>
      </c>
      <c r="F1098" s="6" t="s">
        <v>59</v>
      </c>
      <c r="G1098" s="6" t="s">
        <v>60</v>
      </c>
      <c r="H1098" s="8" t="s">
        <v>19</v>
      </c>
      <c r="I1098" s="9">
        <v>20.000000000000007</v>
      </c>
      <c r="J1098" s="10">
        <v>650</v>
      </c>
      <c r="K1098" s="11">
        <v>130000.00000000004</v>
      </c>
      <c r="L1098" s="11">
        <v>58500.000000000015</v>
      </c>
      <c r="M1098" s="12">
        <v>0.44999999999999996</v>
      </c>
      <c r="N1098" s="14" t="s">
        <v>18</v>
      </c>
    </row>
    <row r="1099" spans="2:14" ht="14.25" customHeight="1" x14ac:dyDescent="0.3">
      <c r="B1099" s="6" t="s">
        <v>26</v>
      </c>
      <c r="C1099" s="6">
        <v>1197831</v>
      </c>
      <c r="D1099" s="7">
        <v>44429</v>
      </c>
      <c r="E1099" s="6" t="s">
        <v>27</v>
      </c>
      <c r="F1099" s="6" t="s">
        <v>59</v>
      </c>
      <c r="G1099" s="6" t="s">
        <v>60</v>
      </c>
      <c r="H1099" s="8" t="s">
        <v>20</v>
      </c>
      <c r="I1099" s="9">
        <v>14.999999999999996</v>
      </c>
      <c r="J1099" s="10">
        <v>475</v>
      </c>
      <c r="K1099" s="11">
        <v>71249.999999999985</v>
      </c>
      <c r="L1099" s="11">
        <v>32062.499999999989</v>
      </c>
      <c r="M1099" s="12">
        <v>0.44999999999999996</v>
      </c>
      <c r="N1099" s="14" t="s">
        <v>18</v>
      </c>
    </row>
    <row r="1100" spans="2:14" ht="14.25" customHeight="1" x14ac:dyDescent="0.3">
      <c r="B1100" s="6" t="s">
        <v>26</v>
      </c>
      <c r="C1100" s="6">
        <v>1197831</v>
      </c>
      <c r="D1100" s="7">
        <v>44430</v>
      </c>
      <c r="E1100" s="6" t="s">
        <v>27</v>
      </c>
      <c r="F1100" s="6" t="s">
        <v>59</v>
      </c>
      <c r="G1100" s="6" t="s">
        <v>60</v>
      </c>
      <c r="H1100" s="8" t="s">
        <v>21</v>
      </c>
      <c r="I1100" s="9">
        <v>20.000000000000007</v>
      </c>
      <c r="J1100" s="10">
        <v>375</v>
      </c>
      <c r="K1100" s="11">
        <v>75000.000000000029</v>
      </c>
      <c r="L1100" s="11">
        <v>41250.000000000022</v>
      </c>
      <c r="M1100" s="12">
        <v>0.55000000000000004</v>
      </c>
      <c r="N1100" s="14" t="s">
        <v>18</v>
      </c>
    </row>
    <row r="1101" spans="2:14" ht="14.25" customHeight="1" x14ac:dyDescent="0.3">
      <c r="B1101" s="6" t="s">
        <v>26</v>
      </c>
      <c r="C1101" s="6">
        <v>1197831</v>
      </c>
      <c r="D1101" s="7">
        <v>44431</v>
      </c>
      <c r="E1101" s="6" t="s">
        <v>27</v>
      </c>
      <c r="F1101" s="6" t="s">
        <v>59</v>
      </c>
      <c r="G1101" s="6" t="s">
        <v>60</v>
      </c>
      <c r="H1101" s="8" t="s">
        <v>22</v>
      </c>
      <c r="I1101" s="9">
        <v>25</v>
      </c>
      <c r="J1101" s="10">
        <v>275</v>
      </c>
      <c r="K1101" s="11">
        <v>68750</v>
      </c>
      <c r="L1101" s="11">
        <v>27499.999999999996</v>
      </c>
      <c r="M1101" s="12">
        <v>0.39999999999999997</v>
      </c>
      <c r="N1101" s="14" t="s">
        <v>18</v>
      </c>
    </row>
    <row r="1102" spans="2:14" ht="14.25" customHeight="1" x14ac:dyDescent="0.3">
      <c r="B1102" s="6" t="s">
        <v>26</v>
      </c>
      <c r="C1102" s="6">
        <v>1197831</v>
      </c>
      <c r="D1102" s="7">
        <v>44432</v>
      </c>
      <c r="E1102" s="6" t="s">
        <v>27</v>
      </c>
      <c r="F1102" s="6" t="s">
        <v>59</v>
      </c>
      <c r="G1102" s="6" t="s">
        <v>60</v>
      </c>
      <c r="H1102" s="8" t="s">
        <v>23</v>
      </c>
      <c r="I1102" s="9">
        <v>20.000000000000007</v>
      </c>
      <c r="J1102" s="10">
        <v>550</v>
      </c>
      <c r="K1102" s="11">
        <v>110000.00000000004</v>
      </c>
      <c r="L1102" s="11">
        <v>66000.000000000029</v>
      </c>
      <c r="M1102" s="12">
        <v>0.60000000000000009</v>
      </c>
      <c r="N1102" s="14" t="s">
        <v>18</v>
      </c>
    </row>
    <row r="1103" spans="2:14" ht="14.25" customHeight="1" x14ac:dyDescent="0.3">
      <c r="B1103" s="6" t="s">
        <v>26</v>
      </c>
      <c r="C1103" s="6">
        <v>1197831</v>
      </c>
      <c r="D1103" s="7">
        <v>44433</v>
      </c>
      <c r="E1103" s="6" t="s">
        <v>27</v>
      </c>
      <c r="F1103" s="6" t="s">
        <v>59</v>
      </c>
      <c r="G1103" s="6" t="s">
        <v>60</v>
      </c>
      <c r="H1103" s="8" t="s">
        <v>17</v>
      </c>
      <c r="I1103" s="9">
        <v>9.9999999999999964</v>
      </c>
      <c r="J1103" s="10">
        <v>700</v>
      </c>
      <c r="K1103" s="11">
        <v>69999.999999999971</v>
      </c>
      <c r="L1103" s="11">
        <v>31499.999999999985</v>
      </c>
      <c r="M1103" s="12">
        <v>0.44999999999999996</v>
      </c>
      <c r="N1103" s="14" t="s">
        <v>18</v>
      </c>
    </row>
    <row r="1104" spans="2:14" ht="14.25" customHeight="1" x14ac:dyDescent="0.3">
      <c r="B1104" s="6" t="s">
        <v>26</v>
      </c>
      <c r="C1104" s="6">
        <v>1197831</v>
      </c>
      <c r="D1104" s="7">
        <v>44434</v>
      </c>
      <c r="E1104" s="6" t="s">
        <v>27</v>
      </c>
      <c r="F1104" s="6" t="s">
        <v>59</v>
      </c>
      <c r="G1104" s="6" t="s">
        <v>60</v>
      </c>
      <c r="H1104" s="8" t="s">
        <v>19</v>
      </c>
      <c r="I1104" s="9">
        <v>20.000000000000007</v>
      </c>
      <c r="J1104" s="10">
        <v>725</v>
      </c>
      <c r="K1104" s="11">
        <v>145000.00000000006</v>
      </c>
      <c r="L1104" s="11">
        <v>65250.000000000022</v>
      </c>
      <c r="M1104" s="12">
        <v>0.44999999999999996</v>
      </c>
      <c r="N1104" s="14" t="s">
        <v>18</v>
      </c>
    </row>
    <row r="1105" spans="2:14" ht="14.25" customHeight="1" x14ac:dyDescent="0.3">
      <c r="B1105" s="6" t="s">
        <v>26</v>
      </c>
      <c r="C1105" s="6">
        <v>1197831</v>
      </c>
      <c r="D1105" s="7">
        <v>44435</v>
      </c>
      <c r="E1105" s="6" t="s">
        <v>27</v>
      </c>
      <c r="F1105" s="6" t="s">
        <v>59</v>
      </c>
      <c r="G1105" s="6" t="s">
        <v>60</v>
      </c>
      <c r="H1105" s="8" t="s">
        <v>20</v>
      </c>
      <c r="I1105" s="9">
        <v>14.999999999999996</v>
      </c>
      <c r="J1105" s="10">
        <v>575</v>
      </c>
      <c r="K1105" s="11">
        <v>86249.999999999985</v>
      </c>
      <c r="L1105" s="11">
        <v>38812.499999999993</v>
      </c>
      <c r="M1105" s="12">
        <v>0.44999999999999996</v>
      </c>
      <c r="N1105" s="14" t="s">
        <v>18</v>
      </c>
    </row>
    <row r="1106" spans="2:14" ht="14.25" customHeight="1" x14ac:dyDescent="0.3">
      <c r="B1106" s="6" t="s">
        <v>26</v>
      </c>
      <c r="C1106" s="6">
        <v>1197831</v>
      </c>
      <c r="D1106" s="7">
        <v>44436</v>
      </c>
      <c r="E1106" s="6" t="s">
        <v>27</v>
      </c>
      <c r="F1106" s="6" t="s">
        <v>59</v>
      </c>
      <c r="G1106" s="6" t="s">
        <v>60</v>
      </c>
      <c r="H1106" s="8" t="s">
        <v>21</v>
      </c>
      <c r="I1106" s="9">
        <v>35</v>
      </c>
      <c r="J1106" s="10">
        <v>500</v>
      </c>
      <c r="K1106" s="11">
        <v>175000</v>
      </c>
      <c r="L1106" s="11">
        <v>96250.000000000015</v>
      </c>
      <c r="M1106" s="12">
        <v>0.55000000000000004</v>
      </c>
      <c r="N1106" s="14" t="s">
        <v>18</v>
      </c>
    </row>
    <row r="1107" spans="2:14" ht="14.25" customHeight="1" x14ac:dyDescent="0.3">
      <c r="B1107" s="6" t="s">
        <v>26</v>
      </c>
      <c r="C1107" s="6">
        <v>1197831</v>
      </c>
      <c r="D1107" s="7">
        <v>44437</v>
      </c>
      <c r="E1107" s="6" t="s">
        <v>27</v>
      </c>
      <c r="F1107" s="6" t="s">
        <v>59</v>
      </c>
      <c r="G1107" s="6" t="s">
        <v>60</v>
      </c>
      <c r="H1107" s="8" t="s">
        <v>22</v>
      </c>
      <c r="I1107" s="9">
        <v>50</v>
      </c>
      <c r="J1107" s="10">
        <v>400</v>
      </c>
      <c r="K1107" s="11">
        <v>200000</v>
      </c>
      <c r="L1107" s="11">
        <v>80000</v>
      </c>
      <c r="M1107" s="12">
        <v>0.39999999999999997</v>
      </c>
      <c r="N1107" s="14" t="s">
        <v>18</v>
      </c>
    </row>
    <row r="1108" spans="2:14" ht="14.25" customHeight="1" x14ac:dyDescent="0.3">
      <c r="B1108" s="6" t="s">
        <v>26</v>
      </c>
      <c r="C1108" s="6">
        <v>1197831</v>
      </c>
      <c r="D1108" s="7">
        <v>44438</v>
      </c>
      <c r="E1108" s="6" t="s">
        <v>27</v>
      </c>
      <c r="F1108" s="6" t="s">
        <v>59</v>
      </c>
      <c r="G1108" s="6" t="s">
        <v>60</v>
      </c>
      <c r="H1108" s="8" t="s">
        <v>23</v>
      </c>
      <c r="I1108" s="9">
        <v>45</v>
      </c>
      <c r="J1108" s="10">
        <v>750</v>
      </c>
      <c r="K1108" s="11">
        <v>337500</v>
      </c>
      <c r="L1108" s="11">
        <v>202500.00000000003</v>
      </c>
      <c r="M1108" s="12">
        <v>0.60000000000000009</v>
      </c>
      <c r="N1108" s="14" t="s">
        <v>18</v>
      </c>
    </row>
    <row r="1109" spans="2:14" ht="14.25" customHeight="1" x14ac:dyDescent="0.3">
      <c r="B1109" s="6" t="s">
        <v>26</v>
      </c>
      <c r="C1109" s="6">
        <v>1197831</v>
      </c>
      <c r="D1109" s="7">
        <v>44439</v>
      </c>
      <c r="E1109" s="6" t="s">
        <v>27</v>
      </c>
      <c r="F1109" s="6" t="s">
        <v>59</v>
      </c>
      <c r="G1109" s="6" t="s">
        <v>60</v>
      </c>
      <c r="H1109" s="8" t="s">
        <v>17</v>
      </c>
      <c r="I1109" s="9">
        <v>45</v>
      </c>
      <c r="J1109" s="10">
        <v>750</v>
      </c>
      <c r="K1109" s="11">
        <v>337500</v>
      </c>
      <c r="L1109" s="11">
        <v>151874.99999999997</v>
      </c>
      <c r="M1109" s="12">
        <v>0.44999999999999996</v>
      </c>
      <c r="N1109" s="14" t="s">
        <v>18</v>
      </c>
    </row>
    <row r="1110" spans="2:14" ht="14.25" customHeight="1" x14ac:dyDescent="0.3">
      <c r="B1110" s="6" t="s">
        <v>26</v>
      </c>
      <c r="C1110" s="6">
        <v>1197831</v>
      </c>
      <c r="D1110" s="7">
        <v>44440</v>
      </c>
      <c r="E1110" s="6" t="s">
        <v>27</v>
      </c>
      <c r="F1110" s="6" t="s">
        <v>59</v>
      </c>
      <c r="G1110" s="6" t="s">
        <v>60</v>
      </c>
      <c r="H1110" s="8" t="s">
        <v>19</v>
      </c>
      <c r="I1110" s="9">
        <v>50</v>
      </c>
      <c r="J1110" s="10">
        <v>750</v>
      </c>
      <c r="K1110" s="11">
        <v>375000</v>
      </c>
      <c r="L1110" s="11">
        <v>168749.99999999997</v>
      </c>
      <c r="M1110" s="12">
        <v>0.44999999999999996</v>
      </c>
      <c r="N1110" s="14" t="s">
        <v>18</v>
      </c>
    </row>
    <row r="1111" spans="2:14" ht="14.25" customHeight="1" x14ac:dyDescent="0.3">
      <c r="B1111" s="6" t="s">
        <v>26</v>
      </c>
      <c r="C1111" s="6">
        <v>1197831</v>
      </c>
      <c r="D1111" s="7">
        <v>44441</v>
      </c>
      <c r="E1111" s="6" t="s">
        <v>27</v>
      </c>
      <c r="F1111" s="6" t="s">
        <v>59</v>
      </c>
      <c r="G1111" s="6" t="s">
        <v>60</v>
      </c>
      <c r="H1111" s="8" t="s">
        <v>20</v>
      </c>
      <c r="I1111" s="9">
        <v>45</v>
      </c>
      <c r="J1111" s="10">
        <v>650</v>
      </c>
      <c r="K1111" s="11">
        <v>292500</v>
      </c>
      <c r="L1111" s="11">
        <v>131625</v>
      </c>
      <c r="M1111" s="12">
        <v>0.44999999999999996</v>
      </c>
      <c r="N1111" s="14" t="s">
        <v>18</v>
      </c>
    </row>
    <row r="1112" spans="2:14" ht="14.25" customHeight="1" x14ac:dyDescent="0.3">
      <c r="B1112" s="6" t="s">
        <v>26</v>
      </c>
      <c r="C1112" s="6">
        <v>1197831</v>
      </c>
      <c r="D1112" s="7">
        <v>44442</v>
      </c>
      <c r="E1112" s="6" t="s">
        <v>27</v>
      </c>
      <c r="F1112" s="6" t="s">
        <v>59</v>
      </c>
      <c r="G1112" s="6" t="s">
        <v>60</v>
      </c>
      <c r="H1112" s="8" t="s">
        <v>21</v>
      </c>
      <c r="I1112" s="9">
        <v>45</v>
      </c>
      <c r="J1112" s="10">
        <v>600</v>
      </c>
      <c r="K1112" s="11">
        <v>270000</v>
      </c>
      <c r="L1112" s="11">
        <v>148500</v>
      </c>
      <c r="M1112" s="12">
        <v>0.55000000000000004</v>
      </c>
      <c r="N1112" s="14" t="s">
        <v>18</v>
      </c>
    </row>
    <row r="1113" spans="2:14" ht="14.25" customHeight="1" x14ac:dyDescent="0.3">
      <c r="B1113" s="6" t="s">
        <v>26</v>
      </c>
      <c r="C1113" s="6">
        <v>1197831</v>
      </c>
      <c r="D1113" s="7">
        <v>44443</v>
      </c>
      <c r="E1113" s="6" t="s">
        <v>27</v>
      </c>
      <c r="F1113" s="6" t="s">
        <v>59</v>
      </c>
      <c r="G1113" s="6" t="s">
        <v>60</v>
      </c>
      <c r="H1113" s="8" t="s">
        <v>22</v>
      </c>
      <c r="I1113" s="9">
        <v>50</v>
      </c>
      <c r="J1113" s="10">
        <v>500</v>
      </c>
      <c r="K1113" s="11">
        <v>250000</v>
      </c>
      <c r="L1113" s="11">
        <v>99999.999999999985</v>
      </c>
      <c r="M1113" s="12">
        <v>0.39999999999999997</v>
      </c>
      <c r="N1113" s="14" t="s">
        <v>18</v>
      </c>
    </row>
    <row r="1114" spans="2:14" ht="14.25" customHeight="1" x14ac:dyDescent="0.3">
      <c r="B1114" s="6" t="s">
        <v>26</v>
      </c>
      <c r="C1114" s="6">
        <v>1197831</v>
      </c>
      <c r="D1114" s="7">
        <v>44444</v>
      </c>
      <c r="E1114" s="6" t="s">
        <v>27</v>
      </c>
      <c r="F1114" s="6" t="s">
        <v>59</v>
      </c>
      <c r="G1114" s="6" t="s">
        <v>60</v>
      </c>
      <c r="H1114" s="8" t="s">
        <v>23</v>
      </c>
      <c r="I1114" s="9">
        <v>55.000000000000007</v>
      </c>
      <c r="J1114" s="10">
        <v>875</v>
      </c>
      <c r="K1114" s="11">
        <v>481250.00000000006</v>
      </c>
      <c r="L1114" s="11">
        <v>288750.00000000006</v>
      </c>
      <c r="M1114" s="12">
        <v>0.60000000000000009</v>
      </c>
      <c r="N1114" s="14" t="s">
        <v>18</v>
      </c>
    </row>
    <row r="1115" spans="2:14" ht="14.25" customHeight="1" x14ac:dyDescent="0.3">
      <c r="B1115" s="6" t="s">
        <v>26</v>
      </c>
      <c r="C1115" s="6">
        <v>1197831</v>
      </c>
      <c r="D1115" s="7">
        <v>44445</v>
      </c>
      <c r="E1115" s="6" t="s">
        <v>27</v>
      </c>
      <c r="F1115" s="6" t="s">
        <v>59</v>
      </c>
      <c r="G1115" s="6" t="s">
        <v>60</v>
      </c>
      <c r="H1115" s="8" t="s">
        <v>17</v>
      </c>
      <c r="I1115" s="9">
        <v>45</v>
      </c>
      <c r="J1115" s="10">
        <v>825</v>
      </c>
      <c r="K1115" s="11">
        <v>371250</v>
      </c>
      <c r="L1115" s="11">
        <v>185624.99999999997</v>
      </c>
      <c r="M1115" s="12">
        <v>0.49999999999999994</v>
      </c>
      <c r="N1115" s="14" t="s">
        <v>18</v>
      </c>
    </row>
    <row r="1116" spans="2:14" ht="14.25" customHeight="1" x14ac:dyDescent="0.3">
      <c r="B1116" s="6" t="s">
        <v>26</v>
      </c>
      <c r="C1116" s="6">
        <v>1197831</v>
      </c>
      <c r="D1116" s="7">
        <v>44446</v>
      </c>
      <c r="E1116" s="6" t="s">
        <v>27</v>
      </c>
      <c r="F1116" s="6" t="s">
        <v>59</v>
      </c>
      <c r="G1116" s="6" t="s">
        <v>60</v>
      </c>
      <c r="H1116" s="8" t="s">
        <v>19</v>
      </c>
      <c r="I1116" s="9">
        <v>50</v>
      </c>
      <c r="J1116" s="10">
        <v>825</v>
      </c>
      <c r="K1116" s="11">
        <v>412500</v>
      </c>
      <c r="L1116" s="11">
        <v>206249.99999999997</v>
      </c>
      <c r="M1116" s="12">
        <v>0.49999999999999994</v>
      </c>
      <c r="N1116" s="14" t="s">
        <v>18</v>
      </c>
    </row>
    <row r="1117" spans="2:14" ht="14.25" customHeight="1" x14ac:dyDescent="0.3">
      <c r="B1117" s="6" t="s">
        <v>26</v>
      </c>
      <c r="C1117" s="6">
        <v>1197831</v>
      </c>
      <c r="D1117" s="7">
        <v>44447</v>
      </c>
      <c r="E1117" s="6" t="s">
        <v>27</v>
      </c>
      <c r="F1117" s="6" t="s">
        <v>59</v>
      </c>
      <c r="G1117" s="6" t="s">
        <v>60</v>
      </c>
      <c r="H1117" s="8" t="s">
        <v>20</v>
      </c>
      <c r="I1117" s="9">
        <v>45</v>
      </c>
      <c r="J1117" s="10">
        <v>975</v>
      </c>
      <c r="K1117" s="11">
        <v>438750</v>
      </c>
      <c r="L1117" s="11">
        <v>219374.99999999997</v>
      </c>
      <c r="M1117" s="12">
        <v>0.49999999999999994</v>
      </c>
      <c r="N1117" s="14" t="s">
        <v>18</v>
      </c>
    </row>
    <row r="1118" spans="2:14" ht="14.25" customHeight="1" x14ac:dyDescent="0.3">
      <c r="B1118" s="6" t="s">
        <v>26</v>
      </c>
      <c r="C1118" s="6">
        <v>1197831</v>
      </c>
      <c r="D1118" s="7">
        <v>44448</v>
      </c>
      <c r="E1118" s="6" t="s">
        <v>27</v>
      </c>
      <c r="F1118" s="6" t="s">
        <v>59</v>
      </c>
      <c r="G1118" s="6" t="s">
        <v>60</v>
      </c>
      <c r="H1118" s="8" t="s">
        <v>21</v>
      </c>
      <c r="I1118" s="9">
        <v>45</v>
      </c>
      <c r="J1118" s="10">
        <v>575</v>
      </c>
      <c r="K1118" s="11">
        <v>258750</v>
      </c>
      <c r="L1118" s="11">
        <v>155250.00000000003</v>
      </c>
      <c r="M1118" s="12">
        <v>0.60000000000000009</v>
      </c>
      <c r="N1118" s="14" t="s">
        <v>18</v>
      </c>
    </row>
    <row r="1119" spans="2:14" ht="14.25" customHeight="1" x14ac:dyDescent="0.3">
      <c r="B1119" s="6" t="s">
        <v>26</v>
      </c>
      <c r="C1119" s="6">
        <v>1197831</v>
      </c>
      <c r="D1119" s="7">
        <v>44449</v>
      </c>
      <c r="E1119" s="6" t="s">
        <v>27</v>
      </c>
      <c r="F1119" s="6" t="s">
        <v>59</v>
      </c>
      <c r="G1119" s="6" t="s">
        <v>60</v>
      </c>
      <c r="H1119" s="8" t="s">
        <v>22</v>
      </c>
      <c r="I1119" s="9">
        <v>50</v>
      </c>
      <c r="J1119" s="10">
        <v>525</v>
      </c>
      <c r="K1119" s="11">
        <v>262500</v>
      </c>
      <c r="L1119" s="11">
        <v>118124.99999999999</v>
      </c>
      <c r="M1119" s="12">
        <v>0.44999999999999996</v>
      </c>
      <c r="N1119" s="14" t="s">
        <v>18</v>
      </c>
    </row>
    <row r="1120" spans="2:14" ht="14.25" customHeight="1" x14ac:dyDescent="0.3">
      <c r="B1120" s="6" t="s">
        <v>26</v>
      </c>
      <c r="C1120" s="6">
        <v>1197831</v>
      </c>
      <c r="D1120" s="7">
        <v>44450</v>
      </c>
      <c r="E1120" s="6" t="s">
        <v>27</v>
      </c>
      <c r="F1120" s="6" t="s">
        <v>59</v>
      </c>
      <c r="G1120" s="6" t="s">
        <v>60</v>
      </c>
      <c r="H1120" s="8" t="s">
        <v>23</v>
      </c>
      <c r="I1120" s="9">
        <v>60</v>
      </c>
      <c r="J1120" s="10">
        <v>800</v>
      </c>
      <c r="K1120" s="11">
        <v>480000</v>
      </c>
      <c r="L1120" s="11">
        <v>312000.00000000006</v>
      </c>
      <c r="M1120" s="12">
        <v>0.65000000000000013</v>
      </c>
      <c r="N1120" s="14" t="s">
        <v>18</v>
      </c>
    </row>
    <row r="1121" spans="2:14" ht="14.25" customHeight="1" x14ac:dyDescent="0.3">
      <c r="B1121" s="6" t="s">
        <v>26</v>
      </c>
      <c r="C1121" s="6">
        <v>1197831</v>
      </c>
      <c r="D1121" s="7">
        <v>44451</v>
      </c>
      <c r="E1121" s="6" t="s">
        <v>27</v>
      </c>
      <c r="F1121" s="6" t="s">
        <v>59</v>
      </c>
      <c r="G1121" s="6" t="s">
        <v>60</v>
      </c>
      <c r="H1121" s="8" t="s">
        <v>17</v>
      </c>
      <c r="I1121" s="9">
        <v>40</v>
      </c>
      <c r="J1121" s="10">
        <v>750</v>
      </c>
      <c r="K1121" s="11">
        <v>300000</v>
      </c>
      <c r="L1121" s="11">
        <v>149999.99999999997</v>
      </c>
      <c r="M1121" s="12">
        <v>0.49999999999999994</v>
      </c>
      <c r="N1121" s="14" t="s">
        <v>18</v>
      </c>
    </row>
    <row r="1122" spans="2:14" ht="14.25" customHeight="1" x14ac:dyDescent="0.3">
      <c r="B1122" s="6" t="s">
        <v>26</v>
      </c>
      <c r="C1122" s="6">
        <v>1197831</v>
      </c>
      <c r="D1122" s="7">
        <v>44452</v>
      </c>
      <c r="E1122" s="6" t="s">
        <v>27</v>
      </c>
      <c r="F1122" s="6" t="s">
        <v>59</v>
      </c>
      <c r="G1122" s="6" t="s">
        <v>60</v>
      </c>
      <c r="H1122" s="8" t="s">
        <v>19</v>
      </c>
      <c r="I1122" s="9">
        <v>55.000000000000007</v>
      </c>
      <c r="J1122" s="10">
        <v>750</v>
      </c>
      <c r="K1122" s="11">
        <v>412500.00000000006</v>
      </c>
      <c r="L1122" s="11">
        <v>206250</v>
      </c>
      <c r="M1122" s="12">
        <v>0.49999999999999994</v>
      </c>
      <c r="N1122" s="14" t="s">
        <v>18</v>
      </c>
    </row>
    <row r="1123" spans="2:14" ht="14.25" customHeight="1" x14ac:dyDescent="0.3">
      <c r="B1123" s="6" t="s">
        <v>26</v>
      </c>
      <c r="C1123" s="6">
        <v>1197831</v>
      </c>
      <c r="D1123" s="7">
        <v>44453</v>
      </c>
      <c r="E1123" s="6" t="s">
        <v>27</v>
      </c>
      <c r="F1123" s="6" t="s">
        <v>59</v>
      </c>
      <c r="G1123" s="6" t="s">
        <v>60</v>
      </c>
      <c r="H1123" s="8" t="s">
        <v>20</v>
      </c>
      <c r="I1123" s="9">
        <v>55.000000000000007</v>
      </c>
      <c r="J1123" s="10">
        <v>925</v>
      </c>
      <c r="K1123" s="11">
        <v>508750.00000000006</v>
      </c>
      <c r="L1123" s="11">
        <v>254375</v>
      </c>
      <c r="M1123" s="12">
        <v>0.49999999999999994</v>
      </c>
      <c r="N1123" s="14" t="s">
        <v>18</v>
      </c>
    </row>
    <row r="1124" spans="2:14" ht="14.25" customHeight="1" x14ac:dyDescent="0.3">
      <c r="B1124" s="6" t="s">
        <v>26</v>
      </c>
      <c r="C1124" s="6">
        <v>1197831</v>
      </c>
      <c r="D1124" s="7">
        <v>44454</v>
      </c>
      <c r="E1124" s="6" t="s">
        <v>27</v>
      </c>
      <c r="F1124" s="6" t="s">
        <v>59</v>
      </c>
      <c r="G1124" s="6" t="s">
        <v>60</v>
      </c>
      <c r="H1124" s="8" t="s">
        <v>21</v>
      </c>
      <c r="I1124" s="9">
        <v>50</v>
      </c>
      <c r="J1124" s="10">
        <v>425</v>
      </c>
      <c r="K1124" s="11">
        <v>212500</v>
      </c>
      <c r="L1124" s="11">
        <v>127500.00000000001</v>
      </c>
      <c r="M1124" s="12">
        <v>0.60000000000000009</v>
      </c>
      <c r="N1124" s="14" t="s">
        <v>18</v>
      </c>
    </row>
    <row r="1125" spans="2:14" ht="14.25" customHeight="1" x14ac:dyDescent="0.3">
      <c r="B1125" s="6" t="s">
        <v>26</v>
      </c>
      <c r="C1125" s="6">
        <v>1197831</v>
      </c>
      <c r="D1125" s="7">
        <v>44455</v>
      </c>
      <c r="E1125" s="6" t="s">
        <v>27</v>
      </c>
      <c r="F1125" s="6" t="s">
        <v>59</v>
      </c>
      <c r="G1125" s="6" t="s">
        <v>60</v>
      </c>
      <c r="H1125" s="8" t="s">
        <v>22</v>
      </c>
      <c r="I1125" s="9">
        <v>55.000000000000007</v>
      </c>
      <c r="J1125" s="10">
        <v>425</v>
      </c>
      <c r="K1125" s="11">
        <v>233750.00000000003</v>
      </c>
      <c r="L1125" s="11">
        <v>105187.5</v>
      </c>
      <c r="M1125" s="12">
        <v>0.44999999999999996</v>
      </c>
      <c r="N1125" s="14" t="s">
        <v>18</v>
      </c>
    </row>
    <row r="1126" spans="2:14" ht="14.25" customHeight="1" x14ac:dyDescent="0.3">
      <c r="B1126" s="6" t="s">
        <v>26</v>
      </c>
      <c r="C1126" s="6">
        <v>1197831</v>
      </c>
      <c r="D1126" s="7">
        <v>44456</v>
      </c>
      <c r="E1126" s="6" t="s">
        <v>27</v>
      </c>
      <c r="F1126" s="6" t="s">
        <v>59</v>
      </c>
      <c r="G1126" s="6" t="s">
        <v>60</v>
      </c>
      <c r="H1126" s="8" t="s">
        <v>23</v>
      </c>
      <c r="I1126" s="9">
        <v>60</v>
      </c>
      <c r="J1126" s="10">
        <v>675</v>
      </c>
      <c r="K1126" s="11">
        <v>405000</v>
      </c>
      <c r="L1126" s="11">
        <v>263250.00000000006</v>
      </c>
      <c r="M1126" s="12">
        <v>0.65000000000000013</v>
      </c>
      <c r="N1126" s="14" t="s">
        <v>18</v>
      </c>
    </row>
    <row r="1127" spans="2:14" ht="14.25" customHeight="1" x14ac:dyDescent="0.3">
      <c r="B1127" s="6" t="s">
        <v>26</v>
      </c>
      <c r="C1127" s="6">
        <v>1197831</v>
      </c>
      <c r="D1127" s="7">
        <v>44457</v>
      </c>
      <c r="E1127" s="6" t="s">
        <v>27</v>
      </c>
      <c r="F1127" s="6" t="s">
        <v>59</v>
      </c>
      <c r="G1127" s="6" t="s">
        <v>60</v>
      </c>
      <c r="H1127" s="8" t="s">
        <v>17</v>
      </c>
      <c r="I1127" s="9">
        <v>55.000000000000007</v>
      </c>
      <c r="J1127" s="10">
        <v>625</v>
      </c>
      <c r="K1127" s="11">
        <v>343750.00000000006</v>
      </c>
      <c r="L1127" s="11">
        <v>171875</v>
      </c>
      <c r="M1127" s="12">
        <v>0.49999999999999994</v>
      </c>
      <c r="N1127" s="14" t="s">
        <v>18</v>
      </c>
    </row>
    <row r="1128" spans="2:14" ht="14.25" customHeight="1" x14ac:dyDescent="0.3">
      <c r="B1128" s="6" t="s">
        <v>26</v>
      </c>
      <c r="C1128" s="6">
        <v>1197831</v>
      </c>
      <c r="D1128" s="7">
        <v>44458</v>
      </c>
      <c r="E1128" s="6" t="s">
        <v>27</v>
      </c>
      <c r="F1128" s="6" t="s">
        <v>59</v>
      </c>
      <c r="G1128" s="6" t="s">
        <v>60</v>
      </c>
      <c r="H1128" s="8" t="s">
        <v>19</v>
      </c>
      <c r="I1128" s="9">
        <v>55.000000000000007</v>
      </c>
      <c r="J1128" s="10">
        <v>575</v>
      </c>
      <c r="K1128" s="11">
        <v>316250.00000000006</v>
      </c>
      <c r="L1128" s="11">
        <v>158125</v>
      </c>
      <c r="M1128" s="12">
        <v>0.49999999999999994</v>
      </c>
      <c r="N1128" s="14" t="s">
        <v>18</v>
      </c>
    </row>
    <row r="1129" spans="2:14" ht="14.25" customHeight="1" x14ac:dyDescent="0.3">
      <c r="B1129" s="6" t="s">
        <v>26</v>
      </c>
      <c r="C1129" s="6">
        <v>1197831</v>
      </c>
      <c r="D1129" s="7">
        <v>44459</v>
      </c>
      <c r="E1129" s="6" t="s">
        <v>27</v>
      </c>
      <c r="F1129" s="6" t="s">
        <v>59</v>
      </c>
      <c r="G1129" s="6" t="s">
        <v>60</v>
      </c>
      <c r="H1129" s="8" t="s">
        <v>20</v>
      </c>
      <c r="I1129" s="9">
        <v>60</v>
      </c>
      <c r="J1129" s="10">
        <v>625</v>
      </c>
      <c r="K1129" s="11">
        <v>375000</v>
      </c>
      <c r="L1129" s="11">
        <v>187499.99999999997</v>
      </c>
      <c r="M1129" s="12">
        <v>0.49999999999999994</v>
      </c>
      <c r="N1129" s="14" t="s">
        <v>18</v>
      </c>
    </row>
    <row r="1130" spans="2:14" ht="14.25" customHeight="1" x14ac:dyDescent="0.3">
      <c r="B1130" s="6" t="s">
        <v>26</v>
      </c>
      <c r="C1130" s="6">
        <v>1197831</v>
      </c>
      <c r="D1130" s="7">
        <v>44460</v>
      </c>
      <c r="E1130" s="6" t="s">
        <v>27</v>
      </c>
      <c r="F1130" s="6" t="s">
        <v>59</v>
      </c>
      <c r="G1130" s="6" t="s">
        <v>60</v>
      </c>
      <c r="H1130" s="8" t="s">
        <v>21</v>
      </c>
      <c r="I1130" s="9">
        <v>60</v>
      </c>
      <c r="J1130" s="10">
        <v>350</v>
      </c>
      <c r="K1130" s="11">
        <v>210000</v>
      </c>
      <c r="L1130" s="11">
        <v>126000.00000000001</v>
      </c>
      <c r="M1130" s="12">
        <v>0.60000000000000009</v>
      </c>
      <c r="N1130" s="14" t="s">
        <v>18</v>
      </c>
    </row>
    <row r="1131" spans="2:14" ht="14.25" customHeight="1" x14ac:dyDescent="0.3">
      <c r="B1131" s="6" t="s">
        <v>26</v>
      </c>
      <c r="C1131" s="6">
        <v>1197831</v>
      </c>
      <c r="D1131" s="7">
        <v>44461</v>
      </c>
      <c r="E1131" s="6" t="s">
        <v>27</v>
      </c>
      <c r="F1131" s="6" t="s">
        <v>59</v>
      </c>
      <c r="G1131" s="6" t="s">
        <v>60</v>
      </c>
      <c r="H1131" s="8" t="s">
        <v>22</v>
      </c>
      <c r="I1131" s="9">
        <v>45</v>
      </c>
      <c r="J1131" s="10">
        <v>350</v>
      </c>
      <c r="K1131" s="11">
        <v>157500</v>
      </c>
      <c r="L1131" s="11">
        <v>70875</v>
      </c>
      <c r="M1131" s="12">
        <v>0.44999999999999996</v>
      </c>
      <c r="N1131" s="14" t="s">
        <v>18</v>
      </c>
    </row>
    <row r="1132" spans="2:14" ht="14.25" customHeight="1" x14ac:dyDescent="0.3">
      <c r="B1132" s="6" t="s">
        <v>26</v>
      </c>
      <c r="C1132" s="6">
        <v>1197831</v>
      </c>
      <c r="D1132" s="7">
        <v>44462</v>
      </c>
      <c r="E1132" s="6" t="s">
        <v>27</v>
      </c>
      <c r="F1132" s="6" t="s">
        <v>59</v>
      </c>
      <c r="G1132" s="6" t="s">
        <v>60</v>
      </c>
      <c r="H1132" s="8" t="s">
        <v>23</v>
      </c>
      <c r="I1132" s="9">
        <v>40</v>
      </c>
      <c r="J1132" s="10">
        <v>575</v>
      </c>
      <c r="K1132" s="11">
        <v>230000</v>
      </c>
      <c r="L1132" s="11">
        <v>149500.00000000003</v>
      </c>
      <c r="M1132" s="12">
        <v>0.65000000000000013</v>
      </c>
      <c r="N1132" s="14" t="s">
        <v>18</v>
      </c>
    </row>
    <row r="1133" spans="2:14" ht="14.25" customHeight="1" x14ac:dyDescent="0.3">
      <c r="B1133" s="6" t="s">
        <v>26</v>
      </c>
      <c r="C1133" s="6">
        <v>1197831</v>
      </c>
      <c r="D1133" s="7">
        <v>44463</v>
      </c>
      <c r="E1133" s="6" t="s">
        <v>27</v>
      </c>
      <c r="F1133" s="6" t="s">
        <v>59</v>
      </c>
      <c r="G1133" s="6" t="s">
        <v>60</v>
      </c>
      <c r="H1133" s="8" t="s">
        <v>17</v>
      </c>
      <c r="I1133" s="9">
        <v>30.000000000000004</v>
      </c>
      <c r="J1133" s="10">
        <v>525</v>
      </c>
      <c r="K1133" s="11">
        <v>157500.00000000003</v>
      </c>
      <c r="L1133" s="11">
        <v>78750</v>
      </c>
      <c r="M1133" s="12">
        <v>0.49999999999999994</v>
      </c>
      <c r="N1133" s="14" t="s">
        <v>18</v>
      </c>
    </row>
    <row r="1134" spans="2:14" ht="14.25" customHeight="1" x14ac:dyDescent="0.3">
      <c r="B1134" s="6" t="s">
        <v>26</v>
      </c>
      <c r="C1134" s="6">
        <v>1197831</v>
      </c>
      <c r="D1134" s="7">
        <v>44464</v>
      </c>
      <c r="E1134" s="6" t="s">
        <v>27</v>
      </c>
      <c r="F1134" s="6" t="s">
        <v>59</v>
      </c>
      <c r="G1134" s="6" t="s">
        <v>60</v>
      </c>
      <c r="H1134" s="8" t="s">
        <v>19</v>
      </c>
      <c r="I1134" s="9">
        <v>30.000000000000004</v>
      </c>
      <c r="J1134" s="10">
        <v>525</v>
      </c>
      <c r="K1134" s="11">
        <v>157500.00000000003</v>
      </c>
      <c r="L1134" s="11">
        <v>78750</v>
      </c>
      <c r="M1134" s="12">
        <v>0.49999999999999994</v>
      </c>
      <c r="N1134" s="14" t="s">
        <v>18</v>
      </c>
    </row>
    <row r="1135" spans="2:14" ht="14.25" customHeight="1" x14ac:dyDescent="0.3">
      <c r="B1135" s="6" t="s">
        <v>26</v>
      </c>
      <c r="C1135" s="6">
        <v>1197831</v>
      </c>
      <c r="D1135" s="7">
        <v>44465</v>
      </c>
      <c r="E1135" s="6" t="s">
        <v>27</v>
      </c>
      <c r="F1135" s="6" t="s">
        <v>59</v>
      </c>
      <c r="G1135" s="6" t="s">
        <v>60</v>
      </c>
      <c r="H1135" s="8" t="s">
        <v>20</v>
      </c>
      <c r="I1135" s="9">
        <v>35</v>
      </c>
      <c r="J1135" s="10">
        <v>475</v>
      </c>
      <c r="K1135" s="11">
        <v>166250</v>
      </c>
      <c r="L1135" s="11">
        <v>83124.999999999985</v>
      </c>
      <c r="M1135" s="12">
        <v>0.49999999999999994</v>
      </c>
      <c r="N1135" s="14" t="s">
        <v>18</v>
      </c>
    </row>
    <row r="1136" spans="2:14" ht="14.25" customHeight="1" x14ac:dyDescent="0.3">
      <c r="B1136" s="6" t="s">
        <v>26</v>
      </c>
      <c r="C1136" s="6">
        <v>1197831</v>
      </c>
      <c r="D1136" s="7">
        <v>44466</v>
      </c>
      <c r="E1136" s="6" t="s">
        <v>27</v>
      </c>
      <c r="F1136" s="6" t="s">
        <v>59</v>
      </c>
      <c r="G1136" s="6" t="s">
        <v>60</v>
      </c>
      <c r="H1136" s="8" t="s">
        <v>21</v>
      </c>
      <c r="I1136" s="9">
        <v>35</v>
      </c>
      <c r="J1136" s="10">
        <v>325</v>
      </c>
      <c r="K1136" s="11">
        <v>113750</v>
      </c>
      <c r="L1136" s="11">
        <v>68250.000000000015</v>
      </c>
      <c r="M1136" s="12">
        <v>0.60000000000000009</v>
      </c>
      <c r="N1136" s="14" t="s">
        <v>18</v>
      </c>
    </row>
    <row r="1137" spans="2:14" ht="14.25" customHeight="1" x14ac:dyDescent="0.3">
      <c r="B1137" s="6" t="s">
        <v>26</v>
      </c>
      <c r="C1137" s="6">
        <v>1197831</v>
      </c>
      <c r="D1137" s="7">
        <v>44467</v>
      </c>
      <c r="E1137" s="6" t="s">
        <v>27</v>
      </c>
      <c r="F1137" s="6" t="s">
        <v>59</v>
      </c>
      <c r="G1137" s="6" t="s">
        <v>60</v>
      </c>
      <c r="H1137" s="8" t="s">
        <v>22</v>
      </c>
      <c r="I1137" s="9">
        <v>30.000000000000004</v>
      </c>
      <c r="J1137" s="10">
        <v>300</v>
      </c>
      <c r="K1137" s="11">
        <v>90000.000000000015</v>
      </c>
      <c r="L1137" s="11">
        <v>40500</v>
      </c>
      <c r="M1137" s="12">
        <v>0.44999999999999996</v>
      </c>
      <c r="N1137" s="14" t="s">
        <v>18</v>
      </c>
    </row>
    <row r="1138" spans="2:14" ht="14.25" customHeight="1" x14ac:dyDescent="0.3">
      <c r="B1138" s="6" t="s">
        <v>26</v>
      </c>
      <c r="C1138" s="6">
        <v>1197831</v>
      </c>
      <c r="D1138" s="7">
        <v>44468</v>
      </c>
      <c r="E1138" s="6" t="s">
        <v>27</v>
      </c>
      <c r="F1138" s="6" t="s">
        <v>59</v>
      </c>
      <c r="G1138" s="6" t="s">
        <v>60</v>
      </c>
      <c r="H1138" s="8" t="s">
        <v>23</v>
      </c>
      <c r="I1138" s="9">
        <v>40</v>
      </c>
      <c r="J1138" s="10">
        <v>475</v>
      </c>
      <c r="K1138" s="11">
        <v>190000</v>
      </c>
      <c r="L1138" s="11">
        <v>123500.00000000003</v>
      </c>
      <c r="M1138" s="12">
        <v>0.65000000000000013</v>
      </c>
      <c r="N1138" s="14" t="s">
        <v>18</v>
      </c>
    </row>
    <row r="1139" spans="2:14" ht="14.25" customHeight="1" x14ac:dyDescent="0.3">
      <c r="B1139" s="6" t="s">
        <v>26</v>
      </c>
      <c r="C1139" s="6">
        <v>1197831</v>
      </c>
      <c r="D1139" s="7">
        <v>44469</v>
      </c>
      <c r="E1139" s="6" t="s">
        <v>27</v>
      </c>
      <c r="F1139" s="6" t="s">
        <v>59</v>
      </c>
      <c r="G1139" s="6" t="s">
        <v>60</v>
      </c>
      <c r="H1139" s="8" t="s">
        <v>17</v>
      </c>
      <c r="I1139" s="9">
        <v>20.000000000000004</v>
      </c>
      <c r="J1139" s="10">
        <v>625</v>
      </c>
      <c r="K1139" s="11">
        <v>125000.00000000003</v>
      </c>
      <c r="L1139" s="11">
        <v>62500.000000000007</v>
      </c>
      <c r="M1139" s="12">
        <v>0.49999999999999994</v>
      </c>
      <c r="N1139" s="14" t="s">
        <v>18</v>
      </c>
    </row>
    <row r="1140" spans="2:14" ht="14.25" customHeight="1" x14ac:dyDescent="0.3">
      <c r="B1140" s="6" t="s">
        <v>26</v>
      </c>
      <c r="C1140" s="6">
        <v>1197831</v>
      </c>
      <c r="D1140" s="7">
        <v>44470</v>
      </c>
      <c r="E1140" s="6" t="s">
        <v>27</v>
      </c>
      <c r="F1140" s="6" t="s">
        <v>59</v>
      </c>
      <c r="G1140" s="6" t="s">
        <v>60</v>
      </c>
      <c r="H1140" s="8" t="s">
        <v>19</v>
      </c>
      <c r="I1140" s="9">
        <v>20.000000000000004</v>
      </c>
      <c r="J1140" s="10">
        <v>625</v>
      </c>
      <c r="K1140" s="11">
        <v>125000.00000000003</v>
      </c>
      <c r="L1140" s="11">
        <v>62500.000000000007</v>
      </c>
      <c r="M1140" s="12">
        <v>0.49999999999999994</v>
      </c>
      <c r="N1140" s="14" t="s">
        <v>18</v>
      </c>
    </row>
    <row r="1141" spans="2:14" ht="14.25" customHeight="1" x14ac:dyDescent="0.3">
      <c r="B1141" s="6" t="s">
        <v>26</v>
      </c>
      <c r="C1141" s="6">
        <v>1197831</v>
      </c>
      <c r="D1141" s="7">
        <v>44471</v>
      </c>
      <c r="E1141" s="6" t="s">
        <v>27</v>
      </c>
      <c r="F1141" s="6" t="s">
        <v>59</v>
      </c>
      <c r="G1141" s="6" t="s">
        <v>60</v>
      </c>
      <c r="H1141" s="8" t="s">
        <v>20</v>
      </c>
      <c r="I1141" s="9">
        <v>45.000000000000007</v>
      </c>
      <c r="J1141" s="10">
        <v>575</v>
      </c>
      <c r="K1141" s="11">
        <v>258750.00000000003</v>
      </c>
      <c r="L1141" s="11">
        <v>129375</v>
      </c>
      <c r="M1141" s="12">
        <v>0.49999999999999994</v>
      </c>
      <c r="N1141" s="14" t="s">
        <v>18</v>
      </c>
    </row>
    <row r="1142" spans="2:14" ht="14.25" customHeight="1" x14ac:dyDescent="0.3">
      <c r="B1142" s="6" t="s">
        <v>26</v>
      </c>
      <c r="C1142" s="6">
        <v>1197831</v>
      </c>
      <c r="D1142" s="7">
        <v>44472</v>
      </c>
      <c r="E1142" s="6" t="s">
        <v>27</v>
      </c>
      <c r="F1142" s="6" t="s">
        <v>59</v>
      </c>
      <c r="G1142" s="6" t="s">
        <v>60</v>
      </c>
      <c r="H1142" s="8" t="s">
        <v>21</v>
      </c>
      <c r="I1142" s="9">
        <v>45.000000000000007</v>
      </c>
      <c r="J1142" s="10">
        <v>450</v>
      </c>
      <c r="K1142" s="11">
        <v>202500.00000000003</v>
      </c>
      <c r="L1142" s="11">
        <v>121500.00000000003</v>
      </c>
      <c r="M1142" s="12">
        <v>0.60000000000000009</v>
      </c>
      <c r="N1142" s="14" t="s">
        <v>18</v>
      </c>
    </row>
    <row r="1143" spans="2:14" ht="14.25" customHeight="1" x14ac:dyDescent="0.3">
      <c r="B1143" s="6" t="s">
        <v>26</v>
      </c>
      <c r="C1143" s="6">
        <v>1197831</v>
      </c>
      <c r="D1143" s="7">
        <v>44473</v>
      </c>
      <c r="E1143" s="6" t="s">
        <v>27</v>
      </c>
      <c r="F1143" s="6" t="s">
        <v>59</v>
      </c>
      <c r="G1143" s="6" t="s">
        <v>60</v>
      </c>
      <c r="H1143" s="8" t="s">
        <v>22</v>
      </c>
      <c r="I1143" s="9">
        <v>49.999999999999993</v>
      </c>
      <c r="J1143" s="10">
        <v>425</v>
      </c>
      <c r="K1143" s="11">
        <v>212499.99999999997</v>
      </c>
      <c r="L1143" s="11">
        <v>95624.999999999971</v>
      </c>
      <c r="M1143" s="12">
        <v>0.44999999999999996</v>
      </c>
      <c r="N1143" s="14" t="s">
        <v>18</v>
      </c>
    </row>
    <row r="1144" spans="2:14" ht="14.25" customHeight="1" x14ac:dyDescent="0.3">
      <c r="B1144" s="6" t="s">
        <v>26</v>
      </c>
      <c r="C1144" s="6">
        <v>1197831</v>
      </c>
      <c r="D1144" s="7">
        <v>44474</v>
      </c>
      <c r="E1144" s="6" t="s">
        <v>27</v>
      </c>
      <c r="F1144" s="6" t="s">
        <v>59</v>
      </c>
      <c r="G1144" s="6" t="s">
        <v>60</v>
      </c>
      <c r="H1144" s="8" t="s">
        <v>23</v>
      </c>
      <c r="I1144" s="9">
        <v>60</v>
      </c>
      <c r="J1144" s="10">
        <v>625</v>
      </c>
      <c r="K1144" s="11">
        <v>375000</v>
      </c>
      <c r="L1144" s="11">
        <v>243750.00000000006</v>
      </c>
      <c r="M1144" s="12">
        <v>0.65000000000000013</v>
      </c>
      <c r="N1144" s="14" t="s">
        <v>18</v>
      </c>
    </row>
    <row r="1145" spans="2:14" ht="14.25" customHeight="1" x14ac:dyDescent="0.3">
      <c r="B1145" s="6" t="s">
        <v>26</v>
      </c>
      <c r="C1145" s="6">
        <v>1197831</v>
      </c>
      <c r="D1145" s="7">
        <v>44475</v>
      </c>
      <c r="E1145" s="6" t="s">
        <v>27</v>
      </c>
      <c r="F1145" s="6" t="s">
        <v>59</v>
      </c>
      <c r="G1145" s="6" t="s">
        <v>60</v>
      </c>
      <c r="H1145" s="8" t="s">
        <v>17</v>
      </c>
      <c r="I1145" s="9">
        <v>60</v>
      </c>
      <c r="J1145" s="10">
        <v>775</v>
      </c>
      <c r="K1145" s="11">
        <v>465000</v>
      </c>
      <c r="L1145" s="11">
        <v>232499.99999999997</v>
      </c>
      <c r="M1145" s="12">
        <v>0.49999999999999994</v>
      </c>
      <c r="N1145" s="14" t="s">
        <v>18</v>
      </c>
    </row>
    <row r="1146" spans="2:14" ht="14.25" customHeight="1" x14ac:dyDescent="0.3">
      <c r="B1146" s="6" t="s">
        <v>26</v>
      </c>
      <c r="C1146" s="6">
        <v>1197831</v>
      </c>
      <c r="D1146" s="7">
        <v>44476</v>
      </c>
      <c r="E1146" s="6" t="s">
        <v>27</v>
      </c>
      <c r="F1146" s="6" t="s">
        <v>59</v>
      </c>
      <c r="G1146" s="6" t="s">
        <v>60</v>
      </c>
      <c r="H1146" s="8" t="s">
        <v>19</v>
      </c>
      <c r="I1146" s="9">
        <v>60</v>
      </c>
      <c r="J1146" s="10">
        <v>775</v>
      </c>
      <c r="K1146" s="11">
        <v>465000</v>
      </c>
      <c r="L1146" s="11">
        <v>232499.99999999997</v>
      </c>
      <c r="M1146" s="12">
        <v>0.49999999999999994</v>
      </c>
      <c r="N1146" s="14" t="s">
        <v>18</v>
      </c>
    </row>
    <row r="1147" spans="2:14" ht="14.25" customHeight="1" x14ac:dyDescent="0.3">
      <c r="B1147" s="6" t="s">
        <v>26</v>
      </c>
      <c r="C1147" s="6">
        <v>1197831</v>
      </c>
      <c r="D1147" s="7">
        <v>44477</v>
      </c>
      <c r="E1147" s="6" t="s">
        <v>27</v>
      </c>
      <c r="F1147" s="6" t="s">
        <v>59</v>
      </c>
      <c r="G1147" s="6" t="s">
        <v>60</v>
      </c>
      <c r="H1147" s="8" t="s">
        <v>20</v>
      </c>
      <c r="I1147" s="9">
        <v>65</v>
      </c>
      <c r="J1147" s="10">
        <v>700</v>
      </c>
      <c r="K1147" s="11">
        <v>455000</v>
      </c>
      <c r="L1147" s="11">
        <v>227499.99999999997</v>
      </c>
      <c r="M1147" s="12">
        <v>0.49999999999999994</v>
      </c>
      <c r="N1147" s="14" t="s">
        <v>18</v>
      </c>
    </row>
    <row r="1148" spans="2:14" ht="14.25" customHeight="1" x14ac:dyDescent="0.3">
      <c r="B1148" s="6" t="s">
        <v>26</v>
      </c>
      <c r="C1148" s="6">
        <v>1197831</v>
      </c>
      <c r="D1148" s="7">
        <v>44478</v>
      </c>
      <c r="E1148" s="6" t="s">
        <v>27</v>
      </c>
      <c r="F1148" s="6" t="s">
        <v>59</v>
      </c>
      <c r="G1148" s="6" t="s">
        <v>60</v>
      </c>
      <c r="H1148" s="8" t="s">
        <v>21</v>
      </c>
      <c r="I1148" s="9">
        <v>65</v>
      </c>
      <c r="J1148" s="10">
        <v>550</v>
      </c>
      <c r="K1148" s="11">
        <v>357500</v>
      </c>
      <c r="L1148" s="11">
        <v>214500.00000000003</v>
      </c>
      <c r="M1148" s="12">
        <v>0.60000000000000009</v>
      </c>
      <c r="N1148" s="14" t="s">
        <v>18</v>
      </c>
    </row>
    <row r="1149" spans="2:14" ht="14.25" customHeight="1" x14ac:dyDescent="0.3">
      <c r="B1149" s="6" t="s">
        <v>26</v>
      </c>
      <c r="C1149" s="6">
        <v>1197831</v>
      </c>
      <c r="D1149" s="7">
        <v>44479</v>
      </c>
      <c r="E1149" s="6" t="s">
        <v>27</v>
      </c>
      <c r="F1149" s="6" t="s">
        <v>59</v>
      </c>
      <c r="G1149" s="6" t="s">
        <v>60</v>
      </c>
      <c r="H1149" s="8" t="s">
        <v>22</v>
      </c>
      <c r="I1149" s="9">
        <v>60</v>
      </c>
      <c r="J1149" s="10">
        <v>500</v>
      </c>
      <c r="K1149" s="11">
        <v>300000</v>
      </c>
      <c r="L1149" s="11">
        <v>135000</v>
      </c>
      <c r="M1149" s="12">
        <v>0.44999999999999996</v>
      </c>
      <c r="N1149" s="14" t="s">
        <v>18</v>
      </c>
    </row>
    <row r="1150" spans="2:14" ht="14.25" customHeight="1" x14ac:dyDescent="0.3">
      <c r="B1150" s="6" t="s">
        <v>26</v>
      </c>
      <c r="C1150" s="6">
        <v>1197831</v>
      </c>
      <c r="D1150" s="7">
        <v>44480</v>
      </c>
      <c r="E1150" s="6" t="s">
        <v>27</v>
      </c>
      <c r="F1150" s="6" t="s">
        <v>59</v>
      </c>
      <c r="G1150" s="6" t="s">
        <v>60</v>
      </c>
      <c r="H1150" s="8" t="s">
        <v>23</v>
      </c>
      <c r="I1150" s="9">
        <v>70</v>
      </c>
      <c r="J1150" s="10">
        <v>750</v>
      </c>
      <c r="K1150" s="11">
        <v>525000</v>
      </c>
      <c r="L1150" s="11">
        <v>341250.00000000006</v>
      </c>
      <c r="M1150" s="12">
        <v>0.65000000000000013</v>
      </c>
      <c r="N1150" s="14" t="s">
        <v>18</v>
      </c>
    </row>
    <row r="1151" spans="2:14" ht="14.25" customHeight="1" x14ac:dyDescent="0.3">
      <c r="B1151" s="6" t="s">
        <v>61</v>
      </c>
      <c r="C1151" s="6">
        <v>1185732</v>
      </c>
      <c r="D1151" s="7">
        <v>44481</v>
      </c>
      <c r="E1151" s="6" t="s">
        <v>27</v>
      </c>
      <c r="F1151" s="6" t="s">
        <v>59</v>
      </c>
      <c r="G1151" s="6" t="s">
        <v>60</v>
      </c>
      <c r="H1151" s="8" t="s">
        <v>17</v>
      </c>
      <c r="I1151" s="9">
        <v>40</v>
      </c>
      <c r="J1151" s="10">
        <v>450</v>
      </c>
      <c r="K1151" s="11">
        <v>180000</v>
      </c>
      <c r="L1151" s="11">
        <v>62999.999999999993</v>
      </c>
      <c r="M1151" s="12">
        <v>0.35</v>
      </c>
      <c r="N1151" s="14" t="s">
        <v>18</v>
      </c>
    </row>
    <row r="1152" spans="2:14" ht="14.25" customHeight="1" x14ac:dyDescent="0.3">
      <c r="B1152" s="6" t="s">
        <v>61</v>
      </c>
      <c r="C1152" s="6">
        <v>1185732</v>
      </c>
      <c r="D1152" s="7">
        <v>44482</v>
      </c>
      <c r="E1152" s="6" t="s">
        <v>27</v>
      </c>
      <c r="F1152" s="6" t="s">
        <v>59</v>
      </c>
      <c r="G1152" s="6" t="s">
        <v>60</v>
      </c>
      <c r="H1152" s="8" t="s">
        <v>19</v>
      </c>
      <c r="I1152" s="9">
        <v>40</v>
      </c>
      <c r="J1152" s="10">
        <v>250</v>
      </c>
      <c r="K1152" s="11">
        <v>100000</v>
      </c>
      <c r="L1152" s="11">
        <v>35000</v>
      </c>
      <c r="M1152" s="12">
        <v>0.35</v>
      </c>
      <c r="N1152" s="14" t="s">
        <v>18</v>
      </c>
    </row>
    <row r="1153" spans="2:14" ht="14.25" customHeight="1" x14ac:dyDescent="0.3">
      <c r="B1153" s="6" t="s">
        <v>61</v>
      </c>
      <c r="C1153" s="6">
        <v>1185732</v>
      </c>
      <c r="D1153" s="7">
        <v>44483</v>
      </c>
      <c r="E1153" s="6" t="s">
        <v>27</v>
      </c>
      <c r="F1153" s="6" t="s">
        <v>59</v>
      </c>
      <c r="G1153" s="6" t="s">
        <v>60</v>
      </c>
      <c r="H1153" s="8" t="s">
        <v>20</v>
      </c>
      <c r="I1153" s="9">
        <v>30.000000000000004</v>
      </c>
      <c r="J1153" s="10">
        <v>250</v>
      </c>
      <c r="K1153" s="11">
        <v>75000.000000000015</v>
      </c>
      <c r="L1153" s="11">
        <v>30000.000000000004</v>
      </c>
      <c r="M1153" s="12">
        <v>0.39999999999999997</v>
      </c>
      <c r="N1153" s="14" t="s">
        <v>18</v>
      </c>
    </row>
    <row r="1154" spans="2:14" ht="14.25" customHeight="1" x14ac:dyDescent="0.3">
      <c r="B1154" s="6" t="s">
        <v>61</v>
      </c>
      <c r="C1154" s="6">
        <v>1185732</v>
      </c>
      <c r="D1154" s="7">
        <v>44484</v>
      </c>
      <c r="E1154" s="6" t="s">
        <v>27</v>
      </c>
      <c r="F1154" s="6" t="s">
        <v>59</v>
      </c>
      <c r="G1154" s="6" t="s">
        <v>60</v>
      </c>
      <c r="H1154" s="8" t="s">
        <v>21</v>
      </c>
      <c r="I1154" s="9">
        <v>35</v>
      </c>
      <c r="J1154" s="10">
        <v>100</v>
      </c>
      <c r="K1154" s="11">
        <v>35000</v>
      </c>
      <c r="L1154" s="11">
        <v>10500</v>
      </c>
      <c r="M1154" s="12">
        <v>0.3</v>
      </c>
      <c r="N1154" s="14" t="s">
        <v>18</v>
      </c>
    </row>
    <row r="1155" spans="2:14" ht="14.25" customHeight="1" x14ac:dyDescent="0.3">
      <c r="B1155" s="6" t="s">
        <v>61</v>
      </c>
      <c r="C1155" s="6">
        <v>1185732</v>
      </c>
      <c r="D1155" s="7">
        <v>44485</v>
      </c>
      <c r="E1155" s="6" t="s">
        <v>15</v>
      </c>
      <c r="F1155" s="6" t="s">
        <v>62</v>
      </c>
      <c r="G1155" s="6" t="s">
        <v>63</v>
      </c>
      <c r="H1155" s="8" t="s">
        <v>22</v>
      </c>
      <c r="I1155" s="9">
        <v>50</v>
      </c>
      <c r="J1155" s="10">
        <v>150</v>
      </c>
      <c r="K1155" s="11">
        <v>75000</v>
      </c>
      <c r="L1155" s="11">
        <v>18750</v>
      </c>
      <c r="M1155" s="12">
        <v>0.25</v>
      </c>
      <c r="N1155" s="14" t="s">
        <v>18</v>
      </c>
    </row>
    <row r="1156" spans="2:14" ht="14.25" customHeight="1" x14ac:dyDescent="0.3">
      <c r="B1156" s="6" t="s">
        <v>61</v>
      </c>
      <c r="C1156" s="6">
        <v>1185732</v>
      </c>
      <c r="D1156" s="7">
        <v>44486</v>
      </c>
      <c r="E1156" s="6" t="s">
        <v>15</v>
      </c>
      <c r="F1156" s="6" t="s">
        <v>62</v>
      </c>
      <c r="G1156" s="6" t="s">
        <v>63</v>
      </c>
      <c r="H1156" s="8" t="s">
        <v>23</v>
      </c>
      <c r="I1156" s="9">
        <v>40</v>
      </c>
      <c r="J1156" s="10">
        <v>250</v>
      </c>
      <c r="K1156" s="11">
        <v>100000</v>
      </c>
      <c r="L1156" s="11">
        <v>40000</v>
      </c>
      <c r="M1156" s="12">
        <v>0.4</v>
      </c>
      <c r="N1156" s="14" t="s">
        <v>18</v>
      </c>
    </row>
    <row r="1157" spans="2:14" ht="14.25" customHeight="1" x14ac:dyDescent="0.3">
      <c r="B1157" s="6" t="s">
        <v>61</v>
      </c>
      <c r="C1157" s="6">
        <v>1185732</v>
      </c>
      <c r="D1157" s="7">
        <v>44487</v>
      </c>
      <c r="E1157" s="6" t="s">
        <v>15</v>
      </c>
      <c r="F1157" s="6" t="s">
        <v>62</v>
      </c>
      <c r="G1157" s="6" t="s">
        <v>63</v>
      </c>
      <c r="H1157" s="8" t="s">
        <v>17</v>
      </c>
      <c r="I1157" s="9">
        <v>40</v>
      </c>
      <c r="J1157" s="10">
        <v>500</v>
      </c>
      <c r="K1157" s="11">
        <v>200000</v>
      </c>
      <c r="L1157" s="11">
        <v>70000</v>
      </c>
      <c r="M1157" s="12">
        <v>0.35</v>
      </c>
      <c r="N1157" s="14" t="s">
        <v>18</v>
      </c>
    </row>
    <row r="1158" spans="2:14" ht="14.25" customHeight="1" x14ac:dyDescent="0.3">
      <c r="B1158" s="6" t="s">
        <v>61</v>
      </c>
      <c r="C1158" s="6">
        <v>1185732</v>
      </c>
      <c r="D1158" s="7">
        <v>44488</v>
      </c>
      <c r="E1158" s="6" t="s">
        <v>15</v>
      </c>
      <c r="F1158" s="6" t="s">
        <v>62</v>
      </c>
      <c r="G1158" s="6" t="s">
        <v>63</v>
      </c>
      <c r="H1158" s="8" t="s">
        <v>19</v>
      </c>
      <c r="I1158" s="9">
        <v>40</v>
      </c>
      <c r="J1158" s="10">
        <v>150</v>
      </c>
      <c r="K1158" s="11">
        <v>60000</v>
      </c>
      <c r="L1158" s="11">
        <v>21000</v>
      </c>
      <c r="M1158" s="12">
        <v>0.35</v>
      </c>
      <c r="N1158" s="14" t="s">
        <v>18</v>
      </c>
    </row>
    <row r="1159" spans="2:14" ht="14.25" customHeight="1" x14ac:dyDescent="0.3">
      <c r="B1159" s="6" t="s">
        <v>61</v>
      </c>
      <c r="C1159" s="6">
        <v>1185732</v>
      </c>
      <c r="D1159" s="7">
        <v>44489</v>
      </c>
      <c r="E1159" s="6" t="s">
        <v>15</v>
      </c>
      <c r="F1159" s="6" t="s">
        <v>62</v>
      </c>
      <c r="G1159" s="6" t="s">
        <v>63</v>
      </c>
      <c r="H1159" s="8" t="s">
        <v>20</v>
      </c>
      <c r="I1159" s="9">
        <v>30.000000000000004</v>
      </c>
      <c r="J1159" s="10">
        <v>200</v>
      </c>
      <c r="K1159" s="11">
        <v>60000.000000000007</v>
      </c>
      <c r="L1159" s="11">
        <v>24000</v>
      </c>
      <c r="M1159" s="12">
        <v>0.39999999999999997</v>
      </c>
      <c r="N1159" s="14" t="s">
        <v>18</v>
      </c>
    </row>
    <row r="1160" spans="2:14" ht="14.25" customHeight="1" x14ac:dyDescent="0.3">
      <c r="B1160" s="6" t="s">
        <v>61</v>
      </c>
      <c r="C1160" s="6">
        <v>1185732</v>
      </c>
      <c r="D1160" s="7">
        <v>44490</v>
      </c>
      <c r="E1160" s="6" t="s">
        <v>15</v>
      </c>
      <c r="F1160" s="6" t="s">
        <v>62</v>
      </c>
      <c r="G1160" s="6" t="s">
        <v>63</v>
      </c>
      <c r="H1160" s="8" t="s">
        <v>21</v>
      </c>
      <c r="I1160" s="9">
        <v>35</v>
      </c>
      <c r="J1160" s="10">
        <v>75</v>
      </c>
      <c r="K1160" s="11">
        <v>26250</v>
      </c>
      <c r="L1160" s="11">
        <v>7875</v>
      </c>
      <c r="M1160" s="12">
        <v>0.3</v>
      </c>
      <c r="N1160" s="14" t="s">
        <v>18</v>
      </c>
    </row>
    <row r="1161" spans="2:14" ht="14.25" customHeight="1" x14ac:dyDescent="0.3">
      <c r="B1161" s="6" t="s">
        <v>61</v>
      </c>
      <c r="C1161" s="6">
        <v>1185732</v>
      </c>
      <c r="D1161" s="7">
        <v>44491</v>
      </c>
      <c r="E1161" s="6" t="s">
        <v>15</v>
      </c>
      <c r="F1161" s="6" t="s">
        <v>62</v>
      </c>
      <c r="G1161" s="6" t="s">
        <v>63</v>
      </c>
      <c r="H1161" s="8" t="s">
        <v>22</v>
      </c>
      <c r="I1161" s="9">
        <v>50</v>
      </c>
      <c r="J1161" s="10">
        <v>150</v>
      </c>
      <c r="K1161" s="11">
        <v>75000</v>
      </c>
      <c r="L1161" s="11">
        <v>18750</v>
      </c>
      <c r="M1161" s="12">
        <v>0.25</v>
      </c>
      <c r="N1161" s="14" t="s">
        <v>18</v>
      </c>
    </row>
    <row r="1162" spans="2:14" ht="14.25" customHeight="1" x14ac:dyDescent="0.3">
      <c r="B1162" s="6" t="s">
        <v>61</v>
      </c>
      <c r="C1162" s="6">
        <v>1185732</v>
      </c>
      <c r="D1162" s="7">
        <v>44492</v>
      </c>
      <c r="E1162" s="6" t="s">
        <v>15</v>
      </c>
      <c r="F1162" s="6" t="s">
        <v>62</v>
      </c>
      <c r="G1162" s="6" t="s">
        <v>63</v>
      </c>
      <c r="H1162" s="8" t="s">
        <v>23</v>
      </c>
      <c r="I1162" s="9">
        <v>40</v>
      </c>
      <c r="J1162" s="10">
        <v>250</v>
      </c>
      <c r="K1162" s="11">
        <v>100000</v>
      </c>
      <c r="L1162" s="11">
        <v>40000</v>
      </c>
      <c r="M1162" s="12">
        <v>0.4</v>
      </c>
      <c r="N1162" s="14" t="s">
        <v>18</v>
      </c>
    </row>
    <row r="1163" spans="2:14" ht="14.25" customHeight="1" x14ac:dyDescent="0.3">
      <c r="B1163" s="6" t="s">
        <v>61</v>
      </c>
      <c r="C1163" s="6">
        <v>1185732</v>
      </c>
      <c r="D1163" s="7">
        <v>44493</v>
      </c>
      <c r="E1163" s="6" t="s">
        <v>15</v>
      </c>
      <c r="F1163" s="6" t="s">
        <v>62</v>
      </c>
      <c r="G1163" s="6" t="s">
        <v>63</v>
      </c>
      <c r="H1163" s="8" t="s">
        <v>17</v>
      </c>
      <c r="I1163" s="9">
        <v>40</v>
      </c>
      <c r="J1163" s="10">
        <v>470</v>
      </c>
      <c r="K1163" s="11">
        <v>188000</v>
      </c>
      <c r="L1163" s="11">
        <v>65800</v>
      </c>
      <c r="M1163" s="12">
        <v>0.35</v>
      </c>
      <c r="N1163" s="14" t="s">
        <v>18</v>
      </c>
    </row>
    <row r="1164" spans="2:14" ht="14.25" customHeight="1" x14ac:dyDescent="0.3">
      <c r="B1164" s="6" t="s">
        <v>61</v>
      </c>
      <c r="C1164" s="6">
        <v>1185732</v>
      </c>
      <c r="D1164" s="7">
        <v>44494</v>
      </c>
      <c r="E1164" s="6" t="s">
        <v>15</v>
      </c>
      <c r="F1164" s="6" t="s">
        <v>62</v>
      </c>
      <c r="G1164" s="6" t="s">
        <v>63</v>
      </c>
      <c r="H1164" s="8" t="s">
        <v>19</v>
      </c>
      <c r="I1164" s="9">
        <v>40</v>
      </c>
      <c r="J1164" s="10">
        <v>175</v>
      </c>
      <c r="K1164" s="11">
        <v>70000</v>
      </c>
      <c r="L1164" s="11">
        <v>24500</v>
      </c>
      <c r="M1164" s="12">
        <v>0.35</v>
      </c>
      <c r="N1164" s="14" t="s">
        <v>18</v>
      </c>
    </row>
    <row r="1165" spans="2:14" ht="14.25" customHeight="1" x14ac:dyDescent="0.3">
      <c r="B1165" s="6" t="s">
        <v>61</v>
      </c>
      <c r="C1165" s="6">
        <v>1185732</v>
      </c>
      <c r="D1165" s="7">
        <v>44495</v>
      </c>
      <c r="E1165" s="6" t="s">
        <v>15</v>
      </c>
      <c r="F1165" s="6" t="s">
        <v>62</v>
      </c>
      <c r="G1165" s="6" t="s">
        <v>63</v>
      </c>
      <c r="H1165" s="8" t="s">
        <v>20</v>
      </c>
      <c r="I1165" s="9">
        <v>30.000000000000004</v>
      </c>
      <c r="J1165" s="10">
        <v>200</v>
      </c>
      <c r="K1165" s="11">
        <v>60000.000000000007</v>
      </c>
      <c r="L1165" s="11">
        <v>24000</v>
      </c>
      <c r="M1165" s="12">
        <v>0.39999999999999997</v>
      </c>
      <c r="N1165" s="14" t="s">
        <v>18</v>
      </c>
    </row>
    <row r="1166" spans="2:14" ht="14.25" customHeight="1" x14ac:dyDescent="0.3">
      <c r="B1166" s="6" t="s">
        <v>61</v>
      </c>
      <c r="C1166" s="6">
        <v>1185732</v>
      </c>
      <c r="D1166" s="7">
        <v>44496</v>
      </c>
      <c r="E1166" s="6" t="s">
        <v>15</v>
      </c>
      <c r="F1166" s="6" t="s">
        <v>62</v>
      </c>
      <c r="G1166" s="6" t="s">
        <v>63</v>
      </c>
      <c r="H1166" s="8" t="s">
        <v>21</v>
      </c>
      <c r="I1166" s="9">
        <v>35</v>
      </c>
      <c r="J1166" s="10">
        <v>50</v>
      </c>
      <c r="K1166" s="11">
        <v>17500</v>
      </c>
      <c r="L1166" s="11">
        <v>5250</v>
      </c>
      <c r="M1166" s="12">
        <v>0.3</v>
      </c>
      <c r="N1166" s="14" t="s">
        <v>18</v>
      </c>
    </row>
    <row r="1167" spans="2:14" ht="14.25" customHeight="1" x14ac:dyDescent="0.3">
      <c r="B1167" s="6" t="s">
        <v>61</v>
      </c>
      <c r="C1167" s="6">
        <v>1185732</v>
      </c>
      <c r="D1167" s="7">
        <v>44497</v>
      </c>
      <c r="E1167" s="6" t="s">
        <v>15</v>
      </c>
      <c r="F1167" s="6" t="s">
        <v>62</v>
      </c>
      <c r="G1167" s="6" t="s">
        <v>63</v>
      </c>
      <c r="H1167" s="8" t="s">
        <v>22</v>
      </c>
      <c r="I1167" s="9">
        <v>50</v>
      </c>
      <c r="J1167" s="10">
        <v>100</v>
      </c>
      <c r="K1167" s="11">
        <v>50000</v>
      </c>
      <c r="L1167" s="11">
        <v>12500</v>
      </c>
      <c r="M1167" s="12">
        <v>0.25</v>
      </c>
      <c r="N1167" s="14" t="s">
        <v>18</v>
      </c>
    </row>
    <row r="1168" spans="2:14" ht="14.25" customHeight="1" x14ac:dyDescent="0.3">
      <c r="B1168" s="6" t="s">
        <v>61</v>
      </c>
      <c r="C1168" s="6">
        <v>1185732</v>
      </c>
      <c r="D1168" s="7">
        <v>44498</v>
      </c>
      <c r="E1168" s="6" t="s">
        <v>15</v>
      </c>
      <c r="F1168" s="6" t="s">
        <v>62</v>
      </c>
      <c r="G1168" s="6" t="s">
        <v>63</v>
      </c>
      <c r="H1168" s="8" t="s">
        <v>23</v>
      </c>
      <c r="I1168" s="9">
        <v>40</v>
      </c>
      <c r="J1168" s="10">
        <v>200</v>
      </c>
      <c r="K1168" s="11">
        <v>80000</v>
      </c>
      <c r="L1168" s="11">
        <v>32000</v>
      </c>
      <c r="M1168" s="12">
        <v>0.4</v>
      </c>
      <c r="N1168" s="14" t="s">
        <v>18</v>
      </c>
    </row>
    <row r="1169" spans="2:14" ht="14.25" customHeight="1" x14ac:dyDescent="0.3">
      <c r="B1169" s="6" t="s">
        <v>61</v>
      </c>
      <c r="C1169" s="6">
        <v>1185732</v>
      </c>
      <c r="D1169" s="7">
        <v>44499</v>
      </c>
      <c r="E1169" s="6" t="s">
        <v>15</v>
      </c>
      <c r="F1169" s="6" t="s">
        <v>62</v>
      </c>
      <c r="G1169" s="6" t="s">
        <v>63</v>
      </c>
      <c r="H1169" s="8" t="s">
        <v>17</v>
      </c>
      <c r="I1169" s="9">
        <v>40</v>
      </c>
      <c r="J1169" s="10">
        <v>450</v>
      </c>
      <c r="K1169" s="11">
        <v>180000</v>
      </c>
      <c r="L1169" s="11">
        <v>62999.999999999993</v>
      </c>
      <c r="M1169" s="12">
        <v>0.35</v>
      </c>
      <c r="N1169" s="14" t="s">
        <v>18</v>
      </c>
    </row>
    <row r="1170" spans="2:14" ht="14.25" customHeight="1" x14ac:dyDescent="0.3">
      <c r="B1170" s="6" t="s">
        <v>61</v>
      </c>
      <c r="C1170" s="6">
        <v>1185732</v>
      </c>
      <c r="D1170" s="7">
        <v>44500</v>
      </c>
      <c r="E1170" s="6" t="s">
        <v>15</v>
      </c>
      <c r="F1170" s="6" t="s">
        <v>62</v>
      </c>
      <c r="G1170" s="6" t="s">
        <v>63</v>
      </c>
      <c r="H1170" s="8" t="s">
        <v>19</v>
      </c>
      <c r="I1170" s="9">
        <v>40</v>
      </c>
      <c r="J1170" s="10">
        <v>150</v>
      </c>
      <c r="K1170" s="11">
        <v>60000</v>
      </c>
      <c r="L1170" s="11">
        <v>21000</v>
      </c>
      <c r="M1170" s="12">
        <v>0.35</v>
      </c>
      <c r="N1170" s="14" t="s">
        <v>18</v>
      </c>
    </row>
    <row r="1171" spans="2:14" ht="14.25" customHeight="1" x14ac:dyDescent="0.3">
      <c r="B1171" s="6" t="s">
        <v>61</v>
      </c>
      <c r="C1171" s="6">
        <v>1185732</v>
      </c>
      <c r="D1171" s="7">
        <v>44501</v>
      </c>
      <c r="E1171" s="6" t="s">
        <v>15</v>
      </c>
      <c r="F1171" s="6" t="s">
        <v>62</v>
      </c>
      <c r="G1171" s="6" t="s">
        <v>63</v>
      </c>
      <c r="H1171" s="8" t="s">
        <v>20</v>
      </c>
      <c r="I1171" s="9">
        <v>30.000000000000004</v>
      </c>
      <c r="J1171" s="10">
        <v>150</v>
      </c>
      <c r="K1171" s="11">
        <v>45000.000000000007</v>
      </c>
      <c r="L1171" s="11">
        <v>18000</v>
      </c>
      <c r="M1171" s="12">
        <v>0.39999999999999997</v>
      </c>
      <c r="N1171" s="14" t="s">
        <v>18</v>
      </c>
    </row>
    <row r="1172" spans="2:14" ht="14.25" customHeight="1" x14ac:dyDescent="0.3">
      <c r="B1172" s="6" t="s">
        <v>61</v>
      </c>
      <c r="C1172" s="6">
        <v>1185732</v>
      </c>
      <c r="D1172" s="7">
        <v>44502</v>
      </c>
      <c r="E1172" s="6" t="s">
        <v>15</v>
      </c>
      <c r="F1172" s="6" t="s">
        <v>62</v>
      </c>
      <c r="G1172" s="6" t="s">
        <v>63</v>
      </c>
      <c r="H1172" s="8" t="s">
        <v>21</v>
      </c>
      <c r="I1172" s="9">
        <v>35</v>
      </c>
      <c r="J1172" s="10">
        <v>75</v>
      </c>
      <c r="K1172" s="11">
        <v>26250</v>
      </c>
      <c r="L1172" s="11">
        <v>7875</v>
      </c>
      <c r="M1172" s="12">
        <v>0.3</v>
      </c>
      <c r="N1172" s="14" t="s">
        <v>18</v>
      </c>
    </row>
    <row r="1173" spans="2:14" ht="14.25" customHeight="1" x14ac:dyDescent="0.3">
      <c r="B1173" s="6" t="s">
        <v>61</v>
      </c>
      <c r="C1173" s="6">
        <v>1185732</v>
      </c>
      <c r="D1173" s="7">
        <v>44503</v>
      </c>
      <c r="E1173" s="6" t="s">
        <v>15</v>
      </c>
      <c r="F1173" s="6" t="s">
        <v>62</v>
      </c>
      <c r="G1173" s="6" t="s">
        <v>63</v>
      </c>
      <c r="H1173" s="8" t="s">
        <v>22</v>
      </c>
      <c r="I1173" s="9">
        <v>50</v>
      </c>
      <c r="J1173" s="10">
        <v>75</v>
      </c>
      <c r="K1173" s="11">
        <v>37500</v>
      </c>
      <c r="L1173" s="11">
        <v>9375</v>
      </c>
      <c r="M1173" s="12">
        <v>0.25</v>
      </c>
      <c r="N1173" s="14" t="s">
        <v>18</v>
      </c>
    </row>
    <row r="1174" spans="2:14" ht="14.25" customHeight="1" x14ac:dyDescent="0.3">
      <c r="B1174" s="6" t="s">
        <v>61</v>
      </c>
      <c r="C1174" s="6">
        <v>1185732</v>
      </c>
      <c r="D1174" s="7">
        <v>44504</v>
      </c>
      <c r="E1174" s="6" t="s">
        <v>15</v>
      </c>
      <c r="F1174" s="6" t="s">
        <v>62</v>
      </c>
      <c r="G1174" s="6" t="s">
        <v>63</v>
      </c>
      <c r="H1174" s="8" t="s">
        <v>23</v>
      </c>
      <c r="I1174" s="9">
        <v>40</v>
      </c>
      <c r="J1174" s="10">
        <v>225</v>
      </c>
      <c r="K1174" s="11">
        <v>90000</v>
      </c>
      <c r="L1174" s="11">
        <v>36000</v>
      </c>
      <c r="M1174" s="12">
        <v>0.4</v>
      </c>
      <c r="N1174" s="14" t="s">
        <v>18</v>
      </c>
    </row>
    <row r="1175" spans="2:14" ht="14.25" customHeight="1" x14ac:dyDescent="0.3">
      <c r="B1175" s="6" t="s">
        <v>61</v>
      </c>
      <c r="C1175" s="6">
        <v>1185732</v>
      </c>
      <c r="D1175" s="7">
        <v>44505</v>
      </c>
      <c r="E1175" s="6" t="s">
        <v>15</v>
      </c>
      <c r="F1175" s="6" t="s">
        <v>62</v>
      </c>
      <c r="G1175" s="6" t="s">
        <v>63</v>
      </c>
      <c r="H1175" s="8" t="s">
        <v>17</v>
      </c>
      <c r="I1175" s="9">
        <v>54.999999999999993</v>
      </c>
      <c r="J1175" s="10">
        <v>495</v>
      </c>
      <c r="K1175" s="11">
        <v>272249.99999999994</v>
      </c>
      <c r="L1175" s="11">
        <v>95287.499999999971</v>
      </c>
      <c r="M1175" s="12">
        <v>0.35</v>
      </c>
      <c r="N1175" s="14" t="s">
        <v>18</v>
      </c>
    </row>
    <row r="1176" spans="2:14" ht="14.25" customHeight="1" x14ac:dyDescent="0.3">
      <c r="B1176" s="6" t="s">
        <v>61</v>
      </c>
      <c r="C1176" s="6">
        <v>1185732</v>
      </c>
      <c r="D1176" s="7">
        <v>44506</v>
      </c>
      <c r="E1176" s="6" t="s">
        <v>15</v>
      </c>
      <c r="F1176" s="6" t="s">
        <v>62</v>
      </c>
      <c r="G1176" s="6" t="s">
        <v>63</v>
      </c>
      <c r="H1176" s="8" t="s">
        <v>19</v>
      </c>
      <c r="I1176" s="9">
        <v>50</v>
      </c>
      <c r="J1176" s="10">
        <v>200</v>
      </c>
      <c r="K1176" s="11">
        <v>100000</v>
      </c>
      <c r="L1176" s="11">
        <v>35000</v>
      </c>
      <c r="M1176" s="12">
        <v>0.35</v>
      </c>
      <c r="N1176" s="14" t="s">
        <v>18</v>
      </c>
    </row>
    <row r="1177" spans="2:14" ht="14.25" customHeight="1" x14ac:dyDescent="0.3">
      <c r="B1177" s="6" t="s">
        <v>61</v>
      </c>
      <c r="C1177" s="6">
        <v>1185732</v>
      </c>
      <c r="D1177" s="7">
        <v>44507</v>
      </c>
      <c r="E1177" s="6" t="s">
        <v>15</v>
      </c>
      <c r="F1177" s="6" t="s">
        <v>62</v>
      </c>
      <c r="G1177" s="6" t="s">
        <v>63</v>
      </c>
      <c r="H1177" s="8" t="s">
        <v>20</v>
      </c>
      <c r="I1177" s="9">
        <v>45</v>
      </c>
      <c r="J1177" s="10">
        <v>175</v>
      </c>
      <c r="K1177" s="11">
        <v>78750</v>
      </c>
      <c r="L1177" s="11">
        <v>31499.999999999996</v>
      </c>
      <c r="M1177" s="12">
        <v>0.39999999999999997</v>
      </c>
      <c r="N1177" s="14" t="s">
        <v>18</v>
      </c>
    </row>
    <row r="1178" spans="2:14" ht="14.25" customHeight="1" x14ac:dyDescent="0.3">
      <c r="B1178" s="6" t="s">
        <v>61</v>
      </c>
      <c r="C1178" s="6">
        <v>1185732</v>
      </c>
      <c r="D1178" s="7">
        <v>44508</v>
      </c>
      <c r="E1178" s="6" t="s">
        <v>15</v>
      </c>
      <c r="F1178" s="6" t="s">
        <v>62</v>
      </c>
      <c r="G1178" s="6" t="s">
        <v>63</v>
      </c>
      <c r="H1178" s="8" t="s">
        <v>21</v>
      </c>
      <c r="I1178" s="9">
        <v>45</v>
      </c>
      <c r="J1178" s="10">
        <v>125</v>
      </c>
      <c r="K1178" s="11">
        <v>56250</v>
      </c>
      <c r="L1178" s="11">
        <v>16875</v>
      </c>
      <c r="M1178" s="12">
        <v>0.3</v>
      </c>
      <c r="N1178" s="14" t="s">
        <v>18</v>
      </c>
    </row>
    <row r="1179" spans="2:14" ht="14.25" customHeight="1" x14ac:dyDescent="0.3">
      <c r="B1179" s="6" t="s">
        <v>61</v>
      </c>
      <c r="C1179" s="6">
        <v>1185732</v>
      </c>
      <c r="D1179" s="7">
        <v>44509</v>
      </c>
      <c r="E1179" s="6" t="s">
        <v>15</v>
      </c>
      <c r="F1179" s="6" t="s">
        <v>62</v>
      </c>
      <c r="G1179" s="6" t="s">
        <v>63</v>
      </c>
      <c r="H1179" s="8" t="s">
        <v>22</v>
      </c>
      <c r="I1179" s="9">
        <v>54.999999999999993</v>
      </c>
      <c r="J1179" s="10">
        <v>150</v>
      </c>
      <c r="K1179" s="11">
        <v>82499.999999999985</v>
      </c>
      <c r="L1179" s="11">
        <v>20624.999999999996</v>
      </c>
      <c r="M1179" s="12">
        <v>0.25</v>
      </c>
      <c r="N1179" s="14" t="s">
        <v>18</v>
      </c>
    </row>
    <row r="1180" spans="2:14" ht="14.25" customHeight="1" x14ac:dyDescent="0.3">
      <c r="B1180" s="6" t="s">
        <v>61</v>
      </c>
      <c r="C1180" s="6">
        <v>1185732</v>
      </c>
      <c r="D1180" s="7">
        <v>44510</v>
      </c>
      <c r="E1180" s="6" t="s">
        <v>15</v>
      </c>
      <c r="F1180" s="6" t="s">
        <v>62</v>
      </c>
      <c r="G1180" s="6" t="s">
        <v>63</v>
      </c>
      <c r="H1180" s="8" t="s">
        <v>23</v>
      </c>
      <c r="I1180" s="9">
        <v>60</v>
      </c>
      <c r="J1180" s="10">
        <v>275</v>
      </c>
      <c r="K1180" s="11">
        <v>165000</v>
      </c>
      <c r="L1180" s="11">
        <v>66000</v>
      </c>
      <c r="M1180" s="12">
        <v>0.4</v>
      </c>
      <c r="N1180" s="14" t="s">
        <v>18</v>
      </c>
    </row>
    <row r="1181" spans="2:14" ht="14.25" customHeight="1" x14ac:dyDescent="0.3">
      <c r="B1181" s="6" t="s">
        <v>61</v>
      </c>
      <c r="C1181" s="6">
        <v>1185732</v>
      </c>
      <c r="D1181" s="7">
        <v>44511</v>
      </c>
      <c r="E1181" s="6" t="s">
        <v>15</v>
      </c>
      <c r="F1181" s="6" t="s">
        <v>62</v>
      </c>
      <c r="G1181" s="6" t="s">
        <v>63</v>
      </c>
      <c r="H1181" s="8" t="s">
        <v>17</v>
      </c>
      <c r="I1181" s="9">
        <v>54.999999999999993</v>
      </c>
      <c r="J1181" s="10">
        <v>525</v>
      </c>
      <c r="K1181" s="11">
        <v>288749.99999999994</v>
      </c>
      <c r="L1181" s="11">
        <v>101062.49999999997</v>
      </c>
      <c r="M1181" s="12">
        <v>0.35</v>
      </c>
      <c r="N1181" s="14" t="s">
        <v>18</v>
      </c>
    </row>
    <row r="1182" spans="2:14" ht="14.25" customHeight="1" x14ac:dyDescent="0.3">
      <c r="B1182" s="6" t="s">
        <v>61</v>
      </c>
      <c r="C1182" s="6">
        <v>1185732</v>
      </c>
      <c r="D1182" s="7">
        <v>44512</v>
      </c>
      <c r="E1182" s="6" t="s">
        <v>15</v>
      </c>
      <c r="F1182" s="6" t="s">
        <v>62</v>
      </c>
      <c r="G1182" s="6" t="s">
        <v>63</v>
      </c>
      <c r="H1182" s="8" t="s">
        <v>19</v>
      </c>
      <c r="I1182" s="9">
        <v>50</v>
      </c>
      <c r="J1182" s="10">
        <v>275</v>
      </c>
      <c r="K1182" s="11">
        <v>137500</v>
      </c>
      <c r="L1182" s="11">
        <v>48125</v>
      </c>
      <c r="M1182" s="12">
        <v>0.35</v>
      </c>
      <c r="N1182" s="14" t="s">
        <v>18</v>
      </c>
    </row>
    <row r="1183" spans="2:14" ht="14.25" customHeight="1" x14ac:dyDescent="0.3">
      <c r="B1183" s="6" t="s">
        <v>61</v>
      </c>
      <c r="C1183" s="6">
        <v>1185732</v>
      </c>
      <c r="D1183" s="7">
        <v>44513</v>
      </c>
      <c r="E1183" s="6" t="s">
        <v>15</v>
      </c>
      <c r="F1183" s="6" t="s">
        <v>62</v>
      </c>
      <c r="G1183" s="6" t="s">
        <v>63</v>
      </c>
      <c r="H1183" s="8" t="s">
        <v>20</v>
      </c>
      <c r="I1183" s="9">
        <v>45</v>
      </c>
      <c r="J1183" s="10">
        <v>200</v>
      </c>
      <c r="K1183" s="11">
        <v>90000</v>
      </c>
      <c r="L1183" s="11">
        <v>36000</v>
      </c>
      <c r="M1183" s="12">
        <v>0.39999999999999997</v>
      </c>
      <c r="N1183" s="14" t="s">
        <v>18</v>
      </c>
    </row>
    <row r="1184" spans="2:14" ht="14.25" customHeight="1" x14ac:dyDescent="0.3">
      <c r="B1184" s="6" t="s">
        <v>61</v>
      </c>
      <c r="C1184" s="6">
        <v>1185732</v>
      </c>
      <c r="D1184" s="7">
        <v>44514</v>
      </c>
      <c r="E1184" s="6" t="s">
        <v>15</v>
      </c>
      <c r="F1184" s="6" t="s">
        <v>62</v>
      </c>
      <c r="G1184" s="6" t="s">
        <v>63</v>
      </c>
      <c r="H1184" s="8" t="s">
        <v>21</v>
      </c>
      <c r="I1184" s="9">
        <v>45</v>
      </c>
      <c r="J1184" s="10">
        <v>175</v>
      </c>
      <c r="K1184" s="11">
        <v>78750</v>
      </c>
      <c r="L1184" s="11">
        <v>23625</v>
      </c>
      <c r="M1184" s="12">
        <v>0.3</v>
      </c>
      <c r="N1184" s="14" t="s">
        <v>18</v>
      </c>
    </row>
    <row r="1185" spans="2:14" ht="14.25" customHeight="1" x14ac:dyDescent="0.3">
      <c r="B1185" s="6" t="s">
        <v>61</v>
      </c>
      <c r="C1185" s="6">
        <v>1185732</v>
      </c>
      <c r="D1185" s="7">
        <v>44515</v>
      </c>
      <c r="E1185" s="6" t="s">
        <v>15</v>
      </c>
      <c r="F1185" s="6" t="s">
        <v>62</v>
      </c>
      <c r="G1185" s="6" t="s">
        <v>63</v>
      </c>
      <c r="H1185" s="8" t="s">
        <v>22</v>
      </c>
      <c r="I1185" s="9">
        <v>54.999999999999993</v>
      </c>
      <c r="J1185" s="10">
        <v>175</v>
      </c>
      <c r="K1185" s="11">
        <v>96249.999999999985</v>
      </c>
      <c r="L1185" s="11">
        <v>24062.499999999996</v>
      </c>
      <c r="M1185" s="12">
        <v>0.25</v>
      </c>
      <c r="N1185" s="14" t="s">
        <v>18</v>
      </c>
    </row>
    <row r="1186" spans="2:14" ht="14.25" customHeight="1" x14ac:dyDescent="0.3">
      <c r="B1186" s="6" t="s">
        <v>61</v>
      </c>
      <c r="C1186" s="6">
        <v>1185732</v>
      </c>
      <c r="D1186" s="7">
        <v>44516</v>
      </c>
      <c r="E1186" s="6" t="s">
        <v>15</v>
      </c>
      <c r="F1186" s="6" t="s">
        <v>62</v>
      </c>
      <c r="G1186" s="6" t="s">
        <v>63</v>
      </c>
      <c r="H1186" s="8" t="s">
        <v>23</v>
      </c>
      <c r="I1186" s="9">
        <v>60</v>
      </c>
      <c r="J1186" s="10">
        <v>325</v>
      </c>
      <c r="K1186" s="11">
        <v>195000</v>
      </c>
      <c r="L1186" s="11">
        <v>78000</v>
      </c>
      <c r="M1186" s="12">
        <v>0.4</v>
      </c>
      <c r="N1186" s="14" t="s">
        <v>18</v>
      </c>
    </row>
    <row r="1187" spans="2:14" ht="14.25" customHeight="1" x14ac:dyDescent="0.3">
      <c r="B1187" s="6" t="s">
        <v>61</v>
      </c>
      <c r="C1187" s="6">
        <v>1185732</v>
      </c>
      <c r="D1187" s="7">
        <v>44517</v>
      </c>
      <c r="E1187" s="6" t="s">
        <v>15</v>
      </c>
      <c r="F1187" s="6" t="s">
        <v>62</v>
      </c>
      <c r="G1187" s="6" t="s">
        <v>63</v>
      </c>
      <c r="H1187" s="8" t="s">
        <v>17</v>
      </c>
      <c r="I1187" s="9">
        <v>54.999999999999993</v>
      </c>
      <c r="J1187" s="10">
        <v>550</v>
      </c>
      <c r="K1187" s="11">
        <v>302499.99999999994</v>
      </c>
      <c r="L1187" s="11">
        <v>105874.99999999997</v>
      </c>
      <c r="M1187" s="12">
        <v>0.35</v>
      </c>
      <c r="N1187" s="14" t="s">
        <v>18</v>
      </c>
    </row>
    <row r="1188" spans="2:14" ht="14.25" customHeight="1" x14ac:dyDescent="0.3">
      <c r="B1188" s="6" t="s">
        <v>61</v>
      </c>
      <c r="C1188" s="6">
        <v>1185732</v>
      </c>
      <c r="D1188" s="7">
        <v>44518</v>
      </c>
      <c r="E1188" s="6" t="s">
        <v>15</v>
      </c>
      <c r="F1188" s="6" t="s">
        <v>62</v>
      </c>
      <c r="G1188" s="6" t="s">
        <v>63</v>
      </c>
      <c r="H1188" s="8" t="s">
        <v>19</v>
      </c>
      <c r="I1188" s="9">
        <v>50</v>
      </c>
      <c r="J1188" s="10">
        <v>300</v>
      </c>
      <c r="K1188" s="11">
        <v>150000</v>
      </c>
      <c r="L1188" s="11">
        <v>52500</v>
      </c>
      <c r="M1188" s="12">
        <v>0.35</v>
      </c>
      <c r="N1188" s="14" t="s">
        <v>18</v>
      </c>
    </row>
    <row r="1189" spans="2:14" ht="14.25" customHeight="1" x14ac:dyDescent="0.3">
      <c r="B1189" s="6" t="s">
        <v>61</v>
      </c>
      <c r="C1189" s="6">
        <v>1185732</v>
      </c>
      <c r="D1189" s="7">
        <v>44519</v>
      </c>
      <c r="E1189" s="6" t="s">
        <v>15</v>
      </c>
      <c r="F1189" s="6" t="s">
        <v>62</v>
      </c>
      <c r="G1189" s="6" t="s">
        <v>63</v>
      </c>
      <c r="H1189" s="8" t="s">
        <v>20</v>
      </c>
      <c r="I1189" s="9">
        <v>45</v>
      </c>
      <c r="J1189" s="10">
        <v>225</v>
      </c>
      <c r="K1189" s="11">
        <v>101250</v>
      </c>
      <c r="L1189" s="11">
        <v>40500</v>
      </c>
      <c r="M1189" s="12">
        <v>0.39999999999999997</v>
      </c>
      <c r="N1189" s="14" t="s">
        <v>18</v>
      </c>
    </row>
    <row r="1190" spans="2:14" ht="14.25" customHeight="1" x14ac:dyDescent="0.3">
      <c r="B1190" s="6" t="s">
        <v>61</v>
      </c>
      <c r="C1190" s="6">
        <v>1185732</v>
      </c>
      <c r="D1190" s="7">
        <v>44520</v>
      </c>
      <c r="E1190" s="6" t="s">
        <v>15</v>
      </c>
      <c r="F1190" s="6" t="s">
        <v>62</v>
      </c>
      <c r="G1190" s="6" t="s">
        <v>63</v>
      </c>
      <c r="H1190" s="8" t="s">
        <v>21</v>
      </c>
      <c r="I1190" s="9">
        <v>45</v>
      </c>
      <c r="J1190" s="10">
        <v>175</v>
      </c>
      <c r="K1190" s="11">
        <v>78750</v>
      </c>
      <c r="L1190" s="11">
        <v>23625</v>
      </c>
      <c r="M1190" s="12">
        <v>0.3</v>
      </c>
      <c r="N1190" s="14" t="s">
        <v>18</v>
      </c>
    </row>
    <row r="1191" spans="2:14" ht="14.25" customHeight="1" x14ac:dyDescent="0.3">
      <c r="B1191" s="6" t="s">
        <v>61</v>
      </c>
      <c r="C1191" s="6">
        <v>1185732</v>
      </c>
      <c r="D1191" s="7">
        <v>44521</v>
      </c>
      <c r="E1191" s="6" t="s">
        <v>15</v>
      </c>
      <c r="F1191" s="6" t="s">
        <v>62</v>
      </c>
      <c r="G1191" s="6" t="s">
        <v>63</v>
      </c>
      <c r="H1191" s="8" t="s">
        <v>22</v>
      </c>
      <c r="I1191" s="9">
        <v>54.999999999999993</v>
      </c>
      <c r="J1191" s="10">
        <v>200</v>
      </c>
      <c r="K1191" s="11">
        <v>109999.99999999999</v>
      </c>
      <c r="L1191" s="11">
        <v>27499.999999999996</v>
      </c>
      <c r="M1191" s="12">
        <v>0.25</v>
      </c>
      <c r="N1191" s="14" t="s">
        <v>18</v>
      </c>
    </row>
    <row r="1192" spans="2:14" ht="14.25" customHeight="1" x14ac:dyDescent="0.3">
      <c r="B1192" s="6" t="s">
        <v>61</v>
      </c>
      <c r="C1192" s="6">
        <v>1185732</v>
      </c>
      <c r="D1192" s="7">
        <v>44550</v>
      </c>
      <c r="E1192" s="6" t="s">
        <v>15</v>
      </c>
      <c r="F1192" s="6" t="s">
        <v>62</v>
      </c>
      <c r="G1192" s="6" t="s">
        <v>63</v>
      </c>
      <c r="H1192" s="8" t="s">
        <v>23</v>
      </c>
      <c r="I1192" s="9">
        <v>60</v>
      </c>
      <c r="J1192" s="10">
        <v>375</v>
      </c>
      <c r="K1192" s="11">
        <v>225000</v>
      </c>
      <c r="L1192" s="11">
        <v>90000</v>
      </c>
      <c r="M1192" s="12">
        <v>0.4</v>
      </c>
      <c r="N1192" s="14" t="s">
        <v>18</v>
      </c>
    </row>
    <row r="1193" spans="2:14" ht="14.25" customHeight="1" x14ac:dyDescent="0.3">
      <c r="B1193" s="6" t="s">
        <v>61</v>
      </c>
      <c r="C1193" s="6">
        <v>1185732</v>
      </c>
      <c r="D1193" s="7">
        <v>44551</v>
      </c>
      <c r="E1193" s="6" t="s">
        <v>15</v>
      </c>
      <c r="F1193" s="6" t="s">
        <v>62</v>
      </c>
      <c r="G1193" s="6" t="s">
        <v>63</v>
      </c>
      <c r="H1193" s="8" t="s">
        <v>17</v>
      </c>
      <c r="I1193" s="9">
        <v>54.999999999999993</v>
      </c>
      <c r="J1193" s="10">
        <v>525</v>
      </c>
      <c r="K1193" s="11">
        <v>288749.99999999994</v>
      </c>
      <c r="L1193" s="11">
        <v>101062.49999999997</v>
      </c>
      <c r="M1193" s="12">
        <v>0.35</v>
      </c>
      <c r="N1193" s="14" t="s">
        <v>18</v>
      </c>
    </row>
    <row r="1194" spans="2:14" ht="14.25" customHeight="1" x14ac:dyDescent="0.3">
      <c r="B1194" s="6" t="s">
        <v>61</v>
      </c>
      <c r="C1194" s="6">
        <v>1185732</v>
      </c>
      <c r="D1194" s="7">
        <v>44552</v>
      </c>
      <c r="E1194" s="6" t="s">
        <v>15</v>
      </c>
      <c r="F1194" s="6" t="s">
        <v>62</v>
      </c>
      <c r="G1194" s="6" t="s">
        <v>63</v>
      </c>
      <c r="H1194" s="8" t="s">
        <v>19</v>
      </c>
      <c r="I1194" s="9">
        <v>50</v>
      </c>
      <c r="J1194" s="10">
        <v>300</v>
      </c>
      <c r="K1194" s="11">
        <v>150000</v>
      </c>
      <c r="L1194" s="11">
        <v>52500</v>
      </c>
      <c r="M1194" s="12">
        <v>0.35</v>
      </c>
      <c r="N1194" s="14" t="s">
        <v>18</v>
      </c>
    </row>
    <row r="1195" spans="2:14" ht="14.25" customHeight="1" x14ac:dyDescent="0.3">
      <c r="B1195" s="6" t="s">
        <v>61</v>
      </c>
      <c r="C1195" s="6">
        <v>1185732</v>
      </c>
      <c r="D1195" s="7">
        <v>44553</v>
      </c>
      <c r="E1195" s="6" t="s">
        <v>15</v>
      </c>
      <c r="F1195" s="6" t="s">
        <v>62</v>
      </c>
      <c r="G1195" s="6" t="s">
        <v>63</v>
      </c>
      <c r="H1195" s="8" t="s">
        <v>20</v>
      </c>
      <c r="I1195" s="9">
        <v>45</v>
      </c>
      <c r="J1195" s="10">
        <v>225</v>
      </c>
      <c r="K1195" s="11">
        <v>101250</v>
      </c>
      <c r="L1195" s="11">
        <v>40500</v>
      </c>
      <c r="M1195" s="12">
        <v>0.39999999999999997</v>
      </c>
      <c r="N1195" s="14" t="s">
        <v>18</v>
      </c>
    </row>
    <row r="1196" spans="2:14" ht="14.25" customHeight="1" x14ac:dyDescent="0.3">
      <c r="B1196" s="6" t="s">
        <v>61</v>
      </c>
      <c r="C1196" s="6">
        <v>1185732</v>
      </c>
      <c r="D1196" s="7">
        <v>44554</v>
      </c>
      <c r="E1196" s="6" t="s">
        <v>15</v>
      </c>
      <c r="F1196" s="6" t="s">
        <v>62</v>
      </c>
      <c r="G1196" s="6" t="s">
        <v>63</v>
      </c>
      <c r="H1196" s="8" t="s">
        <v>21</v>
      </c>
      <c r="I1196" s="9">
        <v>45</v>
      </c>
      <c r="J1196" s="10">
        <v>175</v>
      </c>
      <c r="K1196" s="11">
        <v>78750</v>
      </c>
      <c r="L1196" s="11">
        <v>23625</v>
      </c>
      <c r="M1196" s="12">
        <v>0.3</v>
      </c>
      <c r="N1196" s="14" t="s">
        <v>18</v>
      </c>
    </row>
    <row r="1197" spans="2:14" ht="14.25" customHeight="1" x14ac:dyDescent="0.3">
      <c r="B1197" s="6" t="s">
        <v>61</v>
      </c>
      <c r="C1197" s="6">
        <v>1185732</v>
      </c>
      <c r="D1197" s="7">
        <v>44555</v>
      </c>
      <c r="E1197" s="6" t="s">
        <v>15</v>
      </c>
      <c r="F1197" s="6" t="s">
        <v>62</v>
      </c>
      <c r="G1197" s="6" t="s">
        <v>63</v>
      </c>
      <c r="H1197" s="8" t="s">
        <v>22</v>
      </c>
      <c r="I1197" s="9">
        <v>54.999999999999993</v>
      </c>
      <c r="J1197" s="10">
        <v>150</v>
      </c>
      <c r="K1197" s="11">
        <v>82499.999999999985</v>
      </c>
      <c r="L1197" s="11">
        <v>20624.999999999996</v>
      </c>
      <c r="M1197" s="12">
        <v>0.25</v>
      </c>
      <c r="N1197" s="14" t="s">
        <v>18</v>
      </c>
    </row>
    <row r="1198" spans="2:14" ht="14.25" customHeight="1" x14ac:dyDescent="0.3">
      <c r="B1198" s="6" t="s">
        <v>61</v>
      </c>
      <c r="C1198" s="6">
        <v>1185732</v>
      </c>
      <c r="D1198" s="7">
        <v>44556</v>
      </c>
      <c r="E1198" s="6" t="s">
        <v>15</v>
      </c>
      <c r="F1198" s="6" t="s">
        <v>62</v>
      </c>
      <c r="G1198" s="6" t="s">
        <v>63</v>
      </c>
      <c r="H1198" s="8" t="s">
        <v>23</v>
      </c>
      <c r="I1198" s="9">
        <v>60</v>
      </c>
      <c r="J1198" s="10">
        <v>325</v>
      </c>
      <c r="K1198" s="11">
        <v>195000</v>
      </c>
      <c r="L1198" s="11">
        <v>78000</v>
      </c>
      <c r="M1198" s="12">
        <v>0.4</v>
      </c>
      <c r="N1198" s="14" t="s">
        <v>18</v>
      </c>
    </row>
    <row r="1199" spans="2:14" ht="14.25" customHeight="1" x14ac:dyDescent="0.3">
      <c r="B1199" s="6" t="s">
        <v>61</v>
      </c>
      <c r="C1199" s="6">
        <v>1185732</v>
      </c>
      <c r="D1199" s="7">
        <v>44557</v>
      </c>
      <c r="E1199" s="6" t="s">
        <v>15</v>
      </c>
      <c r="F1199" s="6" t="s">
        <v>62</v>
      </c>
      <c r="G1199" s="6" t="s">
        <v>63</v>
      </c>
      <c r="H1199" s="8" t="s">
        <v>17</v>
      </c>
      <c r="I1199" s="9">
        <v>54.999999999999993</v>
      </c>
      <c r="J1199" s="10">
        <v>450</v>
      </c>
      <c r="K1199" s="11">
        <v>247499.99999999997</v>
      </c>
      <c r="L1199" s="11">
        <v>86624.999999999985</v>
      </c>
      <c r="M1199" s="12">
        <v>0.35</v>
      </c>
      <c r="N1199" s="14" t="s">
        <v>18</v>
      </c>
    </row>
    <row r="1200" spans="2:14" ht="14.25" customHeight="1" x14ac:dyDescent="0.3">
      <c r="B1200" s="6" t="s">
        <v>61</v>
      </c>
      <c r="C1200" s="6">
        <v>1185732</v>
      </c>
      <c r="D1200" s="7">
        <v>44558</v>
      </c>
      <c r="E1200" s="6" t="s">
        <v>15</v>
      </c>
      <c r="F1200" s="6" t="s">
        <v>62</v>
      </c>
      <c r="G1200" s="6" t="s">
        <v>63</v>
      </c>
      <c r="H1200" s="8" t="s">
        <v>19</v>
      </c>
      <c r="I1200" s="9">
        <v>50</v>
      </c>
      <c r="J1200" s="10">
        <v>250</v>
      </c>
      <c r="K1200" s="11">
        <v>125000</v>
      </c>
      <c r="L1200" s="11">
        <v>43750</v>
      </c>
      <c r="M1200" s="12">
        <v>0.35</v>
      </c>
      <c r="N1200" s="14" t="s">
        <v>18</v>
      </c>
    </row>
    <row r="1201" spans="2:14" ht="14.25" customHeight="1" x14ac:dyDescent="0.3">
      <c r="B1201" s="6" t="s">
        <v>61</v>
      </c>
      <c r="C1201" s="6">
        <v>1185732</v>
      </c>
      <c r="D1201" s="7">
        <v>44559</v>
      </c>
      <c r="E1201" s="6" t="s">
        <v>15</v>
      </c>
      <c r="F1201" s="6" t="s">
        <v>62</v>
      </c>
      <c r="G1201" s="6" t="s">
        <v>63</v>
      </c>
      <c r="H1201" s="8" t="s">
        <v>20</v>
      </c>
      <c r="I1201" s="9">
        <v>45</v>
      </c>
      <c r="J1201" s="10">
        <v>150</v>
      </c>
      <c r="K1201" s="11">
        <v>67500</v>
      </c>
      <c r="L1201" s="11">
        <v>26999.999999999996</v>
      </c>
      <c r="M1201" s="12">
        <v>0.39999999999999997</v>
      </c>
      <c r="N1201" s="14" t="s">
        <v>18</v>
      </c>
    </row>
    <row r="1202" spans="2:14" ht="14.25" customHeight="1" x14ac:dyDescent="0.3">
      <c r="B1202" s="6" t="s">
        <v>61</v>
      </c>
      <c r="C1202" s="6">
        <v>1185732</v>
      </c>
      <c r="D1202" s="7">
        <v>44560</v>
      </c>
      <c r="E1202" s="6" t="s">
        <v>15</v>
      </c>
      <c r="F1202" s="6" t="s">
        <v>62</v>
      </c>
      <c r="G1202" s="6" t="s">
        <v>63</v>
      </c>
      <c r="H1202" s="8" t="s">
        <v>21</v>
      </c>
      <c r="I1202" s="9">
        <v>45</v>
      </c>
      <c r="J1202" s="10">
        <v>125</v>
      </c>
      <c r="K1202" s="11">
        <v>56250</v>
      </c>
      <c r="L1202" s="11">
        <v>16875</v>
      </c>
      <c r="M1202" s="12">
        <v>0.3</v>
      </c>
      <c r="N1202" s="14" t="s">
        <v>18</v>
      </c>
    </row>
    <row r="1203" spans="2:14" ht="14.25" customHeight="1" x14ac:dyDescent="0.3">
      <c r="B1203" s="6" t="s">
        <v>61</v>
      </c>
      <c r="C1203" s="6">
        <v>1185732</v>
      </c>
      <c r="D1203" s="7">
        <v>44561</v>
      </c>
      <c r="E1203" s="6" t="s">
        <v>15</v>
      </c>
      <c r="F1203" s="6" t="s">
        <v>62</v>
      </c>
      <c r="G1203" s="6" t="s">
        <v>63</v>
      </c>
      <c r="H1203" s="8" t="s">
        <v>22</v>
      </c>
      <c r="I1203" s="9">
        <v>54.999999999999993</v>
      </c>
      <c r="J1203" s="10">
        <v>125</v>
      </c>
      <c r="K1203" s="11">
        <v>68749.999999999985</v>
      </c>
      <c r="L1203" s="11">
        <v>17187.499999999996</v>
      </c>
      <c r="M1203" s="12">
        <v>0.25</v>
      </c>
      <c r="N1203" s="14" t="s">
        <v>18</v>
      </c>
    </row>
    <row r="1204" spans="2:14" ht="14.25" customHeight="1" x14ac:dyDescent="0.3">
      <c r="B1204" s="6" t="s">
        <v>61</v>
      </c>
      <c r="C1204" s="6">
        <v>1185732</v>
      </c>
      <c r="D1204" s="7">
        <v>44456</v>
      </c>
      <c r="E1204" s="6" t="s">
        <v>15</v>
      </c>
      <c r="F1204" s="6" t="s">
        <v>62</v>
      </c>
      <c r="G1204" s="6" t="s">
        <v>63</v>
      </c>
      <c r="H1204" s="8" t="s">
        <v>23</v>
      </c>
      <c r="I1204" s="9">
        <v>60</v>
      </c>
      <c r="J1204" s="10">
        <v>225</v>
      </c>
      <c r="K1204" s="11">
        <v>135000</v>
      </c>
      <c r="L1204" s="11">
        <v>54000</v>
      </c>
      <c r="M1204" s="12">
        <v>0.4</v>
      </c>
      <c r="N1204" s="14" t="s">
        <v>18</v>
      </c>
    </row>
    <row r="1205" spans="2:14" ht="14.25" customHeight="1" x14ac:dyDescent="0.3">
      <c r="B1205" s="6" t="s">
        <v>61</v>
      </c>
      <c r="C1205" s="6">
        <v>1185732</v>
      </c>
      <c r="D1205" s="7">
        <v>44488</v>
      </c>
      <c r="E1205" s="6" t="s">
        <v>15</v>
      </c>
      <c r="F1205" s="6" t="s">
        <v>62</v>
      </c>
      <c r="G1205" s="6" t="s">
        <v>63</v>
      </c>
      <c r="H1205" s="8" t="s">
        <v>17</v>
      </c>
      <c r="I1205" s="9">
        <v>60</v>
      </c>
      <c r="J1205" s="10">
        <v>400</v>
      </c>
      <c r="K1205" s="11">
        <v>240000</v>
      </c>
      <c r="L1205" s="11">
        <v>84000</v>
      </c>
      <c r="M1205" s="12">
        <v>0.35</v>
      </c>
      <c r="N1205" s="14" t="s">
        <v>18</v>
      </c>
    </row>
    <row r="1206" spans="2:14" ht="14.25" customHeight="1" x14ac:dyDescent="0.3">
      <c r="B1206" s="6" t="s">
        <v>61</v>
      </c>
      <c r="C1206" s="6">
        <v>1185732</v>
      </c>
      <c r="D1206" s="7">
        <v>44488</v>
      </c>
      <c r="E1206" s="6" t="s">
        <v>15</v>
      </c>
      <c r="F1206" s="6" t="s">
        <v>62</v>
      </c>
      <c r="G1206" s="6" t="s">
        <v>63</v>
      </c>
      <c r="H1206" s="8" t="s">
        <v>19</v>
      </c>
      <c r="I1206" s="9">
        <v>55.000000000000007</v>
      </c>
      <c r="J1206" s="10">
        <v>225</v>
      </c>
      <c r="K1206" s="11">
        <v>123750.00000000001</v>
      </c>
      <c r="L1206" s="11">
        <v>43312.5</v>
      </c>
      <c r="M1206" s="12">
        <v>0.35</v>
      </c>
      <c r="N1206" s="14" t="s">
        <v>18</v>
      </c>
    </row>
    <row r="1207" spans="2:14" ht="14.25" customHeight="1" x14ac:dyDescent="0.3">
      <c r="B1207" s="6" t="s">
        <v>61</v>
      </c>
      <c r="C1207" s="6">
        <v>1185732</v>
      </c>
      <c r="D1207" s="7">
        <v>44488</v>
      </c>
      <c r="E1207" s="6" t="s">
        <v>15</v>
      </c>
      <c r="F1207" s="6" t="s">
        <v>62</v>
      </c>
      <c r="G1207" s="6" t="s">
        <v>63</v>
      </c>
      <c r="H1207" s="8" t="s">
        <v>20</v>
      </c>
      <c r="I1207" s="9">
        <v>55.000000000000007</v>
      </c>
      <c r="J1207" s="10">
        <v>125</v>
      </c>
      <c r="K1207" s="11">
        <v>68750.000000000015</v>
      </c>
      <c r="L1207" s="11">
        <v>27500.000000000004</v>
      </c>
      <c r="M1207" s="12">
        <v>0.39999999999999997</v>
      </c>
      <c r="N1207" s="14" t="s">
        <v>18</v>
      </c>
    </row>
    <row r="1208" spans="2:14" ht="14.25" customHeight="1" x14ac:dyDescent="0.3">
      <c r="B1208" s="6" t="s">
        <v>61</v>
      </c>
      <c r="C1208" s="6">
        <v>1185732</v>
      </c>
      <c r="D1208" s="7">
        <v>44488</v>
      </c>
      <c r="E1208" s="6" t="s">
        <v>15</v>
      </c>
      <c r="F1208" s="6" t="s">
        <v>62</v>
      </c>
      <c r="G1208" s="6" t="s">
        <v>63</v>
      </c>
      <c r="H1208" s="8" t="s">
        <v>21</v>
      </c>
      <c r="I1208" s="9">
        <v>55.000000000000007</v>
      </c>
      <c r="J1208" s="10">
        <v>100</v>
      </c>
      <c r="K1208" s="11">
        <v>55000.000000000007</v>
      </c>
      <c r="L1208" s="11">
        <v>16500</v>
      </c>
      <c r="M1208" s="12">
        <v>0.3</v>
      </c>
      <c r="N1208" s="14" t="s">
        <v>18</v>
      </c>
    </row>
    <row r="1209" spans="2:14" ht="14.25" customHeight="1" x14ac:dyDescent="0.3">
      <c r="B1209" s="6" t="s">
        <v>61</v>
      </c>
      <c r="C1209" s="6">
        <v>1185732</v>
      </c>
      <c r="D1209" s="7">
        <v>44488</v>
      </c>
      <c r="E1209" s="6" t="s">
        <v>15</v>
      </c>
      <c r="F1209" s="6" t="s">
        <v>62</v>
      </c>
      <c r="G1209" s="6" t="s">
        <v>63</v>
      </c>
      <c r="H1209" s="8" t="s">
        <v>22</v>
      </c>
      <c r="I1209" s="9">
        <v>65</v>
      </c>
      <c r="J1209" s="10">
        <v>100</v>
      </c>
      <c r="K1209" s="11">
        <v>65000</v>
      </c>
      <c r="L1209" s="11">
        <v>16250</v>
      </c>
      <c r="M1209" s="12">
        <v>0.25</v>
      </c>
      <c r="N1209" s="14" t="s">
        <v>18</v>
      </c>
    </row>
    <row r="1210" spans="2:14" ht="14.25" customHeight="1" x14ac:dyDescent="0.3">
      <c r="B1210" s="6" t="s">
        <v>61</v>
      </c>
      <c r="C1210" s="6">
        <v>1185732</v>
      </c>
      <c r="D1210" s="7">
        <v>44488</v>
      </c>
      <c r="E1210" s="6" t="s">
        <v>15</v>
      </c>
      <c r="F1210" s="6" t="s">
        <v>62</v>
      </c>
      <c r="G1210" s="6" t="s">
        <v>63</v>
      </c>
      <c r="H1210" s="8" t="s">
        <v>23</v>
      </c>
      <c r="I1210" s="9">
        <v>70</v>
      </c>
      <c r="J1210" s="10">
        <v>225</v>
      </c>
      <c r="K1210" s="11">
        <v>157500</v>
      </c>
      <c r="L1210" s="11">
        <v>63000</v>
      </c>
      <c r="M1210" s="12">
        <v>0.4</v>
      </c>
      <c r="N1210" s="14" t="s">
        <v>18</v>
      </c>
    </row>
    <row r="1211" spans="2:14" ht="14.25" customHeight="1" x14ac:dyDescent="0.3">
      <c r="B1211" s="6" t="s">
        <v>61</v>
      </c>
      <c r="C1211" s="6">
        <v>1185732</v>
      </c>
      <c r="D1211" s="7">
        <v>44518</v>
      </c>
      <c r="E1211" s="6" t="s">
        <v>15</v>
      </c>
      <c r="F1211" s="6" t="s">
        <v>62</v>
      </c>
      <c r="G1211" s="6" t="s">
        <v>63</v>
      </c>
      <c r="H1211" s="8" t="s">
        <v>17</v>
      </c>
      <c r="I1211" s="9">
        <v>65</v>
      </c>
      <c r="J1211" s="10">
        <v>375</v>
      </c>
      <c r="K1211" s="11">
        <v>243750</v>
      </c>
      <c r="L1211" s="11">
        <v>85312.5</v>
      </c>
      <c r="M1211" s="12">
        <v>0.35</v>
      </c>
      <c r="N1211" s="14" t="s">
        <v>18</v>
      </c>
    </row>
    <row r="1212" spans="2:14" ht="14.25" customHeight="1" x14ac:dyDescent="0.3">
      <c r="B1212" s="6" t="s">
        <v>61</v>
      </c>
      <c r="C1212" s="6">
        <v>1185732</v>
      </c>
      <c r="D1212" s="7">
        <v>44518</v>
      </c>
      <c r="E1212" s="6" t="s">
        <v>15</v>
      </c>
      <c r="F1212" s="6" t="s">
        <v>62</v>
      </c>
      <c r="G1212" s="6" t="s">
        <v>63</v>
      </c>
      <c r="H1212" s="8" t="s">
        <v>19</v>
      </c>
      <c r="I1212" s="9">
        <v>55.000000000000007</v>
      </c>
      <c r="J1212" s="10">
        <v>200</v>
      </c>
      <c r="K1212" s="11">
        <v>110000.00000000001</v>
      </c>
      <c r="L1212" s="11">
        <v>38500</v>
      </c>
      <c r="M1212" s="12">
        <v>0.35</v>
      </c>
      <c r="N1212" s="14" t="s">
        <v>18</v>
      </c>
    </row>
    <row r="1213" spans="2:14" ht="14.25" customHeight="1" x14ac:dyDescent="0.3">
      <c r="B1213" s="6" t="s">
        <v>61</v>
      </c>
      <c r="C1213" s="6">
        <v>1185732</v>
      </c>
      <c r="D1213" s="7">
        <v>44518</v>
      </c>
      <c r="E1213" s="6" t="s">
        <v>15</v>
      </c>
      <c r="F1213" s="6" t="s">
        <v>62</v>
      </c>
      <c r="G1213" s="6" t="s">
        <v>63</v>
      </c>
      <c r="H1213" s="8" t="s">
        <v>20</v>
      </c>
      <c r="I1213" s="9">
        <v>55.000000000000007</v>
      </c>
      <c r="J1213" s="10">
        <v>195</v>
      </c>
      <c r="K1213" s="11">
        <v>107250.00000000001</v>
      </c>
      <c r="L1213" s="11">
        <v>42900</v>
      </c>
      <c r="M1213" s="12">
        <v>0.39999999999999997</v>
      </c>
      <c r="N1213" s="14" t="s">
        <v>18</v>
      </c>
    </row>
    <row r="1214" spans="2:14" ht="14.25" customHeight="1" x14ac:dyDescent="0.3">
      <c r="B1214" s="6" t="s">
        <v>61</v>
      </c>
      <c r="C1214" s="6">
        <v>1185732</v>
      </c>
      <c r="D1214" s="7">
        <v>44518</v>
      </c>
      <c r="E1214" s="6" t="s">
        <v>15</v>
      </c>
      <c r="F1214" s="6" t="s">
        <v>62</v>
      </c>
      <c r="G1214" s="6" t="s">
        <v>63</v>
      </c>
      <c r="H1214" s="8" t="s">
        <v>21</v>
      </c>
      <c r="I1214" s="9">
        <v>55.000000000000007</v>
      </c>
      <c r="J1214" s="10">
        <v>175</v>
      </c>
      <c r="K1214" s="11">
        <v>96250.000000000015</v>
      </c>
      <c r="L1214" s="11">
        <v>28875.000000000004</v>
      </c>
      <c r="M1214" s="12">
        <v>0.3</v>
      </c>
      <c r="N1214" s="14" t="s">
        <v>18</v>
      </c>
    </row>
    <row r="1215" spans="2:14" ht="14.25" customHeight="1" x14ac:dyDescent="0.3">
      <c r="B1215" s="6" t="s">
        <v>61</v>
      </c>
      <c r="C1215" s="6">
        <v>1185732</v>
      </c>
      <c r="D1215" s="7">
        <v>44518</v>
      </c>
      <c r="E1215" s="6" t="s">
        <v>15</v>
      </c>
      <c r="F1215" s="6" t="s">
        <v>62</v>
      </c>
      <c r="G1215" s="6" t="s">
        <v>63</v>
      </c>
      <c r="H1215" s="8" t="s">
        <v>22</v>
      </c>
      <c r="I1215" s="9">
        <v>65</v>
      </c>
      <c r="J1215" s="10">
        <v>150</v>
      </c>
      <c r="K1215" s="11">
        <v>97500</v>
      </c>
      <c r="L1215" s="11">
        <v>24375</v>
      </c>
      <c r="M1215" s="12">
        <v>0.25</v>
      </c>
      <c r="N1215" s="14" t="s">
        <v>18</v>
      </c>
    </row>
    <row r="1216" spans="2:14" ht="14.25" customHeight="1" x14ac:dyDescent="0.3">
      <c r="B1216" s="6" t="s">
        <v>61</v>
      </c>
      <c r="C1216" s="6">
        <v>1185732</v>
      </c>
      <c r="D1216" s="7">
        <v>44518</v>
      </c>
      <c r="E1216" s="6" t="s">
        <v>15</v>
      </c>
      <c r="F1216" s="6" t="s">
        <v>62</v>
      </c>
      <c r="G1216" s="6" t="s">
        <v>63</v>
      </c>
      <c r="H1216" s="8" t="s">
        <v>23</v>
      </c>
      <c r="I1216" s="9">
        <v>70</v>
      </c>
      <c r="J1216" s="10">
        <v>250</v>
      </c>
      <c r="K1216" s="11">
        <v>175000</v>
      </c>
      <c r="L1216" s="11">
        <v>70000</v>
      </c>
      <c r="M1216" s="12">
        <v>0.4</v>
      </c>
      <c r="N1216" s="14" t="s">
        <v>18</v>
      </c>
    </row>
    <row r="1217" spans="2:14" ht="14.25" customHeight="1" x14ac:dyDescent="0.3">
      <c r="B1217" s="6" t="s">
        <v>61</v>
      </c>
      <c r="C1217" s="6">
        <v>1185732</v>
      </c>
      <c r="D1217" s="7">
        <v>44547</v>
      </c>
      <c r="E1217" s="6" t="s">
        <v>15</v>
      </c>
      <c r="F1217" s="6" t="s">
        <v>62</v>
      </c>
      <c r="G1217" s="6" t="s">
        <v>63</v>
      </c>
      <c r="H1217" s="8" t="s">
        <v>17</v>
      </c>
      <c r="I1217" s="9">
        <v>65</v>
      </c>
      <c r="J1217" s="10">
        <v>475</v>
      </c>
      <c r="K1217" s="11">
        <v>308750</v>
      </c>
      <c r="L1217" s="11">
        <v>108062.5</v>
      </c>
      <c r="M1217" s="12">
        <v>0.35</v>
      </c>
      <c r="N1217" s="14" t="s">
        <v>18</v>
      </c>
    </row>
    <row r="1218" spans="2:14" ht="14.25" customHeight="1" x14ac:dyDescent="0.3">
      <c r="B1218" s="6" t="s">
        <v>61</v>
      </c>
      <c r="C1218" s="6">
        <v>1185732</v>
      </c>
      <c r="D1218" s="7">
        <v>44547</v>
      </c>
      <c r="E1218" s="6" t="s">
        <v>15</v>
      </c>
      <c r="F1218" s="6" t="s">
        <v>62</v>
      </c>
      <c r="G1218" s="6" t="s">
        <v>63</v>
      </c>
      <c r="H1218" s="8" t="s">
        <v>19</v>
      </c>
      <c r="I1218" s="9">
        <v>55.000000000000007</v>
      </c>
      <c r="J1218" s="10">
        <v>275</v>
      </c>
      <c r="K1218" s="11">
        <v>151250.00000000003</v>
      </c>
      <c r="L1218" s="11">
        <v>52937.500000000007</v>
      </c>
      <c r="M1218" s="12">
        <v>0.35</v>
      </c>
      <c r="N1218" s="14" t="s">
        <v>18</v>
      </c>
    </row>
    <row r="1219" spans="2:14" ht="14.25" customHeight="1" x14ac:dyDescent="0.3">
      <c r="B1219" s="6" t="s">
        <v>61</v>
      </c>
      <c r="C1219" s="6">
        <v>1185732</v>
      </c>
      <c r="D1219" s="7">
        <v>44547</v>
      </c>
      <c r="E1219" s="6" t="s">
        <v>15</v>
      </c>
      <c r="F1219" s="6" t="s">
        <v>62</v>
      </c>
      <c r="G1219" s="6" t="s">
        <v>63</v>
      </c>
      <c r="H1219" s="8" t="s">
        <v>20</v>
      </c>
      <c r="I1219" s="9">
        <v>55.000000000000007</v>
      </c>
      <c r="J1219" s="10">
        <v>250</v>
      </c>
      <c r="K1219" s="11">
        <v>137500.00000000003</v>
      </c>
      <c r="L1219" s="11">
        <v>55000.000000000007</v>
      </c>
      <c r="M1219" s="12">
        <v>0.39999999999999997</v>
      </c>
      <c r="N1219" s="14" t="s">
        <v>18</v>
      </c>
    </row>
    <row r="1220" spans="2:14" ht="14.25" customHeight="1" x14ac:dyDescent="0.3">
      <c r="B1220" s="6" t="s">
        <v>61</v>
      </c>
      <c r="C1220" s="6">
        <v>1185732</v>
      </c>
      <c r="D1220" s="7">
        <v>44547</v>
      </c>
      <c r="E1220" s="6" t="s">
        <v>15</v>
      </c>
      <c r="F1220" s="6" t="s">
        <v>62</v>
      </c>
      <c r="G1220" s="6" t="s">
        <v>63</v>
      </c>
      <c r="H1220" s="8" t="s">
        <v>21</v>
      </c>
      <c r="I1220" s="9">
        <v>55.000000000000007</v>
      </c>
      <c r="J1220" s="10">
        <v>200</v>
      </c>
      <c r="K1220" s="11">
        <v>110000.00000000001</v>
      </c>
      <c r="L1220" s="11">
        <v>33000</v>
      </c>
      <c r="M1220" s="12">
        <v>0.3</v>
      </c>
      <c r="N1220" s="14" t="s">
        <v>18</v>
      </c>
    </row>
    <row r="1221" spans="2:14" ht="14.25" customHeight="1" x14ac:dyDescent="0.3">
      <c r="B1221" s="6" t="s">
        <v>61</v>
      </c>
      <c r="C1221" s="6">
        <v>1185732</v>
      </c>
      <c r="D1221" s="7">
        <v>44547</v>
      </c>
      <c r="E1221" s="6" t="s">
        <v>15</v>
      </c>
      <c r="F1221" s="6" t="s">
        <v>62</v>
      </c>
      <c r="G1221" s="6" t="s">
        <v>63</v>
      </c>
      <c r="H1221" s="8" t="s">
        <v>22</v>
      </c>
      <c r="I1221" s="9">
        <v>65</v>
      </c>
      <c r="J1221" s="10">
        <v>200</v>
      </c>
      <c r="K1221" s="11">
        <v>130000</v>
      </c>
      <c r="L1221" s="11">
        <v>32500</v>
      </c>
      <c r="M1221" s="12">
        <v>0.25</v>
      </c>
      <c r="N1221" s="14" t="s">
        <v>18</v>
      </c>
    </row>
    <row r="1222" spans="2:14" ht="14.25" customHeight="1" x14ac:dyDescent="0.3">
      <c r="B1222" s="6" t="s">
        <v>61</v>
      </c>
      <c r="C1222" s="6">
        <v>1185732</v>
      </c>
      <c r="D1222" s="7">
        <v>44547</v>
      </c>
      <c r="E1222" s="6" t="s">
        <v>15</v>
      </c>
      <c r="F1222" s="6" t="s">
        <v>62</v>
      </c>
      <c r="G1222" s="6" t="s">
        <v>63</v>
      </c>
      <c r="H1222" s="8" t="s">
        <v>23</v>
      </c>
      <c r="I1222" s="9">
        <v>70</v>
      </c>
      <c r="J1222" s="10">
        <v>300</v>
      </c>
      <c r="K1222" s="11">
        <v>210000</v>
      </c>
      <c r="L1222" s="11">
        <v>84000</v>
      </c>
      <c r="M1222" s="12">
        <v>0.4</v>
      </c>
      <c r="N1222" s="14" t="s">
        <v>18</v>
      </c>
    </row>
    <row r="1223" spans="2:14" ht="14.25" customHeight="1" x14ac:dyDescent="0.3">
      <c r="B1223" s="6" t="s">
        <v>30</v>
      </c>
      <c r="C1223" s="6">
        <v>1128299</v>
      </c>
      <c r="D1223" s="7">
        <v>44206</v>
      </c>
      <c r="E1223" s="6" t="s">
        <v>15</v>
      </c>
      <c r="F1223" s="6" t="s">
        <v>62</v>
      </c>
      <c r="G1223" s="6" t="s">
        <v>63</v>
      </c>
      <c r="H1223" s="8" t="s">
        <v>17</v>
      </c>
      <c r="I1223" s="9">
        <v>35</v>
      </c>
      <c r="J1223" s="10">
        <v>375</v>
      </c>
      <c r="K1223" s="11">
        <v>131250</v>
      </c>
      <c r="L1223" s="11">
        <v>32812.5</v>
      </c>
      <c r="M1223" s="12">
        <v>0.25</v>
      </c>
      <c r="N1223" s="14" t="s">
        <v>18</v>
      </c>
    </row>
    <row r="1224" spans="2:14" ht="14.25" customHeight="1" x14ac:dyDescent="0.3">
      <c r="B1224" s="6" t="s">
        <v>30</v>
      </c>
      <c r="C1224" s="6">
        <v>1128299</v>
      </c>
      <c r="D1224" s="7">
        <v>44206</v>
      </c>
      <c r="E1224" s="6" t="s">
        <v>15</v>
      </c>
      <c r="F1224" s="6" t="s">
        <v>62</v>
      </c>
      <c r="G1224" s="6" t="s">
        <v>63</v>
      </c>
      <c r="H1224" s="8" t="s">
        <v>19</v>
      </c>
      <c r="I1224" s="9">
        <v>45</v>
      </c>
      <c r="J1224" s="10">
        <v>375</v>
      </c>
      <c r="K1224" s="11">
        <v>168750</v>
      </c>
      <c r="L1224" s="11">
        <v>33750</v>
      </c>
      <c r="M1224" s="12">
        <v>0.2</v>
      </c>
      <c r="N1224" s="14" t="s">
        <v>18</v>
      </c>
    </row>
    <row r="1225" spans="2:14" ht="14.25" customHeight="1" x14ac:dyDescent="0.3">
      <c r="B1225" s="6" t="s">
        <v>30</v>
      </c>
      <c r="C1225" s="6">
        <v>1128299</v>
      </c>
      <c r="D1225" s="7">
        <v>44206</v>
      </c>
      <c r="E1225" s="6" t="s">
        <v>15</v>
      </c>
      <c r="F1225" s="6" t="s">
        <v>62</v>
      </c>
      <c r="G1225" s="6" t="s">
        <v>63</v>
      </c>
      <c r="H1225" s="8" t="s">
        <v>20</v>
      </c>
      <c r="I1225" s="9">
        <v>45</v>
      </c>
      <c r="J1225" s="10">
        <v>375</v>
      </c>
      <c r="K1225" s="11">
        <v>168750</v>
      </c>
      <c r="L1225" s="11">
        <v>42187.5</v>
      </c>
      <c r="M1225" s="12">
        <v>0.25</v>
      </c>
      <c r="N1225" s="14" t="s">
        <v>18</v>
      </c>
    </row>
    <row r="1226" spans="2:14" ht="14.25" customHeight="1" x14ac:dyDescent="0.3">
      <c r="B1226" s="6" t="s">
        <v>30</v>
      </c>
      <c r="C1226" s="6">
        <v>1128299</v>
      </c>
      <c r="D1226" s="7">
        <v>44206</v>
      </c>
      <c r="E1226" s="6" t="s">
        <v>15</v>
      </c>
      <c r="F1226" s="6" t="s">
        <v>62</v>
      </c>
      <c r="G1226" s="6" t="s">
        <v>63</v>
      </c>
      <c r="H1226" s="8" t="s">
        <v>21</v>
      </c>
      <c r="I1226" s="9">
        <v>45</v>
      </c>
      <c r="J1226" s="10">
        <v>225</v>
      </c>
      <c r="K1226" s="11">
        <v>101250</v>
      </c>
      <c r="L1226" s="11">
        <v>25312.5</v>
      </c>
      <c r="M1226" s="12">
        <v>0.25</v>
      </c>
      <c r="N1226" s="14" t="s">
        <v>18</v>
      </c>
    </row>
    <row r="1227" spans="2:14" ht="14.25" customHeight="1" x14ac:dyDescent="0.3">
      <c r="B1227" s="6" t="s">
        <v>61</v>
      </c>
      <c r="C1227" s="6">
        <v>1185732</v>
      </c>
      <c r="D1227" s="7">
        <v>44220</v>
      </c>
      <c r="E1227" s="6" t="s">
        <v>31</v>
      </c>
      <c r="F1227" s="6" t="s">
        <v>64</v>
      </c>
      <c r="G1227" s="6" t="s">
        <v>65</v>
      </c>
      <c r="H1227" s="8" t="s">
        <v>23</v>
      </c>
      <c r="I1227" s="9">
        <v>55.000000000000007</v>
      </c>
      <c r="J1227" s="10">
        <v>300</v>
      </c>
      <c r="K1227" s="11">
        <v>165000.00000000003</v>
      </c>
      <c r="L1227" s="11">
        <v>49500.000000000007</v>
      </c>
      <c r="M1227" s="12">
        <v>0.3</v>
      </c>
      <c r="N1227" s="14" t="s">
        <v>18</v>
      </c>
    </row>
    <row r="1228" spans="2:14" ht="14.25" customHeight="1" x14ac:dyDescent="0.3">
      <c r="B1228" s="6" t="s">
        <v>61</v>
      </c>
      <c r="C1228" s="6">
        <v>1185732</v>
      </c>
      <c r="D1228" s="7">
        <v>44249</v>
      </c>
      <c r="E1228" s="6" t="s">
        <v>31</v>
      </c>
      <c r="F1228" s="6" t="s">
        <v>64</v>
      </c>
      <c r="G1228" s="6" t="s">
        <v>65</v>
      </c>
      <c r="H1228" s="8" t="s">
        <v>17</v>
      </c>
      <c r="I1228" s="9">
        <v>55.000000000000007</v>
      </c>
      <c r="J1228" s="10">
        <v>575</v>
      </c>
      <c r="K1228" s="11">
        <v>316250.00000000006</v>
      </c>
      <c r="L1228" s="11">
        <v>110687.50000000003</v>
      </c>
      <c r="M1228" s="12">
        <v>0.35000000000000003</v>
      </c>
      <c r="N1228" s="14" t="s">
        <v>18</v>
      </c>
    </row>
    <row r="1229" spans="2:14" ht="14.25" customHeight="1" x14ac:dyDescent="0.3">
      <c r="B1229" s="6" t="s">
        <v>61</v>
      </c>
      <c r="C1229" s="6">
        <v>1185732</v>
      </c>
      <c r="D1229" s="7">
        <v>44249</v>
      </c>
      <c r="E1229" s="6" t="s">
        <v>31</v>
      </c>
      <c r="F1229" s="6" t="s">
        <v>64</v>
      </c>
      <c r="G1229" s="6" t="s">
        <v>65</v>
      </c>
      <c r="H1229" s="8" t="s">
        <v>19</v>
      </c>
      <c r="I1229" s="9">
        <v>55.000000000000007</v>
      </c>
      <c r="J1229" s="10">
        <v>225</v>
      </c>
      <c r="K1229" s="11">
        <v>123750.00000000001</v>
      </c>
      <c r="L1229" s="11">
        <v>43312.500000000007</v>
      </c>
      <c r="M1229" s="12">
        <v>0.35000000000000003</v>
      </c>
      <c r="N1229" s="14" t="s">
        <v>18</v>
      </c>
    </row>
    <row r="1230" spans="2:14" ht="14.25" customHeight="1" x14ac:dyDescent="0.3">
      <c r="B1230" s="6" t="s">
        <v>61</v>
      </c>
      <c r="C1230" s="6">
        <v>1185732</v>
      </c>
      <c r="D1230" s="7">
        <v>44249</v>
      </c>
      <c r="E1230" s="6" t="s">
        <v>31</v>
      </c>
      <c r="F1230" s="6" t="s">
        <v>64</v>
      </c>
      <c r="G1230" s="6" t="s">
        <v>65</v>
      </c>
      <c r="H1230" s="8" t="s">
        <v>20</v>
      </c>
      <c r="I1230" s="9">
        <v>45</v>
      </c>
      <c r="J1230" s="10">
        <v>275</v>
      </c>
      <c r="K1230" s="11">
        <v>123750</v>
      </c>
      <c r="L1230" s="11">
        <v>30937.5</v>
      </c>
      <c r="M1230" s="12">
        <v>0.25</v>
      </c>
      <c r="N1230" s="14" t="s">
        <v>18</v>
      </c>
    </row>
    <row r="1231" spans="2:14" ht="14.25" customHeight="1" x14ac:dyDescent="0.3">
      <c r="B1231" s="6" t="s">
        <v>61</v>
      </c>
      <c r="C1231" s="6">
        <v>1185732</v>
      </c>
      <c r="D1231" s="7">
        <v>44249</v>
      </c>
      <c r="E1231" s="6" t="s">
        <v>31</v>
      </c>
      <c r="F1231" s="6" t="s">
        <v>64</v>
      </c>
      <c r="G1231" s="6" t="s">
        <v>65</v>
      </c>
      <c r="H1231" s="8" t="s">
        <v>21</v>
      </c>
      <c r="I1231" s="9">
        <v>49.999999999999993</v>
      </c>
      <c r="J1231" s="10">
        <v>175</v>
      </c>
      <c r="K1231" s="11">
        <v>87499.999999999985</v>
      </c>
      <c r="L1231" s="11">
        <v>21874.999999999996</v>
      </c>
      <c r="M1231" s="12">
        <v>0.25</v>
      </c>
      <c r="N1231" s="14" t="s">
        <v>18</v>
      </c>
    </row>
    <row r="1232" spans="2:14" ht="14.25" customHeight="1" x14ac:dyDescent="0.3">
      <c r="B1232" s="6" t="s">
        <v>61</v>
      </c>
      <c r="C1232" s="6">
        <v>1185732</v>
      </c>
      <c r="D1232" s="7">
        <v>44249</v>
      </c>
      <c r="E1232" s="6" t="s">
        <v>31</v>
      </c>
      <c r="F1232" s="6" t="s">
        <v>64</v>
      </c>
      <c r="G1232" s="6" t="s">
        <v>65</v>
      </c>
      <c r="H1232" s="8" t="s">
        <v>22</v>
      </c>
      <c r="I1232" s="9">
        <v>65.000000000000014</v>
      </c>
      <c r="J1232" s="10">
        <v>250</v>
      </c>
      <c r="K1232" s="11">
        <v>162500.00000000003</v>
      </c>
      <c r="L1232" s="11">
        <v>40625.000000000007</v>
      </c>
      <c r="M1232" s="12">
        <v>0.25</v>
      </c>
      <c r="N1232" s="14" t="s">
        <v>18</v>
      </c>
    </row>
    <row r="1233" spans="2:14" ht="14.25" customHeight="1" x14ac:dyDescent="0.3">
      <c r="B1233" s="6" t="s">
        <v>61</v>
      </c>
      <c r="C1233" s="6">
        <v>1185732</v>
      </c>
      <c r="D1233" s="7">
        <v>44249</v>
      </c>
      <c r="E1233" s="6" t="s">
        <v>31</v>
      </c>
      <c r="F1233" s="6" t="s">
        <v>64</v>
      </c>
      <c r="G1233" s="6" t="s">
        <v>65</v>
      </c>
      <c r="H1233" s="8" t="s">
        <v>23</v>
      </c>
      <c r="I1233" s="9">
        <v>55.000000000000007</v>
      </c>
      <c r="J1233" s="10">
        <v>350</v>
      </c>
      <c r="K1233" s="11">
        <v>192500.00000000003</v>
      </c>
      <c r="L1233" s="11">
        <v>57750.000000000007</v>
      </c>
      <c r="M1233" s="12">
        <v>0.3</v>
      </c>
      <c r="N1233" s="14" t="s">
        <v>18</v>
      </c>
    </row>
    <row r="1234" spans="2:14" ht="14.25" customHeight="1" x14ac:dyDescent="0.3">
      <c r="B1234" s="6" t="s">
        <v>61</v>
      </c>
      <c r="C1234" s="6">
        <v>1185732</v>
      </c>
      <c r="D1234" s="7">
        <v>44275</v>
      </c>
      <c r="E1234" s="6" t="s">
        <v>31</v>
      </c>
      <c r="F1234" s="6" t="s">
        <v>64</v>
      </c>
      <c r="G1234" s="6" t="s">
        <v>65</v>
      </c>
      <c r="H1234" s="8" t="s">
        <v>17</v>
      </c>
      <c r="I1234" s="9">
        <v>55.000000000000007</v>
      </c>
      <c r="J1234" s="10">
        <v>545</v>
      </c>
      <c r="K1234" s="11">
        <v>299750.00000000006</v>
      </c>
      <c r="L1234" s="11">
        <v>104912.50000000003</v>
      </c>
      <c r="M1234" s="12">
        <v>0.35000000000000003</v>
      </c>
      <c r="N1234" s="14" t="s">
        <v>18</v>
      </c>
    </row>
    <row r="1235" spans="2:14" ht="14.25" customHeight="1" x14ac:dyDescent="0.3">
      <c r="B1235" s="6" t="s">
        <v>61</v>
      </c>
      <c r="C1235" s="6">
        <v>1185732</v>
      </c>
      <c r="D1235" s="7">
        <v>44275</v>
      </c>
      <c r="E1235" s="6" t="s">
        <v>31</v>
      </c>
      <c r="F1235" s="6" t="s">
        <v>64</v>
      </c>
      <c r="G1235" s="6" t="s">
        <v>65</v>
      </c>
      <c r="H1235" s="8" t="s">
        <v>19</v>
      </c>
      <c r="I1235" s="9">
        <v>55.000000000000007</v>
      </c>
      <c r="J1235" s="10">
        <v>250</v>
      </c>
      <c r="K1235" s="11">
        <v>137500.00000000003</v>
      </c>
      <c r="L1235" s="11">
        <v>48125.000000000015</v>
      </c>
      <c r="M1235" s="12">
        <v>0.35000000000000003</v>
      </c>
      <c r="N1235" s="14" t="s">
        <v>18</v>
      </c>
    </row>
    <row r="1236" spans="2:14" ht="14.25" customHeight="1" x14ac:dyDescent="0.3">
      <c r="B1236" s="6" t="s">
        <v>61</v>
      </c>
      <c r="C1236" s="6">
        <v>1185732</v>
      </c>
      <c r="D1236" s="7">
        <v>44275</v>
      </c>
      <c r="E1236" s="6" t="s">
        <v>31</v>
      </c>
      <c r="F1236" s="6" t="s">
        <v>64</v>
      </c>
      <c r="G1236" s="6" t="s">
        <v>65</v>
      </c>
      <c r="H1236" s="8" t="s">
        <v>20</v>
      </c>
      <c r="I1236" s="9">
        <v>45</v>
      </c>
      <c r="J1236" s="10">
        <v>275</v>
      </c>
      <c r="K1236" s="11">
        <v>123750</v>
      </c>
      <c r="L1236" s="11">
        <v>30937.5</v>
      </c>
      <c r="M1236" s="12">
        <v>0.25</v>
      </c>
      <c r="N1236" s="14" t="s">
        <v>18</v>
      </c>
    </row>
    <row r="1237" spans="2:14" ht="14.25" customHeight="1" x14ac:dyDescent="0.3">
      <c r="B1237" s="6" t="s">
        <v>61</v>
      </c>
      <c r="C1237" s="6">
        <v>1185732</v>
      </c>
      <c r="D1237" s="7">
        <v>44275</v>
      </c>
      <c r="E1237" s="6" t="s">
        <v>31</v>
      </c>
      <c r="F1237" s="6" t="s">
        <v>64</v>
      </c>
      <c r="G1237" s="6" t="s">
        <v>65</v>
      </c>
      <c r="H1237" s="8" t="s">
        <v>21</v>
      </c>
      <c r="I1237" s="9">
        <v>49.999999999999993</v>
      </c>
      <c r="J1237" s="10">
        <v>125</v>
      </c>
      <c r="K1237" s="11">
        <v>62499.999999999993</v>
      </c>
      <c r="L1237" s="11">
        <v>15624.999999999998</v>
      </c>
      <c r="M1237" s="12">
        <v>0.25</v>
      </c>
      <c r="N1237" s="14" t="s">
        <v>18</v>
      </c>
    </row>
    <row r="1238" spans="2:14" ht="14.25" customHeight="1" x14ac:dyDescent="0.3">
      <c r="B1238" s="6" t="s">
        <v>61</v>
      </c>
      <c r="C1238" s="6">
        <v>1185732</v>
      </c>
      <c r="D1238" s="7">
        <v>44275</v>
      </c>
      <c r="E1238" s="6" t="s">
        <v>31</v>
      </c>
      <c r="F1238" s="6" t="s">
        <v>64</v>
      </c>
      <c r="G1238" s="6" t="s">
        <v>65</v>
      </c>
      <c r="H1238" s="8" t="s">
        <v>22</v>
      </c>
      <c r="I1238" s="9">
        <v>65.000000000000014</v>
      </c>
      <c r="J1238" s="10">
        <v>175</v>
      </c>
      <c r="K1238" s="11">
        <v>113750.00000000003</v>
      </c>
      <c r="L1238" s="11">
        <v>28437.500000000007</v>
      </c>
      <c r="M1238" s="12">
        <v>0.25</v>
      </c>
      <c r="N1238" s="14" t="s">
        <v>18</v>
      </c>
    </row>
    <row r="1239" spans="2:14" ht="14.25" customHeight="1" x14ac:dyDescent="0.3">
      <c r="B1239" s="6" t="s">
        <v>61</v>
      </c>
      <c r="C1239" s="6">
        <v>1185732</v>
      </c>
      <c r="D1239" s="7">
        <v>44275</v>
      </c>
      <c r="E1239" s="6" t="s">
        <v>31</v>
      </c>
      <c r="F1239" s="6" t="s">
        <v>64</v>
      </c>
      <c r="G1239" s="6" t="s">
        <v>65</v>
      </c>
      <c r="H1239" s="8" t="s">
        <v>23</v>
      </c>
      <c r="I1239" s="9">
        <v>55.000000000000007</v>
      </c>
      <c r="J1239" s="10">
        <v>275</v>
      </c>
      <c r="K1239" s="11">
        <v>151250.00000000003</v>
      </c>
      <c r="L1239" s="11">
        <v>45375.000000000007</v>
      </c>
      <c r="M1239" s="12">
        <v>0.3</v>
      </c>
      <c r="N1239" s="14" t="s">
        <v>18</v>
      </c>
    </row>
    <row r="1240" spans="2:14" ht="14.25" customHeight="1" x14ac:dyDescent="0.3">
      <c r="B1240" s="6" t="s">
        <v>61</v>
      </c>
      <c r="C1240" s="6">
        <v>1185732</v>
      </c>
      <c r="D1240" s="7">
        <v>44307</v>
      </c>
      <c r="E1240" s="6" t="s">
        <v>31</v>
      </c>
      <c r="F1240" s="6" t="s">
        <v>64</v>
      </c>
      <c r="G1240" s="6" t="s">
        <v>65</v>
      </c>
      <c r="H1240" s="8" t="s">
        <v>17</v>
      </c>
      <c r="I1240" s="9">
        <v>55.000000000000007</v>
      </c>
      <c r="J1240" s="10">
        <v>525</v>
      </c>
      <c r="K1240" s="11">
        <v>288750.00000000006</v>
      </c>
      <c r="L1240" s="11">
        <v>101062.50000000003</v>
      </c>
      <c r="M1240" s="12">
        <v>0.35000000000000003</v>
      </c>
      <c r="N1240" s="14" t="s">
        <v>18</v>
      </c>
    </row>
    <row r="1241" spans="2:14" ht="14.25" customHeight="1" x14ac:dyDescent="0.3">
      <c r="B1241" s="6" t="s">
        <v>61</v>
      </c>
      <c r="C1241" s="6">
        <v>1185732</v>
      </c>
      <c r="D1241" s="7">
        <v>44307</v>
      </c>
      <c r="E1241" s="6" t="s">
        <v>31</v>
      </c>
      <c r="F1241" s="6" t="s">
        <v>64</v>
      </c>
      <c r="G1241" s="6" t="s">
        <v>65</v>
      </c>
      <c r="H1241" s="8" t="s">
        <v>19</v>
      </c>
      <c r="I1241" s="9">
        <v>55.000000000000007</v>
      </c>
      <c r="J1241" s="10">
        <v>225</v>
      </c>
      <c r="K1241" s="11">
        <v>123750.00000000001</v>
      </c>
      <c r="L1241" s="11">
        <v>43312.500000000007</v>
      </c>
      <c r="M1241" s="12">
        <v>0.35000000000000003</v>
      </c>
      <c r="N1241" s="14" t="s">
        <v>18</v>
      </c>
    </row>
    <row r="1242" spans="2:14" ht="14.25" customHeight="1" x14ac:dyDescent="0.3">
      <c r="B1242" s="6" t="s">
        <v>61</v>
      </c>
      <c r="C1242" s="6">
        <v>1185732</v>
      </c>
      <c r="D1242" s="7">
        <v>44307</v>
      </c>
      <c r="E1242" s="6" t="s">
        <v>31</v>
      </c>
      <c r="F1242" s="6" t="s">
        <v>64</v>
      </c>
      <c r="G1242" s="6" t="s">
        <v>65</v>
      </c>
      <c r="H1242" s="8" t="s">
        <v>20</v>
      </c>
      <c r="I1242" s="9">
        <v>45</v>
      </c>
      <c r="J1242" s="10">
        <v>225</v>
      </c>
      <c r="K1242" s="11">
        <v>101250</v>
      </c>
      <c r="L1242" s="11">
        <v>25312.5</v>
      </c>
      <c r="M1242" s="12">
        <v>0.25</v>
      </c>
      <c r="N1242" s="14" t="s">
        <v>18</v>
      </c>
    </row>
    <row r="1243" spans="2:14" ht="14.25" customHeight="1" x14ac:dyDescent="0.3">
      <c r="B1243" s="6" t="s">
        <v>61</v>
      </c>
      <c r="C1243" s="6">
        <v>1185732</v>
      </c>
      <c r="D1243" s="7">
        <v>44307</v>
      </c>
      <c r="E1243" s="6" t="s">
        <v>31</v>
      </c>
      <c r="F1243" s="6" t="s">
        <v>64</v>
      </c>
      <c r="G1243" s="6" t="s">
        <v>65</v>
      </c>
      <c r="H1243" s="8" t="s">
        <v>21</v>
      </c>
      <c r="I1243" s="9">
        <v>49.999999999999993</v>
      </c>
      <c r="J1243" s="10">
        <v>150</v>
      </c>
      <c r="K1243" s="11">
        <v>74999.999999999985</v>
      </c>
      <c r="L1243" s="11">
        <v>18749.999999999996</v>
      </c>
      <c r="M1243" s="12">
        <v>0.25</v>
      </c>
      <c r="N1243" s="14" t="s">
        <v>18</v>
      </c>
    </row>
    <row r="1244" spans="2:14" ht="14.25" customHeight="1" x14ac:dyDescent="0.3">
      <c r="B1244" s="6" t="s">
        <v>61</v>
      </c>
      <c r="C1244" s="6">
        <v>1185732</v>
      </c>
      <c r="D1244" s="7">
        <v>44307</v>
      </c>
      <c r="E1244" s="6" t="s">
        <v>31</v>
      </c>
      <c r="F1244" s="6" t="s">
        <v>64</v>
      </c>
      <c r="G1244" s="6" t="s">
        <v>65</v>
      </c>
      <c r="H1244" s="8" t="s">
        <v>22</v>
      </c>
      <c r="I1244" s="9">
        <v>60.000000000000007</v>
      </c>
      <c r="J1244" s="10">
        <v>150</v>
      </c>
      <c r="K1244" s="11">
        <v>90000.000000000015</v>
      </c>
      <c r="L1244" s="11">
        <v>22500.000000000004</v>
      </c>
      <c r="M1244" s="12">
        <v>0.25</v>
      </c>
      <c r="N1244" s="14" t="s">
        <v>18</v>
      </c>
    </row>
    <row r="1245" spans="2:14" ht="14.25" customHeight="1" x14ac:dyDescent="0.3">
      <c r="B1245" s="6" t="s">
        <v>61</v>
      </c>
      <c r="C1245" s="6">
        <v>1185732</v>
      </c>
      <c r="D1245" s="7">
        <v>44307</v>
      </c>
      <c r="E1245" s="6" t="s">
        <v>31</v>
      </c>
      <c r="F1245" s="6" t="s">
        <v>64</v>
      </c>
      <c r="G1245" s="6" t="s">
        <v>65</v>
      </c>
      <c r="H1245" s="8" t="s">
        <v>23</v>
      </c>
      <c r="I1245" s="9">
        <v>50</v>
      </c>
      <c r="J1245" s="10">
        <v>300</v>
      </c>
      <c r="K1245" s="11">
        <v>150000</v>
      </c>
      <c r="L1245" s="11">
        <v>45000</v>
      </c>
      <c r="M1245" s="12">
        <v>0.3</v>
      </c>
      <c r="N1245" s="14" t="s">
        <v>18</v>
      </c>
    </row>
    <row r="1246" spans="2:14" ht="14.25" customHeight="1" x14ac:dyDescent="0.3">
      <c r="B1246" s="6" t="s">
        <v>61</v>
      </c>
      <c r="C1246" s="6">
        <v>1185732</v>
      </c>
      <c r="D1246" s="7">
        <v>44336</v>
      </c>
      <c r="E1246" s="6" t="s">
        <v>31</v>
      </c>
      <c r="F1246" s="6" t="s">
        <v>64</v>
      </c>
      <c r="G1246" s="6" t="s">
        <v>65</v>
      </c>
      <c r="H1246" s="8" t="s">
        <v>17</v>
      </c>
      <c r="I1246" s="9">
        <v>65</v>
      </c>
      <c r="J1246" s="10">
        <v>570</v>
      </c>
      <c r="K1246" s="11">
        <v>370500</v>
      </c>
      <c r="L1246" s="11">
        <v>129675.00000000001</v>
      </c>
      <c r="M1246" s="12">
        <v>0.35000000000000003</v>
      </c>
      <c r="N1246" s="14" t="s">
        <v>18</v>
      </c>
    </row>
    <row r="1247" spans="2:14" ht="14.25" customHeight="1" x14ac:dyDescent="0.3">
      <c r="B1247" s="6" t="s">
        <v>61</v>
      </c>
      <c r="C1247" s="6">
        <v>1185732</v>
      </c>
      <c r="D1247" s="7">
        <v>44336</v>
      </c>
      <c r="E1247" s="6" t="s">
        <v>31</v>
      </c>
      <c r="F1247" s="6" t="s">
        <v>64</v>
      </c>
      <c r="G1247" s="6" t="s">
        <v>65</v>
      </c>
      <c r="H1247" s="8" t="s">
        <v>19</v>
      </c>
      <c r="I1247" s="9">
        <v>60.000000000000007</v>
      </c>
      <c r="J1247" s="10">
        <v>275</v>
      </c>
      <c r="K1247" s="11">
        <v>165000.00000000003</v>
      </c>
      <c r="L1247" s="11">
        <v>57750.000000000015</v>
      </c>
      <c r="M1247" s="12">
        <v>0.35000000000000003</v>
      </c>
      <c r="N1247" s="14" t="s">
        <v>18</v>
      </c>
    </row>
    <row r="1248" spans="2:14" ht="14.25" customHeight="1" x14ac:dyDescent="0.3">
      <c r="B1248" s="6" t="s">
        <v>61</v>
      </c>
      <c r="C1248" s="6">
        <v>1185732</v>
      </c>
      <c r="D1248" s="7">
        <v>44336</v>
      </c>
      <c r="E1248" s="6" t="s">
        <v>31</v>
      </c>
      <c r="F1248" s="6" t="s">
        <v>64</v>
      </c>
      <c r="G1248" s="6" t="s">
        <v>65</v>
      </c>
      <c r="H1248" s="8" t="s">
        <v>20</v>
      </c>
      <c r="I1248" s="9">
        <v>55.000000000000007</v>
      </c>
      <c r="J1248" s="10">
        <v>300</v>
      </c>
      <c r="K1248" s="11">
        <v>165000.00000000003</v>
      </c>
      <c r="L1248" s="11">
        <v>41250.000000000007</v>
      </c>
      <c r="M1248" s="12">
        <v>0.25</v>
      </c>
      <c r="N1248" s="14" t="s">
        <v>18</v>
      </c>
    </row>
    <row r="1249" spans="2:14" ht="14.25" customHeight="1" x14ac:dyDescent="0.3">
      <c r="B1249" s="6" t="s">
        <v>61</v>
      </c>
      <c r="C1249" s="6">
        <v>1185732</v>
      </c>
      <c r="D1249" s="7">
        <v>44336</v>
      </c>
      <c r="E1249" s="6" t="s">
        <v>31</v>
      </c>
      <c r="F1249" s="6" t="s">
        <v>64</v>
      </c>
      <c r="G1249" s="6" t="s">
        <v>65</v>
      </c>
      <c r="H1249" s="8" t="s">
        <v>21</v>
      </c>
      <c r="I1249" s="9">
        <v>55.000000000000007</v>
      </c>
      <c r="J1249" s="10">
        <v>250</v>
      </c>
      <c r="K1249" s="11">
        <v>137500.00000000003</v>
      </c>
      <c r="L1249" s="11">
        <v>34375.000000000007</v>
      </c>
      <c r="M1249" s="12">
        <v>0.25</v>
      </c>
      <c r="N1249" s="14" t="s">
        <v>18</v>
      </c>
    </row>
    <row r="1250" spans="2:14" ht="14.25" customHeight="1" x14ac:dyDescent="0.3">
      <c r="B1250" s="6" t="s">
        <v>61</v>
      </c>
      <c r="C1250" s="6">
        <v>1185732</v>
      </c>
      <c r="D1250" s="7">
        <v>44336</v>
      </c>
      <c r="E1250" s="6" t="s">
        <v>31</v>
      </c>
      <c r="F1250" s="6" t="s">
        <v>64</v>
      </c>
      <c r="G1250" s="6" t="s">
        <v>65</v>
      </c>
      <c r="H1250" s="8" t="s">
        <v>22</v>
      </c>
      <c r="I1250" s="9">
        <v>65</v>
      </c>
      <c r="J1250" s="10">
        <v>275</v>
      </c>
      <c r="K1250" s="11">
        <v>178750</v>
      </c>
      <c r="L1250" s="11">
        <v>44687.5</v>
      </c>
      <c r="M1250" s="12">
        <v>0.25</v>
      </c>
      <c r="N1250" s="14" t="s">
        <v>18</v>
      </c>
    </row>
    <row r="1251" spans="2:14" ht="14.25" customHeight="1" x14ac:dyDescent="0.3">
      <c r="B1251" s="6" t="s">
        <v>61</v>
      </c>
      <c r="C1251" s="6">
        <v>1185732</v>
      </c>
      <c r="D1251" s="7">
        <v>44336</v>
      </c>
      <c r="E1251" s="6" t="s">
        <v>31</v>
      </c>
      <c r="F1251" s="6" t="s">
        <v>64</v>
      </c>
      <c r="G1251" s="6" t="s">
        <v>65</v>
      </c>
      <c r="H1251" s="8" t="s">
        <v>23</v>
      </c>
      <c r="I1251" s="9">
        <v>70</v>
      </c>
      <c r="J1251" s="10">
        <v>400</v>
      </c>
      <c r="K1251" s="11">
        <v>280000</v>
      </c>
      <c r="L1251" s="11">
        <v>84000</v>
      </c>
      <c r="M1251" s="12">
        <v>0.3</v>
      </c>
      <c r="N1251" s="14" t="s">
        <v>18</v>
      </c>
    </row>
    <row r="1252" spans="2:14" ht="14.25" customHeight="1" x14ac:dyDescent="0.3">
      <c r="B1252" s="6" t="s">
        <v>61</v>
      </c>
      <c r="C1252" s="6">
        <v>1185732</v>
      </c>
      <c r="D1252" s="7">
        <v>44369</v>
      </c>
      <c r="E1252" s="6" t="s">
        <v>31</v>
      </c>
      <c r="F1252" s="6" t="s">
        <v>64</v>
      </c>
      <c r="G1252" s="6" t="s">
        <v>65</v>
      </c>
      <c r="H1252" s="8" t="s">
        <v>17</v>
      </c>
      <c r="I1252" s="9">
        <v>65</v>
      </c>
      <c r="J1252" s="10">
        <v>650</v>
      </c>
      <c r="K1252" s="11">
        <v>422500</v>
      </c>
      <c r="L1252" s="11">
        <v>147875</v>
      </c>
      <c r="M1252" s="12">
        <v>0.35000000000000003</v>
      </c>
      <c r="N1252" s="14" t="s">
        <v>18</v>
      </c>
    </row>
    <row r="1253" spans="2:14" ht="14.25" customHeight="1" x14ac:dyDescent="0.3">
      <c r="B1253" s="6" t="s">
        <v>61</v>
      </c>
      <c r="C1253" s="6">
        <v>1185732</v>
      </c>
      <c r="D1253" s="7">
        <v>44369</v>
      </c>
      <c r="E1253" s="6" t="s">
        <v>31</v>
      </c>
      <c r="F1253" s="6" t="s">
        <v>64</v>
      </c>
      <c r="G1253" s="6" t="s">
        <v>65</v>
      </c>
      <c r="H1253" s="8" t="s">
        <v>19</v>
      </c>
      <c r="I1253" s="9">
        <v>60.000000000000007</v>
      </c>
      <c r="J1253" s="10">
        <v>400</v>
      </c>
      <c r="K1253" s="11">
        <v>240000.00000000003</v>
      </c>
      <c r="L1253" s="11">
        <v>84000.000000000015</v>
      </c>
      <c r="M1253" s="12">
        <v>0.35000000000000003</v>
      </c>
      <c r="N1253" s="14" t="s">
        <v>18</v>
      </c>
    </row>
    <row r="1254" spans="2:14" ht="14.25" customHeight="1" x14ac:dyDescent="0.3">
      <c r="B1254" s="6" t="s">
        <v>61</v>
      </c>
      <c r="C1254" s="6">
        <v>1185732</v>
      </c>
      <c r="D1254" s="7">
        <v>44369</v>
      </c>
      <c r="E1254" s="6" t="s">
        <v>31</v>
      </c>
      <c r="F1254" s="6" t="s">
        <v>64</v>
      </c>
      <c r="G1254" s="6" t="s">
        <v>65</v>
      </c>
      <c r="H1254" s="8" t="s">
        <v>20</v>
      </c>
      <c r="I1254" s="9">
        <v>55.000000000000007</v>
      </c>
      <c r="J1254" s="10">
        <v>325</v>
      </c>
      <c r="K1254" s="11">
        <v>178750.00000000003</v>
      </c>
      <c r="L1254" s="11">
        <v>44687.500000000007</v>
      </c>
      <c r="M1254" s="12">
        <v>0.25</v>
      </c>
      <c r="N1254" s="14" t="s">
        <v>18</v>
      </c>
    </row>
    <row r="1255" spans="2:14" ht="14.25" customHeight="1" x14ac:dyDescent="0.3">
      <c r="B1255" s="6" t="s">
        <v>61</v>
      </c>
      <c r="C1255" s="6">
        <v>1185732</v>
      </c>
      <c r="D1255" s="7">
        <v>44369</v>
      </c>
      <c r="E1255" s="6" t="s">
        <v>31</v>
      </c>
      <c r="F1255" s="6" t="s">
        <v>64</v>
      </c>
      <c r="G1255" s="6" t="s">
        <v>65</v>
      </c>
      <c r="H1255" s="8" t="s">
        <v>21</v>
      </c>
      <c r="I1255" s="9">
        <v>55.000000000000007</v>
      </c>
      <c r="J1255" s="10">
        <v>300</v>
      </c>
      <c r="K1255" s="11">
        <v>165000.00000000003</v>
      </c>
      <c r="L1255" s="11">
        <v>41250.000000000007</v>
      </c>
      <c r="M1255" s="12">
        <v>0.25</v>
      </c>
      <c r="N1255" s="14" t="s">
        <v>18</v>
      </c>
    </row>
    <row r="1256" spans="2:14" ht="14.25" customHeight="1" x14ac:dyDescent="0.3">
      <c r="B1256" s="6" t="s">
        <v>61</v>
      </c>
      <c r="C1256" s="6">
        <v>1185732</v>
      </c>
      <c r="D1256" s="7">
        <v>44369</v>
      </c>
      <c r="E1256" s="6" t="s">
        <v>31</v>
      </c>
      <c r="F1256" s="6" t="s">
        <v>64</v>
      </c>
      <c r="G1256" s="6" t="s">
        <v>65</v>
      </c>
      <c r="H1256" s="8" t="s">
        <v>22</v>
      </c>
      <c r="I1256" s="9">
        <v>65</v>
      </c>
      <c r="J1256" s="10">
        <v>300</v>
      </c>
      <c r="K1256" s="11">
        <v>195000</v>
      </c>
      <c r="L1256" s="11">
        <v>48750</v>
      </c>
      <c r="M1256" s="12">
        <v>0.25</v>
      </c>
      <c r="N1256" s="14" t="s">
        <v>18</v>
      </c>
    </row>
    <row r="1257" spans="2:14" ht="14.25" customHeight="1" x14ac:dyDescent="0.3">
      <c r="B1257" s="6" t="s">
        <v>61</v>
      </c>
      <c r="C1257" s="6">
        <v>1185732</v>
      </c>
      <c r="D1257" s="7">
        <v>44369</v>
      </c>
      <c r="E1257" s="6" t="s">
        <v>31</v>
      </c>
      <c r="F1257" s="6" t="s">
        <v>64</v>
      </c>
      <c r="G1257" s="6" t="s">
        <v>65</v>
      </c>
      <c r="H1257" s="8" t="s">
        <v>23</v>
      </c>
      <c r="I1257" s="9">
        <v>70</v>
      </c>
      <c r="J1257" s="10">
        <v>450</v>
      </c>
      <c r="K1257" s="11">
        <v>315000</v>
      </c>
      <c r="L1257" s="11">
        <v>94500</v>
      </c>
      <c r="M1257" s="12">
        <v>0.3</v>
      </c>
      <c r="N1257" s="14" t="s">
        <v>18</v>
      </c>
    </row>
    <row r="1258" spans="2:14" ht="14.25" customHeight="1" x14ac:dyDescent="0.3">
      <c r="B1258" s="6" t="s">
        <v>61</v>
      </c>
      <c r="C1258" s="6">
        <v>1185732</v>
      </c>
      <c r="D1258" s="7">
        <v>44397</v>
      </c>
      <c r="E1258" s="6" t="s">
        <v>31</v>
      </c>
      <c r="F1258" s="6" t="s">
        <v>64</v>
      </c>
      <c r="G1258" s="6" t="s">
        <v>65</v>
      </c>
      <c r="H1258" s="8" t="s">
        <v>17</v>
      </c>
      <c r="I1258" s="9">
        <v>65</v>
      </c>
      <c r="J1258" s="10">
        <v>675</v>
      </c>
      <c r="K1258" s="11">
        <v>438750</v>
      </c>
      <c r="L1258" s="11">
        <v>153562.50000000003</v>
      </c>
      <c r="M1258" s="12">
        <v>0.35000000000000003</v>
      </c>
      <c r="N1258" s="14" t="s">
        <v>18</v>
      </c>
    </row>
    <row r="1259" spans="2:14" ht="14.25" customHeight="1" x14ac:dyDescent="0.3">
      <c r="B1259" s="6" t="s">
        <v>61</v>
      </c>
      <c r="C1259" s="6">
        <v>1185732</v>
      </c>
      <c r="D1259" s="7">
        <v>44397</v>
      </c>
      <c r="E1259" s="6" t="s">
        <v>31</v>
      </c>
      <c r="F1259" s="6" t="s">
        <v>64</v>
      </c>
      <c r="G1259" s="6" t="s">
        <v>65</v>
      </c>
      <c r="H1259" s="8" t="s">
        <v>19</v>
      </c>
      <c r="I1259" s="9">
        <v>60.000000000000007</v>
      </c>
      <c r="J1259" s="10">
        <v>425</v>
      </c>
      <c r="K1259" s="11">
        <v>255000.00000000003</v>
      </c>
      <c r="L1259" s="11">
        <v>89250.000000000015</v>
      </c>
      <c r="M1259" s="12">
        <v>0.35000000000000003</v>
      </c>
      <c r="N1259" s="14" t="s">
        <v>18</v>
      </c>
    </row>
    <row r="1260" spans="2:14" ht="14.25" customHeight="1" x14ac:dyDescent="0.3">
      <c r="B1260" s="6" t="s">
        <v>61</v>
      </c>
      <c r="C1260" s="6">
        <v>1185732</v>
      </c>
      <c r="D1260" s="7">
        <v>44397</v>
      </c>
      <c r="E1260" s="6" t="s">
        <v>31</v>
      </c>
      <c r="F1260" s="6" t="s">
        <v>64</v>
      </c>
      <c r="G1260" s="6" t="s">
        <v>65</v>
      </c>
      <c r="H1260" s="8" t="s">
        <v>20</v>
      </c>
      <c r="I1260" s="9">
        <v>55.000000000000007</v>
      </c>
      <c r="J1260" s="10">
        <v>350</v>
      </c>
      <c r="K1260" s="11">
        <v>192500.00000000003</v>
      </c>
      <c r="L1260" s="11">
        <v>48125.000000000007</v>
      </c>
      <c r="M1260" s="12">
        <v>0.25</v>
      </c>
      <c r="N1260" s="14" t="s">
        <v>18</v>
      </c>
    </row>
    <row r="1261" spans="2:14" ht="14.25" customHeight="1" x14ac:dyDescent="0.3">
      <c r="B1261" s="6" t="s">
        <v>61</v>
      </c>
      <c r="C1261" s="6">
        <v>1185732</v>
      </c>
      <c r="D1261" s="7">
        <v>44397</v>
      </c>
      <c r="E1261" s="6" t="s">
        <v>31</v>
      </c>
      <c r="F1261" s="6" t="s">
        <v>64</v>
      </c>
      <c r="G1261" s="6" t="s">
        <v>65</v>
      </c>
      <c r="H1261" s="8" t="s">
        <v>21</v>
      </c>
      <c r="I1261" s="9">
        <v>55.000000000000007</v>
      </c>
      <c r="J1261" s="10">
        <v>300</v>
      </c>
      <c r="K1261" s="11">
        <v>165000.00000000003</v>
      </c>
      <c r="L1261" s="11">
        <v>41250.000000000007</v>
      </c>
      <c r="M1261" s="12">
        <v>0.25</v>
      </c>
      <c r="N1261" s="14" t="s">
        <v>18</v>
      </c>
    </row>
    <row r="1262" spans="2:14" ht="14.25" customHeight="1" x14ac:dyDescent="0.3">
      <c r="B1262" s="6" t="s">
        <v>61</v>
      </c>
      <c r="C1262" s="6">
        <v>1185732</v>
      </c>
      <c r="D1262" s="7">
        <v>44397</v>
      </c>
      <c r="E1262" s="6" t="s">
        <v>31</v>
      </c>
      <c r="F1262" s="6" t="s">
        <v>64</v>
      </c>
      <c r="G1262" s="6" t="s">
        <v>65</v>
      </c>
      <c r="H1262" s="8" t="s">
        <v>22</v>
      </c>
      <c r="I1262" s="9">
        <v>65</v>
      </c>
      <c r="J1262" s="10">
        <v>325</v>
      </c>
      <c r="K1262" s="11">
        <v>211250</v>
      </c>
      <c r="L1262" s="11">
        <v>52812.5</v>
      </c>
      <c r="M1262" s="12">
        <v>0.25</v>
      </c>
      <c r="N1262" s="14" t="s">
        <v>18</v>
      </c>
    </row>
    <row r="1263" spans="2:14" ht="14.25" customHeight="1" x14ac:dyDescent="0.3">
      <c r="B1263" s="6" t="s">
        <v>61</v>
      </c>
      <c r="C1263" s="6">
        <v>1185732</v>
      </c>
      <c r="D1263" s="7">
        <v>44397</v>
      </c>
      <c r="E1263" s="6" t="s">
        <v>31</v>
      </c>
      <c r="F1263" s="6" t="s">
        <v>64</v>
      </c>
      <c r="G1263" s="6" t="s">
        <v>65</v>
      </c>
      <c r="H1263" s="8" t="s">
        <v>23</v>
      </c>
      <c r="I1263" s="9">
        <v>70</v>
      </c>
      <c r="J1263" s="10">
        <v>500</v>
      </c>
      <c r="K1263" s="11">
        <v>350000</v>
      </c>
      <c r="L1263" s="11">
        <v>105000</v>
      </c>
      <c r="M1263" s="12">
        <v>0.3</v>
      </c>
      <c r="N1263" s="14" t="s">
        <v>18</v>
      </c>
    </row>
    <row r="1264" spans="2:14" ht="14.25" customHeight="1" x14ac:dyDescent="0.3">
      <c r="B1264" s="6" t="s">
        <v>61</v>
      </c>
      <c r="C1264" s="6">
        <v>1185732</v>
      </c>
      <c r="D1264" s="7">
        <v>44429</v>
      </c>
      <c r="E1264" s="6" t="s">
        <v>31</v>
      </c>
      <c r="F1264" s="6" t="s">
        <v>64</v>
      </c>
      <c r="G1264" s="6" t="s">
        <v>65</v>
      </c>
      <c r="H1264" s="8" t="s">
        <v>17</v>
      </c>
      <c r="I1264" s="9">
        <v>65</v>
      </c>
      <c r="J1264" s="10">
        <v>650</v>
      </c>
      <c r="K1264" s="11">
        <v>422500</v>
      </c>
      <c r="L1264" s="11">
        <v>147875</v>
      </c>
      <c r="M1264" s="12">
        <v>0.35000000000000003</v>
      </c>
      <c r="N1264" s="14" t="s">
        <v>18</v>
      </c>
    </row>
    <row r="1265" spans="2:14" ht="14.25" customHeight="1" x14ac:dyDescent="0.3">
      <c r="B1265" s="6" t="s">
        <v>61</v>
      </c>
      <c r="C1265" s="6">
        <v>1185732</v>
      </c>
      <c r="D1265" s="7">
        <v>44429</v>
      </c>
      <c r="E1265" s="6" t="s">
        <v>31</v>
      </c>
      <c r="F1265" s="6" t="s">
        <v>64</v>
      </c>
      <c r="G1265" s="6" t="s">
        <v>65</v>
      </c>
      <c r="H1265" s="8" t="s">
        <v>19</v>
      </c>
      <c r="I1265" s="9">
        <v>60.000000000000007</v>
      </c>
      <c r="J1265" s="10">
        <v>425</v>
      </c>
      <c r="K1265" s="11">
        <v>255000.00000000003</v>
      </c>
      <c r="L1265" s="11">
        <v>89250.000000000015</v>
      </c>
      <c r="M1265" s="12">
        <v>0.35000000000000003</v>
      </c>
      <c r="N1265" s="14" t="s">
        <v>18</v>
      </c>
    </row>
    <row r="1266" spans="2:14" ht="14.25" customHeight="1" x14ac:dyDescent="0.3">
      <c r="B1266" s="6" t="s">
        <v>61</v>
      </c>
      <c r="C1266" s="6">
        <v>1185732</v>
      </c>
      <c r="D1266" s="7">
        <v>44429</v>
      </c>
      <c r="E1266" s="6" t="s">
        <v>31</v>
      </c>
      <c r="F1266" s="6" t="s">
        <v>64</v>
      </c>
      <c r="G1266" s="6" t="s">
        <v>65</v>
      </c>
      <c r="H1266" s="8" t="s">
        <v>20</v>
      </c>
      <c r="I1266" s="9">
        <v>55.000000000000007</v>
      </c>
      <c r="J1266" s="10">
        <v>350</v>
      </c>
      <c r="K1266" s="11">
        <v>192500.00000000003</v>
      </c>
      <c r="L1266" s="11">
        <v>48125.000000000007</v>
      </c>
      <c r="M1266" s="12">
        <v>0.25</v>
      </c>
      <c r="N1266" s="14" t="s">
        <v>18</v>
      </c>
    </row>
    <row r="1267" spans="2:14" ht="14.25" customHeight="1" x14ac:dyDescent="0.3">
      <c r="B1267" s="6" t="s">
        <v>61</v>
      </c>
      <c r="C1267" s="6">
        <v>1185732</v>
      </c>
      <c r="D1267" s="7">
        <v>44429</v>
      </c>
      <c r="E1267" s="6" t="s">
        <v>31</v>
      </c>
      <c r="F1267" s="6" t="s">
        <v>64</v>
      </c>
      <c r="G1267" s="6" t="s">
        <v>65</v>
      </c>
      <c r="H1267" s="8" t="s">
        <v>21</v>
      </c>
      <c r="I1267" s="9">
        <v>55.000000000000007</v>
      </c>
      <c r="J1267" s="10">
        <v>250</v>
      </c>
      <c r="K1267" s="11">
        <v>137500.00000000003</v>
      </c>
      <c r="L1267" s="11">
        <v>34375.000000000007</v>
      </c>
      <c r="M1267" s="12">
        <v>0.25</v>
      </c>
      <c r="N1267" s="14" t="s">
        <v>18</v>
      </c>
    </row>
    <row r="1268" spans="2:14" ht="14.25" customHeight="1" x14ac:dyDescent="0.3">
      <c r="B1268" s="6" t="s">
        <v>61</v>
      </c>
      <c r="C1268" s="6">
        <v>1185732</v>
      </c>
      <c r="D1268" s="7">
        <v>44429</v>
      </c>
      <c r="E1268" s="6" t="s">
        <v>31</v>
      </c>
      <c r="F1268" s="6" t="s">
        <v>64</v>
      </c>
      <c r="G1268" s="6" t="s">
        <v>65</v>
      </c>
      <c r="H1268" s="8" t="s">
        <v>22</v>
      </c>
      <c r="I1268" s="9">
        <v>65</v>
      </c>
      <c r="J1268" s="10">
        <v>225</v>
      </c>
      <c r="K1268" s="11">
        <v>146250</v>
      </c>
      <c r="L1268" s="11">
        <v>36562.5</v>
      </c>
      <c r="M1268" s="12">
        <v>0.25</v>
      </c>
      <c r="N1268" s="14" t="s">
        <v>18</v>
      </c>
    </row>
    <row r="1269" spans="2:14" ht="14.25" customHeight="1" x14ac:dyDescent="0.3">
      <c r="B1269" s="6" t="s">
        <v>61</v>
      </c>
      <c r="C1269" s="6">
        <v>1185732</v>
      </c>
      <c r="D1269" s="7">
        <v>44429</v>
      </c>
      <c r="E1269" s="6" t="s">
        <v>31</v>
      </c>
      <c r="F1269" s="6" t="s">
        <v>64</v>
      </c>
      <c r="G1269" s="6" t="s">
        <v>65</v>
      </c>
      <c r="H1269" s="8" t="s">
        <v>23</v>
      </c>
      <c r="I1269" s="9">
        <v>70</v>
      </c>
      <c r="J1269" s="10">
        <v>400</v>
      </c>
      <c r="K1269" s="11">
        <v>280000</v>
      </c>
      <c r="L1269" s="11">
        <v>84000</v>
      </c>
      <c r="M1269" s="12">
        <v>0.3</v>
      </c>
      <c r="N1269" s="14" t="s">
        <v>18</v>
      </c>
    </row>
    <row r="1270" spans="2:14" ht="14.25" customHeight="1" x14ac:dyDescent="0.3">
      <c r="B1270" s="6" t="s">
        <v>61</v>
      </c>
      <c r="C1270" s="6">
        <v>1185732</v>
      </c>
      <c r="D1270" s="7">
        <v>44459</v>
      </c>
      <c r="E1270" s="6" t="s">
        <v>31</v>
      </c>
      <c r="F1270" s="6" t="s">
        <v>64</v>
      </c>
      <c r="G1270" s="6" t="s">
        <v>65</v>
      </c>
      <c r="H1270" s="8" t="s">
        <v>17</v>
      </c>
      <c r="I1270" s="9">
        <v>65</v>
      </c>
      <c r="J1270" s="10">
        <v>525</v>
      </c>
      <c r="K1270" s="11">
        <v>341250</v>
      </c>
      <c r="L1270" s="11">
        <v>119437.50000000001</v>
      </c>
      <c r="M1270" s="12">
        <v>0.35000000000000003</v>
      </c>
      <c r="N1270" s="14" t="s">
        <v>18</v>
      </c>
    </row>
    <row r="1271" spans="2:14" ht="14.25" customHeight="1" x14ac:dyDescent="0.3">
      <c r="B1271" s="6" t="s">
        <v>61</v>
      </c>
      <c r="C1271" s="6">
        <v>1185732</v>
      </c>
      <c r="D1271" s="7">
        <v>44459</v>
      </c>
      <c r="E1271" s="6" t="s">
        <v>31</v>
      </c>
      <c r="F1271" s="6" t="s">
        <v>64</v>
      </c>
      <c r="G1271" s="6" t="s">
        <v>65</v>
      </c>
      <c r="H1271" s="8" t="s">
        <v>19</v>
      </c>
      <c r="I1271" s="9">
        <v>60.000000000000007</v>
      </c>
      <c r="J1271" s="10">
        <v>325</v>
      </c>
      <c r="K1271" s="11">
        <v>195000.00000000003</v>
      </c>
      <c r="L1271" s="11">
        <v>68250.000000000015</v>
      </c>
      <c r="M1271" s="12">
        <v>0.35000000000000003</v>
      </c>
      <c r="N1271" s="14" t="s">
        <v>18</v>
      </c>
    </row>
    <row r="1272" spans="2:14" ht="14.25" customHeight="1" x14ac:dyDescent="0.3">
      <c r="B1272" s="6" t="s">
        <v>61</v>
      </c>
      <c r="C1272" s="6">
        <v>1185732</v>
      </c>
      <c r="D1272" s="7">
        <v>44459</v>
      </c>
      <c r="E1272" s="6" t="s">
        <v>31</v>
      </c>
      <c r="F1272" s="6" t="s">
        <v>64</v>
      </c>
      <c r="G1272" s="6" t="s">
        <v>65</v>
      </c>
      <c r="H1272" s="8" t="s">
        <v>20</v>
      </c>
      <c r="I1272" s="9">
        <v>55.000000000000007</v>
      </c>
      <c r="J1272" s="10">
        <v>225</v>
      </c>
      <c r="K1272" s="11">
        <v>123750.00000000001</v>
      </c>
      <c r="L1272" s="11">
        <v>30937.500000000004</v>
      </c>
      <c r="M1272" s="12">
        <v>0.25</v>
      </c>
      <c r="N1272" s="14" t="s">
        <v>18</v>
      </c>
    </row>
    <row r="1273" spans="2:14" ht="14.25" customHeight="1" x14ac:dyDescent="0.3">
      <c r="B1273" s="6" t="s">
        <v>61</v>
      </c>
      <c r="C1273" s="6">
        <v>1185732</v>
      </c>
      <c r="D1273" s="7">
        <v>44459</v>
      </c>
      <c r="E1273" s="6" t="s">
        <v>31</v>
      </c>
      <c r="F1273" s="6" t="s">
        <v>64</v>
      </c>
      <c r="G1273" s="6" t="s">
        <v>65</v>
      </c>
      <c r="H1273" s="8" t="s">
        <v>21</v>
      </c>
      <c r="I1273" s="9">
        <v>55.000000000000007</v>
      </c>
      <c r="J1273" s="10">
        <v>200</v>
      </c>
      <c r="K1273" s="11">
        <v>110000.00000000001</v>
      </c>
      <c r="L1273" s="11">
        <v>27500.000000000004</v>
      </c>
      <c r="M1273" s="12">
        <v>0.25</v>
      </c>
      <c r="N1273" s="14" t="s">
        <v>18</v>
      </c>
    </row>
    <row r="1274" spans="2:14" ht="14.25" customHeight="1" x14ac:dyDescent="0.3">
      <c r="B1274" s="6" t="s">
        <v>61</v>
      </c>
      <c r="C1274" s="6">
        <v>1185732</v>
      </c>
      <c r="D1274" s="7">
        <v>44459</v>
      </c>
      <c r="E1274" s="6" t="s">
        <v>31</v>
      </c>
      <c r="F1274" s="6" t="s">
        <v>64</v>
      </c>
      <c r="G1274" s="6" t="s">
        <v>65</v>
      </c>
      <c r="H1274" s="8" t="s">
        <v>22</v>
      </c>
      <c r="I1274" s="9">
        <v>65</v>
      </c>
      <c r="J1274" s="10">
        <v>200</v>
      </c>
      <c r="K1274" s="11">
        <v>130000</v>
      </c>
      <c r="L1274" s="11">
        <v>32500</v>
      </c>
      <c r="M1274" s="12">
        <v>0.25</v>
      </c>
      <c r="N1274" s="14" t="s">
        <v>18</v>
      </c>
    </row>
    <row r="1275" spans="2:14" ht="14.25" customHeight="1" x14ac:dyDescent="0.3">
      <c r="B1275" s="6" t="s">
        <v>61</v>
      </c>
      <c r="C1275" s="6">
        <v>1185732</v>
      </c>
      <c r="D1275" s="7">
        <v>44459</v>
      </c>
      <c r="E1275" s="6" t="s">
        <v>31</v>
      </c>
      <c r="F1275" s="6" t="s">
        <v>64</v>
      </c>
      <c r="G1275" s="6" t="s">
        <v>65</v>
      </c>
      <c r="H1275" s="8" t="s">
        <v>23</v>
      </c>
      <c r="I1275" s="9">
        <v>70</v>
      </c>
      <c r="J1275" s="10">
        <v>300</v>
      </c>
      <c r="K1275" s="11">
        <v>210000</v>
      </c>
      <c r="L1275" s="11">
        <v>63000</v>
      </c>
      <c r="M1275" s="12">
        <v>0.3</v>
      </c>
      <c r="N1275" s="14" t="s">
        <v>18</v>
      </c>
    </row>
    <row r="1276" spans="2:14" ht="14.25" customHeight="1" x14ac:dyDescent="0.3">
      <c r="B1276" s="6" t="s">
        <v>61</v>
      </c>
      <c r="C1276" s="6">
        <v>1185732</v>
      </c>
      <c r="D1276" s="7">
        <v>44491</v>
      </c>
      <c r="E1276" s="6" t="s">
        <v>31</v>
      </c>
      <c r="F1276" s="6" t="s">
        <v>64</v>
      </c>
      <c r="G1276" s="6" t="s">
        <v>65</v>
      </c>
      <c r="H1276" s="8" t="s">
        <v>17</v>
      </c>
      <c r="I1276" s="9">
        <v>70</v>
      </c>
      <c r="J1276" s="10">
        <v>450</v>
      </c>
      <c r="K1276" s="11">
        <v>315000</v>
      </c>
      <c r="L1276" s="11">
        <v>110250.00000000001</v>
      </c>
      <c r="M1276" s="12">
        <v>0.35000000000000003</v>
      </c>
      <c r="N1276" s="14" t="s">
        <v>18</v>
      </c>
    </row>
    <row r="1277" spans="2:14" ht="14.25" customHeight="1" x14ac:dyDescent="0.3">
      <c r="B1277" s="6" t="s">
        <v>61</v>
      </c>
      <c r="C1277" s="6">
        <v>1185732</v>
      </c>
      <c r="D1277" s="7">
        <v>44491</v>
      </c>
      <c r="E1277" s="6" t="s">
        <v>31</v>
      </c>
      <c r="F1277" s="6" t="s">
        <v>64</v>
      </c>
      <c r="G1277" s="6" t="s">
        <v>65</v>
      </c>
      <c r="H1277" s="8" t="s">
        <v>19</v>
      </c>
      <c r="I1277" s="9">
        <v>65.000000000000014</v>
      </c>
      <c r="J1277" s="10">
        <v>275</v>
      </c>
      <c r="K1277" s="11">
        <v>178750.00000000003</v>
      </c>
      <c r="L1277" s="11">
        <v>62562.500000000015</v>
      </c>
      <c r="M1277" s="12">
        <v>0.35000000000000003</v>
      </c>
      <c r="N1277" s="14" t="s">
        <v>18</v>
      </c>
    </row>
    <row r="1278" spans="2:14" ht="14.25" customHeight="1" x14ac:dyDescent="0.3">
      <c r="B1278" s="6" t="s">
        <v>61</v>
      </c>
      <c r="C1278" s="6">
        <v>1185732</v>
      </c>
      <c r="D1278" s="7">
        <v>44491</v>
      </c>
      <c r="E1278" s="6" t="s">
        <v>31</v>
      </c>
      <c r="F1278" s="6" t="s">
        <v>64</v>
      </c>
      <c r="G1278" s="6" t="s">
        <v>65</v>
      </c>
      <c r="H1278" s="8" t="s">
        <v>20</v>
      </c>
      <c r="I1278" s="9">
        <v>65.000000000000014</v>
      </c>
      <c r="J1278" s="10">
        <v>175</v>
      </c>
      <c r="K1278" s="11">
        <v>113750.00000000003</v>
      </c>
      <c r="L1278" s="11">
        <v>28437.500000000007</v>
      </c>
      <c r="M1278" s="12">
        <v>0.25</v>
      </c>
      <c r="N1278" s="14" t="s">
        <v>18</v>
      </c>
    </row>
    <row r="1279" spans="2:14" ht="14.25" customHeight="1" x14ac:dyDescent="0.3">
      <c r="B1279" s="6" t="s">
        <v>61</v>
      </c>
      <c r="C1279" s="6">
        <v>1185732</v>
      </c>
      <c r="D1279" s="7">
        <v>44491</v>
      </c>
      <c r="E1279" s="6" t="s">
        <v>31</v>
      </c>
      <c r="F1279" s="6" t="s">
        <v>64</v>
      </c>
      <c r="G1279" s="6" t="s">
        <v>65</v>
      </c>
      <c r="H1279" s="8" t="s">
        <v>21</v>
      </c>
      <c r="I1279" s="9">
        <v>65.000000000000014</v>
      </c>
      <c r="J1279" s="10">
        <v>150</v>
      </c>
      <c r="K1279" s="11">
        <v>97500.000000000015</v>
      </c>
      <c r="L1279" s="11">
        <v>24375.000000000004</v>
      </c>
      <c r="M1279" s="12">
        <v>0.25</v>
      </c>
      <c r="N1279" s="14" t="s">
        <v>18</v>
      </c>
    </row>
    <row r="1280" spans="2:14" ht="14.25" customHeight="1" x14ac:dyDescent="0.3">
      <c r="B1280" s="6" t="s">
        <v>61</v>
      </c>
      <c r="C1280" s="6">
        <v>1185732</v>
      </c>
      <c r="D1280" s="7">
        <v>44491</v>
      </c>
      <c r="E1280" s="6" t="s">
        <v>31</v>
      </c>
      <c r="F1280" s="6" t="s">
        <v>64</v>
      </c>
      <c r="G1280" s="6" t="s">
        <v>65</v>
      </c>
      <c r="H1280" s="8" t="s">
        <v>22</v>
      </c>
      <c r="I1280" s="9">
        <v>75.000000000000014</v>
      </c>
      <c r="J1280" s="10">
        <v>150</v>
      </c>
      <c r="K1280" s="11">
        <v>112500.00000000001</v>
      </c>
      <c r="L1280" s="11">
        <v>28125.000000000004</v>
      </c>
      <c r="M1280" s="12">
        <v>0.25</v>
      </c>
      <c r="N1280" s="14" t="s">
        <v>18</v>
      </c>
    </row>
    <row r="1281" spans="2:14" ht="14.25" customHeight="1" x14ac:dyDescent="0.3">
      <c r="B1281" s="6" t="s">
        <v>61</v>
      </c>
      <c r="C1281" s="6">
        <v>1185732</v>
      </c>
      <c r="D1281" s="7">
        <v>44491</v>
      </c>
      <c r="E1281" s="6" t="s">
        <v>31</v>
      </c>
      <c r="F1281" s="6" t="s">
        <v>64</v>
      </c>
      <c r="G1281" s="6" t="s">
        <v>65</v>
      </c>
      <c r="H1281" s="8" t="s">
        <v>23</v>
      </c>
      <c r="I1281" s="9">
        <v>80</v>
      </c>
      <c r="J1281" s="10">
        <v>275</v>
      </c>
      <c r="K1281" s="11">
        <v>220000</v>
      </c>
      <c r="L1281" s="11">
        <v>66000</v>
      </c>
      <c r="M1281" s="12">
        <v>0.3</v>
      </c>
      <c r="N1281" s="14" t="s">
        <v>18</v>
      </c>
    </row>
    <row r="1282" spans="2:14" ht="14.25" customHeight="1" x14ac:dyDescent="0.3">
      <c r="B1282" s="6" t="s">
        <v>61</v>
      </c>
      <c r="C1282" s="6">
        <v>1185732</v>
      </c>
      <c r="D1282" s="7">
        <v>44521</v>
      </c>
      <c r="E1282" s="6" t="s">
        <v>31</v>
      </c>
      <c r="F1282" s="6" t="s">
        <v>64</v>
      </c>
      <c r="G1282" s="6" t="s">
        <v>65</v>
      </c>
      <c r="H1282" s="8" t="s">
        <v>17</v>
      </c>
      <c r="I1282" s="9">
        <v>75.000000000000014</v>
      </c>
      <c r="J1282" s="10">
        <v>425</v>
      </c>
      <c r="K1282" s="11">
        <v>318750.00000000006</v>
      </c>
      <c r="L1282" s="11">
        <v>111562.50000000003</v>
      </c>
      <c r="M1282" s="12">
        <v>0.35000000000000003</v>
      </c>
      <c r="N1282" s="14" t="s">
        <v>18</v>
      </c>
    </row>
    <row r="1283" spans="2:14" ht="14.25" customHeight="1" x14ac:dyDescent="0.3">
      <c r="B1283" s="6" t="s">
        <v>61</v>
      </c>
      <c r="C1283" s="6">
        <v>1185732</v>
      </c>
      <c r="D1283" s="7">
        <v>44521</v>
      </c>
      <c r="E1283" s="6" t="s">
        <v>31</v>
      </c>
      <c r="F1283" s="6" t="s">
        <v>64</v>
      </c>
      <c r="G1283" s="6" t="s">
        <v>65</v>
      </c>
      <c r="H1283" s="8" t="s">
        <v>19</v>
      </c>
      <c r="I1283" s="9">
        <v>65.000000000000014</v>
      </c>
      <c r="J1283" s="10">
        <v>300</v>
      </c>
      <c r="K1283" s="11">
        <v>195000.00000000003</v>
      </c>
      <c r="L1283" s="11">
        <v>68250.000000000015</v>
      </c>
      <c r="M1283" s="12">
        <v>0.35000000000000003</v>
      </c>
      <c r="N1283" s="14" t="s">
        <v>18</v>
      </c>
    </row>
    <row r="1284" spans="2:14" ht="14.25" customHeight="1" x14ac:dyDescent="0.3">
      <c r="B1284" s="6" t="s">
        <v>61</v>
      </c>
      <c r="C1284" s="6">
        <v>1185732</v>
      </c>
      <c r="D1284" s="7">
        <v>44521</v>
      </c>
      <c r="E1284" s="6" t="s">
        <v>31</v>
      </c>
      <c r="F1284" s="6" t="s">
        <v>64</v>
      </c>
      <c r="G1284" s="6" t="s">
        <v>65</v>
      </c>
      <c r="H1284" s="8" t="s">
        <v>20</v>
      </c>
      <c r="I1284" s="9">
        <v>65.000000000000014</v>
      </c>
      <c r="J1284" s="10">
        <v>320</v>
      </c>
      <c r="K1284" s="11">
        <v>208000.00000000006</v>
      </c>
      <c r="L1284" s="11">
        <v>52000.000000000015</v>
      </c>
      <c r="M1284" s="12">
        <v>0.25</v>
      </c>
      <c r="N1284" s="14" t="s">
        <v>18</v>
      </c>
    </row>
    <row r="1285" spans="2:14" ht="14.25" customHeight="1" x14ac:dyDescent="0.3">
      <c r="B1285" s="6" t="s">
        <v>61</v>
      </c>
      <c r="C1285" s="6">
        <v>1185732</v>
      </c>
      <c r="D1285" s="7">
        <v>44521</v>
      </c>
      <c r="E1285" s="6" t="s">
        <v>31</v>
      </c>
      <c r="F1285" s="6" t="s">
        <v>64</v>
      </c>
      <c r="G1285" s="6" t="s">
        <v>65</v>
      </c>
      <c r="H1285" s="8" t="s">
        <v>21</v>
      </c>
      <c r="I1285" s="9">
        <v>65.000000000000014</v>
      </c>
      <c r="J1285" s="10">
        <v>300</v>
      </c>
      <c r="K1285" s="11">
        <v>195000.00000000003</v>
      </c>
      <c r="L1285" s="11">
        <v>48750.000000000007</v>
      </c>
      <c r="M1285" s="12">
        <v>0.25</v>
      </c>
      <c r="N1285" s="14" t="s">
        <v>18</v>
      </c>
    </row>
    <row r="1286" spans="2:14" ht="14.25" customHeight="1" x14ac:dyDescent="0.3">
      <c r="B1286" s="6" t="s">
        <v>61</v>
      </c>
      <c r="C1286" s="6">
        <v>1185732</v>
      </c>
      <c r="D1286" s="7">
        <v>44521</v>
      </c>
      <c r="E1286" s="6" t="s">
        <v>31</v>
      </c>
      <c r="F1286" s="6" t="s">
        <v>64</v>
      </c>
      <c r="G1286" s="6" t="s">
        <v>65</v>
      </c>
      <c r="H1286" s="8" t="s">
        <v>22</v>
      </c>
      <c r="I1286" s="9">
        <v>75.000000000000014</v>
      </c>
      <c r="J1286" s="10">
        <v>275</v>
      </c>
      <c r="K1286" s="11">
        <v>206250.00000000003</v>
      </c>
      <c r="L1286" s="11">
        <v>51562.500000000007</v>
      </c>
      <c r="M1286" s="12">
        <v>0.25</v>
      </c>
      <c r="N1286" s="14" t="s">
        <v>18</v>
      </c>
    </row>
    <row r="1287" spans="2:14" ht="14.25" customHeight="1" x14ac:dyDescent="0.3">
      <c r="B1287" s="6" t="s">
        <v>61</v>
      </c>
      <c r="C1287" s="6">
        <v>1185732</v>
      </c>
      <c r="D1287" s="7">
        <v>44521</v>
      </c>
      <c r="E1287" s="6" t="s">
        <v>31</v>
      </c>
      <c r="F1287" s="6" t="s">
        <v>64</v>
      </c>
      <c r="G1287" s="6" t="s">
        <v>65</v>
      </c>
      <c r="H1287" s="8" t="s">
        <v>23</v>
      </c>
      <c r="I1287" s="9">
        <v>80</v>
      </c>
      <c r="J1287" s="10">
        <v>375</v>
      </c>
      <c r="K1287" s="11">
        <v>300000</v>
      </c>
      <c r="L1287" s="11">
        <v>90000</v>
      </c>
      <c r="M1287" s="12">
        <v>0.3</v>
      </c>
      <c r="N1287" s="14" t="s">
        <v>18</v>
      </c>
    </row>
    <row r="1288" spans="2:14" ht="14.25" customHeight="1" x14ac:dyDescent="0.3">
      <c r="B1288" s="6" t="s">
        <v>61</v>
      </c>
      <c r="C1288" s="6">
        <v>1185732</v>
      </c>
      <c r="D1288" s="7">
        <v>44550</v>
      </c>
      <c r="E1288" s="6" t="s">
        <v>31</v>
      </c>
      <c r="F1288" s="6" t="s">
        <v>64</v>
      </c>
      <c r="G1288" s="6" t="s">
        <v>65</v>
      </c>
      <c r="H1288" s="8" t="s">
        <v>17</v>
      </c>
      <c r="I1288" s="9">
        <v>75.000000000000014</v>
      </c>
      <c r="J1288" s="10">
        <v>600</v>
      </c>
      <c r="K1288" s="11">
        <v>450000.00000000006</v>
      </c>
      <c r="L1288" s="11">
        <v>157500.00000000003</v>
      </c>
      <c r="M1288" s="12">
        <v>0.35000000000000003</v>
      </c>
      <c r="N1288" s="14" t="s">
        <v>18</v>
      </c>
    </row>
    <row r="1289" spans="2:14" ht="14.25" customHeight="1" x14ac:dyDescent="0.3">
      <c r="B1289" s="6" t="s">
        <v>61</v>
      </c>
      <c r="C1289" s="6">
        <v>1185732</v>
      </c>
      <c r="D1289" s="7">
        <v>44550</v>
      </c>
      <c r="E1289" s="6" t="s">
        <v>31</v>
      </c>
      <c r="F1289" s="6" t="s">
        <v>64</v>
      </c>
      <c r="G1289" s="6" t="s">
        <v>65</v>
      </c>
      <c r="H1289" s="8" t="s">
        <v>19</v>
      </c>
      <c r="I1289" s="9">
        <v>65.000000000000014</v>
      </c>
      <c r="J1289" s="10">
        <v>400</v>
      </c>
      <c r="K1289" s="11">
        <v>260000.00000000006</v>
      </c>
      <c r="L1289" s="11">
        <v>91000.000000000029</v>
      </c>
      <c r="M1289" s="12">
        <v>0.35000000000000003</v>
      </c>
      <c r="N1289" s="14" t="s">
        <v>18</v>
      </c>
    </row>
    <row r="1290" spans="2:14" ht="14.25" customHeight="1" x14ac:dyDescent="0.3">
      <c r="B1290" s="6" t="s">
        <v>14</v>
      </c>
      <c r="C1290" s="6">
        <v>1128299</v>
      </c>
      <c r="D1290" s="7">
        <v>44206</v>
      </c>
      <c r="E1290" s="6" t="s">
        <v>31</v>
      </c>
      <c r="F1290" s="6" t="s">
        <v>64</v>
      </c>
      <c r="G1290" s="6" t="s">
        <v>65</v>
      </c>
      <c r="H1290" s="8" t="s">
        <v>17</v>
      </c>
      <c r="I1290" s="9">
        <v>35</v>
      </c>
      <c r="J1290" s="10">
        <v>375</v>
      </c>
      <c r="K1290" s="11">
        <v>131250</v>
      </c>
      <c r="L1290" s="11">
        <v>32812.5</v>
      </c>
      <c r="M1290" s="12">
        <v>0.25</v>
      </c>
      <c r="N1290" s="14" t="s">
        <v>18</v>
      </c>
    </row>
    <row r="1291" spans="2:14" ht="14.25" customHeight="1" x14ac:dyDescent="0.3">
      <c r="B1291" s="6" t="s">
        <v>14</v>
      </c>
      <c r="C1291" s="6">
        <v>1128299</v>
      </c>
      <c r="D1291" s="7">
        <v>44206</v>
      </c>
      <c r="E1291" s="6" t="s">
        <v>31</v>
      </c>
      <c r="F1291" s="6" t="s">
        <v>64</v>
      </c>
      <c r="G1291" s="6" t="s">
        <v>65</v>
      </c>
      <c r="H1291" s="8" t="s">
        <v>19</v>
      </c>
      <c r="I1291" s="9">
        <v>45</v>
      </c>
      <c r="J1291" s="10">
        <v>375</v>
      </c>
      <c r="K1291" s="11">
        <v>168750</v>
      </c>
      <c r="L1291" s="11">
        <v>33750</v>
      </c>
      <c r="M1291" s="12">
        <v>0.2</v>
      </c>
      <c r="N1291" s="14" t="s">
        <v>18</v>
      </c>
    </row>
    <row r="1292" spans="2:14" ht="14.25" customHeight="1" x14ac:dyDescent="0.3">
      <c r="B1292" s="6" t="s">
        <v>14</v>
      </c>
      <c r="C1292" s="6">
        <v>1128299</v>
      </c>
      <c r="D1292" s="7">
        <v>44206</v>
      </c>
      <c r="E1292" s="6" t="s">
        <v>31</v>
      </c>
      <c r="F1292" s="6" t="s">
        <v>64</v>
      </c>
      <c r="G1292" s="6" t="s">
        <v>65</v>
      </c>
      <c r="H1292" s="8" t="s">
        <v>20</v>
      </c>
      <c r="I1292" s="9">
        <v>45</v>
      </c>
      <c r="J1292" s="10">
        <v>375</v>
      </c>
      <c r="K1292" s="11">
        <v>168750</v>
      </c>
      <c r="L1292" s="11">
        <v>42187.5</v>
      </c>
      <c r="M1292" s="12">
        <v>0.25</v>
      </c>
      <c r="N1292" s="14" t="s">
        <v>18</v>
      </c>
    </row>
    <row r="1293" spans="2:14" ht="14.25" customHeight="1" x14ac:dyDescent="0.3">
      <c r="B1293" s="6" t="s">
        <v>14</v>
      </c>
      <c r="C1293" s="6">
        <v>1128299</v>
      </c>
      <c r="D1293" s="7">
        <v>44206</v>
      </c>
      <c r="E1293" s="6" t="s">
        <v>31</v>
      </c>
      <c r="F1293" s="6" t="s">
        <v>64</v>
      </c>
      <c r="G1293" s="6" t="s">
        <v>65</v>
      </c>
      <c r="H1293" s="8" t="s">
        <v>21</v>
      </c>
      <c r="I1293" s="9">
        <v>45</v>
      </c>
      <c r="J1293" s="10">
        <v>225</v>
      </c>
      <c r="K1293" s="11">
        <v>101250</v>
      </c>
      <c r="L1293" s="11">
        <v>25312.5</v>
      </c>
      <c r="M1293" s="12">
        <v>0.25</v>
      </c>
      <c r="N1293" s="14" t="s">
        <v>18</v>
      </c>
    </row>
    <row r="1294" spans="2:14" ht="14.25" customHeight="1" x14ac:dyDescent="0.3">
      <c r="B1294" s="6" t="s">
        <v>14</v>
      </c>
      <c r="C1294" s="6">
        <v>1128299</v>
      </c>
      <c r="D1294" s="7">
        <v>44206</v>
      </c>
      <c r="E1294" s="6" t="s">
        <v>31</v>
      </c>
      <c r="F1294" s="6" t="s">
        <v>64</v>
      </c>
      <c r="G1294" s="6" t="s">
        <v>65</v>
      </c>
      <c r="H1294" s="8" t="s">
        <v>22</v>
      </c>
      <c r="I1294" s="9">
        <v>50</v>
      </c>
      <c r="J1294" s="10">
        <v>175</v>
      </c>
      <c r="K1294" s="11">
        <v>87500</v>
      </c>
      <c r="L1294" s="11">
        <v>13125</v>
      </c>
      <c r="M1294" s="12">
        <v>0.15</v>
      </c>
      <c r="N1294" s="14" t="s">
        <v>18</v>
      </c>
    </row>
    <row r="1295" spans="2:14" ht="14.25" customHeight="1" x14ac:dyDescent="0.3">
      <c r="B1295" s="6" t="s">
        <v>14</v>
      </c>
      <c r="C1295" s="6">
        <v>1128299</v>
      </c>
      <c r="D1295" s="7">
        <v>44206</v>
      </c>
      <c r="E1295" s="6" t="s">
        <v>31</v>
      </c>
      <c r="F1295" s="6" t="s">
        <v>64</v>
      </c>
      <c r="G1295" s="6" t="s">
        <v>65</v>
      </c>
      <c r="H1295" s="8" t="s">
        <v>23</v>
      </c>
      <c r="I1295" s="9">
        <v>45</v>
      </c>
      <c r="J1295" s="10">
        <v>425</v>
      </c>
      <c r="K1295" s="11">
        <v>191250</v>
      </c>
      <c r="L1295" s="11">
        <v>76500</v>
      </c>
      <c r="M1295" s="12">
        <v>0.4</v>
      </c>
      <c r="N1295" s="14" t="s">
        <v>18</v>
      </c>
    </row>
    <row r="1296" spans="2:14" ht="14.25" customHeight="1" x14ac:dyDescent="0.3">
      <c r="B1296" s="6" t="s">
        <v>14</v>
      </c>
      <c r="C1296" s="6">
        <v>1128299</v>
      </c>
      <c r="D1296" s="7">
        <v>44237</v>
      </c>
      <c r="E1296" s="6" t="s">
        <v>31</v>
      </c>
      <c r="F1296" s="6" t="s">
        <v>64</v>
      </c>
      <c r="G1296" s="6" t="s">
        <v>65</v>
      </c>
      <c r="H1296" s="8" t="s">
        <v>17</v>
      </c>
      <c r="I1296" s="9">
        <v>35</v>
      </c>
      <c r="J1296" s="10">
        <v>475</v>
      </c>
      <c r="K1296" s="11">
        <v>166250</v>
      </c>
      <c r="L1296" s="11">
        <v>41562.5</v>
      </c>
      <c r="M1296" s="12">
        <v>0.25</v>
      </c>
      <c r="N1296" s="14" t="s">
        <v>18</v>
      </c>
    </row>
    <row r="1297" spans="2:14" ht="14.25" customHeight="1" x14ac:dyDescent="0.3">
      <c r="B1297" s="6" t="s">
        <v>14</v>
      </c>
      <c r="C1297" s="6">
        <v>1128299</v>
      </c>
      <c r="D1297" s="7">
        <v>44237</v>
      </c>
      <c r="E1297" s="6" t="s">
        <v>31</v>
      </c>
      <c r="F1297" s="6" t="s">
        <v>64</v>
      </c>
      <c r="G1297" s="6" t="s">
        <v>65</v>
      </c>
      <c r="H1297" s="8" t="s">
        <v>19</v>
      </c>
      <c r="I1297" s="9">
        <v>45</v>
      </c>
      <c r="J1297" s="10">
        <v>375</v>
      </c>
      <c r="K1297" s="11">
        <v>168750</v>
      </c>
      <c r="L1297" s="11">
        <v>33750</v>
      </c>
      <c r="M1297" s="12">
        <v>0.2</v>
      </c>
      <c r="N1297" s="14" t="s">
        <v>18</v>
      </c>
    </row>
    <row r="1298" spans="2:14" ht="14.25" customHeight="1" x14ac:dyDescent="0.3">
      <c r="B1298" s="6" t="s">
        <v>14</v>
      </c>
      <c r="C1298" s="6">
        <v>1128299</v>
      </c>
      <c r="D1298" s="7">
        <v>44237</v>
      </c>
      <c r="E1298" s="6" t="s">
        <v>31</v>
      </c>
      <c r="F1298" s="6" t="s">
        <v>64</v>
      </c>
      <c r="G1298" s="6" t="s">
        <v>65</v>
      </c>
      <c r="H1298" s="8" t="s">
        <v>20</v>
      </c>
      <c r="I1298" s="9">
        <v>45</v>
      </c>
      <c r="J1298" s="10">
        <v>375</v>
      </c>
      <c r="K1298" s="11">
        <v>168750</v>
      </c>
      <c r="L1298" s="11">
        <v>42187.5</v>
      </c>
      <c r="M1298" s="12">
        <v>0.25</v>
      </c>
      <c r="N1298" s="14" t="s">
        <v>18</v>
      </c>
    </row>
    <row r="1299" spans="2:14" ht="14.25" customHeight="1" x14ac:dyDescent="0.3">
      <c r="B1299" s="6" t="s">
        <v>14</v>
      </c>
      <c r="C1299" s="6">
        <v>1128299</v>
      </c>
      <c r="D1299" s="7">
        <v>44237</v>
      </c>
      <c r="E1299" s="6" t="s">
        <v>31</v>
      </c>
      <c r="F1299" s="6" t="s">
        <v>66</v>
      </c>
      <c r="G1299" s="6" t="s">
        <v>67</v>
      </c>
      <c r="H1299" s="8" t="s">
        <v>21</v>
      </c>
      <c r="I1299" s="9">
        <v>45</v>
      </c>
      <c r="J1299" s="10">
        <v>225</v>
      </c>
      <c r="K1299" s="11">
        <v>101250</v>
      </c>
      <c r="L1299" s="11">
        <v>25312.5</v>
      </c>
      <c r="M1299" s="12">
        <v>0.25</v>
      </c>
      <c r="N1299" s="14" t="s">
        <v>18</v>
      </c>
    </row>
    <row r="1300" spans="2:14" ht="14.25" customHeight="1" x14ac:dyDescent="0.3">
      <c r="B1300" s="6" t="s">
        <v>14</v>
      </c>
      <c r="C1300" s="6">
        <v>1128299</v>
      </c>
      <c r="D1300" s="7">
        <v>44237</v>
      </c>
      <c r="E1300" s="6" t="s">
        <v>31</v>
      </c>
      <c r="F1300" s="6" t="s">
        <v>66</v>
      </c>
      <c r="G1300" s="6" t="s">
        <v>67</v>
      </c>
      <c r="H1300" s="8" t="s">
        <v>22</v>
      </c>
      <c r="I1300" s="9">
        <v>50</v>
      </c>
      <c r="J1300" s="10">
        <v>150</v>
      </c>
      <c r="K1300" s="11">
        <v>75000</v>
      </c>
      <c r="L1300" s="11">
        <v>11250</v>
      </c>
      <c r="M1300" s="12">
        <v>0.15</v>
      </c>
      <c r="N1300" s="14" t="s">
        <v>18</v>
      </c>
    </row>
    <row r="1301" spans="2:14" ht="14.25" customHeight="1" x14ac:dyDescent="0.3">
      <c r="B1301" s="6" t="s">
        <v>14</v>
      </c>
      <c r="C1301" s="6">
        <v>1128299</v>
      </c>
      <c r="D1301" s="7">
        <v>44237</v>
      </c>
      <c r="E1301" s="6" t="s">
        <v>31</v>
      </c>
      <c r="F1301" s="6" t="s">
        <v>66</v>
      </c>
      <c r="G1301" s="6" t="s">
        <v>67</v>
      </c>
      <c r="H1301" s="8" t="s">
        <v>23</v>
      </c>
      <c r="I1301" s="9">
        <v>45</v>
      </c>
      <c r="J1301" s="10">
        <v>350</v>
      </c>
      <c r="K1301" s="11">
        <v>157500</v>
      </c>
      <c r="L1301" s="11">
        <v>63000</v>
      </c>
      <c r="M1301" s="12">
        <v>0.4</v>
      </c>
      <c r="N1301" s="14" t="s">
        <v>18</v>
      </c>
    </row>
    <row r="1302" spans="2:14" ht="14.25" customHeight="1" x14ac:dyDescent="0.3">
      <c r="B1302" s="6" t="s">
        <v>14</v>
      </c>
      <c r="C1302" s="6">
        <v>1128299</v>
      </c>
      <c r="D1302" s="7">
        <v>44264</v>
      </c>
      <c r="E1302" s="6" t="s">
        <v>31</v>
      </c>
      <c r="F1302" s="6" t="s">
        <v>66</v>
      </c>
      <c r="G1302" s="6" t="s">
        <v>67</v>
      </c>
      <c r="H1302" s="8" t="s">
        <v>17</v>
      </c>
      <c r="I1302" s="9">
        <v>45</v>
      </c>
      <c r="J1302" s="10">
        <v>500</v>
      </c>
      <c r="K1302" s="11">
        <v>225000</v>
      </c>
      <c r="L1302" s="11">
        <v>56250</v>
      </c>
      <c r="M1302" s="12">
        <v>0.25</v>
      </c>
      <c r="N1302" s="14" t="s">
        <v>18</v>
      </c>
    </row>
    <row r="1303" spans="2:14" ht="14.25" customHeight="1" x14ac:dyDescent="0.3">
      <c r="B1303" s="6" t="s">
        <v>14</v>
      </c>
      <c r="C1303" s="6">
        <v>1128299</v>
      </c>
      <c r="D1303" s="7">
        <v>44264</v>
      </c>
      <c r="E1303" s="6" t="s">
        <v>31</v>
      </c>
      <c r="F1303" s="6" t="s">
        <v>66</v>
      </c>
      <c r="G1303" s="6" t="s">
        <v>67</v>
      </c>
      <c r="H1303" s="8" t="s">
        <v>19</v>
      </c>
      <c r="I1303" s="9">
        <v>54.999999999999993</v>
      </c>
      <c r="J1303" s="10">
        <v>350</v>
      </c>
      <c r="K1303" s="11">
        <v>192499.99999999997</v>
      </c>
      <c r="L1303" s="11">
        <v>38499.999999999993</v>
      </c>
      <c r="M1303" s="12">
        <v>0.2</v>
      </c>
      <c r="N1303" s="14" t="s">
        <v>18</v>
      </c>
    </row>
    <row r="1304" spans="2:14" ht="14.25" customHeight="1" x14ac:dyDescent="0.3">
      <c r="B1304" s="6" t="s">
        <v>14</v>
      </c>
      <c r="C1304" s="6">
        <v>1128299</v>
      </c>
      <c r="D1304" s="7">
        <v>44264</v>
      </c>
      <c r="E1304" s="6" t="s">
        <v>31</v>
      </c>
      <c r="F1304" s="6" t="s">
        <v>66</v>
      </c>
      <c r="G1304" s="6" t="s">
        <v>67</v>
      </c>
      <c r="H1304" s="8" t="s">
        <v>20</v>
      </c>
      <c r="I1304" s="9">
        <v>59.999999999999986</v>
      </c>
      <c r="J1304" s="10">
        <v>375</v>
      </c>
      <c r="K1304" s="11">
        <v>224999.99999999994</v>
      </c>
      <c r="L1304" s="11">
        <v>56249.999999999985</v>
      </c>
      <c r="M1304" s="12">
        <v>0.25</v>
      </c>
      <c r="N1304" s="14" t="s">
        <v>18</v>
      </c>
    </row>
    <row r="1305" spans="2:14" ht="14.25" customHeight="1" x14ac:dyDescent="0.3">
      <c r="B1305" s="6" t="s">
        <v>14</v>
      </c>
      <c r="C1305" s="6">
        <v>1128299</v>
      </c>
      <c r="D1305" s="7">
        <v>44264</v>
      </c>
      <c r="E1305" s="6" t="s">
        <v>31</v>
      </c>
      <c r="F1305" s="6" t="s">
        <v>66</v>
      </c>
      <c r="G1305" s="6" t="s">
        <v>67</v>
      </c>
      <c r="H1305" s="8" t="s">
        <v>21</v>
      </c>
      <c r="I1305" s="9">
        <v>54.999999999999993</v>
      </c>
      <c r="J1305" s="10">
        <v>275</v>
      </c>
      <c r="K1305" s="11">
        <v>151249.99999999997</v>
      </c>
      <c r="L1305" s="11">
        <v>37812.499999999993</v>
      </c>
      <c r="M1305" s="12">
        <v>0.25</v>
      </c>
      <c r="N1305" s="14" t="s">
        <v>18</v>
      </c>
    </row>
    <row r="1306" spans="2:14" ht="14.25" customHeight="1" x14ac:dyDescent="0.3">
      <c r="B1306" s="6" t="s">
        <v>14</v>
      </c>
      <c r="C1306" s="6">
        <v>1128299</v>
      </c>
      <c r="D1306" s="7">
        <v>44264</v>
      </c>
      <c r="E1306" s="6" t="s">
        <v>31</v>
      </c>
      <c r="F1306" s="6" t="s">
        <v>66</v>
      </c>
      <c r="G1306" s="6" t="s">
        <v>67</v>
      </c>
      <c r="H1306" s="8" t="s">
        <v>22</v>
      </c>
      <c r="I1306" s="9">
        <v>60</v>
      </c>
      <c r="J1306" s="10">
        <v>125</v>
      </c>
      <c r="K1306" s="11">
        <v>75000</v>
      </c>
      <c r="L1306" s="11">
        <v>11250</v>
      </c>
      <c r="M1306" s="12">
        <v>0.15</v>
      </c>
      <c r="N1306" s="14" t="s">
        <v>18</v>
      </c>
    </row>
    <row r="1307" spans="2:14" ht="14.25" customHeight="1" x14ac:dyDescent="0.3">
      <c r="B1307" s="6" t="s">
        <v>14</v>
      </c>
      <c r="C1307" s="6">
        <v>1128299</v>
      </c>
      <c r="D1307" s="7">
        <v>44264</v>
      </c>
      <c r="E1307" s="6" t="s">
        <v>31</v>
      </c>
      <c r="F1307" s="6" t="s">
        <v>66</v>
      </c>
      <c r="G1307" s="6" t="s">
        <v>67</v>
      </c>
      <c r="H1307" s="8" t="s">
        <v>23</v>
      </c>
      <c r="I1307" s="9">
        <v>54.999999999999993</v>
      </c>
      <c r="J1307" s="10">
        <v>325</v>
      </c>
      <c r="K1307" s="11">
        <v>178749.99999999997</v>
      </c>
      <c r="L1307" s="11">
        <v>71499.999999999985</v>
      </c>
      <c r="M1307" s="12">
        <v>0.4</v>
      </c>
      <c r="N1307" s="14" t="s">
        <v>18</v>
      </c>
    </row>
    <row r="1308" spans="2:14" ht="14.25" customHeight="1" x14ac:dyDescent="0.3">
      <c r="B1308" s="6" t="s">
        <v>14</v>
      </c>
      <c r="C1308" s="6">
        <v>1128299</v>
      </c>
      <c r="D1308" s="7">
        <v>44296</v>
      </c>
      <c r="E1308" s="6" t="s">
        <v>31</v>
      </c>
      <c r="F1308" s="6" t="s">
        <v>66</v>
      </c>
      <c r="G1308" s="6" t="s">
        <v>67</v>
      </c>
      <c r="H1308" s="8" t="s">
        <v>17</v>
      </c>
      <c r="I1308" s="9">
        <v>60</v>
      </c>
      <c r="J1308" s="10">
        <v>500</v>
      </c>
      <c r="K1308" s="11">
        <v>300000</v>
      </c>
      <c r="L1308" s="11">
        <v>75000</v>
      </c>
      <c r="M1308" s="12">
        <v>0.25</v>
      </c>
      <c r="N1308" s="14" t="s">
        <v>18</v>
      </c>
    </row>
    <row r="1309" spans="2:14" ht="14.25" customHeight="1" x14ac:dyDescent="0.3">
      <c r="B1309" s="6" t="s">
        <v>14</v>
      </c>
      <c r="C1309" s="6">
        <v>1128299</v>
      </c>
      <c r="D1309" s="7">
        <v>44296</v>
      </c>
      <c r="E1309" s="6" t="s">
        <v>31</v>
      </c>
      <c r="F1309" s="6" t="s">
        <v>66</v>
      </c>
      <c r="G1309" s="6" t="s">
        <v>67</v>
      </c>
      <c r="H1309" s="8" t="s">
        <v>19</v>
      </c>
      <c r="I1309" s="9">
        <v>65</v>
      </c>
      <c r="J1309" s="10">
        <v>300</v>
      </c>
      <c r="K1309" s="11">
        <v>195000</v>
      </c>
      <c r="L1309" s="11">
        <v>39000</v>
      </c>
      <c r="M1309" s="12">
        <v>0.2</v>
      </c>
      <c r="N1309" s="14" t="s">
        <v>18</v>
      </c>
    </row>
    <row r="1310" spans="2:14" ht="14.25" customHeight="1" x14ac:dyDescent="0.3">
      <c r="B1310" s="6" t="s">
        <v>14</v>
      </c>
      <c r="C1310" s="6">
        <v>1128299</v>
      </c>
      <c r="D1310" s="7">
        <v>44296</v>
      </c>
      <c r="E1310" s="6" t="s">
        <v>31</v>
      </c>
      <c r="F1310" s="6" t="s">
        <v>66</v>
      </c>
      <c r="G1310" s="6" t="s">
        <v>67</v>
      </c>
      <c r="H1310" s="8" t="s">
        <v>20</v>
      </c>
      <c r="I1310" s="9">
        <v>65</v>
      </c>
      <c r="J1310" s="10">
        <v>350</v>
      </c>
      <c r="K1310" s="11">
        <v>227500</v>
      </c>
      <c r="L1310" s="11">
        <v>56875</v>
      </c>
      <c r="M1310" s="12">
        <v>0.25</v>
      </c>
      <c r="N1310" s="14" t="s">
        <v>18</v>
      </c>
    </row>
    <row r="1311" spans="2:14" ht="14.25" customHeight="1" x14ac:dyDescent="0.3">
      <c r="B1311" s="6" t="s">
        <v>14</v>
      </c>
      <c r="C1311" s="6">
        <v>1128299</v>
      </c>
      <c r="D1311" s="7">
        <v>44296</v>
      </c>
      <c r="E1311" s="6" t="s">
        <v>31</v>
      </c>
      <c r="F1311" s="6" t="s">
        <v>66</v>
      </c>
      <c r="G1311" s="6" t="s">
        <v>67</v>
      </c>
      <c r="H1311" s="8" t="s">
        <v>21</v>
      </c>
      <c r="I1311" s="9">
        <v>50</v>
      </c>
      <c r="J1311" s="10">
        <v>250</v>
      </c>
      <c r="K1311" s="11">
        <v>125000</v>
      </c>
      <c r="L1311" s="11">
        <v>31250</v>
      </c>
      <c r="M1311" s="12">
        <v>0.25</v>
      </c>
      <c r="N1311" s="14" t="s">
        <v>18</v>
      </c>
    </row>
    <row r="1312" spans="2:14" ht="14.25" customHeight="1" x14ac:dyDescent="0.3">
      <c r="B1312" s="6" t="s">
        <v>14</v>
      </c>
      <c r="C1312" s="6">
        <v>1128299</v>
      </c>
      <c r="D1312" s="7">
        <v>44296</v>
      </c>
      <c r="E1312" s="6" t="s">
        <v>31</v>
      </c>
      <c r="F1312" s="6" t="s">
        <v>66</v>
      </c>
      <c r="G1312" s="6" t="s">
        <v>67</v>
      </c>
      <c r="H1312" s="8" t="s">
        <v>22</v>
      </c>
      <c r="I1312" s="9">
        <v>55.000000000000007</v>
      </c>
      <c r="J1312" s="10">
        <v>150</v>
      </c>
      <c r="K1312" s="11">
        <v>82500.000000000015</v>
      </c>
      <c r="L1312" s="11">
        <v>12375.000000000002</v>
      </c>
      <c r="M1312" s="12">
        <v>0.15</v>
      </c>
      <c r="N1312" s="14" t="s">
        <v>18</v>
      </c>
    </row>
    <row r="1313" spans="2:14" ht="14.25" customHeight="1" x14ac:dyDescent="0.3">
      <c r="B1313" s="6" t="s">
        <v>14</v>
      </c>
      <c r="C1313" s="6">
        <v>1128299</v>
      </c>
      <c r="D1313" s="7">
        <v>44296</v>
      </c>
      <c r="E1313" s="6" t="s">
        <v>31</v>
      </c>
      <c r="F1313" s="6" t="s">
        <v>66</v>
      </c>
      <c r="G1313" s="6" t="s">
        <v>67</v>
      </c>
      <c r="H1313" s="8" t="s">
        <v>23</v>
      </c>
      <c r="I1313" s="9">
        <v>70</v>
      </c>
      <c r="J1313" s="10">
        <v>325</v>
      </c>
      <c r="K1313" s="11">
        <v>227500</v>
      </c>
      <c r="L1313" s="11">
        <v>91000</v>
      </c>
      <c r="M1313" s="12">
        <v>0.4</v>
      </c>
      <c r="N1313" s="14" t="s">
        <v>18</v>
      </c>
    </row>
    <row r="1314" spans="2:14" ht="14.25" customHeight="1" x14ac:dyDescent="0.3">
      <c r="B1314" s="6" t="s">
        <v>14</v>
      </c>
      <c r="C1314" s="6">
        <v>1128299</v>
      </c>
      <c r="D1314" s="7">
        <v>44327</v>
      </c>
      <c r="E1314" s="6" t="s">
        <v>31</v>
      </c>
      <c r="F1314" s="6" t="s">
        <v>66</v>
      </c>
      <c r="G1314" s="6" t="s">
        <v>67</v>
      </c>
      <c r="H1314" s="8" t="s">
        <v>17</v>
      </c>
      <c r="I1314" s="9">
        <v>54.999999999999993</v>
      </c>
      <c r="J1314" s="10">
        <v>525</v>
      </c>
      <c r="K1314" s="11">
        <v>288749.99999999994</v>
      </c>
      <c r="L1314" s="11">
        <v>72187.499999999985</v>
      </c>
      <c r="M1314" s="12">
        <v>0.25</v>
      </c>
      <c r="N1314" s="14" t="s">
        <v>18</v>
      </c>
    </row>
    <row r="1315" spans="2:14" ht="14.25" customHeight="1" x14ac:dyDescent="0.3">
      <c r="B1315" s="6" t="s">
        <v>14</v>
      </c>
      <c r="C1315" s="6">
        <v>1128299</v>
      </c>
      <c r="D1315" s="7">
        <v>44327</v>
      </c>
      <c r="E1315" s="6" t="s">
        <v>31</v>
      </c>
      <c r="F1315" s="6" t="s">
        <v>66</v>
      </c>
      <c r="G1315" s="6" t="s">
        <v>67</v>
      </c>
      <c r="H1315" s="8" t="s">
        <v>19</v>
      </c>
      <c r="I1315" s="9">
        <v>60</v>
      </c>
      <c r="J1315" s="10">
        <v>375</v>
      </c>
      <c r="K1315" s="11">
        <v>225000</v>
      </c>
      <c r="L1315" s="11">
        <v>45000</v>
      </c>
      <c r="M1315" s="12">
        <v>0.2</v>
      </c>
      <c r="N1315" s="14" t="s">
        <v>18</v>
      </c>
    </row>
    <row r="1316" spans="2:14" ht="14.25" customHeight="1" x14ac:dyDescent="0.3">
      <c r="B1316" s="6" t="s">
        <v>14</v>
      </c>
      <c r="C1316" s="6">
        <v>1128299</v>
      </c>
      <c r="D1316" s="7">
        <v>44327</v>
      </c>
      <c r="E1316" s="6" t="s">
        <v>31</v>
      </c>
      <c r="F1316" s="6" t="s">
        <v>66</v>
      </c>
      <c r="G1316" s="6" t="s">
        <v>67</v>
      </c>
      <c r="H1316" s="8" t="s">
        <v>20</v>
      </c>
      <c r="I1316" s="9">
        <v>60</v>
      </c>
      <c r="J1316" s="10">
        <v>375</v>
      </c>
      <c r="K1316" s="11">
        <v>225000</v>
      </c>
      <c r="L1316" s="11">
        <v>56250</v>
      </c>
      <c r="M1316" s="12">
        <v>0.25</v>
      </c>
      <c r="N1316" s="14" t="s">
        <v>18</v>
      </c>
    </row>
    <row r="1317" spans="2:14" ht="14.25" customHeight="1" x14ac:dyDescent="0.3">
      <c r="B1317" s="6" t="s">
        <v>14</v>
      </c>
      <c r="C1317" s="6">
        <v>1128299</v>
      </c>
      <c r="D1317" s="7">
        <v>44327</v>
      </c>
      <c r="E1317" s="6" t="s">
        <v>31</v>
      </c>
      <c r="F1317" s="6" t="s">
        <v>66</v>
      </c>
      <c r="G1317" s="6" t="s">
        <v>67</v>
      </c>
      <c r="H1317" s="8" t="s">
        <v>21</v>
      </c>
      <c r="I1317" s="9">
        <v>54.999999999999993</v>
      </c>
      <c r="J1317" s="10">
        <v>275</v>
      </c>
      <c r="K1317" s="11">
        <v>151249.99999999997</v>
      </c>
      <c r="L1317" s="11">
        <v>37812.499999999993</v>
      </c>
      <c r="M1317" s="12">
        <v>0.25</v>
      </c>
      <c r="N1317" s="14" t="s">
        <v>18</v>
      </c>
    </row>
    <row r="1318" spans="2:14" ht="14.25" customHeight="1" x14ac:dyDescent="0.3">
      <c r="B1318" s="6" t="s">
        <v>14</v>
      </c>
      <c r="C1318" s="6">
        <v>1128299</v>
      </c>
      <c r="D1318" s="7">
        <v>44327</v>
      </c>
      <c r="E1318" s="6" t="s">
        <v>31</v>
      </c>
      <c r="F1318" s="6" t="s">
        <v>66</v>
      </c>
      <c r="G1318" s="6" t="s">
        <v>67</v>
      </c>
      <c r="H1318" s="8" t="s">
        <v>22</v>
      </c>
      <c r="I1318" s="9">
        <v>60</v>
      </c>
      <c r="J1318" s="10">
        <v>175</v>
      </c>
      <c r="K1318" s="11">
        <v>105000</v>
      </c>
      <c r="L1318" s="11">
        <v>15750</v>
      </c>
      <c r="M1318" s="12">
        <v>0.15</v>
      </c>
      <c r="N1318" s="14" t="s">
        <v>18</v>
      </c>
    </row>
    <row r="1319" spans="2:14" ht="14.25" customHeight="1" x14ac:dyDescent="0.3">
      <c r="B1319" s="6" t="s">
        <v>14</v>
      </c>
      <c r="C1319" s="6">
        <v>1128299</v>
      </c>
      <c r="D1319" s="7">
        <v>44327</v>
      </c>
      <c r="E1319" s="6" t="s">
        <v>31</v>
      </c>
      <c r="F1319" s="6" t="s">
        <v>66</v>
      </c>
      <c r="G1319" s="6" t="s">
        <v>67</v>
      </c>
      <c r="H1319" s="8" t="s">
        <v>23</v>
      </c>
      <c r="I1319" s="9">
        <v>75</v>
      </c>
      <c r="J1319" s="10">
        <v>475</v>
      </c>
      <c r="K1319" s="11">
        <v>356250</v>
      </c>
      <c r="L1319" s="11">
        <v>142500</v>
      </c>
      <c r="M1319" s="12">
        <v>0.4</v>
      </c>
      <c r="N1319" s="14" t="s">
        <v>18</v>
      </c>
    </row>
    <row r="1320" spans="2:14" ht="14.25" customHeight="1" x14ac:dyDescent="0.3">
      <c r="B1320" s="6" t="s">
        <v>14</v>
      </c>
      <c r="C1320" s="6">
        <v>1128299</v>
      </c>
      <c r="D1320" s="7">
        <v>44357</v>
      </c>
      <c r="E1320" s="6" t="s">
        <v>31</v>
      </c>
      <c r="F1320" s="6" t="s">
        <v>66</v>
      </c>
      <c r="G1320" s="6" t="s">
        <v>67</v>
      </c>
      <c r="H1320" s="8" t="s">
        <v>17</v>
      </c>
      <c r="I1320" s="9">
        <v>70</v>
      </c>
      <c r="J1320" s="10">
        <v>725</v>
      </c>
      <c r="K1320" s="11">
        <v>507500</v>
      </c>
      <c r="L1320" s="11">
        <v>126875</v>
      </c>
      <c r="M1320" s="12">
        <v>0.25</v>
      </c>
      <c r="N1320" s="14" t="s">
        <v>18</v>
      </c>
    </row>
    <row r="1321" spans="2:14" ht="14.25" customHeight="1" x14ac:dyDescent="0.3">
      <c r="B1321" s="6" t="s">
        <v>14</v>
      </c>
      <c r="C1321" s="6">
        <v>1128299</v>
      </c>
      <c r="D1321" s="7">
        <v>44357</v>
      </c>
      <c r="E1321" s="6" t="s">
        <v>31</v>
      </c>
      <c r="F1321" s="6" t="s">
        <v>66</v>
      </c>
      <c r="G1321" s="6" t="s">
        <v>67</v>
      </c>
      <c r="H1321" s="8" t="s">
        <v>19</v>
      </c>
      <c r="I1321" s="9">
        <v>75</v>
      </c>
      <c r="J1321" s="10">
        <v>600</v>
      </c>
      <c r="K1321" s="11">
        <v>450000</v>
      </c>
      <c r="L1321" s="11">
        <v>90000</v>
      </c>
      <c r="M1321" s="12">
        <v>0.2</v>
      </c>
      <c r="N1321" s="14" t="s">
        <v>18</v>
      </c>
    </row>
    <row r="1322" spans="2:14" ht="14.25" customHeight="1" x14ac:dyDescent="0.3">
      <c r="B1322" s="6" t="s">
        <v>14</v>
      </c>
      <c r="C1322" s="6">
        <v>1128299</v>
      </c>
      <c r="D1322" s="7">
        <v>44357</v>
      </c>
      <c r="E1322" s="6" t="s">
        <v>31</v>
      </c>
      <c r="F1322" s="6" t="s">
        <v>66</v>
      </c>
      <c r="G1322" s="6" t="s">
        <v>67</v>
      </c>
      <c r="H1322" s="8" t="s">
        <v>20</v>
      </c>
      <c r="I1322" s="9">
        <v>75</v>
      </c>
      <c r="J1322" s="10">
        <v>600</v>
      </c>
      <c r="K1322" s="11">
        <v>450000</v>
      </c>
      <c r="L1322" s="11">
        <v>112500</v>
      </c>
      <c r="M1322" s="12">
        <v>0.25</v>
      </c>
      <c r="N1322" s="14" t="s">
        <v>18</v>
      </c>
    </row>
    <row r="1323" spans="2:14" ht="14.25" customHeight="1" x14ac:dyDescent="0.3">
      <c r="B1323" s="6" t="s">
        <v>14</v>
      </c>
      <c r="C1323" s="6">
        <v>1128299</v>
      </c>
      <c r="D1323" s="7">
        <v>44357</v>
      </c>
      <c r="E1323" s="6" t="s">
        <v>31</v>
      </c>
      <c r="F1323" s="6" t="s">
        <v>66</v>
      </c>
      <c r="G1323" s="6" t="s">
        <v>67</v>
      </c>
      <c r="H1323" s="8" t="s">
        <v>21</v>
      </c>
      <c r="I1323" s="9">
        <v>75</v>
      </c>
      <c r="J1323" s="10">
        <v>475</v>
      </c>
      <c r="K1323" s="11">
        <v>356250</v>
      </c>
      <c r="L1323" s="11">
        <v>89062.5</v>
      </c>
      <c r="M1323" s="12">
        <v>0.25</v>
      </c>
      <c r="N1323" s="14" t="s">
        <v>18</v>
      </c>
    </row>
    <row r="1324" spans="2:14" ht="14.25" customHeight="1" x14ac:dyDescent="0.3">
      <c r="B1324" s="6" t="s">
        <v>14</v>
      </c>
      <c r="C1324" s="6">
        <v>1128299</v>
      </c>
      <c r="D1324" s="7">
        <v>44357</v>
      </c>
      <c r="E1324" s="6" t="s">
        <v>31</v>
      </c>
      <c r="F1324" s="6" t="s">
        <v>66</v>
      </c>
      <c r="G1324" s="6" t="s">
        <v>67</v>
      </c>
      <c r="H1324" s="8" t="s">
        <v>22</v>
      </c>
      <c r="I1324" s="9">
        <v>85.000000000000014</v>
      </c>
      <c r="J1324" s="10">
        <v>350</v>
      </c>
      <c r="K1324" s="11">
        <v>297500.00000000006</v>
      </c>
      <c r="L1324" s="11">
        <v>44625.000000000007</v>
      </c>
      <c r="M1324" s="12">
        <v>0.15</v>
      </c>
      <c r="N1324" s="14" t="s">
        <v>18</v>
      </c>
    </row>
    <row r="1325" spans="2:14" ht="14.25" customHeight="1" x14ac:dyDescent="0.3">
      <c r="B1325" s="6" t="s">
        <v>14</v>
      </c>
      <c r="C1325" s="6">
        <v>1128299</v>
      </c>
      <c r="D1325" s="7">
        <v>44357</v>
      </c>
      <c r="E1325" s="6" t="s">
        <v>31</v>
      </c>
      <c r="F1325" s="6" t="s">
        <v>66</v>
      </c>
      <c r="G1325" s="6" t="s">
        <v>67</v>
      </c>
      <c r="H1325" s="8" t="s">
        <v>23</v>
      </c>
      <c r="I1325" s="9">
        <v>100</v>
      </c>
      <c r="J1325" s="10">
        <v>650</v>
      </c>
      <c r="K1325" s="11">
        <v>650000</v>
      </c>
      <c r="L1325" s="11">
        <v>260000</v>
      </c>
      <c r="M1325" s="12">
        <v>0.4</v>
      </c>
      <c r="N1325" s="14" t="s">
        <v>18</v>
      </c>
    </row>
    <row r="1326" spans="2:14" ht="14.25" customHeight="1" x14ac:dyDescent="0.3">
      <c r="B1326" s="6" t="s">
        <v>14</v>
      </c>
      <c r="C1326" s="6">
        <v>1128299</v>
      </c>
      <c r="D1326" s="7">
        <v>44386</v>
      </c>
      <c r="E1326" s="6" t="s">
        <v>31</v>
      </c>
      <c r="F1326" s="6" t="s">
        <v>66</v>
      </c>
      <c r="G1326" s="6" t="s">
        <v>67</v>
      </c>
      <c r="H1326" s="8" t="s">
        <v>17</v>
      </c>
      <c r="I1326" s="9">
        <v>80</v>
      </c>
      <c r="J1326" s="10">
        <v>800</v>
      </c>
      <c r="K1326" s="11">
        <v>640000</v>
      </c>
      <c r="L1326" s="11">
        <v>160000</v>
      </c>
      <c r="M1326" s="12">
        <v>0.25</v>
      </c>
      <c r="N1326" s="14" t="s">
        <v>18</v>
      </c>
    </row>
    <row r="1327" spans="2:14" ht="14.25" customHeight="1" x14ac:dyDescent="0.3">
      <c r="B1327" s="6" t="s">
        <v>14</v>
      </c>
      <c r="C1327" s="6">
        <v>1128299</v>
      </c>
      <c r="D1327" s="7">
        <v>44386</v>
      </c>
      <c r="E1327" s="6" t="s">
        <v>31</v>
      </c>
      <c r="F1327" s="6" t="s">
        <v>66</v>
      </c>
      <c r="G1327" s="6" t="s">
        <v>67</v>
      </c>
      <c r="H1327" s="8" t="s">
        <v>19</v>
      </c>
      <c r="I1327" s="9">
        <v>85.000000000000014</v>
      </c>
      <c r="J1327" s="10">
        <v>650</v>
      </c>
      <c r="K1327" s="11">
        <v>552500.00000000012</v>
      </c>
      <c r="L1327" s="11">
        <v>110500.00000000003</v>
      </c>
      <c r="M1327" s="12">
        <v>0.2</v>
      </c>
      <c r="N1327" s="14" t="s">
        <v>18</v>
      </c>
    </row>
    <row r="1328" spans="2:14" ht="14.25" customHeight="1" x14ac:dyDescent="0.3">
      <c r="B1328" s="6" t="s">
        <v>14</v>
      </c>
      <c r="C1328" s="6">
        <v>1128299</v>
      </c>
      <c r="D1328" s="7">
        <v>44386</v>
      </c>
      <c r="E1328" s="6" t="s">
        <v>31</v>
      </c>
      <c r="F1328" s="6" t="s">
        <v>66</v>
      </c>
      <c r="G1328" s="6" t="s">
        <v>67</v>
      </c>
      <c r="H1328" s="8" t="s">
        <v>20</v>
      </c>
      <c r="I1328" s="9">
        <v>85.000000000000014</v>
      </c>
      <c r="J1328" s="10">
        <v>600</v>
      </c>
      <c r="K1328" s="11">
        <v>510000.00000000006</v>
      </c>
      <c r="L1328" s="11">
        <v>127500.00000000001</v>
      </c>
      <c r="M1328" s="12">
        <v>0.25</v>
      </c>
      <c r="N1328" s="14" t="s">
        <v>18</v>
      </c>
    </row>
    <row r="1329" spans="2:14" ht="14.25" customHeight="1" x14ac:dyDescent="0.3">
      <c r="B1329" s="6" t="s">
        <v>14</v>
      </c>
      <c r="C1329" s="6">
        <v>1128299</v>
      </c>
      <c r="D1329" s="7">
        <v>44386</v>
      </c>
      <c r="E1329" s="6" t="s">
        <v>31</v>
      </c>
      <c r="F1329" s="6" t="s">
        <v>66</v>
      </c>
      <c r="G1329" s="6" t="s">
        <v>67</v>
      </c>
      <c r="H1329" s="8" t="s">
        <v>21</v>
      </c>
      <c r="I1329" s="9">
        <v>80</v>
      </c>
      <c r="J1329" s="10">
        <v>500</v>
      </c>
      <c r="K1329" s="11">
        <v>400000</v>
      </c>
      <c r="L1329" s="11">
        <v>100000</v>
      </c>
      <c r="M1329" s="12">
        <v>0.25</v>
      </c>
      <c r="N1329" s="14" t="s">
        <v>18</v>
      </c>
    </row>
    <row r="1330" spans="2:14" ht="14.25" customHeight="1" x14ac:dyDescent="0.3">
      <c r="B1330" s="6" t="s">
        <v>14</v>
      </c>
      <c r="C1330" s="6">
        <v>1128299</v>
      </c>
      <c r="D1330" s="7">
        <v>44386</v>
      </c>
      <c r="E1330" s="6" t="s">
        <v>31</v>
      </c>
      <c r="F1330" s="6" t="s">
        <v>66</v>
      </c>
      <c r="G1330" s="6" t="s">
        <v>67</v>
      </c>
      <c r="H1330" s="8" t="s">
        <v>22</v>
      </c>
      <c r="I1330" s="9">
        <v>85.000000000000014</v>
      </c>
      <c r="J1330" s="10">
        <v>550</v>
      </c>
      <c r="K1330" s="11">
        <v>467500.00000000006</v>
      </c>
      <c r="L1330" s="11">
        <v>70125</v>
      </c>
      <c r="M1330" s="12">
        <v>0.15</v>
      </c>
      <c r="N1330" s="14" t="s">
        <v>18</v>
      </c>
    </row>
    <row r="1331" spans="2:14" ht="14.25" customHeight="1" x14ac:dyDescent="0.3">
      <c r="B1331" s="6" t="s">
        <v>14</v>
      </c>
      <c r="C1331" s="6">
        <v>1128299</v>
      </c>
      <c r="D1331" s="7">
        <v>44386</v>
      </c>
      <c r="E1331" s="6" t="s">
        <v>31</v>
      </c>
      <c r="F1331" s="6" t="s">
        <v>66</v>
      </c>
      <c r="G1331" s="6" t="s">
        <v>67</v>
      </c>
      <c r="H1331" s="8" t="s">
        <v>23</v>
      </c>
      <c r="I1331" s="9">
        <v>100</v>
      </c>
      <c r="J1331" s="10">
        <v>550</v>
      </c>
      <c r="K1331" s="11">
        <v>550000</v>
      </c>
      <c r="L1331" s="11">
        <v>220000</v>
      </c>
      <c r="M1331" s="12">
        <v>0.4</v>
      </c>
      <c r="N1331" s="14" t="s">
        <v>18</v>
      </c>
    </row>
    <row r="1332" spans="2:14" ht="14.25" customHeight="1" x14ac:dyDescent="0.3">
      <c r="B1332" s="6" t="s">
        <v>14</v>
      </c>
      <c r="C1332" s="6">
        <v>1128299</v>
      </c>
      <c r="D1332" s="7">
        <v>44418</v>
      </c>
      <c r="E1332" s="6" t="s">
        <v>31</v>
      </c>
      <c r="F1332" s="6" t="s">
        <v>66</v>
      </c>
      <c r="G1332" s="6" t="s">
        <v>67</v>
      </c>
      <c r="H1332" s="8" t="s">
        <v>17</v>
      </c>
      <c r="I1332" s="9">
        <v>85.000000000000014</v>
      </c>
      <c r="J1332" s="10">
        <v>750</v>
      </c>
      <c r="K1332" s="11">
        <v>637500.00000000012</v>
      </c>
      <c r="L1332" s="11">
        <v>159375.00000000003</v>
      </c>
      <c r="M1332" s="12">
        <v>0.25</v>
      </c>
      <c r="N1332" s="14" t="s">
        <v>18</v>
      </c>
    </row>
    <row r="1333" spans="2:14" ht="14.25" customHeight="1" x14ac:dyDescent="0.3">
      <c r="B1333" s="6" t="s">
        <v>14</v>
      </c>
      <c r="C1333" s="6">
        <v>1128299</v>
      </c>
      <c r="D1333" s="7">
        <v>44418</v>
      </c>
      <c r="E1333" s="6" t="s">
        <v>31</v>
      </c>
      <c r="F1333" s="6" t="s">
        <v>66</v>
      </c>
      <c r="G1333" s="6" t="s">
        <v>67</v>
      </c>
      <c r="H1333" s="8" t="s">
        <v>19</v>
      </c>
      <c r="I1333" s="9">
        <v>75.000000000000014</v>
      </c>
      <c r="J1333" s="10">
        <v>725</v>
      </c>
      <c r="K1333" s="11">
        <v>543750.00000000012</v>
      </c>
      <c r="L1333" s="11">
        <v>108750.00000000003</v>
      </c>
      <c r="M1333" s="12">
        <v>0.2</v>
      </c>
      <c r="N1333" s="14" t="s">
        <v>18</v>
      </c>
    </row>
    <row r="1334" spans="2:14" ht="14.25" customHeight="1" x14ac:dyDescent="0.3">
      <c r="B1334" s="6" t="s">
        <v>14</v>
      </c>
      <c r="C1334" s="6">
        <v>1128299</v>
      </c>
      <c r="D1334" s="7">
        <v>44418</v>
      </c>
      <c r="E1334" s="6" t="s">
        <v>31</v>
      </c>
      <c r="F1334" s="6" t="s">
        <v>66</v>
      </c>
      <c r="G1334" s="6" t="s">
        <v>67</v>
      </c>
      <c r="H1334" s="8" t="s">
        <v>20</v>
      </c>
      <c r="I1334" s="9">
        <v>70</v>
      </c>
      <c r="J1334" s="10">
        <v>600</v>
      </c>
      <c r="K1334" s="11">
        <v>420000</v>
      </c>
      <c r="L1334" s="11">
        <v>105000</v>
      </c>
      <c r="M1334" s="12">
        <v>0.25</v>
      </c>
      <c r="N1334" s="14" t="s">
        <v>18</v>
      </c>
    </row>
    <row r="1335" spans="2:14" ht="14.25" customHeight="1" x14ac:dyDescent="0.3">
      <c r="B1335" s="6" t="s">
        <v>14</v>
      </c>
      <c r="C1335" s="6">
        <v>1128299</v>
      </c>
      <c r="D1335" s="7">
        <v>44418</v>
      </c>
      <c r="E1335" s="6" t="s">
        <v>31</v>
      </c>
      <c r="F1335" s="6" t="s">
        <v>66</v>
      </c>
      <c r="G1335" s="6" t="s">
        <v>67</v>
      </c>
      <c r="H1335" s="8" t="s">
        <v>21</v>
      </c>
      <c r="I1335" s="9">
        <v>70</v>
      </c>
      <c r="J1335" s="10">
        <v>525</v>
      </c>
      <c r="K1335" s="11">
        <v>367500</v>
      </c>
      <c r="L1335" s="11">
        <v>91875</v>
      </c>
      <c r="M1335" s="12">
        <v>0.25</v>
      </c>
      <c r="N1335" s="14" t="s">
        <v>18</v>
      </c>
    </row>
    <row r="1336" spans="2:14" ht="14.25" customHeight="1" x14ac:dyDescent="0.3">
      <c r="B1336" s="6" t="s">
        <v>25</v>
      </c>
      <c r="C1336" s="6">
        <v>1128299</v>
      </c>
      <c r="D1336" s="7">
        <v>44418</v>
      </c>
      <c r="E1336" s="6" t="s">
        <v>31</v>
      </c>
      <c r="F1336" s="6" t="s">
        <v>66</v>
      </c>
      <c r="G1336" s="6" t="s">
        <v>67</v>
      </c>
      <c r="H1336" s="8" t="s">
        <v>22</v>
      </c>
      <c r="I1336" s="9">
        <v>70</v>
      </c>
      <c r="J1336" s="10">
        <v>525</v>
      </c>
      <c r="K1336" s="11">
        <v>367500</v>
      </c>
      <c r="L1336" s="11">
        <v>55125</v>
      </c>
      <c r="M1336" s="12">
        <v>0.15</v>
      </c>
      <c r="N1336" s="14" t="s">
        <v>18</v>
      </c>
    </row>
    <row r="1337" spans="2:14" ht="14.25" customHeight="1" x14ac:dyDescent="0.3">
      <c r="B1337" s="6" t="s">
        <v>25</v>
      </c>
      <c r="C1337" s="6">
        <v>1128299</v>
      </c>
      <c r="D1337" s="7">
        <v>44418</v>
      </c>
      <c r="E1337" s="6" t="s">
        <v>31</v>
      </c>
      <c r="F1337" s="6" t="s">
        <v>66</v>
      </c>
      <c r="G1337" s="6" t="s">
        <v>67</v>
      </c>
      <c r="H1337" s="8" t="s">
        <v>23</v>
      </c>
      <c r="I1337" s="9">
        <v>75</v>
      </c>
      <c r="J1337" s="10">
        <v>350</v>
      </c>
      <c r="K1337" s="11">
        <v>262500</v>
      </c>
      <c r="L1337" s="11">
        <v>105000</v>
      </c>
      <c r="M1337" s="12">
        <v>0.4</v>
      </c>
      <c r="N1337" s="14" t="s">
        <v>18</v>
      </c>
    </row>
    <row r="1338" spans="2:14" ht="14.25" customHeight="1" x14ac:dyDescent="0.3">
      <c r="B1338" s="6" t="s">
        <v>25</v>
      </c>
      <c r="C1338" s="6">
        <v>1128299</v>
      </c>
      <c r="D1338" s="7">
        <v>44450</v>
      </c>
      <c r="E1338" s="6" t="s">
        <v>31</v>
      </c>
      <c r="F1338" s="6" t="s">
        <v>66</v>
      </c>
      <c r="G1338" s="6" t="s">
        <v>67</v>
      </c>
      <c r="H1338" s="8" t="s">
        <v>17</v>
      </c>
      <c r="I1338" s="9">
        <v>65.000000000000014</v>
      </c>
      <c r="J1338" s="10">
        <v>550</v>
      </c>
      <c r="K1338" s="11">
        <v>357500.00000000006</v>
      </c>
      <c r="L1338" s="11">
        <v>89375.000000000015</v>
      </c>
      <c r="M1338" s="12">
        <v>0.25</v>
      </c>
      <c r="N1338" s="14" t="s">
        <v>18</v>
      </c>
    </row>
    <row r="1339" spans="2:14" ht="14.25" customHeight="1" x14ac:dyDescent="0.3">
      <c r="B1339" s="6" t="s">
        <v>25</v>
      </c>
      <c r="C1339" s="6">
        <v>1128299</v>
      </c>
      <c r="D1339" s="7">
        <v>44450</v>
      </c>
      <c r="E1339" s="6" t="s">
        <v>31</v>
      </c>
      <c r="F1339" s="6" t="s">
        <v>66</v>
      </c>
      <c r="G1339" s="6" t="s">
        <v>67</v>
      </c>
      <c r="H1339" s="8" t="s">
        <v>19</v>
      </c>
      <c r="I1339" s="9">
        <v>70.000000000000014</v>
      </c>
      <c r="J1339" s="10">
        <v>550</v>
      </c>
      <c r="K1339" s="11">
        <v>385000.00000000006</v>
      </c>
      <c r="L1339" s="11">
        <v>77000.000000000015</v>
      </c>
      <c r="M1339" s="12">
        <v>0.2</v>
      </c>
      <c r="N1339" s="14" t="s">
        <v>18</v>
      </c>
    </row>
    <row r="1340" spans="2:14" ht="14.25" customHeight="1" x14ac:dyDescent="0.3">
      <c r="B1340" s="6" t="s">
        <v>25</v>
      </c>
      <c r="C1340" s="6">
        <v>1128299</v>
      </c>
      <c r="D1340" s="7">
        <v>44450</v>
      </c>
      <c r="E1340" s="6" t="s">
        <v>31</v>
      </c>
      <c r="F1340" s="6" t="s">
        <v>66</v>
      </c>
      <c r="G1340" s="6" t="s">
        <v>67</v>
      </c>
      <c r="H1340" s="8" t="s">
        <v>20</v>
      </c>
      <c r="I1340" s="9">
        <v>65.000000000000014</v>
      </c>
      <c r="J1340" s="10">
        <v>375</v>
      </c>
      <c r="K1340" s="11">
        <v>243750.00000000006</v>
      </c>
      <c r="L1340" s="11">
        <v>60937.500000000015</v>
      </c>
      <c r="M1340" s="12">
        <v>0.25</v>
      </c>
      <c r="N1340" s="14" t="s">
        <v>18</v>
      </c>
    </row>
    <row r="1341" spans="2:14" ht="14.25" customHeight="1" x14ac:dyDescent="0.3">
      <c r="B1341" s="6" t="s">
        <v>25</v>
      </c>
      <c r="C1341" s="6">
        <v>1128299</v>
      </c>
      <c r="D1341" s="7">
        <v>44450</v>
      </c>
      <c r="E1341" s="6" t="s">
        <v>31</v>
      </c>
      <c r="F1341" s="6" t="s">
        <v>66</v>
      </c>
      <c r="G1341" s="6" t="s">
        <v>67</v>
      </c>
      <c r="H1341" s="8" t="s">
        <v>21</v>
      </c>
      <c r="I1341" s="9">
        <v>65.000000000000014</v>
      </c>
      <c r="J1341" s="10">
        <v>325</v>
      </c>
      <c r="K1341" s="11">
        <v>211250.00000000006</v>
      </c>
      <c r="L1341" s="11">
        <v>52812.500000000015</v>
      </c>
      <c r="M1341" s="12">
        <v>0.25</v>
      </c>
      <c r="N1341" s="14" t="s">
        <v>18</v>
      </c>
    </row>
    <row r="1342" spans="2:14" ht="14.25" customHeight="1" x14ac:dyDescent="0.3">
      <c r="B1342" s="6" t="s">
        <v>25</v>
      </c>
      <c r="C1342" s="6">
        <v>1128299</v>
      </c>
      <c r="D1342" s="7">
        <v>44450</v>
      </c>
      <c r="E1342" s="6" t="s">
        <v>31</v>
      </c>
      <c r="F1342" s="6" t="s">
        <v>66</v>
      </c>
      <c r="G1342" s="6" t="s">
        <v>67</v>
      </c>
      <c r="H1342" s="8" t="s">
        <v>22</v>
      </c>
      <c r="I1342" s="9">
        <v>75.000000000000014</v>
      </c>
      <c r="J1342" s="10">
        <v>350</v>
      </c>
      <c r="K1342" s="11">
        <v>262500.00000000006</v>
      </c>
      <c r="L1342" s="11">
        <v>39375.000000000007</v>
      </c>
      <c r="M1342" s="12">
        <v>0.15</v>
      </c>
      <c r="N1342" s="14" t="s">
        <v>18</v>
      </c>
    </row>
    <row r="1343" spans="2:14" ht="14.25" customHeight="1" x14ac:dyDescent="0.3">
      <c r="B1343" s="6" t="s">
        <v>25</v>
      </c>
      <c r="C1343" s="6">
        <v>1128299</v>
      </c>
      <c r="D1343" s="7">
        <v>44450</v>
      </c>
      <c r="E1343" s="6" t="s">
        <v>31</v>
      </c>
      <c r="F1343" s="6" t="s">
        <v>66</v>
      </c>
      <c r="G1343" s="6" t="s">
        <v>67</v>
      </c>
      <c r="H1343" s="8" t="s">
        <v>23</v>
      </c>
      <c r="I1343" s="9">
        <v>60</v>
      </c>
      <c r="J1343" s="10">
        <v>375</v>
      </c>
      <c r="K1343" s="11">
        <v>225000</v>
      </c>
      <c r="L1343" s="11">
        <v>90000</v>
      </c>
      <c r="M1343" s="12">
        <v>0.4</v>
      </c>
      <c r="N1343" s="14" t="s">
        <v>18</v>
      </c>
    </row>
    <row r="1344" spans="2:14" ht="14.25" customHeight="1" x14ac:dyDescent="0.3">
      <c r="B1344" s="6" t="s">
        <v>25</v>
      </c>
      <c r="C1344" s="6">
        <v>1128299</v>
      </c>
      <c r="D1344" s="7">
        <v>44479</v>
      </c>
      <c r="E1344" s="6" t="s">
        <v>31</v>
      </c>
      <c r="F1344" s="6" t="s">
        <v>66</v>
      </c>
      <c r="G1344" s="6" t="s">
        <v>67</v>
      </c>
      <c r="H1344" s="8" t="s">
        <v>17</v>
      </c>
      <c r="I1344" s="9">
        <v>55.000000000000007</v>
      </c>
      <c r="J1344" s="10">
        <v>475</v>
      </c>
      <c r="K1344" s="11">
        <v>261250.00000000003</v>
      </c>
      <c r="L1344" s="11">
        <v>65312.500000000007</v>
      </c>
      <c r="M1344" s="12">
        <v>0.25</v>
      </c>
      <c r="N1344" s="14" t="s">
        <v>18</v>
      </c>
    </row>
    <row r="1345" spans="2:14" ht="14.25" customHeight="1" x14ac:dyDescent="0.3">
      <c r="B1345" s="6" t="s">
        <v>25</v>
      </c>
      <c r="C1345" s="6">
        <v>1128299</v>
      </c>
      <c r="D1345" s="7">
        <v>44479</v>
      </c>
      <c r="E1345" s="6" t="s">
        <v>31</v>
      </c>
      <c r="F1345" s="6" t="s">
        <v>66</v>
      </c>
      <c r="G1345" s="6" t="s">
        <v>67</v>
      </c>
      <c r="H1345" s="8" t="s">
        <v>19</v>
      </c>
      <c r="I1345" s="9">
        <v>65.000000000000014</v>
      </c>
      <c r="J1345" s="10">
        <v>475</v>
      </c>
      <c r="K1345" s="11">
        <v>308750.00000000006</v>
      </c>
      <c r="L1345" s="11">
        <v>61750.000000000015</v>
      </c>
      <c r="M1345" s="12">
        <v>0.2</v>
      </c>
      <c r="N1345" s="14" t="s">
        <v>18</v>
      </c>
    </row>
    <row r="1346" spans="2:14" ht="14.25" customHeight="1" x14ac:dyDescent="0.3">
      <c r="B1346" s="6" t="s">
        <v>25</v>
      </c>
      <c r="C1346" s="6">
        <v>1128299</v>
      </c>
      <c r="D1346" s="7">
        <v>44479</v>
      </c>
      <c r="E1346" s="6" t="s">
        <v>31</v>
      </c>
      <c r="F1346" s="6" t="s">
        <v>66</v>
      </c>
      <c r="G1346" s="6" t="s">
        <v>67</v>
      </c>
      <c r="H1346" s="8" t="s">
        <v>20</v>
      </c>
      <c r="I1346" s="9">
        <v>60.000000000000007</v>
      </c>
      <c r="J1346" s="10">
        <v>300</v>
      </c>
      <c r="K1346" s="11">
        <v>180000.00000000003</v>
      </c>
      <c r="L1346" s="11">
        <v>45000.000000000007</v>
      </c>
      <c r="M1346" s="12">
        <v>0.25</v>
      </c>
      <c r="N1346" s="14" t="s">
        <v>18</v>
      </c>
    </row>
    <row r="1347" spans="2:14" ht="14.25" customHeight="1" x14ac:dyDescent="0.3">
      <c r="B1347" s="6" t="s">
        <v>25</v>
      </c>
      <c r="C1347" s="6">
        <v>1128299</v>
      </c>
      <c r="D1347" s="7">
        <v>44479</v>
      </c>
      <c r="E1347" s="6" t="s">
        <v>31</v>
      </c>
      <c r="F1347" s="6" t="s">
        <v>66</v>
      </c>
      <c r="G1347" s="6" t="s">
        <v>67</v>
      </c>
      <c r="H1347" s="8" t="s">
        <v>21</v>
      </c>
      <c r="I1347" s="9">
        <v>55.000000000000007</v>
      </c>
      <c r="J1347" s="10">
        <v>275</v>
      </c>
      <c r="K1347" s="11">
        <v>151250.00000000003</v>
      </c>
      <c r="L1347" s="11">
        <v>37812.500000000007</v>
      </c>
      <c r="M1347" s="12">
        <v>0.25</v>
      </c>
      <c r="N1347" s="14" t="s">
        <v>18</v>
      </c>
    </row>
    <row r="1348" spans="2:14" ht="14.25" customHeight="1" x14ac:dyDescent="0.3">
      <c r="B1348" s="6" t="s">
        <v>25</v>
      </c>
      <c r="C1348" s="6">
        <v>1128299</v>
      </c>
      <c r="D1348" s="7">
        <v>44479</v>
      </c>
      <c r="E1348" s="6" t="s">
        <v>31</v>
      </c>
      <c r="F1348" s="6" t="s">
        <v>66</v>
      </c>
      <c r="G1348" s="6" t="s">
        <v>67</v>
      </c>
      <c r="H1348" s="8" t="s">
        <v>22</v>
      </c>
      <c r="I1348" s="9">
        <v>65</v>
      </c>
      <c r="J1348" s="10">
        <v>250</v>
      </c>
      <c r="K1348" s="11">
        <v>162500</v>
      </c>
      <c r="L1348" s="11">
        <v>24375</v>
      </c>
      <c r="M1348" s="12">
        <v>0.15</v>
      </c>
      <c r="N1348" s="14" t="s">
        <v>18</v>
      </c>
    </row>
    <row r="1349" spans="2:14" ht="14.25" customHeight="1" x14ac:dyDescent="0.3">
      <c r="B1349" s="6" t="s">
        <v>25</v>
      </c>
      <c r="C1349" s="6">
        <v>1128299</v>
      </c>
      <c r="D1349" s="7">
        <v>44479</v>
      </c>
      <c r="E1349" s="6" t="s">
        <v>31</v>
      </c>
      <c r="F1349" s="6" t="s">
        <v>66</v>
      </c>
      <c r="G1349" s="6" t="s">
        <v>67</v>
      </c>
      <c r="H1349" s="8" t="s">
        <v>23</v>
      </c>
      <c r="I1349" s="9">
        <v>70</v>
      </c>
      <c r="J1349" s="10">
        <v>300</v>
      </c>
      <c r="K1349" s="11">
        <v>210000</v>
      </c>
      <c r="L1349" s="11">
        <v>84000</v>
      </c>
      <c r="M1349" s="12">
        <v>0.4</v>
      </c>
      <c r="N1349" s="14" t="s">
        <v>18</v>
      </c>
    </row>
    <row r="1350" spans="2:14" ht="14.25" customHeight="1" x14ac:dyDescent="0.3">
      <c r="B1350" s="6" t="s">
        <v>25</v>
      </c>
      <c r="C1350" s="6">
        <v>1128299</v>
      </c>
      <c r="D1350" s="7">
        <v>44510</v>
      </c>
      <c r="E1350" s="6" t="s">
        <v>31</v>
      </c>
      <c r="F1350" s="6" t="s">
        <v>66</v>
      </c>
      <c r="G1350" s="6" t="s">
        <v>67</v>
      </c>
      <c r="H1350" s="8" t="s">
        <v>17</v>
      </c>
      <c r="I1350" s="9">
        <v>55.000000000000007</v>
      </c>
      <c r="J1350" s="10">
        <v>525</v>
      </c>
      <c r="K1350" s="11">
        <v>288750.00000000006</v>
      </c>
      <c r="L1350" s="11">
        <v>72187.500000000015</v>
      </c>
      <c r="M1350" s="12">
        <v>0.25</v>
      </c>
      <c r="N1350" s="14" t="s">
        <v>18</v>
      </c>
    </row>
    <row r="1351" spans="2:14" ht="14.25" customHeight="1" x14ac:dyDescent="0.3">
      <c r="B1351" s="6" t="s">
        <v>25</v>
      </c>
      <c r="C1351" s="6">
        <v>1128299</v>
      </c>
      <c r="D1351" s="7">
        <v>44510</v>
      </c>
      <c r="E1351" s="6" t="s">
        <v>31</v>
      </c>
      <c r="F1351" s="6" t="s">
        <v>66</v>
      </c>
      <c r="G1351" s="6" t="s">
        <v>67</v>
      </c>
      <c r="H1351" s="8" t="s">
        <v>19</v>
      </c>
      <c r="I1351" s="9">
        <v>60.000000000000007</v>
      </c>
      <c r="J1351" s="10">
        <v>600</v>
      </c>
      <c r="K1351" s="11">
        <v>360000.00000000006</v>
      </c>
      <c r="L1351" s="11">
        <v>72000.000000000015</v>
      </c>
      <c r="M1351" s="12">
        <v>0.2</v>
      </c>
      <c r="N1351" s="14" t="s">
        <v>18</v>
      </c>
    </row>
    <row r="1352" spans="2:14" ht="14.25" customHeight="1" x14ac:dyDescent="0.3">
      <c r="B1352" s="6" t="s">
        <v>25</v>
      </c>
      <c r="C1352" s="6">
        <v>1128299</v>
      </c>
      <c r="D1352" s="7">
        <v>44510</v>
      </c>
      <c r="E1352" s="6" t="s">
        <v>31</v>
      </c>
      <c r="F1352" s="6" t="s">
        <v>66</v>
      </c>
      <c r="G1352" s="6" t="s">
        <v>67</v>
      </c>
      <c r="H1352" s="8" t="s">
        <v>20</v>
      </c>
      <c r="I1352" s="9">
        <v>55.000000000000007</v>
      </c>
      <c r="J1352" s="10">
        <v>425</v>
      </c>
      <c r="K1352" s="11">
        <v>233750.00000000003</v>
      </c>
      <c r="L1352" s="11">
        <v>58437.500000000007</v>
      </c>
      <c r="M1352" s="12">
        <v>0.25</v>
      </c>
      <c r="N1352" s="14" t="s">
        <v>18</v>
      </c>
    </row>
    <row r="1353" spans="2:14" ht="14.25" customHeight="1" x14ac:dyDescent="0.3">
      <c r="B1353" s="6" t="s">
        <v>25</v>
      </c>
      <c r="C1353" s="6">
        <v>1128299</v>
      </c>
      <c r="D1353" s="7">
        <v>44510</v>
      </c>
      <c r="E1353" s="6" t="s">
        <v>31</v>
      </c>
      <c r="F1353" s="6" t="s">
        <v>66</v>
      </c>
      <c r="G1353" s="6" t="s">
        <v>67</v>
      </c>
      <c r="H1353" s="8" t="s">
        <v>21</v>
      </c>
      <c r="I1353" s="9">
        <v>65.000000000000014</v>
      </c>
      <c r="J1353" s="10">
        <v>400</v>
      </c>
      <c r="K1353" s="11">
        <v>260000.00000000006</v>
      </c>
      <c r="L1353" s="11">
        <v>65000.000000000015</v>
      </c>
      <c r="M1353" s="12">
        <v>0.25</v>
      </c>
      <c r="N1353" s="14" t="s">
        <v>18</v>
      </c>
    </row>
    <row r="1354" spans="2:14" ht="14.25" customHeight="1" x14ac:dyDescent="0.3">
      <c r="B1354" s="6" t="s">
        <v>25</v>
      </c>
      <c r="C1354" s="6">
        <v>1128299</v>
      </c>
      <c r="D1354" s="7">
        <v>44510</v>
      </c>
      <c r="E1354" s="6" t="s">
        <v>31</v>
      </c>
      <c r="F1354" s="6" t="s">
        <v>66</v>
      </c>
      <c r="G1354" s="6" t="s">
        <v>67</v>
      </c>
      <c r="H1354" s="8" t="s">
        <v>22</v>
      </c>
      <c r="I1354" s="9">
        <v>85.000000000000014</v>
      </c>
      <c r="J1354" s="10">
        <v>375</v>
      </c>
      <c r="K1354" s="11">
        <v>318750.00000000006</v>
      </c>
      <c r="L1354" s="11">
        <v>47812.500000000007</v>
      </c>
      <c r="M1354" s="12">
        <v>0.15</v>
      </c>
      <c r="N1354" s="14" t="s">
        <v>18</v>
      </c>
    </row>
    <row r="1355" spans="2:14" ht="14.25" customHeight="1" x14ac:dyDescent="0.3">
      <c r="B1355" s="6" t="s">
        <v>25</v>
      </c>
      <c r="C1355" s="6">
        <v>1128299</v>
      </c>
      <c r="D1355" s="7">
        <v>44510</v>
      </c>
      <c r="E1355" s="6" t="s">
        <v>31</v>
      </c>
      <c r="F1355" s="6" t="s">
        <v>66</v>
      </c>
      <c r="G1355" s="6" t="s">
        <v>67</v>
      </c>
      <c r="H1355" s="8" t="s">
        <v>23</v>
      </c>
      <c r="I1355" s="9">
        <v>90.000000000000014</v>
      </c>
      <c r="J1355" s="10">
        <v>500</v>
      </c>
      <c r="K1355" s="11">
        <v>450000.00000000006</v>
      </c>
      <c r="L1355" s="11">
        <v>180000.00000000003</v>
      </c>
      <c r="M1355" s="12">
        <v>0.4</v>
      </c>
      <c r="N1355" s="14" t="s">
        <v>18</v>
      </c>
    </row>
    <row r="1356" spans="2:14" ht="14.25" customHeight="1" x14ac:dyDescent="0.3">
      <c r="B1356" s="6" t="s">
        <v>25</v>
      </c>
      <c r="C1356" s="6">
        <v>1128299</v>
      </c>
      <c r="D1356" s="7">
        <v>44539</v>
      </c>
      <c r="E1356" s="6" t="s">
        <v>31</v>
      </c>
      <c r="F1356" s="6" t="s">
        <v>66</v>
      </c>
      <c r="G1356" s="6" t="s">
        <v>67</v>
      </c>
      <c r="H1356" s="8" t="s">
        <v>17</v>
      </c>
      <c r="I1356" s="9">
        <v>75.000000000000014</v>
      </c>
      <c r="J1356" s="10">
        <v>700</v>
      </c>
      <c r="K1356" s="11">
        <v>525000.00000000012</v>
      </c>
      <c r="L1356" s="11">
        <v>131250.00000000003</v>
      </c>
      <c r="M1356" s="12">
        <v>0.25</v>
      </c>
      <c r="N1356" s="14" t="s">
        <v>18</v>
      </c>
    </row>
    <row r="1357" spans="2:14" ht="14.25" customHeight="1" x14ac:dyDescent="0.3">
      <c r="B1357" s="6" t="s">
        <v>25</v>
      </c>
      <c r="C1357" s="6">
        <v>1128299</v>
      </c>
      <c r="D1357" s="7">
        <v>44539</v>
      </c>
      <c r="E1357" s="6" t="s">
        <v>31</v>
      </c>
      <c r="F1357" s="6" t="s">
        <v>66</v>
      </c>
      <c r="G1357" s="6" t="s">
        <v>67</v>
      </c>
      <c r="H1357" s="8" t="s">
        <v>19</v>
      </c>
      <c r="I1357" s="9">
        <v>85.000000000000014</v>
      </c>
      <c r="J1357" s="10">
        <v>700</v>
      </c>
      <c r="K1357" s="11">
        <v>595000.00000000012</v>
      </c>
      <c r="L1357" s="11">
        <v>119000.00000000003</v>
      </c>
      <c r="M1357" s="12">
        <v>0.2</v>
      </c>
      <c r="N1357" s="14" t="s">
        <v>18</v>
      </c>
    </row>
    <row r="1358" spans="2:14" ht="14.25" customHeight="1" x14ac:dyDescent="0.3">
      <c r="B1358" s="6" t="s">
        <v>26</v>
      </c>
      <c r="C1358" s="6">
        <v>1128299</v>
      </c>
      <c r="D1358" s="7">
        <v>44539</v>
      </c>
      <c r="E1358" s="6" t="s">
        <v>31</v>
      </c>
      <c r="F1358" s="6" t="s">
        <v>66</v>
      </c>
      <c r="G1358" s="6" t="s">
        <v>67</v>
      </c>
      <c r="H1358" s="8" t="s">
        <v>20</v>
      </c>
      <c r="I1358" s="9">
        <v>80.000000000000014</v>
      </c>
      <c r="J1358" s="10">
        <v>500</v>
      </c>
      <c r="K1358" s="11">
        <v>400000.00000000006</v>
      </c>
      <c r="L1358" s="11">
        <v>100000.00000000001</v>
      </c>
      <c r="M1358" s="12">
        <v>0.25</v>
      </c>
      <c r="N1358" s="14" t="s">
        <v>18</v>
      </c>
    </row>
    <row r="1359" spans="2:14" ht="14.25" customHeight="1" x14ac:dyDescent="0.3">
      <c r="B1359" s="6" t="s">
        <v>26</v>
      </c>
      <c r="C1359" s="6">
        <v>1128299</v>
      </c>
      <c r="D1359" s="7">
        <v>44539</v>
      </c>
      <c r="E1359" s="6" t="s">
        <v>31</v>
      </c>
      <c r="F1359" s="6" t="s">
        <v>66</v>
      </c>
      <c r="G1359" s="6" t="s">
        <v>67</v>
      </c>
      <c r="H1359" s="8" t="s">
        <v>21</v>
      </c>
      <c r="I1359" s="9">
        <v>80.000000000000014</v>
      </c>
      <c r="J1359" s="10">
        <v>500</v>
      </c>
      <c r="K1359" s="11">
        <v>400000.00000000006</v>
      </c>
      <c r="L1359" s="11">
        <v>100000.00000000001</v>
      </c>
      <c r="M1359" s="12">
        <v>0.25</v>
      </c>
      <c r="N1359" s="14" t="s">
        <v>18</v>
      </c>
    </row>
    <row r="1360" spans="2:14" ht="14.25" customHeight="1" x14ac:dyDescent="0.3">
      <c r="B1360" s="6" t="s">
        <v>26</v>
      </c>
      <c r="C1360" s="6">
        <v>1128299</v>
      </c>
      <c r="D1360" s="7">
        <v>44539</v>
      </c>
      <c r="E1360" s="6" t="s">
        <v>31</v>
      </c>
      <c r="F1360" s="6" t="s">
        <v>66</v>
      </c>
      <c r="G1360" s="6" t="s">
        <v>67</v>
      </c>
      <c r="H1360" s="8" t="s">
        <v>22</v>
      </c>
      <c r="I1360" s="9">
        <v>90.000000000000014</v>
      </c>
      <c r="J1360" s="10">
        <v>425</v>
      </c>
      <c r="K1360" s="11">
        <v>382500.00000000006</v>
      </c>
      <c r="L1360" s="11">
        <v>57375.000000000007</v>
      </c>
      <c r="M1360" s="12">
        <v>0.15</v>
      </c>
      <c r="N1360" s="14" t="s">
        <v>18</v>
      </c>
    </row>
    <row r="1361" spans="2:14" ht="14.25" customHeight="1" x14ac:dyDescent="0.3">
      <c r="B1361" s="6" t="s">
        <v>26</v>
      </c>
      <c r="C1361" s="6">
        <v>1128299</v>
      </c>
      <c r="D1361" s="7">
        <v>44539</v>
      </c>
      <c r="E1361" s="6" t="s">
        <v>31</v>
      </c>
      <c r="F1361" s="6" t="s">
        <v>66</v>
      </c>
      <c r="G1361" s="6" t="s">
        <v>67</v>
      </c>
      <c r="H1361" s="8" t="s">
        <v>23</v>
      </c>
      <c r="I1361" s="9">
        <v>95.000000000000014</v>
      </c>
      <c r="J1361" s="10">
        <v>525</v>
      </c>
      <c r="K1361" s="11">
        <v>498750.00000000006</v>
      </c>
      <c r="L1361" s="11">
        <v>199500.00000000003</v>
      </c>
      <c r="M1361" s="12">
        <v>0.4</v>
      </c>
      <c r="N1361" s="14" t="s">
        <v>18</v>
      </c>
    </row>
    <row r="1362" spans="2:14" ht="14.25" customHeight="1" x14ac:dyDescent="0.3">
      <c r="B1362" s="6" t="s">
        <v>26</v>
      </c>
      <c r="C1362" s="6">
        <v>1128299</v>
      </c>
      <c r="D1362" s="7">
        <v>44213</v>
      </c>
      <c r="E1362" s="6" t="s">
        <v>31</v>
      </c>
      <c r="F1362" s="6" t="s">
        <v>66</v>
      </c>
      <c r="G1362" s="6" t="s">
        <v>67</v>
      </c>
      <c r="H1362" s="8" t="s">
        <v>17</v>
      </c>
      <c r="I1362" s="9">
        <v>40</v>
      </c>
      <c r="J1362" s="10">
        <v>425</v>
      </c>
      <c r="K1362" s="11">
        <v>170000</v>
      </c>
      <c r="L1362" s="11">
        <v>51000</v>
      </c>
      <c r="M1362" s="12">
        <v>0.3</v>
      </c>
      <c r="N1362" s="14" t="s">
        <v>18</v>
      </c>
    </row>
    <row r="1363" spans="2:14" ht="14.25" customHeight="1" x14ac:dyDescent="0.3">
      <c r="B1363" s="6" t="s">
        <v>26</v>
      </c>
      <c r="C1363" s="6">
        <v>1128299</v>
      </c>
      <c r="D1363" s="7">
        <v>44213</v>
      </c>
      <c r="E1363" s="6" t="s">
        <v>31</v>
      </c>
      <c r="F1363" s="6" t="s">
        <v>66</v>
      </c>
      <c r="G1363" s="6" t="s">
        <v>67</v>
      </c>
      <c r="H1363" s="8" t="s">
        <v>19</v>
      </c>
      <c r="I1363" s="9">
        <v>50</v>
      </c>
      <c r="J1363" s="10">
        <v>425</v>
      </c>
      <c r="K1363" s="11">
        <v>212500</v>
      </c>
      <c r="L1363" s="11">
        <v>53125</v>
      </c>
      <c r="M1363" s="12">
        <v>0.25</v>
      </c>
      <c r="N1363" s="14" t="s">
        <v>18</v>
      </c>
    </row>
    <row r="1364" spans="2:14" ht="14.25" customHeight="1" x14ac:dyDescent="0.3">
      <c r="B1364" s="6" t="s">
        <v>26</v>
      </c>
      <c r="C1364" s="6">
        <v>1128299</v>
      </c>
      <c r="D1364" s="7">
        <v>44213</v>
      </c>
      <c r="E1364" s="6" t="s">
        <v>31</v>
      </c>
      <c r="F1364" s="6" t="s">
        <v>66</v>
      </c>
      <c r="G1364" s="6" t="s">
        <v>67</v>
      </c>
      <c r="H1364" s="8" t="s">
        <v>20</v>
      </c>
      <c r="I1364" s="9">
        <v>50</v>
      </c>
      <c r="J1364" s="10">
        <v>425</v>
      </c>
      <c r="K1364" s="11">
        <v>212500</v>
      </c>
      <c r="L1364" s="11">
        <v>63750</v>
      </c>
      <c r="M1364" s="12">
        <v>0.3</v>
      </c>
      <c r="N1364" s="14" t="s">
        <v>18</v>
      </c>
    </row>
    <row r="1365" spans="2:14" ht="14.25" customHeight="1" x14ac:dyDescent="0.3">
      <c r="B1365" s="6" t="s">
        <v>26</v>
      </c>
      <c r="C1365" s="6">
        <v>1128299</v>
      </c>
      <c r="D1365" s="7">
        <v>44213</v>
      </c>
      <c r="E1365" s="6" t="s">
        <v>31</v>
      </c>
      <c r="F1365" s="6" t="s">
        <v>66</v>
      </c>
      <c r="G1365" s="6" t="s">
        <v>67</v>
      </c>
      <c r="H1365" s="8" t="s">
        <v>21</v>
      </c>
      <c r="I1365" s="9">
        <v>50</v>
      </c>
      <c r="J1365" s="10">
        <v>275</v>
      </c>
      <c r="K1365" s="11">
        <v>137500</v>
      </c>
      <c r="L1365" s="11">
        <v>41250</v>
      </c>
      <c r="M1365" s="12">
        <v>0.3</v>
      </c>
      <c r="N1365" s="14" t="s">
        <v>18</v>
      </c>
    </row>
    <row r="1366" spans="2:14" ht="14.25" customHeight="1" x14ac:dyDescent="0.3">
      <c r="B1366" s="6" t="s">
        <v>26</v>
      </c>
      <c r="C1366" s="6">
        <v>1128299</v>
      </c>
      <c r="D1366" s="7">
        <v>44213</v>
      </c>
      <c r="E1366" s="6" t="s">
        <v>31</v>
      </c>
      <c r="F1366" s="6" t="s">
        <v>66</v>
      </c>
      <c r="G1366" s="6" t="s">
        <v>67</v>
      </c>
      <c r="H1366" s="8" t="s">
        <v>22</v>
      </c>
      <c r="I1366" s="9">
        <v>55.000000000000007</v>
      </c>
      <c r="J1366" s="10">
        <v>225</v>
      </c>
      <c r="K1366" s="11">
        <v>123750.00000000001</v>
      </c>
      <c r="L1366" s="11">
        <v>24750.000000000004</v>
      </c>
      <c r="M1366" s="12">
        <v>0.2</v>
      </c>
      <c r="N1366" s="14" t="s">
        <v>18</v>
      </c>
    </row>
    <row r="1367" spans="2:14" ht="14.25" customHeight="1" x14ac:dyDescent="0.3">
      <c r="B1367" s="6" t="s">
        <v>26</v>
      </c>
      <c r="C1367" s="6">
        <v>1128299</v>
      </c>
      <c r="D1367" s="7">
        <v>44213</v>
      </c>
      <c r="E1367" s="6" t="s">
        <v>31</v>
      </c>
      <c r="F1367" s="6" t="s">
        <v>66</v>
      </c>
      <c r="G1367" s="6" t="s">
        <v>67</v>
      </c>
      <c r="H1367" s="8" t="s">
        <v>23</v>
      </c>
      <c r="I1367" s="9">
        <v>50</v>
      </c>
      <c r="J1367" s="10">
        <v>475</v>
      </c>
      <c r="K1367" s="11">
        <v>237500</v>
      </c>
      <c r="L1367" s="11">
        <v>106875</v>
      </c>
      <c r="M1367" s="12">
        <v>0.45</v>
      </c>
      <c r="N1367" s="14" t="s">
        <v>18</v>
      </c>
    </row>
    <row r="1368" spans="2:14" ht="14.25" customHeight="1" x14ac:dyDescent="0.3">
      <c r="B1368" s="6" t="s">
        <v>26</v>
      </c>
      <c r="C1368" s="6">
        <v>1128299</v>
      </c>
      <c r="D1368" s="7">
        <v>44244</v>
      </c>
      <c r="E1368" s="6" t="s">
        <v>31</v>
      </c>
      <c r="F1368" s="6" t="s">
        <v>66</v>
      </c>
      <c r="G1368" s="6" t="s">
        <v>67</v>
      </c>
      <c r="H1368" s="8" t="s">
        <v>17</v>
      </c>
      <c r="I1368" s="9">
        <v>40</v>
      </c>
      <c r="J1368" s="10">
        <v>525</v>
      </c>
      <c r="K1368" s="11">
        <v>210000</v>
      </c>
      <c r="L1368" s="11">
        <v>63000</v>
      </c>
      <c r="M1368" s="12">
        <v>0.3</v>
      </c>
      <c r="N1368" s="14" t="s">
        <v>18</v>
      </c>
    </row>
    <row r="1369" spans="2:14" ht="14.25" customHeight="1" x14ac:dyDescent="0.3">
      <c r="B1369" s="6" t="s">
        <v>26</v>
      </c>
      <c r="C1369" s="6">
        <v>1128299</v>
      </c>
      <c r="D1369" s="7">
        <v>44244</v>
      </c>
      <c r="E1369" s="6" t="s">
        <v>31</v>
      </c>
      <c r="F1369" s="6" t="s">
        <v>66</v>
      </c>
      <c r="G1369" s="6" t="s">
        <v>67</v>
      </c>
      <c r="H1369" s="8" t="s">
        <v>19</v>
      </c>
      <c r="I1369" s="9">
        <v>50</v>
      </c>
      <c r="J1369" s="10">
        <v>425</v>
      </c>
      <c r="K1369" s="11">
        <v>212500</v>
      </c>
      <c r="L1369" s="11">
        <v>53125</v>
      </c>
      <c r="M1369" s="12">
        <v>0.25</v>
      </c>
      <c r="N1369" s="14" t="s">
        <v>18</v>
      </c>
    </row>
    <row r="1370" spans="2:14" ht="14.25" customHeight="1" x14ac:dyDescent="0.3">
      <c r="B1370" s="6" t="s">
        <v>26</v>
      </c>
      <c r="C1370" s="6">
        <v>1128299</v>
      </c>
      <c r="D1370" s="7">
        <v>44244</v>
      </c>
      <c r="E1370" s="6" t="s">
        <v>31</v>
      </c>
      <c r="F1370" s="6" t="s">
        <v>66</v>
      </c>
      <c r="G1370" s="6" t="s">
        <v>67</v>
      </c>
      <c r="H1370" s="8" t="s">
        <v>20</v>
      </c>
      <c r="I1370" s="9">
        <v>50</v>
      </c>
      <c r="J1370" s="10">
        <v>425</v>
      </c>
      <c r="K1370" s="11">
        <v>212500</v>
      </c>
      <c r="L1370" s="11">
        <v>63750</v>
      </c>
      <c r="M1370" s="12">
        <v>0.3</v>
      </c>
      <c r="N1370" s="14" t="s">
        <v>18</v>
      </c>
    </row>
    <row r="1371" spans="2:14" ht="14.25" customHeight="1" x14ac:dyDescent="0.3">
      <c r="B1371" s="6" t="s">
        <v>26</v>
      </c>
      <c r="C1371" s="6">
        <v>1128299</v>
      </c>
      <c r="D1371" s="7">
        <v>44244</v>
      </c>
      <c r="E1371" s="6" t="s">
        <v>48</v>
      </c>
      <c r="F1371" s="6" t="s">
        <v>49</v>
      </c>
      <c r="G1371" s="6" t="s">
        <v>68</v>
      </c>
      <c r="H1371" s="8" t="s">
        <v>21</v>
      </c>
      <c r="I1371" s="9">
        <v>50</v>
      </c>
      <c r="J1371" s="10">
        <v>275</v>
      </c>
      <c r="K1371" s="11">
        <v>137500</v>
      </c>
      <c r="L1371" s="11">
        <v>41250</v>
      </c>
      <c r="M1371" s="12">
        <v>0.3</v>
      </c>
      <c r="N1371" s="14" t="s">
        <v>18</v>
      </c>
    </row>
    <row r="1372" spans="2:14" ht="14.25" customHeight="1" x14ac:dyDescent="0.3">
      <c r="B1372" s="6" t="s">
        <v>26</v>
      </c>
      <c r="C1372" s="6">
        <v>1128299</v>
      </c>
      <c r="D1372" s="7">
        <v>44244</v>
      </c>
      <c r="E1372" s="6" t="s">
        <v>48</v>
      </c>
      <c r="F1372" s="6" t="s">
        <v>49</v>
      </c>
      <c r="G1372" s="6" t="s">
        <v>68</v>
      </c>
      <c r="H1372" s="8" t="s">
        <v>22</v>
      </c>
      <c r="I1372" s="9">
        <v>55.000000000000007</v>
      </c>
      <c r="J1372" s="10">
        <v>200</v>
      </c>
      <c r="K1372" s="11">
        <v>110000.00000000001</v>
      </c>
      <c r="L1372" s="11">
        <v>22000.000000000004</v>
      </c>
      <c r="M1372" s="12">
        <v>0.2</v>
      </c>
      <c r="N1372" s="14" t="s">
        <v>18</v>
      </c>
    </row>
    <row r="1373" spans="2:14" ht="14.25" customHeight="1" x14ac:dyDescent="0.3">
      <c r="B1373" s="6" t="s">
        <v>26</v>
      </c>
      <c r="C1373" s="6">
        <v>1128299</v>
      </c>
      <c r="D1373" s="7">
        <v>44244</v>
      </c>
      <c r="E1373" s="6" t="s">
        <v>48</v>
      </c>
      <c r="F1373" s="6" t="s">
        <v>49</v>
      </c>
      <c r="G1373" s="6" t="s">
        <v>68</v>
      </c>
      <c r="H1373" s="8" t="s">
        <v>23</v>
      </c>
      <c r="I1373" s="9">
        <v>50</v>
      </c>
      <c r="J1373" s="10">
        <v>400</v>
      </c>
      <c r="K1373" s="11">
        <v>200000</v>
      </c>
      <c r="L1373" s="11">
        <v>90000</v>
      </c>
      <c r="M1373" s="12">
        <v>0.45</v>
      </c>
      <c r="N1373" s="14" t="s">
        <v>18</v>
      </c>
    </row>
    <row r="1374" spans="2:14" ht="14.25" customHeight="1" x14ac:dyDescent="0.3">
      <c r="B1374" s="6" t="s">
        <v>26</v>
      </c>
      <c r="C1374" s="6">
        <v>1128299</v>
      </c>
      <c r="D1374" s="7">
        <v>44271</v>
      </c>
      <c r="E1374" s="6" t="s">
        <v>48</v>
      </c>
      <c r="F1374" s="6" t="s">
        <v>49</v>
      </c>
      <c r="G1374" s="6" t="s">
        <v>68</v>
      </c>
      <c r="H1374" s="8" t="s">
        <v>17</v>
      </c>
      <c r="I1374" s="9">
        <v>50</v>
      </c>
      <c r="J1374" s="10">
        <v>550</v>
      </c>
      <c r="K1374" s="11">
        <v>275000</v>
      </c>
      <c r="L1374" s="11">
        <v>82500</v>
      </c>
      <c r="M1374" s="12">
        <v>0.3</v>
      </c>
      <c r="N1374" s="14" t="s">
        <v>18</v>
      </c>
    </row>
    <row r="1375" spans="2:14" ht="14.25" customHeight="1" x14ac:dyDescent="0.3">
      <c r="B1375" s="6" t="s">
        <v>26</v>
      </c>
      <c r="C1375" s="6">
        <v>1128299</v>
      </c>
      <c r="D1375" s="7">
        <v>44271</v>
      </c>
      <c r="E1375" s="6" t="s">
        <v>48</v>
      </c>
      <c r="F1375" s="6" t="s">
        <v>49</v>
      </c>
      <c r="G1375" s="6" t="s">
        <v>68</v>
      </c>
      <c r="H1375" s="8" t="s">
        <v>19</v>
      </c>
      <c r="I1375" s="9">
        <v>60</v>
      </c>
      <c r="J1375" s="10">
        <v>400</v>
      </c>
      <c r="K1375" s="11">
        <v>240000</v>
      </c>
      <c r="L1375" s="11">
        <v>60000</v>
      </c>
      <c r="M1375" s="12">
        <v>0.25</v>
      </c>
      <c r="N1375" s="14" t="s">
        <v>18</v>
      </c>
    </row>
    <row r="1376" spans="2:14" ht="14.25" customHeight="1" x14ac:dyDescent="0.3">
      <c r="B1376" s="6" t="s">
        <v>26</v>
      </c>
      <c r="C1376" s="6">
        <v>1128299</v>
      </c>
      <c r="D1376" s="7">
        <v>44271</v>
      </c>
      <c r="E1376" s="6" t="s">
        <v>48</v>
      </c>
      <c r="F1376" s="6" t="s">
        <v>49</v>
      </c>
      <c r="G1376" s="6" t="s">
        <v>68</v>
      </c>
      <c r="H1376" s="8" t="s">
        <v>20</v>
      </c>
      <c r="I1376" s="9">
        <v>64.999999999999986</v>
      </c>
      <c r="J1376" s="10">
        <v>425</v>
      </c>
      <c r="K1376" s="11">
        <v>276249.99999999994</v>
      </c>
      <c r="L1376" s="11">
        <v>82874.999999999985</v>
      </c>
      <c r="M1376" s="12">
        <v>0.3</v>
      </c>
      <c r="N1376" s="14" t="s">
        <v>18</v>
      </c>
    </row>
    <row r="1377" spans="2:14" ht="14.25" customHeight="1" x14ac:dyDescent="0.3">
      <c r="B1377" s="6" t="s">
        <v>26</v>
      </c>
      <c r="C1377" s="6">
        <v>1128299</v>
      </c>
      <c r="D1377" s="7">
        <v>44271</v>
      </c>
      <c r="E1377" s="6" t="s">
        <v>48</v>
      </c>
      <c r="F1377" s="6" t="s">
        <v>49</v>
      </c>
      <c r="G1377" s="6" t="s">
        <v>68</v>
      </c>
      <c r="H1377" s="8" t="s">
        <v>21</v>
      </c>
      <c r="I1377" s="9">
        <v>60</v>
      </c>
      <c r="J1377" s="10">
        <v>325</v>
      </c>
      <c r="K1377" s="11">
        <v>195000</v>
      </c>
      <c r="L1377" s="11">
        <v>58500</v>
      </c>
      <c r="M1377" s="12">
        <v>0.3</v>
      </c>
      <c r="N1377" s="14" t="s">
        <v>18</v>
      </c>
    </row>
    <row r="1378" spans="2:14" ht="14.25" customHeight="1" x14ac:dyDescent="0.3">
      <c r="B1378" s="6" t="s">
        <v>26</v>
      </c>
      <c r="C1378" s="6">
        <v>1128299</v>
      </c>
      <c r="D1378" s="7">
        <v>44271</v>
      </c>
      <c r="E1378" s="6" t="s">
        <v>48</v>
      </c>
      <c r="F1378" s="6" t="s">
        <v>49</v>
      </c>
      <c r="G1378" s="6" t="s">
        <v>68</v>
      </c>
      <c r="H1378" s="8" t="s">
        <v>22</v>
      </c>
      <c r="I1378" s="9">
        <v>65</v>
      </c>
      <c r="J1378" s="10">
        <v>175</v>
      </c>
      <c r="K1378" s="11">
        <v>113750</v>
      </c>
      <c r="L1378" s="11">
        <v>22750</v>
      </c>
      <c r="M1378" s="12">
        <v>0.2</v>
      </c>
      <c r="N1378" s="14" t="s">
        <v>18</v>
      </c>
    </row>
    <row r="1379" spans="2:14" ht="14.25" customHeight="1" x14ac:dyDescent="0.3">
      <c r="B1379" s="6" t="s">
        <v>26</v>
      </c>
      <c r="C1379" s="6">
        <v>1128299</v>
      </c>
      <c r="D1379" s="7">
        <v>44271</v>
      </c>
      <c r="E1379" s="6" t="s">
        <v>48</v>
      </c>
      <c r="F1379" s="6" t="s">
        <v>49</v>
      </c>
      <c r="G1379" s="6" t="s">
        <v>68</v>
      </c>
      <c r="H1379" s="8" t="s">
        <v>23</v>
      </c>
      <c r="I1379" s="9">
        <v>60</v>
      </c>
      <c r="J1379" s="10">
        <v>375</v>
      </c>
      <c r="K1379" s="11">
        <v>225000</v>
      </c>
      <c r="L1379" s="11">
        <v>101250</v>
      </c>
      <c r="M1379" s="12">
        <v>0.45</v>
      </c>
      <c r="N1379" s="14" t="s">
        <v>18</v>
      </c>
    </row>
    <row r="1380" spans="2:14" ht="14.25" customHeight="1" x14ac:dyDescent="0.3">
      <c r="B1380" s="6" t="s">
        <v>25</v>
      </c>
      <c r="C1380" s="6">
        <v>1128299</v>
      </c>
      <c r="D1380" s="7">
        <v>44303</v>
      </c>
      <c r="E1380" s="6" t="s">
        <v>48</v>
      </c>
      <c r="F1380" s="6" t="s">
        <v>49</v>
      </c>
      <c r="G1380" s="6" t="s">
        <v>68</v>
      </c>
      <c r="H1380" s="8" t="s">
        <v>17</v>
      </c>
      <c r="I1380" s="9">
        <v>65</v>
      </c>
      <c r="J1380" s="10">
        <v>550</v>
      </c>
      <c r="K1380" s="11">
        <v>357500</v>
      </c>
      <c r="L1380" s="11">
        <v>107250</v>
      </c>
      <c r="M1380" s="12">
        <v>0.3</v>
      </c>
      <c r="N1380" s="14" t="s">
        <v>18</v>
      </c>
    </row>
    <row r="1381" spans="2:14" ht="14.25" customHeight="1" x14ac:dyDescent="0.3">
      <c r="B1381" s="6" t="s">
        <v>25</v>
      </c>
      <c r="C1381" s="6">
        <v>1128299</v>
      </c>
      <c r="D1381" s="7">
        <v>44303</v>
      </c>
      <c r="E1381" s="6" t="s">
        <v>48</v>
      </c>
      <c r="F1381" s="6" t="s">
        <v>49</v>
      </c>
      <c r="G1381" s="6" t="s">
        <v>68</v>
      </c>
      <c r="H1381" s="8" t="s">
        <v>19</v>
      </c>
      <c r="I1381" s="9">
        <v>70</v>
      </c>
      <c r="J1381" s="10">
        <v>350</v>
      </c>
      <c r="K1381" s="11">
        <v>245000</v>
      </c>
      <c r="L1381" s="11">
        <v>61250</v>
      </c>
      <c r="M1381" s="12">
        <v>0.25</v>
      </c>
      <c r="N1381" s="14" t="s">
        <v>18</v>
      </c>
    </row>
    <row r="1382" spans="2:14" ht="14.25" customHeight="1" x14ac:dyDescent="0.3">
      <c r="B1382" s="6" t="s">
        <v>25</v>
      </c>
      <c r="C1382" s="6">
        <v>1128299</v>
      </c>
      <c r="D1382" s="7">
        <v>44303</v>
      </c>
      <c r="E1382" s="6" t="s">
        <v>48</v>
      </c>
      <c r="F1382" s="6" t="s">
        <v>49</v>
      </c>
      <c r="G1382" s="6" t="s">
        <v>68</v>
      </c>
      <c r="H1382" s="8" t="s">
        <v>20</v>
      </c>
      <c r="I1382" s="9">
        <v>70</v>
      </c>
      <c r="J1382" s="10">
        <v>400</v>
      </c>
      <c r="K1382" s="11">
        <v>280000</v>
      </c>
      <c r="L1382" s="11">
        <v>84000</v>
      </c>
      <c r="M1382" s="12">
        <v>0.3</v>
      </c>
      <c r="N1382" s="14" t="s">
        <v>18</v>
      </c>
    </row>
    <row r="1383" spans="2:14" ht="14.25" customHeight="1" x14ac:dyDescent="0.3">
      <c r="B1383" s="6" t="s">
        <v>25</v>
      </c>
      <c r="C1383" s="6">
        <v>1128299</v>
      </c>
      <c r="D1383" s="7">
        <v>44303</v>
      </c>
      <c r="E1383" s="6" t="s">
        <v>48</v>
      </c>
      <c r="F1383" s="6" t="s">
        <v>49</v>
      </c>
      <c r="G1383" s="6" t="s">
        <v>68</v>
      </c>
      <c r="H1383" s="8" t="s">
        <v>21</v>
      </c>
      <c r="I1383" s="9">
        <v>55.000000000000007</v>
      </c>
      <c r="J1383" s="10">
        <v>300</v>
      </c>
      <c r="K1383" s="11">
        <v>165000.00000000003</v>
      </c>
      <c r="L1383" s="11">
        <v>49500.000000000007</v>
      </c>
      <c r="M1383" s="12">
        <v>0.3</v>
      </c>
      <c r="N1383" s="14" t="s">
        <v>18</v>
      </c>
    </row>
    <row r="1384" spans="2:14" ht="14.25" customHeight="1" x14ac:dyDescent="0.3">
      <c r="B1384" s="6" t="s">
        <v>25</v>
      </c>
      <c r="C1384" s="6">
        <v>1128299</v>
      </c>
      <c r="D1384" s="7">
        <v>44303</v>
      </c>
      <c r="E1384" s="6" t="s">
        <v>48</v>
      </c>
      <c r="F1384" s="6" t="s">
        <v>49</v>
      </c>
      <c r="G1384" s="6" t="s">
        <v>68</v>
      </c>
      <c r="H1384" s="8" t="s">
        <v>22</v>
      </c>
      <c r="I1384" s="9">
        <v>60.000000000000007</v>
      </c>
      <c r="J1384" s="10">
        <v>200</v>
      </c>
      <c r="K1384" s="11">
        <v>120000.00000000001</v>
      </c>
      <c r="L1384" s="11">
        <v>24000.000000000004</v>
      </c>
      <c r="M1384" s="12">
        <v>0.2</v>
      </c>
      <c r="N1384" s="14" t="s">
        <v>18</v>
      </c>
    </row>
    <row r="1385" spans="2:14" ht="14.25" customHeight="1" x14ac:dyDescent="0.3">
      <c r="B1385" s="6" t="s">
        <v>25</v>
      </c>
      <c r="C1385" s="6">
        <v>1128299</v>
      </c>
      <c r="D1385" s="7">
        <v>44303</v>
      </c>
      <c r="E1385" s="6" t="s">
        <v>48</v>
      </c>
      <c r="F1385" s="6" t="s">
        <v>49</v>
      </c>
      <c r="G1385" s="6" t="s">
        <v>68</v>
      </c>
      <c r="H1385" s="8" t="s">
        <v>23</v>
      </c>
      <c r="I1385" s="9">
        <v>75.000000000000014</v>
      </c>
      <c r="J1385" s="10">
        <v>375</v>
      </c>
      <c r="K1385" s="11">
        <v>281250.00000000006</v>
      </c>
      <c r="L1385" s="11">
        <v>126562.50000000003</v>
      </c>
      <c r="M1385" s="12">
        <v>0.45</v>
      </c>
      <c r="N1385" s="14" t="s">
        <v>18</v>
      </c>
    </row>
    <row r="1386" spans="2:14" ht="14.25" customHeight="1" x14ac:dyDescent="0.3">
      <c r="B1386" s="6" t="s">
        <v>25</v>
      </c>
      <c r="C1386" s="6">
        <v>1128299</v>
      </c>
      <c r="D1386" s="7">
        <v>44334</v>
      </c>
      <c r="E1386" s="6" t="s">
        <v>48</v>
      </c>
      <c r="F1386" s="6" t="s">
        <v>49</v>
      </c>
      <c r="G1386" s="6" t="s">
        <v>68</v>
      </c>
      <c r="H1386" s="8" t="s">
        <v>17</v>
      </c>
      <c r="I1386" s="9">
        <v>60</v>
      </c>
      <c r="J1386" s="10">
        <v>575</v>
      </c>
      <c r="K1386" s="11">
        <v>345000</v>
      </c>
      <c r="L1386" s="11">
        <v>103500</v>
      </c>
      <c r="M1386" s="12">
        <v>0.3</v>
      </c>
      <c r="N1386" s="14" t="s">
        <v>18</v>
      </c>
    </row>
    <row r="1387" spans="2:14" ht="14.25" customHeight="1" x14ac:dyDescent="0.3">
      <c r="B1387" s="6" t="s">
        <v>25</v>
      </c>
      <c r="C1387" s="6">
        <v>1128299</v>
      </c>
      <c r="D1387" s="7">
        <v>44334</v>
      </c>
      <c r="E1387" s="6" t="s">
        <v>48</v>
      </c>
      <c r="F1387" s="6" t="s">
        <v>49</v>
      </c>
      <c r="G1387" s="6" t="s">
        <v>68</v>
      </c>
      <c r="H1387" s="8" t="s">
        <v>19</v>
      </c>
      <c r="I1387" s="9">
        <v>65</v>
      </c>
      <c r="J1387" s="10">
        <v>425</v>
      </c>
      <c r="K1387" s="11">
        <v>276250</v>
      </c>
      <c r="L1387" s="11">
        <v>69062.5</v>
      </c>
      <c r="M1387" s="12">
        <v>0.25</v>
      </c>
      <c r="N1387" s="14" t="s">
        <v>18</v>
      </c>
    </row>
    <row r="1388" spans="2:14" ht="14.25" customHeight="1" x14ac:dyDescent="0.3">
      <c r="B1388" s="6" t="s">
        <v>25</v>
      </c>
      <c r="C1388" s="6">
        <v>1128299</v>
      </c>
      <c r="D1388" s="7">
        <v>44334</v>
      </c>
      <c r="E1388" s="6" t="s">
        <v>48</v>
      </c>
      <c r="F1388" s="6" t="s">
        <v>49</v>
      </c>
      <c r="G1388" s="6" t="s">
        <v>68</v>
      </c>
      <c r="H1388" s="8" t="s">
        <v>20</v>
      </c>
      <c r="I1388" s="9">
        <v>65</v>
      </c>
      <c r="J1388" s="10">
        <v>425</v>
      </c>
      <c r="K1388" s="11">
        <v>276250</v>
      </c>
      <c r="L1388" s="11">
        <v>82875</v>
      </c>
      <c r="M1388" s="12">
        <v>0.3</v>
      </c>
      <c r="N1388" s="14" t="s">
        <v>18</v>
      </c>
    </row>
    <row r="1389" spans="2:14" ht="14.25" customHeight="1" x14ac:dyDescent="0.3">
      <c r="B1389" s="6" t="s">
        <v>25</v>
      </c>
      <c r="C1389" s="6">
        <v>1128299</v>
      </c>
      <c r="D1389" s="7">
        <v>44334</v>
      </c>
      <c r="E1389" s="6" t="s">
        <v>48</v>
      </c>
      <c r="F1389" s="6" t="s">
        <v>49</v>
      </c>
      <c r="G1389" s="6" t="s">
        <v>68</v>
      </c>
      <c r="H1389" s="8" t="s">
        <v>21</v>
      </c>
      <c r="I1389" s="9">
        <v>60</v>
      </c>
      <c r="J1389" s="10">
        <v>325</v>
      </c>
      <c r="K1389" s="11">
        <v>195000</v>
      </c>
      <c r="L1389" s="11">
        <v>58500</v>
      </c>
      <c r="M1389" s="12">
        <v>0.3</v>
      </c>
      <c r="N1389" s="14" t="s">
        <v>18</v>
      </c>
    </row>
    <row r="1390" spans="2:14" ht="14.25" customHeight="1" x14ac:dyDescent="0.3">
      <c r="B1390" s="6" t="s">
        <v>25</v>
      </c>
      <c r="C1390" s="6">
        <v>1128299</v>
      </c>
      <c r="D1390" s="7">
        <v>44334</v>
      </c>
      <c r="E1390" s="6" t="s">
        <v>48</v>
      </c>
      <c r="F1390" s="6" t="s">
        <v>49</v>
      </c>
      <c r="G1390" s="6" t="s">
        <v>68</v>
      </c>
      <c r="H1390" s="8" t="s">
        <v>22</v>
      </c>
      <c r="I1390" s="9">
        <v>54.999999999999993</v>
      </c>
      <c r="J1390" s="10">
        <v>225</v>
      </c>
      <c r="K1390" s="11">
        <v>123749.99999999999</v>
      </c>
      <c r="L1390" s="11">
        <v>24750</v>
      </c>
      <c r="M1390" s="12">
        <v>0.2</v>
      </c>
      <c r="N1390" s="14" t="s">
        <v>18</v>
      </c>
    </row>
    <row r="1391" spans="2:14" ht="14.25" customHeight="1" x14ac:dyDescent="0.3">
      <c r="B1391" s="6" t="s">
        <v>25</v>
      </c>
      <c r="C1391" s="6">
        <v>1128299</v>
      </c>
      <c r="D1391" s="7">
        <v>44334</v>
      </c>
      <c r="E1391" s="6" t="s">
        <v>48</v>
      </c>
      <c r="F1391" s="6" t="s">
        <v>49</v>
      </c>
      <c r="G1391" s="6" t="s">
        <v>68</v>
      </c>
      <c r="H1391" s="8" t="s">
        <v>23</v>
      </c>
      <c r="I1391" s="9">
        <v>70</v>
      </c>
      <c r="J1391" s="10">
        <v>575</v>
      </c>
      <c r="K1391" s="11">
        <v>402500</v>
      </c>
      <c r="L1391" s="11">
        <v>181125</v>
      </c>
      <c r="M1391" s="12">
        <v>0.45</v>
      </c>
      <c r="N1391" s="14" t="s">
        <v>18</v>
      </c>
    </row>
    <row r="1392" spans="2:14" ht="14.25" customHeight="1" x14ac:dyDescent="0.3">
      <c r="B1392" s="6" t="s">
        <v>25</v>
      </c>
      <c r="C1392" s="6">
        <v>1128299</v>
      </c>
      <c r="D1392" s="7">
        <v>44364</v>
      </c>
      <c r="E1392" s="6" t="s">
        <v>48</v>
      </c>
      <c r="F1392" s="6" t="s">
        <v>49</v>
      </c>
      <c r="G1392" s="6" t="s">
        <v>68</v>
      </c>
      <c r="H1392" s="8" t="s">
        <v>17</v>
      </c>
      <c r="I1392" s="9">
        <v>64.999999999999986</v>
      </c>
      <c r="J1392" s="10">
        <v>825</v>
      </c>
      <c r="K1392" s="11">
        <v>536249.99999999988</v>
      </c>
      <c r="L1392" s="11">
        <v>160874.99999999997</v>
      </c>
      <c r="M1392" s="12">
        <v>0.3</v>
      </c>
      <c r="N1392" s="14" t="s">
        <v>18</v>
      </c>
    </row>
    <row r="1393" spans="2:14" ht="14.25" customHeight="1" x14ac:dyDescent="0.3">
      <c r="B1393" s="6" t="s">
        <v>25</v>
      </c>
      <c r="C1393" s="6">
        <v>1128299</v>
      </c>
      <c r="D1393" s="7">
        <v>44364</v>
      </c>
      <c r="E1393" s="6" t="s">
        <v>48</v>
      </c>
      <c r="F1393" s="6" t="s">
        <v>49</v>
      </c>
      <c r="G1393" s="6" t="s">
        <v>68</v>
      </c>
      <c r="H1393" s="8" t="s">
        <v>19</v>
      </c>
      <c r="I1393" s="9">
        <v>70</v>
      </c>
      <c r="J1393" s="10">
        <v>700</v>
      </c>
      <c r="K1393" s="11">
        <v>490000</v>
      </c>
      <c r="L1393" s="11">
        <v>122500</v>
      </c>
      <c r="M1393" s="12">
        <v>0.25</v>
      </c>
      <c r="N1393" s="14" t="s">
        <v>18</v>
      </c>
    </row>
    <row r="1394" spans="2:14" ht="14.25" customHeight="1" x14ac:dyDescent="0.3">
      <c r="B1394" s="6" t="s">
        <v>25</v>
      </c>
      <c r="C1394" s="6">
        <v>1128299</v>
      </c>
      <c r="D1394" s="7">
        <v>44364</v>
      </c>
      <c r="E1394" s="6" t="s">
        <v>48</v>
      </c>
      <c r="F1394" s="6" t="s">
        <v>49</v>
      </c>
      <c r="G1394" s="6" t="s">
        <v>68</v>
      </c>
      <c r="H1394" s="8" t="s">
        <v>20</v>
      </c>
      <c r="I1394" s="9">
        <v>85</v>
      </c>
      <c r="J1394" s="10">
        <v>700</v>
      </c>
      <c r="K1394" s="11">
        <v>595000</v>
      </c>
      <c r="L1394" s="11">
        <v>178500</v>
      </c>
      <c r="M1394" s="12">
        <v>0.3</v>
      </c>
      <c r="N1394" s="14" t="s">
        <v>18</v>
      </c>
    </row>
    <row r="1395" spans="2:14" ht="14.25" customHeight="1" x14ac:dyDescent="0.3">
      <c r="B1395" s="6" t="s">
        <v>25</v>
      </c>
      <c r="C1395" s="6">
        <v>1128299</v>
      </c>
      <c r="D1395" s="7">
        <v>44364</v>
      </c>
      <c r="E1395" s="6" t="s">
        <v>48</v>
      </c>
      <c r="F1395" s="6" t="s">
        <v>49</v>
      </c>
      <c r="G1395" s="6" t="s">
        <v>68</v>
      </c>
      <c r="H1395" s="8" t="s">
        <v>21</v>
      </c>
      <c r="I1395" s="9">
        <v>85</v>
      </c>
      <c r="J1395" s="10">
        <v>575</v>
      </c>
      <c r="K1395" s="11">
        <v>488750</v>
      </c>
      <c r="L1395" s="11">
        <v>146625</v>
      </c>
      <c r="M1395" s="12">
        <v>0.3</v>
      </c>
      <c r="N1395" s="14" t="s">
        <v>18</v>
      </c>
    </row>
    <row r="1396" spans="2:14" ht="14.25" customHeight="1" x14ac:dyDescent="0.3">
      <c r="B1396" s="6" t="s">
        <v>25</v>
      </c>
      <c r="C1396" s="6">
        <v>1128299</v>
      </c>
      <c r="D1396" s="7">
        <v>44364</v>
      </c>
      <c r="E1396" s="6" t="s">
        <v>48</v>
      </c>
      <c r="F1396" s="6" t="s">
        <v>49</v>
      </c>
      <c r="G1396" s="6" t="s">
        <v>68</v>
      </c>
      <c r="H1396" s="8" t="s">
        <v>22</v>
      </c>
      <c r="I1396" s="9">
        <v>95</v>
      </c>
      <c r="J1396" s="10">
        <v>450</v>
      </c>
      <c r="K1396" s="11">
        <v>427500</v>
      </c>
      <c r="L1396" s="11">
        <v>85500</v>
      </c>
      <c r="M1396" s="12">
        <v>0.2</v>
      </c>
      <c r="N1396" s="14" t="s">
        <v>18</v>
      </c>
    </row>
    <row r="1397" spans="2:14" ht="14.25" customHeight="1" x14ac:dyDescent="0.3">
      <c r="B1397" s="6" t="s">
        <v>25</v>
      </c>
      <c r="C1397" s="6">
        <v>1128299</v>
      </c>
      <c r="D1397" s="7">
        <v>44364</v>
      </c>
      <c r="E1397" s="6" t="s">
        <v>48</v>
      </c>
      <c r="F1397" s="6" t="s">
        <v>49</v>
      </c>
      <c r="G1397" s="6" t="s">
        <v>68</v>
      </c>
      <c r="H1397" s="8" t="s">
        <v>23</v>
      </c>
      <c r="I1397" s="9">
        <v>110.00000000000001</v>
      </c>
      <c r="J1397" s="10">
        <v>750</v>
      </c>
      <c r="K1397" s="11">
        <v>825000.00000000012</v>
      </c>
      <c r="L1397" s="11">
        <v>371250.00000000006</v>
      </c>
      <c r="M1397" s="12">
        <v>0.45</v>
      </c>
      <c r="N1397" s="14" t="s">
        <v>18</v>
      </c>
    </row>
    <row r="1398" spans="2:14" ht="14.25" customHeight="1" x14ac:dyDescent="0.3">
      <c r="B1398" s="6" t="s">
        <v>25</v>
      </c>
      <c r="C1398" s="6">
        <v>1128299</v>
      </c>
      <c r="D1398" s="7">
        <v>44393</v>
      </c>
      <c r="E1398" s="6" t="s">
        <v>48</v>
      </c>
      <c r="F1398" s="6" t="s">
        <v>49</v>
      </c>
      <c r="G1398" s="6" t="s">
        <v>68</v>
      </c>
      <c r="H1398" s="8" t="s">
        <v>17</v>
      </c>
      <c r="I1398" s="9">
        <v>90</v>
      </c>
      <c r="J1398" s="10">
        <v>900</v>
      </c>
      <c r="K1398" s="11">
        <v>810000</v>
      </c>
      <c r="L1398" s="11">
        <v>243000</v>
      </c>
      <c r="M1398" s="12">
        <v>0.3</v>
      </c>
      <c r="N1398" s="14" t="s">
        <v>18</v>
      </c>
    </row>
    <row r="1399" spans="2:14" ht="14.25" customHeight="1" x14ac:dyDescent="0.3">
      <c r="B1399" s="6" t="s">
        <v>25</v>
      </c>
      <c r="C1399" s="6">
        <v>1128299</v>
      </c>
      <c r="D1399" s="7">
        <v>44393</v>
      </c>
      <c r="E1399" s="6" t="s">
        <v>48</v>
      </c>
      <c r="F1399" s="6" t="s">
        <v>49</v>
      </c>
      <c r="G1399" s="6" t="s">
        <v>68</v>
      </c>
      <c r="H1399" s="8" t="s">
        <v>19</v>
      </c>
      <c r="I1399" s="9">
        <v>95</v>
      </c>
      <c r="J1399" s="10">
        <v>750</v>
      </c>
      <c r="K1399" s="11">
        <v>712500</v>
      </c>
      <c r="L1399" s="11">
        <v>178125</v>
      </c>
      <c r="M1399" s="12">
        <v>0.25</v>
      </c>
      <c r="N1399" s="14" t="s">
        <v>18</v>
      </c>
    </row>
    <row r="1400" spans="2:14" ht="14.25" customHeight="1" x14ac:dyDescent="0.3">
      <c r="B1400" s="6" t="s">
        <v>25</v>
      </c>
      <c r="C1400" s="6">
        <v>1128299</v>
      </c>
      <c r="D1400" s="7">
        <v>44393</v>
      </c>
      <c r="E1400" s="6" t="s">
        <v>48</v>
      </c>
      <c r="F1400" s="6" t="s">
        <v>49</v>
      </c>
      <c r="G1400" s="6" t="s">
        <v>68</v>
      </c>
      <c r="H1400" s="8" t="s">
        <v>20</v>
      </c>
      <c r="I1400" s="9">
        <v>95</v>
      </c>
      <c r="J1400" s="10">
        <v>700</v>
      </c>
      <c r="K1400" s="11">
        <v>665000</v>
      </c>
      <c r="L1400" s="11">
        <v>199500</v>
      </c>
      <c r="M1400" s="12">
        <v>0.3</v>
      </c>
      <c r="N1400" s="14" t="s">
        <v>18</v>
      </c>
    </row>
    <row r="1401" spans="2:14" ht="14.25" customHeight="1" x14ac:dyDescent="0.3">
      <c r="B1401" s="6" t="s">
        <v>25</v>
      </c>
      <c r="C1401" s="6">
        <v>1128299</v>
      </c>
      <c r="D1401" s="7">
        <v>44393</v>
      </c>
      <c r="E1401" s="6" t="s">
        <v>48</v>
      </c>
      <c r="F1401" s="6" t="s">
        <v>49</v>
      </c>
      <c r="G1401" s="6" t="s">
        <v>68</v>
      </c>
      <c r="H1401" s="8" t="s">
        <v>21</v>
      </c>
      <c r="I1401" s="9">
        <v>90</v>
      </c>
      <c r="J1401" s="10">
        <v>600</v>
      </c>
      <c r="K1401" s="11">
        <v>540000</v>
      </c>
      <c r="L1401" s="11">
        <v>162000</v>
      </c>
      <c r="M1401" s="12">
        <v>0.3</v>
      </c>
      <c r="N1401" s="14" t="s">
        <v>18</v>
      </c>
    </row>
    <row r="1402" spans="2:14" ht="14.25" customHeight="1" x14ac:dyDescent="0.3">
      <c r="B1402" s="6" t="s">
        <v>25</v>
      </c>
      <c r="C1402" s="6">
        <v>1128299</v>
      </c>
      <c r="D1402" s="7">
        <v>44393</v>
      </c>
      <c r="E1402" s="6" t="s">
        <v>48</v>
      </c>
      <c r="F1402" s="6" t="s">
        <v>49</v>
      </c>
      <c r="G1402" s="6" t="s">
        <v>68</v>
      </c>
      <c r="H1402" s="8" t="s">
        <v>22</v>
      </c>
      <c r="I1402" s="9">
        <v>95</v>
      </c>
      <c r="J1402" s="10">
        <v>650</v>
      </c>
      <c r="K1402" s="11">
        <v>617500</v>
      </c>
      <c r="L1402" s="11">
        <v>123500</v>
      </c>
      <c r="M1402" s="12">
        <v>0.2</v>
      </c>
      <c r="N1402" s="14" t="s">
        <v>18</v>
      </c>
    </row>
    <row r="1403" spans="2:14" ht="14.25" customHeight="1" x14ac:dyDescent="0.3">
      <c r="B1403" s="6" t="s">
        <v>25</v>
      </c>
      <c r="C1403" s="6">
        <v>1128299</v>
      </c>
      <c r="D1403" s="7">
        <v>44393</v>
      </c>
      <c r="E1403" s="6" t="s">
        <v>48</v>
      </c>
      <c r="F1403" s="6" t="s">
        <v>49</v>
      </c>
      <c r="G1403" s="6" t="s">
        <v>68</v>
      </c>
      <c r="H1403" s="8" t="s">
        <v>23</v>
      </c>
      <c r="I1403" s="9">
        <v>110.00000000000001</v>
      </c>
      <c r="J1403" s="10">
        <v>650</v>
      </c>
      <c r="K1403" s="11">
        <v>715000.00000000012</v>
      </c>
      <c r="L1403" s="11">
        <v>321750.00000000006</v>
      </c>
      <c r="M1403" s="12">
        <v>0.45</v>
      </c>
      <c r="N1403" s="14" t="s">
        <v>18</v>
      </c>
    </row>
    <row r="1404" spans="2:14" ht="14.25" customHeight="1" x14ac:dyDescent="0.3">
      <c r="B1404" s="6" t="s">
        <v>25</v>
      </c>
      <c r="C1404" s="6">
        <v>1128299</v>
      </c>
      <c r="D1404" s="7">
        <v>44425</v>
      </c>
      <c r="E1404" s="6" t="s">
        <v>48</v>
      </c>
      <c r="F1404" s="6" t="s">
        <v>49</v>
      </c>
      <c r="G1404" s="6" t="s">
        <v>68</v>
      </c>
      <c r="H1404" s="8" t="s">
        <v>17</v>
      </c>
      <c r="I1404" s="9">
        <v>95</v>
      </c>
      <c r="J1404" s="10">
        <v>850</v>
      </c>
      <c r="K1404" s="11">
        <v>807500</v>
      </c>
      <c r="L1404" s="11">
        <v>242250</v>
      </c>
      <c r="M1404" s="12">
        <v>0.3</v>
      </c>
      <c r="N1404" s="14" t="s">
        <v>18</v>
      </c>
    </row>
    <row r="1405" spans="2:14" ht="14.25" customHeight="1" x14ac:dyDescent="0.3">
      <c r="B1405" s="6" t="s">
        <v>25</v>
      </c>
      <c r="C1405" s="6">
        <v>1128299</v>
      </c>
      <c r="D1405" s="7">
        <v>44425</v>
      </c>
      <c r="E1405" s="6" t="s">
        <v>48</v>
      </c>
      <c r="F1405" s="6" t="s">
        <v>49</v>
      </c>
      <c r="G1405" s="6" t="s">
        <v>68</v>
      </c>
      <c r="H1405" s="8" t="s">
        <v>19</v>
      </c>
      <c r="I1405" s="9">
        <v>85.000000000000014</v>
      </c>
      <c r="J1405" s="10">
        <v>825</v>
      </c>
      <c r="K1405" s="11">
        <v>701250.00000000012</v>
      </c>
      <c r="L1405" s="11">
        <v>175312.50000000003</v>
      </c>
      <c r="M1405" s="12">
        <v>0.25</v>
      </c>
      <c r="N1405" s="14" t="s">
        <v>18</v>
      </c>
    </row>
    <row r="1406" spans="2:14" ht="14.25" customHeight="1" x14ac:dyDescent="0.3">
      <c r="B1406" s="6" t="s">
        <v>25</v>
      </c>
      <c r="C1406" s="6">
        <v>1128299</v>
      </c>
      <c r="D1406" s="7">
        <v>44425</v>
      </c>
      <c r="E1406" s="6" t="s">
        <v>48</v>
      </c>
      <c r="F1406" s="6" t="s">
        <v>49</v>
      </c>
      <c r="G1406" s="6" t="s">
        <v>68</v>
      </c>
      <c r="H1406" s="8" t="s">
        <v>20</v>
      </c>
      <c r="I1406" s="9">
        <v>80</v>
      </c>
      <c r="J1406" s="10">
        <v>700</v>
      </c>
      <c r="K1406" s="11">
        <v>560000</v>
      </c>
      <c r="L1406" s="11">
        <v>168000</v>
      </c>
      <c r="M1406" s="12">
        <v>0.3</v>
      </c>
      <c r="N1406" s="14" t="s">
        <v>18</v>
      </c>
    </row>
    <row r="1407" spans="2:14" ht="14.25" customHeight="1" x14ac:dyDescent="0.3">
      <c r="B1407" s="6" t="s">
        <v>25</v>
      </c>
      <c r="C1407" s="6">
        <v>1128299</v>
      </c>
      <c r="D1407" s="7">
        <v>44425</v>
      </c>
      <c r="E1407" s="6" t="s">
        <v>48</v>
      </c>
      <c r="F1407" s="6" t="s">
        <v>49</v>
      </c>
      <c r="G1407" s="6" t="s">
        <v>68</v>
      </c>
      <c r="H1407" s="8" t="s">
        <v>21</v>
      </c>
      <c r="I1407" s="9">
        <v>80</v>
      </c>
      <c r="J1407" s="10">
        <v>475</v>
      </c>
      <c r="K1407" s="11">
        <v>380000</v>
      </c>
      <c r="L1407" s="11">
        <v>114000</v>
      </c>
      <c r="M1407" s="12">
        <v>0.3</v>
      </c>
      <c r="N1407" s="14" t="s">
        <v>18</v>
      </c>
    </row>
    <row r="1408" spans="2:14" ht="14.25" customHeight="1" x14ac:dyDescent="0.3">
      <c r="B1408" s="6" t="s">
        <v>25</v>
      </c>
      <c r="C1408" s="6">
        <v>1128299</v>
      </c>
      <c r="D1408" s="7">
        <v>44425</v>
      </c>
      <c r="E1408" s="6" t="s">
        <v>48</v>
      </c>
      <c r="F1408" s="6" t="s">
        <v>49</v>
      </c>
      <c r="G1408" s="6" t="s">
        <v>68</v>
      </c>
      <c r="H1408" s="8" t="s">
        <v>22</v>
      </c>
      <c r="I1408" s="9">
        <v>80</v>
      </c>
      <c r="J1408" s="10">
        <v>475</v>
      </c>
      <c r="K1408" s="11">
        <v>380000</v>
      </c>
      <c r="L1408" s="11">
        <v>76000</v>
      </c>
      <c r="M1408" s="12">
        <v>0.2</v>
      </c>
      <c r="N1408" s="14" t="s">
        <v>18</v>
      </c>
    </row>
    <row r="1409" spans="2:14" ht="14.25" customHeight="1" x14ac:dyDescent="0.3">
      <c r="B1409" s="6" t="s">
        <v>25</v>
      </c>
      <c r="C1409" s="6">
        <v>1128299</v>
      </c>
      <c r="D1409" s="7">
        <v>44425</v>
      </c>
      <c r="E1409" s="6" t="s">
        <v>48</v>
      </c>
      <c r="F1409" s="6" t="s">
        <v>49</v>
      </c>
      <c r="G1409" s="6" t="s">
        <v>68</v>
      </c>
      <c r="H1409" s="8" t="s">
        <v>23</v>
      </c>
      <c r="I1409" s="9">
        <v>85</v>
      </c>
      <c r="J1409" s="10">
        <v>300</v>
      </c>
      <c r="K1409" s="11">
        <v>255000</v>
      </c>
      <c r="L1409" s="11">
        <v>114750</v>
      </c>
      <c r="M1409" s="12">
        <v>0.45</v>
      </c>
      <c r="N1409" s="14" t="s">
        <v>18</v>
      </c>
    </row>
    <row r="1410" spans="2:14" ht="14.25" customHeight="1" x14ac:dyDescent="0.3">
      <c r="B1410" s="6" t="s">
        <v>25</v>
      </c>
      <c r="C1410" s="6">
        <v>1128299</v>
      </c>
      <c r="D1410" s="7">
        <v>44457</v>
      </c>
      <c r="E1410" s="6" t="s">
        <v>48</v>
      </c>
      <c r="F1410" s="6" t="s">
        <v>49</v>
      </c>
      <c r="G1410" s="6" t="s">
        <v>68</v>
      </c>
      <c r="H1410" s="8" t="s">
        <v>17</v>
      </c>
      <c r="I1410" s="9">
        <v>60.000000000000007</v>
      </c>
      <c r="J1410" s="10">
        <v>500</v>
      </c>
      <c r="K1410" s="11">
        <v>300000.00000000006</v>
      </c>
      <c r="L1410" s="11">
        <v>90000.000000000015</v>
      </c>
      <c r="M1410" s="12">
        <v>0.3</v>
      </c>
      <c r="N1410" s="14" t="s">
        <v>18</v>
      </c>
    </row>
    <row r="1411" spans="2:14" ht="14.25" customHeight="1" x14ac:dyDescent="0.3">
      <c r="B1411" s="6" t="s">
        <v>25</v>
      </c>
      <c r="C1411" s="6">
        <v>1128299</v>
      </c>
      <c r="D1411" s="7">
        <v>44457</v>
      </c>
      <c r="E1411" s="6" t="s">
        <v>48</v>
      </c>
      <c r="F1411" s="6" t="s">
        <v>49</v>
      </c>
      <c r="G1411" s="6" t="s">
        <v>68</v>
      </c>
      <c r="H1411" s="8" t="s">
        <v>19</v>
      </c>
      <c r="I1411" s="9">
        <v>65.000000000000014</v>
      </c>
      <c r="J1411" s="10">
        <v>500</v>
      </c>
      <c r="K1411" s="11">
        <v>325000.00000000006</v>
      </c>
      <c r="L1411" s="11">
        <v>81250.000000000015</v>
      </c>
      <c r="M1411" s="12">
        <v>0.25</v>
      </c>
      <c r="N1411" s="14" t="s">
        <v>18</v>
      </c>
    </row>
    <row r="1412" spans="2:14" ht="14.25" customHeight="1" x14ac:dyDescent="0.3">
      <c r="B1412" s="6" t="s">
        <v>25</v>
      </c>
      <c r="C1412" s="6">
        <v>1128299</v>
      </c>
      <c r="D1412" s="7">
        <v>44457</v>
      </c>
      <c r="E1412" s="6" t="s">
        <v>48</v>
      </c>
      <c r="F1412" s="6" t="s">
        <v>49</v>
      </c>
      <c r="G1412" s="6" t="s">
        <v>68</v>
      </c>
      <c r="H1412" s="8" t="s">
        <v>20</v>
      </c>
      <c r="I1412" s="9">
        <v>60.000000000000007</v>
      </c>
      <c r="J1412" s="10">
        <v>300</v>
      </c>
      <c r="K1412" s="11">
        <v>180000.00000000003</v>
      </c>
      <c r="L1412" s="11">
        <v>54000.000000000007</v>
      </c>
      <c r="M1412" s="12">
        <v>0.3</v>
      </c>
      <c r="N1412" s="14" t="s">
        <v>18</v>
      </c>
    </row>
    <row r="1413" spans="2:14" ht="14.25" customHeight="1" x14ac:dyDescent="0.3">
      <c r="B1413" s="6" t="s">
        <v>25</v>
      </c>
      <c r="C1413" s="6">
        <v>1128299</v>
      </c>
      <c r="D1413" s="7">
        <v>44457</v>
      </c>
      <c r="E1413" s="6" t="s">
        <v>48</v>
      </c>
      <c r="F1413" s="6" t="s">
        <v>49</v>
      </c>
      <c r="G1413" s="6" t="s">
        <v>68</v>
      </c>
      <c r="H1413" s="8" t="s">
        <v>21</v>
      </c>
      <c r="I1413" s="9">
        <v>60.000000000000007</v>
      </c>
      <c r="J1413" s="10">
        <v>250</v>
      </c>
      <c r="K1413" s="11">
        <v>150000.00000000003</v>
      </c>
      <c r="L1413" s="11">
        <v>45000.000000000007</v>
      </c>
      <c r="M1413" s="12">
        <v>0.3</v>
      </c>
      <c r="N1413" s="14" t="s">
        <v>18</v>
      </c>
    </row>
    <row r="1414" spans="2:14" ht="14.25" customHeight="1" x14ac:dyDescent="0.3">
      <c r="B1414" s="6" t="s">
        <v>25</v>
      </c>
      <c r="C1414" s="6">
        <v>1128299</v>
      </c>
      <c r="D1414" s="7">
        <v>44457</v>
      </c>
      <c r="E1414" s="6" t="s">
        <v>48</v>
      </c>
      <c r="F1414" s="6" t="s">
        <v>49</v>
      </c>
      <c r="G1414" s="6" t="s">
        <v>68</v>
      </c>
      <c r="H1414" s="8" t="s">
        <v>22</v>
      </c>
      <c r="I1414" s="9">
        <v>70</v>
      </c>
      <c r="J1414" s="10">
        <v>275</v>
      </c>
      <c r="K1414" s="11">
        <v>192500</v>
      </c>
      <c r="L1414" s="11">
        <v>38500</v>
      </c>
      <c r="M1414" s="12">
        <v>0.2</v>
      </c>
      <c r="N1414" s="14" t="s">
        <v>18</v>
      </c>
    </row>
    <row r="1415" spans="2:14" ht="14.25" customHeight="1" x14ac:dyDescent="0.3">
      <c r="B1415" s="6" t="s">
        <v>25</v>
      </c>
      <c r="C1415" s="6">
        <v>1128299</v>
      </c>
      <c r="D1415" s="7">
        <v>44457</v>
      </c>
      <c r="E1415" s="6" t="s">
        <v>48</v>
      </c>
      <c r="F1415" s="6" t="s">
        <v>49</v>
      </c>
      <c r="G1415" s="6" t="s">
        <v>68</v>
      </c>
      <c r="H1415" s="8" t="s">
        <v>23</v>
      </c>
      <c r="I1415" s="9">
        <v>54.999999999999993</v>
      </c>
      <c r="J1415" s="10">
        <v>300</v>
      </c>
      <c r="K1415" s="11">
        <v>164999.99999999997</v>
      </c>
      <c r="L1415" s="11">
        <v>74249.999999999985</v>
      </c>
      <c r="M1415" s="12">
        <v>0.45</v>
      </c>
      <c r="N1415" s="14" t="s">
        <v>18</v>
      </c>
    </row>
    <row r="1416" spans="2:14" ht="14.25" customHeight="1" x14ac:dyDescent="0.3">
      <c r="B1416" s="6" t="s">
        <v>25</v>
      </c>
      <c r="C1416" s="6">
        <v>1128299</v>
      </c>
      <c r="D1416" s="7">
        <v>44486</v>
      </c>
      <c r="E1416" s="6" t="s">
        <v>48</v>
      </c>
      <c r="F1416" s="6" t="s">
        <v>49</v>
      </c>
      <c r="G1416" s="6" t="s">
        <v>68</v>
      </c>
      <c r="H1416" s="8" t="s">
        <v>17</v>
      </c>
      <c r="I1416" s="9">
        <v>50</v>
      </c>
      <c r="J1416" s="10">
        <v>400</v>
      </c>
      <c r="K1416" s="11">
        <v>200000</v>
      </c>
      <c r="L1416" s="11">
        <v>60000</v>
      </c>
      <c r="M1416" s="12">
        <v>0.3</v>
      </c>
      <c r="N1416" s="14" t="s">
        <v>18</v>
      </c>
    </row>
    <row r="1417" spans="2:14" ht="14.25" customHeight="1" x14ac:dyDescent="0.3">
      <c r="B1417" s="6" t="s">
        <v>25</v>
      </c>
      <c r="C1417" s="6">
        <v>1128299</v>
      </c>
      <c r="D1417" s="7">
        <v>44486</v>
      </c>
      <c r="E1417" s="6" t="s">
        <v>48</v>
      </c>
      <c r="F1417" s="6" t="s">
        <v>49</v>
      </c>
      <c r="G1417" s="6" t="s">
        <v>68</v>
      </c>
      <c r="H1417" s="8" t="s">
        <v>19</v>
      </c>
      <c r="I1417" s="9">
        <v>65.000000000000014</v>
      </c>
      <c r="J1417" s="10">
        <v>575</v>
      </c>
      <c r="K1417" s="11">
        <v>373750.00000000006</v>
      </c>
      <c r="L1417" s="11">
        <v>93437.500000000015</v>
      </c>
      <c r="M1417" s="12">
        <v>0.25</v>
      </c>
      <c r="N1417" s="14" t="s">
        <v>18</v>
      </c>
    </row>
    <row r="1418" spans="2:14" ht="14.25" customHeight="1" x14ac:dyDescent="0.3">
      <c r="B1418" s="6" t="s">
        <v>25</v>
      </c>
      <c r="C1418" s="6">
        <v>1128299</v>
      </c>
      <c r="D1418" s="7">
        <v>44486</v>
      </c>
      <c r="E1418" s="6" t="s">
        <v>48</v>
      </c>
      <c r="F1418" s="6" t="s">
        <v>49</v>
      </c>
      <c r="G1418" s="6" t="s">
        <v>68</v>
      </c>
      <c r="H1418" s="8" t="s">
        <v>20</v>
      </c>
      <c r="I1418" s="9">
        <v>60.000000000000007</v>
      </c>
      <c r="J1418" s="10">
        <v>400</v>
      </c>
      <c r="K1418" s="11">
        <v>240000.00000000003</v>
      </c>
      <c r="L1418" s="11">
        <v>72000</v>
      </c>
      <c r="M1418" s="12">
        <v>0.3</v>
      </c>
      <c r="N1418" s="14" t="s">
        <v>18</v>
      </c>
    </row>
    <row r="1419" spans="2:14" ht="14.25" customHeight="1" x14ac:dyDescent="0.3">
      <c r="B1419" s="6" t="s">
        <v>25</v>
      </c>
      <c r="C1419" s="6">
        <v>1128299</v>
      </c>
      <c r="D1419" s="7">
        <v>44486</v>
      </c>
      <c r="E1419" s="6" t="s">
        <v>48</v>
      </c>
      <c r="F1419" s="6" t="s">
        <v>49</v>
      </c>
      <c r="G1419" s="6" t="s">
        <v>68</v>
      </c>
      <c r="H1419" s="8" t="s">
        <v>21</v>
      </c>
      <c r="I1419" s="9">
        <v>55.000000000000007</v>
      </c>
      <c r="J1419" s="10">
        <v>375</v>
      </c>
      <c r="K1419" s="11">
        <v>206250.00000000003</v>
      </c>
      <c r="L1419" s="11">
        <v>61875.000000000007</v>
      </c>
      <c r="M1419" s="12">
        <v>0.3</v>
      </c>
      <c r="N1419" s="14" t="s">
        <v>18</v>
      </c>
    </row>
    <row r="1420" spans="2:14" ht="14.25" customHeight="1" x14ac:dyDescent="0.3">
      <c r="B1420" s="6" t="s">
        <v>25</v>
      </c>
      <c r="C1420" s="6">
        <v>1128299</v>
      </c>
      <c r="D1420" s="7">
        <v>44486</v>
      </c>
      <c r="E1420" s="6" t="s">
        <v>48</v>
      </c>
      <c r="F1420" s="6" t="s">
        <v>49</v>
      </c>
      <c r="G1420" s="6" t="s">
        <v>68</v>
      </c>
      <c r="H1420" s="8" t="s">
        <v>22</v>
      </c>
      <c r="I1420" s="9">
        <v>65</v>
      </c>
      <c r="J1420" s="10">
        <v>350</v>
      </c>
      <c r="K1420" s="11">
        <v>227500</v>
      </c>
      <c r="L1420" s="11">
        <v>45500</v>
      </c>
      <c r="M1420" s="12">
        <v>0.2</v>
      </c>
      <c r="N1420" s="14" t="s">
        <v>18</v>
      </c>
    </row>
    <row r="1421" spans="2:14" ht="14.25" customHeight="1" x14ac:dyDescent="0.3">
      <c r="B1421" s="6" t="s">
        <v>25</v>
      </c>
      <c r="C1421" s="6">
        <v>1128299</v>
      </c>
      <c r="D1421" s="7">
        <v>44486</v>
      </c>
      <c r="E1421" s="6" t="s">
        <v>48</v>
      </c>
      <c r="F1421" s="6" t="s">
        <v>49</v>
      </c>
      <c r="G1421" s="6" t="s">
        <v>68</v>
      </c>
      <c r="H1421" s="8" t="s">
        <v>23</v>
      </c>
      <c r="I1421" s="9">
        <v>70</v>
      </c>
      <c r="J1421" s="10">
        <v>400</v>
      </c>
      <c r="K1421" s="11">
        <v>280000</v>
      </c>
      <c r="L1421" s="11">
        <v>126000</v>
      </c>
      <c r="M1421" s="12">
        <v>0.45</v>
      </c>
      <c r="N1421" s="14" t="s">
        <v>18</v>
      </c>
    </row>
    <row r="1422" spans="2:14" ht="14.25" customHeight="1" x14ac:dyDescent="0.3">
      <c r="B1422" s="6" t="s">
        <v>25</v>
      </c>
      <c r="C1422" s="6">
        <v>1128299</v>
      </c>
      <c r="D1422" s="7">
        <v>44517</v>
      </c>
      <c r="E1422" s="6" t="s">
        <v>48</v>
      </c>
      <c r="F1422" s="6" t="s">
        <v>49</v>
      </c>
      <c r="G1422" s="6" t="s">
        <v>68</v>
      </c>
      <c r="H1422" s="8" t="s">
        <v>17</v>
      </c>
      <c r="I1422" s="9">
        <v>55.000000000000007</v>
      </c>
      <c r="J1422" s="10">
        <v>625</v>
      </c>
      <c r="K1422" s="11">
        <v>343750.00000000006</v>
      </c>
      <c r="L1422" s="11">
        <v>103125.00000000001</v>
      </c>
      <c r="M1422" s="12">
        <v>0.3</v>
      </c>
      <c r="N1422" s="14" t="s">
        <v>18</v>
      </c>
    </row>
    <row r="1423" spans="2:14" ht="14.25" customHeight="1" x14ac:dyDescent="0.3">
      <c r="B1423" s="6" t="s">
        <v>25</v>
      </c>
      <c r="C1423" s="6">
        <v>1128299</v>
      </c>
      <c r="D1423" s="7">
        <v>44517</v>
      </c>
      <c r="E1423" s="6" t="s">
        <v>48</v>
      </c>
      <c r="F1423" s="6" t="s">
        <v>49</v>
      </c>
      <c r="G1423" s="6" t="s">
        <v>68</v>
      </c>
      <c r="H1423" s="8" t="s">
        <v>19</v>
      </c>
      <c r="I1423" s="9">
        <v>60.000000000000007</v>
      </c>
      <c r="J1423" s="10">
        <v>700</v>
      </c>
      <c r="K1423" s="11">
        <v>420000.00000000006</v>
      </c>
      <c r="L1423" s="11">
        <v>105000.00000000001</v>
      </c>
      <c r="M1423" s="12">
        <v>0.25</v>
      </c>
      <c r="N1423" s="14" t="s">
        <v>18</v>
      </c>
    </row>
    <row r="1424" spans="2:14" ht="14.25" customHeight="1" x14ac:dyDescent="0.3">
      <c r="B1424" s="6" t="s">
        <v>25</v>
      </c>
      <c r="C1424" s="6">
        <v>1128299</v>
      </c>
      <c r="D1424" s="7">
        <v>44517</v>
      </c>
      <c r="E1424" s="6" t="s">
        <v>48</v>
      </c>
      <c r="F1424" s="6" t="s">
        <v>49</v>
      </c>
      <c r="G1424" s="6" t="s">
        <v>68</v>
      </c>
      <c r="H1424" s="8" t="s">
        <v>20</v>
      </c>
      <c r="I1424" s="9">
        <v>55.000000000000007</v>
      </c>
      <c r="J1424" s="10">
        <v>525</v>
      </c>
      <c r="K1424" s="11">
        <v>288750.00000000006</v>
      </c>
      <c r="L1424" s="11">
        <v>86625.000000000015</v>
      </c>
      <c r="M1424" s="12">
        <v>0.3</v>
      </c>
      <c r="N1424" s="14" t="s">
        <v>18</v>
      </c>
    </row>
    <row r="1425" spans="2:14" ht="14.25" customHeight="1" x14ac:dyDescent="0.3">
      <c r="B1425" s="6" t="s">
        <v>25</v>
      </c>
      <c r="C1425" s="6">
        <v>1128299</v>
      </c>
      <c r="D1425" s="7">
        <v>44517</v>
      </c>
      <c r="E1425" s="6" t="s">
        <v>48</v>
      </c>
      <c r="F1425" s="6" t="s">
        <v>49</v>
      </c>
      <c r="G1425" s="6" t="s">
        <v>68</v>
      </c>
      <c r="H1425" s="8" t="s">
        <v>21</v>
      </c>
      <c r="I1425" s="9">
        <v>65.000000000000014</v>
      </c>
      <c r="J1425" s="10">
        <v>500</v>
      </c>
      <c r="K1425" s="11">
        <v>325000.00000000006</v>
      </c>
      <c r="L1425" s="11">
        <v>97500.000000000015</v>
      </c>
      <c r="M1425" s="12">
        <v>0.3</v>
      </c>
      <c r="N1425" s="14" t="s">
        <v>18</v>
      </c>
    </row>
    <row r="1426" spans="2:14" ht="14.25" customHeight="1" x14ac:dyDescent="0.3">
      <c r="B1426" s="6" t="s">
        <v>25</v>
      </c>
      <c r="C1426" s="6">
        <v>1128299</v>
      </c>
      <c r="D1426" s="7">
        <v>44517</v>
      </c>
      <c r="E1426" s="6" t="s">
        <v>48</v>
      </c>
      <c r="F1426" s="6" t="s">
        <v>49</v>
      </c>
      <c r="G1426" s="6" t="s">
        <v>68</v>
      </c>
      <c r="H1426" s="8" t="s">
        <v>22</v>
      </c>
      <c r="I1426" s="9">
        <v>85.000000000000014</v>
      </c>
      <c r="J1426" s="10">
        <v>475</v>
      </c>
      <c r="K1426" s="11">
        <v>403750.00000000006</v>
      </c>
      <c r="L1426" s="11">
        <v>80750.000000000015</v>
      </c>
      <c r="M1426" s="12">
        <v>0.2</v>
      </c>
      <c r="N1426" s="14" t="s">
        <v>18</v>
      </c>
    </row>
    <row r="1427" spans="2:14" ht="14.25" customHeight="1" x14ac:dyDescent="0.3">
      <c r="B1427" s="6" t="s">
        <v>25</v>
      </c>
      <c r="C1427" s="6">
        <v>1128299</v>
      </c>
      <c r="D1427" s="7">
        <v>44517</v>
      </c>
      <c r="E1427" s="6" t="s">
        <v>48</v>
      </c>
      <c r="F1427" s="6" t="s">
        <v>49</v>
      </c>
      <c r="G1427" s="6" t="s">
        <v>68</v>
      </c>
      <c r="H1427" s="8" t="s">
        <v>23</v>
      </c>
      <c r="I1427" s="9">
        <v>90.000000000000014</v>
      </c>
      <c r="J1427" s="10">
        <v>600</v>
      </c>
      <c r="K1427" s="11">
        <v>540000.00000000012</v>
      </c>
      <c r="L1427" s="11">
        <v>243000.00000000006</v>
      </c>
      <c r="M1427" s="12">
        <v>0.45</v>
      </c>
      <c r="N1427" s="14" t="s">
        <v>18</v>
      </c>
    </row>
    <row r="1428" spans="2:14" ht="14.25" customHeight="1" x14ac:dyDescent="0.3">
      <c r="B1428" s="6" t="s">
        <v>25</v>
      </c>
      <c r="C1428" s="6">
        <v>1128299</v>
      </c>
      <c r="D1428" s="7">
        <v>44546</v>
      </c>
      <c r="E1428" s="6" t="s">
        <v>48</v>
      </c>
      <c r="F1428" s="6" t="s">
        <v>49</v>
      </c>
      <c r="G1428" s="6" t="s">
        <v>68</v>
      </c>
      <c r="H1428" s="8" t="s">
        <v>17</v>
      </c>
      <c r="I1428" s="9">
        <v>75.000000000000014</v>
      </c>
      <c r="J1428" s="10">
        <v>800</v>
      </c>
      <c r="K1428" s="11">
        <v>600000.00000000012</v>
      </c>
      <c r="L1428" s="11">
        <v>180000.00000000003</v>
      </c>
      <c r="M1428" s="12">
        <v>0.3</v>
      </c>
      <c r="N1428" s="14" t="s">
        <v>18</v>
      </c>
    </row>
    <row r="1429" spans="2:14" ht="14.25" customHeight="1" x14ac:dyDescent="0.3">
      <c r="B1429" s="6" t="s">
        <v>25</v>
      </c>
      <c r="C1429" s="6">
        <v>1128299</v>
      </c>
      <c r="D1429" s="7">
        <v>44546</v>
      </c>
      <c r="E1429" s="6" t="s">
        <v>48</v>
      </c>
      <c r="F1429" s="6" t="s">
        <v>49</v>
      </c>
      <c r="G1429" s="6" t="s">
        <v>68</v>
      </c>
      <c r="H1429" s="8" t="s">
        <v>19</v>
      </c>
      <c r="I1429" s="9">
        <v>85.000000000000014</v>
      </c>
      <c r="J1429" s="10">
        <v>800</v>
      </c>
      <c r="K1429" s="11">
        <v>680000.00000000012</v>
      </c>
      <c r="L1429" s="11">
        <v>170000.00000000003</v>
      </c>
      <c r="M1429" s="12">
        <v>0.25</v>
      </c>
      <c r="N1429" s="14" t="s">
        <v>18</v>
      </c>
    </row>
    <row r="1430" spans="2:14" ht="14.25" customHeight="1" x14ac:dyDescent="0.3">
      <c r="B1430" s="6" t="s">
        <v>30</v>
      </c>
      <c r="C1430" s="6">
        <v>1128299</v>
      </c>
      <c r="D1430" s="7">
        <v>44546</v>
      </c>
      <c r="E1430" s="6" t="s">
        <v>48</v>
      </c>
      <c r="F1430" s="6" t="s">
        <v>49</v>
      </c>
      <c r="G1430" s="6" t="s">
        <v>68</v>
      </c>
      <c r="H1430" s="8" t="s">
        <v>20</v>
      </c>
      <c r="I1430" s="9">
        <v>80.000000000000014</v>
      </c>
      <c r="J1430" s="10">
        <v>600</v>
      </c>
      <c r="K1430" s="11">
        <v>480000.00000000006</v>
      </c>
      <c r="L1430" s="11">
        <v>144000</v>
      </c>
      <c r="M1430" s="12">
        <v>0.3</v>
      </c>
      <c r="N1430" s="14" t="s">
        <v>18</v>
      </c>
    </row>
    <row r="1431" spans="2:14" ht="14.25" customHeight="1" x14ac:dyDescent="0.3">
      <c r="B1431" s="6" t="s">
        <v>30</v>
      </c>
      <c r="C1431" s="6">
        <v>1128299</v>
      </c>
      <c r="D1431" s="7">
        <v>44546</v>
      </c>
      <c r="E1431" s="6" t="s">
        <v>48</v>
      </c>
      <c r="F1431" s="6" t="s">
        <v>49</v>
      </c>
      <c r="G1431" s="6" t="s">
        <v>68</v>
      </c>
      <c r="H1431" s="8" t="s">
        <v>21</v>
      </c>
      <c r="I1431" s="9">
        <v>80.000000000000014</v>
      </c>
      <c r="J1431" s="10">
        <v>600</v>
      </c>
      <c r="K1431" s="11">
        <v>480000.00000000006</v>
      </c>
      <c r="L1431" s="11">
        <v>144000</v>
      </c>
      <c r="M1431" s="12">
        <v>0.3</v>
      </c>
      <c r="N1431" s="14" t="s">
        <v>18</v>
      </c>
    </row>
    <row r="1432" spans="2:14" ht="14.25" customHeight="1" x14ac:dyDescent="0.3">
      <c r="B1432" s="6" t="s">
        <v>30</v>
      </c>
      <c r="C1432" s="6">
        <v>1128299</v>
      </c>
      <c r="D1432" s="7">
        <v>44546</v>
      </c>
      <c r="E1432" s="6" t="s">
        <v>48</v>
      </c>
      <c r="F1432" s="6" t="s">
        <v>49</v>
      </c>
      <c r="G1432" s="6" t="s">
        <v>68</v>
      </c>
      <c r="H1432" s="8" t="s">
        <v>22</v>
      </c>
      <c r="I1432" s="9">
        <v>90.000000000000014</v>
      </c>
      <c r="J1432" s="10">
        <v>525</v>
      </c>
      <c r="K1432" s="11">
        <v>472500.00000000006</v>
      </c>
      <c r="L1432" s="11">
        <v>94500.000000000015</v>
      </c>
      <c r="M1432" s="12">
        <v>0.2</v>
      </c>
      <c r="N1432" s="14" t="s">
        <v>18</v>
      </c>
    </row>
    <row r="1433" spans="2:14" ht="14.25" customHeight="1" x14ac:dyDescent="0.3">
      <c r="B1433" s="6" t="s">
        <v>30</v>
      </c>
      <c r="C1433" s="6">
        <v>1128299</v>
      </c>
      <c r="D1433" s="7">
        <v>44546</v>
      </c>
      <c r="E1433" s="6" t="s">
        <v>48</v>
      </c>
      <c r="F1433" s="6" t="s">
        <v>49</v>
      </c>
      <c r="G1433" s="6" t="s">
        <v>68</v>
      </c>
      <c r="H1433" s="8" t="s">
        <v>23</v>
      </c>
      <c r="I1433" s="9">
        <v>95.000000000000014</v>
      </c>
      <c r="J1433" s="10">
        <v>625</v>
      </c>
      <c r="K1433" s="11">
        <v>593750.00000000012</v>
      </c>
      <c r="L1433" s="11">
        <v>267187.50000000006</v>
      </c>
      <c r="M1433" s="12">
        <v>0.45</v>
      </c>
      <c r="N1433" s="14" t="s">
        <v>18</v>
      </c>
    </row>
    <row r="1434" spans="2:14" ht="14.25" customHeight="1" x14ac:dyDescent="0.3">
      <c r="B1434" s="6" t="s">
        <v>30</v>
      </c>
      <c r="C1434" s="6">
        <v>1185732</v>
      </c>
      <c r="D1434" s="7">
        <v>44208</v>
      </c>
      <c r="E1434" s="6" t="s">
        <v>48</v>
      </c>
      <c r="F1434" s="6" t="s">
        <v>49</v>
      </c>
      <c r="G1434" s="6" t="s">
        <v>68</v>
      </c>
      <c r="H1434" s="8" t="s">
        <v>17</v>
      </c>
      <c r="I1434" s="9">
        <v>45</v>
      </c>
      <c r="J1434" s="10">
        <v>850</v>
      </c>
      <c r="K1434" s="11">
        <v>382500</v>
      </c>
      <c r="L1434" s="11">
        <v>172125</v>
      </c>
      <c r="M1434" s="12">
        <v>0.45</v>
      </c>
      <c r="N1434" s="14" t="s">
        <v>18</v>
      </c>
    </row>
    <row r="1435" spans="2:14" ht="14.25" customHeight="1" x14ac:dyDescent="0.3">
      <c r="B1435" s="6" t="s">
        <v>30</v>
      </c>
      <c r="C1435" s="6">
        <v>1185732</v>
      </c>
      <c r="D1435" s="7">
        <v>44208</v>
      </c>
      <c r="E1435" s="6" t="s">
        <v>48</v>
      </c>
      <c r="F1435" s="6" t="s">
        <v>49</v>
      </c>
      <c r="G1435" s="6" t="s">
        <v>68</v>
      </c>
      <c r="H1435" s="8" t="s">
        <v>19</v>
      </c>
      <c r="I1435" s="9">
        <v>45</v>
      </c>
      <c r="J1435" s="10">
        <v>650</v>
      </c>
      <c r="K1435" s="11">
        <v>292500</v>
      </c>
      <c r="L1435" s="11">
        <v>102375</v>
      </c>
      <c r="M1435" s="12">
        <v>0.35</v>
      </c>
      <c r="N1435" s="14" t="s">
        <v>18</v>
      </c>
    </row>
    <row r="1436" spans="2:14" ht="14.25" customHeight="1" x14ac:dyDescent="0.3">
      <c r="B1436" s="6" t="s">
        <v>30</v>
      </c>
      <c r="C1436" s="6">
        <v>1185732</v>
      </c>
      <c r="D1436" s="7">
        <v>44208</v>
      </c>
      <c r="E1436" s="6" t="s">
        <v>48</v>
      </c>
      <c r="F1436" s="6" t="s">
        <v>49</v>
      </c>
      <c r="G1436" s="6" t="s">
        <v>68</v>
      </c>
      <c r="H1436" s="8" t="s">
        <v>20</v>
      </c>
      <c r="I1436" s="9">
        <v>35</v>
      </c>
      <c r="J1436" s="10">
        <v>650</v>
      </c>
      <c r="K1436" s="11">
        <v>227500</v>
      </c>
      <c r="L1436" s="11">
        <v>56875</v>
      </c>
      <c r="M1436" s="12">
        <v>0.25</v>
      </c>
      <c r="N1436" s="14" t="s">
        <v>18</v>
      </c>
    </row>
    <row r="1437" spans="2:14" ht="14.25" customHeight="1" x14ac:dyDescent="0.3">
      <c r="B1437" s="6" t="s">
        <v>30</v>
      </c>
      <c r="C1437" s="6">
        <v>1185732</v>
      </c>
      <c r="D1437" s="7">
        <v>44208</v>
      </c>
      <c r="E1437" s="6" t="s">
        <v>48</v>
      </c>
      <c r="F1437" s="6" t="s">
        <v>49</v>
      </c>
      <c r="G1437" s="6" t="s">
        <v>68</v>
      </c>
      <c r="H1437" s="8" t="s">
        <v>21</v>
      </c>
      <c r="I1437" s="9">
        <v>40</v>
      </c>
      <c r="J1437" s="10">
        <v>500</v>
      </c>
      <c r="K1437" s="11">
        <v>200000</v>
      </c>
      <c r="L1437" s="11">
        <v>60000</v>
      </c>
      <c r="M1437" s="12">
        <v>0.3</v>
      </c>
      <c r="N1437" s="14" t="s">
        <v>18</v>
      </c>
    </row>
    <row r="1438" spans="2:14" ht="14.25" customHeight="1" x14ac:dyDescent="0.3">
      <c r="B1438" s="6" t="s">
        <v>30</v>
      </c>
      <c r="C1438" s="6">
        <v>1185732</v>
      </c>
      <c r="D1438" s="7">
        <v>44208</v>
      </c>
      <c r="E1438" s="6" t="s">
        <v>48</v>
      </c>
      <c r="F1438" s="6" t="s">
        <v>49</v>
      </c>
      <c r="G1438" s="6" t="s">
        <v>68</v>
      </c>
      <c r="H1438" s="8" t="s">
        <v>22</v>
      </c>
      <c r="I1438" s="9">
        <v>55.000000000000007</v>
      </c>
      <c r="J1438" s="10">
        <v>550</v>
      </c>
      <c r="K1438" s="11">
        <v>302500.00000000006</v>
      </c>
      <c r="L1438" s="11">
        <v>105875.00000000001</v>
      </c>
      <c r="M1438" s="12">
        <v>0.35</v>
      </c>
      <c r="N1438" s="14" t="s">
        <v>18</v>
      </c>
    </row>
    <row r="1439" spans="2:14" ht="14.25" customHeight="1" x14ac:dyDescent="0.3">
      <c r="B1439" s="6" t="s">
        <v>30</v>
      </c>
      <c r="C1439" s="6">
        <v>1185732</v>
      </c>
      <c r="D1439" s="7">
        <v>44208</v>
      </c>
      <c r="E1439" s="6" t="s">
        <v>48</v>
      </c>
      <c r="F1439" s="6" t="s">
        <v>49</v>
      </c>
      <c r="G1439" s="6" t="s">
        <v>68</v>
      </c>
      <c r="H1439" s="8" t="s">
        <v>23</v>
      </c>
      <c r="I1439" s="9">
        <v>45</v>
      </c>
      <c r="J1439" s="10">
        <v>650</v>
      </c>
      <c r="K1439" s="11">
        <v>292500</v>
      </c>
      <c r="L1439" s="11">
        <v>146250</v>
      </c>
      <c r="M1439" s="12">
        <v>0.5</v>
      </c>
      <c r="N1439" s="14" t="s">
        <v>18</v>
      </c>
    </row>
    <row r="1440" spans="2:14" ht="14.25" customHeight="1" x14ac:dyDescent="0.3">
      <c r="B1440" s="6" t="s">
        <v>30</v>
      </c>
      <c r="C1440" s="6">
        <v>1185732</v>
      </c>
      <c r="D1440" s="7">
        <v>44237</v>
      </c>
      <c r="E1440" s="6" t="s">
        <v>48</v>
      </c>
      <c r="F1440" s="6" t="s">
        <v>49</v>
      </c>
      <c r="G1440" s="6" t="s">
        <v>68</v>
      </c>
      <c r="H1440" s="8" t="s">
        <v>17</v>
      </c>
      <c r="I1440" s="9">
        <v>45</v>
      </c>
      <c r="J1440" s="10">
        <v>900</v>
      </c>
      <c r="K1440" s="11">
        <v>405000</v>
      </c>
      <c r="L1440" s="11">
        <v>182250</v>
      </c>
      <c r="M1440" s="12">
        <v>0.45</v>
      </c>
      <c r="N1440" s="14" t="s">
        <v>18</v>
      </c>
    </row>
    <row r="1441" spans="2:14" ht="14.25" customHeight="1" x14ac:dyDescent="0.3">
      <c r="B1441" s="6" t="s">
        <v>30</v>
      </c>
      <c r="C1441" s="6">
        <v>1185732</v>
      </c>
      <c r="D1441" s="7">
        <v>44237</v>
      </c>
      <c r="E1441" s="6" t="s">
        <v>48</v>
      </c>
      <c r="F1441" s="6" t="s">
        <v>49</v>
      </c>
      <c r="G1441" s="6" t="s">
        <v>68</v>
      </c>
      <c r="H1441" s="8" t="s">
        <v>19</v>
      </c>
      <c r="I1441" s="9">
        <v>45</v>
      </c>
      <c r="J1441" s="10">
        <v>550</v>
      </c>
      <c r="K1441" s="11">
        <v>247500</v>
      </c>
      <c r="L1441" s="11">
        <v>86625</v>
      </c>
      <c r="M1441" s="12">
        <v>0.35</v>
      </c>
      <c r="N1441" s="14" t="s">
        <v>18</v>
      </c>
    </row>
    <row r="1442" spans="2:14" ht="14.25" customHeight="1" x14ac:dyDescent="0.3">
      <c r="B1442" s="6" t="s">
        <v>30</v>
      </c>
      <c r="C1442" s="6">
        <v>1185732</v>
      </c>
      <c r="D1442" s="7">
        <v>44237</v>
      </c>
      <c r="E1442" s="6" t="s">
        <v>48</v>
      </c>
      <c r="F1442" s="6" t="s">
        <v>49</v>
      </c>
      <c r="G1442" s="6" t="s">
        <v>68</v>
      </c>
      <c r="H1442" s="8" t="s">
        <v>20</v>
      </c>
      <c r="I1442" s="9">
        <v>35</v>
      </c>
      <c r="J1442" s="10">
        <v>600</v>
      </c>
      <c r="K1442" s="11">
        <v>210000</v>
      </c>
      <c r="L1442" s="11">
        <v>52500</v>
      </c>
      <c r="M1442" s="12">
        <v>0.25</v>
      </c>
      <c r="N1442" s="14" t="s">
        <v>18</v>
      </c>
    </row>
    <row r="1443" spans="2:14" ht="14.25" customHeight="1" x14ac:dyDescent="0.3">
      <c r="B1443" s="6" t="s">
        <v>30</v>
      </c>
      <c r="C1443" s="6">
        <v>1185732</v>
      </c>
      <c r="D1443" s="7">
        <v>44237</v>
      </c>
      <c r="E1443" s="6" t="s">
        <v>15</v>
      </c>
      <c r="F1443" s="6" t="s">
        <v>16</v>
      </c>
      <c r="G1443" s="6" t="s">
        <v>69</v>
      </c>
      <c r="H1443" s="8" t="s">
        <v>21</v>
      </c>
      <c r="I1443" s="9">
        <v>40</v>
      </c>
      <c r="J1443" s="10">
        <v>475</v>
      </c>
      <c r="K1443" s="11">
        <v>190000</v>
      </c>
      <c r="L1443" s="11">
        <v>57000</v>
      </c>
      <c r="M1443" s="12">
        <v>0.3</v>
      </c>
      <c r="N1443" s="14" t="s">
        <v>18</v>
      </c>
    </row>
    <row r="1444" spans="2:14" ht="14.25" customHeight="1" x14ac:dyDescent="0.3">
      <c r="B1444" s="6" t="s">
        <v>30</v>
      </c>
      <c r="C1444" s="6">
        <v>1185732</v>
      </c>
      <c r="D1444" s="7">
        <v>44237</v>
      </c>
      <c r="E1444" s="6" t="s">
        <v>15</v>
      </c>
      <c r="F1444" s="6" t="s">
        <v>16</v>
      </c>
      <c r="G1444" s="6" t="s">
        <v>69</v>
      </c>
      <c r="H1444" s="8" t="s">
        <v>22</v>
      </c>
      <c r="I1444" s="9">
        <v>55.000000000000007</v>
      </c>
      <c r="J1444" s="10">
        <v>550</v>
      </c>
      <c r="K1444" s="11">
        <v>302500.00000000006</v>
      </c>
      <c r="L1444" s="11">
        <v>105875.00000000001</v>
      </c>
      <c r="M1444" s="12">
        <v>0.35</v>
      </c>
      <c r="N1444" s="14" t="s">
        <v>18</v>
      </c>
    </row>
    <row r="1445" spans="2:14" ht="14.25" customHeight="1" x14ac:dyDescent="0.3">
      <c r="B1445" s="6" t="s">
        <v>30</v>
      </c>
      <c r="C1445" s="6">
        <v>1185732</v>
      </c>
      <c r="D1445" s="7">
        <v>44237</v>
      </c>
      <c r="E1445" s="6" t="s">
        <v>15</v>
      </c>
      <c r="F1445" s="6" t="s">
        <v>16</v>
      </c>
      <c r="G1445" s="6" t="s">
        <v>69</v>
      </c>
      <c r="H1445" s="8" t="s">
        <v>23</v>
      </c>
      <c r="I1445" s="9">
        <v>45</v>
      </c>
      <c r="J1445" s="10">
        <v>650</v>
      </c>
      <c r="K1445" s="11">
        <v>292500</v>
      </c>
      <c r="L1445" s="11">
        <v>146250</v>
      </c>
      <c r="M1445" s="12">
        <v>0.5</v>
      </c>
      <c r="N1445" s="14" t="s">
        <v>18</v>
      </c>
    </row>
    <row r="1446" spans="2:14" ht="14.25" customHeight="1" x14ac:dyDescent="0.3">
      <c r="B1446" s="6" t="s">
        <v>30</v>
      </c>
      <c r="C1446" s="6">
        <v>1185732</v>
      </c>
      <c r="D1446" s="7">
        <v>44263</v>
      </c>
      <c r="E1446" s="6" t="s">
        <v>15</v>
      </c>
      <c r="F1446" s="6" t="s">
        <v>16</v>
      </c>
      <c r="G1446" s="6" t="s">
        <v>69</v>
      </c>
      <c r="H1446" s="8" t="s">
        <v>17</v>
      </c>
      <c r="I1446" s="9">
        <v>45</v>
      </c>
      <c r="J1446" s="10">
        <v>870</v>
      </c>
      <c r="K1446" s="11">
        <v>391500</v>
      </c>
      <c r="L1446" s="11">
        <v>176175</v>
      </c>
      <c r="M1446" s="12">
        <v>0.45</v>
      </c>
      <c r="N1446" s="14" t="s">
        <v>18</v>
      </c>
    </row>
    <row r="1447" spans="2:14" ht="14.25" customHeight="1" x14ac:dyDescent="0.3">
      <c r="B1447" s="6" t="s">
        <v>30</v>
      </c>
      <c r="C1447" s="6">
        <v>1185732</v>
      </c>
      <c r="D1447" s="7">
        <v>44263</v>
      </c>
      <c r="E1447" s="6" t="s">
        <v>15</v>
      </c>
      <c r="F1447" s="6" t="s">
        <v>16</v>
      </c>
      <c r="G1447" s="6" t="s">
        <v>69</v>
      </c>
      <c r="H1447" s="8" t="s">
        <v>19</v>
      </c>
      <c r="I1447" s="9">
        <v>45</v>
      </c>
      <c r="J1447" s="10">
        <v>550</v>
      </c>
      <c r="K1447" s="11">
        <v>247500</v>
      </c>
      <c r="L1447" s="11">
        <v>86625</v>
      </c>
      <c r="M1447" s="12">
        <v>0.35</v>
      </c>
      <c r="N1447" s="14" t="s">
        <v>18</v>
      </c>
    </row>
    <row r="1448" spans="2:14" ht="14.25" customHeight="1" x14ac:dyDescent="0.3">
      <c r="B1448" s="6" t="s">
        <v>30</v>
      </c>
      <c r="C1448" s="6">
        <v>1185732</v>
      </c>
      <c r="D1448" s="7">
        <v>44263</v>
      </c>
      <c r="E1448" s="6" t="s">
        <v>15</v>
      </c>
      <c r="F1448" s="6" t="s">
        <v>16</v>
      </c>
      <c r="G1448" s="6" t="s">
        <v>69</v>
      </c>
      <c r="H1448" s="8" t="s">
        <v>20</v>
      </c>
      <c r="I1448" s="9">
        <v>35</v>
      </c>
      <c r="J1448" s="10">
        <v>575</v>
      </c>
      <c r="K1448" s="11">
        <v>201250</v>
      </c>
      <c r="L1448" s="11">
        <v>50312.5</v>
      </c>
      <c r="M1448" s="12">
        <v>0.25</v>
      </c>
      <c r="N1448" s="14" t="s">
        <v>18</v>
      </c>
    </row>
    <row r="1449" spans="2:14" ht="14.25" customHeight="1" x14ac:dyDescent="0.3">
      <c r="B1449" s="6" t="s">
        <v>30</v>
      </c>
      <c r="C1449" s="6">
        <v>1185732</v>
      </c>
      <c r="D1449" s="7">
        <v>44263</v>
      </c>
      <c r="E1449" s="6" t="s">
        <v>15</v>
      </c>
      <c r="F1449" s="6" t="s">
        <v>16</v>
      </c>
      <c r="G1449" s="6" t="s">
        <v>69</v>
      </c>
      <c r="H1449" s="8" t="s">
        <v>21</v>
      </c>
      <c r="I1449" s="9">
        <v>40</v>
      </c>
      <c r="J1449" s="10">
        <v>425</v>
      </c>
      <c r="K1449" s="11">
        <v>170000</v>
      </c>
      <c r="L1449" s="11">
        <v>51000</v>
      </c>
      <c r="M1449" s="12">
        <v>0.3</v>
      </c>
      <c r="N1449" s="14" t="s">
        <v>18</v>
      </c>
    </row>
    <row r="1450" spans="2:14" ht="14.25" customHeight="1" x14ac:dyDescent="0.3">
      <c r="B1450" s="6" t="s">
        <v>30</v>
      </c>
      <c r="C1450" s="6">
        <v>1185732</v>
      </c>
      <c r="D1450" s="7">
        <v>44263</v>
      </c>
      <c r="E1450" s="6" t="s">
        <v>15</v>
      </c>
      <c r="F1450" s="6" t="s">
        <v>16</v>
      </c>
      <c r="G1450" s="6" t="s">
        <v>69</v>
      </c>
      <c r="H1450" s="8" t="s">
        <v>22</v>
      </c>
      <c r="I1450" s="9">
        <v>55.000000000000007</v>
      </c>
      <c r="J1450" s="10">
        <v>475</v>
      </c>
      <c r="K1450" s="11">
        <v>261250.00000000003</v>
      </c>
      <c r="L1450" s="11">
        <v>91437.5</v>
      </c>
      <c r="M1450" s="12">
        <v>0.35</v>
      </c>
      <c r="N1450" s="14" t="s">
        <v>18</v>
      </c>
    </row>
    <row r="1451" spans="2:14" ht="14.25" customHeight="1" x14ac:dyDescent="0.3">
      <c r="B1451" s="6" t="s">
        <v>30</v>
      </c>
      <c r="C1451" s="6">
        <v>1185732</v>
      </c>
      <c r="D1451" s="7">
        <v>44263</v>
      </c>
      <c r="E1451" s="6" t="s">
        <v>15</v>
      </c>
      <c r="F1451" s="6" t="s">
        <v>16</v>
      </c>
      <c r="G1451" s="6" t="s">
        <v>69</v>
      </c>
      <c r="H1451" s="8" t="s">
        <v>23</v>
      </c>
      <c r="I1451" s="9">
        <v>45</v>
      </c>
      <c r="J1451" s="10">
        <v>575</v>
      </c>
      <c r="K1451" s="11">
        <v>258750</v>
      </c>
      <c r="L1451" s="11">
        <v>129375</v>
      </c>
      <c r="M1451" s="12">
        <v>0.5</v>
      </c>
      <c r="N1451" s="14" t="s">
        <v>18</v>
      </c>
    </row>
    <row r="1452" spans="2:14" ht="14.25" customHeight="1" x14ac:dyDescent="0.3">
      <c r="B1452" s="6" t="s">
        <v>30</v>
      </c>
      <c r="C1452" s="6">
        <v>1185732</v>
      </c>
      <c r="D1452" s="7">
        <v>44295</v>
      </c>
      <c r="E1452" s="6" t="s">
        <v>15</v>
      </c>
      <c r="F1452" s="6" t="s">
        <v>16</v>
      </c>
      <c r="G1452" s="6" t="s">
        <v>69</v>
      </c>
      <c r="H1452" s="8" t="s">
        <v>17</v>
      </c>
      <c r="I1452" s="9">
        <v>45</v>
      </c>
      <c r="J1452" s="10">
        <v>825</v>
      </c>
      <c r="K1452" s="11">
        <v>371250</v>
      </c>
      <c r="L1452" s="11">
        <v>167062.5</v>
      </c>
      <c r="M1452" s="12">
        <v>0.45</v>
      </c>
      <c r="N1452" s="14" t="s">
        <v>18</v>
      </c>
    </row>
    <row r="1453" spans="2:14" ht="14.25" customHeight="1" x14ac:dyDescent="0.3">
      <c r="B1453" s="6" t="s">
        <v>30</v>
      </c>
      <c r="C1453" s="6">
        <v>1185732</v>
      </c>
      <c r="D1453" s="7">
        <v>44295</v>
      </c>
      <c r="E1453" s="6" t="s">
        <v>15</v>
      </c>
      <c r="F1453" s="6" t="s">
        <v>16</v>
      </c>
      <c r="G1453" s="6" t="s">
        <v>69</v>
      </c>
      <c r="H1453" s="8" t="s">
        <v>19</v>
      </c>
      <c r="I1453" s="9">
        <v>45</v>
      </c>
      <c r="J1453" s="10">
        <v>525</v>
      </c>
      <c r="K1453" s="11">
        <v>236250</v>
      </c>
      <c r="L1453" s="11">
        <v>82687.5</v>
      </c>
      <c r="M1453" s="12">
        <v>0.35</v>
      </c>
      <c r="N1453" s="14" t="s">
        <v>18</v>
      </c>
    </row>
    <row r="1454" spans="2:14" ht="14.25" customHeight="1" x14ac:dyDescent="0.3">
      <c r="B1454" s="6" t="s">
        <v>30</v>
      </c>
      <c r="C1454" s="6">
        <v>1185732</v>
      </c>
      <c r="D1454" s="7">
        <v>44295</v>
      </c>
      <c r="E1454" s="6" t="s">
        <v>15</v>
      </c>
      <c r="F1454" s="6" t="s">
        <v>16</v>
      </c>
      <c r="G1454" s="6" t="s">
        <v>69</v>
      </c>
      <c r="H1454" s="8" t="s">
        <v>20</v>
      </c>
      <c r="I1454" s="9">
        <v>35</v>
      </c>
      <c r="J1454" s="10">
        <v>525</v>
      </c>
      <c r="K1454" s="11">
        <v>183750</v>
      </c>
      <c r="L1454" s="11">
        <v>45937.5</v>
      </c>
      <c r="M1454" s="12">
        <v>0.25</v>
      </c>
      <c r="N1454" s="14" t="s">
        <v>18</v>
      </c>
    </row>
    <row r="1455" spans="2:14" ht="14.25" customHeight="1" x14ac:dyDescent="0.3">
      <c r="B1455" s="6" t="s">
        <v>30</v>
      </c>
      <c r="C1455" s="6">
        <v>1185732</v>
      </c>
      <c r="D1455" s="7">
        <v>44295</v>
      </c>
      <c r="E1455" s="6" t="s">
        <v>15</v>
      </c>
      <c r="F1455" s="6" t="s">
        <v>16</v>
      </c>
      <c r="G1455" s="6" t="s">
        <v>69</v>
      </c>
      <c r="H1455" s="8" t="s">
        <v>21</v>
      </c>
      <c r="I1455" s="9">
        <v>40</v>
      </c>
      <c r="J1455" s="10">
        <v>450</v>
      </c>
      <c r="K1455" s="11">
        <v>180000</v>
      </c>
      <c r="L1455" s="11">
        <v>54000</v>
      </c>
      <c r="M1455" s="12">
        <v>0.3</v>
      </c>
      <c r="N1455" s="14" t="s">
        <v>18</v>
      </c>
    </row>
    <row r="1456" spans="2:14" ht="14.25" customHeight="1" x14ac:dyDescent="0.3">
      <c r="B1456" s="6" t="s">
        <v>30</v>
      </c>
      <c r="C1456" s="6">
        <v>1185732</v>
      </c>
      <c r="D1456" s="7">
        <v>44295</v>
      </c>
      <c r="E1456" s="6" t="s">
        <v>15</v>
      </c>
      <c r="F1456" s="6" t="s">
        <v>16</v>
      </c>
      <c r="G1456" s="6" t="s">
        <v>69</v>
      </c>
      <c r="H1456" s="8" t="s">
        <v>22</v>
      </c>
      <c r="I1456" s="9">
        <v>55.000000000000007</v>
      </c>
      <c r="J1456" s="10">
        <v>475</v>
      </c>
      <c r="K1456" s="11">
        <v>261250.00000000003</v>
      </c>
      <c r="L1456" s="11">
        <v>91437.5</v>
      </c>
      <c r="M1456" s="12">
        <v>0.35</v>
      </c>
      <c r="N1456" s="14" t="s">
        <v>18</v>
      </c>
    </row>
    <row r="1457" spans="2:14" ht="14.25" customHeight="1" x14ac:dyDescent="0.3">
      <c r="B1457" s="6" t="s">
        <v>30</v>
      </c>
      <c r="C1457" s="6">
        <v>1185732</v>
      </c>
      <c r="D1457" s="7">
        <v>44295</v>
      </c>
      <c r="E1457" s="6" t="s">
        <v>15</v>
      </c>
      <c r="F1457" s="6" t="s">
        <v>16</v>
      </c>
      <c r="G1457" s="6" t="s">
        <v>69</v>
      </c>
      <c r="H1457" s="8" t="s">
        <v>23</v>
      </c>
      <c r="I1457" s="9">
        <v>45</v>
      </c>
      <c r="J1457" s="10">
        <v>600</v>
      </c>
      <c r="K1457" s="11">
        <v>270000</v>
      </c>
      <c r="L1457" s="11">
        <v>135000</v>
      </c>
      <c r="M1457" s="12">
        <v>0.5</v>
      </c>
      <c r="N1457" s="14" t="s">
        <v>18</v>
      </c>
    </row>
    <row r="1458" spans="2:14" ht="14.25" customHeight="1" x14ac:dyDescent="0.3">
      <c r="B1458" s="6" t="s">
        <v>30</v>
      </c>
      <c r="C1458" s="6">
        <v>1185732</v>
      </c>
      <c r="D1458" s="7">
        <v>44324</v>
      </c>
      <c r="E1458" s="6" t="s">
        <v>15</v>
      </c>
      <c r="F1458" s="6" t="s">
        <v>16</v>
      </c>
      <c r="G1458" s="6" t="s">
        <v>69</v>
      </c>
      <c r="H1458" s="8" t="s">
        <v>17</v>
      </c>
      <c r="I1458" s="9">
        <v>55.000000000000007</v>
      </c>
      <c r="J1458" s="10">
        <v>870</v>
      </c>
      <c r="K1458" s="11">
        <v>478500.00000000006</v>
      </c>
      <c r="L1458" s="11">
        <v>215325.00000000003</v>
      </c>
      <c r="M1458" s="12">
        <v>0.45</v>
      </c>
      <c r="N1458" s="14" t="s">
        <v>18</v>
      </c>
    </row>
    <row r="1459" spans="2:14" ht="14.25" customHeight="1" x14ac:dyDescent="0.3">
      <c r="B1459" s="6" t="s">
        <v>30</v>
      </c>
      <c r="C1459" s="6">
        <v>1185732</v>
      </c>
      <c r="D1459" s="7">
        <v>44324</v>
      </c>
      <c r="E1459" s="6" t="s">
        <v>15</v>
      </c>
      <c r="F1459" s="6" t="s">
        <v>16</v>
      </c>
      <c r="G1459" s="6" t="s">
        <v>69</v>
      </c>
      <c r="H1459" s="8" t="s">
        <v>19</v>
      </c>
      <c r="I1459" s="9">
        <v>55.000000000000007</v>
      </c>
      <c r="J1459" s="10">
        <v>575</v>
      </c>
      <c r="K1459" s="11">
        <v>316250.00000000006</v>
      </c>
      <c r="L1459" s="11">
        <v>110687.50000000001</v>
      </c>
      <c r="M1459" s="12">
        <v>0.35</v>
      </c>
      <c r="N1459" s="14" t="s">
        <v>18</v>
      </c>
    </row>
    <row r="1460" spans="2:14" ht="14.25" customHeight="1" x14ac:dyDescent="0.3">
      <c r="B1460" s="6" t="s">
        <v>30</v>
      </c>
      <c r="C1460" s="6">
        <v>1185732</v>
      </c>
      <c r="D1460" s="7">
        <v>44324</v>
      </c>
      <c r="E1460" s="6" t="s">
        <v>15</v>
      </c>
      <c r="F1460" s="6" t="s">
        <v>16</v>
      </c>
      <c r="G1460" s="6" t="s">
        <v>69</v>
      </c>
      <c r="H1460" s="8" t="s">
        <v>20</v>
      </c>
      <c r="I1460" s="9">
        <v>50</v>
      </c>
      <c r="J1460" s="10">
        <v>550</v>
      </c>
      <c r="K1460" s="11">
        <v>275000</v>
      </c>
      <c r="L1460" s="11">
        <v>68750</v>
      </c>
      <c r="M1460" s="12">
        <v>0.25</v>
      </c>
      <c r="N1460" s="14" t="s">
        <v>18</v>
      </c>
    </row>
    <row r="1461" spans="2:14" ht="14.25" customHeight="1" x14ac:dyDescent="0.3">
      <c r="B1461" s="6" t="s">
        <v>30</v>
      </c>
      <c r="C1461" s="6">
        <v>1185732</v>
      </c>
      <c r="D1461" s="7">
        <v>44324</v>
      </c>
      <c r="E1461" s="6" t="s">
        <v>15</v>
      </c>
      <c r="F1461" s="6" t="s">
        <v>16</v>
      </c>
      <c r="G1461" s="6" t="s">
        <v>69</v>
      </c>
      <c r="H1461" s="8" t="s">
        <v>21</v>
      </c>
      <c r="I1461" s="9">
        <v>50</v>
      </c>
      <c r="J1461" s="10">
        <v>500</v>
      </c>
      <c r="K1461" s="11">
        <v>250000</v>
      </c>
      <c r="L1461" s="11">
        <v>75000</v>
      </c>
      <c r="M1461" s="12">
        <v>0.3</v>
      </c>
      <c r="N1461" s="14" t="s">
        <v>18</v>
      </c>
    </row>
    <row r="1462" spans="2:14" ht="14.25" customHeight="1" x14ac:dyDescent="0.3">
      <c r="B1462" s="6" t="s">
        <v>30</v>
      </c>
      <c r="C1462" s="6">
        <v>1185732</v>
      </c>
      <c r="D1462" s="7">
        <v>44324</v>
      </c>
      <c r="E1462" s="6" t="s">
        <v>15</v>
      </c>
      <c r="F1462" s="6" t="s">
        <v>16</v>
      </c>
      <c r="G1462" s="6" t="s">
        <v>69</v>
      </c>
      <c r="H1462" s="8" t="s">
        <v>22</v>
      </c>
      <c r="I1462" s="9">
        <v>60</v>
      </c>
      <c r="J1462" s="10">
        <v>525</v>
      </c>
      <c r="K1462" s="11">
        <v>315000</v>
      </c>
      <c r="L1462" s="11">
        <v>110250</v>
      </c>
      <c r="M1462" s="12">
        <v>0.35</v>
      </c>
      <c r="N1462" s="14" t="s">
        <v>18</v>
      </c>
    </row>
    <row r="1463" spans="2:14" ht="14.25" customHeight="1" x14ac:dyDescent="0.3">
      <c r="B1463" s="6" t="s">
        <v>30</v>
      </c>
      <c r="C1463" s="6">
        <v>1185732</v>
      </c>
      <c r="D1463" s="7">
        <v>44324</v>
      </c>
      <c r="E1463" s="6" t="s">
        <v>15</v>
      </c>
      <c r="F1463" s="6" t="s">
        <v>16</v>
      </c>
      <c r="G1463" s="6" t="s">
        <v>69</v>
      </c>
      <c r="H1463" s="8" t="s">
        <v>23</v>
      </c>
      <c r="I1463" s="9">
        <v>65</v>
      </c>
      <c r="J1463" s="10">
        <v>625</v>
      </c>
      <c r="K1463" s="11">
        <v>406250</v>
      </c>
      <c r="L1463" s="11">
        <v>203125</v>
      </c>
      <c r="M1463" s="12">
        <v>0.5</v>
      </c>
      <c r="N1463" s="14" t="s">
        <v>18</v>
      </c>
    </row>
    <row r="1464" spans="2:14" ht="14.25" customHeight="1" x14ac:dyDescent="0.3">
      <c r="B1464" s="6" t="s">
        <v>30</v>
      </c>
      <c r="C1464" s="6">
        <v>1185732</v>
      </c>
      <c r="D1464" s="7">
        <v>44357</v>
      </c>
      <c r="E1464" s="6" t="s">
        <v>15</v>
      </c>
      <c r="F1464" s="6" t="s">
        <v>16</v>
      </c>
      <c r="G1464" s="6" t="s">
        <v>69</v>
      </c>
      <c r="H1464" s="8" t="s">
        <v>17</v>
      </c>
      <c r="I1464" s="9">
        <v>60</v>
      </c>
      <c r="J1464" s="10">
        <v>875</v>
      </c>
      <c r="K1464" s="11">
        <v>525000</v>
      </c>
      <c r="L1464" s="11">
        <v>236250</v>
      </c>
      <c r="M1464" s="12">
        <v>0.45</v>
      </c>
      <c r="N1464" s="14" t="s">
        <v>18</v>
      </c>
    </row>
    <row r="1465" spans="2:14" ht="14.25" customHeight="1" x14ac:dyDescent="0.3">
      <c r="B1465" s="6" t="s">
        <v>30</v>
      </c>
      <c r="C1465" s="6">
        <v>1185732</v>
      </c>
      <c r="D1465" s="7">
        <v>44357</v>
      </c>
      <c r="E1465" s="6" t="s">
        <v>15</v>
      </c>
      <c r="F1465" s="6" t="s">
        <v>16</v>
      </c>
      <c r="G1465" s="6" t="s">
        <v>69</v>
      </c>
      <c r="H1465" s="8" t="s">
        <v>19</v>
      </c>
      <c r="I1465" s="9">
        <v>55.000000000000007</v>
      </c>
      <c r="J1465" s="10">
        <v>625</v>
      </c>
      <c r="K1465" s="11">
        <v>343750.00000000006</v>
      </c>
      <c r="L1465" s="11">
        <v>120312.50000000001</v>
      </c>
      <c r="M1465" s="12">
        <v>0.35</v>
      </c>
      <c r="N1465" s="14" t="s">
        <v>18</v>
      </c>
    </row>
    <row r="1466" spans="2:14" ht="14.25" customHeight="1" x14ac:dyDescent="0.3">
      <c r="B1466" s="6" t="s">
        <v>30</v>
      </c>
      <c r="C1466" s="6">
        <v>1185732</v>
      </c>
      <c r="D1466" s="7">
        <v>44357</v>
      </c>
      <c r="E1466" s="6" t="s">
        <v>15</v>
      </c>
      <c r="F1466" s="6" t="s">
        <v>16</v>
      </c>
      <c r="G1466" s="6" t="s">
        <v>69</v>
      </c>
      <c r="H1466" s="8" t="s">
        <v>20</v>
      </c>
      <c r="I1466" s="9">
        <v>50</v>
      </c>
      <c r="J1466" s="10">
        <v>600</v>
      </c>
      <c r="K1466" s="11">
        <v>300000</v>
      </c>
      <c r="L1466" s="11">
        <v>75000</v>
      </c>
      <c r="M1466" s="12">
        <v>0.25</v>
      </c>
      <c r="N1466" s="14" t="s">
        <v>18</v>
      </c>
    </row>
    <row r="1467" spans="2:14" ht="14.25" customHeight="1" x14ac:dyDescent="0.3">
      <c r="B1467" s="6" t="s">
        <v>30</v>
      </c>
      <c r="C1467" s="6">
        <v>1185732</v>
      </c>
      <c r="D1467" s="7">
        <v>44357</v>
      </c>
      <c r="E1467" s="6" t="s">
        <v>15</v>
      </c>
      <c r="F1467" s="6" t="s">
        <v>16</v>
      </c>
      <c r="G1467" s="6" t="s">
        <v>69</v>
      </c>
      <c r="H1467" s="8" t="s">
        <v>21</v>
      </c>
      <c r="I1467" s="9">
        <v>50</v>
      </c>
      <c r="J1467" s="10">
        <v>575</v>
      </c>
      <c r="K1467" s="11">
        <v>287500</v>
      </c>
      <c r="L1467" s="11">
        <v>86250</v>
      </c>
      <c r="M1467" s="12">
        <v>0.3</v>
      </c>
      <c r="N1467" s="14" t="s">
        <v>18</v>
      </c>
    </row>
    <row r="1468" spans="2:14" ht="14.25" customHeight="1" x14ac:dyDescent="0.3">
      <c r="B1468" s="6" t="s">
        <v>30</v>
      </c>
      <c r="C1468" s="6">
        <v>1185732</v>
      </c>
      <c r="D1468" s="7">
        <v>44357</v>
      </c>
      <c r="E1468" s="6" t="s">
        <v>15</v>
      </c>
      <c r="F1468" s="6" t="s">
        <v>16</v>
      </c>
      <c r="G1468" s="6" t="s">
        <v>69</v>
      </c>
      <c r="H1468" s="8" t="s">
        <v>22</v>
      </c>
      <c r="I1468" s="9">
        <v>65</v>
      </c>
      <c r="J1468" s="10">
        <v>575</v>
      </c>
      <c r="K1468" s="11">
        <v>373750</v>
      </c>
      <c r="L1468" s="11">
        <v>130812.49999999999</v>
      </c>
      <c r="M1468" s="12">
        <v>0.35</v>
      </c>
      <c r="N1468" s="14" t="s">
        <v>18</v>
      </c>
    </row>
    <row r="1469" spans="2:14" ht="14.25" customHeight="1" x14ac:dyDescent="0.3">
      <c r="B1469" s="6" t="s">
        <v>30</v>
      </c>
      <c r="C1469" s="6">
        <v>1185732</v>
      </c>
      <c r="D1469" s="7">
        <v>44357</v>
      </c>
      <c r="E1469" s="6" t="s">
        <v>15</v>
      </c>
      <c r="F1469" s="6" t="s">
        <v>16</v>
      </c>
      <c r="G1469" s="6" t="s">
        <v>69</v>
      </c>
      <c r="H1469" s="8" t="s">
        <v>23</v>
      </c>
      <c r="I1469" s="9">
        <v>70</v>
      </c>
      <c r="J1469" s="10">
        <v>725</v>
      </c>
      <c r="K1469" s="11">
        <v>507500</v>
      </c>
      <c r="L1469" s="11">
        <v>253750</v>
      </c>
      <c r="M1469" s="12">
        <v>0.5</v>
      </c>
      <c r="N1469" s="14" t="s">
        <v>18</v>
      </c>
    </row>
    <row r="1470" spans="2:14" ht="14.25" customHeight="1" x14ac:dyDescent="0.3">
      <c r="B1470" s="6" t="s">
        <v>30</v>
      </c>
      <c r="C1470" s="6">
        <v>1185732</v>
      </c>
      <c r="D1470" s="7">
        <v>44385</v>
      </c>
      <c r="E1470" s="6" t="s">
        <v>15</v>
      </c>
      <c r="F1470" s="6" t="s">
        <v>16</v>
      </c>
      <c r="G1470" s="6" t="s">
        <v>69</v>
      </c>
      <c r="H1470" s="8" t="s">
        <v>17</v>
      </c>
      <c r="I1470" s="9">
        <v>65</v>
      </c>
      <c r="J1470" s="10">
        <v>950</v>
      </c>
      <c r="K1470" s="11">
        <v>617500</v>
      </c>
      <c r="L1470" s="11">
        <v>277875</v>
      </c>
      <c r="M1470" s="12">
        <v>0.45</v>
      </c>
      <c r="N1470" s="14" t="s">
        <v>18</v>
      </c>
    </row>
    <row r="1471" spans="2:14" ht="14.25" customHeight="1" x14ac:dyDescent="0.3">
      <c r="B1471" s="6" t="s">
        <v>30</v>
      </c>
      <c r="C1471" s="6">
        <v>1185732</v>
      </c>
      <c r="D1471" s="7">
        <v>44385</v>
      </c>
      <c r="E1471" s="6" t="s">
        <v>15</v>
      </c>
      <c r="F1471" s="6" t="s">
        <v>16</v>
      </c>
      <c r="G1471" s="6" t="s">
        <v>69</v>
      </c>
      <c r="H1471" s="8" t="s">
        <v>19</v>
      </c>
      <c r="I1471" s="9">
        <v>60.000000000000007</v>
      </c>
      <c r="J1471" s="10">
        <v>700</v>
      </c>
      <c r="K1471" s="11">
        <v>420000.00000000006</v>
      </c>
      <c r="L1471" s="11">
        <v>147000</v>
      </c>
      <c r="M1471" s="12">
        <v>0.35</v>
      </c>
      <c r="N1471" s="14" t="s">
        <v>18</v>
      </c>
    </row>
    <row r="1472" spans="2:14" ht="14.25" customHeight="1" x14ac:dyDescent="0.3">
      <c r="B1472" s="6" t="s">
        <v>30</v>
      </c>
      <c r="C1472" s="6">
        <v>1185732</v>
      </c>
      <c r="D1472" s="7">
        <v>44385</v>
      </c>
      <c r="E1472" s="6" t="s">
        <v>15</v>
      </c>
      <c r="F1472" s="6" t="s">
        <v>16</v>
      </c>
      <c r="G1472" s="6" t="s">
        <v>69</v>
      </c>
      <c r="H1472" s="8" t="s">
        <v>20</v>
      </c>
      <c r="I1472" s="9">
        <v>55.000000000000007</v>
      </c>
      <c r="J1472" s="10">
        <v>625</v>
      </c>
      <c r="K1472" s="11">
        <v>343750.00000000006</v>
      </c>
      <c r="L1472" s="11">
        <v>85937.500000000015</v>
      </c>
      <c r="M1472" s="12">
        <v>0.25</v>
      </c>
      <c r="N1472" s="14" t="s">
        <v>18</v>
      </c>
    </row>
    <row r="1473" spans="2:14" ht="14.25" customHeight="1" x14ac:dyDescent="0.3">
      <c r="B1473" s="6" t="s">
        <v>30</v>
      </c>
      <c r="C1473" s="6">
        <v>1185732</v>
      </c>
      <c r="D1473" s="7">
        <v>44385</v>
      </c>
      <c r="E1473" s="6" t="s">
        <v>15</v>
      </c>
      <c r="F1473" s="6" t="s">
        <v>16</v>
      </c>
      <c r="G1473" s="6" t="s">
        <v>69</v>
      </c>
      <c r="H1473" s="8" t="s">
        <v>21</v>
      </c>
      <c r="I1473" s="9">
        <v>55.000000000000007</v>
      </c>
      <c r="J1473" s="10">
        <v>575</v>
      </c>
      <c r="K1473" s="11">
        <v>316250.00000000006</v>
      </c>
      <c r="L1473" s="11">
        <v>94875.000000000015</v>
      </c>
      <c r="M1473" s="12">
        <v>0.3</v>
      </c>
      <c r="N1473" s="14" t="s">
        <v>18</v>
      </c>
    </row>
    <row r="1474" spans="2:14" ht="14.25" customHeight="1" x14ac:dyDescent="0.3">
      <c r="B1474" s="6" t="s">
        <v>30</v>
      </c>
      <c r="C1474" s="6">
        <v>1185732</v>
      </c>
      <c r="D1474" s="7">
        <v>44385</v>
      </c>
      <c r="E1474" s="6" t="s">
        <v>15</v>
      </c>
      <c r="F1474" s="6" t="s">
        <v>16</v>
      </c>
      <c r="G1474" s="6" t="s">
        <v>69</v>
      </c>
      <c r="H1474" s="8" t="s">
        <v>22</v>
      </c>
      <c r="I1474" s="9">
        <v>65</v>
      </c>
      <c r="J1474" s="10">
        <v>600</v>
      </c>
      <c r="K1474" s="11">
        <v>390000</v>
      </c>
      <c r="L1474" s="11">
        <v>136500</v>
      </c>
      <c r="M1474" s="12">
        <v>0.35</v>
      </c>
      <c r="N1474" s="14" t="s">
        <v>18</v>
      </c>
    </row>
    <row r="1475" spans="2:14" ht="14.25" customHeight="1" x14ac:dyDescent="0.3">
      <c r="B1475" s="6" t="s">
        <v>30</v>
      </c>
      <c r="C1475" s="6">
        <v>1185732</v>
      </c>
      <c r="D1475" s="7">
        <v>44385</v>
      </c>
      <c r="E1475" s="6" t="s">
        <v>15</v>
      </c>
      <c r="F1475" s="6" t="s">
        <v>16</v>
      </c>
      <c r="G1475" s="6" t="s">
        <v>69</v>
      </c>
      <c r="H1475" s="8" t="s">
        <v>23</v>
      </c>
      <c r="I1475" s="9">
        <v>70</v>
      </c>
      <c r="J1475" s="10">
        <v>775</v>
      </c>
      <c r="K1475" s="11">
        <v>542500</v>
      </c>
      <c r="L1475" s="11">
        <v>271250</v>
      </c>
      <c r="M1475" s="12">
        <v>0.5</v>
      </c>
      <c r="N1475" s="14" t="s">
        <v>18</v>
      </c>
    </row>
    <row r="1476" spans="2:14" ht="14.25" customHeight="1" x14ac:dyDescent="0.3">
      <c r="B1476" s="6" t="s">
        <v>30</v>
      </c>
      <c r="C1476" s="6">
        <v>1185732</v>
      </c>
      <c r="D1476" s="7">
        <v>44417</v>
      </c>
      <c r="E1476" s="6" t="s">
        <v>15</v>
      </c>
      <c r="F1476" s="6" t="s">
        <v>16</v>
      </c>
      <c r="G1476" s="6" t="s">
        <v>69</v>
      </c>
      <c r="H1476" s="8" t="s">
        <v>17</v>
      </c>
      <c r="I1476" s="9">
        <v>65</v>
      </c>
      <c r="J1476" s="10">
        <v>925</v>
      </c>
      <c r="K1476" s="11">
        <v>601250</v>
      </c>
      <c r="L1476" s="11">
        <v>270562.5</v>
      </c>
      <c r="M1476" s="12">
        <v>0.45</v>
      </c>
      <c r="N1476" s="14" t="s">
        <v>18</v>
      </c>
    </row>
    <row r="1477" spans="2:14" ht="14.25" customHeight="1" x14ac:dyDescent="0.3">
      <c r="B1477" s="6" t="s">
        <v>30</v>
      </c>
      <c r="C1477" s="6">
        <v>1185732</v>
      </c>
      <c r="D1477" s="7">
        <v>44417</v>
      </c>
      <c r="E1477" s="6" t="s">
        <v>15</v>
      </c>
      <c r="F1477" s="6" t="s">
        <v>16</v>
      </c>
      <c r="G1477" s="6" t="s">
        <v>69</v>
      </c>
      <c r="H1477" s="8" t="s">
        <v>19</v>
      </c>
      <c r="I1477" s="9">
        <v>60.000000000000007</v>
      </c>
      <c r="J1477" s="10">
        <v>700</v>
      </c>
      <c r="K1477" s="11">
        <v>420000.00000000006</v>
      </c>
      <c r="L1477" s="11">
        <v>147000</v>
      </c>
      <c r="M1477" s="12">
        <v>0.35</v>
      </c>
      <c r="N1477" s="14" t="s">
        <v>18</v>
      </c>
    </row>
    <row r="1478" spans="2:14" ht="14.25" customHeight="1" x14ac:dyDescent="0.3">
      <c r="B1478" s="6" t="s">
        <v>30</v>
      </c>
      <c r="C1478" s="6">
        <v>1185732</v>
      </c>
      <c r="D1478" s="7">
        <v>44417</v>
      </c>
      <c r="E1478" s="6" t="s">
        <v>15</v>
      </c>
      <c r="F1478" s="6" t="s">
        <v>16</v>
      </c>
      <c r="G1478" s="6" t="s">
        <v>69</v>
      </c>
      <c r="H1478" s="8" t="s">
        <v>20</v>
      </c>
      <c r="I1478" s="9">
        <v>55.000000000000007</v>
      </c>
      <c r="J1478" s="10">
        <v>625</v>
      </c>
      <c r="K1478" s="11">
        <v>343750.00000000006</v>
      </c>
      <c r="L1478" s="11">
        <v>85937.500000000015</v>
      </c>
      <c r="M1478" s="12">
        <v>0.25</v>
      </c>
      <c r="N1478" s="14" t="s">
        <v>18</v>
      </c>
    </row>
    <row r="1479" spans="2:14" ht="14.25" customHeight="1" x14ac:dyDescent="0.3">
      <c r="B1479" s="6" t="s">
        <v>30</v>
      </c>
      <c r="C1479" s="6">
        <v>1185732</v>
      </c>
      <c r="D1479" s="7">
        <v>44417</v>
      </c>
      <c r="E1479" s="6" t="s">
        <v>15</v>
      </c>
      <c r="F1479" s="6" t="s">
        <v>16</v>
      </c>
      <c r="G1479" s="6" t="s">
        <v>69</v>
      </c>
      <c r="H1479" s="8" t="s">
        <v>21</v>
      </c>
      <c r="I1479" s="9">
        <v>45</v>
      </c>
      <c r="J1479" s="10">
        <v>575</v>
      </c>
      <c r="K1479" s="11">
        <v>258750</v>
      </c>
      <c r="L1479" s="11">
        <v>77625</v>
      </c>
      <c r="M1479" s="12">
        <v>0.3</v>
      </c>
      <c r="N1479" s="14" t="s">
        <v>18</v>
      </c>
    </row>
    <row r="1480" spans="2:14" ht="14.25" customHeight="1" x14ac:dyDescent="0.3">
      <c r="B1480" s="6" t="s">
        <v>30</v>
      </c>
      <c r="C1480" s="6">
        <v>1185732</v>
      </c>
      <c r="D1480" s="7">
        <v>44417</v>
      </c>
      <c r="E1480" s="6" t="s">
        <v>15</v>
      </c>
      <c r="F1480" s="6" t="s">
        <v>16</v>
      </c>
      <c r="G1480" s="6" t="s">
        <v>69</v>
      </c>
      <c r="H1480" s="8" t="s">
        <v>22</v>
      </c>
      <c r="I1480" s="9">
        <v>55.000000000000007</v>
      </c>
      <c r="J1480" s="10">
        <v>550</v>
      </c>
      <c r="K1480" s="11">
        <v>302500.00000000006</v>
      </c>
      <c r="L1480" s="11">
        <v>105875.00000000001</v>
      </c>
      <c r="M1480" s="12">
        <v>0.35</v>
      </c>
      <c r="N1480" s="14" t="s">
        <v>18</v>
      </c>
    </row>
    <row r="1481" spans="2:14" ht="14.25" customHeight="1" x14ac:dyDescent="0.3">
      <c r="B1481" s="6" t="s">
        <v>30</v>
      </c>
      <c r="C1481" s="6">
        <v>1185732</v>
      </c>
      <c r="D1481" s="7">
        <v>44417</v>
      </c>
      <c r="E1481" s="6" t="s">
        <v>15</v>
      </c>
      <c r="F1481" s="6" t="s">
        <v>16</v>
      </c>
      <c r="G1481" s="6" t="s">
        <v>69</v>
      </c>
      <c r="H1481" s="8" t="s">
        <v>23</v>
      </c>
      <c r="I1481" s="9">
        <v>60.000000000000007</v>
      </c>
      <c r="J1481" s="10">
        <v>725</v>
      </c>
      <c r="K1481" s="11">
        <v>435000.00000000006</v>
      </c>
      <c r="L1481" s="11">
        <v>217500.00000000003</v>
      </c>
      <c r="M1481" s="12">
        <v>0.5</v>
      </c>
      <c r="N1481" s="14" t="s">
        <v>18</v>
      </c>
    </row>
    <row r="1482" spans="2:14" ht="14.25" customHeight="1" x14ac:dyDescent="0.3">
      <c r="B1482" s="6" t="s">
        <v>30</v>
      </c>
      <c r="C1482" s="6">
        <v>1185732</v>
      </c>
      <c r="D1482" s="7">
        <v>44447</v>
      </c>
      <c r="E1482" s="6" t="s">
        <v>15</v>
      </c>
      <c r="F1482" s="6" t="s">
        <v>16</v>
      </c>
      <c r="G1482" s="6" t="s">
        <v>69</v>
      </c>
      <c r="H1482" s="8" t="s">
        <v>17</v>
      </c>
      <c r="I1482" s="9">
        <v>55.000000000000007</v>
      </c>
      <c r="J1482" s="10">
        <v>850</v>
      </c>
      <c r="K1482" s="11">
        <v>467500.00000000006</v>
      </c>
      <c r="L1482" s="11">
        <v>210375.00000000003</v>
      </c>
      <c r="M1482" s="12">
        <v>0.45</v>
      </c>
      <c r="N1482" s="14" t="s">
        <v>18</v>
      </c>
    </row>
    <row r="1483" spans="2:14" ht="14.25" customHeight="1" x14ac:dyDescent="0.3">
      <c r="B1483" s="6" t="s">
        <v>30</v>
      </c>
      <c r="C1483" s="6">
        <v>1185732</v>
      </c>
      <c r="D1483" s="7">
        <v>44447</v>
      </c>
      <c r="E1483" s="6" t="s">
        <v>15</v>
      </c>
      <c r="F1483" s="6" t="s">
        <v>16</v>
      </c>
      <c r="G1483" s="6" t="s">
        <v>69</v>
      </c>
      <c r="H1483" s="8" t="s">
        <v>19</v>
      </c>
      <c r="I1483" s="9">
        <v>50.000000000000014</v>
      </c>
      <c r="J1483" s="10">
        <v>650</v>
      </c>
      <c r="K1483" s="11">
        <v>325000.00000000012</v>
      </c>
      <c r="L1483" s="11">
        <v>113750.00000000003</v>
      </c>
      <c r="M1483" s="12">
        <v>0.35</v>
      </c>
      <c r="N1483" s="14" t="s">
        <v>18</v>
      </c>
    </row>
    <row r="1484" spans="2:14" ht="14.25" customHeight="1" x14ac:dyDescent="0.3">
      <c r="B1484" s="6" t="s">
        <v>30</v>
      </c>
      <c r="C1484" s="6">
        <v>1185732</v>
      </c>
      <c r="D1484" s="7">
        <v>44447</v>
      </c>
      <c r="E1484" s="6" t="s">
        <v>15</v>
      </c>
      <c r="F1484" s="6" t="s">
        <v>16</v>
      </c>
      <c r="G1484" s="6" t="s">
        <v>69</v>
      </c>
      <c r="H1484" s="8" t="s">
        <v>20</v>
      </c>
      <c r="I1484" s="9">
        <v>45</v>
      </c>
      <c r="J1484" s="10">
        <v>550</v>
      </c>
      <c r="K1484" s="11">
        <v>247500</v>
      </c>
      <c r="L1484" s="11">
        <v>61875</v>
      </c>
      <c r="M1484" s="12">
        <v>0.25</v>
      </c>
      <c r="N1484" s="14" t="s">
        <v>18</v>
      </c>
    </row>
    <row r="1485" spans="2:14" ht="14.25" customHeight="1" x14ac:dyDescent="0.3">
      <c r="B1485" s="6" t="s">
        <v>30</v>
      </c>
      <c r="C1485" s="6">
        <v>1185732</v>
      </c>
      <c r="D1485" s="7">
        <v>44447</v>
      </c>
      <c r="E1485" s="6" t="s">
        <v>15</v>
      </c>
      <c r="F1485" s="6" t="s">
        <v>16</v>
      </c>
      <c r="G1485" s="6" t="s">
        <v>69</v>
      </c>
      <c r="H1485" s="8" t="s">
        <v>21</v>
      </c>
      <c r="I1485" s="9">
        <v>45</v>
      </c>
      <c r="J1485" s="10">
        <v>525</v>
      </c>
      <c r="K1485" s="11">
        <v>236250</v>
      </c>
      <c r="L1485" s="11">
        <v>70875</v>
      </c>
      <c r="M1485" s="12">
        <v>0.3</v>
      </c>
      <c r="N1485" s="14" t="s">
        <v>18</v>
      </c>
    </row>
    <row r="1486" spans="2:14" ht="14.25" customHeight="1" x14ac:dyDescent="0.3">
      <c r="B1486" s="6" t="s">
        <v>30</v>
      </c>
      <c r="C1486" s="6">
        <v>1185732</v>
      </c>
      <c r="D1486" s="7">
        <v>44447</v>
      </c>
      <c r="E1486" s="6" t="s">
        <v>15</v>
      </c>
      <c r="F1486" s="6" t="s">
        <v>16</v>
      </c>
      <c r="G1486" s="6" t="s">
        <v>69</v>
      </c>
      <c r="H1486" s="8" t="s">
        <v>22</v>
      </c>
      <c r="I1486" s="9">
        <v>55.000000000000007</v>
      </c>
      <c r="J1486" s="10">
        <v>525</v>
      </c>
      <c r="K1486" s="11">
        <v>288750.00000000006</v>
      </c>
      <c r="L1486" s="11">
        <v>101062.50000000001</v>
      </c>
      <c r="M1486" s="12">
        <v>0.35</v>
      </c>
      <c r="N1486" s="14" t="s">
        <v>18</v>
      </c>
    </row>
    <row r="1487" spans="2:14" ht="14.25" customHeight="1" x14ac:dyDescent="0.3">
      <c r="B1487" s="6" t="s">
        <v>30</v>
      </c>
      <c r="C1487" s="6">
        <v>1185732</v>
      </c>
      <c r="D1487" s="7">
        <v>44447</v>
      </c>
      <c r="E1487" s="6" t="s">
        <v>15</v>
      </c>
      <c r="F1487" s="6" t="s">
        <v>16</v>
      </c>
      <c r="G1487" s="6" t="s">
        <v>69</v>
      </c>
      <c r="H1487" s="8" t="s">
        <v>23</v>
      </c>
      <c r="I1487" s="9">
        <v>60.000000000000007</v>
      </c>
      <c r="J1487" s="10">
        <v>625</v>
      </c>
      <c r="K1487" s="11">
        <v>375000.00000000006</v>
      </c>
      <c r="L1487" s="11">
        <v>187500.00000000003</v>
      </c>
      <c r="M1487" s="12">
        <v>0.5</v>
      </c>
      <c r="N1487" s="14" t="s">
        <v>18</v>
      </c>
    </row>
    <row r="1488" spans="2:14" ht="14.25" customHeight="1" x14ac:dyDescent="0.3">
      <c r="B1488" s="6" t="s">
        <v>30</v>
      </c>
      <c r="C1488" s="6">
        <v>1185732</v>
      </c>
      <c r="D1488" s="7">
        <v>44479</v>
      </c>
      <c r="E1488" s="6" t="s">
        <v>15</v>
      </c>
      <c r="F1488" s="6" t="s">
        <v>16</v>
      </c>
      <c r="G1488" s="6" t="s">
        <v>69</v>
      </c>
      <c r="H1488" s="8" t="s">
        <v>17</v>
      </c>
      <c r="I1488" s="9">
        <v>60.000000000000007</v>
      </c>
      <c r="J1488" s="10">
        <v>800</v>
      </c>
      <c r="K1488" s="11">
        <v>480000.00000000006</v>
      </c>
      <c r="L1488" s="11">
        <v>216000.00000000003</v>
      </c>
      <c r="M1488" s="12">
        <v>0.45</v>
      </c>
      <c r="N1488" s="14" t="s">
        <v>18</v>
      </c>
    </row>
    <row r="1489" spans="2:14" ht="14.25" customHeight="1" x14ac:dyDescent="0.3">
      <c r="B1489" s="6" t="s">
        <v>30</v>
      </c>
      <c r="C1489" s="6">
        <v>1185732</v>
      </c>
      <c r="D1489" s="7">
        <v>44479</v>
      </c>
      <c r="E1489" s="6" t="s">
        <v>15</v>
      </c>
      <c r="F1489" s="6" t="s">
        <v>16</v>
      </c>
      <c r="G1489" s="6" t="s">
        <v>69</v>
      </c>
      <c r="H1489" s="8" t="s">
        <v>19</v>
      </c>
      <c r="I1489" s="9">
        <v>50.000000000000014</v>
      </c>
      <c r="J1489" s="10">
        <v>625</v>
      </c>
      <c r="K1489" s="11">
        <v>312500.00000000012</v>
      </c>
      <c r="L1489" s="11">
        <v>109375.00000000003</v>
      </c>
      <c r="M1489" s="12">
        <v>0.35</v>
      </c>
      <c r="N1489" s="14" t="s">
        <v>18</v>
      </c>
    </row>
    <row r="1490" spans="2:14" ht="14.25" customHeight="1" x14ac:dyDescent="0.3">
      <c r="B1490" s="6" t="s">
        <v>30</v>
      </c>
      <c r="C1490" s="6">
        <v>1185732</v>
      </c>
      <c r="D1490" s="7">
        <v>44479</v>
      </c>
      <c r="E1490" s="6" t="s">
        <v>15</v>
      </c>
      <c r="F1490" s="6" t="s">
        <v>16</v>
      </c>
      <c r="G1490" s="6" t="s">
        <v>69</v>
      </c>
      <c r="H1490" s="8" t="s">
        <v>20</v>
      </c>
      <c r="I1490" s="9">
        <v>50.000000000000014</v>
      </c>
      <c r="J1490" s="10">
        <v>525</v>
      </c>
      <c r="K1490" s="11">
        <v>262500.00000000006</v>
      </c>
      <c r="L1490" s="11">
        <v>65625.000000000015</v>
      </c>
      <c r="M1490" s="12">
        <v>0.25</v>
      </c>
      <c r="N1490" s="14" t="s">
        <v>18</v>
      </c>
    </row>
    <row r="1491" spans="2:14" ht="14.25" customHeight="1" x14ac:dyDescent="0.3">
      <c r="B1491" s="6" t="s">
        <v>30</v>
      </c>
      <c r="C1491" s="6">
        <v>1185732</v>
      </c>
      <c r="D1491" s="7">
        <v>44479</v>
      </c>
      <c r="E1491" s="6" t="s">
        <v>15</v>
      </c>
      <c r="F1491" s="6" t="s">
        <v>16</v>
      </c>
      <c r="G1491" s="6" t="s">
        <v>69</v>
      </c>
      <c r="H1491" s="8" t="s">
        <v>21</v>
      </c>
      <c r="I1491" s="9">
        <v>50.000000000000014</v>
      </c>
      <c r="J1491" s="10">
        <v>500</v>
      </c>
      <c r="K1491" s="11">
        <v>250000.00000000006</v>
      </c>
      <c r="L1491" s="11">
        <v>75000.000000000015</v>
      </c>
      <c r="M1491" s="12">
        <v>0.3</v>
      </c>
      <c r="N1491" s="14" t="s">
        <v>18</v>
      </c>
    </row>
    <row r="1492" spans="2:14" ht="14.25" customHeight="1" x14ac:dyDescent="0.3">
      <c r="B1492" s="6" t="s">
        <v>30</v>
      </c>
      <c r="C1492" s="6">
        <v>1185732</v>
      </c>
      <c r="D1492" s="7">
        <v>44479</v>
      </c>
      <c r="E1492" s="6" t="s">
        <v>15</v>
      </c>
      <c r="F1492" s="6" t="s">
        <v>16</v>
      </c>
      <c r="G1492" s="6" t="s">
        <v>69</v>
      </c>
      <c r="H1492" s="8" t="s">
        <v>22</v>
      </c>
      <c r="I1492" s="9">
        <v>60.000000000000007</v>
      </c>
      <c r="J1492" s="10">
        <v>500</v>
      </c>
      <c r="K1492" s="11">
        <v>300000.00000000006</v>
      </c>
      <c r="L1492" s="11">
        <v>105000.00000000001</v>
      </c>
      <c r="M1492" s="12">
        <v>0.35</v>
      </c>
      <c r="N1492" s="14" t="s">
        <v>18</v>
      </c>
    </row>
    <row r="1493" spans="2:14" ht="14.25" customHeight="1" x14ac:dyDescent="0.3">
      <c r="B1493" s="6" t="s">
        <v>30</v>
      </c>
      <c r="C1493" s="6">
        <v>1185732</v>
      </c>
      <c r="D1493" s="7">
        <v>44479</v>
      </c>
      <c r="E1493" s="6" t="s">
        <v>15</v>
      </c>
      <c r="F1493" s="6" t="s">
        <v>16</v>
      </c>
      <c r="G1493" s="6" t="s">
        <v>69</v>
      </c>
      <c r="H1493" s="8" t="s">
        <v>23</v>
      </c>
      <c r="I1493" s="9">
        <v>65</v>
      </c>
      <c r="J1493" s="10">
        <v>625</v>
      </c>
      <c r="K1493" s="11">
        <v>406250</v>
      </c>
      <c r="L1493" s="11">
        <v>203125</v>
      </c>
      <c r="M1493" s="12">
        <v>0.5</v>
      </c>
      <c r="N1493" s="14" t="s">
        <v>18</v>
      </c>
    </row>
    <row r="1494" spans="2:14" ht="14.25" customHeight="1" x14ac:dyDescent="0.3">
      <c r="B1494" s="6" t="s">
        <v>30</v>
      </c>
      <c r="C1494" s="6">
        <v>1185732</v>
      </c>
      <c r="D1494" s="7">
        <v>44509</v>
      </c>
      <c r="E1494" s="6" t="s">
        <v>15</v>
      </c>
      <c r="F1494" s="6" t="s">
        <v>16</v>
      </c>
      <c r="G1494" s="6" t="s">
        <v>69</v>
      </c>
      <c r="H1494" s="8" t="s">
        <v>17</v>
      </c>
      <c r="I1494" s="9">
        <v>60.000000000000007</v>
      </c>
      <c r="J1494" s="10">
        <v>775</v>
      </c>
      <c r="K1494" s="11">
        <v>465000.00000000006</v>
      </c>
      <c r="L1494" s="11">
        <v>209250.00000000003</v>
      </c>
      <c r="M1494" s="12">
        <v>0.45</v>
      </c>
      <c r="N1494" s="14" t="s">
        <v>18</v>
      </c>
    </row>
    <row r="1495" spans="2:14" ht="14.25" customHeight="1" x14ac:dyDescent="0.3">
      <c r="B1495" s="6" t="s">
        <v>30</v>
      </c>
      <c r="C1495" s="6">
        <v>1185732</v>
      </c>
      <c r="D1495" s="7">
        <v>44509</v>
      </c>
      <c r="E1495" s="6" t="s">
        <v>15</v>
      </c>
      <c r="F1495" s="6" t="s">
        <v>16</v>
      </c>
      <c r="G1495" s="6" t="s">
        <v>69</v>
      </c>
      <c r="H1495" s="8" t="s">
        <v>19</v>
      </c>
      <c r="I1495" s="9">
        <v>50.000000000000014</v>
      </c>
      <c r="J1495" s="10">
        <v>600</v>
      </c>
      <c r="K1495" s="11">
        <v>300000.00000000006</v>
      </c>
      <c r="L1495" s="11">
        <v>105000.00000000001</v>
      </c>
      <c r="M1495" s="12">
        <v>0.35</v>
      </c>
      <c r="N1495" s="14" t="s">
        <v>18</v>
      </c>
    </row>
    <row r="1496" spans="2:14" ht="14.25" customHeight="1" x14ac:dyDescent="0.3">
      <c r="B1496" s="6" t="s">
        <v>30</v>
      </c>
      <c r="C1496" s="6">
        <v>1185732</v>
      </c>
      <c r="D1496" s="7">
        <v>44509</v>
      </c>
      <c r="E1496" s="6" t="s">
        <v>15</v>
      </c>
      <c r="F1496" s="6" t="s">
        <v>16</v>
      </c>
      <c r="G1496" s="6" t="s">
        <v>69</v>
      </c>
      <c r="H1496" s="8" t="s">
        <v>20</v>
      </c>
      <c r="I1496" s="9">
        <v>50.000000000000014</v>
      </c>
      <c r="J1496" s="10">
        <v>545</v>
      </c>
      <c r="K1496" s="11">
        <v>272500.00000000006</v>
      </c>
      <c r="L1496" s="11">
        <v>68125.000000000015</v>
      </c>
      <c r="M1496" s="12">
        <v>0.25</v>
      </c>
      <c r="N1496" s="14" t="s">
        <v>18</v>
      </c>
    </row>
    <row r="1497" spans="2:14" ht="14.25" customHeight="1" x14ac:dyDescent="0.3">
      <c r="B1497" s="6" t="s">
        <v>30</v>
      </c>
      <c r="C1497" s="6">
        <v>1185732</v>
      </c>
      <c r="D1497" s="7">
        <v>44509</v>
      </c>
      <c r="E1497" s="6" t="s">
        <v>15</v>
      </c>
      <c r="F1497" s="6" t="s">
        <v>16</v>
      </c>
      <c r="G1497" s="6" t="s">
        <v>69</v>
      </c>
      <c r="H1497" s="8" t="s">
        <v>21</v>
      </c>
      <c r="I1497" s="9">
        <v>50.000000000000014</v>
      </c>
      <c r="J1497" s="10">
        <v>575</v>
      </c>
      <c r="K1497" s="11">
        <v>287500.00000000006</v>
      </c>
      <c r="L1497" s="11">
        <v>86250.000000000015</v>
      </c>
      <c r="M1497" s="12">
        <v>0.3</v>
      </c>
      <c r="N1497" s="14" t="s">
        <v>18</v>
      </c>
    </row>
    <row r="1498" spans="2:14" ht="14.25" customHeight="1" x14ac:dyDescent="0.3">
      <c r="B1498" s="6" t="s">
        <v>30</v>
      </c>
      <c r="C1498" s="6">
        <v>1185732</v>
      </c>
      <c r="D1498" s="7">
        <v>44509</v>
      </c>
      <c r="E1498" s="6" t="s">
        <v>15</v>
      </c>
      <c r="F1498" s="6" t="s">
        <v>16</v>
      </c>
      <c r="G1498" s="6" t="s">
        <v>69</v>
      </c>
      <c r="H1498" s="8" t="s">
        <v>22</v>
      </c>
      <c r="I1498" s="9">
        <v>65</v>
      </c>
      <c r="J1498" s="10">
        <v>550</v>
      </c>
      <c r="K1498" s="11">
        <v>357500</v>
      </c>
      <c r="L1498" s="11">
        <v>125124.99999999999</v>
      </c>
      <c r="M1498" s="12">
        <v>0.35</v>
      </c>
      <c r="N1498" s="14" t="s">
        <v>18</v>
      </c>
    </row>
    <row r="1499" spans="2:14" ht="14.25" customHeight="1" x14ac:dyDescent="0.3">
      <c r="B1499" s="6" t="s">
        <v>30</v>
      </c>
      <c r="C1499" s="6">
        <v>1185732</v>
      </c>
      <c r="D1499" s="7">
        <v>44509</v>
      </c>
      <c r="E1499" s="6" t="s">
        <v>15</v>
      </c>
      <c r="F1499" s="6" t="s">
        <v>16</v>
      </c>
      <c r="G1499" s="6" t="s">
        <v>69</v>
      </c>
      <c r="H1499" s="8" t="s">
        <v>23</v>
      </c>
      <c r="I1499" s="9">
        <v>70</v>
      </c>
      <c r="J1499" s="10">
        <v>650</v>
      </c>
      <c r="K1499" s="11">
        <v>455000</v>
      </c>
      <c r="L1499" s="11">
        <v>227500</v>
      </c>
      <c r="M1499" s="12">
        <v>0.5</v>
      </c>
      <c r="N1499" s="14" t="s">
        <v>18</v>
      </c>
    </row>
    <row r="1500" spans="2:14" ht="14.25" customHeight="1" x14ac:dyDescent="0.3">
      <c r="B1500" s="6" t="s">
        <v>30</v>
      </c>
      <c r="C1500" s="6">
        <v>1185732</v>
      </c>
      <c r="D1500" s="7">
        <v>44538</v>
      </c>
      <c r="E1500" s="6" t="s">
        <v>15</v>
      </c>
      <c r="F1500" s="6" t="s">
        <v>16</v>
      </c>
      <c r="G1500" s="6" t="s">
        <v>69</v>
      </c>
      <c r="H1500" s="8" t="s">
        <v>17</v>
      </c>
      <c r="I1500" s="9">
        <v>65</v>
      </c>
      <c r="J1500" s="10">
        <v>875</v>
      </c>
      <c r="K1500" s="11">
        <v>568750</v>
      </c>
      <c r="L1500" s="11">
        <v>255937.5</v>
      </c>
      <c r="M1500" s="12">
        <v>0.45</v>
      </c>
      <c r="N1500" s="14" t="s">
        <v>18</v>
      </c>
    </row>
    <row r="1501" spans="2:14" ht="14.25" customHeight="1" x14ac:dyDescent="0.3">
      <c r="B1501" s="6" t="s">
        <v>30</v>
      </c>
      <c r="C1501" s="6">
        <v>1185732</v>
      </c>
      <c r="D1501" s="7">
        <v>44538</v>
      </c>
      <c r="E1501" s="6" t="s">
        <v>15</v>
      </c>
      <c r="F1501" s="6" t="s">
        <v>16</v>
      </c>
      <c r="G1501" s="6" t="s">
        <v>69</v>
      </c>
      <c r="H1501" s="8" t="s">
        <v>19</v>
      </c>
      <c r="I1501" s="9">
        <v>55.000000000000007</v>
      </c>
      <c r="J1501" s="10">
        <v>675</v>
      </c>
      <c r="K1501" s="11">
        <v>371250.00000000006</v>
      </c>
      <c r="L1501" s="11">
        <v>129937.50000000001</v>
      </c>
      <c r="M1501" s="12">
        <v>0.35</v>
      </c>
      <c r="N1501" s="14" t="s">
        <v>18</v>
      </c>
    </row>
    <row r="1502" spans="2:14" ht="14.25" customHeight="1" x14ac:dyDescent="0.3">
      <c r="B1502" s="6" t="s">
        <v>34</v>
      </c>
      <c r="C1502" s="6">
        <v>1185732</v>
      </c>
      <c r="D1502" s="7">
        <v>44538</v>
      </c>
      <c r="E1502" s="6" t="s">
        <v>15</v>
      </c>
      <c r="F1502" s="6" t="s">
        <v>16</v>
      </c>
      <c r="G1502" s="6" t="s">
        <v>69</v>
      </c>
      <c r="H1502" s="8" t="s">
        <v>20</v>
      </c>
      <c r="I1502" s="9">
        <v>55.000000000000007</v>
      </c>
      <c r="J1502" s="10">
        <v>625</v>
      </c>
      <c r="K1502" s="11">
        <v>343750.00000000006</v>
      </c>
      <c r="L1502" s="11">
        <v>85937.500000000015</v>
      </c>
      <c r="M1502" s="12">
        <v>0.25</v>
      </c>
      <c r="N1502" s="14" t="s">
        <v>18</v>
      </c>
    </row>
    <row r="1503" spans="2:14" ht="14.25" customHeight="1" x14ac:dyDescent="0.3">
      <c r="B1503" s="6" t="s">
        <v>34</v>
      </c>
      <c r="C1503" s="6">
        <v>1185732</v>
      </c>
      <c r="D1503" s="7">
        <v>44538</v>
      </c>
      <c r="E1503" s="6" t="s">
        <v>15</v>
      </c>
      <c r="F1503" s="6" t="s">
        <v>16</v>
      </c>
      <c r="G1503" s="6" t="s">
        <v>69</v>
      </c>
      <c r="H1503" s="8" t="s">
        <v>21</v>
      </c>
      <c r="I1503" s="9">
        <v>55.000000000000007</v>
      </c>
      <c r="J1503" s="10">
        <v>575</v>
      </c>
      <c r="K1503" s="11">
        <v>316250.00000000006</v>
      </c>
      <c r="L1503" s="11">
        <v>94875.000000000015</v>
      </c>
      <c r="M1503" s="12">
        <v>0.3</v>
      </c>
      <c r="N1503" s="14" t="s">
        <v>18</v>
      </c>
    </row>
    <row r="1504" spans="2:14" ht="14.25" customHeight="1" x14ac:dyDescent="0.3">
      <c r="B1504" s="6" t="s">
        <v>34</v>
      </c>
      <c r="C1504" s="6">
        <v>1185732</v>
      </c>
      <c r="D1504" s="7">
        <v>44538</v>
      </c>
      <c r="E1504" s="6" t="s">
        <v>15</v>
      </c>
      <c r="F1504" s="6" t="s">
        <v>16</v>
      </c>
      <c r="G1504" s="6" t="s">
        <v>69</v>
      </c>
      <c r="H1504" s="8" t="s">
        <v>22</v>
      </c>
      <c r="I1504" s="9">
        <v>65</v>
      </c>
      <c r="J1504" s="10">
        <v>575</v>
      </c>
      <c r="K1504" s="11">
        <v>373750</v>
      </c>
      <c r="L1504" s="11">
        <v>130812.49999999999</v>
      </c>
      <c r="M1504" s="12">
        <v>0.35</v>
      </c>
      <c r="N1504" s="14" t="s">
        <v>18</v>
      </c>
    </row>
    <row r="1505" spans="2:14" ht="14.25" customHeight="1" x14ac:dyDescent="0.3">
      <c r="B1505" s="6" t="s">
        <v>34</v>
      </c>
      <c r="C1505" s="6">
        <v>1185732</v>
      </c>
      <c r="D1505" s="7">
        <v>44538</v>
      </c>
      <c r="E1505" s="6" t="s">
        <v>15</v>
      </c>
      <c r="F1505" s="6" t="s">
        <v>16</v>
      </c>
      <c r="G1505" s="6" t="s">
        <v>69</v>
      </c>
      <c r="H1505" s="8" t="s">
        <v>23</v>
      </c>
      <c r="I1505" s="9">
        <v>70</v>
      </c>
      <c r="J1505" s="10">
        <v>675</v>
      </c>
      <c r="K1505" s="11">
        <v>472500</v>
      </c>
      <c r="L1505" s="11">
        <v>236250</v>
      </c>
      <c r="M1505" s="12">
        <v>0.5</v>
      </c>
      <c r="N1505" s="14" t="s">
        <v>18</v>
      </c>
    </row>
    <row r="1506" spans="2:14" ht="14.25" customHeight="1" x14ac:dyDescent="0.3">
      <c r="B1506" s="6" t="s">
        <v>34</v>
      </c>
      <c r="C1506" s="6">
        <v>1185732</v>
      </c>
      <c r="D1506" s="7">
        <v>44210</v>
      </c>
      <c r="E1506" s="6" t="s">
        <v>15</v>
      </c>
      <c r="F1506" s="6" t="s">
        <v>16</v>
      </c>
      <c r="G1506" s="6" t="s">
        <v>69</v>
      </c>
      <c r="H1506" s="8" t="s">
        <v>17</v>
      </c>
      <c r="I1506" s="9">
        <v>40</v>
      </c>
      <c r="J1506" s="10">
        <v>800</v>
      </c>
      <c r="K1506" s="11">
        <v>320000</v>
      </c>
      <c r="L1506" s="11">
        <v>160000</v>
      </c>
      <c r="M1506" s="12">
        <v>0.5</v>
      </c>
      <c r="N1506" s="14" t="s">
        <v>18</v>
      </c>
    </row>
    <row r="1507" spans="2:14" ht="14.25" customHeight="1" x14ac:dyDescent="0.3">
      <c r="B1507" s="6" t="s">
        <v>34</v>
      </c>
      <c r="C1507" s="6">
        <v>1185732</v>
      </c>
      <c r="D1507" s="7">
        <v>44210</v>
      </c>
      <c r="E1507" s="6" t="s">
        <v>15</v>
      </c>
      <c r="F1507" s="6" t="s">
        <v>16</v>
      </c>
      <c r="G1507" s="6" t="s">
        <v>69</v>
      </c>
      <c r="H1507" s="8" t="s">
        <v>19</v>
      </c>
      <c r="I1507" s="9">
        <v>40</v>
      </c>
      <c r="J1507" s="10">
        <v>600</v>
      </c>
      <c r="K1507" s="11">
        <v>240000</v>
      </c>
      <c r="L1507" s="11">
        <v>72000</v>
      </c>
      <c r="M1507" s="12">
        <v>0.3</v>
      </c>
      <c r="N1507" s="14" t="s">
        <v>18</v>
      </c>
    </row>
    <row r="1508" spans="2:14" ht="14.25" customHeight="1" x14ac:dyDescent="0.3">
      <c r="B1508" s="6" t="s">
        <v>34</v>
      </c>
      <c r="C1508" s="6">
        <v>1185732</v>
      </c>
      <c r="D1508" s="7">
        <v>44210</v>
      </c>
      <c r="E1508" s="6" t="s">
        <v>15</v>
      </c>
      <c r="F1508" s="6" t="s">
        <v>16</v>
      </c>
      <c r="G1508" s="6" t="s">
        <v>69</v>
      </c>
      <c r="H1508" s="8" t="s">
        <v>20</v>
      </c>
      <c r="I1508" s="9">
        <v>30.000000000000004</v>
      </c>
      <c r="J1508" s="10">
        <v>600</v>
      </c>
      <c r="K1508" s="11">
        <v>180000.00000000003</v>
      </c>
      <c r="L1508" s="11">
        <v>63000.000000000007</v>
      </c>
      <c r="M1508" s="12">
        <v>0.35</v>
      </c>
      <c r="N1508" s="14" t="s">
        <v>18</v>
      </c>
    </row>
    <row r="1509" spans="2:14" ht="14.25" customHeight="1" x14ac:dyDescent="0.3">
      <c r="B1509" s="6" t="s">
        <v>34</v>
      </c>
      <c r="C1509" s="6">
        <v>1185732</v>
      </c>
      <c r="D1509" s="7">
        <v>44210</v>
      </c>
      <c r="E1509" s="6" t="s">
        <v>15</v>
      </c>
      <c r="F1509" s="6" t="s">
        <v>16</v>
      </c>
      <c r="G1509" s="6" t="s">
        <v>69</v>
      </c>
      <c r="H1509" s="8" t="s">
        <v>21</v>
      </c>
      <c r="I1509" s="9">
        <v>35</v>
      </c>
      <c r="J1509" s="10">
        <v>450</v>
      </c>
      <c r="K1509" s="11">
        <v>157500</v>
      </c>
      <c r="L1509" s="11">
        <v>55125</v>
      </c>
      <c r="M1509" s="12">
        <v>0.35</v>
      </c>
      <c r="N1509" s="14" t="s">
        <v>18</v>
      </c>
    </row>
    <row r="1510" spans="2:14" ht="14.25" customHeight="1" x14ac:dyDescent="0.3">
      <c r="B1510" s="6" t="s">
        <v>34</v>
      </c>
      <c r="C1510" s="6">
        <v>1185732</v>
      </c>
      <c r="D1510" s="7">
        <v>44210</v>
      </c>
      <c r="E1510" s="6" t="s">
        <v>15</v>
      </c>
      <c r="F1510" s="6" t="s">
        <v>16</v>
      </c>
      <c r="G1510" s="6" t="s">
        <v>69</v>
      </c>
      <c r="H1510" s="8" t="s">
        <v>22</v>
      </c>
      <c r="I1510" s="9">
        <v>50</v>
      </c>
      <c r="J1510" s="10">
        <v>500</v>
      </c>
      <c r="K1510" s="11">
        <v>250000</v>
      </c>
      <c r="L1510" s="11">
        <v>75000</v>
      </c>
      <c r="M1510" s="12">
        <v>0.3</v>
      </c>
      <c r="N1510" s="14" t="s">
        <v>18</v>
      </c>
    </row>
    <row r="1511" spans="2:14" ht="14.25" customHeight="1" x14ac:dyDescent="0.3">
      <c r="B1511" s="6" t="s">
        <v>34</v>
      </c>
      <c r="C1511" s="6">
        <v>1185732</v>
      </c>
      <c r="D1511" s="7">
        <v>44210</v>
      </c>
      <c r="E1511" s="6" t="s">
        <v>15</v>
      </c>
      <c r="F1511" s="6" t="s">
        <v>16</v>
      </c>
      <c r="G1511" s="6" t="s">
        <v>69</v>
      </c>
      <c r="H1511" s="8" t="s">
        <v>23</v>
      </c>
      <c r="I1511" s="9">
        <v>40</v>
      </c>
      <c r="J1511" s="10">
        <v>600</v>
      </c>
      <c r="K1511" s="11">
        <v>240000</v>
      </c>
      <c r="L1511" s="11">
        <v>60000</v>
      </c>
      <c r="M1511" s="12">
        <v>0.25</v>
      </c>
      <c r="N1511" s="14" t="s">
        <v>18</v>
      </c>
    </row>
    <row r="1512" spans="2:14" ht="14.25" customHeight="1" x14ac:dyDescent="0.3">
      <c r="B1512" s="6" t="s">
        <v>34</v>
      </c>
      <c r="C1512" s="6">
        <v>1185732</v>
      </c>
      <c r="D1512" s="7">
        <v>44239</v>
      </c>
      <c r="E1512" s="6" t="s">
        <v>15</v>
      </c>
      <c r="F1512" s="6" t="s">
        <v>16</v>
      </c>
      <c r="G1512" s="6" t="s">
        <v>69</v>
      </c>
      <c r="H1512" s="8" t="s">
        <v>17</v>
      </c>
      <c r="I1512" s="9">
        <v>40</v>
      </c>
      <c r="J1512" s="10">
        <v>850</v>
      </c>
      <c r="K1512" s="11">
        <v>340000</v>
      </c>
      <c r="L1512" s="11">
        <v>170000</v>
      </c>
      <c r="M1512" s="12">
        <v>0.5</v>
      </c>
      <c r="N1512" s="14" t="s">
        <v>18</v>
      </c>
    </row>
    <row r="1513" spans="2:14" ht="14.25" customHeight="1" x14ac:dyDescent="0.3">
      <c r="B1513" s="6" t="s">
        <v>34</v>
      </c>
      <c r="C1513" s="6">
        <v>1185732</v>
      </c>
      <c r="D1513" s="7">
        <v>44239</v>
      </c>
      <c r="E1513" s="6" t="s">
        <v>15</v>
      </c>
      <c r="F1513" s="6" t="s">
        <v>16</v>
      </c>
      <c r="G1513" s="6" t="s">
        <v>69</v>
      </c>
      <c r="H1513" s="8" t="s">
        <v>19</v>
      </c>
      <c r="I1513" s="9">
        <v>40</v>
      </c>
      <c r="J1513" s="10">
        <v>500</v>
      </c>
      <c r="K1513" s="11">
        <v>200000</v>
      </c>
      <c r="L1513" s="11">
        <v>60000</v>
      </c>
      <c r="M1513" s="12">
        <v>0.3</v>
      </c>
      <c r="N1513" s="14" t="s">
        <v>18</v>
      </c>
    </row>
    <row r="1514" spans="2:14" ht="14.25" customHeight="1" x14ac:dyDescent="0.3">
      <c r="B1514" s="6" t="s">
        <v>34</v>
      </c>
      <c r="C1514" s="6">
        <v>1185732</v>
      </c>
      <c r="D1514" s="7">
        <v>44239</v>
      </c>
      <c r="E1514" s="6" t="s">
        <v>15</v>
      </c>
      <c r="F1514" s="6" t="s">
        <v>16</v>
      </c>
      <c r="G1514" s="6" t="s">
        <v>69</v>
      </c>
      <c r="H1514" s="8" t="s">
        <v>20</v>
      </c>
      <c r="I1514" s="9">
        <v>30.000000000000004</v>
      </c>
      <c r="J1514" s="10">
        <v>550</v>
      </c>
      <c r="K1514" s="11">
        <v>165000.00000000003</v>
      </c>
      <c r="L1514" s="11">
        <v>57750.000000000007</v>
      </c>
      <c r="M1514" s="12">
        <v>0.35</v>
      </c>
      <c r="N1514" s="14" t="s">
        <v>18</v>
      </c>
    </row>
    <row r="1515" spans="2:14" ht="14.25" customHeight="1" x14ac:dyDescent="0.3">
      <c r="B1515" s="6" t="s">
        <v>34</v>
      </c>
      <c r="C1515" s="6">
        <v>1185732</v>
      </c>
      <c r="D1515" s="7">
        <v>44239</v>
      </c>
      <c r="E1515" s="6" t="s">
        <v>31</v>
      </c>
      <c r="F1515" s="6" t="s">
        <v>70</v>
      </c>
      <c r="G1515" s="6" t="s">
        <v>71</v>
      </c>
      <c r="H1515" s="8" t="s">
        <v>21</v>
      </c>
      <c r="I1515" s="9">
        <v>35</v>
      </c>
      <c r="J1515" s="10">
        <v>425</v>
      </c>
      <c r="K1515" s="11">
        <v>148750</v>
      </c>
      <c r="L1515" s="11">
        <v>52062.5</v>
      </c>
      <c r="M1515" s="12">
        <v>0.35</v>
      </c>
      <c r="N1515" s="14" t="s">
        <v>18</v>
      </c>
    </row>
    <row r="1516" spans="2:14" ht="14.25" customHeight="1" x14ac:dyDescent="0.3">
      <c r="B1516" s="6" t="s">
        <v>34</v>
      </c>
      <c r="C1516" s="6">
        <v>1185732</v>
      </c>
      <c r="D1516" s="7">
        <v>44239</v>
      </c>
      <c r="E1516" s="6" t="s">
        <v>31</v>
      </c>
      <c r="F1516" s="6" t="s">
        <v>70</v>
      </c>
      <c r="G1516" s="6" t="s">
        <v>71</v>
      </c>
      <c r="H1516" s="8" t="s">
        <v>22</v>
      </c>
      <c r="I1516" s="9">
        <v>50</v>
      </c>
      <c r="J1516" s="10">
        <v>500</v>
      </c>
      <c r="K1516" s="11">
        <v>250000</v>
      </c>
      <c r="L1516" s="11">
        <v>75000</v>
      </c>
      <c r="M1516" s="12">
        <v>0.3</v>
      </c>
      <c r="N1516" s="14" t="s">
        <v>18</v>
      </c>
    </row>
    <row r="1517" spans="2:14" ht="14.25" customHeight="1" x14ac:dyDescent="0.3">
      <c r="B1517" s="6" t="s">
        <v>34</v>
      </c>
      <c r="C1517" s="6">
        <v>1185732</v>
      </c>
      <c r="D1517" s="7">
        <v>44239</v>
      </c>
      <c r="E1517" s="6" t="s">
        <v>31</v>
      </c>
      <c r="F1517" s="6" t="s">
        <v>70</v>
      </c>
      <c r="G1517" s="6" t="s">
        <v>71</v>
      </c>
      <c r="H1517" s="8" t="s">
        <v>23</v>
      </c>
      <c r="I1517" s="9">
        <v>40</v>
      </c>
      <c r="J1517" s="10">
        <v>600</v>
      </c>
      <c r="K1517" s="11">
        <v>240000</v>
      </c>
      <c r="L1517" s="11">
        <v>60000</v>
      </c>
      <c r="M1517" s="12">
        <v>0.25</v>
      </c>
      <c r="N1517" s="14" t="s">
        <v>18</v>
      </c>
    </row>
    <row r="1518" spans="2:14" ht="14.25" customHeight="1" x14ac:dyDescent="0.3">
      <c r="B1518" s="6" t="s">
        <v>34</v>
      </c>
      <c r="C1518" s="6">
        <v>1185732</v>
      </c>
      <c r="D1518" s="7">
        <v>44265</v>
      </c>
      <c r="E1518" s="6" t="s">
        <v>31</v>
      </c>
      <c r="F1518" s="6" t="s">
        <v>70</v>
      </c>
      <c r="G1518" s="6" t="s">
        <v>71</v>
      </c>
      <c r="H1518" s="8" t="s">
        <v>17</v>
      </c>
      <c r="I1518" s="9">
        <v>40</v>
      </c>
      <c r="J1518" s="10">
        <v>820</v>
      </c>
      <c r="K1518" s="11">
        <v>328000</v>
      </c>
      <c r="L1518" s="11">
        <v>164000</v>
      </c>
      <c r="M1518" s="12">
        <v>0.5</v>
      </c>
      <c r="N1518" s="14" t="s">
        <v>18</v>
      </c>
    </row>
    <row r="1519" spans="2:14" ht="14.25" customHeight="1" x14ac:dyDescent="0.3">
      <c r="B1519" s="6" t="s">
        <v>34</v>
      </c>
      <c r="C1519" s="6">
        <v>1185732</v>
      </c>
      <c r="D1519" s="7">
        <v>44265</v>
      </c>
      <c r="E1519" s="6" t="s">
        <v>31</v>
      </c>
      <c r="F1519" s="6" t="s">
        <v>70</v>
      </c>
      <c r="G1519" s="6" t="s">
        <v>71</v>
      </c>
      <c r="H1519" s="8" t="s">
        <v>19</v>
      </c>
      <c r="I1519" s="9">
        <v>40</v>
      </c>
      <c r="J1519" s="10">
        <v>525</v>
      </c>
      <c r="K1519" s="11">
        <v>210000</v>
      </c>
      <c r="L1519" s="11">
        <v>63000</v>
      </c>
      <c r="M1519" s="12">
        <v>0.3</v>
      </c>
      <c r="N1519" s="14" t="s">
        <v>18</v>
      </c>
    </row>
    <row r="1520" spans="2:14" ht="14.25" customHeight="1" x14ac:dyDescent="0.3">
      <c r="B1520" s="6" t="s">
        <v>34</v>
      </c>
      <c r="C1520" s="6">
        <v>1185732</v>
      </c>
      <c r="D1520" s="7">
        <v>44265</v>
      </c>
      <c r="E1520" s="6" t="s">
        <v>31</v>
      </c>
      <c r="F1520" s="6" t="s">
        <v>70</v>
      </c>
      <c r="G1520" s="6" t="s">
        <v>71</v>
      </c>
      <c r="H1520" s="8" t="s">
        <v>20</v>
      </c>
      <c r="I1520" s="9">
        <v>30.000000000000004</v>
      </c>
      <c r="J1520" s="10">
        <v>550</v>
      </c>
      <c r="K1520" s="11">
        <v>165000.00000000003</v>
      </c>
      <c r="L1520" s="11">
        <v>57750.000000000007</v>
      </c>
      <c r="M1520" s="12">
        <v>0.35</v>
      </c>
      <c r="N1520" s="14" t="s">
        <v>18</v>
      </c>
    </row>
    <row r="1521" spans="2:14" ht="14.25" customHeight="1" x14ac:dyDescent="0.3">
      <c r="B1521" s="6" t="s">
        <v>34</v>
      </c>
      <c r="C1521" s="6">
        <v>1185732</v>
      </c>
      <c r="D1521" s="7">
        <v>44265</v>
      </c>
      <c r="E1521" s="6" t="s">
        <v>31</v>
      </c>
      <c r="F1521" s="6" t="s">
        <v>70</v>
      </c>
      <c r="G1521" s="6" t="s">
        <v>71</v>
      </c>
      <c r="H1521" s="8" t="s">
        <v>21</v>
      </c>
      <c r="I1521" s="9">
        <v>35</v>
      </c>
      <c r="J1521" s="10">
        <v>400</v>
      </c>
      <c r="K1521" s="11">
        <v>140000</v>
      </c>
      <c r="L1521" s="11">
        <v>49000</v>
      </c>
      <c r="M1521" s="12">
        <v>0.35</v>
      </c>
      <c r="N1521" s="14" t="s">
        <v>18</v>
      </c>
    </row>
    <row r="1522" spans="2:14" ht="14.25" customHeight="1" x14ac:dyDescent="0.3">
      <c r="B1522" s="6" t="s">
        <v>34</v>
      </c>
      <c r="C1522" s="6">
        <v>1185732</v>
      </c>
      <c r="D1522" s="7">
        <v>44265</v>
      </c>
      <c r="E1522" s="6" t="s">
        <v>31</v>
      </c>
      <c r="F1522" s="6" t="s">
        <v>70</v>
      </c>
      <c r="G1522" s="6" t="s">
        <v>71</v>
      </c>
      <c r="H1522" s="8" t="s">
        <v>22</v>
      </c>
      <c r="I1522" s="9">
        <v>50</v>
      </c>
      <c r="J1522" s="10">
        <v>450</v>
      </c>
      <c r="K1522" s="11">
        <v>225000</v>
      </c>
      <c r="L1522" s="11">
        <v>67500</v>
      </c>
      <c r="M1522" s="12">
        <v>0.3</v>
      </c>
      <c r="N1522" s="14" t="s">
        <v>18</v>
      </c>
    </row>
    <row r="1523" spans="2:14" ht="14.25" customHeight="1" x14ac:dyDescent="0.3">
      <c r="B1523" s="6" t="s">
        <v>34</v>
      </c>
      <c r="C1523" s="6">
        <v>1185732</v>
      </c>
      <c r="D1523" s="7">
        <v>44265</v>
      </c>
      <c r="E1523" s="6" t="s">
        <v>31</v>
      </c>
      <c r="F1523" s="6" t="s">
        <v>70</v>
      </c>
      <c r="G1523" s="6" t="s">
        <v>71</v>
      </c>
      <c r="H1523" s="8" t="s">
        <v>23</v>
      </c>
      <c r="I1523" s="9">
        <v>40</v>
      </c>
      <c r="J1523" s="10">
        <v>550</v>
      </c>
      <c r="K1523" s="11">
        <v>220000</v>
      </c>
      <c r="L1523" s="11">
        <v>55000</v>
      </c>
      <c r="M1523" s="12">
        <v>0.25</v>
      </c>
      <c r="N1523" s="14" t="s">
        <v>18</v>
      </c>
    </row>
    <row r="1524" spans="2:14" ht="14.25" customHeight="1" x14ac:dyDescent="0.3">
      <c r="B1524" s="6" t="s">
        <v>34</v>
      </c>
      <c r="C1524" s="6">
        <v>1185732</v>
      </c>
      <c r="D1524" s="7">
        <v>44297</v>
      </c>
      <c r="E1524" s="6" t="s">
        <v>31</v>
      </c>
      <c r="F1524" s="6" t="s">
        <v>70</v>
      </c>
      <c r="G1524" s="6" t="s">
        <v>71</v>
      </c>
      <c r="H1524" s="8" t="s">
        <v>17</v>
      </c>
      <c r="I1524" s="9">
        <v>40</v>
      </c>
      <c r="J1524" s="10">
        <v>800</v>
      </c>
      <c r="K1524" s="11">
        <v>320000</v>
      </c>
      <c r="L1524" s="11">
        <v>160000</v>
      </c>
      <c r="M1524" s="12">
        <v>0.5</v>
      </c>
      <c r="N1524" s="14" t="s">
        <v>18</v>
      </c>
    </row>
    <row r="1525" spans="2:14" ht="14.25" customHeight="1" x14ac:dyDescent="0.3">
      <c r="B1525" s="6" t="s">
        <v>34</v>
      </c>
      <c r="C1525" s="6">
        <v>1185732</v>
      </c>
      <c r="D1525" s="7">
        <v>44297</v>
      </c>
      <c r="E1525" s="6" t="s">
        <v>31</v>
      </c>
      <c r="F1525" s="6" t="s">
        <v>70</v>
      </c>
      <c r="G1525" s="6" t="s">
        <v>71</v>
      </c>
      <c r="H1525" s="8" t="s">
        <v>19</v>
      </c>
      <c r="I1525" s="9">
        <v>40</v>
      </c>
      <c r="J1525" s="10">
        <v>500</v>
      </c>
      <c r="K1525" s="11">
        <v>200000</v>
      </c>
      <c r="L1525" s="11">
        <v>60000</v>
      </c>
      <c r="M1525" s="12">
        <v>0.3</v>
      </c>
      <c r="N1525" s="14" t="s">
        <v>18</v>
      </c>
    </row>
    <row r="1526" spans="2:14" ht="14.25" customHeight="1" x14ac:dyDescent="0.3">
      <c r="B1526" s="6" t="s">
        <v>34</v>
      </c>
      <c r="C1526" s="6">
        <v>1185732</v>
      </c>
      <c r="D1526" s="7">
        <v>44297</v>
      </c>
      <c r="E1526" s="6" t="s">
        <v>31</v>
      </c>
      <c r="F1526" s="6" t="s">
        <v>70</v>
      </c>
      <c r="G1526" s="6" t="s">
        <v>71</v>
      </c>
      <c r="H1526" s="8" t="s">
        <v>20</v>
      </c>
      <c r="I1526" s="9">
        <v>30.000000000000004</v>
      </c>
      <c r="J1526" s="10">
        <v>500</v>
      </c>
      <c r="K1526" s="11">
        <v>150000.00000000003</v>
      </c>
      <c r="L1526" s="11">
        <v>52500.000000000007</v>
      </c>
      <c r="M1526" s="12">
        <v>0.35</v>
      </c>
      <c r="N1526" s="14" t="s">
        <v>18</v>
      </c>
    </row>
    <row r="1527" spans="2:14" ht="14.25" customHeight="1" x14ac:dyDescent="0.3">
      <c r="B1527" s="6" t="s">
        <v>34</v>
      </c>
      <c r="C1527" s="6">
        <v>1185732</v>
      </c>
      <c r="D1527" s="7">
        <v>44297</v>
      </c>
      <c r="E1527" s="6" t="s">
        <v>31</v>
      </c>
      <c r="F1527" s="6" t="s">
        <v>70</v>
      </c>
      <c r="G1527" s="6" t="s">
        <v>71</v>
      </c>
      <c r="H1527" s="8" t="s">
        <v>21</v>
      </c>
      <c r="I1527" s="9">
        <v>35</v>
      </c>
      <c r="J1527" s="10">
        <v>425</v>
      </c>
      <c r="K1527" s="11">
        <v>148750</v>
      </c>
      <c r="L1527" s="11">
        <v>52062.5</v>
      </c>
      <c r="M1527" s="12">
        <v>0.35</v>
      </c>
      <c r="N1527" s="14" t="s">
        <v>18</v>
      </c>
    </row>
    <row r="1528" spans="2:14" ht="14.25" customHeight="1" x14ac:dyDescent="0.3">
      <c r="B1528" s="6" t="s">
        <v>34</v>
      </c>
      <c r="C1528" s="6">
        <v>1185732</v>
      </c>
      <c r="D1528" s="7">
        <v>44297</v>
      </c>
      <c r="E1528" s="6" t="s">
        <v>31</v>
      </c>
      <c r="F1528" s="6" t="s">
        <v>70</v>
      </c>
      <c r="G1528" s="6" t="s">
        <v>71</v>
      </c>
      <c r="H1528" s="8" t="s">
        <v>22</v>
      </c>
      <c r="I1528" s="9">
        <v>50</v>
      </c>
      <c r="J1528" s="10">
        <v>425</v>
      </c>
      <c r="K1528" s="11">
        <v>212500</v>
      </c>
      <c r="L1528" s="11">
        <v>63750</v>
      </c>
      <c r="M1528" s="12">
        <v>0.3</v>
      </c>
      <c r="N1528" s="14" t="s">
        <v>18</v>
      </c>
    </row>
    <row r="1529" spans="2:14" ht="14.25" customHeight="1" x14ac:dyDescent="0.3">
      <c r="B1529" s="6" t="s">
        <v>34</v>
      </c>
      <c r="C1529" s="6">
        <v>1185732</v>
      </c>
      <c r="D1529" s="7">
        <v>44297</v>
      </c>
      <c r="E1529" s="6" t="s">
        <v>31</v>
      </c>
      <c r="F1529" s="6" t="s">
        <v>70</v>
      </c>
      <c r="G1529" s="6" t="s">
        <v>71</v>
      </c>
      <c r="H1529" s="8" t="s">
        <v>23</v>
      </c>
      <c r="I1529" s="9">
        <v>40</v>
      </c>
      <c r="J1529" s="10">
        <v>550</v>
      </c>
      <c r="K1529" s="11">
        <v>220000</v>
      </c>
      <c r="L1529" s="11">
        <v>55000</v>
      </c>
      <c r="M1529" s="12">
        <v>0.25</v>
      </c>
      <c r="N1529" s="14" t="s">
        <v>18</v>
      </c>
    </row>
    <row r="1530" spans="2:14" ht="14.25" customHeight="1" x14ac:dyDescent="0.3">
      <c r="B1530" s="6" t="s">
        <v>34</v>
      </c>
      <c r="C1530" s="6">
        <v>1185732</v>
      </c>
      <c r="D1530" s="7">
        <v>44326</v>
      </c>
      <c r="E1530" s="6" t="s">
        <v>31</v>
      </c>
      <c r="F1530" s="6" t="s">
        <v>70</v>
      </c>
      <c r="G1530" s="6" t="s">
        <v>71</v>
      </c>
      <c r="H1530" s="8" t="s">
        <v>17</v>
      </c>
      <c r="I1530" s="9">
        <v>50</v>
      </c>
      <c r="J1530" s="10">
        <v>820</v>
      </c>
      <c r="K1530" s="11">
        <v>410000</v>
      </c>
      <c r="L1530" s="11">
        <v>205000</v>
      </c>
      <c r="M1530" s="12">
        <v>0.5</v>
      </c>
      <c r="N1530" s="14" t="s">
        <v>18</v>
      </c>
    </row>
    <row r="1531" spans="2:14" ht="14.25" customHeight="1" x14ac:dyDescent="0.3">
      <c r="B1531" s="6" t="s">
        <v>34</v>
      </c>
      <c r="C1531" s="6">
        <v>1185732</v>
      </c>
      <c r="D1531" s="7">
        <v>44326</v>
      </c>
      <c r="E1531" s="6" t="s">
        <v>31</v>
      </c>
      <c r="F1531" s="6" t="s">
        <v>70</v>
      </c>
      <c r="G1531" s="6" t="s">
        <v>71</v>
      </c>
      <c r="H1531" s="8" t="s">
        <v>19</v>
      </c>
      <c r="I1531" s="9">
        <v>45.000000000000007</v>
      </c>
      <c r="J1531" s="10">
        <v>525</v>
      </c>
      <c r="K1531" s="11">
        <v>236250.00000000003</v>
      </c>
      <c r="L1531" s="11">
        <v>70875</v>
      </c>
      <c r="M1531" s="12">
        <v>0.3</v>
      </c>
      <c r="N1531" s="14" t="s">
        <v>18</v>
      </c>
    </row>
    <row r="1532" spans="2:14" ht="14.25" customHeight="1" x14ac:dyDescent="0.3">
      <c r="B1532" s="6" t="s">
        <v>34</v>
      </c>
      <c r="C1532" s="6">
        <v>1185732</v>
      </c>
      <c r="D1532" s="7">
        <v>44326</v>
      </c>
      <c r="E1532" s="6" t="s">
        <v>31</v>
      </c>
      <c r="F1532" s="6" t="s">
        <v>70</v>
      </c>
      <c r="G1532" s="6" t="s">
        <v>71</v>
      </c>
      <c r="H1532" s="8" t="s">
        <v>20</v>
      </c>
      <c r="I1532" s="9">
        <v>40</v>
      </c>
      <c r="J1532" s="10">
        <v>500</v>
      </c>
      <c r="K1532" s="11">
        <v>200000</v>
      </c>
      <c r="L1532" s="11">
        <v>70000</v>
      </c>
      <c r="M1532" s="12">
        <v>0.35</v>
      </c>
      <c r="N1532" s="14" t="s">
        <v>18</v>
      </c>
    </row>
    <row r="1533" spans="2:14" ht="14.25" customHeight="1" x14ac:dyDescent="0.3">
      <c r="B1533" s="6" t="s">
        <v>34</v>
      </c>
      <c r="C1533" s="6">
        <v>1185732</v>
      </c>
      <c r="D1533" s="7">
        <v>44326</v>
      </c>
      <c r="E1533" s="6" t="s">
        <v>31</v>
      </c>
      <c r="F1533" s="6" t="s">
        <v>70</v>
      </c>
      <c r="G1533" s="6" t="s">
        <v>71</v>
      </c>
      <c r="H1533" s="8" t="s">
        <v>21</v>
      </c>
      <c r="I1533" s="9">
        <v>40</v>
      </c>
      <c r="J1533" s="10">
        <v>450</v>
      </c>
      <c r="K1533" s="11">
        <v>180000</v>
      </c>
      <c r="L1533" s="11">
        <v>62999.999999999993</v>
      </c>
      <c r="M1533" s="12">
        <v>0.35</v>
      </c>
      <c r="N1533" s="14" t="s">
        <v>18</v>
      </c>
    </row>
    <row r="1534" spans="2:14" ht="14.25" customHeight="1" x14ac:dyDescent="0.3">
      <c r="B1534" s="6" t="s">
        <v>34</v>
      </c>
      <c r="C1534" s="6">
        <v>1185732</v>
      </c>
      <c r="D1534" s="7">
        <v>44326</v>
      </c>
      <c r="E1534" s="6" t="s">
        <v>31</v>
      </c>
      <c r="F1534" s="6" t="s">
        <v>70</v>
      </c>
      <c r="G1534" s="6" t="s">
        <v>71</v>
      </c>
      <c r="H1534" s="8" t="s">
        <v>22</v>
      </c>
      <c r="I1534" s="9">
        <v>50</v>
      </c>
      <c r="J1534" s="10">
        <v>475</v>
      </c>
      <c r="K1534" s="11">
        <v>237500</v>
      </c>
      <c r="L1534" s="11">
        <v>71250</v>
      </c>
      <c r="M1534" s="12">
        <v>0.3</v>
      </c>
      <c r="N1534" s="14" t="s">
        <v>18</v>
      </c>
    </row>
    <row r="1535" spans="2:14" ht="14.25" customHeight="1" x14ac:dyDescent="0.3">
      <c r="B1535" s="6" t="s">
        <v>34</v>
      </c>
      <c r="C1535" s="6">
        <v>1185732</v>
      </c>
      <c r="D1535" s="7">
        <v>44326</v>
      </c>
      <c r="E1535" s="6" t="s">
        <v>31</v>
      </c>
      <c r="F1535" s="6" t="s">
        <v>70</v>
      </c>
      <c r="G1535" s="6" t="s">
        <v>71</v>
      </c>
      <c r="H1535" s="8" t="s">
        <v>23</v>
      </c>
      <c r="I1535" s="9">
        <v>55.000000000000007</v>
      </c>
      <c r="J1535" s="10">
        <v>600</v>
      </c>
      <c r="K1535" s="11">
        <v>330000.00000000006</v>
      </c>
      <c r="L1535" s="11">
        <v>82500.000000000015</v>
      </c>
      <c r="M1535" s="12">
        <v>0.25</v>
      </c>
      <c r="N1535" s="14" t="s">
        <v>18</v>
      </c>
    </row>
    <row r="1536" spans="2:14" ht="14.25" customHeight="1" x14ac:dyDescent="0.3">
      <c r="B1536" s="6" t="s">
        <v>34</v>
      </c>
      <c r="C1536" s="6">
        <v>1185732</v>
      </c>
      <c r="D1536" s="7">
        <v>44359</v>
      </c>
      <c r="E1536" s="6" t="s">
        <v>31</v>
      </c>
      <c r="F1536" s="6" t="s">
        <v>70</v>
      </c>
      <c r="G1536" s="6" t="s">
        <v>71</v>
      </c>
      <c r="H1536" s="8" t="s">
        <v>17</v>
      </c>
      <c r="I1536" s="9">
        <v>50</v>
      </c>
      <c r="J1536" s="10">
        <v>850</v>
      </c>
      <c r="K1536" s="11">
        <v>425000</v>
      </c>
      <c r="L1536" s="11">
        <v>212500</v>
      </c>
      <c r="M1536" s="12">
        <v>0.5</v>
      </c>
      <c r="N1536" s="14" t="s">
        <v>18</v>
      </c>
    </row>
    <row r="1537" spans="2:14" ht="14.25" customHeight="1" x14ac:dyDescent="0.3">
      <c r="B1537" s="6" t="s">
        <v>34</v>
      </c>
      <c r="C1537" s="6">
        <v>1185732</v>
      </c>
      <c r="D1537" s="7">
        <v>44359</v>
      </c>
      <c r="E1537" s="6" t="s">
        <v>31</v>
      </c>
      <c r="F1537" s="6" t="s">
        <v>70</v>
      </c>
      <c r="G1537" s="6" t="s">
        <v>71</v>
      </c>
      <c r="H1537" s="8" t="s">
        <v>19</v>
      </c>
      <c r="I1537" s="9">
        <v>45.000000000000007</v>
      </c>
      <c r="J1537" s="10">
        <v>600</v>
      </c>
      <c r="K1537" s="11">
        <v>270000.00000000006</v>
      </c>
      <c r="L1537" s="11">
        <v>81000.000000000015</v>
      </c>
      <c r="M1537" s="12">
        <v>0.3</v>
      </c>
      <c r="N1537" s="14" t="s">
        <v>18</v>
      </c>
    </row>
    <row r="1538" spans="2:14" ht="14.25" customHeight="1" x14ac:dyDescent="0.3">
      <c r="B1538" s="6" t="s">
        <v>34</v>
      </c>
      <c r="C1538" s="6">
        <v>1185732</v>
      </c>
      <c r="D1538" s="7">
        <v>44359</v>
      </c>
      <c r="E1538" s="6" t="s">
        <v>31</v>
      </c>
      <c r="F1538" s="6" t="s">
        <v>70</v>
      </c>
      <c r="G1538" s="6" t="s">
        <v>71</v>
      </c>
      <c r="H1538" s="8" t="s">
        <v>20</v>
      </c>
      <c r="I1538" s="9">
        <v>40</v>
      </c>
      <c r="J1538" s="10">
        <v>525</v>
      </c>
      <c r="K1538" s="11">
        <v>210000</v>
      </c>
      <c r="L1538" s="11">
        <v>73500</v>
      </c>
      <c r="M1538" s="12">
        <v>0.35</v>
      </c>
      <c r="N1538" s="14" t="s">
        <v>18</v>
      </c>
    </row>
    <row r="1539" spans="2:14" ht="14.25" customHeight="1" x14ac:dyDescent="0.3">
      <c r="B1539" s="6" t="s">
        <v>34</v>
      </c>
      <c r="C1539" s="6">
        <v>1185732</v>
      </c>
      <c r="D1539" s="7">
        <v>44359</v>
      </c>
      <c r="E1539" s="6" t="s">
        <v>31</v>
      </c>
      <c r="F1539" s="6" t="s">
        <v>70</v>
      </c>
      <c r="G1539" s="6" t="s">
        <v>71</v>
      </c>
      <c r="H1539" s="8" t="s">
        <v>21</v>
      </c>
      <c r="I1539" s="9">
        <v>40</v>
      </c>
      <c r="J1539" s="10">
        <v>500</v>
      </c>
      <c r="K1539" s="11">
        <v>200000</v>
      </c>
      <c r="L1539" s="11">
        <v>70000</v>
      </c>
      <c r="M1539" s="12">
        <v>0.35</v>
      </c>
      <c r="N1539" s="14" t="s">
        <v>18</v>
      </c>
    </row>
    <row r="1540" spans="2:14" ht="14.25" customHeight="1" x14ac:dyDescent="0.3">
      <c r="B1540" s="6" t="s">
        <v>34</v>
      </c>
      <c r="C1540" s="6">
        <v>1185732</v>
      </c>
      <c r="D1540" s="7">
        <v>44359</v>
      </c>
      <c r="E1540" s="6" t="s">
        <v>31</v>
      </c>
      <c r="F1540" s="6" t="s">
        <v>70</v>
      </c>
      <c r="G1540" s="6" t="s">
        <v>71</v>
      </c>
      <c r="H1540" s="8" t="s">
        <v>22</v>
      </c>
      <c r="I1540" s="9">
        <v>50</v>
      </c>
      <c r="J1540" s="10">
        <v>500</v>
      </c>
      <c r="K1540" s="11">
        <v>250000</v>
      </c>
      <c r="L1540" s="11">
        <v>75000</v>
      </c>
      <c r="M1540" s="12">
        <v>0.3</v>
      </c>
      <c r="N1540" s="14" t="s">
        <v>18</v>
      </c>
    </row>
    <row r="1541" spans="2:14" ht="14.25" customHeight="1" x14ac:dyDescent="0.3">
      <c r="B1541" s="6" t="s">
        <v>34</v>
      </c>
      <c r="C1541" s="6">
        <v>1185732</v>
      </c>
      <c r="D1541" s="7">
        <v>44359</v>
      </c>
      <c r="E1541" s="6" t="s">
        <v>31</v>
      </c>
      <c r="F1541" s="6" t="s">
        <v>70</v>
      </c>
      <c r="G1541" s="6" t="s">
        <v>71</v>
      </c>
      <c r="H1541" s="8" t="s">
        <v>23</v>
      </c>
      <c r="I1541" s="9">
        <v>55.000000000000007</v>
      </c>
      <c r="J1541" s="10">
        <v>650</v>
      </c>
      <c r="K1541" s="11">
        <v>357500.00000000006</v>
      </c>
      <c r="L1541" s="11">
        <v>89375.000000000015</v>
      </c>
      <c r="M1541" s="12">
        <v>0.25</v>
      </c>
      <c r="N1541" s="14" t="s">
        <v>18</v>
      </c>
    </row>
    <row r="1542" spans="2:14" ht="14.25" customHeight="1" x14ac:dyDescent="0.3">
      <c r="B1542" s="6" t="s">
        <v>34</v>
      </c>
      <c r="C1542" s="6">
        <v>1185732</v>
      </c>
      <c r="D1542" s="7">
        <v>44387</v>
      </c>
      <c r="E1542" s="6" t="s">
        <v>31</v>
      </c>
      <c r="F1542" s="6" t="s">
        <v>70</v>
      </c>
      <c r="G1542" s="6" t="s">
        <v>71</v>
      </c>
      <c r="H1542" s="8" t="s">
        <v>17</v>
      </c>
      <c r="I1542" s="9">
        <v>50</v>
      </c>
      <c r="J1542" s="10">
        <v>875</v>
      </c>
      <c r="K1542" s="11">
        <v>437500</v>
      </c>
      <c r="L1542" s="11">
        <v>218750</v>
      </c>
      <c r="M1542" s="12">
        <v>0.5</v>
      </c>
      <c r="N1542" s="14" t="s">
        <v>18</v>
      </c>
    </row>
    <row r="1543" spans="2:14" ht="14.25" customHeight="1" x14ac:dyDescent="0.3">
      <c r="B1543" s="6" t="s">
        <v>34</v>
      </c>
      <c r="C1543" s="6">
        <v>1185732</v>
      </c>
      <c r="D1543" s="7">
        <v>44387</v>
      </c>
      <c r="E1543" s="6" t="s">
        <v>31</v>
      </c>
      <c r="F1543" s="6" t="s">
        <v>70</v>
      </c>
      <c r="G1543" s="6" t="s">
        <v>71</v>
      </c>
      <c r="H1543" s="8" t="s">
        <v>19</v>
      </c>
      <c r="I1543" s="9">
        <v>45.000000000000007</v>
      </c>
      <c r="J1543" s="10">
        <v>625</v>
      </c>
      <c r="K1543" s="11">
        <v>281250.00000000006</v>
      </c>
      <c r="L1543" s="11">
        <v>84375.000000000015</v>
      </c>
      <c r="M1543" s="12">
        <v>0.3</v>
      </c>
      <c r="N1543" s="14" t="s">
        <v>18</v>
      </c>
    </row>
    <row r="1544" spans="2:14" ht="14.25" customHeight="1" x14ac:dyDescent="0.3">
      <c r="B1544" s="6" t="s">
        <v>34</v>
      </c>
      <c r="C1544" s="6">
        <v>1185732</v>
      </c>
      <c r="D1544" s="7">
        <v>44387</v>
      </c>
      <c r="E1544" s="6" t="s">
        <v>31</v>
      </c>
      <c r="F1544" s="6" t="s">
        <v>70</v>
      </c>
      <c r="G1544" s="6" t="s">
        <v>71</v>
      </c>
      <c r="H1544" s="8" t="s">
        <v>20</v>
      </c>
      <c r="I1544" s="9">
        <v>40</v>
      </c>
      <c r="J1544" s="10">
        <v>550</v>
      </c>
      <c r="K1544" s="11">
        <v>220000</v>
      </c>
      <c r="L1544" s="11">
        <v>77000</v>
      </c>
      <c r="M1544" s="12">
        <v>0.35</v>
      </c>
      <c r="N1544" s="14" t="s">
        <v>18</v>
      </c>
    </row>
    <row r="1545" spans="2:14" ht="14.25" customHeight="1" x14ac:dyDescent="0.3">
      <c r="B1545" s="6" t="s">
        <v>34</v>
      </c>
      <c r="C1545" s="6">
        <v>1185732</v>
      </c>
      <c r="D1545" s="7">
        <v>44387</v>
      </c>
      <c r="E1545" s="6" t="s">
        <v>31</v>
      </c>
      <c r="F1545" s="6" t="s">
        <v>70</v>
      </c>
      <c r="G1545" s="6" t="s">
        <v>71</v>
      </c>
      <c r="H1545" s="8" t="s">
        <v>21</v>
      </c>
      <c r="I1545" s="9">
        <v>40</v>
      </c>
      <c r="J1545" s="10">
        <v>500</v>
      </c>
      <c r="K1545" s="11">
        <v>200000</v>
      </c>
      <c r="L1545" s="11">
        <v>70000</v>
      </c>
      <c r="M1545" s="12">
        <v>0.35</v>
      </c>
      <c r="N1545" s="14" t="s">
        <v>18</v>
      </c>
    </row>
    <row r="1546" spans="2:14" ht="14.25" customHeight="1" x14ac:dyDescent="0.3">
      <c r="B1546" s="6" t="s">
        <v>34</v>
      </c>
      <c r="C1546" s="6">
        <v>1185732</v>
      </c>
      <c r="D1546" s="7">
        <v>44387</v>
      </c>
      <c r="E1546" s="6" t="s">
        <v>31</v>
      </c>
      <c r="F1546" s="6" t="s">
        <v>70</v>
      </c>
      <c r="G1546" s="6" t="s">
        <v>71</v>
      </c>
      <c r="H1546" s="8" t="s">
        <v>22</v>
      </c>
      <c r="I1546" s="9">
        <v>50</v>
      </c>
      <c r="J1546" s="10">
        <v>525</v>
      </c>
      <c r="K1546" s="11">
        <v>262500</v>
      </c>
      <c r="L1546" s="11">
        <v>78750</v>
      </c>
      <c r="M1546" s="12">
        <v>0.3</v>
      </c>
      <c r="N1546" s="14" t="s">
        <v>18</v>
      </c>
    </row>
    <row r="1547" spans="2:14" ht="14.25" customHeight="1" x14ac:dyDescent="0.3">
      <c r="B1547" s="6" t="s">
        <v>34</v>
      </c>
      <c r="C1547" s="6">
        <v>1185732</v>
      </c>
      <c r="D1547" s="7">
        <v>44387</v>
      </c>
      <c r="E1547" s="6" t="s">
        <v>31</v>
      </c>
      <c r="F1547" s="6" t="s">
        <v>70</v>
      </c>
      <c r="G1547" s="6" t="s">
        <v>71</v>
      </c>
      <c r="H1547" s="8" t="s">
        <v>23</v>
      </c>
      <c r="I1547" s="9">
        <v>55.000000000000007</v>
      </c>
      <c r="J1547" s="10">
        <v>700</v>
      </c>
      <c r="K1547" s="11">
        <v>385000.00000000006</v>
      </c>
      <c r="L1547" s="11">
        <v>96250.000000000015</v>
      </c>
      <c r="M1547" s="12">
        <v>0.25</v>
      </c>
      <c r="N1547" s="14" t="s">
        <v>18</v>
      </c>
    </row>
    <row r="1548" spans="2:14" ht="14.25" customHeight="1" x14ac:dyDescent="0.3">
      <c r="B1548" s="6" t="s">
        <v>34</v>
      </c>
      <c r="C1548" s="6">
        <v>1185732</v>
      </c>
      <c r="D1548" s="7">
        <v>44419</v>
      </c>
      <c r="E1548" s="6" t="s">
        <v>31</v>
      </c>
      <c r="F1548" s="6" t="s">
        <v>70</v>
      </c>
      <c r="G1548" s="6" t="s">
        <v>71</v>
      </c>
      <c r="H1548" s="8" t="s">
        <v>17</v>
      </c>
      <c r="I1548" s="9">
        <v>50</v>
      </c>
      <c r="J1548" s="10">
        <v>850</v>
      </c>
      <c r="K1548" s="11">
        <v>425000</v>
      </c>
      <c r="L1548" s="11">
        <v>212500</v>
      </c>
      <c r="M1548" s="12">
        <v>0.5</v>
      </c>
      <c r="N1548" s="14" t="s">
        <v>18</v>
      </c>
    </row>
    <row r="1549" spans="2:14" ht="14.25" customHeight="1" x14ac:dyDescent="0.3">
      <c r="B1549" s="6" t="s">
        <v>34</v>
      </c>
      <c r="C1549" s="6">
        <v>1185732</v>
      </c>
      <c r="D1549" s="7">
        <v>44419</v>
      </c>
      <c r="E1549" s="6" t="s">
        <v>31</v>
      </c>
      <c r="F1549" s="6" t="s">
        <v>70</v>
      </c>
      <c r="G1549" s="6" t="s">
        <v>71</v>
      </c>
      <c r="H1549" s="8" t="s">
        <v>19</v>
      </c>
      <c r="I1549" s="9">
        <v>45.000000000000007</v>
      </c>
      <c r="J1549" s="10">
        <v>625</v>
      </c>
      <c r="K1549" s="11">
        <v>281250.00000000006</v>
      </c>
      <c r="L1549" s="11">
        <v>84375.000000000015</v>
      </c>
      <c r="M1549" s="12">
        <v>0.3</v>
      </c>
      <c r="N1549" s="14" t="s">
        <v>18</v>
      </c>
    </row>
    <row r="1550" spans="2:14" ht="14.25" customHeight="1" x14ac:dyDescent="0.3">
      <c r="B1550" s="6" t="s">
        <v>34</v>
      </c>
      <c r="C1550" s="6">
        <v>1185732</v>
      </c>
      <c r="D1550" s="7">
        <v>44419</v>
      </c>
      <c r="E1550" s="6" t="s">
        <v>31</v>
      </c>
      <c r="F1550" s="6" t="s">
        <v>70</v>
      </c>
      <c r="G1550" s="6" t="s">
        <v>71</v>
      </c>
      <c r="H1550" s="8" t="s">
        <v>20</v>
      </c>
      <c r="I1550" s="9">
        <v>40</v>
      </c>
      <c r="J1550" s="10">
        <v>550</v>
      </c>
      <c r="K1550" s="11">
        <v>220000</v>
      </c>
      <c r="L1550" s="11">
        <v>77000</v>
      </c>
      <c r="M1550" s="12">
        <v>0.35</v>
      </c>
      <c r="N1550" s="14" t="s">
        <v>18</v>
      </c>
    </row>
    <row r="1551" spans="2:14" ht="14.25" customHeight="1" x14ac:dyDescent="0.3">
      <c r="B1551" s="6" t="s">
        <v>34</v>
      </c>
      <c r="C1551" s="6">
        <v>1185732</v>
      </c>
      <c r="D1551" s="7">
        <v>44419</v>
      </c>
      <c r="E1551" s="6" t="s">
        <v>31</v>
      </c>
      <c r="F1551" s="6" t="s">
        <v>70</v>
      </c>
      <c r="G1551" s="6" t="s">
        <v>71</v>
      </c>
      <c r="H1551" s="8" t="s">
        <v>21</v>
      </c>
      <c r="I1551" s="9">
        <v>40</v>
      </c>
      <c r="J1551" s="10">
        <v>525</v>
      </c>
      <c r="K1551" s="11">
        <v>210000</v>
      </c>
      <c r="L1551" s="11">
        <v>73500</v>
      </c>
      <c r="M1551" s="12">
        <v>0.35</v>
      </c>
      <c r="N1551" s="14" t="s">
        <v>18</v>
      </c>
    </row>
    <row r="1552" spans="2:14" ht="14.25" customHeight="1" x14ac:dyDescent="0.3">
      <c r="B1552" s="6" t="s">
        <v>34</v>
      </c>
      <c r="C1552" s="6">
        <v>1185732</v>
      </c>
      <c r="D1552" s="7">
        <v>44419</v>
      </c>
      <c r="E1552" s="6" t="s">
        <v>31</v>
      </c>
      <c r="F1552" s="6" t="s">
        <v>70</v>
      </c>
      <c r="G1552" s="6" t="s">
        <v>71</v>
      </c>
      <c r="H1552" s="8" t="s">
        <v>22</v>
      </c>
      <c r="I1552" s="9">
        <v>50</v>
      </c>
      <c r="J1552" s="10">
        <v>500</v>
      </c>
      <c r="K1552" s="11">
        <v>250000</v>
      </c>
      <c r="L1552" s="11">
        <v>75000</v>
      </c>
      <c r="M1552" s="12">
        <v>0.3</v>
      </c>
      <c r="N1552" s="14" t="s">
        <v>18</v>
      </c>
    </row>
    <row r="1553" spans="2:14" ht="14.25" customHeight="1" x14ac:dyDescent="0.3">
      <c r="B1553" s="6" t="s">
        <v>34</v>
      </c>
      <c r="C1553" s="6">
        <v>1185732</v>
      </c>
      <c r="D1553" s="7">
        <v>44419</v>
      </c>
      <c r="E1553" s="6" t="s">
        <v>31</v>
      </c>
      <c r="F1553" s="6" t="s">
        <v>70</v>
      </c>
      <c r="G1553" s="6" t="s">
        <v>71</v>
      </c>
      <c r="H1553" s="8" t="s">
        <v>23</v>
      </c>
      <c r="I1553" s="9">
        <v>55.000000000000007</v>
      </c>
      <c r="J1553" s="10">
        <v>675</v>
      </c>
      <c r="K1553" s="11">
        <v>371250.00000000006</v>
      </c>
      <c r="L1553" s="11">
        <v>92812.500000000015</v>
      </c>
      <c r="M1553" s="12">
        <v>0.25</v>
      </c>
      <c r="N1553" s="14" t="s">
        <v>18</v>
      </c>
    </row>
    <row r="1554" spans="2:14" ht="14.25" customHeight="1" x14ac:dyDescent="0.3">
      <c r="B1554" s="6" t="s">
        <v>34</v>
      </c>
      <c r="C1554" s="6">
        <v>1185732</v>
      </c>
      <c r="D1554" s="7">
        <v>44449</v>
      </c>
      <c r="E1554" s="6" t="s">
        <v>31</v>
      </c>
      <c r="F1554" s="6" t="s">
        <v>70</v>
      </c>
      <c r="G1554" s="6" t="s">
        <v>71</v>
      </c>
      <c r="H1554" s="8" t="s">
        <v>17</v>
      </c>
      <c r="I1554" s="9">
        <v>50</v>
      </c>
      <c r="J1554" s="10">
        <v>800</v>
      </c>
      <c r="K1554" s="11">
        <v>400000</v>
      </c>
      <c r="L1554" s="11">
        <v>200000</v>
      </c>
      <c r="M1554" s="12">
        <v>0.5</v>
      </c>
      <c r="N1554" s="14" t="s">
        <v>18</v>
      </c>
    </row>
    <row r="1555" spans="2:14" ht="14.25" customHeight="1" x14ac:dyDescent="0.3">
      <c r="B1555" s="6" t="s">
        <v>34</v>
      </c>
      <c r="C1555" s="6">
        <v>1185732</v>
      </c>
      <c r="D1555" s="7">
        <v>44449</v>
      </c>
      <c r="E1555" s="6" t="s">
        <v>31</v>
      </c>
      <c r="F1555" s="6" t="s">
        <v>70</v>
      </c>
      <c r="G1555" s="6" t="s">
        <v>71</v>
      </c>
      <c r="H1555" s="8" t="s">
        <v>19</v>
      </c>
      <c r="I1555" s="9">
        <v>45.000000000000007</v>
      </c>
      <c r="J1555" s="10">
        <v>600</v>
      </c>
      <c r="K1555" s="11">
        <v>270000.00000000006</v>
      </c>
      <c r="L1555" s="11">
        <v>81000.000000000015</v>
      </c>
      <c r="M1555" s="12">
        <v>0.3</v>
      </c>
      <c r="N1555" s="14" t="s">
        <v>18</v>
      </c>
    </row>
    <row r="1556" spans="2:14" ht="14.25" customHeight="1" x14ac:dyDescent="0.3">
      <c r="B1556" s="6" t="s">
        <v>34</v>
      </c>
      <c r="C1556" s="6">
        <v>1185732</v>
      </c>
      <c r="D1556" s="7">
        <v>44449</v>
      </c>
      <c r="E1556" s="6" t="s">
        <v>31</v>
      </c>
      <c r="F1556" s="6" t="s">
        <v>70</v>
      </c>
      <c r="G1556" s="6" t="s">
        <v>71</v>
      </c>
      <c r="H1556" s="8" t="s">
        <v>20</v>
      </c>
      <c r="I1556" s="9">
        <v>40</v>
      </c>
      <c r="J1556" s="10">
        <v>525</v>
      </c>
      <c r="K1556" s="11">
        <v>210000</v>
      </c>
      <c r="L1556" s="11">
        <v>73500</v>
      </c>
      <c r="M1556" s="12">
        <v>0.35</v>
      </c>
      <c r="N1556" s="14" t="s">
        <v>18</v>
      </c>
    </row>
    <row r="1557" spans="2:14" ht="14.25" customHeight="1" x14ac:dyDescent="0.3">
      <c r="B1557" s="6" t="s">
        <v>34</v>
      </c>
      <c r="C1557" s="6">
        <v>1185732</v>
      </c>
      <c r="D1557" s="7">
        <v>44449</v>
      </c>
      <c r="E1557" s="6" t="s">
        <v>31</v>
      </c>
      <c r="F1557" s="6" t="s">
        <v>70</v>
      </c>
      <c r="G1557" s="6" t="s">
        <v>71</v>
      </c>
      <c r="H1557" s="8" t="s">
        <v>21</v>
      </c>
      <c r="I1557" s="9">
        <v>40</v>
      </c>
      <c r="J1557" s="10">
        <v>500</v>
      </c>
      <c r="K1557" s="11">
        <v>200000</v>
      </c>
      <c r="L1557" s="11">
        <v>70000</v>
      </c>
      <c r="M1557" s="12">
        <v>0.35</v>
      </c>
      <c r="N1557" s="14" t="s">
        <v>18</v>
      </c>
    </row>
    <row r="1558" spans="2:14" ht="14.25" customHeight="1" x14ac:dyDescent="0.3">
      <c r="B1558" s="6" t="s">
        <v>34</v>
      </c>
      <c r="C1558" s="6">
        <v>1185732</v>
      </c>
      <c r="D1558" s="7">
        <v>44449</v>
      </c>
      <c r="E1558" s="6" t="s">
        <v>31</v>
      </c>
      <c r="F1558" s="6" t="s">
        <v>70</v>
      </c>
      <c r="G1558" s="6" t="s">
        <v>71</v>
      </c>
      <c r="H1558" s="8" t="s">
        <v>22</v>
      </c>
      <c r="I1558" s="9">
        <v>50</v>
      </c>
      <c r="J1558" s="10">
        <v>500</v>
      </c>
      <c r="K1558" s="11">
        <v>250000</v>
      </c>
      <c r="L1558" s="11">
        <v>75000</v>
      </c>
      <c r="M1558" s="12">
        <v>0.3</v>
      </c>
      <c r="N1558" s="14" t="s">
        <v>18</v>
      </c>
    </row>
    <row r="1559" spans="2:14" ht="14.25" customHeight="1" x14ac:dyDescent="0.3">
      <c r="B1559" s="6" t="s">
        <v>34</v>
      </c>
      <c r="C1559" s="6">
        <v>1185732</v>
      </c>
      <c r="D1559" s="7">
        <v>44449</v>
      </c>
      <c r="E1559" s="6" t="s">
        <v>31</v>
      </c>
      <c r="F1559" s="6" t="s">
        <v>70</v>
      </c>
      <c r="G1559" s="6" t="s">
        <v>71</v>
      </c>
      <c r="H1559" s="8" t="s">
        <v>23</v>
      </c>
      <c r="I1559" s="9">
        <v>55.000000000000007</v>
      </c>
      <c r="J1559" s="10">
        <v>600</v>
      </c>
      <c r="K1559" s="11">
        <v>330000.00000000006</v>
      </c>
      <c r="L1559" s="11">
        <v>82500.000000000015</v>
      </c>
      <c r="M1559" s="12">
        <v>0.25</v>
      </c>
      <c r="N1559" s="14" t="s">
        <v>18</v>
      </c>
    </row>
    <row r="1560" spans="2:14" ht="14.25" customHeight="1" x14ac:dyDescent="0.3">
      <c r="B1560" s="6" t="s">
        <v>34</v>
      </c>
      <c r="C1560" s="6">
        <v>1185732</v>
      </c>
      <c r="D1560" s="7">
        <v>44481</v>
      </c>
      <c r="E1560" s="6" t="s">
        <v>31</v>
      </c>
      <c r="F1560" s="6" t="s">
        <v>70</v>
      </c>
      <c r="G1560" s="6" t="s">
        <v>71</v>
      </c>
      <c r="H1560" s="8" t="s">
        <v>17</v>
      </c>
      <c r="I1560" s="9">
        <v>55.000000000000007</v>
      </c>
      <c r="J1560" s="10">
        <v>775</v>
      </c>
      <c r="K1560" s="11">
        <v>426250.00000000006</v>
      </c>
      <c r="L1560" s="11">
        <v>213125.00000000003</v>
      </c>
      <c r="M1560" s="12">
        <v>0.5</v>
      </c>
      <c r="N1560" s="14" t="s">
        <v>18</v>
      </c>
    </row>
    <row r="1561" spans="2:14" ht="14.25" customHeight="1" x14ac:dyDescent="0.3">
      <c r="B1561" s="6" t="s">
        <v>34</v>
      </c>
      <c r="C1561" s="6">
        <v>1185732</v>
      </c>
      <c r="D1561" s="7">
        <v>44481</v>
      </c>
      <c r="E1561" s="6" t="s">
        <v>31</v>
      </c>
      <c r="F1561" s="6" t="s">
        <v>70</v>
      </c>
      <c r="G1561" s="6" t="s">
        <v>71</v>
      </c>
      <c r="H1561" s="8" t="s">
        <v>19</v>
      </c>
      <c r="I1561" s="9">
        <v>45.000000000000007</v>
      </c>
      <c r="J1561" s="10">
        <v>600</v>
      </c>
      <c r="K1561" s="11">
        <v>270000.00000000006</v>
      </c>
      <c r="L1561" s="11">
        <v>81000.000000000015</v>
      </c>
      <c r="M1561" s="12">
        <v>0.3</v>
      </c>
      <c r="N1561" s="14" t="s">
        <v>18</v>
      </c>
    </row>
    <row r="1562" spans="2:14" ht="14.25" customHeight="1" x14ac:dyDescent="0.3">
      <c r="B1562" s="6" t="s">
        <v>34</v>
      </c>
      <c r="C1562" s="6">
        <v>1185732</v>
      </c>
      <c r="D1562" s="7">
        <v>44481</v>
      </c>
      <c r="E1562" s="6" t="s">
        <v>31</v>
      </c>
      <c r="F1562" s="6" t="s">
        <v>70</v>
      </c>
      <c r="G1562" s="6" t="s">
        <v>71</v>
      </c>
      <c r="H1562" s="8" t="s">
        <v>20</v>
      </c>
      <c r="I1562" s="9">
        <v>45.000000000000007</v>
      </c>
      <c r="J1562" s="10">
        <v>500</v>
      </c>
      <c r="K1562" s="11">
        <v>225000.00000000003</v>
      </c>
      <c r="L1562" s="11">
        <v>78750</v>
      </c>
      <c r="M1562" s="12">
        <v>0.35</v>
      </c>
      <c r="N1562" s="14" t="s">
        <v>18</v>
      </c>
    </row>
    <row r="1563" spans="2:14" ht="14.25" customHeight="1" x14ac:dyDescent="0.3">
      <c r="B1563" s="6" t="s">
        <v>34</v>
      </c>
      <c r="C1563" s="6">
        <v>1185732</v>
      </c>
      <c r="D1563" s="7">
        <v>44481</v>
      </c>
      <c r="E1563" s="6" t="s">
        <v>31</v>
      </c>
      <c r="F1563" s="6" t="s">
        <v>70</v>
      </c>
      <c r="G1563" s="6" t="s">
        <v>71</v>
      </c>
      <c r="H1563" s="8" t="s">
        <v>21</v>
      </c>
      <c r="I1563" s="9">
        <v>45.000000000000007</v>
      </c>
      <c r="J1563" s="10">
        <v>475</v>
      </c>
      <c r="K1563" s="11">
        <v>213750.00000000003</v>
      </c>
      <c r="L1563" s="11">
        <v>74812.5</v>
      </c>
      <c r="M1563" s="12">
        <v>0.35</v>
      </c>
      <c r="N1563" s="14" t="s">
        <v>18</v>
      </c>
    </row>
    <row r="1564" spans="2:14" ht="14.25" customHeight="1" x14ac:dyDescent="0.3">
      <c r="B1564" s="6" t="s">
        <v>34</v>
      </c>
      <c r="C1564" s="6">
        <v>1185732</v>
      </c>
      <c r="D1564" s="7">
        <v>44481</v>
      </c>
      <c r="E1564" s="6" t="s">
        <v>31</v>
      </c>
      <c r="F1564" s="6" t="s">
        <v>70</v>
      </c>
      <c r="G1564" s="6" t="s">
        <v>71</v>
      </c>
      <c r="H1564" s="8" t="s">
        <v>22</v>
      </c>
      <c r="I1564" s="9">
        <v>55.000000000000007</v>
      </c>
      <c r="J1564" s="10">
        <v>475</v>
      </c>
      <c r="K1564" s="11">
        <v>261250.00000000003</v>
      </c>
      <c r="L1564" s="11">
        <v>78375</v>
      </c>
      <c r="M1564" s="12">
        <v>0.3</v>
      </c>
      <c r="N1564" s="14" t="s">
        <v>18</v>
      </c>
    </row>
    <row r="1565" spans="2:14" ht="14.25" customHeight="1" x14ac:dyDescent="0.3">
      <c r="B1565" s="6" t="s">
        <v>34</v>
      </c>
      <c r="C1565" s="6">
        <v>1185732</v>
      </c>
      <c r="D1565" s="7">
        <v>44481</v>
      </c>
      <c r="E1565" s="6" t="s">
        <v>31</v>
      </c>
      <c r="F1565" s="6" t="s">
        <v>70</v>
      </c>
      <c r="G1565" s="6" t="s">
        <v>71</v>
      </c>
      <c r="H1565" s="8" t="s">
        <v>23</v>
      </c>
      <c r="I1565" s="9">
        <v>60</v>
      </c>
      <c r="J1565" s="10">
        <v>600</v>
      </c>
      <c r="K1565" s="11">
        <v>360000</v>
      </c>
      <c r="L1565" s="11">
        <v>90000</v>
      </c>
      <c r="M1565" s="12">
        <v>0.25</v>
      </c>
      <c r="N1565" s="14" t="s">
        <v>18</v>
      </c>
    </row>
    <row r="1566" spans="2:14" ht="14.25" customHeight="1" x14ac:dyDescent="0.3">
      <c r="B1566" s="6" t="s">
        <v>34</v>
      </c>
      <c r="C1566" s="6">
        <v>1185732</v>
      </c>
      <c r="D1566" s="7">
        <v>44511</v>
      </c>
      <c r="E1566" s="6" t="s">
        <v>31</v>
      </c>
      <c r="F1566" s="6" t="s">
        <v>70</v>
      </c>
      <c r="G1566" s="6" t="s">
        <v>71</v>
      </c>
      <c r="H1566" s="8" t="s">
        <v>17</v>
      </c>
      <c r="I1566" s="9">
        <v>55.000000000000007</v>
      </c>
      <c r="J1566" s="10">
        <v>750</v>
      </c>
      <c r="K1566" s="11">
        <v>412500.00000000006</v>
      </c>
      <c r="L1566" s="11">
        <v>206250.00000000003</v>
      </c>
      <c r="M1566" s="12">
        <v>0.5</v>
      </c>
      <c r="N1566" s="14" t="s">
        <v>18</v>
      </c>
    </row>
    <row r="1567" spans="2:14" ht="14.25" customHeight="1" x14ac:dyDescent="0.3">
      <c r="B1567" s="6" t="s">
        <v>34</v>
      </c>
      <c r="C1567" s="6">
        <v>1185732</v>
      </c>
      <c r="D1567" s="7">
        <v>44511</v>
      </c>
      <c r="E1567" s="6" t="s">
        <v>31</v>
      </c>
      <c r="F1567" s="6" t="s">
        <v>70</v>
      </c>
      <c r="G1567" s="6" t="s">
        <v>71</v>
      </c>
      <c r="H1567" s="8" t="s">
        <v>19</v>
      </c>
      <c r="I1567" s="9">
        <v>45.000000000000007</v>
      </c>
      <c r="J1567" s="10">
        <v>575</v>
      </c>
      <c r="K1567" s="11">
        <v>258750.00000000003</v>
      </c>
      <c r="L1567" s="11">
        <v>77625</v>
      </c>
      <c r="M1567" s="12">
        <v>0.3</v>
      </c>
      <c r="N1567" s="14" t="s">
        <v>18</v>
      </c>
    </row>
    <row r="1568" spans="2:14" ht="14.25" customHeight="1" x14ac:dyDescent="0.3">
      <c r="B1568" s="6" t="s">
        <v>34</v>
      </c>
      <c r="C1568" s="6">
        <v>1185732</v>
      </c>
      <c r="D1568" s="7">
        <v>44511</v>
      </c>
      <c r="E1568" s="6" t="s">
        <v>31</v>
      </c>
      <c r="F1568" s="6" t="s">
        <v>70</v>
      </c>
      <c r="G1568" s="6" t="s">
        <v>71</v>
      </c>
      <c r="H1568" s="8" t="s">
        <v>20</v>
      </c>
      <c r="I1568" s="9">
        <v>45.000000000000007</v>
      </c>
      <c r="J1568" s="10">
        <v>520</v>
      </c>
      <c r="K1568" s="11">
        <v>234000.00000000003</v>
      </c>
      <c r="L1568" s="11">
        <v>81900</v>
      </c>
      <c r="M1568" s="12">
        <v>0.35</v>
      </c>
      <c r="N1568" s="14" t="s">
        <v>18</v>
      </c>
    </row>
    <row r="1569" spans="2:14" ht="14.25" customHeight="1" x14ac:dyDescent="0.3">
      <c r="B1569" s="6" t="s">
        <v>34</v>
      </c>
      <c r="C1569" s="6">
        <v>1185732</v>
      </c>
      <c r="D1569" s="7">
        <v>44511</v>
      </c>
      <c r="E1569" s="6" t="s">
        <v>31</v>
      </c>
      <c r="F1569" s="6" t="s">
        <v>70</v>
      </c>
      <c r="G1569" s="6" t="s">
        <v>71</v>
      </c>
      <c r="H1569" s="8" t="s">
        <v>21</v>
      </c>
      <c r="I1569" s="9">
        <v>45.000000000000007</v>
      </c>
      <c r="J1569" s="10">
        <v>500</v>
      </c>
      <c r="K1569" s="11">
        <v>225000.00000000003</v>
      </c>
      <c r="L1569" s="11">
        <v>78750</v>
      </c>
      <c r="M1569" s="12">
        <v>0.35</v>
      </c>
      <c r="N1569" s="14" t="s">
        <v>18</v>
      </c>
    </row>
    <row r="1570" spans="2:14" ht="14.25" customHeight="1" x14ac:dyDescent="0.3">
      <c r="B1570" s="6" t="s">
        <v>34</v>
      </c>
      <c r="C1570" s="6">
        <v>1185732</v>
      </c>
      <c r="D1570" s="7">
        <v>44511</v>
      </c>
      <c r="E1570" s="6" t="s">
        <v>31</v>
      </c>
      <c r="F1570" s="6" t="s">
        <v>70</v>
      </c>
      <c r="G1570" s="6" t="s">
        <v>71</v>
      </c>
      <c r="H1570" s="8" t="s">
        <v>22</v>
      </c>
      <c r="I1570" s="9">
        <v>55.000000000000007</v>
      </c>
      <c r="J1570" s="10">
        <v>475</v>
      </c>
      <c r="K1570" s="11">
        <v>261250.00000000003</v>
      </c>
      <c r="L1570" s="11">
        <v>78375</v>
      </c>
      <c r="M1570" s="12">
        <v>0.3</v>
      </c>
      <c r="N1570" s="14" t="s">
        <v>18</v>
      </c>
    </row>
    <row r="1571" spans="2:14" ht="14.25" customHeight="1" x14ac:dyDescent="0.3">
      <c r="B1571" s="6" t="s">
        <v>34</v>
      </c>
      <c r="C1571" s="6">
        <v>1185732</v>
      </c>
      <c r="D1571" s="7">
        <v>44511</v>
      </c>
      <c r="E1571" s="6" t="s">
        <v>31</v>
      </c>
      <c r="F1571" s="6" t="s">
        <v>70</v>
      </c>
      <c r="G1571" s="6" t="s">
        <v>71</v>
      </c>
      <c r="H1571" s="8" t="s">
        <v>23</v>
      </c>
      <c r="I1571" s="9">
        <v>60</v>
      </c>
      <c r="J1571" s="10">
        <v>575</v>
      </c>
      <c r="K1571" s="11">
        <v>345000</v>
      </c>
      <c r="L1571" s="11">
        <v>86250</v>
      </c>
      <c r="M1571" s="12">
        <v>0.25</v>
      </c>
      <c r="N1571" s="14" t="s">
        <v>18</v>
      </c>
    </row>
    <row r="1572" spans="2:14" ht="14.25" customHeight="1" x14ac:dyDescent="0.3">
      <c r="B1572" s="6" t="s">
        <v>34</v>
      </c>
      <c r="C1572" s="6">
        <v>1185732</v>
      </c>
      <c r="D1572" s="7">
        <v>44540</v>
      </c>
      <c r="E1572" s="6" t="s">
        <v>31</v>
      </c>
      <c r="F1572" s="6" t="s">
        <v>70</v>
      </c>
      <c r="G1572" s="6" t="s">
        <v>71</v>
      </c>
      <c r="H1572" s="8" t="s">
        <v>17</v>
      </c>
      <c r="I1572" s="9">
        <v>55.000000000000007</v>
      </c>
      <c r="J1572" s="10">
        <v>800</v>
      </c>
      <c r="K1572" s="11">
        <v>440000.00000000006</v>
      </c>
      <c r="L1572" s="11">
        <v>220000.00000000003</v>
      </c>
      <c r="M1572" s="12">
        <v>0.5</v>
      </c>
      <c r="N1572" s="14" t="s">
        <v>18</v>
      </c>
    </row>
    <row r="1573" spans="2:14" ht="14.25" customHeight="1" x14ac:dyDescent="0.3">
      <c r="B1573" s="6" t="s">
        <v>34</v>
      </c>
      <c r="C1573" s="6">
        <v>1185732</v>
      </c>
      <c r="D1573" s="7">
        <v>44540</v>
      </c>
      <c r="E1573" s="6" t="s">
        <v>31</v>
      </c>
      <c r="F1573" s="6" t="s">
        <v>70</v>
      </c>
      <c r="G1573" s="6" t="s">
        <v>71</v>
      </c>
      <c r="H1573" s="8" t="s">
        <v>19</v>
      </c>
      <c r="I1573" s="9">
        <v>45.000000000000007</v>
      </c>
      <c r="J1573" s="10">
        <v>600</v>
      </c>
      <c r="K1573" s="11">
        <v>270000.00000000006</v>
      </c>
      <c r="L1573" s="11">
        <v>81000.000000000015</v>
      </c>
      <c r="M1573" s="12">
        <v>0.3</v>
      </c>
      <c r="N1573" s="14" t="s">
        <v>18</v>
      </c>
    </row>
    <row r="1574" spans="2:14" ht="14.25" customHeight="1" x14ac:dyDescent="0.3">
      <c r="B1574" s="6" t="s">
        <v>14</v>
      </c>
      <c r="C1574" s="6">
        <v>1185732</v>
      </c>
      <c r="D1574" s="7">
        <v>44540</v>
      </c>
      <c r="E1574" s="6" t="s">
        <v>31</v>
      </c>
      <c r="F1574" s="6" t="s">
        <v>70</v>
      </c>
      <c r="G1574" s="6" t="s">
        <v>71</v>
      </c>
      <c r="H1574" s="8" t="s">
        <v>20</v>
      </c>
      <c r="I1574" s="9">
        <v>45.000000000000007</v>
      </c>
      <c r="J1574" s="10">
        <v>550</v>
      </c>
      <c r="K1574" s="11">
        <v>247500.00000000003</v>
      </c>
      <c r="L1574" s="11">
        <v>86625</v>
      </c>
      <c r="M1574" s="12">
        <v>0.35</v>
      </c>
      <c r="N1574" s="14" t="s">
        <v>18</v>
      </c>
    </row>
    <row r="1575" spans="2:14" ht="14.25" customHeight="1" x14ac:dyDescent="0.3">
      <c r="B1575" s="6" t="s">
        <v>14</v>
      </c>
      <c r="C1575" s="6">
        <v>1185732</v>
      </c>
      <c r="D1575" s="7">
        <v>44540</v>
      </c>
      <c r="E1575" s="6" t="s">
        <v>31</v>
      </c>
      <c r="F1575" s="6" t="s">
        <v>70</v>
      </c>
      <c r="G1575" s="6" t="s">
        <v>71</v>
      </c>
      <c r="H1575" s="8" t="s">
        <v>21</v>
      </c>
      <c r="I1575" s="9">
        <v>45.000000000000007</v>
      </c>
      <c r="J1575" s="10">
        <v>500</v>
      </c>
      <c r="K1575" s="11">
        <v>225000.00000000003</v>
      </c>
      <c r="L1575" s="11">
        <v>78750</v>
      </c>
      <c r="M1575" s="12">
        <v>0.35</v>
      </c>
      <c r="N1575" s="14" t="s">
        <v>18</v>
      </c>
    </row>
    <row r="1576" spans="2:14" ht="14.25" customHeight="1" x14ac:dyDescent="0.3">
      <c r="B1576" s="6" t="s">
        <v>14</v>
      </c>
      <c r="C1576" s="6">
        <v>1185732</v>
      </c>
      <c r="D1576" s="7">
        <v>44540</v>
      </c>
      <c r="E1576" s="6" t="s">
        <v>31</v>
      </c>
      <c r="F1576" s="6" t="s">
        <v>70</v>
      </c>
      <c r="G1576" s="6" t="s">
        <v>71</v>
      </c>
      <c r="H1576" s="8" t="s">
        <v>22</v>
      </c>
      <c r="I1576" s="9">
        <v>55.000000000000007</v>
      </c>
      <c r="J1576" s="10">
        <v>500</v>
      </c>
      <c r="K1576" s="11">
        <v>275000.00000000006</v>
      </c>
      <c r="L1576" s="11">
        <v>82500.000000000015</v>
      </c>
      <c r="M1576" s="12">
        <v>0.3</v>
      </c>
      <c r="N1576" s="14" t="s">
        <v>18</v>
      </c>
    </row>
    <row r="1577" spans="2:14" ht="14.25" customHeight="1" x14ac:dyDescent="0.3">
      <c r="B1577" s="6" t="s">
        <v>14</v>
      </c>
      <c r="C1577" s="6">
        <v>1185732</v>
      </c>
      <c r="D1577" s="7">
        <v>44540</v>
      </c>
      <c r="E1577" s="6" t="s">
        <v>31</v>
      </c>
      <c r="F1577" s="6" t="s">
        <v>70</v>
      </c>
      <c r="G1577" s="6" t="s">
        <v>71</v>
      </c>
      <c r="H1577" s="8" t="s">
        <v>23</v>
      </c>
      <c r="I1577" s="9">
        <v>60</v>
      </c>
      <c r="J1577" s="10">
        <v>600</v>
      </c>
      <c r="K1577" s="11">
        <v>360000</v>
      </c>
      <c r="L1577" s="11">
        <v>90000</v>
      </c>
      <c r="M1577" s="12">
        <v>0.25</v>
      </c>
      <c r="N1577" s="14" t="s">
        <v>18</v>
      </c>
    </row>
    <row r="1578" spans="2:14" ht="14.25" customHeight="1" x14ac:dyDescent="0.3">
      <c r="B1578" s="6" t="s">
        <v>14</v>
      </c>
      <c r="C1578" s="6">
        <v>1128299</v>
      </c>
      <c r="D1578" s="7">
        <v>44220</v>
      </c>
      <c r="E1578" s="6" t="s">
        <v>31</v>
      </c>
      <c r="F1578" s="6" t="s">
        <v>70</v>
      </c>
      <c r="G1578" s="6" t="s">
        <v>71</v>
      </c>
      <c r="H1578" s="8" t="s">
        <v>17</v>
      </c>
      <c r="I1578" s="9">
        <v>30.000000000000004</v>
      </c>
      <c r="J1578" s="10">
        <v>350</v>
      </c>
      <c r="K1578" s="11">
        <v>105000.00000000001</v>
      </c>
      <c r="L1578" s="11">
        <v>36750</v>
      </c>
      <c r="M1578" s="12">
        <v>0.35</v>
      </c>
      <c r="N1578" s="14" t="s">
        <v>18</v>
      </c>
    </row>
    <row r="1579" spans="2:14" ht="14.25" customHeight="1" x14ac:dyDescent="0.3">
      <c r="B1579" s="6" t="s">
        <v>14</v>
      </c>
      <c r="C1579" s="6">
        <v>1128299</v>
      </c>
      <c r="D1579" s="7">
        <v>44220</v>
      </c>
      <c r="E1579" s="6" t="s">
        <v>31</v>
      </c>
      <c r="F1579" s="6" t="s">
        <v>70</v>
      </c>
      <c r="G1579" s="6" t="s">
        <v>71</v>
      </c>
      <c r="H1579" s="8" t="s">
        <v>19</v>
      </c>
      <c r="I1579" s="9">
        <v>40</v>
      </c>
      <c r="J1579" s="10">
        <v>350</v>
      </c>
      <c r="K1579" s="11">
        <v>140000</v>
      </c>
      <c r="L1579" s="11">
        <v>49000</v>
      </c>
      <c r="M1579" s="12">
        <v>0.35</v>
      </c>
      <c r="N1579" s="14" t="s">
        <v>18</v>
      </c>
    </row>
    <row r="1580" spans="2:14" ht="14.25" customHeight="1" x14ac:dyDescent="0.3">
      <c r="B1580" s="6" t="s">
        <v>14</v>
      </c>
      <c r="C1580" s="6">
        <v>1128299</v>
      </c>
      <c r="D1580" s="7">
        <v>44220</v>
      </c>
      <c r="E1580" s="6" t="s">
        <v>31</v>
      </c>
      <c r="F1580" s="6" t="s">
        <v>70</v>
      </c>
      <c r="G1580" s="6" t="s">
        <v>71</v>
      </c>
      <c r="H1580" s="8" t="s">
        <v>20</v>
      </c>
      <c r="I1580" s="9">
        <v>40</v>
      </c>
      <c r="J1580" s="10">
        <v>350</v>
      </c>
      <c r="K1580" s="11">
        <v>140000</v>
      </c>
      <c r="L1580" s="11">
        <v>49000</v>
      </c>
      <c r="M1580" s="12">
        <v>0.35</v>
      </c>
      <c r="N1580" s="14" t="s">
        <v>18</v>
      </c>
    </row>
    <row r="1581" spans="2:14" ht="14.25" customHeight="1" x14ac:dyDescent="0.3">
      <c r="B1581" s="6" t="s">
        <v>14</v>
      </c>
      <c r="C1581" s="6">
        <v>1128299</v>
      </c>
      <c r="D1581" s="7">
        <v>44220</v>
      </c>
      <c r="E1581" s="6" t="s">
        <v>31</v>
      </c>
      <c r="F1581" s="6" t="s">
        <v>70</v>
      </c>
      <c r="G1581" s="6" t="s">
        <v>71</v>
      </c>
      <c r="H1581" s="8" t="s">
        <v>21</v>
      </c>
      <c r="I1581" s="9">
        <v>40</v>
      </c>
      <c r="J1581" s="10">
        <v>200</v>
      </c>
      <c r="K1581" s="11">
        <v>80000</v>
      </c>
      <c r="L1581" s="11">
        <v>28000</v>
      </c>
      <c r="M1581" s="12">
        <v>0.35</v>
      </c>
      <c r="N1581" s="14" t="s">
        <v>18</v>
      </c>
    </row>
    <row r="1582" spans="2:14" ht="14.25" customHeight="1" x14ac:dyDescent="0.3">
      <c r="B1582" s="6" t="s">
        <v>14</v>
      </c>
      <c r="C1582" s="6">
        <v>1128299</v>
      </c>
      <c r="D1582" s="7">
        <v>44220</v>
      </c>
      <c r="E1582" s="6" t="s">
        <v>31</v>
      </c>
      <c r="F1582" s="6" t="s">
        <v>70</v>
      </c>
      <c r="G1582" s="6" t="s">
        <v>71</v>
      </c>
      <c r="H1582" s="8" t="s">
        <v>22</v>
      </c>
      <c r="I1582" s="9">
        <v>45.000000000000007</v>
      </c>
      <c r="J1582" s="10">
        <v>150</v>
      </c>
      <c r="K1582" s="11">
        <v>67500.000000000015</v>
      </c>
      <c r="L1582" s="11">
        <v>27000.000000000007</v>
      </c>
      <c r="M1582" s="12">
        <v>0.4</v>
      </c>
      <c r="N1582" s="14" t="s">
        <v>18</v>
      </c>
    </row>
    <row r="1583" spans="2:14" ht="14.25" customHeight="1" x14ac:dyDescent="0.3">
      <c r="B1583" s="6" t="s">
        <v>14</v>
      </c>
      <c r="C1583" s="6">
        <v>1128299</v>
      </c>
      <c r="D1583" s="7">
        <v>44220</v>
      </c>
      <c r="E1583" s="6" t="s">
        <v>31</v>
      </c>
      <c r="F1583" s="6" t="s">
        <v>70</v>
      </c>
      <c r="G1583" s="6" t="s">
        <v>71</v>
      </c>
      <c r="H1583" s="8" t="s">
        <v>23</v>
      </c>
      <c r="I1583" s="9">
        <v>40</v>
      </c>
      <c r="J1583" s="10">
        <v>400</v>
      </c>
      <c r="K1583" s="11">
        <v>160000</v>
      </c>
      <c r="L1583" s="11">
        <v>48000</v>
      </c>
      <c r="M1583" s="12">
        <v>0.3</v>
      </c>
      <c r="N1583" s="14" t="s">
        <v>18</v>
      </c>
    </row>
    <row r="1584" spans="2:14" ht="14.25" customHeight="1" x14ac:dyDescent="0.3">
      <c r="B1584" s="6" t="s">
        <v>14</v>
      </c>
      <c r="C1584" s="6">
        <v>1128299</v>
      </c>
      <c r="D1584" s="7">
        <v>44251</v>
      </c>
      <c r="E1584" s="6" t="s">
        <v>31</v>
      </c>
      <c r="F1584" s="6" t="s">
        <v>70</v>
      </c>
      <c r="G1584" s="6" t="s">
        <v>71</v>
      </c>
      <c r="H1584" s="8" t="s">
        <v>17</v>
      </c>
      <c r="I1584" s="9">
        <v>30.000000000000004</v>
      </c>
      <c r="J1584" s="10">
        <v>450</v>
      </c>
      <c r="K1584" s="11">
        <v>135000.00000000003</v>
      </c>
      <c r="L1584" s="11">
        <v>47250.000000000007</v>
      </c>
      <c r="M1584" s="12">
        <v>0.35</v>
      </c>
      <c r="N1584" s="14" t="s">
        <v>18</v>
      </c>
    </row>
    <row r="1585" spans="2:14" ht="14.25" customHeight="1" x14ac:dyDescent="0.3">
      <c r="B1585" s="6" t="s">
        <v>14</v>
      </c>
      <c r="C1585" s="6">
        <v>1128299</v>
      </c>
      <c r="D1585" s="7">
        <v>44251</v>
      </c>
      <c r="E1585" s="6" t="s">
        <v>31</v>
      </c>
      <c r="F1585" s="6" t="s">
        <v>70</v>
      </c>
      <c r="G1585" s="6" t="s">
        <v>71</v>
      </c>
      <c r="H1585" s="8" t="s">
        <v>19</v>
      </c>
      <c r="I1585" s="9">
        <v>40</v>
      </c>
      <c r="J1585" s="10">
        <v>350</v>
      </c>
      <c r="K1585" s="11">
        <v>140000</v>
      </c>
      <c r="L1585" s="11">
        <v>49000</v>
      </c>
      <c r="M1585" s="12">
        <v>0.35</v>
      </c>
      <c r="N1585" s="14" t="s">
        <v>18</v>
      </c>
    </row>
    <row r="1586" spans="2:14" ht="14.25" customHeight="1" x14ac:dyDescent="0.3">
      <c r="B1586" s="6" t="s">
        <v>14</v>
      </c>
      <c r="C1586" s="6">
        <v>1128299</v>
      </c>
      <c r="D1586" s="7">
        <v>44251</v>
      </c>
      <c r="E1586" s="6" t="s">
        <v>31</v>
      </c>
      <c r="F1586" s="6" t="s">
        <v>70</v>
      </c>
      <c r="G1586" s="6" t="s">
        <v>71</v>
      </c>
      <c r="H1586" s="8" t="s">
        <v>20</v>
      </c>
      <c r="I1586" s="9">
        <v>40</v>
      </c>
      <c r="J1586" s="10">
        <v>350</v>
      </c>
      <c r="K1586" s="11">
        <v>140000</v>
      </c>
      <c r="L1586" s="11">
        <v>49000</v>
      </c>
      <c r="M1586" s="12">
        <v>0.35</v>
      </c>
      <c r="N1586" s="14" t="s">
        <v>18</v>
      </c>
    </row>
    <row r="1587" spans="2:14" ht="14.25" customHeight="1" x14ac:dyDescent="0.3">
      <c r="B1587" s="6" t="s">
        <v>14</v>
      </c>
      <c r="C1587" s="6">
        <v>1128299</v>
      </c>
      <c r="D1587" s="7">
        <v>44251</v>
      </c>
      <c r="E1587" s="6" t="s">
        <v>48</v>
      </c>
      <c r="F1587" s="6" t="s">
        <v>72</v>
      </c>
      <c r="G1587" s="6" t="s">
        <v>73</v>
      </c>
      <c r="H1587" s="8" t="s">
        <v>21</v>
      </c>
      <c r="I1587" s="9">
        <v>40</v>
      </c>
      <c r="J1587" s="10">
        <v>200</v>
      </c>
      <c r="K1587" s="11">
        <v>80000</v>
      </c>
      <c r="L1587" s="11">
        <v>28000</v>
      </c>
      <c r="M1587" s="12">
        <v>0.35</v>
      </c>
      <c r="N1587" s="14" t="s">
        <v>18</v>
      </c>
    </row>
    <row r="1588" spans="2:14" ht="14.25" customHeight="1" x14ac:dyDescent="0.3">
      <c r="B1588" s="6" t="s">
        <v>14</v>
      </c>
      <c r="C1588" s="6">
        <v>1128299</v>
      </c>
      <c r="D1588" s="7">
        <v>44251</v>
      </c>
      <c r="E1588" s="6" t="s">
        <v>48</v>
      </c>
      <c r="F1588" s="6" t="s">
        <v>72</v>
      </c>
      <c r="G1588" s="6" t="s">
        <v>73</v>
      </c>
      <c r="H1588" s="8" t="s">
        <v>22</v>
      </c>
      <c r="I1588" s="9">
        <v>45.000000000000007</v>
      </c>
      <c r="J1588" s="10">
        <v>125</v>
      </c>
      <c r="K1588" s="11">
        <v>56250.000000000007</v>
      </c>
      <c r="L1588" s="11">
        <v>22500.000000000004</v>
      </c>
      <c r="M1588" s="12">
        <v>0.4</v>
      </c>
      <c r="N1588" s="14" t="s">
        <v>18</v>
      </c>
    </row>
    <row r="1589" spans="2:14" ht="14.25" customHeight="1" x14ac:dyDescent="0.3">
      <c r="B1589" s="6" t="s">
        <v>14</v>
      </c>
      <c r="C1589" s="6">
        <v>1128299</v>
      </c>
      <c r="D1589" s="7">
        <v>44251</v>
      </c>
      <c r="E1589" s="6" t="s">
        <v>48</v>
      </c>
      <c r="F1589" s="6" t="s">
        <v>72</v>
      </c>
      <c r="G1589" s="6" t="s">
        <v>73</v>
      </c>
      <c r="H1589" s="8" t="s">
        <v>23</v>
      </c>
      <c r="I1589" s="9">
        <v>40</v>
      </c>
      <c r="J1589" s="10">
        <v>325</v>
      </c>
      <c r="K1589" s="11">
        <v>130000</v>
      </c>
      <c r="L1589" s="11">
        <v>39000</v>
      </c>
      <c r="M1589" s="12">
        <v>0.3</v>
      </c>
      <c r="N1589" s="14" t="s">
        <v>18</v>
      </c>
    </row>
    <row r="1590" spans="2:14" ht="14.25" customHeight="1" x14ac:dyDescent="0.3">
      <c r="B1590" s="6" t="s">
        <v>14</v>
      </c>
      <c r="C1590" s="6">
        <v>1128299</v>
      </c>
      <c r="D1590" s="7">
        <v>44278</v>
      </c>
      <c r="E1590" s="6" t="s">
        <v>48</v>
      </c>
      <c r="F1590" s="6" t="s">
        <v>72</v>
      </c>
      <c r="G1590" s="6" t="s">
        <v>73</v>
      </c>
      <c r="H1590" s="8" t="s">
        <v>17</v>
      </c>
      <c r="I1590" s="9">
        <v>40</v>
      </c>
      <c r="J1590" s="10">
        <v>475</v>
      </c>
      <c r="K1590" s="11">
        <v>190000</v>
      </c>
      <c r="L1590" s="11">
        <v>66500</v>
      </c>
      <c r="M1590" s="12">
        <v>0.35</v>
      </c>
      <c r="N1590" s="14" t="s">
        <v>18</v>
      </c>
    </row>
    <row r="1591" spans="2:14" ht="14.25" customHeight="1" x14ac:dyDescent="0.3">
      <c r="B1591" s="6" t="s">
        <v>14</v>
      </c>
      <c r="C1591" s="6">
        <v>1128299</v>
      </c>
      <c r="D1591" s="7">
        <v>44278</v>
      </c>
      <c r="E1591" s="6" t="s">
        <v>48</v>
      </c>
      <c r="F1591" s="6" t="s">
        <v>72</v>
      </c>
      <c r="G1591" s="6" t="s">
        <v>73</v>
      </c>
      <c r="H1591" s="8" t="s">
        <v>19</v>
      </c>
      <c r="I1591" s="9">
        <v>50</v>
      </c>
      <c r="J1591" s="10">
        <v>325</v>
      </c>
      <c r="K1591" s="11">
        <v>162500</v>
      </c>
      <c r="L1591" s="11">
        <v>56875</v>
      </c>
      <c r="M1591" s="12">
        <v>0.35</v>
      </c>
      <c r="N1591" s="14" t="s">
        <v>18</v>
      </c>
    </row>
    <row r="1592" spans="2:14" ht="14.25" customHeight="1" x14ac:dyDescent="0.3">
      <c r="B1592" s="6" t="s">
        <v>14</v>
      </c>
      <c r="C1592" s="6">
        <v>1128299</v>
      </c>
      <c r="D1592" s="7">
        <v>44278</v>
      </c>
      <c r="E1592" s="6" t="s">
        <v>48</v>
      </c>
      <c r="F1592" s="6" t="s">
        <v>72</v>
      </c>
      <c r="G1592" s="6" t="s">
        <v>73</v>
      </c>
      <c r="H1592" s="8" t="s">
        <v>20</v>
      </c>
      <c r="I1592" s="9">
        <v>54.999999999999993</v>
      </c>
      <c r="J1592" s="10">
        <v>350</v>
      </c>
      <c r="K1592" s="11">
        <v>192499.99999999997</v>
      </c>
      <c r="L1592" s="11">
        <v>67374.999999999985</v>
      </c>
      <c r="M1592" s="12">
        <v>0.35</v>
      </c>
      <c r="N1592" s="14" t="s">
        <v>18</v>
      </c>
    </row>
    <row r="1593" spans="2:14" ht="14.25" customHeight="1" x14ac:dyDescent="0.3">
      <c r="B1593" s="6" t="s">
        <v>14</v>
      </c>
      <c r="C1593" s="6">
        <v>1128299</v>
      </c>
      <c r="D1593" s="7">
        <v>44278</v>
      </c>
      <c r="E1593" s="6" t="s">
        <v>48</v>
      </c>
      <c r="F1593" s="6" t="s">
        <v>72</v>
      </c>
      <c r="G1593" s="6" t="s">
        <v>73</v>
      </c>
      <c r="H1593" s="8" t="s">
        <v>21</v>
      </c>
      <c r="I1593" s="9">
        <v>50</v>
      </c>
      <c r="J1593" s="10">
        <v>250</v>
      </c>
      <c r="K1593" s="11">
        <v>125000</v>
      </c>
      <c r="L1593" s="11">
        <v>43750</v>
      </c>
      <c r="M1593" s="12">
        <v>0.35</v>
      </c>
      <c r="N1593" s="14" t="s">
        <v>18</v>
      </c>
    </row>
    <row r="1594" spans="2:14" ht="14.25" customHeight="1" x14ac:dyDescent="0.3">
      <c r="B1594" s="6" t="s">
        <v>14</v>
      </c>
      <c r="C1594" s="6">
        <v>1128299</v>
      </c>
      <c r="D1594" s="7">
        <v>44278</v>
      </c>
      <c r="E1594" s="6" t="s">
        <v>48</v>
      </c>
      <c r="F1594" s="6" t="s">
        <v>72</v>
      </c>
      <c r="G1594" s="6" t="s">
        <v>73</v>
      </c>
      <c r="H1594" s="8" t="s">
        <v>22</v>
      </c>
      <c r="I1594" s="9">
        <v>55.000000000000007</v>
      </c>
      <c r="J1594" s="10">
        <v>100</v>
      </c>
      <c r="K1594" s="11">
        <v>55000.000000000007</v>
      </c>
      <c r="L1594" s="11">
        <v>22000.000000000004</v>
      </c>
      <c r="M1594" s="12">
        <v>0.4</v>
      </c>
      <c r="N1594" s="14" t="s">
        <v>18</v>
      </c>
    </row>
    <row r="1595" spans="2:14" ht="14.25" customHeight="1" x14ac:dyDescent="0.3">
      <c r="B1595" s="6" t="s">
        <v>14</v>
      </c>
      <c r="C1595" s="6">
        <v>1128299</v>
      </c>
      <c r="D1595" s="7">
        <v>44278</v>
      </c>
      <c r="E1595" s="6" t="s">
        <v>48</v>
      </c>
      <c r="F1595" s="6" t="s">
        <v>72</v>
      </c>
      <c r="G1595" s="6" t="s">
        <v>73</v>
      </c>
      <c r="H1595" s="8" t="s">
        <v>23</v>
      </c>
      <c r="I1595" s="9">
        <v>50</v>
      </c>
      <c r="J1595" s="10">
        <v>300</v>
      </c>
      <c r="K1595" s="11">
        <v>150000</v>
      </c>
      <c r="L1595" s="11">
        <v>45000</v>
      </c>
      <c r="M1595" s="12">
        <v>0.3</v>
      </c>
      <c r="N1595" s="14" t="s">
        <v>18</v>
      </c>
    </row>
    <row r="1596" spans="2:14" ht="14.25" customHeight="1" x14ac:dyDescent="0.3">
      <c r="B1596" s="6" t="s">
        <v>14</v>
      </c>
      <c r="C1596" s="6">
        <v>1128299</v>
      </c>
      <c r="D1596" s="7">
        <v>44310</v>
      </c>
      <c r="E1596" s="6" t="s">
        <v>48</v>
      </c>
      <c r="F1596" s="6" t="s">
        <v>72</v>
      </c>
      <c r="G1596" s="6" t="s">
        <v>73</v>
      </c>
      <c r="H1596" s="8" t="s">
        <v>17</v>
      </c>
      <c r="I1596" s="9">
        <v>55.000000000000007</v>
      </c>
      <c r="J1596" s="10">
        <v>475</v>
      </c>
      <c r="K1596" s="11">
        <v>261250.00000000003</v>
      </c>
      <c r="L1596" s="11">
        <v>91437.5</v>
      </c>
      <c r="M1596" s="12">
        <v>0.35</v>
      </c>
      <c r="N1596" s="14" t="s">
        <v>18</v>
      </c>
    </row>
    <row r="1597" spans="2:14" ht="14.25" customHeight="1" x14ac:dyDescent="0.3">
      <c r="B1597" s="6" t="s">
        <v>14</v>
      </c>
      <c r="C1597" s="6">
        <v>1128299</v>
      </c>
      <c r="D1597" s="7">
        <v>44310</v>
      </c>
      <c r="E1597" s="6" t="s">
        <v>48</v>
      </c>
      <c r="F1597" s="6" t="s">
        <v>72</v>
      </c>
      <c r="G1597" s="6" t="s">
        <v>73</v>
      </c>
      <c r="H1597" s="8" t="s">
        <v>19</v>
      </c>
      <c r="I1597" s="9">
        <v>60.000000000000007</v>
      </c>
      <c r="J1597" s="10">
        <v>275</v>
      </c>
      <c r="K1597" s="11">
        <v>165000.00000000003</v>
      </c>
      <c r="L1597" s="11">
        <v>57750.000000000007</v>
      </c>
      <c r="M1597" s="12">
        <v>0.35</v>
      </c>
      <c r="N1597" s="14" t="s">
        <v>18</v>
      </c>
    </row>
    <row r="1598" spans="2:14" ht="14.25" customHeight="1" x14ac:dyDescent="0.3">
      <c r="B1598" s="6" t="s">
        <v>14</v>
      </c>
      <c r="C1598" s="6">
        <v>1128299</v>
      </c>
      <c r="D1598" s="7">
        <v>44310</v>
      </c>
      <c r="E1598" s="6" t="s">
        <v>48</v>
      </c>
      <c r="F1598" s="6" t="s">
        <v>72</v>
      </c>
      <c r="G1598" s="6" t="s">
        <v>73</v>
      </c>
      <c r="H1598" s="8" t="s">
        <v>20</v>
      </c>
      <c r="I1598" s="9">
        <v>60.000000000000007</v>
      </c>
      <c r="J1598" s="10">
        <v>325</v>
      </c>
      <c r="K1598" s="11">
        <v>195000.00000000003</v>
      </c>
      <c r="L1598" s="11">
        <v>68250</v>
      </c>
      <c r="M1598" s="12">
        <v>0.35</v>
      </c>
      <c r="N1598" s="14" t="s">
        <v>18</v>
      </c>
    </row>
    <row r="1599" spans="2:14" ht="14.25" customHeight="1" x14ac:dyDescent="0.3">
      <c r="B1599" s="6" t="s">
        <v>14</v>
      </c>
      <c r="C1599" s="6">
        <v>1128299</v>
      </c>
      <c r="D1599" s="7">
        <v>44310</v>
      </c>
      <c r="E1599" s="6" t="s">
        <v>48</v>
      </c>
      <c r="F1599" s="6" t="s">
        <v>72</v>
      </c>
      <c r="G1599" s="6" t="s">
        <v>73</v>
      </c>
      <c r="H1599" s="8" t="s">
        <v>21</v>
      </c>
      <c r="I1599" s="9">
        <v>45.000000000000007</v>
      </c>
      <c r="J1599" s="10">
        <v>225</v>
      </c>
      <c r="K1599" s="11">
        <v>101250.00000000001</v>
      </c>
      <c r="L1599" s="11">
        <v>35437.5</v>
      </c>
      <c r="M1599" s="12">
        <v>0.35</v>
      </c>
      <c r="N1599" s="14" t="s">
        <v>18</v>
      </c>
    </row>
    <row r="1600" spans="2:14" ht="14.25" customHeight="1" x14ac:dyDescent="0.3">
      <c r="B1600" s="6" t="s">
        <v>14</v>
      </c>
      <c r="C1600" s="6">
        <v>1128299</v>
      </c>
      <c r="D1600" s="7">
        <v>44310</v>
      </c>
      <c r="E1600" s="6" t="s">
        <v>48</v>
      </c>
      <c r="F1600" s="6" t="s">
        <v>72</v>
      </c>
      <c r="G1600" s="6" t="s">
        <v>73</v>
      </c>
      <c r="H1600" s="8" t="s">
        <v>22</v>
      </c>
      <c r="I1600" s="9">
        <v>50.000000000000014</v>
      </c>
      <c r="J1600" s="10">
        <v>125</v>
      </c>
      <c r="K1600" s="11">
        <v>62500.000000000015</v>
      </c>
      <c r="L1600" s="11">
        <v>25000.000000000007</v>
      </c>
      <c r="M1600" s="12">
        <v>0.4</v>
      </c>
      <c r="N1600" s="14" t="s">
        <v>18</v>
      </c>
    </row>
    <row r="1601" spans="2:14" ht="14.25" customHeight="1" x14ac:dyDescent="0.3">
      <c r="B1601" s="6" t="s">
        <v>14</v>
      </c>
      <c r="C1601" s="6">
        <v>1128299</v>
      </c>
      <c r="D1601" s="7">
        <v>44310</v>
      </c>
      <c r="E1601" s="6" t="s">
        <v>48</v>
      </c>
      <c r="F1601" s="6" t="s">
        <v>72</v>
      </c>
      <c r="G1601" s="6" t="s">
        <v>73</v>
      </c>
      <c r="H1601" s="8" t="s">
        <v>23</v>
      </c>
      <c r="I1601" s="9">
        <v>65.000000000000014</v>
      </c>
      <c r="J1601" s="10">
        <v>300</v>
      </c>
      <c r="K1601" s="11">
        <v>195000.00000000003</v>
      </c>
      <c r="L1601" s="11">
        <v>58500.000000000007</v>
      </c>
      <c r="M1601" s="12">
        <v>0.3</v>
      </c>
      <c r="N1601" s="14" t="s">
        <v>18</v>
      </c>
    </row>
    <row r="1602" spans="2:14" ht="14.25" customHeight="1" x14ac:dyDescent="0.3">
      <c r="B1602" s="6" t="s">
        <v>14</v>
      </c>
      <c r="C1602" s="6">
        <v>1128299</v>
      </c>
      <c r="D1602" s="7">
        <v>44341</v>
      </c>
      <c r="E1602" s="6" t="s">
        <v>48</v>
      </c>
      <c r="F1602" s="6" t="s">
        <v>72</v>
      </c>
      <c r="G1602" s="6" t="s">
        <v>73</v>
      </c>
      <c r="H1602" s="8" t="s">
        <v>17</v>
      </c>
      <c r="I1602" s="9">
        <v>50</v>
      </c>
      <c r="J1602" s="10">
        <v>500</v>
      </c>
      <c r="K1602" s="11">
        <v>250000</v>
      </c>
      <c r="L1602" s="11">
        <v>87500</v>
      </c>
      <c r="M1602" s="12">
        <v>0.35</v>
      </c>
      <c r="N1602" s="14" t="s">
        <v>18</v>
      </c>
    </row>
    <row r="1603" spans="2:14" ht="14.25" customHeight="1" x14ac:dyDescent="0.3">
      <c r="B1603" s="6" t="s">
        <v>14</v>
      </c>
      <c r="C1603" s="6">
        <v>1128299</v>
      </c>
      <c r="D1603" s="7">
        <v>44341</v>
      </c>
      <c r="E1603" s="6" t="s">
        <v>48</v>
      </c>
      <c r="F1603" s="6" t="s">
        <v>72</v>
      </c>
      <c r="G1603" s="6" t="s">
        <v>73</v>
      </c>
      <c r="H1603" s="8" t="s">
        <v>19</v>
      </c>
      <c r="I1603" s="9">
        <v>55.000000000000007</v>
      </c>
      <c r="J1603" s="10">
        <v>350</v>
      </c>
      <c r="K1603" s="11">
        <v>192500.00000000003</v>
      </c>
      <c r="L1603" s="11">
        <v>67375</v>
      </c>
      <c r="M1603" s="12">
        <v>0.35</v>
      </c>
      <c r="N1603" s="14" t="s">
        <v>18</v>
      </c>
    </row>
    <row r="1604" spans="2:14" ht="14.25" customHeight="1" x14ac:dyDescent="0.3">
      <c r="B1604" s="6" t="s">
        <v>14</v>
      </c>
      <c r="C1604" s="6">
        <v>1128299</v>
      </c>
      <c r="D1604" s="7">
        <v>44341</v>
      </c>
      <c r="E1604" s="6" t="s">
        <v>48</v>
      </c>
      <c r="F1604" s="6" t="s">
        <v>72</v>
      </c>
      <c r="G1604" s="6" t="s">
        <v>73</v>
      </c>
      <c r="H1604" s="8" t="s">
        <v>20</v>
      </c>
      <c r="I1604" s="9">
        <v>55.000000000000007</v>
      </c>
      <c r="J1604" s="10">
        <v>350</v>
      </c>
      <c r="K1604" s="11">
        <v>192500.00000000003</v>
      </c>
      <c r="L1604" s="11">
        <v>67375</v>
      </c>
      <c r="M1604" s="12">
        <v>0.35</v>
      </c>
      <c r="N1604" s="14" t="s">
        <v>18</v>
      </c>
    </row>
    <row r="1605" spans="2:14" ht="14.25" customHeight="1" x14ac:dyDescent="0.3">
      <c r="B1605" s="6" t="s">
        <v>14</v>
      </c>
      <c r="C1605" s="6">
        <v>1128299</v>
      </c>
      <c r="D1605" s="7">
        <v>44341</v>
      </c>
      <c r="E1605" s="6" t="s">
        <v>48</v>
      </c>
      <c r="F1605" s="6" t="s">
        <v>72</v>
      </c>
      <c r="G1605" s="6" t="s">
        <v>73</v>
      </c>
      <c r="H1605" s="8" t="s">
        <v>21</v>
      </c>
      <c r="I1605" s="9">
        <v>50</v>
      </c>
      <c r="J1605" s="10">
        <v>275</v>
      </c>
      <c r="K1605" s="11">
        <v>137500</v>
      </c>
      <c r="L1605" s="11">
        <v>48125</v>
      </c>
      <c r="M1605" s="12">
        <v>0.35</v>
      </c>
      <c r="N1605" s="14" t="s">
        <v>18</v>
      </c>
    </row>
    <row r="1606" spans="2:14" ht="14.25" customHeight="1" x14ac:dyDescent="0.3">
      <c r="B1606" s="6" t="s">
        <v>14</v>
      </c>
      <c r="C1606" s="6">
        <v>1128299</v>
      </c>
      <c r="D1606" s="7">
        <v>44341</v>
      </c>
      <c r="E1606" s="6" t="s">
        <v>48</v>
      </c>
      <c r="F1606" s="6" t="s">
        <v>72</v>
      </c>
      <c r="G1606" s="6" t="s">
        <v>73</v>
      </c>
      <c r="H1606" s="8" t="s">
        <v>22</v>
      </c>
      <c r="I1606" s="9">
        <v>44.999999999999993</v>
      </c>
      <c r="J1606" s="10">
        <v>175</v>
      </c>
      <c r="K1606" s="11">
        <v>78749.999999999985</v>
      </c>
      <c r="L1606" s="11">
        <v>31499.999999999996</v>
      </c>
      <c r="M1606" s="12">
        <v>0.4</v>
      </c>
      <c r="N1606" s="14" t="s">
        <v>18</v>
      </c>
    </row>
    <row r="1607" spans="2:14" ht="14.25" customHeight="1" x14ac:dyDescent="0.3">
      <c r="B1607" s="6" t="s">
        <v>14</v>
      </c>
      <c r="C1607" s="6">
        <v>1128299</v>
      </c>
      <c r="D1607" s="7">
        <v>44341</v>
      </c>
      <c r="E1607" s="6" t="s">
        <v>48</v>
      </c>
      <c r="F1607" s="6" t="s">
        <v>72</v>
      </c>
      <c r="G1607" s="6" t="s">
        <v>73</v>
      </c>
      <c r="H1607" s="8" t="s">
        <v>23</v>
      </c>
      <c r="I1607" s="9">
        <v>60</v>
      </c>
      <c r="J1607" s="10">
        <v>525</v>
      </c>
      <c r="K1607" s="11">
        <v>315000</v>
      </c>
      <c r="L1607" s="11">
        <v>94500</v>
      </c>
      <c r="M1607" s="12">
        <v>0.3</v>
      </c>
      <c r="N1607" s="14" t="s">
        <v>18</v>
      </c>
    </row>
    <row r="1608" spans="2:14" ht="14.25" customHeight="1" x14ac:dyDescent="0.3">
      <c r="B1608" s="6" t="s">
        <v>14</v>
      </c>
      <c r="C1608" s="6">
        <v>1128299</v>
      </c>
      <c r="D1608" s="7">
        <v>44371</v>
      </c>
      <c r="E1608" s="6" t="s">
        <v>48</v>
      </c>
      <c r="F1608" s="6" t="s">
        <v>72</v>
      </c>
      <c r="G1608" s="6" t="s">
        <v>73</v>
      </c>
      <c r="H1608" s="8" t="s">
        <v>17</v>
      </c>
      <c r="I1608" s="9">
        <v>54.999999999999993</v>
      </c>
      <c r="J1608" s="10">
        <v>775</v>
      </c>
      <c r="K1608" s="11">
        <v>426249.99999999994</v>
      </c>
      <c r="L1608" s="11">
        <v>149187.49999999997</v>
      </c>
      <c r="M1608" s="12">
        <v>0.35</v>
      </c>
      <c r="N1608" s="14" t="s">
        <v>18</v>
      </c>
    </row>
    <row r="1609" spans="2:14" ht="14.25" customHeight="1" x14ac:dyDescent="0.3">
      <c r="B1609" s="6" t="s">
        <v>14</v>
      </c>
      <c r="C1609" s="6">
        <v>1128299</v>
      </c>
      <c r="D1609" s="7">
        <v>44371</v>
      </c>
      <c r="E1609" s="6" t="s">
        <v>48</v>
      </c>
      <c r="F1609" s="6" t="s">
        <v>72</v>
      </c>
      <c r="G1609" s="6" t="s">
        <v>73</v>
      </c>
      <c r="H1609" s="8" t="s">
        <v>19</v>
      </c>
      <c r="I1609" s="9">
        <v>64.999999999999986</v>
      </c>
      <c r="J1609" s="10">
        <v>650</v>
      </c>
      <c r="K1609" s="11">
        <v>422499.99999999988</v>
      </c>
      <c r="L1609" s="11">
        <v>147874.99999999994</v>
      </c>
      <c r="M1609" s="12">
        <v>0.35</v>
      </c>
      <c r="N1609" s="14" t="s">
        <v>18</v>
      </c>
    </row>
    <row r="1610" spans="2:14" ht="14.25" customHeight="1" x14ac:dyDescent="0.3">
      <c r="B1610" s="6" t="s">
        <v>14</v>
      </c>
      <c r="C1610" s="6">
        <v>1128299</v>
      </c>
      <c r="D1610" s="7">
        <v>44371</v>
      </c>
      <c r="E1610" s="6" t="s">
        <v>48</v>
      </c>
      <c r="F1610" s="6" t="s">
        <v>72</v>
      </c>
      <c r="G1610" s="6" t="s">
        <v>73</v>
      </c>
      <c r="H1610" s="8" t="s">
        <v>20</v>
      </c>
      <c r="I1610" s="9">
        <v>80</v>
      </c>
      <c r="J1610" s="10">
        <v>650</v>
      </c>
      <c r="K1610" s="11">
        <v>520000</v>
      </c>
      <c r="L1610" s="11">
        <v>182000</v>
      </c>
      <c r="M1610" s="12">
        <v>0.35</v>
      </c>
      <c r="N1610" s="14" t="s">
        <v>18</v>
      </c>
    </row>
    <row r="1611" spans="2:14" ht="14.25" customHeight="1" x14ac:dyDescent="0.3">
      <c r="B1611" s="6" t="s">
        <v>14</v>
      </c>
      <c r="C1611" s="6">
        <v>1128299</v>
      </c>
      <c r="D1611" s="7">
        <v>44371</v>
      </c>
      <c r="E1611" s="6" t="s">
        <v>48</v>
      </c>
      <c r="F1611" s="6" t="s">
        <v>72</v>
      </c>
      <c r="G1611" s="6" t="s">
        <v>73</v>
      </c>
      <c r="H1611" s="8" t="s">
        <v>21</v>
      </c>
      <c r="I1611" s="9">
        <v>80</v>
      </c>
      <c r="J1611" s="10">
        <v>525</v>
      </c>
      <c r="K1611" s="11">
        <v>420000</v>
      </c>
      <c r="L1611" s="11">
        <v>147000</v>
      </c>
      <c r="M1611" s="12">
        <v>0.35</v>
      </c>
      <c r="N1611" s="14" t="s">
        <v>18</v>
      </c>
    </row>
    <row r="1612" spans="2:14" ht="14.25" customHeight="1" x14ac:dyDescent="0.3">
      <c r="B1612" s="6" t="s">
        <v>14</v>
      </c>
      <c r="C1612" s="6">
        <v>1128299</v>
      </c>
      <c r="D1612" s="7">
        <v>44371</v>
      </c>
      <c r="E1612" s="6" t="s">
        <v>48</v>
      </c>
      <c r="F1612" s="6" t="s">
        <v>72</v>
      </c>
      <c r="G1612" s="6" t="s">
        <v>73</v>
      </c>
      <c r="H1612" s="8" t="s">
        <v>22</v>
      </c>
      <c r="I1612" s="9">
        <v>90</v>
      </c>
      <c r="J1612" s="10">
        <v>400</v>
      </c>
      <c r="K1612" s="11">
        <v>360000</v>
      </c>
      <c r="L1612" s="11">
        <v>144000</v>
      </c>
      <c r="M1612" s="12">
        <v>0.4</v>
      </c>
      <c r="N1612" s="14" t="s">
        <v>18</v>
      </c>
    </row>
    <row r="1613" spans="2:14" ht="14.25" customHeight="1" x14ac:dyDescent="0.3">
      <c r="B1613" s="6" t="s">
        <v>14</v>
      </c>
      <c r="C1613" s="6">
        <v>1128299</v>
      </c>
      <c r="D1613" s="7">
        <v>44371</v>
      </c>
      <c r="E1613" s="6" t="s">
        <v>48</v>
      </c>
      <c r="F1613" s="6" t="s">
        <v>72</v>
      </c>
      <c r="G1613" s="6" t="s">
        <v>73</v>
      </c>
      <c r="H1613" s="8" t="s">
        <v>23</v>
      </c>
      <c r="I1613" s="9">
        <v>105</v>
      </c>
      <c r="J1613" s="10">
        <v>700</v>
      </c>
      <c r="K1613" s="11">
        <v>735000</v>
      </c>
      <c r="L1613" s="11">
        <v>220500</v>
      </c>
      <c r="M1613" s="12">
        <v>0.3</v>
      </c>
      <c r="N1613" s="14" t="s">
        <v>18</v>
      </c>
    </row>
    <row r="1614" spans="2:14" ht="14.25" customHeight="1" x14ac:dyDescent="0.3">
      <c r="B1614" s="6" t="s">
        <v>14</v>
      </c>
      <c r="C1614" s="6">
        <v>1128299</v>
      </c>
      <c r="D1614" s="7">
        <v>44400</v>
      </c>
      <c r="E1614" s="6" t="s">
        <v>48</v>
      </c>
      <c r="F1614" s="6" t="s">
        <v>72</v>
      </c>
      <c r="G1614" s="6" t="s">
        <v>73</v>
      </c>
      <c r="H1614" s="8" t="s">
        <v>17</v>
      </c>
      <c r="I1614" s="9">
        <v>85</v>
      </c>
      <c r="J1614" s="10">
        <v>850</v>
      </c>
      <c r="K1614" s="11">
        <v>722500</v>
      </c>
      <c r="L1614" s="11">
        <v>252874.99999999997</v>
      </c>
      <c r="M1614" s="12">
        <v>0.35</v>
      </c>
      <c r="N1614" s="14" t="s">
        <v>18</v>
      </c>
    </row>
    <row r="1615" spans="2:14" ht="14.25" customHeight="1" x14ac:dyDescent="0.3">
      <c r="B1615" s="6" t="s">
        <v>14</v>
      </c>
      <c r="C1615" s="6">
        <v>1128299</v>
      </c>
      <c r="D1615" s="7">
        <v>44400</v>
      </c>
      <c r="E1615" s="6" t="s">
        <v>48</v>
      </c>
      <c r="F1615" s="6" t="s">
        <v>72</v>
      </c>
      <c r="G1615" s="6" t="s">
        <v>73</v>
      </c>
      <c r="H1615" s="8" t="s">
        <v>19</v>
      </c>
      <c r="I1615" s="9">
        <v>90</v>
      </c>
      <c r="J1615" s="10">
        <v>700</v>
      </c>
      <c r="K1615" s="11">
        <v>630000</v>
      </c>
      <c r="L1615" s="11">
        <v>220500</v>
      </c>
      <c r="M1615" s="12">
        <v>0.35</v>
      </c>
      <c r="N1615" s="14" t="s">
        <v>18</v>
      </c>
    </row>
    <row r="1616" spans="2:14" ht="14.25" customHeight="1" x14ac:dyDescent="0.3">
      <c r="B1616" s="6" t="s">
        <v>14</v>
      </c>
      <c r="C1616" s="6">
        <v>1128299</v>
      </c>
      <c r="D1616" s="7">
        <v>44400</v>
      </c>
      <c r="E1616" s="6" t="s">
        <v>48</v>
      </c>
      <c r="F1616" s="6" t="s">
        <v>72</v>
      </c>
      <c r="G1616" s="6" t="s">
        <v>73</v>
      </c>
      <c r="H1616" s="8" t="s">
        <v>20</v>
      </c>
      <c r="I1616" s="9">
        <v>90</v>
      </c>
      <c r="J1616" s="10">
        <v>650</v>
      </c>
      <c r="K1616" s="11">
        <v>585000</v>
      </c>
      <c r="L1616" s="11">
        <v>204750</v>
      </c>
      <c r="M1616" s="12">
        <v>0.35</v>
      </c>
      <c r="N1616" s="14" t="s">
        <v>18</v>
      </c>
    </row>
    <row r="1617" spans="2:14" ht="14.25" customHeight="1" x14ac:dyDescent="0.3">
      <c r="B1617" s="6" t="s">
        <v>14</v>
      </c>
      <c r="C1617" s="6">
        <v>1128299</v>
      </c>
      <c r="D1617" s="7">
        <v>44400</v>
      </c>
      <c r="E1617" s="6" t="s">
        <v>48</v>
      </c>
      <c r="F1617" s="6" t="s">
        <v>72</v>
      </c>
      <c r="G1617" s="6" t="s">
        <v>73</v>
      </c>
      <c r="H1617" s="8" t="s">
        <v>21</v>
      </c>
      <c r="I1617" s="9">
        <v>85</v>
      </c>
      <c r="J1617" s="10">
        <v>550</v>
      </c>
      <c r="K1617" s="11">
        <v>467500</v>
      </c>
      <c r="L1617" s="11">
        <v>163625</v>
      </c>
      <c r="M1617" s="12">
        <v>0.35</v>
      </c>
      <c r="N1617" s="14" t="s">
        <v>18</v>
      </c>
    </row>
    <row r="1618" spans="2:14" ht="14.25" customHeight="1" x14ac:dyDescent="0.3">
      <c r="B1618" s="6" t="s">
        <v>14</v>
      </c>
      <c r="C1618" s="6">
        <v>1128299</v>
      </c>
      <c r="D1618" s="7">
        <v>44400</v>
      </c>
      <c r="E1618" s="6" t="s">
        <v>48</v>
      </c>
      <c r="F1618" s="6" t="s">
        <v>72</v>
      </c>
      <c r="G1618" s="6" t="s">
        <v>73</v>
      </c>
      <c r="H1618" s="8" t="s">
        <v>22</v>
      </c>
      <c r="I1618" s="9">
        <v>90</v>
      </c>
      <c r="J1618" s="10">
        <v>600</v>
      </c>
      <c r="K1618" s="11">
        <v>540000</v>
      </c>
      <c r="L1618" s="11">
        <v>216000</v>
      </c>
      <c r="M1618" s="12">
        <v>0.4</v>
      </c>
      <c r="N1618" s="14" t="s">
        <v>18</v>
      </c>
    </row>
    <row r="1619" spans="2:14" ht="14.25" customHeight="1" x14ac:dyDescent="0.3">
      <c r="B1619" s="6" t="s">
        <v>14</v>
      </c>
      <c r="C1619" s="6">
        <v>1128299</v>
      </c>
      <c r="D1619" s="7">
        <v>44400</v>
      </c>
      <c r="E1619" s="6" t="s">
        <v>48</v>
      </c>
      <c r="F1619" s="6" t="s">
        <v>72</v>
      </c>
      <c r="G1619" s="6" t="s">
        <v>73</v>
      </c>
      <c r="H1619" s="8" t="s">
        <v>23</v>
      </c>
      <c r="I1619" s="9">
        <v>105</v>
      </c>
      <c r="J1619" s="10">
        <v>600</v>
      </c>
      <c r="K1619" s="11">
        <v>630000</v>
      </c>
      <c r="L1619" s="11">
        <v>189000</v>
      </c>
      <c r="M1619" s="12">
        <v>0.3</v>
      </c>
      <c r="N1619" s="14" t="s">
        <v>18</v>
      </c>
    </row>
    <row r="1620" spans="2:14" ht="14.25" customHeight="1" x14ac:dyDescent="0.3">
      <c r="B1620" s="6" t="s">
        <v>14</v>
      </c>
      <c r="C1620" s="6">
        <v>1128299</v>
      </c>
      <c r="D1620" s="7">
        <v>44432</v>
      </c>
      <c r="E1620" s="6" t="s">
        <v>48</v>
      </c>
      <c r="F1620" s="6" t="s">
        <v>72</v>
      </c>
      <c r="G1620" s="6" t="s">
        <v>73</v>
      </c>
      <c r="H1620" s="8" t="s">
        <v>17</v>
      </c>
      <c r="I1620" s="9">
        <v>90</v>
      </c>
      <c r="J1620" s="10">
        <v>800</v>
      </c>
      <c r="K1620" s="11">
        <v>720000</v>
      </c>
      <c r="L1620" s="11">
        <v>251999.99999999997</v>
      </c>
      <c r="M1620" s="12">
        <v>0.35</v>
      </c>
      <c r="N1620" s="14" t="s">
        <v>18</v>
      </c>
    </row>
    <row r="1621" spans="2:14" ht="14.25" customHeight="1" x14ac:dyDescent="0.3">
      <c r="B1621" s="6" t="s">
        <v>14</v>
      </c>
      <c r="C1621" s="6">
        <v>1128299</v>
      </c>
      <c r="D1621" s="7">
        <v>44432</v>
      </c>
      <c r="E1621" s="6" t="s">
        <v>48</v>
      </c>
      <c r="F1621" s="6" t="s">
        <v>72</v>
      </c>
      <c r="G1621" s="6" t="s">
        <v>73</v>
      </c>
      <c r="H1621" s="8" t="s">
        <v>19</v>
      </c>
      <c r="I1621" s="9">
        <v>80</v>
      </c>
      <c r="J1621" s="10">
        <v>775</v>
      </c>
      <c r="K1621" s="11">
        <v>620000</v>
      </c>
      <c r="L1621" s="11">
        <v>217000</v>
      </c>
      <c r="M1621" s="12">
        <v>0.35</v>
      </c>
      <c r="N1621" s="14" t="s">
        <v>18</v>
      </c>
    </row>
    <row r="1622" spans="2:14" ht="14.25" customHeight="1" x14ac:dyDescent="0.3">
      <c r="B1622" s="6" t="s">
        <v>14</v>
      </c>
      <c r="C1622" s="6">
        <v>1128299</v>
      </c>
      <c r="D1622" s="7">
        <v>44432</v>
      </c>
      <c r="E1622" s="6" t="s">
        <v>48</v>
      </c>
      <c r="F1622" s="6" t="s">
        <v>72</v>
      </c>
      <c r="G1622" s="6" t="s">
        <v>73</v>
      </c>
      <c r="H1622" s="8" t="s">
        <v>20</v>
      </c>
      <c r="I1622" s="9">
        <v>70</v>
      </c>
      <c r="J1622" s="10">
        <v>650</v>
      </c>
      <c r="K1622" s="11">
        <v>455000</v>
      </c>
      <c r="L1622" s="11">
        <v>159250</v>
      </c>
      <c r="M1622" s="12">
        <v>0.35</v>
      </c>
      <c r="N1622" s="14" t="s">
        <v>18</v>
      </c>
    </row>
    <row r="1623" spans="2:14" ht="14.25" customHeight="1" x14ac:dyDescent="0.3">
      <c r="B1623" s="6" t="s">
        <v>14</v>
      </c>
      <c r="C1623" s="6">
        <v>1128299</v>
      </c>
      <c r="D1623" s="7">
        <v>44432</v>
      </c>
      <c r="E1623" s="6" t="s">
        <v>48</v>
      </c>
      <c r="F1623" s="6" t="s">
        <v>72</v>
      </c>
      <c r="G1623" s="6" t="s">
        <v>73</v>
      </c>
      <c r="H1623" s="8" t="s">
        <v>21</v>
      </c>
      <c r="I1623" s="9">
        <v>70</v>
      </c>
      <c r="J1623" s="10">
        <v>425</v>
      </c>
      <c r="K1623" s="11">
        <v>297500</v>
      </c>
      <c r="L1623" s="11">
        <v>104125</v>
      </c>
      <c r="M1623" s="12">
        <v>0.35</v>
      </c>
      <c r="N1623" s="14" t="s">
        <v>18</v>
      </c>
    </row>
    <row r="1624" spans="2:14" ht="14.25" customHeight="1" x14ac:dyDescent="0.3">
      <c r="B1624" s="6" t="s">
        <v>14</v>
      </c>
      <c r="C1624" s="6">
        <v>1128299</v>
      </c>
      <c r="D1624" s="7">
        <v>44432</v>
      </c>
      <c r="E1624" s="6" t="s">
        <v>48</v>
      </c>
      <c r="F1624" s="6" t="s">
        <v>72</v>
      </c>
      <c r="G1624" s="6" t="s">
        <v>73</v>
      </c>
      <c r="H1624" s="8" t="s">
        <v>22</v>
      </c>
      <c r="I1624" s="9">
        <v>70</v>
      </c>
      <c r="J1624" s="10">
        <v>425</v>
      </c>
      <c r="K1624" s="11">
        <v>297500</v>
      </c>
      <c r="L1624" s="11">
        <v>119000</v>
      </c>
      <c r="M1624" s="12">
        <v>0.4</v>
      </c>
      <c r="N1624" s="14" t="s">
        <v>18</v>
      </c>
    </row>
    <row r="1625" spans="2:14" ht="14.25" customHeight="1" x14ac:dyDescent="0.3">
      <c r="B1625" s="6" t="s">
        <v>14</v>
      </c>
      <c r="C1625" s="6">
        <v>1128299</v>
      </c>
      <c r="D1625" s="7">
        <v>44432</v>
      </c>
      <c r="E1625" s="6" t="s">
        <v>48</v>
      </c>
      <c r="F1625" s="6" t="s">
        <v>72</v>
      </c>
      <c r="G1625" s="6" t="s">
        <v>73</v>
      </c>
      <c r="H1625" s="8" t="s">
        <v>23</v>
      </c>
      <c r="I1625" s="9">
        <v>75</v>
      </c>
      <c r="J1625" s="10">
        <v>250</v>
      </c>
      <c r="K1625" s="11">
        <v>187500</v>
      </c>
      <c r="L1625" s="11">
        <v>56250</v>
      </c>
      <c r="M1625" s="12">
        <v>0.3</v>
      </c>
      <c r="N1625" s="14" t="s">
        <v>18</v>
      </c>
    </row>
    <row r="1626" spans="2:14" ht="14.25" customHeight="1" x14ac:dyDescent="0.3">
      <c r="B1626" s="6" t="s">
        <v>14</v>
      </c>
      <c r="C1626" s="6">
        <v>1128299</v>
      </c>
      <c r="D1626" s="7">
        <v>44464</v>
      </c>
      <c r="E1626" s="6" t="s">
        <v>48</v>
      </c>
      <c r="F1626" s="6" t="s">
        <v>72</v>
      </c>
      <c r="G1626" s="6" t="s">
        <v>73</v>
      </c>
      <c r="H1626" s="8" t="s">
        <v>17</v>
      </c>
      <c r="I1626" s="9">
        <v>50.000000000000014</v>
      </c>
      <c r="J1626" s="10">
        <v>450</v>
      </c>
      <c r="K1626" s="11">
        <v>225000.00000000006</v>
      </c>
      <c r="L1626" s="11">
        <v>78750.000000000015</v>
      </c>
      <c r="M1626" s="12">
        <v>0.35</v>
      </c>
      <c r="N1626" s="14" t="s">
        <v>18</v>
      </c>
    </row>
    <row r="1627" spans="2:14" ht="14.25" customHeight="1" x14ac:dyDescent="0.3">
      <c r="B1627" s="6" t="s">
        <v>14</v>
      </c>
      <c r="C1627" s="6">
        <v>1128299</v>
      </c>
      <c r="D1627" s="7">
        <v>44464</v>
      </c>
      <c r="E1627" s="6" t="s">
        <v>48</v>
      </c>
      <c r="F1627" s="6" t="s">
        <v>72</v>
      </c>
      <c r="G1627" s="6" t="s">
        <v>73</v>
      </c>
      <c r="H1627" s="8" t="s">
        <v>19</v>
      </c>
      <c r="I1627" s="9">
        <v>55.000000000000014</v>
      </c>
      <c r="J1627" s="10">
        <v>450</v>
      </c>
      <c r="K1627" s="11">
        <v>247500.00000000006</v>
      </c>
      <c r="L1627" s="11">
        <v>86625.000000000015</v>
      </c>
      <c r="M1627" s="12">
        <v>0.35</v>
      </c>
      <c r="N1627" s="14" t="s">
        <v>18</v>
      </c>
    </row>
    <row r="1628" spans="2:14" ht="14.25" customHeight="1" x14ac:dyDescent="0.3">
      <c r="B1628" s="6" t="s">
        <v>14</v>
      </c>
      <c r="C1628" s="6">
        <v>1128299</v>
      </c>
      <c r="D1628" s="7">
        <v>44464</v>
      </c>
      <c r="E1628" s="6" t="s">
        <v>48</v>
      </c>
      <c r="F1628" s="6" t="s">
        <v>72</v>
      </c>
      <c r="G1628" s="6" t="s">
        <v>73</v>
      </c>
      <c r="H1628" s="8" t="s">
        <v>20</v>
      </c>
      <c r="I1628" s="9">
        <v>50.000000000000014</v>
      </c>
      <c r="J1628" s="10">
        <v>250</v>
      </c>
      <c r="K1628" s="11">
        <v>125000.00000000003</v>
      </c>
      <c r="L1628" s="11">
        <v>43750.000000000007</v>
      </c>
      <c r="M1628" s="12">
        <v>0.35</v>
      </c>
      <c r="N1628" s="14" t="s">
        <v>18</v>
      </c>
    </row>
    <row r="1629" spans="2:14" ht="14.25" customHeight="1" x14ac:dyDescent="0.3">
      <c r="B1629" s="6" t="s">
        <v>14</v>
      </c>
      <c r="C1629" s="6">
        <v>1128299</v>
      </c>
      <c r="D1629" s="7">
        <v>44464</v>
      </c>
      <c r="E1629" s="6" t="s">
        <v>48</v>
      </c>
      <c r="F1629" s="6" t="s">
        <v>72</v>
      </c>
      <c r="G1629" s="6" t="s">
        <v>73</v>
      </c>
      <c r="H1629" s="8" t="s">
        <v>21</v>
      </c>
      <c r="I1629" s="9">
        <v>50.000000000000014</v>
      </c>
      <c r="J1629" s="10">
        <v>200</v>
      </c>
      <c r="K1629" s="11">
        <v>100000.00000000003</v>
      </c>
      <c r="L1629" s="11">
        <v>35000.000000000007</v>
      </c>
      <c r="M1629" s="12">
        <v>0.35</v>
      </c>
      <c r="N1629" s="14" t="s">
        <v>18</v>
      </c>
    </row>
    <row r="1630" spans="2:14" ht="14.25" customHeight="1" x14ac:dyDescent="0.3">
      <c r="B1630" s="6" t="s">
        <v>14</v>
      </c>
      <c r="C1630" s="6">
        <v>1128299</v>
      </c>
      <c r="D1630" s="7">
        <v>44464</v>
      </c>
      <c r="E1630" s="6" t="s">
        <v>48</v>
      </c>
      <c r="F1630" s="6" t="s">
        <v>72</v>
      </c>
      <c r="G1630" s="6" t="s">
        <v>73</v>
      </c>
      <c r="H1630" s="8" t="s">
        <v>22</v>
      </c>
      <c r="I1630" s="9">
        <v>60.000000000000007</v>
      </c>
      <c r="J1630" s="10">
        <v>225</v>
      </c>
      <c r="K1630" s="11">
        <v>135000.00000000003</v>
      </c>
      <c r="L1630" s="11">
        <v>54000.000000000015</v>
      </c>
      <c r="M1630" s="12">
        <v>0.4</v>
      </c>
      <c r="N1630" s="14" t="s">
        <v>18</v>
      </c>
    </row>
    <row r="1631" spans="2:14" ht="14.25" customHeight="1" x14ac:dyDescent="0.3">
      <c r="B1631" s="6" t="s">
        <v>14</v>
      </c>
      <c r="C1631" s="6">
        <v>1128299</v>
      </c>
      <c r="D1631" s="7">
        <v>44464</v>
      </c>
      <c r="E1631" s="6" t="s">
        <v>48</v>
      </c>
      <c r="F1631" s="6" t="s">
        <v>72</v>
      </c>
      <c r="G1631" s="6" t="s">
        <v>73</v>
      </c>
      <c r="H1631" s="8" t="s">
        <v>23</v>
      </c>
      <c r="I1631" s="9">
        <v>44.999999999999993</v>
      </c>
      <c r="J1631" s="10">
        <v>250</v>
      </c>
      <c r="K1631" s="11">
        <v>112499.99999999999</v>
      </c>
      <c r="L1631" s="11">
        <v>33749.999999999993</v>
      </c>
      <c r="M1631" s="12">
        <v>0.3</v>
      </c>
      <c r="N1631" s="14" t="s">
        <v>18</v>
      </c>
    </row>
    <row r="1632" spans="2:14" ht="14.25" customHeight="1" x14ac:dyDescent="0.3">
      <c r="B1632" s="6" t="s">
        <v>14</v>
      </c>
      <c r="C1632" s="6">
        <v>1128299</v>
      </c>
      <c r="D1632" s="7">
        <v>44493</v>
      </c>
      <c r="E1632" s="6" t="s">
        <v>48</v>
      </c>
      <c r="F1632" s="6" t="s">
        <v>72</v>
      </c>
      <c r="G1632" s="6" t="s">
        <v>73</v>
      </c>
      <c r="H1632" s="8" t="s">
        <v>17</v>
      </c>
      <c r="I1632" s="9">
        <v>40</v>
      </c>
      <c r="J1632" s="10">
        <v>350</v>
      </c>
      <c r="K1632" s="11">
        <v>140000</v>
      </c>
      <c r="L1632" s="11">
        <v>49000</v>
      </c>
      <c r="M1632" s="12">
        <v>0.35</v>
      </c>
      <c r="N1632" s="14" t="s">
        <v>18</v>
      </c>
    </row>
    <row r="1633" spans="2:14" ht="14.25" customHeight="1" x14ac:dyDescent="0.3">
      <c r="B1633" s="6" t="s">
        <v>14</v>
      </c>
      <c r="C1633" s="6">
        <v>1128299</v>
      </c>
      <c r="D1633" s="7">
        <v>44493</v>
      </c>
      <c r="E1633" s="6" t="s">
        <v>48</v>
      </c>
      <c r="F1633" s="6" t="s">
        <v>72</v>
      </c>
      <c r="G1633" s="6" t="s">
        <v>73</v>
      </c>
      <c r="H1633" s="8" t="s">
        <v>19</v>
      </c>
      <c r="I1633" s="9">
        <v>55.000000000000014</v>
      </c>
      <c r="J1633" s="10">
        <v>525</v>
      </c>
      <c r="K1633" s="11">
        <v>288750.00000000006</v>
      </c>
      <c r="L1633" s="11">
        <v>101062.50000000001</v>
      </c>
      <c r="M1633" s="12">
        <v>0.35</v>
      </c>
      <c r="N1633" s="14" t="s">
        <v>18</v>
      </c>
    </row>
    <row r="1634" spans="2:14" ht="14.25" customHeight="1" x14ac:dyDescent="0.3">
      <c r="B1634" s="6" t="s">
        <v>14</v>
      </c>
      <c r="C1634" s="6">
        <v>1128299</v>
      </c>
      <c r="D1634" s="7">
        <v>44493</v>
      </c>
      <c r="E1634" s="6" t="s">
        <v>48</v>
      </c>
      <c r="F1634" s="6" t="s">
        <v>72</v>
      </c>
      <c r="G1634" s="6" t="s">
        <v>73</v>
      </c>
      <c r="H1634" s="8" t="s">
        <v>20</v>
      </c>
      <c r="I1634" s="9">
        <v>50.000000000000014</v>
      </c>
      <c r="J1634" s="10">
        <v>350</v>
      </c>
      <c r="K1634" s="11">
        <v>175000.00000000006</v>
      </c>
      <c r="L1634" s="11">
        <v>61250.000000000015</v>
      </c>
      <c r="M1634" s="12">
        <v>0.35</v>
      </c>
      <c r="N1634" s="14" t="s">
        <v>18</v>
      </c>
    </row>
    <row r="1635" spans="2:14" ht="14.25" customHeight="1" x14ac:dyDescent="0.3">
      <c r="B1635" s="6" t="s">
        <v>14</v>
      </c>
      <c r="C1635" s="6">
        <v>1128299</v>
      </c>
      <c r="D1635" s="7">
        <v>44493</v>
      </c>
      <c r="E1635" s="6" t="s">
        <v>48</v>
      </c>
      <c r="F1635" s="6" t="s">
        <v>72</v>
      </c>
      <c r="G1635" s="6" t="s">
        <v>73</v>
      </c>
      <c r="H1635" s="8" t="s">
        <v>21</v>
      </c>
      <c r="I1635" s="9">
        <v>45.000000000000007</v>
      </c>
      <c r="J1635" s="10">
        <v>325</v>
      </c>
      <c r="K1635" s="11">
        <v>146250.00000000003</v>
      </c>
      <c r="L1635" s="11">
        <v>51187.500000000007</v>
      </c>
      <c r="M1635" s="12">
        <v>0.35</v>
      </c>
      <c r="N1635" s="14" t="s">
        <v>18</v>
      </c>
    </row>
    <row r="1636" spans="2:14" ht="14.25" customHeight="1" x14ac:dyDescent="0.3">
      <c r="B1636" s="6" t="s">
        <v>14</v>
      </c>
      <c r="C1636" s="6">
        <v>1128299</v>
      </c>
      <c r="D1636" s="7">
        <v>44493</v>
      </c>
      <c r="E1636" s="6" t="s">
        <v>48</v>
      </c>
      <c r="F1636" s="6" t="s">
        <v>72</v>
      </c>
      <c r="G1636" s="6" t="s">
        <v>73</v>
      </c>
      <c r="H1636" s="8" t="s">
        <v>22</v>
      </c>
      <c r="I1636" s="9">
        <v>55.000000000000007</v>
      </c>
      <c r="J1636" s="10">
        <v>300</v>
      </c>
      <c r="K1636" s="11">
        <v>165000.00000000003</v>
      </c>
      <c r="L1636" s="11">
        <v>66000.000000000015</v>
      </c>
      <c r="M1636" s="12">
        <v>0.4</v>
      </c>
      <c r="N1636" s="14" t="s">
        <v>18</v>
      </c>
    </row>
    <row r="1637" spans="2:14" ht="14.25" customHeight="1" x14ac:dyDescent="0.3">
      <c r="B1637" s="6" t="s">
        <v>14</v>
      </c>
      <c r="C1637" s="6">
        <v>1128299</v>
      </c>
      <c r="D1637" s="7">
        <v>44493</v>
      </c>
      <c r="E1637" s="6" t="s">
        <v>48</v>
      </c>
      <c r="F1637" s="6" t="s">
        <v>72</v>
      </c>
      <c r="G1637" s="6" t="s">
        <v>73</v>
      </c>
      <c r="H1637" s="8" t="s">
        <v>23</v>
      </c>
      <c r="I1637" s="9">
        <v>60.000000000000007</v>
      </c>
      <c r="J1637" s="10">
        <v>350</v>
      </c>
      <c r="K1637" s="11">
        <v>210000.00000000003</v>
      </c>
      <c r="L1637" s="11">
        <v>63000.000000000007</v>
      </c>
      <c r="M1637" s="12">
        <v>0.3</v>
      </c>
      <c r="N1637" s="14" t="s">
        <v>18</v>
      </c>
    </row>
    <row r="1638" spans="2:14" ht="14.25" customHeight="1" x14ac:dyDescent="0.3">
      <c r="B1638" s="6" t="s">
        <v>14</v>
      </c>
      <c r="C1638" s="6">
        <v>1128299</v>
      </c>
      <c r="D1638" s="7">
        <v>44524</v>
      </c>
      <c r="E1638" s="6" t="s">
        <v>48</v>
      </c>
      <c r="F1638" s="6" t="s">
        <v>72</v>
      </c>
      <c r="G1638" s="6" t="s">
        <v>73</v>
      </c>
      <c r="H1638" s="8" t="s">
        <v>17</v>
      </c>
      <c r="I1638" s="9">
        <v>45.000000000000007</v>
      </c>
      <c r="J1638" s="10">
        <v>575</v>
      </c>
      <c r="K1638" s="11">
        <v>258750.00000000003</v>
      </c>
      <c r="L1638" s="11">
        <v>90562.5</v>
      </c>
      <c r="M1638" s="12">
        <v>0.35</v>
      </c>
      <c r="N1638" s="14" t="s">
        <v>18</v>
      </c>
    </row>
    <row r="1639" spans="2:14" ht="14.25" customHeight="1" x14ac:dyDescent="0.3">
      <c r="B1639" s="6" t="s">
        <v>14</v>
      </c>
      <c r="C1639" s="6">
        <v>1128299</v>
      </c>
      <c r="D1639" s="7">
        <v>44524</v>
      </c>
      <c r="E1639" s="6" t="s">
        <v>48</v>
      </c>
      <c r="F1639" s="6" t="s">
        <v>72</v>
      </c>
      <c r="G1639" s="6" t="s">
        <v>73</v>
      </c>
      <c r="H1639" s="8" t="s">
        <v>19</v>
      </c>
      <c r="I1639" s="9">
        <v>50.000000000000014</v>
      </c>
      <c r="J1639" s="10">
        <v>650</v>
      </c>
      <c r="K1639" s="11">
        <v>325000.00000000012</v>
      </c>
      <c r="L1639" s="11">
        <v>113750.00000000003</v>
      </c>
      <c r="M1639" s="12">
        <v>0.35</v>
      </c>
      <c r="N1639" s="14" t="s">
        <v>18</v>
      </c>
    </row>
    <row r="1640" spans="2:14" ht="14.25" customHeight="1" x14ac:dyDescent="0.3">
      <c r="B1640" s="6" t="s">
        <v>14</v>
      </c>
      <c r="C1640" s="6">
        <v>1128299</v>
      </c>
      <c r="D1640" s="7">
        <v>44524</v>
      </c>
      <c r="E1640" s="6" t="s">
        <v>48</v>
      </c>
      <c r="F1640" s="6" t="s">
        <v>72</v>
      </c>
      <c r="G1640" s="6" t="s">
        <v>73</v>
      </c>
      <c r="H1640" s="8" t="s">
        <v>20</v>
      </c>
      <c r="I1640" s="9">
        <v>45.000000000000007</v>
      </c>
      <c r="J1640" s="10">
        <v>475</v>
      </c>
      <c r="K1640" s="11">
        <v>213750.00000000003</v>
      </c>
      <c r="L1640" s="11">
        <v>74812.5</v>
      </c>
      <c r="M1640" s="12">
        <v>0.35</v>
      </c>
      <c r="N1640" s="14" t="s">
        <v>18</v>
      </c>
    </row>
    <row r="1641" spans="2:14" ht="14.25" customHeight="1" x14ac:dyDescent="0.3">
      <c r="B1641" s="6" t="s">
        <v>14</v>
      </c>
      <c r="C1641" s="6">
        <v>1128299</v>
      </c>
      <c r="D1641" s="7">
        <v>44524</v>
      </c>
      <c r="E1641" s="6" t="s">
        <v>48</v>
      </c>
      <c r="F1641" s="6" t="s">
        <v>72</v>
      </c>
      <c r="G1641" s="6" t="s">
        <v>73</v>
      </c>
      <c r="H1641" s="8" t="s">
        <v>21</v>
      </c>
      <c r="I1641" s="9">
        <v>55.000000000000014</v>
      </c>
      <c r="J1641" s="10">
        <v>450</v>
      </c>
      <c r="K1641" s="11">
        <v>247500.00000000006</v>
      </c>
      <c r="L1641" s="11">
        <v>86625.000000000015</v>
      </c>
      <c r="M1641" s="12">
        <v>0.35</v>
      </c>
      <c r="N1641" s="14" t="s">
        <v>18</v>
      </c>
    </row>
    <row r="1642" spans="2:14" ht="14.25" customHeight="1" x14ac:dyDescent="0.3">
      <c r="B1642" s="6" t="s">
        <v>14</v>
      </c>
      <c r="C1642" s="6">
        <v>1128299</v>
      </c>
      <c r="D1642" s="7">
        <v>44524</v>
      </c>
      <c r="E1642" s="6" t="s">
        <v>48</v>
      </c>
      <c r="F1642" s="6" t="s">
        <v>72</v>
      </c>
      <c r="G1642" s="6" t="s">
        <v>73</v>
      </c>
      <c r="H1642" s="8" t="s">
        <v>22</v>
      </c>
      <c r="I1642" s="9">
        <v>75.000000000000014</v>
      </c>
      <c r="J1642" s="10">
        <v>425</v>
      </c>
      <c r="K1642" s="11">
        <v>318750.00000000006</v>
      </c>
      <c r="L1642" s="11">
        <v>127500.00000000003</v>
      </c>
      <c r="M1642" s="12">
        <v>0.4</v>
      </c>
      <c r="N1642" s="14" t="s">
        <v>18</v>
      </c>
    </row>
    <row r="1643" spans="2:14" ht="14.25" customHeight="1" x14ac:dyDescent="0.3">
      <c r="B1643" s="6" t="s">
        <v>14</v>
      </c>
      <c r="C1643" s="6">
        <v>1128299</v>
      </c>
      <c r="D1643" s="7">
        <v>44524</v>
      </c>
      <c r="E1643" s="6" t="s">
        <v>48</v>
      </c>
      <c r="F1643" s="6" t="s">
        <v>72</v>
      </c>
      <c r="G1643" s="6" t="s">
        <v>73</v>
      </c>
      <c r="H1643" s="8" t="s">
        <v>23</v>
      </c>
      <c r="I1643" s="9">
        <v>80.000000000000014</v>
      </c>
      <c r="J1643" s="10">
        <v>550</v>
      </c>
      <c r="K1643" s="11">
        <v>440000.00000000006</v>
      </c>
      <c r="L1643" s="11">
        <v>132000</v>
      </c>
      <c r="M1643" s="12">
        <v>0.3</v>
      </c>
      <c r="N1643" s="14" t="s">
        <v>18</v>
      </c>
    </row>
    <row r="1644" spans="2:14" ht="14.25" customHeight="1" x14ac:dyDescent="0.3">
      <c r="B1644" s="6" t="s">
        <v>14</v>
      </c>
      <c r="C1644" s="6">
        <v>1128299</v>
      </c>
      <c r="D1644" s="7">
        <v>44553</v>
      </c>
      <c r="E1644" s="6" t="s">
        <v>48</v>
      </c>
      <c r="F1644" s="6" t="s">
        <v>72</v>
      </c>
      <c r="G1644" s="6" t="s">
        <v>73</v>
      </c>
      <c r="H1644" s="8" t="s">
        <v>17</v>
      </c>
      <c r="I1644" s="9">
        <v>65.000000000000014</v>
      </c>
      <c r="J1644" s="10">
        <v>750</v>
      </c>
      <c r="K1644" s="11">
        <v>487500.00000000012</v>
      </c>
      <c r="L1644" s="11">
        <v>170625.00000000003</v>
      </c>
      <c r="M1644" s="12">
        <v>0.35</v>
      </c>
      <c r="N1644" s="14" t="s">
        <v>18</v>
      </c>
    </row>
    <row r="1645" spans="2:14" ht="14.25" customHeight="1" x14ac:dyDescent="0.3">
      <c r="B1645" s="6" t="s">
        <v>14</v>
      </c>
      <c r="C1645" s="6">
        <v>1128299</v>
      </c>
      <c r="D1645" s="7">
        <v>44553</v>
      </c>
      <c r="E1645" s="6" t="s">
        <v>48</v>
      </c>
      <c r="F1645" s="6" t="s">
        <v>72</v>
      </c>
      <c r="G1645" s="6" t="s">
        <v>73</v>
      </c>
      <c r="H1645" s="8" t="s">
        <v>19</v>
      </c>
      <c r="I1645" s="9">
        <v>75.000000000000028</v>
      </c>
      <c r="J1645" s="10">
        <v>750</v>
      </c>
      <c r="K1645" s="11">
        <v>562500.00000000023</v>
      </c>
      <c r="L1645" s="11">
        <v>196875.00000000006</v>
      </c>
      <c r="M1645" s="12">
        <v>0.35</v>
      </c>
      <c r="N1645" s="14" t="s">
        <v>18</v>
      </c>
    </row>
    <row r="1646" spans="2:14" ht="14.25" customHeight="1" x14ac:dyDescent="0.3">
      <c r="B1646" s="6" t="s">
        <v>26</v>
      </c>
      <c r="C1646" s="6">
        <v>1128299</v>
      </c>
      <c r="D1646" s="7">
        <v>44553</v>
      </c>
      <c r="E1646" s="6" t="s">
        <v>48</v>
      </c>
      <c r="F1646" s="6" t="s">
        <v>72</v>
      </c>
      <c r="G1646" s="6" t="s">
        <v>73</v>
      </c>
      <c r="H1646" s="8" t="s">
        <v>20</v>
      </c>
      <c r="I1646" s="9">
        <v>70.000000000000014</v>
      </c>
      <c r="J1646" s="10">
        <v>550</v>
      </c>
      <c r="K1646" s="11">
        <v>385000.00000000006</v>
      </c>
      <c r="L1646" s="11">
        <v>134750</v>
      </c>
      <c r="M1646" s="12">
        <v>0.35</v>
      </c>
      <c r="N1646" s="14" t="s">
        <v>18</v>
      </c>
    </row>
    <row r="1647" spans="2:14" ht="14.25" customHeight="1" x14ac:dyDescent="0.3">
      <c r="B1647" s="6" t="s">
        <v>26</v>
      </c>
      <c r="C1647" s="6">
        <v>1128299</v>
      </c>
      <c r="D1647" s="7">
        <v>44553</v>
      </c>
      <c r="E1647" s="6" t="s">
        <v>48</v>
      </c>
      <c r="F1647" s="6" t="s">
        <v>72</v>
      </c>
      <c r="G1647" s="6" t="s">
        <v>73</v>
      </c>
      <c r="H1647" s="8" t="s">
        <v>21</v>
      </c>
      <c r="I1647" s="9">
        <v>70.000000000000014</v>
      </c>
      <c r="J1647" s="10">
        <v>550</v>
      </c>
      <c r="K1647" s="11">
        <v>385000.00000000006</v>
      </c>
      <c r="L1647" s="11">
        <v>134750</v>
      </c>
      <c r="M1647" s="12">
        <v>0.35</v>
      </c>
      <c r="N1647" s="14" t="s">
        <v>18</v>
      </c>
    </row>
    <row r="1648" spans="2:14" ht="14.25" customHeight="1" x14ac:dyDescent="0.3">
      <c r="B1648" s="6" t="s">
        <v>26</v>
      </c>
      <c r="C1648" s="6">
        <v>1128299</v>
      </c>
      <c r="D1648" s="7">
        <v>44553</v>
      </c>
      <c r="E1648" s="6" t="s">
        <v>48</v>
      </c>
      <c r="F1648" s="6" t="s">
        <v>72</v>
      </c>
      <c r="G1648" s="6" t="s">
        <v>73</v>
      </c>
      <c r="H1648" s="8" t="s">
        <v>22</v>
      </c>
      <c r="I1648" s="9">
        <v>80.000000000000014</v>
      </c>
      <c r="J1648" s="10">
        <v>475</v>
      </c>
      <c r="K1648" s="11">
        <v>380000.00000000006</v>
      </c>
      <c r="L1648" s="11">
        <v>152000.00000000003</v>
      </c>
      <c r="M1648" s="12">
        <v>0.4</v>
      </c>
      <c r="N1648" s="14" t="s">
        <v>18</v>
      </c>
    </row>
    <row r="1649" spans="2:14" ht="14.25" customHeight="1" x14ac:dyDescent="0.3">
      <c r="B1649" s="6" t="s">
        <v>26</v>
      </c>
      <c r="C1649" s="6">
        <v>1128299</v>
      </c>
      <c r="D1649" s="7">
        <v>44553</v>
      </c>
      <c r="E1649" s="6" t="s">
        <v>48</v>
      </c>
      <c r="F1649" s="6" t="s">
        <v>72</v>
      </c>
      <c r="G1649" s="6" t="s">
        <v>73</v>
      </c>
      <c r="H1649" s="8" t="s">
        <v>23</v>
      </c>
      <c r="I1649" s="9">
        <v>85.000000000000014</v>
      </c>
      <c r="J1649" s="10">
        <v>575</v>
      </c>
      <c r="K1649" s="11">
        <v>488750.00000000006</v>
      </c>
      <c r="L1649" s="11">
        <v>146625</v>
      </c>
      <c r="M1649" s="12">
        <v>0.3</v>
      </c>
      <c r="N1649" s="14" t="s">
        <v>18</v>
      </c>
    </row>
    <row r="1650" spans="2:14" ht="14.25" customHeight="1" x14ac:dyDescent="0.3">
      <c r="B1650" s="6" t="s">
        <v>26</v>
      </c>
      <c r="C1650" s="6">
        <v>1185732</v>
      </c>
      <c r="D1650" s="7">
        <v>44215</v>
      </c>
      <c r="E1650" s="6" t="s">
        <v>48</v>
      </c>
      <c r="F1650" s="6" t="s">
        <v>72</v>
      </c>
      <c r="G1650" s="6" t="s">
        <v>73</v>
      </c>
      <c r="H1650" s="8" t="s">
        <v>17</v>
      </c>
      <c r="I1650" s="9">
        <v>35</v>
      </c>
      <c r="J1650" s="10">
        <v>750</v>
      </c>
      <c r="K1650" s="11">
        <v>262500</v>
      </c>
      <c r="L1650" s="11">
        <v>131250</v>
      </c>
      <c r="M1650" s="12">
        <v>0.5</v>
      </c>
      <c r="N1650" s="14" t="s">
        <v>18</v>
      </c>
    </row>
    <row r="1651" spans="2:14" ht="14.25" customHeight="1" x14ac:dyDescent="0.3">
      <c r="B1651" s="6" t="s">
        <v>26</v>
      </c>
      <c r="C1651" s="6">
        <v>1185732</v>
      </c>
      <c r="D1651" s="7">
        <v>44215</v>
      </c>
      <c r="E1651" s="6" t="s">
        <v>48</v>
      </c>
      <c r="F1651" s="6" t="s">
        <v>72</v>
      </c>
      <c r="G1651" s="6" t="s">
        <v>73</v>
      </c>
      <c r="H1651" s="8" t="s">
        <v>19</v>
      </c>
      <c r="I1651" s="9">
        <v>35</v>
      </c>
      <c r="J1651" s="10">
        <v>550</v>
      </c>
      <c r="K1651" s="11">
        <v>192500</v>
      </c>
      <c r="L1651" s="11">
        <v>77000</v>
      </c>
      <c r="M1651" s="12">
        <v>0.39999999999999997</v>
      </c>
      <c r="N1651" s="14" t="s">
        <v>18</v>
      </c>
    </row>
    <row r="1652" spans="2:14" ht="14.25" customHeight="1" x14ac:dyDescent="0.3">
      <c r="B1652" s="6" t="s">
        <v>26</v>
      </c>
      <c r="C1652" s="6">
        <v>1185732</v>
      </c>
      <c r="D1652" s="7">
        <v>44215</v>
      </c>
      <c r="E1652" s="6" t="s">
        <v>48</v>
      </c>
      <c r="F1652" s="6" t="s">
        <v>72</v>
      </c>
      <c r="G1652" s="6" t="s">
        <v>73</v>
      </c>
      <c r="H1652" s="8" t="s">
        <v>20</v>
      </c>
      <c r="I1652" s="9">
        <v>25</v>
      </c>
      <c r="J1652" s="10">
        <v>550</v>
      </c>
      <c r="K1652" s="11">
        <v>137500</v>
      </c>
      <c r="L1652" s="11">
        <v>41250</v>
      </c>
      <c r="M1652" s="12">
        <v>0.3</v>
      </c>
      <c r="N1652" s="14" t="s">
        <v>18</v>
      </c>
    </row>
    <row r="1653" spans="2:14" ht="14.25" customHeight="1" x14ac:dyDescent="0.3">
      <c r="B1653" s="6" t="s">
        <v>26</v>
      </c>
      <c r="C1653" s="6">
        <v>1185732</v>
      </c>
      <c r="D1653" s="7">
        <v>44215</v>
      </c>
      <c r="E1653" s="6" t="s">
        <v>48</v>
      </c>
      <c r="F1653" s="6" t="s">
        <v>72</v>
      </c>
      <c r="G1653" s="6" t="s">
        <v>73</v>
      </c>
      <c r="H1653" s="8" t="s">
        <v>21</v>
      </c>
      <c r="I1653" s="9">
        <v>29.999999999999993</v>
      </c>
      <c r="J1653" s="10">
        <v>400</v>
      </c>
      <c r="K1653" s="11">
        <v>119999.99999999997</v>
      </c>
      <c r="L1653" s="11">
        <v>41999.999999999985</v>
      </c>
      <c r="M1653" s="12">
        <v>0.35</v>
      </c>
      <c r="N1653" s="14" t="s">
        <v>18</v>
      </c>
    </row>
    <row r="1654" spans="2:14" ht="14.25" customHeight="1" x14ac:dyDescent="0.3">
      <c r="B1654" s="6" t="s">
        <v>26</v>
      </c>
      <c r="C1654" s="6">
        <v>1185732</v>
      </c>
      <c r="D1654" s="7">
        <v>44215</v>
      </c>
      <c r="E1654" s="6" t="s">
        <v>48</v>
      </c>
      <c r="F1654" s="6" t="s">
        <v>72</v>
      </c>
      <c r="G1654" s="6" t="s">
        <v>73</v>
      </c>
      <c r="H1654" s="8" t="s">
        <v>22</v>
      </c>
      <c r="I1654" s="9">
        <v>45.000000000000007</v>
      </c>
      <c r="J1654" s="10">
        <v>450</v>
      </c>
      <c r="K1654" s="11">
        <v>202500.00000000003</v>
      </c>
      <c r="L1654" s="11">
        <v>81000</v>
      </c>
      <c r="M1654" s="12">
        <v>0.39999999999999997</v>
      </c>
      <c r="N1654" s="14" t="s">
        <v>18</v>
      </c>
    </row>
    <row r="1655" spans="2:14" ht="14.25" customHeight="1" x14ac:dyDescent="0.3">
      <c r="B1655" s="6" t="s">
        <v>26</v>
      </c>
      <c r="C1655" s="6">
        <v>1185732</v>
      </c>
      <c r="D1655" s="7">
        <v>44215</v>
      </c>
      <c r="E1655" s="6" t="s">
        <v>48</v>
      </c>
      <c r="F1655" s="6" t="s">
        <v>72</v>
      </c>
      <c r="G1655" s="6" t="s">
        <v>73</v>
      </c>
      <c r="H1655" s="8" t="s">
        <v>23</v>
      </c>
      <c r="I1655" s="9">
        <v>35</v>
      </c>
      <c r="J1655" s="10">
        <v>550</v>
      </c>
      <c r="K1655" s="11">
        <v>192500</v>
      </c>
      <c r="L1655" s="11">
        <v>105875.00000000001</v>
      </c>
      <c r="M1655" s="12">
        <v>0.55000000000000004</v>
      </c>
      <c r="N1655" s="14" t="s">
        <v>18</v>
      </c>
    </row>
    <row r="1656" spans="2:14" ht="14.25" customHeight="1" x14ac:dyDescent="0.3">
      <c r="B1656" s="6" t="s">
        <v>26</v>
      </c>
      <c r="C1656" s="6">
        <v>1185732</v>
      </c>
      <c r="D1656" s="7">
        <v>44244</v>
      </c>
      <c r="E1656" s="6" t="s">
        <v>48</v>
      </c>
      <c r="F1656" s="6" t="s">
        <v>72</v>
      </c>
      <c r="G1656" s="6" t="s">
        <v>73</v>
      </c>
      <c r="H1656" s="8" t="s">
        <v>17</v>
      </c>
      <c r="I1656" s="9">
        <v>35</v>
      </c>
      <c r="J1656" s="10">
        <v>800</v>
      </c>
      <c r="K1656" s="11">
        <v>280000</v>
      </c>
      <c r="L1656" s="11">
        <v>140000</v>
      </c>
      <c r="M1656" s="12">
        <v>0.5</v>
      </c>
      <c r="N1656" s="14" t="s">
        <v>18</v>
      </c>
    </row>
    <row r="1657" spans="2:14" ht="14.25" customHeight="1" x14ac:dyDescent="0.3">
      <c r="B1657" s="6" t="s">
        <v>26</v>
      </c>
      <c r="C1657" s="6">
        <v>1185732</v>
      </c>
      <c r="D1657" s="7">
        <v>44244</v>
      </c>
      <c r="E1657" s="6" t="s">
        <v>48</v>
      </c>
      <c r="F1657" s="6" t="s">
        <v>72</v>
      </c>
      <c r="G1657" s="6" t="s">
        <v>73</v>
      </c>
      <c r="H1657" s="8" t="s">
        <v>19</v>
      </c>
      <c r="I1657" s="9">
        <v>35</v>
      </c>
      <c r="J1657" s="10">
        <v>450</v>
      </c>
      <c r="K1657" s="11">
        <v>157500</v>
      </c>
      <c r="L1657" s="11">
        <v>62999.999999999993</v>
      </c>
      <c r="M1657" s="12">
        <v>0.39999999999999997</v>
      </c>
      <c r="N1657" s="14" t="s">
        <v>18</v>
      </c>
    </row>
    <row r="1658" spans="2:14" ht="14.25" customHeight="1" x14ac:dyDescent="0.3">
      <c r="B1658" s="6" t="s">
        <v>26</v>
      </c>
      <c r="C1658" s="6">
        <v>1185732</v>
      </c>
      <c r="D1658" s="7">
        <v>44244</v>
      </c>
      <c r="E1658" s="6" t="s">
        <v>48</v>
      </c>
      <c r="F1658" s="6" t="s">
        <v>72</v>
      </c>
      <c r="G1658" s="6" t="s">
        <v>73</v>
      </c>
      <c r="H1658" s="8" t="s">
        <v>20</v>
      </c>
      <c r="I1658" s="9">
        <v>25</v>
      </c>
      <c r="J1658" s="10">
        <v>500</v>
      </c>
      <c r="K1658" s="11">
        <v>125000</v>
      </c>
      <c r="L1658" s="11">
        <v>37500</v>
      </c>
      <c r="M1658" s="12">
        <v>0.3</v>
      </c>
      <c r="N1658" s="14" t="s">
        <v>18</v>
      </c>
    </row>
    <row r="1659" spans="2:14" ht="14.25" customHeight="1" x14ac:dyDescent="0.3">
      <c r="B1659" s="6" t="s">
        <v>26</v>
      </c>
      <c r="C1659" s="6">
        <v>1185732</v>
      </c>
      <c r="D1659" s="7">
        <v>44244</v>
      </c>
      <c r="E1659" s="6" t="s">
        <v>36</v>
      </c>
      <c r="F1659" s="6" t="s">
        <v>74</v>
      </c>
      <c r="G1659" s="6" t="s">
        <v>75</v>
      </c>
      <c r="H1659" s="8" t="s">
        <v>21</v>
      </c>
      <c r="I1659" s="9">
        <v>29.999999999999993</v>
      </c>
      <c r="J1659" s="10">
        <v>375</v>
      </c>
      <c r="K1659" s="11">
        <v>112499.99999999997</v>
      </c>
      <c r="L1659" s="11">
        <v>39374.999999999985</v>
      </c>
      <c r="M1659" s="12">
        <v>0.35</v>
      </c>
      <c r="N1659" s="14" t="s">
        <v>18</v>
      </c>
    </row>
    <row r="1660" spans="2:14" ht="14.25" customHeight="1" x14ac:dyDescent="0.3">
      <c r="B1660" s="6" t="s">
        <v>26</v>
      </c>
      <c r="C1660" s="6">
        <v>1185732</v>
      </c>
      <c r="D1660" s="7">
        <v>44244</v>
      </c>
      <c r="E1660" s="6" t="s">
        <v>36</v>
      </c>
      <c r="F1660" s="6" t="s">
        <v>74</v>
      </c>
      <c r="G1660" s="6" t="s">
        <v>75</v>
      </c>
      <c r="H1660" s="8" t="s">
        <v>22</v>
      </c>
      <c r="I1660" s="9">
        <v>45.000000000000007</v>
      </c>
      <c r="J1660" s="10">
        <v>450</v>
      </c>
      <c r="K1660" s="11">
        <v>202500.00000000003</v>
      </c>
      <c r="L1660" s="11">
        <v>81000</v>
      </c>
      <c r="M1660" s="12">
        <v>0.39999999999999997</v>
      </c>
      <c r="N1660" s="14" t="s">
        <v>18</v>
      </c>
    </row>
    <row r="1661" spans="2:14" ht="14.25" customHeight="1" x14ac:dyDescent="0.3">
      <c r="B1661" s="6" t="s">
        <v>26</v>
      </c>
      <c r="C1661" s="6">
        <v>1185732</v>
      </c>
      <c r="D1661" s="7">
        <v>44244</v>
      </c>
      <c r="E1661" s="6" t="s">
        <v>36</v>
      </c>
      <c r="F1661" s="6" t="s">
        <v>74</v>
      </c>
      <c r="G1661" s="6" t="s">
        <v>75</v>
      </c>
      <c r="H1661" s="8" t="s">
        <v>23</v>
      </c>
      <c r="I1661" s="9">
        <v>35</v>
      </c>
      <c r="J1661" s="10">
        <v>550</v>
      </c>
      <c r="K1661" s="11">
        <v>192500</v>
      </c>
      <c r="L1661" s="11">
        <v>105875.00000000001</v>
      </c>
      <c r="M1661" s="12">
        <v>0.55000000000000004</v>
      </c>
      <c r="N1661" s="14" t="s">
        <v>18</v>
      </c>
    </row>
    <row r="1662" spans="2:14" ht="14.25" customHeight="1" x14ac:dyDescent="0.3">
      <c r="B1662" s="6" t="s">
        <v>26</v>
      </c>
      <c r="C1662" s="6">
        <v>1185732</v>
      </c>
      <c r="D1662" s="7">
        <v>44270</v>
      </c>
      <c r="E1662" s="6" t="s">
        <v>36</v>
      </c>
      <c r="F1662" s="6" t="s">
        <v>74</v>
      </c>
      <c r="G1662" s="6" t="s">
        <v>75</v>
      </c>
      <c r="H1662" s="8" t="s">
        <v>17</v>
      </c>
      <c r="I1662" s="9">
        <v>35</v>
      </c>
      <c r="J1662" s="10">
        <v>770</v>
      </c>
      <c r="K1662" s="11">
        <v>269500</v>
      </c>
      <c r="L1662" s="11">
        <v>134750</v>
      </c>
      <c r="M1662" s="12">
        <v>0.5</v>
      </c>
      <c r="N1662" s="14" t="s">
        <v>18</v>
      </c>
    </row>
    <row r="1663" spans="2:14" ht="14.25" customHeight="1" x14ac:dyDescent="0.3">
      <c r="B1663" s="6" t="s">
        <v>26</v>
      </c>
      <c r="C1663" s="6">
        <v>1185732</v>
      </c>
      <c r="D1663" s="7">
        <v>44270</v>
      </c>
      <c r="E1663" s="6" t="s">
        <v>36</v>
      </c>
      <c r="F1663" s="6" t="s">
        <v>74</v>
      </c>
      <c r="G1663" s="6" t="s">
        <v>75</v>
      </c>
      <c r="H1663" s="8" t="s">
        <v>19</v>
      </c>
      <c r="I1663" s="9">
        <v>35</v>
      </c>
      <c r="J1663" s="10">
        <v>450</v>
      </c>
      <c r="K1663" s="11">
        <v>157500</v>
      </c>
      <c r="L1663" s="11">
        <v>62999.999999999993</v>
      </c>
      <c r="M1663" s="12">
        <v>0.39999999999999997</v>
      </c>
      <c r="N1663" s="14" t="s">
        <v>18</v>
      </c>
    </row>
    <row r="1664" spans="2:14" ht="14.25" customHeight="1" x14ac:dyDescent="0.3">
      <c r="B1664" s="6" t="s">
        <v>26</v>
      </c>
      <c r="C1664" s="6">
        <v>1185732</v>
      </c>
      <c r="D1664" s="7">
        <v>44270</v>
      </c>
      <c r="E1664" s="6" t="s">
        <v>36</v>
      </c>
      <c r="F1664" s="6" t="s">
        <v>74</v>
      </c>
      <c r="G1664" s="6" t="s">
        <v>75</v>
      </c>
      <c r="H1664" s="8" t="s">
        <v>20</v>
      </c>
      <c r="I1664" s="9">
        <v>25</v>
      </c>
      <c r="J1664" s="10">
        <v>475</v>
      </c>
      <c r="K1664" s="11">
        <v>118750</v>
      </c>
      <c r="L1664" s="11">
        <v>35625</v>
      </c>
      <c r="M1664" s="12">
        <v>0.3</v>
      </c>
      <c r="N1664" s="14" t="s">
        <v>18</v>
      </c>
    </row>
    <row r="1665" spans="2:14" ht="14.25" customHeight="1" x14ac:dyDescent="0.3">
      <c r="B1665" s="6" t="s">
        <v>26</v>
      </c>
      <c r="C1665" s="6">
        <v>1185732</v>
      </c>
      <c r="D1665" s="7">
        <v>44270</v>
      </c>
      <c r="E1665" s="6" t="s">
        <v>36</v>
      </c>
      <c r="F1665" s="6" t="s">
        <v>74</v>
      </c>
      <c r="G1665" s="6" t="s">
        <v>75</v>
      </c>
      <c r="H1665" s="8" t="s">
        <v>21</v>
      </c>
      <c r="I1665" s="9">
        <v>29.999999999999993</v>
      </c>
      <c r="J1665" s="10">
        <v>325</v>
      </c>
      <c r="K1665" s="11">
        <v>97499.999999999971</v>
      </c>
      <c r="L1665" s="11">
        <v>34124.999999999985</v>
      </c>
      <c r="M1665" s="12">
        <v>0.35</v>
      </c>
      <c r="N1665" s="14" t="s">
        <v>18</v>
      </c>
    </row>
    <row r="1666" spans="2:14" ht="14.25" customHeight="1" x14ac:dyDescent="0.3">
      <c r="B1666" s="6" t="s">
        <v>26</v>
      </c>
      <c r="C1666" s="6">
        <v>1185732</v>
      </c>
      <c r="D1666" s="7">
        <v>44270</v>
      </c>
      <c r="E1666" s="6" t="s">
        <v>36</v>
      </c>
      <c r="F1666" s="6" t="s">
        <v>74</v>
      </c>
      <c r="G1666" s="6" t="s">
        <v>75</v>
      </c>
      <c r="H1666" s="8" t="s">
        <v>22</v>
      </c>
      <c r="I1666" s="9">
        <v>45.000000000000007</v>
      </c>
      <c r="J1666" s="10">
        <v>375</v>
      </c>
      <c r="K1666" s="11">
        <v>168750.00000000003</v>
      </c>
      <c r="L1666" s="11">
        <v>67500</v>
      </c>
      <c r="M1666" s="12">
        <v>0.39999999999999997</v>
      </c>
      <c r="N1666" s="14" t="s">
        <v>18</v>
      </c>
    </row>
    <row r="1667" spans="2:14" ht="14.25" customHeight="1" x14ac:dyDescent="0.3">
      <c r="B1667" s="6" t="s">
        <v>26</v>
      </c>
      <c r="C1667" s="6">
        <v>1185732</v>
      </c>
      <c r="D1667" s="7">
        <v>44270</v>
      </c>
      <c r="E1667" s="6" t="s">
        <v>36</v>
      </c>
      <c r="F1667" s="6" t="s">
        <v>74</v>
      </c>
      <c r="G1667" s="6" t="s">
        <v>75</v>
      </c>
      <c r="H1667" s="8" t="s">
        <v>23</v>
      </c>
      <c r="I1667" s="9">
        <v>35</v>
      </c>
      <c r="J1667" s="10">
        <v>475</v>
      </c>
      <c r="K1667" s="11">
        <v>166250</v>
      </c>
      <c r="L1667" s="11">
        <v>91437.500000000015</v>
      </c>
      <c r="M1667" s="12">
        <v>0.55000000000000004</v>
      </c>
      <c r="N1667" s="14" t="s">
        <v>18</v>
      </c>
    </row>
    <row r="1668" spans="2:14" ht="14.25" customHeight="1" x14ac:dyDescent="0.3">
      <c r="B1668" s="6" t="s">
        <v>26</v>
      </c>
      <c r="C1668" s="6">
        <v>1185732</v>
      </c>
      <c r="D1668" s="7">
        <v>44302</v>
      </c>
      <c r="E1668" s="6" t="s">
        <v>36</v>
      </c>
      <c r="F1668" s="6" t="s">
        <v>74</v>
      </c>
      <c r="G1668" s="6" t="s">
        <v>75</v>
      </c>
      <c r="H1668" s="8" t="s">
        <v>17</v>
      </c>
      <c r="I1668" s="9">
        <v>35</v>
      </c>
      <c r="J1668" s="10">
        <v>725</v>
      </c>
      <c r="K1668" s="11">
        <v>253750</v>
      </c>
      <c r="L1668" s="11">
        <v>126875</v>
      </c>
      <c r="M1668" s="12">
        <v>0.5</v>
      </c>
      <c r="N1668" s="14" t="s">
        <v>18</v>
      </c>
    </row>
    <row r="1669" spans="2:14" ht="14.25" customHeight="1" x14ac:dyDescent="0.3">
      <c r="B1669" s="6" t="s">
        <v>26</v>
      </c>
      <c r="C1669" s="6">
        <v>1185732</v>
      </c>
      <c r="D1669" s="7">
        <v>44302</v>
      </c>
      <c r="E1669" s="6" t="s">
        <v>36</v>
      </c>
      <c r="F1669" s="6" t="s">
        <v>74</v>
      </c>
      <c r="G1669" s="6" t="s">
        <v>75</v>
      </c>
      <c r="H1669" s="8" t="s">
        <v>19</v>
      </c>
      <c r="I1669" s="9">
        <v>40</v>
      </c>
      <c r="J1669" s="10">
        <v>425</v>
      </c>
      <c r="K1669" s="11">
        <v>170000</v>
      </c>
      <c r="L1669" s="11">
        <v>68000</v>
      </c>
      <c r="M1669" s="12">
        <v>0.39999999999999997</v>
      </c>
      <c r="N1669" s="14" t="s">
        <v>18</v>
      </c>
    </row>
    <row r="1670" spans="2:14" ht="14.25" customHeight="1" x14ac:dyDescent="0.3">
      <c r="B1670" s="6" t="s">
        <v>26</v>
      </c>
      <c r="C1670" s="6">
        <v>1185732</v>
      </c>
      <c r="D1670" s="7">
        <v>44302</v>
      </c>
      <c r="E1670" s="6" t="s">
        <v>36</v>
      </c>
      <c r="F1670" s="6" t="s">
        <v>74</v>
      </c>
      <c r="G1670" s="6" t="s">
        <v>75</v>
      </c>
      <c r="H1670" s="8" t="s">
        <v>20</v>
      </c>
      <c r="I1670" s="9">
        <v>30.000000000000004</v>
      </c>
      <c r="J1670" s="10">
        <v>450</v>
      </c>
      <c r="K1670" s="11">
        <v>135000.00000000003</v>
      </c>
      <c r="L1670" s="11">
        <v>40500.000000000007</v>
      </c>
      <c r="M1670" s="12">
        <v>0.3</v>
      </c>
      <c r="N1670" s="14" t="s">
        <v>18</v>
      </c>
    </row>
    <row r="1671" spans="2:14" ht="14.25" customHeight="1" x14ac:dyDescent="0.3">
      <c r="B1671" s="6" t="s">
        <v>26</v>
      </c>
      <c r="C1671" s="6">
        <v>1185732</v>
      </c>
      <c r="D1671" s="7">
        <v>44302</v>
      </c>
      <c r="E1671" s="6" t="s">
        <v>36</v>
      </c>
      <c r="F1671" s="6" t="s">
        <v>74</v>
      </c>
      <c r="G1671" s="6" t="s">
        <v>75</v>
      </c>
      <c r="H1671" s="8" t="s">
        <v>21</v>
      </c>
      <c r="I1671" s="9">
        <v>35</v>
      </c>
      <c r="J1671" s="10">
        <v>375</v>
      </c>
      <c r="K1671" s="11">
        <v>131250</v>
      </c>
      <c r="L1671" s="11">
        <v>45937.5</v>
      </c>
      <c r="M1671" s="12">
        <v>0.35</v>
      </c>
      <c r="N1671" s="14" t="s">
        <v>18</v>
      </c>
    </row>
    <row r="1672" spans="2:14" ht="14.25" customHeight="1" x14ac:dyDescent="0.3">
      <c r="B1672" s="6" t="s">
        <v>26</v>
      </c>
      <c r="C1672" s="6">
        <v>1185732</v>
      </c>
      <c r="D1672" s="7">
        <v>44302</v>
      </c>
      <c r="E1672" s="6" t="s">
        <v>36</v>
      </c>
      <c r="F1672" s="6" t="s">
        <v>74</v>
      </c>
      <c r="G1672" s="6" t="s">
        <v>75</v>
      </c>
      <c r="H1672" s="8" t="s">
        <v>22</v>
      </c>
      <c r="I1672" s="9">
        <v>50</v>
      </c>
      <c r="J1672" s="10">
        <v>400</v>
      </c>
      <c r="K1672" s="11">
        <v>200000</v>
      </c>
      <c r="L1672" s="11">
        <v>80000</v>
      </c>
      <c r="M1672" s="12">
        <v>0.39999999999999997</v>
      </c>
      <c r="N1672" s="14" t="s">
        <v>18</v>
      </c>
    </row>
    <row r="1673" spans="2:14" ht="14.25" customHeight="1" x14ac:dyDescent="0.3">
      <c r="B1673" s="6" t="s">
        <v>26</v>
      </c>
      <c r="C1673" s="6">
        <v>1185732</v>
      </c>
      <c r="D1673" s="7">
        <v>44302</v>
      </c>
      <c r="E1673" s="6" t="s">
        <v>36</v>
      </c>
      <c r="F1673" s="6" t="s">
        <v>74</v>
      </c>
      <c r="G1673" s="6" t="s">
        <v>75</v>
      </c>
      <c r="H1673" s="8" t="s">
        <v>23</v>
      </c>
      <c r="I1673" s="9">
        <v>40</v>
      </c>
      <c r="J1673" s="10">
        <v>525</v>
      </c>
      <c r="K1673" s="11">
        <v>210000</v>
      </c>
      <c r="L1673" s="11">
        <v>115500.00000000001</v>
      </c>
      <c r="M1673" s="12">
        <v>0.55000000000000004</v>
      </c>
      <c r="N1673" s="14" t="s">
        <v>18</v>
      </c>
    </row>
    <row r="1674" spans="2:14" ht="14.25" customHeight="1" x14ac:dyDescent="0.3">
      <c r="B1674" s="6" t="s">
        <v>26</v>
      </c>
      <c r="C1674" s="6">
        <v>1185732</v>
      </c>
      <c r="D1674" s="7">
        <v>44331</v>
      </c>
      <c r="E1674" s="6" t="s">
        <v>36</v>
      </c>
      <c r="F1674" s="6" t="s">
        <v>74</v>
      </c>
      <c r="G1674" s="6" t="s">
        <v>75</v>
      </c>
      <c r="H1674" s="8" t="s">
        <v>17</v>
      </c>
      <c r="I1674" s="9">
        <v>50</v>
      </c>
      <c r="J1674" s="10">
        <v>795</v>
      </c>
      <c r="K1674" s="11">
        <v>397500</v>
      </c>
      <c r="L1674" s="11">
        <v>198750</v>
      </c>
      <c r="M1674" s="12">
        <v>0.5</v>
      </c>
      <c r="N1674" s="14" t="s">
        <v>18</v>
      </c>
    </row>
    <row r="1675" spans="2:14" ht="14.25" customHeight="1" x14ac:dyDescent="0.3">
      <c r="B1675" s="6" t="s">
        <v>26</v>
      </c>
      <c r="C1675" s="6">
        <v>1185732</v>
      </c>
      <c r="D1675" s="7">
        <v>44331</v>
      </c>
      <c r="E1675" s="6" t="s">
        <v>36</v>
      </c>
      <c r="F1675" s="6" t="s">
        <v>74</v>
      </c>
      <c r="G1675" s="6" t="s">
        <v>75</v>
      </c>
      <c r="H1675" s="8" t="s">
        <v>19</v>
      </c>
      <c r="I1675" s="9">
        <v>50</v>
      </c>
      <c r="J1675" s="10">
        <v>500</v>
      </c>
      <c r="K1675" s="11">
        <v>250000</v>
      </c>
      <c r="L1675" s="11">
        <v>99999.999999999985</v>
      </c>
      <c r="M1675" s="12">
        <v>0.39999999999999997</v>
      </c>
      <c r="N1675" s="14" t="s">
        <v>18</v>
      </c>
    </row>
    <row r="1676" spans="2:14" ht="14.25" customHeight="1" x14ac:dyDescent="0.3">
      <c r="B1676" s="6" t="s">
        <v>26</v>
      </c>
      <c r="C1676" s="6">
        <v>1185732</v>
      </c>
      <c r="D1676" s="7">
        <v>44331</v>
      </c>
      <c r="E1676" s="6" t="s">
        <v>36</v>
      </c>
      <c r="F1676" s="6" t="s">
        <v>74</v>
      </c>
      <c r="G1676" s="6" t="s">
        <v>75</v>
      </c>
      <c r="H1676" s="8" t="s">
        <v>20</v>
      </c>
      <c r="I1676" s="9">
        <v>45</v>
      </c>
      <c r="J1676" s="10">
        <v>475</v>
      </c>
      <c r="K1676" s="11">
        <v>213750</v>
      </c>
      <c r="L1676" s="11">
        <v>64125</v>
      </c>
      <c r="M1676" s="12">
        <v>0.3</v>
      </c>
      <c r="N1676" s="14" t="s">
        <v>18</v>
      </c>
    </row>
    <row r="1677" spans="2:14" ht="14.25" customHeight="1" x14ac:dyDescent="0.3">
      <c r="B1677" s="6" t="s">
        <v>26</v>
      </c>
      <c r="C1677" s="6">
        <v>1185732</v>
      </c>
      <c r="D1677" s="7">
        <v>44331</v>
      </c>
      <c r="E1677" s="6" t="s">
        <v>36</v>
      </c>
      <c r="F1677" s="6" t="s">
        <v>74</v>
      </c>
      <c r="G1677" s="6" t="s">
        <v>75</v>
      </c>
      <c r="H1677" s="8" t="s">
        <v>21</v>
      </c>
      <c r="I1677" s="9">
        <v>45</v>
      </c>
      <c r="J1677" s="10">
        <v>450</v>
      </c>
      <c r="K1677" s="11">
        <v>202500</v>
      </c>
      <c r="L1677" s="11">
        <v>70875</v>
      </c>
      <c r="M1677" s="12">
        <v>0.35</v>
      </c>
      <c r="N1677" s="14" t="s">
        <v>18</v>
      </c>
    </row>
    <row r="1678" spans="2:14" ht="14.25" customHeight="1" x14ac:dyDescent="0.3">
      <c r="B1678" s="6" t="s">
        <v>26</v>
      </c>
      <c r="C1678" s="6">
        <v>1185732</v>
      </c>
      <c r="D1678" s="7">
        <v>44331</v>
      </c>
      <c r="E1678" s="6" t="s">
        <v>36</v>
      </c>
      <c r="F1678" s="6" t="s">
        <v>74</v>
      </c>
      <c r="G1678" s="6" t="s">
        <v>75</v>
      </c>
      <c r="H1678" s="8" t="s">
        <v>22</v>
      </c>
      <c r="I1678" s="9">
        <v>54.999999999999993</v>
      </c>
      <c r="J1678" s="10">
        <v>475</v>
      </c>
      <c r="K1678" s="11">
        <v>261249.99999999997</v>
      </c>
      <c r="L1678" s="11">
        <v>104499.99999999999</v>
      </c>
      <c r="M1678" s="12">
        <v>0.39999999999999997</v>
      </c>
      <c r="N1678" s="14" t="s">
        <v>18</v>
      </c>
    </row>
    <row r="1679" spans="2:14" ht="14.25" customHeight="1" x14ac:dyDescent="0.3">
      <c r="B1679" s="6" t="s">
        <v>26</v>
      </c>
      <c r="C1679" s="6">
        <v>1185732</v>
      </c>
      <c r="D1679" s="7">
        <v>44331</v>
      </c>
      <c r="E1679" s="6" t="s">
        <v>36</v>
      </c>
      <c r="F1679" s="6" t="s">
        <v>74</v>
      </c>
      <c r="G1679" s="6" t="s">
        <v>75</v>
      </c>
      <c r="H1679" s="8" t="s">
        <v>23</v>
      </c>
      <c r="I1679" s="9">
        <v>60</v>
      </c>
      <c r="J1679" s="10">
        <v>575</v>
      </c>
      <c r="K1679" s="11">
        <v>345000</v>
      </c>
      <c r="L1679" s="11">
        <v>189750.00000000003</v>
      </c>
      <c r="M1679" s="12">
        <v>0.55000000000000004</v>
      </c>
      <c r="N1679" s="14" t="s">
        <v>18</v>
      </c>
    </row>
    <row r="1680" spans="2:14" ht="14.25" customHeight="1" x14ac:dyDescent="0.3">
      <c r="B1680" s="6" t="s">
        <v>26</v>
      </c>
      <c r="C1680" s="6">
        <v>1185732</v>
      </c>
      <c r="D1680" s="7">
        <v>44364</v>
      </c>
      <c r="E1680" s="6" t="s">
        <v>36</v>
      </c>
      <c r="F1680" s="6" t="s">
        <v>74</v>
      </c>
      <c r="G1680" s="6" t="s">
        <v>75</v>
      </c>
      <c r="H1680" s="8" t="s">
        <v>17</v>
      </c>
      <c r="I1680" s="9">
        <v>54.999999999999993</v>
      </c>
      <c r="J1680" s="10">
        <v>825</v>
      </c>
      <c r="K1680" s="11">
        <v>453749.99999999994</v>
      </c>
      <c r="L1680" s="11">
        <v>226874.99999999997</v>
      </c>
      <c r="M1680" s="12">
        <v>0.5</v>
      </c>
      <c r="N1680" s="14" t="s">
        <v>18</v>
      </c>
    </row>
    <row r="1681" spans="2:14" ht="14.25" customHeight="1" x14ac:dyDescent="0.3">
      <c r="B1681" s="6" t="s">
        <v>26</v>
      </c>
      <c r="C1681" s="6">
        <v>1185732</v>
      </c>
      <c r="D1681" s="7">
        <v>44364</v>
      </c>
      <c r="E1681" s="6" t="s">
        <v>36</v>
      </c>
      <c r="F1681" s="6" t="s">
        <v>74</v>
      </c>
      <c r="G1681" s="6" t="s">
        <v>75</v>
      </c>
      <c r="H1681" s="8" t="s">
        <v>19</v>
      </c>
      <c r="I1681" s="9">
        <v>50</v>
      </c>
      <c r="J1681" s="10">
        <v>575</v>
      </c>
      <c r="K1681" s="11">
        <v>287500</v>
      </c>
      <c r="L1681" s="11">
        <v>114999.99999999999</v>
      </c>
      <c r="M1681" s="12">
        <v>0.39999999999999997</v>
      </c>
      <c r="N1681" s="14" t="s">
        <v>18</v>
      </c>
    </row>
    <row r="1682" spans="2:14" ht="14.25" customHeight="1" x14ac:dyDescent="0.3">
      <c r="B1682" s="6" t="s">
        <v>26</v>
      </c>
      <c r="C1682" s="6">
        <v>1185732</v>
      </c>
      <c r="D1682" s="7">
        <v>44364</v>
      </c>
      <c r="E1682" s="6" t="s">
        <v>36</v>
      </c>
      <c r="F1682" s="6" t="s">
        <v>74</v>
      </c>
      <c r="G1682" s="6" t="s">
        <v>75</v>
      </c>
      <c r="H1682" s="8" t="s">
        <v>20</v>
      </c>
      <c r="I1682" s="9">
        <v>45</v>
      </c>
      <c r="J1682" s="10">
        <v>550</v>
      </c>
      <c r="K1682" s="11">
        <v>247500</v>
      </c>
      <c r="L1682" s="11">
        <v>74250</v>
      </c>
      <c r="M1682" s="12">
        <v>0.3</v>
      </c>
      <c r="N1682" s="14" t="s">
        <v>18</v>
      </c>
    </row>
    <row r="1683" spans="2:14" ht="14.25" customHeight="1" x14ac:dyDescent="0.3">
      <c r="B1683" s="6" t="s">
        <v>26</v>
      </c>
      <c r="C1683" s="6">
        <v>1185732</v>
      </c>
      <c r="D1683" s="7">
        <v>44364</v>
      </c>
      <c r="E1683" s="6" t="s">
        <v>36</v>
      </c>
      <c r="F1683" s="6" t="s">
        <v>74</v>
      </c>
      <c r="G1683" s="6" t="s">
        <v>75</v>
      </c>
      <c r="H1683" s="8" t="s">
        <v>21</v>
      </c>
      <c r="I1683" s="9">
        <v>45</v>
      </c>
      <c r="J1683" s="10">
        <v>525</v>
      </c>
      <c r="K1683" s="11">
        <v>236250</v>
      </c>
      <c r="L1683" s="11">
        <v>82687.5</v>
      </c>
      <c r="M1683" s="12">
        <v>0.35</v>
      </c>
      <c r="N1683" s="14" t="s">
        <v>18</v>
      </c>
    </row>
    <row r="1684" spans="2:14" ht="14.25" customHeight="1" x14ac:dyDescent="0.3">
      <c r="B1684" s="6" t="s">
        <v>26</v>
      </c>
      <c r="C1684" s="6">
        <v>1185732</v>
      </c>
      <c r="D1684" s="7">
        <v>44364</v>
      </c>
      <c r="E1684" s="6" t="s">
        <v>36</v>
      </c>
      <c r="F1684" s="6" t="s">
        <v>74</v>
      </c>
      <c r="G1684" s="6" t="s">
        <v>75</v>
      </c>
      <c r="H1684" s="8" t="s">
        <v>22</v>
      </c>
      <c r="I1684" s="9">
        <v>60</v>
      </c>
      <c r="J1684" s="10">
        <v>525</v>
      </c>
      <c r="K1684" s="11">
        <v>315000</v>
      </c>
      <c r="L1684" s="11">
        <v>125999.99999999999</v>
      </c>
      <c r="M1684" s="12">
        <v>0.39999999999999997</v>
      </c>
      <c r="N1684" s="14" t="s">
        <v>18</v>
      </c>
    </row>
    <row r="1685" spans="2:14" ht="14.25" customHeight="1" x14ac:dyDescent="0.3">
      <c r="B1685" s="6" t="s">
        <v>26</v>
      </c>
      <c r="C1685" s="6">
        <v>1185732</v>
      </c>
      <c r="D1685" s="7">
        <v>44364</v>
      </c>
      <c r="E1685" s="6" t="s">
        <v>36</v>
      </c>
      <c r="F1685" s="6" t="s">
        <v>74</v>
      </c>
      <c r="G1685" s="6" t="s">
        <v>75</v>
      </c>
      <c r="H1685" s="8" t="s">
        <v>23</v>
      </c>
      <c r="I1685" s="9">
        <v>65</v>
      </c>
      <c r="J1685" s="10">
        <v>675</v>
      </c>
      <c r="K1685" s="11">
        <v>438750</v>
      </c>
      <c r="L1685" s="11">
        <v>241312.50000000003</v>
      </c>
      <c r="M1685" s="12">
        <v>0.55000000000000004</v>
      </c>
      <c r="N1685" s="14" t="s">
        <v>18</v>
      </c>
    </row>
    <row r="1686" spans="2:14" ht="14.25" customHeight="1" x14ac:dyDescent="0.3">
      <c r="B1686" s="6" t="s">
        <v>26</v>
      </c>
      <c r="C1686" s="6">
        <v>1185732</v>
      </c>
      <c r="D1686" s="7">
        <v>44392</v>
      </c>
      <c r="E1686" s="6" t="s">
        <v>36</v>
      </c>
      <c r="F1686" s="6" t="s">
        <v>74</v>
      </c>
      <c r="G1686" s="6" t="s">
        <v>75</v>
      </c>
      <c r="H1686" s="8" t="s">
        <v>17</v>
      </c>
      <c r="I1686" s="9">
        <v>60</v>
      </c>
      <c r="J1686" s="10">
        <v>900</v>
      </c>
      <c r="K1686" s="11">
        <v>540000</v>
      </c>
      <c r="L1686" s="11">
        <v>270000</v>
      </c>
      <c r="M1686" s="12">
        <v>0.5</v>
      </c>
      <c r="N1686" s="14" t="s">
        <v>18</v>
      </c>
    </row>
    <row r="1687" spans="2:14" ht="14.25" customHeight="1" x14ac:dyDescent="0.3">
      <c r="B1687" s="6" t="s">
        <v>26</v>
      </c>
      <c r="C1687" s="6">
        <v>1185732</v>
      </c>
      <c r="D1687" s="7">
        <v>44392</v>
      </c>
      <c r="E1687" s="6" t="s">
        <v>36</v>
      </c>
      <c r="F1687" s="6" t="s">
        <v>74</v>
      </c>
      <c r="G1687" s="6" t="s">
        <v>75</v>
      </c>
      <c r="H1687" s="8" t="s">
        <v>19</v>
      </c>
      <c r="I1687" s="9">
        <v>55.000000000000007</v>
      </c>
      <c r="J1687" s="10">
        <v>650</v>
      </c>
      <c r="K1687" s="11">
        <v>357500.00000000006</v>
      </c>
      <c r="L1687" s="11">
        <v>143000</v>
      </c>
      <c r="M1687" s="12">
        <v>0.39999999999999997</v>
      </c>
      <c r="N1687" s="14" t="s">
        <v>18</v>
      </c>
    </row>
    <row r="1688" spans="2:14" ht="14.25" customHeight="1" x14ac:dyDescent="0.3">
      <c r="B1688" s="6" t="s">
        <v>26</v>
      </c>
      <c r="C1688" s="6">
        <v>1185732</v>
      </c>
      <c r="D1688" s="7">
        <v>44392</v>
      </c>
      <c r="E1688" s="6" t="s">
        <v>36</v>
      </c>
      <c r="F1688" s="6" t="s">
        <v>74</v>
      </c>
      <c r="G1688" s="6" t="s">
        <v>75</v>
      </c>
      <c r="H1688" s="8" t="s">
        <v>20</v>
      </c>
      <c r="I1688" s="9">
        <v>50</v>
      </c>
      <c r="J1688" s="10">
        <v>575</v>
      </c>
      <c r="K1688" s="11">
        <v>287500</v>
      </c>
      <c r="L1688" s="11">
        <v>86250</v>
      </c>
      <c r="M1688" s="12">
        <v>0.3</v>
      </c>
      <c r="N1688" s="14" t="s">
        <v>18</v>
      </c>
    </row>
    <row r="1689" spans="2:14" ht="14.25" customHeight="1" x14ac:dyDescent="0.3">
      <c r="B1689" s="6" t="s">
        <v>26</v>
      </c>
      <c r="C1689" s="6">
        <v>1185732</v>
      </c>
      <c r="D1689" s="7">
        <v>44392</v>
      </c>
      <c r="E1689" s="6" t="s">
        <v>36</v>
      </c>
      <c r="F1689" s="6" t="s">
        <v>74</v>
      </c>
      <c r="G1689" s="6" t="s">
        <v>75</v>
      </c>
      <c r="H1689" s="8" t="s">
        <v>21</v>
      </c>
      <c r="I1689" s="9">
        <v>50</v>
      </c>
      <c r="J1689" s="10">
        <v>525</v>
      </c>
      <c r="K1689" s="11">
        <v>262500</v>
      </c>
      <c r="L1689" s="11">
        <v>91875</v>
      </c>
      <c r="M1689" s="12">
        <v>0.35</v>
      </c>
      <c r="N1689" s="14" t="s">
        <v>18</v>
      </c>
    </row>
    <row r="1690" spans="2:14" ht="14.25" customHeight="1" x14ac:dyDescent="0.3">
      <c r="B1690" s="6" t="s">
        <v>26</v>
      </c>
      <c r="C1690" s="6">
        <v>1185732</v>
      </c>
      <c r="D1690" s="7">
        <v>44392</v>
      </c>
      <c r="E1690" s="6" t="s">
        <v>36</v>
      </c>
      <c r="F1690" s="6" t="s">
        <v>74</v>
      </c>
      <c r="G1690" s="6" t="s">
        <v>75</v>
      </c>
      <c r="H1690" s="8" t="s">
        <v>22</v>
      </c>
      <c r="I1690" s="9">
        <v>60</v>
      </c>
      <c r="J1690" s="10">
        <v>550</v>
      </c>
      <c r="K1690" s="11">
        <v>330000</v>
      </c>
      <c r="L1690" s="11">
        <v>132000</v>
      </c>
      <c r="M1690" s="12">
        <v>0.39999999999999997</v>
      </c>
      <c r="N1690" s="14" t="s">
        <v>18</v>
      </c>
    </row>
    <row r="1691" spans="2:14" ht="14.25" customHeight="1" x14ac:dyDescent="0.3">
      <c r="B1691" s="6" t="s">
        <v>26</v>
      </c>
      <c r="C1691" s="6">
        <v>1185732</v>
      </c>
      <c r="D1691" s="7">
        <v>44392</v>
      </c>
      <c r="E1691" s="6" t="s">
        <v>36</v>
      </c>
      <c r="F1691" s="6" t="s">
        <v>74</v>
      </c>
      <c r="G1691" s="6" t="s">
        <v>75</v>
      </c>
      <c r="H1691" s="8" t="s">
        <v>23</v>
      </c>
      <c r="I1691" s="9">
        <v>65</v>
      </c>
      <c r="J1691" s="10">
        <v>725</v>
      </c>
      <c r="K1691" s="11">
        <v>471250</v>
      </c>
      <c r="L1691" s="11">
        <v>259187.50000000003</v>
      </c>
      <c r="M1691" s="12">
        <v>0.55000000000000004</v>
      </c>
      <c r="N1691" s="14" t="s">
        <v>18</v>
      </c>
    </row>
    <row r="1692" spans="2:14" ht="14.25" customHeight="1" x14ac:dyDescent="0.3">
      <c r="B1692" s="6" t="s">
        <v>26</v>
      </c>
      <c r="C1692" s="6">
        <v>1185732</v>
      </c>
      <c r="D1692" s="7">
        <v>44424</v>
      </c>
      <c r="E1692" s="6" t="s">
        <v>36</v>
      </c>
      <c r="F1692" s="6" t="s">
        <v>74</v>
      </c>
      <c r="G1692" s="6" t="s">
        <v>75</v>
      </c>
      <c r="H1692" s="8" t="s">
        <v>17</v>
      </c>
      <c r="I1692" s="9">
        <v>60</v>
      </c>
      <c r="J1692" s="10">
        <v>875</v>
      </c>
      <c r="K1692" s="11">
        <v>525000</v>
      </c>
      <c r="L1692" s="11">
        <v>262500</v>
      </c>
      <c r="M1692" s="12">
        <v>0.5</v>
      </c>
      <c r="N1692" s="14" t="s">
        <v>18</v>
      </c>
    </row>
    <row r="1693" spans="2:14" ht="14.25" customHeight="1" x14ac:dyDescent="0.3">
      <c r="B1693" s="6" t="s">
        <v>26</v>
      </c>
      <c r="C1693" s="6">
        <v>1185732</v>
      </c>
      <c r="D1693" s="7">
        <v>44424</v>
      </c>
      <c r="E1693" s="6" t="s">
        <v>36</v>
      </c>
      <c r="F1693" s="6" t="s">
        <v>74</v>
      </c>
      <c r="G1693" s="6" t="s">
        <v>75</v>
      </c>
      <c r="H1693" s="8" t="s">
        <v>19</v>
      </c>
      <c r="I1693" s="9">
        <v>55.000000000000007</v>
      </c>
      <c r="J1693" s="10">
        <v>650</v>
      </c>
      <c r="K1693" s="11">
        <v>357500.00000000006</v>
      </c>
      <c r="L1693" s="11">
        <v>143000</v>
      </c>
      <c r="M1693" s="12">
        <v>0.39999999999999997</v>
      </c>
      <c r="N1693" s="14" t="s">
        <v>18</v>
      </c>
    </row>
    <row r="1694" spans="2:14" ht="14.25" customHeight="1" x14ac:dyDescent="0.3">
      <c r="B1694" s="6" t="s">
        <v>26</v>
      </c>
      <c r="C1694" s="6">
        <v>1185732</v>
      </c>
      <c r="D1694" s="7">
        <v>44424</v>
      </c>
      <c r="E1694" s="6" t="s">
        <v>36</v>
      </c>
      <c r="F1694" s="6" t="s">
        <v>74</v>
      </c>
      <c r="G1694" s="6" t="s">
        <v>75</v>
      </c>
      <c r="H1694" s="8" t="s">
        <v>20</v>
      </c>
      <c r="I1694" s="9">
        <v>45.000000000000007</v>
      </c>
      <c r="J1694" s="10">
        <v>575</v>
      </c>
      <c r="K1694" s="11">
        <v>258750.00000000003</v>
      </c>
      <c r="L1694" s="11">
        <v>77625</v>
      </c>
      <c r="M1694" s="12">
        <v>0.3</v>
      </c>
      <c r="N1694" s="14" t="s">
        <v>18</v>
      </c>
    </row>
    <row r="1695" spans="2:14" ht="14.25" customHeight="1" x14ac:dyDescent="0.3">
      <c r="B1695" s="6" t="s">
        <v>26</v>
      </c>
      <c r="C1695" s="6">
        <v>1185732</v>
      </c>
      <c r="D1695" s="7">
        <v>44424</v>
      </c>
      <c r="E1695" s="6" t="s">
        <v>36</v>
      </c>
      <c r="F1695" s="6" t="s">
        <v>74</v>
      </c>
      <c r="G1695" s="6" t="s">
        <v>75</v>
      </c>
      <c r="H1695" s="8" t="s">
        <v>21</v>
      </c>
      <c r="I1695" s="9">
        <v>35</v>
      </c>
      <c r="J1695" s="10">
        <v>525</v>
      </c>
      <c r="K1695" s="11">
        <v>183750</v>
      </c>
      <c r="L1695" s="11">
        <v>64312.499999999993</v>
      </c>
      <c r="M1695" s="12">
        <v>0.35</v>
      </c>
      <c r="N1695" s="14" t="s">
        <v>18</v>
      </c>
    </row>
    <row r="1696" spans="2:14" ht="14.25" customHeight="1" x14ac:dyDescent="0.3">
      <c r="B1696" s="6" t="s">
        <v>26</v>
      </c>
      <c r="C1696" s="6">
        <v>1185732</v>
      </c>
      <c r="D1696" s="7">
        <v>44424</v>
      </c>
      <c r="E1696" s="6" t="s">
        <v>36</v>
      </c>
      <c r="F1696" s="6" t="s">
        <v>74</v>
      </c>
      <c r="G1696" s="6" t="s">
        <v>75</v>
      </c>
      <c r="H1696" s="8" t="s">
        <v>22</v>
      </c>
      <c r="I1696" s="9">
        <v>45.000000000000007</v>
      </c>
      <c r="J1696" s="10">
        <v>500</v>
      </c>
      <c r="K1696" s="11">
        <v>225000.00000000003</v>
      </c>
      <c r="L1696" s="11">
        <v>90000</v>
      </c>
      <c r="M1696" s="12">
        <v>0.39999999999999997</v>
      </c>
      <c r="N1696" s="14" t="s">
        <v>18</v>
      </c>
    </row>
    <row r="1697" spans="2:14" ht="14.25" customHeight="1" x14ac:dyDescent="0.3">
      <c r="B1697" s="6" t="s">
        <v>26</v>
      </c>
      <c r="C1697" s="6">
        <v>1185732</v>
      </c>
      <c r="D1697" s="7">
        <v>44424</v>
      </c>
      <c r="E1697" s="6" t="s">
        <v>36</v>
      </c>
      <c r="F1697" s="6" t="s">
        <v>74</v>
      </c>
      <c r="G1697" s="6" t="s">
        <v>75</v>
      </c>
      <c r="H1697" s="8" t="s">
        <v>23</v>
      </c>
      <c r="I1697" s="9">
        <v>50.000000000000014</v>
      </c>
      <c r="J1697" s="10">
        <v>675</v>
      </c>
      <c r="K1697" s="11">
        <v>337500.00000000012</v>
      </c>
      <c r="L1697" s="11">
        <v>185625.00000000009</v>
      </c>
      <c r="M1697" s="12">
        <v>0.55000000000000004</v>
      </c>
      <c r="N1697" s="14" t="s">
        <v>18</v>
      </c>
    </row>
    <row r="1698" spans="2:14" ht="14.25" customHeight="1" x14ac:dyDescent="0.3">
      <c r="B1698" s="6" t="s">
        <v>26</v>
      </c>
      <c r="C1698" s="6">
        <v>1185732</v>
      </c>
      <c r="D1698" s="7">
        <v>44454</v>
      </c>
      <c r="E1698" s="6" t="s">
        <v>36</v>
      </c>
      <c r="F1698" s="6" t="s">
        <v>74</v>
      </c>
      <c r="G1698" s="6" t="s">
        <v>75</v>
      </c>
      <c r="H1698" s="8" t="s">
        <v>17</v>
      </c>
      <c r="I1698" s="9">
        <v>45.000000000000007</v>
      </c>
      <c r="J1698" s="10">
        <v>800</v>
      </c>
      <c r="K1698" s="11">
        <v>360000.00000000006</v>
      </c>
      <c r="L1698" s="11">
        <v>180000.00000000003</v>
      </c>
      <c r="M1698" s="12">
        <v>0.5</v>
      </c>
      <c r="N1698" s="14" t="s">
        <v>18</v>
      </c>
    </row>
    <row r="1699" spans="2:14" ht="14.25" customHeight="1" x14ac:dyDescent="0.3">
      <c r="B1699" s="6" t="s">
        <v>26</v>
      </c>
      <c r="C1699" s="6">
        <v>1185732</v>
      </c>
      <c r="D1699" s="7">
        <v>44454</v>
      </c>
      <c r="E1699" s="6" t="s">
        <v>36</v>
      </c>
      <c r="F1699" s="6" t="s">
        <v>74</v>
      </c>
      <c r="G1699" s="6" t="s">
        <v>75</v>
      </c>
      <c r="H1699" s="8" t="s">
        <v>19</v>
      </c>
      <c r="I1699" s="9">
        <v>40.000000000000014</v>
      </c>
      <c r="J1699" s="10">
        <v>600</v>
      </c>
      <c r="K1699" s="11">
        <v>240000.00000000009</v>
      </c>
      <c r="L1699" s="11">
        <v>96000.000000000029</v>
      </c>
      <c r="M1699" s="12">
        <v>0.39999999999999997</v>
      </c>
      <c r="N1699" s="14" t="s">
        <v>18</v>
      </c>
    </row>
    <row r="1700" spans="2:14" ht="14.25" customHeight="1" x14ac:dyDescent="0.3">
      <c r="B1700" s="6" t="s">
        <v>26</v>
      </c>
      <c r="C1700" s="6">
        <v>1185732</v>
      </c>
      <c r="D1700" s="7">
        <v>44454</v>
      </c>
      <c r="E1700" s="6" t="s">
        <v>36</v>
      </c>
      <c r="F1700" s="6" t="s">
        <v>74</v>
      </c>
      <c r="G1700" s="6" t="s">
        <v>75</v>
      </c>
      <c r="H1700" s="8" t="s">
        <v>20</v>
      </c>
      <c r="I1700" s="9">
        <v>35</v>
      </c>
      <c r="J1700" s="10">
        <v>500</v>
      </c>
      <c r="K1700" s="11">
        <v>175000</v>
      </c>
      <c r="L1700" s="11">
        <v>52500</v>
      </c>
      <c r="M1700" s="12">
        <v>0.3</v>
      </c>
      <c r="N1700" s="14" t="s">
        <v>18</v>
      </c>
    </row>
    <row r="1701" spans="2:14" ht="14.25" customHeight="1" x14ac:dyDescent="0.3">
      <c r="B1701" s="6" t="s">
        <v>26</v>
      </c>
      <c r="C1701" s="6">
        <v>1185732</v>
      </c>
      <c r="D1701" s="7">
        <v>44454</v>
      </c>
      <c r="E1701" s="6" t="s">
        <v>36</v>
      </c>
      <c r="F1701" s="6" t="s">
        <v>74</v>
      </c>
      <c r="G1701" s="6" t="s">
        <v>75</v>
      </c>
      <c r="H1701" s="8" t="s">
        <v>21</v>
      </c>
      <c r="I1701" s="9">
        <v>35</v>
      </c>
      <c r="J1701" s="10">
        <v>475</v>
      </c>
      <c r="K1701" s="11">
        <v>166250</v>
      </c>
      <c r="L1701" s="11">
        <v>58187.499999999993</v>
      </c>
      <c r="M1701" s="12">
        <v>0.35</v>
      </c>
      <c r="N1701" s="14" t="s">
        <v>18</v>
      </c>
    </row>
    <row r="1702" spans="2:14" ht="14.25" customHeight="1" x14ac:dyDescent="0.3">
      <c r="B1702" s="6" t="s">
        <v>26</v>
      </c>
      <c r="C1702" s="6">
        <v>1185732</v>
      </c>
      <c r="D1702" s="7">
        <v>44454</v>
      </c>
      <c r="E1702" s="6" t="s">
        <v>36</v>
      </c>
      <c r="F1702" s="6" t="s">
        <v>74</v>
      </c>
      <c r="G1702" s="6" t="s">
        <v>75</v>
      </c>
      <c r="H1702" s="8" t="s">
        <v>22</v>
      </c>
      <c r="I1702" s="9">
        <v>45.000000000000007</v>
      </c>
      <c r="J1702" s="10">
        <v>475</v>
      </c>
      <c r="K1702" s="11">
        <v>213750.00000000003</v>
      </c>
      <c r="L1702" s="11">
        <v>85500</v>
      </c>
      <c r="M1702" s="12">
        <v>0.39999999999999997</v>
      </c>
      <c r="N1702" s="14" t="s">
        <v>18</v>
      </c>
    </row>
    <row r="1703" spans="2:14" ht="14.25" customHeight="1" x14ac:dyDescent="0.3">
      <c r="B1703" s="6" t="s">
        <v>26</v>
      </c>
      <c r="C1703" s="6">
        <v>1185732</v>
      </c>
      <c r="D1703" s="7">
        <v>44454</v>
      </c>
      <c r="E1703" s="6" t="s">
        <v>36</v>
      </c>
      <c r="F1703" s="6" t="s">
        <v>74</v>
      </c>
      <c r="G1703" s="6" t="s">
        <v>75</v>
      </c>
      <c r="H1703" s="8" t="s">
        <v>23</v>
      </c>
      <c r="I1703" s="9">
        <v>50.000000000000014</v>
      </c>
      <c r="J1703" s="10">
        <v>575</v>
      </c>
      <c r="K1703" s="11">
        <v>287500.00000000006</v>
      </c>
      <c r="L1703" s="11">
        <v>158125.00000000006</v>
      </c>
      <c r="M1703" s="12">
        <v>0.55000000000000004</v>
      </c>
      <c r="N1703" s="14" t="s">
        <v>18</v>
      </c>
    </row>
    <row r="1704" spans="2:14" ht="14.25" customHeight="1" x14ac:dyDescent="0.3">
      <c r="B1704" s="6" t="s">
        <v>26</v>
      </c>
      <c r="C1704" s="6">
        <v>1185732</v>
      </c>
      <c r="D1704" s="7">
        <v>44486</v>
      </c>
      <c r="E1704" s="6" t="s">
        <v>36</v>
      </c>
      <c r="F1704" s="6" t="s">
        <v>74</v>
      </c>
      <c r="G1704" s="6" t="s">
        <v>75</v>
      </c>
      <c r="H1704" s="8" t="s">
        <v>17</v>
      </c>
      <c r="I1704" s="9">
        <v>50.000000000000014</v>
      </c>
      <c r="J1704" s="10">
        <v>750</v>
      </c>
      <c r="K1704" s="11">
        <v>375000.00000000012</v>
      </c>
      <c r="L1704" s="11">
        <v>187500.00000000006</v>
      </c>
      <c r="M1704" s="12">
        <v>0.5</v>
      </c>
      <c r="N1704" s="14" t="s">
        <v>18</v>
      </c>
    </row>
    <row r="1705" spans="2:14" ht="14.25" customHeight="1" x14ac:dyDescent="0.3">
      <c r="B1705" s="6" t="s">
        <v>26</v>
      </c>
      <c r="C1705" s="6">
        <v>1185732</v>
      </c>
      <c r="D1705" s="7">
        <v>44486</v>
      </c>
      <c r="E1705" s="6" t="s">
        <v>36</v>
      </c>
      <c r="F1705" s="6" t="s">
        <v>74</v>
      </c>
      <c r="G1705" s="6" t="s">
        <v>75</v>
      </c>
      <c r="H1705" s="8" t="s">
        <v>19</v>
      </c>
      <c r="I1705" s="9">
        <v>40.000000000000014</v>
      </c>
      <c r="J1705" s="10">
        <v>575</v>
      </c>
      <c r="K1705" s="11">
        <v>230000.00000000009</v>
      </c>
      <c r="L1705" s="11">
        <v>92000.000000000029</v>
      </c>
      <c r="M1705" s="12">
        <v>0.39999999999999997</v>
      </c>
      <c r="N1705" s="14" t="s">
        <v>18</v>
      </c>
    </row>
    <row r="1706" spans="2:14" ht="14.25" customHeight="1" x14ac:dyDescent="0.3">
      <c r="B1706" s="6" t="s">
        <v>26</v>
      </c>
      <c r="C1706" s="6">
        <v>1185732</v>
      </c>
      <c r="D1706" s="7">
        <v>44486</v>
      </c>
      <c r="E1706" s="6" t="s">
        <v>36</v>
      </c>
      <c r="F1706" s="6" t="s">
        <v>74</v>
      </c>
      <c r="G1706" s="6" t="s">
        <v>75</v>
      </c>
      <c r="H1706" s="8" t="s">
        <v>20</v>
      </c>
      <c r="I1706" s="9">
        <v>40.000000000000014</v>
      </c>
      <c r="J1706" s="10">
        <v>425</v>
      </c>
      <c r="K1706" s="11">
        <v>170000.00000000006</v>
      </c>
      <c r="L1706" s="11">
        <v>51000.000000000015</v>
      </c>
      <c r="M1706" s="12">
        <v>0.3</v>
      </c>
      <c r="N1706" s="14" t="s">
        <v>18</v>
      </c>
    </row>
    <row r="1707" spans="2:14" ht="14.25" customHeight="1" x14ac:dyDescent="0.3">
      <c r="B1707" s="6" t="s">
        <v>26</v>
      </c>
      <c r="C1707" s="6">
        <v>1185732</v>
      </c>
      <c r="D1707" s="7">
        <v>44486</v>
      </c>
      <c r="E1707" s="6" t="s">
        <v>36</v>
      </c>
      <c r="F1707" s="6" t="s">
        <v>74</v>
      </c>
      <c r="G1707" s="6" t="s">
        <v>75</v>
      </c>
      <c r="H1707" s="8" t="s">
        <v>21</v>
      </c>
      <c r="I1707" s="9">
        <v>40.000000000000014</v>
      </c>
      <c r="J1707" s="10">
        <v>400</v>
      </c>
      <c r="K1707" s="11">
        <v>160000.00000000006</v>
      </c>
      <c r="L1707" s="11">
        <v>56000.000000000015</v>
      </c>
      <c r="M1707" s="12">
        <v>0.35</v>
      </c>
      <c r="N1707" s="14" t="s">
        <v>18</v>
      </c>
    </row>
    <row r="1708" spans="2:14" ht="14.25" customHeight="1" x14ac:dyDescent="0.3">
      <c r="B1708" s="6" t="s">
        <v>26</v>
      </c>
      <c r="C1708" s="6">
        <v>1185732</v>
      </c>
      <c r="D1708" s="7">
        <v>44486</v>
      </c>
      <c r="E1708" s="6" t="s">
        <v>36</v>
      </c>
      <c r="F1708" s="6" t="s">
        <v>74</v>
      </c>
      <c r="G1708" s="6" t="s">
        <v>75</v>
      </c>
      <c r="H1708" s="8" t="s">
        <v>22</v>
      </c>
      <c r="I1708" s="9">
        <v>50.000000000000014</v>
      </c>
      <c r="J1708" s="10">
        <v>400</v>
      </c>
      <c r="K1708" s="11">
        <v>200000.00000000006</v>
      </c>
      <c r="L1708" s="11">
        <v>80000.000000000015</v>
      </c>
      <c r="M1708" s="12">
        <v>0.39999999999999997</v>
      </c>
      <c r="N1708" s="14" t="s">
        <v>18</v>
      </c>
    </row>
    <row r="1709" spans="2:14" ht="14.25" customHeight="1" x14ac:dyDescent="0.3">
      <c r="B1709" s="6" t="s">
        <v>26</v>
      </c>
      <c r="C1709" s="6">
        <v>1185732</v>
      </c>
      <c r="D1709" s="7">
        <v>44486</v>
      </c>
      <c r="E1709" s="6" t="s">
        <v>36</v>
      </c>
      <c r="F1709" s="6" t="s">
        <v>74</v>
      </c>
      <c r="G1709" s="6" t="s">
        <v>75</v>
      </c>
      <c r="H1709" s="8" t="s">
        <v>23</v>
      </c>
      <c r="I1709" s="9">
        <v>55.000000000000007</v>
      </c>
      <c r="J1709" s="10">
        <v>525</v>
      </c>
      <c r="K1709" s="11">
        <v>288750.00000000006</v>
      </c>
      <c r="L1709" s="11">
        <v>158812.50000000006</v>
      </c>
      <c r="M1709" s="12">
        <v>0.55000000000000004</v>
      </c>
      <c r="N1709" s="14" t="s">
        <v>18</v>
      </c>
    </row>
    <row r="1710" spans="2:14" ht="14.25" customHeight="1" x14ac:dyDescent="0.3">
      <c r="B1710" s="6" t="s">
        <v>26</v>
      </c>
      <c r="C1710" s="6">
        <v>1185732</v>
      </c>
      <c r="D1710" s="7">
        <v>44516</v>
      </c>
      <c r="E1710" s="6" t="s">
        <v>36</v>
      </c>
      <c r="F1710" s="6" t="s">
        <v>74</v>
      </c>
      <c r="G1710" s="6" t="s">
        <v>75</v>
      </c>
      <c r="H1710" s="8" t="s">
        <v>17</v>
      </c>
      <c r="I1710" s="9">
        <v>50.000000000000014</v>
      </c>
      <c r="J1710" s="10">
        <v>675</v>
      </c>
      <c r="K1710" s="11">
        <v>337500.00000000012</v>
      </c>
      <c r="L1710" s="11">
        <v>168750.00000000006</v>
      </c>
      <c r="M1710" s="12">
        <v>0.5</v>
      </c>
      <c r="N1710" s="14" t="s">
        <v>18</v>
      </c>
    </row>
    <row r="1711" spans="2:14" ht="14.25" customHeight="1" x14ac:dyDescent="0.3">
      <c r="B1711" s="6" t="s">
        <v>26</v>
      </c>
      <c r="C1711" s="6">
        <v>1185732</v>
      </c>
      <c r="D1711" s="7">
        <v>44516</v>
      </c>
      <c r="E1711" s="6" t="s">
        <v>36</v>
      </c>
      <c r="F1711" s="6" t="s">
        <v>74</v>
      </c>
      <c r="G1711" s="6" t="s">
        <v>75</v>
      </c>
      <c r="H1711" s="8" t="s">
        <v>19</v>
      </c>
      <c r="I1711" s="9">
        <v>45.000000000000014</v>
      </c>
      <c r="J1711" s="10">
        <v>500</v>
      </c>
      <c r="K1711" s="11">
        <v>225000.00000000006</v>
      </c>
      <c r="L1711" s="11">
        <v>90000.000000000015</v>
      </c>
      <c r="M1711" s="12">
        <v>0.39999999999999997</v>
      </c>
      <c r="N1711" s="14" t="s">
        <v>18</v>
      </c>
    </row>
    <row r="1712" spans="2:14" ht="14.25" customHeight="1" x14ac:dyDescent="0.3">
      <c r="B1712" s="6" t="s">
        <v>26</v>
      </c>
      <c r="C1712" s="6">
        <v>1185732</v>
      </c>
      <c r="D1712" s="7">
        <v>44516</v>
      </c>
      <c r="E1712" s="6" t="s">
        <v>36</v>
      </c>
      <c r="F1712" s="6" t="s">
        <v>74</v>
      </c>
      <c r="G1712" s="6" t="s">
        <v>75</v>
      </c>
      <c r="H1712" s="8" t="s">
        <v>20</v>
      </c>
      <c r="I1712" s="9">
        <v>45.000000000000014</v>
      </c>
      <c r="J1712" s="10">
        <v>445</v>
      </c>
      <c r="K1712" s="11">
        <v>200250.00000000006</v>
      </c>
      <c r="L1712" s="11">
        <v>60075.000000000015</v>
      </c>
      <c r="M1712" s="12">
        <v>0.3</v>
      </c>
      <c r="N1712" s="14" t="s">
        <v>18</v>
      </c>
    </row>
    <row r="1713" spans="2:14" ht="14.25" customHeight="1" x14ac:dyDescent="0.3">
      <c r="B1713" s="6" t="s">
        <v>26</v>
      </c>
      <c r="C1713" s="6">
        <v>1185732</v>
      </c>
      <c r="D1713" s="7">
        <v>44516</v>
      </c>
      <c r="E1713" s="6" t="s">
        <v>36</v>
      </c>
      <c r="F1713" s="6" t="s">
        <v>74</v>
      </c>
      <c r="G1713" s="6" t="s">
        <v>75</v>
      </c>
      <c r="H1713" s="8" t="s">
        <v>21</v>
      </c>
      <c r="I1713" s="9">
        <v>45.000000000000014</v>
      </c>
      <c r="J1713" s="10">
        <v>475</v>
      </c>
      <c r="K1713" s="11">
        <v>213750.00000000006</v>
      </c>
      <c r="L1713" s="11">
        <v>74812.500000000015</v>
      </c>
      <c r="M1713" s="12">
        <v>0.35</v>
      </c>
      <c r="N1713" s="14" t="s">
        <v>18</v>
      </c>
    </row>
    <row r="1714" spans="2:14" ht="14.25" customHeight="1" x14ac:dyDescent="0.3">
      <c r="B1714" s="6" t="s">
        <v>26</v>
      </c>
      <c r="C1714" s="6">
        <v>1185732</v>
      </c>
      <c r="D1714" s="7">
        <v>44516</v>
      </c>
      <c r="E1714" s="6" t="s">
        <v>36</v>
      </c>
      <c r="F1714" s="6" t="s">
        <v>74</v>
      </c>
      <c r="G1714" s="6" t="s">
        <v>75</v>
      </c>
      <c r="H1714" s="8" t="s">
        <v>22</v>
      </c>
      <c r="I1714" s="9">
        <v>60</v>
      </c>
      <c r="J1714" s="10">
        <v>450</v>
      </c>
      <c r="K1714" s="11">
        <v>270000</v>
      </c>
      <c r="L1714" s="11">
        <v>107999.99999999999</v>
      </c>
      <c r="M1714" s="12">
        <v>0.39999999999999997</v>
      </c>
      <c r="N1714" s="14" t="s">
        <v>18</v>
      </c>
    </row>
    <row r="1715" spans="2:14" ht="14.25" customHeight="1" x14ac:dyDescent="0.3">
      <c r="B1715" s="6" t="s">
        <v>26</v>
      </c>
      <c r="C1715" s="6">
        <v>1185732</v>
      </c>
      <c r="D1715" s="7">
        <v>44516</v>
      </c>
      <c r="E1715" s="6" t="s">
        <v>36</v>
      </c>
      <c r="F1715" s="6" t="s">
        <v>74</v>
      </c>
      <c r="G1715" s="6" t="s">
        <v>75</v>
      </c>
      <c r="H1715" s="8" t="s">
        <v>23</v>
      </c>
      <c r="I1715" s="9">
        <v>64.999999999999986</v>
      </c>
      <c r="J1715" s="10">
        <v>625</v>
      </c>
      <c r="K1715" s="11">
        <v>406249.99999999988</v>
      </c>
      <c r="L1715" s="11">
        <v>223437.49999999994</v>
      </c>
      <c r="M1715" s="12">
        <v>0.55000000000000004</v>
      </c>
      <c r="N1715" s="14" t="s">
        <v>18</v>
      </c>
    </row>
    <row r="1716" spans="2:14" ht="14.25" customHeight="1" x14ac:dyDescent="0.3">
      <c r="B1716" s="6" t="s">
        <v>26</v>
      </c>
      <c r="C1716" s="6">
        <v>1185732</v>
      </c>
      <c r="D1716" s="7">
        <v>44545</v>
      </c>
      <c r="E1716" s="6" t="s">
        <v>36</v>
      </c>
      <c r="F1716" s="6" t="s">
        <v>74</v>
      </c>
      <c r="G1716" s="6" t="s">
        <v>75</v>
      </c>
      <c r="H1716" s="8" t="s">
        <v>17</v>
      </c>
      <c r="I1716" s="9">
        <v>60</v>
      </c>
      <c r="J1716" s="10">
        <v>850</v>
      </c>
      <c r="K1716" s="11">
        <v>510000</v>
      </c>
      <c r="L1716" s="11">
        <v>255000</v>
      </c>
      <c r="M1716" s="12">
        <v>0.5</v>
      </c>
      <c r="N1716" s="14" t="s">
        <v>18</v>
      </c>
    </row>
    <row r="1717" spans="2:14" ht="14.25" customHeight="1" x14ac:dyDescent="0.3">
      <c r="B1717" s="6" t="s">
        <v>26</v>
      </c>
      <c r="C1717" s="6">
        <v>1185732</v>
      </c>
      <c r="D1717" s="7">
        <v>44545</v>
      </c>
      <c r="E1717" s="6" t="s">
        <v>36</v>
      </c>
      <c r="F1717" s="6" t="s">
        <v>74</v>
      </c>
      <c r="G1717" s="6" t="s">
        <v>75</v>
      </c>
      <c r="H1717" s="8" t="s">
        <v>19</v>
      </c>
      <c r="I1717" s="9">
        <v>50</v>
      </c>
      <c r="J1717" s="10">
        <v>650</v>
      </c>
      <c r="K1717" s="11">
        <v>325000</v>
      </c>
      <c r="L1717" s="11">
        <v>129999.99999999999</v>
      </c>
      <c r="M1717" s="12">
        <v>0.39999999999999997</v>
      </c>
      <c r="N1717" s="14" t="s">
        <v>18</v>
      </c>
    </row>
    <row r="1718" spans="2:14" ht="14.25" customHeight="1" x14ac:dyDescent="0.3">
      <c r="B1718" s="6" t="s">
        <v>14</v>
      </c>
      <c r="C1718" s="6">
        <v>1185732</v>
      </c>
      <c r="D1718" s="7">
        <v>44545</v>
      </c>
      <c r="E1718" s="6" t="s">
        <v>36</v>
      </c>
      <c r="F1718" s="6" t="s">
        <v>74</v>
      </c>
      <c r="G1718" s="6" t="s">
        <v>75</v>
      </c>
      <c r="H1718" s="8" t="s">
        <v>20</v>
      </c>
      <c r="I1718" s="9">
        <v>50</v>
      </c>
      <c r="J1718" s="10">
        <v>600</v>
      </c>
      <c r="K1718" s="11">
        <v>300000</v>
      </c>
      <c r="L1718" s="11">
        <v>90000</v>
      </c>
      <c r="M1718" s="12">
        <v>0.3</v>
      </c>
      <c r="N1718" s="14" t="s">
        <v>18</v>
      </c>
    </row>
    <row r="1719" spans="2:14" ht="14.25" customHeight="1" x14ac:dyDescent="0.3">
      <c r="B1719" s="6" t="s">
        <v>14</v>
      </c>
      <c r="C1719" s="6">
        <v>1185732</v>
      </c>
      <c r="D1719" s="7">
        <v>44545</v>
      </c>
      <c r="E1719" s="6" t="s">
        <v>36</v>
      </c>
      <c r="F1719" s="6" t="s">
        <v>74</v>
      </c>
      <c r="G1719" s="6" t="s">
        <v>75</v>
      </c>
      <c r="H1719" s="8" t="s">
        <v>21</v>
      </c>
      <c r="I1719" s="9">
        <v>50</v>
      </c>
      <c r="J1719" s="10">
        <v>550</v>
      </c>
      <c r="K1719" s="11">
        <v>275000</v>
      </c>
      <c r="L1719" s="11">
        <v>96250</v>
      </c>
      <c r="M1719" s="12">
        <v>0.35</v>
      </c>
      <c r="N1719" s="14" t="s">
        <v>18</v>
      </c>
    </row>
    <row r="1720" spans="2:14" ht="14.25" customHeight="1" x14ac:dyDescent="0.3">
      <c r="B1720" s="6" t="s">
        <v>14</v>
      </c>
      <c r="C1720" s="6">
        <v>1185732</v>
      </c>
      <c r="D1720" s="7">
        <v>44545</v>
      </c>
      <c r="E1720" s="6" t="s">
        <v>36</v>
      </c>
      <c r="F1720" s="6" t="s">
        <v>74</v>
      </c>
      <c r="G1720" s="6" t="s">
        <v>75</v>
      </c>
      <c r="H1720" s="8" t="s">
        <v>22</v>
      </c>
      <c r="I1720" s="9">
        <v>60</v>
      </c>
      <c r="J1720" s="10">
        <v>550</v>
      </c>
      <c r="K1720" s="11">
        <v>330000</v>
      </c>
      <c r="L1720" s="11">
        <v>132000</v>
      </c>
      <c r="M1720" s="12">
        <v>0.39999999999999997</v>
      </c>
      <c r="N1720" s="14" t="s">
        <v>18</v>
      </c>
    </row>
    <row r="1721" spans="2:14" ht="14.25" customHeight="1" x14ac:dyDescent="0.3">
      <c r="B1721" s="6" t="s">
        <v>14</v>
      </c>
      <c r="C1721" s="6">
        <v>1185732</v>
      </c>
      <c r="D1721" s="7">
        <v>44545</v>
      </c>
      <c r="E1721" s="6" t="s">
        <v>36</v>
      </c>
      <c r="F1721" s="6" t="s">
        <v>74</v>
      </c>
      <c r="G1721" s="6" t="s">
        <v>75</v>
      </c>
      <c r="H1721" s="8" t="s">
        <v>23</v>
      </c>
      <c r="I1721" s="9">
        <v>64.999999999999986</v>
      </c>
      <c r="J1721" s="10">
        <v>650</v>
      </c>
      <c r="K1721" s="11">
        <v>422499.99999999988</v>
      </c>
      <c r="L1721" s="11">
        <v>232374.99999999994</v>
      </c>
      <c r="M1721" s="12">
        <v>0.55000000000000004</v>
      </c>
      <c r="N1721" s="14" t="s">
        <v>18</v>
      </c>
    </row>
    <row r="1722" spans="2:14" ht="14.25" customHeight="1" x14ac:dyDescent="0.3">
      <c r="B1722" s="6" t="s">
        <v>14</v>
      </c>
      <c r="C1722" s="6">
        <v>1185732</v>
      </c>
      <c r="D1722" s="7">
        <v>44214</v>
      </c>
      <c r="E1722" s="6" t="s">
        <v>36</v>
      </c>
      <c r="F1722" s="6" t="s">
        <v>74</v>
      </c>
      <c r="G1722" s="6" t="s">
        <v>75</v>
      </c>
      <c r="H1722" s="8" t="s">
        <v>17</v>
      </c>
      <c r="I1722" s="9">
        <v>30</v>
      </c>
      <c r="J1722" s="10">
        <v>625</v>
      </c>
      <c r="K1722" s="11">
        <v>187500</v>
      </c>
      <c r="L1722" s="11">
        <v>75000</v>
      </c>
      <c r="M1722" s="12">
        <v>0.4</v>
      </c>
      <c r="N1722" s="14" t="s">
        <v>18</v>
      </c>
    </row>
    <row r="1723" spans="2:14" ht="14.25" customHeight="1" x14ac:dyDescent="0.3">
      <c r="B1723" s="6" t="s">
        <v>14</v>
      </c>
      <c r="C1723" s="6">
        <v>1185732</v>
      </c>
      <c r="D1723" s="7">
        <v>44214</v>
      </c>
      <c r="E1723" s="6" t="s">
        <v>36</v>
      </c>
      <c r="F1723" s="6" t="s">
        <v>74</v>
      </c>
      <c r="G1723" s="6" t="s">
        <v>75</v>
      </c>
      <c r="H1723" s="8" t="s">
        <v>19</v>
      </c>
      <c r="I1723" s="9">
        <v>30</v>
      </c>
      <c r="J1723" s="10">
        <v>425</v>
      </c>
      <c r="K1723" s="11">
        <v>127500</v>
      </c>
      <c r="L1723" s="11">
        <v>44625</v>
      </c>
      <c r="M1723" s="12">
        <v>0.35</v>
      </c>
      <c r="N1723" s="14" t="s">
        <v>18</v>
      </c>
    </row>
    <row r="1724" spans="2:14" ht="14.25" customHeight="1" x14ac:dyDescent="0.3">
      <c r="B1724" s="6" t="s">
        <v>14</v>
      </c>
      <c r="C1724" s="6">
        <v>1185732</v>
      </c>
      <c r="D1724" s="7">
        <v>44214</v>
      </c>
      <c r="E1724" s="6" t="s">
        <v>36</v>
      </c>
      <c r="F1724" s="6" t="s">
        <v>74</v>
      </c>
      <c r="G1724" s="6" t="s">
        <v>75</v>
      </c>
      <c r="H1724" s="8" t="s">
        <v>20</v>
      </c>
      <c r="I1724" s="9">
        <v>20</v>
      </c>
      <c r="J1724" s="10">
        <v>425</v>
      </c>
      <c r="K1724" s="11">
        <v>85000</v>
      </c>
      <c r="L1724" s="11">
        <v>29749.999999999996</v>
      </c>
      <c r="M1724" s="12">
        <v>0.35</v>
      </c>
      <c r="N1724" s="14" t="s">
        <v>18</v>
      </c>
    </row>
    <row r="1725" spans="2:14" ht="14.25" customHeight="1" x14ac:dyDescent="0.3">
      <c r="B1725" s="6" t="s">
        <v>14</v>
      </c>
      <c r="C1725" s="6">
        <v>1185732</v>
      </c>
      <c r="D1725" s="7">
        <v>44214</v>
      </c>
      <c r="E1725" s="6" t="s">
        <v>36</v>
      </c>
      <c r="F1725" s="6" t="s">
        <v>74</v>
      </c>
      <c r="G1725" s="6" t="s">
        <v>75</v>
      </c>
      <c r="H1725" s="8" t="s">
        <v>21</v>
      </c>
      <c r="I1725" s="9">
        <v>25.000000000000007</v>
      </c>
      <c r="J1725" s="10">
        <v>275</v>
      </c>
      <c r="K1725" s="11">
        <v>68750.000000000015</v>
      </c>
      <c r="L1725" s="11">
        <v>27500.000000000007</v>
      </c>
      <c r="M1725" s="12">
        <v>0.4</v>
      </c>
      <c r="N1725" s="14" t="s">
        <v>18</v>
      </c>
    </row>
    <row r="1726" spans="2:14" ht="14.25" customHeight="1" x14ac:dyDescent="0.3">
      <c r="B1726" s="6" t="s">
        <v>14</v>
      </c>
      <c r="C1726" s="6">
        <v>1185732</v>
      </c>
      <c r="D1726" s="7">
        <v>44214</v>
      </c>
      <c r="E1726" s="6" t="s">
        <v>36</v>
      </c>
      <c r="F1726" s="6" t="s">
        <v>74</v>
      </c>
      <c r="G1726" s="6" t="s">
        <v>75</v>
      </c>
      <c r="H1726" s="8" t="s">
        <v>22</v>
      </c>
      <c r="I1726" s="9">
        <v>40</v>
      </c>
      <c r="J1726" s="10">
        <v>325</v>
      </c>
      <c r="K1726" s="11">
        <v>130000</v>
      </c>
      <c r="L1726" s="11">
        <v>45500</v>
      </c>
      <c r="M1726" s="12">
        <v>0.35</v>
      </c>
      <c r="N1726" s="14" t="s">
        <v>18</v>
      </c>
    </row>
    <row r="1727" spans="2:14" ht="14.25" customHeight="1" x14ac:dyDescent="0.3">
      <c r="B1727" s="6" t="s">
        <v>14</v>
      </c>
      <c r="C1727" s="6">
        <v>1185732</v>
      </c>
      <c r="D1727" s="7">
        <v>44214</v>
      </c>
      <c r="E1727" s="6" t="s">
        <v>36</v>
      </c>
      <c r="F1727" s="6" t="s">
        <v>74</v>
      </c>
      <c r="G1727" s="6" t="s">
        <v>75</v>
      </c>
      <c r="H1727" s="8" t="s">
        <v>23</v>
      </c>
      <c r="I1727" s="9">
        <v>30</v>
      </c>
      <c r="J1727" s="10">
        <v>425</v>
      </c>
      <c r="K1727" s="11">
        <v>127500</v>
      </c>
      <c r="L1727" s="11">
        <v>63750</v>
      </c>
      <c r="M1727" s="12">
        <v>0.5</v>
      </c>
      <c r="N1727" s="14" t="s">
        <v>18</v>
      </c>
    </row>
    <row r="1728" spans="2:14" ht="14.25" customHeight="1" x14ac:dyDescent="0.3">
      <c r="B1728" s="6" t="s">
        <v>14</v>
      </c>
      <c r="C1728" s="6">
        <v>1185732</v>
      </c>
      <c r="D1728" s="7">
        <v>44245</v>
      </c>
      <c r="E1728" s="6" t="s">
        <v>36</v>
      </c>
      <c r="F1728" s="6" t="s">
        <v>74</v>
      </c>
      <c r="G1728" s="6" t="s">
        <v>75</v>
      </c>
      <c r="H1728" s="8" t="s">
        <v>17</v>
      </c>
      <c r="I1728" s="9">
        <v>30</v>
      </c>
      <c r="J1728" s="10">
        <v>675</v>
      </c>
      <c r="K1728" s="11">
        <v>202500</v>
      </c>
      <c r="L1728" s="11">
        <v>81000</v>
      </c>
      <c r="M1728" s="12">
        <v>0.4</v>
      </c>
      <c r="N1728" s="14" t="s">
        <v>18</v>
      </c>
    </row>
    <row r="1729" spans="2:14" ht="14.25" customHeight="1" x14ac:dyDescent="0.3">
      <c r="B1729" s="6" t="s">
        <v>14</v>
      </c>
      <c r="C1729" s="6">
        <v>1185732</v>
      </c>
      <c r="D1729" s="7">
        <v>44245</v>
      </c>
      <c r="E1729" s="6" t="s">
        <v>36</v>
      </c>
      <c r="F1729" s="6" t="s">
        <v>74</v>
      </c>
      <c r="G1729" s="6" t="s">
        <v>75</v>
      </c>
      <c r="H1729" s="8" t="s">
        <v>19</v>
      </c>
      <c r="I1729" s="9">
        <v>30</v>
      </c>
      <c r="J1729" s="10">
        <v>325</v>
      </c>
      <c r="K1729" s="11">
        <v>97500</v>
      </c>
      <c r="L1729" s="11">
        <v>34125</v>
      </c>
      <c r="M1729" s="12">
        <v>0.35</v>
      </c>
      <c r="N1729" s="14" t="s">
        <v>18</v>
      </c>
    </row>
    <row r="1730" spans="2:14" ht="14.25" customHeight="1" x14ac:dyDescent="0.3">
      <c r="B1730" s="6" t="s">
        <v>14</v>
      </c>
      <c r="C1730" s="6">
        <v>1185732</v>
      </c>
      <c r="D1730" s="7">
        <v>44245</v>
      </c>
      <c r="E1730" s="6" t="s">
        <v>36</v>
      </c>
      <c r="F1730" s="6" t="s">
        <v>74</v>
      </c>
      <c r="G1730" s="6" t="s">
        <v>75</v>
      </c>
      <c r="H1730" s="8" t="s">
        <v>20</v>
      </c>
      <c r="I1730" s="9">
        <v>20</v>
      </c>
      <c r="J1730" s="10">
        <v>375</v>
      </c>
      <c r="K1730" s="11">
        <v>75000</v>
      </c>
      <c r="L1730" s="11">
        <v>26250</v>
      </c>
      <c r="M1730" s="12">
        <v>0.35</v>
      </c>
      <c r="N1730" s="14" t="s">
        <v>18</v>
      </c>
    </row>
    <row r="1731" spans="2:14" ht="14.25" customHeight="1" x14ac:dyDescent="0.3">
      <c r="B1731" s="6" t="s">
        <v>14</v>
      </c>
      <c r="C1731" s="6">
        <v>1185732</v>
      </c>
      <c r="D1731" s="7">
        <v>44245</v>
      </c>
      <c r="E1731" s="6" t="s">
        <v>36</v>
      </c>
      <c r="F1731" s="6" t="s">
        <v>76</v>
      </c>
      <c r="G1731" s="6" t="s">
        <v>77</v>
      </c>
      <c r="H1731" s="8" t="s">
        <v>21</v>
      </c>
      <c r="I1731" s="9">
        <v>25.000000000000007</v>
      </c>
      <c r="J1731" s="10">
        <v>250</v>
      </c>
      <c r="K1731" s="11">
        <v>62500.000000000015</v>
      </c>
      <c r="L1731" s="11">
        <v>25000.000000000007</v>
      </c>
      <c r="M1731" s="12">
        <v>0.4</v>
      </c>
      <c r="N1731" s="14" t="s">
        <v>18</v>
      </c>
    </row>
    <row r="1732" spans="2:14" ht="14.25" customHeight="1" x14ac:dyDescent="0.3">
      <c r="B1732" s="6" t="s">
        <v>14</v>
      </c>
      <c r="C1732" s="6">
        <v>1185732</v>
      </c>
      <c r="D1732" s="7">
        <v>44245</v>
      </c>
      <c r="E1732" s="6" t="s">
        <v>36</v>
      </c>
      <c r="F1732" s="6" t="s">
        <v>76</v>
      </c>
      <c r="G1732" s="6" t="s">
        <v>77</v>
      </c>
      <c r="H1732" s="8" t="s">
        <v>22</v>
      </c>
      <c r="I1732" s="9">
        <v>40</v>
      </c>
      <c r="J1732" s="10">
        <v>325</v>
      </c>
      <c r="K1732" s="11">
        <v>130000</v>
      </c>
      <c r="L1732" s="11">
        <v>45500</v>
      </c>
      <c r="M1732" s="12">
        <v>0.35</v>
      </c>
      <c r="N1732" s="14" t="s">
        <v>18</v>
      </c>
    </row>
    <row r="1733" spans="2:14" ht="14.25" customHeight="1" x14ac:dyDescent="0.3">
      <c r="B1733" s="6" t="s">
        <v>14</v>
      </c>
      <c r="C1733" s="6">
        <v>1185732</v>
      </c>
      <c r="D1733" s="7">
        <v>44245</v>
      </c>
      <c r="E1733" s="6" t="s">
        <v>36</v>
      </c>
      <c r="F1733" s="6" t="s">
        <v>76</v>
      </c>
      <c r="G1733" s="6" t="s">
        <v>77</v>
      </c>
      <c r="H1733" s="8" t="s">
        <v>23</v>
      </c>
      <c r="I1733" s="9">
        <v>30</v>
      </c>
      <c r="J1733" s="10">
        <v>400</v>
      </c>
      <c r="K1733" s="11">
        <v>120000</v>
      </c>
      <c r="L1733" s="11">
        <v>60000</v>
      </c>
      <c r="M1733" s="12">
        <v>0.5</v>
      </c>
      <c r="N1733" s="14" t="s">
        <v>18</v>
      </c>
    </row>
    <row r="1734" spans="2:14" ht="14.25" customHeight="1" x14ac:dyDescent="0.3">
      <c r="B1734" s="6" t="s">
        <v>14</v>
      </c>
      <c r="C1734" s="6">
        <v>1185732</v>
      </c>
      <c r="D1734" s="7">
        <v>44272</v>
      </c>
      <c r="E1734" s="6" t="s">
        <v>36</v>
      </c>
      <c r="F1734" s="6" t="s">
        <v>76</v>
      </c>
      <c r="G1734" s="6" t="s">
        <v>77</v>
      </c>
      <c r="H1734" s="8" t="s">
        <v>17</v>
      </c>
      <c r="I1734" s="9">
        <v>35</v>
      </c>
      <c r="J1734" s="10">
        <v>620</v>
      </c>
      <c r="K1734" s="11">
        <v>217000</v>
      </c>
      <c r="L1734" s="11">
        <v>86800</v>
      </c>
      <c r="M1734" s="12">
        <v>0.4</v>
      </c>
      <c r="N1734" s="14" t="s">
        <v>18</v>
      </c>
    </row>
    <row r="1735" spans="2:14" ht="14.25" customHeight="1" x14ac:dyDescent="0.3">
      <c r="B1735" s="6" t="s">
        <v>14</v>
      </c>
      <c r="C1735" s="6">
        <v>1185732</v>
      </c>
      <c r="D1735" s="7">
        <v>44272</v>
      </c>
      <c r="E1735" s="6" t="s">
        <v>36</v>
      </c>
      <c r="F1735" s="6" t="s">
        <v>76</v>
      </c>
      <c r="G1735" s="6" t="s">
        <v>77</v>
      </c>
      <c r="H1735" s="8" t="s">
        <v>19</v>
      </c>
      <c r="I1735" s="9">
        <v>35</v>
      </c>
      <c r="J1735" s="10">
        <v>300</v>
      </c>
      <c r="K1735" s="11">
        <v>105000</v>
      </c>
      <c r="L1735" s="11">
        <v>36750</v>
      </c>
      <c r="M1735" s="12">
        <v>0.35</v>
      </c>
      <c r="N1735" s="14" t="s">
        <v>18</v>
      </c>
    </row>
    <row r="1736" spans="2:14" ht="14.25" customHeight="1" x14ac:dyDescent="0.3">
      <c r="B1736" s="6" t="s">
        <v>14</v>
      </c>
      <c r="C1736" s="6">
        <v>1185732</v>
      </c>
      <c r="D1736" s="7">
        <v>44272</v>
      </c>
      <c r="E1736" s="6" t="s">
        <v>36</v>
      </c>
      <c r="F1736" s="6" t="s">
        <v>76</v>
      </c>
      <c r="G1736" s="6" t="s">
        <v>77</v>
      </c>
      <c r="H1736" s="8" t="s">
        <v>20</v>
      </c>
      <c r="I1736" s="9">
        <v>25.000000000000007</v>
      </c>
      <c r="J1736" s="10">
        <v>350</v>
      </c>
      <c r="K1736" s="11">
        <v>87500.000000000029</v>
      </c>
      <c r="L1736" s="11">
        <v>30625.000000000007</v>
      </c>
      <c r="M1736" s="12">
        <v>0.35</v>
      </c>
      <c r="N1736" s="14" t="s">
        <v>18</v>
      </c>
    </row>
    <row r="1737" spans="2:14" ht="14.25" customHeight="1" x14ac:dyDescent="0.3">
      <c r="B1737" s="6" t="s">
        <v>14</v>
      </c>
      <c r="C1737" s="6">
        <v>1185732</v>
      </c>
      <c r="D1737" s="7">
        <v>44272</v>
      </c>
      <c r="E1737" s="6" t="s">
        <v>36</v>
      </c>
      <c r="F1737" s="6" t="s">
        <v>76</v>
      </c>
      <c r="G1737" s="6" t="s">
        <v>77</v>
      </c>
      <c r="H1737" s="8" t="s">
        <v>21</v>
      </c>
      <c r="I1737" s="9">
        <v>30</v>
      </c>
      <c r="J1737" s="10">
        <v>200</v>
      </c>
      <c r="K1737" s="11">
        <v>60000</v>
      </c>
      <c r="L1737" s="11">
        <v>24000</v>
      </c>
      <c r="M1737" s="12">
        <v>0.4</v>
      </c>
      <c r="N1737" s="14" t="s">
        <v>18</v>
      </c>
    </row>
    <row r="1738" spans="2:14" ht="14.25" customHeight="1" x14ac:dyDescent="0.3">
      <c r="B1738" s="6" t="s">
        <v>14</v>
      </c>
      <c r="C1738" s="6">
        <v>1185732</v>
      </c>
      <c r="D1738" s="7">
        <v>44272</v>
      </c>
      <c r="E1738" s="6" t="s">
        <v>36</v>
      </c>
      <c r="F1738" s="6" t="s">
        <v>76</v>
      </c>
      <c r="G1738" s="6" t="s">
        <v>77</v>
      </c>
      <c r="H1738" s="8" t="s">
        <v>22</v>
      </c>
      <c r="I1738" s="9">
        <v>45</v>
      </c>
      <c r="J1738" s="10">
        <v>250</v>
      </c>
      <c r="K1738" s="11">
        <v>112500</v>
      </c>
      <c r="L1738" s="11">
        <v>39375</v>
      </c>
      <c r="M1738" s="12">
        <v>0.35</v>
      </c>
      <c r="N1738" s="14" t="s">
        <v>18</v>
      </c>
    </row>
    <row r="1739" spans="2:14" ht="14.25" customHeight="1" x14ac:dyDescent="0.3">
      <c r="B1739" s="6" t="s">
        <v>14</v>
      </c>
      <c r="C1739" s="6">
        <v>1185732</v>
      </c>
      <c r="D1739" s="7">
        <v>44272</v>
      </c>
      <c r="E1739" s="6" t="s">
        <v>36</v>
      </c>
      <c r="F1739" s="6" t="s">
        <v>76</v>
      </c>
      <c r="G1739" s="6" t="s">
        <v>77</v>
      </c>
      <c r="H1739" s="8" t="s">
        <v>23</v>
      </c>
      <c r="I1739" s="9">
        <v>35</v>
      </c>
      <c r="J1739" s="10">
        <v>350</v>
      </c>
      <c r="K1739" s="11">
        <v>122500</v>
      </c>
      <c r="L1739" s="11">
        <v>61250</v>
      </c>
      <c r="M1739" s="12">
        <v>0.5</v>
      </c>
      <c r="N1739" s="14" t="s">
        <v>18</v>
      </c>
    </row>
    <row r="1740" spans="2:14" ht="14.25" customHeight="1" x14ac:dyDescent="0.3">
      <c r="B1740" s="6" t="s">
        <v>14</v>
      </c>
      <c r="C1740" s="6">
        <v>1185732</v>
      </c>
      <c r="D1740" s="7">
        <v>44304</v>
      </c>
      <c r="E1740" s="6" t="s">
        <v>36</v>
      </c>
      <c r="F1740" s="6" t="s">
        <v>76</v>
      </c>
      <c r="G1740" s="6" t="s">
        <v>77</v>
      </c>
      <c r="H1740" s="8" t="s">
        <v>17</v>
      </c>
      <c r="I1740" s="9">
        <v>35</v>
      </c>
      <c r="J1740" s="10">
        <v>575</v>
      </c>
      <c r="K1740" s="11">
        <v>201250</v>
      </c>
      <c r="L1740" s="11">
        <v>80500</v>
      </c>
      <c r="M1740" s="12">
        <v>0.4</v>
      </c>
      <c r="N1740" s="14" t="s">
        <v>18</v>
      </c>
    </row>
    <row r="1741" spans="2:14" ht="14.25" customHeight="1" x14ac:dyDescent="0.3">
      <c r="B1741" s="6" t="s">
        <v>14</v>
      </c>
      <c r="C1741" s="6">
        <v>1185732</v>
      </c>
      <c r="D1741" s="7">
        <v>44304</v>
      </c>
      <c r="E1741" s="6" t="s">
        <v>36</v>
      </c>
      <c r="F1741" s="6" t="s">
        <v>76</v>
      </c>
      <c r="G1741" s="6" t="s">
        <v>77</v>
      </c>
      <c r="H1741" s="8" t="s">
        <v>19</v>
      </c>
      <c r="I1741" s="9">
        <v>30.000000000000004</v>
      </c>
      <c r="J1741" s="10">
        <v>275</v>
      </c>
      <c r="K1741" s="11">
        <v>82500.000000000015</v>
      </c>
      <c r="L1741" s="11">
        <v>28875.000000000004</v>
      </c>
      <c r="M1741" s="12">
        <v>0.35</v>
      </c>
      <c r="N1741" s="14" t="s">
        <v>18</v>
      </c>
    </row>
    <row r="1742" spans="2:14" ht="14.25" customHeight="1" x14ac:dyDescent="0.3">
      <c r="B1742" s="6" t="s">
        <v>14</v>
      </c>
      <c r="C1742" s="6">
        <v>1185732</v>
      </c>
      <c r="D1742" s="7">
        <v>44304</v>
      </c>
      <c r="E1742" s="6" t="s">
        <v>36</v>
      </c>
      <c r="F1742" s="6" t="s">
        <v>76</v>
      </c>
      <c r="G1742" s="6" t="s">
        <v>77</v>
      </c>
      <c r="H1742" s="8" t="s">
        <v>20</v>
      </c>
      <c r="I1742" s="9">
        <v>20.000000000000007</v>
      </c>
      <c r="J1742" s="10">
        <v>275</v>
      </c>
      <c r="K1742" s="11">
        <v>55000.000000000022</v>
      </c>
      <c r="L1742" s="11">
        <v>19250.000000000007</v>
      </c>
      <c r="M1742" s="12">
        <v>0.35</v>
      </c>
      <c r="N1742" s="14" t="s">
        <v>18</v>
      </c>
    </row>
    <row r="1743" spans="2:14" ht="14.25" customHeight="1" x14ac:dyDescent="0.3">
      <c r="B1743" s="6" t="s">
        <v>14</v>
      </c>
      <c r="C1743" s="6">
        <v>1185732</v>
      </c>
      <c r="D1743" s="7">
        <v>44304</v>
      </c>
      <c r="E1743" s="6" t="s">
        <v>36</v>
      </c>
      <c r="F1743" s="6" t="s">
        <v>76</v>
      </c>
      <c r="G1743" s="6" t="s">
        <v>77</v>
      </c>
      <c r="H1743" s="8" t="s">
        <v>21</v>
      </c>
      <c r="I1743" s="9">
        <v>25</v>
      </c>
      <c r="J1743" s="10">
        <v>200</v>
      </c>
      <c r="K1743" s="11">
        <v>50000</v>
      </c>
      <c r="L1743" s="11">
        <v>20000</v>
      </c>
      <c r="M1743" s="12">
        <v>0.4</v>
      </c>
      <c r="N1743" s="14" t="s">
        <v>18</v>
      </c>
    </row>
    <row r="1744" spans="2:14" ht="14.25" customHeight="1" x14ac:dyDescent="0.3">
      <c r="B1744" s="6" t="s">
        <v>14</v>
      </c>
      <c r="C1744" s="6">
        <v>1185732</v>
      </c>
      <c r="D1744" s="7">
        <v>44304</v>
      </c>
      <c r="E1744" s="6" t="s">
        <v>36</v>
      </c>
      <c r="F1744" s="6" t="s">
        <v>76</v>
      </c>
      <c r="G1744" s="6" t="s">
        <v>77</v>
      </c>
      <c r="H1744" s="8" t="s">
        <v>22</v>
      </c>
      <c r="I1744" s="9">
        <v>40</v>
      </c>
      <c r="J1744" s="10">
        <v>225</v>
      </c>
      <c r="K1744" s="11">
        <v>90000</v>
      </c>
      <c r="L1744" s="11">
        <v>31499.999999999996</v>
      </c>
      <c r="M1744" s="12">
        <v>0.35</v>
      </c>
      <c r="N1744" s="14" t="s">
        <v>18</v>
      </c>
    </row>
    <row r="1745" spans="2:14" ht="14.25" customHeight="1" x14ac:dyDescent="0.3">
      <c r="B1745" s="6" t="s">
        <v>14</v>
      </c>
      <c r="C1745" s="6">
        <v>1185732</v>
      </c>
      <c r="D1745" s="7">
        <v>44304</v>
      </c>
      <c r="E1745" s="6" t="s">
        <v>36</v>
      </c>
      <c r="F1745" s="6" t="s">
        <v>76</v>
      </c>
      <c r="G1745" s="6" t="s">
        <v>77</v>
      </c>
      <c r="H1745" s="8" t="s">
        <v>23</v>
      </c>
      <c r="I1745" s="9">
        <v>30.000000000000004</v>
      </c>
      <c r="J1745" s="10">
        <v>350</v>
      </c>
      <c r="K1745" s="11">
        <v>105000.00000000001</v>
      </c>
      <c r="L1745" s="11">
        <v>52500.000000000007</v>
      </c>
      <c r="M1745" s="12">
        <v>0.5</v>
      </c>
      <c r="N1745" s="14" t="s">
        <v>18</v>
      </c>
    </row>
    <row r="1746" spans="2:14" ht="14.25" customHeight="1" x14ac:dyDescent="0.3">
      <c r="B1746" s="6" t="s">
        <v>14</v>
      </c>
      <c r="C1746" s="6">
        <v>1185732</v>
      </c>
      <c r="D1746" s="7">
        <v>44335</v>
      </c>
      <c r="E1746" s="6" t="s">
        <v>36</v>
      </c>
      <c r="F1746" s="6" t="s">
        <v>76</v>
      </c>
      <c r="G1746" s="6" t="s">
        <v>77</v>
      </c>
      <c r="H1746" s="8" t="s">
        <v>17</v>
      </c>
      <c r="I1746" s="9">
        <v>40</v>
      </c>
      <c r="J1746" s="10">
        <v>620</v>
      </c>
      <c r="K1746" s="11">
        <v>248000</v>
      </c>
      <c r="L1746" s="11">
        <v>99200</v>
      </c>
      <c r="M1746" s="12">
        <v>0.4</v>
      </c>
      <c r="N1746" s="14" t="s">
        <v>18</v>
      </c>
    </row>
    <row r="1747" spans="2:14" ht="14.25" customHeight="1" x14ac:dyDescent="0.3">
      <c r="B1747" s="6" t="s">
        <v>14</v>
      </c>
      <c r="C1747" s="6">
        <v>1185732</v>
      </c>
      <c r="D1747" s="7">
        <v>44335</v>
      </c>
      <c r="E1747" s="6" t="s">
        <v>36</v>
      </c>
      <c r="F1747" s="6" t="s">
        <v>76</v>
      </c>
      <c r="G1747" s="6" t="s">
        <v>77</v>
      </c>
      <c r="H1747" s="8" t="s">
        <v>19</v>
      </c>
      <c r="I1747" s="9">
        <v>35.000000000000007</v>
      </c>
      <c r="J1747" s="10">
        <v>325</v>
      </c>
      <c r="K1747" s="11">
        <v>113750.00000000003</v>
      </c>
      <c r="L1747" s="11">
        <v>39812.500000000007</v>
      </c>
      <c r="M1747" s="12">
        <v>0.35</v>
      </c>
      <c r="N1747" s="14" t="s">
        <v>18</v>
      </c>
    </row>
    <row r="1748" spans="2:14" ht="14.25" customHeight="1" x14ac:dyDescent="0.3">
      <c r="B1748" s="6" t="s">
        <v>14</v>
      </c>
      <c r="C1748" s="6">
        <v>1185732</v>
      </c>
      <c r="D1748" s="7">
        <v>44335</v>
      </c>
      <c r="E1748" s="6" t="s">
        <v>36</v>
      </c>
      <c r="F1748" s="6" t="s">
        <v>76</v>
      </c>
      <c r="G1748" s="6" t="s">
        <v>77</v>
      </c>
      <c r="H1748" s="8" t="s">
        <v>20</v>
      </c>
      <c r="I1748" s="9">
        <v>30.000000000000004</v>
      </c>
      <c r="J1748" s="10">
        <v>300</v>
      </c>
      <c r="K1748" s="11">
        <v>90000.000000000015</v>
      </c>
      <c r="L1748" s="11">
        <v>31500.000000000004</v>
      </c>
      <c r="M1748" s="12">
        <v>0.35</v>
      </c>
      <c r="N1748" s="14" t="s">
        <v>18</v>
      </c>
    </row>
    <row r="1749" spans="2:14" ht="14.25" customHeight="1" x14ac:dyDescent="0.3">
      <c r="B1749" s="6" t="s">
        <v>14</v>
      </c>
      <c r="C1749" s="6">
        <v>1185732</v>
      </c>
      <c r="D1749" s="7">
        <v>44335</v>
      </c>
      <c r="E1749" s="6" t="s">
        <v>36</v>
      </c>
      <c r="F1749" s="6" t="s">
        <v>76</v>
      </c>
      <c r="G1749" s="6" t="s">
        <v>77</v>
      </c>
      <c r="H1749" s="8" t="s">
        <v>21</v>
      </c>
      <c r="I1749" s="9">
        <v>30.000000000000004</v>
      </c>
      <c r="J1749" s="10">
        <v>225</v>
      </c>
      <c r="K1749" s="11">
        <v>67500.000000000015</v>
      </c>
      <c r="L1749" s="11">
        <v>27000.000000000007</v>
      </c>
      <c r="M1749" s="12">
        <v>0.4</v>
      </c>
      <c r="N1749" s="14" t="s">
        <v>18</v>
      </c>
    </row>
    <row r="1750" spans="2:14" ht="14.25" customHeight="1" x14ac:dyDescent="0.3">
      <c r="B1750" s="6" t="s">
        <v>14</v>
      </c>
      <c r="C1750" s="6">
        <v>1185732</v>
      </c>
      <c r="D1750" s="7">
        <v>44335</v>
      </c>
      <c r="E1750" s="6" t="s">
        <v>36</v>
      </c>
      <c r="F1750" s="6" t="s">
        <v>76</v>
      </c>
      <c r="G1750" s="6" t="s">
        <v>77</v>
      </c>
      <c r="H1750" s="8" t="s">
        <v>22</v>
      </c>
      <c r="I1750" s="9">
        <v>44.999999999999993</v>
      </c>
      <c r="J1750" s="10">
        <v>250</v>
      </c>
      <c r="K1750" s="11">
        <v>112499.99999999999</v>
      </c>
      <c r="L1750" s="11">
        <v>39374.999999999993</v>
      </c>
      <c r="M1750" s="12">
        <v>0.35</v>
      </c>
      <c r="N1750" s="14" t="s">
        <v>18</v>
      </c>
    </row>
    <row r="1751" spans="2:14" ht="14.25" customHeight="1" x14ac:dyDescent="0.3">
      <c r="B1751" s="6" t="s">
        <v>14</v>
      </c>
      <c r="C1751" s="6">
        <v>1185732</v>
      </c>
      <c r="D1751" s="7">
        <v>44335</v>
      </c>
      <c r="E1751" s="6" t="s">
        <v>36</v>
      </c>
      <c r="F1751" s="6" t="s">
        <v>76</v>
      </c>
      <c r="G1751" s="6" t="s">
        <v>77</v>
      </c>
      <c r="H1751" s="8" t="s">
        <v>23</v>
      </c>
      <c r="I1751" s="9">
        <v>49.999999999999993</v>
      </c>
      <c r="J1751" s="10">
        <v>350</v>
      </c>
      <c r="K1751" s="11">
        <v>174999.99999999997</v>
      </c>
      <c r="L1751" s="11">
        <v>87499.999999999985</v>
      </c>
      <c r="M1751" s="12">
        <v>0.5</v>
      </c>
      <c r="N1751" s="14" t="s">
        <v>18</v>
      </c>
    </row>
    <row r="1752" spans="2:14" ht="14.25" customHeight="1" x14ac:dyDescent="0.3">
      <c r="B1752" s="6" t="s">
        <v>14</v>
      </c>
      <c r="C1752" s="6">
        <v>1185732</v>
      </c>
      <c r="D1752" s="7">
        <v>44365</v>
      </c>
      <c r="E1752" s="6" t="s">
        <v>36</v>
      </c>
      <c r="F1752" s="6" t="s">
        <v>76</v>
      </c>
      <c r="G1752" s="6" t="s">
        <v>77</v>
      </c>
      <c r="H1752" s="8" t="s">
        <v>17</v>
      </c>
      <c r="I1752" s="9">
        <v>35</v>
      </c>
      <c r="J1752" s="10">
        <v>600</v>
      </c>
      <c r="K1752" s="11">
        <v>210000</v>
      </c>
      <c r="L1752" s="11">
        <v>84000</v>
      </c>
      <c r="M1752" s="12">
        <v>0.4</v>
      </c>
      <c r="N1752" s="14" t="s">
        <v>18</v>
      </c>
    </row>
    <row r="1753" spans="2:14" ht="14.25" customHeight="1" x14ac:dyDescent="0.3">
      <c r="B1753" s="6" t="s">
        <v>14</v>
      </c>
      <c r="C1753" s="6">
        <v>1185732</v>
      </c>
      <c r="D1753" s="7">
        <v>44365</v>
      </c>
      <c r="E1753" s="6" t="s">
        <v>36</v>
      </c>
      <c r="F1753" s="6" t="s">
        <v>76</v>
      </c>
      <c r="G1753" s="6" t="s">
        <v>77</v>
      </c>
      <c r="H1753" s="8" t="s">
        <v>19</v>
      </c>
      <c r="I1753" s="9">
        <v>30.000000000000011</v>
      </c>
      <c r="J1753" s="10">
        <v>350</v>
      </c>
      <c r="K1753" s="11">
        <v>105000.00000000004</v>
      </c>
      <c r="L1753" s="11">
        <v>36750.000000000015</v>
      </c>
      <c r="M1753" s="12">
        <v>0.35</v>
      </c>
      <c r="N1753" s="14" t="s">
        <v>18</v>
      </c>
    </row>
    <row r="1754" spans="2:14" ht="14.25" customHeight="1" x14ac:dyDescent="0.3">
      <c r="B1754" s="6" t="s">
        <v>14</v>
      </c>
      <c r="C1754" s="6">
        <v>1185732</v>
      </c>
      <c r="D1754" s="7">
        <v>44365</v>
      </c>
      <c r="E1754" s="6" t="s">
        <v>36</v>
      </c>
      <c r="F1754" s="6" t="s">
        <v>76</v>
      </c>
      <c r="G1754" s="6" t="s">
        <v>77</v>
      </c>
      <c r="H1754" s="8" t="s">
        <v>20</v>
      </c>
      <c r="I1754" s="9">
        <v>25.000000000000007</v>
      </c>
      <c r="J1754" s="10">
        <v>375</v>
      </c>
      <c r="K1754" s="11">
        <v>93750.000000000029</v>
      </c>
      <c r="L1754" s="11">
        <v>32812.500000000007</v>
      </c>
      <c r="M1754" s="12">
        <v>0.35</v>
      </c>
      <c r="N1754" s="14" t="s">
        <v>18</v>
      </c>
    </row>
    <row r="1755" spans="2:14" ht="14.25" customHeight="1" x14ac:dyDescent="0.3">
      <c r="B1755" s="6" t="s">
        <v>14</v>
      </c>
      <c r="C1755" s="6">
        <v>1185732</v>
      </c>
      <c r="D1755" s="7">
        <v>44365</v>
      </c>
      <c r="E1755" s="6" t="s">
        <v>36</v>
      </c>
      <c r="F1755" s="6" t="s">
        <v>76</v>
      </c>
      <c r="G1755" s="6" t="s">
        <v>77</v>
      </c>
      <c r="H1755" s="8" t="s">
        <v>21</v>
      </c>
      <c r="I1755" s="9">
        <v>25.000000000000007</v>
      </c>
      <c r="J1755" s="10">
        <v>350</v>
      </c>
      <c r="K1755" s="11">
        <v>87500.000000000029</v>
      </c>
      <c r="L1755" s="11">
        <v>35000.000000000015</v>
      </c>
      <c r="M1755" s="12">
        <v>0.4</v>
      </c>
      <c r="N1755" s="14" t="s">
        <v>18</v>
      </c>
    </row>
    <row r="1756" spans="2:14" ht="14.25" customHeight="1" x14ac:dyDescent="0.3">
      <c r="B1756" s="6" t="s">
        <v>14</v>
      </c>
      <c r="C1756" s="6">
        <v>1185732</v>
      </c>
      <c r="D1756" s="7">
        <v>44365</v>
      </c>
      <c r="E1756" s="6" t="s">
        <v>36</v>
      </c>
      <c r="F1756" s="6" t="s">
        <v>76</v>
      </c>
      <c r="G1756" s="6" t="s">
        <v>77</v>
      </c>
      <c r="H1756" s="8" t="s">
        <v>22</v>
      </c>
      <c r="I1756" s="9">
        <v>40</v>
      </c>
      <c r="J1756" s="10">
        <v>350</v>
      </c>
      <c r="K1756" s="11">
        <v>140000</v>
      </c>
      <c r="L1756" s="11">
        <v>49000</v>
      </c>
      <c r="M1756" s="12">
        <v>0.35</v>
      </c>
      <c r="N1756" s="14" t="s">
        <v>18</v>
      </c>
    </row>
    <row r="1757" spans="2:14" ht="14.25" customHeight="1" x14ac:dyDescent="0.3">
      <c r="B1757" s="6" t="s">
        <v>14</v>
      </c>
      <c r="C1757" s="6">
        <v>1185732</v>
      </c>
      <c r="D1757" s="7">
        <v>44365</v>
      </c>
      <c r="E1757" s="6" t="s">
        <v>36</v>
      </c>
      <c r="F1757" s="6" t="s">
        <v>76</v>
      </c>
      <c r="G1757" s="6" t="s">
        <v>77</v>
      </c>
      <c r="H1757" s="8" t="s">
        <v>23</v>
      </c>
      <c r="I1757" s="9">
        <v>45</v>
      </c>
      <c r="J1757" s="10">
        <v>525</v>
      </c>
      <c r="K1757" s="11">
        <v>236250</v>
      </c>
      <c r="L1757" s="11">
        <v>118125</v>
      </c>
      <c r="M1757" s="12">
        <v>0.5</v>
      </c>
      <c r="N1757" s="14" t="s">
        <v>18</v>
      </c>
    </row>
    <row r="1758" spans="2:14" ht="14.25" customHeight="1" x14ac:dyDescent="0.3">
      <c r="B1758" s="6" t="s">
        <v>14</v>
      </c>
      <c r="C1758" s="6">
        <v>1185732</v>
      </c>
      <c r="D1758" s="7">
        <v>44394</v>
      </c>
      <c r="E1758" s="6" t="s">
        <v>36</v>
      </c>
      <c r="F1758" s="6" t="s">
        <v>76</v>
      </c>
      <c r="G1758" s="6" t="s">
        <v>77</v>
      </c>
      <c r="H1758" s="8" t="s">
        <v>17</v>
      </c>
      <c r="I1758" s="9">
        <v>40</v>
      </c>
      <c r="J1758" s="10">
        <v>750</v>
      </c>
      <c r="K1758" s="11">
        <v>300000</v>
      </c>
      <c r="L1758" s="11">
        <v>120000</v>
      </c>
      <c r="M1758" s="12">
        <v>0.4</v>
      </c>
      <c r="N1758" s="14" t="s">
        <v>18</v>
      </c>
    </row>
    <row r="1759" spans="2:14" ht="14.25" customHeight="1" x14ac:dyDescent="0.3">
      <c r="B1759" s="6" t="s">
        <v>14</v>
      </c>
      <c r="C1759" s="6">
        <v>1185732</v>
      </c>
      <c r="D1759" s="7">
        <v>44394</v>
      </c>
      <c r="E1759" s="6" t="s">
        <v>36</v>
      </c>
      <c r="F1759" s="6" t="s">
        <v>76</v>
      </c>
      <c r="G1759" s="6" t="s">
        <v>77</v>
      </c>
      <c r="H1759" s="8" t="s">
        <v>19</v>
      </c>
      <c r="I1759" s="9">
        <v>35.000000000000007</v>
      </c>
      <c r="J1759" s="10">
        <v>500</v>
      </c>
      <c r="K1759" s="11">
        <v>175000.00000000003</v>
      </c>
      <c r="L1759" s="11">
        <v>61250.000000000007</v>
      </c>
      <c r="M1759" s="12">
        <v>0.35</v>
      </c>
      <c r="N1759" s="14" t="s">
        <v>18</v>
      </c>
    </row>
    <row r="1760" spans="2:14" ht="14.25" customHeight="1" x14ac:dyDescent="0.3">
      <c r="B1760" s="6" t="s">
        <v>14</v>
      </c>
      <c r="C1760" s="6">
        <v>1185732</v>
      </c>
      <c r="D1760" s="7">
        <v>44394</v>
      </c>
      <c r="E1760" s="6" t="s">
        <v>36</v>
      </c>
      <c r="F1760" s="6" t="s">
        <v>76</v>
      </c>
      <c r="G1760" s="6" t="s">
        <v>77</v>
      </c>
      <c r="H1760" s="8" t="s">
        <v>20</v>
      </c>
      <c r="I1760" s="9">
        <v>30.000000000000004</v>
      </c>
      <c r="J1760" s="10">
        <v>425</v>
      </c>
      <c r="K1760" s="11">
        <v>127500.00000000001</v>
      </c>
      <c r="L1760" s="11">
        <v>44625</v>
      </c>
      <c r="M1760" s="12">
        <v>0.35</v>
      </c>
      <c r="N1760" s="14" t="s">
        <v>18</v>
      </c>
    </row>
    <row r="1761" spans="2:14" ht="14.25" customHeight="1" x14ac:dyDescent="0.3">
      <c r="B1761" s="6" t="s">
        <v>14</v>
      </c>
      <c r="C1761" s="6">
        <v>1185732</v>
      </c>
      <c r="D1761" s="7">
        <v>44394</v>
      </c>
      <c r="E1761" s="6" t="s">
        <v>36</v>
      </c>
      <c r="F1761" s="6" t="s">
        <v>76</v>
      </c>
      <c r="G1761" s="6" t="s">
        <v>77</v>
      </c>
      <c r="H1761" s="8" t="s">
        <v>21</v>
      </c>
      <c r="I1761" s="9">
        <v>30.000000000000004</v>
      </c>
      <c r="J1761" s="10">
        <v>375</v>
      </c>
      <c r="K1761" s="11">
        <v>112500.00000000001</v>
      </c>
      <c r="L1761" s="11">
        <v>45000.000000000007</v>
      </c>
      <c r="M1761" s="12">
        <v>0.4</v>
      </c>
      <c r="N1761" s="14" t="s">
        <v>18</v>
      </c>
    </row>
    <row r="1762" spans="2:14" ht="14.25" customHeight="1" x14ac:dyDescent="0.3">
      <c r="B1762" s="6" t="s">
        <v>14</v>
      </c>
      <c r="C1762" s="6">
        <v>1185732</v>
      </c>
      <c r="D1762" s="7">
        <v>44394</v>
      </c>
      <c r="E1762" s="6" t="s">
        <v>36</v>
      </c>
      <c r="F1762" s="6" t="s">
        <v>76</v>
      </c>
      <c r="G1762" s="6" t="s">
        <v>77</v>
      </c>
      <c r="H1762" s="8" t="s">
        <v>22</v>
      </c>
      <c r="I1762" s="9">
        <v>40</v>
      </c>
      <c r="J1762" s="10">
        <v>375</v>
      </c>
      <c r="K1762" s="11">
        <v>150000</v>
      </c>
      <c r="L1762" s="11">
        <v>52500</v>
      </c>
      <c r="M1762" s="12">
        <v>0.35</v>
      </c>
      <c r="N1762" s="14" t="s">
        <v>18</v>
      </c>
    </row>
    <row r="1763" spans="2:14" ht="14.25" customHeight="1" x14ac:dyDescent="0.3">
      <c r="B1763" s="6" t="s">
        <v>14</v>
      </c>
      <c r="C1763" s="6">
        <v>1185732</v>
      </c>
      <c r="D1763" s="7">
        <v>44394</v>
      </c>
      <c r="E1763" s="6" t="s">
        <v>36</v>
      </c>
      <c r="F1763" s="6" t="s">
        <v>76</v>
      </c>
      <c r="G1763" s="6" t="s">
        <v>77</v>
      </c>
      <c r="H1763" s="8" t="s">
        <v>23</v>
      </c>
      <c r="I1763" s="9">
        <v>45</v>
      </c>
      <c r="J1763" s="10">
        <v>550</v>
      </c>
      <c r="K1763" s="11">
        <v>247500</v>
      </c>
      <c r="L1763" s="11">
        <v>123750</v>
      </c>
      <c r="M1763" s="12">
        <v>0.5</v>
      </c>
      <c r="N1763" s="14" t="s">
        <v>18</v>
      </c>
    </row>
    <row r="1764" spans="2:14" ht="14.25" customHeight="1" x14ac:dyDescent="0.3">
      <c r="B1764" s="6" t="s">
        <v>14</v>
      </c>
      <c r="C1764" s="6">
        <v>1185732</v>
      </c>
      <c r="D1764" s="7">
        <v>44426</v>
      </c>
      <c r="E1764" s="6" t="s">
        <v>36</v>
      </c>
      <c r="F1764" s="6" t="s">
        <v>76</v>
      </c>
      <c r="G1764" s="6" t="s">
        <v>77</v>
      </c>
      <c r="H1764" s="8" t="s">
        <v>17</v>
      </c>
      <c r="I1764" s="9">
        <v>40</v>
      </c>
      <c r="J1764" s="10">
        <v>700</v>
      </c>
      <c r="K1764" s="11">
        <v>280000</v>
      </c>
      <c r="L1764" s="11">
        <v>112000</v>
      </c>
      <c r="M1764" s="12">
        <v>0.4</v>
      </c>
      <c r="N1764" s="14" t="s">
        <v>18</v>
      </c>
    </row>
    <row r="1765" spans="2:14" ht="14.25" customHeight="1" x14ac:dyDescent="0.3">
      <c r="B1765" s="6" t="s">
        <v>14</v>
      </c>
      <c r="C1765" s="6">
        <v>1185732</v>
      </c>
      <c r="D1765" s="7">
        <v>44426</v>
      </c>
      <c r="E1765" s="6" t="s">
        <v>36</v>
      </c>
      <c r="F1765" s="6" t="s">
        <v>76</v>
      </c>
      <c r="G1765" s="6" t="s">
        <v>77</v>
      </c>
      <c r="H1765" s="8" t="s">
        <v>19</v>
      </c>
      <c r="I1765" s="9">
        <v>40.000000000000007</v>
      </c>
      <c r="J1765" s="10">
        <v>475</v>
      </c>
      <c r="K1765" s="11">
        <v>190000.00000000003</v>
      </c>
      <c r="L1765" s="11">
        <v>66500</v>
      </c>
      <c r="M1765" s="12">
        <v>0.35</v>
      </c>
      <c r="N1765" s="14" t="s">
        <v>18</v>
      </c>
    </row>
    <row r="1766" spans="2:14" ht="14.25" customHeight="1" x14ac:dyDescent="0.3">
      <c r="B1766" s="6" t="s">
        <v>14</v>
      </c>
      <c r="C1766" s="6">
        <v>1185732</v>
      </c>
      <c r="D1766" s="7">
        <v>44426</v>
      </c>
      <c r="E1766" s="6" t="s">
        <v>36</v>
      </c>
      <c r="F1766" s="6" t="s">
        <v>76</v>
      </c>
      <c r="G1766" s="6" t="s">
        <v>77</v>
      </c>
      <c r="H1766" s="8" t="s">
        <v>20</v>
      </c>
      <c r="I1766" s="9">
        <v>35</v>
      </c>
      <c r="J1766" s="10">
        <v>400</v>
      </c>
      <c r="K1766" s="11">
        <v>140000</v>
      </c>
      <c r="L1766" s="11">
        <v>49000</v>
      </c>
      <c r="M1766" s="12">
        <v>0.35</v>
      </c>
      <c r="N1766" s="14" t="s">
        <v>18</v>
      </c>
    </row>
    <row r="1767" spans="2:14" ht="14.25" customHeight="1" x14ac:dyDescent="0.3">
      <c r="B1767" s="6" t="s">
        <v>14</v>
      </c>
      <c r="C1767" s="6">
        <v>1185732</v>
      </c>
      <c r="D1767" s="7">
        <v>44426</v>
      </c>
      <c r="E1767" s="6" t="s">
        <v>36</v>
      </c>
      <c r="F1767" s="6" t="s">
        <v>76</v>
      </c>
      <c r="G1767" s="6" t="s">
        <v>77</v>
      </c>
      <c r="H1767" s="8" t="s">
        <v>21</v>
      </c>
      <c r="I1767" s="9">
        <v>25.000000000000007</v>
      </c>
      <c r="J1767" s="10">
        <v>325</v>
      </c>
      <c r="K1767" s="11">
        <v>81250.000000000029</v>
      </c>
      <c r="L1767" s="11">
        <v>32500.000000000015</v>
      </c>
      <c r="M1767" s="12">
        <v>0.4</v>
      </c>
      <c r="N1767" s="14" t="s">
        <v>18</v>
      </c>
    </row>
    <row r="1768" spans="2:14" ht="14.25" customHeight="1" x14ac:dyDescent="0.3">
      <c r="B1768" s="6" t="s">
        <v>14</v>
      </c>
      <c r="C1768" s="6">
        <v>1185732</v>
      </c>
      <c r="D1768" s="7">
        <v>44426</v>
      </c>
      <c r="E1768" s="6" t="s">
        <v>36</v>
      </c>
      <c r="F1768" s="6" t="s">
        <v>76</v>
      </c>
      <c r="G1768" s="6" t="s">
        <v>77</v>
      </c>
      <c r="H1768" s="8" t="s">
        <v>22</v>
      </c>
      <c r="I1768" s="9">
        <v>35</v>
      </c>
      <c r="J1768" s="10">
        <v>300</v>
      </c>
      <c r="K1768" s="11">
        <v>105000</v>
      </c>
      <c r="L1768" s="11">
        <v>36750</v>
      </c>
      <c r="M1768" s="12">
        <v>0.35</v>
      </c>
      <c r="N1768" s="14" t="s">
        <v>18</v>
      </c>
    </row>
    <row r="1769" spans="2:14" ht="14.25" customHeight="1" x14ac:dyDescent="0.3">
      <c r="B1769" s="6" t="s">
        <v>14</v>
      </c>
      <c r="C1769" s="6">
        <v>1185732</v>
      </c>
      <c r="D1769" s="7">
        <v>44426</v>
      </c>
      <c r="E1769" s="6" t="s">
        <v>36</v>
      </c>
      <c r="F1769" s="6" t="s">
        <v>76</v>
      </c>
      <c r="G1769" s="6" t="s">
        <v>77</v>
      </c>
      <c r="H1769" s="8" t="s">
        <v>23</v>
      </c>
      <c r="I1769" s="9">
        <v>40</v>
      </c>
      <c r="J1769" s="10">
        <v>475</v>
      </c>
      <c r="K1769" s="11">
        <v>190000</v>
      </c>
      <c r="L1769" s="11">
        <v>95000</v>
      </c>
      <c r="M1769" s="12">
        <v>0.5</v>
      </c>
      <c r="N1769" s="14" t="s">
        <v>18</v>
      </c>
    </row>
    <row r="1770" spans="2:14" ht="14.25" customHeight="1" x14ac:dyDescent="0.3">
      <c r="B1770" s="6" t="s">
        <v>14</v>
      </c>
      <c r="C1770" s="6">
        <v>1185732</v>
      </c>
      <c r="D1770" s="7">
        <v>44458</v>
      </c>
      <c r="E1770" s="6" t="s">
        <v>36</v>
      </c>
      <c r="F1770" s="6" t="s">
        <v>76</v>
      </c>
      <c r="G1770" s="6" t="s">
        <v>77</v>
      </c>
      <c r="H1770" s="8" t="s">
        <v>17</v>
      </c>
      <c r="I1770" s="9">
        <v>35</v>
      </c>
      <c r="J1770" s="10">
        <v>600</v>
      </c>
      <c r="K1770" s="11">
        <v>210000</v>
      </c>
      <c r="L1770" s="11">
        <v>84000</v>
      </c>
      <c r="M1770" s="12">
        <v>0.4</v>
      </c>
      <c r="N1770" s="14" t="s">
        <v>18</v>
      </c>
    </row>
    <row r="1771" spans="2:14" ht="14.25" customHeight="1" x14ac:dyDescent="0.3">
      <c r="B1771" s="6" t="s">
        <v>14</v>
      </c>
      <c r="C1771" s="6">
        <v>1185732</v>
      </c>
      <c r="D1771" s="7">
        <v>44458</v>
      </c>
      <c r="E1771" s="6" t="s">
        <v>36</v>
      </c>
      <c r="F1771" s="6" t="s">
        <v>76</v>
      </c>
      <c r="G1771" s="6" t="s">
        <v>77</v>
      </c>
      <c r="H1771" s="8" t="s">
        <v>19</v>
      </c>
      <c r="I1771" s="9">
        <v>30.000000000000011</v>
      </c>
      <c r="J1771" s="10">
        <v>400</v>
      </c>
      <c r="K1771" s="11">
        <v>120000.00000000004</v>
      </c>
      <c r="L1771" s="11">
        <v>42000.000000000015</v>
      </c>
      <c r="M1771" s="12">
        <v>0.35</v>
      </c>
      <c r="N1771" s="14" t="s">
        <v>18</v>
      </c>
    </row>
    <row r="1772" spans="2:14" ht="14.25" customHeight="1" x14ac:dyDescent="0.3">
      <c r="B1772" s="6" t="s">
        <v>14</v>
      </c>
      <c r="C1772" s="6">
        <v>1185732</v>
      </c>
      <c r="D1772" s="7">
        <v>44458</v>
      </c>
      <c r="E1772" s="6" t="s">
        <v>36</v>
      </c>
      <c r="F1772" s="6" t="s">
        <v>76</v>
      </c>
      <c r="G1772" s="6" t="s">
        <v>77</v>
      </c>
      <c r="H1772" s="8" t="s">
        <v>20</v>
      </c>
      <c r="I1772" s="9">
        <v>15.000000000000002</v>
      </c>
      <c r="J1772" s="10">
        <v>300</v>
      </c>
      <c r="K1772" s="11">
        <v>45000.000000000007</v>
      </c>
      <c r="L1772" s="11">
        <v>15750.000000000002</v>
      </c>
      <c r="M1772" s="12">
        <v>0.35</v>
      </c>
      <c r="N1772" s="14" t="s">
        <v>18</v>
      </c>
    </row>
    <row r="1773" spans="2:14" ht="14.25" customHeight="1" x14ac:dyDescent="0.3">
      <c r="B1773" s="6" t="s">
        <v>14</v>
      </c>
      <c r="C1773" s="6">
        <v>1185732</v>
      </c>
      <c r="D1773" s="7">
        <v>44458</v>
      </c>
      <c r="E1773" s="6" t="s">
        <v>36</v>
      </c>
      <c r="F1773" s="6" t="s">
        <v>76</v>
      </c>
      <c r="G1773" s="6" t="s">
        <v>77</v>
      </c>
      <c r="H1773" s="8" t="s">
        <v>21</v>
      </c>
      <c r="I1773" s="9">
        <v>15.000000000000002</v>
      </c>
      <c r="J1773" s="10">
        <v>275</v>
      </c>
      <c r="K1773" s="11">
        <v>41250.000000000007</v>
      </c>
      <c r="L1773" s="11">
        <v>16500.000000000004</v>
      </c>
      <c r="M1773" s="12">
        <v>0.4</v>
      </c>
      <c r="N1773" s="14" t="s">
        <v>18</v>
      </c>
    </row>
    <row r="1774" spans="2:14" ht="14.25" customHeight="1" x14ac:dyDescent="0.3">
      <c r="B1774" s="6" t="s">
        <v>14</v>
      </c>
      <c r="C1774" s="6">
        <v>1185732</v>
      </c>
      <c r="D1774" s="7">
        <v>44458</v>
      </c>
      <c r="E1774" s="6" t="s">
        <v>36</v>
      </c>
      <c r="F1774" s="6" t="s">
        <v>76</v>
      </c>
      <c r="G1774" s="6" t="s">
        <v>77</v>
      </c>
      <c r="H1774" s="8" t="s">
        <v>22</v>
      </c>
      <c r="I1774" s="9">
        <v>25</v>
      </c>
      <c r="J1774" s="10">
        <v>275</v>
      </c>
      <c r="K1774" s="11">
        <v>68750</v>
      </c>
      <c r="L1774" s="11">
        <v>24062.5</v>
      </c>
      <c r="M1774" s="12">
        <v>0.35</v>
      </c>
      <c r="N1774" s="14" t="s">
        <v>18</v>
      </c>
    </row>
    <row r="1775" spans="2:14" ht="14.25" customHeight="1" x14ac:dyDescent="0.3">
      <c r="B1775" s="6" t="s">
        <v>14</v>
      </c>
      <c r="C1775" s="6">
        <v>1185732</v>
      </c>
      <c r="D1775" s="7">
        <v>44458</v>
      </c>
      <c r="E1775" s="6" t="s">
        <v>36</v>
      </c>
      <c r="F1775" s="6" t="s">
        <v>76</v>
      </c>
      <c r="G1775" s="6" t="s">
        <v>77</v>
      </c>
      <c r="H1775" s="8" t="s">
        <v>23</v>
      </c>
      <c r="I1775" s="9">
        <v>30.000000000000004</v>
      </c>
      <c r="J1775" s="10">
        <v>350</v>
      </c>
      <c r="K1775" s="11">
        <v>105000.00000000001</v>
      </c>
      <c r="L1775" s="11">
        <v>52500.000000000007</v>
      </c>
      <c r="M1775" s="12">
        <v>0.5</v>
      </c>
      <c r="N1775" s="14" t="s">
        <v>18</v>
      </c>
    </row>
    <row r="1776" spans="2:14" ht="14.25" customHeight="1" x14ac:dyDescent="0.3">
      <c r="B1776" s="6" t="s">
        <v>14</v>
      </c>
      <c r="C1776" s="6">
        <v>1185732</v>
      </c>
      <c r="D1776" s="7">
        <v>44487</v>
      </c>
      <c r="E1776" s="6" t="s">
        <v>36</v>
      </c>
      <c r="F1776" s="6" t="s">
        <v>76</v>
      </c>
      <c r="G1776" s="6" t="s">
        <v>77</v>
      </c>
      <c r="H1776" s="8" t="s">
        <v>17</v>
      </c>
      <c r="I1776" s="9">
        <v>35</v>
      </c>
      <c r="J1776" s="10">
        <v>525</v>
      </c>
      <c r="K1776" s="11">
        <v>183750</v>
      </c>
      <c r="L1776" s="11">
        <v>73500</v>
      </c>
      <c r="M1776" s="12">
        <v>0.4</v>
      </c>
      <c r="N1776" s="14" t="s">
        <v>18</v>
      </c>
    </row>
    <row r="1777" spans="2:14" ht="14.25" customHeight="1" x14ac:dyDescent="0.3">
      <c r="B1777" s="6" t="s">
        <v>14</v>
      </c>
      <c r="C1777" s="6">
        <v>1185732</v>
      </c>
      <c r="D1777" s="7">
        <v>44487</v>
      </c>
      <c r="E1777" s="6" t="s">
        <v>36</v>
      </c>
      <c r="F1777" s="6" t="s">
        <v>76</v>
      </c>
      <c r="G1777" s="6" t="s">
        <v>77</v>
      </c>
      <c r="H1777" s="8" t="s">
        <v>19</v>
      </c>
      <c r="I1777" s="9">
        <v>25</v>
      </c>
      <c r="J1777" s="10">
        <v>350</v>
      </c>
      <c r="K1777" s="11">
        <v>87500</v>
      </c>
      <c r="L1777" s="11">
        <v>30624.999999999996</v>
      </c>
      <c r="M1777" s="12">
        <v>0.35</v>
      </c>
      <c r="N1777" s="14" t="s">
        <v>18</v>
      </c>
    </row>
    <row r="1778" spans="2:14" ht="14.25" customHeight="1" x14ac:dyDescent="0.3">
      <c r="B1778" s="6" t="s">
        <v>14</v>
      </c>
      <c r="C1778" s="6">
        <v>1185732</v>
      </c>
      <c r="D1778" s="7">
        <v>44487</v>
      </c>
      <c r="E1778" s="6" t="s">
        <v>36</v>
      </c>
      <c r="F1778" s="6" t="s">
        <v>76</v>
      </c>
      <c r="G1778" s="6" t="s">
        <v>77</v>
      </c>
      <c r="H1778" s="8" t="s">
        <v>20</v>
      </c>
      <c r="I1778" s="9">
        <v>25</v>
      </c>
      <c r="J1778" s="10">
        <v>250</v>
      </c>
      <c r="K1778" s="11">
        <v>62500</v>
      </c>
      <c r="L1778" s="11">
        <v>21875</v>
      </c>
      <c r="M1778" s="12">
        <v>0.35</v>
      </c>
      <c r="N1778" s="14" t="s">
        <v>18</v>
      </c>
    </row>
    <row r="1779" spans="2:14" ht="14.25" customHeight="1" x14ac:dyDescent="0.3">
      <c r="B1779" s="6" t="s">
        <v>14</v>
      </c>
      <c r="C1779" s="6">
        <v>1185732</v>
      </c>
      <c r="D1779" s="7">
        <v>44487</v>
      </c>
      <c r="E1779" s="6" t="s">
        <v>36</v>
      </c>
      <c r="F1779" s="6" t="s">
        <v>76</v>
      </c>
      <c r="G1779" s="6" t="s">
        <v>77</v>
      </c>
      <c r="H1779" s="8" t="s">
        <v>21</v>
      </c>
      <c r="I1779" s="9">
        <v>25</v>
      </c>
      <c r="J1779" s="10">
        <v>225</v>
      </c>
      <c r="K1779" s="11">
        <v>56250</v>
      </c>
      <c r="L1779" s="11">
        <v>22500</v>
      </c>
      <c r="M1779" s="12">
        <v>0.4</v>
      </c>
      <c r="N1779" s="14" t="s">
        <v>18</v>
      </c>
    </row>
    <row r="1780" spans="2:14" ht="14.25" customHeight="1" x14ac:dyDescent="0.3">
      <c r="B1780" s="6" t="s">
        <v>14</v>
      </c>
      <c r="C1780" s="6">
        <v>1185732</v>
      </c>
      <c r="D1780" s="7">
        <v>44487</v>
      </c>
      <c r="E1780" s="6" t="s">
        <v>36</v>
      </c>
      <c r="F1780" s="6" t="s">
        <v>76</v>
      </c>
      <c r="G1780" s="6" t="s">
        <v>77</v>
      </c>
      <c r="H1780" s="8" t="s">
        <v>22</v>
      </c>
      <c r="I1780" s="9">
        <v>35</v>
      </c>
      <c r="J1780" s="10">
        <v>225</v>
      </c>
      <c r="K1780" s="11">
        <v>78750</v>
      </c>
      <c r="L1780" s="11">
        <v>27562.5</v>
      </c>
      <c r="M1780" s="12">
        <v>0.35</v>
      </c>
      <c r="N1780" s="14" t="s">
        <v>18</v>
      </c>
    </row>
    <row r="1781" spans="2:14" ht="14.25" customHeight="1" x14ac:dyDescent="0.3">
      <c r="B1781" s="6" t="s">
        <v>14</v>
      </c>
      <c r="C1781" s="6">
        <v>1185732</v>
      </c>
      <c r="D1781" s="7">
        <v>44487</v>
      </c>
      <c r="E1781" s="6" t="s">
        <v>36</v>
      </c>
      <c r="F1781" s="6" t="s">
        <v>76</v>
      </c>
      <c r="G1781" s="6" t="s">
        <v>77</v>
      </c>
      <c r="H1781" s="8" t="s">
        <v>23</v>
      </c>
      <c r="I1781" s="9">
        <v>39.999999999999993</v>
      </c>
      <c r="J1781" s="10">
        <v>350</v>
      </c>
      <c r="K1781" s="11">
        <v>139999.99999999997</v>
      </c>
      <c r="L1781" s="11">
        <v>69999.999999999985</v>
      </c>
      <c r="M1781" s="12">
        <v>0.5</v>
      </c>
      <c r="N1781" s="14" t="s">
        <v>18</v>
      </c>
    </row>
    <row r="1782" spans="2:14" ht="14.25" customHeight="1" x14ac:dyDescent="0.3">
      <c r="B1782" s="6" t="s">
        <v>14</v>
      </c>
      <c r="C1782" s="6">
        <v>1185732</v>
      </c>
      <c r="D1782" s="7">
        <v>44518</v>
      </c>
      <c r="E1782" s="6" t="s">
        <v>36</v>
      </c>
      <c r="F1782" s="6" t="s">
        <v>76</v>
      </c>
      <c r="G1782" s="6" t="s">
        <v>77</v>
      </c>
      <c r="H1782" s="8" t="s">
        <v>17</v>
      </c>
      <c r="I1782" s="9">
        <v>35</v>
      </c>
      <c r="J1782" s="10">
        <v>500</v>
      </c>
      <c r="K1782" s="11">
        <v>175000</v>
      </c>
      <c r="L1782" s="11">
        <v>70000</v>
      </c>
      <c r="M1782" s="12">
        <v>0.4</v>
      </c>
      <c r="N1782" s="14" t="s">
        <v>18</v>
      </c>
    </row>
    <row r="1783" spans="2:14" ht="14.25" customHeight="1" x14ac:dyDescent="0.3">
      <c r="B1783" s="6" t="s">
        <v>14</v>
      </c>
      <c r="C1783" s="6">
        <v>1185732</v>
      </c>
      <c r="D1783" s="7">
        <v>44518</v>
      </c>
      <c r="E1783" s="6" t="s">
        <v>36</v>
      </c>
      <c r="F1783" s="6" t="s">
        <v>76</v>
      </c>
      <c r="G1783" s="6" t="s">
        <v>77</v>
      </c>
      <c r="H1783" s="8" t="s">
        <v>19</v>
      </c>
      <c r="I1783" s="9">
        <v>25.000000000000007</v>
      </c>
      <c r="J1783" s="10">
        <v>350</v>
      </c>
      <c r="K1783" s="11">
        <v>87500.000000000029</v>
      </c>
      <c r="L1783" s="11">
        <v>30625.000000000007</v>
      </c>
      <c r="M1783" s="12">
        <v>0.35</v>
      </c>
      <c r="N1783" s="14" t="s">
        <v>18</v>
      </c>
    </row>
    <row r="1784" spans="2:14" ht="14.25" customHeight="1" x14ac:dyDescent="0.3">
      <c r="B1784" s="6" t="s">
        <v>14</v>
      </c>
      <c r="C1784" s="6">
        <v>1185732</v>
      </c>
      <c r="D1784" s="7">
        <v>44518</v>
      </c>
      <c r="E1784" s="6" t="s">
        <v>36</v>
      </c>
      <c r="F1784" s="6" t="s">
        <v>76</v>
      </c>
      <c r="G1784" s="6" t="s">
        <v>77</v>
      </c>
      <c r="H1784" s="8" t="s">
        <v>20</v>
      </c>
      <c r="I1784" s="9">
        <v>25.000000000000007</v>
      </c>
      <c r="J1784" s="10">
        <v>295</v>
      </c>
      <c r="K1784" s="11">
        <v>73750.000000000015</v>
      </c>
      <c r="L1784" s="11">
        <v>25812.500000000004</v>
      </c>
      <c r="M1784" s="12">
        <v>0.35</v>
      </c>
      <c r="N1784" s="14" t="s">
        <v>18</v>
      </c>
    </row>
    <row r="1785" spans="2:14" ht="14.25" customHeight="1" x14ac:dyDescent="0.3">
      <c r="B1785" s="6" t="s">
        <v>14</v>
      </c>
      <c r="C1785" s="6">
        <v>1185732</v>
      </c>
      <c r="D1785" s="7">
        <v>44518</v>
      </c>
      <c r="E1785" s="6" t="s">
        <v>36</v>
      </c>
      <c r="F1785" s="6" t="s">
        <v>76</v>
      </c>
      <c r="G1785" s="6" t="s">
        <v>77</v>
      </c>
      <c r="H1785" s="8" t="s">
        <v>21</v>
      </c>
      <c r="I1785" s="9">
        <v>25.000000000000007</v>
      </c>
      <c r="J1785" s="10">
        <v>325</v>
      </c>
      <c r="K1785" s="11">
        <v>81250.000000000029</v>
      </c>
      <c r="L1785" s="11">
        <v>32500.000000000015</v>
      </c>
      <c r="M1785" s="12">
        <v>0.4</v>
      </c>
      <c r="N1785" s="14" t="s">
        <v>18</v>
      </c>
    </row>
    <row r="1786" spans="2:14" ht="14.25" customHeight="1" x14ac:dyDescent="0.3">
      <c r="B1786" s="6" t="s">
        <v>14</v>
      </c>
      <c r="C1786" s="6">
        <v>1185732</v>
      </c>
      <c r="D1786" s="7">
        <v>44518</v>
      </c>
      <c r="E1786" s="6" t="s">
        <v>36</v>
      </c>
      <c r="F1786" s="6" t="s">
        <v>76</v>
      </c>
      <c r="G1786" s="6" t="s">
        <v>77</v>
      </c>
      <c r="H1786" s="8" t="s">
        <v>22</v>
      </c>
      <c r="I1786" s="9">
        <v>44.999999999999993</v>
      </c>
      <c r="J1786" s="10">
        <v>300</v>
      </c>
      <c r="K1786" s="11">
        <v>134999.99999999997</v>
      </c>
      <c r="L1786" s="11">
        <v>47249.999999999985</v>
      </c>
      <c r="M1786" s="12">
        <v>0.35</v>
      </c>
      <c r="N1786" s="14" t="s">
        <v>18</v>
      </c>
    </row>
    <row r="1787" spans="2:14" ht="14.25" customHeight="1" x14ac:dyDescent="0.3">
      <c r="B1787" s="6" t="s">
        <v>14</v>
      </c>
      <c r="C1787" s="6">
        <v>1185732</v>
      </c>
      <c r="D1787" s="7">
        <v>44518</v>
      </c>
      <c r="E1787" s="6" t="s">
        <v>36</v>
      </c>
      <c r="F1787" s="6" t="s">
        <v>76</v>
      </c>
      <c r="G1787" s="6" t="s">
        <v>77</v>
      </c>
      <c r="H1787" s="8" t="s">
        <v>23</v>
      </c>
      <c r="I1787" s="9">
        <v>49.999999999999986</v>
      </c>
      <c r="J1787" s="10">
        <v>400</v>
      </c>
      <c r="K1787" s="11">
        <v>199999.99999999994</v>
      </c>
      <c r="L1787" s="11">
        <v>99999.999999999971</v>
      </c>
      <c r="M1787" s="12">
        <v>0.5</v>
      </c>
      <c r="N1787" s="14" t="s">
        <v>18</v>
      </c>
    </row>
    <row r="1788" spans="2:14" ht="14.25" customHeight="1" x14ac:dyDescent="0.3">
      <c r="B1788" s="6" t="s">
        <v>14</v>
      </c>
      <c r="C1788" s="6">
        <v>1185732</v>
      </c>
      <c r="D1788" s="7">
        <v>44547</v>
      </c>
      <c r="E1788" s="6" t="s">
        <v>36</v>
      </c>
      <c r="F1788" s="6" t="s">
        <v>76</v>
      </c>
      <c r="G1788" s="6" t="s">
        <v>77</v>
      </c>
      <c r="H1788" s="8" t="s">
        <v>17</v>
      </c>
      <c r="I1788" s="9">
        <v>44.999999999999993</v>
      </c>
      <c r="J1788" s="10">
        <v>650</v>
      </c>
      <c r="K1788" s="11">
        <v>292499.99999999994</v>
      </c>
      <c r="L1788" s="11">
        <v>116999.99999999999</v>
      </c>
      <c r="M1788" s="12">
        <v>0.4</v>
      </c>
      <c r="N1788" s="14" t="s">
        <v>18</v>
      </c>
    </row>
    <row r="1789" spans="2:14" ht="14.25" customHeight="1" x14ac:dyDescent="0.3">
      <c r="B1789" s="6" t="s">
        <v>14</v>
      </c>
      <c r="C1789" s="6">
        <v>1185732</v>
      </c>
      <c r="D1789" s="7">
        <v>44547</v>
      </c>
      <c r="E1789" s="6" t="s">
        <v>36</v>
      </c>
      <c r="F1789" s="6" t="s">
        <v>76</v>
      </c>
      <c r="G1789" s="6" t="s">
        <v>77</v>
      </c>
      <c r="H1789" s="8" t="s">
        <v>19</v>
      </c>
      <c r="I1789" s="9">
        <v>35</v>
      </c>
      <c r="J1789" s="10">
        <v>450</v>
      </c>
      <c r="K1789" s="11">
        <v>157500</v>
      </c>
      <c r="L1789" s="11">
        <v>55125</v>
      </c>
      <c r="M1789" s="12">
        <v>0.35</v>
      </c>
      <c r="N1789" s="14" t="s">
        <v>18</v>
      </c>
    </row>
    <row r="1790" spans="2:14" ht="14.25" customHeight="1" x14ac:dyDescent="0.3">
      <c r="B1790" s="6" t="s">
        <v>30</v>
      </c>
      <c r="C1790" s="6">
        <v>1185732</v>
      </c>
      <c r="D1790" s="7">
        <v>44547</v>
      </c>
      <c r="E1790" s="6" t="s">
        <v>36</v>
      </c>
      <c r="F1790" s="6" t="s">
        <v>76</v>
      </c>
      <c r="G1790" s="6" t="s">
        <v>77</v>
      </c>
      <c r="H1790" s="8" t="s">
        <v>20</v>
      </c>
      <c r="I1790" s="9">
        <v>35</v>
      </c>
      <c r="J1790" s="10">
        <v>400</v>
      </c>
      <c r="K1790" s="11">
        <v>140000</v>
      </c>
      <c r="L1790" s="11">
        <v>49000</v>
      </c>
      <c r="M1790" s="12">
        <v>0.35</v>
      </c>
      <c r="N1790" s="14" t="s">
        <v>18</v>
      </c>
    </row>
    <row r="1791" spans="2:14" ht="14.25" customHeight="1" x14ac:dyDescent="0.3">
      <c r="B1791" s="6" t="s">
        <v>30</v>
      </c>
      <c r="C1791" s="6">
        <v>1185732</v>
      </c>
      <c r="D1791" s="7">
        <v>44547</v>
      </c>
      <c r="E1791" s="6" t="s">
        <v>36</v>
      </c>
      <c r="F1791" s="6" t="s">
        <v>76</v>
      </c>
      <c r="G1791" s="6" t="s">
        <v>77</v>
      </c>
      <c r="H1791" s="8" t="s">
        <v>21</v>
      </c>
      <c r="I1791" s="9">
        <v>35</v>
      </c>
      <c r="J1791" s="10">
        <v>350</v>
      </c>
      <c r="K1791" s="11">
        <v>122500</v>
      </c>
      <c r="L1791" s="11">
        <v>49000</v>
      </c>
      <c r="M1791" s="12">
        <v>0.4</v>
      </c>
      <c r="N1791" s="14" t="s">
        <v>18</v>
      </c>
    </row>
    <row r="1792" spans="2:14" ht="14.25" customHeight="1" x14ac:dyDescent="0.3">
      <c r="B1792" s="6" t="s">
        <v>30</v>
      </c>
      <c r="C1792" s="6">
        <v>1185732</v>
      </c>
      <c r="D1792" s="7">
        <v>44547</v>
      </c>
      <c r="E1792" s="6" t="s">
        <v>36</v>
      </c>
      <c r="F1792" s="6" t="s">
        <v>76</v>
      </c>
      <c r="G1792" s="6" t="s">
        <v>77</v>
      </c>
      <c r="H1792" s="8" t="s">
        <v>22</v>
      </c>
      <c r="I1792" s="9">
        <v>44.999999999999993</v>
      </c>
      <c r="J1792" s="10">
        <v>350</v>
      </c>
      <c r="K1792" s="11">
        <v>157499.99999999997</v>
      </c>
      <c r="L1792" s="11">
        <v>55124.999999999985</v>
      </c>
      <c r="M1792" s="12">
        <v>0.35</v>
      </c>
      <c r="N1792" s="14" t="s">
        <v>18</v>
      </c>
    </row>
    <row r="1793" spans="2:14" ht="14.25" customHeight="1" x14ac:dyDescent="0.3">
      <c r="B1793" s="6" t="s">
        <v>30</v>
      </c>
      <c r="C1793" s="6">
        <v>1185732</v>
      </c>
      <c r="D1793" s="7">
        <v>44547</v>
      </c>
      <c r="E1793" s="6" t="s">
        <v>36</v>
      </c>
      <c r="F1793" s="6" t="s">
        <v>76</v>
      </c>
      <c r="G1793" s="6" t="s">
        <v>77</v>
      </c>
      <c r="H1793" s="8" t="s">
        <v>23</v>
      </c>
      <c r="I1793" s="9">
        <v>49.999999999999986</v>
      </c>
      <c r="J1793" s="10">
        <v>450</v>
      </c>
      <c r="K1793" s="11">
        <v>224999.99999999994</v>
      </c>
      <c r="L1793" s="11">
        <v>112499.99999999997</v>
      </c>
      <c r="M1793" s="12">
        <v>0.5</v>
      </c>
      <c r="N1793" s="14" t="s">
        <v>18</v>
      </c>
    </row>
    <row r="1794" spans="2:14" ht="14.25" customHeight="1" x14ac:dyDescent="0.3">
      <c r="B1794" s="6" t="s">
        <v>30</v>
      </c>
      <c r="C1794" s="6">
        <v>1185732</v>
      </c>
      <c r="D1794" s="7">
        <v>44207</v>
      </c>
      <c r="E1794" s="6" t="s">
        <v>36</v>
      </c>
      <c r="F1794" s="6" t="s">
        <v>76</v>
      </c>
      <c r="G1794" s="6" t="s">
        <v>77</v>
      </c>
      <c r="H1794" s="8" t="s">
        <v>17</v>
      </c>
      <c r="I1794" s="9">
        <v>25</v>
      </c>
      <c r="J1794" s="10">
        <v>675</v>
      </c>
      <c r="K1794" s="11">
        <v>168750</v>
      </c>
      <c r="L1794" s="11">
        <v>67500</v>
      </c>
      <c r="M1794" s="12">
        <v>0.4</v>
      </c>
      <c r="N1794" s="14" t="s">
        <v>18</v>
      </c>
    </row>
    <row r="1795" spans="2:14" ht="14.25" customHeight="1" x14ac:dyDescent="0.3">
      <c r="B1795" s="6" t="s">
        <v>30</v>
      </c>
      <c r="C1795" s="6">
        <v>1185732</v>
      </c>
      <c r="D1795" s="7">
        <v>44207</v>
      </c>
      <c r="E1795" s="6" t="s">
        <v>36</v>
      </c>
      <c r="F1795" s="6" t="s">
        <v>76</v>
      </c>
      <c r="G1795" s="6" t="s">
        <v>77</v>
      </c>
      <c r="H1795" s="8" t="s">
        <v>19</v>
      </c>
      <c r="I1795" s="9">
        <v>25</v>
      </c>
      <c r="J1795" s="10">
        <v>475</v>
      </c>
      <c r="K1795" s="11">
        <v>118750</v>
      </c>
      <c r="L1795" s="11">
        <v>41562.5</v>
      </c>
      <c r="M1795" s="12">
        <v>0.35</v>
      </c>
      <c r="N1795" s="14" t="s">
        <v>18</v>
      </c>
    </row>
    <row r="1796" spans="2:14" ht="14.25" customHeight="1" x14ac:dyDescent="0.3">
      <c r="B1796" s="6" t="s">
        <v>30</v>
      </c>
      <c r="C1796" s="6">
        <v>1185732</v>
      </c>
      <c r="D1796" s="7">
        <v>44207</v>
      </c>
      <c r="E1796" s="6" t="s">
        <v>36</v>
      </c>
      <c r="F1796" s="6" t="s">
        <v>76</v>
      </c>
      <c r="G1796" s="6" t="s">
        <v>77</v>
      </c>
      <c r="H1796" s="8" t="s">
        <v>20</v>
      </c>
      <c r="I1796" s="9">
        <v>15.000000000000002</v>
      </c>
      <c r="J1796" s="10">
        <v>475</v>
      </c>
      <c r="K1796" s="11">
        <v>71250.000000000015</v>
      </c>
      <c r="L1796" s="11">
        <v>24937.500000000004</v>
      </c>
      <c r="M1796" s="12">
        <v>0.35</v>
      </c>
      <c r="N1796" s="14" t="s">
        <v>18</v>
      </c>
    </row>
    <row r="1797" spans="2:14" ht="14.25" customHeight="1" x14ac:dyDescent="0.3">
      <c r="B1797" s="6" t="s">
        <v>30</v>
      </c>
      <c r="C1797" s="6">
        <v>1185732</v>
      </c>
      <c r="D1797" s="7">
        <v>44207</v>
      </c>
      <c r="E1797" s="6" t="s">
        <v>36</v>
      </c>
      <c r="F1797" s="6" t="s">
        <v>76</v>
      </c>
      <c r="G1797" s="6" t="s">
        <v>77</v>
      </c>
      <c r="H1797" s="8" t="s">
        <v>21</v>
      </c>
      <c r="I1797" s="9">
        <v>20.000000000000007</v>
      </c>
      <c r="J1797" s="10">
        <v>325</v>
      </c>
      <c r="K1797" s="11">
        <v>65000.000000000022</v>
      </c>
      <c r="L1797" s="11">
        <v>26000.000000000011</v>
      </c>
      <c r="M1797" s="12">
        <v>0.4</v>
      </c>
      <c r="N1797" s="14" t="s">
        <v>18</v>
      </c>
    </row>
    <row r="1798" spans="2:14" ht="14.25" customHeight="1" x14ac:dyDescent="0.3">
      <c r="B1798" s="6" t="s">
        <v>30</v>
      </c>
      <c r="C1798" s="6">
        <v>1185732</v>
      </c>
      <c r="D1798" s="7">
        <v>44207</v>
      </c>
      <c r="E1798" s="6" t="s">
        <v>36</v>
      </c>
      <c r="F1798" s="6" t="s">
        <v>76</v>
      </c>
      <c r="G1798" s="6" t="s">
        <v>77</v>
      </c>
      <c r="H1798" s="8" t="s">
        <v>22</v>
      </c>
      <c r="I1798" s="9">
        <v>35</v>
      </c>
      <c r="J1798" s="10">
        <v>375</v>
      </c>
      <c r="K1798" s="11">
        <v>131250</v>
      </c>
      <c r="L1798" s="11">
        <v>45937.5</v>
      </c>
      <c r="M1798" s="12">
        <v>0.35</v>
      </c>
      <c r="N1798" s="14" t="s">
        <v>18</v>
      </c>
    </row>
    <row r="1799" spans="2:14" ht="14.25" customHeight="1" x14ac:dyDescent="0.3">
      <c r="B1799" s="6" t="s">
        <v>30</v>
      </c>
      <c r="C1799" s="6">
        <v>1185732</v>
      </c>
      <c r="D1799" s="7">
        <v>44207</v>
      </c>
      <c r="E1799" s="6" t="s">
        <v>36</v>
      </c>
      <c r="F1799" s="6" t="s">
        <v>76</v>
      </c>
      <c r="G1799" s="6" t="s">
        <v>77</v>
      </c>
      <c r="H1799" s="8" t="s">
        <v>23</v>
      </c>
      <c r="I1799" s="9">
        <v>25</v>
      </c>
      <c r="J1799" s="10">
        <v>475</v>
      </c>
      <c r="K1799" s="11">
        <v>118750</v>
      </c>
      <c r="L1799" s="11">
        <v>59375</v>
      </c>
      <c r="M1799" s="12">
        <v>0.5</v>
      </c>
      <c r="N1799" s="14" t="s">
        <v>18</v>
      </c>
    </row>
    <row r="1800" spans="2:14" ht="14.25" customHeight="1" x14ac:dyDescent="0.3">
      <c r="B1800" s="6" t="s">
        <v>30</v>
      </c>
      <c r="C1800" s="6">
        <v>1185732</v>
      </c>
      <c r="D1800" s="7">
        <v>44238</v>
      </c>
      <c r="E1800" s="6" t="s">
        <v>36</v>
      </c>
      <c r="F1800" s="6" t="s">
        <v>76</v>
      </c>
      <c r="G1800" s="6" t="s">
        <v>77</v>
      </c>
      <c r="H1800" s="8" t="s">
        <v>17</v>
      </c>
      <c r="I1800" s="9">
        <v>25</v>
      </c>
      <c r="J1800" s="10">
        <v>725</v>
      </c>
      <c r="K1800" s="11">
        <v>181250</v>
      </c>
      <c r="L1800" s="11">
        <v>72500</v>
      </c>
      <c r="M1800" s="12">
        <v>0.4</v>
      </c>
      <c r="N1800" s="14" t="s">
        <v>18</v>
      </c>
    </row>
    <row r="1801" spans="2:14" ht="14.25" customHeight="1" x14ac:dyDescent="0.3">
      <c r="B1801" s="6" t="s">
        <v>30</v>
      </c>
      <c r="C1801" s="6">
        <v>1185732</v>
      </c>
      <c r="D1801" s="7">
        <v>44238</v>
      </c>
      <c r="E1801" s="6" t="s">
        <v>36</v>
      </c>
      <c r="F1801" s="6" t="s">
        <v>76</v>
      </c>
      <c r="G1801" s="6" t="s">
        <v>77</v>
      </c>
      <c r="H1801" s="8" t="s">
        <v>19</v>
      </c>
      <c r="I1801" s="9">
        <v>25</v>
      </c>
      <c r="J1801" s="10">
        <v>375</v>
      </c>
      <c r="K1801" s="11">
        <v>93750</v>
      </c>
      <c r="L1801" s="11">
        <v>32812.5</v>
      </c>
      <c r="M1801" s="12">
        <v>0.35</v>
      </c>
      <c r="N1801" s="14" t="s">
        <v>18</v>
      </c>
    </row>
    <row r="1802" spans="2:14" ht="14.25" customHeight="1" x14ac:dyDescent="0.3">
      <c r="B1802" s="6" t="s">
        <v>30</v>
      </c>
      <c r="C1802" s="6">
        <v>1185732</v>
      </c>
      <c r="D1802" s="7">
        <v>44238</v>
      </c>
      <c r="E1802" s="6" t="s">
        <v>36</v>
      </c>
      <c r="F1802" s="6" t="s">
        <v>76</v>
      </c>
      <c r="G1802" s="6" t="s">
        <v>77</v>
      </c>
      <c r="H1802" s="8" t="s">
        <v>20</v>
      </c>
      <c r="I1802" s="9">
        <v>15.000000000000002</v>
      </c>
      <c r="J1802" s="10">
        <v>425</v>
      </c>
      <c r="K1802" s="11">
        <v>63750.000000000007</v>
      </c>
      <c r="L1802" s="11">
        <v>22312.5</v>
      </c>
      <c r="M1802" s="12">
        <v>0.35</v>
      </c>
      <c r="N1802" s="14" t="s">
        <v>18</v>
      </c>
    </row>
    <row r="1803" spans="2:14" ht="14.25" customHeight="1" x14ac:dyDescent="0.3">
      <c r="B1803" s="6" t="s">
        <v>30</v>
      </c>
      <c r="C1803" s="6">
        <v>1185732</v>
      </c>
      <c r="D1803" s="7">
        <v>44238</v>
      </c>
      <c r="E1803" s="6" t="s">
        <v>31</v>
      </c>
      <c r="F1803" s="6" t="s">
        <v>78</v>
      </c>
      <c r="G1803" s="6" t="s">
        <v>79</v>
      </c>
      <c r="H1803" s="8" t="s">
        <v>21</v>
      </c>
      <c r="I1803" s="9">
        <v>20.000000000000007</v>
      </c>
      <c r="J1803" s="10">
        <v>300</v>
      </c>
      <c r="K1803" s="11">
        <v>60000.000000000022</v>
      </c>
      <c r="L1803" s="11">
        <v>24000.000000000011</v>
      </c>
      <c r="M1803" s="12">
        <v>0.4</v>
      </c>
      <c r="N1803" s="14" t="s">
        <v>18</v>
      </c>
    </row>
    <row r="1804" spans="2:14" ht="14.25" customHeight="1" x14ac:dyDescent="0.3">
      <c r="B1804" s="6" t="s">
        <v>30</v>
      </c>
      <c r="C1804" s="6">
        <v>1185732</v>
      </c>
      <c r="D1804" s="7">
        <v>44238</v>
      </c>
      <c r="E1804" s="6" t="s">
        <v>31</v>
      </c>
      <c r="F1804" s="6" t="s">
        <v>78</v>
      </c>
      <c r="G1804" s="6" t="s">
        <v>79</v>
      </c>
      <c r="H1804" s="8" t="s">
        <v>22</v>
      </c>
      <c r="I1804" s="9">
        <v>35</v>
      </c>
      <c r="J1804" s="10">
        <v>375</v>
      </c>
      <c r="K1804" s="11">
        <v>131250</v>
      </c>
      <c r="L1804" s="11">
        <v>45937.5</v>
      </c>
      <c r="M1804" s="12">
        <v>0.35</v>
      </c>
      <c r="N1804" s="14" t="s">
        <v>18</v>
      </c>
    </row>
    <row r="1805" spans="2:14" ht="14.25" customHeight="1" x14ac:dyDescent="0.3">
      <c r="B1805" s="6" t="s">
        <v>30</v>
      </c>
      <c r="C1805" s="6">
        <v>1185732</v>
      </c>
      <c r="D1805" s="7">
        <v>44238</v>
      </c>
      <c r="E1805" s="6" t="s">
        <v>31</v>
      </c>
      <c r="F1805" s="6" t="s">
        <v>78</v>
      </c>
      <c r="G1805" s="6" t="s">
        <v>79</v>
      </c>
      <c r="H1805" s="8" t="s">
        <v>23</v>
      </c>
      <c r="I1805" s="9">
        <v>25</v>
      </c>
      <c r="J1805" s="10">
        <v>450</v>
      </c>
      <c r="K1805" s="11">
        <v>112500</v>
      </c>
      <c r="L1805" s="11">
        <v>56250</v>
      </c>
      <c r="M1805" s="12">
        <v>0.5</v>
      </c>
      <c r="N1805" s="14" t="s">
        <v>18</v>
      </c>
    </row>
    <row r="1806" spans="2:14" ht="14.25" customHeight="1" x14ac:dyDescent="0.3">
      <c r="B1806" s="6" t="s">
        <v>30</v>
      </c>
      <c r="C1806" s="6">
        <v>1185732</v>
      </c>
      <c r="D1806" s="7">
        <v>44265</v>
      </c>
      <c r="E1806" s="6" t="s">
        <v>31</v>
      </c>
      <c r="F1806" s="6" t="s">
        <v>78</v>
      </c>
      <c r="G1806" s="6" t="s">
        <v>79</v>
      </c>
      <c r="H1806" s="8" t="s">
        <v>17</v>
      </c>
      <c r="I1806" s="9">
        <v>30.000000000000004</v>
      </c>
      <c r="J1806" s="10">
        <v>670</v>
      </c>
      <c r="K1806" s="11">
        <v>201000.00000000003</v>
      </c>
      <c r="L1806" s="11">
        <v>80400.000000000015</v>
      </c>
      <c r="M1806" s="12">
        <v>0.4</v>
      </c>
      <c r="N1806" s="14" t="s">
        <v>18</v>
      </c>
    </row>
    <row r="1807" spans="2:14" ht="14.25" customHeight="1" x14ac:dyDescent="0.3">
      <c r="B1807" s="6" t="s">
        <v>30</v>
      </c>
      <c r="C1807" s="6">
        <v>1185732</v>
      </c>
      <c r="D1807" s="7">
        <v>44265</v>
      </c>
      <c r="E1807" s="6" t="s">
        <v>31</v>
      </c>
      <c r="F1807" s="6" t="s">
        <v>78</v>
      </c>
      <c r="G1807" s="6" t="s">
        <v>79</v>
      </c>
      <c r="H1807" s="8" t="s">
        <v>19</v>
      </c>
      <c r="I1807" s="9">
        <v>30.000000000000004</v>
      </c>
      <c r="J1807" s="10">
        <v>350</v>
      </c>
      <c r="K1807" s="11">
        <v>105000.00000000001</v>
      </c>
      <c r="L1807" s="11">
        <v>36750</v>
      </c>
      <c r="M1807" s="12">
        <v>0.35</v>
      </c>
      <c r="N1807" s="14" t="s">
        <v>18</v>
      </c>
    </row>
    <row r="1808" spans="2:14" ht="14.25" customHeight="1" x14ac:dyDescent="0.3">
      <c r="B1808" s="6" t="s">
        <v>30</v>
      </c>
      <c r="C1808" s="6">
        <v>1185732</v>
      </c>
      <c r="D1808" s="7">
        <v>44265</v>
      </c>
      <c r="E1808" s="6" t="s">
        <v>31</v>
      </c>
      <c r="F1808" s="6" t="s">
        <v>78</v>
      </c>
      <c r="G1808" s="6" t="s">
        <v>79</v>
      </c>
      <c r="H1808" s="8" t="s">
        <v>20</v>
      </c>
      <c r="I1808" s="9">
        <v>20.000000000000007</v>
      </c>
      <c r="J1808" s="10">
        <v>400</v>
      </c>
      <c r="K1808" s="11">
        <v>80000.000000000029</v>
      </c>
      <c r="L1808" s="11">
        <v>28000.000000000007</v>
      </c>
      <c r="M1808" s="12">
        <v>0.35</v>
      </c>
      <c r="N1808" s="14" t="s">
        <v>18</v>
      </c>
    </row>
    <row r="1809" spans="2:14" ht="14.25" customHeight="1" x14ac:dyDescent="0.3">
      <c r="B1809" s="6" t="s">
        <v>30</v>
      </c>
      <c r="C1809" s="6">
        <v>1185732</v>
      </c>
      <c r="D1809" s="7">
        <v>44265</v>
      </c>
      <c r="E1809" s="6" t="s">
        <v>31</v>
      </c>
      <c r="F1809" s="6" t="s">
        <v>78</v>
      </c>
      <c r="G1809" s="6" t="s">
        <v>79</v>
      </c>
      <c r="H1809" s="8" t="s">
        <v>21</v>
      </c>
      <c r="I1809" s="9">
        <v>25</v>
      </c>
      <c r="J1809" s="10">
        <v>250</v>
      </c>
      <c r="K1809" s="11">
        <v>62500</v>
      </c>
      <c r="L1809" s="11">
        <v>25000</v>
      </c>
      <c r="M1809" s="12">
        <v>0.4</v>
      </c>
      <c r="N1809" s="14" t="s">
        <v>18</v>
      </c>
    </row>
    <row r="1810" spans="2:14" ht="14.25" customHeight="1" x14ac:dyDescent="0.3">
      <c r="B1810" s="6" t="s">
        <v>30</v>
      </c>
      <c r="C1810" s="6">
        <v>1185732</v>
      </c>
      <c r="D1810" s="7">
        <v>44265</v>
      </c>
      <c r="E1810" s="6" t="s">
        <v>31</v>
      </c>
      <c r="F1810" s="6" t="s">
        <v>78</v>
      </c>
      <c r="G1810" s="6" t="s">
        <v>79</v>
      </c>
      <c r="H1810" s="8" t="s">
        <v>22</v>
      </c>
      <c r="I1810" s="9">
        <v>40</v>
      </c>
      <c r="J1810" s="10">
        <v>300</v>
      </c>
      <c r="K1810" s="11">
        <v>120000</v>
      </c>
      <c r="L1810" s="11">
        <v>42000</v>
      </c>
      <c r="M1810" s="12">
        <v>0.35</v>
      </c>
      <c r="N1810" s="14" t="s">
        <v>18</v>
      </c>
    </row>
    <row r="1811" spans="2:14" ht="14.25" customHeight="1" x14ac:dyDescent="0.3">
      <c r="B1811" s="6" t="s">
        <v>30</v>
      </c>
      <c r="C1811" s="6">
        <v>1185732</v>
      </c>
      <c r="D1811" s="7">
        <v>44265</v>
      </c>
      <c r="E1811" s="6" t="s">
        <v>31</v>
      </c>
      <c r="F1811" s="6" t="s">
        <v>78</v>
      </c>
      <c r="G1811" s="6" t="s">
        <v>79</v>
      </c>
      <c r="H1811" s="8" t="s">
        <v>23</v>
      </c>
      <c r="I1811" s="9">
        <v>30.000000000000004</v>
      </c>
      <c r="J1811" s="10">
        <v>400</v>
      </c>
      <c r="K1811" s="11">
        <v>120000.00000000001</v>
      </c>
      <c r="L1811" s="11">
        <v>60000.000000000007</v>
      </c>
      <c r="M1811" s="12">
        <v>0.5</v>
      </c>
      <c r="N1811" s="14" t="s">
        <v>18</v>
      </c>
    </row>
    <row r="1812" spans="2:14" ht="14.25" customHeight="1" x14ac:dyDescent="0.3">
      <c r="B1812" s="6" t="s">
        <v>30</v>
      </c>
      <c r="C1812" s="6">
        <v>1185732</v>
      </c>
      <c r="D1812" s="7">
        <v>44297</v>
      </c>
      <c r="E1812" s="6" t="s">
        <v>31</v>
      </c>
      <c r="F1812" s="6" t="s">
        <v>78</v>
      </c>
      <c r="G1812" s="6" t="s">
        <v>79</v>
      </c>
      <c r="H1812" s="8" t="s">
        <v>17</v>
      </c>
      <c r="I1812" s="9">
        <v>30.000000000000004</v>
      </c>
      <c r="J1812" s="10">
        <v>625</v>
      </c>
      <c r="K1812" s="11">
        <v>187500.00000000003</v>
      </c>
      <c r="L1812" s="11">
        <v>75000.000000000015</v>
      </c>
      <c r="M1812" s="12">
        <v>0.4</v>
      </c>
      <c r="N1812" s="14" t="s">
        <v>18</v>
      </c>
    </row>
    <row r="1813" spans="2:14" ht="14.25" customHeight="1" x14ac:dyDescent="0.3">
      <c r="B1813" s="6" t="s">
        <v>30</v>
      </c>
      <c r="C1813" s="6">
        <v>1185732</v>
      </c>
      <c r="D1813" s="7">
        <v>44297</v>
      </c>
      <c r="E1813" s="6" t="s">
        <v>31</v>
      </c>
      <c r="F1813" s="6" t="s">
        <v>78</v>
      </c>
      <c r="G1813" s="6" t="s">
        <v>79</v>
      </c>
      <c r="H1813" s="8" t="s">
        <v>19</v>
      </c>
      <c r="I1813" s="9">
        <v>25.000000000000007</v>
      </c>
      <c r="J1813" s="10">
        <v>325</v>
      </c>
      <c r="K1813" s="11">
        <v>81250.000000000029</v>
      </c>
      <c r="L1813" s="11">
        <v>28437.500000000007</v>
      </c>
      <c r="M1813" s="12">
        <v>0.35</v>
      </c>
      <c r="N1813" s="14" t="s">
        <v>18</v>
      </c>
    </row>
    <row r="1814" spans="2:14" ht="14.25" customHeight="1" x14ac:dyDescent="0.3">
      <c r="B1814" s="6" t="s">
        <v>30</v>
      </c>
      <c r="C1814" s="6">
        <v>1185732</v>
      </c>
      <c r="D1814" s="7">
        <v>44297</v>
      </c>
      <c r="E1814" s="6" t="s">
        <v>31</v>
      </c>
      <c r="F1814" s="6" t="s">
        <v>78</v>
      </c>
      <c r="G1814" s="6" t="s">
        <v>79</v>
      </c>
      <c r="H1814" s="8" t="s">
        <v>20</v>
      </c>
      <c r="I1814" s="9">
        <v>15.000000000000007</v>
      </c>
      <c r="J1814" s="10">
        <v>325</v>
      </c>
      <c r="K1814" s="11">
        <v>48750.000000000022</v>
      </c>
      <c r="L1814" s="11">
        <v>17062.500000000007</v>
      </c>
      <c r="M1814" s="12">
        <v>0.35</v>
      </c>
      <c r="N1814" s="14" t="s">
        <v>18</v>
      </c>
    </row>
    <row r="1815" spans="2:14" ht="14.25" customHeight="1" x14ac:dyDescent="0.3">
      <c r="B1815" s="6" t="s">
        <v>30</v>
      </c>
      <c r="C1815" s="6">
        <v>1185732</v>
      </c>
      <c r="D1815" s="7">
        <v>44297</v>
      </c>
      <c r="E1815" s="6" t="s">
        <v>31</v>
      </c>
      <c r="F1815" s="6" t="s">
        <v>78</v>
      </c>
      <c r="G1815" s="6" t="s">
        <v>79</v>
      </c>
      <c r="H1815" s="8" t="s">
        <v>21</v>
      </c>
      <c r="I1815" s="9">
        <v>20</v>
      </c>
      <c r="J1815" s="10">
        <v>250</v>
      </c>
      <c r="K1815" s="11">
        <v>50000</v>
      </c>
      <c r="L1815" s="11">
        <v>20000</v>
      </c>
      <c r="M1815" s="12">
        <v>0.4</v>
      </c>
      <c r="N1815" s="14" t="s">
        <v>18</v>
      </c>
    </row>
    <row r="1816" spans="2:14" ht="14.25" customHeight="1" x14ac:dyDescent="0.3">
      <c r="B1816" s="6" t="s">
        <v>30</v>
      </c>
      <c r="C1816" s="6">
        <v>1185732</v>
      </c>
      <c r="D1816" s="7">
        <v>44297</v>
      </c>
      <c r="E1816" s="6" t="s">
        <v>31</v>
      </c>
      <c r="F1816" s="6" t="s">
        <v>78</v>
      </c>
      <c r="G1816" s="6" t="s">
        <v>79</v>
      </c>
      <c r="H1816" s="8" t="s">
        <v>22</v>
      </c>
      <c r="I1816" s="9">
        <v>35</v>
      </c>
      <c r="J1816" s="10">
        <v>275</v>
      </c>
      <c r="K1816" s="11">
        <v>96250</v>
      </c>
      <c r="L1816" s="11">
        <v>33687.5</v>
      </c>
      <c r="M1816" s="12">
        <v>0.35</v>
      </c>
      <c r="N1816" s="14" t="s">
        <v>18</v>
      </c>
    </row>
    <row r="1817" spans="2:14" ht="14.25" customHeight="1" x14ac:dyDescent="0.3">
      <c r="B1817" s="6" t="s">
        <v>30</v>
      </c>
      <c r="C1817" s="6">
        <v>1185732</v>
      </c>
      <c r="D1817" s="7">
        <v>44297</v>
      </c>
      <c r="E1817" s="6" t="s">
        <v>31</v>
      </c>
      <c r="F1817" s="6" t="s">
        <v>78</v>
      </c>
      <c r="G1817" s="6" t="s">
        <v>79</v>
      </c>
      <c r="H1817" s="8" t="s">
        <v>23</v>
      </c>
      <c r="I1817" s="9">
        <v>25.000000000000007</v>
      </c>
      <c r="J1817" s="10">
        <v>400</v>
      </c>
      <c r="K1817" s="11">
        <v>100000.00000000003</v>
      </c>
      <c r="L1817" s="11">
        <v>50000.000000000015</v>
      </c>
      <c r="M1817" s="12">
        <v>0.5</v>
      </c>
      <c r="N1817" s="14" t="s">
        <v>18</v>
      </c>
    </row>
    <row r="1818" spans="2:14" ht="14.25" customHeight="1" x14ac:dyDescent="0.3">
      <c r="B1818" s="6" t="s">
        <v>30</v>
      </c>
      <c r="C1818" s="6">
        <v>1185732</v>
      </c>
      <c r="D1818" s="7">
        <v>44328</v>
      </c>
      <c r="E1818" s="6" t="s">
        <v>31</v>
      </c>
      <c r="F1818" s="6" t="s">
        <v>78</v>
      </c>
      <c r="G1818" s="6" t="s">
        <v>79</v>
      </c>
      <c r="H1818" s="8" t="s">
        <v>17</v>
      </c>
      <c r="I1818" s="9">
        <v>35</v>
      </c>
      <c r="J1818" s="10">
        <v>670</v>
      </c>
      <c r="K1818" s="11">
        <v>234500</v>
      </c>
      <c r="L1818" s="11">
        <v>93800</v>
      </c>
      <c r="M1818" s="12">
        <v>0.4</v>
      </c>
      <c r="N1818" s="14" t="s">
        <v>18</v>
      </c>
    </row>
    <row r="1819" spans="2:14" ht="14.25" customHeight="1" x14ac:dyDescent="0.3">
      <c r="B1819" s="6" t="s">
        <v>30</v>
      </c>
      <c r="C1819" s="6">
        <v>1185732</v>
      </c>
      <c r="D1819" s="7">
        <v>44328</v>
      </c>
      <c r="E1819" s="6" t="s">
        <v>31</v>
      </c>
      <c r="F1819" s="6" t="s">
        <v>78</v>
      </c>
      <c r="G1819" s="6" t="s">
        <v>79</v>
      </c>
      <c r="H1819" s="8" t="s">
        <v>19</v>
      </c>
      <c r="I1819" s="9">
        <v>30.000000000000011</v>
      </c>
      <c r="J1819" s="10">
        <v>375</v>
      </c>
      <c r="K1819" s="11">
        <v>112500.00000000004</v>
      </c>
      <c r="L1819" s="11">
        <v>39375.000000000015</v>
      </c>
      <c r="M1819" s="12">
        <v>0.35</v>
      </c>
      <c r="N1819" s="14" t="s">
        <v>18</v>
      </c>
    </row>
    <row r="1820" spans="2:14" ht="14.25" customHeight="1" x14ac:dyDescent="0.3">
      <c r="B1820" s="6" t="s">
        <v>30</v>
      </c>
      <c r="C1820" s="6">
        <v>1185732</v>
      </c>
      <c r="D1820" s="7">
        <v>44328</v>
      </c>
      <c r="E1820" s="6" t="s">
        <v>31</v>
      </c>
      <c r="F1820" s="6" t="s">
        <v>78</v>
      </c>
      <c r="G1820" s="6" t="s">
        <v>79</v>
      </c>
      <c r="H1820" s="8" t="s">
        <v>20</v>
      </c>
      <c r="I1820" s="9">
        <v>25.000000000000007</v>
      </c>
      <c r="J1820" s="10">
        <v>350</v>
      </c>
      <c r="K1820" s="11">
        <v>87500.000000000029</v>
      </c>
      <c r="L1820" s="11">
        <v>30625.000000000007</v>
      </c>
      <c r="M1820" s="12">
        <v>0.35</v>
      </c>
      <c r="N1820" s="14" t="s">
        <v>18</v>
      </c>
    </row>
    <row r="1821" spans="2:14" ht="14.25" customHeight="1" x14ac:dyDescent="0.3">
      <c r="B1821" s="6" t="s">
        <v>30</v>
      </c>
      <c r="C1821" s="6">
        <v>1185732</v>
      </c>
      <c r="D1821" s="7">
        <v>44328</v>
      </c>
      <c r="E1821" s="6" t="s">
        <v>31</v>
      </c>
      <c r="F1821" s="6" t="s">
        <v>78</v>
      </c>
      <c r="G1821" s="6" t="s">
        <v>79</v>
      </c>
      <c r="H1821" s="8" t="s">
        <v>21</v>
      </c>
      <c r="I1821" s="9">
        <v>25.000000000000007</v>
      </c>
      <c r="J1821" s="10">
        <v>275</v>
      </c>
      <c r="K1821" s="11">
        <v>68750.000000000015</v>
      </c>
      <c r="L1821" s="11">
        <v>27500.000000000007</v>
      </c>
      <c r="M1821" s="12">
        <v>0.4</v>
      </c>
      <c r="N1821" s="14" t="s">
        <v>18</v>
      </c>
    </row>
    <row r="1822" spans="2:14" ht="14.25" customHeight="1" x14ac:dyDescent="0.3">
      <c r="B1822" s="6" t="s">
        <v>30</v>
      </c>
      <c r="C1822" s="6">
        <v>1185732</v>
      </c>
      <c r="D1822" s="7">
        <v>44328</v>
      </c>
      <c r="E1822" s="6" t="s">
        <v>31</v>
      </c>
      <c r="F1822" s="6" t="s">
        <v>78</v>
      </c>
      <c r="G1822" s="6" t="s">
        <v>79</v>
      </c>
      <c r="H1822" s="8" t="s">
        <v>22</v>
      </c>
      <c r="I1822" s="9">
        <v>40</v>
      </c>
      <c r="J1822" s="10">
        <v>300</v>
      </c>
      <c r="K1822" s="11">
        <v>120000</v>
      </c>
      <c r="L1822" s="11">
        <v>42000</v>
      </c>
      <c r="M1822" s="12">
        <v>0.35</v>
      </c>
      <c r="N1822" s="14" t="s">
        <v>18</v>
      </c>
    </row>
    <row r="1823" spans="2:14" ht="14.25" customHeight="1" x14ac:dyDescent="0.3">
      <c r="B1823" s="6" t="s">
        <v>30</v>
      </c>
      <c r="C1823" s="6">
        <v>1185732</v>
      </c>
      <c r="D1823" s="7">
        <v>44328</v>
      </c>
      <c r="E1823" s="6" t="s">
        <v>31</v>
      </c>
      <c r="F1823" s="6" t="s">
        <v>78</v>
      </c>
      <c r="G1823" s="6" t="s">
        <v>79</v>
      </c>
      <c r="H1823" s="8" t="s">
        <v>23</v>
      </c>
      <c r="I1823" s="9">
        <v>44.999999999999993</v>
      </c>
      <c r="J1823" s="10">
        <v>400</v>
      </c>
      <c r="K1823" s="11">
        <v>179999.99999999997</v>
      </c>
      <c r="L1823" s="11">
        <v>89999.999999999985</v>
      </c>
      <c r="M1823" s="12">
        <v>0.5</v>
      </c>
      <c r="N1823" s="14" t="s">
        <v>18</v>
      </c>
    </row>
    <row r="1824" spans="2:14" ht="14.25" customHeight="1" x14ac:dyDescent="0.3">
      <c r="B1824" s="6" t="s">
        <v>30</v>
      </c>
      <c r="C1824" s="6">
        <v>1185732</v>
      </c>
      <c r="D1824" s="7">
        <v>44358</v>
      </c>
      <c r="E1824" s="6" t="s">
        <v>31</v>
      </c>
      <c r="F1824" s="6" t="s">
        <v>78</v>
      </c>
      <c r="G1824" s="6" t="s">
        <v>79</v>
      </c>
      <c r="H1824" s="8" t="s">
        <v>17</v>
      </c>
      <c r="I1824" s="9">
        <v>30.000000000000004</v>
      </c>
      <c r="J1824" s="10">
        <v>650</v>
      </c>
      <c r="K1824" s="11">
        <v>195000.00000000003</v>
      </c>
      <c r="L1824" s="11">
        <v>78000.000000000015</v>
      </c>
      <c r="M1824" s="12">
        <v>0.4</v>
      </c>
      <c r="N1824" s="14" t="s">
        <v>18</v>
      </c>
    </row>
    <row r="1825" spans="2:14" ht="14.25" customHeight="1" x14ac:dyDescent="0.3">
      <c r="B1825" s="6" t="s">
        <v>30</v>
      </c>
      <c r="C1825" s="6">
        <v>1185732</v>
      </c>
      <c r="D1825" s="7">
        <v>44358</v>
      </c>
      <c r="E1825" s="6" t="s">
        <v>31</v>
      </c>
      <c r="F1825" s="6" t="s">
        <v>78</v>
      </c>
      <c r="G1825" s="6" t="s">
        <v>79</v>
      </c>
      <c r="H1825" s="8" t="s">
        <v>19</v>
      </c>
      <c r="I1825" s="9">
        <v>25.000000000000011</v>
      </c>
      <c r="J1825" s="10">
        <v>400</v>
      </c>
      <c r="K1825" s="11">
        <v>100000.00000000004</v>
      </c>
      <c r="L1825" s="11">
        <v>35000.000000000015</v>
      </c>
      <c r="M1825" s="12">
        <v>0.35</v>
      </c>
      <c r="N1825" s="14" t="s">
        <v>18</v>
      </c>
    </row>
    <row r="1826" spans="2:14" ht="14.25" customHeight="1" x14ac:dyDescent="0.3">
      <c r="B1826" s="6" t="s">
        <v>30</v>
      </c>
      <c r="C1826" s="6">
        <v>1185732</v>
      </c>
      <c r="D1826" s="7">
        <v>44358</v>
      </c>
      <c r="E1826" s="6" t="s">
        <v>31</v>
      </c>
      <c r="F1826" s="6" t="s">
        <v>78</v>
      </c>
      <c r="G1826" s="6" t="s">
        <v>79</v>
      </c>
      <c r="H1826" s="8" t="s">
        <v>20</v>
      </c>
      <c r="I1826" s="9">
        <v>20.000000000000007</v>
      </c>
      <c r="J1826" s="10">
        <v>425</v>
      </c>
      <c r="K1826" s="11">
        <v>85000.000000000029</v>
      </c>
      <c r="L1826" s="11">
        <v>29750.000000000007</v>
      </c>
      <c r="M1826" s="12">
        <v>0.35</v>
      </c>
      <c r="N1826" s="14" t="s">
        <v>18</v>
      </c>
    </row>
    <row r="1827" spans="2:14" ht="14.25" customHeight="1" x14ac:dyDescent="0.3">
      <c r="B1827" s="6" t="s">
        <v>30</v>
      </c>
      <c r="C1827" s="6">
        <v>1185732</v>
      </c>
      <c r="D1827" s="7">
        <v>44358</v>
      </c>
      <c r="E1827" s="6" t="s">
        <v>31</v>
      </c>
      <c r="F1827" s="6" t="s">
        <v>78</v>
      </c>
      <c r="G1827" s="6" t="s">
        <v>79</v>
      </c>
      <c r="H1827" s="8" t="s">
        <v>21</v>
      </c>
      <c r="I1827" s="9">
        <v>20.000000000000007</v>
      </c>
      <c r="J1827" s="10">
        <v>400</v>
      </c>
      <c r="K1827" s="11">
        <v>80000.000000000029</v>
      </c>
      <c r="L1827" s="11">
        <v>32000.000000000015</v>
      </c>
      <c r="M1827" s="12">
        <v>0.4</v>
      </c>
      <c r="N1827" s="14" t="s">
        <v>18</v>
      </c>
    </row>
    <row r="1828" spans="2:14" ht="14.25" customHeight="1" x14ac:dyDescent="0.3">
      <c r="B1828" s="6" t="s">
        <v>30</v>
      </c>
      <c r="C1828" s="6">
        <v>1185732</v>
      </c>
      <c r="D1828" s="7">
        <v>44358</v>
      </c>
      <c r="E1828" s="6" t="s">
        <v>31</v>
      </c>
      <c r="F1828" s="6" t="s">
        <v>78</v>
      </c>
      <c r="G1828" s="6" t="s">
        <v>79</v>
      </c>
      <c r="H1828" s="8" t="s">
        <v>22</v>
      </c>
      <c r="I1828" s="9">
        <v>35</v>
      </c>
      <c r="J1828" s="10">
        <v>400</v>
      </c>
      <c r="K1828" s="11">
        <v>140000</v>
      </c>
      <c r="L1828" s="11">
        <v>49000</v>
      </c>
      <c r="M1828" s="12">
        <v>0.35</v>
      </c>
      <c r="N1828" s="14" t="s">
        <v>18</v>
      </c>
    </row>
    <row r="1829" spans="2:14" ht="14.25" customHeight="1" x14ac:dyDescent="0.3">
      <c r="B1829" s="6" t="s">
        <v>30</v>
      </c>
      <c r="C1829" s="6">
        <v>1185732</v>
      </c>
      <c r="D1829" s="7">
        <v>44358</v>
      </c>
      <c r="E1829" s="6" t="s">
        <v>31</v>
      </c>
      <c r="F1829" s="6" t="s">
        <v>78</v>
      </c>
      <c r="G1829" s="6" t="s">
        <v>79</v>
      </c>
      <c r="H1829" s="8" t="s">
        <v>23</v>
      </c>
      <c r="I1829" s="9">
        <v>40</v>
      </c>
      <c r="J1829" s="10">
        <v>575</v>
      </c>
      <c r="K1829" s="11">
        <v>230000</v>
      </c>
      <c r="L1829" s="11">
        <v>115000</v>
      </c>
      <c r="M1829" s="12">
        <v>0.5</v>
      </c>
      <c r="N1829" s="14" t="s">
        <v>18</v>
      </c>
    </row>
    <row r="1830" spans="2:14" ht="14.25" customHeight="1" x14ac:dyDescent="0.3">
      <c r="B1830" s="6" t="s">
        <v>30</v>
      </c>
      <c r="C1830" s="6">
        <v>1185732</v>
      </c>
      <c r="D1830" s="7">
        <v>44387</v>
      </c>
      <c r="E1830" s="6" t="s">
        <v>31</v>
      </c>
      <c r="F1830" s="6" t="s">
        <v>78</v>
      </c>
      <c r="G1830" s="6" t="s">
        <v>79</v>
      </c>
      <c r="H1830" s="8" t="s">
        <v>17</v>
      </c>
      <c r="I1830" s="9">
        <v>35</v>
      </c>
      <c r="J1830" s="10">
        <v>800</v>
      </c>
      <c r="K1830" s="11">
        <v>280000</v>
      </c>
      <c r="L1830" s="11">
        <v>112000</v>
      </c>
      <c r="M1830" s="12">
        <v>0.4</v>
      </c>
      <c r="N1830" s="14" t="s">
        <v>18</v>
      </c>
    </row>
    <row r="1831" spans="2:14" ht="14.25" customHeight="1" x14ac:dyDescent="0.3">
      <c r="B1831" s="6" t="s">
        <v>30</v>
      </c>
      <c r="C1831" s="6">
        <v>1185732</v>
      </c>
      <c r="D1831" s="7">
        <v>44387</v>
      </c>
      <c r="E1831" s="6" t="s">
        <v>31</v>
      </c>
      <c r="F1831" s="6" t="s">
        <v>78</v>
      </c>
      <c r="G1831" s="6" t="s">
        <v>79</v>
      </c>
      <c r="H1831" s="8" t="s">
        <v>19</v>
      </c>
      <c r="I1831" s="9">
        <v>30.000000000000011</v>
      </c>
      <c r="J1831" s="10">
        <v>550</v>
      </c>
      <c r="K1831" s="11">
        <v>165000.00000000006</v>
      </c>
      <c r="L1831" s="11">
        <v>57750.000000000015</v>
      </c>
      <c r="M1831" s="12">
        <v>0.35</v>
      </c>
      <c r="N1831" s="14" t="s">
        <v>18</v>
      </c>
    </row>
    <row r="1832" spans="2:14" ht="14.25" customHeight="1" x14ac:dyDescent="0.3">
      <c r="B1832" s="6" t="s">
        <v>30</v>
      </c>
      <c r="C1832" s="6">
        <v>1185732</v>
      </c>
      <c r="D1832" s="7">
        <v>44387</v>
      </c>
      <c r="E1832" s="6" t="s">
        <v>31</v>
      </c>
      <c r="F1832" s="6" t="s">
        <v>78</v>
      </c>
      <c r="G1832" s="6" t="s">
        <v>79</v>
      </c>
      <c r="H1832" s="8" t="s">
        <v>20</v>
      </c>
      <c r="I1832" s="9">
        <v>25.000000000000007</v>
      </c>
      <c r="J1832" s="10">
        <v>475</v>
      </c>
      <c r="K1832" s="11">
        <v>118750.00000000003</v>
      </c>
      <c r="L1832" s="11">
        <v>41562.500000000007</v>
      </c>
      <c r="M1832" s="12">
        <v>0.35</v>
      </c>
      <c r="N1832" s="14" t="s">
        <v>18</v>
      </c>
    </row>
    <row r="1833" spans="2:14" ht="14.25" customHeight="1" x14ac:dyDescent="0.3">
      <c r="B1833" s="6" t="s">
        <v>30</v>
      </c>
      <c r="C1833" s="6">
        <v>1185732</v>
      </c>
      <c r="D1833" s="7">
        <v>44387</v>
      </c>
      <c r="E1833" s="6" t="s">
        <v>31</v>
      </c>
      <c r="F1833" s="6" t="s">
        <v>78</v>
      </c>
      <c r="G1833" s="6" t="s">
        <v>79</v>
      </c>
      <c r="H1833" s="8" t="s">
        <v>21</v>
      </c>
      <c r="I1833" s="9">
        <v>25.000000000000007</v>
      </c>
      <c r="J1833" s="10">
        <v>425</v>
      </c>
      <c r="K1833" s="11">
        <v>106250.00000000003</v>
      </c>
      <c r="L1833" s="11">
        <v>42500.000000000015</v>
      </c>
      <c r="M1833" s="12">
        <v>0.4</v>
      </c>
      <c r="N1833" s="14" t="s">
        <v>18</v>
      </c>
    </row>
    <row r="1834" spans="2:14" ht="14.25" customHeight="1" x14ac:dyDescent="0.3">
      <c r="B1834" s="6" t="s">
        <v>30</v>
      </c>
      <c r="C1834" s="6">
        <v>1185732</v>
      </c>
      <c r="D1834" s="7">
        <v>44387</v>
      </c>
      <c r="E1834" s="6" t="s">
        <v>31</v>
      </c>
      <c r="F1834" s="6" t="s">
        <v>78</v>
      </c>
      <c r="G1834" s="6" t="s">
        <v>79</v>
      </c>
      <c r="H1834" s="8" t="s">
        <v>22</v>
      </c>
      <c r="I1834" s="9">
        <v>35</v>
      </c>
      <c r="J1834" s="10">
        <v>425</v>
      </c>
      <c r="K1834" s="11">
        <v>148750</v>
      </c>
      <c r="L1834" s="11">
        <v>52062.5</v>
      </c>
      <c r="M1834" s="12">
        <v>0.35</v>
      </c>
      <c r="N1834" s="14" t="s">
        <v>18</v>
      </c>
    </row>
    <row r="1835" spans="2:14" ht="14.25" customHeight="1" x14ac:dyDescent="0.3">
      <c r="B1835" s="6" t="s">
        <v>30</v>
      </c>
      <c r="C1835" s="6">
        <v>1185732</v>
      </c>
      <c r="D1835" s="7">
        <v>44387</v>
      </c>
      <c r="E1835" s="6" t="s">
        <v>31</v>
      </c>
      <c r="F1835" s="6" t="s">
        <v>78</v>
      </c>
      <c r="G1835" s="6" t="s">
        <v>79</v>
      </c>
      <c r="H1835" s="8" t="s">
        <v>23</v>
      </c>
      <c r="I1835" s="9">
        <v>40</v>
      </c>
      <c r="J1835" s="10">
        <v>600</v>
      </c>
      <c r="K1835" s="11">
        <v>240000</v>
      </c>
      <c r="L1835" s="11">
        <v>120000</v>
      </c>
      <c r="M1835" s="12">
        <v>0.5</v>
      </c>
      <c r="N1835" s="14" t="s">
        <v>18</v>
      </c>
    </row>
    <row r="1836" spans="2:14" ht="14.25" customHeight="1" x14ac:dyDescent="0.3">
      <c r="B1836" s="6" t="s">
        <v>30</v>
      </c>
      <c r="C1836" s="6">
        <v>1185732</v>
      </c>
      <c r="D1836" s="7">
        <v>44419</v>
      </c>
      <c r="E1836" s="6" t="s">
        <v>31</v>
      </c>
      <c r="F1836" s="6" t="s">
        <v>78</v>
      </c>
      <c r="G1836" s="6" t="s">
        <v>79</v>
      </c>
      <c r="H1836" s="8" t="s">
        <v>17</v>
      </c>
      <c r="I1836" s="9">
        <v>35</v>
      </c>
      <c r="J1836" s="10">
        <v>750</v>
      </c>
      <c r="K1836" s="11">
        <v>262500</v>
      </c>
      <c r="L1836" s="11">
        <v>105000</v>
      </c>
      <c r="M1836" s="12">
        <v>0.4</v>
      </c>
      <c r="N1836" s="14" t="s">
        <v>18</v>
      </c>
    </row>
    <row r="1837" spans="2:14" ht="14.25" customHeight="1" x14ac:dyDescent="0.3">
      <c r="B1837" s="6" t="s">
        <v>30</v>
      </c>
      <c r="C1837" s="6">
        <v>1185732</v>
      </c>
      <c r="D1837" s="7">
        <v>44419</v>
      </c>
      <c r="E1837" s="6" t="s">
        <v>31</v>
      </c>
      <c r="F1837" s="6" t="s">
        <v>78</v>
      </c>
      <c r="G1837" s="6" t="s">
        <v>79</v>
      </c>
      <c r="H1837" s="8" t="s">
        <v>19</v>
      </c>
      <c r="I1837" s="9">
        <v>35.000000000000007</v>
      </c>
      <c r="J1837" s="10">
        <v>525</v>
      </c>
      <c r="K1837" s="11">
        <v>183750.00000000003</v>
      </c>
      <c r="L1837" s="11">
        <v>64312.500000000007</v>
      </c>
      <c r="M1837" s="12">
        <v>0.35</v>
      </c>
      <c r="N1837" s="14" t="s">
        <v>18</v>
      </c>
    </row>
    <row r="1838" spans="2:14" ht="14.25" customHeight="1" x14ac:dyDescent="0.3">
      <c r="B1838" s="6" t="s">
        <v>30</v>
      </c>
      <c r="C1838" s="6">
        <v>1185732</v>
      </c>
      <c r="D1838" s="7">
        <v>44419</v>
      </c>
      <c r="E1838" s="6" t="s">
        <v>31</v>
      </c>
      <c r="F1838" s="6" t="s">
        <v>78</v>
      </c>
      <c r="G1838" s="6" t="s">
        <v>79</v>
      </c>
      <c r="H1838" s="8" t="s">
        <v>20</v>
      </c>
      <c r="I1838" s="9">
        <v>30.000000000000004</v>
      </c>
      <c r="J1838" s="10">
        <v>450</v>
      </c>
      <c r="K1838" s="11">
        <v>135000.00000000003</v>
      </c>
      <c r="L1838" s="11">
        <v>47250.000000000007</v>
      </c>
      <c r="M1838" s="12">
        <v>0.35</v>
      </c>
      <c r="N1838" s="14" t="s">
        <v>18</v>
      </c>
    </row>
    <row r="1839" spans="2:14" ht="14.25" customHeight="1" x14ac:dyDescent="0.3">
      <c r="B1839" s="6" t="s">
        <v>30</v>
      </c>
      <c r="C1839" s="6">
        <v>1185732</v>
      </c>
      <c r="D1839" s="7">
        <v>44419</v>
      </c>
      <c r="E1839" s="6" t="s">
        <v>31</v>
      </c>
      <c r="F1839" s="6" t="s">
        <v>78</v>
      </c>
      <c r="G1839" s="6" t="s">
        <v>79</v>
      </c>
      <c r="H1839" s="8" t="s">
        <v>21</v>
      </c>
      <c r="I1839" s="9">
        <v>20.000000000000007</v>
      </c>
      <c r="J1839" s="10">
        <v>375</v>
      </c>
      <c r="K1839" s="11">
        <v>75000.000000000029</v>
      </c>
      <c r="L1839" s="11">
        <v>30000.000000000015</v>
      </c>
      <c r="M1839" s="12">
        <v>0.4</v>
      </c>
      <c r="N1839" s="14" t="s">
        <v>18</v>
      </c>
    </row>
    <row r="1840" spans="2:14" ht="14.25" customHeight="1" x14ac:dyDescent="0.3">
      <c r="B1840" s="6" t="s">
        <v>30</v>
      </c>
      <c r="C1840" s="6">
        <v>1185732</v>
      </c>
      <c r="D1840" s="7">
        <v>44419</v>
      </c>
      <c r="E1840" s="6" t="s">
        <v>31</v>
      </c>
      <c r="F1840" s="6" t="s">
        <v>78</v>
      </c>
      <c r="G1840" s="6" t="s">
        <v>79</v>
      </c>
      <c r="H1840" s="8" t="s">
        <v>22</v>
      </c>
      <c r="I1840" s="9">
        <v>30.000000000000004</v>
      </c>
      <c r="J1840" s="10">
        <v>350</v>
      </c>
      <c r="K1840" s="11">
        <v>105000.00000000001</v>
      </c>
      <c r="L1840" s="11">
        <v>36750</v>
      </c>
      <c r="M1840" s="12">
        <v>0.35</v>
      </c>
      <c r="N1840" s="14" t="s">
        <v>18</v>
      </c>
    </row>
    <row r="1841" spans="2:14" ht="14.25" customHeight="1" x14ac:dyDescent="0.3">
      <c r="B1841" s="6" t="s">
        <v>30</v>
      </c>
      <c r="C1841" s="6">
        <v>1185732</v>
      </c>
      <c r="D1841" s="7">
        <v>44419</v>
      </c>
      <c r="E1841" s="6" t="s">
        <v>31</v>
      </c>
      <c r="F1841" s="6" t="s">
        <v>78</v>
      </c>
      <c r="G1841" s="6" t="s">
        <v>79</v>
      </c>
      <c r="H1841" s="8" t="s">
        <v>23</v>
      </c>
      <c r="I1841" s="9">
        <v>35</v>
      </c>
      <c r="J1841" s="10">
        <v>525</v>
      </c>
      <c r="K1841" s="11">
        <v>183750</v>
      </c>
      <c r="L1841" s="11">
        <v>91875</v>
      </c>
      <c r="M1841" s="12">
        <v>0.5</v>
      </c>
      <c r="N1841" s="14" t="s">
        <v>18</v>
      </c>
    </row>
    <row r="1842" spans="2:14" ht="14.25" customHeight="1" x14ac:dyDescent="0.3">
      <c r="B1842" s="6" t="s">
        <v>30</v>
      </c>
      <c r="C1842" s="6">
        <v>1185732</v>
      </c>
      <c r="D1842" s="7">
        <v>44451</v>
      </c>
      <c r="E1842" s="6" t="s">
        <v>31</v>
      </c>
      <c r="F1842" s="6" t="s">
        <v>78</v>
      </c>
      <c r="G1842" s="6" t="s">
        <v>79</v>
      </c>
      <c r="H1842" s="8" t="s">
        <v>17</v>
      </c>
      <c r="I1842" s="9">
        <v>30.000000000000004</v>
      </c>
      <c r="J1842" s="10">
        <v>650</v>
      </c>
      <c r="K1842" s="11">
        <v>195000.00000000003</v>
      </c>
      <c r="L1842" s="11">
        <v>78000.000000000015</v>
      </c>
      <c r="M1842" s="12">
        <v>0.4</v>
      </c>
      <c r="N1842" s="14" t="s">
        <v>18</v>
      </c>
    </row>
    <row r="1843" spans="2:14" ht="14.25" customHeight="1" x14ac:dyDescent="0.3">
      <c r="B1843" s="6" t="s">
        <v>30</v>
      </c>
      <c r="C1843" s="6">
        <v>1185732</v>
      </c>
      <c r="D1843" s="7">
        <v>44451</v>
      </c>
      <c r="E1843" s="6" t="s">
        <v>31</v>
      </c>
      <c r="F1843" s="6" t="s">
        <v>78</v>
      </c>
      <c r="G1843" s="6" t="s">
        <v>79</v>
      </c>
      <c r="H1843" s="8" t="s">
        <v>19</v>
      </c>
      <c r="I1843" s="9">
        <v>25.000000000000011</v>
      </c>
      <c r="J1843" s="10">
        <v>450</v>
      </c>
      <c r="K1843" s="11">
        <v>112500.00000000004</v>
      </c>
      <c r="L1843" s="11">
        <v>39375.000000000015</v>
      </c>
      <c r="M1843" s="12">
        <v>0.35</v>
      </c>
      <c r="N1843" s="14" t="s">
        <v>18</v>
      </c>
    </row>
    <row r="1844" spans="2:14" ht="14.25" customHeight="1" x14ac:dyDescent="0.3">
      <c r="B1844" s="6" t="s">
        <v>30</v>
      </c>
      <c r="C1844" s="6">
        <v>1185732</v>
      </c>
      <c r="D1844" s="7">
        <v>44451</v>
      </c>
      <c r="E1844" s="6" t="s">
        <v>31</v>
      </c>
      <c r="F1844" s="6" t="s">
        <v>78</v>
      </c>
      <c r="G1844" s="6" t="s">
        <v>79</v>
      </c>
      <c r="H1844" s="8" t="s">
        <v>20</v>
      </c>
      <c r="I1844" s="9">
        <v>10.000000000000002</v>
      </c>
      <c r="J1844" s="10">
        <v>350</v>
      </c>
      <c r="K1844" s="11">
        <v>35000.000000000007</v>
      </c>
      <c r="L1844" s="11">
        <v>12250.000000000002</v>
      </c>
      <c r="M1844" s="12">
        <v>0.35</v>
      </c>
      <c r="N1844" s="14" t="s">
        <v>18</v>
      </c>
    </row>
    <row r="1845" spans="2:14" ht="14.25" customHeight="1" x14ac:dyDescent="0.3">
      <c r="B1845" s="6" t="s">
        <v>30</v>
      </c>
      <c r="C1845" s="6">
        <v>1185732</v>
      </c>
      <c r="D1845" s="7">
        <v>44451</v>
      </c>
      <c r="E1845" s="6" t="s">
        <v>31</v>
      </c>
      <c r="F1845" s="6" t="s">
        <v>78</v>
      </c>
      <c r="G1845" s="6" t="s">
        <v>79</v>
      </c>
      <c r="H1845" s="8" t="s">
        <v>21</v>
      </c>
      <c r="I1845" s="9">
        <v>10.000000000000002</v>
      </c>
      <c r="J1845" s="10">
        <v>325</v>
      </c>
      <c r="K1845" s="11">
        <v>32500.000000000007</v>
      </c>
      <c r="L1845" s="11">
        <v>13000.000000000004</v>
      </c>
      <c r="M1845" s="12">
        <v>0.4</v>
      </c>
      <c r="N1845" s="14" t="s">
        <v>18</v>
      </c>
    </row>
    <row r="1846" spans="2:14" ht="14.25" customHeight="1" x14ac:dyDescent="0.3">
      <c r="B1846" s="6" t="s">
        <v>30</v>
      </c>
      <c r="C1846" s="6">
        <v>1185732</v>
      </c>
      <c r="D1846" s="7">
        <v>44451</v>
      </c>
      <c r="E1846" s="6" t="s">
        <v>31</v>
      </c>
      <c r="F1846" s="6" t="s">
        <v>78</v>
      </c>
      <c r="G1846" s="6" t="s">
        <v>79</v>
      </c>
      <c r="H1846" s="8" t="s">
        <v>22</v>
      </c>
      <c r="I1846" s="9">
        <v>20</v>
      </c>
      <c r="J1846" s="10">
        <v>325</v>
      </c>
      <c r="K1846" s="11">
        <v>65000</v>
      </c>
      <c r="L1846" s="11">
        <v>22750</v>
      </c>
      <c r="M1846" s="12">
        <v>0.35</v>
      </c>
      <c r="N1846" s="14" t="s">
        <v>18</v>
      </c>
    </row>
    <row r="1847" spans="2:14" ht="14.25" customHeight="1" x14ac:dyDescent="0.3">
      <c r="B1847" s="6" t="s">
        <v>30</v>
      </c>
      <c r="C1847" s="6">
        <v>1185732</v>
      </c>
      <c r="D1847" s="7">
        <v>44451</v>
      </c>
      <c r="E1847" s="6" t="s">
        <v>31</v>
      </c>
      <c r="F1847" s="6" t="s">
        <v>78</v>
      </c>
      <c r="G1847" s="6" t="s">
        <v>79</v>
      </c>
      <c r="H1847" s="8" t="s">
        <v>23</v>
      </c>
      <c r="I1847" s="9">
        <v>25.000000000000007</v>
      </c>
      <c r="J1847" s="10">
        <v>400</v>
      </c>
      <c r="K1847" s="11">
        <v>100000.00000000003</v>
      </c>
      <c r="L1847" s="11">
        <v>50000.000000000015</v>
      </c>
      <c r="M1847" s="12">
        <v>0.5</v>
      </c>
      <c r="N1847" s="14" t="s">
        <v>18</v>
      </c>
    </row>
    <row r="1848" spans="2:14" ht="14.25" customHeight="1" x14ac:dyDescent="0.3">
      <c r="B1848" s="6" t="s">
        <v>30</v>
      </c>
      <c r="C1848" s="6">
        <v>1185732</v>
      </c>
      <c r="D1848" s="7">
        <v>44480</v>
      </c>
      <c r="E1848" s="6" t="s">
        <v>31</v>
      </c>
      <c r="F1848" s="6" t="s">
        <v>78</v>
      </c>
      <c r="G1848" s="6" t="s">
        <v>79</v>
      </c>
      <c r="H1848" s="8" t="s">
        <v>17</v>
      </c>
      <c r="I1848" s="9">
        <v>30</v>
      </c>
      <c r="J1848" s="10">
        <v>575</v>
      </c>
      <c r="K1848" s="11">
        <v>172500</v>
      </c>
      <c r="L1848" s="11">
        <v>69000</v>
      </c>
      <c r="M1848" s="12">
        <v>0.4</v>
      </c>
      <c r="N1848" s="14" t="s">
        <v>18</v>
      </c>
    </row>
    <row r="1849" spans="2:14" ht="14.25" customHeight="1" x14ac:dyDescent="0.3">
      <c r="B1849" s="6" t="s">
        <v>30</v>
      </c>
      <c r="C1849" s="6">
        <v>1185732</v>
      </c>
      <c r="D1849" s="7">
        <v>44480</v>
      </c>
      <c r="E1849" s="6" t="s">
        <v>31</v>
      </c>
      <c r="F1849" s="6" t="s">
        <v>78</v>
      </c>
      <c r="G1849" s="6" t="s">
        <v>79</v>
      </c>
      <c r="H1849" s="8" t="s">
        <v>19</v>
      </c>
      <c r="I1849" s="9">
        <v>20</v>
      </c>
      <c r="J1849" s="10">
        <v>400</v>
      </c>
      <c r="K1849" s="11">
        <v>80000</v>
      </c>
      <c r="L1849" s="11">
        <v>28000</v>
      </c>
      <c r="M1849" s="12">
        <v>0.35</v>
      </c>
      <c r="N1849" s="14" t="s">
        <v>18</v>
      </c>
    </row>
    <row r="1850" spans="2:14" ht="14.25" customHeight="1" x14ac:dyDescent="0.3">
      <c r="B1850" s="6" t="s">
        <v>30</v>
      </c>
      <c r="C1850" s="6">
        <v>1185732</v>
      </c>
      <c r="D1850" s="7">
        <v>44480</v>
      </c>
      <c r="E1850" s="6" t="s">
        <v>31</v>
      </c>
      <c r="F1850" s="6" t="s">
        <v>78</v>
      </c>
      <c r="G1850" s="6" t="s">
        <v>79</v>
      </c>
      <c r="H1850" s="8" t="s">
        <v>20</v>
      </c>
      <c r="I1850" s="9">
        <v>20</v>
      </c>
      <c r="J1850" s="10">
        <v>300</v>
      </c>
      <c r="K1850" s="11">
        <v>60000</v>
      </c>
      <c r="L1850" s="11">
        <v>21000</v>
      </c>
      <c r="M1850" s="12">
        <v>0.35</v>
      </c>
      <c r="N1850" s="14" t="s">
        <v>18</v>
      </c>
    </row>
    <row r="1851" spans="2:14" ht="14.25" customHeight="1" x14ac:dyDescent="0.3">
      <c r="B1851" s="6" t="s">
        <v>30</v>
      </c>
      <c r="C1851" s="6">
        <v>1185732</v>
      </c>
      <c r="D1851" s="7">
        <v>44480</v>
      </c>
      <c r="E1851" s="6" t="s">
        <v>31</v>
      </c>
      <c r="F1851" s="6" t="s">
        <v>78</v>
      </c>
      <c r="G1851" s="6" t="s">
        <v>79</v>
      </c>
      <c r="H1851" s="8" t="s">
        <v>21</v>
      </c>
      <c r="I1851" s="9">
        <v>20</v>
      </c>
      <c r="J1851" s="10">
        <v>275</v>
      </c>
      <c r="K1851" s="11">
        <v>55000</v>
      </c>
      <c r="L1851" s="11">
        <v>22000</v>
      </c>
      <c r="M1851" s="12">
        <v>0.4</v>
      </c>
      <c r="N1851" s="14" t="s">
        <v>18</v>
      </c>
    </row>
    <row r="1852" spans="2:14" ht="14.25" customHeight="1" x14ac:dyDescent="0.3">
      <c r="B1852" s="6" t="s">
        <v>30</v>
      </c>
      <c r="C1852" s="6">
        <v>1185732</v>
      </c>
      <c r="D1852" s="7">
        <v>44480</v>
      </c>
      <c r="E1852" s="6" t="s">
        <v>31</v>
      </c>
      <c r="F1852" s="6" t="s">
        <v>78</v>
      </c>
      <c r="G1852" s="6" t="s">
        <v>79</v>
      </c>
      <c r="H1852" s="8" t="s">
        <v>22</v>
      </c>
      <c r="I1852" s="9">
        <v>30</v>
      </c>
      <c r="J1852" s="10">
        <v>275</v>
      </c>
      <c r="K1852" s="11">
        <v>82500</v>
      </c>
      <c r="L1852" s="11">
        <v>28874.999999999996</v>
      </c>
      <c r="M1852" s="12">
        <v>0.35</v>
      </c>
      <c r="N1852" s="14" t="s">
        <v>18</v>
      </c>
    </row>
    <row r="1853" spans="2:14" ht="14.25" customHeight="1" x14ac:dyDescent="0.3">
      <c r="B1853" s="6" t="s">
        <v>30</v>
      </c>
      <c r="C1853" s="6">
        <v>1185732</v>
      </c>
      <c r="D1853" s="7">
        <v>44480</v>
      </c>
      <c r="E1853" s="6" t="s">
        <v>31</v>
      </c>
      <c r="F1853" s="6" t="s">
        <v>78</v>
      </c>
      <c r="G1853" s="6" t="s">
        <v>79</v>
      </c>
      <c r="H1853" s="8" t="s">
        <v>23</v>
      </c>
      <c r="I1853" s="9">
        <v>34.999999999999993</v>
      </c>
      <c r="J1853" s="10">
        <v>400</v>
      </c>
      <c r="K1853" s="11">
        <v>139999.99999999997</v>
      </c>
      <c r="L1853" s="11">
        <v>69999.999999999985</v>
      </c>
      <c r="M1853" s="12">
        <v>0.5</v>
      </c>
      <c r="N1853" s="14" t="s">
        <v>18</v>
      </c>
    </row>
    <row r="1854" spans="2:14" ht="14.25" customHeight="1" x14ac:dyDescent="0.3">
      <c r="B1854" s="6" t="s">
        <v>30</v>
      </c>
      <c r="C1854" s="6">
        <v>1185732</v>
      </c>
      <c r="D1854" s="7">
        <v>44511</v>
      </c>
      <c r="E1854" s="6" t="s">
        <v>31</v>
      </c>
      <c r="F1854" s="6" t="s">
        <v>78</v>
      </c>
      <c r="G1854" s="6" t="s">
        <v>79</v>
      </c>
      <c r="H1854" s="8" t="s">
        <v>17</v>
      </c>
      <c r="I1854" s="9">
        <v>30.000000000000004</v>
      </c>
      <c r="J1854" s="10">
        <v>550</v>
      </c>
      <c r="K1854" s="11">
        <v>165000.00000000003</v>
      </c>
      <c r="L1854" s="11">
        <v>66000.000000000015</v>
      </c>
      <c r="M1854" s="12">
        <v>0.4</v>
      </c>
      <c r="N1854" s="14" t="s">
        <v>18</v>
      </c>
    </row>
    <row r="1855" spans="2:14" ht="14.25" customHeight="1" x14ac:dyDescent="0.3">
      <c r="B1855" s="6" t="s">
        <v>30</v>
      </c>
      <c r="C1855" s="6">
        <v>1185732</v>
      </c>
      <c r="D1855" s="7">
        <v>44511</v>
      </c>
      <c r="E1855" s="6" t="s">
        <v>31</v>
      </c>
      <c r="F1855" s="6" t="s">
        <v>78</v>
      </c>
      <c r="G1855" s="6" t="s">
        <v>79</v>
      </c>
      <c r="H1855" s="8" t="s">
        <v>19</v>
      </c>
      <c r="I1855" s="9">
        <v>20.000000000000007</v>
      </c>
      <c r="J1855" s="10">
        <v>400</v>
      </c>
      <c r="K1855" s="11">
        <v>80000.000000000029</v>
      </c>
      <c r="L1855" s="11">
        <v>28000.000000000007</v>
      </c>
      <c r="M1855" s="12">
        <v>0.35</v>
      </c>
      <c r="N1855" s="14" t="s">
        <v>18</v>
      </c>
    </row>
    <row r="1856" spans="2:14" ht="14.25" customHeight="1" x14ac:dyDescent="0.3">
      <c r="B1856" s="6" t="s">
        <v>30</v>
      </c>
      <c r="C1856" s="6">
        <v>1185732</v>
      </c>
      <c r="D1856" s="7">
        <v>44511</v>
      </c>
      <c r="E1856" s="6" t="s">
        <v>31</v>
      </c>
      <c r="F1856" s="6" t="s">
        <v>78</v>
      </c>
      <c r="G1856" s="6" t="s">
        <v>79</v>
      </c>
      <c r="H1856" s="8" t="s">
        <v>20</v>
      </c>
      <c r="I1856" s="9">
        <v>20.000000000000007</v>
      </c>
      <c r="J1856" s="10">
        <v>345</v>
      </c>
      <c r="K1856" s="11">
        <v>69000.000000000029</v>
      </c>
      <c r="L1856" s="11">
        <v>24150.000000000007</v>
      </c>
      <c r="M1856" s="12">
        <v>0.35</v>
      </c>
      <c r="N1856" s="14" t="s">
        <v>18</v>
      </c>
    </row>
    <row r="1857" spans="2:14" ht="14.25" customHeight="1" x14ac:dyDescent="0.3">
      <c r="B1857" s="6" t="s">
        <v>30</v>
      </c>
      <c r="C1857" s="6">
        <v>1185732</v>
      </c>
      <c r="D1857" s="7">
        <v>44511</v>
      </c>
      <c r="E1857" s="6" t="s">
        <v>31</v>
      </c>
      <c r="F1857" s="6" t="s">
        <v>78</v>
      </c>
      <c r="G1857" s="6" t="s">
        <v>79</v>
      </c>
      <c r="H1857" s="8" t="s">
        <v>21</v>
      </c>
      <c r="I1857" s="9">
        <v>20.000000000000007</v>
      </c>
      <c r="J1857" s="10">
        <v>375</v>
      </c>
      <c r="K1857" s="11">
        <v>75000.000000000029</v>
      </c>
      <c r="L1857" s="11">
        <v>30000.000000000015</v>
      </c>
      <c r="M1857" s="12">
        <v>0.4</v>
      </c>
      <c r="N1857" s="14" t="s">
        <v>18</v>
      </c>
    </row>
    <row r="1858" spans="2:14" ht="14.25" customHeight="1" x14ac:dyDescent="0.3">
      <c r="B1858" s="6" t="s">
        <v>30</v>
      </c>
      <c r="C1858" s="6">
        <v>1185732</v>
      </c>
      <c r="D1858" s="7">
        <v>44511</v>
      </c>
      <c r="E1858" s="6" t="s">
        <v>31</v>
      </c>
      <c r="F1858" s="6" t="s">
        <v>78</v>
      </c>
      <c r="G1858" s="6" t="s">
        <v>79</v>
      </c>
      <c r="H1858" s="8" t="s">
        <v>22</v>
      </c>
      <c r="I1858" s="9">
        <v>40</v>
      </c>
      <c r="J1858" s="10">
        <v>350</v>
      </c>
      <c r="K1858" s="11">
        <v>140000</v>
      </c>
      <c r="L1858" s="11">
        <v>49000</v>
      </c>
      <c r="M1858" s="12">
        <v>0.35</v>
      </c>
      <c r="N1858" s="14" t="s">
        <v>18</v>
      </c>
    </row>
    <row r="1859" spans="2:14" ht="14.25" customHeight="1" x14ac:dyDescent="0.3">
      <c r="B1859" s="6" t="s">
        <v>30</v>
      </c>
      <c r="C1859" s="6">
        <v>1185732</v>
      </c>
      <c r="D1859" s="7">
        <v>44511</v>
      </c>
      <c r="E1859" s="6" t="s">
        <v>31</v>
      </c>
      <c r="F1859" s="6" t="s">
        <v>78</v>
      </c>
      <c r="G1859" s="6" t="s">
        <v>79</v>
      </c>
      <c r="H1859" s="8" t="s">
        <v>23</v>
      </c>
      <c r="I1859" s="9">
        <v>44.999999999999986</v>
      </c>
      <c r="J1859" s="10">
        <v>450</v>
      </c>
      <c r="K1859" s="11">
        <v>202499.99999999994</v>
      </c>
      <c r="L1859" s="11">
        <v>101249.99999999997</v>
      </c>
      <c r="M1859" s="12">
        <v>0.5</v>
      </c>
      <c r="N1859" s="14" t="s">
        <v>18</v>
      </c>
    </row>
    <row r="1860" spans="2:14" ht="14.25" customHeight="1" x14ac:dyDescent="0.3">
      <c r="B1860" s="6" t="s">
        <v>30</v>
      </c>
      <c r="C1860" s="6">
        <v>1185732</v>
      </c>
      <c r="D1860" s="7">
        <v>44540</v>
      </c>
      <c r="E1860" s="6" t="s">
        <v>31</v>
      </c>
      <c r="F1860" s="6" t="s">
        <v>78</v>
      </c>
      <c r="G1860" s="6" t="s">
        <v>79</v>
      </c>
      <c r="H1860" s="8" t="s">
        <v>17</v>
      </c>
      <c r="I1860" s="9">
        <v>40</v>
      </c>
      <c r="J1860" s="10">
        <v>700</v>
      </c>
      <c r="K1860" s="11">
        <v>280000</v>
      </c>
      <c r="L1860" s="11">
        <v>112000</v>
      </c>
      <c r="M1860" s="12">
        <v>0.4</v>
      </c>
      <c r="N1860" s="14" t="s">
        <v>18</v>
      </c>
    </row>
    <row r="1861" spans="2:14" ht="14.25" customHeight="1" x14ac:dyDescent="0.3">
      <c r="B1861" s="6" t="s">
        <v>30</v>
      </c>
      <c r="C1861" s="6">
        <v>1185732</v>
      </c>
      <c r="D1861" s="7">
        <v>44540</v>
      </c>
      <c r="E1861" s="6" t="s">
        <v>31</v>
      </c>
      <c r="F1861" s="6" t="s">
        <v>78</v>
      </c>
      <c r="G1861" s="6" t="s">
        <v>79</v>
      </c>
      <c r="H1861" s="8" t="s">
        <v>19</v>
      </c>
      <c r="I1861" s="9">
        <v>30.000000000000004</v>
      </c>
      <c r="J1861" s="10">
        <v>500</v>
      </c>
      <c r="K1861" s="11">
        <v>150000.00000000003</v>
      </c>
      <c r="L1861" s="11">
        <v>52500.000000000007</v>
      </c>
      <c r="M1861" s="12">
        <v>0.35</v>
      </c>
      <c r="N1861" s="14" t="s">
        <v>18</v>
      </c>
    </row>
    <row r="1862" spans="2:14" ht="14.25" customHeight="1" x14ac:dyDescent="0.3">
      <c r="B1862" s="6" t="s">
        <v>30</v>
      </c>
      <c r="C1862" s="6">
        <v>1185732</v>
      </c>
      <c r="D1862" s="7">
        <v>44540</v>
      </c>
      <c r="E1862" s="6" t="s">
        <v>31</v>
      </c>
      <c r="F1862" s="6" t="s">
        <v>78</v>
      </c>
      <c r="G1862" s="6" t="s">
        <v>79</v>
      </c>
      <c r="H1862" s="8" t="s">
        <v>20</v>
      </c>
      <c r="I1862" s="9">
        <v>30.000000000000004</v>
      </c>
      <c r="J1862" s="10">
        <v>450</v>
      </c>
      <c r="K1862" s="11">
        <v>135000.00000000003</v>
      </c>
      <c r="L1862" s="11">
        <v>47250.000000000007</v>
      </c>
      <c r="M1862" s="12">
        <v>0.35</v>
      </c>
      <c r="N1862" s="14" t="s">
        <v>18</v>
      </c>
    </row>
    <row r="1863" spans="2:14" ht="14.25" customHeight="1" x14ac:dyDescent="0.3">
      <c r="B1863" s="6" t="s">
        <v>30</v>
      </c>
      <c r="C1863" s="6">
        <v>1185732</v>
      </c>
      <c r="D1863" s="7">
        <v>44540</v>
      </c>
      <c r="E1863" s="6" t="s">
        <v>31</v>
      </c>
      <c r="F1863" s="6" t="s">
        <v>78</v>
      </c>
      <c r="G1863" s="6" t="s">
        <v>79</v>
      </c>
      <c r="H1863" s="8" t="s">
        <v>21</v>
      </c>
      <c r="I1863" s="9">
        <v>30.000000000000004</v>
      </c>
      <c r="J1863" s="10">
        <v>400</v>
      </c>
      <c r="K1863" s="11">
        <v>120000.00000000001</v>
      </c>
      <c r="L1863" s="11">
        <v>48000.000000000007</v>
      </c>
      <c r="M1863" s="12">
        <v>0.4</v>
      </c>
      <c r="N1863" s="14" t="s">
        <v>18</v>
      </c>
    </row>
    <row r="1864" spans="2:14" ht="14.25" customHeight="1" x14ac:dyDescent="0.3">
      <c r="B1864" s="6" t="s">
        <v>30</v>
      </c>
      <c r="C1864" s="6">
        <v>1185732</v>
      </c>
      <c r="D1864" s="7">
        <v>44540</v>
      </c>
      <c r="E1864" s="6" t="s">
        <v>31</v>
      </c>
      <c r="F1864" s="6" t="s">
        <v>78</v>
      </c>
      <c r="G1864" s="6" t="s">
        <v>79</v>
      </c>
      <c r="H1864" s="8" t="s">
        <v>22</v>
      </c>
      <c r="I1864" s="9">
        <v>40</v>
      </c>
      <c r="J1864" s="10">
        <v>400</v>
      </c>
      <c r="K1864" s="11">
        <v>160000</v>
      </c>
      <c r="L1864" s="11">
        <v>56000</v>
      </c>
      <c r="M1864" s="12">
        <v>0.35</v>
      </c>
      <c r="N1864" s="14" t="s">
        <v>18</v>
      </c>
    </row>
    <row r="1865" spans="2:14" ht="14.25" customHeight="1" x14ac:dyDescent="0.3">
      <c r="B1865" s="6" t="s">
        <v>30</v>
      </c>
      <c r="C1865" s="6">
        <v>1185732</v>
      </c>
      <c r="D1865" s="7">
        <v>44540</v>
      </c>
      <c r="E1865" s="6" t="s">
        <v>31</v>
      </c>
      <c r="F1865" s="6" t="s">
        <v>78</v>
      </c>
      <c r="G1865" s="6" t="s">
        <v>79</v>
      </c>
      <c r="H1865" s="8" t="s">
        <v>23</v>
      </c>
      <c r="I1865" s="9">
        <v>44.999999999999986</v>
      </c>
      <c r="J1865" s="10">
        <v>500</v>
      </c>
      <c r="K1865" s="11">
        <v>224999.99999999994</v>
      </c>
      <c r="L1865" s="11">
        <v>112499.99999999997</v>
      </c>
      <c r="M1865" s="12">
        <v>0.5</v>
      </c>
      <c r="N1865" s="14" t="s">
        <v>18</v>
      </c>
    </row>
    <row r="1866" spans="2:14" ht="14.25" customHeight="1" x14ac:dyDescent="0.3">
      <c r="B1866" s="6" t="s">
        <v>30</v>
      </c>
      <c r="C1866" s="6">
        <v>1128299</v>
      </c>
      <c r="D1866" s="7">
        <v>44220</v>
      </c>
      <c r="E1866" s="6" t="s">
        <v>31</v>
      </c>
      <c r="F1866" s="6" t="s">
        <v>78</v>
      </c>
      <c r="G1866" s="6" t="s">
        <v>79</v>
      </c>
      <c r="H1866" s="8" t="s">
        <v>17</v>
      </c>
      <c r="I1866" s="9">
        <v>30.000000000000004</v>
      </c>
      <c r="J1866" s="10">
        <v>350</v>
      </c>
      <c r="K1866" s="11">
        <v>105000.00000000001</v>
      </c>
      <c r="L1866" s="11">
        <v>36750</v>
      </c>
      <c r="M1866" s="12">
        <v>0.35</v>
      </c>
      <c r="N1866" s="14" t="s">
        <v>18</v>
      </c>
    </row>
    <row r="1867" spans="2:14" ht="14.25" customHeight="1" x14ac:dyDescent="0.3">
      <c r="B1867" s="6" t="s">
        <v>30</v>
      </c>
      <c r="C1867" s="6">
        <v>1128299</v>
      </c>
      <c r="D1867" s="7">
        <v>44220</v>
      </c>
      <c r="E1867" s="6" t="s">
        <v>31</v>
      </c>
      <c r="F1867" s="6" t="s">
        <v>78</v>
      </c>
      <c r="G1867" s="6" t="s">
        <v>79</v>
      </c>
      <c r="H1867" s="8" t="s">
        <v>19</v>
      </c>
      <c r="I1867" s="9">
        <v>40</v>
      </c>
      <c r="J1867" s="10">
        <v>350</v>
      </c>
      <c r="K1867" s="11">
        <v>140000</v>
      </c>
      <c r="L1867" s="11">
        <v>49000</v>
      </c>
      <c r="M1867" s="12">
        <v>0.35</v>
      </c>
      <c r="N1867" s="14" t="s">
        <v>18</v>
      </c>
    </row>
    <row r="1868" spans="2:14" ht="14.25" customHeight="1" x14ac:dyDescent="0.3">
      <c r="B1868" s="6" t="s">
        <v>30</v>
      </c>
      <c r="C1868" s="6">
        <v>1128299</v>
      </c>
      <c r="D1868" s="7">
        <v>44220</v>
      </c>
      <c r="E1868" s="6" t="s">
        <v>31</v>
      </c>
      <c r="F1868" s="6" t="s">
        <v>78</v>
      </c>
      <c r="G1868" s="6" t="s">
        <v>79</v>
      </c>
      <c r="H1868" s="8" t="s">
        <v>20</v>
      </c>
      <c r="I1868" s="9">
        <v>40</v>
      </c>
      <c r="J1868" s="10">
        <v>350</v>
      </c>
      <c r="K1868" s="11">
        <v>140000</v>
      </c>
      <c r="L1868" s="11">
        <v>49000</v>
      </c>
      <c r="M1868" s="12">
        <v>0.35</v>
      </c>
      <c r="N1868" s="14" t="s">
        <v>18</v>
      </c>
    </row>
    <row r="1869" spans="2:14" ht="14.25" customHeight="1" x14ac:dyDescent="0.3">
      <c r="B1869" s="6" t="s">
        <v>30</v>
      </c>
      <c r="C1869" s="6">
        <v>1128299</v>
      </c>
      <c r="D1869" s="7">
        <v>44220</v>
      </c>
      <c r="E1869" s="6" t="s">
        <v>31</v>
      </c>
      <c r="F1869" s="6" t="s">
        <v>78</v>
      </c>
      <c r="G1869" s="6" t="s">
        <v>79</v>
      </c>
      <c r="H1869" s="8" t="s">
        <v>21</v>
      </c>
      <c r="I1869" s="9">
        <v>40</v>
      </c>
      <c r="J1869" s="10">
        <v>200</v>
      </c>
      <c r="K1869" s="11">
        <v>80000</v>
      </c>
      <c r="L1869" s="11">
        <v>28000</v>
      </c>
      <c r="M1869" s="12">
        <v>0.35</v>
      </c>
      <c r="N1869" s="14" t="s">
        <v>18</v>
      </c>
    </row>
    <row r="1870" spans="2:14" ht="14.25" customHeight="1" x14ac:dyDescent="0.3">
      <c r="B1870" s="6" t="s">
        <v>30</v>
      </c>
      <c r="C1870" s="6">
        <v>1128299</v>
      </c>
      <c r="D1870" s="7">
        <v>44220</v>
      </c>
      <c r="E1870" s="6" t="s">
        <v>31</v>
      </c>
      <c r="F1870" s="6" t="s">
        <v>78</v>
      </c>
      <c r="G1870" s="6" t="s">
        <v>79</v>
      </c>
      <c r="H1870" s="8" t="s">
        <v>22</v>
      </c>
      <c r="I1870" s="9">
        <v>45.000000000000007</v>
      </c>
      <c r="J1870" s="10">
        <v>150</v>
      </c>
      <c r="K1870" s="11">
        <v>67500.000000000015</v>
      </c>
      <c r="L1870" s="11">
        <v>27000.000000000007</v>
      </c>
      <c r="M1870" s="12">
        <v>0.4</v>
      </c>
      <c r="N1870" s="14" t="s">
        <v>18</v>
      </c>
    </row>
    <row r="1871" spans="2:14" ht="14.25" customHeight="1" x14ac:dyDescent="0.3">
      <c r="B1871" s="6" t="s">
        <v>30</v>
      </c>
      <c r="C1871" s="6">
        <v>1128299</v>
      </c>
      <c r="D1871" s="7">
        <v>44220</v>
      </c>
      <c r="E1871" s="6" t="s">
        <v>31</v>
      </c>
      <c r="F1871" s="6" t="s">
        <v>78</v>
      </c>
      <c r="G1871" s="6" t="s">
        <v>79</v>
      </c>
      <c r="H1871" s="8" t="s">
        <v>23</v>
      </c>
      <c r="I1871" s="9">
        <v>40</v>
      </c>
      <c r="J1871" s="10">
        <v>400</v>
      </c>
      <c r="K1871" s="11">
        <v>160000</v>
      </c>
      <c r="L1871" s="11">
        <v>48000</v>
      </c>
      <c r="M1871" s="12">
        <v>0.3</v>
      </c>
      <c r="N1871" s="14" t="s">
        <v>18</v>
      </c>
    </row>
    <row r="1872" spans="2:14" ht="14.25" customHeight="1" x14ac:dyDescent="0.3">
      <c r="B1872" s="6" t="s">
        <v>30</v>
      </c>
      <c r="C1872" s="6">
        <v>1128299</v>
      </c>
      <c r="D1872" s="7">
        <v>44251</v>
      </c>
      <c r="E1872" s="6" t="s">
        <v>31</v>
      </c>
      <c r="F1872" s="6" t="s">
        <v>78</v>
      </c>
      <c r="G1872" s="6" t="s">
        <v>79</v>
      </c>
      <c r="H1872" s="8" t="s">
        <v>17</v>
      </c>
      <c r="I1872" s="9">
        <v>30.000000000000004</v>
      </c>
      <c r="J1872" s="10">
        <v>450</v>
      </c>
      <c r="K1872" s="11">
        <v>135000.00000000003</v>
      </c>
      <c r="L1872" s="11">
        <v>47250.000000000007</v>
      </c>
      <c r="M1872" s="12">
        <v>0.35</v>
      </c>
      <c r="N1872" s="14" t="s">
        <v>18</v>
      </c>
    </row>
    <row r="1873" spans="2:14" ht="14.25" customHeight="1" x14ac:dyDescent="0.3">
      <c r="B1873" s="6" t="s">
        <v>30</v>
      </c>
      <c r="C1873" s="6">
        <v>1128299</v>
      </c>
      <c r="D1873" s="7">
        <v>44251</v>
      </c>
      <c r="E1873" s="6" t="s">
        <v>31</v>
      </c>
      <c r="F1873" s="6" t="s">
        <v>78</v>
      </c>
      <c r="G1873" s="6" t="s">
        <v>79</v>
      </c>
      <c r="H1873" s="8" t="s">
        <v>19</v>
      </c>
      <c r="I1873" s="9">
        <v>40</v>
      </c>
      <c r="J1873" s="10">
        <v>350</v>
      </c>
      <c r="K1873" s="11">
        <v>140000</v>
      </c>
      <c r="L1873" s="11">
        <v>49000</v>
      </c>
      <c r="M1873" s="12">
        <v>0.35</v>
      </c>
      <c r="N1873" s="14" t="s">
        <v>18</v>
      </c>
    </row>
    <row r="1874" spans="2:14" ht="14.25" customHeight="1" x14ac:dyDescent="0.3">
      <c r="B1874" s="6" t="s">
        <v>30</v>
      </c>
      <c r="C1874" s="6">
        <v>1128299</v>
      </c>
      <c r="D1874" s="7">
        <v>44251</v>
      </c>
      <c r="E1874" s="6" t="s">
        <v>31</v>
      </c>
      <c r="F1874" s="6" t="s">
        <v>78</v>
      </c>
      <c r="G1874" s="6" t="s">
        <v>79</v>
      </c>
      <c r="H1874" s="8" t="s">
        <v>20</v>
      </c>
      <c r="I1874" s="9">
        <v>40</v>
      </c>
      <c r="J1874" s="10">
        <v>350</v>
      </c>
      <c r="K1874" s="11">
        <v>140000</v>
      </c>
      <c r="L1874" s="11">
        <v>49000</v>
      </c>
      <c r="M1874" s="12">
        <v>0.35</v>
      </c>
      <c r="N1874" s="14" t="s">
        <v>18</v>
      </c>
    </row>
    <row r="1875" spans="2:14" ht="14.25" customHeight="1" x14ac:dyDescent="0.3">
      <c r="B1875" s="6" t="s">
        <v>30</v>
      </c>
      <c r="C1875" s="6">
        <v>1128299</v>
      </c>
      <c r="D1875" s="7">
        <v>44251</v>
      </c>
      <c r="E1875" s="6" t="s">
        <v>31</v>
      </c>
      <c r="F1875" s="6" t="s">
        <v>80</v>
      </c>
      <c r="G1875" s="6" t="s">
        <v>63</v>
      </c>
      <c r="H1875" s="8" t="s">
        <v>21</v>
      </c>
      <c r="I1875" s="9">
        <v>40</v>
      </c>
      <c r="J1875" s="10">
        <v>200</v>
      </c>
      <c r="K1875" s="11">
        <v>80000</v>
      </c>
      <c r="L1875" s="11">
        <v>28000</v>
      </c>
      <c r="M1875" s="12">
        <v>0.35</v>
      </c>
      <c r="N1875" s="14" t="s">
        <v>18</v>
      </c>
    </row>
    <row r="1876" spans="2:14" ht="14.25" customHeight="1" x14ac:dyDescent="0.3">
      <c r="B1876" s="6" t="s">
        <v>30</v>
      </c>
      <c r="C1876" s="6">
        <v>1128299</v>
      </c>
      <c r="D1876" s="7">
        <v>44251</v>
      </c>
      <c r="E1876" s="6" t="s">
        <v>31</v>
      </c>
      <c r="F1876" s="6" t="s">
        <v>80</v>
      </c>
      <c r="G1876" s="6" t="s">
        <v>63</v>
      </c>
      <c r="H1876" s="8" t="s">
        <v>22</v>
      </c>
      <c r="I1876" s="9">
        <v>45.000000000000007</v>
      </c>
      <c r="J1876" s="10">
        <v>125</v>
      </c>
      <c r="K1876" s="11">
        <v>56250.000000000007</v>
      </c>
      <c r="L1876" s="11">
        <v>22500.000000000004</v>
      </c>
      <c r="M1876" s="12">
        <v>0.4</v>
      </c>
      <c r="N1876" s="14" t="s">
        <v>18</v>
      </c>
    </row>
    <row r="1877" spans="2:14" ht="14.25" customHeight="1" x14ac:dyDescent="0.3">
      <c r="B1877" s="6" t="s">
        <v>30</v>
      </c>
      <c r="C1877" s="6">
        <v>1128299</v>
      </c>
      <c r="D1877" s="7">
        <v>44251</v>
      </c>
      <c r="E1877" s="6" t="s">
        <v>31</v>
      </c>
      <c r="F1877" s="6" t="s">
        <v>80</v>
      </c>
      <c r="G1877" s="6" t="s">
        <v>63</v>
      </c>
      <c r="H1877" s="8" t="s">
        <v>23</v>
      </c>
      <c r="I1877" s="9">
        <v>40</v>
      </c>
      <c r="J1877" s="10">
        <v>325</v>
      </c>
      <c r="K1877" s="11">
        <v>130000</v>
      </c>
      <c r="L1877" s="11">
        <v>39000</v>
      </c>
      <c r="M1877" s="12">
        <v>0.3</v>
      </c>
      <c r="N1877" s="14" t="s">
        <v>18</v>
      </c>
    </row>
    <row r="1878" spans="2:14" ht="14.25" customHeight="1" x14ac:dyDescent="0.3">
      <c r="B1878" s="6" t="s">
        <v>30</v>
      </c>
      <c r="C1878" s="6">
        <v>1128299</v>
      </c>
      <c r="D1878" s="7">
        <v>44278</v>
      </c>
      <c r="E1878" s="6" t="s">
        <v>31</v>
      </c>
      <c r="F1878" s="6" t="s">
        <v>80</v>
      </c>
      <c r="G1878" s="6" t="s">
        <v>63</v>
      </c>
      <c r="H1878" s="8" t="s">
        <v>17</v>
      </c>
      <c r="I1878" s="9">
        <v>40</v>
      </c>
      <c r="J1878" s="10">
        <v>475</v>
      </c>
      <c r="K1878" s="11">
        <v>190000</v>
      </c>
      <c r="L1878" s="11">
        <v>66500</v>
      </c>
      <c r="M1878" s="12">
        <v>0.35</v>
      </c>
      <c r="N1878" s="14" t="s">
        <v>18</v>
      </c>
    </row>
    <row r="1879" spans="2:14" ht="14.25" customHeight="1" x14ac:dyDescent="0.3">
      <c r="B1879" s="6" t="s">
        <v>30</v>
      </c>
      <c r="C1879" s="6">
        <v>1128299</v>
      </c>
      <c r="D1879" s="7">
        <v>44278</v>
      </c>
      <c r="E1879" s="6" t="s">
        <v>31</v>
      </c>
      <c r="F1879" s="6" t="s">
        <v>80</v>
      </c>
      <c r="G1879" s="6" t="s">
        <v>63</v>
      </c>
      <c r="H1879" s="8" t="s">
        <v>19</v>
      </c>
      <c r="I1879" s="9">
        <v>50</v>
      </c>
      <c r="J1879" s="10">
        <v>325</v>
      </c>
      <c r="K1879" s="11">
        <v>162500</v>
      </c>
      <c r="L1879" s="11">
        <v>56875</v>
      </c>
      <c r="M1879" s="12">
        <v>0.35</v>
      </c>
      <c r="N1879" s="14" t="s">
        <v>18</v>
      </c>
    </row>
    <row r="1880" spans="2:14" ht="14.25" customHeight="1" x14ac:dyDescent="0.3">
      <c r="B1880" s="6" t="s">
        <v>30</v>
      </c>
      <c r="C1880" s="6">
        <v>1128299</v>
      </c>
      <c r="D1880" s="7">
        <v>44278</v>
      </c>
      <c r="E1880" s="6" t="s">
        <v>31</v>
      </c>
      <c r="F1880" s="6" t="s">
        <v>80</v>
      </c>
      <c r="G1880" s="6" t="s">
        <v>63</v>
      </c>
      <c r="H1880" s="8" t="s">
        <v>20</v>
      </c>
      <c r="I1880" s="9">
        <v>54.999999999999993</v>
      </c>
      <c r="J1880" s="10">
        <v>350</v>
      </c>
      <c r="K1880" s="11">
        <v>192499.99999999997</v>
      </c>
      <c r="L1880" s="11">
        <v>67374.999999999985</v>
      </c>
      <c r="M1880" s="12">
        <v>0.35</v>
      </c>
      <c r="N1880" s="14" t="s">
        <v>18</v>
      </c>
    </row>
    <row r="1881" spans="2:14" ht="14.25" customHeight="1" x14ac:dyDescent="0.3">
      <c r="B1881" s="6" t="s">
        <v>30</v>
      </c>
      <c r="C1881" s="6">
        <v>1128299</v>
      </c>
      <c r="D1881" s="7">
        <v>44278</v>
      </c>
      <c r="E1881" s="6" t="s">
        <v>31</v>
      </c>
      <c r="F1881" s="6" t="s">
        <v>80</v>
      </c>
      <c r="G1881" s="6" t="s">
        <v>63</v>
      </c>
      <c r="H1881" s="8" t="s">
        <v>21</v>
      </c>
      <c r="I1881" s="9">
        <v>50</v>
      </c>
      <c r="J1881" s="10">
        <v>250</v>
      </c>
      <c r="K1881" s="11">
        <v>125000</v>
      </c>
      <c r="L1881" s="11">
        <v>43750</v>
      </c>
      <c r="M1881" s="12">
        <v>0.35</v>
      </c>
      <c r="N1881" s="14" t="s">
        <v>18</v>
      </c>
    </row>
    <row r="1882" spans="2:14" ht="14.25" customHeight="1" x14ac:dyDescent="0.3">
      <c r="B1882" s="6" t="s">
        <v>30</v>
      </c>
      <c r="C1882" s="6">
        <v>1128299</v>
      </c>
      <c r="D1882" s="7">
        <v>44278</v>
      </c>
      <c r="E1882" s="6" t="s">
        <v>31</v>
      </c>
      <c r="F1882" s="6" t="s">
        <v>80</v>
      </c>
      <c r="G1882" s="6" t="s">
        <v>63</v>
      </c>
      <c r="H1882" s="8" t="s">
        <v>22</v>
      </c>
      <c r="I1882" s="9">
        <v>55.000000000000007</v>
      </c>
      <c r="J1882" s="10">
        <v>100</v>
      </c>
      <c r="K1882" s="11">
        <v>55000.000000000007</v>
      </c>
      <c r="L1882" s="11">
        <v>22000.000000000004</v>
      </c>
      <c r="M1882" s="12">
        <v>0.4</v>
      </c>
      <c r="N1882" s="14" t="s">
        <v>18</v>
      </c>
    </row>
    <row r="1883" spans="2:14" ht="14.25" customHeight="1" x14ac:dyDescent="0.3">
      <c r="B1883" s="6" t="s">
        <v>30</v>
      </c>
      <c r="C1883" s="6">
        <v>1128299</v>
      </c>
      <c r="D1883" s="7">
        <v>44278</v>
      </c>
      <c r="E1883" s="6" t="s">
        <v>31</v>
      </c>
      <c r="F1883" s="6" t="s">
        <v>80</v>
      </c>
      <c r="G1883" s="6" t="s">
        <v>63</v>
      </c>
      <c r="H1883" s="8" t="s">
        <v>23</v>
      </c>
      <c r="I1883" s="9">
        <v>50</v>
      </c>
      <c r="J1883" s="10">
        <v>300</v>
      </c>
      <c r="K1883" s="11">
        <v>150000</v>
      </c>
      <c r="L1883" s="11">
        <v>45000</v>
      </c>
      <c r="M1883" s="12">
        <v>0.3</v>
      </c>
      <c r="N1883" s="14" t="s">
        <v>18</v>
      </c>
    </row>
    <row r="1884" spans="2:14" ht="14.25" customHeight="1" x14ac:dyDescent="0.3">
      <c r="B1884" s="6" t="s">
        <v>30</v>
      </c>
      <c r="C1884" s="6">
        <v>1128299</v>
      </c>
      <c r="D1884" s="7">
        <v>44310</v>
      </c>
      <c r="E1884" s="6" t="s">
        <v>31</v>
      </c>
      <c r="F1884" s="6" t="s">
        <v>80</v>
      </c>
      <c r="G1884" s="6" t="s">
        <v>63</v>
      </c>
      <c r="H1884" s="8" t="s">
        <v>17</v>
      </c>
      <c r="I1884" s="9">
        <v>55.000000000000007</v>
      </c>
      <c r="J1884" s="10">
        <v>475</v>
      </c>
      <c r="K1884" s="11">
        <v>261250.00000000003</v>
      </c>
      <c r="L1884" s="11">
        <v>91437.5</v>
      </c>
      <c r="M1884" s="12">
        <v>0.35</v>
      </c>
      <c r="N1884" s="14" t="s">
        <v>18</v>
      </c>
    </row>
    <row r="1885" spans="2:14" ht="14.25" customHeight="1" x14ac:dyDescent="0.3">
      <c r="B1885" s="6" t="s">
        <v>30</v>
      </c>
      <c r="C1885" s="6">
        <v>1128299</v>
      </c>
      <c r="D1885" s="7">
        <v>44310</v>
      </c>
      <c r="E1885" s="6" t="s">
        <v>31</v>
      </c>
      <c r="F1885" s="6" t="s">
        <v>80</v>
      </c>
      <c r="G1885" s="6" t="s">
        <v>63</v>
      </c>
      <c r="H1885" s="8" t="s">
        <v>19</v>
      </c>
      <c r="I1885" s="9">
        <v>60.000000000000007</v>
      </c>
      <c r="J1885" s="10">
        <v>275</v>
      </c>
      <c r="K1885" s="11">
        <v>165000.00000000003</v>
      </c>
      <c r="L1885" s="11">
        <v>57750.000000000007</v>
      </c>
      <c r="M1885" s="12">
        <v>0.35</v>
      </c>
      <c r="N1885" s="14" t="s">
        <v>18</v>
      </c>
    </row>
    <row r="1886" spans="2:14" ht="14.25" customHeight="1" x14ac:dyDescent="0.3">
      <c r="B1886" s="6" t="s">
        <v>30</v>
      </c>
      <c r="C1886" s="6">
        <v>1128299</v>
      </c>
      <c r="D1886" s="7">
        <v>44310</v>
      </c>
      <c r="E1886" s="6" t="s">
        <v>31</v>
      </c>
      <c r="F1886" s="6" t="s">
        <v>80</v>
      </c>
      <c r="G1886" s="6" t="s">
        <v>63</v>
      </c>
      <c r="H1886" s="8" t="s">
        <v>20</v>
      </c>
      <c r="I1886" s="9">
        <v>60.000000000000007</v>
      </c>
      <c r="J1886" s="10">
        <v>325</v>
      </c>
      <c r="K1886" s="11">
        <v>195000.00000000003</v>
      </c>
      <c r="L1886" s="11">
        <v>68250</v>
      </c>
      <c r="M1886" s="12">
        <v>0.35</v>
      </c>
      <c r="N1886" s="14" t="s">
        <v>18</v>
      </c>
    </row>
    <row r="1887" spans="2:14" ht="14.25" customHeight="1" x14ac:dyDescent="0.3">
      <c r="B1887" s="6" t="s">
        <v>30</v>
      </c>
      <c r="C1887" s="6">
        <v>1128299</v>
      </c>
      <c r="D1887" s="7">
        <v>44310</v>
      </c>
      <c r="E1887" s="6" t="s">
        <v>31</v>
      </c>
      <c r="F1887" s="6" t="s">
        <v>80</v>
      </c>
      <c r="G1887" s="6" t="s">
        <v>63</v>
      </c>
      <c r="H1887" s="8" t="s">
        <v>21</v>
      </c>
      <c r="I1887" s="9">
        <v>45.000000000000007</v>
      </c>
      <c r="J1887" s="10">
        <v>225</v>
      </c>
      <c r="K1887" s="11">
        <v>101250.00000000001</v>
      </c>
      <c r="L1887" s="11">
        <v>35437.5</v>
      </c>
      <c r="M1887" s="12">
        <v>0.35</v>
      </c>
      <c r="N1887" s="14" t="s">
        <v>18</v>
      </c>
    </row>
    <row r="1888" spans="2:14" ht="14.25" customHeight="1" x14ac:dyDescent="0.3">
      <c r="B1888" s="6" t="s">
        <v>30</v>
      </c>
      <c r="C1888" s="6">
        <v>1128299</v>
      </c>
      <c r="D1888" s="7">
        <v>44310</v>
      </c>
      <c r="E1888" s="6" t="s">
        <v>31</v>
      </c>
      <c r="F1888" s="6" t="s">
        <v>80</v>
      </c>
      <c r="G1888" s="6" t="s">
        <v>63</v>
      </c>
      <c r="H1888" s="8" t="s">
        <v>22</v>
      </c>
      <c r="I1888" s="9">
        <v>50.000000000000014</v>
      </c>
      <c r="J1888" s="10">
        <v>125</v>
      </c>
      <c r="K1888" s="11">
        <v>62500.000000000015</v>
      </c>
      <c r="L1888" s="11">
        <v>25000.000000000007</v>
      </c>
      <c r="M1888" s="12">
        <v>0.4</v>
      </c>
      <c r="N1888" s="14" t="s">
        <v>18</v>
      </c>
    </row>
    <row r="1889" spans="2:14" ht="14.25" customHeight="1" x14ac:dyDescent="0.3">
      <c r="B1889" s="6" t="s">
        <v>30</v>
      </c>
      <c r="C1889" s="6">
        <v>1128299</v>
      </c>
      <c r="D1889" s="7">
        <v>44310</v>
      </c>
      <c r="E1889" s="6" t="s">
        <v>31</v>
      </c>
      <c r="F1889" s="6" t="s">
        <v>80</v>
      </c>
      <c r="G1889" s="6" t="s">
        <v>63</v>
      </c>
      <c r="H1889" s="8" t="s">
        <v>23</v>
      </c>
      <c r="I1889" s="9">
        <v>65.000000000000014</v>
      </c>
      <c r="J1889" s="10">
        <v>300</v>
      </c>
      <c r="K1889" s="11">
        <v>195000.00000000003</v>
      </c>
      <c r="L1889" s="11">
        <v>58500.000000000007</v>
      </c>
      <c r="M1889" s="12">
        <v>0.3</v>
      </c>
      <c r="N1889" s="14" t="s">
        <v>18</v>
      </c>
    </row>
    <row r="1890" spans="2:14" ht="14.25" customHeight="1" x14ac:dyDescent="0.3">
      <c r="B1890" s="6" t="s">
        <v>30</v>
      </c>
      <c r="C1890" s="6">
        <v>1128299</v>
      </c>
      <c r="D1890" s="7">
        <v>44341</v>
      </c>
      <c r="E1890" s="6" t="s">
        <v>31</v>
      </c>
      <c r="F1890" s="6" t="s">
        <v>80</v>
      </c>
      <c r="G1890" s="6" t="s">
        <v>63</v>
      </c>
      <c r="H1890" s="8" t="s">
        <v>17</v>
      </c>
      <c r="I1890" s="9">
        <v>50</v>
      </c>
      <c r="J1890" s="10">
        <v>500</v>
      </c>
      <c r="K1890" s="11">
        <v>250000</v>
      </c>
      <c r="L1890" s="11">
        <v>87500</v>
      </c>
      <c r="M1890" s="12">
        <v>0.35</v>
      </c>
      <c r="N1890" s="14" t="s">
        <v>18</v>
      </c>
    </row>
    <row r="1891" spans="2:14" ht="14.25" customHeight="1" x14ac:dyDescent="0.3">
      <c r="B1891" s="6" t="s">
        <v>30</v>
      </c>
      <c r="C1891" s="6">
        <v>1128299</v>
      </c>
      <c r="D1891" s="7">
        <v>44341</v>
      </c>
      <c r="E1891" s="6" t="s">
        <v>31</v>
      </c>
      <c r="F1891" s="6" t="s">
        <v>80</v>
      </c>
      <c r="G1891" s="6" t="s">
        <v>63</v>
      </c>
      <c r="H1891" s="8" t="s">
        <v>19</v>
      </c>
      <c r="I1891" s="9">
        <v>55.000000000000007</v>
      </c>
      <c r="J1891" s="10">
        <v>350</v>
      </c>
      <c r="K1891" s="11">
        <v>192500.00000000003</v>
      </c>
      <c r="L1891" s="11">
        <v>67375</v>
      </c>
      <c r="M1891" s="12">
        <v>0.35</v>
      </c>
      <c r="N1891" s="14" t="s">
        <v>18</v>
      </c>
    </row>
    <row r="1892" spans="2:14" ht="14.25" customHeight="1" x14ac:dyDescent="0.3">
      <c r="B1892" s="6" t="s">
        <v>30</v>
      </c>
      <c r="C1892" s="6">
        <v>1128299</v>
      </c>
      <c r="D1892" s="7">
        <v>44341</v>
      </c>
      <c r="E1892" s="6" t="s">
        <v>31</v>
      </c>
      <c r="F1892" s="6" t="s">
        <v>80</v>
      </c>
      <c r="G1892" s="6" t="s">
        <v>63</v>
      </c>
      <c r="H1892" s="8" t="s">
        <v>20</v>
      </c>
      <c r="I1892" s="9">
        <v>55.000000000000007</v>
      </c>
      <c r="J1892" s="10">
        <v>350</v>
      </c>
      <c r="K1892" s="11">
        <v>192500.00000000003</v>
      </c>
      <c r="L1892" s="11">
        <v>67375</v>
      </c>
      <c r="M1892" s="12">
        <v>0.35</v>
      </c>
      <c r="N1892" s="14" t="s">
        <v>18</v>
      </c>
    </row>
    <row r="1893" spans="2:14" ht="14.25" customHeight="1" x14ac:dyDescent="0.3">
      <c r="B1893" s="6" t="s">
        <v>30</v>
      </c>
      <c r="C1893" s="6">
        <v>1128299</v>
      </c>
      <c r="D1893" s="7">
        <v>44341</v>
      </c>
      <c r="E1893" s="6" t="s">
        <v>31</v>
      </c>
      <c r="F1893" s="6" t="s">
        <v>80</v>
      </c>
      <c r="G1893" s="6" t="s">
        <v>63</v>
      </c>
      <c r="H1893" s="8" t="s">
        <v>21</v>
      </c>
      <c r="I1893" s="9">
        <v>50</v>
      </c>
      <c r="J1893" s="10">
        <v>275</v>
      </c>
      <c r="K1893" s="11">
        <v>137500</v>
      </c>
      <c r="L1893" s="11">
        <v>48125</v>
      </c>
      <c r="M1893" s="12">
        <v>0.35</v>
      </c>
      <c r="N1893" s="14" t="s">
        <v>18</v>
      </c>
    </row>
    <row r="1894" spans="2:14" ht="14.25" customHeight="1" x14ac:dyDescent="0.3">
      <c r="B1894" s="6" t="s">
        <v>30</v>
      </c>
      <c r="C1894" s="6">
        <v>1128299</v>
      </c>
      <c r="D1894" s="7">
        <v>44341</v>
      </c>
      <c r="E1894" s="6" t="s">
        <v>31</v>
      </c>
      <c r="F1894" s="6" t="s">
        <v>80</v>
      </c>
      <c r="G1894" s="6" t="s">
        <v>63</v>
      </c>
      <c r="H1894" s="8" t="s">
        <v>22</v>
      </c>
      <c r="I1894" s="9">
        <v>44.999999999999993</v>
      </c>
      <c r="J1894" s="10">
        <v>175</v>
      </c>
      <c r="K1894" s="11">
        <v>78749.999999999985</v>
      </c>
      <c r="L1894" s="11">
        <v>31499.999999999996</v>
      </c>
      <c r="M1894" s="12">
        <v>0.4</v>
      </c>
      <c r="N1894" s="14" t="s">
        <v>18</v>
      </c>
    </row>
    <row r="1895" spans="2:14" ht="14.25" customHeight="1" x14ac:dyDescent="0.3">
      <c r="B1895" s="6" t="s">
        <v>30</v>
      </c>
      <c r="C1895" s="6">
        <v>1128299</v>
      </c>
      <c r="D1895" s="7">
        <v>44341</v>
      </c>
      <c r="E1895" s="6" t="s">
        <v>31</v>
      </c>
      <c r="F1895" s="6" t="s">
        <v>80</v>
      </c>
      <c r="G1895" s="6" t="s">
        <v>63</v>
      </c>
      <c r="H1895" s="8" t="s">
        <v>23</v>
      </c>
      <c r="I1895" s="9">
        <v>60</v>
      </c>
      <c r="J1895" s="10">
        <v>525</v>
      </c>
      <c r="K1895" s="11">
        <v>315000</v>
      </c>
      <c r="L1895" s="11">
        <v>94500</v>
      </c>
      <c r="M1895" s="12">
        <v>0.3</v>
      </c>
      <c r="N1895" s="14" t="s">
        <v>18</v>
      </c>
    </row>
    <row r="1896" spans="2:14" ht="14.25" customHeight="1" x14ac:dyDescent="0.3">
      <c r="B1896" s="6" t="s">
        <v>30</v>
      </c>
      <c r="C1896" s="6">
        <v>1128299</v>
      </c>
      <c r="D1896" s="7">
        <v>44371</v>
      </c>
      <c r="E1896" s="6" t="s">
        <v>31</v>
      </c>
      <c r="F1896" s="6" t="s">
        <v>80</v>
      </c>
      <c r="G1896" s="6" t="s">
        <v>63</v>
      </c>
      <c r="H1896" s="8" t="s">
        <v>17</v>
      </c>
      <c r="I1896" s="9">
        <v>54.999999999999993</v>
      </c>
      <c r="J1896" s="10">
        <v>775</v>
      </c>
      <c r="K1896" s="11">
        <v>426249.99999999994</v>
      </c>
      <c r="L1896" s="11">
        <v>149187.49999999997</v>
      </c>
      <c r="M1896" s="12">
        <v>0.35</v>
      </c>
      <c r="N1896" s="14" t="s">
        <v>18</v>
      </c>
    </row>
    <row r="1897" spans="2:14" ht="14.25" customHeight="1" x14ac:dyDescent="0.3">
      <c r="B1897" s="6" t="s">
        <v>30</v>
      </c>
      <c r="C1897" s="6">
        <v>1128299</v>
      </c>
      <c r="D1897" s="7">
        <v>44371</v>
      </c>
      <c r="E1897" s="6" t="s">
        <v>31</v>
      </c>
      <c r="F1897" s="6" t="s">
        <v>80</v>
      </c>
      <c r="G1897" s="6" t="s">
        <v>63</v>
      </c>
      <c r="H1897" s="8" t="s">
        <v>19</v>
      </c>
      <c r="I1897" s="9">
        <v>64.999999999999986</v>
      </c>
      <c r="J1897" s="10">
        <v>650</v>
      </c>
      <c r="K1897" s="11">
        <v>422499.99999999988</v>
      </c>
      <c r="L1897" s="11">
        <v>147874.99999999994</v>
      </c>
      <c r="M1897" s="12">
        <v>0.35</v>
      </c>
      <c r="N1897" s="14" t="s">
        <v>18</v>
      </c>
    </row>
    <row r="1898" spans="2:14" ht="14.25" customHeight="1" x14ac:dyDescent="0.3">
      <c r="B1898" s="6" t="s">
        <v>30</v>
      </c>
      <c r="C1898" s="6">
        <v>1128299</v>
      </c>
      <c r="D1898" s="7">
        <v>44371</v>
      </c>
      <c r="E1898" s="6" t="s">
        <v>31</v>
      </c>
      <c r="F1898" s="6" t="s">
        <v>80</v>
      </c>
      <c r="G1898" s="6" t="s">
        <v>63</v>
      </c>
      <c r="H1898" s="8" t="s">
        <v>20</v>
      </c>
      <c r="I1898" s="9">
        <v>80</v>
      </c>
      <c r="J1898" s="10">
        <v>650</v>
      </c>
      <c r="K1898" s="11">
        <v>520000</v>
      </c>
      <c r="L1898" s="11">
        <v>182000</v>
      </c>
      <c r="M1898" s="12">
        <v>0.35</v>
      </c>
      <c r="N1898" s="14" t="s">
        <v>18</v>
      </c>
    </row>
    <row r="1899" spans="2:14" ht="14.25" customHeight="1" x14ac:dyDescent="0.3">
      <c r="B1899" s="6" t="s">
        <v>30</v>
      </c>
      <c r="C1899" s="6">
        <v>1128299</v>
      </c>
      <c r="D1899" s="7">
        <v>44371</v>
      </c>
      <c r="E1899" s="6" t="s">
        <v>31</v>
      </c>
      <c r="F1899" s="6" t="s">
        <v>80</v>
      </c>
      <c r="G1899" s="6" t="s">
        <v>63</v>
      </c>
      <c r="H1899" s="8" t="s">
        <v>21</v>
      </c>
      <c r="I1899" s="9">
        <v>80</v>
      </c>
      <c r="J1899" s="10">
        <v>525</v>
      </c>
      <c r="K1899" s="11">
        <v>420000</v>
      </c>
      <c r="L1899" s="11">
        <v>147000</v>
      </c>
      <c r="M1899" s="12">
        <v>0.35</v>
      </c>
      <c r="N1899" s="14" t="s">
        <v>18</v>
      </c>
    </row>
    <row r="1900" spans="2:14" ht="14.25" customHeight="1" x14ac:dyDescent="0.3">
      <c r="B1900" s="6" t="s">
        <v>30</v>
      </c>
      <c r="C1900" s="6">
        <v>1128299</v>
      </c>
      <c r="D1900" s="7">
        <v>44371</v>
      </c>
      <c r="E1900" s="6" t="s">
        <v>31</v>
      </c>
      <c r="F1900" s="6" t="s">
        <v>80</v>
      </c>
      <c r="G1900" s="6" t="s">
        <v>63</v>
      </c>
      <c r="H1900" s="8" t="s">
        <v>22</v>
      </c>
      <c r="I1900" s="9">
        <v>90</v>
      </c>
      <c r="J1900" s="10">
        <v>400</v>
      </c>
      <c r="K1900" s="11">
        <v>360000</v>
      </c>
      <c r="L1900" s="11">
        <v>144000</v>
      </c>
      <c r="M1900" s="12">
        <v>0.4</v>
      </c>
      <c r="N1900" s="14" t="s">
        <v>18</v>
      </c>
    </row>
    <row r="1901" spans="2:14" ht="14.25" customHeight="1" x14ac:dyDescent="0.3">
      <c r="B1901" s="6" t="s">
        <v>30</v>
      </c>
      <c r="C1901" s="6">
        <v>1128299</v>
      </c>
      <c r="D1901" s="7">
        <v>44371</v>
      </c>
      <c r="E1901" s="6" t="s">
        <v>31</v>
      </c>
      <c r="F1901" s="6" t="s">
        <v>80</v>
      </c>
      <c r="G1901" s="6" t="s">
        <v>63</v>
      </c>
      <c r="H1901" s="8" t="s">
        <v>23</v>
      </c>
      <c r="I1901" s="9">
        <v>105</v>
      </c>
      <c r="J1901" s="10">
        <v>700</v>
      </c>
      <c r="K1901" s="11">
        <v>735000</v>
      </c>
      <c r="L1901" s="11">
        <v>220500</v>
      </c>
      <c r="M1901" s="12">
        <v>0.3</v>
      </c>
      <c r="N1901" s="14" t="s">
        <v>18</v>
      </c>
    </row>
    <row r="1902" spans="2:14" ht="14.25" customHeight="1" x14ac:dyDescent="0.3">
      <c r="B1902" s="6" t="s">
        <v>30</v>
      </c>
      <c r="C1902" s="6">
        <v>1128299</v>
      </c>
      <c r="D1902" s="7">
        <v>44400</v>
      </c>
      <c r="E1902" s="6" t="s">
        <v>31</v>
      </c>
      <c r="F1902" s="6" t="s">
        <v>80</v>
      </c>
      <c r="G1902" s="6" t="s">
        <v>63</v>
      </c>
      <c r="H1902" s="8" t="s">
        <v>17</v>
      </c>
      <c r="I1902" s="9">
        <v>85</v>
      </c>
      <c r="J1902" s="10">
        <v>850</v>
      </c>
      <c r="K1902" s="11">
        <v>722500</v>
      </c>
      <c r="L1902" s="11">
        <v>252874.99999999997</v>
      </c>
      <c r="M1902" s="12">
        <v>0.35</v>
      </c>
      <c r="N1902" s="14" t="s">
        <v>18</v>
      </c>
    </row>
    <row r="1903" spans="2:14" ht="14.25" customHeight="1" x14ac:dyDescent="0.3">
      <c r="B1903" s="6" t="s">
        <v>30</v>
      </c>
      <c r="C1903" s="6">
        <v>1128299</v>
      </c>
      <c r="D1903" s="7">
        <v>44400</v>
      </c>
      <c r="E1903" s="6" t="s">
        <v>31</v>
      </c>
      <c r="F1903" s="6" t="s">
        <v>80</v>
      </c>
      <c r="G1903" s="6" t="s">
        <v>63</v>
      </c>
      <c r="H1903" s="8" t="s">
        <v>19</v>
      </c>
      <c r="I1903" s="9">
        <v>90</v>
      </c>
      <c r="J1903" s="10">
        <v>700</v>
      </c>
      <c r="K1903" s="11">
        <v>630000</v>
      </c>
      <c r="L1903" s="11">
        <v>220500</v>
      </c>
      <c r="M1903" s="12">
        <v>0.35</v>
      </c>
      <c r="N1903" s="14" t="s">
        <v>18</v>
      </c>
    </row>
    <row r="1904" spans="2:14" ht="14.25" customHeight="1" x14ac:dyDescent="0.3">
      <c r="B1904" s="6" t="s">
        <v>30</v>
      </c>
      <c r="C1904" s="6">
        <v>1128299</v>
      </c>
      <c r="D1904" s="7">
        <v>44400</v>
      </c>
      <c r="E1904" s="6" t="s">
        <v>31</v>
      </c>
      <c r="F1904" s="6" t="s">
        <v>80</v>
      </c>
      <c r="G1904" s="6" t="s">
        <v>63</v>
      </c>
      <c r="H1904" s="8" t="s">
        <v>20</v>
      </c>
      <c r="I1904" s="9">
        <v>90</v>
      </c>
      <c r="J1904" s="10">
        <v>650</v>
      </c>
      <c r="K1904" s="11">
        <v>585000</v>
      </c>
      <c r="L1904" s="11">
        <v>204750</v>
      </c>
      <c r="M1904" s="12">
        <v>0.35</v>
      </c>
      <c r="N1904" s="14" t="s">
        <v>18</v>
      </c>
    </row>
    <row r="1905" spans="2:14" ht="14.25" customHeight="1" x14ac:dyDescent="0.3">
      <c r="B1905" s="6" t="s">
        <v>30</v>
      </c>
      <c r="C1905" s="6">
        <v>1128299</v>
      </c>
      <c r="D1905" s="7">
        <v>44400</v>
      </c>
      <c r="E1905" s="6" t="s">
        <v>31</v>
      </c>
      <c r="F1905" s="6" t="s">
        <v>80</v>
      </c>
      <c r="G1905" s="6" t="s">
        <v>63</v>
      </c>
      <c r="H1905" s="8" t="s">
        <v>21</v>
      </c>
      <c r="I1905" s="9">
        <v>85</v>
      </c>
      <c r="J1905" s="10">
        <v>550</v>
      </c>
      <c r="K1905" s="11">
        <v>467500</v>
      </c>
      <c r="L1905" s="11">
        <v>163625</v>
      </c>
      <c r="M1905" s="12">
        <v>0.35</v>
      </c>
      <c r="N1905" s="14" t="s">
        <v>18</v>
      </c>
    </row>
    <row r="1906" spans="2:14" ht="14.25" customHeight="1" x14ac:dyDescent="0.3">
      <c r="B1906" s="6" t="s">
        <v>30</v>
      </c>
      <c r="C1906" s="6">
        <v>1128299</v>
      </c>
      <c r="D1906" s="7">
        <v>44400</v>
      </c>
      <c r="E1906" s="6" t="s">
        <v>31</v>
      </c>
      <c r="F1906" s="6" t="s">
        <v>80</v>
      </c>
      <c r="G1906" s="6" t="s">
        <v>63</v>
      </c>
      <c r="H1906" s="8" t="s">
        <v>22</v>
      </c>
      <c r="I1906" s="9">
        <v>90</v>
      </c>
      <c r="J1906" s="10">
        <v>600</v>
      </c>
      <c r="K1906" s="11">
        <v>540000</v>
      </c>
      <c r="L1906" s="11">
        <v>216000</v>
      </c>
      <c r="M1906" s="12">
        <v>0.4</v>
      </c>
      <c r="N1906" s="14" t="s">
        <v>18</v>
      </c>
    </row>
    <row r="1907" spans="2:14" ht="14.25" customHeight="1" x14ac:dyDescent="0.3">
      <c r="B1907" s="6" t="s">
        <v>30</v>
      </c>
      <c r="C1907" s="6">
        <v>1128299</v>
      </c>
      <c r="D1907" s="7">
        <v>44400</v>
      </c>
      <c r="E1907" s="6" t="s">
        <v>31</v>
      </c>
      <c r="F1907" s="6" t="s">
        <v>80</v>
      </c>
      <c r="G1907" s="6" t="s">
        <v>63</v>
      </c>
      <c r="H1907" s="8" t="s">
        <v>23</v>
      </c>
      <c r="I1907" s="9">
        <v>105</v>
      </c>
      <c r="J1907" s="10">
        <v>600</v>
      </c>
      <c r="K1907" s="11">
        <v>630000</v>
      </c>
      <c r="L1907" s="11">
        <v>189000</v>
      </c>
      <c r="M1907" s="12">
        <v>0.3</v>
      </c>
      <c r="N1907" s="14" t="s">
        <v>18</v>
      </c>
    </row>
    <row r="1908" spans="2:14" ht="14.25" customHeight="1" x14ac:dyDescent="0.3">
      <c r="B1908" s="6" t="s">
        <v>30</v>
      </c>
      <c r="C1908" s="6">
        <v>1128299</v>
      </c>
      <c r="D1908" s="7">
        <v>44432</v>
      </c>
      <c r="E1908" s="6" t="s">
        <v>31</v>
      </c>
      <c r="F1908" s="6" t="s">
        <v>80</v>
      </c>
      <c r="G1908" s="6" t="s">
        <v>63</v>
      </c>
      <c r="H1908" s="8" t="s">
        <v>17</v>
      </c>
      <c r="I1908" s="9">
        <v>90</v>
      </c>
      <c r="J1908" s="10">
        <v>800</v>
      </c>
      <c r="K1908" s="11">
        <v>720000</v>
      </c>
      <c r="L1908" s="11">
        <v>251999.99999999997</v>
      </c>
      <c r="M1908" s="12">
        <v>0.35</v>
      </c>
      <c r="N1908" s="14" t="s">
        <v>18</v>
      </c>
    </row>
    <row r="1909" spans="2:14" ht="14.25" customHeight="1" x14ac:dyDescent="0.3">
      <c r="B1909" s="6" t="s">
        <v>30</v>
      </c>
      <c r="C1909" s="6">
        <v>1128299</v>
      </c>
      <c r="D1909" s="7">
        <v>44432</v>
      </c>
      <c r="E1909" s="6" t="s">
        <v>31</v>
      </c>
      <c r="F1909" s="6" t="s">
        <v>80</v>
      </c>
      <c r="G1909" s="6" t="s">
        <v>63</v>
      </c>
      <c r="H1909" s="8" t="s">
        <v>19</v>
      </c>
      <c r="I1909" s="9">
        <v>80</v>
      </c>
      <c r="J1909" s="10">
        <v>775</v>
      </c>
      <c r="K1909" s="11">
        <v>620000</v>
      </c>
      <c r="L1909" s="11">
        <v>217000</v>
      </c>
      <c r="M1909" s="12">
        <v>0.35</v>
      </c>
      <c r="N1909" s="14" t="s">
        <v>18</v>
      </c>
    </row>
    <row r="1910" spans="2:14" ht="14.25" customHeight="1" x14ac:dyDescent="0.3">
      <c r="B1910" s="6" t="s">
        <v>30</v>
      </c>
      <c r="C1910" s="6">
        <v>1128299</v>
      </c>
      <c r="D1910" s="7">
        <v>44432</v>
      </c>
      <c r="E1910" s="6" t="s">
        <v>31</v>
      </c>
      <c r="F1910" s="6" t="s">
        <v>80</v>
      </c>
      <c r="G1910" s="6" t="s">
        <v>63</v>
      </c>
      <c r="H1910" s="8" t="s">
        <v>20</v>
      </c>
      <c r="I1910" s="9">
        <v>70</v>
      </c>
      <c r="J1910" s="10">
        <v>650</v>
      </c>
      <c r="K1910" s="11">
        <v>455000</v>
      </c>
      <c r="L1910" s="11">
        <v>159250</v>
      </c>
      <c r="M1910" s="12">
        <v>0.35</v>
      </c>
      <c r="N1910" s="14" t="s">
        <v>18</v>
      </c>
    </row>
    <row r="1911" spans="2:14" ht="14.25" customHeight="1" x14ac:dyDescent="0.3">
      <c r="B1911" s="6" t="s">
        <v>30</v>
      </c>
      <c r="C1911" s="6">
        <v>1128299</v>
      </c>
      <c r="D1911" s="7">
        <v>44432</v>
      </c>
      <c r="E1911" s="6" t="s">
        <v>31</v>
      </c>
      <c r="F1911" s="6" t="s">
        <v>80</v>
      </c>
      <c r="G1911" s="6" t="s">
        <v>63</v>
      </c>
      <c r="H1911" s="8" t="s">
        <v>21</v>
      </c>
      <c r="I1911" s="9">
        <v>70</v>
      </c>
      <c r="J1911" s="10">
        <v>425</v>
      </c>
      <c r="K1911" s="11">
        <v>297500</v>
      </c>
      <c r="L1911" s="11">
        <v>104125</v>
      </c>
      <c r="M1911" s="12">
        <v>0.35</v>
      </c>
      <c r="N1911" s="14" t="s">
        <v>18</v>
      </c>
    </row>
    <row r="1912" spans="2:14" ht="14.25" customHeight="1" x14ac:dyDescent="0.3">
      <c r="B1912" s="6" t="s">
        <v>30</v>
      </c>
      <c r="C1912" s="6">
        <v>1128299</v>
      </c>
      <c r="D1912" s="7">
        <v>44432</v>
      </c>
      <c r="E1912" s="6" t="s">
        <v>31</v>
      </c>
      <c r="F1912" s="6" t="s">
        <v>80</v>
      </c>
      <c r="G1912" s="6" t="s">
        <v>63</v>
      </c>
      <c r="H1912" s="8" t="s">
        <v>22</v>
      </c>
      <c r="I1912" s="9">
        <v>70</v>
      </c>
      <c r="J1912" s="10">
        <v>425</v>
      </c>
      <c r="K1912" s="11">
        <v>297500</v>
      </c>
      <c r="L1912" s="11">
        <v>119000</v>
      </c>
      <c r="M1912" s="12">
        <v>0.4</v>
      </c>
      <c r="N1912" s="14" t="s">
        <v>18</v>
      </c>
    </row>
    <row r="1913" spans="2:14" ht="14.25" customHeight="1" x14ac:dyDescent="0.3">
      <c r="B1913" s="6" t="s">
        <v>30</v>
      </c>
      <c r="C1913" s="6">
        <v>1128299</v>
      </c>
      <c r="D1913" s="7">
        <v>44432</v>
      </c>
      <c r="E1913" s="6" t="s">
        <v>31</v>
      </c>
      <c r="F1913" s="6" t="s">
        <v>80</v>
      </c>
      <c r="G1913" s="6" t="s">
        <v>63</v>
      </c>
      <c r="H1913" s="8" t="s">
        <v>23</v>
      </c>
      <c r="I1913" s="9">
        <v>75</v>
      </c>
      <c r="J1913" s="10">
        <v>250</v>
      </c>
      <c r="K1913" s="11">
        <v>187500</v>
      </c>
      <c r="L1913" s="11">
        <v>56250</v>
      </c>
      <c r="M1913" s="12">
        <v>0.3</v>
      </c>
      <c r="N1913" s="14" t="s">
        <v>18</v>
      </c>
    </row>
    <row r="1914" spans="2:14" ht="14.25" customHeight="1" x14ac:dyDescent="0.3">
      <c r="B1914" s="6" t="s">
        <v>30</v>
      </c>
      <c r="C1914" s="6">
        <v>1128299</v>
      </c>
      <c r="D1914" s="7">
        <v>44464</v>
      </c>
      <c r="E1914" s="6" t="s">
        <v>31</v>
      </c>
      <c r="F1914" s="6" t="s">
        <v>80</v>
      </c>
      <c r="G1914" s="6" t="s">
        <v>63</v>
      </c>
      <c r="H1914" s="8" t="s">
        <v>17</v>
      </c>
      <c r="I1914" s="9">
        <v>50.000000000000014</v>
      </c>
      <c r="J1914" s="10">
        <v>450</v>
      </c>
      <c r="K1914" s="11">
        <v>225000.00000000006</v>
      </c>
      <c r="L1914" s="11">
        <v>78750.000000000015</v>
      </c>
      <c r="M1914" s="12">
        <v>0.35</v>
      </c>
      <c r="N1914" s="14" t="s">
        <v>18</v>
      </c>
    </row>
    <row r="1915" spans="2:14" ht="14.25" customHeight="1" x14ac:dyDescent="0.3">
      <c r="B1915" s="6" t="s">
        <v>30</v>
      </c>
      <c r="C1915" s="6">
        <v>1128299</v>
      </c>
      <c r="D1915" s="7">
        <v>44464</v>
      </c>
      <c r="E1915" s="6" t="s">
        <v>31</v>
      </c>
      <c r="F1915" s="6" t="s">
        <v>80</v>
      </c>
      <c r="G1915" s="6" t="s">
        <v>63</v>
      </c>
      <c r="H1915" s="8" t="s">
        <v>19</v>
      </c>
      <c r="I1915" s="9">
        <v>55.000000000000014</v>
      </c>
      <c r="J1915" s="10">
        <v>450</v>
      </c>
      <c r="K1915" s="11">
        <v>247500.00000000006</v>
      </c>
      <c r="L1915" s="11">
        <v>86625.000000000015</v>
      </c>
      <c r="M1915" s="12">
        <v>0.35</v>
      </c>
      <c r="N1915" s="14" t="s">
        <v>18</v>
      </c>
    </row>
    <row r="1916" spans="2:14" ht="14.25" customHeight="1" x14ac:dyDescent="0.3">
      <c r="B1916" s="6" t="s">
        <v>30</v>
      </c>
      <c r="C1916" s="6">
        <v>1128299</v>
      </c>
      <c r="D1916" s="7">
        <v>44464</v>
      </c>
      <c r="E1916" s="6" t="s">
        <v>31</v>
      </c>
      <c r="F1916" s="6" t="s">
        <v>80</v>
      </c>
      <c r="G1916" s="6" t="s">
        <v>63</v>
      </c>
      <c r="H1916" s="8" t="s">
        <v>20</v>
      </c>
      <c r="I1916" s="9">
        <v>50.000000000000014</v>
      </c>
      <c r="J1916" s="10">
        <v>250</v>
      </c>
      <c r="K1916" s="11">
        <v>125000.00000000003</v>
      </c>
      <c r="L1916" s="11">
        <v>43750.000000000007</v>
      </c>
      <c r="M1916" s="12">
        <v>0.35</v>
      </c>
      <c r="N1916" s="14" t="s">
        <v>18</v>
      </c>
    </row>
    <row r="1917" spans="2:14" ht="14.25" customHeight="1" x14ac:dyDescent="0.3">
      <c r="B1917" s="6" t="s">
        <v>30</v>
      </c>
      <c r="C1917" s="6">
        <v>1128299</v>
      </c>
      <c r="D1917" s="7">
        <v>44464</v>
      </c>
      <c r="E1917" s="6" t="s">
        <v>31</v>
      </c>
      <c r="F1917" s="6" t="s">
        <v>80</v>
      </c>
      <c r="G1917" s="6" t="s">
        <v>63</v>
      </c>
      <c r="H1917" s="8" t="s">
        <v>21</v>
      </c>
      <c r="I1917" s="9">
        <v>50.000000000000014</v>
      </c>
      <c r="J1917" s="10">
        <v>200</v>
      </c>
      <c r="K1917" s="11">
        <v>100000.00000000003</v>
      </c>
      <c r="L1917" s="11">
        <v>35000.000000000007</v>
      </c>
      <c r="M1917" s="12">
        <v>0.35</v>
      </c>
      <c r="N1917" s="14" t="s">
        <v>18</v>
      </c>
    </row>
    <row r="1918" spans="2:14" ht="14.25" customHeight="1" x14ac:dyDescent="0.3">
      <c r="B1918" s="6" t="s">
        <v>30</v>
      </c>
      <c r="C1918" s="6">
        <v>1128299</v>
      </c>
      <c r="D1918" s="7">
        <v>44464</v>
      </c>
      <c r="E1918" s="6" t="s">
        <v>31</v>
      </c>
      <c r="F1918" s="6" t="s">
        <v>80</v>
      </c>
      <c r="G1918" s="6" t="s">
        <v>63</v>
      </c>
      <c r="H1918" s="8" t="s">
        <v>22</v>
      </c>
      <c r="I1918" s="9">
        <v>60.000000000000007</v>
      </c>
      <c r="J1918" s="10">
        <v>225</v>
      </c>
      <c r="K1918" s="11">
        <v>135000.00000000003</v>
      </c>
      <c r="L1918" s="11">
        <v>54000.000000000015</v>
      </c>
      <c r="M1918" s="12">
        <v>0.4</v>
      </c>
      <c r="N1918" s="14" t="s">
        <v>18</v>
      </c>
    </row>
    <row r="1919" spans="2:14" ht="14.25" customHeight="1" x14ac:dyDescent="0.3">
      <c r="B1919" s="6" t="s">
        <v>30</v>
      </c>
      <c r="C1919" s="6">
        <v>1128299</v>
      </c>
      <c r="D1919" s="7">
        <v>44464</v>
      </c>
      <c r="E1919" s="6" t="s">
        <v>31</v>
      </c>
      <c r="F1919" s="6" t="s">
        <v>80</v>
      </c>
      <c r="G1919" s="6" t="s">
        <v>63</v>
      </c>
      <c r="H1919" s="8" t="s">
        <v>23</v>
      </c>
      <c r="I1919" s="9">
        <v>44.999999999999993</v>
      </c>
      <c r="J1919" s="10">
        <v>250</v>
      </c>
      <c r="K1919" s="11">
        <v>112499.99999999999</v>
      </c>
      <c r="L1919" s="11">
        <v>33749.999999999993</v>
      </c>
      <c r="M1919" s="12">
        <v>0.3</v>
      </c>
      <c r="N1919" s="14" t="s">
        <v>18</v>
      </c>
    </row>
    <row r="1920" spans="2:14" ht="14.25" customHeight="1" x14ac:dyDescent="0.3">
      <c r="B1920" s="6" t="s">
        <v>30</v>
      </c>
      <c r="C1920" s="6">
        <v>1128299</v>
      </c>
      <c r="D1920" s="7">
        <v>44493</v>
      </c>
      <c r="E1920" s="6" t="s">
        <v>31</v>
      </c>
      <c r="F1920" s="6" t="s">
        <v>80</v>
      </c>
      <c r="G1920" s="6" t="s">
        <v>63</v>
      </c>
      <c r="H1920" s="8" t="s">
        <v>17</v>
      </c>
      <c r="I1920" s="9">
        <v>40</v>
      </c>
      <c r="J1920" s="10">
        <v>350</v>
      </c>
      <c r="K1920" s="11">
        <v>140000</v>
      </c>
      <c r="L1920" s="11">
        <v>49000</v>
      </c>
      <c r="M1920" s="12">
        <v>0.35</v>
      </c>
      <c r="N1920" s="14" t="s">
        <v>18</v>
      </c>
    </row>
    <row r="1921" spans="2:14" ht="14.25" customHeight="1" x14ac:dyDescent="0.3">
      <c r="B1921" s="6" t="s">
        <v>30</v>
      </c>
      <c r="C1921" s="6">
        <v>1128299</v>
      </c>
      <c r="D1921" s="7">
        <v>44493</v>
      </c>
      <c r="E1921" s="6" t="s">
        <v>31</v>
      </c>
      <c r="F1921" s="6" t="s">
        <v>80</v>
      </c>
      <c r="G1921" s="6" t="s">
        <v>63</v>
      </c>
      <c r="H1921" s="8" t="s">
        <v>19</v>
      </c>
      <c r="I1921" s="9">
        <v>55.000000000000014</v>
      </c>
      <c r="J1921" s="10">
        <v>525</v>
      </c>
      <c r="K1921" s="11">
        <v>288750.00000000006</v>
      </c>
      <c r="L1921" s="11">
        <v>101062.50000000001</v>
      </c>
      <c r="M1921" s="12">
        <v>0.35</v>
      </c>
      <c r="N1921" s="14" t="s">
        <v>18</v>
      </c>
    </row>
    <row r="1922" spans="2:14" ht="14.25" customHeight="1" x14ac:dyDescent="0.3">
      <c r="B1922" s="6" t="s">
        <v>30</v>
      </c>
      <c r="C1922" s="6">
        <v>1128299</v>
      </c>
      <c r="D1922" s="7">
        <v>44493</v>
      </c>
      <c r="E1922" s="6" t="s">
        <v>31</v>
      </c>
      <c r="F1922" s="6" t="s">
        <v>80</v>
      </c>
      <c r="G1922" s="6" t="s">
        <v>63</v>
      </c>
      <c r="H1922" s="8" t="s">
        <v>20</v>
      </c>
      <c r="I1922" s="9">
        <v>50.000000000000014</v>
      </c>
      <c r="J1922" s="10">
        <v>350</v>
      </c>
      <c r="K1922" s="11">
        <v>175000.00000000006</v>
      </c>
      <c r="L1922" s="11">
        <v>61250.000000000015</v>
      </c>
      <c r="M1922" s="12">
        <v>0.35</v>
      </c>
      <c r="N1922" s="14" t="s">
        <v>18</v>
      </c>
    </row>
    <row r="1923" spans="2:14" ht="14.25" customHeight="1" x14ac:dyDescent="0.3">
      <c r="B1923" s="6" t="s">
        <v>30</v>
      </c>
      <c r="C1923" s="6">
        <v>1128299</v>
      </c>
      <c r="D1923" s="7">
        <v>44493</v>
      </c>
      <c r="E1923" s="6" t="s">
        <v>31</v>
      </c>
      <c r="F1923" s="6" t="s">
        <v>80</v>
      </c>
      <c r="G1923" s="6" t="s">
        <v>63</v>
      </c>
      <c r="H1923" s="8" t="s">
        <v>21</v>
      </c>
      <c r="I1923" s="9">
        <v>45.000000000000007</v>
      </c>
      <c r="J1923" s="10">
        <v>325</v>
      </c>
      <c r="K1923" s="11">
        <v>146250.00000000003</v>
      </c>
      <c r="L1923" s="11">
        <v>51187.500000000007</v>
      </c>
      <c r="M1923" s="12">
        <v>0.35</v>
      </c>
      <c r="N1923" s="14" t="s">
        <v>18</v>
      </c>
    </row>
    <row r="1924" spans="2:14" ht="14.25" customHeight="1" x14ac:dyDescent="0.3">
      <c r="B1924" s="6" t="s">
        <v>30</v>
      </c>
      <c r="C1924" s="6">
        <v>1128299</v>
      </c>
      <c r="D1924" s="7">
        <v>44493</v>
      </c>
      <c r="E1924" s="6" t="s">
        <v>31</v>
      </c>
      <c r="F1924" s="6" t="s">
        <v>80</v>
      </c>
      <c r="G1924" s="6" t="s">
        <v>63</v>
      </c>
      <c r="H1924" s="8" t="s">
        <v>22</v>
      </c>
      <c r="I1924" s="9">
        <v>55.000000000000007</v>
      </c>
      <c r="J1924" s="10">
        <v>300</v>
      </c>
      <c r="K1924" s="11">
        <v>165000.00000000003</v>
      </c>
      <c r="L1924" s="11">
        <v>66000.000000000015</v>
      </c>
      <c r="M1924" s="12">
        <v>0.4</v>
      </c>
      <c r="N1924" s="14" t="s">
        <v>18</v>
      </c>
    </row>
    <row r="1925" spans="2:14" ht="14.25" customHeight="1" x14ac:dyDescent="0.3">
      <c r="B1925" s="6" t="s">
        <v>30</v>
      </c>
      <c r="C1925" s="6">
        <v>1128299</v>
      </c>
      <c r="D1925" s="7">
        <v>44493</v>
      </c>
      <c r="E1925" s="6" t="s">
        <v>31</v>
      </c>
      <c r="F1925" s="6" t="s">
        <v>80</v>
      </c>
      <c r="G1925" s="6" t="s">
        <v>63</v>
      </c>
      <c r="H1925" s="8" t="s">
        <v>23</v>
      </c>
      <c r="I1925" s="9">
        <v>60.000000000000007</v>
      </c>
      <c r="J1925" s="10">
        <v>350</v>
      </c>
      <c r="K1925" s="11">
        <v>210000.00000000003</v>
      </c>
      <c r="L1925" s="11">
        <v>63000.000000000007</v>
      </c>
      <c r="M1925" s="12">
        <v>0.3</v>
      </c>
      <c r="N1925" s="14" t="s">
        <v>18</v>
      </c>
    </row>
    <row r="1926" spans="2:14" ht="14.25" customHeight="1" x14ac:dyDescent="0.3">
      <c r="B1926" s="6" t="s">
        <v>30</v>
      </c>
      <c r="C1926" s="6">
        <v>1128299</v>
      </c>
      <c r="D1926" s="7">
        <v>44524</v>
      </c>
      <c r="E1926" s="6" t="s">
        <v>31</v>
      </c>
      <c r="F1926" s="6" t="s">
        <v>80</v>
      </c>
      <c r="G1926" s="6" t="s">
        <v>63</v>
      </c>
      <c r="H1926" s="8" t="s">
        <v>17</v>
      </c>
      <c r="I1926" s="9">
        <v>45.000000000000007</v>
      </c>
      <c r="J1926" s="10">
        <v>575</v>
      </c>
      <c r="K1926" s="11">
        <v>258750.00000000003</v>
      </c>
      <c r="L1926" s="11">
        <v>90562.5</v>
      </c>
      <c r="M1926" s="12">
        <v>0.35</v>
      </c>
      <c r="N1926" s="14" t="s">
        <v>18</v>
      </c>
    </row>
    <row r="1927" spans="2:14" ht="14.25" customHeight="1" x14ac:dyDescent="0.3">
      <c r="B1927" s="6" t="s">
        <v>30</v>
      </c>
      <c r="C1927" s="6">
        <v>1128299</v>
      </c>
      <c r="D1927" s="7">
        <v>44524</v>
      </c>
      <c r="E1927" s="6" t="s">
        <v>31</v>
      </c>
      <c r="F1927" s="6" t="s">
        <v>80</v>
      </c>
      <c r="G1927" s="6" t="s">
        <v>63</v>
      </c>
      <c r="H1927" s="8" t="s">
        <v>19</v>
      </c>
      <c r="I1927" s="9">
        <v>50.000000000000014</v>
      </c>
      <c r="J1927" s="10">
        <v>650</v>
      </c>
      <c r="K1927" s="11">
        <v>325000.00000000012</v>
      </c>
      <c r="L1927" s="11">
        <v>113750.00000000003</v>
      </c>
      <c r="M1927" s="12">
        <v>0.35</v>
      </c>
      <c r="N1927" s="14" t="s">
        <v>18</v>
      </c>
    </row>
    <row r="1928" spans="2:14" ht="14.25" customHeight="1" x14ac:dyDescent="0.3">
      <c r="B1928" s="6" t="s">
        <v>30</v>
      </c>
      <c r="C1928" s="6">
        <v>1128299</v>
      </c>
      <c r="D1928" s="7">
        <v>44524</v>
      </c>
      <c r="E1928" s="6" t="s">
        <v>31</v>
      </c>
      <c r="F1928" s="6" t="s">
        <v>80</v>
      </c>
      <c r="G1928" s="6" t="s">
        <v>63</v>
      </c>
      <c r="H1928" s="8" t="s">
        <v>20</v>
      </c>
      <c r="I1928" s="9">
        <v>45.000000000000007</v>
      </c>
      <c r="J1928" s="10">
        <v>475</v>
      </c>
      <c r="K1928" s="11">
        <v>213750.00000000003</v>
      </c>
      <c r="L1928" s="11">
        <v>74812.5</v>
      </c>
      <c r="M1928" s="12">
        <v>0.35</v>
      </c>
      <c r="N1928" s="14" t="s">
        <v>18</v>
      </c>
    </row>
    <row r="1929" spans="2:14" ht="14.25" customHeight="1" x14ac:dyDescent="0.3">
      <c r="B1929" s="6" t="s">
        <v>30</v>
      </c>
      <c r="C1929" s="6">
        <v>1128299</v>
      </c>
      <c r="D1929" s="7">
        <v>44524</v>
      </c>
      <c r="E1929" s="6" t="s">
        <v>31</v>
      </c>
      <c r="F1929" s="6" t="s">
        <v>80</v>
      </c>
      <c r="G1929" s="6" t="s">
        <v>63</v>
      </c>
      <c r="H1929" s="8" t="s">
        <v>21</v>
      </c>
      <c r="I1929" s="9">
        <v>55.000000000000014</v>
      </c>
      <c r="J1929" s="10">
        <v>450</v>
      </c>
      <c r="K1929" s="11">
        <v>247500.00000000006</v>
      </c>
      <c r="L1929" s="11">
        <v>86625.000000000015</v>
      </c>
      <c r="M1929" s="12">
        <v>0.35</v>
      </c>
      <c r="N1929" s="14" t="s">
        <v>18</v>
      </c>
    </row>
    <row r="1930" spans="2:14" ht="14.25" customHeight="1" x14ac:dyDescent="0.3">
      <c r="B1930" s="6" t="s">
        <v>30</v>
      </c>
      <c r="C1930" s="6">
        <v>1128299</v>
      </c>
      <c r="D1930" s="7">
        <v>44524</v>
      </c>
      <c r="E1930" s="6" t="s">
        <v>31</v>
      </c>
      <c r="F1930" s="6" t="s">
        <v>80</v>
      </c>
      <c r="G1930" s="6" t="s">
        <v>63</v>
      </c>
      <c r="H1930" s="8" t="s">
        <v>22</v>
      </c>
      <c r="I1930" s="9">
        <v>75.000000000000014</v>
      </c>
      <c r="J1930" s="10">
        <v>425</v>
      </c>
      <c r="K1930" s="11">
        <v>318750.00000000006</v>
      </c>
      <c r="L1930" s="11">
        <v>127500.00000000003</v>
      </c>
      <c r="M1930" s="12">
        <v>0.4</v>
      </c>
      <c r="N1930" s="14" t="s">
        <v>18</v>
      </c>
    </row>
    <row r="1931" spans="2:14" ht="14.25" customHeight="1" x14ac:dyDescent="0.3">
      <c r="B1931" s="6" t="s">
        <v>30</v>
      </c>
      <c r="C1931" s="6">
        <v>1128299</v>
      </c>
      <c r="D1931" s="7">
        <v>44524</v>
      </c>
      <c r="E1931" s="6" t="s">
        <v>31</v>
      </c>
      <c r="F1931" s="6" t="s">
        <v>80</v>
      </c>
      <c r="G1931" s="6" t="s">
        <v>63</v>
      </c>
      <c r="H1931" s="8" t="s">
        <v>23</v>
      </c>
      <c r="I1931" s="9">
        <v>80.000000000000014</v>
      </c>
      <c r="J1931" s="10">
        <v>550</v>
      </c>
      <c r="K1931" s="11">
        <v>440000.00000000006</v>
      </c>
      <c r="L1931" s="11">
        <v>132000</v>
      </c>
      <c r="M1931" s="12">
        <v>0.3</v>
      </c>
      <c r="N1931" s="14" t="s">
        <v>18</v>
      </c>
    </row>
    <row r="1932" spans="2:14" ht="14.25" customHeight="1" x14ac:dyDescent="0.3">
      <c r="B1932" s="6" t="s">
        <v>30</v>
      </c>
      <c r="C1932" s="6">
        <v>1128299</v>
      </c>
      <c r="D1932" s="7">
        <v>44553</v>
      </c>
      <c r="E1932" s="6" t="s">
        <v>31</v>
      </c>
      <c r="F1932" s="6" t="s">
        <v>80</v>
      </c>
      <c r="G1932" s="6" t="s">
        <v>63</v>
      </c>
      <c r="H1932" s="8" t="s">
        <v>17</v>
      </c>
      <c r="I1932" s="9">
        <v>65.000000000000014</v>
      </c>
      <c r="J1932" s="10">
        <v>750</v>
      </c>
      <c r="K1932" s="11">
        <v>487500.00000000012</v>
      </c>
      <c r="L1932" s="11">
        <v>170625.00000000003</v>
      </c>
      <c r="M1932" s="12">
        <v>0.35</v>
      </c>
      <c r="N1932" s="14" t="s">
        <v>18</v>
      </c>
    </row>
    <row r="1933" spans="2:14" ht="14.25" customHeight="1" x14ac:dyDescent="0.3">
      <c r="B1933" s="6" t="s">
        <v>30</v>
      </c>
      <c r="C1933" s="6">
        <v>1128299</v>
      </c>
      <c r="D1933" s="7">
        <v>44553</v>
      </c>
      <c r="E1933" s="6" t="s">
        <v>31</v>
      </c>
      <c r="F1933" s="6" t="s">
        <v>80</v>
      </c>
      <c r="G1933" s="6" t="s">
        <v>63</v>
      </c>
      <c r="H1933" s="8" t="s">
        <v>19</v>
      </c>
      <c r="I1933" s="9">
        <v>75.000000000000028</v>
      </c>
      <c r="J1933" s="10">
        <v>750</v>
      </c>
      <c r="K1933" s="11">
        <v>562500.00000000023</v>
      </c>
      <c r="L1933" s="11">
        <v>196875.00000000006</v>
      </c>
      <c r="M1933" s="12">
        <v>0.35</v>
      </c>
      <c r="N1933" s="14" t="s">
        <v>18</v>
      </c>
    </row>
    <row r="1934" spans="2:14" ht="14.25" customHeight="1" x14ac:dyDescent="0.3">
      <c r="B1934" s="6" t="s">
        <v>30</v>
      </c>
      <c r="C1934" s="6">
        <v>1128299</v>
      </c>
      <c r="D1934" s="7">
        <v>44553</v>
      </c>
      <c r="E1934" s="6" t="s">
        <v>31</v>
      </c>
      <c r="F1934" s="6" t="s">
        <v>80</v>
      </c>
      <c r="G1934" s="6" t="s">
        <v>63</v>
      </c>
      <c r="H1934" s="8" t="s">
        <v>20</v>
      </c>
      <c r="I1934" s="9">
        <v>70.000000000000014</v>
      </c>
      <c r="J1934" s="10">
        <v>550</v>
      </c>
      <c r="K1934" s="11">
        <v>385000.00000000006</v>
      </c>
      <c r="L1934" s="11">
        <v>134750</v>
      </c>
      <c r="M1934" s="12">
        <v>0.35</v>
      </c>
      <c r="N1934" s="14" t="s">
        <v>18</v>
      </c>
    </row>
    <row r="1935" spans="2:14" ht="14.25" customHeight="1" x14ac:dyDescent="0.3">
      <c r="B1935" s="6" t="s">
        <v>30</v>
      </c>
      <c r="C1935" s="6">
        <v>1128299</v>
      </c>
      <c r="D1935" s="7">
        <v>44553</v>
      </c>
      <c r="E1935" s="6" t="s">
        <v>31</v>
      </c>
      <c r="F1935" s="6" t="s">
        <v>80</v>
      </c>
      <c r="G1935" s="6" t="s">
        <v>63</v>
      </c>
      <c r="H1935" s="8" t="s">
        <v>21</v>
      </c>
      <c r="I1935" s="9">
        <v>70.000000000000014</v>
      </c>
      <c r="J1935" s="10">
        <v>550</v>
      </c>
      <c r="K1935" s="11">
        <v>385000.00000000006</v>
      </c>
      <c r="L1935" s="11">
        <v>134750</v>
      </c>
      <c r="M1935" s="12">
        <v>0.35</v>
      </c>
      <c r="N1935" s="14" t="s">
        <v>18</v>
      </c>
    </row>
    <row r="1936" spans="2:14" ht="14.25" customHeight="1" x14ac:dyDescent="0.3">
      <c r="B1936" s="6" t="s">
        <v>30</v>
      </c>
      <c r="C1936" s="6">
        <v>1128299</v>
      </c>
      <c r="D1936" s="7">
        <v>44553</v>
      </c>
      <c r="E1936" s="6" t="s">
        <v>31</v>
      </c>
      <c r="F1936" s="6" t="s">
        <v>80</v>
      </c>
      <c r="G1936" s="6" t="s">
        <v>63</v>
      </c>
      <c r="H1936" s="8" t="s">
        <v>22</v>
      </c>
      <c r="I1936" s="9">
        <v>80.000000000000014</v>
      </c>
      <c r="J1936" s="10">
        <v>475</v>
      </c>
      <c r="K1936" s="11">
        <v>380000.00000000006</v>
      </c>
      <c r="L1936" s="11">
        <v>152000.00000000003</v>
      </c>
      <c r="M1936" s="12">
        <v>0.4</v>
      </c>
      <c r="N1936" s="14" t="s">
        <v>18</v>
      </c>
    </row>
    <row r="1937" spans="2:14" ht="14.25" customHeight="1" x14ac:dyDescent="0.3">
      <c r="B1937" s="6" t="s">
        <v>30</v>
      </c>
      <c r="C1937" s="6">
        <v>1128299</v>
      </c>
      <c r="D1937" s="7">
        <v>44553</v>
      </c>
      <c r="E1937" s="6" t="s">
        <v>31</v>
      </c>
      <c r="F1937" s="6" t="s">
        <v>80</v>
      </c>
      <c r="G1937" s="6" t="s">
        <v>63</v>
      </c>
      <c r="H1937" s="8" t="s">
        <v>23</v>
      </c>
      <c r="I1937" s="9">
        <v>85.000000000000014</v>
      </c>
      <c r="J1937" s="10">
        <v>575</v>
      </c>
      <c r="K1937" s="11">
        <v>488750.00000000006</v>
      </c>
      <c r="L1937" s="11">
        <v>146625</v>
      </c>
      <c r="M1937" s="12">
        <v>0.3</v>
      </c>
      <c r="N1937" s="14" t="s">
        <v>18</v>
      </c>
    </row>
    <row r="1938" spans="2:14" ht="14.25" customHeight="1" x14ac:dyDescent="0.3">
      <c r="B1938" s="6" t="s">
        <v>30</v>
      </c>
      <c r="C1938" s="6">
        <v>1128299</v>
      </c>
      <c r="D1938" s="7">
        <v>44213</v>
      </c>
      <c r="E1938" s="6" t="s">
        <v>31</v>
      </c>
      <c r="F1938" s="6" t="s">
        <v>80</v>
      </c>
      <c r="G1938" s="6" t="s">
        <v>63</v>
      </c>
      <c r="H1938" s="8" t="s">
        <v>17</v>
      </c>
      <c r="I1938" s="9">
        <v>35</v>
      </c>
      <c r="J1938" s="10">
        <v>400</v>
      </c>
      <c r="K1938" s="11">
        <v>140000</v>
      </c>
      <c r="L1938" s="11">
        <v>55999.999999999993</v>
      </c>
      <c r="M1938" s="12">
        <v>0.39999999999999997</v>
      </c>
      <c r="N1938" s="14" t="s">
        <v>18</v>
      </c>
    </row>
    <row r="1939" spans="2:14" ht="14.25" customHeight="1" x14ac:dyDescent="0.3">
      <c r="B1939" s="6" t="s">
        <v>30</v>
      </c>
      <c r="C1939" s="6">
        <v>1128299</v>
      </c>
      <c r="D1939" s="7">
        <v>44213</v>
      </c>
      <c r="E1939" s="6" t="s">
        <v>31</v>
      </c>
      <c r="F1939" s="6" t="s">
        <v>80</v>
      </c>
      <c r="G1939" s="6" t="s">
        <v>63</v>
      </c>
      <c r="H1939" s="8" t="s">
        <v>19</v>
      </c>
      <c r="I1939" s="9">
        <v>45</v>
      </c>
      <c r="J1939" s="10">
        <v>400</v>
      </c>
      <c r="K1939" s="11">
        <v>180000</v>
      </c>
      <c r="L1939" s="11">
        <v>72000</v>
      </c>
      <c r="M1939" s="12">
        <v>0.39999999999999997</v>
      </c>
      <c r="N1939" s="14" t="s">
        <v>18</v>
      </c>
    </row>
    <row r="1940" spans="2:14" ht="14.25" customHeight="1" x14ac:dyDescent="0.3">
      <c r="B1940" s="6" t="s">
        <v>30</v>
      </c>
      <c r="C1940" s="6">
        <v>1128299</v>
      </c>
      <c r="D1940" s="7">
        <v>44213</v>
      </c>
      <c r="E1940" s="6" t="s">
        <v>31</v>
      </c>
      <c r="F1940" s="6" t="s">
        <v>80</v>
      </c>
      <c r="G1940" s="6" t="s">
        <v>63</v>
      </c>
      <c r="H1940" s="8" t="s">
        <v>20</v>
      </c>
      <c r="I1940" s="9">
        <v>45</v>
      </c>
      <c r="J1940" s="10">
        <v>400</v>
      </c>
      <c r="K1940" s="11">
        <v>180000</v>
      </c>
      <c r="L1940" s="11">
        <v>72000</v>
      </c>
      <c r="M1940" s="12">
        <v>0.39999999999999997</v>
      </c>
      <c r="N1940" s="14" t="s">
        <v>18</v>
      </c>
    </row>
    <row r="1941" spans="2:14" ht="14.25" customHeight="1" x14ac:dyDescent="0.3">
      <c r="B1941" s="6" t="s">
        <v>30</v>
      </c>
      <c r="C1941" s="6">
        <v>1128299</v>
      </c>
      <c r="D1941" s="7">
        <v>44213</v>
      </c>
      <c r="E1941" s="6" t="s">
        <v>31</v>
      </c>
      <c r="F1941" s="6" t="s">
        <v>80</v>
      </c>
      <c r="G1941" s="6" t="s">
        <v>63</v>
      </c>
      <c r="H1941" s="8" t="s">
        <v>21</v>
      </c>
      <c r="I1941" s="9">
        <v>45</v>
      </c>
      <c r="J1941" s="10">
        <v>250</v>
      </c>
      <c r="K1941" s="11">
        <v>112500</v>
      </c>
      <c r="L1941" s="11">
        <v>44999.999999999993</v>
      </c>
      <c r="M1941" s="12">
        <v>0.39999999999999997</v>
      </c>
      <c r="N1941" s="14" t="s">
        <v>18</v>
      </c>
    </row>
    <row r="1942" spans="2:14" ht="14.25" customHeight="1" x14ac:dyDescent="0.3">
      <c r="B1942" s="6" t="s">
        <v>30</v>
      </c>
      <c r="C1942" s="6">
        <v>1128299</v>
      </c>
      <c r="D1942" s="7">
        <v>44213</v>
      </c>
      <c r="E1942" s="6" t="s">
        <v>31</v>
      </c>
      <c r="F1942" s="6" t="s">
        <v>80</v>
      </c>
      <c r="G1942" s="6" t="s">
        <v>63</v>
      </c>
      <c r="H1942" s="8" t="s">
        <v>22</v>
      </c>
      <c r="I1942" s="9">
        <v>50.000000000000014</v>
      </c>
      <c r="J1942" s="10">
        <v>200</v>
      </c>
      <c r="K1942" s="11">
        <v>100000.00000000003</v>
      </c>
      <c r="L1942" s="11">
        <v>45000.000000000015</v>
      </c>
      <c r="M1942" s="12">
        <v>0.45</v>
      </c>
      <c r="N1942" s="14" t="s">
        <v>18</v>
      </c>
    </row>
    <row r="1943" spans="2:14" ht="14.25" customHeight="1" x14ac:dyDescent="0.3">
      <c r="B1943" s="6" t="s">
        <v>30</v>
      </c>
      <c r="C1943" s="6">
        <v>1128299</v>
      </c>
      <c r="D1943" s="7">
        <v>44213</v>
      </c>
      <c r="E1943" s="6" t="s">
        <v>31</v>
      </c>
      <c r="F1943" s="6" t="s">
        <v>80</v>
      </c>
      <c r="G1943" s="6" t="s">
        <v>63</v>
      </c>
      <c r="H1943" s="8" t="s">
        <v>23</v>
      </c>
      <c r="I1943" s="9">
        <v>45</v>
      </c>
      <c r="J1943" s="10">
        <v>450</v>
      </c>
      <c r="K1943" s="11">
        <v>202500</v>
      </c>
      <c r="L1943" s="11">
        <v>70875</v>
      </c>
      <c r="M1943" s="12">
        <v>0.35</v>
      </c>
      <c r="N1943" s="14" t="s">
        <v>18</v>
      </c>
    </row>
    <row r="1944" spans="2:14" ht="14.25" customHeight="1" x14ac:dyDescent="0.3">
      <c r="B1944" s="6" t="s">
        <v>30</v>
      </c>
      <c r="C1944" s="6">
        <v>1128299</v>
      </c>
      <c r="D1944" s="7">
        <v>44244</v>
      </c>
      <c r="E1944" s="6" t="s">
        <v>31</v>
      </c>
      <c r="F1944" s="6" t="s">
        <v>80</v>
      </c>
      <c r="G1944" s="6" t="s">
        <v>63</v>
      </c>
      <c r="H1944" s="8" t="s">
        <v>17</v>
      </c>
      <c r="I1944" s="9">
        <v>35</v>
      </c>
      <c r="J1944" s="10">
        <v>500</v>
      </c>
      <c r="K1944" s="11">
        <v>175000</v>
      </c>
      <c r="L1944" s="11">
        <v>70000</v>
      </c>
      <c r="M1944" s="12">
        <v>0.39999999999999997</v>
      </c>
      <c r="N1944" s="14" t="s">
        <v>18</v>
      </c>
    </row>
    <row r="1945" spans="2:14" ht="14.25" customHeight="1" x14ac:dyDescent="0.3">
      <c r="B1945" s="6" t="s">
        <v>30</v>
      </c>
      <c r="C1945" s="6">
        <v>1128299</v>
      </c>
      <c r="D1945" s="7">
        <v>44244</v>
      </c>
      <c r="E1945" s="6" t="s">
        <v>31</v>
      </c>
      <c r="F1945" s="6" t="s">
        <v>80</v>
      </c>
      <c r="G1945" s="6" t="s">
        <v>63</v>
      </c>
      <c r="H1945" s="8" t="s">
        <v>19</v>
      </c>
      <c r="I1945" s="9">
        <v>45</v>
      </c>
      <c r="J1945" s="10">
        <v>400</v>
      </c>
      <c r="K1945" s="11">
        <v>180000</v>
      </c>
      <c r="L1945" s="11">
        <v>72000</v>
      </c>
      <c r="M1945" s="12">
        <v>0.39999999999999997</v>
      </c>
      <c r="N1945" s="14" t="s">
        <v>18</v>
      </c>
    </row>
    <row r="1946" spans="2:14" ht="14.25" customHeight="1" x14ac:dyDescent="0.3">
      <c r="B1946" s="6" t="s">
        <v>30</v>
      </c>
      <c r="C1946" s="6">
        <v>1128299</v>
      </c>
      <c r="D1946" s="7">
        <v>44244</v>
      </c>
      <c r="E1946" s="6" t="s">
        <v>31</v>
      </c>
      <c r="F1946" s="6" t="s">
        <v>80</v>
      </c>
      <c r="G1946" s="6" t="s">
        <v>63</v>
      </c>
      <c r="H1946" s="8" t="s">
        <v>20</v>
      </c>
      <c r="I1946" s="9">
        <v>45</v>
      </c>
      <c r="J1946" s="10">
        <v>400</v>
      </c>
      <c r="K1946" s="11">
        <v>180000</v>
      </c>
      <c r="L1946" s="11">
        <v>72000</v>
      </c>
      <c r="M1946" s="12">
        <v>0.39999999999999997</v>
      </c>
      <c r="N1946" s="14" t="s">
        <v>18</v>
      </c>
    </row>
    <row r="1947" spans="2:14" ht="14.25" customHeight="1" x14ac:dyDescent="0.3">
      <c r="B1947" s="6" t="s">
        <v>30</v>
      </c>
      <c r="C1947" s="6">
        <v>1128299</v>
      </c>
      <c r="D1947" s="7">
        <v>44244</v>
      </c>
      <c r="E1947" s="6" t="s">
        <v>27</v>
      </c>
      <c r="F1947" s="6" t="s">
        <v>81</v>
      </c>
      <c r="G1947" s="6" t="s">
        <v>82</v>
      </c>
      <c r="H1947" s="8" t="s">
        <v>21</v>
      </c>
      <c r="I1947" s="9">
        <v>45</v>
      </c>
      <c r="J1947" s="10">
        <v>250</v>
      </c>
      <c r="K1947" s="11">
        <v>112500</v>
      </c>
      <c r="L1947" s="11">
        <v>44999.999999999993</v>
      </c>
      <c r="M1947" s="12">
        <v>0.39999999999999997</v>
      </c>
      <c r="N1947" s="14" t="s">
        <v>18</v>
      </c>
    </row>
    <row r="1948" spans="2:14" ht="14.25" customHeight="1" x14ac:dyDescent="0.3">
      <c r="B1948" s="6" t="s">
        <v>30</v>
      </c>
      <c r="C1948" s="6">
        <v>1128299</v>
      </c>
      <c r="D1948" s="7">
        <v>44244</v>
      </c>
      <c r="E1948" s="6" t="s">
        <v>27</v>
      </c>
      <c r="F1948" s="6" t="s">
        <v>81</v>
      </c>
      <c r="G1948" s="6" t="s">
        <v>82</v>
      </c>
      <c r="H1948" s="8" t="s">
        <v>22</v>
      </c>
      <c r="I1948" s="9">
        <v>50.000000000000014</v>
      </c>
      <c r="J1948" s="10">
        <v>175</v>
      </c>
      <c r="K1948" s="11">
        <v>87500.000000000029</v>
      </c>
      <c r="L1948" s="11">
        <v>39375.000000000015</v>
      </c>
      <c r="M1948" s="12">
        <v>0.45</v>
      </c>
      <c r="N1948" s="14" t="s">
        <v>18</v>
      </c>
    </row>
    <row r="1949" spans="2:14" ht="14.25" customHeight="1" x14ac:dyDescent="0.3">
      <c r="B1949" s="6" t="s">
        <v>30</v>
      </c>
      <c r="C1949" s="6">
        <v>1128299</v>
      </c>
      <c r="D1949" s="7">
        <v>44244</v>
      </c>
      <c r="E1949" s="6" t="s">
        <v>27</v>
      </c>
      <c r="F1949" s="6" t="s">
        <v>81</v>
      </c>
      <c r="G1949" s="6" t="s">
        <v>82</v>
      </c>
      <c r="H1949" s="8" t="s">
        <v>23</v>
      </c>
      <c r="I1949" s="9">
        <v>45</v>
      </c>
      <c r="J1949" s="10">
        <v>375</v>
      </c>
      <c r="K1949" s="11">
        <v>168750</v>
      </c>
      <c r="L1949" s="11">
        <v>59062.499999999993</v>
      </c>
      <c r="M1949" s="12">
        <v>0.35</v>
      </c>
      <c r="N1949" s="14" t="s">
        <v>18</v>
      </c>
    </row>
    <row r="1950" spans="2:14" ht="14.25" customHeight="1" x14ac:dyDescent="0.3">
      <c r="B1950" s="6" t="s">
        <v>30</v>
      </c>
      <c r="C1950" s="6">
        <v>1128299</v>
      </c>
      <c r="D1950" s="7">
        <v>44271</v>
      </c>
      <c r="E1950" s="6" t="s">
        <v>27</v>
      </c>
      <c r="F1950" s="6" t="s">
        <v>81</v>
      </c>
      <c r="G1950" s="6" t="s">
        <v>82</v>
      </c>
      <c r="H1950" s="8" t="s">
        <v>17</v>
      </c>
      <c r="I1950" s="9">
        <v>45</v>
      </c>
      <c r="J1950" s="10">
        <v>525</v>
      </c>
      <c r="K1950" s="11">
        <v>236250</v>
      </c>
      <c r="L1950" s="11">
        <v>94499.999999999985</v>
      </c>
      <c r="M1950" s="12">
        <v>0.39999999999999997</v>
      </c>
      <c r="N1950" s="14" t="s">
        <v>18</v>
      </c>
    </row>
    <row r="1951" spans="2:14" ht="14.25" customHeight="1" x14ac:dyDescent="0.3">
      <c r="B1951" s="6" t="s">
        <v>30</v>
      </c>
      <c r="C1951" s="6">
        <v>1128299</v>
      </c>
      <c r="D1951" s="7">
        <v>44271</v>
      </c>
      <c r="E1951" s="6" t="s">
        <v>27</v>
      </c>
      <c r="F1951" s="6" t="s">
        <v>81</v>
      </c>
      <c r="G1951" s="6" t="s">
        <v>82</v>
      </c>
      <c r="H1951" s="8" t="s">
        <v>19</v>
      </c>
      <c r="I1951" s="9">
        <v>55.000000000000007</v>
      </c>
      <c r="J1951" s="10">
        <v>375</v>
      </c>
      <c r="K1951" s="11">
        <v>206250.00000000003</v>
      </c>
      <c r="L1951" s="11">
        <v>82500</v>
      </c>
      <c r="M1951" s="12">
        <v>0.39999999999999997</v>
      </c>
      <c r="N1951" s="14" t="s">
        <v>18</v>
      </c>
    </row>
    <row r="1952" spans="2:14" ht="14.25" customHeight="1" x14ac:dyDescent="0.3">
      <c r="B1952" s="6" t="s">
        <v>30</v>
      </c>
      <c r="C1952" s="6">
        <v>1128299</v>
      </c>
      <c r="D1952" s="7">
        <v>44271</v>
      </c>
      <c r="E1952" s="6" t="s">
        <v>27</v>
      </c>
      <c r="F1952" s="6" t="s">
        <v>81</v>
      </c>
      <c r="G1952" s="6" t="s">
        <v>82</v>
      </c>
      <c r="H1952" s="8" t="s">
        <v>20</v>
      </c>
      <c r="I1952" s="9">
        <v>60</v>
      </c>
      <c r="J1952" s="10">
        <v>400</v>
      </c>
      <c r="K1952" s="11">
        <v>240000</v>
      </c>
      <c r="L1952" s="11">
        <v>95999.999999999985</v>
      </c>
      <c r="M1952" s="12">
        <v>0.39999999999999997</v>
      </c>
      <c r="N1952" s="14" t="s">
        <v>18</v>
      </c>
    </row>
    <row r="1953" spans="2:14" ht="14.25" customHeight="1" x14ac:dyDescent="0.3">
      <c r="B1953" s="6" t="s">
        <v>30</v>
      </c>
      <c r="C1953" s="6">
        <v>1128299</v>
      </c>
      <c r="D1953" s="7">
        <v>44271</v>
      </c>
      <c r="E1953" s="6" t="s">
        <v>27</v>
      </c>
      <c r="F1953" s="6" t="s">
        <v>81</v>
      </c>
      <c r="G1953" s="6" t="s">
        <v>82</v>
      </c>
      <c r="H1953" s="8" t="s">
        <v>21</v>
      </c>
      <c r="I1953" s="9">
        <v>55.000000000000007</v>
      </c>
      <c r="J1953" s="10">
        <v>300</v>
      </c>
      <c r="K1953" s="11">
        <v>165000.00000000003</v>
      </c>
      <c r="L1953" s="11">
        <v>66000</v>
      </c>
      <c r="M1953" s="12">
        <v>0.39999999999999997</v>
      </c>
      <c r="N1953" s="14" t="s">
        <v>18</v>
      </c>
    </row>
    <row r="1954" spans="2:14" ht="14.25" customHeight="1" x14ac:dyDescent="0.3">
      <c r="B1954" s="6" t="s">
        <v>30</v>
      </c>
      <c r="C1954" s="6">
        <v>1128299</v>
      </c>
      <c r="D1954" s="7">
        <v>44271</v>
      </c>
      <c r="E1954" s="6" t="s">
        <v>27</v>
      </c>
      <c r="F1954" s="6" t="s">
        <v>81</v>
      </c>
      <c r="G1954" s="6" t="s">
        <v>82</v>
      </c>
      <c r="H1954" s="8" t="s">
        <v>22</v>
      </c>
      <c r="I1954" s="9">
        <v>60.000000000000007</v>
      </c>
      <c r="J1954" s="10">
        <v>150</v>
      </c>
      <c r="K1954" s="11">
        <v>90000.000000000015</v>
      </c>
      <c r="L1954" s="11">
        <v>40500.000000000007</v>
      </c>
      <c r="M1954" s="12">
        <v>0.45</v>
      </c>
      <c r="N1954" s="14" t="s">
        <v>18</v>
      </c>
    </row>
    <row r="1955" spans="2:14" ht="14.25" customHeight="1" x14ac:dyDescent="0.3">
      <c r="B1955" s="6" t="s">
        <v>30</v>
      </c>
      <c r="C1955" s="6">
        <v>1128299</v>
      </c>
      <c r="D1955" s="7">
        <v>44271</v>
      </c>
      <c r="E1955" s="6" t="s">
        <v>27</v>
      </c>
      <c r="F1955" s="6" t="s">
        <v>81</v>
      </c>
      <c r="G1955" s="6" t="s">
        <v>82</v>
      </c>
      <c r="H1955" s="8" t="s">
        <v>23</v>
      </c>
      <c r="I1955" s="9">
        <v>45</v>
      </c>
      <c r="J1955" s="10">
        <v>350</v>
      </c>
      <c r="K1955" s="11">
        <v>157500</v>
      </c>
      <c r="L1955" s="11">
        <v>55125</v>
      </c>
      <c r="M1955" s="12">
        <v>0.35</v>
      </c>
      <c r="N1955" s="14" t="s">
        <v>18</v>
      </c>
    </row>
    <row r="1956" spans="2:14" ht="14.25" customHeight="1" x14ac:dyDescent="0.3">
      <c r="B1956" s="6" t="s">
        <v>30</v>
      </c>
      <c r="C1956" s="6">
        <v>1128299</v>
      </c>
      <c r="D1956" s="7">
        <v>44303</v>
      </c>
      <c r="E1956" s="6" t="s">
        <v>27</v>
      </c>
      <c r="F1956" s="6" t="s">
        <v>81</v>
      </c>
      <c r="G1956" s="6" t="s">
        <v>82</v>
      </c>
      <c r="H1956" s="8" t="s">
        <v>17</v>
      </c>
      <c r="I1956" s="9">
        <v>50</v>
      </c>
      <c r="J1956" s="10">
        <v>525</v>
      </c>
      <c r="K1956" s="11">
        <v>262500</v>
      </c>
      <c r="L1956" s="11">
        <v>104999.99999999999</v>
      </c>
      <c r="M1956" s="12">
        <v>0.39999999999999997</v>
      </c>
      <c r="N1956" s="14" t="s">
        <v>18</v>
      </c>
    </row>
    <row r="1957" spans="2:14" ht="14.25" customHeight="1" x14ac:dyDescent="0.3">
      <c r="B1957" s="6" t="s">
        <v>30</v>
      </c>
      <c r="C1957" s="6">
        <v>1128299</v>
      </c>
      <c r="D1957" s="7">
        <v>44303</v>
      </c>
      <c r="E1957" s="6" t="s">
        <v>27</v>
      </c>
      <c r="F1957" s="6" t="s">
        <v>81</v>
      </c>
      <c r="G1957" s="6" t="s">
        <v>82</v>
      </c>
      <c r="H1957" s="8" t="s">
        <v>19</v>
      </c>
      <c r="I1957" s="9">
        <v>55.000000000000007</v>
      </c>
      <c r="J1957" s="10">
        <v>325</v>
      </c>
      <c r="K1957" s="11">
        <v>178750.00000000003</v>
      </c>
      <c r="L1957" s="11">
        <v>71500</v>
      </c>
      <c r="M1957" s="12">
        <v>0.39999999999999997</v>
      </c>
      <c r="N1957" s="14" t="s">
        <v>18</v>
      </c>
    </row>
    <row r="1958" spans="2:14" ht="14.25" customHeight="1" x14ac:dyDescent="0.3">
      <c r="B1958" s="6" t="s">
        <v>30</v>
      </c>
      <c r="C1958" s="6">
        <v>1128299</v>
      </c>
      <c r="D1958" s="7">
        <v>44303</v>
      </c>
      <c r="E1958" s="6" t="s">
        <v>27</v>
      </c>
      <c r="F1958" s="6" t="s">
        <v>81</v>
      </c>
      <c r="G1958" s="6" t="s">
        <v>82</v>
      </c>
      <c r="H1958" s="8" t="s">
        <v>20</v>
      </c>
      <c r="I1958" s="9">
        <v>55.000000000000007</v>
      </c>
      <c r="J1958" s="10">
        <v>375</v>
      </c>
      <c r="K1958" s="11">
        <v>206250.00000000003</v>
      </c>
      <c r="L1958" s="11">
        <v>82500</v>
      </c>
      <c r="M1958" s="12">
        <v>0.39999999999999997</v>
      </c>
      <c r="N1958" s="14" t="s">
        <v>18</v>
      </c>
    </row>
    <row r="1959" spans="2:14" ht="14.25" customHeight="1" x14ac:dyDescent="0.3">
      <c r="B1959" s="6" t="s">
        <v>30</v>
      </c>
      <c r="C1959" s="6">
        <v>1128299</v>
      </c>
      <c r="D1959" s="7">
        <v>44303</v>
      </c>
      <c r="E1959" s="6" t="s">
        <v>27</v>
      </c>
      <c r="F1959" s="6" t="s">
        <v>81</v>
      </c>
      <c r="G1959" s="6" t="s">
        <v>82</v>
      </c>
      <c r="H1959" s="8" t="s">
        <v>21</v>
      </c>
      <c r="I1959" s="9">
        <v>40.000000000000007</v>
      </c>
      <c r="J1959" s="10">
        <v>275</v>
      </c>
      <c r="K1959" s="11">
        <v>110000.00000000001</v>
      </c>
      <c r="L1959" s="11">
        <v>44000</v>
      </c>
      <c r="M1959" s="12">
        <v>0.39999999999999997</v>
      </c>
      <c r="N1959" s="14" t="s">
        <v>18</v>
      </c>
    </row>
    <row r="1960" spans="2:14" ht="14.25" customHeight="1" x14ac:dyDescent="0.3">
      <c r="B1960" s="6" t="s">
        <v>30</v>
      </c>
      <c r="C1960" s="6">
        <v>1128299</v>
      </c>
      <c r="D1960" s="7">
        <v>44303</v>
      </c>
      <c r="E1960" s="6" t="s">
        <v>27</v>
      </c>
      <c r="F1960" s="6" t="s">
        <v>81</v>
      </c>
      <c r="G1960" s="6" t="s">
        <v>82</v>
      </c>
      <c r="H1960" s="8" t="s">
        <v>22</v>
      </c>
      <c r="I1960" s="9">
        <v>45.000000000000014</v>
      </c>
      <c r="J1960" s="10">
        <v>175</v>
      </c>
      <c r="K1960" s="11">
        <v>78750.000000000029</v>
      </c>
      <c r="L1960" s="11">
        <v>35437.500000000015</v>
      </c>
      <c r="M1960" s="12">
        <v>0.45</v>
      </c>
      <c r="N1960" s="14" t="s">
        <v>18</v>
      </c>
    </row>
    <row r="1961" spans="2:14" ht="14.25" customHeight="1" x14ac:dyDescent="0.3">
      <c r="B1961" s="6" t="s">
        <v>30</v>
      </c>
      <c r="C1961" s="6">
        <v>1128299</v>
      </c>
      <c r="D1961" s="7">
        <v>44303</v>
      </c>
      <c r="E1961" s="6" t="s">
        <v>27</v>
      </c>
      <c r="F1961" s="6" t="s">
        <v>81</v>
      </c>
      <c r="G1961" s="6" t="s">
        <v>82</v>
      </c>
      <c r="H1961" s="8" t="s">
        <v>23</v>
      </c>
      <c r="I1961" s="9">
        <v>60.000000000000007</v>
      </c>
      <c r="J1961" s="10">
        <v>350</v>
      </c>
      <c r="K1961" s="11">
        <v>210000.00000000003</v>
      </c>
      <c r="L1961" s="11">
        <v>73500</v>
      </c>
      <c r="M1961" s="12">
        <v>0.35</v>
      </c>
      <c r="N1961" s="14" t="s">
        <v>18</v>
      </c>
    </row>
    <row r="1962" spans="2:14" ht="14.25" customHeight="1" x14ac:dyDescent="0.3">
      <c r="B1962" s="6" t="s">
        <v>30</v>
      </c>
      <c r="C1962" s="6">
        <v>1128299</v>
      </c>
      <c r="D1962" s="7">
        <v>44334</v>
      </c>
      <c r="E1962" s="6" t="s">
        <v>27</v>
      </c>
      <c r="F1962" s="6" t="s">
        <v>81</v>
      </c>
      <c r="G1962" s="6" t="s">
        <v>82</v>
      </c>
      <c r="H1962" s="8" t="s">
        <v>17</v>
      </c>
      <c r="I1962" s="9">
        <v>45</v>
      </c>
      <c r="J1962" s="10">
        <v>550</v>
      </c>
      <c r="K1962" s="11">
        <v>247500</v>
      </c>
      <c r="L1962" s="11">
        <v>98999.999999999985</v>
      </c>
      <c r="M1962" s="12">
        <v>0.39999999999999997</v>
      </c>
      <c r="N1962" s="14" t="s">
        <v>18</v>
      </c>
    </row>
    <row r="1963" spans="2:14" ht="14.25" customHeight="1" x14ac:dyDescent="0.3">
      <c r="B1963" s="6" t="s">
        <v>30</v>
      </c>
      <c r="C1963" s="6">
        <v>1128299</v>
      </c>
      <c r="D1963" s="7">
        <v>44334</v>
      </c>
      <c r="E1963" s="6" t="s">
        <v>27</v>
      </c>
      <c r="F1963" s="6" t="s">
        <v>81</v>
      </c>
      <c r="G1963" s="6" t="s">
        <v>82</v>
      </c>
      <c r="H1963" s="8" t="s">
        <v>19</v>
      </c>
      <c r="I1963" s="9">
        <v>50</v>
      </c>
      <c r="J1963" s="10">
        <v>400</v>
      </c>
      <c r="K1963" s="11">
        <v>200000</v>
      </c>
      <c r="L1963" s="11">
        <v>80000</v>
      </c>
      <c r="M1963" s="12">
        <v>0.39999999999999997</v>
      </c>
      <c r="N1963" s="14" t="s">
        <v>18</v>
      </c>
    </row>
    <row r="1964" spans="2:14" ht="14.25" customHeight="1" x14ac:dyDescent="0.3">
      <c r="B1964" s="6" t="s">
        <v>30</v>
      </c>
      <c r="C1964" s="6">
        <v>1128299</v>
      </c>
      <c r="D1964" s="7">
        <v>44334</v>
      </c>
      <c r="E1964" s="6" t="s">
        <v>27</v>
      </c>
      <c r="F1964" s="6" t="s">
        <v>81</v>
      </c>
      <c r="G1964" s="6" t="s">
        <v>82</v>
      </c>
      <c r="H1964" s="8" t="s">
        <v>20</v>
      </c>
      <c r="I1964" s="9">
        <v>50</v>
      </c>
      <c r="J1964" s="10">
        <v>400</v>
      </c>
      <c r="K1964" s="11">
        <v>200000</v>
      </c>
      <c r="L1964" s="11">
        <v>80000</v>
      </c>
      <c r="M1964" s="12">
        <v>0.39999999999999997</v>
      </c>
      <c r="N1964" s="14" t="s">
        <v>18</v>
      </c>
    </row>
    <row r="1965" spans="2:14" ht="14.25" customHeight="1" x14ac:dyDescent="0.3">
      <c r="B1965" s="6" t="s">
        <v>30</v>
      </c>
      <c r="C1965" s="6">
        <v>1128299</v>
      </c>
      <c r="D1965" s="7">
        <v>44334</v>
      </c>
      <c r="E1965" s="6" t="s">
        <v>27</v>
      </c>
      <c r="F1965" s="6" t="s">
        <v>81</v>
      </c>
      <c r="G1965" s="6" t="s">
        <v>82</v>
      </c>
      <c r="H1965" s="8" t="s">
        <v>21</v>
      </c>
      <c r="I1965" s="9">
        <v>45</v>
      </c>
      <c r="J1965" s="10">
        <v>325</v>
      </c>
      <c r="K1965" s="11">
        <v>146250</v>
      </c>
      <c r="L1965" s="11">
        <v>58499.999999999993</v>
      </c>
      <c r="M1965" s="12">
        <v>0.39999999999999997</v>
      </c>
      <c r="N1965" s="14" t="s">
        <v>18</v>
      </c>
    </row>
    <row r="1966" spans="2:14" ht="14.25" customHeight="1" x14ac:dyDescent="0.3">
      <c r="B1966" s="6" t="s">
        <v>30</v>
      </c>
      <c r="C1966" s="6">
        <v>1128299</v>
      </c>
      <c r="D1966" s="7">
        <v>44334</v>
      </c>
      <c r="E1966" s="6" t="s">
        <v>27</v>
      </c>
      <c r="F1966" s="6" t="s">
        <v>81</v>
      </c>
      <c r="G1966" s="6" t="s">
        <v>82</v>
      </c>
      <c r="H1966" s="8" t="s">
        <v>22</v>
      </c>
      <c r="I1966" s="9">
        <v>40</v>
      </c>
      <c r="J1966" s="10">
        <v>225</v>
      </c>
      <c r="K1966" s="11">
        <v>90000</v>
      </c>
      <c r="L1966" s="11">
        <v>40500</v>
      </c>
      <c r="M1966" s="12">
        <v>0.45</v>
      </c>
      <c r="N1966" s="14" t="s">
        <v>18</v>
      </c>
    </row>
    <row r="1967" spans="2:14" ht="14.25" customHeight="1" x14ac:dyDescent="0.3">
      <c r="B1967" s="6" t="s">
        <v>30</v>
      </c>
      <c r="C1967" s="6">
        <v>1128299</v>
      </c>
      <c r="D1967" s="7">
        <v>44334</v>
      </c>
      <c r="E1967" s="6" t="s">
        <v>27</v>
      </c>
      <c r="F1967" s="6" t="s">
        <v>81</v>
      </c>
      <c r="G1967" s="6" t="s">
        <v>82</v>
      </c>
      <c r="H1967" s="8" t="s">
        <v>23</v>
      </c>
      <c r="I1967" s="9">
        <v>65</v>
      </c>
      <c r="J1967" s="10">
        <v>575</v>
      </c>
      <c r="K1967" s="11">
        <v>373750</v>
      </c>
      <c r="L1967" s="11">
        <v>130812.49999999999</v>
      </c>
      <c r="M1967" s="12">
        <v>0.35</v>
      </c>
      <c r="N1967" s="14" t="s">
        <v>18</v>
      </c>
    </row>
    <row r="1968" spans="2:14" ht="14.25" customHeight="1" x14ac:dyDescent="0.3">
      <c r="B1968" s="6" t="s">
        <v>30</v>
      </c>
      <c r="C1968" s="6">
        <v>1128299</v>
      </c>
      <c r="D1968" s="7">
        <v>44364</v>
      </c>
      <c r="E1968" s="6" t="s">
        <v>27</v>
      </c>
      <c r="F1968" s="6" t="s">
        <v>81</v>
      </c>
      <c r="G1968" s="6" t="s">
        <v>82</v>
      </c>
      <c r="H1968" s="8" t="s">
        <v>17</v>
      </c>
      <c r="I1968" s="9">
        <v>60</v>
      </c>
      <c r="J1968" s="10">
        <v>825</v>
      </c>
      <c r="K1968" s="11">
        <v>495000</v>
      </c>
      <c r="L1968" s="11">
        <v>197999.99999999997</v>
      </c>
      <c r="M1968" s="12">
        <v>0.39999999999999997</v>
      </c>
      <c r="N1968" s="14" t="s">
        <v>18</v>
      </c>
    </row>
    <row r="1969" spans="2:14" ht="14.25" customHeight="1" x14ac:dyDescent="0.3">
      <c r="B1969" s="6" t="s">
        <v>30</v>
      </c>
      <c r="C1969" s="6">
        <v>1128299</v>
      </c>
      <c r="D1969" s="7">
        <v>44364</v>
      </c>
      <c r="E1969" s="6" t="s">
        <v>27</v>
      </c>
      <c r="F1969" s="6" t="s">
        <v>81</v>
      </c>
      <c r="G1969" s="6" t="s">
        <v>82</v>
      </c>
      <c r="H1969" s="8" t="s">
        <v>19</v>
      </c>
      <c r="I1969" s="9">
        <v>70</v>
      </c>
      <c r="J1969" s="10">
        <v>700</v>
      </c>
      <c r="K1969" s="11">
        <v>490000</v>
      </c>
      <c r="L1969" s="11">
        <v>195999.99999999997</v>
      </c>
      <c r="M1969" s="12">
        <v>0.39999999999999997</v>
      </c>
      <c r="N1969" s="14" t="s">
        <v>18</v>
      </c>
    </row>
    <row r="1970" spans="2:14" ht="14.25" customHeight="1" x14ac:dyDescent="0.3">
      <c r="B1970" s="6" t="s">
        <v>30</v>
      </c>
      <c r="C1970" s="6">
        <v>1128299</v>
      </c>
      <c r="D1970" s="7">
        <v>44364</v>
      </c>
      <c r="E1970" s="6" t="s">
        <v>27</v>
      </c>
      <c r="F1970" s="6" t="s">
        <v>81</v>
      </c>
      <c r="G1970" s="6" t="s">
        <v>82</v>
      </c>
      <c r="H1970" s="8" t="s">
        <v>20</v>
      </c>
      <c r="I1970" s="9">
        <v>85</v>
      </c>
      <c r="J1970" s="10">
        <v>700</v>
      </c>
      <c r="K1970" s="11">
        <v>595000</v>
      </c>
      <c r="L1970" s="11">
        <v>237999.99999999997</v>
      </c>
      <c r="M1970" s="12">
        <v>0.39999999999999997</v>
      </c>
      <c r="N1970" s="14" t="s">
        <v>18</v>
      </c>
    </row>
    <row r="1971" spans="2:14" ht="14.25" customHeight="1" x14ac:dyDescent="0.3">
      <c r="B1971" s="6" t="s">
        <v>30</v>
      </c>
      <c r="C1971" s="6">
        <v>1128299</v>
      </c>
      <c r="D1971" s="7">
        <v>44364</v>
      </c>
      <c r="E1971" s="6" t="s">
        <v>27</v>
      </c>
      <c r="F1971" s="6" t="s">
        <v>81</v>
      </c>
      <c r="G1971" s="6" t="s">
        <v>82</v>
      </c>
      <c r="H1971" s="8" t="s">
        <v>21</v>
      </c>
      <c r="I1971" s="9">
        <v>85</v>
      </c>
      <c r="J1971" s="10">
        <v>575</v>
      </c>
      <c r="K1971" s="11">
        <v>488750</v>
      </c>
      <c r="L1971" s="11">
        <v>195499.99999999997</v>
      </c>
      <c r="M1971" s="12">
        <v>0.39999999999999997</v>
      </c>
      <c r="N1971" s="14" t="s">
        <v>18</v>
      </c>
    </row>
    <row r="1972" spans="2:14" ht="14.25" customHeight="1" x14ac:dyDescent="0.3">
      <c r="B1972" s="6" t="s">
        <v>30</v>
      </c>
      <c r="C1972" s="6">
        <v>1128299</v>
      </c>
      <c r="D1972" s="7">
        <v>44364</v>
      </c>
      <c r="E1972" s="6" t="s">
        <v>27</v>
      </c>
      <c r="F1972" s="6" t="s">
        <v>81</v>
      </c>
      <c r="G1972" s="6" t="s">
        <v>82</v>
      </c>
      <c r="H1972" s="8" t="s">
        <v>22</v>
      </c>
      <c r="I1972" s="9">
        <v>95</v>
      </c>
      <c r="J1972" s="10">
        <v>450</v>
      </c>
      <c r="K1972" s="11">
        <v>427500</v>
      </c>
      <c r="L1972" s="11">
        <v>192375</v>
      </c>
      <c r="M1972" s="12">
        <v>0.45</v>
      </c>
      <c r="N1972" s="14" t="s">
        <v>18</v>
      </c>
    </row>
    <row r="1973" spans="2:14" ht="14.25" customHeight="1" x14ac:dyDescent="0.3">
      <c r="B1973" s="6" t="s">
        <v>30</v>
      </c>
      <c r="C1973" s="6">
        <v>1128299</v>
      </c>
      <c r="D1973" s="7">
        <v>44364</v>
      </c>
      <c r="E1973" s="6" t="s">
        <v>27</v>
      </c>
      <c r="F1973" s="6" t="s">
        <v>81</v>
      </c>
      <c r="G1973" s="6" t="s">
        <v>82</v>
      </c>
      <c r="H1973" s="8" t="s">
        <v>23</v>
      </c>
      <c r="I1973" s="9">
        <v>110.00000000000001</v>
      </c>
      <c r="J1973" s="10">
        <v>750</v>
      </c>
      <c r="K1973" s="11">
        <v>825000.00000000012</v>
      </c>
      <c r="L1973" s="11">
        <v>288750</v>
      </c>
      <c r="M1973" s="12">
        <v>0.35</v>
      </c>
      <c r="N1973" s="14" t="s">
        <v>18</v>
      </c>
    </row>
    <row r="1974" spans="2:14" ht="14.25" customHeight="1" x14ac:dyDescent="0.3">
      <c r="B1974" s="6" t="s">
        <v>30</v>
      </c>
      <c r="C1974" s="6">
        <v>1128299</v>
      </c>
      <c r="D1974" s="7">
        <v>44393</v>
      </c>
      <c r="E1974" s="6" t="s">
        <v>27</v>
      </c>
      <c r="F1974" s="6" t="s">
        <v>81</v>
      </c>
      <c r="G1974" s="6" t="s">
        <v>82</v>
      </c>
      <c r="H1974" s="8" t="s">
        <v>17</v>
      </c>
      <c r="I1974" s="9">
        <v>90</v>
      </c>
      <c r="J1974" s="10">
        <v>900</v>
      </c>
      <c r="K1974" s="11">
        <v>810000</v>
      </c>
      <c r="L1974" s="11">
        <v>324000</v>
      </c>
      <c r="M1974" s="12">
        <v>0.39999999999999997</v>
      </c>
      <c r="N1974" s="14" t="s">
        <v>18</v>
      </c>
    </row>
    <row r="1975" spans="2:14" ht="14.25" customHeight="1" x14ac:dyDescent="0.3">
      <c r="B1975" s="6" t="s">
        <v>30</v>
      </c>
      <c r="C1975" s="6">
        <v>1128299</v>
      </c>
      <c r="D1975" s="7">
        <v>44393</v>
      </c>
      <c r="E1975" s="6" t="s">
        <v>27</v>
      </c>
      <c r="F1975" s="6" t="s">
        <v>81</v>
      </c>
      <c r="G1975" s="6" t="s">
        <v>82</v>
      </c>
      <c r="H1975" s="8" t="s">
        <v>19</v>
      </c>
      <c r="I1975" s="9">
        <v>95</v>
      </c>
      <c r="J1975" s="10">
        <v>750</v>
      </c>
      <c r="K1975" s="11">
        <v>712500</v>
      </c>
      <c r="L1975" s="11">
        <v>285000</v>
      </c>
      <c r="M1975" s="12">
        <v>0.39999999999999997</v>
      </c>
      <c r="N1975" s="14" t="s">
        <v>18</v>
      </c>
    </row>
    <row r="1976" spans="2:14" ht="14.25" customHeight="1" x14ac:dyDescent="0.3">
      <c r="B1976" s="6" t="s">
        <v>30</v>
      </c>
      <c r="C1976" s="6">
        <v>1128299</v>
      </c>
      <c r="D1976" s="7">
        <v>44393</v>
      </c>
      <c r="E1976" s="6" t="s">
        <v>27</v>
      </c>
      <c r="F1976" s="6" t="s">
        <v>81</v>
      </c>
      <c r="G1976" s="6" t="s">
        <v>82</v>
      </c>
      <c r="H1976" s="8" t="s">
        <v>20</v>
      </c>
      <c r="I1976" s="9">
        <v>95</v>
      </c>
      <c r="J1976" s="10">
        <v>700</v>
      </c>
      <c r="K1976" s="11">
        <v>665000</v>
      </c>
      <c r="L1976" s="11">
        <v>266000</v>
      </c>
      <c r="M1976" s="12">
        <v>0.39999999999999997</v>
      </c>
      <c r="N1976" s="14" t="s">
        <v>18</v>
      </c>
    </row>
    <row r="1977" spans="2:14" ht="14.25" customHeight="1" x14ac:dyDescent="0.3">
      <c r="B1977" s="6" t="s">
        <v>30</v>
      </c>
      <c r="C1977" s="6">
        <v>1128299</v>
      </c>
      <c r="D1977" s="7">
        <v>44393</v>
      </c>
      <c r="E1977" s="6" t="s">
        <v>27</v>
      </c>
      <c r="F1977" s="6" t="s">
        <v>81</v>
      </c>
      <c r="G1977" s="6" t="s">
        <v>82</v>
      </c>
      <c r="H1977" s="8" t="s">
        <v>21</v>
      </c>
      <c r="I1977" s="9">
        <v>90</v>
      </c>
      <c r="J1977" s="10">
        <v>600</v>
      </c>
      <c r="K1977" s="11">
        <v>540000</v>
      </c>
      <c r="L1977" s="11">
        <v>215999.99999999997</v>
      </c>
      <c r="M1977" s="12">
        <v>0.39999999999999997</v>
      </c>
      <c r="N1977" s="14" t="s">
        <v>18</v>
      </c>
    </row>
    <row r="1978" spans="2:14" ht="14.25" customHeight="1" x14ac:dyDescent="0.3">
      <c r="B1978" s="6" t="s">
        <v>30</v>
      </c>
      <c r="C1978" s="6">
        <v>1128299</v>
      </c>
      <c r="D1978" s="7">
        <v>44393</v>
      </c>
      <c r="E1978" s="6" t="s">
        <v>27</v>
      </c>
      <c r="F1978" s="6" t="s">
        <v>81</v>
      </c>
      <c r="G1978" s="6" t="s">
        <v>82</v>
      </c>
      <c r="H1978" s="8" t="s">
        <v>22</v>
      </c>
      <c r="I1978" s="9">
        <v>95</v>
      </c>
      <c r="J1978" s="10">
        <v>650</v>
      </c>
      <c r="K1978" s="11">
        <v>617500</v>
      </c>
      <c r="L1978" s="11">
        <v>277875</v>
      </c>
      <c r="M1978" s="12">
        <v>0.45</v>
      </c>
      <c r="N1978" s="14" t="s">
        <v>18</v>
      </c>
    </row>
    <row r="1979" spans="2:14" ht="14.25" customHeight="1" x14ac:dyDescent="0.3">
      <c r="B1979" s="6" t="s">
        <v>30</v>
      </c>
      <c r="C1979" s="6">
        <v>1128299</v>
      </c>
      <c r="D1979" s="7">
        <v>44393</v>
      </c>
      <c r="E1979" s="6" t="s">
        <v>27</v>
      </c>
      <c r="F1979" s="6" t="s">
        <v>81</v>
      </c>
      <c r="G1979" s="6" t="s">
        <v>82</v>
      </c>
      <c r="H1979" s="8" t="s">
        <v>23</v>
      </c>
      <c r="I1979" s="9">
        <v>110.00000000000001</v>
      </c>
      <c r="J1979" s="10">
        <v>650</v>
      </c>
      <c r="K1979" s="11">
        <v>715000.00000000012</v>
      </c>
      <c r="L1979" s="11">
        <v>250250.00000000003</v>
      </c>
      <c r="M1979" s="12">
        <v>0.35</v>
      </c>
      <c r="N1979" s="14" t="s">
        <v>18</v>
      </c>
    </row>
    <row r="1980" spans="2:14" ht="14.25" customHeight="1" x14ac:dyDescent="0.3">
      <c r="B1980" s="6" t="s">
        <v>30</v>
      </c>
      <c r="C1980" s="6">
        <v>1128299</v>
      </c>
      <c r="D1980" s="7">
        <v>44425</v>
      </c>
      <c r="E1980" s="6" t="s">
        <v>27</v>
      </c>
      <c r="F1980" s="6" t="s">
        <v>81</v>
      </c>
      <c r="G1980" s="6" t="s">
        <v>82</v>
      </c>
      <c r="H1980" s="8" t="s">
        <v>17</v>
      </c>
      <c r="I1980" s="9">
        <v>95</v>
      </c>
      <c r="J1980" s="10">
        <v>850</v>
      </c>
      <c r="K1980" s="11">
        <v>807500</v>
      </c>
      <c r="L1980" s="11">
        <v>323000</v>
      </c>
      <c r="M1980" s="12">
        <v>0.39999999999999997</v>
      </c>
      <c r="N1980" s="14" t="s">
        <v>18</v>
      </c>
    </row>
    <row r="1981" spans="2:14" ht="14.25" customHeight="1" x14ac:dyDescent="0.3">
      <c r="B1981" s="6" t="s">
        <v>30</v>
      </c>
      <c r="C1981" s="6">
        <v>1128299</v>
      </c>
      <c r="D1981" s="7">
        <v>44425</v>
      </c>
      <c r="E1981" s="6" t="s">
        <v>27</v>
      </c>
      <c r="F1981" s="6" t="s">
        <v>81</v>
      </c>
      <c r="G1981" s="6" t="s">
        <v>82</v>
      </c>
      <c r="H1981" s="8" t="s">
        <v>19</v>
      </c>
      <c r="I1981" s="9">
        <v>85.000000000000014</v>
      </c>
      <c r="J1981" s="10">
        <v>825</v>
      </c>
      <c r="K1981" s="11">
        <v>701250.00000000012</v>
      </c>
      <c r="L1981" s="11">
        <v>280500</v>
      </c>
      <c r="M1981" s="12">
        <v>0.39999999999999997</v>
      </c>
      <c r="N1981" s="14" t="s">
        <v>18</v>
      </c>
    </row>
    <row r="1982" spans="2:14" ht="14.25" customHeight="1" x14ac:dyDescent="0.3">
      <c r="B1982" s="6" t="s">
        <v>30</v>
      </c>
      <c r="C1982" s="6">
        <v>1128299</v>
      </c>
      <c r="D1982" s="7">
        <v>44425</v>
      </c>
      <c r="E1982" s="6" t="s">
        <v>27</v>
      </c>
      <c r="F1982" s="6" t="s">
        <v>81</v>
      </c>
      <c r="G1982" s="6" t="s">
        <v>82</v>
      </c>
      <c r="H1982" s="8" t="s">
        <v>20</v>
      </c>
      <c r="I1982" s="9">
        <v>75.000000000000014</v>
      </c>
      <c r="J1982" s="10">
        <v>700</v>
      </c>
      <c r="K1982" s="11">
        <v>525000.00000000012</v>
      </c>
      <c r="L1982" s="11">
        <v>210000.00000000003</v>
      </c>
      <c r="M1982" s="12">
        <v>0.39999999999999997</v>
      </c>
      <c r="N1982" s="14" t="s">
        <v>18</v>
      </c>
    </row>
    <row r="1983" spans="2:14" ht="14.25" customHeight="1" x14ac:dyDescent="0.3">
      <c r="B1983" s="6" t="s">
        <v>30</v>
      </c>
      <c r="C1983" s="6">
        <v>1128299</v>
      </c>
      <c r="D1983" s="7">
        <v>44425</v>
      </c>
      <c r="E1983" s="6" t="s">
        <v>27</v>
      </c>
      <c r="F1983" s="6" t="s">
        <v>81</v>
      </c>
      <c r="G1983" s="6" t="s">
        <v>82</v>
      </c>
      <c r="H1983" s="8" t="s">
        <v>21</v>
      </c>
      <c r="I1983" s="9">
        <v>75.000000000000014</v>
      </c>
      <c r="J1983" s="10">
        <v>475</v>
      </c>
      <c r="K1983" s="11">
        <v>356250.00000000006</v>
      </c>
      <c r="L1983" s="11">
        <v>142500</v>
      </c>
      <c r="M1983" s="12">
        <v>0.39999999999999997</v>
      </c>
      <c r="N1983" s="14" t="s">
        <v>18</v>
      </c>
    </row>
    <row r="1984" spans="2:14" ht="14.25" customHeight="1" x14ac:dyDescent="0.3">
      <c r="B1984" s="6" t="s">
        <v>30</v>
      </c>
      <c r="C1984" s="6">
        <v>1128299</v>
      </c>
      <c r="D1984" s="7">
        <v>44425</v>
      </c>
      <c r="E1984" s="6" t="s">
        <v>27</v>
      </c>
      <c r="F1984" s="6" t="s">
        <v>81</v>
      </c>
      <c r="G1984" s="6" t="s">
        <v>82</v>
      </c>
      <c r="H1984" s="8" t="s">
        <v>22</v>
      </c>
      <c r="I1984" s="9">
        <v>64.999999999999986</v>
      </c>
      <c r="J1984" s="10">
        <v>475</v>
      </c>
      <c r="K1984" s="11">
        <v>308749.99999999994</v>
      </c>
      <c r="L1984" s="11">
        <v>138937.49999999997</v>
      </c>
      <c r="M1984" s="12">
        <v>0.45</v>
      </c>
      <c r="N1984" s="14" t="s">
        <v>18</v>
      </c>
    </row>
    <row r="1985" spans="2:14" ht="14.25" customHeight="1" x14ac:dyDescent="0.3">
      <c r="B1985" s="6" t="s">
        <v>30</v>
      </c>
      <c r="C1985" s="6">
        <v>1128299</v>
      </c>
      <c r="D1985" s="7">
        <v>44425</v>
      </c>
      <c r="E1985" s="6" t="s">
        <v>27</v>
      </c>
      <c r="F1985" s="6" t="s">
        <v>81</v>
      </c>
      <c r="G1985" s="6" t="s">
        <v>82</v>
      </c>
      <c r="H1985" s="8" t="s">
        <v>23</v>
      </c>
      <c r="I1985" s="9">
        <v>70</v>
      </c>
      <c r="J1985" s="10">
        <v>300</v>
      </c>
      <c r="K1985" s="11">
        <v>210000</v>
      </c>
      <c r="L1985" s="11">
        <v>73500</v>
      </c>
      <c r="M1985" s="12">
        <v>0.35</v>
      </c>
      <c r="N1985" s="14" t="s">
        <v>18</v>
      </c>
    </row>
    <row r="1986" spans="2:14" ht="14.25" customHeight="1" x14ac:dyDescent="0.3">
      <c r="B1986" s="6" t="s">
        <v>30</v>
      </c>
      <c r="C1986" s="6">
        <v>1128299</v>
      </c>
      <c r="D1986" s="7">
        <v>44457</v>
      </c>
      <c r="E1986" s="6" t="s">
        <v>27</v>
      </c>
      <c r="F1986" s="6" t="s">
        <v>81</v>
      </c>
      <c r="G1986" s="6" t="s">
        <v>82</v>
      </c>
      <c r="H1986" s="8" t="s">
        <v>17</v>
      </c>
      <c r="I1986" s="9">
        <v>45.000000000000014</v>
      </c>
      <c r="J1986" s="10">
        <v>500</v>
      </c>
      <c r="K1986" s="11">
        <v>225000.00000000006</v>
      </c>
      <c r="L1986" s="11">
        <v>90000.000000000015</v>
      </c>
      <c r="M1986" s="12">
        <v>0.39999999999999997</v>
      </c>
      <c r="N1986" s="14" t="s">
        <v>18</v>
      </c>
    </row>
    <row r="1987" spans="2:14" ht="14.25" customHeight="1" x14ac:dyDescent="0.3">
      <c r="B1987" s="6" t="s">
        <v>30</v>
      </c>
      <c r="C1987" s="6">
        <v>1128299</v>
      </c>
      <c r="D1987" s="7">
        <v>44457</v>
      </c>
      <c r="E1987" s="6" t="s">
        <v>27</v>
      </c>
      <c r="F1987" s="6" t="s">
        <v>81</v>
      </c>
      <c r="G1987" s="6" t="s">
        <v>82</v>
      </c>
      <c r="H1987" s="8" t="s">
        <v>19</v>
      </c>
      <c r="I1987" s="9">
        <v>50.000000000000014</v>
      </c>
      <c r="J1987" s="10">
        <v>500</v>
      </c>
      <c r="K1987" s="11">
        <v>250000.00000000006</v>
      </c>
      <c r="L1987" s="11">
        <v>100000.00000000001</v>
      </c>
      <c r="M1987" s="12">
        <v>0.39999999999999997</v>
      </c>
      <c r="N1987" s="14" t="s">
        <v>18</v>
      </c>
    </row>
    <row r="1988" spans="2:14" ht="14.25" customHeight="1" x14ac:dyDescent="0.3">
      <c r="B1988" s="6" t="s">
        <v>30</v>
      </c>
      <c r="C1988" s="6">
        <v>1128299</v>
      </c>
      <c r="D1988" s="7">
        <v>44457</v>
      </c>
      <c r="E1988" s="6" t="s">
        <v>27</v>
      </c>
      <c r="F1988" s="6" t="s">
        <v>81</v>
      </c>
      <c r="G1988" s="6" t="s">
        <v>82</v>
      </c>
      <c r="H1988" s="8" t="s">
        <v>20</v>
      </c>
      <c r="I1988" s="9">
        <v>45.000000000000014</v>
      </c>
      <c r="J1988" s="10">
        <v>300</v>
      </c>
      <c r="K1988" s="11">
        <v>135000.00000000003</v>
      </c>
      <c r="L1988" s="11">
        <v>54000.000000000007</v>
      </c>
      <c r="M1988" s="12">
        <v>0.39999999999999997</v>
      </c>
      <c r="N1988" s="14" t="s">
        <v>18</v>
      </c>
    </row>
    <row r="1989" spans="2:14" ht="14.25" customHeight="1" x14ac:dyDescent="0.3">
      <c r="B1989" s="6" t="s">
        <v>30</v>
      </c>
      <c r="C1989" s="6">
        <v>1128299</v>
      </c>
      <c r="D1989" s="7">
        <v>44457</v>
      </c>
      <c r="E1989" s="6" t="s">
        <v>27</v>
      </c>
      <c r="F1989" s="6" t="s">
        <v>81</v>
      </c>
      <c r="G1989" s="6" t="s">
        <v>82</v>
      </c>
      <c r="H1989" s="8" t="s">
        <v>21</v>
      </c>
      <c r="I1989" s="9">
        <v>45.000000000000014</v>
      </c>
      <c r="J1989" s="10">
        <v>250</v>
      </c>
      <c r="K1989" s="11">
        <v>112500.00000000003</v>
      </c>
      <c r="L1989" s="11">
        <v>45000.000000000007</v>
      </c>
      <c r="M1989" s="12">
        <v>0.39999999999999997</v>
      </c>
      <c r="N1989" s="14" t="s">
        <v>18</v>
      </c>
    </row>
    <row r="1990" spans="2:14" ht="14.25" customHeight="1" x14ac:dyDescent="0.3">
      <c r="B1990" s="6" t="s">
        <v>30</v>
      </c>
      <c r="C1990" s="6">
        <v>1128299</v>
      </c>
      <c r="D1990" s="7">
        <v>44457</v>
      </c>
      <c r="E1990" s="6" t="s">
        <v>27</v>
      </c>
      <c r="F1990" s="6" t="s">
        <v>81</v>
      </c>
      <c r="G1990" s="6" t="s">
        <v>82</v>
      </c>
      <c r="H1990" s="8" t="s">
        <v>22</v>
      </c>
      <c r="I1990" s="9">
        <v>55.000000000000007</v>
      </c>
      <c r="J1990" s="10">
        <v>275</v>
      </c>
      <c r="K1990" s="11">
        <v>151250.00000000003</v>
      </c>
      <c r="L1990" s="11">
        <v>68062.500000000015</v>
      </c>
      <c r="M1990" s="12">
        <v>0.45</v>
      </c>
      <c r="N1990" s="14" t="s">
        <v>18</v>
      </c>
    </row>
    <row r="1991" spans="2:14" ht="14.25" customHeight="1" x14ac:dyDescent="0.3">
      <c r="B1991" s="6" t="s">
        <v>30</v>
      </c>
      <c r="C1991" s="6">
        <v>1128299</v>
      </c>
      <c r="D1991" s="7">
        <v>44457</v>
      </c>
      <c r="E1991" s="6" t="s">
        <v>27</v>
      </c>
      <c r="F1991" s="6" t="s">
        <v>81</v>
      </c>
      <c r="G1991" s="6" t="s">
        <v>82</v>
      </c>
      <c r="H1991" s="8" t="s">
        <v>23</v>
      </c>
      <c r="I1991" s="9">
        <v>40</v>
      </c>
      <c r="J1991" s="10">
        <v>300</v>
      </c>
      <c r="K1991" s="11">
        <v>120000</v>
      </c>
      <c r="L1991" s="11">
        <v>42000</v>
      </c>
      <c r="M1991" s="12">
        <v>0.35</v>
      </c>
      <c r="N1991" s="14" t="s">
        <v>18</v>
      </c>
    </row>
    <row r="1992" spans="2:14" ht="14.25" customHeight="1" x14ac:dyDescent="0.3">
      <c r="B1992" s="6" t="s">
        <v>30</v>
      </c>
      <c r="C1992" s="6">
        <v>1128299</v>
      </c>
      <c r="D1992" s="7">
        <v>44486</v>
      </c>
      <c r="E1992" s="6" t="s">
        <v>27</v>
      </c>
      <c r="F1992" s="6" t="s">
        <v>81</v>
      </c>
      <c r="G1992" s="6" t="s">
        <v>82</v>
      </c>
      <c r="H1992" s="8" t="s">
        <v>17</v>
      </c>
      <c r="I1992" s="9">
        <v>35</v>
      </c>
      <c r="J1992" s="10">
        <v>400</v>
      </c>
      <c r="K1992" s="11">
        <v>140000</v>
      </c>
      <c r="L1992" s="11">
        <v>55999.999999999993</v>
      </c>
      <c r="M1992" s="12">
        <v>0.39999999999999997</v>
      </c>
      <c r="N1992" s="14" t="s">
        <v>18</v>
      </c>
    </row>
    <row r="1993" spans="2:14" ht="14.25" customHeight="1" x14ac:dyDescent="0.3">
      <c r="B1993" s="6" t="s">
        <v>30</v>
      </c>
      <c r="C1993" s="6">
        <v>1128299</v>
      </c>
      <c r="D1993" s="7">
        <v>44486</v>
      </c>
      <c r="E1993" s="6" t="s">
        <v>27</v>
      </c>
      <c r="F1993" s="6" t="s">
        <v>81</v>
      </c>
      <c r="G1993" s="6" t="s">
        <v>82</v>
      </c>
      <c r="H1993" s="8" t="s">
        <v>19</v>
      </c>
      <c r="I1993" s="9">
        <v>50.000000000000014</v>
      </c>
      <c r="J1993" s="10">
        <v>575</v>
      </c>
      <c r="K1993" s="11">
        <v>287500.00000000006</v>
      </c>
      <c r="L1993" s="11">
        <v>115000.00000000001</v>
      </c>
      <c r="M1993" s="12">
        <v>0.39999999999999997</v>
      </c>
      <c r="N1993" s="14" t="s">
        <v>18</v>
      </c>
    </row>
    <row r="1994" spans="2:14" ht="14.25" customHeight="1" x14ac:dyDescent="0.3">
      <c r="B1994" s="6" t="s">
        <v>30</v>
      </c>
      <c r="C1994" s="6">
        <v>1128299</v>
      </c>
      <c r="D1994" s="7">
        <v>44486</v>
      </c>
      <c r="E1994" s="6" t="s">
        <v>27</v>
      </c>
      <c r="F1994" s="6" t="s">
        <v>81</v>
      </c>
      <c r="G1994" s="6" t="s">
        <v>82</v>
      </c>
      <c r="H1994" s="8" t="s">
        <v>20</v>
      </c>
      <c r="I1994" s="9">
        <v>45.000000000000014</v>
      </c>
      <c r="J1994" s="10">
        <v>400</v>
      </c>
      <c r="K1994" s="11">
        <v>180000.00000000006</v>
      </c>
      <c r="L1994" s="11">
        <v>72000.000000000015</v>
      </c>
      <c r="M1994" s="12">
        <v>0.39999999999999997</v>
      </c>
      <c r="N1994" s="14" t="s">
        <v>18</v>
      </c>
    </row>
    <row r="1995" spans="2:14" ht="14.25" customHeight="1" x14ac:dyDescent="0.3">
      <c r="B1995" s="6" t="s">
        <v>30</v>
      </c>
      <c r="C1995" s="6">
        <v>1128299</v>
      </c>
      <c r="D1995" s="7">
        <v>44486</v>
      </c>
      <c r="E1995" s="6" t="s">
        <v>27</v>
      </c>
      <c r="F1995" s="6" t="s">
        <v>81</v>
      </c>
      <c r="G1995" s="6" t="s">
        <v>82</v>
      </c>
      <c r="H1995" s="8" t="s">
        <v>21</v>
      </c>
      <c r="I1995" s="9">
        <v>40.000000000000007</v>
      </c>
      <c r="J1995" s="10">
        <v>375</v>
      </c>
      <c r="K1995" s="11">
        <v>150000.00000000003</v>
      </c>
      <c r="L1995" s="11">
        <v>60000.000000000007</v>
      </c>
      <c r="M1995" s="12">
        <v>0.39999999999999997</v>
      </c>
      <c r="N1995" s="14" t="s">
        <v>18</v>
      </c>
    </row>
    <row r="1996" spans="2:14" ht="14.25" customHeight="1" x14ac:dyDescent="0.3">
      <c r="B1996" s="6" t="s">
        <v>30</v>
      </c>
      <c r="C1996" s="6">
        <v>1128299</v>
      </c>
      <c r="D1996" s="7">
        <v>44486</v>
      </c>
      <c r="E1996" s="6" t="s">
        <v>27</v>
      </c>
      <c r="F1996" s="6" t="s">
        <v>81</v>
      </c>
      <c r="G1996" s="6" t="s">
        <v>82</v>
      </c>
      <c r="H1996" s="8" t="s">
        <v>22</v>
      </c>
      <c r="I1996" s="9">
        <v>50</v>
      </c>
      <c r="J1996" s="10">
        <v>350</v>
      </c>
      <c r="K1996" s="11">
        <v>175000</v>
      </c>
      <c r="L1996" s="11">
        <v>78750</v>
      </c>
      <c r="M1996" s="12">
        <v>0.45</v>
      </c>
      <c r="N1996" s="14" t="s">
        <v>18</v>
      </c>
    </row>
    <row r="1997" spans="2:14" ht="14.25" customHeight="1" x14ac:dyDescent="0.3">
      <c r="B1997" s="6" t="s">
        <v>30</v>
      </c>
      <c r="C1997" s="6">
        <v>1128299</v>
      </c>
      <c r="D1997" s="7">
        <v>44486</v>
      </c>
      <c r="E1997" s="6" t="s">
        <v>27</v>
      </c>
      <c r="F1997" s="6" t="s">
        <v>81</v>
      </c>
      <c r="G1997" s="6" t="s">
        <v>82</v>
      </c>
      <c r="H1997" s="8" t="s">
        <v>23</v>
      </c>
      <c r="I1997" s="9">
        <v>55.000000000000007</v>
      </c>
      <c r="J1997" s="10">
        <v>400</v>
      </c>
      <c r="K1997" s="11">
        <v>220000.00000000003</v>
      </c>
      <c r="L1997" s="11">
        <v>77000</v>
      </c>
      <c r="M1997" s="12">
        <v>0.35</v>
      </c>
      <c r="N1997" s="14" t="s">
        <v>18</v>
      </c>
    </row>
    <row r="1998" spans="2:14" ht="14.25" customHeight="1" x14ac:dyDescent="0.3">
      <c r="B1998" s="6" t="s">
        <v>30</v>
      </c>
      <c r="C1998" s="6">
        <v>1128299</v>
      </c>
      <c r="D1998" s="7">
        <v>44517</v>
      </c>
      <c r="E1998" s="6" t="s">
        <v>27</v>
      </c>
      <c r="F1998" s="6" t="s">
        <v>81</v>
      </c>
      <c r="G1998" s="6" t="s">
        <v>82</v>
      </c>
      <c r="H1998" s="8" t="s">
        <v>17</v>
      </c>
      <c r="I1998" s="9">
        <v>40.000000000000007</v>
      </c>
      <c r="J1998" s="10">
        <v>625</v>
      </c>
      <c r="K1998" s="11">
        <v>250000.00000000006</v>
      </c>
      <c r="L1998" s="11">
        <v>100000.00000000001</v>
      </c>
      <c r="M1998" s="12">
        <v>0.39999999999999997</v>
      </c>
      <c r="N1998" s="14" t="s">
        <v>18</v>
      </c>
    </row>
    <row r="1999" spans="2:14" ht="14.25" customHeight="1" x14ac:dyDescent="0.3">
      <c r="B1999" s="6" t="s">
        <v>30</v>
      </c>
      <c r="C1999" s="6">
        <v>1128299</v>
      </c>
      <c r="D1999" s="7">
        <v>44517</v>
      </c>
      <c r="E1999" s="6" t="s">
        <v>27</v>
      </c>
      <c r="F1999" s="6" t="s">
        <v>81</v>
      </c>
      <c r="G1999" s="6" t="s">
        <v>82</v>
      </c>
      <c r="H1999" s="8" t="s">
        <v>19</v>
      </c>
      <c r="I1999" s="9">
        <v>45.000000000000014</v>
      </c>
      <c r="J1999" s="10">
        <v>700</v>
      </c>
      <c r="K1999" s="11">
        <v>315000.00000000012</v>
      </c>
      <c r="L1999" s="11">
        <v>126000.00000000003</v>
      </c>
      <c r="M1999" s="12">
        <v>0.39999999999999997</v>
      </c>
      <c r="N1999" s="14" t="s">
        <v>18</v>
      </c>
    </row>
    <row r="2000" spans="2:14" ht="14.25" customHeight="1" x14ac:dyDescent="0.3">
      <c r="B2000" s="6" t="s">
        <v>30</v>
      </c>
      <c r="C2000" s="6">
        <v>1128299</v>
      </c>
      <c r="D2000" s="7">
        <v>44517</v>
      </c>
      <c r="E2000" s="6" t="s">
        <v>27</v>
      </c>
      <c r="F2000" s="6" t="s">
        <v>81</v>
      </c>
      <c r="G2000" s="6" t="s">
        <v>82</v>
      </c>
      <c r="H2000" s="8" t="s">
        <v>20</v>
      </c>
      <c r="I2000" s="9">
        <v>40.000000000000007</v>
      </c>
      <c r="J2000" s="10">
        <v>525</v>
      </c>
      <c r="K2000" s="11">
        <v>210000.00000000003</v>
      </c>
      <c r="L2000" s="11">
        <v>84000</v>
      </c>
      <c r="M2000" s="12">
        <v>0.39999999999999997</v>
      </c>
      <c r="N2000" s="14" t="s">
        <v>18</v>
      </c>
    </row>
    <row r="2001" spans="2:14" ht="14.25" customHeight="1" x14ac:dyDescent="0.3">
      <c r="B2001" s="6" t="s">
        <v>30</v>
      </c>
      <c r="C2001" s="6">
        <v>1128299</v>
      </c>
      <c r="D2001" s="7">
        <v>44517</v>
      </c>
      <c r="E2001" s="6" t="s">
        <v>27</v>
      </c>
      <c r="F2001" s="6" t="s">
        <v>81</v>
      </c>
      <c r="G2001" s="6" t="s">
        <v>82</v>
      </c>
      <c r="H2001" s="8" t="s">
        <v>21</v>
      </c>
      <c r="I2001" s="9">
        <v>50.000000000000014</v>
      </c>
      <c r="J2001" s="10">
        <v>500</v>
      </c>
      <c r="K2001" s="11">
        <v>250000.00000000006</v>
      </c>
      <c r="L2001" s="11">
        <v>100000.00000000001</v>
      </c>
      <c r="M2001" s="12">
        <v>0.39999999999999997</v>
      </c>
      <c r="N2001" s="14" t="s">
        <v>18</v>
      </c>
    </row>
    <row r="2002" spans="2:14" ht="14.25" customHeight="1" x14ac:dyDescent="0.3">
      <c r="B2002" s="6" t="s">
        <v>30</v>
      </c>
      <c r="C2002" s="6">
        <v>1128299</v>
      </c>
      <c r="D2002" s="7">
        <v>44517</v>
      </c>
      <c r="E2002" s="6" t="s">
        <v>27</v>
      </c>
      <c r="F2002" s="6" t="s">
        <v>81</v>
      </c>
      <c r="G2002" s="6" t="s">
        <v>82</v>
      </c>
      <c r="H2002" s="8" t="s">
        <v>22</v>
      </c>
      <c r="I2002" s="9">
        <v>70</v>
      </c>
      <c r="J2002" s="10">
        <v>475</v>
      </c>
      <c r="K2002" s="11">
        <v>332500</v>
      </c>
      <c r="L2002" s="11">
        <v>149625</v>
      </c>
      <c r="M2002" s="12">
        <v>0.45</v>
      </c>
      <c r="N2002" s="14" t="s">
        <v>18</v>
      </c>
    </row>
    <row r="2003" spans="2:14" ht="14.25" customHeight="1" x14ac:dyDescent="0.3">
      <c r="B2003" s="6" t="s">
        <v>30</v>
      </c>
      <c r="C2003" s="6">
        <v>1128299</v>
      </c>
      <c r="D2003" s="7">
        <v>44517</v>
      </c>
      <c r="E2003" s="6" t="s">
        <v>27</v>
      </c>
      <c r="F2003" s="6" t="s">
        <v>81</v>
      </c>
      <c r="G2003" s="6" t="s">
        <v>82</v>
      </c>
      <c r="H2003" s="8" t="s">
        <v>23</v>
      </c>
      <c r="I2003" s="9">
        <v>85.000000000000014</v>
      </c>
      <c r="J2003" s="10">
        <v>600</v>
      </c>
      <c r="K2003" s="11">
        <v>510000.00000000006</v>
      </c>
      <c r="L2003" s="11">
        <v>178500</v>
      </c>
      <c r="M2003" s="12">
        <v>0.35</v>
      </c>
      <c r="N2003" s="14" t="s">
        <v>18</v>
      </c>
    </row>
    <row r="2004" spans="2:14" ht="14.25" customHeight="1" x14ac:dyDescent="0.3">
      <c r="B2004" s="6" t="s">
        <v>30</v>
      </c>
      <c r="C2004" s="6">
        <v>1128299</v>
      </c>
      <c r="D2004" s="7">
        <v>44546</v>
      </c>
      <c r="E2004" s="6" t="s">
        <v>27</v>
      </c>
      <c r="F2004" s="6" t="s">
        <v>81</v>
      </c>
      <c r="G2004" s="6" t="s">
        <v>82</v>
      </c>
      <c r="H2004" s="8" t="s">
        <v>17</v>
      </c>
      <c r="I2004" s="9">
        <v>70.000000000000014</v>
      </c>
      <c r="J2004" s="10">
        <v>800</v>
      </c>
      <c r="K2004" s="11">
        <v>560000.00000000012</v>
      </c>
      <c r="L2004" s="11">
        <v>224000.00000000003</v>
      </c>
      <c r="M2004" s="12">
        <v>0.39999999999999997</v>
      </c>
      <c r="N2004" s="14" t="s">
        <v>18</v>
      </c>
    </row>
    <row r="2005" spans="2:14" ht="14.25" customHeight="1" x14ac:dyDescent="0.3">
      <c r="B2005" s="6" t="s">
        <v>30</v>
      </c>
      <c r="C2005" s="6">
        <v>1128299</v>
      </c>
      <c r="D2005" s="7">
        <v>44546</v>
      </c>
      <c r="E2005" s="6" t="s">
        <v>27</v>
      </c>
      <c r="F2005" s="6" t="s">
        <v>81</v>
      </c>
      <c r="G2005" s="6" t="s">
        <v>82</v>
      </c>
      <c r="H2005" s="8" t="s">
        <v>19</v>
      </c>
      <c r="I2005" s="9">
        <v>80.000000000000028</v>
      </c>
      <c r="J2005" s="10">
        <v>800</v>
      </c>
      <c r="K2005" s="11">
        <v>640000.00000000023</v>
      </c>
      <c r="L2005" s="11">
        <v>256000.00000000006</v>
      </c>
      <c r="M2005" s="12">
        <v>0.39999999999999997</v>
      </c>
      <c r="N2005" s="14" t="s">
        <v>18</v>
      </c>
    </row>
    <row r="2006" spans="2:14" ht="14.25" customHeight="1" x14ac:dyDescent="0.3">
      <c r="B2006" s="6" t="s">
        <v>14</v>
      </c>
      <c r="C2006" s="6">
        <v>1128299</v>
      </c>
      <c r="D2006" s="7">
        <v>44546</v>
      </c>
      <c r="E2006" s="6" t="s">
        <v>27</v>
      </c>
      <c r="F2006" s="6" t="s">
        <v>81</v>
      </c>
      <c r="G2006" s="6" t="s">
        <v>82</v>
      </c>
      <c r="H2006" s="8" t="s">
        <v>20</v>
      </c>
      <c r="I2006" s="9">
        <v>75.000000000000028</v>
      </c>
      <c r="J2006" s="10">
        <v>600</v>
      </c>
      <c r="K2006" s="11">
        <v>450000.00000000017</v>
      </c>
      <c r="L2006" s="11">
        <v>180000.00000000006</v>
      </c>
      <c r="M2006" s="12">
        <v>0.39999999999999997</v>
      </c>
      <c r="N2006" s="14" t="s">
        <v>18</v>
      </c>
    </row>
    <row r="2007" spans="2:14" ht="14.25" customHeight="1" x14ac:dyDescent="0.3">
      <c r="B2007" s="6" t="s">
        <v>14</v>
      </c>
      <c r="C2007" s="6">
        <v>1128299</v>
      </c>
      <c r="D2007" s="7">
        <v>44546</v>
      </c>
      <c r="E2007" s="6" t="s">
        <v>27</v>
      </c>
      <c r="F2007" s="6" t="s">
        <v>81</v>
      </c>
      <c r="G2007" s="6" t="s">
        <v>82</v>
      </c>
      <c r="H2007" s="8" t="s">
        <v>21</v>
      </c>
      <c r="I2007" s="9">
        <v>75.000000000000028</v>
      </c>
      <c r="J2007" s="10">
        <v>600</v>
      </c>
      <c r="K2007" s="11">
        <v>450000.00000000017</v>
      </c>
      <c r="L2007" s="11">
        <v>180000.00000000006</v>
      </c>
      <c r="M2007" s="12">
        <v>0.39999999999999997</v>
      </c>
      <c r="N2007" s="14" t="s">
        <v>18</v>
      </c>
    </row>
    <row r="2008" spans="2:14" ht="14.25" customHeight="1" x14ac:dyDescent="0.3">
      <c r="B2008" s="6" t="s">
        <v>14</v>
      </c>
      <c r="C2008" s="6">
        <v>1128299</v>
      </c>
      <c r="D2008" s="7">
        <v>44546</v>
      </c>
      <c r="E2008" s="6" t="s">
        <v>27</v>
      </c>
      <c r="F2008" s="6" t="s">
        <v>81</v>
      </c>
      <c r="G2008" s="6" t="s">
        <v>82</v>
      </c>
      <c r="H2008" s="8" t="s">
        <v>22</v>
      </c>
      <c r="I2008" s="9">
        <v>85.000000000000014</v>
      </c>
      <c r="J2008" s="10">
        <v>525</v>
      </c>
      <c r="K2008" s="11">
        <v>446250.00000000006</v>
      </c>
      <c r="L2008" s="11">
        <v>200812.50000000003</v>
      </c>
      <c r="M2008" s="12">
        <v>0.45</v>
      </c>
      <c r="N2008" s="14" t="s">
        <v>18</v>
      </c>
    </row>
    <row r="2009" spans="2:14" ht="14.25" customHeight="1" x14ac:dyDescent="0.3">
      <c r="B2009" s="6" t="s">
        <v>14</v>
      </c>
      <c r="C2009" s="6">
        <v>1128299</v>
      </c>
      <c r="D2009" s="7">
        <v>44546</v>
      </c>
      <c r="E2009" s="6" t="s">
        <v>27</v>
      </c>
      <c r="F2009" s="6" t="s">
        <v>81</v>
      </c>
      <c r="G2009" s="6" t="s">
        <v>82</v>
      </c>
      <c r="H2009" s="8" t="s">
        <v>23</v>
      </c>
      <c r="I2009" s="9">
        <v>90.000000000000028</v>
      </c>
      <c r="J2009" s="10">
        <v>625</v>
      </c>
      <c r="K2009" s="11">
        <v>562500.00000000023</v>
      </c>
      <c r="L2009" s="11">
        <v>196875.00000000006</v>
      </c>
      <c r="M2009" s="12">
        <v>0.35</v>
      </c>
      <c r="N2009" s="14" t="s">
        <v>18</v>
      </c>
    </row>
    <row r="2010" spans="2:14" ht="14.25" customHeight="1" x14ac:dyDescent="0.3">
      <c r="B2010" s="6" t="s">
        <v>14</v>
      </c>
      <c r="C2010" s="6">
        <v>1197831</v>
      </c>
      <c r="D2010" s="7">
        <v>44201</v>
      </c>
      <c r="E2010" s="6" t="s">
        <v>27</v>
      </c>
      <c r="F2010" s="6" t="s">
        <v>81</v>
      </c>
      <c r="G2010" s="6" t="s">
        <v>82</v>
      </c>
      <c r="H2010" s="8" t="s">
        <v>17</v>
      </c>
      <c r="I2010" s="9">
        <v>20</v>
      </c>
      <c r="J2010" s="10">
        <v>675</v>
      </c>
      <c r="K2010" s="11">
        <v>135000</v>
      </c>
      <c r="L2010" s="11">
        <v>40500</v>
      </c>
      <c r="M2010" s="12">
        <v>0.3</v>
      </c>
      <c r="N2010" s="14" t="s">
        <v>18</v>
      </c>
    </row>
    <row r="2011" spans="2:14" ht="14.25" customHeight="1" x14ac:dyDescent="0.3">
      <c r="B2011" s="6" t="s">
        <v>14</v>
      </c>
      <c r="C2011" s="6">
        <v>1197831</v>
      </c>
      <c r="D2011" s="7">
        <v>44201</v>
      </c>
      <c r="E2011" s="6" t="s">
        <v>27</v>
      </c>
      <c r="F2011" s="6" t="s">
        <v>81</v>
      </c>
      <c r="G2011" s="6" t="s">
        <v>82</v>
      </c>
      <c r="H2011" s="8" t="s">
        <v>19</v>
      </c>
      <c r="I2011" s="9">
        <v>30</v>
      </c>
      <c r="J2011" s="10">
        <v>675</v>
      </c>
      <c r="K2011" s="11">
        <v>202500</v>
      </c>
      <c r="L2011" s="11">
        <v>60750</v>
      </c>
      <c r="M2011" s="12">
        <v>0.3</v>
      </c>
      <c r="N2011" s="14" t="s">
        <v>18</v>
      </c>
    </row>
    <row r="2012" spans="2:14" ht="14.25" customHeight="1" x14ac:dyDescent="0.3">
      <c r="B2012" s="6" t="s">
        <v>14</v>
      </c>
      <c r="C2012" s="6">
        <v>1197831</v>
      </c>
      <c r="D2012" s="7">
        <v>44201</v>
      </c>
      <c r="E2012" s="6" t="s">
        <v>27</v>
      </c>
      <c r="F2012" s="6" t="s">
        <v>81</v>
      </c>
      <c r="G2012" s="6" t="s">
        <v>82</v>
      </c>
      <c r="H2012" s="8" t="s">
        <v>20</v>
      </c>
      <c r="I2012" s="9">
        <v>30</v>
      </c>
      <c r="J2012" s="10">
        <v>475</v>
      </c>
      <c r="K2012" s="11">
        <v>142500</v>
      </c>
      <c r="L2012" s="11">
        <v>42750</v>
      </c>
      <c r="M2012" s="12">
        <v>0.3</v>
      </c>
      <c r="N2012" s="14" t="s">
        <v>18</v>
      </c>
    </row>
    <row r="2013" spans="2:14" ht="14.25" customHeight="1" x14ac:dyDescent="0.3">
      <c r="B2013" s="6" t="s">
        <v>14</v>
      </c>
      <c r="C2013" s="6">
        <v>1197831</v>
      </c>
      <c r="D2013" s="7">
        <v>44201</v>
      </c>
      <c r="E2013" s="6" t="s">
        <v>27</v>
      </c>
      <c r="F2013" s="6" t="s">
        <v>81</v>
      </c>
      <c r="G2013" s="6" t="s">
        <v>82</v>
      </c>
      <c r="H2013" s="8" t="s">
        <v>21</v>
      </c>
      <c r="I2013" s="9">
        <v>35</v>
      </c>
      <c r="J2013" s="10">
        <v>475</v>
      </c>
      <c r="K2013" s="11">
        <v>166250</v>
      </c>
      <c r="L2013" s="11">
        <v>66500</v>
      </c>
      <c r="M2013" s="12">
        <v>0.4</v>
      </c>
      <c r="N2013" s="14" t="s">
        <v>18</v>
      </c>
    </row>
    <row r="2014" spans="2:14" ht="14.25" customHeight="1" x14ac:dyDescent="0.3">
      <c r="B2014" s="6" t="s">
        <v>14</v>
      </c>
      <c r="C2014" s="6">
        <v>1197831</v>
      </c>
      <c r="D2014" s="7">
        <v>44201</v>
      </c>
      <c r="E2014" s="6" t="s">
        <v>27</v>
      </c>
      <c r="F2014" s="6" t="s">
        <v>81</v>
      </c>
      <c r="G2014" s="6" t="s">
        <v>82</v>
      </c>
      <c r="H2014" s="8" t="s">
        <v>22</v>
      </c>
      <c r="I2014" s="9">
        <v>40</v>
      </c>
      <c r="J2014" s="10">
        <v>325</v>
      </c>
      <c r="K2014" s="11">
        <v>130000</v>
      </c>
      <c r="L2014" s="11">
        <v>32500</v>
      </c>
      <c r="M2014" s="12">
        <v>0.25</v>
      </c>
      <c r="N2014" s="14" t="s">
        <v>18</v>
      </c>
    </row>
    <row r="2015" spans="2:14" ht="14.25" customHeight="1" x14ac:dyDescent="0.3">
      <c r="B2015" s="6" t="s">
        <v>30</v>
      </c>
      <c r="C2015" s="6">
        <v>1197831</v>
      </c>
      <c r="D2015" s="7">
        <v>44201</v>
      </c>
      <c r="E2015" s="6" t="s">
        <v>27</v>
      </c>
      <c r="F2015" s="6" t="s">
        <v>81</v>
      </c>
      <c r="G2015" s="6" t="s">
        <v>82</v>
      </c>
      <c r="H2015" s="8" t="s">
        <v>23</v>
      </c>
      <c r="I2015" s="9">
        <v>35</v>
      </c>
      <c r="J2015" s="10">
        <v>475</v>
      </c>
      <c r="K2015" s="11">
        <v>166250</v>
      </c>
      <c r="L2015" s="11">
        <v>74812.5</v>
      </c>
      <c r="M2015" s="12">
        <v>0.45</v>
      </c>
      <c r="N2015" s="14" t="s">
        <v>18</v>
      </c>
    </row>
    <row r="2016" spans="2:14" ht="14.25" customHeight="1" x14ac:dyDescent="0.3">
      <c r="B2016" s="6" t="s">
        <v>14</v>
      </c>
      <c r="C2016" s="6">
        <v>1197831</v>
      </c>
      <c r="D2016" s="7">
        <v>44231</v>
      </c>
      <c r="E2016" s="6" t="s">
        <v>27</v>
      </c>
      <c r="F2016" s="6" t="s">
        <v>81</v>
      </c>
      <c r="G2016" s="6" t="s">
        <v>82</v>
      </c>
      <c r="H2016" s="8" t="s">
        <v>17</v>
      </c>
      <c r="I2016" s="9">
        <v>25</v>
      </c>
      <c r="J2016" s="10">
        <v>625</v>
      </c>
      <c r="K2016" s="11">
        <v>156250</v>
      </c>
      <c r="L2016" s="11">
        <v>46875</v>
      </c>
      <c r="M2016" s="12">
        <v>0.3</v>
      </c>
      <c r="N2016" s="14" t="s">
        <v>18</v>
      </c>
    </row>
    <row r="2017" spans="2:14" ht="14.25" customHeight="1" x14ac:dyDescent="0.3">
      <c r="B2017" s="6" t="s">
        <v>14</v>
      </c>
      <c r="C2017" s="6">
        <v>1197831</v>
      </c>
      <c r="D2017" s="7">
        <v>44231</v>
      </c>
      <c r="E2017" s="6" t="s">
        <v>27</v>
      </c>
      <c r="F2017" s="6" t="s">
        <v>81</v>
      </c>
      <c r="G2017" s="6" t="s">
        <v>82</v>
      </c>
      <c r="H2017" s="8" t="s">
        <v>19</v>
      </c>
      <c r="I2017" s="9">
        <v>35</v>
      </c>
      <c r="J2017" s="10">
        <v>600</v>
      </c>
      <c r="K2017" s="11">
        <v>210000</v>
      </c>
      <c r="L2017" s="11">
        <v>63000</v>
      </c>
      <c r="M2017" s="12">
        <v>0.3</v>
      </c>
      <c r="N2017" s="14" t="s">
        <v>18</v>
      </c>
    </row>
    <row r="2018" spans="2:14" ht="14.25" customHeight="1" x14ac:dyDescent="0.3">
      <c r="B2018" s="6" t="s">
        <v>14</v>
      </c>
      <c r="C2018" s="6">
        <v>1197831</v>
      </c>
      <c r="D2018" s="7">
        <v>44231</v>
      </c>
      <c r="E2018" s="6" t="s">
        <v>27</v>
      </c>
      <c r="F2018" s="6" t="s">
        <v>81</v>
      </c>
      <c r="G2018" s="6" t="s">
        <v>82</v>
      </c>
      <c r="H2018" s="8" t="s">
        <v>20</v>
      </c>
      <c r="I2018" s="9">
        <v>35</v>
      </c>
      <c r="J2018" s="10">
        <v>425</v>
      </c>
      <c r="K2018" s="11">
        <v>148750</v>
      </c>
      <c r="L2018" s="11">
        <v>44625</v>
      </c>
      <c r="M2018" s="12">
        <v>0.3</v>
      </c>
      <c r="N2018" s="14" t="s">
        <v>18</v>
      </c>
    </row>
    <row r="2019" spans="2:14" ht="14.25" customHeight="1" x14ac:dyDescent="0.3">
      <c r="B2019" s="6" t="s">
        <v>14</v>
      </c>
      <c r="C2019" s="6">
        <v>1197831</v>
      </c>
      <c r="D2019" s="7">
        <v>44231</v>
      </c>
      <c r="E2019" s="6" t="s">
        <v>31</v>
      </c>
      <c r="F2019" s="6" t="s">
        <v>84</v>
      </c>
      <c r="G2019" s="6" t="s">
        <v>85</v>
      </c>
      <c r="H2019" s="8" t="s">
        <v>21</v>
      </c>
      <c r="I2019" s="9">
        <v>35</v>
      </c>
      <c r="J2019" s="10">
        <v>375</v>
      </c>
      <c r="K2019" s="11">
        <v>131250</v>
      </c>
      <c r="L2019" s="11">
        <v>52500</v>
      </c>
      <c r="M2019" s="12">
        <v>0.4</v>
      </c>
      <c r="N2019" s="14" t="s">
        <v>18</v>
      </c>
    </row>
    <row r="2020" spans="2:14" ht="14.25" customHeight="1" x14ac:dyDescent="0.3">
      <c r="B2020" s="6" t="s">
        <v>14</v>
      </c>
      <c r="C2020" s="6">
        <v>1197831</v>
      </c>
      <c r="D2020" s="7">
        <v>44231</v>
      </c>
      <c r="E2020" s="6" t="s">
        <v>31</v>
      </c>
      <c r="F2020" s="6" t="s">
        <v>84</v>
      </c>
      <c r="G2020" s="6" t="s">
        <v>85</v>
      </c>
      <c r="H2020" s="8" t="s">
        <v>22</v>
      </c>
      <c r="I2020" s="9">
        <v>40</v>
      </c>
      <c r="J2020" s="10">
        <v>250</v>
      </c>
      <c r="K2020" s="11">
        <v>100000</v>
      </c>
      <c r="L2020" s="11">
        <v>25000</v>
      </c>
      <c r="M2020" s="12">
        <v>0.25</v>
      </c>
      <c r="N2020" s="14" t="s">
        <v>18</v>
      </c>
    </row>
    <row r="2021" spans="2:14" ht="14.25" customHeight="1" x14ac:dyDescent="0.3">
      <c r="B2021" s="6" t="s">
        <v>14</v>
      </c>
      <c r="C2021" s="6">
        <v>1197831</v>
      </c>
      <c r="D2021" s="7">
        <v>44231</v>
      </c>
      <c r="E2021" s="6" t="s">
        <v>31</v>
      </c>
      <c r="F2021" s="6" t="s">
        <v>84</v>
      </c>
      <c r="G2021" s="6" t="s">
        <v>85</v>
      </c>
      <c r="H2021" s="8" t="s">
        <v>23</v>
      </c>
      <c r="I2021" s="9">
        <v>35</v>
      </c>
      <c r="J2021" s="10">
        <v>450</v>
      </c>
      <c r="K2021" s="11">
        <v>157500</v>
      </c>
      <c r="L2021" s="11">
        <v>70875</v>
      </c>
      <c r="M2021" s="12">
        <v>0.45</v>
      </c>
      <c r="N2021" s="14" t="s">
        <v>18</v>
      </c>
    </row>
    <row r="2022" spans="2:14" ht="14.25" customHeight="1" x14ac:dyDescent="0.3">
      <c r="B2022" s="6" t="s">
        <v>14</v>
      </c>
      <c r="C2022" s="6">
        <v>1197831</v>
      </c>
      <c r="D2022" s="7">
        <v>44261</v>
      </c>
      <c r="E2022" s="6" t="s">
        <v>31</v>
      </c>
      <c r="F2022" s="6" t="s">
        <v>84</v>
      </c>
      <c r="G2022" s="6" t="s">
        <v>85</v>
      </c>
      <c r="H2022" s="8" t="s">
        <v>17</v>
      </c>
      <c r="I2022" s="9">
        <v>30</v>
      </c>
      <c r="J2022" s="10">
        <v>625</v>
      </c>
      <c r="K2022" s="11">
        <v>187500</v>
      </c>
      <c r="L2022" s="11">
        <v>65625</v>
      </c>
      <c r="M2022" s="12">
        <v>0.35</v>
      </c>
      <c r="N2022" s="14" t="s">
        <v>18</v>
      </c>
    </row>
    <row r="2023" spans="2:14" ht="14.25" customHeight="1" x14ac:dyDescent="0.3">
      <c r="B2023" s="6" t="s">
        <v>14</v>
      </c>
      <c r="C2023" s="6">
        <v>1197831</v>
      </c>
      <c r="D2023" s="7">
        <v>44261</v>
      </c>
      <c r="E2023" s="6" t="s">
        <v>31</v>
      </c>
      <c r="F2023" s="6" t="s">
        <v>84</v>
      </c>
      <c r="G2023" s="6" t="s">
        <v>85</v>
      </c>
      <c r="H2023" s="8" t="s">
        <v>19</v>
      </c>
      <c r="I2023" s="9">
        <v>40</v>
      </c>
      <c r="J2023" s="10">
        <v>625</v>
      </c>
      <c r="K2023" s="11">
        <v>250000</v>
      </c>
      <c r="L2023" s="11">
        <v>87500</v>
      </c>
      <c r="M2023" s="12">
        <v>0.35</v>
      </c>
      <c r="N2023" s="14" t="s">
        <v>18</v>
      </c>
    </row>
    <row r="2024" spans="2:14" ht="14.25" customHeight="1" x14ac:dyDescent="0.3">
      <c r="B2024" s="6" t="s">
        <v>14</v>
      </c>
      <c r="C2024" s="6">
        <v>1197831</v>
      </c>
      <c r="D2024" s="7">
        <v>44261</v>
      </c>
      <c r="E2024" s="6" t="s">
        <v>31</v>
      </c>
      <c r="F2024" s="6" t="s">
        <v>84</v>
      </c>
      <c r="G2024" s="6" t="s">
        <v>85</v>
      </c>
      <c r="H2024" s="8" t="s">
        <v>20</v>
      </c>
      <c r="I2024" s="9">
        <v>30</v>
      </c>
      <c r="J2024" s="10">
        <v>450</v>
      </c>
      <c r="K2024" s="11">
        <v>135000</v>
      </c>
      <c r="L2024" s="11">
        <v>47250</v>
      </c>
      <c r="M2024" s="12">
        <v>0.35</v>
      </c>
      <c r="N2024" s="14" t="s">
        <v>18</v>
      </c>
    </row>
    <row r="2025" spans="2:14" ht="14.25" customHeight="1" x14ac:dyDescent="0.3">
      <c r="B2025" s="6" t="s">
        <v>14</v>
      </c>
      <c r="C2025" s="6">
        <v>1197831</v>
      </c>
      <c r="D2025" s="7">
        <v>44261</v>
      </c>
      <c r="E2025" s="6" t="s">
        <v>31</v>
      </c>
      <c r="F2025" s="6" t="s">
        <v>84</v>
      </c>
      <c r="G2025" s="6" t="s">
        <v>85</v>
      </c>
      <c r="H2025" s="8" t="s">
        <v>21</v>
      </c>
      <c r="I2025" s="9">
        <v>35</v>
      </c>
      <c r="J2025" s="10">
        <v>350</v>
      </c>
      <c r="K2025" s="11">
        <v>122500</v>
      </c>
      <c r="L2025" s="11">
        <v>55125</v>
      </c>
      <c r="M2025" s="12">
        <v>0.45</v>
      </c>
      <c r="N2025" s="14" t="s">
        <v>18</v>
      </c>
    </row>
    <row r="2026" spans="2:14" ht="14.25" customHeight="1" x14ac:dyDescent="0.3">
      <c r="B2026" s="6" t="s">
        <v>30</v>
      </c>
      <c r="C2026" s="6">
        <v>1197831</v>
      </c>
      <c r="D2026" s="7">
        <v>44261</v>
      </c>
      <c r="E2026" s="6" t="s">
        <v>31</v>
      </c>
      <c r="F2026" s="6" t="s">
        <v>84</v>
      </c>
      <c r="G2026" s="6" t="s">
        <v>85</v>
      </c>
      <c r="H2026" s="8" t="s">
        <v>22</v>
      </c>
      <c r="I2026" s="9">
        <v>40</v>
      </c>
      <c r="J2026" s="10">
        <v>250</v>
      </c>
      <c r="K2026" s="11">
        <v>100000</v>
      </c>
      <c r="L2026" s="11">
        <v>30000</v>
      </c>
      <c r="M2026" s="12">
        <v>0.3</v>
      </c>
      <c r="N2026" s="14" t="s">
        <v>18</v>
      </c>
    </row>
    <row r="2027" spans="2:14" ht="14.25" customHeight="1" x14ac:dyDescent="0.3">
      <c r="B2027" s="6" t="s">
        <v>30</v>
      </c>
      <c r="C2027" s="6">
        <v>1197831</v>
      </c>
      <c r="D2027" s="7">
        <v>44261</v>
      </c>
      <c r="E2027" s="6" t="s">
        <v>31</v>
      </c>
      <c r="F2027" s="6" t="s">
        <v>84</v>
      </c>
      <c r="G2027" s="6" t="s">
        <v>85</v>
      </c>
      <c r="H2027" s="8" t="s">
        <v>23</v>
      </c>
      <c r="I2027" s="9">
        <v>35</v>
      </c>
      <c r="J2027" s="10">
        <v>400</v>
      </c>
      <c r="K2027" s="11">
        <v>140000</v>
      </c>
      <c r="L2027" s="11">
        <v>70000</v>
      </c>
      <c r="M2027" s="12">
        <v>0.5</v>
      </c>
      <c r="N2027" s="14" t="s">
        <v>18</v>
      </c>
    </row>
    <row r="2028" spans="2:14" ht="14.25" customHeight="1" x14ac:dyDescent="0.3">
      <c r="B2028" s="6" t="s">
        <v>30</v>
      </c>
      <c r="C2028" s="6">
        <v>1197831</v>
      </c>
      <c r="D2028" s="7">
        <v>44291</v>
      </c>
      <c r="E2028" s="6" t="s">
        <v>31</v>
      </c>
      <c r="F2028" s="6" t="s">
        <v>84</v>
      </c>
      <c r="G2028" s="6" t="s">
        <v>85</v>
      </c>
      <c r="H2028" s="8" t="s">
        <v>17</v>
      </c>
      <c r="I2028" s="9">
        <v>20</v>
      </c>
      <c r="J2028" s="10">
        <v>650</v>
      </c>
      <c r="K2028" s="11">
        <v>130000</v>
      </c>
      <c r="L2028" s="11">
        <v>45500</v>
      </c>
      <c r="M2028" s="12">
        <v>0.35</v>
      </c>
      <c r="N2028" s="14" t="s">
        <v>18</v>
      </c>
    </row>
    <row r="2029" spans="2:14" ht="14.25" customHeight="1" x14ac:dyDescent="0.3">
      <c r="B2029" s="6" t="s">
        <v>30</v>
      </c>
      <c r="C2029" s="6">
        <v>1197831</v>
      </c>
      <c r="D2029" s="7">
        <v>44291</v>
      </c>
      <c r="E2029" s="6" t="s">
        <v>31</v>
      </c>
      <c r="F2029" s="6" t="s">
        <v>84</v>
      </c>
      <c r="G2029" s="6" t="s">
        <v>85</v>
      </c>
      <c r="H2029" s="8" t="s">
        <v>19</v>
      </c>
      <c r="I2029" s="9">
        <v>30.000000000000004</v>
      </c>
      <c r="J2029" s="10">
        <v>650</v>
      </c>
      <c r="K2029" s="11">
        <v>195000.00000000003</v>
      </c>
      <c r="L2029" s="11">
        <v>68250</v>
      </c>
      <c r="M2029" s="12">
        <v>0.35</v>
      </c>
      <c r="N2029" s="14" t="s">
        <v>18</v>
      </c>
    </row>
    <row r="2030" spans="2:14" ht="14.25" customHeight="1" x14ac:dyDescent="0.3">
      <c r="B2030" s="6" t="s">
        <v>30</v>
      </c>
      <c r="C2030" s="6">
        <v>1197831</v>
      </c>
      <c r="D2030" s="7">
        <v>44291</v>
      </c>
      <c r="E2030" s="6" t="s">
        <v>31</v>
      </c>
      <c r="F2030" s="6" t="s">
        <v>84</v>
      </c>
      <c r="G2030" s="6" t="s">
        <v>85</v>
      </c>
      <c r="H2030" s="8" t="s">
        <v>20</v>
      </c>
      <c r="I2030" s="9">
        <v>24.999999999999996</v>
      </c>
      <c r="J2030" s="10">
        <v>475</v>
      </c>
      <c r="K2030" s="11">
        <v>118749.99999999999</v>
      </c>
      <c r="L2030" s="11">
        <v>41562.499999999993</v>
      </c>
      <c r="M2030" s="12">
        <v>0.35</v>
      </c>
      <c r="N2030" s="14" t="s">
        <v>18</v>
      </c>
    </row>
    <row r="2031" spans="2:14" ht="14.25" customHeight="1" x14ac:dyDescent="0.3">
      <c r="B2031" s="6" t="s">
        <v>30</v>
      </c>
      <c r="C2031" s="6">
        <v>1197831</v>
      </c>
      <c r="D2031" s="7">
        <v>44291</v>
      </c>
      <c r="E2031" s="6" t="s">
        <v>31</v>
      </c>
      <c r="F2031" s="6" t="s">
        <v>84</v>
      </c>
      <c r="G2031" s="6" t="s">
        <v>85</v>
      </c>
      <c r="H2031" s="8" t="s">
        <v>21</v>
      </c>
      <c r="I2031" s="9">
        <v>30.000000000000004</v>
      </c>
      <c r="J2031" s="10">
        <v>375</v>
      </c>
      <c r="K2031" s="11">
        <v>112500.00000000001</v>
      </c>
      <c r="L2031" s="11">
        <v>50625.000000000007</v>
      </c>
      <c r="M2031" s="12">
        <v>0.45</v>
      </c>
      <c r="N2031" s="14" t="s">
        <v>18</v>
      </c>
    </row>
    <row r="2032" spans="2:14" ht="14.25" customHeight="1" x14ac:dyDescent="0.3">
      <c r="B2032" s="6" t="s">
        <v>30</v>
      </c>
      <c r="C2032" s="6">
        <v>1197831</v>
      </c>
      <c r="D2032" s="7">
        <v>44291</v>
      </c>
      <c r="E2032" s="6" t="s">
        <v>31</v>
      </c>
      <c r="F2032" s="6" t="s">
        <v>84</v>
      </c>
      <c r="G2032" s="6" t="s">
        <v>85</v>
      </c>
      <c r="H2032" s="8" t="s">
        <v>22</v>
      </c>
      <c r="I2032" s="9">
        <v>35</v>
      </c>
      <c r="J2032" s="10">
        <v>275</v>
      </c>
      <c r="K2032" s="11">
        <v>96250</v>
      </c>
      <c r="L2032" s="11">
        <v>28875</v>
      </c>
      <c r="M2032" s="12">
        <v>0.3</v>
      </c>
      <c r="N2032" s="14" t="s">
        <v>18</v>
      </c>
    </row>
    <row r="2033" spans="2:14" ht="14.25" customHeight="1" x14ac:dyDescent="0.3">
      <c r="B2033" s="6" t="s">
        <v>30</v>
      </c>
      <c r="C2033" s="6">
        <v>1197831</v>
      </c>
      <c r="D2033" s="7">
        <v>44291</v>
      </c>
      <c r="E2033" s="6" t="s">
        <v>31</v>
      </c>
      <c r="F2033" s="6" t="s">
        <v>84</v>
      </c>
      <c r="G2033" s="6" t="s">
        <v>85</v>
      </c>
      <c r="H2033" s="8" t="s">
        <v>23</v>
      </c>
      <c r="I2033" s="9">
        <v>30.000000000000004</v>
      </c>
      <c r="J2033" s="10">
        <v>550</v>
      </c>
      <c r="K2033" s="11">
        <v>165000.00000000003</v>
      </c>
      <c r="L2033" s="11">
        <v>82500.000000000015</v>
      </c>
      <c r="M2033" s="12">
        <v>0.5</v>
      </c>
      <c r="N2033" s="14" t="s">
        <v>18</v>
      </c>
    </row>
    <row r="2034" spans="2:14" ht="14.25" customHeight="1" x14ac:dyDescent="0.3">
      <c r="B2034" s="6" t="s">
        <v>30</v>
      </c>
      <c r="C2034" s="6">
        <v>1197831</v>
      </c>
      <c r="D2034" s="7">
        <v>44321</v>
      </c>
      <c r="E2034" s="6" t="s">
        <v>31</v>
      </c>
      <c r="F2034" s="6" t="s">
        <v>84</v>
      </c>
      <c r="G2034" s="6" t="s">
        <v>85</v>
      </c>
      <c r="H2034" s="8" t="s">
        <v>17</v>
      </c>
      <c r="I2034" s="9">
        <v>20</v>
      </c>
      <c r="J2034" s="10">
        <v>700</v>
      </c>
      <c r="K2034" s="11">
        <v>140000</v>
      </c>
      <c r="L2034" s="11">
        <v>49000</v>
      </c>
      <c r="M2034" s="12">
        <v>0.35</v>
      </c>
      <c r="N2034" s="14" t="s">
        <v>18</v>
      </c>
    </row>
    <row r="2035" spans="2:14" ht="14.25" customHeight="1" x14ac:dyDescent="0.3">
      <c r="B2035" s="6" t="s">
        <v>30</v>
      </c>
      <c r="C2035" s="6">
        <v>1197831</v>
      </c>
      <c r="D2035" s="7">
        <v>44321</v>
      </c>
      <c r="E2035" s="6" t="s">
        <v>31</v>
      </c>
      <c r="F2035" s="6" t="s">
        <v>84</v>
      </c>
      <c r="G2035" s="6" t="s">
        <v>85</v>
      </c>
      <c r="H2035" s="8" t="s">
        <v>19</v>
      </c>
      <c r="I2035" s="9">
        <v>30.000000000000004</v>
      </c>
      <c r="J2035" s="10">
        <v>725</v>
      </c>
      <c r="K2035" s="11">
        <v>217500.00000000003</v>
      </c>
      <c r="L2035" s="11">
        <v>76125</v>
      </c>
      <c r="M2035" s="12">
        <v>0.35</v>
      </c>
      <c r="N2035" s="14" t="s">
        <v>18</v>
      </c>
    </row>
    <row r="2036" spans="2:14" ht="14.25" customHeight="1" x14ac:dyDescent="0.3">
      <c r="B2036" s="6" t="s">
        <v>30</v>
      </c>
      <c r="C2036" s="6">
        <v>1197831</v>
      </c>
      <c r="D2036" s="7">
        <v>44321</v>
      </c>
      <c r="E2036" s="6" t="s">
        <v>31</v>
      </c>
      <c r="F2036" s="6" t="s">
        <v>84</v>
      </c>
      <c r="G2036" s="6" t="s">
        <v>85</v>
      </c>
      <c r="H2036" s="8" t="s">
        <v>20</v>
      </c>
      <c r="I2036" s="9">
        <v>24.999999999999996</v>
      </c>
      <c r="J2036" s="10">
        <v>575</v>
      </c>
      <c r="K2036" s="11">
        <v>143749.99999999997</v>
      </c>
      <c r="L2036" s="11">
        <v>50312.499999999985</v>
      </c>
      <c r="M2036" s="12">
        <v>0.35</v>
      </c>
      <c r="N2036" s="14" t="s">
        <v>18</v>
      </c>
    </row>
    <row r="2037" spans="2:14" ht="14.25" customHeight="1" x14ac:dyDescent="0.3">
      <c r="B2037" s="6" t="s">
        <v>30</v>
      </c>
      <c r="C2037" s="6">
        <v>1197831</v>
      </c>
      <c r="D2037" s="7">
        <v>44321</v>
      </c>
      <c r="E2037" s="6" t="s">
        <v>31</v>
      </c>
      <c r="F2037" s="6" t="s">
        <v>84</v>
      </c>
      <c r="G2037" s="6" t="s">
        <v>85</v>
      </c>
      <c r="H2037" s="8" t="s">
        <v>21</v>
      </c>
      <c r="I2037" s="9">
        <v>35</v>
      </c>
      <c r="J2037" s="10">
        <v>500</v>
      </c>
      <c r="K2037" s="11">
        <v>175000</v>
      </c>
      <c r="L2037" s="11">
        <v>78750</v>
      </c>
      <c r="M2037" s="12">
        <v>0.45</v>
      </c>
      <c r="N2037" s="14" t="s">
        <v>18</v>
      </c>
    </row>
    <row r="2038" spans="2:14" ht="14.25" customHeight="1" x14ac:dyDescent="0.3">
      <c r="B2038" s="6" t="s">
        <v>30</v>
      </c>
      <c r="C2038" s="6">
        <v>1197831</v>
      </c>
      <c r="D2038" s="7">
        <v>44321</v>
      </c>
      <c r="E2038" s="6" t="s">
        <v>31</v>
      </c>
      <c r="F2038" s="6" t="s">
        <v>84</v>
      </c>
      <c r="G2038" s="6" t="s">
        <v>85</v>
      </c>
      <c r="H2038" s="8" t="s">
        <v>22</v>
      </c>
      <c r="I2038" s="9">
        <v>50</v>
      </c>
      <c r="J2038" s="10">
        <v>400</v>
      </c>
      <c r="K2038" s="11">
        <v>200000</v>
      </c>
      <c r="L2038" s="11">
        <v>60000</v>
      </c>
      <c r="M2038" s="12">
        <v>0.3</v>
      </c>
      <c r="N2038" s="14" t="s">
        <v>18</v>
      </c>
    </row>
    <row r="2039" spans="2:14" ht="14.25" customHeight="1" x14ac:dyDescent="0.3">
      <c r="B2039" s="6" t="s">
        <v>30</v>
      </c>
      <c r="C2039" s="6">
        <v>1197831</v>
      </c>
      <c r="D2039" s="7">
        <v>44321</v>
      </c>
      <c r="E2039" s="6" t="s">
        <v>31</v>
      </c>
      <c r="F2039" s="6" t="s">
        <v>84</v>
      </c>
      <c r="G2039" s="6" t="s">
        <v>85</v>
      </c>
      <c r="H2039" s="8" t="s">
        <v>23</v>
      </c>
      <c r="I2039" s="9">
        <v>45</v>
      </c>
      <c r="J2039" s="10">
        <v>750</v>
      </c>
      <c r="K2039" s="11">
        <v>337500</v>
      </c>
      <c r="L2039" s="11">
        <v>168750</v>
      </c>
      <c r="M2039" s="12">
        <v>0.5</v>
      </c>
      <c r="N2039" s="14" t="s">
        <v>18</v>
      </c>
    </row>
    <row r="2040" spans="2:14" ht="14.25" customHeight="1" x14ac:dyDescent="0.3">
      <c r="B2040" s="6" t="s">
        <v>30</v>
      </c>
      <c r="C2040" s="6">
        <v>1197831</v>
      </c>
      <c r="D2040" s="7">
        <v>44351</v>
      </c>
      <c r="E2040" s="6" t="s">
        <v>31</v>
      </c>
      <c r="F2040" s="6" t="s">
        <v>84</v>
      </c>
      <c r="G2040" s="6" t="s">
        <v>85</v>
      </c>
      <c r="H2040" s="8" t="s">
        <v>17</v>
      </c>
      <c r="I2040" s="9">
        <v>45</v>
      </c>
      <c r="J2040" s="10">
        <v>750</v>
      </c>
      <c r="K2040" s="11">
        <v>337500</v>
      </c>
      <c r="L2040" s="11">
        <v>118124.99999999999</v>
      </c>
      <c r="M2040" s="12">
        <v>0.35</v>
      </c>
      <c r="N2040" s="14" t="s">
        <v>18</v>
      </c>
    </row>
    <row r="2041" spans="2:14" ht="14.25" customHeight="1" x14ac:dyDescent="0.3">
      <c r="B2041" s="6" t="s">
        <v>30</v>
      </c>
      <c r="C2041" s="6">
        <v>1197831</v>
      </c>
      <c r="D2041" s="7">
        <v>44351</v>
      </c>
      <c r="E2041" s="6" t="s">
        <v>31</v>
      </c>
      <c r="F2041" s="6" t="s">
        <v>84</v>
      </c>
      <c r="G2041" s="6" t="s">
        <v>85</v>
      </c>
      <c r="H2041" s="8" t="s">
        <v>19</v>
      </c>
      <c r="I2041" s="9">
        <v>50</v>
      </c>
      <c r="J2041" s="10">
        <v>750</v>
      </c>
      <c r="K2041" s="11">
        <v>375000</v>
      </c>
      <c r="L2041" s="11">
        <v>131250</v>
      </c>
      <c r="M2041" s="12">
        <v>0.35</v>
      </c>
      <c r="N2041" s="14" t="s">
        <v>18</v>
      </c>
    </row>
    <row r="2042" spans="2:14" ht="14.25" customHeight="1" x14ac:dyDescent="0.3">
      <c r="B2042" s="6" t="s">
        <v>30</v>
      </c>
      <c r="C2042" s="6">
        <v>1197831</v>
      </c>
      <c r="D2042" s="7">
        <v>44351</v>
      </c>
      <c r="E2042" s="6" t="s">
        <v>31</v>
      </c>
      <c r="F2042" s="6" t="s">
        <v>84</v>
      </c>
      <c r="G2042" s="6" t="s">
        <v>85</v>
      </c>
      <c r="H2042" s="8" t="s">
        <v>20</v>
      </c>
      <c r="I2042" s="9">
        <v>50</v>
      </c>
      <c r="J2042" s="10">
        <v>600</v>
      </c>
      <c r="K2042" s="11">
        <v>300000</v>
      </c>
      <c r="L2042" s="11">
        <v>105000</v>
      </c>
      <c r="M2042" s="12">
        <v>0.35</v>
      </c>
      <c r="N2042" s="14" t="s">
        <v>18</v>
      </c>
    </row>
    <row r="2043" spans="2:14" ht="14.25" customHeight="1" x14ac:dyDescent="0.3">
      <c r="B2043" s="6" t="s">
        <v>30</v>
      </c>
      <c r="C2043" s="6">
        <v>1197831</v>
      </c>
      <c r="D2043" s="7">
        <v>44351</v>
      </c>
      <c r="E2043" s="6" t="s">
        <v>31</v>
      </c>
      <c r="F2043" s="6" t="s">
        <v>84</v>
      </c>
      <c r="G2043" s="6" t="s">
        <v>85</v>
      </c>
      <c r="H2043" s="8" t="s">
        <v>21</v>
      </c>
      <c r="I2043" s="9">
        <v>50</v>
      </c>
      <c r="J2043" s="10">
        <v>550</v>
      </c>
      <c r="K2043" s="11">
        <v>275000</v>
      </c>
      <c r="L2043" s="11">
        <v>123750</v>
      </c>
      <c r="M2043" s="12">
        <v>0.45</v>
      </c>
      <c r="N2043" s="14" t="s">
        <v>18</v>
      </c>
    </row>
    <row r="2044" spans="2:14" ht="14.25" customHeight="1" x14ac:dyDescent="0.3">
      <c r="B2044" s="6" t="s">
        <v>30</v>
      </c>
      <c r="C2044" s="6">
        <v>1197831</v>
      </c>
      <c r="D2044" s="7">
        <v>44351</v>
      </c>
      <c r="E2044" s="6" t="s">
        <v>31</v>
      </c>
      <c r="F2044" s="6" t="s">
        <v>84</v>
      </c>
      <c r="G2044" s="6" t="s">
        <v>85</v>
      </c>
      <c r="H2044" s="8" t="s">
        <v>22</v>
      </c>
      <c r="I2044" s="9">
        <v>55.000000000000007</v>
      </c>
      <c r="J2044" s="10">
        <v>450</v>
      </c>
      <c r="K2044" s="11">
        <v>247500.00000000003</v>
      </c>
      <c r="L2044" s="11">
        <v>74250</v>
      </c>
      <c r="M2044" s="12">
        <v>0.3</v>
      </c>
      <c r="N2044" s="14" t="s">
        <v>18</v>
      </c>
    </row>
    <row r="2045" spans="2:14" ht="14.25" customHeight="1" x14ac:dyDescent="0.3">
      <c r="B2045" s="6" t="s">
        <v>30</v>
      </c>
      <c r="C2045" s="6">
        <v>1197831</v>
      </c>
      <c r="D2045" s="7">
        <v>44351</v>
      </c>
      <c r="E2045" s="6" t="s">
        <v>31</v>
      </c>
      <c r="F2045" s="6" t="s">
        <v>84</v>
      </c>
      <c r="G2045" s="6" t="s">
        <v>85</v>
      </c>
      <c r="H2045" s="8" t="s">
        <v>23</v>
      </c>
      <c r="I2045" s="9">
        <v>60.000000000000007</v>
      </c>
      <c r="J2045" s="10">
        <v>825</v>
      </c>
      <c r="K2045" s="11">
        <v>495000.00000000006</v>
      </c>
      <c r="L2045" s="11">
        <v>247500.00000000003</v>
      </c>
      <c r="M2045" s="12">
        <v>0.5</v>
      </c>
      <c r="N2045" s="14" t="s">
        <v>18</v>
      </c>
    </row>
    <row r="2046" spans="2:14" ht="14.25" customHeight="1" x14ac:dyDescent="0.3">
      <c r="B2046" s="6" t="s">
        <v>30</v>
      </c>
      <c r="C2046" s="6">
        <v>1197831</v>
      </c>
      <c r="D2046" s="7">
        <v>44383</v>
      </c>
      <c r="E2046" s="6" t="s">
        <v>31</v>
      </c>
      <c r="F2046" s="6" t="s">
        <v>84</v>
      </c>
      <c r="G2046" s="6" t="s">
        <v>85</v>
      </c>
      <c r="H2046" s="8" t="s">
        <v>17</v>
      </c>
      <c r="I2046" s="9">
        <v>50</v>
      </c>
      <c r="J2046" s="10">
        <v>775</v>
      </c>
      <c r="K2046" s="11">
        <v>387500</v>
      </c>
      <c r="L2046" s="11">
        <v>155000</v>
      </c>
      <c r="M2046" s="12">
        <v>0.39999999999999997</v>
      </c>
      <c r="N2046" s="14" t="s">
        <v>18</v>
      </c>
    </row>
    <row r="2047" spans="2:14" ht="14.25" customHeight="1" x14ac:dyDescent="0.3">
      <c r="B2047" s="6" t="s">
        <v>30</v>
      </c>
      <c r="C2047" s="6">
        <v>1197831</v>
      </c>
      <c r="D2047" s="7">
        <v>44383</v>
      </c>
      <c r="E2047" s="6" t="s">
        <v>31</v>
      </c>
      <c r="F2047" s="6" t="s">
        <v>84</v>
      </c>
      <c r="G2047" s="6" t="s">
        <v>85</v>
      </c>
      <c r="H2047" s="8" t="s">
        <v>19</v>
      </c>
      <c r="I2047" s="9">
        <v>55.000000000000007</v>
      </c>
      <c r="J2047" s="10">
        <v>775</v>
      </c>
      <c r="K2047" s="11">
        <v>426250.00000000006</v>
      </c>
      <c r="L2047" s="11">
        <v>170500</v>
      </c>
      <c r="M2047" s="12">
        <v>0.39999999999999997</v>
      </c>
      <c r="N2047" s="14" t="s">
        <v>18</v>
      </c>
    </row>
    <row r="2048" spans="2:14" ht="14.25" customHeight="1" x14ac:dyDescent="0.3">
      <c r="B2048" s="6" t="s">
        <v>30</v>
      </c>
      <c r="C2048" s="6">
        <v>1197831</v>
      </c>
      <c r="D2048" s="7">
        <v>44383</v>
      </c>
      <c r="E2048" s="6" t="s">
        <v>31</v>
      </c>
      <c r="F2048" s="6" t="s">
        <v>84</v>
      </c>
      <c r="G2048" s="6" t="s">
        <v>85</v>
      </c>
      <c r="H2048" s="8" t="s">
        <v>20</v>
      </c>
      <c r="I2048" s="9">
        <v>50</v>
      </c>
      <c r="J2048" s="10">
        <v>925</v>
      </c>
      <c r="K2048" s="11">
        <v>462500</v>
      </c>
      <c r="L2048" s="11">
        <v>184999.99999999997</v>
      </c>
      <c r="M2048" s="12">
        <v>0.39999999999999997</v>
      </c>
      <c r="N2048" s="14" t="s">
        <v>18</v>
      </c>
    </row>
    <row r="2049" spans="2:14" ht="14.25" customHeight="1" x14ac:dyDescent="0.3">
      <c r="B2049" s="6" t="s">
        <v>30</v>
      </c>
      <c r="C2049" s="6">
        <v>1197831</v>
      </c>
      <c r="D2049" s="7">
        <v>44383</v>
      </c>
      <c r="E2049" s="6" t="s">
        <v>31</v>
      </c>
      <c r="F2049" s="6" t="s">
        <v>84</v>
      </c>
      <c r="G2049" s="6" t="s">
        <v>85</v>
      </c>
      <c r="H2049" s="8" t="s">
        <v>21</v>
      </c>
      <c r="I2049" s="9">
        <v>50</v>
      </c>
      <c r="J2049" s="10">
        <v>525</v>
      </c>
      <c r="K2049" s="11">
        <v>262500</v>
      </c>
      <c r="L2049" s="11">
        <v>131250</v>
      </c>
      <c r="M2049" s="12">
        <v>0.5</v>
      </c>
      <c r="N2049" s="14" t="s">
        <v>18</v>
      </c>
    </row>
    <row r="2050" spans="2:14" ht="14.25" customHeight="1" x14ac:dyDescent="0.3">
      <c r="B2050" s="6" t="s">
        <v>30</v>
      </c>
      <c r="C2050" s="6">
        <v>1197831</v>
      </c>
      <c r="D2050" s="7">
        <v>44383</v>
      </c>
      <c r="E2050" s="6" t="s">
        <v>31</v>
      </c>
      <c r="F2050" s="6" t="s">
        <v>84</v>
      </c>
      <c r="G2050" s="6" t="s">
        <v>85</v>
      </c>
      <c r="H2050" s="8" t="s">
        <v>22</v>
      </c>
      <c r="I2050" s="9">
        <v>55.000000000000007</v>
      </c>
      <c r="J2050" s="10">
        <v>525</v>
      </c>
      <c r="K2050" s="11">
        <v>288750.00000000006</v>
      </c>
      <c r="L2050" s="11">
        <v>101062.50000000001</v>
      </c>
      <c r="M2050" s="12">
        <v>0.35</v>
      </c>
      <c r="N2050" s="14" t="s">
        <v>18</v>
      </c>
    </row>
    <row r="2051" spans="2:14" ht="14.25" customHeight="1" x14ac:dyDescent="0.3">
      <c r="B2051" s="6" t="s">
        <v>14</v>
      </c>
      <c r="C2051" s="6">
        <v>1197831</v>
      </c>
      <c r="D2051" s="7">
        <v>44383</v>
      </c>
      <c r="E2051" s="6" t="s">
        <v>31</v>
      </c>
      <c r="F2051" s="6" t="s">
        <v>84</v>
      </c>
      <c r="G2051" s="6" t="s">
        <v>85</v>
      </c>
      <c r="H2051" s="8" t="s">
        <v>23</v>
      </c>
      <c r="I2051" s="9">
        <v>65</v>
      </c>
      <c r="J2051" s="10">
        <v>800</v>
      </c>
      <c r="K2051" s="11">
        <v>520000</v>
      </c>
      <c r="L2051" s="11">
        <v>286000</v>
      </c>
      <c r="M2051" s="12">
        <v>0.55000000000000004</v>
      </c>
      <c r="N2051" s="14" t="s">
        <v>18</v>
      </c>
    </row>
    <row r="2052" spans="2:14" ht="14.25" customHeight="1" x14ac:dyDescent="0.3">
      <c r="B2052" s="6" t="s">
        <v>14</v>
      </c>
      <c r="C2052" s="6">
        <v>1197831</v>
      </c>
      <c r="D2052" s="7">
        <v>44416</v>
      </c>
      <c r="E2052" s="6" t="s">
        <v>31</v>
      </c>
      <c r="F2052" s="6" t="s">
        <v>84</v>
      </c>
      <c r="G2052" s="6" t="s">
        <v>85</v>
      </c>
      <c r="H2052" s="8" t="s">
        <v>17</v>
      </c>
      <c r="I2052" s="9">
        <v>50</v>
      </c>
      <c r="J2052" s="10">
        <v>750</v>
      </c>
      <c r="K2052" s="11">
        <v>375000</v>
      </c>
      <c r="L2052" s="11">
        <v>150000</v>
      </c>
      <c r="M2052" s="12">
        <v>0.39999999999999997</v>
      </c>
      <c r="N2052" s="14" t="s">
        <v>18</v>
      </c>
    </row>
    <row r="2053" spans="2:14" ht="14.25" customHeight="1" x14ac:dyDescent="0.3">
      <c r="B2053" s="6" t="s">
        <v>14</v>
      </c>
      <c r="C2053" s="6">
        <v>1197831</v>
      </c>
      <c r="D2053" s="7">
        <v>44416</v>
      </c>
      <c r="E2053" s="6" t="s">
        <v>31</v>
      </c>
      <c r="F2053" s="6" t="s">
        <v>84</v>
      </c>
      <c r="G2053" s="6" t="s">
        <v>85</v>
      </c>
      <c r="H2053" s="8" t="s">
        <v>19</v>
      </c>
      <c r="I2053" s="9">
        <v>55.000000000000007</v>
      </c>
      <c r="J2053" s="10">
        <v>750</v>
      </c>
      <c r="K2053" s="11">
        <v>412500.00000000006</v>
      </c>
      <c r="L2053" s="11">
        <v>165000</v>
      </c>
      <c r="M2053" s="12">
        <v>0.39999999999999997</v>
      </c>
      <c r="N2053" s="14" t="s">
        <v>18</v>
      </c>
    </row>
    <row r="2054" spans="2:14" ht="14.25" customHeight="1" x14ac:dyDescent="0.3">
      <c r="B2054" s="6" t="s">
        <v>14</v>
      </c>
      <c r="C2054" s="6">
        <v>1197831</v>
      </c>
      <c r="D2054" s="7">
        <v>44416</v>
      </c>
      <c r="E2054" s="6" t="s">
        <v>31</v>
      </c>
      <c r="F2054" s="6" t="s">
        <v>84</v>
      </c>
      <c r="G2054" s="6" t="s">
        <v>85</v>
      </c>
      <c r="H2054" s="8" t="s">
        <v>20</v>
      </c>
      <c r="I2054" s="9">
        <v>50</v>
      </c>
      <c r="J2054" s="10">
        <v>925</v>
      </c>
      <c r="K2054" s="11">
        <v>462500</v>
      </c>
      <c r="L2054" s="11">
        <v>184999.99999999997</v>
      </c>
      <c r="M2054" s="12">
        <v>0.39999999999999997</v>
      </c>
      <c r="N2054" s="14" t="s">
        <v>18</v>
      </c>
    </row>
    <row r="2055" spans="2:14" ht="14.25" customHeight="1" x14ac:dyDescent="0.3">
      <c r="B2055" s="6" t="s">
        <v>14</v>
      </c>
      <c r="C2055" s="6">
        <v>1197831</v>
      </c>
      <c r="D2055" s="7">
        <v>44416</v>
      </c>
      <c r="E2055" s="6" t="s">
        <v>31</v>
      </c>
      <c r="F2055" s="6" t="s">
        <v>84</v>
      </c>
      <c r="G2055" s="6" t="s">
        <v>85</v>
      </c>
      <c r="H2055" s="8" t="s">
        <v>21</v>
      </c>
      <c r="I2055" s="9">
        <v>50</v>
      </c>
      <c r="J2055" s="10">
        <v>475</v>
      </c>
      <c r="K2055" s="11">
        <v>237500</v>
      </c>
      <c r="L2055" s="11">
        <v>118750</v>
      </c>
      <c r="M2055" s="12">
        <v>0.5</v>
      </c>
      <c r="N2055" s="14" t="s">
        <v>18</v>
      </c>
    </row>
    <row r="2056" spans="2:14" ht="14.25" customHeight="1" x14ac:dyDescent="0.3">
      <c r="B2056" s="6" t="s">
        <v>26</v>
      </c>
      <c r="C2056" s="6">
        <v>1197831</v>
      </c>
      <c r="D2056" s="7">
        <v>44416</v>
      </c>
      <c r="E2056" s="6" t="s">
        <v>31</v>
      </c>
      <c r="F2056" s="6" t="s">
        <v>84</v>
      </c>
      <c r="G2056" s="6" t="s">
        <v>85</v>
      </c>
      <c r="H2056" s="8" t="s">
        <v>22</v>
      </c>
      <c r="I2056" s="9">
        <v>55.000000000000007</v>
      </c>
      <c r="J2056" s="10">
        <v>475</v>
      </c>
      <c r="K2056" s="11">
        <v>261250.00000000003</v>
      </c>
      <c r="L2056" s="11">
        <v>91437.5</v>
      </c>
      <c r="M2056" s="12">
        <v>0.35</v>
      </c>
      <c r="N2056" s="14" t="s">
        <v>18</v>
      </c>
    </row>
    <row r="2057" spans="2:14" ht="14.25" customHeight="1" x14ac:dyDescent="0.3">
      <c r="B2057" s="6" t="s">
        <v>26</v>
      </c>
      <c r="C2057" s="6">
        <v>1197831</v>
      </c>
      <c r="D2057" s="7">
        <v>44416</v>
      </c>
      <c r="E2057" s="6" t="s">
        <v>31</v>
      </c>
      <c r="F2057" s="6" t="s">
        <v>84</v>
      </c>
      <c r="G2057" s="6" t="s">
        <v>85</v>
      </c>
      <c r="H2057" s="8" t="s">
        <v>23</v>
      </c>
      <c r="I2057" s="9">
        <v>60</v>
      </c>
      <c r="J2057" s="10">
        <v>725</v>
      </c>
      <c r="K2057" s="11">
        <v>435000</v>
      </c>
      <c r="L2057" s="11">
        <v>239250.00000000003</v>
      </c>
      <c r="M2057" s="12">
        <v>0.55000000000000004</v>
      </c>
      <c r="N2057" s="14" t="s">
        <v>18</v>
      </c>
    </row>
    <row r="2058" spans="2:14" ht="14.25" customHeight="1" x14ac:dyDescent="0.3">
      <c r="B2058" s="6" t="s">
        <v>26</v>
      </c>
      <c r="C2058" s="6">
        <v>1197831</v>
      </c>
      <c r="D2058" s="7">
        <v>44444</v>
      </c>
      <c r="E2058" s="6" t="s">
        <v>31</v>
      </c>
      <c r="F2058" s="6" t="s">
        <v>84</v>
      </c>
      <c r="G2058" s="6" t="s">
        <v>85</v>
      </c>
      <c r="H2058" s="8" t="s">
        <v>17</v>
      </c>
      <c r="I2058" s="9">
        <v>55.000000000000007</v>
      </c>
      <c r="J2058" s="10">
        <v>675</v>
      </c>
      <c r="K2058" s="11">
        <v>371250.00000000006</v>
      </c>
      <c r="L2058" s="11">
        <v>148500</v>
      </c>
      <c r="M2058" s="12">
        <v>0.39999999999999997</v>
      </c>
      <c r="N2058" s="14" t="s">
        <v>18</v>
      </c>
    </row>
    <row r="2059" spans="2:14" ht="14.25" customHeight="1" x14ac:dyDescent="0.3">
      <c r="B2059" s="6" t="s">
        <v>26</v>
      </c>
      <c r="C2059" s="6">
        <v>1197831</v>
      </c>
      <c r="D2059" s="7">
        <v>44444</v>
      </c>
      <c r="E2059" s="6" t="s">
        <v>31</v>
      </c>
      <c r="F2059" s="6" t="s">
        <v>84</v>
      </c>
      <c r="G2059" s="6" t="s">
        <v>85</v>
      </c>
      <c r="H2059" s="8" t="s">
        <v>19</v>
      </c>
      <c r="I2059" s="9">
        <v>55.000000000000007</v>
      </c>
      <c r="J2059" s="10">
        <v>625</v>
      </c>
      <c r="K2059" s="11">
        <v>343750.00000000006</v>
      </c>
      <c r="L2059" s="11">
        <v>137500</v>
      </c>
      <c r="M2059" s="12">
        <v>0.39999999999999997</v>
      </c>
      <c r="N2059" s="14" t="s">
        <v>18</v>
      </c>
    </row>
    <row r="2060" spans="2:14" ht="14.25" customHeight="1" x14ac:dyDescent="0.3">
      <c r="B2060" s="6" t="s">
        <v>26</v>
      </c>
      <c r="C2060" s="6">
        <v>1197831</v>
      </c>
      <c r="D2060" s="7">
        <v>44444</v>
      </c>
      <c r="E2060" s="6" t="s">
        <v>31</v>
      </c>
      <c r="F2060" s="6" t="s">
        <v>84</v>
      </c>
      <c r="G2060" s="6" t="s">
        <v>85</v>
      </c>
      <c r="H2060" s="8" t="s">
        <v>20</v>
      </c>
      <c r="I2060" s="9">
        <v>60</v>
      </c>
      <c r="J2060" s="10">
        <v>675</v>
      </c>
      <c r="K2060" s="11">
        <v>405000</v>
      </c>
      <c r="L2060" s="11">
        <v>162000</v>
      </c>
      <c r="M2060" s="12">
        <v>0.39999999999999997</v>
      </c>
      <c r="N2060" s="14" t="s">
        <v>18</v>
      </c>
    </row>
    <row r="2061" spans="2:14" ht="14.25" customHeight="1" x14ac:dyDescent="0.3">
      <c r="B2061" s="6" t="s">
        <v>26</v>
      </c>
      <c r="C2061" s="6">
        <v>1197831</v>
      </c>
      <c r="D2061" s="7">
        <v>44444</v>
      </c>
      <c r="E2061" s="6" t="s">
        <v>31</v>
      </c>
      <c r="F2061" s="6" t="s">
        <v>84</v>
      </c>
      <c r="G2061" s="6" t="s">
        <v>85</v>
      </c>
      <c r="H2061" s="8" t="s">
        <v>21</v>
      </c>
      <c r="I2061" s="9">
        <v>60</v>
      </c>
      <c r="J2061" s="10">
        <v>400</v>
      </c>
      <c r="K2061" s="11">
        <v>240000</v>
      </c>
      <c r="L2061" s="11">
        <v>120000</v>
      </c>
      <c r="M2061" s="12">
        <v>0.5</v>
      </c>
      <c r="N2061" s="14" t="s">
        <v>18</v>
      </c>
    </row>
    <row r="2062" spans="2:14" ht="14.25" customHeight="1" x14ac:dyDescent="0.3">
      <c r="B2062" s="6" t="s">
        <v>26</v>
      </c>
      <c r="C2062" s="6">
        <v>1197831</v>
      </c>
      <c r="D2062" s="7">
        <v>44444</v>
      </c>
      <c r="E2062" s="6" t="s">
        <v>31</v>
      </c>
      <c r="F2062" s="6" t="s">
        <v>84</v>
      </c>
      <c r="G2062" s="6" t="s">
        <v>85</v>
      </c>
      <c r="H2062" s="8" t="s">
        <v>22</v>
      </c>
      <c r="I2062" s="9">
        <v>55.000000000000007</v>
      </c>
      <c r="J2062" s="10">
        <v>400</v>
      </c>
      <c r="K2062" s="11">
        <v>220000.00000000003</v>
      </c>
      <c r="L2062" s="11">
        <v>77000</v>
      </c>
      <c r="M2062" s="12">
        <v>0.35</v>
      </c>
      <c r="N2062" s="14" t="s">
        <v>18</v>
      </c>
    </row>
    <row r="2063" spans="2:14" ht="14.25" customHeight="1" x14ac:dyDescent="0.3">
      <c r="B2063" s="6" t="s">
        <v>26</v>
      </c>
      <c r="C2063" s="6">
        <v>1197831</v>
      </c>
      <c r="D2063" s="7">
        <v>44444</v>
      </c>
      <c r="E2063" s="6" t="s">
        <v>31</v>
      </c>
      <c r="F2063" s="6" t="s">
        <v>84</v>
      </c>
      <c r="G2063" s="6" t="s">
        <v>85</v>
      </c>
      <c r="H2063" s="8" t="s">
        <v>23</v>
      </c>
      <c r="I2063" s="9">
        <v>50</v>
      </c>
      <c r="J2063" s="10">
        <v>625</v>
      </c>
      <c r="K2063" s="11">
        <v>312500</v>
      </c>
      <c r="L2063" s="11">
        <v>171875</v>
      </c>
      <c r="M2063" s="12">
        <v>0.55000000000000004</v>
      </c>
      <c r="N2063" s="14" t="s">
        <v>18</v>
      </c>
    </row>
    <row r="2064" spans="2:14" ht="14.25" customHeight="1" x14ac:dyDescent="0.3">
      <c r="B2064" s="6" t="s">
        <v>26</v>
      </c>
      <c r="C2064" s="6">
        <v>1197831</v>
      </c>
      <c r="D2064" s="7">
        <v>44473</v>
      </c>
      <c r="E2064" s="6" t="s">
        <v>31</v>
      </c>
      <c r="F2064" s="6" t="s">
        <v>84</v>
      </c>
      <c r="G2064" s="6" t="s">
        <v>85</v>
      </c>
      <c r="H2064" s="8" t="s">
        <v>17</v>
      </c>
      <c r="I2064" s="9">
        <v>40</v>
      </c>
      <c r="J2064" s="10">
        <v>575</v>
      </c>
      <c r="K2064" s="11">
        <v>230000</v>
      </c>
      <c r="L2064" s="11">
        <v>91999.999999999985</v>
      </c>
      <c r="M2064" s="12">
        <v>0.39999999999999997</v>
      </c>
      <c r="N2064" s="14" t="s">
        <v>18</v>
      </c>
    </row>
    <row r="2065" spans="2:14" ht="14.25" customHeight="1" x14ac:dyDescent="0.3">
      <c r="B2065" s="6" t="s">
        <v>26</v>
      </c>
      <c r="C2065" s="6">
        <v>1197831</v>
      </c>
      <c r="D2065" s="7">
        <v>44473</v>
      </c>
      <c r="E2065" s="6" t="s">
        <v>31</v>
      </c>
      <c r="F2065" s="6" t="s">
        <v>84</v>
      </c>
      <c r="G2065" s="6" t="s">
        <v>85</v>
      </c>
      <c r="H2065" s="8" t="s">
        <v>19</v>
      </c>
      <c r="I2065" s="9">
        <v>40</v>
      </c>
      <c r="J2065" s="10">
        <v>575</v>
      </c>
      <c r="K2065" s="11">
        <v>230000</v>
      </c>
      <c r="L2065" s="11">
        <v>91999.999999999985</v>
      </c>
      <c r="M2065" s="12">
        <v>0.39999999999999997</v>
      </c>
      <c r="N2065" s="14" t="s">
        <v>18</v>
      </c>
    </row>
    <row r="2066" spans="2:14" ht="14.25" customHeight="1" x14ac:dyDescent="0.3">
      <c r="B2066" s="6" t="s">
        <v>26</v>
      </c>
      <c r="C2066" s="6">
        <v>1197831</v>
      </c>
      <c r="D2066" s="7">
        <v>44473</v>
      </c>
      <c r="E2066" s="6" t="s">
        <v>31</v>
      </c>
      <c r="F2066" s="6" t="s">
        <v>84</v>
      </c>
      <c r="G2066" s="6" t="s">
        <v>85</v>
      </c>
      <c r="H2066" s="8" t="s">
        <v>20</v>
      </c>
      <c r="I2066" s="9">
        <v>45</v>
      </c>
      <c r="J2066" s="10">
        <v>525</v>
      </c>
      <c r="K2066" s="11">
        <v>236250</v>
      </c>
      <c r="L2066" s="11">
        <v>94499.999999999985</v>
      </c>
      <c r="M2066" s="12">
        <v>0.39999999999999997</v>
      </c>
      <c r="N2066" s="14" t="s">
        <v>18</v>
      </c>
    </row>
    <row r="2067" spans="2:14" ht="14.25" customHeight="1" x14ac:dyDescent="0.3">
      <c r="B2067" s="6" t="s">
        <v>26</v>
      </c>
      <c r="C2067" s="6">
        <v>1197831</v>
      </c>
      <c r="D2067" s="7">
        <v>44473</v>
      </c>
      <c r="E2067" s="6" t="s">
        <v>31</v>
      </c>
      <c r="F2067" s="6" t="s">
        <v>84</v>
      </c>
      <c r="G2067" s="6" t="s">
        <v>85</v>
      </c>
      <c r="H2067" s="8" t="s">
        <v>21</v>
      </c>
      <c r="I2067" s="9">
        <v>45</v>
      </c>
      <c r="J2067" s="10">
        <v>375</v>
      </c>
      <c r="K2067" s="11">
        <v>168750</v>
      </c>
      <c r="L2067" s="11">
        <v>84375</v>
      </c>
      <c r="M2067" s="12">
        <v>0.5</v>
      </c>
      <c r="N2067" s="14" t="s">
        <v>18</v>
      </c>
    </row>
    <row r="2068" spans="2:14" ht="14.25" customHeight="1" x14ac:dyDescent="0.3">
      <c r="B2068" s="6" t="s">
        <v>26</v>
      </c>
      <c r="C2068" s="6">
        <v>1197831</v>
      </c>
      <c r="D2068" s="7">
        <v>44473</v>
      </c>
      <c r="E2068" s="6" t="s">
        <v>31</v>
      </c>
      <c r="F2068" s="6" t="s">
        <v>84</v>
      </c>
      <c r="G2068" s="6" t="s">
        <v>85</v>
      </c>
      <c r="H2068" s="8" t="s">
        <v>22</v>
      </c>
      <c r="I2068" s="9">
        <v>35</v>
      </c>
      <c r="J2068" s="10">
        <v>350</v>
      </c>
      <c r="K2068" s="11">
        <v>122500</v>
      </c>
      <c r="L2068" s="11">
        <v>42875</v>
      </c>
      <c r="M2068" s="12">
        <v>0.35</v>
      </c>
      <c r="N2068" s="14" t="s">
        <v>18</v>
      </c>
    </row>
    <row r="2069" spans="2:14" ht="14.25" customHeight="1" x14ac:dyDescent="0.3">
      <c r="B2069" s="6" t="s">
        <v>26</v>
      </c>
      <c r="C2069" s="6">
        <v>1197831</v>
      </c>
      <c r="D2069" s="7">
        <v>44473</v>
      </c>
      <c r="E2069" s="6" t="s">
        <v>31</v>
      </c>
      <c r="F2069" s="6" t="s">
        <v>84</v>
      </c>
      <c r="G2069" s="6" t="s">
        <v>85</v>
      </c>
      <c r="H2069" s="8" t="s">
        <v>23</v>
      </c>
      <c r="I2069" s="9">
        <v>45</v>
      </c>
      <c r="J2069" s="10">
        <v>525</v>
      </c>
      <c r="K2069" s="11">
        <v>236250</v>
      </c>
      <c r="L2069" s="11">
        <v>129937.50000000001</v>
      </c>
      <c r="M2069" s="12">
        <v>0.55000000000000004</v>
      </c>
      <c r="N2069" s="14" t="s">
        <v>18</v>
      </c>
    </row>
    <row r="2070" spans="2:14" ht="14.25" customHeight="1" x14ac:dyDescent="0.3">
      <c r="B2070" s="6" t="s">
        <v>26</v>
      </c>
      <c r="C2070" s="6">
        <v>1197831</v>
      </c>
      <c r="D2070" s="7">
        <v>44505</v>
      </c>
      <c r="E2070" s="6" t="s">
        <v>31</v>
      </c>
      <c r="F2070" s="6" t="s">
        <v>84</v>
      </c>
      <c r="G2070" s="6" t="s">
        <v>85</v>
      </c>
      <c r="H2070" s="8" t="s">
        <v>17</v>
      </c>
      <c r="I2070" s="9">
        <v>35</v>
      </c>
      <c r="J2070" s="10">
        <v>675</v>
      </c>
      <c r="K2070" s="11">
        <v>236250</v>
      </c>
      <c r="L2070" s="11">
        <v>94499.999999999985</v>
      </c>
      <c r="M2070" s="12">
        <v>0.39999999999999997</v>
      </c>
      <c r="N2070" s="14" t="s">
        <v>18</v>
      </c>
    </row>
    <row r="2071" spans="2:14" ht="14.25" customHeight="1" x14ac:dyDescent="0.3">
      <c r="B2071" s="6" t="s">
        <v>26</v>
      </c>
      <c r="C2071" s="6">
        <v>1197831</v>
      </c>
      <c r="D2071" s="7">
        <v>44505</v>
      </c>
      <c r="E2071" s="6" t="s">
        <v>31</v>
      </c>
      <c r="F2071" s="6" t="s">
        <v>84</v>
      </c>
      <c r="G2071" s="6" t="s">
        <v>85</v>
      </c>
      <c r="H2071" s="8" t="s">
        <v>19</v>
      </c>
      <c r="I2071" s="9">
        <v>35</v>
      </c>
      <c r="J2071" s="10">
        <v>675</v>
      </c>
      <c r="K2071" s="11">
        <v>236250</v>
      </c>
      <c r="L2071" s="11">
        <v>94499.999999999985</v>
      </c>
      <c r="M2071" s="12">
        <v>0.39999999999999997</v>
      </c>
      <c r="N2071" s="14" t="s">
        <v>18</v>
      </c>
    </row>
    <row r="2072" spans="2:14" ht="14.25" customHeight="1" x14ac:dyDescent="0.3">
      <c r="B2072" s="6" t="s">
        <v>26</v>
      </c>
      <c r="C2072" s="6">
        <v>1197831</v>
      </c>
      <c r="D2072" s="7">
        <v>44505</v>
      </c>
      <c r="E2072" s="6" t="s">
        <v>31</v>
      </c>
      <c r="F2072" s="6" t="s">
        <v>84</v>
      </c>
      <c r="G2072" s="6" t="s">
        <v>85</v>
      </c>
      <c r="H2072" s="8" t="s">
        <v>20</v>
      </c>
      <c r="I2072" s="9">
        <v>60</v>
      </c>
      <c r="J2072" s="10">
        <v>600</v>
      </c>
      <c r="K2072" s="11">
        <v>360000</v>
      </c>
      <c r="L2072" s="11">
        <v>144000</v>
      </c>
      <c r="M2072" s="12">
        <v>0.39999999999999997</v>
      </c>
      <c r="N2072" s="14" t="s">
        <v>18</v>
      </c>
    </row>
    <row r="2073" spans="2:14" ht="14.25" customHeight="1" x14ac:dyDescent="0.3">
      <c r="B2073" s="6" t="s">
        <v>26</v>
      </c>
      <c r="C2073" s="6">
        <v>1197831</v>
      </c>
      <c r="D2073" s="7">
        <v>44505</v>
      </c>
      <c r="E2073" s="6" t="s">
        <v>31</v>
      </c>
      <c r="F2073" s="6" t="s">
        <v>84</v>
      </c>
      <c r="G2073" s="6" t="s">
        <v>85</v>
      </c>
      <c r="H2073" s="8" t="s">
        <v>21</v>
      </c>
      <c r="I2073" s="9">
        <v>60</v>
      </c>
      <c r="J2073" s="10">
        <v>450</v>
      </c>
      <c r="K2073" s="11">
        <v>270000</v>
      </c>
      <c r="L2073" s="11">
        <v>135000</v>
      </c>
      <c r="M2073" s="12">
        <v>0.5</v>
      </c>
      <c r="N2073" s="14" t="s">
        <v>18</v>
      </c>
    </row>
    <row r="2074" spans="2:14" ht="14.25" customHeight="1" x14ac:dyDescent="0.3">
      <c r="B2074" s="6" t="s">
        <v>26</v>
      </c>
      <c r="C2074" s="6">
        <v>1197831</v>
      </c>
      <c r="D2074" s="7">
        <v>44505</v>
      </c>
      <c r="E2074" s="6" t="s">
        <v>31</v>
      </c>
      <c r="F2074" s="6" t="s">
        <v>84</v>
      </c>
      <c r="G2074" s="6" t="s">
        <v>85</v>
      </c>
      <c r="H2074" s="8" t="s">
        <v>22</v>
      </c>
      <c r="I2074" s="9">
        <v>54.999999999999993</v>
      </c>
      <c r="J2074" s="10">
        <v>425</v>
      </c>
      <c r="K2074" s="11">
        <v>233749.99999999997</v>
      </c>
      <c r="L2074" s="11">
        <v>81812.499999999985</v>
      </c>
      <c r="M2074" s="12">
        <v>0.35</v>
      </c>
      <c r="N2074" s="14" t="s">
        <v>18</v>
      </c>
    </row>
    <row r="2075" spans="2:14" ht="14.25" customHeight="1" x14ac:dyDescent="0.3">
      <c r="B2075" s="6" t="s">
        <v>26</v>
      </c>
      <c r="C2075" s="6">
        <v>1197831</v>
      </c>
      <c r="D2075" s="7">
        <v>44505</v>
      </c>
      <c r="E2075" s="6" t="s">
        <v>31</v>
      </c>
      <c r="F2075" s="6" t="s">
        <v>84</v>
      </c>
      <c r="G2075" s="6" t="s">
        <v>85</v>
      </c>
      <c r="H2075" s="8" t="s">
        <v>23</v>
      </c>
      <c r="I2075" s="9">
        <v>65</v>
      </c>
      <c r="J2075" s="10">
        <v>625</v>
      </c>
      <c r="K2075" s="11">
        <v>406250</v>
      </c>
      <c r="L2075" s="11">
        <v>223437.50000000003</v>
      </c>
      <c r="M2075" s="12">
        <v>0.55000000000000004</v>
      </c>
      <c r="N2075" s="14" t="s">
        <v>18</v>
      </c>
    </row>
    <row r="2076" spans="2:14" ht="14.25" customHeight="1" x14ac:dyDescent="0.3">
      <c r="B2076" s="6" t="s">
        <v>14</v>
      </c>
      <c r="C2076" s="6">
        <v>1197831</v>
      </c>
      <c r="D2076" s="7">
        <v>44534</v>
      </c>
      <c r="E2076" s="6" t="s">
        <v>31</v>
      </c>
      <c r="F2076" s="6" t="s">
        <v>84</v>
      </c>
      <c r="G2076" s="6" t="s">
        <v>85</v>
      </c>
      <c r="H2076" s="8" t="s">
        <v>17</v>
      </c>
      <c r="I2076" s="9">
        <v>54.999999999999993</v>
      </c>
      <c r="J2076" s="10">
        <v>775</v>
      </c>
      <c r="K2076" s="11">
        <v>426249.99999999994</v>
      </c>
      <c r="L2076" s="11">
        <v>170499.99999999997</v>
      </c>
      <c r="M2076" s="12">
        <v>0.39999999999999997</v>
      </c>
      <c r="N2076" s="14" t="s">
        <v>18</v>
      </c>
    </row>
    <row r="2077" spans="2:14" ht="14.25" customHeight="1" x14ac:dyDescent="0.3">
      <c r="B2077" s="6" t="s">
        <v>14</v>
      </c>
      <c r="C2077" s="6">
        <v>1197831</v>
      </c>
      <c r="D2077" s="7">
        <v>44534</v>
      </c>
      <c r="E2077" s="6" t="s">
        <v>31</v>
      </c>
      <c r="F2077" s="6" t="s">
        <v>84</v>
      </c>
      <c r="G2077" s="6" t="s">
        <v>85</v>
      </c>
      <c r="H2077" s="8" t="s">
        <v>19</v>
      </c>
      <c r="I2077" s="9">
        <v>54.999999999999993</v>
      </c>
      <c r="J2077" s="10">
        <v>775</v>
      </c>
      <c r="K2077" s="11">
        <v>426249.99999999994</v>
      </c>
      <c r="L2077" s="11">
        <v>170499.99999999997</v>
      </c>
      <c r="M2077" s="12">
        <v>0.39999999999999997</v>
      </c>
      <c r="N2077" s="14" t="s">
        <v>18</v>
      </c>
    </row>
    <row r="2078" spans="2:14" ht="14.25" customHeight="1" x14ac:dyDescent="0.3">
      <c r="B2078" s="6" t="s">
        <v>14</v>
      </c>
      <c r="C2078" s="6">
        <v>1197831</v>
      </c>
      <c r="D2078" s="7">
        <v>44534</v>
      </c>
      <c r="E2078" s="6" t="s">
        <v>31</v>
      </c>
      <c r="F2078" s="6" t="s">
        <v>84</v>
      </c>
      <c r="G2078" s="6" t="s">
        <v>85</v>
      </c>
      <c r="H2078" s="8" t="s">
        <v>20</v>
      </c>
      <c r="I2078" s="9">
        <v>60</v>
      </c>
      <c r="J2078" s="10">
        <v>675</v>
      </c>
      <c r="K2078" s="11">
        <v>405000</v>
      </c>
      <c r="L2078" s="11">
        <v>162000</v>
      </c>
      <c r="M2078" s="12">
        <v>0.39999999999999997</v>
      </c>
      <c r="N2078" s="14" t="s">
        <v>18</v>
      </c>
    </row>
    <row r="2079" spans="2:14" ht="14.25" customHeight="1" x14ac:dyDescent="0.3">
      <c r="B2079" s="6" t="s">
        <v>14</v>
      </c>
      <c r="C2079" s="6">
        <v>1197831</v>
      </c>
      <c r="D2079" s="7">
        <v>44534</v>
      </c>
      <c r="E2079" s="6" t="s">
        <v>31</v>
      </c>
      <c r="F2079" s="6" t="s">
        <v>84</v>
      </c>
      <c r="G2079" s="6" t="s">
        <v>85</v>
      </c>
      <c r="H2079" s="8" t="s">
        <v>21</v>
      </c>
      <c r="I2079" s="9">
        <v>60</v>
      </c>
      <c r="J2079" s="10">
        <v>525</v>
      </c>
      <c r="K2079" s="11">
        <v>315000</v>
      </c>
      <c r="L2079" s="11">
        <v>157500</v>
      </c>
      <c r="M2079" s="12">
        <v>0.5</v>
      </c>
      <c r="N2079" s="14" t="s">
        <v>18</v>
      </c>
    </row>
    <row r="2080" spans="2:14" ht="14.25" customHeight="1" x14ac:dyDescent="0.3">
      <c r="B2080" s="6" t="s">
        <v>14</v>
      </c>
      <c r="C2080" s="6">
        <v>1197831</v>
      </c>
      <c r="D2080" s="7">
        <v>44534</v>
      </c>
      <c r="E2080" s="6" t="s">
        <v>31</v>
      </c>
      <c r="F2080" s="6" t="s">
        <v>84</v>
      </c>
      <c r="G2080" s="6" t="s">
        <v>85</v>
      </c>
      <c r="H2080" s="8" t="s">
        <v>22</v>
      </c>
      <c r="I2080" s="9">
        <v>54.999999999999993</v>
      </c>
      <c r="J2080" s="10">
        <v>475</v>
      </c>
      <c r="K2080" s="11">
        <v>261249.99999999997</v>
      </c>
      <c r="L2080" s="11">
        <v>91437.499999999985</v>
      </c>
      <c r="M2080" s="12">
        <v>0.35</v>
      </c>
      <c r="N2080" s="14" t="s">
        <v>18</v>
      </c>
    </row>
    <row r="2081" spans="2:14" ht="14.25" customHeight="1" x14ac:dyDescent="0.3">
      <c r="B2081" s="6" t="s">
        <v>14</v>
      </c>
      <c r="C2081" s="6">
        <v>1197831</v>
      </c>
      <c r="D2081" s="7">
        <v>44534</v>
      </c>
      <c r="E2081" s="6" t="s">
        <v>31</v>
      </c>
      <c r="F2081" s="6" t="s">
        <v>84</v>
      </c>
      <c r="G2081" s="6" t="s">
        <v>85</v>
      </c>
      <c r="H2081" s="8" t="s">
        <v>23</v>
      </c>
      <c r="I2081" s="9">
        <v>65</v>
      </c>
      <c r="J2081" s="10">
        <v>725</v>
      </c>
      <c r="K2081" s="11">
        <v>471250</v>
      </c>
      <c r="L2081" s="11">
        <v>259187.50000000003</v>
      </c>
      <c r="M2081" s="12">
        <v>0.55000000000000004</v>
      </c>
      <c r="N2081" s="14" t="s">
        <v>18</v>
      </c>
    </row>
    <row r="2082" spans="2:14" ht="14.25" customHeight="1" x14ac:dyDescent="0.3">
      <c r="B2082" s="6" t="s">
        <v>14</v>
      </c>
      <c r="C2082" s="6">
        <v>1128299</v>
      </c>
      <c r="D2082" s="7">
        <v>44219</v>
      </c>
      <c r="E2082" s="6" t="s">
        <v>31</v>
      </c>
      <c r="F2082" s="6" t="s">
        <v>84</v>
      </c>
      <c r="G2082" s="6" t="s">
        <v>85</v>
      </c>
      <c r="H2082" s="8" t="s">
        <v>17</v>
      </c>
      <c r="I2082" s="9">
        <v>29.999999999999993</v>
      </c>
      <c r="J2082" s="10">
        <v>425</v>
      </c>
      <c r="K2082" s="11">
        <v>127499.99999999997</v>
      </c>
      <c r="L2082" s="11">
        <v>44624.999999999985</v>
      </c>
      <c r="M2082" s="12">
        <v>0.35</v>
      </c>
      <c r="N2082" s="14" t="s">
        <v>18</v>
      </c>
    </row>
    <row r="2083" spans="2:14" ht="14.25" customHeight="1" x14ac:dyDescent="0.3">
      <c r="B2083" s="6" t="s">
        <v>14</v>
      </c>
      <c r="C2083" s="6">
        <v>1128299</v>
      </c>
      <c r="D2083" s="7">
        <v>44219</v>
      </c>
      <c r="E2083" s="6" t="s">
        <v>31</v>
      </c>
      <c r="F2083" s="6" t="s">
        <v>84</v>
      </c>
      <c r="G2083" s="6" t="s">
        <v>85</v>
      </c>
      <c r="H2083" s="8" t="s">
        <v>19</v>
      </c>
      <c r="I2083" s="9">
        <v>40</v>
      </c>
      <c r="J2083" s="10">
        <v>425</v>
      </c>
      <c r="K2083" s="11">
        <v>170000</v>
      </c>
      <c r="L2083" s="11">
        <v>68000</v>
      </c>
      <c r="M2083" s="12">
        <v>0.4</v>
      </c>
      <c r="N2083" s="14" t="s">
        <v>18</v>
      </c>
    </row>
    <row r="2084" spans="2:14" ht="14.25" customHeight="1" x14ac:dyDescent="0.3">
      <c r="B2084" s="6" t="s">
        <v>14</v>
      </c>
      <c r="C2084" s="6">
        <v>1128299</v>
      </c>
      <c r="D2084" s="7">
        <v>44219</v>
      </c>
      <c r="E2084" s="6" t="s">
        <v>31</v>
      </c>
      <c r="F2084" s="6" t="s">
        <v>84</v>
      </c>
      <c r="G2084" s="6" t="s">
        <v>85</v>
      </c>
      <c r="H2084" s="8" t="s">
        <v>20</v>
      </c>
      <c r="I2084" s="9">
        <v>40</v>
      </c>
      <c r="J2084" s="10">
        <v>425</v>
      </c>
      <c r="K2084" s="11">
        <v>170000</v>
      </c>
      <c r="L2084" s="11">
        <v>59499.999999999993</v>
      </c>
      <c r="M2084" s="12">
        <v>0.35</v>
      </c>
      <c r="N2084" s="14" t="s">
        <v>18</v>
      </c>
    </row>
    <row r="2085" spans="2:14" ht="14.25" customHeight="1" x14ac:dyDescent="0.3">
      <c r="B2085" s="6" t="s">
        <v>14</v>
      </c>
      <c r="C2085" s="6">
        <v>1128299</v>
      </c>
      <c r="D2085" s="7">
        <v>44219</v>
      </c>
      <c r="E2085" s="6" t="s">
        <v>31</v>
      </c>
      <c r="F2085" s="6" t="s">
        <v>84</v>
      </c>
      <c r="G2085" s="6" t="s">
        <v>85</v>
      </c>
      <c r="H2085" s="8" t="s">
        <v>21</v>
      </c>
      <c r="I2085" s="9">
        <v>40</v>
      </c>
      <c r="J2085" s="10">
        <v>275</v>
      </c>
      <c r="K2085" s="11">
        <v>110000</v>
      </c>
      <c r="L2085" s="11">
        <v>38500</v>
      </c>
      <c r="M2085" s="12">
        <v>0.35</v>
      </c>
      <c r="N2085" s="14" t="s">
        <v>18</v>
      </c>
    </row>
    <row r="2086" spans="2:14" ht="14.25" customHeight="1" x14ac:dyDescent="0.3">
      <c r="B2086" s="6" t="s">
        <v>14</v>
      </c>
      <c r="C2086" s="6">
        <v>1128299</v>
      </c>
      <c r="D2086" s="7">
        <v>44219</v>
      </c>
      <c r="E2086" s="6" t="s">
        <v>31</v>
      </c>
      <c r="F2086" s="6" t="s">
        <v>84</v>
      </c>
      <c r="G2086" s="6" t="s">
        <v>85</v>
      </c>
      <c r="H2086" s="8" t="s">
        <v>22</v>
      </c>
      <c r="I2086" s="9">
        <v>45.000000000000007</v>
      </c>
      <c r="J2086" s="10">
        <v>225</v>
      </c>
      <c r="K2086" s="11">
        <v>101250.00000000001</v>
      </c>
      <c r="L2086" s="11">
        <v>30375.000000000004</v>
      </c>
      <c r="M2086" s="12">
        <v>0.3</v>
      </c>
      <c r="N2086" s="14" t="s">
        <v>18</v>
      </c>
    </row>
    <row r="2087" spans="2:14" ht="14.25" customHeight="1" x14ac:dyDescent="0.3">
      <c r="B2087" s="6" t="s">
        <v>14</v>
      </c>
      <c r="C2087" s="6">
        <v>1128299</v>
      </c>
      <c r="D2087" s="7">
        <v>44219</v>
      </c>
      <c r="E2087" s="6" t="s">
        <v>31</v>
      </c>
      <c r="F2087" s="6" t="s">
        <v>84</v>
      </c>
      <c r="G2087" s="6" t="s">
        <v>85</v>
      </c>
      <c r="H2087" s="8" t="s">
        <v>23</v>
      </c>
      <c r="I2087" s="9">
        <v>40</v>
      </c>
      <c r="J2087" s="10">
        <v>425</v>
      </c>
      <c r="K2087" s="11">
        <v>170000</v>
      </c>
      <c r="L2087" s="11">
        <v>42500</v>
      </c>
      <c r="M2087" s="12">
        <v>0.25</v>
      </c>
      <c r="N2087" s="14" t="s">
        <v>18</v>
      </c>
    </row>
    <row r="2088" spans="2:14" ht="14.25" customHeight="1" x14ac:dyDescent="0.3">
      <c r="B2088" s="6" t="s">
        <v>14</v>
      </c>
      <c r="C2088" s="6">
        <v>1128299</v>
      </c>
      <c r="D2088" s="7">
        <v>44250</v>
      </c>
      <c r="E2088" s="6" t="s">
        <v>31</v>
      </c>
      <c r="F2088" s="6" t="s">
        <v>84</v>
      </c>
      <c r="G2088" s="6" t="s">
        <v>85</v>
      </c>
      <c r="H2088" s="8" t="s">
        <v>17</v>
      </c>
      <c r="I2088" s="9">
        <v>29.999999999999993</v>
      </c>
      <c r="J2088" s="10">
        <v>475</v>
      </c>
      <c r="K2088" s="11">
        <v>142499.99999999997</v>
      </c>
      <c r="L2088" s="11">
        <v>49874.999999999985</v>
      </c>
      <c r="M2088" s="12">
        <v>0.35</v>
      </c>
      <c r="N2088" s="14" t="s">
        <v>18</v>
      </c>
    </row>
    <row r="2089" spans="2:14" ht="14.25" customHeight="1" x14ac:dyDescent="0.3">
      <c r="B2089" s="6" t="s">
        <v>14</v>
      </c>
      <c r="C2089" s="6">
        <v>1128299</v>
      </c>
      <c r="D2089" s="7">
        <v>44250</v>
      </c>
      <c r="E2089" s="6" t="s">
        <v>31</v>
      </c>
      <c r="F2089" s="6" t="s">
        <v>84</v>
      </c>
      <c r="G2089" s="6" t="s">
        <v>85</v>
      </c>
      <c r="H2089" s="8" t="s">
        <v>19</v>
      </c>
      <c r="I2089" s="9">
        <v>40</v>
      </c>
      <c r="J2089" s="10">
        <v>375</v>
      </c>
      <c r="K2089" s="11">
        <v>150000</v>
      </c>
      <c r="L2089" s="11">
        <v>60000</v>
      </c>
      <c r="M2089" s="12">
        <v>0.4</v>
      </c>
      <c r="N2089" s="14" t="s">
        <v>18</v>
      </c>
    </row>
    <row r="2090" spans="2:14" ht="14.25" customHeight="1" x14ac:dyDescent="0.3">
      <c r="B2090" s="6" t="s">
        <v>14</v>
      </c>
      <c r="C2090" s="6">
        <v>1128299</v>
      </c>
      <c r="D2090" s="7">
        <v>44250</v>
      </c>
      <c r="E2090" s="6" t="s">
        <v>31</v>
      </c>
      <c r="F2090" s="6" t="s">
        <v>84</v>
      </c>
      <c r="G2090" s="6" t="s">
        <v>85</v>
      </c>
      <c r="H2090" s="8" t="s">
        <v>20</v>
      </c>
      <c r="I2090" s="9">
        <v>40</v>
      </c>
      <c r="J2090" s="10">
        <v>375</v>
      </c>
      <c r="K2090" s="11">
        <v>150000</v>
      </c>
      <c r="L2090" s="11">
        <v>52500</v>
      </c>
      <c r="M2090" s="12">
        <v>0.35</v>
      </c>
      <c r="N2090" s="14" t="s">
        <v>18</v>
      </c>
    </row>
    <row r="2091" spans="2:14" ht="14.25" customHeight="1" x14ac:dyDescent="0.3">
      <c r="B2091" s="6" t="s">
        <v>14</v>
      </c>
      <c r="C2091" s="6">
        <v>1128299</v>
      </c>
      <c r="D2091" s="7">
        <v>44250</v>
      </c>
      <c r="E2091" s="6" t="s">
        <v>31</v>
      </c>
      <c r="F2091" s="6" t="s">
        <v>86</v>
      </c>
      <c r="G2091" s="6" t="s">
        <v>87</v>
      </c>
      <c r="H2091" s="8" t="s">
        <v>21</v>
      </c>
      <c r="I2091" s="9">
        <v>40</v>
      </c>
      <c r="J2091" s="10">
        <v>225</v>
      </c>
      <c r="K2091" s="11">
        <v>90000</v>
      </c>
      <c r="L2091" s="11">
        <v>31499.999999999996</v>
      </c>
      <c r="M2091" s="12">
        <v>0.35</v>
      </c>
      <c r="N2091" s="14" t="s">
        <v>18</v>
      </c>
    </row>
    <row r="2092" spans="2:14" ht="14.25" customHeight="1" x14ac:dyDescent="0.3">
      <c r="B2092" s="6" t="s">
        <v>14</v>
      </c>
      <c r="C2092" s="6">
        <v>1128299</v>
      </c>
      <c r="D2092" s="7">
        <v>44250</v>
      </c>
      <c r="E2092" s="6" t="s">
        <v>31</v>
      </c>
      <c r="F2092" s="6" t="s">
        <v>86</v>
      </c>
      <c r="G2092" s="6" t="s">
        <v>87</v>
      </c>
      <c r="H2092" s="8" t="s">
        <v>22</v>
      </c>
      <c r="I2092" s="9">
        <v>45.000000000000007</v>
      </c>
      <c r="J2092" s="10">
        <v>150</v>
      </c>
      <c r="K2092" s="11">
        <v>67500.000000000015</v>
      </c>
      <c r="L2092" s="11">
        <v>20250.000000000004</v>
      </c>
      <c r="M2092" s="12">
        <v>0.3</v>
      </c>
      <c r="N2092" s="14" t="s">
        <v>18</v>
      </c>
    </row>
    <row r="2093" spans="2:14" ht="14.25" customHeight="1" x14ac:dyDescent="0.3">
      <c r="B2093" s="6" t="s">
        <v>14</v>
      </c>
      <c r="C2093" s="6">
        <v>1128299</v>
      </c>
      <c r="D2093" s="7">
        <v>44250</v>
      </c>
      <c r="E2093" s="6" t="s">
        <v>31</v>
      </c>
      <c r="F2093" s="6" t="s">
        <v>86</v>
      </c>
      <c r="G2093" s="6" t="s">
        <v>87</v>
      </c>
      <c r="H2093" s="8" t="s">
        <v>23</v>
      </c>
      <c r="I2093" s="9">
        <v>40</v>
      </c>
      <c r="J2093" s="10">
        <v>350</v>
      </c>
      <c r="K2093" s="11">
        <v>140000</v>
      </c>
      <c r="L2093" s="11">
        <v>35000</v>
      </c>
      <c r="M2093" s="12">
        <v>0.25</v>
      </c>
      <c r="N2093" s="14" t="s">
        <v>18</v>
      </c>
    </row>
    <row r="2094" spans="2:14" ht="14.25" customHeight="1" x14ac:dyDescent="0.3">
      <c r="B2094" s="6" t="s">
        <v>14</v>
      </c>
      <c r="C2094" s="6">
        <v>1128299</v>
      </c>
      <c r="D2094" s="7">
        <v>44277</v>
      </c>
      <c r="E2094" s="6" t="s">
        <v>31</v>
      </c>
      <c r="F2094" s="6" t="s">
        <v>86</v>
      </c>
      <c r="G2094" s="6" t="s">
        <v>87</v>
      </c>
      <c r="H2094" s="8" t="s">
        <v>17</v>
      </c>
      <c r="I2094" s="9">
        <v>40</v>
      </c>
      <c r="J2094" s="10">
        <v>500</v>
      </c>
      <c r="K2094" s="11">
        <v>200000</v>
      </c>
      <c r="L2094" s="11">
        <v>70000</v>
      </c>
      <c r="M2094" s="12">
        <v>0.35</v>
      </c>
      <c r="N2094" s="14" t="s">
        <v>18</v>
      </c>
    </row>
    <row r="2095" spans="2:14" ht="14.25" customHeight="1" x14ac:dyDescent="0.3">
      <c r="B2095" s="6" t="s">
        <v>14</v>
      </c>
      <c r="C2095" s="6">
        <v>1128299</v>
      </c>
      <c r="D2095" s="7">
        <v>44277</v>
      </c>
      <c r="E2095" s="6" t="s">
        <v>31</v>
      </c>
      <c r="F2095" s="6" t="s">
        <v>86</v>
      </c>
      <c r="G2095" s="6" t="s">
        <v>87</v>
      </c>
      <c r="H2095" s="8" t="s">
        <v>19</v>
      </c>
      <c r="I2095" s="9">
        <v>50</v>
      </c>
      <c r="J2095" s="10">
        <v>350</v>
      </c>
      <c r="K2095" s="11">
        <v>175000</v>
      </c>
      <c r="L2095" s="11">
        <v>70000</v>
      </c>
      <c r="M2095" s="12">
        <v>0.4</v>
      </c>
      <c r="N2095" s="14" t="s">
        <v>18</v>
      </c>
    </row>
    <row r="2096" spans="2:14" ht="14.25" customHeight="1" x14ac:dyDescent="0.3">
      <c r="B2096" s="6" t="s">
        <v>14</v>
      </c>
      <c r="C2096" s="6">
        <v>1128299</v>
      </c>
      <c r="D2096" s="7">
        <v>44277</v>
      </c>
      <c r="E2096" s="6" t="s">
        <v>31</v>
      </c>
      <c r="F2096" s="6" t="s">
        <v>86</v>
      </c>
      <c r="G2096" s="6" t="s">
        <v>87</v>
      </c>
      <c r="H2096" s="8" t="s">
        <v>20</v>
      </c>
      <c r="I2096" s="9">
        <v>50</v>
      </c>
      <c r="J2096" s="10">
        <v>350</v>
      </c>
      <c r="K2096" s="11">
        <v>175000</v>
      </c>
      <c r="L2096" s="11">
        <v>61249.999999999993</v>
      </c>
      <c r="M2096" s="12">
        <v>0.35</v>
      </c>
      <c r="N2096" s="14" t="s">
        <v>18</v>
      </c>
    </row>
    <row r="2097" spans="2:14" ht="14.25" customHeight="1" x14ac:dyDescent="0.3">
      <c r="B2097" s="6" t="s">
        <v>14</v>
      </c>
      <c r="C2097" s="6">
        <v>1128299</v>
      </c>
      <c r="D2097" s="7">
        <v>44277</v>
      </c>
      <c r="E2097" s="6" t="s">
        <v>31</v>
      </c>
      <c r="F2097" s="6" t="s">
        <v>86</v>
      </c>
      <c r="G2097" s="6" t="s">
        <v>87</v>
      </c>
      <c r="H2097" s="8" t="s">
        <v>21</v>
      </c>
      <c r="I2097" s="9">
        <v>50</v>
      </c>
      <c r="J2097" s="10">
        <v>225</v>
      </c>
      <c r="K2097" s="11">
        <v>112500</v>
      </c>
      <c r="L2097" s="11">
        <v>39375</v>
      </c>
      <c r="M2097" s="12">
        <v>0.35</v>
      </c>
      <c r="N2097" s="14" t="s">
        <v>18</v>
      </c>
    </row>
    <row r="2098" spans="2:14" ht="14.25" customHeight="1" x14ac:dyDescent="0.3">
      <c r="B2098" s="6" t="s">
        <v>14</v>
      </c>
      <c r="C2098" s="6">
        <v>1128299</v>
      </c>
      <c r="D2098" s="7">
        <v>44277</v>
      </c>
      <c r="E2098" s="6" t="s">
        <v>31</v>
      </c>
      <c r="F2098" s="6" t="s">
        <v>86</v>
      </c>
      <c r="G2098" s="6" t="s">
        <v>87</v>
      </c>
      <c r="H2098" s="8" t="s">
        <v>22</v>
      </c>
      <c r="I2098" s="9">
        <v>55.000000000000007</v>
      </c>
      <c r="J2098" s="10">
        <v>125</v>
      </c>
      <c r="K2098" s="11">
        <v>68750.000000000015</v>
      </c>
      <c r="L2098" s="11">
        <v>20625.000000000004</v>
      </c>
      <c r="M2098" s="12">
        <v>0.3</v>
      </c>
      <c r="N2098" s="14" t="s">
        <v>18</v>
      </c>
    </row>
    <row r="2099" spans="2:14" ht="14.25" customHeight="1" x14ac:dyDescent="0.3">
      <c r="B2099" s="6" t="s">
        <v>14</v>
      </c>
      <c r="C2099" s="6">
        <v>1128299</v>
      </c>
      <c r="D2099" s="7">
        <v>44277</v>
      </c>
      <c r="E2099" s="6" t="s">
        <v>31</v>
      </c>
      <c r="F2099" s="6" t="s">
        <v>86</v>
      </c>
      <c r="G2099" s="6" t="s">
        <v>87</v>
      </c>
      <c r="H2099" s="8" t="s">
        <v>23</v>
      </c>
      <c r="I2099" s="9">
        <v>50</v>
      </c>
      <c r="J2099" s="10">
        <v>325</v>
      </c>
      <c r="K2099" s="11">
        <v>162500</v>
      </c>
      <c r="L2099" s="11">
        <v>40625</v>
      </c>
      <c r="M2099" s="12">
        <v>0.25</v>
      </c>
      <c r="N2099" s="14" t="s">
        <v>18</v>
      </c>
    </row>
    <row r="2100" spans="2:14" ht="14.25" customHeight="1" x14ac:dyDescent="0.3">
      <c r="B2100" s="6" t="s">
        <v>14</v>
      </c>
      <c r="C2100" s="6">
        <v>1128299</v>
      </c>
      <c r="D2100" s="7">
        <v>44309</v>
      </c>
      <c r="E2100" s="6" t="s">
        <v>31</v>
      </c>
      <c r="F2100" s="6" t="s">
        <v>86</v>
      </c>
      <c r="G2100" s="6" t="s">
        <v>87</v>
      </c>
      <c r="H2100" s="8" t="s">
        <v>17</v>
      </c>
      <c r="I2100" s="9">
        <v>50</v>
      </c>
      <c r="J2100" s="10">
        <v>500</v>
      </c>
      <c r="K2100" s="11">
        <v>250000</v>
      </c>
      <c r="L2100" s="11">
        <v>87500</v>
      </c>
      <c r="M2100" s="12">
        <v>0.35</v>
      </c>
      <c r="N2100" s="14" t="s">
        <v>18</v>
      </c>
    </row>
    <row r="2101" spans="2:14" ht="14.25" customHeight="1" x14ac:dyDescent="0.3">
      <c r="B2101" s="6" t="s">
        <v>14</v>
      </c>
      <c r="C2101" s="6">
        <v>1128299</v>
      </c>
      <c r="D2101" s="7">
        <v>44309</v>
      </c>
      <c r="E2101" s="6" t="s">
        <v>31</v>
      </c>
      <c r="F2101" s="6" t="s">
        <v>86</v>
      </c>
      <c r="G2101" s="6" t="s">
        <v>87</v>
      </c>
      <c r="H2101" s="8" t="s">
        <v>19</v>
      </c>
      <c r="I2101" s="9">
        <v>55.000000000000007</v>
      </c>
      <c r="J2101" s="10">
        <v>300</v>
      </c>
      <c r="K2101" s="11">
        <v>165000.00000000003</v>
      </c>
      <c r="L2101" s="11">
        <v>66000.000000000015</v>
      </c>
      <c r="M2101" s="12">
        <v>0.4</v>
      </c>
      <c r="N2101" s="14" t="s">
        <v>18</v>
      </c>
    </row>
    <row r="2102" spans="2:14" ht="14.25" customHeight="1" x14ac:dyDescent="0.3">
      <c r="B2102" s="6" t="s">
        <v>14</v>
      </c>
      <c r="C2102" s="6">
        <v>1128299</v>
      </c>
      <c r="D2102" s="7">
        <v>44309</v>
      </c>
      <c r="E2102" s="6" t="s">
        <v>31</v>
      </c>
      <c r="F2102" s="6" t="s">
        <v>86</v>
      </c>
      <c r="G2102" s="6" t="s">
        <v>87</v>
      </c>
      <c r="H2102" s="8" t="s">
        <v>20</v>
      </c>
      <c r="I2102" s="9">
        <v>55.000000000000007</v>
      </c>
      <c r="J2102" s="10">
        <v>350</v>
      </c>
      <c r="K2102" s="11">
        <v>192500.00000000003</v>
      </c>
      <c r="L2102" s="11">
        <v>67375</v>
      </c>
      <c r="M2102" s="12">
        <v>0.35</v>
      </c>
      <c r="N2102" s="14" t="s">
        <v>18</v>
      </c>
    </row>
    <row r="2103" spans="2:14" ht="14.25" customHeight="1" x14ac:dyDescent="0.3">
      <c r="B2103" s="6" t="s">
        <v>14</v>
      </c>
      <c r="C2103" s="6">
        <v>1128299</v>
      </c>
      <c r="D2103" s="7">
        <v>44309</v>
      </c>
      <c r="E2103" s="6" t="s">
        <v>31</v>
      </c>
      <c r="F2103" s="6" t="s">
        <v>86</v>
      </c>
      <c r="G2103" s="6" t="s">
        <v>87</v>
      </c>
      <c r="H2103" s="8" t="s">
        <v>21</v>
      </c>
      <c r="I2103" s="9">
        <v>50</v>
      </c>
      <c r="J2103" s="10">
        <v>250</v>
      </c>
      <c r="K2103" s="11">
        <v>125000</v>
      </c>
      <c r="L2103" s="11">
        <v>43750</v>
      </c>
      <c r="M2103" s="12">
        <v>0.35</v>
      </c>
      <c r="N2103" s="14" t="s">
        <v>18</v>
      </c>
    </row>
    <row r="2104" spans="2:14" ht="14.25" customHeight="1" x14ac:dyDescent="0.3">
      <c r="B2104" s="6" t="s">
        <v>14</v>
      </c>
      <c r="C2104" s="6">
        <v>1128299</v>
      </c>
      <c r="D2104" s="7">
        <v>44309</v>
      </c>
      <c r="E2104" s="6" t="s">
        <v>31</v>
      </c>
      <c r="F2104" s="6" t="s">
        <v>86</v>
      </c>
      <c r="G2104" s="6" t="s">
        <v>87</v>
      </c>
      <c r="H2104" s="8" t="s">
        <v>22</v>
      </c>
      <c r="I2104" s="9">
        <v>55.000000000000007</v>
      </c>
      <c r="J2104" s="10">
        <v>150</v>
      </c>
      <c r="K2104" s="11">
        <v>82500.000000000015</v>
      </c>
      <c r="L2104" s="11">
        <v>24750.000000000004</v>
      </c>
      <c r="M2104" s="12">
        <v>0.3</v>
      </c>
      <c r="N2104" s="14" t="s">
        <v>18</v>
      </c>
    </row>
    <row r="2105" spans="2:14" ht="14.25" customHeight="1" x14ac:dyDescent="0.3">
      <c r="B2105" s="6" t="s">
        <v>14</v>
      </c>
      <c r="C2105" s="6">
        <v>1128299</v>
      </c>
      <c r="D2105" s="7">
        <v>44309</v>
      </c>
      <c r="E2105" s="6" t="s">
        <v>31</v>
      </c>
      <c r="F2105" s="6" t="s">
        <v>86</v>
      </c>
      <c r="G2105" s="6" t="s">
        <v>87</v>
      </c>
      <c r="H2105" s="8" t="s">
        <v>23</v>
      </c>
      <c r="I2105" s="9">
        <v>70</v>
      </c>
      <c r="J2105" s="10">
        <v>325</v>
      </c>
      <c r="K2105" s="11">
        <v>227500</v>
      </c>
      <c r="L2105" s="11">
        <v>56875</v>
      </c>
      <c r="M2105" s="12">
        <v>0.25</v>
      </c>
      <c r="N2105" s="14" t="s">
        <v>18</v>
      </c>
    </row>
    <row r="2106" spans="2:14" ht="14.25" customHeight="1" x14ac:dyDescent="0.3">
      <c r="B2106" s="6" t="s">
        <v>14</v>
      </c>
      <c r="C2106" s="6">
        <v>1128299</v>
      </c>
      <c r="D2106" s="7">
        <v>44340</v>
      </c>
      <c r="E2106" s="6" t="s">
        <v>31</v>
      </c>
      <c r="F2106" s="6" t="s">
        <v>86</v>
      </c>
      <c r="G2106" s="6" t="s">
        <v>87</v>
      </c>
      <c r="H2106" s="8" t="s">
        <v>17</v>
      </c>
      <c r="I2106" s="9">
        <v>50</v>
      </c>
      <c r="J2106" s="10">
        <v>525</v>
      </c>
      <c r="K2106" s="11">
        <v>262500</v>
      </c>
      <c r="L2106" s="11">
        <v>91875</v>
      </c>
      <c r="M2106" s="12">
        <v>0.35</v>
      </c>
      <c r="N2106" s="14" t="s">
        <v>18</v>
      </c>
    </row>
    <row r="2107" spans="2:14" ht="14.25" customHeight="1" x14ac:dyDescent="0.3">
      <c r="B2107" s="6" t="s">
        <v>14</v>
      </c>
      <c r="C2107" s="6">
        <v>1128299</v>
      </c>
      <c r="D2107" s="7">
        <v>44340</v>
      </c>
      <c r="E2107" s="6" t="s">
        <v>31</v>
      </c>
      <c r="F2107" s="6" t="s">
        <v>86</v>
      </c>
      <c r="G2107" s="6" t="s">
        <v>87</v>
      </c>
      <c r="H2107" s="8" t="s">
        <v>19</v>
      </c>
      <c r="I2107" s="9">
        <v>55.000000000000007</v>
      </c>
      <c r="J2107" s="10">
        <v>375</v>
      </c>
      <c r="K2107" s="11">
        <v>206250.00000000003</v>
      </c>
      <c r="L2107" s="11">
        <v>82500.000000000015</v>
      </c>
      <c r="M2107" s="12">
        <v>0.4</v>
      </c>
      <c r="N2107" s="14" t="s">
        <v>18</v>
      </c>
    </row>
    <row r="2108" spans="2:14" ht="14.25" customHeight="1" x14ac:dyDescent="0.3">
      <c r="B2108" s="6" t="s">
        <v>14</v>
      </c>
      <c r="C2108" s="6">
        <v>1128299</v>
      </c>
      <c r="D2108" s="7">
        <v>44340</v>
      </c>
      <c r="E2108" s="6" t="s">
        <v>31</v>
      </c>
      <c r="F2108" s="6" t="s">
        <v>86</v>
      </c>
      <c r="G2108" s="6" t="s">
        <v>87</v>
      </c>
      <c r="H2108" s="8" t="s">
        <v>20</v>
      </c>
      <c r="I2108" s="9">
        <v>55.000000000000007</v>
      </c>
      <c r="J2108" s="10">
        <v>400</v>
      </c>
      <c r="K2108" s="11">
        <v>220000.00000000003</v>
      </c>
      <c r="L2108" s="11">
        <v>77000</v>
      </c>
      <c r="M2108" s="12">
        <v>0.35</v>
      </c>
      <c r="N2108" s="14" t="s">
        <v>18</v>
      </c>
    </row>
    <row r="2109" spans="2:14" ht="14.25" customHeight="1" x14ac:dyDescent="0.3">
      <c r="B2109" s="6" t="s">
        <v>14</v>
      </c>
      <c r="C2109" s="6">
        <v>1128299</v>
      </c>
      <c r="D2109" s="7">
        <v>44340</v>
      </c>
      <c r="E2109" s="6" t="s">
        <v>31</v>
      </c>
      <c r="F2109" s="6" t="s">
        <v>86</v>
      </c>
      <c r="G2109" s="6" t="s">
        <v>87</v>
      </c>
      <c r="H2109" s="8" t="s">
        <v>21</v>
      </c>
      <c r="I2109" s="9">
        <v>50</v>
      </c>
      <c r="J2109" s="10">
        <v>300</v>
      </c>
      <c r="K2109" s="11">
        <v>150000</v>
      </c>
      <c r="L2109" s="11">
        <v>52500</v>
      </c>
      <c r="M2109" s="12">
        <v>0.35</v>
      </c>
      <c r="N2109" s="14" t="s">
        <v>18</v>
      </c>
    </row>
    <row r="2110" spans="2:14" ht="14.25" customHeight="1" x14ac:dyDescent="0.3">
      <c r="B2110" s="6" t="s">
        <v>14</v>
      </c>
      <c r="C2110" s="6">
        <v>1128299</v>
      </c>
      <c r="D2110" s="7">
        <v>44340</v>
      </c>
      <c r="E2110" s="6" t="s">
        <v>31</v>
      </c>
      <c r="F2110" s="6" t="s">
        <v>86</v>
      </c>
      <c r="G2110" s="6" t="s">
        <v>87</v>
      </c>
      <c r="H2110" s="8" t="s">
        <v>22</v>
      </c>
      <c r="I2110" s="9">
        <v>55.000000000000007</v>
      </c>
      <c r="J2110" s="10">
        <v>200</v>
      </c>
      <c r="K2110" s="11">
        <v>110000.00000000001</v>
      </c>
      <c r="L2110" s="11">
        <v>33000</v>
      </c>
      <c r="M2110" s="12">
        <v>0.3</v>
      </c>
      <c r="N2110" s="14" t="s">
        <v>18</v>
      </c>
    </row>
    <row r="2111" spans="2:14" ht="14.25" customHeight="1" x14ac:dyDescent="0.3">
      <c r="B2111" s="6" t="s">
        <v>14</v>
      </c>
      <c r="C2111" s="6">
        <v>1128299</v>
      </c>
      <c r="D2111" s="7">
        <v>44340</v>
      </c>
      <c r="E2111" s="6" t="s">
        <v>31</v>
      </c>
      <c r="F2111" s="6" t="s">
        <v>86</v>
      </c>
      <c r="G2111" s="6" t="s">
        <v>87</v>
      </c>
      <c r="H2111" s="8" t="s">
        <v>23</v>
      </c>
      <c r="I2111" s="9">
        <v>70</v>
      </c>
      <c r="J2111" s="10">
        <v>375</v>
      </c>
      <c r="K2111" s="11">
        <v>262500</v>
      </c>
      <c r="L2111" s="11">
        <v>65625</v>
      </c>
      <c r="M2111" s="12">
        <v>0.25</v>
      </c>
      <c r="N2111" s="14" t="s">
        <v>18</v>
      </c>
    </row>
    <row r="2112" spans="2:14" ht="14.25" customHeight="1" x14ac:dyDescent="0.3">
      <c r="B2112" s="6" t="s">
        <v>14</v>
      </c>
      <c r="C2112" s="6">
        <v>1128299</v>
      </c>
      <c r="D2112" s="7">
        <v>44370</v>
      </c>
      <c r="E2112" s="6" t="s">
        <v>31</v>
      </c>
      <c r="F2112" s="6" t="s">
        <v>86</v>
      </c>
      <c r="G2112" s="6" t="s">
        <v>87</v>
      </c>
      <c r="H2112" s="8" t="s">
        <v>17</v>
      </c>
      <c r="I2112" s="9">
        <v>50</v>
      </c>
      <c r="J2112" s="10">
        <v>625</v>
      </c>
      <c r="K2112" s="11">
        <v>312500</v>
      </c>
      <c r="L2112" s="11">
        <v>109375</v>
      </c>
      <c r="M2112" s="12">
        <v>0.35</v>
      </c>
      <c r="N2112" s="14" t="s">
        <v>18</v>
      </c>
    </row>
    <row r="2113" spans="2:14" ht="14.25" customHeight="1" x14ac:dyDescent="0.3">
      <c r="B2113" s="6" t="s">
        <v>14</v>
      </c>
      <c r="C2113" s="6">
        <v>1128299</v>
      </c>
      <c r="D2113" s="7">
        <v>44370</v>
      </c>
      <c r="E2113" s="6" t="s">
        <v>31</v>
      </c>
      <c r="F2113" s="6" t="s">
        <v>86</v>
      </c>
      <c r="G2113" s="6" t="s">
        <v>87</v>
      </c>
      <c r="H2113" s="8" t="s">
        <v>19</v>
      </c>
      <c r="I2113" s="9">
        <v>55.000000000000007</v>
      </c>
      <c r="J2113" s="10">
        <v>475</v>
      </c>
      <c r="K2113" s="11">
        <v>261250.00000000003</v>
      </c>
      <c r="L2113" s="11">
        <v>104500.00000000001</v>
      </c>
      <c r="M2113" s="12">
        <v>0.4</v>
      </c>
      <c r="N2113" s="14" t="s">
        <v>18</v>
      </c>
    </row>
    <row r="2114" spans="2:14" ht="14.25" customHeight="1" x14ac:dyDescent="0.3">
      <c r="B2114" s="6" t="s">
        <v>14</v>
      </c>
      <c r="C2114" s="6">
        <v>1128299</v>
      </c>
      <c r="D2114" s="7">
        <v>44370</v>
      </c>
      <c r="E2114" s="6" t="s">
        <v>31</v>
      </c>
      <c r="F2114" s="6" t="s">
        <v>86</v>
      </c>
      <c r="G2114" s="6" t="s">
        <v>87</v>
      </c>
      <c r="H2114" s="8" t="s">
        <v>20</v>
      </c>
      <c r="I2114" s="9">
        <v>55.000000000000007</v>
      </c>
      <c r="J2114" s="10">
        <v>475</v>
      </c>
      <c r="K2114" s="11">
        <v>261250.00000000003</v>
      </c>
      <c r="L2114" s="11">
        <v>91437.5</v>
      </c>
      <c r="M2114" s="12">
        <v>0.35</v>
      </c>
      <c r="N2114" s="14" t="s">
        <v>18</v>
      </c>
    </row>
    <row r="2115" spans="2:14" ht="14.25" customHeight="1" x14ac:dyDescent="0.3">
      <c r="B2115" s="6" t="s">
        <v>14</v>
      </c>
      <c r="C2115" s="6">
        <v>1128299</v>
      </c>
      <c r="D2115" s="7">
        <v>44370</v>
      </c>
      <c r="E2115" s="6" t="s">
        <v>31</v>
      </c>
      <c r="F2115" s="6" t="s">
        <v>86</v>
      </c>
      <c r="G2115" s="6" t="s">
        <v>87</v>
      </c>
      <c r="H2115" s="8" t="s">
        <v>21</v>
      </c>
      <c r="I2115" s="9">
        <v>50</v>
      </c>
      <c r="J2115" s="10">
        <v>350</v>
      </c>
      <c r="K2115" s="11">
        <v>175000</v>
      </c>
      <c r="L2115" s="11">
        <v>61249.999999999993</v>
      </c>
      <c r="M2115" s="12">
        <v>0.35</v>
      </c>
      <c r="N2115" s="14" t="s">
        <v>18</v>
      </c>
    </row>
    <row r="2116" spans="2:14" ht="14.25" customHeight="1" x14ac:dyDescent="0.3">
      <c r="B2116" s="6" t="s">
        <v>14</v>
      </c>
      <c r="C2116" s="6">
        <v>1128299</v>
      </c>
      <c r="D2116" s="7">
        <v>44370</v>
      </c>
      <c r="E2116" s="6" t="s">
        <v>31</v>
      </c>
      <c r="F2116" s="6" t="s">
        <v>86</v>
      </c>
      <c r="G2116" s="6" t="s">
        <v>87</v>
      </c>
      <c r="H2116" s="8" t="s">
        <v>22</v>
      </c>
      <c r="I2116" s="9">
        <v>55.000000000000007</v>
      </c>
      <c r="J2116" s="10">
        <v>225</v>
      </c>
      <c r="K2116" s="11">
        <v>123750.00000000001</v>
      </c>
      <c r="L2116" s="11">
        <v>37125</v>
      </c>
      <c r="M2116" s="12">
        <v>0.3</v>
      </c>
      <c r="N2116" s="14" t="s">
        <v>18</v>
      </c>
    </row>
    <row r="2117" spans="2:14" ht="14.25" customHeight="1" x14ac:dyDescent="0.3">
      <c r="B2117" s="6" t="s">
        <v>14</v>
      </c>
      <c r="C2117" s="6">
        <v>1128299</v>
      </c>
      <c r="D2117" s="7">
        <v>44370</v>
      </c>
      <c r="E2117" s="6" t="s">
        <v>31</v>
      </c>
      <c r="F2117" s="6" t="s">
        <v>86</v>
      </c>
      <c r="G2117" s="6" t="s">
        <v>87</v>
      </c>
      <c r="H2117" s="8" t="s">
        <v>23</v>
      </c>
      <c r="I2117" s="9">
        <v>70</v>
      </c>
      <c r="J2117" s="10">
        <v>525</v>
      </c>
      <c r="K2117" s="11">
        <v>367500</v>
      </c>
      <c r="L2117" s="11">
        <v>91875</v>
      </c>
      <c r="M2117" s="12">
        <v>0.25</v>
      </c>
      <c r="N2117" s="14" t="s">
        <v>18</v>
      </c>
    </row>
    <row r="2118" spans="2:14" ht="14.25" customHeight="1" x14ac:dyDescent="0.3">
      <c r="B2118" s="6" t="s">
        <v>14</v>
      </c>
      <c r="C2118" s="6">
        <v>1128299</v>
      </c>
      <c r="D2118" s="7">
        <v>44399</v>
      </c>
      <c r="E2118" s="6" t="s">
        <v>31</v>
      </c>
      <c r="F2118" s="6" t="s">
        <v>86</v>
      </c>
      <c r="G2118" s="6" t="s">
        <v>87</v>
      </c>
      <c r="H2118" s="8" t="s">
        <v>17</v>
      </c>
      <c r="I2118" s="9">
        <v>50</v>
      </c>
      <c r="J2118" s="10">
        <v>675</v>
      </c>
      <c r="K2118" s="11">
        <v>337500</v>
      </c>
      <c r="L2118" s="11">
        <v>118124.99999999999</v>
      </c>
      <c r="M2118" s="12">
        <v>0.35</v>
      </c>
      <c r="N2118" s="14" t="s">
        <v>18</v>
      </c>
    </row>
    <row r="2119" spans="2:14" ht="14.25" customHeight="1" x14ac:dyDescent="0.3">
      <c r="B2119" s="6" t="s">
        <v>14</v>
      </c>
      <c r="C2119" s="6">
        <v>1128299</v>
      </c>
      <c r="D2119" s="7">
        <v>44399</v>
      </c>
      <c r="E2119" s="6" t="s">
        <v>31</v>
      </c>
      <c r="F2119" s="6" t="s">
        <v>86</v>
      </c>
      <c r="G2119" s="6" t="s">
        <v>87</v>
      </c>
      <c r="H2119" s="8" t="s">
        <v>19</v>
      </c>
      <c r="I2119" s="9">
        <v>55.000000000000007</v>
      </c>
      <c r="J2119" s="10">
        <v>525</v>
      </c>
      <c r="K2119" s="11">
        <v>288750.00000000006</v>
      </c>
      <c r="L2119" s="11">
        <v>115500.00000000003</v>
      </c>
      <c r="M2119" s="12">
        <v>0.4</v>
      </c>
      <c r="N2119" s="14" t="s">
        <v>18</v>
      </c>
    </row>
    <row r="2120" spans="2:14" ht="14.25" customHeight="1" x14ac:dyDescent="0.3">
      <c r="B2120" s="6" t="s">
        <v>14</v>
      </c>
      <c r="C2120" s="6">
        <v>1128299</v>
      </c>
      <c r="D2120" s="7">
        <v>44399</v>
      </c>
      <c r="E2120" s="6" t="s">
        <v>31</v>
      </c>
      <c r="F2120" s="6" t="s">
        <v>86</v>
      </c>
      <c r="G2120" s="6" t="s">
        <v>87</v>
      </c>
      <c r="H2120" s="8" t="s">
        <v>20</v>
      </c>
      <c r="I2120" s="9">
        <v>55.000000000000007</v>
      </c>
      <c r="J2120" s="10">
        <v>475</v>
      </c>
      <c r="K2120" s="11">
        <v>261250.00000000003</v>
      </c>
      <c r="L2120" s="11">
        <v>91437.5</v>
      </c>
      <c r="M2120" s="12">
        <v>0.35</v>
      </c>
      <c r="N2120" s="14" t="s">
        <v>18</v>
      </c>
    </row>
    <row r="2121" spans="2:14" ht="14.25" customHeight="1" x14ac:dyDescent="0.3">
      <c r="B2121" s="6" t="s">
        <v>14</v>
      </c>
      <c r="C2121" s="6">
        <v>1128299</v>
      </c>
      <c r="D2121" s="7">
        <v>44399</v>
      </c>
      <c r="E2121" s="6" t="s">
        <v>31</v>
      </c>
      <c r="F2121" s="6" t="s">
        <v>86</v>
      </c>
      <c r="G2121" s="6" t="s">
        <v>87</v>
      </c>
      <c r="H2121" s="8" t="s">
        <v>21</v>
      </c>
      <c r="I2121" s="9">
        <v>50</v>
      </c>
      <c r="J2121" s="10">
        <v>375</v>
      </c>
      <c r="K2121" s="11">
        <v>187500</v>
      </c>
      <c r="L2121" s="11">
        <v>65625</v>
      </c>
      <c r="M2121" s="12">
        <v>0.35</v>
      </c>
      <c r="N2121" s="14" t="s">
        <v>18</v>
      </c>
    </row>
    <row r="2122" spans="2:14" ht="14.25" customHeight="1" x14ac:dyDescent="0.3">
      <c r="B2122" s="6" t="s">
        <v>14</v>
      </c>
      <c r="C2122" s="6">
        <v>1128299</v>
      </c>
      <c r="D2122" s="7">
        <v>44399</v>
      </c>
      <c r="E2122" s="6" t="s">
        <v>31</v>
      </c>
      <c r="F2122" s="6" t="s">
        <v>86</v>
      </c>
      <c r="G2122" s="6" t="s">
        <v>87</v>
      </c>
      <c r="H2122" s="8" t="s">
        <v>22</v>
      </c>
      <c r="I2122" s="9">
        <v>55.000000000000007</v>
      </c>
      <c r="J2122" s="10">
        <v>425</v>
      </c>
      <c r="K2122" s="11">
        <v>233750.00000000003</v>
      </c>
      <c r="L2122" s="11">
        <v>70125</v>
      </c>
      <c r="M2122" s="12">
        <v>0.3</v>
      </c>
      <c r="N2122" s="14" t="s">
        <v>18</v>
      </c>
    </row>
    <row r="2123" spans="2:14" ht="14.25" customHeight="1" x14ac:dyDescent="0.3">
      <c r="B2123" s="6" t="s">
        <v>14</v>
      </c>
      <c r="C2123" s="6">
        <v>1128299</v>
      </c>
      <c r="D2123" s="7">
        <v>44399</v>
      </c>
      <c r="E2123" s="6" t="s">
        <v>31</v>
      </c>
      <c r="F2123" s="6" t="s">
        <v>86</v>
      </c>
      <c r="G2123" s="6" t="s">
        <v>87</v>
      </c>
      <c r="H2123" s="8" t="s">
        <v>23</v>
      </c>
      <c r="I2123" s="9">
        <v>70</v>
      </c>
      <c r="J2123" s="10">
        <v>425</v>
      </c>
      <c r="K2123" s="11">
        <v>297500</v>
      </c>
      <c r="L2123" s="11">
        <v>74375</v>
      </c>
      <c r="M2123" s="12">
        <v>0.25</v>
      </c>
      <c r="N2123" s="14" t="s">
        <v>18</v>
      </c>
    </row>
    <row r="2124" spans="2:14" ht="14.25" customHeight="1" x14ac:dyDescent="0.3">
      <c r="B2124" s="6" t="s">
        <v>14</v>
      </c>
      <c r="C2124" s="6">
        <v>1128299</v>
      </c>
      <c r="D2124" s="7">
        <v>44431</v>
      </c>
      <c r="E2124" s="6" t="s">
        <v>31</v>
      </c>
      <c r="F2124" s="6" t="s">
        <v>86</v>
      </c>
      <c r="G2124" s="6" t="s">
        <v>87</v>
      </c>
      <c r="H2124" s="8" t="s">
        <v>17</v>
      </c>
      <c r="I2124" s="9">
        <v>55.000000000000007</v>
      </c>
      <c r="J2124" s="10">
        <v>625</v>
      </c>
      <c r="K2124" s="11">
        <v>343750.00000000006</v>
      </c>
      <c r="L2124" s="11">
        <v>120312.50000000001</v>
      </c>
      <c r="M2124" s="12">
        <v>0.35</v>
      </c>
      <c r="N2124" s="14" t="s">
        <v>18</v>
      </c>
    </row>
    <row r="2125" spans="2:14" ht="14.25" customHeight="1" x14ac:dyDescent="0.3">
      <c r="B2125" s="6" t="s">
        <v>14</v>
      </c>
      <c r="C2125" s="6">
        <v>1128299</v>
      </c>
      <c r="D2125" s="7">
        <v>44431</v>
      </c>
      <c r="E2125" s="6" t="s">
        <v>31</v>
      </c>
      <c r="F2125" s="6" t="s">
        <v>86</v>
      </c>
      <c r="G2125" s="6" t="s">
        <v>87</v>
      </c>
      <c r="H2125" s="8" t="s">
        <v>19</v>
      </c>
      <c r="I2125" s="9">
        <v>60.000000000000007</v>
      </c>
      <c r="J2125" s="10">
        <v>575</v>
      </c>
      <c r="K2125" s="11">
        <v>345000.00000000006</v>
      </c>
      <c r="L2125" s="11">
        <v>138000.00000000003</v>
      </c>
      <c r="M2125" s="12">
        <v>0.4</v>
      </c>
      <c r="N2125" s="14" t="s">
        <v>18</v>
      </c>
    </row>
    <row r="2126" spans="2:14" ht="14.25" customHeight="1" x14ac:dyDescent="0.3">
      <c r="B2126" s="6" t="s">
        <v>14</v>
      </c>
      <c r="C2126" s="6">
        <v>1128299</v>
      </c>
      <c r="D2126" s="7">
        <v>44431</v>
      </c>
      <c r="E2126" s="6" t="s">
        <v>31</v>
      </c>
      <c r="F2126" s="6" t="s">
        <v>86</v>
      </c>
      <c r="G2126" s="6" t="s">
        <v>87</v>
      </c>
      <c r="H2126" s="8" t="s">
        <v>20</v>
      </c>
      <c r="I2126" s="9">
        <v>55.000000000000007</v>
      </c>
      <c r="J2126" s="10">
        <v>450</v>
      </c>
      <c r="K2126" s="11">
        <v>247500.00000000003</v>
      </c>
      <c r="L2126" s="11">
        <v>86625</v>
      </c>
      <c r="M2126" s="12">
        <v>0.35</v>
      </c>
      <c r="N2126" s="14" t="s">
        <v>18</v>
      </c>
    </row>
    <row r="2127" spans="2:14" ht="14.25" customHeight="1" x14ac:dyDescent="0.3">
      <c r="B2127" s="6" t="s">
        <v>14</v>
      </c>
      <c r="C2127" s="6">
        <v>1128299</v>
      </c>
      <c r="D2127" s="7">
        <v>44431</v>
      </c>
      <c r="E2127" s="6" t="s">
        <v>31</v>
      </c>
      <c r="F2127" s="6" t="s">
        <v>86</v>
      </c>
      <c r="G2127" s="6" t="s">
        <v>87</v>
      </c>
      <c r="H2127" s="8" t="s">
        <v>21</v>
      </c>
      <c r="I2127" s="9">
        <v>55.000000000000007</v>
      </c>
      <c r="J2127" s="10">
        <v>400</v>
      </c>
      <c r="K2127" s="11">
        <v>220000.00000000003</v>
      </c>
      <c r="L2127" s="11">
        <v>77000</v>
      </c>
      <c r="M2127" s="12">
        <v>0.35</v>
      </c>
      <c r="N2127" s="14" t="s">
        <v>18</v>
      </c>
    </row>
    <row r="2128" spans="2:14" ht="14.25" customHeight="1" x14ac:dyDescent="0.3">
      <c r="B2128" s="6" t="s">
        <v>14</v>
      </c>
      <c r="C2128" s="6">
        <v>1128299</v>
      </c>
      <c r="D2128" s="7">
        <v>44431</v>
      </c>
      <c r="E2128" s="6" t="s">
        <v>31</v>
      </c>
      <c r="F2128" s="6" t="s">
        <v>86</v>
      </c>
      <c r="G2128" s="6" t="s">
        <v>87</v>
      </c>
      <c r="H2128" s="8" t="s">
        <v>22</v>
      </c>
      <c r="I2128" s="9">
        <v>65</v>
      </c>
      <c r="J2128" s="10">
        <v>400</v>
      </c>
      <c r="K2128" s="11">
        <v>260000</v>
      </c>
      <c r="L2128" s="11">
        <v>78000</v>
      </c>
      <c r="M2128" s="12">
        <v>0.3</v>
      </c>
      <c r="N2128" s="14" t="s">
        <v>18</v>
      </c>
    </row>
    <row r="2129" spans="2:14" ht="14.25" customHeight="1" x14ac:dyDescent="0.3">
      <c r="B2129" s="6" t="s">
        <v>14</v>
      </c>
      <c r="C2129" s="6">
        <v>1128299</v>
      </c>
      <c r="D2129" s="7">
        <v>44431</v>
      </c>
      <c r="E2129" s="6" t="s">
        <v>31</v>
      </c>
      <c r="F2129" s="6" t="s">
        <v>86</v>
      </c>
      <c r="G2129" s="6" t="s">
        <v>87</v>
      </c>
      <c r="H2129" s="8" t="s">
        <v>23</v>
      </c>
      <c r="I2129" s="9">
        <v>70</v>
      </c>
      <c r="J2129" s="10">
        <v>375</v>
      </c>
      <c r="K2129" s="11">
        <v>262500</v>
      </c>
      <c r="L2129" s="11">
        <v>65625</v>
      </c>
      <c r="M2129" s="12">
        <v>0.25</v>
      </c>
      <c r="N2129" s="14" t="s">
        <v>18</v>
      </c>
    </row>
    <row r="2130" spans="2:14" ht="14.25" customHeight="1" x14ac:dyDescent="0.3">
      <c r="B2130" s="6" t="s">
        <v>14</v>
      </c>
      <c r="C2130" s="6">
        <v>1128299</v>
      </c>
      <c r="D2130" s="7">
        <v>44463</v>
      </c>
      <c r="E2130" s="6" t="s">
        <v>31</v>
      </c>
      <c r="F2130" s="6" t="s">
        <v>86</v>
      </c>
      <c r="G2130" s="6" t="s">
        <v>87</v>
      </c>
      <c r="H2130" s="8" t="s">
        <v>17</v>
      </c>
      <c r="I2130" s="9">
        <v>45.000000000000007</v>
      </c>
      <c r="J2130" s="10">
        <v>575</v>
      </c>
      <c r="K2130" s="11">
        <v>258750.00000000003</v>
      </c>
      <c r="L2130" s="11">
        <v>90562.5</v>
      </c>
      <c r="M2130" s="12">
        <v>0.35</v>
      </c>
      <c r="N2130" s="14" t="s">
        <v>18</v>
      </c>
    </row>
    <row r="2131" spans="2:14" ht="14.25" customHeight="1" x14ac:dyDescent="0.3">
      <c r="B2131" s="6" t="s">
        <v>14</v>
      </c>
      <c r="C2131" s="6">
        <v>1128299</v>
      </c>
      <c r="D2131" s="7">
        <v>44463</v>
      </c>
      <c r="E2131" s="6" t="s">
        <v>31</v>
      </c>
      <c r="F2131" s="6" t="s">
        <v>86</v>
      </c>
      <c r="G2131" s="6" t="s">
        <v>87</v>
      </c>
      <c r="H2131" s="8" t="s">
        <v>19</v>
      </c>
      <c r="I2131" s="9">
        <v>50.000000000000014</v>
      </c>
      <c r="J2131" s="10">
        <v>575</v>
      </c>
      <c r="K2131" s="11">
        <v>287500.00000000006</v>
      </c>
      <c r="L2131" s="11">
        <v>115000.00000000003</v>
      </c>
      <c r="M2131" s="12">
        <v>0.4</v>
      </c>
      <c r="N2131" s="14" t="s">
        <v>18</v>
      </c>
    </row>
    <row r="2132" spans="2:14" ht="14.25" customHeight="1" x14ac:dyDescent="0.3">
      <c r="B2132" s="6" t="s">
        <v>14</v>
      </c>
      <c r="C2132" s="6">
        <v>1128299</v>
      </c>
      <c r="D2132" s="7">
        <v>44463</v>
      </c>
      <c r="E2132" s="6" t="s">
        <v>31</v>
      </c>
      <c r="F2132" s="6" t="s">
        <v>86</v>
      </c>
      <c r="G2132" s="6" t="s">
        <v>87</v>
      </c>
      <c r="H2132" s="8" t="s">
        <v>20</v>
      </c>
      <c r="I2132" s="9">
        <v>45.000000000000007</v>
      </c>
      <c r="J2132" s="10">
        <v>425</v>
      </c>
      <c r="K2132" s="11">
        <v>191250.00000000003</v>
      </c>
      <c r="L2132" s="11">
        <v>66937.5</v>
      </c>
      <c r="M2132" s="12">
        <v>0.35</v>
      </c>
      <c r="N2132" s="14" t="s">
        <v>18</v>
      </c>
    </row>
    <row r="2133" spans="2:14" ht="14.25" customHeight="1" x14ac:dyDescent="0.3">
      <c r="B2133" s="6" t="s">
        <v>14</v>
      </c>
      <c r="C2133" s="6">
        <v>1128299</v>
      </c>
      <c r="D2133" s="7">
        <v>44463</v>
      </c>
      <c r="E2133" s="6" t="s">
        <v>31</v>
      </c>
      <c r="F2133" s="6" t="s">
        <v>86</v>
      </c>
      <c r="G2133" s="6" t="s">
        <v>87</v>
      </c>
      <c r="H2133" s="8" t="s">
        <v>21</v>
      </c>
      <c r="I2133" s="9">
        <v>45.000000000000007</v>
      </c>
      <c r="J2133" s="10">
        <v>375</v>
      </c>
      <c r="K2133" s="11">
        <v>168750.00000000003</v>
      </c>
      <c r="L2133" s="11">
        <v>59062.500000000007</v>
      </c>
      <c r="M2133" s="12">
        <v>0.35</v>
      </c>
      <c r="N2133" s="14" t="s">
        <v>18</v>
      </c>
    </row>
    <row r="2134" spans="2:14" ht="14.25" customHeight="1" x14ac:dyDescent="0.3">
      <c r="B2134" s="6" t="s">
        <v>14</v>
      </c>
      <c r="C2134" s="6">
        <v>1128299</v>
      </c>
      <c r="D2134" s="7">
        <v>44463</v>
      </c>
      <c r="E2134" s="6" t="s">
        <v>31</v>
      </c>
      <c r="F2134" s="6" t="s">
        <v>86</v>
      </c>
      <c r="G2134" s="6" t="s">
        <v>87</v>
      </c>
      <c r="H2134" s="8" t="s">
        <v>22</v>
      </c>
      <c r="I2134" s="9">
        <v>55.000000000000007</v>
      </c>
      <c r="J2134" s="10">
        <v>375</v>
      </c>
      <c r="K2134" s="11">
        <v>206250.00000000003</v>
      </c>
      <c r="L2134" s="11">
        <v>61875.000000000007</v>
      </c>
      <c r="M2134" s="12">
        <v>0.3</v>
      </c>
      <c r="N2134" s="14" t="s">
        <v>18</v>
      </c>
    </row>
    <row r="2135" spans="2:14" ht="14.25" customHeight="1" x14ac:dyDescent="0.3">
      <c r="B2135" s="6" t="s">
        <v>14</v>
      </c>
      <c r="C2135" s="6">
        <v>1128299</v>
      </c>
      <c r="D2135" s="7">
        <v>44463</v>
      </c>
      <c r="E2135" s="6" t="s">
        <v>31</v>
      </c>
      <c r="F2135" s="6" t="s">
        <v>86</v>
      </c>
      <c r="G2135" s="6" t="s">
        <v>87</v>
      </c>
      <c r="H2135" s="8" t="s">
        <v>23</v>
      </c>
      <c r="I2135" s="9">
        <v>60.000000000000007</v>
      </c>
      <c r="J2135" s="10">
        <v>425</v>
      </c>
      <c r="K2135" s="11">
        <v>255000.00000000003</v>
      </c>
      <c r="L2135" s="11">
        <v>63750.000000000007</v>
      </c>
      <c r="M2135" s="12">
        <v>0.25</v>
      </c>
      <c r="N2135" s="14" t="s">
        <v>18</v>
      </c>
    </row>
    <row r="2136" spans="2:14" ht="14.25" customHeight="1" x14ac:dyDescent="0.3">
      <c r="B2136" s="6" t="s">
        <v>14</v>
      </c>
      <c r="C2136" s="6">
        <v>1128299</v>
      </c>
      <c r="D2136" s="7">
        <v>44492</v>
      </c>
      <c r="E2136" s="6" t="s">
        <v>31</v>
      </c>
      <c r="F2136" s="6" t="s">
        <v>86</v>
      </c>
      <c r="G2136" s="6" t="s">
        <v>87</v>
      </c>
      <c r="H2136" s="8" t="s">
        <v>17</v>
      </c>
      <c r="I2136" s="9">
        <v>45.000000000000007</v>
      </c>
      <c r="J2136" s="10">
        <v>500</v>
      </c>
      <c r="K2136" s="11">
        <v>225000.00000000003</v>
      </c>
      <c r="L2136" s="11">
        <v>78750</v>
      </c>
      <c r="M2136" s="12">
        <v>0.35</v>
      </c>
      <c r="N2136" s="14" t="s">
        <v>18</v>
      </c>
    </row>
    <row r="2137" spans="2:14" ht="14.25" customHeight="1" x14ac:dyDescent="0.3">
      <c r="B2137" s="6" t="s">
        <v>14</v>
      </c>
      <c r="C2137" s="6">
        <v>1128299</v>
      </c>
      <c r="D2137" s="7">
        <v>44492</v>
      </c>
      <c r="E2137" s="6" t="s">
        <v>31</v>
      </c>
      <c r="F2137" s="6" t="s">
        <v>86</v>
      </c>
      <c r="G2137" s="6" t="s">
        <v>87</v>
      </c>
      <c r="H2137" s="8" t="s">
        <v>19</v>
      </c>
      <c r="I2137" s="9">
        <v>50.000000000000014</v>
      </c>
      <c r="J2137" s="10">
        <v>500</v>
      </c>
      <c r="K2137" s="11">
        <v>250000.00000000006</v>
      </c>
      <c r="L2137" s="11">
        <v>100000.00000000003</v>
      </c>
      <c r="M2137" s="12">
        <v>0.4</v>
      </c>
      <c r="N2137" s="14" t="s">
        <v>18</v>
      </c>
    </row>
    <row r="2138" spans="2:14" ht="14.25" customHeight="1" x14ac:dyDescent="0.3">
      <c r="B2138" s="6" t="s">
        <v>14</v>
      </c>
      <c r="C2138" s="6">
        <v>1128299</v>
      </c>
      <c r="D2138" s="7">
        <v>44492</v>
      </c>
      <c r="E2138" s="6" t="s">
        <v>31</v>
      </c>
      <c r="F2138" s="6" t="s">
        <v>86</v>
      </c>
      <c r="G2138" s="6" t="s">
        <v>87</v>
      </c>
      <c r="H2138" s="8" t="s">
        <v>20</v>
      </c>
      <c r="I2138" s="9">
        <v>45.000000000000007</v>
      </c>
      <c r="J2138" s="10">
        <v>325</v>
      </c>
      <c r="K2138" s="11">
        <v>146250.00000000003</v>
      </c>
      <c r="L2138" s="11">
        <v>51187.500000000007</v>
      </c>
      <c r="M2138" s="12">
        <v>0.35</v>
      </c>
      <c r="N2138" s="14" t="s">
        <v>18</v>
      </c>
    </row>
    <row r="2139" spans="2:14" ht="14.25" customHeight="1" x14ac:dyDescent="0.3">
      <c r="B2139" s="6" t="s">
        <v>14</v>
      </c>
      <c r="C2139" s="6">
        <v>1128299</v>
      </c>
      <c r="D2139" s="7">
        <v>44492</v>
      </c>
      <c r="E2139" s="6" t="s">
        <v>31</v>
      </c>
      <c r="F2139" s="6" t="s">
        <v>86</v>
      </c>
      <c r="G2139" s="6" t="s">
        <v>87</v>
      </c>
      <c r="H2139" s="8" t="s">
        <v>21</v>
      </c>
      <c r="I2139" s="9">
        <v>45.000000000000007</v>
      </c>
      <c r="J2139" s="10">
        <v>300</v>
      </c>
      <c r="K2139" s="11">
        <v>135000.00000000003</v>
      </c>
      <c r="L2139" s="11">
        <v>47250.000000000007</v>
      </c>
      <c r="M2139" s="12">
        <v>0.35</v>
      </c>
      <c r="N2139" s="14" t="s">
        <v>18</v>
      </c>
    </row>
    <row r="2140" spans="2:14" ht="14.25" customHeight="1" x14ac:dyDescent="0.3">
      <c r="B2140" s="6" t="s">
        <v>14</v>
      </c>
      <c r="C2140" s="6">
        <v>1128299</v>
      </c>
      <c r="D2140" s="7">
        <v>44492</v>
      </c>
      <c r="E2140" s="6" t="s">
        <v>31</v>
      </c>
      <c r="F2140" s="6" t="s">
        <v>86</v>
      </c>
      <c r="G2140" s="6" t="s">
        <v>87</v>
      </c>
      <c r="H2140" s="8" t="s">
        <v>22</v>
      </c>
      <c r="I2140" s="9">
        <v>55.000000000000007</v>
      </c>
      <c r="J2140" s="10">
        <v>275</v>
      </c>
      <c r="K2140" s="11">
        <v>151250.00000000003</v>
      </c>
      <c r="L2140" s="11">
        <v>45375.000000000007</v>
      </c>
      <c r="M2140" s="12">
        <v>0.3</v>
      </c>
      <c r="N2140" s="14" t="s">
        <v>18</v>
      </c>
    </row>
    <row r="2141" spans="2:14" ht="14.25" customHeight="1" x14ac:dyDescent="0.3">
      <c r="B2141" s="6" t="s">
        <v>14</v>
      </c>
      <c r="C2141" s="6">
        <v>1128299</v>
      </c>
      <c r="D2141" s="7">
        <v>44492</v>
      </c>
      <c r="E2141" s="6" t="s">
        <v>31</v>
      </c>
      <c r="F2141" s="6" t="s">
        <v>86</v>
      </c>
      <c r="G2141" s="6" t="s">
        <v>87</v>
      </c>
      <c r="H2141" s="8" t="s">
        <v>23</v>
      </c>
      <c r="I2141" s="9">
        <v>60.000000000000007</v>
      </c>
      <c r="J2141" s="10">
        <v>325</v>
      </c>
      <c r="K2141" s="11">
        <v>195000.00000000003</v>
      </c>
      <c r="L2141" s="11">
        <v>48750.000000000007</v>
      </c>
      <c r="M2141" s="12">
        <v>0.25</v>
      </c>
      <c r="N2141" s="14" t="s">
        <v>18</v>
      </c>
    </row>
    <row r="2142" spans="2:14" ht="14.25" customHeight="1" x14ac:dyDescent="0.3">
      <c r="B2142" s="6" t="s">
        <v>14</v>
      </c>
      <c r="C2142" s="6">
        <v>1128299</v>
      </c>
      <c r="D2142" s="7">
        <v>44523</v>
      </c>
      <c r="E2142" s="6" t="s">
        <v>31</v>
      </c>
      <c r="F2142" s="6" t="s">
        <v>86</v>
      </c>
      <c r="G2142" s="6" t="s">
        <v>87</v>
      </c>
      <c r="H2142" s="8" t="s">
        <v>17</v>
      </c>
      <c r="I2142" s="9">
        <v>45.000000000000007</v>
      </c>
      <c r="J2142" s="10">
        <v>500</v>
      </c>
      <c r="K2142" s="11">
        <v>225000.00000000003</v>
      </c>
      <c r="L2142" s="11">
        <v>78750</v>
      </c>
      <c r="M2142" s="12">
        <v>0.35</v>
      </c>
      <c r="N2142" s="14" t="s">
        <v>18</v>
      </c>
    </row>
    <row r="2143" spans="2:14" ht="14.25" customHeight="1" x14ac:dyDescent="0.3">
      <c r="B2143" s="6" t="s">
        <v>14</v>
      </c>
      <c r="C2143" s="6">
        <v>1128299</v>
      </c>
      <c r="D2143" s="7">
        <v>44523</v>
      </c>
      <c r="E2143" s="6" t="s">
        <v>31</v>
      </c>
      <c r="F2143" s="6" t="s">
        <v>86</v>
      </c>
      <c r="G2143" s="6" t="s">
        <v>87</v>
      </c>
      <c r="H2143" s="8" t="s">
        <v>19</v>
      </c>
      <c r="I2143" s="9">
        <v>50.000000000000014</v>
      </c>
      <c r="J2143" s="10">
        <v>525</v>
      </c>
      <c r="K2143" s="11">
        <v>262500.00000000006</v>
      </c>
      <c r="L2143" s="11">
        <v>105000.00000000003</v>
      </c>
      <c r="M2143" s="12">
        <v>0.4</v>
      </c>
      <c r="N2143" s="14" t="s">
        <v>18</v>
      </c>
    </row>
    <row r="2144" spans="2:14" ht="14.25" customHeight="1" x14ac:dyDescent="0.3">
      <c r="B2144" s="6" t="s">
        <v>14</v>
      </c>
      <c r="C2144" s="6">
        <v>1128299</v>
      </c>
      <c r="D2144" s="7">
        <v>44523</v>
      </c>
      <c r="E2144" s="6" t="s">
        <v>31</v>
      </c>
      <c r="F2144" s="6" t="s">
        <v>86</v>
      </c>
      <c r="G2144" s="6" t="s">
        <v>87</v>
      </c>
      <c r="H2144" s="8" t="s">
        <v>20</v>
      </c>
      <c r="I2144" s="9">
        <v>45.000000000000007</v>
      </c>
      <c r="J2144" s="10">
        <v>375</v>
      </c>
      <c r="K2144" s="11">
        <v>168750.00000000003</v>
      </c>
      <c r="L2144" s="11">
        <v>59062.500000000007</v>
      </c>
      <c r="M2144" s="12">
        <v>0.35</v>
      </c>
      <c r="N2144" s="14" t="s">
        <v>18</v>
      </c>
    </row>
    <row r="2145" spans="2:14" ht="14.25" customHeight="1" x14ac:dyDescent="0.3">
      <c r="B2145" s="6" t="s">
        <v>14</v>
      </c>
      <c r="C2145" s="6">
        <v>1128299</v>
      </c>
      <c r="D2145" s="7">
        <v>44523</v>
      </c>
      <c r="E2145" s="6" t="s">
        <v>31</v>
      </c>
      <c r="F2145" s="6" t="s">
        <v>86</v>
      </c>
      <c r="G2145" s="6" t="s">
        <v>87</v>
      </c>
      <c r="H2145" s="8" t="s">
        <v>21</v>
      </c>
      <c r="I2145" s="9">
        <v>45.000000000000007</v>
      </c>
      <c r="J2145" s="10">
        <v>350</v>
      </c>
      <c r="K2145" s="11">
        <v>157500.00000000003</v>
      </c>
      <c r="L2145" s="11">
        <v>55125.000000000007</v>
      </c>
      <c r="M2145" s="12">
        <v>0.35</v>
      </c>
      <c r="N2145" s="14" t="s">
        <v>18</v>
      </c>
    </row>
    <row r="2146" spans="2:14" ht="14.25" customHeight="1" x14ac:dyDescent="0.3">
      <c r="B2146" s="6" t="s">
        <v>14</v>
      </c>
      <c r="C2146" s="6">
        <v>1128299</v>
      </c>
      <c r="D2146" s="7">
        <v>44523</v>
      </c>
      <c r="E2146" s="6" t="s">
        <v>31</v>
      </c>
      <c r="F2146" s="6" t="s">
        <v>86</v>
      </c>
      <c r="G2146" s="6" t="s">
        <v>87</v>
      </c>
      <c r="H2146" s="8" t="s">
        <v>22</v>
      </c>
      <c r="I2146" s="9">
        <v>55.000000000000007</v>
      </c>
      <c r="J2146" s="10">
        <v>300</v>
      </c>
      <c r="K2146" s="11">
        <v>165000.00000000003</v>
      </c>
      <c r="L2146" s="11">
        <v>49500.000000000007</v>
      </c>
      <c r="M2146" s="12">
        <v>0.3</v>
      </c>
      <c r="N2146" s="14" t="s">
        <v>18</v>
      </c>
    </row>
    <row r="2147" spans="2:14" ht="14.25" customHeight="1" x14ac:dyDescent="0.3">
      <c r="B2147" s="6" t="s">
        <v>14</v>
      </c>
      <c r="C2147" s="6">
        <v>1128299</v>
      </c>
      <c r="D2147" s="7">
        <v>44523</v>
      </c>
      <c r="E2147" s="6" t="s">
        <v>31</v>
      </c>
      <c r="F2147" s="6" t="s">
        <v>86</v>
      </c>
      <c r="G2147" s="6" t="s">
        <v>87</v>
      </c>
      <c r="H2147" s="8" t="s">
        <v>23</v>
      </c>
      <c r="I2147" s="9">
        <v>60.000000000000007</v>
      </c>
      <c r="J2147" s="10">
        <v>425</v>
      </c>
      <c r="K2147" s="11">
        <v>255000.00000000003</v>
      </c>
      <c r="L2147" s="11">
        <v>63750.000000000007</v>
      </c>
      <c r="M2147" s="12">
        <v>0.25</v>
      </c>
      <c r="N2147" s="14" t="s">
        <v>18</v>
      </c>
    </row>
    <row r="2148" spans="2:14" ht="14.25" customHeight="1" x14ac:dyDescent="0.3">
      <c r="B2148" s="6" t="s">
        <v>14</v>
      </c>
      <c r="C2148" s="6">
        <v>1128299</v>
      </c>
      <c r="D2148" s="7">
        <v>44552</v>
      </c>
      <c r="E2148" s="6" t="s">
        <v>31</v>
      </c>
      <c r="F2148" s="6" t="s">
        <v>86</v>
      </c>
      <c r="G2148" s="6" t="s">
        <v>87</v>
      </c>
      <c r="H2148" s="8" t="s">
        <v>17</v>
      </c>
      <c r="I2148" s="9">
        <v>45.000000000000007</v>
      </c>
      <c r="J2148" s="10">
        <v>625</v>
      </c>
      <c r="K2148" s="11">
        <v>281250.00000000006</v>
      </c>
      <c r="L2148" s="11">
        <v>98437.500000000015</v>
      </c>
      <c r="M2148" s="12">
        <v>0.35</v>
      </c>
      <c r="N2148" s="14" t="s">
        <v>18</v>
      </c>
    </row>
    <row r="2149" spans="2:14" ht="14.25" customHeight="1" x14ac:dyDescent="0.3">
      <c r="B2149" s="6" t="s">
        <v>14</v>
      </c>
      <c r="C2149" s="6">
        <v>1128299</v>
      </c>
      <c r="D2149" s="7">
        <v>44552</v>
      </c>
      <c r="E2149" s="6" t="s">
        <v>31</v>
      </c>
      <c r="F2149" s="6" t="s">
        <v>86</v>
      </c>
      <c r="G2149" s="6" t="s">
        <v>87</v>
      </c>
      <c r="H2149" s="8" t="s">
        <v>19</v>
      </c>
      <c r="I2149" s="9">
        <v>50.000000000000014</v>
      </c>
      <c r="J2149" s="10">
        <v>625</v>
      </c>
      <c r="K2149" s="11">
        <v>312500.00000000012</v>
      </c>
      <c r="L2149" s="11">
        <v>125000.00000000006</v>
      </c>
      <c r="M2149" s="12">
        <v>0.4</v>
      </c>
      <c r="N2149" s="14" t="s">
        <v>18</v>
      </c>
    </row>
    <row r="2150" spans="2:14" ht="14.25" customHeight="1" x14ac:dyDescent="0.3">
      <c r="B2150" s="6" t="s">
        <v>34</v>
      </c>
      <c r="C2150" s="6">
        <v>1128299</v>
      </c>
      <c r="D2150" s="7">
        <v>44552</v>
      </c>
      <c r="E2150" s="6" t="s">
        <v>31</v>
      </c>
      <c r="F2150" s="6" t="s">
        <v>86</v>
      </c>
      <c r="G2150" s="6" t="s">
        <v>87</v>
      </c>
      <c r="H2150" s="8" t="s">
        <v>20</v>
      </c>
      <c r="I2150" s="9">
        <v>45.000000000000007</v>
      </c>
      <c r="J2150" s="10">
        <v>425</v>
      </c>
      <c r="K2150" s="11">
        <v>191250.00000000003</v>
      </c>
      <c r="L2150" s="11">
        <v>66937.5</v>
      </c>
      <c r="M2150" s="12">
        <v>0.35</v>
      </c>
      <c r="N2150" s="14" t="s">
        <v>18</v>
      </c>
    </row>
    <row r="2151" spans="2:14" ht="14.25" customHeight="1" x14ac:dyDescent="0.3">
      <c r="B2151" s="6" t="s">
        <v>34</v>
      </c>
      <c r="C2151" s="6">
        <v>1128299</v>
      </c>
      <c r="D2151" s="7">
        <v>44552</v>
      </c>
      <c r="E2151" s="6" t="s">
        <v>31</v>
      </c>
      <c r="F2151" s="6" t="s">
        <v>86</v>
      </c>
      <c r="G2151" s="6" t="s">
        <v>87</v>
      </c>
      <c r="H2151" s="8" t="s">
        <v>21</v>
      </c>
      <c r="I2151" s="9">
        <v>45.000000000000007</v>
      </c>
      <c r="J2151" s="10">
        <v>425</v>
      </c>
      <c r="K2151" s="11">
        <v>191250.00000000003</v>
      </c>
      <c r="L2151" s="11">
        <v>66937.5</v>
      </c>
      <c r="M2151" s="12">
        <v>0.35</v>
      </c>
      <c r="N2151" s="14" t="s">
        <v>18</v>
      </c>
    </row>
    <row r="2152" spans="2:14" ht="14.25" customHeight="1" x14ac:dyDescent="0.3">
      <c r="B2152" s="6" t="s">
        <v>34</v>
      </c>
      <c r="C2152" s="6">
        <v>1128299</v>
      </c>
      <c r="D2152" s="7">
        <v>44552</v>
      </c>
      <c r="E2152" s="6" t="s">
        <v>31</v>
      </c>
      <c r="F2152" s="6" t="s">
        <v>86</v>
      </c>
      <c r="G2152" s="6" t="s">
        <v>87</v>
      </c>
      <c r="H2152" s="8" t="s">
        <v>22</v>
      </c>
      <c r="I2152" s="9">
        <v>55.000000000000007</v>
      </c>
      <c r="J2152" s="10">
        <v>350</v>
      </c>
      <c r="K2152" s="11">
        <v>192500.00000000003</v>
      </c>
      <c r="L2152" s="11">
        <v>57750.000000000007</v>
      </c>
      <c r="M2152" s="12">
        <v>0.3</v>
      </c>
      <c r="N2152" s="14" t="s">
        <v>18</v>
      </c>
    </row>
    <row r="2153" spans="2:14" ht="14.25" customHeight="1" x14ac:dyDescent="0.3">
      <c r="B2153" s="6" t="s">
        <v>34</v>
      </c>
      <c r="C2153" s="6">
        <v>1128299</v>
      </c>
      <c r="D2153" s="7">
        <v>44552</v>
      </c>
      <c r="E2153" s="6" t="s">
        <v>31</v>
      </c>
      <c r="F2153" s="6" t="s">
        <v>86</v>
      </c>
      <c r="G2153" s="6" t="s">
        <v>87</v>
      </c>
      <c r="H2153" s="8" t="s">
        <v>23</v>
      </c>
      <c r="I2153" s="9">
        <v>60.000000000000007</v>
      </c>
      <c r="J2153" s="10">
        <v>450</v>
      </c>
      <c r="K2153" s="11">
        <v>270000.00000000006</v>
      </c>
      <c r="L2153" s="11">
        <v>67500.000000000015</v>
      </c>
      <c r="M2153" s="12">
        <v>0.25</v>
      </c>
      <c r="N2153" s="14" t="s">
        <v>18</v>
      </c>
    </row>
    <row r="2154" spans="2:14" ht="14.25" customHeight="1" x14ac:dyDescent="0.3">
      <c r="B2154" s="6" t="s">
        <v>34</v>
      </c>
      <c r="C2154" s="6">
        <v>1128299</v>
      </c>
      <c r="D2154" s="7">
        <v>44222</v>
      </c>
      <c r="E2154" s="6" t="s">
        <v>31</v>
      </c>
      <c r="F2154" s="6" t="s">
        <v>86</v>
      </c>
      <c r="G2154" s="6" t="s">
        <v>87</v>
      </c>
      <c r="H2154" s="8" t="s">
        <v>17</v>
      </c>
      <c r="I2154" s="9">
        <v>34.999999999999993</v>
      </c>
      <c r="J2154" s="10">
        <v>475</v>
      </c>
      <c r="K2154" s="11">
        <v>166249.99999999997</v>
      </c>
      <c r="L2154" s="11">
        <v>58187.499999999985</v>
      </c>
      <c r="M2154" s="12">
        <v>0.35</v>
      </c>
      <c r="N2154" s="14" t="s">
        <v>18</v>
      </c>
    </row>
    <row r="2155" spans="2:14" ht="14.25" customHeight="1" x14ac:dyDescent="0.3">
      <c r="B2155" s="6" t="s">
        <v>34</v>
      </c>
      <c r="C2155" s="6">
        <v>1128299</v>
      </c>
      <c r="D2155" s="7">
        <v>44222</v>
      </c>
      <c r="E2155" s="6" t="s">
        <v>31</v>
      </c>
      <c r="F2155" s="6" t="s">
        <v>86</v>
      </c>
      <c r="G2155" s="6" t="s">
        <v>87</v>
      </c>
      <c r="H2155" s="8" t="s">
        <v>19</v>
      </c>
      <c r="I2155" s="9">
        <v>45</v>
      </c>
      <c r="J2155" s="10">
        <v>475</v>
      </c>
      <c r="K2155" s="11">
        <v>213750</v>
      </c>
      <c r="L2155" s="11">
        <v>85500</v>
      </c>
      <c r="M2155" s="12">
        <v>0.4</v>
      </c>
      <c r="N2155" s="14" t="s">
        <v>18</v>
      </c>
    </row>
    <row r="2156" spans="2:14" ht="14.25" customHeight="1" x14ac:dyDescent="0.3">
      <c r="B2156" s="6" t="s">
        <v>34</v>
      </c>
      <c r="C2156" s="6">
        <v>1128299</v>
      </c>
      <c r="D2156" s="7">
        <v>44222</v>
      </c>
      <c r="E2156" s="6" t="s">
        <v>31</v>
      </c>
      <c r="F2156" s="6" t="s">
        <v>86</v>
      </c>
      <c r="G2156" s="6" t="s">
        <v>87</v>
      </c>
      <c r="H2156" s="8" t="s">
        <v>20</v>
      </c>
      <c r="I2156" s="9">
        <v>45</v>
      </c>
      <c r="J2156" s="10">
        <v>475</v>
      </c>
      <c r="K2156" s="11">
        <v>213750</v>
      </c>
      <c r="L2156" s="11">
        <v>74812.5</v>
      </c>
      <c r="M2156" s="12">
        <v>0.35</v>
      </c>
      <c r="N2156" s="14" t="s">
        <v>18</v>
      </c>
    </row>
    <row r="2157" spans="2:14" ht="14.25" customHeight="1" x14ac:dyDescent="0.3">
      <c r="B2157" s="6" t="s">
        <v>34</v>
      </c>
      <c r="C2157" s="6">
        <v>1128299</v>
      </c>
      <c r="D2157" s="7">
        <v>44222</v>
      </c>
      <c r="E2157" s="6" t="s">
        <v>31</v>
      </c>
      <c r="F2157" s="6" t="s">
        <v>86</v>
      </c>
      <c r="G2157" s="6" t="s">
        <v>87</v>
      </c>
      <c r="H2157" s="8" t="s">
        <v>21</v>
      </c>
      <c r="I2157" s="9">
        <v>45</v>
      </c>
      <c r="J2157" s="10">
        <v>325</v>
      </c>
      <c r="K2157" s="11">
        <v>146250</v>
      </c>
      <c r="L2157" s="11">
        <v>51187.5</v>
      </c>
      <c r="M2157" s="12">
        <v>0.35</v>
      </c>
      <c r="N2157" s="14" t="s">
        <v>18</v>
      </c>
    </row>
    <row r="2158" spans="2:14" ht="14.25" customHeight="1" x14ac:dyDescent="0.3">
      <c r="B2158" s="6" t="s">
        <v>34</v>
      </c>
      <c r="C2158" s="6">
        <v>1128299</v>
      </c>
      <c r="D2158" s="7">
        <v>44222</v>
      </c>
      <c r="E2158" s="6" t="s">
        <v>31</v>
      </c>
      <c r="F2158" s="6" t="s">
        <v>86</v>
      </c>
      <c r="G2158" s="6" t="s">
        <v>87</v>
      </c>
      <c r="H2158" s="8" t="s">
        <v>22</v>
      </c>
      <c r="I2158" s="9">
        <v>50.000000000000014</v>
      </c>
      <c r="J2158" s="10">
        <v>275</v>
      </c>
      <c r="K2158" s="11">
        <v>137500.00000000003</v>
      </c>
      <c r="L2158" s="11">
        <v>41250.000000000007</v>
      </c>
      <c r="M2158" s="12">
        <v>0.3</v>
      </c>
      <c r="N2158" s="14" t="s">
        <v>18</v>
      </c>
    </row>
    <row r="2159" spans="2:14" ht="14.25" customHeight="1" x14ac:dyDescent="0.3">
      <c r="B2159" s="6" t="s">
        <v>34</v>
      </c>
      <c r="C2159" s="6">
        <v>1128299</v>
      </c>
      <c r="D2159" s="7">
        <v>44222</v>
      </c>
      <c r="E2159" s="6" t="s">
        <v>31</v>
      </c>
      <c r="F2159" s="6" t="s">
        <v>86</v>
      </c>
      <c r="G2159" s="6" t="s">
        <v>87</v>
      </c>
      <c r="H2159" s="8" t="s">
        <v>23</v>
      </c>
      <c r="I2159" s="9">
        <v>45</v>
      </c>
      <c r="J2159" s="10">
        <v>475</v>
      </c>
      <c r="K2159" s="11">
        <v>213750</v>
      </c>
      <c r="L2159" s="11">
        <v>53437.5</v>
      </c>
      <c r="M2159" s="12">
        <v>0.25</v>
      </c>
      <c r="N2159" s="14" t="s">
        <v>18</v>
      </c>
    </row>
    <row r="2160" spans="2:14" ht="14.25" customHeight="1" x14ac:dyDescent="0.3">
      <c r="B2160" s="6" t="s">
        <v>34</v>
      </c>
      <c r="C2160" s="6">
        <v>1128299</v>
      </c>
      <c r="D2160" s="7">
        <v>44253</v>
      </c>
      <c r="E2160" s="6" t="s">
        <v>31</v>
      </c>
      <c r="F2160" s="6" t="s">
        <v>86</v>
      </c>
      <c r="G2160" s="6" t="s">
        <v>87</v>
      </c>
      <c r="H2160" s="8" t="s">
        <v>17</v>
      </c>
      <c r="I2160" s="9">
        <v>34.999999999999993</v>
      </c>
      <c r="J2160" s="10">
        <v>525</v>
      </c>
      <c r="K2160" s="11">
        <v>183749.99999999997</v>
      </c>
      <c r="L2160" s="11">
        <v>64312.499999999985</v>
      </c>
      <c r="M2160" s="12">
        <v>0.35</v>
      </c>
      <c r="N2160" s="14" t="s">
        <v>18</v>
      </c>
    </row>
    <row r="2161" spans="2:14" ht="14.25" customHeight="1" x14ac:dyDescent="0.3">
      <c r="B2161" s="6" t="s">
        <v>34</v>
      </c>
      <c r="C2161" s="6">
        <v>1128299</v>
      </c>
      <c r="D2161" s="7">
        <v>44253</v>
      </c>
      <c r="E2161" s="6" t="s">
        <v>31</v>
      </c>
      <c r="F2161" s="6" t="s">
        <v>86</v>
      </c>
      <c r="G2161" s="6" t="s">
        <v>87</v>
      </c>
      <c r="H2161" s="8" t="s">
        <v>19</v>
      </c>
      <c r="I2161" s="9">
        <v>45</v>
      </c>
      <c r="J2161" s="10">
        <v>425</v>
      </c>
      <c r="K2161" s="11">
        <v>191250</v>
      </c>
      <c r="L2161" s="11">
        <v>76500</v>
      </c>
      <c r="M2161" s="12">
        <v>0.4</v>
      </c>
      <c r="N2161" s="14" t="s">
        <v>18</v>
      </c>
    </row>
    <row r="2162" spans="2:14" ht="14.25" customHeight="1" x14ac:dyDescent="0.3">
      <c r="B2162" s="6" t="s">
        <v>34</v>
      </c>
      <c r="C2162" s="6">
        <v>1128299</v>
      </c>
      <c r="D2162" s="7">
        <v>44253</v>
      </c>
      <c r="E2162" s="6" t="s">
        <v>31</v>
      </c>
      <c r="F2162" s="6" t="s">
        <v>86</v>
      </c>
      <c r="G2162" s="6" t="s">
        <v>87</v>
      </c>
      <c r="H2162" s="8" t="s">
        <v>20</v>
      </c>
      <c r="I2162" s="9">
        <v>45</v>
      </c>
      <c r="J2162" s="10">
        <v>425</v>
      </c>
      <c r="K2162" s="11">
        <v>191250</v>
      </c>
      <c r="L2162" s="11">
        <v>66937.5</v>
      </c>
      <c r="M2162" s="12">
        <v>0.35</v>
      </c>
      <c r="N2162" s="14" t="s">
        <v>18</v>
      </c>
    </row>
    <row r="2163" spans="2:14" ht="14.25" customHeight="1" x14ac:dyDescent="0.3">
      <c r="B2163" s="6" t="s">
        <v>34</v>
      </c>
      <c r="C2163" s="6">
        <v>1128299</v>
      </c>
      <c r="D2163" s="7">
        <v>44253</v>
      </c>
      <c r="E2163" s="6" t="s">
        <v>31</v>
      </c>
      <c r="F2163" s="6" t="s">
        <v>88</v>
      </c>
      <c r="G2163" s="6" t="s">
        <v>89</v>
      </c>
      <c r="H2163" s="8" t="s">
        <v>21</v>
      </c>
      <c r="I2163" s="9">
        <v>45</v>
      </c>
      <c r="J2163" s="10">
        <v>275</v>
      </c>
      <c r="K2163" s="11">
        <v>123750</v>
      </c>
      <c r="L2163" s="11">
        <v>43312.5</v>
      </c>
      <c r="M2163" s="12">
        <v>0.35</v>
      </c>
      <c r="N2163" s="14" t="s">
        <v>18</v>
      </c>
    </row>
    <row r="2164" spans="2:14" ht="14.25" customHeight="1" x14ac:dyDescent="0.3">
      <c r="B2164" s="6" t="s">
        <v>34</v>
      </c>
      <c r="C2164" s="6">
        <v>1128299</v>
      </c>
      <c r="D2164" s="7">
        <v>44253</v>
      </c>
      <c r="E2164" s="6" t="s">
        <v>31</v>
      </c>
      <c r="F2164" s="6" t="s">
        <v>88</v>
      </c>
      <c r="G2164" s="6" t="s">
        <v>89</v>
      </c>
      <c r="H2164" s="8" t="s">
        <v>22</v>
      </c>
      <c r="I2164" s="9">
        <v>50.000000000000014</v>
      </c>
      <c r="J2164" s="10">
        <v>200</v>
      </c>
      <c r="K2164" s="11">
        <v>100000.00000000003</v>
      </c>
      <c r="L2164" s="11">
        <v>30000.000000000007</v>
      </c>
      <c r="M2164" s="12">
        <v>0.3</v>
      </c>
      <c r="N2164" s="14" t="s">
        <v>18</v>
      </c>
    </row>
    <row r="2165" spans="2:14" ht="14.25" customHeight="1" x14ac:dyDescent="0.3">
      <c r="B2165" s="6" t="s">
        <v>34</v>
      </c>
      <c r="C2165" s="6">
        <v>1128299</v>
      </c>
      <c r="D2165" s="7">
        <v>44253</v>
      </c>
      <c r="E2165" s="6" t="s">
        <v>31</v>
      </c>
      <c r="F2165" s="6" t="s">
        <v>88</v>
      </c>
      <c r="G2165" s="6" t="s">
        <v>89</v>
      </c>
      <c r="H2165" s="8" t="s">
        <v>23</v>
      </c>
      <c r="I2165" s="9">
        <v>45</v>
      </c>
      <c r="J2165" s="10">
        <v>400</v>
      </c>
      <c r="K2165" s="11">
        <v>180000</v>
      </c>
      <c r="L2165" s="11">
        <v>45000</v>
      </c>
      <c r="M2165" s="12">
        <v>0.25</v>
      </c>
      <c r="N2165" s="14" t="s">
        <v>18</v>
      </c>
    </row>
    <row r="2166" spans="2:14" ht="14.25" customHeight="1" x14ac:dyDescent="0.3">
      <c r="B2166" s="6" t="s">
        <v>34</v>
      </c>
      <c r="C2166" s="6">
        <v>1128299</v>
      </c>
      <c r="D2166" s="7">
        <v>44280</v>
      </c>
      <c r="E2166" s="6" t="s">
        <v>31</v>
      </c>
      <c r="F2166" s="6" t="s">
        <v>88</v>
      </c>
      <c r="G2166" s="6" t="s">
        <v>89</v>
      </c>
      <c r="H2166" s="8" t="s">
        <v>17</v>
      </c>
      <c r="I2166" s="9">
        <v>45</v>
      </c>
      <c r="J2166" s="10">
        <v>550</v>
      </c>
      <c r="K2166" s="11">
        <v>247500</v>
      </c>
      <c r="L2166" s="11">
        <v>86625</v>
      </c>
      <c r="M2166" s="12">
        <v>0.35</v>
      </c>
      <c r="N2166" s="14" t="s">
        <v>18</v>
      </c>
    </row>
    <row r="2167" spans="2:14" ht="14.25" customHeight="1" x14ac:dyDescent="0.3">
      <c r="B2167" s="6" t="s">
        <v>34</v>
      </c>
      <c r="C2167" s="6">
        <v>1128299</v>
      </c>
      <c r="D2167" s="7">
        <v>44280</v>
      </c>
      <c r="E2167" s="6" t="s">
        <v>31</v>
      </c>
      <c r="F2167" s="6" t="s">
        <v>88</v>
      </c>
      <c r="G2167" s="6" t="s">
        <v>89</v>
      </c>
      <c r="H2167" s="8" t="s">
        <v>19</v>
      </c>
      <c r="I2167" s="9">
        <v>55.000000000000007</v>
      </c>
      <c r="J2167" s="10">
        <v>400</v>
      </c>
      <c r="K2167" s="11">
        <v>220000.00000000003</v>
      </c>
      <c r="L2167" s="11">
        <v>88000.000000000015</v>
      </c>
      <c r="M2167" s="12">
        <v>0.4</v>
      </c>
      <c r="N2167" s="14" t="s">
        <v>18</v>
      </c>
    </row>
    <row r="2168" spans="2:14" ht="14.25" customHeight="1" x14ac:dyDescent="0.3">
      <c r="B2168" s="6" t="s">
        <v>34</v>
      </c>
      <c r="C2168" s="6">
        <v>1128299</v>
      </c>
      <c r="D2168" s="7">
        <v>44280</v>
      </c>
      <c r="E2168" s="6" t="s">
        <v>31</v>
      </c>
      <c r="F2168" s="6" t="s">
        <v>88</v>
      </c>
      <c r="G2168" s="6" t="s">
        <v>89</v>
      </c>
      <c r="H2168" s="8" t="s">
        <v>20</v>
      </c>
      <c r="I2168" s="9">
        <v>55.000000000000007</v>
      </c>
      <c r="J2168" s="10">
        <v>400</v>
      </c>
      <c r="K2168" s="11">
        <v>220000.00000000003</v>
      </c>
      <c r="L2168" s="11">
        <v>77000</v>
      </c>
      <c r="M2168" s="12">
        <v>0.35</v>
      </c>
      <c r="N2168" s="14" t="s">
        <v>18</v>
      </c>
    </row>
    <row r="2169" spans="2:14" ht="14.25" customHeight="1" x14ac:dyDescent="0.3">
      <c r="B2169" s="6" t="s">
        <v>34</v>
      </c>
      <c r="C2169" s="6">
        <v>1128299</v>
      </c>
      <c r="D2169" s="7">
        <v>44280</v>
      </c>
      <c r="E2169" s="6" t="s">
        <v>31</v>
      </c>
      <c r="F2169" s="6" t="s">
        <v>88</v>
      </c>
      <c r="G2169" s="6" t="s">
        <v>89</v>
      </c>
      <c r="H2169" s="8" t="s">
        <v>21</v>
      </c>
      <c r="I2169" s="9">
        <v>55.000000000000007</v>
      </c>
      <c r="J2169" s="10">
        <v>275</v>
      </c>
      <c r="K2169" s="11">
        <v>151250.00000000003</v>
      </c>
      <c r="L2169" s="11">
        <v>52937.500000000007</v>
      </c>
      <c r="M2169" s="12">
        <v>0.35</v>
      </c>
      <c r="N2169" s="14" t="s">
        <v>18</v>
      </c>
    </row>
    <row r="2170" spans="2:14" ht="14.25" customHeight="1" x14ac:dyDescent="0.3">
      <c r="B2170" s="6" t="s">
        <v>34</v>
      </c>
      <c r="C2170" s="6">
        <v>1128299</v>
      </c>
      <c r="D2170" s="7">
        <v>44280</v>
      </c>
      <c r="E2170" s="6" t="s">
        <v>31</v>
      </c>
      <c r="F2170" s="6" t="s">
        <v>88</v>
      </c>
      <c r="G2170" s="6" t="s">
        <v>89</v>
      </c>
      <c r="H2170" s="8" t="s">
        <v>22</v>
      </c>
      <c r="I2170" s="9">
        <v>60.000000000000007</v>
      </c>
      <c r="J2170" s="10">
        <v>175</v>
      </c>
      <c r="K2170" s="11">
        <v>105000.00000000001</v>
      </c>
      <c r="L2170" s="11">
        <v>31500.000000000004</v>
      </c>
      <c r="M2170" s="12">
        <v>0.3</v>
      </c>
      <c r="N2170" s="14" t="s">
        <v>18</v>
      </c>
    </row>
    <row r="2171" spans="2:14" ht="14.25" customHeight="1" x14ac:dyDescent="0.3">
      <c r="B2171" s="6" t="s">
        <v>34</v>
      </c>
      <c r="C2171" s="6">
        <v>1128299</v>
      </c>
      <c r="D2171" s="7">
        <v>44280</v>
      </c>
      <c r="E2171" s="6" t="s">
        <v>31</v>
      </c>
      <c r="F2171" s="6" t="s">
        <v>88</v>
      </c>
      <c r="G2171" s="6" t="s">
        <v>89</v>
      </c>
      <c r="H2171" s="8" t="s">
        <v>23</v>
      </c>
      <c r="I2171" s="9">
        <v>55.000000000000007</v>
      </c>
      <c r="J2171" s="10">
        <v>375</v>
      </c>
      <c r="K2171" s="11">
        <v>206250.00000000003</v>
      </c>
      <c r="L2171" s="11">
        <v>51562.500000000007</v>
      </c>
      <c r="M2171" s="12">
        <v>0.25</v>
      </c>
      <c r="N2171" s="14" t="s">
        <v>18</v>
      </c>
    </row>
    <row r="2172" spans="2:14" ht="14.25" customHeight="1" x14ac:dyDescent="0.3">
      <c r="B2172" s="6" t="s">
        <v>34</v>
      </c>
      <c r="C2172" s="6">
        <v>1128299</v>
      </c>
      <c r="D2172" s="7">
        <v>44312</v>
      </c>
      <c r="E2172" s="6" t="s">
        <v>31</v>
      </c>
      <c r="F2172" s="6" t="s">
        <v>88</v>
      </c>
      <c r="G2172" s="6" t="s">
        <v>89</v>
      </c>
      <c r="H2172" s="8" t="s">
        <v>17</v>
      </c>
      <c r="I2172" s="9">
        <v>55.000000000000007</v>
      </c>
      <c r="J2172" s="10">
        <v>550</v>
      </c>
      <c r="K2172" s="11">
        <v>302500.00000000006</v>
      </c>
      <c r="L2172" s="11">
        <v>105875.00000000001</v>
      </c>
      <c r="M2172" s="12">
        <v>0.35</v>
      </c>
      <c r="N2172" s="14" t="s">
        <v>18</v>
      </c>
    </row>
    <row r="2173" spans="2:14" ht="14.25" customHeight="1" x14ac:dyDescent="0.3">
      <c r="B2173" s="6" t="s">
        <v>34</v>
      </c>
      <c r="C2173" s="6">
        <v>1128299</v>
      </c>
      <c r="D2173" s="7">
        <v>44312</v>
      </c>
      <c r="E2173" s="6" t="s">
        <v>31</v>
      </c>
      <c r="F2173" s="6" t="s">
        <v>88</v>
      </c>
      <c r="G2173" s="6" t="s">
        <v>89</v>
      </c>
      <c r="H2173" s="8" t="s">
        <v>19</v>
      </c>
      <c r="I2173" s="9">
        <v>60.000000000000007</v>
      </c>
      <c r="J2173" s="10">
        <v>350</v>
      </c>
      <c r="K2173" s="11">
        <v>210000.00000000003</v>
      </c>
      <c r="L2173" s="11">
        <v>84000.000000000015</v>
      </c>
      <c r="M2173" s="12">
        <v>0.4</v>
      </c>
      <c r="N2173" s="14" t="s">
        <v>18</v>
      </c>
    </row>
    <row r="2174" spans="2:14" ht="14.25" customHeight="1" x14ac:dyDescent="0.3">
      <c r="B2174" s="6" t="s">
        <v>34</v>
      </c>
      <c r="C2174" s="6">
        <v>1128299</v>
      </c>
      <c r="D2174" s="7">
        <v>44312</v>
      </c>
      <c r="E2174" s="6" t="s">
        <v>31</v>
      </c>
      <c r="F2174" s="6" t="s">
        <v>88</v>
      </c>
      <c r="G2174" s="6" t="s">
        <v>89</v>
      </c>
      <c r="H2174" s="8" t="s">
        <v>20</v>
      </c>
      <c r="I2174" s="9">
        <v>60.000000000000007</v>
      </c>
      <c r="J2174" s="10">
        <v>400</v>
      </c>
      <c r="K2174" s="11">
        <v>240000.00000000003</v>
      </c>
      <c r="L2174" s="11">
        <v>84000</v>
      </c>
      <c r="M2174" s="12">
        <v>0.35</v>
      </c>
      <c r="N2174" s="14" t="s">
        <v>18</v>
      </c>
    </row>
    <row r="2175" spans="2:14" ht="14.25" customHeight="1" x14ac:dyDescent="0.3">
      <c r="B2175" s="6" t="s">
        <v>34</v>
      </c>
      <c r="C2175" s="6">
        <v>1128299</v>
      </c>
      <c r="D2175" s="7">
        <v>44312</v>
      </c>
      <c r="E2175" s="6" t="s">
        <v>31</v>
      </c>
      <c r="F2175" s="6" t="s">
        <v>88</v>
      </c>
      <c r="G2175" s="6" t="s">
        <v>89</v>
      </c>
      <c r="H2175" s="8" t="s">
        <v>21</v>
      </c>
      <c r="I2175" s="9">
        <v>55.000000000000007</v>
      </c>
      <c r="J2175" s="10">
        <v>300</v>
      </c>
      <c r="K2175" s="11">
        <v>165000.00000000003</v>
      </c>
      <c r="L2175" s="11">
        <v>57750.000000000007</v>
      </c>
      <c r="M2175" s="12">
        <v>0.35</v>
      </c>
      <c r="N2175" s="14" t="s">
        <v>18</v>
      </c>
    </row>
    <row r="2176" spans="2:14" ht="14.25" customHeight="1" x14ac:dyDescent="0.3">
      <c r="B2176" s="6" t="s">
        <v>34</v>
      </c>
      <c r="C2176" s="6">
        <v>1128299</v>
      </c>
      <c r="D2176" s="7">
        <v>44312</v>
      </c>
      <c r="E2176" s="6" t="s">
        <v>31</v>
      </c>
      <c r="F2176" s="6" t="s">
        <v>88</v>
      </c>
      <c r="G2176" s="6" t="s">
        <v>89</v>
      </c>
      <c r="H2176" s="8" t="s">
        <v>22</v>
      </c>
      <c r="I2176" s="9">
        <v>60.000000000000007</v>
      </c>
      <c r="J2176" s="10">
        <v>200</v>
      </c>
      <c r="K2176" s="11">
        <v>120000.00000000001</v>
      </c>
      <c r="L2176" s="11">
        <v>36000</v>
      </c>
      <c r="M2176" s="12">
        <v>0.3</v>
      </c>
      <c r="N2176" s="14" t="s">
        <v>18</v>
      </c>
    </row>
    <row r="2177" spans="2:14" ht="14.25" customHeight="1" x14ac:dyDescent="0.3">
      <c r="B2177" s="6" t="s">
        <v>34</v>
      </c>
      <c r="C2177" s="6">
        <v>1128299</v>
      </c>
      <c r="D2177" s="7">
        <v>44312</v>
      </c>
      <c r="E2177" s="6" t="s">
        <v>31</v>
      </c>
      <c r="F2177" s="6" t="s">
        <v>88</v>
      </c>
      <c r="G2177" s="6" t="s">
        <v>89</v>
      </c>
      <c r="H2177" s="8" t="s">
        <v>23</v>
      </c>
      <c r="I2177" s="9">
        <v>75.000000000000014</v>
      </c>
      <c r="J2177" s="10">
        <v>375</v>
      </c>
      <c r="K2177" s="11">
        <v>281250.00000000006</v>
      </c>
      <c r="L2177" s="11">
        <v>70312.500000000015</v>
      </c>
      <c r="M2177" s="12">
        <v>0.25</v>
      </c>
      <c r="N2177" s="14" t="s">
        <v>18</v>
      </c>
    </row>
    <row r="2178" spans="2:14" ht="14.25" customHeight="1" x14ac:dyDescent="0.3">
      <c r="B2178" s="6" t="s">
        <v>34</v>
      </c>
      <c r="C2178" s="6">
        <v>1128299</v>
      </c>
      <c r="D2178" s="7">
        <v>44343</v>
      </c>
      <c r="E2178" s="6" t="s">
        <v>31</v>
      </c>
      <c r="F2178" s="6" t="s">
        <v>88</v>
      </c>
      <c r="G2178" s="6" t="s">
        <v>89</v>
      </c>
      <c r="H2178" s="8" t="s">
        <v>17</v>
      </c>
      <c r="I2178" s="9">
        <v>55.000000000000007</v>
      </c>
      <c r="J2178" s="10">
        <v>575</v>
      </c>
      <c r="K2178" s="11">
        <v>316250.00000000006</v>
      </c>
      <c r="L2178" s="11">
        <v>110687.50000000001</v>
      </c>
      <c r="M2178" s="12">
        <v>0.35</v>
      </c>
      <c r="N2178" s="14" t="s">
        <v>18</v>
      </c>
    </row>
    <row r="2179" spans="2:14" ht="14.25" customHeight="1" x14ac:dyDescent="0.3">
      <c r="B2179" s="6" t="s">
        <v>34</v>
      </c>
      <c r="C2179" s="6">
        <v>1128299</v>
      </c>
      <c r="D2179" s="7">
        <v>44343</v>
      </c>
      <c r="E2179" s="6" t="s">
        <v>31</v>
      </c>
      <c r="F2179" s="6" t="s">
        <v>88</v>
      </c>
      <c r="G2179" s="6" t="s">
        <v>89</v>
      </c>
      <c r="H2179" s="8" t="s">
        <v>19</v>
      </c>
      <c r="I2179" s="9">
        <v>60.000000000000007</v>
      </c>
      <c r="J2179" s="10">
        <v>425</v>
      </c>
      <c r="K2179" s="11">
        <v>255000.00000000003</v>
      </c>
      <c r="L2179" s="11">
        <v>102000.00000000001</v>
      </c>
      <c r="M2179" s="12">
        <v>0.4</v>
      </c>
      <c r="N2179" s="14" t="s">
        <v>18</v>
      </c>
    </row>
    <row r="2180" spans="2:14" ht="14.25" customHeight="1" x14ac:dyDescent="0.3">
      <c r="B2180" s="6" t="s">
        <v>34</v>
      </c>
      <c r="C2180" s="6">
        <v>1128299</v>
      </c>
      <c r="D2180" s="7">
        <v>44343</v>
      </c>
      <c r="E2180" s="6" t="s">
        <v>31</v>
      </c>
      <c r="F2180" s="6" t="s">
        <v>88</v>
      </c>
      <c r="G2180" s="6" t="s">
        <v>89</v>
      </c>
      <c r="H2180" s="8" t="s">
        <v>20</v>
      </c>
      <c r="I2180" s="9">
        <v>60.000000000000007</v>
      </c>
      <c r="J2180" s="10">
        <v>450</v>
      </c>
      <c r="K2180" s="11">
        <v>270000.00000000006</v>
      </c>
      <c r="L2180" s="11">
        <v>94500.000000000015</v>
      </c>
      <c r="M2180" s="12">
        <v>0.35</v>
      </c>
      <c r="N2180" s="14" t="s">
        <v>18</v>
      </c>
    </row>
    <row r="2181" spans="2:14" ht="14.25" customHeight="1" x14ac:dyDescent="0.3">
      <c r="B2181" s="6" t="s">
        <v>34</v>
      </c>
      <c r="C2181" s="6">
        <v>1128299</v>
      </c>
      <c r="D2181" s="7">
        <v>44343</v>
      </c>
      <c r="E2181" s="6" t="s">
        <v>31</v>
      </c>
      <c r="F2181" s="6" t="s">
        <v>88</v>
      </c>
      <c r="G2181" s="6" t="s">
        <v>89</v>
      </c>
      <c r="H2181" s="8" t="s">
        <v>21</v>
      </c>
      <c r="I2181" s="9">
        <v>55.000000000000007</v>
      </c>
      <c r="J2181" s="10">
        <v>350</v>
      </c>
      <c r="K2181" s="11">
        <v>192500.00000000003</v>
      </c>
      <c r="L2181" s="11">
        <v>67375</v>
      </c>
      <c r="M2181" s="12">
        <v>0.35</v>
      </c>
      <c r="N2181" s="14" t="s">
        <v>18</v>
      </c>
    </row>
    <row r="2182" spans="2:14" ht="14.25" customHeight="1" x14ac:dyDescent="0.3">
      <c r="B2182" s="6" t="s">
        <v>34</v>
      </c>
      <c r="C2182" s="6">
        <v>1128299</v>
      </c>
      <c r="D2182" s="7">
        <v>44343</v>
      </c>
      <c r="E2182" s="6" t="s">
        <v>31</v>
      </c>
      <c r="F2182" s="6" t="s">
        <v>88</v>
      </c>
      <c r="G2182" s="6" t="s">
        <v>89</v>
      </c>
      <c r="H2182" s="8" t="s">
        <v>22</v>
      </c>
      <c r="I2182" s="9">
        <v>60.000000000000007</v>
      </c>
      <c r="J2182" s="10">
        <v>250</v>
      </c>
      <c r="K2182" s="11">
        <v>150000.00000000003</v>
      </c>
      <c r="L2182" s="11">
        <v>45000.000000000007</v>
      </c>
      <c r="M2182" s="12">
        <v>0.3</v>
      </c>
      <c r="N2182" s="14" t="s">
        <v>18</v>
      </c>
    </row>
    <row r="2183" spans="2:14" ht="14.25" customHeight="1" x14ac:dyDescent="0.3">
      <c r="B2183" s="6" t="s">
        <v>34</v>
      </c>
      <c r="C2183" s="6">
        <v>1128299</v>
      </c>
      <c r="D2183" s="7">
        <v>44343</v>
      </c>
      <c r="E2183" s="6" t="s">
        <v>31</v>
      </c>
      <c r="F2183" s="6" t="s">
        <v>88</v>
      </c>
      <c r="G2183" s="6" t="s">
        <v>89</v>
      </c>
      <c r="H2183" s="8" t="s">
        <v>23</v>
      </c>
      <c r="I2183" s="9">
        <v>75.000000000000014</v>
      </c>
      <c r="J2183" s="10">
        <v>425</v>
      </c>
      <c r="K2183" s="11">
        <v>318750.00000000006</v>
      </c>
      <c r="L2183" s="11">
        <v>79687.500000000015</v>
      </c>
      <c r="M2183" s="12">
        <v>0.25</v>
      </c>
      <c r="N2183" s="14" t="s">
        <v>18</v>
      </c>
    </row>
    <row r="2184" spans="2:14" ht="14.25" customHeight="1" x14ac:dyDescent="0.3">
      <c r="B2184" s="6" t="s">
        <v>34</v>
      </c>
      <c r="C2184" s="6">
        <v>1128299</v>
      </c>
      <c r="D2184" s="7">
        <v>44373</v>
      </c>
      <c r="E2184" s="6" t="s">
        <v>31</v>
      </c>
      <c r="F2184" s="6" t="s">
        <v>88</v>
      </c>
      <c r="G2184" s="6" t="s">
        <v>89</v>
      </c>
      <c r="H2184" s="8" t="s">
        <v>17</v>
      </c>
      <c r="I2184" s="9">
        <v>55.000000000000007</v>
      </c>
      <c r="J2184" s="10">
        <v>700</v>
      </c>
      <c r="K2184" s="11">
        <v>385000.00000000006</v>
      </c>
      <c r="L2184" s="11">
        <v>134750</v>
      </c>
      <c r="M2184" s="12">
        <v>0.35</v>
      </c>
      <c r="N2184" s="14" t="s">
        <v>18</v>
      </c>
    </row>
    <row r="2185" spans="2:14" ht="14.25" customHeight="1" x14ac:dyDescent="0.3">
      <c r="B2185" s="6" t="s">
        <v>34</v>
      </c>
      <c r="C2185" s="6">
        <v>1128299</v>
      </c>
      <c r="D2185" s="7">
        <v>44373</v>
      </c>
      <c r="E2185" s="6" t="s">
        <v>31</v>
      </c>
      <c r="F2185" s="6" t="s">
        <v>88</v>
      </c>
      <c r="G2185" s="6" t="s">
        <v>89</v>
      </c>
      <c r="H2185" s="8" t="s">
        <v>19</v>
      </c>
      <c r="I2185" s="9">
        <v>60.000000000000007</v>
      </c>
      <c r="J2185" s="10">
        <v>550</v>
      </c>
      <c r="K2185" s="11">
        <v>330000.00000000006</v>
      </c>
      <c r="L2185" s="11">
        <v>132000.00000000003</v>
      </c>
      <c r="M2185" s="12">
        <v>0.4</v>
      </c>
      <c r="N2185" s="14" t="s">
        <v>18</v>
      </c>
    </row>
    <row r="2186" spans="2:14" ht="14.25" customHeight="1" x14ac:dyDescent="0.3">
      <c r="B2186" s="6" t="s">
        <v>34</v>
      </c>
      <c r="C2186" s="6">
        <v>1128299</v>
      </c>
      <c r="D2186" s="7">
        <v>44373</v>
      </c>
      <c r="E2186" s="6" t="s">
        <v>31</v>
      </c>
      <c r="F2186" s="6" t="s">
        <v>88</v>
      </c>
      <c r="G2186" s="6" t="s">
        <v>89</v>
      </c>
      <c r="H2186" s="8" t="s">
        <v>20</v>
      </c>
      <c r="I2186" s="9">
        <v>60.000000000000007</v>
      </c>
      <c r="J2186" s="10">
        <v>550</v>
      </c>
      <c r="K2186" s="11">
        <v>330000.00000000006</v>
      </c>
      <c r="L2186" s="11">
        <v>115500.00000000001</v>
      </c>
      <c r="M2186" s="12">
        <v>0.35</v>
      </c>
      <c r="N2186" s="14" t="s">
        <v>18</v>
      </c>
    </row>
    <row r="2187" spans="2:14" ht="14.25" customHeight="1" x14ac:dyDescent="0.3">
      <c r="B2187" s="6" t="s">
        <v>34</v>
      </c>
      <c r="C2187" s="6">
        <v>1128299</v>
      </c>
      <c r="D2187" s="7">
        <v>44373</v>
      </c>
      <c r="E2187" s="6" t="s">
        <v>31</v>
      </c>
      <c r="F2187" s="6" t="s">
        <v>88</v>
      </c>
      <c r="G2187" s="6" t="s">
        <v>89</v>
      </c>
      <c r="H2187" s="8" t="s">
        <v>21</v>
      </c>
      <c r="I2187" s="9">
        <v>55.000000000000007</v>
      </c>
      <c r="J2187" s="10">
        <v>425</v>
      </c>
      <c r="K2187" s="11">
        <v>233750.00000000003</v>
      </c>
      <c r="L2187" s="11">
        <v>81812.5</v>
      </c>
      <c r="M2187" s="12">
        <v>0.35</v>
      </c>
      <c r="N2187" s="14" t="s">
        <v>18</v>
      </c>
    </row>
    <row r="2188" spans="2:14" ht="14.25" customHeight="1" x14ac:dyDescent="0.3">
      <c r="B2188" s="6" t="s">
        <v>34</v>
      </c>
      <c r="C2188" s="6">
        <v>1128299</v>
      </c>
      <c r="D2188" s="7">
        <v>44373</v>
      </c>
      <c r="E2188" s="6" t="s">
        <v>31</v>
      </c>
      <c r="F2188" s="6" t="s">
        <v>88</v>
      </c>
      <c r="G2188" s="6" t="s">
        <v>89</v>
      </c>
      <c r="H2188" s="8" t="s">
        <v>22</v>
      </c>
      <c r="I2188" s="9">
        <v>60.000000000000007</v>
      </c>
      <c r="J2188" s="10">
        <v>300</v>
      </c>
      <c r="K2188" s="11">
        <v>180000.00000000003</v>
      </c>
      <c r="L2188" s="11">
        <v>54000.000000000007</v>
      </c>
      <c r="M2188" s="12">
        <v>0.3</v>
      </c>
      <c r="N2188" s="14" t="s">
        <v>18</v>
      </c>
    </row>
    <row r="2189" spans="2:14" ht="14.25" customHeight="1" x14ac:dyDescent="0.3">
      <c r="B2189" s="6" t="s">
        <v>34</v>
      </c>
      <c r="C2189" s="6">
        <v>1128299</v>
      </c>
      <c r="D2189" s="7">
        <v>44373</v>
      </c>
      <c r="E2189" s="6" t="s">
        <v>31</v>
      </c>
      <c r="F2189" s="6" t="s">
        <v>88</v>
      </c>
      <c r="G2189" s="6" t="s">
        <v>89</v>
      </c>
      <c r="H2189" s="8" t="s">
        <v>23</v>
      </c>
      <c r="I2189" s="9">
        <v>75.000000000000014</v>
      </c>
      <c r="J2189" s="10">
        <v>600</v>
      </c>
      <c r="K2189" s="11">
        <v>450000.00000000006</v>
      </c>
      <c r="L2189" s="11">
        <v>112500.00000000001</v>
      </c>
      <c r="M2189" s="12">
        <v>0.25</v>
      </c>
      <c r="N2189" s="14" t="s">
        <v>18</v>
      </c>
    </row>
    <row r="2190" spans="2:14" ht="14.25" customHeight="1" x14ac:dyDescent="0.3">
      <c r="B2190" s="6" t="s">
        <v>34</v>
      </c>
      <c r="C2190" s="6">
        <v>1128299</v>
      </c>
      <c r="D2190" s="7">
        <v>44402</v>
      </c>
      <c r="E2190" s="6" t="s">
        <v>31</v>
      </c>
      <c r="F2190" s="6" t="s">
        <v>88</v>
      </c>
      <c r="G2190" s="6" t="s">
        <v>89</v>
      </c>
      <c r="H2190" s="8" t="s">
        <v>17</v>
      </c>
      <c r="I2190" s="9">
        <v>55.000000000000007</v>
      </c>
      <c r="J2190" s="10">
        <v>750</v>
      </c>
      <c r="K2190" s="11">
        <v>412500.00000000006</v>
      </c>
      <c r="L2190" s="11">
        <v>144375</v>
      </c>
      <c r="M2190" s="12">
        <v>0.35</v>
      </c>
      <c r="N2190" s="14" t="s">
        <v>18</v>
      </c>
    </row>
    <row r="2191" spans="2:14" ht="14.25" customHeight="1" x14ac:dyDescent="0.3">
      <c r="B2191" s="6" t="s">
        <v>34</v>
      </c>
      <c r="C2191" s="6">
        <v>1128299</v>
      </c>
      <c r="D2191" s="7">
        <v>44402</v>
      </c>
      <c r="E2191" s="6" t="s">
        <v>31</v>
      </c>
      <c r="F2191" s="6" t="s">
        <v>88</v>
      </c>
      <c r="G2191" s="6" t="s">
        <v>89</v>
      </c>
      <c r="H2191" s="8" t="s">
        <v>19</v>
      </c>
      <c r="I2191" s="9">
        <v>60.000000000000007</v>
      </c>
      <c r="J2191" s="10">
        <v>600</v>
      </c>
      <c r="K2191" s="11">
        <v>360000.00000000006</v>
      </c>
      <c r="L2191" s="11">
        <v>144000.00000000003</v>
      </c>
      <c r="M2191" s="12">
        <v>0.4</v>
      </c>
      <c r="N2191" s="14" t="s">
        <v>18</v>
      </c>
    </row>
    <row r="2192" spans="2:14" ht="14.25" customHeight="1" x14ac:dyDescent="0.3">
      <c r="B2192" s="6" t="s">
        <v>34</v>
      </c>
      <c r="C2192" s="6">
        <v>1128299</v>
      </c>
      <c r="D2192" s="7">
        <v>44402</v>
      </c>
      <c r="E2192" s="6" t="s">
        <v>31</v>
      </c>
      <c r="F2192" s="6" t="s">
        <v>88</v>
      </c>
      <c r="G2192" s="6" t="s">
        <v>89</v>
      </c>
      <c r="H2192" s="8" t="s">
        <v>20</v>
      </c>
      <c r="I2192" s="9">
        <v>60.000000000000007</v>
      </c>
      <c r="J2192" s="10">
        <v>550</v>
      </c>
      <c r="K2192" s="11">
        <v>330000.00000000006</v>
      </c>
      <c r="L2192" s="11">
        <v>115500.00000000001</v>
      </c>
      <c r="M2192" s="12">
        <v>0.35</v>
      </c>
      <c r="N2192" s="14" t="s">
        <v>18</v>
      </c>
    </row>
    <row r="2193" spans="2:14" ht="14.25" customHeight="1" x14ac:dyDescent="0.3">
      <c r="B2193" s="6" t="s">
        <v>34</v>
      </c>
      <c r="C2193" s="6">
        <v>1128299</v>
      </c>
      <c r="D2193" s="7">
        <v>44402</v>
      </c>
      <c r="E2193" s="6" t="s">
        <v>31</v>
      </c>
      <c r="F2193" s="6" t="s">
        <v>88</v>
      </c>
      <c r="G2193" s="6" t="s">
        <v>89</v>
      </c>
      <c r="H2193" s="8" t="s">
        <v>21</v>
      </c>
      <c r="I2193" s="9">
        <v>55.000000000000007</v>
      </c>
      <c r="J2193" s="10">
        <v>450</v>
      </c>
      <c r="K2193" s="11">
        <v>247500.00000000003</v>
      </c>
      <c r="L2193" s="11">
        <v>86625</v>
      </c>
      <c r="M2193" s="12">
        <v>0.35</v>
      </c>
      <c r="N2193" s="14" t="s">
        <v>18</v>
      </c>
    </row>
    <row r="2194" spans="2:14" ht="14.25" customHeight="1" x14ac:dyDescent="0.3">
      <c r="B2194" s="6" t="s">
        <v>34</v>
      </c>
      <c r="C2194" s="6">
        <v>1128299</v>
      </c>
      <c r="D2194" s="7">
        <v>44402</v>
      </c>
      <c r="E2194" s="6" t="s">
        <v>31</v>
      </c>
      <c r="F2194" s="6" t="s">
        <v>88</v>
      </c>
      <c r="G2194" s="6" t="s">
        <v>89</v>
      </c>
      <c r="H2194" s="8" t="s">
        <v>22</v>
      </c>
      <c r="I2194" s="9">
        <v>60.000000000000007</v>
      </c>
      <c r="J2194" s="10">
        <v>500</v>
      </c>
      <c r="K2194" s="11">
        <v>300000.00000000006</v>
      </c>
      <c r="L2194" s="11">
        <v>90000.000000000015</v>
      </c>
      <c r="M2194" s="12">
        <v>0.3</v>
      </c>
      <c r="N2194" s="14" t="s">
        <v>18</v>
      </c>
    </row>
    <row r="2195" spans="2:14" ht="14.25" customHeight="1" x14ac:dyDescent="0.3">
      <c r="B2195" s="6" t="s">
        <v>34</v>
      </c>
      <c r="C2195" s="6">
        <v>1128299</v>
      </c>
      <c r="D2195" s="7">
        <v>44402</v>
      </c>
      <c r="E2195" s="6" t="s">
        <v>31</v>
      </c>
      <c r="F2195" s="6" t="s">
        <v>88</v>
      </c>
      <c r="G2195" s="6" t="s">
        <v>89</v>
      </c>
      <c r="H2195" s="8" t="s">
        <v>23</v>
      </c>
      <c r="I2195" s="9">
        <v>75.000000000000014</v>
      </c>
      <c r="J2195" s="10">
        <v>500</v>
      </c>
      <c r="K2195" s="11">
        <v>375000.00000000006</v>
      </c>
      <c r="L2195" s="11">
        <v>93750.000000000015</v>
      </c>
      <c r="M2195" s="12">
        <v>0.25</v>
      </c>
      <c r="N2195" s="14" t="s">
        <v>18</v>
      </c>
    </row>
    <row r="2196" spans="2:14" ht="14.25" customHeight="1" x14ac:dyDescent="0.3">
      <c r="B2196" s="6" t="s">
        <v>34</v>
      </c>
      <c r="C2196" s="6">
        <v>1128299</v>
      </c>
      <c r="D2196" s="7">
        <v>44434</v>
      </c>
      <c r="E2196" s="6" t="s">
        <v>31</v>
      </c>
      <c r="F2196" s="6" t="s">
        <v>88</v>
      </c>
      <c r="G2196" s="6" t="s">
        <v>89</v>
      </c>
      <c r="H2196" s="8" t="s">
        <v>17</v>
      </c>
      <c r="I2196" s="9">
        <v>60.000000000000007</v>
      </c>
      <c r="J2196" s="10">
        <v>700</v>
      </c>
      <c r="K2196" s="11">
        <v>420000.00000000006</v>
      </c>
      <c r="L2196" s="11">
        <v>147000</v>
      </c>
      <c r="M2196" s="12">
        <v>0.35</v>
      </c>
      <c r="N2196" s="14" t="s">
        <v>18</v>
      </c>
    </row>
    <row r="2197" spans="2:14" ht="14.25" customHeight="1" x14ac:dyDescent="0.3">
      <c r="B2197" s="6" t="s">
        <v>34</v>
      </c>
      <c r="C2197" s="6">
        <v>1128299</v>
      </c>
      <c r="D2197" s="7">
        <v>44434</v>
      </c>
      <c r="E2197" s="6" t="s">
        <v>31</v>
      </c>
      <c r="F2197" s="6" t="s">
        <v>88</v>
      </c>
      <c r="G2197" s="6" t="s">
        <v>89</v>
      </c>
      <c r="H2197" s="8" t="s">
        <v>19</v>
      </c>
      <c r="I2197" s="9">
        <v>65.000000000000014</v>
      </c>
      <c r="J2197" s="10">
        <v>650</v>
      </c>
      <c r="K2197" s="11">
        <v>422500.00000000012</v>
      </c>
      <c r="L2197" s="11">
        <v>169000.00000000006</v>
      </c>
      <c r="M2197" s="12">
        <v>0.4</v>
      </c>
      <c r="N2197" s="14" t="s">
        <v>18</v>
      </c>
    </row>
    <row r="2198" spans="2:14" ht="14.25" customHeight="1" x14ac:dyDescent="0.3">
      <c r="B2198" s="6" t="s">
        <v>34</v>
      </c>
      <c r="C2198" s="6">
        <v>1128299</v>
      </c>
      <c r="D2198" s="7">
        <v>44434</v>
      </c>
      <c r="E2198" s="6" t="s">
        <v>31</v>
      </c>
      <c r="F2198" s="6" t="s">
        <v>88</v>
      </c>
      <c r="G2198" s="6" t="s">
        <v>89</v>
      </c>
      <c r="H2198" s="8" t="s">
        <v>20</v>
      </c>
      <c r="I2198" s="9">
        <v>60.000000000000007</v>
      </c>
      <c r="J2198" s="10">
        <v>525</v>
      </c>
      <c r="K2198" s="11">
        <v>315000.00000000006</v>
      </c>
      <c r="L2198" s="11">
        <v>110250.00000000001</v>
      </c>
      <c r="M2198" s="12">
        <v>0.35</v>
      </c>
      <c r="N2198" s="14" t="s">
        <v>18</v>
      </c>
    </row>
    <row r="2199" spans="2:14" ht="14.25" customHeight="1" x14ac:dyDescent="0.3">
      <c r="B2199" s="6" t="s">
        <v>34</v>
      </c>
      <c r="C2199" s="6">
        <v>1128299</v>
      </c>
      <c r="D2199" s="7">
        <v>44434</v>
      </c>
      <c r="E2199" s="6" t="s">
        <v>31</v>
      </c>
      <c r="F2199" s="6" t="s">
        <v>88</v>
      </c>
      <c r="G2199" s="6" t="s">
        <v>89</v>
      </c>
      <c r="H2199" s="8" t="s">
        <v>21</v>
      </c>
      <c r="I2199" s="9">
        <v>60.000000000000007</v>
      </c>
      <c r="J2199" s="10">
        <v>475</v>
      </c>
      <c r="K2199" s="11">
        <v>285000.00000000006</v>
      </c>
      <c r="L2199" s="11">
        <v>99750.000000000015</v>
      </c>
      <c r="M2199" s="12">
        <v>0.35</v>
      </c>
      <c r="N2199" s="14" t="s">
        <v>18</v>
      </c>
    </row>
    <row r="2200" spans="2:14" ht="14.25" customHeight="1" x14ac:dyDescent="0.3">
      <c r="B2200" s="6" t="s">
        <v>34</v>
      </c>
      <c r="C2200" s="6">
        <v>1128299</v>
      </c>
      <c r="D2200" s="7">
        <v>44434</v>
      </c>
      <c r="E2200" s="6" t="s">
        <v>31</v>
      </c>
      <c r="F2200" s="6" t="s">
        <v>88</v>
      </c>
      <c r="G2200" s="6" t="s">
        <v>89</v>
      </c>
      <c r="H2200" s="8" t="s">
        <v>22</v>
      </c>
      <c r="I2200" s="9">
        <v>70</v>
      </c>
      <c r="J2200" s="10">
        <v>475</v>
      </c>
      <c r="K2200" s="11">
        <v>332500</v>
      </c>
      <c r="L2200" s="11">
        <v>99750</v>
      </c>
      <c r="M2200" s="12">
        <v>0.3</v>
      </c>
      <c r="N2200" s="14" t="s">
        <v>18</v>
      </c>
    </row>
    <row r="2201" spans="2:14" ht="14.25" customHeight="1" x14ac:dyDescent="0.3">
      <c r="B2201" s="6" t="s">
        <v>34</v>
      </c>
      <c r="C2201" s="6">
        <v>1128299</v>
      </c>
      <c r="D2201" s="7">
        <v>44434</v>
      </c>
      <c r="E2201" s="6" t="s">
        <v>31</v>
      </c>
      <c r="F2201" s="6" t="s">
        <v>88</v>
      </c>
      <c r="G2201" s="6" t="s">
        <v>89</v>
      </c>
      <c r="H2201" s="8" t="s">
        <v>23</v>
      </c>
      <c r="I2201" s="9">
        <v>75.000000000000014</v>
      </c>
      <c r="J2201" s="10">
        <v>450</v>
      </c>
      <c r="K2201" s="11">
        <v>337500.00000000006</v>
      </c>
      <c r="L2201" s="11">
        <v>84375.000000000015</v>
      </c>
      <c r="M2201" s="12">
        <v>0.25</v>
      </c>
      <c r="N2201" s="14" t="s">
        <v>18</v>
      </c>
    </row>
    <row r="2202" spans="2:14" ht="14.25" customHeight="1" x14ac:dyDescent="0.3">
      <c r="B2202" s="6" t="s">
        <v>34</v>
      </c>
      <c r="C2202" s="6">
        <v>1128299</v>
      </c>
      <c r="D2202" s="7">
        <v>44466</v>
      </c>
      <c r="E2202" s="6" t="s">
        <v>31</v>
      </c>
      <c r="F2202" s="6" t="s">
        <v>88</v>
      </c>
      <c r="G2202" s="6" t="s">
        <v>89</v>
      </c>
      <c r="H2202" s="8" t="s">
        <v>17</v>
      </c>
      <c r="I2202" s="9">
        <v>50.000000000000014</v>
      </c>
      <c r="J2202" s="10">
        <v>625</v>
      </c>
      <c r="K2202" s="11">
        <v>312500.00000000012</v>
      </c>
      <c r="L2202" s="11">
        <v>109375.00000000003</v>
      </c>
      <c r="M2202" s="12">
        <v>0.35</v>
      </c>
      <c r="N2202" s="14" t="s">
        <v>18</v>
      </c>
    </row>
    <row r="2203" spans="2:14" ht="14.25" customHeight="1" x14ac:dyDescent="0.3">
      <c r="B2203" s="6" t="s">
        <v>34</v>
      </c>
      <c r="C2203" s="6">
        <v>1128299</v>
      </c>
      <c r="D2203" s="7">
        <v>44466</v>
      </c>
      <c r="E2203" s="6" t="s">
        <v>31</v>
      </c>
      <c r="F2203" s="6" t="s">
        <v>88</v>
      </c>
      <c r="G2203" s="6" t="s">
        <v>89</v>
      </c>
      <c r="H2203" s="8" t="s">
        <v>19</v>
      </c>
      <c r="I2203" s="9">
        <v>55.000000000000014</v>
      </c>
      <c r="J2203" s="10">
        <v>625</v>
      </c>
      <c r="K2203" s="11">
        <v>343750.00000000012</v>
      </c>
      <c r="L2203" s="11">
        <v>137500.00000000006</v>
      </c>
      <c r="M2203" s="12">
        <v>0.4</v>
      </c>
      <c r="N2203" s="14" t="s">
        <v>18</v>
      </c>
    </row>
    <row r="2204" spans="2:14" ht="14.25" customHeight="1" x14ac:dyDescent="0.3">
      <c r="B2204" s="6" t="s">
        <v>34</v>
      </c>
      <c r="C2204" s="6">
        <v>1128299</v>
      </c>
      <c r="D2204" s="7">
        <v>44466</v>
      </c>
      <c r="E2204" s="6" t="s">
        <v>31</v>
      </c>
      <c r="F2204" s="6" t="s">
        <v>88</v>
      </c>
      <c r="G2204" s="6" t="s">
        <v>89</v>
      </c>
      <c r="H2204" s="8" t="s">
        <v>20</v>
      </c>
      <c r="I2204" s="9">
        <v>50.000000000000014</v>
      </c>
      <c r="J2204" s="10">
        <v>475</v>
      </c>
      <c r="K2204" s="11">
        <v>237500.00000000006</v>
      </c>
      <c r="L2204" s="11">
        <v>83125.000000000015</v>
      </c>
      <c r="M2204" s="12">
        <v>0.35</v>
      </c>
      <c r="N2204" s="14" t="s">
        <v>18</v>
      </c>
    </row>
    <row r="2205" spans="2:14" ht="14.25" customHeight="1" x14ac:dyDescent="0.3">
      <c r="B2205" s="6" t="s">
        <v>34</v>
      </c>
      <c r="C2205" s="6">
        <v>1128299</v>
      </c>
      <c r="D2205" s="7">
        <v>44466</v>
      </c>
      <c r="E2205" s="6" t="s">
        <v>31</v>
      </c>
      <c r="F2205" s="6" t="s">
        <v>88</v>
      </c>
      <c r="G2205" s="6" t="s">
        <v>89</v>
      </c>
      <c r="H2205" s="8" t="s">
        <v>21</v>
      </c>
      <c r="I2205" s="9">
        <v>50.000000000000014</v>
      </c>
      <c r="J2205" s="10">
        <v>425</v>
      </c>
      <c r="K2205" s="11">
        <v>212500.00000000006</v>
      </c>
      <c r="L2205" s="11">
        <v>74375.000000000015</v>
      </c>
      <c r="M2205" s="12">
        <v>0.35</v>
      </c>
      <c r="N2205" s="14" t="s">
        <v>18</v>
      </c>
    </row>
    <row r="2206" spans="2:14" ht="14.25" customHeight="1" x14ac:dyDescent="0.3">
      <c r="B2206" s="6" t="s">
        <v>34</v>
      </c>
      <c r="C2206" s="6">
        <v>1128299</v>
      </c>
      <c r="D2206" s="7">
        <v>44466</v>
      </c>
      <c r="E2206" s="6" t="s">
        <v>31</v>
      </c>
      <c r="F2206" s="6" t="s">
        <v>88</v>
      </c>
      <c r="G2206" s="6" t="s">
        <v>89</v>
      </c>
      <c r="H2206" s="8" t="s">
        <v>22</v>
      </c>
      <c r="I2206" s="9">
        <v>60.000000000000007</v>
      </c>
      <c r="J2206" s="10">
        <v>425</v>
      </c>
      <c r="K2206" s="11">
        <v>255000.00000000003</v>
      </c>
      <c r="L2206" s="11">
        <v>76500</v>
      </c>
      <c r="M2206" s="12">
        <v>0.3</v>
      </c>
      <c r="N2206" s="14" t="s">
        <v>18</v>
      </c>
    </row>
    <row r="2207" spans="2:14" ht="14.25" customHeight="1" x14ac:dyDescent="0.3">
      <c r="B2207" s="6" t="s">
        <v>34</v>
      </c>
      <c r="C2207" s="6">
        <v>1128299</v>
      </c>
      <c r="D2207" s="7">
        <v>44466</v>
      </c>
      <c r="E2207" s="6" t="s">
        <v>31</v>
      </c>
      <c r="F2207" s="6" t="s">
        <v>88</v>
      </c>
      <c r="G2207" s="6" t="s">
        <v>89</v>
      </c>
      <c r="H2207" s="8" t="s">
        <v>23</v>
      </c>
      <c r="I2207" s="9">
        <v>65.000000000000014</v>
      </c>
      <c r="J2207" s="10">
        <v>475</v>
      </c>
      <c r="K2207" s="11">
        <v>308750.00000000006</v>
      </c>
      <c r="L2207" s="11">
        <v>77187.500000000015</v>
      </c>
      <c r="M2207" s="12">
        <v>0.25</v>
      </c>
      <c r="N2207" s="14" t="s">
        <v>18</v>
      </c>
    </row>
    <row r="2208" spans="2:14" ht="14.25" customHeight="1" x14ac:dyDescent="0.3">
      <c r="B2208" s="6" t="s">
        <v>34</v>
      </c>
      <c r="C2208" s="6">
        <v>1128299</v>
      </c>
      <c r="D2208" s="7">
        <v>44495</v>
      </c>
      <c r="E2208" s="6" t="s">
        <v>31</v>
      </c>
      <c r="F2208" s="6" t="s">
        <v>88</v>
      </c>
      <c r="G2208" s="6" t="s">
        <v>89</v>
      </c>
      <c r="H2208" s="8" t="s">
        <v>17</v>
      </c>
      <c r="I2208" s="9">
        <v>50.000000000000014</v>
      </c>
      <c r="J2208" s="10">
        <v>550</v>
      </c>
      <c r="K2208" s="11">
        <v>275000.00000000006</v>
      </c>
      <c r="L2208" s="11">
        <v>96250.000000000015</v>
      </c>
      <c r="M2208" s="12">
        <v>0.35</v>
      </c>
      <c r="N2208" s="14" t="s">
        <v>18</v>
      </c>
    </row>
    <row r="2209" spans="2:14" ht="14.25" customHeight="1" x14ac:dyDescent="0.3">
      <c r="B2209" s="6" t="s">
        <v>34</v>
      </c>
      <c r="C2209" s="6">
        <v>1128299</v>
      </c>
      <c r="D2209" s="7">
        <v>44495</v>
      </c>
      <c r="E2209" s="6" t="s">
        <v>31</v>
      </c>
      <c r="F2209" s="6" t="s">
        <v>88</v>
      </c>
      <c r="G2209" s="6" t="s">
        <v>89</v>
      </c>
      <c r="H2209" s="8" t="s">
        <v>19</v>
      </c>
      <c r="I2209" s="9">
        <v>55.000000000000014</v>
      </c>
      <c r="J2209" s="10">
        <v>550</v>
      </c>
      <c r="K2209" s="11">
        <v>302500.00000000006</v>
      </c>
      <c r="L2209" s="11">
        <v>121000.00000000003</v>
      </c>
      <c r="M2209" s="12">
        <v>0.4</v>
      </c>
      <c r="N2209" s="14" t="s">
        <v>18</v>
      </c>
    </row>
    <row r="2210" spans="2:14" ht="14.25" customHeight="1" x14ac:dyDescent="0.3">
      <c r="B2210" s="6" t="s">
        <v>34</v>
      </c>
      <c r="C2210" s="6">
        <v>1128299</v>
      </c>
      <c r="D2210" s="7">
        <v>44495</v>
      </c>
      <c r="E2210" s="6" t="s">
        <v>31</v>
      </c>
      <c r="F2210" s="6" t="s">
        <v>88</v>
      </c>
      <c r="G2210" s="6" t="s">
        <v>89</v>
      </c>
      <c r="H2210" s="8" t="s">
        <v>20</v>
      </c>
      <c r="I2210" s="9">
        <v>50.000000000000014</v>
      </c>
      <c r="J2210" s="10">
        <v>375</v>
      </c>
      <c r="K2210" s="11">
        <v>187500.00000000006</v>
      </c>
      <c r="L2210" s="11">
        <v>65625.000000000015</v>
      </c>
      <c r="M2210" s="12">
        <v>0.35</v>
      </c>
      <c r="N2210" s="14" t="s">
        <v>18</v>
      </c>
    </row>
    <row r="2211" spans="2:14" ht="14.25" customHeight="1" x14ac:dyDescent="0.3">
      <c r="B2211" s="6" t="s">
        <v>34</v>
      </c>
      <c r="C2211" s="6">
        <v>1128299</v>
      </c>
      <c r="D2211" s="7">
        <v>44495</v>
      </c>
      <c r="E2211" s="6" t="s">
        <v>31</v>
      </c>
      <c r="F2211" s="6" t="s">
        <v>88</v>
      </c>
      <c r="G2211" s="6" t="s">
        <v>89</v>
      </c>
      <c r="H2211" s="8" t="s">
        <v>21</v>
      </c>
      <c r="I2211" s="9">
        <v>50.000000000000014</v>
      </c>
      <c r="J2211" s="10">
        <v>350</v>
      </c>
      <c r="K2211" s="11">
        <v>175000.00000000006</v>
      </c>
      <c r="L2211" s="11">
        <v>61250.000000000015</v>
      </c>
      <c r="M2211" s="12">
        <v>0.35</v>
      </c>
      <c r="N2211" s="14" t="s">
        <v>18</v>
      </c>
    </row>
    <row r="2212" spans="2:14" ht="14.25" customHeight="1" x14ac:dyDescent="0.3">
      <c r="B2212" s="6" t="s">
        <v>34</v>
      </c>
      <c r="C2212" s="6">
        <v>1128299</v>
      </c>
      <c r="D2212" s="7">
        <v>44495</v>
      </c>
      <c r="E2212" s="6" t="s">
        <v>31</v>
      </c>
      <c r="F2212" s="6" t="s">
        <v>88</v>
      </c>
      <c r="G2212" s="6" t="s">
        <v>89</v>
      </c>
      <c r="H2212" s="8" t="s">
        <v>22</v>
      </c>
      <c r="I2212" s="9">
        <v>60.000000000000007</v>
      </c>
      <c r="J2212" s="10">
        <v>325</v>
      </c>
      <c r="K2212" s="11">
        <v>195000.00000000003</v>
      </c>
      <c r="L2212" s="11">
        <v>58500.000000000007</v>
      </c>
      <c r="M2212" s="12">
        <v>0.3</v>
      </c>
      <c r="N2212" s="14" t="s">
        <v>18</v>
      </c>
    </row>
    <row r="2213" spans="2:14" ht="14.25" customHeight="1" x14ac:dyDescent="0.3">
      <c r="B2213" s="6" t="s">
        <v>34</v>
      </c>
      <c r="C2213" s="6">
        <v>1128299</v>
      </c>
      <c r="D2213" s="7">
        <v>44495</v>
      </c>
      <c r="E2213" s="6" t="s">
        <v>31</v>
      </c>
      <c r="F2213" s="6" t="s">
        <v>88</v>
      </c>
      <c r="G2213" s="6" t="s">
        <v>89</v>
      </c>
      <c r="H2213" s="8" t="s">
        <v>23</v>
      </c>
      <c r="I2213" s="9">
        <v>75.000000000000014</v>
      </c>
      <c r="J2213" s="10">
        <v>375</v>
      </c>
      <c r="K2213" s="11">
        <v>281250.00000000006</v>
      </c>
      <c r="L2213" s="11">
        <v>70312.500000000015</v>
      </c>
      <c r="M2213" s="12">
        <v>0.25</v>
      </c>
      <c r="N2213" s="14" t="s">
        <v>18</v>
      </c>
    </row>
    <row r="2214" spans="2:14" ht="14.25" customHeight="1" x14ac:dyDescent="0.3">
      <c r="B2214" s="6" t="s">
        <v>34</v>
      </c>
      <c r="C2214" s="6">
        <v>1128299</v>
      </c>
      <c r="D2214" s="7">
        <v>44526</v>
      </c>
      <c r="E2214" s="6" t="s">
        <v>31</v>
      </c>
      <c r="F2214" s="6" t="s">
        <v>88</v>
      </c>
      <c r="G2214" s="6" t="s">
        <v>89</v>
      </c>
      <c r="H2214" s="8" t="s">
        <v>17</v>
      </c>
      <c r="I2214" s="9">
        <v>60.000000000000007</v>
      </c>
      <c r="J2214" s="10">
        <v>550</v>
      </c>
      <c r="K2214" s="11">
        <v>330000.00000000006</v>
      </c>
      <c r="L2214" s="11">
        <v>115500.00000000001</v>
      </c>
      <c r="M2214" s="12">
        <v>0.35</v>
      </c>
      <c r="N2214" s="14" t="s">
        <v>18</v>
      </c>
    </row>
    <row r="2215" spans="2:14" ht="14.25" customHeight="1" x14ac:dyDescent="0.3">
      <c r="B2215" s="6" t="s">
        <v>34</v>
      </c>
      <c r="C2215" s="6">
        <v>1128299</v>
      </c>
      <c r="D2215" s="7">
        <v>44526</v>
      </c>
      <c r="E2215" s="6" t="s">
        <v>31</v>
      </c>
      <c r="F2215" s="6" t="s">
        <v>88</v>
      </c>
      <c r="G2215" s="6" t="s">
        <v>89</v>
      </c>
      <c r="H2215" s="8" t="s">
        <v>19</v>
      </c>
      <c r="I2215" s="9">
        <v>65.000000000000014</v>
      </c>
      <c r="J2215" s="10">
        <v>600</v>
      </c>
      <c r="K2215" s="11">
        <v>390000.00000000006</v>
      </c>
      <c r="L2215" s="11">
        <v>156000.00000000003</v>
      </c>
      <c r="M2215" s="12">
        <v>0.4</v>
      </c>
      <c r="N2215" s="14" t="s">
        <v>18</v>
      </c>
    </row>
    <row r="2216" spans="2:14" ht="14.25" customHeight="1" x14ac:dyDescent="0.3">
      <c r="B2216" s="6" t="s">
        <v>34</v>
      </c>
      <c r="C2216" s="6">
        <v>1128299</v>
      </c>
      <c r="D2216" s="7">
        <v>44526</v>
      </c>
      <c r="E2216" s="6" t="s">
        <v>31</v>
      </c>
      <c r="F2216" s="6" t="s">
        <v>88</v>
      </c>
      <c r="G2216" s="6" t="s">
        <v>89</v>
      </c>
      <c r="H2216" s="8" t="s">
        <v>20</v>
      </c>
      <c r="I2216" s="9">
        <v>60.000000000000007</v>
      </c>
      <c r="J2216" s="10">
        <v>450</v>
      </c>
      <c r="K2216" s="11">
        <v>270000.00000000006</v>
      </c>
      <c r="L2216" s="11">
        <v>94500.000000000015</v>
      </c>
      <c r="M2216" s="12">
        <v>0.35</v>
      </c>
      <c r="N2216" s="14" t="s">
        <v>18</v>
      </c>
    </row>
    <row r="2217" spans="2:14" ht="14.25" customHeight="1" x14ac:dyDescent="0.3">
      <c r="B2217" s="6" t="s">
        <v>34</v>
      </c>
      <c r="C2217" s="6">
        <v>1128299</v>
      </c>
      <c r="D2217" s="7">
        <v>44526</v>
      </c>
      <c r="E2217" s="6" t="s">
        <v>31</v>
      </c>
      <c r="F2217" s="6" t="s">
        <v>88</v>
      </c>
      <c r="G2217" s="6" t="s">
        <v>89</v>
      </c>
      <c r="H2217" s="8" t="s">
        <v>21</v>
      </c>
      <c r="I2217" s="9">
        <v>60.000000000000007</v>
      </c>
      <c r="J2217" s="10">
        <v>425</v>
      </c>
      <c r="K2217" s="11">
        <v>255000.00000000003</v>
      </c>
      <c r="L2217" s="11">
        <v>89250</v>
      </c>
      <c r="M2217" s="12">
        <v>0.35</v>
      </c>
      <c r="N2217" s="14" t="s">
        <v>18</v>
      </c>
    </row>
    <row r="2218" spans="2:14" ht="14.25" customHeight="1" x14ac:dyDescent="0.3">
      <c r="B2218" s="6" t="s">
        <v>34</v>
      </c>
      <c r="C2218" s="6">
        <v>1128299</v>
      </c>
      <c r="D2218" s="7">
        <v>44526</v>
      </c>
      <c r="E2218" s="6" t="s">
        <v>31</v>
      </c>
      <c r="F2218" s="6" t="s">
        <v>88</v>
      </c>
      <c r="G2218" s="6" t="s">
        <v>89</v>
      </c>
      <c r="H2218" s="8" t="s">
        <v>22</v>
      </c>
      <c r="I2218" s="9">
        <v>70</v>
      </c>
      <c r="J2218" s="10">
        <v>375</v>
      </c>
      <c r="K2218" s="11">
        <v>262500</v>
      </c>
      <c r="L2218" s="11">
        <v>78750</v>
      </c>
      <c r="M2218" s="12">
        <v>0.3</v>
      </c>
      <c r="N2218" s="14" t="s">
        <v>18</v>
      </c>
    </row>
    <row r="2219" spans="2:14" ht="14.25" customHeight="1" x14ac:dyDescent="0.3">
      <c r="B2219" s="6" t="s">
        <v>34</v>
      </c>
      <c r="C2219" s="6">
        <v>1128299</v>
      </c>
      <c r="D2219" s="7">
        <v>44526</v>
      </c>
      <c r="E2219" s="6" t="s">
        <v>31</v>
      </c>
      <c r="F2219" s="6" t="s">
        <v>88</v>
      </c>
      <c r="G2219" s="6" t="s">
        <v>89</v>
      </c>
      <c r="H2219" s="8" t="s">
        <v>23</v>
      </c>
      <c r="I2219" s="9">
        <v>75.000000000000014</v>
      </c>
      <c r="J2219" s="10">
        <v>500</v>
      </c>
      <c r="K2219" s="11">
        <v>375000.00000000006</v>
      </c>
      <c r="L2219" s="11">
        <v>93750.000000000015</v>
      </c>
      <c r="M2219" s="12">
        <v>0.25</v>
      </c>
      <c r="N2219" s="14" t="s">
        <v>18</v>
      </c>
    </row>
    <row r="2220" spans="2:14" ht="14.25" customHeight="1" x14ac:dyDescent="0.3">
      <c r="B2220" s="6" t="s">
        <v>34</v>
      </c>
      <c r="C2220" s="6">
        <v>1128299</v>
      </c>
      <c r="D2220" s="7">
        <v>44555</v>
      </c>
      <c r="E2220" s="6" t="s">
        <v>31</v>
      </c>
      <c r="F2220" s="6" t="s">
        <v>88</v>
      </c>
      <c r="G2220" s="6" t="s">
        <v>89</v>
      </c>
      <c r="H2220" s="8" t="s">
        <v>17</v>
      </c>
      <c r="I2220" s="9">
        <v>60.000000000000007</v>
      </c>
      <c r="J2220" s="10">
        <v>700</v>
      </c>
      <c r="K2220" s="11">
        <v>420000.00000000006</v>
      </c>
      <c r="L2220" s="11">
        <v>147000</v>
      </c>
      <c r="M2220" s="12">
        <v>0.35</v>
      </c>
      <c r="N2220" s="14" t="s">
        <v>18</v>
      </c>
    </row>
    <row r="2221" spans="2:14" ht="14.25" customHeight="1" x14ac:dyDescent="0.3">
      <c r="B2221" s="6" t="s">
        <v>34</v>
      </c>
      <c r="C2221" s="6">
        <v>1128299</v>
      </c>
      <c r="D2221" s="7">
        <v>44555</v>
      </c>
      <c r="E2221" s="6" t="s">
        <v>31</v>
      </c>
      <c r="F2221" s="6" t="s">
        <v>88</v>
      </c>
      <c r="G2221" s="6" t="s">
        <v>89</v>
      </c>
      <c r="H2221" s="8" t="s">
        <v>19</v>
      </c>
      <c r="I2221" s="9">
        <v>65.000000000000014</v>
      </c>
      <c r="J2221" s="10">
        <v>700</v>
      </c>
      <c r="K2221" s="11">
        <v>455000.00000000012</v>
      </c>
      <c r="L2221" s="11">
        <v>182000.00000000006</v>
      </c>
      <c r="M2221" s="12">
        <v>0.4</v>
      </c>
      <c r="N2221" s="14" t="s">
        <v>18</v>
      </c>
    </row>
    <row r="2222" spans="2:14" ht="14.25" customHeight="1" x14ac:dyDescent="0.3">
      <c r="B2222" s="6" t="s">
        <v>26</v>
      </c>
      <c r="C2222" s="6">
        <v>1128299</v>
      </c>
      <c r="D2222" s="7">
        <v>44555</v>
      </c>
      <c r="E2222" s="6" t="s">
        <v>31</v>
      </c>
      <c r="F2222" s="6" t="s">
        <v>88</v>
      </c>
      <c r="G2222" s="6" t="s">
        <v>89</v>
      </c>
      <c r="H2222" s="8" t="s">
        <v>20</v>
      </c>
      <c r="I2222" s="9">
        <v>60.000000000000007</v>
      </c>
      <c r="J2222" s="10">
        <v>500</v>
      </c>
      <c r="K2222" s="11">
        <v>300000.00000000006</v>
      </c>
      <c r="L2222" s="11">
        <v>105000.00000000001</v>
      </c>
      <c r="M2222" s="12">
        <v>0.35</v>
      </c>
      <c r="N2222" s="14" t="s">
        <v>18</v>
      </c>
    </row>
    <row r="2223" spans="2:14" ht="14.25" customHeight="1" x14ac:dyDescent="0.3">
      <c r="B2223" s="6" t="s">
        <v>26</v>
      </c>
      <c r="C2223" s="6">
        <v>1128299</v>
      </c>
      <c r="D2223" s="7">
        <v>44555</v>
      </c>
      <c r="E2223" s="6" t="s">
        <v>31</v>
      </c>
      <c r="F2223" s="6" t="s">
        <v>88</v>
      </c>
      <c r="G2223" s="6" t="s">
        <v>89</v>
      </c>
      <c r="H2223" s="8" t="s">
        <v>21</v>
      </c>
      <c r="I2223" s="9">
        <v>60.000000000000007</v>
      </c>
      <c r="J2223" s="10">
        <v>500</v>
      </c>
      <c r="K2223" s="11">
        <v>300000.00000000006</v>
      </c>
      <c r="L2223" s="11">
        <v>105000.00000000001</v>
      </c>
      <c r="M2223" s="12">
        <v>0.35</v>
      </c>
      <c r="N2223" s="14" t="s">
        <v>18</v>
      </c>
    </row>
    <row r="2224" spans="2:14" ht="14.25" customHeight="1" x14ac:dyDescent="0.3">
      <c r="B2224" s="6" t="s">
        <v>26</v>
      </c>
      <c r="C2224" s="6">
        <v>1128299</v>
      </c>
      <c r="D2224" s="7">
        <v>44555</v>
      </c>
      <c r="E2224" s="6" t="s">
        <v>31</v>
      </c>
      <c r="F2224" s="6" t="s">
        <v>88</v>
      </c>
      <c r="G2224" s="6" t="s">
        <v>89</v>
      </c>
      <c r="H2224" s="8" t="s">
        <v>22</v>
      </c>
      <c r="I2224" s="9">
        <v>70</v>
      </c>
      <c r="J2224" s="10">
        <v>425</v>
      </c>
      <c r="K2224" s="11">
        <v>297500</v>
      </c>
      <c r="L2224" s="11">
        <v>89250</v>
      </c>
      <c r="M2224" s="12">
        <v>0.3</v>
      </c>
      <c r="N2224" s="14" t="s">
        <v>18</v>
      </c>
    </row>
    <row r="2225" spans="2:14" ht="14.25" customHeight="1" x14ac:dyDescent="0.3">
      <c r="B2225" s="6" t="s">
        <v>26</v>
      </c>
      <c r="C2225" s="6">
        <v>1128299</v>
      </c>
      <c r="D2225" s="7">
        <v>44555</v>
      </c>
      <c r="E2225" s="6" t="s">
        <v>31</v>
      </c>
      <c r="F2225" s="6" t="s">
        <v>88</v>
      </c>
      <c r="G2225" s="6" t="s">
        <v>89</v>
      </c>
      <c r="H2225" s="8" t="s">
        <v>23</v>
      </c>
      <c r="I2225" s="9">
        <v>75.000000000000014</v>
      </c>
      <c r="J2225" s="10">
        <v>525</v>
      </c>
      <c r="K2225" s="11">
        <v>393750.00000000006</v>
      </c>
      <c r="L2225" s="11">
        <v>98437.500000000015</v>
      </c>
      <c r="M2225" s="12">
        <v>0.25</v>
      </c>
      <c r="N2225" s="14" t="s">
        <v>18</v>
      </c>
    </row>
    <row r="2226" spans="2:14" ht="14.25" customHeight="1" x14ac:dyDescent="0.3">
      <c r="B2226" s="6" t="s">
        <v>26</v>
      </c>
      <c r="C2226" s="6">
        <v>1128299</v>
      </c>
      <c r="D2226" s="7">
        <v>44209</v>
      </c>
      <c r="E2226" s="6" t="s">
        <v>31</v>
      </c>
      <c r="F2226" s="6" t="s">
        <v>88</v>
      </c>
      <c r="G2226" s="6" t="s">
        <v>89</v>
      </c>
      <c r="H2226" s="8" t="s">
        <v>17</v>
      </c>
      <c r="I2226" s="9">
        <v>29.999999999999993</v>
      </c>
      <c r="J2226" s="10">
        <v>450</v>
      </c>
      <c r="K2226" s="11">
        <v>134999.99999999997</v>
      </c>
      <c r="L2226" s="11">
        <v>53999.999999999993</v>
      </c>
      <c r="M2226" s="12">
        <v>0.4</v>
      </c>
      <c r="N2226" s="14" t="s">
        <v>18</v>
      </c>
    </row>
    <row r="2227" spans="2:14" ht="14.25" customHeight="1" x14ac:dyDescent="0.3">
      <c r="B2227" s="6" t="s">
        <v>26</v>
      </c>
      <c r="C2227" s="6">
        <v>1128299</v>
      </c>
      <c r="D2227" s="7">
        <v>44209</v>
      </c>
      <c r="E2227" s="6" t="s">
        <v>31</v>
      </c>
      <c r="F2227" s="6" t="s">
        <v>88</v>
      </c>
      <c r="G2227" s="6" t="s">
        <v>89</v>
      </c>
      <c r="H2227" s="8" t="s">
        <v>19</v>
      </c>
      <c r="I2227" s="9">
        <v>40</v>
      </c>
      <c r="J2227" s="10">
        <v>450</v>
      </c>
      <c r="K2227" s="11">
        <v>180000</v>
      </c>
      <c r="L2227" s="11">
        <v>72000</v>
      </c>
      <c r="M2227" s="12">
        <v>0.4</v>
      </c>
      <c r="N2227" s="14" t="s">
        <v>18</v>
      </c>
    </row>
    <row r="2228" spans="2:14" ht="14.25" customHeight="1" x14ac:dyDescent="0.3">
      <c r="B2228" s="6" t="s">
        <v>26</v>
      </c>
      <c r="C2228" s="6">
        <v>1128299</v>
      </c>
      <c r="D2228" s="7">
        <v>44209</v>
      </c>
      <c r="E2228" s="6" t="s">
        <v>31</v>
      </c>
      <c r="F2228" s="6" t="s">
        <v>88</v>
      </c>
      <c r="G2228" s="6" t="s">
        <v>89</v>
      </c>
      <c r="H2228" s="8" t="s">
        <v>20</v>
      </c>
      <c r="I2228" s="9">
        <v>40</v>
      </c>
      <c r="J2228" s="10">
        <v>450</v>
      </c>
      <c r="K2228" s="11">
        <v>180000</v>
      </c>
      <c r="L2228" s="11">
        <v>62999.999999999993</v>
      </c>
      <c r="M2228" s="12">
        <v>0.35</v>
      </c>
      <c r="N2228" s="14" t="s">
        <v>18</v>
      </c>
    </row>
    <row r="2229" spans="2:14" ht="14.25" customHeight="1" x14ac:dyDescent="0.3">
      <c r="B2229" s="6" t="s">
        <v>26</v>
      </c>
      <c r="C2229" s="6">
        <v>1128299</v>
      </c>
      <c r="D2229" s="7">
        <v>44209</v>
      </c>
      <c r="E2229" s="6" t="s">
        <v>31</v>
      </c>
      <c r="F2229" s="6" t="s">
        <v>88</v>
      </c>
      <c r="G2229" s="6" t="s">
        <v>89</v>
      </c>
      <c r="H2229" s="8" t="s">
        <v>21</v>
      </c>
      <c r="I2229" s="9">
        <v>40</v>
      </c>
      <c r="J2229" s="10">
        <v>300</v>
      </c>
      <c r="K2229" s="11">
        <v>120000</v>
      </c>
      <c r="L2229" s="11">
        <v>48000</v>
      </c>
      <c r="M2229" s="12">
        <v>0.4</v>
      </c>
      <c r="N2229" s="14" t="s">
        <v>18</v>
      </c>
    </row>
    <row r="2230" spans="2:14" ht="14.25" customHeight="1" x14ac:dyDescent="0.3">
      <c r="B2230" s="6" t="s">
        <v>26</v>
      </c>
      <c r="C2230" s="6">
        <v>1128299</v>
      </c>
      <c r="D2230" s="7">
        <v>44209</v>
      </c>
      <c r="E2230" s="6" t="s">
        <v>31</v>
      </c>
      <c r="F2230" s="6" t="s">
        <v>88</v>
      </c>
      <c r="G2230" s="6" t="s">
        <v>89</v>
      </c>
      <c r="H2230" s="8" t="s">
        <v>22</v>
      </c>
      <c r="I2230" s="9">
        <v>45.000000000000014</v>
      </c>
      <c r="J2230" s="10">
        <v>250</v>
      </c>
      <c r="K2230" s="11">
        <v>112500.00000000003</v>
      </c>
      <c r="L2230" s="11">
        <v>39375.000000000007</v>
      </c>
      <c r="M2230" s="12">
        <v>0.35</v>
      </c>
      <c r="N2230" s="14" t="s">
        <v>18</v>
      </c>
    </row>
    <row r="2231" spans="2:14" ht="14.25" customHeight="1" x14ac:dyDescent="0.3">
      <c r="B2231" s="6" t="s">
        <v>26</v>
      </c>
      <c r="C2231" s="6">
        <v>1128299</v>
      </c>
      <c r="D2231" s="7">
        <v>44209</v>
      </c>
      <c r="E2231" s="6" t="s">
        <v>31</v>
      </c>
      <c r="F2231" s="6" t="s">
        <v>88</v>
      </c>
      <c r="G2231" s="6" t="s">
        <v>89</v>
      </c>
      <c r="H2231" s="8" t="s">
        <v>23</v>
      </c>
      <c r="I2231" s="9">
        <v>40</v>
      </c>
      <c r="J2231" s="10">
        <v>450</v>
      </c>
      <c r="K2231" s="11">
        <v>180000</v>
      </c>
      <c r="L2231" s="11">
        <v>45000</v>
      </c>
      <c r="M2231" s="12">
        <v>0.25</v>
      </c>
      <c r="N2231" s="14" t="s">
        <v>18</v>
      </c>
    </row>
    <row r="2232" spans="2:14" ht="14.25" customHeight="1" x14ac:dyDescent="0.3">
      <c r="B2232" s="6" t="s">
        <v>26</v>
      </c>
      <c r="C2232" s="6">
        <v>1128299</v>
      </c>
      <c r="D2232" s="7">
        <v>44240</v>
      </c>
      <c r="E2232" s="6" t="s">
        <v>31</v>
      </c>
      <c r="F2232" s="6" t="s">
        <v>88</v>
      </c>
      <c r="G2232" s="6" t="s">
        <v>89</v>
      </c>
      <c r="H2232" s="8" t="s">
        <v>17</v>
      </c>
      <c r="I2232" s="9">
        <v>29.999999999999993</v>
      </c>
      <c r="J2232" s="10">
        <v>500</v>
      </c>
      <c r="K2232" s="11">
        <v>149999.99999999997</v>
      </c>
      <c r="L2232" s="11">
        <v>59999.999999999993</v>
      </c>
      <c r="M2232" s="12">
        <v>0.4</v>
      </c>
      <c r="N2232" s="14" t="s">
        <v>18</v>
      </c>
    </row>
    <row r="2233" spans="2:14" ht="14.25" customHeight="1" x14ac:dyDescent="0.3">
      <c r="B2233" s="6" t="s">
        <v>26</v>
      </c>
      <c r="C2233" s="6">
        <v>1128299</v>
      </c>
      <c r="D2233" s="7">
        <v>44240</v>
      </c>
      <c r="E2233" s="6" t="s">
        <v>31</v>
      </c>
      <c r="F2233" s="6" t="s">
        <v>88</v>
      </c>
      <c r="G2233" s="6" t="s">
        <v>89</v>
      </c>
      <c r="H2233" s="8" t="s">
        <v>19</v>
      </c>
      <c r="I2233" s="9">
        <v>40</v>
      </c>
      <c r="J2233" s="10">
        <v>400</v>
      </c>
      <c r="K2233" s="11">
        <v>160000</v>
      </c>
      <c r="L2233" s="11">
        <v>64000</v>
      </c>
      <c r="M2233" s="12">
        <v>0.4</v>
      </c>
      <c r="N2233" s="14" t="s">
        <v>18</v>
      </c>
    </row>
    <row r="2234" spans="2:14" ht="14.25" customHeight="1" x14ac:dyDescent="0.3">
      <c r="B2234" s="6" t="s">
        <v>26</v>
      </c>
      <c r="C2234" s="6">
        <v>1128299</v>
      </c>
      <c r="D2234" s="7">
        <v>44240</v>
      </c>
      <c r="E2234" s="6" t="s">
        <v>31</v>
      </c>
      <c r="F2234" s="6" t="s">
        <v>88</v>
      </c>
      <c r="G2234" s="6" t="s">
        <v>89</v>
      </c>
      <c r="H2234" s="8" t="s">
        <v>20</v>
      </c>
      <c r="I2234" s="9">
        <v>40</v>
      </c>
      <c r="J2234" s="10">
        <v>400</v>
      </c>
      <c r="K2234" s="11">
        <v>160000</v>
      </c>
      <c r="L2234" s="11">
        <v>56000</v>
      </c>
      <c r="M2234" s="12">
        <v>0.35</v>
      </c>
      <c r="N2234" s="14" t="s">
        <v>18</v>
      </c>
    </row>
    <row r="2235" spans="2:14" ht="14.25" customHeight="1" x14ac:dyDescent="0.3">
      <c r="B2235" s="6" t="s">
        <v>26</v>
      </c>
      <c r="C2235" s="6">
        <v>1128299</v>
      </c>
      <c r="D2235" s="7">
        <v>44240</v>
      </c>
      <c r="E2235" s="6" t="s">
        <v>48</v>
      </c>
      <c r="F2235" s="6" t="s">
        <v>90</v>
      </c>
      <c r="G2235" s="6" t="s">
        <v>91</v>
      </c>
      <c r="H2235" s="8" t="s">
        <v>21</v>
      </c>
      <c r="I2235" s="9">
        <v>40</v>
      </c>
      <c r="J2235" s="10">
        <v>250</v>
      </c>
      <c r="K2235" s="11">
        <v>100000</v>
      </c>
      <c r="L2235" s="11">
        <v>40000</v>
      </c>
      <c r="M2235" s="12">
        <v>0.4</v>
      </c>
      <c r="N2235" s="14" t="s">
        <v>18</v>
      </c>
    </row>
    <row r="2236" spans="2:14" ht="14.25" customHeight="1" x14ac:dyDescent="0.3">
      <c r="B2236" s="6" t="s">
        <v>26</v>
      </c>
      <c r="C2236" s="6">
        <v>1128299</v>
      </c>
      <c r="D2236" s="7">
        <v>44240</v>
      </c>
      <c r="E2236" s="6" t="s">
        <v>48</v>
      </c>
      <c r="F2236" s="6" t="s">
        <v>90</v>
      </c>
      <c r="G2236" s="6" t="s">
        <v>91</v>
      </c>
      <c r="H2236" s="8" t="s">
        <v>22</v>
      </c>
      <c r="I2236" s="9">
        <v>45.000000000000014</v>
      </c>
      <c r="J2236" s="10">
        <v>175</v>
      </c>
      <c r="K2236" s="11">
        <v>78750.000000000029</v>
      </c>
      <c r="L2236" s="11">
        <v>27562.500000000007</v>
      </c>
      <c r="M2236" s="12">
        <v>0.35</v>
      </c>
      <c r="N2236" s="14" t="s">
        <v>18</v>
      </c>
    </row>
    <row r="2237" spans="2:14" ht="14.25" customHeight="1" x14ac:dyDescent="0.3">
      <c r="B2237" s="6" t="s">
        <v>26</v>
      </c>
      <c r="C2237" s="6">
        <v>1128299</v>
      </c>
      <c r="D2237" s="7">
        <v>44240</v>
      </c>
      <c r="E2237" s="6" t="s">
        <v>48</v>
      </c>
      <c r="F2237" s="6" t="s">
        <v>90</v>
      </c>
      <c r="G2237" s="6" t="s">
        <v>91</v>
      </c>
      <c r="H2237" s="8" t="s">
        <v>23</v>
      </c>
      <c r="I2237" s="9">
        <v>40</v>
      </c>
      <c r="J2237" s="10">
        <v>375</v>
      </c>
      <c r="K2237" s="11">
        <v>150000</v>
      </c>
      <c r="L2237" s="11">
        <v>37500</v>
      </c>
      <c r="M2237" s="12">
        <v>0.25</v>
      </c>
      <c r="N2237" s="14" t="s">
        <v>18</v>
      </c>
    </row>
    <row r="2238" spans="2:14" ht="14.25" customHeight="1" x14ac:dyDescent="0.3">
      <c r="B2238" s="6" t="s">
        <v>26</v>
      </c>
      <c r="C2238" s="6">
        <v>1128299</v>
      </c>
      <c r="D2238" s="7">
        <v>44267</v>
      </c>
      <c r="E2238" s="6" t="s">
        <v>48</v>
      </c>
      <c r="F2238" s="6" t="s">
        <v>90</v>
      </c>
      <c r="G2238" s="6" t="s">
        <v>91</v>
      </c>
      <c r="H2238" s="8" t="s">
        <v>17</v>
      </c>
      <c r="I2238" s="9">
        <v>40</v>
      </c>
      <c r="J2238" s="10">
        <v>525</v>
      </c>
      <c r="K2238" s="11">
        <v>210000</v>
      </c>
      <c r="L2238" s="11">
        <v>84000</v>
      </c>
      <c r="M2238" s="12">
        <v>0.4</v>
      </c>
      <c r="N2238" s="14" t="s">
        <v>18</v>
      </c>
    </row>
    <row r="2239" spans="2:14" ht="14.25" customHeight="1" x14ac:dyDescent="0.3">
      <c r="B2239" s="6" t="s">
        <v>26</v>
      </c>
      <c r="C2239" s="6">
        <v>1128299</v>
      </c>
      <c r="D2239" s="7">
        <v>44267</v>
      </c>
      <c r="E2239" s="6" t="s">
        <v>48</v>
      </c>
      <c r="F2239" s="6" t="s">
        <v>90</v>
      </c>
      <c r="G2239" s="6" t="s">
        <v>91</v>
      </c>
      <c r="H2239" s="8" t="s">
        <v>19</v>
      </c>
      <c r="I2239" s="9">
        <v>50</v>
      </c>
      <c r="J2239" s="10">
        <v>375</v>
      </c>
      <c r="K2239" s="11">
        <v>187500</v>
      </c>
      <c r="L2239" s="11">
        <v>75000</v>
      </c>
      <c r="M2239" s="12">
        <v>0.4</v>
      </c>
      <c r="N2239" s="14" t="s">
        <v>18</v>
      </c>
    </row>
    <row r="2240" spans="2:14" ht="14.25" customHeight="1" x14ac:dyDescent="0.3">
      <c r="B2240" s="6" t="s">
        <v>26</v>
      </c>
      <c r="C2240" s="6">
        <v>1128299</v>
      </c>
      <c r="D2240" s="7">
        <v>44267</v>
      </c>
      <c r="E2240" s="6" t="s">
        <v>48</v>
      </c>
      <c r="F2240" s="6" t="s">
        <v>90</v>
      </c>
      <c r="G2240" s="6" t="s">
        <v>91</v>
      </c>
      <c r="H2240" s="8" t="s">
        <v>20</v>
      </c>
      <c r="I2240" s="9">
        <v>50</v>
      </c>
      <c r="J2240" s="10">
        <v>375</v>
      </c>
      <c r="K2240" s="11">
        <v>187500</v>
      </c>
      <c r="L2240" s="11">
        <v>65625</v>
      </c>
      <c r="M2240" s="12">
        <v>0.35</v>
      </c>
      <c r="N2240" s="14" t="s">
        <v>18</v>
      </c>
    </row>
    <row r="2241" spans="2:14" ht="14.25" customHeight="1" x14ac:dyDescent="0.3">
      <c r="B2241" s="6" t="s">
        <v>26</v>
      </c>
      <c r="C2241" s="6">
        <v>1128299</v>
      </c>
      <c r="D2241" s="7">
        <v>44267</v>
      </c>
      <c r="E2241" s="6" t="s">
        <v>48</v>
      </c>
      <c r="F2241" s="6" t="s">
        <v>90</v>
      </c>
      <c r="G2241" s="6" t="s">
        <v>91</v>
      </c>
      <c r="H2241" s="8" t="s">
        <v>21</v>
      </c>
      <c r="I2241" s="9">
        <v>50</v>
      </c>
      <c r="J2241" s="10">
        <v>250</v>
      </c>
      <c r="K2241" s="11">
        <v>125000</v>
      </c>
      <c r="L2241" s="11">
        <v>50000</v>
      </c>
      <c r="M2241" s="12">
        <v>0.4</v>
      </c>
      <c r="N2241" s="14" t="s">
        <v>18</v>
      </c>
    </row>
    <row r="2242" spans="2:14" ht="14.25" customHeight="1" x14ac:dyDescent="0.3">
      <c r="B2242" s="6" t="s">
        <v>26</v>
      </c>
      <c r="C2242" s="6">
        <v>1128299</v>
      </c>
      <c r="D2242" s="7">
        <v>44267</v>
      </c>
      <c r="E2242" s="6" t="s">
        <v>48</v>
      </c>
      <c r="F2242" s="6" t="s">
        <v>90</v>
      </c>
      <c r="G2242" s="6" t="s">
        <v>91</v>
      </c>
      <c r="H2242" s="8" t="s">
        <v>22</v>
      </c>
      <c r="I2242" s="9">
        <v>55.000000000000007</v>
      </c>
      <c r="J2242" s="10">
        <v>150</v>
      </c>
      <c r="K2242" s="11">
        <v>82500.000000000015</v>
      </c>
      <c r="L2242" s="11">
        <v>28875.000000000004</v>
      </c>
      <c r="M2242" s="12">
        <v>0.35</v>
      </c>
      <c r="N2242" s="14" t="s">
        <v>18</v>
      </c>
    </row>
    <row r="2243" spans="2:14" ht="14.25" customHeight="1" x14ac:dyDescent="0.3">
      <c r="B2243" s="6" t="s">
        <v>26</v>
      </c>
      <c r="C2243" s="6">
        <v>1128299</v>
      </c>
      <c r="D2243" s="7">
        <v>44267</v>
      </c>
      <c r="E2243" s="6" t="s">
        <v>48</v>
      </c>
      <c r="F2243" s="6" t="s">
        <v>90</v>
      </c>
      <c r="G2243" s="6" t="s">
        <v>91</v>
      </c>
      <c r="H2243" s="8" t="s">
        <v>23</v>
      </c>
      <c r="I2243" s="9">
        <v>50</v>
      </c>
      <c r="J2243" s="10">
        <v>350</v>
      </c>
      <c r="K2243" s="11">
        <v>175000</v>
      </c>
      <c r="L2243" s="11">
        <v>43750</v>
      </c>
      <c r="M2243" s="12">
        <v>0.25</v>
      </c>
      <c r="N2243" s="14" t="s">
        <v>18</v>
      </c>
    </row>
    <row r="2244" spans="2:14" ht="14.25" customHeight="1" x14ac:dyDescent="0.3">
      <c r="B2244" s="6" t="s">
        <v>26</v>
      </c>
      <c r="C2244" s="6">
        <v>1128299</v>
      </c>
      <c r="D2244" s="7">
        <v>44299</v>
      </c>
      <c r="E2244" s="6" t="s">
        <v>48</v>
      </c>
      <c r="F2244" s="6" t="s">
        <v>90</v>
      </c>
      <c r="G2244" s="6" t="s">
        <v>91</v>
      </c>
      <c r="H2244" s="8" t="s">
        <v>17</v>
      </c>
      <c r="I2244" s="9">
        <v>50</v>
      </c>
      <c r="J2244" s="10">
        <v>525</v>
      </c>
      <c r="K2244" s="11">
        <v>262500</v>
      </c>
      <c r="L2244" s="11">
        <v>105000</v>
      </c>
      <c r="M2244" s="12">
        <v>0.4</v>
      </c>
      <c r="N2244" s="14" t="s">
        <v>18</v>
      </c>
    </row>
    <row r="2245" spans="2:14" ht="14.25" customHeight="1" x14ac:dyDescent="0.3">
      <c r="B2245" s="6" t="s">
        <v>26</v>
      </c>
      <c r="C2245" s="6">
        <v>1128299</v>
      </c>
      <c r="D2245" s="7">
        <v>44299</v>
      </c>
      <c r="E2245" s="6" t="s">
        <v>48</v>
      </c>
      <c r="F2245" s="6" t="s">
        <v>90</v>
      </c>
      <c r="G2245" s="6" t="s">
        <v>91</v>
      </c>
      <c r="H2245" s="8" t="s">
        <v>19</v>
      </c>
      <c r="I2245" s="9">
        <v>55.000000000000007</v>
      </c>
      <c r="J2245" s="10">
        <v>325</v>
      </c>
      <c r="K2245" s="11">
        <v>178750.00000000003</v>
      </c>
      <c r="L2245" s="11">
        <v>71500.000000000015</v>
      </c>
      <c r="M2245" s="12">
        <v>0.4</v>
      </c>
      <c r="N2245" s="14" t="s">
        <v>18</v>
      </c>
    </row>
    <row r="2246" spans="2:14" ht="14.25" customHeight="1" x14ac:dyDescent="0.3">
      <c r="B2246" s="6" t="s">
        <v>26</v>
      </c>
      <c r="C2246" s="6">
        <v>1128299</v>
      </c>
      <c r="D2246" s="7">
        <v>44299</v>
      </c>
      <c r="E2246" s="6" t="s">
        <v>48</v>
      </c>
      <c r="F2246" s="6" t="s">
        <v>90</v>
      </c>
      <c r="G2246" s="6" t="s">
        <v>91</v>
      </c>
      <c r="H2246" s="8" t="s">
        <v>20</v>
      </c>
      <c r="I2246" s="9">
        <v>55.000000000000007</v>
      </c>
      <c r="J2246" s="10">
        <v>375</v>
      </c>
      <c r="K2246" s="11">
        <v>206250.00000000003</v>
      </c>
      <c r="L2246" s="11">
        <v>72187.5</v>
      </c>
      <c r="M2246" s="12">
        <v>0.35</v>
      </c>
      <c r="N2246" s="14" t="s">
        <v>18</v>
      </c>
    </row>
    <row r="2247" spans="2:14" ht="14.25" customHeight="1" x14ac:dyDescent="0.3">
      <c r="B2247" s="6" t="s">
        <v>26</v>
      </c>
      <c r="C2247" s="6">
        <v>1128299</v>
      </c>
      <c r="D2247" s="7">
        <v>44299</v>
      </c>
      <c r="E2247" s="6" t="s">
        <v>48</v>
      </c>
      <c r="F2247" s="6" t="s">
        <v>90</v>
      </c>
      <c r="G2247" s="6" t="s">
        <v>91</v>
      </c>
      <c r="H2247" s="8" t="s">
        <v>21</v>
      </c>
      <c r="I2247" s="9">
        <v>50</v>
      </c>
      <c r="J2247" s="10">
        <v>275</v>
      </c>
      <c r="K2247" s="11">
        <v>137500</v>
      </c>
      <c r="L2247" s="11">
        <v>55000</v>
      </c>
      <c r="M2247" s="12">
        <v>0.4</v>
      </c>
      <c r="N2247" s="14" t="s">
        <v>18</v>
      </c>
    </row>
    <row r="2248" spans="2:14" ht="14.25" customHeight="1" x14ac:dyDescent="0.3">
      <c r="B2248" s="6" t="s">
        <v>26</v>
      </c>
      <c r="C2248" s="6">
        <v>1128299</v>
      </c>
      <c r="D2248" s="7">
        <v>44299</v>
      </c>
      <c r="E2248" s="6" t="s">
        <v>48</v>
      </c>
      <c r="F2248" s="6" t="s">
        <v>90</v>
      </c>
      <c r="G2248" s="6" t="s">
        <v>91</v>
      </c>
      <c r="H2248" s="8" t="s">
        <v>22</v>
      </c>
      <c r="I2248" s="9">
        <v>55.000000000000007</v>
      </c>
      <c r="J2248" s="10">
        <v>175</v>
      </c>
      <c r="K2248" s="11">
        <v>96250.000000000015</v>
      </c>
      <c r="L2248" s="11">
        <v>33687.5</v>
      </c>
      <c r="M2248" s="12">
        <v>0.35</v>
      </c>
      <c r="N2248" s="14" t="s">
        <v>18</v>
      </c>
    </row>
    <row r="2249" spans="2:14" ht="14.25" customHeight="1" x14ac:dyDescent="0.3">
      <c r="B2249" s="6" t="s">
        <v>26</v>
      </c>
      <c r="C2249" s="6">
        <v>1128299</v>
      </c>
      <c r="D2249" s="7">
        <v>44299</v>
      </c>
      <c r="E2249" s="6" t="s">
        <v>48</v>
      </c>
      <c r="F2249" s="6" t="s">
        <v>90</v>
      </c>
      <c r="G2249" s="6" t="s">
        <v>91</v>
      </c>
      <c r="H2249" s="8" t="s">
        <v>23</v>
      </c>
      <c r="I2249" s="9">
        <v>70</v>
      </c>
      <c r="J2249" s="10">
        <v>350</v>
      </c>
      <c r="K2249" s="11">
        <v>245000</v>
      </c>
      <c r="L2249" s="11">
        <v>61250</v>
      </c>
      <c r="M2249" s="12">
        <v>0.25</v>
      </c>
      <c r="N2249" s="14" t="s">
        <v>18</v>
      </c>
    </row>
    <row r="2250" spans="2:14" ht="14.25" customHeight="1" x14ac:dyDescent="0.3">
      <c r="B2250" s="6" t="s">
        <v>26</v>
      </c>
      <c r="C2250" s="6">
        <v>1128299</v>
      </c>
      <c r="D2250" s="7">
        <v>44330</v>
      </c>
      <c r="E2250" s="6" t="s">
        <v>48</v>
      </c>
      <c r="F2250" s="6" t="s">
        <v>90</v>
      </c>
      <c r="G2250" s="6" t="s">
        <v>91</v>
      </c>
      <c r="H2250" s="8" t="s">
        <v>17</v>
      </c>
      <c r="I2250" s="9">
        <v>50</v>
      </c>
      <c r="J2250" s="10">
        <v>550</v>
      </c>
      <c r="K2250" s="11">
        <v>275000</v>
      </c>
      <c r="L2250" s="11">
        <v>110000</v>
      </c>
      <c r="M2250" s="12">
        <v>0.4</v>
      </c>
      <c r="N2250" s="14" t="s">
        <v>18</v>
      </c>
    </row>
    <row r="2251" spans="2:14" ht="14.25" customHeight="1" x14ac:dyDescent="0.3">
      <c r="B2251" s="6" t="s">
        <v>26</v>
      </c>
      <c r="C2251" s="6">
        <v>1128299</v>
      </c>
      <c r="D2251" s="7">
        <v>44330</v>
      </c>
      <c r="E2251" s="6" t="s">
        <v>48</v>
      </c>
      <c r="F2251" s="6" t="s">
        <v>90</v>
      </c>
      <c r="G2251" s="6" t="s">
        <v>91</v>
      </c>
      <c r="H2251" s="8" t="s">
        <v>19</v>
      </c>
      <c r="I2251" s="9">
        <v>55.000000000000007</v>
      </c>
      <c r="J2251" s="10">
        <v>400</v>
      </c>
      <c r="K2251" s="11">
        <v>220000.00000000003</v>
      </c>
      <c r="L2251" s="11">
        <v>88000.000000000015</v>
      </c>
      <c r="M2251" s="12">
        <v>0.4</v>
      </c>
      <c r="N2251" s="14" t="s">
        <v>18</v>
      </c>
    </row>
    <row r="2252" spans="2:14" ht="14.25" customHeight="1" x14ac:dyDescent="0.3">
      <c r="B2252" s="6" t="s">
        <v>26</v>
      </c>
      <c r="C2252" s="6">
        <v>1128299</v>
      </c>
      <c r="D2252" s="7">
        <v>44330</v>
      </c>
      <c r="E2252" s="6" t="s">
        <v>48</v>
      </c>
      <c r="F2252" s="6" t="s">
        <v>90</v>
      </c>
      <c r="G2252" s="6" t="s">
        <v>91</v>
      </c>
      <c r="H2252" s="8" t="s">
        <v>20</v>
      </c>
      <c r="I2252" s="9">
        <v>55.000000000000007</v>
      </c>
      <c r="J2252" s="10">
        <v>425</v>
      </c>
      <c r="K2252" s="11">
        <v>233750.00000000003</v>
      </c>
      <c r="L2252" s="11">
        <v>81812.5</v>
      </c>
      <c r="M2252" s="12">
        <v>0.35</v>
      </c>
      <c r="N2252" s="14" t="s">
        <v>18</v>
      </c>
    </row>
    <row r="2253" spans="2:14" ht="14.25" customHeight="1" x14ac:dyDescent="0.3">
      <c r="B2253" s="6" t="s">
        <v>26</v>
      </c>
      <c r="C2253" s="6">
        <v>1128299</v>
      </c>
      <c r="D2253" s="7">
        <v>44330</v>
      </c>
      <c r="E2253" s="6" t="s">
        <v>48</v>
      </c>
      <c r="F2253" s="6" t="s">
        <v>90</v>
      </c>
      <c r="G2253" s="6" t="s">
        <v>91</v>
      </c>
      <c r="H2253" s="8" t="s">
        <v>21</v>
      </c>
      <c r="I2253" s="9">
        <v>50</v>
      </c>
      <c r="J2253" s="10">
        <v>325</v>
      </c>
      <c r="K2253" s="11">
        <v>162500</v>
      </c>
      <c r="L2253" s="11">
        <v>65000</v>
      </c>
      <c r="M2253" s="12">
        <v>0.4</v>
      </c>
      <c r="N2253" s="14" t="s">
        <v>18</v>
      </c>
    </row>
    <row r="2254" spans="2:14" ht="14.25" customHeight="1" x14ac:dyDescent="0.3">
      <c r="B2254" s="6" t="s">
        <v>26</v>
      </c>
      <c r="C2254" s="6">
        <v>1128299</v>
      </c>
      <c r="D2254" s="7">
        <v>44330</v>
      </c>
      <c r="E2254" s="6" t="s">
        <v>48</v>
      </c>
      <c r="F2254" s="6" t="s">
        <v>90</v>
      </c>
      <c r="G2254" s="6" t="s">
        <v>91</v>
      </c>
      <c r="H2254" s="8" t="s">
        <v>22</v>
      </c>
      <c r="I2254" s="9">
        <v>55.000000000000007</v>
      </c>
      <c r="J2254" s="10">
        <v>225</v>
      </c>
      <c r="K2254" s="11">
        <v>123750.00000000001</v>
      </c>
      <c r="L2254" s="11">
        <v>43312.5</v>
      </c>
      <c r="M2254" s="12">
        <v>0.35</v>
      </c>
      <c r="N2254" s="14" t="s">
        <v>18</v>
      </c>
    </row>
    <row r="2255" spans="2:14" ht="14.25" customHeight="1" x14ac:dyDescent="0.3">
      <c r="B2255" s="6" t="s">
        <v>26</v>
      </c>
      <c r="C2255" s="6">
        <v>1128299</v>
      </c>
      <c r="D2255" s="7">
        <v>44330</v>
      </c>
      <c r="E2255" s="6" t="s">
        <v>48</v>
      </c>
      <c r="F2255" s="6" t="s">
        <v>90</v>
      </c>
      <c r="G2255" s="6" t="s">
        <v>91</v>
      </c>
      <c r="H2255" s="8" t="s">
        <v>23</v>
      </c>
      <c r="I2255" s="9">
        <v>70</v>
      </c>
      <c r="J2255" s="10">
        <v>400</v>
      </c>
      <c r="K2255" s="11">
        <v>280000</v>
      </c>
      <c r="L2255" s="11">
        <v>70000</v>
      </c>
      <c r="M2255" s="12">
        <v>0.25</v>
      </c>
      <c r="N2255" s="14" t="s">
        <v>18</v>
      </c>
    </row>
    <row r="2256" spans="2:14" ht="14.25" customHeight="1" x14ac:dyDescent="0.3">
      <c r="B2256" s="6" t="s">
        <v>26</v>
      </c>
      <c r="C2256" s="6">
        <v>1128299</v>
      </c>
      <c r="D2256" s="7">
        <v>44360</v>
      </c>
      <c r="E2256" s="6" t="s">
        <v>48</v>
      </c>
      <c r="F2256" s="6" t="s">
        <v>90</v>
      </c>
      <c r="G2256" s="6" t="s">
        <v>91</v>
      </c>
      <c r="H2256" s="8" t="s">
        <v>17</v>
      </c>
      <c r="I2256" s="9">
        <v>50</v>
      </c>
      <c r="J2256" s="10">
        <v>675</v>
      </c>
      <c r="K2256" s="11">
        <v>337500</v>
      </c>
      <c r="L2256" s="11">
        <v>135000</v>
      </c>
      <c r="M2256" s="12">
        <v>0.4</v>
      </c>
      <c r="N2256" s="14" t="s">
        <v>18</v>
      </c>
    </row>
    <row r="2257" spans="2:14" ht="14.25" customHeight="1" x14ac:dyDescent="0.3">
      <c r="B2257" s="6" t="s">
        <v>26</v>
      </c>
      <c r="C2257" s="6">
        <v>1128299</v>
      </c>
      <c r="D2257" s="7">
        <v>44360</v>
      </c>
      <c r="E2257" s="6" t="s">
        <v>48</v>
      </c>
      <c r="F2257" s="6" t="s">
        <v>90</v>
      </c>
      <c r="G2257" s="6" t="s">
        <v>91</v>
      </c>
      <c r="H2257" s="8" t="s">
        <v>19</v>
      </c>
      <c r="I2257" s="9">
        <v>55.000000000000007</v>
      </c>
      <c r="J2257" s="10">
        <v>525</v>
      </c>
      <c r="K2257" s="11">
        <v>288750.00000000006</v>
      </c>
      <c r="L2257" s="11">
        <v>115500.00000000003</v>
      </c>
      <c r="M2257" s="12">
        <v>0.4</v>
      </c>
      <c r="N2257" s="14" t="s">
        <v>18</v>
      </c>
    </row>
    <row r="2258" spans="2:14" ht="14.25" customHeight="1" x14ac:dyDescent="0.3">
      <c r="B2258" s="6" t="s">
        <v>26</v>
      </c>
      <c r="C2258" s="6">
        <v>1128299</v>
      </c>
      <c r="D2258" s="7">
        <v>44360</v>
      </c>
      <c r="E2258" s="6" t="s">
        <v>48</v>
      </c>
      <c r="F2258" s="6" t="s">
        <v>90</v>
      </c>
      <c r="G2258" s="6" t="s">
        <v>91</v>
      </c>
      <c r="H2258" s="8" t="s">
        <v>20</v>
      </c>
      <c r="I2258" s="9">
        <v>55.000000000000007</v>
      </c>
      <c r="J2258" s="10">
        <v>525</v>
      </c>
      <c r="K2258" s="11">
        <v>288750.00000000006</v>
      </c>
      <c r="L2258" s="11">
        <v>101062.50000000001</v>
      </c>
      <c r="M2258" s="12">
        <v>0.35</v>
      </c>
      <c r="N2258" s="14" t="s">
        <v>18</v>
      </c>
    </row>
    <row r="2259" spans="2:14" ht="14.25" customHeight="1" x14ac:dyDescent="0.3">
      <c r="B2259" s="6" t="s">
        <v>26</v>
      </c>
      <c r="C2259" s="6">
        <v>1128299</v>
      </c>
      <c r="D2259" s="7">
        <v>44360</v>
      </c>
      <c r="E2259" s="6" t="s">
        <v>48</v>
      </c>
      <c r="F2259" s="6" t="s">
        <v>90</v>
      </c>
      <c r="G2259" s="6" t="s">
        <v>91</v>
      </c>
      <c r="H2259" s="8" t="s">
        <v>21</v>
      </c>
      <c r="I2259" s="9">
        <v>50</v>
      </c>
      <c r="J2259" s="10">
        <v>400</v>
      </c>
      <c r="K2259" s="11">
        <v>200000</v>
      </c>
      <c r="L2259" s="11">
        <v>80000</v>
      </c>
      <c r="M2259" s="12">
        <v>0.4</v>
      </c>
      <c r="N2259" s="14" t="s">
        <v>18</v>
      </c>
    </row>
    <row r="2260" spans="2:14" ht="14.25" customHeight="1" x14ac:dyDescent="0.3">
      <c r="B2260" s="6" t="s">
        <v>26</v>
      </c>
      <c r="C2260" s="6">
        <v>1128299</v>
      </c>
      <c r="D2260" s="7">
        <v>44360</v>
      </c>
      <c r="E2260" s="6" t="s">
        <v>48</v>
      </c>
      <c r="F2260" s="6" t="s">
        <v>90</v>
      </c>
      <c r="G2260" s="6" t="s">
        <v>91</v>
      </c>
      <c r="H2260" s="8" t="s">
        <v>22</v>
      </c>
      <c r="I2260" s="9">
        <v>55.000000000000007</v>
      </c>
      <c r="J2260" s="10">
        <v>275</v>
      </c>
      <c r="K2260" s="11">
        <v>151250.00000000003</v>
      </c>
      <c r="L2260" s="11">
        <v>52937.500000000007</v>
      </c>
      <c r="M2260" s="12">
        <v>0.35</v>
      </c>
      <c r="N2260" s="14" t="s">
        <v>18</v>
      </c>
    </row>
    <row r="2261" spans="2:14" ht="14.25" customHeight="1" x14ac:dyDescent="0.3">
      <c r="B2261" s="6" t="s">
        <v>26</v>
      </c>
      <c r="C2261" s="6">
        <v>1128299</v>
      </c>
      <c r="D2261" s="7">
        <v>44360</v>
      </c>
      <c r="E2261" s="6" t="s">
        <v>48</v>
      </c>
      <c r="F2261" s="6" t="s">
        <v>90</v>
      </c>
      <c r="G2261" s="6" t="s">
        <v>91</v>
      </c>
      <c r="H2261" s="8" t="s">
        <v>23</v>
      </c>
      <c r="I2261" s="9">
        <v>70</v>
      </c>
      <c r="J2261" s="10">
        <v>575</v>
      </c>
      <c r="K2261" s="11">
        <v>402500</v>
      </c>
      <c r="L2261" s="11">
        <v>100625</v>
      </c>
      <c r="M2261" s="12">
        <v>0.25</v>
      </c>
      <c r="N2261" s="14" t="s">
        <v>18</v>
      </c>
    </row>
    <row r="2262" spans="2:14" ht="14.25" customHeight="1" x14ac:dyDescent="0.3">
      <c r="B2262" s="6" t="s">
        <v>26</v>
      </c>
      <c r="C2262" s="6">
        <v>1128299</v>
      </c>
      <c r="D2262" s="7">
        <v>44389</v>
      </c>
      <c r="E2262" s="6" t="s">
        <v>48</v>
      </c>
      <c r="F2262" s="6" t="s">
        <v>90</v>
      </c>
      <c r="G2262" s="6" t="s">
        <v>91</v>
      </c>
      <c r="H2262" s="8" t="s">
        <v>17</v>
      </c>
      <c r="I2262" s="9">
        <v>50</v>
      </c>
      <c r="J2262" s="10">
        <v>725</v>
      </c>
      <c r="K2262" s="11">
        <v>362500</v>
      </c>
      <c r="L2262" s="11">
        <v>145000</v>
      </c>
      <c r="M2262" s="12">
        <v>0.4</v>
      </c>
      <c r="N2262" s="14" t="s">
        <v>18</v>
      </c>
    </row>
    <row r="2263" spans="2:14" ht="14.25" customHeight="1" x14ac:dyDescent="0.3">
      <c r="B2263" s="6" t="s">
        <v>26</v>
      </c>
      <c r="C2263" s="6">
        <v>1128299</v>
      </c>
      <c r="D2263" s="7">
        <v>44389</v>
      </c>
      <c r="E2263" s="6" t="s">
        <v>48</v>
      </c>
      <c r="F2263" s="6" t="s">
        <v>90</v>
      </c>
      <c r="G2263" s="6" t="s">
        <v>91</v>
      </c>
      <c r="H2263" s="8" t="s">
        <v>19</v>
      </c>
      <c r="I2263" s="9">
        <v>55.000000000000007</v>
      </c>
      <c r="J2263" s="10">
        <v>575</v>
      </c>
      <c r="K2263" s="11">
        <v>316250.00000000006</v>
      </c>
      <c r="L2263" s="11">
        <v>126500.00000000003</v>
      </c>
      <c r="M2263" s="12">
        <v>0.4</v>
      </c>
      <c r="N2263" s="14" t="s">
        <v>18</v>
      </c>
    </row>
    <row r="2264" spans="2:14" ht="14.25" customHeight="1" x14ac:dyDescent="0.3">
      <c r="B2264" s="6" t="s">
        <v>26</v>
      </c>
      <c r="C2264" s="6">
        <v>1128299</v>
      </c>
      <c r="D2264" s="7">
        <v>44389</v>
      </c>
      <c r="E2264" s="6" t="s">
        <v>48</v>
      </c>
      <c r="F2264" s="6" t="s">
        <v>90</v>
      </c>
      <c r="G2264" s="6" t="s">
        <v>91</v>
      </c>
      <c r="H2264" s="8" t="s">
        <v>20</v>
      </c>
      <c r="I2264" s="9">
        <v>55.000000000000007</v>
      </c>
      <c r="J2264" s="10">
        <v>525</v>
      </c>
      <c r="K2264" s="11">
        <v>288750.00000000006</v>
      </c>
      <c r="L2264" s="11">
        <v>101062.50000000001</v>
      </c>
      <c r="M2264" s="12">
        <v>0.35</v>
      </c>
      <c r="N2264" s="14" t="s">
        <v>18</v>
      </c>
    </row>
    <row r="2265" spans="2:14" ht="14.25" customHeight="1" x14ac:dyDescent="0.3">
      <c r="B2265" s="6" t="s">
        <v>26</v>
      </c>
      <c r="C2265" s="6">
        <v>1128299</v>
      </c>
      <c r="D2265" s="7">
        <v>44389</v>
      </c>
      <c r="E2265" s="6" t="s">
        <v>48</v>
      </c>
      <c r="F2265" s="6" t="s">
        <v>90</v>
      </c>
      <c r="G2265" s="6" t="s">
        <v>91</v>
      </c>
      <c r="H2265" s="8" t="s">
        <v>21</v>
      </c>
      <c r="I2265" s="9">
        <v>50</v>
      </c>
      <c r="J2265" s="10">
        <v>425</v>
      </c>
      <c r="K2265" s="11">
        <v>212500</v>
      </c>
      <c r="L2265" s="11">
        <v>85000</v>
      </c>
      <c r="M2265" s="12">
        <v>0.4</v>
      </c>
      <c r="N2265" s="14" t="s">
        <v>18</v>
      </c>
    </row>
    <row r="2266" spans="2:14" ht="14.25" customHeight="1" x14ac:dyDescent="0.3">
      <c r="B2266" s="6" t="s">
        <v>26</v>
      </c>
      <c r="C2266" s="6">
        <v>1128299</v>
      </c>
      <c r="D2266" s="7">
        <v>44389</v>
      </c>
      <c r="E2266" s="6" t="s">
        <v>48</v>
      </c>
      <c r="F2266" s="6" t="s">
        <v>90</v>
      </c>
      <c r="G2266" s="6" t="s">
        <v>91</v>
      </c>
      <c r="H2266" s="8" t="s">
        <v>22</v>
      </c>
      <c r="I2266" s="9">
        <v>55.000000000000007</v>
      </c>
      <c r="J2266" s="10">
        <v>475</v>
      </c>
      <c r="K2266" s="11">
        <v>261250.00000000003</v>
      </c>
      <c r="L2266" s="11">
        <v>91437.5</v>
      </c>
      <c r="M2266" s="12">
        <v>0.35</v>
      </c>
      <c r="N2266" s="14" t="s">
        <v>18</v>
      </c>
    </row>
    <row r="2267" spans="2:14" ht="14.25" customHeight="1" x14ac:dyDescent="0.3">
      <c r="B2267" s="6" t="s">
        <v>26</v>
      </c>
      <c r="C2267" s="6">
        <v>1128299</v>
      </c>
      <c r="D2267" s="7">
        <v>44389</v>
      </c>
      <c r="E2267" s="6" t="s">
        <v>48</v>
      </c>
      <c r="F2267" s="6" t="s">
        <v>90</v>
      </c>
      <c r="G2267" s="6" t="s">
        <v>91</v>
      </c>
      <c r="H2267" s="8" t="s">
        <v>23</v>
      </c>
      <c r="I2267" s="9">
        <v>70</v>
      </c>
      <c r="J2267" s="10">
        <v>475</v>
      </c>
      <c r="K2267" s="11">
        <v>332500</v>
      </c>
      <c r="L2267" s="11">
        <v>83125</v>
      </c>
      <c r="M2267" s="12">
        <v>0.25</v>
      </c>
      <c r="N2267" s="14" t="s">
        <v>18</v>
      </c>
    </row>
    <row r="2268" spans="2:14" ht="14.25" customHeight="1" x14ac:dyDescent="0.3">
      <c r="B2268" s="6" t="s">
        <v>26</v>
      </c>
      <c r="C2268" s="6">
        <v>1128299</v>
      </c>
      <c r="D2268" s="7">
        <v>44421</v>
      </c>
      <c r="E2268" s="6" t="s">
        <v>48</v>
      </c>
      <c r="F2268" s="6" t="s">
        <v>90</v>
      </c>
      <c r="G2268" s="6" t="s">
        <v>91</v>
      </c>
      <c r="H2268" s="8" t="s">
        <v>17</v>
      </c>
      <c r="I2268" s="9">
        <v>55.000000000000007</v>
      </c>
      <c r="J2268" s="10">
        <v>675</v>
      </c>
      <c r="K2268" s="11">
        <v>371250.00000000006</v>
      </c>
      <c r="L2268" s="11">
        <v>148500.00000000003</v>
      </c>
      <c r="M2268" s="12">
        <v>0.4</v>
      </c>
      <c r="N2268" s="14" t="s">
        <v>18</v>
      </c>
    </row>
    <row r="2269" spans="2:14" ht="14.25" customHeight="1" x14ac:dyDescent="0.3">
      <c r="B2269" s="6" t="s">
        <v>26</v>
      </c>
      <c r="C2269" s="6">
        <v>1128299</v>
      </c>
      <c r="D2269" s="7">
        <v>44421</v>
      </c>
      <c r="E2269" s="6" t="s">
        <v>48</v>
      </c>
      <c r="F2269" s="6" t="s">
        <v>90</v>
      </c>
      <c r="G2269" s="6" t="s">
        <v>91</v>
      </c>
      <c r="H2269" s="8" t="s">
        <v>19</v>
      </c>
      <c r="I2269" s="9">
        <v>60.000000000000007</v>
      </c>
      <c r="J2269" s="10">
        <v>625</v>
      </c>
      <c r="K2269" s="11">
        <v>375000.00000000006</v>
      </c>
      <c r="L2269" s="11">
        <v>150000.00000000003</v>
      </c>
      <c r="M2269" s="12">
        <v>0.4</v>
      </c>
      <c r="N2269" s="14" t="s">
        <v>18</v>
      </c>
    </row>
    <row r="2270" spans="2:14" ht="14.25" customHeight="1" x14ac:dyDescent="0.3">
      <c r="B2270" s="6" t="s">
        <v>26</v>
      </c>
      <c r="C2270" s="6">
        <v>1128299</v>
      </c>
      <c r="D2270" s="7">
        <v>44421</v>
      </c>
      <c r="E2270" s="6" t="s">
        <v>48</v>
      </c>
      <c r="F2270" s="6" t="s">
        <v>90</v>
      </c>
      <c r="G2270" s="6" t="s">
        <v>91</v>
      </c>
      <c r="H2270" s="8" t="s">
        <v>20</v>
      </c>
      <c r="I2270" s="9">
        <v>55.000000000000007</v>
      </c>
      <c r="J2270" s="10">
        <v>500</v>
      </c>
      <c r="K2270" s="11">
        <v>275000.00000000006</v>
      </c>
      <c r="L2270" s="11">
        <v>96250.000000000015</v>
      </c>
      <c r="M2270" s="12">
        <v>0.35</v>
      </c>
      <c r="N2270" s="14" t="s">
        <v>18</v>
      </c>
    </row>
    <row r="2271" spans="2:14" ht="14.25" customHeight="1" x14ac:dyDescent="0.3">
      <c r="B2271" s="6" t="s">
        <v>26</v>
      </c>
      <c r="C2271" s="6">
        <v>1128299</v>
      </c>
      <c r="D2271" s="7">
        <v>44421</v>
      </c>
      <c r="E2271" s="6" t="s">
        <v>48</v>
      </c>
      <c r="F2271" s="6" t="s">
        <v>90</v>
      </c>
      <c r="G2271" s="6" t="s">
        <v>91</v>
      </c>
      <c r="H2271" s="8" t="s">
        <v>21</v>
      </c>
      <c r="I2271" s="9">
        <v>55.000000000000007</v>
      </c>
      <c r="J2271" s="10">
        <v>450</v>
      </c>
      <c r="K2271" s="11">
        <v>247500.00000000003</v>
      </c>
      <c r="L2271" s="11">
        <v>99000.000000000015</v>
      </c>
      <c r="M2271" s="12">
        <v>0.4</v>
      </c>
      <c r="N2271" s="14" t="s">
        <v>18</v>
      </c>
    </row>
    <row r="2272" spans="2:14" ht="14.25" customHeight="1" x14ac:dyDescent="0.3">
      <c r="B2272" s="6" t="s">
        <v>26</v>
      </c>
      <c r="C2272" s="6">
        <v>1128299</v>
      </c>
      <c r="D2272" s="7">
        <v>44421</v>
      </c>
      <c r="E2272" s="6" t="s">
        <v>48</v>
      </c>
      <c r="F2272" s="6" t="s">
        <v>90</v>
      </c>
      <c r="G2272" s="6" t="s">
        <v>91</v>
      </c>
      <c r="H2272" s="8" t="s">
        <v>22</v>
      </c>
      <c r="I2272" s="9">
        <v>65</v>
      </c>
      <c r="J2272" s="10">
        <v>450</v>
      </c>
      <c r="K2272" s="11">
        <v>292500</v>
      </c>
      <c r="L2272" s="11">
        <v>102375</v>
      </c>
      <c r="M2272" s="12">
        <v>0.35</v>
      </c>
      <c r="N2272" s="14" t="s">
        <v>18</v>
      </c>
    </row>
    <row r="2273" spans="2:14" ht="14.25" customHeight="1" x14ac:dyDescent="0.3">
      <c r="B2273" s="6" t="s">
        <v>26</v>
      </c>
      <c r="C2273" s="6">
        <v>1128299</v>
      </c>
      <c r="D2273" s="7">
        <v>44421</v>
      </c>
      <c r="E2273" s="6" t="s">
        <v>48</v>
      </c>
      <c r="F2273" s="6" t="s">
        <v>90</v>
      </c>
      <c r="G2273" s="6" t="s">
        <v>91</v>
      </c>
      <c r="H2273" s="8" t="s">
        <v>23</v>
      </c>
      <c r="I2273" s="9">
        <v>70</v>
      </c>
      <c r="J2273" s="10">
        <v>425</v>
      </c>
      <c r="K2273" s="11">
        <v>297500</v>
      </c>
      <c r="L2273" s="11">
        <v>74375</v>
      </c>
      <c r="M2273" s="12">
        <v>0.25</v>
      </c>
      <c r="N2273" s="14" t="s">
        <v>18</v>
      </c>
    </row>
    <row r="2274" spans="2:14" ht="14.25" customHeight="1" x14ac:dyDescent="0.3">
      <c r="B2274" s="6" t="s">
        <v>26</v>
      </c>
      <c r="C2274" s="6">
        <v>1128299</v>
      </c>
      <c r="D2274" s="7">
        <v>44453</v>
      </c>
      <c r="E2274" s="6" t="s">
        <v>48</v>
      </c>
      <c r="F2274" s="6" t="s">
        <v>90</v>
      </c>
      <c r="G2274" s="6" t="s">
        <v>91</v>
      </c>
      <c r="H2274" s="8" t="s">
        <v>17</v>
      </c>
      <c r="I2274" s="9">
        <v>45.000000000000014</v>
      </c>
      <c r="J2274" s="10">
        <v>600</v>
      </c>
      <c r="K2274" s="11">
        <v>270000.00000000006</v>
      </c>
      <c r="L2274" s="11">
        <v>108000.00000000003</v>
      </c>
      <c r="M2274" s="12">
        <v>0.4</v>
      </c>
      <c r="N2274" s="14" t="s">
        <v>18</v>
      </c>
    </row>
    <row r="2275" spans="2:14" ht="14.25" customHeight="1" x14ac:dyDescent="0.3">
      <c r="B2275" s="6" t="s">
        <v>26</v>
      </c>
      <c r="C2275" s="6">
        <v>1128299</v>
      </c>
      <c r="D2275" s="7">
        <v>44453</v>
      </c>
      <c r="E2275" s="6" t="s">
        <v>48</v>
      </c>
      <c r="F2275" s="6" t="s">
        <v>90</v>
      </c>
      <c r="G2275" s="6" t="s">
        <v>91</v>
      </c>
      <c r="H2275" s="8" t="s">
        <v>19</v>
      </c>
      <c r="I2275" s="9">
        <v>50.000000000000014</v>
      </c>
      <c r="J2275" s="10">
        <v>600</v>
      </c>
      <c r="K2275" s="11">
        <v>300000.00000000006</v>
      </c>
      <c r="L2275" s="11">
        <v>120000.00000000003</v>
      </c>
      <c r="M2275" s="12">
        <v>0.4</v>
      </c>
      <c r="N2275" s="14" t="s">
        <v>18</v>
      </c>
    </row>
    <row r="2276" spans="2:14" ht="14.25" customHeight="1" x14ac:dyDescent="0.3">
      <c r="B2276" s="6" t="s">
        <v>26</v>
      </c>
      <c r="C2276" s="6">
        <v>1128299</v>
      </c>
      <c r="D2276" s="7">
        <v>44453</v>
      </c>
      <c r="E2276" s="6" t="s">
        <v>48</v>
      </c>
      <c r="F2276" s="6" t="s">
        <v>90</v>
      </c>
      <c r="G2276" s="6" t="s">
        <v>91</v>
      </c>
      <c r="H2276" s="8" t="s">
        <v>20</v>
      </c>
      <c r="I2276" s="9">
        <v>45.000000000000014</v>
      </c>
      <c r="J2276" s="10">
        <v>450</v>
      </c>
      <c r="K2276" s="11">
        <v>202500.00000000006</v>
      </c>
      <c r="L2276" s="11">
        <v>70875.000000000015</v>
      </c>
      <c r="M2276" s="12">
        <v>0.35</v>
      </c>
      <c r="N2276" s="14" t="s">
        <v>18</v>
      </c>
    </row>
    <row r="2277" spans="2:14" ht="14.25" customHeight="1" x14ac:dyDescent="0.3">
      <c r="B2277" s="6" t="s">
        <v>26</v>
      </c>
      <c r="C2277" s="6">
        <v>1128299</v>
      </c>
      <c r="D2277" s="7">
        <v>44453</v>
      </c>
      <c r="E2277" s="6" t="s">
        <v>48</v>
      </c>
      <c r="F2277" s="6" t="s">
        <v>90</v>
      </c>
      <c r="G2277" s="6" t="s">
        <v>91</v>
      </c>
      <c r="H2277" s="8" t="s">
        <v>21</v>
      </c>
      <c r="I2277" s="9">
        <v>45.000000000000014</v>
      </c>
      <c r="J2277" s="10">
        <v>400</v>
      </c>
      <c r="K2277" s="11">
        <v>180000.00000000006</v>
      </c>
      <c r="L2277" s="11">
        <v>72000.000000000029</v>
      </c>
      <c r="M2277" s="12">
        <v>0.4</v>
      </c>
      <c r="N2277" s="14" t="s">
        <v>18</v>
      </c>
    </row>
    <row r="2278" spans="2:14" ht="14.25" customHeight="1" x14ac:dyDescent="0.3">
      <c r="B2278" s="6" t="s">
        <v>26</v>
      </c>
      <c r="C2278" s="6">
        <v>1128299</v>
      </c>
      <c r="D2278" s="7">
        <v>44453</v>
      </c>
      <c r="E2278" s="6" t="s">
        <v>48</v>
      </c>
      <c r="F2278" s="6" t="s">
        <v>90</v>
      </c>
      <c r="G2278" s="6" t="s">
        <v>91</v>
      </c>
      <c r="H2278" s="8" t="s">
        <v>22</v>
      </c>
      <c r="I2278" s="9">
        <v>55.000000000000007</v>
      </c>
      <c r="J2278" s="10">
        <v>400</v>
      </c>
      <c r="K2278" s="11">
        <v>220000.00000000003</v>
      </c>
      <c r="L2278" s="11">
        <v>77000</v>
      </c>
      <c r="M2278" s="12">
        <v>0.35</v>
      </c>
      <c r="N2278" s="14" t="s">
        <v>18</v>
      </c>
    </row>
    <row r="2279" spans="2:14" ht="14.25" customHeight="1" x14ac:dyDescent="0.3">
      <c r="B2279" s="6" t="s">
        <v>26</v>
      </c>
      <c r="C2279" s="6">
        <v>1128299</v>
      </c>
      <c r="D2279" s="7">
        <v>44453</v>
      </c>
      <c r="E2279" s="6" t="s">
        <v>48</v>
      </c>
      <c r="F2279" s="6" t="s">
        <v>90</v>
      </c>
      <c r="G2279" s="6" t="s">
        <v>91</v>
      </c>
      <c r="H2279" s="8" t="s">
        <v>23</v>
      </c>
      <c r="I2279" s="9">
        <v>60.000000000000007</v>
      </c>
      <c r="J2279" s="10">
        <v>450</v>
      </c>
      <c r="K2279" s="11">
        <v>270000.00000000006</v>
      </c>
      <c r="L2279" s="11">
        <v>67500.000000000015</v>
      </c>
      <c r="M2279" s="12">
        <v>0.25</v>
      </c>
      <c r="N2279" s="14" t="s">
        <v>18</v>
      </c>
    </row>
    <row r="2280" spans="2:14" ht="14.25" customHeight="1" x14ac:dyDescent="0.3">
      <c r="B2280" s="6" t="s">
        <v>26</v>
      </c>
      <c r="C2280" s="6">
        <v>1128299</v>
      </c>
      <c r="D2280" s="7">
        <v>44482</v>
      </c>
      <c r="E2280" s="6" t="s">
        <v>48</v>
      </c>
      <c r="F2280" s="6" t="s">
        <v>90</v>
      </c>
      <c r="G2280" s="6" t="s">
        <v>91</v>
      </c>
      <c r="H2280" s="8" t="s">
        <v>17</v>
      </c>
      <c r="I2280" s="9">
        <v>45.000000000000014</v>
      </c>
      <c r="J2280" s="10">
        <v>525</v>
      </c>
      <c r="K2280" s="11">
        <v>236250.00000000009</v>
      </c>
      <c r="L2280" s="11">
        <v>94500.000000000044</v>
      </c>
      <c r="M2280" s="12">
        <v>0.4</v>
      </c>
      <c r="N2280" s="14" t="s">
        <v>18</v>
      </c>
    </row>
    <row r="2281" spans="2:14" ht="14.25" customHeight="1" x14ac:dyDescent="0.3">
      <c r="B2281" s="6" t="s">
        <v>26</v>
      </c>
      <c r="C2281" s="6">
        <v>1128299</v>
      </c>
      <c r="D2281" s="7">
        <v>44482</v>
      </c>
      <c r="E2281" s="6" t="s">
        <v>48</v>
      </c>
      <c r="F2281" s="6" t="s">
        <v>90</v>
      </c>
      <c r="G2281" s="6" t="s">
        <v>91</v>
      </c>
      <c r="H2281" s="8" t="s">
        <v>19</v>
      </c>
      <c r="I2281" s="9">
        <v>50.000000000000014</v>
      </c>
      <c r="J2281" s="10">
        <v>525</v>
      </c>
      <c r="K2281" s="11">
        <v>262500.00000000006</v>
      </c>
      <c r="L2281" s="11">
        <v>105000.00000000003</v>
      </c>
      <c r="M2281" s="12">
        <v>0.4</v>
      </c>
      <c r="N2281" s="14" t="s">
        <v>18</v>
      </c>
    </row>
    <row r="2282" spans="2:14" ht="14.25" customHeight="1" x14ac:dyDescent="0.3">
      <c r="B2282" s="6" t="s">
        <v>26</v>
      </c>
      <c r="C2282" s="6">
        <v>1128299</v>
      </c>
      <c r="D2282" s="7">
        <v>44482</v>
      </c>
      <c r="E2282" s="6" t="s">
        <v>48</v>
      </c>
      <c r="F2282" s="6" t="s">
        <v>90</v>
      </c>
      <c r="G2282" s="6" t="s">
        <v>91</v>
      </c>
      <c r="H2282" s="8" t="s">
        <v>20</v>
      </c>
      <c r="I2282" s="9">
        <v>45.000000000000014</v>
      </c>
      <c r="J2282" s="10">
        <v>350</v>
      </c>
      <c r="K2282" s="11">
        <v>157500.00000000006</v>
      </c>
      <c r="L2282" s="11">
        <v>55125.000000000015</v>
      </c>
      <c r="M2282" s="12">
        <v>0.35</v>
      </c>
      <c r="N2282" s="14" t="s">
        <v>18</v>
      </c>
    </row>
    <row r="2283" spans="2:14" ht="14.25" customHeight="1" x14ac:dyDescent="0.3">
      <c r="B2283" s="6" t="s">
        <v>26</v>
      </c>
      <c r="C2283" s="6">
        <v>1128299</v>
      </c>
      <c r="D2283" s="7">
        <v>44482</v>
      </c>
      <c r="E2283" s="6" t="s">
        <v>48</v>
      </c>
      <c r="F2283" s="6" t="s">
        <v>90</v>
      </c>
      <c r="G2283" s="6" t="s">
        <v>91</v>
      </c>
      <c r="H2283" s="8" t="s">
        <v>21</v>
      </c>
      <c r="I2283" s="9">
        <v>45.000000000000014</v>
      </c>
      <c r="J2283" s="10">
        <v>325</v>
      </c>
      <c r="K2283" s="11">
        <v>146250.00000000006</v>
      </c>
      <c r="L2283" s="11">
        <v>58500.000000000029</v>
      </c>
      <c r="M2283" s="12">
        <v>0.4</v>
      </c>
      <c r="N2283" s="14" t="s">
        <v>18</v>
      </c>
    </row>
    <row r="2284" spans="2:14" ht="14.25" customHeight="1" x14ac:dyDescent="0.3">
      <c r="B2284" s="6" t="s">
        <v>26</v>
      </c>
      <c r="C2284" s="6">
        <v>1128299</v>
      </c>
      <c r="D2284" s="7">
        <v>44482</v>
      </c>
      <c r="E2284" s="6" t="s">
        <v>48</v>
      </c>
      <c r="F2284" s="6" t="s">
        <v>90</v>
      </c>
      <c r="G2284" s="6" t="s">
        <v>91</v>
      </c>
      <c r="H2284" s="8" t="s">
        <v>22</v>
      </c>
      <c r="I2284" s="9">
        <v>55.000000000000007</v>
      </c>
      <c r="J2284" s="10">
        <v>300</v>
      </c>
      <c r="K2284" s="11">
        <v>165000.00000000003</v>
      </c>
      <c r="L2284" s="11">
        <v>57750.000000000007</v>
      </c>
      <c r="M2284" s="12">
        <v>0.35</v>
      </c>
      <c r="N2284" s="14" t="s">
        <v>18</v>
      </c>
    </row>
    <row r="2285" spans="2:14" ht="14.25" customHeight="1" x14ac:dyDescent="0.3">
      <c r="B2285" s="6" t="s">
        <v>26</v>
      </c>
      <c r="C2285" s="6">
        <v>1128299</v>
      </c>
      <c r="D2285" s="7">
        <v>44482</v>
      </c>
      <c r="E2285" s="6" t="s">
        <v>48</v>
      </c>
      <c r="F2285" s="6" t="s">
        <v>90</v>
      </c>
      <c r="G2285" s="6" t="s">
        <v>91</v>
      </c>
      <c r="H2285" s="8" t="s">
        <v>23</v>
      </c>
      <c r="I2285" s="9">
        <v>70</v>
      </c>
      <c r="J2285" s="10">
        <v>350</v>
      </c>
      <c r="K2285" s="11">
        <v>245000</v>
      </c>
      <c r="L2285" s="11">
        <v>61250</v>
      </c>
      <c r="M2285" s="12">
        <v>0.25</v>
      </c>
      <c r="N2285" s="14" t="s">
        <v>18</v>
      </c>
    </row>
    <row r="2286" spans="2:14" ht="14.25" customHeight="1" x14ac:dyDescent="0.3">
      <c r="B2286" s="6" t="s">
        <v>26</v>
      </c>
      <c r="C2286" s="6">
        <v>1128299</v>
      </c>
      <c r="D2286" s="7">
        <v>44513</v>
      </c>
      <c r="E2286" s="6" t="s">
        <v>48</v>
      </c>
      <c r="F2286" s="6" t="s">
        <v>90</v>
      </c>
      <c r="G2286" s="6" t="s">
        <v>91</v>
      </c>
      <c r="H2286" s="8" t="s">
        <v>17</v>
      </c>
      <c r="I2286" s="9">
        <v>55.000000000000007</v>
      </c>
      <c r="J2286" s="10">
        <v>525</v>
      </c>
      <c r="K2286" s="11">
        <v>288750.00000000006</v>
      </c>
      <c r="L2286" s="11">
        <v>115500.00000000003</v>
      </c>
      <c r="M2286" s="12">
        <v>0.4</v>
      </c>
      <c r="N2286" s="14" t="s">
        <v>18</v>
      </c>
    </row>
    <row r="2287" spans="2:14" ht="14.25" customHeight="1" x14ac:dyDescent="0.3">
      <c r="B2287" s="6" t="s">
        <v>26</v>
      </c>
      <c r="C2287" s="6">
        <v>1128299</v>
      </c>
      <c r="D2287" s="7">
        <v>44513</v>
      </c>
      <c r="E2287" s="6" t="s">
        <v>48</v>
      </c>
      <c r="F2287" s="6" t="s">
        <v>90</v>
      </c>
      <c r="G2287" s="6" t="s">
        <v>91</v>
      </c>
      <c r="H2287" s="8" t="s">
        <v>19</v>
      </c>
      <c r="I2287" s="9">
        <v>60.000000000000007</v>
      </c>
      <c r="J2287" s="10">
        <v>575</v>
      </c>
      <c r="K2287" s="11">
        <v>345000.00000000006</v>
      </c>
      <c r="L2287" s="11">
        <v>138000.00000000003</v>
      </c>
      <c r="M2287" s="12">
        <v>0.4</v>
      </c>
      <c r="N2287" s="14" t="s">
        <v>18</v>
      </c>
    </row>
    <row r="2288" spans="2:14" ht="14.25" customHeight="1" x14ac:dyDescent="0.3">
      <c r="B2288" s="6" t="s">
        <v>26</v>
      </c>
      <c r="C2288" s="6">
        <v>1128299</v>
      </c>
      <c r="D2288" s="7">
        <v>44513</v>
      </c>
      <c r="E2288" s="6" t="s">
        <v>48</v>
      </c>
      <c r="F2288" s="6" t="s">
        <v>90</v>
      </c>
      <c r="G2288" s="6" t="s">
        <v>91</v>
      </c>
      <c r="H2288" s="8" t="s">
        <v>20</v>
      </c>
      <c r="I2288" s="9">
        <v>55.000000000000007</v>
      </c>
      <c r="J2288" s="10">
        <v>425</v>
      </c>
      <c r="K2288" s="11">
        <v>233750.00000000003</v>
      </c>
      <c r="L2288" s="11">
        <v>81812.5</v>
      </c>
      <c r="M2288" s="12">
        <v>0.35</v>
      </c>
      <c r="N2288" s="14" t="s">
        <v>18</v>
      </c>
    </row>
    <row r="2289" spans="2:14" ht="14.25" customHeight="1" x14ac:dyDescent="0.3">
      <c r="B2289" s="6" t="s">
        <v>26</v>
      </c>
      <c r="C2289" s="6">
        <v>1128299</v>
      </c>
      <c r="D2289" s="7">
        <v>44513</v>
      </c>
      <c r="E2289" s="6" t="s">
        <v>48</v>
      </c>
      <c r="F2289" s="6" t="s">
        <v>90</v>
      </c>
      <c r="G2289" s="6" t="s">
        <v>91</v>
      </c>
      <c r="H2289" s="8" t="s">
        <v>21</v>
      </c>
      <c r="I2289" s="9">
        <v>55.000000000000007</v>
      </c>
      <c r="J2289" s="10">
        <v>400</v>
      </c>
      <c r="K2289" s="11">
        <v>220000.00000000003</v>
      </c>
      <c r="L2289" s="11">
        <v>88000.000000000015</v>
      </c>
      <c r="M2289" s="12">
        <v>0.4</v>
      </c>
      <c r="N2289" s="14" t="s">
        <v>18</v>
      </c>
    </row>
    <row r="2290" spans="2:14" ht="14.25" customHeight="1" x14ac:dyDescent="0.3">
      <c r="B2290" s="6" t="s">
        <v>26</v>
      </c>
      <c r="C2290" s="6">
        <v>1128299</v>
      </c>
      <c r="D2290" s="7">
        <v>44513</v>
      </c>
      <c r="E2290" s="6" t="s">
        <v>48</v>
      </c>
      <c r="F2290" s="6" t="s">
        <v>90</v>
      </c>
      <c r="G2290" s="6" t="s">
        <v>91</v>
      </c>
      <c r="H2290" s="8" t="s">
        <v>22</v>
      </c>
      <c r="I2290" s="9">
        <v>65</v>
      </c>
      <c r="J2290" s="10">
        <v>350</v>
      </c>
      <c r="K2290" s="11">
        <v>227500</v>
      </c>
      <c r="L2290" s="11">
        <v>79625</v>
      </c>
      <c r="M2290" s="12">
        <v>0.35</v>
      </c>
      <c r="N2290" s="14" t="s">
        <v>18</v>
      </c>
    </row>
    <row r="2291" spans="2:14" ht="14.25" customHeight="1" x14ac:dyDescent="0.3">
      <c r="B2291" s="6" t="s">
        <v>26</v>
      </c>
      <c r="C2291" s="6">
        <v>1128299</v>
      </c>
      <c r="D2291" s="7">
        <v>44513</v>
      </c>
      <c r="E2291" s="6" t="s">
        <v>48</v>
      </c>
      <c r="F2291" s="6" t="s">
        <v>90</v>
      </c>
      <c r="G2291" s="6" t="s">
        <v>91</v>
      </c>
      <c r="H2291" s="8" t="s">
        <v>23</v>
      </c>
      <c r="I2291" s="9">
        <v>70</v>
      </c>
      <c r="J2291" s="10">
        <v>475</v>
      </c>
      <c r="K2291" s="11">
        <v>332500</v>
      </c>
      <c r="L2291" s="11">
        <v>83125</v>
      </c>
      <c r="M2291" s="12">
        <v>0.25</v>
      </c>
      <c r="N2291" s="14" t="s">
        <v>18</v>
      </c>
    </row>
    <row r="2292" spans="2:14" ht="14.25" customHeight="1" x14ac:dyDescent="0.3">
      <c r="B2292" s="6" t="s">
        <v>26</v>
      </c>
      <c r="C2292" s="6">
        <v>1128299</v>
      </c>
      <c r="D2292" s="7">
        <v>44542</v>
      </c>
      <c r="E2292" s="6" t="s">
        <v>48</v>
      </c>
      <c r="F2292" s="6" t="s">
        <v>90</v>
      </c>
      <c r="G2292" s="6" t="s">
        <v>91</v>
      </c>
      <c r="H2292" s="8" t="s">
        <v>17</v>
      </c>
      <c r="I2292" s="9">
        <v>55.000000000000007</v>
      </c>
      <c r="J2292" s="10">
        <v>675</v>
      </c>
      <c r="K2292" s="11">
        <v>371250.00000000006</v>
      </c>
      <c r="L2292" s="11">
        <v>148500.00000000003</v>
      </c>
      <c r="M2292" s="12">
        <v>0.4</v>
      </c>
      <c r="N2292" s="14" t="s">
        <v>18</v>
      </c>
    </row>
    <row r="2293" spans="2:14" ht="14.25" customHeight="1" x14ac:dyDescent="0.3">
      <c r="B2293" s="6" t="s">
        <v>26</v>
      </c>
      <c r="C2293" s="6">
        <v>1128299</v>
      </c>
      <c r="D2293" s="7">
        <v>44542</v>
      </c>
      <c r="E2293" s="6" t="s">
        <v>48</v>
      </c>
      <c r="F2293" s="6" t="s">
        <v>90</v>
      </c>
      <c r="G2293" s="6" t="s">
        <v>91</v>
      </c>
      <c r="H2293" s="8" t="s">
        <v>19</v>
      </c>
      <c r="I2293" s="9">
        <v>60.000000000000007</v>
      </c>
      <c r="J2293" s="10">
        <v>675</v>
      </c>
      <c r="K2293" s="11">
        <v>405000.00000000006</v>
      </c>
      <c r="L2293" s="11">
        <v>162000.00000000003</v>
      </c>
      <c r="M2293" s="12">
        <v>0.4</v>
      </c>
      <c r="N2293" s="14" t="s">
        <v>18</v>
      </c>
    </row>
    <row r="2294" spans="2:14" ht="14.25" customHeight="1" x14ac:dyDescent="0.3">
      <c r="B2294" s="6" t="s">
        <v>14</v>
      </c>
      <c r="C2294" s="6">
        <v>1128299</v>
      </c>
      <c r="D2294" s="7">
        <v>44542</v>
      </c>
      <c r="E2294" s="6" t="s">
        <v>48</v>
      </c>
      <c r="F2294" s="6" t="s">
        <v>90</v>
      </c>
      <c r="G2294" s="6" t="s">
        <v>91</v>
      </c>
      <c r="H2294" s="8" t="s">
        <v>20</v>
      </c>
      <c r="I2294" s="9">
        <v>55.000000000000007</v>
      </c>
      <c r="J2294" s="10">
        <v>475</v>
      </c>
      <c r="K2294" s="11">
        <v>261250.00000000003</v>
      </c>
      <c r="L2294" s="11">
        <v>91437.5</v>
      </c>
      <c r="M2294" s="12">
        <v>0.35</v>
      </c>
      <c r="N2294" s="14" t="s">
        <v>18</v>
      </c>
    </row>
    <row r="2295" spans="2:14" ht="14.25" customHeight="1" x14ac:dyDescent="0.3">
      <c r="B2295" s="6" t="s">
        <v>14</v>
      </c>
      <c r="C2295" s="6">
        <v>1128299</v>
      </c>
      <c r="D2295" s="7">
        <v>44542</v>
      </c>
      <c r="E2295" s="6" t="s">
        <v>48</v>
      </c>
      <c r="F2295" s="6" t="s">
        <v>90</v>
      </c>
      <c r="G2295" s="6" t="s">
        <v>91</v>
      </c>
      <c r="H2295" s="8" t="s">
        <v>21</v>
      </c>
      <c r="I2295" s="9">
        <v>55.000000000000007</v>
      </c>
      <c r="J2295" s="10">
        <v>475</v>
      </c>
      <c r="K2295" s="11">
        <v>261250.00000000003</v>
      </c>
      <c r="L2295" s="11">
        <v>104500.00000000001</v>
      </c>
      <c r="M2295" s="12">
        <v>0.4</v>
      </c>
      <c r="N2295" s="14" t="s">
        <v>18</v>
      </c>
    </row>
    <row r="2296" spans="2:14" ht="14.25" customHeight="1" x14ac:dyDescent="0.3">
      <c r="B2296" s="6" t="s">
        <v>14</v>
      </c>
      <c r="C2296" s="6">
        <v>1128299</v>
      </c>
      <c r="D2296" s="7">
        <v>44542</v>
      </c>
      <c r="E2296" s="6" t="s">
        <v>48</v>
      </c>
      <c r="F2296" s="6" t="s">
        <v>90</v>
      </c>
      <c r="G2296" s="6" t="s">
        <v>91</v>
      </c>
      <c r="H2296" s="8" t="s">
        <v>22</v>
      </c>
      <c r="I2296" s="9">
        <v>65</v>
      </c>
      <c r="J2296" s="10">
        <v>400</v>
      </c>
      <c r="K2296" s="11">
        <v>260000</v>
      </c>
      <c r="L2296" s="11">
        <v>91000</v>
      </c>
      <c r="M2296" s="12">
        <v>0.35</v>
      </c>
      <c r="N2296" s="14" t="s">
        <v>18</v>
      </c>
    </row>
    <row r="2297" spans="2:14" ht="14.25" customHeight="1" x14ac:dyDescent="0.3">
      <c r="B2297" s="6" t="s">
        <v>14</v>
      </c>
      <c r="C2297" s="6">
        <v>1128299</v>
      </c>
      <c r="D2297" s="7">
        <v>44542</v>
      </c>
      <c r="E2297" s="6" t="s">
        <v>48</v>
      </c>
      <c r="F2297" s="6" t="s">
        <v>90</v>
      </c>
      <c r="G2297" s="6" t="s">
        <v>91</v>
      </c>
      <c r="H2297" s="8" t="s">
        <v>23</v>
      </c>
      <c r="I2297" s="9">
        <v>70</v>
      </c>
      <c r="J2297" s="10">
        <v>500</v>
      </c>
      <c r="K2297" s="11">
        <v>350000</v>
      </c>
      <c r="L2297" s="11">
        <v>87500</v>
      </c>
      <c r="M2297" s="12">
        <v>0.25</v>
      </c>
      <c r="N2297" s="14" t="s">
        <v>18</v>
      </c>
    </row>
    <row r="2298" spans="2:14" ht="14.25" customHeight="1" x14ac:dyDescent="0.3">
      <c r="B2298" s="6" t="s">
        <v>14</v>
      </c>
      <c r="C2298" s="6">
        <v>1185732</v>
      </c>
      <c r="D2298" s="7">
        <v>44205</v>
      </c>
      <c r="E2298" s="6" t="s">
        <v>48</v>
      </c>
      <c r="F2298" s="6" t="s">
        <v>90</v>
      </c>
      <c r="G2298" s="6" t="s">
        <v>91</v>
      </c>
      <c r="H2298" s="8" t="s">
        <v>17</v>
      </c>
      <c r="I2298" s="9">
        <v>40</v>
      </c>
      <c r="J2298" s="10">
        <v>1025</v>
      </c>
      <c r="K2298" s="11">
        <v>410000</v>
      </c>
      <c r="L2298" s="11">
        <v>184500</v>
      </c>
      <c r="M2298" s="12">
        <v>0.45</v>
      </c>
      <c r="N2298" s="14" t="s">
        <v>18</v>
      </c>
    </row>
    <row r="2299" spans="2:14" ht="14.25" customHeight="1" x14ac:dyDescent="0.3">
      <c r="B2299" s="6" t="s">
        <v>14</v>
      </c>
      <c r="C2299" s="6">
        <v>1185732</v>
      </c>
      <c r="D2299" s="7">
        <v>44205</v>
      </c>
      <c r="E2299" s="6" t="s">
        <v>48</v>
      </c>
      <c r="F2299" s="6" t="s">
        <v>90</v>
      </c>
      <c r="G2299" s="6" t="s">
        <v>91</v>
      </c>
      <c r="H2299" s="8" t="s">
        <v>19</v>
      </c>
      <c r="I2299" s="9">
        <v>40</v>
      </c>
      <c r="J2299" s="10">
        <v>825</v>
      </c>
      <c r="K2299" s="11">
        <v>330000</v>
      </c>
      <c r="L2299" s="11">
        <v>115499.99999999999</v>
      </c>
      <c r="M2299" s="12">
        <v>0.35</v>
      </c>
      <c r="N2299" s="14" t="s">
        <v>18</v>
      </c>
    </row>
    <row r="2300" spans="2:14" ht="14.25" customHeight="1" x14ac:dyDescent="0.3">
      <c r="B2300" s="6" t="s">
        <v>14</v>
      </c>
      <c r="C2300" s="6">
        <v>1185732</v>
      </c>
      <c r="D2300" s="7">
        <v>44205</v>
      </c>
      <c r="E2300" s="6" t="s">
        <v>48</v>
      </c>
      <c r="F2300" s="6" t="s">
        <v>90</v>
      </c>
      <c r="G2300" s="6" t="s">
        <v>91</v>
      </c>
      <c r="H2300" s="8" t="s">
        <v>20</v>
      </c>
      <c r="I2300" s="9">
        <v>30.000000000000004</v>
      </c>
      <c r="J2300" s="10">
        <v>825</v>
      </c>
      <c r="K2300" s="11">
        <v>247500.00000000003</v>
      </c>
      <c r="L2300" s="11">
        <v>61875.000000000007</v>
      </c>
      <c r="M2300" s="12">
        <v>0.25</v>
      </c>
      <c r="N2300" s="14" t="s">
        <v>18</v>
      </c>
    </row>
    <row r="2301" spans="2:14" ht="14.25" customHeight="1" x14ac:dyDescent="0.3">
      <c r="B2301" s="6" t="s">
        <v>14</v>
      </c>
      <c r="C2301" s="6">
        <v>1185732</v>
      </c>
      <c r="D2301" s="7">
        <v>44205</v>
      </c>
      <c r="E2301" s="6" t="s">
        <v>48</v>
      </c>
      <c r="F2301" s="6" t="s">
        <v>90</v>
      </c>
      <c r="G2301" s="6" t="s">
        <v>91</v>
      </c>
      <c r="H2301" s="8" t="s">
        <v>21</v>
      </c>
      <c r="I2301" s="9">
        <v>35</v>
      </c>
      <c r="J2301" s="10">
        <v>675</v>
      </c>
      <c r="K2301" s="11">
        <v>236250</v>
      </c>
      <c r="L2301" s="11">
        <v>70875</v>
      </c>
      <c r="M2301" s="12">
        <v>0.3</v>
      </c>
      <c r="N2301" s="14" t="s">
        <v>18</v>
      </c>
    </row>
    <row r="2302" spans="2:14" ht="14.25" customHeight="1" x14ac:dyDescent="0.3">
      <c r="B2302" s="6" t="s">
        <v>14</v>
      </c>
      <c r="C2302" s="6">
        <v>1185732</v>
      </c>
      <c r="D2302" s="7">
        <v>44205</v>
      </c>
      <c r="E2302" s="6" t="s">
        <v>48</v>
      </c>
      <c r="F2302" s="6" t="s">
        <v>90</v>
      </c>
      <c r="G2302" s="6" t="s">
        <v>91</v>
      </c>
      <c r="H2302" s="8" t="s">
        <v>22</v>
      </c>
      <c r="I2302" s="9">
        <v>50</v>
      </c>
      <c r="J2302" s="10">
        <v>725</v>
      </c>
      <c r="K2302" s="11">
        <v>362500</v>
      </c>
      <c r="L2302" s="11">
        <v>126874.99999999999</v>
      </c>
      <c r="M2302" s="12">
        <v>0.35</v>
      </c>
      <c r="N2302" s="14" t="s">
        <v>18</v>
      </c>
    </row>
    <row r="2303" spans="2:14" ht="14.25" customHeight="1" x14ac:dyDescent="0.3">
      <c r="B2303" s="6" t="s">
        <v>14</v>
      </c>
      <c r="C2303" s="6">
        <v>1185732</v>
      </c>
      <c r="D2303" s="7">
        <v>44205</v>
      </c>
      <c r="E2303" s="6" t="s">
        <v>48</v>
      </c>
      <c r="F2303" s="6" t="s">
        <v>90</v>
      </c>
      <c r="G2303" s="6" t="s">
        <v>91</v>
      </c>
      <c r="H2303" s="8" t="s">
        <v>23</v>
      </c>
      <c r="I2303" s="9">
        <v>40</v>
      </c>
      <c r="J2303" s="10">
        <v>825</v>
      </c>
      <c r="K2303" s="11">
        <v>330000</v>
      </c>
      <c r="L2303" s="11">
        <v>165000</v>
      </c>
      <c r="M2303" s="12">
        <v>0.5</v>
      </c>
      <c r="N2303" s="14" t="s">
        <v>18</v>
      </c>
    </row>
    <row r="2304" spans="2:14" ht="14.25" customHeight="1" x14ac:dyDescent="0.3">
      <c r="B2304" s="6" t="s">
        <v>14</v>
      </c>
      <c r="C2304" s="6">
        <v>1185732</v>
      </c>
      <c r="D2304" s="7">
        <v>44234</v>
      </c>
      <c r="E2304" s="6" t="s">
        <v>48</v>
      </c>
      <c r="F2304" s="6" t="s">
        <v>90</v>
      </c>
      <c r="G2304" s="6" t="s">
        <v>91</v>
      </c>
      <c r="H2304" s="8" t="s">
        <v>17</v>
      </c>
      <c r="I2304" s="9">
        <v>40</v>
      </c>
      <c r="J2304" s="10">
        <v>1075</v>
      </c>
      <c r="K2304" s="11">
        <v>430000</v>
      </c>
      <c r="L2304" s="11">
        <v>193500</v>
      </c>
      <c r="M2304" s="12">
        <v>0.45</v>
      </c>
      <c r="N2304" s="14" t="s">
        <v>18</v>
      </c>
    </row>
    <row r="2305" spans="2:14" ht="14.25" customHeight="1" x14ac:dyDescent="0.3">
      <c r="B2305" s="6" t="s">
        <v>14</v>
      </c>
      <c r="C2305" s="6">
        <v>1185732</v>
      </c>
      <c r="D2305" s="7">
        <v>44234</v>
      </c>
      <c r="E2305" s="6" t="s">
        <v>48</v>
      </c>
      <c r="F2305" s="6" t="s">
        <v>90</v>
      </c>
      <c r="G2305" s="6" t="s">
        <v>91</v>
      </c>
      <c r="H2305" s="8" t="s">
        <v>19</v>
      </c>
      <c r="I2305" s="9">
        <v>40</v>
      </c>
      <c r="J2305" s="10">
        <v>725</v>
      </c>
      <c r="K2305" s="11">
        <v>290000</v>
      </c>
      <c r="L2305" s="11">
        <v>101500</v>
      </c>
      <c r="M2305" s="12">
        <v>0.35</v>
      </c>
      <c r="N2305" s="14" t="s">
        <v>18</v>
      </c>
    </row>
    <row r="2306" spans="2:14" ht="14.25" customHeight="1" x14ac:dyDescent="0.3">
      <c r="B2306" s="6" t="s">
        <v>14</v>
      </c>
      <c r="C2306" s="6">
        <v>1185732</v>
      </c>
      <c r="D2306" s="7">
        <v>44234</v>
      </c>
      <c r="E2306" s="6" t="s">
        <v>48</v>
      </c>
      <c r="F2306" s="6" t="s">
        <v>90</v>
      </c>
      <c r="G2306" s="6" t="s">
        <v>91</v>
      </c>
      <c r="H2306" s="8" t="s">
        <v>20</v>
      </c>
      <c r="I2306" s="9">
        <v>30.000000000000004</v>
      </c>
      <c r="J2306" s="10">
        <v>775</v>
      </c>
      <c r="K2306" s="11">
        <v>232500.00000000003</v>
      </c>
      <c r="L2306" s="11">
        <v>58125.000000000007</v>
      </c>
      <c r="M2306" s="12">
        <v>0.25</v>
      </c>
      <c r="N2306" s="14" t="s">
        <v>18</v>
      </c>
    </row>
    <row r="2307" spans="2:14" ht="14.25" customHeight="1" x14ac:dyDescent="0.3">
      <c r="B2307" s="6" t="s">
        <v>14</v>
      </c>
      <c r="C2307" s="6">
        <v>1185732</v>
      </c>
      <c r="D2307" s="7">
        <v>44234</v>
      </c>
      <c r="E2307" s="6" t="s">
        <v>48</v>
      </c>
      <c r="F2307" s="6" t="s">
        <v>92</v>
      </c>
      <c r="G2307" s="6" t="s">
        <v>93</v>
      </c>
      <c r="H2307" s="8" t="s">
        <v>21</v>
      </c>
      <c r="I2307" s="9">
        <v>35</v>
      </c>
      <c r="J2307" s="10">
        <v>625</v>
      </c>
      <c r="K2307" s="11">
        <v>218750</v>
      </c>
      <c r="L2307" s="11">
        <v>65625</v>
      </c>
      <c r="M2307" s="12">
        <v>0.3</v>
      </c>
      <c r="N2307" s="14" t="s">
        <v>18</v>
      </c>
    </row>
    <row r="2308" spans="2:14" ht="14.25" customHeight="1" x14ac:dyDescent="0.3">
      <c r="B2308" s="6" t="s">
        <v>14</v>
      </c>
      <c r="C2308" s="6">
        <v>1185732</v>
      </c>
      <c r="D2308" s="7">
        <v>44234</v>
      </c>
      <c r="E2308" s="6" t="s">
        <v>48</v>
      </c>
      <c r="F2308" s="6" t="s">
        <v>92</v>
      </c>
      <c r="G2308" s="6" t="s">
        <v>93</v>
      </c>
      <c r="H2308" s="8" t="s">
        <v>22</v>
      </c>
      <c r="I2308" s="9">
        <v>50</v>
      </c>
      <c r="J2308" s="10">
        <v>700</v>
      </c>
      <c r="K2308" s="11">
        <v>350000</v>
      </c>
      <c r="L2308" s="11">
        <v>122499.99999999999</v>
      </c>
      <c r="M2308" s="12">
        <v>0.35</v>
      </c>
      <c r="N2308" s="14" t="s">
        <v>18</v>
      </c>
    </row>
    <row r="2309" spans="2:14" ht="14.25" customHeight="1" x14ac:dyDescent="0.3">
      <c r="B2309" s="6" t="s">
        <v>14</v>
      </c>
      <c r="C2309" s="6">
        <v>1185732</v>
      </c>
      <c r="D2309" s="7">
        <v>44234</v>
      </c>
      <c r="E2309" s="6" t="s">
        <v>48</v>
      </c>
      <c r="F2309" s="6" t="s">
        <v>92</v>
      </c>
      <c r="G2309" s="6" t="s">
        <v>93</v>
      </c>
      <c r="H2309" s="8" t="s">
        <v>23</v>
      </c>
      <c r="I2309" s="9">
        <v>35</v>
      </c>
      <c r="J2309" s="10">
        <v>800</v>
      </c>
      <c r="K2309" s="11">
        <v>280000</v>
      </c>
      <c r="L2309" s="11">
        <v>140000</v>
      </c>
      <c r="M2309" s="12">
        <v>0.5</v>
      </c>
      <c r="N2309" s="14" t="s">
        <v>18</v>
      </c>
    </row>
    <row r="2310" spans="2:14" ht="14.25" customHeight="1" x14ac:dyDescent="0.3">
      <c r="B2310" s="6" t="s">
        <v>14</v>
      </c>
      <c r="C2310" s="6">
        <v>1185732</v>
      </c>
      <c r="D2310" s="7">
        <v>44260</v>
      </c>
      <c r="E2310" s="6" t="s">
        <v>48</v>
      </c>
      <c r="F2310" s="6" t="s">
        <v>92</v>
      </c>
      <c r="G2310" s="6" t="s">
        <v>93</v>
      </c>
      <c r="H2310" s="8" t="s">
        <v>17</v>
      </c>
      <c r="I2310" s="9">
        <v>35</v>
      </c>
      <c r="J2310" s="10">
        <v>1020</v>
      </c>
      <c r="K2310" s="11">
        <v>357000</v>
      </c>
      <c r="L2310" s="11">
        <v>160650</v>
      </c>
      <c r="M2310" s="12">
        <v>0.45</v>
      </c>
      <c r="N2310" s="14" t="s">
        <v>18</v>
      </c>
    </row>
    <row r="2311" spans="2:14" ht="14.25" customHeight="1" x14ac:dyDescent="0.3">
      <c r="B2311" s="6" t="s">
        <v>14</v>
      </c>
      <c r="C2311" s="6">
        <v>1185732</v>
      </c>
      <c r="D2311" s="7">
        <v>44260</v>
      </c>
      <c r="E2311" s="6" t="s">
        <v>48</v>
      </c>
      <c r="F2311" s="6" t="s">
        <v>92</v>
      </c>
      <c r="G2311" s="6" t="s">
        <v>93</v>
      </c>
      <c r="H2311" s="8" t="s">
        <v>19</v>
      </c>
      <c r="I2311" s="9">
        <v>35</v>
      </c>
      <c r="J2311" s="10">
        <v>700</v>
      </c>
      <c r="K2311" s="11">
        <v>245000</v>
      </c>
      <c r="L2311" s="11">
        <v>85750</v>
      </c>
      <c r="M2311" s="12">
        <v>0.35</v>
      </c>
      <c r="N2311" s="14" t="s">
        <v>18</v>
      </c>
    </row>
    <row r="2312" spans="2:14" ht="14.25" customHeight="1" x14ac:dyDescent="0.3">
      <c r="B2312" s="6" t="s">
        <v>14</v>
      </c>
      <c r="C2312" s="6">
        <v>1185732</v>
      </c>
      <c r="D2312" s="7">
        <v>44260</v>
      </c>
      <c r="E2312" s="6" t="s">
        <v>48</v>
      </c>
      <c r="F2312" s="6" t="s">
        <v>92</v>
      </c>
      <c r="G2312" s="6" t="s">
        <v>93</v>
      </c>
      <c r="H2312" s="8" t="s">
        <v>20</v>
      </c>
      <c r="I2312" s="9">
        <v>25</v>
      </c>
      <c r="J2312" s="10">
        <v>725</v>
      </c>
      <c r="K2312" s="11">
        <v>181250</v>
      </c>
      <c r="L2312" s="11">
        <v>45312.5</v>
      </c>
      <c r="M2312" s="12">
        <v>0.25</v>
      </c>
      <c r="N2312" s="14" t="s">
        <v>18</v>
      </c>
    </row>
    <row r="2313" spans="2:14" ht="14.25" customHeight="1" x14ac:dyDescent="0.3">
      <c r="B2313" s="6" t="s">
        <v>14</v>
      </c>
      <c r="C2313" s="6">
        <v>1185732</v>
      </c>
      <c r="D2313" s="7">
        <v>44260</v>
      </c>
      <c r="E2313" s="6" t="s">
        <v>48</v>
      </c>
      <c r="F2313" s="6" t="s">
        <v>92</v>
      </c>
      <c r="G2313" s="6" t="s">
        <v>93</v>
      </c>
      <c r="H2313" s="8" t="s">
        <v>21</v>
      </c>
      <c r="I2313" s="9">
        <v>29.999999999999993</v>
      </c>
      <c r="J2313" s="10">
        <v>575</v>
      </c>
      <c r="K2313" s="11">
        <v>172499.99999999997</v>
      </c>
      <c r="L2313" s="11">
        <v>51749.999999999993</v>
      </c>
      <c r="M2313" s="12">
        <v>0.3</v>
      </c>
      <c r="N2313" s="14" t="s">
        <v>18</v>
      </c>
    </row>
    <row r="2314" spans="2:14" ht="14.25" customHeight="1" x14ac:dyDescent="0.3">
      <c r="B2314" s="6" t="s">
        <v>14</v>
      </c>
      <c r="C2314" s="6">
        <v>1185732</v>
      </c>
      <c r="D2314" s="7">
        <v>44260</v>
      </c>
      <c r="E2314" s="6" t="s">
        <v>48</v>
      </c>
      <c r="F2314" s="6" t="s">
        <v>92</v>
      </c>
      <c r="G2314" s="6" t="s">
        <v>93</v>
      </c>
      <c r="H2314" s="8" t="s">
        <v>22</v>
      </c>
      <c r="I2314" s="9">
        <v>45.000000000000007</v>
      </c>
      <c r="J2314" s="10">
        <v>625</v>
      </c>
      <c r="K2314" s="11">
        <v>281250.00000000006</v>
      </c>
      <c r="L2314" s="11">
        <v>98437.500000000015</v>
      </c>
      <c r="M2314" s="12">
        <v>0.35</v>
      </c>
      <c r="N2314" s="14" t="s">
        <v>18</v>
      </c>
    </row>
    <row r="2315" spans="2:14" ht="14.25" customHeight="1" x14ac:dyDescent="0.3">
      <c r="B2315" s="6" t="s">
        <v>14</v>
      </c>
      <c r="C2315" s="6">
        <v>1185732</v>
      </c>
      <c r="D2315" s="7">
        <v>44260</v>
      </c>
      <c r="E2315" s="6" t="s">
        <v>48</v>
      </c>
      <c r="F2315" s="6" t="s">
        <v>92</v>
      </c>
      <c r="G2315" s="6" t="s">
        <v>93</v>
      </c>
      <c r="H2315" s="8" t="s">
        <v>23</v>
      </c>
      <c r="I2315" s="9">
        <v>35</v>
      </c>
      <c r="J2315" s="10">
        <v>725</v>
      </c>
      <c r="K2315" s="11">
        <v>253750</v>
      </c>
      <c r="L2315" s="11">
        <v>126875</v>
      </c>
      <c r="M2315" s="12">
        <v>0.5</v>
      </c>
      <c r="N2315" s="14" t="s">
        <v>18</v>
      </c>
    </row>
    <row r="2316" spans="2:14" ht="14.25" customHeight="1" x14ac:dyDescent="0.3">
      <c r="B2316" s="6" t="s">
        <v>14</v>
      </c>
      <c r="C2316" s="6">
        <v>1185732</v>
      </c>
      <c r="D2316" s="7">
        <v>44292</v>
      </c>
      <c r="E2316" s="6" t="s">
        <v>48</v>
      </c>
      <c r="F2316" s="6" t="s">
        <v>92</v>
      </c>
      <c r="G2316" s="6" t="s">
        <v>93</v>
      </c>
      <c r="H2316" s="8" t="s">
        <v>17</v>
      </c>
      <c r="I2316" s="9">
        <v>35</v>
      </c>
      <c r="J2316" s="10">
        <v>975</v>
      </c>
      <c r="K2316" s="11">
        <v>341250</v>
      </c>
      <c r="L2316" s="11">
        <v>153562.5</v>
      </c>
      <c r="M2316" s="12">
        <v>0.45</v>
      </c>
      <c r="N2316" s="14" t="s">
        <v>18</v>
      </c>
    </row>
    <row r="2317" spans="2:14" ht="14.25" customHeight="1" x14ac:dyDescent="0.3">
      <c r="B2317" s="6" t="s">
        <v>14</v>
      </c>
      <c r="C2317" s="6">
        <v>1185732</v>
      </c>
      <c r="D2317" s="7">
        <v>44292</v>
      </c>
      <c r="E2317" s="6" t="s">
        <v>48</v>
      </c>
      <c r="F2317" s="6" t="s">
        <v>92</v>
      </c>
      <c r="G2317" s="6" t="s">
        <v>93</v>
      </c>
      <c r="H2317" s="8" t="s">
        <v>19</v>
      </c>
      <c r="I2317" s="9">
        <v>35</v>
      </c>
      <c r="J2317" s="10">
        <v>675</v>
      </c>
      <c r="K2317" s="11">
        <v>236250</v>
      </c>
      <c r="L2317" s="11">
        <v>82687.5</v>
      </c>
      <c r="M2317" s="12">
        <v>0.35</v>
      </c>
      <c r="N2317" s="14" t="s">
        <v>18</v>
      </c>
    </row>
    <row r="2318" spans="2:14" ht="14.25" customHeight="1" x14ac:dyDescent="0.3">
      <c r="B2318" s="6" t="s">
        <v>14</v>
      </c>
      <c r="C2318" s="6">
        <v>1185732</v>
      </c>
      <c r="D2318" s="7">
        <v>44292</v>
      </c>
      <c r="E2318" s="6" t="s">
        <v>48</v>
      </c>
      <c r="F2318" s="6" t="s">
        <v>92</v>
      </c>
      <c r="G2318" s="6" t="s">
        <v>93</v>
      </c>
      <c r="H2318" s="8" t="s">
        <v>20</v>
      </c>
      <c r="I2318" s="9">
        <v>25</v>
      </c>
      <c r="J2318" s="10">
        <v>675</v>
      </c>
      <c r="K2318" s="11">
        <v>168750</v>
      </c>
      <c r="L2318" s="11">
        <v>42187.5</v>
      </c>
      <c r="M2318" s="12">
        <v>0.25</v>
      </c>
      <c r="N2318" s="14" t="s">
        <v>18</v>
      </c>
    </row>
    <row r="2319" spans="2:14" ht="14.25" customHeight="1" x14ac:dyDescent="0.3">
      <c r="B2319" s="6" t="s">
        <v>14</v>
      </c>
      <c r="C2319" s="6">
        <v>1185732</v>
      </c>
      <c r="D2319" s="7">
        <v>44292</v>
      </c>
      <c r="E2319" s="6" t="s">
        <v>48</v>
      </c>
      <c r="F2319" s="6" t="s">
        <v>92</v>
      </c>
      <c r="G2319" s="6" t="s">
        <v>93</v>
      </c>
      <c r="H2319" s="8" t="s">
        <v>21</v>
      </c>
      <c r="I2319" s="9">
        <v>29.999999999999993</v>
      </c>
      <c r="J2319" s="10">
        <v>600</v>
      </c>
      <c r="K2319" s="11">
        <v>179999.99999999997</v>
      </c>
      <c r="L2319" s="11">
        <v>53999.999999999993</v>
      </c>
      <c r="M2319" s="12">
        <v>0.3</v>
      </c>
      <c r="N2319" s="14" t="s">
        <v>18</v>
      </c>
    </row>
    <row r="2320" spans="2:14" ht="14.25" customHeight="1" x14ac:dyDescent="0.3">
      <c r="B2320" s="6" t="s">
        <v>14</v>
      </c>
      <c r="C2320" s="6">
        <v>1185732</v>
      </c>
      <c r="D2320" s="7">
        <v>44292</v>
      </c>
      <c r="E2320" s="6" t="s">
        <v>48</v>
      </c>
      <c r="F2320" s="6" t="s">
        <v>92</v>
      </c>
      <c r="G2320" s="6" t="s">
        <v>93</v>
      </c>
      <c r="H2320" s="8" t="s">
        <v>22</v>
      </c>
      <c r="I2320" s="9">
        <v>50</v>
      </c>
      <c r="J2320" s="10">
        <v>625</v>
      </c>
      <c r="K2320" s="11">
        <v>312500</v>
      </c>
      <c r="L2320" s="11">
        <v>109375</v>
      </c>
      <c r="M2320" s="12">
        <v>0.35</v>
      </c>
      <c r="N2320" s="14" t="s">
        <v>18</v>
      </c>
    </row>
    <row r="2321" spans="2:14" ht="14.25" customHeight="1" x14ac:dyDescent="0.3">
      <c r="B2321" s="6" t="s">
        <v>14</v>
      </c>
      <c r="C2321" s="6">
        <v>1185732</v>
      </c>
      <c r="D2321" s="7">
        <v>44292</v>
      </c>
      <c r="E2321" s="6" t="s">
        <v>48</v>
      </c>
      <c r="F2321" s="6" t="s">
        <v>92</v>
      </c>
      <c r="G2321" s="6" t="s">
        <v>93</v>
      </c>
      <c r="H2321" s="8" t="s">
        <v>23</v>
      </c>
      <c r="I2321" s="9">
        <v>40</v>
      </c>
      <c r="J2321" s="10">
        <v>775</v>
      </c>
      <c r="K2321" s="11">
        <v>310000</v>
      </c>
      <c r="L2321" s="11">
        <v>155000</v>
      </c>
      <c r="M2321" s="12">
        <v>0.5</v>
      </c>
      <c r="N2321" s="14" t="s">
        <v>18</v>
      </c>
    </row>
    <row r="2322" spans="2:14" ht="14.25" customHeight="1" x14ac:dyDescent="0.3">
      <c r="B2322" s="6" t="s">
        <v>14</v>
      </c>
      <c r="C2322" s="6">
        <v>1185732</v>
      </c>
      <c r="D2322" s="7">
        <v>44321</v>
      </c>
      <c r="E2322" s="6" t="s">
        <v>48</v>
      </c>
      <c r="F2322" s="6" t="s">
        <v>92</v>
      </c>
      <c r="G2322" s="6" t="s">
        <v>93</v>
      </c>
      <c r="H2322" s="8" t="s">
        <v>17</v>
      </c>
      <c r="I2322" s="9">
        <v>50</v>
      </c>
      <c r="J2322" s="10">
        <v>1045</v>
      </c>
      <c r="K2322" s="11">
        <v>522500</v>
      </c>
      <c r="L2322" s="11">
        <v>235125</v>
      </c>
      <c r="M2322" s="12">
        <v>0.45</v>
      </c>
      <c r="N2322" s="14" t="s">
        <v>18</v>
      </c>
    </row>
    <row r="2323" spans="2:14" ht="14.25" customHeight="1" x14ac:dyDescent="0.3">
      <c r="B2323" s="6" t="s">
        <v>14</v>
      </c>
      <c r="C2323" s="6">
        <v>1185732</v>
      </c>
      <c r="D2323" s="7">
        <v>44321</v>
      </c>
      <c r="E2323" s="6" t="s">
        <v>48</v>
      </c>
      <c r="F2323" s="6" t="s">
        <v>92</v>
      </c>
      <c r="G2323" s="6" t="s">
        <v>93</v>
      </c>
      <c r="H2323" s="8" t="s">
        <v>19</v>
      </c>
      <c r="I2323" s="9">
        <v>50</v>
      </c>
      <c r="J2323" s="10">
        <v>750</v>
      </c>
      <c r="K2323" s="11">
        <v>375000</v>
      </c>
      <c r="L2323" s="11">
        <v>131250</v>
      </c>
      <c r="M2323" s="12">
        <v>0.35</v>
      </c>
      <c r="N2323" s="14" t="s">
        <v>18</v>
      </c>
    </row>
    <row r="2324" spans="2:14" ht="14.25" customHeight="1" x14ac:dyDescent="0.3">
      <c r="B2324" s="6" t="s">
        <v>14</v>
      </c>
      <c r="C2324" s="6">
        <v>1185732</v>
      </c>
      <c r="D2324" s="7">
        <v>44321</v>
      </c>
      <c r="E2324" s="6" t="s">
        <v>48</v>
      </c>
      <c r="F2324" s="6" t="s">
        <v>92</v>
      </c>
      <c r="G2324" s="6" t="s">
        <v>93</v>
      </c>
      <c r="H2324" s="8" t="s">
        <v>20</v>
      </c>
      <c r="I2324" s="9">
        <v>45</v>
      </c>
      <c r="J2324" s="10">
        <v>725</v>
      </c>
      <c r="K2324" s="11">
        <v>326250</v>
      </c>
      <c r="L2324" s="11">
        <v>81562.5</v>
      </c>
      <c r="M2324" s="12">
        <v>0.25</v>
      </c>
      <c r="N2324" s="14" t="s">
        <v>18</v>
      </c>
    </row>
    <row r="2325" spans="2:14" ht="14.25" customHeight="1" x14ac:dyDescent="0.3">
      <c r="B2325" s="6" t="s">
        <v>14</v>
      </c>
      <c r="C2325" s="6">
        <v>1185732</v>
      </c>
      <c r="D2325" s="7">
        <v>44321</v>
      </c>
      <c r="E2325" s="6" t="s">
        <v>48</v>
      </c>
      <c r="F2325" s="6" t="s">
        <v>92</v>
      </c>
      <c r="G2325" s="6" t="s">
        <v>93</v>
      </c>
      <c r="H2325" s="8" t="s">
        <v>21</v>
      </c>
      <c r="I2325" s="9">
        <v>45</v>
      </c>
      <c r="J2325" s="10">
        <v>675</v>
      </c>
      <c r="K2325" s="11">
        <v>303750</v>
      </c>
      <c r="L2325" s="11">
        <v>91125</v>
      </c>
      <c r="M2325" s="12">
        <v>0.3</v>
      </c>
      <c r="N2325" s="14" t="s">
        <v>18</v>
      </c>
    </row>
    <row r="2326" spans="2:14" ht="14.25" customHeight="1" x14ac:dyDescent="0.3">
      <c r="B2326" s="6" t="s">
        <v>14</v>
      </c>
      <c r="C2326" s="6">
        <v>1185732</v>
      </c>
      <c r="D2326" s="7">
        <v>44321</v>
      </c>
      <c r="E2326" s="6" t="s">
        <v>48</v>
      </c>
      <c r="F2326" s="6" t="s">
        <v>92</v>
      </c>
      <c r="G2326" s="6" t="s">
        <v>93</v>
      </c>
      <c r="H2326" s="8" t="s">
        <v>22</v>
      </c>
      <c r="I2326" s="9">
        <v>54.999999999999993</v>
      </c>
      <c r="J2326" s="10">
        <v>700</v>
      </c>
      <c r="K2326" s="11">
        <v>384999.99999999994</v>
      </c>
      <c r="L2326" s="11">
        <v>134749.99999999997</v>
      </c>
      <c r="M2326" s="12">
        <v>0.35</v>
      </c>
      <c r="N2326" s="14" t="s">
        <v>18</v>
      </c>
    </row>
    <row r="2327" spans="2:14" ht="14.25" customHeight="1" x14ac:dyDescent="0.3">
      <c r="B2327" s="6" t="s">
        <v>14</v>
      </c>
      <c r="C2327" s="6">
        <v>1185732</v>
      </c>
      <c r="D2327" s="7">
        <v>44321</v>
      </c>
      <c r="E2327" s="6" t="s">
        <v>48</v>
      </c>
      <c r="F2327" s="6" t="s">
        <v>92</v>
      </c>
      <c r="G2327" s="6" t="s">
        <v>93</v>
      </c>
      <c r="H2327" s="8" t="s">
        <v>23</v>
      </c>
      <c r="I2327" s="9">
        <v>60</v>
      </c>
      <c r="J2327" s="10">
        <v>800</v>
      </c>
      <c r="K2327" s="11">
        <v>480000</v>
      </c>
      <c r="L2327" s="11">
        <v>240000</v>
      </c>
      <c r="M2327" s="12">
        <v>0.5</v>
      </c>
      <c r="N2327" s="14" t="s">
        <v>18</v>
      </c>
    </row>
    <row r="2328" spans="2:14" ht="14.25" customHeight="1" x14ac:dyDescent="0.3">
      <c r="B2328" s="6" t="s">
        <v>14</v>
      </c>
      <c r="C2328" s="6">
        <v>1185732</v>
      </c>
      <c r="D2328" s="7">
        <v>44354</v>
      </c>
      <c r="E2328" s="6" t="s">
        <v>48</v>
      </c>
      <c r="F2328" s="6" t="s">
        <v>92</v>
      </c>
      <c r="G2328" s="6" t="s">
        <v>93</v>
      </c>
      <c r="H2328" s="8" t="s">
        <v>17</v>
      </c>
      <c r="I2328" s="9">
        <v>54.999999999999993</v>
      </c>
      <c r="J2328" s="10">
        <v>1050</v>
      </c>
      <c r="K2328" s="11">
        <v>577499.99999999988</v>
      </c>
      <c r="L2328" s="11">
        <v>259874.99999999994</v>
      </c>
      <c r="M2328" s="12">
        <v>0.45</v>
      </c>
      <c r="N2328" s="14" t="s">
        <v>18</v>
      </c>
    </row>
    <row r="2329" spans="2:14" ht="14.25" customHeight="1" x14ac:dyDescent="0.3">
      <c r="B2329" s="6" t="s">
        <v>14</v>
      </c>
      <c r="C2329" s="6">
        <v>1185732</v>
      </c>
      <c r="D2329" s="7">
        <v>44354</v>
      </c>
      <c r="E2329" s="6" t="s">
        <v>48</v>
      </c>
      <c r="F2329" s="6" t="s">
        <v>92</v>
      </c>
      <c r="G2329" s="6" t="s">
        <v>93</v>
      </c>
      <c r="H2329" s="8" t="s">
        <v>19</v>
      </c>
      <c r="I2329" s="9">
        <v>50</v>
      </c>
      <c r="J2329" s="10">
        <v>800</v>
      </c>
      <c r="K2329" s="11">
        <v>400000</v>
      </c>
      <c r="L2329" s="11">
        <v>140000</v>
      </c>
      <c r="M2329" s="12">
        <v>0.35</v>
      </c>
      <c r="N2329" s="14" t="s">
        <v>18</v>
      </c>
    </row>
    <row r="2330" spans="2:14" ht="14.25" customHeight="1" x14ac:dyDescent="0.3">
      <c r="B2330" s="6" t="s">
        <v>14</v>
      </c>
      <c r="C2330" s="6">
        <v>1185732</v>
      </c>
      <c r="D2330" s="7">
        <v>44354</v>
      </c>
      <c r="E2330" s="6" t="s">
        <v>48</v>
      </c>
      <c r="F2330" s="6" t="s">
        <v>92</v>
      </c>
      <c r="G2330" s="6" t="s">
        <v>93</v>
      </c>
      <c r="H2330" s="8" t="s">
        <v>20</v>
      </c>
      <c r="I2330" s="9">
        <v>50</v>
      </c>
      <c r="J2330" s="10">
        <v>775</v>
      </c>
      <c r="K2330" s="11">
        <v>387500</v>
      </c>
      <c r="L2330" s="11">
        <v>96875</v>
      </c>
      <c r="M2330" s="12">
        <v>0.25</v>
      </c>
      <c r="N2330" s="14" t="s">
        <v>18</v>
      </c>
    </row>
    <row r="2331" spans="2:14" ht="14.25" customHeight="1" x14ac:dyDescent="0.3">
      <c r="B2331" s="6" t="s">
        <v>14</v>
      </c>
      <c r="C2331" s="6">
        <v>1185732</v>
      </c>
      <c r="D2331" s="7">
        <v>44354</v>
      </c>
      <c r="E2331" s="6" t="s">
        <v>48</v>
      </c>
      <c r="F2331" s="6" t="s">
        <v>92</v>
      </c>
      <c r="G2331" s="6" t="s">
        <v>93</v>
      </c>
      <c r="H2331" s="8" t="s">
        <v>21</v>
      </c>
      <c r="I2331" s="9">
        <v>50</v>
      </c>
      <c r="J2331" s="10">
        <v>750</v>
      </c>
      <c r="K2331" s="11">
        <v>375000</v>
      </c>
      <c r="L2331" s="11">
        <v>112500</v>
      </c>
      <c r="M2331" s="12">
        <v>0.3</v>
      </c>
      <c r="N2331" s="14" t="s">
        <v>18</v>
      </c>
    </row>
    <row r="2332" spans="2:14" ht="14.25" customHeight="1" x14ac:dyDescent="0.3">
      <c r="B2332" s="6" t="s">
        <v>14</v>
      </c>
      <c r="C2332" s="6">
        <v>1185732</v>
      </c>
      <c r="D2332" s="7">
        <v>44354</v>
      </c>
      <c r="E2332" s="6" t="s">
        <v>48</v>
      </c>
      <c r="F2332" s="6" t="s">
        <v>92</v>
      </c>
      <c r="G2332" s="6" t="s">
        <v>93</v>
      </c>
      <c r="H2332" s="8" t="s">
        <v>22</v>
      </c>
      <c r="I2332" s="9">
        <v>65</v>
      </c>
      <c r="J2332" s="10">
        <v>750</v>
      </c>
      <c r="K2332" s="11">
        <v>487500</v>
      </c>
      <c r="L2332" s="11">
        <v>170625</v>
      </c>
      <c r="M2332" s="12">
        <v>0.35</v>
      </c>
      <c r="N2332" s="14" t="s">
        <v>18</v>
      </c>
    </row>
    <row r="2333" spans="2:14" ht="14.25" customHeight="1" x14ac:dyDescent="0.3">
      <c r="B2333" s="6" t="s">
        <v>14</v>
      </c>
      <c r="C2333" s="6">
        <v>1185732</v>
      </c>
      <c r="D2333" s="7">
        <v>44354</v>
      </c>
      <c r="E2333" s="6" t="s">
        <v>48</v>
      </c>
      <c r="F2333" s="6" t="s">
        <v>92</v>
      </c>
      <c r="G2333" s="6" t="s">
        <v>93</v>
      </c>
      <c r="H2333" s="8" t="s">
        <v>23</v>
      </c>
      <c r="I2333" s="9">
        <v>70</v>
      </c>
      <c r="J2333" s="10">
        <v>925</v>
      </c>
      <c r="K2333" s="11">
        <v>647500</v>
      </c>
      <c r="L2333" s="11">
        <v>323750</v>
      </c>
      <c r="M2333" s="12">
        <v>0.5</v>
      </c>
      <c r="N2333" s="14" t="s">
        <v>18</v>
      </c>
    </row>
    <row r="2334" spans="2:14" ht="14.25" customHeight="1" x14ac:dyDescent="0.3">
      <c r="B2334" s="6" t="s">
        <v>14</v>
      </c>
      <c r="C2334" s="6">
        <v>1185732</v>
      </c>
      <c r="D2334" s="7">
        <v>44382</v>
      </c>
      <c r="E2334" s="6" t="s">
        <v>48</v>
      </c>
      <c r="F2334" s="6" t="s">
        <v>92</v>
      </c>
      <c r="G2334" s="6" t="s">
        <v>93</v>
      </c>
      <c r="H2334" s="8" t="s">
        <v>17</v>
      </c>
      <c r="I2334" s="9">
        <v>65</v>
      </c>
      <c r="J2334" s="10">
        <v>1150</v>
      </c>
      <c r="K2334" s="11">
        <v>747500</v>
      </c>
      <c r="L2334" s="11">
        <v>336375</v>
      </c>
      <c r="M2334" s="12">
        <v>0.45</v>
      </c>
      <c r="N2334" s="14" t="s">
        <v>18</v>
      </c>
    </row>
    <row r="2335" spans="2:14" ht="14.25" customHeight="1" x14ac:dyDescent="0.3">
      <c r="B2335" s="6" t="s">
        <v>14</v>
      </c>
      <c r="C2335" s="6">
        <v>1185732</v>
      </c>
      <c r="D2335" s="7">
        <v>44382</v>
      </c>
      <c r="E2335" s="6" t="s">
        <v>48</v>
      </c>
      <c r="F2335" s="6" t="s">
        <v>92</v>
      </c>
      <c r="G2335" s="6" t="s">
        <v>93</v>
      </c>
      <c r="H2335" s="8" t="s">
        <v>19</v>
      </c>
      <c r="I2335" s="9">
        <v>60.000000000000007</v>
      </c>
      <c r="J2335" s="10">
        <v>900</v>
      </c>
      <c r="K2335" s="11">
        <v>540000.00000000012</v>
      </c>
      <c r="L2335" s="11">
        <v>189000.00000000003</v>
      </c>
      <c r="M2335" s="12">
        <v>0.35</v>
      </c>
      <c r="N2335" s="14" t="s">
        <v>18</v>
      </c>
    </row>
    <row r="2336" spans="2:14" ht="14.25" customHeight="1" x14ac:dyDescent="0.3">
      <c r="B2336" s="6" t="s">
        <v>14</v>
      </c>
      <c r="C2336" s="6">
        <v>1185732</v>
      </c>
      <c r="D2336" s="7">
        <v>44382</v>
      </c>
      <c r="E2336" s="6" t="s">
        <v>48</v>
      </c>
      <c r="F2336" s="6" t="s">
        <v>92</v>
      </c>
      <c r="G2336" s="6" t="s">
        <v>93</v>
      </c>
      <c r="H2336" s="8" t="s">
        <v>20</v>
      </c>
      <c r="I2336" s="9">
        <v>55.000000000000007</v>
      </c>
      <c r="J2336" s="10">
        <v>825</v>
      </c>
      <c r="K2336" s="11">
        <v>453750.00000000006</v>
      </c>
      <c r="L2336" s="11">
        <v>113437.50000000001</v>
      </c>
      <c r="M2336" s="12">
        <v>0.25</v>
      </c>
      <c r="N2336" s="14" t="s">
        <v>18</v>
      </c>
    </row>
    <row r="2337" spans="2:14" ht="14.25" customHeight="1" x14ac:dyDescent="0.3">
      <c r="B2337" s="6" t="s">
        <v>14</v>
      </c>
      <c r="C2337" s="6">
        <v>1185732</v>
      </c>
      <c r="D2337" s="7">
        <v>44382</v>
      </c>
      <c r="E2337" s="6" t="s">
        <v>48</v>
      </c>
      <c r="F2337" s="6" t="s">
        <v>92</v>
      </c>
      <c r="G2337" s="6" t="s">
        <v>93</v>
      </c>
      <c r="H2337" s="8" t="s">
        <v>21</v>
      </c>
      <c r="I2337" s="9">
        <v>55.000000000000007</v>
      </c>
      <c r="J2337" s="10">
        <v>775</v>
      </c>
      <c r="K2337" s="11">
        <v>426250.00000000006</v>
      </c>
      <c r="L2337" s="11">
        <v>127875.00000000001</v>
      </c>
      <c r="M2337" s="12">
        <v>0.3</v>
      </c>
      <c r="N2337" s="14" t="s">
        <v>18</v>
      </c>
    </row>
    <row r="2338" spans="2:14" ht="14.25" customHeight="1" x14ac:dyDescent="0.3">
      <c r="B2338" s="6" t="s">
        <v>14</v>
      </c>
      <c r="C2338" s="6">
        <v>1185732</v>
      </c>
      <c r="D2338" s="7">
        <v>44382</v>
      </c>
      <c r="E2338" s="6" t="s">
        <v>48</v>
      </c>
      <c r="F2338" s="6" t="s">
        <v>92</v>
      </c>
      <c r="G2338" s="6" t="s">
        <v>93</v>
      </c>
      <c r="H2338" s="8" t="s">
        <v>22</v>
      </c>
      <c r="I2338" s="9">
        <v>65</v>
      </c>
      <c r="J2338" s="10">
        <v>800</v>
      </c>
      <c r="K2338" s="11">
        <v>520000</v>
      </c>
      <c r="L2338" s="11">
        <v>182000</v>
      </c>
      <c r="M2338" s="12">
        <v>0.35</v>
      </c>
      <c r="N2338" s="14" t="s">
        <v>18</v>
      </c>
    </row>
    <row r="2339" spans="2:14" ht="14.25" customHeight="1" x14ac:dyDescent="0.3">
      <c r="B2339" s="6" t="s">
        <v>14</v>
      </c>
      <c r="C2339" s="6">
        <v>1185732</v>
      </c>
      <c r="D2339" s="7">
        <v>44382</v>
      </c>
      <c r="E2339" s="6" t="s">
        <v>48</v>
      </c>
      <c r="F2339" s="6" t="s">
        <v>92</v>
      </c>
      <c r="G2339" s="6" t="s">
        <v>93</v>
      </c>
      <c r="H2339" s="8" t="s">
        <v>23</v>
      </c>
      <c r="I2339" s="9">
        <v>70</v>
      </c>
      <c r="J2339" s="10">
        <v>975</v>
      </c>
      <c r="K2339" s="11">
        <v>682500</v>
      </c>
      <c r="L2339" s="11">
        <v>341250</v>
      </c>
      <c r="M2339" s="12">
        <v>0.5</v>
      </c>
      <c r="N2339" s="14" t="s">
        <v>18</v>
      </c>
    </row>
    <row r="2340" spans="2:14" ht="14.25" customHeight="1" x14ac:dyDescent="0.3">
      <c r="B2340" s="6" t="s">
        <v>14</v>
      </c>
      <c r="C2340" s="6">
        <v>1185732</v>
      </c>
      <c r="D2340" s="7">
        <v>44414</v>
      </c>
      <c r="E2340" s="6" t="s">
        <v>48</v>
      </c>
      <c r="F2340" s="6" t="s">
        <v>92</v>
      </c>
      <c r="G2340" s="6" t="s">
        <v>93</v>
      </c>
      <c r="H2340" s="8" t="s">
        <v>17</v>
      </c>
      <c r="I2340" s="9">
        <v>65</v>
      </c>
      <c r="J2340" s="10">
        <v>1125</v>
      </c>
      <c r="K2340" s="11">
        <v>731250</v>
      </c>
      <c r="L2340" s="11">
        <v>329062.5</v>
      </c>
      <c r="M2340" s="12">
        <v>0.45</v>
      </c>
      <c r="N2340" s="14" t="s">
        <v>18</v>
      </c>
    </row>
    <row r="2341" spans="2:14" ht="14.25" customHeight="1" x14ac:dyDescent="0.3">
      <c r="B2341" s="6" t="s">
        <v>14</v>
      </c>
      <c r="C2341" s="6">
        <v>1185732</v>
      </c>
      <c r="D2341" s="7">
        <v>44414</v>
      </c>
      <c r="E2341" s="6" t="s">
        <v>48</v>
      </c>
      <c r="F2341" s="6" t="s">
        <v>92</v>
      </c>
      <c r="G2341" s="6" t="s">
        <v>93</v>
      </c>
      <c r="H2341" s="8" t="s">
        <v>19</v>
      </c>
      <c r="I2341" s="9">
        <v>60.000000000000007</v>
      </c>
      <c r="J2341" s="10">
        <v>900</v>
      </c>
      <c r="K2341" s="11">
        <v>540000.00000000012</v>
      </c>
      <c r="L2341" s="11">
        <v>189000.00000000003</v>
      </c>
      <c r="M2341" s="12">
        <v>0.35</v>
      </c>
      <c r="N2341" s="14" t="s">
        <v>18</v>
      </c>
    </row>
    <row r="2342" spans="2:14" ht="14.25" customHeight="1" x14ac:dyDescent="0.3">
      <c r="B2342" s="6" t="s">
        <v>14</v>
      </c>
      <c r="C2342" s="6">
        <v>1185732</v>
      </c>
      <c r="D2342" s="7">
        <v>44414</v>
      </c>
      <c r="E2342" s="6" t="s">
        <v>48</v>
      </c>
      <c r="F2342" s="6" t="s">
        <v>92</v>
      </c>
      <c r="G2342" s="6" t="s">
        <v>93</v>
      </c>
      <c r="H2342" s="8" t="s">
        <v>20</v>
      </c>
      <c r="I2342" s="9">
        <v>55.000000000000007</v>
      </c>
      <c r="J2342" s="10">
        <v>825</v>
      </c>
      <c r="K2342" s="11">
        <v>453750.00000000006</v>
      </c>
      <c r="L2342" s="11">
        <v>113437.50000000001</v>
      </c>
      <c r="M2342" s="12">
        <v>0.25</v>
      </c>
      <c r="N2342" s="14" t="s">
        <v>18</v>
      </c>
    </row>
    <row r="2343" spans="2:14" ht="14.25" customHeight="1" x14ac:dyDescent="0.3">
      <c r="B2343" s="6" t="s">
        <v>14</v>
      </c>
      <c r="C2343" s="6">
        <v>1185732</v>
      </c>
      <c r="D2343" s="7">
        <v>44414</v>
      </c>
      <c r="E2343" s="6" t="s">
        <v>48</v>
      </c>
      <c r="F2343" s="6" t="s">
        <v>92</v>
      </c>
      <c r="G2343" s="6" t="s">
        <v>93</v>
      </c>
      <c r="H2343" s="8" t="s">
        <v>21</v>
      </c>
      <c r="I2343" s="9">
        <v>45</v>
      </c>
      <c r="J2343" s="10">
        <v>775</v>
      </c>
      <c r="K2343" s="11">
        <v>348750</v>
      </c>
      <c r="L2343" s="11">
        <v>104625</v>
      </c>
      <c r="M2343" s="12">
        <v>0.3</v>
      </c>
      <c r="N2343" s="14" t="s">
        <v>18</v>
      </c>
    </row>
    <row r="2344" spans="2:14" ht="14.25" customHeight="1" x14ac:dyDescent="0.3">
      <c r="B2344" s="6" t="s">
        <v>14</v>
      </c>
      <c r="C2344" s="6">
        <v>1185732</v>
      </c>
      <c r="D2344" s="7">
        <v>44414</v>
      </c>
      <c r="E2344" s="6" t="s">
        <v>48</v>
      </c>
      <c r="F2344" s="6" t="s">
        <v>92</v>
      </c>
      <c r="G2344" s="6" t="s">
        <v>93</v>
      </c>
      <c r="H2344" s="8" t="s">
        <v>22</v>
      </c>
      <c r="I2344" s="9">
        <v>55.000000000000007</v>
      </c>
      <c r="J2344" s="10">
        <v>750</v>
      </c>
      <c r="K2344" s="11">
        <v>412500.00000000006</v>
      </c>
      <c r="L2344" s="11">
        <v>144375</v>
      </c>
      <c r="M2344" s="12">
        <v>0.35</v>
      </c>
      <c r="N2344" s="14" t="s">
        <v>18</v>
      </c>
    </row>
    <row r="2345" spans="2:14" ht="14.25" customHeight="1" x14ac:dyDescent="0.3">
      <c r="B2345" s="6" t="s">
        <v>14</v>
      </c>
      <c r="C2345" s="6">
        <v>1185732</v>
      </c>
      <c r="D2345" s="7">
        <v>44414</v>
      </c>
      <c r="E2345" s="6" t="s">
        <v>48</v>
      </c>
      <c r="F2345" s="6" t="s">
        <v>92</v>
      </c>
      <c r="G2345" s="6" t="s">
        <v>93</v>
      </c>
      <c r="H2345" s="8" t="s">
        <v>23</v>
      </c>
      <c r="I2345" s="9">
        <v>60.000000000000007</v>
      </c>
      <c r="J2345" s="10">
        <v>925</v>
      </c>
      <c r="K2345" s="11">
        <v>555000.00000000012</v>
      </c>
      <c r="L2345" s="11">
        <v>277500.00000000006</v>
      </c>
      <c r="M2345" s="12">
        <v>0.5</v>
      </c>
      <c r="N2345" s="14" t="s">
        <v>18</v>
      </c>
    </row>
    <row r="2346" spans="2:14" ht="14.25" customHeight="1" x14ac:dyDescent="0.3">
      <c r="B2346" s="6" t="s">
        <v>14</v>
      </c>
      <c r="C2346" s="6">
        <v>1185732</v>
      </c>
      <c r="D2346" s="7">
        <v>44444</v>
      </c>
      <c r="E2346" s="6" t="s">
        <v>48</v>
      </c>
      <c r="F2346" s="6" t="s">
        <v>92</v>
      </c>
      <c r="G2346" s="6" t="s">
        <v>93</v>
      </c>
      <c r="H2346" s="8" t="s">
        <v>17</v>
      </c>
      <c r="I2346" s="9">
        <v>55.000000000000007</v>
      </c>
      <c r="J2346" s="10">
        <v>1025</v>
      </c>
      <c r="K2346" s="11">
        <v>563750.00000000012</v>
      </c>
      <c r="L2346" s="11">
        <v>253687.50000000006</v>
      </c>
      <c r="M2346" s="12">
        <v>0.45</v>
      </c>
      <c r="N2346" s="14" t="s">
        <v>18</v>
      </c>
    </row>
    <row r="2347" spans="2:14" ht="14.25" customHeight="1" x14ac:dyDescent="0.3">
      <c r="B2347" s="6" t="s">
        <v>14</v>
      </c>
      <c r="C2347" s="6">
        <v>1185732</v>
      </c>
      <c r="D2347" s="7">
        <v>44444</v>
      </c>
      <c r="E2347" s="6" t="s">
        <v>48</v>
      </c>
      <c r="F2347" s="6" t="s">
        <v>92</v>
      </c>
      <c r="G2347" s="6" t="s">
        <v>93</v>
      </c>
      <c r="H2347" s="8" t="s">
        <v>19</v>
      </c>
      <c r="I2347" s="9">
        <v>50.000000000000014</v>
      </c>
      <c r="J2347" s="10">
        <v>825</v>
      </c>
      <c r="K2347" s="11">
        <v>412500.00000000012</v>
      </c>
      <c r="L2347" s="11">
        <v>144375.00000000003</v>
      </c>
      <c r="M2347" s="12">
        <v>0.35</v>
      </c>
      <c r="N2347" s="14" t="s">
        <v>18</v>
      </c>
    </row>
    <row r="2348" spans="2:14" ht="14.25" customHeight="1" x14ac:dyDescent="0.3">
      <c r="B2348" s="6" t="s">
        <v>14</v>
      </c>
      <c r="C2348" s="6">
        <v>1185732</v>
      </c>
      <c r="D2348" s="7">
        <v>44444</v>
      </c>
      <c r="E2348" s="6" t="s">
        <v>48</v>
      </c>
      <c r="F2348" s="6" t="s">
        <v>92</v>
      </c>
      <c r="G2348" s="6" t="s">
        <v>93</v>
      </c>
      <c r="H2348" s="8" t="s">
        <v>20</v>
      </c>
      <c r="I2348" s="9">
        <v>40</v>
      </c>
      <c r="J2348" s="10">
        <v>725</v>
      </c>
      <c r="K2348" s="11">
        <v>290000</v>
      </c>
      <c r="L2348" s="11">
        <v>72500</v>
      </c>
      <c r="M2348" s="12">
        <v>0.25</v>
      </c>
      <c r="N2348" s="14" t="s">
        <v>18</v>
      </c>
    </row>
    <row r="2349" spans="2:14" ht="14.25" customHeight="1" x14ac:dyDescent="0.3">
      <c r="B2349" s="6" t="s">
        <v>14</v>
      </c>
      <c r="C2349" s="6">
        <v>1185732</v>
      </c>
      <c r="D2349" s="7">
        <v>44444</v>
      </c>
      <c r="E2349" s="6" t="s">
        <v>48</v>
      </c>
      <c r="F2349" s="6" t="s">
        <v>92</v>
      </c>
      <c r="G2349" s="6" t="s">
        <v>93</v>
      </c>
      <c r="H2349" s="8" t="s">
        <v>21</v>
      </c>
      <c r="I2349" s="9">
        <v>40</v>
      </c>
      <c r="J2349" s="10">
        <v>700</v>
      </c>
      <c r="K2349" s="11">
        <v>280000</v>
      </c>
      <c r="L2349" s="11">
        <v>84000</v>
      </c>
      <c r="M2349" s="12">
        <v>0.3</v>
      </c>
      <c r="N2349" s="14" t="s">
        <v>18</v>
      </c>
    </row>
    <row r="2350" spans="2:14" ht="14.25" customHeight="1" x14ac:dyDescent="0.3">
      <c r="B2350" s="6" t="s">
        <v>14</v>
      </c>
      <c r="C2350" s="6">
        <v>1185732</v>
      </c>
      <c r="D2350" s="7">
        <v>44444</v>
      </c>
      <c r="E2350" s="6" t="s">
        <v>48</v>
      </c>
      <c r="F2350" s="6" t="s">
        <v>92</v>
      </c>
      <c r="G2350" s="6" t="s">
        <v>93</v>
      </c>
      <c r="H2350" s="8" t="s">
        <v>22</v>
      </c>
      <c r="I2350" s="9">
        <v>50</v>
      </c>
      <c r="J2350" s="10">
        <v>700</v>
      </c>
      <c r="K2350" s="11">
        <v>350000</v>
      </c>
      <c r="L2350" s="11">
        <v>122499.99999999999</v>
      </c>
      <c r="M2350" s="12">
        <v>0.35</v>
      </c>
      <c r="N2350" s="14" t="s">
        <v>18</v>
      </c>
    </row>
    <row r="2351" spans="2:14" ht="14.25" customHeight="1" x14ac:dyDescent="0.3">
      <c r="B2351" s="6" t="s">
        <v>14</v>
      </c>
      <c r="C2351" s="6">
        <v>1185732</v>
      </c>
      <c r="D2351" s="7">
        <v>44444</v>
      </c>
      <c r="E2351" s="6" t="s">
        <v>48</v>
      </c>
      <c r="F2351" s="6" t="s">
        <v>92</v>
      </c>
      <c r="G2351" s="6" t="s">
        <v>93</v>
      </c>
      <c r="H2351" s="8" t="s">
        <v>23</v>
      </c>
      <c r="I2351" s="9">
        <v>55.000000000000007</v>
      </c>
      <c r="J2351" s="10">
        <v>800</v>
      </c>
      <c r="K2351" s="11">
        <v>440000.00000000006</v>
      </c>
      <c r="L2351" s="11">
        <v>220000.00000000003</v>
      </c>
      <c r="M2351" s="12">
        <v>0.5</v>
      </c>
      <c r="N2351" s="14" t="s">
        <v>18</v>
      </c>
    </row>
    <row r="2352" spans="2:14" ht="14.25" customHeight="1" x14ac:dyDescent="0.3">
      <c r="B2352" s="6" t="s">
        <v>14</v>
      </c>
      <c r="C2352" s="6">
        <v>1185732</v>
      </c>
      <c r="D2352" s="7">
        <v>44476</v>
      </c>
      <c r="E2352" s="6" t="s">
        <v>48</v>
      </c>
      <c r="F2352" s="6" t="s">
        <v>92</v>
      </c>
      <c r="G2352" s="6" t="s">
        <v>93</v>
      </c>
      <c r="H2352" s="8" t="s">
        <v>17</v>
      </c>
      <c r="I2352" s="9">
        <v>55.000000000000007</v>
      </c>
      <c r="J2352" s="10">
        <v>975</v>
      </c>
      <c r="K2352" s="11">
        <v>536250.00000000012</v>
      </c>
      <c r="L2352" s="11">
        <v>241312.50000000006</v>
      </c>
      <c r="M2352" s="12">
        <v>0.45</v>
      </c>
      <c r="N2352" s="14" t="s">
        <v>18</v>
      </c>
    </row>
    <row r="2353" spans="2:14" ht="14.25" customHeight="1" x14ac:dyDescent="0.3">
      <c r="B2353" s="6" t="s">
        <v>14</v>
      </c>
      <c r="C2353" s="6">
        <v>1185732</v>
      </c>
      <c r="D2353" s="7">
        <v>44476</v>
      </c>
      <c r="E2353" s="6" t="s">
        <v>48</v>
      </c>
      <c r="F2353" s="6" t="s">
        <v>92</v>
      </c>
      <c r="G2353" s="6" t="s">
        <v>93</v>
      </c>
      <c r="H2353" s="8" t="s">
        <v>19</v>
      </c>
      <c r="I2353" s="9">
        <v>45.000000000000014</v>
      </c>
      <c r="J2353" s="10">
        <v>800</v>
      </c>
      <c r="K2353" s="11">
        <v>360000.00000000012</v>
      </c>
      <c r="L2353" s="11">
        <v>126000.00000000003</v>
      </c>
      <c r="M2353" s="12">
        <v>0.35</v>
      </c>
      <c r="N2353" s="14" t="s">
        <v>18</v>
      </c>
    </row>
    <row r="2354" spans="2:14" ht="14.25" customHeight="1" x14ac:dyDescent="0.3">
      <c r="B2354" s="6" t="s">
        <v>14</v>
      </c>
      <c r="C2354" s="6">
        <v>1185732</v>
      </c>
      <c r="D2354" s="7">
        <v>44476</v>
      </c>
      <c r="E2354" s="6" t="s">
        <v>48</v>
      </c>
      <c r="F2354" s="6" t="s">
        <v>92</v>
      </c>
      <c r="G2354" s="6" t="s">
        <v>93</v>
      </c>
      <c r="H2354" s="8" t="s">
        <v>20</v>
      </c>
      <c r="I2354" s="9">
        <v>45.000000000000014</v>
      </c>
      <c r="J2354" s="10">
        <v>675</v>
      </c>
      <c r="K2354" s="11">
        <v>303750.00000000012</v>
      </c>
      <c r="L2354" s="11">
        <v>75937.500000000029</v>
      </c>
      <c r="M2354" s="12">
        <v>0.25</v>
      </c>
      <c r="N2354" s="14" t="s">
        <v>18</v>
      </c>
    </row>
    <row r="2355" spans="2:14" ht="14.25" customHeight="1" x14ac:dyDescent="0.3">
      <c r="B2355" s="6" t="s">
        <v>14</v>
      </c>
      <c r="C2355" s="6">
        <v>1185732</v>
      </c>
      <c r="D2355" s="7">
        <v>44476</v>
      </c>
      <c r="E2355" s="6" t="s">
        <v>48</v>
      </c>
      <c r="F2355" s="6" t="s">
        <v>92</v>
      </c>
      <c r="G2355" s="6" t="s">
        <v>93</v>
      </c>
      <c r="H2355" s="8" t="s">
        <v>21</v>
      </c>
      <c r="I2355" s="9">
        <v>45.000000000000014</v>
      </c>
      <c r="J2355" s="10">
        <v>650</v>
      </c>
      <c r="K2355" s="11">
        <v>292500.00000000012</v>
      </c>
      <c r="L2355" s="11">
        <v>87750.000000000029</v>
      </c>
      <c r="M2355" s="12">
        <v>0.3</v>
      </c>
      <c r="N2355" s="14" t="s">
        <v>18</v>
      </c>
    </row>
    <row r="2356" spans="2:14" ht="14.25" customHeight="1" x14ac:dyDescent="0.3">
      <c r="B2356" s="6" t="s">
        <v>14</v>
      </c>
      <c r="C2356" s="6">
        <v>1185732</v>
      </c>
      <c r="D2356" s="7">
        <v>44476</v>
      </c>
      <c r="E2356" s="6" t="s">
        <v>48</v>
      </c>
      <c r="F2356" s="6" t="s">
        <v>92</v>
      </c>
      <c r="G2356" s="6" t="s">
        <v>93</v>
      </c>
      <c r="H2356" s="8" t="s">
        <v>22</v>
      </c>
      <c r="I2356" s="9">
        <v>55.000000000000007</v>
      </c>
      <c r="J2356" s="10">
        <v>650</v>
      </c>
      <c r="K2356" s="11">
        <v>357500.00000000006</v>
      </c>
      <c r="L2356" s="11">
        <v>125125.00000000001</v>
      </c>
      <c r="M2356" s="12">
        <v>0.35</v>
      </c>
      <c r="N2356" s="14" t="s">
        <v>18</v>
      </c>
    </row>
    <row r="2357" spans="2:14" ht="14.25" customHeight="1" x14ac:dyDescent="0.3">
      <c r="B2357" s="6" t="s">
        <v>14</v>
      </c>
      <c r="C2357" s="6">
        <v>1185732</v>
      </c>
      <c r="D2357" s="7">
        <v>44476</v>
      </c>
      <c r="E2357" s="6" t="s">
        <v>48</v>
      </c>
      <c r="F2357" s="6" t="s">
        <v>92</v>
      </c>
      <c r="G2357" s="6" t="s">
        <v>93</v>
      </c>
      <c r="H2357" s="8" t="s">
        <v>23</v>
      </c>
      <c r="I2357" s="9">
        <v>60</v>
      </c>
      <c r="J2357" s="10">
        <v>775</v>
      </c>
      <c r="K2357" s="11">
        <v>465000</v>
      </c>
      <c r="L2357" s="11">
        <v>232500</v>
      </c>
      <c r="M2357" s="12">
        <v>0.5</v>
      </c>
      <c r="N2357" s="14" t="s">
        <v>18</v>
      </c>
    </row>
    <row r="2358" spans="2:14" ht="14.25" customHeight="1" x14ac:dyDescent="0.3">
      <c r="B2358" s="6" t="s">
        <v>14</v>
      </c>
      <c r="C2358" s="6">
        <v>1185732</v>
      </c>
      <c r="D2358" s="7">
        <v>44506</v>
      </c>
      <c r="E2358" s="6" t="s">
        <v>48</v>
      </c>
      <c r="F2358" s="6" t="s">
        <v>92</v>
      </c>
      <c r="G2358" s="6" t="s">
        <v>93</v>
      </c>
      <c r="H2358" s="8" t="s">
        <v>17</v>
      </c>
      <c r="I2358" s="9">
        <v>55.000000000000007</v>
      </c>
      <c r="J2358" s="10">
        <v>925</v>
      </c>
      <c r="K2358" s="11">
        <v>508750.00000000006</v>
      </c>
      <c r="L2358" s="11">
        <v>228937.50000000003</v>
      </c>
      <c r="M2358" s="12">
        <v>0.45</v>
      </c>
      <c r="N2358" s="14" t="s">
        <v>18</v>
      </c>
    </row>
    <row r="2359" spans="2:14" ht="14.25" customHeight="1" x14ac:dyDescent="0.3">
      <c r="B2359" s="6" t="s">
        <v>14</v>
      </c>
      <c r="C2359" s="6">
        <v>1185732</v>
      </c>
      <c r="D2359" s="7">
        <v>44506</v>
      </c>
      <c r="E2359" s="6" t="s">
        <v>48</v>
      </c>
      <c r="F2359" s="6" t="s">
        <v>92</v>
      </c>
      <c r="G2359" s="6" t="s">
        <v>93</v>
      </c>
      <c r="H2359" s="8" t="s">
        <v>19</v>
      </c>
      <c r="I2359" s="9">
        <v>45.000000000000014</v>
      </c>
      <c r="J2359" s="10">
        <v>750</v>
      </c>
      <c r="K2359" s="11">
        <v>337500.00000000012</v>
      </c>
      <c r="L2359" s="11">
        <v>118125.00000000003</v>
      </c>
      <c r="M2359" s="12">
        <v>0.35</v>
      </c>
      <c r="N2359" s="14" t="s">
        <v>18</v>
      </c>
    </row>
    <row r="2360" spans="2:14" ht="14.25" customHeight="1" x14ac:dyDescent="0.3">
      <c r="B2360" s="6" t="s">
        <v>14</v>
      </c>
      <c r="C2360" s="6">
        <v>1185732</v>
      </c>
      <c r="D2360" s="7">
        <v>44506</v>
      </c>
      <c r="E2360" s="6" t="s">
        <v>48</v>
      </c>
      <c r="F2360" s="6" t="s">
        <v>92</v>
      </c>
      <c r="G2360" s="6" t="s">
        <v>93</v>
      </c>
      <c r="H2360" s="8" t="s">
        <v>20</v>
      </c>
      <c r="I2360" s="9">
        <v>45.000000000000014</v>
      </c>
      <c r="J2360" s="10">
        <v>695</v>
      </c>
      <c r="K2360" s="11">
        <v>312750.00000000012</v>
      </c>
      <c r="L2360" s="11">
        <v>78187.500000000029</v>
      </c>
      <c r="M2360" s="12">
        <v>0.25</v>
      </c>
      <c r="N2360" s="14" t="s">
        <v>18</v>
      </c>
    </row>
    <row r="2361" spans="2:14" ht="14.25" customHeight="1" x14ac:dyDescent="0.3">
      <c r="B2361" s="6" t="s">
        <v>14</v>
      </c>
      <c r="C2361" s="6">
        <v>1185732</v>
      </c>
      <c r="D2361" s="7">
        <v>44506</v>
      </c>
      <c r="E2361" s="6" t="s">
        <v>48</v>
      </c>
      <c r="F2361" s="6" t="s">
        <v>92</v>
      </c>
      <c r="G2361" s="6" t="s">
        <v>93</v>
      </c>
      <c r="H2361" s="8" t="s">
        <v>21</v>
      </c>
      <c r="I2361" s="9">
        <v>55.000000000000014</v>
      </c>
      <c r="J2361" s="10">
        <v>750</v>
      </c>
      <c r="K2361" s="11">
        <v>412500.00000000012</v>
      </c>
      <c r="L2361" s="11">
        <v>123750.00000000003</v>
      </c>
      <c r="M2361" s="12">
        <v>0.3</v>
      </c>
      <c r="N2361" s="14" t="s">
        <v>18</v>
      </c>
    </row>
    <row r="2362" spans="2:14" ht="14.25" customHeight="1" x14ac:dyDescent="0.3">
      <c r="B2362" s="6" t="s">
        <v>14</v>
      </c>
      <c r="C2362" s="6">
        <v>1185732</v>
      </c>
      <c r="D2362" s="7">
        <v>44506</v>
      </c>
      <c r="E2362" s="6" t="s">
        <v>48</v>
      </c>
      <c r="F2362" s="6" t="s">
        <v>92</v>
      </c>
      <c r="G2362" s="6" t="s">
        <v>93</v>
      </c>
      <c r="H2362" s="8" t="s">
        <v>22</v>
      </c>
      <c r="I2362" s="9">
        <v>70</v>
      </c>
      <c r="J2362" s="10">
        <v>725</v>
      </c>
      <c r="K2362" s="11">
        <v>507500</v>
      </c>
      <c r="L2362" s="11">
        <v>177625</v>
      </c>
      <c r="M2362" s="12">
        <v>0.35</v>
      </c>
      <c r="N2362" s="14" t="s">
        <v>18</v>
      </c>
    </row>
    <row r="2363" spans="2:14" ht="14.25" customHeight="1" x14ac:dyDescent="0.3">
      <c r="B2363" s="6" t="s">
        <v>14</v>
      </c>
      <c r="C2363" s="6">
        <v>1185732</v>
      </c>
      <c r="D2363" s="7">
        <v>44506</v>
      </c>
      <c r="E2363" s="6" t="s">
        <v>48</v>
      </c>
      <c r="F2363" s="6" t="s">
        <v>92</v>
      </c>
      <c r="G2363" s="6" t="s">
        <v>93</v>
      </c>
      <c r="H2363" s="8" t="s">
        <v>23</v>
      </c>
      <c r="I2363" s="9">
        <v>75</v>
      </c>
      <c r="J2363" s="10">
        <v>825</v>
      </c>
      <c r="K2363" s="11">
        <v>618750</v>
      </c>
      <c r="L2363" s="11">
        <v>309375</v>
      </c>
      <c r="M2363" s="12">
        <v>0.5</v>
      </c>
      <c r="N2363" s="14" t="s">
        <v>18</v>
      </c>
    </row>
    <row r="2364" spans="2:14" ht="14.25" customHeight="1" x14ac:dyDescent="0.3">
      <c r="B2364" s="6" t="s">
        <v>14</v>
      </c>
      <c r="C2364" s="6">
        <v>1185732</v>
      </c>
      <c r="D2364" s="7">
        <v>44535</v>
      </c>
      <c r="E2364" s="6" t="s">
        <v>48</v>
      </c>
      <c r="F2364" s="6" t="s">
        <v>92</v>
      </c>
      <c r="G2364" s="6" t="s">
        <v>93</v>
      </c>
      <c r="H2364" s="8" t="s">
        <v>17</v>
      </c>
      <c r="I2364" s="9">
        <v>70</v>
      </c>
      <c r="J2364" s="10">
        <v>1075</v>
      </c>
      <c r="K2364" s="11">
        <v>752500</v>
      </c>
      <c r="L2364" s="11">
        <v>338625</v>
      </c>
      <c r="M2364" s="12">
        <v>0.45</v>
      </c>
      <c r="N2364" s="14" t="s">
        <v>18</v>
      </c>
    </row>
    <row r="2365" spans="2:14" ht="14.25" customHeight="1" x14ac:dyDescent="0.3">
      <c r="B2365" s="6" t="s">
        <v>14</v>
      </c>
      <c r="C2365" s="6">
        <v>1185732</v>
      </c>
      <c r="D2365" s="7">
        <v>44535</v>
      </c>
      <c r="E2365" s="6" t="s">
        <v>48</v>
      </c>
      <c r="F2365" s="6" t="s">
        <v>92</v>
      </c>
      <c r="G2365" s="6" t="s">
        <v>93</v>
      </c>
      <c r="H2365" s="8" t="s">
        <v>19</v>
      </c>
      <c r="I2365" s="9">
        <v>60.000000000000007</v>
      </c>
      <c r="J2365" s="10">
        <v>875</v>
      </c>
      <c r="K2365" s="11">
        <v>525000.00000000012</v>
      </c>
      <c r="L2365" s="11">
        <v>183750.00000000003</v>
      </c>
      <c r="M2365" s="12">
        <v>0.35</v>
      </c>
      <c r="N2365" s="14" t="s">
        <v>18</v>
      </c>
    </row>
    <row r="2366" spans="2:14" ht="14.25" customHeight="1" x14ac:dyDescent="0.3">
      <c r="B2366" s="6" t="s">
        <v>26</v>
      </c>
      <c r="C2366" s="6">
        <v>1185732</v>
      </c>
      <c r="D2366" s="7">
        <v>44535</v>
      </c>
      <c r="E2366" s="6" t="s">
        <v>48</v>
      </c>
      <c r="F2366" s="6" t="s">
        <v>92</v>
      </c>
      <c r="G2366" s="6" t="s">
        <v>93</v>
      </c>
      <c r="H2366" s="8" t="s">
        <v>20</v>
      </c>
      <c r="I2366" s="9">
        <v>60.000000000000007</v>
      </c>
      <c r="J2366" s="10">
        <v>825</v>
      </c>
      <c r="K2366" s="11">
        <v>495000.00000000006</v>
      </c>
      <c r="L2366" s="11">
        <v>123750.00000000001</v>
      </c>
      <c r="M2366" s="12">
        <v>0.25</v>
      </c>
      <c r="N2366" s="14" t="s">
        <v>18</v>
      </c>
    </row>
    <row r="2367" spans="2:14" ht="14.25" customHeight="1" x14ac:dyDescent="0.3">
      <c r="B2367" s="6" t="s">
        <v>26</v>
      </c>
      <c r="C2367" s="6">
        <v>1185732</v>
      </c>
      <c r="D2367" s="7">
        <v>44535</v>
      </c>
      <c r="E2367" s="6" t="s">
        <v>48</v>
      </c>
      <c r="F2367" s="6" t="s">
        <v>92</v>
      </c>
      <c r="G2367" s="6" t="s">
        <v>93</v>
      </c>
      <c r="H2367" s="8" t="s">
        <v>21</v>
      </c>
      <c r="I2367" s="9">
        <v>60.000000000000007</v>
      </c>
      <c r="J2367" s="10">
        <v>775</v>
      </c>
      <c r="K2367" s="11">
        <v>465000.00000000006</v>
      </c>
      <c r="L2367" s="11">
        <v>139500</v>
      </c>
      <c r="M2367" s="12">
        <v>0.3</v>
      </c>
      <c r="N2367" s="14" t="s">
        <v>18</v>
      </c>
    </row>
    <row r="2368" spans="2:14" ht="14.25" customHeight="1" x14ac:dyDescent="0.3">
      <c r="B2368" s="6" t="s">
        <v>26</v>
      </c>
      <c r="C2368" s="6">
        <v>1185732</v>
      </c>
      <c r="D2368" s="7">
        <v>44535</v>
      </c>
      <c r="E2368" s="6" t="s">
        <v>48</v>
      </c>
      <c r="F2368" s="6" t="s">
        <v>92</v>
      </c>
      <c r="G2368" s="6" t="s">
        <v>93</v>
      </c>
      <c r="H2368" s="8" t="s">
        <v>22</v>
      </c>
      <c r="I2368" s="9">
        <v>70</v>
      </c>
      <c r="J2368" s="10">
        <v>775</v>
      </c>
      <c r="K2368" s="11">
        <v>542500</v>
      </c>
      <c r="L2368" s="11">
        <v>189875</v>
      </c>
      <c r="M2368" s="12">
        <v>0.35</v>
      </c>
      <c r="N2368" s="14" t="s">
        <v>18</v>
      </c>
    </row>
    <row r="2369" spans="2:14" ht="14.25" customHeight="1" x14ac:dyDescent="0.3">
      <c r="B2369" s="6" t="s">
        <v>26</v>
      </c>
      <c r="C2369" s="6">
        <v>1185732</v>
      </c>
      <c r="D2369" s="7">
        <v>44535</v>
      </c>
      <c r="E2369" s="6" t="s">
        <v>48</v>
      </c>
      <c r="F2369" s="6" t="s">
        <v>92</v>
      </c>
      <c r="G2369" s="6" t="s">
        <v>93</v>
      </c>
      <c r="H2369" s="8" t="s">
        <v>23</v>
      </c>
      <c r="I2369" s="9">
        <v>75</v>
      </c>
      <c r="J2369" s="10">
        <v>875</v>
      </c>
      <c r="K2369" s="11">
        <v>656250</v>
      </c>
      <c r="L2369" s="11">
        <v>328125</v>
      </c>
      <c r="M2369" s="12">
        <v>0.5</v>
      </c>
      <c r="N2369" s="14" t="s">
        <v>18</v>
      </c>
    </row>
    <row r="2370" spans="2:14" ht="14.25" customHeight="1" x14ac:dyDescent="0.3">
      <c r="B2370" s="6" t="s">
        <v>26</v>
      </c>
      <c r="C2370" s="6">
        <v>1185732</v>
      </c>
      <c r="D2370" s="7">
        <v>44202</v>
      </c>
      <c r="E2370" s="6" t="s">
        <v>48</v>
      </c>
      <c r="F2370" s="6" t="s">
        <v>92</v>
      </c>
      <c r="G2370" s="6" t="s">
        <v>93</v>
      </c>
      <c r="H2370" s="8" t="s">
        <v>17</v>
      </c>
      <c r="I2370" s="9">
        <v>35</v>
      </c>
      <c r="J2370" s="10">
        <v>925</v>
      </c>
      <c r="K2370" s="11">
        <v>323750</v>
      </c>
      <c r="L2370" s="11">
        <v>129500</v>
      </c>
      <c r="M2370" s="12">
        <v>0.4</v>
      </c>
      <c r="N2370" s="14" t="s">
        <v>18</v>
      </c>
    </row>
    <row r="2371" spans="2:14" ht="14.25" customHeight="1" x14ac:dyDescent="0.3">
      <c r="B2371" s="6" t="s">
        <v>26</v>
      </c>
      <c r="C2371" s="6">
        <v>1185732</v>
      </c>
      <c r="D2371" s="7">
        <v>44202</v>
      </c>
      <c r="E2371" s="6" t="s">
        <v>48</v>
      </c>
      <c r="F2371" s="6" t="s">
        <v>92</v>
      </c>
      <c r="G2371" s="6" t="s">
        <v>93</v>
      </c>
      <c r="H2371" s="8" t="s">
        <v>19</v>
      </c>
      <c r="I2371" s="9">
        <v>35</v>
      </c>
      <c r="J2371" s="10">
        <v>725</v>
      </c>
      <c r="K2371" s="11">
        <v>253750</v>
      </c>
      <c r="L2371" s="11">
        <v>88812.5</v>
      </c>
      <c r="M2371" s="12">
        <v>0.35</v>
      </c>
      <c r="N2371" s="14" t="s">
        <v>18</v>
      </c>
    </row>
    <row r="2372" spans="2:14" ht="14.25" customHeight="1" x14ac:dyDescent="0.3">
      <c r="B2372" s="6" t="s">
        <v>26</v>
      </c>
      <c r="C2372" s="6">
        <v>1185732</v>
      </c>
      <c r="D2372" s="7">
        <v>44202</v>
      </c>
      <c r="E2372" s="6" t="s">
        <v>48</v>
      </c>
      <c r="F2372" s="6" t="s">
        <v>92</v>
      </c>
      <c r="G2372" s="6" t="s">
        <v>93</v>
      </c>
      <c r="H2372" s="8" t="s">
        <v>20</v>
      </c>
      <c r="I2372" s="9">
        <v>25.000000000000007</v>
      </c>
      <c r="J2372" s="10">
        <v>725</v>
      </c>
      <c r="K2372" s="11">
        <v>181250.00000000006</v>
      </c>
      <c r="L2372" s="11">
        <v>72500.000000000029</v>
      </c>
      <c r="M2372" s="12">
        <v>0.4</v>
      </c>
      <c r="N2372" s="14" t="s">
        <v>18</v>
      </c>
    </row>
    <row r="2373" spans="2:14" ht="14.25" customHeight="1" x14ac:dyDescent="0.3">
      <c r="B2373" s="6" t="s">
        <v>26</v>
      </c>
      <c r="C2373" s="6">
        <v>1185732</v>
      </c>
      <c r="D2373" s="7">
        <v>44202</v>
      </c>
      <c r="E2373" s="6" t="s">
        <v>48</v>
      </c>
      <c r="F2373" s="6" t="s">
        <v>92</v>
      </c>
      <c r="G2373" s="6" t="s">
        <v>93</v>
      </c>
      <c r="H2373" s="8" t="s">
        <v>21</v>
      </c>
      <c r="I2373" s="9">
        <v>30</v>
      </c>
      <c r="J2373" s="10">
        <v>575</v>
      </c>
      <c r="K2373" s="11">
        <v>172500</v>
      </c>
      <c r="L2373" s="11">
        <v>69000</v>
      </c>
      <c r="M2373" s="12">
        <v>0.4</v>
      </c>
      <c r="N2373" s="14" t="s">
        <v>18</v>
      </c>
    </row>
    <row r="2374" spans="2:14" ht="14.25" customHeight="1" x14ac:dyDescent="0.3">
      <c r="B2374" s="6" t="s">
        <v>26</v>
      </c>
      <c r="C2374" s="6">
        <v>1185732</v>
      </c>
      <c r="D2374" s="7">
        <v>44202</v>
      </c>
      <c r="E2374" s="6" t="s">
        <v>48</v>
      </c>
      <c r="F2374" s="6" t="s">
        <v>92</v>
      </c>
      <c r="G2374" s="6" t="s">
        <v>93</v>
      </c>
      <c r="H2374" s="8" t="s">
        <v>22</v>
      </c>
      <c r="I2374" s="9">
        <v>45</v>
      </c>
      <c r="J2374" s="10">
        <v>625</v>
      </c>
      <c r="K2374" s="11">
        <v>281250</v>
      </c>
      <c r="L2374" s="11">
        <v>98437.5</v>
      </c>
      <c r="M2374" s="12">
        <v>0.35</v>
      </c>
      <c r="N2374" s="14" t="s">
        <v>18</v>
      </c>
    </row>
    <row r="2375" spans="2:14" ht="14.25" customHeight="1" x14ac:dyDescent="0.3">
      <c r="B2375" s="6" t="s">
        <v>26</v>
      </c>
      <c r="C2375" s="6">
        <v>1185732</v>
      </c>
      <c r="D2375" s="7">
        <v>44202</v>
      </c>
      <c r="E2375" s="6" t="s">
        <v>48</v>
      </c>
      <c r="F2375" s="6" t="s">
        <v>92</v>
      </c>
      <c r="G2375" s="6" t="s">
        <v>93</v>
      </c>
      <c r="H2375" s="8" t="s">
        <v>23</v>
      </c>
      <c r="I2375" s="9">
        <v>35</v>
      </c>
      <c r="J2375" s="10">
        <v>725</v>
      </c>
      <c r="K2375" s="11">
        <v>253750</v>
      </c>
      <c r="L2375" s="11">
        <v>126875</v>
      </c>
      <c r="M2375" s="12">
        <v>0.5</v>
      </c>
      <c r="N2375" s="14" t="s">
        <v>18</v>
      </c>
    </row>
    <row r="2376" spans="2:14" ht="14.25" customHeight="1" x14ac:dyDescent="0.3">
      <c r="B2376" s="6" t="s">
        <v>26</v>
      </c>
      <c r="C2376" s="6">
        <v>1185732</v>
      </c>
      <c r="D2376" s="7">
        <v>44231</v>
      </c>
      <c r="E2376" s="6" t="s">
        <v>48</v>
      </c>
      <c r="F2376" s="6" t="s">
        <v>92</v>
      </c>
      <c r="G2376" s="6" t="s">
        <v>93</v>
      </c>
      <c r="H2376" s="8" t="s">
        <v>17</v>
      </c>
      <c r="I2376" s="9">
        <v>35</v>
      </c>
      <c r="J2376" s="10">
        <v>975</v>
      </c>
      <c r="K2376" s="11">
        <v>341250</v>
      </c>
      <c r="L2376" s="11">
        <v>136500</v>
      </c>
      <c r="M2376" s="12">
        <v>0.4</v>
      </c>
      <c r="N2376" s="14" t="s">
        <v>18</v>
      </c>
    </row>
    <row r="2377" spans="2:14" ht="14.25" customHeight="1" x14ac:dyDescent="0.3">
      <c r="B2377" s="6" t="s">
        <v>26</v>
      </c>
      <c r="C2377" s="6">
        <v>1185732</v>
      </c>
      <c r="D2377" s="7">
        <v>44231</v>
      </c>
      <c r="E2377" s="6" t="s">
        <v>48</v>
      </c>
      <c r="F2377" s="6" t="s">
        <v>92</v>
      </c>
      <c r="G2377" s="6" t="s">
        <v>93</v>
      </c>
      <c r="H2377" s="8" t="s">
        <v>19</v>
      </c>
      <c r="I2377" s="9">
        <v>35</v>
      </c>
      <c r="J2377" s="10">
        <v>625</v>
      </c>
      <c r="K2377" s="11">
        <v>218750</v>
      </c>
      <c r="L2377" s="11">
        <v>76562.5</v>
      </c>
      <c r="M2377" s="12">
        <v>0.35</v>
      </c>
      <c r="N2377" s="14" t="s">
        <v>18</v>
      </c>
    </row>
    <row r="2378" spans="2:14" ht="14.25" customHeight="1" x14ac:dyDescent="0.3">
      <c r="B2378" s="6" t="s">
        <v>26</v>
      </c>
      <c r="C2378" s="6">
        <v>1185732</v>
      </c>
      <c r="D2378" s="7">
        <v>44231</v>
      </c>
      <c r="E2378" s="6" t="s">
        <v>48</v>
      </c>
      <c r="F2378" s="6" t="s">
        <v>92</v>
      </c>
      <c r="G2378" s="6" t="s">
        <v>93</v>
      </c>
      <c r="H2378" s="8" t="s">
        <v>20</v>
      </c>
      <c r="I2378" s="9">
        <v>25.000000000000007</v>
      </c>
      <c r="J2378" s="10">
        <v>675</v>
      </c>
      <c r="K2378" s="11">
        <v>168750.00000000006</v>
      </c>
      <c r="L2378" s="11">
        <v>67500.000000000029</v>
      </c>
      <c r="M2378" s="12">
        <v>0.4</v>
      </c>
      <c r="N2378" s="14" t="s">
        <v>18</v>
      </c>
    </row>
    <row r="2379" spans="2:14" ht="14.25" customHeight="1" x14ac:dyDescent="0.3">
      <c r="B2379" s="6" t="s">
        <v>26</v>
      </c>
      <c r="C2379" s="6">
        <v>1185732</v>
      </c>
      <c r="D2379" s="7">
        <v>44231</v>
      </c>
      <c r="E2379" s="6" t="s">
        <v>48</v>
      </c>
      <c r="F2379" s="6" t="s">
        <v>94</v>
      </c>
      <c r="G2379" s="6" t="s">
        <v>95</v>
      </c>
      <c r="H2379" s="8" t="s">
        <v>21</v>
      </c>
      <c r="I2379" s="9">
        <v>30</v>
      </c>
      <c r="J2379" s="10">
        <v>525</v>
      </c>
      <c r="K2379" s="11">
        <v>157500</v>
      </c>
      <c r="L2379" s="11">
        <v>63000</v>
      </c>
      <c r="M2379" s="12">
        <v>0.4</v>
      </c>
      <c r="N2379" s="14" t="s">
        <v>18</v>
      </c>
    </row>
    <row r="2380" spans="2:14" ht="14.25" customHeight="1" x14ac:dyDescent="0.3">
      <c r="B2380" s="6" t="s">
        <v>26</v>
      </c>
      <c r="C2380" s="6">
        <v>1185732</v>
      </c>
      <c r="D2380" s="7">
        <v>44231</v>
      </c>
      <c r="E2380" s="6" t="s">
        <v>48</v>
      </c>
      <c r="F2380" s="6" t="s">
        <v>94</v>
      </c>
      <c r="G2380" s="6" t="s">
        <v>95</v>
      </c>
      <c r="H2380" s="8" t="s">
        <v>22</v>
      </c>
      <c r="I2380" s="9">
        <v>45</v>
      </c>
      <c r="J2380" s="10">
        <v>600</v>
      </c>
      <c r="K2380" s="11">
        <v>270000</v>
      </c>
      <c r="L2380" s="11">
        <v>94500</v>
      </c>
      <c r="M2380" s="12">
        <v>0.35</v>
      </c>
      <c r="N2380" s="14" t="s">
        <v>18</v>
      </c>
    </row>
    <row r="2381" spans="2:14" ht="14.25" customHeight="1" x14ac:dyDescent="0.3">
      <c r="B2381" s="6" t="s">
        <v>26</v>
      </c>
      <c r="C2381" s="6">
        <v>1185732</v>
      </c>
      <c r="D2381" s="7">
        <v>44231</v>
      </c>
      <c r="E2381" s="6" t="s">
        <v>48</v>
      </c>
      <c r="F2381" s="6" t="s">
        <v>94</v>
      </c>
      <c r="G2381" s="6" t="s">
        <v>95</v>
      </c>
      <c r="H2381" s="8" t="s">
        <v>23</v>
      </c>
      <c r="I2381" s="9">
        <v>30</v>
      </c>
      <c r="J2381" s="10">
        <v>700</v>
      </c>
      <c r="K2381" s="11">
        <v>210000</v>
      </c>
      <c r="L2381" s="11">
        <v>105000</v>
      </c>
      <c r="M2381" s="12">
        <v>0.5</v>
      </c>
      <c r="N2381" s="14" t="s">
        <v>18</v>
      </c>
    </row>
    <row r="2382" spans="2:14" ht="14.25" customHeight="1" x14ac:dyDescent="0.3">
      <c r="B2382" s="6" t="s">
        <v>26</v>
      </c>
      <c r="C2382" s="6">
        <v>1185732</v>
      </c>
      <c r="D2382" s="7">
        <v>44257</v>
      </c>
      <c r="E2382" s="6" t="s">
        <v>48</v>
      </c>
      <c r="F2382" s="6" t="s">
        <v>94</v>
      </c>
      <c r="G2382" s="6" t="s">
        <v>95</v>
      </c>
      <c r="H2382" s="8" t="s">
        <v>17</v>
      </c>
      <c r="I2382" s="9">
        <v>30</v>
      </c>
      <c r="J2382" s="10">
        <v>920</v>
      </c>
      <c r="K2382" s="11">
        <v>276000</v>
      </c>
      <c r="L2382" s="11">
        <v>110400</v>
      </c>
      <c r="M2382" s="12">
        <v>0.4</v>
      </c>
      <c r="N2382" s="14" t="s">
        <v>18</v>
      </c>
    </row>
    <row r="2383" spans="2:14" ht="14.25" customHeight="1" x14ac:dyDescent="0.3">
      <c r="B2383" s="6" t="s">
        <v>26</v>
      </c>
      <c r="C2383" s="6">
        <v>1185732</v>
      </c>
      <c r="D2383" s="7">
        <v>44257</v>
      </c>
      <c r="E2383" s="6" t="s">
        <v>48</v>
      </c>
      <c r="F2383" s="6" t="s">
        <v>94</v>
      </c>
      <c r="G2383" s="6" t="s">
        <v>95</v>
      </c>
      <c r="H2383" s="8" t="s">
        <v>19</v>
      </c>
      <c r="I2383" s="9">
        <v>30</v>
      </c>
      <c r="J2383" s="10">
        <v>600</v>
      </c>
      <c r="K2383" s="11">
        <v>180000</v>
      </c>
      <c r="L2383" s="11">
        <v>62999.999999999993</v>
      </c>
      <c r="M2383" s="12">
        <v>0.35</v>
      </c>
      <c r="N2383" s="14" t="s">
        <v>18</v>
      </c>
    </row>
    <row r="2384" spans="2:14" ht="14.25" customHeight="1" x14ac:dyDescent="0.3">
      <c r="B2384" s="6" t="s">
        <v>26</v>
      </c>
      <c r="C2384" s="6">
        <v>1185732</v>
      </c>
      <c r="D2384" s="7">
        <v>44257</v>
      </c>
      <c r="E2384" s="6" t="s">
        <v>48</v>
      </c>
      <c r="F2384" s="6" t="s">
        <v>94</v>
      </c>
      <c r="G2384" s="6" t="s">
        <v>95</v>
      </c>
      <c r="H2384" s="8" t="s">
        <v>20</v>
      </c>
      <c r="I2384" s="9">
        <v>20</v>
      </c>
      <c r="J2384" s="10">
        <v>625</v>
      </c>
      <c r="K2384" s="11">
        <v>125000</v>
      </c>
      <c r="L2384" s="11">
        <v>50000</v>
      </c>
      <c r="M2384" s="12">
        <v>0.4</v>
      </c>
      <c r="N2384" s="14" t="s">
        <v>18</v>
      </c>
    </row>
    <row r="2385" spans="2:14" ht="14.25" customHeight="1" x14ac:dyDescent="0.3">
      <c r="B2385" s="6" t="s">
        <v>26</v>
      </c>
      <c r="C2385" s="6">
        <v>1185732</v>
      </c>
      <c r="D2385" s="7">
        <v>44257</v>
      </c>
      <c r="E2385" s="6" t="s">
        <v>48</v>
      </c>
      <c r="F2385" s="6" t="s">
        <v>94</v>
      </c>
      <c r="G2385" s="6" t="s">
        <v>95</v>
      </c>
      <c r="H2385" s="8" t="s">
        <v>21</v>
      </c>
      <c r="I2385" s="9">
        <v>24.999999999999993</v>
      </c>
      <c r="J2385" s="10">
        <v>475</v>
      </c>
      <c r="K2385" s="11">
        <v>118749.99999999997</v>
      </c>
      <c r="L2385" s="11">
        <v>47499.999999999993</v>
      </c>
      <c r="M2385" s="12">
        <v>0.4</v>
      </c>
      <c r="N2385" s="14" t="s">
        <v>18</v>
      </c>
    </row>
    <row r="2386" spans="2:14" ht="14.25" customHeight="1" x14ac:dyDescent="0.3">
      <c r="B2386" s="6" t="s">
        <v>26</v>
      </c>
      <c r="C2386" s="6">
        <v>1185732</v>
      </c>
      <c r="D2386" s="7">
        <v>44257</v>
      </c>
      <c r="E2386" s="6" t="s">
        <v>48</v>
      </c>
      <c r="F2386" s="6" t="s">
        <v>94</v>
      </c>
      <c r="G2386" s="6" t="s">
        <v>95</v>
      </c>
      <c r="H2386" s="8" t="s">
        <v>22</v>
      </c>
      <c r="I2386" s="9">
        <v>40.000000000000007</v>
      </c>
      <c r="J2386" s="10">
        <v>525</v>
      </c>
      <c r="K2386" s="11">
        <v>210000.00000000003</v>
      </c>
      <c r="L2386" s="11">
        <v>73500</v>
      </c>
      <c r="M2386" s="12">
        <v>0.35</v>
      </c>
      <c r="N2386" s="14" t="s">
        <v>18</v>
      </c>
    </row>
    <row r="2387" spans="2:14" ht="14.25" customHeight="1" x14ac:dyDescent="0.3">
      <c r="B2387" s="6" t="s">
        <v>26</v>
      </c>
      <c r="C2387" s="6">
        <v>1185732</v>
      </c>
      <c r="D2387" s="7">
        <v>44257</v>
      </c>
      <c r="E2387" s="6" t="s">
        <v>48</v>
      </c>
      <c r="F2387" s="6" t="s">
        <v>94</v>
      </c>
      <c r="G2387" s="6" t="s">
        <v>95</v>
      </c>
      <c r="H2387" s="8" t="s">
        <v>23</v>
      </c>
      <c r="I2387" s="9">
        <v>30</v>
      </c>
      <c r="J2387" s="10">
        <v>625</v>
      </c>
      <c r="K2387" s="11">
        <v>187500</v>
      </c>
      <c r="L2387" s="11">
        <v>93750</v>
      </c>
      <c r="M2387" s="12">
        <v>0.5</v>
      </c>
      <c r="N2387" s="14" t="s">
        <v>18</v>
      </c>
    </row>
    <row r="2388" spans="2:14" ht="14.25" customHeight="1" x14ac:dyDescent="0.3">
      <c r="B2388" s="6" t="s">
        <v>26</v>
      </c>
      <c r="C2388" s="6">
        <v>1185732</v>
      </c>
      <c r="D2388" s="7">
        <v>44289</v>
      </c>
      <c r="E2388" s="6" t="s">
        <v>48</v>
      </c>
      <c r="F2388" s="6" t="s">
        <v>94</v>
      </c>
      <c r="G2388" s="6" t="s">
        <v>95</v>
      </c>
      <c r="H2388" s="8" t="s">
        <v>17</v>
      </c>
      <c r="I2388" s="9">
        <v>30</v>
      </c>
      <c r="J2388" s="10">
        <v>875</v>
      </c>
      <c r="K2388" s="11">
        <v>262500</v>
      </c>
      <c r="L2388" s="11">
        <v>105000</v>
      </c>
      <c r="M2388" s="12">
        <v>0.4</v>
      </c>
      <c r="N2388" s="14" t="s">
        <v>18</v>
      </c>
    </row>
    <row r="2389" spans="2:14" ht="14.25" customHeight="1" x14ac:dyDescent="0.3">
      <c r="B2389" s="6" t="s">
        <v>26</v>
      </c>
      <c r="C2389" s="6">
        <v>1185732</v>
      </c>
      <c r="D2389" s="7">
        <v>44289</v>
      </c>
      <c r="E2389" s="6" t="s">
        <v>48</v>
      </c>
      <c r="F2389" s="6" t="s">
        <v>94</v>
      </c>
      <c r="G2389" s="6" t="s">
        <v>95</v>
      </c>
      <c r="H2389" s="8" t="s">
        <v>19</v>
      </c>
      <c r="I2389" s="9">
        <v>30</v>
      </c>
      <c r="J2389" s="10">
        <v>575</v>
      </c>
      <c r="K2389" s="11">
        <v>172500</v>
      </c>
      <c r="L2389" s="11">
        <v>60374.999999999993</v>
      </c>
      <c r="M2389" s="12">
        <v>0.35</v>
      </c>
      <c r="N2389" s="14" t="s">
        <v>18</v>
      </c>
    </row>
    <row r="2390" spans="2:14" ht="14.25" customHeight="1" x14ac:dyDescent="0.3">
      <c r="B2390" s="6" t="s">
        <v>26</v>
      </c>
      <c r="C2390" s="6">
        <v>1185732</v>
      </c>
      <c r="D2390" s="7">
        <v>44289</v>
      </c>
      <c r="E2390" s="6" t="s">
        <v>48</v>
      </c>
      <c r="F2390" s="6" t="s">
        <v>94</v>
      </c>
      <c r="G2390" s="6" t="s">
        <v>95</v>
      </c>
      <c r="H2390" s="8" t="s">
        <v>20</v>
      </c>
      <c r="I2390" s="9">
        <v>20</v>
      </c>
      <c r="J2390" s="10">
        <v>575</v>
      </c>
      <c r="K2390" s="11">
        <v>115000</v>
      </c>
      <c r="L2390" s="11">
        <v>46000</v>
      </c>
      <c r="M2390" s="12">
        <v>0.4</v>
      </c>
      <c r="N2390" s="14" t="s">
        <v>18</v>
      </c>
    </row>
    <row r="2391" spans="2:14" ht="14.25" customHeight="1" x14ac:dyDescent="0.3">
      <c r="B2391" s="6" t="s">
        <v>26</v>
      </c>
      <c r="C2391" s="6">
        <v>1185732</v>
      </c>
      <c r="D2391" s="7">
        <v>44289</v>
      </c>
      <c r="E2391" s="6" t="s">
        <v>48</v>
      </c>
      <c r="F2391" s="6" t="s">
        <v>94</v>
      </c>
      <c r="G2391" s="6" t="s">
        <v>95</v>
      </c>
      <c r="H2391" s="8" t="s">
        <v>21</v>
      </c>
      <c r="I2391" s="9">
        <v>24.999999999999993</v>
      </c>
      <c r="J2391" s="10">
        <v>500</v>
      </c>
      <c r="K2391" s="11">
        <v>124999.99999999997</v>
      </c>
      <c r="L2391" s="11">
        <v>49999.999999999993</v>
      </c>
      <c r="M2391" s="12">
        <v>0.4</v>
      </c>
      <c r="N2391" s="14" t="s">
        <v>18</v>
      </c>
    </row>
    <row r="2392" spans="2:14" ht="14.25" customHeight="1" x14ac:dyDescent="0.3">
      <c r="B2392" s="6" t="s">
        <v>26</v>
      </c>
      <c r="C2392" s="6">
        <v>1185732</v>
      </c>
      <c r="D2392" s="7">
        <v>44289</v>
      </c>
      <c r="E2392" s="6" t="s">
        <v>48</v>
      </c>
      <c r="F2392" s="6" t="s">
        <v>94</v>
      </c>
      <c r="G2392" s="6" t="s">
        <v>95</v>
      </c>
      <c r="H2392" s="8" t="s">
        <v>22</v>
      </c>
      <c r="I2392" s="9">
        <v>45</v>
      </c>
      <c r="J2392" s="10">
        <v>525</v>
      </c>
      <c r="K2392" s="11">
        <v>236250</v>
      </c>
      <c r="L2392" s="11">
        <v>82687.5</v>
      </c>
      <c r="M2392" s="12">
        <v>0.35</v>
      </c>
      <c r="N2392" s="14" t="s">
        <v>18</v>
      </c>
    </row>
    <row r="2393" spans="2:14" ht="14.25" customHeight="1" x14ac:dyDescent="0.3">
      <c r="B2393" s="6" t="s">
        <v>26</v>
      </c>
      <c r="C2393" s="6">
        <v>1185732</v>
      </c>
      <c r="D2393" s="7">
        <v>44289</v>
      </c>
      <c r="E2393" s="6" t="s">
        <v>48</v>
      </c>
      <c r="F2393" s="6" t="s">
        <v>94</v>
      </c>
      <c r="G2393" s="6" t="s">
        <v>95</v>
      </c>
      <c r="H2393" s="8" t="s">
        <v>23</v>
      </c>
      <c r="I2393" s="9">
        <v>35</v>
      </c>
      <c r="J2393" s="10">
        <v>675</v>
      </c>
      <c r="K2393" s="11">
        <v>236250</v>
      </c>
      <c r="L2393" s="11">
        <v>118125</v>
      </c>
      <c r="M2393" s="12">
        <v>0.5</v>
      </c>
      <c r="N2393" s="14" t="s">
        <v>18</v>
      </c>
    </row>
    <row r="2394" spans="2:14" ht="14.25" customHeight="1" x14ac:dyDescent="0.3">
      <c r="B2394" s="6" t="s">
        <v>26</v>
      </c>
      <c r="C2394" s="6">
        <v>1185732</v>
      </c>
      <c r="D2394" s="7">
        <v>44318</v>
      </c>
      <c r="E2394" s="6" t="s">
        <v>48</v>
      </c>
      <c r="F2394" s="6" t="s">
        <v>94</v>
      </c>
      <c r="G2394" s="6" t="s">
        <v>95</v>
      </c>
      <c r="H2394" s="8" t="s">
        <v>17</v>
      </c>
      <c r="I2394" s="9">
        <v>45</v>
      </c>
      <c r="J2394" s="10">
        <v>945</v>
      </c>
      <c r="K2394" s="11">
        <v>425250</v>
      </c>
      <c r="L2394" s="11">
        <v>170100</v>
      </c>
      <c r="M2394" s="12">
        <v>0.4</v>
      </c>
      <c r="N2394" s="14" t="s">
        <v>18</v>
      </c>
    </row>
    <row r="2395" spans="2:14" ht="14.25" customHeight="1" x14ac:dyDescent="0.3">
      <c r="B2395" s="6" t="s">
        <v>26</v>
      </c>
      <c r="C2395" s="6">
        <v>1185732</v>
      </c>
      <c r="D2395" s="7">
        <v>44318</v>
      </c>
      <c r="E2395" s="6" t="s">
        <v>48</v>
      </c>
      <c r="F2395" s="6" t="s">
        <v>94</v>
      </c>
      <c r="G2395" s="6" t="s">
        <v>95</v>
      </c>
      <c r="H2395" s="8" t="s">
        <v>19</v>
      </c>
      <c r="I2395" s="9">
        <v>45</v>
      </c>
      <c r="J2395" s="10">
        <v>650</v>
      </c>
      <c r="K2395" s="11">
        <v>292500</v>
      </c>
      <c r="L2395" s="11">
        <v>102375</v>
      </c>
      <c r="M2395" s="12">
        <v>0.35</v>
      </c>
      <c r="N2395" s="14" t="s">
        <v>18</v>
      </c>
    </row>
    <row r="2396" spans="2:14" ht="14.25" customHeight="1" x14ac:dyDescent="0.3">
      <c r="B2396" s="6" t="s">
        <v>26</v>
      </c>
      <c r="C2396" s="6">
        <v>1185732</v>
      </c>
      <c r="D2396" s="7">
        <v>44318</v>
      </c>
      <c r="E2396" s="6" t="s">
        <v>48</v>
      </c>
      <c r="F2396" s="6" t="s">
        <v>94</v>
      </c>
      <c r="G2396" s="6" t="s">
        <v>95</v>
      </c>
      <c r="H2396" s="8" t="s">
        <v>20</v>
      </c>
      <c r="I2396" s="9">
        <v>40</v>
      </c>
      <c r="J2396" s="10">
        <v>625</v>
      </c>
      <c r="K2396" s="11">
        <v>250000</v>
      </c>
      <c r="L2396" s="11">
        <v>100000</v>
      </c>
      <c r="M2396" s="12">
        <v>0.4</v>
      </c>
      <c r="N2396" s="14" t="s">
        <v>18</v>
      </c>
    </row>
    <row r="2397" spans="2:14" ht="14.25" customHeight="1" x14ac:dyDescent="0.3">
      <c r="B2397" s="6" t="s">
        <v>26</v>
      </c>
      <c r="C2397" s="6">
        <v>1185732</v>
      </c>
      <c r="D2397" s="7">
        <v>44318</v>
      </c>
      <c r="E2397" s="6" t="s">
        <v>48</v>
      </c>
      <c r="F2397" s="6" t="s">
        <v>94</v>
      </c>
      <c r="G2397" s="6" t="s">
        <v>95</v>
      </c>
      <c r="H2397" s="8" t="s">
        <v>21</v>
      </c>
      <c r="I2397" s="9">
        <v>40</v>
      </c>
      <c r="J2397" s="10">
        <v>575</v>
      </c>
      <c r="K2397" s="11">
        <v>230000</v>
      </c>
      <c r="L2397" s="11">
        <v>92000</v>
      </c>
      <c r="M2397" s="12">
        <v>0.4</v>
      </c>
      <c r="N2397" s="14" t="s">
        <v>18</v>
      </c>
    </row>
    <row r="2398" spans="2:14" ht="14.25" customHeight="1" x14ac:dyDescent="0.3">
      <c r="B2398" s="6" t="s">
        <v>26</v>
      </c>
      <c r="C2398" s="6">
        <v>1185732</v>
      </c>
      <c r="D2398" s="7">
        <v>44318</v>
      </c>
      <c r="E2398" s="6" t="s">
        <v>48</v>
      </c>
      <c r="F2398" s="6" t="s">
        <v>94</v>
      </c>
      <c r="G2398" s="6" t="s">
        <v>95</v>
      </c>
      <c r="H2398" s="8" t="s">
        <v>22</v>
      </c>
      <c r="I2398" s="9">
        <v>49.999999999999993</v>
      </c>
      <c r="J2398" s="10">
        <v>600</v>
      </c>
      <c r="K2398" s="11">
        <v>299999.99999999994</v>
      </c>
      <c r="L2398" s="11">
        <v>104999.99999999997</v>
      </c>
      <c r="M2398" s="12">
        <v>0.35</v>
      </c>
      <c r="N2398" s="14" t="s">
        <v>18</v>
      </c>
    </row>
    <row r="2399" spans="2:14" ht="14.25" customHeight="1" x14ac:dyDescent="0.3">
      <c r="B2399" s="6" t="s">
        <v>26</v>
      </c>
      <c r="C2399" s="6">
        <v>1185732</v>
      </c>
      <c r="D2399" s="7">
        <v>44318</v>
      </c>
      <c r="E2399" s="6" t="s">
        <v>48</v>
      </c>
      <c r="F2399" s="6" t="s">
        <v>94</v>
      </c>
      <c r="G2399" s="6" t="s">
        <v>95</v>
      </c>
      <c r="H2399" s="8" t="s">
        <v>23</v>
      </c>
      <c r="I2399" s="9">
        <v>54.999999999999993</v>
      </c>
      <c r="J2399" s="10">
        <v>700</v>
      </c>
      <c r="K2399" s="11">
        <v>384999.99999999994</v>
      </c>
      <c r="L2399" s="11">
        <v>192499.99999999997</v>
      </c>
      <c r="M2399" s="12">
        <v>0.5</v>
      </c>
      <c r="N2399" s="14" t="s">
        <v>18</v>
      </c>
    </row>
    <row r="2400" spans="2:14" ht="14.25" customHeight="1" x14ac:dyDescent="0.3">
      <c r="B2400" s="6" t="s">
        <v>26</v>
      </c>
      <c r="C2400" s="6">
        <v>1185732</v>
      </c>
      <c r="D2400" s="7">
        <v>44351</v>
      </c>
      <c r="E2400" s="6" t="s">
        <v>48</v>
      </c>
      <c r="F2400" s="6" t="s">
        <v>94</v>
      </c>
      <c r="G2400" s="6" t="s">
        <v>95</v>
      </c>
      <c r="H2400" s="8" t="s">
        <v>17</v>
      </c>
      <c r="I2400" s="9">
        <v>49.999999999999993</v>
      </c>
      <c r="J2400" s="10">
        <v>950</v>
      </c>
      <c r="K2400" s="11">
        <v>474999.99999999994</v>
      </c>
      <c r="L2400" s="11">
        <v>190000</v>
      </c>
      <c r="M2400" s="12">
        <v>0.4</v>
      </c>
      <c r="N2400" s="14" t="s">
        <v>18</v>
      </c>
    </row>
    <row r="2401" spans="2:14" ht="14.25" customHeight="1" x14ac:dyDescent="0.3">
      <c r="B2401" s="6" t="s">
        <v>26</v>
      </c>
      <c r="C2401" s="6">
        <v>1185732</v>
      </c>
      <c r="D2401" s="7">
        <v>44351</v>
      </c>
      <c r="E2401" s="6" t="s">
        <v>48</v>
      </c>
      <c r="F2401" s="6" t="s">
        <v>94</v>
      </c>
      <c r="G2401" s="6" t="s">
        <v>95</v>
      </c>
      <c r="H2401" s="8" t="s">
        <v>19</v>
      </c>
      <c r="I2401" s="9">
        <v>45</v>
      </c>
      <c r="J2401" s="10">
        <v>700</v>
      </c>
      <c r="K2401" s="11">
        <v>315000</v>
      </c>
      <c r="L2401" s="11">
        <v>110250</v>
      </c>
      <c r="M2401" s="12">
        <v>0.35</v>
      </c>
      <c r="N2401" s="14" t="s">
        <v>18</v>
      </c>
    </row>
    <row r="2402" spans="2:14" ht="14.25" customHeight="1" x14ac:dyDescent="0.3">
      <c r="B2402" s="6" t="s">
        <v>26</v>
      </c>
      <c r="C2402" s="6">
        <v>1185732</v>
      </c>
      <c r="D2402" s="7">
        <v>44351</v>
      </c>
      <c r="E2402" s="6" t="s">
        <v>48</v>
      </c>
      <c r="F2402" s="6" t="s">
        <v>94</v>
      </c>
      <c r="G2402" s="6" t="s">
        <v>95</v>
      </c>
      <c r="H2402" s="8" t="s">
        <v>20</v>
      </c>
      <c r="I2402" s="9">
        <v>50</v>
      </c>
      <c r="J2402" s="10">
        <v>675</v>
      </c>
      <c r="K2402" s="11">
        <v>337500</v>
      </c>
      <c r="L2402" s="11">
        <v>135000</v>
      </c>
      <c r="M2402" s="12">
        <v>0.4</v>
      </c>
      <c r="N2402" s="14" t="s">
        <v>18</v>
      </c>
    </row>
    <row r="2403" spans="2:14" ht="14.25" customHeight="1" x14ac:dyDescent="0.3">
      <c r="B2403" s="6" t="s">
        <v>26</v>
      </c>
      <c r="C2403" s="6">
        <v>1185732</v>
      </c>
      <c r="D2403" s="7">
        <v>44351</v>
      </c>
      <c r="E2403" s="6" t="s">
        <v>48</v>
      </c>
      <c r="F2403" s="6" t="s">
        <v>94</v>
      </c>
      <c r="G2403" s="6" t="s">
        <v>95</v>
      </c>
      <c r="H2403" s="8" t="s">
        <v>21</v>
      </c>
      <c r="I2403" s="9">
        <v>50</v>
      </c>
      <c r="J2403" s="10">
        <v>650</v>
      </c>
      <c r="K2403" s="11">
        <v>325000</v>
      </c>
      <c r="L2403" s="11">
        <v>130000</v>
      </c>
      <c r="M2403" s="12">
        <v>0.4</v>
      </c>
      <c r="N2403" s="14" t="s">
        <v>18</v>
      </c>
    </row>
    <row r="2404" spans="2:14" ht="14.25" customHeight="1" x14ac:dyDescent="0.3">
      <c r="B2404" s="6" t="s">
        <v>26</v>
      </c>
      <c r="C2404" s="6">
        <v>1185732</v>
      </c>
      <c r="D2404" s="7">
        <v>44351</v>
      </c>
      <c r="E2404" s="6" t="s">
        <v>48</v>
      </c>
      <c r="F2404" s="6" t="s">
        <v>94</v>
      </c>
      <c r="G2404" s="6" t="s">
        <v>95</v>
      </c>
      <c r="H2404" s="8" t="s">
        <v>22</v>
      </c>
      <c r="I2404" s="9">
        <v>65</v>
      </c>
      <c r="J2404" s="10">
        <v>650</v>
      </c>
      <c r="K2404" s="11">
        <v>422500</v>
      </c>
      <c r="L2404" s="11">
        <v>147875</v>
      </c>
      <c r="M2404" s="12">
        <v>0.35</v>
      </c>
      <c r="N2404" s="14" t="s">
        <v>18</v>
      </c>
    </row>
    <row r="2405" spans="2:14" ht="14.25" customHeight="1" x14ac:dyDescent="0.3">
      <c r="B2405" s="6" t="s">
        <v>26</v>
      </c>
      <c r="C2405" s="6">
        <v>1185732</v>
      </c>
      <c r="D2405" s="7">
        <v>44351</v>
      </c>
      <c r="E2405" s="6" t="s">
        <v>48</v>
      </c>
      <c r="F2405" s="6" t="s">
        <v>94</v>
      </c>
      <c r="G2405" s="6" t="s">
        <v>95</v>
      </c>
      <c r="H2405" s="8" t="s">
        <v>23</v>
      </c>
      <c r="I2405" s="9">
        <v>70</v>
      </c>
      <c r="J2405" s="10">
        <v>825</v>
      </c>
      <c r="K2405" s="11">
        <v>577500</v>
      </c>
      <c r="L2405" s="11">
        <v>288750</v>
      </c>
      <c r="M2405" s="12">
        <v>0.5</v>
      </c>
      <c r="N2405" s="14" t="s">
        <v>18</v>
      </c>
    </row>
    <row r="2406" spans="2:14" ht="14.25" customHeight="1" x14ac:dyDescent="0.3">
      <c r="B2406" s="6" t="s">
        <v>26</v>
      </c>
      <c r="C2406" s="6">
        <v>1185732</v>
      </c>
      <c r="D2406" s="7">
        <v>44379</v>
      </c>
      <c r="E2406" s="6" t="s">
        <v>48</v>
      </c>
      <c r="F2406" s="6" t="s">
        <v>94</v>
      </c>
      <c r="G2406" s="6" t="s">
        <v>95</v>
      </c>
      <c r="H2406" s="8" t="s">
        <v>17</v>
      </c>
      <c r="I2406" s="9">
        <v>65</v>
      </c>
      <c r="J2406" s="10">
        <v>1050</v>
      </c>
      <c r="K2406" s="11">
        <v>682500</v>
      </c>
      <c r="L2406" s="11">
        <v>273000</v>
      </c>
      <c r="M2406" s="12">
        <v>0.4</v>
      </c>
      <c r="N2406" s="14" t="s">
        <v>18</v>
      </c>
    </row>
    <row r="2407" spans="2:14" ht="14.25" customHeight="1" x14ac:dyDescent="0.3">
      <c r="B2407" s="6" t="s">
        <v>26</v>
      </c>
      <c r="C2407" s="6">
        <v>1185732</v>
      </c>
      <c r="D2407" s="7">
        <v>44379</v>
      </c>
      <c r="E2407" s="6" t="s">
        <v>48</v>
      </c>
      <c r="F2407" s="6" t="s">
        <v>94</v>
      </c>
      <c r="G2407" s="6" t="s">
        <v>95</v>
      </c>
      <c r="H2407" s="8" t="s">
        <v>19</v>
      </c>
      <c r="I2407" s="9">
        <v>60.000000000000007</v>
      </c>
      <c r="J2407" s="10">
        <v>800</v>
      </c>
      <c r="K2407" s="11">
        <v>480000.00000000006</v>
      </c>
      <c r="L2407" s="11">
        <v>168000</v>
      </c>
      <c r="M2407" s="12">
        <v>0.35</v>
      </c>
      <c r="N2407" s="14" t="s">
        <v>18</v>
      </c>
    </row>
    <row r="2408" spans="2:14" ht="14.25" customHeight="1" x14ac:dyDescent="0.3">
      <c r="B2408" s="6" t="s">
        <v>26</v>
      </c>
      <c r="C2408" s="6">
        <v>1185732</v>
      </c>
      <c r="D2408" s="7">
        <v>44379</v>
      </c>
      <c r="E2408" s="6" t="s">
        <v>48</v>
      </c>
      <c r="F2408" s="6" t="s">
        <v>94</v>
      </c>
      <c r="G2408" s="6" t="s">
        <v>95</v>
      </c>
      <c r="H2408" s="8" t="s">
        <v>20</v>
      </c>
      <c r="I2408" s="9">
        <v>55.000000000000007</v>
      </c>
      <c r="J2408" s="10">
        <v>725</v>
      </c>
      <c r="K2408" s="11">
        <v>398750.00000000006</v>
      </c>
      <c r="L2408" s="11">
        <v>159500.00000000003</v>
      </c>
      <c r="M2408" s="12">
        <v>0.4</v>
      </c>
      <c r="N2408" s="14" t="s">
        <v>18</v>
      </c>
    </row>
    <row r="2409" spans="2:14" ht="14.25" customHeight="1" x14ac:dyDescent="0.3">
      <c r="B2409" s="6" t="s">
        <v>26</v>
      </c>
      <c r="C2409" s="6">
        <v>1185732</v>
      </c>
      <c r="D2409" s="7">
        <v>44379</v>
      </c>
      <c r="E2409" s="6" t="s">
        <v>48</v>
      </c>
      <c r="F2409" s="6" t="s">
        <v>94</v>
      </c>
      <c r="G2409" s="6" t="s">
        <v>95</v>
      </c>
      <c r="H2409" s="8" t="s">
        <v>21</v>
      </c>
      <c r="I2409" s="9">
        <v>55.000000000000007</v>
      </c>
      <c r="J2409" s="10">
        <v>675</v>
      </c>
      <c r="K2409" s="11">
        <v>371250.00000000006</v>
      </c>
      <c r="L2409" s="11">
        <v>148500.00000000003</v>
      </c>
      <c r="M2409" s="12">
        <v>0.4</v>
      </c>
      <c r="N2409" s="14" t="s">
        <v>18</v>
      </c>
    </row>
    <row r="2410" spans="2:14" ht="14.25" customHeight="1" x14ac:dyDescent="0.3">
      <c r="B2410" s="6" t="s">
        <v>26</v>
      </c>
      <c r="C2410" s="6">
        <v>1185732</v>
      </c>
      <c r="D2410" s="7">
        <v>44379</v>
      </c>
      <c r="E2410" s="6" t="s">
        <v>48</v>
      </c>
      <c r="F2410" s="6" t="s">
        <v>94</v>
      </c>
      <c r="G2410" s="6" t="s">
        <v>95</v>
      </c>
      <c r="H2410" s="8" t="s">
        <v>22</v>
      </c>
      <c r="I2410" s="9">
        <v>65</v>
      </c>
      <c r="J2410" s="10">
        <v>700</v>
      </c>
      <c r="K2410" s="11">
        <v>455000</v>
      </c>
      <c r="L2410" s="11">
        <v>159250</v>
      </c>
      <c r="M2410" s="12">
        <v>0.35</v>
      </c>
      <c r="N2410" s="14" t="s">
        <v>18</v>
      </c>
    </row>
    <row r="2411" spans="2:14" ht="14.25" customHeight="1" x14ac:dyDescent="0.3">
      <c r="B2411" s="6" t="s">
        <v>26</v>
      </c>
      <c r="C2411" s="6">
        <v>1185732</v>
      </c>
      <c r="D2411" s="7">
        <v>44379</v>
      </c>
      <c r="E2411" s="6" t="s">
        <v>48</v>
      </c>
      <c r="F2411" s="6" t="s">
        <v>94</v>
      </c>
      <c r="G2411" s="6" t="s">
        <v>95</v>
      </c>
      <c r="H2411" s="8" t="s">
        <v>23</v>
      </c>
      <c r="I2411" s="9">
        <v>70</v>
      </c>
      <c r="J2411" s="10">
        <v>875</v>
      </c>
      <c r="K2411" s="11">
        <v>612500</v>
      </c>
      <c r="L2411" s="11">
        <v>306250</v>
      </c>
      <c r="M2411" s="12">
        <v>0.5</v>
      </c>
      <c r="N2411" s="14" t="s">
        <v>18</v>
      </c>
    </row>
    <row r="2412" spans="2:14" ht="14.25" customHeight="1" x14ac:dyDescent="0.3">
      <c r="B2412" s="6" t="s">
        <v>26</v>
      </c>
      <c r="C2412" s="6">
        <v>1185732</v>
      </c>
      <c r="D2412" s="7">
        <v>44411</v>
      </c>
      <c r="E2412" s="6" t="s">
        <v>48</v>
      </c>
      <c r="F2412" s="6" t="s">
        <v>94</v>
      </c>
      <c r="G2412" s="6" t="s">
        <v>95</v>
      </c>
      <c r="H2412" s="8" t="s">
        <v>17</v>
      </c>
      <c r="I2412" s="9">
        <v>65</v>
      </c>
      <c r="J2412" s="10">
        <v>1025</v>
      </c>
      <c r="K2412" s="11">
        <v>666250</v>
      </c>
      <c r="L2412" s="11">
        <v>266500</v>
      </c>
      <c r="M2412" s="12">
        <v>0.4</v>
      </c>
      <c r="N2412" s="14" t="s">
        <v>18</v>
      </c>
    </row>
    <row r="2413" spans="2:14" ht="14.25" customHeight="1" x14ac:dyDescent="0.3">
      <c r="B2413" s="6" t="s">
        <v>26</v>
      </c>
      <c r="C2413" s="6">
        <v>1185732</v>
      </c>
      <c r="D2413" s="7">
        <v>44411</v>
      </c>
      <c r="E2413" s="6" t="s">
        <v>48</v>
      </c>
      <c r="F2413" s="6" t="s">
        <v>94</v>
      </c>
      <c r="G2413" s="6" t="s">
        <v>95</v>
      </c>
      <c r="H2413" s="8" t="s">
        <v>19</v>
      </c>
      <c r="I2413" s="9">
        <v>60.000000000000007</v>
      </c>
      <c r="J2413" s="10">
        <v>800</v>
      </c>
      <c r="K2413" s="11">
        <v>480000.00000000006</v>
      </c>
      <c r="L2413" s="11">
        <v>168000</v>
      </c>
      <c r="M2413" s="12">
        <v>0.35</v>
      </c>
      <c r="N2413" s="14" t="s">
        <v>18</v>
      </c>
    </row>
    <row r="2414" spans="2:14" ht="14.25" customHeight="1" x14ac:dyDescent="0.3">
      <c r="B2414" s="6" t="s">
        <v>26</v>
      </c>
      <c r="C2414" s="6">
        <v>1185732</v>
      </c>
      <c r="D2414" s="7">
        <v>44411</v>
      </c>
      <c r="E2414" s="6" t="s">
        <v>48</v>
      </c>
      <c r="F2414" s="6" t="s">
        <v>94</v>
      </c>
      <c r="G2414" s="6" t="s">
        <v>95</v>
      </c>
      <c r="H2414" s="8" t="s">
        <v>20</v>
      </c>
      <c r="I2414" s="9">
        <v>55.000000000000007</v>
      </c>
      <c r="J2414" s="10">
        <v>725</v>
      </c>
      <c r="K2414" s="11">
        <v>398750.00000000006</v>
      </c>
      <c r="L2414" s="11">
        <v>159500.00000000003</v>
      </c>
      <c r="M2414" s="12">
        <v>0.4</v>
      </c>
      <c r="N2414" s="14" t="s">
        <v>18</v>
      </c>
    </row>
    <row r="2415" spans="2:14" ht="14.25" customHeight="1" x14ac:dyDescent="0.3">
      <c r="B2415" s="6" t="s">
        <v>26</v>
      </c>
      <c r="C2415" s="6">
        <v>1185732</v>
      </c>
      <c r="D2415" s="7">
        <v>44411</v>
      </c>
      <c r="E2415" s="6" t="s">
        <v>48</v>
      </c>
      <c r="F2415" s="6" t="s">
        <v>94</v>
      </c>
      <c r="G2415" s="6" t="s">
        <v>95</v>
      </c>
      <c r="H2415" s="8" t="s">
        <v>21</v>
      </c>
      <c r="I2415" s="9">
        <v>45</v>
      </c>
      <c r="J2415" s="10">
        <v>675</v>
      </c>
      <c r="K2415" s="11">
        <v>303750</v>
      </c>
      <c r="L2415" s="11">
        <v>121500</v>
      </c>
      <c r="M2415" s="12">
        <v>0.4</v>
      </c>
      <c r="N2415" s="14" t="s">
        <v>18</v>
      </c>
    </row>
    <row r="2416" spans="2:14" ht="14.25" customHeight="1" x14ac:dyDescent="0.3">
      <c r="B2416" s="6" t="s">
        <v>26</v>
      </c>
      <c r="C2416" s="6">
        <v>1185732</v>
      </c>
      <c r="D2416" s="7">
        <v>44411</v>
      </c>
      <c r="E2416" s="6" t="s">
        <v>48</v>
      </c>
      <c r="F2416" s="6" t="s">
        <v>94</v>
      </c>
      <c r="G2416" s="6" t="s">
        <v>95</v>
      </c>
      <c r="H2416" s="8" t="s">
        <v>22</v>
      </c>
      <c r="I2416" s="9">
        <v>55.000000000000007</v>
      </c>
      <c r="J2416" s="10">
        <v>650</v>
      </c>
      <c r="K2416" s="11">
        <v>357500.00000000006</v>
      </c>
      <c r="L2416" s="11">
        <v>125125.00000000001</v>
      </c>
      <c r="M2416" s="12">
        <v>0.35</v>
      </c>
      <c r="N2416" s="14" t="s">
        <v>18</v>
      </c>
    </row>
    <row r="2417" spans="2:14" ht="14.25" customHeight="1" x14ac:dyDescent="0.3">
      <c r="B2417" s="6" t="s">
        <v>26</v>
      </c>
      <c r="C2417" s="6">
        <v>1185732</v>
      </c>
      <c r="D2417" s="7">
        <v>44411</v>
      </c>
      <c r="E2417" s="6" t="s">
        <v>48</v>
      </c>
      <c r="F2417" s="6" t="s">
        <v>94</v>
      </c>
      <c r="G2417" s="6" t="s">
        <v>95</v>
      </c>
      <c r="H2417" s="8" t="s">
        <v>23</v>
      </c>
      <c r="I2417" s="9">
        <v>60.000000000000007</v>
      </c>
      <c r="J2417" s="10">
        <v>825</v>
      </c>
      <c r="K2417" s="11">
        <v>495000.00000000006</v>
      </c>
      <c r="L2417" s="11">
        <v>247500.00000000003</v>
      </c>
      <c r="M2417" s="12">
        <v>0.5</v>
      </c>
      <c r="N2417" s="14" t="s">
        <v>18</v>
      </c>
    </row>
    <row r="2418" spans="2:14" ht="14.25" customHeight="1" x14ac:dyDescent="0.3">
      <c r="B2418" s="6" t="s">
        <v>26</v>
      </c>
      <c r="C2418" s="6">
        <v>1185732</v>
      </c>
      <c r="D2418" s="7">
        <v>44441</v>
      </c>
      <c r="E2418" s="6" t="s">
        <v>48</v>
      </c>
      <c r="F2418" s="6" t="s">
        <v>94</v>
      </c>
      <c r="G2418" s="6" t="s">
        <v>95</v>
      </c>
      <c r="H2418" s="8" t="s">
        <v>17</v>
      </c>
      <c r="I2418" s="9">
        <v>55.000000000000007</v>
      </c>
      <c r="J2418" s="10">
        <v>925</v>
      </c>
      <c r="K2418" s="11">
        <v>508750.00000000006</v>
      </c>
      <c r="L2418" s="11">
        <v>203500.00000000003</v>
      </c>
      <c r="M2418" s="12">
        <v>0.4</v>
      </c>
      <c r="N2418" s="14" t="s">
        <v>18</v>
      </c>
    </row>
    <row r="2419" spans="2:14" ht="14.25" customHeight="1" x14ac:dyDescent="0.3">
      <c r="B2419" s="6" t="s">
        <v>26</v>
      </c>
      <c r="C2419" s="6">
        <v>1185732</v>
      </c>
      <c r="D2419" s="7">
        <v>44441</v>
      </c>
      <c r="E2419" s="6" t="s">
        <v>48</v>
      </c>
      <c r="F2419" s="6" t="s">
        <v>94</v>
      </c>
      <c r="G2419" s="6" t="s">
        <v>95</v>
      </c>
      <c r="H2419" s="8" t="s">
        <v>19</v>
      </c>
      <c r="I2419" s="9">
        <v>50.000000000000014</v>
      </c>
      <c r="J2419" s="10">
        <v>725</v>
      </c>
      <c r="K2419" s="11">
        <v>362500.00000000012</v>
      </c>
      <c r="L2419" s="11">
        <v>126875.00000000003</v>
      </c>
      <c r="M2419" s="12">
        <v>0.35</v>
      </c>
      <c r="N2419" s="14" t="s">
        <v>18</v>
      </c>
    </row>
    <row r="2420" spans="2:14" ht="14.25" customHeight="1" x14ac:dyDescent="0.3">
      <c r="B2420" s="6" t="s">
        <v>26</v>
      </c>
      <c r="C2420" s="6">
        <v>1185732</v>
      </c>
      <c r="D2420" s="7">
        <v>44441</v>
      </c>
      <c r="E2420" s="6" t="s">
        <v>48</v>
      </c>
      <c r="F2420" s="6" t="s">
        <v>94</v>
      </c>
      <c r="G2420" s="6" t="s">
        <v>95</v>
      </c>
      <c r="H2420" s="8" t="s">
        <v>20</v>
      </c>
      <c r="I2420" s="9">
        <v>30.000000000000004</v>
      </c>
      <c r="J2420" s="10">
        <v>625</v>
      </c>
      <c r="K2420" s="11">
        <v>187500.00000000003</v>
      </c>
      <c r="L2420" s="11">
        <v>75000.000000000015</v>
      </c>
      <c r="M2420" s="12">
        <v>0.4</v>
      </c>
      <c r="N2420" s="14" t="s">
        <v>18</v>
      </c>
    </row>
    <row r="2421" spans="2:14" ht="14.25" customHeight="1" x14ac:dyDescent="0.3">
      <c r="B2421" s="6" t="s">
        <v>26</v>
      </c>
      <c r="C2421" s="6">
        <v>1185732</v>
      </c>
      <c r="D2421" s="7">
        <v>44441</v>
      </c>
      <c r="E2421" s="6" t="s">
        <v>48</v>
      </c>
      <c r="F2421" s="6" t="s">
        <v>94</v>
      </c>
      <c r="G2421" s="6" t="s">
        <v>95</v>
      </c>
      <c r="H2421" s="8" t="s">
        <v>21</v>
      </c>
      <c r="I2421" s="9">
        <v>30.000000000000004</v>
      </c>
      <c r="J2421" s="10">
        <v>600</v>
      </c>
      <c r="K2421" s="11">
        <v>180000.00000000003</v>
      </c>
      <c r="L2421" s="11">
        <v>72000.000000000015</v>
      </c>
      <c r="M2421" s="12">
        <v>0.4</v>
      </c>
      <c r="N2421" s="14" t="s">
        <v>18</v>
      </c>
    </row>
    <row r="2422" spans="2:14" ht="14.25" customHeight="1" x14ac:dyDescent="0.3">
      <c r="B2422" s="6" t="s">
        <v>26</v>
      </c>
      <c r="C2422" s="6">
        <v>1185732</v>
      </c>
      <c r="D2422" s="7">
        <v>44441</v>
      </c>
      <c r="E2422" s="6" t="s">
        <v>48</v>
      </c>
      <c r="F2422" s="6" t="s">
        <v>94</v>
      </c>
      <c r="G2422" s="6" t="s">
        <v>95</v>
      </c>
      <c r="H2422" s="8" t="s">
        <v>22</v>
      </c>
      <c r="I2422" s="9">
        <v>40</v>
      </c>
      <c r="J2422" s="10">
        <v>600</v>
      </c>
      <c r="K2422" s="11">
        <v>240000</v>
      </c>
      <c r="L2422" s="11">
        <v>84000</v>
      </c>
      <c r="M2422" s="12">
        <v>0.35</v>
      </c>
      <c r="N2422" s="14" t="s">
        <v>18</v>
      </c>
    </row>
    <row r="2423" spans="2:14" ht="14.25" customHeight="1" x14ac:dyDescent="0.3">
      <c r="B2423" s="6" t="s">
        <v>26</v>
      </c>
      <c r="C2423" s="6">
        <v>1185732</v>
      </c>
      <c r="D2423" s="7">
        <v>44441</v>
      </c>
      <c r="E2423" s="6" t="s">
        <v>48</v>
      </c>
      <c r="F2423" s="6" t="s">
        <v>94</v>
      </c>
      <c r="G2423" s="6" t="s">
        <v>95</v>
      </c>
      <c r="H2423" s="8" t="s">
        <v>23</v>
      </c>
      <c r="I2423" s="9">
        <v>45.000000000000007</v>
      </c>
      <c r="J2423" s="10">
        <v>700</v>
      </c>
      <c r="K2423" s="11">
        <v>315000.00000000006</v>
      </c>
      <c r="L2423" s="11">
        <v>157500.00000000003</v>
      </c>
      <c r="M2423" s="12">
        <v>0.5</v>
      </c>
      <c r="N2423" s="14" t="s">
        <v>18</v>
      </c>
    </row>
    <row r="2424" spans="2:14" ht="14.25" customHeight="1" x14ac:dyDescent="0.3">
      <c r="B2424" s="6" t="s">
        <v>26</v>
      </c>
      <c r="C2424" s="6">
        <v>1185732</v>
      </c>
      <c r="D2424" s="7">
        <v>44473</v>
      </c>
      <c r="E2424" s="6" t="s">
        <v>48</v>
      </c>
      <c r="F2424" s="6" t="s">
        <v>94</v>
      </c>
      <c r="G2424" s="6" t="s">
        <v>95</v>
      </c>
      <c r="H2424" s="8" t="s">
        <v>17</v>
      </c>
      <c r="I2424" s="9">
        <v>45.000000000000007</v>
      </c>
      <c r="J2424" s="10">
        <v>875</v>
      </c>
      <c r="K2424" s="11">
        <v>393750.00000000006</v>
      </c>
      <c r="L2424" s="11">
        <v>157500.00000000003</v>
      </c>
      <c r="M2424" s="12">
        <v>0.4</v>
      </c>
      <c r="N2424" s="14" t="s">
        <v>18</v>
      </c>
    </row>
    <row r="2425" spans="2:14" ht="14.25" customHeight="1" x14ac:dyDescent="0.3">
      <c r="B2425" s="6" t="s">
        <v>26</v>
      </c>
      <c r="C2425" s="6">
        <v>1185732</v>
      </c>
      <c r="D2425" s="7">
        <v>44473</v>
      </c>
      <c r="E2425" s="6" t="s">
        <v>48</v>
      </c>
      <c r="F2425" s="6" t="s">
        <v>94</v>
      </c>
      <c r="G2425" s="6" t="s">
        <v>95</v>
      </c>
      <c r="H2425" s="8" t="s">
        <v>19</v>
      </c>
      <c r="I2425" s="9">
        <v>35.000000000000007</v>
      </c>
      <c r="J2425" s="10">
        <v>700</v>
      </c>
      <c r="K2425" s="11">
        <v>245000.00000000006</v>
      </c>
      <c r="L2425" s="11">
        <v>85750.000000000015</v>
      </c>
      <c r="M2425" s="12">
        <v>0.35</v>
      </c>
      <c r="N2425" s="14" t="s">
        <v>18</v>
      </c>
    </row>
    <row r="2426" spans="2:14" ht="14.25" customHeight="1" x14ac:dyDescent="0.3">
      <c r="B2426" s="6" t="s">
        <v>26</v>
      </c>
      <c r="C2426" s="6">
        <v>1185732</v>
      </c>
      <c r="D2426" s="7">
        <v>44473</v>
      </c>
      <c r="E2426" s="6" t="s">
        <v>48</v>
      </c>
      <c r="F2426" s="6" t="s">
        <v>94</v>
      </c>
      <c r="G2426" s="6" t="s">
        <v>95</v>
      </c>
      <c r="H2426" s="8" t="s">
        <v>20</v>
      </c>
      <c r="I2426" s="9">
        <v>35.000000000000007</v>
      </c>
      <c r="J2426" s="10">
        <v>575</v>
      </c>
      <c r="K2426" s="11">
        <v>201250.00000000003</v>
      </c>
      <c r="L2426" s="11">
        <v>80500.000000000015</v>
      </c>
      <c r="M2426" s="12">
        <v>0.4</v>
      </c>
      <c r="N2426" s="14" t="s">
        <v>18</v>
      </c>
    </row>
    <row r="2427" spans="2:14" ht="14.25" customHeight="1" x14ac:dyDescent="0.3">
      <c r="B2427" s="6" t="s">
        <v>26</v>
      </c>
      <c r="C2427" s="6">
        <v>1185732</v>
      </c>
      <c r="D2427" s="7">
        <v>44473</v>
      </c>
      <c r="E2427" s="6" t="s">
        <v>48</v>
      </c>
      <c r="F2427" s="6" t="s">
        <v>94</v>
      </c>
      <c r="G2427" s="6" t="s">
        <v>95</v>
      </c>
      <c r="H2427" s="8" t="s">
        <v>21</v>
      </c>
      <c r="I2427" s="9">
        <v>35.000000000000007</v>
      </c>
      <c r="J2427" s="10">
        <v>550</v>
      </c>
      <c r="K2427" s="11">
        <v>192500.00000000003</v>
      </c>
      <c r="L2427" s="11">
        <v>77000.000000000015</v>
      </c>
      <c r="M2427" s="12">
        <v>0.4</v>
      </c>
      <c r="N2427" s="14" t="s">
        <v>18</v>
      </c>
    </row>
    <row r="2428" spans="2:14" ht="14.25" customHeight="1" x14ac:dyDescent="0.3">
      <c r="B2428" s="6" t="s">
        <v>26</v>
      </c>
      <c r="C2428" s="6">
        <v>1185732</v>
      </c>
      <c r="D2428" s="7">
        <v>44473</v>
      </c>
      <c r="E2428" s="6" t="s">
        <v>48</v>
      </c>
      <c r="F2428" s="6" t="s">
        <v>94</v>
      </c>
      <c r="G2428" s="6" t="s">
        <v>95</v>
      </c>
      <c r="H2428" s="8" t="s">
        <v>22</v>
      </c>
      <c r="I2428" s="9">
        <v>45.000000000000007</v>
      </c>
      <c r="J2428" s="10">
        <v>550</v>
      </c>
      <c r="K2428" s="11">
        <v>247500.00000000003</v>
      </c>
      <c r="L2428" s="11">
        <v>86625</v>
      </c>
      <c r="M2428" s="12">
        <v>0.35</v>
      </c>
      <c r="N2428" s="14" t="s">
        <v>18</v>
      </c>
    </row>
    <row r="2429" spans="2:14" ht="14.25" customHeight="1" x14ac:dyDescent="0.3">
      <c r="B2429" s="6" t="s">
        <v>26</v>
      </c>
      <c r="C2429" s="6">
        <v>1185732</v>
      </c>
      <c r="D2429" s="7">
        <v>44473</v>
      </c>
      <c r="E2429" s="6" t="s">
        <v>48</v>
      </c>
      <c r="F2429" s="6" t="s">
        <v>94</v>
      </c>
      <c r="G2429" s="6" t="s">
        <v>95</v>
      </c>
      <c r="H2429" s="8" t="s">
        <v>23</v>
      </c>
      <c r="I2429" s="9">
        <v>50</v>
      </c>
      <c r="J2429" s="10">
        <v>675</v>
      </c>
      <c r="K2429" s="11">
        <v>337500</v>
      </c>
      <c r="L2429" s="11">
        <v>168750</v>
      </c>
      <c r="M2429" s="12">
        <v>0.5</v>
      </c>
      <c r="N2429" s="14" t="s">
        <v>18</v>
      </c>
    </row>
    <row r="2430" spans="2:14" ht="14.25" customHeight="1" x14ac:dyDescent="0.3">
      <c r="B2430" s="6" t="s">
        <v>26</v>
      </c>
      <c r="C2430" s="6">
        <v>1185732</v>
      </c>
      <c r="D2430" s="7">
        <v>44503</v>
      </c>
      <c r="E2430" s="6" t="s">
        <v>48</v>
      </c>
      <c r="F2430" s="6" t="s">
        <v>94</v>
      </c>
      <c r="G2430" s="6" t="s">
        <v>95</v>
      </c>
      <c r="H2430" s="8" t="s">
        <v>17</v>
      </c>
      <c r="I2430" s="9">
        <v>45.000000000000007</v>
      </c>
      <c r="J2430" s="10">
        <v>825</v>
      </c>
      <c r="K2430" s="11">
        <v>371250.00000000006</v>
      </c>
      <c r="L2430" s="11">
        <v>148500.00000000003</v>
      </c>
      <c r="M2430" s="12">
        <v>0.4</v>
      </c>
      <c r="N2430" s="14" t="s">
        <v>18</v>
      </c>
    </row>
    <row r="2431" spans="2:14" ht="14.25" customHeight="1" x14ac:dyDescent="0.3">
      <c r="B2431" s="6" t="s">
        <v>26</v>
      </c>
      <c r="C2431" s="6">
        <v>1185732</v>
      </c>
      <c r="D2431" s="7">
        <v>44503</v>
      </c>
      <c r="E2431" s="6" t="s">
        <v>48</v>
      </c>
      <c r="F2431" s="6" t="s">
        <v>94</v>
      </c>
      <c r="G2431" s="6" t="s">
        <v>95</v>
      </c>
      <c r="H2431" s="8" t="s">
        <v>19</v>
      </c>
      <c r="I2431" s="9">
        <v>35.000000000000007</v>
      </c>
      <c r="J2431" s="10">
        <v>650</v>
      </c>
      <c r="K2431" s="11">
        <v>227500.00000000006</v>
      </c>
      <c r="L2431" s="11">
        <v>79625.000000000015</v>
      </c>
      <c r="M2431" s="12">
        <v>0.35</v>
      </c>
      <c r="N2431" s="14" t="s">
        <v>18</v>
      </c>
    </row>
    <row r="2432" spans="2:14" ht="14.25" customHeight="1" x14ac:dyDescent="0.3">
      <c r="B2432" s="6" t="s">
        <v>26</v>
      </c>
      <c r="C2432" s="6">
        <v>1185732</v>
      </c>
      <c r="D2432" s="7">
        <v>44503</v>
      </c>
      <c r="E2432" s="6" t="s">
        <v>48</v>
      </c>
      <c r="F2432" s="6" t="s">
        <v>94</v>
      </c>
      <c r="G2432" s="6" t="s">
        <v>95</v>
      </c>
      <c r="H2432" s="8" t="s">
        <v>20</v>
      </c>
      <c r="I2432" s="9">
        <v>40.000000000000014</v>
      </c>
      <c r="J2432" s="10">
        <v>595</v>
      </c>
      <c r="K2432" s="11">
        <v>238000.00000000009</v>
      </c>
      <c r="L2432" s="11">
        <v>95200.000000000044</v>
      </c>
      <c r="M2432" s="12">
        <v>0.4</v>
      </c>
      <c r="N2432" s="14" t="s">
        <v>18</v>
      </c>
    </row>
    <row r="2433" spans="2:14" ht="14.25" customHeight="1" x14ac:dyDescent="0.3">
      <c r="B2433" s="6" t="s">
        <v>26</v>
      </c>
      <c r="C2433" s="6">
        <v>1185732</v>
      </c>
      <c r="D2433" s="7">
        <v>44503</v>
      </c>
      <c r="E2433" s="6" t="s">
        <v>48</v>
      </c>
      <c r="F2433" s="6" t="s">
        <v>94</v>
      </c>
      <c r="G2433" s="6" t="s">
        <v>95</v>
      </c>
      <c r="H2433" s="8" t="s">
        <v>21</v>
      </c>
      <c r="I2433" s="9">
        <v>60.000000000000021</v>
      </c>
      <c r="J2433" s="10">
        <v>650</v>
      </c>
      <c r="K2433" s="11">
        <v>390000.00000000012</v>
      </c>
      <c r="L2433" s="11">
        <v>156000.00000000006</v>
      </c>
      <c r="M2433" s="12">
        <v>0.4</v>
      </c>
      <c r="N2433" s="14" t="s">
        <v>18</v>
      </c>
    </row>
    <row r="2434" spans="2:14" ht="14.25" customHeight="1" x14ac:dyDescent="0.3">
      <c r="B2434" s="6" t="s">
        <v>26</v>
      </c>
      <c r="C2434" s="6">
        <v>1185732</v>
      </c>
      <c r="D2434" s="7">
        <v>44503</v>
      </c>
      <c r="E2434" s="6" t="s">
        <v>48</v>
      </c>
      <c r="F2434" s="6" t="s">
        <v>94</v>
      </c>
      <c r="G2434" s="6" t="s">
        <v>95</v>
      </c>
      <c r="H2434" s="8" t="s">
        <v>22</v>
      </c>
      <c r="I2434" s="9">
        <v>75.000000000000014</v>
      </c>
      <c r="J2434" s="10">
        <v>625</v>
      </c>
      <c r="K2434" s="11">
        <v>468750.00000000012</v>
      </c>
      <c r="L2434" s="11">
        <v>164062.50000000003</v>
      </c>
      <c r="M2434" s="12">
        <v>0.35</v>
      </c>
      <c r="N2434" s="14" t="s">
        <v>18</v>
      </c>
    </row>
    <row r="2435" spans="2:14" ht="14.25" customHeight="1" x14ac:dyDescent="0.3">
      <c r="B2435" s="6" t="s">
        <v>26</v>
      </c>
      <c r="C2435" s="6">
        <v>1185732</v>
      </c>
      <c r="D2435" s="7">
        <v>44503</v>
      </c>
      <c r="E2435" s="6" t="s">
        <v>48</v>
      </c>
      <c r="F2435" s="6" t="s">
        <v>94</v>
      </c>
      <c r="G2435" s="6" t="s">
        <v>95</v>
      </c>
      <c r="H2435" s="8" t="s">
        <v>23</v>
      </c>
      <c r="I2435" s="9">
        <v>75</v>
      </c>
      <c r="J2435" s="10">
        <v>725</v>
      </c>
      <c r="K2435" s="11">
        <v>543750</v>
      </c>
      <c r="L2435" s="11">
        <v>271875</v>
      </c>
      <c r="M2435" s="12">
        <v>0.5</v>
      </c>
      <c r="N2435" s="14" t="s">
        <v>18</v>
      </c>
    </row>
    <row r="2436" spans="2:14" ht="14.25" customHeight="1" x14ac:dyDescent="0.3">
      <c r="B2436" s="6" t="s">
        <v>26</v>
      </c>
      <c r="C2436" s="6">
        <v>1185732</v>
      </c>
      <c r="D2436" s="7">
        <v>44532</v>
      </c>
      <c r="E2436" s="6" t="s">
        <v>48</v>
      </c>
      <c r="F2436" s="6" t="s">
        <v>94</v>
      </c>
      <c r="G2436" s="6" t="s">
        <v>95</v>
      </c>
      <c r="H2436" s="8" t="s">
        <v>17</v>
      </c>
      <c r="I2436" s="9">
        <v>70</v>
      </c>
      <c r="J2436" s="10">
        <v>975</v>
      </c>
      <c r="K2436" s="11">
        <v>682500</v>
      </c>
      <c r="L2436" s="11">
        <v>273000</v>
      </c>
      <c r="M2436" s="12">
        <v>0.4</v>
      </c>
      <c r="N2436" s="14" t="s">
        <v>18</v>
      </c>
    </row>
    <row r="2437" spans="2:14" ht="14.25" customHeight="1" x14ac:dyDescent="0.3">
      <c r="B2437" s="6" t="s">
        <v>26</v>
      </c>
      <c r="C2437" s="6">
        <v>1185732</v>
      </c>
      <c r="D2437" s="7">
        <v>44532</v>
      </c>
      <c r="E2437" s="6" t="s">
        <v>48</v>
      </c>
      <c r="F2437" s="6" t="s">
        <v>94</v>
      </c>
      <c r="G2437" s="6" t="s">
        <v>95</v>
      </c>
      <c r="H2437" s="8" t="s">
        <v>19</v>
      </c>
      <c r="I2437" s="9">
        <v>60.000000000000007</v>
      </c>
      <c r="J2437" s="10">
        <v>775</v>
      </c>
      <c r="K2437" s="11">
        <v>465000.00000000006</v>
      </c>
      <c r="L2437" s="11">
        <v>162750</v>
      </c>
      <c r="M2437" s="12">
        <v>0.35</v>
      </c>
      <c r="N2437" s="14" t="s">
        <v>18</v>
      </c>
    </row>
    <row r="2438" spans="2:14" ht="14.25" customHeight="1" x14ac:dyDescent="0.3">
      <c r="B2438" s="6" t="s">
        <v>61</v>
      </c>
      <c r="C2438" s="6">
        <v>1185732</v>
      </c>
      <c r="D2438" s="7">
        <v>44532</v>
      </c>
      <c r="E2438" s="6" t="s">
        <v>48</v>
      </c>
      <c r="F2438" s="6" t="s">
        <v>94</v>
      </c>
      <c r="G2438" s="6" t="s">
        <v>95</v>
      </c>
      <c r="H2438" s="8" t="s">
        <v>20</v>
      </c>
      <c r="I2438" s="9">
        <v>60.000000000000007</v>
      </c>
      <c r="J2438" s="10">
        <v>725</v>
      </c>
      <c r="K2438" s="11">
        <v>435000.00000000006</v>
      </c>
      <c r="L2438" s="11">
        <v>174000.00000000003</v>
      </c>
      <c r="M2438" s="12">
        <v>0.4</v>
      </c>
      <c r="N2438" s="14" t="s">
        <v>18</v>
      </c>
    </row>
    <row r="2439" spans="2:14" ht="14.25" customHeight="1" x14ac:dyDescent="0.3">
      <c r="B2439" s="6" t="s">
        <v>61</v>
      </c>
      <c r="C2439" s="6">
        <v>1185732</v>
      </c>
      <c r="D2439" s="7">
        <v>44532</v>
      </c>
      <c r="E2439" s="6" t="s">
        <v>48</v>
      </c>
      <c r="F2439" s="6" t="s">
        <v>94</v>
      </c>
      <c r="G2439" s="6" t="s">
        <v>95</v>
      </c>
      <c r="H2439" s="8" t="s">
        <v>21</v>
      </c>
      <c r="I2439" s="9">
        <v>60.000000000000007</v>
      </c>
      <c r="J2439" s="10">
        <v>675</v>
      </c>
      <c r="K2439" s="11">
        <v>405000.00000000006</v>
      </c>
      <c r="L2439" s="11">
        <v>162000.00000000003</v>
      </c>
      <c r="M2439" s="12">
        <v>0.4</v>
      </c>
      <c r="N2439" s="14" t="s">
        <v>18</v>
      </c>
    </row>
    <row r="2440" spans="2:14" ht="14.25" customHeight="1" x14ac:dyDescent="0.3">
      <c r="B2440" s="6" t="s">
        <v>61</v>
      </c>
      <c r="C2440" s="6">
        <v>1185732</v>
      </c>
      <c r="D2440" s="7">
        <v>44532</v>
      </c>
      <c r="E2440" s="6" t="s">
        <v>48</v>
      </c>
      <c r="F2440" s="6" t="s">
        <v>94</v>
      </c>
      <c r="G2440" s="6" t="s">
        <v>95</v>
      </c>
      <c r="H2440" s="8" t="s">
        <v>22</v>
      </c>
      <c r="I2440" s="9">
        <v>70</v>
      </c>
      <c r="J2440" s="10">
        <v>675</v>
      </c>
      <c r="K2440" s="11">
        <v>472500</v>
      </c>
      <c r="L2440" s="11">
        <v>165375</v>
      </c>
      <c r="M2440" s="12">
        <v>0.35</v>
      </c>
      <c r="N2440" s="14" t="s">
        <v>18</v>
      </c>
    </row>
    <row r="2441" spans="2:14" ht="14.25" customHeight="1" x14ac:dyDescent="0.3">
      <c r="B2441" s="6" t="s">
        <v>61</v>
      </c>
      <c r="C2441" s="6">
        <v>1185732</v>
      </c>
      <c r="D2441" s="7">
        <v>44532</v>
      </c>
      <c r="E2441" s="6" t="s">
        <v>48</v>
      </c>
      <c r="F2441" s="6" t="s">
        <v>94</v>
      </c>
      <c r="G2441" s="6" t="s">
        <v>95</v>
      </c>
      <c r="H2441" s="8" t="s">
        <v>23</v>
      </c>
      <c r="I2441" s="9">
        <v>75</v>
      </c>
      <c r="J2441" s="10">
        <v>775</v>
      </c>
      <c r="K2441" s="11">
        <v>581250</v>
      </c>
      <c r="L2441" s="11">
        <v>290625</v>
      </c>
      <c r="M2441" s="12">
        <v>0.5</v>
      </c>
      <c r="N2441" s="14" t="s">
        <v>18</v>
      </c>
    </row>
    <row r="2442" spans="2:14" ht="14.25" customHeight="1" x14ac:dyDescent="0.3">
      <c r="B2442" s="6" t="s">
        <v>61</v>
      </c>
      <c r="C2442" s="6">
        <v>1185732</v>
      </c>
      <c r="D2442" s="7">
        <v>44209</v>
      </c>
      <c r="E2442" s="6" t="s">
        <v>48</v>
      </c>
      <c r="F2442" s="6" t="s">
        <v>94</v>
      </c>
      <c r="G2442" s="6" t="s">
        <v>95</v>
      </c>
      <c r="H2442" s="8" t="s">
        <v>17</v>
      </c>
      <c r="I2442" s="9">
        <v>35</v>
      </c>
      <c r="J2442" s="10">
        <v>775</v>
      </c>
      <c r="K2442" s="11">
        <v>271250</v>
      </c>
      <c r="L2442" s="11">
        <v>108500</v>
      </c>
      <c r="M2442" s="12">
        <v>0.4</v>
      </c>
      <c r="N2442" s="14" t="s">
        <v>18</v>
      </c>
    </row>
    <row r="2443" spans="2:14" ht="14.25" customHeight="1" x14ac:dyDescent="0.3">
      <c r="B2443" s="6" t="s">
        <v>61</v>
      </c>
      <c r="C2443" s="6">
        <v>1185732</v>
      </c>
      <c r="D2443" s="7">
        <v>44209</v>
      </c>
      <c r="E2443" s="6" t="s">
        <v>48</v>
      </c>
      <c r="F2443" s="6" t="s">
        <v>94</v>
      </c>
      <c r="G2443" s="6" t="s">
        <v>95</v>
      </c>
      <c r="H2443" s="8" t="s">
        <v>19</v>
      </c>
      <c r="I2443" s="9">
        <v>35</v>
      </c>
      <c r="J2443" s="10">
        <v>575</v>
      </c>
      <c r="K2443" s="11">
        <v>201250</v>
      </c>
      <c r="L2443" s="11">
        <v>70437.5</v>
      </c>
      <c r="M2443" s="12">
        <v>0.35</v>
      </c>
      <c r="N2443" s="14" t="s">
        <v>18</v>
      </c>
    </row>
    <row r="2444" spans="2:14" ht="14.25" customHeight="1" x14ac:dyDescent="0.3">
      <c r="B2444" s="6" t="s">
        <v>61</v>
      </c>
      <c r="C2444" s="6">
        <v>1185732</v>
      </c>
      <c r="D2444" s="7">
        <v>44209</v>
      </c>
      <c r="E2444" s="6" t="s">
        <v>48</v>
      </c>
      <c r="F2444" s="6" t="s">
        <v>94</v>
      </c>
      <c r="G2444" s="6" t="s">
        <v>95</v>
      </c>
      <c r="H2444" s="8" t="s">
        <v>20</v>
      </c>
      <c r="I2444" s="9">
        <v>25.000000000000007</v>
      </c>
      <c r="J2444" s="10">
        <v>575</v>
      </c>
      <c r="K2444" s="11">
        <v>143750.00000000003</v>
      </c>
      <c r="L2444" s="11">
        <v>57500.000000000015</v>
      </c>
      <c r="M2444" s="12">
        <v>0.4</v>
      </c>
      <c r="N2444" s="14" t="s">
        <v>18</v>
      </c>
    </row>
    <row r="2445" spans="2:14" ht="14.25" customHeight="1" x14ac:dyDescent="0.3">
      <c r="B2445" s="6" t="s">
        <v>61</v>
      </c>
      <c r="C2445" s="6">
        <v>1185732</v>
      </c>
      <c r="D2445" s="7">
        <v>44209</v>
      </c>
      <c r="E2445" s="6" t="s">
        <v>48</v>
      </c>
      <c r="F2445" s="6" t="s">
        <v>94</v>
      </c>
      <c r="G2445" s="6" t="s">
        <v>95</v>
      </c>
      <c r="H2445" s="8" t="s">
        <v>21</v>
      </c>
      <c r="I2445" s="9">
        <v>30</v>
      </c>
      <c r="J2445" s="10">
        <v>425</v>
      </c>
      <c r="K2445" s="11">
        <v>127500</v>
      </c>
      <c r="L2445" s="11">
        <v>51000</v>
      </c>
      <c r="M2445" s="12">
        <v>0.4</v>
      </c>
      <c r="N2445" s="14" t="s">
        <v>18</v>
      </c>
    </row>
    <row r="2446" spans="2:14" ht="14.25" customHeight="1" x14ac:dyDescent="0.3">
      <c r="B2446" s="6" t="s">
        <v>61</v>
      </c>
      <c r="C2446" s="6">
        <v>1185732</v>
      </c>
      <c r="D2446" s="7">
        <v>44209</v>
      </c>
      <c r="E2446" s="6" t="s">
        <v>48</v>
      </c>
      <c r="F2446" s="6" t="s">
        <v>94</v>
      </c>
      <c r="G2446" s="6" t="s">
        <v>95</v>
      </c>
      <c r="H2446" s="8" t="s">
        <v>22</v>
      </c>
      <c r="I2446" s="9">
        <v>45</v>
      </c>
      <c r="J2446" s="10">
        <v>475</v>
      </c>
      <c r="K2446" s="11">
        <v>213750</v>
      </c>
      <c r="L2446" s="11">
        <v>74812.5</v>
      </c>
      <c r="M2446" s="12">
        <v>0.35</v>
      </c>
      <c r="N2446" s="14" t="s">
        <v>18</v>
      </c>
    </row>
    <row r="2447" spans="2:14" ht="14.25" customHeight="1" x14ac:dyDescent="0.3">
      <c r="B2447" s="6" t="s">
        <v>61</v>
      </c>
      <c r="C2447" s="6">
        <v>1185732</v>
      </c>
      <c r="D2447" s="7">
        <v>44209</v>
      </c>
      <c r="E2447" s="6" t="s">
        <v>48</v>
      </c>
      <c r="F2447" s="6" t="s">
        <v>94</v>
      </c>
      <c r="G2447" s="6" t="s">
        <v>95</v>
      </c>
      <c r="H2447" s="8" t="s">
        <v>23</v>
      </c>
      <c r="I2447" s="9">
        <v>35</v>
      </c>
      <c r="J2447" s="10">
        <v>575</v>
      </c>
      <c r="K2447" s="11">
        <v>201250</v>
      </c>
      <c r="L2447" s="11">
        <v>100625</v>
      </c>
      <c r="M2447" s="12">
        <v>0.5</v>
      </c>
      <c r="N2447" s="14" t="s">
        <v>18</v>
      </c>
    </row>
    <row r="2448" spans="2:14" ht="14.25" customHeight="1" x14ac:dyDescent="0.3">
      <c r="B2448" s="6" t="s">
        <v>61</v>
      </c>
      <c r="C2448" s="6">
        <v>1185732</v>
      </c>
      <c r="D2448" s="7">
        <v>44238</v>
      </c>
      <c r="E2448" s="6" t="s">
        <v>48</v>
      </c>
      <c r="F2448" s="6" t="s">
        <v>94</v>
      </c>
      <c r="G2448" s="6" t="s">
        <v>95</v>
      </c>
      <c r="H2448" s="8" t="s">
        <v>17</v>
      </c>
      <c r="I2448" s="9">
        <v>35</v>
      </c>
      <c r="J2448" s="10">
        <v>825</v>
      </c>
      <c r="K2448" s="11">
        <v>288750</v>
      </c>
      <c r="L2448" s="11">
        <v>115500</v>
      </c>
      <c r="M2448" s="12">
        <v>0.4</v>
      </c>
      <c r="N2448" s="14" t="s">
        <v>18</v>
      </c>
    </row>
    <row r="2449" spans="2:14" ht="14.25" customHeight="1" x14ac:dyDescent="0.3">
      <c r="B2449" s="6" t="s">
        <v>61</v>
      </c>
      <c r="C2449" s="6">
        <v>1185732</v>
      </c>
      <c r="D2449" s="7">
        <v>44238</v>
      </c>
      <c r="E2449" s="6" t="s">
        <v>48</v>
      </c>
      <c r="F2449" s="6" t="s">
        <v>94</v>
      </c>
      <c r="G2449" s="6" t="s">
        <v>95</v>
      </c>
      <c r="H2449" s="8" t="s">
        <v>19</v>
      </c>
      <c r="I2449" s="9">
        <v>35</v>
      </c>
      <c r="J2449" s="10">
        <v>475</v>
      </c>
      <c r="K2449" s="11">
        <v>166250</v>
      </c>
      <c r="L2449" s="11">
        <v>58187.499999999993</v>
      </c>
      <c r="M2449" s="12">
        <v>0.35</v>
      </c>
      <c r="N2449" s="14" t="s">
        <v>18</v>
      </c>
    </row>
    <row r="2450" spans="2:14" ht="14.25" customHeight="1" x14ac:dyDescent="0.3">
      <c r="B2450" s="6" t="s">
        <v>61</v>
      </c>
      <c r="C2450" s="6">
        <v>1185732</v>
      </c>
      <c r="D2450" s="7">
        <v>44238</v>
      </c>
      <c r="E2450" s="6" t="s">
        <v>48</v>
      </c>
      <c r="F2450" s="6" t="s">
        <v>94</v>
      </c>
      <c r="G2450" s="6" t="s">
        <v>95</v>
      </c>
      <c r="H2450" s="8" t="s">
        <v>20</v>
      </c>
      <c r="I2450" s="9">
        <v>25.000000000000007</v>
      </c>
      <c r="J2450" s="10">
        <v>525</v>
      </c>
      <c r="K2450" s="11">
        <v>131250.00000000003</v>
      </c>
      <c r="L2450" s="11">
        <v>52500.000000000015</v>
      </c>
      <c r="M2450" s="12">
        <v>0.4</v>
      </c>
      <c r="N2450" s="14" t="s">
        <v>18</v>
      </c>
    </row>
    <row r="2451" spans="2:14" ht="14.25" customHeight="1" x14ac:dyDescent="0.3">
      <c r="B2451" s="6" t="s">
        <v>61</v>
      </c>
      <c r="C2451" s="6">
        <v>1185732</v>
      </c>
      <c r="D2451" s="7">
        <v>44238</v>
      </c>
      <c r="E2451" s="6" t="s">
        <v>36</v>
      </c>
      <c r="F2451" s="6" t="s">
        <v>96</v>
      </c>
      <c r="G2451" s="6" t="s">
        <v>97</v>
      </c>
      <c r="H2451" s="8" t="s">
        <v>21</v>
      </c>
      <c r="I2451" s="9">
        <v>30</v>
      </c>
      <c r="J2451" s="10">
        <v>375</v>
      </c>
      <c r="K2451" s="11">
        <v>112500</v>
      </c>
      <c r="L2451" s="11">
        <v>45000</v>
      </c>
      <c r="M2451" s="12">
        <v>0.4</v>
      </c>
      <c r="N2451" s="14" t="s">
        <v>18</v>
      </c>
    </row>
    <row r="2452" spans="2:14" ht="14.25" customHeight="1" x14ac:dyDescent="0.3">
      <c r="B2452" s="6" t="s">
        <v>61</v>
      </c>
      <c r="C2452" s="6">
        <v>1185732</v>
      </c>
      <c r="D2452" s="7">
        <v>44238</v>
      </c>
      <c r="E2452" s="6" t="s">
        <v>36</v>
      </c>
      <c r="F2452" s="6" t="s">
        <v>96</v>
      </c>
      <c r="G2452" s="6" t="s">
        <v>97</v>
      </c>
      <c r="H2452" s="8" t="s">
        <v>22</v>
      </c>
      <c r="I2452" s="9">
        <v>45</v>
      </c>
      <c r="J2452" s="10">
        <v>450</v>
      </c>
      <c r="K2452" s="11">
        <v>202500</v>
      </c>
      <c r="L2452" s="11">
        <v>70875</v>
      </c>
      <c r="M2452" s="12">
        <v>0.35</v>
      </c>
      <c r="N2452" s="14" t="s">
        <v>18</v>
      </c>
    </row>
    <row r="2453" spans="2:14" ht="14.25" customHeight="1" x14ac:dyDescent="0.3">
      <c r="B2453" s="6" t="s">
        <v>61</v>
      </c>
      <c r="C2453" s="6">
        <v>1185732</v>
      </c>
      <c r="D2453" s="7">
        <v>44238</v>
      </c>
      <c r="E2453" s="6" t="s">
        <v>36</v>
      </c>
      <c r="F2453" s="6" t="s">
        <v>96</v>
      </c>
      <c r="G2453" s="6" t="s">
        <v>97</v>
      </c>
      <c r="H2453" s="8" t="s">
        <v>23</v>
      </c>
      <c r="I2453" s="9">
        <v>30</v>
      </c>
      <c r="J2453" s="10">
        <v>550</v>
      </c>
      <c r="K2453" s="11">
        <v>165000</v>
      </c>
      <c r="L2453" s="11">
        <v>82500</v>
      </c>
      <c r="M2453" s="12">
        <v>0.5</v>
      </c>
      <c r="N2453" s="14" t="s">
        <v>18</v>
      </c>
    </row>
    <row r="2454" spans="2:14" ht="14.25" customHeight="1" x14ac:dyDescent="0.3">
      <c r="B2454" s="6" t="s">
        <v>61</v>
      </c>
      <c r="C2454" s="6">
        <v>1185732</v>
      </c>
      <c r="D2454" s="7">
        <v>44264</v>
      </c>
      <c r="E2454" s="6" t="s">
        <v>36</v>
      </c>
      <c r="F2454" s="6" t="s">
        <v>96</v>
      </c>
      <c r="G2454" s="6" t="s">
        <v>97</v>
      </c>
      <c r="H2454" s="8" t="s">
        <v>17</v>
      </c>
      <c r="I2454" s="9">
        <v>30</v>
      </c>
      <c r="J2454" s="10">
        <v>770</v>
      </c>
      <c r="K2454" s="11">
        <v>231000</v>
      </c>
      <c r="L2454" s="11">
        <v>92400</v>
      </c>
      <c r="M2454" s="12">
        <v>0.4</v>
      </c>
      <c r="N2454" s="14" t="s">
        <v>18</v>
      </c>
    </row>
    <row r="2455" spans="2:14" ht="14.25" customHeight="1" x14ac:dyDescent="0.3">
      <c r="B2455" s="6" t="s">
        <v>61</v>
      </c>
      <c r="C2455" s="6">
        <v>1185732</v>
      </c>
      <c r="D2455" s="7">
        <v>44264</v>
      </c>
      <c r="E2455" s="6" t="s">
        <v>36</v>
      </c>
      <c r="F2455" s="6" t="s">
        <v>96</v>
      </c>
      <c r="G2455" s="6" t="s">
        <v>97</v>
      </c>
      <c r="H2455" s="8" t="s">
        <v>19</v>
      </c>
      <c r="I2455" s="9">
        <v>30</v>
      </c>
      <c r="J2455" s="10">
        <v>450</v>
      </c>
      <c r="K2455" s="11">
        <v>135000</v>
      </c>
      <c r="L2455" s="11">
        <v>47250</v>
      </c>
      <c r="M2455" s="12">
        <v>0.35</v>
      </c>
      <c r="N2455" s="14" t="s">
        <v>18</v>
      </c>
    </row>
    <row r="2456" spans="2:14" ht="14.25" customHeight="1" x14ac:dyDescent="0.3">
      <c r="B2456" s="6" t="s">
        <v>61</v>
      </c>
      <c r="C2456" s="6">
        <v>1185732</v>
      </c>
      <c r="D2456" s="7">
        <v>44264</v>
      </c>
      <c r="E2456" s="6" t="s">
        <v>36</v>
      </c>
      <c r="F2456" s="6" t="s">
        <v>96</v>
      </c>
      <c r="G2456" s="6" t="s">
        <v>97</v>
      </c>
      <c r="H2456" s="8" t="s">
        <v>20</v>
      </c>
      <c r="I2456" s="9">
        <v>20</v>
      </c>
      <c r="J2456" s="10">
        <v>475</v>
      </c>
      <c r="K2456" s="11">
        <v>95000</v>
      </c>
      <c r="L2456" s="11">
        <v>38000</v>
      </c>
      <c r="M2456" s="12">
        <v>0.4</v>
      </c>
      <c r="N2456" s="14" t="s">
        <v>18</v>
      </c>
    </row>
    <row r="2457" spans="2:14" ht="14.25" customHeight="1" x14ac:dyDescent="0.3">
      <c r="B2457" s="6" t="s">
        <v>61</v>
      </c>
      <c r="C2457" s="6">
        <v>1185732</v>
      </c>
      <c r="D2457" s="7">
        <v>44264</v>
      </c>
      <c r="E2457" s="6" t="s">
        <v>36</v>
      </c>
      <c r="F2457" s="6" t="s">
        <v>96</v>
      </c>
      <c r="G2457" s="6" t="s">
        <v>97</v>
      </c>
      <c r="H2457" s="8" t="s">
        <v>21</v>
      </c>
      <c r="I2457" s="9">
        <v>24.999999999999993</v>
      </c>
      <c r="J2457" s="10">
        <v>325</v>
      </c>
      <c r="K2457" s="11">
        <v>81249.999999999971</v>
      </c>
      <c r="L2457" s="11">
        <v>32499.999999999989</v>
      </c>
      <c r="M2457" s="12">
        <v>0.4</v>
      </c>
      <c r="N2457" s="14" t="s">
        <v>18</v>
      </c>
    </row>
    <row r="2458" spans="2:14" ht="14.25" customHeight="1" x14ac:dyDescent="0.3">
      <c r="B2458" s="6" t="s">
        <v>61</v>
      </c>
      <c r="C2458" s="6">
        <v>1185732</v>
      </c>
      <c r="D2458" s="7">
        <v>44264</v>
      </c>
      <c r="E2458" s="6" t="s">
        <v>36</v>
      </c>
      <c r="F2458" s="6" t="s">
        <v>96</v>
      </c>
      <c r="G2458" s="6" t="s">
        <v>97</v>
      </c>
      <c r="H2458" s="8" t="s">
        <v>22</v>
      </c>
      <c r="I2458" s="9">
        <v>40.000000000000007</v>
      </c>
      <c r="J2458" s="10">
        <v>375</v>
      </c>
      <c r="K2458" s="11">
        <v>150000.00000000003</v>
      </c>
      <c r="L2458" s="11">
        <v>52500.000000000007</v>
      </c>
      <c r="M2458" s="12">
        <v>0.35</v>
      </c>
      <c r="N2458" s="14" t="s">
        <v>18</v>
      </c>
    </row>
    <row r="2459" spans="2:14" ht="14.25" customHeight="1" x14ac:dyDescent="0.3">
      <c r="B2459" s="6" t="s">
        <v>61</v>
      </c>
      <c r="C2459" s="6">
        <v>1185732</v>
      </c>
      <c r="D2459" s="7">
        <v>44264</v>
      </c>
      <c r="E2459" s="6" t="s">
        <v>36</v>
      </c>
      <c r="F2459" s="6" t="s">
        <v>96</v>
      </c>
      <c r="G2459" s="6" t="s">
        <v>97</v>
      </c>
      <c r="H2459" s="8" t="s">
        <v>23</v>
      </c>
      <c r="I2459" s="9">
        <v>30</v>
      </c>
      <c r="J2459" s="10">
        <v>475</v>
      </c>
      <c r="K2459" s="11">
        <v>142500</v>
      </c>
      <c r="L2459" s="11">
        <v>71250</v>
      </c>
      <c r="M2459" s="12">
        <v>0.5</v>
      </c>
      <c r="N2459" s="14" t="s">
        <v>18</v>
      </c>
    </row>
    <row r="2460" spans="2:14" ht="14.25" customHeight="1" x14ac:dyDescent="0.3">
      <c r="B2460" s="6" t="s">
        <v>61</v>
      </c>
      <c r="C2460" s="6">
        <v>1185732</v>
      </c>
      <c r="D2460" s="7">
        <v>44296</v>
      </c>
      <c r="E2460" s="6" t="s">
        <v>36</v>
      </c>
      <c r="F2460" s="6" t="s">
        <v>96</v>
      </c>
      <c r="G2460" s="6" t="s">
        <v>97</v>
      </c>
      <c r="H2460" s="8" t="s">
        <v>17</v>
      </c>
      <c r="I2460" s="9">
        <v>30</v>
      </c>
      <c r="J2460" s="10">
        <v>725</v>
      </c>
      <c r="K2460" s="11">
        <v>217500</v>
      </c>
      <c r="L2460" s="11">
        <v>87000</v>
      </c>
      <c r="M2460" s="12">
        <v>0.4</v>
      </c>
      <c r="N2460" s="14" t="s">
        <v>18</v>
      </c>
    </row>
    <row r="2461" spans="2:14" ht="14.25" customHeight="1" x14ac:dyDescent="0.3">
      <c r="B2461" s="6" t="s">
        <v>61</v>
      </c>
      <c r="C2461" s="6">
        <v>1185732</v>
      </c>
      <c r="D2461" s="7">
        <v>44296</v>
      </c>
      <c r="E2461" s="6" t="s">
        <v>36</v>
      </c>
      <c r="F2461" s="6" t="s">
        <v>96</v>
      </c>
      <c r="G2461" s="6" t="s">
        <v>97</v>
      </c>
      <c r="H2461" s="8" t="s">
        <v>19</v>
      </c>
      <c r="I2461" s="9">
        <v>30</v>
      </c>
      <c r="J2461" s="10">
        <v>425</v>
      </c>
      <c r="K2461" s="11">
        <v>127500</v>
      </c>
      <c r="L2461" s="11">
        <v>44625</v>
      </c>
      <c r="M2461" s="12">
        <v>0.35</v>
      </c>
      <c r="N2461" s="14" t="s">
        <v>18</v>
      </c>
    </row>
    <row r="2462" spans="2:14" ht="14.25" customHeight="1" x14ac:dyDescent="0.3">
      <c r="B2462" s="6" t="s">
        <v>61</v>
      </c>
      <c r="C2462" s="6">
        <v>1185732</v>
      </c>
      <c r="D2462" s="7">
        <v>44296</v>
      </c>
      <c r="E2462" s="6" t="s">
        <v>36</v>
      </c>
      <c r="F2462" s="6" t="s">
        <v>96</v>
      </c>
      <c r="G2462" s="6" t="s">
        <v>97</v>
      </c>
      <c r="H2462" s="8" t="s">
        <v>20</v>
      </c>
      <c r="I2462" s="9">
        <v>20</v>
      </c>
      <c r="J2462" s="10">
        <v>425</v>
      </c>
      <c r="K2462" s="11">
        <v>85000</v>
      </c>
      <c r="L2462" s="11">
        <v>34000</v>
      </c>
      <c r="M2462" s="12">
        <v>0.4</v>
      </c>
      <c r="N2462" s="14" t="s">
        <v>18</v>
      </c>
    </row>
    <row r="2463" spans="2:14" ht="14.25" customHeight="1" x14ac:dyDescent="0.3">
      <c r="B2463" s="6" t="s">
        <v>61</v>
      </c>
      <c r="C2463" s="6">
        <v>1185732</v>
      </c>
      <c r="D2463" s="7">
        <v>44296</v>
      </c>
      <c r="E2463" s="6" t="s">
        <v>36</v>
      </c>
      <c r="F2463" s="6" t="s">
        <v>96</v>
      </c>
      <c r="G2463" s="6" t="s">
        <v>97</v>
      </c>
      <c r="H2463" s="8" t="s">
        <v>21</v>
      </c>
      <c r="I2463" s="9">
        <v>24.999999999999993</v>
      </c>
      <c r="J2463" s="10">
        <v>350</v>
      </c>
      <c r="K2463" s="11">
        <v>87499.999999999971</v>
      </c>
      <c r="L2463" s="11">
        <v>34999.999999999993</v>
      </c>
      <c r="M2463" s="12">
        <v>0.4</v>
      </c>
      <c r="N2463" s="14" t="s">
        <v>18</v>
      </c>
    </row>
    <row r="2464" spans="2:14" ht="14.25" customHeight="1" x14ac:dyDescent="0.3">
      <c r="B2464" s="6" t="s">
        <v>61</v>
      </c>
      <c r="C2464" s="6">
        <v>1185732</v>
      </c>
      <c r="D2464" s="7">
        <v>44296</v>
      </c>
      <c r="E2464" s="6" t="s">
        <v>36</v>
      </c>
      <c r="F2464" s="6" t="s">
        <v>96</v>
      </c>
      <c r="G2464" s="6" t="s">
        <v>97</v>
      </c>
      <c r="H2464" s="8" t="s">
        <v>22</v>
      </c>
      <c r="I2464" s="9">
        <v>45</v>
      </c>
      <c r="J2464" s="10">
        <v>375</v>
      </c>
      <c r="K2464" s="11">
        <v>168750</v>
      </c>
      <c r="L2464" s="11">
        <v>59062.499999999993</v>
      </c>
      <c r="M2464" s="12">
        <v>0.35</v>
      </c>
      <c r="N2464" s="14" t="s">
        <v>18</v>
      </c>
    </row>
    <row r="2465" spans="2:14" ht="14.25" customHeight="1" x14ac:dyDescent="0.3">
      <c r="B2465" s="6" t="s">
        <v>61</v>
      </c>
      <c r="C2465" s="6">
        <v>1185732</v>
      </c>
      <c r="D2465" s="7">
        <v>44296</v>
      </c>
      <c r="E2465" s="6" t="s">
        <v>36</v>
      </c>
      <c r="F2465" s="6" t="s">
        <v>96</v>
      </c>
      <c r="G2465" s="6" t="s">
        <v>97</v>
      </c>
      <c r="H2465" s="8" t="s">
        <v>23</v>
      </c>
      <c r="I2465" s="9">
        <v>35</v>
      </c>
      <c r="J2465" s="10">
        <v>525</v>
      </c>
      <c r="K2465" s="11">
        <v>183750</v>
      </c>
      <c r="L2465" s="11">
        <v>91875</v>
      </c>
      <c r="M2465" s="12">
        <v>0.5</v>
      </c>
      <c r="N2465" s="14" t="s">
        <v>18</v>
      </c>
    </row>
    <row r="2466" spans="2:14" ht="14.25" customHeight="1" x14ac:dyDescent="0.3">
      <c r="B2466" s="6" t="s">
        <v>61</v>
      </c>
      <c r="C2466" s="6">
        <v>1185732</v>
      </c>
      <c r="D2466" s="7">
        <v>44325</v>
      </c>
      <c r="E2466" s="6" t="s">
        <v>36</v>
      </c>
      <c r="F2466" s="6" t="s">
        <v>96</v>
      </c>
      <c r="G2466" s="6" t="s">
        <v>97</v>
      </c>
      <c r="H2466" s="8" t="s">
        <v>17</v>
      </c>
      <c r="I2466" s="9">
        <v>45</v>
      </c>
      <c r="J2466" s="10">
        <v>795</v>
      </c>
      <c r="K2466" s="11">
        <v>357750</v>
      </c>
      <c r="L2466" s="11">
        <v>143100</v>
      </c>
      <c r="M2466" s="12">
        <v>0.4</v>
      </c>
      <c r="N2466" s="14" t="s">
        <v>18</v>
      </c>
    </row>
    <row r="2467" spans="2:14" ht="14.25" customHeight="1" x14ac:dyDescent="0.3">
      <c r="B2467" s="6" t="s">
        <v>61</v>
      </c>
      <c r="C2467" s="6">
        <v>1185732</v>
      </c>
      <c r="D2467" s="7">
        <v>44325</v>
      </c>
      <c r="E2467" s="6" t="s">
        <v>36</v>
      </c>
      <c r="F2467" s="6" t="s">
        <v>96</v>
      </c>
      <c r="G2467" s="6" t="s">
        <v>97</v>
      </c>
      <c r="H2467" s="8" t="s">
        <v>19</v>
      </c>
      <c r="I2467" s="9">
        <v>45</v>
      </c>
      <c r="J2467" s="10">
        <v>500</v>
      </c>
      <c r="K2467" s="11">
        <v>225000</v>
      </c>
      <c r="L2467" s="11">
        <v>78750</v>
      </c>
      <c r="M2467" s="12">
        <v>0.35</v>
      </c>
      <c r="N2467" s="14" t="s">
        <v>18</v>
      </c>
    </row>
    <row r="2468" spans="2:14" ht="14.25" customHeight="1" x14ac:dyDescent="0.3">
      <c r="B2468" s="6" t="s">
        <v>61</v>
      </c>
      <c r="C2468" s="6">
        <v>1185732</v>
      </c>
      <c r="D2468" s="7">
        <v>44325</v>
      </c>
      <c r="E2468" s="6" t="s">
        <v>36</v>
      </c>
      <c r="F2468" s="6" t="s">
        <v>96</v>
      </c>
      <c r="G2468" s="6" t="s">
        <v>97</v>
      </c>
      <c r="H2468" s="8" t="s">
        <v>20</v>
      </c>
      <c r="I2468" s="9">
        <v>40</v>
      </c>
      <c r="J2468" s="10">
        <v>475</v>
      </c>
      <c r="K2468" s="11">
        <v>190000</v>
      </c>
      <c r="L2468" s="11">
        <v>76000</v>
      </c>
      <c r="M2468" s="12">
        <v>0.4</v>
      </c>
      <c r="N2468" s="14" t="s">
        <v>18</v>
      </c>
    </row>
    <row r="2469" spans="2:14" ht="14.25" customHeight="1" x14ac:dyDescent="0.3">
      <c r="B2469" s="6" t="s">
        <v>61</v>
      </c>
      <c r="C2469" s="6">
        <v>1185732</v>
      </c>
      <c r="D2469" s="7">
        <v>44325</v>
      </c>
      <c r="E2469" s="6" t="s">
        <v>36</v>
      </c>
      <c r="F2469" s="6" t="s">
        <v>96</v>
      </c>
      <c r="G2469" s="6" t="s">
        <v>97</v>
      </c>
      <c r="H2469" s="8" t="s">
        <v>21</v>
      </c>
      <c r="I2469" s="9">
        <v>40</v>
      </c>
      <c r="J2469" s="10">
        <v>425</v>
      </c>
      <c r="K2469" s="11">
        <v>170000</v>
      </c>
      <c r="L2469" s="11">
        <v>68000</v>
      </c>
      <c r="M2469" s="12">
        <v>0.4</v>
      </c>
      <c r="N2469" s="14" t="s">
        <v>18</v>
      </c>
    </row>
    <row r="2470" spans="2:14" ht="14.25" customHeight="1" x14ac:dyDescent="0.3">
      <c r="B2470" s="6" t="s">
        <v>61</v>
      </c>
      <c r="C2470" s="6">
        <v>1185732</v>
      </c>
      <c r="D2470" s="7">
        <v>44325</v>
      </c>
      <c r="E2470" s="6" t="s">
        <v>36</v>
      </c>
      <c r="F2470" s="6" t="s">
        <v>96</v>
      </c>
      <c r="G2470" s="6" t="s">
        <v>97</v>
      </c>
      <c r="H2470" s="8" t="s">
        <v>22</v>
      </c>
      <c r="I2470" s="9">
        <v>49.999999999999993</v>
      </c>
      <c r="J2470" s="10">
        <v>450</v>
      </c>
      <c r="K2470" s="11">
        <v>224999.99999999997</v>
      </c>
      <c r="L2470" s="11">
        <v>78749.999999999985</v>
      </c>
      <c r="M2470" s="12">
        <v>0.35</v>
      </c>
      <c r="N2470" s="14" t="s">
        <v>18</v>
      </c>
    </row>
    <row r="2471" spans="2:14" ht="14.25" customHeight="1" x14ac:dyDescent="0.3">
      <c r="B2471" s="6" t="s">
        <v>61</v>
      </c>
      <c r="C2471" s="6">
        <v>1185732</v>
      </c>
      <c r="D2471" s="7">
        <v>44325</v>
      </c>
      <c r="E2471" s="6" t="s">
        <v>36</v>
      </c>
      <c r="F2471" s="6" t="s">
        <v>96</v>
      </c>
      <c r="G2471" s="6" t="s">
        <v>97</v>
      </c>
      <c r="H2471" s="8" t="s">
        <v>23</v>
      </c>
      <c r="I2471" s="9">
        <v>54.999999999999993</v>
      </c>
      <c r="J2471" s="10">
        <v>550</v>
      </c>
      <c r="K2471" s="11">
        <v>302499.99999999994</v>
      </c>
      <c r="L2471" s="11">
        <v>151249.99999999997</v>
      </c>
      <c r="M2471" s="12">
        <v>0.5</v>
      </c>
      <c r="N2471" s="14" t="s">
        <v>18</v>
      </c>
    </row>
    <row r="2472" spans="2:14" ht="14.25" customHeight="1" x14ac:dyDescent="0.3">
      <c r="B2472" s="6" t="s">
        <v>61</v>
      </c>
      <c r="C2472" s="6">
        <v>1185732</v>
      </c>
      <c r="D2472" s="7">
        <v>44358</v>
      </c>
      <c r="E2472" s="6" t="s">
        <v>36</v>
      </c>
      <c r="F2472" s="6" t="s">
        <v>96</v>
      </c>
      <c r="G2472" s="6" t="s">
        <v>97</v>
      </c>
      <c r="H2472" s="8" t="s">
        <v>17</v>
      </c>
      <c r="I2472" s="9">
        <v>49.999999999999993</v>
      </c>
      <c r="J2472" s="10">
        <v>800</v>
      </c>
      <c r="K2472" s="11">
        <v>399999.99999999994</v>
      </c>
      <c r="L2472" s="11">
        <v>160000</v>
      </c>
      <c r="M2472" s="12">
        <v>0.4</v>
      </c>
      <c r="N2472" s="14" t="s">
        <v>18</v>
      </c>
    </row>
    <row r="2473" spans="2:14" ht="14.25" customHeight="1" x14ac:dyDescent="0.3">
      <c r="B2473" s="6" t="s">
        <v>61</v>
      </c>
      <c r="C2473" s="6">
        <v>1185732</v>
      </c>
      <c r="D2473" s="7">
        <v>44358</v>
      </c>
      <c r="E2473" s="6" t="s">
        <v>36</v>
      </c>
      <c r="F2473" s="6" t="s">
        <v>96</v>
      </c>
      <c r="G2473" s="6" t="s">
        <v>97</v>
      </c>
      <c r="H2473" s="8" t="s">
        <v>19</v>
      </c>
      <c r="I2473" s="9">
        <v>45</v>
      </c>
      <c r="J2473" s="10">
        <v>550</v>
      </c>
      <c r="K2473" s="11">
        <v>247500</v>
      </c>
      <c r="L2473" s="11">
        <v>86625</v>
      </c>
      <c r="M2473" s="12">
        <v>0.35</v>
      </c>
      <c r="N2473" s="14" t="s">
        <v>18</v>
      </c>
    </row>
    <row r="2474" spans="2:14" ht="14.25" customHeight="1" x14ac:dyDescent="0.3">
      <c r="B2474" s="6" t="s">
        <v>61</v>
      </c>
      <c r="C2474" s="6">
        <v>1185732</v>
      </c>
      <c r="D2474" s="7">
        <v>44358</v>
      </c>
      <c r="E2474" s="6" t="s">
        <v>36</v>
      </c>
      <c r="F2474" s="6" t="s">
        <v>96</v>
      </c>
      <c r="G2474" s="6" t="s">
        <v>97</v>
      </c>
      <c r="H2474" s="8" t="s">
        <v>20</v>
      </c>
      <c r="I2474" s="9">
        <v>50</v>
      </c>
      <c r="J2474" s="10">
        <v>525</v>
      </c>
      <c r="K2474" s="11">
        <v>262500</v>
      </c>
      <c r="L2474" s="11">
        <v>105000</v>
      </c>
      <c r="M2474" s="12">
        <v>0.4</v>
      </c>
      <c r="N2474" s="14" t="s">
        <v>18</v>
      </c>
    </row>
    <row r="2475" spans="2:14" ht="14.25" customHeight="1" x14ac:dyDescent="0.3">
      <c r="B2475" s="6" t="s">
        <v>61</v>
      </c>
      <c r="C2475" s="6">
        <v>1185732</v>
      </c>
      <c r="D2475" s="7">
        <v>44358</v>
      </c>
      <c r="E2475" s="6" t="s">
        <v>36</v>
      </c>
      <c r="F2475" s="6" t="s">
        <v>96</v>
      </c>
      <c r="G2475" s="6" t="s">
        <v>97</v>
      </c>
      <c r="H2475" s="8" t="s">
        <v>21</v>
      </c>
      <c r="I2475" s="9">
        <v>50</v>
      </c>
      <c r="J2475" s="10">
        <v>500</v>
      </c>
      <c r="K2475" s="11">
        <v>250000</v>
      </c>
      <c r="L2475" s="11">
        <v>100000</v>
      </c>
      <c r="M2475" s="12">
        <v>0.4</v>
      </c>
      <c r="N2475" s="14" t="s">
        <v>18</v>
      </c>
    </row>
    <row r="2476" spans="2:14" ht="14.25" customHeight="1" x14ac:dyDescent="0.3">
      <c r="B2476" s="6" t="s">
        <v>61</v>
      </c>
      <c r="C2476" s="6">
        <v>1185732</v>
      </c>
      <c r="D2476" s="7">
        <v>44358</v>
      </c>
      <c r="E2476" s="6" t="s">
        <v>36</v>
      </c>
      <c r="F2476" s="6" t="s">
        <v>96</v>
      </c>
      <c r="G2476" s="6" t="s">
        <v>97</v>
      </c>
      <c r="H2476" s="8" t="s">
        <v>22</v>
      </c>
      <c r="I2476" s="9">
        <v>65</v>
      </c>
      <c r="J2476" s="10">
        <v>500</v>
      </c>
      <c r="K2476" s="11">
        <v>325000</v>
      </c>
      <c r="L2476" s="11">
        <v>113750</v>
      </c>
      <c r="M2476" s="12">
        <v>0.35</v>
      </c>
      <c r="N2476" s="14" t="s">
        <v>18</v>
      </c>
    </row>
    <row r="2477" spans="2:14" ht="14.25" customHeight="1" x14ac:dyDescent="0.3">
      <c r="B2477" s="6" t="s">
        <v>61</v>
      </c>
      <c r="C2477" s="6">
        <v>1185732</v>
      </c>
      <c r="D2477" s="7">
        <v>44358</v>
      </c>
      <c r="E2477" s="6" t="s">
        <v>36</v>
      </c>
      <c r="F2477" s="6" t="s">
        <v>96</v>
      </c>
      <c r="G2477" s="6" t="s">
        <v>97</v>
      </c>
      <c r="H2477" s="8" t="s">
        <v>23</v>
      </c>
      <c r="I2477" s="9">
        <v>70</v>
      </c>
      <c r="J2477" s="10">
        <v>675</v>
      </c>
      <c r="K2477" s="11">
        <v>472500</v>
      </c>
      <c r="L2477" s="11">
        <v>236250</v>
      </c>
      <c r="M2477" s="12">
        <v>0.5</v>
      </c>
      <c r="N2477" s="14" t="s">
        <v>18</v>
      </c>
    </row>
    <row r="2478" spans="2:14" ht="14.25" customHeight="1" x14ac:dyDescent="0.3">
      <c r="B2478" s="6" t="s">
        <v>61</v>
      </c>
      <c r="C2478" s="6">
        <v>1185732</v>
      </c>
      <c r="D2478" s="7">
        <v>44386</v>
      </c>
      <c r="E2478" s="6" t="s">
        <v>36</v>
      </c>
      <c r="F2478" s="6" t="s">
        <v>96</v>
      </c>
      <c r="G2478" s="6" t="s">
        <v>97</v>
      </c>
      <c r="H2478" s="8" t="s">
        <v>17</v>
      </c>
      <c r="I2478" s="9">
        <v>65</v>
      </c>
      <c r="J2478" s="10">
        <v>900</v>
      </c>
      <c r="K2478" s="11">
        <v>585000</v>
      </c>
      <c r="L2478" s="11">
        <v>234000</v>
      </c>
      <c r="M2478" s="12">
        <v>0.4</v>
      </c>
      <c r="N2478" s="14" t="s">
        <v>18</v>
      </c>
    </row>
    <row r="2479" spans="2:14" ht="14.25" customHeight="1" x14ac:dyDescent="0.3">
      <c r="B2479" s="6" t="s">
        <v>61</v>
      </c>
      <c r="C2479" s="6">
        <v>1185732</v>
      </c>
      <c r="D2479" s="7">
        <v>44386</v>
      </c>
      <c r="E2479" s="6" t="s">
        <v>36</v>
      </c>
      <c r="F2479" s="6" t="s">
        <v>96</v>
      </c>
      <c r="G2479" s="6" t="s">
        <v>97</v>
      </c>
      <c r="H2479" s="8" t="s">
        <v>19</v>
      </c>
      <c r="I2479" s="9">
        <v>60.000000000000007</v>
      </c>
      <c r="J2479" s="10">
        <v>650</v>
      </c>
      <c r="K2479" s="11">
        <v>390000.00000000006</v>
      </c>
      <c r="L2479" s="11">
        <v>136500</v>
      </c>
      <c r="M2479" s="12">
        <v>0.35</v>
      </c>
      <c r="N2479" s="14" t="s">
        <v>18</v>
      </c>
    </row>
    <row r="2480" spans="2:14" ht="14.25" customHeight="1" x14ac:dyDescent="0.3">
      <c r="B2480" s="6" t="s">
        <v>61</v>
      </c>
      <c r="C2480" s="6">
        <v>1185732</v>
      </c>
      <c r="D2480" s="7">
        <v>44386</v>
      </c>
      <c r="E2480" s="6" t="s">
        <v>36</v>
      </c>
      <c r="F2480" s="6" t="s">
        <v>96</v>
      </c>
      <c r="G2480" s="6" t="s">
        <v>97</v>
      </c>
      <c r="H2480" s="8" t="s">
        <v>20</v>
      </c>
      <c r="I2480" s="9">
        <v>55.000000000000007</v>
      </c>
      <c r="J2480" s="10">
        <v>575</v>
      </c>
      <c r="K2480" s="11">
        <v>316250.00000000006</v>
      </c>
      <c r="L2480" s="11">
        <v>126500.00000000003</v>
      </c>
      <c r="M2480" s="12">
        <v>0.4</v>
      </c>
      <c r="N2480" s="14" t="s">
        <v>18</v>
      </c>
    </row>
    <row r="2481" spans="2:14" ht="14.25" customHeight="1" x14ac:dyDescent="0.3">
      <c r="B2481" s="6" t="s">
        <v>61</v>
      </c>
      <c r="C2481" s="6">
        <v>1185732</v>
      </c>
      <c r="D2481" s="7">
        <v>44386</v>
      </c>
      <c r="E2481" s="6" t="s">
        <v>36</v>
      </c>
      <c r="F2481" s="6" t="s">
        <v>96</v>
      </c>
      <c r="G2481" s="6" t="s">
        <v>97</v>
      </c>
      <c r="H2481" s="8" t="s">
        <v>21</v>
      </c>
      <c r="I2481" s="9">
        <v>55.000000000000007</v>
      </c>
      <c r="J2481" s="10">
        <v>525</v>
      </c>
      <c r="K2481" s="11">
        <v>288750.00000000006</v>
      </c>
      <c r="L2481" s="11">
        <v>115500.00000000003</v>
      </c>
      <c r="M2481" s="12">
        <v>0.4</v>
      </c>
      <c r="N2481" s="14" t="s">
        <v>18</v>
      </c>
    </row>
    <row r="2482" spans="2:14" ht="14.25" customHeight="1" x14ac:dyDescent="0.3">
      <c r="B2482" s="6" t="s">
        <v>61</v>
      </c>
      <c r="C2482" s="6">
        <v>1185732</v>
      </c>
      <c r="D2482" s="7">
        <v>44386</v>
      </c>
      <c r="E2482" s="6" t="s">
        <v>36</v>
      </c>
      <c r="F2482" s="6" t="s">
        <v>96</v>
      </c>
      <c r="G2482" s="6" t="s">
        <v>97</v>
      </c>
      <c r="H2482" s="8" t="s">
        <v>22</v>
      </c>
      <c r="I2482" s="9">
        <v>65</v>
      </c>
      <c r="J2482" s="10">
        <v>550</v>
      </c>
      <c r="K2482" s="11">
        <v>357500</v>
      </c>
      <c r="L2482" s="11">
        <v>125124.99999999999</v>
      </c>
      <c r="M2482" s="12">
        <v>0.35</v>
      </c>
      <c r="N2482" s="14" t="s">
        <v>18</v>
      </c>
    </row>
    <row r="2483" spans="2:14" ht="14.25" customHeight="1" x14ac:dyDescent="0.3">
      <c r="B2483" s="6" t="s">
        <v>61</v>
      </c>
      <c r="C2483" s="6">
        <v>1185732</v>
      </c>
      <c r="D2483" s="7">
        <v>44386</v>
      </c>
      <c r="E2483" s="6" t="s">
        <v>36</v>
      </c>
      <c r="F2483" s="6" t="s">
        <v>96</v>
      </c>
      <c r="G2483" s="6" t="s">
        <v>97</v>
      </c>
      <c r="H2483" s="8" t="s">
        <v>23</v>
      </c>
      <c r="I2483" s="9">
        <v>70</v>
      </c>
      <c r="J2483" s="10">
        <v>725</v>
      </c>
      <c r="K2483" s="11">
        <v>507500</v>
      </c>
      <c r="L2483" s="11">
        <v>253750</v>
      </c>
      <c r="M2483" s="12">
        <v>0.5</v>
      </c>
      <c r="N2483" s="14" t="s">
        <v>18</v>
      </c>
    </row>
    <row r="2484" spans="2:14" ht="14.25" customHeight="1" x14ac:dyDescent="0.3">
      <c r="B2484" s="6" t="s">
        <v>61</v>
      </c>
      <c r="C2484" s="6">
        <v>1185732</v>
      </c>
      <c r="D2484" s="7">
        <v>44418</v>
      </c>
      <c r="E2484" s="6" t="s">
        <v>36</v>
      </c>
      <c r="F2484" s="6" t="s">
        <v>96</v>
      </c>
      <c r="G2484" s="6" t="s">
        <v>97</v>
      </c>
      <c r="H2484" s="8" t="s">
        <v>17</v>
      </c>
      <c r="I2484" s="9">
        <v>65</v>
      </c>
      <c r="J2484" s="10">
        <v>875</v>
      </c>
      <c r="K2484" s="11">
        <v>568750</v>
      </c>
      <c r="L2484" s="11">
        <v>227500</v>
      </c>
      <c r="M2484" s="12">
        <v>0.4</v>
      </c>
      <c r="N2484" s="14" t="s">
        <v>18</v>
      </c>
    </row>
    <row r="2485" spans="2:14" ht="14.25" customHeight="1" x14ac:dyDescent="0.3">
      <c r="B2485" s="6" t="s">
        <v>61</v>
      </c>
      <c r="C2485" s="6">
        <v>1185732</v>
      </c>
      <c r="D2485" s="7">
        <v>44418</v>
      </c>
      <c r="E2485" s="6" t="s">
        <v>36</v>
      </c>
      <c r="F2485" s="6" t="s">
        <v>96</v>
      </c>
      <c r="G2485" s="6" t="s">
        <v>97</v>
      </c>
      <c r="H2485" s="8" t="s">
        <v>19</v>
      </c>
      <c r="I2485" s="9">
        <v>60.000000000000007</v>
      </c>
      <c r="J2485" s="10">
        <v>650</v>
      </c>
      <c r="K2485" s="11">
        <v>390000.00000000006</v>
      </c>
      <c r="L2485" s="11">
        <v>136500</v>
      </c>
      <c r="M2485" s="12">
        <v>0.35</v>
      </c>
      <c r="N2485" s="14" t="s">
        <v>18</v>
      </c>
    </row>
    <row r="2486" spans="2:14" ht="14.25" customHeight="1" x14ac:dyDescent="0.3">
      <c r="B2486" s="6" t="s">
        <v>61</v>
      </c>
      <c r="C2486" s="6">
        <v>1185732</v>
      </c>
      <c r="D2486" s="7">
        <v>44418</v>
      </c>
      <c r="E2486" s="6" t="s">
        <v>36</v>
      </c>
      <c r="F2486" s="6" t="s">
        <v>96</v>
      </c>
      <c r="G2486" s="6" t="s">
        <v>97</v>
      </c>
      <c r="H2486" s="8" t="s">
        <v>20</v>
      </c>
      <c r="I2486" s="9">
        <v>55.000000000000007</v>
      </c>
      <c r="J2486" s="10">
        <v>575</v>
      </c>
      <c r="K2486" s="11">
        <v>316250.00000000006</v>
      </c>
      <c r="L2486" s="11">
        <v>126500.00000000003</v>
      </c>
      <c r="M2486" s="12">
        <v>0.4</v>
      </c>
      <c r="N2486" s="14" t="s">
        <v>18</v>
      </c>
    </row>
    <row r="2487" spans="2:14" ht="14.25" customHeight="1" x14ac:dyDescent="0.3">
      <c r="B2487" s="6" t="s">
        <v>61</v>
      </c>
      <c r="C2487" s="6">
        <v>1185732</v>
      </c>
      <c r="D2487" s="7">
        <v>44418</v>
      </c>
      <c r="E2487" s="6" t="s">
        <v>36</v>
      </c>
      <c r="F2487" s="6" t="s">
        <v>96</v>
      </c>
      <c r="G2487" s="6" t="s">
        <v>97</v>
      </c>
      <c r="H2487" s="8" t="s">
        <v>21</v>
      </c>
      <c r="I2487" s="9">
        <v>45</v>
      </c>
      <c r="J2487" s="10">
        <v>525</v>
      </c>
      <c r="K2487" s="11">
        <v>236250</v>
      </c>
      <c r="L2487" s="11">
        <v>94500</v>
      </c>
      <c r="M2487" s="12">
        <v>0.4</v>
      </c>
      <c r="N2487" s="14" t="s">
        <v>18</v>
      </c>
    </row>
    <row r="2488" spans="2:14" ht="14.25" customHeight="1" x14ac:dyDescent="0.3">
      <c r="B2488" s="6" t="s">
        <v>61</v>
      </c>
      <c r="C2488" s="6">
        <v>1185732</v>
      </c>
      <c r="D2488" s="7">
        <v>44418</v>
      </c>
      <c r="E2488" s="6" t="s">
        <v>36</v>
      </c>
      <c r="F2488" s="6" t="s">
        <v>96</v>
      </c>
      <c r="G2488" s="6" t="s">
        <v>97</v>
      </c>
      <c r="H2488" s="8" t="s">
        <v>22</v>
      </c>
      <c r="I2488" s="9">
        <v>55.000000000000007</v>
      </c>
      <c r="J2488" s="10">
        <v>500</v>
      </c>
      <c r="K2488" s="11">
        <v>275000.00000000006</v>
      </c>
      <c r="L2488" s="11">
        <v>96250.000000000015</v>
      </c>
      <c r="M2488" s="12">
        <v>0.35</v>
      </c>
      <c r="N2488" s="14" t="s">
        <v>18</v>
      </c>
    </row>
    <row r="2489" spans="2:14" ht="14.25" customHeight="1" x14ac:dyDescent="0.3">
      <c r="B2489" s="6" t="s">
        <v>61</v>
      </c>
      <c r="C2489" s="6">
        <v>1185732</v>
      </c>
      <c r="D2489" s="7">
        <v>44418</v>
      </c>
      <c r="E2489" s="6" t="s">
        <v>36</v>
      </c>
      <c r="F2489" s="6" t="s">
        <v>96</v>
      </c>
      <c r="G2489" s="6" t="s">
        <v>97</v>
      </c>
      <c r="H2489" s="8" t="s">
        <v>23</v>
      </c>
      <c r="I2489" s="9">
        <v>60.000000000000007</v>
      </c>
      <c r="J2489" s="10">
        <v>675</v>
      </c>
      <c r="K2489" s="11">
        <v>405000.00000000006</v>
      </c>
      <c r="L2489" s="11">
        <v>202500.00000000003</v>
      </c>
      <c r="M2489" s="12">
        <v>0.5</v>
      </c>
      <c r="N2489" s="14" t="s">
        <v>18</v>
      </c>
    </row>
    <row r="2490" spans="2:14" ht="14.25" customHeight="1" x14ac:dyDescent="0.3">
      <c r="B2490" s="6" t="s">
        <v>61</v>
      </c>
      <c r="C2490" s="6">
        <v>1185732</v>
      </c>
      <c r="D2490" s="7">
        <v>44448</v>
      </c>
      <c r="E2490" s="6" t="s">
        <v>36</v>
      </c>
      <c r="F2490" s="6" t="s">
        <v>96</v>
      </c>
      <c r="G2490" s="6" t="s">
        <v>97</v>
      </c>
      <c r="H2490" s="8" t="s">
        <v>17</v>
      </c>
      <c r="I2490" s="9">
        <v>55.000000000000007</v>
      </c>
      <c r="J2490" s="10">
        <v>775</v>
      </c>
      <c r="K2490" s="11">
        <v>426250.00000000006</v>
      </c>
      <c r="L2490" s="11">
        <v>170500.00000000003</v>
      </c>
      <c r="M2490" s="12">
        <v>0.4</v>
      </c>
      <c r="N2490" s="14" t="s">
        <v>18</v>
      </c>
    </row>
    <row r="2491" spans="2:14" ht="14.25" customHeight="1" x14ac:dyDescent="0.3">
      <c r="B2491" s="6" t="s">
        <v>61</v>
      </c>
      <c r="C2491" s="6">
        <v>1185732</v>
      </c>
      <c r="D2491" s="7">
        <v>44448</v>
      </c>
      <c r="E2491" s="6" t="s">
        <v>36</v>
      </c>
      <c r="F2491" s="6" t="s">
        <v>96</v>
      </c>
      <c r="G2491" s="6" t="s">
        <v>97</v>
      </c>
      <c r="H2491" s="8" t="s">
        <v>19</v>
      </c>
      <c r="I2491" s="9">
        <v>50.000000000000014</v>
      </c>
      <c r="J2491" s="10">
        <v>575</v>
      </c>
      <c r="K2491" s="11">
        <v>287500.00000000006</v>
      </c>
      <c r="L2491" s="11">
        <v>100625.00000000001</v>
      </c>
      <c r="M2491" s="12">
        <v>0.35</v>
      </c>
      <c r="N2491" s="14" t="s">
        <v>18</v>
      </c>
    </row>
    <row r="2492" spans="2:14" ht="14.25" customHeight="1" x14ac:dyDescent="0.3">
      <c r="B2492" s="6" t="s">
        <v>61</v>
      </c>
      <c r="C2492" s="6">
        <v>1185732</v>
      </c>
      <c r="D2492" s="7">
        <v>44448</v>
      </c>
      <c r="E2492" s="6" t="s">
        <v>36</v>
      </c>
      <c r="F2492" s="6" t="s">
        <v>96</v>
      </c>
      <c r="G2492" s="6" t="s">
        <v>97</v>
      </c>
      <c r="H2492" s="8" t="s">
        <v>20</v>
      </c>
      <c r="I2492" s="9">
        <v>25.000000000000007</v>
      </c>
      <c r="J2492" s="10">
        <v>475</v>
      </c>
      <c r="K2492" s="11">
        <v>118750.00000000003</v>
      </c>
      <c r="L2492" s="11">
        <v>47500.000000000015</v>
      </c>
      <c r="M2492" s="12">
        <v>0.4</v>
      </c>
      <c r="N2492" s="14" t="s">
        <v>18</v>
      </c>
    </row>
    <row r="2493" spans="2:14" ht="14.25" customHeight="1" x14ac:dyDescent="0.3">
      <c r="B2493" s="6" t="s">
        <v>61</v>
      </c>
      <c r="C2493" s="6">
        <v>1185732</v>
      </c>
      <c r="D2493" s="7">
        <v>44448</v>
      </c>
      <c r="E2493" s="6" t="s">
        <v>36</v>
      </c>
      <c r="F2493" s="6" t="s">
        <v>96</v>
      </c>
      <c r="G2493" s="6" t="s">
        <v>97</v>
      </c>
      <c r="H2493" s="8" t="s">
        <v>21</v>
      </c>
      <c r="I2493" s="9">
        <v>25.000000000000007</v>
      </c>
      <c r="J2493" s="10">
        <v>450</v>
      </c>
      <c r="K2493" s="11">
        <v>112500.00000000003</v>
      </c>
      <c r="L2493" s="11">
        <v>45000.000000000015</v>
      </c>
      <c r="M2493" s="12">
        <v>0.4</v>
      </c>
      <c r="N2493" s="14" t="s">
        <v>18</v>
      </c>
    </row>
    <row r="2494" spans="2:14" ht="14.25" customHeight="1" x14ac:dyDescent="0.3">
      <c r="B2494" s="6" t="s">
        <v>61</v>
      </c>
      <c r="C2494" s="6">
        <v>1185732</v>
      </c>
      <c r="D2494" s="7">
        <v>44448</v>
      </c>
      <c r="E2494" s="6" t="s">
        <v>36</v>
      </c>
      <c r="F2494" s="6" t="s">
        <v>96</v>
      </c>
      <c r="G2494" s="6" t="s">
        <v>97</v>
      </c>
      <c r="H2494" s="8" t="s">
        <v>22</v>
      </c>
      <c r="I2494" s="9">
        <v>35</v>
      </c>
      <c r="J2494" s="10">
        <v>450</v>
      </c>
      <c r="K2494" s="11">
        <v>157500</v>
      </c>
      <c r="L2494" s="11">
        <v>55125</v>
      </c>
      <c r="M2494" s="12">
        <v>0.35</v>
      </c>
      <c r="N2494" s="14" t="s">
        <v>18</v>
      </c>
    </row>
    <row r="2495" spans="2:14" ht="14.25" customHeight="1" x14ac:dyDescent="0.3">
      <c r="B2495" s="6" t="s">
        <v>61</v>
      </c>
      <c r="C2495" s="6">
        <v>1185732</v>
      </c>
      <c r="D2495" s="7">
        <v>44448</v>
      </c>
      <c r="E2495" s="6" t="s">
        <v>36</v>
      </c>
      <c r="F2495" s="6" t="s">
        <v>96</v>
      </c>
      <c r="G2495" s="6" t="s">
        <v>97</v>
      </c>
      <c r="H2495" s="8" t="s">
        <v>23</v>
      </c>
      <c r="I2495" s="9">
        <v>40.000000000000007</v>
      </c>
      <c r="J2495" s="10">
        <v>550</v>
      </c>
      <c r="K2495" s="11">
        <v>220000.00000000003</v>
      </c>
      <c r="L2495" s="11">
        <v>110000.00000000001</v>
      </c>
      <c r="M2495" s="12">
        <v>0.5</v>
      </c>
      <c r="N2495" s="14" t="s">
        <v>18</v>
      </c>
    </row>
    <row r="2496" spans="2:14" ht="14.25" customHeight="1" x14ac:dyDescent="0.3">
      <c r="B2496" s="6" t="s">
        <v>61</v>
      </c>
      <c r="C2496" s="6">
        <v>1185732</v>
      </c>
      <c r="D2496" s="7">
        <v>44480</v>
      </c>
      <c r="E2496" s="6" t="s">
        <v>36</v>
      </c>
      <c r="F2496" s="6" t="s">
        <v>96</v>
      </c>
      <c r="G2496" s="6" t="s">
        <v>97</v>
      </c>
      <c r="H2496" s="8" t="s">
        <v>17</v>
      </c>
      <c r="I2496" s="9">
        <v>40.000000000000007</v>
      </c>
      <c r="J2496" s="10">
        <v>725</v>
      </c>
      <c r="K2496" s="11">
        <v>290000.00000000006</v>
      </c>
      <c r="L2496" s="11">
        <v>116000.00000000003</v>
      </c>
      <c r="M2496" s="12">
        <v>0.4</v>
      </c>
      <c r="N2496" s="14" t="s">
        <v>18</v>
      </c>
    </row>
    <row r="2497" spans="2:14" ht="14.25" customHeight="1" x14ac:dyDescent="0.3">
      <c r="B2497" s="6" t="s">
        <v>61</v>
      </c>
      <c r="C2497" s="6">
        <v>1185732</v>
      </c>
      <c r="D2497" s="7">
        <v>44480</v>
      </c>
      <c r="E2497" s="6" t="s">
        <v>36</v>
      </c>
      <c r="F2497" s="6" t="s">
        <v>96</v>
      </c>
      <c r="G2497" s="6" t="s">
        <v>97</v>
      </c>
      <c r="H2497" s="8" t="s">
        <v>19</v>
      </c>
      <c r="I2497" s="9">
        <v>30.000000000000011</v>
      </c>
      <c r="J2497" s="10">
        <v>550</v>
      </c>
      <c r="K2497" s="11">
        <v>165000.00000000006</v>
      </c>
      <c r="L2497" s="11">
        <v>57750.000000000015</v>
      </c>
      <c r="M2497" s="12">
        <v>0.35</v>
      </c>
      <c r="N2497" s="14" t="s">
        <v>18</v>
      </c>
    </row>
    <row r="2498" spans="2:14" ht="14.25" customHeight="1" x14ac:dyDescent="0.3">
      <c r="B2498" s="6" t="s">
        <v>61</v>
      </c>
      <c r="C2498" s="6">
        <v>1185732</v>
      </c>
      <c r="D2498" s="7">
        <v>44480</v>
      </c>
      <c r="E2498" s="6" t="s">
        <v>36</v>
      </c>
      <c r="F2498" s="6" t="s">
        <v>96</v>
      </c>
      <c r="G2498" s="6" t="s">
        <v>97</v>
      </c>
      <c r="H2498" s="8" t="s">
        <v>20</v>
      </c>
      <c r="I2498" s="9">
        <v>30.000000000000011</v>
      </c>
      <c r="J2498" s="10">
        <v>425</v>
      </c>
      <c r="K2498" s="11">
        <v>127500.00000000004</v>
      </c>
      <c r="L2498" s="11">
        <v>51000.000000000022</v>
      </c>
      <c r="M2498" s="12">
        <v>0.4</v>
      </c>
      <c r="N2498" s="14" t="s">
        <v>18</v>
      </c>
    </row>
    <row r="2499" spans="2:14" ht="14.25" customHeight="1" x14ac:dyDescent="0.3">
      <c r="B2499" s="6" t="s">
        <v>61</v>
      </c>
      <c r="C2499" s="6">
        <v>1185732</v>
      </c>
      <c r="D2499" s="7">
        <v>44480</v>
      </c>
      <c r="E2499" s="6" t="s">
        <v>36</v>
      </c>
      <c r="F2499" s="6" t="s">
        <v>96</v>
      </c>
      <c r="G2499" s="6" t="s">
        <v>97</v>
      </c>
      <c r="H2499" s="8" t="s">
        <v>21</v>
      </c>
      <c r="I2499" s="9">
        <v>30.000000000000011</v>
      </c>
      <c r="J2499" s="10">
        <v>400</v>
      </c>
      <c r="K2499" s="11">
        <v>120000.00000000004</v>
      </c>
      <c r="L2499" s="11">
        <v>48000.000000000022</v>
      </c>
      <c r="M2499" s="12">
        <v>0.4</v>
      </c>
      <c r="N2499" s="14" t="s">
        <v>18</v>
      </c>
    </row>
    <row r="2500" spans="2:14" ht="14.25" customHeight="1" x14ac:dyDescent="0.3">
      <c r="B2500" s="6" t="s">
        <v>61</v>
      </c>
      <c r="C2500" s="6">
        <v>1185732</v>
      </c>
      <c r="D2500" s="7">
        <v>44480</v>
      </c>
      <c r="E2500" s="6" t="s">
        <v>36</v>
      </c>
      <c r="F2500" s="6" t="s">
        <v>96</v>
      </c>
      <c r="G2500" s="6" t="s">
        <v>97</v>
      </c>
      <c r="H2500" s="8" t="s">
        <v>22</v>
      </c>
      <c r="I2500" s="9">
        <v>40.000000000000007</v>
      </c>
      <c r="J2500" s="10">
        <v>400</v>
      </c>
      <c r="K2500" s="11">
        <v>160000.00000000003</v>
      </c>
      <c r="L2500" s="11">
        <v>56000.000000000007</v>
      </c>
      <c r="M2500" s="12">
        <v>0.35</v>
      </c>
      <c r="N2500" s="14" t="s">
        <v>18</v>
      </c>
    </row>
    <row r="2501" spans="2:14" ht="14.25" customHeight="1" x14ac:dyDescent="0.3">
      <c r="B2501" s="6" t="s">
        <v>61</v>
      </c>
      <c r="C2501" s="6">
        <v>1185732</v>
      </c>
      <c r="D2501" s="7">
        <v>44480</v>
      </c>
      <c r="E2501" s="6" t="s">
        <v>36</v>
      </c>
      <c r="F2501" s="6" t="s">
        <v>96</v>
      </c>
      <c r="G2501" s="6" t="s">
        <v>97</v>
      </c>
      <c r="H2501" s="8" t="s">
        <v>23</v>
      </c>
      <c r="I2501" s="9">
        <v>40</v>
      </c>
      <c r="J2501" s="10">
        <v>525</v>
      </c>
      <c r="K2501" s="11">
        <v>210000</v>
      </c>
      <c r="L2501" s="11">
        <v>105000</v>
      </c>
      <c r="M2501" s="12">
        <v>0.5</v>
      </c>
      <c r="N2501" s="14" t="s">
        <v>18</v>
      </c>
    </row>
    <row r="2502" spans="2:14" ht="14.25" customHeight="1" x14ac:dyDescent="0.3">
      <c r="B2502" s="6" t="s">
        <v>61</v>
      </c>
      <c r="C2502" s="6">
        <v>1185732</v>
      </c>
      <c r="D2502" s="7">
        <v>44510</v>
      </c>
      <c r="E2502" s="6" t="s">
        <v>36</v>
      </c>
      <c r="F2502" s="6" t="s">
        <v>96</v>
      </c>
      <c r="G2502" s="6" t="s">
        <v>97</v>
      </c>
      <c r="H2502" s="8" t="s">
        <v>17</v>
      </c>
      <c r="I2502" s="9">
        <v>35.000000000000007</v>
      </c>
      <c r="J2502" s="10">
        <v>675</v>
      </c>
      <c r="K2502" s="11">
        <v>236250.00000000006</v>
      </c>
      <c r="L2502" s="11">
        <v>94500.000000000029</v>
      </c>
      <c r="M2502" s="12">
        <v>0.4</v>
      </c>
      <c r="N2502" s="14" t="s">
        <v>18</v>
      </c>
    </row>
    <row r="2503" spans="2:14" ht="14.25" customHeight="1" x14ac:dyDescent="0.3">
      <c r="B2503" s="6" t="s">
        <v>61</v>
      </c>
      <c r="C2503" s="6">
        <v>1185732</v>
      </c>
      <c r="D2503" s="7">
        <v>44510</v>
      </c>
      <c r="E2503" s="6" t="s">
        <v>36</v>
      </c>
      <c r="F2503" s="6" t="s">
        <v>96</v>
      </c>
      <c r="G2503" s="6" t="s">
        <v>97</v>
      </c>
      <c r="H2503" s="8" t="s">
        <v>19</v>
      </c>
      <c r="I2503" s="9">
        <v>25.000000000000011</v>
      </c>
      <c r="J2503" s="10">
        <v>500</v>
      </c>
      <c r="K2503" s="11">
        <v>125000.00000000006</v>
      </c>
      <c r="L2503" s="11">
        <v>43750.000000000015</v>
      </c>
      <c r="M2503" s="12">
        <v>0.35</v>
      </c>
      <c r="N2503" s="14" t="s">
        <v>18</v>
      </c>
    </row>
    <row r="2504" spans="2:14" ht="14.25" customHeight="1" x14ac:dyDescent="0.3">
      <c r="B2504" s="6" t="s">
        <v>61</v>
      </c>
      <c r="C2504" s="6">
        <v>1185732</v>
      </c>
      <c r="D2504" s="7">
        <v>44510</v>
      </c>
      <c r="E2504" s="6" t="s">
        <v>36</v>
      </c>
      <c r="F2504" s="6" t="s">
        <v>96</v>
      </c>
      <c r="G2504" s="6" t="s">
        <v>97</v>
      </c>
      <c r="H2504" s="8" t="s">
        <v>20</v>
      </c>
      <c r="I2504" s="9">
        <v>35.000000000000014</v>
      </c>
      <c r="J2504" s="10">
        <v>445</v>
      </c>
      <c r="K2504" s="11">
        <v>155750.00000000006</v>
      </c>
      <c r="L2504" s="11">
        <v>62300.000000000029</v>
      </c>
      <c r="M2504" s="12">
        <v>0.4</v>
      </c>
      <c r="N2504" s="14" t="s">
        <v>18</v>
      </c>
    </row>
    <row r="2505" spans="2:14" ht="14.25" customHeight="1" x14ac:dyDescent="0.3">
      <c r="B2505" s="6" t="s">
        <v>61</v>
      </c>
      <c r="C2505" s="6">
        <v>1185732</v>
      </c>
      <c r="D2505" s="7">
        <v>44510</v>
      </c>
      <c r="E2505" s="6" t="s">
        <v>36</v>
      </c>
      <c r="F2505" s="6" t="s">
        <v>96</v>
      </c>
      <c r="G2505" s="6" t="s">
        <v>97</v>
      </c>
      <c r="H2505" s="8" t="s">
        <v>21</v>
      </c>
      <c r="I2505" s="9">
        <v>65.000000000000028</v>
      </c>
      <c r="J2505" s="10">
        <v>500</v>
      </c>
      <c r="K2505" s="11">
        <v>325000.00000000012</v>
      </c>
      <c r="L2505" s="11">
        <v>130000.00000000006</v>
      </c>
      <c r="M2505" s="12">
        <v>0.4</v>
      </c>
      <c r="N2505" s="14" t="s">
        <v>18</v>
      </c>
    </row>
    <row r="2506" spans="2:14" ht="14.25" customHeight="1" x14ac:dyDescent="0.3">
      <c r="B2506" s="6" t="s">
        <v>61</v>
      </c>
      <c r="C2506" s="6">
        <v>1185732</v>
      </c>
      <c r="D2506" s="7">
        <v>44510</v>
      </c>
      <c r="E2506" s="6" t="s">
        <v>36</v>
      </c>
      <c r="F2506" s="6" t="s">
        <v>96</v>
      </c>
      <c r="G2506" s="6" t="s">
        <v>97</v>
      </c>
      <c r="H2506" s="8" t="s">
        <v>22</v>
      </c>
      <c r="I2506" s="9">
        <v>80.000000000000014</v>
      </c>
      <c r="J2506" s="10">
        <v>475</v>
      </c>
      <c r="K2506" s="11">
        <v>380000.00000000006</v>
      </c>
      <c r="L2506" s="11">
        <v>133000</v>
      </c>
      <c r="M2506" s="12">
        <v>0.35</v>
      </c>
      <c r="N2506" s="14" t="s">
        <v>18</v>
      </c>
    </row>
    <row r="2507" spans="2:14" ht="14.25" customHeight="1" x14ac:dyDescent="0.3">
      <c r="B2507" s="6" t="s">
        <v>61</v>
      </c>
      <c r="C2507" s="6">
        <v>1185732</v>
      </c>
      <c r="D2507" s="7">
        <v>44510</v>
      </c>
      <c r="E2507" s="6" t="s">
        <v>36</v>
      </c>
      <c r="F2507" s="6" t="s">
        <v>96</v>
      </c>
      <c r="G2507" s="6" t="s">
        <v>97</v>
      </c>
      <c r="H2507" s="8" t="s">
        <v>23</v>
      </c>
      <c r="I2507" s="9">
        <v>80</v>
      </c>
      <c r="J2507" s="10">
        <v>575</v>
      </c>
      <c r="K2507" s="11">
        <v>460000</v>
      </c>
      <c r="L2507" s="11">
        <v>230000</v>
      </c>
      <c r="M2507" s="12">
        <v>0.5</v>
      </c>
      <c r="N2507" s="14" t="s">
        <v>18</v>
      </c>
    </row>
    <row r="2508" spans="2:14" ht="14.25" customHeight="1" x14ac:dyDescent="0.3">
      <c r="B2508" s="6" t="s">
        <v>61</v>
      </c>
      <c r="C2508" s="6">
        <v>1185732</v>
      </c>
      <c r="D2508" s="7">
        <v>44539</v>
      </c>
      <c r="E2508" s="6" t="s">
        <v>36</v>
      </c>
      <c r="F2508" s="6" t="s">
        <v>96</v>
      </c>
      <c r="G2508" s="6" t="s">
        <v>97</v>
      </c>
      <c r="H2508" s="8" t="s">
        <v>17</v>
      </c>
      <c r="I2508" s="9">
        <v>75.000000000000014</v>
      </c>
      <c r="J2508" s="10">
        <v>825</v>
      </c>
      <c r="K2508" s="11">
        <v>618750.00000000012</v>
      </c>
      <c r="L2508" s="11">
        <v>247500.00000000006</v>
      </c>
      <c r="M2508" s="12">
        <v>0.4</v>
      </c>
      <c r="N2508" s="14" t="s">
        <v>18</v>
      </c>
    </row>
    <row r="2509" spans="2:14" ht="14.25" customHeight="1" x14ac:dyDescent="0.3">
      <c r="B2509" s="6" t="s">
        <v>61</v>
      </c>
      <c r="C2509" s="6">
        <v>1185732</v>
      </c>
      <c r="D2509" s="7">
        <v>44539</v>
      </c>
      <c r="E2509" s="6" t="s">
        <v>36</v>
      </c>
      <c r="F2509" s="6" t="s">
        <v>96</v>
      </c>
      <c r="G2509" s="6" t="s">
        <v>97</v>
      </c>
      <c r="H2509" s="8" t="s">
        <v>19</v>
      </c>
      <c r="I2509" s="9">
        <v>65.000000000000014</v>
      </c>
      <c r="J2509" s="10">
        <v>625</v>
      </c>
      <c r="K2509" s="11">
        <v>406250.00000000012</v>
      </c>
      <c r="L2509" s="11">
        <v>142187.50000000003</v>
      </c>
      <c r="M2509" s="12">
        <v>0.35</v>
      </c>
      <c r="N2509" s="14" t="s">
        <v>18</v>
      </c>
    </row>
    <row r="2510" spans="2:14" ht="14.25" customHeight="1" x14ac:dyDescent="0.3">
      <c r="B2510" s="6" t="s">
        <v>30</v>
      </c>
      <c r="C2510" s="6">
        <v>1185732</v>
      </c>
      <c r="D2510" s="7">
        <v>44539</v>
      </c>
      <c r="E2510" s="6" t="s">
        <v>36</v>
      </c>
      <c r="F2510" s="6" t="s">
        <v>96</v>
      </c>
      <c r="G2510" s="6" t="s">
        <v>97</v>
      </c>
      <c r="H2510" s="8" t="s">
        <v>20</v>
      </c>
      <c r="I2510" s="9">
        <v>65.000000000000014</v>
      </c>
      <c r="J2510" s="10">
        <v>575</v>
      </c>
      <c r="K2510" s="11">
        <v>373750.00000000006</v>
      </c>
      <c r="L2510" s="11">
        <v>149500.00000000003</v>
      </c>
      <c r="M2510" s="12">
        <v>0.4</v>
      </c>
      <c r="N2510" s="14" t="s">
        <v>18</v>
      </c>
    </row>
    <row r="2511" spans="2:14" ht="14.25" customHeight="1" x14ac:dyDescent="0.3">
      <c r="B2511" s="6" t="s">
        <v>30</v>
      </c>
      <c r="C2511" s="6">
        <v>1185732</v>
      </c>
      <c r="D2511" s="7">
        <v>44539</v>
      </c>
      <c r="E2511" s="6" t="s">
        <v>36</v>
      </c>
      <c r="F2511" s="6" t="s">
        <v>96</v>
      </c>
      <c r="G2511" s="6" t="s">
        <v>97</v>
      </c>
      <c r="H2511" s="8" t="s">
        <v>21</v>
      </c>
      <c r="I2511" s="9">
        <v>65.000000000000014</v>
      </c>
      <c r="J2511" s="10">
        <v>525</v>
      </c>
      <c r="K2511" s="11">
        <v>341250.00000000006</v>
      </c>
      <c r="L2511" s="11">
        <v>136500.00000000003</v>
      </c>
      <c r="M2511" s="12">
        <v>0.4</v>
      </c>
      <c r="N2511" s="14" t="s">
        <v>18</v>
      </c>
    </row>
    <row r="2512" spans="2:14" ht="14.25" customHeight="1" x14ac:dyDescent="0.3">
      <c r="B2512" s="6" t="s">
        <v>30</v>
      </c>
      <c r="C2512" s="6">
        <v>1185732</v>
      </c>
      <c r="D2512" s="7">
        <v>44539</v>
      </c>
      <c r="E2512" s="6" t="s">
        <v>36</v>
      </c>
      <c r="F2512" s="6" t="s">
        <v>96</v>
      </c>
      <c r="G2512" s="6" t="s">
        <v>97</v>
      </c>
      <c r="H2512" s="8" t="s">
        <v>22</v>
      </c>
      <c r="I2512" s="9">
        <v>75.000000000000014</v>
      </c>
      <c r="J2512" s="10">
        <v>525</v>
      </c>
      <c r="K2512" s="11">
        <v>393750.00000000006</v>
      </c>
      <c r="L2512" s="11">
        <v>137812.5</v>
      </c>
      <c r="M2512" s="12">
        <v>0.35</v>
      </c>
      <c r="N2512" s="14" t="s">
        <v>18</v>
      </c>
    </row>
    <row r="2513" spans="2:14" ht="14.25" customHeight="1" x14ac:dyDescent="0.3">
      <c r="B2513" s="6" t="s">
        <v>30</v>
      </c>
      <c r="C2513" s="6">
        <v>1185732</v>
      </c>
      <c r="D2513" s="7">
        <v>44539</v>
      </c>
      <c r="E2513" s="6" t="s">
        <v>36</v>
      </c>
      <c r="F2513" s="6" t="s">
        <v>96</v>
      </c>
      <c r="G2513" s="6" t="s">
        <v>97</v>
      </c>
      <c r="H2513" s="8" t="s">
        <v>23</v>
      </c>
      <c r="I2513" s="9">
        <v>80</v>
      </c>
      <c r="J2513" s="10">
        <v>625</v>
      </c>
      <c r="K2513" s="11">
        <v>500000</v>
      </c>
      <c r="L2513" s="11">
        <v>250000</v>
      </c>
      <c r="M2513" s="12">
        <v>0.5</v>
      </c>
      <c r="N2513" s="14" t="s">
        <v>18</v>
      </c>
    </row>
    <row r="2514" spans="2:14" ht="14.25" customHeight="1" x14ac:dyDescent="0.3">
      <c r="B2514" s="6" t="s">
        <v>61</v>
      </c>
      <c r="C2514" s="6">
        <v>1185732</v>
      </c>
      <c r="D2514" s="7">
        <v>44218</v>
      </c>
      <c r="E2514" s="6" t="s">
        <v>36</v>
      </c>
      <c r="F2514" s="6" t="s">
        <v>96</v>
      </c>
      <c r="G2514" s="6" t="s">
        <v>97</v>
      </c>
      <c r="H2514" s="8" t="s">
        <v>17</v>
      </c>
      <c r="I2514" s="9">
        <v>40</v>
      </c>
      <c r="J2514" s="10">
        <v>500</v>
      </c>
      <c r="K2514" s="11">
        <v>200000</v>
      </c>
      <c r="L2514" s="11">
        <v>80000</v>
      </c>
      <c r="M2514" s="12">
        <v>0.4</v>
      </c>
      <c r="N2514" s="14" t="s">
        <v>18</v>
      </c>
    </row>
    <row r="2515" spans="2:14" ht="14.25" customHeight="1" x14ac:dyDescent="0.3">
      <c r="B2515" s="6" t="s">
        <v>61</v>
      </c>
      <c r="C2515" s="6">
        <v>1185732</v>
      </c>
      <c r="D2515" s="7">
        <v>44218</v>
      </c>
      <c r="E2515" s="6" t="s">
        <v>36</v>
      </c>
      <c r="F2515" s="6" t="s">
        <v>96</v>
      </c>
      <c r="G2515" s="6" t="s">
        <v>97</v>
      </c>
      <c r="H2515" s="8" t="s">
        <v>19</v>
      </c>
      <c r="I2515" s="9">
        <v>40</v>
      </c>
      <c r="J2515" s="10">
        <v>300</v>
      </c>
      <c r="K2515" s="11">
        <v>120000</v>
      </c>
      <c r="L2515" s="11">
        <v>42000</v>
      </c>
      <c r="M2515" s="12">
        <v>0.35</v>
      </c>
      <c r="N2515" s="14" t="s">
        <v>18</v>
      </c>
    </row>
    <row r="2516" spans="2:14" ht="14.25" customHeight="1" x14ac:dyDescent="0.3">
      <c r="B2516" s="6" t="s">
        <v>61</v>
      </c>
      <c r="C2516" s="6">
        <v>1185732</v>
      </c>
      <c r="D2516" s="7">
        <v>44218</v>
      </c>
      <c r="E2516" s="6" t="s">
        <v>36</v>
      </c>
      <c r="F2516" s="6" t="s">
        <v>96</v>
      </c>
      <c r="G2516" s="6" t="s">
        <v>97</v>
      </c>
      <c r="H2516" s="8" t="s">
        <v>20</v>
      </c>
      <c r="I2516" s="9">
        <v>30.000000000000004</v>
      </c>
      <c r="J2516" s="10">
        <v>300</v>
      </c>
      <c r="K2516" s="11">
        <v>90000.000000000015</v>
      </c>
      <c r="L2516" s="11">
        <v>36000.000000000007</v>
      </c>
      <c r="M2516" s="12">
        <v>0.4</v>
      </c>
      <c r="N2516" s="14" t="s">
        <v>18</v>
      </c>
    </row>
    <row r="2517" spans="2:14" ht="14.25" customHeight="1" x14ac:dyDescent="0.3">
      <c r="B2517" s="6" t="s">
        <v>61</v>
      </c>
      <c r="C2517" s="6">
        <v>1185732</v>
      </c>
      <c r="D2517" s="7">
        <v>44218</v>
      </c>
      <c r="E2517" s="6" t="s">
        <v>36</v>
      </c>
      <c r="F2517" s="6" t="s">
        <v>96</v>
      </c>
      <c r="G2517" s="6" t="s">
        <v>97</v>
      </c>
      <c r="H2517" s="8" t="s">
        <v>21</v>
      </c>
      <c r="I2517" s="9">
        <v>35</v>
      </c>
      <c r="J2517" s="10">
        <v>150</v>
      </c>
      <c r="K2517" s="11">
        <v>52500</v>
      </c>
      <c r="L2517" s="11">
        <v>21000</v>
      </c>
      <c r="M2517" s="12">
        <v>0.4</v>
      </c>
      <c r="N2517" s="14" t="s">
        <v>18</v>
      </c>
    </row>
    <row r="2518" spans="2:14" ht="14.25" customHeight="1" x14ac:dyDescent="0.3">
      <c r="B2518" s="6" t="s">
        <v>61</v>
      </c>
      <c r="C2518" s="6">
        <v>1185732</v>
      </c>
      <c r="D2518" s="7">
        <v>44218</v>
      </c>
      <c r="E2518" s="6" t="s">
        <v>36</v>
      </c>
      <c r="F2518" s="6" t="s">
        <v>96</v>
      </c>
      <c r="G2518" s="6" t="s">
        <v>97</v>
      </c>
      <c r="H2518" s="8" t="s">
        <v>22</v>
      </c>
      <c r="I2518" s="9">
        <v>49.999999999999993</v>
      </c>
      <c r="J2518" s="10">
        <v>200</v>
      </c>
      <c r="K2518" s="11">
        <v>99999.999999999985</v>
      </c>
      <c r="L2518" s="11">
        <v>34999.999999999993</v>
      </c>
      <c r="M2518" s="12">
        <v>0.35</v>
      </c>
      <c r="N2518" s="14" t="s">
        <v>18</v>
      </c>
    </row>
    <row r="2519" spans="2:14" ht="14.25" customHeight="1" x14ac:dyDescent="0.3">
      <c r="B2519" s="6" t="s">
        <v>61</v>
      </c>
      <c r="C2519" s="6">
        <v>1185732</v>
      </c>
      <c r="D2519" s="7">
        <v>44218</v>
      </c>
      <c r="E2519" s="6" t="s">
        <v>36</v>
      </c>
      <c r="F2519" s="6" t="s">
        <v>96</v>
      </c>
      <c r="G2519" s="6" t="s">
        <v>97</v>
      </c>
      <c r="H2519" s="8" t="s">
        <v>23</v>
      </c>
      <c r="I2519" s="9">
        <v>40</v>
      </c>
      <c r="J2519" s="10">
        <v>300</v>
      </c>
      <c r="K2519" s="11">
        <v>120000</v>
      </c>
      <c r="L2519" s="11">
        <v>48000</v>
      </c>
      <c r="M2519" s="12">
        <v>0.4</v>
      </c>
      <c r="N2519" s="14" t="s">
        <v>18</v>
      </c>
    </row>
    <row r="2520" spans="2:14" ht="14.25" customHeight="1" x14ac:dyDescent="0.3">
      <c r="B2520" s="6" t="s">
        <v>61</v>
      </c>
      <c r="C2520" s="6">
        <v>1185732</v>
      </c>
      <c r="D2520" s="7">
        <v>44249</v>
      </c>
      <c r="E2520" s="6" t="s">
        <v>36</v>
      </c>
      <c r="F2520" s="6" t="s">
        <v>96</v>
      </c>
      <c r="G2520" s="6" t="s">
        <v>97</v>
      </c>
      <c r="H2520" s="8" t="s">
        <v>17</v>
      </c>
      <c r="I2520" s="9">
        <v>40</v>
      </c>
      <c r="J2520" s="10">
        <v>550</v>
      </c>
      <c r="K2520" s="11">
        <v>220000</v>
      </c>
      <c r="L2520" s="11">
        <v>88000</v>
      </c>
      <c r="M2520" s="12">
        <v>0.4</v>
      </c>
      <c r="N2520" s="14" t="s">
        <v>18</v>
      </c>
    </row>
    <row r="2521" spans="2:14" ht="14.25" customHeight="1" x14ac:dyDescent="0.3">
      <c r="B2521" s="6" t="s">
        <v>61</v>
      </c>
      <c r="C2521" s="6">
        <v>1185732</v>
      </c>
      <c r="D2521" s="7">
        <v>44249</v>
      </c>
      <c r="E2521" s="6" t="s">
        <v>36</v>
      </c>
      <c r="F2521" s="6" t="s">
        <v>96</v>
      </c>
      <c r="G2521" s="6" t="s">
        <v>97</v>
      </c>
      <c r="H2521" s="8" t="s">
        <v>19</v>
      </c>
      <c r="I2521" s="9">
        <v>40</v>
      </c>
      <c r="J2521" s="10">
        <v>200</v>
      </c>
      <c r="K2521" s="11">
        <v>80000</v>
      </c>
      <c r="L2521" s="11">
        <v>28000</v>
      </c>
      <c r="M2521" s="12">
        <v>0.35</v>
      </c>
      <c r="N2521" s="14" t="s">
        <v>18</v>
      </c>
    </row>
    <row r="2522" spans="2:14" ht="14.25" customHeight="1" x14ac:dyDescent="0.3">
      <c r="B2522" s="6" t="s">
        <v>61</v>
      </c>
      <c r="C2522" s="6">
        <v>1185732</v>
      </c>
      <c r="D2522" s="7">
        <v>44249</v>
      </c>
      <c r="E2522" s="6" t="s">
        <v>36</v>
      </c>
      <c r="F2522" s="6" t="s">
        <v>96</v>
      </c>
      <c r="G2522" s="6" t="s">
        <v>97</v>
      </c>
      <c r="H2522" s="8" t="s">
        <v>20</v>
      </c>
      <c r="I2522" s="9">
        <v>30.000000000000004</v>
      </c>
      <c r="J2522" s="10">
        <v>250</v>
      </c>
      <c r="K2522" s="11">
        <v>75000.000000000015</v>
      </c>
      <c r="L2522" s="11">
        <v>30000.000000000007</v>
      </c>
      <c r="M2522" s="12">
        <v>0.4</v>
      </c>
      <c r="N2522" s="14" t="s">
        <v>18</v>
      </c>
    </row>
    <row r="2523" spans="2:14" ht="14.25" customHeight="1" x14ac:dyDescent="0.3">
      <c r="B2523" s="6" t="s">
        <v>61</v>
      </c>
      <c r="C2523" s="6">
        <v>1185732</v>
      </c>
      <c r="D2523" s="7">
        <v>44249</v>
      </c>
      <c r="E2523" s="6" t="s">
        <v>48</v>
      </c>
      <c r="F2523" s="6" t="s">
        <v>98</v>
      </c>
      <c r="G2523" s="6" t="s">
        <v>99</v>
      </c>
      <c r="H2523" s="8" t="s">
        <v>21</v>
      </c>
      <c r="I2523" s="9">
        <v>35</v>
      </c>
      <c r="J2523" s="10">
        <v>125</v>
      </c>
      <c r="K2523" s="11">
        <v>43750</v>
      </c>
      <c r="L2523" s="11">
        <v>17500</v>
      </c>
      <c r="M2523" s="12">
        <v>0.4</v>
      </c>
      <c r="N2523" s="14" t="s">
        <v>18</v>
      </c>
    </row>
    <row r="2524" spans="2:14" ht="14.25" customHeight="1" x14ac:dyDescent="0.3">
      <c r="B2524" s="6" t="s">
        <v>61</v>
      </c>
      <c r="C2524" s="6">
        <v>1185732</v>
      </c>
      <c r="D2524" s="7">
        <v>44249</v>
      </c>
      <c r="E2524" s="6" t="s">
        <v>48</v>
      </c>
      <c r="F2524" s="6" t="s">
        <v>98</v>
      </c>
      <c r="G2524" s="6" t="s">
        <v>99</v>
      </c>
      <c r="H2524" s="8" t="s">
        <v>22</v>
      </c>
      <c r="I2524" s="9">
        <v>49.999999999999993</v>
      </c>
      <c r="J2524" s="10">
        <v>200</v>
      </c>
      <c r="K2524" s="11">
        <v>99999.999999999985</v>
      </c>
      <c r="L2524" s="11">
        <v>34999.999999999993</v>
      </c>
      <c r="M2524" s="12">
        <v>0.35</v>
      </c>
      <c r="N2524" s="14" t="s">
        <v>18</v>
      </c>
    </row>
    <row r="2525" spans="2:14" ht="14.25" customHeight="1" x14ac:dyDescent="0.3">
      <c r="B2525" s="6" t="s">
        <v>61</v>
      </c>
      <c r="C2525" s="6">
        <v>1185732</v>
      </c>
      <c r="D2525" s="7">
        <v>44249</v>
      </c>
      <c r="E2525" s="6" t="s">
        <v>48</v>
      </c>
      <c r="F2525" s="6" t="s">
        <v>98</v>
      </c>
      <c r="G2525" s="6" t="s">
        <v>99</v>
      </c>
      <c r="H2525" s="8" t="s">
        <v>23</v>
      </c>
      <c r="I2525" s="9">
        <v>40</v>
      </c>
      <c r="J2525" s="10">
        <v>300</v>
      </c>
      <c r="K2525" s="11">
        <v>120000</v>
      </c>
      <c r="L2525" s="11">
        <v>48000</v>
      </c>
      <c r="M2525" s="12">
        <v>0.4</v>
      </c>
      <c r="N2525" s="14" t="s">
        <v>18</v>
      </c>
    </row>
    <row r="2526" spans="2:14" ht="14.25" customHeight="1" x14ac:dyDescent="0.3">
      <c r="B2526" s="6" t="s">
        <v>61</v>
      </c>
      <c r="C2526" s="6">
        <v>1185732</v>
      </c>
      <c r="D2526" s="7">
        <v>44276</v>
      </c>
      <c r="E2526" s="6" t="s">
        <v>48</v>
      </c>
      <c r="F2526" s="6" t="s">
        <v>98</v>
      </c>
      <c r="G2526" s="6" t="s">
        <v>99</v>
      </c>
      <c r="H2526" s="8" t="s">
        <v>17</v>
      </c>
      <c r="I2526" s="9">
        <v>45</v>
      </c>
      <c r="J2526" s="10">
        <v>520</v>
      </c>
      <c r="K2526" s="11">
        <v>234000</v>
      </c>
      <c r="L2526" s="11">
        <v>93600</v>
      </c>
      <c r="M2526" s="12">
        <v>0.4</v>
      </c>
      <c r="N2526" s="14" t="s">
        <v>18</v>
      </c>
    </row>
    <row r="2527" spans="2:14" ht="14.25" customHeight="1" x14ac:dyDescent="0.3">
      <c r="B2527" s="6" t="s">
        <v>61</v>
      </c>
      <c r="C2527" s="6">
        <v>1185732</v>
      </c>
      <c r="D2527" s="7">
        <v>44276</v>
      </c>
      <c r="E2527" s="6" t="s">
        <v>48</v>
      </c>
      <c r="F2527" s="6" t="s">
        <v>98</v>
      </c>
      <c r="G2527" s="6" t="s">
        <v>99</v>
      </c>
      <c r="H2527" s="8" t="s">
        <v>19</v>
      </c>
      <c r="I2527" s="9">
        <v>45</v>
      </c>
      <c r="J2527" s="10">
        <v>225</v>
      </c>
      <c r="K2527" s="11">
        <v>101250</v>
      </c>
      <c r="L2527" s="11">
        <v>35437.5</v>
      </c>
      <c r="M2527" s="12">
        <v>0.35</v>
      </c>
      <c r="N2527" s="14" t="s">
        <v>18</v>
      </c>
    </row>
    <row r="2528" spans="2:14" ht="14.25" customHeight="1" x14ac:dyDescent="0.3">
      <c r="B2528" s="6" t="s">
        <v>61</v>
      </c>
      <c r="C2528" s="6">
        <v>1185732</v>
      </c>
      <c r="D2528" s="7">
        <v>44276</v>
      </c>
      <c r="E2528" s="6" t="s">
        <v>48</v>
      </c>
      <c r="F2528" s="6" t="s">
        <v>98</v>
      </c>
      <c r="G2528" s="6" t="s">
        <v>99</v>
      </c>
      <c r="H2528" s="8" t="s">
        <v>20</v>
      </c>
      <c r="I2528" s="9">
        <v>35</v>
      </c>
      <c r="J2528" s="10">
        <v>250</v>
      </c>
      <c r="K2528" s="11">
        <v>87500</v>
      </c>
      <c r="L2528" s="11">
        <v>35000</v>
      </c>
      <c r="M2528" s="12">
        <v>0.4</v>
      </c>
      <c r="N2528" s="14" t="s">
        <v>18</v>
      </c>
    </row>
    <row r="2529" spans="2:14" ht="14.25" customHeight="1" x14ac:dyDescent="0.3">
      <c r="B2529" s="6" t="s">
        <v>61</v>
      </c>
      <c r="C2529" s="6">
        <v>1185732</v>
      </c>
      <c r="D2529" s="7">
        <v>44276</v>
      </c>
      <c r="E2529" s="6" t="s">
        <v>48</v>
      </c>
      <c r="F2529" s="6" t="s">
        <v>98</v>
      </c>
      <c r="G2529" s="6" t="s">
        <v>99</v>
      </c>
      <c r="H2529" s="8" t="s">
        <v>21</v>
      </c>
      <c r="I2529" s="9">
        <v>40</v>
      </c>
      <c r="J2529" s="10">
        <v>100</v>
      </c>
      <c r="K2529" s="11">
        <v>40000</v>
      </c>
      <c r="L2529" s="11">
        <v>16000</v>
      </c>
      <c r="M2529" s="12">
        <v>0.4</v>
      </c>
      <c r="N2529" s="14" t="s">
        <v>18</v>
      </c>
    </row>
    <row r="2530" spans="2:14" ht="14.25" customHeight="1" x14ac:dyDescent="0.3">
      <c r="B2530" s="6" t="s">
        <v>61</v>
      </c>
      <c r="C2530" s="6">
        <v>1185732</v>
      </c>
      <c r="D2530" s="7">
        <v>44276</v>
      </c>
      <c r="E2530" s="6" t="s">
        <v>48</v>
      </c>
      <c r="F2530" s="6" t="s">
        <v>98</v>
      </c>
      <c r="G2530" s="6" t="s">
        <v>99</v>
      </c>
      <c r="H2530" s="8" t="s">
        <v>22</v>
      </c>
      <c r="I2530" s="9">
        <v>54.999999999999993</v>
      </c>
      <c r="J2530" s="10">
        <v>150</v>
      </c>
      <c r="K2530" s="11">
        <v>82499.999999999985</v>
      </c>
      <c r="L2530" s="11">
        <v>28874.999999999993</v>
      </c>
      <c r="M2530" s="12">
        <v>0.35</v>
      </c>
      <c r="N2530" s="14" t="s">
        <v>18</v>
      </c>
    </row>
    <row r="2531" spans="2:14" ht="14.25" customHeight="1" x14ac:dyDescent="0.3">
      <c r="B2531" s="6" t="s">
        <v>61</v>
      </c>
      <c r="C2531" s="6">
        <v>1185732</v>
      </c>
      <c r="D2531" s="7">
        <v>44276</v>
      </c>
      <c r="E2531" s="6" t="s">
        <v>48</v>
      </c>
      <c r="F2531" s="6" t="s">
        <v>98</v>
      </c>
      <c r="G2531" s="6" t="s">
        <v>99</v>
      </c>
      <c r="H2531" s="8" t="s">
        <v>23</v>
      </c>
      <c r="I2531" s="9">
        <v>45</v>
      </c>
      <c r="J2531" s="10">
        <v>250</v>
      </c>
      <c r="K2531" s="11">
        <v>112500</v>
      </c>
      <c r="L2531" s="11">
        <v>45000</v>
      </c>
      <c r="M2531" s="12">
        <v>0.4</v>
      </c>
      <c r="N2531" s="14" t="s">
        <v>18</v>
      </c>
    </row>
    <row r="2532" spans="2:14" ht="14.25" customHeight="1" x14ac:dyDescent="0.3">
      <c r="B2532" s="6" t="s">
        <v>61</v>
      </c>
      <c r="C2532" s="6">
        <v>1185732</v>
      </c>
      <c r="D2532" s="7">
        <v>44308</v>
      </c>
      <c r="E2532" s="6" t="s">
        <v>48</v>
      </c>
      <c r="F2532" s="6" t="s">
        <v>98</v>
      </c>
      <c r="G2532" s="6" t="s">
        <v>99</v>
      </c>
      <c r="H2532" s="8" t="s">
        <v>17</v>
      </c>
      <c r="I2532" s="9">
        <v>45</v>
      </c>
      <c r="J2532" s="10">
        <v>475</v>
      </c>
      <c r="K2532" s="11">
        <v>213750</v>
      </c>
      <c r="L2532" s="11">
        <v>85500</v>
      </c>
      <c r="M2532" s="12">
        <v>0.4</v>
      </c>
      <c r="N2532" s="14" t="s">
        <v>18</v>
      </c>
    </row>
    <row r="2533" spans="2:14" ht="14.25" customHeight="1" x14ac:dyDescent="0.3">
      <c r="B2533" s="6" t="s">
        <v>61</v>
      </c>
      <c r="C2533" s="6">
        <v>1185732</v>
      </c>
      <c r="D2533" s="7">
        <v>44308</v>
      </c>
      <c r="E2533" s="6" t="s">
        <v>48</v>
      </c>
      <c r="F2533" s="6" t="s">
        <v>98</v>
      </c>
      <c r="G2533" s="6" t="s">
        <v>99</v>
      </c>
      <c r="H2533" s="8" t="s">
        <v>19</v>
      </c>
      <c r="I2533" s="9">
        <v>45</v>
      </c>
      <c r="J2533" s="10">
        <v>175</v>
      </c>
      <c r="K2533" s="11">
        <v>78750</v>
      </c>
      <c r="L2533" s="11">
        <v>27562.5</v>
      </c>
      <c r="M2533" s="12">
        <v>0.35</v>
      </c>
      <c r="N2533" s="14" t="s">
        <v>18</v>
      </c>
    </row>
    <row r="2534" spans="2:14" ht="14.25" customHeight="1" x14ac:dyDescent="0.3">
      <c r="B2534" s="6" t="s">
        <v>61</v>
      </c>
      <c r="C2534" s="6">
        <v>1185732</v>
      </c>
      <c r="D2534" s="7">
        <v>44308</v>
      </c>
      <c r="E2534" s="6" t="s">
        <v>48</v>
      </c>
      <c r="F2534" s="6" t="s">
        <v>98</v>
      </c>
      <c r="G2534" s="6" t="s">
        <v>99</v>
      </c>
      <c r="H2534" s="8" t="s">
        <v>20</v>
      </c>
      <c r="I2534" s="9">
        <v>40</v>
      </c>
      <c r="J2534" s="10">
        <v>175</v>
      </c>
      <c r="K2534" s="11">
        <v>70000</v>
      </c>
      <c r="L2534" s="11">
        <v>28000</v>
      </c>
      <c r="M2534" s="12">
        <v>0.4</v>
      </c>
      <c r="N2534" s="14" t="s">
        <v>18</v>
      </c>
    </row>
    <row r="2535" spans="2:14" ht="14.25" customHeight="1" x14ac:dyDescent="0.3">
      <c r="B2535" s="6" t="s">
        <v>61</v>
      </c>
      <c r="C2535" s="6">
        <v>1185732</v>
      </c>
      <c r="D2535" s="7">
        <v>44308</v>
      </c>
      <c r="E2535" s="6" t="s">
        <v>48</v>
      </c>
      <c r="F2535" s="6" t="s">
        <v>98</v>
      </c>
      <c r="G2535" s="6" t="s">
        <v>99</v>
      </c>
      <c r="H2535" s="8" t="s">
        <v>21</v>
      </c>
      <c r="I2535" s="9">
        <v>45</v>
      </c>
      <c r="J2535" s="10">
        <v>100</v>
      </c>
      <c r="K2535" s="11">
        <v>45000</v>
      </c>
      <c r="L2535" s="11">
        <v>18000</v>
      </c>
      <c r="M2535" s="12">
        <v>0.4</v>
      </c>
      <c r="N2535" s="14" t="s">
        <v>18</v>
      </c>
    </row>
    <row r="2536" spans="2:14" ht="14.25" customHeight="1" x14ac:dyDescent="0.3">
      <c r="B2536" s="6" t="s">
        <v>61</v>
      </c>
      <c r="C2536" s="6">
        <v>1185732</v>
      </c>
      <c r="D2536" s="7">
        <v>44308</v>
      </c>
      <c r="E2536" s="6" t="s">
        <v>48</v>
      </c>
      <c r="F2536" s="6" t="s">
        <v>98</v>
      </c>
      <c r="G2536" s="6" t="s">
        <v>99</v>
      </c>
      <c r="H2536" s="8" t="s">
        <v>22</v>
      </c>
      <c r="I2536" s="9">
        <v>50</v>
      </c>
      <c r="J2536" s="10">
        <v>125</v>
      </c>
      <c r="K2536" s="11">
        <v>62500</v>
      </c>
      <c r="L2536" s="11">
        <v>21875</v>
      </c>
      <c r="M2536" s="12">
        <v>0.35</v>
      </c>
      <c r="N2536" s="14" t="s">
        <v>18</v>
      </c>
    </row>
    <row r="2537" spans="2:14" ht="14.25" customHeight="1" x14ac:dyDescent="0.3">
      <c r="B2537" s="6" t="s">
        <v>61</v>
      </c>
      <c r="C2537" s="6">
        <v>1185732</v>
      </c>
      <c r="D2537" s="7">
        <v>44308</v>
      </c>
      <c r="E2537" s="6" t="s">
        <v>48</v>
      </c>
      <c r="F2537" s="6" t="s">
        <v>98</v>
      </c>
      <c r="G2537" s="6" t="s">
        <v>99</v>
      </c>
      <c r="H2537" s="8" t="s">
        <v>23</v>
      </c>
      <c r="I2537" s="9">
        <v>40</v>
      </c>
      <c r="J2537" s="10">
        <v>250</v>
      </c>
      <c r="K2537" s="11">
        <v>100000</v>
      </c>
      <c r="L2537" s="11">
        <v>40000</v>
      </c>
      <c r="M2537" s="12">
        <v>0.4</v>
      </c>
      <c r="N2537" s="14" t="s">
        <v>18</v>
      </c>
    </row>
    <row r="2538" spans="2:14" ht="14.25" customHeight="1" x14ac:dyDescent="0.3">
      <c r="B2538" s="6" t="s">
        <v>61</v>
      </c>
      <c r="C2538" s="6">
        <v>1185732</v>
      </c>
      <c r="D2538" s="7">
        <v>44339</v>
      </c>
      <c r="E2538" s="6" t="s">
        <v>48</v>
      </c>
      <c r="F2538" s="6" t="s">
        <v>98</v>
      </c>
      <c r="G2538" s="6" t="s">
        <v>99</v>
      </c>
      <c r="H2538" s="8" t="s">
        <v>17</v>
      </c>
      <c r="I2538" s="9">
        <v>50</v>
      </c>
      <c r="J2538" s="10">
        <v>520</v>
      </c>
      <c r="K2538" s="11">
        <v>260000</v>
      </c>
      <c r="L2538" s="11">
        <v>104000</v>
      </c>
      <c r="M2538" s="12">
        <v>0.4</v>
      </c>
      <c r="N2538" s="14" t="s">
        <v>18</v>
      </c>
    </row>
    <row r="2539" spans="2:14" ht="14.25" customHeight="1" x14ac:dyDescent="0.3">
      <c r="B2539" s="6" t="s">
        <v>61</v>
      </c>
      <c r="C2539" s="6">
        <v>1185732</v>
      </c>
      <c r="D2539" s="7">
        <v>44339</v>
      </c>
      <c r="E2539" s="6" t="s">
        <v>48</v>
      </c>
      <c r="F2539" s="6" t="s">
        <v>98</v>
      </c>
      <c r="G2539" s="6" t="s">
        <v>99</v>
      </c>
      <c r="H2539" s="8" t="s">
        <v>19</v>
      </c>
      <c r="I2539" s="9">
        <v>45.000000000000007</v>
      </c>
      <c r="J2539" s="10">
        <v>225</v>
      </c>
      <c r="K2539" s="11">
        <v>101250.00000000001</v>
      </c>
      <c r="L2539" s="11">
        <v>35437.5</v>
      </c>
      <c r="M2539" s="12">
        <v>0.35</v>
      </c>
      <c r="N2539" s="14" t="s">
        <v>18</v>
      </c>
    </row>
    <row r="2540" spans="2:14" ht="14.25" customHeight="1" x14ac:dyDescent="0.3">
      <c r="B2540" s="6" t="s">
        <v>61</v>
      </c>
      <c r="C2540" s="6">
        <v>1185732</v>
      </c>
      <c r="D2540" s="7">
        <v>44339</v>
      </c>
      <c r="E2540" s="6" t="s">
        <v>48</v>
      </c>
      <c r="F2540" s="6" t="s">
        <v>98</v>
      </c>
      <c r="G2540" s="6" t="s">
        <v>99</v>
      </c>
      <c r="H2540" s="8" t="s">
        <v>20</v>
      </c>
      <c r="I2540" s="9">
        <v>40</v>
      </c>
      <c r="J2540" s="10">
        <v>200</v>
      </c>
      <c r="K2540" s="11">
        <v>80000</v>
      </c>
      <c r="L2540" s="11">
        <v>32000</v>
      </c>
      <c r="M2540" s="12">
        <v>0.4</v>
      </c>
      <c r="N2540" s="14" t="s">
        <v>18</v>
      </c>
    </row>
    <row r="2541" spans="2:14" ht="14.25" customHeight="1" x14ac:dyDescent="0.3">
      <c r="B2541" s="6" t="s">
        <v>61</v>
      </c>
      <c r="C2541" s="6">
        <v>1185732</v>
      </c>
      <c r="D2541" s="7">
        <v>44339</v>
      </c>
      <c r="E2541" s="6" t="s">
        <v>48</v>
      </c>
      <c r="F2541" s="6" t="s">
        <v>98</v>
      </c>
      <c r="G2541" s="6" t="s">
        <v>99</v>
      </c>
      <c r="H2541" s="8" t="s">
        <v>21</v>
      </c>
      <c r="I2541" s="9">
        <v>40</v>
      </c>
      <c r="J2541" s="10">
        <v>125</v>
      </c>
      <c r="K2541" s="11">
        <v>50000</v>
      </c>
      <c r="L2541" s="11">
        <v>20000</v>
      </c>
      <c r="M2541" s="12">
        <v>0.4</v>
      </c>
      <c r="N2541" s="14" t="s">
        <v>18</v>
      </c>
    </row>
    <row r="2542" spans="2:14" ht="14.25" customHeight="1" x14ac:dyDescent="0.3">
      <c r="B2542" s="6" t="s">
        <v>61</v>
      </c>
      <c r="C2542" s="6">
        <v>1185732</v>
      </c>
      <c r="D2542" s="7">
        <v>44339</v>
      </c>
      <c r="E2542" s="6" t="s">
        <v>48</v>
      </c>
      <c r="F2542" s="6" t="s">
        <v>98</v>
      </c>
      <c r="G2542" s="6" t="s">
        <v>99</v>
      </c>
      <c r="H2542" s="8" t="s">
        <v>22</v>
      </c>
      <c r="I2542" s="9">
        <v>50</v>
      </c>
      <c r="J2542" s="10">
        <v>150</v>
      </c>
      <c r="K2542" s="11">
        <v>75000</v>
      </c>
      <c r="L2542" s="11">
        <v>26250</v>
      </c>
      <c r="M2542" s="12">
        <v>0.35</v>
      </c>
      <c r="N2542" s="14" t="s">
        <v>18</v>
      </c>
    </row>
    <row r="2543" spans="2:14" ht="14.25" customHeight="1" x14ac:dyDescent="0.3">
      <c r="B2543" s="6" t="s">
        <v>61</v>
      </c>
      <c r="C2543" s="6">
        <v>1185732</v>
      </c>
      <c r="D2543" s="7">
        <v>44339</v>
      </c>
      <c r="E2543" s="6" t="s">
        <v>48</v>
      </c>
      <c r="F2543" s="6" t="s">
        <v>98</v>
      </c>
      <c r="G2543" s="6" t="s">
        <v>99</v>
      </c>
      <c r="H2543" s="8" t="s">
        <v>23</v>
      </c>
      <c r="I2543" s="9">
        <v>55.000000000000007</v>
      </c>
      <c r="J2543" s="10">
        <v>275</v>
      </c>
      <c r="K2543" s="11">
        <v>151250.00000000003</v>
      </c>
      <c r="L2543" s="11">
        <v>60500.000000000015</v>
      </c>
      <c r="M2543" s="12">
        <v>0.4</v>
      </c>
      <c r="N2543" s="14" t="s">
        <v>18</v>
      </c>
    </row>
    <row r="2544" spans="2:14" ht="14.25" customHeight="1" x14ac:dyDescent="0.3">
      <c r="B2544" s="6" t="s">
        <v>61</v>
      </c>
      <c r="C2544" s="6">
        <v>1185732</v>
      </c>
      <c r="D2544" s="7">
        <v>44369</v>
      </c>
      <c r="E2544" s="6" t="s">
        <v>48</v>
      </c>
      <c r="F2544" s="6" t="s">
        <v>98</v>
      </c>
      <c r="G2544" s="6" t="s">
        <v>99</v>
      </c>
      <c r="H2544" s="8" t="s">
        <v>17</v>
      </c>
      <c r="I2544" s="9">
        <v>40</v>
      </c>
      <c r="J2544" s="10">
        <v>525</v>
      </c>
      <c r="K2544" s="11">
        <v>210000</v>
      </c>
      <c r="L2544" s="11">
        <v>84000</v>
      </c>
      <c r="M2544" s="12">
        <v>0.4</v>
      </c>
      <c r="N2544" s="14" t="s">
        <v>18</v>
      </c>
    </row>
    <row r="2545" spans="2:14" ht="14.25" customHeight="1" x14ac:dyDescent="0.3">
      <c r="B2545" s="6" t="s">
        <v>61</v>
      </c>
      <c r="C2545" s="6">
        <v>1185732</v>
      </c>
      <c r="D2545" s="7">
        <v>44369</v>
      </c>
      <c r="E2545" s="6" t="s">
        <v>48</v>
      </c>
      <c r="F2545" s="6" t="s">
        <v>98</v>
      </c>
      <c r="G2545" s="6" t="s">
        <v>99</v>
      </c>
      <c r="H2545" s="8" t="s">
        <v>19</v>
      </c>
      <c r="I2545" s="9">
        <v>35.000000000000007</v>
      </c>
      <c r="J2545" s="10">
        <v>275</v>
      </c>
      <c r="K2545" s="11">
        <v>96250.000000000015</v>
      </c>
      <c r="L2545" s="11">
        <v>33687.5</v>
      </c>
      <c r="M2545" s="12">
        <v>0.35</v>
      </c>
      <c r="N2545" s="14" t="s">
        <v>18</v>
      </c>
    </row>
    <row r="2546" spans="2:14" ht="14.25" customHeight="1" x14ac:dyDescent="0.3">
      <c r="B2546" s="6" t="s">
        <v>61</v>
      </c>
      <c r="C2546" s="6">
        <v>1185732</v>
      </c>
      <c r="D2546" s="7">
        <v>44369</v>
      </c>
      <c r="E2546" s="6" t="s">
        <v>48</v>
      </c>
      <c r="F2546" s="6" t="s">
        <v>98</v>
      </c>
      <c r="G2546" s="6" t="s">
        <v>99</v>
      </c>
      <c r="H2546" s="8" t="s">
        <v>20</v>
      </c>
      <c r="I2546" s="9">
        <v>30.000000000000004</v>
      </c>
      <c r="J2546" s="10">
        <v>225</v>
      </c>
      <c r="K2546" s="11">
        <v>67500.000000000015</v>
      </c>
      <c r="L2546" s="11">
        <v>27000.000000000007</v>
      </c>
      <c r="M2546" s="12">
        <v>0.4</v>
      </c>
      <c r="N2546" s="14" t="s">
        <v>18</v>
      </c>
    </row>
    <row r="2547" spans="2:14" ht="14.25" customHeight="1" x14ac:dyDescent="0.3">
      <c r="B2547" s="6" t="s">
        <v>61</v>
      </c>
      <c r="C2547" s="6">
        <v>1185732</v>
      </c>
      <c r="D2547" s="7">
        <v>44369</v>
      </c>
      <c r="E2547" s="6" t="s">
        <v>48</v>
      </c>
      <c r="F2547" s="6" t="s">
        <v>98</v>
      </c>
      <c r="G2547" s="6" t="s">
        <v>99</v>
      </c>
      <c r="H2547" s="8" t="s">
        <v>21</v>
      </c>
      <c r="I2547" s="9">
        <v>30.000000000000004</v>
      </c>
      <c r="J2547" s="10">
        <v>200</v>
      </c>
      <c r="K2547" s="11">
        <v>60000.000000000007</v>
      </c>
      <c r="L2547" s="11">
        <v>24000.000000000004</v>
      </c>
      <c r="M2547" s="12">
        <v>0.4</v>
      </c>
      <c r="N2547" s="14" t="s">
        <v>18</v>
      </c>
    </row>
    <row r="2548" spans="2:14" ht="14.25" customHeight="1" x14ac:dyDescent="0.3">
      <c r="B2548" s="6" t="s">
        <v>61</v>
      </c>
      <c r="C2548" s="6">
        <v>1185732</v>
      </c>
      <c r="D2548" s="7">
        <v>44369</v>
      </c>
      <c r="E2548" s="6" t="s">
        <v>48</v>
      </c>
      <c r="F2548" s="6" t="s">
        <v>98</v>
      </c>
      <c r="G2548" s="6" t="s">
        <v>99</v>
      </c>
      <c r="H2548" s="8" t="s">
        <v>22</v>
      </c>
      <c r="I2548" s="9">
        <v>50</v>
      </c>
      <c r="J2548" s="10">
        <v>200</v>
      </c>
      <c r="K2548" s="11">
        <v>100000</v>
      </c>
      <c r="L2548" s="11">
        <v>35000</v>
      </c>
      <c r="M2548" s="12">
        <v>0.35</v>
      </c>
      <c r="N2548" s="14" t="s">
        <v>18</v>
      </c>
    </row>
    <row r="2549" spans="2:14" ht="14.25" customHeight="1" x14ac:dyDescent="0.3">
      <c r="B2549" s="6" t="s">
        <v>61</v>
      </c>
      <c r="C2549" s="6">
        <v>1185732</v>
      </c>
      <c r="D2549" s="7">
        <v>44369</v>
      </c>
      <c r="E2549" s="6" t="s">
        <v>48</v>
      </c>
      <c r="F2549" s="6" t="s">
        <v>98</v>
      </c>
      <c r="G2549" s="6" t="s">
        <v>99</v>
      </c>
      <c r="H2549" s="8" t="s">
        <v>23</v>
      </c>
      <c r="I2549" s="9">
        <v>55.000000000000007</v>
      </c>
      <c r="J2549" s="10">
        <v>375</v>
      </c>
      <c r="K2549" s="11">
        <v>206250.00000000003</v>
      </c>
      <c r="L2549" s="11">
        <v>82500.000000000015</v>
      </c>
      <c r="M2549" s="12">
        <v>0.4</v>
      </c>
      <c r="N2549" s="14" t="s">
        <v>18</v>
      </c>
    </row>
    <row r="2550" spans="2:14" ht="14.25" customHeight="1" x14ac:dyDescent="0.3">
      <c r="B2550" s="6" t="s">
        <v>61</v>
      </c>
      <c r="C2550" s="6">
        <v>1185732</v>
      </c>
      <c r="D2550" s="7">
        <v>44398</v>
      </c>
      <c r="E2550" s="6" t="s">
        <v>48</v>
      </c>
      <c r="F2550" s="6" t="s">
        <v>98</v>
      </c>
      <c r="G2550" s="6" t="s">
        <v>99</v>
      </c>
      <c r="H2550" s="8" t="s">
        <v>17</v>
      </c>
      <c r="I2550" s="9">
        <v>50</v>
      </c>
      <c r="J2550" s="10">
        <v>600</v>
      </c>
      <c r="K2550" s="11">
        <v>300000</v>
      </c>
      <c r="L2550" s="11">
        <v>120000</v>
      </c>
      <c r="M2550" s="12">
        <v>0.4</v>
      </c>
      <c r="N2550" s="14" t="s">
        <v>18</v>
      </c>
    </row>
    <row r="2551" spans="2:14" ht="14.25" customHeight="1" x14ac:dyDescent="0.3">
      <c r="B2551" s="6" t="s">
        <v>61</v>
      </c>
      <c r="C2551" s="6">
        <v>1185732</v>
      </c>
      <c r="D2551" s="7">
        <v>44398</v>
      </c>
      <c r="E2551" s="6" t="s">
        <v>48</v>
      </c>
      <c r="F2551" s="6" t="s">
        <v>98</v>
      </c>
      <c r="G2551" s="6" t="s">
        <v>99</v>
      </c>
      <c r="H2551" s="8" t="s">
        <v>19</v>
      </c>
      <c r="I2551" s="9">
        <v>45.000000000000007</v>
      </c>
      <c r="J2551" s="10">
        <v>350</v>
      </c>
      <c r="K2551" s="11">
        <v>157500.00000000003</v>
      </c>
      <c r="L2551" s="11">
        <v>55125.000000000007</v>
      </c>
      <c r="M2551" s="12">
        <v>0.35</v>
      </c>
      <c r="N2551" s="14" t="s">
        <v>18</v>
      </c>
    </row>
    <row r="2552" spans="2:14" ht="14.25" customHeight="1" x14ac:dyDescent="0.3">
      <c r="B2552" s="6" t="s">
        <v>61</v>
      </c>
      <c r="C2552" s="6">
        <v>1185732</v>
      </c>
      <c r="D2552" s="7">
        <v>44398</v>
      </c>
      <c r="E2552" s="6" t="s">
        <v>48</v>
      </c>
      <c r="F2552" s="6" t="s">
        <v>98</v>
      </c>
      <c r="G2552" s="6" t="s">
        <v>99</v>
      </c>
      <c r="H2552" s="8" t="s">
        <v>20</v>
      </c>
      <c r="I2552" s="9">
        <v>40</v>
      </c>
      <c r="J2552" s="10">
        <v>275</v>
      </c>
      <c r="K2552" s="11">
        <v>110000</v>
      </c>
      <c r="L2552" s="11">
        <v>44000</v>
      </c>
      <c r="M2552" s="12">
        <v>0.4</v>
      </c>
      <c r="N2552" s="14" t="s">
        <v>18</v>
      </c>
    </row>
    <row r="2553" spans="2:14" ht="14.25" customHeight="1" x14ac:dyDescent="0.3">
      <c r="B2553" s="6" t="s">
        <v>61</v>
      </c>
      <c r="C2553" s="6">
        <v>1185732</v>
      </c>
      <c r="D2553" s="7">
        <v>44398</v>
      </c>
      <c r="E2553" s="6" t="s">
        <v>48</v>
      </c>
      <c r="F2553" s="6" t="s">
        <v>98</v>
      </c>
      <c r="G2553" s="6" t="s">
        <v>99</v>
      </c>
      <c r="H2553" s="8" t="s">
        <v>21</v>
      </c>
      <c r="I2553" s="9">
        <v>40</v>
      </c>
      <c r="J2553" s="10">
        <v>225</v>
      </c>
      <c r="K2553" s="11">
        <v>90000</v>
      </c>
      <c r="L2553" s="11">
        <v>36000</v>
      </c>
      <c r="M2553" s="12">
        <v>0.4</v>
      </c>
      <c r="N2553" s="14" t="s">
        <v>18</v>
      </c>
    </row>
    <row r="2554" spans="2:14" ht="14.25" customHeight="1" x14ac:dyDescent="0.3">
      <c r="B2554" s="6" t="s">
        <v>61</v>
      </c>
      <c r="C2554" s="6">
        <v>1185732</v>
      </c>
      <c r="D2554" s="7">
        <v>44398</v>
      </c>
      <c r="E2554" s="6" t="s">
        <v>48</v>
      </c>
      <c r="F2554" s="6" t="s">
        <v>98</v>
      </c>
      <c r="G2554" s="6" t="s">
        <v>99</v>
      </c>
      <c r="H2554" s="8" t="s">
        <v>22</v>
      </c>
      <c r="I2554" s="9">
        <v>50</v>
      </c>
      <c r="J2554" s="10">
        <v>250</v>
      </c>
      <c r="K2554" s="11">
        <v>125000</v>
      </c>
      <c r="L2554" s="11">
        <v>43750</v>
      </c>
      <c r="M2554" s="12">
        <v>0.35</v>
      </c>
      <c r="N2554" s="14" t="s">
        <v>18</v>
      </c>
    </row>
    <row r="2555" spans="2:14" ht="14.25" customHeight="1" x14ac:dyDescent="0.3">
      <c r="B2555" s="6" t="s">
        <v>61</v>
      </c>
      <c r="C2555" s="6">
        <v>1185732</v>
      </c>
      <c r="D2555" s="7">
        <v>44398</v>
      </c>
      <c r="E2555" s="6" t="s">
        <v>48</v>
      </c>
      <c r="F2555" s="6" t="s">
        <v>98</v>
      </c>
      <c r="G2555" s="6" t="s">
        <v>99</v>
      </c>
      <c r="H2555" s="8" t="s">
        <v>23</v>
      </c>
      <c r="I2555" s="9">
        <v>55.000000000000007</v>
      </c>
      <c r="J2555" s="10">
        <v>425</v>
      </c>
      <c r="K2555" s="11">
        <v>233750.00000000003</v>
      </c>
      <c r="L2555" s="11">
        <v>93500.000000000015</v>
      </c>
      <c r="M2555" s="12">
        <v>0.4</v>
      </c>
      <c r="N2555" s="14" t="s">
        <v>18</v>
      </c>
    </row>
    <row r="2556" spans="2:14" ht="14.25" customHeight="1" x14ac:dyDescent="0.3">
      <c r="B2556" s="6" t="s">
        <v>61</v>
      </c>
      <c r="C2556" s="6">
        <v>1185732</v>
      </c>
      <c r="D2556" s="7">
        <v>44430</v>
      </c>
      <c r="E2556" s="6" t="s">
        <v>48</v>
      </c>
      <c r="F2556" s="6" t="s">
        <v>98</v>
      </c>
      <c r="G2556" s="6" t="s">
        <v>99</v>
      </c>
      <c r="H2556" s="8" t="s">
        <v>17</v>
      </c>
      <c r="I2556" s="9">
        <v>50</v>
      </c>
      <c r="J2556" s="10">
        <v>575</v>
      </c>
      <c r="K2556" s="11">
        <v>287500</v>
      </c>
      <c r="L2556" s="11">
        <v>115000</v>
      </c>
      <c r="M2556" s="12">
        <v>0.4</v>
      </c>
      <c r="N2556" s="14" t="s">
        <v>18</v>
      </c>
    </row>
    <row r="2557" spans="2:14" ht="14.25" customHeight="1" x14ac:dyDescent="0.3">
      <c r="B2557" s="6" t="s">
        <v>61</v>
      </c>
      <c r="C2557" s="6">
        <v>1185732</v>
      </c>
      <c r="D2557" s="7">
        <v>44430</v>
      </c>
      <c r="E2557" s="6" t="s">
        <v>48</v>
      </c>
      <c r="F2557" s="6" t="s">
        <v>98</v>
      </c>
      <c r="G2557" s="6" t="s">
        <v>99</v>
      </c>
      <c r="H2557" s="8" t="s">
        <v>19</v>
      </c>
      <c r="I2557" s="9">
        <v>45.000000000000007</v>
      </c>
      <c r="J2557" s="10">
        <v>350</v>
      </c>
      <c r="K2557" s="11">
        <v>157500.00000000003</v>
      </c>
      <c r="L2557" s="11">
        <v>55125.000000000007</v>
      </c>
      <c r="M2557" s="12">
        <v>0.35</v>
      </c>
      <c r="N2557" s="14" t="s">
        <v>18</v>
      </c>
    </row>
    <row r="2558" spans="2:14" ht="14.25" customHeight="1" x14ac:dyDescent="0.3">
      <c r="B2558" s="6" t="s">
        <v>61</v>
      </c>
      <c r="C2558" s="6">
        <v>1185732</v>
      </c>
      <c r="D2558" s="7">
        <v>44430</v>
      </c>
      <c r="E2558" s="6" t="s">
        <v>48</v>
      </c>
      <c r="F2558" s="6" t="s">
        <v>98</v>
      </c>
      <c r="G2558" s="6" t="s">
        <v>99</v>
      </c>
      <c r="H2558" s="8" t="s">
        <v>20</v>
      </c>
      <c r="I2558" s="9">
        <v>40</v>
      </c>
      <c r="J2558" s="10">
        <v>275</v>
      </c>
      <c r="K2558" s="11">
        <v>110000</v>
      </c>
      <c r="L2558" s="11">
        <v>44000</v>
      </c>
      <c r="M2558" s="12">
        <v>0.4</v>
      </c>
      <c r="N2558" s="14" t="s">
        <v>18</v>
      </c>
    </row>
    <row r="2559" spans="2:14" ht="14.25" customHeight="1" x14ac:dyDescent="0.3">
      <c r="B2559" s="6" t="s">
        <v>61</v>
      </c>
      <c r="C2559" s="6">
        <v>1185732</v>
      </c>
      <c r="D2559" s="7">
        <v>44430</v>
      </c>
      <c r="E2559" s="6" t="s">
        <v>48</v>
      </c>
      <c r="F2559" s="6" t="s">
        <v>98</v>
      </c>
      <c r="G2559" s="6" t="s">
        <v>99</v>
      </c>
      <c r="H2559" s="8" t="s">
        <v>21</v>
      </c>
      <c r="I2559" s="9">
        <v>40</v>
      </c>
      <c r="J2559" s="10">
        <v>250</v>
      </c>
      <c r="K2559" s="11">
        <v>100000</v>
      </c>
      <c r="L2559" s="11">
        <v>40000</v>
      </c>
      <c r="M2559" s="12">
        <v>0.4</v>
      </c>
      <c r="N2559" s="14" t="s">
        <v>18</v>
      </c>
    </row>
    <row r="2560" spans="2:14" ht="14.25" customHeight="1" x14ac:dyDescent="0.3">
      <c r="B2560" s="6" t="s">
        <v>61</v>
      </c>
      <c r="C2560" s="6">
        <v>1185732</v>
      </c>
      <c r="D2560" s="7">
        <v>44430</v>
      </c>
      <c r="E2560" s="6" t="s">
        <v>48</v>
      </c>
      <c r="F2560" s="6" t="s">
        <v>98</v>
      </c>
      <c r="G2560" s="6" t="s">
        <v>99</v>
      </c>
      <c r="H2560" s="8" t="s">
        <v>22</v>
      </c>
      <c r="I2560" s="9">
        <v>50</v>
      </c>
      <c r="J2560" s="10">
        <v>225</v>
      </c>
      <c r="K2560" s="11">
        <v>112500</v>
      </c>
      <c r="L2560" s="11">
        <v>39375</v>
      </c>
      <c r="M2560" s="12">
        <v>0.35</v>
      </c>
      <c r="N2560" s="14" t="s">
        <v>18</v>
      </c>
    </row>
    <row r="2561" spans="2:14" ht="14.25" customHeight="1" x14ac:dyDescent="0.3">
      <c r="B2561" s="6" t="s">
        <v>61</v>
      </c>
      <c r="C2561" s="6">
        <v>1185732</v>
      </c>
      <c r="D2561" s="7">
        <v>44430</v>
      </c>
      <c r="E2561" s="6" t="s">
        <v>48</v>
      </c>
      <c r="F2561" s="6" t="s">
        <v>98</v>
      </c>
      <c r="G2561" s="6" t="s">
        <v>99</v>
      </c>
      <c r="H2561" s="8" t="s">
        <v>23</v>
      </c>
      <c r="I2561" s="9">
        <v>55.000000000000007</v>
      </c>
      <c r="J2561" s="10">
        <v>400</v>
      </c>
      <c r="K2561" s="11">
        <v>220000.00000000003</v>
      </c>
      <c r="L2561" s="11">
        <v>88000.000000000015</v>
      </c>
      <c r="M2561" s="12">
        <v>0.4</v>
      </c>
      <c r="N2561" s="14" t="s">
        <v>18</v>
      </c>
    </row>
    <row r="2562" spans="2:14" ht="14.25" customHeight="1" x14ac:dyDescent="0.3">
      <c r="B2562" s="6" t="s">
        <v>61</v>
      </c>
      <c r="C2562" s="6">
        <v>1185732</v>
      </c>
      <c r="D2562" s="7">
        <v>44462</v>
      </c>
      <c r="E2562" s="6" t="s">
        <v>48</v>
      </c>
      <c r="F2562" s="6" t="s">
        <v>98</v>
      </c>
      <c r="G2562" s="6" t="s">
        <v>99</v>
      </c>
      <c r="H2562" s="8" t="s">
        <v>17</v>
      </c>
      <c r="I2562" s="9">
        <v>50</v>
      </c>
      <c r="J2562" s="10">
        <v>525</v>
      </c>
      <c r="K2562" s="11">
        <v>262500</v>
      </c>
      <c r="L2562" s="11">
        <v>105000</v>
      </c>
      <c r="M2562" s="12">
        <v>0.4</v>
      </c>
      <c r="N2562" s="14" t="s">
        <v>18</v>
      </c>
    </row>
    <row r="2563" spans="2:14" ht="14.25" customHeight="1" x14ac:dyDescent="0.3">
      <c r="B2563" s="6" t="s">
        <v>61</v>
      </c>
      <c r="C2563" s="6">
        <v>1185732</v>
      </c>
      <c r="D2563" s="7">
        <v>44462</v>
      </c>
      <c r="E2563" s="6" t="s">
        <v>48</v>
      </c>
      <c r="F2563" s="6" t="s">
        <v>98</v>
      </c>
      <c r="G2563" s="6" t="s">
        <v>99</v>
      </c>
      <c r="H2563" s="8" t="s">
        <v>19</v>
      </c>
      <c r="I2563" s="9">
        <v>45.000000000000007</v>
      </c>
      <c r="J2563" s="10">
        <v>325</v>
      </c>
      <c r="K2563" s="11">
        <v>146250.00000000003</v>
      </c>
      <c r="L2563" s="11">
        <v>51187.500000000007</v>
      </c>
      <c r="M2563" s="12">
        <v>0.35</v>
      </c>
      <c r="N2563" s="14" t="s">
        <v>18</v>
      </c>
    </row>
    <row r="2564" spans="2:14" ht="14.25" customHeight="1" x14ac:dyDescent="0.3">
      <c r="B2564" s="6" t="s">
        <v>61</v>
      </c>
      <c r="C2564" s="6">
        <v>1185732</v>
      </c>
      <c r="D2564" s="7">
        <v>44462</v>
      </c>
      <c r="E2564" s="6" t="s">
        <v>48</v>
      </c>
      <c r="F2564" s="6" t="s">
        <v>98</v>
      </c>
      <c r="G2564" s="6" t="s">
        <v>99</v>
      </c>
      <c r="H2564" s="8" t="s">
        <v>20</v>
      </c>
      <c r="I2564" s="9">
        <v>35</v>
      </c>
      <c r="J2564" s="10">
        <v>225</v>
      </c>
      <c r="K2564" s="11">
        <v>78750</v>
      </c>
      <c r="L2564" s="11">
        <v>31500</v>
      </c>
      <c r="M2564" s="12">
        <v>0.4</v>
      </c>
      <c r="N2564" s="14" t="s">
        <v>18</v>
      </c>
    </row>
    <row r="2565" spans="2:14" ht="14.25" customHeight="1" x14ac:dyDescent="0.3">
      <c r="B2565" s="6" t="s">
        <v>61</v>
      </c>
      <c r="C2565" s="6">
        <v>1185732</v>
      </c>
      <c r="D2565" s="7">
        <v>44462</v>
      </c>
      <c r="E2565" s="6" t="s">
        <v>48</v>
      </c>
      <c r="F2565" s="6" t="s">
        <v>98</v>
      </c>
      <c r="G2565" s="6" t="s">
        <v>99</v>
      </c>
      <c r="H2565" s="8" t="s">
        <v>21</v>
      </c>
      <c r="I2565" s="9">
        <v>35</v>
      </c>
      <c r="J2565" s="10">
        <v>200</v>
      </c>
      <c r="K2565" s="11">
        <v>70000</v>
      </c>
      <c r="L2565" s="11">
        <v>28000</v>
      </c>
      <c r="M2565" s="12">
        <v>0.4</v>
      </c>
      <c r="N2565" s="14" t="s">
        <v>18</v>
      </c>
    </row>
    <row r="2566" spans="2:14" ht="14.25" customHeight="1" x14ac:dyDescent="0.3">
      <c r="B2566" s="6" t="s">
        <v>61</v>
      </c>
      <c r="C2566" s="6">
        <v>1185732</v>
      </c>
      <c r="D2566" s="7">
        <v>44462</v>
      </c>
      <c r="E2566" s="6" t="s">
        <v>48</v>
      </c>
      <c r="F2566" s="6" t="s">
        <v>98</v>
      </c>
      <c r="G2566" s="6" t="s">
        <v>99</v>
      </c>
      <c r="H2566" s="8" t="s">
        <v>22</v>
      </c>
      <c r="I2566" s="9">
        <v>45</v>
      </c>
      <c r="J2566" s="10">
        <v>200</v>
      </c>
      <c r="K2566" s="11">
        <v>90000</v>
      </c>
      <c r="L2566" s="11">
        <v>31499.999999999996</v>
      </c>
      <c r="M2566" s="12">
        <v>0.35</v>
      </c>
      <c r="N2566" s="14" t="s">
        <v>18</v>
      </c>
    </row>
    <row r="2567" spans="2:14" ht="14.25" customHeight="1" x14ac:dyDescent="0.3">
      <c r="B2567" s="6" t="s">
        <v>61</v>
      </c>
      <c r="C2567" s="6">
        <v>1185732</v>
      </c>
      <c r="D2567" s="7">
        <v>44462</v>
      </c>
      <c r="E2567" s="6" t="s">
        <v>48</v>
      </c>
      <c r="F2567" s="6" t="s">
        <v>98</v>
      </c>
      <c r="G2567" s="6" t="s">
        <v>99</v>
      </c>
      <c r="H2567" s="8" t="s">
        <v>23</v>
      </c>
      <c r="I2567" s="9">
        <v>50</v>
      </c>
      <c r="J2567" s="10">
        <v>275</v>
      </c>
      <c r="K2567" s="11">
        <v>137500</v>
      </c>
      <c r="L2567" s="11">
        <v>55000</v>
      </c>
      <c r="M2567" s="12">
        <v>0.4</v>
      </c>
      <c r="N2567" s="14" t="s">
        <v>18</v>
      </c>
    </row>
    <row r="2568" spans="2:14" ht="14.25" customHeight="1" x14ac:dyDescent="0.3">
      <c r="B2568" s="6" t="s">
        <v>61</v>
      </c>
      <c r="C2568" s="6">
        <v>1185732</v>
      </c>
      <c r="D2568" s="7">
        <v>44491</v>
      </c>
      <c r="E2568" s="6" t="s">
        <v>48</v>
      </c>
      <c r="F2568" s="6" t="s">
        <v>98</v>
      </c>
      <c r="G2568" s="6" t="s">
        <v>99</v>
      </c>
      <c r="H2568" s="8" t="s">
        <v>17</v>
      </c>
      <c r="I2568" s="9">
        <v>54.999999999999993</v>
      </c>
      <c r="J2568" s="10">
        <v>450</v>
      </c>
      <c r="K2568" s="11">
        <v>247499.99999999997</v>
      </c>
      <c r="L2568" s="11">
        <v>99000</v>
      </c>
      <c r="M2568" s="12">
        <v>0.4</v>
      </c>
      <c r="N2568" s="14" t="s">
        <v>18</v>
      </c>
    </row>
    <row r="2569" spans="2:14" ht="14.25" customHeight="1" x14ac:dyDescent="0.3">
      <c r="B2569" s="6" t="s">
        <v>61</v>
      </c>
      <c r="C2569" s="6">
        <v>1185732</v>
      </c>
      <c r="D2569" s="7">
        <v>44491</v>
      </c>
      <c r="E2569" s="6" t="s">
        <v>48</v>
      </c>
      <c r="F2569" s="6" t="s">
        <v>98</v>
      </c>
      <c r="G2569" s="6" t="s">
        <v>99</v>
      </c>
      <c r="H2569" s="8" t="s">
        <v>19</v>
      </c>
      <c r="I2569" s="9">
        <v>45</v>
      </c>
      <c r="J2569" s="10">
        <v>275</v>
      </c>
      <c r="K2569" s="11">
        <v>123750</v>
      </c>
      <c r="L2569" s="11">
        <v>43312.5</v>
      </c>
      <c r="M2569" s="12">
        <v>0.35</v>
      </c>
      <c r="N2569" s="14" t="s">
        <v>18</v>
      </c>
    </row>
    <row r="2570" spans="2:14" ht="14.25" customHeight="1" x14ac:dyDescent="0.3">
      <c r="B2570" s="6" t="s">
        <v>61</v>
      </c>
      <c r="C2570" s="6">
        <v>1185732</v>
      </c>
      <c r="D2570" s="7">
        <v>44491</v>
      </c>
      <c r="E2570" s="6" t="s">
        <v>48</v>
      </c>
      <c r="F2570" s="6" t="s">
        <v>98</v>
      </c>
      <c r="G2570" s="6" t="s">
        <v>99</v>
      </c>
      <c r="H2570" s="8" t="s">
        <v>20</v>
      </c>
      <c r="I2570" s="9">
        <v>45</v>
      </c>
      <c r="J2570" s="10">
        <v>175</v>
      </c>
      <c r="K2570" s="11">
        <v>78750</v>
      </c>
      <c r="L2570" s="11">
        <v>31500</v>
      </c>
      <c r="M2570" s="12">
        <v>0.4</v>
      </c>
      <c r="N2570" s="14" t="s">
        <v>18</v>
      </c>
    </row>
    <row r="2571" spans="2:14" ht="14.25" customHeight="1" x14ac:dyDescent="0.3">
      <c r="B2571" s="6" t="s">
        <v>61</v>
      </c>
      <c r="C2571" s="6">
        <v>1185732</v>
      </c>
      <c r="D2571" s="7">
        <v>44491</v>
      </c>
      <c r="E2571" s="6" t="s">
        <v>48</v>
      </c>
      <c r="F2571" s="6" t="s">
        <v>98</v>
      </c>
      <c r="G2571" s="6" t="s">
        <v>99</v>
      </c>
      <c r="H2571" s="8" t="s">
        <v>21</v>
      </c>
      <c r="I2571" s="9">
        <v>45</v>
      </c>
      <c r="J2571" s="10">
        <v>150</v>
      </c>
      <c r="K2571" s="11">
        <v>67500</v>
      </c>
      <c r="L2571" s="11">
        <v>27000</v>
      </c>
      <c r="M2571" s="12">
        <v>0.4</v>
      </c>
      <c r="N2571" s="14" t="s">
        <v>18</v>
      </c>
    </row>
    <row r="2572" spans="2:14" ht="14.25" customHeight="1" x14ac:dyDescent="0.3">
      <c r="B2572" s="6" t="s">
        <v>61</v>
      </c>
      <c r="C2572" s="6">
        <v>1185732</v>
      </c>
      <c r="D2572" s="7">
        <v>44491</v>
      </c>
      <c r="E2572" s="6" t="s">
        <v>48</v>
      </c>
      <c r="F2572" s="6" t="s">
        <v>98</v>
      </c>
      <c r="G2572" s="6" t="s">
        <v>99</v>
      </c>
      <c r="H2572" s="8" t="s">
        <v>22</v>
      </c>
      <c r="I2572" s="9">
        <v>54.999999999999993</v>
      </c>
      <c r="J2572" s="10">
        <v>150</v>
      </c>
      <c r="K2572" s="11">
        <v>82499.999999999985</v>
      </c>
      <c r="L2572" s="11">
        <v>28874.999999999993</v>
      </c>
      <c r="M2572" s="12">
        <v>0.35</v>
      </c>
      <c r="N2572" s="14" t="s">
        <v>18</v>
      </c>
    </row>
    <row r="2573" spans="2:14" ht="14.25" customHeight="1" x14ac:dyDescent="0.3">
      <c r="B2573" s="6" t="s">
        <v>61</v>
      </c>
      <c r="C2573" s="6">
        <v>1185732</v>
      </c>
      <c r="D2573" s="7">
        <v>44491</v>
      </c>
      <c r="E2573" s="6" t="s">
        <v>48</v>
      </c>
      <c r="F2573" s="6" t="s">
        <v>98</v>
      </c>
      <c r="G2573" s="6" t="s">
        <v>99</v>
      </c>
      <c r="H2573" s="8" t="s">
        <v>23</v>
      </c>
      <c r="I2573" s="9">
        <v>54.999999999999993</v>
      </c>
      <c r="J2573" s="10">
        <v>275</v>
      </c>
      <c r="K2573" s="11">
        <v>151249.99999999997</v>
      </c>
      <c r="L2573" s="11">
        <v>60499.999999999993</v>
      </c>
      <c r="M2573" s="12">
        <v>0.4</v>
      </c>
      <c r="N2573" s="14" t="s">
        <v>18</v>
      </c>
    </row>
    <row r="2574" spans="2:14" ht="14.25" customHeight="1" x14ac:dyDescent="0.3">
      <c r="B2574" s="6" t="s">
        <v>61</v>
      </c>
      <c r="C2574" s="6">
        <v>1185732</v>
      </c>
      <c r="D2574" s="7">
        <v>44522</v>
      </c>
      <c r="E2574" s="6" t="s">
        <v>48</v>
      </c>
      <c r="F2574" s="6" t="s">
        <v>98</v>
      </c>
      <c r="G2574" s="6" t="s">
        <v>99</v>
      </c>
      <c r="H2574" s="8" t="s">
        <v>17</v>
      </c>
      <c r="I2574" s="9">
        <v>50</v>
      </c>
      <c r="J2574" s="10">
        <v>425</v>
      </c>
      <c r="K2574" s="11">
        <v>212500</v>
      </c>
      <c r="L2574" s="11">
        <v>85000</v>
      </c>
      <c r="M2574" s="12">
        <v>0.4</v>
      </c>
      <c r="N2574" s="14" t="s">
        <v>18</v>
      </c>
    </row>
    <row r="2575" spans="2:14" ht="14.25" customHeight="1" x14ac:dyDescent="0.3">
      <c r="B2575" s="6" t="s">
        <v>61</v>
      </c>
      <c r="C2575" s="6">
        <v>1185732</v>
      </c>
      <c r="D2575" s="7">
        <v>44522</v>
      </c>
      <c r="E2575" s="6" t="s">
        <v>48</v>
      </c>
      <c r="F2575" s="6" t="s">
        <v>98</v>
      </c>
      <c r="G2575" s="6" t="s">
        <v>99</v>
      </c>
      <c r="H2575" s="8" t="s">
        <v>19</v>
      </c>
      <c r="I2575" s="9">
        <v>40</v>
      </c>
      <c r="J2575" s="10">
        <v>275</v>
      </c>
      <c r="K2575" s="11">
        <v>110000</v>
      </c>
      <c r="L2575" s="11">
        <v>38500</v>
      </c>
      <c r="M2575" s="12">
        <v>0.35</v>
      </c>
      <c r="N2575" s="14" t="s">
        <v>18</v>
      </c>
    </row>
    <row r="2576" spans="2:14" ht="14.25" customHeight="1" x14ac:dyDescent="0.3">
      <c r="B2576" s="6" t="s">
        <v>61</v>
      </c>
      <c r="C2576" s="6">
        <v>1185732</v>
      </c>
      <c r="D2576" s="7">
        <v>44522</v>
      </c>
      <c r="E2576" s="6" t="s">
        <v>48</v>
      </c>
      <c r="F2576" s="6" t="s">
        <v>98</v>
      </c>
      <c r="G2576" s="6" t="s">
        <v>99</v>
      </c>
      <c r="H2576" s="8" t="s">
        <v>20</v>
      </c>
      <c r="I2576" s="9">
        <v>45</v>
      </c>
      <c r="J2576" s="10">
        <v>220</v>
      </c>
      <c r="K2576" s="11">
        <v>99000</v>
      </c>
      <c r="L2576" s="11">
        <v>39600</v>
      </c>
      <c r="M2576" s="12">
        <v>0.4</v>
      </c>
      <c r="N2576" s="14" t="s">
        <v>18</v>
      </c>
    </row>
    <row r="2577" spans="2:14" ht="14.25" customHeight="1" x14ac:dyDescent="0.3">
      <c r="B2577" s="6" t="s">
        <v>14</v>
      </c>
      <c r="C2577" s="6">
        <v>1185732</v>
      </c>
      <c r="D2577" s="7">
        <v>44522</v>
      </c>
      <c r="E2577" s="6" t="s">
        <v>48</v>
      </c>
      <c r="F2577" s="6" t="s">
        <v>98</v>
      </c>
      <c r="G2577" s="6" t="s">
        <v>99</v>
      </c>
      <c r="H2577" s="8" t="s">
        <v>21</v>
      </c>
      <c r="I2577" s="9">
        <v>55.000000000000007</v>
      </c>
      <c r="J2577" s="10">
        <v>200</v>
      </c>
      <c r="K2577" s="11">
        <v>110000.00000000001</v>
      </c>
      <c r="L2577" s="11">
        <v>44000.000000000007</v>
      </c>
      <c r="M2577" s="12">
        <v>0.4</v>
      </c>
      <c r="N2577" s="14" t="s">
        <v>18</v>
      </c>
    </row>
    <row r="2578" spans="2:14" ht="14.25" customHeight="1" x14ac:dyDescent="0.3">
      <c r="B2578" s="6" t="s">
        <v>14</v>
      </c>
      <c r="C2578" s="6">
        <v>1185732</v>
      </c>
      <c r="D2578" s="7">
        <v>44522</v>
      </c>
      <c r="E2578" s="6" t="s">
        <v>48</v>
      </c>
      <c r="F2578" s="6" t="s">
        <v>98</v>
      </c>
      <c r="G2578" s="6" t="s">
        <v>99</v>
      </c>
      <c r="H2578" s="8" t="s">
        <v>22</v>
      </c>
      <c r="I2578" s="9">
        <v>65</v>
      </c>
      <c r="J2578" s="10">
        <v>175</v>
      </c>
      <c r="K2578" s="11">
        <v>113750</v>
      </c>
      <c r="L2578" s="11">
        <v>39812.5</v>
      </c>
      <c r="M2578" s="12">
        <v>0.35</v>
      </c>
      <c r="N2578" s="14" t="s">
        <v>18</v>
      </c>
    </row>
    <row r="2579" spans="2:14" ht="14.25" customHeight="1" x14ac:dyDescent="0.3">
      <c r="B2579" s="6" t="s">
        <v>14</v>
      </c>
      <c r="C2579" s="6">
        <v>1185732</v>
      </c>
      <c r="D2579" s="7">
        <v>44522</v>
      </c>
      <c r="E2579" s="6" t="s">
        <v>48</v>
      </c>
      <c r="F2579" s="6" t="s">
        <v>98</v>
      </c>
      <c r="G2579" s="6" t="s">
        <v>99</v>
      </c>
      <c r="H2579" s="8" t="s">
        <v>23</v>
      </c>
      <c r="I2579" s="9">
        <v>70</v>
      </c>
      <c r="J2579" s="10">
        <v>275</v>
      </c>
      <c r="K2579" s="11">
        <v>192500</v>
      </c>
      <c r="L2579" s="11">
        <v>77000</v>
      </c>
      <c r="M2579" s="12">
        <v>0.4</v>
      </c>
      <c r="N2579" s="14" t="s">
        <v>18</v>
      </c>
    </row>
    <row r="2580" spans="2:14" ht="14.25" customHeight="1" x14ac:dyDescent="0.3">
      <c r="B2580" s="6" t="s">
        <v>14</v>
      </c>
      <c r="C2580" s="6">
        <v>1185732</v>
      </c>
      <c r="D2580" s="7">
        <v>44551</v>
      </c>
      <c r="E2580" s="6" t="s">
        <v>48</v>
      </c>
      <c r="F2580" s="6" t="s">
        <v>98</v>
      </c>
      <c r="G2580" s="6" t="s">
        <v>99</v>
      </c>
      <c r="H2580" s="8" t="s">
        <v>17</v>
      </c>
      <c r="I2580" s="9">
        <v>65</v>
      </c>
      <c r="J2580" s="10">
        <v>525</v>
      </c>
      <c r="K2580" s="11">
        <v>341250</v>
      </c>
      <c r="L2580" s="11">
        <v>136500</v>
      </c>
      <c r="M2580" s="12">
        <v>0.4</v>
      </c>
      <c r="N2580" s="14" t="s">
        <v>18</v>
      </c>
    </row>
    <row r="2581" spans="2:14" ht="14.25" customHeight="1" x14ac:dyDescent="0.3">
      <c r="B2581" s="6" t="s">
        <v>14</v>
      </c>
      <c r="C2581" s="6">
        <v>1185732</v>
      </c>
      <c r="D2581" s="7">
        <v>44551</v>
      </c>
      <c r="E2581" s="6" t="s">
        <v>48</v>
      </c>
      <c r="F2581" s="6" t="s">
        <v>98</v>
      </c>
      <c r="G2581" s="6" t="s">
        <v>99</v>
      </c>
      <c r="H2581" s="8" t="s">
        <v>19</v>
      </c>
      <c r="I2581" s="9">
        <v>55.000000000000007</v>
      </c>
      <c r="J2581" s="10">
        <v>325</v>
      </c>
      <c r="K2581" s="11">
        <v>178750.00000000003</v>
      </c>
      <c r="L2581" s="11">
        <v>62562.500000000007</v>
      </c>
      <c r="M2581" s="12">
        <v>0.35</v>
      </c>
      <c r="N2581" s="14" t="s">
        <v>18</v>
      </c>
    </row>
    <row r="2582" spans="2:14" ht="14.25" customHeight="1" x14ac:dyDescent="0.3">
      <c r="B2582" s="6" t="s">
        <v>14</v>
      </c>
      <c r="C2582" s="6">
        <v>1185732</v>
      </c>
      <c r="D2582" s="7">
        <v>44551</v>
      </c>
      <c r="E2582" s="6" t="s">
        <v>48</v>
      </c>
      <c r="F2582" s="6" t="s">
        <v>98</v>
      </c>
      <c r="G2582" s="6" t="s">
        <v>99</v>
      </c>
      <c r="H2582" s="8" t="s">
        <v>20</v>
      </c>
      <c r="I2582" s="9">
        <v>55.000000000000007</v>
      </c>
      <c r="J2582" s="10">
        <v>275</v>
      </c>
      <c r="K2582" s="11">
        <v>151250.00000000003</v>
      </c>
      <c r="L2582" s="11">
        <v>60500.000000000015</v>
      </c>
      <c r="M2582" s="12">
        <v>0.4</v>
      </c>
      <c r="N2582" s="14" t="s">
        <v>18</v>
      </c>
    </row>
    <row r="2583" spans="2:14" ht="14.25" customHeight="1" x14ac:dyDescent="0.3">
      <c r="B2583" s="6" t="s">
        <v>14</v>
      </c>
      <c r="C2583" s="6">
        <v>1185732</v>
      </c>
      <c r="D2583" s="7">
        <v>44551</v>
      </c>
      <c r="E2583" s="6" t="s">
        <v>48</v>
      </c>
      <c r="F2583" s="6" t="s">
        <v>98</v>
      </c>
      <c r="G2583" s="6" t="s">
        <v>99</v>
      </c>
      <c r="H2583" s="8" t="s">
        <v>21</v>
      </c>
      <c r="I2583" s="9">
        <v>50</v>
      </c>
      <c r="J2583" s="10">
        <v>225</v>
      </c>
      <c r="K2583" s="11">
        <v>112500</v>
      </c>
      <c r="L2583" s="11">
        <v>45000</v>
      </c>
      <c r="M2583" s="12">
        <v>0.4</v>
      </c>
      <c r="N2583" s="14" t="s">
        <v>18</v>
      </c>
    </row>
    <row r="2584" spans="2:14" ht="14.25" customHeight="1" x14ac:dyDescent="0.3">
      <c r="B2584" s="6" t="s">
        <v>14</v>
      </c>
      <c r="C2584" s="6">
        <v>1185732</v>
      </c>
      <c r="D2584" s="7">
        <v>44551</v>
      </c>
      <c r="E2584" s="6" t="s">
        <v>48</v>
      </c>
      <c r="F2584" s="6" t="s">
        <v>98</v>
      </c>
      <c r="G2584" s="6" t="s">
        <v>99</v>
      </c>
      <c r="H2584" s="8" t="s">
        <v>22</v>
      </c>
      <c r="I2584" s="9">
        <v>60</v>
      </c>
      <c r="J2584" s="10">
        <v>225</v>
      </c>
      <c r="K2584" s="11">
        <v>135000</v>
      </c>
      <c r="L2584" s="11">
        <v>47250</v>
      </c>
      <c r="M2584" s="12">
        <v>0.35</v>
      </c>
      <c r="N2584" s="14" t="s">
        <v>18</v>
      </c>
    </row>
    <row r="2585" spans="2:14" ht="14.25" customHeight="1" x14ac:dyDescent="0.3">
      <c r="B2585" s="6" t="s">
        <v>14</v>
      </c>
      <c r="C2585" s="6">
        <v>1185732</v>
      </c>
      <c r="D2585" s="7">
        <v>44551</v>
      </c>
      <c r="E2585" s="6" t="s">
        <v>48</v>
      </c>
      <c r="F2585" s="6" t="s">
        <v>98</v>
      </c>
      <c r="G2585" s="6" t="s">
        <v>99</v>
      </c>
      <c r="H2585" s="8" t="s">
        <v>23</v>
      </c>
      <c r="I2585" s="9">
        <v>64.999999999999986</v>
      </c>
      <c r="J2585" s="10">
        <v>325</v>
      </c>
      <c r="K2585" s="11">
        <v>211249.99999999994</v>
      </c>
      <c r="L2585" s="11">
        <v>84499.999999999985</v>
      </c>
      <c r="M2585" s="12">
        <v>0.4</v>
      </c>
      <c r="N2585" s="14" t="s">
        <v>18</v>
      </c>
    </row>
    <row r="2586" spans="2:14" ht="14.25" customHeight="1" x14ac:dyDescent="0.3">
      <c r="B2586" s="6" t="s">
        <v>14</v>
      </c>
      <c r="C2586" s="6">
        <v>1185732</v>
      </c>
      <c r="D2586" s="7">
        <v>44216</v>
      </c>
      <c r="E2586" s="6" t="s">
        <v>48</v>
      </c>
      <c r="F2586" s="6" t="s">
        <v>98</v>
      </c>
      <c r="G2586" s="6" t="s">
        <v>99</v>
      </c>
      <c r="H2586" s="8" t="s">
        <v>17</v>
      </c>
      <c r="I2586" s="9">
        <v>30.000000000000004</v>
      </c>
      <c r="J2586" s="10">
        <v>725</v>
      </c>
      <c r="K2586" s="11">
        <v>217500.00000000003</v>
      </c>
      <c r="L2586" s="11">
        <v>87000.000000000015</v>
      </c>
      <c r="M2586" s="12">
        <v>0.4</v>
      </c>
      <c r="N2586" s="14" t="s">
        <v>18</v>
      </c>
    </row>
    <row r="2587" spans="2:14" ht="14.25" customHeight="1" x14ac:dyDescent="0.3">
      <c r="B2587" s="6" t="s">
        <v>14</v>
      </c>
      <c r="C2587" s="6">
        <v>1185732</v>
      </c>
      <c r="D2587" s="7">
        <v>44216</v>
      </c>
      <c r="E2587" s="6" t="s">
        <v>48</v>
      </c>
      <c r="F2587" s="6" t="s">
        <v>98</v>
      </c>
      <c r="G2587" s="6" t="s">
        <v>99</v>
      </c>
      <c r="H2587" s="8" t="s">
        <v>19</v>
      </c>
      <c r="I2587" s="9">
        <v>30.000000000000004</v>
      </c>
      <c r="J2587" s="10">
        <v>525</v>
      </c>
      <c r="K2587" s="11">
        <v>157500.00000000003</v>
      </c>
      <c r="L2587" s="11">
        <v>55125.000000000007</v>
      </c>
      <c r="M2587" s="12">
        <v>0.35</v>
      </c>
      <c r="N2587" s="14" t="s">
        <v>18</v>
      </c>
    </row>
    <row r="2588" spans="2:14" ht="14.25" customHeight="1" x14ac:dyDescent="0.3">
      <c r="B2588" s="6" t="s">
        <v>14</v>
      </c>
      <c r="C2588" s="6">
        <v>1185732</v>
      </c>
      <c r="D2588" s="7">
        <v>44216</v>
      </c>
      <c r="E2588" s="6" t="s">
        <v>48</v>
      </c>
      <c r="F2588" s="6" t="s">
        <v>98</v>
      </c>
      <c r="G2588" s="6" t="s">
        <v>99</v>
      </c>
      <c r="H2588" s="8" t="s">
        <v>20</v>
      </c>
      <c r="I2588" s="9">
        <v>20.000000000000007</v>
      </c>
      <c r="J2588" s="10">
        <v>525</v>
      </c>
      <c r="K2588" s="11">
        <v>105000.00000000004</v>
      </c>
      <c r="L2588" s="11">
        <v>42000.000000000022</v>
      </c>
      <c r="M2588" s="12">
        <v>0.4</v>
      </c>
      <c r="N2588" s="14" t="s">
        <v>18</v>
      </c>
    </row>
    <row r="2589" spans="2:14" ht="14.25" customHeight="1" x14ac:dyDescent="0.3">
      <c r="B2589" s="6" t="s">
        <v>14</v>
      </c>
      <c r="C2589" s="6">
        <v>1185732</v>
      </c>
      <c r="D2589" s="7">
        <v>44216</v>
      </c>
      <c r="E2589" s="6" t="s">
        <v>48</v>
      </c>
      <c r="F2589" s="6" t="s">
        <v>98</v>
      </c>
      <c r="G2589" s="6" t="s">
        <v>99</v>
      </c>
      <c r="H2589" s="8" t="s">
        <v>21</v>
      </c>
      <c r="I2589" s="9">
        <v>25</v>
      </c>
      <c r="J2589" s="10">
        <v>375</v>
      </c>
      <c r="K2589" s="11">
        <v>93750</v>
      </c>
      <c r="L2589" s="11">
        <v>37500</v>
      </c>
      <c r="M2589" s="12">
        <v>0.4</v>
      </c>
      <c r="N2589" s="14" t="s">
        <v>18</v>
      </c>
    </row>
    <row r="2590" spans="2:14" ht="14.25" customHeight="1" x14ac:dyDescent="0.3">
      <c r="B2590" s="6" t="s">
        <v>14</v>
      </c>
      <c r="C2590" s="6">
        <v>1185732</v>
      </c>
      <c r="D2590" s="7">
        <v>44216</v>
      </c>
      <c r="E2590" s="6" t="s">
        <v>48</v>
      </c>
      <c r="F2590" s="6" t="s">
        <v>98</v>
      </c>
      <c r="G2590" s="6" t="s">
        <v>99</v>
      </c>
      <c r="H2590" s="8" t="s">
        <v>22</v>
      </c>
      <c r="I2590" s="9">
        <v>40</v>
      </c>
      <c r="J2590" s="10">
        <v>425</v>
      </c>
      <c r="K2590" s="11">
        <v>170000</v>
      </c>
      <c r="L2590" s="11">
        <v>59499.999999999993</v>
      </c>
      <c r="M2590" s="12">
        <v>0.35</v>
      </c>
      <c r="N2590" s="14" t="s">
        <v>18</v>
      </c>
    </row>
    <row r="2591" spans="2:14" ht="14.25" customHeight="1" x14ac:dyDescent="0.3">
      <c r="B2591" s="6" t="s">
        <v>14</v>
      </c>
      <c r="C2591" s="6">
        <v>1185732</v>
      </c>
      <c r="D2591" s="7">
        <v>44216</v>
      </c>
      <c r="E2591" s="6" t="s">
        <v>48</v>
      </c>
      <c r="F2591" s="6" t="s">
        <v>98</v>
      </c>
      <c r="G2591" s="6" t="s">
        <v>99</v>
      </c>
      <c r="H2591" s="8" t="s">
        <v>23</v>
      </c>
      <c r="I2591" s="9">
        <v>30.000000000000004</v>
      </c>
      <c r="J2591" s="10">
        <v>525</v>
      </c>
      <c r="K2591" s="11">
        <v>157500.00000000003</v>
      </c>
      <c r="L2591" s="11">
        <v>78750.000000000015</v>
      </c>
      <c r="M2591" s="12">
        <v>0.5</v>
      </c>
      <c r="N2591" s="14" t="s">
        <v>18</v>
      </c>
    </row>
    <row r="2592" spans="2:14" ht="14.25" customHeight="1" x14ac:dyDescent="0.3">
      <c r="B2592" s="6" t="s">
        <v>14</v>
      </c>
      <c r="C2592" s="6">
        <v>1185732</v>
      </c>
      <c r="D2592" s="7">
        <v>44245</v>
      </c>
      <c r="E2592" s="6" t="s">
        <v>48</v>
      </c>
      <c r="F2592" s="6" t="s">
        <v>98</v>
      </c>
      <c r="G2592" s="6" t="s">
        <v>99</v>
      </c>
      <c r="H2592" s="8" t="s">
        <v>17</v>
      </c>
      <c r="I2592" s="9">
        <v>30.000000000000004</v>
      </c>
      <c r="J2592" s="10">
        <v>775</v>
      </c>
      <c r="K2592" s="11">
        <v>232500.00000000003</v>
      </c>
      <c r="L2592" s="11">
        <v>93000.000000000015</v>
      </c>
      <c r="M2592" s="12">
        <v>0.4</v>
      </c>
      <c r="N2592" s="14" t="s">
        <v>18</v>
      </c>
    </row>
    <row r="2593" spans="2:14" ht="14.25" customHeight="1" x14ac:dyDescent="0.3">
      <c r="B2593" s="6" t="s">
        <v>14</v>
      </c>
      <c r="C2593" s="6">
        <v>1185732</v>
      </c>
      <c r="D2593" s="7">
        <v>44245</v>
      </c>
      <c r="E2593" s="6" t="s">
        <v>48</v>
      </c>
      <c r="F2593" s="6" t="s">
        <v>98</v>
      </c>
      <c r="G2593" s="6" t="s">
        <v>99</v>
      </c>
      <c r="H2593" s="8" t="s">
        <v>19</v>
      </c>
      <c r="I2593" s="9">
        <v>30.000000000000004</v>
      </c>
      <c r="J2593" s="10">
        <v>425</v>
      </c>
      <c r="K2593" s="11">
        <v>127500.00000000001</v>
      </c>
      <c r="L2593" s="11">
        <v>44625</v>
      </c>
      <c r="M2593" s="12">
        <v>0.35</v>
      </c>
      <c r="N2593" s="14" t="s">
        <v>18</v>
      </c>
    </row>
    <row r="2594" spans="2:14" ht="14.25" customHeight="1" x14ac:dyDescent="0.3">
      <c r="B2594" s="6" t="s">
        <v>14</v>
      </c>
      <c r="C2594" s="6">
        <v>1185732</v>
      </c>
      <c r="D2594" s="7">
        <v>44245</v>
      </c>
      <c r="E2594" s="6" t="s">
        <v>48</v>
      </c>
      <c r="F2594" s="6" t="s">
        <v>98</v>
      </c>
      <c r="G2594" s="6" t="s">
        <v>99</v>
      </c>
      <c r="H2594" s="8" t="s">
        <v>20</v>
      </c>
      <c r="I2594" s="9">
        <v>20.000000000000007</v>
      </c>
      <c r="J2594" s="10">
        <v>475</v>
      </c>
      <c r="K2594" s="11">
        <v>95000.000000000029</v>
      </c>
      <c r="L2594" s="11">
        <v>38000.000000000015</v>
      </c>
      <c r="M2594" s="12">
        <v>0.4</v>
      </c>
      <c r="N2594" s="14" t="s">
        <v>18</v>
      </c>
    </row>
    <row r="2595" spans="2:14" ht="14.25" customHeight="1" x14ac:dyDescent="0.3">
      <c r="B2595" s="6" t="s">
        <v>14</v>
      </c>
      <c r="C2595" s="6">
        <v>1185732</v>
      </c>
      <c r="D2595" s="7">
        <v>44245</v>
      </c>
      <c r="E2595" s="6" t="s">
        <v>27</v>
      </c>
      <c r="F2595" s="6" t="s">
        <v>100</v>
      </c>
      <c r="G2595" s="6" t="s">
        <v>101</v>
      </c>
      <c r="H2595" s="8" t="s">
        <v>21</v>
      </c>
      <c r="I2595" s="9">
        <v>25</v>
      </c>
      <c r="J2595" s="10">
        <v>325</v>
      </c>
      <c r="K2595" s="11">
        <v>81250</v>
      </c>
      <c r="L2595" s="11">
        <v>32500</v>
      </c>
      <c r="M2595" s="12">
        <v>0.4</v>
      </c>
      <c r="N2595" s="14" t="s">
        <v>18</v>
      </c>
    </row>
    <row r="2596" spans="2:14" ht="14.25" customHeight="1" x14ac:dyDescent="0.3">
      <c r="B2596" s="6" t="s">
        <v>14</v>
      </c>
      <c r="C2596" s="6">
        <v>1185732</v>
      </c>
      <c r="D2596" s="7">
        <v>44245</v>
      </c>
      <c r="E2596" s="6" t="s">
        <v>27</v>
      </c>
      <c r="F2596" s="6" t="s">
        <v>100</v>
      </c>
      <c r="G2596" s="6" t="s">
        <v>101</v>
      </c>
      <c r="H2596" s="8" t="s">
        <v>22</v>
      </c>
      <c r="I2596" s="9">
        <v>40</v>
      </c>
      <c r="J2596" s="10">
        <v>400</v>
      </c>
      <c r="K2596" s="11">
        <v>160000</v>
      </c>
      <c r="L2596" s="11">
        <v>56000</v>
      </c>
      <c r="M2596" s="12">
        <v>0.35</v>
      </c>
      <c r="N2596" s="14" t="s">
        <v>18</v>
      </c>
    </row>
    <row r="2597" spans="2:14" ht="14.25" customHeight="1" x14ac:dyDescent="0.3">
      <c r="B2597" s="6" t="s">
        <v>14</v>
      </c>
      <c r="C2597" s="6">
        <v>1185732</v>
      </c>
      <c r="D2597" s="7">
        <v>44245</v>
      </c>
      <c r="E2597" s="6" t="s">
        <v>27</v>
      </c>
      <c r="F2597" s="6" t="s">
        <v>100</v>
      </c>
      <c r="G2597" s="6" t="s">
        <v>101</v>
      </c>
      <c r="H2597" s="8" t="s">
        <v>23</v>
      </c>
      <c r="I2597" s="9">
        <v>25</v>
      </c>
      <c r="J2597" s="10">
        <v>500</v>
      </c>
      <c r="K2597" s="11">
        <v>125000</v>
      </c>
      <c r="L2597" s="11">
        <v>62500</v>
      </c>
      <c r="M2597" s="12">
        <v>0.5</v>
      </c>
      <c r="N2597" s="14" t="s">
        <v>18</v>
      </c>
    </row>
    <row r="2598" spans="2:14" ht="14.25" customHeight="1" x14ac:dyDescent="0.3">
      <c r="B2598" s="6" t="s">
        <v>14</v>
      </c>
      <c r="C2598" s="6">
        <v>1185732</v>
      </c>
      <c r="D2598" s="7">
        <v>44271</v>
      </c>
      <c r="E2598" s="6" t="s">
        <v>27</v>
      </c>
      <c r="F2598" s="6" t="s">
        <v>100</v>
      </c>
      <c r="G2598" s="6" t="s">
        <v>101</v>
      </c>
      <c r="H2598" s="8" t="s">
        <v>17</v>
      </c>
      <c r="I2598" s="9">
        <v>25</v>
      </c>
      <c r="J2598" s="10">
        <v>720</v>
      </c>
      <c r="K2598" s="11">
        <v>180000</v>
      </c>
      <c r="L2598" s="11">
        <v>72000</v>
      </c>
      <c r="M2598" s="12">
        <v>0.4</v>
      </c>
      <c r="N2598" s="14" t="s">
        <v>18</v>
      </c>
    </row>
    <row r="2599" spans="2:14" ht="14.25" customHeight="1" x14ac:dyDescent="0.3">
      <c r="B2599" s="6" t="s">
        <v>14</v>
      </c>
      <c r="C2599" s="6">
        <v>1185732</v>
      </c>
      <c r="D2599" s="7">
        <v>44271</v>
      </c>
      <c r="E2599" s="6" t="s">
        <v>27</v>
      </c>
      <c r="F2599" s="6" t="s">
        <v>100</v>
      </c>
      <c r="G2599" s="6" t="s">
        <v>101</v>
      </c>
      <c r="H2599" s="8" t="s">
        <v>19</v>
      </c>
      <c r="I2599" s="9">
        <v>25</v>
      </c>
      <c r="J2599" s="10">
        <v>400</v>
      </c>
      <c r="K2599" s="11">
        <v>100000</v>
      </c>
      <c r="L2599" s="11">
        <v>35000</v>
      </c>
      <c r="M2599" s="12">
        <v>0.35</v>
      </c>
      <c r="N2599" s="14" t="s">
        <v>18</v>
      </c>
    </row>
    <row r="2600" spans="2:14" ht="14.25" customHeight="1" x14ac:dyDescent="0.3">
      <c r="B2600" s="6" t="s">
        <v>14</v>
      </c>
      <c r="C2600" s="6">
        <v>1185732</v>
      </c>
      <c r="D2600" s="7">
        <v>44271</v>
      </c>
      <c r="E2600" s="6" t="s">
        <v>27</v>
      </c>
      <c r="F2600" s="6" t="s">
        <v>100</v>
      </c>
      <c r="G2600" s="6" t="s">
        <v>101</v>
      </c>
      <c r="H2600" s="8" t="s">
        <v>20</v>
      </c>
      <c r="I2600" s="9">
        <v>15.000000000000002</v>
      </c>
      <c r="J2600" s="10">
        <v>425</v>
      </c>
      <c r="K2600" s="11">
        <v>63750.000000000007</v>
      </c>
      <c r="L2600" s="11">
        <v>25500.000000000004</v>
      </c>
      <c r="M2600" s="12">
        <v>0.4</v>
      </c>
      <c r="N2600" s="14" t="s">
        <v>18</v>
      </c>
    </row>
    <row r="2601" spans="2:14" ht="14.25" customHeight="1" x14ac:dyDescent="0.3">
      <c r="B2601" s="6" t="s">
        <v>14</v>
      </c>
      <c r="C2601" s="6">
        <v>1185732</v>
      </c>
      <c r="D2601" s="7">
        <v>44271</v>
      </c>
      <c r="E2601" s="6" t="s">
        <v>27</v>
      </c>
      <c r="F2601" s="6" t="s">
        <v>100</v>
      </c>
      <c r="G2601" s="6" t="s">
        <v>101</v>
      </c>
      <c r="H2601" s="8" t="s">
        <v>21</v>
      </c>
      <c r="I2601" s="9">
        <v>19.999999999999996</v>
      </c>
      <c r="J2601" s="10">
        <v>275</v>
      </c>
      <c r="K2601" s="11">
        <v>54999.999999999993</v>
      </c>
      <c r="L2601" s="11">
        <v>22000</v>
      </c>
      <c r="M2601" s="12">
        <v>0.4</v>
      </c>
      <c r="N2601" s="14" t="s">
        <v>18</v>
      </c>
    </row>
    <row r="2602" spans="2:14" ht="14.25" customHeight="1" x14ac:dyDescent="0.3">
      <c r="B2602" s="6" t="s">
        <v>14</v>
      </c>
      <c r="C2602" s="6">
        <v>1185732</v>
      </c>
      <c r="D2602" s="7">
        <v>44271</v>
      </c>
      <c r="E2602" s="6" t="s">
        <v>27</v>
      </c>
      <c r="F2602" s="6" t="s">
        <v>100</v>
      </c>
      <c r="G2602" s="6" t="s">
        <v>101</v>
      </c>
      <c r="H2602" s="8" t="s">
        <v>22</v>
      </c>
      <c r="I2602" s="9">
        <v>35.000000000000007</v>
      </c>
      <c r="J2602" s="10">
        <v>325</v>
      </c>
      <c r="K2602" s="11">
        <v>113750.00000000003</v>
      </c>
      <c r="L2602" s="11">
        <v>39812.500000000007</v>
      </c>
      <c r="M2602" s="12">
        <v>0.35</v>
      </c>
      <c r="N2602" s="14" t="s">
        <v>18</v>
      </c>
    </row>
    <row r="2603" spans="2:14" ht="14.25" customHeight="1" x14ac:dyDescent="0.3">
      <c r="B2603" s="6" t="s">
        <v>14</v>
      </c>
      <c r="C2603" s="6">
        <v>1185732</v>
      </c>
      <c r="D2603" s="7">
        <v>44271</v>
      </c>
      <c r="E2603" s="6" t="s">
        <v>27</v>
      </c>
      <c r="F2603" s="6" t="s">
        <v>100</v>
      </c>
      <c r="G2603" s="6" t="s">
        <v>101</v>
      </c>
      <c r="H2603" s="8" t="s">
        <v>23</v>
      </c>
      <c r="I2603" s="9">
        <v>25</v>
      </c>
      <c r="J2603" s="10">
        <v>425</v>
      </c>
      <c r="K2603" s="11">
        <v>106250</v>
      </c>
      <c r="L2603" s="11">
        <v>53125</v>
      </c>
      <c r="M2603" s="12">
        <v>0.5</v>
      </c>
      <c r="N2603" s="14" t="s">
        <v>18</v>
      </c>
    </row>
    <row r="2604" spans="2:14" ht="14.25" customHeight="1" x14ac:dyDescent="0.3">
      <c r="B2604" s="6" t="s">
        <v>14</v>
      </c>
      <c r="C2604" s="6">
        <v>1185732</v>
      </c>
      <c r="D2604" s="7">
        <v>44303</v>
      </c>
      <c r="E2604" s="6" t="s">
        <v>27</v>
      </c>
      <c r="F2604" s="6" t="s">
        <v>100</v>
      </c>
      <c r="G2604" s="6" t="s">
        <v>101</v>
      </c>
      <c r="H2604" s="8" t="s">
        <v>17</v>
      </c>
      <c r="I2604" s="9">
        <v>25</v>
      </c>
      <c r="J2604" s="10">
        <v>675</v>
      </c>
      <c r="K2604" s="11">
        <v>168750</v>
      </c>
      <c r="L2604" s="11">
        <v>67500</v>
      </c>
      <c r="M2604" s="12">
        <v>0.4</v>
      </c>
      <c r="N2604" s="14" t="s">
        <v>18</v>
      </c>
    </row>
    <row r="2605" spans="2:14" ht="14.25" customHeight="1" x14ac:dyDescent="0.3">
      <c r="B2605" s="6" t="s">
        <v>14</v>
      </c>
      <c r="C2605" s="6">
        <v>1185732</v>
      </c>
      <c r="D2605" s="7">
        <v>44303</v>
      </c>
      <c r="E2605" s="6" t="s">
        <v>27</v>
      </c>
      <c r="F2605" s="6" t="s">
        <v>100</v>
      </c>
      <c r="G2605" s="6" t="s">
        <v>101</v>
      </c>
      <c r="H2605" s="8" t="s">
        <v>19</v>
      </c>
      <c r="I2605" s="9">
        <v>25</v>
      </c>
      <c r="J2605" s="10">
        <v>375</v>
      </c>
      <c r="K2605" s="11">
        <v>93750</v>
      </c>
      <c r="L2605" s="11">
        <v>32812.5</v>
      </c>
      <c r="M2605" s="12">
        <v>0.35</v>
      </c>
      <c r="N2605" s="14" t="s">
        <v>18</v>
      </c>
    </row>
    <row r="2606" spans="2:14" ht="14.25" customHeight="1" x14ac:dyDescent="0.3">
      <c r="B2606" s="6" t="s">
        <v>14</v>
      </c>
      <c r="C2606" s="6">
        <v>1185732</v>
      </c>
      <c r="D2606" s="7">
        <v>44303</v>
      </c>
      <c r="E2606" s="6" t="s">
        <v>27</v>
      </c>
      <c r="F2606" s="6" t="s">
        <v>100</v>
      </c>
      <c r="G2606" s="6" t="s">
        <v>101</v>
      </c>
      <c r="H2606" s="8" t="s">
        <v>20</v>
      </c>
      <c r="I2606" s="9">
        <v>15.000000000000002</v>
      </c>
      <c r="J2606" s="10">
        <v>375</v>
      </c>
      <c r="K2606" s="11">
        <v>56250.000000000007</v>
      </c>
      <c r="L2606" s="11">
        <v>22500.000000000004</v>
      </c>
      <c r="M2606" s="12">
        <v>0.4</v>
      </c>
      <c r="N2606" s="14" t="s">
        <v>18</v>
      </c>
    </row>
    <row r="2607" spans="2:14" ht="14.25" customHeight="1" x14ac:dyDescent="0.3">
      <c r="B2607" s="6" t="s">
        <v>14</v>
      </c>
      <c r="C2607" s="6">
        <v>1185732</v>
      </c>
      <c r="D2607" s="7">
        <v>44303</v>
      </c>
      <c r="E2607" s="6" t="s">
        <v>27</v>
      </c>
      <c r="F2607" s="6" t="s">
        <v>100</v>
      </c>
      <c r="G2607" s="6" t="s">
        <v>101</v>
      </c>
      <c r="H2607" s="8" t="s">
        <v>21</v>
      </c>
      <c r="I2607" s="9">
        <v>19.999999999999996</v>
      </c>
      <c r="J2607" s="10">
        <v>300</v>
      </c>
      <c r="K2607" s="11">
        <v>59999.999999999993</v>
      </c>
      <c r="L2607" s="11">
        <v>24000</v>
      </c>
      <c r="M2607" s="12">
        <v>0.4</v>
      </c>
      <c r="N2607" s="14" t="s">
        <v>18</v>
      </c>
    </row>
    <row r="2608" spans="2:14" ht="14.25" customHeight="1" x14ac:dyDescent="0.3">
      <c r="B2608" s="6" t="s">
        <v>14</v>
      </c>
      <c r="C2608" s="6">
        <v>1185732</v>
      </c>
      <c r="D2608" s="7">
        <v>44303</v>
      </c>
      <c r="E2608" s="6" t="s">
        <v>27</v>
      </c>
      <c r="F2608" s="6" t="s">
        <v>100</v>
      </c>
      <c r="G2608" s="6" t="s">
        <v>101</v>
      </c>
      <c r="H2608" s="8" t="s">
        <v>22</v>
      </c>
      <c r="I2608" s="9">
        <v>40</v>
      </c>
      <c r="J2608" s="10">
        <v>325</v>
      </c>
      <c r="K2608" s="11">
        <v>130000</v>
      </c>
      <c r="L2608" s="11">
        <v>45500</v>
      </c>
      <c r="M2608" s="12">
        <v>0.35</v>
      </c>
      <c r="N2608" s="14" t="s">
        <v>18</v>
      </c>
    </row>
    <row r="2609" spans="2:14" ht="14.25" customHeight="1" x14ac:dyDescent="0.3">
      <c r="B2609" s="6" t="s">
        <v>14</v>
      </c>
      <c r="C2609" s="6">
        <v>1185732</v>
      </c>
      <c r="D2609" s="7">
        <v>44303</v>
      </c>
      <c r="E2609" s="6" t="s">
        <v>27</v>
      </c>
      <c r="F2609" s="6" t="s">
        <v>100</v>
      </c>
      <c r="G2609" s="6" t="s">
        <v>101</v>
      </c>
      <c r="H2609" s="8" t="s">
        <v>23</v>
      </c>
      <c r="I2609" s="9">
        <v>30.000000000000004</v>
      </c>
      <c r="J2609" s="10">
        <v>475</v>
      </c>
      <c r="K2609" s="11">
        <v>142500.00000000003</v>
      </c>
      <c r="L2609" s="11">
        <v>71250.000000000015</v>
      </c>
      <c r="M2609" s="12">
        <v>0.5</v>
      </c>
      <c r="N2609" s="14" t="s">
        <v>18</v>
      </c>
    </row>
    <row r="2610" spans="2:14" ht="14.25" customHeight="1" x14ac:dyDescent="0.3">
      <c r="B2610" s="6" t="s">
        <v>14</v>
      </c>
      <c r="C2610" s="6">
        <v>1185732</v>
      </c>
      <c r="D2610" s="7">
        <v>44332</v>
      </c>
      <c r="E2610" s="6" t="s">
        <v>27</v>
      </c>
      <c r="F2610" s="6" t="s">
        <v>100</v>
      </c>
      <c r="G2610" s="6" t="s">
        <v>101</v>
      </c>
      <c r="H2610" s="8" t="s">
        <v>17</v>
      </c>
      <c r="I2610" s="9">
        <v>40</v>
      </c>
      <c r="J2610" s="10">
        <v>745</v>
      </c>
      <c r="K2610" s="11">
        <v>298000</v>
      </c>
      <c r="L2610" s="11">
        <v>119200</v>
      </c>
      <c r="M2610" s="12">
        <v>0.4</v>
      </c>
      <c r="N2610" s="14" t="s">
        <v>18</v>
      </c>
    </row>
    <row r="2611" spans="2:14" ht="14.25" customHeight="1" x14ac:dyDescent="0.3">
      <c r="B2611" s="6" t="s">
        <v>14</v>
      </c>
      <c r="C2611" s="6">
        <v>1185732</v>
      </c>
      <c r="D2611" s="7">
        <v>44332</v>
      </c>
      <c r="E2611" s="6" t="s">
        <v>27</v>
      </c>
      <c r="F2611" s="6" t="s">
        <v>100</v>
      </c>
      <c r="G2611" s="6" t="s">
        <v>101</v>
      </c>
      <c r="H2611" s="8" t="s">
        <v>19</v>
      </c>
      <c r="I2611" s="9">
        <v>40</v>
      </c>
      <c r="J2611" s="10">
        <v>450</v>
      </c>
      <c r="K2611" s="11">
        <v>180000</v>
      </c>
      <c r="L2611" s="11">
        <v>62999.999999999993</v>
      </c>
      <c r="M2611" s="12">
        <v>0.35</v>
      </c>
      <c r="N2611" s="14" t="s">
        <v>18</v>
      </c>
    </row>
    <row r="2612" spans="2:14" ht="14.25" customHeight="1" x14ac:dyDescent="0.3">
      <c r="B2612" s="6" t="s">
        <v>14</v>
      </c>
      <c r="C2612" s="6">
        <v>1185732</v>
      </c>
      <c r="D2612" s="7">
        <v>44332</v>
      </c>
      <c r="E2612" s="6" t="s">
        <v>27</v>
      </c>
      <c r="F2612" s="6" t="s">
        <v>100</v>
      </c>
      <c r="G2612" s="6" t="s">
        <v>101</v>
      </c>
      <c r="H2612" s="8" t="s">
        <v>20</v>
      </c>
      <c r="I2612" s="9">
        <v>35</v>
      </c>
      <c r="J2612" s="10">
        <v>425</v>
      </c>
      <c r="K2612" s="11">
        <v>148750</v>
      </c>
      <c r="L2612" s="11">
        <v>59500</v>
      </c>
      <c r="M2612" s="12">
        <v>0.4</v>
      </c>
      <c r="N2612" s="14" t="s">
        <v>18</v>
      </c>
    </row>
    <row r="2613" spans="2:14" ht="14.25" customHeight="1" x14ac:dyDescent="0.3">
      <c r="B2613" s="6" t="s">
        <v>14</v>
      </c>
      <c r="C2613" s="6">
        <v>1185732</v>
      </c>
      <c r="D2613" s="7">
        <v>44332</v>
      </c>
      <c r="E2613" s="6" t="s">
        <v>27</v>
      </c>
      <c r="F2613" s="6" t="s">
        <v>100</v>
      </c>
      <c r="G2613" s="6" t="s">
        <v>101</v>
      </c>
      <c r="H2613" s="8" t="s">
        <v>21</v>
      </c>
      <c r="I2613" s="9">
        <v>35</v>
      </c>
      <c r="J2613" s="10">
        <v>375</v>
      </c>
      <c r="K2613" s="11">
        <v>131250</v>
      </c>
      <c r="L2613" s="11">
        <v>52500</v>
      </c>
      <c r="M2613" s="12">
        <v>0.4</v>
      </c>
      <c r="N2613" s="14" t="s">
        <v>18</v>
      </c>
    </row>
    <row r="2614" spans="2:14" ht="14.25" customHeight="1" x14ac:dyDescent="0.3">
      <c r="B2614" s="6" t="s">
        <v>14</v>
      </c>
      <c r="C2614" s="6">
        <v>1185732</v>
      </c>
      <c r="D2614" s="7">
        <v>44332</v>
      </c>
      <c r="E2614" s="6" t="s">
        <v>27</v>
      </c>
      <c r="F2614" s="6" t="s">
        <v>100</v>
      </c>
      <c r="G2614" s="6" t="s">
        <v>101</v>
      </c>
      <c r="H2614" s="8" t="s">
        <v>22</v>
      </c>
      <c r="I2614" s="9">
        <v>44.999999999999993</v>
      </c>
      <c r="J2614" s="10">
        <v>400</v>
      </c>
      <c r="K2614" s="11">
        <v>179999.99999999997</v>
      </c>
      <c r="L2614" s="11">
        <v>62999.999999999985</v>
      </c>
      <c r="M2614" s="12">
        <v>0.35</v>
      </c>
      <c r="N2614" s="14" t="s">
        <v>18</v>
      </c>
    </row>
    <row r="2615" spans="2:14" ht="14.25" customHeight="1" x14ac:dyDescent="0.3">
      <c r="B2615" s="6" t="s">
        <v>14</v>
      </c>
      <c r="C2615" s="6">
        <v>1185732</v>
      </c>
      <c r="D2615" s="7">
        <v>44332</v>
      </c>
      <c r="E2615" s="6" t="s">
        <v>27</v>
      </c>
      <c r="F2615" s="6" t="s">
        <v>100</v>
      </c>
      <c r="G2615" s="6" t="s">
        <v>101</v>
      </c>
      <c r="H2615" s="8" t="s">
        <v>23</v>
      </c>
      <c r="I2615" s="9">
        <v>49.999999999999993</v>
      </c>
      <c r="J2615" s="10">
        <v>500</v>
      </c>
      <c r="K2615" s="11">
        <v>249999.99999999997</v>
      </c>
      <c r="L2615" s="11">
        <v>124999.99999999999</v>
      </c>
      <c r="M2615" s="12">
        <v>0.5</v>
      </c>
      <c r="N2615" s="14" t="s">
        <v>18</v>
      </c>
    </row>
    <row r="2616" spans="2:14" ht="14.25" customHeight="1" x14ac:dyDescent="0.3">
      <c r="B2616" s="6" t="s">
        <v>14</v>
      </c>
      <c r="C2616" s="6">
        <v>1185732</v>
      </c>
      <c r="D2616" s="7">
        <v>44365</v>
      </c>
      <c r="E2616" s="6" t="s">
        <v>27</v>
      </c>
      <c r="F2616" s="6" t="s">
        <v>100</v>
      </c>
      <c r="G2616" s="6" t="s">
        <v>101</v>
      </c>
      <c r="H2616" s="8" t="s">
        <v>17</v>
      </c>
      <c r="I2616" s="9">
        <v>44.999999999999993</v>
      </c>
      <c r="J2616" s="10">
        <v>750</v>
      </c>
      <c r="K2616" s="11">
        <v>337499.99999999994</v>
      </c>
      <c r="L2616" s="11">
        <v>134999.99999999997</v>
      </c>
      <c r="M2616" s="12">
        <v>0.4</v>
      </c>
      <c r="N2616" s="14" t="s">
        <v>18</v>
      </c>
    </row>
    <row r="2617" spans="2:14" ht="14.25" customHeight="1" x14ac:dyDescent="0.3">
      <c r="B2617" s="6" t="s">
        <v>14</v>
      </c>
      <c r="C2617" s="6">
        <v>1185732</v>
      </c>
      <c r="D2617" s="7">
        <v>44365</v>
      </c>
      <c r="E2617" s="6" t="s">
        <v>27</v>
      </c>
      <c r="F2617" s="6" t="s">
        <v>100</v>
      </c>
      <c r="G2617" s="6" t="s">
        <v>101</v>
      </c>
      <c r="H2617" s="8" t="s">
        <v>19</v>
      </c>
      <c r="I2617" s="9">
        <v>40</v>
      </c>
      <c r="J2617" s="10">
        <v>500</v>
      </c>
      <c r="K2617" s="11">
        <v>200000</v>
      </c>
      <c r="L2617" s="11">
        <v>70000</v>
      </c>
      <c r="M2617" s="12">
        <v>0.35</v>
      </c>
      <c r="N2617" s="14" t="s">
        <v>18</v>
      </c>
    </row>
    <row r="2618" spans="2:14" ht="14.25" customHeight="1" x14ac:dyDescent="0.3">
      <c r="B2618" s="6" t="s">
        <v>14</v>
      </c>
      <c r="C2618" s="6">
        <v>1185732</v>
      </c>
      <c r="D2618" s="7">
        <v>44365</v>
      </c>
      <c r="E2618" s="6" t="s">
        <v>27</v>
      </c>
      <c r="F2618" s="6" t="s">
        <v>100</v>
      </c>
      <c r="G2618" s="6" t="s">
        <v>101</v>
      </c>
      <c r="H2618" s="8" t="s">
        <v>20</v>
      </c>
      <c r="I2618" s="9">
        <v>45</v>
      </c>
      <c r="J2618" s="10">
        <v>475</v>
      </c>
      <c r="K2618" s="11">
        <v>213750</v>
      </c>
      <c r="L2618" s="11">
        <v>85500</v>
      </c>
      <c r="M2618" s="12">
        <v>0.4</v>
      </c>
      <c r="N2618" s="14" t="s">
        <v>18</v>
      </c>
    </row>
    <row r="2619" spans="2:14" ht="14.25" customHeight="1" x14ac:dyDescent="0.3">
      <c r="B2619" s="6" t="s">
        <v>14</v>
      </c>
      <c r="C2619" s="6">
        <v>1185732</v>
      </c>
      <c r="D2619" s="7">
        <v>44365</v>
      </c>
      <c r="E2619" s="6" t="s">
        <v>27</v>
      </c>
      <c r="F2619" s="6" t="s">
        <v>100</v>
      </c>
      <c r="G2619" s="6" t="s">
        <v>101</v>
      </c>
      <c r="H2619" s="8" t="s">
        <v>21</v>
      </c>
      <c r="I2619" s="9">
        <v>45</v>
      </c>
      <c r="J2619" s="10">
        <v>450</v>
      </c>
      <c r="K2619" s="11">
        <v>202500</v>
      </c>
      <c r="L2619" s="11">
        <v>81000</v>
      </c>
      <c r="M2619" s="12">
        <v>0.4</v>
      </c>
      <c r="N2619" s="14" t="s">
        <v>18</v>
      </c>
    </row>
    <row r="2620" spans="2:14" ht="14.25" customHeight="1" x14ac:dyDescent="0.3">
      <c r="B2620" s="6" t="s">
        <v>14</v>
      </c>
      <c r="C2620" s="6">
        <v>1185732</v>
      </c>
      <c r="D2620" s="7">
        <v>44365</v>
      </c>
      <c r="E2620" s="6" t="s">
        <v>27</v>
      </c>
      <c r="F2620" s="6" t="s">
        <v>100</v>
      </c>
      <c r="G2620" s="6" t="s">
        <v>101</v>
      </c>
      <c r="H2620" s="8" t="s">
        <v>22</v>
      </c>
      <c r="I2620" s="9">
        <v>60</v>
      </c>
      <c r="J2620" s="10">
        <v>450</v>
      </c>
      <c r="K2620" s="11">
        <v>270000</v>
      </c>
      <c r="L2620" s="11">
        <v>94500</v>
      </c>
      <c r="M2620" s="12">
        <v>0.35</v>
      </c>
      <c r="N2620" s="14" t="s">
        <v>18</v>
      </c>
    </row>
    <row r="2621" spans="2:14" ht="14.25" customHeight="1" x14ac:dyDescent="0.3">
      <c r="B2621" s="6" t="s">
        <v>14</v>
      </c>
      <c r="C2621" s="6">
        <v>1185732</v>
      </c>
      <c r="D2621" s="7">
        <v>44365</v>
      </c>
      <c r="E2621" s="6" t="s">
        <v>27</v>
      </c>
      <c r="F2621" s="6" t="s">
        <v>100</v>
      </c>
      <c r="G2621" s="6" t="s">
        <v>101</v>
      </c>
      <c r="H2621" s="8" t="s">
        <v>23</v>
      </c>
      <c r="I2621" s="9">
        <v>65</v>
      </c>
      <c r="J2621" s="10">
        <v>625</v>
      </c>
      <c r="K2621" s="11">
        <v>406250</v>
      </c>
      <c r="L2621" s="11">
        <v>203125</v>
      </c>
      <c r="M2621" s="12">
        <v>0.5</v>
      </c>
      <c r="N2621" s="14" t="s">
        <v>18</v>
      </c>
    </row>
    <row r="2622" spans="2:14" ht="14.25" customHeight="1" x14ac:dyDescent="0.3">
      <c r="B2622" s="6" t="s">
        <v>14</v>
      </c>
      <c r="C2622" s="6">
        <v>1185732</v>
      </c>
      <c r="D2622" s="7">
        <v>44393</v>
      </c>
      <c r="E2622" s="6" t="s">
        <v>27</v>
      </c>
      <c r="F2622" s="6" t="s">
        <v>100</v>
      </c>
      <c r="G2622" s="6" t="s">
        <v>101</v>
      </c>
      <c r="H2622" s="8" t="s">
        <v>17</v>
      </c>
      <c r="I2622" s="9">
        <v>60</v>
      </c>
      <c r="J2622" s="10">
        <v>850</v>
      </c>
      <c r="K2622" s="11">
        <v>510000</v>
      </c>
      <c r="L2622" s="11">
        <v>204000</v>
      </c>
      <c r="M2622" s="12">
        <v>0.4</v>
      </c>
      <c r="N2622" s="14" t="s">
        <v>18</v>
      </c>
    </row>
    <row r="2623" spans="2:14" ht="14.25" customHeight="1" x14ac:dyDescent="0.3">
      <c r="B2623" s="6" t="s">
        <v>25</v>
      </c>
      <c r="C2623" s="6">
        <v>1185732</v>
      </c>
      <c r="D2623" s="7">
        <v>44393</v>
      </c>
      <c r="E2623" s="6" t="s">
        <v>27</v>
      </c>
      <c r="F2623" s="6" t="s">
        <v>100</v>
      </c>
      <c r="G2623" s="6" t="s">
        <v>101</v>
      </c>
      <c r="H2623" s="8" t="s">
        <v>19</v>
      </c>
      <c r="I2623" s="9">
        <v>55.000000000000007</v>
      </c>
      <c r="J2623" s="10">
        <v>600</v>
      </c>
      <c r="K2623" s="11">
        <v>330000.00000000006</v>
      </c>
      <c r="L2623" s="11">
        <v>115500.00000000001</v>
      </c>
      <c r="M2623" s="12">
        <v>0.35</v>
      </c>
      <c r="N2623" s="14" t="s">
        <v>18</v>
      </c>
    </row>
    <row r="2624" spans="2:14" ht="14.25" customHeight="1" x14ac:dyDescent="0.3">
      <c r="B2624" s="6" t="s">
        <v>25</v>
      </c>
      <c r="C2624" s="6">
        <v>1185732</v>
      </c>
      <c r="D2624" s="7">
        <v>44393</v>
      </c>
      <c r="E2624" s="6" t="s">
        <v>27</v>
      </c>
      <c r="F2624" s="6" t="s">
        <v>100</v>
      </c>
      <c r="G2624" s="6" t="s">
        <v>101</v>
      </c>
      <c r="H2624" s="8" t="s">
        <v>20</v>
      </c>
      <c r="I2624" s="9">
        <v>50</v>
      </c>
      <c r="J2624" s="10">
        <v>525</v>
      </c>
      <c r="K2624" s="11">
        <v>262500</v>
      </c>
      <c r="L2624" s="11">
        <v>105000</v>
      </c>
      <c r="M2624" s="12">
        <v>0.4</v>
      </c>
      <c r="N2624" s="14" t="s">
        <v>18</v>
      </c>
    </row>
    <row r="2625" spans="2:14" ht="14.25" customHeight="1" x14ac:dyDescent="0.3">
      <c r="B2625" s="6" t="s">
        <v>25</v>
      </c>
      <c r="C2625" s="6">
        <v>1185732</v>
      </c>
      <c r="D2625" s="7">
        <v>44393</v>
      </c>
      <c r="E2625" s="6" t="s">
        <v>27</v>
      </c>
      <c r="F2625" s="6" t="s">
        <v>100</v>
      </c>
      <c r="G2625" s="6" t="s">
        <v>101</v>
      </c>
      <c r="H2625" s="8" t="s">
        <v>21</v>
      </c>
      <c r="I2625" s="9">
        <v>50</v>
      </c>
      <c r="J2625" s="10">
        <v>475</v>
      </c>
      <c r="K2625" s="11">
        <v>237500</v>
      </c>
      <c r="L2625" s="11">
        <v>95000</v>
      </c>
      <c r="M2625" s="12">
        <v>0.4</v>
      </c>
      <c r="N2625" s="14" t="s">
        <v>18</v>
      </c>
    </row>
    <row r="2626" spans="2:14" ht="14.25" customHeight="1" x14ac:dyDescent="0.3">
      <c r="B2626" s="6" t="s">
        <v>25</v>
      </c>
      <c r="C2626" s="6">
        <v>1185732</v>
      </c>
      <c r="D2626" s="7">
        <v>44393</v>
      </c>
      <c r="E2626" s="6" t="s">
        <v>27</v>
      </c>
      <c r="F2626" s="6" t="s">
        <v>100</v>
      </c>
      <c r="G2626" s="6" t="s">
        <v>101</v>
      </c>
      <c r="H2626" s="8" t="s">
        <v>22</v>
      </c>
      <c r="I2626" s="9">
        <v>60</v>
      </c>
      <c r="J2626" s="10">
        <v>500</v>
      </c>
      <c r="K2626" s="11">
        <v>300000</v>
      </c>
      <c r="L2626" s="11">
        <v>105000</v>
      </c>
      <c r="M2626" s="12">
        <v>0.35</v>
      </c>
      <c r="N2626" s="14" t="s">
        <v>18</v>
      </c>
    </row>
    <row r="2627" spans="2:14" ht="14.25" customHeight="1" x14ac:dyDescent="0.3">
      <c r="B2627" s="6" t="s">
        <v>25</v>
      </c>
      <c r="C2627" s="6">
        <v>1185732</v>
      </c>
      <c r="D2627" s="7">
        <v>44393</v>
      </c>
      <c r="E2627" s="6" t="s">
        <v>27</v>
      </c>
      <c r="F2627" s="6" t="s">
        <v>100</v>
      </c>
      <c r="G2627" s="6" t="s">
        <v>101</v>
      </c>
      <c r="H2627" s="8" t="s">
        <v>23</v>
      </c>
      <c r="I2627" s="9">
        <v>65</v>
      </c>
      <c r="J2627" s="10">
        <v>675</v>
      </c>
      <c r="K2627" s="11">
        <v>438750</v>
      </c>
      <c r="L2627" s="11">
        <v>219375</v>
      </c>
      <c r="M2627" s="12">
        <v>0.5</v>
      </c>
      <c r="N2627" s="14" t="s">
        <v>18</v>
      </c>
    </row>
    <row r="2628" spans="2:14" ht="14.25" customHeight="1" x14ac:dyDescent="0.3">
      <c r="B2628" s="6" t="s">
        <v>25</v>
      </c>
      <c r="C2628" s="6">
        <v>1185732</v>
      </c>
      <c r="D2628" s="7">
        <v>44425</v>
      </c>
      <c r="E2628" s="6" t="s">
        <v>27</v>
      </c>
      <c r="F2628" s="6" t="s">
        <v>100</v>
      </c>
      <c r="G2628" s="6" t="s">
        <v>101</v>
      </c>
      <c r="H2628" s="8" t="s">
        <v>17</v>
      </c>
      <c r="I2628" s="9">
        <v>60</v>
      </c>
      <c r="J2628" s="10">
        <v>825</v>
      </c>
      <c r="K2628" s="11">
        <v>495000</v>
      </c>
      <c r="L2628" s="11">
        <v>198000</v>
      </c>
      <c r="M2628" s="12">
        <v>0.4</v>
      </c>
      <c r="N2628" s="14" t="s">
        <v>18</v>
      </c>
    </row>
    <row r="2629" spans="2:14" ht="14.25" customHeight="1" x14ac:dyDescent="0.3">
      <c r="B2629" s="6" t="s">
        <v>25</v>
      </c>
      <c r="C2629" s="6">
        <v>1185732</v>
      </c>
      <c r="D2629" s="7">
        <v>44425</v>
      </c>
      <c r="E2629" s="6" t="s">
        <v>27</v>
      </c>
      <c r="F2629" s="6" t="s">
        <v>100</v>
      </c>
      <c r="G2629" s="6" t="s">
        <v>101</v>
      </c>
      <c r="H2629" s="8" t="s">
        <v>19</v>
      </c>
      <c r="I2629" s="9">
        <v>55.000000000000007</v>
      </c>
      <c r="J2629" s="10">
        <v>600</v>
      </c>
      <c r="K2629" s="11">
        <v>330000.00000000006</v>
      </c>
      <c r="L2629" s="11">
        <v>115500.00000000001</v>
      </c>
      <c r="M2629" s="12">
        <v>0.35</v>
      </c>
      <c r="N2629" s="14" t="s">
        <v>18</v>
      </c>
    </row>
    <row r="2630" spans="2:14" ht="14.25" customHeight="1" x14ac:dyDescent="0.3">
      <c r="B2630" s="6" t="s">
        <v>25</v>
      </c>
      <c r="C2630" s="6">
        <v>1185732</v>
      </c>
      <c r="D2630" s="7">
        <v>44425</v>
      </c>
      <c r="E2630" s="6" t="s">
        <v>27</v>
      </c>
      <c r="F2630" s="6" t="s">
        <v>100</v>
      </c>
      <c r="G2630" s="6" t="s">
        <v>101</v>
      </c>
      <c r="H2630" s="8" t="s">
        <v>20</v>
      </c>
      <c r="I2630" s="9">
        <v>50</v>
      </c>
      <c r="J2630" s="10">
        <v>525</v>
      </c>
      <c r="K2630" s="11">
        <v>262500</v>
      </c>
      <c r="L2630" s="11">
        <v>105000</v>
      </c>
      <c r="M2630" s="12">
        <v>0.4</v>
      </c>
      <c r="N2630" s="14" t="s">
        <v>18</v>
      </c>
    </row>
    <row r="2631" spans="2:14" ht="14.25" customHeight="1" x14ac:dyDescent="0.3">
      <c r="B2631" s="6" t="s">
        <v>25</v>
      </c>
      <c r="C2631" s="6">
        <v>1185732</v>
      </c>
      <c r="D2631" s="7">
        <v>44425</v>
      </c>
      <c r="E2631" s="6" t="s">
        <v>27</v>
      </c>
      <c r="F2631" s="6" t="s">
        <v>100</v>
      </c>
      <c r="G2631" s="6" t="s">
        <v>101</v>
      </c>
      <c r="H2631" s="8" t="s">
        <v>21</v>
      </c>
      <c r="I2631" s="9">
        <v>40</v>
      </c>
      <c r="J2631" s="10">
        <v>475</v>
      </c>
      <c r="K2631" s="11">
        <v>190000</v>
      </c>
      <c r="L2631" s="11">
        <v>76000</v>
      </c>
      <c r="M2631" s="12">
        <v>0.4</v>
      </c>
      <c r="N2631" s="14" t="s">
        <v>18</v>
      </c>
    </row>
    <row r="2632" spans="2:14" ht="14.25" customHeight="1" x14ac:dyDescent="0.3">
      <c r="B2632" s="6" t="s">
        <v>25</v>
      </c>
      <c r="C2632" s="6">
        <v>1185732</v>
      </c>
      <c r="D2632" s="7">
        <v>44425</v>
      </c>
      <c r="E2632" s="6" t="s">
        <v>27</v>
      </c>
      <c r="F2632" s="6" t="s">
        <v>100</v>
      </c>
      <c r="G2632" s="6" t="s">
        <v>101</v>
      </c>
      <c r="H2632" s="8" t="s">
        <v>22</v>
      </c>
      <c r="I2632" s="9">
        <v>50</v>
      </c>
      <c r="J2632" s="10">
        <v>450</v>
      </c>
      <c r="K2632" s="11">
        <v>225000</v>
      </c>
      <c r="L2632" s="11">
        <v>78750</v>
      </c>
      <c r="M2632" s="12">
        <v>0.35</v>
      </c>
      <c r="N2632" s="14" t="s">
        <v>18</v>
      </c>
    </row>
    <row r="2633" spans="2:14" ht="14.25" customHeight="1" x14ac:dyDescent="0.3">
      <c r="B2633" s="6" t="s">
        <v>25</v>
      </c>
      <c r="C2633" s="6">
        <v>1185732</v>
      </c>
      <c r="D2633" s="7">
        <v>44425</v>
      </c>
      <c r="E2633" s="6" t="s">
        <v>27</v>
      </c>
      <c r="F2633" s="6" t="s">
        <v>100</v>
      </c>
      <c r="G2633" s="6" t="s">
        <v>101</v>
      </c>
      <c r="H2633" s="8" t="s">
        <v>23</v>
      </c>
      <c r="I2633" s="9">
        <v>55.000000000000007</v>
      </c>
      <c r="J2633" s="10">
        <v>625</v>
      </c>
      <c r="K2633" s="11">
        <v>343750.00000000006</v>
      </c>
      <c r="L2633" s="11">
        <v>171875.00000000003</v>
      </c>
      <c r="M2633" s="12">
        <v>0.5</v>
      </c>
      <c r="N2633" s="14" t="s">
        <v>18</v>
      </c>
    </row>
    <row r="2634" spans="2:14" ht="14.25" customHeight="1" x14ac:dyDescent="0.3">
      <c r="B2634" s="6" t="s">
        <v>25</v>
      </c>
      <c r="C2634" s="6">
        <v>1185732</v>
      </c>
      <c r="D2634" s="7">
        <v>44455</v>
      </c>
      <c r="E2634" s="6" t="s">
        <v>27</v>
      </c>
      <c r="F2634" s="6" t="s">
        <v>100</v>
      </c>
      <c r="G2634" s="6" t="s">
        <v>101</v>
      </c>
      <c r="H2634" s="8" t="s">
        <v>17</v>
      </c>
      <c r="I2634" s="9">
        <v>50</v>
      </c>
      <c r="J2634" s="10">
        <v>725</v>
      </c>
      <c r="K2634" s="11">
        <v>362500</v>
      </c>
      <c r="L2634" s="11">
        <v>145000</v>
      </c>
      <c r="M2634" s="12">
        <v>0.4</v>
      </c>
      <c r="N2634" s="14" t="s">
        <v>18</v>
      </c>
    </row>
    <row r="2635" spans="2:14" ht="14.25" customHeight="1" x14ac:dyDescent="0.3">
      <c r="B2635" s="6" t="s">
        <v>25</v>
      </c>
      <c r="C2635" s="6">
        <v>1185732</v>
      </c>
      <c r="D2635" s="7">
        <v>44455</v>
      </c>
      <c r="E2635" s="6" t="s">
        <v>27</v>
      </c>
      <c r="F2635" s="6" t="s">
        <v>100</v>
      </c>
      <c r="G2635" s="6" t="s">
        <v>101</v>
      </c>
      <c r="H2635" s="8" t="s">
        <v>19</v>
      </c>
      <c r="I2635" s="9">
        <v>45.000000000000014</v>
      </c>
      <c r="J2635" s="10">
        <v>525</v>
      </c>
      <c r="K2635" s="11">
        <v>236250.00000000009</v>
      </c>
      <c r="L2635" s="11">
        <v>82687.500000000029</v>
      </c>
      <c r="M2635" s="12">
        <v>0.35</v>
      </c>
      <c r="N2635" s="14" t="s">
        <v>18</v>
      </c>
    </row>
    <row r="2636" spans="2:14" ht="14.25" customHeight="1" x14ac:dyDescent="0.3">
      <c r="B2636" s="6" t="s">
        <v>25</v>
      </c>
      <c r="C2636" s="6">
        <v>1185732</v>
      </c>
      <c r="D2636" s="7">
        <v>44455</v>
      </c>
      <c r="E2636" s="6" t="s">
        <v>27</v>
      </c>
      <c r="F2636" s="6" t="s">
        <v>100</v>
      </c>
      <c r="G2636" s="6" t="s">
        <v>101</v>
      </c>
      <c r="H2636" s="8" t="s">
        <v>20</v>
      </c>
      <c r="I2636" s="9">
        <v>20.000000000000007</v>
      </c>
      <c r="J2636" s="10">
        <v>425</v>
      </c>
      <c r="K2636" s="11">
        <v>85000.000000000029</v>
      </c>
      <c r="L2636" s="11">
        <v>34000.000000000015</v>
      </c>
      <c r="M2636" s="12">
        <v>0.4</v>
      </c>
      <c r="N2636" s="14" t="s">
        <v>18</v>
      </c>
    </row>
    <row r="2637" spans="2:14" ht="14.25" customHeight="1" x14ac:dyDescent="0.3">
      <c r="B2637" s="6" t="s">
        <v>25</v>
      </c>
      <c r="C2637" s="6">
        <v>1185732</v>
      </c>
      <c r="D2637" s="7">
        <v>44455</v>
      </c>
      <c r="E2637" s="6" t="s">
        <v>27</v>
      </c>
      <c r="F2637" s="6" t="s">
        <v>100</v>
      </c>
      <c r="G2637" s="6" t="s">
        <v>101</v>
      </c>
      <c r="H2637" s="8" t="s">
        <v>21</v>
      </c>
      <c r="I2637" s="9">
        <v>20.000000000000007</v>
      </c>
      <c r="J2637" s="10">
        <v>400</v>
      </c>
      <c r="K2637" s="11">
        <v>80000.000000000029</v>
      </c>
      <c r="L2637" s="11">
        <v>32000.000000000015</v>
      </c>
      <c r="M2637" s="12">
        <v>0.4</v>
      </c>
      <c r="N2637" s="14" t="s">
        <v>18</v>
      </c>
    </row>
    <row r="2638" spans="2:14" ht="14.25" customHeight="1" x14ac:dyDescent="0.3">
      <c r="B2638" s="6" t="s">
        <v>25</v>
      </c>
      <c r="C2638" s="6">
        <v>1185732</v>
      </c>
      <c r="D2638" s="7">
        <v>44455</v>
      </c>
      <c r="E2638" s="6" t="s">
        <v>27</v>
      </c>
      <c r="F2638" s="6" t="s">
        <v>100</v>
      </c>
      <c r="G2638" s="6" t="s">
        <v>101</v>
      </c>
      <c r="H2638" s="8" t="s">
        <v>22</v>
      </c>
      <c r="I2638" s="9">
        <v>30.000000000000004</v>
      </c>
      <c r="J2638" s="10">
        <v>400</v>
      </c>
      <c r="K2638" s="11">
        <v>120000.00000000001</v>
      </c>
      <c r="L2638" s="11">
        <v>42000</v>
      </c>
      <c r="M2638" s="12">
        <v>0.35</v>
      </c>
      <c r="N2638" s="14" t="s">
        <v>18</v>
      </c>
    </row>
    <row r="2639" spans="2:14" ht="14.25" customHeight="1" x14ac:dyDescent="0.3">
      <c r="B2639" s="6" t="s">
        <v>25</v>
      </c>
      <c r="C2639" s="6">
        <v>1185732</v>
      </c>
      <c r="D2639" s="7">
        <v>44455</v>
      </c>
      <c r="E2639" s="6" t="s">
        <v>27</v>
      </c>
      <c r="F2639" s="6" t="s">
        <v>100</v>
      </c>
      <c r="G2639" s="6" t="s">
        <v>101</v>
      </c>
      <c r="H2639" s="8" t="s">
        <v>23</v>
      </c>
      <c r="I2639" s="9">
        <v>35.000000000000007</v>
      </c>
      <c r="J2639" s="10">
        <v>500</v>
      </c>
      <c r="K2639" s="11">
        <v>175000.00000000003</v>
      </c>
      <c r="L2639" s="11">
        <v>87500.000000000015</v>
      </c>
      <c r="M2639" s="12">
        <v>0.5</v>
      </c>
      <c r="N2639" s="14" t="s">
        <v>18</v>
      </c>
    </row>
    <row r="2640" spans="2:14" ht="14.25" customHeight="1" x14ac:dyDescent="0.3">
      <c r="B2640" s="6" t="s">
        <v>25</v>
      </c>
      <c r="C2640" s="6">
        <v>1185732</v>
      </c>
      <c r="D2640" s="7">
        <v>44487</v>
      </c>
      <c r="E2640" s="6" t="s">
        <v>27</v>
      </c>
      <c r="F2640" s="6" t="s">
        <v>100</v>
      </c>
      <c r="G2640" s="6" t="s">
        <v>101</v>
      </c>
      <c r="H2640" s="8" t="s">
        <v>17</v>
      </c>
      <c r="I2640" s="9">
        <v>35.000000000000007</v>
      </c>
      <c r="J2640" s="10">
        <v>675</v>
      </c>
      <c r="K2640" s="11">
        <v>236250.00000000006</v>
      </c>
      <c r="L2640" s="11">
        <v>94500.000000000029</v>
      </c>
      <c r="M2640" s="12">
        <v>0.4</v>
      </c>
      <c r="N2640" s="14" t="s">
        <v>18</v>
      </c>
    </row>
    <row r="2641" spans="2:14" ht="14.25" customHeight="1" x14ac:dyDescent="0.3">
      <c r="B2641" s="6" t="s">
        <v>25</v>
      </c>
      <c r="C2641" s="6">
        <v>1185732</v>
      </c>
      <c r="D2641" s="7">
        <v>44487</v>
      </c>
      <c r="E2641" s="6" t="s">
        <v>27</v>
      </c>
      <c r="F2641" s="6" t="s">
        <v>100</v>
      </c>
      <c r="G2641" s="6" t="s">
        <v>101</v>
      </c>
      <c r="H2641" s="8" t="s">
        <v>19</v>
      </c>
      <c r="I2641" s="9">
        <v>25.000000000000011</v>
      </c>
      <c r="J2641" s="10">
        <v>500</v>
      </c>
      <c r="K2641" s="11">
        <v>125000.00000000006</v>
      </c>
      <c r="L2641" s="11">
        <v>43750.000000000015</v>
      </c>
      <c r="M2641" s="12">
        <v>0.35</v>
      </c>
      <c r="N2641" s="14" t="s">
        <v>18</v>
      </c>
    </row>
    <row r="2642" spans="2:14" ht="14.25" customHeight="1" x14ac:dyDescent="0.3">
      <c r="B2642" s="6" t="s">
        <v>25</v>
      </c>
      <c r="C2642" s="6">
        <v>1185732</v>
      </c>
      <c r="D2642" s="7">
        <v>44487</v>
      </c>
      <c r="E2642" s="6" t="s">
        <v>27</v>
      </c>
      <c r="F2642" s="6" t="s">
        <v>100</v>
      </c>
      <c r="G2642" s="6" t="s">
        <v>101</v>
      </c>
      <c r="H2642" s="8" t="s">
        <v>20</v>
      </c>
      <c r="I2642" s="9">
        <v>25.000000000000011</v>
      </c>
      <c r="J2642" s="10">
        <v>375</v>
      </c>
      <c r="K2642" s="11">
        <v>93750.000000000044</v>
      </c>
      <c r="L2642" s="11">
        <v>37500.000000000022</v>
      </c>
      <c r="M2642" s="12">
        <v>0.4</v>
      </c>
      <c r="N2642" s="14" t="s">
        <v>18</v>
      </c>
    </row>
    <row r="2643" spans="2:14" ht="14.25" customHeight="1" x14ac:dyDescent="0.3">
      <c r="B2643" s="6" t="s">
        <v>25</v>
      </c>
      <c r="C2643" s="6">
        <v>1185732</v>
      </c>
      <c r="D2643" s="7">
        <v>44487</v>
      </c>
      <c r="E2643" s="6" t="s">
        <v>27</v>
      </c>
      <c r="F2643" s="6" t="s">
        <v>100</v>
      </c>
      <c r="G2643" s="6" t="s">
        <v>101</v>
      </c>
      <c r="H2643" s="8" t="s">
        <v>21</v>
      </c>
      <c r="I2643" s="9">
        <v>25.000000000000011</v>
      </c>
      <c r="J2643" s="10">
        <v>350</v>
      </c>
      <c r="K2643" s="11">
        <v>87500.000000000044</v>
      </c>
      <c r="L2643" s="11">
        <v>35000.000000000022</v>
      </c>
      <c r="M2643" s="12">
        <v>0.4</v>
      </c>
      <c r="N2643" s="14" t="s">
        <v>18</v>
      </c>
    </row>
    <row r="2644" spans="2:14" ht="14.25" customHeight="1" x14ac:dyDescent="0.3">
      <c r="B2644" s="6" t="s">
        <v>25</v>
      </c>
      <c r="C2644" s="6">
        <v>1185732</v>
      </c>
      <c r="D2644" s="7">
        <v>44487</v>
      </c>
      <c r="E2644" s="6" t="s">
        <v>27</v>
      </c>
      <c r="F2644" s="6" t="s">
        <v>100</v>
      </c>
      <c r="G2644" s="6" t="s">
        <v>101</v>
      </c>
      <c r="H2644" s="8" t="s">
        <v>22</v>
      </c>
      <c r="I2644" s="9">
        <v>35.000000000000007</v>
      </c>
      <c r="J2644" s="10">
        <v>350</v>
      </c>
      <c r="K2644" s="11">
        <v>122500.00000000003</v>
      </c>
      <c r="L2644" s="11">
        <v>42875.000000000007</v>
      </c>
      <c r="M2644" s="12">
        <v>0.35</v>
      </c>
      <c r="N2644" s="14" t="s">
        <v>18</v>
      </c>
    </row>
    <row r="2645" spans="2:14" ht="14.25" customHeight="1" x14ac:dyDescent="0.3">
      <c r="B2645" s="6" t="s">
        <v>26</v>
      </c>
      <c r="C2645" s="6">
        <v>1185732</v>
      </c>
      <c r="D2645" s="7">
        <v>44487</v>
      </c>
      <c r="E2645" s="6" t="s">
        <v>27</v>
      </c>
      <c r="F2645" s="6" t="s">
        <v>100</v>
      </c>
      <c r="G2645" s="6" t="s">
        <v>101</v>
      </c>
      <c r="H2645" s="8" t="s">
        <v>23</v>
      </c>
      <c r="I2645" s="9">
        <v>35</v>
      </c>
      <c r="J2645" s="10">
        <v>475</v>
      </c>
      <c r="K2645" s="11">
        <v>166250</v>
      </c>
      <c r="L2645" s="11">
        <v>83125</v>
      </c>
      <c r="M2645" s="12">
        <v>0.5</v>
      </c>
      <c r="N2645" s="14" t="s">
        <v>18</v>
      </c>
    </row>
    <row r="2646" spans="2:14" ht="14.25" customHeight="1" x14ac:dyDescent="0.3">
      <c r="B2646" s="6" t="s">
        <v>26</v>
      </c>
      <c r="C2646" s="6">
        <v>1185732</v>
      </c>
      <c r="D2646" s="7">
        <v>44517</v>
      </c>
      <c r="E2646" s="6" t="s">
        <v>27</v>
      </c>
      <c r="F2646" s="6" t="s">
        <v>100</v>
      </c>
      <c r="G2646" s="6" t="s">
        <v>101</v>
      </c>
      <c r="H2646" s="8" t="s">
        <v>17</v>
      </c>
      <c r="I2646" s="9">
        <v>30.000000000000011</v>
      </c>
      <c r="J2646" s="10">
        <v>625</v>
      </c>
      <c r="K2646" s="11">
        <v>187500.00000000006</v>
      </c>
      <c r="L2646" s="11">
        <v>75000.000000000029</v>
      </c>
      <c r="M2646" s="12">
        <v>0.4</v>
      </c>
      <c r="N2646" s="14" t="s">
        <v>18</v>
      </c>
    </row>
    <row r="2647" spans="2:14" ht="14.25" customHeight="1" x14ac:dyDescent="0.3">
      <c r="B2647" s="6" t="s">
        <v>26</v>
      </c>
      <c r="C2647" s="6">
        <v>1185732</v>
      </c>
      <c r="D2647" s="7">
        <v>44517</v>
      </c>
      <c r="E2647" s="6" t="s">
        <v>27</v>
      </c>
      <c r="F2647" s="6" t="s">
        <v>100</v>
      </c>
      <c r="G2647" s="6" t="s">
        <v>101</v>
      </c>
      <c r="H2647" s="8" t="s">
        <v>19</v>
      </c>
      <c r="I2647" s="9">
        <v>20.000000000000011</v>
      </c>
      <c r="J2647" s="10">
        <v>450</v>
      </c>
      <c r="K2647" s="11">
        <v>90000.000000000044</v>
      </c>
      <c r="L2647" s="11">
        <v>31500.000000000015</v>
      </c>
      <c r="M2647" s="12">
        <v>0.35</v>
      </c>
      <c r="N2647" s="14" t="s">
        <v>18</v>
      </c>
    </row>
    <row r="2648" spans="2:14" ht="14.25" customHeight="1" x14ac:dyDescent="0.3">
      <c r="B2648" s="6" t="s">
        <v>26</v>
      </c>
      <c r="C2648" s="6">
        <v>1185732</v>
      </c>
      <c r="D2648" s="7">
        <v>44517</v>
      </c>
      <c r="E2648" s="6" t="s">
        <v>27</v>
      </c>
      <c r="F2648" s="6" t="s">
        <v>100</v>
      </c>
      <c r="G2648" s="6" t="s">
        <v>101</v>
      </c>
      <c r="H2648" s="8" t="s">
        <v>20</v>
      </c>
      <c r="I2648" s="9">
        <v>30.000000000000014</v>
      </c>
      <c r="J2648" s="10">
        <v>395</v>
      </c>
      <c r="K2648" s="11">
        <v>118500.00000000006</v>
      </c>
      <c r="L2648" s="11">
        <v>47400.000000000029</v>
      </c>
      <c r="M2648" s="12">
        <v>0.4</v>
      </c>
      <c r="N2648" s="14" t="s">
        <v>18</v>
      </c>
    </row>
    <row r="2649" spans="2:14" ht="14.25" customHeight="1" x14ac:dyDescent="0.3">
      <c r="B2649" s="6" t="s">
        <v>26</v>
      </c>
      <c r="C2649" s="6">
        <v>1185732</v>
      </c>
      <c r="D2649" s="7">
        <v>44517</v>
      </c>
      <c r="E2649" s="6" t="s">
        <v>27</v>
      </c>
      <c r="F2649" s="6" t="s">
        <v>100</v>
      </c>
      <c r="G2649" s="6" t="s">
        <v>101</v>
      </c>
      <c r="H2649" s="8" t="s">
        <v>21</v>
      </c>
      <c r="I2649" s="9">
        <v>60.000000000000021</v>
      </c>
      <c r="J2649" s="10">
        <v>450</v>
      </c>
      <c r="K2649" s="11">
        <v>270000.00000000012</v>
      </c>
      <c r="L2649" s="11">
        <v>108000.00000000006</v>
      </c>
      <c r="M2649" s="12">
        <v>0.4</v>
      </c>
      <c r="N2649" s="14" t="s">
        <v>18</v>
      </c>
    </row>
    <row r="2650" spans="2:14" ht="14.25" customHeight="1" x14ac:dyDescent="0.3">
      <c r="B2650" s="6" t="s">
        <v>26</v>
      </c>
      <c r="C2650" s="6">
        <v>1185732</v>
      </c>
      <c r="D2650" s="7">
        <v>44517</v>
      </c>
      <c r="E2650" s="6" t="s">
        <v>27</v>
      </c>
      <c r="F2650" s="6" t="s">
        <v>100</v>
      </c>
      <c r="G2650" s="6" t="s">
        <v>101</v>
      </c>
      <c r="H2650" s="8" t="s">
        <v>22</v>
      </c>
      <c r="I2650" s="9">
        <v>75.000000000000014</v>
      </c>
      <c r="J2650" s="10">
        <v>425</v>
      </c>
      <c r="K2650" s="11">
        <v>318750.00000000006</v>
      </c>
      <c r="L2650" s="11">
        <v>111562.50000000001</v>
      </c>
      <c r="M2650" s="12">
        <v>0.35</v>
      </c>
      <c r="N2650" s="14" t="s">
        <v>18</v>
      </c>
    </row>
    <row r="2651" spans="2:14" ht="14.25" customHeight="1" x14ac:dyDescent="0.3">
      <c r="B2651" s="6" t="s">
        <v>26</v>
      </c>
      <c r="C2651" s="6">
        <v>1185732</v>
      </c>
      <c r="D2651" s="7">
        <v>44517</v>
      </c>
      <c r="E2651" s="6" t="s">
        <v>27</v>
      </c>
      <c r="F2651" s="6" t="s">
        <v>100</v>
      </c>
      <c r="G2651" s="6" t="s">
        <v>101</v>
      </c>
      <c r="H2651" s="8" t="s">
        <v>23</v>
      </c>
      <c r="I2651" s="9">
        <v>75</v>
      </c>
      <c r="J2651" s="10">
        <v>525</v>
      </c>
      <c r="K2651" s="11">
        <v>393750</v>
      </c>
      <c r="L2651" s="11">
        <v>196875</v>
      </c>
      <c r="M2651" s="12">
        <v>0.5</v>
      </c>
      <c r="N2651" s="14" t="s">
        <v>18</v>
      </c>
    </row>
    <row r="2652" spans="2:14" ht="14.25" customHeight="1" x14ac:dyDescent="0.3">
      <c r="B2652" s="6" t="s">
        <v>26</v>
      </c>
      <c r="C2652" s="6">
        <v>1185732</v>
      </c>
      <c r="D2652" s="7">
        <v>44546</v>
      </c>
      <c r="E2652" s="6" t="s">
        <v>27</v>
      </c>
      <c r="F2652" s="6" t="s">
        <v>100</v>
      </c>
      <c r="G2652" s="6" t="s">
        <v>101</v>
      </c>
      <c r="H2652" s="8" t="s">
        <v>17</v>
      </c>
      <c r="I2652" s="9">
        <v>70</v>
      </c>
      <c r="J2652" s="10">
        <v>775</v>
      </c>
      <c r="K2652" s="11">
        <v>542500</v>
      </c>
      <c r="L2652" s="11">
        <v>217000</v>
      </c>
      <c r="M2652" s="12">
        <v>0.4</v>
      </c>
      <c r="N2652" s="14" t="s">
        <v>18</v>
      </c>
    </row>
    <row r="2653" spans="2:14" ht="14.25" customHeight="1" x14ac:dyDescent="0.3">
      <c r="B2653" s="6" t="s">
        <v>26</v>
      </c>
      <c r="C2653" s="6">
        <v>1185732</v>
      </c>
      <c r="D2653" s="7">
        <v>44546</v>
      </c>
      <c r="E2653" s="6" t="s">
        <v>27</v>
      </c>
      <c r="F2653" s="6" t="s">
        <v>100</v>
      </c>
      <c r="G2653" s="6" t="s">
        <v>101</v>
      </c>
      <c r="H2653" s="8" t="s">
        <v>19</v>
      </c>
      <c r="I2653" s="9">
        <v>60.000000000000007</v>
      </c>
      <c r="J2653" s="10">
        <v>575</v>
      </c>
      <c r="K2653" s="11">
        <v>345000.00000000006</v>
      </c>
      <c r="L2653" s="11">
        <v>120750.00000000001</v>
      </c>
      <c r="M2653" s="12">
        <v>0.35</v>
      </c>
      <c r="N2653" s="14" t="s">
        <v>18</v>
      </c>
    </row>
    <row r="2654" spans="2:14" ht="14.25" customHeight="1" x14ac:dyDescent="0.3">
      <c r="B2654" s="6" t="s">
        <v>26</v>
      </c>
      <c r="C2654" s="6">
        <v>1185732</v>
      </c>
      <c r="D2654" s="7">
        <v>44546</v>
      </c>
      <c r="E2654" s="6" t="s">
        <v>27</v>
      </c>
      <c r="F2654" s="6" t="s">
        <v>100</v>
      </c>
      <c r="G2654" s="6" t="s">
        <v>101</v>
      </c>
      <c r="H2654" s="8" t="s">
        <v>20</v>
      </c>
      <c r="I2654" s="9">
        <v>60.000000000000007</v>
      </c>
      <c r="J2654" s="10">
        <v>525</v>
      </c>
      <c r="K2654" s="11">
        <v>315000.00000000006</v>
      </c>
      <c r="L2654" s="11">
        <v>126000.00000000003</v>
      </c>
      <c r="M2654" s="12">
        <v>0.4</v>
      </c>
      <c r="N2654" s="14" t="s">
        <v>18</v>
      </c>
    </row>
    <row r="2655" spans="2:14" ht="14.25" customHeight="1" x14ac:dyDescent="0.3">
      <c r="B2655" s="6" t="s">
        <v>26</v>
      </c>
      <c r="C2655" s="6">
        <v>1185732</v>
      </c>
      <c r="D2655" s="7">
        <v>44546</v>
      </c>
      <c r="E2655" s="6" t="s">
        <v>27</v>
      </c>
      <c r="F2655" s="6" t="s">
        <v>100</v>
      </c>
      <c r="G2655" s="6" t="s">
        <v>101</v>
      </c>
      <c r="H2655" s="8" t="s">
        <v>21</v>
      </c>
      <c r="I2655" s="9">
        <v>60.000000000000007</v>
      </c>
      <c r="J2655" s="10">
        <v>475</v>
      </c>
      <c r="K2655" s="11">
        <v>285000.00000000006</v>
      </c>
      <c r="L2655" s="11">
        <v>114000.00000000003</v>
      </c>
      <c r="M2655" s="12">
        <v>0.4</v>
      </c>
      <c r="N2655" s="14" t="s">
        <v>18</v>
      </c>
    </row>
    <row r="2656" spans="2:14" ht="14.25" customHeight="1" x14ac:dyDescent="0.3">
      <c r="B2656" s="6" t="s">
        <v>26</v>
      </c>
      <c r="C2656" s="6">
        <v>1185732</v>
      </c>
      <c r="D2656" s="7">
        <v>44546</v>
      </c>
      <c r="E2656" s="6" t="s">
        <v>27</v>
      </c>
      <c r="F2656" s="6" t="s">
        <v>100</v>
      </c>
      <c r="G2656" s="6" t="s">
        <v>101</v>
      </c>
      <c r="H2656" s="8" t="s">
        <v>22</v>
      </c>
      <c r="I2656" s="9">
        <v>70</v>
      </c>
      <c r="J2656" s="10">
        <v>475</v>
      </c>
      <c r="K2656" s="11">
        <v>332500</v>
      </c>
      <c r="L2656" s="11">
        <v>116374.99999999999</v>
      </c>
      <c r="M2656" s="12">
        <v>0.35</v>
      </c>
      <c r="N2656" s="14" t="s">
        <v>18</v>
      </c>
    </row>
    <row r="2657" spans="2:14" ht="14.25" customHeight="1" x14ac:dyDescent="0.3">
      <c r="B2657" s="6" t="s">
        <v>26</v>
      </c>
      <c r="C2657" s="6">
        <v>1185732</v>
      </c>
      <c r="D2657" s="7">
        <v>44546</v>
      </c>
      <c r="E2657" s="6" t="s">
        <v>27</v>
      </c>
      <c r="F2657" s="6" t="s">
        <v>100</v>
      </c>
      <c r="G2657" s="6" t="s">
        <v>101</v>
      </c>
      <c r="H2657" s="8" t="s">
        <v>23</v>
      </c>
      <c r="I2657" s="9">
        <v>75</v>
      </c>
      <c r="J2657" s="10">
        <v>575</v>
      </c>
      <c r="K2657" s="11">
        <v>431250</v>
      </c>
      <c r="L2657" s="11">
        <v>215625</v>
      </c>
      <c r="M2657" s="12">
        <v>0.5</v>
      </c>
      <c r="N2657" s="14" t="s">
        <v>18</v>
      </c>
    </row>
    <row r="2658" spans="2:14" ht="14.25" customHeight="1" x14ac:dyDescent="0.3">
      <c r="B2658" s="6" t="s">
        <v>26</v>
      </c>
      <c r="C2658" s="6">
        <v>1197831</v>
      </c>
      <c r="D2658" s="7">
        <v>44219</v>
      </c>
      <c r="E2658" s="6" t="s">
        <v>27</v>
      </c>
      <c r="F2658" s="6" t="s">
        <v>100</v>
      </c>
      <c r="G2658" s="6" t="s">
        <v>101</v>
      </c>
      <c r="H2658" s="8" t="s">
        <v>17</v>
      </c>
      <c r="I2658" s="9">
        <v>25.000000000000007</v>
      </c>
      <c r="J2658" s="10">
        <v>650</v>
      </c>
      <c r="K2658" s="11">
        <v>162500.00000000006</v>
      </c>
      <c r="L2658" s="11">
        <v>65000.000000000029</v>
      </c>
      <c r="M2658" s="12">
        <v>0.4</v>
      </c>
      <c r="N2658" s="14" t="s">
        <v>18</v>
      </c>
    </row>
    <row r="2659" spans="2:14" ht="14.25" customHeight="1" x14ac:dyDescent="0.3">
      <c r="B2659" s="6" t="s">
        <v>26</v>
      </c>
      <c r="C2659" s="6">
        <v>1197831</v>
      </c>
      <c r="D2659" s="7">
        <v>44219</v>
      </c>
      <c r="E2659" s="6" t="s">
        <v>27</v>
      </c>
      <c r="F2659" s="6" t="s">
        <v>100</v>
      </c>
      <c r="G2659" s="6" t="s">
        <v>101</v>
      </c>
      <c r="H2659" s="8" t="s">
        <v>19</v>
      </c>
      <c r="I2659" s="9">
        <v>25.000000000000007</v>
      </c>
      <c r="J2659" s="10">
        <v>450</v>
      </c>
      <c r="K2659" s="11">
        <v>112500.00000000003</v>
      </c>
      <c r="L2659" s="11">
        <v>39375.000000000007</v>
      </c>
      <c r="M2659" s="12">
        <v>0.35</v>
      </c>
      <c r="N2659" s="14" t="s">
        <v>18</v>
      </c>
    </row>
    <row r="2660" spans="2:14" ht="14.25" customHeight="1" x14ac:dyDescent="0.3">
      <c r="B2660" s="6" t="s">
        <v>26</v>
      </c>
      <c r="C2660" s="6">
        <v>1197831</v>
      </c>
      <c r="D2660" s="7">
        <v>44219</v>
      </c>
      <c r="E2660" s="6" t="s">
        <v>27</v>
      </c>
      <c r="F2660" s="6" t="s">
        <v>100</v>
      </c>
      <c r="G2660" s="6" t="s">
        <v>101</v>
      </c>
      <c r="H2660" s="8" t="s">
        <v>20</v>
      </c>
      <c r="I2660" s="9">
        <v>15.000000000000007</v>
      </c>
      <c r="J2660" s="10">
        <v>450</v>
      </c>
      <c r="K2660" s="11">
        <v>67500.000000000029</v>
      </c>
      <c r="L2660" s="11">
        <v>27000.000000000015</v>
      </c>
      <c r="M2660" s="12">
        <v>0.4</v>
      </c>
      <c r="N2660" s="14" t="s">
        <v>18</v>
      </c>
    </row>
    <row r="2661" spans="2:14" ht="14.25" customHeight="1" x14ac:dyDescent="0.3">
      <c r="B2661" s="6" t="s">
        <v>26</v>
      </c>
      <c r="C2661" s="6">
        <v>1197831</v>
      </c>
      <c r="D2661" s="7">
        <v>44219</v>
      </c>
      <c r="E2661" s="6" t="s">
        <v>27</v>
      </c>
      <c r="F2661" s="6" t="s">
        <v>100</v>
      </c>
      <c r="G2661" s="6" t="s">
        <v>101</v>
      </c>
      <c r="H2661" s="8" t="s">
        <v>21</v>
      </c>
      <c r="I2661" s="9">
        <v>20</v>
      </c>
      <c r="J2661" s="10">
        <v>300</v>
      </c>
      <c r="K2661" s="11">
        <v>60000</v>
      </c>
      <c r="L2661" s="11">
        <v>24000</v>
      </c>
      <c r="M2661" s="12">
        <v>0.4</v>
      </c>
      <c r="N2661" s="14" t="s">
        <v>18</v>
      </c>
    </row>
    <row r="2662" spans="2:14" ht="14.25" customHeight="1" x14ac:dyDescent="0.3">
      <c r="B2662" s="6" t="s">
        <v>26</v>
      </c>
      <c r="C2662" s="6">
        <v>1197831</v>
      </c>
      <c r="D2662" s="7">
        <v>44219</v>
      </c>
      <c r="E2662" s="6" t="s">
        <v>27</v>
      </c>
      <c r="F2662" s="6" t="s">
        <v>100</v>
      </c>
      <c r="G2662" s="6" t="s">
        <v>101</v>
      </c>
      <c r="H2662" s="8" t="s">
        <v>22</v>
      </c>
      <c r="I2662" s="9">
        <v>35</v>
      </c>
      <c r="J2662" s="10">
        <v>350</v>
      </c>
      <c r="K2662" s="11">
        <v>122500</v>
      </c>
      <c r="L2662" s="11">
        <v>42875</v>
      </c>
      <c r="M2662" s="12">
        <v>0.35</v>
      </c>
      <c r="N2662" s="14" t="s">
        <v>18</v>
      </c>
    </row>
    <row r="2663" spans="2:14" ht="14.25" customHeight="1" x14ac:dyDescent="0.3">
      <c r="B2663" s="6" t="s">
        <v>26</v>
      </c>
      <c r="C2663" s="6">
        <v>1197831</v>
      </c>
      <c r="D2663" s="7">
        <v>44219</v>
      </c>
      <c r="E2663" s="6" t="s">
        <v>27</v>
      </c>
      <c r="F2663" s="6" t="s">
        <v>100</v>
      </c>
      <c r="G2663" s="6" t="s">
        <v>101</v>
      </c>
      <c r="H2663" s="8" t="s">
        <v>23</v>
      </c>
      <c r="I2663" s="9">
        <v>25.000000000000007</v>
      </c>
      <c r="J2663" s="10">
        <v>450</v>
      </c>
      <c r="K2663" s="11">
        <v>112500.00000000003</v>
      </c>
      <c r="L2663" s="11">
        <v>45000.000000000015</v>
      </c>
      <c r="M2663" s="12">
        <v>0.4</v>
      </c>
      <c r="N2663" s="14" t="s">
        <v>18</v>
      </c>
    </row>
    <row r="2664" spans="2:14" ht="14.25" customHeight="1" x14ac:dyDescent="0.3">
      <c r="B2664" s="6" t="s">
        <v>26</v>
      </c>
      <c r="C2664" s="6">
        <v>1197831</v>
      </c>
      <c r="D2664" s="7">
        <v>44248</v>
      </c>
      <c r="E2664" s="6" t="s">
        <v>27</v>
      </c>
      <c r="F2664" s="6" t="s">
        <v>100</v>
      </c>
      <c r="G2664" s="6" t="s">
        <v>101</v>
      </c>
      <c r="H2664" s="8" t="s">
        <v>17</v>
      </c>
      <c r="I2664" s="9">
        <v>25.000000000000007</v>
      </c>
      <c r="J2664" s="10">
        <v>700</v>
      </c>
      <c r="K2664" s="11">
        <v>175000.00000000006</v>
      </c>
      <c r="L2664" s="11">
        <v>70000.000000000029</v>
      </c>
      <c r="M2664" s="12">
        <v>0.4</v>
      </c>
      <c r="N2664" s="14" t="s">
        <v>18</v>
      </c>
    </row>
    <row r="2665" spans="2:14" ht="14.25" customHeight="1" x14ac:dyDescent="0.3">
      <c r="B2665" s="6" t="s">
        <v>26</v>
      </c>
      <c r="C2665" s="6">
        <v>1197831</v>
      </c>
      <c r="D2665" s="7">
        <v>44248</v>
      </c>
      <c r="E2665" s="6" t="s">
        <v>27</v>
      </c>
      <c r="F2665" s="6" t="s">
        <v>100</v>
      </c>
      <c r="G2665" s="6" t="s">
        <v>101</v>
      </c>
      <c r="H2665" s="8" t="s">
        <v>19</v>
      </c>
      <c r="I2665" s="9">
        <v>25.000000000000007</v>
      </c>
      <c r="J2665" s="10">
        <v>350</v>
      </c>
      <c r="K2665" s="11">
        <v>87500.000000000029</v>
      </c>
      <c r="L2665" s="11">
        <v>30625.000000000007</v>
      </c>
      <c r="M2665" s="12">
        <v>0.35</v>
      </c>
      <c r="N2665" s="14" t="s">
        <v>18</v>
      </c>
    </row>
    <row r="2666" spans="2:14" ht="14.25" customHeight="1" x14ac:dyDescent="0.3">
      <c r="B2666" s="6" t="s">
        <v>26</v>
      </c>
      <c r="C2666" s="6">
        <v>1197831</v>
      </c>
      <c r="D2666" s="7">
        <v>44248</v>
      </c>
      <c r="E2666" s="6" t="s">
        <v>27</v>
      </c>
      <c r="F2666" s="6" t="s">
        <v>100</v>
      </c>
      <c r="G2666" s="6" t="s">
        <v>101</v>
      </c>
      <c r="H2666" s="8" t="s">
        <v>20</v>
      </c>
      <c r="I2666" s="9">
        <v>15.000000000000007</v>
      </c>
      <c r="J2666" s="10">
        <v>400</v>
      </c>
      <c r="K2666" s="11">
        <v>60000.000000000029</v>
      </c>
      <c r="L2666" s="11">
        <v>24000.000000000015</v>
      </c>
      <c r="M2666" s="12">
        <v>0.4</v>
      </c>
      <c r="N2666" s="14" t="s">
        <v>18</v>
      </c>
    </row>
    <row r="2667" spans="2:14" ht="14.25" customHeight="1" x14ac:dyDescent="0.3">
      <c r="B2667" s="6" t="s">
        <v>25</v>
      </c>
      <c r="C2667" s="6">
        <v>1197831</v>
      </c>
      <c r="D2667" s="7">
        <v>44248</v>
      </c>
      <c r="E2667" s="6" t="s">
        <v>27</v>
      </c>
      <c r="F2667" s="6" t="s">
        <v>102</v>
      </c>
      <c r="G2667" s="6" t="s">
        <v>103</v>
      </c>
      <c r="H2667" s="8" t="s">
        <v>21</v>
      </c>
      <c r="I2667" s="9">
        <v>20</v>
      </c>
      <c r="J2667" s="10">
        <v>250</v>
      </c>
      <c r="K2667" s="11">
        <v>50000</v>
      </c>
      <c r="L2667" s="11">
        <v>20000</v>
      </c>
      <c r="M2667" s="12">
        <v>0.4</v>
      </c>
      <c r="N2667" s="14" t="s">
        <v>18</v>
      </c>
    </row>
    <row r="2668" spans="2:14" ht="14.25" customHeight="1" x14ac:dyDescent="0.3">
      <c r="B2668" s="6" t="s">
        <v>25</v>
      </c>
      <c r="C2668" s="6">
        <v>1197831</v>
      </c>
      <c r="D2668" s="7">
        <v>44248</v>
      </c>
      <c r="E2668" s="6" t="s">
        <v>27</v>
      </c>
      <c r="F2668" s="6" t="s">
        <v>102</v>
      </c>
      <c r="G2668" s="6" t="s">
        <v>103</v>
      </c>
      <c r="H2668" s="8" t="s">
        <v>22</v>
      </c>
      <c r="I2668" s="9">
        <v>35</v>
      </c>
      <c r="J2668" s="10">
        <v>325</v>
      </c>
      <c r="K2668" s="11">
        <v>113750</v>
      </c>
      <c r="L2668" s="11">
        <v>39812.5</v>
      </c>
      <c r="M2668" s="12">
        <v>0.35</v>
      </c>
      <c r="N2668" s="14" t="s">
        <v>18</v>
      </c>
    </row>
    <row r="2669" spans="2:14" ht="14.25" customHeight="1" x14ac:dyDescent="0.3">
      <c r="B2669" s="6" t="s">
        <v>25</v>
      </c>
      <c r="C2669" s="6">
        <v>1197831</v>
      </c>
      <c r="D2669" s="7">
        <v>44248</v>
      </c>
      <c r="E2669" s="6" t="s">
        <v>27</v>
      </c>
      <c r="F2669" s="6" t="s">
        <v>102</v>
      </c>
      <c r="G2669" s="6" t="s">
        <v>103</v>
      </c>
      <c r="H2669" s="8" t="s">
        <v>23</v>
      </c>
      <c r="I2669" s="9">
        <v>20</v>
      </c>
      <c r="J2669" s="10">
        <v>425</v>
      </c>
      <c r="K2669" s="11">
        <v>85000</v>
      </c>
      <c r="L2669" s="11">
        <v>34000</v>
      </c>
      <c r="M2669" s="12">
        <v>0.4</v>
      </c>
      <c r="N2669" s="14" t="s">
        <v>18</v>
      </c>
    </row>
    <row r="2670" spans="2:14" ht="14.25" customHeight="1" x14ac:dyDescent="0.3">
      <c r="B2670" s="6" t="s">
        <v>25</v>
      </c>
      <c r="C2670" s="6">
        <v>1197831</v>
      </c>
      <c r="D2670" s="7">
        <v>44274</v>
      </c>
      <c r="E2670" s="6" t="s">
        <v>27</v>
      </c>
      <c r="F2670" s="6" t="s">
        <v>102</v>
      </c>
      <c r="G2670" s="6" t="s">
        <v>103</v>
      </c>
      <c r="H2670" s="8" t="s">
        <v>17</v>
      </c>
      <c r="I2670" s="9">
        <v>20</v>
      </c>
      <c r="J2670" s="10">
        <v>645</v>
      </c>
      <c r="K2670" s="11">
        <v>129000</v>
      </c>
      <c r="L2670" s="11">
        <v>51600</v>
      </c>
      <c r="M2670" s="12">
        <v>0.4</v>
      </c>
      <c r="N2670" s="14" t="s">
        <v>18</v>
      </c>
    </row>
    <row r="2671" spans="2:14" ht="14.25" customHeight="1" x14ac:dyDescent="0.3">
      <c r="B2671" s="6" t="s">
        <v>25</v>
      </c>
      <c r="C2671" s="6">
        <v>1197831</v>
      </c>
      <c r="D2671" s="7">
        <v>44274</v>
      </c>
      <c r="E2671" s="6" t="s">
        <v>27</v>
      </c>
      <c r="F2671" s="6" t="s">
        <v>102</v>
      </c>
      <c r="G2671" s="6" t="s">
        <v>103</v>
      </c>
      <c r="H2671" s="8" t="s">
        <v>19</v>
      </c>
      <c r="I2671" s="9">
        <v>20</v>
      </c>
      <c r="J2671" s="10">
        <v>325</v>
      </c>
      <c r="K2671" s="11">
        <v>65000</v>
      </c>
      <c r="L2671" s="11">
        <v>22750</v>
      </c>
      <c r="M2671" s="12">
        <v>0.35</v>
      </c>
      <c r="N2671" s="14" t="s">
        <v>18</v>
      </c>
    </row>
    <row r="2672" spans="2:14" ht="14.25" customHeight="1" x14ac:dyDescent="0.3">
      <c r="B2672" s="6" t="s">
        <v>25</v>
      </c>
      <c r="C2672" s="6">
        <v>1197831</v>
      </c>
      <c r="D2672" s="7">
        <v>44274</v>
      </c>
      <c r="E2672" s="6" t="s">
        <v>27</v>
      </c>
      <c r="F2672" s="6" t="s">
        <v>102</v>
      </c>
      <c r="G2672" s="6" t="s">
        <v>103</v>
      </c>
      <c r="H2672" s="8" t="s">
        <v>20</v>
      </c>
      <c r="I2672" s="9">
        <v>10.000000000000002</v>
      </c>
      <c r="J2672" s="10">
        <v>350</v>
      </c>
      <c r="K2672" s="11">
        <v>35000.000000000007</v>
      </c>
      <c r="L2672" s="11">
        <v>14000.000000000004</v>
      </c>
      <c r="M2672" s="12">
        <v>0.4</v>
      </c>
      <c r="N2672" s="14" t="s">
        <v>18</v>
      </c>
    </row>
    <row r="2673" spans="2:14" ht="14.25" customHeight="1" x14ac:dyDescent="0.3">
      <c r="B2673" s="6" t="s">
        <v>25</v>
      </c>
      <c r="C2673" s="6">
        <v>1197831</v>
      </c>
      <c r="D2673" s="7">
        <v>44274</v>
      </c>
      <c r="E2673" s="6" t="s">
        <v>27</v>
      </c>
      <c r="F2673" s="6" t="s">
        <v>102</v>
      </c>
      <c r="G2673" s="6" t="s">
        <v>103</v>
      </c>
      <c r="H2673" s="8" t="s">
        <v>21</v>
      </c>
      <c r="I2673" s="9">
        <v>19.999999999999996</v>
      </c>
      <c r="J2673" s="10">
        <v>200</v>
      </c>
      <c r="K2673" s="11">
        <v>39999.999999999993</v>
      </c>
      <c r="L2673" s="11">
        <v>15999.999999999998</v>
      </c>
      <c r="M2673" s="12">
        <v>0.4</v>
      </c>
      <c r="N2673" s="14" t="s">
        <v>18</v>
      </c>
    </row>
    <row r="2674" spans="2:14" ht="14.25" customHeight="1" x14ac:dyDescent="0.3">
      <c r="B2674" s="6" t="s">
        <v>25</v>
      </c>
      <c r="C2674" s="6">
        <v>1197831</v>
      </c>
      <c r="D2674" s="7">
        <v>44274</v>
      </c>
      <c r="E2674" s="6" t="s">
        <v>27</v>
      </c>
      <c r="F2674" s="6" t="s">
        <v>102</v>
      </c>
      <c r="G2674" s="6" t="s">
        <v>103</v>
      </c>
      <c r="H2674" s="8" t="s">
        <v>22</v>
      </c>
      <c r="I2674" s="9">
        <v>35.000000000000007</v>
      </c>
      <c r="J2674" s="10">
        <v>250</v>
      </c>
      <c r="K2674" s="11">
        <v>87500.000000000015</v>
      </c>
      <c r="L2674" s="11">
        <v>30625.000000000004</v>
      </c>
      <c r="M2674" s="12">
        <v>0.35</v>
      </c>
      <c r="N2674" s="14" t="s">
        <v>18</v>
      </c>
    </row>
    <row r="2675" spans="2:14" ht="14.25" customHeight="1" x14ac:dyDescent="0.3">
      <c r="B2675" s="6" t="s">
        <v>25</v>
      </c>
      <c r="C2675" s="6">
        <v>1197831</v>
      </c>
      <c r="D2675" s="7">
        <v>44274</v>
      </c>
      <c r="E2675" s="6" t="s">
        <v>27</v>
      </c>
      <c r="F2675" s="6" t="s">
        <v>102</v>
      </c>
      <c r="G2675" s="6" t="s">
        <v>103</v>
      </c>
      <c r="H2675" s="8" t="s">
        <v>23</v>
      </c>
      <c r="I2675" s="9">
        <v>25</v>
      </c>
      <c r="J2675" s="10">
        <v>350</v>
      </c>
      <c r="K2675" s="11">
        <v>87500</v>
      </c>
      <c r="L2675" s="11">
        <v>35000</v>
      </c>
      <c r="M2675" s="12">
        <v>0.4</v>
      </c>
      <c r="N2675" s="14" t="s">
        <v>18</v>
      </c>
    </row>
    <row r="2676" spans="2:14" ht="14.25" customHeight="1" x14ac:dyDescent="0.3">
      <c r="B2676" s="6" t="s">
        <v>25</v>
      </c>
      <c r="C2676" s="6">
        <v>1197831</v>
      </c>
      <c r="D2676" s="7">
        <v>44306</v>
      </c>
      <c r="E2676" s="6" t="s">
        <v>27</v>
      </c>
      <c r="F2676" s="6" t="s">
        <v>102</v>
      </c>
      <c r="G2676" s="6" t="s">
        <v>103</v>
      </c>
      <c r="H2676" s="8" t="s">
        <v>17</v>
      </c>
      <c r="I2676" s="9">
        <v>25</v>
      </c>
      <c r="J2676" s="10">
        <v>600</v>
      </c>
      <c r="K2676" s="11">
        <v>150000</v>
      </c>
      <c r="L2676" s="11">
        <v>60000</v>
      </c>
      <c r="M2676" s="12">
        <v>0.4</v>
      </c>
      <c r="N2676" s="14" t="s">
        <v>18</v>
      </c>
    </row>
    <row r="2677" spans="2:14" ht="14.25" customHeight="1" x14ac:dyDescent="0.3">
      <c r="B2677" s="6" t="s">
        <v>25</v>
      </c>
      <c r="C2677" s="6">
        <v>1197831</v>
      </c>
      <c r="D2677" s="7">
        <v>44306</v>
      </c>
      <c r="E2677" s="6" t="s">
        <v>27</v>
      </c>
      <c r="F2677" s="6" t="s">
        <v>102</v>
      </c>
      <c r="G2677" s="6" t="s">
        <v>103</v>
      </c>
      <c r="H2677" s="8" t="s">
        <v>19</v>
      </c>
      <c r="I2677" s="9">
        <v>25</v>
      </c>
      <c r="J2677" s="10">
        <v>300</v>
      </c>
      <c r="K2677" s="11">
        <v>75000</v>
      </c>
      <c r="L2677" s="11">
        <v>26250</v>
      </c>
      <c r="M2677" s="12">
        <v>0.35</v>
      </c>
      <c r="N2677" s="14" t="s">
        <v>18</v>
      </c>
    </row>
    <row r="2678" spans="2:14" ht="14.25" customHeight="1" x14ac:dyDescent="0.3">
      <c r="B2678" s="6" t="s">
        <v>25</v>
      </c>
      <c r="C2678" s="6">
        <v>1197831</v>
      </c>
      <c r="D2678" s="7">
        <v>44306</v>
      </c>
      <c r="E2678" s="6" t="s">
        <v>27</v>
      </c>
      <c r="F2678" s="6" t="s">
        <v>102</v>
      </c>
      <c r="G2678" s="6" t="s">
        <v>103</v>
      </c>
      <c r="H2678" s="8" t="s">
        <v>20</v>
      </c>
      <c r="I2678" s="9">
        <v>15.000000000000002</v>
      </c>
      <c r="J2678" s="10">
        <v>300</v>
      </c>
      <c r="K2678" s="11">
        <v>45000.000000000007</v>
      </c>
      <c r="L2678" s="11">
        <v>18000.000000000004</v>
      </c>
      <c r="M2678" s="12">
        <v>0.4</v>
      </c>
      <c r="N2678" s="14" t="s">
        <v>18</v>
      </c>
    </row>
    <row r="2679" spans="2:14" ht="14.25" customHeight="1" x14ac:dyDescent="0.3">
      <c r="B2679" s="6" t="s">
        <v>25</v>
      </c>
      <c r="C2679" s="6">
        <v>1197831</v>
      </c>
      <c r="D2679" s="7">
        <v>44306</v>
      </c>
      <c r="E2679" s="6" t="s">
        <v>27</v>
      </c>
      <c r="F2679" s="6" t="s">
        <v>102</v>
      </c>
      <c r="G2679" s="6" t="s">
        <v>103</v>
      </c>
      <c r="H2679" s="8" t="s">
        <v>21</v>
      </c>
      <c r="I2679" s="9">
        <v>19.999999999999996</v>
      </c>
      <c r="J2679" s="10">
        <v>225</v>
      </c>
      <c r="K2679" s="11">
        <v>44999.999999999993</v>
      </c>
      <c r="L2679" s="11">
        <v>17999.999999999996</v>
      </c>
      <c r="M2679" s="12">
        <v>0.4</v>
      </c>
      <c r="N2679" s="14" t="s">
        <v>18</v>
      </c>
    </row>
    <row r="2680" spans="2:14" ht="14.25" customHeight="1" x14ac:dyDescent="0.3">
      <c r="B2680" s="6" t="s">
        <v>25</v>
      </c>
      <c r="C2680" s="6">
        <v>1197831</v>
      </c>
      <c r="D2680" s="7">
        <v>44306</v>
      </c>
      <c r="E2680" s="6" t="s">
        <v>27</v>
      </c>
      <c r="F2680" s="6" t="s">
        <v>102</v>
      </c>
      <c r="G2680" s="6" t="s">
        <v>103</v>
      </c>
      <c r="H2680" s="8" t="s">
        <v>22</v>
      </c>
      <c r="I2680" s="9">
        <v>40</v>
      </c>
      <c r="J2680" s="10">
        <v>250</v>
      </c>
      <c r="K2680" s="11">
        <v>100000</v>
      </c>
      <c r="L2680" s="11">
        <v>35000</v>
      </c>
      <c r="M2680" s="12">
        <v>0.35</v>
      </c>
      <c r="N2680" s="14" t="s">
        <v>18</v>
      </c>
    </row>
    <row r="2681" spans="2:14" ht="14.25" customHeight="1" x14ac:dyDescent="0.3">
      <c r="B2681" s="6" t="s">
        <v>25</v>
      </c>
      <c r="C2681" s="6">
        <v>1197831</v>
      </c>
      <c r="D2681" s="7">
        <v>44306</v>
      </c>
      <c r="E2681" s="6" t="s">
        <v>27</v>
      </c>
      <c r="F2681" s="6" t="s">
        <v>102</v>
      </c>
      <c r="G2681" s="6" t="s">
        <v>103</v>
      </c>
      <c r="H2681" s="8" t="s">
        <v>23</v>
      </c>
      <c r="I2681" s="9">
        <v>30.000000000000004</v>
      </c>
      <c r="J2681" s="10">
        <v>400</v>
      </c>
      <c r="K2681" s="11">
        <v>120000.00000000001</v>
      </c>
      <c r="L2681" s="11">
        <v>48000.000000000007</v>
      </c>
      <c r="M2681" s="12">
        <v>0.4</v>
      </c>
      <c r="N2681" s="14" t="s">
        <v>18</v>
      </c>
    </row>
    <row r="2682" spans="2:14" ht="14.25" customHeight="1" x14ac:dyDescent="0.3">
      <c r="B2682" s="6" t="s">
        <v>25</v>
      </c>
      <c r="C2682" s="6">
        <v>1197831</v>
      </c>
      <c r="D2682" s="7">
        <v>44335</v>
      </c>
      <c r="E2682" s="6" t="s">
        <v>27</v>
      </c>
      <c r="F2682" s="6" t="s">
        <v>102</v>
      </c>
      <c r="G2682" s="6" t="s">
        <v>103</v>
      </c>
      <c r="H2682" s="8" t="s">
        <v>17</v>
      </c>
      <c r="I2682" s="9">
        <v>40</v>
      </c>
      <c r="J2682" s="10">
        <v>670</v>
      </c>
      <c r="K2682" s="11">
        <v>268000</v>
      </c>
      <c r="L2682" s="11">
        <v>107200</v>
      </c>
      <c r="M2682" s="12">
        <v>0.4</v>
      </c>
      <c r="N2682" s="14" t="s">
        <v>18</v>
      </c>
    </row>
    <row r="2683" spans="2:14" ht="14.25" customHeight="1" x14ac:dyDescent="0.3">
      <c r="B2683" s="6" t="s">
        <v>25</v>
      </c>
      <c r="C2683" s="6">
        <v>1197831</v>
      </c>
      <c r="D2683" s="7">
        <v>44335</v>
      </c>
      <c r="E2683" s="6" t="s">
        <v>27</v>
      </c>
      <c r="F2683" s="6" t="s">
        <v>102</v>
      </c>
      <c r="G2683" s="6" t="s">
        <v>103</v>
      </c>
      <c r="H2683" s="8" t="s">
        <v>19</v>
      </c>
      <c r="I2683" s="9">
        <v>40</v>
      </c>
      <c r="J2683" s="10">
        <v>375</v>
      </c>
      <c r="K2683" s="11">
        <v>150000</v>
      </c>
      <c r="L2683" s="11">
        <v>52500</v>
      </c>
      <c r="M2683" s="12">
        <v>0.35</v>
      </c>
      <c r="N2683" s="14" t="s">
        <v>18</v>
      </c>
    </row>
    <row r="2684" spans="2:14" ht="14.25" customHeight="1" x14ac:dyDescent="0.3">
      <c r="B2684" s="6" t="s">
        <v>25</v>
      </c>
      <c r="C2684" s="6">
        <v>1197831</v>
      </c>
      <c r="D2684" s="7">
        <v>44335</v>
      </c>
      <c r="E2684" s="6" t="s">
        <v>27</v>
      </c>
      <c r="F2684" s="6" t="s">
        <v>102</v>
      </c>
      <c r="G2684" s="6" t="s">
        <v>103</v>
      </c>
      <c r="H2684" s="8" t="s">
        <v>20</v>
      </c>
      <c r="I2684" s="9">
        <v>35</v>
      </c>
      <c r="J2684" s="10">
        <v>350</v>
      </c>
      <c r="K2684" s="11">
        <v>122500</v>
      </c>
      <c r="L2684" s="11">
        <v>49000</v>
      </c>
      <c r="M2684" s="12">
        <v>0.4</v>
      </c>
      <c r="N2684" s="14" t="s">
        <v>18</v>
      </c>
    </row>
    <row r="2685" spans="2:14" ht="14.25" customHeight="1" x14ac:dyDescent="0.3">
      <c r="B2685" s="6" t="s">
        <v>25</v>
      </c>
      <c r="C2685" s="6">
        <v>1197831</v>
      </c>
      <c r="D2685" s="7">
        <v>44335</v>
      </c>
      <c r="E2685" s="6" t="s">
        <v>27</v>
      </c>
      <c r="F2685" s="6" t="s">
        <v>102</v>
      </c>
      <c r="G2685" s="6" t="s">
        <v>103</v>
      </c>
      <c r="H2685" s="8" t="s">
        <v>21</v>
      </c>
      <c r="I2685" s="9">
        <v>35</v>
      </c>
      <c r="J2685" s="10">
        <v>300</v>
      </c>
      <c r="K2685" s="11">
        <v>105000</v>
      </c>
      <c r="L2685" s="11">
        <v>42000</v>
      </c>
      <c r="M2685" s="12">
        <v>0.4</v>
      </c>
      <c r="N2685" s="14" t="s">
        <v>18</v>
      </c>
    </row>
    <row r="2686" spans="2:14" ht="14.25" customHeight="1" x14ac:dyDescent="0.3">
      <c r="B2686" s="6" t="s">
        <v>25</v>
      </c>
      <c r="C2686" s="6">
        <v>1197831</v>
      </c>
      <c r="D2686" s="7">
        <v>44335</v>
      </c>
      <c r="E2686" s="6" t="s">
        <v>27</v>
      </c>
      <c r="F2686" s="6" t="s">
        <v>102</v>
      </c>
      <c r="G2686" s="6" t="s">
        <v>103</v>
      </c>
      <c r="H2686" s="8" t="s">
        <v>22</v>
      </c>
      <c r="I2686" s="9">
        <v>44.999999999999993</v>
      </c>
      <c r="J2686" s="10">
        <v>325</v>
      </c>
      <c r="K2686" s="11">
        <v>146249.99999999997</v>
      </c>
      <c r="L2686" s="11">
        <v>51187.499999999985</v>
      </c>
      <c r="M2686" s="12">
        <v>0.35</v>
      </c>
      <c r="N2686" s="14" t="s">
        <v>18</v>
      </c>
    </row>
    <row r="2687" spans="2:14" ht="14.25" customHeight="1" x14ac:dyDescent="0.3">
      <c r="B2687" s="6" t="s">
        <v>25</v>
      </c>
      <c r="C2687" s="6">
        <v>1197831</v>
      </c>
      <c r="D2687" s="7">
        <v>44335</v>
      </c>
      <c r="E2687" s="6" t="s">
        <v>27</v>
      </c>
      <c r="F2687" s="6" t="s">
        <v>102</v>
      </c>
      <c r="G2687" s="6" t="s">
        <v>103</v>
      </c>
      <c r="H2687" s="8" t="s">
        <v>23</v>
      </c>
      <c r="I2687" s="9">
        <v>44.999999999999993</v>
      </c>
      <c r="J2687" s="10">
        <v>425</v>
      </c>
      <c r="K2687" s="11">
        <v>191249.99999999997</v>
      </c>
      <c r="L2687" s="11">
        <v>76499.999999999985</v>
      </c>
      <c r="M2687" s="12">
        <v>0.4</v>
      </c>
      <c r="N2687" s="14" t="s">
        <v>18</v>
      </c>
    </row>
    <row r="2688" spans="2:14" ht="14.25" customHeight="1" x14ac:dyDescent="0.3">
      <c r="B2688" s="6" t="s">
        <v>25</v>
      </c>
      <c r="C2688" s="6">
        <v>1197831</v>
      </c>
      <c r="D2688" s="7">
        <v>44368</v>
      </c>
      <c r="E2688" s="6" t="s">
        <v>27</v>
      </c>
      <c r="F2688" s="6" t="s">
        <v>102</v>
      </c>
      <c r="G2688" s="6" t="s">
        <v>103</v>
      </c>
      <c r="H2688" s="8" t="s">
        <v>17</v>
      </c>
      <c r="I2688" s="9">
        <v>40</v>
      </c>
      <c r="J2688" s="10">
        <v>675</v>
      </c>
      <c r="K2688" s="11">
        <v>270000</v>
      </c>
      <c r="L2688" s="11">
        <v>108000</v>
      </c>
      <c r="M2688" s="12">
        <v>0.4</v>
      </c>
      <c r="N2688" s="14" t="s">
        <v>18</v>
      </c>
    </row>
    <row r="2689" spans="2:14" ht="14.25" customHeight="1" x14ac:dyDescent="0.3">
      <c r="B2689" s="6" t="s">
        <v>25</v>
      </c>
      <c r="C2689" s="6">
        <v>1197831</v>
      </c>
      <c r="D2689" s="7">
        <v>44368</v>
      </c>
      <c r="E2689" s="6" t="s">
        <v>27</v>
      </c>
      <c r="F2689" s="6" t="s">
        <v>102</v>
      </c>
      <c r="G2689" s="6" t="s">
        <v>103</v>
      </c>
      <c r="H2689" s="8" t="s">
        <v>19</v>
      </c>
      <c r="I2689" s="9">
        <v>35</v>
      </c>
      <c r="J2689" s="10">
        <v>425</v>
      </c>
      <c r="K2689" s="11">
        <v>148750</v>
      </c>
      <c r="L2689" s="11">
        <v>52062.5</v>
      </c>
      <c r="M2689" s="12">
        <v>0.35</v>
      </c>
      <c r="N2689" s="14" t="s">
        <v>18</v>
      </c>
    </row>
    <row r="2690" spans="2:14" ht="14.25" customHeight="1" x14ac:dyDescent="0.3">
      <c r="B2690" s="6" t="s">
        <v>25</v>
      </c>
      <c r="C2690" s="6">
        <v>1197831</v>
      </c>
      <c r="D2690" s="7">
        <v>44368</v>
      </c>
      <c r="E2690" s="6" t="s">
        <v>27</v>
      </c>
      <c r="F2690" s="6" t="s">
        <v>102</v>
      </c>
      <c r="G2690" s="6" t="s">
        <v>103</v>
      </c>
      <c r="H2690" s="8" t="s">
        <v>20</v>
      </c>
      <c r="I2690" s="9">
        <v>40</v>
      </c>
      <c r="J2690" s="10">
        <v>400</v>
      </c>
      <c r="K2690" s="11">
        <v>160000</v>
      </c>
      <c r="L2690" s="11">
        <v>64000</v>
      </c>
      <c r="M2690" s="12">
        <v>0.4</v>
      </c>
      <c r="N2690" s="14" t="s">
        <v>18</v>
      </c>
    </row>
    <row r="2691" spans="2:14" ht="14.25" customHeight="1" x14ac:dyDescent="0.3">
      <c r="B2691" s="6" t="s">
        <v>25</v>
      </c>
      <c r="C2691" s="6">
        <v>1197831</v>
      </c>
      <c r="D2691" s="7">
        <v>44368</v>
      </c>
      <c r="E2691" s="6" t="s">
        <v>27</v>
      </c>
      <c r="F2691" s="6" t="s">
        <v>102</v>
      </c>
      <c r="G2691" s="6" t="s">
        <v>103</v>
      </c>
      <c r="H2691" s="8" t="s">
        <v>21</v>
      </c>
      <c r="I2691" s="9">
        <v>40</v>
      </c>
      <c r="J2691" s="10">
        <v>375</v>
      </c>
      <c r="K2691" s="11">
        <v>150000</v>
      </c>
      <c r="L2691" s="11">
        <v>60000</v>
      </c>
      <c r="M2691" s="12">
        <v>0.4</v>
      </c>
      <c r="N2691" s="14" t="s">
        <v>18</v>
      </c>
    </row>
    <row r="2692" spans="2:14" ht="14.25" customHeight="1" x14ac:dyDescent="0.3">
      <c r="B2692" s="6" t="s">
        <v>25</v>
      </c>
      <c r="C2692" s="6">
        <v>1197831</v>
      </c>
      <c r="D2692" s="7">
        <v>44368</v>
      </c>
      <c r="E2692" s="6" t="s">
        <v>27</v>
      </c>
      <c r="F2692" s="6" t="s">
        <v>102</v>
      </c>
      <c r="G2692" s="6" t="s">
        <v>103</v>
      </c>
      <c r="H2692" s="8" t="s">
        <v>22</v>
      </c>
      <c r="I2692" s="9">
        <v>54.999999999999993</v>
      </c>
      <c r="J2692" s="10">
        <v>375</v>
      </c>
      <c r="K2692" s="11">
        <v>206249.99999999997</v>
      </c>
      <c r="L2692" s="11">
        <v>72187.499999999985</v>
      </c>
      <c r="M2692" s="12">
        <v>0.35</v>
      </c>
      <c r="N2692" s="14" t="s">
        <v>18</v>
      </c>
    </row>
    <row r="2693" spans="2:14" ht="14.25" customHeight="1" x14ac:dyDescent="0.3">
      <c r="B2693" s="6" t="s">
        <v>25</v>
      </c>
      <c r="C2693" s="6">
        <v>1197831</v>
      </c>
      <c r="D2693" s="7">
        <v>44368</v>
      </c>
      <c r="E2693" s="6" t="s">
        <v>27</v>
      </c>
      <c r="F2693" s="6" t="s">
        <v>102</v>
      </c>
      <c r="G2693" s="6" t="s">
        <v>103</v>
      </c>
      <c r="H2693" s="8" t="s">
        <v>23</v>
      </c>
      <c r="I2693" s="9">
        <v>60</v>
      </c>
      <c r="J2693" s="10">
        <v>550</v>
      </c>
      <c r="K2693" s="11">
        <v>330000</v>
      </c>
      <c r="L2693" s="11">
        <v>132000</v>
      </c>
      <c r="M2693" s="12">
        <v>0.4</v>
      </c>
      <c r="N2693" s="14" t="s">
        <v>18</v>
      </c>
    </row>
    <row r="2694" spans="2:14" ht="14.25" customHeight="1" x14ac:dyDescent="0.3">
      <c r="B2694" s="6" t="s">
        <v>25</v>
      </c>
      <c r="C2694" s="6">
        <v>1197831</v>
      </c>
      <c r="D2694" s="7">
        <v>44396</v>
      </c>
      <c r="E2694" s="6" t="s">
        <v>27</v>
      </c>
      <c r="F2694" s="6" t="s">
        <v>102</v>
      </c>
      <c r="G2694" s="6" t="s">
        <v>103</v>
      </c>
      <c r="H2694" s="8" t="s">
        <v>17</v>
      </c>
      <c r="I2694" s="9">
        <v>54.999999999999993</v>
      </c>
      <c r="J2694" s="10">
        <v>775</v>
      </c>
      <c r="K2694" s="11">
        <v>426249.99999999994</v>
      </c>
      <c r="L2694" s="11">
        <v>170500</v>
      </c>
      <c r="M2694" s="12">
        <v>0.4</v>
      </c>
      <c r="N2694" s="14" t="s">
        <v>18</v>
      </c>
    </row>
    <row r="2695" spans="2:14" ht="14.25" customHeight="1" x14ac:dyDescent="0.3">
      <c r="B2695" s="6" t="s">
        <v>25</v>
      </c>
      <c r="C2695" s="6">
        <v>1197831</v>
      </c>
      <c r="D2695" s="7">
        <v>44396</v>
      </c>
      <c r="E2695" s="6" t="s">
        <v>27</v>
      </c>
      <c r="F2695" s="6" t="s">
        <v>102</v>
      </c>
      <c r="G2695" s="6" t="s">
        <v>103</v>
      </c>
      <c r="H2695" s="8" t="s">
        <v>19</v>
      </c>
      <c r="I2695" s="9">
        <v>50</v>
      </c>
      <c r="J2695" s="10">
        <v>525</v>
      </c>
      <c r="K2695" s="11">
        <v>262500</v>
      </c>
      <c r="L2695" s="11">
        <v>91875</v>
      </c>
      <c r="M2695" s="12">
        <v>0.35</v>
      </c>
      <c r="N2695" s="14" t="s">
        <v>18</v>
      </c>
    </row>
    <row r="2696" spans="2:14" ht="14.25" customHeight="1" x14ac:dyDescent="0.3">
      <c r="B2696" s="6" t="s">
        <v>25</v>
      </c>
      <c r="C2696" s="6">
        <v>1197831</v>
      </c>
      <c r="D2696" s="7">
        <v>44396</v>
      </c>
      <c r="E2696" s="6" t="s">
        <v>27</v>
      </c>
      <c r="F2696" s="6" t="s">
        <v>102</v>
      </c>
      <c r="G2696" s="6" t="s">
        <v>103</v>
      </c>
      <c r="H2696" s="8" t="s">
        <v>20</v>
      </c>
      <c r="I2696" s="9">
        <v>45</v>
      </c>
      <c r="J2696" s="10">
        <v>450</v>
      </c>
      <c r="K2696" s="11">
        <v>202500</v>
      </c>
      <c r="L2696" s="11">
        <v>81000</v>
      </c>
      <c r="M2696" s="12">
        <v>0.4</v>
      </c>
      <c r="N2696" s="14" t="s">
        <v>18</v>
      </c>
    </row>
    <row r="2697" spans="2:14" ht="14.25" customHeight="1" x14ac:dyDescent="0.3">
      <c r="B2697" s="6" t="s">
        <v>25</v>
      </c>
      <c r="C2697" s="6">
        <v>1197831</v>
      </c>
      <c r="D2697" s="7">
        <v>44396</v>
      </c>
      <c r="E2697" s="6" t="s">
        <v>27</v>
      </c>
      <c r="F2697" s="6" t="s">
        <v>102</v>
      </c>
      <c r="G2697" s="6" t="s">
        <v>103</v>
      </c>
      <c r="H2697" s="8" t="s">
        <v>21</v>
      </c>
      <c r="I2697" s="9">
        <v>45</v>
      </c>
      <c r="J2697" s="10">
        <v>400</v>
      </c>
      <c r="K2697" s="11">
        <v>180000</v>
      </c>
      <c r="L2697" s="11">
        <v>72000</v>
      </c>
      <c r="M2697" s="12">
        <v>0.4</v>
      </c>
      <c r="N2697" s="14" t="s">
        <v>18</v>
      </c>
    </row>
    <row r="2698" spans="2:14" ht="14.25" customHeight="1" x14ac:dyDescent="0.3">
      <c r="B2698" s="6" t="s">
        <v>25</v>
      </c>
      <c r="C2698" s="6">
        <v>1197831</v>
      </c>
      <c r="D2698" s="7">
        <v>44396</v>
      </c>
      <c r="E2698" s="6" t="s">
        <v>27</v>
      </c>
      <c r="F2698" s="6" t="s">
        <v>102</v>
      </c>
      <c r="G2698" s="6" t="s">
        <v>103</v>
      </c>
      <c r="H2698" s="8" t="s">
        <v>22</v>
      </c>
      <c r="I2698" s="9">
        <v>60</v>
      </c>
      <c r="J2698" s="10">
        <v>425</v>
      </c>
      <c r="K2698" s="11">
        <v>255000</v>
      </c>
      <c r="L2698" s="11">
        <v>89250</v>
      </c>
      <c r="M2698" s="12">
        <v>0.35</v>
      </c>
      <c r="N2698" s="14" t="s">
        <v>18</v>
      </c>
    </row>
    <row r="2699" spans="2:14" ht="14.25" customHeight="1" x14ac:dyDescent="0.3">
      <c r="B2699" s="6" t="s">
        <v>25</v>
      </c>
      <c r="C2699" s="6">
        <v>1197831</v>
      </c>
      <c r="D2699" s="7">
        <v>44396</v>
      </c>
      <c r="E2699" s="6" t="s">
        <v>27</v>
      </c>
      <c r="F2699" s="6" t="s">
        <v>102</v>
      </c>
      <c r="G2699" s="6" t="s">
        <v>103</v>
      </c>
      <c r="H2699" s="8" t="s">
        <v>23</v>
      </c>
      <c r="I2699" s="9">
        <v>65</v>
      </c>
      <c r="J2699" s="10">
        <v>600</v>
      </c>
      <c r="K2699" s="11">
        <v>390000</v>
      </c>
      <c r="L2699" s="11">
        <v>156000</v>
      </c>
      <c r="M2699" s="12">
        <v>0.4</v>
      </c>
      <c r="N2699" s="14" t="s">
        <v>18</v>
      </c>
    </row>
    <row r="2700" spans="2:14" ht="14.25" customHeight="1" x14ac:dyDescent="0.3">
      <c r="B2700" s="6" t="s">
        <v>25</v>
      </c>
      <c r="C2700" s="6">
        <v>1197831</v>
      </c>
      <c r="D2700" s="7">
        <v>44428</v>
      </c>
      <c r="E2700" s="6" t="s">
        <v>27</v>
      </c>
      <c r="F2700" s="6" t="s">
        <v>102</v>
      </c>
      <c r="G2700" s="6" t="s">
        <v>103</v>
      </c>
      <c r="H2700" s="8" t="s">
        <v>17</v>
      </c>
      <c r="I2700" s="9">
        <v>60</v>
      </c>
      <c r="J2700" s="10">
        <v>750</v>
      </c>
      <c r="K2700" s="11">
        <v>450000</v>
      </c>
      <c r="L2700" s="11">
        <v>180000</v>
      </c>
      <c r="M2700" s="12">
        <v>0.4</v>
      </c>
      <c r="N2700" s="14" t="s">
        <v>18</v>
      </c>
    </row>
    <row r="2701" spans="2:14" ht="14.25" customHeight="1" x14ac:dyDescent="0.3">
      <c r="B2701" s="6" t="s">
        <v>25</v>
      </c>
      <c r="C2701" s="6">
        <v>1197831</v>
      </c>
      <c r="D2701" s="7">
        <v>44428</v>
      </c>
      <c r="E2701" s="6" t="s">
        <v>27</v>
      </c>
      <c r="F2701" s="6" t="s">
        <v>102</v>
      </c>
      <c r="G2701" s="6" t="s">
        <v>103</v>
      </c>
      <c r="H2701" s="8" t="s">
        <v>19</v>
      </c>
      <c r="I2701" s="9">
        <v>55.000000000000007</v>
      </c>
      <c r="J2701" s="10">
        <v>525</v>
      </c>
      <c r="K2701" s="11">
        <v>288750.00000000006</v>
      </c>
      <c r="L2701" s="11">
        <v>101062.50000000001</v>
      </c>
      <c r="M2701" s="12">
        <v>0.35</v>
      </c>
      <c r="N2701" s="14" t="s">
        <v>18</v>
      </c>
    </row>
    <row r="2702" spans="2:14" ht="14.25" customHeight="1" x14ac:dyDescent="0.3">
      <c r="B2702" s="6" t="s">
        <v>25</v>
      </c>
      <c r="C2702" s="6">
        <v>1197831</v>
      </c>
      <c r="D2702" s="7">
        <v>44428</v>
      </c>
      <c r="E2702" s="6" t="s">
        <v>27</v>
      </c>
      <c r="F2702" s="6" t="s">
        <v>102</v>
      </c>
      <c r="G2702" s="6" t="s">
        <v>103</v>
      </c>
      <c r="H2702" s="8" t="s">
        <v>20</v>
      </c>
      <c r="I2702" s="9">
        <v>50</v>
      </c>
      <c r="J2702" s="10">
        <v>450</v>
      </c>
      <c r="K2702" s="11">
        <v>225000</v>
      </c>
      <c r="L2702" s="11">
        <v>90000</v>
      </c>
      <c r="M2702" s="12">
        <v>0.4</v>
      </c>
      <c r="N2702" s="14" t="s">
        <v>18</v>
      </c>
    </row>
    <row r="2703" spans="2:14" ht="14.25" customHeight="1" x14ac:dyDescent="0.3">
      <c r="B2703" s="6" t="s">
        <v>25</v>
      </c>
      <c r="C2703" s="6">
        <v>1197831</v>
      </c>
      <c r="D2703" s="7">
        <v>44428</v>
      </c>
      <c r="E2703" s="6" t="s">
        <v>27</v>
      </c>
      <c r="F2703" s="6" t="s">
        <v>102</v>
      </c>
      <c r="G2703" s="6" t="s">
        <v>103</v>
      </c>
      <c r="H2703" s="8" t="s">
        <v>21</v>
      </c>
      <c r="I2703" s="9">
        <v>40</v>
      </c>
      <c r="J2703" s="10">
        <v>400</v>
      </c>
      <c r="K2703" s="11">
        <v>160000</v>
      </c>
      <c r="L2703" s="11">
        <v>64000</v>
      </c>
      <c r="M2703" s="12">
        <v>0.4</v>
      </c>
      <c r="N2703" s="14" t="s">
        <v>18</v>
      </c>
    </row>
    <row r="2704" spans="2:14" ht="14.25" customHeight="1" x14ac:dyDescent="0.3">
      <c r="B2704" s="6" t="s">
        <v>25</v>
      </c>
      <c r="C2704" s="6">
        <v>1197831</v>
      </c>
      <c r="D2704" s="7">
        <v>44428</v>
      </c>
      <c r="E2704" s="6" t="s">
        <v>27</v>
      </c>
      <c r="F2704" s="6" t="s">
        <v>102</v>
      </c>
      <c r="G2704" s="6" t="s">
        <v>103</v>
      </c>
      <c r="H2704" s="8" t="s">
        <v>22</v>
      </c>
      <c r="I2704" s="9">
        <v>50</v>
      </c>
      <c r="J2704" s="10">
        <v>375</v>
      </c>
      <c r="K2704" s="11">
        <v>187500</v>
      </c>
      <c r="L2704" s="11">
        <v>65625</v>
      </c>
      <c r="M2704" s="12">
        <v>0.35</v>
      </c>
      <c r="N2704" s="14" t="s">
        <v>18</v>
      </c>
    </row>
    <row r="2705" spans="2:14" ht="14.25" customHeight="1" x14ac:dyDescent="0.3">
      <c r="B2705" s="6" t="s">
        <v>25</v>
      </c>
      <c r="C2705" s="6">
        <v>1197831</v>
      </c>
      <c r="D2705" s="7">
        <v>44428</v>
      </c>
      <c r="E2705" s="6" t="s">
        <v>27</v>
      </c>
      <c r="F2705" s="6" t="s">
        <v>102</v>
      </c>
      <c r="G2705" s="6" t="s">
        <v>103</v>
      </c>
      <c r="H2705" s="8" t="s">
        <v>23</v>
      </c>
      <c r="I2705" s="9">
        <v>55.000000000000007</v>
      </c>
      <c r="J2705" s="10">
        <v>550</v>
      </c>
      <c r="K2705" s="11">
        <v>302500.00000000006</v>
      </c>
      <c r="L2705" s="11">
        <v>121000.00000000003</v>
      </c>
      <c r="M2705" s="12">
        <v>0.4</v>
      </c>
      <c r="N2705" s="14" t="s">
        <v>18</v>
      </c>
    </row>
    <row r="2706" spans="2:14" ht="14.25" customHeight="1" x14ac:dyDescent="0.3">
      <c r="B2706" s="6" t="s">
        <v>25</v>
      </c>
      <c r="C2706" s="6">
        <v>1197831</v>
      </c>
      <c r="D2706" s="7">
        <v>44458</v>
      </c>
      <c r="E2706" s="6" t="s">
        <v>27</v>
      </c>
      <c r="F2706" s="6" t="s">
        <v>102</v>
      </c>
      <c r="G2706" s="6" t="s">
        <v>103</v>
      </c>
      <c r="H2706" s="8" t="s">
        <v>17</v>
      </c>
      <c r="I2706" s="9">
        <v>50</v>
      </c>
      <c r="J2706" s="10">
        <v>650</v>
      </c>
      <c r="K2706" s="11">
        <v>325000</v>
      </c>
      <c r="L2706" s="11">
        <v>130000</v>
      </c>
      <c r="M2706" s="12">
        <v>0.4</v>
      </c>
      <c r="N2706" s="14" t="s">
        <v>18</v>
      </c>
    </row>
    <row r="2707" spans="2:14" ht="14.25" customHeight="1" x14ac:dyDescent="0.3">
      <c r="B2707" s="6" t="s">
        <v>25</v>
      </c>
      <c r="C2707" s="6">
        <v>1197831</v>
      </c>
      <c r="D2707" s="7">
        <v>44458</v>
      </c>
      <c r="E2707" s="6" t="s">
        <v>27</v>
      </c>
      <c r="F2707" s="6" t="s">
        <v>102</v>
      </c>
      <c r="G2707" s="6" t="s">
        <v>103</v>
      </c>
      <c r="H2707" s="8" t="s">
        <v>19</v>
      </c>
      <c r="I2707" s="9">
        <v>40.000000000000014</v>
      </c>
      <c r="J2707" s="10">
        <v>450</v>
      </c>
      <c r="K2707" s="11">
        <v>180000.00000000006</v>
      </c>
      <c r="L2707" s="11">
        <v>63000.000000000015</v>
      </c>
      <c r="M2707" s="12">
        <v>0.35</v>
      </c>
      <c r="N2707" s="14" t="s">
        <v>18</v>
      </c>
    </row>
    <row r="2708" spans="2:14" ht="14.25" customHeight="1" x14ac:dyDescent="0.3">
      <c r="B2708" s="6" t="s">
        <v>25</v>
      </c>
      <c r="C2708" s="6">
        <v>1197831</v>
      </c>
      <c r="D2708" s="7">
        <v>44458</v>
      </c>
      <c r="E2708" s="6" t="s">
        <v>27</v>
      </c>
      <c r="F2708" s="6" t="s">
        <v>102</v>
      </c>
      <c r="G2708" s="6" t="s">
        <v>103</v>
      </c>
      <c r="H2708" s="8" t="s">
        <v>20</v>
      </c>
      <c r="I2708" s="9">
        <v>15.000000000000007</v>
      </c>
      <c r="J2708" s="10">
        <v>350</v>
      </c>
      <c r="K2708" s="11">
        <v>52500.000000000022</v>
      </c>
      <c r="L2708" s="11">
        <v>21000.000000000011</v>
      </c>
      <c r="M2708" s="12">
        <v>0.4</v>
      </c>
      <c r="N2708" s="14" t="s">
        <v>18</v>
      </c>
    </row>
    <row r="2709" spans="2:14" ht="14.25" customHeight="1" x14ac:dyDescent="0.3">
      <c r="B2709" s="6" t="s">
        <v>25</v>
      </c>
      <c r="C2709" s="6">
        <v>1197831</v>
      </c>
      <c r="D2709" s="7">
        <v>44458</v>
      </c>
      <c r="E2709" s="6" t="s">
        <v>27</v>
      </c>
      <c r="F2709" s="6" t="s">
        <v>102</v>
      </c>
      <c r="G2709" s="6" t="s">
        <v>103</v>
      </c>
      <c r="H2709" s="8" t="s">
        <v>21</v>
      </c>
      <c r="I2709" s="9">
        <v>15.000000000000007</v>
      </c>
      <c r="J2709" s="10">
        <v>325</v>
      </c>
      <c r="K2709" s="11">
        <v>48750.000000000022</v>
      </c>
      <c r="L2709" s="11">
        <v>19500.000000000011</v>
      </c>
      <c r="M2709" s="12">
        <v>0.4</v>
      </c>
      <c r="N2709" s="14" t="s">
        <v>18</v>
      </c>
    </row>
    <row r="2710" spans="2:14" ht="14.25" customHeight="1" x14ac:dyDescent="0.3">
      <c r="B2710" s="6" t="s">
        <v>25</v>
      </c>
      <c r="C2710" s="6">
        <v>1197831</v>
      </c>
      <c r="D2710" s="7">
        <v>44458</v>
      </c>
      <c r="E2710" s="6" t="s">
        <v>27</v>
      </c>
      <c r="F2710" s="6" t="s">
        <v>102</v>
      </c>
      <c r="G2710" s="6" t="s">
        <v>103</v>
      </c>
      <c r="H2710" s="8" t="s">
        <v>22</v>
      </c>
      <c r="I2710" s="9">
        <v>25.000000000000007</v>
      </c>
      <c r="J2710" s="10">
        <v>325</v>
      </c>
      <c r="K2710" s="11">
        <v>81250.000000000029</v>
      </c>
      <c r="L2710" s="11">
        <v>28437.500000000007</v>
      </c>
      <c r="M2710" s="12">
        <v>0.35</v>
      </c>
      <c r="N2710" s="14" t="s">
        <v>18</v>
      </c>
    </row>
    <row r="2711" spans="2:14" ht="14.25" customHeight="1" x14ac:dyDescent="0.3">
      <c r="B2711" s="6" t="s">
        <v>25</v>
      </c>
      <c r="C2711" s="6">
        <v>1197831</v>
      </c>
      <c r="D2711" s="7">
        <v>44458</v>
      </c>
      <c r="E2711" s="6" t="s">
        <v>27</v>
      </c>
      <c r="F2711" s="6" t="s">
        <v>102</v>
      </c>
      <c r="G2711" s="6" t="s">
        <v>103</v>
      </c>
      <c r="H2711" s="8" t="s">
        <v>23</v>
      </c>
      <c r="I2711" s="9">
        <v>30.000000000000011</v>
      </c>
      <c r="J2711" s="10">
        <v>425</v>
      </c>
      <c r="K2711" s="11">
        <v>127500.00000000004</v>
      </c>
      <c r="L2711" s="11">
        <v>51000.000000000022</v>
      </c>
      <c r="M2711" s="12">
        <v>0.4</v>
      </c>
      <c r="N2711" s="14" t="s">
        <v>18</v>
      </c>
    </row>
    <row r="2712" spans="2:14" ht="14.25" customHeight="1" x14ac:dyDescent="0.3">
      <c r="B2712" s="6" t="s">
        <v>25</v>
      </c>
      <c r="C2712" s="6">
        <v>1197831</v>
      </c>
      <c r="D2712" s="7">
        <v>44490</v>
      </c>
      <c r="E2712" s="6" t="s">
        <v>27</v>
      </c>
      <c r="F2712" s="6" t="s">
        <v>102</v>
      </c>
      <c r="G2712" s="6" t="s">
        <v>103</v>
      </c>
      <c r="H2712" s="8" t="s">
        <v>17</v>
      </c>
      <c r="I2712" s="9">
        <v>30.000000000000011</v>
      </c>
      <c r="J2712" s="10">
        <v>600</v>
      </c>
      <c r="K2712" s="11">
        <v>180000.00000000006</v>
      </c>
      <c r="L2712" s="11">
        <v>72000.000000000029</v>
      </c>
      <c r="M2712" s="12">
        <v>0.4</v>
      </c>
      <c r="N2712" s="14" t="s">
        <v>18</v>
      </c>
    </row>
    <row r="2713" spans="2:14" ht="14.25" customHeight="1" x14ac:dyDescent="0.3">
      <c r="B2713" s="6" t="s">
        <v>25</v>
      </c>
      <c r="C2713" s="6">
        <v>1197831</v>
      </c>
      <c r="D2713" s="7">
        <v>44490</v>
      </c>
      <c r="E2713" s="6" t="s">
        <v>27</v>
      </c>
      <c r="F2713" s="6" t="s">
        <v>102</v>
      </c>
      <c r="G2713" s="6" t="s">
        <v>103</v>
      </c>
      <c r="H2713" s="8" t="s">
        <v>19</v>
      </c>
      <c r="I2713" s="9">
        <v>20.000000000000011</v>
      </c>
      <c r="J2713" s="10">
        <v>425</v>
      </c>
      <c r="K2713" s="11">
        <v>85000.000000000044</v>
      </c>
      <c r="L2713" s="11">
        <v>29750.000000000015</v>
      </c>
      <c r="M2713" s="12">
        <v>0.35</v>
      </c>
      <c r="N2713" s="14" t="s">
        <v>18</v>
      </c>
    </row>
    <row r="2714" spans="2:14" ht="14.25" customHeight="1" x14ac:dyDescent="0.3">
      <c r="B2714" s="6" t="s">
        <v>25</v>
      </c>
      <c r="C2714" s="6">
        <v>1197831</v>
      </c>
      <c r="D2714" s="7">
        <v>44490</v>
      </c>
      <c r="E2714" s="6" t="s">
        <v>27</v>
      </c>
      <c r="F2714" s="6" t="s">
        <v>102</v>
      </c>
      <c r="G2714" s="6" t="s">
        <v>103</v>
      </c>
      <c r="H2714" s="8" t="s">
        <v>20</v>
      </c>
      <c r="I2714" s="9">
        <v>20.000000000000011</v>
      </c>
      <c r="J2714" s="10">
        <v>300</v>
      </c>
      <c r="K2714" s="11">
        <v>60000.000000000029</v>
      </c>
      <c r="L2714" s="11">
        <v>24000.000000000015</v>
      </c>
      <c r="M2714" s="12">
        <v>0.4</v>
      </c>
      <c r="N2714" s="14" t="s">
        <v>18</v>
      </c>
    </row>
    <row r="2715" spans="2:14" ht="14.25" customHeight="1" x14ac:dyDescent="0.3">
      <c r="B2715" s="6" t="s">
        <v>25</v>
      </c>
      <c r="C2715" s="6">
        <v>1197831</v>
      </c>
      <c r="D2715" s="7">
        <v>44490</v>
      </c>
      <c r="E2715" s="6" t="s">
        <v>27</v>
      </c>
      <c r="F2715" s="6" t="s">
        <v>102</v>
      </c>
      <c r="G2715" s="6" t="s">
        <v>103</v>
      </c>
      <c r="H2715" s="8" t="s">
        <v>21</v>
      </c>
      <c r="I2715" s="9">
        <v>20.000000000000011</v>
      </c>
      <c r="J2715" s="10">
        <v>275</v>
      </c>
      <c r="K2715" s="11">
        <v>55000.000000000029</v>
      </c>
      <c r="L2715" s="11">
        <v>22000.000000000015</v>
      </c>
      <c r="M2715" s="12">
        <v>0.4</v>
      </c>
      <c r="N2715" s="14" t="s">
        <v>18</v>
      </c>
    </row>
    <row r="2716" spans="2:14" ht="14.25" customHeight="1" x14ac:dyDescent="0.3">
      <c r="B2716" s="6" t="s">
        <v>25</v>
      </c>
      <c r="C2716" s="6">
        <v>1197831</v>
      </c>
      <c r="D2716" s="7">
        <v>44490</v>
      </c>
      <c r="E2716" s="6" t="s">
        <v>27</v>
      </c>
      <c r="F2716" s="6" t="s">
        <v>102</v>
      </c>
      <c r="G2716" s="6" t="s">
        <v>103</v>
      </c>
      <c r="H2716" s="8" t="s">
        <v>22</v>
      </c>
      <c r="I2716" s="9">
        <v>30.000000000000011</v>
      </c>
      <c r="J2716" s="10">
        <v>275</v>
      </c>
      <c r="K2716" s="11">
        <v>82500.000000000029</v>
      </c>
      <c r="L2716" s="11">
        <v>28875.000000000007</v>
      </c>
      <c r="M2716" s="12">
        <v>0.35</v>
      </c>
      <c r="N2716" s="14" t="s">
        <v>18</v>
      </c>
    </row>
    <row r="2717" spans="2:14" ht="14.25" customHeight="1" x14ac:dyDescent="0.3">
      <c r="B2717" s="6" t="s">
        <v>30</v>
      </c>
      <c r="C2717" s="6">
        <v>1197831</v>
      </c>
      <c r="D2717" s="7">
        <v>44490</v>
      </c>
      <c r="E2717" s="6" t="s">
        <v>27</v>
      </c>
      <c r="F2717" s="6" t="s">
        <v>102</v>
      </c>
      <c r="G2717" s="6" t="s">
        <v>103</v>
      </c>
      <c r="H2717" s="8" t="s">
        <v>23</v>
      </c>
      <c r="I2717" s="9">
        <v>30.000000000000004</v>
      </c>
      <c r="J2717" s="10">
        <v>400</v>
      </c>
      <c r="K2717" s="11">
        <v>120000.00000000001</v>
      </c>
      <c r="L2717" s="11">
        <v>48000.000000000007</v>
      </c>
      <c r="M2717" s="12">
        <v>0.4</v>
      </c>
      <c r="N2717" s="14" t="s">
        <v>18</v>
      </c>
    </row>
    <row r="2718" spans="2:14" ht="14.25" customHeight="1" x14ac:dyDescent="0.3">
      <c r="B2718" s="6" t="s">
        <v>30</v>
      </c>
      <c r="C2718" s="6">
        <v>1197831</v>
      </c>
      <c r="D2718" s="7">
        <v>44520</v>
      </c>
      <c r="E2718" s="6" t="s">
        <v>27</v>
      </c>
      <c r="F2718" s="6" t="s">
        <v>102</v>
      </c>
      <c r="G2718" s="6" t="s">
        <v>103</v>
      </c>
      <c r="H2718" s="8" t="s">
        <v>17</v>
      </c>
      <c r="I2718" s="9">
        <v>25.000000000000011</v>
      </c>
      <c r="J2718" s="10">
        <v>550</v>
      </c>
      <c r="K2718" s="11">
        <v>137500.00000000006</v>
      </c>
      <c r="L2718" s="11">
        <v>55000.000000000029</v>
      </c>
      <c r="M2718" s="12">
        <v>0.4</v>
      </c>
      <c r="N2718" s="14" t="s">
        <v>18</v>
      </c>
    </row>
    <row r="2719" spans="2:14" ht="14.25" customHeight="1" x14ac:dyDescent="0.3">
      <c r="B2719" s="6" t="s">
        <v>30</v>
      </c>
      <c r="C2719" s="6">
        <v>1197831</v>
      </c>
      <c r="D2719" s="7">
        <v>44520</v>
      </c>
      <c r="E2719" s="6" t="s">
        <v>27</v>
      </c>
      <c r="F2719" s="6" t="s">
        <v>102</v>
      </c>
      <c r="G2719" s="6" t="s">
        <v>103</v>
      </c>
      <c r="H2719" s="8" t="s">
        <v>19</v>
      </c>
      <c r="I2719" s="9">
        <v>15.000000000000014</v>
      </c>
      <c r="J2719" s="10">
        <v>375</v>
      </c>
      <c r="K2719" s="11">
        <v>56250.000000000051</v>
      </c>
      <c r="L2719" s="11">
        <v>19687.500000000018</v>
      </c>
      <c r="M2719" s="12">
        <v>0.35</v>
      </c>
      <c r="N2719" s="14" t="s">
        <v>18</v>
      </c>
    </row>
    <row r="2720" spans="2:14" ht="14.25" customHeight="1" x14ac:dyDescent="0.3">
      <c r="B2720" s="6" t="s">
        <v>30</v>
      </c>
      <c r="C2720" s="6">
        <v>1197831</v>
      </c>
      <c r="D2720" s="7">
        <v>44520</v>
      </c>
      <c r="E2720" s="6" t="s">
        <v>27</v>
      </c>
      <c r="F2720" s="6" t="s">
        <v>102</v>
      </c>
      <c r="G2720" s="6" t="s">
        <v>103</v>
      </c>
      <c r="H2720" s="8" t="s">
        <v>20</v>
      </c>
      <c r="I2720" s="9">
        <v>25.000000000000018</v>
      </c>
      <c r="J2720" s="10">
        <v>320</v>
      </c>
      <c r="K2720" s="11">
        <v>80000.000000000058</v>
      </c>
      <c r="L2720" s="11">
        <v>32000.000000000025</v>
      </c>
      <c r="M2720" s="12">
        <v>0.4</v>
      </c>
      <c r="N2720" s="14" t="s">
        <v>18</v>
      </c>
    </row>
    <row r="2721" spans="2:14" ht="14.25" customHeight="1" x14ac:dyDescent="0.3">
      <c r="B2721" s="6" t="s">
        <v>30</v>
      </c>
      <c r="C2721" s="6">
        <v>1197831</v>
      </c>
      <c r="D2721" s="7">
        <v>44520</v>
      </c>
      <c r="E2721" s="6" t="s">
        <v>27</v>
      </c>
      <c r="F2721" s="6" t="s">
        <v>102</v>
      </c>
      <c r="G2721" s="6" t="s">
        <v>103</v>
      </c>
      <c r="H2721" s="8" t="s">
        <v>21</v>
      </c>
      <c r="I2721" s="9">
        <v>55.000000000000014</v>
      </c>
      <c r="J2721" s="10">
        <v>375</v>
      </c>
      <c r="K2721" s="11">
        <v>206250.00000000006</v>
      </c>
      <c r="L2721" s="11">
        <v>82500.000000000029</v>
      </c>
      <c r="M2721" s="12">
        <v>0.4</v>
      </c>
      <c r="N2721" s="14" t="s">
        <v>18</v>
      </c>
    </row>
    <row r="2722" spans="2:14" ht="14.25" customHeight="1" x14ac:dyDescent="0.3">
      <c r="B2722" s="6" t="s">
        <v>30</v>
      </c>
      <c r="C2722" s="6">
        <v>1197831</v>
      </c>
      <c r="D2722" s="7">
        <v>44520</v>
      </c>
      <c r="E2722" s="6" t="s">
        <v>27</v>
      </c>
      <c r="F2722" s="6" t="s">
        <v>102</v>
      </c>
      <c r="G2722" s="6" t="s">
        <v>103</v>
      </c>
      <c r="H2722" s="8" t="s">
        <v>22</v>
      </c>
      <c r="I2722" s="9">
        <v>75.000000000000014</v>
      </c>
      <c r="J2722" s="10">
        <v>350</v>
      </c>
      <c r="K2722" s="11">
        <v>262500.00000000006</v>
      </c>
      <c r="L2722" s="11">
        <v>91875.000000000015</v>
      </c>
      <c r="M2722" s="12">
        <v>0.35</v>
      </c>
      <c r="N2722" s="14" t="s">
        <v>18</v>
      </c>
    </row>
    <row r="2723" spans="2:14" ht="14.25" customHeight="1" x14ac:dyDescent="0.3">
      <c r="B2723" s="6" t="s">
        <v>30</v>
      </c>
      <c r="C2723" s="6">
        <v>1197831</v>
      </c>
      <c r="D2723" s="7">
        <v>44520</v>
      </c>
      <c r="E2723" s="6" t="s">
        <v>27</v>
      </c>
      <c r="F2723" s="6" t="s">
        <v>102</v>
      </c>
      <c r="G2723" s="6" t="s">
        <v>103</v>
      </c>
      <c r="H2723" s="8" t="s">
        <v>23</v>
      </c>
      <c r="I2723" s="9">
        <v>75</v>
      </c>
      <c r="J2723" s="10">
        <v>450</v>
      </c>
      <c r="K2723" s="11">
        <v>337500</v>
      </c>
      <c r="L2723" s="11">
        <v>135000</v>
      </c>
      <c r="M2723" s="12">
        <v>0.4</v>
      </c>
      <c r="N2723" s="14" t="s">
        <v>18</v>
      </c>
    </row>
    <row r="2724" spans="2:14" ht="14.25" customHeight="1" x14ac:dyDescent="0.3">
      <c r="B2724" s="6" t="s">
        <v>30</v>
      </c>
      <c r="C2724" s="6">
        <v>1197831</v>
      </c>
      <c r="D2724" s="7">
        <v>44549</v>
      </c>
      <c r="E2724" s="6" t="s">
        <v>27</v>
      </c>
      <c r="F2724" s="6" t="s">
        <v>102</v>
      </c>
      <c r="G2724" s="6" t="s">
        <v>103</v>
      </c>
      <c r="H2724" s="8" t="s">
        <v>17</v>
      </c>
      <c r="I2724" s="9">
        <v>70</v>
      </c>
      <c r="J2724" s="10">
        <v>700</v>
      </c>
      <c r="K2724" s="11">
        <v>490000</v>
      </c>
      <c r="L2724" s="11">
        <v>196000</v>
      </c>
      <c r="M2724" s="12">
        <v>0.4</v>
      </c>
      <c r="N2724" s="14" t="s">
        <v>18</v>
      </c>
    </row>
    <row r="2725" spans="2:14" ht="14.25" customHeight="1" x14ac:dyDescent="0.3">
      <c r="B2725" s="6" t="s">
        <v>30</v>
      </c>
      <c r="C2725" s="6">
        <v>1197831</v>
      </c>
      <c r="D2725" s="7">
        <v>44549</v>
      </c>
      <c r="E2725" s="6" t="s">
        <v>27</v>
      </c>
      <c r="F2725" s="6" t="s">
        <v>102</v>
      </c>
      <c r="G2725" s="6" t="s">
        <v>103</v>
      </c>
      <c r="H2725" s="8" t="s">
        <v>19</v>
      </c>
      <c r="I2725" s="9">
        <v>60.000000000000007</v>
      </c>
      <c r="J2725" s="10">
        <v>500</v>
      </c>
      <c r="K2725" s="11">
        <v>300000.00000000006</v>
      </c>
      <c r="L2725" s="11">
        <v>105000.00000000001</v>
      </c>
      <c r="M2725" s="12">
        <v>0.35</v>
      </c>
      <c r="N2725" s="14" t="s">
        <v>18</v>
      </c>
    </row>
    <row r="2726" spans="2:14" ht="14.25" customHeight="1" x14ac:dyDescent="0.3">
      <c r="B2726" s="6" t="s">
        <v>30</v>
      </c>
      <c r="C2726" s="6">
        <v>1197831</v>
      </c>
      <c r="D2726" s="7">
        <v>44549</v>
      </c>
      <c r="E2726" s="6" t="s">
        <v>27</v>
      </c>
      <c r="F2726" s="6" t="s">
        <v>102</v>
      </c>
      <c r="G2726" s="6" t="s">
        <v>103</v>
      </c>
      <c r="H2726" s="8" t="s">
        <v>20</v>
      </c>
      <c r="I2726" s="9">
        <v>60.000000000000007</v>
      </c>
      <c r="J2726" s="10">
        <v>450</v>
      </c>
      <c r="K2726" s="11">
        <v>270000.00000000006</v>
      </c>
      <c r="L2726" s="11">
        <v>108000.00000000003</v>
      </c>
      <c r="M2726" s="12">
        <v>0.4</v>
      </c>
      <c r="N2726" s="14" t="s">
        <v>18</v>
      </c>
    </row>
    <row r="2727" spans="2:14" ht="14.25" customHeight="1" x14ac:dyDescent="0.3">
      <c r="B2727" s="6" t="s">
        <v>30</v>
      </c>
      <c r="C2727" s="6">
        <v>1197831</v>
      </c>
      <c r="D2727" s="7">
        <v>44549</v>
      </c>
      <c r="E2727" s="6" t="s">
        <v>27</v>
      </c>
      <c r="F2727" s="6" t="s">
        <v>102</v>
      </c>
      <c r="G2727" s="6" t="s">
        <v>103</v>
      </c>
      <c r="H2727" s="8" t="s">
        <v>21</v>
      </c>
      <c r="I2727" s="9">
        <v>60.000000000000007</v>
      </c>
      <c r="J2727" s="10">
        <v>400</v>
      </c>
      <c r="K2727" s="11">
        <v>240000.00000000003</v>
      </c>
      <c r="L2727" s="11">
        <v>96000.000000000015</v>
      </c>
      <c r="M2727" s="12">
        <v>0.4</v>
      </c>
      <c r="N2727" s="14" t="s">
        <v>18</v>
      </c>
    </row>
    <row r="2728" spans="2:14" ht="14.25" customHeight="1" x14ac:dyDescent="0.3">
      <c r="B2728" s="6" t="s">
        <v>30</v>
      </c>
      <c r="C2728" s="6">
        <v>1197831</v>
      </c>
      <c r="D2728" s="7">
        <v>44549</v>
      </c>
      <c r="E2728" s="6" t="s">
        <v>27</v>
      </c>
      <c r="F2728" s="6" t="s">
        <v>102</v>
      </c>
      <c r="G2728" s="6" t="s">
        <v>103</v>
      </c>
      <c r="H2728" s="8" t="s">
        <v>22</v>
      </c>
      <c r="I2728" s="9">
        <v>70</v>
      </c>
      <c r="J2728" s="10">
        <v>400</v>
      </c>
      <c r="K2728" s="11">
        <v>280000</v>
      </c>
      <c r="L2728" s="11">
        <v>98000</v>
      </c>
      <c r="M2728" s="12">
        <v>0.35</v>
      </c>
      <c r="N2728" s="14" t="s">
        <v>18</v>
      </c>
    </row>
    <row r="2729" spans="2:14" ht="14.25" customHeight="1" x14ac:dyDescent="0.3">
      <c r="B2729" s="6" t="s">
        <v>30</v>
      </c>
      <c r="C2729" s="6">
        <v>1197831</v>
      </c>
      <c r="D2729" s="7">
        <v>44549</v>
      </c>
      <c r="E2729" s="6" t="s">
        <v>27</v>
      </c>
      <c r="F2729" s="6" t="s">
        <v>102</v>
      </c>
      <c r="G2729" s="6" t="s">
        <v>103</v>
      </c>
      <c r="H2729" s="8" t="s">
        <v>23</v>
      </c>
      <c r="I2729" s="9">
        <v>75</v>
      </c>
      <c r="J2729" s="10">
        <v>500</v>
      </c>
      <c r="K2729" s="11">
        <v>375000</v>
      </c>
      <c r="L2729" s="11">
        <v>150000</v>
      </c>
      <c r="M2729" s="12">
        <v>0.4</v>
      </c>
      <c r="N2729" s="14" t="s">
        <v>18</v>
      </c>
    </row>
    <row r="2730" spans="2:14" ht="14.25" customHeight="1" x14ac:dyDescent="0.3">
      <c r="B2730" s="6" t="s">
        <v>30</v>
      </c>
      <c r="C2730" s="6">
        <v>1197831</v>
      </c>
      <c r="D2730" s="7">
        <v>44219</v>
      </c>
      <c r="E2730" s="6" t="s">
        <v>27</v>
      </c>
      <c r="F2730" s="6" t="s">
        <v>102</v>
      </c>
      <c r="G2730" s="6" t="s">
        <v>103</v>
      </c>
      <c r="H2730" s="8" t="s">
        <v>17</v>
      </c>
      <c r="I2730" s="9">
        <v>25.000000000000007</v>
      </c>
      <c r="J2730" s="10">
        <v>575</v>
      </c>
      <c r="K2730" s="11">
        <v>143750.00000000003</v>
      </c>
      <c r="L2730" s="11">
        <v>57500.000000000015</v>
      </c>
      <c r="M2730" s="12">
        <v>0.4</v>
      </c>
      <c r="N2730" s="14" t="s">
        <v>18</v>
      </c>
    </row>
    <row r="2731" spans="2:14" ht="14.25" customHeight="1" x14ac:dyDescent="0.3">
      <c r="B2731" s="6" t="s">
        <v>30</v>
      </c>
      <c r="C2731" s="6">
        <v>1197831</v>
      </c>
      <c r="D2731" s="7">
        <v>44219</v>
      </c>
      <c r="E2731" s="6" t="s">
        <v>27</v>
      </c>
      <c r="F2731" s="6" t="s">
        <v>102</v>
      </c>
      <c r="G2731" s="6" t="s">
        <v>103</v>
      </c>
      <c r="H2731" s="8" t="s">
        <v>19</v>
      </c>
      <c r="I2731" s="9">
        <v>25.000000000000007</v>
      </c>
      <c r="J2731" s="10">
        <v>375</v>
      </c>
      <c r="K2731" s="11">
        <v>93750.000000000029</v>
      </c>
      <c r="L2731" s="11">
        <v>32812.500000000007</v>
      </c>
      <c r="M2731" s="12">
        <v>0.35</v>
      </c>
      <c r="N2731" s="14" t="s">
        <v>18</v>
      </c>
    </row>
    <row r="2732" spans="2:14" ht="14.25" customHeight="1" x14ac:dyDescent="0.3">
      <c r="B2732" s="6" t="s">
        <v>30</v>
      </c>
      <c r="C2732" s="6">
        <v>1197831</v>
      </c>
      <c r="D2732" s="7">
        <v>44219</v>
      </c>
      <c r="E2732" s="6" t="s">
        <v>27</v>
      </c>
      <c r="F2732" s="6" t="s">
        <v>102</v>
      </c>
      <c r="G2732" s="6" t="s">
        <v>103</v>
      </c>
      <c r="H2732" s="8" t="s">
        <v>20</v>
      </c>
      <c r="I2732" s="9">
        <v>15.000000000000007</v>
      </c>
      <c r="J2732" s="10">
        <v>375</v>
      </c>
      <c r="K2732" s="11">
        <v>56250.000000000029</v>
      </c>
      <c r="L2732" s="11">
        <v>22500.000000000015</v>
      </c>
      <c r="M2732" s="12">
        <v>0.4</v>
      </c>
      <c r="N2732" s="14" t="s">
        <v>18</v>
      </c>
    </row>
    <row r="2733" spans="2:14" ht="14.25" customHeight="1" x14ac:dyDescent="0.3">
      <c r="B2733" s="6" t="s">
        <v>30</v>
      </c>
      <c r="C2733" s="6">
        <v>1197831</v>
      </c>
      <c r="D2733" s="7">
        <v>44219</v>
      </c>
      <c r="E2733" s="6" t="s">
        <v>27</v>
      </c>
      <c r="F2733" s="6" t="s">
        <v>102</v>
      </c>
      <c r="G2733" s="6" t="s">
        <v>103</v>
      </c>
      <c r="H2733" s="8" t="s">
        <v>21</v>
      </c>
      <c r="I2733" s="9">
        <v>20</v>
      </c>
      <c r="J2733" s="10">
        <v>225</v>
      </c>
      <c r="K2733" s="11">
        <v>45000</v>
      </c>
      <c r="L2733" s="11">
        <v>18000</v>
      </c>
      <c r="M2733" s="12">
        <v>0.4</v>
      </c>
      <c r="N2733" s="14" t="s">
        <v>18</v>
      </c>
    </row>
    <row r="2734" spans="2:14" ht="14.25" customHeight="1" x14ac:dyDescent="0.3">
      <c r="B2734" s="6" t="s">
        <v>30</v>
      </c>
      <c r="C2734" s="6">
        <v>1197831</v>
      </c>
      <c r="D2734" s="7">
        <v>44219</v>
      </c>
      <c r="E2734" s="6" t="s">
        <v>27</v>
      </c>
      <c r="F2734" s="6" t="s">
        <v>102</v>
      </c>
      <c r="G2734" s="6" t="s">
        <v>103</v>
      </c>
      <c r="H2734" s="8" t="s">
        <v>22</v>
      </c>
      <c r="I2734" s="9">
        <v>35</v>
      </c>
      <c r="J2734" s="10">
        <v>275</v>
      </c>
      <c r="K2734" s="11">
        <v>96250</v>
      </c>
      <c r="L2734" s="11">
        <v>33687.5</v>
      </c>
      <c r="M2734" s="12">
        <v>0.35</v>
      </c>
      <c r="N2734" s="14" t="s">
        <v>18</v>
      </c>
    </row>
    <row r="2735" spans="2:14" ht="14.25" customHeight="1" x14ac:dyDescent="0.3">
      <c r="B2735" s="6" t="s">
        <v>30</v>
      </c>
      <c r="C2735" s="6">
        <v>1197831</v>
      </c>
      <c r="D2735" s="7">
        <v>44219</v>
      </c>
      <c r="E2735" s="6" t="s">
        <v>27</v>
      </c>
      <c r="F2735" s="6" t="s">
        <v>102</v>
      </c>
      <c r="G2735" s="6" t="s">
        <v>103</v>
      </c>
      <c r="H2735" s="8" t="s">
        <v>23</v>
      </c>
      <c r="I2735" s="9">
        <v>25.000000000000007</v>
      </c>
      <c r="J2735" s="10">
        <v>375</v>
      </c>
      <c r="K2735" s="11">
        <v>93750.000000000029</v>
      </c>
      <c r="L2735" s="11">
        <v>37500.000000000015</v>
      </c>
      <c r="M2735" s="12">
        <v>0.4</v>
      </c>
      <c r="N2735" s="14" t="s">
        <v>18</v>
      </c>
    </row>
    <row r="2736" spans="2:14" ht="14.25" customHeight="1" x14ac:dyDescent="0.3">
      <c r="B2736" s="6" t="s">
        <v>30</v>
      </c>
      <c r="C2736" s="6">
        <v>1197831</v>
      </c>
      <c r="D2736" s="7">
        <v>44248</v>
      </c>
      <c r="E2736" s="6" t="s">
        <v>27</v>
      </c>
      <c r="F2736" s="6" t="s">
        <v>102</v>
      </c>
      <c r="G2736" s="6" t="s">
        <v>103</v>
      </c>
      <c r="H2736" s="8" t="s">
        <v>17</v>
      </c>
      <c r="I2736" s="9">
        <v>25.000000000000007</v>
      </c>
      <c r="J2736" s="10">
        <v>625</v>
      </c>
      <c r="K2736" s="11">
        <v>156250.00000000006</v>
      </c>
      <c r="L2736" s="11">
        <v>62500.000000000029</v>
      </c>
      <c r="M2736" s="12">
        <v>0.4</v>
      </c>
      <c r="N2736" s="14" t="s">
        <v>18</v>
      </c>
    </row>
    <row r="2737" spans="2:14" ht="14.25" customHeight="1" x14ac:dyDescent="0.3">
      <c r="B2737" s="6" t="s">
        <v>30</v>
      </c>
      <c r="C2737" s="6">
        <v>1197831</v>
      </c>
      <c r="D2737" s="7">
        <v>44248</v>
      </c>
      <c r="E2737" s="6" t="s">
        <v>27</v>
      </c>
      <c r="F2737" s="6" t="s">
        <v>102</v>
      </c>
      <c r="G2737" s="6" t="s">
        <v>103</v>
      </c>
      <c r="H2737" s="8" t="s">
        <v>19</v>
      </c>
      <c r="I2737" s="9">
        <v>25.000000000000007</v>
      </c>
      <c r="J2737" s="10">
        <v>275</v>
      </c>
      <c r="K2737" s="11">
        <v>68750.000000000015</v>
      </c>
      <c r="L2737" s="11">
        <v>24062.500000000004</v>
      </c>
      <c r="M2737" s="12">
        <v>0.35</v>
      </c>
      <c r="N2737" s="14" t="s">
        <v>18</v>
      </c>
    </row>
    <row r="2738" spans="2:14" ht="14.25" customHeight="1" x14ac:dyDescent="0.3">
      <c r="B2738" s="6" t="s">
        <v>30</v>
      </c>
      <c r="C2738" s="6">
        <v>1197831</v>
      </c>
      <c r="D2738" s="7">
        <v>44248</v>
      </c>
      <c r="E2738" s="6" t="s">
        <v>27</v>
      </c>
      <c r="F2738" s="6" t="s">
        <v>102</v>
      </c>
      <c r="G2738" s="6" t="s">
        <v>103</v>
      </c>
      <c r="H2738" s="8" t="s">
        <v>20</v>
      </c>
      <c r="I2738" s="9">
        <v>15.000000000000007</v>
      </c>
      <c r="J2738" s="10">
        <v>325</v>
      </c>
      <c r="K2738" s="11">
        <v>48750.000000000022</v>
      </c>
      <c r="L2738" s="11">
        <v>19500.000000000011</v>
      </c>
      <c r="M2738" s="12">
        <v>0.4</v>
      </c>
      <c r="N2738" s="14" t="s">
        <v>18</v>
      </c>
    </row>
    <row r="2739" spans="2:14" ht="14.25" customHeight="1" x14ac:dyDescent="0.3">
      <c r="B2739" s="6" t="s">
        <v>30</v>
      </c>
      <c r="C2739" s="6">
        <v>1197831</v>
      </c>
      <c r="D2739" s="7">
        <v>44248</v>
      </c>
      <c r="E2739" s="6" t="s">
        <v>27</v>
      </c>
      <c r="F2739" s="6" t="s">
        <v>104</v>
      </c>
      <c r="G2739" s="6" t="s">
        <v>105</v>
      </c>
      <c r="H2739" s="8" t="s">
        <v>21</v>
      </c>
      <c r="I2739" s="9">
        <v>20</v>
      </c>
      <c r="J2739" s="10">
        <v>175</v>
      </c>
      <c r="K2739" s="11">
        <v>35000</v>
      </c>
      <c r="L2739" s="11">
        <v>14000</v>
      </c>
      <c r="M2739" s="12">
        <v>0.4</v>
      </c>
      <c r="N2739" s="14" t="s">
        <v>18</v>
      </c>
    </row>
    <row r="2740" spans="2:14" ht="14.25" customHeight="1" x14ac:dyDescent="0.3">
      <c r="B2740" s="6" t="s">
        <v>30</v>
      </c>
      <c r="C2740" s="6">
        <v>1197831</v>
      </c>
      <c r="D2740" s="7">
        <v>44248</v>
      </c>
      <c r="E2740" s="6" t="s">
        <v>27</v>
      </c>
      <c r="F2740" s="6" t="s">
        <v>104</v>
      </c>
      <c r="G2740" s="6" t="s">
        <v>105</v>
      </c>
      <c r="H2740" s="8" t="s">
        <v>22</v>
      </c>
      <c r="I2740" s="9">
        <v>35</v>
      </c>
      <c r="J2740" s="10">
        <v>250</v>
      </c>
      <c r="K2740" s="11">
        <v>87500</v>
      </c>
      <c r="L2740" s="11">
        <v>30624.999999999996</v>
      </c>
      <c r="M2740" s="12">
        <v>0.35</v>
      </c>
      <c r="N2740" s="14" t="s">
        <v>18</v>
      </c>
    </row>
    <row r="2741" spans="2:14" ht="14.25" customHeight="1" x14ac:dyDescent="0.3">
      <c r="B2741" s="6" t="s">
        <v>30</v>
      </c>
      <c r="C2741" s="6">
        <v>1197831</v>
      </c>
      <c r="D2741" s="7">
        <v>44248</v>
      </c>
      <c r="E2741" s="6" t="s">
        <v>27</v>
      </c>
      <c r="F2741" s="6" t="s">
        <v>104</v>
      </c>
      <c r="G2741" s="6" t="s">
        <v>105</v>
      </c>
      <c r="H2741" s="8" t="s">
        <v>23</v>
      </c>
      <c r="I2741" s="9">
        <v>20</v>
      </c>
      <c r="J2741" s="10">
        <v>350</v>
      </c>
      <c r="K2741" s="11">
        <v>70000</v>
      </c>
      <c r="L2741" s="11">
        <v>28000</v>
      </c>
      <c r="M2741" s="12">
        <v>0.4</v>
      </c>
      <c r="N2741" s="14" t="s">
        <v>18</v>
      </c>
    </row>
    <row r="2742" spans="2:14" ht="14.25" customHeight="1" x14ac:dyDescent="0.3">
      <c r="B2742" s="6" t="s">
        <v>30</v>
      </c>
      <c r="C2742" s="6">
        <v>1197831</v>
      </c>
      <c r="D2742" s="7">
        <v>44274</v>
      </c>
      <c r="E2742" s="6" t="s">
        <v>27</v>
      </c>
      <c r="F2742" s="6" t="s">
        <v>104</v>
      </c>
      <c r="G2742" s="6" t="s">
        <v>105</v>
      </c>
      <c r="H2742" s="8" t="s">
        <v>17</v>
      </c>
      <c r="I2742" s="9">
        <v>20</v>
      </c>
      <c r="J2742" s="10">
        <v>570</v>
      </c>
      <c r="K2742" s="11">
        <v>114000</v>
      </c>
      <c r="L2742" s="11">
        <v>45600</v>
      </c>
      <c r="M2742" s="12">
        <v>0.4</v>
      </c>
      <c r="N2742" s="14" t="s">
        <v>18</v>
      </c>
    </row>
    <row r="2743" spans="2:14" ht="14.25" customHeight="1" x14ac:dyDescent="0.3">
      <c r="B2743" s="6" t="s">
        <v>30</v>
      </c>
      <c r="C2743" s="6">
        <v>1197831</v>
      </c>
      <c r="D2743" s="7">
        <v>44274</v>
      </c>
      <c r="E2743" s="6" t="s">
        <v>27</v>
      </c>
      <c r="F2743" s="6" t="s">
        <v>104</v>
      </c>
      <c r="G2743" s="6" t="s">
        <v>105</v>
      </c>
      <c r="H2743" s="8" t="s">
        <v>19</v>
      </c>
      <c r="I2743" s="9">
        <v>20</v>
      </c>
      <c r="J2743" s="10">
        <v>250</v>
      </c>
      <c r="K2743" s="11">
        <v>50000</v>
      </c>
      <c r="L2743" s="11">
        <v>17500</v>
      </c>
      <c r="M2743" s="12">
        <v>0.35</v>
      </c>
      <c r="N2743" s="14" t="s">
        <v>18</v>
      </c>
    </row>
    <row r="2744" spans="2:14" ht="14.25" customHeight="1" x14ac:dyDescent="0.3">
      <c r="B2744" s="6" t="s">
        <v>30</v>
      </c>
      <c r="C2744" s="6">
        <v>1197831</v>
      </c>
      <c r="D2744" s="7">
        <v>44274</v>
      </c>
      <c r="E2744" s="6" t="s">
        <v>27</v>
      </c>
      <c r="F2744" s="6" t="s">
        <v>104</v>
      </c>
      <c r="G2744" s="6" t="s">
        <v>105</v>
      </c>
      <c r="H2744" s="8" t="s">
        <v>20</v>
      </c>
      <c r="I2744" s="9">
        <v>10.000000000000002</v>
      </c>
      <c r="J2744" s="10">
        <v>275</v>
      </c>
      <c r="K2744" s="11">
        <v>27500.000000000004</v>
      </c>
      <c r="L2744" s="11">
        <v>11000.000000000002</v>
      </c>
      <c r="M2744" s="12">
        <v>0.4</v>
      </c>
      <c r="N2744" s="14" t="s">
        <v>18</v>
      </c>
    </row>
    <row r="2745" spans="2:14" ht="14.25" customHeight="1" x14ac:dyDescent="0.3">
      <c r="B2745" s="6" t="s">
        <v>30</v>
      </c>
      <c r="C2745" s="6">
        <v>1197831</v>
      </c>
      <c r="D2745" s="7">
        <v>44274</v>
      </c>
      <c r="E2745" s="6" t="s">
        <v>27</v>
      </c>
      <c r="F2745" s="6" t="s">
        <v>104</v>
      </c>
      <c r="G2745" s="6" t="s">
        <v>105</v>
      </c>
      <c r="H2745" s="8" t="s">
        <v>21</v>
      </c>
      <c r="I2745" s="9">
        <v>19.999999999999996</v>
      </c>
      <c r="J2745" s="10">
        <v>125</v>
      </c>
      <c r="K2745" s="11">
        <v>24999.999999999996</v>
      </c>
      <c r="L2745" s="11">
        <v>10000</v>
      </c>
      <c r="M2745" s="12">
        <v>0.4</v>
      </c>
      <c r="N2745" s="14" t="s">
        <v>18</v>
      </c>
    </row>
    <row r="2746" spans="2:14" ht="14.25" customHeight="1" x14ac:dyDescent="0.3">
      <c r="B2746" s="6" t="s">
        <v>30</v>
      </c>
      <c r="C2746" s="6">
        <v>1197831</v>
      </c>
      <c r="D2746" s="7">
        <v>44274</v>
      </c>
      <c r="E2746" s="6" t="s">
        <v>27</v>
      </c>
      <c r="F2746" s="6" t="s">
        <v>104</v>
      </c>
      <c r="G2746" s="6" t="s">
        <v>105</v>
      </c>
      <c r="H2746" s="8" t="s">
        <v>22</v>
      </c>
      <c r="I2746" s="9">
        <v>35.000000000000007</v>
      </c>
      <c r="J2746" s="10">
        <v>175</v>
      </c>
      <c r="K2746" s="11">
        <v>61250.000000000015</v>
      </c>
      <c r="L2746" s="11">
        <v>21437.500000000004</v>
      </c>
      <c r="M2746" s="12">
        <v>0.35</v>
      </c>
      <c r="N2746" s="14" t="s">
        <v>18</v>
      </c>
    </row>
    <row r="2747" spans="2:14" ht="14.25" customHeight="1" x14ac:dyDescent="0.3">
      <c r="B2747" s="6" t="s">
        <v>30</v>
      </c>
      <c r="C2747" s="6">
        <v>1197831</v>
      </c>
      <c r="D2747" s="7">
        <v>44274</v>
      </c>
      <c r="E2747" s="6" t="s">
        <v>27</v>
      </c>
      <c r="F2747" s="6" t="s">
        <v>104</v>
      </c>
      <c r="G2747" s="6" t="s">
        <v>105</v>
      </c>
      <c r="H2747" s="8" t="s">
        <v>23</v>
      </c>
      <c r="I2747" s="9">
        <v>25</v>
      </c>
      <c r="J2747" s="10">
        <v>275</v>
      </c>
      <c r="K2747" s="11">
        <v>68750</v>
      </c>
      <c r="L2747" s="11">
        <v>27500</v>
      </c>
      <c r="M2747" s="12">
        <v>0.4</v>
      </c>
      <c r="N2747" s="14" t="s">
        <v>18</v>
      </c>
    </row>
    <row r="2748" spans="2:14" ht="14.25" customHeight="1" x14ac:dyDescent="0.3">
      <c r="B2748" s="6" t="s">
        <v>30</v>
      </c>
      <c r="C2748" s="6">
        <v>1197831</v>
      </c>
      <c r="D2748" s="7">
        <v>44306</v>
      </c>
      <c r="E2748" s="6" t="s">
        <v>27</v>
      </c>
      <c r="F2748" s="6" t="s">
        <v>104</v>
      </c>
      <c r="G2748" s="6" t="s">
        <v>105</v>
      </c>
      <c r="H2748" s="8" t="s">
        <v>17</v>
      </c>
      <c r="I2748" s="9">
        <v>25</v>
      </c>
      <c r="J2748" s="10">
        <v>525</v>
      </c>
      <c r="K2748" s="11">
        <v>131250</v>
      </c>
      <c r="L2748" s="11">
        <v>52500</v>
      </c>
      <c r="M2748" s="12">
        <v>0.4</v>
      </c>
      <c r="N2748" s="14" t="s">
        <v>18</v>
      </c>
    </row>
    <row r="2749" spans="2:14" ht="14.25" customHeight="1" x14ac:dyDescent="0.3">
      <c r="B2749" s="6" t="s">
        <v>30</v>
      </c>
      <c r="C2749" s="6">
        <v>1197831</v>
      </c>
      <c r="D2749" s="7">
        <v>44306</v>
      </c>
      <c r="E2749" s="6" t="s">
        <v>27</v>
      </c>
      <c r="F2749" s="6" t="s">
        <v>104</v>
      </c>
      <c r="G2749" s="6" t="s">
        <v>105</v>
      </c>
      <c r="H2749" s="8" t="s">
        <v>19</v>
      </c>
      <c r="I2749" s="9">
        <v>25</v>
      </c>
      <c r="J2749" s="10">
        <v>225</v>
      </c>
      <c r="K2749" s="11">
        <v>56250</v>
      </c>
      <c r="L2749" s="11">
        <v>19687.5</v>
      </c>
      <c r="M2749" s="12">
        <v>0.35</v>
      </c>
      <c r="N2749" s="14" t="s">
        <v>18</v>
      </c>
    </row>
    <row r="2750" spans="2:14" ht="14.25" customHeight="1" x14ac:dyDescent="0.3">
      <c r="B2750" s="6" t="s">
        <v>30</v>
      </c>
      <c r="C2750" s="6">
        <v>1197831</v>
      </c>
      <c r="D2750" s="7">
        <v>44306</v>
      </c>
      <c r="E2750" s="6" t="s">
        <v>27</v>
      </c>
      <c r="F2750" s="6" t="s">
        <v>104</v>
      </c>
      <c r="G2750" s="6" t="s">
        <v>105</v>
      </c>
      <c r="H2750" s="8" t="s">
        <v>20</v>
      </c>
      <c r="I2750" s="9">
        <v>15.000000000000002</v>
      </c>
      <c r="J2750" s="10">
        <v>225</v>
      </c>
      <c r="K2750" s="11">
        <v>33750.000000000007</v>
      </c>
      <c r="L2750" s="11">
        <v>13500.000000000004</v>
      </c>
      <c r="M2750" s="12">
        <v>0.4</v>
      </c>
      <c r="N2750" s="14" t="s">
        <v>18</v>
      </c>
    </row>
    <row r="2751" spans="2:14" ht="14.25" customHeight="1" x14ac:dyDescent="0.3">
      <c r="B2751" s="6" t="s">
        <v>30</v>
      </c>
      <c r="C2751" s="6">
        <v>1197831</v>
      </c>
      <c r="D2751" s="7">
        <v>44306</v>
      </c>
      <c r="E2751" s="6" t="s">
        <v>27</v>
      </c>
      <c r="F2751" s="6" t="s">
        <v>104</v>
      </c>
      <c r="G2751" s="6" t="s">
        <v>105</v>
      </c>
      <c r="H2751" s="8" t="s">
        <v>21</v>
      </c>
      <c r="I2751" s="9">
        <v>19.999999999999996</v>
      </c>
      <c r="J2751" s="10">
        <v>150</v>
      </c>
      <c r="K2751" s="11">
        <v>29999.999999999996</v>
      </c>
      <c r="L2751" s="11">
        <v>12000</v>
      </c>
      <c r="M2751" s="12">
        <v>0.4</v>
      </c>
      <c r="N2751" s="14" t="s">
        <v>18</v>
      </c>
    </row>
    <row r="2752" spans="2:14" ht="14.25" customHeight="1" x14ac:dyDescent="0.3">
      <c r="B2752" s="6" t="s">
        <v>30</v>
      </c>
      <c r="C2752" s="6">
        <v>1197831</v>
      </c>
      <c r="D2752" s="7">
        <v>44306</v>
      </c>
      <c r="E2752" s="6" t="s">
        <v>27</v>
      </c>
      <c r="F2752" s="6" t="s">
        <v>104</v>
      </c>
      <c r="G2752" s="6" t="s">
        <v>105</v>
      </c>
      <c r="H2752" s="8" t="s">
        <v>22</v>
      </c>
      <c r="I2752" s="9">
        <v>40</v>
      </c>
      <c r="J2752" s="10">
        <v>175</v>
      </c>
      <c r="K2752" s="11">
        <v>70000</v>
      </c>
      <c r="L2752" s="11">
        <v>24500</v>
      </c>
      <c r="M2752" s="12">
        <v>0.35</v>
      </c>
      <c r="N2752" s="14" t="s">
        <v>18</v>
      </c>
    </row>
    <row r="2753" spans="2:14" ht="14.25" customHeight="1" x14ac:dyDescent="0.3">
      <c r="B2753" s="6" t="s">
        <v>30</v>
      </c>
      <c r="C2753" s="6">
        <v>1197831</v>
      </c>
      <c r="D2753" s="7">
        <v>44306</v>
      </c>
      <c r="E2753" s="6" t="s">
        <v>27</v>
      </c>
      <c r="F2753" s="6" t="s">
        <v>104</v>
      </c>
      <c r="G2753" s="6" t="s">
        <v>105</v>
      </c>
      <c r="H2753" s="8" t="s">
        <v>23</v>
      </c>
      <c r="I2753" s="9">
        <v>30.000000000000004</v>
      </c>
      <c r="J2753" s="10">
        <v>325</v>
      </c>
      <c r="K2753" s="11">
        <v>97500.000000000015</v>
      </c>
      <c r="L2753" s="11">
        <v>39000.000000000007</v>
      </c>
      <c r="M2753" s="12">
        <v>0.4</v>
      </c>
      <c r="N2753" s="14" t="s">
        <v>18</v>
      </c>
    </row>
    <row r="2754" spans="2:14" ht="14.25" customHeight="1" x14ac:dyDescent="0.3">
      <c r="B2754" s="6" t="s">
        <v>30</v>
      </c>
      <c r="C2754" s="6">
        <v>1197831</v>
      </c>
      <c r="D2754" s="7">
        <v>44335</v>
      </c>
      <c r="E2754" s="6" t="s">
        <v>27</v>
      </c>
      <c r="F2754" s="6" t="s">
        <v>104</v>
      </c>
      <c r="G2754" s="6" t="s">
        <v>105</v>
      </c>
      <c r="H2754" s="8" t="s">
        <v>17</v>
      </c>
      <c r="I2754" s="9">
        <v>40</v>
      </c>
      <c r="J2754" s="10">
        <v>595</v>
      </c>
      <c r="K2754" s="11">
        <v>238000</v>
      </c>
      <c r="L2754" s="11">
        <v>95200</v>
      </c>
      <c r="M2754" s="12">
        <v>0.4</v>
      </c>
      <c r="N2754" s="14" t="s">
        <v>18</v>
      </c>
    </row>
    <row r="2755" spans="2:14" ht="14.25" customHeight="1" x14ac:dyDescent="0.3">
      <c r="B2755" s="6" t="s">
        <v>30</v>
      </c>
      <c r="C2755" s="6">
        <v>1197831</v>
      </c>
      <c r="D2755" s="7">
        <v>44335</v>
      </c>
      <c r="E2755" s="6" t="s">
        <v>27</v>
      </c>
      <c r="F2755" s="6" t="s">
        <v>104</v>
      </c>
      <c r="G2755" s="6" t="s">
        <v>105</v>
      </c>
      <c r="H2755" s="8" t="s">
        <v>19</v>
      </c>
      <c r="I2755" s="9">
        <v>40</v>
      </c>
      <c r="J2755" s="10">
        <v>300</v>
      </c>
      <c r="K2755" s="11">
        <v>120000</v>
      </c>
      <c r="L2755" s="11">
        <v>42000</v>
      </c>
      <c r="M2755" s="12">
        <v>0.35</v>
      </c>
      <c r="N2755" s="14" t="s">
        <v>18</v>
      </c>
    </row>
    <row r="2756" spans="2:14" ht="14.25" customHeight="1" x14ac:dyDescent="0.3">
      <c r="B2756" s="6" t="s">
        <v>30</v>
      </c>
      <c r="C2756" s="6">
        <v>1197831</v>
      </c>
      <c r="D2756" s="7">
        <v>44335</v>
      </c>
      <c r="E2756" s="6" t="s">
        <v>27</v>
      </c>
      <c r="F2756" s="6" t="s">
        <v>104</v>
      </c>
      <c r="G2756" s="6" t="s">
        <v>105</v>
      </c>
      <c r="H2756" s="8" t="s">
        <v>20</v>
      </c>
      <c r="I2756" s="9">
        <v>35</v>
      </c>
      <c r="J2756" s="10">
        <v>275</v>
      </c>
      <c r="K2756" s="11">
        <v>96250</v>
      </c>
      <c r="L2756" s="11">
        <v>38500</v>
      </c>
      <c r="M2756" s="12">
        <v>0.4</v>
      </c>
      <c r="N2756" s="14" t="s">
        <v>18</v>
      </c>
    </row>
    <row r="2757" spans="2:14" ht="14.25" customHeight="1" x14ac:dyDescent="0.3">
      <c r="B2757" s="6" t="s">
        <v>30</v>
      </c>
      <c r="C2757" s="6">
        <v>1197831</v>
      </c>
      <c r="D2757" s="7">
        <v>44335</v>
      </c>
      <c r="E2757" s="6" t="s">
        <v>27</v>
      </c>
      <c r="F2757" s="6" t="s">
        <v>104</v>
      </c>
      <c r="G2757" s="6" t="s">
        <v>105</v>
      </c>
      <c r="H2757" s="8" t="s">
        <v>21</v>
      </c>
      <c r="I2757" s="9">
        <v>35</v>
      </c>
      <c r="J2757" s="10">
        <v>225</v>
      </c>
      <c r="K2757" s="11">
        <v>78750</v>
      </c>
      <c r="L2757" s="11">
        <v>31500</v>
      </c>
      <c r="M2757" s="12">
        <v>0.4</v>
      </c>
      <c r="N2757" s="14" t="s">
        <v>18</v>
      </c>
    </row>
    <row r="2758" spans="2:14" ht="14.25" customHeight="1" x14ac:dyDescent="0.3">
      <c r="B2758" s="6" t="s">
        <v>30</v>
      </c>
      <c r="C2758" s="6">
        <v>1197831</v>
      </c>
      <c r="D2758" s="7">
        <v>44335</v>
      </c>
      <c r="E2758" s="6" t="s">
        <v>27</v>
      </c>
      <c r="F2758" s="6" t="s">
        <v>104</v>
      </c>
      <c r="G2758" s="6" t="s">
        <v>105</v>
      </c>
      <c r="H2758" s="8" t="s">
        <v>22</v>
      </c>
      <c r="I2758" s="9">
        <v>44.999999999999993</v>
      </c>
      <c r="J2758" s="10">
        <v>250</v>
      </c>
      <c r="K2758" s="11">
        <v>112499.99999999999</v>
      </c>
      <c r="L2758" s="11">
        <v>39374.999999999993</v>
      </c>
      <c r="M2758" s="12">
        <v>0.35</v>
      </c>
      <c r="N2758" s="14" t="s">
        <v>18</v>
      </c>
    </row>
    <row r="2759" spans="2:14" ht="14.25" customHeight="1" x14ac:dyDescent="0.3">
      <c r="B2759" s="6" t="s">
        <v>30</v>
      </c>
      <c r="C2759" s="6">
        <v>1197831</v>
      </c>
      <c r="D2759" s="7">
        <v>44335</v>
      </c>
      <c r="E2759" s="6" t="s">
        <v>27</v>
      </c>
      <c r="F2759" s="6" t="s">
        <v>104</v>
      </c>
      <c r="G2759" s="6" t="s">
        <v>105</v>
      </c>
      <c r="H2759" s="8" t="s">
        <v>23</v>
      </c>
      <c r="I2759" s="9">
        <v>44.999999999999993</v>
      </c>
      <c r="J2759" s="10">
        <v>350</v>
      </c>
      <c r="K2759" s="11">
        <v>157499.99999999997</v>
      </c>
      <c r="L2759" s="11">
        <v>62999.999999999993</v>
      </c>
      <c r="M2759" s="12">
        <v>0.4</v>
      </c>
      <c r="N2759" s="14" t="s">
        <v>18</v>
      </c>
    </row>
    <row r="2760" spans="2:14" ht="14.25" customHeight="1" x14ac:dyDescent="0.3">
      <c r="B2760" s="6" t="s">
        <v>30</v>
      </c>
      <c r="C2760" s="6">
        <v>1197831</v>
      </c>
      <c r="D2760" s="7">
        <v>44368</v>
      </c>
      <c r="E2760" s="6" t="s">
        <v>27</v>
      </c>
      <c r="F2760" s="6" t="s">
        <v>104</v>
      </c>
      <c r="G2760" s="6" t="s">
        <v>105</v>
      </c>
      <c r="H2760" s="8" t="s">
        <v>17</v>
      </c>
      <c r="I2760" s="9">
        <v>40</v>
      </c>
      <c r="J2760" s="10">
        <v>600</v>
      </c>
      <c r="K2760" s="11">
        <v>240000</v>
      </c>
      <c r="L2760" s="11">
        <v>96000</v>
      </c>
      <c r="M2760" s="12">
        <v>0.4</v>
      </c>
      <c r="N2760" s="14" t="s">
        <v>18</v>
      </c>
    </row>
    <row r="2761" spans="2:14" ht="14.25" customHeight="1" x14ac:dyDescent="0.3">
      <c r="B2761" s="6" t="s">
        <v>30</v>
      </c>
      <c r="C2761" s="6">
        <v>1197831</v>
      </c>
      <c r="D2761" s="7">
        <v>44368</v>
      </c>
      <c r="E2761" s="6" t="s">
        <v>27</v>
      </c>
      <c r="F2761" s="6" t="s">
        <v>104</v>
      </c>
      <c r="G2761" s="6" t="s">
        <v>105</v>
      </c>
      <c r="H2761" s="8" t="s">
        <v>19</v>
      </c>
      <c r="I2761" s="9">
        <v>35</v>
      </c>
      <c r="J2761" s="10">
        <v>350</v>
      </c>
      <c r="K2761" s="11">
        <v>122500</v>
      </c>
      <c r="L2761" s="11">
        <v>42875</v>
      </c>
      <c r="M2761" s="12">
        <v>0.35</v>
      </c>
      <c r="N2761" s="14" t="s">
        <v>18</v>
      </c>
    </row>
    <row r="2762" spans="2:14" ht="14.25" customHeight="1" x14ac:dyDescent="0.3">
      <c r="B2762" s="6" t="s">
        <v>30</v>
      </c>
      <c r="C2762" s="6">
        <v>1197831</v>
      </c>
      <c r="D2762" s="7">
        <v>44368</v>
      </c>
      <c r="E2762" s="6" t="s">
        <v>27</v>
      </c>
      <c r="F2762" s="6" t="s">
        <v>104</v>
      </c>
      <c r="G2762" s="6" t="s">
        <v>105</v>
      </c>
      <c r="H2762" s="8" t="s">
        <v>20</v>
      </c>
      <c r="I2762" s="9">
        <v>40</v>
      </c>
      <c r="J2762" s="10">
        <v>325</v>
      </c>
      <c r="K2762" s="11">
        <v>130000</v>
      </c>
      <c r="L2762" s="11">
        <v>52000</v>
      </c>
      <c r="M2762" s="12">
        <v>0.4</v>
      </c>
      <c r="N2762" s="14" t="s">
        <v>18</v>
      </c>
    </row>
    <row r="2763" spans="2:14" ht="14.25" customHeight="1" x14ac:dyDescent="0.3">
      <c r="B2763" s="6" t="s">
        <v>30</v>
      </c>
      <c r="C2763" s="6">
        <v>1197831</v>
      </c>
      <c r="D2763" s="7">
        <v>44368</v>
      </c>
      <c r="E2763" s="6" t="s">
        <v>27</v>
      </c>
      <c r="F2763" s="6" t="s">
        <v>104</v>
      </c>
      <c r="G2763" s="6" t="s">
        <v>105</v>
      </c>
      <c r="H2763" s="8" t="s">
        <v>21</v>
      </c>
      <c r="I2763" s="9">
        <v>40</v>
      </c>
      <c r="J2763" s="10">
        <v>300</v>
      </c>
      <c r="K2763" s="11">
        <v>120000</v>
      </c>
      <c r="L2763" s="11">
        <v>48000</v>
      </c>
      <c r="M2763" s="12">
        <v>0.4</v>
      </c>
      <c r="N2763" s="14" t="s">
        <v>18</v>
      </c>
    </row>
    <row r="2764" spans="2:14" ht="14.25" customHeight="1" x14ac:dyDescent="0.3">
      <c r="B2764" s="6" t="s">
        <v>30</v>
      </c>
      <c r="C2764" s="6">
        <v>1197831</v>
      </c>
      <c r="D2764" s="7">
        <v>44368</v>
      </c>
      <c r="E2764" s="6" t="s">
        <v>27</v>
      </c>
      <c r="F2764" s="6" t="s">
        <v>104</v>
      </c>
      <c r="G2764" s="6" t="s">
        <v>105</v>
      </c>
      <c r="H2764" s="8" t="s">
        <v>22</v>
      </c>
      <c r="I2764" s="9">
        <v>54.999999999999993</v>
      </c>
      <c r="J2764" s="10">
        <v>300</v>
      </c>
      <c r="K2764" s="11">
        <v>164999.99999999997</v>
      </c>
      <c r="L2764" s="11">
        <v>57749.999999999985</v>
      </c>
      <c r="M2764" s="12">
        <v>0.35</v>
      </c>
      <c r="N2764" s="14" t="s">
        <v>18</v>
      </c>
    </row>
    <row r="2765" spans="2:14" ht="14.25" customHeight="1" x14ac:dyDescent="0.3">
      <c r="B2765" s="6" t="s">
        <v>30</v>
      </c>
      <c r="C2765" s="6">
        <v>1197831</v>
      </c>
      <c r="D2765" s="7">
        <v>44368</v>
      </c>
      <c r="E2765" s="6" t="s">
        <v>27</v>
      </c>
      <c r="F2765" s="6" t="s">
        <v>104</v>
      </c>
      <c r="G2765" s="6" t="s">
        <v>105</v>
      </c>
      <c r="H2765" s="8" t="s">
        <v>23</v>
      </c>
      <c r="I2765" s="9">
        <v>60</v>
      </c>
      <c r="J2765" s="10">
        <v>475</v>
      </c>
      <c r="K2765" s="11">
        <v>285000</v>
      </c>
      <c r="L2765" s="11">
        <v>114000</v>
      </c>
      <c r="M2765" s="12">
        <v>0.4</v>
      </c>
      <c r="N2765" s="14" t="s">
        <v>18</v>
      </c>
    </row>
    <row r="2766" spans="2:14" ht="14.25" customHeight="1" x14ac:dyDescent="0.3">
      <c r="B2766" s="6" t="s">
        <v>30</v>
      </c>
      <c r="C2766" s="6">
        <v>1197831</v>
      </c>
      <c r="D2766" s="7">
        <v>44396</v>
      </c>
      <c r="E2766" s="6" t="s">
        <v>27</v>
      </c>
      <c r="F2766" s="6" t="s">
        <v>104</v>
      </c>
      <c r="G2766" s="6" t="s">
        <v>105</v>
      </c>
      <c r="H2766" s="8" t="s">
        <v>17</v>
      </c>
      <c r="I2766" s="9">
        <v>54.999999999999993</v>
      </c>
      <c r="J2766" s="10">
        <v>700</v>
      </c>
      <c r="K2766" s="11">
        <v>384999.99999999994</v>
      </c>
      <c r="L2766" s="11">
        <v>153999.99999999997</v>
      </c>
      <c r="M2766" s="12">
        <v>0.4</v>
      </c>
      <c r="N2766" s="14" t="s">
        <v>18</v>
      </c>
    </row>
    <row r="2767" spans="2:14" ht="14.25" customHeight="1" x14ac:dyDescent="0.3">
      <c r="B2767" s="6" t="s">
        <v>30</v>
      </c>
      <c r="C2767" s="6">
        <v>1197831</v>
      </c>
      <c r="D2767" s="7">
        <v>44396</v>
      </c>
      <c r="E2767" s="6" t="s">
        <v>27</v>
      </c>
      <c r="F2767" s="6" t="s">
        <v>104</v>
      </c>
      <c r="G2767" s="6" t="s">
        <v>105</v>
      </c>
      <c r="H2767" s="8" t="s">
        <v>19</v>
      </c>
      <c r="I2767" s="9">
        <v>50</v>
      </c>
      <c r="J2767" s="10">
        <v>450</v>
      </c>
      <c r="K2767" s="11">
        <v>225000</v>
      </c>
      <c r="L2767" s="11">
        <v>78750</v>
      </c>
      <c r="M2767" s="12">
        <v>0.35</v>
      </c>
      <c r="N2767" s="14" t="s">
        <v>18</v>
      </c>
    </row>
    <row r="2768" spans="2:14" ht="14.25" customHeight="1" x14ac:dyDescent="0.3">
      <c r="B2768" s="6" t="s">
        <v>30</v>
      </c>
      <c r="C2768" s="6">
        <v>1197831</v>
      </c>
      <c r="D2768" s="7">
        <v>44396</v>
      </c>
      <c r="E2768" s="6" t="s">
        <v>27</v>
      </c>
      <c r="F2768" s="6" t="s">
        <v>104</v>
      </c>
      <c r="G2768" s="6" t="s">
        <v>105</v>
      </c>
      <c r="H2768" s="8" t="s">
        <v>20</v>
      </c>
      <c r="I2768" s="9">
        <v>45</v>
      </c>
      <c r="J2768" s="10">
        <v>375</v>
      </c>
      <c r="K2768" s="11">
        <v>168750</v>
      </c>
      <c r="L2768" s="11">
        <v>67500</v>
      </c>
      <c r="M2768" s="12">
        <v>0.4</v>
      </c>
      <c r="N2768" s="14" t="s">
        <v>18</v>
      </c>
    </row>
    <row r="2769" spans="2:14" ht="14.25" customHeight="1" x14ac:dyDescent="0.3">
      <c r="B2769" s="6" t="s">
        <v>30</v>
      </c>
      <c r="C2769" s="6">
        <v>1197831</v>
      </c>
      <c r="D2769" s="7">
        <v>44396</v>
      </c>
      <c r="E2769" s="6" t="s">
        <v>27</v>
      </c>
      <c r="F2769" s="6" t="s">
        <v>104</v>
      </c>
      <c r="G2769" s="6" t="s">
        <v>105</v>
      </c>
      <c r="H2769" s="8" t="s">
        <v>21</v>
      </c>
      <c r="I2769" s="9">
        <v>45</v>
      </c>
      <c r="J2769" s="10">
        <v>325</v>
      </c>
      <c r="K2769" s="11">
        <v>146250</v>
      </c>
      <c r="L2769" s="11">
        <v>58500</v>
      </c>
      <c r="M2769" s="12">
        <v>0.4</v>
      </c>
      <c r="N2769" s="14" t="s">
        <v>18</v>
      </c>
    </row>
    <row r="2770" spans="2:14" ht="14.25" customHeight="1" x14ac:dyDescent="0.3">
      <c r="B2770" s="6" t="s">
        <v>30</v>
      </c>
      <c r="C2770" s="6">
        <v>1197831</v>
      </c>
      <c r="D2770" s="7">
        <v>44396</v>
      </c>
      <c r="E2770" s="6" t="s">
        <v>27</v>
      </c>
      <c r="F2770" s="6" t="s">
        <v>104</v>
      </c>
      <c r="G2770" s="6" t="s">
        <v>105</v>
      </c>
      <c r="H2770" s="8" t="s">
        <v>22</v>
      </c>
      <c r="I2770" s="9">
        <v>60</v>
      </c>
      <c r="J2770" s="10">
        <v>350</v>
      </c>
      <c r="K2770" s="11">
        <v>210000</v>
      </c>
      <c r="L2770" s="11">
        <v>73500</v>
      </c>
      <c r="M2770" s="12">
        <v>0.35</v>
      </c>
      <c r="N2770" s="14" t="s">
        <v>18</v>
      </c>
    </row>
    <row r="2771" spans="2:14" ht="14.25" customHeight="1" x14ac:dyDescent="0.3">
      <c r="B2771" s="6" t="s">
        <v>30</v>
      </c>
      <c r="C2771" s="6">
        <v>1197831</v>
      </c>
      <c r="D2771" s="7">
        <v>44396</v>
      </c>
      <c r="E2771" s="6" t="s">
        <v>27</v>
      </c>
      <c r="F2771" s="6" t="s">
        <v>104</v>
      </c>
      <c r="G2771" s="6" t="s">
        <v>105</v>
      </c>
      <c r="H2771" s="8" t="s">
        <v>23</v>
      </c>
      <c r="I2771" s="9">
        <v>65</v>
      </c>
      <c r="J2771" s="10">
        <v>525</v>
      </c>
      <c r="K2771" s="11">
        <v>341250</v>
      </c>
      <c r="L2771" s="11">
        <v>136500</v>
      </c>
      <c r="M2771" s="12">
        <v>0.4</v>
      </c>
      <c r="N2771" s="14" t="s">
        <v>18</v>
      </c>
    </row>
    <row r="2772" spans="2:14" ht="14.25" customHeight="1" x14ac:dyDescent="0.3">
      <c r="B2772" s="6" t="s">
        <v>30</v>
      </c>
      <c r="C2772" s="6">
        <v>1197831</v>
      </c>
      <c r="D2772" s="7">
        <v>44428</v>
      </c>
      <c r="E2772" s="6" t="s">
        <v>27</v>
      </c>
      <c r="F2772" s="6" t="s">
        <v>104</v>
      </c>
      <c r="G2772" s="6" t="s">
        <v>105</v>
      </c>
      <c r="H2772" s="8" t="s">
        <v>17</v>
      </c>
      <c r="I2772" s="9">
        <v>60</v>
      </c>
      <c r="J2772" s="10">
        <v>675</v>
      </c>
      <c r="K2772" s="11">
        <v>405000</v>
      </c>
      <c r="L2772" s="11">
        <v>162000</v>
      </c>
      <c r="M2772" s="12">
        <v>0.4</v>
      </c>
      <c r="N2772" s="14" t="s">
        <v>18</v>
      </c>
    </row>
    <row r="2773" spans="2:14" ht="14.25" customHeight="1" x14ac:dyDescent="0.3">
      <c r="B2773" s="6" t="s">
        <v>30</v>
      </c>
      <c r="C2773" s="6">
        <v>1197831</v>
      </c>
      <c r="D2773" s="7">
        <v>44428</v>
      </c>
      <c r="E2773" s="6" t="s">
        <v>27</v>
      </c>
      <c r="F2773" s="6" t="s">
        <v>104</v>
      </c>
      <c r="G2773" s="6" t="s">
        <v>105</v>
      </c>
      <c r="H2773" s="8" t="s">
        <v>19</v>
      </c>
      <c r="I2773" s="9">
        <v>55.000000000000007</v>
      </c>
      <c r="J2773" s="10">
        <v>450</v>
      </c>
      <c r="K2773" s="11">
        <v>247500.00000000003</v>
      </c>
      <c r="L2773" s="11">
        <v>86625</v>
      </c>
      <c r="M2773" s="12">
        <v>0.35</v>
      </c>
      <c r="N2773" s="14" t="s">
        <v>18</v>
      </c>
    </row>
    <row r="2774" spans="2:14" ht="14.25" customHeight="1" x14ac:dyDescent="0.3">
      <c r="B2774" s="6" t="s">
        <v>30</v>
      </c>
      <c r="C2774" s="6">
        <v>1197831</v>
      </c>
      <c r="D2774" s="7">
        <v>44428</v>
      </c>
      <c r="E2774" s="6" t="s">
        <v>27</v>
      </c>
      <c r="F2774" s="6" t="s">
        <v>104</v>
      </c>
      <c r="G2774" s="6" t="s">
        <v>105</v>
      </c>
      <c r="H2774" s="8" t="s">
        <v>20</v>
      </c>
      <c r="I2774" s="9">
        <v>50</v>
      </c>
      <c r="J2774" s="10">
        <v>375</v>
      </c>
      <c r="K2774" s="11">
        <v>187500</v>
      </c>
      <c r="L2774" s="11">
        <v>75000</v>
      </c>
      <c r="M2774" s="12">
        <v>0.4</v>
      </c>
      <c r="N2774" s="14" t="s">
        <v>18</v>
      </c>
    </row>
    <row r="2775" spans="2:14" ht="14.25" customHeight="1" x14ac:dyDescent="0.3">
      <c r="B2775" s="6" t="s">
        <v>30</v>
      </c>
      <c r="C2775" s="6">
        <v>1197831</v>
      </c>
      <c r="D2775" s="7">
        <v>44428</v>
      </c>
      <c r="E2775" s="6" t="s">
        <v>27</v>
      </c>
      <c r="F2775" s="6" t="s">
        <v>104</v>
      </c>
      <c r="G2775" s="6" t="s">
        <v>105</v>
      </c>
      <c r="H2775" s="8" t="s">
        <v>21</v>
      </c>
      <c r="I2775" s="9">
        <v>40</v>
      </c>
      <c r="J2775" s="10">
        <v>325</v>
      </c>
      <c r="K2775" s="11">
        <v>130000</v>
      </c>
      <c r="L2775" s="11">
        <v>52000</v>
      </c>
      <c r="M2775" s="12">
        <v>0.4</v>
      </c>
      <c r="N2775" s="14" t="s">
        <v>18</v>
      </c>
    </row>
    <row r="2776" spans="2:14" ht="14.25" customHeight="1" x14ac:dyDescent="0.3">
      <c r="B2776" s="6" t="s">
        <v>30</v>
      </c>
      <c r="C2776" s="6">
        <v>1197831</v>
      </c>
      <c r="D2776" s="7">
        <v>44428</v>
      </c>
      <c r="E2776" s="6" t="s">
        <v>27</v>
      </c>
      <c r="F2776" s="6" t="s">
        <v>104</v>
      </c>
      <c r="G2776" s="6" t="s">
        <v>105</v>
      </c>
      <c r="H2776" s="8" t="s">
        <v>22</v>
      </c>
      <c r="I2776" s="9">
        <v>50</v>
      </c>
      <c r="J2776" s="10">
        <v>300</v>
      </c>
      <c r="K2776" s="11">
        <v>150000</v>
      </c>
      <c r="L2776" s="11">
        <v>52500</v>
      </c>
      <c r="M2776" s="12">
        <v>0.35</v>
      </c>
      <c r="N2776" s="14" t="s">
        <v>18</v>
      </c>
    </row>
    <row r="2777" spans="2:14" ht="14.25" customHeight="1" x14ac:dyDescent="0.3">
      <c r="B2777" s="6" t="s">
        <v>30</v>
      </c>
      <c r="C2777" s="6">
        <v>1197831</v>
      </c>
      <c r="D2777" s="7">
        <v>44428</v>
      </c>
      <c r="E2777" s="6" t="s">
        <v>27</v>
      </c>
      <c r="F2777" s="6" t="s">
        <v>104</v>
      </c>
      <c r="G2777" s="6" t="s">
        <v>105</v>
      </c>
      <c r="H2777" s="8" t="s">
        <v>23</v>
      </c>
      <c r="I2777" s="9">
        <v>55.000000000000007</v>
      </c>
      <c r="J2777" s="10">
        <v>475</v>
      </c>
      <c r="K2777" s="11">
        <v>261250.00000000003</v>
      </c>
      <c r="L2777" s="11">
        <v>104500.00000000001</v>
      </c>
      <c r="M2777" s="12">
        <v>0.4</v>
      </c>
      <c r="N2777" s="14" t="s">
        <v>18</v>
      </c>
    </row>
    <row r="2778" spans="2:14" ht="14.25" customHeight="1" x14ac:dyDescent="0.3">
      <c r="B2778" s="6" t="s">
        <v>30</v>
      </c>
      <c r="C2778" s="6">
        <v>1197831</v>
      </c>
      <c r="D2778" s="7">
        <v>44458</v>
      </c>
      <c r="E2778" s="6" t="s">
        <v>27</v>
      </c>
      <c r="F2778" s="6" t="s">
        <v>104</v>
      </c>
      <c r="G2778" s="6" t="s">
        <v>105</v>
      </c>
      <c r="H2778" s="8" t="s">
        <v>17</v>
      </c>
      <c r="I2778" s="9">
        <v>50</v>
      </c>
      <c r="J2778" s="10">
        <v>575</v>
      </c>
      <c r="K2778" s="11">
        <v>287500</v>
      </c>
      <c r="L2778" s="11">
        <v>115000</v>
      </c>
      <c r="M2778" s="12">
        <v>0.4</v>
      </c>
      <c r="N2778" s="14" t="s">
        <v>18</v>
      </c>
    </row>
    <row r="2779" spans="2:14" ht="14.25" customHeight="1" x14ac:dyDescent="0.3">
      <c r="B2779" s="6" t="s">
        <v>30</v>
      </c>
      <c r="C2779" s="6">
        <v>1197831</v>
      </c>
      <c r="D2779" s="7">
        <v>44458</v>
      </c>
      <c r="E2779" s="6" t="s">
        <v>27</v>
      </c>
      <c r="F2779" s="6" t="s">
        <v>104</v>
      </c>
      <c r="G2779" s="6" t="s">
        <v>105</v>
      </c>
      <c r="H2779" s="8" t="s">
        <v>19</v>
      </c>
      <c r="I2779" s="9">
        <v>40.000000000000014</v>
      </c>
      <c r="J2779" s="10">
        <v>375</v>
      </c>
      <c r="K2779" s="11">
        <v>150000.00000000006</v>
      </c>
      <c r="L2779" s="11">
        <v>52500.000000000015</v>
      </c>
      <c r="M2779" s="12">
        <v>0.35</v>
      </c>
      <c r="N2779" s="14" t="s">
        <v>18</v>
      </c>
    </row>
    <row r="2780" spans="2:14" ht="14.25" customHeight="1" x14ac:dyDescent="0.3">
      <c r="B2780" s="6" t="s">
        <v>30</v>
      </c>
      <c r="C2780" s="6">
        <v>1197831</v>
      </c>
      <c r="D2780" s="7">
        <v>44458</v>
      </c>
      <c r="E2780" s="6" t="s">
        <v>27</v>
      </c>
      <c r="F2780" s="6" t="s">
        <v>104</v>
      </c>
      <c r="G2780" s="6" t="s">
        <v>105</v>
      </c>
      <c r="H2780" s="8" t="s">
        <v>20</v>
      </c>
      <c r="I2780" s="9">
        <v>15.000000000000007</v>
      </c>
      <c r="J2780" s="10">
        <v>275</v>
      </c>
      <c r="K2780" s="11">
        <v>41250.000000000022</v>
      </c>
      <c r="L2780" s="11">
        <v>16500.000000000011</v>
      </c>
      <c r="M2780" s="12">
        <v>0.4</v>
      </c>
      <c r="N2780" s="14" t="s">
        <v>18</v>
      </c>
    </row>
    <row r="2781" spans="2:14" ht="14.25" customHeight="1" x14ac:dyDescent="0.3">
      <c r="B2781" s="6" t="s">
        <v>30</v>
      </c>
      <c r="C2781" s="6">
        <v>1197831</v>
      </c>
      <c r="D2781" s="7">
        <v>44458</v>
      </c>
      <c r="E2781" s="6" t="s">
        <v>27</v>
      </c>
      <c r="F2781" s="6" t="s">
        <v>104</v>
      </c>
      <c r="G2781" s="6" t="s">
        <v>105</v>
      </c>
      <c r="H2781" s="8" t="s">
        <v>21</v>
      </c>
      <c r="I2781" s="9">
        <v>15.000000000000007</v>
      </c>
      <c r="J2781" s="10">
        <v>250</v>
      </c>
      <c r="K2781" s="11">
        <v>37500.000000000015</v>
      </c>
      <c r="L2781" s="11">
        <v>15000.000000000007</v>
      </c>
      <c r="M2781" s="12">
        <v>0.4</v>
      </c>
      <c r="N2781" s="14" t="s">
        <v>18</v>
      </c>
    </row>
    <row r="2782" spans="2:14" ht="14.25" customHeight="1" x14ac:dyDescent="0.3">
      <c r="B2782" s="6" t="s">
        <v>30</v>
      </c>
      <c r="C2782" s="6">
        <v>1197831</v>
      </c>
      <c r="D2782" s="7">
        <v>44458</v>
      </c>
      <c r="E2782" s="6" t="s">
        <v>27</v>
      </c>
      <c r="F2782" s="6" t="s">
        <v>104</v>
      </c>
      <c r="G2782" s="6" t="s">
        <v>105</v>
      </c>
      <c r="H2782" s="8" t="s">
        <v>22</v>
      </c>
      <c r="I2782" s="9">
        <v>25.000000000000007</v>
      </c>
      <c r="J2782" s="10">
        <v>250</v>
      </c>
      <c r="K2782" s="11">
        <v>62500.000000000015</v>
      </c>
      <c r="L2782" s="11">
        <v>21875.000000000004</v>
      </c>
      <c r="M2782" s="12">
        <v>0.35</v>
      </c>
      <c r="N2782" s="14" t="s">
        <v>18</v>
      </c>
    </row>
    <row r="2783" spans="2:14" ht="14.25" customHeight="1" x14ac:dyDescent="0.3">
      <c r="B2783" s="6" t="s">
        <v>30</v>
      </c>
      <c r="C2783" s="6">
        <v>1197831</v>
      </c>
      <c r="D2783" s="7">
        <v>44458</v>
      </c>
      <c r="E2783" s="6" t="s">
        <v>27</v>
      </c>
      <c r="F2783" s="6" t="s">
        <v>104</v>
      </c>
      <c r="G2783" s="6" t="s">
        <v>105</v>
      </c>
      <c r="H2783" s="8" t="s">
        <v>23</v>
      </c>
      <c r="I2783" s="9">
        <v>30.000000000000011</v>
      </c>
      <c r="J2783" s="10">
        <v>350</v>
      </c>
      <c r="K2783" s="11">
        <v>105000.00000000004</v>
      </c>
      <c r="L2783" s="11">
        <v>42000.000000000022</v>
      </c>
      <c r="M2783" s="12">
        <v>0.4</v>
      </c>
      <c r="N2783" s="14" t="s">
        <v>18</v>
      </c>
    </row>
    <row r="2784" spans="2:14" ht="14.25" customHeight="1" x14ac:dyDescent="0.3">
      <c r="B2784" s="6" t="s">
        <v>30</v>
      </c>
      <c r="C2784" s="6">
        <v>1197831</v>
      </c>
      <c r="D2784" s="7">
        <v>44490</v>
      </c>
      <c r="E2784" s="6" t="s">
        <v>27</v>
      </c>
      <c r="F2784" s="6" t="s">
        <v>104</v>
      </c>
      <c r="G2784" s="6" t="s">
        <v>105</v>
      </c>
      <c r="H2784" s="8" t="s">
        <v>17</v>
      </c>
      <c r="I2784" s="9">
        <v>30.000000000000011</v>
      </c>
      <c r="J2784" s="10">
        <v>525</v>
      </c>
      <c r="K2784" s="11">
        <v>157500.00000000006</v>
      </c>
      <c r="L2784" s="11">
        <v>63000.000000000029</v>
      </c>
      <c r="M2784" s="12">
        <v>0.4</v>
      </c>
      <c r="N2784" s="14" t="s">
        <v>18</v>
      </c>
    </row>
    <row r="2785" spans="2:14" ht="14.25" customHeight="1" x14ac:dyDescent="0.3">
      <c r="B2785" s="6" t="s">
        <v>30</v>
      </c>
      <c r="C2785" s="6">
        <v>1197831</v>
      </c>
      <c r="D2785" s="7">
        <v>44490</v>
      </c>
      <c r="E2785" s="6" t="s">
        <v>27</v>
      </c>
      <c r="F2785" s="6" t="s">
        <v>104</v>
      </c>
      <c r="G2785" s="6" t="s">
        <v>105</v>
      </c>
      <c r="H2785" s="8" t="s">
        <v>19</v>
      </c>
      <c r="I2785" s="9">
        <v>20.000000000000011</v>
      </c>
      <c r="J2785" s="10">
        <v>350</v>
      </c>
      <c r="K2785" s="11">
        <v>70000.000000000044</v>
      </c>
      <c r="L2785" s="11">
        <v>24500.000000000015</v>
      </c>
      <c r="M2785" s="12">
        <v>0.35</v>
      </c>
      <c r="N2785" s="14" t="s">
        <v>18</v>
      </c>
    </row>
    <row r="2786" spans="2:14" ht="14.25" customHeight="1" x14ac:dyDescent="0.3">
      <c r="B2786" s="6" t="s">
        <v>30</v>
      </c>
      <c r="C2786" s="6">
        <v>1197831</v>
      </c>
      <c r="D2786" s="7">
        <v>44490</v>
      </c>
      <c r="E2786" s="6" t="s">
        <v>27</v>
      </c>
      <c r="F2786" s="6" t="s">
        <v>104</v>
      </c>
      <c r="G2786" s="6" t="s">
        <v>105</v>
      </c>
      <c r="H2786" s="8" t="s">
        <v>20</v>
      </c>
      <c r="I2786" s="9">
        <v>20.000000000000011</v>
      </c>
      <c r="J2786" s="10">
        <v>225</v>
      </c>
      <c r="K2786" s="11">
        <v>45000.000000000022</v>
      </c>
      <c r="L2786" s="11">
        <v>18000.000000000011</v>
      </c>
      <c r="M2786" s="12">
        <v>0.4</v>
      </c>
      <c r="N2786" s="14" t="s">
        <v>18</v>
      </c>
    </row>
    <row r="2787" spans="2:14" ht="14.25" customHeight="1" x14ac:dyDescent="0.3">
      <c r="B2787" s="6" t="s">
        <v>30</v>
      </c>
      <c r="C2787" s="6">
        <v>1197831</v>
      </c>
      <c r="D2787" s="7">
        <v>44490</v>
      </c>
      <c r="E2787" s="6" t="s">
        <v>27</v>
      </c>
      <c r="F2787" s="6" t="s">
        <v>104</v>
      </c>
      <c r="G2787" s="6" t="s">
        <v>105</v>
      </c>
      <c r="H2787" s="8" t="s">
        <v>21</v>
      </c>
      <c r="I2787" s="9">
        <v>20.000000000000011</v>
      </c>
      <c r="J2787" s="10">
        <v>200</v>
      </c>
      <c r="K2787" s="11">
        <v>40000.000000000022</v>
      </c>
      <c r="L2787" s="11">
        <v>16000.000000000009</v>
      </c>
      <c r="M2787" s="12">
        <v>0.4</v>
      </c>
      <c r="N2787" s="14" t="s">
        <v>18</v>
      </c>
    </row>
    <row r="2788" spans="2:14" ht="14.25" customHeight="1" x14ac:dyDescent="0.3">
      <c r="B2788" s="6" t="s">
        <v>30</v>
      </c>
      <c r="C2788" s="6">
        <v>1197831</v>
      </c>
      <c r="D2788" s="7">
        <v>44490</v>
      </c>
      <c r="E2788" s="6" t="s">
        <v>27</v>
      </c>
      <c r="F2788" s="6" t="s">
        <v>104</v>
      </c>
      <c r="G2788" s="6" t="s">
        <v>105</v>
      </c>
      <c r="H2788" s="8" t="s">
        <v>22</v>
      </c>
      <c r="I2788" s="9">
        <v>30.000000000000011</v>
      </c>
      <c r="J2788" s="10">
        <v>200</v>
      </c>
      <c r="K2788" s="11">
        <v>60000.000000000022</v>
      </c>
      <c r="L2788" s="11">
        <v>21000.000000000007</v>
      </c>
      <c r="M2788" s="12">
        <v>0.35</v>
      </c>
      <c r="N2788" s="14" t="s">
        <v>18</v>
      </c>
    </row>
    <row r="2789" spans="2:14" ht="14.25" customHeight="1" x14ac:dyDescent="0.3">
      <c r="B2789" s="6" t="s">
        <v>34</v>
      </c>
      <c r="C2789" s="6">
        <v>1197831</v>
      </c>
      <c r="D2789" s="7">
        <v>44490</v>
      </c>
      <c r="E2789" s="6" t="s">
        <v>27</v>
      </c>
      <c r="F2789" s="6" t="s">
        <v>104</v>
      </c>
      <c r="G2789" s="6" t="s">
        <v>105</v>
      </c>
      <c r="H2789" s="8" t="s">
        <v>23</v>
      </c>
      <c r="I2789" s="9">
        <v>30.000000000000004</v>
      </c>
      <c r="J2789" s="10">
        <v>325</v>
      </c>
      <c r="K2789" s="11">
        <v>97500.000000000015</v>
      </c>
      <c r="L2789" s="11">
        <v>39000.000000000007</v>
      </c>
      <c r="M2789" s="12">
        <v>0.4</v>
      </c>
      <c r="N2789" s="14" t="s">
        <v>18</v>
      </c>
    </row>
    <row r="2790" spans="2:14" ht="14.25" customHeight="1" x14ac:dyDescent="0.3">
      <c r="B2790" s="6" t="s">
        <v>34</v>
      </c>
      <c r="C2790" s="6">
        <v>1197831</v>
      </c>
      <c r="D2790" s="7">
        <v>44520</v>
      </c>
      <c r="E2790" s="6" t="s">
        <v>27</v>
      </c>
      <c r="F2790" s="6" t="s">
        <v>104</v>
      </c>
      <c r="G2790" s="6" t="s">
        <v>105</v>
      </c>
      <c r="H2790" s="8" t="s">
        <v>17</v>
      </c>
      <c r="I2790" s="9">
        <v>25.000000000000011</v>
      </c>
      <c r="J2790" s="10">
        <v>475</v>
      </c>
      <c r="K2790" s="11">
        <v>118750.00000000004</v>
      </c>
      <c r="L2790" s="11">
        <v>47500.000000000022</v>
      </c>
      <c r="M2790" s="12">
        <v>0.4</v>
      </c>
      <c r="N2790" s="14" t="s">
        <v>18</v>
      </c>
    </row>
    <row r="2791" spans="2:14" ht="14.25" customHeight="1" x14ac:dyDescent="0.3">
      <c r="B2791" s="6" t="s">
        <v>34</v>
      </c>
      <c r="C2791" s="6">
        <v>1197831</v>
      </c>
      <c r="D2791" s="7">
        <v>44520</v>
      </c>
      <c r="E2791" s="6" t="s">
        <v>27</v>
      </c>
      <c r="F2791" s="6" t="s">
        <v>104</v>
      </c>
      <c r="G2791" s="6" t="s">
        <v>105</v>
      </c>
      <c r="H2791" s="8" t="s">
        <v>19</v>
      </c>
      <c r="I2791" s="9">
        <v>15.000000000000014</v>
      </c>
      <c r="J2791" s="10">
        <v>300</v>
      </c>
      <c r="K2791" s="11">
        <v>45000.000000000044</v>
      </c>
      <c r="L2791" s="11">
        <v>15750.000000000015</v>
      </c>
      <c r="M2791" s="12">
        <v>0.35</v>
      </c>
      <c r="N2791" s="14" t="s">
        <v>18</v>
      </c>
    </row>
    <row r="2792" spans="2:14" ht="14.25" customHeight="1" x14ac:dyDescent="0.3">
      <c r="B2792" s="6" t="s">
        <v>34</v>
      </c>
      <c r="C2792" s="6">
        <v>1197831</v>
      </c>
      <c r="D2792" s="7">
        <v>44520</v>
      </c>
      <c r="E2792" s="6" t="s">
        <v>27</v>
      </c>
      <c r="F2792" s="6" t="s">
        <v>104</v>
      </c>
      <c r="G2792" s="6" t="s">
        <v>105</v>
      </c>
      <c r="H2792" s="8" t="s">
        <v>20</v>
      </c>
      <c r="I2792" s="9">
        <v>25.000000000000018</v>
      </c>
      <c r="J2792" s="10">
        <v>245</v>
      </c>
      <c r="K2792" s="11">
        <v>61250.000000000044</v>
      </c>
      <c r="L2792" s="11">
        <v>24500.000000000018</v>
      </c>
      <c r="M2792" s="12">
        <v>0.4</v>
      </c>
      <c r="N2792" s="14" t="s">
        <v>18</v>
      </c>
    </row>
    <row r="2793" spans="2:14" ht="14.25" customHeight="1" x14ac:dyDescent="0.3">
      <c r="B2793" s="6" t="s">
        <v>34</v>
      </c>
      <c r="C2793" s="6">
        <v>1197831</v>
      </c>
      <c r="D2793" s="7">
        <v>44520</v>
      </c>
      <c r="E2793" s="6" t="s">
        <v>27</v>
      </c>
      <c r="F2793" s="6" t="s">
        <v>104</v>
      </c>
      <c r="G2793" s="6" t="s">
        <v>105</v>
      </c>
      <c r="H2793" s="8" t="s">
        <v>21</v>
      </c>
      <c r="I2793" s="9">
        <v>55.000000000000014</v>
      </c>
      <c r="J2793" s="10">
        <v>300</v>
      </c>
      <c r="K2793" s="11">
        <v>165000.00000000003</v>
      </c>
      <c r="L2793" s="11">
        <v>66000.000000000015</v>
      </c>
      <c r="M2793" s="12">
        <v>0.4</v>
      </c>
      <c r="N2793" s="14" t="s">
        <v>18</v>
      </c>
    </row>
    <row r="2794" spans="2:14" ht="14.25" customHeight="1" x14ac:dyDescent="0.3">
      <c r="B2794" s="6" t="s">
        <v>34</v>
      </c>
      <c r="C2794" s="6">
        <v>1197831</v>
      </c>
      <c r="D2794" s="7">
        <v>44520</v>
      </c>
      <c r="E2794" s="6" t="s">
        <v>27</v>
      </c>
      <c r="F2794" s="6" t="s">
        <v>104</v>
      </c>
      <c r="G2794" s="6" t="s">
        <v>105</v>
      </c>
      <c r="H2794" s="8" t="s">
        <v>22</v>
      </c>
      <c r="I2794" s="9">
        <v>75.000000000000014</v>
      </c>
      <c r="J2794" s="10">
        <v>275</v>
      </c>
      <c r="K2794" s="11">
        <v>206250.00000000003</v>
      </c>
      <c r="L2794" s="11">
        <v>72187.5</v>
      </c>
      <c r="M2794" s="12">
        <v>0.35</v>
      </c>
      <c r="N2794" s="14" t="s">
        <v>18</v>
      </c>
    </row>
    <row r="2795" spans="2:14" ht="14.25" customHeight="1" x14ac:dyDescent="0.3">
      <c r="B2795" s="6" t="s">
        <v>34</v>
      </c>
      <c r="C2795" s="6">
        <v>1197831</v>
      </c>
      <c r="D2795" s="7">
        <v>44520</v>
      </c>
      <c r="E2795" s="6" t="s">
        <v>27</v>
      </c>
      <c r="F2795" s="6" t="s">
        <v>104</v>
      </c>
      <c r="G2795" s="6" t="s">
        <v>105</v>
      </c>
      <c r="H2795" s="8" t="s">
        <v>23</v>
      </c>
      <c r="I2795" s="9">
        <v>75</v>
      </c>
      <c r="J2795" s="10">
        <v>375</v>
      </c>
      <c r="K2795" s="11">
        <v>281250</v>
      </c>
      <c r="L2795" s="11">
        <v>112500</v>
      </c>
      <c r="M2795" s="12">
        <v>0.4</v>
      </c>
      <c r="N2795" s="14" t="s">
        <v>18</v>
      </c>
    </row>
    <row r="2796" spans="2:14" ht="14.25" customHeight="1" x14ac:dyDescent="0.3">
      <c r="B2796" s="6" t="s">
        <v>34</v>
      </c>
      <c r="C2796" s="6">
        <v>1197831</v>
      </c>
      <c r="D2796" s="7">
        <v>44549</v>
      </c>
      <c r="E2796" s="6" t="s">
        <v>27</v>
      </c>
      <c r="F2796" s="6" t="s">
        <v>104</v>
      </c>
      <c r="G2796" s="6" t="s">
        <v>105</v>
      </c>
      <c r="H2796" s="8" t="s">
        <v>17</v>
      </c>
      <c r="I2796" s="9">
        <v>70</v>
      </c>
      <c r="J2796" s="10">
        <v>625</v>
      </c>
      <c r="K2796" s="11">
        <v>437500</v>
      </c>
      <c r="L2796" s="11">
        <v>175000</v>
      </c>
      <c r="M2796" s="12">
        <v>0.4</v>
      </c>
      <c r="N2796" s="14" t="s">
        <v>18</v>
      </c>
    </row>
    <row r="2797" spans="2:14" ht="14.25" customHeight="1" x14ac:dyDescent="0.3">
      <c r="B2797" s="6" t="s">
        <v>34</v>
      </c>
      <c r="C2797" s="6">
        <v>1197831</v>
      </c>
      <c r="D2797" s="7">
        <v>44549</v>
      </c>
      <c r="E2797" s="6" t="s">
        <v>27</v>
      </c>
      <c r="F2797" s="6" t="s">
        <v>104</v>
      </c>
      <c r="G2797" s="6" t="s">
        <v>105</v>
      </c>
      <c r="H2797" s="8" t="s">
        <v>19</v>
      </c>
      <c r="I2797" s="9">
        <v>60.000000000000007</v>
      </c>
      <c r="J2797" s="10">
        <v>425</v>
      </c>
      <c r="K2797" s="11">
        <v>255000.00000000003</v>
      </c>
      <c r="L2797" s="11">
        <v>89250</v>
      </c>
      <c r="M2797" s="12">
        <v>0.35</v>
      </c>
      <c r="N2797" s="14" t="s">
        <v>18</v>
      </c>
    </row>
    <row r="2798" spans="2:14" ht="14.25" customHeight="1" x14ac:dyDescent="0.3">
      <c r="B2798" s="6" t="s">
        <v>34</v>
      </c>
      <c r="C2798" s="6">
        <v>1197831</v>
      </c>
      <c r="D2798" s="7">
        <v>44549</v>
      </c>
      <c r="E2798" s="6" t="s">
        <v>27</v>
      </c>
      <c r="F2798" s="6" t="s">
        <v>104</v>
      </c>
      <c r="G2798" s="6" t="s">
        <v>105</v>
      </c>
      <c r="H2798" s="8" t="s">
        <v>20</v>
      </c>
      <c r="I2798" s="9">
        <v>60.000000000000007</v>
      </c>
      <c r="J2798" s="10">
        <v>375</v>
      </c>
      <c r="K2798" s="11">
        <v>225000.00000000003</v>
      </c>
      <c r="L2798" s="11">
        <v>90000.000000000015</v>
      </c>
      <c r="M2798" s="12">
        <v>0.4</v>
      </c>
      <c r="N2798" s="14" t="s">
        <v>18</v>
      </c>
    </row>
    <row r="2799" spans="2:14" ht="14.25" customHeight="1" x14ac:dyDescent="0.3">
      <c r="B2799" s="6" t="s">
        <v>34</v>
      </c>
      <c r="C2799" s="6">
        <v>1197831</v>
      </c>
      <c r="D2799" s="7">
        <v>44549</v>
      </c>
      <c r="E2799" s="6" t="s">
        <v>27</v>
      </c>
      <c r="F2799" s="6" t="s">
        <v>104</v>
      </c>
      <c r="G2799" s="6" t="s">
        <v>105</v>
      </c>
      <c r="H2799" s="8" t="s">
        <v>21</v>
      </c>
      <c r="I2799" s="9">
        <v>60.000000000000007</v>
      </c>
      <c r="J2799" s="10">
        <v>325</v>
      </c>
      <c r="K2799" s="11">
        <v>195000.00000000003</v>
      </c>
      <c r="L2799" s="11">
        <v>78000.000000000015</v>
      </c>
      <c r="M2799" s="12">
        <v>0.4</v>
      </c>
      <c r="N2799" s="14" t="s">
        <v>18</v>
      </c>
    </row>
    <row r="2800" spans="2:14" ht="14.25" customHeight="1" x14ac:dyDescent="0.3">
      <c r="B2800" s="6" t="s">
        <v>34</v>
      </c>
      <c r="C2800" s="6">
        <v>1197831</v>
      </c>
      <c r="D2800" s="7">
        <v>44549</v>
      </c>
      <c r="E2800" s="6" t="s">
        <v>27</v>
      </c>
      <c r="F2800" s="6" t="s">
        <v>104</v>
      </c>
      <c r="G2800" s="6" t="s">
        <v>105</v>
      </c>
      <c r="H2800" s="8" t="s">
        <v>22</v>
      </c>
      <c r="I2800" s="9">
        <v>70</v>
      </c>
      <c r="J2800" s="10">
        <v>325</v>
      </c>
      <c r="K2800" s="11">
        <v>227500</v>
      </c>
      <c r="L2800" s="11">
        <v>79625</v>
      </c>
      <c r="M2800" s="12">
        <v>0.35</v>
      </c>
      <c r="N2800" s="14" t="s">
        <v>18</v>
      </c>
    </row>
    <row r="2801" spans="2:14" ht="14.25" customHeight="1" x14ac:dyDescent="0.3">
      <c r="B2801" s="6" t="s">
        <v>34</v>
      </c>
      <c r="C2801" s="6">
        <v>1197831</v>
      </c>
      <c r="D2801" s="7">
        <v>44549</v>
      </c>
      <c r="E2801" s="6" t="s">
        <v>27</v>
      </c>
      <c r="F2801" s="6" t="s">
        <v>104</v>
      </c>
      <c r="G2801" s="6" t="s">
        <v>105</v>
      </c>
      <c r="H2801" s="8" t="s">
        <v>23</v>
      </c>
      <c r="I2801" s="9">
        <v>75</v>
      </c>
      <c r="J2801" s="10">
        <v>425</v>
      </c>
      <c r="K2801" s="11">
        <v>318750</v>
      </c>
      <c r="L2801" s="11">
        <v>127500</v>
      </c>
      <c r="M2801" s="12">
        <v>0.4</v>
      </c>
      <c r="N2801" s="14" t="s">
        <v>18</v>
      </c>
    </row>
    <row r="2802" spans="2:14" ht="14.25" customHeight="1" x14ac:dyDescent="0.3">
      <c r="B2802" s="6" t="s">
        <v>34</v>
      </c>
      <c r="C2802" s="6">
        <v>1197831</v>
      </c>
      <c r="D2802" s="7">
        <v>44212</v>
      </c>
      <c r="E2802" s="6" t="s">
        <v>27</v>
      </c>
      <c r="F2802" s="6" t="s">
        <v>104</v>
      </c>
      <c r="G2802" s="6" t="s">
        <v>105</v>
      </c>
      <c r="H2802" s="8" t="s">
        <v>17</v>
      </c>
      <c r="I2802" s="9">
        <v>25.000000000000007</v>
      </c>
      <c r="J2802" s="10">
        <v>550</v>
      </c>
      <c r="K2802" s="11">
        <v>137500.00000000003</v>
      </c>
      <c r="L2802" s="11">
        <v>48125.000000000007</v>
      </c>
      <c r="M2802" s="12">
        <v>0.35</v>
      </c>
      <c r="N2802" s="14" t="s">
        <v>18</v>
      </c>
    </row>
    <row r="2803" spans="2:14" ht="14.25" customHeight="1" x14ac:dyDescent="0.3">
      <c r="B2803" s="6" t="s">
        <v>34</v>
      </c>
      <c r="C2803" s="6">
        <v>1197831</v>
      </c>
      <c r="D2803" s="7">
        <v>44212</v>
      </c>
      <c r="E2803" s="6" t="s">
        <v>27</v>
      </c>
      <c r="F2803" s="6" t="s">
        <v>104</v>
      </c>
      <c r="G2803" s="6" t="s">
        <v>105</v>
      </c>
      <c r="H2803" s="8" t="s">
        <v>19</v>
      </c>
      <c r="I2803" s="9">
        <v>25.000000000000007</v>
      </c>
      <c r="J2803" s="10">
        <v>350</v>
      </c>
      <c r="K2803" s="11">
        <v>87500.000000000029</v>
      </c>
      <c r="L2803" s="11">
        <v>30625.000000000007</v>
      </c>
      <c r="M2803" s="12">
        <v>0.35</v>
      </c>
      <c r="N2803" s="14" t="s">
        <v>18</v>
      </c>
    </row>
    <row r="2804" spans="2:14" ht="14.25" customHeight="1" x14ac:dyDescent="0.3">
      <c r="B2804" s="6" t="s">
        <v>34</v>
      </c>
      <c r="C2804" s="6">
        <v>1197831</v>
      </c>
      <c r="D2804" s="7">
        <v>44212</v>
      </c>
      <c r="E2804" s="6" t="s">
        <v>27</v>
      </c>
      <c r="F2804" s="6" t="s">
        <v>104</v>
      </c>
      <c r="G2804" s="6" t="s">
        <v>105</v>
      </c>
      <c r="H2804" s="8" t="s">
        <v>20</v>
      </c>
      <c r="I2804" s="9">
        <v>15.000000000000007</v>
      </c>
      <c r="J2804" s="10">
        <v>350</v>
      </c>
      <c r="K2804" s="11">
        <v>52500.000000000022</v>
      </c>
      <c r="L2804" s="11">
        <v>18375.000000000007</v>
      </c>
      <c r="M2804" s="12">
        <v>0.35</v>
      </c>
      <c r="N2804" s="14" t="s">
        <v>18</v>
      </c>
    </row>
    <row r="2805" spans="2:14" ht="14.25" customHeight="1" x14ac:dyDescent="0.3">
      <c r="B2805" s="6" t="s">
        <v>34</v>
      </c>
      <c r="C2805" s="6">
        <v>1197831</v>
      </c>
      <c r="D2805" s="7">
        <v>44212</v>
      </c>
      <c r="E2805" s="6" t="s">
        <v>27</v>
      </c>
      <c r="F2805" s="6" t="s">
        <v>104</v>
      </c>
      <c r="G2805" s="6" t="s">
        <v>105</v>
      </c>
      <c r="H2805" s="8" t="s">
        <v>21</v>
      </c>
      <c r="I2805" s="9">
        <v>20</v>
      </c>
      <c r="J2805" s="10">
        <v>200</v>
      </c>
      <c r="K2805" s="11">
        <v>40000</v>
      </c>
      <c r="L2805" s="11">
        <v>14000</v>
      </c>
      <c r="M2805" s="12">
        <v>0.35</v>
      </c>
      <c r="N2805" s="14" t="s">
        <v>18</v>
      </c>
    </row>
    <row r="2806" spans="2:14" ht="14.25" customHeight="1" x14ac:dyDescent="0.3">
      <c r="B2806" s="6" t="s">
        <v>34</v>
      </c>
      <c r="C2806" s="6">
        <v>1197831</v>
      </c>
      <c r="D2806" s="7">
        <v>44212</v>
      </c>
      <c r="E2806" s="6" t="s">
        <v>27</v>
      </c>
      <c r="F2806" s="6" t="s">
        <v>104</v>
      </c>
      <c r="G2806" s="6" t="s">
        <v>105</v>
      </c>
      <c r="H2806" s="8" t="s">
        <v>22</v>
      </c>
      <c r="I2806" s="9">
        <v>35</v>
      </c>
      <c r="J2806" s="10">
        <v>250</v>
      </c>
      <c r="K2806" s="11">
        <v>87500</v>
      </c>
      <c r="L2806" s="11">
        <v>30624.999999999996</v>
      </c>
      <c r="M2806" s="12">
        <v>0.35</v>
      </c>
      <c r="N2806" s="14" t="s">
        <v>18</v>
      </c>
    </row>
    <row r="2807" spans="2:14" ht="14.25" customHeight="1" x14ac:dyDescent="0.3">
      <c r="B2807" s="6" t="s">
        <v>34</v>
      </c>
      <c r="C2807" s="6">
        <v>1197831</v>
      </c>
      <c r="D2807" s="7">
        <v>44212</v>
      </c>
      <c r="E2807" s="6" t="s">
        <v>27</v>
      </c>
      <c r="F2807" s="6" t="s">
        <v>104</v>
      </c>
      <c r="G2807" s="6" t="s">
        <v>105</v>
      </c>
      <c r="H2807" s="8" t="s">
        <v>23</v>
      </c>
      <c r="I2807" s="9">
        <v>25.000000000000007</v>
      </c>
      <c r="J2807" s="10">
        <v>350</v>
      </c>
      <c r="K2807" s="11">
        <v>87500.000000000029</v>
      </c>
      <c r="L2807" s="11">
        <v>30625.000000000007</v>
      </c>
      <c r="M2807" s="12">
        <v>0.35</v>
      </c>
      <c r="N2807" s="14" t="s">
        <v>18</v>
      </c>
    </row>
    <row r="2808" spans="2:14" ht="14.25" customHeight="1" x14ac:dyDescent="0.3">
      <c r="B2808" s="6" t="s">
        <v>34</v>
      </c>
      <c r="C2808" s="6">
        <v>1197831</v>
      </c>
      <c r="D2808" s="7">
        <v>44241</v>
      </c>
      <c r="E2808" s="6" t="s">
        <v>27</v>
      </c>
      <c r="F2808" s="6" t="s">
        <v>104</v>
      </c>
      <c r="G2808" s="6" t="s">
        <v>105</v>
      </c>
      <c r="H2808" s="8" t="s">
        <v>17</v>
      </c>
      <c r="I2808" s="9">
        <v>25.000000000000007</v>
      </c>
      <c r="J2808" s="10">
        <v>600</v>
      </c>
      <c r="K2808" s="11">
        <v>150000.00000000003</v>
      </c>
      <c r="L2808" s="11">
        <v>52500.000000000007</v>
      </c>
      <c r="M2808" s="12">
        <v>0.35</v>
      </c>
      <c r="N2808" s="14" t="s">
        <v>18</v>
      </c>
    </row>
    <row r="2809" spans="2:14" ht="14.25" customHeight="1" x14ac:dyDescent="0.3">
      <c r="B2809" s="6" t="s">
        <v>34</v>
      </c>
      <c r="C2809" s="6">
        <v>1197831</v>
      </c>
      <c r="D2809" s="7">
        <v>44241</v>
      </c>
      <c r="E2809" s="6" t="s">
        <v>27</v>
      </c>
      <c r="F2809" s="6" t="s">
        <v>104</v>
      </c>
      <c r="G2809" s="6" t="s">
        <v>105</v>
      </c>
      <c r="H2809" s="8" t="s">
        <v>19</v>
      </c>
      <c r="I2809" s="9">
        <v>25.000000000000007</v>
      </c>
      <c r="J2809" s="10">
        <v>250</v>
      </c>
      <c r="K2809" s="11">
        <v>62500.000000000015</v>
      </c>
      <c r="L2809" s="11">
        <v>21875.000000000004</v>
      </c>
      <c r="M2809" s="12">
        <v>0.35</v>
      </c>
      <c r="N2809" s="14" t="s">
        <v>18</v>
      </c>
    </row>
    <row r="2810" spans="2:14" ht="14.25" customHeight="1" x14ac:dyDescent="0.3">
      <c r="B2810" s="6" t="s">
        <v>34</v>
      </c>
      <c r="C2810" s="6">
        <v>1197831</v>
      </c>
      <c r="D2810" s="7">
        <v>44241</v>
      </c>
      <c r="E2810" s="6" t="s">
        <v>27</v>
      </c>
      <c r="F2810" s="6" t="s">
        <v>104</v>
      </c>
      <c r="G2810" s="6" t="s">
        <v>105</v>
      </c>
      <c r="H2810" s="8" t="s">
        <v>20</v>
      </c>
      <c r="I2810" s="9">
        <v>15.000000000000007</v>
      </c>
      <c r="J2810" s="10">
        <v>300</v>
      </c>
      <c r="K2810" s="11">
        <v>45000.000000000022</v>
      </c>
      <c r="L2810" s="11">
        <v>15750.000000000007</v>
      </c>
      <c r="M2810" s="12">
        <v>0.35</v>
      </c>
      <c r="N2810" s="14" t="s">
        <v>18</v>
      </c>
    </row>
    <row r="2811" spans="2:14" ht="14.25" customHeight="1" x14ac:dyDescent="0.3">
      <c r="B2811" s="6" t="s">
        <v>34</v>
      </c>
      <c r="C2811" s="6">
        <v>1197831</v>
      </c>
      <c r="D2811" s="7">
        <v>44241</v>
      </c>
      <c r="E2811" s="6" t="s">
        <v>36</v>
      </c>
      <c r="F2811" s="6" t="s">
        <v>106</v>
      </c>
      <c r="G2811" s="6" t="s">
        <v>107</v>
      </c>
      <c r="H2811" s="8" t="s">
        <v>21</v>
      </c>
      <c r="I2811" s="9">
        <v>20</v>
      </c>
      <c r="J2811" s="10">
        <v>150</v>
      </c>
      <c r="K2811" s="11">
        <v>30000</v>
      </c>
      <c r="L2811" s="11">
        <v>10500</v>
      </c>
      <c r="M2811" s="12">
        <v>0.35</v>
      </c>
      <c r="N2811" s="14" t="s">
        <v>18</v>
      </c>
    </row>
    <row r="2812" spans="2:14" ht="14.25" customHeight="1" x14ac:dyDescent="0.3">
      <c r="B2812" s="6" t="s">
        <v>34</v>
      </c>
      <c r="C2812" s="6">
        <v>1197831</v>
      </c>
      <c r="D2812" s="7">
        <v>44241</v>
      </c>
      <c r="E2812" s="6" t="s">
        <v>36</v>
      </c>
      <c r="F2812" s="6" t="s">
        <v>106</v>
      </c>
      <c r="G2812" s="6" t="s">
        <v>107</v>
      </c>
      <c r="H2812" s="8" t="s">
        <v>22</v>
      </c>
      <c r="I2812" s="9">
        <v>35</v>
      </c>
      <c r="J2812" s="10">
        <v>225</v>
      </c>
      <c r="K2812" s="11">
        <v>78750</v>
      </c>
      <c r="L2812" s="11">
        <v>27562.5</v>
      </c>
      <c r="M2812" s="12">
        <v>0.35</v>
      </c>
      <c r="N2812" s="14" t="s">
        <v>18</v>
      </c>
    </row>
    <row r="2813" spans="2:14" ht="14.25" customHeight="1" x14ac:dyDescent="0.3">
      <c r="B2813" s="6" t="s">
        <v>34</v>
      </c>
      <c r="C2813" s="6">
        <v>1197831</v>
      </c>
      <c r="D2813" s="7">
        <v>44241</v>
      </c>
      <c r="E2813" s="6" t="s">
        <v>36</v>
      </c>
      <c r="F2813" s="6" t="s">
        <v>106</v>
      </c>
      <c r="G2813" s="6" t="s">
        <v>107</v>
      </c>
      <c r="H2813" s="8" t="s">
        <v>23</v>
      </c>
      <c r="I2813" s="9">
        <v>20</v>
      </c>
      <c r="J2813" s="10">
        <v>325</v>
      </c>
      <c r="K2813" s="11">
        <v>65000</v>
      </c>
      <c r="L2813" s="11">
        <v>22750</v>
      </c>
      <c r="M2813" s="12">
        <v>0.35</v>
      </c>
      <c r="N2813" s="14" t="s">
        <v>18</v>
      </c>
    </row>
    <row r="2814" spans="2:14" ht="14.25" customHeight="1" x14ac:dyDescent="0.3">
      <c r="B2814" s="6" t="s">
        <v>34</v>
      </c>
      <c r="C2814" s="6">
        <v>1197831</v>
      </c>
      <c r="D2814" s="7">
        <v>44267</v>
      </c>
      <c r="E2814" s="6" t="s">
        <v>36</v>
      </c>
      <c r="F2814" s="6" t="s">
        <v>106</v>
      </c>
      <c r="G2814" s="6" t="s">
        <v>107</v>
      </c>
      <c r="H2814" s="8" t="s">
        <v>17</v>
      </c>
      <c r="I2814" s="9">
        <v>20</v>
      </c>
      <c r="J2814" s="10">
        <v>545</v>
      </c>
      <c r="K2814" s="11">
        <v>109000</v>
      </c>
      <c r="L2814" s="11">
        <v>38150</v>
      </c>
      <c r="M2814" s="12">
        <v>0.35</v>
      </c>
      <c r="N2814" s="14" t="s">
        <v>18</v>
      </c>
    </row>
    <row r="2815" spans="2:14" ht="14.25" customHeight="1" x14ac:dyDescent="0.3">
      <c r="B2815" s="6" t="s">
        <v>34</v>
      </c>
      <c r="C2815" s="6">
        <v>1197831</v>
      </c>
      <c r="D2815" s="7">
        <v>44267</v>
      </c>
      <c r="E2815" s="6" t="s">
        <v>36</v>
      </c>
      <c r="F2815" s="6" t="s">
        <v>106</v>
      </c>
      <c r="G2815" s="6" t="s">
        <v>107</v>
      </c>
      <c r="H2815" s="8" t="s">
        <v>19</v>
      </c>
      <c r="I2815" s="9">
        <v>20</v>
      </c>
      <c r="J2815" s="10">
        <v>225</v>
      </c>
      <c r="K2815" s="11">
        <v>45000</v>
      </c>
      <c r="L2815" s="11">
        <v>15749.999999999998</v>
      </c>
      <c r="M2815" s="12">
        <v>0.35</v>
      </c>
      <c r="N2815" s="14" t="s">
        <v>18</v>
      </c>
    </row>
    <row r="2816" spans="2:14" ht="14.25" customHeight="1" x14ac:dyDescent="0.3">
      <c r="B2816" s="6" t="s">
        <v>34</v>
      </c>
      <c r="C2816" s="6">
        <v>1197831</v>
      </c>
      <c r="D2816" s="7">
        <v>44267</v>
      </c>
      <c r="E2816" s="6" t="s">
        <v>36</v>
      </c>
      <c r="F2816" s="6" t="s">
        <v>106</v>
      </c>
      <c r="G2816" s="6" t="s">
        <v>107</v>
      </c>
      <c r="H2816" s="8" t="s">
        <v>20</v>
      </c>
      <c r="I2816" s="9">
        <v>10.000000000000002</v>
      </c>
      <c r="J2816" s="10">
        <v>250</v>
      </c>
      <c r="K2816" s="11">
        <v>25000.000000000004</v>
      </c>
      <c r="L2816" s="11">
        <v>8750</v>
      </c>
      <c r="M2816" s="12">
        <v>0.35</v>
      </c>
      <c r="N2816" s="14" t="s">
        <v>18</v>
      </c>
    </row>
    <row r="2817" spans="2:14" ht="14.25" customHeight="1" x14ac:dyDescent="0.3">
      <c r="B2817" s="6" t="s">
        <v>34</v>
      </c>
      <c r="C2817" s="6">
        <v>1197831</v>
      </c>
      <c r="D2817" s="7">
        <v>44267</v>
      </c>
      <c r="E2817" s="6" t="s">
        <v>36</v>
      </c>
      <c r="F2817" s="6" t="s">
        <v>106</v>
      </c>
      <c r="G2817" s="6" t="s">
        <v>107</v>
      </c>
      <c r="H2817" s="8" t="s">
        <v>21</v>
      </c>
      <c r="I2817" s="9">
        <v>19.999999999999996</v>
      </c>
      <c r="J2817" s="10">
        <v>100</v>
      </c>
      <c r="K2817" s="11">
        <v>19999.999999999996</v>
      </c>
      <c r="L2817" s="11">
        <v>6999.9999999999982</v>
      </c>
      <c r="M2817" s="12">
        <v>0.35</v>
      </c>
      <c r="N2817" s="14" t="s">
        <v>18</v>
      </c>
    </row>
    <row r="2818" spans="2:14" ht="14.25" customHeight="1" x14ac:dyDescent="0.3">
      <c r="B2818" s="6" t="s">
        <v>34</v>
      </c>
      <c r="C2818" s="6">
        <v>1197831</v>
      </c>
      <c r="D2818" s="7">
        <v>44267</v>
      </c>
      <c r="E2818" s="6" t="s">
        <v>36</v>
      </c>
      <c r="F2818" s="6" t="s">
        <v>106</v>
      </c>
      <c r="G2818" s="6" t="s">
        <v>107</v>
      </c>
      <c r="H2818" s="8" t="s">
        <v>22</v>
      </c>
      <c r="I2818" s="9">
        <v>35.000000000000007</v>
      </c>
      <c r="J2818" s="10">
        <v>150</v>
      </c>
      <c r="K2818" s="11">
        <v>52500.000000000007</v>
      </c>
      <c r="L2818" s="11">
        <v>18375</v>
      </c>
      <c r="M2818" s="12">
        <v>0.35</v>
      </c>
      <c r="N2818" s="14" t="s">
        <v>18</v>
      </c>
    </row>
    <row r="2819" spans="2:14" ht="14.25" customHeight="1" x14ac:dyDescent="0.3">
      <c r="B2819" s="6" t="s">
        <v>34</v>
      </c>
      <c r="C2819" s="6">
        <v>1197831</v>
      </c>
      <c r="D2819" s="7">
        <v>44267</v>
      </c>
      <c r="E2819" s="6" t="s">
        <v>36</v>
      </c>
      <c r="F2819" s="6" t="s">
        <v>106</v>
      </c>
      <c r="G2819" s="6" t="s">
        <v>107</v>
      </c>
      <c r="H2819" s="8" t="s">
        <v>23</v>
      </c>
      <c r="I2819" s="9">
        <v>25</v>
      </c>
      <c r="J2819" s="10">
        <v>250</v>
      </c>
      <c r="K2819" s="11">
        <v>62500</v>
      </c>
      <c r="L2819" s="11">
        <v>21875</v>
      </c>
      <c r="M2819" s="12">
        <v>0.35</v>
      </c>
      <c r="N2819" s="14" t="s">
        <v>18</v>
      </c>
    </row>
    <row r="2820" spans="2:14" ht="14.25" customHeight="1" x14ac:dyDescent="0.3">
      <c r="B2820" s="6" t="s">
        <v>34</v>
      </c>
      <c r="C2820" s="6">
        <v>1197831</v>
      </c>
      <c r="D2820" s="7">
        <v>44299</v>
      </c>
      <c r="E2820" s="6" t="s">
        <v>36</v>
      </c>
      <c r="F2820" s="6" t="s">
        <v>106</v>
      </c>
      <c r="G2820" s="6" t="s">
        <v>107</v>
      </c>
      <c r="H2820" s="8" t="s">
        <v>17</v>
      </c>
      <c r="I2820" s="9">
        <v>25</v>
      </c>
      <c r="J2820" s="10">
        <v>500</v>
      </c>
      <c r="K2820" s="11">
        <v>125000</v>
      </c>
      <c r="L2820" s="11">
        <v>43750</v>
      </c>
      <c r="M2820" s="12">
        <v>0.35</v>
      </c>
      <c r="N2820" s="14" t="s">
        <v>18</v>
      </c>
    </row>
    <row r="2821" spans="2:14" ht="14.25" customHeight="1" x14ac:dyDescent="0.3">
      <c r="B2821" s="6" t="s">
        <v>34</v>
      </c>
      <c r="C2821" s="6">
        <v>1197831</v>
      </c>
      <c r="D2821" s="7">
        <v>44299</v>
      </c>
      <c r="E2821" s="6" t="s">
        <v>36</v>
      </c>
      <c r="F2821" s="6" t="s">
        <v>106</v>
      </c>
      <c r="G2821" s="6" t="s">
        <v>107</v>
      </c>
      <c r="H2821" s="8" t="s">
        <v>19</v>
      </c>
      <c r="I2821" s="9">
        <v>25</v>
      </c>
      <c r="J2821" s="10">
        <v>200</v>
      </c>
      <c r="K2821" s="11">
        <v>50000</v>
      </c>
      <c r="L2821" s="11">
        <v>17500</v>
      </c>
      <c r="M2821" s="12">
        <v>0.35</v>
      </c>
      <c r="N2821" s="14" t="s">
        <v>18</v>
      </c>
    </row>
    <row r="2822" spans="2:14" ht="14.25" customHeight="1" x14ac:dyDescent="0.3">
      <c r="B2822" s="6" t="s">
        <v>34</v>
      </c>
      <c r="C2822" s="6">
        <v>1197831</v>
      </c>
      <c r="D2822" s="7">
        <v>44299</v>
      </c>
      <c r="E2822" s="6" t="s">
        <v>36</v>
      </c>
      <c r="F2822" s="6" t="s">
        <v>106</v>
      </c>
      <c r="G2822" s="6" t="s">
        <v>107</v>
      </c>
      <c r="H2822" s="8" t="s">
        <v>20</v>
      </c>
      <c r="I2822" s="9">
        <v>15.000000000000002</v>
      </c>
      <c r="J2822" s="10">
        <v>200</v>
      </c>
      <c r="K2822" s="11">
        <v>30000.000000000004</v>
      </c>
      <c r="L2822" s="11">
        <v>10500</v>
      </c>
      <c r="M2822" s="12">
        <v>0.35</v>
      </c>
      <c r="N2822" s="14" t="s">
        <v>18</v>
      </c>
    </row>
    <row r="2823" spans="2:14" ht="14.25" customHeight="1" x14ac:dyDescent="0.3">
      <c r="B2823" s="6" t="s">
        <v>34</v>
      </c>
      <c r="C2823" s="6">
        <v>1197831</v>
      </c>
      <c r="D2823" s="7">
        <v>44299</v>
      </c>
      <c r="E2823" s="6" t="s">
        <v>36</v>
      </c>
      <c r="F2823" s="6" t="s">
        <v>106</v>
      </c>
      <c r="G2823" s="6" t="s">
        <v>107</v>
      </c>
      <c r="H2823" s="8" t="s">
        <v>21</v>
      </c>
      <c r="I2823" s="9">
        <v>19.999999999999996</v>
      </c>
      <c r="J2823" s="10">
        <v>125</v>
      </c>
      <c r="K2823" s="11">
        <v>24999.999999999996</v>
      </c>
      <c r="L2823" s="11">
        <v>8749.9999999999982</v>
      </c>
      <c r="M2823" s="12">
        <v>0.35</v>
      </c>
      <c r="N2823" s="14" t="s">
        <v>18</v>
      </c>
    </row>
    <row r="2824" spans="2:14" ht="14.25" customHeight="1" x14ac:dyDescent="0.3">
      <c r="B2824" s="6" t="s">
        <v>34</v>
      </c>
      <c r="C2824" s="6">
        <v>1197831</v>
      </c>
      <c r="D2824" s="7">
        <v>44299</v>
      </c>
      <c r="E2824" s="6" t="s">
        <v>36</v>
      </c>
      <c r="F2824" s="6" t="s">
        <v>106</v>
      </c>
      <c r="G2824" s="6" t="s">
        <v>107</v>
      </c>
      <c r="H2824" s="8" t="s">
        <v>22</v>
      </c>
      <c r="I2824" s="9">
        <v>40</v>
      </c>
      <c r="J2824" s="10">
        <v>150</v>
      </c>
      <c r="K2824" s="11">
        <v>60000</v>
      </c>
      <c r="L2824" s="11">
        <v>21000</v>
      </c>
      <c r="M2824" s="12">
        <v>0.35</v>
      </c>
      <c r="N2824" s="14" t="s">
        <v>18</v>
      </c>
    </row>
    <row r="2825" spans="2:14" ht="14.25" customHeight="1" x14ac:dyDescent="0.3">
      <c r="B2825" s="6" t="s">
        <v>34</v>
      </c>
      <c r="C2825" s="6">
        <v>1197831</v>
      </c>
      <c r="D2825" s="7">
        <v>44299</v>
      </c>
      <c r="E2825" s="6" t="s">
        <v>36</v>
      </c>
      <c r="F2825" s="6" t="s">
        <v>106</v>
      </c>
      <c r="G2825" s="6" t="s">
        <v>107</v>
      </c>
      <c r="H2825" s="8" t="s">
        <v>23</v>
      </c>
      <c r="I2825" s="9">
        <v>30.000000000000004</v>
      </c>
      <c r="J2825" s="10">
        <v>300</v>
      </c>
      <c r="K2825" s="11">
        <v>90000.000000000015</v>
      </c>
      <c r="L2825" s="11">
        <v>31500.000000000004</v>
      </c>
      <c r="M2825" s="12">
        <v>0.35</v>
      </c>
      <c r="N2825" s="14" t="s">
        <v>18</v>
      </c>
    </row>
    <row r="2826" spans="2:14" ht="14.25" customHeight="1" x14ac:dyDescent="0.3">
      <c r="B2826" s="6" t="s">
        <v>34</v>
      </c>
      <c r="C2826" s="6">
        <v>1197831</v>
      </c>
      <c r="D2826" s="7">
        <v>44328</v>
      </c>
      <c r="E2826" s="6" t="s">
        <v>36</v>
      </c>
      <c r="F2826" s="6" t="s">
        <v>106</v>
      </c>
      <c r="G2826" s="6" t="s">
        <v>107</v>
      </c>
      <c r="H2826" s="8" t="s">
        <v>17</v>
      </c>
      <c r="I2826" s="9">
        <v>40</v>
      </c>
      <c r="J2826" s="10">
        <v>570</v>
      </c>
      <c r="K2826" s="11">
        <v>228000</v>
      </c>
      <c r="L2826" s="11">
        <v>79800</v>
      </c>
      <c r="M2826" s="12">
        <v>0.35</v>
      </c>
      <c r="N2826" s="14" t="s">
        <v>18</v>
      </c>
    </row>
    <row r="2827" spans="2:14" ht="14.25" customHeight="1" x14ac:dyDescent="0.3">
      <c r="B2827" s="6" t="s">
        <v>34</v>
      </c>
      <c r="C2827" s="6">
        <v>1197831</v>
      </c>
      <c r="D2827" s="7">
        <v>44328</v>
      </c>
      <c r="E2827" s="6" t="s">
        <v>36</v>
      </c>
      <c r="F2827" s="6" t="s">
        <v>106</v>
      </c>
      <c r="G2827" s="6" t="s">
        <v>107</v>
      </c>
      <c r="H2827" s="8" t="s">
        <v>19</v>
      </c>
      <c r="I2827" s="9">
        <v>40</v>
      </c>
      <c r="J2827" s="10">
        <v>275</v>
      </c>
      <c r="K2827" s="11">
        <v>110000</v>
      </c>
      <c r="L2827" s="11">
        <v>38500</v>
      </c>
      <c r="M2827" s="12">
        <v>0.35</v>
      </c>
      <c r="N2827" s="14" t="s">
        <v>18</v>
      </c>
    </row>
    <row r="2828" spans="2:14" ht="14.25" customHeight="1" x14ac:dyDescent="0.3">
      <c r="B2828" s="6" t="s">
        <v>34</v>
      </c>
      <c r="C2828" s="6">
        <v>1197831</v>
      </c>
      <c r="D2828" s="7">
        <v>44328</v>
      </c>
      <c r="E2828" s="6" t="s">
        <v>36</v>
      </c>
      <c r="F2828" s="6" t="s">
        <v>106</v>
      </c>
      <c r="G2828" s="6" t="s">
        <v>107</v>
      </c>
      <c r="H2828" s="8" t="s">
        <v>20</v>
      </c>
      <c r="I2828" s="9">
        <v>35</v>
      </c>
      <c r="J2828" s="10">
        <v>250</v>
      </c>
      <c r="K2828" s="11">
        <v>87500</v>
      </c>
      <c r="L2828" s="11">
        <v>30624.999999999996</v>
      </c>
      <c r="M2828" s="12">
        <v>0.35</v>
      </c>
      <c r="N2828" s="14" t="s">
        <v>18</v>
      </c>
    </row>
    <row r="2829" spans="2:14" ht="14.25" customHeight="1" x14ac:dyDescent="0.3">
      <c r="B2829" s="6" t="s">
        <v>34</v>
      </c>
      <c r="C2829" s="6">
        <v>1197831</v>
      </c>
      <c r="D2829" s="7">
        <v>44328</v>
      </c>
      <c r="E2829" s="6" t="s">
        <v>36</v>
      </c>
      <c r="F2829" s="6" t="s">
        <v>106</v>
      </c>
      <c r="G2829" s="6" t="s">
        <v>107</v>
      </c>
      <c r="H2829" s="8" t="s">
        <v>21</v>
      </c>
      <c r="I2829" s="9">
        <v>35</v>
      </c>
      <c r="J2829" s="10">
        <v>200</v>
      </c>
      <c r="K2829" s="11">
        <v>70000</v>
      </c>
      <c r="L2829" s="11">
        <v>24500</v>
      </c>
      <c r="M2829" s="12">
        <v>0.35</v>
      </c>
      <c r="N2829" s="14" t="s">
        <v>18</v>
      </c>
    </row>
    <row r="2830" spans="2:14" ht="14.25" customHeight="1" x14ac:dyDescent="0.3">
      <c r="B2830" s="6" t="s">
        <v>34</v>
      </c>
      <c r="C2830" s="6">
        <v>1197831</v>
      </c>
      <c r="D2830" s="7">
        <v>44328</v>
      </c>
      <c r="E2830" s="6" t="s">
        <v>36</v>
      </c>
      <c r="F2830" s="6" t="s">
        <v>106</v>
      </c>
      <c r="G2830" s="6" t="s">
        <v>107</v>
      </c>
      <c r="H2830" s="8" t="s">
        <v>22</v>
      </c>
      <c r="I2830" s="9">
        <v>44.999999999999993</v>
      </c>
      <c r="J2830" s="10">
        <v>225</v>
      </c>
      <c r="K2830" s="11">
        <v>101249.99999999999</v>
      </c>
      <c r="L2830" s="11">
        <v>35437.499999999993</v>
      </c>
      <c r="M2830" s="12">
        <v>0.35</v>
      </c>
      <c r="N2830" s="14" t="s">
        <v>18</v>
      </c>
    </row>
    <row r="2831" spans="2:14" ht="14.25" customHeight="1" x14ac:dyDescent="0.3">
      <c r="B2831" s="6" t="s">
        <v>34</v>
      </c>
      <c r="C2831" s="6">
        <v>1197831</v>
      </c>
      <c r="D2831" s="7">
        <v>44328</v>
      </c>
      <c r="E2831" s="6" t="s">
        <v>36</v>
      </c>
      <c r="F2831" s="6" t="s">
        <v>106</v>
      </c>
      <c r="G2831" s="6" t="s">
        <v>107</v>
      </c>
      <c r="H2831" s="8" t="s">
        <v>23</v>
      </c>
      <c r="I2831" s="9">
        <v>44.999999999999993</v>
      </c>
      <c r="J2831" s="10">
        <v>325</v>
      </c>
      <c r="K2831" s="11">
        <v>146249.99999999997</v>
      </c>
      <c r="L2831" s="11">
        <v>51187.499999999985</v>
      </c>
      <c r="M2831" s="12">
        <v>0.35</v>
      </c>
      <c r="N2831" s="14" t="s">
        <v>18</v>
      </c>
    </row>
    <row r="2832" spans="2:14" ht="14.25" customHeight="1" x14ac:dyDescent="0.3">
      <c r="B2832" s="6" t="s">
        <v>34</v>
      </c>
      <c r="C2832" s="6">
        <v>1197831</v>
      </c>
      <c r="D2832" s="7">
        <v>44361</v>
      </c>
      <c r="E2832" s="6" t="s">
        <v>36</v>
      </c>
      <c r="F2832" s="6" t="s">
        <v>106</v>
      </c>
      <c r="G2832" s="6" t="s">
        <v>107</v>
      </c>
      <c r="H2832" s="8" t="s">
        <v>17</v>
      </c>
      <c r="I2832" s="9">
        <v>40</v>
      </c>
      <c r="J2832" s="10">
        <v>575</v>
      </c>
      <c r="K2832" s="11">
        <v>230000</v>
      </c>
      <c r="L2832" s="11">
        <v>80500</v>
      </c>
      <c r="M2832" s="12">
        <v>0.35</v>
      </c>
      <c r="N2832" s="14" t="s">
        <v>18</v>
      </c>
    </row>
    <row r="2833" spans="2:14" ht="14.25" customHeight="1" x14ac:dyDescent="0.3">
      <c r="B2833" s="6" t="s">
        <v>34</v>
      </c>
      <c r="C2833" s="6">
        <v>1197831</v>
      </c>
      <c r="D2833" s="7">
        <v>44361</v>
      </c>
      <c r="E2833" s="6" t="s">
        <v>36</v>
      </c>
      <c r="F2833" s="6" t="s">
        <v>106</v>
      </c>
      <c r="G2833" s="6" t="s">
        <v>107</v>
      </c>
      <c r="H2833" s="8" t="s">
        <v>19</v>
      </c>
      <c r="I2833" s="9">
        <v>35</v>
      </c>
      <c r="J2833" s="10">
        <v>325</v>
      </c>
      <c r="K2833" s="11">
        <v>113750</v>
      </c>
      <c r="L2833" s="11">
        <v>39812.5</v>
      </c>
      <c r="M2833" s="12">
        <v>0.35</v>
      </c>
      <c r="N2833" s="14" t="s">
        <v>18</v>
      </c>
    </row>
    <row r="2834" spans="2:14" ht="14.25" customHeight="1" x14ac:dyDescent="0.3">
      <c r="B2834" s="6" t="s">
        <v>34</v>
      </c>
      <c r="C2834" s="6">
        <v>1197831</v>
      </c>
      <c r="D2834" s="7">
        <v>44361</v>
      </c>
      <c r="E2834" s="6" t="s">
        <v>36</v>
      </c>
      <c r="F2834" s="6" t="s">
        <v>106</v>
      </c>
      <c r="G2834" s="6" t="s">
        <v>107</v>
      </c>
      <c r="H2834" s="8" t="s">
        <v>20</v>
      </c>
      <c r="I2834" s="9">
        <v>40</v>
      </c>
      <c r="J2834" s="10">
        <v>300</v>
      </c>
      <c r="K2834" s="11">
        <v>120000</v>
      </c>
      <c r="L2834" s="11">
        <v>42000</v>
      </c>
      <c r="M2834" s="12">
        <v>0.35</v>
      </c>
      <c r="N2834" s="14" t="s">
        <v>18</v>
      </c>
    </row>
    <row r="2835" spans="2:14" ht="14.25" customHeight="1" x14ac:dyDescent="0.3">
      <c r="B2835" s="6" t="s">
        <v>34</v>
      </c>
      <c r="C2835" s="6">
        <v>1197831</v>
      </c>
      <c r="D2835" s="7">
        <v>44361</v>
      </c>
      <c r="E2835" s="6" t="s">
        <v>36</v>
      </c>
      <c r="F2835" s="6" t="s">
        <v>106</v>
      </c>
      <c r="G2835" s="6" t="s">
        <v>107</v>
      </c>
      <c r="H2835" s="8" t="s">
        <v>21</v>
      </c>
      <c r="I2835" s="9">
        <v>40</v>
      </c>
      <c r="J2835" s="10">
        <v>275</v>
      </c>
      <c r="K2835" s="11">
        <v>110000</v>
      </c>
      <c r="L2835" s="11">
        <v>38500</v>
      </c>
      <c r="M2835" s="12">
        <v>0.35</v>
      </c>
      <c r="N2835" s="14" t="s">
        <v>18</v>
      </c>
    </row>
    <row r="2836" spans="2:14" ht="14.25" customHeight="1" x14ac:dyDescent="0.3">
      <c r="B2836" s="6" t="s">
        <v>34</v>
      </c>
      <c r="C2836" s="6">
        <v>1197831</v>
      </c>
      <c r="D2836" s="7">
        <v>44361</v>
      </c>
      <c r="E2836" s="6" t="s">
        <v>36</v>
      </c>
      <c r="F2836" s="6" t="s">
        <v>106</v>
      </c>
      <c r="G2836" s="6" t="s">
        <v>107</v>
      </c>
      <c r="H2836" s="8" t="s">
        <v>22</v>
      </c>
      <c r="I2836" s="9">
        <v>54.999999999999993</v>
      </c>
      <c r="J2836" s="10">
        <v>275</v>
      </c>
      <c r="K2836" s="11">
        <v>151249.99999999997</v>
      </c>
      <c r="L2836" s="11">
        <v>52937.499999999985</v>
      </c>
      <c r="M2836" s="12">
        <v>0.35</v>
      </c>
      <c r="N2836" s="14" t="s">
        <v>18</v>
      </c>
    </row>
    <row r="2837" spans="2:14" ht="14.25" customHeight="1" x14ac:dyDescent="0.3">
      <c r="B2837" s="6" t="s">
        <v>34</v>
      </c>
      <c r="C2837" s="6">
        <v>1197831</v>
      </c>
      <c r="D2837" s="7">
        <v>44361</v>
      </c>
      <c r="E2837" s="6" t="s">
        <v>36</v>
      </c>
      <c r="F2837" s="6" t="s">
        <v>106</v>
      </c>
      <c r="G2837" s="6" t="s">
        <v>107</v>
      </c>
      <c r="H2837" s="8" t="s">
        <v>23</v>
      </c>
      <c r="I2837" s="9">
        <v>60</v>
      </c>
      <c r="J2837" s="10">
        <v>450</v>
      </c>
      <c r="K2837" s="11">
        <v>270000</v>
      </c>
      <c r="L2837" s="11">
        <v>94500</v>
      </c>
      <c r="M2837" s="12">
        <v>0.35</v>
      </c>
      <c r="N2837" s="14" t="s">
        <v>18</v>
      </c>
    </row>
    <row r="2838" spans="2:14" ht="14.25" customHeight="1" x14ac:dyDescent="0.3">
      <c r="B2838" s="6" t="s">
        <v>34</v>
      </c>
      <c r="C2838" s="6">
        <v>1197831</v>
      </c>
      <c r="D2838" s="7">
        <v>44389</v>
      </c>
      <c r="E2838" s="6" t="s">
        <v>36</v>
      </c>
      <c r="F2838" s="6" t="s">
        <v>106</v>
      </c>
      <c r="G2838" s="6" t="s">
        <v>107</v>
      </c>
      <c r="H2838" s="8" t="s">
        <v>17</v>
      </c>
      <c r="I2838" s="9">
        <v>54.999999999999993</v>
      </c>
      <c r="J2838" s="10">
        <v>675</v>
      </c>
      <c r="K2838" s="11">
        <v>371249.99999999994</v>
      </c>
      <c r="L2838" s="11">
        <v>129937.49999999997</v>
      </c>
      <c r="M2838" s="12">
        <v>0.35</v>
      </c>
      <c r="N2838" s="14" t="s">
        <v>18</v>
      </c>
    </row>
    <row r="2839" spans="2:14" ht="14.25" customHeight="1" x14ac:dyDescent="0.3">
      <c r="B2839" s="6" t="s">
        <v>34</v>
      </c>
      <c r="C2839" s="6">
        <v>1197831</v>
      </c>
      <c r="D2839" s="7">
        <v>44389</v>
      </c>
      <c r="E2839" s="6" t="s">
        <v>36</v>
      </c>
      <c r="F2839" s="6" t="s">
        <v>106</v>
      </c>
      <c r="G2839" s="6" t="s">
        <v>107</v>
      </c>
      <c r="H2839" s="8" t="s">
        <v>19</v>
      </c>
      <c r="I2839" s="9">
        <v>50</v>
      </c>
      <c r="J2839" s="10">
        <v>425</v>
      </c>
      <c r="K2839" s="11">
        <v>212500</v>
      </c>
      <c r="L2839" s="11">
        <v>74375</v>
      </c>
      <c r="M2839" s="12">
        <v>0.35</v>
      </c>
      <c r="N2839" s="14" t="s">
        <v>18</v>
      </c>
    </row>
    <row r="2840" spans="2:14" ht="14.25" customHeight="1" x14ac:dyDescent="0.3">
      <c r="B2840" s="6" t="s">
        <v>34</v>
      </c>
      <c r="C2840" s="6">
        <v>1197831</v>
      </c>
      <c r="D2840" s="7">
        <v>44389</v>
      </c>
      <c r="E2840" s="6" t="s">
        <v>36</v>
      </c>
      <c r="F2840" s="6" t="s">
        <v>106</v>
      </c>
      <c r="G2840" s="6" t="s">
        <v>107</v>
      </c>
      <c r="H2840" s="8" t="s">
        <v>20</v>
      </c>
      <c r="I2840" s="9">
        <v>45</v>
      </c>
      <c r="J2840" s="10">
        <v>350</v>
      </c>
      <c r="K2840" s="11">
        <v>157500</v>
      </c>
      <c r="L2840" s="11">
        <v>55125</v>
      </c>
      <c r="M2840" s="12">
        <v>0.35</v>
      </c>
      <c r="N2840" s="14" t="s">
        <v>18</v>
      </c>
    </row>
    <row r="2841" spans="2:14" ht="14.25" customHeight="1" x14ac:dyDescent="0.3">
      <c r="B2841" s="6" t="s">
        <v>34</v>
      </c>
      <c r="C2841" s="6">
        <v>1197831</v>
      </c>
      <c r="D2841" s="7">
        <v>44389</v>
      </c>
      <c r="E2841" s="6" t="s">
        <v>36</v>
      </c>
      <c r="F2841" s="6" t="s">
        <v>106</v>
      </c>
      <c r="G2841" s="6" t="s">
        <v>107</v>
      </c>
      <c r="H2841" s="8" t="s">
        <v>21</v>
      </c>
      <c r="I2841" s="9">
        <v>45</v>
      </c>
      <c r="J2841" s="10">
        <v>300</v>
      </c>
      <c r="K2841" s="11">
        <v>135000</v>
      </c>
      <c r="L2841" s="11">
        <v>47250</v>
      </c>
      <c r="M2841" s="12">
        <v>0.35</v>
      </c>
      <c r="N2841" s="14" t="s">
        <v>18</v>
      </c>
    </row>
    <row r="2842" spans="2:14" ht="14.25" customHeight="1" x14ac:dyDescent="0.3">
      <c r="B2842" s="6" t="s">
        <v>34</v>
      </c>
      <c r="C2842" s="6">
        <v>1197831</v>
      </c>
      <c r="D2842" s="7">
        <v>44389</v>
      </c>
      <c r="E2842" s="6" t="s">
        <v>36</v>
      </c>
      <c r="F2842" s="6" t="s">
        <v>106</v>
      </c>
      <c r="G2842" s="6" t="s">
        <v>107</v>
      </c>
      <c r="H2842" s="8" t="s">
        <v>22</v>
      </c>
      <c r="I2842" s="9">
        <v>60</v>
      </c>
      <c r="J2842" s="10">
        <v>325</v>
      </c>
      <c r="K2842" s="11">
        <v>195000</v>
      </c>
      <c r="L2842" s="11">
        <v>68250</v>
      </c>
      <c r="M2842" s="12">
        <v>0.35</v>
      </c>
      <c r="N2842" s="14" t="s">
        <v>18</v>
      </c>
    </row>
    <row r="2843" spans="2:14" ht="14.25" customHeight="1" x14ac:dyDescent="0.3">
      <c r="B2843" s="6" t="s">
        <v>34</v>
      </c>
      <c r="C2843" s="6">
        <v>1197831</v>
      </c>
      <c r="D2843" s="7">
        <v>44389</v>
      </c>
      <c r="E2843" s="6" t="s">
        <v>36</v>
      </c>
      <c r="F2843" s="6" t="s">
        <v>106</v>
      </c>
      <c r="G2843" s="6" t="s">
        <v>107</v>
      </c>
      <c r="H2843" s="8" t="s">
        <v>23</v>
      </c>
      <c r="I2843" s="9">
        <v>65</v>
      </c>
      <c r="J2843" s="10">
        <v>500</v>
      </c>
      <c r="K2843" s="11">
        <v>325000</v>
      </c>
      <c r="L2843" s="11">
        <v>113750</v>
      </c>
      <c r="M2843" s="12">
        <v>0.35</v>
      </c>
      <c r="N2843" s="14" t="s">
        <v>18</v>
      </c>
    </row>
    <row r="2844" spans="2:14" ht="14.25" customHeight="1" x14ac:dyDescent="0.3">
      <c r="B2844" s="6" t="s">
        <v>34</v>
      </c>
      <c r="C2844" s="6">
        <v>1197831</v>
      </c>
      <c r="D2844" s="7">
        <v>44421</v>
      </c>
      <c r="E2844" s="6" t="s">
        <v>36</v>
      </c>
      <c r="F2844" s="6" t="s">
        <v>106</v>
      </c>
      <c r="G2844" s="6" t="s">
        <v>107</v>
      </c>
      <c r="H2844" s="8" t="s">
        <v>17</v>
      </c>
      <c r="I2844" s="9">
        <v>60</v>
      </c>
      <c r="J2844" s="10">
        <v>650</v>
      </c>
      <c r="K2844" s="11">
        <v>390000</v>
      </c>
      <c r="L2844" s="11">
        <v>136500</v>
      </c>
      <c r="M2844" s="12">
        <v>0.35</v>
      </c>
      <c r="N2844" s="14" t="s">
        <v>18</v>
      </c>
    </row>
    <row r="2845" spans="2:14" ht="14.25" customHeight="1" x14ac:dyDescent="0.3">
      <c r="B2845" s="6" t="s">
        <v>34</v>
      </c>
      <c r="C2845" s="6">
        <v>1197831</v>
      </c>
      <c r="D2845" s="7">
        <v>44421</v>
      </c>
      <c r="E2845" s="6" t="s">
        <v>36</v>
      </c>
      <c r="F2845" s="6" t="s">
        <v>106</v>
      </c>
      <c r="G2845" s="6" t="s">
        <v>107</v>
      </c>
      <c r="H2845" s="8" t="s">
        <v>19</v>
      </c>
      <c r="I2845" s="9">
        <v>55.000000000000007</v>
      </c>
      <c r="J2845" s="10">
        <v>425</v>
      </c>
      <c r="K2845" s="11">
        <v>233750.00000000003</v>
      </c>
      <c r="L2845" s="11">
        <v>81812.5</v>
      </c>
      <c r="M2845" s="12">
        <v>0.35</v>
      </c>
      <c r="N2845" s="14" t="s">
        <v>18</v>
      </c>
    </row>
    <row r="2846" spans="2:14" ht="14.25" customHeight="1" x14ac:dyDescent="0.3">
      <c r="B2846" s="6" t="s">
        <v>34</v>
      </c>
      <c r="C2846" s="6">
        <v>1197831</v>
      </c>
      <c r="D2846" s="7">
        <v>44421</v>
      </c>
      <c r="E2846" s="6" t="s">
        <v>36</v>
      </c>
      <c r="F2846" s="6" t="s">
        <v>106</v>
      </c>
      <c r="G2846" s="6" t="s">
        <v>107</v>
      </c>
      <c r="H2846" s="8" t="s">
        <v>20</v>
      </c>
      <c r="I2846" s="9">
        <v>50</v>
      </c>
      <c r="J2846" s="10">
        <v>350</v>
      </c>
      <c r="K2846" s="11">
        <v>175000</v>
      </c>
      <c r="L2846" s="11">
        <v>61249.999999999993</v>
      </c>
      <c r="M2846" s="12">
        <v>0.35</v>
      </c>
      <c r="N2846" s="14" t="s">
        <v>18</v>
      </c>
    </row>
    <row r="2847" spans="2:14" ht="14.25" customHeight="1" x14ac:dyDescent="0.3">
      <c r="B2847" s="6" t="s">
        <v>34</v>
      </c>
      <c r="C2847" s="6">
        <v>1197831</v>
      </c>
      <c r="D2847" s="7">
        <v>44421</v>
      </c>
      <c r="E2847" s="6" t="s">
        <v>36</v>
      </c>
      <c r="F2847" s="6" t="s">
        <v>106</v>
      </c>
      <c r="G2847" s="6" t="s">
        <v>107</v>
      </c>
      <c r="H2847" s="8" t="s">
        <v>21</v>
      </c>
      <c r="I2847" s="9">
        <v>40</v>
      </c>
      <c r="J2847" s="10">
        <v>300</v>
      </c>
      <c r="K2847" s="11">
        <v>120000</v>
      </c>
      <c r="L2847" s="11">
        <v>42000</v>
      </c>
      <c r="M2847" s="12">
        <v>0.35</v>
      </c>
      <c r="N2847" s="14" t="s">
        <v>18</v>
      </c>
    </row>
    <row r="2848" spans="2:14" ht="14.25" customHeight="1" x14ac:dyDescent="0.3">
      <c r="B2848" s="6" t="s">
        <v>34</v>
      </c>
      <c r="C2848" s="6">
        <v>1197831</v>
      </c>
      <c r="D2848" s="7">
        <v>44421</v>
      </c>
      <c r="E2848" s="6" t="s">
        <v>36</v>
      </c>
      <c r="F2848" s="6" t="s">
        <v>106</v>
      </c>
      <c r="G2848" s="6" t="s">
        <v>107</v>
      </c>
      <c r="H2848" s="8" t="s">
        <v>22</v>
      </c>
      <c r="I2848" s="9">
        <v>50</v>
      </c>
      <c r="J2848" s="10">
        <v>275</v>
      </c>
      <c r="K2848" s="11">
        <v>137500</v>
      </c>
      <c r="L2848" s="11">
        <v>48125</v>
      </c>
      <c r="M2848" s="12">
        <v>0.35</v>
      </c>
      <c r="N2848" s="14" t="s">
        <v>18</v>
      </c>
    </row>
    <row r="2849" spans="2:14" ht="14.25" customHeight="1" x14ac:dyDescent="0.3">
      <c r="B2849" s="6" t="s">
        <v>34</v>
      </c>
      <c r="C2849" s="6">
        <v>1197831</v>
      </c>
      <c r="D2849" s="7">
        <v>44421</v>
      </c>
      <c r="E2849" s="6" t="s">
        <v>36</v>
      </c>
      <c r="F2849" s="6" t="s">
        <v>106</v>
      </c>
      <c r="G2849" s="6" t="s">
        <v>107</v>
      </c>
      <c r="H2849" s="8" t="s">
        <v>23</v>
      </c>
      <c r="I2849" s="9">
        <v>55.000000000000007</v>
      </c>
      <c r="J2849" s="10">
        <v>450</v>
      </c>
      <c r="K2849" s="11">
        <v>247500.00000000003</v>
      </c>
      <c r="L2849" s="11">
        <v>86625</v>
      </c>
      <c r="M2849" s="12">
        <v>0.35</v>
      </c>
      <c r="N2849" s="14" t="s">
        <v>18</v>
      </c>
    </row>
    <row r="2850" spans="2:14" ht="14.25" customHeight="1" x14ac:dyDescent="0.3">
      <c r="B2850" s="6" t="s">
        <v>34</v>
      </c>
      <c r="C2850" s="6">
        <v>1197831</v>
      </c>
      <c r="D2850" s="7">
        <v>44451</v>
      </c>
      <c r="E2850" s="6" t="s">
        <v>36</v>
      </c>
      <c r="F2850" s="6" t="s">
        <v>106</v>
      </c>
      <c r="G2850" s="6" t="s">
        <v>107</v>
      </c>
      <c r="H2850" s="8" t="s">
        <v>17</v>
      </c>
      <c r="I2850" s="9">
        <v>50</v>
      </c>
      <c r="J2850" s="10">
        <v>550</v>
      </c>
      <c r="K2850" s="11">
        <v>275000</v>
      </c>
      <c r="L2850" s="11">
        <v>96250</v>
      </c>
      <c r="M2850" s="12">
        <v>0.35</v>
      </c>
      <c r="N2850" s="14" t="s">
        <v>18</v>
      </c>
    </row>
    <row r="2851" spans="2:14" ht="14.25" customHeight="1" x14ac:dyDescent="0.3">
      <c r="B2851" s="6" t="s">
        <v>34</v>
      </c>
      <c r="C2851" s="6">
        <v>1197831</v>
      </c>
      <c r="D2851" s="7">
        <v>44451</v>
      </c>
      <c r="E2851" s="6" t="s">
        <v>36</v>
      </c>
      <c r="F2851" s="6" t="s">
        <v>106</v>
      </c>
      <c r="G2851" s="6" t="s">
        <v>107</v>
      </c>
      <c r="H2851" s="8" t="s">
        <v>19</v>
      </c>
      <c r="I2851" s="9">
        <v>40.000000000000014</v>
      </c>
      <c r="J2851" s="10">
        <v>350</v>
      </c>
      <c r="K2851" s="11">
        <v>140000.00000000006</v>
      </c>
      <c r="L2851" s="11">
        <v>49000.000000000015</v>
      </c>
      <c r="M2851" s="12">
        <v>0.35</v>
      </c>
      <c r="N2851" s="14" t="s">
        <v>18</v>
      </c>
    </row>
    <row r="2852" spans="2:14" ht="14.25" customHeight="1" x14ac:dyDescent="0.3">
      <c r="B2852" s="6" t="s">
        <v>34</v>
      </c>
      <c r="C2852" s="6">
        <v>1197831</v>
      </c>
      <c r="D2852" s="7">
        <v>44451</v>
      </c>
      <c r="E2852" s="6" t="s">
        <v>36</v>
      </c>
      <c r="F2852" s="6" t="s">
        <v>106</v>
      </c>
      <c r="G2852" s="6" t="s">
        <v>107</v>
      </c>
      <c r="H2852" s="8" t="s">
        <v>20</v>
      </c>
      <c r="I2852" s="9">
        <v>15.000000000000007</v>
      </c>
      <c r="J2852" s="10">
        <v>250</v>
      </c>
      <c r="K2852" s="11">
        <v>37500.000000000015</v>
      </c>
      <c r="L2852" s="11">
        <v>13125.000000000004</v>
      </c>
      <c r="M2852" s="12">
        <v>0.35</v>
      </c>
      <c r="N2852" s="14" t="s">
        <v>18</v>
      </c>
    </row>
    <row r="2853" spans="2:14" ht="14.25" customHeight="1" x14ac:dyDescent="0.3">
      <c r="B2853" s="6" t="s">
        <v>34</v>
      </c>
      <c r="C2853" s="6">
        <v>1197831</v>
      </c>
      <c r="D2853" s="7">
        <v>44451</v>
      </c>
      <c r="E2853" s="6" t="s">
        <v>36</v>
      </c>
      <c r="F2853" s="6" t="s">
        <v>106</v>
      </c>
      <c r="G2853" s="6" t="s">
        <v>107</v>
      </c>
      <c r="H2853" s="8" t="s">
        <v>21</v>
      </c>
      <c r="I2853" s="9">
        <v>15.000000000000007</v>
      </c>
      <c r="J2853" s="10">
        <v>225</v>
      </c>
      <c r="K2853" s="11">
        <v>33750.000000000015</v>
      </c>
      <c r="L2853" s="11">
        <v>11812.500000000004</v>
      </c>
      <c r="M2853" s="12">
        <v>0.35</v>
      </c>
      <c r="N2853" s="14" t="s">
        <v>18</v>
      </c>
    </row>
    <row r="2854" spans="2:14" ht="14.25" customHeight="1" x14ac:dyDescent="0.3">
      <c r="B2854" s="6" t="s">
        <v>34</v>
      </c>
      <c r="C2854" s="6">
        <v>1197831</v>
      </c>
      <c r="D2854" s="7">
        <v>44451</v>
      </c>
      <c r="E2854" s="6" t="s">
        <v>36</v>
      </c>
      <c r="F2854" s="6" t="s">
        <v>106</v>
      </c>
      <c r="G2854" s="6" t="s">
        <v>107</v>
      </c>
      <c r="H2854" s="8" t="s">
        <v>22</v>
      </c>
      <c r="I2854" s="9">
        <v>25.000000000000007</v>
      </c>
      <c r="J2854" s="10">
        <v>225</v>
      </c>
      <c r="K2854" s="11">
        <v>56250.000000000015</v>
      </c>
      <c r="L2854" s="11">
        <v>19687.500000000004</v>
      </c>
      <c r="M2854" s="12">
        <v>0.35</v>
      </c>
      <c r="N2854" s="14" t="s">
        <v>18</v>
      </c>
    </row>
    <row r="2855" spans="2:14" ht="14.25" customHeight="1" x14ac:dyDescent="0.3">
      <c r="B2855" s="6" t="s">
        <v>34</v>
      </c>
      <c r="C2855" s="6">
        <v>1197831</v>
      </c>
      <c r="D2855" s="7">
        <v>44451</v>
      </c>
      <c r="E2855" s="6" t="s">
        <v>36</v>
      </c>
      <c r="F2855" s="6" t="s">
        <v>106</v>
      </c>
      <c r="G2855" s="6" t="s">
        <v>107</v>
      </c>
      <c r="H2855" s="8" t="s">
        <v>23</v>
      </c>
      <c r="I2855" s="9">
        <v>30.000000000000011</v>
      </c>
      <c r="J2855" s="10">
        <v>325</v>
      </c>
      <c r="K2855" s="11">
        <v>97500.000000000029</v>
      </c>
      <c r="L2855" s="11">
        <v>34125.000000000007</v>
      </c>
      <c r="M2855" s="12">
        <v>0.35</v>
      </c>
      <c r="N2855" s="14" t="s">
        <v>18</v>
      </c>
    </row>
    <row r="2856" spans="2:14" ht="14.25" customHeight="1" x14ac:dyDescent="0.3">
      <c r="B2856" s="6" t="s">
        <v>34</v>
      </c>
      <c r="C2856" s="6">
        <v>1197831</v>
      </c>
      <c r="D2856" s="7">
        <v>44483</v>
      </c>
      <c r="E2856" s="6" t="s">
        <v>36</v>
      </c>
      <c r="F2856" s="6" t="s">
        <v>106</v>
      </c>
      <c r="G2856" s="6" t="s">
        <v>107</v>
      </c>
      <c r="H2856" s="8" t="s">
        <v>17</v>
      </c>
      <c r="I2856" s="9">
        <v>30.000000000000011</v>
      </c>
      <c r="J2856" s="10">
        <v>500</v>
      </c>
      <c r="K2856" s="11">
        <v>150000.00000000006</v>
      </c>
      <c r="L2856" s="11">
        <v>52500.000000000015</v>
      </c>
      <c r="M2856" s="12">
        <v>0.35</v>
      </c>
      <c r="N2856" s="14" t="s">
        <v>18</v>
      </c>
    </row>
    <row r="2857" spans="2:14" ht="14.25" customHeight="1" x14ac:dyDescent="0.3">
      <c r="B2857" s="6" t="s">
        <v>34</v>
      </c>
      <c r="C2857" s="6">
        <v>1197831</v>
      </c>
      <c r="D2857" s="7">
        <v>44483</v>
      </c>
      <c r="E2857" s="6" t="s">
        <v>36</v>
      </c>
      <c r="F2857" s="6" t="s">
        <v>106</v>
      </c>
      <c r="G2857" s="6" t="s">
        <v>107</v>
      </c>
      <c r="H2857" s="8" t="s">
        <v>19</v>
      </c>
      <c r="I2857" s="9">
        <v>20.000000000000011</v>
      </c>
      <c r="J2857" s="10">
        <v>325</v>
      </c>
      <c r="K2857" s="11">
        <v>65000.000000000036</v>
      </c>
      <c r="L2857" s="11">
        <v>22750.000000000011</v>
      </c>
      <c r="M2857" s="12">
        <v>0.35</v>
      </c>
      <c r="N2857" s="14" t="s">
        <v>18</v>
      </c>
    </row>
    <row r="2858" spans="2:14" ht="14.25" customHeight="1" x14ac:dyDescent="0.3">
      <c r="B2858" s="6" t="s">
        <v>34</v>
      </c>
      <c r="C2858" s="6">
        <v>1197831</v>
      </c>
      <c r="D2858" s="7">
        <v>44483</v>
      </c>
      <c r="E2858" s="6" t="s">
        <v>36</v>
      </c>
      <c r="F2858" s="6" t="s">
        <v>106</v>
      </c>
      <c r="G2858" s="6" t="s">
        <v>107</v>
      </c>
      <c r="H2858" s="8" t="s">
        <v>20</v>
      </c>
      <c r="I2858" s="9">
        <v>20.000000000000011</v>
      </c>
      <c r="J2858" s="10">
        <v>200</v>
      </c>
      <c r="K2858" s="11">
        <v>40000.000000000022</v>
      </c>
      <c r="L2858" s="11">
        <v>14000.000000000007</v>
      </c>
      <c r="M2858" s="12">
        <v>0.35</v>
      </c>
      <c r="N2858" s="14" t="s">
        <v>18</v>
      </c>
    </row>
    <row r="2859" spans="2:14" ht="14.25" customHeight="1" x14ac:dyDescent="0.3">
      <c r="B2859" s="6" t="s">
        <v>34</v>
      </c>
      <c r="C2859" s="6">
        <v>1197831</v>
      </c>
      <c r="D2859" s="7">
        <v>44483</v>
      </c>
      <c r="E2859" s="6" t="s">
        <v>36</v>
      </c>
      <c r="F2859" s="6" t="s">
        <v>106</v>
      </c>
      <c r="G2859" s="6" t="s">
        <v>107</v>
      </c>
      <c r="H2859" s="8" t="s">
        <v>21</v>
      </c>
      <c r="I2859" s="9">
        <v>20.000000000000011</v>
      </c>
      <c r="J2859" s="10">
        <v>175</v>
      </c>
      <c r="K2859" s="11">
        <v>35000.000000000022</v>
      </c>
      <c r="L2859" s="11">
        <v>12250.000000000007</v>
      </c>
      <c r="M2859" s="12">
        <v>0.35</v>
      </c>
      <c r="N2859" s="14" t="s">
        <v>18</v>
      </c>
    </row>
    <row r="2860" spans="2:14" ht="14.25" customHeight="1" x14ac:dyDescent="0.3">
      <c r="B2860" s="6" t="s">
        <v>34</v>
      </c>
      <c r="C2860" s="6">
        <v>1197831</v>
      </c>
      <c r="D2860" s="7">
        <v>44483</v>
      </c>
      <c r="E2860" s="6" t="s">
        <v>36</v>
      </c>
      <c r="F2860" s="6" t="s">
        <v>106</v>
      </c>
      <c r="G2860" s="6" t="s">
        <v>107</v>
      </c>
      <c r="H2860" s="8" t="s">
        <v>22</v>
      </c>
      <c r="I2860" s="9">
        <v>30.000000000000011</v>
      </c>
      <c r="J2860" s="10">
        <v>175</v>
      </c>
      <c r="K2860" s="11">
        <v>52500.000000000022</v>
      </c>
      <c r="L2860" s="11">
        <v>18375.000000000007</v>
      </c>
      <c r="M2860" s="12">
        <v>0.35</v>
      </c>
      <c r="N2860" s="14" t="s">
        <v>18</v>
      </c>
    </row>
    <row r="2861" spans="2:14" ht="14.25" customHeight="1" x14ac:dyDescent="0.3">
      <c r="B2861" s="6" t="s">
        <v>14</v>
      </c>
      <c r="C2861" s="6">
        <v>1197831</v>
      </c>
      <c r="D2861" s="7">
        <v>44483</v>
      </c>
      <c r="E2861" s="6" t="s">
        <v>36</v>
      </c>
      <c r="F2861" s="6" t="s">
        <v>106</v>
      </c>
      <c r="G2861" s="6" t="s">
        <v>107</v>
      </c>
      <c r="H2861" s="8" t="s">
        <v>23</v>
      </c>
      <c r="I2861" s="9">
        <v>30.000000000000004</v>
      </c>
      <c r="J2861" s="10">
        <v>300</v>
      </c>
      <c r="K2861" s="11">
        <v>90000.000000000015</v>
      </c>
      <c r="L2861" s="11">
        <v>31500.000000000004</v>
      </c>
      <c r="M2861" s="12">
        <v>0.35</v>
      </c>
      <c r="N2861" s="14" t="s">
        <v>18</v>
      </c>
    </row>
    <row r="2862" spans="2:14" ht="14.25" customHeight="1" x14ac:dyDescent="0.3">
      <c r="B2862" s="6" t="s">
        <v>14</v>
      </c>
      <c r="C2862" s="6">
        <v>1197831</v>
      </c>
      <c r="D2862" s="7">
        <v>44513</v>
      </c>
      <c r="E2862" s="6" t="s">
        <v>36</v>
      </c>
      <c r="F2862" s="6" t="s">
        <v>106</v>
      </c>
      <c r="G2862" s="6" t="s">
        <v>107</v>
      </c>
      <c r="H2862" s="8" t="s">
        <v>17</v>
      </c>
      <c r="I2862" s="9">
        <v>25.000000000000011</v>
      </c>
      <c r="J2862" s="10">
        <v>450</v>
      </c>
      <c r="K2862" s="11">
        <v>112500.00000000004</v>
      </c>
      <c r="L2862" s="11">
        <v>39375.000000000015</v>
      </c>
      <c r="M2862" s="12">
        <v>0.35</v>
      </c>
      <c r="N2862" s="14" t="s">
        <v>18</v>
      </c>
    </row>
    <row r="2863" spans="2:14" ht="14.25" customHeight="1" x14ac:dyDescent="0.3">
      <c r="B2863" s="6" t="s">
        <v>14</v>
      </c>
      <c r="C2863" s="6">
        <v>1197831</v>
      </c>
      <c r="D2863" s="7">
        <v>44513</v>
      </c>
      <c r="E2863" s="6" t="s">
        <v>36</v>
      </c>
      <c r="F2863" s="6" t="s">
        <v>106</v>
      </c>
      <c r="G2863" s="6" t="s">
        <v>107</v>
      </c>
      <c r="H2863" s="8" t="s">
        <v>19</v>
      </c>
      <c r="I2863" s="9">
        <v>15.000000000000014</v>
      </c>
      <c r="J2863" s="10">
        <v>275</v>
      </c>
      <c r="K2863" s="11">
        <v>41250.000000000036</v>
      </c>
      <c r="L2863" s="11">
        <v>14437.500000000011</v>
      </c>
      <c r="M2863" s="12">
        <v>0.35</v>
      </c>
      <c r="N2863" s="14" t="s">
        <v>18</v>
      </c>
    </row>
    <row r="2864" spans="2:14" ht="14.25" customHeight="1" x14ac:dyDescent="0.3">
      <c r="B2864" s="6" t="s">
        <v>14</v>
      </c>
      <c r="C2864" s="6">
        <v>1197831</v>
      </c>
      <c r="D2864" s="7">
        <v>44513</v>
      </c>
      <c r="E2864" s="6" t="s">
        <v>36</v>
      </c>
      <c r="F2864" s="6" t="s">
        <v>106</v>
      </c>
      <c r="G2864" s="6" t="s">
        <v>107</v>
      </c>
      <c r="H2864" s="8" t="s">
        <v>20</v>
      </c>
      <c r="I2864" s="9">
        <v>25.000000000000018</v>
      </c>
      <c r="J2864" s="10">
        <v>220</v>
      </c>
      <c r="K2864" s="11">
        <v>55000.000000000036</v>
      </c>
      <c r="L2864" s="11">
        <v>19250.000000000011</v>
      </c>
      <c r="M2864" s="12">
        <v>0.35</v>
      </c>
      <c r="N2864" s="14" t="s">
        <v>18</v>
      </c>
    </row>
    <row r="2865" spans="2:14" ht="14.25" customHeight="1" x14ac:dyDescent="0.3">
      <c r="B2865" s="6" t="s">
        <v>14</v>
      </c>
      <c r="C2865" s="6">
        <v>1197831</v>
      </c>
      <c r="D2865" s="7">
        <v>44513</v>
      </c>
      <c r="E2865" s="6" t="s">
        <v>36</v>
      </c>
      <c r="F2865" s="6" t="s">
        <v>106</v>
      </c>
      <c r="G2865" s="6" t="s">
        <v>107</v>
      </c>
      <c r="H2865" s="8" t="s">
        <v>21</v>
      </c>
      <c r="I2865" s="9">
        <v>55.000000000000014</v>
      </c>
      <c r="J2865" s="10">
        <v>275</v>
      </c>
      <c r="K2865" s="11">
        <v>151250.00000000003</v>
      </c>
      <c r="L2865" s="11">
        <v>52937.500000000007</v>
      </c>
      <c r="M2865" s="12">
        <v>0.35</v>
      </c>
      <c r="N2865" s="14" t="s">
        <v>18</v>
      </c>
    </row>
    <row r="2866" spans="2:14" ht="14.25" customHeight="1" x14ac:dyDescent="0.3">
      <c r="B2866" s="6" t="s">
        <v>14</v>
      </c>
      <c r="C2866" s="6">
        <v>1197831</v>
      </c>
      <c r="D2866" s="7">
        <v>44513</v>
      </c>
      <c r="E2866" s="6" t="s">
        <v>36</v>
      </c>
      <c r="F2866" s="6" t="s">
        <v>106</v>
      </c>
      <c r="G2866" s="6" t="s">
        <v>107</v>
      </c>
      <c r="H2866" s="8" t="s">
        <v>22</v>
      </c>
      <c r="I2866" s="9">
        <v>75.000000000000014</v>
      </c>
      <c r="J2866" s="10">
        <v>250</v>
      </c>
      <c r="K2866" s="11">
        <v>187500.00000000003</v>
      </c>
      <c r="L2866" s="11">
        <v>65625</v>
      </c>
      <c r="M2866" s="12">
        <v>0.35</v>
      </c>
      <c r="N2866" s="14" t="s">
        <v>18</v>
      </c>
    </row>
    <row r="2867" spans="2:14" ht="14.25" customHeight="1" x14ac:dyDescent="0.3">
      <c r="B2867" s="6" t="s">
        <v>14</v>
      </c>
      <c r="C2867" s="6">
        <v>1197831</v>
      </c>
      <c r="D2867" s="7">
        <v>44513</v>
      </c>
      <c r="E2867" s="6" t="s">
        <v>36</v>
      </c>
      <c r="F2867" s="6" t="s">
        <v>106</v>
      </c>
      <c r="G2867" s="6" t="s">
        <v>107</v>
      </c>
      <c r="H2867" s="8" t="s">
        <v>23</v>
      </c>
      <c r="I2867" s="9">
        <v>75</v>
      </c>
      <c r="J2867" s="10">
        <v>350</v>
      </c>
      <c r="K2867" s="11">
        <v>262500</v>
      </c>
      <c r="L2867" s="11">
        <v>91875</v>
      </c>
      <c r="M2867" s="12">
        <v>0.35</v>
      </c>
      <c r="N2867" s="14" t="s">
        <v>18</v>
      </c>
    </row>
    <row r="2868" spans="2:14" ht="14.25" customHeight="1" x14ac:dyDescent="0.3">
      <c r="B2868" s="6" t="s">
        <v>14</v>
      </c>
      <c r="C2868" s="6">
        <v>1197831</v>
      </c>
      <c r="D2868" s="7">
        <v>44542</v>
      </c>
      <c r="E2868" s="6" t="s">
        <v>36</v>
      </c>
      <c r="F2868" s="6" t="s">
        <v>106</v>
      </c>
      <c r="G2868" s="6" t="s">
        <v>107</v>
      </c>
      <c r="H2868" s="8" t="s">
        <v>17</v>
      </c>
      <c r="I2868" s="9">
        <v>70</v>
      </c>
      <c r="J2868" s="10">
        <v>600</v>
      </c>
      <c r="K2868" s="11">
        <v>420000</v>
      </c>
      <c r="L2868" s="11">
        <v>147000</v>
      </c>
      <c r="M2868" s="12">
        <v>0.35</v>
      </c>
      <c r="N2868" s="14" t="s">
        <v>18</v>
      </c>
    </row>
    <row r="2869" spans="2:14" ht="14.25" customHeight="1" x14ac:dyDescent="0.3">
      <c r="B2869" s="6" t="s">
        <v>14</v>
      </c>
      <c r="C2869" s="6">
        <v>1197831</v>
      </c>
      <c r="D2869" s="7">
        <v>44542</v>
      </c>
      <c r="E2869" s="6" t="s">
        <v>36</v>
      </c>
      <c r="F2869" s="6" t="s">
        <v>106</v>
      </c>
      <c r="G2869" s="6" t="s">
        <v>107</v>
      </c>
      <c r="H2869" s="8" t="s">
        <v>19</v>
      </c>
      <c r="I2869" s="9">
        <v>60.000000000000007</v>
      </c>
      <c r="J2869" s="10">
        <v>400</v>
      </c>
      <c r="K2869" s="11">
        <v>240000.00000000003</v>
      </c>
      <c r="L2869" s="11">
        <v>84000</v>
      </c>
      <c r="M2869" s="12">
        <v>0.35</v>
      </c>
      <c r="N2869" s="14" t="s">
        <v>18</v>
      </c>
    </row>
    <row r="2870" spans="2:14" ht="14.25" customHeight="1" x14ac:dyDescent="0.3">
      <c r="B2870" s="6" t="s">
        <v>14</v>
      </c>
      <c r="C2870" s="6">
        <v>1197831</v>
      </c>
      <c r="D2870" s="7">
        <v>44542</v>
      </c>
      <c r="E2870" s="6" t="s">
        <v>36</v>
      </c>
      <c r="F2870" s="6" t="s">
        <v>106</v>
      </c>
      <c r="G2870" s="6" t="s">
        <v>107</v>
      </c>
      <c r="H2870" s="8" t="s">
        <v>20</v>
      </c>
      <c r="I2870" s="9">
        <v>60.000000000000007</v>
      </c>
      <c r="J2870" s="10">
        <v>350</v>
      </c>
      <c r="K2870" s="11">
        <v>210000.00000000003</v>
      </c>
      <c r="L2870" s="11">
        <v>73500</v>
      </c>
      <c r="M2870" s="12">
        <v>0.35</v>
      </c>
      <c r="N2870" s="14" t="s">
        <v>18</v>
      </c>
    </row>
    <row r="2871" spans="2:14" ht="14.25" customHeight="1" x14ac:dyDescent="0.3">
      <c r="B2871" s="6" t="s">
        <v>14</v>
      </c>
      <c r="C2871" s="6">
        <v>1197831</v>
      </c>
      <c r="D2871" s="7">
        <v>44542</v>
      </c>
      <c r="E2871" s="6" t="s">
        <v>36</v>
      </c>
      <c r="F2871" s="6" t="s">
        <v>106</v>
      </c>
      <c r="G2871" s="6" t="s">
        <v>107</v>
      </c>
      <c r="H2871" s="8" t="s">
        <v>21</v>
      </c>
      <c r="I2871" s="9">
        <v>60.000000000000007</v>
      </c>
      <c r="J2871" s="10">
        <v>300</v>
      </c>
      <c r="K2871" s="11">
        <v>180000.00000000003</v>
      </c>
      <c r="L2871" s="11">
        <v>63000.000000000007</v>
      </c>
      <c r="M2871" s="12">
        <v>0.35</v>
      </c>
      <c r="N2871" s="14" t="s">
        <v>18</v>
      </c>
    </row>
    <row r="2872" spans="2:14" ht="14.25" customHeight="1" x14ac:dyDescent="0.3">
      <c r="B2872" s="6" t="s">
        <v>14</v>
      </c>
      <c r="C2872" s="6">
        <v>1197831</v>
      </c>
      <c r="D2872" s="7">
        <v>44542</v>
      </c>
      <c r="E2872" s="6" t="s">
        <v>36</v>
      </c>
      <c r="F2872" s="6" t="s">
        <v>106</v>
      </c>
      <c r="G2872" s="6" t="s">
        <v>107</v>
      </c>
      <c r="H2872" s="8" t="s">
        <v>22</v>
      </c>
      <c r="I2872" s="9">
        <v>70</v>
      </c>
      <c r="J2872" s="10">
        <v>300</v>
      </c>
      <c r="K2872" s="11">
        <v>210000</v>
      </c>
      <c r="L2872" s="11">
        <v>73500</v>
      </c>
      <c r="M2872" s="12">
        <v>0.35</v>
      </c>
      <c r="N2872" s="14" t="s">
        <v>18</v>
      </c>
    </row>
    <row r="2873" spans="2:14" ht="14.25" customHeight="1" x14ac:dyDescent="0.3">
      <c r="B2873" s="6" t="s">
        <v>14</v>
      </c>
      <c r="C2873" s="6">
        <v>1197831</v>
      </c>
      <c r="D2873" s="7">
        <v>44542</v>
      </c>
      <c r="E2873" s="6" t="s">
        <v>36</v>
      </c>
      <c r="F2873" s="6" t="s">
        <v>106</v>
      </c>
      <c r="G2873" s="6" t="s">
        <v>107</v>
      </c>
      <c r="H2873" s="8" t="s">
        <v>23</v>
      </c>
      <c r="I2873" s="9">
        <v>75</v>
      </c>
      <c r="J2873" s="10">
        <v>400</v>
      </c>
      <c r="K2873" s="11">
        <v>300000</v>
      </c>
      <c r="L2873" s="11">
        <v>105000</v>
      </c>
      <c r="M2873" s="12">
        <v>0.35</v>
      </c>
      <c r="N2873" s="14" t="s">
        <v>18</v>
      </c>
    </row>
    <row r="2874" spans="2:14" ht="14.25" customHeight="1" x14ac:dyDescent="0.3">
      <c r="B2874" s="6" t="s">
        <v>14</v>
      </c>
      <c r="C2874" s="6">
        <v>1185732</v>
      </c>
      <c r="D2874" s="7">
        <v>44208</v>
      </c>
      <c r="E2874" s="6" t="s">
        <v>36</v>
      </c>
      <c r="F2874" s="6" t="s">
        <v>106</v>
      </c>
      <c r="G2874" s="6" t="s">
        <v>107</v>
      </c>
      <c r="H2874" s="8" t="s">
        <v>17</v>
      </c>
      <c r="I2874" s="9">
        <v>40</v>
      </c>
      <c r="J2874" s="10">
        <v>475</v>
      </c>
      <c r="K2874" s="11">
        <v>190000</v>
      </c>
      <c r="L2874" s="11">
        <v>66500</v>
      </c>
      <c r="M2874" s="12">
        <v>0.35</v>
      </c>
      <c r="N2874" s="14" t="s">
        <v>18</v>
      </c>
    </row>
    <row r="2875" spans="2:14" ht="14.25" customHeight="1" x14ac:dyDescent="0.3">
      <c r="B2875" s="6" t="s">
        <v>14</v>
      </c>
      <c r="C2875" s="6">
        <v>1185732</v>
      </c>
      <c r="D2875" s="7">
        <v>44208</v>
      </c>
      <c r="E2875" s="6" t="s">
        <v>36</v>
      </c>
      <c r="F2875" s="6" t="s">
        <v>106</v>
      </c>
      <c r="G2875" s="6" t="s">
        <v>107</v>
      </c>
      <c r="H2875" s="8" t="s">
        <v>19</v>
      </c>
      <c r="I2875" s="9">
        <v>40</v>
      </c>
      <c r="J2875" s="10">
        <v>275</v>
      </c>
      <c r="K2875" s="11">
        <v>110000</v>
      </c>
      <c r="L2875" s="11">
        <v>33000</v>
      </c>
      <c r="M2875" s="12">
        <v>0.3</v>
      </c>
      <c r="N2875" s="14" t="s">
        <v>18</v>
      </c>
    </row>
    <row r="2876" spans="2:14" ht="14.25" customHeight="1" x14ac:dyDescent="0.3">
      <c r="B2876" s="6" t="s">
        <v>14</v>
      </c>
      <c r="C2876" s="6">
        <v>1185732</v>
      </c>
      <c r="D2876" s="7">
        <v>44208</v>
      </c>
      <c r="E2876" s="6" t="s">
        <v>36</v>
      </c>
      <c r="F2876" s="6" t="s">
        <v>106</v>
      </c>
      <c r="G2876" s="6" t="s">
        <v>107</v>
      </c>
      <c r="H2876" s="8" t="s">
        <v>20</v>
      </c>
      <c r="I2876" s="9">
        <v>30.000000000000004</v>
      </c>
      <c r="J2876" s="10">
        <v>275</v>
      </c>
      <c r="K2876" s="11">
        <v>82500.000000000015</v>
      </c>
      <c r="L2876" s="11">
        <v>24750.000000000004</v>
      </c>
      <c r="M2876" s="12">
        <v>0.3</v>
      </c>
      <c r="N2876" s="14" t="s">
        <v>18</v>
      </c>
    </row>
    <row r="2877" spans="2:14" ht="14.25" customHeight="1" x14ac:dyDescent="0.3">
      <c r="B2877" s="6" t="s">
        <v>14</v>
      </c>
      <c r="C2877" s="6">
        <v>1185732</v>
      </c>
      <c r="D2877" s="7">
        <v>44208</v>
      </c>
      <c r="E2877" s="6" t="s">
        <v>36</v>
      </c>
      <c r="F2877" s="6" t="s">
        <v>106</v>
      </c>
      <c r="G2877" s="6" t="s">
        <v>107</v>
      </c>
      <c r="H2877" s="8" t="s">
        <v>21</v>
      </c>
      <c r="I2877" s="9">
        <v>35</v>
      </c>
      <c r="J2877" s="10">
        <v>125</v>
      </c>
      <c r="K2877" s="11">
        <v>43750</v>
      </c>
      <c r="L2877" s="11">
        <v>13125</v>
      </c>
      <c r="M2877" s="12">
        <v>0.3</v>
      </c>
      <c r="N2877" s="14" t="s">
        <v>18</v>
      </c>
    </row>
    <row r="2878" spans="2:14" ht="14.25" customHeight="1" x14ac:dyDescent="0.3">
      <c r="B2878" s="6" t="s">
        <v>14</v>
      </c>
      <c r="C2878" s="6">
        <v>1185732</v>
      </c>
      <c r="D2878" s="7">
        <v>44208</v>
      </c>
      <c r="E2878" s="6" t="s">
        <v>36</v>
      </c>
      <c r="F2878" s="6" t="s">
        <v>106</v>
      </c>
      <c r="G2878" s="6" t="s">
        <v>107</v>
      </c>
      <c r="H2878" s="8" t="s">
        <v>22</v>
      </c>
      <c r="I2878" s="9">
        <v>49.999999999999993</v>
      </c>
      <c r="J2878" s="10">
        <v>175</v>
      </c>
      <c r="K2878" s="11">
        <v>87499.999999999985</v>
      </c>
      <c r="L2878" s="11">
        <v>30624.999999999993</v>
      </c>
      <c r="M2878" s="12">
        <v>0.35</v>
      </c>
      <c r="N2878" s="14" t="s">
        <v>18</v>
      </c>
    </row>
    <row r="2879" spans="2:14" ht="14.25" customHeight="1" x14ac:dyDescent="0.3">
      <c r="B2879" s="6" t="s">
        <v>14</v>
      </c>
      <c r="C2879" s="6">
        <v>1185732</v>
      </c>
      <c r="D2879" s="7">
        <v>44208</v>
      </c>
      <c r="E2879" s="6" t="s">
        <v>36</v>
      </c>
      <c r="F2879" s="6" t="s">
        <v>106</v>
      </c>
      <c r="G2879" s="6" t="s">
        <v>107</v>
      </c>
      <c r="H2879" s="8" t="s">
        <v>23</v>
      </c>
      <c r="I2879" s="9">
        <v>40</v>
      </c>
      <c r="J2879" s="10">
        <v>275</v>
      </c>
      <c r="K2879" s="11">
        <v>110000</v>
      </c>
      <c r="L2879" s="11">
        <v>44000</v>
      </c>
      <c r="M2879" s="12">
        <v>0.4</v>
      </c>
      <c r="N2879" s="14" t="s">
        <v>18</v>
      </c>
    </row>
    <row r="2880" spans="2:14" ht="14.25" customHeight="1" x14ac:dyDescent="0.3">
      <c r="B2880" s="6" t="s">
        <v>14</v>
      </c>
      <c r="C2880" s="6">
        <v>1185732</v>
      </c>
      <c r="D2880" s="7">
        <v>44239</v>
      </c>
      <c r="E2880" s="6" t="s">
        <v>36</v>
      </c>
      <c r="F2880" s="6" t="s">
        <v>106</v>
      </c>
      <c r="G2880" s="6" t="s">
        <v>107</v>
      </c>
      <c r="H2880" s="8" t="s">
        <v>17</v>
      </c>
      <c r="I2880" s="9">
        <v>40</v>
      </c>
      <c r="J2880" s="10">
        <v>525</v>
      </c>
      <c r="K2880" s="11">
        <v>210000</v>
      </c>
      <c r="L2880" s="11">
        <v>73500</v>
      </c>
      <c r="M2880" s="12">
        <v>0.35</v>
      </c>
      <c r="N2880" s="14" t="s">
        <v>18</v>
      </c>
    </row>
    <row r="2881" spans="2:14" ht="14.25" customHeight="1" x14ac:dyDescent="0.3">
      <c r="B2881" s="6" t="s">
        <v>14</v>
      </c>
      <c r="C2881" s="6">
        <v>1185732</v>
      </c>
      <c r="D2881" s="7">
        <v>44239</v>
      </c>
      <c r="E2881" s="6" t="s">
        <v>36</v>
      </c>
      <c r="F2881" s="6" t="s">
        <v>106</v>
      </c>
      <c r="G2881" s="6" t="s">
        <v>107</v>
      </c>
      <c r="H2881" s="8" t="s">
        <v>19</v>
      </c>
      <c r="I2881" s="9">
        <v>40</v>
      </c>
      <c r="J2881" s="10">
        <v>175</v>
      </c>
      <c r="K2881" s="11">
        <v>70000</v>
      </c>
      <c r="L2881" s="11">
        <v>21000</v>
      </c>
      <c r="M2881" s="12">
        <v>0.3</v>
      </c>
      <c r="N2881" s="14" t="s">
        <v>18</v>
      </c>
    </row>
    <row r="2882" spans="2:14" ht="14.25" customHeight="1" x14ac:dyDescent="0.3">
      <c r="B2882" s="6" t="s">
        <v>14</v>
      </c>
      <c r="C2882" s="6">
        <v>1185732</v>
      </c>
      <c r="D2882" s="7">
        <v>44239</v>
      </c>
      <c r="E2882" s="6" t="s">
        <v>36</v>
      </c>
      <c r="F2882" s="6" t="s">
        <v>106</v>
      </c>
      <c r="G2882" s="6" t="s">
        <v>107</v>
      </c>
      <c r="H2882" s="8" t="s">
        <v>20</v>
      </c>
      <c r="I2882" s="9">
        <v>30.000000000000004</v>
      </c>
      <c r="J2882" s="10">
        <v>225</v>
      </c>
      <c r="K2882" s="11">
        <v>67500.000000000015</v>
      </c>
      <c r="L2882" s="11">
        <v>20250.000000000004</v>
      </c>
      <c r="M2882" s="12">
        <v>0.3</v>
      </c>
      <c r="N2882" s="14" t="s">
        <v>18</v>
      </c>
    </row>
    <row r="2883" spans="2:14" ht="14.25" customHeight="1" x14ac:dyDescent="0.3">
      <c r="B2883" s="6" t="s">
        <v>14</v>
      </c>
      <c r="C2883" s="6">
        <v>1185732</v>
      </c>
      <c r="D2883" s="7">
        <v>44239</v>
      </c>
      <c r="E2883" s="6" t="s">
        <v>36</v>
      </c>
      <c r="F2883" s="6" t="s">
        <v>108</v>
      </c>
      <c r="G2883" s="6" t="s">
        <v>109</v>
      </c>
      <c r="H2883" s="8" t="s">
        <v>21</v>
      </c>
      <c r="I2883" s="9">
        <v>35</v>
      </c>
      <c r="J2883" s="10">
        <v>100</v>
      </c>
      <c r="K2883" s="11">
        <v>35000</v>
      </c>
      <c r="L2883" s="11">
        <v>10500</v>
      </c>
      <c r="M2883" s="12">
        <v>0.3</v>
      </c>
      <c r="N2883" s="14" t="s">
        <v>18</v>
      </c>
    </row>
    <row r="2884" spans="2:14" ht="14.25" customHeight="1" x14ac:dyDescent="0.3">
      <c r="B2884" s="6" t="s">
        <v>14</v>
      </c>
      <c r="C2884" s="6">
        <v>1185732</v>
      </c>
      <c r="D2884" s="7">
        <v>44239</v>
      </c>
      <c r="E2884" s="6" t="s">
        <v>36</v>
      </c>
      <c r="F2884" s="6" t="s">
        <v>108</v>
      </c>
      <c r="G2884" s="6" t="s">
        <v>109</v>
      </c>
      <c r="H2884" s="8" t="s">
        <v>22</v>
      </c>
      <c r="I2884" s="9">
        <v>49.999999999999993</v>
      </c>
      <c r="J2884" s="10">
        <v>175</v>
      </c>
      <c r="K2884" s="11">
        <v>87499.999999999985</v>
      </c>
      <c r="L2884" s="11">
        <v>30624.999999999993</v>
      </c>
      <c r="M2884" s="12">
        <v>0.35</v>
      </c>
      <c r="N2884" s="14" t="s">
        <v>18</v>
      </c>
    </row>
    <row r="2885" spans="2:14" ht="14.25" customHeight="1" x14ac:dyDescent="0.3">
      <c r="B2885" s="6" t="s">
        <v>14</v>
      </c>
      <c r="C2885" s="6">
        <v>1185732</v>
      </c>
      <c r="D2885" s="7">
        <v>44239</v>
      </c>
      <c r="E2885" s="6" t="s">
        <v>36</v>
      </c>
      <c r="F2885" s="6" t="s">
        <v>108</v>
      </c>
      <c r="G2885" s="6" t="s">
        <v>109</v>
      </c>
      <c r="H2885" s="8" t="s">
        <v>23</v>
      </c>
      <c r="I2885" s="9">
        <v>35</v>
      </c>
      <c r="J2885" s="10">
        <v>275</v>
      </c>
      <c r="K2885" s="11">
        <v>96250</v>
      </c>
      <c r="L2885" s="11">
        <v>38500</v>
      </c>
      <c r="M2885" s="12">
        <v>0.4</v>
      </c>
      <c r="N2885" s="14" t="s">
        <v>18</v>
      </c>
    </row>
    <row r="2886" spans="2:14" ht="14.25" customHeight="1" x14ac:dyDescent="0.3">
      <c r="B2886" s="6" t="s">
        <v>14</v>
      </c>
      <c r="C2886" s="6">
        <v>1185732</v>
      </c>
      <c r="D2886" s="7">
        <v>44266</v>
      </c>
      <c r="E2886" s="6" t="s">
        <v>36</v>
      </c>
      <c r="F2886" s="6" t="s">
        <v>108</v>
      </c>
      <c r="G2886" s="6" t="s">
        <v>109</v>
      </c>
      <c r="H2886" s="8" t="s">
        <v>17</v>
      </c>
      <c r="I2886" s="9">
        <v>40</v>
      </c>
      <c r="J2886" s="10">
        <v>495</v>
      </c>
      <c r="K2886" s="11">
        <v>198000</v>
      </c>
      <c r="L2886" s="11">
        <v>69300</v>
      </c>
      <c r="M2886" s="12">
        <v>0.35</v>
      </c>
      <c r="N2886" s="14" t="s">
        <v>18</v>
      </c>
    </row>
    <row r="2887" spans="2:14" ht="14.25" customHeight="1" x14ac:dyDescent="0.3">
      <c r="B2887" s="6" t="s">
        <v>14</v>
      </c>
      <c r="C2887" s="6">
        <v>1185732</v>
      </c>
      <c r="D2887" s="7">
        <v>44266</v>
      </c>
      <c r="E2887" s="6" t="s">
        <v>36</v>
      </c>
      <c r="F2887" s="6" t="s">
        <v>108</v>
      </c>
      <c r="G2887" s="6" t="s">
        <v>109</v>
      </c>
      <c r="H2887" s="8" t="s">
        <v>19</v>
      </c>
      <c r="I2887" s="9">
        <v>40</v>
      </c>
      <c r="J2887" s="10">
        <v>200</v>
      </c>
      <c r="K2887" s="11">
        <v>80000</v>
      </c>
      <c r="L2887" s="11">
        <v>24000</v>
      </c>
      <c r="M2887" s="12">
        <v>0.3</v>
      </c>
      <c r="N2887" s="14" t="s">
        <v>18</v>
      </c>
    </row>
    <row r="2888" spans="2:14" ht="14.25" customHeight="1" x14ac:dyDescent="0.3">
      <c r="B2888" s="6" t="s">
        <v>14</v>
      </c>
      <c r="C2888" s="6">
        <v>1185732</v>
      </c>
      <c r="D2888" s="7">
        <v>44266</v>
      </c>
      <c r="E2888" s="6" t="s">
        <v>36</v>
      </c>
      <c r="F2888" s="6" t="s">
        <v>108</v>
      </c>
      <c r="G2888" s="6" t="s">
        <v>109</v>
      </c>
      <c r="H2888" s="8" t="s">
        <v>20</v>
      </c>
      <c r="I2888" s="9">
        <v>30.000000000000004</v>
      </c>
      <c r="J2888" s="10">
        <v>225</v>
      </c>
      <c r="K2888" s="11">
        <v>67500.000000000015</v>
      </c>
      <c r="L2888" s="11">
        <v>20250.000000000004</v>
      </c>
      <c r="M2888" s="12">
        <v>0.3</v>
      </c>
      <c r="N2888" s="14" t="s">
        <v>18</v>
      </c>
    </row>
    <row r="2889" spans="2:14" ht="14.25" customHeight="1" x14ac:dyDescent="0.3">
      <c r="B2889" s="6" t="s">
        <v>14</v>
      </c>
      <c r="C2889" s="6">
        <v>1185732</v>
      </c>
      <c r="D2889" s="7">
        <v>44266</v>
      </c>
      <c r="E2889" s="6" t="s">
        <v>36</v>
      </c>
      <c r="F2889" s="6" t="s">
        <v>108</v>
      </c>
      <c r="G2889" s="6" t="s">
        <v>109</v>
      </c>
      <c r="H2889" s="8" t="s">
        <v>21</v>
      </c>
      <c r="I2889" s="9">
        <v>35</v>
      </c>
      <c r="J2889" s="10">
        <v>75</v>
      </c>
      <c r="K2889" s="11">
        <v>26250</v>
      </c>
      <c r="L2889" s="11">
        <v>7875</v>
      </c>
      <c r="M2889" s="12">
        <v>0.3</v>
      </c>
      <c r="N2889" s="14" t="s">
        <v>18</v>
      </c>
    </row>
    <row r="2890" spans="2:14" ht="14.25" customHeight="1" x14ac:dyDescent="0.3">
      <c r="B2890" s="6" t="s">
        <v>14</v>
      </c>
      <c r="C2890" s="6">
        <v>1185732</v>
      </c>
      <c r="D2890" s="7">
        <v>44266</v>
      </c>
      <c r="E2890" s="6" t="s">
        <v>36</v>
      </c>
      <c r="F2890" s="6" t="s">
        <v>108</v>
      </c>
      <c r="G2890" s="6" t="s">
        <v>109</v>
      </c>
      <c r="H2890" s="8" t="s">
        <v>22</v>
      </c>
      <c r="I2890" s="9">
        <v>50</v>
      </c>
      <c r="J2890" s="10">
        <v>125</v>
      </c>
      <c r="K2890" s="11">
        <v>62500</v>
      </c>
      <c r="L2890" s="11">
        <v>21875</v>
      </c>
      <c r="M2890" s="12">
        <v>0.35</v>
      </c>
      <c r="N2890" s="14" t="s">
        <v>18</v>
      </c>
    </row>
    <row r="2891" spans="2:14" ht="14.25" customHeight="1" x14ac:dyDescent="0.3">
      <c r="B2891" s="6" t="s">
        <v>14</v>
      </c>
      <c r="C2891" s="6">
        <v>1185732</v>
      </c>
      <c r="D2891" s="7">
        <v>44266</v>
      </c>
      <c r="E2891" s="6" t="s">
        <v>36</v>
      </c>
      <c r="F2891" s="6" t="s">
        <v>108</v>
      </c>
      <c r="G2891" s="6" t="s">
        <v>109</v>
      </c>
      <c r="H2891" s="8" t="s">
        <v>23</v>
      </c>
      <c r="I2891" s="9">
        <v>40</v>
      </c>
      <c r="J2891" s="10">
        <v>225</v>
      </c>
      <c r="K2891" s="11">
        <v>90000</v>
      </c>
      <c r="L2891" s="11">
        <v>36000</v>
      </c>
      <c r="M2891" s="12">
        <v>0.4</v>
      </c>
      <c r="N2891" s="14" t="s">
        <v>18</v>
      </c>
    </row>
    <row r="2892" spans="2:14" ht="14.25" customHeight="1" x14ac:dyDescent="0.3">
      <c r="B2892" s="6" t="s">
        <v>14</v>
      </c>
      <c r="C2892" s="6">
        <v>1185732</v>
      </c>
      <c r="D2892" s="7">
        <v>44298</v>
      </c>
      <c r="E2892" s="6" t="s">
        <v>36</v>
      </c>
      <c r="F2892" s="6" t="s">
        <v>108</v>
      </c>
      <c r="G2892" s="6" t="s">
        <v>109</v>
      </c>
      <c r="H2892" s="8" t="s">
        <v>17</v>
      </c>
      <c r="I2892" s="9">
        <v>40</v>
      </c>
      <c r="J2892" s="10">
        <v>450</v>
      </c>
      <c r="K2892" s="11">
        <v>180000</v>
      </c>
      <c r="L2892" s="11">
        <v>62999.999999999993</v>
      </c>
      <c r="M2892" s="12">
        <v>0.35</v>
      </c>
      <c r="N2892" s="14" t="s">
        <v>18</v>
      </c>
    </row>
    <row r="2893" spans="2:14" ht="14.25" customHeight="1" x14ac:dyDescent="0.3">
      <c r="B2893" s="6" t="s">
        <v>14</v>
      </c>
      <c r="C2893" s="6">
        <v>1185732</v>
      </c>
      <c r="D2893" s="7">
        <v>44298</v>
      </c>
      <c r="E2893" s="6" t="s">
        <v>36</v>
      </c>
      <c r="F2893" s="6" t="s">
        <v>108</v>
      </c>
      <c r="G2893" s="6" t="s">
        <v>109</v>
      </c>
      <c r="H2893" s="8" t="s">
        <v>19</v>
      </c>
      <c r="I2893" s="9">
        <v>40</v>
      </c>
      <c r="J2893" s="10">
        <v>150</v>
      </c>
      <c r="K2893" s="11">
        <v>60000</v>
      </c>
      <c r="L2893" s="11">
        <v>18000</v>
      </c>
      <c r="M2893" s="12">
        <v>0.3</v>
      </c>
      <c r="N2893" s="14" t="s">
        <v>18</v>
      </c>
    </row>
    <row r="2894" spans="2:14" ht="14.25" customHeight="1" x14ac:dyDescent="0.3">
      <c r="B2894" s="6" t="s">
        <v>14</v>
      </c>
      <c r="C2894" s="6">
        <v>1185732</v>
      </c>
      <c r="D2894" s="7">
        <v>44298</v>
      </c>
      <c r="E2894" s="6" t="s">
        <v>36</v>
      </c>
      <c r="F2894" s="6" t="s">
        <v>108</v>
      </c>
      <c r="G2894" s="6" t="s">
        <v>109</v>
      </c>
      <c r="H2894" s="8" t="s">
        <v>20</v>
      </c>
      <c r="I2894" s="9">
        <v>30.000000000000004</v>
      </c>
      <c r="J2894" s="10">
        <v>150</v>
      </c>
      <c r="K2894" s="11">
        <v>45000.000000000007</v>
      </c>
      <c r="L2894" s="11">
        <v>13500.000000000002</v>
      </c>
      <c r="M2894" s="12">
        <v>0.3</v>
      </c>
      <c r="N2894" s="14" t="s">
        <v>18</v>
      </c>
    </row>
    <row r="2895" spans="2:14" ht="14.25" customHeight="1" x14ac:dyDescent="0.3">
      <c r="B2895" s="6" t="s">
        <v>14</v>
      </c>
      <c r="C2895" s="6">
        <v>1185732</v>
      </c>
      <c r="D2895" s="7">
        <v>44298</v>
      </c>
      <c r="E2895" s="6" t="s">
        <v>36</v>
      </c>
      <c r="F2895" s="6" t="s">
        <v>108</v>
      </c>
      <c r="G2895" s="6" t="s">
        <v>109</v>
      </c>
      <c r="H2895" s="8" t="s">
        <v>21</v>
      </c>
      <c r="I2895" s="9">
        <v>35</v>
      </c>
      <c r="J2895" s="10">
        <v>75</v>
      </c>
      <c r="K2895" s="11">
        <v>26250</v>
      </c>
      <c r="L2895" s="11">
        <v>7875</v>
      </c>
      <c r="M2895" s="12">
        <v>0.3</v>
      </c>
      <c r="N2895" s="14" t="s">
        <v>18</v>
      </c>
    </row>
    <row r="2896" spans="2:14" ht="14.25" customHeight="1" x14ac:dyDescent="0.3">
      <c r="B2896" s="6" t="s">
        <v>14</v>
      </c>
      <c r="C2896" s="6">
        <v>1185732</v>
      </c>
      <c r="D2896" s="7">
        <v>44298</v>
      </c>
      <c r="E2896" s="6" t="s">
        <v>36</v>
      </c>
      <c r="F2896" s="6" t="s">
        <v>108</v>
      </c>
      <c r="G2896" s="6" t="s">
        <v>109</v>
      </c>
      <c r="H2896" s="8" t="s">
        <v>22</v>
      </c>
      <c r="I2896" s="9">
        <v>60</v>
      </c>
      <c r="J2896" s="10">
        <v>100</v>
      </c>
      <c r="K2896" s="11">
        <v>60000</v>
      </c>
      <c r="L2896" s="11">
        <v>21000</v>
      </c>
      <c r="M2896" s="12">
        <v>0.35</v>
      </c>
      <c r="N2896" s="14" t="s">
        <v>18</v>
      </c>
    </row>
    <row r="2897" spans="2:14" ht="14.25" customHeight="1" x14ac:dyDescent="0.3">
      <c r="B2897" s="6" t="s">
        <v>14</v>
      </c>
      <c r="C2897" s="6">
        <v>1185732</v>
      </c>
      <c r="D2897" s="7">
        <v>44298</v>
      </c>
      <c r="E2897" s="6" t="s">
        <v>36</v>
      </c>
      <c r="F2897" s="6" t="s">
        <v>108</v>
      </c>
      <c r="G2897" s="6" t="s">
        <v>109</v>
      </c>
      <c r="H2897" s="8" t="s">
        <v>23</v>
      </c>
      <c r="I2897" s="9">
        <v>50</v>
      </c>
      <c r="J2897" s="10">
        <v>225</v>
      </c>
      <c r="K2897" s="11">
        <v>112500</v>
      </c>
      <c r="L2897" s="11">
        <v>45000</v>
      </c>
      <c r="M2897" s="12">
        <v>0.4</v>
      </c>
      <c r="N2897" s="14" t="s">
        <v>18</v>
      </c>
    </row>
    <row r="2898" spans="2:14" ht="14.25" customHeight="1" x14ac:dyDescent="0.3">
      <c r="B2898" s="6" t="s">
        <v>14</v>
      </c>
      <c r="C2898" s="6">
        <v>1185732</v>
      </c>
      <c r="D2898" s="7">
        <v>44329</v>
      </c>
      <c r="E2898" s="6" t="s">
        <v>36</v>
      </c>
      <c r="F2898" s="6" t="s">
        <v>108</v>
      </c>
      <c r="G2898" s="6" t="s">
        <v>109</v>
      </c>
      <c r="H2898" s="8" t="s">
        <v>17</v>
      </c>
      <c r="I2898" s="9">
        <v>60</v>
      </c>
      <c r="J2898" s="10">
        <v>495</v>
      </c>
      <c r="K2898" s="11">
        <v>297000</v>
      </c>
      <c r="L2898" s="11">
        <v>103950</v>
      </c>
      <c r="M2898" s="12">
        <v>0.35</v>
      </c>
      <c r="N2898" s="14" t="s">
        <v>18</v>
      </c>
    </row>
    <row r="2899" spans="2:14" ht="14.25" customHeight="1" x14ac:dyDescent="0.3">
      <c r="B2899" s="6" t="s">
        <v>14</v>
      </c>
      <c r="C2899" s="6">
        <v>1185732</v>
      </c>
      <c r="D2899" s="7">
        <v>44329</v>
      </c>
      <c r="E2899" s="6" t="s">
        <v>36</v>
      </c>
      <c r="F2899" s="6" t="s">
        <v>108</v>
      </c>
      <c r="G2899" s="6" t="s">
        <v>109</v>
      </c>
      <c r="H2899" s="8" t="s">
        <v>19</v>
      </c>
      <c r="I2899" s="9">
        <v>50</v>
      </c>
      <c r="J2899" s="10">
        <v>200</v>
      </c>
      <c r="K2899" s="11">
        <v>100000</v>
      </c>
      <c r="L2899" s="11">
        <v>30000</v>
      </c>
      <c r="M2899" s="12">
        <v>0.3</v>
      </c>
      <c r="N2899" s="14" t="s">
        <v>18</v>
      </c>
    </row>
    <row r="2900" spans="2:14" ht="14.25" customHeight="1" x14ac:dyDescent="0.3">
      <c r="B2900" s="6" t="s">
        <v>14</v>
      </c>
      <c r="C2900" s="6">
        <v>1185732</v>
      </c>
      <c r="D2900" s="7">
        <v>44329</v>
      </c>
      <c r="E2900" s="6" t="s">
        <v>36</v>
      </c>
      <c r="F2900" s="6" t="s">
        <v>108</v>
      </c>
      <c r="G2900" s="6" t="s">
        <v>109</v>
      </c>
      <c r="H2900" s="8" t="s">
        <v>20</v>
      </c>
      <c r="I2900" s="9">
        <v>45</v>
      </c>
      <c r="J2900" s="10">
        <v>175</v>
      </c>
      <c r="K2900" s="11">
        <v>78750</v>
      </c>
      <c r="L2900" s="11">
        <v>23625</v>
      </c>
      <c r="M2900" s="12">
        <v>0.3</v>
      </c>
      <c r="N2900" s="14" t="s">
        <v>18</v>
      </c>
    </row>
    <row r="2901" spans="2:14" ht="14.25" customHeight="1" x14ac:dyDescent="0.3">
      <c r="B2901" s="6" t="s">
        <v>14</v>
      </c>
      <c r="C2901" s="6">
        <v>1185732</v>
      </c>
      <c r="D2901" s="7">
        <v>44329</v>
      </c>
      <c r="E2901" s="6" t="s">
        <v>36</v>
      </c>
      <c r="F2901" s="6" t="s">
        <v>108</v>
      </c>
      <c r="G2901" s="6" t="s">
        <v>109</v>
      </c>
      <c r="H2901" s="8" t="s">
        <v>21</v>
      </c>
      <c r="I2901" s="9">
        <v>45</v>
      </c>
      <c r="J2901" s="10">
        <v>100</v>
      </c>
      <c r="K2901" s="11">
        <v>45000</v>
      </c>
      <c r="L2901" s="11">
        <v>13500</v>
      </c>
      <c r="M2901" s="12">
        <v>0.3</v>
      </c>
      <c r="N2901" s="14" t="s">
        <v>18</v>
      </c>
    </row>
    <row r="2902" spans="2:14" ht="14.25" customHeight="1" x14ac:dyDescent="0.3">
      <c r="B2902" s="6" t="s">
        <v>14</v>
      </c>
      <c r="C2902" s="6">
        <v>1185732</v>
      </c>
      <c r="D2902" s="7">
        <v>44329</v>
      </c>
      <c r="E2902" s="6" t="s">
        <v>36</v>
      </c>
      <c r="F2902" s="6" t="s">
        <v>108</v>
      </c>
      <c r="G2902" s="6" t="s">
        <v>109</v>
      </c>
      <c r="H2902" s="8" t="s">
        <v>22</v>
      </c>
      <c r="I2902" s="9">
        <v>54.999999999999993</v>
      </c>
      <c r="J2902" s="10">
        <v>125</v>
      </c>
      <c r="K2902" s="11">
        <v>68749.999999999985</v>
      </c>
      <c r="L2902" s="11">
        <v>24062.499999999993</v>
      </c>
      <c r="M2902" s="12">
        <v>0.35</v>
      </c>
      <c r="N2902" s="14" t="s">
        <v>18</v>
      </c>
    </row>
    <row r="2903" spans="2:14" ht="14.25" customHeight="1" x14ac:dyDescent="0.3">
      <c r="B2903" s="6" t="s">
        <v>14</v>
      </c>
      <c r="C2903" s="6">
        <v>1185732</v>
      </c>
      <c r="D2903" s="7">
        <v>44329</v>
      </c>
      <c r="E2903" s="6" t="s">
        <v>36</v>
      </c>
      <c r="F2903" s="6" t="s">
        <v>108</v>
      </c>
      <c r="G2903" s="6" t="s">
        <v>109</v>
      </c>
      <c r="H2903" s="8" t="s">
        <v>23</v>
      </c>
      <c r="I2903" s="9">
        <v>60</v>
      </c>
      <c r="J2903" s="10">
        <v>250</v>
      </c>
      <c r="K2903" s="11">
        <v>150000</v>
      </c>
      <c r="L2903" s="11">
        <v>60000</v>
      </c>
      <c r="M2903" s="12">
        <v>0.4</v>
      </c>
      <c r="N2903" s="14" t="s">
        <v>18</v>
      </c>
    </row>
    <row r="2904" spans="2:14" ht="14.25" customHeight="1" x14ac:dyDescent="0.3">
      <c r="B2904" s="6" t="s">
        <v>14</v>
      </c>
      <c r="C2904" s="6">
        <v>1185732</v>
      </c>
      <c r="D2904" s="7">
        <v>44359</v>
      </c>
      <c r="E2904" s="6" t="s">
        <v>36</v>
      </c>
      <c r="F2904" s="6" t="s">
        <v>108</v>
      </c>
      <c r="G2904" s="6" t="s">
        <v>109</v>
      </c>
      <c r="H2904" s="8" t="s">
        <v>17</v>
      </c>
      <c r="I2904" s="9">
        <v>45</v>
      </c>
      <c r="J2904" s="10">
        <v>500</v>
      </c>
      <c r="K2904" s="11">
        <v>225000</v>
      </c>
      <c r="L2904" s="11">
        <v>78750</v>
      </c>
      <c r="M2904" s="12">
        <v>0.35</v>
      </c>
      <c r="N2904" s="14" t="s">
        <v>18</v>
      </c>
    </row>
    <row r="2905" spans="2:14" ht="14.25" customHeight="1" x14ac:dyDescent="0.3">
      <c r="B2905" s="6" t="s">
        <v>14</v>
      </c>
      <c r="C2905" s="6">
        <v>1185732</v>
      </c>
      <c r="D2905" s="7">
        <v>44359</v>
      </c>
      <c r="E2905" s="6" t="s">
        <v>36</v>
      </c>
      <c r="F2905" s="6" t="s">
        <v>108</v>
      </c>
      <c r="G2905" s="6" t="s">
        <v>109</v>
      </c>
      <c r="H2905" s="8" t="s">
        <v>19</v>
      </c>
      <c r="I2905" s="9">
        <v>40.000000000000007</v>
      </c>
      <c r="J2905" s="10">
        <v>250</v>
      </c>
      <c r="K2905" s="11">
        <v>100000.00000000001</v>
      </c>
      <c r="L2905" s="11">
        <v>30000.000000000004</v>
      </c>
      <c r="M2905" s="12">
        <v>0.3</v>
      </c>
      <c r="N2905" s="14" t="s">
        <v>18</v>
      </c>
    </row>
    <row r="2906" spans="2:14" ht="14.25" customHeight="1" x14ac:dyDescent="0.3">
      <c r="B2906" s="6" t="s">
        <v>14</v>
      </c>
      <c r="C2906" s="6">
        <v>1185732</v>
      </c>
      <c r="D2906" s="7">
        <v>44359</v>
      </c>
      <c r="E2906" s="6" t="s">
        <v>36</v>
      </c>
      <c r="F2906" s="6" t="s">
        <v>108</v>
      </c>
      <c r="G2906" s="6" t="s">
        <v>109</v>
      </c>
      <c r="H2906" s="8" t="s">
        <v>20</v>
      </c>
      <c r="I2906" s="9">
        <v>35</v>
      </c>
      <c r="J2906" s="10">
        <v>200</v>
      </c>
      <c r="K2906" s="11">
        <v>70000</v>
      </c>
      <c r="L2906" s="11">
        <v>21000</v>
      </c>
      <c r="M2906" s="12">
        <v>0.3</v>
      </c>
      <c r="N2906" s="14" t="s">
        <v>18</v>
      </c>
    </row>
    <row r="2907" spans="2:14" ht="14.25" customHeight="1" x14ac:dyDescent="0.3">
      <c r="B2907" s="6" t="s">
        <v>14</v>
      </c>
      <c r="C2907" s="6">
        <v>1185732</v>
      </c>
      <c r="D2907" s="7">
        <v>44359</v>
      </c>
      <c r="E2907" s="6" t="s">
        <v>36</v>
      </c>
      <c r="F2907" s="6" t="s">
        <v>108</v>
      </c>
      <c r="G2907" s="6" t="s">
        <v>109</v>
      </c>
      <c r="H2907" s="8" t="s">
        <v>21</v>
      </c>
      <c r="I2907" s="9">
        <v>35</v>
      </c>
      <c r="J2907" s="10">
        <v>175</v>
      </c>
      <c r="K2907" s="11">
        <v>61250</v>
      </c>
      <c r="L2907" s="11">
        <v>18375</v>
      </c>
      <c r="M2907" s="12">
        <v>0.3</v>
      </c>
      <c r="N2907" s="14" t="s">
        <v>18</v>
      </c>
    </row>
    <row r="2908" spans="2:14" ht="14.25" customHeight="1" x14ac:dyDescent="0.3">
      <c r="B2908" s="6" t="s">
        <v>14</v>
      </c>
      <c r="C2908" s="6">
        <v>1185732</v>
      </c>
      <c r="D2908" s="7">
        <v>44359</v>
      </c>
      <c r="E2908" s="6" t="s">
        <v>36</v>
      </c>
      <c r="F2908" s="6" t="s">
        <v>108</v>
      </c>
      <c r="G2908" s="6" t="s">
        <v>109</v>
      </c>
      <c r="H2908" s="8" t="s">
        <v>22</v>
      </c>
      <c r="I2908" s="9">
        <v>45</v>
      </c>
      <c r="J2908" s="10">
        <v>175</v>
      </c>
      <c r="K2908" s="11">
        <v>78750</v>
      </c>
      <c r="L2908" s="11">
        <v>27562.5</v>
      </c>
      <c r="M2908" s="12">
        <v>0.35</v>
      </c>
      <c r="N2908" s="14" t="s">
        <v>18</v>
      </c>
    </row>
    <row r="2909" spans="2:14" ht="14.25" customHeight="1" x14ac:dyDescent="0.3">
      <c r="B2909" s="6" t="s">
        <v>14</v>
      </c>
      <c r="C2909" s="6">
        <v>1185732</v>
      </c>
      <c r="D2909" s="7">
        <v>44359</v>
      </c>
      <c r="E2909" s="6" t="s">
        <v>36</v>
      </c>
      <c r="F2909" s="6" t="s">
        <v>108</v>
      </c>
      <c r="G2909" s="6" t="s">
        <v>109</v>
      </c>
      <c r="H2909" s="8" t="s">
        <v>23</v>
      </c>
      <c r="I2909" s="9">
        <v>55.000000000000007</v>
      </c>
      <c r="J2909" s="10">
        <v>325</v>
      </c>
      <c r="K2909" s="11">
        <v>178750.00000000003</v>
      </c>
      <c r="L2909" s="11">
        <v>71500.000000000015</v>
      </c>
      <c r="M2909" s="12">
        <v>0.4</v>
      </c>
      <c r="N2909" s="14" t="s">
        <v>18</v>
      </c>
    </row>
    <row r="2910" spans="2:14" ht="14.25" customHeight="1" x14ac:dyDescent="0.3">
      <c r="B2910" s="6" t="s">
        <v>14</v>
      </c>
      <c r="C2910" s="6">
        <v>1185732</v>
      </c>
      <c r="D2910" s="7">
        <v>44388</v>
      </c>
      <c r="E2910" s="6" t="s">
        <v>36</v>
      </c>
      <c r="F2910" s="6" t="s">
        <v>108</v>
      </c>
      <c r="G2910" s="6" t="s">
        <v>109</v>
      </c>
      <c r="H2910" s="8" t="s">
        <v>17</v>
      </c>
      <c r="I2910" s="9">
        <v>50</v>
      </c>
      <c r="J2910" s="10">
        <v>550</v>
      </c>
      <c r="K2910" s="11">
        <v>275000</v>
      </c>
      <c r="L2910" s="11">
        <v>96250</v>
      </c>
      <c r="M2910" s="12">
        <v>0.35</v>
      </c>
      <c r="N2910" s="14" t="s">
        <v>18</v>
      </c>
    </row>
    <row r="2911" spans="2:14" ht="14.25" customHeight="1" x14ac:dyDescent="0.3">
      <c r="B2911" s="6" t="s">
        <v>14</v>
      </c>
      <c r="C2911" s="6">
        <v>1185732</v>
      </c>
      <c r="D2911" s="7">
        <v>44388</v>
      </c>
      <c r="E2911" s="6" t="s">
        <v>36</v>
      </c>
      <c r="F2911" s="6" t="s">
        <v>108</v>
      </c>
      <c r="G2911" s="6" t="s">
        <v>109</v>
      </c>
      <c r="H2911" s="8" t="s">
        <v>19</v>
      </c>
      <c r="I2911" s="9">
        <v>45.000000000000007</v>
      </c>
      <c r="J2911" s="10">
        <v>300</v>
      </c>
      <c r="K2911" s="11">
        <v>135000.00000000003</v>
      </c>
      <c r="L2911" s="11">
        <v>40500.000000000007</v>
      </c>
      <c r="M2911" s="12">
        <v>0.3</v>
      </c>
      <c r="N2911" s="14" t="s">
        <v>18</v>
      </c>
    </row>
    <row r="2912" spans="2:14" ht="14.25" customHeight="1" x14ac:dyDescent="0.3">
      <c r="B2912" s="6" t="s">
        <v>14</v>
      </c>
      <c r="C2912" s="6">
        <v>1185732</v>
      </c>
      <c r="D2912" s="7">
        <v>44388</v>
      </c>
      <c r="E2912" s="6" t="s">
        <v>36</v>
      </c>
      <c r="F2912" s="6" t="s">
        <v>108</v>
      </c>
      <c r="G2912" s="6" t="s">
        <v>109</v>
      </c>
      <c r="H2912" s="8" t="s">
        <v>20</v>
      </c>
      <c r="I2912" s="9">
        <v>40</v>
      </c>
      <c r="J2912" s="10">
        <v>225</v>
      </c>
      <c r="K2912" s="11">
        <v>90000</v>
      </c>
      <c r="L2912" s="11">
        <v>27000</v>
      </c>
      <c r="M2912" s="12">
        <v>0.3</v>
      </c>
      <c r="N2912" s="14" t="s">
        <v>18</v>
      </c>
    </row>
    <row r="2913" spans="2:14" ht="14.25" customHeight="1" x14ac:dyDescent="0.3">
      <c r="B2913" s="6" t="s">
        <v>14</v>
      </c>
      <c r="C2913" s="6">
        <v>1185732</v>
      </c>
      <c r="D2913" s="7">
        <v>44388</v>
      </c>
      <c r="E2913" s="6" t="s">
        <v>36</v>
      </c>
      <c r="F2913" s="6" t="s">
        <v>108</v>
      </c>
      <c r="G2913" s="6" t="s">
        <v>109</v>
      </c>
      <c r="H2913" s="8" t="s">
        <v>21</v>
      </c>
      <c r="I2913" s="9">
        <v>40</v>
      </c>
      <c r="J2913" s="10">
        <v>175</v>
      </c>
      <c r="K2913" s="11">
        <v>70000</v>
      </c>
      <c r="L2913" s="11">
        <v>21000</v>
      </c>
      <c r="M2913" s="12">
        <v>0.3</v>
      </c>
      <c r="N2913" s="14" t="s">
        <v>18</v>
      </c>
    </row>
    <row r="2914" spans="2:14" ht="14.25" customHeight="1" x14ac:dyDescent="0.3">
      <c r="B2914" s="6" t="s">
        <v>14</v>
      </c>
      <c r="C2914" s="6">
        <v>1185732</v>
      </c>
      <c r="D2914" s="7">
        <v>44388</v>
      </c>
      <c r="E2914" s="6" t="s">
        <v>36</v>
      </c>
      <c r="F2914" s="6" t="s">
        <v>108</v>
      </c>
      <c r="G2914" s="6" t="s">
        <v>109</v>
      </c>
      <c r="H2914" s="8" t="s">
        <v>22</v>
      </c>
      <c r="I2914" s="9">
        <v>50</v>
      </c>
      <c r="J2914" s="10">
        <v>200</v>
      </c>
      <c r="K2914" s="11">
        <v>100000</v>
      </c>
      <c r="L2914" s="11">
        <v>35000</v>
      </c>
      <c r="M2914" s="12">
        <v>0.35</v>
      </c>
      <c r="N2914" s="14" t="s">
        <v>18</v>
      </c>
    </row>
    <row r="2915" spans="2:14" ht="14.25" customHeight="1" x14ac:dyDescent="0.3">
      <c r="B2915" s="6" t="s">
        <v>14</v>
      </c>
      <c r="C2915" s="6">
        <v>1185732</v>
      </c>
      <c r="D2915" s="7">
        <v>44388</v>
      </c>
      <c r="E2915" s="6" t="s">
        <v>36</v>
      </c>
      <c r="F2915" s="6" t="s">
        <v>108</v>
      </c>
      <c r="G2915" s="6" t="s">
        <v>109</v>
      </c>
      <c r="H2915" s="8" t="s">
        <v>23</v>
      </c>
      <c r="I2915" s="9">
        <v>55.000000000000007</v>
      </c>
      <c r="J2915" s="10">
        <v>375</v>
      </c>
      <c r="K2915" s="11">
        <v>206250.00000000003</v>
      </c>
      <c r="L2915" s="11">
        <v>82500.000000000015</v>
      </c>
      <c r="M2915" s="12">
        <v>0.4</v>
      </c>
      <c r="N2915" s="14" t="s">
        <v>18</v>
      </c>
    </row>
    <row r="2916" spans="2:14" ht="14.25" customHeight="1" x14ac:dyDescent="0.3">
      <c r="B2916" s="6" t="s">
        <v>14</v>
      </c>
      <c r="C2916" s="6">
        <v>1185732</v>
      </c>
      <c r="D2916" s="7">
        <v>44420</v>
      </c>
      <c r="E2916" s="6" t="s">
        <v>36</v>
      </c>
      <c r="F2916" s="6" t="s">
        <v>108</v>
      </c>
      <c r="G2916" s="6" t="s">
        <v>109</v>
      </c>
      <c r="H2916" s="8" t="s">
        <v>17</v>
      </c>
      <c r="I2916" s="9">
        <v>50</v>
      </c>
      <c r="J2916" s="10">
        <v>525</v>
      </c>
      <c r="K2916" s="11">
        <v>262500</v>
      </c>
      <c r="L2916" s="11">
        <v>91875</v>
      </c>
      <c r="M2916" s="12">
        <v>0.35</v>
      </c>
      <c r="N2916" s="14" t="s">
        <v>18</v>
      </c>
    </row>
    <row r="2917" spans="2:14" ht="14.25" customHeight="1" x14ac:dyDescent="0.3">
      <c r="B2917" s="6" t="s">
        <v>14</v>
      </c>
      <c r="C2917" s="6">
        <v>1185732</v>
      </c>
      <c r="D2917" s="7">
        <v>44420</v>
      </c>
      <c r="E2917" s="6" t="s">
        <v>36</v>
      </c>
      <c r="F2917" s="6" t="s">
        <v>108</v>
      </c>
      <c r="G2917" s="6" t="s">
        <v>109</v>
      </c>
      <c r="H2917" s="8" t="s">
        <v>19</v>
      </c>
      <c r="I2917" s="9">
        <v>45.000000000000007</v>
      </c>
      <c r="J2917" s="10">
        <v>300</v>
      </c>
      <c r="K2917" s="11">
        <v>135000.00000000003</v>
      </c>
      <c r="L2917" s="11">
        <v>40500.000000000007</v>
      </c>
      <c r="M2917" s="12">
        <v>0.3</v>
      </c>
      <c r="N2917" s="14" t="s">
        <v>18</v>
      </c>
    </row>
    <row r="2918" spans="2:14" ht="14.25" customHeight="1" x14ac:dyDescent="0.3">
      <c r="B2918" s="6" t="s">
        <v>14</v>
      </c>
      <c r="C2918" s="6">
        <v>1185732</v>
      </c>
      <c r="D2918" s="7">
        <v>44420</v>
      </c>
      <c r="E2918" s="6" t="s">
        <v>36</v>
      </c>
      <c r="F2918" s="6" t="s">
        <v>108</v>
      </c>
      <c r="G2918" s="6" t="s">
        <v>109</v>
      </c>
      <c r="H2918" s="8" t="s">
        <v>20</v>
      </c>
      <c r="I2918" s="9">
        <v>40</v>
      </c>
      <c r="J2918" s="10">
        <v>225</v>
      </c>
      <c r="K2918" s="11">
        <v>90000</v>
      </c>
      <c r="L2918" s="11">
        <v>27000</v>
      </c>
      <c r="M2918" s="12">
        <v>0.3</v>
      </c>
      <c r="N2918" s="14" t="s">
        <v>18</v>
      </c>
    </row>
    <row r="2919" spans="2:14" ht="14.25" customHeight="1" x14ac:dyDescent="0.3">
      <c r="B2919" s="6" t="s">
        <v>14</v>
      </c>
      <c r="C2919" s="6">
        <v>1185732</v>
      </c>
      <c r="D2919" s="7">
        <v>44420</v>
      </c>
      <c r="E2919" s="6" t="s">
        <v>36</v>
      </c>
      <c r="F2919" s="6" t="s">
        <v>108</v>
      </c>
      <c r="G2919" s="6" t="s">
        <v>109</v>
      </c>
      <c r="H2919" s="8" t="s">
        <v>21</v>
      </c>
      <c r="I2919" s="9">
        <v>40</v>
      </c>
      <c r="J2919" s="10">
        <v>200</v>
      </c>
      <c r="K2919" s="11">
        <v>80000</v>
      </c>
      <c r="L2919" s="11">
        <v>24000</v>
      </c>
      <c r="M2919" s="12">
        <v>0.3</v>
      </c>
      <c r="N2919" s="14" t="s">
        <v>18</v>
      </c>
    </row>
    <row r="2920" spans="2:14" ht="14.25" customHeight="1" x14ac:dyDescent="0.3">
      <c r="B2920" s="6" t="s">
        <v>14</v>
      </c>
      <c r="C2920" s="6">
        <v>1185732</v>
      </c>
      <c r="D2920" s="7">
        <v>44420</v>
      </c>
      <c r="E2920" s="6" t="s">
        <v>36</v>
      </c>
      <c r="F2920" s="6" t="s">
        <v>108</v>
      </c>
      <c r="G2920" s="6" t="s">
        <v>109</v>
      </c>
      <c r="H2920" s="8" t="s">
        <v>22</v>
      </c>
      <c r="I2920" s="9">
        <v>50</v>
      </c>
      <c r="J2920" s="10">
        <v>175</v>
      </c>
      <c r="K2920" s="11">
        <v>87500</v>
      </c>
      <c r="L2920" s="11">
        <v>30624.999999999996</v>
      </c>
      <c r="M2920" s="12">
        <v>0.35</v>
      </c>
      <c r="N2920" s="14" t="s">
        <v>18</v>
      </c>
    </row>
    <row r="2921" spans="2:14" ht="14.25" customHeight="1" x14ac:dyDescent="0.3">
      <c r="B2921" s="6" t="s">
        <v>14</v>
      </c>
      <c r="C2921" s="6">
        <v>1185732</v>
      </c>
      <c r="D2921" s="7">
        <v>44420</v>
      </c>
      <c r="E2921" s="6" t="s">
        <v>36</v>
      </c>
      <c r="F2921" s="6" t="s">
        <v>108</v>
      </c>
      <c r="G2921" s="6" t="s">
        <v>109</v>
      </c>
      <c r="H2921" s="8" t="s">
        <v>23</v>
      </c>
      <c r="I2921" s="9">
        <v>55.000000000000007</v>
      </c>
      <c r="J2921" s="10">
        <v>350</v>
      </c>
      <c r="K2921" s="11">
        <v>192500.00000000003</v>
      </c>
      <c r="L2921" s="11">
        <v>77000.000000000015</v>
      </c>
      <c r="M2921" s="12">
        <v>0.4</v>
      </c>
      <c r="N2921" s="14" t="s">
        <v>18</v>
      </c>
    </row>
    <row r="2922" spans="2:14" ht="14.25" customHeight="1" x14ac:dyDescent="0.3">
      <c r="B2922" s="6" t="s">
        <v>14</v>
      </c>
      <c r="C2922" s="6">
        <v>1185732</v>
      </c>
      <c r="D2922" s="7">
        <v>44452</v>
      </c>
      <c r="E2922" s="6" t="s">
        <v>36</v>
      </c>
      <c r="F2922" s="6" t="s">
        <v>108</v>
      </c>
      <c r="G2922" s="6" t="s">
        <v>109</v>
      </c>
      <c r="H2922" s="8" t="s">
        <v>17</v>
      </c>
      <c r="I2922" s="9">
        <v>45</v>
      </c>
      <c r="J2922" s="10">
        <v>475</v>
      </c>
      <c r="K2922" s="11">
        <v>213750</v>
      </c>
      <c r="L2922" s="11">
        <v>74812.5</v>
      </c>
      <c r="M2922" s="12">
        <v>0.35</v>
      </c>
      <c r="N2922" s="14" t="s">
        <v>18</v>
      </c>
    </row>
    <row r="2923" spans="2:14" ht="14.25" customHeight="1" x14ac:dyDescent="0.3">
      <c r="B2923" s="6" t="s">
        <v>14</v>
      </c>
      <c r="C2923" s="6">
        <v>1185732</v>
      </c>
      <c r="D2923" s="7">
        <v>44452</v>
      </c>
      <c r="E2923" s="6" t="s">
        <v>36</v>
      </c>
      <c r="F2923" s="6" t="s">
        <v>108</v>
      </c>
      <c r="G2923" s="6" t="s">
        <v>109</v>
      </c>
      <c r="H2923" s="8" t="s">
        <v>19</v>
      </c>
      <c r="I2923" s="9">
        <v>40.000000000000007</v>
      </c>
      <c r="J2923" s="10">
        <v>275</v>
      </c>
      <c r="K2923" s="11">
        <v>110000.00000000001</v>
      </c>
      <c r="L2923" s="11">
        <v>33000</v>
      </c>
      <c r="M2923" s="12">
        <v>0.3</v>
      </c>
      <c r="N2923" s="14" t="s">
        <v>18</v>
      </c>
    </row>
    <row r="2924" spans="2:14" ht="14.25" customHeight="1" x14ac:dyDescent="0.3">
      <c r="B2924" s="6" t="s">
        <v>14</v>
      </c>
      <c r="C2924" s="6">
        <v>1185732</v>
      </c>
      <c r="D2924" s="7">
        <v>44452</v>
      </c>
      <c r="E2924" s="6" t="s">
        <v>36</v>
      </c>
      <c r="F2924" s="6" t="s">
        <v>108</v>
      </c>
      <c r="G2924" s="6" t="s">
        <v>109</v>
      </c>
      <c r="H2924" s="8" t="s">
        <v>20</v>
      </c>
      <c r="I2924" s="9">
        <v>35</v>
      </c>
      <c r="J2924" s="10">
        <v>175</v>
      </c>
      <c r="K2924" s="11">
        <v>61250</v>
      </c>
      <c r="L2924" s="11">
        <v>18375</v>
      </c>
      <c r="M2924" s="12">
        <v>0.3</v>
      </c>
      <c r="N2924" s="14" t="s">
        <v>18</v>
      </c>
    </row>
    <row r="2925" spans="2:14" ht="14.25" customHeight="1" x14ac:dyDescent="0.3">
      <c r="B2925" s="6" t="s">
        <v>14</v>
      </c>
      <c r="C2925" s="6">
        <v>1185732</v>
      </c>
      <c r="D2925" s="7">
        <v>44452</v>
      </c>
      <c r="E2925" s="6" t="s">
        <v>36</v>
      </c>
      <c r="F2925" s="6" t="s">
        <v>108</v>
      </c>
      <c r="G2925" s="6" t="s">
        <v>109</v>
      </c>
      <c r="H2925" s="8" t="s">
        <v>21</v>
      </c>
      <c r="I2925" s="9">
        <v>35</v>
      </c>
      <c r="J2925" s="10">
        <v>150</v>
      </c>
      <c r="K2925" s="11">
        <v>52500</v>
      </c>
      <c r="L2925" s="11">
        <v>15750</v>
      </c>
      <c r="M2925" s="12">
        <v>0.3</v>
      </c>
      <c r="N2925" s="14" t="s">
        <v>18</v>
      </c>
    </row>
    <row r="2926" spans="2:14" ht="14.25" customHeight="1" x14ac:dyDescent="0.3">
      <c r="B2926" s="6" t="s">
        <v>14</v>
      </c>
      <c r="C2926" s="6">
        <v>1185732</v>
      </c>
      <c r="D2926" s="7">
        <v>44452</v>
      </c>
      <c r="E2926" s="6" t="s">
        <v>36</v>
      </c>
      <c r="F2926" s="6" t="s">
        <v>108</v>
      </c>
      <c r="G2926" s="6" t="s">
        <v>109</v>
      </c>
      <c r="H2926" s="8" t="s">
        <v>22</v>
      </c>
      <c r="I2926" s="9">
        <v>45</v>
      </c>
      <c r="J2926" s="10">
        <v>150</v>
      </c>
      <c r="K2926" s="11">
        <v>67500</v>
      </c>
      <c r="L2926" s="11">
        <v>23625</v>
      </c>
      <c r="M2926" s="12">
        <v>0.35</v>
      </c>
      <c r="N2926" s="14" t="s">
        <v>18</v>
      </c>
    </row>
    <row r="2927" spans="2:14" ht="14.25" customHeight="1" x14ac:dyDescent="0.3">
      <c r="B2927" s="6" t="s">
        <v>14</v>
      </c>
      <c r="C2927" s="6">
        <v>1185732</v>
      </c>
      <c r="D2927" s="7">
        <v>44452</v>
      </c>
      <c r="E2927" s="6" t="s">
        <v>36</v>
      </c>
      <c r="F2927" s="6" t="s">
        <v>108</v>
      </c>
      <c r="G2927" s="6" t="s">
        <v>109</v>
      </c>
      <c r="H2927" s="8" t="s">
        <v>23</v>
      </c>
      <c r="I2927" s="9">
        <v>50</v>
      </c>
      <c r="J2927" s="10">
        <v>225</v>
      </c>
      <c r="K2927" s="11">
        <v>112500</v>
      </c>
      <c r="L2927" s="11">
        <v>45000</v>
      </c>
      <c r="M2927" s="12">
        <v>0.4</v>
      </c>
      <c r="N2927" s="14" t="s">
        <v>18</v>
      </c>
    </row>
    <row r="2928" spans="2:14" ht="14.25" customHeight="1" x14ac:dyDescent="0.3">
      <c r="B2928" s="6" t="s">
        <v>14</v>
      </c>
      <c r="C2928" s="6">
        <v>1185732</v>
      </c>
      <c r="D2928" s="7">
        <v>44481</v>
      </c>
      <c r="E2928" s="6" t="s">
        <v>36</v>
      </c>
      <c r="F2928" s="6" t="s">
        <v>108</v>
      </c>
      <c r="G2928" s="6" t="s">
        <v>109</v>
      </c>
      <c r="H2928" s="8" t="s">
        <v>17</v>
      </c>
      <c r="I2928" s="9">
        <v>54.999999999999993</v>
      </c>
      <c r="J2928" s="10">
        <v>400</v>
      </c>
      <c r="K2928" s="11">
        <v>219999.99999999997</v>
      </c>
      <c r="L2928" s="11">
        <v>76999.999999999985</v>
      </c>
      <c r="M2928" s="12">
        <v>0.35</v>
      </c>
      <c r="N2928" s="14" t="s">
        <v>18</v>
      </c>
    </row>
    <row r="2929" spans="2:14" ht="14.25" customHeight="1" x14ac:dyDescent="0.3">
      <c r="B2929" s="6" t="s">
        <v>14</v>
      </c>
      <c r="C2929" s="6">
        <v>1185732</v>
      </c>
      <c r="D2929" s="7">
        <v>44481</v>
      </c>
      <c r="E2929" s="6" t="s">
        <v>36</v>
      </c>
      <c r="F2929" s="6" t="s">
        <v>108</v>
      </c>
      <c r="G2929" s="6" t="s">
        <v>109</v>
      </c>
      <c r="H2929" s="8" t="s">
        <v>19</v>
      </c>
      <c r="I2929" s="9">
        <v>45</v>
      </c>
      <c r="J2929" s="10">
        <v>250</v>
      </c>
      <c r="K2929" s="11">
        <v>112500</v>
      </c>
      <c r="L2929" s="11">
        <v>33750</v>
      </c>
      <c r="M2929" s="12">
        <v>0.3</v>
      </c>
      <c r="N2929" s="14" t="s">
        <v>18</v>
      </c>
    </row>
    <row r="2930" spans="2:14" ht="14.25" customHeight="1" x14ac:dyDescent="0.3">
      <c r="B2930" s="6" t="s">
        <v>14</v>
      </c>
      <c r="C2930" s="6">
        <v>1185732</v>
      </c>
      <c r="D2930" s="7">
        <v>44481</v>
      </c>
      <c r="E2930" s="6" t="s">
        <v>36</v>
      </c>
      <c r="F2930" s="6" t="s">
        <v>108</v>
      </c>
      <c r="G2930" s="6" t="s">
        <v>109</v>
      </c>
      <c r="H2930" s="8" t="s">
        <v>20</v>
      </c>
      <c r="I2930" s="9">
        <v>45</v>
      </c>
      <c r="J2930" s="10">
        <v>150</v>
      </c>
      <c r="K2930" s="11">
        <v>67500</v>
      </c>
      <c r="L2930" s="11">
        <v>20250</v>
      </c>
      <c r="M2930" s="12">
        <v>0.3</v>
      </c>
      <c r="N2930" s="14" t="s">
        <v>18</v>
      </c>
    </row>
    <row r="2931" spans="2:14" ht="14.25" customHeight="1" x14ac:dyDescent="0.3">
      <c r="B2931" s="6" t="s">
        <v>14</v>
      </c>
      <c r="C2931" s="6">
        <v>1185732</v>
      </c>
      <c r="D2931" s="7">
        <v>44481</v>
      </c>
      <c r="E2931" s="6" t="s">
        <v>36</v>
      </c>
      <c r="F2931" s="6" t="s">
        <v>108</v>
      </c>
      <c r="G2931" s="6" t="s">
        <v>109</v>
      </c>
      <c r="H2931" s="8" t="s">
        <v>21</v>
      </c>
      <c r="I2931" s="9">
        <v>45</v>
      </c>
      <c r="J2931" s="10">
        <v>125</v>
      </c>
      <c r="K2931" s="11">
        <v>56250</v>
      </c>
      <c r="L2931" s="11">
        <v>16875</v>
      </c>
      <c r="M2931" s="12">
        <v>0.3</v>
      </c>
      <c r="N2931" s="14" t="s">
        <v>18</v>
      </c>
    </row>
    <row r="2932" spans="2:14" ht="14.25" customHeight="1" x14ac:dyDescent="0.3">
      <c r="B2932" s="6" t="s">
        <v>14</v>
      </c>
      <c r="C2932" s="6">
        <v>1185732</v>
      </c>
      <c r="D2932" s="7">
        <v>44481</v>
      </c>
      <c r="E2932" s="6" t="s">
        <v>36</v>
      </c>
      <c r="F2932" s="6" t="s">
        <v>108</v>
      </c>
      <c r="G2932" s="6" t="s">
        <v>109</v>
      </c>
      <c r="H2932" s="8" t="s">
        <v>22</v>
      </c>
      <c r="I2932" s="9">
        <v>54.999999999999993</v>
      </c>
      <c r="J2932" s="10">
        <v>125</v>
      </c>
      <c r="K2932" s="11">
        <v>68749.999999999985</v>
      </c>
      <c r="L2932" s="11">
        <v>24062.499999999993</v>
      </c>
      <c r="M2932" s="12">
        <v>0.35</v>
      </c>
      <c r="N2932" s="14" t="s">
        <v>18</v>
      </c>
    </row>
    <row r="2933" spans="2:14" ht="14.25" customHeight="1" x14ac:dyDescent="0.3">
      <c r="B2933" s="6" t="s">
        <v>26</v>
      </c>
      <c r="C2933" s="6">
        <v>1185732</v>
      </c>
      <c r="D2933" s="7">
        <v>44481</v>
      </c>
      <c r="E2933" s="6" t="s">
        <v>36</v>
      </c>
      <c r="F2933" s="6" t="s">
        <v>108</v>
      </c>
      <c r="G2933" s="6" t="s">
        <v>109</v>
      </c>
      <c r="H2933" s="8" t="s">
        <v>23</v>
      </c>
      <c r="I2933" s="9">
        <v>59.999999999999986</v>
      </c>
      <c r="J2933" s="10">
        <v>250</v>
      </c>
      <c r="K2933" s="11">
        <v>149999.99999999997</v>
      </c>
      <c r="L2933" s="11">
        <v>59999.999999999993</v>
      </c>
      <c r="M2933" s="12">
        <v>0.4</v>
      </c>
      <c r="N2933" s="14" t="s">
        <v>18</v>
      </c>
    </row>
    <row r="2934" spans="2:14" ht="14.25" customHeight="1" x14ac:dyDescent="0.3">
      <c r="B2934" s="6" t="s">
        <v>26</v>
      </c>
      <c r="C2934" s="6">
        <v>1185732</v>
      </c>
      <c r="D2934" s="7">
        <v>44512</v>
      </c>
      <c r="E2934" s="6" t="s">
        <v>36</v>
      </c>
      <c r="F2934" s="6" t="s">
        <v>108</v>
      </c>
      <c r="G2934" s="6" t="s">
        <v>109</v>
      </c>
      <c r="H2934" s="8" t="s">
        <v>17</v>
      </c>
      <c r="I2934" s="9">
        <v>54.999999999999993</v>
      </c>
      <c r="J2934" s="10">
        <v>400</v>
      </c>
      <c r="K2934" s="11">
        <v>219999.99999999997</v>
      </c>
      <c r="L2934" s="11">
        <v>76999.999999999985</v>
      </c>
      <c r="M2934" s="12">
        <v>0.35</v>
      </c>
      <c r="N2934" s="14" t="s">
        <v>18</v>
      </c>
    </row>
    <row r="2935" spans="2:14" ht="14.25" customHeight="1" x14ac:dyDescent="0.3">
      <c r="B2935" s="6" t="s">
        <v>26</v>
      </c>
      <c r="C2935" s="6">
        <v>1185732</v>
      </c>
      <c r="D2935" s="7">
        <v>44512</v>
      </c>
      <c r="E2935" s="6" t="s">
        <v>36</v>
      </c>
      <c r="F2935" s="6" t="s">
        <v>108</v>
      </c>
      <c r="G2935" s="6" t="s">
        <v>109</v>
      </c>
      <c r="H2935" s="8" t="s">
        <v>19</v>
      </c>
      <c r="I2935" s="9">
        <v>45</v>
      </c>
      <c r="J2935" s="10">
        <v>250</v>
      </c>
      <c r="K2935" s="11">
        <v>112500</v>
      </c>
      <c r="L2935" s="11">
        <v>33750</v>
      </c>
      <c r="M2935" s="12">
        <v>0.3</v>
      </c>
      <c r="N2935" s="14" t="s">
        <v>18</v>
      </c>
    </row>
    <row r="2936" spans="2:14" ht="14.25" customHeight="1" x14ac:dyDescent="0.3">
      <c r="B2936" s="6" t="s">
        <v>26</v>
      </c>
      <c r="C2936" s="6">
        <v>1185732</v>
      </c>
      <c r="D2936" s="7">
        <v>44512</v>
      </c>
      <c r="E2936" s="6" t="s">
        <v>36</v>
      </c>
      <c r="F2936" s="6" t="s">
        <v>108</v>
      </c>
      <c r="G2936" s="6" t="s">
        <v>109</v>
      </c>
      <c r="H2936" s="8" t="s">
        <v>20</v>
      </c>
      <c r="I2936" s="9">
        <v>45</v>
      </c>
      <c r="J2936" s="10">
        <v>195</v>
      </c>
      <c r="K2936" s="11">
        <v>87750</v>
      </c>
      <c r="L2936" s="11">
        <v>26325</v>
      </c>
      <c r="M2936" s="12">
        <v>0.3</v>
      </c>
      <c r="N2936" s="14" t="s">
        <v>18</v>
      </c>
    </row>
    <row r="2937" spans="2:14" ht="14.25" customHeight="1" x14ac:dyDescent="0.3">
      <c r="B2937" s="6" t="s">
        <v>26</v>
      </c>
      <c r="C2937" s="6">
        <v>1185732</v>
      </c>
      <c r="D2937" s="7">
        <v>44512</v>
      </c>
      <c r="E2937" s="6" t="s">
        <v>36</v>
      </c>
      <c r="F2937" s="6" t="s">
        <v>108</v>
      </c>
      <c r="G2937" s="6" t="s">
        <v>109</v>
      </c>
      <c r="H2937" s="8" t="s">
        <v>21</v>
      </c>
      <c r="I2937" s="9">
        <v>45</v>
      </c>
      <c r="J2937" s="10">
        <v>175</v>
      </c>
      <c r="K2937" s="11">
        <v>78750</v>
      </c>
      <c r="L2937" s="11">
        <v>23625</v>
      </c>
      <c r="M2937" s="12">
        <v>0.3</v>
      </c>
      <c r="N2937" s="14" t="s">
        <v>18</v>
      </c>
    </row>
    <row r="2938" spans="2:14" ht="14.25" customHeight="1" x14ac:dyDescent="0.3">
      <c r="B2938" s="6" t="s">
        <v>26</v>
      </c>
      <c r="C2938" s="6">
        <v>1185732</v>
      </c>
      <c r="D2938" s="7">
        <v>44512</v>
      </c>
      <c r="E2938" s="6" t="s">
        <v>36</v>
      </c>
      <c r="F2938" s="6" t="s">
        <v>108</v>
      </c>
      <c r="G2938" s="6" t="s">
        <v>109</v>
      </c>
      <c r="H2938" s="8" t="s">
        <v>22</v>
      </c>
      <c r="I2938" s="9">
        <v>60</v>
      </c>
      <c r="J2938" s="10">
        <v>150</v>
      </c>
      <c r="K2938" s="11">
        <v>90000</v>
      </c>
      <c r="L2938" s="11">
        <v>31499.999999999996</v>
      </c>
      <c r="M2938" s="12">
        <v>0.35</v>
      </c>
      <c r="N2938" s="14" t="s">
        <v>18</v>
      </c>
    </row>
    <row r="2939" spans="2:14" ht="14.25" customHeight="1" x14ac:dyDescent="0.3">
      <c r="B2939" s="6" t="s">
        <v>26</v>
      </c>
      <c r="C2939" s="6">
        <v>1185732</v>
      </c>
      <c r="D2939" s="7">
        <v>44512</v>
      </c>
      <c r="E2939" s="6" t="s">
        <v>36</v>
      </c>
      <c r="F2939" s="6" t="s">
        <v>108</v>
      </c>
      <c r="G2939" s="6" t="s">
        <v>109</v>
      </c>
      <c r="H2939" s="8" t="s">
        <v>23</v>
      </c>
      <c r="I2939" s="9">
        <v>64.999999999999986</v>
      </c>
      <c r="J2939" s="10">
        <v>250</v>
      </c>
      <c r="K2939" s="11">
        <v>162499.99999999997</v>
      </c>
      <c r="L2939" s="11">
        <v>64999.999999999993</v>
      </c>
      <c r="M2939" s="12">
        <v>0.4</v>
      </c>
      <c r="N2939" s="14" t="s">
        <v>18</v>
      </c>
    </row>
    <row r="2940" spans="2:14" ht="14.25" customHeight="1" x14ac:dyDescent="0.3">
      <c r="B2940" s="6" t="s">
        <v>26</v>
      </c>
      <c r="C2940" s="6">
        <v>1185732</v>
      </c>
      <c r="D2940" s="7">
        <v>44541</v>
      </c>
      <c r="E2940" s="6" t="s">
        <v>36</v>
      </c>
      <c r="F2940" s="6" t="s">
        <v>108</v>
      </c>
      <c r="G2940" s="6" t="s">
        <v>109</v>
      </c>
      <c r="H2940" s="8" t="s">
        <v>17</v>
      </c>
      <c r="I2940" s="9">
        <v>60</v>
      </c>
      <c r="J2940" s="10">
        <v>500</v>
      </c>
      <c r="K2940" s="11">
        <v>300000</v>
      </c>
      <c r="L2940" s="11">
        <v>105000</v>
      </c>
      <c r="M2940" s="12">
        <v>0.35</v>
      </c>
      <c r="N2940" s="14" t="s">
        <v>18</v>
      </c>
    </row>
    <row r="2941" spans="2:14" ht="14.25" customHeight="1" x14ac:dyDescent="0.3">
      <c r="B2941" s="6" t="s">
        <v>26</v>
      </c>
      <c r="C2941" s="6">
        <v>1185732</v>
      </c>
      <c r="D2941" s="7">
        <v>44541</v>
      </c>
      <c r="E2941" s="6" t="s">
        <v>36</v>
      </c>
      <c r="F2941" s="6" t="s">
        <v>108</v>
      </c>
      <c r="G2941" s="6" t="s">
        <v>109</v>
      </c>
      <c r="H2941" s="8" t="s">
        <v>19</v>
      </c>
      <c r="I2941" s="9">
        <v>50</v>
      </c>
      <c r="J2941" s="10">
        <v>300</v>
      </c>
      <c r="K2941" s="11">
        <v>150000</v>
      </c>
      <c r="L2941" s="11">
        <v>45000</v>
      </c>
      <c r="M2941" s="12">
        <v>0.3</v>
      </c>
      <c r="N2941" s="14" t="s">
        <v>18</v>
      </c>
    </row>
    <row r="2942" spans="2:14" ht="14.25" customHeight="1" x14ac:dyDescent="0.3">
      <c r="B2942" s="6" t="s">
        <v>26</v>
      </c>
      <c r="C2942" s="6">
        <v>1185732</v>
      </c>
      <c r="D2942" s="7">
        <v>44541</v>
      </c>
      <c r="E2942" s="6" t="s">
        <v>36</v>
      </c>
      <c r="F2942" s="6" t="s">
        <v>108</v>
      </c>
      <c r="G2942" s="6" t="s">
        <v>109</v>
      </c>
      <c r="H2942" s="8" t="s">
        <v>20</v>
      </c>
      <c r="I2942" s="9">
        <v>50</v>
      </c>
      <c r="J2942" s="10">
        <v>250</v>
      </c>
      <c r="K2942" s="11">
        <v>125000</v>
      </c>
      <c r="L2942" s="11">
        <v>37500</v>
      </c>
      <c r="M2942" s="12">
        <v>0.3</v>
      </c>
      <c r="N2942" s="14" t="s">
        <v>18</v>
      </c>
    </row>
    <row r="2943" spans="2:14" ht="14.25" customHeight="1" x14ac:dyDescent="0.3">
      <c r="B2943" s="6" t="s">
        <v>26</v>
      </c>
      <c r="C2943" s="6">
        <v>1185732</v>
      </c>
      <c r="D2943" s="7">
        <v>44541</v>
      </c>
      <c r="E2943" s="6" t="s">
        <v>36</v>
      </c>
      <c r="F2943" s="6" t="s">
        <v>108</v>
      </c>
      <c r="G2943" s="6" t="s">
        <v>109</v>
      </c>
      <c r="H2943" s="8" t="s">
        <v>21</v>
      </c>
      <c r="I2943" s="9">
        <v>50</v>
      </c>
      <c r="J2943" s="10">
        <v>200</v>
      </c>
      <c r="K2943" s="11">
        <v>100000</v>
      </c>
      <c r="L2943" s="11">
        <v>30000</v>
      </c>
      <c r="M2943" s="12">
        <v>0.3</v>
      </c>
      <c r="N2943" s="14" t="s">
        <v>18</v>
      </c>
    </row>
    <row r="2944" spans="2:14" ht="14.25" customHeight="1" x14ac:dyDescent="0.3">
      <c r="B2944" s="6" t="s">
        <v>26</v>
      </c>
      <c r="C2944" s="6">
        <v>1185732</v>
      </c>
      <c r="D2944" s="7">
        <v>44541</v>
      </c>
      <c r="E2944" s="6" t="s">
        <v>36</v>
      </c>
      <c r="F2944" s="6" t="s">
        <v>108</v>
      </c>
      <c r="G2944" s="6" t="s">
        <v>109</v>
      </c>
      <c r="H2944" s="8" t="s">
        <v>22</v>
      </c>
      <c r="I2944" s="9">
        <v>60</v>
      </c>
      <c r="J2944" s="10">
        <v>200</v>
      </c>
      <c r="K2944" s="11">
        <v>120000</v>
      </c>
      <c r="L2944" s="11">
        <v>42000</v>
      </c>
      <c r="M2944" s="12">
        <v>0.35</v>
      </c>
      <c r="N2944" s="14" t="s">
        <v>18</v>
      </c>
    </row>
    <row r="2945" spans="2:14" ht="14.25" customHeight="1" x14ac:dyDescent="0.3">
      <c r="B2945" s="6" t="s">
        <v>26</v>
      </c>
      <c r="C2945" s="6">
        <v>1185732</v>
      </c>
      <c r="D2945" s="7">
        <v>44541</v>
      </c>
      <c r="E2945" s="6" t="s">
        <v>36</v>
      </c>
      <c r="F2945" s="6" t="s">
        <v>108</v>
      </c>
      <c r="G2945" s="6" t="s">
        <v>109</v>
      </c>
      <c r="H2945" s="8" t="s">
        <v>23</v>
      </c>
      <c r="I2945" s="9">
        <v>64.999999999999986</v>
      </c>
      <c r="J2945" s="10">
        <v>300</v>
      </c>
      <c r="K2945" s="11">
        <v>194999.99999999997</v>
      </c>
      <c r="L2945" s="11">
        <v>77999.999999999985</v>
      </c>
      <c r="M2945" s="12">
        <v>0.4</v>
      </c>
      <c r="N2945" s="14" t="s">
        <v>18</v>
      </c>
    </row>
    <row r="2946" spans="2:14" ht="14.25" customHeight="1" x14ac:dyDescent="0.3">
      <c r="B2946" s="6" t="s">
        <v>26</v>
      </c>
      <c r="C2946" s="6">
        <v>1185732</v>
      </c>
      <c r="D2946" s="7">
        <v>44205</v>
      </c>
      <c r="E2946" s="6" t="s">
        <v>36</v>
      </c>
      <c r="F2946" s="6" t="s">
        <v>108</v>
      </c>
      <c r="G2946" s="6" t="s">
        <v>109</v>
      </c>
      <c r="H2946" s="8" t="s">
        <v>17</v>
      </c>
      <c r="I2946" s="9">
        <v>35</v>
      </c>
      <c r="J2946" s="10">
        <v>475</v>
      </c>
      <c r="K2946" s="11">
        <v>166250</v>
      </c>
      <c r="L2946" s="11">
        <v>58187.499999999993</v>
      </c>
      <c r="M2946" s="12">
        <v>0.35</v>
      </c>
      <c r="N2946" s="14" t="s">
        <v>18</v>
      </c>
    </row>
    <row r="2947" spans="2:14" ht="14.25" customHeight="1" x14ac:dyDescent="0.3">
      <c r="B2947" s="6" t="s">
        <v>26</v>
      </c>
      <c r="C2947" s="6">
        <v>1185732</v>
      </c>
      <c r="D2947" s="7">
        <v>44205</v>
      </c>
      <c r="E2947" s="6" t="s">
        <v>36</v>
      </c>
      <c r="F2947" s="6" t="s">
        <v>108</v>
      </c>
      <c r="G2947" s="6" t="s">
        <v>109</v>
      </c>
      <c r="H2947" s="8" t="s">
        <v>19</v>
      </c>
      <c r="I2947" s="9">
        <v>35</v>
      </c>
      <c r="J2947" s="10">
        <v>275</v>
      </c>
      <c r="K2947" s="11">
        <v>96250</v>
      </c>
      <c r="L2947" s="11">
        <v>28875</v>
      </c>
      <c r="M2947" s="12">
        <v>0.3</v>
      </c>
      <c r="N2947" s="14" t="s">
        <v>18</v>
      </c>
    </row>
    <row r="2948" spans="2:14" ht="14.25" customHeight="1" x14ac:dyDescent="0.3">
      <c r="B2948" s="6" t="s">
        <v>26</v>
      </c>
      <c r="C2948" s="6">
        <v>1185732</v>
      </c>
      <c r="D2948" s="7">
        <v>44205</v>
      </c>
      <c r="E2948" s="6" t="s">
        <v>36</v>
      </c>
      <c r="F2948" s="6" t="s">
        <v>108</v>
      </c>
      <c r="G2948" s="6" t="s">
        <v>109</v>
      </c>
      <c r="H2948" s="8" t="s">
        <v>20</v>
      </c>
      <c r="I2948" s="9">
        <v>25.000000000000007</v>
      </c>
      <c r="J2948" s="10">
        <v>275</v>
      </c>
      <c r="K2948" s="11">
        <v>68750.000000000015</v>
      </c>
      <c r="L2948" s="11">
        <v>20625.000000000004</v>
      </c>
      <c r="M2948" s="12">
        <v>0.3</v>
      </c>
      <c r="N2948" s="14" t="s">
        <v>18</v>
      </c>
    </row>
    <row r="2949" spans="2:14" ht="14.25" customHeight="1" x14ac:dyDescent="0.3">
      <c r="B2949" s="6" t="s">
        <v>26</v>
      </c>
      <c r="C2949" s="6">
        <v>1185732</v>
      </c>
      <c r="D2949" s="7">
        <v>44205</v>
      </c>
      <c r="E2949" s="6" t="s">
        <v>36</v>
      </c>
      <c r="F2949" s="6" t="s">
        <v>108</v>
      </c>
      <c r="G2949" s="6" t="s">
        <v>109</v>
      </c>
      <c r="H2949" s="8" t="s">
        <v>21</v>
      </c>
      <c r="I2949" s="9">
        <v>30.000000000000004</v>
      </c>
      <c r="J2949" s="10">
        <v>125</v>
      </c>
      <c r="K2949" s="11">
        <v>37500.000000000007</v>
      </c>
      <c r="L2949" s="11">
        <v>11250.000000000002</v>
      </c>
      <c r="M2949" s="12">
        <v>0.3</v>
      </c>
      <c r="N2949" s="14" t="s">
        <v>18</v>
      </c>
    </row>
    <row r="2950" spans="2:14" ht="14.25" customHeight="1" x14ac:dyDescent="0.3">
      <c r="B2950" s="6" t="s">
        <v>26</v>
      </c>
      <c r="C2950" s="6">
        <v>1185732</v>
      </c>
      <c r="D2950" s="7">
        <v>44205</v>
      </c>
      <c r="E2950" s="6" t="s">
        <v>36</v>
      </c>
      <c r="F2950" s="6" t="s">
        <v>108</v>
      </c>
      <c r="G2950" s="6" t="s">
        <v>109</v>
      </c>
      <c r="H2950" s="8" t="s">
        <v>22</v>
      </c>
      <c r="I2950" s="9">
        <v>44.999999999999993</v>
      </c>
      <c r="J2950" s="10">
        <v>175</v>
      </c>
      <c r="K2950" s="11">
        <v>78749.999999999985</v>
      </c>
      <c r="L2950" s="11">
        <v>27562.499999999993</v>
      </c>
      <c r="M2950" s="12">
        <v>0.35</v>
      </c>
      <c r="N2950" s="14" t="s">
        <v>18</v>
      </c>
    </row>
    <row r="2951" spans="2:14" ht="14.25" customHeight="1" x14ac:dyDescent="0.3">
      <c r="B2951" s="6" t="s">
        <v>26</v>
      </c>
      <c r="C2951" s="6">
        <v>1185732</v>
      </c>
      <c r="D2951" s="7">
        <v>44205</v>
      </c>
      <c r="E2951" s="6" t="s">
        <v>36</v>
      </c>
      <c r="F2951" s="6" t="s">
        <v>108</v>
      </c>
      <c r="G2951" s="6" t="s">
        <v>109</v>
      </c>
      <c r="H2951" s="8" t="s">
        <v>23</v>
      </c>
      <c r="I2951" s="9">
        <v>35</v>
      </c>
      <c r="J2951" s="10">
        <v>275</v>
      </c>
      <c r="K2951" s="11">
        <v>96250</v>
      </c>
      <c r="L2951" s="11">
        <v>38500</v>
      </c>
      <c r="M2951" s="12">
        <v>0.4</v>
      </c>
      <c r="N2951" s="14" t="s">
        <v>18</v>
      </c>
    </row>
    <row r="2952" spans="2:14" ht="14.25" customHeight="1" x14ac:dyDescent="0.3">
      <c r="B2952" s="6" t="s">
        <v>26</v>
      </c>
      <c r="C2952" s="6">
        <v>1185732</v>
      </c>
      <c r="D2952" s="7">
        <v>44236</v>
      </c>
      <c r="E2952" s="6" t="s">
        <v>36</v>
      </c>
      <c r="F2952" s="6" t="s">
        <v>108</v>
      </c>
      <c r="G2952" s="6" t="s">
        <v>109</v>
      </c>
      <c r="H2952" s="8" t="s">
        <v>17</v>
      </c>
      <c r="I2952" s="9">
        <v>35</v>
      </c>
      <c r="J2952" s="10">
        <v>525</v>
      </c>
      <c r="K2952" s="11">
        <v>183750</v>
      </c>
      <c r="L2952" s="11">
        <v>64312.499999999993</v>
      </c>
      <c r="M2952" s="12">
        <v>0.35</v>
      </c>
      <c r="N2952" s="14" t="s">
        <v>18</v>
      </c>
    </row>
    <row r="2953" spans="2:14" ht="14.25" customHeight="1" x14ac:dyDescent="0.3">
      <c r="B2953" s="6" t="s">
        <v>26</v>
      </c>
      <c r="C2953" s="6">
        <v>1185732</v>
      </c>
      <c r="D2953" s="7">
        <v>44236</v>
      </c>
      <c r="E2953" s="6" t="s">
        <v>36</v>
      </c>
      <c r="F2953" s="6" t="s">
        <v>108</v>
      </c>
      <c r="G2953" s="6" t="s">
        <v>109</v>
      </c>
      <c r="H2953" s="8" t="s">
        <v>19</v>
      </c>
      <c r="I2953" s="9">
        <v>35</v>
      </c>
      <c r="J2953" s="10">
        <v>175</v>
      </c>
      <c r="K2953" s="11">
        <v>61250</v>
      </c>
      <c r="L2953" s="11">
        <v>18375</v>
      </c>
      <c r="M2953" s="12">
        <v>0.3</v>
      </c>
      <c r="N2953" s="14" t="s">
        <v>18</v>
      </c>
    </row>
    <row r="2954" spans="2:14" ht="14.25" customHeight="1" x14ac:dyDescent="0.3">
      <c r="B2954" s="6" t="s">
        <v>26</v>
      </c>
      <c r="C2954" s="6">
        <v>1185732</v>
      </c>
      <c r="D2954" s="7">
        <v>44236</v>
      </c>
      <c r="E2954" s="6" t="s">
        <v>36</v>
      </c>
      <c r="F2954" s="6" t="s">
        <v>108</v>
      </c>
      <c r="G2954" s="6" t="s">
        <v>109</v>
      </c>
      <c r="H2954" s="8" t="s">
        <v>20</v>
      </c>
      <c r="I2954" s="9">
        <v>25.000000000000007</v>
      </c>
      <c r="J2954" s="10">
        <v>225</v>
      </c>
      <c r="K2954" s="11">
        <v>56250.000000000015</v>
      </c>
      <c r="L2954" s="11">
        <v>16875.000000000004</v>
      </c>
      <c r="M2954" s="12">
        <v>0.3</v>
      </c>
      <c r="N2954" s="14" t="s">
        <v>18</v>
      </c>
    </row>
    <row r="2955" spans="2:14" ht="14.25" customHeight="1" x14ac:dyDescent="0.3">
      <c r="B2955" s="6" t="s">
        <v>26</v>
      </c>
      <c r="C2955" s="6">
        <v>1185732</v>
      </c>
      <c r="D2955" s="7">
        <v>44236</v>
      </c>
      <c r="E2955" s="6" t="s">
        <v>36</v>
      </c>
      <c r="F2955" s="6" t="s">
        <v>110</v>
      </c>
      <c r="G2955" s="6" t="s">
        <v>111</v>
      </c>
      <c r="H2955" s="8" t="s">
        <v>21</v>
      </c>
      <c r="I2955" s="9">
        <v>30.000000000000004</v>
      </c>
      <c r="J2955" s="10">
        <v>100</v>
      </c>
      <c r="K2955" s="11">
        <v>30000.000000000004</v>
      </c>
      <c r="L2955" s="11">
        <v>9000</v>
      </c>
      <c r="M2955" s="12">
        <v>0.3</v>
      </c>
      <c r="N2955" s="14" t="s">
        <v>18</v>
      </c>
    </row>
    <row r="2956" spans="2:14" ht="14.25" customHeight="1" x14ac:dyDescent="0.3">
      <c r="B2956" s="6" t="s">
        <v>26</v>
      </c>
      <c r="C2956" s="6">
        <v>1185732</v>
      </c>
      <c r="D2956" s="7">
        <v>44236</v>
      </c>
      <c r="E2956" s="6" t="s">
        <v>36</v>
      </c>
      <c r="F2956" s="6" t="s">
        <v>110</v>
      </c>
      <c r="G2956" s="6" t="s">
        <v>111</v>
      </c>
      <c r="H2956" s="8" t="s">
        <v>22</v>
      </c>
      <c r="I2956" s="9">
        <v>44.999999999999993</v>
      </c>
      <c r="J2956" s="10">
        <v>175</v>
      </c>
      <c r="K2956" s="11">
        <v>78749.999999999985</v>
      </c>
      <c r="L2956" s="11">
        <v>27562.499999999993</v>
      </c>
      <c r="M2956" s="12">
        <v>0.35</v>
      </c>
      <c r="N2956" s="14" t="s">
        <v>18</v>
      </c>
    </row>
    <row r="2957" spans="2:14" ht="14.25" customHeight="1" x14ac:dyDescent="0.3">
      <c r="B2957" s="6" t="s">
        <v>26</v>
      </c>
      <c r="C2957" s="6">
        <v>1185732</v>
      </c>
      <c r="D2957" s="7">
        <v>44236</v>
      </c>
      <c r="E2957" s="6" t="s">
        <v>36</v>
      </c>
      <c r="F2957" s="6" t="s">
        <v>110</v>
      </c>
      <c r="G2957" s="6" t="s">
        <v>111</v>
      </c>
      <c r="H2957" s="8" t="s">
        <v>23</v>
      </c>
      <c r="I2957" s="9">
        <v>24.999999999999996</v>
      </c>
      <c r="J2957" s="10">
        <v>275</v>
      </c>
      <c r="K2957" s="11">
        <v>68749.999999999985</v>
      </c>
      <c r="L2957" s="11">
        <v>27499.999999999996</v>
      </c>
      <c r="M2957" s="12">
        <v>0.4</v>
      </c>
      <c r="N2957" s="14" t="s">
        <v>18</v>
      </c>
    </row>
    <row r="2958" spans="2:14" ht="14.25" customHeight="1" x14ac:dyDescent="0.3">
      <c r="B2958" s="6" t="s">
        <v>26</v>
      </c>
      <c r="C2958" s="6">
        <v>1185732</v>
      </c>
      <c r="D2958" s="7">
        <v>44263</v>
      </c>
      <c r="E2958" s="6" t="s">
        <v>36</v>
      </c>
      <c r="F2958" s="6" t="s">
        <v>110</v>
      </c>
      <c r="G2958" s="6" t="s">
        <v>111</v>
      </c>
      <c r="H2958" s="8" t="s">
        <v>17</v>
      </c>
      <c r="I2958" s="9">
        <v>30.000000000000004</v>
      </c>
      <c r="J2958" s="10">
        <v>495</v>
      </c>
      <c r="K2958" s="11">
        <v>148500.00000000003</v>
      </c>
      <c r="L2958" s="11">
        <v>51975.000000000007</v>
      </c>
      <c r="M2958" s="12">
        <v>0.35</v>
      </c>
      <c r="N2958" s="14" t="s">
        <v>18</v>
      </c>
    </row>
    <row r="2959" spans="2:14" ht="14.25" customHeight="1" x14ac:dyDescent="0.3">
      <c r="B2959" s="6" t="s">
        <v>26</v>
      </c>
      <c r="C2959" s="6">
        <v>1185732</v>
      </c>
      <c r="D2959" s="7">
        <v>44263</v>
      </c>
      <c r="E2959" s="6" t="s">
        <v>36</v>
      </c>
      <c r="F2959" s="6" t="s">
        <v>110</v>
      </c>
      <c r="G2959" s="6" t="s">
        <v>111</v>
      </c>
      <c r="H2959" s="8" t="s">
        <v>19</v>
      </c>
      <c r="I2959" s="9">
        <v>30.000000000000004</v>
      </c>
      <c r="J2959" s="10">
        <v>200</v>
      </c>
      <c r="K2959" s="11">
        <v>60000.000000000007</v>
      </c>
      <c r="L2959" s="11">
        <v>18000</v>
      </c>
      <c r="M2959" s="12">
        <v>0.3</v>
      </c>
      <c r="N2959" s="14" t="s">
        <v>18</v>
      </c>
    </row>
    <row r="2960" spans="2:14" ht="14.25" customHeight="1" x14ac:dyDescent="0.3">
      <c r="B2960" s="6" t="s">
        <v>26</v>
      </c>
      <c r="C2960" s="6">
        <v>1185732</v>
      </c>
      <c r="D2960" s="7">
        <v>44263</v>
      </c>
      <c r="E2960" s="6" t="s">
        <v>36</v>
      </c>
      <c r="F2960" s="6" t="s">
        <v>110</v>
      </c>
      <c r="G2960" s="6" t="s">
        <v>111</v>
      </c>
      <c r="H2960" s="8" t="s">
        <v>20</v>
      </c>
      <c r="I2960" s="9">
        <v>20.000000000000004</v>
      </c>
      <c r="J2960" s="10">
        <v>225</v>
      </c>
      <c r="K2960" s="11">
        <v>45000.000000000007</v>
      </c>
      <c r="L2960" s="11">
        <v>13500.000000000002</v>
      </c>
      <c r="M2960" s="12">
        <v>0.3</v>
      </c>
      <c r="N2960" s="14" t="s">
        <v>18</v>
      </c>
    </row>
    <row r="2961" spans="2:14" ht="14.25" customHeight="1" x14ac:dyDescent="0.3">
      <c r="B2961" s="6" t="s">
        <v>26</v>
      </c>
      <c r="C2961" s="6">
        <v>1185732</v>
      </c>
      <c r="D2961" s="7">
        <v>44263</v>
      </c>
      <c r="E2961" s="6" t="s">
        <v>36</v>
      </c>
      <c r="F2961" s="6" t="s">
        <v>110</v>
      </c>
      <c r="G2961" s="6" t="s">
        <v>111</v>
      </c>
      <c r="H2961" s="8" t="s">
        <v>21</v>
      </c>
      <c r="I2961" s="9">
        <v>24.999999999999996</v>
      </c>
      <c r="J2961" s="10">
        <v>75</v>
      </c>
      <c r="K2961" s="11">
        <v>18749.999999999996</v>
      </c>
      <c r="L2961" s="11">
        <v>5624.9999999999991</v>
      </c>
      <c r="M2961" s="12">
        <v>0.3</v>
      </c>
      <c r="N2961" s="14" t="s">
        <v>18</v>
      </c>
    </row>
    <row r="2962" spans="2:14" ht="14.25" customHeight="1" x14ac:dyDescent="0.3">
      <c r="B2962" s="6" t="s">
        <v>26</v>
      </c>
      <c r="C2962" s="6">
        <v>1185732</v>
      </c>
      <c r="D2962" s="7">
        <v>44263</v>
      </c>
      <c r="E2962" s="6" t="s">
        <v>36</v>
      </c>
      <c r="F2962" s="6" t="s">
        <v>110</v>
      </c>
      <c r="G2962" s="6" t="s">
        <v>111</v>
      </c>
      <c r="H2962" s="8" t="s">
        <v>22</v>
      </c>
      <c r="I2962" s="9">
        <v>40</v>
      </c>
      <c r="J2962" s="10">
        <v>125</v>
      </c>
      <c r="K2962" s="11">
        <v>50000</v>
      </c>
      <c r="L2962" s="11">
        <v>17500</v>
      </c>
      <c r="M2962" s="12">
        <v>0.35</v>
      </c>
      <c r="N2962" s="14" t="s">
        <v>18</v>
      </c>
    </row>
    <row r="2963" spans="2:14" ht="14.25" customHeight="1" x14ac:dyDescent="0.3">
      <c r="B2963" s="6" t="s">
        <v>26</v>
      </c>
      <c r="C2963" s="6">
        <v>1185732</v>
      </c>
      <c r="D2963" s="7">
        <v>44263</v>
      </c>
      <c r="E2963" s="6" t="s">
        <v>36</v>
      </c>
      <c r="F2963" s="6" t="s">
        <v>110</v>
      </c>
      <c r="G2963" s="6" t="s">
        <v>111</v>
      </c>
      <c r="H2963" s="8" t="s">
        <v>23</v>
      </c>
      <c r="I2963" s="9">
        <v>30.000000000000004</v>
      </c>
      <c r="J2963" s="10">
        <v>225</v>
      </c>
      <c r="K2963" s="11">
        <v>67500.000000000015</v>
      </c>
      <c r="L2963" s="11">
        <v>27000.000000000007</v>
      </c>
      <c r="M2963" s="12">
        <v>0.4</v>
      </c>
      <c r="N2963" s="14" t="s">
        <v>18</v>
      </c>
    </row>
    <row r="2964" spans="2:14" ht="14.25" customHeight="1" x14ac:dyDescent="0.3">
      <c r="B2964" s="6" t="s">
        <v>26</v>
      </c>
      <c r="C2964" s="6">
        <v>1185732</v>
      </c>
      <c r="D2964" s="7">
        <v>44295</v>
      </c>
      <c r="E2964" s="6" t="s">
        <v>36</v>
      </c>
      <c r="F2964" s="6" t="s">
        <v>110</v>
      </c>
      <c r="G2964" s="6" t="s">
        <v>111</v>
      </c>
      <c r="H2964" s="8" t="s">
        <v>17</v>
      </c>
      <c r="I2964" s="9">
        <v>30.000000000000004</v>
      </c>
      <c r="J2964" s="10">
        <v>450</v>
      </c>
      <c r="K2964" s="11">
        <v>135000.00000000003</v>
      </c>
      <c r="L2964" s="11">
        <v>47250.000000000007</v>
      </c>
      <c r="M2964" s="12">
        <v>0.35</v>
      </c>
      <c r="N2964" s="14" t="s">
        <v>18</v>
      </c>
    </row>
    <row r="2965" spans="2:14" ht="14.25" customHeight="1" x14ac:dyDescent="0.3">
      <c r="B2965" s="6" t="s">
        <v>26</v>
      </c>
      <c r="C2965" s="6">
        <v>1185732</v>
      </c>
      <c r="D2965" s="7">
        <v>44295</v>
      </c>
      <c r="E2965" s="6" t="s">
        <v>36</v>
      </c>
      <c r="F2965" s="6" t="s">
        <v>110</v>
      </c>
      <c r="G2965" s="6" t="s">
        <v>111</v>
      </c>
      <c r="H2965" s="8" t="s">
        <v>19</v>
      </c>
      <c r="I2965" s="9">
        <v>30.000000000000004</v>
      </c>
      <c r="J2965" s="10">
        <v>150</v>
      </c>
      <c r="K2965" s="11">
        <v>45000.000000000007</v>
      </c>
      <c r="L2965" s="11">
        <v>13500.000000000002</v>
      </c>
      <c r="M2965" s="12">
        <v>0.3</v>
      </c>
      <c r="N2965" s="14" t="s">
        <v>18</v>
      </c>
    </row>
    <row r="2966" spans="2:14" ht="14.25" customHeight="1" x14ac:dyDescent="0.3">
      <c r="B2966" s="6" t="s">
        <v>26</v>
      </c>
      <c r="C2966" s="6">
        <v>1185732</v>
      </c>
      <c r="D2966" s="7">
        <v>44295</v>
      </c>
      <c r="E2966" s="6" t="s">
        <v>36</v>
      </c>
      <c r="F2966" s="6" t="s">
        <v>110</v>
      </c>
      <c r="G2966" s="6" t="s">
        <v>111</v>
      </c>
      <c r="H2966" s="8" t="s">
        <v>20</v>
      </c>
      <c r="I2966" s="9">
        <v>20.000000000000004</v>
      </c>
      <c r="J2966" s="10">
        <v>150</v>
      </c>
      <c r="K2966" s="11">
        <v>30000.000000000004</v>
      </c>
      <c r="L2966" s="11">
        <v>9000</v>
      </c>
      <c r="M2966" s="12">
        <v>0.3</v>
      </c>
      <c r="N2966" s="14" t="s">
        <v>18</v>
      </c>
    </row>
    <row r="2967" spans="2:14" ht="14.25" customHeight="1" x14ac:dyDescent="0.3">
      <c r="B2967" s="6" t="s">
        <v>26</v>
      </c>
      <c r="C2967" s="6">
        <v>1185732</v>
      </c>
      <c r="D2967" s="7">
        <v>44295</v>
      </c>
      <c r="E2967" s="6" t="s">
        <v>36</v>
      </c>
      <c r="F2967" s="6" t="s">
        <v>110</v>
      </c>
      <c r="G2967" s="6" t="s">
        <v>111</v>
      </c>
      <c r="H2967" s="8" t="s">
        <v>21</v>
      </c>
      <c r="I2967" s="9">
        <v>24.999999999999996</v>
      </c>
      <c r="J2967" s="10">
        <v>75</v>
      </c>
      <c r="K2967" s="11">
        <v>18749.999999999996</v>
      </c>
      <c r="L2967" s="11">
        <v>5624.9999999999991</v>
      </c>
      <c r="M2967" s="12">
        <v>0.3</v>
      </c>
      <c r="N2967" s="14" t="s">
        <v>18</v>
      </c>
    </row>
    <row r="2968" spans="2:14" ht="14.25" customHeight="1" x14ac:dyDescent="0.3">
      <c r="B2968" s="6" t="s">
        <v>26</v>
      </c>
      <c r="C2968" s="6">
        <v>1185732</v>
      </c>
      <c r="D2968" s="7">
        <v>44295</v>
      </c>
      <c r="E2968" s="6" t="s">
        <v>36</v>
      </c>
      <c r="F2968" s="6" t="s">
        <v>110</v>
      </c>
      <c r="G2968" s="6" t="s">
        <v>111</v>
      </c>
      <c r="H2968" s="8" t="s">
        <v>22</v>
      </c>
      <c r="I2968" s="9">
        <v>60</v>
      </c>
      <c r="J2968" s="10">
        <v>100</v>
      </c>
      <c r="K2968" s="11">
        <v>60000</v>
      </c>
      <c r="L2968" s="11">
        <v>21000</v>
      </c>
      <c r="M2968" s="12">
        <v>0.35</v>
      </c>
      <c r="N2968" s="14" t="s">
        <v>18</v>
      </c>
    </row>
    <row r="2969" spans="2:14" ht="14.25" customHeight="1" x14ac:dyDescent="0.3">
      <c r="B2969" s="6" t="s">
        <v>26</v>
      </c>
      <c r="C2969" s="6">
        <v>1185732</v>
      </c>
      <c r="D2969" s="7">
        <v>44295</v>
      </c>
      <c r="E2969" s="6" t="s">
        <v>36</v>
      </c>
      <c r="F2969" s="6" t="s">
        <v>110</v>
      </c>
      <c r="G2969" s="6" t="s">
        <v>111</v>
      </c>
      <c r="H2969" s="8" t="s">
        <v>23</v>
      </c>
      <c r="I2969" s="9">
        <v>50</v>
      </c>
      <c r="J2969" s="10">
        <v>225</v>
      </c>
      <c r="K2969" s="11">
        <v>112500</v>
      </c>
      <c r="L2969" s="11">
        <v>45000</v>
      </c>
      <c r="M2969" s="12">
        <v>0.4</v>
      </c>
      <c r="N2969" s="14" t="s">
        <v>18</v>
      </c>
    </row>
    <row r="2970" spans="2:14" ht="14.25" customHeight="1" x14ac:dyDescent="0.3">
      <c r="B2970" s="6" t="s">
        <v>26</v>
      </c>
      <c r="C2970" s="6">
        <v>1185732</v>
      </c>
      <c r="D2970" s="7">
        <v>44326</v>
      </c>
      <c r="E2970" s="6" t="s">
        <v>36</v>
      </c>
      <c r="F2970" s="6" t="s">
        <v>110</v>
      </c>
      <c r="G2970" s="6" t="s">
        <v>111</v>
      </c>
      <c r="H2970" s="8" t="s">
        <v>17</v>
      </c>
      <c r="I2970" s="9">
        <v>60</v>
      </c>
      <c r="J2970" s="10">
        <v>495</v>
      </c>
      <c r="K2970" s="11">
        <v>297000</v>
      </c>
      <c r="L2970" s="11">
        <v>103950</v>
      </c>
      <c r="M2970" s="12">
        <v>0.35</v>
      </c>
      <c r="N2970" s="14" t="s">
        <v>18</v>
      </c>
    </row>
    <row r="2971" spans="2:14" ht="14.25" customHeight="1" x14ac:dyDescent="0.3">
      <c r="B2971" s="6" t="s">
        <v>26</v>
      </c>
      <c r="C2971" s="6">
        <v>1185732</v>
      </c>
      <c r="D2971" s="7">
        <v>44326</v>
      </c>
      <c r="E2971" s="6" t="s">
        <v>36</v>
      </c>
      <c r="F2971" s="6" t="s">
        <v>110</v>
      </c>
      <c r="G2971" s="6" t="s">
        <v>111</v>
      </c>
      <c r="H2971" s="8" t="s">
        <v>19</v>
      </c>
      <c r="I2971" s="9">
        <v>45</v>
      </c>
      <c r="J2971" s="10">
        <v>200</v>
      </c>
      <c r="K2971" s="11">
        <v>90000</v>
      </c>
      <c r="L2971" s="11">
        <v>27000</v>
      </c>
      <c r="M2971" s="12">
        <v>0.3</v>
      </c>
      <c r="N2971" s="14" t="s">
        <v>18</v>
      </c>
    </row>
    <row r="2972" spans="2:14" ht="14.25" customHeight="1" x14ac:dyDescent="0.3">
      <c r="B2972" s="6" t="s">
        <v>26</v>
      </c>
      <c r="C2972" s="6">
        <v>1185732</v>
      </c>
      <c r="D2972" s="7">
        <v>44326</v>
      </c>
      <c r="E2972" s="6" t="s">
        <v>36</v>
      </c>
      <c r="F2972" s="6" t="s">
        <v>110</v>
      </c>
      <c r="G2972" s="6" t="s">
        <v>111</v>
      </c>
      <c r="H2972" s="8" t="s">
        <v>20</v>
      </c>
      <c r="I2972" s="9">
        <v>40</v>
      </c>
      <c r="J2972" s="10">
        <v>175</v>
      </c>
      <c r="K2972" s="11">
        <v>70000</v>
      </c>
      <c r="L2972" s="11">
        <v>21000</v>
      </c>
      <c r="M2972" s="12">
        <v>0.3</v>
      </c>
      <c r="N2972" s="14" t="s">
        <v>18</v>
      </c>
    </row>
    <row r="2973" spans="2:14" ht="14.25" customHeight="1" x14ac:dyDescent="0.3">
      <c r="B2973" s="6" t="s">
        <v>26</v>
      </c>
      <c r="C2973" s="6">
        <v>1185732</v>
      </c>
      <c r="D2973" s="7">
        <v>44326</v>
      </c>
      <c r="E2973" s="6" t="s">
        <v>36</v>
      </c>
      <c r="F2973" s="6" t="s">
        <v>110</v>
      </c>
      <c r="G2973" s="6" t="s">
        <v>111</v>
      </c>
      <c r="H2973" s="8" t="s">
        <v>21</v>
      </c>
      <c r="I2973" s="9">
        <v>40</v>
      </c>
      <c r="J2973" s="10">
        <v>100</v>
      </c>
      <c r="K2973" s="11">
        <v>40000</v>
      </c>
      <c r="L2973" s="11">
        <v>12000</v>
      </c>
      <c r="M2973" s="12">
        <v>0.3</v>
      </c>
      <c r="N2973" s="14" t="s">
        <v>18</v>
      </c>
    </row>
    <row r="2974" spans="2:14" ht="14.25" customHeight="1" x14ac:dyDescent="0.3">
      <c r="B2974" s="6" t="s">
        <v>26</v>
      </c>
      <c r="C2974" s="6">
        <v>1185732</v>
      </c>
      <c r="D2974" s="7">
        <v>44326</v>
      </c>
      <c r="E2974" s="6" t="s">
        <v>36</v>
      </c>
      <c r="F2974" s="6" t="s">
        <v>110</v>
      </c>
      <c r="G2974" s="6" t="s">
        <v>111</v>
      </c>
      <c r="H2974" s="8" t="s">
        <v>22</v>
      </c>
      <c r="I2974" s="9">
        <v>49.999999999999993</v>
      </c>
      <c r="J2974" s="10">
        <v>125</v>
      </c>
      <c r="K2974" s="11">
        <v>62499.999999999993</v>
      </c>
      <c r="L2974" s="11">
        <v>21874.999999999996</v>
      </c>
      <c r="M2974" s="12">
        <v>0.35</v>
      </c>
      <c r="N2974" s="14" t="s">
        <v>18</v>
      </c>
    </row>
    <row r="2975" spans="2:14" ht="14.25" customHeight="1" x14ac:dyDescent="0.3">
      <c r="B2975" s="6" t="s">
        <v>26</v>
      </c>
      <c r="C2975" s="6">
        <v>1185732</v>
      </c>
      <c r="D2975" s="7">
        <v>44326</v>
      </c>
      <c r="E2975" s="6" t="s">
        <v>36</v>
      </c>
      <c r="F2975" s="6" t="s">
        <v>110</v>
      </c>
      <c r="G2975" s="6" t="s">
        <v>111</v>
      </c>
      <c r="H2975" s="8" t="s">
        <v>23</v>
      </c>
      <c r="I2975" s="9">
        <v>54.999999999999993</v>
      </c>
      <c r="J2975" s="10">
        <v>250</v>
      </c>
      <c r="K2975" s="11">
        <v>137499.99999999997</v>
      </c>
      <c r="L2975" s="11">
        <v>54999.999999999993</v>
      </c>
      <c r="M2975" s="12">
        <v>0.4</v>
      </c>
      <c r="N2975" s="14" t="s">
        <v>18</v>
      </c>
    </row>
    <row r="2976" spans="2:14" ht="14.25" customHeight="1" x14ac:dyDescent="0.3">
      <c r="B2976" s="6" t="s">
        <v>26</v>
      </c>
      <c r="C2976" s="6">
        <v>1185732</v>
      </c>
      <c r="D2976" s="7">
        <v>44356</v>
      </c>
      <c r="E2976" s="6" t="s">
        <v>36</v>
      </c>
      <c r="F2976" s="6" t="s">
        <v>110</v>
      </c>
      <c r="G2976" s="6" t="s">
        <v>111</v>
      </c>
      <c r="H2976" s="8" t="s">
        <v>17</v>
      </c>
      <c r="I2976" s="9">
        <v>40</v>
      </c>
      <c r="J2976" s="10">
        <v>500</v>
      </c>
      <c r="K2976" s="11">
        <v>200000</v>
      </c>
      <c r="L2976" s="11">
        <v>70000</v>
      </c>
      <c r="M2976" s="12">
        <v>0.35</v>
      </c>
      <c r="N2976" s="14" t="s">
        <v>18</v>
      </c>
    </row>
    <row r="2977" spans="2:14" ht="14.25" customHeight="1" x14ac:dyDescent="0.3">
      <c r="B2977" s="6" t="s">
        <v>26</v>
      </c>
      <c r="C2977" s="6">
        <v>1185732</v>
      </c>
      <c r="D2977" s="7">
        <v>44356</v>
      </c>
      <c r="E2977" s="6" t="s">
        <v>36</v>
      </c>
      <c r="F2977" s="6" t="s">
        <v>110</v>
      </c>
      <c r="G2977" s="6" t="s">
        <v>111</v>
      </c>
      <c r="H2977" s="8" t="s">
        <v>19</v>
      </c>
      <c r="I2977" s="9">
        <v>35.000000000000007</v>
      </c>
      <c r="J2977" s="10">
        <v>250</v>
      </c>
      <c r="K2977" s="11">
        <v>87500.000000000015</v>
      </c>
      <c r="L2977" s="11">
        <v>26250.000000000004</v>
      </c>
      <c r="M2977" s="12">
        <v>0.3</v>
      </c>
      <c r="N2977" s="14" t="s">
        <v>18</v>
      </c>
    </row>
    <row r="2978" spans="2:14" ht="14.25" customHeight="1" x14ac:dyDescent="0.3">
      <c r="B2978" s="6" t="s">
        <v>26</v>
      </c>
      <c r="C2978" s="6">
        <v>1185732</v>
      </c>
      <c r="D2978" s="7">
        <v>44356</v>
      </c>
      <c r="E2978" s="6" t="s">
        <v>36</v>
      </c>
      <c r="F2978" s="6" t="s">
        <v>110</v>
      </c>
      <c r="G2978" s="6" t="s">
        <v>111</v>
      </c>
      <c r="H2978" s="8" t="s">
        <v>20</v>
      </c>
      <c r="I2978" s="9">
        <v>30.000000000000004</v>
      </c>
      <c r="J2978" s="10">
        <v>200</v>
      </c>
      <c r="K2978" s="11">
        <v>60000.000000000007</v>
      </c>
      <c r="L2978" s="11">
        <v>18000</v>
      </c>
      <c r="M2978" s="12">
        <v>0.3</v>
      </c>
      <c r="N2978" s="14" t="s">
        <v>18</v>
      </c>
    </row>
    <row r="2979" spans="2:14" ht="14.25" customHeight="1" x14ac:dyDescent="0.3">
      <c r="B2979" s="6" t="s">
        <v>26</v>
      </c>
      <c r="C2979" s="6">
        <v>1185732</v>
      </c>
      <c r="D2979" s="7">
        <v>44356</v>
      </c>
      <c r="E2979" s="6" t="s">
        <v>36</v>
      </c>
      <c r="F2979" s="6" t="s">
        <v>110</v>
      </c>
      <c r="G2979" s="6" t="s">
        <v>111</v>
      </c>
      <c r="H2979" s="8" t="s">
        <v>21</v>
      </c>
      <c r="I2979" s="9">
        <v>30.000000000000004</v>
      </c>
      <c r="J2979" s="10">
        <v>175</v>
      </c>
      <c r="K2979" s="11">
        <v>52500.000000000007</v>
      </c>
      <c r="L2979" s="11">
        <v>15750.000000000002</v>
      </c>
      <c r="M2979" s="12">
        <v>0.3</v>
      </c>
      <c r="N2979" s="14" t="s">
        <v>18</v>
      </c>
    </row>
    <row r="2980" spans="2:14" ht="14.25" customHeight="1" x14ac:dyDescent="0.3">
      <c r="B2980" s="6" t="s">
        <v>26</v>
      </c>
      <c r="C2980" s="6">
        <v>1185732</v>
      </c>
      <c r="D2980" s="7">
        <v>44356</v>
      </c>
      <c r="E2980" s="6" t="s">
        <v>36</v>
      </c>
      <c r="F2980" s="6" t="s">
        <v>110</v>
      </c>
      <c r="G2980" s="6" t="s">
        <v>111</v>
      </c>
      <c r="H2980" s="8" t="s">
        <v>22</v>
      </c>
      <c r="I2980" s="9">
        <v>40</v>
      </c>
      <c r="J2980" s="10">
        <v>175</v>
      </c>
      <c r="K2980" s="11">
        <v>70000</v>
      </c>
      <c r="L2980" s="11">
        <v>24500</v>
      </c>
      <c r="M2980" s="12">
        <v>0.35</v>
      </c>
      <c r="N2980" s="14" t="s">
        <v>18</v>
      </c>
    </row>
    <row r="2981" spans="2:14" ht="14.25" customHeight="1" x14ac:dyDescent="0.3">
      <c r="B2981" s="6" t="s">
        <v>26</v>
      </c>
      <c r="C2981" s="6">
        <v>1185732</v>
      </c>
      <c r="D2981" s="7">
        <v>44356</v>
      </c>
      <c r="E2981" s="6" t="s">
        <v>36</v>
      </c>
      <c r="F2981" s="6" t="s">
        <v>110</v>
      </c>
      <c r="G2981" s="6" t="s">
        <v>111</v>
      </c>
      <c r="H2981" s="8" t="s">
        <v>23</v>
      </c>
      <c r="I2981" s="9">
        <v>55.000000000000007</v>
      </c>
      <c r="J2981" s="10">
        <v>325</v>
      </c>
      <c r="K2981" s="11">
        <v>178750.00000000003</v>
      </c>
      <c r="L2981" s="11">
        <v>71500.000000000015</v>
      </c>
      <c r="M2981" s="12">
        <v>0.4</v>
      </c>
      <c r="N2981" s="14" t="s">
        <v>18</v>
      </c>
    </row>
    <row r="2982" spans="2:14" ht="14.25" customHeight="1" x14ac:dyDescent="0.3">
      <c r="B2982" s="6" t="s">
        <v>26</v>
      </c>
      <c r="C2982" s="6">
        <v>1185732</v>
      </c>
      <c r="D2982" s="7">
        <v>44385</v>
      </c>
      <c r="E2982" s="6" t="s">
        <v>36</v>
      </c>
      <c r="F2982" s="6" t="s">
        <v>110</v>
      </c>
      <c r="G2982" s="6" t="s">
        <v>111</v>
      </c>
      <c r="H2982" s="8" t="s">
        <v>17</v>
      </c>
      <c r="I2982" s="9">
        <v>50</v>
      </c>
      <c r="J2982" s="10">
        <v>550</v>
      </c>
      <c r="K2982" s="11">
        <v>275000</v>
      </c>
      <c r="L2982" s="11">
        <v>96250</v>
      </c>
      <c r="M2982" s="12">
        <v>0.35</v>
      </c>
      <c r="N2982" s="14" t="s">
        <v>18</v>
      </c>
    </row>
    <row r="2983" spans="2:14" ht="14.25" customHeight="1" x14ac:dyDescent="0.3">
      <c r="B2983" s="6" t="s">
        <v>26</v>
      </c>
      <c r="C2983" s="6">
        <v>1185732</v>
      </c>
      <c r="D2983" s="7">
        <v>44385</v>
      </c>
      <c r="E2983" s="6" t="s">
        <v>36</v>
      </c>
      <c r="F2983" s="6" t="s">
        <v>110</v>
      </c>
      <c r="G2983" s="6" t="s">
        <v>111</v>
      </c>
      <c r="H2983" s="8" t="s">
        <v>19</v>
      </c>
      <c r="I2983" s="9">
        <v>45.000000000000007</v>
      </c>
      <c r="J2983" s="10">
        <v>300</v>
      </c>
      <c r="K2983" s="11">
        <v>135000.00000000003</v>
      </c>
      <c r="L2983" s="11">
        <v>40500.000000000007</v>
      </c>
      <c r="M2983" s="12">
        <v>0.3</v>
      </c>
      <c r="N2983" s="14" t="s">
        <v>18</v>
      </c>
    </row>
    <row r="2984" spans="2:14" ht="14.25" customHeight="1" x14ac:dyDescent="0.3">
      <c r="B2984" s="6" t="s">
        <v>26</v>
      </c>
      <c r="C2984" s="6">
        <v>1185732</v>
      </c>
      <c r="D2984" s="7">
        <v>44385</v>
      </c>
      <c r="E2984" s="6" t="s">
        <v>36</v>
      </c>
      <c r="F2984" s="6" t="s">
        <v>110</v>
      </c>
      <c r="G2984" s="6" t="s">
        <v>111</v>
      </c>
      <c r="H2984" s="8" t="s">
        <v>20</v>
      </c>
      <c r="I2984" s="9">
        <v>40</v>
      </c>
      <c r="J2984" s="10">
        <v>225</v>
      </c>
      <c r="K2984" s="11">
        <v>90000</v>
      </c>
      <c r="L2984" s="11">
        <v>27000</v>
      </c>
      <c r="M2984" s="12">
        <v>0.3</v>
      </c>
      <c r="N2984" s="14" t="s">
        <v>18</v>
      </c>
    </row>
    <row r="2985" spans="2:14" ht="14.25" customHeight="1" x14ac:dyDescent="0.3">
      <c r="B2985" s="6" t="s">
        <v>26</v>
      </c>
      <c r="C2985" s="6">
        <v>1185732</v>
      </c>
      <c r="D2985" s="7">
        <v>44385</v>
      </c>
      <c r="E2985" s="6" t="s">
        <v>36</v>
      </c>
      <c r="F2985" s="6" t="s">
        <v>110</v>
      </c>
      <c r="G2985" s="6" t="s">
        <v>111</v>
      </c>
      <c r="H2985" s="8" t="s">
        <v>21</v>
      </c>
      <c r="I2985" s="9">
        <v>40</v>
      </c>
      <c r="J2985" s="10">
        <v>175</v>
      </c>
      <c r="K2985" s="11">
        <v>70000</v>
      </c>
      <c r="L2985" s="11">
        <v>21000</v>
      </c>
      <c r="M2985" s="12">
        <v>0.3</v>
      </c>
      <c r="N2985" s="14" t="s">
        <v>18</v>
      </c>
    </row>
    <row r="2986" spans="2:14" ht="14.25" customHeight="1" x14ac:dyDescent="0.3">
      <c r="B2986" s="6" t="s">
        <v>26</v>
      </c>
      <c r="C2986" s="6">
        <v>1185732</v>
      </c>
      <c r="D2986" s="7">
        <v>44385</v>
      </c>
      <c r="E2986" s="6" t="s">
        <v>36</v>
      </c>
      <c r="F2986" s="6" t="s">
        <v>110</v>
      </c>
      <c r="G2986" s="6" t="s">
        <v>111</v>
      </c>
      <c r="H2986" s="8" t="s">
        <v>22</v>
      </c>
      <c r="I2986" s="9">
        <v>50</v>
      </c>
      <c r="J2986" s="10">
        <v>200</v>
      </c>
      <c r="K2986" s="11">
        <v>100000</v>
      </c>
      <c r="L2986" s="11">
        <v>35000</v>
      </c>
      <c r="M2986" s="12">
        <v>0.35</v>
      </c>
      <c r="N2986" s="14" t="s">
        <v>18</v>
      </c>
    </row>
    <row r="2987" spans="2:14" ht="14.25" customHeight="1" x14ac:dyDescent="0.3">
      <c r="B2987" s="6" t="s">
        <v>26</v>
      </c>
      <c r="C2987" s="6">
        <v>1185732</v>
      </c>
      <c r="D2987" s="7">
        <v>44385</v>
      </c>
      <c r="E2987" s="6" t="s">
        <v>36</v>
      </c>
      <c r="F2987" s="6" t="s">
        <v>110</v>
      </c>
      <c r="G2987" s="6" t="s">
        <v>111</v>
      </c>
      <c r="H2987" s="8" t="s">
        <v>23</v>
      </c>
      <c r="I2987" s="9">
        <v>55.000000000000007</v>
      </c>
      <c r="J2987" s="10">
        <v>375</v>
      </c>
      <c r="K2987" s="11">
        <v>206250.00000000003</v>
      </c>
      <c r="L2987" s="11">
        <v>82500.000000000015</v>
      </c>
      <c r="M2987" s="12">
        <v>0.4</v>
      </c>
      <c r="N2987" s="14" t="s">
        <v>18</v>
      </c>
    </row>
    <row r="2988" spans="2:14" ht="14.25" customHeight="1" x14ac:dyDescent="0.3">
      <c r="B2988" s="6" t="s">
        <v>26</v>
      </c>
      <c r="C2988" s="6">
        <v>1185732</v>
      </c>
      <c r="D2988" s="7">
        <v>44417</v>
      </c>
      <c r="E2988" s="6" t="s">
        <v>36</v>
      </c>
      <c r="F2988" s="6" t="s">
        <v>110</v>
      </c>
      <c r="G2988" s="6" t="s">
        <v>111</v>
      </c>
      <c r="H2988" s="8" t="s">
        <v>17</v>
      </c>
      <c r="I2988" s="9">
        <v>50</v>
      </c>
      <c r="J2988" s="10">
        <v>525</v>
      </c>
      <c r="K2988" s="11">
        <v>262500</v>
      </c>
      <c r="L2988" s="11">
        <v>91875</v>
      </c>
      <c r="M2988" s="12">
        <v>0.35</v>
      </c>
      <c r="N2988" s="14" t="s">
        <v>18</v>
      </c>
    </row>
    <row r="2989" spans="2:14" ht="14.25" customHeight="1" x14ac:dyDescent="0.3">
      <c r="B2989" s="6" t="s">
        <v>26</v>
      </c>
      <c r="C2989" s="6">
        <v>1185732</v>
      </c>
      <c r="D2989" s="7">
        <v>44417</v>
      </c>
      <c r="E2989" s="6" t="s">
        <v>36</v>
      </c>
      <c r="F2989" s="6" t="s">
        <v>110</v>
      </c>
      <c r="G2989" s="6" t="s">
        <v>111</v>
      </c>
      <c r="H2989" s="8" t="s">
        <v>19</v>
      </c>
      <c r="I2989" s="9">
        <v>45.000000000000007</v>
      </c>
      <c r="J2989" s="10">
        <v>300</v>
      </c>
      <c r="K2989" s="11">
        <v>135000.00000000003</v>
      </c>
      <c r="L2989" s="11">
        <v>40500.000000000007</v>
      </c>
      <c r="M2989" s="12">
        <v>0.3</v>
      </c>
      <c r="N2989" s="14" t="s">
        <v>18</v>
      </c>
    </row>
    <row r="2990" spans="2:14" ht="14.25" customHeight="1" x14ac:dyDescent="0.3">
      <c r="B2990" s="6" t="s">
        <v>26</v>
      </c>
      <c r="C2990" s="6">
        <v>1185732</v>
      </c>
      <c r="D2990" s="7">
        <v>44417</v>
      </c>
      <c r="E2990" s="6" t="s">
        <v>36</v>
      </c>
      <c r="F2990" s="6" t="s">
        <v>110</v>
      </c>
      <c r="G2990" s="6" t="s">
        <v>111</v>
      </c>
      <c r="H2990" s="8" t="s">
        <v>20</v>
      </c>
      <c r="I2990" s="9">
        <v>40</v>
      </c>
      <c r="J2990" s="10">
        <v>225</v>
      </c>
      <c r="K2990" s="11">
        <v>90000</v>
      </c>
      <c r="L2990" s="11">
        <v>27000</v>
      </c>
      <c r="M2990" s="12">
        <v>0.3</v>
      </c>
      <c r="N2990" s="14" t="s">
        <v>18</v>
      </c>
    </row>
    <row r="2991" spans="2:14" ht="14.25" customHeight="1" x14ac:dyDescent="0.3">
      <c r="B2991" s="6" t="s">
        <v>26</v>
      </c>
      <c r="C2991" s="6">
        <v>1185732</v>
      </c>
      <c r="D2991" s="7">
        <v>44417</v>
      </c>
      <c r="E2991" s="6" t="s">
        <v>36</v>
      </c>
      <c r="F2991" s="6" t="s">
        <v>110</v>
      </c>
      <c r="G2991" s="6" t="s">
        <v>111</v>
      </c>
      <c r="H2991" s="8" t="s">
        <v>21</v>
      </c>
      <c r="I2991" s="9">
        <v>40</v>
      </c>
      <c r="J2991" s="10">
        <v>200</v>
      </c>
      <c r="K2991" s="11">
        <v>80000</v>
      </c>
      <c r="L2991" s="11">
        <v>24000</v>
      </c>
      <c r="M2991" s="12">
        <v>0.3</v>
      </c>
      <c r="N2991" s="14" t="s">
        <v>18</v>
      </c>
    </row>
    <row r="2992" spans="2:14" ht="14.25" customHeight="1" x14ac:dyDescent="0.3">
      <c r="B2992" s="6" t="s">
        <v>26</v>
      </c>
      <c r="C2992" s="6">
        <v>1185732</v>
      </c>
      <c r="D2992" s="7">
        <v>44417</v>
      </c>
      <c r="E2992" s="6" t="s">
        <v>36</v>
      </c>
      <c r="F2992" s="6" t="s">
        <v>110</v>
      </c>
      <c r="G2992" s="6" t="s">
        <v>111</v>
      </c>
      <c r="H2992" s="8" t="s">
        <v>22</v>
      </c>
      <c r="I2992" s="9">
        <v>50</v>
      </c>
      <c r="J2992" s="10">
        <v>175</v>
      </c>
      <c r="K2992" s="11">
        <v>87500</v>
      </c>
      <c r="L2992" s="11">
        <v>30624.999999999996</v>
      </c>
      <c r="M2992" s="12">
        <v>0.35</v>
      </c>
      <c r="N2992" s="14" t="s">
        <v>18</v>
      </c>
    </row>
    <row r="2993" spans="2:14" ht="14.25" customHeight="1" x14ac:dyDescent="0.3">
      <c r="B2993" s="6" t="s">
        <v>26</v>
      </c>
      <c r="C2993" s="6">
        <v>1185732</v>
      </c>
      <c r="D2993" s="7">
        <v>44417</v>
      </c>
      <c r="E2993" s="6" t="s">
        <v>36</v>
      </c>
      <c r="F2993" s="6" t="s">
        <v>110</v>
      </c>
      <c r="G2993" s="6" t="s">
        <v>111</v>
      </c>
      <c r="H2993" s="8" t="s">
        <v>23</v>
      </c>
      <c r="I2993" s="9">
        <v>55.000000000000007</v>
      </c>
      <c r="J2993" s="10">
        <v>350</v>
      </c>
      <c r="K2993" s="11">
        <v>192500.00000000003</v>
      </c>
      <c r="L2993" s="11">
        <v>77000.000000000015</v>
      </c>
      <c r="M2993" s="12">
        <v>0.4</v>
      </c>
      <c r="N2993" s="14" t="s">
        <v>18</v>
      </c>
    </row>
    <row r="2994" spans="2:14" ht="14.25" customHeight="1" x14ac:dyDescent="0.3">
      <c r="B2994" s="6" t="s">
        <v>26</v>
      </c>
      <c r="C2994" s="6">
        <v>1185732</v>
      </c>
      <c r="D2994" s="7">
        <v>44449</v>
      </c>
      <c r="E2994" s="6" t="s">
        <v>36</v>
      </c>
      <c r="F2994" s="6" t="s">
        <v>110</v>
      </c>
      <c r="G2994" s="6" t="s">
        <v>111</v>
      </c>
      <c r="H2994" s="8" t="s">
        <v>17</v>
      </c>
      <c r="I2994" s="9">
        <v>40</v>
      </c>
      <c r="J2994" s="10">
        <v>475</v>
      </c>
      <c r="K2994" s="11">
        <v>190000</v>
      </c>
      <c r="L2994" s="11">
        <v>66500</v>
      </c>
      <c r="M2994" s="12">
        <v>0.35</v>
      </c>
      <c r="N2994" s="14" t="s">
        <v>18</v>
      </c>
    </row>
    <row r="2995" spans="2:14" ht="14.25" customHeight="1" x14ac:dyDescent="0.3">
      <c r="B2995" s="6" t="s">
        <v>26</v>
      </c>
      <c r="C2995" s="6">
        <v>1185732</v>
      </c>
      <c r="D2995" s="7">
        <v>44449</v>
      </c>
      <c r="E2995" s="6" t="s">
        <v>36</v>
      </c>
      <c r="F2995" s="6" t="s">
        <v>110</v>
      </c>
      <c r="G2995" s="6" t="s">
        <v>111</v>
      </c>
      <c r="H2995" s="8" t="s">
        <v>19</v>
      </c>
      <c r="I2995" s="9">
        <v>35.000000000000007</v>
      </c>
      <c r="J2995" s="10">
        <v>275</v>
      </c>
      <c r="K2995" s="11">
        <v>96250.000000000015</v>
      </c>
      <c r="L2995" s="11">
        <v>28875.000000000004</v>
      </c>
      <c r="M2995" s="12">
        <v>0.3</v>
      </c>
      <c r="N2995" s="14" t="s">
        <v>18</v>
      </c>
    </row>
    <row r="2996" spans="2:14" ht="14.25" customHeight="1" x14ac:dyDescent="0.3">
      <c r="B2996" s="6" t="s">
        <v>26</v>
      </c>
      <c r="C2996" s="6">
        <v>1185732</v>
      </c>
      <c r="D2996" s="7">
        <v>44449</v>
      </c>
      <c r="E2996" s="6" t="s">
        <v>36</v>
      </c>
      <c r="F2996" s="6" t="s">
        <v>110</v>
      </c>
      <c r="G2996" s="6" t="s">
        <v>111</v>
      </c>
      <c r="H2996" s="8" t="s">
        <v>20</v>
      </c>
      <c r="I2996" s="9">
        <v>30.000000000000004</v>
      </c>
      <c r="J2996" s="10">
        <v>175</v>
      </c>
      <c r="K2996" s="11">
        <v>52500.000000000007</v>
      </c>
      <c r="L2996" s="11">
        <v>15750.000000000002</v>
      </c>
      <c r="M2996" s="12">
        <v>0.3</v>
      </c>
      <c r="N2996" s="14" t="s">
        <v>18</v>
      </c>
    </row>
    <row r="2997" spans="2:14" ht="14.25" customHeight="1" x14ac:dyDescent="0.3">
      <c r="B2997" s="6" t="s">
        <v>26</v>
      </c>
      <c r="C2997" s="6">
        <v>1185732</v>
      </c>
      <c r="D2997" s="7">
        <v>44449</v>
      </c>
      <c r="E2997" s="6" t="s">
        <v>36</v>
      </c>
      <c r="F2997" s="6" t="s">
        <v>110</v>
      </c>
      <c r="G2997" s="6" t="s">
        <v>111</v>
      </c>
      <c r="H2997" s="8" t="s">
        <v>21</v>
      </c>
      <c r="I2997" s="9">
        <v>30.000000000000004</v>
      </c>
      <c r="J2997" s="10">
        <v>150</v>
      </c>
      <c r="K2997" s="11">
        <v>45000.000000000007</v>
      </c>
      <c r="L2997" s="11">
        <v>13500.000000000002</v>
      </c>
      <c r="M2997" s="12">
        <v>0.3</v>
      </c>
      <c r="N2997" s="14" t="s">
        <v>18</v>
      </c>
    </row>
    <row r="2998" spans="2:14" ht="14.25" customHeight="1" x14ac:dyDescent="0.3">
      <c r="B2998" s="6" t="s">
        <v>26</v>
      </c>
      <c r="C2998" s="6">
        <v>1185732</v>
      </c>
      <c r="D2998" s="7">
        <v>44449</v>
      </c>
      <c r="E2998" s="6" t="s">
        <v>36</v>
      </c>
      <c r="F2998" s="6" t="s">
        <v>110</v>
      </c>
      <c r="G2998" s="6" t="s">
        <v>111</v>
      </c>
      <c r="H2998" s="8" t="s">
        <v>22</v>
      </c>
      <c r="I2998" s="9">
        <v>40</v>
      </c>
      <c r="J2998" s="10">
        <v>150</v>
      </c>
      <c r="K2998" s="11">
        <v>60000</v>
      </c>
      <c r="L2998" s="11">
        <v>21000</v>
      </c>
      <c r="M2998" s="12">
        <v>0.35</v>
      </c>
      <c r="N2998" s="14" t="s">
        <v>18</v>
      </c>
    </row>
    <row r="2999" spans="2:14" ht="14.25" customHeight="1" x14ac:dyDescent="0.3">
      <c r="B2999" s="6" t="s">
        <v>26</v>
      </c>
      <c r="C2999" s="6">
        <v>1185732</v>
      </c>
      <c r="D2999" s="7">
        <v>44449</v>
      </c>
      <c r="E2999" s="6" t="s">
        <v>36</v>
      </c>
      <c r="F2999" s="6" t="s">
        <v>110</v>
      </c>
      <c r="G2999" s="6" t="s">
        <v>111</v>
      </c>
      <c r="H2999" s="8" t="s">
        <v>23</v>
      </c>
      <c r="I2999" s="9">
        <v>45</v>
      </c>
      <c r="J2999" s="10">
        <v>225</v>
      </c>
      <c r="K2999" s="11">
        <v>101250</v>
      </c>
      <c r="L2999" s="11">
        <v>40500</v>
      </c>
      <c r="M2999" s="12">
        <v>0.4</v>
      </c>
      <c r="N2999" s="14" t="s">
        <v>18</v>
      </c>
    </row>
    <row r="3000" spans="2:14" ht="14.25" customHeight="1" x14ac:dyDescent="0.3">
      <c r="B3000" s="6" t="s">
        <v>26</v>
      </c>
      <c r="C3000" s="6">
        <v>1185732</v>
      </c>
      <c r="D3000" s="7">
        <v>44478</v>
      </c>
      <c r="E3000" s="6" t="s">
        <v>36</v>
      </c>
      <c r="F3000" s="6" t="s">
        <v>110</v>
      </c>
      <c r="G3000" s="6" t="s">
        <v>111</v>
      </c>
      <c r="H3000" s="8" t="s">
        <v>17</v>
      </c>
      <c r="I3000" s="9">
        <v>49.999999999999993</v>
      </c>
      <c r="J3000" s="10">
        <v>400</v>
      </c>
      <c r="K3000" s="11">
        <v>199999.99999999997</v>
      </c>
      <c r="L3000" s="11">
        <v>69999.999999999985</v>
      </c>
      <c r="M3000" s="12">
        <v>0.35</v>
      </c>
      <c r="N3000" s="14" t="s">
        <v>18</v>
      </c>
    </row>
    <row r="3001" spans="2:14" ht="14.25" customHeight="1" x14ac:dyDescent="0.3">
      <c r="B3001" s="6" t="s">
        <v>26</v>
      </c>
      <c r="C3001" s="6">
        <v>1185732</v>
      </c>
      <c r="D3001" s="7">
        <v>44478</v>
      </c>
      <c r="E3001" s="6" t="s">
        <v>36</v>
      </c>
      <c r="F3001" s="6" t="s">
        <v>110</v>
      </c>
      <c r="G3001" s="6" t="s">
        <v>111</v>
      </c>
      <c r="H3001" s="8" t="s">
        <v>19</v>
      </c>
      <c r="I3001" s="9">
        <v>40</v>
      </c>
      <c r="J3001" s="10">
        <v>250</v>
      </c>
      <c r="K3001" s="11">
        <v>100000</v>
      </c>
      <c r="L3001" s="11">
        <v>30000</v>
      </c>
      <c r="M3001" s="12">
        <v>0.3</v>
      </c>
      <c r="N3001" s="14" t="s">
        <v>18</v>
      </c>
    </row>
    <row r="3002" spans="2:14" ht="14.25" customHeight="1" x14ac:dyDescent="0.3">
      <c r="B3002" s="6" t="s">
        <v>26</v>
      </c>
      <c r="C3002" s="6">
        <v>1185732</v>
      </c>
      <c r="D3002" s="7">
        <v>44478</v>
      </c>
      <c r="E3002" s="6" t="s">
        <v>36</v>
      </c>
      <c r="F3002" s="6" t="s">
        <v>110</v>
      </c>
      <c r="G3002" s="6" t="s">
        <v>111</v>
      </c>
      <c r="H3002" s="8" t="s">
        <v>20</v>
      </c>
      <c r="I3002" s="9">
        <v>40</v>
      </c>
      <c r="J3002" s="10">
        <v>150</v>
      </c>
      <c r="K3002" s="11">
        <v>60000</v>
      </c>
      <c r="L3002" s="11">
        <v>18000</v>
      </c>
      <c r="M3002" s="12">
        <v>0.3</v>
      </c>
      <c r="N3002" s="14" t="s">
        <v>18</v>
      </c>
    </row>
    <row r="3003" spans="2:14" ht="14.25" customHeight="1" x14ac:dyDescent="0.3">
      <c r="B3003" s="6" t="s">
        <v>26</v>
      </c>
      <c r="C3003" s="6">
        <v>1185732</v>
      </c>
      <c r="D3003" s="7">
        <v>44478</v>
      </c>
      <c r="E3003" s="6" t="s">
        <v>36</v>
      </c>
      <c r="F3003" s="6" t="s">
        <v>110</v>
      </c>
      <c r="G3003" s="6" t="s">
        <v>111</v>
      </c>
      <c r="H3003" s="8" t="s">
        <v>21</v>
      </c>
      <c r="I3003" s="9">
        <v>40</v>
      </c>
      <c r="J3003" s="10">
        <v>125</v>
      </c>
      <c r="K3003" s="11">
        <v>50000</v>
      </c>
      <c r="L3003" s="11">
        <v>15000</v>
      </c>
      <c r="M3003" s="12">
        <v>0.3</v>
      </c>
      <c r="N3003" s="14" t="s">
        <v>18</v>
      </c>
    </row>
    <row r="3004" spans="2:14" ht="14.25" customHeight="1" x14ac:dyDescent="0.3">
      <c r="B3004" s="6" t="s">
        <v>26</v>
      </c>
      <c r="C3004" s="6">
        <v>1185732</v>
      </c>
      <c r="D3004" s="7">
        <v>44478</v>
      </c>
      <c r="E3004" s="6" t="s">
        <v>36</v>
      </c>
      <c r="F3004" s="6" t="s">
        <v>110</v>
      </c>
      <c r="G3004" s="6" t="s">
        <v>111</v>
      </c>
      <c r="H3004" s="8" t="s">
        <v>22</v>
      </c>
      <c r="I3004" s="9">
        <v>49.999999999999993</v>
      </c>
      <c r="J3004" s="10">
        <v>125</v>
      </c>
      <c r="K3004" s="11">
        <v>62499.999999999993</v>
      </c>
      <c r="L3004" s="11">
        <v>21874.999999999996</v>
      </c>
      <c r="M3004" s="12">
        <v>0.35</v>
      </c>
      <c r="N3004" s="14" t="s">
        <v>18</v>
      </c>
    </row>
    <row r="3005" spans="2:14" ht="14.25" customHeight="1" x14ac:dyDescent="0.3">
      <c r="B3005" s="6" t="s">
        <v>14</v>
      </c>
      <c r="C3005" s="6">
        <v>1185732</v>
      </c>
      <c r="D3005" s="7">
        <v>44478</v>
      </c>
      <c r="E3005" s="6" t="s">
        <v>36</v>
      </c>
      <c r="F3005" s="6" t="s">
        <v>110</v>
      </c>
      <c r="G3005" s="6" t="s">
        <v>111</v>
      </c>
      <c r="H3005" s="8" t="s">
        <v>23</v>
      </c>
      <c r="I3005" s="9">
        <v>54.999999999999986</v>
      </c>
      <c r="J3005" s="10">
        <v>250</v>
      </c>
      <c r="K3005" s="11">
        <v>137499.99999999997</v>
      </c>
      <c r="L3005" s="11">
        <v>54999.999999999993</v>
      </c>
      <c r="M3005" s="12">
        <v>0.4</v>
      </c>
      <c r="N3005" s="14" t="s">
        <v>18</v>
      </c>
    </row>
    <row r="3006" spans="2:14" ht="14.25" customHeight="1" x14ac:dyDescent="0.3">
      <c r="B3006" s="6" t="s">
        <v>14</v>
      </c>
      <c r="C3006" s="6">
        <v>1185732</v>
      </c>
      <c r="D3006" s="7">
        <v>44509</v>
      </c>
      <c r="E3006" s="6" t="s">
        <v>36</v>
      </c>
      <c r="F3006" s="6" t="s">
        <v>110</v>
      </c>
      <c r="G3006" s="6" t="s">
        <v>111</v>
      </c>
      <c r="H3006" s="8" t="s">
        <v>17</v>
      </c>
      <c r="I3006" s="9">
        <v>49.999999999999993</v>
      </c>
      <c r="J3006" s="10">
        <v>400</v>
      </c>
      <c r="K3006" s="11">
        <v>199999.99999999997</v>
      </c>
      <c r="L3006" s="11">
        <v>69999.999999999985</v>
      </c>
      <c r="M3006" s="12">
        <v>0.35</v>
      </c>
      <c r="N3006" s="14" t="s">
        <v>18</v>
      </c>
    </row>
    <row r="3007" spans="2:14" ht="14.25" customHeight="1" x14ac:dyDescent="0.3">
      <c r="B3007" s="6" t="s">
        <v>14</v>
      </c>
      <c r="C3007" s="6">
        <v>1185732</v>
      </c>
      <c r="D3007" s="7">
        <v>44509</v>
      </c>
      <c r="E3007" s="6" t="s">
        <v>36</v>
      </c>
      <c r="F3007" s="6" t="s">
        <v>110</v>
      </c>
      <c r="G3007" s="6" t="s">
        <v>111</v>
      </c>
      <c r="H3007" s="8" t="s">
        <v>19</v>
      </c>
      <c r="I3007" s="9">
        <v>40</v>
      </c>
      <c r="J3007" s="10">
        <v>250</v>
      </c>
      <c r="K3007" s="11">
        <v>100000</v>
      </c>
      <c r="L3007" s="11">
        <v>30000</v>
      </c>
      <c r="M3007" s="12">
        <v>0.3</v>
      </c>
      <c r="N3007" s="14" t="s">
        <v>18</v>
      </c>
    </row>
    <row r="3008" spans="2:14" ht="14.25" customHeight="1" x14ac:dyDescent="0.3">
      <c r="B3008" s="6" t="s">
        <v>14</v>
      </c>
      <c r="C3008" s="6">
        <v>1185732</v>
      </c>
      <c r="D3008" s="7">
        <v>44509</v>
      </c>
      <c r="E3008" s="6" t="s">
        <v>36</v>
      </c>
      <c r="F3008" s="6" t="s">
        <v>110</v>
      </c>
      <c r="G3008" s="6" t="s">
        <v>111</v>
      </c>
      <c r="H3008" s="8" t="s">
        <v>20</v>
      </c>
      <c r="I3008" s="9">
        <v>40</v>
      </c>
      <c r="J3008" s="10">
        <v>195</v>
      </c>
      <c r="K3008" s="11">
        <v>78000</v>
      </c>
      <c r="L3008" s="11">
        <v>23400</v>
      </c>
      <c r="M3008" s="12">
        <v>0.3</v>
      </c>
      <c r="N3008" s="14" t="s">
        <v>18</v>
      </c>
    </row>
    <row r="3009" spans="2:14" ht="14.25" customHeight="1" x14ac:dyDescent="0.3">
      <c r="B3009" s="6" t="s">
        <v>14</v>
      </c>
      <c r="C3009" s="6">
        <v>1185732</v>
      </c>
      <c r="D3009" s="7">
        <v>44509</v>
      </c>
      <c r="E3009" s="6" t="s">
        <v>36</v>
      </c>
      <c r="F3009" s="6" t="s">
        <v>110</v>
      </c>
      <c r="G3009" s="6" t="s">
        <v>111</v>
      </c>
      <c r="H3009" s="8" t="s">
        <v>21</v>
      </c>
      <c r="I3009" s="9">
        <v>40</v>
      </c>
      <c r="J3009" s="10">
        <v>175</v>
      </c>
      <c r="K3009" s="11">
        <v>70000</v>
      </c>
      <c r="L3009" s="11">
        <v>21000</v>
      </c>
      <c r="M3009" s="12">
        <v>0.3</v>
      </c>
      <c r="N3009" s="14" t="s">
        <v>18</v>
      </c>
    </row>
    <row r="3010" spans="2:14" ht="14.25" customHeight="1" x14ac:dyDescent="0.3">
      <c r="B3010" s="6" t="s">
        <v>14</v>
      </c>
      <c r="C3010" s="6">
        <v>1185732</v>
      </c>
      <c r="D3010" s="7">
        <v>44509</v>
      </c>
      <c r="E3010" s="6" t="s">
        <v>36</v>
      </c>
      <c r="F3010" s="6" t="s">
        <v>110</v>
      </c>
      <c r="G3010" s="6" t="s">
        <v>111</v>
      </c>
      <c r="H3010" s="8" t="s">
        <v>22</v>
      </c>
      <c r="I3010" s="9">
        <v>60</v>
      </c>
      <c r="J3010" s="10">
        <v>150</v>
      </c>
      <c r="K3010" s="11">
        <v>90000</v>
      </c>
      <c r="L3010" s="11">
        <v>31499.999999999996</v>
      </c>
      <c r="M3010" s="12">
        <v>0.35</v>
      </c>
      <c r="N3010" s="14" t="s">
        <v>18</v>
      </c>
    </row>
    <row r="3011" spans="2:14" ht="14.25" customHeight="1" x14ac:dyDescent="0.3">
      <c r="B3011" s="6" t="s">
        <v>14</v>
      </c>
      <c r="C3011" s="6">
        <v>1185732</v>
      </c>
      <c r="D3011" s="7">
        <v>44509</v>
      </c>
      <c r="E3011" s="6" t="s">
        <v>36</v>
      </c>
      <c r="F3011" s="6" t="s">
        <v>110</v>
      </c>
      <c r="G3011" s="6" t="s">
        <v>111</v>
      </c>
      <c r="H3011" s="8" t="s">
        <v>23</v>
      </c>
      <c r="I3011" s="9">
        <v>64.999999999999986</v>
      </c>
      <c r="J3011" s="10">
        <v>250</v>
      </c>
      <c r="K3011" s="11">
        <v>162499.99999999997</v>
      </c>
      <c r="L3011" s="11">
        <v>64999.999999999993</v>
      </c>
      <c r="M3011" s="12">
        <v>0.4</v>
      </c>
      <c r="N3011" s="14" t="s">
        <v>18</v>
      </c>
    </row>
    <row r="3012" spans="2:14" ht="14.25" customHeight="1" x14ac:dyDescent="0.3">
      <c r="B3012" s="6" t="s">
        <v>14</v>
      </c>
      <c r="C3012" s="6">
        <v>1185732</v>
      </c>
      <c r="D3012" s="7">
        <v>44538</v>
      </c>
      <c r="E3012" s="6" t="s">
        <v>36</v>
      </c>
      <c r="F3012" s="6" t="s">
        <v>110</v>
      </c>
      <c r="G3012" s="6" t="s">
        <v>111</v>
      </c>
      <c r="H3012" s="8" t="s">
        <v>17</v>
      </c>
      <c r="I3012" s="9">
        <v>60</v>
      </c>
      <c r="J3012" s="10">
        <v>500</v>
      </c>
      <c r="K3012" s="11">
        <v>300000</v>
      </c>
      <c r="L3012" s="11">
        <v>105000</v>
      </c>
      <c r="M3012" s="12">
        <v>0.35</v>
      </c>
      <c r="N3012" s="14" t="s">
        <v>18</v>
      </c>
    </row>
    <row r="3013" spans="2:14" ht="14.25" customHeight="1" x14ac:dyDescent="0.3">
      <c r="B3013" s="6" t="s">
        <v>14</v>
      </c>
      <c r="C3013" s="6">
        <v>1185732</v>
      </c>
      <c r="D3013" s="7">
        <v>44538</v>
      </c>
      <c r="E3013" s="6" t="s">
        <v>36</v>
      </c>
      <c r="F3013" s="6" t="s">
        <v>110</v>
      </c>
      <c r="G3013" s="6" t="s">
        <v>111</v>
      </c>
      <c r="H3013" s="8" t="s">
        <v>19</v>
      </c>
      <c r="I3013" s="9">
        <v>50</v>
      </c>
      <c r="J3013" s="10">
        <v>300</v>
      </c>
      <c r="K3013" s="11">
        <v>150000</v>
      </c>
      <c r="L3013" s="11">
        <v>45000</v>
      </c>
      <c r="M3013" s="12">
        <v>0.3</v>
      </c>
      <c r="N3013" s="14" t="s">
        <v>18</v>
      </c>
    </row>
    <row r="3014" spans="2:14" ht="14.25" customHeight="1" x14ac:dyDescent="0.3">
      <c r="B3014" s="6" t="s">
        <v>14</v>
      </c>
      <c r="C3014" s="6">
        <v>1185732</v>
      </c>
      <c r="D3014" s="7">
        <v>44538</v>
      </c>
      <c r="E3014" s="6" t="s">
        <v>36</v>
      </c>
      <c r="F3014" s="6" t="s">
        <v>110</v>
      </c>
      <c r="G3014" s="6" t="s">
        <v>111</v>
      </c>
      <c r="H3014" s="8" t="s">
        <v>20</v>
      </c>
      <c r="I3014" s="9">
        <v>50</v>
      </c>
      <c r="J3014" s="10">
        <v>250</v>
      </c>
      <c r="K3014" s="11">
        <v>125000</v>
      </c>
      <c r="L3014" s="11">
        <v>37500</v>
      </c>
      <c r="M3014" s="12">
        <v>0.3</v>
      </c>
      <c r="N3014" s="14" t="s">
        <v>18</v>
      </c>
    </row>
    <row r="3015" spans="2:14" ht="14.25" customHeight="1" x14ac:dyDescent="0.3">
      <c r="B3015" s="6" t="s">
        <v>14</v>
      </c>
      <c r="C3015" s="6">
        <v>1185732</v>
      </c>
      <c r="D3015" s="7">
        <v>44538</v>
      </c>
      <c r="E3015" s="6" t="s">
        <v>36</v>
      </c>
      <c r="F3015" s="6" t="s">
        <v>110</v>
      </c>
      <c r="G3015" s="6" t="s">
        <v>111</v>
      </c>
      <c r="H3015" s="8" t="s">
        <v>21</v>
      </c>
      <c r="I3015" s="9">
        <v>50</v>
      </c>
      <c r="J3015" s="10">
        <v>200</v>
      </c>
      <c r="K3015" s="11">
        <v>100000</v>
      </c>
      <c r="L3015" s="11">
        <v>30000</v>
      </c>
      <c r="M3015" s="12">
        <v>0.3</v>
      </c>
      <c r="N3015" s="14" t="s">
        <v>18</v>
      </c>
    </row>
    <row r="3016" spans="2:14" ht="14.25" customHeight="1" x14ac:dyDescent="0.3">
      <c r="B3016" s="6" t="s">
        <v>14</v>
      </c>
      <c r="C3016" s="6">
        <v>1185732</v>
      </c>
      <c r="D3016" s="7">
        <v>44538</v>
      </c>
      <c r="E3016" s="6" t="s">
        <v>36</v>
      </c>
      <c r="F3016" s="6" t="s">
        <v>110</v>
      </c>
      <c r="G3016" s="6" t="s">
        <v>111</v>
      </c>
      <c r="H3016" s="8" t="s">
        <v>22</v>
      </c>
      <c r="I3016" s="9">
        <v>60</v>
      </c>
      <c r="J3016" s="10">
        <v>200</v>
      </c>
      <c r="K3016" s="11">
        <v>120000</v>
      </c>
      <c r="L3016" s="11">
        <v>42000</v>
      </c>
      <c r="M3016" s="12">
        <v>0.35</v>
      </c>
      <c r="N3016" s="14" t="s">
        <v>18</v>
      </c>
    </row>
    <row r="3017" spans="2:14" ht="14.25" customHeight="1" x14ac:dyDescent="0.3">
      <c r="B3017" s="6" t="s">
        <v>14</v>
      </c>
      <c r="C3017" s="6">
        <v>1185732</v>
      </c>
      <c r="D3017" s="7">
        <v>44538</v>
      </c>
      <c r="E3017" s="6" t="s">
        <v>36</v>
      </c>
      <c r="F3017" s="6" t="s">
        <v>110</v>
      </c>
      <c r="G3017" s="6" t="s">
        <v>111</v>
      </c>
      <c r="H3017" s="8" t="s">
        <v>23</v>
      </c>
      <c r="I3017" s="9">
        <v>64.999999999999986</v>
      </c>
      <c r="J3017" s="10">
        <v>300</v>
      </c>
      <c r="K3017" s="11">
        <v>194999.99999999997</v>
      </c>
      <c r="L3017" s="11">
        <v>77999.999999999985</v>
      </c>
      <c r="M3017" s="12">
        <v>0.4</v>
      </c>
      <c r="N3017" s="14" t="s">
        <v>18</v>
      </c>
    </row>
    <row r="3018" spans="2:14" ht="14.25" customHeight="1" x14ac:dyDescent="0.3">
      <c r="B3018" s="6" t="s">
        <v>14</v>
      </c>
      <c r="C3018" s="6">
        <v>1185732</v>
      </c>
      <c r="D3018" s="7">
        <v>44202</v>
      </c>
      <c r="E3018" s="6" t="s">
        <v>36</v>
      </c>
      <c r="F3018" s="6" t="s">
        <v>110</v>
      </c>
      <c r="G3018" s="6" t="s">
        <v>111</v>
      </c>
      <c r="H3018" s="8" t="s">
        <v>17</v>
      </c>
      <c r="I3018" s="9">
        <v>30.000000000000004</v>
      </c>
      <c r="J3018" s="10">
        <v>450</v>
      </c>
      <c r="K3018" s="11">
        <v>135000.00000000003</v>
      </c>
      <c r="L3018" s="11">
        <v>40500.000000000007</v>
      </c>
      <c r="M3018" s="12">
        <v>0.3</v>
      </c>
      <c r="N3018" s="14" t="s">
        <v>18</v>
      </c>
    </row>
    <row r="3019" spans="2:14" ht="14.25" customHeight="1" x14ac:dyDescent="0.3">
      <c r="B3019" s="6" t="s">
        <v>14</v>
      </c>
      <c r="C3019" s="6">
        <v>1185732</v>
      </c>
      <c r="D3019" s="7">
        <v>44202</v>
      </c>
      <c r="E3019" s="6" t="s">
        <v>36</v>
      </c>
      <c r="F3019" s="6" t="s">
        <v>110</v>
      </c>
      <c r="G3019" s="6" t="s">
        <v>111</v>
      </c>
      <c r="H3019" s="8" t="s">
        <v>19</v>
      </c>
      <c r="I3019" s="9">
        <v>30.000000000000004</v>
      </c>
      <c r="J3019" s="10">
        <v>250</v>
      </c>
      <c r="K3019" s="11">
        <v>75000.000000000015</v>
      </c>
      <c r="L3019" s="11">
        <v>26250.000000000004</v>
      </c>
      <c r="M3019" s="12">
        <v>0.35</v>
      </c>
      <c r="N3019" s="14" t="s">
        <v>18</v>
      </c>
    </row>
    <row r="3020" spans="2:14" ht="14.25" customHeight="1" x14ac:dyDescent="0.3">
      <c r="B3020" s="6" t="s">
        <v>14</v>
      </c>
      <c r="C3020" s="6">
        <v>1185732</v>
      </c>
      <c r="D3020" s="7">
        <v>44202</v>
      </c>
      <c r="E3020" s="6" t="s">
        <v>36</v>
      </c>
      <c r="F3020" s="6" t="s">
        <v>110</v>
      </c>
      <c r="G3020" s="6" t="s">
        <v>111</v>
      </c>
      <c r="H3020" s="8" t="s">
        <v>20</v>
      </c>
      <c r="I3020" s="9">
        <v>20.000000000000007</v>
      </c>
      <c r="J3020" s="10">
        <v>250</v>
      </c>
      <c r="K3020" s="11">
        <v>50000.000000000015</v>
      </c>
      <c r="L3020" s="11">
        <v>15000.000000000004</v>
      </c>
      <c r="M3020" s="12">
        <v>0.3</v>
      </c>
      <c r="N3020" s="14" t="s">
        <v>18</v>
      </c>
    </row>
    <row r="3021" spans="2:14" ht="14.25" customHeight="1" x14ac:dyDescent="0.3">
      <c r="B3021" s="6" t="s">
        <v>14</v>
      </c>
      <c r="C3021" s="6">
        <v>1185732</v>
      </c>
      <c r="D3021" s="7">
        <v>44202</v>
      </c>
      <c r="E3021" s="6" t="s">
        <v>36</v>
      </c>
      <c r="F3021" s="6" t="s">
        <v>110</v>
      </c>
      <c r="G3021" s="6" t="s">
        <v>111</v>
      </c>
      <c r="H3021" s="8" t="s">
        <v>21</v>
      </c>
      <c r="I3021" s="9">
        <v>25.000000000000007</v>
      </c>
      <c r="J3021" s="10">
        <v>100</v>
      </c>
      <c r="K3021" s="11">
        <v>25000.000000000007</v>
      </c>
      <c r="L3021" s="11">
        <v>7500.0000000000018</v>
      </c>
      <c r="M3021" s="12">
        <v>0.3</v>
      </c>
      <c r="N3021" s="14" t="s">
        <v>18</v>
      </c>
    </row>
    <row r="3022" spans="2:14" ht="14.25" customHeight="1" x14ac:dyDescent="0.3">
      <c r="B3022" s="6" t="s">
        <v>14</v>
      </c>
      <c r="C3022" s="6">
        <v>1185732</v>
      </c>
      <c r="D3022" s="7">
        <v>44202</v>
      </c>
      <c r="E3022" s="6" t="s">
        <v>36</v>
      </c>
      <c r="F3022" s="6" t="s">
        <v>110</v>
      </c>
      <c r="G3022" s="6" t="s">
        <v>111</v>
      </c>
      <c r="H3022" s="8" t="s">
        <v>22</v>
      </c>
      <c r="I3022" s="9">
        <v>40</v>
      </c>
      <c r="J3022" s="10">
        <v>150</v>
      </c>
      <c r="K3022" s="11">
        <v>60000</v>
      </c>
      <c r="L3022" s="11">
        <v>30000</v>
      </c>
      <c r="M3022" s="12">
        <v>0.5</v>
      </c>
      <c r="N3022" s="14" t="s">
        <v>18</v>
      </c>
    </row>
    <row r="3023" spans="2:14" ht="14.25" customHeight="1" x14ac:dyDescent="0.3">
      <c r="B3023" s="6" t="s">
        <v>14</v>
      </c>
      <c r="C3023" s="6">
        <v>1185732</v>
      </c>
      <c r="D3023" s="7">
        <v>44202</v>
      </c>
      <c r="E3023" s="6" t="s">
        <v>36</v>
      </c>
      <c r="F3023" s="6" t="s">
        <v>110</v>
      </c>
      <c r="G3023" s="6" t="s">
        <v>111</v>
      </c>
      <c r="H3023" s="8" t="s">
        <v>23</v>
      </c>
      <c r="I3023" s="9">
        <v>30.000000000000004</v>
      </c>
      <c r="J3023" s="10">
        <v>250</v>
      </c>
      <c r="K3023" s="11">
        <v>75000.000000000015</v>
      </c>
      <c r="L3023" s="11">
        <v>30000.000000000007</v>
      </c>
      <c r="M3023" s="12">
        <v>0.4</v>
      </c>
      <c r="N3023" s="14" t="s">
        <v>18</v>
      </c>
    </row>
    <row r="3024" spans="2:14" ht="14.25" customHeight="1" x14ac:dyDescent="0.3">
      <c r="B3024" s="6" t="s">
        <v>14</v>
      </c>
      <c r="C3024" s="6">
        <v>1185732</v>
      </c>
      <c r="D3024" s="7">
        <v>44233</v>
      </c>
      <c r="E3024" s="6" t="s">
        <v>36</v>
      </c>
      <c r="F3024" s="6" t="s">
        <v>110</v>
      </c>
      <c r="G3024" s="6" t="s">
        <v>111</v>
      </c>
      <c r="H3024" s="8" t="s">
        <v>17</v>
      </c>
      <c r="I3024" s="9">
        <v>30.000000000000004</v>
      </c>
      <c r="J3024" s="10">
        <v>500</v>
      </c>
      <c r="K3024" s="11">
        <v>150000.00000000003</v>
      </c>
      <c r="L3024" s="11">
        <v>45000.000000000007</v>
      </c>
      <c r="M3024" s="12">
        <v>0.3</v>
      </c>
      <c r="N3024" s="14" t="s">
        <v>18</v>
      </c>
    </row>
    <row r="3025" spans="2:14" ht="14.25" customHeight="1" x14ac:dyDescent="0.3">
      <c r="B3025" s="6" t="s">
        <v>14</v>
      </c>
      <c r="C3025" s="6">
        <v>1185732</v>
      </c>
      <c r="D3025" s="7">
        <v>44233</v>
      </c>
      <c r="E3025" s="6" t="s">
        <v>36</v>
      </c>
      <c r="F3025" s="6" t="s">
        <v>110</v>
      </c>
      <c r="G3025" s="6" t="s">
        <v>111</v>
      </c>
      <c r="H3025" s="8" t="s">
        <v>19</v>
      </c>
      <c r="I3025" s="9">
        <v>30.000000000000004</v>
      </c>
      <c r="J3025" s="10">
        <v>150</v>
      </c>
      <c r="K3025" s="11">
        <v>45000.000000000007</v>
      </c>
      <c r="L3025" s="11">
        <v>15750.000000000002</v>
      </c>
      <c r="M3025" s="12">
        <v>0.35</v>
      </c>
      <c r="N3025" s="14" t="s">
        <v>18</v>
      </c>
    </row>
    <row r="3026" spans="2:14" ht="14.25" customHeight="1" x14ac:dyDescent="0.3">
      <c r="B3026" s="6" t="s">
        <v>14</v>
      </c>
      <c r="C3026" s="6">
        <v>1185732</v>
      </c>
      <c r="D3026" s="7">
        <v>44233</v>
      </c>
      <c r="E3026" s="6" t="s">
        <v>36</v>
      </c>
      <c r="F3026" s="6" t="s">
        <v>110</v>
      </c>
      <c r="G3026" s="6" t="s">
        <v>111</v>
      </c>
      <c r="H3026" s="8" t="s">
        <v>20</v>
      </c>
      <c r="I3026" s="9">
        <v>20.000000000000007</v>
      </c>
      <c r="J3026" s="10">
        <v>200</v>
      </c>
      <c r="K3026" s="11">
        <v>40000.000000000015</v>
      </c>
      <c r="L3026" s="11">
        <v>12000.000000000004</v>
      </c>
      <c r="M3026" s="12">
        <v>0.3</v>
      </c>
      <c r="N3026" s="14" t="s">
        <v>18</v>
      </c>
    </row>
    <row r="3027" spans="2:14" ht="14.25" customHeight="1" x14ac:dyDescent="0.3">
      <c r="B3027" s="6" t="s">
        <v>14</v>
      </c>
      <c r="C3027" s="6">
        <v>1185732</v>
      </c>
      <c r="D3027" s="7">
        <v>44233</v>
      </c>
      <c r="E3027" s="6" t="s">
        <v>36</v>
      </c>
      <c r="F3027" s="6" t="s">
        <v>112</v>
      </c>
      <c r="G3027" s="6" t="s">
        <v>113</v>
      </c>
      <c r="H3027" s="8" t="s">
        <v>21</v>
      </c>
      <c r="I3027" s="9">
        <v>25.000000000000007</v>
      </c>
      <c r="J3027" s="10">
        <v>75</v>
      </c>
      <c r="K3027" s="11">
        <v>18750.000000000004</v>
      </c>
      <c r="L3027" s="11">
        <v>5625.0000000000009</v>
      </c>
      <c r="M3027" s="12">
        <v>0.3</v>
      </c>
      <c r="N3027" s="14" t="s">
        <v>18</v>
      </c>
    </row>
    <row r="3028" spans="2:14" ht="14.25" customHeight="1" x14ac:dyDescent="0.3">
      <c r="B3028" s="6" t="s">
        <v>14</v>
      </c>
      <c r="C3028" s="6">
        <v>1185732</v>
      </c>
      <c r="D3028" s="7">
        <v>44233</v>
      </c>
      <c r="E3028" s="6" t="s">
        <v>36</v>
      </c>
      <c r="F3028" s="6" t="s">
        <v>112</v>
      </c>
      <c r="G3028" s="6" t="s">
        <v>113</v>
      </c>
      <c r="H3028" s="8" t="s">
        <v>22</v>
      </c>
      <c r="I3028" s="9">
        <v>40</v>
      </c>
      <c r="J3028" s="10">
        <v>150</v>
      </c>
      <c r="K3028" s="11">
        <v>60000</v>
      </c>
      <c r="L3028" s="11">
        <v>30000</v>
      </c>
      <c r="M3028" s="12">
        <v>0.5</v>
      </c>
      <c r="N3028" s="14" t="s">
        <v>18</v>
      </c>
    </row>
    <row r="3029" spans="2:14" ht="14.25" customHeight="1" x14ac:dyDescent="0.3">
      <c r="B3029" s="6" t="s">
        <v>14</v>
      </c>
      <c r="C3029" s="6">
        <v>1185732</v>
      </c>
      <c r="D3029" s="7">
        <v>44233</v>
      </c>
      <c r="E3029" s="6" t="s">
        <v>36</v>
      </c>
      <c r="F3029" s="6" t="s">
        <v>112</v>
      </c>
      <c r="G3029" s="6" t="s">
        <v>113</v>
      </c>
      <c r="H3029" s="8" t="s">
        <v>23</v>
      </c>
      <c r="I3029" s="9">
        <v>14.999999999999996</v>
      </c>
      <c r="J3029" s="10">
        <v>250</v>
      </c>
      <c r="K3029" s="11">
        <v>37499.999999999993</v>
      </c>
      <c r="L3029" s="11">
        <v>14999.999999999998</v>
      </c>
      <c r="M3029" s="12">
        <v>0.4</v>
      </c>
      <c r="N3029" s="14" t="s">
        <v>18</v>
      </c>
    </row>
    <row r="3030" spans="2:14" ht="14.25" customHeight="1" x14ac:dyDescent="0.3">
      <c r="B3030" s="6" t="s">
        <v>14</v>
      </c>
      <c r="C3030" s="6">
        <v>1185732</v>
      </c>
      <c r="D3030" s="7">
        <v>44260</v>
      </c>
      <c r="E3030" s="6" t="s">
        <v>36</v>
      </c>
      <c r="F3030" s="6" t="s">
        <v>112</v>
      </c>
      <c r="G3030" s="6" t="s">
        <v>113</v>
      </c>
      <c r="H3030" s="8" t="s">
        <v>17</v>
      </c>
      <c r="I3030" s="9">
        <v>20.000000000000004</v>
      </c>
      <c r="J3030" s="10">
        <v>470</v>
      </c>
      <c r="K3030" s="11">
        <v>94000.000000000015</v>
      </c>
      <c r="L3030" s="11">
        <v>28200.000000000004</v>
      </c>
      <c r="M3030" s="12">
        <v>0.3</v>
      </c>
      <c r="N3030" s="14" t="s">
        <v>18</v>
      </c>
    </row>
    <row r="3031" spans="2:14" ht="14.25" customHeight="1" x14ac:dyDescent="0.3">
      <c r="B3031" s="6" t="s">
        <v>14</v>
      </c>
      <c r="C3031" s="6">
        <v>1185732</v>
      </c>
      <c r="D3031" s="7">
        <v>44260</v>
      </c>
      <c r="E3031" s="6" t="s">
        <v>36</v>
      </c>
      <c r="F3031" s="6" t="s">
        <v>112</v>
      </c>
      <c r="G3031" s="6" t="s">
        <v>113</v>
      </c>
      <c r="H3031" s="8" t="s">
        <v>19</v>
      </c>
      <c r="I3031" s="9">
        <v>20.000000000000004</v>
      </c>
      <c r="J3031" s="10">
        <v>175</v>
      </c>
      <c r="K3031" s="11">
        <v>35000.000000000007</v>
      </c>
      <c r="L3031" s="11">
        <v>12250.000000000002</v>
      </c>
      <c r="M3031" s="12">
        <v>0.35</v>
      </c>
      <c r="N3031" s="14" t="s">
        <v>18</v>
      </c>
    </row>
    <row r="3032" spans="2:14" ht="14.25" customHeight="1" x14ac:dyDescent="0.3">
      <c r="B3032" s="6" t="s">
        <v>14</v>
      </c>
      <c r="C3032" s="6">
        <v>1185732</v>
      </c>
      <c r="D3032" s="7">
        <v>44260</v>
      </c>
      <c r="E3032" s="6" t="s">
        <v>36</v>
      </c>
      <c r="F3032" s="6" t="s">
        <v>112</v>
      </c>
      <c r="G3032" s="6" t="s">
        <v>113</v>
      </c>
      <c r="H3032" s="8" t="s">
        <v>20</v>
      </c>
      <c r="I3032" s="9">
        <v>10.000000000000004</v>
      </c>
      <c r="J3032" s="10">
        <v>225</v>
      </c>
      <c r="K3032" s="11">
        <v>22500.000000000007</v>
      </c>
      <c r="L3032" s="11">
        <v>6750.0000000000018</v>
      </c>
      <c r="M3032" s="12">
        <v>0.3</v>
      </c>
      <c r="N3032" s="14" t="s">
        <v>18</v>
      </c>
    </row>
    <row r="3033" spans="2:14" ht="14.25" customHeight="1" x14ac:dyDescent="0.3">
      <c r="B3033" s="6" t="s">
        <v>14</v>
      </c>
      <c r="C3033" s="6">
        <v>1185732</v>
      </c>
      <c r="D3033" s="7">
        <v>44260</v>
      </c>
      <c r="E3033" s="6" t="s">
        <v>36</v>
      </c>
      <c r="F3033" s="6" t="s">
        <v>112</v>
      </c>
      <c r="G3033" s="6" t="s">
        <v>113</v>
      </c>
      <c r="H3033" s="8" t="s">
        <v>21</v>
      </c>
      <c r="I3033" s="9">
        <v>14.999999999999996</v>
      </c>
      <c r="J3033" s="10">
        <v>100</v>
      </c>
      <c r="K3033" s="11">
        <v>14999.999999999996</v>
      </c>
      <c r="L3033" s="11">
        <v>4499.9999999999991</v>
      </c>
      <c r="M3033" s="12">
        <v>0.3</v>
      </c>
      <c r="N3033" s="14" t="s">
        <v>18</v>
      </c>
    </row>
    <row r="3034" spans="2:14" ht="14.25" customHeight="1" x14ac:dyDescent="0.3">
      <c r="B3034" s="6" t="s">
        <v>14</v>
      </c>
      <c r="C3034" s="6">
        <v>1185732</v>
      </c>
      <c r="D3034" s="7">
        <v>44260</v>
      </c>
      <c r="E3034" s="6" t="s">
        <v>36</v>
      </c>
      <c r="F3034" s="6" t="s">
        <v>112</v>
      </c>
      <c r="G3034" s="6" t="s">
        <v>113</v>
      </c>
      <c r="H3034" s="8" t="s">
        <v>22</v>
      </c>
      <c r="I3034" s="9">
        <v>30.000000000000004</v>
      </c>
      <c r="J3034" s="10">
        <v>150</v>
      </c>
      <c r="K3034" s="11">
        <v>45000.000000000007</v>
      </c>
      <c r="L3034" s="11">
        <v>22500.000000000004</v>
      </c>
      <c r="M3034" s="12">
        <v>0.5</v>
      </c>
      <c r="N3034" s="14" t="s">
        <v>18</v>
      </c>
    </row>
    <row r="3035" spans="2:14" ht="14.25" customHeight="1" x14ac:dyDescent="0.3">
      <c r="B3035" s="6" t="s">
        <v>14</v>
      </c>
      <c r="C3035" s="6">
        <v>1185732</v>
      </c>
      <c r="D3035" s="7">
        <v>44260</v>
      </c>
      <c r="E3035" s="6" t="s">
        <v>36</v>
      </c>
      <c r="F3035" s="6" t="s">
        <v>112</v>
      </c>
      <c r="G3035" s="6" t="s">
        <v>113</v>
      </c>
      <c r="H3035" s="8" t="s">
        <v>23</v>
      </c>
      <c r="I3035" s="9">
        <v>20.000000000000004</v>
      </c>
      <c r="J3035" s="10">
        <v>250</v>
      </c>
      <c r="K3035" s="11">
        <v>50000.000000000007</v>
      </c>
      <c r="L3035" s="11">
        <v>20000.000000000004</v>
      </c>
      <c r="M3035" s="12">
        <v>0.4</v>
      </c>
      <c r="N3035" s="14" t="s">
        <v>18</v>
      </c>
    </row>
    <row r="3036" spans="2:14" ht="14.25" customHeight="1" x14ac:dyDescent="0.3">
      <c r="B3036" s="6" t="s">
        <v>14</v>
      </c>
      <c r="C3036" s="6">
        <v>1185732</v>
      </c>
      <c r="D3036" s="7">
        <v>44292</v>
      </c>
      <c r="E3036" s="6" t="s">
        <v>36</v>
      </c>
      <c r="F3036" s="6" t="s">
        <v>112</v>
      </c>
      <c r="G3036" s="6" t="s">
        <v>113</v>
      </c>
      <c r="H3036" s="8" t="s">
        <v>17</v>
      </c>
      <c r="I3036" s="9">
        <v>20.000000000000004</v>
      </c>
      <c r="J3036" s="10">
        <v>475</v>
      </c>
      <c r="K3036" s="11">
        <v>95000.000000000015</v>
      </c>
      <c r="L3036" s="11">
        <v>28500.000000000004</v>
      </c>
      <c r="M3036" s="12">
        <v>0.3</v>
      </c>
      <c r="N3036" s="14" t="s">
        <v>18</v>
      </c>
    </row>
    <row r="3037" spans="2:14" ht="14.25" customHeight="1" x14ac:dyDescent="0.3">
      <c r="B3037" s="6" t="s">
        <v>14</v>
      </c>
      <c r="C3037" s="6">
        <v>1185732</v>
      </c>
      <c r="D3037" s="7">
        <v>44292</v>
      </c>
      <c r="E3037" s="6" t="s">
        <v>36</v>
      </c>
      <c r="F3037" s="6" t="s">
        <v>112</v>
      </c>
      <c r="G3037" s="6" t="s">
        <v>113</v>
      </c>
      <c r="H3037" s="8" t="s">
        <v>19</v>
      </c>
      <c r="I3037" s="9">
        <v>20.000000000000004</v>
      </c>
      <c r="J3037" s="10">
        <v>175</v>
      </c>
      <c r="K3037" s="11">
        <v>35000.000000000007</v>
      </c>
      <c r="L3037" s="11">
        <v>12250.000000000002</v>
      </c>
      <c r="M3037" s="12">
        <v>0.35</v>
      </c>
      <c r="N3037" s="14" t="s">
        <v>18</v>
      </c>
    </row>
    <row r="3038" spans="2:14" ht="14.25" customHeight="1" x14ac:dyDescent="0.3">
      <c r="B3038" s="6" t="s">
        <v>14</v>
      </c>
      <c r="C3038" s="6">
        <v>1185732</v>
      </c>
      <c r="D3038" s="7">
        <v>44292</v>
      </c>
      <c r="E3038" s="6" t="s">
        <v>36</v>
      </c>
      <c r="F3038" s="6" t="s">
        <v>112</v>
      </c>
      <c r="G3038" s="6" t="s">
        <v>113</v>
      </c>
      <c r="H3038" s="8" t="s">
        <v>20</v>
      </c>
      <c r="I3038" s="9">
        <v>10.000000000000004</v>
      </c>
      <c r="J3038" s="10">
        <v>175</v>
      </c>
      <c r="K3038" s="11">
        <v>17500.000000000007</v>
      </c>
      <c r="L3038" s="11">
        <v>5250.0000000000018</v>
      </c>
      <c r="M3038" s="12">
        <v>0.3</v>
      </c>
      <c r="N3038" s="14" t="s">
        <v>18</v>
      </c>
    </row>
    <row r="3039" spans="2:14" ht="14.25" customHeight="1" x14ac:dyDescent="0.3">
      <c r="B3039" s="6" t="s">
        <v>14</v>
      </c>
      <c r="C3039" s="6">
        <v>1185732</v>
      </c>
      <c r="D3039" s="7">
        <v>44292</v>
      </c>
      <c r="E3039" s="6" t="s">
        <v>36</v>
      </c>
      <c r="F3039" s="6" t="s">
        <v>112</v>
      </c>
      <c r="G3039" s="6" t="s">
        <v>113</v>
      </c>
      <c r="H3039" s="8" t="s">
        <v>21</v>
      </c>
      <c r="I3039" s="9">
        <v>14.999999999999996</v>
      </c>
      <c r="J3039" s="10">
        <v>100</v>
      </c>
      <c r="K3039" s="11">
        <v>14999.999999999996</v>
      </c>
      <c r="L3039" s="11">
        <v>4499.9999999999991</v>
      </c>
      <c r="M3039" s="12">
        <v>0.3</v>
      </c>
      <c r="N3039" s="14" t="s">
        <v>18</v>
      </c>
    </row>
    <row r="3040" spans="2:14" ht="14.25" customHeight="1" x14ac:dyDescent="0.3">
      <c r="B3040" s="6" t="s">
        <v>14</v>
      </c>
      <c r="C3040" s="6">
        <v>1185732</v>
      </c>
      <c r="D3040" s="7">
        <v>44292</v>
      </c>
      <c r="E3040" s="6" t="s">
        <v>36</v>
      </c>
      <c r="F3040" s="6" t="s">
        <v>112</v>
      </c>
      <c r="G3040" s="6" t="s">
        <v>113</v>
      </c>
      <c r="H3040" s="8" t="s">
        <v>22</v>
      </c>
      <c r="I3040" s="9">
        <v>60</v>
      </c>
      <c r="J3040" s="10">
        <v>125</v>
      </c>
      <c r="K3040" s="11">
        <v>75000</v>
      </c>
      <c r="L3040" s="11">
        <v>37500</v>
      </c>
      <c r="M3040" s="12">
        <v>0.5</v>
      </c>
      <c r="N3040" s="14" t="s">
        <v>18</v>
      </c>
    </row>
    <row r="3041" spans="2:14" ht="14.25" customHeight="1" x14ac:dyDescent="0.3">
      <c r="B3041" s="6" t="s">
        <v>14</v>
      </c>
      <c r="C3041" s="6">
        <v>1185732</v>
      </c>
      <c r="D3041" s="7">
        <v>44292</v>
      </c>
      <c r="E3041" s="6" t="s">
        <v>36</v>
      </c>
      <c r="F3041" s="6" t="s">
        <v>112</v>
      </c>
      <c r="G3041" s="6" t="s">
        <v>113</v>
      </c>
      <c r="H3041" s="8" t="s">
        <v>23</v>
      </c>
      <c r="I3041" s="9">
        <v>50</v>
      </c>
      <c r="J3041" s="10">
        <v>250</v>
      </c>
      <c r="K3041" s="11">
        <v>125000</v>
      </c>
      <c r="L3041" s="11">
        <v>50000</v>
      </c>
      <c r="M3041" s="12">
        <v>0.4</v>
      </c>
      <c r="N3041" s="14" t="s">
        <v>18</v>
      </c>
    </row>
    <row r="3042" spans="2:14" ht="14.25" customHeight="1" x14ac:dyDescent="0.3">
      <c r="B3042" s="6" t="s">
        <v>14</v>
      </c>
      <c r="C3042" s="6">
        <v>1185732</v>
      </c>
      <c r="D3042" s="7">
        <v>44323</v>
      </c>
      <c r="E3042" s="6" t="s">
        <v>36</v>
      </c>
      <c r="F3042" s="6" t="s">
        <v>112</v>
      </c>
      <c r="G3042" s="6" t="s">
        <v>113</v>
      </c>
      <c r="H3042" s="8" t="s">
        <v>17</v>
      </c>
      <c r="I3042" s="9">
        <v>60</v>
      </c>
      <c r="J3042" s="10">
        <v>520</v>
      </c>
      <c r="K3042" s="11">
        <v>312000</v>
      </c>
      <c r="L3042" s="11">
        <v>93600</v>
      </c>
      <c r="M3042" s="12">
        <v>0.3</v>
      </c>
      <c r="N3042" s="14" t="s">
        <v>18</v>
      </c>
    </row>
    <row r="3043" spans="2:14" ht="14.25" customHeight="1" x14ac:dyDescent="0.3">
      <c r="B3043" s="6" t="s">
        <v>14</v>
      </c>
      <c r="C3043" s="6">
        <v>1185732</v>
      </c>
      <c r="D3043" s="7">
        <v>44323</v>
      </c>
      <c r="E3043" s="6" t="s">
        <v>36</v>
      </c>
      <c r="F3043" s="6" t="s">
        <v>112</v>
      </c>
      <c r="G3043" s="6" t="s">
        <v>113</v>
      </c>
      <c r="H3043" s="8" t="s">
        <v>19</v>
      </c>
      <c r="I3043" s="9">
        <v>40</v>
      </c>
      <c r="J3043" s="10">
        <v>225</v>
      </c>
      <c r="K3043" s="11">
        <v>90000</v>
      </c>
      <c r="L3043" s="11">
        <v>31499.999999999996</v>
      </c>
      <c r="M3043" s="12">
        <v>0.35</v>
      </c>
      <c r="N3043" s="14" t="s">
        <v>18</v>
      </c>
    </row>
    <row r="3044" spans="2:14" ht="14.25" customHeight="1" x14ac:dyDescent="0.3">
      <c r="B3044" s="6" t="s">
        <v>14</v>
      </c>
      <c r="C3044" s="6">
        <v>1185732</v>
      </c>
      <c r="D3044" s="7">
        <v>44323</v>
      </c>
      <c r="E3044" s="6" t="s">
        <v>36</v>
      </c>
      <c r="F3044" s="6" t="s">
        <v>112</v>
      </c>
      <c r="G3044" s="6" t="s">
        <v>113</v>
      </c>
      <c r="H3044" s="8" t="s">
        <v>20</v>
      </c>
      <c r="I3044" s="9">
        <v>35</v>
      </c>
      <c r="J3044" s="10">
        <v>200</v>
      </c>
      <c r="K3044" s="11">
        <v>70000</v>
      </c>
      <c r="L3044" s="11">
        <v>21000</v>
      </c>
      <c r="M3044" s="12">
        <v>0.3</v>
      </c>
      <c r="N3044" s="14" t="s">
        <v>18</v>
      </c>
    </row>
    <row r="3045" spans="2:14" ht="14.25" customHeight="1" x14ac:dyDescent="0.3">
      <c r="B3045" s="6" t="s">
        <v>14</v>
      </c>
      <c r="C3045" s="6">
        <v>1185732</v>
      </c>
      <c r="D3045" s="7">
        <v>44323</v>
      </c>
      <c r="E3045" s="6" t="s">
        <v>36</v>
      </c>
      <c r="F3045" s="6" t="s">
        <v>112</v>
      </c>
      <c r="G3045" s="6" t="s">
        <v>113</v>
      </c>
      <c r="H3045" s="8" t="s">
        <v>21</v>
      </c>
      <c r="I3045" s="9">
        <v>35</v>
      </c>
      <c r="J3045" s="10">
        <v>125</v>
      </c>
      <c r="K3045" s="11">
        <v>43750</v>
      </c>
      <c r="L3045" s="11">
        <v>13125</v>
      </c>
      <c r="M3045" s="12">
        <v>0.3</v>
      </c>
      <c r="N3045" s="14" t="s">
        <v>18</v>
      </c>
    </row>
    <row r="3046" spans="2:14" ht="14.25" customHeight="1" x14ac:dyDescent="0.3">
      <c r="B3046" s="6" t="s">
        <v>14</v>
      </c>
      <c r="C3046" s="6">
        <v>1185732</v>
      </c>
      <c r="D3046" s="7">
        <v>44323</v>
      </c>
      <c r="E3046" s="6" t="s">
        <v>36</v>
      </c>
      <c r="F3046" s="6" t="s">
        <v>112</v>
      </c>
      <c r="G3046" s="6" t="s">
        <v>113</v>
      </c>
      <c r="H3046" s="8" t="s">
        <v>22</v>
      </c>
      <c r="I3046" s="9">
        <v>44.999999999999993</v>
      </c>
      <c r="J3046" s="10">
        <v>150</v>
      </c>
      <c r="K3046" s="11">
        <v>67499.999999999985</v>
      </c>
      <c r="L3046" s="11">
        <v>33749.999999999993</v>
      </c>
      <c r="M3046" s="12">
        <v>0.5</v>
      </c>
      <c r="N3046" s="14" t="s">
        <v>18</v>
      </c>
    </row>
    <row r="3047" spans="2:14" ht="14.25" customHeight="1" x14ac:dyDescent="0.3">
      <c r="B3047" s="6" t="s">
        <v>14</v>
      </c>
      <c r="C3047" s="6">
        <v>1185732</v>
      </c>
      <c r="D3047" s="7">
        <v>44323</v>
      </c>
      <c r="E3047" s="6" t="s">
        <v>36</v>
      </c>
      <c r="F3047" s="6" t="s">
        <v>112</v>
      </c>
      <c r="G3047" s="6" t="s">
        <v>113</v>
      </c>
      <c r="H3047" s="8" t="s">
        <v>23</v>
      </c>
      <c r="I3047" s="9">
        <v>49.999999999999993</v>
      </c>
      <c r="J3047" s="10">
        <v>275</v>
      </c>
      <c r="K3047" s="11">
        <v>137499.99999999997</v>
      </c>
      <c r="L3047" s="11">
        <v>54999.999999999993</v>
      </c>
      <c r="M3047" s="12">
        <v>0.4</v>
      </c>
      <c r="N3047" s="14" t="s">
        <v>18</v>
      </c>
    </row>
    <row r="3048" spans="2:14" ht="14.25" customHeight="1" x14ac:dyDescent="0.3">
      <c r="B3048" s="6" t="s">
        <v>14</v>
      </c>
      <c r="C3048" s="6">
        <v>1185732</v>
      </c>
      <c r="D3048" s="7">
        <v>44353</v>
      </c>
      <c r="E3048" s="6" t="s">
        <v>36</v>
      </c>
      <c r="F3048" s="6" t="s">
        <v>112</v>
      </c>
      <c r="G3048" s="6" t="s">
        <v>113</v>
      </c>
      <c r="H3048" s="8" t="s">
        <v>17</v>
      </c>
      <c r="I3048" s="9">
        <v>35</v>
      </c>
      <c r="J3048" s="10">
        <v>525</v>
      </c>
      <c r="K3048" s="11">
        <v>183750</v>
      </c>
      <c r="L3048" s="11">
        <v>55125</v>
      </c>
      <c r="M3048" s="12">
        <v>0.3</v>
      </c>
      <c r="N3048" s="14" t="s">
        <v>18</v>
      </c>
    </row>
    <row r="3049" spans="2:14" ht="14.25" customHeight="1" x14ac:dyDescent="0.3">
      <c r="B3049" s="6" t="s">
        <v>14</v>
      </c>
      <c r="C3049" s="6">
        <v>1185732</v>
      </c>
      <c r="D3049" s="7">
        <v>44353</v>
      </c>
      <c r="E3049" s="6" t="s">
        <v>36</v>
      </c>
      <c r="F3049" s="6" t="s">
        <v>112</v>
      </c>
      <c r="G3049" s="6" t="s">
        <v>113</v>
      </c>
      <c r="H3049" s="8" t="s">
        <v>19</v>
      </c>
      <c r="I3049" s="9">
        <v>30.000000000000011</v>
      </c>
      <c r="J3049" s="10">
        <v>275</v>
      </c>
      <c r="K3049" s="11">
        <v>82500.000000000029</v>
      </c>
      <c r="L3049" s="11">
        <v>28875.000000000007</v>
      </c>
      <c r="M3049" s="12">
        <v>0.35</v>
      </c>
      <c r="N3049" s="14" t="s">
        <v>18</v>
      </c>
    </row>
    <row r="3050" spans="2:14" ht="14.25" customHeight="1" x14ac:dyDescent="0.3">
      <c r="B3050" s="6" t="s">
        <v>14</v>
      </c>
      <c r="C3050" s="6">
        <v>1185732</v>
      </c>
      <c r="D3050" s="7">
        <v>44353</v>
      </c>
      <c r="E3050" s="6" t="s">
        <v>36</v>
      </c>
      <c r="F3050" s="6" t="s">
        <v>112</v>
      </c>
      <c r="G3050" s="6" t="s">
        <v>113</v>
      </c>
      <c r="H3050" s="8" t="s">
        <v>20</v>
      </c>
      <c r="I3050" s="9">
        <v>25.000000000000007</v>
      </c>
      <c r="J3050" s="10">
        <v>200</v>
      </c>
      <c r="K3050" s="11">
        <v>50000.000000000015</v>
      </c>
      <c r="L3050" s="11">
        <v>15000.000000000004</v>
      </c>
      <c r="M3050" s="12">
        <v>0.3</v>
      </c>
      <c r="N3050" s="14" t="s">
        <v>18</v>
      </c>
    </row>
    <row r="3051" spans="2:14" ht="14.25" customHeight="1" x14ac:dyDescent="0.3">
      <c r="B3051" s="6" t="s">
        <v>14</v>
      </c>
      <c r="C3051" s="6">
        <v>1185732</v>
      </c>
      <c r="D3051" s="7">
        <v>44353</v>
      </c>
      <c r="E3051" s="6" t="s">
        <v>36</v>
      </c>
      <c r="F3051" s="6" t="s">
        <v>112</v>
      </c>
      <c r="G3051" s="6" t="s">
        <v>113</v>
      </c>
      <c r="H3051" s="8" t="s">
        <v>21</v>
      </c>
      <c r="I3051" s="9">
        <v>25.000000000000007</v>
      </c>
      <c r="J3051" s="10">
        <v>175</v>
      </c>
      <c r="K3051" s="11">
        <v>43750.000000000015</v>
      </c>
      <c r="L3051" s="11">
        <v>13125.000000000004</v>
      </c>
      <c r="M3051" s="12">
        <v>0.3</v>
      </c>
      <c r="N3051" s="14" t="s">
        <v>18</v>
      </c>
    </row>
    <row r="3052" spans="2:14" ht="14.25" customHeight="1" x14ac:dyDescent="0.3">
      <c r="B3052" s="6" t="s">
        <v>14</v>
      </c>
      <c r="C3052" s="6">
        <v>1185732</v>
      </c>
      <c r="D3052" s="7">
        <v>44353</v>
      </c>
      <c r="E3052" s="6" t="s">
        <v>36</v>
      </c>
      <c r="F3052" s="6" t="s">
        <v>112</v>
      </c>
      <c r="G3052" s="6" t="s">
        <v>113</v>
      </c>
      <c r="H3052" s="8" t="s">
        <v>22</v>
      </c>
      <c r="I3052" s="9">
        <v>35</v>
      </c>
      <c r="J3052" s="10">
        <v>175</v>
      </c>
      <c r="K3052" s="11">
        <v>61250</v>
      </c>
      <c r="L3052" s="11">
        <v>30625</v>
      </c>
      <c r="M3052" s="12">
        <v>0.5</v>
      </c>
      <c r="N3052" s="14" t="s">
        <v>18</v>
      </c>
    </row>
    <row r="3053" spans="2:14" ht="14.25" customHeight="1" x14ac:dyDescent="0.3">
      <c r="B3053" s="6" t="s">
        <v>14</v>
      </c>
      <c r="C3053" s="6">
        <v>1185732</v>
      </c>
      <c r="D3053" s="7">
        <v>44353</v>
      </c>
      <c r="E3053" s="6" t="s">
        <v>36</v>
      </c>
      <c r="F3053" s="6" t="s">
        <v>112</v>
      </c>
      <c r="G3053" s="6" t="s">
        <v>113</v>
      </c>
      <c r="H3053" s="8" t="s">
        <v>23</v>
      </c>
      <c r="I3053" s="9">
        <v>55.000000000000007</v>
      </c>
      <c r="J3053" s="10">
        <v>325</v>
      </c>
      <c r="K3053" s="11">
        <v>178750.00000000003</v>
      </c>
      <c r="L3053" s="11">
        <v>71500.000000000015</v>
      </c>
      <c r="M3053" s="12">
        <v>0.4</v>
      </c>
      <c r="N3053" s="14" t="s">
        <v>18</v>
      </c>
    </row>
    <row r="3054" spans="2:14" ht="14.25" customHeight="1" x14ac:dyDescent="0.3">
      <c r="B3054" s="6" t="s">
        <v>14</v>
      </c>
      <c r="C3054" s="6">
        <v>1185732</v>
      </c>
      <c r="D3054" s="7">
        <v>44382</v>
      </c>
      <c r="E3054" s="6" t="s">
        <v>36</v>
      </c>
      <c r="F3054" s="6" t="s">
        <v>112</v>
      </c>
      <c r="G3054" s="6" t="s">
        <v>113</v>
      </c>
      <c r="H3054" s="8" t="s">
        <v>17</v>
      </c>
      <c r="I3054" s="9">
        <v>50</v>
      </c>
      <c r="J3054" s="10">
        <v>550</v>
      </c>
      <c r="K3054" s="11">
        <v>275000</v>
      </c>
      <c r="L3054" s="11">
        <v>82500</v>
      </c>
      <c r="M3054" s="12">
        <v>0.3</v>
      </c>
      <c r="N3054" s="14" t="s">
        <v>18</v>
      </c>
    </row>
    <row r="3055" spans="2:14" ht="14.25" customHeight="1" x14ac:dyDescent="0.3">
      <c r="B3055" s="6" t="s">
        <v>14</v>
      </c>
      <c r="C3055" s="6">
        <v>1185732</v>
      </c>
      <c r="D3055" s="7">
        <v>44382</v>
      </c>
      <c r="E3055" s="6" t="s">
        <v>36</v>
      </c>
      <c r="F3055" s="6" t="s">
        <v>112</v>
      </c>
      <c r="G3055" s="6" t="s">
        <v>113</v>
      </c>
      <c r="H3055" s="8" t="s">
        <v>19</v>
      </c>
      <c r="I3055" s="9">
        <v>45.000000000000007</v>
      </c>
      <c r="J3055" s="10">
        <v>300</v>
      </c>
      <c r="K3055" s="11">
        <v>135000.00000000003</v>
      </c>
      <c r="L3055" s="11">
        <v>47250.000000000007</v>
      </c>
      <c r="M3055" s="12">
        <v>0.35</v>
      </c>
      <c r="N3055" s="14" t="s">
        <v>18</v>
      </c>
    </row>
    <row r="3056" spans="2:14" ht="14.25" customHeight="1" x14ac:dyDescent="0.3">
      <c r="B3056" s="6" t="s">
        <v>14</v>
      </c>
      <c r="C3056" s="6">
        <v>1185732</v>
      </c>
      <c r="D3056" s="7">
        <v>44382</v>
      </c>
      <c r="E3056" s="6" t="s">
        <v>36</v>
      </c>
      <c r="F3056" s="6" t="s">
        <v>112</v>
      </c>
      <c r="G3056" s="6" t="s">
        <v>113</v>
      </c>
      <c r="H3056" s="8" t="s">
        <v>20</v>
      </c>
      <c r="I3056" s="9">
        <v>40</v>
      </c>
      <c r="J3056" s="10">
        <v>225</v>
      </c>
      <c r="K3056" s="11">
        <v>90000</v>
      </c>
      <c r="L3056" s="11">
        <v>27000</v>
      </c>
      <c r="M3056" s="12">
        <v>0.3</v>
      </c>
      <c r="N3056" s="14" t="s">
        <v>18</v>
      </c>
    </row>
    <row r="3057" spans="2:14" ht="14.25" customHeight="1" x14ac:dyDescent="0.3">
      <c r="B3057" s="6" t="s">
        <v>14</v>
      </c>
      <c r="C3057" s="6">
        <v>1185732</v>
      </c>
      <c r="D3057" s="7">
        <v>44382</v>
      </c>
      <c r="E3057" s="6" t="s">
        <v>36</v>
      </c>
      <c r="F3057" s="6" t="s">
        <v>112</v>
      </c>
      <c r="G3057" s="6" t="s">
        <v>113</v>
      </c>
      <c r="H3057" s="8" t="s">
        <v>21</v>
      </c>
      <c r="I3057" s="9">
        <v>40</v>
      </c>
      <c r="J3057" s="10">
        <v>175</v>
      </c>
      <c r="K3057" s="11">
        <v>70000</v>
      </c>
      <c r="L3057" s="11">
        <v>21000</v>
      </c>
      <c r="M3057" s="12">
        <v>0.3</v>
      </c>
      <c r="N3057" s="14" t="s">
        <v>18</v>
      </c>
    </row>
    <row r="3058" spans="2:14" ht="14.25" customHeight="1" x14ac:dyDescent="0.3">
      <c r="B3058" s="6" t="s">
        <v>14</v>
      </c>
      <c r="C3058" s="6">
        <v>1185732</v>
      </c>
      <c r="D3058" s="7">
        <v>44382</v>
      </c>
      <c r="E3058" s="6" t="s">
        <v>36</v>
      </c>
      <c r="F3058" s="6" t="s">
        <v>112</v>
      </c>
      <c r="G3058" s="6" t="s">
        <v>113</v>
      </c>
      <c r="H3058" s="8" t="s">
        <v>22</v>
      </c>
      <c r="I3058" s="9">
        <v>50</v>
      </c>
      <c r="J3058" s="10">
        <v>200</v>
      </c>
      <c r="K3058" s="11">
        <v>100000</v>
      </c>
      <c r="L3058" s="11">
        <v>50000</v>
      </c>
      <c r="M3058" s="12">
        <v>0.5</v>
      </c>
      <c r="N3058" s="14" t="s">
        <v>18</v>
      </c>
    </row>
    <row r="3059" spans="2:14" ht="14.25" customHeight="1" x14ac:dyDescent="0.3">
      <c r="B3059" s="6" t="s">
        <v>14</v>
      </c>
      <c r="C3059" s="6">
        <v>1185732</v>
      </c>
      <c r="D3059" s="7">
        <v>44382</v>
      </c>
      <c r="E3059" s="6" t="s">
        <v>36</v>
      </c>
      <c r="F3059" s="6" t="s">
        <v>112</v>
      </c>
      <c r="G3059" s="6" t="s">
        <v>113</v>
      </c>
      <c r="H3059" s="8" t="s">
        <v>23</v>
      </c>
      <c r="I3059" s="9">
        <v>55.000000000000007</v>
      </c>
      <c r="J3059" s="10">
        <v>375</v>
      </c>
      <c r="K3059" s="11">
        <v>206250.00000000003</v>
      </c>
      <c r="L3059" s="11">
        <v>82500.000000000015</v>
      </c>
      <c r="M3059" s="12">
        <v>0.4</v>
      </c>
      <c r="N3059" s="14" t="s">
        <v>18</v>
      </c>
    </row>
    <row r="3060" spans="2:14" ht="14.25" customHeight="1" x14ac:dyDescent="0.3">
      <c r="B3060" s="6" t="s">
        <v>14</v>
      </c>
      <c r="C3060" s="6">
        <v>1185732</v>
      </c>
      <c r="D3060" s="7">
        <v>44414</v>
      </c>
      <c r="E3060" s="6" t="s">
        <v>36</v>
      </c>
      <c r="F3060" s="6" t="s">
        <v>112</v>
      </c>
      <c r="G3060" s="6" t="s">
        <v>113</v>
      </c>
      <c r="H3060" s="8" t="s">
        <v>17</v>
      </c>
      <c r="I3060" s="9">
        <v>50</v>
      </c>
      <c r="J3060" s="10">
        <v>525</v>
      </c>
      <c r="K3060" s="11">
        <v>262500</v>
      </c>
      <c r="L3060" s="11">
        <v>78750</v>
      </c>
      <c r="M3060" s="12">
        <v>0.3</v>
      </c>
      <c r="N3060" s="14" t="s">
        <v>18</v>
      </c>
    </row>
    <row r="3061" spans="2:14" ht="14.25" customHeight="1" x14ac:dyDescent="0.3">
      <c r="B3061" s="6" t="s">
        <v>14</v>
      </c>
      <c r="C3061" s="6">
        <v>1185732</v>
      </c>
      <c r="D3061" s="7">
        <v>44414</v>
      </c>
      <c r="E3061" s="6" t="s">
        <v>36</v>
      </c>
      <c r="F3061" s="6" t="s">
        <v>112</v>
      </c>
      <c r="G3061" s="6" t="s">
        <v>113</v>
      </c>
      <c r="H3061" s="8" t="s">
        <v>19</v>
      </c>
      <c r="I3061" s="9">
        <v>45.000000000000007</v>
      </c>
      <c r="J3061" s="10">
        <v>300</v>
      </c>
      <c r="K3061" s="11">
        <v>135000.00000000003</v>
      </c>
      <c r="L3061" s="11">
        <v>47250.000000000007</v>
      </c>
      <c r="M3061" s="12">
        <v>0.35</v>
      </c>
      <c r="N3061" s="14" t="s">
        <v>18</v>
      </c>
    </row>
    <row r="3062" spans="2:14" ht="14.25" customHeight="1" x14ac:dyDescent="0.3">
      <c r="B3062" s="6" t="s">
        <v>14</v>
      </c>
      <c r="C3062" s="6">
        <v>1185732</v>
      </c>
      <c r="D3062" s="7">
        <v>44414</v>
      </c>
      <c r="E3062" s="6" t="s">
        <v>36</v>
      </c>
      <c r="F3062" s="6" t="s">
        <v>112</v>
      </c>
      <c r="G3062" s="6" t="s">
        <v>113</v>
      </c>
      <c r="H3062" s="8" t="s">
        <v>20</v>
      </c>
      <c r="I3062" s="9">
        <v>40</v>
      </c>
      <c r="J3062" s="10">
        <v>225</v>
      </c>
      <c r="K3062" s="11">
        <v>90000</v>
      </c>
      <c r="L3062" s="11">
        <v>27000</v>
      </c>
      <c r="M3062" s="12">
        <v>0.3</v>
      </c>
      <c r="N3062" s="14" t="s">
        <v>18</v>
      </c>
    </row>
    <row r="3063" spans="2:14" ht="14.25" customHeight="1" x14ac:dyDescent="0.3">
      <c r="B3063" s="6" t="s">
        <v>14</v>
      </c>
      <c r="C3063" s="6">
        <v>1185732</v>
      </c>
      <c r="D3063" s="7">
        <v>44414</v>
      </c>
      <c r="E3063" s="6" t="s">
        <v>36</v>
      </c>
      <c r="F3063" s="6" t="s">
        <v>112</v>
      </c>
      <c r="G3063" s="6" t="s">
        <v>113</v>
      </c>
      <c r="H3063" s="8" t="s">
        <v>21</v>
      </c>
      <c r="I3063" s="9">
        <v>40</v>
      </c>
      <c r="J3063" s="10">
        <v>200</v>
      </c>
      <c r="K3063" s="11">
        <v>80000</v>
      </c>
      <c r="L3063" s="11">
        <v>24000</v>
      </c>
      <c r="M3063" s="12">
        <v>0.3</v>
      </c>
      <c r="N3063" s="14" t="s">
        <v>18</v>
      </c>
    </row>
    <row r="3064" spans="2:14" ht="14.25" customHeight="1" x14ac:dyDescent="0.3">
      <c r="B3064" s="6" t="s">
        <v>14</v>
      </c>
      <c r="C3064" s="6">
        <v>1185732</v>
      </c>
      <c r="D3064" s="7">
        <v>44414</v>
      </c>
      <c r="E3064" s="6" t="s">
        <v>36</v>
      </c>
      <c r="F3064" s="6" t="s">
        <v>112</v>
      </c>
      <c r="G3064" s="6" t="s">
        <v>113</v>
      </c>
      <c r="H3064" s="8" t="s">
        <v>22</v>
      </c>
      <c r="I3064" s="9">
        <v>50</v>
      </c>
      <c r="J3064" s="10">
        <v>175</v>
      </c>
      <c r="K3064" s="11">
        <v>87500</v>
      </c>
      <c r="L3064" s="11">
        <v>43750</v>
      </c>
      <c r="M3064" s="12">
        <v>0.5</v>
      </c>
      <c r="N3064" s="14" t="s">
        <v>18</v>
      </c>
    </row>
    <row r="3065" spans="2:14" ht="14.25" customHeight="1" x14ac:dyDescent="0.3">
      <c r="B3065" s="6" t="s">
        <v>14</v>
      </c>
      <c r="C3065" s="6">
        <v>1185732</v>
      </c>
      <c r="D3065" s="7">
        <v>44414</v>
      </c>
      <c r="E3065" s="6" t="s">
        <v>36</v>
      </c>
      <c r="F3065" s="6" t="s">
        <v>112</v>
      </c>
      <c r="G3065" s="6" t="s">
        <v>113</v>
      </c>
      <c r="H3065" s="8" t="s">
        <v>23</v>
      </c>
      <c r="I3065" s="9">
        <v>55.000000000000007</v>
      </c>
      <c r="J3065" s="10">
        <v>350</v>
      </c>
      <c r="K3065" s="11">
        <v>192500.00000000003</v>
      </c>
      <c r="L3065" s="11">
        <v>77000.000000000015</v>
      </c>
      <c r="M3065" s="12">
        <v>0.4</v>
      </c>
      <c r="N3065" s="14" t="s">
        <v>18</v>
      </c>
    </row>
    <row r="3066" spans="2:14" ht="14.25" customHeight="1" x14ac:dyDescent="0.3">
      <c r="B3066" s="6" t="s">
        <v>14</v>
      </c>
      <c r="C3066" s="6">
        <v>1185732</v>
      </c>
      <c r="D3066" s="7">
        <v>44446</v>
      </c>
      <c r="E3066" s="6" t="s">
        <v>36</v>
      </c>
      <c r="F3066" s="6" t="s">
        <v>112</v>
      </c>
      <c r="G3066" s="6" t="s">
        <v>113</v>
      </c>
      <c r="H3066" s="8" t="s">
        <v>17</v>
      </c>
      <c r="I3066" s="9">
        <v>35</v>
      </c>
      <c r="J3066" s="10">
        <v>475</v>
      </c>
      <c r="K3066" s="11">
        <v>166250</v>
      </c>
      <c r="L3066" s="11">
        <v>49875</v>
      </c>
      <c r="M3066" s="12">
        <v>0.3</v>
      </c>
      <c r="N3066" s="14" t="s">
        <v>18</v>
      </c>
    </row>
    <row r="3067" spans="2:14" ht="14.25" customHeight="1" x14ac:dyDescent="0.3">
      <c r="B3067" s="6" t="s">
        <v>14</v>
      </c>
      <c r="C3067" s="6">
        <v>1185732</v>
      </c>
      <c r="D3067" s="7">
        <v>44446</v>
      </c>
      <c r="E3067" s="6" t="s">
        <v>36</v>
      </c>
      <c r="F3067" s="6" t="s">
        <v>112</v>
      </c>
      <c r="G3067" s="6" t="s">
        <v>113</v>
      </c>
      <c r="H3067" s="8" t="s">
        <v>19</v>
      </c>
      <c r="I3067" s="9">
        <v>30.000000000000011</v>
      </c>
      <c r="J3067" s="10">
        <v>275</v>
      </c>
      <c r="K3067" s="11">
        <v>82500.000000000029</v>
      </c>
      <c r="L3067" s="11">
        <v>28875.000000000007</v>
      </c>
      <c r="M3067" s="12">
        <v>0.35</v>
      </c>
      <c r="N3067" s="14" t="s">
        <v>18</v>
      </c>
    </row>
    <row r="3068" spans="2:14" ht="14.25" customHeight="1" x14ac:dyDescent="0.3">
      <c r="B3068" s="6" t="s">
        <v>14</v>
      </c>
      <c r="C3068" s="6">
        <v>1185732</v>
      </c>
      <c r="D3068" s="7">
        <v>44446</v>
      </c>
      <c r="E3068" s="6" t="s">
        <v>36</v>
      </c>
      <c r="F3068" s="6" t="s">
        <v>112</v>
      </c>
      <c r="G3068" s="6" t="s">
        <v>113</v>
      </c>
      <c r="H3068" s="8" t="s">
        <v>20</v>
      </c>
      <c r="I3068" s="9">
        <v>25.000000000000007</v>
      </c>
      <c r="J3068" s="10">
        <v>175</v>
      </c>
      <c r="K3068" s="11">
        <v>43750.000000000015</v>
      </c>
      <c r="L3068" s="11">
        <v>13125.000000000004</v>
      </c>
      <c r="M3068" s="12">
        <v>0.3</v>
      </c>
      <c r="N3068" s="14" t="s">
        <v>18</v>
      </c>
    </row>
    <row r="3069" spans="2:14" ht="14.25" customHeight="1" x14ac:dyDescent="0.3">
      <c r="B3069" s="6" t="s">
        <v>14</v>
      </c>
      <c r="C3069" s="6">
        <v>1185732</v>
      </c>
      <c r="D3069" s="7">
        <v>44446</v>
      </c>
      <c r="E3069" s="6" t="s">
        <v>36</v>
      </c>
      <c r="F3069" s="6" t="s">
        <v>112</v>
      </c>
      <c r="G3069" s="6" t="s">
        <v>113</v>
      </c>
      <c r="H3069" s="8" t="s">
        <v>21</v>
      </c>
      <c r="I3069" s="9">
        <v>25.000000000000007</v>
      </c>
      <c r="J3069" s="10">
        <v>150</v>
      </c>
      <c r="K3069" s="11">
        <v>37500.000000000007</v>
      </c>
      <c r="L3069" s="11">
        <v>11250.000000000002</v>
      </c>
      <c r="M3069" s="12">
        <v>0.3</v>
      </c>
      <c r="N3069" s="14" t="s">
        <v>18</v>
      </c>
    </row>
    <row r="3070" spans="2:14" ht="14.25" customHeight="1" x14ac:dyDescent="0.3">
      <c r="B3070" s="6" t="s">
        <v>14</v>
      </c>
      <c r="C3070" s="6">
        <v>1185732</v>
      </c>
      <c r="D3070" s="7">
        <v>44446</v>
      </c>
      <c r="E3070" s="6" t="s">
        <v>36</v>
      </c>
      <c r="F3070" s="6" t="s">
        <v>112</v>
      </c>
      <c r="G3070" s="6" t="s">
        <v>113</v>
      </c>
      <c r="H3070" s="8" t="s">
        <v>22</v>
      </c>
      <c r="I3070" s="9">
        <v>35</v>
      </c>
      <c r="J3070" s="10">
        <v>150</v>
      </c>
      <c r="K3070" s="11">
        <v>52500</v>
      </c>
      <c r="L3070" s="11">
        <v>26250</v>
      </c>
      <c r="M3070" s="12">
        <v>0.5</v>
      </c>
      <c r="N3070" s="14" t="s">
        <v>18</v>
      </c>
    </row>
    <row r="3071" spans="2:14" ht="14.25" customHeight="1" x14ac:dyDescent="0.3">
      <c r="B3071" s="6" t="s">
        <v>14</v>
      </c>
      <c r="C3071" s="6">
        <v>1185732</v>
      </c>
      <c r="D3071" s="7">
        <v>44446</v>
      </c>
      <c r="E3071" s="6" t="s">
        <v>36</v>
      </c>
      <c r="F3071" s="6" t="s">
        <v>112</v>
      </c>
      <c r="G3071" s="6" t="s">
        <v>113</v>
      </c>
      <c r="H3071" s="8" t="s">
        <v>23</v>
      </c>
      <c r="I3071" s="9">
        <v>40</v>
      </c>
      <c r="J3071" s="10">
        <v>225</v>
      </c>
      <c r="K3071" s="11">
        <v>90000</v>
      </c>
      <c r="L3071" s="11">
        <v>36000</v>
      </c>
      <c r="M3071" s="12">
        <v>0.4</v>
      </c>
      <c r="N3071" s="14" t="s">
        <v>18</v>
      </c>
    </row>
    <row r="3072" spans="2:14" ht="14.25" customHeight="1" x14ac:dyDescent="0.3">
      <c r="B3072" s="6" t="s">
        <v>14</v>
      </c>
      <c r="C3072" s="6">
        <v>1185732</v>
      </c>
      <c r="D3072" s="7">
        <v>44475</v>
      </c>
      <c r="E3072" s="6" t="s">
        <v>36</v>
      </c>
      <c r="F3072" s="6" t="s">
        <v>112</v>
      </c>
      <c r="G3072" s="6" t="s">
        <v>113</v>
      </c>
      <c r="H3072" s="8" t="s">
        <v>17</v>
      </c>
      <c r="I3072" s="9">
        <v>44.999999999999993</v>
      </c>
      <c r="J3072" s="10">
        <v>400</v>
      </c>
      <c r="K3072" s="11">
        <v>179999.99999999997</v>
      </c>
      <c r="L3072" s="11">
        <v>53999.999999999993</v>
      </c>
      <c r="M3072" s="12">
        <v>0.3</v>
      </c>
      <c r="N3072" s="14" t="s">
        <v>18</v>
      </c>
    </row>
    <row r="3073" spans="2:14" ht="14.25" customHeight="1" x14ac:dyDescent="0.3">
      <c r="B3073" s="6" t="s">
        <v>14</v>
      </c>
      <c r="C3073" s="6">
        <v>1185732</v>
      </c>
      <c r="D3073" s="7">
        <v>44475</v>
      </c>
      <c r="E3073" s="6" t="s">
        <v>36</v>
      </c>
      <c r="F3073" s="6" t="s">
        <v>112</v>
      </c>
      <c r="G3073" s="6" t="s">
        <v>113</v>
      </c>
      <c r="H3073" s="8" t="s">
        <v>19</v>
      </c>
      <c r="I3073" s="9">
        <v>35</v>
      </c>
      <c r="J3073" s="10">
        <v>250</v>
      </c>
      <c r="K3073" s="11">
        <v>87500</v>
      </c>
      <c r="L3073" s="11">
        <v>30624.999999999996</v>
      </c>
      <c r="M3073" s="12">
        <v>0.35</v>
      </c>
      <c r="N3073" s="14" t="s">
        <v>18</v>
      </c>
    </row>
    <row r="3074" spans="2:14" ht="14.25" customHeight="1" x14ac:dyDescent="0.3">
      <c r="B3074" s="6" t="s">
        <v>14</v>
      </c>
      <c r="C3074" s="6">
        <v>1185732</v>
      </c>
      <c r="D3074" s="7">
        <v>44475</v>
      </c>
      <c r="E3074" s="6" t="s">
        <v>36</v>
      </c>
      <c r="F3074" s="6" t="s">
        <v>112</v>
      </c>
      <c r="G3074" s="6" t="s">
        <v>113</v>
      </c>
      <c r="H3074" s="8" t="s">
        <v>20</v>
      </c>
      <c r="I3074" s="9">
        <v>35</v>
      </c>
      <c r="J3074" s="10">
        <v>150</v>
      </c>
      <c r="K3074" s="11">
        <v>52500</v>
      </c>
      <c r="L3074" s="11">
        <v>15750</v>
      </c>
      <c r="M3074" s="12">
        <v>0.3</v>
      </c>
      <c r="N3074" s="14" t="s">
        <v>18</v>
      </c>
    </row>
    <row r="3075" spans="2:14" ht="14.25" customHeight="1" x14ac:dyDescent="0.3">
      <c r="B3075" s="6" t="s">
        <v>14</v>
      </c>
      <c r="C3075" s="6">
        <v>1185732</v>
      </c>
      <c r="D3075" s="7">
        <v>44475</v>
      </c>
      <c r="E3075" s="6" t="s">
        <v>36</v>
      </c>
      <c r="F3075" s="6" t="s">
        <v>112</v>
      </c>
      <c r="G3075" s="6" t="s">
        <v>113</v>
      </c>
      <c r="H3075" s="8" t="s">
        <v>21</v>
      </c>
      <c r="I3075" s="9">
        <v>35</v>
      </c>
      <c r="J3075" s="10">
        <v>125</v>
      </c>
      <c r="K3075" s="11">
        <v>43750</v>
      </c>
      <c r="L3075" s="11">
        <v>13125</v>
      </c>
      <c r="M3075" s="12">
        <v>0.3</v>
      </c>
      <c r="N3075" s="14" t="s">
        <v>18</v>
      </c>
    </row>
    <row r="3076" spans="2:14" ht="14.25" customHeight="1" x14ac:dyDescent="0.3">
      <c r="B3076" s="6" t="s">
        <v>14</v>
      </c>
      <c r="C3076" s="6">
        <v>1185732</v>
      </c>
      <c r="D3076" s="7">
        <v>44475</v>
      </c>
      <c r="E3076" s="6" t="s">
        <v>36</v>
      </c>
      <c r="F3076" s="6" t="s">
        <v>112</v>
      </c>
      <c r="G3076" s="6" t="s">
        <v>113</v>
      </c>
      <c r="H3076" s="8" t="s">
        <v>22</v>
      </c>
      <c r="I3076" s="9">
        <v>44.999999999999993</v>
      </c>
      <c r="J3076" s="10">
        <v>125</v>
      </c>
      <c r="K3076" s="11">
        <v>56249.999999999993</v>
      </c>
      <c r="L3076" s="11">
        <v>28124.999999999996</v>
      </c>
      <c r="M3076" s="12">
        <v>0.5</v>
      </c>
      <c r="N3076" s="14" t="s">
        <v>18</v>
      </c>
    </row>
    <row r="3077" spans="2:14" ht="14.25" customHeight="1" x14ac:dyDescent="0.3">
      <c r="B3077" s="6" t="s">
        <v>30</v>
      </c>
      <c r="C3077" s="6">
        <v>1185732</v>
      </c>
      <c r="D3077" s="7">
        <v>44475</v>
      </c>
      <c r="E3077" s="6" t="s">
        <v>36</v>
      </c>
      <c r="F3077" s="6" t="s">
        <v>112</v>
      </c>
      <c r="G3077" s="6" t="s">
        <v>113</v>
      </c>
      <c r="H3077" s="8" t="s">
        <v>23</v>
      </c>
      <c r="I3077" s="9">
        <v>49.999999999999986</v>
      </c>
      <c r="J3077" s="10">
        <v>250</v>
      </c>
      <c r="K3077" s="11">
        <v>124999.99999999997</v>
      </c>
      <c r="L3077" s="11">
        <v>49999.999999999993</v>
      </c>
      <c r="M3077" s="12">
        <v>0.4</v>
      </c>
      <c r="N3077" s="14" t="s">
        <v>18</v>
      </c>
    </row>
    <row r="3078" spans="2:14" ht="14.25" customHeight="1" x14ac:dyDescent="0.3">
      <c r="B3078" s="6" t="s">
        <v>30</v>
      </c>
      <c r="C3078" s="6">
        <v>1185732</v>
      </c>
      <c r="D3078" s="7">
        <v>44506</v>
      </c>
      <c r="E3078" s="6" t="s">
        <v>36</v>
      </c>
      <c r="F3078" s="6" t="s">
        <v>112</v>
      </c>
      <c r="G3078" s="6" t="s">
        <v>113</v>
      </c>
      <c r="H3078" s="8" t="s">
        <v>17</v>
      </c>
      <c r="I3078" s="9">
        <v>44.999999999999993</v>
      </c>
      <c r="J3078" s="10">
        <v>400</v>
      </c>
      <c r="K3078" s="11">
        <v>179999.99999999997</v>
      </c>
      <c r="L3078" s="11">
        <v>53999.999999999993</v>
      </c>
      <c r="M3078" s="12">
        <v>0.3</v>
      </c>
      <c r="N3078" s="14" t="s">
        <v>18</v>
      </c>
    </row>
    <row r="3079" spans="2:14" ht="14.25" customHeight="1" x14ac:dyDescent="0.3">
      <c r="B3079" s="6" t="s">
        <v>30</v>
      </c>
      <c r="C3079" s="6">
        <v>1185732</v>
      </c>
      <c r="D3079" s="7">
        <v>44506</v>
      </c>
      <c r="E3079" s="6" t="s">
        <v>36</v>
      </c>
      <c r="F3079" s="6" t="s">
        <v>112</v>
      </c>
      <c r="G3079" s="6" t="s">
        <v>113</v>
      </c>
      <c r="H3079" s="8" t="s">
        <v>19</v>
      </c>
      <c r="I3079" s="9">
        <v>35</v>
      </c>
      <c r="J3079" s="10">
        <v>275</v>
      </c>
      <c r="K3079" s="11">
        <v>96250</v>
      </c>
      <c r="L3079" s="11">
        <v>33687.5</v>
      </c>
      <c r="M3079" s="12">
        <v>0.35</v>
      </c>
      <c r="N3079" s="14" t="s">
        <v>18</v>
      </c>
    </row>
    <row r="3080" spans="2:14" ht="14.25" customHeight="1" x14ac:dyDescent="0.3">
      <c r="B3080" s="6" t="s">
        <v>30</v>
      </c>
      <c r="C3080" s="6">
        <v>1185732</v>
      </c>
      <c r="D3080" s="7">
        <v>44506</v>
      </c>
      <c r="E3080" s="6" t="s">
        <v>36</v>
      </c>
      <c r="F3080" s="6" t="s">
        <v>112</v>
      </c>
      <c r="G3080" s="6" t="s">
        <v>113</v>
      </c>
      <c r="H3080" s="8" t="s">
        <v>20</v>
      </c>
      <c r="I3080" s="9">
        <v>35</v>
      </c>
      <c r="J3080" s="10">
        <v>220</v>
      </c>
      <c r="K3080" s="11">
        <v>77000</v>
      </c>
      <c r="L3080" s="11">
        <v>23100</v>
      </c>
      <c r="M3080" s="12">
        <v>0.3</v>
      </c>
      <c r="N3080" s="14" t="s">
        <v>18</v>
      </c>
    </row>
    <row r="3081" spans="2:14" ht="14.25" customHeight="1" x14ac:dyDescent="0.3">
      <c r="B3081" s="6" t="s">
        <v>30</v>
      </c>
      <c r="C3081" s="6">
        <v>1185732</v>
      </c>
      <c r="D3081" s="7">
        <v>44506</v>
      </c>
      <c r="E3081" s="6" t="s">
        <v>36</v>
      </c>
      <c r="F3081" s="6" t="s">
        <v>112</v>
      </c>
      <c r="G3081" s="6" t="s">
        <v>113</v>
      </c>
      <c r="H3081" s="8" t="s">
        <v>21</v>
      </c>
      <c r="I3081" s="9">
        <v>35</v>
      </c>
      <c r="J3081" s="10">
        <v>200</v>
      </c>
      <c r="K3081" s="11">
        <v>70000</v>
      </c>
      <c r="L3081" s="11">
        <v>21000</v>
      </c>
      <c r="M3081" s="12">
        <v>0.3</v>
      </c>
      <c r="N3081" s="14" t="s">
        <v>18</v>
      </c>
    </row>
    <row r="3082" spans="2:14" ht="14.25" customHeight="1" x14ac:dyDescent="0.3">
      <c r="B3082" s="6" t="s">
        <v>30</v>
      </c>
      <c r="C3082" s="6">
        <v>1185732</v>
      </c>
      <c r="D3082" s="7">
        <v>44506</v>
      </c>
      <c r="E3082" s="6" t="s">
        <v>36</v>
      </c>
      <c r="F3082" s="6" t="s">
        <v>112</v>
      </c>
      <c r="G3082" s="6" t="s">
        <v>113</v>
      </c>
      <c r="H3082" s="8" t="s">
        <v>22</v>
      </c>
      <c r="I3082" s="9">
        <v>60</v>
      </c>
      <c r="J3082" s="10">
        <v>175</v>
      </c>
      <c r="K3082" s="11">
        <v>105000</v>
      </c>
      <c r="L3082" s="11">
        <v>52500</v>
      </c>
      <c r="M3082" s="12">
        <v>0.5</v>
      </c>
      <c r="N3082" s="14" t="s">
        <v>18</v>
      </c>
    </row>
    <row r="3083" spans="2:14" ht="14.25" customHeight="1" x14ac:dyDescent="0.3">
      <c r="B3083" s="6" t="s">
        <v>30</v>
      </c>
      <c r="C3083" s="6">
        <v>1185732</v>
      </c>
      <c r="D3083" s="7">
        <v>44506</v>
      </c>
      <c r="E3083" s="6" t="s">
        <v>36</v>
      </c>
      <c r="F3083" s="6" t="s">
        <v>112</v>
      </c>
      <c r="G3083" s="6" t="s">
        <v>113</v>
      </c>
      <c r="H3083" s="8" t="s">
        <v>23</v>
      </c>
      <c r="I3083" s="9">
        <v>64.999999999999986</v>
      </c>
      <c r="J3083" s="10">
        <v>275</v>
      </c>
      <c r="K3083" s="11">
        <v>178749.99999999997</v>
      </c>
      <c r="L3083" s="11">
        <v>71499.999999999985</v>
      </c>
      <c r="M3083" s="12">
        <v>0.4</v>
      </c>
      <c r="N3083" s="14" t="s">
        <v>18</v>
      </c>
    </row>
    <row r="3084" spans="2:14" ht="14.25" customHeight="1" x14ac:dyDescent="0.3">
      <c r="B3084" s="6" t="s">
        <v>30</v>
      </c>
      <c r="C3084" s="6">
        <v>1185732</v>
      </c>
      <c r="D3084" s="7">
        <v>44535</v>
      </c>
      <c r="E3084" s="6" t="s">
        <v>36</v>
      </c>
      <c r="F3084" s="6" t="s">
        <v>112</v>
      </c>
      <c r="G3084" s="6" t="s">
        <v>113</v>
      </c>
      <c r="H3084" s="8" t="s">
        <v>17</v>
      </c>
      <c r="I3084" s="9">
        <v>60</v>
      </c>
      <c r="J3084" s="10">
        <v>525</v>
      </c>
      <c r="K3084" s="11">
        <v>315000</v>
      </c>
      <c r="L3084" s="11">
        <v>94500</v>
      </c>
      <c r="M3084" s="12">
        <v>0.3</v>
      </c>
      <c r="N3084" s="14" t="s">
        <v>18</v>
      </c>
    </row>
    <row r="3085" spans="2:14" ht="14.25" customHeight="1" x14ac:dyDescent="0.3">
      <c r="B3085" s="6" t="s">
        <v>30</v>
      </c>
      <c r="C3085" s="6">
        <v>1185732</v>
      </c>
      <c r="D3085" s="7">
        <v>44535</v>
      </c>
      <c r="E3085" s="6" t="s">
        <v>36</v>
      </c>
      <c r="F3085" s="6" t="s">
        <v>112</v>
      </c>
      <c r="G3085" s="6" t="s">
        <v>113</v>
      </c>
      <c r="H3085" s="8" t="s">
        <v>19</v>
      </c>
      <c r="I3085" s="9">
        <v>50</v>
      </c>
      <c r="J3085" s="10">
        <v>325</v>
      </c>
      <c r="K3085" s="11">
        <v>162500</v>
      </c>
      <c r="L3085" s="11">
        <v>56875</v>
      </c>
      <c r="M3085" s="12">
        <v>0.35</v>
      </c>
      <c r="N3085" s="14" t="s">
        <v>18</v>
      </c>
    </row>
    <row r="3086" spans="2:14" ht="14.25" customHeight="1" x14ac:dyDescent="0.3">
      <c r="B3086" s="6" t="s">
        <v>30</v>
      </c>
      <c r="C3086" s="6">
        <v>1185732</v>
      </c>
      <c r="D3086" s="7">
        <v>44535</v>
      </c>
      <c r="E3086" s="6" t="s">
        <v>36</v>
      </c>
      <c r="F3086" s="6" t="s">
        <v>112</v>
      </c>
      <c r="G3086" s="6" t="s">
        <v>113</v>
      </c>
      <c r="H3086" s="8" t="s">
        <v>20</v>
      </c>
      <c r="I3086" s="9">
        <v>50</v>
      </c>
      <c r="J3086" s="10">
        <v>275</v>
      </c>
      <c r="K3086" s="11">
        <v>137500</v>
      </c>
      <c r="L3086" s="11">
        <v>41250</v>
      </c>
      <c r="M3086" s="12">
        <v>0.3</v>
      </c>
      <c r="N3086" s="14" t="s">
        <v>18</v>
      </c>
    </row>
    <row r="3087" spans="2:14" ht="14.25" customHeight="1" x14ac:dyDescent="0.3">
      <c r="B3087" s="6" t="s">
        <v>30</v>
      </c>
      <c r="C3087" s="6">
        <v>1185732</v>
      </c>
      <c r="D3087" s="7">
        <v>44535</v>
      </c>
      <c r="E3087" s="6" t="s">
        <v>36</v>
      </c>
      <c r="F3087" s="6" t="s">
        <v>112</v>
      </c>
      <c r="G3087" s="6" t="s">
        <v>113</v>
      </c>
      <c r="H3087" s="8" t="s">
        <v>21</v>
      </c>
      <c r="I3087" s="9">
        <v>50</v>
      </c>
      <c r="J3087" s="10">
        <v>225</v>
      </c>
      <c r="K3087" s="11">
        <v>112500</v>
      </c>
      <c r="L3087" s="11">
        <v>33750</v>
      </c>
      <c r="M3087" s="12">
        <v>0.3</v>
      </c>
      <c r="N3087" s="14" t="s">
        <v>18</v>
      </c>
    </row>
    <row r="3088" spans="2:14" ht="14.25" customHeight="1" x14ac:dyDescent="0.3">
      <c r="B3088" s="6" t="s">
        <v>30</v>
      </c>
      <c r="C3088" s="6">
        <v>1185732</v>
      </c>
      <c r="D3088" s="7">
        <v>44535</v>
      </c>
      <c r="E3088" s="6" t="s">
        <v>36</v>
      </c>
      <c r="F3088" s="6" t="s">
        <v>112</v>
      </c>
      <c r="G3088" s="6" t="s">
        <v>113</v>
      </c>
      <c r="H3088" s="8" t="s">
        <v>22</v>
      </c>
      <c r="I3088" s="9">
        <v>60</v>
      </c>
      <c r="J3088" s="10">
        <v>225</v>
      </c>
      <c r="K3088" s="11">
        <v>135000</v>
      </c>
      <c r="L3088" s="11">
        <v>67500</v>
      </c>
      <c r="M3088" s="12">
        <v>0.5</v>
      </c>
      <c r="N3088" s="14" t="s">
        <v>18</v>
      </c>
    </row>
    <row r="3089" spans="2:14" ht="14.25" customHeight="1" x14ac:dyDescent="0.3">
      <c r="B3089" s="6" t="s">
        <v>30</v>
      </c>
      <c r="C3089" s="6">
        <v>1185732</v>
      </c>
      <c r="D3089" s="7">
        <v>44535</v>
      </c>
      <c r="E3089" s="6" t="s">
        <v>36</v>
      </c>
      <c r="F3089" s="6" t="s">
        <v>112</v>
      </c>
      <c r="G3089" s="6" t="s">
        <v>113</v>
      </c>
      <c r="H3089" s="8" t="s">
        <v>23</v>
      </c>
      <c r="I3089" s="9">
        <v>64.999999999999986</v>
      </c>
      <c r="J3089" s="10">
        <v>325</v>
      </c>
      <c r="K3089" s="11">
        <v>211249.99999999994</v>
      </c>
      <c r="L3089" s="11">
        <v>84499.999999999985</v>
      </c>
      <c r="M3089" s="12">
        <v>0.4</v>
      </c>
      <c r="N3089" s="14" t="s">
        <v>18</v>
      </c>
    </row>
    <row r="3090" spans="2:14" ht="14.25" customHeight="1" x14ac:dyDescent="0.3">
      <c r="B3090" s="6" t="s">
        <v>30</v>
      </c>
      <c r="C3090" s="6">
        <v>1185732</v>
      </c>
      <c r="D3090" s="7">
        <v>44199</v>
      </c>
      <c r="E3090" s="6" t="s">
        <v>36</v>
      </c>
      <c r="F3090" s="6" t="s">
        <v>112</v>
      </c>
      <c r="G3090" s="6" t="s">
        <v>113</v>
      </c>
      <c r="H3090" s="8" t="s">
        <v>17</v>
      </c>
      <c r="I3090" s="9">
        <v>30.000000000000004</v>
      </c>
      <c r="J3090" s="10">
        <v>450</v>
      </c>
      <c r="K3090" s="11">
        <v>135000.00000000003</v>
      </c>
      <c r="L3090" s="11">
        <v>40500.000000000007</v>
      </c>
      <c r="M3090" s="12">
        <v>0.3</v>
      </c>
      <c r="N3090" s="14" t="s">
        <v>18</v>
      </c>
    </row>
    <row r="3091" spans="2:14" ht="14.25" customHeight="1" x14ac:dyDescent="0.3">
      <c r="B3091" s="6" t="s">
        <v>30</v>
      </c>
      <c r="C3091" s="6">
        <v>1185732</v>
      </c>
      <c r="D3091" s="7">
        <v>44199</v>
      </c>
      <c r="E3091" s="6" t="s">
        <v>36</v>
      </c>
      <c r="F3091" s="6" t="s">
        <v>112</v>
      </c>
      <c r="G3091" s="6" t="s">
        <v>113</v>
      </c>
      <c r="H3091" s="8" t="s">
        <v>19</v>
      </c>
      <c r="I3091" s="9">
        <v>30.000000000000004</v>
      </c>
      <c r="J3091" s="10">
        <v>250</v>
      </c>
      <c r="K3091" s="11">
        <v>75000.000000000015</v>
      </c>
      <c r="L3091" s="11">
        <v>26250.000000000004</v>
      </c>
      <c r="M3091" s="12">
        <v>0.35</v>
      </c>
      <c r="N3091" s="14" t="s">
        <v>18</v>
      </c>
    </row>
    <row r="3092" spans="2:14" ht="14.25" customHeight="1" x14ac:dyDescent="0.3">
      <c r="B3092" s="6" t="s">
        <v>30</v>
      </c>
      <c r="C3092" s="6">
        <v>1185732</v>
      </c>
      <c r="D3092" s="7">
        <v>44199</v>
      </c>
      <c r="E3092" s="6" t="s">
        <v>36</v>
      </c>
      <c r="F3092" s="6" t="s">
        <v>112</v>
      </c>
      <c r="G3092" s="6" t="s">
        <v>113</v>
      </c>
      <c r="H3092" s="8" t="s">
        <v>20</v>
      </c>
      <c r="I3092" s="9">
        <v>20.000000000000007</v>
      </c>
      <c r="J3092" s="10">
        <v>250</v>
      </c>
      <c r="K3092" s="11">
        <v>50000.000000000015</v>
      </c>
      <c r="L3092" s="11">
        <v>15000.000000000004</v>
      </c>
      <c r="M3092" s="12">
        <v>0.3</v>
      </c>
      <c r="N3092" s="14" t="s">
        <v>18</v>
      </c>
    </row>
    <row r="3093" spans="2:14" ht="14.25" customHeight="1" x14ac:dyDescent="0.3">
      <c r="B3093" s="6" t="s">
        <v>30</v>
      </c>
      <c r="C3093" s="6">
        <v>1185732</v>
      </c>
      <c r="D3093" s="7">
        <v>44199</v>
      </c>
      <c r="E3093" s="6" t="s">
        <v>36</v>
      </c>
      <c r="F3093" s="6" t="s">
        <v>112</v>
      </c>
      <c r="G3093" s="6" t="s">
        <v>113</v>
      </c>
      <c r="H3093" s="8" t="s">
        <v>21</v>
      </c>
      <c r="I3093" s="9">
        <v>25.000000000000007</v>
      </c>
      <c r="J3093" s="10">
        <v>100</v>
      </c>
      <c r="K3093" s="11">
        <v>25000.000000000007</v>
      </c>
      <c r="L3093" s="11">
        <v>7500.0000000000018</v>
      </c>
      <c r="M3093" s="12">
        <v>0.3</v>
      </c>
      <c r="N3093" s="14" t="s">
        <v>18</v>
      </c>
    </row>
    <row r="3094" spans="2:14" ht="14.25" customHeight="1" x14ac:dyDescent="0.3">
      <c r="B3094" s="6" t="s">
        <v>30</v>
      </c>
      <c r="C3094" s="6">
        <v>1185732</v>
      </c>
      <c r="D3094" s="7">
        <v>44199</v>
      </c>
      <c r="E3094" s="6" t="s">
        <v>36</v>
      </c>
      <c r="F3094" s="6" t="s">
        <v>112</v>
      </c>
      <c r="G3094" s="6" t="s">
        <v>113</v>
      </c>
      <c r="H3094" s="8" t="s">
        <v>22</v>
      </c>
      <c r="I3094" s="9">
        <v>40</v>
      </c>
      <c r="J3094" s="10">
        <v>150</v>
      </c>
      <c r="K3094" s="11">
        <v>60000</v>
      </c>
      <c r="L3094" s="11">
        <v>30000</v>
      </c>
      <c r="M3094" s="12">
        <v>0.5</v>
      </c>
      <c r="N3094" s="14" t="s">
        <v>18</v>
      </c>
    </row>
    <row r="3095" spans="2:14" ht="14.25" customHeight="1" x14ac:dyDescent="0.3">
      <c r="B3095" s="6" t="s">
        <v>30</v>
      </c>
      <c r="C3095" s="6">
        <v>1185732</v>
      </c>
      <c r="D3095" s="7">
        <v>44199</v>
      </c>
      <c r="E3095" s="6" t="s">
        <v>36</v>
      </c>
      <c r="F3095" s="6" t="s">
        <v>112</v>
      </c>
      <c r="G3095" s="6" t="s">
        <v>113</v>
      </c>
      <c r="H3095" s="8" t="s">
        <v>23</v>
      </c>
      <c r="I3095" s="9">
        <v>30.000000000000004</v>
      </c>
      <c r="J3095" s="10">
        <v>250</v>
      </c>
      <c r="K3095" s="11">
        <v>75000.000000000015</v>
      </c>
      <c r="L3095" s="11">
        <v>30000.000000000007</v>
      </c>
      <c r="M3095" s="12">
        <v>0.4</v>
      </c>
      <c r="N3095" s="14" t="s">
        <v>18</v>
      </c>
    </row>
    <row r="3096" spans="2:14" ht="14.25" customHeight="1" x14ac:dyDescent="0.3">
      <c r="B3096" s="6" t="s">
        <v>30</v>
      </c>
      <c r="C3096" s="6">
        <v>1185732</v>
      </c>
      <c r="D3096" s="7">
        <v>44230</v>
      </c>
      <c r="E3096" s="6" t="s">
        <v>36</v>
      </c>
      <c r="F3096" s="6" t="s">
        <v>112</v>
      </c>
      <c r="G3096" s="6" t="s">
        <v>113</v>
      </c>
      <c r="H3096" s="8" t="s">
        <v>17</v>
      </c>
      <c r="I3096" s="9">
        <v>30.000000000000004</v>
      </c>
      <c r="J3096" s="10">
        <v>500</v>
      </c>
      <c r="K3096" s="11">
        <v>150000.00000000003</v>
      </c>
      <c r="L3096" s="11">
        <v>45000.000000000007</v>
      </c>
      <c r="M3096" s="12">
        <v>0.3</v>
      </c>
      <c r="N3096" s="14" t="s">
        <v>18</v>
      </c>
    </row>
    <row r="3097" spans="2:14" ht="14.25" customHeight="1" x14ac:dyDescent="0.3">
      <c r="B3097" s="6" t="s">
        <v>30</v>
      </c>
      <c r="C3097" s="6">
        <v>1185732</v>
      </c>
      <c r="D3097" s="7">
        <v>44230</v>
      </c>
      <c r="E3097" s="6" t="s">
        <v>36</v>
      </c>
      <c r="F3097" s="6" t="s">
        <v>112</v>
      </c>
      <c r="G3097" s="6" t="s">
        <v>113</v>
      </c>
      <c r="H3097" s="8" t="s">
        <v>19</v>
      </c>
      <c r="I3097" s="9">
        <v>30.000000000000004</v>
      </c>
      <c r="J3097" s="10">
        <v>150</v>
      </c>
      <c r="K3097" s="11">
        <v>45000.000000000007</v>
      </c>
      <c r="L3097" s="11">
        <v>15750.000000000002</v>
      </c>
      <c r="M3097" s="12">
        <v>0.35</v>
      </c>
      <c r="N3097" s="14" t="s">
        <v>18</v>
      </c>
    </row>
    <row r="3098" spans="2:14" ht="14.25" customHeight="1" x14ac:dyDescent="0.3">
      <c r="B3098" s="6" t="s">
        <v>30</v>
      </c>
      <c r="C3098" s="6">
        <v>1185732</v>
      </c>
      <c r="D3098" s="7">
        <v>44230</v>
      </c>
      <c r="E3098" s="6" t="s">
        <v>36</v>
      </c>
      <c r="F3098" s="6" t="s">
        <v>112</v>
      </c>
      <c r="G3098" s="6" t="s">
        <v>113</v>
      </c>
      <c r="H3098" s="8" t="s">
        <v>20</v>
      </c>
      <c r="I3098" s="9">
        <v>20.000000000000007</v>
      </c>
      <c r="J3098" s="10">
        <v>200</v>
      </c>
      <c r="K3098" s="11">
        <v>40000.000000000015</v>
      </c>
      <c r="L3098" s="11">
        <v>12000.000000000004</v>
      </c>
      <c r="M3098" s="12">
        <v>0.3</v>
      </c>
      <c r="N3098" s="14" t="s">
        <v>18</v>
      </c>
    </row>
    <row r="3099" spans="2:14" ht="14.25" customHeight="1" x14ac:dyDescent="0.3">
      <c r="B3099" s="6" t="s">
        <v>30</v>
      </c>
      <c r="C3099" s="6">
        <v>1185732</v>
      </c>
      <c r="D3099" s="7">
        <v>44230</v>
      </c>
      <c r="E3099" s="6" t="s">
        <v>36</v>
      </c>
      <c r="F3099" s="6" t="s">
        <v>114</v>
      </c>
      <c r="G3099" s="6" t="s">
        <v>115</v>
      </c>
      <c r="H3099" s="8" t="s">
        <v>21</v>
      </c>
      <c r="I3099" s="9">
        <v>25.000000000000007</v>
      </c>
      <c r="J3099" s="10">
        <v>75</v>
      </c>
      <c r="K3099" s="11">
        <v>18750.000000000004</v>
      </c>
      <c r="L3099" s="11">
        <v>5625.0000000000009</v>
      </c>
      <c r="M3099" s="12">
        <v>0.3</v>
      </c>
      <c r="N3099" s="14" t="s">
        <v>18</v>
      </c>
    </row>
    <row r="3100" spans="2:14" ht="14.25" customHeight="1" x14ac:dyDescent="0.3">
      <c r="B3100" s="6" t="s">
        <v>30</v>
      </c>
      <c r="C3100" s="6">
        <v>1185732</v>
      </c>
      <c r="D3100" s="7">
        <v>44230</v>
      </c>
      <c r="E3100" s="6" t="s">
        <v>36</v>
      </c>
      <c r="F3100" s="6" t="s">
        <v>114</v>
      </c>
      <c r="G3100" s="6" t="s">
        <v>115</v>
      </c>
      <c r="H3100" s="8" t="s">
        <v>22</v>
      </c>
      <c r="I3100" s="9">
        <v>40</v>
      </c>
      <c r="J3100" s="10">
        <v>150</v>
      </c>
      <c r="K3100" s="11">
        <v>60000</v>
      </c>
      <c r="L3100" s="11">
        <v>30000</v>
      </c>
      <c r="M3100" s="12">
        <v>0.5</v>
      </c>
      <c r="N3100" s="14" t="s">
        <v>18</v>
      </c>
    </row>
    <row r="3101" spans="2:14" ht="14.25" customHeight="1" x14ac:dyDescent="0.3">
      <c r="B3101" s="6" t="s">
        <v>30</v>
      </c>
      <c r="C3101" s="6">
        <v>1185732</v>
      </c>
      <c r="D3101" s="7">
        <v>44230</v>
      </c>
      <c r="E3101" s="6" t="s">
        <v>36</v>
      </c>
      <c r="F3101" s="6" t="s">
        <v>114</v>
      </c>
      <c r="G3101" s="6" t="s">
        <v>115</v>
      </c>
      <c r="H3101" s="8" t="s">
        <v>23</v>
      </c>
      <c r="I3101" s="9">
        <v>14.999999999999996</v>
      </c>
      <c r="J3101" s="10">
        <v>250</v>
      </c>
      <c r="K3101" s="11">
        <v>37499.999999999993</v>
      </c>
      <c r="L3101" s="11">
        <v>14999.999999999998</v>
      </c>
      <c r="M3101" s="12">
        <v>0.4</v>
      </c>
      <c r="N3101" s="14" t="s">
        <v>18</v>
      </c>
    </row>
    <row r="3102" spans="2:14" ht="14.25" customHeight="1" x14ac:dyDescent="0.3">
      <c r="B3102" s="6" t="s">
        <v>30</v>
      </c>
      <c r="C3102" s="6">
        <v>1185732</v>
      </c>
      <c r="D3102" s="7">
        <v>44257</v>
      </c>
      <c r="E3102" s="6" t="s">
        <v>36</v>
      </c>
      <c r="F3102" s="6" t="s">
        <v>114</v>
      </c>
      <c r="G3102" s="6" t="s">
        <v>115</v>
      </c>
      <c r="H3102" s="8" t="s">
        <v>17</v>
      </c>
      <c r="I3102" s="9">
        <v>20.000000000000004</v>
      </c>
      <c r="J3102" s="10">
        <v>470</v>
      </c>
      <c r="K3102" s="11">
        <v>94000.000000000015</v>
      </c>
      <c r="L3102" s="11">
        <v>28200.000000000004</v>
      </c>
      <c r="M3102" s="12">
        <v>0.3</v>
      </c>
      <c r="N3102" s="14" t="s">
        <v>18</v>
      </c>
    </row>
    <row r="3103" spans="2:14" ht="14.25" customHeight="1" x14ac:dyDescent="0.3">
      <c r="B3103" s="6" t="s">
        <v>30</v>
      </c>
      <c r="C3103" s="6">
        <v>1185732</v>
      </c>
      <c r="D3103" s="7">
        <v>44257</v>
      </c>
      <c r="E3103" s="6" t="s">
        <v>36</v>
      </c>
      <c r="F3103" s="6" t="s">
        <v>114</v>
      </c>
      <c r="G3103" s="6" t="s">
        <v>115</v>
      </c>
      <c r="H3103" s="8" t="s">
        <v>19</v>
      </c>
      <c r="I3103" s="9">
        <v>20.000000000000004</v>
      </c>
      <c r="J3103" s="10">
        <v>175</v>
      </c>
      <c r="K3103" s="11">
        <v>35000.000000000007</v>
      </c>
      <c r="L3103" s="11">
        <v>12250.000000000002</v>
      </c>
      <c r="M3103" s="12">
        <v>0.35</v>
      </c>
      <c r="N3103" s="14" t="s">
        <v>18</v>
      </c>
    </row>
    <row r="3104" spans="2:14" ht="14.25" customHeight="1" x14ac:dyDescent="0.3">
      <c r="B3104" s="6" t="s">
        <v>30</v>
      </c>
      <c r="C3104" s="6">
        <v>1185732</v>
      </c>
      <c r="D3104" s="7">
        <v>44257</v>
      </c>
      <c r="E3104" s="6" t="s">
        <v>36</v>
      </c>
      <c r="F3104" s="6" t="s">
        <v>114</v>
      </c>
      <c r="G3104" s="6" t="s">
        <v>115</v>
      </c>
      <c r="H3104" s="8" t="s">
        <v>20</v>
      </c>
      <c r="I3104" s="9">
        <v>10.000000000000004</v>
      </c>
      <c r="J3104" s="10">
        <v>225</v>
      </c>
      <c r="K3104" s="11">
        <v>22500.000000000007</v>
      </c>
      <c r="L3104" s="11">
        <v>6750.0000000000018</v>
      </c>
      <c r="M3104" s="12">
        <v>0.3</v>
      </c>
      <c r="N3104" s="14" t="s">
        <v>18</v>
      </c>
    </row>
    <row r="3105" spans="2:14" ht="14.25" customHeight="1" x14ac:dyDescent="0.3">
      <c r="B3105" s="6" t="s">
        <v>30</v>
      </c>
      <c r="C3105" s="6">
        <v>1185732</v>
      </c>
      <c r="D3105" s="7">
        <v>44257</v>
      </c>
      <c r="E3105" s="6" t="s">
        <v>36</v>
      </c>
      <c r="F3105" s="6" t="s">
        <v>114</v>
      </c>
      <c r="G3105" s="6" t="s">
        <v>115</v>
      </c>
      <c r="H3105" s="8" t="s">
        <v>21</v>
      </c>
      <c r="I3105" s="9">
        <v>14.999999999999996</v>
      </c>
      <c r="J3105" s="10">
        <v>75</v>
      </c>
      <c r="K3105" s="11">
        <v>11249.999999999998</v>
      </c>
      <c r="L3105" s="11">
        <v>3374.9999999999995</v>
      </c>
      <c r="M3105" s="12">
        <v>0.3</v>
      </c>
      <c r="N3105" s="14" t="s">
        <v>18</v>
      </c>
    </row>
    <row r="3106" spans="2:14" ht="14.25" customHeight="1" x14ac:dyDescent="0.3">
      <c r="B3106" s="6" t="s">
        <v>30</v>
      </c>
      <c r="C3106" s="6">
        <v>1185732</v>
      </c>
      <c r="D3106" s="7">
        <v>44257</v>
      </c>
      <c r="E3106" s="6" t="s">
        <v>36</v>
      </c>
      <c r="F3106" s="6" t="s">
        <v>114</v>
      </c>
      <c r="G3106" s="6" t="s">
        <v>115</v>
      </c>
      <c r="H3106" s="8" t="s">
        <v>22</v>
      </c>
      <c r="I3106" s="9">
        <v>30.000000000000004</v>
      </c>
      <c r="J3106" s="10">
        <v>125</v>
      </c>
      <c r="K3106" s="11">
        <v>37500.000000000007</v>
      </c>
      <c r="L3106" s="11">
        <v>18750.000000000004</v>
      </c>
      <c r="M3106" s="12">
        <v>0.5</v>
      </c>
      <c r="N3106" s="14" t="s">
        <v>18</v>
      </c>
    </row>
    <row r="3107" spans="2:14" ht="14.25" customHeight="1" x14ac:dyDescent="0.3">
      <c r="B3107" s="6" t="s">
        <v>30</v>
      </c>
      <c r="C3107" s="6">
        <v>1185732</v>
      </c>
      <c r="D3107" s="7">
        <v>44257</v>
      </c>
      <c r="E3107" s="6" t="s">
        <v>36</v>
      </c>
      <c r="F3107" s="6" t="s">
        <v>114</v>
      </c>
      <c r="G3107" s="6" t="s">
        <v>115</v>
      </c>
      <c r="H3107" s="8" t="s">
        <v>23</v>
      </c>
      <c r="I3107" s="9">
        <v>20.000000000000004</v>
      </c>
      <c r="J3107" s="10">
        <v>225</v>
      </c>
      <c r="K3107" s="11">
        <v>45000.000000000007</v>
      </c>
      <c r="L3107" s="11">
        <v>18000.000000000004</v>
      </c>
      <c r="M3107" s="12">
        <v>0.4</v>
      </c>
      <c r="N3107" s="14" t="s">
        <v>18</v>
      </c>
    </row>
    <row r="3108" spans="2:14" ht="14.25" customHeight="1" x14ac:dyDescent="0.3">
      <c r="B3108" s="6" t="s">
        <v>30</v>
      </c>
      <c r="C3108" s="6">
        <v>1185732</v>
      </c>
      <c r="D3108" s="7">
        <v>44289</v>
      </c>
      <c r="E3108" s="6" t="s">
        <v>36</v>
      </c>
      <c r="F3108" s="6" t="s">
        <v>114</v>
      </c>
      <c r="G3108" s="6" t="s">
        <v>115</v>
      </c>
      <c r="H3108" s="8" t="s">
        <v>17</v>
      </c>
      <c r="I3108" s="9">
        <v>20.000000000000004</v>
      </c>
      <c r="J3108" s="10">
        <v>450</v>
      </c>
      <c r="K3108" s="11">
        <v>90000.000000000015</v>
      </c>
      <c r="L3108" s="11">
        <v>27000.000000000004</v>
      </c>
      <c r="M3108" s="12">
        <v>0.3</v>
      </c>
      <c r="N3108" s="14" t="s">
        <v>18</v>
      </c>
    </row>
    <row r="3109" spans="2:14" ht="14.25" customHeight="1" x14ac:dyDescent="0.3">
      <c r="B3109" s="6" t="s">
        <v>30</v>
      </c>
      <c r="C3109" s="6">
        <v>1185732</v>
      </c>
      <c r="D3109" s="7">
        <v>44289</v>
      </c>
      <c r="E3109" s="6" t="s">
        <v>36</v>
      </c>
      <c r="F3109" s="6" t="s">
        <v>114</v>
      </c>
      <c r="G3109" s="6" t="s">
        <v>115</v>
      </c>
      <c r="H3109" s="8" t="s">
        <v>19</v>
      </c>
      <c r="I3109" s="9">
        <v>20.000000000000004</v>
      </c>
      <c r="J3109" s="10">
        <v>150</v>
      </c>
      <c r="K3109" s="11">
        <v>30000.000000000004</v>
      </c>
      <c r="L3109" s="11">
        <v>10500</v>
      </c>
      <c r="M3109" s="12">
        <v>0.35</v>
      </c>
      <c r="N3109" s="14" t="s">
        <v>18</v>
      </c>
    </row>
    <row r="3110" spans="2:14" ht="14.25" customHeight="1" x14ac:dyDescent="0.3">
      <c r="B3110" s="6" t="s">
        <v>30</v>
      </c>
      <c r="C3110" s="6">
        <v>1185732</v>
      </c>
      <c r="D3110" s="7">
        <v>44289</v>
      </c>
      <c r="E3110" s="6" t="s">
        <v>36</v>
      </c>
      <c r="F3110" s="6" t="s">
        <v>114</v>
      </c>
      <c r="G3110" s="6" t="s">
        <v>115</v>
      </c>
      <c r="H3110" s="8" t="s">
        <v>20</v>
      </c>
      <c r="I3110" s="9">
        <v>10.000000000000004</v>
      </c>
      <c r="J3110" s="10">
        <v>150</v>
      </c>
      <c r="K3110" s="11">
        <v>15000.000000000005</v>
      </c>
      <c r="L3110" s="11">
        <v>4500.0000000000018</v>
      </c>
      <c r="M3110" s="12">
        <v>0.3</v>
      </c>
      <c r="N3110" s="14" t="s">
        <v>18</v>
      </c>
    </row>
    <row r="3111" spans="2:14" ht="14.25" customHeight="1" x14ac:dyDescent="0.3">
      <c r="B3111" s="6" t="s">
        <v>30</v>
      </c>
      <c r="C3111" s="6">
        <v>1185732</v>
      </c>
      <c r="D3111" s="7">
        <v>44289</v>
      </c>
      <c r="E3111" s="6" t="s">
        <v>36</v>
      </c>
      <c r="F3111" s="6" t="s">
        <v>114</v>
      </c>
      <c r="G3111" s="6" t="s">
        <v>115</v>
      </c>
      <c r="H3111" s="8" t="s">
        <v>21</v>
      </c>
      <c r="I3111" s="9">
        <v>14.999999999999996</v>
      </c>
      <c r="J3111" s="10">
        <v>75</v>
      </c>
      <c r="K3111" s="11">
        <v>11249.999999999998</v>
      </c>
      <c r="L3111" s="11">
        <v>3374.9999999999995</v>
      </c>
      <c r="M3111" s="12">
        <v>0.3</v>
      </c>
      <c r="N3111" s="14" t="s">
        <v>18</v>
      </c>
    </row>
    <row r="3112" spans="2:14" ht="14.25" customHeight="1" x14ac:dyDescent="0.3">
      <c r="B3112" s="6" t="s">
        <v>30</v>
      </c>
      <c r="C3112" s="6">
        <v>1185732</v>
      </c>
      <c r="D3112" s="7">
        <v>44289</v>
      </c>
      <c r="E3112" s="6" t="s">
        <v>36</v>
      </c>
      <c r="F3112" s="6" t="s">
        <v>114</v>
      </c>
      <c r="G3112" s="6" t="s">
        <v>115</v>
      </c>
      <c r="H3112" s="8" t="s">
        <v>22</v>
      </c>
      <c r="I3112" s="9">
        <v>60</v>
      </c>
      <c r="J3112" s="10">
        <v>100</v>
      </c>
      <c r="K3112" s="11">
        <v>60000</v>
      </c>
      <c r="L3112" s="11">
        <v>30000</v>
      </c>
      <c r="M3112" s="12">
        <v>0.5</v>
      </c>
      <c r="N3112" s="14" t="s">
        <v>18</v>
      </c>
    </row>
    <row r="3113" spans="2:14" ht="14.25" customHeight="1" x14ac:dyDescent="0.3">
      <c r="B3113" s="6" t="s">
        <v>30</v>
      </c>
      <c r="C3113" s="6">
        <v>1185732</v>
      </c>
      <c r="D3113" s="7">
        <v>44289</v>
      </c>
      <c r="E3113" s="6" t="s">
        <v>36</v>
      </c>
      <c r="F3113" s="6" t="s">
        <v>114</v>
      </c>
      <c r="G3113" s="6" t="s">
        <v>115</v>
      </c>
      <c r="H3113" s="8" t="s">
        <v>23</v>
      </c>
      <c r="I3113" s="9">
        <v>50</v>
      </c>
      <c r="J3113" s="10">
        <v>225</v>
      </c>
      <c r="K3113" s="11">
        <v>112500</v>
      </c>
      <c r="L3113" s="11">
        <v>45000</v>
      </c>
      <c r="M3113" s="12">
        <v>0.4</v>
      </c>
      <c r="N3113" s="14" t="s">
        <v>18</v>
      </c>
    </row>
    <row r="3114" spans="2:14" ht="14.25" customHeight="1" x14ac:dyDescent="0.3">
      <c r="B3114" s="6" t="s">
        <v>30</v>
      </c>
      <c r="C3114" s="6">
        <v>1185732</v>
      </c>
      <c r="D3114" s="7">
        <v>44320</v>
      </c>
      <c r="E3114" s="6" t="s">
        <v>36</v>
      </c>
      <c r="F3114" s="6" t="s">
        <v>114</v>
      </c>
      <c r="G3114" s="6" t="s">
        <v>115</v>
      </c>
      <c r="H3114" s="8" t="s">
        <v>17</v>
      </c>
      <c r="I3114" s="9">
        <v>60</v>
      </c>
      <c r="J3114" s="10">
        <v>495</v>
      </c>
      <c r="K3114" s="11">
        <v>297000</v>
      </c>
      <c r="L3114" s="11">
        <v>89100</v>
      </c>
      <c r="M3114" s="12">
        <v>0.3</v>
      </c>
      <c r="N3114" s="14" t="s">
        <v>18</v>
      </c>
    </row>
    <row r="3115" spans="2:14" ht="14.25" customHeight="1" x14ac:dyDescent="0.3">
      <c r="B3115" s="6" t="s">
        <v>30</v>
      </c>
      <c r="C3115" s="6">
        <v>1185732</v>
      </c>
      <c r="D3115" s="7">
        <v>44320</v>
      </c>
      <c r="E3115" s="6" t="s">
        <v>36</v>
      </c>
      <c r="F3115" s="6" t="s">
        <v>114</v>
      </c>
      <c r="G3115" s="6" t="s">
        <v>115</v>
      </c>
      <c r="H3115" s="8" t="s">
        <v>19</v>
      </c>
      <c r="I3115" s="9">
        <v>40</v>
      </c>
      <c r="J3115" s="10">
        <v>200</v>
      </c>
      <c r="K3115" s="11">
        <v>80000</v>
      </c>
      <c r="L3115" s="11">
        <v>28000</v>
      </c>
      <c r="M3115" s="12">
        <v>0.35</v>
      </c>
      <c r="N3115" s="14" t="s">
        <v>18</v>
      </c>
    </row>
    <row r="3116" spans="2:14" ht="14.25" customHeight="1" x14ac:dyDescent="0.3">
      <c r="B3116" s="6" t="s">
        <v>30</v>
      </c>
      <c r="C3116" s="6">
        <v>1185732</v>
      </c>
      <c r="D3116" s="7">
        <v>44320</v>
      </c>
      <c r="E3116" s="6" t="s">
        <v>36</v>
      </c>
      <c r="F3116" s="6" t="s">
        <v>114</v>
      </c>
      <c r="G3116" s="6" t="s">
        <v>115</v>
      </c>
      <c r="H3116" s="8" t="s">
        <v>20</v>
      </c>
      <c r="I3116" s="9">
        <v>35</v>
      </c>
      <c r="J3116" s="10">
        <v>175</v>
      </c>
      <c r="K3116" s="11">
        <v>61250</v>
      </c>
      <c r="L3116" s="11">
        <v>18375</v>
      </c>
      <c r="M3116" s="12">
        <v>0.3</v>
      </c>
      <c r="N3116" s="14" t="s">
        <v>18</v>
      </c>
    </row>
    <row r="3117" spans="2:14" ht="14.25" customHeight="1" x14ac:dyDescent="0.3">
      <c r="B3117" s="6" t="s">
        <v>30</v>
      </c>
      <c r="C3117" s="6">
        <v>1185732</v>
      </c>
      <c r="D3117" s="7">
        <v>44320</v>
      </c>
      <c r="E3117" s="6" t="s">
        <v>36</v>
      </c>
      <c r="F3117" s="6" t="s">
        <v>114</v>
      </c>
      <c r="G3117" s="6" t="s">
        <v>115</v>
      </c>
      <c r="H3117" s="8" t="s">
        <v>21</v>
      </c>
      <c r="I3117" s="9">
        <v>35</v>
      </c>
      <c r="J3117" s="10">
        <v>150</v>
      </c>
      <c r="K3117" s="11">
        <v>52500</v>
      </c>
      <c r="L3117" s="11">
        <v>15750</v>
      </c>
      <c r="M3117" s="12">
        <v>0.3</v>
      </c>
      <c r="N3117" s="14" t="s">
        <v>18</v>
      </c>
    </row>
    <row r="3118" spans="2:14" ht="14.25" customHeight="1" x14ac:dyDescent="0.3">
      <c r="B3118" s="6" t="s">
        <v>30</v>
      </c>
      <c r="C3118" s="6">
        <v>1185732</v>
      </c>
      <c r="D3118" s="7">
        <v>44320</v>
      </c>
      <c r="E3118" s="6" t="s">
        <v>36</v>
      </c>
      <c r="F3118" s="6" t="s">
        <v>114</v>
      </c>
      <c r="G3118" s="6" t="s">
        <v>115</v>
      </c>
      <c r="H3118" s="8" t="s">
        <v>22</v>
      </c>
      <c r="I3118" s="9">
        <v>44.999999999999993</v>
      </c>
      <c r="J3118" s="10">
        <v>175</v>
      </c>
      <c r="K3118" s="11">
        <v>78749.999999999985</v>
      </c>
      <c r="L3118" s="11">
        <v>39374.999999999993</v>
      </c>
      <c r="M3118" s="12">
        <v>0.5</v>
      </c>
      <c r="N3118" s="14" t="s">
        <v>18</v>
      </c>
    </row>
    <row r="3119" spans="2:14" ht="14.25" customHeight="1" x14ac:dyDescent="0.3">
      <c r="B3119" s="6" t="s">
        <v>30</v>
      </c>
      <c r="C3119" s="6">
        <v>1185732</v>
      </c>
      <c r="D3119" s="7">
        <v>44320</v>
      </c>
      <c r="E3119" s="6" t="s">
        <v>36</v>
      </c>
      <c r="F3119" s="6" t="s">
        <v>114</v>
      </c>
      <c r="G3119" s="6" t="s">
        <v>115</v>
      </c>
      <c r="H3119" s="8" t="s">
        <v>23</v>
      </c>
      <c r="I3119" s="9">
        <v>49.999999999999993</v>
      </c>
      <c r="J3119" s="10">
        <v>300</v>
      </c>
      <c r="K3119" s="11">
        <v>149999.99999999997</v>
      </c>
      <c r="L3119" s="11">
        <v>59999.999999999993</v>
      </c>
      <c r="M3119" s="12">
        <v>0.4</v>
      </c>
      <c r="N3119" s="14" t="s">
        <v>18</v>
      </c>
    </row>
    <row r="3120" spans="2:14" ht="14.25" customHeight="1" x14ac:dyDescent="0.3">
      <c r="B3120" s="6" t="s">
        <v>30</v>
      </c>
      <c r="C3120" s="6">
        <v>1185732</v>
      </c>
      <c r="D3120" s="7">
        <v>44350</v>
      </c>
      <c r="E3120" s="6" t="s">
        <v>36</v>
      </c>
      <c r="F3120" s="6" t="s">
        <v>114</v>
      </c>
      <c r="G3120" s="6" t="s">
        <v>115</v>
      </c>
      <c r="H3120" s="8" t="s">
        <v>17</v>
      </c>
      <c r="I3120" s="9">
        <v>35</v>
      </c>
      <c r="J3120" s="10">
        <v>550</v>
      </c>
      <c r="K3120" s="11">
        <v>192500</v>
      </c>
      <c r="L3120" s="11">
        <v>57750</v>
      </c>
      <c r="M3120" s="12">
        <v>0.3</v>
      </c>
      <c r="N3120" s="14" t="s">
        <v>18</v>
      </c>
    </row>
    <row r="3121" spans="2:14" ht="14.25" customHeight="1" x14ac:dyDescent="0.3">
      <c r="B3121" s="6" t="s">
        <v>30</v>
      </c>
      <c r="C3121" s="6">
        <v>1185732</v>
      </c>
      <c r="D3121" s="7">
        <v>44350</v>
      </c>
      <c r="E3121" s="6" t="s">
        <v>36</v>
      </c>
      <c r="F3121" s="6" t="s">
        <v>114</v>
      </c>
      <c r="G3121" s="6" t="s">
        <v>115</v>
      </c>
      <c r="H3121" s="8" t="s">
        <v>19</v>
      </c>
      <c r="I3121" s="9">
        <v>30.000000000000011</v>
      </c>
      <c r="J3121" s="10">
        <v>300</v>
      </c>
      <c r="K3121" s="11">
        <v>90000.000000000029</v>
      </c>
      <c r="L3121" s="11">
        <v>31500.000000000007</v>
      </c>
      <c r="M3121" s="12">
        <v>0.35</v>
      </c>
      <c r="N3121" s="14" t="s">
        <v>18</v>
      </c>
    </row>
    <row r="3122" spans="2:14" ht="14.25" customHeight="1" x14ac:dyDescent="0.3">
      <c r="B3122" s="6" t="s">
        <v>30</v>
      </c>
      <c r="C3122" s="6">
        <v>1185732</v>
      </c>
      <c r="D3122" s="7">
        <v>44350</v>
      </c>
      <c r="E3122" s="6" t="s">
        <v>36</v>
      </c>
      <c r="F3122" s="6" t="s">
        <v>114</v>
      </c>
      <c r="G3122" s="6" t="s">
        <v>115</v>
      </c>
      <c r="H3122" s="8" t="s">
        <v>20</v>
      </c>
      <c r="I3122" s="9">
        <v>25.000000000000007</v>
      </c>
      <c r="J3122" s="10">
        <v>200</v>
      </c>
      <c r="K3122" s="11">
        <v>50000.000000000015</v>
      </c>
      <c r="L3122" s="11">
        <v>15000.000000000004</v>
      </c>
      <c r="M3122" s="12">
        <v>0.3</v>
      </c>
      <c r="N3122" s="14" t="s">
        <v>18</v>
      </c>
    </row>
    <row r="3123" spans="2:14" ht="14.25" customHeight="1" x14ac:dyDescent="0.3">
      <c r="B3123" s="6" t="s">
        <v>30</v>
      </c>
      <c r="C3123" s="6">
        <v>1185732</v>
      </c>
      <c r="D3123" s="7">
        <v>44350</v>
      </c>
      <c r="E3123" s="6" t="s">
        <v>36</v>
      </c>
      <c r="F3123" s="6" t="s">
        <v>114</v>
      </c>
      <c r="G3123" s="6" t="s">
        <v>115</v>
      </c>
      <c r="H3123" s="8" t="s">
        <v>21</v>
      </c>
      <c r="I3123" s="9">
        <v>25.000000000000007</v>
      </c>
      <c r="J3123" s="10">
        <v>175</v>
      </c>
      <c r="K3123" s="11">
        <v>43750.000000000015</v>
      </c>
      <c r="L3123" s="11">
        <v>13125.000000000004</v>
      </c>
      <c r="M3123" s="12">
        <v>0.3</v>
      </c>
      <c r="N3123" s="14" t="s">
        <v>18</v>
      </c>
    </row>
    <row r="3124" spans="2:14" ht="14.25" customHeight="1" x14ac:dyDescent="0.3">
      <c r="B3124" s="6" t="s">
        <v>30</v>
      </c>
      <c r="C3124" s="6">
        <v>1185732</v>
      </c>
      <c r="D3124" s="7">
        <v>44350</v>
      </c>
      <c r="E3124" s="6" t="s">
        <v>36</v>
      </c>
      <c r="F3124" s="6" t="s">
        <v>114</v>
      </c>
      <c r="G3124" s="6" t="s">
        <v>115</v>
      </c>
      <c r="H3124" s="8" t="s">
        <v>22</v>
      </c>
      <c r="I3124" s="9">
        <v>35</v>
      </c>
      <c r="J3124" s="10">
        <v>175</v>
      </c>
      <c r="K3124" s="11">
        <v>61250</v>
      </c>
      <c r="L3124" s="11">
        <v>30625</v>
      </c>
      <c r="M3124" s="12">
        <v>0.5</v>
      </c>
      <c r="N3124" s="14" t="s">
        <v>18</v>
      </c>
    </row>
    <row r="3125" spans="2:14" ht="14.25" customHeight="1" x14ac:dyDescent="0.3">
      <c r="B3125" s="6" t="s">
        <v>30</v>
      </c>
      <c r="C3125" s="6">
        <v>1185732</v>
      </c>
      <c r="D3125" s="7">
        <v>44350</v>
      </c>
      <c r="E3125" s="6" t="s">
        <v>36</v>
      </c>
      <c r="F3125" s="6" t="s">
        <v>114</v>
      </c>
      <c r="G3125" s="6" t="s">
        <v>115</v>
      </c>
      <c r="H3125" s="8" t="s">
        <v>23</v>
      </c>
      <c r="I3125" s="9">
        <v>55.000000000000007</v>
      </c>
      <c r="J3125" s="10">
        <v>325</v>
      </c>
      <c r="K3125" s="11">
        <v>178750.00000000003</v>
      </c>
      <c r="L3125" s="11">
        <v>71500.000000000015</v>
      </c>
      <c r="M3125" s="12">
        <v>0.4</v>
      </c>
      <c r="N3125" s="14" t="s">
        <v>18</v>
      </c>
    </row>
    <row r="3126" spans="2:14" ht="14.25" customHeight="1" x14ac:dyDescent="0.3">
      <c r="B3126" s="6" t="s">
        <v>30</v>
      </c>
      <c r="C3126" s="6">
        <v>1185732</v>
      </c>
      <c r="D3126" s="7">
        <v>44379</v>
      </c>
      <c r="E3126" s="6" t="s">
        <v>36</v>
      </c>
      <c r="F3126" s="6" t="s">
        <v>114</v>
      </c>
      <c r="G3126" s="6" t="s">
        <v>115</v>
      </c>
      <c r="H3126" s="8" t="s">
        <v>17</v>
      </c>
      <c r="I3126" s="9">
        <v>50</v>
      </c>
      <c r="J3126" s="10">
        <v>550</v>
      </c>
      <c r="K3126" s="11">
        <v>275000</v>
      </c>
      <c r="L3126" s="11">
        <v>82500</v>
      </c>
      <c r="M3126" s="12">
        <v>0.3</v>
      </c>
      <c r="N3126" s="14" t="s">
        <v>18</v>
      </c>
    </row>
    <row r="3127" spans="2:14" ht="14.25" customHeight="1" x14ac:dyDescent="0.3">
      <c r="B3127" s="6" t="s">
        <v>30</v>
      </c>
      <c r="C3127" s="6">
        <v>1185732</v>
      </c>
      <c r="D3127" s="7">
        <v>44379</v>
      </c>
      <c r="E3127" s="6" t="s">
        <v>36</v>
      </c>
      <c r="F3127" s="6" t="s">
        <v>114</v>
      </c>
      <c r="G3127" s="6" t="s">
        <v>115</v>
      </c>
      <c r="H3127" s="8" t="s">
        <v>19</v>
      </c>
      <c r="I3127" s="9">
        <v>45.000000000000007</v>
      </c>
      <c r="J3127" s="10">
        <v>300</v>
      </c>
      <c r="K3127" s="11">
        <v>135000.00000000003</v>
      </c>
      <c r="L3127" s="11">
        <v>47250.000000000007</v>
      </c>
      <c r="M3127" s="12">
        <v>0.35</v>
      </c>
      <c r="N3127" s="14" t="s">
        <v>18</v>
      </c>
    </row>
    <row r="3128" spans="2:14" ht="14.25" customHeight="1" x14ac:dyDescent="0.3">
      <c r="B3128" s="6" t="s">
        <v>30</v>
      </c>
      <c r="C3128" s="6">
        <v>1185732</v>
      </c>
      <c r="D3128" s="7">
        <v>44379</v>
      </c>
      <c r="E3128" s="6" t="s">
        <v>36</v>
      </c>
      <c r="F3128" s="6" t="s">
        <v>114</v>
      </c>
      <c r="G3128" s="6" t="s">
        <v>115</v>
      </c>
      <c r="H3128" s="8" t="s">
        <v>20</v>
      </c>
      <c r="I3128" s="9">
        <v>40</v>
      </c>
      <c r="J3128" s="10">
        <v>225</v>
      </c>
      <c r="K3128" s="11">
        <v>90000</v>
      </c>
      <c r="L3128" s="11">
        <v>27000</v>
      </c>
      <c r="M3128" s="12">
        <v>0.3</v>
      </c>
      <c r="N3128" s="14" t="s">
        <v>18</v>
      </c>
    </row>
    <row r="3129" spans="2:14" ht="14.25" customHeight="1" x14ac:dyDescent="0.3">
      <c r="B3129" s="6" t="s">
        <v>30</v>
      </c>
      <c r="C3129" s="6">
        <v>1185732</v>
      </c>
      <c r="D3129" s="7">
        <v>44379</v>
      </c>
      <c r="E3129" s="6" t="s">
        <v>36</v>
      </c>
      <c r="F3129" s="6" t="s">
        <v>114</v>
      </c>
      <c r="G3129" s="6" t="s">
        <v>115</v>
      </c>
      <c r="H3129" s="8" t="s">
        <v>21</v>
      </c>
      <c r="I3129" s="9">
        <v>40</v>
      </c>
      <c r="J3129" s="10">
        <v>175</v>
      </c>
      <c r="K3129" s="11">
        <v>70000</v>
      </c>
      <c r="L3129" s="11">
        <v>21000</v>
      </c>
      <c r="M3129" s="12">
        <v>0.3</v>
      </c>
      <c r="N3129" s="14" t="s">
        <v>18</v>
      </c>
    </row>
    <row r="3130" spans="2:14" ht="14.25" customHeight="1" x14ac:dyDescent="0.3">
      <c r="B3130" s="6" t="s">
        <v>30</v>
      </c>
      <c r="C3130" s="6">
        <v>1185732</v>
      </c>
      <c r="D3130" s="7">
        <v>44379</v>
      </c>
      <c r="E3130" s="6" t="s">
        <v>36</v>
      </c>
      <c r="F3130" s="6" t="s">
        <v>114</v>
      </c>
      <c r="G3130" s="6" t="s">
        <v>115</v>
      </c>
      <c r="H3130" s="8" t="s">
        <v>22</v>
      </c>
      <c r="I3130" s="9">
        <v>50</v>
      </c>
      <c r="J3130" s="10">
        <v>200</v>
      </c>
      <c r="K3130" s="11">
        <v>100000</v>
      </c>
      <c r="L3130" s="11">
        <v>50000</v>
      </c>
      <c r="M3130" s="12">
        <v>0.5</v>
      </c>
      <c r="N3130" s="14" t="s">
        <v>18</v>
      </c>
    </row>
    <row r="3131" spans="2:14" ht="14.25" customHeight="1" x14ac:dyDescent="0.3">
      <c r="B3131" s="6" t="s">
        <v>30</v>
      </c>
      <c r="C3131" s="6">
        <v>1185732</v>
      </c>
      <c r="D3131" s="7">
        <v>44379</v>
      </c>
      <c r="E3131" s="6" t="s">
        <v>36</v>
      </c>
      <c r="F3131" s="6" t="s">
        <v>114</v>
      </c>
      <c r="G3131" s="6" t="s">
        <v>115</v>
      </c>
      <c r="H3131" s="8" t="s">
        <v>23</v>
      </c>
      <c r="I3131" s="9">
        <v>55.000000000000007</v>
      </c>
      <c r="J3131" s="10">
        <v>375</v>
      </c>
      <c r="K3131" s="11">
        <v>206250.00000000003</v>
      </c>
      <c r="L3131" s="11">
        <v>82500.000000000015</v>
      </c>
      <c r="M3131" s="12">
        <v>0.4</v>
      </c>
      <c r="N3131" s="14" t="s">
        <v>18</v>
      </c>
    </row>
    <row r="3132" spans="2:14" ht="14.25" customHeight="1" x14ac:dyDescent="0.3">
      <c r="B3132" s="6" t="s">
        <v>30</v>
      </c>
      <c r="C3132" s="6">
        <v>1185732</v>
      </c>
      <c r="D3132" s="7">
        <v>44411</v>
      </c>
      <c r="E3132" s="6" t="s">
        <v>36</v>
      </c>
      <c r="F3132" s="6" t="s">
        <v>114</v>
      </c>
      <c r="G3132" s="6" t="s">
        <v>115</v>
      </c>
      <c r="H3132" s="8" t="s">
        <v>17</v>
      </c>
      <c r="I3132" s="9">
        <v>50</v>
      </c>
      <c r="J3132" s="10">
        <v>525</v>
      </c>
      <c r="K3132" s="11">
        <v>262500</v>
      </c>
      <c r="L3132" s="11">
        <v>78750</v>
      </c>
      <c r="M3132" s="12">
        <v>0.3</v>
      </c>
      <c r="N3132" s="14" t="s">
        <v>18</v>
      </c>
    </row>
    <row r="3133" spans="2:14" ht="14.25" customHeight="1" x14ac:dyDescent="0.3">
      <c r="B3133" s="6" t="s">
        <v>30</v>
      </c>
      <c r="C3133" s="6">
        <v>1185732</v>
      </c>
      <c r="D3133" s="7">
        <v>44411</v>
      </c>
      <c r="E3133" s="6" t="s">
        <v>36</v>
      </c>
      <c r="F3133" s="6" t="s">
        <v>114</v>
      </c>
      <c r="G3133" s="6" t="s">
        <v>115</v>
      </c>
      <c r="H3133" s="8" t="s">
        <v>19</v>
      </c>
      <c r="I3133" s="9">
        <v>45.000000000000007</v>
      </c>
      <c r="J3133" s="10">
        <v>300</v>
      </c>
      <c r="K3133" s="11">
        <v>135000.00000000003</v>
      </c>
      <c r="L3133" s="11">
        <v>47250.000000000007</v>
      </c>
      <c r="M3133" s="12">
        <v>0.35</v>
      </c>
      <c r="N3133" s="14" t="s">
        <v>18</v>
      </c>
    </row>
    <row r="3134" spans="2:14" ht="14.25" customHeight="1" x14ac:dyDescent="0.3">
      <c r="B3134" s="6" t="s">
        <v>30</v>
      </c>
      <c r="C3134" s="6">
        <v>1185732</v>
      </c>
      <c r="D3134" s="7">
        <v>44411</v>
      </c>
      <c r="E3134" s="6" t="s">
        <v>36</v>
      </c>
      <c r="F3134" s="6" t="s">
        <v>114</v>
      </c>
      <c r="G3134" s="6" t="s">
        <v>115</v>
      </c>
      <c r="H3134" s="8" t="s">
        <v>20</v>
      </c>
      <c r="I3134" s="9">
        <v>40</v>
      </c>
      <c r="J3134" s="10">
        <v>225</v>
      </c>
      <c r="K3134" s="11">
        <v>90000</v>
      </c>
      <c r="L3134" s="11">
        <v>27000</v>
      </c>
      <c r="M3134" s="12">
        <v>0.3</v>
      </c>
      <c r="N3134" s="14" t="s">
        <v>18</v>
      </c>
    </row>
    <row r="3135" spans="2:14" ht="14.25" customHeight="1" x14ac:dyDescent="0.3">
      <c r="B3135" s="6" t="s">
        <v>30</v>
      </c>
      <c r="C3135" s="6">
        <v>1185732</v>
      </c>
      <c r="D3135" s="7">
        <v>44411</v>
      </c>
      <c r="E3135" s="6" t="s">
        <v>36</v>
      </c>
      <c r="F3135" s="6" t="s">
        <v>114</v>
      </c>
      <c r="G3135" s="6" t="s">
        <v>115</v>
      </c>
      <c r="H3135" s="8" t="s">
        <v>21</v>
      </c>
      <c r="I3135" s="9">
        <v>40</v>
      </c>
      <c r="J3135" s="10">
        <v>200</v>
      </c>
      <c r="K3135" s="11">
        <v>80000</v>
      </c>
      <c r="L3135" s="11">
        <v>24000</v>
      </c>
      <c r="M3135" s="12">
        <v>0.3</v>
      </c>
      <c r="N3135" s="14" t="s">
        <v>18</v>
      </c>
    </row>
    <row r="3136" spans="2:14" ht="14.25" customHeight="1" x14ac:dyDescent="0.3">
      <c r="B3136" s="6" t="s">
        <v>30</v>
      </c>
      <c r="C3136" s="6">
        <v>1185732</v>
      </c>
      <c r="D3136" s="7">
        <v>44411</v>
      </c>
      <c r="E3136" s="6" t="s">
        <v>36</v>
      </c>
      <c r="F3136" s="6" t="s">
        <v>114</v>
      </c>
      <c r="G3136" s="6" t="s">
        <v>115</v>
      </c>
      <c r="H3136" s="8" t="s">
        <v>22</v>
      </c>
      <c r="I3136" s="9">
        <v>50</v>
      </c>
      <c r="J3136" s="10">
        <v>175</v>
      </c>
      <c r="K3136" s="11">
        <v>87500</v>
      </c>
      <c r="L3136" s="11">
        <v>43750</v>
      </c>
      <c r="M3136" s="12">
        <v>0.5</v>
      </c>
      <c r="N3136" s="14" t="s">
        <v>18</v>
      </c>
    </row>
    <row r="3137" spans="2:14" ht="14.25" customHeight="1" x14ac:dyDescent="0.3">
      <c r="B3137" s="6" t="s">
        <v>30</v>
      </c>
      <c r="C3137" s="6">
        <v>1185732</v>
      </c>
      <c r="D3137" s="7">
        <v>44411</v>
      </c>
      <c r="E3137" s="6" t="s">
        <v>36</v>
      </c>
      <c r="F3137" s="6" t="s">
        <v>114</v>
      </c>
      <c r="G3137" s="6" t="s">
        <v>115</v>
      </c>
      <c r="H3137" s="8" t="s">
        <v>23</v>
      </c>
      <c r="I3137" s="9">
        <v>55.000000000000007</v>
      </c>
      <c r="J3137" s="10">
        <v>350</v>
      </c>
      <c r="K3137" s="11">
        <v>192500.00000000003</v>
      </c>
      <c r="L3137" s="11">
        <v>77000.000000000015</v>
      </c>
      <c r="M3137" s="12">
        <v>0.4</v>
      </c>
      <c r="N3137" s="14" t="s">
        <v>18</v>
      </c>
    </row>
    <row r="3138" spans="2:14" ht="14.25" customHeight="1" x14ac:dyDescent="0.3">
      <c r="B3138" s="6" t="s">
        <v>30</v>
      </c>
      <c r="C3138" s="6">
        <v>1185732</v>
      </c>
      <c r="D3138" s="7">
        <v>44443</v>
      </c>
      <c r="E3138" s="6" t="s">
        <v>36</v>
      </c>
      <c r="F3138" s="6" t="s">
        <v>114</v>
      </c>
      <c r="G3138" s="6" t="s">
        <v>115</v>
      </c>
      <c r="H3138" s="8" t="s">
        <v>17</v>
      </c>
      <c r="I3138" s="9">
        <v>35</v>
      </c>
      <c r="J3138" s="10">
        <v>475</v>
      </c>
      <c r="K3138" s="11">
        <v>166250</v>
      </c>
      <c r="L3138" s="11">
        <v>49875</v>
      </c>
      <c r="M3138" s="12">
        <v>0.3</v>
      </c>
      <c r="N3138" s="14" t="s">
        <v>18</v>
      </c>
    </row>
    <row r="3139" spans="2:14" ht="14.25" customHeight="1" x14ac:dyDescent="0.3">
      <c r="B3139" s="6" t="s">
        <v>30</v>
      </c>
      <c r="C3139" s="6">
        <v>1185732</v>
      </c>
      <c r="D3139" s="7">
        <v>44443</v>
      </c>
      <c r="E3139" s="6" t="s">
        <v>36</v>
      </c>
      <c r="F3139" s="6" t="s">
        <v>114</v>
      </c>
      <c r="G3139" s="6" t="s">
        <v>115</v>
      </c>
      <c r="H3139" s="8" t="s">
        <v>19</v>
      </c>
      <c r="I3139" s="9">
        <v>30.000000000000011</v>
      </c>
      <c r="J3139" s="10">
        <v>250</v>
      </c>
      <c r="K3139" s="11">
        <v>75000.000000000029</v>
      </c>
      <c r="L3139" s="11">
        <v>26250.000000000007</v>
      </c>
      <c r="M3139" s="12">
        <v>0.35</v>
      </c>
      <c r="N3139" s="14" t="s">
        <v>18</v>
      </c>
    </row>
    <row r="3140" spans="2:14" ht="14.25" customHeight="1" x14ac:dyDescent="0.3">
      <c r="B3140" s="6" t="s">
        <v>30</v>
      </c>
      <c r="C3140" s="6">
        <v>1185732</v>
      </c>
      <c r="D3140" s="7">
        <v>44443</v>
      </c>
      <c r="E3140" s="6" t="s">
        <v>36</v>
      </c>
      <c r="F3140" s="6" t="s">
        <v>114</v>
      </c>
      <c r="G3140" s="6" t="s">
        <v>115</v>
      </c>
      <c r="H3140" s="8" t="s">
        <v>20</v>
      </c>
      <c r="I3140" s="9">
        <v>25.000000000000007</v>
      </c>
      <c r="J3140" s="10">
        <v>150</v>
      </c>
      <c r="K3140" s="11">
        <v>37500.000000000007</v>
      </c>
      <c r="L3140" s="11">
        <v>11250.000000000002</v>
      </c>
      <c r="M3140" s="12">
        <v>0.3</v>
      </c>
      <c r="N3140" s="14" t="s">
        <v>18</v>
      </c>
    </row>
    <row r="3141" spans="2:14" ht="14.25" customHeight="1" x14ac:dyDescent="0.3">
      <c r="B3141" s="6" t="s">
        <v>30</v>
      </c>
      <c r="C3141" s="6">
        <v>1185732</v>
      </c>
      <c r="D3141" s="7">
        <v>44443</v>
      </c>
      <c r="E3141" s="6" t="s">
        <v>36</v>
      </c>
      <c r="F3141" s="6" t="s">
        <v>114</v>
      </c>
      <c r="G3141" s="6" t="s">
        <v>115</v>
      </c>
      <c r="H3141" s="8" t="s">
        <v>21</v>
      </c>
      <c r="I3141" s="9">
        <v>25.000000000000007</v>
      </c>
      <c r="J3141" s="10">
        <v>125</v>
      </c>
      <c r="K3141" s="11">
        <v>31250.000000000007</v>
      </c>
      <c r="L3141" s="11">
        <v>9375.0000000000018</v>
      </c>
      <c r="M3141" s="12">
        <v>0.3</v>
      </c>
      <c r="N3141" s="14" t="s">
        <v>18</v>
      </c>
    </row>
    <row r="3142" spans="2:14" ht="14.25" customHeight="1" x14ac:dyDescent="0.3">
      <c r="B3142" s="6" t="s">
        <v>30</v>
      </c>
      <c r="C3142" s="6">
        <v>1185732</v>
      </c>
      <c r="D3142" s="7">
        <v>44443</v>
      </c>
      <c r="E3142" s="6" t="s">
        <v>36</v>
      </c>
      <c r="F3142" s="6" t="s">
        <v>114</v>
      </c>
      <c r="G3142" s="6" t="s">
        <v>115</v>
      </c>
      <c r="H3142" s="8" t="s">
        <v>22</v>
      </c>
      <c r="I3142" s="9">
        <v>35</v>
      </c>
      <c r="J3142" s="10">
        <v>125</v>
      </c>
      <c r="K3142" s="11">
        <v>43750</v>
      </c>
      <c r="L3142" s="11">
        <v>21875</v>
      </c>
      <c r="M3142" s="12">
        <v>0.5</v>
      </c>
      <c r="N3142" s="14" t="s">
        <v>18</v>
      </c>
    </row>
    <row r="3143" spans="2:14" ht="14.25" customHeight="1" x14ac:dyDescent="0.3">
      <c r="B3143" s="6" t="s">
        <v>30</v>
      </c>
      <c r="C3143" s="6">
        <v>1185732</v>
      </c>
      <c r="D3143" s="7">
        <v>44443</v>
      </c>
      <c r="E3143" s="6" t="s">
        <v>36</v>
      </c>
      <c r="F3143" s="6" t="s">
        <v>114</v>
      </c>
      <c r="G3143" s="6" t="s">
        <v>115</v>
      </c>
      <c r="H3143" s="8" t="s">
        <v>23</v>
      </c>
      <c r="I3143" s="9">
        <v>40</v>
      </c>
      <c r="J3143" s="10">
        <v>200</v>
      </c>
      <c r="K3143" s="11">
        <v>80000</v>
      </c>
      <c r="L3143" s="11">
        <v>32000</v>
      </c>
      <c r="M3143" s="12">
        <v>0.4</v>
      </c>
      <c r="N3143" s="14" t="s">
        <v>18</v>
      </c>
    </row>
    <row r="3144" spans="2:14" ht="14.25" customHeight="1" x14ac:dyDescent="0.3">
      <c r="B3144" s="6" t="s">
        <v>30</v>
      </c>
      <c r="C3144" s="6">
        <v>1185732</v>
      </c>
      <c r="D3144" s="7">
        <v>44472</v>
      </c>
      <c r="E3144" s="6" t="s">
        <v>36</v>
      </c>
      <c r="F3144" s="6" t="s">
        <v>114</v>
      </c>
      <c r="G3144" s="6" t="s">
        <v>115</v>
      </c>
      <c r="H3144" s="8" t="s">
        <v>17</v>
      </c>
      <c r="I3144" s="9">
        <v>44.999999999999993</v>
      </c>
      <c r="J3144" s="10">
        <v>375</v>
      </c>
      <c r="K3144" s="11">
        <v>168749.99999999997</v>
      </c>
      <c r="L3144" s="11">
        <v>50624.999999999993</v>
      </c>
      <c r="M3144" s="12">
        <v>0.3</v>
      </c>
      <c r="N3144" s="14" t="s">
        <v>18</v>
      </c>
    </row>
    <row r="3145" spans="2:14" ht="14.25" customHeight="1" x14ac:dyDescent="0.3">
      <c r="B3145" s="6" t="s">
        <v>30</v>
      </c>
      <c r="C3145" s="6">
        <v>1185732</v>
      </c>
      <c r="D3145" s="7">
        <v>44472</v>
      </c>
      <c r="E3145" s="6" t="s">
        <v>36</v>
      </c>
      <c r="F3145" s="6" t="s">
        <v>114</v>
      </c>
      <c r="G3145" s="6" t="s">
        <v>115</v>
      </c>
      <c r="H3145" s="8" t="s">
        <v>19</v>
      </c>
      <c r="I3145" s="9">
        <v>35</v>
      </c>
      <c r="J3145" s="10">
        <v>225</v>
      </c>
      <c r="K3145" s="11">
        <v>78750</v>
      </c>
      <c r="L3145" s="11">
        <v>27562.5</v>
      </c>
      <c r="M3145" s="12">
        <v>0.35</v>
      </c>
      <c r="N3145" s="14" t="s">
        <v>18</v>
      </c>
    </row>
    <row r="3146" spans="2:14" ht="14.25" customHeight="1" x14ac:dyDescent="0.3">
      <c r="B3146" s="6" t="s">
        <v>30</v>
      </c>
      <c r="C3146" s="6">
        <v>1185732</v>
      </c>
      <c r="D3146" s="7">
        <v>44472</v>
      </c>
      <c r="E3146" s="6" t="s">
        <v>36</v>
      </c>
      <c r="F3146" s="6" t="s">
        <v>114</v>
      </c>
      <c r="G3146" s="6" t="s">
        <v>115</v>
      </c>
      <c r="H3146" s="8" t="s">
        <v>20</v>
      </c>
      <c r="I3146" s="9">
        <v>35</v>
      </c>
      <c r="J3146" s="10">
        <v>125</v>
      </c>
      <c r="K3146" s="11">
        <v>43750</v>
      </c>
      <c r="L3146" s="11">
        <v>13125</v>
      </c>
      <c r="M3146" s="12">
        <v>0.3</v>
      </c>
      <c r="N3146" s="14" t="s">
        <v>18</v>
      </c>
    </row>
    <row r="3147" spans="2:14" ht="14.25" customHeight="1" x14ac:dyDescent="0.3">
      <c r="B3147" s="6" t="s">
        <v>30</v>
      </c>
      <c r="C3147" s="6">
        <v>1185732</v>
      </c>
      <c r="D3147" s="7">
        <v>44472</v>
      </c>
      <c r="E3147" s="6" t="s">
        <v>36</v>
      </c>
      <c r="F3147" s="6" t="s">
        <v>114</v>
      </c>
      <c r="G3147" s="6" t="s">
        <v>115</v>
      </c>
      <c r="H3147" s="8" t="s">
        <v>21</v>
      </c>
      <c r="I3147" s="9">
        <v>35</v>
      </c>
      <c r="J3147" s="10">
        <v>125</v>
      </c>
      <c r="K3147" s="11">
        <v>43750</v>
      </c>
      <c r="L3147" s="11">
        <v>13125</v>
      </c>
      <c r="M3147" s="12">
        <v>0.3</v>
      </c>
      <c r="N3147" s="14" t="s">
        <v>18</v>
      </c>
    </row>
    <row r="3148" spans="2:14" ht="14.25" customHeight="1" x14ac:dyDescent="0.3">
      <c r="B3148" s="6" t="s">
        <v>30</v>
      </c>
      <c r="C3148" s="6">
        <v>1185732</v>
      </c>
      <c r="D3148" s="7">
        <v>44472</v>
      </c>
      <c r="E3148" s="6" t="s">
        <v>36</v>
      </c>
      <c r="F3148" s="6" t="s">
        <v>114</v>
      </c>
      <c r="G3148" s="6" t="s">
        <v>115</v>
      </c>
      <c r="H3148" s="8" t="s">
        <v>22</v>
      </c>
      <c r="I3148" s="9">
        <v>44.999999999999993</v>
      </c>
      <c r="J3148" s="10">
        <v>125</v>
      </c>
      <c r="K3148" s="11">
        <v>56249.999999999993</v>
      </c>
      <c r="L3148" s="11">
        <v>28124.999999999996</v>
      </c>
      <c r="M3148" s="12">
        <v>0.5</v>
      </c>
      <c r="N3148" s="14" t="s">
        <v>18</v>
      </c>
    </row>
    <row r="3149" spans="2:14" ht="14.25" customHeight="1" x14ac:dyDescent="0.3">
      <c r="B3149" s="6" t="s">
        <v>30</v>
      </c>
      <c r="C3149" s="6">
        <v>1185732</v>
      </c>
      <c r="D3149" s="7">
        <v>44472</v>
      </c>
      <c r="E3149" s="6" t="s">
        <v>36</v>
      </c>
      <c r="F3149" s="6" t="s">
        <v>114</v>
      </c>
      <c r="G3149" s="6" t="s">
        <v>115</v>
      </c>
      <c r="H3149" s="8" t="s">
        <v>23</v>
      </c>
      <c r="I3149" s="9">
        <v>49.999999999999986</v>
      </c>
      <c r="J3149" s="10">
        <v>250</v>
      </c>
      <c r="K3149" s="11">
        <v>124999.99999999997</v>
      </c>
      <c r="L3149" s="11">
        <v>49999.999999999993</v>
      </c>
      <c r="M3149" s="12">
        <v>0.4</v>
      </c>
      <c r="N3149" s="14" t="s">
        <v>18</v>
      </c>
    </row>
    <row r="3150" spans="2:14" ht="14.25" customHeight="1" x14ac:dyDescent="0.3">
      <c r="B3150" s="6" t="s">
        <v>30</v>
      </c>
      <c r="C3150" s="6">
        <v>1185732</v>
      </c>
      <c r="D3150" s="7">
        <v>44503</v>
      </c>
      <c r="E3150" s="6" t="s">
        <v>36</v>
      </c>
      <c r="F3150" s="6" t="s">
        <v>114</v>
      </c>
      <c r="G3150" s="6" t="s">
        <v>115</v>
      </c>
      <c r="H3150" s="8" t="s">
        <v>17</v>
      </c>
      <c r="I3150" s="9">
        <v>44.999999999999993</v>
      </c>
      <c r="J3150" s="10">
        <v>400</v>
      </c>
      <c r="K3150" s="11">
        <v>179999.99999999997</v>
      </c>
      <c r="L3150" s="11">
        <v>53999.999999999993</v>
      </c>
      <c r="M3150" s="12">
        <v>0.3</v>
      </c>
      <c r="N3150" s="14" t="s">
        <v>18</v>
      </c>
    </row>
    <row r="3151" spans="2:14" ht="14.25" customHeight="1" x14ac:dyDescent="0.3">
      <c r="B3151" s="6" t="s">
        <v>30</v>
      </c>
      <c r="C3151" s="6">
        <v>1185732</v>
      </c>
      <c r="D3151" s="7">
        <v>44503</v>
      </c>
      <c r="E3151" s="6" t="s">
        <v>36</v>
      </c>
      <c r="F3151" s="6" t="s">
        <v>114</v>
      </c>
      <c r="G3151" s="6" t="s">
        <v>115</v>
      </c>
      <c r="H3151" s="8" t="s">
        <v>19</v>
      </c>
      <c r="I3151" s="9">
        <v>35</v>
      </c>
      <c r="J3151" s="10">
        <v>300</v>
      </c>
      <c r="K3151" s="11">
        <v>105000</v>
      </c>
      <c r="L3151" s="11">
        <v>36750</v>
      </c>
      <c r="M3151" s="12">
        <v>0.35</v>
      </c>
      <c r="N3151" s="14" t="s">
        <v>18</v>
      </c>
    </row>
    <row r="3152" spans="2:14" ht="14.25" customHeight="1" x14ac:dyDescent="0.3">
      <c r="B3152" s="6" t="s">
        <v>30</v>
      </c>
      <c r="C3152" s="6">
        <v>1185732</v>
      </c>
      <c r="D3152" s="7">
        <v>44503</v>
      </c>
      <c r="E3152" s="6" t="s">
        <v>36</v>
      </c>
      <c r="F3152" s="6" t="s">
        <v>114</v>
      </c>
      <c r="G3152" s="6" t="s">
        <v>115</v>
      </c>
      <c r="H3152" s="8" t="s">
        <v>20</v>
      </c>
      <c r="I3152" s="9">
        <v>35</v>
      </c>
      <c r="J3152" s="10">
        <v>245</v>
      </c>
      <c r="K3152" s="11">
        <v>85750</v>
      </c>
      <c r="L3152" s="11">
        <v>25725</v>
      </c>
      <c r="M3152" s="12">
        <v>0.3</v>
      </c>
      <c r="N3152" s="14" t="s">
        <v>18</v>
      </c>
    </row>
    <row r="3153" spans="2:14" ht="14.25" customHeight="1" x14ac:dyDescent="0.3">
      <c r="B3153" s="6" t="s">
        <v>30</v>
      </c>
      <c r="C3153" s="6">
        <v>1185732</v>
      </c>
      <c r="D3153" s="7">
        <v>44503</v>
      </c>
      <c r="E3153" s="6" t="s">
        <v>36</v>
      </c>
      <c r="F3153" s="6" t="s">
        <v>114</v>
      </c>
      <c r="G3153" s="6" t="s">
        <v>115</v>
      </c>
      <c r="H3153" s="8" t="s">
        <v>21</v>
      </c>
      <c r="I3153" s="9">
        <v>35</v>
      </c>
      <c r="J3153" s="10">
        <v>225</v>
      </c>
      <c r="K3153" s="11">
        <v>78750</v>
      </c>
      <c r="L3153" s="11">
        <v>23625</v>
      </c>
      <c r="M3153" s="12">
        <v>0.3</v>
      </c>
      <c r="N3153" s="14" t="s">
        <v>18</v>
      </c>
    </row>
    <row r="3154" spans="2:14" ht="14.25" customHeight="1" x14ac:dyDescent="0.3">
      <c r="B3154" s="6" t="s">
        <v>30</v>
      </c>
      <c r="C3154" s="6">
        <v>1185732</v>
      </c>
      <c r="D3154" s="7">
        <v>44503</v>
      </c>
      <c r="E3154" s="6" t="s">
        <v>36</v>
      </c>
      <c r="F3154" s="6" t="s">
        <v>114</v>
      </c>
      <c r="G3154" s="6" t="s">
        <v>115</v>
      </c>
      <c r="H3154" s="8" t="s">
        <v>22</v>
      </c>
      <c r="I3154" s="9">
        <v>60</v>
      </c>
      <c r="J3154" s="10">
        <v>200</v>
      </c>
      <c r="K3154" s="11">
        <v>120000</v>
      </c>
      <c r="L3154" s="11">
        <v>60000</v>
      </c>
      <c r="M3154" s="12">
        <v>0.5</v>
      </c>
      <c r="N3154" s="14" t="s">
        <v>18</v>
      </c>
    </row>
    <row r="3155" spans="2:14" ht="14.25" customHeight="1" x14ac:dyDescent="0.3">
      <c r="B3155" s="6" t="s">
        <v>30</v>
      </c>
      <c r="C3155" s="6">
        <v>1185732</v>
      </c>
      <c r="D3155" s="7">
        <v>44503</v>
      </c>
      <c r="E3155" s="6" t="s">
        <v>36</v>
      </c>
      <c r="F3155" s="6" t="s">
        <v>114</v>
      </c>
      <c r="G3155" s="6" t="s">
        <v>115</v>
      </c>
      <c r="H3155" s="8" t="s">
        <v>23</v>
      </c>
      <c r="I3155" s="9">
        <v>64.999999999999986</v>
      </c>
      <c r="J3155" s="10">
        <v>300</v>
      </c>
      <c r="K3155" s="11">
        <v>194999.99999999997</v>
      </c>
      <c r="L3155" s="11">
        <v>77999.999999999985</v>
      </c>
      <c r="M3155" s="12">
        <v>0.4</v>
      </c>
      <c r="N3155" s="14" t="s">
        <v>18</v>
      </c>
    </row>
    <row r="3156" spans="2:14" ht="14.25" customHeight="1" x14ac:dyDescent="0.3">
      <c r="B3156" s="6" t="s">
        <v>30</v>
      </c>
      <c r="C3156" s="6">
        <v>1185732</v>
      </c>
      <c r="D3156" s="7">
        <v>44532</v>
      </c>
      <c r="E3156" s="6" t="s">
        <v>36</v>
      </c>
      <c r="F3156" s="6" t="s">
        <v>114</v>
      </c>
      <c r="G3156" s="6" t="s">
        <v>115</v>
      </c>
      <c r="H3156" s="8" t="s">
        <v>17</v>
      </c>
      <c r="I3156" s="9">
        <v>60</v>
      </c>
      <c r="J3156" s="10">
        <v>550</v>
      </c>
      <c r="K3156" s="11">
        <v>330000</v>
      </c>
      <c r="L3156" s="11">
        <v>99000</v>
      </c>
      <c r="M3156" s="12">
        <v>0.3</v>
      </c>
      <c r="N3156" s="14" t="s">
        <v>18</v>
      </c>
    </row>
    <row r="3157" spans="2:14" ht="14.25" customHeight="1" x14ac:dyDescent="0.3">
      <c r="B3157" s="6" t="s">
        <v>30</v>
      </c>
      <c r="C3157" s="6">
        <v>1185732</v>
      </c>
      <c r="D3157" s="7">
        <v>44532</v>
      </c>
      <c r="E3157" s="6" t="s">
        <v>36</v>
      </c>
      <c r="F3157" s="6" t="s">
        <v>114</v>
      </c>
      <c r="G3157" s="6" t="s">
        <v>115</v>
      </c>
      <c r="H3157" s="8" t="s">
        <v>19</v>
      </c>
      <c r="I3157" s="9">
        <v>50</v>
      </c>
      <c r="J3157" s="10">
        <v>350</v>
      </c>
      <c r="K3157" s="11">
        <v>175000</v>
      </c>
      <c r="L3157" s="11">
        <v>61249.999999999993</v>
      </c>
      <c r="M3157" s="12">
        <v>0.35</v>
      </c>
      <c r="N3157" s="14" t="s">
        <v>18</v>
      </c>
    </row>
    <row r="3158" spans="2:14" ht="14.25" customHeight="1" x14ac:dyDescent="0.3">
      <c r="B3158" s="6" t="s">
        <v>30</v>
      </c>
      <c r="C3158" s="6">
        <v>1185732</v>
      </c>
      <c r="D3158" s="7">
        <v>44532</v>
      </c>
      <c r="E3158" s="6" t="s">
        <v>36</v>
      </c>
      <c r="F3158" s="6" t="s">
        <v>114</v>
      </c>
      <c r="G3158" s="6" t="s">
        <v>115</v>
      </c>
      <c r="H3158" s="8" t="s">
        <v>20</v>
      </c>
      <c r="I3158" s="9">
        <v>50</v>
      </c>
      <c r="J3158" s="10">
        <v>300</v>
      </c>
      <c r="K3158" s="11">
        <v>150000</v>
      </c>
      <c r="L3158" s="11">
        <v>45000</v>
      </c>
      <c r="M3158" s="12">
        <v>0.3</v>
      </c>
      <c r="N3158" s="14" t="s">
        <v>18</v>
      </c>
    </row>
    <row r="3159" spans="2:14" ht="14.25" customHeight="1" x14ac:dyDescent="0.3">
      <c r="B3159" s="6" t="s">
        <v>30</v>
      </c>
      <c r="C3159" s="6">
        <v>1185732</v>
      </c>
      <c r="D3159" s="7">
        <v>44532</v>
      </c>
      <c r="E3159" s="6" t="s">
        <v>36</v>
      </c>
      <c r="F3159" s="6" t="s">
        <v>114</v>
      </c>
      <c r="G3159" s="6" t="s">
        <v>115</v>
      </c>
      <c r="H3159" s="8" t="s">
        <v>21</v>
      </c>
      <c r="I3159" s="9">
        <v>50</v>
      </c>
      <c r="J3159" s="10">
        <v>250</v>
      </c>
      <c r="K3159" s="11">
        <v>125000</v>
      </c>
      <c r="L3159" s="11">
        <v>37500</v>
      </c>
      <c r="M3159" s="12">
        <v>0.3</v>
      </c>
      <c r="N3159" s="14" t="s">
        <v>18</v>
      </c>
    </row>
    <row r="3160" spans="2:14" ht="14.25" customHeight="1" x14ac:dyDescent="0.3">
      <c r="B3160" s="6" t="s">
        <v>30</v>
      </c>
      <c r="C3160" s="6">
        <v>1185732</v>
      </c>
      <c r="D3160" s="7">
        <v>44532</v>
      </c>
      <c r="E3160" s="6" t="s">
        <v>36</v>
      </c>
      <c r="F3160" s="6" t="s">
        <v>114</v>
      </c>
      <c r="G3160" s="6" t="s">
        <v>115</v>
      </c>
      <c r="H3160" s="8" t="s">
        <v>22</v>
      </c>
      <c r="I3160" s="9">
        <v>60</v>
      </c>
      <c r="J3160" s="10">
        <v>250</v>
      </c>
      <c r="K3160" s="11">
        <v>150000</v>
      </c>
      <c r="L3160" s="11">
        <v>75000</v>
      </c>
      <c r="M3160" s="12">
        <v>0.5</v>
      </c>
      <c r="N3160" s="14" t="s">
        <v>18</v>
      </c>
    </row>
    <row r="3161" spans="2:14" ht="14.25" customHeight="1" x14ac:dyDescent="0.3">
      <c r="B3161" s="6" t="s">
        <v>30</v>
      </c>
      <c r="C3161" s="6">
        <v>1185732</v>
      </c>
      <c r="D3161" s="7">
        <v>44532</v>
      </c>
      <c r="E3161" s="6" t="s">
        <v>36</v>
      </c>
      <c r="F3161" s="6" t="s">
        <v>114</v>
      </c>
      <c r="G3161" s="6" t="s">
        <v>115</v>
      </c>
      <c r="H3161" s="8" t="s">
        <v>23</v>
      </c>
      <c r="I3161" s="9">
        <v>64.999999999999986</v>
      </c>
      <c r="J3161" s="10">
        <v>350</v>
      </c>
      <c r="K3161" s="11">
        <v>227499.99999999994</v>
      </c>
      <c r="L3161" s="11">
        <v>90999.999999999985</v>
      </c>
      <c r="M3161" s="12">
        <v>0.4</v>
      </c>
      <c r="N3161" s="14" t="s">
        <v>18</v>
      </c>
    </row>
    <row r="3162" spans="2:14" ht="14.25" customHeight="1" x14ac:dyDescent="0.3">
      <c r="B3162" s="6" t="s">
        <v>30</v>
      </c>
      <c r="C3162" s="6">
        <v>1185732</v>
      </c>
      <c r="D3162" s="7">
        <v>44206</v>
      </c>
      <c r="E3162" s="6" t="s">
        <v>36</v>
      </c>
      <c r="F3162" s="6" t="s">
        <v>114</v>
      </c>
      <c r="G3162" s="6" t="s">
        <v>115</v>
      </c>
      <c r="H3162" s="8" t="s">
        <v>17</v>
      </c>
      <c r="I3162" s="9">
        <v>35</v>
      </c>
      <c r="J3162" s="10">
        <v>500</v>
      </c>
      <c r="K3162" s="11">
        <v>175000</v>
      </c>
      <c r="L3162" s="11">
        <v>70000</v>
      </c>
      <c r="M3162" s="12">
        <v>0.4</v>
      </c>
      <c r="N3162" s="14" t="s">
        <v>18</v>
      </c>
    </row>
    <row r="3163" spans="2:14" ht="14.25" customHeight="1" x14ac:dyDescent="0.3">
      <c r="B3163" s="6" t="s">
        <v>30</v>
      </c>
      <c r="C3163" s="6">
        <v>1185732</v>
      </c>
      <c r="D3163" s="7">
        <v>44206</v>
      </c>
      <c r="E3163" s="6" t="s">
        <v>36</v>
      </c>
      <c r="F3163" s="6" t="s">
        <v>114</v>
      </c>
      <c r="G3163" s="6" t="s">
        <v>115</v>
      </c>
      <c r="H3163" s="8" t="s">
        <v>19</v>
      </c>
      <c r="I3163" s="9">
        <v>35</v>
      </c>
      <c r="J3163" s="10">
        <v>300</v>
      </c>
      <c r="K3163" s="11">
        <v>105000</v>
      </c>
      <c r="L3163" s="11">
        <v>42000</v>
      </c>
      <c r="M3163" s="12">
        <v>0.4</v>
      </c>
      <c r="N3163" s="14" t="s">
        <v>18</v>
      </c>
    </row>
    <row r="3164" spans="2:14" ht="14.25" customHeight="1" x14ac:dyDescent="0.3">
      <c r="B3164" s="6" t="s">
        <v>30</v>
      </c>
      <c r="C3164" s="6">
        <v>1185732</v>
      </c>
      <c r="D3164" s="7">
        <v>44206</v>
      </c>
      <c r="E3164" s="6" t="s">
        <v>36</v>
      </c>
      <c r="F3164" s="6" t="s">
        <v>114</v>
      </c>
      <c r="G3164" s="6" t="s">
        <v>115</v>
      </c>
      <c r="H3164" s="8" t="s">
        <v>20</v>
      </c>
      <c r="I3164" s="9">
        <v>25.000000000000007</v>
      </c>
      <c r="J3164" s="10">
        <v>300</v>
      </c>
      <c r="K3164" s="11">
        <v>75000.000000000015</v>
      </c>
      <c r="L3164" s="11">
        <v>26250.000000000004</v>
      </c>
      <c r="M3164" s="12">
        <v>0.35</v>
      </c>
      <c r="N3164" s="14" t="s">
        <v>18</v>
      </c>
    </row>
    <row r="3165" spans="2:14" ht="14.25" customHeight="1" x14ac:dyDescent="0.3">
      <c r="B3165" s="6" t="s">
        <v>30</v>
      </c>
      <c r="C3165" s="6">
        <v>1185732</v>
      </c>
      <c r="D3165" s="7">
        <v>44206</v>
      </c>
      <c r="E3165" s="6" t="s">
        <v>36</v>
      </c>
      <c r="F3165" s="6" t="s">
        <v>114</v>
      </c>
      <c r="G3165" s="6" t="s">
        <v>115</v>
      </c>
      <c r="H3165" s="8" t="s">
        <v>21</v>
      </c>
      <c r="I3165" s="9">
        <v>30.000000000000004</v>
      </c>
      <c r="J3165" s="10">
        <v>150</v>
      </c>
      <c r="K3165" s="11">
        <v>45000.000000000007</v>
      </c>
      <c r="L3165" s="11">
        <v>15750.000000000002</v>
      </c>
      <c r="M3165" s="12">
        <v>0.35</v>
      </c>
      <c r="N3165" s="14" t="s">
        <v>18</v>
      </c>
    </row>
    <row r="3166" spans="2:14" ht="14.25" customHeight="1" x14ac:dyDescent="0.3">
      <c r="B3166" s="6" t="s">
        <v>30</v>
      </c>
      <c r="C3166" s="6">
        <v>1185732</v>
      </c>
      <c r="D3166" s="7">
        <v>44206</v>
      </c>
      <c r="E3166" s="6" t="s">
        <v>36</v>
      </c>
      <c r="F3166" s="6" t="s">
        <v>114</v>
      </c>
      <c r="G3166" s="6" t="s">
        <v>115</v>
      </c>
      <c r="H3166" s="8" t="s">
        <v>22</v>
      </c>
      <c r="I3166" s="9">
        <v>44.999999999999993</v>
      </c>
      <c r="J3166" s="10">
        <v>200</v>
      </c>
      <c r="K3166" s="11">
        <v>89999.999999999985</v>
      </c>
      <c r="L3166" s="11">
        <v>26999.999999999996</v>
      </c>
      <c r="M3166" s="12">
        <v>0.3</v>
      </c>
      <c r="N3166" s="14" t="s">
        <v>18</v>
      </c>
    </row>
    <row r="3167" spans="2:14" ht="14.25" customHeight="1" x14ac:dyDescent="0.3">
      <c r="B3167" s="6" t="s">
        <v>30</v>
      </c>
      <c r="C3167" s="6">
        <v>1185732</v>
      </c>
      <c r="D3167" s="7">
        <v>44206</v>
      </c>
      <c r="E3167" s="6" t="s">
        <v>36</v>
      </c>
      <c r="F3167" s="6" t="s">
        <v>114</v>
      </c>
      <c r="G3167" s="6" t="s">
        <v>115</v>
      </c>
      <c r="H3167" s="8" t="s">
        <v>23</v>
      </c>
      <c r="I3167" s="9">
        <v>35</v>
      </c>
      <c r="J3167" s="10">
        <v>300</v>
      </c>
      <c r="K3167" s="11">
        <v>105000</v>
      </c>
      <c r="L3167" s="11">
        <v>42000</v>
      </c>
      <c r="M3167" s="12">
        <v>0.4</v>
      </c>
      <c r="N3167" s="14" t="s">
        <v>18</v>
      </c>
    </row>
    <row r="3168" spans="2:14" ht="14.25" customHeight="1" x14ac:dyDescent="0.3">
      <c r="B3168" s="6" t="s">
        <v>30</v>
      </c>
      <c r="C3168" s="6">
        <v>1185732</v>
      </c>
      <c r="D3168" s="7">
        <v>44237</v>
      </c>
      <c r="E3168" s="6" t="s">
        <v>36</v>
      </c>
      <c r="F3168" s="6" t="s">
        <v>114</v>
      </c>
      <c r="G3168" s="6" t="s">
        <v>115</v>
      </c>
      <c r="H3168" s="8" t="s">
        <v>17</v>
      </c>
      <c r="I3168" s="9">
        <v>35</v>
      </c>
      <c r="J3168" s="10">
        <v>550</v>
      </c>
      <c r="K3168" s="11">
        <v>192500</v>
      </c>
      <c r="L3168" s="11">
        <v>77000</v>
      </c>
      <c r="M3168" s="12">
        <v>0.4</v>
      </c>
      <c r="N3168" s="14" t="s">
        <v>18</v>
      </c>
    </row>
    <row r="3169" spans="2:14" ht="14.25" customHeight="1" x14ac:dyDescent="0.3">
      <c r="B3169" s="6" t="s">
        <v>30</v>
      </c>
      <c r="C3169" s="6">
        <v>1185732</v>
      </c>
      <c r="D3169" s="7">
        <v>44237</v>
      </c>
      <c r="E3169" s="6" t="s">
        <v>36</v>
      </c>
      <c r="F3169" s="6" t="s">
        <v>114</v>
      </c>
      <c r="G3169" s="6" t="s">
        <v>115</v>
      </c>
      <c r="H3169" s="8" t="s">
        <v>19</v>
      </c>
      <c r="I3169" s="9">
        <v>35</v>
      </c>
      <c r="J3169" s="10">
        <v>200</v>
      </c>
      <c r="K3169" s="11">
        <v>70000</v>
      </c>
      <c r="L3169" s="11">
        <v>28000</v>
      </c>
      <c r="M3169" s="12">
        <v>0.4</v>
      </c>
      <c r="N3169" s="14" t="s">
        <v>18</v>
      </c>
    </row>
    <row r="3170" spans="2:14" ht="14.25" customHeight="1" x14ac:dyDescent="0.3">
      <c r="B3170" s="6" t="s">
        <v>30</v>
      </c>
      <c r="C3170" s="6">
        <v>1185732</v>
      </c>
      <c r="D3170" s="7">
        <v>44237</v>
      </c>
      <c r="E3170" s="6" t="s">
        <v>36</v>
      </c>
      <c r="F3170" s="6" t="s">
        <v>114</v>
      </c>
      <c r="G3170" s="6" t="s">
        <v>115</v>
      </c>
      <c r="H3170" s="8" t="s">
        <v>20</v>
      </c>
      <c r="I3170" s="9">
        <v>25.000000000000007</v>
      </c>
      <c r="J3170" s="10">
        <v>250</v>
      </c>
      <c r="K3170" s="11">
        <v>62500.000000000015</v>
      </c>
      <c r="L3170" s="11">
        <v>21875.000000000004</v>
      </c>
      <c r="M3170" s="12">
        <v>0.35</v>
      </c>
      <c r="N3170" s="14" t="s">
        <v>18</v>
      </c>
    </row>
    <row r="3171" spans="2:14" ht="14.25" customHeight="1" x14ac:dyDescent="0.3">
      <c r="B3171" s="6" t="s">
        <v>30</v>
      </c>
      <c r="C3171" s="6">
        <v>1185732</v>
      </c>
      <c r="D3171" s="7">
        <v>44237</v>
      </c>
      <c r="E3171" s="6" t="s">
        <v>36</v>
      </c>
      <c r="F3171" s="6" t="s">
        <v>116</v>
      </c>
      <c r="G3171" s="6" t="s">
        <v>117</v>
      </c>
      <c r="H3171" s="8" t="s">
        <v>21</v>
      </c>
      <c r="I3171" s="9">
        <v>30.000000000000004</v>
      </c>
      <c r="J3171" s="10">
        <v>125</v>
      </c>
      <c r="K3171" s="11">
        <v>37500.000000000007</v>
      </c>
      <c r="L3171" s="11">
        <v>13125.000000000002</v>
      </c>
      <c r="M3171" s="12">
        <v>0.35</v>
      </c>
      <c r="N3171" s="14" t="s">
        <v>18</v>
      </c>
    </row>
    <row r="3172" spans="2:14" ht="14.25" customHeight="1" x14ac:dyDescent="0.3">
      <c r="B3172" s="6" t="s">
        <v>30</v>
      </c>
      <c r="C3172" s="6">
        <v>1185732</v>
      </c>
      <c r="D3172" s="7">
        <v>44237</v>
      </c>
      <c r="E3172" s="6" t="s">
        <v>36</v>
      </c>
      <c r="F3172" s="6" t="s">
        <v>116</v>
      </c>
      <c r="G3172" s="6" t="s">
        <v>117</v>
      </c>
      <c r="H3172" s="8" t="s">
        <v>22</v>
      </c>
      <c r="I3172" s="9">
        <v>44.999999999999993</v>
      </c>
      <c r="J3172" s="10">
        <v>200</v>
      </c>
      <c r="K3172" s="11">
        <v>89999.999999999985</v>
      </c>
      <c r="L3172" s="11">
        <v>26999.999999999996</v>
      </c>
      <c r="M3172" s="12">
        <v>0.3</v>
      </c>
      <c r="N3172" s="14" t="s">
        <v>18</v>
      </c>
    </row>
    <row r="3173" spans="2:14" ht="14.25" customHeight="1" x14ac:dyDescent="0.3">
      <c r="B3173" s="6" t="s">
        <v>30</v>
      </c>
      <c r="C3173" s="6">
        <v>1185732</v>
      </c>
      <c r="D3173" s="7">
        <v>44237</v>
      </c>
      <c r="E3173" s="6" t="s">
        <v>36</v>
      </c>
      <c r="F3173" s="6" t="s">
        <v>116</v>
      </c>
      <c r="G3173" s="6" t="s">
        <v>117</v>
      </c>
      <c r="H3173" s="8" t="s">
        <v>23</v>
      </c>
      <c r="I3173" s="9">
        <v>19.999999999999996</v>
      </c>
      <c r="J3173" s="10">
        <v>300</v>
      </c>
      <c r="K3173" s="11">
        <v>59999.999999999993</v>
      </c>
      <c r="L3173" s="11">
        <v>24000</v>
      </c>
      <c r="M3173" s="12">
        <v>0.4</v>
      </c>
      <c r="N3173" s="14" t="s">
        <v>18</v>
      </c>
    </row>
    <row r="3174" spans="2:14" ht="14.25" customHeight="1" x14ac:dyDescent="0.3">
      <c r="B3174" s="6" t="s">
        <v>30</v>
      </c>
      <c r="C3174" s="6">
        <v>1185732</v>
      </c>
      <c r="D3174" s="7">
        <v>44264</v>
      </c>
      <c r="E3174" s="6" t="s">
        <v>36</v>
      </c>
      <c r="F3174" s="6" t="s">
        <v>116</v>
      </c>
      <c r="G3174" s="6" t="s">
        <v>117</v>
      </c>
      <c r="H3174" s="8" t="s">
        <v>17</v>
      </c>
      <c r="I3174" s="9">
        <v>25.000000000000007</v>
      </c>
      <c r="J3174" s="10">
        <v>520</v>
      </c>
      <c r="K3174" s="11">
        <v>130000.00000000004</v>
      </c>
      <c r="L3174" s="11">
        <v>52000.000000000022</v>
      </c>
      <c r="M3174" s="12">
        <v>0.4</v>
      </c>
      <c r="N3174" s="14" t="s">
        <v>18</v>
      </c>
    </row>
    <row r="3175" spans="2:14" ht="14.25" customHeight="1" x14ac:dyDescent="0.3">
      <c r="B3175" s="6" t="s">
        <v>30</v>
      </c>
      <c r="C3175" s="6">
        <v>1185732</v>
      </c>
      <c r="D3175" s="7">
        <v>44264</v>
      </c>
      <c r="E3175" s="6" t="s">
        <v>36</v>
      </c>
      <c r="F3175" s="6" t="s">
        <v>116</v>
      </c>
      <c r="G3175" s="6" t="s">
        <v>117</v>
      </c>
      <c r="H3175" s="8" t="s">
        <v>19</v>
      </c>
      <c r="I3175" s="9">
        <v>25.000000000000007</v>
      </c>
      <c r="J3175" s="10">
        <v>225</v>
      </c>
      <c r="K3175" s="11">
        <v>56250.000000000015</v>
      </c>
      <c r="L3175" s="11">
        <v>22500.000000000007</v>
      </c>
      <c r="M3175" s="12">
        <v>0.4</v>
      </c>
      <c r="N3175" s="14" t="s">
        <v>18</v>
      </c>
    </row>
    <row r="3176" spans="2:14" ht="14.25" customHeight="1" x14ac:dyDescent="0.3">
      <c r="B3176" s="6" t="s">
        <v>30</v>
      </c>
      <c r="C3176" s="6">
        <v>1185732</v>
      </c>
      <c r="D3176" s="7">
        <v>44264</v>
      </c>
      <c r="E3176" s="6" t="s">
        <v>36</v>
      </c>
      <c r="F3176" s="6" t="s">
        <v>116</v>
      </c>
      <c r="G3176" s="6" t="s">
        <v>117</v>
      </c>
      <c r="H3176" s="8" t="s">
        <v>20</v>
      </c>
      <c r="I3176" s="9">
        <v>15.000000000000002</v>
      </c>
      <c r="J3176" s="10">
        <v>275</v>
      </c>
      <c r="K3176" s="11">
        <v>41250.000000000007</v>
      </c>
      <c r="L3176" s="11">
        <v>14437.500000000002</v>
      </c>
      <c r="M3176" s="12">
        <v>0.35</v>
      </c>
      <c r="N3176" s="14" t="s">
        <v>18</v>
      </c>
    </row>
    <row r="3177" spans="2:14" ht="14.25" customHeight="1" x14ac:dyDescent="0.3">
      <c r="B3177" s="6" t="s">
        <v>30</v>
      </c>
      <c r="C3177" s="6">
        <v>1185732</v>
      </c>
      <c r="D3177" s="7">
        <v>44264</v>
      </c>
      <c r="E3177" s="6" t="s">
        <v>36</v>
      </c>
      <c r="F3177" s="6" t="s">
        <v>116</v>
      </c>
      <c r="G3177" s="6" t="s">
        <v>117</v>
      </c>
      <c r="H3177" s="8" t="s">
        <v>21</v>
      </c>
      <c r="I3177" s="9">
        <v>19.999999999999996</v>
      </c>
      <c r="J3177" s="10">
        <v>125</v>
      </c>
      <c r="K3177" s="11">
        <v>24999.999999999996</v>
      </c>
      <c r="L3177" s="11">
        <v>8749.9999999999982</v>
      </c>
      <c r="M3177" s="12">
        <v>0.35</v>
      </c>
      <c r="N3177" s="14" t="s">
        <v>18</v>
      </c>
    </row>
    <row r="3178" spans="2:14" ht="14.25" customHeight="1" x14ac:dyDescent="0.3">
      <c r="B3178" s="6" t="s">
        <v>30</v>
      </c>
      <c r="C3178" s="6">
        <v>1185732</v>
      </c>
      <c r="D3178" s="7">
        <v>44264</v>
      </c>
      <c r="E3178" s="6" t="s">
        <v>36</v>
      </c>
      <c r="F3178" s="6" t="s">
        <v>116</v>
      </c>
      <c r="G3178" s="6" t="s">
        <v>117</v>
      </c>
      <c r="H3178" s="8" t="s">
        <v>22</v>
      </c>
      <c r="I3178" s="9">
        <v>35</v>
      </c>
      <c r="J3178" s="10">
        <v>175</v>
      </c>
      <c r="K3178" s="11">
        <v>61250</v>
      </c>
      <c r="L3178" s="11">
        <v>18375</v>
      </c>
      <c r="M3178" s="12">
        <v>0.3</v>
      </c>
      <c r="N3178" s="14" t="s">
        <v>18</v>
      </c>
    </row>
    <row r="3179" spans="2:14" ht="14.25" customHeight="1" x14ac:dyDescent="0.3">
      <c r="B3179" s="6" t="s">
        <v>30</v>
      </c>
      <c r="C3179" s="6">
        <v>1185732</v>
      </c>
      <c r="D3179" s="7">
        <v>44264</v>
      </c>
      <c r="E3179" s="6" t="s">
        <v>36</v>
      </c>
      <c r="F3179" s="6" t="s">
        <v>116</v>
      </c>
      <c r="G3179" s="6" t="s">
        <v>117</v>
      </c>
      <c r="H3179" s="8" t="s">
        <v>23</v>
      </c>
      <c r="I3179" s="9">
        <v>25.000000000000007</v>
      </c>
      <c r="J3179" s="10">
        <v>275</v>
      </c>
      <c r="K3179" s="11">
        <v>68750.000000000015</v>
      </c>
      <c r="L3179" s="11">
        <v>27500.000000000007</v>
      </c>
      <c r="M3179" s="12">
        <v>0.4</v>
      </c>
      <c r="N3179" s="14" t="s">
        <v>18</v>
      </c>
    </row>
    <row r="3180" spans="2:14" ht="14.25" customHeight="1" x14ac:dyDescent="0.3">
      <c r="B3180" s="6" t="s">
        <v>30</v>
      </c>
      <c r="C3180" s="6">
        <v>1185732</v>
      </c>
      <c r="D3180" s="7">
        <v>44296</v>
      </c>
      <c r="E3180" s="6" t="s">
        <v>36</v>
      </c>
      <c r="F3180" s="6" t="s">
        <v>116</v>
      </c>
      <c r="G3180" s="6" t="s">
        <v>117</v>
      </c>
      <c r="H3180" s="8" t="s">
        <v>17</v>
      </c>
      <c r="I3180" s="9">
        <v>25.000000000000007</v>
      </c>
      <c r="J3180" s="10">
        <v>500</v>
      </c>
      <c r="K3180" s="11">
        <v>125000.00000000003</v>
      </c>
      <c r="L3180" s="11">
        <v>50000.000000000015</v>
      </c>
      <c r="M3180" s="12">
        <v>0.4</v>
      </c>
      <c r="N3180" s="14" t="s">
        <v>18</v>
      </c>
    </row>
    <row r="3181" spans="2:14" ht="14.25" customHeight="1" x14ac:dyDescent="0.3">
      <c r="B3181" s="6" t="s">
        <v>30</v>
      </c>
      <c r="C3181" s="6">
        <v>1185732</v>
      </c>
      <c r="D3181" s="7">
        <v>44296</v>
      </c>
      <c r="E3181" s="6" t="s">
        <v>36</v>
      </c>
      <c r="F3181" s="6" t="s">
        <v>116</v>
      </c>
      <c r="G3181" s="6" t="s">
        <v>117</v>
      </c>
      <c r="H3181" s="8" t="s">
        <v>19</v>
      </c>
      <c r="I3181" s="9">
        <v>25.000000000000007</v>
      </c>
      <c r="J3181" s="10">
        <v>200</v>
      </c>
      <c r="K3181" s="11">
        <v>50000.000000000015</v>
      </c>
      <c r="L3181" s="11">
        <v>20000.000000000007</v>
      </c>
      <c r="M3181" s="12">
        <v>0.4</v>
      </c>
      <c r="N3181" s="14" t="s">
        <v>18</v>
      </c>
    </row>
    <row r="3182" spans="2:14" ht="14.25" customHeight="1" x14ac:dyDescent="0.3">
      <c r="B3182" s="6" t="s">
        <v>30</v>
      </c>
      <c r="C3182" s="6">
        <v>1185732</v>
      </c>
      <c r="D3182" s="7">
        <v>44296</v>
      </c>
      <c r="E3182" s="6" t="s">
        <v>36</v>
      </c>
      <c r="F3182" s="6" t="s">
        <v>116</v>
      </c>
      <c r="G3182" s="6" t="s">
        <v>117</v>
      </c>
      <c r="H3182" s="8" t="s">
        <v>20</v>
      </c>
      <c r="I3182" s="9">
        <v>15.000000000000002</v>
      </c>
      <c r="J3182" s="10">
        <v>200</v>
      </c>
      <c r="K3182" s="11">
        <v>30000.000000000004</v>
      </c>
      <c r="L3182" s="11">
        <v>10500</v>
      </c>
      <c r="M3182" s="12">
        <v>0.35</v>
      </c>
      <c r="N3182" s="14" t="s">
        <v>18</v>
      </c>
    </row>
    <row r="3183" spans="2:14" ht="14.25" customHeight="1" x14ac:dyDescent="0.3">
      <c r="B3183" s="6" t="s">
        <v>30</v>
      </c>
      <c r="C3183" s="6">
        <v>1185732</v>
      </c>
      <c r="D3183" s="7">
        <v>44296</v>
      </c>
      <c r="E3183" s="6" t="s">
        <v>36</v>
      </c>
      <c r="F3183" s="6" t="s">
        <v>116</v>
      </c>
      <c r="G3183" s="6" t="s">
        <v>117</v>
      </c>
      <c r="H3183" s="8" t="s">
        <v>21</v>
      </c>
      <c r="I3183" s="9">
        <v>19.999999999999996</v>
      </c>
      <c r="J3183" s="10">
        <v>125</v>
      </c>
      <c r="K3183" s="11">
        <v>24999.999999999996</v>
      </c>
      <c r="L3183" s="11">
        <v>8749.9999999999982</v>
      </c>
      <c r="M3183" s="12">
        <v>0.35</v>
      </c>
      <c r="N3183" s="14" t="s">
        <v>18</v>
      </c>
    </row>
    <row r="3184" spans="2:14" ht="14.25" customHeight="1" x14ac:dyDescent="0.3">
      <c r="B3184" s="6" t="s">
        <v>30</v>
      </c>
      <c r="C3184" s="6">
        <v>1185732</v>
      </c>
      <c r="D3184" s="7">
        <v>44296</v>
      </c>
      <c r="E3184" s="6" t="s">
        <v>36</v>
      </c>
      <c r="F3184" s="6" t="s">
        <v>116</v>
      </c>
      <c r="G3184" s="6" t="s">
        <v>117</v>
      </c>
      <c r="H3184" s="8" t="s">
        <v>22</v>
      </c>
      <c r="I3184" s="9">
        <v>65</v>
      </c>
      <c r="J3184" s="10">
        <v>150</v>
      </c>
      <c r="K3184" s="11">
        <v>97500</v>
      </c>
      <c r="L3184" s="11">
        <v>29250</v>
      </c>
      <c r="M3184" s="12">
        <v>0.3</v>
      </c>
      <c r="N3184" s="14" t="s">
        <v>18</v>
      </c>
    </row>
    <row r="3185" spans="2:14" ht="14.25" customHeight="1" x14ac:dyDescent="0.3">
      <c r="B3185" s="6" t="s">
        <v>30</v>
      </c>
      <c r="C3185" s="6">
        <v>1185732</v>
      </c>
      <c r="D3185" s="7">
        <v>44296</v>
      </c>
      <c r="E3185" s="6" t="s">
        <v>36</v>
      </c>
      <c r="F3185" s="6" t="s">
        <v>116</v>
      </c>
      <c r="G3185" s="6" t="s">
        <v>117</v>
      </c>
      <c r="H3185" s="8" t="s">
        <v>23</v>
      </c>
      <c r="I3185" s="9">
        <v>50</v>
      </c>
      <c r="J3185" s="10">
        <v>275</v>
      </c>
      <c r="K3185" s="11">
        <v>137500</v>
      </c>
      <c r="L3185" s="11">
        <v>55000</v>
      </c>
      <c r="M3185" s="12">
        <v>0.4</v>
      </c>
      <c r="N3185" s="14" t="s">
        <v>18</v>
      </c>
    </row>
    <row r="3186" spans="2:14" ht="14.25" customHeight="1" x14ac:dyDescent="0.3">
      <c r="B3186" s="6" t="s">
        <v>30</v>
      </c>
      <c r="C3186" s="6">
        <v>1185732</v>
      </c>
      <c r="D3186" s="7">
        <v>44327</v>
      </c>
      <c r="E3186" s="6" t="s">
        <v>36</v>
      </c>
      <c r="F3186" s="6" t="s">
        <v>116</v>
      </c>
      <c r="G3186" s="6" t="s">
        <v>117</v>
      </c>
      <c r="H3186" s="8" t="s">
        <v>17</v>
      </c>
      <c r="I3186" s="9">
        <v>60</v>
      </c>
      <c r="J3186" s="10">
        <v>545</v>
      </c>
      <c r="K3186" s="11">
        <v>327000</v>
      </c>
      <c r="L3186" s="11">
        <v>130800</v>
      </c>
      <c r="M3186" s="12">
        <v>0.4</v>
      </c>
      <c r="N3186" s="14" t="s">
        <v>18</v>
      </c>
    </row>
    <row r="3187" spans="2:14" ht="14.25" customHeight="1" x14ac:dyDescent="0.3">
      <c r="B3187" s="6" t="s">
        <v>30</v>
      </c>
      <c r="C3187" s="6">
        <v>1185732</v>
      </c>
      <c r="D3187" s="7">
        <v>44327</v>
      </c>
      <c r="E3187" s="6" t="s">
        <v>36</v>
      </c>
      <c r="F3187" s="6" t="s">
        <v>116</v>
      </c>
      <c r="G3187" s="6" t="s">
        <v>117</v>
      </c>
      <c r="H3187" s="8" t="s">
        <v>19</v>
      </c>
      <c r="I3187" s="9">
        <v>40</v>
      </c>
      <c r="J3187" s="10">
        <v>250</v>
      </c>
      <c r="K3187" s="11">
        <v>100000</v>
      </c>
      <c r="L3187" s="11">
        <v>40000</v>
      </c>
      <c r="M3187" s="12">
        <v>0.4</v>
      </c>
      <c r="N3187" s="14" t="s">
        <v>18</v>
      </c>
    </row>
    <row r="3188" spans="2:14" ht="14.25" customHeight="1" x14ac:dyDescent="0.3">
      <c r="B3188" s="6" t="s">
        <v>30</v>
      </c>
      <c r="C3188" s="6">
        <v>1185732</v>
      </c>
      <c r="D3188" s="7">
        <v>44327</v>
      </c>
      <c r="E3188" s="6" t="s">
        <v>36</v>
      </c>
      <c r="F3188" s="6" t="s">
        <v>116</v>
      </c>
      <c r="G3188" s="6" t="s">
        <v>117</v>
      </c>
      <c r="H3188" s="8" t="s">
        <v>20</v>
      </c>
      <c r="I3188" s="9">
        <v>35</v>
      </c>
      <c r="J3188" s="10">
        <v>225</v>
      </c>
      <c r="K3188" s="11">
        <v>78750</v>
      </c>
      <c r="L3188" s="11">
        <v>27562.5</v>
      </c>
      <c r="M3188" s="12">
        <v>0.35</v>
      </c>
      <c r="N3188" s="14" t="s">
        <v>18</v>
      </c>
    </row>
    <row r="3189" spans="2:14" ht="14.25" customHeight="1" x14ac:dyDescent="0.3">
      <c r="B3189" s="6" t="s">
        <v>30</v>
      </c>
      <c r="C3189" s="6">
        <v>1185732</v>
      </c>
      <c r="D3189" s="7">
        <v>44327</v>
      </c>
      <c r="E3189" s="6" t="s">
        <v>36</v>
      </c>
      <c r="F3189" s="6" t="s">
        <v>116</v>
      </c>
      <c r="G3189" s="6" t="s">
        <v>117</v>
      </c>
      <c r="H3189" s="8" t="s">
        <v>21</v>
      </c>
      <c r="I3189" s="9">
        <v>35</v>
      </c>
      <c r="J3189" s="10">
        <v>175</v>
      </c>
      <c r="K3189" s="11">
        <v>61250</v>
      </c>
      <c r="L3189" s="11">
        <v>21437.5</v>
      </c>
      <c r="M3189" s="12">
        <v>0.35</v>
      </c>
      <c r="N3189" s="14" t="s">
        <v>18</v>
      </c>
    </row>
    <row r="3190" spans="2:14" ht="14.25" customHeight="1" x14ac:dyDescent="0.3">
      <c r="B3190" s="6" t="s">
        <v>30</v>
      </c>
      <c r="C3190" s="6">
        <v>1185732</v>
      </c>
      <c r="D3190" s="7">
        <v>44327</v>
      </c>
      <c r="E3190" s="6" t="s">
        <v>36</v>
      </c>
      <c r="F3190" s="6" t="s">
        <v>116</v>
      </c>
      <c r="G3190" s="6" t="s">
        <v>117</v>
      </c>
      <c r="H3190" s="8" t="s">
        <v>22</v>
      </c>
      <c r="I3190" s="9">
        <v>44.999999999999993</v>
      </c>
      <c r="J3190" s="10">
        <v>200</v>
      </c>
      <c r="K3190" s="11">
        <v>89999.999999999985</v>
      </c>
      <c r="L3190" s="11">
        <v>26999.999999999996</v>
      </c>
      <c r="M3190" s="12">
        <v>0.3</v>
      </c>
      <c r="N3190" s="14" t="s">
        <v>18</v>
      </c>
    </row>
    <row r="3191" spans="2:14" ht="14.25" customHeight="1" x14ac:dyDescent="0.3">
      <c r="B3191" s="6" t="s">
        <v>30</v>
      </c>
      <c r="C3191" s="6">
        <v>1185732</v>
      </c>
      <c r="D3191" s="7">
        <v>44327</v>
      </c>
      <c r="E3191" s="6" t="s">
        <v>36</v>
      </c>
      <c r="F3191" s="6" t="s">
        <v>116</v>
      </c>
      <c r="G3191" s="6" t="s">
        <v>117</v>
      </c>
      <c r="H3191" s="8" t="s">
        <v>23</v>
      </c>
      <c r="I3191" s="9">
        <v>54.999999999999993</v>
      </c>
      <c r="J3191" s="10">
        <v>325</v>
      </c>
      <c r="K3191" s="11">
        <v>178749.99999999997</v>
      </c>
      <c r="L3191" s="11">
        <v>71499.999999999985</v>
      </c>
      <c r="M3191" s="12">
        <v>0.4</v>
      </c>
      <c r="N3191" s="14" t="s">
        <v>18</v>
      </c>
    </row>
    <row r="3192" spans="2:14" ht="14.25" customHeight="1" x14ac:dyDescent="0.3">
      <c r="B3192" s="6" t="s">
        <v>30</v>
      </c>
      <c r="C3192" s="6">
        <v>1185732</v>
      </c>
      <c r="D3192" s="7">
        <v>44357</v>
      </c>
      <c r="E3192" s="6" t="s">
        <v>36</v>
      </c>
      <c r="F3192" s="6" t="s">
        <v>116</v>
      </c>
      <c r="G3192" s="6" t="s">
        <v>117</v>
      </c>
      <c r="H3192" s="8" t="s">
        <v>17</v>
      </c>
      <c r="I3192" s="9">
        <v>40</v>
      </c>
      <c r="J3192" s="10">
        <v>575</v>
      </c>
      <c r="K3192" s="11">
        <v>230000</v>
      </c>
      <c r="L3192" s="11">
        <v>92000</v>
      </c>
      <c r="M3192" s="12">
        <v>0.4</v>
      </c>
      <c r="N3192" s="14" t="s">
        <v>18</v>
      </c>
    </row>
    <row r="3193" spans="2:14" ht="14.25" customHeight="1" x14ac:dyDescent="0.3">
      <c r="B3193" s="6" t="s">
        <v>30</v>
      </c>
      <c r="C3193" s="6">
        <v>1185732</v>
      </c>
      <c r="D3193" s="7">
        <v>44357</v>
      </c>
      <c r="E3193" s="6" t="s">
        <v>36</v>
      </c>
      <c r="F3193" s="6" t="s">
        <v>116</v>
      </c>
      <c r="G3193" s="6" t="s">
        <v>117</v>
      </c>
      <c r="H3193" s="8" t="s">
        <v>19</v>
      </c>
      <c r="I3193" s="9">
        <v>35.000000000000007</v>
      </c>
      <c r="J3193" s="10">
        <v>325</v>
      </c>
      <c r="K3193" s="11">
        <v>113750.00000000003</v>
      </c>
      <c r="L3193" s="11">
        <v>45500.000000000015</v>
      </c>
      <c r="M3193" s="12">
        <v>0.4</v>
      </c>
      <c r="N3193" s="14" t="s">
        <v>18</v>
      </c>
    </row>
    <row r="3194" spans="2:14" ht="14.25" customHeight="1" x14ac:dyDescent="0.3">
      <c r="B3194" s="6" t="s">
        <v>30</v>
      </c>
      <c r="C3194" s="6">
        <v>1185732</v>
      </c>
      <c r="D3194" s="7">
        <v>44357</v>
      </c>
      <c r="E3194" s="6" t="s">
        <v>36</v>
      </c>
      <c r="F3194" s="6" t="s">
        <v>116</v>
      </c>
      <c r="G3194" s="6" t="s">
        <v>117</v>
      </c>
      <c r="H3194" s="8" t="s">
        <v>20</v>
      </c>
      <c r="I3194" s="9">
        <v>30.000000000000004</v>
      </c>
      <c r="J3194" s="10">
        <v>200</v>
      </c>
      <c r="K3194" s="11">
        <v>60000.000000000007</v>
      </c>
      <c r="L3194" s="11">
        <v>21000</v>
      </c>
      <c r="M3194" s="12">
        <v>0.35</v>
      </c>
      <c r="N3194" s="14" t="s">
        <v>18</v>
      </c>
    </row>
    <row r="3195" spans="2:14" ht="14.25" customHeight="1" x14ac:dyDescent="0.3">
      <c r="B3195" s="6" t="s">
        <v>30</v>
      </c>
      <c r="C3195" s="6">
        <v>1185732</v>
      </c>
      <c r="D3195" s="7">
        <v>44357</v>
      </c>
      <c r="E3195" s="6" t="s">
        <v>36</v>
      </c>
      <c r="F3195" s="6" t="s">
        <v>116</v>
      </c>
      <c r="G3195" s="6" t="s">
        <v>117</v>
      </c>
      <c r="H3195" s="8" t="s">
        <v>21</v>
      </c>
      <c r="I3195" s="9">
        <v>30.000000000000004</v>
      </c>
      <c r="J3195" s="10">
        <v>175</v>
      </c>
      <c r="K3195" s="11">
        <v>52500.000000000007</v>
      </c>
      <c r="L3195" s="11">
        <v>18375</v>
      </c>
      <c r="M3195" s="12">
        <v>0.35</v>
      </c>
      <c r="N3195" s="14" t="s">
        <v>18</v>
      </c>
    </row>
    <row r="3196" spans="2:14" ht="14.25" customHeight="1" x14ac:dyDescent="0.3">
      <c r="B3196" s="6" t="s">
        <v>30</v>
      </c>
      <c r="C3196" s="6">
        <v>1185732</v>
      </c>
      <c r="D3196" s="7">
        <v>44357</v>
      </c>
      <c r="E3196" s="6" t="s">
        <v>36</v>
      </c>
      <c r="F3196" s="6" t="s">
        <v>116</v>
      </c>
      <c r="G3196" s="6" t="s">
        <v>117</v>
      </c>
      <c r="H3196" s="8" t="s">
        <v>22</v>
      </c>
      <c r="I3196" s="9">
        <v>40</v>
      </c>
      <c r="J3196" s="10">
        <v>175</v>
      </c>
      <c r="K3196" s="11">
        <v>70000</v>
      </c>
      <c r="L3196" s="11">
        <v>21000</v>
      </c>
      <c r="M3196" s="12">
        <v>0.3</v>
      </c>
      <c r="N3196" s="14" t="s">
        <v>18</v>
      </c>
    </row>
    <row r="3197" spans="2:14" ht="14.25" customHeight="1" x14ac:dyDescent="0.3">
      <c r="B3197" s="6" t="s">
        <v>30</v>
      </c>
      <c r="C3197" s="6">
        <v>1185732</v>
      </c>
      <c r="D3197" s="7">
        <v>44357</v>
      </c>
      <c r="E3197" s="6" t="s">
        <v>36</v>
      </c>
      <c r="F3197" s="6" t="s">
        <v>116</v>
      </c>
      <c r="G3197" s="6" t="s">
        <v>117</v>
      </c>
      <c r="H3197" s="8" t="s">
        <v>23</v>
      </c>
      <c r="I3197" s="9">
        <v>60.000000000000007</v>
      </c>
      <c r="J3197" s="10">
        <v>325</v>
      </c>
      <c r="K3197" s="11">
        <v>195000.00000000003</v>
      </c>
      <c r="L3197" s="11">
        <v>78000.000000000015</v>
      </c>
      <c r="M3197" s="12">
        <v>0.4</v>
      </c>
      <c r="N3197" s="14" t="s">
        <v>18</v>
      </c>
    </row>
    <row r="3198" spans="2:14" ht="14.25" customHeight="1" x14ac:dyDescent="0.3">
      <c r="B3198" s="6" t="s">
        <v>30</v>
      </c>
      <c r="C3198" s="6">
        <v>1185732</v>
      </c>
      <c r="D3198" s="7">
        <v>44386</v>
      </c>
      <c r="E3198" s="6" t="s">
        <v>36</v>
      </c>
      <c r="F3198" s="6" t="s">
        <v>116</v>
      </c>
      <c r="G3198" s="6" t="s">
        <v>117</v>
      </c>
      <c r="H3198" s="8" t="s">
        <v>17</v>
      </c>
      <c r="I3198" s="9">
        <v>55.000000000000007</v>
      </c>
      <c r="J3198" s="10">
        <v>550</v>
      </c>
      <c r="K3198" s="11">
        <v>302500.00000000006</v>
      </c>
      <c r="L3198" s="11">
        <v>121000.00000000003</v>
      </c>
      <c r="M3198" s="12">
        <v>0.4</v>
      </c>
      <c r="N3198" s="14" t="s">
        <v>18</v>
      </c>
    </row>
    <row r="3199" spans="2:14" ht="14.25" customHeight="1" x14ac:dyDescent="0.3">
      <c r="B3199" s="6" t="s">
        <v>30</v>
      </c>
      <c r="C3199" s="6">
        <v>1185732</v>
      </c>
      <c r="D3199" s="7">
        <v>44386</v>
      </c>
      <c r="E3199" s="6" t="s">
        <v>36</v>
      </c>
      <c r="F3199" s="6" t="s">
        <v>116</v>
      </c>
      <c r="G3199" s="6" t="s">
        <v>117</v>
      </c>
      <c r="H3199" s="8" t="s">
        <v>19</v>
      </c>
      <c r="I3199" s="9">
        <v>50.000000000000014</v>
      </c>
      <c r="J3199" s="10">
        <v>300</v>
      </c>
      <c r="K3199" s="11">
        <v>150000.00000000003</v>
      </c>
      <c r="L3199" s="11">
        <v>60000.000000000015</v>
      </c>
      <c r="M3199" s="12">
        <v>0.4</v>
      </c>
      <c r="N3199" s="14" t="s">
        <v>18</v>
      </c>
    </row>
    <row r="3200" spans="2:14" ht="14.25" customHeight="1" x14ac:dyDescent="0.3">
      <c r="B3200" s="6" t="s">
        <v>30</v>
      </c>
      <c r="C3200" s="6">
        <v>1185732</v>
      </c>
      <c r="D3200" s="7">
        <v>44386</v>
      </c>
      <c r="E3200" s="6" t="s">
        <v>36</v>
      </c>
      <c r="F3200" s="6" t="s">
        <v>116</v>
      </c>
      <c r="G3200" s="6" t="s">
        <v>117</v>
      </c>
      <c r="H3200" s="8" t="s">
        <v>20</v>
      </c>
      <c r="I3200" s="9">
        <v>45</v>
      </c>
      <c r="J3200" s="10">
        <v>225</v>
      </c>
      <c r="K3200" s="11">
        <v>101250</v>
      </c>
      <c r="L3200" s="11">
        <v>35437.5</v>
      </c>
      <c r="M3200" s="12">
        <v>0.35</v>
      </c>
      <c r="N3200" s="14" t="s">
        <v>18</v>
      </c>
    </row>
    <row r="3201" spans="2:14" ht="14.25" customHeight="1" x14ac:dyDescent="0.3">
      <c r="B3201" s="6" t="s">
        <v>30</v>
      </c>
      <c r="C3201" s="6">
        <v>1185732</v>
      </c>
      <c r="D3201" s="7">
        <v>44386</v>
      </c>
      <c r="E3201" s="6" t="s">
        <v>36</v>
      </c>
      <c r="F3201" s="6" t="s">
        <v>116</v>
      </c>
      <c r="G3201" s="6" t="s">
        <v>117</v>
      </c>
      <c r="H3201" s="8" t="s">
        <v>21</v>
      </c>
      <c r="I3201" s="9">
        <v>45</v>
      </c>
      <c r="J3201" s="10">
        <v>175</v>
      </c>
      <c r="K3201" s="11">
        <v>78750</v>
      </c>
      <c r="L3201" s="11">
        <v>27562.5</v>
      </c>
      <c r="M3201" s="12">
        <v>0.35</v>
      </c>
      <c r="N3201" s="14" t="s">
        <v>18</v>
      </c>
    </row>
    <row r="3202" spans="2:14" ht="14.25" customHeight="1" x14ac:dyDescent="0.3">
      <c r="B3202" s="6" t="s">
        <v>30</v>
      </c>
      <c r="C3202" s="6">
        <v>1185732</v>
      </c>
      <c r="D3202" s="7">
        <v>44386</v>
      </c>
      <c r="E3202" s="6" t="s">
        <v>36</v>
      </c>
      <c r="F3202" s="6" t="s">
        <v>116</v>
      </c>
      <c r="G3202" s="6" t="s">
        <v>117</v>
      </c>
      <c r="H3202" s="8" t="s">
        <v>22</v>
      </c>
      <c r="I3202" s="9">
        <v>55.000000000000007</v>
      </c>
      <c r="J3202" s="10">
        <v>200</v>
      </c>
      <c r="K3202" s="11">
        <v>110000.00000000001</v>
      </c>
      <c r="L3202" s="11">
        <v>33000</v>
      </c>
      <c r="M3202" s="12">
        <v>0.3</v>
      </c>
      <c r="N3202" s="14" t="s">
        <v>18</v>
      </c>
    </row>
    <row r="3203" spans="2:14" ht="14.25" customHeight="1" x14ac:dyDescent="0.3">
      <c r="B3203" s="6" t="s">
        <v>30</v>
      </c>
      <c r="C3203" s="6">
        <v>1185732</v>
      </c>
      <c r="D3203" s="7">
        <v>44386</v>
      </c>
      <c r="E3203" s="6" t="s">
        <v>36</v>
      </c>
      <c r="F3203" s="6" t="s">
        <v>116</v>
      </c>
      <c r="G3203" s="6" t="s">
        <v>117</v>
      </c>
      <c r="H3203" s="8" t="s">
        <v>23</v>
      </c>
      <c r="I3203" s="9">
        <v>60.000000000000007</v>
      </c>
      <c r="J3203" s="10">
        <v>375</v>
      </c>
      <c r="K3203" s="11">
        <v>225000.00000000003</v>
      </c>
      <c r="L3203" s="11">
        <v>90000.000000000015</v>
      </c>
      <c r="M3203" s="12">
        <v>0.4</v>
      </c>
      <c r="N3203" s="14" t="s">
        <v>18</v>
      </c>
    </row>
    <row r="3204" spans="2:14" ht="14.25" customHeight="1" x14ac:dyDescent="0.3">
      <c r="B3204" s="6" t="s">
        <v>30</v>
      </c>
      <c r="C3204" s="6">
        <v>1185732</v>
      </c>
      <c r="D3204" s="7">
        <v>44418</v>
      </c>
      <c r="E3204" s="6" t="s">
        <v>36</v>
      </c>
      <c r="F3204" s="6" t="s">
        <v>116</v>
      </c>
      <c r="G3204" s="6" t="s">
        <v>117</v>
      </c>
      <c r="H3204" s="8" t="s">
        <v>17</v>
      </c>
      <c r="I3204" s="9">
        <v>50</v>
      </c>
      <c r="J3204" s="10">
        <v>525</v>
      </c>
      <c r="K3204" s="11">
        <v>262500</v>
      </c>
      <c r="L3204" s="11">
        <v>105000</v>
      </c>
      <c r="M3204" s="12">
        <v>0.4</v>
      </c>
      <c r="N3204" s="14" t="s">
        <v>18</v>
      </c>
    </row>
    <row r="3205" spans="2:14" ht="14.25" customHeight="1" x14ac:dyDescent="0.3">
      <c r="B3205" s="6" t="s">
        <v>30</v>
      </c>
      <c r="C3205" s="6">
        <v>1185732</v>
      </c>
      <c r="D3205" s="7">
        <v>44418</v>
      </c>
      <c r="E3205" s="6" t="s">
        <v>36</v>
      </c>
      <c r="F3205" s="6" t="s">
        <v>116</v>
      </c>
      <c r="G3205" s="6" t="s">
        <v>117</v>
      </c>
      <c r="H3205" s="8" t="s">
        <v>19</v>
      </c>
      <c r="I3205" s="9">
        <v>45.000000000000007</v>
      </c>
      <c r="J3205" s="10">
        <v>300</v>
      </c>
      <c r="K3205" s="11">
        <v>135000.00000000003</v>
      </c>
      <c r="L3205" s="11">
        <v>54000.000000000015</v>
      </c>
      <c r="M3205" s="12">
        <v>0.4</v>
      </c>
      <c r="N3205" s="14" t="s">
        <v>18</v>
      </c>
    </row>
    <row r="3206" spans="2:14" ht="14.25" customHeight="1" x14ac:dyDescent="0.3">
      <c r="B3206" s="6" t="s">
        <v>30</v>
      </c>
      <c r="C3206" s="6">
        <v>1185732</v>
      </c>
      <c r="D3206" s="7">
        <v>44418</v>
      </c>
      <c r="E3206" s="6" t="s">
        <v>36</v>
      </c>
      <c r="F3206" s="6" t="s">
        <v>116</v>
      </c>
      <c r="G3206" s="6" t="s">
        <v>117</v>
      </c>
      <c r="H3206" s="8" t="s">
        <v>20</v>
      </c>
      <c r="I3206" s="9">
        <v>40</v>
      </c>
      <c r="J3206" s="10">
        <v>225</v>
      </c>
      <c r="K3206" s="11">
        <v>90000</v>
      </c>
      <c r="L3206" s="11">
        <v>31499.999999999996</v>
      </c>
      <c r="M3206" s="12">
        <v>0.35</v>
      </c>
      <c r="N3206" s="14" t="s">
        <v>18</v>
      </c>
    </row>
    <row r="3207" spans="2:14" ht="14.25" customHeight="1" x14ac:dyDescent="0.3">
      <c r="B3207" s="6" t="s">
        <v>30</v>
      </c>
      <c r="C3207" s="6">
        <v>1185732</v>
      </c>
      <c r="D3207" s="7">
        <v>44418</v>
      </c>
      <c r="E3207" s="6" t="s">
        <v>36</v>
      </c>
      <c r="F3207" s="6" t="s">
        <v>116</v>
      </c>
      <c r="G3207" s="6" t="s">
        <v>117</v>
      </c>
      <c r="H3207" s="8" t="s">
        <v>21</v>
      </c>
      <c r="I3207" s="9">
        <v>40</v>
      </c>
      <c r="J3207" s="10">
        <v>200</v>
      </c>
      <c r="K3207" s="11">
        <v>80000</v>
      </c>
      <c r="L3207" s="11">
        <v>28000</v>
      </c>
      <c r="M3207" s="12">
        <v>0.35</v>
      </c>
      <c r="N3207" s="14" t="s">
        <v>18</v>
      </c>
    </row>
    <row r="3208" spans="2:14" ht="14.25" customHeight="1" x14ac:dyDescent="0.3">
      <c r="B3208" s="6" t="s">
        <v>30</v>
      </c>
      <c r="C3208" s="6">
        <v>1185732</v>
      </c>
      <c r="D3208" s="7">
        <v>44418</v>
      </c>
      <c r="E3208" s="6" t="s">
        <v>36</v>
      </c>
      <c r="F3208" s="6" t="s">
        <v>116</v>
      </c>
      <c r="G3208" s="6" t="s">
        <v>117</v>
      </c>
      <c r="H3208" s="8" t="s">
        <v>22</v>
      </c>
      <c r="I3208" s="9">
        <v>50</v>
      </c>
      <c r="J3208" s="10">
        <v>175</v>
      </c>
      <c r="K3208" s="11">
        <v>87500</v>
      </c>
      <c r="L3208" s="11">
        <v>26250</v>
      </c>
      <c r="M3208" s="12">
        <v>0.3</v>
      </c>
      <c r="N3208" s="14" t="s">
        <v>18</v>
      </c>
    </row>
    <row r="3209" spans="2:14" ht="14.25" customHeight="1" x14ac:dyDescent="0.3">
      <c r="B3209" s="6" t="s">
        <v>30</v>
      </c>
      <c r="C3209" s="6">
        <v>1185732</v>
      </c>
      <c r="D3209" s="7">
        <v>44418</v>
      </c>
      <c r="E3209" s="6" t="s">
        <v>36</v>
      </c>
      <c r="F3209" s="6" t="s">
        <v>116</v>
      </c>
      <c r="G3209" s="6" t="s">
        <v>117</v>
      </c>
      <c r="H3209" s="8" t="s">
        <v>23</v>
      </c>
      <c r="I3209" s="9">
        <v>55.000000000000007</v>
      </c>
      <c r="J3209" s="10">
        <v>350</v>
      </c>
      <c r="K3209" s="11">
        <v>192500.00000000003</v>
      </c>
      <c r="L3209" s="11">
        <v>77000.000000000015</v>
      </c>
      <c r="M3209" s="12">
        <v>0.4</v>
      </c>
      <c r="N3209" s="14" t="s">
        <v>18</v>
      </c>
    </row>
    <row r="3210" spans="2:14" ht="14.25" customHeight="1" x14ac:dyDescent="0.3">
      <c r="B3210" s="6" t="s">
        <v>30</v>
      </c>
      <c r="C3210" s="6">
        <v>1185732</v>
      </c>
      <c r="D3210" s="7">
        <v>44450</v>
      </c>
      <c r="E3210" s="6" t="s">
        <v>36</v>
      </c>
      <c r="F3210" s="6" t="s">
        <v>116</v>
      </c>
      <c r="G3210" s="6" t="s">
        <v>117</v>
      </c>
      <c r="H3210" s="8" t="s">
        <v>17</v>
      </c>
      <c r="I3210" s="9">
        <v>35</v>
      </c>
      <c r="J3210" s="10">
        <v>475</v>
      </c>
      <c r="K3210" s="11">
        <v>166250</v>
      </c>
      <c r="L3210" s="11">
        <v>66500</v>
      </c>
      <c r="M3210" s="12">
        <v>0.4</v>
      </c>
      <c r="N3210" s="14" t="s">
        <v>18</v>
      </c>
    </row>
    <row r="3211" spans="2:14" ht="14.25" customHeight="1" x14ac:dyDescent="0.3">
      <c r="B3211" s="6" t="s">
        <v>30</v>
      </c>
      <c r="C3211" s="6">
        <v>1185732</v>
      </c>
      <c r="D3211" s="7">
        <v>44450</v>
      </c>
      <c r="E3211" s="6" t="s">
        <v>36</v>
      </c>
      <c r="F3211" s="6" t="s">
        <v>116</v>
      </c>
      <c r="G3211" s="6" t="s">
        <v>117</v>
      </c>
      <c r="H3211" s="8" t="s">
        <v>19</v>
      </c>
      <c r="I3211" s="9">
        <v>30.000000000000011</v>
      </c>
      <c r="J3211" s="10">
        <v>275</v>
      </c>
      <c r="K3211" s="11">
        <v>82500.000000000029</v>
      </c>
      <c r="L3211" s="11">
        <v>33000.000000000015</v>
      </c>
      <c r="M3211" s="12">
        <v>0.4</v>
      </c>
      <c r="N3211" s="14" t="s">
        <v>18</v>
      </c>
    </row>
    <row r="3212" spans="2:14" ht="14.25" customHeight="1" x14ac:dyDescent="0.3">
      <c r="B3212" s="6" t="s">
        <v>30</v>
      </c>
      <c r="C3212" s="6">
        <v>1185732</v>
      </c>
      <c r="D3212" s="7">
        <v>44450</v>
      </c>
      <c r="E3212" s="6" t="s">
        <v>36</v>
      </c>
      <c r="F3212" s="6" t="s">
        <v>116</v>
      </c>
      <c r="G3212" s="6" t="s">
        <v>117</v>
      </c>
      <c r="H3212" s="8" t="s">
        <v>20</v>
      </c>
      <c r="I3212" s="9">
        <v>25.000000000000007</v>
      </c>
      <c r="J3212" s="10">
        <v>175</v>
      </c>
      <c r="K3212" s="11">
        <v>43750.000000000015</v>
      </c>
      <c r="L3212" s="11">
        <v>15312.500000000004</v>
      </c>
      <c r="M3212" s="12">
        <v>0.35</v>
      </c>
      <c r="N3212" s="14" t="s">
        <v>18</v>
      </c>
    </row>
    <row r="3213" spans="2:14" ht="14.25" customHeight="1" x14ac:dyDescent="0.3">
      <c r="B3213" s="6" t="s">
        <v>30</v>
      </c>
      <c r="C3213" s="6">
        <v>1185732</v>
      </c>
      <c r="D3213" s="7">
        <v>44450</v>
      </c>
      <c r="E3213" s="6" t="s">
        <v>36</v>
      </c>
      <c r="F3213" s="6" t="s">
        <v>116</v>
      </c>
      <c r="G3213" s="6" t="s">
        <v>117</v>
      </c>
      <c r="H3213" s="8" t="s">
        <v>21</v>
      </c>
      <c r="I3213" s="9">
        <v>25.000000000000007</v>
      </c>
      <c r="J3213" s="10">
        <v>150</v>
      </c>
      <c r="K3213" s="11">
        <v>37500.000000000007</v>
      </c>
      <c r="L3213" s="11">
        <v>13125.000000000002</v>
      </c>
      <c r="M3213" s="12">
        <v>0.35</v>
      </c>
      <c r="N3213" s="14" t="s">
        <v>18</v>
      </c>
    </row>
    <row r="3214" spans="2:14" ht="14.25" customHeight="1" x14ac:dyDescent="0.3">
      <c r="B3214" s="6" t="s">
        <v>30</v>
      </c>
      <c r="C3214" s="6">
        <v>1185732</v>
      </c>
      <c r="D3214" s="7">
        <v>44450</v>
      </c>
      <c r="E3214" s="6" t="s">
        <v>36</v>
      </c>
      <c r="F3214" s="6" t="s">
        <v>116</v>
      </c>
      <c r="G3214" s="6" t="s">
        <v>117</v>
      </c>
      <c r="H3214" s="8" t="s">
        <v>22</v>
      </c>
      <c r="I3214" s="9">
        <v>35</v>
      </c>
      <c r="J3214" s="10">
        <v>150</v>
      </c>
      <c r="K3214" s="11">
        <v>52500</v>
      </c>
      <c r="L3214" s="11">
        <v>15750</v>
      </c>
      <c r="M3214" s="12">
        <v>0.3</v>
      </c>
      <c r="N3214" s="14" t="s">
        <v>18</v>
      </c>
    </row>
    <row r="3215" spans="2:14" ht="14.25" customHeight="1" x14ac:dyDescent="0.3">
      <c r="B3215" s="6" t="s">
        <v>30</v>
      </c>
      <c r="C3215" s="6">
        <v>1185732</v>
      </c>
      <c r="D3215" s="7">
        <v>44450</v>
      </c>
      <c r="E3215" s="6" t="s">
        <v>36</v>
      </c>
      <c r="F3215" s="6" t="s">
        <v>116</v>
      </c>
      <c r="G3215" s="6" t="s">
        <v>117</v>
      </c>
      <c r="H3215" s="8" t="s">
        <v>23</v>
      </c>
      <c r="I3215" s="9">
        <v>40</v>
      </c>
      <c r="J3215" s="10">
        <v>225</v>
      </c>
      <c r="K3215" s="11">
        <v>90000</v>
      </c>
      <c r="L3215" s="11">
        <v>36000</v>
      </c>
      <c r="M3215" s="12">
        <v>0.4</v>
      </c>
      <c r="N3215" s="14" t="s">
        <v>18</v>
      </c>
    </row>
    <row r="3216" spans="2:14" ht="14.25" customHeight="1" x14ac:dyDescent="0.3">
      <c r="B3216" s="6" t="s">
        <v>30</v>
      </c>
      <c r="C3216" s="6">
        <v>1185732</v>
      </c>
      <c r="D3216" s="7">
        <v>44479</v>
      </c>
      <c r="E3216" s="6" t="s">
        <v>36</v>
      </c>
      <c r="F3216" s="6" t="s">
        <v>116</v>
      </c>
      <c r="G3216" s="6" t="s">
        <v>117</v>
      </c>
      <c r="H3216" s="8" t="s">
        <v>17</v>
      </c>
      <c r="I3216" s="9">
        <v>44.999999999999993</v>
      </c>
      <c r="J3216" s="10">
        <v>400</v>
      </c>
      <c r="K3216" s="11">
        <v>179999.99999999997</v>
      </c>
      <c r="L3216" s="11">
        <v>71999.999999999985</v>
      </c>
      <c r="M3216" s="12">
        <v>0.4</v>
      </c>
      <c r="N3216" s="14" t="s">
        <v>18</v>
      </c>
    </row>
    <row r="3217" spans="2:14" ht="14.25" customHeight="1" x14ac:dyDescent="0.3">
      <c r="B3217" s="6" t="s">
        <v>30</v>
      </c>
      <c r="C3217" s="6">
        <v>1185732</v>
      </c>
      <c r="D3217" s="7">
        <v>44479</v>
      </c>
      <c r="E3217" s="6" t="s">
        <v>36</v>
      </c>
      <c r="F3217" s="6" t="s">
        <v>116</v>
      </c>
      <c r="G3217" s="6" t="s">
        <v>117</v>
      </c>
      <c r="H3217" s="8" t="s">
        <v>19</v>
      </c>
      <c r="I3217" s="9">
        <v>35</v>
      </c>
      <c r="J3217" s="10">
        <v>250</v>
      </c>
      <c r="K3217" s="11">
        <v>87500</v>
      </c>
      <c r="L3217" s="11">
        <v>35000</v>
      </c>
      <c r="M3217" s="12">
        <v>0.4</v>
      </c>
      <c r="N3217" s="14" t="s">
        <v>18</v>
      </c>
    </row>
    <row r="3218" spans="2:14" ht="14.25" customHeight="1" x14ac:dyDescent="0.3">
      <c r="B3218" s="6" t="s">
        <v>30</v>
      </c>
      <c r="C3218" s="6">
        <v>1185732</v>
      </c>
      <c r="D3218" s="7">
        <v>44479</v>
      </c>
      <c r="E3218" s="6" t="s">
        <v>36</v>
      </c>
      <c r="F3218" s="6" t="s">
        <v>116</v>
      </c>
      <c r="G3218" s="6" t="s">
        <v>117</v>
      </c>
      <c r="H3218" s="8" t="s">
        <v>20</v>
      </c>
      <c r="I3218" s="9">
        <v>35</v>
      </c>
      <c r="J3218" s="10">
        <v>150</v>
      </c>
      <c r="K3218" s="11">
        <v>52500</v>
      </c>
      <c r="L3218" s="11">
        <v>18375</v>
      </c>
      <c r="M3218" s="12">
        <v>0.35</v>
      </c>
      <c r="N3218" s="14" t="s">
        <v>18</v>
      </c>
    </row>
    <row r="3219" spans="2:14" ht="14.25" customHeight="1" x14ac:dyDescent="0.3">
      <c r="B3219" s="6" t="s">
        <v>30</v>
      </c>
      <c r="C3219" s="6">
        <v>1185732</v>
      </c>
      <c r="D3219" s="7">
        <v>44479</v>
      </c>
      <c r="E3219" s="6" t="s">
        <v>36</v>
      </c>
      <c r="F3219" s="6" t="s">
        <v>116</v>
      </c>
      <c r="G3219" s="6" t="s">
        <v>117</v>
      </c>
      <c r="H3219" s="8" t="s">
        <v>21</v>
      </c>
      <c r="I3219" s="9">
        <v>35</v>
      </c>
      <c r="J3219" s="10">
        <v>150</v>
      </c>
      <c r="K3219" s="11">
        <v>52500</v>
      </c>
      <c r="L3219" s="11">
        <v>18375</v>
      </c>
      <c r="M3219" s="12">
        <v>0.35</v>
      </c>
      <c r="N3219" s="14" t="s">
        <v>18</v>
      </c>
    </row>
    <row r="3220" spans="2:14" ht="14.25" customHeight="1" x14ac:dyDescent="0.3">
      <c r="B3220" s="6" t="s">
        <v>30</v>
      </c>
      <c r="C3220" s="6">
        <v>1185732</v>
      </c>
      <c r="D3220" s="7">
        <v>44479</v>
      </c>
      <c r="E3220" s="6" t="s">
        <v>36</v>
      </c>
      <c r="F3220" s="6" t="s">
        <v>116</v>
      </c>
      <c r="G3220" s="6" t="s">
        <v>117</v>
      </c>
      <c r="H3220" s="8" t="s">
        <v>22</v>
      </c>
      <c r="I3220" s="9">
        <v>44.999999999999993</v>
      </c>
      <c r="J3220" s="10">
        <v>150</v>
      </c>
      <c r="K3220" s="11">
        <v>67499.999999999985</v>
      </c>
      <c r="L3220" s="11">
        <v>20249.999999999996</v>
      </c>
      <c r="M3220" s="12">
        <v>0.3</v>
      </c>
      <c r="N3220" s="14" t="s">
        <v>18</v>
      </c>
    </row>
    <row r="3221" spans="2:14" ht="14.25" customHeight="1" x14ac:dyDescent="0.3">
      <c r="B3221" s="6" t="s">
        <v>30</v>
      </c>
      <c r="C3221" s="6">
        <v>1185732</v>
      </c>
      <c r="D3221" s="7">
        <v>44479</v>
      </c>
      <c r="E3221" s="6" t="s">
        <v>36</v>
      </c>
      <c r="F3221" s="6" t="s">
        <v>116</v>
      </c>
      <c r="G3221" s="6" t="s">
        <v>117</v>
      </c>
      <c r="H3221" s="8" t="s">
        <v>23</v>
      </c>
      <c r="I3221" s="9">
        <v>49.999999999999986</v>
      </c>
      <c r="J3221" s="10">
        <v>275</v>
      </c>
      <c r="K3221" s="11">
        <v>137499.99999999997</v>
      </c>
      <c r="L3221" s="11">
        <v>54999.999999999993</v>
      </c>
      <c r="M3221" s="12">
        <v>0.4</v>
      </c>
      <c r="N3221" s="14" t="s">
        <v>18</v>
      </c>
    </row>
    <row r="3222" spans="2:14" ht="14.25" customHeight="1" x14ac:dyDescent="0.3">
      <c r="B3222" s="6" t="s">
        <v>30</v>
      </c>
      <c r="C3222" s="6">
        <v>1185732</v>
      </c>
      <c r="D3222" s="7">
        <v>44510</v>
      </c>
      <c r="E3222" s="6" t="s">
        <v>36</v>
      </c>
      <c r="F3222" s="6" t="s">
        <v>116</v>
      </c>
      <c r="G3222" s="6" t="s">
        <v>117</v>
      </c>
      <c r="H3222" s="8" t="s">
        <v>17</v>
      </c>
      <c r="I3222" s="9">
        <v>44.999999999999993</v>
      </c>
      <c r="J3222" s="10">
        <v>425</v>
      </c>
      <c r="K3222" s="11">
        <v>191249.99999999997</v>
      </c>
      <c r="L3222" s="11">
        <v>76499.999999999985</v>
      </c>
      <c r="M3222" s="12">
        <v>0.4</v>
      </c>
      <c r="N3222" s="14" t="s">
        <v>18</v>
      </c>
    </row>
    <row r="3223" spans="2:14" ht="14.25" customHeight="1" x14ac:dyDescent="0.3">
      <c r="B3223" s="6" t="s">
        <v>30</v>
      </c>
      <c r="C3223" s="6">
        <v>1185732</v>
      </c>
      <c r="D3223" s="7">
        <v>44510</v>
      </c>
      <c r="E3223" s="6" t="s">
        <v>36</v>
      </c>
      <c r="F3223" s="6" t="s">
        <v>116</v>
      </c>
      <c r="G3223" s="6" t="s">
        <v>117</v>
      </c>
      <c r="H3223" s="8" t="s">
        <v>19</v>
      </c>
      <c r="I3223" s="9">
        <v>35</v>
      </c>
      <c r="J3223" s="10">
        <v>325</v>
      </c>
      <c r="K3223" s="11">
        <v>113750</v>
      </c>
      <c r="L3223" s="11">
        <v>45500</v>
      </c>
      <c r="M3223" s="12">
        <v>0.4</v>
      </c>
      <c r="N3223" s="14" t="s">
        <v>18</v>
      </c>
    </row>
    <row r="3224" spans="2:14" ht="14.25" customHeight="1" x14ac:dyDescent="0.3">
      <c r="B3224" s="6" t="s">
        <v>30</v>
      </c>
      <c r="C3224" s="6">
        <v>1185732</v>
      </c>
      <c r="D3224" s="7">
        <v>44510</v>
      </c>
      <c r="E3224" s="6" t="s">
        <v>36</v>
      </c>
      <c r="F3224" s="6" t="s">
        <v>116</v>
      </c>
      <c r="G3224" s="6" t="s">
        <v>117</v>
      </c>
      <c r="H3224" s="8" t="s">
        <v>20</v>
      </c>
      <c r="I3224" s="9">
        <v>35</v>
      </c>
      <c r="J3224" s="10">
        <v>270</v>
      </c>
      <c r="K3224" s="11">
        <v>94500</v>
      </c>
      <c r="L3224" s="11">
        <v>33075</v>
      </c>
      <c r="M3224" s="12">
        <v>0.35</v>
      </c>
      <c r="N3224" s="14" t="s">
        <v>18</v>
      </c>
    </row>
    <row r="3225" spans="2:14" ht="14.25" customHeight="1" x14ac:dyDescent="0.3">
      <c r="B3225" s="6" t="s">
        <v>30</v>
      </c>
      <c r="C3225" s="6">
        <v>1185732</v>
      </c>
      <c r="D3225" s="7">
        <v>44510</v>
      </c>
      <c r="E3225" s="6" t="s">
        <v>36</v>
      </c>
      <c r="F3225" s="6" t="s">
        <v>116</v>
      </c>
      <c r="G3225" s="6" t="s">
        <v>117</v>
      </c>
      <c r="H3225" s="8" t="s">
        <v>21</v>
      </c>
      <c r="I3225" s="9">
        <v>35</v>
      </c>
      <c r="J3225" s="10">
        <v>275</v>
      </c>
      <c r="K3225" s="11">
        <v>96250</v>
      </c>
      <c r="L3225" s="11">
        <v>33687.5</v>
      </c>
      <c r="M3225" s="12">
        <v>0.35</v>
      </c>
      <c r="N3225" s="14" t="s">
        <v>18</v>
      </c>
    </row>
    <row r="3226" spans="2:14" ht="14.25" customHeight="1" x14ac:dyDescent="0.3">
      <c r="B3226" s="6" t="s">
        <v>30</v>
      </c>
      <c r="C3226" s="6">
        <v>1185732</v>
      </c>
      <c r="D3226" s="7">
        <v>44510</v>
      </c>
      <c r="E3226" s="6" t="s">
        <v>36</v>
      </c>
      <c r="F3226" s="6" t="s">
        <v>116</v>
      </c>
      <c r="G3226" s="6" t="s">
        <v>117</v>
      </c>
      <c r="H3226" s="8" t="s">
        <v>22</v>
      </c>
      <c r="I3226" s="9">
        <v>60</v>
      </c>
      <c r="J3226" s="10">
        <v>250</v>
      </c>
      <c r="K3226" s="11">
        <v>150000</v>
      </c>
      <c r="L3226" s="11">
        <v>45000</v>
      </c>
      <c r="M3226" s="12">
        <v>0.3</v>
      </c>
      <c r="N3226" s="14" t="s">
        <v>18</v>
      </c>
    </row>
    <row r="3227" spans="2:14" ht="14.25" customHeight="1" x14ac:dyDescent="0.3">
      <c r="B3227" s="6" t="s">
        <v>30</v>
      </c>
      <c r="C3227" s="6">
        <v>1185732</v>
      </c>
      <c r="D3227" s="7">
        <v>44510</v>
      </c>
      <c r="E3227" s="6" t="s">
        <v>36</v>
      </c>
      <c r="F3227" s="6" t="s">
        <v>116</v>
      </c>
      <c r="G3227" s="6" t="s">
        <v>117</v>
      </c>
      <c r="H3227" s="8" t="s">
        <v>23</v>
      </c>
      <c r="I3227" s="9">
        <v>64.999999999999986</v>
      </c>
      <c r="J3227" s="10">
        <v>350</v>
      </c>
      <c r="K3227" s="11">
        <v>227499.99999999994</v>
      </c>
      <c r="L3227" s="11">
        <v>90999.999999999985</v>
      </c>
      <c r="M3227" s="12">
        <v>0.4</v>
      </c>
      <c r="N3227" s="14" t="s">
        <v>18</v>
      </c>
    </row>
    <row r="3228" spans="2:14" ht="14.25" customHeight="1" x14ac:dyDescent="0.3">
      <c r="B3228" s="6" t="s">
        <v>30</v>
      </c>
      <c r="C3228" s="6">
        <v>1185732</v>
      </c>
      <c r="D3228" s="7">
        <v>44539</v>
      </c>
      <c r="E3228" s="6" t="s">
        <v>36</v>
      </c>
      <c r="F3228" s="6" t="s">
        <v>116</v>
      </c>
      <c r="G3228" s="6" t="s">
        <v>117</v>
      </c>
      <c r="H3228" s="8" t="s">
        <v>17</v>
      </c>
      <c r="I3228" s="9">
        <v>60</v>
      </c>
      <c r="J3228" s="10">
        <v>600</v>
      </c>
      <c r="K3228" s="11">
        <v>360000</v>
      </c>
      <c r="L3228" s="11">
        <v>144000</v>
      </c>
      <c r="M3228" s="12">
        <v>0.4</v>
      </c>
      <c r="N3228" s="14" t="s">
        <v>18</v>
      </c>
    </row>
    <row r="3229" spans="2:14" ht="14.25" customHeight="1" x14ac:dyDescent="0.3">
      <c r="B3229" s="6" t="s">
        <v>30</v>
      </c>
      <c r="C3229" s="6">
        <v>1185732</v>
      </c>
      <c r="D3229" s="7">
        <v>44539</v>
      </c>
      <c r="E3229" s="6" t="s">
        <v>36</v>
      </c>
      <c r="F3229" s="6" t="s">
        <v>116</v>
      </c>
      <c r="G3229" s="6" t="s">
        <v>117</v>
      </c>
      <c r="H3229" s="8" t="s">
        <v>19</v>
      </c>
      <c r="I3229" s="9">
        <v>50</v>
      </c>
      <c r="J3229" s="10">
        <v>400</v>
      </c>
      <c r="K3229" s="11">
        <v>200000</v>
      </c>
      <c r="L3229" s="11">
        <v>80000</v>
      </c>
      <c r="M3229" s="12">
        <v>0.4</v>
      </c>
      <c r="N3229" s="14" t="s">
        <v>18</v>
      </c>
    </row>
    <row r="3230" spans="2:14" ht="14.25" customHeight="1" x14ac:dyDescent="0.3">
      <c r="B3230" s="6" t="s">
        <v>30</v>
      </c>
      <c r="C3230" s="6">
        <v>1185732</v>
      </c>
      <c r="D3230" s="7">
        <v>44539</v>
      </c>
      <c r="E3230" s="6" t="s">
        <v>36</v>
      </c>
      <c r="F3230" s="6" t="s">
        <v>116</v>
      </c>
      <c r="G3230" s="6" t="s">
        <v>117</v>
      </c>
      <c r="H3230" s="8" t="s">
        <v>20</v>
      </c>
      <c r="I3230" s="9">
        <v>50</v>
      </c>
      <c r="J3230" s="10">
        <v>350</v>
      </c>
      <c r="K3230" s="11">
        <v>175000</v>
      </c>
      <c r="L3230" s="11">
        <v>61249.999999999993</v>
      </c>
      <c r="M3230" s="12">
        <v>0.35</v>
      </c>
      <c r="N3230" s="14" t="s">
        <v>18</v>
      </c>
    </row>
    <row r="3231" spans="2:14" ht="14.25" customHeight="1" x14ac:dyDescent="0.3">
      <c r="B3231" s="6" t="s">
        <v>30</v>
      </c>
      <c r="C3231" s="6">
        <v>1185732</v>
      </c>
      <c r="D3231" s="7">
        <v>44539</v>
      </c>
      <c r="E3231" s="6" t="s">
        <v>36</v>
      </c>
      <c r="F3231" s="6" t="s">
        <v>116</v>
      </c>
      <c r="G3231" s="6" t="s">
        <v>117</v>
      </c>
      <c r="H3231" s="8" t="s">
        <v>21</v>
      </c>
      <c r="I3231" s="9">
        <v>50</v>
      </c>
      <c r="J3231" s="10">
        <v>300</v>
      </c>
      <c r="K3231" s="11">
        <v>150000</v>
      </c>
      <c r="L3231" s="11">
        <v>52500</v>
      </c>
      <c r="M3231" s="12">
        <v>0.35</v>
      </c>
      <c r="N3231" s="14" t="s">
        <v>18</v>
      </c>
    </row>
    <row r="3232" spans="2:14" ht="14.25" customHeight="1" x14ac:dyDescent="0.3">
      <c r="B3232" s="6" t="s">
        <v>30</v>
      </c>
      <c r="C3232" s="6">
        <v>1185732</v>
      </c>
      <c r="D3232" s="7">
        <v>44539</v>
      </c>
      <c r="E3232" s="6" t="s">
        <v>36</v>
      </c>
      <c r="F3232" s="6" t="s">
        <v>116</v>
      </c>
      <c r="G3232" s="6" t="s">
        <v>117</v>
      </c>
      <c r="H3232" s="8" t="s">
        <v>22</v>
      </c>
      <c r="I3232" s="9">
        <v>60</v>
      </c>
      <c r="J3232" s="10">
        <v>300</v>
      </c>
      <c r="K3232" s="11">
        <v>180000</v>
      </c>
      <c r="L3232" s="11">
        <v>54000</v>
      </c>
      <c r="M3232" s="12">
        <v>0.3</v>
      </c>
      <c r="N3232" s="14" t="s">
        <v>18</v>
      </c>
    </row>
    <row r="3233" spans="2:14" ht="14.25" customHeight="1" x14ac:dyDescent="0.3">
      <c r="B3233" s="6" t="s">
        <v>30</v>
      </c>
      <c r="C3233" s="6">
        <v>1185732</v>
      </c>
      <c r="D3233" s="7">
        <v>44539</v>
      </c>
      <c r="E3233" s="6" t="s">
        <v>36</v>
      </c>
      <c r="F3233" s="6" t="s">
        <v>116</v>
      </c>
      <c r="G3233" s="6" t="s">
        <v>117</v>
      </c>
      <c r="H3233" s="8" t="s">
        <v>23</v>
      </c>
      <c r="I3233" s="9">
        <v>64.999999999999986</v>
      </c>
      <c r="J3233" s="10">
        <v>400</v>
      </c>
      <c r="K3233" s="11">
        <v>259999.99999999994</v>
      </c>
      <c r="L3233" s="11">
        <v>103999.99999999999</v>
      </c>
      <c r="M3233" s="12">
        <v>0.4</v>
      </c>
      <c r="N3233" s="14" t="s">
        <v>18</v>
      </c>
    </row>
    <row r="3234" spans="2:14" ht="14.25" customHeight="1" x14ac:dyDescent="0.3">
      <c r="B3234" s="6" t="s">
        <v>30</v>
      </c>
      <c r="C3234" s="6">
        <v>1185732</v>
      </c>
      <c r="D3234" s="7">
        <v>44213</v>
      </c>
      <c r="E3234" s="6" t="s">
        <v>36</v>
      </c>
      <c r="F3234" s="6" t="s">
        <v>116</v>
      </c>
      <c r="G3234" s="6" t="s">
        <v>117</v>
      </c>
      <c r="H3234" s="8" t="s">
        <v>17</v>
      </c>
      <c r="I3234" s="9">
        <v>35</v>
      </c>
      <c r="J3234" s="10">
        <v>500</v>
      </c>
      <c r="K3234" s="11">
        <v>175000</v>
      </c>
      <c r="L3234" s="11">
        <v>70000</v>
      </c>
      <c r="M3234" s="12">
        <v>0.4</v>
      </c>
      <c r="N3234" s="14" t="s">
        <v>18</v>
      </c>
    </row>
    <row r="3235" spans="2:14" ht="14.25" customHeight="1" x14ac:dyDescent="0.3">
      <c r="B3235" s="6" t="s">
        <v>30</v>
      </c>
      <c r="C3235" s="6">
        <v>1185732</v>
      </c>
      <c r="D3235" s="7">
        <v>44213</v>
      </c>
      <c r="E3235" s="6" t="s">
        <v>36</v>
      </c>
      <c r="F3235" s="6" t="s">
        <v>116</v>
      </c>
      <c r="G3235" s="6" t="s">
        <v>117</v>
      </c>
      <c r="H3235" s="8" t="s">
        <v>19</v>
      </c>
      <c r="I3235" s="9">
        <v>35</v>
      </c>
      <c r="J3235" s="10">
        <v>300</v>
      </c>
      <c r="K3235" s="11">
        <v>105000</v>
      </c>
      <c r="L3235" s="11">
        <v>42000</v>
      </c>
      <c r="M3235" s="12">
        <v>0.4</v>
      </c>
      <c r="N3235" s="14" t="s">
        <v>18</v>
      </c>
    </row>
    <row r="3236" spans="2:14" ht="14.25" customHeight="1" x14ac:dyDescent="0.3">
      <c r="B3236" s="6" t="s">
        <v>30</v>
      </c>
      <c r="C3236" s="6">
        <v>1185732</v>
      </c>
      <c r="D3236" s="7">
        <v>44213</v>
      </c>
      <c r="E3236" s="6" t="s">
        <v>36</v>
      </c>
      <c r="F3236" s="6" t="s">
        <v>116</v>
      </c>
      <c r="G3236" s="6" t="s">
        <v>117</v>
      </c>
      <c r="H3236" s="8" t="s">
        <v>20</v>
      </c>
      <c r="I3236" s="9">
        <v>25.000000000000007</v>
      </c>
      <c r="J3236" s="10">
        <v>300</v>
      </c>
      <c r="K3236" s="11">
        <v>75000.000000000015</v>
      </c>
      <c r="L3236" s="11">
        <v>30000.000000000007</v>
      </c>
      <c r="M3236" s="12">
        <v>0.4</v>
      </c>
      <c r="N3236" s="14" t="s">
        <v>18</v>
      </c>
    </row>
    <row r="3237" spans="2:14" ht="14.25" customHeight="1" x14ac:dyDescent="0.3">
      <c r="B3237" s="6" t="s">
        <v>30</v>
      </c>
      <c r="C3237" s="6">
        <v>1185732</v>
      </c>
      <c r="D3237" s="7">
        <v>44213</v>
      </c>
      <c r="E3237" s="6" t="s">
        <v>36</v>
      </c>
      <c r="F3237" s="6" t="s">
        <v>116</v>
      </c>
      <c r="G3237" s="6" t="s">
        <v>117</v>
      </c>
      <c r="H3237" s="8" t="s">
        <v>21</v>
      </c>
      <c r="I3237" s="9">
        <v>30.000000000000004</v>
      </c>
      <c r="J3237" s="10">
        <v>150</v>
      </c>
      <c r="K3237" s="11">
        <v>45000.000000000007</v>
      </c>
      <c r="L3237" s="11">
        <v>18000.000000000004</v>
      </c>
      <c r="M3237" s="12">
        <v>0.4</v>
      </c>
      <c r="N3237" s="14" t="s">
        <v>18</v>
      </c>
    </row>
    <row r="3238" spans="2:14" ht="14.25" customHeight="1" x14ac:dyDescent="0.3">
      <c r="B3238" s="6" t="s">
        <v>30</v>
      </c>
      <c r="C3238" s="6">
        <v>1185732</v>
      </c>
      <c r="D3238" s="7">
        <v>44213</v>
      </c>
      <c r="E3238" s="6" t="s">
        <v>36</v>
      </c>
      <c r="F3238" s="6" t="s">
        <v>116</v>
      </c>
      <c r="G3238" s="6" t="s">
        <v>117</v>
      </c>
      <c r="H3238" s="8" t="s">
        <v>22</v>
      </c>
      <c r="I3238" s="9">
        <v>44.999999999999993</v>
      </c>
      <c r="J3238" s="10">
        <v>200</v>
      </c>
      <c r="K3238" s="11">
        <v>89999.999999999985</v>
      </c>
      <c r="L3238" s="11">
        <v>35999.999999999993</v>
      </c>
      <c r="M3238" s="12">
        <v>0.4</v>
      </c>
      <c r="N3238" s="14" t="s">
        <v>18</v>
      </c>
    </row>
    <row r="3239" spans="2:14" ht="14.25" customHeight="1" x14ac:dyDescent="0.3">
      <c r="B3239" s="6" t="s">
        <v>30</v>
      </c>
      <c r="C3239" s="6">
        <v>1185732</v>
      </c>
      <c r="D3239" s="7">
        <v>44213</v>
      </c>
      <c r="E3239" s="6" t="s">
        <v>36</v>
      </c>
      <c r="F3239" s="6" t="s">
        <v>116</v>
      </c>
      <c r="G3239" s="6" t="s">
        <v>117</v>
      </c>
      <c r="H3239" s="8" t="s">
        <v>23</v>
      </c>
      <c r="I3239" s="9">
        <v>35</v>
      </c>
      <c r="J3239" s="10">
        <v>300</v>
      </c>
      <c r="K3239" s="11">
        <v>105000</v>
      </c>
      <c r="L3239" s="11">
        <v>42000</v>
      </c>
      <c r="M3239" s="12">
        <v>0.4</v>
      </c>
      <c r="N3239" s="14" t="s">
        <v>18</v>
      </c>
    </row>
    <row r="3240" spans="2:14" ht="14.25" customHeight="1" x14ac:dyDescent="0.3">
      <c r="B3240" s="6" t="s">
        <v>30</v>
      </c>
      <c r="C3240" s="6">
        <v>1185732</v>
      </c>
      <c r="D3240" s="7">
        <v>44244</v>
      </c>
      <c r="E3240" s="6" t="s">
        <v>36</v>
      </c>
      <c r="F3240" s="6" t="s">
        <v>116</v>
      </c>
      <c r="G3240" s="6" t="s">
        <v>117</v>
      </c>
      <c r="H3240" s="8" t="s">
        <v>17</v>
      </c>
      <c r="I3240" s="9">
        <v>35</v>
      </c>
      <c r="J3240" s="10">
        <v>550</v>
      </c>
      <c r="K3240" s="11">
        <v>192500</v>
      </c>
      <c r="L3240" s="11">
        <v>77000</v>
      </c>
      <c r="M3240" s="12">
        <v>0.4</v>
      </c>
      <c r="N3240" s="14" t="s">
        <v>18</v>
      </c>
    </row>
    <row r="3241" spans="2:14" ht="14.25" customHeight="1" x14ac:dyDescent="0.3">
      <c r="B3241" s="6" t="s">
        <v>30</v>
      </c>
      <c r="C3241" s="6">
        <v>1185732</v>
      </c>
      <c r="D3241" s="7">
        <v>44244</v>
      </c>
      <c r="E3241" s="6" t="s">
        <v>36</v>
      </c>
      <c r="F3241" s="6" t="s">
        <v>116</v>
      </c>
      <c r="G3241" s="6" t="s">
        <v>117</v>
      </c>
      <c r="H3241" s="8" t="s">
        <v>19</v>
      </c>
      <c r="I3241" s="9">
        <v>40</v>
      </c>
      <c r="J3241" s="10">
        <v>200</v>
      </c>
      <c r="K3241" s="11">
        <v>80000</v>
      </c>
      <c r="L3241" s="11">
        <v>32000</v>
      </c>
      <c r="M3241" s="12">
        <v>0.4</v>
      </c>
      <c r="N3241" s="14" t="s">
        <v>18</v>
      </c>
    </row>
    <row r="3242" spans="2:14" ht="14.25" customHeight="1" x14ac:dyDescent="0.3">
      <c r="B3242" s="6" t="s">
        <v>30</v>
      </c>
      <c r="C3242" s="6">
        <v>1185732</v>
      </c>
      <c r="D3242" s="7">
        <v>44244</v>
      </c>
      <c r="E3242" s="6" t="s">
        <v>36</v>
      </c>
      <c r="F3242" s="6" t="s">
        <v>116</v>
      </c>
      <c r="G3242" s="6" t="s">
        <v>117</v>
      </c>
      <c r="H3242" s="8" t="s">
        <v>20</v>
      </c>
      <c r="I3242" s="9">
        <v>30.000000000000004</v>
      </c>
      <c r="J3242" s="10">
        <v>300</v>
      </c>
      <c r="K3242" s="11">
        <v>90000.000000000015</v>
      </c>
      <c r="L3242" s="11">
        <v>36000.000000000007</v>
      </c>
      <c r="M3242" s="12">
        <v>0.4</v>
      </c>
      <c r="N3242" s="14" t="s">
        <v>18</v>
      </c>
    </row>
    <row r="3243" spans="2:14" ht="14.25" customHeight="1" x14ac:dyDescent="0.3">
      <c r="B3243" s="6" t="s">
        <v>30</v>
      </c>
      <c r="C3243" s="6">
        <v>1185732</v>
      </c>
      <c r="D3243" s="7">
        <v>44244</v>
      </c>
      <c r="E3243" s="6" t="s">
        <v>15</v>
      </c>
      <c r="F3243" s="6" t="s">
        <v>118</v>
      </c>
      <c r="G3243" s="6" t="s">
        <v>93</v>
      </c>
      <c r="H3243" s="8" t="s">
        <v>21</v>
      </c>
      <c r="I3243" s="9">
        <v>35</v>
      </c>
      <c r="J3243" s="10">
        <v>175</v>
      </c>
      <c r="K3243" s="11">
        <v>61250</v>
      </c>
      <c r="L3243" s="11">
        <v>24500</v>
      </c>
      <c r="M3243" s="12">
        <v>0.4</v>
      </c>
      <c r="N3243" s="14" t="s">
        <v>18</v>
      </c>
    </row>
    <row r="3244" spans="2:14" ht="14.25" customHeight="1" x14ac:dyDescent="0.3">
      <c r="B3244" s="6" t="s">
        <v>30</v>
      </c>
      <c r="C3244" s="6">
        <v>1185732</v>
      </c>
      <c r="D3244" s="7">
        <v>44244</v>
      </c>
      <c r="E3244" s="6" t="s">
        <v>15</v>
      </c>
      <c r="F3244" s="6" t="s">
        <v>118</v>
      </c>
      <c r="G3244" s="6" t="s">
        <v>93</v>
      </c>
      <c r="H3244" s="8" t="s">
        <v>22</v>
      </c>
      <c r="I3244" s="9">
        <v>49.999999999999993</v>
      </c>
      <c r="J3244" s="10">
        <v>250</v>
      </c>
      <c r="K3244" s="11">
        <v>124999.99999999999</v>
      </c>
      <c r="L3244" s="11">
        <v>50000</v>
      </c>
      <c r="M3244" s="12">
        <v>0.4</v>
      </c>
      <c r="N3244" s="14" t="s">
        <v>18</v>
      </c>
    </row>
    <row r="3245" spans="2:14" ht="14.25" customHeight="1" x14ac:dyDescent="0.3">
      <c r="B3245" s="6" t="s">
        <v>30</v>
      </c>
      <c r="C3245" s="6">
        <v>1185732</v>
      </c>
      <c r="D3245" s="7">
        <v>44244</v>
      </c>
      <c r="E3245" s="6" t="s">
        <v>15</v>
      </c>
      <c r="F3245" s="6" t="s">
        <v>118</v>
      </c>
      <c r="G3245" s="6" t="s">
        <v>93</v>
      </c>
      <c r="H3245" s="8" t="s">
        <v>23</v>
      </c>
      <c r="I3245" s="9">
        <v>24.999999999999993</v>
      </c>
      <c r="J3245" s="10">
        <v>350</v>
      </c>
      <c r="K3245" s="11">
        <v>87499.999999999971</v>
      </c>
      <c r="L3245" s="11">
        <v>34999.999999999993</v>
      </c>
      <c r="M3245" s="12">
        <v>0.4</v>
      </c>
      <c r="N3245" s="14" t="s">
        <v>18</v>
      </c>
    </row>
    <row r="3246" spans="2:14" ht="14.25" customHeight="1" x14ac:dyDescent="0.3">
      <c r="B3246" s="6" t="s">
        <v>30</v>
      </c>
      <c r="C3246" s="6">
        <v>1185732</v>
      </c>
      <c r="D3246" s="7">
        <v>44271</v>
      </c>
      <c r="E3246" s="6" t="s">
        <v>15</v>
      </c>
      <c r="F3246" s="6" t="s">
        <v>118</v>
      </c>
      <c r="G3246" s="6" t="s">
        <v>93</v>
      </c>
      <c r="H3246" s="8" t="s">
        <v>17</v>
      </c>
      <c r="I3246" s="9">
        <v>30.000000000000004</v>
      </c>
      <c r="J3246" s="10">
        <v>570</v>
      </c>
      <c r="K3246" s="11">
        <v>171000.00000000003</v>
      </c>
      <c r="L3246" s="11">
        <v>68400.000000000015</v>
      </c>
      <c r="M3246" s="12">
        <v>0.4</v>
      </c>
      <c r="N3246" s="14" t="s">
        <v>18</v>
      </c>
    </row>
    <row r="3247" spans="2:14" ht="14.25" customHeight="1" x14ac:dyDescent="0.3">
      <c r="B3247" s="6" t="s">
        <v>30</v>
      </c>
      <c r="C3247" s="6">
        <v>1185732</v>
      </c>
      <c r="D3247" s="7">
        <v>44271</v>
      </c>
      <c r="E3247" s="6" t="s">
        <v>15</v>
      </c>
      <c r="F3247" s="6" t="s">
        <v>118</v>
      </c>
      <c r="G3247" s="6" t="s">
        <v>93</v>
      </c>
      <c r="H3247" s="8" t="s">
        <v>19</v>
      </c>
      <c r="I3247" s="9">
        <v>30.000000000000004</v>
      </c>
      <c r="J3247" s="10">
        <v>275</v>
      </c>
      <c r="K3247" s="11">
        <v>82500.000000000015</v>
      </c>
      <c r="L3247" s="11">
        <v>33000.000000000007</v>
      </c>
      <c r="M3247" s="12">
        <v>0.4</v>
      </c>
      <c r="N3247" s="14" t="s">
        <v>18</v>
      </c>
    </row>
    <row r="3248" spans="2:14" ht="14.25" customHeight="1" x14ac:dyDescent="0.3">
      <c r="B3248" s="6" t="s">
        <v>30</v>
      </c>
      <c r="C3248" s="6">
        <v>1185732</v>
      </c>
      <c r="D3248" s="7">
        <v>44271</v>
      </c>
      <c r="E3248" s="6" t="s">
        <v>15</v>
      </c>
      <c r="F3248" s="6" t="s">
        <v>118</v>
      </c>
      <c r="G3248" s="6" t="s">
        <v>93</v>
      </c>
      <c r="H3248" s="8" t="s">
        <v>20</v>
      </c>
      <c r="I3248" s="9">
        <v>20</v>
      </c>
      <c r="J3248" s="10">
        <v>325</v>
      </c>
      <c r="K3248" s="11">
        <v>65000</v>
      </c>
      <c r="L3248" s="11">
        <v>26000</v>
      </c>
      <c r="M3248" s="12">
        <v>0.4</v>
      </c>
      <c r="N3248" s="14" t="s">
        <v>18</v>
      </c>
    </row>
    <row r="3249" spans="2:14" ht="14.25" customHeight="1" x14ac:dyDescent="0.3">
      <c r="B3249" s="6" t="s">
        <v>30</v>
      </c>
      <c r="C3249" s="6">
        <v>1185732</v>
      </c>
      <c r="D3249" s="7">
        <v>44271</v>
      </c>
      <c r="E3249" s="6" t="s">
        <v>15</v>
      </c>
      <c r="F3249" s="6" t="s">
        <v>118</v>
      </c>
      <c r="G3249" s="6" t="s">
        <v>93</v>
      </c>
      <c r="H3249" s="8" t="s">
        <v>21</v>
      </c>
      <c r="I3249" s="9">
        <v>24.999999999999993</v>
      </c>
      <c r="J3249" s="10">
        <v>175</v>
      </c>
      <c r="K3249" s="11">
        <v>43749.999999999985</v>
      </c>
      <c r="L3249" s="11">
        <v>17499.999999999996</v>
      </c>
      <c r="M3249" s="12">
        <v>0.4</v>
      </c>
      <c r="N3249" s="14" t="s">
        <v>18</v>
      </c>
    </row>
    <row r="3250" spans="2:14" ht="14.25" customHeight="1" x14ac:dyDescent="0.3">
      <c r="B3250" s="6" t="s">
        <v>30</v>
      </c>
      <c r="C3250" s="6">
        <v>1185732</v>
      </c>
      <c r="D3250" s="7">
        <v>44271</v>
      </c>
      <c r="E3250" s="6" t="s">
        <v>15</v>
      </c>
      <c r="F3250" s="6" t="s">
        <v>118</v>
      </c>
      <c r="G3250" s="6" t="s">
        <v>93</v>
      </c>
      <c r="H3250" s="8" t="s">
        <v>22</v>
      </c>
      <c r="I3250" s="9">
        <v>40</v>
      </c>
      <c r="J3250" s="10">
        <v>225</v>
      </c>
      <c r="K3250" s="11">
        <v>90000</v>
      </c>
      <c r="L3250" s="11">
        <v>36000</v>
      </c>
      <c r="M3250" s="12">
        <v>0.4</v>
      </c>
      <c r="N3250" s="14" t="s">
        <v>18</v>
      </c>
    </row>
    <row r="3251" spans="2:14" ht="14.25" customHeight="1" x14ac:dyDescent="0.3">
      <c r="B3251" s="6" t="s">
        <v>30</v>
      </c>
      <c r="C3251" s="6">
        <v>1185732</v>
      </c>
      <c r="D3251" s="7">
        <v>44271</v>
      </c>
      <c r="E3251" s="6" t="s">
        <v>15</v>
      </c>
      <c r="F3251" s="6" t="s">
        <v>118</v>
      </c>
      <c r="G3251" s="6" t="s">
        <v>93</v>
      </c>
      <c r="H3251" s="8" t="s">
        <v>23</v>
      </c>
      <c r="I3251" s="9">
        <v>30.000000000000004</v>
      </c>
      <c r="J3251" s="10">
        <v>325</v>
      </c>
      <c r="K3251" s="11">
        <v>97500.000000000015</v>
      </c>
      <c r="L3251" s="11">
        <v>39000.000000000007</v>
      </c>
      <c r="M3251" s="12">
        <v>0.4</v>
      </c>
      <c r="N3251" s="14" t="s">
        <v>18</v>
      </c>
    </row>
    <row r="3252" spans="2:14" ht="14.25" customHeight="1" x14ac:dyDescent="0.3">
      <c r="B3252" s="6" t="s">
        <v>30</v>
      </c>
      <c r="C3252" s="6">
        <v>1185732</v>
      </c>
      <c r="D3252" s="7">
        <v>44303</v>
      </c>
      <c r="E3252" s="6" t="s">
        <v>15</v>
      </c>
      <c r="F3252" s="6" t="s">
        <v>118</v>
      </c>
      <c r="G3252" s="6" t="s">
        <v>93</v>
      </c>
      <c r="H3252" s="8" t="s">
        <v>17</v>
      </c>
      <c r="I3252" s="9">
        <v>30.000000000000004</v>
      </c>
      <c r="J3252" s="10">
        <v>550</v>
      </c>
      <c r="K3252" s="11">
        <v>165000.00000000003</v>
      </c>
      <c r="L3252" s="11">
        <v>66000.000000000015</v>
      </c>
      <c r="M3252" s="12">
        <v>0.4</v>
      </c>
      <c r="N3252" s="14" t="s">
        <v>18</v>
      </c>
    </row>
    <row r="3253" spans="2:14" ht="14.25" customHeight="1" x14ac:dyDescent="0.3">
      <c r="B3253" s="6" t="s">
        <v>30</v>
      </c>
      <c r="C3253" s="6">
        <v>1185732</v>
      </c>
      <c r="D3253" s="7">
        <v>44303</v>
      </c>
      <c r="E3253" s="6" t="s">
        <v>15</v>
      </c>
      <c r="F3253" s="6" t="s">
        <v>118</v>
      </c>
      <c r="G3253" s="6" t="s">
        <v>93</v>
      </c>
      <c r="H3253" s="8" t="s">
        <v>19</v>
      </c>
      <c r="I3253" s="9">
        <v>30.000000000000004</v>
      </c>
      <c r="J3253" s="10">
        <v>250</v>
      </c>
      <c r="K3253" s="11">
        <v>75000.000000000015</v>
      </c>
      <c r="L3253" s="11">
        <v>30000.000000000007</v>
      </c>
      <c r="M3253" s="12">
        <v>0.4</v>
      </c>
      <c r="N3253" s="14" t="s">
        <v>18</v>
      </c>
    </row>
    <row r="3254" spans="2:14" ht="14.25" customHeight="1" x14ac:dyDescent="0.3">
      <c r="B3254" s="6" t="s">
        <v>30</v>
      </c>
      <c r="C3254" s="6">
        <v>1185732</v>
      </c>
      <c r="D3254" s="7">
        <v>44303</v>
      </c>
      <c r="E3254" s="6" t="s">
        <v>15</v>
      </c>
      <c r="F3254" s="6" t="s">
        <v>118</v>
      </c>
      <c r="G3254" s="6" t="s">
        <v>93</v>
      </c>
      <c r="H3254" s="8" t="s">
        <v>20</v>
      </c>
      <c r="I3254" s="9">
        <v>20</v>
      </c>
      <c r="J3254" s="10">
        <v>250</v>
      </c>
      <c r="K3254" s="11">
        <v>50000</v>
      </c>
      <c r="L3254" s="11">
        <v>20000</v>
      </c>
      <c r="M3254" s="12">
        <v>0.4</v>
      </c>
      <c r="N3254" s="14" t="s">
        <v>18</v>
      </c>
    </row>
    <row r="3255" spans="2:14" ht="14.25" customHeight="1" x14ac:dyDescent="0.3">
      <c r="B3255" s="6" t="s">
        <v>30</v>
      </c>
      <c r="C3255" s="6">
        <v>1185732</v>
      </c>
      <c r="D3255" s="7">
        <v>44303</v>
      </c>
      <c r="E3255" s="6" t="s">
        <v>15</v>
      </c>
      <c r="F3255" s="6" t="s">
        <v>118</v>
      </c>
      <c r="G3255" s="6" t="s">
        <v>93</v>
      </c>
      <c r="H3255" s="8" t="s">
        <v>21</v>
      </c>
      <c r="I3255" s="9">
        <v>24.999999999999993</v>
      </c>
      <c r="J3255" s="10">
        <v>175</v>
      </c>
      <c r="K3255" s="11">
        <v>43749.999999999985</v>
      </c>
      <c r="L3255" s="11">
        <v>17499.999999999996</v>
      </c>
      <c r="M3255" s="12">
        <v>0.4</v>
      </c>
      <c r="N3255" s="14" t="s">
        <v>18</v>
      </c>
    </row>
    <row r="3256" spans="2:14" ht="14.25" customHeight="1" x14ac:dyDescent="0.3">
      <c r="B3256" s="6" t="s">
        <v>30</v>
      </c>
      <c r="C3256" s="6">
        <v>1185732</v>
      </c>
      <c r="D3256" s="7">
        <v>44303</v>
      </c>
      <c r="E3256" s="6" t="s">
        <v>15</v>
      </c>
      <c r="F3256" s="6" t="s">
        <v>118</v>
      </c>
      <c r="G3256" s="6" t="s">
        <v>93</v>
      </c>
      <c r="H3256" s="8" t="s">
        <v>22</v>
      </c>
      <c r="I3256" s="9">
        <v>65</v>
      </c>
      <c r="J3256" s="10">
        <v>200</v>
      </c>
      <c r="K3256" s="11">
        <v>130000</v>
      </c>
      <c r="L3256" s="11">
        <v>52000</v>
      </c>
      <c r="M3256" s="12">
        <v>0.4</v>
      </c>
      <c r="N3256" s="14" t="s">
        <v>18</v>
      </c>
    </row>
    <row r="3257" spans="2:14" ht="14.25" customHeight="1" x14ac:dyDescent="0.3">
      <c r="B3257" s="6" t="s">
        <v>30</v>
      </c>
      <c r="C3257" s="6">
        <v>1185732</v>
      </c>
      <c r="D3257" s="7">
        <v>44303</v>
      </c>
      <c r="E3257" s="6" t="s">
        <v>15</v>
      </c>
      <c r="F3257" s="6" t="s">
        <v>118</v>
      </c>
      <c r="G3257" s="6" t="s">
        <v>93</v>
      </c>
      <c r="H3257" s="8" t="s">
        <v>23</v>
      </c>
      <c r="I3257" s="9">
        <v>50</v>
      </c>
      <c r="J3257" s="10">
        <v>325</v>
      </c>
      <c r="K3257" s="11">
        <v>162500</v>
      </c>
      <c r="L3257" s="11">
        <v>65000</v>
      </c>
      <c r="M3257" s="12">
        <v>0.4</v>
      </c>
      <c r="N3257" s="14" t="s">
        <v>18</v>
      </c>
    </row>
    <row r="3258" spans="2:14" ht="14.25" customHeight="1" x14ac:dyDescent="0.3">
      <c r="B3258" s="6" t="s">
        <v>30</v>
      </c>
      <c r="C3258" s="6">
        <v>1185732</v>
      </c>
      <c r="D3258" s="7">
        <v>44334</v>
      </c>
      <c r="E3258" s="6" t="s">
        <v>15</v>
      </c>
      <c r="F3258" s="6" t="s">
        <v>118</v>
      </c>
      <c r="G3258" s="6" t="s">
        <v>93</v>
      </c>
      <c r="H3258" s="8" t="s">
        <v>17</v>
      </c>
      <c r="I3258" s="9">
        <v>60</v>
      </c>
      <c r="J3258" s="10">
        <v>595</v>
      </c>
      <c r="K3258" s="11">
        <v>357000</v>
      </c>
      <c r="L3258" s="11">
        <v>142800</v>
      </c>
      <c r="M3258" s="12">
        <v>0.4</v>
      </c>
      <c r="N3258" s="14" t="s">
        <v>18</v>
      </c>
    </row>
    <row r="3259" spans="2:14" ht="14.25" customHeight="1" x14ac:dyDescent="0.3">
      <c r="B3259" s="6" t="s">
        <v>30</v>
      </c>
      <c r="C3259" s="6">
        <v>1185732</v>
      </c>
      <c r="D3259" s="7">
        <v>44334</v>
      </c>
      <c r="E3259" s="6" t="s">
        <v>15</v>
      </c>
      <c r="F3259" s="6" t="s">
        <v>118</v>
      </c>
      <c r="G3259" s="6" t="s">
        <v>93</v>
      </c>
      <c r="H3259" s="8" t="s">
        <v>19</v>
      </c>
      <c r="I3259" s="9">
        <v>40</v>
      </c>
      <c r="J3259" s="10">
        <v>300</v>
      </c>
      <c r="K3259" s="11">
        <v>120000</v>
      </c>
      <c r="L3259" s="11">
        <v>48000</v>
      </c>
      <c r="M3259" s="12">
        <v>0.4</v>
      </c>
      <c r="N3259" s="14" t="s">
        <v>18</v>
      </c>
    </row>
    <row r="3260" spans="2:14" ht="14.25" customHeight="1" x14ac:dyDescent="0.3">
      <c r="B3260" s="6" t="s">
        <v>30</v>
      </c>
      <c r="C3260" s="6">
        <v>1185732</v>
      </c>
      <c r="D3260" s="7">
        <v>44334</v>
      </c>
      <c r="E3260" s="6" t="s">
        <v>15</v>
      </c>
      <c r="F3260" s="6" t="s">
        <v>118</v>
      </c>
      <c r="G3260" s="6" t="s">
        <v>93</v>
      </c>
      <c r="H3260" s="8" t="s">
        <v>20</v>
      </c>
      <c r="I3260" s="9">
        <v>35</v>
      </c>
      <c r="J3260" s="10">
        <v>275</v>
      </c>
      <c r="K3260" s="11">
        <v>96250</v>
      </c>
      <c r="L3260" s="11">
        <v>38500</v>
      </c>
      <c r="M3260" s="12">
        <v>0.4</v>
      </c>
      <c r="N3260" s="14" t="s">
        <v>18</v>
      </c>
    </row>
    <row r="3261" spans="2:14" ht="14.25" customHeight="1" x14ac:dyDescent="0.3">
      <c r="B3261" s="6" t="s">
        <v>30</v>
      </c>
      <c r="C3261" s="6">
        <v>1185732</v>
      </c>
      <c r="D3261" s="7">
        <v>44334</v>
      </c>
      <c r="E3261" s="6" t="s">
        <v>15</v>
      </c>
      <c r="F3261" s="6" t="s">
        <v>118</v>
      </c>
      <c r="G3261" s="6" t="s">
        <v>93</v>
      </c>
      <c r="H3261" s="8" t="s">
        <v>21</v>
      </c>
      <c r="I3261" s="9">
        <v>35</v>
      </c>
      <c r="J3261" s="10">
        <v>200</v>
      </c>
      <c r="K3261" s="11">
        <v>70000</v>
      </c>
      <c r="L3261" s="11">
        <v>28000</v>
      </c>
      <c r="M3261" s="12">
        <v>0.4</v>
      </c>
      <c r="N3261" s="14" t="s">
        <v>18</v>
      </c>
    </row>
    <row r="3262" spans="2:14" ht="14.25" customHeight="1" x14ac:dyDescent="0.3">
      <c r="B3262" s="6" t="s">
        <v>30</v>
      </c>
      <c r="C3262" s="6">
        <v>1185732</v>
      </c>
      <c r="D3262" s="7">
        <v>44334</v>
      </c>
      <c r="E3262" s="6" t="s">
        <v>15</v>
      </c>
      <c r="F3262" s="6" t="s">
        <v>118</v>
      </c>
      <c r="G3262" s="6" t="s">
        <v>93</v>
      </c>
      <c r="H3262" s="8" t="s">
        <v>22</v>
      </c>
      <c r="I3262" s="9">
        <v>44.999999999999993</v>
      </c>
      <c r="J3262" s="10">
        <v>225</v>
      </c>
      <c r="K3262" s="11">
        <v>101249.99999999999</v>
      </c>
      <c r="L3262" s="11">
        <v>40500</v>
      </c>
      <c r="M3262" s="12">
        <v>0.4</v>
      </c>
      <c r="N3262" s="14" t="s">
        <v>18</v>
      </c>
    </row>
    <row r="3263" spans="2:14" ht="14.25" customHeight="1" x14ac:dyDescent="0.3">
      <c r="B3263" s="6" t="s">
        <v>30</v>
      </c>
      <c r="C3263" s="6">
        <v>1185732</v>
      </c>
      <c r="D3263" s="7">
        <v>44334</v>
      </c>
      <c r="E3263" s="6" t="s">
        <v>15</v>
      </c>
      <c r="F3263" s="6" t="s">
        <v>118</v>
      </c>
      <c r="G3263" s="6" t="s">
        <v>93</v>
      </c>
      <c r="H3263" s="8" t="s">
        <v>23</v>
      </c>
      <c r="I3263" s="9">
        <v>54.999999999999993</v>
      </c>
      <c r="J3263" s="10">
        <v>350</v>
      </c>
      <c r="K3263" s="11">
        <v>192499.99999999997</v>
      </c>
      <c r="L3263" s="11">
        <v>76999.999999999985</v>
      </c>
      <c r="M3263" s="12">
        <v>0.4</v>
      </c>
      <c r="N3263" s="14" t="s">
        <v>18</v>
      </c>
    </row>
    <row r="3264" spans="2:14" ht="14.25" customHeight="1" x14ac:dyDescent="0.3">
      <c r="B3264" s="6" t="s">
        <v>30</v>
      </c>
      <c r="C3264" s="6">
        <v>1185732</v>
      </c>
      <c r="D3264" s="7">
        <v>44364</v>
      </c>
      <c r="E3264" s="6" t="s">
        <v>15</v>
      </c>
      <c r="F3264" s="6" t="s">
        <v>118</v>
      </c>
      <c r="G3264" s="6" t="s">
        <v>93</v>
      </c>
      <c r="H3264" s="8" t="s">
        <v>17</v>
      </c>
      <c r="I3264" s="9">
        <v>45</v>
      </c>
      <c r="J3264" s="10">
        <v>600</v>
      </c>
      <c r="K3264" s="11">
        <v>270000</v>
      </c>
      <c r="L3264" s="11">
        <v>108000</v>
      </c>
      <c r="M3264" s="12">
        <v>0.4</v>
      </c>
      <c r="N3264" s="14" t="s">
        <v>18</v>
      </c>
    </row>
    <row r="3265" spans="2:14" ht="14.25" customHeight="1" x14ac:dyDescent="0.3">
      <c r="B3265" s="6" t="s">
        <v>30</v>
      </c>
      <c r="C3265" s="6">
        <v>1185732</v>
      </c>
      <c r="D3265" s="7">
        <v>44364</v>
      </c>
      <c r="E3265" s="6" t="s">
        <v>15</v>
      </c>
      <c r="F3265" s="6" t="s">
        <v>118</v>
      </c>
      <c r="G3265" s="6" t="s">
        <v>93</v>
      </c>
      <c r="H3265" s="8" t="s">
        <v>19</v>
      </c>
      <c r="I3265" s="9">
        <v>40.000000000000007</v>
      </c>
      <c r="J3265" s="10">
        <v>425</v>
      </c>
      <c r="K3265" s="11">
        <v>170000.00000000003</v>
      </c>
      <c r="L3265" s="11">
        <v>68000.000000000015</v>
      </c>
      <c r="M3265" s="12">
        <v>0.4</v>
      </c>
      <c r="N3265" s="14" t="s">
        <v>18</v>
      </c>
    </row>
    <row r="3266" spans="2:14" ht="14.25" customHeight="1" x14ac:dyDescent="0.3">
      <c r="B3266" s="6" t="s">
        <v>30</v>
      </c>
      <c r="C3266" s="6">
        <v>1185732</v>
      </c>
      <c r="D3266" s="7">
        <v>44364</v>
      </c>
      <c r="E3266" s="6" t="s">
        <v>15</v>
      </c>
      <c r="F3266" s="6" t="s">
        <v>118</v>
      </c>
      <c r="G3266" s="6" t="s">
        <v>93</v>
      </c>
      <c r="H3266" s="8" t="s">
        <v>20</v>
      </c>
      <c r="I3266" s="9">
        <v>35</v>
      </c>
      <c r="J3266" s="10">
        <v>300</v>
      </c>
      <c r="K3266" s="11">
        <v>105000</v>
      </c>
      <c r="L3266" s="11">
        <v>42000</v>
      </c>
      <c r="M3266" s="12">
        <v>0.4</v>
      </c>
      <c r="N3266" s="14" t="s">
        <v>18</v>
      </c>
    </row>
    <row r="3267" spans="2:14" ht="14.25" customHeight="1" x14ac:dyDescent="0.3">
      <c r="B3267" s="6" t="s">
        <v>30</v>
      </c>
      <c r="C3267" s="6">
        <v>1185732</v>
      </c>
      <c r="D3267" s="7">
        <v>44364</v>
      </c>
      <c r="E3267" s="6" t="s">
        <v>15</v>
      </c>
      <c r="F3267" s="6" t="s">
        <v>118</v>
      </c>
      <c r="G3267" s="6" t="s">
        <v>93</v>
      </c>
      <c r="H3267" s="8" t="s">
        <v>21</v>
      </c>
      <c r="I3267" s="9">
        <v>35</v>
      </c>
      <c r="J3267" s="10">
        <v>275</v>
      </c>
      <c r="K3267" s="11">
        <v>96250</v>
      </c>
      <c r="L3267" s="11">
        <v>38500</v>
      </c>
      <c r="M3267" s="12">
        <v>0.4</v>
      </c>
      <c r="N3267" s="14" t="s">
        <v>18</v>
      </c>
    </row>
    <row r="3268" spans="2:14" ht="14.25" customHeight="1" x14ac:dyDescent="0.3">
      <c r="B3268" s="6" t="s">
        <v>30</v>
      </c>
      <c r="C3268" s="6">
        <v>1185732</v>
      </c>
      <c r="D3268" s="7">
        <v>44364</v>
      </c>
      <c r="E3268" s="6" t="s">
        <v>15</v>
      </c>
      <c r="F3268" s="6" t="s">
        <v>118</v>
      </c>
      <c r="G3268" s="6" t="s">
        <v>93</v>
      </c>
      <c r="H3268" s="8" t="s">
        <v>22</v>
      </c>
      <c r="I3268" s="9">
        <v>45</v>
      </c>
      <c r="J3268" s="10">
        <v>275</v>
      </c>
      <c r="K3268" s="11">
        <v>123750</v>
      </c>
      <c r="L3268" s="11">
        <v>49500</v>
      </c>
      <c r="M3268" s="12">
        <v>0.4</v>
      </c>
      <c r="N3268" s="14" t="s">
        <v>18</v>
      </c>
    </row>
    <row r="3269" spans="2:14" ht="14.25" customHeight="1" x14ac:dyDescent="0.3">
      <c r="B3269" s="6" t="s">
        <v>30</v>
      </c>
      <c r="C3269" s="6">
        <v>1185732</v>
      </c>
      <c r="D3269" s="7">
        <v>44364</v>
      </c>
      <c r="E3269" s="6" t="s">
        <v>15</v>
      </c>
      <c r="F3269" s="6" t="s">
        <v>118</v>
      </c>
      <c r="G3269" s="6" t="s">
        <v>93</v>
      </c>
      <c r="H3269" s="8" t="s">
        <v>23</v>
      </c>
      <c r="I3269" s="9">
        <v>65.000000000000014</v>
      </c>
      <c r="J3269" s="10">
        <v>425</v>
      </c>
      <c r="K3269" s="11">
        <v>276250.00000000006</v>
      </c>
      <c r="L3269" s="11">
        <v>110500.00000000003</v>
      </c>
      <c r="M3269" s="12">
        <v>0.4</v>
      </c>
      <c r="N3269" s="14" t="s">
        <v>18</v>
      </c>
    </row>
    <row r="3270" spans="2:14" ht="14.25" customHeight="1" x14ac:dyDescent="0.3">
      <c r="B3270" s="6" t="s">
        <v>30</v>
      </c>
      <c r="C3270" s="6">
        <v>1185732</v>
      </c>
      <c r="D3270" s="7">
        <v>44393</v>
      </c>
      <c r="E3270" s="6" t="s">
        <v>15</v>
      </c>
      <c r="F3270" s="6" t="s">
        <v>118</v>
      </c>
      <c r="G3270" s="6" t="s">
        <v>93</v>
      </c>
      <c r="H3270" s="8" t="s">
        <v>17</v>
      </c>
      <c r="I3270" s="9">
        <v>60.000000000000007</v>
      </c>
      <c r="J3270" s="10">
        <v>650</v>
      </c>
      <c r="K3270" s="11">
        <v>390000.00000000006</v>
      </c>
      <c r="L3270" s="11">
        <v>156000.00000000003</v>
      </c>
      <c r="M3270" s="12">
        <v>0.4</v>
      </c>
      <c r="N3270" s="14" t="s">
        <v>18</v>
      </c>
    </row>
    <row r="3271" spans="2:14" ht="14.25" customHeight="1" x14ac:dyDescent="0.3">
      <c r="B3271" s="6" t="s">
        <v>30</v>
      </c>
      <c r="C3271" s="6">
        <v>1185732</v>
      </c>
      <c r="D3271" s="7">
        <v>44393</v>
      </c>
      <c r="E3271" s="6" t="s">
        <v>15</v>
      </c>
      <c r="F3271" s="6" t="s">
        <v>118</v>
      </c>
      <c r="G3271" s="6" t="s">
        <v>93</v>
      </c>
      <c r="H3271" s="8" t="s">
        <v>19</v>
      </c>
      <c r="I3271" s="9">
        <v>55.000000000000014</v>
      </c>
      <c r="J3271" s="10">
        <v>400</v>
      </c>
      <c r="K3271" s="11">
        <v>220000.00000000006</v>
      </c>
      <c r="L3271" s="11">
        <v>88000.000000000029</v>
      </c>
      <c r="M3271" s="12">
        <v>0.4</v>
      </c>
      <c r="N3271" s="14" t="s">
        <v>18</v>
      </c>
    </row>
    <row r="3272" spans="2:14" ht="14.25" customHeight="1" x14ac:dyDescent="0.3">
      <c r="B3272" s="6" t="s">
        <v>30</v>
      </c>
      <c r="C3272" s="6">
        <v>1185732</v>
      </c>
      <c r="D3272" s="7">
        <v>44393</v>
      </c>
      <c r="E3272" s="6" t="s">
        <v>15</v>
      </c>
      <c r="F3272" s="6" t="s">
        <v>118</v>
      </c>
      <c r="G3272" s="6" t="s">
        <v>93</v>
      </c>
      <c r="H3272" s="8" t="s">
        <v>20</v>
      </c>
      <c r="I3272" s="9">
        <v>50</v>
      </c>
      <c r="J3272" s="10">
        <v>325</v>
      </c>
      <c r="K3272" s="11">
        <v>162500</v>
      </c>
      <c r="L3272" s="11">
        <v>65000</v>
      </c>
      <c r="M3272" s="12">
        <v>0.4</v>
      </c>
      <c r="N3272" s="14" t="s">
        <v>18</v>
      </c>
    </row>
    <row r="3273" spans="2:14" ht="14.25" customHeight="1" x14ac:dyDescent="0.3">
      <c r="B3273" s="6" t="s">
        <v>30</v>
      </c>
      <c r="C3273" s="6">
        <v>1185732</v>
      </c>
      <c r="D3273" s="7">
        <v>44393</v>
      </c>
      <c r="E3273" s="6" t="s">
        <v>15</v>
      </c>
      <c r="F3273" s="6" t="s">
        <v>118</v>
      </c>
      <c r="G3273" s="6" t="s">
        <v>93</v>
      </c>
      <c r="H3273" s="8" t="s">
        <v>21</v>
      </c>
      <c r="I3273" s="9">
        <v>50</v>
      </c>
      <c r="J3273" s="10">
        <v>275</v>
      </c>
      <c r="K3273" s="11">
        <v>137500</v>
      </c>
      <c r="L3273" s="11">
        <v>55000</v>
      </c>
      <c r="M3273" s="12">
        <v>0.4</v>
      </c>
      <c r="N3273" s="14" t="s">
        <v>18</v>
      </c>
    </row>
    <row r="3274" spans="2:14" ht="14.25" customHeight="1" x14ac:dyDescent="0.3">
      <c r="B3274" s="6" t="s">
        <v>30</v>
      </c>
      <c r="C3274" s="6">
        <v>1185732</v>
      </c>
      <c r="D3274" s="7">
        <v>44393</v>
      </c>
      <c r="E3274" s="6" t="s">
        <v>15</v>
      </c>
      <c r="F3274" s="6" t="s">
        <v>118</v>
      </c>
      <c r="G3274" s="6" t="s">
        <v>93</v>
      </c>
      <c r="H3274" s="8" t="s">
        <v>22</v>
      </c>
      <c r="I3274" s="9">
        <v>60.000000000000007</v>
      </c>
      <c r="J3274" s="10">
        <v>300</v>
      </c>
      <c r="K3274" s="11">
        <v>180000.00000000003</v>
      </c>
      <c r="L3274" s="11">
        <v>72000.000000000015</v>
      </c>
      <c r="M3274" s="12">
        <v>0.4</v>
      </c>
      <c r="N3274" s="14" t="s">
        <v>18</v>
      </c>
    </row>
    <row r="3275" spans="2:14" ht="14.25" customHeight="1" x14ac:dyDescent="0.3">
      <c r="B3275" s="6" t="s">
        <v>30</v>
      </c>
      <c r="C3275" s="6">
        <v>1185732</v>
      </c>
      <c r="D3275" s="7">
        <v>44393</v>
      </c>
      <c r="E3275" s="6" t="s">
        <v>15</v>
      </c>
      <c r="F3275" s="6" t="s">
        <v>118</v>
      </c>
      <c r="G3275" s="6" t="s">
        <v>93</v>
      </c>
      <c r="H3275" s="8" t="s">
        <v>23</v>
      </c>
      <c r="I3275" s="9">
        <v>65.000000000000014</v>
      </c>
      <c r="J3275" s="10">
        <v>475</v>
      </c>
      <c r="K3275" s="11">
        <v>308750.00000000006</v>
      </c>
      <c r="L3275" s="11">
        <v>123500.00000000003</v>
      </c>
      <c r="M3275" s="12">
        <v>0.4</v>
      </c>
      <c r="N3275" s="14" t="s">
        <v>18</v>
      </c>
    </row>
    <row r="3276" spans="2:14" ht="14.25" customHeight="1" x14ac:dyDescent="0.3">
      <c r="B3276" s="6" t="s">
        <v>30</v>
      </c>
      <c r="C3276" s="6">
        <v>1185732</v>
      </c>
      <c r="D3276" s="7">
        <v>44425</v>
      </c>
      <c r="E3276" s="6" t="s">
        <v>15</v>
      </c>
      <c r="F3276" s="6" t="s">
        <v>118</v>
      </c>
      <c r="G3276" s="6" t="s">
        <v>93</v>
      </c>
      <c r="H3276" s="8" t="s">
        <v>17</v>
      </c>
      <c r="I3276" s="9">
        <v>50</v>
      </c>
      <c r="J3276" s="10">
        <v>525</v>
      </c>
      <c r="K3276" s="11">
        <v>262500</v>
      </c>
      <c r="L3276" s="11">
        <v>105000</v>
      </c>
      <c r="M3276" s="12">
        <v>0.4</v>
      </c>
      <c r="N3276" s="14" t="s">
        <v>18</v>
      </c>
    </row>
    <row r="3277" spans="2:14" ht="14.25" customHeight="1" x14ac:dyDescent="0.3">
      <c r="B3277" s="6" t="s">
        <v>30</v>
      </c>
      <c r="C3277" s="6">
        <v>1185732</v>
      </c>
      <c r="D3277" s="7">
        <v>44425</v>
      </c>
      <c r="E3277" s="6" t="s">
        <v>15</v>
      </c>
      <c r="F3277" s="6" t="s">
        <v>118</v>
      </c>
      <c r="G3277" s="6" t="s">
        <v>93</v>
      </c>
      <c r="H3277" s="8" t="s">
        <v>19</v>
      </c>
      <c r="I3277" s="9">
        <v>45.000000000000007</v>
      </c>
      <c r="J3277" s="10">
        <v>300</v>
      </c>
      <c r="K3277" s="11">
        <v>135000.00000000003</v>
      </c>
      <c r="L3277" s="11">
        <v>54000.000000000015</v>
      </c>
      <c r="M3277" s="12">
        <v>0.4</v>
      </c>
      <c r="N3277" s="14" t="s">
        <v>18</v>
      </c>
    </row>
    <row r="3278" spans="2:14" ht="14.25" customHeight="1" x14ac:dyDescent="0.3">
      <c r="B3278" s="6" t="s">
        <v>30</v>
      </c>
      <c r="C3278" s="6">
        <v>1185732</v>
      </c>
      <c r="D3278" s="7">
        <v>44425</v>
      </c>
      <c r="E3278" s="6" t="s">
        <v>15</v>
      </c>
      <c r="F3278" s="6" t="s">
        <v>118</v>
      </c>
      <c r="G3278" s="6" t="s">
        <v>93</v>
      </c>
      <c r="H3278" s="8" t="s">
        <v>20</v>
      </c>
      <c r="I3278" s="9">
        <v>40</v>
      </c>
      <c r="J3278" s="10">
        <v>300</v>
      </c>
      <c r="K3278" s="11">
        <v>120000</v>
      </c>
      <c r="L3278" s="11">
        <v>48000</v>
      </c>
      <c r="M3278" s="12">
        <v>0.4</v>
      </c>
      <c r="N3278" s="14" t="s">
        <v>18</v>
      </c>
    </row>
    <row r="3279" spans="2:14" ht="14.25" customHeight="1" x14ac:dyDescent="0.3">
      <c r="B3279" s="6" t="s">
        <v>30</v>
      </c>
      <c r="C3279" s="6">
        <v>1185732</v>
      </c>
      <c r="D3279" s="7">
        <v>44425</v>
      </c>
      <c r="E3279" s="6" t="s">
        <v>15</v>
      </c>
      <c r="F3279" s="6" t="s">
        <v>118</v>
      </c>
      <c r="G3279" s="6" t="s">
        <v>93</v>
      </c>
      <c r="H3279" s="8" t="s">
        <v>21</v>
      </c>
      <c r="I3279" s="9">
        <v>40</v>
      </c>
      <c r="J3279" s="10">
        <v>275</v>
      </c>
      <c r="K3279" s="11">
        <v>110000</v>
      </c>
      <c r="L3279" s="11">
        <v>44000</v>
      </c>
      <c r="M3279" s="12">
        <v>0.4</v>
      </c>
      <c r="N3279" s="14" t="s">
        <v>18</v>
      </c>
    </row>
    <row r="3280" spans="2:14" ht="14.25" customHeight="1" x14ac:dyDescent="0.3">
      <c r="B3280" s="6" t="s">
        <v>30</v>
      </c>
      <c r="C3280" s="6">
        <v>1185732</v>
      </c>
      <c r="D3280" s="7">
        <v>44425</v>
      </c>
      <c r="E3280" s="6" t="s">
        <v>15</v>
      </c>
      <c r="F3280" s="6" t="s">
        <v>118</v>
      </c>
      <c r="G3280" s="6" t="s">
        <v>93</v>
      </c>
      <c r="H3280" s="8" t="s">
        <v>22</v>
      </c>
      <c r="I3280" s="9">
        <v>50</v>
      </c>
      <c r="J3280" s="10">
        <v>250</v>
      </c>
      <c r="K3280" s="11">
        <v>125000</v>
      </c>
      <c r="L3280" s="11">
        <v>50000</v>
      </c>
      <c r="M3280" s="12">
        <v>0.4</v>
      </c>
      <c r="N3280" s="14" t="s">
        <v>18</v>
      </c>
    </row>
    <row r="3281" spans="2:14" ht="14.25" customHeight="1" x14ac:dyDescent="0.3">
      <c r="B3281" s="6" t="s">
        <v>30</v>
      </c>
      <c r="C3281" s="6">
        <v>1185732</v>
      </c>
      <c r="D3281" s="7">
        <v>44425</v>
      </c>
      <c r="E3281" s="6" t="s">
        <v>15</v>
      </c>
      <c r="F3281" s="6" t="s">
        <v>118</v>
      </c>
      <c r="G3281" s="6" t="s">
        <v>93</v>
      </c>
      <c r="H3281" s="8" t="s">
        <v>23</v>
      </c>
      <c r="I3281" s="9">
        <v>55.000000000000007</v>
      </c>
      <c r="J3281" s="10">
        <v>425</v>
      </c>
      <c r="K3281" s="11">
        <v>233750.00000000003</v>
      </c>
      <c r="L3281" s="11">
        <v>93500.000000000015</v>
      </c>
      <c r="M3281" s="12">
        <v>0.4</v>
      </c>
      <c r="N3281" s="14" t="s">
        <v>18</v>
      </c>
    </row>
    <row r="3282" spans="2:14" ht="14.25" customHeight="1" x14ac:dyDescent="0.3">
      <c r="B3282" s="6" t="s">
        <v>30</v>
      </c>
      <c r="C3282" s="6">
        <v>1185732</v>
      </c>
      <c r="D3282" s="7">
        <v>44457</v>
      </c>
      <c r="E3282" s="6" t="s">
        <v>15</v>
      </c>
      <c r="F3282" s="6" t="s">
        <v>118</v>
      </c>
      <c r="G3282" s="6" t="s">
        <v>93</v>
      </c>
      <c r="H3282" s="8" t="s">
        <v>17</v>
      </c>
      <c r="I3282" s="9">
        <v>35</v>
      </c>
      <c r="J3282" s="10">
        <v>550</v>
      </c>
      <c r="K3282" s="11">
        <v>192500</v>
      </c>
      <c r="L3282" s="11">
        <v>77000</v>
      </c>
      <c r="M3282" s="12">
        <v>0.4</v>
      </c>
      <c r="N3282" s="14" t="s">
        <v>18</v>
      </c>
    </row>
    <row r="3283" spans="2:14" ht="14.25" customHeight="1" x14ac:dyDescent="0.3">
      <c r="B3283" s="6" t="s">
        <v>30</v>
      </c>
      <c r="C3283" s="6">
        <v>1185732</v>
      </c>
      <c r="D3283" s="7">
        <v>44457</v>
      </c>
      <c r="E3283" s="6" t="s">
        <v>15</v>
      </c>
      <c r="F3283" s="6" t="s">
        <v>118</v>
      </c>
      <c r="G3283" s="6" t="s">
        <v>93</v>
      </c>
      <c r="H3283" s="8" t="s">
        <v>19</v>
      </c>
      <c r="I3283" s="9">
        <v>30.000000000000011</v>
      </c>
      <c r="J3283" s="10">
        <v>350</v>
      </c>
      <c r="K3283" s="11">
        <v>105000.00000000004</v>
      </c>
      <c r="L3283" s="11">
        <v>42000.000000000022</v>
      </c>
      <c r="M3283" s="12">
        <v>0.4</v>
      </c>
      <c r="N3283" s="14" t="s">
        <v>18</v>
      </c>
    </row>
    <row r="3284" spans="2:14" ht="14.25" customHeight="1" x14ac:dyDescent="0.3">
      <c r="B3284" s="6" t="s">
        <v>30</v>
      </c>
      <c r="C3284" s="6">
        <v>1185732</v>
      </c>
      <c r="D3284" s="7">
        <v>44457</v>
      </c>
      <c r="E3284" s="6" t="s">
        <v>15</v>
      </c>
      <c r="F3284" s="6" t="s">
        <v>118</v>
      </c>
      <c r="G3284" s="6" t="s">
        <v>93</v>
      </c>
      <c r="H3284" s="8" t="s">
        <v>20</v>
      </c>
      <c r="I3284" s="9">
        <v>25.000000000000007</v>
      </c>
      <c r="J3284" s="10">
        <v>250</v>
      </c>
      <c r="K3284" s="11">
        <v>62500.000000000015</v>
      </c>
      <c r="L3284" s="11">
        <v>25000.000000000007</v>
      </c>
      <c r="M3284" s="12">
        <v>0.4</v>
      </c>
      <c r="N3284" s="14" t="s">
        <v>18</v>
      </c>
    </row>
    <row r="3285" spans="2:14" ht="14.25" customHeight="1" x14ac:dyDescent="0.3">
      <c r="B3285" s="6" t="s">
        <v>30</v>
      </c>
      <c r="C3285" s="6">
        <v>1185732</v>
      </c>
      <c r="D3285" s="7">
        <v>44457</v>
      </c>
      <c r="E3285" s="6" t="s">
        <v>15</v>
      </c>
      <c r="F3285" s="6" t="s">
        <v>118</v>
      </c>
      <c r="G3285" s="6" t="s">
        <v>93</v>
      </c>
      <c r="H3285" s="8" t="s">
        <v>21</v>
      </c>
      <c r="I3285" s="9">
        <v>25.000000000000007</v>
      </c>
      <c r="J3285" s="10">
        <v>225</v>
      </c>
      <c r="K3285" s="11">
        <v>56250.000000000015</v>
      </c>
      <c r="L3285" s="11">
        <v>22500.000000000007</v>
      </c>
      <c r="M3285" s="12">
        <v>0.4</v>
      </c>
      <c r="N3285" s="14" t="s">
        <v>18</v>
      </c>
    </row>
    <row r="3286" spans="2:14" ht="14.25" customHeight="1" x14ac:dyDescent="0.3">
      <c r="B3286" s="6" t="s">
        <v>30</v>
      </c>
      <c r="C3286" s="6">
        <v>1185732</v>
      </c>
      <c r="D3286" s="7">
        <v>44457</v>
      </c>
      <c r="E3286" s="6" t="s">
        <v>15</v>
      </c>
      <c r="F3286" s="6" t="s">
        <v>118</v>
      </c>
      <c r="G3286" s="6" t="s">
        <v>93</v>
      </c>
      <c r="H3286" s="8" t="s">
        <v>22</v>
      </c>
      <c r="I3286" s="9">
        <v>35</v>
      </c>
      <c r="J3286" s="10">
        <v>225</v>
      </c>
      <c r="K3286" s="11">
        <v>78750</v>
      </c>
      <c r="L3286" s="11">
        <v>31500</v>
      </c>
      <c r="M3286" s="12">
        <v>0.4</v>
      </c>
      <c r="N3286" s="14" t="s">
        <v>18</v>
      </c>
    </row>
    <row r="3287" spans="2:14" ht="14.25" customHeight="1" x14ac:dyDescent="0.3">
      <c r="B3287" s="6" t="s">
        <v>30</v>
      </c>
      <c r="C3287" s="6">
        <v>1185732</v>
      </c>
      <c r="D3287" s="7">
        <v>44457</v>
      </c>
      <c r="E3287" s="6" t="s">
        <v>15</v>
      </c>
      <c r="F3287" s="6" t="s">
        <v>118</v>
      </c>
      <c r="G3287" s="6" t="s">
        <v>93</v>
      </c>
      <c r="H3287" s="8" t="s">
        <v>23</v>
      </c>
      <c r="I3287" s="9">
        <v>40</v>
      </c>
      <c r="J3287" s="10">
        <v>300</v>
      </c>
      <c r="K3287" s="11">
        <v>120000</v>
      </c>
      <c r="L3287" s="11">
        <v>48000</v>
      </c>
      <c r="M3287" s="12">
        <v>0.4</v>
      </c>
      <c r="N3287" s="14" t="s">
        <v>18</v>
      </c>
    </row>
    <row r="3288" spans="2:14" ht="14.25" customHeight="1" x14ac:dyDescent="0.3">
      <c r="B3288" s="6" t="s">
        <v>30</v>
      </c>
      <c r="C3288" s="6">
        <v>1185732</v>
      </c>
      <c r="D3288" s="7">
        <v>44486</v>
      </c>
      <c r="E3288" s="6" t="s">
        <v>15</v>
      </c>
      <c r="F3288" s="6" t="s">
        <v>118</v>
      </c>
      <c r="G3288" s="6" t="s">
        <v>93</v>
      </c>
      <c r="H3288" s="8" t="s">
        <v>17</v>
      </c>
      <c r="I3288" s="9">
        <v>44.999999999999993</v>
      </c>
      <c r="J3288" s="10">
        <v>425</v>
      </c>
      <c r="K3288" s="11">
        <v>191249.99999999997</v>
      </c>
      <c r="L3288" s="11">
        <v>76499.999999999985</v>
      </c>
      <c r="M3288" s="12">
        <v>0.4</v>
      </c>
      <c r="N3288" s="14" t="s">
        <v>18</v>
      </c>
    </row>
    <row r="3289" spans="2:14" ht="14.25" customHeight="1" x14ac:dyDescent="0.3">
      <c r="B3289" s="6" t="s">
        <v>30</v>
      </c>
      <c r="C3289" s="6">
        <v>1185732</v>
      </c>
      <c r="D3289" s="7">
        <v>44486</v>
      </c>
      <c r="E3289" s="6" t="s">
        <v>15</v>
      </c>
      <c r="F3289" s="6" t="s">
        <v>118</v>
      </c>
      <c r="G3289" s="6" t="s">
        <v>93</v>
      </c>
      <c r="H3289" s="8" t="s">
        <v>19</v>
      </c>
      <c r="I3289" s="9">
        <v>35</v>
      </c>
      <c r="J3289" s="10">
        <v>275</v>
      </c>
      <c r="K3289" s="11">
        <v>96250</v>
      </c>
      <c r="L3289" s="11">
        <v>38500</v>
      </c>
      <c r="M3289" s="12">
        <v>0.4</v>
      </c>
      <c r="N3289" s="14" t="s">
        <v>18</v>
      </c>
    </row>
    <row r="3290" spans="2:14" ht="14.25" customHeight="1" x14ac:dyDescent="0.3">
      <c r="B3290" s="6" t="s">
        <v>30</v>
      </c>
      <c r="C3290" s="6">
        <v>1185732</v>
      </c>
      <c r="D3290" s="7">
        <v>44486</v>
      </c>
      <c r="E3290" s="6" t="s">
        <v>15</v>
      </c>
      <c r="F3290" s="6" t="s">
        <v>118</v>
      </c>
      <c r="G3290" s="6" t="s">
        <v>93</v>
      </c>
      <c r="H3290" s="8" t="s">
        <v>20</v>
      </c>
      <c r="I3290" s="9">
        <v>35</v>
      </c>
      <c r="J3290" s="10">
        <v>175</v>
      </c>
      <c r="K3290" s="11">
        <v>61250</v>
      </c>
      <c r="L3290" s="11">
        <v>24500</v>
      </c>
      <c r="M3290" s="12">
        <v>0.4</v>
      </c>
      <c r="N3290" s="14" t="s">
        <v>18</v>
      </c>
    </row>
    <row r="3291" spans="2:14" ht="14.25" customHeight="1" x14ac:dyDescent="0.3">
      <c r="B3291" s="6" t="s">
        <v>30</v>
      </c>
      <c r="C3291" s="6">
        <v>1185732</v>
      </c>
      <c r="D3291" s="7">
        <v>44486</v>
      </c>
      <c r="E3291" s="6" t="s">
        <v>15</v>
      </c>
      <c r="F3291" s="6" t="s">
        <v>118</v>
      </c>
      <c r="G3291" s="6" t="s">
        <v>93</v>
      </c>
      <c r="H3291" s="8" t="s">
        <v>21</v>
      </c>
      <c r="I3291" s="9">
        <v>35</v>
      </c>
      <c r="J3291" s="10">
        <v>175</v>
      </c>
      <c r="K3291" s="11">
        <v>61250</v>
      </c>
      <c r="L3291" s="11">
        <v>24500</v>
      </c>
      <c r="M3291" s="12">
        <v>0.4</v>
      </c>
      <c r="N3291" s="14" t="s">
        <v>18</v>
      </c>
    </row>
    <row r="3292" spans="2:14" ht="14.25" customHeight="1" x14ac:dyDescent="0.3">
      <c r="B3292" s="6" t="s">
        <v>30</v>
      </c>
      <c r="C3292" s="6">
        <v>1185732</v>
      </c>
      <c r="D3292" s="7">
        <v>44486</v>
      </c>
      <c r="E3292" s="6" t="s">
        <v>15</v>
      </c>
      <c r="F3292" s="6" t="s">
        <v>118</v>
      </c>
      <c r="G3292" s="6" t="s">
        <v>93</v>
      </c>
      <c r="H3292" s="8" t="s">
        <v>22</v>
      </c>
      <c r="I3292" s="9">
        <v>44.999999999999993</v>
      </c>
      <c r="J3292" s="10">
        <v>175</v>
      </c>
      <c r="K3292" s="11">
        <v>78749.999999999985</v>
      </c>
      <c r="L3292" s="11">
        <v>31499.999999999996</v>
      </c>
      <c r="M3292" s="12">
        <v>0.4</v>
      </c>
      <c r="N3292" s="14" t="s">
        <v>18</v>
      </c>
    </row>
    <row r="3293" spans="2:14" ht="14.25" customHeight="1" x14ac:dyDescent="0.3">
      <c r="B3293" s="6" t="s">
        <v>14</v>
      </c>
      <c r="C3293" s="6">
        <v>1185732</v>
      </c>
      <c r="D3293" s="7">
        <v>44486</v>
      </c>
      <c r="E3293" s="6" t="s">
        <v>15</v>
      </c>
      <c r="F3293" s="6" t="s">
        <v>118</v>
      </c>
      <c r="G3293" s="6" t="s">
        <v>93</v>
      </c>
      <c r="H3293" s="8" t="s">
        <v>23</v>
      </c>
      <c r="I3293" s="9">
        <v>49.999999999999986</v>
      </c>
      <c r="J3293" s="10">
        <v>300</v>
      </c>
      <c r="K3293" s="11">
        <v>149999.99999999997</v>
      </c>
      <c r="L3293" s="11">
        <v>59999.999999999993</v>
      </c>
      <c r="M3293" s="12">
        <v>0.4</v>
      </c>
      <c r="N3293" s="14" t="s">
        <v>18</v>
      </c>
    </row>
    <row r="3294" spans="2:14" ht="14.25" customHeight="1" x14ac:dyDescent="0.3">
      <c r="B3294" s="6" t="s">
        <v>14</v>
      </c>
      <c r="C3294" s="6">
        <v>1185732</v>
      </c>
      <c r="D3294" s="7">
        <v>44517</v>
      </c>
      <c r="E3294" s="6" t="s">
        <v>15</v>
      </c>
      <c r="F3294" s="6" t="s">
        <v>118</v>
      </c>
      <c r="G3294" s="6" t="s">
        <v>93</v>
      </c>
      <c r="H3294" s="8" t="s">
        <v>17</v>
      </c>
      <c r="I3294" s="9">
        <v>44.999999999999993</v>
      </c>
      <c r="J3294" s="10">
        <v>450</v>
      </c>
      <c r="K3294" s="11">
        <v>202499.99999999997</v>
      </c>
      <c r="L3294" s="11">
        <v>81000</v>
      </c>
      <c r="M3294" s="12">
        <v>0.4</v>
      </c>
      <c r="N3294" s="14" t="s">
        <v>18</v>
      </c>
    </row>
    <row r="3295" spans="2:14" ht="14.25" customHeight="1" x14ac:dyDescent="0.3">
      <c r="B3295" s="6" t="s">
        <v>14</v>
      </c>
      <c r="C3295" s="6">
        <v>1185732</v>
      </c>
      <c r="D3295" s="7">
        <v>44517</v>
      </c>
      <c r="E3295" s="6" t="s">
        <v>15</v>
      </c>
      <c r="F3295" s="6" t="s">
        <v>118</v>
      </c>
      <c r="G3295" s="6" t="s">
        <v>93</v>
      </c>
      <c r="H3295" s="8" t="s">
        <v>19</v>
      </c>
      <c r="I3295" s="9">
        <v>35</v>
      </c>
      <c r="J3295" s="10">
        <v>350</v>
      </c>
      <c r="K3295" s="11">
        <v>122500</v>
      </c>
      <c r="L3295" s="11">
        <v>49000</v>
      </c>
      <c r="M3295" s="12">
        <v>0.4</v>
      </c>
      <c r="N3295" s="14" t="s">
        <v>18</v>
      </c>
    </row>
    <row r="3296" spans="2:14" ht="14.25" customHeight="1" x14ac:dyDescent="0.3">
      <c r="B3296" s="6" t="s">
        <v>14</v>
      </c>
      <c r="C3296" s="6">
        <v>1185732</v>
      </c>
      <c r="D3296" s="7">
        <v>44517</v>
      </c>
      <c r="E3296" s="6" t="s">
        <v>15</v>
      </c>
      <c r="F3296" s="6" t="s">
        <v>118</v>
      </c>
      <c r="G3296" s="6" t="s">
        <v>93</v>
      </c>
      <c r="H3296" s="8" t="s">
        <v>20</v>
      </c>
      <c r="I3296" s="9">
        <v>35</v>
      </c>
      <c r="J3296" s="10">
        <v>295</v>
      </c>
      <c r="K3296" s="11">
        <v>103250</v>
      </c>
      <c r="L3296" s="11">
        <v>41300</v>
      </c>
      <c r="M3296" s="12">
        <v>0.4</v>
      </c>
      <c r="N3296" s="14" t="s">
        <v>18</v>
      </c>
    </row>
    <row r="3297" spans="2:14" ht="14.25" customHeight="1" x14ac:dyDescent="0.3">
      <c r="B3297" s="6" t="s">
        <v>14</v>
      </c>
      <c r="C3297" s="6">
        <v>1185732</v>
      </c>
      <c r="D3297" s="7">
        <v>44517</v>
      </c>
      <c r="E3297" s="6" t="s">
        <v>15</v>
      </c>
      <c r="F3297" s="6" t="s">
        <v>118</v>
      </c>
      <c r="G3297" s="6" t="s">
        <v>93</v>
      </c>
      <c r="H3297" s="8" t="s">
        <v>21</v>
      </c>
      <c r="I3297" s="9">
        <v>40</v>
      </c>
      <c r="J3297" s="10">
        <v>325</v>
      </c>
      <c r="K3297" s="11">
        <v>130000</v>
      </c>
      <c r="L3297" s="11">
        <v>52000</v>
      </c>
      <c r="M3297" s="12">
        <v>0.4</v>
      </c>
      <c r="N3297" s="14" t="s">
        <v>18</v>
      </c>
    </row>
    <row r="3298" spans="2:14" ht="14.25" customHeight="1" x14ac:dyDescent="0.3">
      <c r="B3298" s="6" t="s">
        <v>14</v>
      </c>
      <c r="C3298" s="6">
        <v>1185732</v>
      </c>
      <c r="D3298" s="7">
        <v>44517</v>
      </c>
      <c r="E3298" s="6" t="s">
        <v>15</v>
      </c>
      <c r="F3298" s="6" t="s">
        <v>118</v>
      </c>
      <c r="G3298" s="6" t="s">
        <v>93</v>
      </c>
      <c r="H3298" s="8" t="s">
        <v>22</v>
      </c>
      <c r="I3298" s="9">
        <v>65</v>
      </c>
      <c r="J3298" s="10">
        <v>300</v>
      </c>
      <c r="K3298" s="11">
        <v>195000</v>
      </c>
      <c r="L3298" s="11">
        <v>78000</v>
      </c>
      <c r="M3298" s="12">
        <v>0.4</v>
      </c>
      <c r="N3298" s="14" t="s">
        <v>18</v>
      </c>
    </row>
    <row r="3299" spans="2:14" ht="14.25" customHeight="1" x14ac:dyDescent="0.3">
      <c r="B3299" s="6" t="s">
        <v>14</v>
      </c>
      <c r="C3299" s="6">
        <v>1185732</v>
      </c>
      <c r="D3299" s="7">
        <v>44517</v>
      </c>
      <c r="E3299" s="6" t="s">
        <v>15</v>
      </c>
      <c r="F3299" s="6" t="s">
        <v>118</v>
      </c>
      <c r="G3299" s="6" t="s">
        <v>93</v>
      </c>
      <c r="H3299" s="8" t="s">
        <v>23</v>
      </c>
      <c r="I3299" s="9">
        <v>70</v>
      </c>
      <c r="J3299" s="10">
        <v>400</v>
      </c>
      <c r="K3299" s="11">
        <v>280000</v>
      </c>
      <c r="L3299" s="11">
        <v>112000</v>
      </c>
      <c r="M3299" s="12">
        <v>0.4</v>
      </c>
      <c r="N3299" s="14" t="s">
        <v>18</v>
      </c>
    </row>
    <row r="3300" spans="2:14" ht="14.25" customHeight="1" x14ac:dyDescent="0.3">
      <c r="B3300" s="6" t="s">
        <v>14</v>
      </c>
      <c r="C3300" s="6">
        <v>1185732</v>
      </c>
      <c r="D3300" s="7">
        <v>44546</v>
      </c>
      <c r="E3300" s="6" t="s">
        <v>15</v>
      </c>
      <c r="F3300" s="6" t="s">
        <v>118</v>
      </c>
      <c r="G3300" s="6" t="s">
        <v>93</v>
      </c>
      <c r="H3300" s="8" t="s">
        <v>17</v>
      </c>
      <c r="I3300" s="9">
        <v>65</v>
      </c>
      <c r="J3300" s="10">
        <v>650</v>
      </c>
      <c r="K3300" s="11">
        <v>422500</v>
      </c>
      <c r="L3300" s="11">
        <v>169000</v>
      </c>
      <c r="M3300" s="12">
        <v>0.4</v>
      </c>
      <c r="N3300" s="14" t="s">
        <v>18</v>
      </c>
    </row>
    <row r="3301" spans="2:14" ht="14.25" customHeight="1" x14ac:dyDescent="0.3">
      <c r="B3301" s="6" t="s">
        <v>14</v>
      </c>
      <c r="C3301" s="6">
        <v>1185732</v>
      </c>
      <c r="D3301" s="7">
        <v>44546</v>
      </c>
      <c r="E3301" s="6" t="s">
        <v>15</v>
      </c>
      <c r="F3301" s="6" t="s">
        <v>118</v>
      </c>
      <c r="G3301" s="6" t="s">
        <v>93</v>
      </c>
      <c r="H3301" s="8" t="s">
        <v>19</v>
      </c>
      <c r="I3301" s="9">
        <v>55.000000000000007</v>
      </c>
      <c r="J3301" s="10">
        <v>450</v>
      </c>
      <c r="K3301" s="11">
        <v>247500.00000000003</v>
      </c>
      <c r="L3301" s="11">
        <v>99000.000000000015</v>
      </c>
      <c r="M3301" s="12">
        <v>0.4</v>
      </c>
      <c r="N3301" s="14" t="s">
        <v>18</v>
      </c>
    </row>
    <row r="3302" spans="2:14" ht="14.25" customHeight="1" x14ac:dyDescent="0.3">
      <c r="B3302" s="6" t="s">
        <v>30</v>
      </c>
      <c r="C3302" s="6">
        <v>1185732</v>
      </c>
      <c r="D3302" s="7">
        <v>44546</v>
      </c>
      <c r="E3302" s="6" t="s">
        <v>15</v>
      </c>
      <c r="F3302" s="6" t="s">
        <v>118</v>
      </c>
      <c r="G3302" s="6" t="s">
        <v>93</v>
      </c>
      <c r="H3302" s="8" t="s">
        <v>20</v>
      </c>
      <c r="I3302" s="9">
        <v>55.000000000000007</v>
      </c>
      <c r="J3302" s="10">
        <v>400</v>
      </c>
      <c r="K3302" s="11">
        <v>220000.00000000003</v>
      </c>
      <c r="L3302" s="11">
        <v>88000.000000000015</v>
      </c>
      <c r="M3302" s="12">
        <v>0.4</v>
      </c>
      <c r="N3302" s="14" t="s">
        <v>18</v>
      </c>
    </row>
    <row r="3303" spans="2:14" ht="14.25" customHeight="1" x14ac:dyDescent="0.3">
      <c r="B3303" s="6" t="s">
        <v>14</v>
      </c>
      <c r="C3303" s="6">
        <v>1185732</v>
      </c>
      <c r="D3303" s="7">
        <v>44546</v>
      </c>
      <c r="E3303" s="6" t="s">
        <v>15</v>
      </c>
      <c r="F3303" s="6" t="s">
        <v>118</v>
      </c>
      <c r="G3303" s="6" t="s">
        <v>93</v>
      </c>
      <c r="H3303" s="8" t="s">
        <v>21</v>
      </c>
      <c r="I3303" s="9">
        <v>55.000000000000007</v>
      </c>
      <c r="J3303" s="10">
        <v>350</v>
      </c>
      <c r="K3303" s="11">
        <v>192500.00000000003</v>
      </c>
      <c r="L3303" s="11">
        <v>77000.000000000015</v>
      </c>
      <c r="M3303" s="12">
        <v>0.4</v>
      </c>
      <c r="N3303" s="14" t="s">
        <v>18</v>
      </c>
    </row>
    <row r="3304" spans="2:14" ht="14.25" customHeight="1" x14ac:dyDescent="0.3">
      <c r="B3304" s="6" t="s">
        <v>14</v>
      </c>
      <c r="C3304" s="6">
        <v>1185732</v>
      </c>
      <c r="D3304" s="7">
        <v>44546</v>
      </c>
      <c r="E3304" s="6" t="s">
        <v>15</v>
      </c>
      <c r="F3304" s="6" t="s">
        <v>118</v>
      </c>
      <c r="G3304" s="6" t="s">
        <v>93</v>
      </c>
      <c r="H3304" s="8" t="s">
        <v>22</v>
      </c>
      <c r="I3304" s="9">
        <v>65</v>
      </c>
      <c r="J3304" s="10">
        <v>350</v>
      </c>
      <c r="K3304" s="11">
        <v>227500</v>
      </c>
      <c r="L3304" s="11">
        <v>91000</v>
      </c>
      <c r="M3304" s="12">
        <v>0.4</v>
      </c>
      <c r="N3304" s="14" t="s">
        <v>18</v>
      </c>
    </row>
    <row r="3305" spans="2:14" ht="14.25" customHeight="1" x14ac:dyDescent="0.3">
      <c r="B3305" s="6" t="s">
        <v>14</v>
      </c>
      <c r="C3305" s="6">
        <v>1185732</v>
      </c>
      <c r="D3305" s="7">
        <v>44546</v>
      </c>
      <c r="E3305" s="6" t="s">
        <v>15</v>
      </c>
      <c r="F3305" s="6" t="s">
        <v>118</v>
      </c>
      <c r="G3305" s="6" t="s">
        <v>93</v>
      </c>
      <c r="H3305" s="8" t="s">
        <v>23</v>
      </c>
      <c r="I3305" s="9">
        <v>70</v>
      </c>
      <c r="J3305" s="10">
        <v>450</v>
      </c>
      <c r="K3305" s="11">
        <v>315000</v>
      </c>
      <c r="L3305" s="11">
        <v>126000</v>
      </c>
      <c r="M3305" s="12">
        <v>0.4</v>
      </c>
      <c r="N3305" s="14" t="s">
        <v>18</v>
      </c>
    </row>
    <row r="3306" spans="2:14" ht="14.25" customHeight="1" x14ac:dyDescent="0.3">
      <c r="B3306" s="6" t="s">
        <v>14</v>
      </c>
      <c r="C3306" s="6">
        <v>1185732</v>
      </c>
      <c r="D3306" s="7">
        <v>44220</v>
      </c>
      <c r="E3306" s="6" t="s">
        <v>15</v>
      </c>
      <c r="F3306" s="6" t="s">
        <v>118</v>
      </c>
      <c r="G3306" s="6" t="s">
        <v>93</v>
      </c>
      <c r="H3306" s="8" t="s">
        <v>17</v>
      </c>
      <c r="I3306" s="9">
        <v>35</v>
      </c>
      <c r="J3306" s="10">
        <v>425</v>
      </c>
      <c r="K3306" s="11">
        <v>148750</v>
      </c>
      <c r="L3306" s="11">
        <v>59500</v>
      </c>
      <c r="M3306" s="12">
        <v>0.4</v>
      </c>
      <c r="N3306" s="14" t="s">
        <v>18</v>
      </c>
    </row>
    <row r="3307" spans="2:14" ht="14.25" customHeight="1" x14ac:dyDescent="0.3">
      <c r="B3307" s="6" t="s">
        <v>14</v>
      </c>
      <c r="C3307" s="6">
        <v>1185732</v>
      </c>
      <c r="D3307" s="7">
        <v>44220</v>
      </c>
      <c r="E3307" s="6" t="s">
        <v>15</v>
      </c>
      <c r="F3307" s="6" t="s">
        <v>118</v>
      </c>
      <c r="G3307" s="6" t="s">
        <v>93</v>
      </c>
      <c r="H3307" s="8" t="s">
        <v>19</v>
      </c>
      <c r="I3307" s="9">
        <v>35</v>
      </c>
      <c r="J3307" s="10">
        <v>225</v>
      </c>
      <c r="K3307" s="11">
        <v>78750</v>
      </c>
      <c r="L3307" s="11">
        <v>27562.5</v>
      </c>
      <c r="M3307" s="12">
        <v>0.35</v>
      </c>
      <c r="N3307" s="14" t="s">
        <v>18</v>
      </c>
    </row>
    <row r="3308" spans="2:14" ht="14.25" customHeight="1" x14ac:dyDescent="0.3">
      <c r="B3308" s="6" t="s">
        <v>14</v>
      </c>
      <c r="C3308" s="6">
        <v>1185732</v>
      </c>
      <c r="D3308" s="7">
        <v>44220</v>
      </c>
      <c r="E3308" s="6" t="s">
        <v>15</v>
      </c>
      <c r="F3308" s="6" t="s">
        <v>118</v>
      </c>
      <c r="G3308" s="6" t="s">
        <v>93</v>
      </c>
      <c r="H3308" s="8" t="s">
        <v>20</v>
      </c>
      <c r="I3308" s="9">
        <v>25.000000000000007</v>
      </c>
      <c r="J3308" s="10">
        <v>225</v>
      </c>
      <c r="K3308" s="11">
        <v>56250.000000000015</v>
      </c>
      <c r="L3308" s="11">
        <v>19687.500000000004</v>
      </c>
      <c r="M3308" s="12">
        <v>0.35</v>
      </c>
      <c r="N3308" s="14" t="s">
        <v>18</v>
      </c>
    </row>
    <row r="3309" spans="2:14" ht="14.25" customHeight="1" x14ac:dyDescent="0.3">
      <c r="B3309" s="6" t="s">
        <v>14</v>
      </c>
      <c r="C3309" s="6">
        <v>1185732</v>
      </c>
      <c r="D3309" s="7">
        <v>44220</v>
      </c>
      <c r="E3309" s="6" t="s">
        <v>15</v>
      </c>
      <c r="F3309" s="6" t="s">
        <v>118</v>
      </c>
      <c r="G3309" s="6" t="s">
        <v>93</v>
      </c>
      <c r="H3309" s="8" t="s">
        <v>21</v>
      </c>
      <c r="I3309" s="9">
        <v>30</v>
      </c>
      <c r="J3309" s="10">
        <v>75</v>
      </c>
      <c r="K3309" s="11">
        <v>22500</v>
      </c>
      <c r="L3309" s="11">
        <v>7874.9999999999991</v>
      </c>
      <c r="M3309" s="12">
        <v>0.35</v>
      </c>
      <c r="N3309" s="14" t="s">
        <v>18</v>
      </c>
    </row>
    <row r="3310" spans="2:14" ht="14.25" customHeight="1" x14ac:dyDescent="0.3">
      <c r="B3310" s="6" t="s">
        <v>14</v>
      </c>
      <c r="C3310" s="6">
        <v>1185732</v>
      </c>
      <c r="D3310" s="7">
        <v>44220</v>
      </c>
      <c r="E3310" s="6" t="s">
        <v>15</v>
      </c>
      <c r="F3310" s="6" t="s">
        <v>118</v>
      </c>
      <c r="G3310" s="6" t="s">
        <v>93</v>
      </c>
      <c r="H3310" s="8" t="s">
        <v>22</v>
      </c>
      <c r="I3310" s="9">
        <v>45</v>
      </c>
      <c r="J3310" s="10">
        <v>125</v>
      </c>
      <c r="K3310" s="11">
        <v>56250</v>
      </c>
      <c r="L3310" s="11">
        <v>16875</v>
      </c>
      <c r="M3310" s="12">
        <v>0.3</v>
      </c>
      <c r="N3310" s="14" t="s">
        <v>18</v>
      </c>
    </row>
    <row r="3311" spans="2:14" ht="14.25" customHeight="1" x14ac:dyDescent="0.3">
      <c r="B3311" s="6" t="s">
        <v>14</v>
      </c>
      <c r="C3311" s="6">
        <v>1185732</v>
      </c>
      <c r="D3311" s="7">
        <v>44220</v>
      </c>
      <c r="E3311" s="6" t="s">
        <v>15</v>
      </c>
      <c r="F3311" s="6" t="s">
        <v>118</v>
      </c>
      <c r="G3311" s="6" t="s">
        <v>93</v>
      </c>
      <c r="H3311" s="8" t="s">
        <v>23</v>
      </c>
      <c r="I3311" s="9">
        <v>35</v>
      </c>
      <c r="J3311" s="10">
        <v>225</v>
      </c>
      <c r="K3311" s="11">
        <v>78750</v>
      </c>
      <c r="L3311" s="11">
        <v>23625</v>
      </c>
      <c r="M3311" s="12">
        <v>0.3</v>
      </c>
      <c r="N3311" s="14" t="s">
        <v>18</v>
      </c>
    </row>
    <row r="3312" spans="2:14" ht="14.25" customHeight="1" x14ac:dyDescent="0.3">
      <c r="B3312" s="6" t="s">
        <v>14</v>
      </c>
      <c r="C3312" s="6">
        <v>1185732</v>
      </c>
      <c r="D3312" s="7">
        <v>44249</v>
      </c>
      <c r="E3312" s="6" t="s">
        <v>15</v>
      </c>
      <c r="F3312" s="6" t="s">
        <v>118</v>
      </c>
      <c r="G3312" s="6" t="s">
        <v>93</v>
      </c>
      <c r="H3312" s="8" t="s">
        <v>17</v>
      </c>
      <c r="I3312" s="9">
        <v>35</v>
      </c>
      <c r="J3312" s="10">
        <v>475</v>
      </c>
      <c r="K3312" s="11">
        <v>166250</v>
      </c>
      <c r="L3312" s="11">
        <v>66500</v>
      </c>
      <c r="M3312" s="12">
        <v>0.4</v>
      </c>
      <c r="N3312" s="14" t="s">
        <v>18</v>
      </c>
    </row>
    <row r="3313" spans="2:14" ht="14.25" customHeight="1" x14ac:dyDescent="0.3">
      <c r="B3313" s="6" t="s">
        <v>30</v>
      </c>
      <c r="C3313" s="6">
        <v>1185732</v>
      </c>
      <c r="D3313" s="7">
        <v>44249</v>
      </c>
      <c r="E3313" s="6" t="s">
        <v>15</v>
      </c>
      <c r="F3313" s="6" t="s">
        <v>118</v>
      </c>
      <c r="G3313" s="6" t="s">
        <v>93</v>
      </c>
      <c r="H3313" s="8" t="s">
        <v>19</v>
      </c>
      <c r="I3313" s="9">
        <v>35</v>
      </c>
      <c r="J3313" s="10">
        <v>125</v>
      </c>
      <c r="K3313" s="11">
        <v>43750</v>
      </c>
      <c r="L3313" s="11">
        <v>15312.499999999998</v>
      </c>
      <c r="M3313" s="12">
        <v>0.35</v>
      </c>
      <c r="N3313" s="14" t="s">
        <v>18</v>
      </c>
    </row>
    <row r="3314" spans="2:14" ht="14.25" customHeight="1" x14ac:dyDescent="0.3">
      <c r="B3314" s="6" t="s">
        <v>30</v>
      </c>
      <c r="C3314" s="6">
        <v>1185732</v>
      </c>
      <c r="D3314" s="7">
        <v>44249</v>
      </c>
      <c r="E3314" s="6" t="s">
        <v>15</v>
      </c>
      <c r="F3314" s="6" t="s">
        <v>118</v>
      </c>
      <c r="G3314" s="6" t="s">
        <v>93</v>
      </c>
      <c r="H3314" s="8" t="s">
        <v>20</v>
      </c>
      <c r="I3314" s="9">
        <v>25.000000000000007</v>
      </c>
      <c r="J3314" s="10">
        <v>175</v>
      </c>
      <c r="K3314" s="11">
        <v>43750.000000000015</v>
      </c>
      <c r="L3314" s="11">
        <v>15312.500000000004</v>
      </c>
      <c r="M3314" s="12">
        <v>0.35</v>
      </c>
      <c r="N3314" s="14" t="s">
        <v>18</v>
      </c>
    </row>
    <row r="3315" spans="2:14" ht="14.25" customHeight="1" x14ac:dyDescent="0.3">
      <c r="B3315" s="6" t="s">
        <v>30</v>
      </c>
      <c r="C3315" s="6">
        <v>1185732</v>
      </c>
      <c r="D3315" s="7">
        <v>44249</v>
      </c>
      <c r="E3315" s="6" t="s">
        <v>15</v>
      </c>
      <c r="F3315" s="6" t="s">
        <v>119</v>
      </c>
      <c r="G3315" s="6" t="s">
        <v>120</v>
      </c>
      <c r="H3315" s="8" t="s">
        <v>21</v>
      </c>
      <c r="I3315" s="9">
        <v>30</v>
      </c>
      <c r="J3315" s="10">
        <v>50</v>
      </c>
      <c r="K3315" s="11">
        <v>15000</v>
      </c>
      <c r="L3315" s="11">
        <v>5250</v>
      </c>
      <c r="M3315" s="12">
        <v>0.35</v>
      </c>
      <c r="N3315" s="14" t="s">
        <v>18</v>
      </c>
    </row>
    <row r="3316" spans="2:14" ht="14.25" customHeight="1" x14ac:dyDescent="0.3">
      <c r="B3316" s="6" t="s">
        <v>30</v>
      </c>
      <c r="C3316" s="6">
        <v>1185732</v>
      </c>
      <c r="D3316" s="7">
        <v>44249</v>
      </c>
      <c r="E3316" s="6" t="s">
        <v>15</v>
      </c>
      <c r="F3316" s="6" t="s">
        <v>119</v>
      </c>
      <c r="G3316" s="6" t="s">
        <v>120</v>
      </c>
      <c r="H3316" s="8" t="s">
        <v>22</v>
      </c>
      <c r="I3316" s="9">
        <v>45</v>
      </c>
      <c r="J3316" s="10">
        <v>125</v>
      </c>
      <c r="K3316" s="11">
        <v>56250</v>
      </c>
      <c r="L3316" s="11">
        <v>16875</v>
      </c>
      <c r="M3316" s="12">
        <v>0.3</v>
      </c>
      <c r="N3316" s="14" t="s">
        <v>18</v>
      </c>
    </row>
    <row r="3317" spans="2:14" ht="14.25" customHeight="1" x14ac:dyDescent="0.3">
      <c r="B3317" s="6" t="s">
        <v>30</v>
      </c>
      <c r="C3317" s="6">
        <v>1185732</v>
      </c>
      <c r="D3317" s="7">
        <v>44249</v>
      </c>
      <c r="E3317" s="6" t="s">
        <v>15</v>
      </c>
      <c r="F3317" s="6" t="s">
        <v>119</v>
      </c>
      <c r="G3317" s="6" t="s">
        <v>120</v>
      </c>
      <c r="H3317" s="8" t="s">
        <v>23</v>
      </c>
      <c r="I3317" s="9">
        <v>35</v>
      </c>
      <c r="J3317" s="10">
        <v>225</v>
      </c>
      <c r="K3317" s="11">
        <v>78750</v>
      </c>
      <c r="L3317" s="11">
        <v>23625</v>
      </c>
      <c r="M3317" s="12">
        <v>0.3</v>
      </c>
      <c r="N3317" s="14" t="s">
        <v>18</v>
      </c>
    </row>
    <row r="3318" spans="2:14" ht="14.25" customHeight="1" x14ac:dyDescent="0.3">
      <c r="B3318" s="6" t="s">
        <v>30</v>
      </c>
      <c r="C3318" s="6">
        <v>1185732</v>
      </c>
      <c r="D3318" s="7">
        <v>44275</v>
      </c>
      <c r="E3318" s="6" t="s">
        <v>15</v>
      </c>
      <c r="F3318" s="6" t="s">
        <v>119</v>
      </c>
      <c r="G3318" s="6" t="s">
        <v>120</v>
      </c>
      <c r="H3318" s="8" t="s">
        <v>17</v>
      </c>
      <c r="I3318" s="9">
        <v>35</v>
      </c>
      <c r="J3318" s="10">
        <v>445</v>
      </c>
      <c r="K3318" s="11">
        <v>155750</v>
      </c>
      <c r="L3318" s="11">
        <v>62300</v>
      </c>
      <c r="M3318" s="12">
        <v>0.4</v>
      </c>
      <c r="N3318" s="14" t="s">
        <v>18</v>
      </c>
    </row>
    <row r="3319" spans="2:14" ht="14.25" customHeight="1" x14ac:dyDescent="0.3">
      <c r="B3319" s="6" t="s">
        <v>30</v>
      </c>
      <c r="C3319" s="6">
        <v>1185732</v>
      </c>
      <c r="D3319" s="7">
        <v>44275</v>
      </c>
      <c r="E3319" s="6" t="s">
        <v>15</v>
      </c>
      <c r="F3319" s="6" t="s">
        <v>119</v>
      </c>
      <c r="G3319" s="6" t="s">
        <v>120</v>
      </c>
      <c r="H3319" s="8" t="s">
        <v>19</v>
      </c>
      <c r="I3319" s="9">
        <v>35</v>
      </c>
      <c r="J3319" s="10">
        <v>150</v>
      </c>
      <c r="K3319" s="11">
        <v>52500</v>
      </c>
      <c r="L3319" s="11">
        <v>18375</v>
      </c>
      <c r="M3319" s="12">
        <v>0.35</v>
      </c>
      <c r="N3319" s="14" t="s">
        <v>18</v>
      </c>
    </row>
    <row r="3320" spans="2:14" ht="14.25" customHeight="1" x14ac:dyDescent="0.3">
      <c r="B3320" s="6" t="s">
        <v>30</v>
      </c>
      <c r="C3320" s="6">
        <v>1185732</v>
      </c>
      <c r="D3320" s="7">
        <v>44275</v>
      </c>
      <c r="E3320" s="6" t="s">
        <v>15</v>
      </c>
      <c r="F3320" s="6" t="s">
        <v>119</v>
      </c>
      <c r="G3320" s="6" t="s">
        <v>120</v>
      </c>
      <c r="H3320" s="8" t="s">
        <v>20</v>
      </c>
      <c r="I3320" s="9">
        <v>25.000000000000007</v>
      </c>
      <c r="J3320" s="10">
        <v>175</v>
      </c>
      <c r="K3320" s="11">
        <v>43750.000000000015</v>
      </c>
      <c r="L3320" s="11">
        <v>15312.500000000004</v>
      </c>
      <c r="M3320" s="12">
        <v>0.35</v>
      </c>
      <c r="N3320" s="14" t="s">
        <v>18</v>
      </c>
    </row>
    <row r="3321" spans="2:14" ht="14.25" customHeight="1" x14ac:dyDescent="0.3">
      <c r="B3321" s="6" t="s">
        <v>30</v>
      </c>
      <c r="C3321" s="6">
        <v>1185732</v>
      </c>
      <c r="D3321" s="7">
        <v>44275</v>
      </c>
      <c r="E3321" s="6" t="s">
        <v>15</v>
      </c>
      <c r="F3321" s="6" t="s">
        <v>119</v>
      </c>
      <c r="G3321" s="6" t="s">
        <v>120</v>
      </c>
      <c r="H3321" s="8" t="s">
        <v>21</v>
      </c>
      <c r="I3321" s="9">
        <v>30</v>
      </c>
      <c r="J3321" s="10">
        <v>25</v>
      </c>
      <c r="K3321" s="11">
        <v>7500</v>
      </c>
      <c r="L3321" s="11">
        <v>2625</v>
      </c>
      <c r="M3321" s="12">
        <v>0.35</v>
      </c>
      <c r="N3321" s="14" t="s">
        <v>18</v>
      </c>
    </row>
    <row r="3322" spans="2:14" ht="14.25" customHeight="1" x14ac:dyDescent="0.3">
      <c r="B3322" s="6" t="s">
        <v>30</v>
      </c>
      <c r="C3322" s="6">
        <v>1185732</v>
      </c>
      <c r="D3322" s="7">
        <v>44275</v>
      </c>
      <c r="E3322" s="6" t="s">
        <v>15</v>
      </c>
      <c r="F3322" s="6" t="s">
        <v>119</v>
      </c>
      <c r="G3322" s="6" t="s">
        <v>120</v>
      </c>
      <c r="H3322" s="8" t="s">
        <v>22</v>
      </c>
      <c r="I3322" s="9">
        <v>45</v>
      </c>
      <c r="J3322" s="10">
        <v>75</v>
      </c>
      <c r="K3322" s="11">
        <v>33750</v>
      </c>
      <c r="L3322" s="11">
        <v>10125</v>
      </c>
      <c r="M3322" s="12">
        <v>0.3</v>
      </c>
      <c r="N3322" s="14" t="s">
        <v>18</v>
      </c>
    </row>
    <row r="3323" spans="2:14" ht="14.25" customHeight="1" x14ac:dyDescent="0.3">
      <c r="B3323" s="6" t="s">
        <v>30</v>
      </c>
      <c r="C3323" s="6">
        <v>1185732</v>
      </c>
      <c r="D3323" s="7">
        <v>44275</v>
      </c>
      <c r="E3323" s="6" t="s">
        <v>15</v>
      </c>
      <c r="F3323" s="6" t="s">
        <v>119</v>
      </c>
      <c r="G3323" s="6" t="s">
        <v>120</v>
      </c>
      <c r="H3323" s="8" t="s">
        <v>23</v>
      </c>
      <c r="I3323" s="9">
        <v>35</v>
      </c>
      <c r="J3323" s="10">
        <v>175</v>
      </c>
      <c r="K3323" s="11">
        <v>61250</v>
      </c>
      <c r="L3323" s="11">
        <v>18375</v>
      </c>
      <c r="M3323" s="12">
        <v>0.3</v>
      </c>
      <c r="N3323" s="14" t="s">
        <v>18</v>
      </c>
    </row>
    <row r="3324" spans="2:14" ht="14.25" customHeight="1" x14ac:dyDescent="0.3">
      <c r="B3324" s="6" t="s">
        <v>30</v>
      </c>
      <c r="C3324" s="6">
        <v>1185732</v>
      </c>
      <c r="D3324" s="7">
        <v>44307</v>
      </c>
      <c r="E3324" s="6" t="s">
        <v>15</v>
      </c>
      <c r="F3324" s="6" t="s">
        <v>119</v>
      </c>
      <c r="G3324" s="6" t="s">
        <v>120</v>
      </c>
      <c r="H3324" s="8" t="s">
        <v>17</v>
      </c>
      <c r="I3324" s="9">
        <v>35</v>
      </c>
      <c r="J3324" s="10">
        <v>425</v>
      </c>
      <c r="K3324" s="11">
        <v>148750</v>
      </c>
      <c r="L3324" s="11">
        <v>59500</v>
      </c>
      <c r="M3324" s="12">
        <v>0.4</v>
      </c>
      <c r="N3324" s="14" t="s">
        <v>18</v>
      </c>
    </row>
    <row r="3325" spans="2:14" ht="14.25" customHeight="1" x14ac:dyDescent="0.3">
      <c r="B3325" s="6" t="s">
        <v>30</v>
      </c>
      <c r="C3325" s="6">
        <v>1185732</v>
      </c>
      <c r="D3325" s="7">
        <v>44307</v>
      </c>
      <c r="E3325" s="6" t="s">
        <v>15</v>
      </c>
      <c r="F3325" s="6" t="s">
        <v>119</v>
      </c>
      <c r="G3325" s="6" t="s">
        <v>120</v>
      </c>
      <c r="H3325" s="8" t="s">
        <v>19</v>
      </c>
      <c r="I3325" s="9">
        <v>35</v>
      </c>
      <c r="J3325" s="10">
        <v>125</v>
      </c>
      <c r="K3325" s="11">
        <v>43750</v>
      </c>
      <c r="L3325" s="11">
        <v>15312.499999999998</v>
      </c>
      <c r="M3325" s="12">
        <v>0.35</v>
      </c>
      <c r="N3325" s="14" t="s">
        <v>18</v>
      </c>
    </row>
    <row r="3326" spans="2:14" ht="14.25" customHeight="1" x14ac:dyDescent="0.3">
      <c r="B3326" s="6" t="s">
        <v>30</v>
      </c>
      <c r="C3326" s="6">
        <v>1185732</v>
      </c>
      <c r="D3326" s="7">
        <v>44307</v>
      </c>
      <c r="E3326" s="6" t="s">
        <v>15</v>
      </c>
      <c r="F3326" s="6" t="s">
        <v>119</v>
      </c>
      <c r="G3326" s="6" t="s">
        <v>120</v>
      </c>
      <c r="H3326" s="8" t="s">
        <v>20</v>
      </c>
      <c r="I3326" s="9">
        <v>25.000000000000007</v>
      </c>
      <c r="J3326" s="10">
        <v>125</v>
      </c>
      <c r="K3326" s="11">
        <v>31250.000000000007</v>
      </c>
      <c r="L3326" s="11">
        <v>10937.500000000002</v>
      </c>
      <c r="M3326" s="12">
        <v>0.35</v>
      </c>
      <c r="N3326" s="14" t="s">
        <v>18</v>
      </c>
    </row>
    <row r="3327" spans="2:14" ht="14.25" customHeight="1" x14ac:dyDescent="0.3">
      <c r="B3327" s="6" t="s">
        <v>30</v>
      </c>
      <c r="C3327" s="6">
        <v>1185732</v>
      </c>
      <c r="D3327" s="7">
        <v>44307</v>
      </c>
      <c r="E3327" s="6" t="s">
        <v>15</v>
      </c>
      <c r="F3327" s="6" t="s">
        <v>119</v>
      </c>
      <c r="G3327" s="6" t="s">
        <v>120</v>
      </c>
      <c r="H3327" s="8" t="s">
        <v>21</v>
      </c>
      <c r="I3327" s="9">
        <v>30</v>
      </c>
      <c r="J3327" s="10">
        <v>50</v>
      </c>
      <c r="K3327" s="11">
        <v>15000</v>
      </c>
      <c r="L3327" s="11">
        <v>5250</v>
      </c>
      <c r="M3327" s="12">
        <v>0.35</v>
      </c>
      <c r="N3327" s="14" t="s">
        <v>18</v>
      </c>
    </row>
    <row r="3328" spans="2:14" ht="14.25" customHeight="1" x14ac:dyDescent="0.3">
      <c r="B3328" s="6" t="s">
        <v>30</v>
      </c>
      <c r="C3328" s="6">
        <v>1185732</v>
      </c>
      <c r="D3328" s="7">
        <v>44307</v>
      </c>
      <c r="E3328" s="6" t="s">
        <v>15</v>
      </c>
      <c r="F3328" s="6" t="s">
        <v>119</v>
      </c>
      <c r="G3328" s="6" t="s">
        <v>120</v>
      </c>
      <c r="H3328" s="8" t="s">
        <v>22</v>
      </c>
      <c r="I3328" s="9">
        <v>45</v>
      </c>
      <c r="J3328" s="10">
        <v>50</v>
      </c>
      <c r="K3328" s="11">
        <v>22500</v>
      </c>
      <c r="L3328" s="11">
        <v>6750</v>
      </c>
      <c r="M3328" s="12">
        <v>0.3</v>
      </c>
      <c r="N3328" s="14" t="s">
        <v>18</v>
      </c>
    </row>
    <row r="3329" spans="2:14" ht="14.25" customHeight="1" x14ac:dyDescent="0.3">
      <c r="B3329" s="6" t="s">
        <v>30</v>
      </c>
      <c r="C3329" s="6">
        <v>1185732</v>
      </c>
      <c r="D3329" s="7">
        <v>44307</v>
      </c>
      <c r="E3329" s="6" t="s">
        <v>15</v>
      </c>
      <c r="F3329" s="6" t="s">
        <v>119</v>
      </c>
      <c r="G3329" s="6" t="s">
        <v>120</v>
      </c>
      <c r="H3329" s="8" t="s">
        <v>23</v>
      </c>
      <c r="I3329" s="9">
        <v>35</v>
      </c>
      <c r="J3329" s="10">
        <v>200</v>
      </c>
      <c r="K3329" s="11">
        <v>70000</v>
      </c>
      <c r="L3329" s="11">
        <v>21000</v>
      </c>
      <c r="M3329" s="12">
        <v>0.3</v>
      </c>
      <c r="N3329" s="14" t="s">
        <v>18</v>
      </c>
    </row>
    <row r="3330" spans="2:14" ht="14.25" customHeight="1" x14ac:dyDescent="0.3">
      <c r="B3330" s="6" t="s">
        <v>30</v>
      </c>
      <c r="C3330" s="6">
        <v>1185732</v>
      </c>
      <c r="D3330" s="7">
        <v>44336</v>
      </c>
      <c r="E3330" s="6" t="s">
        <v>15</v>
      </c>
      <c r="F3330" s="6" t="s">
        <v>119</v>
      </c>
      <c r="G3330" s="6" t="s">
        <v>120</v>
      </c>
      <c r="H3330" s="8" t="s">
        <v>17</v>
      </c>
      <c r="I3330" s="9">
        <v>49.999999999999993</v>
      </c>
      <c r="J3330" s="10">
        <v>470</v>
      </c>
      <c r="K3330" s="11">
        <v>234999.99999999997</v>
      </c>
      <c r="L3330" s="11">
        <v>94000</v>
      </c>
      <c r="M3330" s="12">
        <v>0.4</v>
      </c>
      <c r="N3330" s="14" t="s">
        <v>18</v>
      </c>
    </row>
    <row r="3331" spans="2:14" ht="14.25" customHeight="1" x14ac:dyDescent="0.3">
      <c r="B3331" s="6" t="s">
        <v>30</v>
      </c>
      <c r="C3331" s="6">
        <v>1185732</v>
      </c>
      <c r="D3331" s="7">
        <v>44336</v>
      </c>
      <c r="E3331" s="6" t="s">
        <v>15</v>
      </c>
      <c r="F3331" s="6" t="s">
        <v>119</v>
      </c>
      <c r="G3331" s="6" t="s">
        <v>120</v>
      </c>
      <c r="H3331" s="8" t="s">
        <v>19</v>
      </c>
      <c r="I3331" s="9">
        <v>45</v>
      </c>
      <c r="J3331" s="10">
        <v>175</v>
      </c>
      <c r="K3331" s="11">
        <v>78750</v>
      </c>
      <c r="L3331" s="11">
        <v>27562.5</v>
      </c>
      <c r="M3331" s="12">
        <v>0.35</v>
      </c>
      <c r="N3331" s="14" t="s">
        <v>18</v>
      </c>
    </row>
    <row r="3332" spans="2:14" ht="14.25" customHeight="1" x14ac:dyDescent="0.3">
      <c r="B3332" s="6" t="s">
        <v>30</v>
      </c>
      <c r="C3332" s="6">
        <v>1185732</v>
      </c>
      <c r="D3332" s="7">
        <v>44336</v>
      </c>
      <c r="E3332" s="6" t="s">
        <v>15</v>
      </c>
      <c r="F3332" s="6" t="s">
        <v>119</v>
      </c>
      <c r="G3332" s="6" t="s">
        <v>120</v>
      </c>
      <c r="H3332" s="8" t="s">
        <v>20</v>
      </c>
      <c r="I3332" s="9">
        <v>40</v>
      </c>
      <c r="J3332" s="10">
        <v>150</v>
      </c>
      <c r="K3332" s="11">
        <v>60000</v>
      </c>
      <c r="L3332" s="11">
        <v>21000</v>
      </c>
      <c r="M3332" s="12">
        <v>0.35</v>
      </c>
      <c r="N3332" s="14" t="s">
        <v>18</v>
      </c>
    </row>
    <row r="3333" spans="2:14" ht="14.25" customHeight="1" x14ac:dyDescent="0.3">
      <c r="B3333" s="6" t="s">
        <v>30</v>
      </c>
      <c r="C3333" s="6">
        <v>1185732</v>
      </c>
      <c r="D3333" s="7">
        <v>44336</v>
      </c>
      <c r="E3333" s="6" t="s">
        <v>15</v>
      </c>
      <c r="F3333" s="6" t="s">
        <v>119</v>
      </c>
      <c r="G3333" s="6" t="s">
        <v>120</v>
      </c>
      <c r="H3333" s="8" t="s">
        <v>21</v>
      </c>
      <c r="I3333" s="9">
        <v>40</v>
      </c>
      <c r="J3333" s="10">
        <v>100</v>
      </c>
      <c r="K3333" s="11">
        <v>40000</v>
      </c>
      <c r="L3333" s="11">
        <v>14000</v>
      </c>
      <c r="M3333" s="12">
        <v>0.35</v>
      </c>
      <c r="N3333" s="14" t="s">
        <v>18</v>
      </c>
    </row>
    <row r="3334" spans="2:14" ht="14.25" customHeight="1" x14ac:dyDescent="0.3">
      <c r="B3334" s="6" t="s">
        <v>30</v>
      </c>
      <c r="C3334" s="6">
        <v>1185732</v>
      </c>
      <c r="D3334" s="7">
        <v>44336</v>
      </c>
      <c r="E3334" s="6" t="s">
        <v>15</v>
      </c>
      <c r="F3334" s="6" t="s">
        <v>119</v>
      </c>
      <c r="G3334" s="6" t="s">
        <v>120</v>
      </c>
      <c r="H3334" s="8" t="s">
        <v>22</v>
      </c>
      <c r="I3334" s="9">
        <v>49.999999999999993</v>
      </c>
      <c r="J3334" s="10">
        <v>125</v>
      </c>
      <c r="K3334" s="11">
        <v>62499.999999999993</v>
      </c>
      <c r="L3334" s="11">
        <v>18749.999999999996</v>
      </c>
      <c r="M3334" s="12">
        <v>0.3</v>
      </c>
      <c r="N3334" s="14" t="s">
        <v>18</v>
      </c>
    </row>
    <row r="3335" spans="2:14" ht="14.25" customHeight="1" x14ac:dyDescent="0.3">
      <c r="B3335" s="6" t="s">
        <v>30</v>
      </c>
      <c r="C3335" s="6">
        <v>1185732</v>
      </c>
      <c r="D3335" s="7">
        <v>44336</v>
      </c>
      <c r="E3335" s="6" t="s">
        <v>15</v>
      </c>
      <c r="F3335" s="6" t="s">
        <v>119</v>
      </c>
      <c r="G3335" s="6" t="s">
        <v>120</v>
      </c>
      <c r="H3335" s="8" t="s">
        <v>23</v>
      </c>
      <c r="I3335" s="9">
        <v>54.999999999999993</v>
      </c>
      <c r="J3335" s="10">
        <v>250</v>
      </c>
      <c r="K3335" s="11">
        <v>137499.99999999997</v>
      </c>
      <c r="L3335" s="11">
        <v>41249.999999999993</v>
      </c>
      <c r="M3335" s="12">
        <v>0.3</v>
      </c>
      <c r="N3335" s="14" t="s">
        <v>18</v>
      </c>
    </row>
    <row r="3336" spans="2:14" ht="14.25" customHeight="1" x14ac:dyDescent="0.3">
      <c r="B3336" s="6" t="s">
        <v>30</v>
      </c>
      <c r="C3336" s="6">
        <v>1185732</v>
      </c>
      <c r="D3336" s="7">
        <v>44369</v>
      </c>
      <c r="E3336" s="6" t="s">
        <v>15</v>
      </c>
      <c r="F3336" s="6" t="s">
        <v>119</v>
      </c>
      <c r="G3336" s="6" t="s">
        <v>120</v>
      </c>
      <c r="H3336" s="8" t="s">
        <v>17</v>
      </c>
      <c r="I3336" s="9">
        <v>49.999999999999993</v>
      </c>
      <c r="J3336" s="10">
        <v>500</v>
      </c>
      <c r="K3336" s="11">
        <v>249999.99999999997</v>
      </c>
      <c r="L3336" s="11">
        <v>100000</v>
      </c>
      <c r="M3336" s="12">
        <v>0.4</v>
      </c>
      <c r="N3336" s="14" t="s">
        <v>18</v>
      </c>
    </row>
    <row r="3337" spans="2:14" ht="14.25" customHeight="1" x14ac:dyDescent="0.3">
      <c r="B3337" s="6" t="s">
        <v>30</v>
      </c>
      <c r="C3337" s="6">
        <v>1185732</v>
      </c>
      <c r="D3337" s="7">
        <v>44369</v>
      </c>
      <c r="E3337" s="6" t="s">
        <v>15</v>
      </c>
      <c r="F3337" s="6" t="s">
        <v>119</v>
      </c>
      <c r="G3337" s="6" t="s">
        <v>120</v>
      </c>
      <c r="H3337" s="8" t="s">
        <v>19</v>
      </c>
      <c r="I3337" s="9">
        <v>45</v>
      </c>
      <c r="J3337" s="10">
        <v>250</v>
      </c>
      <c r="K3337" s="11">
        <v>112500</v>
      </c>
      <c r="L3337" s="11">
        <v>39375</v>
      </c>
      <c r="M3337" s="12">
        <v>0.35</v>
      </c>
      <c r="N3337" s="14" t="s">
        <v>18</v>
      </c>
    </row>
    <row r="3338" spans="2:14" ht="14.25" customHeight="1" x14ac:dyDescent="0.3">
      <c r="B3338" s="6" t="s">
        <v>14</v>
      </c>
      <c r="C3338" s="6">
        <v>1185732</v>
      </c>
      <c r="D3338" s="7">
        <v>44369</v>
      </c>
      <c r="E3338" s="6" t="s">
        <v>15</v>
      </c>
      <c r="F3338" s="6" t="s">
        <v>119</v>
      </c>
      <c r="G3338" s="6" t="s">
        <v>120</v>
      </c>
      <c r="H3338" s="8" t="s">
        <v>20</v>
      </c>
      <c r="I3338" s="9">
        <v>40</v>
      </c>
      <c r="J3338" s="10">
        <v>175</v>
      </c>
      <c r="K3338" s="11">
        <v>70000</v>
      </c>
      <c r="L3338" s="11">
        <v>24500</v>
      </c>
      <c r="M3338" s="12">
        <v>0.35</v>
      </c>
      <c r="N3338" s="14" t="s">
        <v>18</v>
      </c>
    </row>
    <row r="3339" spans="2:14" ht="14.25" customHeight="1" x14ac:dyDescent="0.3">
      <c r="B3339" s="6" t="s">
        <v>14</v>
      </c>
      <c r="C3339" s="6">
        <v>1185732</v>
      </c>
      <c r="D3339" s="7">
        <v>44369</v>
      </c>
      <c r="E3339" s="6" t="s">
        <v>15</v>
      </c>
      <c r="F3339" s="6" t="s">
        <v>119</v>
      </c>
      <c r="G3339" s="6" t="s">
        <v>120</v>
      </c>
      <c r="H3339" s="8" t="s">
        <v>21</v>
      </c>
      <c r="I3339" s="9">
        <v>40</v>
      </c>
      <c r="J3339" s="10">
        <v>150</v>
      </c>
      <c r="K3339" s="11">
        <v>60000</v>
      </c>
      <c r="L3339" s="11">
        <v>21000</v>
      </c>
      <c r="M3339" s="12">
        <v>0.35</v>
      </c>
      <c r="N3339" s="14" t="s">
        <v>18</v>
      </c>
    </row>
    <row r="3340" spans="2:14" ht="14.25" customHeight="1" x14ac:dyDescent="0.3">
      <c r="B3340" s="6" t="s">
        <v>14</v>
      </c>
      <c r="C3340" s="6">
        <v>1185732</v>
      </c>
      <c r="D3340" s="7">
        <v>44369</v>
      </c>
      <c r="E3340" s="6" t="s">
        <v>15</v>
      </c>
      <c r="F3340" s="6" t="s">
        <v>119</v>
      </c>
      <c r="G3340" s="6" t="s">
        <v>120</v>
      </c>
      <c r="H3340" s="8" t="s">
        <v>22</v>
      </c>
      <c r="I3340" s="9">
        <v>49.999999999999993</v>
      </c>
      <c r="J3340" s="10">
        <v>150</v>
      </c>
      <c r="K3340" s="11">
        <v>74999.999999999985</v>
      </c>
      <c r="L3340" s="11">
        <v>22499.999999999996</v>
      </c>
      <c r="M3340" s="12">
        <v>0.3</v>
      </c>
      <c r="N3340" s="14" t="s">
        <v>18</v>
      </c>
    </row>
    <row r="3341" spans="2:14" ht="14.25" customHeight="1" x14ac:dyDescent="0.3">
      <c r="B3341" s="6" t="s">
        <v>14</v>
      </c>
      <c r="C3341" s="6">
        <v>1185732</v>
      </c>
      <c r="D3341" s="7">
        <v>44369</v>
      </c>
      <c r="E3341" s="6" t="s">
        <v>15</v>
      </c>
      <c r="F3341" s="6" t="s">
        <v>119</v>
      </c>
      <c r="G3341" s="6" t="s">
        <v>120</v>
      </c>
      <c r="H3341" s="8" t="s">
        <v>23</v>
      </c>
      <c r="I3341" s="9">
        <v>54.999999999999993</v>
      </c>
      <c r="J3341" s="10">
        <v>300</v>
      </c>
      <c r="K3341" s="11">
        <v>164999.99999999997</v>
      </c>
      <c r="L3341" s="11">
        <v>49499.999999999993</v>
      </c>
      <c r="M3341" s="12">
        <v>0.3</v>
      </c>
      <c r="N3341" s="14" t="s">
        <v>18</v>
      </c>
    </row>
    <row r="3342" spans="2:14" ht="14.25" customHeight="1" x14ac:dyDescent="0.3">
      <c r="B3342" s="6" t="s">
        <v>14</v>
      </c>
      <c r="C3342" s="6">
        <v>1185732</v>
      </c>
      <c r="D3342" s="7">
        <v>44397</v>
      </c>
      <c r="E3342" s="6" t="s">
        <v>15</v>
      </c>
      <c r="F3342" s="6" t="s">
        <v>119</v>
      </c>
      <c r="G3342" s="6" t="s">
        <v>120</v>
      </c>
      <c r="H3342" s="8" t="s">
        <v>17</v>
      </c>
      <c r="I3342" s="9">
        <v>49.999999999999993</v>
      </c>
      <c r="J3342" s="10">
        <v>525</v>
      </c>
      <c r="K3342" s="11">
        <v>262499.99999999994</v>
      </c>
      <c r="L3342" s="11">
        <v>104999.99999999999</v>
      </c>
      <c r="M3342" s="12">
        <v>0.4</v>
      </c>
      <c r="N3342" s="14" t="s">
        <v>18</v>
      </c>
    </row>
    <row r="3343" spans="2:14" ht="14.25" customHeight="1" x14ac:dyDescent="0.3">
      <c r="B3343" s="6" t="s">
        <v>26</v>
      </c>
      <c r="C3343" s="6">
        <v>1185732</v>
      </c>
      <c r="D3343" s="7">
        <v>44397</v>
      </c>
      <c r="E3343" s="6" t="s">
        <v>15</v>
      </c>
      <c r="F3343" s="6" t="s">
        <v>119</v>
      </c>
      <c r="G3343" s="6" t="s">
        <v>120</v>
      </c>
      <c r="H3343" s="8" t="s">
        <v>19</v>
      </c>
      <c r="I3343" s="9">
        <v>45</v>
      </c>
      <c r="J3343" s="10">
        <v>275</v>
      </c>
      <c r="K3343" s="11">
        <v>123750</v>
      </c>
      <c r="L3343" s="11">
        <v>43312.5</v>
      </c>
      <c r="M3343" s="12">
        <v>0.35</v>
      </c>
      <c r="N3343" s="14" t="s">
        <v>18</v>
      </c>
    </row>
    <row r="3344" spans="2:14" ht="14.25" customHeight="1" x14ac:dyDescent="0.3">
      <c r="B3344" s="6" t="s">
        <v>26</v>
      </c>
      <c r="C3344" s="6">
        <v>1185732</v>
      </c>
      <c r="D3344" s="7">
        <v>44397</v>
      </c>
      <c r="E3344" s="6" t="s">
        <v>15</v>
      </c>
      <c r="F3344" s="6" t="s">
        <v>119</v>
      </c>
      <c r="G3344" s="6" t="s">
        <v>120</v>
      </c>
      <c r="H3344" s="8" t="s">
        <v>20</v>
      </c>
      <c r="I3344" s="9">
        <v>40</v>
      </c>
      <c r="J3344" s="10">
        <v>200</v>
      </c>
      <c r="K3344" s="11">
        <v>80000</v>
      </c>
      <c r="L3344" s="11">
        <v>28000</v>
      </c>
      <c r="M3344" s="12">
        <v>0.35</v>
      </c>
      <c r="N3344" s="14" t="s">
        <v>18</v>
      </c>
    </row>
    <row r="3345" spans="2:14" ht="14.25" customHeight="1" x14ac:dyDescent="0.3">
      <c r="B3345" s="6" t="s">
        <v>26</v>
      </c>
      <c r="C3345" s="6">
        <v>1185732</v>
      </c>
      <c r="D3345" s="7">
        <v>44397</v>
      </c>
      <c r="E3345" s="6" t="s">
        <v>15</v>
      </c>
      <c r="F3345" s="6" t="s">
        <v>119</v>
      </c>
      <c r="G3345" s="6" t="s">
        <v>120</v>
      </c>
      <c r="H3345" s="8" t="s">
        <v>21</v>
      </c>
      <c r="I3345" s="9">
        <v>40</v>
      </c>
      <c r="J3345" s="10">
        <v>150</v>
      </c>
      <c r="K3345" s="11">
        <v>60000</v>
      </c>
      <c r="L3345" s="11">
        <v>21000</v>
      </c>
      <c r="M3345" s="12">
        <v>0.35</v>
      </c>
      <c r="N3345" s="14" t="s">
        <v>18</v>
      </c>
    </row>
    <row r="3346" spans="2:14" ht="14.25" customHeight="1" x14ac:dyDescent="0.3">
      <c r="B3346" s="6" t="s">
        <v>26</v>
      </c>
      <c r="C3346" s="6">
        <v>1185732</v>
      </c>
      <c r="D3346" s="7">
        <v>44397</v>
      </c>
      <c r="E3346" s="6" t="s">
        <v>15</v>
      </c>
      <c r="F3346" s="6" t="s">
        <v>119</v>
      </c>
      <c r="G3346" s="6" t="s">
        <v>120</v>
      </c>
      <c r="H3346" s="8" t="s">
        <v>22</v>
      </c>
      <c r="I3346" s="9">
        <v>49.999999999999993</v>
      </c>
      <c r="J3346" s="10">
        <v>175</v>
      </c>
      <c r="K3346" s="11">
        <v>87499.999999999985</v>
      </c>
      <c r="L3346" s="11">
        <v>26249.999999999996</v>
      </c>
      <c r="M3346" s="12">
        <v>0.3</v>
      </c>
      <c r="N3346" s="14" t="s">
        <v>18</v>
      </c>
    </row>
    <row r="3347" spans="2:14" ht="14.25" customHeight="1" x14ac:dyDescent="0.3">
      <c r="B3347" s="6" t="s">
        <v>26</v>
      </c>
      <c r="C3347" s="6">
        <v>1185732</v>
      </c>
      <c r="D3347" s="7">
        <v>44397</v>
      </c>
      <c r="E3347" s="6" t="s">
        <v>15</v>
      </c>
      <c r="F3347" s="6" t="s">
        <v>119</v>
      </c>
      <c r="G3347" s="6" t="s">
        <v>120</v>
      </c>
      <c r="H3347" s="8" t="s">
        <v>23</v>
      </c>
      <c r="I3347" s="9">
        <v>54.999999999999993</v>
      </c>
      <c r="J3347" s="10">
        <v>350</v>
      </c>
      <c r="K3347" s="11">
        <v>192499.99999999997</v>
      </c>
      <c r="L3347" s="11">
        <v>57749.999999999993</v>
      </c>
      <c r="M3347" s="12">
        <v>0.3</v>
      </c>
      <c r="N3347" s="14" t="s">
        <v>18</v>
      </c>
    </row>
    <row r="3348" spans="2:14" ht="14.25" customHeight="1" x14ac:dyDescent="0.3">
      <c r="B3348" s="6" t="s">
        <v>26</v>
      </c>
      <c r="C3348" s="6">
        <v>1185732</v>
      </c>
      <c r="D3348" s="7">
        <v>44429</v>
      </c>
      <c r="E3348" s="6" t="s">
        <v>15</v>
      </c>
      <c r="F3348" s="6" t="s">
        <v>119</v>
      </c>
      <c r="G3348" s="6" t="s">
        <v>120</v>
      </c>
      <c r="H3348" s="8" t="s">
        <v>17</v>
      </c>
      <c r="I3348" s="9">
        <v>49.999999999999993</v>
      </c>
      <c r="J3348" s="10">
        <v>500</v>
      </c>
      <c r="K3348" s="11">
        <v>249999.99999999997</v>
      </c>
      <c r="L3348" s="11">
        <v>100000</v>
      </c>
      <c r="M3348" s="12">
        <v>0.4</v>
      </c>
      <c r="N3348" s="14" t="s">
        <v>18</v>
      </c>
    </row>
    <row r="3349" spans="2:14" ht="14.25" customHeight="1" x14ac:dyDescent="0.3">
      <c r="B3349" s="6" t="s">
        <v>26</v>
      </c>
      <c r="C3349" s="6">
        <v>1185732</v>
      </c>
      <c r="D3349" s="7">
        <v>44429</v>
      </c>
      <c r="E3349" s="6" t="s">
        <v>15</v>
      </c>
      <c r="F3349" s="6" t="s">
        <v>119</v>
      </c>
      <c r="G3349" s="6" t="s">
        <v>120</v>
      </c>
      <c r="H3349" s="8" t="s">
        <v>19</v>
      </c>
      <c r="I3349" s="9">
        <v>45</v>
      </c>
      <c r="J3349" s="10">
        <v>275</v>
      </c>
      <c r="K3349" s="11">
        <v>123750</v>
      </c>
      <c r="L3349" s="11">
        <v>43312.5</v>
      </c>
      <c r="M3349" s="12">
        <v>0.35</v>
      </c>
      <c r="N3349" s="14" t="s">
        <v>18</v>
      </c>
    </row>
    <row r="3350" spans="2:14" ht="14.25" customHeight="1" x14ac:dyDescent="0.3">
      <c r="B3350" s="6" t="s">
        <v>26</v>
      </c>
      <c r="C3350" s="6">
        <v>1185732</v>
      </c>
      <c r="D3350" s="7">
        <v>44429</v>
      </c>
      <c r="E3350" s="6" t="s">
        <v>15</v>
      </c>
      <c r="F3350" s="6" t="s">
        <v>119</v>
      </c>
      <c r="G3350" s="6" t="s">
        <v>120</v>
      </c>
      <c r="H3350" s="8" t="s">
        <v>20</v>
      </c>
      <c r="I3350" s="9">
        <v>40</v>
      </c>
      <c r="J3350" s="10">
        <v>200</v>
      </c>
      <c r="K3350" s="11">
        <v>80000</v>
      </c>
      <c r="L3350" s="11">
        <v>28000</v>
      </c>
      <c r="M3350" s="12">
        <v>0.35</v>
      </c>
      <c r="N3350" s="14" t="s">
        <v>18</v>
      </c>
    </row>
    <row r="3351" spans="2:14" ht="14.25" customHeight="1" x14ac:dyDescent="0.3">
      <c r="B3351" s="6" t="s">
        <v>26</v>
      </c>
      <c r="C3351" s="6">
        <v>1185732</v>
      </c>
      <c r="D3351" s="7">
        <v>44429</v>
      </c>
      <c r="E3351" s="6" t="s">
        <v>15</v>
      </c>
      <c r="F3351" s="6" t="s">
        <v>119</v>
      </c>
      <c r="G3351" s="6" t="s">
        <v>120</v>
      </c>
      <c r="H3351" s="8" t="s">
        <v>21</v>
      </c>
      <c r="I3351" s="9">
        <v>40</v>
      </c>
      <c r="J3351" s="10">
        <v>150</v>
      </c>
      <c r="K3351" s="11">
        <v>60000</v>
      </c>
      <c r="L3351" s="11">
        <v>21000</v>
      </c>
      <c r="M3351" s="12">
        <v>0.35</v>
      </c>
      <c r="N3351" s="14" t="s">
        <v>18</v>
      </c>
    </row>
    <row r="3352" spans="2:14" ht="14.25" customHeight="1" x14ac:dyDescent="0.3">
      <c r="B3352" s="6" t="s">
        <v>26</v>
      </c>
      <c r="C3352" s="6">
        <v>1185732</v>
      </c>
      <c r="D3352" s="7">
        <v>44429</v>
      </c>
      <c r="E3352" s="6" t="s">
        <v>15</v>
      </c>
      <c r="F3352" s="6" t="s">
        <v>119</v>
      </c>
      <c r="G3352" s="6" t="s">
        <v>120</v>
      </c>
      <c r="H3352" s="8" t="s">
        <v>22</v>
      </c>
      <c r="I3352" s="9">
        <v>49.999999999999993</v>
      </c>
      <c r="J3352" s="10">
        <v>125</v>
      </c>
      <c r="K3352" s="11">
        <v>62499.999999999993</v>
      </c>
      <c r="L3352" s="11">
        <v>18749.999999999996</v>
      </c>
      <c r="M3352" s="12">
        <v>0.3</v>
      </c>
      <c r="N3352" s="14" t="s">
        <v>18</v>
      </c>
    </row>
    <row r="3353" spans="2:14" ht="14.25" customHeight="1" x14ac:dyDescent="0.3">
      <c r="B3353" s="6" t="s">
        <v>26</v>
      </c>
      <c r="C3353" s="6">
        <v>1185732</v>
      </c>
      <c r="D3353" s="7">
        <v>44429</v>
      </c>
      <c r="E3353" s="6" t="s">
        <v>15</v>
      </c>
      <c r="F3353" s="6" t="s">
        <v>119</v>
      </c>
      <c r="G3353" s="6" t="s">
        <v>120</v>
      </c>
      <c r="H3353" s="8" t="s">
        <v>23</v>
      </c>
      <c r="I3353" s="9">
        <v>54.999999999999993</v>
      </c>
      <c r="J3353" s="10">
        <v>300</v>
      </c>
      <c r="K3353" s="11">
        <v>164999.99999999997</v>
      </c>
      <c r="L3353" s="11">
        <v>49499.999999999993</v>
      </c>
      <c r="M3353" s="12">
        <v>0.3</v>
      </c>
      <c r="N3353" s="14" t="s">
        <v>18</v>
      </c>
    </row>
    <row r="3354" spans="2:14" ht="14.25" customHeight="1" x14ac:dyDescent="0.3">
      <c r="B3354" s="6" t="s">
        <v>26</v>
      </c>
      <c r="C3354" s="6">
        <v>1185732</v>
      </c>
      <c r="D3354" s="7">
        <v>44459</v>
      </c>
      <c r="E3354" s="6" t="s">
        <v>15</v>
      </c>
      <c r="F3354" s="6" t="s">
        <v>119</v>
      </c>
      <c r="G3354" s="6" t="s">
        <v>120</v>
      </c>
      <c r="H3354" s="8" t="s">
        <v>17</v>
      </c>
      <c r="I3354" s="9">
        <v>49.999999999999993</v>
      </c>
      <c r="J3354" s="10">
        <v>425</v>
      </c>
      <c r="K3354" s="11">
        <v>212499.99999999997</v>
      </c>
      <c r="L3354" s="11">
        <v>85000</v>
      </c>
      <c r="M3354" s="12">
        <v>0.4</v>
      </c>
      <c r="N3354" s="14" t="s">
        <v>18</v>
      </c>
    </row>
    <row r="3355" spans="2:14" ht="14.25" customHeight="1" x14ac:dyDescent="0.3">
      <c r="B3355" s="6" t="s">
        <v>26</v>
      </c>
      <c r="C3355" s="6">
        <v>1185732</v>
      </c>
      <c r="D3355" s="7">
        <v>44459</v>
      </c>
      <c r="E3355" s="6" t="s">
        <v>15</v>
      </c>
      <c r="F3355" s="6" t="s">
        <v>119</v>
      </c>
      <c r="G3355" s="6" t="s">
        <v>120</v>
      </c>
      <c r="H3355" s="8" t="s">
        <v>19</v>
      </c>
      <c r="I3355" s="9">
        <v>45</v>
      </c>
      <c r="J3355" s="10">
        <v>225</v>
      </c>
      <c r="K3355" s="11">
        <v>101250</v>
      </c>
      <c r="L3355" s="11">
        <v>35437.5</v>
      </c>
      <c r="M3355" s="12">
        <v>0.35</v>
      </c>
      <c r="N3355" s="14" t="s">
        <v>18</v>
      </c>
    </row>
    <row r="3356" spans="2:14" ht="14.25" customHeight="1" x14ac:dyDescent="0.3">
      <c r="B3356" s="6" t="s">
        <v>26</v>
      </c>
      <c r="C3356" s="6">
        <v>1185732</v>
      </c>
      <c r="D3356" s="7">
        <v>44459</v>
      </c>
      <c r="E3356" s="6" t="s">
        <v>15</v>
      </c>
      <c r="F3356" s="6" t="s">
        <v>119</v>
      </c>
      <c r="G3356" s="6" t="s">
        <v>120</v>
      </c>
      <c r="H3356" s="8" t="s">
        <v>20</v>
      </c>
      <c r="I3356" s="9">
        <v>40</v>
      </c>
      <c r="J3356" s="10">
        <v>125</v>
      </c>
      <c r="K3356" s="11">
        <v>50000</v>
      </c>
      <c r="L3356" s="11">
        <v>17500</v>
      </c>
      <c r="M3356" s="12">
        <v>0.35</v>
      </c>
      <c r="N3356" s="14" t="s">
        <v>18</v>
      </c>
    </row>
    <row r="3357" spans="2:14" ht="14.25" customHeight="1" x14ac:dyDescent="0.3">
      <c r="B3357" s="6" t="s">
        <v>26</v>
      </c>
      <c r="C3357" s="6">
        <v>1185732</v>
      </c>
      <c r="D3357" s="7">
        <v>44459</v>
      </c>
      <c r="E3357" s="6" t="s">
        <v>15</v>
      </c>
      <c r="F3357" s="6" t="s">
        <v>119</v>
      </c>
      <c r="G3357" s="6" t="s">
        <v>120</v>
      </c>
      <c r="H3357" s="8" t="s">
        <v>21</v>
      </c>
      <c r="I3357" s="9">
        <v>40</v>
      </c>
      <c r="J3357" s="10">
        <v>100</v>
      </c>
      <c r="K3357" s="11">
        <v>40000</v>
      </c>
      <c r="L3357" s="11">
        <v>14000</v>
      </c>
      <c r="M3357" s="12">
        <v>0.35</v>
      </c>
      <c r="N3357" s="14" t="s">
        <v>18</v>
      </c>
    </row>
    <row r="3358" spans="2:14" ht="14.25" customHeight="1" x14ac:dyDescent="0.3">
      <c r="B3358" s="6" t="s">
        <v>26</v>
      </c>
      <c r="C3358" s="6">
        <v>1185732</v>
      </c>
      <c r="D3358" s="7">
        <v>44459</v>
      </c>
      <c r="E3358" s="6" t="s">
        <v>15</v>
      </c>
      <c r="F3358" s="6" t="s">
        <v>119</v>
      </c>
      <c r="G3358" s="6" t="s">
        <v>120</v>
      </c>
      <c r="H3358" s="8" t="s">
        <v>22</v>
      </c>
      <c r="I3358" s="9">
        <v>49.999999999999993</v>
      </c>
      <c r="J3358" s="10">
        <v>100</v>
      </c>
      <c r="K3358" s="11">
        <v>49999.999999999993</v>
      </c>
      <c r="L3358" s="11">
        <v>14999.999999999996</v>
      </c>
      <c r="M3358" s="12">
        <v>0.3</v>
      </c>
      <c r="N3358" s="14" t="s">
        <v>18</v>
      </c>
    </row>
    <row r="3359" spans="2:14" ht="14.25" customHeight="1" x14ac:dyDescent="0.3">
      <c r="B3359" s="6" t="s">
        <v>26</v>
      </c>
      <c r="C3359" s="6">
        <v>1185732</v>
      </c>
      <c r="D3359" s="7">
        <v>44459</v>
      </c>
      <c r="E3359" s="6" t="s">
        <v>15</v>
      </c>
      <c r="F3359" s="6" t="s">
        <v>119</v>
      </c>
      <c r="G3359" s="6" t="s">
        <v>120</v>
      </c>
      <c r="H3359" s="8" t="s">
        <v>23</v>
      </c>
      <c r="I3359" s="9">
        <v>54.999999999999993</v>
      </c>
      <c r="J3359" s="10">
        <v>200</v>
      </c>
      <c r="K3359" s="11">
        <v>109999.99999999999</v>
      </c>
      <c r="L3359" s="11">
        <v>32999.999999999993</v>
      </c>
      <c r="M3359" s="12">
        <v>0.3</v>
      </c>
      <c r="N3359" s="14" t="s">
        <v>18</v>
      </c>
    </row>
    <row r="3360" spans="2:14" ht="14.25" customHeight="1" x14ac:dyDescent="0.3">
      <c r="B3360" s="6" t="s">
        <v>26</v>
      </c>
      <c r="C3360" s="6">
        <v>1185732</v>
      </c>
      <c r="D3360" s="7">
        <v>44491</v>
      </c>
      <c r="E3360" s="6" t="s">
        <v>15</v>
      </c>
      <c r="F3360" s="6" t="s">
        <v>119</v>
      </c>
      <c r="G3360" s="6" t="s">
        <v>120</v>
      </c>
      <c r="H3360" s="8" t="s">
        <v>17</v>
      </c>
      <c r="I3360" s="9">
        <v>54.999999999999993</v>
      </c>
      <c r="J3360" s="10">
        <v>375</v>
      </c>
      <c r="K3360" s="11">
        <v>206249.99999999997</v>
      </c>
      <c r="L3360" s="11">
        <v>82500</v>
      </c>
      <c r="M3360" s="12">
        <v>0.4</v>
      </c>
      <c r="N3360" s="14" t="s">
        <v>18</v>
      </c>
    </row>
    <row r="3361" spans="2:14" ht="14.25" customHeight="1" x14ac:dyDescent="0.3">
      <c r="B3361" s="6" t="s">
        <v>26</v>
      </c>
      <c r="C3361" s="6">
        <v>1185732</v>
      </c>
      <c r="D3361" s="7">
        <v>44491</v>
      </c>
      <c r="E3361" s="6" t="s">
        <v>15</v>
      </c>
      <c r="F3361" s="6" t="s">
        <v>119</v>
      </c>
      <c r="G3361" s="6" t="s">
        <v>120</v>
      </c>
      <c r="H3361" s="8" t="s">
        <v>19</v>
      </c>
      <c r="I3361" s="9">
        <v>50</v>
      </c>
      <c r="J3361" s="10">
        <v>200</v>
      </c>
      <c r="K3361" s="11">
        <v>100000</v>
      </c>
      <c r="L3361" s="11">
        <v>35000</v>
      </c>
      <c r="M3361" s="12">
        <v>0.35</v>
      </c>
      <c r="N3361" s="14" t="s">
        <v>18</v>
      </c>
    </row>
    <row r="3362" spans="2:14" ht="14.25" customHeight="1" x14ac:dyDescent="0.3">
      <c r="B3362" s="6" t="s">
        <v>26</v>
      </c>
      <c r="C3362" s="6">
        <v>1185732</v>
      </c>
      <c r="D3362" s="7">
        <v>44491</v>
      </c>
      <c r="E3362" s="6" t="s">
        <v>15</v>
      </c>
      <c r="F3362" s="6" t="s">
        <v>119</v>
      </c>
      <c r="G3362" s="6" t="s">
        <v>120</v>
      </c>
      <c r="H3362" s="8" t="s">
        <v>20</v>
      </c>
      <c r="I3362" s="9">
        <v>50</v>
      </c>
      <c r="J3362" s="10">
        <v>100</v>
      </c>
      <c r="K3362" s="11">
        <v>50000</v>
      </c>
      <c r="L3362" s="11">
        <v>17500</v>
      </c>
      <c r="M3362" s="12">
        <v>0.35</v>
      </c>
      <c r="N3362" s="14" t="s">
        <v>18</v>
      </c>
    </row>
    <row r="3363" spans="2:14" ht="14.25" customHeight="1" x14ac:dyDescent="0.3">
      <c r="B3363" s="6" t="s">
        <v>14</v>
      </c>
      <c r="C3363" s="6">
        <v>1185732</v>
      </c>
      <c r="D3363" s="7">
        <v>44491</v>
      </c>
      <c r="E3363" s="6" t="s">
        <v>15</v>
      </c>
      <c r="F3363" s="6" t="s">
        <v>119</v>
      </c>
      <c r="G3363" s="6" t="s">
        <v>120</v>
      </c>
      <c r="H3363" s="8" t="s">
        <v>21</v>
      </c>
      <c r="I3363" s="9">
        <v>50</v>
      </c>
      <c r="J3363" s="10">
        <v>75</v>
      </c>
      <c r="K3363" s="11">
        <v>37500</v>
      </c>
      <c r="L3363" s="11">
        <v>13125</v>
      </c>
      <c r="M3363" s="12">
        <v>0.35</v>
      </c>
      <c r="N3363" s="14" t="s">
        <v>18</v>
      </c>
    </row>
    <row r="3364" spans="2:14" ht="14.25" customHeight="1" x14ac:dyDescent="0.3">
      <c r="B3364" s="6" t="s">
        <v>14</v>
      </c>
      <c r="C3364" s="6">
        <v>1185732</v>
      </c>
      <c r="D3364" s="7">
        <v>44491</v>
      </c>
      <c r="E3364" s="6" t="s">
        <v>15</v>
      </c>
      <c r="F3364" s="6" t="s">
        <v>119</v>
      </c>
      <c r="G3364" s="6" t="s">
        <v>120</v>
      </c>
      <c r="H3364" s="8" t="s">
        <v>22</v>
      </c>
      <c r="I3364" s="9">
        <v>60</v>
      </c>
      <c r="J3364" s="10">
        <v>75</v>
      </c>
      <c r="K3364" s="11">
        <v>45000</v>
      </c>
      <c r="L3364" s="11">
        <v>13500</v>
      </c>
      <c r="M3364" s="12">
        <v>0.3</v>
      </c>
      <c r="N3364" s="14" t="s">
        <v>18</v>
      </c>
    </row>
    <row r="3365" spans="2:14" ht="14.25" customHeight="1" x14ac:dyDescent="0.3">
      <c r="B3365" s="6" t="s">
        <v>14</v>
      </c>
      <c r="C3365" s="6">
        <v>1185732</v>
      </c>
      <c r="D3365" s="7">
        <v>44491</v>
      </c>
      <c r="E3365" s="6" t="s">
        <v>15</v>
      </c>
      <c r="F3365" s="6" t="s">
        <v>119</v>
      </c>
      <c r="G3365" s="6" t="s">
        <v>120</v>
      </c>
      <c r="H3365" s="8" t="s">
        <v>23</v>
      </c>
      <c r="I3365" s="9">
        <v>64.999999999999986</v>
      </c>
      <c r="J3365" s="10">
        <v>200</v>
      </c>
      <c r="K3365" s="11">
        <v>129999.99999999997</v>
      </c>
      <c r="L3365" s="11">
        <v>38999.999999999993</v>
      </c>
      <c r="M3365" s="12">
        <v>0.3</v>
      </c>
      <c r="N3365" s="14" t="s">
        <v>18</v>
      </c>
    </row>
    <row r="3366" spans="2:14" ht="14.25" customHeight="1" x14ac:dyDescent="0.3">
      <c r="B3366" s="6" t="s">
        <v>14</v>
      </c>
      <c r="C3366" s="6">
        <v>1185732</v>
      </c>
      <c r="D3366" s="7">
        <v>44521</v>
      </c>
      <c r="E3366" s="6" t="s">
        <v>15</v>
      </c>
      <c r="F3366" s="6" t="s">
        <v>119</v>
      </c>
      <c r="G3366" s="6" t="s">
        <v>120</v>
      </c>
      <c r="H3366" s="8" t="s">
        <v>17</v>
      </c>
      <c r="I3366" s="9">
        <v>60</v>
      </c>
      <c r="J3366" s="10">
        <v>350</v>
      </c>
      <c r="K3366" s="11">
        <v>210000</v>
      </c>
      <c r="L3366" s="11">
        <v>84000</v>
      </c>
      <c r="M3366" s="12">
        <v>0.4</v>
      </c>
      <c r="N3366" s="14" t="s">
        <v>18</v>
      </c>
    </row>
    <row r="3367" spans="2:14" ht="14.25" customHeight="1" x14ac:dyDescent="0.3">
      <c r="B3367" s="6" t="s">
        <v>14</v>
      </c>
      <c r="C3367" s="6">
        <v>1185732</v>
      </c>
      <c r="D3367" s="7">
        <v>44521</v>
      </c>
      <c r="E3367" s="6" t="s">
        <v>15</v>
      </c>
      <c r="F3367" s="6" t="s">
        <v>119</v>
      </c>
      <c r="G3367" s="6" t="s">
        <v>120</v>
      </c>
      <c r="H3367" s="8" t="s">
        <v>19</v>
      </c>
      <c r="I3367" s="9">
        <v>50</v>
      </c>
      <c r="J3367" s="10">
        <v>175</v>
      </c>
      <c r="K3367" s="11">
        <v>87500</v>
      </c>
      <c r="L3367" s="11">
        <v>30624.999999999996</v>
      </c>
      <c r="M3367" s="12">
        <v>0.35</v>
      </c>
      <c r="N3367" s="14" t="s">
        <v>18</v>
      </c>
    </row>
    <row r="3368" spans="2:14" ht="14.25" customHeight="1" x14ac:dyDescent="0.3">
      <c r="B3368" s="6" t="s">
        <v>14</v>
      </c>
      <c r="C3368" s="6">
        <v>1185732</v>
      </c>
      <c r="D3368" s="7">
        <v>44521</v>
      </c>
      <c r="E3368" s="6" t="s">
        <v>15</v>
      </c>
      <c r="F3368" s="6" t="s">
        <v>119</v>
      </c>
      <c r="G3368" s="6" t="s">
        <v>120</v>
      </c>
      <c r="H3368" s="8" t="s">
        <v>20</v>
      </c>
      <c r="I3368" s="9">
        <v>50</v>
      </c>
      <c r="J3368" s="10">
        <v>170</v>
      </c>
      <c r="K3368" s="11">
        <v>85000</v>
      </c>
      <c r="L3368" s="11">
        <v>29749.999999999996</v>
      </c>
      <c r="M3368" s="12">
        <v>0.35</v>
      </c>
      <c r="N3368" s="14" t="s">
        <v>18</v>
      </c>
    </row>
    <row r="3369" spans="2:14" ht="14.25" customHeight="1" x14ac:dyDescent="0.3">
      <c r="B3369" s="6" t="s">
        <v>14</v>
      </c>
      <c r="C3369" s="6">
        <v>1185732</v>
      </c>
      <c r="D3369" s="7">
        <v>44521</v>
      </c>
      <c r="E3369" s="6" t="s">
        <v>15</v>
      </c>
      <c r="F3369" s="6" t="s">
        <v>119</v>
      </c>
      <c r="G3369" s="6" t="s">
        <v>120</v>
      </c>
      <c r="H3369" s="8" t="s">
        <v>21</v>
      </c>
      <c r="I3369" s="9">
        <v>50</v>
      </c>
      <c r="J3369" s="10">
        <v>150</v>
      </c>
      <c r="K3369" s="11">
        <v>75000</v>
      </c>
      <c r="L3369" s="11">
        <v>26250</v>
      </c>
      <c r="M3369" s="12">
        <v>0.35</v>
      </c>
      <c r="N3369" s="14" t="s">
        <v>18</v>
      </c>
    </row>
    <row r="3370" spans="2:14" ht="14.25" customHeight="1" x14ac:dyDescent="0.3">
      <c r="B3370" s="6" t="s">
        <v>14</v>
      </c>
      <c r="C3370" s="6">
        <v>1185732</v>
      </c>
      <c r="D3370" s="7">
        <v>44521</v>
      </c>
      <c r="E3370" s="6" t="s">
        <v>15</v>
      </c>
      <c r="F3370" s="6" t="s">
        <v>119</v>
      </c>
      <c r="G3370" s="6" t="s">
        <v>120</v>
      </c>
      <c r="H3370" s="8" t="s">
        <v>22</v>
      </c>
      <c r="I3370" s="9">
        <v>60</v>
      </c>
      <c r="J3370" s="10">
        <v>125</v>
      </c>
      <c r="K3370" s="11">
        <v>75000</v>
      </c>
      <c r="L3370" s="11">
        <v>22500</v>
      </c>
      <c r="M3370" s="12">
        <v>0.3</v>
      </c>
      <c r="N3370" s="14" t="s">
        <v>18</v>
      </c>
    </row>
    <row r="3371" spans="2:14" ht="14.25" customHeight="1" x14ac:dyDescent="0.3">
      <c r="B3371" s="6" t="s">
        <v>14</v>
      </c>
      <c r="C3371" s="6">
        <v>1185732</v>
      </c>
      <c r="D3371" s="7">
        <v>44521</v>
      </c>
      <c r="E3371" s="6" t="s">
        <v>15</v>
      </c>
      <c r="F3371" s="6" t="s">
        <v>119</v>
      </c>
      <c r="G3371" s="6" t="s">
        <v>120</v>
      </c>
      <c r="H3371" s="8" t="s">
        <v>23</v>
      </c>
      <c r="I3371" s="9">
        <v>64.999999999999986</v>
      </c>
      <c r="J3371" s="10">
        <v>225</v>
      </c>
      <c r="K3371" s="11">
        <v>146249.99999999997</v>
      </c>
      <c r="L3371" s="11">
        <v>43874.999999999993</v>
      </c>
      <c r="M3371" s="12">
        <v>0.3</v>
      </c>
      <c r="N3371" s="14" t="s">
        <v>18</v>
      </c>
    </row>
    <row r="3372" spans="2:14" ht="14.25" customHeight="1" x14ac:dyDescent="0.3">
      <c r="B3372" s="6" t="s">
        <v>14</v>
      </c>
      <c r="C3372" s="6">
        <v>1185732</v>
      </c>
      <c r="D3372" s="7">
        <v>44550</v>
      </c>
      <c r="E3372" s="6" t="s">
        <v>15</v>
      </c>
      <c r="F3372" s="6" t="s">
        <v>119</v>
      </c>
      <c r="G3372" s="6" t="s">
        <v>120</v>
      </c>
      <c r="H3372" s="8" t="s">
        <v>17</v>
      </c>
      <c r="I3372" s="9">
        <v>60</v>
      </c>
      <c r="J3372" s="10">
        <v>450</v>
      </c>
      <c r="K3372" s="11">
        <v>270000</v>
      </c>
      <c r="L3372" s="11">
        <v>108000</v>
      </c>
      <c r="M3372" s="12">
        <v>0.4</v>
      </c>
      <c r="N3372" s="14" t="s">
        <v>18</v>
      </c>
    </row>
    <row r="3373" spans="2:14" ht="14.25" customHeight="1" x14ac:dyDescent="0.3">
      <c r="B3373" s="6" t="s">
        <v>14</v>
      </c>
      <c r="C3373" s="6">
        <v>1185732</v>
      </c>
      <c r="D3373" s="7">
        <v>44550</v>
      </c>
      <c r="E3373" s="6" t="s">
        <v>15</v>
      </c>
      <c r="F3373" s="6" t="s">
        <v>119</v>
      </c>
      <c r="G3373" s="6" t="s">
        <v>120</v>
      </c>
      <c r="H3373" s="8" t="s">
        <v>19</v>
      </c>
      <c r="I3373" s="9">
        <v>50</v>
      </c>
      <c r="J3373" s="10">
        <v>250</v>
      </c>
      <c r="K3373" s="11">
        <v>125000</v>
      </c>
      <c r="L3373" s="11">
        <v>43750</v>
      </c>
      <c r="M3373" s="12">
        <v>0.35</v>
      </c>
      <c r="N3373" s="14" t="s">
        <v>18</v>
      </c>
    </row>
    <row r="3374" spans="2:14" ht="14.25" customHeight="1" x14ac:dyDescent="0.3">
      <c r="B3374" s="6" t="s">
        <v>14</v>
      </c>
      <c r="C3374" s="6">
        <v>1185732</v>
      </c>
      <c r="D3374" s="7">
        <v>44550</v>
      </c>
      <c r="E3374" s="6" t="s">
        <v>15</v>
      </c>
      <c r="F3374" s="6" t="s">
        <v>119</v>
      </c>
      <c r="G3374" s="6" t="s">
        <v>120</v>
      </c>
      <c r="H3374" s="8" t="s">
        <v>20</v>
      </c>
      <c r="I3374" s="9">
        <v>50</v>
      </c>
      <c r="J3374" s="10">
        <v>225</v>
      </c>
      <c r="K3374" s="11">
        <v>112500</v>
      </c>
      <c r="L3374" s="11">
        <v>39375</v>
      </c>
      <c r="M3374" s="12">
        <v>0.35</v>
      </c>
      <c r="N3374" s="14" t="s">
        <v>18</v>
      </c>
    </row>
    <row r="3375" spans="2:14" ht="14.25" customHeight="1" x14ac:dyDescent="0.3">
      <c r="B3375" s="6" t="s">
        <v>14</v>
      </c>
      <c r="C3375" s="6">
        <v>1185732</v>
      </c>
      <c r="D3375" s="7">
        <v>44550</v>
      </c>
      <c r="E3375" s="6" t="s">
        <v>15</v>
      </c>
      <c r="F3375" s="6" t="s">
        <v>119</v>
      </c>
      <c r="G3375" s="6" t="s">
        <v>120</v>
      </c>
      <c r="H3375" s="8" t="s">
        <v>21</v>
      </c>
      <c r="I3375" s="9">
        <v>50</v>
      </c>
      <c r="J3375" s="10">
        <v>175</v>
      </c>
      <c r="K3375" s="11">
        <v>87500</v>
      </c>
      <c r="L3375" s="11">
        <v>30624.999999999996</v>
      </c>
      <c r="M3375" s="12">
        <v>0.35</v>
      </c>
      <c r="N3375" s="14" t="s">
        <v>18</v>
      </c>
    </row>
    <row r="3376" spans="2:14" ht="14.25" customHeight="1" x14ac:dyDescent="0.3">
      <c r="B3376" s="6" t="s">
        <v>14</v>
      </c>
      <c r="C3376" s="6">
        <v>1185732</v>
      </c>
      <c r="D3376" s="7">
        <v>44550</v>
      </c>
      <c r="E3376" s="6" t="s">
        <v>15</v>
      </c>
      <c r="F3376" s="6" t="s">
        <v>119</v>
      </c>
      <c r="G3376" s="6" t="s">
        <v>120</v>
      </c>
      <c r="H3376" s="8" t="s">
        <v>22</v>
      </c>
      <c r="I3376" s="9">
        <v>60</v>
      </c>
      <c r="J3376" s="10">
        <v>175</v>
      </c>
      <c r="K3376" s="11">
        <v>105000</v>
      </c>
      <c r="L3376" s="11">
        <v>31500</v>
      </c>
      <c r="M3376" s="12">
        <v>0.3</v>
      </c>
      <c r="N3376" s="14" t="s">
        <v>18</v>
      </c>
    </row>
    <row r="3377" spans="2:14" ht="14.25" customHeight="1" x14ac:dyDescent="0.3">
      <c r="B3377" s="6" t="s">
        <v>14</v>
      </c>
      <c r="C3377" s="6">
        <v>1185732</v>
      </c>
      <c r="D3377" s="7">
        <v>44550</v>
      </c>
      <c r="E3377" s="6" t="s">
        <v>15</v>
      </c>
      <c r="F3377" s="6" t="s">
        <v>119</v>
      </c>
      <c r="G3377" s="6" t="s">
        <v>120</v>
      </c>
      <c r="H3377" s="8" t="s">
        <v>23</v>
      </c>
      <c r="I3377" s="9">
        <v>64.999999999999986</v>
      </c>
      <c r="J3377" s="10">
        <v>275</v>
      </c>
      <c r="K3377" s="11">
        <v>178749.99999999997</v>
      </c>
      <c r="L3377" s="11">
        <v>53624.999999999993</v>
      </c>
      <c r="M3377" s="12">
        <v>0.3</v>
      </c>
      <c r="N3377" s="14" t="s">
        <v>18</v>
      </c>
    </row>
    <row r="3378" spans="2:14" ht="14.25" customHeight="1" x14ac:dyDescent="0.3">
      <c r="B3378" s="6" t="s">
        <v>14</v>
      </c>
      <c r="C3378" s="6">
        <v>1185732</v>
      </c>
      <c r="D3378" s="7">
        <v>44213</v>
      </c>
      <c r="E3378" s="6" t="s">
        <v>15</v>
      </c>
      <c r="F3378" s="6" t="s">
        <v>119</v>
      </c>
      <c r="G3378" s="6" t="s">
        <v>120</v>
      </c>
      <c r="H3378" s="8" t="s">
        <v>17</v>
      </c>
      <c r="I3378" s="9">
        <v>40</v>
      </c>
      <c r="J3378" s="10">
        <v>525</v>
      </c>
      <c r="K3378" s="11">
        <v>210000</v>
      </c>
      <c r="L3378" s="11">
        <v>73500</v>
      </c>
      <c r="M3378" s="12">
        <v>0.35</v>
      </c>
      <c r="N3378" s="14" t="s">
        <v>18</v>
      </c>
    </row>
    <row r="3379" spans="2:14" ht="14.25" customHeight="1" x14ac:dyDescent="0.3">
      <c r="B3379" s="6" t="s">
        <v>14</v>
      </c>
      <c r="C3379" s="6">
        <v>1185732</v>
      </c>
      <c r="D3379" s="7">
        <v>44213</v>
      </c>
      <c r="E3379" s="6" t="s">
        <v>15</v>
      </c>
      <c r="F3379" s="6" t="s">
        <v>119</v>
      </c>
      <c r="G3379" s="6" t="s">
        <v>120</v>
      </c>
      <c r="H3379" s="8" t="s">
        <v>19</v>
      </c>
      <c r="I3379" s="9">
        <v>40</v>
      </c>
      <c r="J3379" s="10">
        <v>325</v>
      </c>
      <c r="K3379" s="11">
        <v>130000</v>
      </c>
      <c r="L3379" s="11">
        <v>45500</v>
      </c>
      <c r="M3379" s="12">
        <v>0.35</v>
      </c>
      <c r="N3379" s="14" t="s">
        <v>18</v>
      </c>
    </row>
    <row r="3380" spans="2:14" ht="14.25" customHeight="1" x14ac:dyDescent="0.3">
      <c r="B3380" s="6" t="s">
        <v>14</v>
      </c>
      <c r="C3380" s="6">
        <v>1185732</v>
      </c>
      <c r="D3380" s="7">
        <v>44213</v>
      </c>
      <c r="E3380" s="6" t="s">
        <v>15</v>
      </c>
      <c r="F3380" s="6" t="s">
        <v>119</v>
      </c>
      <c r="G3380" s="6" t="s">
        <v>120</v>
      </c>
      <c r="H3380" s="8" t="s">
        <v>20</v>
      </c>
      <c r="I3380" s="9">
        <v>30.000000000000004</v>
      </c>
      <c r="J3380" s="10">
        <v>325</v>
      </c>
      <c r="K3380" s="11">
        <v>97500.000000000015</v>
      </c>
      <c r="L3380" s="11">
        <v>39000.000000000007</v>
      </c>
      <c r="M3380" s="12">
        <v>0.4</v>
      </c>
      <c r="N3380" s="14" t="s">
        <v>18</v>
      </c>
    </row>
    <row r="3381" spans="2:14" ht="14.25" customHeight="1" x14ac:dyDescent="0.3">
      <c r="B3381" s="6" t="s">
        <v>14</v>
      </c>
      <c r="C3381" s="6">
        <v>1185732</v>
      </c>
      <c r="D3381" s="7">
        <v>44213</v>
      </c>
      <c r="E3381" s="6" t="s">
        <v>15</v>
      </c>
      <c r="F3381" s="6" t="s">
        <v>119</v>
      </c>
      <c r="G3381" s="6" t="s">
        <v>120</v>
      </c>
      <c r="H3381" s="8" t="s">
        <v>21</v>
      </c>
      <c r="I3381" s="9">
        <v>35</v>
      </c>
      <c r="J3381" s="10">
        <v>175</v>
      </c>
      <c r="K3381" s="11">
        <v>61250</v>
      </c>
      <c r="L3381" s="11">
        <v>24500</v>
      </c>
      <c r="M3381" s="12">
        <v>0.4</v>
      </c>
      <c r="N3381" s="14" t="s">
        <v>18</v>
      </c>
    </row>
    <row r="3382" spans="2:14" ht="14.25" customHeight="1" x14ac:dyDescent="0.3">
      <c r="B3382" s="6" t="s">
        <v>14</v>
      </c>
      <c r="C3382" s="6">
        <v>1185732</v>
      </c>
      <c r="D3382" s="7">
        <v>44213</v>
      </c>
      <c r="E3382" s="6" t="s">
        <v>15</v>
      </c>
      <c r="F3382" s="6" t="s">
        <v>119</v>
      </c>
      <c r="G3382" s="6" t="s">
        <v>120</v>
      </c>
      <c r="H3382" s="8" t="s">
        <v>22</v>
      </c>
      <c r="I3382" s="9">
        <v>50</v>
      </c>
      <c r="J3382" s="10">
        <v>225</v>
      </c>
      <c r="K3382" s="11">
        <v>112500</v>
      </c>
      <c r="L3382" s="11">
        <v>33750</v>
      </c>
      <c r="M3382" s="12">
        <v>0.3</v>
      </c>
      <c r="N3382" s="14" t="s">
        <v>18</v>
      </c>
    </row>
    <row r="3383" spans="2:14" ht="14.25" customHeight="1" x14ac:dyDescent="0.3">
      <c r="B3383" s="6" t="s">
        <v>14</v>
      </c>
      <c r="C3383" s="6">
        <v>1185732</v>
      </c>
      <c r="D3383" s="7">
        <v>44213</v>
      </c>
      <c r="E3383" s="6" t="s">
        <v>15</v>
      </c>
      <c r="F3383" s="6" t="s">
        <v>119</v>
      </c>
      <c r="G3383" s="6" t="s">
        <v>120</v>
      </c>
      <c r="H3383" s="8" t="s">
        <v>23</v>
      </c>
      <c r="I3383" s="9">
        <v>40</v>
      </c>
      <c r="J3383" s="10">
        <v>325</v>
      </c>
      <c r="K3383" s="11">
        <v>130000</v>
      </c>
      <c r="L3383" s="11">
        <v>52000</v>
      </c>
      <c r="M3383" s="12">
        <v>0.4</v>
      </c>
      <c r="N3383" s="14" t="s">
        <v>18</v>
      </c>
    </row>
    <row r="3384" spans="2:14" ht="14.25" customHeight="1" x14ac:dyDescent="0.3">
      <c r="B3384" s="6" t="s">
        <v>14</v>
      </c>
      <c r="C3384" s="6">
        <v>1185732</v>
      </c>
      <c r="D3384" s="7">
        <v>44242</v>
      </c>
      <c r="E3384" s="6" t="s">
        <v>15</v>
      </c>
      <c r="F3384" s="6" t="s">
        <v>119</v>
      </c>
      <c r="G3384" s="6" t="s">
        <v>120</v>
      </c>
      <c r="H3384" s="8" t="s">
        <v>17</v>
      </c>
      <c r="I3384" s="9">
        <v>40</v>
      </c>
      <c r="J3384" s="10">
        <v>575</v>
      </c>
      <c r="K3384" s="11">
        <v>230000</v>
      </c>
      <c r="L3384" s="11">
        <v>80500</v>
      </c>
      <c r="M3384" s="12">
        <v>0.35</v>
      </c>
      <c r="N3384" s="14" t="s">
        <v>18</v>
      </c>
    </row>
    <row r="3385" spans="2:14" ht="14.25" customHeight="1" x14ac:dyDescent="0.3">
      <c r="B3385" s="6" t="s">
        <v>14</v>
      </c>
      <c r="C3385" s="6">
        <v>1185732</v>
      </c>
      <c r="D3385" s="7">
        <v>44242</v>
      </c>
      <c r="E3385" s="6" t="s">
        <v>15</v>
      </c>
      <c r="F3385" s="6" t="s">
        <v>119</v>
      </c>
      <c r="G3385" s="6" t="s">
        <v>120</v>
      </c>
      <c r="H3385" s="8" t="s">
        <v>19</v>
      </c>
      <c r="I3385" s="9">
        <v>40</v>
      </c>
      <c r="J3385" s="10">
        <v>225</v>
      </c>
      <c r="K3385" s="11">
        <v>90000</v>
      </c>
      <c r="L3385" s="11">
        <v>31499.999999999996</v>
      </c>
      <c r="M3385" s="12">
        <v>0.35</v>
      </c>
      <c r="N3385" s="14" t="s">
        <v>18</v>
      </c>
    </row>
    <row r="3386" spans="2:14" ht="14.25" customHeight="1" x14ac:dyDescent="0.3">
      <c r="B3386" s="6" t="s">
        <v>14</v>
      </c>
      <c r="C3386" s="6">
        <v>1185732</v>
      </c>
      <c r="D3386" s="7">
        <v>44242</v>
      </c>
      <c r="E3386" s="6" t="s">
        <v>15</v>
      </c>
      <c r="F3386" s="6" t="s">
        <v>119</v>
      </c>
      <c r="G3386" s="6" t="s">
        <v>120</v>
      </c>
      <c r="H3386" s="8" t="s">
        <v>20</v>
      </c>
      <c r="I3386" s="9">
        <v>30.000000000000004</v>
      </c>
      <c r="J3386" s="10">
        <v>275</v>
      </c>
      <c r="K3386" s="11">
        <v>82500.000000000015</v>
      </c>
      <c r="L3386" s="11">
        <v>33000.000000000007</v>
      </c>
      <c r="M3386" s="12">
        <v>0.4</v>
      </c>
      <c r="N3386" s="14" t="s">
        <v>18</v>
      </c>
    </row>
    <row r="3387" spans="2:14" ht="14.25" customHeight="1" x14ac:dyDescent="0.3">
      <c r="B3387" s="6" t="s">
        <v>14</v>
      </c>
      <c r="C3387" s="6">
        <v>1185732</v>
      </c>
      <c r="D3387" s="7">
        <v>44242</v>
      </c>
      <c r="E3387" s="6" t="s">
        <v>15</v>
      </c>
      <c r="F3387" s="6" t="s">
        <v>121</v>
      </c>
      <c r="G3387" s="6" t="s">
        <v>122</v>
      </c>
      <c r="H3387" s="8" t="s">
        <v>21</v>
      </c>
      <c r="I3387" s="9">
        <v>35</v>
      </c>
      <c r="J3387" s="10">
        <v>150</v>
      </c>
      <c r="K3387" s="11">
        <v>52500</v>
      </c>
      <c r="L3387" s="11">
        <v>21000</v>
      </c>
      <c r="M3387" s="12">
        <v>0.4</v>
      </c>
      <c r="N3387" s="14" t="s">
        <v>18</v>
      </c>
    </row>
    <row r="3388" spans="2:14" ht="14.25" customHeight="1" x14ac:dyDescent="0.3">
      <c r="B3388" s="6" t="s">
        <v>14</v>
      </c>
      <c r="C3388" s="6">
        <v>1185732</v>
      </c>
      <c r="D3388" s="7">
        <v>44242</v>
      </c>
      <c r="E3388" s="6" t="s">
        <v>15</v>
      </c>
      <c r="F3388" s="6" t="s">
        <v>121</v>
      </c>
      <c r="G3388" s="6" t="s">
        <v>122</v>
      </c>
      <c r="H3388" s="8" t="s">
        <v>22</v>
      </c>
      <c r="I3388" s="9">
        <v>50</v>
      </c>
      <c r="J3388" s="10">
        <v>225</v>
      </c>
      <c r="K3388" s="11">
        <v>112500</v>
      </c>
      <c r="L3388" s="11">
        <v>33750</v>
      </c>
      <c r="M3388" s="12">
        <v>0.3</v>
      </c>
      <c r="N3388" s="14" t="s">
        <v>18</v>
      </c>
    </row>
    <row r="3389" spans="2:14" ht="14.25" customHeight="1" x14ac:dyDescent="0.3">
      <c r="B3389" s="6" t="s">
        <v>14</v>
      </c>
      <c r="C3389" s="6">
        <v>1185732</v>
      </c>
      <c r="D3389" s="7">
        <v>44242</v>
      </c>
      <c r="E3389" s="6" t="s">
        <v>15</v>
      </c>
      <c r="F3389" s="6" t="s">
        <v>121</v>
      </c>
      <c r="G3389" s="6" t="s">
        <v>122</v>
      </c>
      <c r="H3389" s="8" t="s">
        <v>23</v>
      </c>
      <c r="I3389" s="9">
        <v>40</v>
      </c>
      <c r="J3389" s="10">
        <v>325</v>
      </c>
      <c r="K3389" s="11">
        <v>130000</v>
      </c>
      <c r="L3389" s="11">
        <v>52000</v>
      </c>
      <c r="M3389" s="12">
        <v>0.4</v>
      </c>
      <c r="N3389" s="14" t="s">
        <v>18</v>
      </c>
    </row>
    <row r="3390" spans="2:14" ht="14.25" customHeight="1" x14ac:dyDescent="0.3">
      <c r="B3390" s="6" t="s">
        <v>14</v>
      </c>
      <c r="C3390" s="6">
        <v>1185732</v>
      </c>
      <c r="D3390" s="7">
        <v>44268</v>
      </c>
      <c r="E3390" s="6" t="s">
        <v>15</v>
      </c>
      <c r="F3390" s="6" t="s">
        <v>121</v>
      </c>
      <c r="G3390" s="6" t="s">
        <v>122</v>
      </c>
      <c r="H3390" s="8" t="s">
        <v>17</v>
      </c>
      <c r="I3390" s="9">
        <v>40</v>
      </c>
      <c r="J3390" s="10">
        <v>545</v>
      </c>
      <c r="K3390" s="11">
        <v>218000</v>
      </c>
      <c r="L3390" s="11">
        <v>76300</v>
      </c>
      <c r="M3390" s="12">
        <v>0.35</v>
      </c>
      <c r="N3390" s="14" t="s">
        <v>18</v>
      </c>
    </row>
    <row r="3391" spans="2:14" ht="14.25" customHeight="1" x14ac:dyDescent="0.3">
      <c r="B3391" s="6" t="s">
        <v>14</v>
      </c>
      <c r="C3391" s="6">
        <v>1185732</v>
      </c>
      <c r="D3391" s="7">
        <v>44268</v>
      </c>
      <c r="E3391" s="6" t="s">
        <v>15</v>
      </c>
      <c r="F3391" s="6" t="s">
        <v>121</v>
      </c>
      <c r="G3391" s="6" t="s">
        <v>122</v>
      </c>
      <c r="H3391" s="8" t="s">
        <v>19</v>
      </c>
      <c r="I3391" s="9">
        <v>40</v>
      </c>
      <c r="J3391" s="10">
        <v>250</v>
      </c>
      <c r="K3391" s="11">
        <v>100000</v>
      </c>
      <c r="L3391" s="11">
        <v>35000</v>
      </c>
      <c r="M3391" s="12">
        <v>0.35</v>
      </c>
      <c r="N3391" s="14" t="s">
        <v>18</v>
      </c>
    </row>
    <row r="3392" spans="2:14" ht="14.25" customHeight="1" x14ac:dyDescent="0.3">
      <c r="B3392" s="6" t="s">
        <v>14</v>
      </c>
      <c r="C3392" s="6">
        <v>1185732</v>
      </c>
      <c r="D3392" s="7">
        <v>44268</v>
      </c>
      <c r="E3392" s="6" t="s">
        <v>15</v>
      </c>
      <c r="F3392" s="6" t="s">
        <v>121</v>
      </c>
      <c r="G3392" s="6" t="s">
        <v>122</v>
      </c>
      <c r="H3392" s="8" t="s">
        <v>20</v>
      </c>
      <c r="I3392" s="9">
        <v>30.000000000000004</v>
      </c>
      <c r="J3392" s="10">
        <v>275</v>
      </c>
      <c r="K3392" s="11">
        <v>82500.000000000015</v>
      </c>
      <c r="L3392" s="11">
        <v>33000.000000000007</v>
      </c>
      <c r="M3392" s="12">
        <v>0.4</v>
      </c>
      <c r="N3392" s="14" t="s">
        <v>18</v>
      </c>
    </row>
    <row r="3393" spans="2:14" ht="14.25" customHeight="1" x14ac:dyDescent="0.3">
      <c r="B3393" s="6" t="s">
        <v>14</v>
      </c>
      <c r="C3393" s="6">
        <v>1185732</v>
      </c>
      <c r="D3393" s="7">
        <v>44268</v>
      </c>
      <c r="E3393" s="6" t="s">
        <v>15</v>
      </c>
      <c r="F3393" s="6" t="s">
        <v>121</v>
      </c>
      <c r="G3393" s="6" t="s">
        <v>122</v>
      </c>
      <c r="H3393" s="8" t="s">
        <v>21</v>
      </c>
      <c r="I3393" s="9">
        <v>35</v>
      </c>
      <c r="J3393" s="10">
        <v>125</v>
      </c>
      <c r="K3393" s="11">
        <v>43750</v>
      </c>
      <c r="L3393" s="11">
        <v>17500</v>
      </c>
      <c r="M3393" s="12">
        <v>0.4</v>
      </c>
      <c r="N3393" s="14" t="s">
        <v>18</v>
      </c>
    </row>
    <row r="3394" spans="2:14" ht="14.25" customHeight="1" x14ac:dyDescent="0.3">
      <c r="B3394" s="6" t="s">
        <v>14</v>
      </c>
      <c r="C3394" s="6">
        <v>1185732</v>
      </c>
      <c r="D3394" s="7">
        <v>44268</v>
      </c>
      <c r="E3394" s="6" t="s">
        <v>15</v>
      </c>
      <c r="F3394" s="6" t="s">
        <v>121</v>
      </c>
      <c r="G3394" s="6" t="s">
        <v>122</v>
      </c>
      <c r="H3394" s="8" t="s">
        <v>22</v>
      </c>
      <c r="I3394" s="9">
        <v>50</v>
      </c>
      <c r="J3394" s="10">
        <v>175</v>
      </c>
      <c r="K3394" s="11">
        <v>87500</v>
      </c>
      <c r="L3394" s="11">
        <v>26250</v>
      </c>
      <c r="M3394" s="12">
        <v>0.3</v>
      </c>
      <c r="N3394" s="14" t="s">
        <v>18</v>
      </c>
    </row>
    <row r="3395" spans="2:14" ht="14.25" customHeight="1" x14ac:dyDescent="0.3">
      <c r="B3395" s="6" t="s">
        <v>14</v>
      </c>
      <c r="C3395" s="6">
        <v>1185732</v>
      </c>
      <c r="D3395" s="7">
        <v>44268</v>
      </c>
      <c r="E3395" s="6" t="s">
        <v>15</v>
      </c>
      <c r="F3395" s="6" t="s">
        <v>121</v>
      </c>
      <c r="G3395" s="6" t="s">
        <v>122</v>
      </c>
      <c r="H3395" s="8" t="s">
        <v>23</v>
      </c>
      <c r="I3395" s="9">
        <v>40</v>
      </c>
      <c r="J3395" s="10">
        <v>275</v>
      </c>
      <c r="K3395" s="11">
        <v>110000</v>
      </c>
      <c r="L3395" s="11">
        <v>44000</v>
      </c>
      <c r="M3395" s="12">
        <v>0.4</v>
      </c>
      <c r="N3395" s="14" t="s">
        <v>18</v>
      </c>
    </row>
    <row r="3396" spans="2:14" ht="14.25" customHeight="1" x14ac:dyDescent="0.3">
      <c r="B3396" s="6" t="s">
        <v>14</v>
      </c>
      <c r="C3396" s="6">
        <v>1185732</v>
      </c>
      <c r="D3396" s="7">
        <v>44300</v>
      </c>
      <c r="E3396" s="6" t="s">
        <v>15</v>
      </c>
      <c r="F3396" s="6" t="s">
        <v>121</v>
      </c>
      <c r="G3396" s="6" t="s">
        <v>122</v>
      </c>
      <c r="H3396" s="8" t="s">
        <v>17</v>
      </c>
      <c r="I3396" s="9">
        <v>40</v>
      </c>
      <c r="J3396" s="10">
        <v>525</v>
      </c>
      <c r="K3396" s="11">
        <v>210000</v>
      </c>
      <c r="L3396" s="11">
        <v>73500</v>
      </c>
      <c r="M3396" s="12">
        <v>0.35</v>
      </c>
      <c r="N3396" s="14" t="s">
        <v>18</v>
      </c>
    </row>
    <row r="3397" spans="2:14" ht="14.25" customHeight="1" x14ac:dyDescent="0.3">
      <c r="B3397" s="6" t="s">
        <v>14</v>
      </c>
      <c r="C3397" s="6">
        <v>1185732</v>
      </c>
      <c r="D3397" s="7">
        <v>44300</v>
      </c>
      <c r="E3397" s="6" t="s">
        <v>15</v>
      </c>
      <c r="F3397" s="6" t="s">
        <v>121</v>
      </c>
      <c r="G3397" s="6" t="s">
        <v>122</v>
      </c>
      <c r="H3397" s="8" t="s">
        <v>19</v>
      </c>
      <c r="I3397" s="9">
        <v>40</v>
      </c>
      <c r="J3397" s="10">
        <v>225</v>
      </c>
      <c r="K3397" s="11">
        <v>90000</v>
      </c>
      <c r="L3397" s="11">
        <v>31499.999999999996</v>
      </c>
      <c r="M3397" s="12">
        <v>0.35</v>
      </c>
      <c r="N3397" s="14" t="s">
        <v>18</v>
      </c>
    </row>
    <row r="3398" spans="2:14" ht="14.25" customHeight="1" x14ac:dyDescent="0.3">
      <c r="B3398" s="6" t="s">
        <v>14</v>
      </c>
      <c r="C3398" s="6">
        <v>1185732</v>
      </c>
      <c r="D3398" s="7">
        <v>44300</v>
      </c>
      <c r="E3398" s="6" t="s">
        <v>15</v>
      </c>
      <c r="F3398" s="6" t="s">
        <v>121</v>
      </c>
      <c r="G3398" s="6" t="s">
        <v>122</v>
      </c>
      <c r="H3398" s="8" t="s">
        <v>20</v>
      </c>
      <c r="I3398" s="9">
        <v>30.000000000000004</v>
      </c>
      <c r="J3398" s="10">
        <v>225</v>
      </c>
      <c r="K3398" s="11">
        <v>67500.000000000015</v>
      </c>
      <c r="L3398" s="11">
        <v>27000.000000000007</v>
      </c>
      <c r="M3398" s="12">
        <v>0.4</v>
      </c>
      <c r="N3398" s="14" t="s">
        <v>18</v>
      </c>
    </row>
    <row r="3399" spans="2:14" ht="14.25" customHeight="1" x14ac:dyDescent="0.3">
      <c r="B3399" s="6" t="s">
        <v>14</v>
      </c>
      <c r="C3399" s="6">
        <v>1185732</v>
      </c>
      <c r="D3399" s="7">
        <v>44300</v>
      </c>
      <c r="E3399" s="6" t="s">
        <v>15</v>
      </c>
      <c r="F3399" s="6" t="s">
        <v>121</v>
      </c>
      <c r="G3399" s="6" t="s">
        <v>122</v>
      </c>
      <c r="H3399" s="8" t="s">
        <v>21</v>
      </c>
      <c r="I3399" s="9">
        <v>35</v>
      </c>
      <c r="J3399" s="10">
        <v>150</v>
      </c>
      <c r="K3399" s="11">
        <v>52500</v>
      </c>
      <c r="L3399" s="11">
        <v>21000</v>
      </c>
      <c r="M3399" s="12">
        <v>0.4</v>
      </c>
      <c r="N3399" s="14" t="s">
        <v>18</v>
      </c>
    </row>
    <row r="3400" spans="2:14" ht="14.25" customHeight="1" x14ac:dyDescent="0.3">
      <c r="B3400" s="6" t="s">
        <v>14</v>
      </c>
      <c r="C3400" s="6">
        <v>1185732</v>
      </c>
      <c r="D3400" s="7">
        <v>44300</v>
      </c>
      <c r="E3400" s="6" t="s">
        <v>15</v>
      </c>
      <c r="F3400" s="6" t="s">
        <v>121</v>
      </c>
      <c r="G3400" s="6" t="s">
        <v>122</v>
      </c>
      <c r="H3400" s="8" t="s">
        <v>22</v>
      </c>
      <c r="I3400" s="9">
        <v>50</v>
      </c>
      <c r="J3400" s="10">
        <v>150</v>
      </c>
      <c r="K3400" s="11">
        <v>75000</v>
      </c>
      <c r="L3400" s="11">
        <v>22500</v>
      </c>
      <c r="M3400" s="12">
        <v>0.3</v>
      </c>
      <c r="N3400" s="14" t="s">
        <v>18</v>
      </c>
    </row>
    <row r="3401" spans="2:14" ht="14.25" customHeight="1" x14ac:dyDescent="0.3">
      <c r="B3401" s="6" t="s">
        <v>14</v>
      </c>
      <c r="C3401" s="6">
        <v>1185732</v>
      </c>
      <c r="D3401" s="7">
        <v>44300</v>
      </c>
      <c r="E3401" s="6" t="s">
        <v>15</v>
      </c>
      <c r="F3401" s="6" t="s">
        <v>121</v>
      </c>
      <c r="G3401" s="6" t="s">
        <v>122</v>
      </c>
      <c r="H3401" s="8" t="s">
        <v>23</v>
      </c>
      <c r="I3401" s="9">
        <v>40</v>
      </c>
      <c r="J3401" s="10">
        <v>300</v>
      </c>
      <c r="K3401" s="11">
        <v>120000</v>
      </c>
      <c r="L3401" s="11">
        <v>48000</v>
      </c>
      <c r="M3401" s="12">
        <v>0.4</v>
      </c>
      <c r="N3401" s="14" t="s">
        <v>18</v>
      </c>
    </row>
    <row r="3402" spans="2:14" ht="14.25" customHeight="1" x14ac:dyDescent="0.3">
      <c r="B3402" s="6" t="s">
        <v>14</v>
      </c>
      <c r="C3402" s="6">
        <v>1185732</v>
      </c>
      <c r="D3402" s="7">
        <v>44329</v>
      </c>
      <c r="E3402" s="6" t="s">
        <v>15</v>
      </c>
      <c r="F3402" s="6" t="s">
        <v>121</v>
      </c>
      <c r="G3402" s="6" t="s">
        <v>122</v>
      </c>
      <c r="H3402" s="8" t="s">
        <v>17</v>
      </c>
      <c r="I3402" s="9">
        <v>54.999999999999993</v>
      </c>
      <c r="J3402" s="10">
        <v>570</v>
      </c>
      <c r="K3402" s="11">
        <v>313499.99999999994</v>
      </c>
      <c r="L3402" s="11">
        <v>109724.99999999997</v>
      </c>
      <c r="M3402" s="12">
        <v>0.35</v>
      </c>
      <c r="N3402" s="14" t="s">
        <v>18</v>
      </c>
    </row>
    <row r="3403" spans="2:14" ht="14.25" customHeight="1" x14ac:dyDescent="0.3">
      <c r="B3403" s="6" t="s">
        <v>14</v>
      </c>
      <c r="C3403" s="6">
        <v>1185732</v>
      </c>
      <c r="D3403" s="7">
        <v>44329</v>
      </c>
      <c r="E3403" s="6" t="s">
        <v>15</v>
      </c>
      <c r="F3403" s="6" t="s">
        <v>121</v>
      </c>
      <c r="G3403" s="6" t="s">
        <v>122</v>
      </c>
      <c r="H3403" s="8" t="s">
        <v>19</v>
      </c>
      <c r="I3403" s="9">
        <v>50</v>
      </c>
      <c r="J3403" s="10">
        <v>275</v>
      </c>
      <c r="K3403" s="11">
        <v>137500</v>
      </c>
      <c r="L3403" s="11">
        <v>48125</v>
      </c>
      <c r="M3403" s="12">
        <v>0.35</v>
      </c>
      <c r="N3403" s="14" t="s">
        <v>18</v>
      </c>
    </row>
    <row r="3404" spans="2:14" ht="14.25" customHeight="1" x14ac:dyDescent="0.3">
      <c r="B3404" s="6" t="s">
        <v>14</v>
      </c>
      <c r="C3404" s="6">
        <v>1185732</v>
      </c>
      <c r="D3404" s="7">
        <v>44329</v>
      </c>
      <c r="E3404" s="6" t="s">
        <v>15</v>
      </c>
      <c r="F3404" s="6" t="s">
        <v>121</v>
      </c>
      <c r="G3404" s="6" t="s">
        <v>122</v>
      </c>
      <c r="H3404" s="8" t="s">
        <v>20</v>
      </c>
      <c r="I3404" s="9">
        <v>45</v>
      </c>
      <c r="J3404" s="10">
        <v>300</v>
      </c>
      <c r="K3404" s="11">
        <v>135000</v>
      </c>
      <c r="L3404" s="11">
        <v>54000</v>
      </c>
      <c r="M3404" s="12">
        <v>0.4</v>
      </c>
      <c r="N3404" s="14" t="s">
        <v>18</v>
      </c>
    </row>
    <row r="3405" spans="2:14" ht="14.25" customHeight="1" x14ac:dyDescent="0.3">
      <c r="B3405" s="6" t="s">
        <v>14</v>
      </c>
      <c r="C3405" s="6">
        <v>1185732</v>
      </c>
      <c r="D3405" s="7">
        <v>44329</v>
      </c>
      <c r="E3405" s="6" t="s">
        <v>15</v>
      </c>
      <c r="F3405" s="6" t="s">
        <v>121</v>
      </c>
      <c r="G3405" s="6" t="s">
        <v>122</v>
      </c>
      <c r="H3405" s="8" t="s">
        <v>21</v>
      </c>
      <c r="I3405" s="9">
        <v>45</v>
      </c>
      <c r="J3405" s="10">
        <v>250</v>
      </c>
      <c r="K3405" s="11">
        <v>112500</v>
      </c>
      <c r="L3405" s="11">
        <v>45000</v>
      </c>
      <c r="M3405" s="12">
        <v>0.4</v>
      </c>
      <c r="N3405" s="14" t="s">
        <v>18</v>
      </c>
    </row>
    <row r="3406" spans="2:14" ht="14.25" customHeight="1" x14ac:dyDescent="0.3">
      <c r="B3406" s="6" t="s">
        <v>14</v>
      </c>
      <c r="C3406" s="6">
        <v>1185732</v>
      </c>
      <c r="D3406" s="7">
        <v>44329</v>
      </c>
      <c r="E3406" s="6" t="s">
        <v>15</v>
      </c>
      <c r="F3406" s="6" t="s">
        <v>121</v>
      </c>
      <c r="G3406" s="6" t="s">
        <v>122</v>
      </c>
      <c r="H3406" s="8" t="s">
        <v>22</v>
      </c>
      <c r="I3406" s="9">
        <v>54.999999999999993</v>
      </c>
      <c r="J3406" s="10">
        <v>275</v>
      </c>
      <c r="K3406" s="11">
        <v>151249.99999999997</v>
      </c>
      <c r="L3406" s="11">
        <v>45374.999999999993</v>
      </c>
      <c r="M3406" s="12">
        <v>0.3</v>
      </c>
      <c r="N3406" s="14" t="s">
        <v>18</v>
      </c>
    </row>
    <row r="3407" spans="2:14" ht="14.25" customHeight="1" x14ac:dyDescent="0.3">
      <c r="B3407" s="6" t="s">
        <v>14</v>
      </c>
      <c r="C3407" s="6">
        <v>1185732</v>
      </c>
      <c r="D3407" s="7">
        <v>44329</v>
      </c>
      <c r="E3407" s="6" t="s">
        <v>15</v>
      </c>
      <c r="F3407" s="6" t="s">
        <v>121</v>
      </c>
      <c r="G3407" s="6" t="s">
        <v>122</v>
      </c>
      <c r="H3407" s="8" t="s">
        <v>23</v>
      </c>
      <c r="I3407" s="9">
        <v>60</v>
      </c>
      <c r="J3407" s="10">
        <v>400</v>
      </c>
      <c r="K3407" s="11">
        <v>240000</v>
      </c>
      <c r="L3407" s="11">
        <v>96000</v>
      </c>
      <c r="M3407" s="12">
        <v>0.4</v>
      </c>
      <c r="N3407" s="14" t="s">
        <v>18</v>
      </c>
    </row>
    <row r="3408" spans="2:14" ht="14.25" customHeight="1" x14ac:dyDescent="0.3">
      <c r="B3408" s="6" t="s">
        <v>14</v>
      </c>
      <c r="C3408" s="6">
        <v>1185732</v>
      </c>
      <c r="D3408" s="7">
        <v>44362</v>
      </c>
      <c r="E3408" s="6" t="s">
        <v>15</v>
      </c>
      <c r="F3408" s="6" t="s">
        <v>121</v>
      </c>
      <c r="G3408" s="6" t="s">
        <v>122</v>
      </c>
      <c r="H3408" s="8" t="s">
        <v>17</v>
      </c>
      <c r="I3408" s="9">
        <v>54.999999999999993</v>
      </c>
      <c r="J3408" s="10">
        <v>650</v>
      </c>
      <c r="K3408" s="11">
        <v>357499.99999999994</v>
      </c>
      <c r="L3408" s="11">
        <v>125124.99999999997</v>
      </c>
      <c r="M3408" s="12">
        <v>0.35</v>
      </c>
      <c r="N3408" s="14" t="s">
        <v>18</v>
      </c>
    </row>
    <row r="3409" spans="2:14" ht="14.25" customHeight="1" x14ac:dyDescent="0.3">
      <c r="B3409" s="6" t="s">
        <v>14</v>
      </c>
      <c r="C3409" s="6">
        <v>1185732</v>
      </c>
      <c r="D3409" s="7">
        <v>44362</v>
      </c>
      <c r="E3409" s="6" t="s">
        <v>15</v>
      </c>
      <c r="F3409" s="6" t="s">
        <v>121</v>
      </c>
      <c r="G3409" s="6" t="s">
        <v>122</v>
      </c>
      <c r="H3409" s="8" t="s">
        <v>19</v>
      </c>
      <c r="I3409" s="9">
        <v>50</v>
      </c>
      <c r="J3409" s="10">
        <v>400</v>
      </c>
      <c r="K3409" s="11">
        <v>200000</v>
      </c>
      <c r="L3409" s="11">
        <v>70000</v>
      </c>
      <c r="M3409" s="12">
        <v>0.35</v>
      </c>
      <c r="N3409" s="14" t="s">
        <v>18</v>
      </c>
    </row>
    <row r="3410" spans="2:14" ht="14.25" customHeight="1" x14ac:dyDescent="0.3">
      <c r="B3410" s="6" t="s">
        <v>14</v>
      </c>
      <c r="C3410" s="6">
        <v>1185732</v>
      </c>
      <c r="D3410" s="7">
        <v>44362</v>
      </c>
      <c r="E3410" s="6" t="s">
        <v>15</v>
      </c>
      <c r="F3410" s="6" t="s">
        <v>121</v>
      </c>
      <c r="G3410" s="6" t="s">
        <v>122</v>
      </c>
      <c r="H3410" s="8" t="s">
        <v>20</v>
      </c>
      <c r="I3410" s="9">
        <v>45</v>
      </c>
      <c r="J3410" s="10">
        <v>325</v>
      </c>
      <c r="K3410" s="11">
        <v>146250</v>
      </c>
      <c r="L3410" s="11">
        <v>58500</v>
      </c>
      <c r="M3410" s="12">
        <v>0.4</v>
      </c>
      <c r="N3410" s="14" t="s">
        <v>18</v>
      </c>
    </row>
    <row r="3411" spans="2:14" ht="14.25" customHeight="1" x14ac:dyDescent="0.3">
      <c r="B3411" s="6" t="s">
        <v>14</v>
      </c>
      <c r="C3411" s="6">
        <v>1185732</v>
      </c>
      <c r="D3411" s="7">
        <v>44362</v>
      </c>
      <c r="E3411" s="6" t="s">
        <v>15</v>
      </c>
      <c r="F3411" s="6" t="s">
        <v>121</v>
      </c>
      <c r="G3411" s="6" t="s">
        <v>122</v>
      </c>
      <c r="H3411" s="8" t="s">
        <v>21</v>
      </c>
      <c r="I3411" s="9">
        <v>45</v>
      </c>
      <c r="J3411" s="10">
        <v>300</v>
      </c>
      <c r="K3411" s="11">
        <v>135000</v>
      </c>
      <c r="L3411" s="11">
        <v>54000</v>
      </c>
      <c r="M3411" s="12">
        <v>0.4</v>
      </c>
      <c r="N3411" s="14" t="s">
        <v>18</v>
      </c>
    </row>
    <row r="3412" spans="2:14" ht="14.25" customHeight="1" x14ac:dyDescent="0.3">
      <c r="B3412" s="6" t="s">
        <v>14</v>
      </c>
      <c r="C3412" s="6">
        <v>1185732</v>
      </c>
      <c r="D3412" s="7">
        <v>44362</v>
      </c>
      <c r="E3412" s="6" t="s">
        <v>15</v>
      </c>
      <c r="F3412" s="6" t="s">
        <v>121</v>
      </c>
      <c r="G3412" s="6" t="s">
        <v>122</v>
      </c>
      <c r="H3412" s="8" t="s">
        <v>22</v>
      </c>
      <c r="I3412" s="9">
        <v>54.999999999999993</v>
      </c>
      <c r="J3412" s="10">
        <v>300</v>
      </c>
      <c r="K3412" s="11">
        <v>164999.99999999997</v>
      </c>
      <c r="L3412" s="11">
        <v>49499.999999999993</v>
      </c>
      <c r="M3412" s="12">
        <v>0.3</v>
      </c>
      <c r="N3412" s="14" t="s">
        <v>18</v>
      </c>
    </row>
    <row r="3413" spans="2:14" ht="14.25" customHeight="1" x14ac:dyDescent="0.3">
      <c r="B3413" s="6" t="s">
        <v>14</v>
      </c>
      <c r="C3413" s="6">
        <v>1185732</v>
      </c>
      <c r="D3413" s="7">
        <v>44362</v>
      </c>
      <c r="E3413" s="6" t="s">
        <v>15</v>
      </c>
      <c r="F3413" s="6" t="s">
        <v>121</v>
      </c>
      <c r="G3413" s="6" t="s">
        <v>122</v>
      </c>
      <c r="H3413" s="8" t="s">
        <v>23</v>
      </c>
      <c r="I3413" s="9">
        <v>60</v>
      </c>
      <c r="J3413" s="10">
        <v>450</v>
      </c>
      <c r="K3413" s="11">
        <v>270000</v>
      </c>
      <c r="L3413" s="11">
        <v>108000</v>
      </c>
      <c r="M3413" s="12">
        <v>0.4</v>
      </c>
      <c r="N3413" s="14" t="s">
        <v>18</v>
      </c>
    </row>
    <row r="3414" spans="2:14" ht="14.25" customHeight="1" x14ac:dyDescent="0.3">
      <c r="B3414" s="6" t="s">
        <v>14</v>
      </c>
      <c r="C3414" s="6">
        <v>1185732</v>
      </c>
      <c r="D3414" s="7">
        <v>44390</v>
      </c>
      <c r="E3414" s="6" t="s">
        <v>15</v>
      </c>
      <c r="F3414" s="6" t="s">
        <v>121</v>
      </c>
      <c r="G3414" s="6" t="s">
        <v>122</v>
      </c>
      <c r="H3414" s="8" t="s">
        <v>17</v>
      </c>
      <c r="I3414" s="9">
        <v>54.999999999999993</v>
      </c>
      <c r="J3414" s="10">
        <v>675</v>
      </c>
      <c r="K3414" s="11">
        <v>371249.99999999994</v>
      </c>
      <c r="L3414" s="11">
        <v>129937.49999999997</v>
      </c>
      <c r="M3414" s="12">
        <v>0.35</v>
      </c>
      <c r="N3414" s="14" t="s">
        <v>18</v>
      </c>
    </row>
    <row r="3415" spans="2:14" ht="14.25" customHeight="1" x14ac:dyDescent="0.3">
      <c r="B3415" s="6" t="s">
        <v>14</v>
      </c>
      <c r="C3415" s="6">
        <v>1185732</v>
      </c>
      <c r="D3415" s="7">
        <v>44390</v>
      </c>
      <c r="E3415" s="6" t="s">
        <v>15</v>
      </c>
      <c r="F3415" s="6" t="s">
        <v>121</v>
      </c>
      <c r="G3415" s="6" t="s">
        <v>122</v>
      </c>
      <c r="H3415" s="8" t="s">
        <v>19</v>
      </c>
      <c r="I3415" s="9">
        <v>50</v>
      </c>
      <c r="J3415" s="10">
        <v>425</v>
      </c>
      <c r="K3415" s="11">
        <v>212500</v>
      </c>
      <c r="L3415" s="11">
        <v>74375</v>
      </c>
      <c r="M3415" s="12">
        <v>0.35</v>
      </c>
      <c r="N3415" s="14" t="s">
        <v>18</v>
      </c>
    </row>
    <row r="3416" spans="2:14" ht="14.25" customHeight="1" x14ac:dyDescent="0.3">
      <c r="B3416" s="6" t="s">
        <v>14</v>
      </c>
      <c r="C3416" s="6">
        <v>1185732</v>
      </c>
      <c r="D3416" s="7">
        <v>44390</v>
      </c>
      <c r="E3416" s="6" t="s">
        <v>15</v>
      </c>
      <c r="F3416" s="6" t="s">
        <v>121</v>
      </c>
      <c r="G3416" s="6" t="s">
        <v>122</v>
      </c>
      <c r="H3416" s="8" t="s">
        <v>20</v>
      </c>
      <c r="I3416" s="9">
        <v>45</v>
      </c>
      <c r="J3416" s="10">
        <v>350</v>
      </c>
      <c r="K3416" s="11">
        <v>157500</v>
      </c>
      <c r="L3416" s="11">
        <v>63000</v>
      </c>
      <c r="M3416" s="12">
        <v>0.4</v>
      </c>
      <c r="N3416" s="14" t="s">
        <v>18</v>
      </c>
    </row>
    <row r="3417" spans="2:14" ht="14.25" customHeight="1" x14ac:dyDescent="0.3">
      <c r="B3417" s="6" t="s">
        <v>14</v>
      </c>
      <c r="C3417" s="6">
        <v>1185732</v>
      </c>
      <c r="D3417" s="7">
        <v>44390</v>
      </c>
      <c r="E3417" s="6" t="s">
        <v>15</v>
      </c>
      <c r="F3417" s="6" t="s">
        <v>121</v>
      </c>
      <c r="G3417" s="6" t="s">
        <v>122</v>
      </c>
      <c r="H3417" s="8" t="s">
        <v>21</v>
      </c>
      <c r="I3417" s="9">
        <v>45</v>
      </c>
      <c r="J3417" s="10">
        <v>300</v>
      </c>
      <c r="K3417" s="11">
        <v>135000</v>
      </c>
      <c r="L3417" s="11">
        <v>54000</v>
      </c>
      <c r="M3417" s="12">
        <v>0.4</v>
      </c>
      <c r="N3417" s="14" t="s">
        <v>18</v>
      </c>
    </row>
    <row r="3418" spans="2:14" ht="14.25" customHeight="1" x14ac:dyDescent="0.3">
      <c r="B3418" s="6" t="s">
        <v>14</v>
      </c>
      <c r="C3418" s="6">
        <v>1185732</v>
      </c>
      <c r="D3418" s="7">
        <v>44390</v>
      </c>
      <c r="E3418" s="6" t="s">
        <v>15</v>
      </c>
      <c r="F3418" s="6" t="s">
        <v>121</v>
      </c>
      <c r="G3418" s="6" t="s">
        <v>122</v>
      </c>
      <c r="H3418" s="8" t="s">
        <v>22</v>
      </c>
      <c r="I3418" s="9">
        <v>54.999999999999993</v>
      </c>
      <c r="J3418" s="10">
        <v>325</v>
      </c>
      <c r="K3418" s="11">
        <v>178749.99999999997</v>
      </c>
      <c r="L3418" s="11">
        <v>53624.999999999993</v>
      </c>
      <c r="M3418" s="12">
        <v>0.3</v>
      </c>
      <c r="N3418" s="14" t="s">
        <v>18</v>
      </c>
    </row>
    <row r="3419" spans="2:14" ht="14.25" customHeight="1" x14ac:dyDescent="0.3">
      <c r="B3419" s="6" t="s">
        <v>14</v>
      </c>
      <c r="C3419" s="6">
        <v>1185732</v>
      </c>
      <c r="D3419" s="7">
        <v>44390</v>
      </c>
      <c r="E3419" s="6" t="s">
        <v>15</v>
      </c>
      <c r="F3419" s="6" t="s">
        <v>121</v>
      </c>
      <c r="G3419" s="6" t="s">
        <v>122</v>
      </c>
      <c r="H3419" s="8" t="s">
        <v>23</v>
      </c>
      <c r="I3419" s="9">
        <v>60</v>
      </c>
      <c r="J3419" s="10">
        <v>500</v>
      </c>
      <c r="K3419" s="11">
        <v>300000</v>
      </c>
      <c r="L3419" s="11">
        <v>120000</v>
      </c>
      <c r="M3419" s="12">
        <v>0.4</v>
      </c>
      <c r="N3419" s="14" t="s">
        <v>18</v>
      </c>
    </row>
    <row r="3420" spans="2:14" ht="14.25" customHeight="1" x14ac:dyDescent="0.3">
      <c r="B3420" s="6" t="s">
        <v>14</v>
      </c>
      <c r="C3420" s="6">
        <v>1185732</v>
      </c>
      <c r="D3420" s="7">
        <v>44422</v>
      </c>
      <c r="E3420" s="6" t="s">
        <v>15</v>
      </c>
      <c r="F3420" s="6" t="s">
        <v>121</v>
      </c>
      <c r="G3420" s="6" t="s">
        <v>122</v>
      </c>
      <c r="H3420" s="8" t="s">
        <v>17</v>
      </c>
      <c r="I3420" s="9">
        <v>54.999999999999993</v>
      </c>
      <c r="J3420" s="10">
        <v>650</v>
      </c>
      <c r="K3420" s="11">
        <v>357499.99999999994</v>
      </c>
      <c r="L3420" s="11">
        <v>125124.99999999997</v>
      </c>
      <c r="M3420" s="12">
        <v>0.35</v>
      </c>
      <c r="N3420" s="14" t="s">
        <v>18</v>
      </c>
    </row>
    <row r="3421" spans="2:14" ht="14.25" customHeight="1" x14ac:dyDescent="0.3">
      <c r="B3421" s="6" t="s">
        <v>14</v>
      </c>
      <c r="C3421" s="6">
        <v>1185732</v>
      </c>
      <c r="D3421" s="7">
        <v>44422</v>
      </c>
      <c r="E3421" s="6" t="s">
        <v>15</v>
      </c>
      <c r="F3421" s="6" t="s">
        <v>121</v>
      </c>
      <c r="G3421" s="6" t="s">
        <v>122</v>
      </c>
      <c r="H3421" s="8" t="s">
        <v>19</v>
      </c>
      <c r="I3421" s="9">
        <v>50</v>
      </c>
      <c r="J3421" s="10">
        <v>425</v>
      </c>
      <c r="K3421" s="11">
        <v>212500</v>
      </c>
      <c r="L3421" s="11">
        <v>74375</v>
      </c>
      <c r="M3421" s="12">
        <v>0.35</v>
      </c>
      <c r="N3421" s="14" t="s">
        <v>18</v>
      </c>
    </row>
    <row r="3422" spans="2:14" ht="14.25" customHeight="1" x14ac:dyDescent="0.3">
      <c r="B3422" s="6" t="s">
        <v>14</v>
      </c>
      <c r="C3422" s="6">
        <v>1185732</v>
      </c>
      <c r="D3422" s="7">
        <v>44422</v>
      </c>
      <c r="E3422" s="6" t="s">
        <v>15</v>
      </c>
      <c r="F3422" s="6" t="s">
        <v>121</v>
      </c>
      <c r="G3422" s="6" t="s">
        <v>122</v>
      </c>
      <c r="H3422" s="8" t="s">
        <v>20</v>
      </c>
      <c r="I3422" s="9">
        <v>45</v>
      </c>
      <c r="J3422" s="10">
        <v>350</v>
      </c>
      <c r="K3422" s="11">
        <v>157500</v>
      </c>
      <c r="L3422" s="11">
        <v>63000</v>
      </c>
      <c r="M3422" s="12">
        <v>0.4</v>
      </c>
      <c r="N3422" s="14" t="s">
        <v>18</v>
      </c>
    </row>
    <row r="3423" spans="2:14" ht="14.25" customHeight="1" x14ac:dyDescent="0.3">
      <c r="B3423" s="6" t="s">
        <v>14</v>
      </c>
      <c r="C3423" s="6">
        <v>1185732</v>
      </c>
      <c r="D3423" s="7">
        <v>44422</v>
      </c>
      <c r="E3423" s="6" t="s">
        <v>15</v>
      </c>
      <c r="F3423" s="6" t="s">
        <v>121</v>
      </c>
      <c r="G3423" s="6" t="s">
        <v>122</v>
      </c>
      <c r="H3423" s="8" t="s">
        <v>21</v>
      </c>
      <c r="I3423" s="9">
        <v>45</v>
      </c>
      <c r="J3423" s="10">
        <v>250</v>
      </c>
      <c r="K3423" s="11">
        <v>112500</v>
      </c>
      <c r="L3423" s="11">
        <v>45000</v>
      </c>
      <c r="M3423" s="12">
        <v>0.4</v>
      </c>
      <c r="N3423" s="14" t="s">
        <v>18</v>
      </c>
    </row>
    <row r="3424" spans="2:14" ht="14.25" customHeight="1" x14ac:dyDescent="0.3">
      <c r="B3424" s="6" t="s">
        <v>14</v>
      </c>
      <c r="C3424" s="6">
        <v>1185732</v>
      </c>
      <c r="D3424" s="7">
        <v>44422</v>
      </c>
      <c r="E3424" s="6" t="s">
        <v>15</v>
      </c>
      <c r="F3424" s="6" t="s">
        <v>121</v>
      </c>
      <c r="G3424" s="6" t="s">
        <v>122</v>
      </c>
      <c r="H3424" s="8" t="s">
        <v>22</v>
      </c>
      <c r="I3424" s="9">
        <v>54.999999999999993</v>
      </c>
      <c r="J3424" s="10">
        <v>225</v>
      </c>
      <c r="K3424" s="11">
        <v>123749.99999999999</v>
      </c>
      <c r="L3424" s="11">
        <v>37124.999999999993</v>
      </c>
      <c r="M3424" s="12">
        <v>0.3</v>
      </c>
      <c r="N3424" s="14" t="s">
        <v>18</v>
      </c>
    </row>
    <row r="3425" spans="2:14" ht="14.25" customHeight="1" x14ac:dyDescent="0.3">
      <c r="B3425" s="6" t="s">
        <v>14</v>
      </c>
      <c r="C3425" s="6">
        <v>1185732</v>
      </c>
      <c r="D3425" s="7">
        <v>44422</v>
      </c>
      <c r="E3425" s="6" t="s">
        <v>15</v>
      </c>
      <c r="F3425" s="6" t="s">
        <v>121</v>
      </c>
      <c r="G3425" s="6" t="s">
        <v>122</v>
      </c>
      <c r="H3425" s="8" t="s">
        <v>23</v>
      </c>
      <c r="I3425" s="9">
        <v>60</v>
      </c>
      <c r="J3425" s="10">
        <v>400</v>
      </c>
      <c r="K3425" s="11">
        <v>240000</v>
      </c>
      <c r="L3425" s="11">
        <v>96000</v>
      </c>
      <c r="M3425" s="12">
        <v>0.4</v>
      </c>
      <c r="N3425" s="14" t="s">
        <v>18</v>
      </c>
    </row>
    <row r="3426" spans="2:14" ht="14.25" customHeight="1" x14ac:dyDescent="0.3">
      <c r="B3426" s="6" t="s">
        <v>14</v>
      </c>
      <c r="C3426" s="6">
        <v>1185732</v>
      </c>
      <c r="D3426" s="7">
        <v>44452</v>
      </c>
      <c r="E3426" s="6" t="s">
        <v>15</v>
      </c>
      <c r="F3426" s="6" t="s">
        <v>121</v>
      </c>
      <c r="G3426" s="6" t="s">
        <v>122</v>
      </c>
      <c r="H3426" s="8" t="s">
        <v>17</v>
      </c>
      <c r="I3426" s="9">
        <v>54.999999999999993</v>
      </c>
      <c r="J3426" s="10">
        <v>525</v>
      </c>
      <c r="K3426" s="11">
        <v>288749.99999999994</v>
      </c>
      <c r="L3426" s="11">
        <v>101062.49999999997</v>
      </c>
      <c r="M3426" s="12">
        <v>0.35</v>
      </c>
      <c r="N3426" s="14" t="s">
        <v>18</v>
      </c>
    </row>
    <row r="3427" spans="2:14" ht="14.25" customHeight="1" x14ac:dyDescent="0.3">
      <c r="B3427" s="6" t="s">
        <v>14</v>
      </c>
      <c r="C3427" s="6">
        <v>1185732</v>
      </c>
      <c r="D3427" s="7">
        <v>44452</v>
      </c>
      <c r="E3427" s="6" t="s">
        <v>15</v>
      </c>
      <c r="F3427" s="6" t="s">
        <v>121</v>
      </c>
      <c r="G3427" s="6" t="s">
        <v>122</v>
      </c>
      <c r="H3427" s="8" t="s">
        <v>19</v>
      </c>
      <c r="I3427" s="9">
        <v>50</v>
      </c>
      <c r="J3427" s="10">
        <v>325</v>
      </c>
      <c r="K3427" s="11">
        <v>162500</v>
      </c>
      <c r="L3427" s="11">
        <v>56875</v>
      </c>
      <c r="M3427" s="12">
        <v>0.35</v>
      </c>
      <c r="N3427" s="14" t="s">
        <v>18</v>
      </c>
    </row>
    <row r="3428" spans="2:14" ht="14.25" customHeight="1" x14ac:dyDescent="0.3">
      <c r="B3428" s="6" t="s">
        <v>14</v>
      </c>
      <c r="C3428" s="6">
        <v>1185732</v>
      </c>
      <c r="D3428" s="7">
        <v>44452</v>
      </c>
      <c r="E3428" s="6" t="s">
        <v>15</v>
      </c>
      <c r="F3428" s="6" t="s">
        <v>121</v>
      </c>
      <c r="G3428" s="6" t="s">
        <v>122</v>
      </c>
      <c r="H3428" s="8" t="s">
        <v>20</v>
      </c>
      <c r="I3428" s="9">
        <v>45</v>
      </c>
      <c r="J3428" s="10">
        <v>225</v>
      </c>
      <c r="K3428" s="11">
        <v>101250</v>
      </c>
      <c r="L3428" s="11">
        <v>40500</v>
      </c>
      <c r="M3428" s="12">
        <v>0.4</v>
      </c>
      <c r="N3428" s="14" t="s">
        <v>18</v>
      </c>
    </row>
    <row r="3429" spans="2:14" ht="14.25" customHeight="1" x14ac:dyDescent="0.3">
      <c r="B3429" s="6" t="s">
        <v>14</v>
      </c>
      <c r="C3429" s="6">
        <v>1185732</v>
      </c>
      <c r="D3429" s="7">
        <v>44452</v>
      </c>
      <c r="E3429" s="6" t="s">
        <v>15</v>
      </c>
      <c r="F3429" s="6" t="s">
        <v>121</v>
      </c>
      <c r="G3429" s="6" t="s">
        <v>122</v>
      </c>
      <c r="H3429" s="8" t="s">
        <v>21</v>
      </c>
      <c r="I3429" s="9">
        <v>45</v>
      </c>
      <c r="J3429" s="10">
        <v>200</v>
      </c>
      <c r="K3429" s="11">
        <v>90000</v>
      </c>
      <c r="L3429" s="11">
        <v>36000</v>
      </c>
      <c r="M3429" s="12">
        <v>0.4</v>
      </c>
      <c r="N3429" s="14" t="s">
        <v>18</v>
      </c>
    </row>
    <row r="3430" spans="2:14" ht="14.25" customHeight="1" x14ac:dyDescent="0.3">
      <c r="B3430" s="6" t="s">
        <v>14</v>
      </c>
      <c r="C3430" s="6">
        <v>1185732</v>
      </c>
      <c r="D3430" s="7">
        <v>44452</v>
      </c>
      <c r="E3430" s="6" t="s">
        <v>15</v>
      </c>
      <c r="F3430" s="6" t="s">
        <v>121</v>
      </c>
      <c r="G3430" s="6" t="s">
        <v>122</v>
      </c>
      <c r="H3430" s="8" t="s">
        <v>22</v>
      </c>
      <c r="I3430" s="9">
        <v>54.999999999999993</v>
      </c>
      <c r="J3430" s="10">
        <v>200</v>
      </c>
      <c r="K3430" s="11">
        <v>109999.99999999999</v>
      </c>
      <c r="L3430" s="11">
        <v>32999.999999999993</v>
      </c>
      <c r="M3430" s="12">
        <v>0.3</v>
      </c>
      <c r="N3430" s="14" t="s">
        <v>18</v>
      </c>
    </row>
    <row r="3431" spans="2:14" ht="14.25" customHeight="1" x14ac:dyDescent="0.3">
      <c r="B3431" s="6" t="s">
        <v>14</v>
      </c>
      <c r="C3431" s="6">
        <v>1185732</v>
      </c>
      <c r="D3431" s="7">
        <v>44452</v>
      </c>
      <c r="E3431" s="6" t="s">
        <v>15</v>
      </c>
      <c r="F3431" s="6" t="s">
        <v>121</v>
      </c>
      <c r="G3431" s="6" t="s">
        <v>122</v>
      </c>
      <c r="H3431" s="8" t="s">
        <v>23</v>
      </c>
      <c r="I3431" s="9">
        <v>60</v>
      </c>
      <c r="J3431" s="10">
        <v>300</v>
      </c>
      <c r="K3431" s="11">
        <v>180000</v>
      </c>
      <c r="L3431" s="11">
        <v>72000</v>
      </c>
      <c r="M3431" s="12">
        <v>0.4</v>
      </c>
      <c r="N3431" s="14" t="s">
        <v>18</v>
      </c>
    </row>
    <row r="3432" spans="2:14" ht="14.25" customHeight="1" x14ac:dyDescent="0.3">
      <c r="B3432" s="6" t="s">
        <v>14</v>
      </c>
      <c r="C3432" s="6">
        <v>1185732</v>
      </c>
      <c r="D3432" s="7">
        <v>44484</v>
      </c>
      <c r="E3432" s="6" t="s">
        <v>15</v>
      </c>
      <c r="F3432" s="6" t="s">
        <v>121</v>
      </c>
      <c r="G3432" s="6" t="s">
        <v>122</v>
      </c>
      <c r="H3432" s="8" t="s">
        <v>17</v>
      </c>
      <c r="I3432" s="9">
        <v>60</v>
      </c>
      <c r="J3432" s="10">
        <v>475</v>
      </c>
      <c r="K3432" s="11">
        <v>285000</v>
      </c>
      <c r="L3432" s="11">
        <v>99750</v>
      </c>
      <c r="M3432" s="12">
        <v>0.35</v>
      </c>
      <c r="N3432" s="14" t="s">
        <v>18</v>
      </c>
    </row>
    <row r="3433" spans="2:14" ht="14.25" customHeight="1" x14ac:dyDescent="0.3">
      <c r="B3433" s="6" t="s">
        <v>14</v>
      </c>
      <c r="C3433" s="6">
        <v>1185732</v>
      </c>
      <c r="D3433" s="7">
        <v>44484</v>
      </c>
      <c r="E3433" s="6" t="s">
        <v>15</v>
      </c>
      <c r="F3433" s="6" t="s">
        <v>121</v>
      </c>
      <c r="G3433" s="6" t="s">
        <v>122</v>
      </c>
      <c r="H3433" s="8" t="s">
        <v>19</v>
      </c>
      <c r="I3433" s="9">
        <v>55.000000000000007</v>
      </c>
      <c r="J3433" s="10">
        <v>300</v>
      </c>
      <c r="K3433" s="11">
        <v>165000.00000000003</v>
      </c>
      <c r="L3433" s="11">
        <v>57750.000000000007</v>
      </c>
      <c r="M3433" s="12">
        <v>0.35</v>
      </c>
      <c r="N3433" s="14" t="s">
        <v>18</v>
      </c>
    </row>
    <row r="3434" spans="2:14" ht="14.25" customHeight="1" x14ac:dyDescent="0.3">
      <c r="B3434" s="6" t="s">
        <v>14</v>
      </c>
      <c r="C3434" s="6">
        <v>1185732</v>
      </c>
      <c r="D3434" s="7">
        <v>44484</v>
      </c>
      <c r="E3434" s="6" t="s">
        <v>15</v>
      </c>
      <c r="F3434" s="6" t="s">
        <v>121</v>
      </c>
      <c r="G3434" s="6" t="s">
        <v>122</v>
      </c>
      <c r="H3434" s="8" t="s">
        <v>20</v>
      </c>
      <c r="I3434" s="9">
        <v>55.000000000000007</v>
      </c>
      <c r="J3434" s="10">
        <v>200</v>
      </c>
      <c r="K3434" s="11">
        <v>110000.00000000001</v>
      </c>
      <c r="L3434" s="11">
        <v>44000.000000000007</v>
      </c>
      <c r="M3434" s="12">
        <v>0.4</v>
      </c>
      <c r="N3434" s="14" t="s">
        <v>18</v>
      </c>
    </row>
    <row r="3435" spans="2:14" ht="14.25" customHeight="1" x14ac:dyDescent="0.3">
      <c r="B3435" s="6" t="s">
        <v>14</v>
      </c>
      <c r="C3435" s="6">
        <v>1185732</v>
      </c>
      <c r="D3435" s="7">
        <v>44484</v>
      </c>
      <c r="E3435" s="6" t="s">
        <v>15</v>
      </c>
      <c r="F3435" s="6" t="s">
        <v>121</v>
      </c>
      <c r="G3435" s="6" t="s">
        <v>122</v>
      </c>
      <c r="H3435" s="8" t="s">
        <v>21</v>
      </c>
      <c r="I3435" s="9">
        <v>55.000000000000007</v>
      </c>
      <c r="J3435" s="10">
        <v>175</v>
      </c>
      <c r="K3435" s="11">
        <v>96250.000000000015</v>
      </c>
      <c r="L3435" s="11">
        <v>38500.000000000007</v>
      </c>
      <c r="M3435" s="12">
        <v>0.4</v>
      </c>
      <c r="N3435" s="14" t="s">
        <v>18</v>
      </c>
    </row>
    <row r="3436" spans="2:14" ht="14.25" customHeight="1" x14ac:dyDescent="0.3">
      <c r="B3436" s="6" t="s">
        <v>14</v>
      </c>
      <c r="C3436" s="6">
        <v>1185732</v>
      </c>
      <c r="D3436" s="7">
        <v>44484</v>
      </c>
      <c r="E3436" s="6" t="s">
        <v>15</v>
      </c>
      <c r="F3436" s="6" t="s">
        <v>121</v>
      </c>
      <c r="G3436" s="6" t="s">
        <v>122</v>
      </c>
      <c r="H3436" s="8" t="s">
        <v>22</v>
      </c>
      <c r="I3436" s="9">
        <v>65</v>
      </c>
      <c r="J3436" s="10">
        <v>175</v>
      </c>
      <c r="K3436" s="11">
        <v>113750</v>
      </c>
      <c r="L3436" s="11">
        <v>34125</v>
      </c>
      <c r="M3436" s="12">
        <v>0.3</v>
      </c>
      <c r="N3436" s="14" t="s">
        <v>18</v>
      </c>
    </row>
    <row r="3437" spans="2:14" ht="14.25" customHeight="1" x14ac:dyDescent="0.3">
      <c r="B3437" s="6" t="s">
        <v>34</v>
      </c>
      <c r="C3437" s="6">
        <v>1185732</v>
      </c>
      <c r="D3437" s="7">
        <v>44484</v>
      </c>
      <c r="E3437" s="6" t="s">
        <v>15</v>
      </c>
      <c r="F3437" s="6" t="s">
        <v>121</v>
      </c>
      <c r="G3437" s="6" t="s">
        <v>122</v>
      </c>
      <c r="H3437" s="8" t="s">
        <v>23</v>
      </c>
      <c r="I3437" s="9">
        <v>70</v>
      </c>
      <c r="J3437" s="10">
        <v>300</v>
      </c>
      <c r="K3437" s="11">
        <v>210000</v>
      </c>
      <c r="L3437" s="11">
        <v>84000</v>
      </c>
      <c r="M3437" s="12">
        <v>0.4</v>
      </c>
      <c r="N3437" s="14" t="s">
        <v>18</v>
      </c>
    </row>
    <row r="3438" spans="2:14" ht="14.25" customHeight="1" x14ac:dyDescent="0.3">
      <c r="B3438" s="6" t="s">
        <v>34</v>
      </c>
      <c r="C3438" s="6">
        <v>1185732</v>
      </c>
      <c r="D3438" s="7">
        <v>44514</v>
      </c>
      <c r="E3438" s="6" t="s">
        <v>15</v>
      </c>
      <c r="F3438" s="6" t="s">
        <v>121</v>
      </c>
      <c r="G3438" s="6" t="s">
        <v>122</v>
      </c>
      <c r="H3438" s="8" t="s">
        <v>17</v>
      </c>
      <c r="I3438" s="9">
        <v>65</v>
      </c>
      <c r="J3438" s="10">
        <v>450</v>
      </c>
      <c r="K3438" s="11">
        <v>292500</v>
      </c>
      <c r="L3438" s="11">
        <v>102375</v>
      </c>
      <c r="M3438" s="12">
        <v>0.35</v>
      </c>
      <c r="N3438" s="14" t="s">
        <v>18</v>
      </c>
    </row>
    <row r="3439" spans="2:14" ht="14.25" customHeight="1" x14ac:dyDescent="0.3">
      <c r="B3439" s="6" t="s">
        <v>34</v>
      </c>
      <c r="C3439" s="6">
        <v>1185732</v>
      </c>
      <c r="D3439" s="7">
        <v>44514</v>
      </c>
      <c r="E3439" s="6" t="s">
        <v>15</v>
      </c>
      <c r="F3439" s="6" t="s">
        <v>121</v>
      </c>
      <c r="G3439" s="6" t="s">
        <v>122</v>
      </c>
      <c r="H3439" s="8" t="s">
        <v>19</v>
      </c>
      <c r="I3439" s="9">
        <v>55.000000000000007</v>
      </c>
      <c r="J3439" s="10">
        <v>325</v>
      </c>
      <c r="K3439" s="11">
        <v>178750.00000000003</v>
      </c>
      <c r="L3439" s="11">
        <v>62562.500000000007</v>
      </c>
      <c r="M3439" s="12">
        <v>0.35</v>
      </c>
      <c r="N3439" s="14" t="s">
        <v>18</v>
      </c>
    </row>
    <row r="3440" spans="2:14" ht="14.25" customHeight="1" x14ac:dyDescent="0.3">
      <c r="B3440" s="6" t="s">
        <v>34</v>
      </c>
      <c r="C3440" s="6">
        <v>1185732</v>
      </c>
      <c r="D3440" s="7">
        <v>44514</v>
      </c>
      <c r="E3440" s="6" t="s">
        <v>15</v>
      </c>
      <c r="F3440" s="6" t="s">
        <v>121</v>
      </c>
      <c r="G3440" s="6" t="s">
        <v>122</v>
      </c>
      <c r="H3440" s="8" t="s">
        <v>20</v>
      </c>
      <c r="I3440" s="9">
        <v>55.000000000000007</v>
      </c>
      <c r="J3440" s="10">
        <v>320</v>
      </c>
      <c r="K3440" s="11">
        <v>176000.00000000003</v>
      </c>
      <c r="L3440" s="11">
        <v>70400.000000000015</v>
      </c>
      <c r="M3440" s="12">
        <v>0.4</v>
      </c>
      <c r="N3440" s="14" t="s">
        <v>18</v>
      </c>
    </row>
    <row r="3441" spans="2:14" ht="14.25" customHeight="1" x14ac:dyDescent="0.3">
      <c r="B3441" s="6" t="s">
        <v>34</v>
      </c>
      <c r="C3441" s="6">
        <v>1185732</v>
      </c>
      <c r="D3441" s="7">
        <v>44514</v>
      </c>
      <c r="E3441" s="6" t="s">
        <v>15</v>
      </c>
      <c r="F3441" s="6" t="s">
        <v>121</v>
      </c>
      <c r="G3441" s="6" t="s">
        <v>122</v>
      </c>
      <c r="H3441" s="8" t="s">
        <v>21</v>
      </c>
      <c r="I3441" s="9">
        <v>55.000000000000007</v>
      </c>
      <c r="J3441" s="10">
        <v>300</v>
      </c>
      <c r="K3441" s="11">
        <v>165000.00000000003</v>
      </c>
      <c r="L3441" s="11">
        <v>66000.000000000015</v>
      </c>
      <c r="M3441" s="12">
        <v>0.4</v>
      </c>
      <c r="N3441" s="14" t="s">
        <v>18</v>
      </c>
    </row>
    <row r="3442" spans="2:14" ht="14.25" customHeight="1" x14ac:dyDescent="0.3">
      <c r="B3442" s="6" t="s">
        <v>34</v>
      </c>
      <c r="C3442" s="6">
        <v>1185732</v>
      </c>
      <c r="D3442" s="7">
        <v>44514</v>
      </c>
      <c r="E3442" s="6" t="s">
        <v>15</v>
      </c>
      <c r="F3442" s="6" t="s">
        <v>121</v>
      </c>
      <c r="G3442" s="6" t="s">
        <v>122</v>
      </c>
      <c r="H3442" s="8" t="s">
        <v>22</v>
      </c>
      <c r="I3442" s="9">
        <v>65</v>
      </c>
      <c r="J3442" s="10">
        <v>275</v>
      </c>
      <c r="K3442" s="11">
        <v>178750</v>
      </c>
      <c r="L3442" s="11">
        <v>53625</v>
      </c>
      <c r="M3442" s="12">
        <v>0.3</v>
      </c>
      <c r="N3442" s="14" t="s">
        <v>18</v>
      </c>
    </row>
    <row r="3443" spans="2:14" ht="14.25" customHeight="1" x14ac:dyDescent="0.3">
      <c r="B3443" s="6" t="s">
        <v>34</v>
      </c>
      <c r="C3443" s="6">
        <v>1185732</v>
      </c>
      <c r="D3443" s="7">
        <v>44514</v>
      </c>
      <c r="E3443" s="6" t="s">
        <v>15</v>
      </c>
      <c r="F3443" s="6" t="s">
        <v>121</v>
      </c>
      <c r="G3443" s="6" t="s">
        <v>122</v>
      </c>
      <c r="H3443" s="8" t="s">
        <v>23</v>
      </c>
      <c r="I3443" s="9">
        <v>70</v>
      </c>
      <c r="J3443" s="10">
        <v>375</v>
      </c>
      <c r="K3443" s="11">
        <v>262500</v>
      </c>
      <c r="L3443" s="11">
        <v>105000</v>
      </c>
      <c r="M3443" s="12">
        <v>0.4</v>
      </c>
      <c r="N3443" s="14" t="s">
        <v>18</v>
      </c>
    </row>
    <row r="3444" spans="2:14" ht="14.25" customHeight="1" x14ac:dyDescent="0.3">
      <c r="B3444" s="6" t="s">
        <v>34</v>
      </c>
      <c r="C3444" s="6">
        <v>1185732</v>
      </c>
      <c r="D3444" s="7">
        <v>44543</v>
      </c>
      <c r="E3444" s="6" t="s">
        <v>15</v>
      </c>
      <c r="F3444" s="6" t="s">
        <v>121</v>
      </c>
      <c r="G3444" s="6" t="s">
        <v>122</v>
      </c>
      <c r="H3444" s="8" t="s">
        <v>17</v>
      </c>
      <c r="I3444" s="9">
        <v>65</v>
      </c>
      <c r="J3444" s="10">
        <v>600</v>
      </c>
      <c r="K3444" s="11">
        <v>390000</v>
      </c>
      <c r="L3444" s="11">
        <v>136500</v>
      </c>
      <c r="M3444" s="12">
        <v>0.35</v>
      </c>
      <c r="N3444" s="14" t="s">
        <v>18</v>
      </c>
    </row>
    <row r="3445" spans="2:14" ht="14.25" customHeight="1" x14ac:dyDescent="0.3">
      <c r="B3445" s="6" t="s">
        <v>34</v>
      </c>
      <c r="C3445" s="6">
        <v>1185732</v>
      </c>
      <c r="D3445" s="7">
        <v>44543</v>
      </c>
      <c r="E3445" s="6" t="s">
        <v>15</v>
      </c>
      <c r="F3445" s="6" t="s">
        <v>121</v>
      </c>
      <c r="G3445" s="6" t="s">
        <v>122</v>
      </c>
      <c r="H3445" s="8" t="s">
        <v>19</v>
      </c>
      <c r="I3445" s="9">
        <v>55.000000000000007</v>
      </c>
      <c r="J3445" s="10">
        <v>400</v>
      </c>
      <c r="K3445" s="11">
        <v>220000.00000000003</v>
      </c>
      <c r="L3445" s="11">
        <v>77000</v>
      </c>
      <c r="M3445" s="12">
        <v>0.35</v>
      </c>
      <c r="N3445" s="14" t="s">
        <v>18</v>
      </c>
    </row>
    <row r="3446" spans="2:14" ht="14.25" customHeight="1" x14ac:dyDescent="0.3">
      <c r="B3446" s="6" t="s">
        <v>34</v>
      </c>
      <c r="C3446" s="6">
        <v>1185732</v>
      </c>
      <c r="D3446" s="7">
        <v>44543</v>
      </c>
      <c r="E3446" s="6" t="s">
        <v>15</v>
      </c>
      <c r="F3446" s="6" t="s">
        <v>121</v>
      </c>
      <c r="G3446" s="6" t="s">
        <v>122</v>
      </c>
      <c r="H3446" s="8" t="s">
        <v>20</v>
      </c>
      <c r="I3446" s="9">
        <v>55.000000000000007</v>
      </c>
      <c r="J3446" s="10">
        <v>375</v>
      </c>
      <c r="K3446" s="11">
        <v>206250.00000000003</v>
      </c>
      <c r="L3446" s="11">
        <v>82500.000000000015</v>
      </c>
      <c r="M3446" s="12">
        <v>0.4</v>
      </c>
      <c r="N3446" s="14" t="s">
        <v>18</v>
      </c>
    </row>
    <row r="3447" spans="2:14" ht="14.25" customHeight="1" x14ac:dyDescent="0.3">
      <c r="B3447" s="6" t="s">
        <v>34</v>
      </c>
      <c r="C3447" s="6">
        <v>1185732</v>
      </c>
      <c r="D3447" s="7">
        <v>44543</v>
      </c>
      <c r="E3447" s="6" t="s">
        <v>15</v>
      </c>
      <c r="F3447" s="6" t="s">
        <v>121</v>
      </c>
      <c r="G3447" s="6" t="s">
        <v>122</v>
      </c>
      <c r="H3447" s="8" t="s">
        <v>21</v>
      </c>
      <c r="I3447" s="9">
        <v>55.000000000000007</v>
      </c>
      <c r="J3447" s="10">
        <v>325</v>
      </c>
      <c r="K3447" s="11">
        <v>178750.00000000003</v>
      </c>
      <c r="L3447" s="11">
        <v>71500.000000000015</v>
      </c>
      <c r="M3447" s="12">
        <v>0.4</v>
      </c>
      <c r="N3447" s="14" t="s">
        <v>18</v>
      </c>
    </row>
    <row r="3448" spans="2:14" ht="14.25" customHeight="1" x14ac:dyDescent="0.3">
      <c r="B3448" s="6" t="s">
        <v>34</v>
      </c>
      <c r="C3448" s="6">
        <v>1185732</v>
      </c>
      <c r="D3448" s="7">
        <v>44543</v>
      </c>
      <c r="E3448" s="6" t="s">
        <v>15</v>
      </c>
      <c r="F3448" s="6" t="s">
        <v>121</v>
      </c>
      <c r="G3448" s="6" t="s">
        <v>122</v>
      </c>
      <c r="H3448" s="8" t="s">
        <v>22</v>
      </c>
      <c r="I3448" s="9">
        <v>65</v>
      </c>
      <c r="J3448" s="10">
        <v>325</v>
      </c>
      <c r="K3448" s="11">
        <v>211250</v>
      </c>
      <c r="L3448" s="11">
        <v>63375</v>
      </c>
      <c r="M3448" s="12">
        <v>0.3</v>
      </c>
      <c r="N3448" s="14" t="s">
        <v>18</v>
      </c>
    </row>
    <row r="3449" spans="2:14" ht="14.25" customHeight="1" x14ac:dyDescent="0.3">
      <c r="B3449" s="6" t="s">
        <v>34</v>
      </c>
      <c r="C3449" s="6">
        <v>1185732</v>
      </c>
      <c r="D3449" s="7">
        <v>44543</v>
      </c>
      <c r="E3449" s="6" t="s">
        <v>15</v>
      </c>
      <c r="F3449" s="6" t="s">
        <v>121</v>
      </c>
      <c r="G3449" s="6" t="s">
        <v>122</v>
      </c>
      <c r="H3449" s="8" t="s">
        <v>23</v>
      </c>
      <c r="I3449" s="9">
        <v>70</v>
      </c>
      <c r="J3449" s="10">
        <v>425</v>
      </c>
      <c r="K3449" s="11">
        <v>297500</v>
      </c>
      <c r="L3449" s="11">
        <v>119000</v>
      </c>
      <c r="M3449" s="12">
        <v>0.4</v>
      </c>
      <c r="N3449" s="14" t="s">
        <v>18</v>
      </c>
    </row>
    <row r="3450" spans="2:14" ht="14.25" customHeight="1" x14ac:dyDescent="0.3">
      <c r="B3450" s="6" t="s">
        <v>34</v>
      </c>
      <c r="C3450" s="6">
        <v>1185732</v>
      </c>
      <c r="D3450" s="7">
        <v>44206</v>
      </c>
      <c r="E3450" s="6" t="s">
        <v>15</v>
      </c>
      <c r="F3450" s="6" t="s">
        <v>121</v>
      </c>
      <c r="G3450" s="6" t="s">
        <v>122</v>
      </c>
      <c r="H3450" s="8" t="s">
        <v>17</v>
      </c>
      <c r="I3450" s="9">
        <v>35</v>
      </c>
      <c r="J3450" s="10">
        <v>475</v>
      </c>
      <c r="K3450" s="11">
        <v>166250</v>
      </c>
      <c r="L3450" s="11">
        <v>58187.499999999993</v>
      </c>
      <c r="M3450" s="12">
        <v>0.35</v>
      </c>
      <c r="N3450" s="14" t="s">
        <v>18</v>
      </c>
    </row>
    <row r="3451" spans="2:14" ht="14.25" customHeight="1" x14ac:dyDescent="0.3">
      <c r="B3451" s="6" t="s">
        <v>34</v>
      </c>
      <c r="C3451" s="6">
        <v>1185732</v>
      </c>
      <c r="D3451" s="7">
        <v>44206</v>
      </c>
      <c r="E3451" s="6" t="s">
        <v>15</v>
      </c>
      <c r="F3451" s="6" t="s">
        <v>121</v>
      </c>
      <c r="G3451" s="6" t="s">
        <v>122</v>
      </c>
      <c r="H3451" s="8" t="s">
        <v>19</v>
      </c>
      <c r="I3451" s="9">
        <v>35</v>
      </c>
      <c r="J3451" s="10">
        <v>275</v>
      </c>
      <c r="K3451" s="11">
        <v>96250</v>
      </c>
      <c r="L3451" s="11">
        <v>33687.5</v>
      </c>
      <c r="M3451" s="12">
        <v>0.35</v>
      </c>
      <c r="N3451" s="14" t="s">
        <v>18</v>
      </c>
    </row>
    <row r="3452" spans="2:14" ht="14.25" customHeight="1" x14ac:dyDescent="0.3">
      <c r="B3452" s="6" t="s">
        <v>34</v>
      </c>
      <c r="C3452" s="6">
        <v>1185732</v>
      </c>
      <c r="D3452" s="7">
        <v>44206</v>
      </c>
      <c r="E3452" s="6" t="s">
        <v>15</v>
      </c>
      <c r="F3452" s="6" t="s">
        <v>121</v>
      </c>
      <c r="G3452" s="6" t="s">
        <v>122</v>
      </c>
      <c r="H3452" s="8" t="s">
        <v>20</v>
      </c>
      <c r="I3452" s="9">
        <v>25.000000000000007</v>
      </c>
      <c r="J3452" s="10">
        <v>275</v>
      </c>
      <c r="K3452" s="11">
        <v>68750.000000000015</v>
      </c>
      <c r="L3452" s="11">
        <v>27500.000000000007</v>
      </c>
      <c r="M3452" s="12">
        <v>0.4</v>
      </c>
      <c r="N3452" s="14" t="s">
        <v>18</v>
      </c>
    </row>
    <row r="3453" spans="2:14" ht="14.25" customHeight="1" x14ac:dyDescent="0.3">
      <c r="B3453" s="6" t="s">
        <v>34</v>
      </c>
      <c r="C3453" s="6">
        <v>1185732</v>
      </c>
      <c r="D3453" s="7">
        <v>44206</v>
      </c>
      <c r="E3453" s="6" t="s">
        <v>15</v>
      </c>
      <c r="F3453" s="6" t="s">
        <v>121</v>
      </c>
      <c r="G3453" s="6" t="s">
        <v>122</v>
      </c>
      <c r="H3453" s="8" t="s">
        <v>21</v>
      </c>
      <c r="I3453" s="9">
        <v>30</v>
      </c>
      <c r="J3453" s="10">
        <v>125</v>
      </c>
      <c r="K3453" s="11">
        <v>37500</v>
      </c>
      <c r="L3453" s="11">
        <v>15000</v>
      </c>
      <c r="M3453" s="12">
        <v>0.4</v>
      </c>
      <c r="N3453" s="14" t="s">
        <v>18</v>
      </c>
    </row>
    <row r="3454" spans="2:14" ht="14.25" customHeight="1" x14ac:dyDescent="0.3">
      <c r="B3454" s="6" t="s">
        <v>34</v>
      </c>
      <c r="C3454" s="6">
        <v>1185732</v>
      </c>
      <c r="D3454" s="7">
        <v>44206</v>
      </c>
      <c r="E3454" s="6" t="s">
        <v>15</v>
      </c>
      <c r="F3454" s="6" t="s">
        <v>121</v>
      </c>
      <c r="G3454" s="6" t="s">
        <v>122</v>
      </c>
      <c r="H3454" s="8" t="s">
        <v>22</v>
      </c>
      <c r="I3454" s="9">
        <v>45</v>
      </c>
      <c r="J3454" s="10">
        <v>175</v>
      </c>
      <c r="K3454" s="11">
        <v>78750</v>
      </c>
      <c r="L3454" s="11">
        <v>23625</v>
      </c>
      <c r="M3454" s="12">
        <v>0.3</v>
      </c>
      <c r="N3454" s="14" t="s">
        <v>18</v>
      </c>
    </row>
    <row r="3455" spans="2:14" ht="14.25" customHeight="1" x14ac:dyDescent="0.3">
      <c r="B3455" s="6" t="s">
        <v>34</v>
      </c>
      <c r="C3455" s="6">
        <v>1185732</v>
      </c>
      <c r="D3455" s="7">
        <v>44206</v>
      </c>
      <c r="E3455" s="6" t="s">
        <v>15</v>
      </c>
      <c r="F3455" s="6" t="s">
        <v>121</v>
      </c>
      <c r="G3455" s="6" t="s">
        <v>122</v>
      </c>
      <c r="H3455" s="8" t="s">
        <v>23</v>
      </c>
      <c r="I3455" s="9">
        <v>35</v>
      </c>
      <c r="J3455" s="10">
        <v>275</v>
      </c>
      <c r="K3455" s="11">
        <v>96250</v>
      </c>
      <c r="L3455" s="11">
        <v>38500</v>
      </c>
      <c r="M3455" s="12">
        <v>0.4</v>
      </c>
      <c r="N3455" s="14" t="s">
        <v>18</v>
      </c>
    </row>
    <row r="3456" spans="2:14" ht="14.25" customHeight="1" x14ac:dyDescent="0.3">
      <c r="B3456" s="6" t="s">
        <v>34</v>
      </c>
      <c r="C3456" s="6">
        <v>1185732</v>
      </c>
      <c r="D3456" s="7">
        <v>44235</v>
      </c>
      <c r="E3456" s="6" t="s">
        <v>15</v>
      </c>
      <c r="F3456" s="6" t="s">
        <v>121</v>
      </c>
      <c r="G3456" s="6" t="s">
        <v>122</v>
      </c>
      <c r="H3456" s="8" t="s">
        <v>17</v>
      </c>
      <c r="I3456" s="9">
        <v>35</v>
      </c>
      <c r="J3456" s="10">
        <v>525</v>
      </c>
      <c r="K3456" s="11">
        <v>183750</v>
      </c>
      <c r="L3456" s="11">
        <v>64312.499999999993</v>
      </c>
      <c r="M3456" s="12">
        <v>0.35</v>
      </c>
      <c r="N3456" s="14" t="s">
        <v>18</v>
      </c>
    </row>
    <row r="3457" spans="2:14" ht="14.25" customHeight="1" x14ac:dyDescent="0.3">
      <c r="B3457" s="6" t="s">
        <v>34</v>
      </c>
      <c r="C3457" s="6">
        <v>1185732</v>
      </c>
      <c r="D3457" s="7">
        <v>44235</v>
      </c>
      <c r="E3457" s="6" t="s">
        <v>15</v>
      </c>
      <c r="F3457" s="6" t="s">
        <v>121</v>
      </c>
      <c r="G3457" s="6" t="s">
        <v>122</v>
      </c>
      <c r="H3457" s="8" t="s">
        <v>19</v>
      </c>
      <c r="I3457" s="9">
        <v>35</v>
      </c>
      <c r="J3457" s="10">
        <v>175</v>
      </c>
      <c r="K3457" s="11">
        <v>61250</v>
      </c>
      <c r="L3457" s="11">
        <v>21437.5</v>
      </c>
      <c r="M3457" s="12">
        <v>0.35</v>
      </c>
      <c r="N3457" s="14" t="s">
        <v>18</v>
      </c>
    </row>
    <row r="3458" spans="2:14" ht="14.25" customHeight="1" x14ac:dyDescent="0.3">
      <c r="B3458" s="6" t="s">
        <v>34</v>
      </c>
      <c r="C3458" s="6">
        <v>1185732</v>
      </c>
      <c r="D3458" s="7">
        <v>44235</v>
      </c>
      <c r="E3458" s="6" t="s">
        <v>15</v>
      </c>
      <c r="F3458" s="6" t="s">
        <v>121</v>
      </c>
      <c r="G3458" s="6" t="s">
        <v>122</v>
      </c>
      <c r="H3458" s="8" t="s">
        <v>20</v>
      </c>
      <c r="I3458" s="9">
        <v>25.000000000000007</v>
      </c>
      <c r="J3458" s="10">
        <v>225</v>
      </c>
      <c r="K3458" s="11">
        <v>56250.000000000015</v>
      </c>
      <c r="L3458" s="11">
        <v>22500.000000000007</v>
      </c>
      <c r="M3458" s="12">
        <v>0.4</v>
      </c>
      <c r="N3458" s="14" t="s">
        <v>18</v>
      </c>
    </row>
    <row r="3459" spans="2:14" ht="14.25" customHeight="1" x14ac:dyDescent="0.3">
      <c r="B3459" s="6" t="s">
        <v>34</v>
      </c>
      <c r="C3459" s="6">
        <v>1185732</v>
      </c>
      <c r="D3459" s="7">
        <v>44235</v>
      </c>
      <c r="E3459" s="6" t="s">
        <v>15</v>
      </c>
      <c r="F3459" s="6" t="s">
        <v>123</v>
      </c>
      <c r="G3459" s="6" t="s">
        <v>124</v>
      </c>
      <c r="H3459" s="8" t="s">
        <v>21</v>
      </c>
      <c r="I3459" s="9">
        <v>30</v>
      </c>
      <c r="J3459" s="10">
        <v>100</v>
      </c>
      <c r="K3459" s="11">
        <v>30000</v>
      </c>
      <c r="L3459" s="11">
        <v>12000</v>
      </c>
      <c r="M3459" s="12">
        <v>0.4</v>
      </c>
      <c r="N3459" s="14" t="s">
        <v>18</v>
      </c>
    </row>
    <row r="3460" spans="2:14" ht="14.25" customHeight="1" x14ac:dyDescent="0.3">
      <c r="B3460" s="6" t="s">
        <v>34</v>
      </c>
      <c r="C3460" s="6">
        <v>1185732</v>
      </c>
      <c r="D3460" s="7">
        <v>44235</v>
      </c>
      <c r="E3460" s="6" t="s">
        <v>15</v>
      </c>
      <c r="F3460" s="6" t="s">
        <v>123</v>
      </c>
      <c r="G3460" s="6" t="s">
        <v>124</v>
      </c>
      <c r="H3460" s="8" t="s">
        <v>22</v>
      </c>
      <c r="I3460" s="9">
        <v>45</v>
      </c>
      <c r="J3460" s="10">
        <v>175</v>
      </c>
      <c r="K3460" s="11">
        <v>78750</v>
      </c>
      <c r="L3460" s="11">
        <v>23625</v>
      </c>
      <c r="M3460" s="12">
        <v>0.3</v>
      </c>
      <c r="N3460" s="14" t="s">
        <v>18</v>
      </c>
    </row>
    <row r="3461" spans="2:14" ht="14.25" customHeight="1" x14ac:dyDescent="0.3">
      <c r="B3461" s="6" t="s">
        <v>34</v>
      </c>
      <c r="C3461" s="6">
        <v>1185732</v>
      </c>
      <c r="D3461" s="7">
        <v>44235</v>
      </c>
      <c r="E3461" s="6" t="s">
        <v>15</v>
      </c>
      <c r="F3461" s="6" t="s">
        <v>123</v>
      </c>
      <c r="G3461" s="6" t="s">
        <v>124</v>
      </c>
      <c r="H3461" s="8" t="s">
        <v>23</v>
      </c>
      <c r="I3461" s="9">
        <v>35</v>
      </c>
      <c r="J3461" s="10">
        <v>275</v>
      </c>
      <c r="K3461" s="11">
        <v>96250</v>
      </c>
      <c r="L3461" s="11">
        <v>38500</v>
      </c>
      <c r="M3461" s="12">
        <v>0.4</v>
      </c>
      <c r="N3461" s="14" t="s">
        <v>18</v>
      </c>
    </row>
    <row r="3462" spans="2:14" ht="14.25" customHeight="1" x14ac:dyDescent="0.3">
      <c r="B3462" s="6" t="s">
        <v>34</v>
      </c>
      <c r="C3462" s="6">
        <v>1185732</v>
      </c>
      <c r="D3462" s="7">
        <v>44261</v>
      </c>
      <c r="E3462" s="6" t="s">
        <v>15</v>
      </c>
      <c r="F3462" s="6" t="s">
        <v>123</v>
      </c>
      <c r="G3462" s="6" t="s">
        <v>124</v>
      </c>
      <c r="H3462" s="8" t="s">
        <v>17</v>
      </c>
      <c r="I3462" s="9">
        <v>35</v>
      </c>
      <c r="J3462" s="10">
        <v>495</v>
      </c>
      <c r="K3462" s="11">
        <v>173250</v>
      </c>
      <c r="L3462" s="11">
        <v>60637.499999999993</v>
      </c>
      <c r="M3462" s="12">
        <v>0.35</v>
      </c>
      <c r="N3462" s="14" t="s">
        <v>18</v>
      </c>
    </row>
    <row r="3463" spans="2:14" ht="14.25" customHeight="1" x14ac:dyDescent="0.3">
      <c r="B3463" s="6" t="s">
        <v>34</v>
      </c>
      <c r="C3463" s="6">
        <v>1185732</v>
      </c>
      <c r="D3463" s="7">
        <v>44261</v>
      </c>
      <c r="E3463" s="6" t="s">
        <v>15</v>
      </c>
      <c r="F3463" s="6" t="s">
        <v>123</v>
      </c>
      <c r="G3463" s="6" t="s">
        <v>124</v>
      </c>
      <c r="H3463" s="8" t="s">
        <v>19</v>
      </c>
      <c r="I3463" s="9">
        <v>35</v>
      </c>
      <c r="J3463" s="10">
        <v>200</v>
      </c>
      <c r="K3463" s="11">
        <v>70000</v>
      </c>
      <c r="L3463" s="11">
        <v>24500</v>
      </c>
      <c r="M3463" s="12">
        <v>0.35</v>
      </c>
      <c r="N3463" s="14" t="s">
        <v>18</v>
      </c>
    </row>
    <row r="3464" spans="2:14" ht="14.25" customHeight="1" x14ac:dyDescent="0.3">
      <c r="B3464" s="6" t="s">
        <v>34</v>
      </c>
      <c r="C3464" s="6">
        <v>1185732</v>
      </c>
      <c r="D3464" s="7">
        <v>44261</v>
      </c>
      <c r="E3464" s="6" t="s">
        <v>15</v>
      </c>
      <c r="F3464" s="6" t="s">
        <v>123</v>
      </c>
      <c r="G3464" s="6" t="s">
        <v>124</v>
      </c>
      <c r="H3464" s="8" t="s">
        <v>20</v>
      </c>
      <c r="I3464" s="9">
        <v>25.000000000000007</v>
      </c>
      <c r="J3464" s="10">
        <v>225</v>
      </c>
      <c r="K3464" s="11">
        <v>56250.000000000015</v>
      </c>
      <c r="L3464" s="11">
        <v>22500.000000000007</v>
      </c>
      <c r="M3464" s="12">
        <v>0.4</v>
      </c>
      <c r="N3464" s="14" t="s">
        <v>18</v>
      </c>
    </row>
    <row r="3465" spans="2:14" ht="14.25" customHeight="1" x14ac:dyDescent="0.3">
      <c r="B3465" s="6" t="s">
        <v>34</v>
      </c>
      <c r="C3465" s="6">
        <v>1185732</v>
      </c>
      <c r="D3465" s="7">
        <v>44261</v>
      </c>
      <c r="E3465" s="6" t="s">
        <v>15</v>
      </c>
      <c r="F3465" s="6" t="s">
        <v>123</v>
      </c>
      <c r="G3465" s="6" t="s">
        <v>124</v>
      </c>
      <c r="H3465" s="8" t="s">
        <v>21</v>
      </c>
      <c r="I3465" s="9">
        <v>30</v>
      </c>
      <c r="J3465" s="10">
        <v>75</v>
      </c>
      <c r="K3465" s="11">
        <v>22500</v>
      </c>
      <c r="L3465" s="11">
        <v>9000</v>
      </c>
      <c r="M3465" s="12">
        <v>0.4</v>
      </c>
      <c r="N3465" s="14" t="s">
        <v>18</v>
      </c>
    </row>
    <row r="3466" spans="2:14" ht="14.25" customHeight="1" x14ac:dyDescent="0.3">
      <c r="B3466" s="6" t="s">
        <v>34</v>
      </c>
      <c r="C3466" s="6">
        <v>1185732</v>
      </c>
      <c r="D3466" s="7">
        <v>44261</v>
      </c>
      <c r="E3466" s="6" t="s">
        <v>15</v>
      </c>
      <c r="F3466" s="6" t="s">
        <v>123</v>
      </c>
      <c r="G3466" s="6" t="s">
        <v>124</v>
      </c>
      <c r="H3466" s="8" t="s">
        <v>22</v>
      </c>
      <c r="I3466" s="9">
        <v>45</v>
      </c>
      <c r="J3466" s="10">
        <v>125</v>
      </c>
      <c r="K3466" s="11">
        <v>56250</v>
      </c>
      <c r="L3466" s="11">
        <v>16875</v>
      </c>
      <c r="M3466" s="12">
        <v>0.3</v>
      </c>
      <c r="N3466" s="14" t="s">
        <v>18</v>
      </c>
    </row>
    <row r="3467" spans="2:14" ht="14.25" customHeight="1" x14ac:dyDescent="0.3">
      <c r="B3467" s="6" t="s">
        <v>34</v>
      </c>
      <c r="C3467" s="6">
        <v>1185732</v>
      </c>
      <c r="D3467" s="7">
        <v>44261</v>
      </c>
      <c r="E3467" s="6" t="s">
        <v>15</v>
      </c>
      <c r="F3467" s="6" t="s">
        <v>123</v>
      </c>
      <c r="G3467" s="6" t="s">
        <v>124</v>
      </c>
      <c r="H3467" s="8" t="s">
        <v>23</v>
      </c>
      <c r="I3467" s="9">
        <v>35</v>
      </c>
      <c r="J3467" s="10">
        <v>225</v>
      </c>
      <c r="K3467" s="11">
        <v>78750</v>
      </c>
      <c r="L3467" s="11">
        <v>31500</v>
      </c>
      <c r="M3467" s="12">
        <v>0.4</v>
      </c>
      <c r="N3467" s="14" t="s">
        <v>18</v>
      </c>
    </row>
    <row r="3468" spans="2:14" ht="14.25" customHeight="1" x14ac:dyDescent="0.3">
      <c r="B3468" s="6" t="s">
        <v>34</v>
      </c>
      <c r="C3468" s="6">
        <v>1185732</v>
      </c>
      <c r="D3468" s="7">
        <v>44293</v>
      </c>
      <c r="E3468" s="6" t="s">
        <v>15</v>
      </c>
      <c r="F3468" s="6" t="s">
        <v>123</v>
      </c>
      <c r="G3468" s="6" t="s">
        <v>124</v>
      </c>
      <c r="H3468" s="8" t="s">
        <v>17</v>
      </c>
      <c r="I3468" s="9">
        <v>35</v>
      </c>
      <c r="J3468" s="10">
        <v>475</v>
      </c>
      <c r="K3468" s="11">
        <v>166250</v>
      </c>
      <c r="L3468" s="11">
        <v>58187.499999999993</v>
      </c>
      <c r="M3468" s="12">
        <v>0.35</v>
      </c>
      <c r="N3468" s="14" t="s">
        <v>18</v>
      </c>
    </row>
    <row r="3469" spans="2:14" ht="14.25" customHeight="1" x14ac:dyDescent="0.3">
      <c r="B3469" s="6" t="s">
        <v>34</v>
      </c>
      <c r="C3469" s="6">
        <v>1185732</v>
      </c>
      <c r="D3469" s="7">
        <v>44293</v>
      </c>
      <c r="E3469" s="6" t="s">
        <v>15</v>
      </c>
      <c r="F3469" s="6" t="s">
        <v>123</v>
      </c>
      <c r="G3469" s="6" t="s">
        <v>124</v>
      </c>
      <c r="H3469" s="8" t="s">
        <v>19</v>
      </c>
      <c r="I3469" s="9">
        <v>35</v>
      </c>
      <c r="J3469" s="10">
        <v>175</v>
      </c>
      <c r="K3469" s="11">
        <v>61250</v>
      </c>
      <c r="L3469" s="11">
        <v>21437.5</v>
      </c>
      <c r="M3469" s="12">
        <v>0.35</v>
      </c>
      <c r="N3469" s="14" t="s">
        <v>18</v>
      </c>
    </row>
    <row r="3470" spans="2:14" ht="14.25" customHeight="1" x14ac:dyDescent="0.3">
      <c r="B3470" s="6" t="s">
        <v>34</v>
      </c>
      <c r="C3470" s="6">
        <v>1185732</v>
      </c>
      <c r="D3470" s="7">
        <v>44293</v>
      </c>
      <c r="E3470" s="6" t="s">
        <v>15</v>
      </c>
      <c r="F3470" s="6" t="s">
        <v>123</v>
      </c>
      <c r="G3470" s="6" t="s">
        <v>124</v>
      </c>
      <c r="H3470" s="8" t="s">
        <v>20</v>
      </c>
      <c r="I3470" s="9">
        <v>25.000000000000007</v>
      </c>
      <c r="J3470" s="10">
        <v>175</v>
      </c>
      <c r="K3470" s="11">
        <v>43750.000000000015</v>
      </c>
      <c r="L3470" s="11">
        <v>17500.000000000007</v>
      </c>
      <c r="M3470" s="12">
        <v>0.4</v>
      </c>
      <c r="N3470" s="14" t="s">
        <v>18</v>
      </c>
    </row>
    <row r="3471" spans="2:14" ht="14.25" customHeight="1" x14ac:dyDescent="0.3">
      <c r="B3471" s="6" t="s">
        <v>34</v>
      </c>
      <c r="C3471" s="6">
        <v>1185732</v>
      </c>
      <c r="D3471" s="7">
        <v>44293</v>
      </c>
      <c r="E3471" s="6" t="s">
        <v>15</v>
      </c>
      <c r="F3471" s="6" t="s">
        <v>123</v>
      </c>
      <c r="G3471" s="6" t="s">
        <v>124</v>
      </c>
      <c r="H3471" s="8" t="s">
        <v>21</v>
      </c>
      <c r="I3471" s="9">
        <v>30</v>
      </c>
      <c r="J3471" s="10">
        <v>100</v>
      </c>
      <c r="K3471" s="11">
        <v>30000</v>
      </c>
      <c r="L3471" s="11">
        <v>12000</v>
      </c>
      <c r="M3471" s="12">
        <v>0.4</v>
      </c>
      <c r="N3471" s="14" t="s">
        <v>18</v>
      </c>
    </row>
    <row r="3472" spans="2:14" ht="14.25" customHeight="1" x14ac:dyDescent="0.3">
      <c r="B3472" s="6" t="s">
        <v>34</v>
      </c>
      <c r="C3472" s="6">
        <v>1185732</v>
      </c>
      <c r="D3472" s="7">
        <v>44293</v>
      </c>
      <c r="E3472" s="6" t="s">
        <v>15</v>
      </c>
      <c r="F3472" s="6" t="s">
        <v>123</v>
      </c>
      <c r="G3472" s="6" t="s">
        <v>124</v>
      </c>
      <c r="H3472" s="8" t="s">
        <v>22</v>
      </c>
      <c r="I3472" s="9">
        <v>45</v>
      </c>
      <c r="J3472" s="10">
        <v>100</v>
      </c>
      <c r="K3472" s="11">
        <v>45000</v>
      </c>
      <c r="L3472" s="11">
        <v>13500</v>
      </c>
      <c r="M3472" s="12">
        <v>0.3</v>
      </c>
      <c r="N3472" s="14" t="s">
        <v>18</v>
      </c>
    </row>
    <row r="3473" spans="2:14" ht="14.25" customHeight="1" x14ac:dyDescent="0.3">
      <c r="B3473" s="6" t="s">
        <v>34</v>
      </c>
      <c r="C3473" s="6">
        <v>1185732</v>
      </c>
      <c r="D3473" s="7">
        <v>44293</v>
      </c>
      <c r="E3473" s="6" t="s">
        <v>15</v>
      </c>
      <c r="F3473" s="6" t="s">
        <v>123</v>
      </c>
      <c r="G3473" s="6" t="s">
        <v>124</v>
      </c>
      <c r="H3473" s="8" t="s">
        <v>23</v>
      </c>
      <c r="I3473" s="9">
        <v>35</v>
      </c>
      <c r="J3473" s="10">
        <v>250</v>
      </c>
      <c r="K3473" s="11">
        <v>87500</v>
      </c>
      <c r="L3473" s="11">
        <v>35000</v>
      </c>
      <c r="M3473" s="12">
        <v>0.4</v>
      </c>
      <c r="N3473" s="14" t="s">
        <v>18</v>
      </c>
    </row>
    <row r="3474" spans="2:14" ht="14.25" customHeight="1" x14ac:dyDescent="0.3">
      <c r="B3474" s="6" t="s">
        <v>34</v>
      </c>
      <c r="C3474" s="6">
        <v>1185732</v>
      </c>
      <c r="D3474" s="7">
        <v>44322</v>
      </c>
      <c r="E3474" s="6" t="s">
        <v>15</v>
      </c>
      <c r="F3474" s="6" t="s">
        <v>123</v>
      </c>
      <c r="G3474" s="6" t="s">
        <v>124</v>
      </c>
      <c r="H3474" s="8" t="s">
        <v>17</v>
      </c>
      <c r="I3474" s="9">
        <v>49.999999999999993</v>
      </c>
      <c r="J3474" s="10">
        <v>520</v>
      </c>
      <c r="K3474" s="11">
        <v>259999.99999999997</v>
      </c>
      <c r="L3474" s="11">
        <v>90999.999999999985</v>
      </c>
      <c r="M3474" s="12">
        <v>0.35</v>
      </c>
      <c r="N3474" s="14" t="s">
        <v>18</v>
      </c>
    </row>
    <row r="3475" spans="2:14" ht="14.25" customHeight="1" x14ac:dyDescent="0.3">
      <c r="B3475" s="6" t="s">
        <v>34</v>
      </c>
      <c r="C3475" s="6">
        <v>1185732</v>
      </c>
      <c r="D3475" s="7">
        <v>44322</v>
      </c>
      <c r="E3475" s="6" t="s">
        <v>15</v>
      </c>
      <c r="F3475" s="6" t="s">
        <v>123</v>
      </c>
      <c r="G3475" s="6" t="s">
        <v>124</v>
      </c>
      <c r="H3475" s="8" t="s">
        <v>19</v>
      </c>
      <c r="I3475" s="9">
        <v>45</v>
      </c>
      <c r="J3475" s="10">
        <v>225</v>
      </c>
      <c r="K3475" s="11">
        <v>101250</v>
      </c>
      <c r="L3475" s="11">
        <v>35437.5</v>
      </c>
      <c r="M3475" s="12">
        <v>0.35</v>
      </c>
      <c r="N3475" s="14" t="s">
        <v>18</v>
      </c>
    </row>
    <row r="3476" spans="2:14" ht="14.25" customHeight="1" x14ac:dyDescent="0.3">
      <c r="B3476" s="6" t="s">
        <v>34</v>
      </c>
      <c r="C3476" s="6">
        <v>1185732</v>
      </c>
      <c r="D3476" s="7">
        <v>44322</v>
      </c>
      <c r="E3476" s="6" t="s">
        <v>15</v>
      </c>
      <c r="F3476" s="6" t="s">
        <v>123</v>
      </c>
      <c r="G3476" s="6" t="s">
        <v>124</v>
      </c>
      <c r="H3476" s="8" t="s">
        <v>20</v>
      </c>
      <c r="I3476" s="9">
        <v>40</v>
      </c>
      <c r="J3476" s="10">
        <v>250</v>
      </c>
      <c r="K3476" s="11">
        <v>100000</v>
      </c>
      <c r="L3476" s="11">
        <v>40000</v>
      </c>
      <c r="M3476" s="12">
        <v>0.4</v>
      </c>
      <c r="N3476" s="14" t="s">
        <v>18</v>
      </c>
    </row>
    <row r="3477" spans="2:14" ht="14.25" customHeight="1" x14ac:dyDescent="0.3">
      <c r="B3477" s="6" t="s">
        <v>34</v>
      </c>
      <c r="C3477" s="6">
        <v>1185732</v>
      </c>
      <c r="D3477" s="7">
        <v>44322</v>
      </c>
      <c r="E3477" s="6" t="s">
        <v>15</v>
      </c>
      <c r="F3477" s="6" t="s">
        <v>123</v>
      </c>
      <c r="G3477" s="6" t="s">
        <v>124</v>
      </c>
      <c r="H3477" s="8" t="s">
        <v>21</v>
      </c>
      <c r="I3477" s="9">
        <v>40</v>
      </c>
      <c r="J3477" s="10">
        <v>200</v>
      </c>
      <c r="K3477" s="11">
        <v>80000</v>
      </c>
      <c r="L3477" s="11">
        <v>32000</v>
      </c>
      <c r="M3477" s="12">
        <v>0.4</v>
      </c>
      <c r="N3477" s="14" t="s">
        <v>18</v>
      </c>
    </row>
    <row r="3478" spans="2:14" ht="14.25" customHeight="1" x14ac:dyDescent="0.3">
      <c r="B3478" s="6" t="s">
        <v>34</v>
      </c>
      <c r="C3478" s="6">
        <v>1185732</v>
      </c>
      <c r="D3478" s="7">
        <v>44322</v>
      </c>
      <c r="E3478" s="6" t="s">
        <v>15</v>
      </c>
      <c r="F3478" s="6" t="s">
        <v>123</v>
      </c>
      <c r="G3478" s="6" t="s">
        <v>124</v>
      </c>
      <c r="H3478" s="8" t="s">
        <v>22</v>
      </c>
      <c r="I3478" s="9">
        <v>49.999999999999993</v>
      </c>
      <c r="J3478" s="10">
        <v>225</v>
      </c>
      <c r="K3478" s="11">
        <v>112499.99999999999</v>
      </c>
      <c r="L3478" s="11">
        <v>33749.999999999993</v>
      </c>
      <c r="M3478" s="12">
        <v>0.3</v>
      </c>
      <c r="N3478" s="14" t="s">
        <v>18</v>
      </c>
    </row>
    <row r="3479" spans="2:14" ht="14.25" customHeight="1" x14ac:dyDescent="0.3">
      <c r="B3479" s="6" t="s">
        <v>34</v>
      </c>
      <c r="C3479" s="6">
        <v>1185732</v>
      </c>
      <c r="D3479" s="7">
        <v>44322</v>
      </c>
      <c r="E3479" s="6" t="s">
        <v>15</v>
      </c>
      <c r="F3479" s="6" t="s">
        <v>123</v>
      </c>
      <c r="G3479" s="6" t="s">
        <v>124</v>
      </c>
      <c r="H3479" s="8" t="s">
        <v>23</v>
      </c>
      <c r="I3479" s="9">
        <v>54.999999999999993</v>
      </c>
      <c r="J3479" s="10">
        <v>350</v>
      </c>
      <c r="K3479" s="11">
        <v>192499.99999999997</v>
      </c>
      <c r="L3479" s="11">
        <v>76999.999999999985</v>
      </c>
      <c r="M3479" s="12">
        <v>0.4</v>
      </c>
      <c r="N3479" s="14" t="s">
        <v>18</v>
      </c>
    </row>
    <row r="3480" spans="2:14" ht="14.25" customHeight="1" x14ac:dyDescent="0.3">
      <c r="B3480" s="6" t="s">
        <v>34</v>
      </c>
      <c r="C3480" s="6">
        <v>1185732</v>
      </c>
      <c r="D3480" s="7">
        <v>44355</v>
      </c>
      <c r="E3480" s="6" t="s">
        <v>15</v>
      </c>
      <c r="F3480" s="6" t="s">
        <v>123</v>
      </c>
      <c r="G3480" s="6" t="s">
        <v>124</v>
      </c>
      <c r="H3480" s="8" t="s">
        <v>17</v>
      </c>
      <c r="I3480" s="9">
        <v>49.999999999999993</v>
      </c>
      <c r="J3480" s="10">
        <v>600</v>
      </c>
      <c r="K3480" s="11">
        <v>299999.99999999994</v>
      </c>
      <c r="L3480" s="11">
        <v>104999.99999999997</v>
      </c>
      <c r="M3480" s="12">
        <v>0.35</v>
      </c>
      <c r="N3480" s="14" t="s">
        <v>18</v>
      </c>
    </row>
    <row r="3481" spans="2:14" ht="14.25" customHeight="1" x14ac:dyDescent="0.3">
      <c r="B3481" s="6" t="s">
        <v>34</v>
      </c>
      <c r="C3481" s="6">
        <v>1185732</v>
      </c>
      <c r="D3481" s="7">
        <v>44355</v>
      </c>
      <c r="E3481" s="6" t="s">
        <v>15</v>
      </c>
      <c r="F3481" s="6" t="s">
        <v>123</v>
      </c>
      <c r="G3481" s="6" t="s">
        <v>124</v>
      </c>
      <c r="H3481" s="8" t="s">
        <v>19</v>
      </c>
      <c r="I3481" s="9">
        <v>45</v>
      </c>
      <c r="J3481" s="10">
        <v>350</v>
      </c>
      <c r="K3481" s="11">
        <v>157500</v>
      </c>
      <c r="L3481" s="11">
        <v>55125</v>
      </c>
      <c r="M3481" s="12">
        <v>0.35</v>
      </c>
      <c r="N3481" s="14" t="s">
        <v>18</v>
      </c>
    </row>
    <row r="3482" spans="2:14" ht="14.25" customHeight="1" x14ac:dyDescent="0.3">
      <c r="B3482" s="6" t="s">
        <v>34</v>
      </c>
      <c r="C3482" s="6">
        <v>1185732</v>
      </c>
      <c r="D3482" s="7">
        <v>44355</v>
      </c>
      <c r="E3482" s="6" t="s">
        <v>15</v>
      </c>
      <c r="F3482" s="6" t="s">
        <v>123</v>
      </c>
      <c r="G3482" s="6" t="s">
        <v>124</v>
      </c>
      <c r="H3482" s="8" t="s">
        <v>20</v>
      </c>
      <c r="I3482" s="9">
        <v>40</v>
      </c>
      <c r="J3482" s="10">
        <v>275</v>
      </c>
      <c r="K3482" s="11">
        <v>110000</v>
      </c>
      <c r="L3482" s="11">
        <v>44000</v>
      </c>
      <c r="M3482" s="12">
        <v>0.4</v>
      </c>
      <c r="N3482" s="14" t="s">
        <v>18</v>
      </c>
    </row>
    <row r="3483" spans="2:14" ht="14.25" customHeight="1" x14ac:dyDescent="0.3">
      <c r="B3483" s="6" t="s">
        <v>34</v>
      </c>
      <c r="C3483" s="6">
        <v>1185732</v>
      </c>
      <c r="D3483" s="7">
        <v>44355</v>
      </c>
      <c r="E3483" s="6" t="s">
        <v>15</v>
      </c>
      <c r="F3483" s="6" t="s">
        <v>123</v>
      </c>
      <c r="G3483" s="6" t="s">
        <v>124</v>
      </c>
      <c r="H3483" s="8" t="s">
        <v>21</v>
      </c>
      <c r="I3483" s="9">
        <v>40</v>
      </c>
      <c r="J3483" s="10">
        <v>250</v>
      </c>
      <c r="K3483" s="11">
        <v>100000</v>
      </c>
      <c r="L3483" s="11">
        <v>40000</v>
      </c>
      <c r="M3483" s="12">
        <v>0.4</v>
      </c>
      <c r="N3483" s="14" t="s">
        <v>18</v>
      </c>
    </row>
    <row r="3484" spans="2:14" ht="14.25" customHeight="1" x14ac:dyDescent="0.3">
      <c r="B3484" s="6" t="s">
        <v>34</v>
      </c>
      <c r="C3484" s="6">
        <v>1185732</v>
      </c>
      <c r="D3484" s="7">
        <v>44355</v>
      </c>
      <c r="E3484" s="6" t="s">
        <v>15</v>
      </c>
      <c r="F3484" s="6" t="s">
        <v>123</v>
      </c>
      <c r="G3484" s="6" t="s">
        <v>124</v>
      </c>
      <c r="H3484" s="8" t="s">
        <v>22</v>
      </c>
      <c r="I3484" s="9">
        <v>49.999999999999993</v>
      </c>
      <c r="J3484" s="10">
        <v>250</v>
      </c>
      <c r="K3484" s="11">
        <v>124999.99999999999</v>
      </c>
      <c r="L3484" s="11">
        <v>37499.999999999993</v>
      </c>
      <c r="M3484" s="12">
        <v>0.3</v>
      </c>
      <c r="N3484" s="14" t="s">
        <v>18</v>
      </c>
    </row>
    <row r="3485" spans="2:14" ht="14.25" customHeight="1" x14ac:dyDescent="0.3">
      <c r="B3485" s="6" t="s">
        <v>34</v>
      </c>
      <c r="C3485" s="6">
        <v>1185732</v>
      </c>
      <c r="D3485" s="7">
        <v>44355</v>
      </c>
      <c r="E3485" s="6" t="s">
        <v>15</v>
      </c>
      <c r="F3485" s="6" t="s">
        <v>123</v>
      </c>
      <c r="G3485" s="6" t="s">
        <v>124</v>
      </c>
      <c r="H3485" s="8" t="s">
        <v>23</v>
      </c>
      <c r="I3485" s="9">
        <v>54.999999999999993</v>
      </c>
      <c r="J3485" s="10">
        <v>400</v>
      </c>
      <c r="K3485" s="11">
        <v>219999.99999999997</v>
      </c>
      <c r="L3485" s="11">
        <v>88000</v>
      </c>
      <c r="M3485" s="12">
        <v>0.4</v>
      </c>
      <c r="N3485" s="14" t="s">
        <v>18</v>
      </c>
    </row>
    <row r="3486" spans="2:14" ht="14.25" customHeight="1" x14ac:dyDescent="0.3">
      <c r="B3486" s="6" t="s">
        <v>34</v>
      </c>
      <c r="C3486" s="6">
        <v>1185732</v>
      </c>
      <c r="D3486" s="7">
        <v>44383</v>
      </c>
      <c r="E3486" s="6" t="s">
        <v>15</v>
      </c>
      <c r="F3486" s="6" t="s">
        <v>123</v>
      </c>
      <c r="G3486" s="6" t="s">
        <v>124</v>
      </c>
      <c r="H3486" s="8" t="s">
        <v>17</v>
      </c>
      <c r="I3486" s="9">
        <v>49.999999999999993</v>
      </c>
      <c r="J3486" s="10">
        <v>625</v>
      </c>
      <c r="K3486" s="11">
        <v>312499.99999999994</v>
      </c>
      <c r="L3486" s="11">
        <v>109374.99999999997</v>
      </c>
      <c r="M3486" s="12">
        <v>0.35</v>
      </c>
      <c r="N3486" s="14" t="s">
        <v>18</v>
      </c>
    </row>
    <row r="3487" spans="2:14" ht="14.25" customHeight="1" x14ac:dyDescent="0.3">
      <c r="B3487" s="6" t="s">
        <v>34</v>
      </c>
      <c r="C3487" s="6">
        <v>1185732</v>
      </c>
      <c r="D3487" s="7">
        <v>44383</v>
      </c>
      <c r="E3487" s="6" t="s">
        <v>15</v>
      </c>
      <c r="F3487" s="6" t="s">
        <v>123</v>
      </c>
      <c r="G3487" s="6" t="s">
        <v>124</v>
      </c>
      <c r="H3487" s="8" t="s">
        <v>19</v>
      </c>
      <c r="I3487" s="9">
        <v>45</v>
      </c>
      <c r="J3487" s="10">
        <v>375</v>
      </c>
      <c r="K3487" s="11">
        <v>168750</v>
      </c>
      <c r="L3487" s="11">
        <v>59062.499999999993</v>
      </c>
      <c r="M3487" s="12">
        <v>0.35</v>
      </c>
      <c r="N3487" s="14" t="s">
        <v>18</v>
      </c>
    </row>
    <row r="3488" spans="2:14" ht="14.25" customHeight="1" x14ac:dyDescent="0.3">
      <c r="B3488" s="6" t="s">
        <v>34</v>
      </c>
      <c r="C3488" s="6">
        <v>1185732</v>
      </c>
      <c r="D3488" s="7">
        <v>44383</v>
      </c>
      <c r="E3488" s="6" t="s">
        <v>15</v>
      </c>
      <c r="F3488" s="6" t="s">
        <v>123</v>
      </c>
      <c r="G3488" s="6" t="s">
        <v>124</v>
      </c>
      <c r="H3488" s="8" t="s">
        <v>20</v>
      </c>
      <c r="I3488" s="9">
        <v>40</v>
      </c>
      <c r="J3488" s="10">
        <v>300</v>
      </c>
      <c r="K3488" s="11">
        <v>120000</v>
      </c>
      <c r="L3488" s="11">
        <v>48000</v>
      </c>
      <c r="M3488" s="12">
        <v>0.4</v>
      </c>
      <c r="N3488" s="14" t="s">
        <v>18</v>
      </c>
    </row>
    <row r="3489" spans="2:14" ht="14.25" customHeight="1" x14ac:dyDescent="0.3">
      <c r="B3489" s="6" t="s">
        <v>34</v>
      </c>
      <c r="C3489" s="6">
        <v>1185732</v>
      </c>
      <c r="D3489" s="7">
        <v>44383</v>
      </c>
      <c r="E3489" s="6" t="s">
        <v>15</v>
      </c>
      <c r="F3489" s="6" t="s">
        <v>123</v>
      </c>
      <c r="G3489" s="6" t="s">
        <v>124</v>
      </c>
      <c r="H3489" s="8" t="s">
        <v>21</v>
      </c>
      <c r="I3489" s="9">
        <v>40</v>
      </c>
      <c r="J3489" s="10">
        <v>250</v>
      </c>
      <c r="K3489" s="11">
        <v>100000</v>
      </c>
      <c r="L3489" s="11">
        <v>40000</v>
      </c>
      <c r="M3489" s="12">
        <v>0.4</v>
      </c>
      <c r="N3489" s="14" t="s">
        <v>18</v>
      </c>
    </row>
    <row r="3490" spans="2:14" ht="14.25" customHeight="1" x14ac:dyDescent="0.3">
      <c r="B3490" s="6" t="s">
        <v>34</v>
      </c>
      <c r="C3490" s="6">
        <v>1185732</v>
      </c>
      <c r="D3490" s="7">
        <v>44383</v>
      </c>
      <c r="E3490" s="6" t="s">
        <v>15</v>
      </c>
      <c r="F3490" s="6" t="s">
        <v>123</v>
      </c>
      <c r="G3490" s="6" t="s">
        <v>124</v>
      </c>
      <c r="H3490" s="8" t="s">
        <v>22</v>
      </c>
      <c r="I3490" s="9">
        <v>49.999999999999993</v>
      </c>
      <c r="J3490" s="10">
        <v>275</v>
      </c>
      <c r="K3490" s="11">
        <v>137499.99999999997</v>
      </c>
      <c r="L3490" s="11">
        <v>41249.999999999993</v>
      </c>
      <c r="M3490" s="12">
        <v>0.3</v>
      </c>
      <c r="N3490" s="14" t="s">
        <v>18</v>
      </c>
    </row>
    <row r="3491" spans="2:14" ht="14.25" customHeight="1" x14ac:dyDescent="0.3">
      <c r="B3491" s="6" t="s">
        <v>34</v>
      </c>
      <c r="C3491" s="6">
        <v>1185732</v>
      </c>
      <c r="D3491" s="7">
        <v>44383</v>
      </c>
      <c r="E3491" s="6" t="s">
        <v>15</v>
      </c>
      <c r="F3491" s="6" t="s">
        <v>123</v>
      </c>
      <c r="G3491" s="6" t="s">
        <v>124</v>
      </c>
      <c r="H3491" s="8" t="s">
        <v>23</v>
      </c>
      <c r="I3491" s="9">
        <v>54.999999999999993</v>
      </c>
      <c r="J3491" s="10">
        <v>450</v>
      </c>
      <c r="K3491" s="11">
        <v>247499.99999999997</v>
      </c>
      <c r="L3491" s="11">
        <v>99000</v>
      </c>
      <c r="M3491" s="12">
        <v>0.4</v>
      </c>
      <c r="N3491" s="14" t="s">
        <v>18</v>
      </c>
    </row>
    <row r="3492" spans="2:14" ht="14.25" customHeight="1" x14ac:dyDescent="0.3">
      <c r="B3492" s="6" t="s">
        <v>34</v>
      </c>
      <c r="C3492" s="6">
        <v>1185732</v>
      </c>
      <c r="D3492" s="7">
        <v>44415</v>
      </c>
      <c r="E3492" s="6" t="s">
        <v>15</v>
      </c>
      <c r="F3492" s="6" t="s">
        <v>123</v>
      </c>
      <c r="G3492" s="6" t="s">
        <v>124</v>
      </c>
      <c r="H3492" s="8" t="s">
        <v>17</v>
      </c>
      <c r="I3492" s="9">
        <v>49.999999999999993</v>
      </c>
      <c r="J3492" s="10">
        <v>600</v>
      </c>
      <c r="K3492" s="11">
        <v>299999.99999999994</v>
      </c>
      <c r="L3492" s="11">
        <v>104999.99999999997</v>
      </c>
      <c r="M3492" s="12">
        <v>0.35</v>
      </c>
      <c r="N3492" s="14" t="s">
        <v>18</v>
      </c>
    </row>
    <row r="3493" spans="2:14" ht="14.25" customHeight="1" x14ac:dyDescent="0.3">
      <c r="B3493" s="6" t="s">
        <v>34</v>
      </c>
      <c r="C3493" s="6">
        <v>1185732</v>
      </c>
      <c r="D3493" s="7">
        <v>44415</v>
      </c>
      <c r="E3493" s="6" t="s">
        <v>15</v>
      </c>
      <c r="F3493" s="6" t="s">
        <v>123</v>
      </c>
      <c r="G3493" s="6" t="s">
        <v>124</v>
      </c>
      <c r="H3493" s="8" t="s">
        <v>19</v>
      </c>
      <c r="I3493" s="9">
        <v>45</v>
      </c>
      <c r="J3493" s="10">
        <v>375</v>
      </c>
      <c r="K3493" s="11">
        <v>168750</v>
      </c>
      <c r="L3493" s="11">
        <v>59062.499999999993</v>
      </c>
      <c r="M3493" s="12">
        <v>0.35</v>
      </c>
      <c r="N3493" s="14" t="s">
        <v>18</v>
      </c>
    </row>
    <row r="3494" spans="2:14" ht="14.25" customHeight="1" x14ac:dyDescent="0.3">
      <c r="B3494" s="6" t="s">
        <v>34</v>
      </c>
      <c r="C3494" s="6">
        <v>1185732</v>
      </c>
      <c r="D3494" s="7">
        <v>44415</v>
      </c>
      <c r="E3494" s="6" t="s">
        <v>15</v>
      </c>
      <c r="F3494" s="6" t="s">
        <v>123</v>
      </c>
      <c r="G3494" s="6" t="s">
        <v>124</v>
      </c>
      <c r="H3494" s="8" t="s">
        <v>20</v>
      </c>
      <c r="I3494" s="9">
        <v>40</v>
      </c>
      <c r="J3494" s="10">
        <v>300</v>
      </c>
      <c r="K3494" s="11">
        <v>120000</v>
      </c>
      <c r="L3494" s="11">
        <v>48000</v>
      </c>
      <c r="M3494" s="12">
        <v>0.4</v>
      </c>
      <c r="N3494" s="14" t="s">
        <v>18</v>
      </c>
    </row>
    <row r="3495" spans="2:14" ht="14.25" customHeight="1" x14ac:dyDescent="0.3">
      <c r="B3495" s="6" t="s">
        <v>34</v>
      </c>
      <c r="C3495" s="6">
        <v>1185732</v>
      </c>
      <c r="D3495" s="7">
        <v>44415</v>
      </c>
      <c r="E3495" s="6" t="s">
        <v>15</v>
      </c>
      <c r="F3495" s="6" t="s">
        <v>123</v>
      </c>
      <c r="G3495" s="6" t="s">
        <v>124</v>
      </c>
      <c r="H3495" s="8" t="s">
        <v>21</v>
      </c>
      <c r="I3495" s="9">
        <v>40</v>
      </c>
      <c r="J3495" s="10">
        <v>200</v>
      </c>
      <c r="K3495" s="11">
        <v>80000</v>
      </c>
      <c r="L3495" s="11">
        <v>32000</v>
      </c>
      <c r="M3495" s="12">
        <v>0.4</v>
      </c>
      <c r="N3495" s="14" t="s">
        <v>18</v>
      </c>
    </row>
    <row r="3496" spans="2:14" ht="14.25" customHeight="1" x14ac:dyDescent="0.3">
      <c r="B3496" s="6" t="s">
        <v>34</v>
      </c>
      <c r="C3496" s="6">
        <v>1185732</v>
      </c>
      <c r="D3496" s="7">
        <v>44415</v>
      </c>
      <c r="E3496" s="6" t="s">
        <v>15</v>
      </c>
      <c r="F3496" s="6" t="s">
        <v>123</v>
      </c>
      <c r="G3496" s="6" t="s">
        <v>124</v>
      </c>
      <c r="H3496" s="8" t="s">
        <v>22</v>
      </c>
      <c r="I3496" s="9">
        <v>49.999999999999993</v>
      </c>
      <c r="J3496" s="10">
        <v>175</v>
      </c>
      <c r="K3496" s="11">
        <v>87499.999999999985</v>
      </c>
      <c r="L3496" s="11">
        <v>26249.999999999996</v>
      </c>
      <c r="M3496" s="12">
        <v>0.3</v>
      </c>
      <c r="N3496" s="14" t="s">
        <v>18</v>
      </c>
    </row>
    <row r="3497" spans="2:14" ht="14.25" customHeight="1" x14ac:dyDescent="0.3">
      <c r="B3497" s="6" t="s">
        <v>34</v>
      </c>
      <c r="C3497" s="6">
        <v>1185732</v>
      </c>
      <c r="D3497" s="7">
        <v>44415</v>
      </c>
      <c r="E3497" s="6" t="s">
        <v>15</v>
      </c>
      <c r="F3497" s="6" t="s">
        <v>123</v>
      </c>
      <c r="G3497" s="6" t="s">
        <v>124</v>
      </c>
      <c r="H3497" s="8" t="s">
        <v>23</v>
      </c>
      <c r="I3497" s="9">
        <v>54.999999999999993</v>
      </c>
      <c r="J3497" s="10">
        <v>350</v>
      </c>
      <c r="K3497" s="11">
        <v>192499.99999999997</v>
      </c>
      <c r="L3497" s="11">
        <v>76999.999999999985</v>
      </c>
      <c r="M3497" s="12">
        <v>0.4</v>
      </c>
      <c r="N3497" s="14" t="s">
        <v>18</v>
      </c>
    </row>
    <row r="3498" spans="2:14" ht="14.25" customHeight="1" x14ac:dyDescent="0.3">
      <c r="B3498" s="6" t="s">
        <v>34</v>
      </c>
      <c r="C3498" s="6">
        <v>1185732</v>
      </c>
      <c r="D3498" s="7">
        <v>44445</v>
      </c>
      <c r="E3498" s="6" t="s">
        <v>15</v>
      </c>
      <c r="F3498" s="6" t="s">
        <v>123</v>
      </c>
      <c r="G3498" s="6" t="s">
        <v>124</v>
      </c>
      <c r="H3498" s="8" t="s">
        <v>17</v>
      </c>
      <c r="I3498" s="9">
        <v>49.999999999999993</v>
      </c>
      <c r="J3498" s="10">
        <v>475</v>
      </c>
      <c r="K3498" s="11">
        <v>237499.99999999997</v>
      </c>
      <c r="L3498" s="11">
        <v>83124.999999999985</v>
      </c>
      <c r="M3498" s="12">
        <v>0.35</v>
      </c>
      <c r="N3498" s="14" t="s">
        <v>18</v>
      </c>
    </row>
    <row r="3499" spans="2:14" ht="14.25" customHeight="1" x14ac:dyDescent="0.3">
      <c r="B3499" s="6" t="s">
        <v>34</v>
      </c>
      <c r="C3499" s="6">
        <v>1185732</v>
      </c>
      <c r="D3499" s="7">
        <v>44445</v>
      </c>
      <c r="E3499" s="6" t="s">
        <v>15</v>
      </c>
      <c r="F3499" s="6" t="s">
        <v>123</v>
      </c>
      <c r="G3499" s="6" t="s">
        <v>124</v>
      </c>
      <c r="H3499" s="8" t="s">
        <v>19</v>
      </c>
      <c r="I3499" s="9">
        <v>45</v>
      </c>
      <c r="J3499" s="10">
        <v>275</v>
      </c>
      <c r="K3499" s="11">
        <v>123750</v>
      </c>
      <c r="L3499" s="11">
        <v>43312.5</v>
      </c>
      <c r="M3499" s="12">
        <v>0.35</v>
      </c>
      <c r="N3499" s="14" t="s">
        <v>18</v>
      </c>
    </row>
    <row r="3500" spans="2:14" ht="14.25" customHeight="1" x14ac:dyDescent="0.3">
      <c r="B3500" s="6" t="s">
        <v>34</v>
      </c>
      <c r="C3500" s="6">
        <v>1185732</v>
      </c>
      <c r="D3500" s="7">
        <v>44445</v>
      </c>
      <c r="E3500" s="6" t="s">
        <v>15</v>
      </c>
      <c r="F3500" s="6" t="s">
        <v>123</v>
      </c>
      <c r="G3500" s="6" t="s">
        <v>124</v>
      </c>
      <c r="H3500" s="8" t="s">
        <v>20</v>
      </c>
      <c r="I3500" s="9">
        <v>40</v>
      </c>
      <c r="J3500" s="10">
        <v>175</v>
      </c>
      <c r="K3500" s="11">
        <v>70000</v>
      </c>
      <c r="L3500" s="11">
        <v>28000</v>
      </c>
      <c r="M3500" s="12">
        <v>0.4</v>
      </c>
      <c r="N3500" s="14" t="s">
        <v>18</v>
      </c>
    </row>
    <row r="3501" spans="2:14" ht="14.25" customHeight="1" x14ac:dyDescent="0.3">
      <c r="B3501" s="6" t="s">
        <v>34</v>
      </c>
      <c r="C3501" s="6">
        <v>1185732</v>
      </c>
      <c r="D3501" s="7">
        <v>44445</v>
      </c>
      <c r="E3501" s="6" t="s">
        <v>15</v>
      </c>
      <c r="F3501" s="6" t="s">
        <v>123</v>
      </c>
      <c r="G3501" s="6" t="s">
        <v>124</v>
      </c>
      <c r="H3501" s="8" t="s">
        <v>21</v>
      </c>
      <c r="I3501" s="9">
        <v>40</v>
      </c>
      <c r="J3501" s="10">
        <v>150</v>
      </c>
      <c r="K3501" s="11">
        <v>60000</v>
      </c>
      <c r="L3501" s="11">
        <v>24000</v>
      </c>
      <c r="M3501" s="12">
        <v>0.4</v>
      </c>
      <c r="N3501" s="14" t="s">
        <v>18</v>
      </c>
    </row>
    <row r="3502" spans="2:14" ht="14.25" customHeight="1" x14ac:dyDescent="0.3">
      <c r="B3502" s="6" t="s">
        <v>34</v>
      </c>
      <c r="C3502" s="6">
        <v>1185732</v>
      </c>
      <c r="D3502" s="7">
        <v>44445</v>
      </c>
      <c r="E3502" s="6" t="s">
        <v>15</v>
      </c>
      <c r="F3502" s="6" t="s">
        <v>123</v>
      </c>
      <c r="G3502" s="6" t="s">
        <v>124</v>
      </c>
      <c r="H3502" s="8" t="s">
        <v>22</v>
      </c>
      <c r="I3502" s="9">
        <v>49.999999999999993</v>
      </c>
      <c r="J3502" s="10">
        <v>150</v>
      </c>
      <c r="K3502" s="11">
        <v>74999.999999999985</v>
      </c>
      <c r="L3502" s="11">
        <v>22499.999999999996</v>
      </c>
      <c r="M3502" s="12">
        <v>0.3</v>
      </c>
      <c r="N3502" s="14" t="s">
        <v>18</v>
      </c>
    </row>
    <row r="3503" spans="2:14" ht="14.25" customHeight="1" x14ac:dyDescent="0.3">
      <c r="B3503" s="6" t="s">
        <v>34</v>
      </c>
      <c r="C3503" s="6">
        <v>1185732</v>
      </c>
      <c r="D3503" s="7">
        <v>44445</v>
      </c>
      <c r="E3503" s="6" t="s">
        <v>15</v>
      </c>
      <c r="F3503" s="6" t="s">
        <v>123</v>
      </c>
      <c r="G3503" s="6" t="s">
        <v>124</v>
      </c>
      <c r="H3503" s="8" t="s">
        <v>23</v>
      </c>
      <c r="I3503" s="9">
        <v>54.999999999999993</v>
      </c>
      <c r="J3503" s="10">
        <v>250</v>
      </c>
      <c r="K3503" s="11">
        <v>137499.99999999997</v>
      </c>
      <c r="L3503" s="11">
        <v>54999.999999999993</v>
      </c>
      <c r="M3503" s="12">
        <v>0.4</v>
      </c>
      <c r="N3503" s="14" t="s">
        <v>18</v>
      </c>
    </row>
    <row r="3504" spans="2:14" ht="14.25" customHeight="1" x14ac:dyDescent="0.3">
      <c r="B3504" s="6" t="s">
        <v>34</v>
      </c>
      <c r="C3504" s="6">
        <v>1185732</v>
      </c>
      <c r="D3504" s="7">
        <v>44477</v>
      </c>
      <c r="E3504" s="6" t="s">
        <v>15</v>
      </c>
      <c r="F3504" s="6" t="s">
        <v>123</v>
      </c>
      <c r="G3504" s="6" t="s">
        <v>124</v>
      </c>
      <c r="H3504" s="8" t="s">
        <v>17</v>
      </c>
      <c r="I3504" s="9">
        <v>54.999999999999993</v>
      </c>
      <c r="J3504" s="10">
        <v>425</v>
      </c>
      <c r="K3504" s="11">
        <v>233749.99999999997</v>
      </c>
      <c r="L3504" s="11">
        <v>81812.499999999985</v>
      </c>
      <c r="M3504" s="12">
        <v>0.35</v>
      </c>
      <c r="N3504" s="14" t="s">
        <v>18</v>
      </c>
    </row>
    <row r="3505" spans="2:14" ht="14.25" customHeight="1" x14ac:dyDescent="0.3">
      <c r="B3505" s="6" t="s">
        <v>34</v>
      </c>
      <c r="C3505" s="6">
        <v>1185732</v>
      </c>
      <c r="D3505" s="7">
        <v>44477</v>
      </c>
      <c r="E3505" s="6" t="s">
        <v>15</v>
      </c>
      <c r="F3505" s="6" t="s">
        <v>123</v>
      </c>
      <c r="G3505" s="6" t="s">
        <v>124</v>
      </c>
      <c r="H3505" s="8" t="s">
        <v>19</v>
      </c>
      <c r="I3505" s="9">
        <v>50</v>
      </c>
      <c r="J3505" s="10">
        <v>250</v>
      </c>
      <c r="K3505" s="11">
        <v>125000</v>
      </c>
      <c r="L3505" s="11">
        <v>43750</v>
      </c>
      <c r="M3505" s="12">
        <v>0.35</v>
      </c>
      <c r="N3505" s="14" t="s">
        <v>18</v>
      </c>
    </row>
    <row r="3506" spans="2:14" ht="14.25" customHeight="1" x14ac:dyDescent="0.3">
      <c r="B3506" s="6" t="s">
        <v>34</v>
      </c>
      <c r="C3506" s="6">
        <v>1185732</v>
      </c>
      <c r="D3506" s="7">
        <v>44477</v>
      </c>
      <c r="E3506" s="6" t="s">
        <v>15</v>
      </c>
      <c r="F3506" s="6" t="s">
        <v>123</v>
      </c>
      <c r="G3506" s="6" t="s">
        <v>124</v>
      </c>
      <c r="H3506" s="8" t="s">
        <v>20</v>
      </c>
      <c r="I3506" s="9">
        <v>50</v>
      </c>
      <c r="J3506" s="10">
        <v>150</v>
      </c>
      <c r="K3506" s="11">
        <v>75000</v>
      </c>
      <c r="L3506" s="11">
        <v>30000</v>
      </c>
      <c r="M3506" s="12">
        <v>0.4</v>
      </c>
      <c r="N3506" s="14" t="s">
        <v>18</v>
      </c>
    </row>
    <row r="3507" spans="2:14" ht="14.25" customHeight="1" x14ac:dyDescent="0.3">
      <c r="B3507" s="6" t="s">
        <v>34</v>
      </c>
      <c r="C3507" s="6">
        <v>1185732</v>
      </c>
      <c r="D3507" s="7">
        <v>44477</v>
      </c>
      <c r="E3507" s="6" t="s">
        <v>15</v>
      </c>
      <c r="F3507" s="6" t="s">
        <v>123</v>
      </c>
      <c r="G3507" s="6" t="s">
        <v>124</v>
      </c>
      <c r="H3507" s="8" t="s">
        <v>21</v>
      </c>
      <c r="I3507" s="9">
        <v>50</v>
      </c>
      <c r="J3507" s="10">
        <v>125</v>
      </c>
      <c r="K3507" s="11">
        <v>62500</v>
      </c>
      <c r="L3507" s="11">
        <v>25000</v>
      </c>
      <c r="M3507" s="12">
        <v>0.4</v>
      </c>
      <c r="N3507" s="14" t="s">
        <v>18</v>
      </c>
    </row>
    <row r="3508" spans="2:14" ht="14.25" customHeight="1" x14ac:dyDescent="0.3">
      <c r="B3508" s="6" t="s">
        <v>34</v>
      </c>
      <c r="C3508" s="6">
        <v>1185732</v>
      </c>
      <c r="D3508" s="7">
        <v>44477</v>
      </c>
      <c r="E3508" s="6" t="s">
        <v>15</v>
      </c>
      <c r="F3508" s="6" t="s">
        <v>123</v>
      </c>
      <c r="G3508" s="6" t="s">
        <v>124</v>
      </c>
      <c r="H3508" s="8" t="s">
        <v>22</v>
      </c>
      <c r="I3508" s="9">
        <v>60</v>
      </c>
      <c r="J3508" s="10">
        <v>125</v>
      </c>
      <c r="K3508" s="11">
        <v>75000</v>
      </c>
      <c r="L3508" s="11">
        <v>22500</v>
      </c>
      <c r="M3508" s="12">
        <v>0.3</v>
      </c>
      <c r="N3508" s="14" t="s">
        <v>18</v>
      </c>
    </row>
    <row r="3509" spans="2:14" ht="14.25" customHeight="1" x14ac:dyDescent="0.3">
      <c r="B3509" s="6" t="s">
        <v>26</v>
      </c>
      <c r="C3509" s="6">
        <v>1185732</v>
      </c>
      <c r="D3509" s="7">
        <v>44477</v>
      </c>
      <c r="E3509" s="6" t="s">
        <v>15</v>
      </c>
      <c r="F3509" s="6" t="s">
        <v>123</v>
      </c>
      <c r="G3509" s="6" t="s">
        <v>124</v>
      </c>
      <c r="H3509" s="8" t="s">
        <v>23</v>
      </c>
      <c r="I3509" s="9">
        <v>64.999999999999986</v>
      </c>
      <c r="J3509" s="10">
        <v>250</v>
      </c>
      <c r="K3509" s="11">
        <v>162499.99999999997</v>
      </c>
      <c r="L3509" s="11">
        <v>64999.999999999993</v>
      </c>
      <c r="M3509" s="12">
        <v>0.4</v>
      </c>
      <c r="N3509" s="14" t="s">
        <v>18</v>
      </c>
    </row>
    <row r="3510" spans="2:14" ht="14.25" customHeight="1" x14ac:dyDescent="0.3">
      <c r="B3510" s="6" t="s">
        <v>26</v>
      </c>
      <c r="C3510" s="6">
        <v>1185732</v>
      </c>
      <c r="D3510" s="7">
        <v>44507</v>
      </c>
      <c r="E3510" s="6" t="s">
        <v>15</v>
      </c>
      <c r="F3510" s="6" t="s">
        <v>123</v>
      </c>
      <c r="G3510" s="6" t="s">
        <v>124</v>
      </c>
      <c r="H3510" s="8" t="s">
        <v>17</v>
      </c>
      <c r="I3510" s="9">
        <v>60</v>
      </c>
      <c r="J3510" s="10">
        <v>400</v>
      </c>
      <c r="K3510" s="11">
        <v>240000</v>
      </c>
      <c r="L3510" s="11">
        <v>84000</v>
      </c>
      <c r="M3510" s="12">
        <v>0.35</v>
      </c>
      <c r="N3510" s="14" t="s">
        <v>18</v>
      </c>
    </row>
    <row r="3511" spans="2:14" ht="14.25" customHeight="1" x14ac:dyDescent="0.3">
      <c r="B3511" s="6" t="s">
        <v>26</v>
      </c>
      <c r="C3511" s="6">
        <v>1185732</v>
      </c>
      <c r="D3511" s="7">
        <v>44507</v>
      </c>
      <c r="E3511" s="6" t="s">
        <v>15</v>
      </c>
      <c r="F3511" s="6" t="s">
        <v>123</v>
      </c>
      <c r="G3511" s="6" t="s">
        <v>124</v>
      </c>
      <c r="H3511" s="8" t="s">
        <v>19</v>
      </c>
      <c r="I3511" s="9">
        <v>50</v>
      </c>
      <c r="J3511" s="10">
        <v>275</v>
      </c>
      <c r="K3511" s="11">
        <v>137500</v>
      </c>
      <c r="L3511" s="11">
        <v>48125</v>
      </c>
      <c r="M3511" s="12">
        <v>0.35</v>
      </c>
      <c r="N3511" s="14" t="s">
        <v>18</v>
      </c>
    </row>
    <row r="3512" spans="2:14" ht="14.25" customHeight="1" x14ac:dyDescent="0.3">
      <c r="B3512" s="6" t="s">
        <v>26</v>
      </c>
      <c r="C3512" s="6">
        <v>1185732</v>
      </c>
      <c r="D3512" s="7">
        <v>44507</v>
      </c>
      <c r="E3512" s="6" t="s">
        <v>15</v>
      </c>
      <c r="F3512" s="6" t="s">
        <v>123</v>
      </c>
      <c r="G3512" s="6" t="s">
        <v>124</v>
      </c>
      <c r="H3512" s="8" t="s">
        <v>20</v>
      </c>
      <c r="I3512" s="9">
        <v>50</v>
      </c>
      <c r="J3512" s="10">
        <v>270</v>
      </c>
      <c r="K3512" s="11">
        <v>135000</v>
      </c>
      <c r="L3512" s="11">
        <v>54000</v>
      </c>
      <c r="M3512" s="12">
        <v>0.4</v>
      </c>
      <c r="N3512" s="14" t="s">
        <v>18</v>
      </c>
    </row>
    <row r="3513" spans="2:14" ht="14.25" customHeight="1" x14ac:dyDescent="0.3">
      <c r="B3513" s="6" t="s">
        <v>26</v>
      </c>
      <c r="C3513" s="6">
        <v>1185732</v>
      </c>
      <c r="D3513" s="7">
        <v>44507</v>
      </c>
      <c r="E3513" s="6" t="s">
        <v>15</v>
      </c>
      <c r="F3513" s="6" t="s">
        <v>123</v>
      </c>
      <c r="G3513" s="6" t="s">
        <v>124</v>
      </c>
      <c r="H3513" s="8" t="s">
        <v>21</v>
      </c>
      <c r="I3513" s="9">
        <v>50</v>
      </c>
      <c r="J3513" s="10">
        <v>250</v>
      </c>
      <c r="K3513" s="11">
        <v>125000</v>
      </c>
      <c r="L3513" s="11">
        <v>50000</v>
      </c>
      <c r="M3513" s="12">
        <v>0.4</v>
      </c>
      <c r="N3513" s="14" t="s">
        <v>18</v>
      </c>
    </row>
    <row r="3514" spans="2:14" ht="14.25" customHeight="1" x14ac:dyDescent="0.3">
      <c r="B3514" s="6" t="s">
        <v>26</v>
      </c>
      <c r="C3514" s="6">
        <v>1185732</v>
      </c>
      <c r="D3514" s="7">
        <v>44507</v>
      </c>
      <c r="E3514" s="6" t="s">
        <v>15</v>
      </c>
      <c r="F3514" s="6" t="s">
        <v>123</v>
      </c>
      <c r="G3514" s="6" t="s">
        <v>124</v>
      </c>
      <c r="H3514" s="8" t="s">
        <v>22</v>
      </c>
      <c r="I3514" s="9">
        <v>60</v>
      </c>
      <c r="J3514" s="10">
        <v>225</v>
      </c>
      <c r="K3514" s="11">
        <v>135000</v>
      </c>
      <c r="L3514" s="11">
        <v>40500</v>
      </c>
      <c r="M3514" s="12">
        <v>0.3</v>
      </c>
      <c r="N3514" s="14" t="s">
        <v>18</v>
      </c>
    </row>
    <row r="3515" spans="2:14" ht="14.25" customHeight="1" x14ac:dyDescent="0.3">
      <c r="B3515" s="6" t="s">
        <v>26</v>
      </c>
      <c r="C3515" s="6">
        <v>1185732</v>
      </c>
      <c r="D3515" s="7">
        <v>44507</v>
      </c>
      <c r="E3515" s="6" t="s">
        <v>15</v>
      </c>
      <c r="F3515" s="6" t="s">
        <v>123</v>
      </c>
      <c r="G3515" s="6" t="s">
        <v>124</v>
      </c>
      <c r="H3515" s="8" t="s">
        <v>23</v>
      </c>
      <c r="I3515" s="9">
        <v>64.999999999999986</v>
      </c>
      <c r="J3515" s="10">
        <v>325</v>
      </c>
      <c r="K3515" s="11">
        <v>211249.99999999994</v>
      </c>
      <c r="L3515" s="11">
        <v>84499.999999999985</v>
      </c>
      <c r="M3515" s="12">
        <v>0.4</v>
      </c>
      <c r="N3515" s="14" t="s">
        <v>18</v>
      </c>
    </row>
    <row r="3516" spans="2:14" ht="14.25" customHeight="1" x14ac:dyDescent="0.3">
      <c r="B3516" s="6" t="s">
        <v>26</v>
      </c>
      <c r="C3516" s="6">
        <v>1185732</v>
      </c>
      <c r="D3516" s="7">
        <v>44536</v>
      </c>
      <c r="E3516" s="6" t="s">
        <v>15</v>
      </c>
      <c r="F3516" s="6" t="s">
        <v>123</v>
      </c>
      <c r="G3516" s="6" t="s">
        <v>124</v>
      </c>
      <c r="H3516" s="8" t="s">
        <v>17</v>
      </c>
      <c r="I3516" s="9">
        <v>60</v>
      </c>
      <c r="J3516" s="10">
        <v>550</v>
      </c>
      <c r="K3516" s="11">
        <v>330000</v>
      </c>
      <c r="L3516" s="11">
        <v>115499.99999999999</v>
      </c>
      <c r="M3516" s="12">
        <v>0.35</v>
      </c>
      <c r="N3516" s="14" t="s">
        <v>18</v>
      </c>
    </row>
    <row r="3517" spans="2:14" ht="14.25" customHeight="1" x14ac:dyDescent="0.3">
      <c r="B3517" s="6" t="s">
        <v>26</v>
      </c>
      <c r="C3517" s="6">
        <v>1185732</v>
      </c>
      <c r="D3517" s="7">
        <v>44536</v>
      </c>
      <c r="E3517" s="6" t="s">
        <v>15</v>
      </c>
      <c r="F3517" s="6" t="s">
        <v>123</v>
      </c>
      <c r="G3517" s="6" t="s">
        <v>124</v>
      </c>
      <c r="H3517" s="8" t="s">
        <v>19</v>
      </c>
      <c r="I3517" s="9">
        <v>50</v>
      </c>
      <c r="J3517" s="10">
        <v>350</v>
      </c>
      <c r="K3517" s="11">
        <v>175000</v>
      </c>
      <c r="L3517" s="11">
        <v>61249.999999999993</v>
      </c>
      <c r="M3517" s="12">
        <v>0.35</v>
      </c>
      <c r="N3517" s="14" t="s">
        <v>18</v>
      </c>
    </row>
    <row r="3518" spans="2:14" ht="14.25" customHeight="1" x14ac:dyDescent="0.3">
      <c r="B3518" s="6" t="s">
        <v>26</v>
      </c>
      <c r="C3518" s="6">
        <v>1185732</v>
      </c>
      <c r="D3518" s="7">
        <v>44536</v>
      </c>
      <c r="E3518" s="6" t="s">
        <v>15</v>
      </c>
      <c r="F3518" s="6" t="s">
        <v>123</v>
      </c>
      <c r="G3518" s="6" t="s">
        <v>124</v>
      </c>
      <c r="H3518" s="8" t="s">
        <v>20</v>
      </c>
      <c r="I3518" s="9">
        <v>50</v>
      </c>
      <c r="J3518" s="10">
        <v>325</v>
      </c>
      <c r="K3518" s="11">
        <v>162500</v>
      </c>
      <c r="L3518" s="11">
        <v>65000</v>
      </c>
      <c r="M3518" s="12">
        <v>0.4</v>
      </c>
      <c r="N3518" s="14" t="s">
        <v>18</v>
      </c>
    </row>
    <row r="3519" spans="2:14" ht="14.25" customHeight="1" x14ac:dyDescent="0.3">
      <c r="B3519" s="6" t="s">
        <v>26</v>
      </c>
      <c r="C3519" s="6">
        <v>1185732</v>
      </c>
      <c r="D3519" s="7">
        <v>44536</v>
      </c>
      <c r="E3519" s="6" t="s">
        <v>15</v>
      </c>
      <c r="F3519" s="6" t="s">
        <v>123</v>
      </c>
      <c r="G3519" s="6" t="s">
        <v>124</v>
      </c>
      <c r="H3519" s="8" t="s">
        <v>21</v>
      </c>
      <c r="I3519" s="9">
        <v>50</v>
      </c>
      <c r="J3519" s="10">
        <v>275</v>
      </c>
      <c r="K3519" s="11">
        <v>137500</v>
      </c>
      <c r="L3519" s="11">
        <v>55000</v>
      </c>
      <c r="M3519" s="12">
        <v>0.4</v>
      </c>
      <c r="N3519" s="14" t="s">
        <v>18</v>
      </c>
    </row>
    <row r="3520" spans="2:14" ht="14.25" customHeight="1" x14ac:dyDescent="0.3">
      <c r="B3520" s="6" t="s">
        <v>26</v>
      </c>
      <c r="C3520" s="6">
        <v>1185732</v>
      </c>
      <c r="D3520" s="7">
        <v>44536</v>
      </c>
      <c r="E3520" s="6" t="s">
        <v>15</v>
      </c>
      <c r="F3520" s="6" t="s">
        <v>123</v>
      </c>
      <c r="G3520" s="6" t="s">
        <v>124</v>
      </c>
      <c r="H3520" s="8" t="s">
        <v>22</v>
      </c>
      <c r="I3520" s="9">
        <v>60</v>
      </c>
      <c r="J3520" s="10">
        <v>275</v>
      </c>
      <c r="K3520" s="11">
        <v>165000</v>
      </c>
      <c r="L3520" s="11">
        <v>49500</v>
      </c>
      <c r="M3520" s="12">
        <v>0.3</v>
      </c>
      <c r="N3520" s="14" t="s">
        <v>18</v>
      </c>
    </row>
    <row r="3521" spans="2:14" ht="14.25" customHeight="1" x14ac:dyDescent="0.3">
      <c r="B3521" s="6" t="s">
        <v>26</v>
      </c>
      <c r="C3521" s="6">
        <v>1185732</v>
      </c>
      <c r="D3521" s="7">
        <v>44536</v>
      </c>
      <c r="E3521" s="6" t="s">
        <v>15</v>
      </c>
      <c r="F3521" s="6" t="s">
        <v>123</v>
      </c>
      <c r="G3521" s="6" t="s">
        <v>124</v>
      </c>
      <c r="H3521" s="8" t="s">
        <v>23</v>
      </c>
      <c r="I3521" s="9">
        <v>64.999999999999986</v>
      </c>
      <c r="J3521" s="10">
        <v>375</v>
      </c>
      <c r="K3521" s="11">
        <v>243749.99999999994</v>
      </c>
      <c r="L3521" s="11">
        <v>97499.999999999985</v>
      </c>
      <c r="M3521" s="12">
        <v>0.4</v>
      </c>
      <c r="N3521" s="14" t="s">
        <v>18</v>
      </c>
    </row>
    <row r="3522" spans="2:14" ht="14.25" customHeight="1" x14ac:dyDescent="0.3">
      <c r="B3522" s="6" t="s">
        <v>26</v>
      </c>
      <c r="C3522" s="6">
        <v>1185732</v>
      </c>
      <c r="D3522" s="7">
        <v>44203</v>
      </c>
      <c r="E3522" s="6" t="s">
        <v>15</v>
      </c>
      <c r="F3522" s="6" t="s">
        <v>123</v>
      </c>
      <c r="G3522" s="6" t="s">
        <v>124</v>
      </c>
      <c r="H3522" s="8" t="s">
        <v>17</v>
      </c>
      <c r="I3522" s="9">
        <v>40</v>
      </c>
      <c r="J3522" s="10">
        <v>500</v>
      </c>
      <c r="K3522" s="11">
        <v>200000</v>
      </c>
      <c r="L3522" s="11">
        <v>80000</v>
      </c>
      <c r="M3522" s="12">
        <v>0.4</v>
      </c>
      <c r="N3522" s="14" t="s">
        <v>18</v>
      </c>
    </row>
    <row r="3523" spans="2:14" ht="14.25" customHeight="1" x14ac:dyDescent="0.3">
      <c r="B3523" s="6" t="s">
        <v>26</v>
      </c>
      <c r="C3523" s="6">
        <v>1185732</v>
      </c>
      <c r="D3523" s="7">
        <v>44203</v>
      </c>
      <c r="E3523" s="6" t="s">
        <v>15</v>
      </c>
      <c r="F3523" s="6" t="s">
        <v>123</v>
      </c>
      <c r="G3523" s="6" t="s">
        <v>124</v>
      </c>
      <c r="H3523" s="8" t="s">
        <v>19</v>
      </c>
      <c r="I3523" s="9">
        <v>40</v>
      </c>
      <c r="J3523" s="10">
        <v>300</v>
      </c>
      <c r="K3523" s="11">
        <v>120000</v>
      </c>
      <c r="L3523" s="11">
        <v>48000</v>
      </c>
      <c r="M3523" s="12">
        <v>0.4</v>
      </c>
      <c r="N3523" s="14" t="s">
        <v>18</v>
      </c>
    </row>
    <row r="3524" spans="2:14" ht="14.25" customHeight="1" x14ac:dyDescent="0.3">
      <c r="B3524" s="6" t="s">
        <v>26</v>
      </c>
      <c r="C3524" s="6">
        <v>1185732</v>
      </c>
      <c r="D3524" s="7">
        <v>44203</v>
      </c>
      <c r="E3524" s="6" t="s">
        <v>15</v>
      </c>
      <c r="F3524" s="6" t="s">
        <v>123</v>
      </c>
      <c r="G3524" s="6" t="s">
        <v>124</v>
      </c>
      <c r="H3524" s="8" t="s">
        <v>20</v>
      </c>
      <c r="I3524" s="9">
        <v>30.000000000000004</v>
      </c>
      <c r="J3524" s="10">
        <v>300</v>
      </c>
      <c r="K3524" s="11">
        <v>90000.000000000015</v>
      </c>
      <c r="L3524" s="11">
        <v>27000.000000000004</v>
      </c>
      <c r="M3524" s="12">
        <v>0.3</v>
      </c>
      <c r="N3524" s="14" t="s">
        <v>18</v>
      </c>
    </row>
    <row r="3525" spans="2:14" ht="14.25" customHeight="1" x14ac:dyDescent="0.3">
      <c r="B3525" s="6" t="s">
        <v>26</v>
      </c>
      <c r="C3525" s="6">
        <v>1185732</v>
      </c>
      <c r="D3525" s="7">
        <v>44203</v>
      </c>
      <c r="E3525" s="6" t="s">
        <v>15</v>
      </c>
      <c r="F3525" s="6" t="s">
        <v>123</v>
      </c>
      <c r="G3525" s="6" t="s">
        <v>124</v>
      </c>
      <c r="H3525" s="8" t="s">
        <v>21</v>
      </c>
      <c r="I3525" s="9">
        <v>35</v>
      </c>
      <c r="J3525" s="10">
        <v>150</v>
      </c>
      <c r="K3525" s="11">
        <v>52500</v>
      </c>
      <c r="L3525" s="11">
        <v>15750</v>
      </c>
      <c r="M3525" s="12">
        <v>0.3</v>
      </c>
      <c r="N3525" s="14" t="s">
        <v>18</v>
      </c>
    </row>
    <row r="3526" spans="2:14" ht="14.25" customHeight="1" x14ac:dyDescent="0.3">
      <c r="B3526" s="6" t="s">
        <v>26</v>
      </c>
      <c r="C3526" s="6">
        <v>1185732</v>
      </c>
      <c r="D3526" s="7">
        <v>44203</v>
      </c>
      <c r="E3526" s="6" t="s">
        <v>15</v>
      </c>
      <c r="F3526" s="6" t="s">
        <v>123</v>
      </c>
      <c r="G3526" s="6" t="s">
        <v>124</v>
      </c>
      <c r="H3526" s="8" t="s">
        <v>22</v>
      </c>
      <c r="I3526" s="9">
        <v>50</v>
      </c>
      <c r="J3526" s="10">
        <v>200</v>
      </c>
      <c r="K3526" s="11">
        <v>100000</v>
      </c>
      <c r="L3526" s="11">
        <v>30000</v>
      </c>
      <c r="M3526" s="12">
        <v>0.3</v>
      </c>
      <c r="N3526" s="14" t="s">
        <v>18</v>
      </c>
    </row>
    <row r="3527" spans="2:14" ht="14.25" customHeight="1" x14ac:dyDescent="0.3">
      <c r="B3527" s="6" t="s">
        <v>26</v>
      </c>
      <c r="C3527" s="6">
        <v>1185732</v>
      </c>
      <c r="D3527" s="7">
        <v>44203</v>
      </c>
      <c r="E3527" s="6" t="s">
        <v>15</v>
      </c>
      <c r="F3527" s="6" t="s">
        <v>123</v>
      </c>
      <c r="G3527" s="6" t="s">
        <v>124</v>
      </c>
      <c r="H3527" s="8" t="s">
        <v>23</v>
      </c>
      <c r="I3527" s="9">
        <v>40</v>
      </c>
      <c r="J3527" s="10">
        <v>300</v>
      </c>
      <c r="K3527" s="11">
        <v>120000</v>
      </c>
      <c r="L3527" s="11">
        <v>42000</v>
      </c>
      <c r="M3527" s="12">
        <v>0.35</v>
      </c>
      <c r="N3527" s="14" t="s">
        <v>18</v>
      </c>
    </row>
    <row r="3528" spans="2:14" ht="14.25" customHeight="1" x14ac:dyDescent="0.3">
      <c r="B3528" s="6" t="s">
        <v>26</v>
      </c>
      <c r="C3528" s="6">
        <v>1185732</v>
      </c>
      <c r="D3528" s="7">
        <v>44232</v>
      </c>
      <c r="E3528" s="6" t="s">
        <v>15</v>
      </c>
      <c r="F3528" s="6" t="s">
        <v>123</v>
      </c>
      <c r="G3528" s="6" t="s">
        <v>124</v>
      </c>
      <c r="H3528" s="8" t="s">
        <v>17</v>
      </c>
      <c r="I3528" s="9">
        <v>40</v>
      </c>
      <c r="J3528" s="10">
        <v>550</v>
      </c>
      <c r="K3528" s="11">
        <v>220000</v>
      </c>
      <c r="L3528" s="11">
        <v>88000</v>
      </c>
      <c r="M3528" s="12">
        <v>0.4</v>
      </c>
      <c r="N3528" s="14" t="s">
        <v>18</v>
      </c>
    </row>
    <row r="3529" spans="2:14" ht="14.25" customHeight="1" x14ac:dyDescent="0.3">
      <c r="B3529" s="6" t="s">
        <v>26</v>
      </c>
      <c r="C3529" s="6">
        <v>1185732</v>
      </c>
      <c r="D3529" s="7">
        <v>44232</v>
      </c>
      <c r="E3529" s="6" t="s">
        <v>15</v>
      </c>
      <c r="F3529" s="6" t="s">
        <v>123</v>
      </c>
      <c r="G3529" s="6" t="s">
        <v>124</v>
      </c>
      <c r="H3529" s="8" t="s">
        <v>19</v>
      </c>
      <c r="I3529" s="9">
        <v>40</v>
      </c>
      <c r="J3529" s="10">
        <v>200</v>
      </c>
      <c r="K3529" s="11">
        <v>80000</v>
      </c>
      <c r="L3529" s="11">
        <v>32000</v>
      </c>
      <c r="M3529" s="12">
        <v>0.4</v>
      </c>
      <c r="N3529" s="14" t="s">
        <v>18</v>
      </c>
    </row>
    <row r="3530" spans="2:14" ht="14.25" customHeight="1" x14ac:dyDescent="0.3">
      <c r="B3530" s="6" t="s">
        <v>26</v>
      </c>
      <c r="C3530" s="6">
        <v>1185732</v>
      </c>
      <c r="D3530" s="7">
        <v>44232</v>
      </c>
      <c r="E3530" s="6" t="s">
        <v>15</v>
      </c>
      <c r="F3530" s="6" t="s">
        <v>123</v>
      </c>
      <c r="G3530" s="6" t="s">
        <v>124</v>
      </c>
      <c r="H3530" s="8" t="s">
        <v>20</v>
      </c>
      <c r="I3530" s="9">
        <v>30.000000000000004</v>
      </c>
      <c r="J3530" s="10">
        <v>250</v>
      </c>
      <c r="K3530" s="11">
        <v>75000.000000000015</v>
      </c>
      <c r="L3530" s="11">
        <v>22500.000000000004</v>
      </c>
      <c r="M3530" s="12">
        <v>0.3</v>
      </c>
      <c r="N3530" s="14" t="s">
        <v>18</v>
      </c>
    </row>
    <row r="3531" spans="2:14" ht="14.25" customHeight="1" x14ac:dyDescent="0.3">
      <c r="B3531" s="6" t="s">
        <v>26</v>
      </c>
      <c r="C3531" s="6">
        <v>1185732</v>
      </c>
      <c r="D3531" s="7">
        <v>44232</v>
      </c>
      <c r="E3531" s="6" t="s">
        <v>15</v>
      </c>
      <c r="F3531" s="6" t="s">
        <v>125</v>
      </c>
      <c r="G3531" s="6" t="s">
        <v>126</v>
      </c>
      <c r="H3531" s="8" t="s">
        <v>21</v>
      </c>
      <c r="I3531" s="9">
        <v>35</v>
      </c>
      <c r="J3531" s="10">
        <v>125</v>
      </c>
      <c r="K3531" s="11">
        <v>43750</v>
      </c>
      <c r="L3531" s="11">
        <v>13125</v>
      </c>
      <c r="M3531" s="12">
        <v>0.3</v>
      </c>
      <c r="N3531" s="14" t="s">
        <v>18</v>
      </c>
    </row>
    <row r="3532" spans="2:14" ht="14.25" customHeight="1" x14ac:dyDescent="0.3">
      <c r="B3532" s="6" t="s">
        <v>26</v>
      </c>
      <c r="C3532" s="6">
        <v>1185732</v>
      </c>
      <c r="D3532" s="7">
        <v>44232</v>
      </c>
      <c r="E3532" s="6" t="s">
        <v>15</v>
      </c>
      <c r="F3532" s="6" t="s">
        <v>125</v>
      </c>
      <c r="G3532" s="6" t="s">
        <v>126</v>
      </c>
      <c r="H3532" s="8" t="s">
        <v>22</v>
      </c>
      <c r="I3532" s="9">
        <v>50</v>
      </c>
      <c r="J3532" s="10">
        <v>200</v>
      </c>
      <c r="K3532" s="11">
        <v>100000</v>
      </c>
      <c r="L3532" s="11">
        <v>30000</v>
      </c>
      <c r="M3532" s="12">
        <v>0.3</v>
      </c>
      <c r="N3532" s="14" t="s">
        <v>18</v>
      </c>
    </row>
    <row r="3533" spans="2:14" ht="14.25" customHeight="1" x14ac:dyDescent="0.3">
      <c r="B3533" s="6" t="s">
        <v>26</v>
      </c>
      <c r="C3533" s="6">
        <v>1185732</v>
      </c>
      <c r="D3533" s="7">
        <v>44232</v>
      </c>
      <c r="E3533" s="6" t="s">
        <v>15</v>
      </c>
      <c r="F3533" s="6" t="s">
        <v>125</v>
      </c>
      <c r="G3533" s="6" t="s">
        <v>126</v>
      </c>
      <c r="H3533" s="8" t="s">
        <v>23</v>
      </c>
      <c r="I3533" s="9">
        <v>40</v>
      </c>
      <c r="J3533" s="10">
        <v>300</v>
      </c>
      <c r="K3533" s="11">
        <v>120000</v>
      </c>
      <c r="L3533" s="11">
        <v>42000</v>
      </c>
      <c r="M3533" s="12">
        <v>0.35</v>
      </c>
      <c r="N3533" s="14" t="s">
        <v>18</v>
      </c>
    </row>
    <row r="3534" spans="2:14" ht="14.25" customHeight="1" x14ac:dyDescent="0.3">
      <c r="B3534" s="6" t="s">
        <v>26</v>
      </c>
      <c r="C3534" s="6">
        <v>1185732</v>
      </c>
      <c r="D3534" s="7">
        <v>44258</v>
      </c>
      <c r="E3534" s="6" t="s">
        <v>15</v>
      </c>
      <c r="F3534" s="6" t="s">
        <v>125</v>
      </c>
      <c r="G3534" s="6" t="s">
        <v>126</v>
      </c>
      <c r="H3534" s="8" t="s">
        <v>17</v>
      </c>
      <c r="I3534" s="9">
        <v>40</v>
      </c>
      <c r="J3534" s="10">
        <v>520</v>
      </c>
      <c r="K3534" s="11">
        <v>208000</v>
      </c>
      <c r="L3534" s="11">
        <v>83200</v>
      </c>
      <c r="M3534" s="12">
        <v>0.4</v>
      </c>
      <c r="N3534" s="14" t="s">
        <v>18</v>
      </c>
    </row>
    <row r="3535" spans="2:14" ht="14.25" customHeight="1" x14ac:dyDescent="0.3">
      <c r="B3535" s="6" t="s">
        <v>26</v>
      </c>
      <c r="C3535" s="6">
        <v>1185732</v>
      </c>
      <c r="D3535" s="7">
        <v>44258</v>
      </c>
      <c r="E3535" s="6" t="s">
        <v>15</v>
      </c>
      <c r="F3535" s="6" t="s">
        <v>125</v>
      </c>
      <c r="G3535" s="6" t="s">
        <v>126</v>
      </c>
      <c r="H3535" s="8" t="s">
        <v>19</v>
      </c>
      <c r="I3535" s="9">
        <v>40</v>
      </c>
      <c r="J3535" s="10">
        <v>225</v>
      </c>
      <c r="K3535" s="11">
        <v>90000</v>
      </c>
      <c r="L3535" s="11">
        <v>36000</v>
      </c>
      <c r="M3535" s="12">
        <v>0.4</v>
      </c>
      <c r="N3535" s="14" t="s">
        <v>18</v>
      </c>
    </row>
    <row r="3536" spans="2:14" ht="14.25" customHeight="1" x14ac:dyDescent="0.3">
      <c r="B3536" s="6" t="s">
        <v>26</v>
      </c>
      <c r="C3536" s="6">
        <v>1185732</v>
      </c>
      <c r="D3536" s="7">
        <v>44258</v>
      </c>
      <c r="E3536" s="6" t="s">
        <v>15</v>
      </c>
      <c r="F3536" s="6" t="s">
        <v>125</v>
      </c>
      <c r="G3536" s="6" t="s">
        <v>126</v>
      </c>
      <c r="H3536" s="8" t="s">
        <v>20</v>
      </c>
      <c r="I3536" s="9">
        <v>30.000000000000004</v>
      </c>
      <c r="J3536" s="10">
        <v>250</v>
      </c>
      <c r="K3536" s="11">
        <v>75000.000000000015</v>
      </c>
      <c r="L3536" s="11">
        <v>22500.000000000004</v>
      </c>
      <c r="M3536" s="12">
        <v>0.3</v>
      </c>
      <c r="N3536" s="14" t="s">
        <v>18</v>
      </c>
    </row>
    <row r="3537" spans="2:14" ht="14.25" customHeight="1" x14ac:dyDescent="0.3">
      <c r="B3537" s="6" t="s">
        <v>26</v>
      </c>
      <c r="C3537" s="6">
        <v>1185732</v>
      </c>
      <c r="D3537" s="7">
        <v>44258</v>
      </c>
      <c r="E3537" s="6" t="s">
        <v>15</v>
      </c>
      <c r="F3537" s="6" t="s">
        <v>125</v>
      </c>
      <c r="G3537" s="6" t="s">
        <v>126</v>
      </c>
      <c r="H3537" s="8" t="s">
        <v>21</v>
      </c>
      <c r="I3537" s="9">
        <v>35</v>
      </c>
      <c r="J3537" s="10">
        <v>100</v>
      </c>
      <c r="K3537" s="11">
        <v>35000</v>
      </c>
      <c r="L3537" s="11">
        <v>10500</v>
      </c>
      <c r="M3537" s="12">
        <v>0.3</v>
      </c>
      <c r="N3537" s="14" t="s">
        <v>18</v>
      </c>
    </row>
    <row r="3538" spans="2:14" ht="14.25" customHeight="1" x14ac:dyDescent="0.3">
      <c r="B3538" s="6" t="s">
        <v>26</v>
      </c>
      <c r="C3538" s="6">
        <v>1185732</v>
      </c>
      <c r="D3538" s="7">
        <v>44258</v>
      </c>
      <c r="E3538" s="6" t="s">
        <v>15</v>
      </c>
      <c r="F3538" s="6" t="s">
        <v>125</v>
      </c>
      <c r="G3538" s="6" t="s">
        <v>126</v>
      </c>
      <c r="H3538" s="8" t="s">
        <v>22</v>
      </c>
      <c r="I3538" s="9">
        <v>50</v>
      </c>
      <c r="J3538" s="10">
        <v>150</v>
      </c>
      <c r="K3538" s="11">
        <v>75000</v>
      </c>
      <c r="L3538" s="11">
        <v>22500</v>
      </c>
      <c r="M3538" s="12">
        <v>0.3</v>
      </c>
      <c r="N3538" s="14" t="s">
        <v>18</v>
      </c>
    </row>
    <row r="3539" spans="2:14" ht="14.25" customHeight="1" x14ac:dyDescent="0.3">
      <c r="B3539" s="6" t="s">
        <v>26</v>
      </c>
      <c r="C3539" s="6">
        <v>1185732</v>
      </c>
      <c r="D3539" s="7">
        <v>44258</v>
      </c>
      <c r="E3539" s="6" t="s">
        <v>15</v>
      </c>
      <c r="F3539" s="6" t="s">
        <v>125</v>
      </c>
      <c r="G3539" s="6" t="s">
        <v>126</v>
      </c>
      <c r="H3539" s="8" t="s">
        <v>23</v>
      </c>
      <c r="I3539" s="9">
        <v>40</v>
      </c>
      <c r="J3539" s="10">
        <v>250</v>
      </c>
      <c r="K3539" s="11">
        <v>100000</v>
      </c>
      <c r="L3539" s="11">
        <v>35000</v>
      </c>
      <c r="M3539" s="12">
        <v>0.35</v>
      </c>
      <c r="N3539" s="14" t="s">
        <v>18</v>
      </c>
    </row>
    <row r="3540" spans="2:14" ht="14.25" customHeight="1" x14ac:dyDescent="0.3">
      <c r="B3540" s="6" t="s">
        <v>26</v>
      </c>
      <c r="C3540" s="6">
        <v>1185732</v>
      </c>
      <c r="D3540" s="7">
        <v>44290</v>
      </c>
      <c r="E3540" s="6" t="s">
        <v>15</v>
      </c>
      <c r="F3540" s="6" t="s">
        <v>125</v>
      </c>
      <c r="G3540" s="6" t="s">
        <v>126</v>
      </c>
      <c r="H3540" s="8" t="s">
        <v>17</v>
      </c>
      <c r="I3540" s="9">
        <v>40</v>
      </c>
      <c r="J3540" s="10">
        <v>500</v>
      </c>
      <c r="K3540" s="11">
        <v>200000</v>
      </c>
      <c r="L3540" s="11">
        <v>80000</v>
      </c>
      <c r="M3540" s="12">
        <v>0.4</v>
      </c>
      <c r="N3540" s="14" t="s">
        <v>18</v>
      </c>
    </row>
    <row r="3541" spans="2:14" ht="14.25" customHeight="1" x14ac:dyDescent="0.3">
      <c r="B3541" s="6" t="s">
        <v>26</v>
      </c>
      <c r="C3541" s="6">
        <v>1185732</v>
      </c>
      <c r="D3541" s="7">
        <v>44290</v>
      </c>
      <c r="E3541" s="6" t="s">
        <v>15</v>
      </c>
      <c r="F3541" s="6" t="s">
        <v>125</v>
      </c>
      <c r="G3541" s="6" t="s">
        <v>126</v>
      </c>
      <c r="H3541" s="8" t="s">
        <v>19</v>
      </c>
      <c r="I3541" s="9">
        <v>40</v>
      </c>
      <c r="J3541" s="10">
        <v>200</v>
      </c>
      <c r="K3541" s="11">
        <v>80000</v>
      </c>
      <c r="L3541" s="11">
        <v>32000</v>
      </c>
      <c r="M3541" s="12">
        <v>0.4</v>
      </c>
      <c r="N3541" s="14" t="s">
        <v>18</v>
      </c>
    </row>
    <row r="3542" spans="2:14" ht="14.25" customHeight="1" x14ac:dyDescent="0.3">
      <c r="B3542" s="6" t="s">
        <v>26</v>
      </c>
      <c r="C3542" s="6">
        <v>1185732</v>
      </c>
      <c r="D3542" s="7">
        <v>44290</v>
      </c>
      <c r="E3542" s="6" t="s">
        <v>15</v>
      </c>
      <c r="F3542" s="6" t="s">
        <v>125</v>
      </c>
      <c r="G3542" s="6" t="s">
        <v>126</v>
      </c>
      <c r="H3542" s="8" t="s">
        <v>20</v>
      </c>
      <c r="I3542" s="9">
        <v>30.000000000000004</v>
      </c>
      <c r="J3542" s="10">
        <v>200</v>
      </c>
      <c r="K3542" s="11">
        <v>60000.000000000007</v>
      </c>
      <c r="L3542" s="11">
        <v>18000</v>
      </c>
      <c r="M3542" s="12">
        <v>0.3</v>
      </c>
      <c r="N3542" s="14" t="s">
        <v>18</v>
      </c>
    </row>
    <row r="3543" spans="2:14" ht="14.25" customHeight="1" x14ac:dyDescent="0.3">
      <c r="B3543" s="6" t="s">
        <v>26</v>
      </c>
      <c r="C3543" s="6">
        <v>1185732</v>
      </c>
      <c r="D3543" s="7">
        <v>44290</v>
      </c>
      <c r="E3543" s="6" t="s">
        <v>15</v>
      </c>
      <c r="F3543" s="6" t="s">
        <v>125</v>
      </c>
      <c r="G3543" s="6" t="s">
        <v>126</v>
      </c>
      <c r="H3543" s="8" t="s">
        <v>21</v>
      </c>
      <c r="I3543" s="9">
        <v>35</v>
      </c>
      <c r="J3543" s="10">
        <v>125</v>
      </c>
      <c r="K3543" s="11">
        <v>43750</v>
      </c>
      <c r="L3543" s="11">
        <v>13125</v>
      </c>
      <c r="M3543" s="12">
        <v>0.3</v>
      </c>
      <c r="N3543" s="14" t="s">
        <v>18</v>
      </c>
    </row>
    <row r="3544" spans="2:14" ht="14.25" customHeight="1" x14ac:dyDescent="0.3">
      <c r="B3544" s="6" t="s">
        <v>26</v>
      </c>
      <c r="C3544" s="6">
        <v>1185732</v>
      </c>
      <c r="D3544" s="7">
        <v>44290</v>
      </c>
      <c r="E3544" s="6" t="s">
        <v>15</v>
      </c>
      <c r="F3544" s="6" t="s">
        <v>125</v>
      </c>
      <c r="G3544" s="6" t="s">
        <v>126</v>
      </c>
      <c r="H3544" s="8" t="s">
        <v>22</v>
      </c>
      <c r="I3544" s="9">
        <v>50</v>
      </c>
      <c r="J3544" s="10">
        <v>125</v>
      </c>
      <c r="K3544" s="11">
        <v>62500</v>
      </c>
      <c r="L3544" s="11">
        <v>18750</v>
      </c>
      <c r="M3544" s="12">
        <v>0.3</v>
      </c>
      <c r="N3544" s="14" t="s">
        <v>18</v>
      </c>
    </row>
    <row r="3545" spans="2:14" ht="14.25" customHeight="1" x14ac:dyDescent="0.3">
      <c r="B3545" s="6" t="s">
        <v>26</v>
      </c>
      <c r="C3545" s="6">
        <v>1185732</v>
      </c>
      <c r="D3545" s="7">
        <v>44290</v>
      </c>
      <c r="E3545" s="6" t="s">
        <v>15</v>
      </c>
      <c r="F3545" s="6" t="s">
        <v>125</v>
      </c>
      <c r="G3545" s="6" t="s">
        <v>126</v>
      </c>
      <c r="H3545" s="8" t="s">
        <v>23</v>
      </c>
      <c r="I3545" s="9">
        <v>40</v>
      </c>
      <c r="J3545" s="10">
        <v>275</v>
      </c>
      <c r="K3545" s="11">
        <v>110000</v>
      </c>
      <c r="L3545" s="11">
        <v>38500</v>
      </c>
      <c r="M3545" s="12">
        <v>0.35</v>
      </c>
      <c r="N3545" s="14" t="s">
        <v>18</v>
      </c>
    </row>
    <row r="3546" spans="2:14" ht="14.25" customHeight="1" x14ac:dyDescent="0.3">
      <c r="B3546" s="6" t="s">
        <v>26</v>
      </c>
      <c r="C3546" s="6">
        <v>1185732</v>
      </c>
      <c r="D3546" s="7">
        <v>44319</v>
      </c>
      <c r="E3546" s="6" t="s">
        <v>15</v>
      </c>
      <c r="F3546" s="6" t="s">
        <v>125</v>
      </c>
      <c r="G3546" s="6" t="s">
        <v>126</v>
      </c>
      <c r="H3546" s="8" t="s">
        <v>17</v>
      </c>
      <c r="I3546" s="9">
        <v>54.999999999999993</v>
      </c>
      <c r="J3546" s="10">
        <v>545</v>
      </c>
      <c r="K3546" s="11">
        <v>299749.99999999994</v>
      </c>
      <c r="L3546" s="11">
        <v>119899.99999999999</v>
      </c>
      <c r="M3546" s="12">
        <v>0.4</v>
      </c>
      <c r="N3546" s="14" t="s">
        <v>18</v>
      </c>
    </row>
    <row r="3547" spans="2:14" ht="14.25" customHeight="1" x14ac:dyDescent="0.3">
      <c r="B3547" s="6" t="s">
        <v>26</v>
      </c>
      <c r="C3547" s="6">
        <v>1185732</v>
      </c>
      <c r="D3547" s="7">
        <v>44319</v>
      </c>
      <c r="E3547" s="6" t="s">
        <v>15</v>
      </c>
      <c r="F3547" s="6" t="s">
        <v>125</v>
      </c>
      <c r="G3547" s="6" t="s">
        <v>126</v>
      </c>
      <c r="H3547" s="8" t="s">
        <v>19</v>
      </c>
      <c r="I3547" s="9">
        <v>50</v>
      </c>
      <c r="J3547" s="10">
        <v>250</v>
      </c>
      <c r="K3547" s="11">
        <v>125000</v>
      </c>
      <c r="L3547" s="11">
        <v>50000</v>
      </c>
      <c r="M3547" s="12">
        <v>0.4</v>
      </c>
      <c r="N3547" s="14" t="s">
        <v>18</v>
      </c>
    </row>
    <row r="3548" spans="2:14" ht="14.25" customHeight="1" x14ac:dyDescent="0.3">
      <c r="B3548" s="6" t="s">
        <v>26</v>
      </c>
      <c r="C3548" s="6">
        <v>1185732</v>
      </c>
      <c r="D3548" s="7">
        <v>44319</v>
      </c>
      <c r="E3548" s="6" t="s">
        <v>15</v>
      </c>
      <c r="F3548" s="6" t="s">
        <v>125</v>
      </c>
      <c r="G3548" s="6" t="s">
        <v>126</v>
      </c>
      <c r="H3548" s="8" t="s">
        <v>20</v>
      </c>
      <c r="I3548" s="9">
        <v>45</v>
      </c>
      <c r="J3548" s="10">
        <v>275</v>
      </c>
      <c r="K3548" s="11">
        <v>123750</v>
      </c>
      <c r="L3548" s="11">
        <v>37125</v>
      </c>
      <c r="M3548" s="12">
        <v>0.3</v>
      </c>
      <c r="N3548" s="14" t="s">
        <v>18</v>
      </c>
    </row>
    <row r="3549" spans="2:14" ht="14.25" customHeight="1" x14ac:dyDescent="0.3">
      <c r="B3549" s="6" t="s">
        <v>26</v>
      </c>
      <c r="C3549" s="6">
        <v>1185732</v>
      </c>
      <c r="D3549" s="7">
        <v>44319</v>
      </c>
      <c r="E3549" s="6" t="s">
        <v>15</v>
      </c>
      <c r="F3549" s="6" t="s">
        <v>125</v>
      </c>
      <c r="G3549" s="6" t="s">
        <v>126</v>
      </c>
      <c r="H3549" s="8" t="s">
        <v>21</v>
      </c>
      <c r="I3549" s="9">
        <v>45</v>
      </c>
      <c r="J3549" s="10">
        <v>225</v>
      </c>
      <c r="K3549" s="11">
        <v>101250</v>
      </c>
      <c r="L3549" s="11">
        <v>30375</v>
      </c>
      <c r="M3549" s="12">
        <v>0.3</v>
      </c>
      <c r="N3549" s="14" t="s">
        <v>18</v>
      </c>
    </row>
    <row r="3550" spans="2:14" ht="14.25" customHeight="1" x14ac:dyDescent="0.3">
      <c r="B3550" s="6" t="s">
        <v>26</v>
      </c>
      <c r="C3550" s="6">
        <v>1185732</v>
      </c>
      <c r="D3550" s="7">
        <v>44319</v>
      </c>
      <c r="E3550" s="6" t="s">
        <v>15</v>
      </c>
      <c r="F3550" s="6" t="s">
        <v>125</v>
      </c>
      <c r="G3550" s="6" t="s">
        <v>126</v>
      </c>
      <c r="H3550" s="8" t="s">
        <v>22</v>
      </c>
      <c r="I3550" s="9">
        <v>54.999999999999993</v>
      </c>
      <c r="J3550" s="10">
        <v>250</v>
      </c>
      <c r="K3550" s="11">
        <v>137499.99999999997</v>
      </c>
      <c r="L3550" s="11">
        <v>41249.999999999993</v>
      </c>
      <c r="M3550" s="12">
        <v>0.3</v>
      </c>
      <c r="N3550" s="14" t="s">
        <v>18</v>
      </c>
    </row>
    <row r="3551" spans="2:14" ht="14.25" customHeight="1" x14ac:dyDescent="0.3">
      <c r="B3551" s="6" t="s">
        <v>26</v>
      </c>
      <c r="C3551" s="6">
        <v>1185732</v>
      </c>
      <c r="D3551" s="7">
        <v>44319</v>
      </c>
      <c r="E3551" s="6" t="s">
        <v>15</v>
      </c>
      <c r="F3551" s="6" t="s">
        <v>125</v>
      </c>
      <c r="G3551" s="6" t="s">
        <v>126</v>
      </c>
      <c r="H3551" s="8" t="s">
        <v>23</v>
      </c>
      <c r="I3551" s="9">
        <v>60</v>
      </c>
      <c r="J3551" s="10">
        <v>375</v>
      </c>
      <c r="K3551" s="11">
        <v>225000</v>
      </c>
      <c r="L3551" s="11">
        <v>78750</v>
      </c>
      <c r="M3551" s="12">
        <v>0.35</v>
      </c>
      <c r="N3551" s="14" t="s">
        <v>18</v>
      </c>
    </row>
    <row r="3552" spans="2:14" ht="14.25" customHeight="1" x14ac:dyDescent="0.3">
      <c r="B3552" s="6" t="s">
        <v>26</v>
      </c>
      <c r="C3552" s="6">
        <v>1185732</v>
      </c>
      <c r="D3552" s="7">
        <v>44352</v>
      </c>
      <c r="E3552" s="6" t="s">
        <v>15</v>
      </c>
      <c r="F3552" s="6" t="s">
        <v>125</v>
      </c>
      <c r="G3552" s="6" t="s">
        <v>126</v>
      </c>
      <c r="H3552" s="8" t="s">
        <v>17</v>
      </c>
      <c r="I3552" s="9">
        <v>54.999999999999993</v>
      </c>
      <c r="J3552" s="10">
        <v>625</v>
      </c>
      <c r="K3552" s="11">
        <v>343749.99999999994</v>
      </c>
      <c r="L3552" s="11">
        <v>137499.99999999997</v>
      </c>
      <c r="M3552" s="12">
        <v>0.4</v>
      </c>
      <c r="N3552" s="14" t="s">
        <v>18</v>
      </c>
    </row>
    <row r="3553" spans="2:14" ht="14.25" customHeight="1" x14ac:dyDescent="0.3">
      <c r="B3553" s="6" t="s">
        <v>26</v>
      </c>
      <c r="C3553" s="6">
        <v>1185732</v>
      </c>
      <c r="D3553" s="7">
        <v>44352</v>
      </c>
      <c r="E3553" s="6" t="s">
        <v>15</v>
      </c>
      <c r="F3553" s="6" t="s">
        <v>125</v>
      </c>
      <c r="G3553" s="6" t="s">
        <v>126</v>
      </c>
      <c r="H3553" s="8" t="s">
        <v>19</v>
      </c>
      <c r="I3553" s="9">
        <v>50</v>
      </c>
      <c r="J3553" s="10">
        <v>375</v>
      </c>
      <c r="K3553" s="11">
        <v>187500</v>
      </c>
      <c r="L3553" s="11">
        <v>75000</v>
      </c>
      <c r="M3553" s="12">
        <v>0.4</v>
      </c>
      <c r="N3553" s="14" t="s">
        <v>18</v>
      </c>
    </row>
    <row r="3554" spans="2:14" ht="14.25" customHeight="1" x14ac:dyDescent="0.3">
      <c r="B3554" s="6" t="s">
        <v>26</v>
      </c>
      <c r="C3554" s="6">
        <v>1185732</v>
      </c>
      <c r="D3554" s="7">
        <v>44352</v>
      </c>
      <c r="E3554" s="6" t="s">
        <v>15</v>
      </c>
      <c r="F3554" s="6" t="s">
        <v>125</v>
      </c>
      <c r="G3554" s="6" t="s">
        <v>126</v>
      </c>
      <c r="H3554" s="8" t="s">
        <v>20</v>
      </c>
      <c r="I3554" s="9">
        <v>45</v>
      </c>
      <c r="J3554" s="10">
        <v>300</v>
      </c>
      <c r="K3554" s="11">
        <v>135000</v>
      </c>
      <c r="L3554" s="11">
        <v>40500</v>
      </c>
      <c r="M3554" s="12">
        <v>0.3</v>
      </c>
      <c r="N3554" s="14" t="s">
        <v>18</v>
      </c>
    </row>
    <row r="3555" spans="2:14" ht="14.25" customHeight="1" x14ac:dyDescent="0.3">
      <c r="B3555" s="6" t="s">
        <v>26</v>
      </c>
      <c r="C3555" s="6">
        <v>1185732</v>
      </c>
      <c r="D3555" s="7">
        <v>44352</v>
      </c>
      <c r="E3555" s="6" t="s">
        <v>15</v>
      </c>
      <c r="F3555" s="6" t="s">
        <v>125</v>
      </c>
      <c r="G3555" s="6" t="s">
        <v>126</v>
      </c>
      <c r="H3555" s="8" t="s">
        <v>21</v>
      </c>
      <c r="I3555" s="9">
        <v>45</v>
      </c>
      <c r="J3555" s="10">
        <v>275</v>
      </c>
      <c r="K3555" s="11">
        <v>123750</v>
      </c>
      <c r="L3555" s="11">
        <v>37125</v>
      </c>
      <c r="M3555" s="12">
        <v>0.3</v>
      </c>
      <c r="N3555" s="14" t="s">
        <v>18</v>
      </c>
    </row>
    <row r="3556" spans="2:14" ht="14.25" customHeight="1" x14ac:dyDescent="0.3">
      <c r="B3556" s="6" t="s">
        <v>26</v>
      </c>
      <c r="C3556" s="6">
        <v>1185732</v>
      </c>
      <c r="D3556" s="7">
        <v>44352</v>
      </c>
      <c r="E3556" s="6" t="s">
        <v>15</v>
      </c>
      <c r="F3556" s="6" t="s">
        <v>125</v>
      </c>
      <c r="G3556" s="6" t="s">
        <v>126</v>
      </c>
      <c r="H3556" s="8" t="s">
        <v>22</v>
      </c>
      <c r="I3556" s="9">
        <v>54.999999999999993</v>
      </c>
      <c r="J3556" s="10">
        <v>275</v>
      </c>
      <c r="K3556" s="11">
        <v>151249.99999999997</v>
      </c>
      <c r="L3556" s="11">
        <v>45374.999999999993</v>
      </c>
      <c r="M3556" s="12">
        <v>0.3</v>
      </c>
      <c r="N3556" s="14" t="s">
        <v>18</v>
      </c>
    </row>
    <row r="3557" spans="2:14" ht="14.25" customHeight="1" x14ac:dyDescent="0.3">
      <c r="B3557" s="6" t="s">
        <v>26</v>
      </c>
      <c r="C3557" s="6">
        <v>1185732</v>
      </c>
      <c r="D3557" s="7">
        <v>44352</v>
      </c>
      <c r="E3557" s="6" t="s">
        <v>15</v>
      </c>
      <c r="F3557" s="6" t="s">
        <v>125</v>
      </c>
      <c r="G3557" s="6" t="s">
        <v>126</v>
      </c>
      <c r="H3557" s="8" t="s">
        <v>23</v>
      </c>
      <c r="I3557" s="9">
        <v>60</v>
      </c>
      <c r="J3557" s="10">
        <v>425</v>
      </c>
      <c r="K3557" s="11">
        <v>255000</v>
      </c>
      <c r="L3557" s="11">
        <v>89250</v>
      </c>
      <c r="M3557" s="12">
        <v>0.35</v>
      </c>
      <c r="N3557" s="14" t="s">
        <v>18</v>
      </c>
    </row>
    <row r="3558" spans="2:14" ht="14.25" customHeight="1" x14ac:dyDescent="0.3">
      <c r="B3558" s="6" t="s">
        <v>26</v>
      </c>
      <c r="C3558" s="6">
        <v>1185732</v>
      </c>
      <c r="D3558" s="7">
        <v>44380</v>
      </c>
      <c r="E3558" s="6" t="s">
        <v>15</v>
      </c>
      <c r="F3558" s="6" t="s">
        <v>125</v>
      </c>
      <c r="G3558" s="6" t="s">
        <v>126</v>
      </c>
      <c r="H3558" s="8" t="s">
        <v>17</v>
      </c>
      <c r="I3558" s="9">
        <v>54.999999999999993</v>
      </c>
      <c r="J3558" s="10">
        <v>650</v>
      </c>
      <c r="K3558" s="11">
        <v>357499.99999999994</v>
      </c>
      <c r="L3558" s="11">
        <v>142999.99999999997</v>
      </c>
      <c r="M3558" s="12">
        <v>0.4</v>
      </c>
      <c r="N3558" s="14" t="s">
        <v>18</v>
      </c>
    </row>
    <row r="3559" spans="2:14" ht="14.25" customHeight="1" x14ac:dyDescent="0.3">
      <c r="B3559" s="6" t="s">
        <v>26</v>
      </c>
      <c r="C3559" s="6">
        <v>1185732</v>
      </c>
      <c r="D3559" s="7">
        <v>44380</v>
      </c>
      <c r="E3559" s="6" t="s">
        <v>15</v>
      </c>
      <c r="F3559" s="6" t="s">
        <v>125</v>
      </c>
      <c r="G3559" s="6" t="s">
        <v>126</v>
      </c>
      <c r="H3559" s="8" t="s">
        <v>19</v>
      </c>
      <c r="I3559" s="9">
        <v>50</v>
      </c>
      <c r="J3559" s="10">
        <v>400</v>
      </c>
      <c r="K3559" s="11">
        <v>200000</v>
      </c>
      <c r="L3559" s="11">
        <v>80000</v>
      </c>
      <c r="M3559" s="12">
        <v>0.4</v>
      </c>
      <c r="N3559" s="14" t="s">
        <v>18</v>
      </c>
    </row>
    <row r="3560" spans="2:14" ht="14.25" customHeight="1" x14ac:dyDescent="0.3">
      <c r="B3560" s="6" t="s">
        <v>26</v>
      </c>
      <c r="C3560" s="6">
        <v>1185732</v>
      </c>
      <c r="D3560" s="7">
        <v>44380</v>
      </c>
      <c r="E3560" s="6" t="s">
        <v>15</v>
      </c>
      <c r="F3560" s="6" t="s">
        <v>125</v>
      </c>
      <c r="G3560" s="6" t="s">
        <v>126</v>
      </c>
      <c r="H3560" s="8" t="s">
        <v>20</v>
      </c>
      <c r="I3560" s="9">
        <v>45</v>
      </c>
      <c r="J3560" s="10">
        <v>325</v>
      </c>
      <c r="K3560" s="11">
        <v>146250</v>
      </c>
      <c r="L3560" s="11">
        <v>43875</v>
      </c>
      <c r="M3560" s="12">
        <v>0.3</v>
      </c>
      <c r="N3560" s="14" t="s">
        <v>18</v>
      </c>
    </row>
    <row r="3561" spans="2:14" ht="14.25" customHeight="1" x14ac:dyDescent="0.3">
      <c r="B3561" s="6" t="s">
        <v>26</v>
      </c>
      <c r="C3561" s="6">
        <v>1185732</v>
      </c>
      <c r="D3561" s="7">
        <v>44380</v>
      </c>
      <c r="E3561" s="6" t="s">
        <v>15</v>
      </c>
      <c r="F3561" s="6" t="s">
        <v>125</v>
      </c>
      <c r="G3561" s="6" t="s">
        <v>126</v>
      </c>
      <c r="H3561" s="8" t="s">
        <v>21</v>
      </c>
      <c r="I3561" s="9">
        <v>45</v>
      </c>
      <c r="J3561" s="10">
        <v>275</v>
      </c>
      <c r="K3561" s="11">
        <v>123750</v>
      </c>
      <c r="L3561" s="11">
        <v>37125</v>
      </c>
      <c r="M3561" s="12">
        <v>0.3</v>
      </c>
      <c r="N3561" s="14" t="s">
        <v>18</v>
      </c>
    </row>
    <row r="3562" spans="2:14" ht="14.25" customHeight="1" x14ac:dyDescent="0.3">
      <c r="B3562" s="6" t="s">
        <v>26</v>
      </c>
      <c r="C3562" s="6">
        <v>1185732</v>
      </c>
      <c r="D3562" s="7">
        <v>44380</v>
      </c>
      <c r="E3562" s="6" t="s">
        <v>15</v>
      </c>
      <c r="F3562" s="6" t="s">
        <v>125</v>
      </c>
      <c r="G3562" s="6" t="s">
        <v>126</v>
      </c>
      <c r="H3562" s="8" t="s">
        <v>22</v>
      </c>
      <c r="I3562" s="9">
        <v>54.999999999999993</v>
      </c>
      <c r="J3562" s="10">
        <v>300</v>
      </c>
      <c r="K3562" s="11">
        <v>164999.99999999997</v>
      </c>
      <c r="L3562" s="11">
        <v>49499.999999999993</v>
      </c>
      <c r="M3562" s="12">
        <v>0.3</v>
      </c>
      <c r="N3562" s="14" t="s">
        <v>18</v>
      </c>
    </row>
    <row r="3563" spans="2:14" ht="14.25" customHeight="1" x14ac:dyDescent="0.3">
      <c r="B3563" s="6" t="s">
        <v>26</v>
      </c>
      <c r="C3563" s="6">
        <v>1185732</v>
      </c>
      <c r="D3563" s="7">
        <v>44380</v>
      </c>
      <c r="E3563" s="6" t="s">
        <v>15</v>
      </c>
      <c r="F3563" s="6" t="s">
        <v>125</v>
      </c>
      <c r="G3563" s="6" t="s">
        <v>126</v>
      </c>
      <c r="H3563" s="8" t="s">
        <v>23</v>
      </c>
      <c r="I3563" s="9">
        <v>60</v>
      </c>
      <c r="J3563" s="10">
        <v>475</v>
      </c>
      <c r="K3563" s="11">
        <v>285000</v>
      </c>
      <c r="L3563" s="11">
        <v>99750</v>
      </c>
      <c r="M3563" s="12">
        <v>0.35</v>
      </c>
      <c r="N3563" s="14" t="s">
        <v>18</v>
      </c>
    </row>
    <row r="3564" spans="2:14" ht="14.25" customHeight="1" x14ac:dyDescent="0.3">
      <c r="B3564" s="6" t="s">
        <v>26</v>
      </c>
      <c r="C3564" s="6">
        <v>1185732</v>
      </c>
      <c r="D3564" s="7">
        <v>44412</v>
      </c>
      <c r="E3564" s="6" t="s">
        <v>15</v>
      </c>
      <c r="F3564" s="6" t="s">
        <v>125</v>
      </c>
      <c r="G3564" s="6" t="s">
        <v>126</v>
      </c>
      <c r="H3564" s="8" t="s">
        <v>17</v>
      </c>
      <c r="I3564" s="9">
        <v>54.999999999999993</v>
      </c>
      <c r="J3564" s="10">
        <v>625</v>
      </c>
      <c r="K3564" s="11">
        <v>343749.99999999994</v>
      </c>
      <c r="L3564" s="11">
        <v>137499.99999999997</v>
      </c>
      <c r="M3564" s="12">
        <v>0.4</v>
      </c>
      <c r="N3564" s="14" t="s">
        <v>18</v>
      </c>
    </row>
    <row r="3565" spans="2:14" ht="14.25" customHeight="1" x14ac:dyDescent="0.3">
      <c r="B3565" s="6" t="s">
        <v>26</v>
      </c>
      <c r="C3565" s="6">
        <v>1185732</v>
      </c>
      <c r="D3565" s="7">
        <v>44412</v>
      </c>
      <c r="E3565" s="6" t="s">
        <v>15</v>
      </c>
      <c r="F3565" s="6" t="s">
        <v>125</v>
      </c>
      <c r="G3565" s="6" t="s">
        <v>126</v>
      </c>
      <c r="H3565" s="8" t="s">
        <v>19</v>
      </c>
      <c r="I3565" s="9">
        <v>50</v>
      </c>
      <c r="J3565" s="10">
        <v>400</v>
      </c>
      <c r="K3565" s="11">
        <v>200000</v>
      </c>
      <c r="L3565" s="11">
        <v>80000</v>
      </c>
      <c r="M3565" s="12">
        <v>0.4</v>
      </c>
      <c r="N3565" s="14" t="s">
        <v>18</v>
      </c>
    </row>
    <row r="3566" spans="2:14" ht="14.25" customHeight="1" x14ac:dyDescent="0.3">
      <c r="B3566" s="6" t="s">
        <v>26</v>
      </c>
      <c r="C3566" s="6">
        <v>1185732</v>
      </c>
      <c r="D3566" s="7">
        <v>44412</v>
      </c>
      <c r="E3566" s="6" t="s">
        <v>15</v>
      </c>
      <c r="F3566" s="6" t="s">
        <v>125</v>
      </c>
      <c r="G3566" s="6" t="s">
        <v>126</v>
      </c>
      <c r="H3566" s="8" t="s">
        <v>20</v>
      </c>
      <c r="I3566" s="9">
        <v>45</v>
      </c>
      <c r="J3566" s="10">
        <v>325</v>
      </c>
      <c r="K3566" s="11">
        <v>146250</v>
      </c>
      <c r="L3566" s="11">
        <v>43875</v>
      </c>
      <c r="M3566" s="12">
        <v>0.3</v>
      </c>
      <c r="N3566" s="14" t="s">
        <v>18</v>
      </c>
    </row>
    <row r="3567" spans="2:14" ht="14.25" customHeight="1" x14ac:dyDescent="0.3">
      <c r="B3567" s="6" t="s">
        <v>26</v>
      </c>
      <c r="C3567" s="6">
        <v>1185732</v>
      </c>
      <c r="D3567" s="7">
        <v>44412</v>
      </c>
      <c r="E3567" s="6" t="s">
        <v>15</v>
      </c>
      <c r="F3567" s="6" t="s">
        <v>125</v>
      </c>
      <c r="G3567" s="6" t="s">
        <v>126</v>
      </c>
      <c r="H3567" s="8" t="s">
        <v>21</v>
      </c>
      <c r="I3567" s="9">
        <v>45</v>
      </c>
      <c r="J3567" s="10">
        <v>225</v>
      </c>
      <c r="K3567" s="11">
        <v>101250</v>
      </c>
      <c r="L3567" s="11">
        <v>30375</v>
      </c>
      <c r="M3567" s="12">
        <v>0.3</v>
      </c>
      <c r="N3567" s="14" t="s">
        <v>18</v>
      </c>
    </row>
    <row r="3568" spans="2:14" ht="14.25" customHeight="1" x14ac:dyDescent="0.3">
      <c r="B3568" s="6" t="s">
        <v>26</v>
      </c>
      <c r="C3568" s="6">
        <v>1185732</v>
      </c>
      <c r="D3568" s="7">
        <v>44412</v>
      </c>
      <c r="E3568" s="6" t="s">
        <v>15</v>
      </c>
      <c r="F3568" s="6" t="s">
        <v>125</v>
      </c>
      <c r="G3568" s="6" t="s">
        <v>126</v>
      </c>
      <c r="H3568" s="8" t="s">
        <v>22</v>
      </c>
      <c r="I3568" s="9">
        <v>54.999999999999993</v>
      </c>
      <c r="J3568" s="10">
        <v>200</v>
      </c>
      <c r="K3568" s="11">
        <v>109999.99999999999</v>
      </c>
      <c r="L3568" s="11">
        <v>32999.999999999993</v>
      </c>
      <c r="M3568" s="12">
        <v>0.3</v>
      </c>
      <c r="N3568" s="14" t="s">
        <v>18</v>
      </c>
    </row>
    <row r="3569" spans="2:14" ht="14.25" customHeight="1" x14ac:dyDescent="0.3">
      <c r="B3569" s="6" t="s">
        <v>26</v>
      </c>
      <c r="C3569" s="6">
        <v>1185732</v>
      </c>
      <c r="D3569" s="7">
        <v>44412</v>
      </c>
      <c r="E3569" s="6" t="s">
        <v>15</v>
      </c>
      <c r="F3569" s="6" t="s">
        <v>125</v>
      </c>
      <c r="G3569" s="6" t="s">
        <v>126</v>
      </c>
      <c r="H3569" s="8" t="s">
        <v>23</v>
      </c>
      <c r="I3569" s="9">
        <v>60</v>
      </c>
      <c r="J3569" s="10">
        <v>375</v>
      </c>
      <c r="K3569" s="11">
        <v>225000</v>
      </c>
      <c r="L3569" s="11">
        <v>78750</v>
      </c>
      <c r="M3569" s="12">
        <v>0.35</v>
      </c>
      <c r="N3569" s="14" t="s">
        <v>18</v>
      </c>
    </row>
    <row r="3570" spans="2:14" ht="14.25" customHeight="1" x14ac:dyDescent="0.3">
      <c r="B3570" s="6" t="s">
        <v>26</v>
      </c>
      <c r="C3570" s="6">
        <v>1185732</v>
      </c>
      <c r="D3570" s="7">
        <v>44442</v>
      </c>
      <c r="E3570" s="6" t="s">
        <v>15</v>
      </c>
      <c r="F3570" s="6" t="s">
        <v>125</v>
      </c>
      <c r="G3570" s="6" t="s">
        <v>126</v>
      </c>
      <c r="H3570" s="8" t="s">
        <v>17</v>
      </c>
      <c r="I3570" s="9">
        <v>54.999999999999993</v>
      </c>
      <c r="J3570" s="10">
        <v>500</v>
      </c>
      <c r="K3570" s="11">
        <v>274999.99999999994</v>
      </c>
      <c r="L3570" s="11">
        <v>109999.99999999999</v>
      </c>
      <c r="M3570" s="12">
        <v>0.4</v>
      </c>
      <c r="N3570" s="14" t="s">
        <v>18</v>
      </c>
    </row>
    <row r="3571" spans="2:14" ht="14.25" customHeight="1" x14ac:dyDescent="0.3">
      <c r="B3571" s="6" t="s">
        <v>26</v>
      </c>
      <c r="C3571" s="6">
        <v>1185732</v>
      </c>
      <c r="D3571" s="7">
        <v>44442</v>
      </c>
      <c r="E3571" s="6" t="s">
        <v>15</v>
      </c>
      <c r="F3571" s="6" t="s">
        <v>125</v>
      </c>
      <c r="G3571" s="6" t="s">
        <v>126</v>
      </c>
      <c r="H3571" s="8" t="s">
        <v>19</v>
      </c>
      <c r="I3571" s="9">
        <v>50</v>
      </c>
      <c r="J3571" s="10">
        <v>300</v>
      </c>
      <c r="K3571" s="11">
        <v>150000</v>
      </c>
      <c r="L3571" s="11">
        <v>60000</v>
      </c>
      <c r="M3571" s="12">
        <v>0.4</v>
      </c>
      <c r="N3571" s="14" t="s">
        <v>18</v>
      </c>
    </row>
    <row r="3572" spans="2:14" ht="14.25" customHeight="1" x14ac:dyDescent="0.3">
      <c r="B3572" s="6" t="s">
        <v>26</v>
      </c>
      <c r="C3572" s="6">
        <v>1185732</v>
      </c>
      <c r="D3572" s="7">
        <v>44442</v>
      </c>
      <c r="E3572" s="6" t="s">
        <v>15</v>
      </c>
      <c r="F3572" s="6" t="s">
        <v>125</v>
      </c>
      <c r="G3572" s="6" t="s">
        <v>126</v>
      </c>
      <c r="H3572" s="8" t="s">
        <v>20</v>
      </c>
      <c r="I3572" s="9">
        <v>45</v>
      </c>
      <c r="J3572" s="10">
        <v>200</v>
      </c>
      <c r="K3572" s="11">
        <v>90000</v>
      </c>
      <c r="L3572" s="11">
        <v>27000</v>
      </c>
      <c r="M3572" s="12">
        <v>0.3</v>
      </c>
      <c r="N3572" s="14" t="s">
        <v>18</v>
      </c>
    </row>
    <row r="3573" spans="2:14" ht="14.25" customHeight="1" x14ac:dyDescent="0.3">
      <c r="B3573" s="6" t="s">
        <v>26</v>
      </c>
      <c r="C3573" s="6">
        <v>1185732</v>
      </c>
      <c r="D3573" s="7">
        <v>44442</v>
      </c>
      <c r="E3573" s="6" t="s">
        <v>15</v>
      </c>
      <c r="F3573" s="6" t="s">
        <v>125</v>
      </c>
      <c r="G3573" s="6" t="s">
        <v>126</v>
      </c>
      <c r="H3573" s="8" t="s">
        <v>21</v>
      </c>
      <c r="I3573" s="9">
        <v>45</v>
      </c>
      <c r="J3573" s="10">
        <v>175</v>
      </c>
      <c r="K3573" s="11">
        <v>78750</v>
      </c>
      <c r="L3573" s="11">
        <v>23625</v>
      </c>
      <c r="M3573" s="12">
        <v>0.3</v>
      </c>
      <c r="N3573" s="14" t="s">
        <v>18</v>
      </c>
    </row>
    <row r="3574" spans="2:14" ht="14.25" customHeight="1" x14ac:dyDescent="0.3">
      <c r="B3574" s="6" t="s">
        <v>26</v>
      </c>
      <c r="C3574" s="6">
        <v>1185732</v>
      </c>
      <c r="D3574" s="7">
        <v>44442</v>
      </c>
      <c r="E3574" s="6" t="s">
        <v>15</v>
      </c>
      <c r="F3574" s="6" t="s">
        <v>125</v>
      </c>
      <c r="G3574" s="6" t="s">
        <v>126</v>
      </c>
      <c r="H3574" s="8" t="s">
        <v>22</v>
      </c>
      <c r="I3574" s="9">
        <v>54.999999999999993</v>
      </c>
      <c r="J3574" s="10">
        <v>175</v>
      </c>
      <c r="K3574" s="11">
        <v>96249.999999999985</v>
      </c>
      <c r="L3574" s="11">
        <v>28874.999999999996</v>
      </c>
      <c r="M3574" s="12">
        <v>0.3</v>
      </c>
      <c r="N3574" s="14" t="s">
        <v>18</v>
      </c>
    </row>
    <row r="3575" spans="2:14" ht="14.25" customHeight="1" x14ac:dyDescent="0.3">
      <c r="B3575" s="6" t="s">
        <v>26</v>
      </c>
      <c r="C3575" s="6">
        <v>1185732</v>
      </c>
      <c r="D3575" s="7">
        <v>44442</v>
      </c>
      <c r="E3575" s="6" t="s">
        <v>15</v>
      </c>
      <c r="F3575" s="6" t="s">
        <v>125</v>
      </c>
      <c r="G3575" s="6" t="s">
        <v>126</v>
      </c>
      <c r="H3575" s="8" t="s">
        <v>23</v>
      </c>
      <c r="I3575" s="9">
        <v>60</v>
      </c>
      <c r="J3575" s="10">
        <v>275</v>
      </c>
      <c r="K3575" s="11">
        <v>165000</v>
      </c>
      <c r="L3575" s="11">
        <v>57749.999999999993</v>
      </c>
      <c r="M3575" s="12">
        <v>0.35</v>
      </c>
      <c r="N3575" s="14" t="s">
        <v>18</v>
      </c>
    </row>
    <row r="3576" spans="2:14" ht="14.25" customHeight="1" x14ac:dyDescent="0.3">
      <c r="B3576" s="6" t="s">
        <v>26</v>
      </c>
      <c r="C3576" s="6">
        <v>1185732</v>
      </c>
      <c r="D3576" s="7">
        <v>44474</v>
      </c>
      <c r="E3576" s="6" t="s">
        <v>15</v>
      </c>
      <c r="F3576" s="6" t="s">
        <v>125</v>
      </c>
      <c r="G3576" s="6" t="s">
        <v>126</v>
      </c>
      <c r="H3576" s="8" t="s">
        <v>17</v>
      </c>
      <c r="I3576" s="9">
        <v>60</v>
      </c>
      <c r="J3576" s="10">
        <v>450</v>
      </c>
      <c r="K3576" s="11">
        <v>270000</v>
      </c>
      <c r="L3576" s="11">
        <v>108000</v>
      </c>
      <c r="M3576" s="12">
        <v>0.4</v>
      </c>
      <c r="N3576" s="14" t="s">
        <v>18</v>
      </c>
    </row>
    <row r="3577" spans="2:14" ht="14.25" customHeight="1" x14ac:dyDescent="0.3">
      <c r="B3577" s="6" t="s">
        <v>26</v>
      </c>
      <c r="C3577" s="6">
        <v>1185732</v>
      </c>
      <c r="D3577" s="7">
        <v>44474</v>
      </c>
      <c r="E3577" s="6" t="s">
        <v>15</v>
      </c>
      <c r="F3577" s="6" t="s">
        <v>125</v>
      </c>
      <c r="G3577" s="6" t="s">
        <v>126</v>
      </c>
      <c r="H3577" s="8" t="s">
        <v>19</v>
      </c>
      <c r="I3577" s="9">
        <v>55.000000000000007</v>
      </c>
      <c r="J3577" s="10">
        <v>275</v>
      </c>
      <c r="K3577" s="11">
        <v>151250.00000000003</v>
      </c>
      <c r="L3577" s="11">
        <v>60500.000000000015</v>
      </c>
      <c r="M3577" s="12">
        <v>0.4</v>
      </c>
      <c r="N3577" s="14" t="s">
        <v>18</v>
      </c>
    </row>
    <row r="3578" spans="2:14" ht="14.25" customHeight="1" x14ac:dyDescent="0.3">
      <c r="B3578" s="6" t="s">
        <v>26</v>
      </c>
      <c r="C3578" s="6">
        <v>1185732</v>
      </c>
      <c r="D3578" s="7">
        <v>44474</v>
      </c>
      <c r="E3578" s="6" t="s">
        <v>15</v>
      </c>
      <c r="F3578" s="6" t="s">
        <v>125</v>
      </c>
      <c r="G3578" s="6" t="s">
        <v>126</v>
      </c>
      <c r="H3578" s="8" t="s">
        <v>20</v>
      </c>
      <c r="I3578" s="9">
        <v>55.000000000000007</v>
      </c>
      <c r="J3578" s="10">
        <v>175</v>
      </c>
      <c r="K3578" s="11">
        <v>96250.000000000015</v>
      </c>
      <c r="L3578" s="11">
        <v>28875.000000000004</v>
      </c>
      <c r="M3578" s="12">
        <v>0.3</v>
      </c>
      <c r="N3578" s="14" t="s">
        <v>18</v>
      </c>
    </row>
    <row r="3579" spans="2:14" ht="14.25" customHeight="1" x14ac:dyDescent="0.3">
      <c r="B3579" s="6" t="s">
        <v>26</v>
      </c>
      <c r="C3579" s="6">
        <v>1185732</v>
      </c>
      <c r="D3579" s="7">
        <v>44474</v>
      </c>
      <c r="E3579" s="6" t="s">
        <v>15</v>
      </c>
      <c r="F3579" s="6" t="s">
        <v>125</v>
      </c>
      <c r="G3579" s="6" t="s">
        <v>126</v>
      </c>
      <c r="H3579" s="8" t="s">
        <v>21</v>
      </c>
      <c r="I3579" s="9">
        <v>55.000000000000007</v>
      </c>
      <c r="J3579" s="10">
        <v>150</v>
      </c>
      <c r="K3579" s="11">
        <v>82500.000000000015</v>
      </c>
      <c r="L3579" s="11">
        <v>24750.000000000004</v>
      </c>
      <c r="M3579" s="12">
        <v>0.3</v>
      </c>
      <c r="N3579" s="14" t="s">
        <v>18</v>
      </c>
    </row>
    <row r="3580" spans="2:14" ht="14.25" customHeight="1" x14ac:dyDescent="0.3">
      <c r="B3580" s="6" t="s">
        <v>26</v>
      </c>
      <c r="C3580" s="6">
        <v>1185732</v>
      </c>
      <c r="D3580" s="7">
        <v>44474</v>
      </c>
      <c r="E3580" s="6" t="s">
        <v>15</v>
      </c>
      <c r="F3580" s="6" t="s">
        <v>125</v>
      </c>
      <c r="G3580" s="6" t="s">
        <v>126</v>
      </c>
      <c r="H3580" s="8" t="s">
        <v>22</v>
      </c>
      <c r="I3580" s="9">
        <v>65</v>
      </c>
      <c r="J3580" s="10">
        <v>150</v>
      </c>
      <c r="K3580" s="11">
        <v>97500</v>
      </c>
      <c r="L3580" s="11">
        <v>29250</v>
      </c>
      <c r="M3580" s="12">
        <v>0.3</v>
      </c>
      <c r="N3580" s="14" t="s">
        <v>18</v>
      </c>
    </row>
    <row r="3581" spans="2:14" ht="14.25" customHeight="1" x14ac:dyDescent="0.3">
      <c r="B3581" s="6" t="s">
        <v>14</v>
      </c>
      <c r="C3581" s="6">
        <v>1185732</v>
      </c>
      <c r="D3581" s="7">
        <v>44474</v>
      </c>
      <c r="E3581" s="6" t="s">
        <v>15</v>
      </c>
      <c r="F3581" s="6" t="s">
        <v>125</v>
      </c>
      <c r="G3581" s="6" t="s">
        <v>126</v>
      </c>
      <c r="H3581" s="8" t="s">
        <v>23</v>
      </c>
      <c r="I3581" s="9">
        <v>70</v>
      </c>
      <c r="J3581" s="10">
        <v>275</v>
      </c>
      <c r="K3581" s="11">
        <v>192500</v>
      </c>
      <c r="L3581" s="11">
        <v>67375</v>
      </c>
      <c r="M3581" s="12">
        <v>0.35</v>
      </c>
      <c r="N3581" s="14" t="s">
        <v>18</v>
      </c>
    </row>
    <row r="3582" spans="2:14" ht="14.25" customHeight="1" x14ac:dyDescent="0.3">
      <c r="B3582" s="6" t="s">
        <v>14</v>
      </c>
      <c r="C3582" s="6">
        <v>1185732</v>
      </c>
      <c r="D3582" s="7">
        <v>44504</v>
      </c>
      <c r="E3582" s="6" t="s">
        <v>15</v>
      </c>
      <c r="F3582" s="6" t="s">
        <v>125</v>
      </c>
      <c r="G3582" s="6" t="s">
        <v>126</v>
      </c>
      <c r="H3582" s="8" t="s">
        <v>17</v>
      </c>
      <c r="I3582" s="9">
        <v>65</v>
      </c>
      <c r="J3582" s="10">
        <v>425</v>
      </c>
      <c r="K3582" s="11">
        <v>276250</v>
      </c>
      <c r="L3582" s="11">
        <v>110500</v>
      </c>
      <c r="M3582" s="12">
        <v>0.4</v>
      </c>
      <c r="N3582" s="14" t="s">
        <v>18</v>
      </c>
    </row>
    <row r="3583" spans="2:14" ht="14.25" customHeight="1" x14ac:dyDescent="0.3">
      <c r="B3583" s="6" t="s">
        <v>14</v>
      </c>
      <c r="C3583" s="6">
        <v>1185732</v>
      </c>
      <c r="D3583" s="7">
        <v>44504</v>
      </c>
      <c r="E3583" s="6" t="s">
        <v>15</v>
      </c>
      <c r="F3583" s="6" t="s">
        <v>125</v>
      </c>
      <c r="G3583" s="6" t="s">
        <v>126</v>
      </c>
      <c r="H3583" s="8" t="s">
        <v>19</v>
      </c>
      <c r="I3583" s="9">
        <v>55.000000000000007</v>
      </c>
      <c r="J3583" s="10">
        <v>300</v>
      </c>
      <c r="K3583" s="11">
        <v>165000.00000000003</v>
      </c>
      <c r="L3583" s="11">
        <v>66000.000000000015</v>
      </c>
      <c r="M3583" s="12">
        <v>0.4</v>
      </c>
      <c r="N3583" s="14" t="s">
        <v>18</v>
      </c>
    </row>
    <row r="3584" spans="2:14" ht="14.25" customHeight="1" x14ac:dyDescent="0.3">
      <c r="B3584" s="6" t="s">
        <v>14</v>
      </c>
      <c r="C3584" s="6">
        <v>1185732</v>
      </c>
      <c r="D3584" s="7">
        <v>44504</v>
      </c>
      <c r="E3584" s="6" t="s">
        <v>15</v>
      </c>
      <c r="F3584" s="6" t="s">
        <v>125</v>
      </c>
      <c r="G3584" s="6" t="s">
        <v>126</v>
      </c>
      <c r="H3584" s="8" t="s">
        <v>20</v>
      </c>
      <c r="I3584" s="9">
        <v>55.000000000000007</v>
      </c>
      <c r="J3584" s="10">
        <v>295</v>
      </c>
      <c r="K3584" s="11">
        <v>162250.00000000003</v>
      </c>
      <c r="L3584" s="11">
        <v>48675.000000000007</v>
      </c>
      <c r="M3584" s="12">
        <v>0.3</v>
      </c>
      <c r="N3584" s="14" t="s">
        <v>18</v>
      </c>
    </row>
    <row r="3585" spans="2:14" ht="14.25" customHeight="1" x14ac:dyDescent="0.3">
      <c r="B3585" s="6" t="s">
        <v>14</v>
      </c>
      <c r="C3585" s="6">
        <v>1185732</v>
      </c>
      <c r="D3585" s="7">
        <v>44504</v>
      </c>
      <c r="E3585" s="6" t="s">
        <v>15</v>
      </c>
      <c r="F3585" s="6" t="s">
        <v>125</v>
      </c>
      <c r="G3585" s="6" t="s">
        <v>126</v>
      </c>
      <c r="H3585" s="8" t="s">
        <v>21</v>
      </c>
      <c r="I3585" s="9">
        <v>55.000000000000007</v>
      </c>
      <c r="J3585" s="10">
        <v>275</v>
      </c>
      <c r="K3585" s="11">
        <v>151250.00000000003</v>
      </c>
      <c r="L3585" s="11">
        <v>45375.000000000007</v>
      </c>
      <c r="M3585" s="12">
        <v>0.3</v>
      </c>
      <c r="N3585" s="14" t="s">
        <v>18</v>
      </c>
    </row>
    <row r="3586" spans="2:14" ht="14.25" customHeight="1" x14ac:dyDescent="0.3">
      <c r="B3586" s="6" t="s">
        <v>14</v>
      </c>
      <c r="C3586" s="6">
        <v>1185732</v>
      </c>
      <c r="D3586" s="7">
        <v>44504</v>
      </c>
      <c r="E3586" s="6" t="s">
        <v>15</v>
      </c>
      <c r="F3586" s="6" t="s">
        <v>125</v>
      </c>
      <c r="G3586" s="6" t="s">
        <v>126</v>
      </c>
      <c r="H3586" s="8" t="s">
        <v>22</v>
      </c>
      <c r="I3586" s="9">
        <v>65</v>
      </c>
      <c r="J3586" s="10">
        <v>250</v>
      </c>
      <c r="K3586" s="11">
        <v>162500</v>
      </c>
      <c r="L3586" s="11">
        <v>48750</v>
      </c>
      <c r="M3586" s="12">
        <v>0.3</v>
      </c>
      <c r="N3586" s="14" t="s">
        <v>18</v>
      </c>
    </row>
    <row r="3587" spans="2:14" ht="14.25" customHeight="1" x14ac:dyDescent="0.3">
      <c r="B3587" s="6" t="s">
        <v>14</v>
      </c>
      <c r="C3587" s="6">
        <v>1185732</v>
      </c>
      <c r="D3587" s="7">
        <v>44504</v>
      </c>
      <c r="E3587" s="6" t="s">
        <v>15</v>
      </c>
      <c r="F3587" s="6" t="s">
        <v>125</v>
      </c>
      <c r="G3587" s="6" t="s">
        <v>126</v>
      </c>
      <c r="H3587" s="8" t="s">
        <v>23</v>
      </c>
      <c r="I3587" s="9">
        <v>70</v>
      </c>
      <c r="J3587" s="10">
        <v>350</v>
      </c>
      <c r="K3587" s="11">
        <v>245000</v>
      </c>
      <c r="L3587" s="11">
        <v>85750</v>
      </c>
      <c r="M3587" s="12">
        <v>0.35</v>
      </c>
      <c r="N3587" s="14" t="s">
        <v>18</v>
      </c>
    </row>
    <row r="3588" spans="2:14" ht="14.25" customHeight="1" x14ac:dyDescent="0.3">
      <c r="B3588" s="6" t="s">
        <v>14</v>
      </c>
      <c r="C3588" s="6">
        <v>1185732</v>
      </c>
      <c r="D3588" s="7">
        <v>44533</v>
      </c>
      <c r="E3588" s="6" t="s">
        <v>15</v>
      </c>
      <c r="F3588" s="6" t="s">
        <v>125</v>
      </c>
      <c r="G3588" s="6" t="s">
        <v>126</v>
      </c>
      <c r="H3588" s="8" t="s">
        <v>17</v>
      </c>
      <c r="I3588" s="9">
        <v>65</v>
      </c>
      <c r="J3588" s="10">
        <v>575</v>
      </c>
      <c r="K3588" s="11">
        <v>373750</v>
      </c>
      <c r="L3588" s="11">
        <v>149500</v>
      </c>
      <c r="M3588" s="12">
        <v>0.4</v>
      </c>
      <c r="N3588" s="14" t="s">
        <v>18</v>
      </c>
    </row>
    <row r="3589" spans="2:14" ht="14.25" customHeight="1" x14ac:dyDescent="0.3">
      <c r="B3589" s="6" t="s">
        <v>14</v>
      </c>
      <c r="C3589" s="6">
        <v>1185732</v>
      </c>
      <c r="D3589" s="7">
        <v>44533</v>
      </c>
      <c r="E3589" s="6" t="s">
        <v>15</v>
      </c>
      <c r="F3589" s="6" t="s">
        <v>125</v>
      </c>
      <c r="G3589" s="6" t="s">
        <v>126</v>
      </c>
      <c r="H3589" s="8" t="s">
        <v>19</v>
      </c>
      <c r="I3589" s="9">
        <v>55.000000000000007</v>
      </c>
      <c r="J3589" s="10">
        <v>375</v>
      </c>
      <c r="K3589" s="11">
        <v>206250.00000000003</v>
      </c>
      <c r="L3589" s="11">
        <v>82500.000000000015</v>
      </c>
      <c r="M3589" s="12">
        <v>0.4</v>
      </c>
      <c r="N3589" s="14" t="s">
        <v>18</v>
      </c>
    </row>
    <row r="3590" spans="2:14" ht="14.25" customHeight="1" x14ac:dyDescent="0.3">
      <c r="B3590" s="6" t="s">
        <v>14</v>
      </c>
      <c r="C3590" s="6">
        <v>1185732</v>
      </c>
      <c r="D3590" s="7">
        <v>44533</v>
      </c>
      <c r="E3590" s="6" t="s">
        <v>15</v>
      </c>
      <c r="F3590" s="6" t="s">
        <v>125</v>
      </c>
      <c r="G3590" s="6" t="s">
        <v>126</v>
      </c>
      <c r="H3590" s="8" t="s">
        <v>20</v>
      </c>
      <c r="I3590" s="9">
        <v>55.000000000000007</v>
      </c>
      <c r="J3590" s="10">
        <v>350</v>
      </c>
      <c r="K3590" s="11">
        <v>192500.00000000003</v>
      </c>
      <c r="L3590" s="11">
        <v>57750.000000000007</v>
      </c>
      <c r="M3590" s="12">
        <v>0.3</v>
      </c>
      <c r="N3590" s="14" t="s">
        <v>18</v>
      </c>
    </row>
    <row r="3591" spans="2:14" ht="14.25" customHeight="1" x14ac:dyDescent="0.3">
      <c r="B3591" s="6" t="s">
        <v>14</v>
      </c>
      <c r="C3591" s="6">
        <v>1185732</v>
      </c>
      <c r="D3591" s="7">
        <v>44533</v>
      </c>
      <c r="E3591" s="6" t="s">
        <v>15</v>
      </c>
      <c r="F3591" s="6" t="s">
        <v>125</v>
      </c>
      <c r="G3591" s="6" t="s">
        <v>126</v>
      </c>
      <c r="H3591" s="8" t="s">
        <v>21</v>
      </c>
      <c r="I3591" s="9">
        <v>55.000000000000007</v>
      </c>
      <c r="J3591" s="10">
        <v>300</v>
      </c>
      <c r="K3591" s="11">
        <v>165000.00000000003</v>
      </c>
      <c r="L3591" s="11">
        <v>49500.000000000007</v>
      </c>
      <c r="M3591" s="12">
        <v>0.3</v>
      </c>
      <c r="N3591" s="14" t="s">
        <v>18</v>
      </c>
    </row>
    <row r="3592" spans="2:14" ht="14.25" customHeight="1" x14ac:dyDescent="0.3">
      <c r="B3592" s="6" t="s">
        <v>14</v>
      </c>
      <c r="C3592" s="6">
        <v>1185732</v>
      </c>
      <c r="D3592" s="7">
        <v>44533</v>
      </c>
      <c r="E3592" s="6" t="s">
        <v>15</v>
      </c>
      <c r="F3592" s="6" t="s">
        <v>125</v>
      </c>
      <c r="G3592" s="6" t="s">
        <v>126</v>
      </c>
      <c r="H3592" s="8" t="s">
        <v>22</v>
      </c>
      <c r="I3592" s="9">
        <v>65</v>
      </c>
      <c r="J3592" s="10">
        <v>300</v>
      </c>
      <c r="K3592" s="11">
        <v>195000</v>
      </c>
      <c r="L3592" s="11">
        <v>58500</v>
      </c>
      <c r="M3592" s="12">
        <v>0.3</v>
      </c>
      <c r="N3592" s="14" t="s">
        <v>18</v>
      </c>
    </row>
    <row r="3593" spans="2:14" ht="14.25" customHeight="1" x14ac:dyDescent="0.3">
      <c r="B3593" s="6" t="s">
        <v>14</v>
      </c>
      <c r="C3593" s="6">
        <v>1185732</v>
      </c>
      <c r="D3593" s="7">
        <v>44533</v>
      </c>
      <c r="E3593" s="6" t="s">
        <v>15</v>
      </c>
      <c r="F3593" s="6" t="s">
        <v>125</v>
      </c>
      <c r="G3593" s="6" t="s">
        <v>126</v>
      </c>
      <c r="H3593" s="8" t="s">
        <v>23</v>
      </c>
      <c r="I3593" s="9">
        <v>70</v>
      </c>
      <c r="J3593" s="10">
        <v>400</v>
      </c>
      <c r="K3593" s="11">
        <v>280000</v>
      </c>
      <c r="L3593" s="11">
        <v>98000</v>
      </c>
      <c r="M3593" s="12">
        <v>0.35</v>
      </c>
      <c r="N3593" s="14" t="s">
        <v>18</v>
      </c>
    </row>
    <row r="3594" spans="2:14" ht="14.25" customHeight="1" x14ac:dyDescent="0.3">
      <c r="B3594" s="6" t="s">
        <v>14</v>
      </c>
      <c r="C3594" s="6">
        <v>1185732</v>
      </c>
      <c r="D3594" s="7">
        <v>44206</v>
      </c>
      <c r="E3594" s="6" t="s">
        <v>15</v>
      </c>
      <c r="F3594" s="6" t="s">
        <v>125</v>
      </c>
      <c r="G3594" s="6" t="s">
        <v>126</v>
      </c>
      <c r="H3594" s="8" t="s">
        <v>17</v>
      </c>
      <c r="I3594" s="9">
        <v>35</v>
      </c>
      <c r="J3594" s="10">
        <v>425</v>
      </c>
      <c r="K3594" s="11">
        <v>148750</v>
      </c>
      <c r="L3594" s="11">
        <v>52062.5</v>
      </c>
      <c r="M3594" s="12">
        <v>0.35</v>
      </c>
      <c r="N3594" s="14" t="s">
        <v>18</v>
      </c>
    </row>
    <row r="3595" spans="2:14" ht="14.25" customHeight="1" x14ac:dyDescent="0.3">
      <c r="B3595" s="6" t="s">
        <v>14</v>
      </c>
      <c r="C3595" s="6">
        <v>1185732</v>
      </c>
      <c r="D3595" s="7">
        <v>44206</v>
      </c>
      <c r="E3595" s="6" t="s">
        <v>15</v>
      </c>
      <c r="F3595" s="6" t="s">
        <v>125</v>
      </c>
      <c r="G3595" s="6" t="s">
        <v>126</v>
      </c>
      <c r="H3595" s="8" t="s">
        <v>19</v>
      </c>
      <c r="I3595" s="9">
        <v>35</v>
      </c>
      <c r="J3595" s="10">
        <v>225</v>
      </c>
      <c r="K3595" s="11">
        <v>78750</v>
      </c>
      <c r="L3595" s="11">
        <v>27562.5</v>
      </c>
      <c r="M3595" s="12">
        <v>0.35</v>
      </c>
      <c r="N3595" s="14" t="s">
        <v>18</v>
      </c>
    </row>
    <row r="3596" spans="2:14" ht="14.25" customHeight="1" x14ac:dyDescent="0.3">
      <c r="B3596" s="6" t="s">
        <v>14</v>
      </c>
      <c r="C3596" s="6">
        <v>1185732</v>
      </c>
      <c r="D3596" s="7">
        <v>44206</v>
      </c>
      <c r="E3596" s="6" t="s">
        <v>15</v>
      </c>
      <c r="F3596" s="6" t="s">
        <v>125</v>
      </c>
      <c r="G3596" s="6" t="s">
        <v>126</v>
      </c>
      <c r="H3596" s="8" t="s">
        <v>20</v>
      </c>
      <c r="I3596" s="9">
        <v>25.000000000000007</v>
      </c>
      <c r="J3596" s="10">
        <v>225</v>
      </c>
      <c r="K3596" s="11">
        <v>56250.000000000015</v>
      </c>
      <c r="L3596" s="11">
        <v>22500.000000000007</v>
      </c>
      <c r="M3596" s="12">
        <v>0.4</v>
      </c>
      <c r="N3596" s="14" t="s">
        <v>18</v>
      </c>
    </row>
    <row r="3597" spans="2:14" ht="14.25" customHeight="1" x14ac:dyDescent="0.3">
      <c r="B3597" s="6" t="s">
        <v>14</v>
      </c>
      <c r="C3597" s="6">
        <v>1185732</v>
      </c>
      <c r="D3597" s="7">
        <v>44206</v>
      </c>
      <c r="E3597" s="6" t="s">
        <v>15</v>
      </c>
      <c r="F3597" s="6" t="s">
        <v>125</v>
      </c>
      <c r="G3597" s="6" t="s">
        <v>126</v>
      </c>
      <c r="H3597" s="8" t="s">
        <v>21</v>
      </c>
      <c r="I3597" s="9">
        <v>30</v>
      </c>
      <c r="J3597" s="10">
        <v>75</v>
      </c>
      <c r="K3597" s="11">
        <v>22500</v>
      </c>
      <c r="L3597" s="11">
        <v>9000</v>
      </c>
      <c r="M3597" s="12">
        <v>0.4</v>
      </c>
      <c r="N3597" s="14" t="s">
        <v>18</v>
      </c>
    </row>
    <row r="3598" spans="2:14" ht="14.25" customHeight="1" x14ac:dyDescent="0.3">
      <c r="B3598" s="6" t="s">
        <v>14</v>
      </c>
      <c r="C3598" s="6">
        <v>1185732</v>
      </c>
      <c r="D3598" s="7">
        <v>44206</v>
      </c>
      <c r="E3598" s="6" t="s">
        <v>15</v>
      </c>
      <c r="F3598" s="6" t="s">
        <v>125</v>
      </c>
      <c r="G3598" s="6" t="s">
        <v>126</v>
      </c>
      <c r="H3598" s="8" t="s">
        <v>22</v>
      </c>
      <c r="I3598" s="9">
        <v>45</v>
      </c>
      <c r="J3598" s="10">
        <v>125</v>
      </c>
      <c r="K3598" s="11">
        <v>56250</v>
      </c>
      <c r="L3598" s="11">
        <v>16875</v>
      </c>
      <c r="M3598" s="12">
        <v>0.3</v>
      </c>
      <c r="N3598" s="14" t="s">
        <v>18</v>
      </c>
    </row>
    <row r="3599" spans="2:14" ht="14.25" customHeight="1" x14ac:dyDescent="0.3">
      <c r="B3599" s="6" t="s">
        <v>14</v>
      </c>
      <c r="C3599" s="6">
        <v>1185732</v>
      </c>
      <c r="D3599" s="7">
        <v>44206</v>
      </c>
      <c r="E3599" s="6" t="s">
        <v>15</v>
      </c>
      <c r="F3599" s="6" t="s">
        <v>125</v>
      </c>
      <c r="G3599" s="6" t="s">
        <v>126</v>
      </c>
      <c r="H3599" s="8" t="s">
        <v>23</v>
      </c>
      <c r="I3599" s="9">
        <v>35</v>
      </c>
      <c r="J3599" s="10">
        <v>225</v>
      </c>
      <c r="K3599" s="11">
        <v>78750</v>
      </c>
      <c r="L3599" s="11">
        <v>31500</v>
      </c>
      <c r="M3599" s="12">
        <v>0.4</v>
      </c>
      <c r="N3599" s="14" t="s">
        <v>18</v>
      </c>
    </row>
    <row r="3600" spans="2:14" ht="14.25" customHeight="1" x14ac:dyDescent="0.3">
      <c r="B3600" s="6" t="s">
        <v>14</v>
      </c>
      <c r="C3600" s="6">
        <v>1185732</v>
      </c>
      <c r="D3600" s="7">
        <v>44235</v>
      </c>
      <c r="E3600" s="6" t="s">
        <v>15</v>
      </c>
      <c r="F3600" s="6" t="s">
        <v>125</v>
      </c>
      <c r="G3600" s="6" t="s">
        <v>126</v>
      </c>
      <c r="H3600" s="8" t="s">
        <v>17</v>
      </c>
      <c r="I3600" s="9">
        <v>35</v>
      </c>
      <c r="J3600" s="10">
        <v>475</v>
      </c>
      <c r="K3600" s="11">
        <v>166250</v>
      </c>
      <c r="L3600" s="11">
        <v>58187.499999999993</v>
      </c>
      <c r="M3600" s="12">
        <v>0.35</v>
      </c>
      <c r="N3600" s="14" t="s">
        <v>18</v>
      </c>
    </row>
    <row r="3601" spans="2:14" ht="14.25" customHeight="1" x14ac:dyDescent="0.3">
      <c r="B3601" s="6" t="s">
        <v>14</v>
      </c>
      <c r="C3601" s="6">
        <v>1185732</v>
      </c>
      <c r="D3601" s="7">
        <v>44235</v>
      </c>
      <c r="E3601" s="6" t="s">
        <v>15</v>
      </c>
      <c r="F3601" s="6" t="s">
        <v>125</v>
      </c>
      <c r="G3601" s="6" t="s">
        <v>126</v>
      </c>
      <c r="H3601" s="8" t="s">
        <v>19</v>
      </c>
      <c r="I3601" s="9">
        <v>35</v>
      </c>
      <c r="J3601" s="10">
        <v>125</v>
      </c>
      <c r="K3601" s="11">
        <v>43750</v>
      </c>
      <c r="L3601" s="11">
        <v>15312.499999999998</v>
      </c>
      <c r="M3601" s="12">
        <v>0.35</v>
      </c>
      <c r="N3601" s="14" t="s">
        <v>18</v>
      </c>
    </row>
    <row r="3602" spans="2:14" ht="14.25" customHeight="1" x14ac:dyDescent="0.3">
      <c r="B3602" s="6" t="s">
        <v>14</v>
      </c>
      <c r="C3602" s="6">
        <v>1185732</v>
      </c>
      <c r="D3602" s="7">
        <v>44235</v>
      </c>
      <c r="E3602" s="6" t="s">
        <v>15</v>
      </c>
      <c r="F3602" s="6" t="s">
        <v>125</v>
      </c>
      <c r="G3602" s="6" t="s">
        <v>126</v>
      </c>
      <c r="H3602" s="8" t="s">
        <v>20</v>
      </c>
      <c r="I3602" s="9">
        <v>25.000000000000007</v>
      </c>
      <c r="J3602" s="10">
        <v>175</v>
      </c>
      <c r="K3602" s="11">
        <v>43750.000000000015</v>
      </c>
      <c r="L3602" s="11">
        <v>17500.000000000007</v>
      </c>
      <c r="M3602" s="12">
        <v>0.4</v>
      </c>
      <c r="N3602" s="14" t="s">
        <v>18</v>
      </c>
    </row>
    <row r="3603" spans="2:14" ht="14.25" customHeight="1" x14ac:dyDescent="0.3">
      <c r="B3603" s="6" t="s">
        <v>14</v>
      </c>
      <c r="C3603" s="6">
        <v>1185732</v>
      </c>
      <c r="D3603" s="7">
        <v>44235</v>
      </c>
      <c r="E3603" s="6" t="s">
        <v>15</v>
      </c>
      <c r="F3603" s="6" t="s">
        <v>127</v>
      </c>
      <c r="G3603" s="6" t="s">
        <v>128</v>
      </c>
      <c r="H3603" s="8" t="s">
        <v>21</v>
      </c>
      <c r="I3603" s="9">
        <v>30</v>
      </c>
      <c r="J3603" s="10">
        <v>50</v>
      </c>
      <c r="K3603" s="11">
        <v>15000</v>
      </c>
      <c r="L3603" s="11">
        <v>6000</v>
      </c>
      <c r="M3603" s="12">
        <v>0.4</v>
      </c>
      <c r="N3603" s="14" t="s">
        <v>18</v>
      </c>
    </row>
    <row r="3604" spans="2:14" ht="14.25" customHeight="1" x14ac:dyDescent="0.3">
      <c r="B3604" s="6" t="s">
        <v>14</v>
      </c>
      <c r="C3604" s="6">
        <v>1185732</v>
      </c>
      <c r="D3604" s="7">
        <v>44235</v>
      </c>
      <c r="E3604" s="6" t="s">
        <v>15</v>
      </c>
      <c r="F3604" s="6" t="s">
        <v>127</v>
      </c>
      <c r="G3604" s="6" t="s">
        <v>128</v>
      </c>
      <c r="H3604" s="8" t="s">
        <v>22</v>
      </c>
      <c r="I3604" s="9">
        <v>45</v>
      </c>
      <c r="J3604" s="10">
        <v>125</v>
      </c>
      <c r="K3604" s="11">
        <v>56250</v>
      </c>
      <c r="L3604" s="11">
        <v>16875</v>
      </c>
      <c r="M3604" s="12">
        <v>0.3</v>
      </c>
      <c r="N3604" s="14" t="s">
        <v>18</v>
      </c>
    </row>
    <row r="3605" spans="2:14" ht="14.25" customHeight="1" x14ac:dyDescent="0.3">
      <c r="B3605" s="6" t="s">
        <v>14</v>
      </c>
      <c r="C3605" s="6">
        <v>1185732</v>
      </c>
      <c r="D3605" s="7">
        <v>44235</v>
      </c>
      <c r="E3605" s="6" t="s">
        <v>15</v>
      </c>
      <c r="F3605" s="6" t="s">
        <v>127</v>
      </c>
      <c r="G3605" s="6" t="s">
        <v>128</v>
      </c>
      <c r="H3605" s="8" t="s">
        <v>23</v>
      </c>
      <c r="I3605" s="9">
        <v>35</v>
      </c>
      <c r="J3605" s="10">
        <v>225</v>
      </c>
      <c r="K3605" s="11">
        <v>78750</v>
      </c>
      <c r="L3605" s="11">
        <v>31500</v>
      </c>
      <c r="M3605" s="12">
        <v>0.4</v>
      </c>
      <c r="N3605" s="14" t="s">
        <v>18</v>
      </c>
    </row>
    <row r="3606" spans="2:14" ht="14.25" customHeight="1" x14ac:dyDescent="0.3">
      <c r="B3606" s="6" t="s">
        <v>14</v>
      </c>
      <c r="C3606" s="6">
        <v>1185732</v>
      </c>
      <c r="D3606" s="7">
        <v>44261</v>
      </c>
      <c r="E3606" s="6" t="s">
        <v>15</v>
      </c>
      <c r="F3606" s="6" t="s">
        <v>127</v>
      </c>
      <c r="G3606" s="6" t="s">
        <v>128</v>
      </c>
      <c r="H3606" s="8" t="s">
        <v>17</v>
      </c>
      <c r="I3606" s="9">
        <v>35</v>
      </c>
      <c r="J3606" s="10">
        <v>445</v>
      </c>
      <c r="K3606" s="11">
        <v>155750</v>
      </c>
      <c r="L3606" s="11">
        <v>54512.5</v>
      </c>
      <c r="M3606" s="12">
        <v>0.35</v>
      </c>
      <c r="N3606" s="14" t="s">
        <v>18</v>
      </c>
    </row>
    <row r="3607" spans="2:14" ht="14.25" customHeight="1" x14ac:dyDescent="0.3">
      <c r="B3607" s="6" t="s">
        <v>14</v>
      </c>
      <c r="C3607" s="6">
        <v>1185732</v>
      </c>
      <c r="D3607" s="7">
        <v>44261</v>
      </c>
      <c r="E3607" s="6" t="s">
        <v>15</v>
      </c>
      <c r="F3607" s="6" t="s">
        <v>127</v>
      </c>
      <c r="G3607" s="6" t="s">
        <v>128</v>
      </c>
      <c r="H3607" s="8" t="s">
        <v>19</v>
      </c>
      <c r="I3607" s="9">
        <v>35</v>
      </c>
      <c r="J3607" s="10">
        <v>150</v>
      </c>
      <c r="K3607" s="11">
        <v>52500</v>
      </c>
      <c r="L3607" s="11">
        <v>18375</v>
      </c>
      <c r="M3607" s="12">
        <v>0.35</v>
      </c>
      <c r="N3607" s="14" t="s">
        <v>18</v>
      </c>
    </row>
    <row r="3608" spans="2:14" ht="14.25" customHeight="1" x14ac:dyDescent="0.3">
      <c r="B3608" s="6" t="s">
        <v>14</v>
      </c>
      <c r="C3608" s="6">
        <v>1185732</v>
      </c>
      <c r="D3608" s="7">
        <v>44261</v>
      </c>
      <c r="E3608" s="6" t="s">
        <v>15</v>
      </c>
      <c r="F3608" s="6" t="s">
        <v>127</v>
      </c>
      <c r="G3608" s="6" t="s">
        <v>128</v>
      </c>
      <c r="H3608" s="8" t="s">
        <v>20</v>
      </c>
      <c r="I3608" s="9">
        <v>25.000000000000007</v>
      </c>
      <c r="J3608" s="10">
        <v>175</v>
      </c>
      <c r="K3608" s="11">
        <v>43750.000000000015</v>
      </c>
      <c r="L3608" s="11">
        <v>17500.000000000007</v>
      </c>
      <c r="M3608" s="12">
        <v>0.4</v>
      </c>
      <c r="N3608" s="14" t="s">
        <v>18</v>
      </c>
    </row>
    <row r="3609" spans="2:14" ht="14.25" customHeight="1" x14ac:dyDescent="0.3">
      <c r="B3609" s="6" t="s">
        <v>14</v>
      </c>
      <c r="C3609" s="6">
        <v>1185732</v>
      </c>
      <c r="D3609" s="7">
        <v>44261</v>
      </c>
      <c r="E3609" s="6" t="s">
        <v>15</v>
      </c>
      <c r="F3609" s="6" t="s">
        <v>127</v>
      </c>
      <c r="G3609" s="6" t="s">
        <v>128</v>
      </c>
      <c r="H3609" s="8" t="s">
        <v>21</v>
      </c>
      <c r="I3609" s="9">
        <v>30</v>
      </c>
      <c r="J3609" s="10">
        <v>25</v>
      </c>
      <c r="K3609" s="11">
        <v>7500</v>
      </c>
      <c r="L3609" s="11">
        <v>3000</v>
      </c>
      <c r="M3609" s="12">
        <v>0.4</v>
      </c>
      <c r="N3609" s="14" t="s">
        <v>18</v>
      </c>
    </row>
    <row r="3610" spans="2:14" ht="14.25" customHeight="1" x14ac:dyDescent="0.3">
      <c r="B3610" s="6" t="s">
        <v>14</v>
      </c>
      <c r="C3610" s="6">
        <v>1185732</v>
      </c>
      <c r="D3610" s="7">
        <v>44261</v>
      </c>
      <c r="E3610" s="6" t="s">
        <v>15</v>
      </c>
      <c r="F3610" s="6" t="s">
        <v>127</v>
      </c>
      <c r="G3610" s="6" t="s">
        <v>128</v>
      </c>
      <c r="H3610" s="8" t="s">
        <v>22</v>
      </c>
      <c r="I3610" s="9">
        <v>45</v>
      </c>
      <c r="J3610" s="10">
        <v>75</v>
      </c>
      <c r="K3610" s="11">
        <v>33750</v>
      </c>
      <c r="L3610" s="11">
        <v>10125</v>
      </c>
      <c r="M3610" s="12">
        <v>0.3</v>
      </c>
      <c r="N3610" s="14" t="s">
        <v>18</v>
      </c>
    </row>
    <row r="3611" spans="2:14" ht="14.25" customHeight="1" x14ac:dyDescent="0.3">
      <c r="B3611" s="6" t="s">
        <v>14</v>
      </c>
      <c r="C3611" s="6">
        <v>1185732</v>
      </c>
      <c r="D3611" s="7">
        <v>44261</v>
      </c>
      <c r="E3611" s="6" t="s">
        <v>15</v>
      </c>
      <c r="F3611" s="6" t="s">
        <v>127</v>
      </c>
      <c r="G3611" s="6" t="s">
        <v>128</v>
      </c>
      <c r="H3611" s="8" t="s">
        <v>23</v>
      </c>
      <c r="I3611" s="9">
        <v>35</v>
      </c>
      <c r="J3611" s="10">
        <v>175</v>
      </c>
      <c r="K3611" s="11">
        <v>61250</v>
      </c>
      <c r="L3611" s="11">
        <v>24500</v>
      </c>
      <c r="M3611" s="12">
        <v>0.4</v>
      </c>
      <c r="N3611" s="14" t="s">
        <v>18</v>
      </c>
    </row>
    <row r="3612" spans="2:14" ht="14.25" customHeight="1" x14ac:dyDescent="0.3">
      <c r="B3612" s="6" t="s">
        <v>14</v>
      </c>
      <c r="C3612" s="6">
        <v>1185732</v>
      </c>
      <c r="D3612" s="7">
        <v>44293</v>
      </c>
      <c r="E3612" s="6" t="s">
        <v>15</v>
      </c>
      <c r="F3612" s="6" t="s">
        <v>127</v>
      </c>
      <c r="G3612" s="6" t="s">
        <v>128</v>
      </c>
      <c r="H3612" s="8" t="s">
        <v>17</v>
      </c>
      <c r="I3612" s="9">
        <v>35</v>
      </c>
      <c r="J3612" s="10">
        <v>425</v>
      </c>
      <c r="K3612" s="11">
        <v>148750</v>
      </c>
      <c r="L3612" s="11">
        <v>52062.5</v>
      </c>
      <c r="M3612" s="12">
        <v>0.35</v>
      </c>
      <c r="N3612" s="14" t="s">
        <v>18</v>
      </c>
    </row>
    <row r="3613" spans="2:14" ht="14.25" customHeight="1" x14ac:dyDescent="0.3">
      <c r="B3613" s="6" t="s">
        <v>14</v>
      </c>
      <c r="C3613" s="6">
        <v>1185732</v>
      </c>
      <c r="D3613" s="7">
        <v>44293</v>
      </c>
      <c r="E3613" s="6" t="s">
        <v>15</v>
      </c>
      <c r="F3613" s="6" t="s">
        <v>127</v>
      </c>
      <c r="G3613" s="6" t="s">
        <v>128</v>
      </c>
      <c r="H3613" s="8" t="s">
        <v>19</v>
      </c>
      <c r="I3613" s="9">
        <v>35</v>
      </c>
      <c r="J3613" s="10">
        <v>125</v>
      </c>
      <c r="K3613" s="11">
        <v>43750</v>
      </c>
      <c r="L3613" s="11">
        <v>15312.499999999998</v>
      </c>
      <c r="M3613" s="12">
        <v>0.35</v>
      </c>
      <c r="N3613" s="14" t="s">
        <v>18</v>
      </c>
    </row>
    <row r="3614" spans="2:14" ht="14.25" customHeight="1" x14ac:dyDescent="0.3">
      <c r="B3614" s="6" t="s">
        <v>14</v>
      </c>
      <c r="C3614" s="6">
        <v>1185732</v>
      </c>
      <c r="D3614" s="7">
        <v>44293</v>
      </c>
      <c r="E3614" s="6" t="s">
        <v>15</v>
      </c>
      <c r="F3614" s="6" t="s">
        <v>127</v>
      </c>
      <c r="G3614" s="6" t="s">
        <v>128</v>
      </c>
      <c r="H3614" s="8" t="s">
        <v>20</v>
      </c>
      <c r="I3614" s="9">
        <v>25.000000000000007</v>
      </c>
      <c r="J3614" s="10">
        <v>125</v>
      </c>
      <c r="K3614" s="11">
        <v>31250.000000000007</v>
      </c>
      <c r="L3614" s="11">
        <v>12500.000000000004</v>
      </c>
      <c r="M3614" s="12">
        <v>0.4</v>
      </c>
      <c r="N3614" s="14" t="s">
        <v>18</v>
      </c>
    </row>
    <row r="3615" spans="2:14" ht="14.25" customHeight="1" x14ac:dyDescent="0.3">
      <c r="B3615" s="6" t="s">
        <v>14</v>
      </c>
      <c r="C3615" s="6">
        <v>1185732</v>
      </c>
      <c r="D3615" s="7">
        <v>44293</v>
      </c>
      <c r="E3615" s="6" t="s">
        <v>15</v>
      </c>
      <c r="F3615" s="6" t="s">
        <v>127</v>
      </c>
      <c r="G3615" s="6" t="s">
        <v>128</v>
      </c>
      <c r="H3615" s="8" t="s">
        <v>21</v>
      </c>
      <c r="I3615" s="9">
        <v>30</v>
      </c>
      <c r="J3615" s="10">
        <v>50</v>
      </c>
      <c r="K3615" s="11">
        <v>15000</v>
      </c>
      <c r="L3615" s="11">
        <v>6000</v>
      </c>
      <c r="M3615" s="12">
        <v>0.4</v>
      </c>
      <c r="N3615" s="14" t="s">
        <v>18</v>
      </c>
    </row>
    <row r="3616" spans="2:14" ht="14.25" customHeight="1" x14ac:dyDescent="0.3">
      <c r="B3616" s="6" t="s">
        <v>14</v>
      </c>
      <c r="C3616" s="6">
        <v>1185732</v>
      </c>
      <c r="D3616" s="7">
        <v>44293</v>
      </c>
      <c r="E3616" s="6" t="s">
        <v>15</v>
      </c>
      <c r="F3616" s="6" t="s">
        <v>127</v>
      </c>
      <c r="G3616" s="6" t="s">
        <v>128</v>
      </c>
      <c r="H3616" s="8" t="s">
        <v>22</v>
      </c>
      <c r="I3616" s="9">
        <v>45</v>
      </c>
      <c r="J3616" s="10">
        <v>50</v>
      </c>
      <c r="K3616" s="11">
        <v>22500</v>
      </c>
      <c r="L3616" s="11">
        <v>6750</v>
      </c>
      <c r="M3616" s="12">
        <v>0.3</v>
      </c>
      <c r="N3616" s="14" t="s">
        <v>18</v>
      </c>
    </row>
    <row r="3617" spans="2:14" ht="14.25" customHeight="1" x14ac:dyDescent="0.3">
      <c r="B3617" s="6" t="s">
        <v>14</v>
      </c>
      <c r="C3617" s="6">
        <v>1185732</v>
      </c>
      <c r="D3617" s="7">
        <v>44293</v>
      </c>
      <c r="E3617" s="6" t="s">
        <v>15</v>
      </c>
      <c r="F3617" s="6" t="s">
        <v>127</v>
      </c>
      <c r="G3617" s="6" t="s">
        <v>128</v>
      </c>
      <c r="H3617" s="8" t="s">
        <v>23</v>
      </c>
      <c r="I3617" s="9">
        <v>35</v>
      </c>
      <c r="J3617" s="10">
        <v>200</v>
      </c>
      <c r="K3617" s="11">
        <v>70000</v>
      </c>
      <c r="L3617" s="11">
        <v>28000</v>
      </c>
      <c r="M3617" s="12">
        <v>0.4</v>
      </c>
      <c r="N3617" s="14" t="s">
        <v>18</v>
      </c>
    </row>
    <row r="3618" spans="2:14" ht="14.25" customHeight="1" x14ac:dyDescent="0.3">
      <c r="B3618" s="6" t="s">
        <v>14</v>
      </c>
      <c r="C3618" s="6">
        <v>1185732</v>
      </c>
      <c r="D3618" s="7">
        <v>44322</v>
      </c>
      <c r="E3618" s="6" t="s">
        <v>15</v>
      </c>
      <c r="F3618" s="6" t="s">
        <v>127</v>
      </c>
      <c r="G3618" s="6" t="s">
        <v>128</v>
      </c>
      <c r="H3618" s="8" t="s">
        <v>17</v>
      </c>
      <c r="I3618" s="9">
        <v>49.999999999999993</v>
      </c>
      <c r="J3618" s="10">
        <v>470</v>
      </c>
      <c r="K3618" s="11">
        <v>234999.99999999997</v>
      </c>
      <c r="L3618" s="11">
        <v>82249.999999999985</v>
      </c>
      <c r="M3618" s="12">
        <v>0.35</v>
      </c>
      <c r="N3618" s="14" t="s">
        <v>18</v>
      </c>
    </row>
    <row r="3619" spans="2:14" ht="14.25" customHeight="1" x14ac:dyDescent="0.3">
      <c r="B3619" s="6" t="s">
        <v>14</v>
      </c>
      <c r="C3619" s="6">
        <v>1185732</v>
      </c>
      <c r="D3619" s="7">
        <v>44322</v>
      </c>
      <c r="E3619" s="6" t="s">
        <v>15</v>
      </c>
      <c r="F3619" s="6" t="s">
        <v>127</v>
      </c>
      <c r="G3619" s="6" t="s">
        <v>128</v>
      </c>
      <c r="H3619" s="8" t="s">
        <v>19</v>
      </c>
      <c r="I3619" s="9">
        <v>45</v>
      </c>
      <c r="J3619" s="10">
        <v>175</v>
      </c>
      <c r="K3619" s="11">
        <v>78750</v>
      </c>
      <c r="L3619" s="11">
        <v>27562.5</v>
      </c>
      <c r="M3619" s="12">
        <v>0.35</v>
      </c>
      <c r="N3619" s="14" t="s">
        <v>18</v>
      </c>
    </row>
    <row r="3620" spans="2:14" ht="14.25" customHeight="1" x14ac:dyDescent="0.3">
      <c r="B3620" s="6" t="s">
        <v>14</v>
      </c>
      <c r="C3620" s="6">
        <v>1185732</v>
      </c>
      <c r="D3620" s="7">
        <v>44322</v>
      </c>
      <c r="E3620" s="6" t="s">
        <v>15</v>
      </c>
      <c r="F3620" s="6" t="s">
        <v>127</v>
      </c>
      <c r="G3620" s="6" t="s">
        <v>128</v>
      </c>
      <c r="H3620" s="8" t="s">
        <v>20</v>
      </c>
      <c r="I3620" s="9">
        <v>40</v>
      </c>
      <c r="J3620" s="10">
        <v>200</v>
      </c>
      <c r="K3620" s="11">
        <v>80000</v>
      </c>
      <c r="L3620" s="11">
        <v>32000</v>
      </c>
      <c r="M3620" s="12">
        <v>0.4</v>
      </c>
      <c r="N3620" s="14" t="s">
        <v>18</v>
      </c>
    </row>
    <row r="3621" spans="2:14" ht="14.25" customHeight="1" x14ac:dyDescent="0.3">
      <c r="B3621" s="6" t="s">
        <v>14</v>
      </c>
      <c r="C3621" s="6">
        <v>1185732</v>
      </c>
      <c r="D3621" s="7">
        <v>44322</v>
      </c>
      <c r="E3621" s="6" t="s">
        <v>15</v>
      </c>
      <c r="F3621" s="6" t="s">
        <v>127</v>
      </c>
      <c r="G3621" s="6" t="s">
        <v>128</v>
      </c>
      <c r="H3621" s="8" t="s">
        <v>21</v>
      </c>
      <c r="I3621" s="9">
        <v>40</v>
      </c>
      <c r="J3621" s="10">
        <v>150</v>
      </c>
      <c r="K3621" s="11">
        <v>60000</v>
      </c>
      <c r="L3621" s="11">
        <v>24000</v>
      </c>
      <c r="M3621" s="12">
        <v>0.4</v>
      </c>
      <c r="N3621" s="14" t="s">
        <v>18</v>
      </c>
    </row>
    <row r="3622" spans="2:14" ht="14.25" customHeight="1" x14ac:dyDescent="0.3">
      <c r="B3622" s="6" t="s">
        <v>14</v>
      </c>
      <c r="C3622" s="6">
        <v>1185732</v>
      </c>
      <c r="D3622" s="7">
        <v>44322</v>
      </c>
      <c r="E3622" s="6" t="s">
        <v>15</v>
      </c>
      <c r="F3622" s="6" t="s">
        <v>127</v>
      </c>
      <c r="G3622" s="6" t="s">
        <v>128</v>
      </c>
      <c r="H3622" s="8" t="s">
        <v>22</v>
      </c>
      <c r="I3622" s="9">
        <v>49.999999999999993</v>
      </c>
      <c r="J3622" s="10">
        <v>175</v>
      </c>
      <c r="K3622" s="11">
        <v>87499.999999999985</v>
      </c>
      <c r="L3622" s="11">
        <v>26249.999999999996</v>
      </c>
      <c r="M3622" s="12">
        <v>0.3</v>
      </c>
      <c r="N3622" s="14" t="s">
        <v>18</v>
      </c>
    </row>
    <row r="3623" spans="2:14" ht="14.25" customHeight="1" x14ac:dyDescent="0.3">
      <c r="B3623" s="6" t="s">
        <v>14</v>
      </c>
      <c r="C3623" s="6">
        <v>1185732</v>
      </c>
      <c r="D3623" s="7">
        <v>44322</v>
      </c>
      <c r="E3623" s="6" t="s">
        <v>15</v>
      </c>
      <c r="F3623" s="6" t="s">
        <v>127</v>
      </c>
      <c r="G3623" s="6" t="s">
        <v>128</v>
      </c>
      <c r="H3623" s="8" t="s">
        <v>23</v>
      </c>
      <c r="I3623" s="9">
        <v>54.999999999999993</v>
      </c>
      <c r="J3623" s="10">
        <v>300</v>
      </c>
      <c r="K3623" s="11">
        <v>164999.99999999997</v>
      </c>
      <c r="L3623" s="11">
        <v>65999.999999999985</v>
      </c>
      <c r="M3623" s="12">
        <v>0.4</v>
      </c>
      <c r="N3623" s="14" t="s">
        <v>18</v>
      </c>
    </row>
    <row r="3624" spans="2:14" ht="14.25" customHeight="1" x14ac:dyDescent="0.3">
      <c r="B3624" s="6" t="s">
        <v>14</v>
      </c>
      <c r="C3624" s="6">
        <v>1185732</v>
      </c>
      <c r="D3624" s="7">
        <v>44355</v>
      </c>
      <c r="E3624" s="6" t="s">
        <v>15</v>
      </c>
      <c r="F3624" s="6" t="s">
        <v>127</v>
      </c>
      <c r="G3624" s="6" t="s">
        <v>128</v>
      </c>
      <c r="H3624" s="8" t="s">
        <v>17</v>
      </c>
      <c r="I3624" s="9">
        <v>49.999999999999993</v>
      </c>
      <c r="J3624" s="10">
        <v>550</v>
      </c>
      <c r="K3624" s="11">
        <v>274999.99999999994</v>
      </c>
      <c r="L3624" s="11">
        <v>96249.999999999971</v>
      </c>
      <c r="M3624" s="12">
        <v>0.35</v>
      </c>
      <c r="N3624" s="14" t="s">
        <v>18</v>
      </c>
    </row>
    <row r="3625" spans="2:14" ht="14.25" customHeight="1" x14ac:dyDescent="0.3">
      <c r="B3625" s="6" t="s">
        <v>14</v>
      </c>
      <c r="C3625" s="6">
        <v>1185732</v>
      </c>
      <c r="D3625" s="7">
        <v>44355</v>
      </c>
      <c r="E3625" s="6" t="s">
        <v>15</v>
      </c>
      <c r="F3625" s="6" t="s">
        <v>127</v>
      </c>
      <c r="G3625" s="6" t="s">
        <v>128</v>
      </c>
      <c r="H3625" s="8" t="s">
        <v>19</v>
      </c>
      <c r="I3625" s="9">
        <v>45</v>
      </c>
      <c r="J3625" s="10">
        <v>300</v>
      </c>
      <c r="K3625" s="11">
        <v>135000</v>
      </c>
      <c r="L3625" s="11">
        <v>47250</v>
      </c>
      <c r="M3625" s="12">
        <v>0.35</v>
      </c>
      <c r="N3625" s="14" t="s">
        <v>18</v>
      </c>
    </row>
    <row r="3626" spans="2:14" ht="14.25" customHeight="1" x14ac:dyDescent="0.3">
      <c r="B3626" s="6" t="s">
        <v>14</v>
      </c>
      <c r="C3626" s="6">
        <v>1185732</v>
      </c>
      <c r="D3626" s="7">
        <v>44355</v>
      </c>
      <c r="E3626" s="6" t="s">
        <v>15</v>
      </c>
      <c r="F3626" s="6" t="s">
        <v>127</v>
      </c>
      <c r="G3626" s="6" t="s">
        <v>128</v>
      </c>
      <c r="H3626" s="8" t="s">
        <v>20</v>
      </c>
      <c r="I3626" s="9">
        <v>40</v>
      </c>
      <c r="J3626" s="10">
        <v>225</v>
      </c>
      <c r="K3626" s="11">
        <v>90000</v>
      </c>
      <c r="L3626" s="11">
        <v>36000</v>
      </c>
      <c r="M3626" s="12">
        <v>0.4</v>
      </c>
      <c r="N3626" s="14" t="s">
        <v>18</v>
      </c>
    </row>
    <row r="3627" spans="2:14" ht="14.25" customHeight="1" x14ac:dyDescent="0.3">
      <c r="B3627" s="6" t="s">
        <v>14</v>
      </c>
      <c r="C3627" s="6">
        <v>1185732</v>
      </c>
      <c r="D3627" s="7">
        <v>44355</v>
      </c>
      <c r="E3627" s="6" t="s">
        <v>15</v>
      </c>
      <c r="F3627" s="6" t="s">
        <v>127</v>
      </c>
      <c r="G3627" s="6" t="s">
        <v>128</v>
      </c>
      <c r="H3627" s="8" t="s">
        <v>21</v>
      </c>
      <c r="I3627" s="9">
        <v>40</v>
      </c>
      <c r="J3627" s="10">
        <v>200</v>
      </c>
      <c r="K3627" s="11">
        <v>80000</v>
      </c>
      <c r="L3627" s="11">
        <v>32000</v>
      </c>
      <c r="M3627" s="12">
        <v>0.4</v>
      </c>
      <c r="N3627" s="14" t="s">
        <v>18</v>
      </c>
    </row>
    <row r="3628" spans="2:14" ht="14.25" customHeight="1" x14ac:dyDescent="0.3">
      <c r="B3628" s="6" t="s">
        <v>14</v>
      </c>
      <c r="C3628" s="6">
        <v>1185732</v>
      </c>
      <c r="D3628" s="7">
        <v>44355</v>
      </c>
      <c r="E3628" s="6" t="s">
        <v>15</v>
      </c>
      <c r="F3628" s="6" t="s">
        <v>127</v>
      </c>
      <c r="G3628" s="6" t="s">
        <v>128</v>
      </c>
      <c r="H3628" s="8" t="s">
        <v>22</v>
      </c>
      <c r="I3628" s="9">
        <v>49.999999999999993</v>
      </c>
      <c r="J3628" s="10">
        <v>200</v>
      </c>
      <c r="K3628" s="11">
        <v>99999.999999999985</v>
      </c>
      <c r="L3628" s="11">
        <v>29999.999999999993</v>
      </c>
      <c r="M3628" s="12">
        <v>0.3</v>
      </c>
      <c r="N3628" s="14" t="s">
        <v>18</v>
      </c>
    </row>
    <row r="3629" spans="2:14" ht="14.25" customHeight="1" x14ac:dyDescent="0.3">
      <c r="B3629" s="6" t="s">
        <v>14</v>
      </c>
      <c r="C3629" s="6">
        <v>1185732</v>
      </c>
      <c r="D3629" s="7">
        <v>44355</v>
      </c>
      <c r="E3629" s="6" t="s">
        <v>15</v>
      </c>
      <c r="F3629" s="6" t="s">
        <v>127</v>
      </c>
      <c r="G3629" s="6" t="s">
        <v>128</v>
      </c>
      <c r="H3629" s="8" t="s">
        <v>23</v>
      </c>
      <c r="I3629" s="9">
        <v>54.999999999999993</v>
      </c>
      <c r="J3629" s="10">
        <v>350</v>
      </c>
      <c r="K3629" s="11">
        <v>192499.99999999997</v>
      </c>
      <c r="L3629" s="11">
        <v>76999.999999999985</v>
      </c>
      <c r="M3629" s="12">
        <v>0.4</v>
      </c>
      <c r="N3629" s="14" t="s">
        <v>18</v>
      </c>
    </row>
    <row r="3630" spans="2:14" ht="14.25" customHeight="1" x14ac:dyDescent="0.3">
      <c r="B3630" s="6" t="s">
        <v>14</v>
      </c>
      <c r="C3630" s="6">
        <v>1185732</v>
      </c>
      <c r="D3630" s="7">
        <v>44383</v>
      </c>
      <c r="E3630" s="6" t="s">
        <v>15</v>
      </c>
      <c r="F3630" s="6" t="s">
        <v>127</v>
      </c>
      <c r="G3630" s="6" t="s">
        <v>128</v>
      </c>
      <c r="H3630" s="8" t="s">
        <v>17</v>
      </c>
      <c r="I3630" s="9">
        <v>49.999999999999993</v>
      </c>
      <c r="J3630" s="10">
        <v>575</v>
      </c>
      <c r="K3630" s="11">
        <v>287499.99999999994</v>
      </c>
      <c r="L3630" s="11">
        <v>100624.99999999997</v>
      </c>
      <c r="M3630" s="12">
        <v>0.35</v>
      </c>
      <c r="N3630" s="14" t="s">
        <v>18</v>
      </c>
    </row>
    <row r="3631" spans="2:14" ht="14.25" customHeight="1" x14ac:dyDescent="0.3">
      <c r="B3631" s="6" t="s">
        <v>14</v>
      </c>
      <c r="C3631" s="6">
        <v>1185732</v>
      </c>
      <c r="D3631" s="7">
        <v>44383</v>
      </c>
      <c r="E3631" s="6" t="s">
        <v>15</v>
      </c>
      <c r="F3631" s="6" t="s">
        <v>127</v>
      </c>
      <c r="G3631" s="6" t="s">
        <v>128</v>
      </c>
      <c r="H3631" s="8" t="s">
        <v>19</v>
      </c>
      <c r="I3631" s="9">
        <v>45</v>
      </c>
      <c r="J3631" s="10">
        <v>325</v>
      </c>
      <c r="K3631" s="11">
        <v>146250</v>
      </c>
      <c r="L3631" s="11">
        <v>51187.5</v>
      </c>
      <c r="M3631" s="12">
        <v>0.35</v>
      </c>
      <c r="N3631" s="14" t="s">
        <v>18</v>
      </c>
    </row>
    <row r="3632" spans="2:14" ht="14.25" customHeight="1" x14ac:dyDescent="0.3">
      <c r="B3632" s="6" t="s">
        <v>14</v>
      </c>
      <c r="C3632" s="6">
        <v>1185732</v>
      </c>
      <c r="D3632" s="7">
        <v>44383</v>
      </c>
      <c r="E3632" s="6" t="s">
        <v>15</v>
      </c>
      <c r="F3632" s="6" t="s">
        <v>127</v>
      </c>
      <c r="G3632" s="6" t="s">
        <v>128</v>
      </c>
      <c r="H3632" s="8" t="s">
        <v>20</v>
      </c>
      <c r="I3632" s="9">
        <v>40</v>
      </c>
      <c r="J3632" s="10">
        <v>250</v>
      </c>
      <c r="K3632" s="11">
        <v>100000</v>
      </c>
      <c r="L3632" s="11">
        <v>40000</v>
      </c>
      <c r="M3632" s="12">
        <v>0.4</v>
      </c>
      <c r="N3632" s="14" t="s">
        <v>18</v>
      </c>
    </row>
    <row r="3633" spans="2:14" ht="14.25" customHeight="1" x14ac:dyDescent="0.3">
      <c r="B3633" s="6" t="s">
        <v>14</v>
      </c>
      <c r="C3633" s="6">
        <v>1185732</v>
      </c>
      <c r="D3633" s="7">
        <v>44383</v>
      </c>
      <c r="E3633" s="6" t="s">
        <v>15</v>
      </c>
      <c r="F3633" s="6" t="s">
        <v>127</v>
      </c>
      <c r="G3633" s="6" t="s">
        <v>128</v>
      </c>
      <c r="H3633" s="8" t="s">
        <v>21</v>
      </c>
      <c r="I3633" s="9">
        <v>40</v>
      </c>
      <c r="J3633" s="10">
        <v>200</v>
      </c>
      <c r="K3633" s="11">
        <v>80000</v>
      </c>
      <c r="L3633" s="11">
        <v>32000</v>
      </c>
      <c r="M3633" s="12">
        <v>0.4</v>
      </c>
      <c r="N3633" s="14" t="s">
        <v>18</v>
      </c>
    </row>
    <row r="3634" spans="2:14" ht="14.25" customHeight="1" x14ac:dyDescent="0.3">
      <c r="B3634" s="6" t="s">
        <v>14</v>
      </c>
      <c r="C3634" s="6">
        <v>1185732</v>
      </c>
      <c r="D3634" s="7">
        <v>44383</v>
      </c>
      <c r="E3634" s="6" t="s">
        <v>15</v>
      </c>
      <c r="F3634" s="6" t="s">
        <v>127</v>
      </c>
      <c r="G3634" s="6" t="s">
        <v>128</v>
      </c>
      <c r="H3634" s="8" t="s">
        <v>22</v>
      </c>
      <c r="I3634" s="9">
        <v>49.999999999999993</v>
      </c>
      <c r="J3634" s="10">
        <v>225</v>
      </c>
      <c r="K3634" s="11">
        <v>112499.99999999999</v>
      </c>
      <c r="L3634" s="11">
        <v>33749.999999999993</v>
      </c>
      <c r="M3634" s="12">
        <v>0.3</v>
      </c>
      <c r="N3634" s="14" t="s">
        <v>18</v>
      </c>
    </row>
    <row r="3635" spans="2:14" ht="14.25" customHeight="1" x14ac:dyDescent="0.3">
      <c r="B3635" s="6" t="s">
        <v>14</v>
      </c>
      <c r="C3635" s="6">
        <v>1185732</v>
      </c>
      <c r="D3635" s="7">
        <v>44383</v>
      </c>
      <c r="E3635" s="6" t="s">
        <v>15</v>
      </c>
      <c r="F3635" s="6" t="s">
        <v>127</v>
      </c>
      <c r="G3635" s="6" t="s">
        <v>128</v>
      </c>
      <c r="H3635" s="8" t="s">
        <v>23</v>
      </c>
      <c r="I3635" s="9">
        <v>54.999999999999993</v>
      </c>
      <c r="J3635" s="10">
        <v>400</v>
      </c>
      <c r="K3635" s="11">
        <v>219999.99999999997</v>
      </c>
      <c r="L3635" s="11">
        <v>88000</v>
      </c>
      <c r="M3635" s="12">
        <v>0.4</v>
      </c>
      <c r="N3635" s="14" t="s">
        <v>18</v>
      </c>
    </row>
    <row r="3636" spans="2:14" ht="14.25" customHeight="1" x14ac:dyDescent="0.3">
      <c r="B3636" s="6" t="s">
        <v>14</v>
      </c>
      <c r="C3636" s="6">
        <v>1185732</v>
      </c>
      <c r="D3636" s="7">
        <v>44415</v>
      </c>
      <c r="E3636" s="6" t="s">
        <v>15</v>
      </c>
      <c r="F3636" s="6" t="s">
        <v>127</v>
      </c>
      <c r="G3636" s="6" t="s">
        <v>128</v>
      </c>
      <c r="H3636" s="8" t="s">
        <v>17</v>
      </c>
      <c r="I3636" s="9">
        <v>49.999999999999993</v>
      </c>
      <c r="J3636" s="10">
        <v>550</v>
      </c>
      <c r="K3636" s="11">
        <v>274999.99999999994</v>
      </c>
      <c r="L3636" s="11">
        <v>96249.999999999971</v>
      </c>
      <c r="M3636" s="12">
        <v>0.35</v>
      </c>
      <c r="N3636" s="14" t="s">
        <v>18</v>
      </c>
    </row>
    <row r="3637" spans="2:14" ht="14.25" customHeight="1" x14ac:dyDescent="0.3">
      <c r="B3637" s="6" t="s">
        <v>14</v>
      </c>
      <c r="C3637" s="6">
        <v>1185732</v>
      </c>
      <c r="D3637" s="7">
        <v>44415</v>
      </c>
      <c r="E3637" s="6" t="s">
        <v>15</v>
      </c>
      <c r="F3637" s="6" t="s">
        <v>127</v>
      </c>
      <c r="G3637" s="6" t="s">
        <v>128</v>
      </c>
      <c r="H3637" s="8" t="s">
        <v>19</v>
      </c>
      <c r="I3637" s="9">
        <v>45</v>
      </c>
      <c r="J3637" s="10">
        <v>325</v>
      </c>
      <c r="K3637" s="11">
        <v>146250</v>
      </c>
      <c r="L3637" s="11">
        <v>51187.5</v>
      </c>
      <c r="M3637" s="12">
        <v>0.35</v>
      </c>
      <c r="N3637" s="14" t="s">
        <v>18</v>
      </c>
    </row>
    <row r="3638" spans="2:14" ht="14.25" customHeight="1" x14ac:dyDescent="0.3">
      <c r="B3638" s="6" t="s">
        <v>14</v>
      </c>
      <c r="C3638" s="6">
        <v>1185732</v>
      </c>
      <c r="D3638" s="7">
        <v>44415</v>
      </c>
      <c r="E3638" s="6" t="s">
        <v>15</v>
      </c>
      <c r="F3638" s="6" t="s">
        <v>127</v>
      </c>
      <c r="G3638" s="6" t="s">
        <v>128</v>
      </c>
      <c r="H3638" s="8" t="s">
        <v>20</v>
      </c>
      <c r="I3638" s="9">
        <v>40</v>
      </c>
      <c r="J3638" s="10">
        <v>250</v>
      </c>
      <c r="K3638" s="11">
        <v>100000</v>
      </c>
      <c r="L3638" s="11">
        <v>40000</v>
      </c>
      <c r="M3638" s="12">
        <v>0.4</v>
      </c>
      <c r="N3638" s="14" t="s">
        <v>18</v>
      </c>
    </row>
    <row r="3639" spans="2:14" ht="14.25" customHeight="1" x14ac:dyDescent="0.3">
      <c r="B3639" s="6" t="s">
        <v>14</v>
      </c>
      <c r="C3639" s="6">
        <v>1185732</v>
      </c>
      <c r="D3639" s="7">
        <v>44415</v>
      </c>
      <c r="E3639" s="6" t="s">
        <v>15</v>
      </c>
      <c r="F3639" s="6" t="s">
        <v>127</v>
      </c>
      <c r="G3639" s="6" t="s">
        <v>128</v>
      </c>
      <c r="H3639" s="8" t="s">
        <v>21</v>
      </c>
      <c r="I3639" s="9">
        <v>40</v>
      </c>
      <c r="J3639" s="10">
        <v>150</v>
      </c>
      <c r="K3639" s="11">
        <v>60000</v>
      </c>
      <c r="L3639" s="11">
        <v>24000</v>
      </c>
      <c r="M3639" s="12">
        <v>0.4</v>
      </c>
      <c r="N3639" s="14" t="s">
        <v>18</v>
      </c>
    </row>
    <row r="3640" spans="2:14" ht="14.25" customHeight="1" x14ac:dyDescent="0.3">
      <c r="B3640" s="6" t="s">
        <v>14</v>
      </c>
      <c r="C3640" s="6">
        <v>1185732</v>
      </c>
      <c r="D3640" s="7">
        <v>44415</v>
      </c>
      <c r="E3640" s="6" t="s">
        <v>15</v>
      </c>
      <c r="F3640" s="6" t="s">
        <v>127</v>
      </c>
      <c r="G3640" s="6" t="s">
        <v>128</v>
      </c>
      <c r="H3640" s="8" t="s">
        <v>22</v>
      </c>
      <c r="I3640" s="9">
        <v>49.999999999999993</v>
      </c>
      <c r="J3640" s="10">
        <v>125</v>
      </c>
      <c r="K3640" s="11">
        <v>62499.999999999993</v>
      </c>
      <c r="L3640" s="11">
        <v>18749.999999999996</v>
      </c>
      <c r="M3640" s="12">
        <v>0.3</v>
      </c>
      <c r="N3640" s="14" t="s">
        <v>18</v>
      </c>
    </row>
    <row r="3641" spans="2:14" ht="14.25" customHeight="1" x14ac:dyDescent="0.3">
      <c r="B3641" s="6" t="s">
        <v>14</v>
      </c>
      <c r="C3641" s="6">
        <v>1185732</v>
      </c>
      <c r="D3641" s="7">
        <v>44415</v>
      </c>
      <c r="E3641" s="6" t="s">
        <v>15</v>
      </c>
      <c r="F3641" s="6" t="s">
        <v>127</v>
      </c>
      <c r="G3641" s="6" t="s">
        <v>128</v>
      </c>
      <c r="H3641" s="8" t="s">
        <v>23</v>
      </c>
      <c r="I3641" s="9">
        <v>54.999999999999993</v>
      </c>
      <c r="J3641" s="10">
        <v>300</v>
      </c>
      <c r="K3641" s="11">
        <v>164999.99999999997</v>
      </c>
      <c r="L3641" s="11">
        <v>65999.999999999985</v>
      </c>
      <c r="M3641" s="12">
        <v>0.4</v>
      </c>
      <c r="N3641" s="14" t="s">
        <v>18</v>
      </c>
    </row>
    <row r="3642" spans="2:14" ht="14.25" customHeight="1" x14ac:dyDescent="0.3">
      <c r="B3642" s="6" t="s">
        <v>14</v>
      </c>
      <c r="C3642" s="6">
        <v>1185732</v>
      </c>
      <c r="D3642" s="7">
        <v>44445</v>
      </c>
      <c r="E3642" s="6" t="s">
        <v>15</v>
      </c>
      <c r="F3642" s="6" t="s">
        <v>127</v>
      </c>
      <c r="G3642" s="6" t="s">
        <v>128</v>
      </c>
      <c r="H3642" s="8" t="s">
        <v>17</v>
      </c>
      <c r="I3642" s="9">
        <v>49.999999999999993</v>
      </c>
      <c r="J3642" s="10">
        <v>425</v>
      </c>
      <c r="K3642" s="11">
        <v>212499.99999999997</v>
      </c>
      <c r="L3642" s="11">
        <v>74374.999999999985</v>
      </c>
      <c r="M3642" s="12">
        <v>0.35</v>
      </c>
      <c r="N3642" s="14" t="s">
        <v>18</v>
      </c>
    </row>
    <row r="3643" spans="2:14" ht="14.25" customHeight="1" x14ac:dyDescent="0.3">
      <c r="B3643" s="6" t="s">
        <v>14</v>
      </c>
      <c r="C3643" s="6">
        <v>1185732</v>
      </c>
      <c r="D3643" s="7">
        <v>44445</v>
      </c>
      <c r="E3643" s="6" t="s">
        <v>15</v>
      </c>
      <c r="F3643" s="6" t="s">
        <v>127</v>
      </c>
      <c r="G3643" s="6" t="s">
        <v>128</v>
      </c>
      <c r="H3643" s="8" t="s">
        <v>19</v>
      </c>
      <c r="I3643" s="9">
        <v>45</v>
      </c>
      <c r="J3643" s="10">
        <v>225</v>
      </c>
      <c r="K3643" s="11">
        <v>101250</v>
      </c>
      <c r="L3643" s="11">
        <v>35437.5</v>
      </c>
      <c r="M3643" s="12">
        <v>0.35</v>
      </c>
      <c r="N3643" s="14" t="s">
        <v>18</v>
      </c>
    </row>
    <row r="3644" spans="2:14" ht="14.25" customHeight="1" x14ac:dyDescent="0.3">
      <c r="B3644" s="6" t="s">
        <v>14</v>
      </c>
      <c r="C3644" s="6">
        <v>1185732</v>
      </c>
      <c r="D3644" s="7">
        <v>44445</v>
      </c>
      <c r="E3644" s="6" t="s">
        <v>15</v>
      </c>
      <c r="F3644" s="6" t="s">
        <v>127</v>
      </c>
      <c r="G3644" s="6" t="s">
        <v>128</v>
      </c>
      <c r="H3644" s="8" t="s">
        <v>20</v>
      </c>
      <c r="I3644" s="9">
        <v>40</v>
      </c>
      <c r="J3644" s="10">
        <v>125</v>
      </c>
      <c r="K3644" s="11">
        <v>50000</v>
      </c>
      <c r="L3644" s="11">
        <v>20000</v>
      </c>
      <c r="M3644" s="12">
        <v>0.4</v>
      </c>
      <c r="N3644" s="14" t="s">
        <v>18</v>
      </c>
    </row>
    <row r="3645" spans="2:14" ht="14.25" customHeight="1" x14ac:dyDescent="0.3">
      <c r="B3645" s="6" t="s">
        <v>14</v>
      </c>
      <c r="C3645" s="6">
        <v>1185732</v>
      </c>
      <c r="D3645" s="7">
        <v>44445</v>
      </c>
      <c r="E3645" s="6" t="s">
        <v>15</v>
      </c>
      <c r="F3645" s="6" t="s">
        <v>127</v>
      </c>
      <c r="G3645" s="6" t="s">
        <v>128</v>
      </c>
      <c r="H3645" s="8" t="s">
        <v>21</v>
      </c>
      <c r="I3645" s="9">
        <v>40</v>
      </c>
      <c r="J3645" s="10">
        <v>100</v>
      </c>
      <c r="K3645" s="11">
        <v>40000</v>
      </c>
      <c r="L3645" s="11">
        <v>16000</v>
      </c>
      <c r="M3645" s="12">
        <v>0.4</v>
      </c>
      <c r="N3645" s="14" t="s">
        <v>18</v>
      </c>
    </row>
    <row r="3646" spans="2:14" ht="14.25" customHeight="1" x14ac:dyDescent="0.3">
      <c r="B3646" s="6" t="s">
        <v>14</v>
      </c>
      <c r="C3646" s="6">
        <v>1185732</v>
      </c>
      <c r="D3646" s="7">
        <v>44445</v>
      </c>
      <c r="E3646" s="6" t="s">
        <v>15</v>
      </c>
      <c r="F3646" s="6" t="s">
        <v>127</v>
      </c>
      <c r="G3646" s="6" t="s">
        <v>128</v>
      </c>
      <c r="H3646" s="8" t="s">
        <v>22</v>
      </c>
      <c r="I3646" s="9">
        <v>49.999999999999993</v>
      </c>
      <c r="J3646" s="10">
        <v>100</v>
      </c>
      <c r="K3646" s="11">
        <v>49999.999999999993</v>
      </c>
      <c r="L3646" s="11">
        <v>14999.999999999996</v>
      </c>
      <c r="M3646" s="12">
        <v>0.3</v>
      </c>
      <c r="N3646" s="14" t="s">
        <v>18</v>
      </c>
    </row>
    <row r="3647" spans="2:14" ht="14.25" customHeight="1" x14ac:dyDescent="0.3">
      <c r="B3647" s="6" t="s">
        <v>14</v>
      </c>
      <c r="C3647" s="6">
        <v>1185732</v>
      </c>
      <c r="D3647" s="7">
        <v>44445</v>
      </c>
      <c r="E3647" s="6" t="s">
        <v>15</v>
      </c>
      <c r="F3647" s="6" t="s">
        <v>127</v>
      </c>
      <c r="G3647" s="6" t="s">
        <v>128</v>
      </c>
      <c r="H3647" s="8" t="s">
        <v>23</v>
      </c>
      <c r="I3647" s="9">
        <v>54.999999999999993</v>
      </c>
      <c r="J3647" s="10">
        <v>200</v>
      </c>
      <c r="K3647" s="11">
        <v>109999.99999999999</v>
      </c>
      <c r="L3647" s="11">
        <v>44000</v>
      </c>
      <c r="M3647" s="12">
        <v>0.4</v>
      </c>
      <c r="N3647" s="14" t="s">
        <v>18</v>
      </c>
    </row>
    <row r="3648" spans="2:14" ht="14.25" customHeight="1" x14ac:dyDescent="0.3">
      <c r="B3648" s="6" t="s">
        <v>14</v>
      </c>
      <c r="C3648" s="6">
        <v>1185732</v>
      </c>
      <c r="D3648" s="7">
        <v>44477</v>
      </c>
      <c r="E3648" s="6" t="s">
        <v>15</v>
      </c>
      <c r="F3648" s="6" t="s">
        <v>127</v>
      </c>
      <c r="G3648" s="6" t="s">
        <v>128</v>
      </c>
      <c r="H3648" s="8" t="s">
        <v>17</v>
      </c>
      <c r="I3648" s="9">
        <v>54.999999999999993</v>
      </c>
      <c r="J3648" s="10">
        <v>375</v>
      </c>
      <c r="K3648" s="11">
        <v>206249.99999999997</v>
      </c>
      <c r="L3648" s="11">
        <v>72187.499999999985</v>
      </c>
      <c r="M3648" s="12">
        <v>0.35</v>
      </c>
      <c r="N3648" s="14" t="s">
        <v>18</v>
      </c>
    </row>
    <row r="3649" spans="2:14" ht="14.25" customHeight="1" x14ac:dyDescent="0.3">
      <c r="B3649" s="6" t="s">
        <v>14</v>
      </c>
      <c r="C3649" s="6">
        <v>1185732</v>
      </c>
      <c r="D3649" s="7">
        <v>44477</v>
      </c>
      <c r="E3649" s="6" t="s">
        <v>15</v>
      </c>
      <c r="F3649" s="6" t="s">
        <v>127</v>
      </c>
      <c r="G3649" s="6" t="s">
        <v>128</v>
      </c>
      <c r="H3649" s="8" t="s">
        <v>19</v>
      </c>
      <c r="I3649" s="9">
        <v>50</v>
      </c>
      <c r="J3649" s="10">
        <v>200</v>
      </c>
      <c r="K3649" s="11">
        <v>100000</v>
      </c>
      <c r="L3649" s="11">
        <v>35000</v>
      </c>
      <c r="M3649" s="12">
        <v>0.35</v>
      </c>
      <c r="N3649" s="14" t="s">
        <v>18</v>
      </c>
    </row>
    <row r="3650" spans="2:14" ht="14.25" customHeight="1" x14ac:dyDescent="0.3">
      <c r="B3650" s="6" t="s">
        <v>14</v>
      </c>
      <c r="C3650" s="6">
        <v>1185732</v>
      </c>
      <c r="D3650" s="7">
        <v>44477</v>
      </c>
      <c r="E3650" s="6" t="s">
        <v>15</v>
      </c>
      <c r="F3650" s="6" t="s">
        <v>127</v>
      </c>
      <c r="G3650" s="6" t="s">
        <v>128</v>
      </c>
      <c r="H3650" s="8" t="s">
        <v>20</v>
      </c>
      <c r="I3650" s="9">
        <v>50</v>
      </c>
      <c r="J3650" s="10">
        <v>100</v>
      </c>
      <c r="K3650" s="11">
        <v>50000</v>
      </c>
      <c r="L3650" s="11">
        <v>20000</v>
      </c>
      <c r="M3650" s="12">
        <v>0.4</v>
      </c>
      <c r="N3650" s="14" t="s">
        <v>18</v>
      </c>
    </row>
    <row r="3651" spans="2:14" ht="14.25" customHeight="1" x14ac:dyDescent="0.3">
      <c r="B3651" s="6" t="s">
        <v>14</v>
      </c>
      <c r="C3651" s="6">
        <v>1185732</v>
      </c>
      <c r="D3651" s="7">
        <v>44477</v>
      </c>
      <c r="E3651" s="6" t="s">
        <v>15</v>
      </c>
      <c r="F3651" s="6" t="s">
        <v>127</v>
      </c>
      <c r="G3651" s="6" t="s">
        <v>128</v>
      </c>
      <c r="H3651" s="8" t="s">
        <v>21</v>
      </c>
      <c r="I3651" s="9">
        <v>50</v>
      </c>
      <c r="J3651" s="10">
        <v>75</v>
      </c>
      <c r="K3651" s="11">
        <v>37500</v>
      </c>
      <c r="L3651" s="11">
        <v>15000</v>
      </c>
      <c r="M3651" s="12">
        <v>0.4</v>
      </c>
      <c r="N3651" s="14" t="s">
        <v>18</v>
      </c>
    </row>
    <row r="3652" spans="2:14" ht="14.25" customHeight="1" x14ac:dyDescent="0.3">
      <c r="B3652" s="6" t="s">
        <v>14</v>
      </c>
      <c r="C3652" s="6">
        <v>1185732</v>
      </c>
      <c r="D3652" s="7">
        <v>44477</v>
      </c>
      <c r="E3652" s="6" t="s">
        <v>15</v>
      </c>
      <c r="F3652" s="6" t="s">
        <v>127</v>
      </c>
      <c r="G3652" s="6" t="s">
        <v>128</v>
      </c>
      <c r="H3652" s="8" t="s">
        <v>22</v>
      </c>
      <c r="I3652" s="9">
        <v>60</v>
      </c>
      <c r="J3652" s="10">
        <v>75</v>
      </c>
      <c r="K3652" s="11">
        <v>45000</v>
      </c>
      <c r="L3652" s="11">
        <v>13500</v>
      </c>
      <c r="M3652" s="12">
        <v>0.3</v>
      </c>
      <c r="N3652" s="14" t="s">
        <v>18</v>
      </c>
    </row>
    <row r="3653" spans="2:14" ht="14.25" customHeight="1" x14ac:dyDescent="0.3">
      <c r="B3653" s="6" t="s">
        <v>26</v>
      </c>
      <c r="C3653" s="6">
        <v>1185732</v>
      </c>
      <c r="D3653" s="7">
        <v>44477</v>
      </c>
      <c r="E3653" s="6" t="s">
        <v>15</v>
      </c>
      <c r="F3653" s="6" t="s">
        <v>127</v>
      </c>
      <c r="G3653" s="6" t="s">
        <v>128</v>
      </c>
      <c r="H3653" s="8" t="s">
        <v>23</v>
      </c>
      <c r="I3653" s="9">
        <v>64.999999999999986</v>
      </c>
      <c r="J3653" s="10">
        <v>200</v>
      </c>
      <c r="K3653" s="11">
        <v>129999.99999999997</v>
      </c>
      <c r="L3653" s="11">
        <v>51999.999999999993</v>
      </c>
      <c r="M3653" s="12">
        <v>0.4</v>
      </c>
      <c r="N3653" s="14" t="s">
        <v>18</v>
      </c>
    </row>
    <row r="3654" spans="2:14" ht="14.25" customHeight="1" x14ac:dyDescent="0.3">
      <c r="B3654" s="6" t="s">
        <v>26</v>
      </c>
      <c r="C3654" s="6">
        <v>1185732</v>
      </c>
      <c r="D3654" s="7">
        <v>44507</v>
      </c>
      <c r="E3654" s="6" t="s">
        <v>15</v>
      </c>
      <c r="F3654" s="6" t="s">
        <v>127</v>
      </c>
      <c r="G3654" s="6" t="s">
        <v>128</v>
      </c>
      <c r="H3654" s="8" t="s">
        <v>17</v>
      </c>
      <c r="I3654" s="9">
        <v>60</v>
      </c>
      <c r="J3654" s="10">
        <v>350</v>
      </c>
      <c r="K3654" s="11">
        <v>210000</v>
      </c>
      <c r="L3654" s="11">
        <v>73500</v>
      </c>
      <c r="M3654" s="12">
        <v>0.35</v>
      </c>
      <c r="N3654" s="14" t="s">
        <v>18</v>
      </c>
    </row>
    <row r="3655" spans="2:14" ht="14.25" customHeight="1" x14ac:dyDescent="0.3">
      <c r="B3655" s="6" t="s">
        <v>26</v>
      </c>
      <c r="C3655" s="6">
        <v>1185732</v>
      </c>
      <c r="D3655" s="7">
        <v>44507</v>
      </c>
      <c r="E3655" s="6" t="s">
        <v>15</v>
      </c>
      <c r="F3655" s="6" t="s">
        <v>127</v>
      </c>
      <c r="G3655" s="6" t="s">
        <v>128</v>
      </c>
      <c r="H3655" s="8" t="s">
        <v>19</v>
      </c>
      <c r="I3655" s="9">
        <v>50</v>
      </c>
      <c r="J3655" s="10">
        <v>225</v>
      </c>
      <c r="K3655" s="11">
        <v>112500</v>
      </c>
      <c r="L3655" s="11">
        <v>39375</v>
      </c>
      <c r="M3655" s="12">
        <v>0.35</v>
      </c>
      <c r="N3655" s="14" t="s">
        <v>18</v>
      </c>
    </row>
    <row r="3656" spans="2:14" ht="14.25" customHeight="1" x14ac:dyDescent="0.3">
      <c r="B3656" s="6" t="s">
        <v>26</v>
      </c>
      <c r="C3656" s="6">
        <v>1185732</v>
      </c>
      <c r="D3656" s="7">
        <v>44507</v>
      </c>
      <c r="E3656" s="6" t="s">
        <v>15</v>
      </c>
      <c r="F3656" s="6" t="s">
        <v>127</v>
      </c>
      <c r="G3656" s="6" t="s">
        <v>128</v>
      </c>
      <c r="H3656" s="8" t="s">
        <v>20</v>
      </c>
      <c r="I3656" s="9">
        <v>50</v>
      </c>
      <c r="J3656" s="10">
        <v>220</v>
      </c>
      <c r="K3656" s="11">
        <v>110000</v>
      </c>
      <c r="L3656" s="11">
        <v>44000</v>
      </c>
      <c r="M3656" s="12">
        <v>0.4</v>
      </c>
      <c r="N3656" s="14" t="s">
        <v>18</v>
      </c>
    </row>
    <row r="3657" spans="2:14" ht="14.25" customHeight="1" x14ac:dyDescent="0.3">
      <c r="B3657" s="6" t="s">
        <v>26</v>
      </c>
      <c r="C3657" s="6">
        <v>1185732</v>
      </c>
      <c r="D3657" s="7">
        <v>44507</v>
      </c>
      <c r="E3657" s="6" t="s">
        <v>15</v>
      </c>
      <c r="F3657" s="6" t="s">
        <v>127</v>
      </c>
      <c r="G3657" s="6" t="s">
        <v>128</v>
      </c>
      <c r="H3657" s="8" t="s">
        <v>21</v>
      </c>
      <c r="I3657" s="9">
        <v>50</v>
      </c>
      <c r="J3657" s="10">
        <v>200</v>
      </c>
      <c r="K3657" s="11">
        <v>100000</v>
      </c>
      <c r="L3657" s="11">
        <v>40000</v>
      </c>
      <c r="M3657" s="12">
        <v>0.4</v>
      </c>
      <c r="N3657" s="14" t="s">
        <v>18</v>
      </c>
    </row>
    <row r="3658" spans="2:14" ht="14.25" customHeight="1" x14ac:dyDescent="0.3">
      <c r="B3658" s="6" t="s">
        <v>26</v>
      </c>
      <c r="C3658" s="6">
        <v>1185732</v>
      </c>
      <c r="D3658" s="7">
        <v>44507</v>
      </c>
      <c r="E3658" s="6" t="s">
        <v>15</v>
      </c>
      <c r="F3658" s="6" t="s">
        <v>127</v>
      </c>
      <c r="G3658" s="6" t="s">
        <v>128</v>
      </c>
      <c r="H3658" s="8" t="s">
        <v>22</v>
      </c>
      <c r="I3658" s="9">
        <v>60</v>
      </c>
      <c r="J3658" s="10">
        <v>175</v>
      </c>
      <c r="K3658" s="11">
        <v>105000</v>
      </c>
      <c r="L3658" s="11">
        <v>31500</v>
      </c>
      <c r="M3658" s="12">
        <v>0.3</v>
      </c>
      <c r="N3658" s="14" t="s">
        <v>18</v>
      </c>
    </row>
    <row r="3659" spans="2:14" ht="14.25" customHeight="1" x14ac:dyDescent="0.3">
      <c r="B3659" s="6" t="s">
        <v>26</v>
      </c>
      <c r="C3659" s="6">
        <v>1185732</v>
      </c>
      <c r="D3659" s="7">
        <v>44507</v>
      </c>
      <c r="E3659" s="6" t="s">
        <v>15</v>
      </c>
      <c r="F3659" s="6" t="s">
        <v>127</v>
      </c>
      <c r="G3659" s="6" t="s">
        <v>128</v>
      </c>
      <c r="H3659" s="8" t="s">
        <v>23</v>
      </c>
      <c r="I3659" s="9">
        <v>64.999999999999986</v>
      </c>
      <c r="J3659" s="10">
        <v>275</v>
      </c>
      <c r="K3659" s="11">
        <v>178749.99999999997</v>
      </c>
      <c r="L3659" s="11">
        <v>71499.999999999985</v>
      </c>
      <c r="M3659" s="12">
        <v>0.4</v>
      </c>
      <c r="N3659" s="14" t="s">
        <v>18</v>
      </c>
    </row>
    <row r="3660" spans="2:14" ht="14.25" customHeight="1" x14ac:dyDescent="0.3">
      <c r="B3660" s="6" t="s">
        <v>26</v>
      </c>
      <c r="C3660" s="6">
        <v>1185732</v>
      </c>
      <c r="D3660" s="7">
        <v>44536</v>
      </c>
      <c r="E3660" s="6" t="s">
        <v>15</v>
      </c>
      <c r="F3660" s="6" t="s">
        <v>127</v>
      </c>
      <c r="G3660" s="6" t="s">
        <v>128</v>
      </c>
      <c r="H3660" s="8" t="s">
        <v>17</v>
      </c>
      <c r="I3660" s="9">
        <v>60</v>
      </c>
      <c r="J3660" s="10">
        <v>500</v>
      </c>
      <c r="K3660" s="11">
        <v>300000</v>
      </c>
      <c r="L3660" s="11">
        <v>105000</v>
      </c>
      <c r="M3660" s="12">
        <v>0.35</v>
      </c>
      <c r="N3660" s="14" t="s">
        <v>18</v>
      </c>
    </row>
    <row r="3661" spans="2:14" ht="14.25" customHeight="1" x14ac:dyDescent="0.3">
      <c r="B3661" s="6" t="s">
        <v>26</v>
      </c>
      <c r="C3661" s="6">
        <v>1185732</v>
      </c>
      <c r="D3661" s="7">
        <v>44536</v>
      </c>
      <c r="E3661" s="6" t="s">
        <v>15</v>
      </c>
      <c r="F3661" s="6" t="s">
        <v>127</v>
      </c>
      <c r="G3661" s="6" t="s">
        <v>128</v>
      </c>
      <c r="H3661" s="8" t="s">
        <v>19</v>
      </c>
      <c r="I3661" s="9">
        <v>50</v>
      </c>
      <c r="J3661" s="10">
        <v>300</v>
      </c>
      <c r="K3661" s="11">
        <v>150000</v>
      </c>
      <c r="L3661" s="11">
        <v>52500</v>
      </c>
      <c r="M3661" s="12">
        <v>0.35</v>
      </c>
      <c r="N3661" s="14" t="s">
        <v>18</v>
      </c>
    </row>
    <row r="3662" spans="2:14" ht="14.25" customHeight="1" x14ac:dyDescent="0.3">
      <c r="B3662" s="6" t="s">
        <v>26</v>
      </c>
      <c r="C3662" s="6">
        <v>1185732</v>
      </c>
      <c r="D3662" s="7">
        <v>44536</v>
      </c>
      <c r="E3662" s="6" t="s">
        <v>15</v>
      </c>
      <c r="F3662" s="6" t="s">
        <v>127</v>
      </c>
      <c r="G3662" s="6" t="s">
        <v>128</v>
      </c>
      <c r="H3662" s="8" t="s">
        <v>20</v>
      </c>
      <c r="I3662" s="9">
        <v>50</v>
      </c>
      <c r="J3662" s="10">
        <v>275</v>
      </c>
      <c r="K3662" s="11">
        <v>137500</v>
      </c>
      <c r="L3662" s="11">
        <v>55000</v>
      </c>
      <c r="M3662" s="12">
        <v>0.4</v>
      </c>
      <c r="N3662" s="14" t="s">
        <v>18</v>
      </c>
    </row>
    <row r="3663" spans="2:14" ht="14.25" customHeight="1" x14ac:dyDescent="0.3">
      <c r="B3663" s="6" t="s">
        <v>26</v>
      </c>
      <c r="C3663" s="6">
        <v>1185732</v>
      </c>
      <c r="D3663" s="7">
        <v>44536</v>
      </c>
      <c r="E3663" s="6" t="s">
        <v>15</v>
      </c>
      <c r="F3663" s="6" t="s">
        <v>127</v>
      </c>
      <c r="G3663" s="6" t="s">
        <v>128</v>
      </c>
      <c r="H3663" s="8" t="s">
        <v>21</v>
      </c>
      <c r="I3663" s="9">
        <v>50</v>
      </c>
      <c r="J3663" s="10">
        <v>225</v>
      </c>
      <c r="K3663" s="11">
        <v>112500</v>
      </c>
      <c r="L3663" s="11">
        <v>45000</v>
      </c>
      <c r="M3663" s="12">
        <v>0.4</v>
      </c>
      <c r="N3663" s="14" t="s">
        <v>18</v>
      </c>
    </row>
    <row r="3664" spans="2:14" ht="14.25" customHeight="1" x14ac:dyDescent="0.3">
      <c r="B3664" s="6" t="s">
        <v>26</v>
      </c>
      <c r="C3664" s="6">
        <v>1185732</v>
      </c>
      <c r="D3664" s="7">
        <v>44536</v>
      </c>
      <c r="E3664" s="6" t="s">
        <v>15</v>
      </c>
      <c r="F3664" s="6" t="s">
        <v>127</v>
      </c>
      <c r="G3664" s="6" t="s">
        <v>128</v>
      </c>
      <c r="H3664" s="8" t="s">
        <v>22</v>
      </c>
      <c r="I3664" s="9">
        <v>60</v>
      </c>
      <c r="J3664" s="10">
        <v>225</v>
      </c>
      <c r="K3664" s="11">
        <v>135000</v>
      </c>
      <c r="L3664" s="11">
        <v>40500</v>
      </c>
      <c r="M3664" s="12">
        <v>0.3</v>
      </c>
      <c r="N3664" s="14" t="s">
        <v>18</v>
      </c>
    </row>
    <row r="3665" spans="2:14" ht="14.25" customHeight="1" x14ac:dyDescent="0.3">
      <c r="B3665" s="6" t="s">
        <v>26</v>
      </c>
      <c r="C3665" s="6">
        <v>1185732</v>
      </c>
      <c r="D3665" s="7">
        <v>44536</v>
      </c>
      <c r="E3665" s="6" t="s">
        <v>15</v>
      </c>
      <c r="F3665" s="6" t="s">
        <v>127</v>
      </c>
      <c r="G3665" s="6" t="s">
        <v>128</v>
      </c>
      <c r="H3665" s="8" t="s">
        <v>23</v>
      </c>
      <c r="I3665" s="9">
        <v>64.999999999999986</v>
      </c>
      <c r="J3665" s="10">
        <v>325</v>
      </c>
      <c r="K3665" s="11">
        <v>211249.99999999994</v>
      </c>
      <c r="L3665" s="11">
        <v>84499.999999999985</v>
      </c>
      <c r="M3665" s="12">
        <v>0.4</v>
      </c>
      <c r="N3665" s="14" t="s">
        <v>18</v>
      </c>
    </row>
    <row r="3666" spans="2:14" ht="14.25" customHeight="1" x14ac:dyDescent="0.3">
      <c r="B3666" s="6" t="s">
        <v>26</v>
      </c>
      <c r="C3666" s="6">
        <v>1185732</v>
      </c>
      <c r="D3666" s="7">
        <v>44213</v>
      </c>
      <c r="E3666" s="6" t="s">
        <v>15</v>
      </c>
      <c r="F3666" s="6" t="s">
        <v>127</v>
      </c>
      <c r="G3666" s="6" t="s">
        <v>128</v>
      </c>
      <c r="H3666" s="8" t="s">
        <v>17</v>
      </c>
      <c r="I3666" s="9">
        <v>40</v>
      </c>
      <c r="J3666" s="10">
        <v>450</v>
      </c>
      <c r="K3666" s="11">
        <v>180000</v>
      </c>
      <c r="L3666" s="11">
        <v>54000</v>
      </c>
      <c r="M3666" s="12">
        <v>0.3</v>
      </c>
      <c r="N3666" s="14" t="s">
        <v>18</v>
      </c>
    </row>
    <row r="3667" spans="2:14" ht="14.25" customHeight="1" x14ac:dyDescent="0.3">
      <c r="B3667" s="6" t="s">
        <v>26</v>
      </c>
      <c r="C3667" s="6">
        <v>1185732</v>
      </c>
      <c r="D3667" s="7">
        <v>44213</v>
      </c>
      <c r="E3667" s="6" t="s">
        <v>15</v>
      </c>
      <c r="F3667" s="6" t="s">
        <v>127</v>
      </c>
      <c r="G3667" s="6" t="s">
        <v>128</v>
      </c>
      <c r="H3667" s="8" t="s">
        <v>19</v>
      </c>
      <c r="I3667" s="9">
        <v>40</v>
      </c>
      <c r="J3667" s="10">
        <v>250</v>
      </c>
      <c r="K3667" s="11">
        <v>100000</v>
      </c>
      <c r="L3667" s="11">
        <v>30000</v>
      </c>
      <c r="M3667" s="12">
        <v>0.3</v>
      </c>
      <c r="N3667" s="14" t="s">
        <v>18</v>
      </c>
    </row>
    <row r="3668" spans="2:14" ht="14.25" customHeight="1" x14ac:dyDescent="0.3">
      <c r="B3668" s="6" t="s">
        <v>26</v>
      </c>
      <c r="C3668" s="6">
        <v>1185732</v>
      </c>
      <c r="D3668" s="7">
        <v>44213</v>
      </c>
      <c r="E3668" s="6" t="s">
        <v>15</v>
      </c>
      <c r="F3668" s="6" t="s">
        <v>127</v>
      </c>
      <c r="G3668" s="6" t="s">
        <v>128</v>
      </c>
      <c r="H3668" s="8" t="s">
        <v>20</v>
      </c>
      <c r="I3668" s="9">
        <v>30.000000000000004</v>
      </c>
      <c r="J3668" s="10">
        <v>250</v>
      </c>
      <c r="K3668" s="11">
        <v>75000.000000000015</v>
      </c>
      <c r="L3668" s="11">
        <v>18750.000000000004</v>
      </c>
      <c r="M3668" s="12">
        <v>0.25</v>
      </c>
      <c r="N3668" s="14" t="s">
        <v>18</v>
      </c>
    </row>
    <row r="3669" spans="2:14" ht="14.25" customHeight="1" x14ac:dyDescent="0.3">
      <c r="B3669" s="6" t="s">
        <v>26</v>
      </c>
      <c r="C3669" s="6">
        <v>1185732</v>
      </c>
      <c r="D3669" s="7">
        <v>44213</v>
      </c>
      <c r="E3669" s="6" t="s">
        <v>15</v>
      </c>
      <c r="F3669" s="6" t="s">
        <v>127</v>
      </c>
      <c r="G3669" s="6" t="s">
        <v>128</v>
      </c>
      <c r="H3669" s="8" t="s">
        <v>21</v>
      </c>
      <c r="I3669" s="9">
        <v>35</v>
      </c>
      <c r="J3669" s="10">
        <v>100</v>
      </c>
      <c r="K3669" s="11">
        <v>35000</v>
      </c>
      <c r="L3669" s="11">
        <v>8750</v>
      </c>
      <c r="M3669" s="12">
        <v>0.25</v>
      </c>
      <c r="N3669" s="14" t="s">
        <v>18</v>
      </c>
    </row>
    <row r="3670" spans="2:14" ht="14.25" customHeight="1" x14ac:dyDescent="0.3">
      <c r="B3670" s="6" t="s">
        <v>26</v>
      </c>
      <c r="C3670" s="6">
        <v>1185732</v>
      </c>
      <c r="D3670" s="7">
        <v>44213</v>
      </c>
      <c r="E3670" s="6" t="s">
        <v>15</v>
      </c>
      <c r="F3670" s="6" t="s">
        <v>127</v>
      </c>
      <c r="G3670" s="6" t="s">
        <v>128</v>
      </c>
      <c r="H3670" s="8" t="s">
        <v>22</v>
      </c>
      <c r="I3670" s="9">
        <v>50</v>
      </c>
      <c r="J3670" s="10">
        <v>150</v>
      </c>
      <c r="K3670" s="11">
        <v>75000</v>
      </c>
      <c r="L3670" s="11">
        <v>18750</v>
      </c>
      <c r="M3670" s="12">
        <v>0.25</v>
      </c>
      <c r="N3670" s="14" t="s">
        <v>18</v>
      </c>
    </row>
    <row r="3671" spans="2:14" ht="14.25" customHeight="1" x14ac:dyDescent="0.3">
      <c r="B3671" s="6" t="s">
        <v>26</v>
      </c>
      <c r="C3671" s="6">
        <v>1185732</v>
      </c>
      <c r="D3671" s="7">
        <v>44213</v>
      </c>
      <c r="E3671" s="6" t="s">
        <v>15</v>
      </c>
      <c r="F3671" s="6" t="s">
        <v>127</v>
      </c>
      <c r="G3671" s="6" t="s">
        <v>128</v>
      </c>
      <c r="H3671" s="8" t="s">
        <v>23</v>
      </c>
      <c r="I3671" s="9">
        <v>40</v>
      </c>
      <c r="J3671" s="10">
        <v>250</v>
      </c>
      <c r="K3671" s="11">
        <v>100000</v>
      </c>
      <c r="L3671" s="11">
        <v>30000</v>
      </c>
      <c r="M3671" s="12">
        <v>0.3</v>
      </c>
      <c r="N3671" s="14" t="s">
        <v>18</v>
      </c>
    </row>
    <row r="3672" spans="2:14" ht="14.25" customHeight="1" x14ac:dyDescent="0.3">
      <c r="B3672" s="6" t="s">
        <v>26</v>
      </c>
      <c r="C3672" s="6">
        <v>1185732</v>
      </c>
      <c r="D3672" s="7">
        <v>44242</v>
      </c>
      <c r="E3672" s="6" t="s">
        <v>15</v>
      </c>
      <c r="F3672" s="6" t="s">
        <v>127</v>
      </c>
      <c r="G3672" s="6" t="s">
        <v>128</v>
      </c>
      <c r="H3672" s="8" t="s">
        <v>17</v>
      </c>
      <c r="I3672" s="9">
        <v>40</v>
      </c>
      <c r="J3672" s="10">
        <v>500</v>
      </c>
      <c r="K3672" s="11">
        <v>200000</v>
      </c>
      <c r="L3672" s="11">
        <v>60000</v>
      </c>
      <c r="M3672" s="12">
        <v>0.3</v>
      </c>
      <c r="N3672" s="14" t="s">
        <v>18</v>
      </c>
    </row>
    <row r="3673" spans="2:14" ht="14.25" customHeight="1" x14ac:dyDescent="0.3">
      <c r="B3673" s="6" t="s">
        <v>26</v>
      </c>
      <c r="C3673" s="6">
        <v>1185732</v>
      </c>
      <c r="D3673" s="7">
        <v>44242</v>
      </c>
      <c r="E3673" s="6" t="s">
        <v>15</v>
      </c>
      <c r="F3673" s="6" t="s">
        <v>127</v>
      </c>
      <c r="G3673" s="6" t="s">
        <v>128</v>
      </c>
      <c r="H3673" s="8" t="s">
        <v>19</v>
      </c>
      <c r="I3673" s="9">
        <v>40</v>
      </c>
      <c r="J3673" s="10">
        <v>150</v>
      </c>
      <c r="K3673" s="11">
        <v>60000</v>
      </c>
      <c r="L3673" s="11">
        <v>18000</v>
      </c>
      <c r="M3673" s="12">
        <v>0.3</v>
      </c>
      <c r="N3673" s="14" t="s">
        <v>18</v>
      </c>
    </row>
    <row r="3674" spans="2:14" ht="14.25" customHeight="1" x14ac:dyDescent="0.3">
      <c r="B3674" s="6" t="s">
        <v>26</v>
      </c>
      <c r="C3674" s="6">
        <v>1185732</v>
      </c>
      <c r="D3674" s="7">
        <v>44242</v>
      </c>
      <c r="E3674" s="6" t="s">
        <v>15</v>
      </c>
      <c r="F3674" s="6" t="s">
        <v>127</v>
      </c>
      <c r="G3674" s="6" t="s">
        <v>128</v>
      </c>
      <c r="H3674" s="8" t="s">
        <v>20</v>
      </c>
      <c r="I3674" s="9">
        <v>30.000000000000004</v>
      </c>
      <c r="J3674" s="10">
        <v>200</v>
      </c>
      <c r="K3674" s="11">
        <v>60000.000000000007</v>
      </c>
      <c r="L3674" s="11">
        <v>15000.000000000002</v>
      </c>
      <c r="M3674" s="12">
        <v>0.25</v>
      </c>
      <c r="N3674" s="14" t="s">
        <v>18</v>
      </c>
    </row>
    <row r="3675" spans="2:14" ht="14.25" customHeight="1" x14ac:dyDescent="0.3">
      <c r="B3675" s="6" t="s">
        <v>26</v>
      </c>
      <c r="C3675" s="6">
        <v>1185732</v>
      </c>
      <c r="D3675" s="7">
        <v>44242</v>
      </c>
      <c r="E3675" s="6" t="s">
        <v>15</v>
      </c>
      <c r="F3675" s="6" t="s">
        <v>129</v>
      </c>
      <c r="G3675" s="6" t="s">
        <v>130</v>
      </c>
      <c r="H3675" s="8" t="s">
        <v>21</v>
      </c>
      <c r="I3675" s="9">
        <v>35</v>
      </c>
      <c r="J3675" s="10">
        <v>250</v>
      </c>
      <c r="K3675" s="11">
        <v>87500</v>
      </c>
      <c r="L3675" s="11">
        <v>21875</v>
      </c>
      <c r="M3675" s="12">
        <v>0.25</v>
      </c>
      <c r="N3675" s="14" t="s">
        <v>18</v>
      </c>
    </row>
    <row r="3676" spans="2:14" ht="14.25" customHeight="1" x14ac:dyDescent="0.3">
      <c r="B3676" s="6" t="s">
        <v>26</v>
      </c>
      <c r="C3676" s="6">
        <v>1185732</v>
      </c>
      <c r="D3676" s="7">
        <v>44242</v>
      </c>
      <c r="E3676" s="6" t="s">
        <v>15</v>
      </c>
      <c r="F3676" s="6" t="s">
        <v>129</v>
      </c>
      <c r="G3676" s="6" t="s">
        <v>130</v>
      </c>
      <c r="H3676" s="8" t="s">
        <v>22</v>
      </c>
      <c r="I3676" s="9">
        <v>50</v>
      </c>
      <c r="J3676" s="10">
        <v>150</v>
      </c>
      <c r="K3676" s="11">
        <v>75000</v>
      </c>
      <c r="L3676" s="11">
        <v>18750</v>
      </c>
      <c r="M3676" s="12">
        <v>0.25</v>
      </c>
      <c r="N3676" s="14" t="s">
        <v>18</v>
      </c>
    </row>
    <row r="3677" spans="2:14" ht="14.25" customHeight="1" x14ac:dyDescent="0.3">
      <c r="B3677" s="6" t="s">
        <v>26</v>
      </c>
      <c r="C3677" s="6">
        <v>1185732</v>
      </c>
      <c r="D3677" s="7">
        <v>44242</v>
      </c>
      <c r="E3677" s="6" t="s">
        <v>15</v>
      </c>
      <c r="F3677" s="6" t="s">
        <v>129</v>
      </c>
      <c r="G3677" s="6" t="s">
        <v>130</v>
      </c>
      <c r="H3677" s="8" t="s">
        <v>23</v>
      </c>
      <c r="I3677" s="9">
        <v>40</v>
      </c>
      <c r="J3677" s="10">
        <v>250</v>
      </c>
      <c r="K3677" s="11">
        <v>100000</v>
      </c>
      <c r="L3677" s="11">
        <v>30000</v>
      </c>
      <c r="M3677" s="12">
        <v>0.3</v>
      </c>
      <c r="N3677" s="14" t="s">
        <v>18</v>
      </c>
    </row>
    <row r="3678" spans="2:14" ht="14.25" customHeight="1" x14ac:dyDescent="0.3">
      <c r="B3678" s="6" t="s">
        <v>26</v>
      </c>
      <c r="C3678" s="6">
        <v>1185732</v>
      </c>
      <c r="D3678" s="7">
        <v>44268</v>
      </c>
      <c r="E3678" s="6" t="s">
        <v>15</v>
      </c>
      <c r="F3678" s="6" t="s">
        <v>129</v>
      </c>
      <c r="G3678" s="6" t="s">
        <v>130</v>
      </c>
      <c r="H3678" s="8" t="s">
        <v>17</v>
      </c>
      <c r="I3678" s="9">
        <v>40</v>
      </c>
      <c r="J3678" s="10">
        <v>470</v>
      </c>
      <c r="K3678" s="11">
        <v>188000</v>
      </c>
      <c r="L3678" s="11">
        <v>56400</v>
      </c>
      <c r="M3678" s="12">
        <v>0.3</v>
      </c>
      <c r="N3678" s="14" t="s">
        <v>18</v>
      </c>
    </row>
    <row r="3679" spans="2:14" ht="14.25" customHeight="1" x14ac:dyDescent="0.3">
      <c r="B3679" s="6" t="s">
        <v>26</v>
      </c>
      <c r="C3679" s="6">
        <v>1185732</v>
      </c>
      <c r="D3679" s="7">
        <v>44268</v>
      </c>
      <c r="E3679" s="6" t="s">
        <v>15</v>
      </c>
      <c r="F3679" s="6" t="s">
        <v>129</v>
      </c>
      <c r="G3679" s="6" t="s">
        <v>130</v>
      </c>
      <c r="H3679" s="8" t="s">
        <v>19</v>
      </c>
      <c r="I3679" s="9">
        <v>40</v>
      </c>
      <c r="J3679" s="10">
        <v>175</v>
      </c>
      <c r="K3679" s="11">
        <v>70000</v>
      </c>
      <c r="L3679" s="11">
        <v>21000</v>
      </c>
      <c r="M3679" s="12">
        <v>0.3</v>
      </c>
      <c r="N3679" s="14" t="s">
        <v>18</v>
      </c>
    </row>
    <row r="3680" spans="2:14" ht="14.25" customHeight="1" x14ac:dyDescent="0.3">
      <c r="B3680" s="6" t="s">
        <v>26</v>
      </c>
      <c r="C3680" s="6">
        <v>1185732</v>
      </c>
      <c r="D3680" s="7">
        <v>44268</v>
      </c>
      <c r="E3680" s="6" t="s">
        <v>15</v>
      </c>
      <c r="F3680" s="6" t="s">
        <v>129</v>
      </c>
      <c r="G3680" s="6" t="s">
        <v>130</v>
      </c>
      <c r="H3680" s="8" t="s">
        <v>20</v>
      </c>
      <c r="I3680" s="9">
        <v>30.000000000000004</v>
      </c>
      <c r="J3680" s="10">
        <v>200</v>
      </c>
      <c r="K3680" s="11">
        <v>60000.000000000007</v>
      </c>
      <c r="L3680" s="11">
        <v>15000.000000000002</v>
      </c>
      <c r="M3680" s="12">
        <v>0.25</v>
      </c>
      <c r="N3680" s="14" t="s">
        <v>18</v>
      </c>
    </row>
    <row r="3681" spans="2:14" ht="14.25" customHeight="1" x14ac:dyDescent="0.3">
      <c r="B3681" s="6" t="s">
        <v>26</v>
      </c>
      <c r="C3681" s="6">
        <v>1185732</v>
      </c>
      <c r="D3681" s="7">
        <v>44268</v>
      </c>
      <c r="E3681" s="6" t="s">
        <v>15</v>
      </c>
      <c r="F3681" s="6" t="s">
        <v>129</v>
      </c>
      <c r="G3681" s="6" t="s">
        <v>130</v>
      </c>
      <c r="H3681" s="8" t="s">
        <v>21</v>
      </c>
      <c r="I3681" s="9">
        <v>35</v>
      </c>
      <c r="J3681" s="10">
        <v>300</v>
      </c>
      <c r="K3681" s="11">
        <v>105000</v>
      </c>
      <c r="L3681" s="11">
        <v>26250</v>
      </c>
      <c r="M3681" s="12">
        <v>0.25</v>
      </c>
      <c r="N3681" s="14" t="s">
        <v>18</v>
      </c>
    </row>
    <row r="3682" spans="2:14" ht="14.25" customHeight="1" x14ac:dyDescent="0.3">
      <c r="B3682" s="6" t="s">
        <v>26</v>
      </c>
      <c r="C3682" s="6">
        <v>1185732</v>
      </c>
      <c r="D3682" s="7">
        <v>44268</v>
      </c>
      <c r="E3682" s="6" t="s">
        <v>15</v>
      </c>
      <c r="F3682" s="6" t="s">
        <v>129</v>
      </c>
      <c r="G3682" s="6" t="s">
        <v>130</v>
      </c>
      <c r="H3682" s="8" t="s">
        <v>22</v>
      </c>
      <c r="I3682" s="9">
        <v>50</v>
      </c>
      <c r="J3682" s="10">
        <v>100</v>
      </c>
      <c r="K3682" s="11">
        <v>50000</v>
      </c>
      <c r="L3682" s="11">
        <v>12500</v>
      </c>
      <c r="M3682" s="12">
        <v>0.25</v>
      </c>
      <c r="N3682" s="14" t="s">
        <v>18</v>
      </c>
    </row>
    <row r="3683" spans="2:14" ht="14.25" customHeight="1" x14ac:dyDescent="0.3">
      <c r="B3683" s="6" t="s">
        <v>26</v>
      </c>
      <c r="C3683" s="6">
        <v>1185732</v>
      </c>
      <c r="D3683" s="7">
        <v>44268</v>
      </c>
      <c r="E3683" s="6" t="s">
        <v>15</v>
      </c>
      <c r="F3683" s="6" t="s">
        <v>129</v>
      </c>
      <c r="G3683" s="6" t="s">
        <v>130</v>
      </c>
      <c r="H3683" s="8" t="s">
        <v>23</v>
      </c>
      <c r="I3683" s="9">
        <v>40</v>
      </c>
      <c r="J3683" s="10">
        <v>200</v>
      </c>
      <c r="K3683" s="11">
        <v>80000</v>
      </c>
      <c r="L3683" s="11">
        <v>24000</v>
      </c>
      <c r="M3683" s="12">
        <v>0.3</v>
      </c>
      <c r="N3683" s="14" t="s">
        <v>18</v>
      </c>
    </row>
    <row r="3684" spans="2:14" ht="14.25" customHeight="1" x14ac:dyDescent="0.3">
      <c r="B3684" s="6" t="s">
        <v>26</v>
      </c>
      <c r="C3684" s="6">
        <v>1185732</v>
      </c>
      <c r="D3684" s="7">
        <v>44300</v>
      </c>
      <c r="E3684" s="6" t="s">
        <v>15</v>
      </c>
      <c r="F3684" s="6" t="s">
        <v>129</v>
      </c>
      <c r="G3684" s="6" t="s">
        <v>130</v>
      </c>
      <c r="H3684" s="8" t="s">
        <v>17</v>
      </c>
      <c r="I3684" s="9">
        <v>40</v>
      </c>
      <c r="J3684" s="10">
        <v>450</v>
      </c>
      <c r="K3684" s="11">
        <v>180000</v>
      </c>
      <c r="L3684" s="11">
        <v>54000</v>
      </c>
      <c r="M3684" s="12">
        <v>0.3</v>
      </c>
      <c r="N3684" s="14" t="s">
        <v>18</v>
      </c>
    </row>
    <row r="3685" spans="2:14" ht="14.25" customHeight="1" x14ac:dyDescent="0.3">
      <c r="B3685" s="6" t="s">
        <v>26</v>
      </c>
      <c r="C3685" s="6">
        <v>1185732</v>
      </c>
      <c r="D3685" s="7">
        <v>44300</v>
      </c>
      <c r="E3685" s="6" t="s">
        <v>15</v>
      </c>
      <c r="F3685" s="6" t="s">
        <v>129</v>
      </c>
      <c r="G3685" s="6" t="s">
        <v>130</v>
      </c>
      <c r="H3685" s="8" t="s">
        <v>19</v>
      </c>
      <c r="I3685" s="9">
        <v>40</v>
      </c>
      <c r="J3685" s="10">
        <v>150</v>
      </c>
      <c r="K3685" s="11">
        <v>60000</v>
      </c>
      <c r="L3685" s="11">
        <v>18000</v>
      </c>
      <c r="M3685" s="12">
        <v>0.3</v>
      </c>
      <c r="N3685" s="14" t="s">
        <v>18</v>
      </c>
    </row>
    <row r="3686" spans="2:14" ht="14.25" customHeight="1" x14ac:dyDescent="0.3">
      <c r="B3686" s="6" t="s">
        <v>26</v>
      </c>
      <c r="C3686" s="6">
        <v>1185732</v>
      </c>
      <c r="D3686" s="7">
        <v>44300</v>
      </c>
      <c r="E3686" s="6" t="s">
        <v>15</v>
      </c>
      <c r="F3686" s="6" t="s">
        <v>129</v>
      </c>
      <c r="G3686" s="6" t="s">
        <v>130</v>
      </c>
      <c r="H3686" s="8" t="s">
        <v>20</v>
      </c>
      <c r="I3686" s="9">
        <v>30.000000000000004</v>
      </c>
      <c r="J3686" s="10">
        <v>150</v>
      </c>
      <c r="K3686" s="11">
        <v>45000.000000000007</v>
      </c>
      <c r="L3686" s="11">
        <v>11250.000000000002</v>
      </c>
      <c r="M3686" s="12">
        <v>0.25</v>
      </c>
      <c r="N3686" s="14" t="s">
        <v>18</v>
      </c>
    </row>
    <row r="3687" spans="2:14" ht="14.25" customHeight="1" x14ac:dyDescent="0.3">
      <c r="B3687" s="6" t="s">
        <v>26</v>
      </c>
      <c r="C3687" s="6">
        <v>1185732</v>
      </c>
      <c r="D3687" s="7">
        <v>44300</v>
      </c>
      <c r="E3687" s="6" t="s">
        <v>15</v>
      </c>
      <c r="F3687" s="6" t="s">
        <v>129</v>
      </c>
      <c r="G3687" s="6" t="s">
        <v>130</v>
      </c>
      <c r="H3687" s="8" t="s">
        <v>21</v>
      </c>
      <c r="I3687" s="9">
        <v>35</v>
      </c>
      <c r="J3687" s="10">
        <v>125</v>
      </c>
      <c r="K3687" s="11">
        <v>43750</v>
      </c>
      <c r="L3687" s="11">
        <v>10937.5</v>
      </c>
      <c r="M3687" s="12">
        <v>0.25</v>
      </c>
      <c r="N3687" s="14" t="s">
        <v>18</v>
      </c>
    </row>
    <row r="3688" spans="2:14" ht="14.25" customHeight="1" x14ac:dyDescent="0.3">
      <c r="B3688" s="6" t="s">
        <v>26</v>
      </c>
      <c r="C3688" s="6">
        <v>1185732</v>
      </c>
      <c r="D3688" s="7">
        <v>44300</v>
      </c>
      <c r="E3688" s="6" t="s">
        <v>15</v>
      </c>
      <c r="F3688" s="6" t="s">
        <v>129</v>
      </c>
      <c r="G3688" s="6" t="s">
        <v>130</v>
      </c>
      <c r="H3688" s="8" t="s">
        <v>22</v>
      </c>
      <c r="I3688" s="9">
        <v>50</v>
      </c>
      <c r="J3688" s="10">
        <v>125</v>
      </c>
      <c r="K3688" s="11">
        <v>62500</v>
      </c>
      <c r="L3688" s="11">
        <v>15625</v>
      </c>
      <c r="M3688" s="12">
        <v>0.25</v>
      </c>
      <c r="N3688" s="14" t="s">
        <v>18</v>
      </c>
    </row>
    <row r="3689" spans="2:14" ht="14.25" customHeight="1" x14ac:dyDescent="0.3">
      <c r="B3689" s="6" t="s">
        <v>26</v>
      </c>
      <c r="C3689" s="6">
        <v>1185732</v>
      </c>
      <c r="D3689" s="7">
        <v>44300</v>
      </c>
      <c r="E3689" s="6" t="s">
        <v>15</v>
      </c>
      <c r="F3689" s="6" t="s">
        <v>129</v>
      </c>
      <c r="G3689" s="6" t="s">
        <v>130</v>
      </c>
      <c r="H3689" s="8" t="s">
        <v>23</v>
      </c>
      <c r="I3689" s="9">
        <v>40</v>
      </c>
      <c r="J3689" s="10">
        <v>275</v>
      </c>
      <c r="K3689" s="11">
        <v>110000</v>
      </c>
      <c r="L3689" s="11">
        <v>33000</v>
      </c>
      <c r="M3689" s="12">
        <v>0.3</v>
      </c>
      <c r="N3689" s="14" t="s">
        <v>18</v>
      </c>
    </row>
    <row r="3690" spans="2:14" ht="14.25" customHeight="1" x14ac:dyDescent="0.3">
      <c r="B3690" s="6" t="s">
        <v>26</v>
      </c>
      <c r="C3690" s="6">
        <v>1185732</v>
      </c>
      <c r="D3690" s="7">
        <v>44329</v>
      </c>
      <c r="E3690" s="6" t="s">
        <v>15</v>
      </c>
      <c r="F3690" s="6" t="s">
        <v>129</v>
      </c>
      <c r="G3690" s="6" t="s">
        <v>130</v>
      </c>
      <c r="H3690" s="8" t="s">
        <v>17</v>
      </c>
      <c r="I3690" s="9">
        <v>54.999999999999993</v>
      </c>
      <c r="J3690" s="10">
        <v>495</v>
      </c>
      <c r="K3690" s="11">
        <v>272249.99999999994</v>
      </c>
      <c r="L3690" s="11">
        <v>81674.999999999985</v>
      </c>
      <c r="M3690" s="12">
        <v>0.3</v>
      </c>
      <c r="N3690" s="14" t="s">
        <v>18</v>
      </c>
    </row>
    <row r="3691" spans="2:14" ht="14.25" customHeight="1" x14ac:dyDescent="0.3">
      <c r="B3691" s="6" t="s">
        <v>26</v>
      </c>
      <c r="C3691" s="6">
        <v>1185732</v>
      </c>
      <c r="D3691" s="7">
        <v>44329</v>
      </c>
      <c r="E3691" s="6" t="s">
        <v>15</v>
      </c>
      <c r="F3691" s="6" t="s">
        <v>129</v>
      </c>
      <c r="G3691" s="6" t="s">
        <v>130</v>
      </c>
      <c r="H3691" s="8" t="s">
        <v>19</v>
      </c>
      <c r="I3691" s="9">
        <v>50</v>
      </c>
      <c r="J3691" s="10">
        <v>200</v>
      </c>
      <c r="K3691" s="11">
        <v>100000</v>
      </c>
      <c r="L3691" s="11">
        <v>30000</v>
      </c>
      <c r="M3691" s="12">
        <v>0.3</v>
      </c>
      <c r="N3691" s="14" t="s">
        <v>18</v>
      </c>
    </row>
    <row r="3692" spans="2:14" ht="14.25" customHeight="1" x14ac:dyDescent="0.3">
      <c r="B3692" s="6" t="s">
        <v>26</v>
      </c>
      <c r="C3692" s="6">
        <v>1185732</v>
      </c>
      <c r="D3692" s="7">
        <v>44329</v>
      </c>
      <c r="E3692" s="6" t="s">
        <v>15</v>
      </c>
      <c r="F3692" s="6" t="s">
        <v>129</v>
      </c>
      <c r="G3692" s="6" t="s">
        <v>130</v>
      </c>
      <c r="H3692" s="8" t="s">
        <v>20</v>
      </c>
      <c r="I3692" s="9">
        <v>45</v>
      </c>
      <c r="J3692" s="10">
        <v>225</v>
      </c>
      <c r="K3692" s="11">
        <v>101250</v>
      </c>
      <c r="L3692" s="11">
        <v>25312.5</v>
      </c>
      <c r="M3692" s="12">
        <v>0.25</v>
      </c>
      <c r="N3692" s="14" t="s">
        <v>18</v>
      </c>
    </row>
    <row r="3693" spans="2:14" ht="14.25" customHeight="1" x14ac:dyDescent="0.3">
      <c r="B3693" s="6" t="s">
        <v>26</v>
      </c>
      <c r="C3693" s="6">
        <v>1185732</v>
      </c>
      <c r="D3693" s="7">
        <v>44329</v>
      </c>
      <c r="E3693" s="6" t="s">
        <v>15</v>
      </c>
      <c r="F3693" s="6" t="s">
        <v>129</v>
      </c>
      <c r="G3693" s="6" t="s">
        <v>130</v>
      </c>
      <c r="H3693" s="8" t="s">
        <v>21</v>
      </c>
      <c r="I3693" s="9">
        <v>45</v>
      </c>
      <c r="J3693" s="10">
        <v>175</v>
      </c>
      <c r="K3693" s="11">
        <v>78750</v>
      </c>
      <c r="L3693" s="11">
        <v>19687.5</v>
      </c>
      <c r="M3693" s="12">
        <v>0.25</v>
      </c>
      <c r="N3693" s="14" t="s">
        <v>18</v>
      </c>
    </row>
    <row r="3694" spans="2:14" ht="14.25" customHeight="1" x14ac:dyDescent="0.3">
      <c r="B3694" s="6" t="s">
        <v>26</v>
      </c>
      <c r="C3694" s="6">
        <v>1185732</v>
      </c>
      <c r="D3694" s="7">
        <v>44329</v>
      </c>
      <c r="E3694" s="6" t="s">
        <v>15</v>
      </c>
      <c r="F3694" s="6" t="s">
        <v>129</v>
      </c>
      <c r="G3694" s="6" t="s">
        <v>130</v>
      </c>
      <c r="H3694" s="8" t="s">
        <v>22</v>
      </c>
      <c r="I3694" s="9">
        <v>54.999999999999993</v>
      </c>
      <c r="J3694" s="10">
        <v>200</v>
      </c>
      <c r="K3694" s="11">
        <v>109999.99999999999</v>
      </c>
      <c r="L3694" s="11">
        <v>27499.999999999996</v>
      </c>
      <c r="M3694" s="12">
        <v>0.25</v>
      </c>
      <c r="N3694" s="14" t="s">
        <v>18</v>
      </c>
    </row>
    <row r="3695" spans="2:14" ht="14.25" customHeight="1" x14ac:dyDescent="0.3">
      <c r="B3695" s="6" t="s">
        <v>26</v>
      </c>
      <c r="C3695" s="6">
        <v>1185732</v>
      </c>
      <c r="D3695" s="7">
        <v>44329</v>
      </c>
      <c r="E3695" s="6" t="s">
        <v>15</v>
      </c>
      <c r="F3695" s="6" t="s">
        <v>129</v>
      </c>
      <c r="G3695" s="6" t="s">
        <v>130</v>
      </c>
      <c r="H3695" s="8" t="s">
        <v>23</v>
      </c>
      <c r="I3695" s="9">
        <v>60</v>
      </c>
      <c r="J3695" s="10">
        <v>325</v>
      </c>
      <c r="K3695" s="11">
        <v>195000</v>
      </c>
      <c r="L3695" s="11">
        <v>58500</v>
      </c>
      <c r="M3695" s="12">
        <v>0.3</v>
      </c>
      <c r="N3695" s="14" t="s">
        <v>18</v>
      </c>
    </row>
    <row r="3696" spans="2:14" ht="14.25" customHeight="1" x14ac:dyDescent="0.3">
      <c r="B3696" s="6" t="s">
        <v>26</v>
      </c>
      <c r="C3696" s="6">
        <v>1185732</v>
      </c>
      <c r="D3696" s="7">
        <v>44362</v>
      </c>
      <c r="E3696" s="6" t="s">
        <v>15</v>
      </c>
      <c r="F3696" s="6" t="s">
        <v>129</v>
      </c>
      <c r="G3696" s="6" t="s">
        <v>130</v>
      </c>
      <c r="H3696" s="8" t="s">
        <v>17</v>
      </c>
      <c r="I3696" s="9">
        <v>54.999999999999993</v>
      </c>
      <c r="J3696" s="10">
        <v>575</v>
      </c>
      <c r="K3696" s="11">
        <v>316249.99999999994</v>
      </c>
      <c r="L3696" s="11">
        <v>94874.999999999985</v>
      </c>
      <c r="M3696" s="12">
        <v>0.3</v>
      </c>
      <c r="N3696" s="14" t="s">
        <v>18</v>
      </c>
    </row>
    <row r="3697" spans="2:14" ht="14.25" customHeight="1" x14ac:dyDescent="0.3">
      <c r="B3697" s="6" t="s">
        <v>26</v>
      </c>
      <c r="C3697" s="6">
        <v>1185732</v>
      </c>
      <c r="D3697" s="7">
        <v>44362</v>
      </c>
      <c r="E3697" s="6" t="s">
        <v>15</v>
      </c>
      <c r="F3697" s="6" t="s">
        <v>129</v>
      </c>
      <c r="G3697" s="6" t="s">
        <v>130</v>
      </c>
      <c r="H3697" s="8" t="s">
        <v>19</v>
      </c>
      <c r="I3697" s="9">
        <v>50</v>
      </c>
      <c r="J3697" s="10">
        <v>325</v>
      </c>
      <c r="K3697" s="11">
        <v>162500</v>
      </c>
      <c r="L3697" s="11">
        <v>48750</v>
      </c>
      <c r="M3697" s="12">
        <v>0.3</v>
      </c>
      <c r="N3697" s="14" t="s">
        <v>18</v>
      </c>
    </row>
    <row r="3698" spans="2:14" ht="14.25" customHeight="1" x14ac:dyDescent="0.3">
      <c r="B3698" s="6" t="s">
        <v>26</v>
      </c>
      <c r="C3698" s="6">
        <v>1185732</v>
      </c>
      <c r="D3698" s="7">
        <v>44362</v>
      </c>
      <c r="E3698" s="6" t="s">
        <v>15</v>
      </c>
      <c r="F3698" s="6" t="s">
        <v>129</v>
      </c>
      <c r="G3698" s="6" t="s">
        <v>130</v>
      </c>
      <c r="H3698" s="8" t="s">
        <v>20</v>
      </c>
      <c r="I3698" s="9">
        <v>45</v>
      </c>
      <c r="J3698" s="10">
        <v>250</v>
      </c>
      <c r="K3698" s="11">
        <v>112500</v>
      </c>
      <c r="L3698" s="11">
        <v>28125</v>
      </c>
      <c r="M3698" s="12">
        <v>0.25</v>
      </c>
      <c r="N3698" s="14" t="s">
        <v>18</v>
      </c>
    </row>
    <row r="3699" spans="2:14" ht="14.25" customHeight="1" x14ac:dyDescent="0.3">
      <c r="B3699" s="6" t="s">
        <v>26</v>
      </c>
      <c r="C3699" s="6">
        <v>1185732</v>
      </c>
      <c r="D3699" s="7">
        <v>44362</v>
      </c>
      <c r="E3699" s="6" t="s">
        <v>15</v>
      </c>
      <c r="F3699" s="6" t="s">
        <v>129</v>
      </c>
      <c r="G3699" s="6" t="s">
        <v>130</v>
      </c>
      <c r="H3699" s="8" t="s">
        <v>21</v>
      </c>
      <c r="I3699" s="9">
        <v>45</v>
      </c>
      <c r="J3699" s="10">
        <v>225</v>
      </c>
      <c r="K3699" s="11">
        <v>101250</v>
      </c>
      <c r="L3699" s="11">
        <v>25312.5</v>
      </c>
      <c r="M3699" s="12">
        <v>0.25</v>
      </c>
      <c r="N3699" s="14" t="s">
        <v>18</v>
      </c>
    </row>
    <row r="3700" spans="2:14" ht="14.25" customHeight="1" x14ac:dyDescent="0.3">
      <c r="B3700" s="6" t="s">
        <v>26</v>
      </c>
      <c r="C3700" s="6">
        <v>1185732</v>
      </c>
      <c r="D3700" s="7">
        <v>44362</v>
      </c>
      <c r="E3700" s="6" t="s">
        <v>15</v>
      </c>
      <c r="F3700" s="6" t="s">
        <v>129</v>
      </c>
      <c r="G3700" s="6" t="s">
        <v>130</v>
      </c>
      <c r="H3700" s="8" t="s">
        <v>22</v>
      </c>
      <c r="I3700" s="9">
        <v>54.999999999999993</v>
      </c>
      <c r="J3700" s="10">
        <v>225</v>
      </c>
      <c r="K3700" s="11">
        <v>123749.99999999999</v>
      </c>
      <c r="L3700" s="11">
        <v>30937.499999999996</v>
      </c>
      <c r="M3700" s="12">
        <v>0.25</v>
      </c>
      <c r="N3700" s="14" t="s">
        <v>18</v>
      </c>
    </row>
    <row r="3701" spans="2:14" ht="14.25" customHeight="1" x14ac:dyDescent="0.3">
      <c r="B3701" s="6" t="s">
        <v>26</v>
      </c>
      <c r="C3701" s="6">
        <v>1185732</v>
      </c>
      <c r="D3701" s="7">
        <v>44362</v>
      </c>
      <c r="E3701" s="6" t="s">
        <v>15</v>
      </c>
      <c r="F3701" s="6" t="s">
        <v>129</v>
      </c>
      <c r="G3701" s="6" t="s">
        <v>130</v>
      </c>
      <c r="H3701" s="8" t="s">
        <v>23</v>
      </c>
      <c r="I3701" s="9">
        <v>60</v>
      </c>
      <c r="J3701" s="10">
        <v>375</v>
      </c>
      <c r="K3701" s="11">
        <v>225000</v>
      </c>
      <c r="L3701" s="11">
        <v>67500</v>
      </c>
      <c r="M3701" s="12">
        <v>0.3</v>
      </c>
      <c r="N3701" s="14" t="s">
        <v>18</v>
      </c>
    </row>
    <row r="3702" spans="2:14" ht="14.25" customHeight="1" x14ac:dyDescent="0.3">
      <c r="B3702" s="6" t="s">
        <v>26</v>
      </c>
      <c r="C3702" s="6">
        <v>1185732</v>
      </c>
      <c r="D3702" s="7">
        <v>44390</v>
      </c>
      <c r="E3702" s="6" t="s">
        <v>15</v>
      </c>
      <c r="F3702" s="6" t="s">
        <v>129</v>
      </c>
      <c r="G3702" s="6" t="s">
        <v>130</v>
      </c>
      <c r="H3702" s="8" t="s">
        <v>17</v>
      </c>
      <c r="I3702" s="9">
        <v>54.999999999999993</v>
      </c>
      <c r="J3702" s="10">
        <v>600</v>
      </c>
      <c r="K3702" s="11">
        <v>329999.99999999994</v>
      </c>
      <c r="L3702" s="11">
        <v>98999.999999999985</v>
      </c>
      <c r="M3702" s="12">
        <v>0.3</v>
      </c>
      <c r="N3702" s="14" t="s">
        <v>18</v>
      </c>
    </row>
    <row r="3703" spans="2:14" ht="14.25" customHeight="1" x14ac:dyDescent="0.3">
      <c r="B3703" s="6" t="s">
        <v>26</v>
      </c>
      <c r="C3703" s="6">
        <v>1185732</v>
      </c>
      <c r="D3703" s="7">
        <v>44390</v>
      </c>
      <c r="E3703" s="6" t="s">
        <v>15</v>
      </c>
      <c r="F3703" s="6" t="s">
        <v>129</v>
      </c>
      <c r="G3703" s="6" t="s">
        <v>130</v>
      </c>
      <c r="H3703" s="8" t="s">
        <v>19</v>
      </c>
      <c r="I3703" s="9">
        <v>50</v>
      </c>
      <c r="J3703" s="10">
        <v>350</v>
      </c>
      <c r="K3703" s="11">
        <v>175000</v>
      </c>
      <c r="L3703" s="11">
        <v>52500</v>
      </c>
      <c r="M3703" s="12">
        <v>0.3</v>
      </c>
      <c r="N3703" s="14" t="s">
        <v>18</v>
      </c>
    </row>
    <row r="3704" spans="2:14" ht="14.25" customHeight="1" x14ac:dyDescent="0.3">
      <c r="B3704" s="6" t="s">
        <v>26</v>
      </c>
      <c r="C3704" s="6">
        <v>1185732</v>
      </c>
      <c r="D3704" s="7">
        <v>44390</v>
      </c>
      <c r="E3704" s="6" t="s">
        <v>15</v>
      </c>
      <c r="F3704" s="6" t="s">
        <v>129</v>
      </c>
      <c r="G3704" s="6" t="s">
        <v>130</v>
      </c>
      <c r="H3704" s="8" t="s">
        <v>20</v>
      </c>
      <c r="I3704" s="9">
        <v>45</v>
      </c>
      <c r="J3704" s="10">
        <v>275</v>
      </c>
      <c r="K3704" s="11">
        <v>123750</v>
      </c>
      <c r="L3704" s="11">
        <v>30937.5</v>
      </c>
      <c r="M3704" s="12">
        <v>0.25</v>
      </c>
      <c r="N3704" s="14" t="s">
        <v>18</v>
      </c>
    </row>
    <row r="3705" spans="2:14" ht="14.25" customHeight="1" x14ac:dyDescent="0.3">
      <c r="B3705" s="6" t="s">
        <v>26</v>
      </c>
      <c r="C3705" s="6">
        <v>1185732</v>
      </c>
      <c r="D3705" s="7">
        <v>44390</v>
      </c>
      <c r="E3705" s="6" t="s">
        <v>15</v>
      </c>
      <c r="F3705" s="6" t="s">
        <v>129</v>
      </c>
      <c r="G3705" s="6" t="s">
        <v>130</v>
      </c>
      <c r="H3705" s="8" t="s">
        <v>21</v>
      </c>
      <c r="I3705" s="9">
        <v>45</v>
      </c>
      <c r="J3705" s="10">
        <v>225</v>
      </c>
      <c r="K3705" s="11">
        <v>101250</v>
      </c>
      <c r="L3705" s="11">
        <v>25312.5</v>
      </c>
      <c r="M3705" s="12">
        <v>0.25</v>
      </c>
      <c r="N3705" s="14" t="s">
        <v>18</v>
      </c>
    </row>
    <row r="3706" spans="2:14" ht="14.25" customHeight="1" x14ac:dyDescent="0.3">
      <c r="B3706" s="6" t="s">
        <v>26</v>
      </c>
      <c r="C3706" s="6">
        <v>1185732</v>
      </c>
      <c r="D3706" s="7">
        <v>44390</v>
      </c>
      <c r="E3706" s="6" t="s">
        <v>15</v>
      </c>
      <c r="F3706" s="6" t="s">
        <v>129</v>
      </c>
      <c r="G3706" s="6" t="s">
        <v>130</v>
      </c>
      <c r="H3706" s="8" t="s">
        <v>22</v>
      </c>
      <c r="I3706" s="9">
        <v>54.999999999999993</v>
      </c>
      <c r="J3706" s="10">
        <v>250</v>
      </c>
      <c r="K3706" s="11">
        <v>137499.99999999997</v>
      </c>
      <c r="L3706" s="11">
        <v>34374.999999999993</v>
      </c>
      <c r="M3706" s="12">
        <v>0.25</v>
      </c>
      <c r="N3706" s="14" t="s">
        <v>18</v>
      </c>
    </row>
    <row r="3707" spans="2:14" ht="14.25" customHeight="1" x14ac:dyDescent="0.3">
      <c r="B3707" s="6" t="s">
        <v>26</v>
      </c>
      <c r="C3707" s="6">
        <v>1185732</v>
      </c>
      <c r="D3707" s="7">
        <v>44390</v>
      </c>
      <c r="E3707" s="6" t="s">
        <v>15</v>
      </c>
      <c r="F3707" s="6" t="s">
        <v>129</v>
      </c>
      <c r="G3707" s="6" t="s">
        <v>130</v>
      </c>
      <c r="H3707" s="8" t="s">
        <v>23</v>
      </c>
      <c r="I3707" s="9">
        <v>60</v>
      </c>
      <c r="J3707" s="10">
        <v>425</v>
      </c>
      <c r="K3707" s="11">
        <v>255000</v>
      </c>
      <c r="L3707" s="11">
        <v>76500</v>
      </c>
      <c r="M3707" s="12">
        <v>0.3</v>
      </c>
      <c r="N3707" s="14" t="s">
        <v>18</v>
      </c>
    </row>
    <row r="3708" spans="2:14" ht="14.25" customHeight="1" x14ac:dyDescent="0.3">
      <c r="B3708" s="6" t="s">
        <v>26</v>
      </c>
      <c r="C3708" s="6">
        <v>1185732</v>
      </c>
      <c r="D3708" s="7">
        <v>44422</v>
      </c>
      <c r="E3708" s="6" t="s">
        <v>15</v>
      </c>
      <c r="F3708" s="6" t="s">
        <v>129</v>
      </c>
      <c r="G3708" s="6" t="s">
        <v>130</v>
      </c>
      <c r="H3708" s="8" t="s">
        <v>17</v>
      </c>
      <c r="I3708" s="9">
        <v>54.999999999999993</v>
      </c>
      <c r="J3708" s="10">
        <v>575</v>
      </c>
      <c r="K3708" s="11">
        <v>316249.99999999994</v>
      </c>
      <c r="L3708" s="11">
        <v>94874.999999999985</v>
      </c>
      <c r="M3708" s="12">
        <v>0.3</v>
      </c>
      <c r="N3708" s="14" t="s">
        <v>18</v>
      </c>
    </row>
    <row r="3709" spans="2:14" ht="14.25" customHeight="1" x14ac:dyDescent="0.3">
      <c r="B3709" s="6" t="s">
        <v>26</v>
      </c>
      <c r="C3709" s="6">
        <v>1185732</v>
      </c>
      <c r="D3709" s="7">
        <v>44422</v>
      </c>
      <c r="E3709" s="6" t="s">
        <v>15</v>
      </c>
      <c r="F3709" s="6" t="s">
        <v>129</v>
      </c>
      <c r="G3709" s="6" t="s">
        <v>130</v>
      </c>
      <c r="H3709" s="8" t="s">
        <v>19</v>
      </c>
      <c r="I3709" s="9">
        <v>50</v>
      </c>
      <c r="J3709" s="10">
        <v>350</v>
      </c>
      <c r="K3709" s="11">
        <v>175000</v>
      </c>
      <c r="L3709" s="11">
        <v>52500</v>
      </c>
      <c r="M3709" s="12">
        <v>0.3</v>
      </c>
      <c r="N3709" s="14" t="s">
        <v>18</v>
      </c>
    </row>
    <row r="3710" spans="2:14" ht="14.25" customHeight="1" x14ac:dyDescent="0.3">
      <c r="B3710" s="6" t="s">
        <v>26</v>
      </c>
      <c r="C3710" s="6">
        <v>1185732</v>
      </c>
      <c r="D3710" s="7">
        <v>44422</v>
      </c>
      <c r="E3710" s="6" t="s">
        <v>15</v>
      </c>
      <c r="F3710" s="6" t="s">
        <v>129</v>
      </c>
      <c r="G3710" s="6" t="s">
        <v>130</v>
      </c>
      <c r="H3710" s="8" t="s">
        <v>20</v>
      </c>
      <c r="I3710" s="9">
        <v>45</v>
      </c>
      <c r="J3710" s="10">
        <v>275</v>
      </c>
      <c r="K3710" s="11">
        <v>123750</v>
      </c>
      <c r="L3710" s="11">
        <v>30937.5</v>
      </c>
      <c r="M3710" s="12">
        <v>0.25</v>
      </c>
      <c r="N3710" s="14" t="s">
        <v>18</v>
      </c>
    </row>
    <row r="3711" spans="2:14" ht="14.25" customHeight="1" x14ac:dyDescent="0.3">
      <c r="B3711" s="6" t="s">
        <v>26</v>
      </c>
      <c r="C3711" s="6">
        <v>1185732</v>
      </c>
      <c r="D3711" s="7">
        <v>44422</v>
      </c>
      <c r="E3711" s="6" t="s">
        <v>15</v>
      </c>
      <c r="F3711" s="6" t="s">
        <v>129</v>
      </c>
      <c r="G3711" s="6" t="s">
        <v>130</v>
      </c>
      <c r="H3711" s="8" t="s">
        <v>21</v>
      </c>
      <c r="I3711" s="9">
        <v>45</v>
      </c>
      <c r="J3711" s="10">
        <v>175</v>
      </c>
      <c r="K3711" s="11">
        <v>78750</v>
      </c>
      <c r="L3711" s="11">
        <v>19687.5</v>
      </c>
      <c r="M3711" s="12">
        <v>0.25</v>
      </c>
      <c r="N3711" s="14" t="s">
        <v>18</v>
      </c>
    </row>
    <row r="3712" spans="2:14" ht="14.25" customHeight="1" x14ac:dyDescent="0.3">
      <c r="B3712" s="6" t="s">
        <v>26</v>
      </c>
      <c r="C3712" s="6">
        <v>1185732</v>
      </c>
      <c r="D3712" s="7">
        <v>44422</v>
      </c>
      <c r="E3712" s="6" t="s">
        <v>15</v>
      </c>
      <c r="F3712" s="6" t="s">
        <v>129</v>
      </c>
      <c r="G3712" s="6" t="s">
        <v>130</v>
      </c>
      <c r="H3712" s="8" t="s">
        <v>22</v>
      </c>
      <c r="I3712" s="9">
        <v>54.999999999999993</v>
      </c>
      <c r="J3712" s="10">
        <v>150</v>
      </c>
      <c r="K3712" s="11">
        <v>82499.999999999985</v>
      </c>
      <c r="L3712" s="11">
        <v>20624.999999999996</v>
      </c>
      <c r="M3712" s="12">
        <v>0.25</v>
      </c>
      <c r="N3712" s="14" t="s">
        <v>18</v>
      </c>
    </row>
    <row r="3713" spans="2:14" ht="14.25" customHeight="1" x14ac:dyDescent="0.3">
      <c r="B3713" s="6" t="s">
        <v>26</v>
      </c>
      <c r="C3713" s="6">
        <v>1185732</v>
      </c>
      <c r="D3713" s="7">
        <v>44422</v>
      </c>
      <c r="E3713" s="6" t="s">
        <v>15</v>
      </c>
      <c r="F3713" s="6" t="s">
        <v>129</v>
      </c>
      <c r="G3713" s="6" t="s">
        <v>130</v>
      </c>
      <c r="H3713" s="8" t="s">
        <v>23</v>
      </c>
      <c r="I3713" s="9">
        <v>60</v>
      </c>
      <c r="J3713" s="10">
        <v>325</v>
      </c>
      <c r="K3713" s="11">
        <v>195000</v>
      </c>
      <c r="L3713" s="11">
        <v>58500</v>
      </c>
      <c r="M3713" s="12">
        <v>0.3</v>
      </c>
      <c r="N3713" s="14" t="s">
        <v>18</v>
      </c>
    </row>
    <row r="3714" spans="2:14" ht="14.25" customHeight="1" x14ac:dyDescent="0.3">
      <c r="B3714" s="6" t="s">
        <v>26</v>
      </c>
      <c r="C3714" s="6">
        <v>1185732</v>
      </c>
      <c r="D3714" s="7">
        <v>44452</v>
      </c>
      <c r="E3714" s="6" t="s">
        <v>15</v>
      </c>
      <c r="F3714" s="6" t="s">
        <v>129</v>
      </c>
      <c r="G3714" s="6" t="s">
        <v>130</v>
      </c>
      <c r="H3714" s="8" t="s">
        <v>17</v>
      </c>
      <c r="I3714" s="9">
        <v>54.999999999999993</v>
      </c>
      <c r="J3714" s="10">
        <v>450</v>
      </c>
      <c r="K3714" s="11">
        <v>247499.99999999997</v>
      </c>
      <c r="L3714" s="11">
        <v>74249.999999999985</v>
      </c>
      <c r="M3714" s="12">
        <v>0.3</v>
      </c>
      <c r="N3714" s="14" t="s">
        <v>18</v>
      </c>
    </row>
    <row r="3715" spans="2:14" ht="14.25" customHeight="1" x14ac:dyDescent="0.3">
      <c r="B3715" s="6" t="s">
        <v>26</v>
      </c>
      <c r="C3715" s="6">
        <v>1185732</v>
      </c>
      <c r="D3715" s="7">
        <v>44452</v>
      </c>
      <c r="E3715" s="6" t="s">
        <v>15</v>
      </c>
      <c r="F3715" s="6" t="s">
        <v>129</v>
      </c>
      <c r="G3715" s="6" t="s">
        <v>130</v>
      </c>
      <c r="H3715" s="8" t="s">
        <v>19</v>
      </c>
      <c r="I3715" s="9">
        <v>50</v>
      </c>
      <c r="J3715" s="10">
        <v>250</v>
      </c>
      <c r="K3715" s="11">
        <v>125000</v>
      </c>
      <c r="L3715" s="11">
        <v>37500</v>
      </c>
      <c r="M3715" s="12">
        <v>0.3</v>
      </c>
      <c r="N3715" s="14" t="s">
        <v>18</v>
      </c>
    </row>
    <row r="3716" spans="2:14" ht="14.25" customHeight="1" x14ac:dyDescent="0.3">
      <c r="B3716" s="6" t="s">
        <v>26</v>
      </c>
      <c r="C3716" s="6">
        <v>1185732</v>
      </c>
      <c r="D3716" s="7">
        <v>44452</v>
      </c>
      <c r="E3716" s="6" t="s">
        <v>15</v>
      </c>
      <c r="F3716" s="6" t="s">
        <v>129</v>
      </c>
      <c r="G3716" s="6" t="s">
        <v>130</v>
      </c>
      <c r="H3716" s="8" t="s">
        <v>20</v>
      </c>
      <c r="I3716" s="9">
        <v>45</v>
      </c>
      <c r="J3716" s="10">
        <v>150</v>
      </c>
      <c r="K3716" s="11">
        <v>67500</v>
      </c>
      <c r="L3716" s="11">
        <v>16875</v>
      </c>
      <c r="M3716" s="12">
        <v>0.25</v>
      </c>
      <c r="N3716" s="14" t="s">
        <v>18</v>
      </c>
    </row>
    <row r="3717" spans="2:14" ht="14.25" customHeight="1" x14ac:dyDescent="0.3">
      <c r="B3717" s="6" t="s">
        <v>26</v>
      </c>
      <c r="C3717" s="6">
        <v>1185732</v>
      </c>
      <c r="D3717" s="7">
        <v>44452</v>
      </c>
      <c r="E3717" s="6" t="s">
        <v>15</v>
      </c>
      <c r="F3717" s="6" t="s">
        <v>129</v>
      </c>
      <c r="G3717" s="6" t="s">
        <v>130</v>
      </c>
      <c r="H3717" s="8" t="s">
        <v>21</v>
      </c>
      <c r="I3717" s="9">
        <v>45</v>
      </c>
      <c r="J3717" s="10">
        <v>125</v>
      </c>
      <c r="K3717" s="11">
        <v>56250</v>
      </c>
      <c r="L3717" s="11">
        <v>14062.5</v>
      </c>
      <c r="M3717" s="12">
        <v>0.25</v>
      </c>
      <c r="N3717" s="14" t="s">
        <v>18</v>
      </c>
    </row>
    <row r="3718" spans="2:14" ht="14.25" customHeight="1" x14ac:dyDescent="0.3">
      <c r="B3718" s="6" t="s">
        <v>26</v>
      </c>
      <c r="C3718" s="6">
        <v>1185732</v>
      </c>
      <c r="D3718" s="7">
        <v>44452</v>
      </c>
      <c r="E3718" s="6" t="s">
        <v>15</v>
      </c>
      <c r="F3718" s="6" t="s">
        <v>129</v>
      </c>
      <c r="G3718" s="6" t="s">
        <v>130</v>
      </c>
      <c r="H3718" s="8" t="s">
        <v>22</v>
      </c>
      <c r="I3718" s="9">
        <v>54.999999999999993</v>
      </c>
      <c r="J3718" s="10">
        <v>125</v>
      </c>
      <c r="K3718" s="11">
        <v>68749.999999999985</v>
      </c>
      <c r="L3718" s="11">
        <v>17187.499999999996</v>
      </c>
      <c r="M3718" s="12">
        <v>0.25</v>
      </c>
      <c r="N3718" s="14" t="s">
        <v>18</v>
      </c>
    </row>
    <row r="3719" spans="2:14" ht="14.25" customHeight="1" x14ac:dyDescent="0.3">
      <c r="B3719" s="6" t="s">
        <v>26</v>
      </c>
      <c r="C3719" s="6">
        <v>1185732</v>
      </c>
      <c r="D3719" s="7">
        <v>44452</v>
      </c>
      <c r="E3719" s="6" t="s">
        <v>15</v>
      </c>
      <c r="F3719" s="6" t="s">
        <v>129</v>
      </c>
      <c r="G3719" s="6" t="s">
        <v>130</v>
      </c>
      <c r="H3719" s="8" t="s">
        <v>23</v>
      </c>
      <c r="I3719" s="9">
        <v>60</v>
      </c>
      <c r="J3719" s="10">
        <v>225</v>
      </c>
      <c r="K3719" s="11">
        <v>135000</v>
      </c>
      <c r="L3719" s="11">
        <v>40500</v>
      </c>
      <c r="M3719" s="12">
        <v>0.3</v>
      </c>
      <c r="N3719" s="14" t="s">
        <v>18</v>
      </c>
    </row>
    <row r="3720" spans="2:14" ht="14.25" customHeight="1" x14ac:dyDescent="0.3">
      <c r="B3720" s="6" t="s">
        <v>26</v>
      </c>
      <c r="C3720" s="6">
        <v>1185732</v>
      </c>
      <c r="D3720" s="7">
        <v>44484</v>
      </c>
      <c r="E3720" s="6" t="s">
        <v>15</v>
      </c>
      <c r="F3720" s="6" t="s">
        <v>129</v>
      </c>
      <c r="G3720" s="6" t="s">
        <v>130</v>
      </c>
      <c r="H3720" s="8" t="s">
        <v>17</v>
      </c>
      <c r="I3720" s="9">
        <v>60</v>
      </c>
      <c r="J3720" s="10">
        <v>400</v>
      </c>
      <c r="K3720" s="11">
        <v>240000</v>
      </c>
      <c r="L3720" s="11">
        <v>72000</v>
      </c>
      <c r="M3720" s="12">
        <v>0.3</v>
      </c>
      <c r="N3720" s="14" t="s">
        <v>18</v>
      </c>
    </row>
    <row r="3721" spans="2:14" ht="14.25" customHeight="1" x14ac:dyDescent="0.3">
      <c r="B3721" s="6" t="s">
        <v>26</v>
      </c>
      <c r="C3721" s="6">
        <v>1185732</v>
      </c>
      <c r="D3721" s="7">
        <v>44484</v>
      </c>
      <c r="E3721" s="6" t="s">
        <v>15</v>
      </c>
      <c r="F3721" s="6" t="s">
        <v>129</v>
      </c>
      <c r="G3721" s="6" t="s">
        <v>130</v>
      </c>
      <c r="H3721" s="8" t="s">
        <v>19</v>
      </c>
      <c r="I3721" s="9">
        <v>55.000000000000007</v>
      </c>
      <c r="J3721" s="10">
        <v>225</v>
      </c>
      <c r="K3721" s="11">
        <v>123750.00000000001</v>
      </c>
      <c r="L3721" s="11">
        <v>37125</v>
      </c>
      <c r="M3721" s="12">
        <v>0.3</v>
      </c>
      <c r="N3721" s="14" t="s">
        <v>18</v>
      </c>
    </row>
    <row r="3722" spans="2:14" ht="14.25" customHeight="1" x14ac:dyDescent="0.3">
      <c r="B3722" s="6" t="s">
        <v>26</v>
      </c>
      <c r="C3722" s="6">
        <v>1185732</v>
      </c>
      <c r="D3722" s="7">
        <v>44484</v>
      </c>
      <c r="E3722" s="6" t="s">
        <v>15</v>
      </c>
      <c r="F3722" s="6" t="s">
        <v>129</v>
      </c>
      <c r="G3722" s="6" t="s">
        <v>130</v>
      </c>
      <c r="H3722" s="8" t="s">
        <v>20</v>
      </c>
      <c r="I3722" s="9">
        <v>55.000000000000007</v>
      </c>
      <c r="J3722" s="10">
        <v>125</v>
      </c>
      <c r="K3722" s="11">
        <v>68750.000000000015</v>
      </c>
      <c r="L3722" s="11">
        <v>17187.500000000004</v>
      </c>
      <c r="M3722" s="12">
        <v>0.25</v>
      </c>
      <c r="N3722" s="14" t="s">
        <v>18</v>
      </c>
    </row>
    <row r="3723" spans="2:14" ht="14.25" customHeight="1" x14ac:dyDescent="0.3">
      <c r="B3723" s="6" t="s">
        <v>26</v>
      </c>
      <c r="C3723" s="6">
        <v>1185732</v>
      </c>
      <c r="D3723" s="7">
        <v>44484</v>
      </c>
      <c r="E3723" s="6" t="s">
        <v>15</v>
      </c>
      <c r="F3723" s="6" t="s">
        <v>129</v>
      </c>
      <c r="G3723" s="6" t="s">
        <v>130</v>
      </c>
      <c r="H3723" s="8" t="s">
        <v>21</v>
      </c>
      <c r="I3723" s="9">
        <v>55.000000000000007</v>
      </c>
      <c r="J3723" s="10">
        <v>100</v>
      </c>
      <c r="K3723" s="11">
        <v>55000.000000000007</v>
      </c>
      <c r="L3723" s="11">
        <v>13750.000000000002</v>
      </c>
      <c r="M3723" s="12">
        <v>0.25</v>
      </c>
      <c r="N3723" s="14" t="s">
        <v>18</v>
      </c>
    </row>
    <row r="3724" spans="2:14" ht="14.25" customHeight="1" x14ac:dyDescent="0.3">
      <c r="B3724" s="6" t="s">
        <v>26</v>
      </c>
      <c r="C3724" s="6">
        <v>1185732</v>
      </c>
      <c r="D3724" s="7">
        <v>44484</v>
      </c>
      <c r="E3724" s="6" t="s">
        <v>15</v>
      </c>
      <c r="F3724" s="6" t="s">
        <v>129</v>
      </c>
      <c r="G3724" s="6" t="s">
        <v>130</v>
      </c>
      <c r="H3724" s="8" t="s">
        <v>22</v>
      </c>
      <c r="I3724" s="9">
        <v>65</v>
      </c>
      <c r="J3724" s="10">
        <v>100</v>
      </c>
      <c r="K3724" s="11">
        <v>65000</v>
      </c>
      <c r="L3724" s="11">
        <v>16250</v>
      </c>
      <c r="M3724" s="12">
        <v>0.25</v>
      </c>
      <c r="N3724" s="14" t="s">
        <v>18</v>
      </c>
    </row>
    <row r="3725" spans="2:14" ht="14.25" customHeight="1" x14ac:dyDescent="0.3">
      <c r="B3725" s="6" t="s">
        <v>61</v>
      </c>
      <c r="C3725" s="6">
        <v>1185732</v>
      </c>
      <c r="D3725" s="7">
        <v>44484</v>
      </c>
      <c r="E3725" s="6" t="s">
        <v>15</v>
      </c>
      <c r="F3725" s="6" t="s">
        <v>129</v>
      </c>
      <c r="G3725" s="6" t="s">
        <v>130</v>
      </c>
      <c r="H3725" s="8" t="s">
        <v>23</v>
      </c>
      <c r="I3725" s="9">
        <v>70</v>
      </c>
      <c r="J3725" s="10">
        <v>225</v>
      </c>
      <c r="K3725" s="11">
        <v>157500</v>
      </c>
      <c r="L3725" s="11">
        <v>47250</v>
      </c>
      <c r="M3725" s="12">
        <v>0.3</v>
      </c>
      <c r="N3725" s="14" t="s">
        <v>18</v>
      </c>
    </row>
    <row r="3726" spans="2:14" ht="14.25" customHeight="1" x14ac:dyDescent="0.3">
      <c r="B3726" s="6" t="s">
        <v>61</v>
      </c>
      <c r="C3726" s="6">
        <v>1185732</v>
      </c>
      <c r="D3726" s="7">
        <v>44514</v>
      </c>
      <c r="E3726" s="6" t="s">
        <v>15</v>
      </c>
      <c r="F3726" s="6" t="s">
        <v>129</v>
      </c>
      <c r="G3726" s="6" t="s">
        <v>130</v>
      </c>
      <c r="H3726" s="8" t="s">
        <v>17</v>
      </c>
      <c r="I3726" s="9">
        <v>65</v>
      </c>
      <c r="J3726" s="10">
        <v>375</v>
      </c>
      <c r="K3726" s="11">
        <v>243750</v>
      </c>
      <c r="L3726" s="11">
        <v>73125</v>
      </c>
      <c r="M3726" s="12">
        <v>0.3</v>
      </c>
      <c r="N3726" s="14" t="s">
        <v>18</v>
      </c>
    </row>
    <row r="3727" spans="2:14" ht="14.25" customHeight="1" x14ac:dyDescent="0.3">
      <c r="B3727" s="6" t="s">
        <v>61</v>
      </c>
      <c r="C3727" s="6">
        <v>1185732</v>
      </c>
      <c r="D3727" s="7">
        <v>44514</v>
      </c>
      <c r="E3727" s="6" t="s">
        <v>15</v>
      </c>
      <c r="F3727" s="6" t="s">
        <v>129</v>
      </c>
      <c r="G3727" s="6" t="s">
        <v>130</v>
      </c>
      <c r="H3727" s="8" t="s">
        <v>19</v>
      </c>
      <c r="I3727" s="9">
        <v>55.000000000000007</v>
      </c>
      <c r="J3727" s="10">
        <v>300</v>
      </c>
      <c r="K3727" s="11">
        <v>165000.00000000003</v>
      </c>
      <c r="L3727" s="11">
        <v>49500.000000000007</v>
      </c>
      <c r="M3727" s="12">
        <v>0.3</v>
      </c>
      <c r="N3727" s="14" t="s">
        <v>18</v>
      </c>
    </row>
    <row r="3728" spans="2:14" ht="14.25" customHeight="1" x14ac:dyDescent="0.3">
      <c r="B3728" s="6" t="s">
        <v>61</v>
      </c>
      <c r="C3728" s="6">
        <v>1185732</v>
      </c>
      <c r="D3728" s="7">
        <v>44514</v>
      </c>
      <c r="E3728" s="6" t="s">
        <v>15</v>
      </c>
      <c r="F3728" s="6" t="s">
        <v>129</v>
      </c>
      <c r="G3728" s="6" t="s">
        <v>130</v>
      </c>
      <c r="H3728" s="8" t="s">
        <v>20</v>
      </c>
      <c r="I3728" s="9">
        <v>55.000000000000007</v>
      </c>
      <c r="J3728" s="10">
        <v>295</v>
      </c>
      <c r="K3728" s="11">
        <v>162250.00000000003</v>
      </c>
      <c r="L3728" s="11">
        <v>40562.500000000007</v>
      </c>
      <c r="M3728" s="12">
        <v>0.25</v>
      </c>
      <c r="N3728" s="14" t="s">
        <v>18</v>
      </c>
    </row>
    <row r="3729" spans="2:14" ht="14.25" customHeight="1" x14ac:dyDescent="0.3">
      <c r="B3729" s="6" t="s">
        <v>61</v>
      </c>
      <c r="C3729" s="6">
        <v>1185732</v>
      </c>
      <c r="D3729" s="7">
        <v>44514</v>
      </c>
      <c r="E3729" s="6" t="s">
        <v>15</v>
      </c>
      <c r="F3729" s="6" t="s">
        <v>129</v>
      </c>
      <c r="G3729" s="6" t="s">
        <v>130</v>
      </c>
      <c r="H3729" s="8" t="s">
        <v>21</v>
      </c>
      <c r="I3729" s="9">
        <v>55.000000000000007</v>
      </c>
      <c r="J3729" s="10">
        <v>275</v>
      </c>
      <c r="K3729" s="11">
        <v>151250.00000000003</v>
      </c>
      <c r="L3729" s="11">
        <v>37812.500000000007</v>
      </c>
      <c r="M3729" s="12">
        <v>0.25</v>
      </c>
      <c r="N3729" s="14" t="s">
        <v>18</v>
      </c>
    </row>
    <row r="3730" spans="2:14" ht="14.25" customHeight="1" x14ac:dyDescent="0.3">
      <c r="B3730" s="6" t="s">
        <v>61</v>
      </c>
      <c r="C3730" s="6">
        <v>1185732</v>
      </c>
      <c r="D3730" s="7">
        <v>44514</v>
      </c>
      <c r="E3730" s="6" t="s">
        <v>15</v>
      </c>
      <c r="F3730" s="6" t="s">
        <v>129</v>
      </c>
      <c r="G3730" s="6" t="s">
        <v>130</v>
      </c>
      <c r="H3730" s="8" t="s">
        <v>22</v>
      </c>
      <c r="I3730" s="9">
        <v>65</v>
      </c>
      <c r="J3730" s="10">
        <v>250</v>
      </c>
      <c r="K3730" s="11">
        <v>162500</v>
      </c>
      <c r="L3730" s="11">
        <v>40625</v>
      </c>
      <c r="M3730" s="12">
        <v>0.25</v>
      </c>
      <c r="N3730" s="14" t="s">
        <v>18</v>
      </c>
    </row>
    <row r="3731" spans="2:14" ht="14.25" customHeight="1" x14ac:dyDescent="0.3">
      <c r="B3731" s="6" t="s">
        <v>61</v>
      </c>
      <c r="C3731" s="6">
        <v>1185732</v>
      </c>
      <c r="D3731" s="7">
        <v>44514</v>
      </c>
      <c r="E3731" s="6" t="s">
        <v>15</v>
      </c>
      <c r="F3731" s="6" t="s">
        <v>129</v>
      </c>
      <c r="G3731" s="6" t="s">
        <v>130</v>
      </c>
      <c r="H3731" s="8" t="s">
        <v>23</v>
      </c>
      <c r="I3731" s="9">
        <v>70</v>
      </c>
      <c r="J3731" s="10">
        <v>350</v>
      </c>
      <c r="K3731" s="11">
        <v>245000</v>
      </c>
      <c r="L3731" s="11">
        <v>73500</v>
      </c>
      <c r="M3731" s="12">
        <v>0.3</v>
      </c>
      <c r="N3731" s="14" t="s">
        <v>18</v>
      </c>
    </row>
    <row r="3732" spans="2:14" ht="14.25" customHeight="1" x14ac:dyDescent="0.3">
      <c r="B3732" s="6" t="s">
        <v>61</v>
      </c>
      <c r="C3732" s="6">
        <v>1185732</v>
      </c>
      <c r="D3732" s="7">
        <v>44543</v>
      </c>
      <c r="E3732" s="6" t="s">
        <v>15</v>
      </c>
      <c r="F3732" s="6" t="s">
        <v>129</v>
      </c>
      <c r="G3732" s="6" t="s">
        <v>130</v>
      </c>
      <c r="H3732" s="8" t="s">
        <v>17</v>
      </c>
      <c r="I3732" s="9">
        <v>65</v>
      </c>
      <c r="J3732" s="10">
        <v>575</v>
      </c>
      <c r="K3732" s="11">
        <v>373750</v>
      </c>
      <c r="L3732" s="11">
        <v>112125</v>
      </c>
      <c r="M3732" s="12">
        <v>0.3</v>
      </c>
      <c r="N3732" s="14" t="s">
        <v>18</v>
      </c>
    </row>
    <row r="3733" spans="2:14" ht="14.25" customHeight="1" x14ac:dyDescent="0.3">
      <c r="B3733" s="6" t="s">
        <v>61</v>
      </c>
      <c r="C3733" s="6">
        <v>1185732</v>
      </c>
      <c r="D3733" s="7">
        <v>44543</v>
      </c>
      <c r="E3733" s="6" t="s">
        <v>15</v>
      </c>
      <c r="F3733" s="6" t="s">
        <v>129</v>
      </c>
      <c r="G3733" s="6" t="s">
        <v>130</v>
      </c>
      <c r="H3733" s="8" t="s">
        <v>19</v>
      </c>
      <c r="I3733" s="9">
        <v>55.000000000000007</v>
      </c>
      <c r="J3733" s="10">
        <v>375</v>
      </c>
      <c r="K3733" s="11">
        <v>206250.00000000003</v>
      </c>
      <c r="L3733" s="11">
        <v>61875.000000000007</v>
      </c>
      <c r="M3733" s="12">
        <v>0.3</v>
      </c>
      <c r="N3733" s="14" t="s">
        <v>18</v>
      </c>
    </row>
    <row r="3734" spans="2:14" ht="14.25" customHeight="1" x14ac:dyDescent="0.3">
      <c r="B3734" s="6" t="s">
        <v>61</v>
      </c>
      <c r="C3734" s="6">
        <v>1185732</v>
      </c>
      <c r="D3734" s="7">
        <v>44543</v>
      </c>
      <c r="E3734" s="6" t="s">
        <v>15</v>
      </c>
      <c r="F3734" s="6" t="s">
        <v>129</v>
      </c>
      <c r="G3734" s="6" t="s">
        <v>130</v>
      </c>
      <c r="H3734" s="8" t="s">
        <v>20</v>
      </c>
      <c r="I3734" s="9">
        <v>55.000000000000007</v>
      </c>
      <c r="J3734" s="10">
        <v>350</v>
      </c>
      <c r="K3734" s="11">
        <v>192500.00000000003</v>
      </c>
      <c r="L3734" s="11">
        <v>48125.000000000007</v>
      </c>
      <c r="M3734" s="12">
        <v>0.25</v>
      </c>
      <c r="N3734" s="14" t="s">
        <v>18</v>
      </c>
    </row>
    <row r="3735" spans="2:14" ht="14.25" customHeight="1" x14ac:dyDescent="0.3">
      <c r="B3735" s="6" t="s">
        <v>61</v>
      </c>
      <c r="C3735" s="6">
        <v>1185732</v>
      </c>
      <c r="D3735" s="7">
        <v>44543</v>
      </c>
      <c r="E3735" s="6" t="s">
        <v>15</v>
      </c>
      <c r="F3735" s="6" t="s">
        <v>129</v>
      </c>
      <c r="G3735" s="6" t="s">
        <v>130</v>
      </c>
      <c r="H3735" s="8" t="s">
        <v>21</v>
      </c>
      <c r="I3735" s="9">
        <v>55.000000000000007</v>
      </c>
      <c r="J3735" s="10">
        <v>300</v>
      </c>
      <c r="K3735" s="11">
        <v>165000.00000000003</v>
      </c>
      <c r="L3735" s="11">
        <v>41250.000000000007</v>
      </c>
      <c r="M3735" s="12">
        <v>0.25</v>
      </c>
      <c r="N3735" s="14" t="s">
        <v>18</v>
      </c>
    </row>
    <row r="3736" spans="2:14" ht="14.25" customHeight="1" x14ac:dyDescent="0.3">
      <c r="B3736" s="6" t="s">
        <v>61</v>
      </c>
      <c r="C3736" s="6">
        <v>1185732</v>
      </c>
      <c r="D3736" s="7">
        <v>44543</v>
      </c>
      <c r="E3736" s="6" t="s">
        <v>15</v>
      </c>
      <c r="F3736" s="6" t="s">
        <v>129</v>
      </c>
      <c r="G3736" s="6" t="s">
        <v>130</v>
      </c>
      <c r="H3736" s="8" t="s">
        <v>22</v>
      </c>
      <c r="I3736" s="9">
        <v>65</v>
      </c>
      <c r="J3736" s="10">
        <v>300</v>
      </c>
      <c r="K3736" s="11">
        <v>195000</v>
      </c>
      <c r="L3736" s="11">
        <v>48750</v>
      </c>
      <c r="M3736" s="12">
        <v>0.25</v>
      </c>
      <c r="N3736" s="14" t="s">
        <v>18</v>
      </c>
    </row>
    <row r="3737" spans="2:14" ht="14.25" customHeight="1" x14ac:dyDescent="0.3">
      <c r="B3737" s="6" t="s">
        <v>61</v>
      </c>
      <c r="C3737" s="6">
        <v>1185732</v>
      </c>
      <c r="D3737" s="7">
        <v>44543</v>
      </c>
      <c r="E3737" s="6" t="s">
        <v>15</v>
      </c>
      <c r="F3737" s="6" t="s">
        <v>129</v>
      </c>
      <c r="G3737" s="6" t="s">
        <v>130</v>
      </c>
      <c r="H3737" s="8" t="s">
        <v>23</v>
      </c>
      <c r="I3737" s="9">
        <v>70</v>
      </c>
      <c r="J3737" s="10">
        <v>400</v>
      </c>
      <c r="K3737" s="11">
        <v>280000</v>
      </c>
      <c r="L3737" s="11">
        <v>84000</v>
      </c>
      <c r="M3737" s="12">
        <v>0.3</v>
      </c>
      <c r="N3737" s="14" t="s">
        <v>18</v>
      </c>
    </row>
    <row r="3738" spans="2:14" ht="14.25" customHeight="1" x14ac:dyDescent="0.3">
      <c r="B3738" s="6" t="s">
        <v>61</v>
      </c>
      <c r="C3738" s="6">
        <v>1185732</v>
      </c>
      <c r="D3738" s="7">
        <v>44210</v>
      </c>
      <c r="E3738" s="6" t="s">
        <v>15</v>
      </c>
      <c r="F3738" s="6" t="s">
        <v>129</v>
      </c>
      <c r="G3738" s="6" t="s">
        <v>130</v>
      </c>
      <c r="H3738" s="8" t="s">
        <v>17</v>
      </c>
      <c r="I3738" s="9">
        <v>45</v>
      </c>
      <c r="J3738" s="10">
        <v>525</v>
      </c>
      <c r="K3738" s="11">
        <v>236250</v>
      </c>
      <c r="L3738" s="11">
        <v>106312.5</v>
      </c>
      <c r="M3738" s="12">
        <v>0.45</v>
      </c>
      <c r="N3738" s="14" t="s">
        <v>18</v>
      </c>
    </row>
    <row r="3739" spans="2:14" ht="14.25" customHeight="1" x14ac:dyDescent="0.3">
      <c r="B3739" s="6" t="s">
        <v>61</v>
      </c>
      <c r="C3739" s="6">
        <v>1185732</v>
      </c>
      <c r="D3739" s="7">
        <v>44210</v>
      </c>
      <c r="E3739" s="6" t="s">
        <v>15</v>
      </c>
      <c r="F3739" s="6" t="s">
        <v>129</v>
      </c>
      <c r="G3739" s="6" t="s">
        <v>130</v>
      </c>
      <c r="H3739" s="8" t="s">
        <v>19</v>
      </c>
      <c r="I3739" s="9">
        <v>45</v>
      </c>
      <c r="J3739" s="10">
        <v>325</v>
      </c>
      <c r="K3739" s="11">
        <v>146250</v>
      </c>
      <c r="L3739" s="11">
        <v>65812.5</v>
      </c>
      <c r="M3739" s="12">
        <v>0.45</v>
      </c>
      <c r="N3739" s="14" t="s">
        <v>18</v>
      </c>
    </row>
    <row r="3740" spans="2:14" ht="14.25" customHeight="1" x14ac:dyDescent="0.3">
      <c r="B3740" s="6" t="s">
        <v>61</v>
      </c>
      <c r="C3740" s="6">
        <v>1185732</v>
      </c>
      <c r="D3740" s="7">
        <v>44210</v>
      </c>
      <c r="E3740" s="6" t="s">
        <v>15</v>
      </c>
      <c r="F3740" s="6" t="s">
        <v>129</v>
      </c>
      <c r="G3740" s="6" t="s">
        <v>130</v>
      </c>
      <c r="H3740" s="8" t="s">
        <v>20</v>
      </c>
      <c r="I3740" s="9">
        <v>35</v>
      </c>
      <c r="J3740" s="10">
        <v>325</v>
      </c>
      <c r="K3740" s="11">
        <v>113750</v>
      </c>
      <c r="L3740" s="11">
        <v>39812.5</v>
      </c>
      <c r="M3740" s="12">
        <v>0.35</v>
      </c>
      <c r="N3740" s="14" t="s">
        <v>18</v>
      </c>
    </row>
    <row r="3741" spans="2:14" ht="14.25" customHeight="1" x14ac:dyDescent="0.3">
      <c r="B3741" s="6" t="s">
        <v>61</v>
      </c>
      <c r="C3741" s="6">
        <v>1185732</v>
      </c>
      <c r="D3741" s="7">
        <v>44210</v>
      </c>
      <c r="E3741" s="6" t="s">
        <v>15</v>
      </c>
      <c r="F3741" s="6" t="s">
        <v>129</v>
      </c>
      <c r="G3741" s="6" t="s">
        <v>130</v>
      </c>
      <c r="H3741" s="8" t="s">
        <v>21</v>
      </c>
      <c r="I3741" s="9">
        <v>40</v>
      </c>
      <c r="J3741" s="10">
        <v>175</v>
      </c>
      <c r="K3741" s="11">
        <v>70000</v>
      </c>
      <c r="L3741" s="11">
        <v>24500</v>
      </c>
      <c r="M3741" s="12">
        <v>0.35</v>
      </c>
      <c r="N3741" s="14" t="s">
        <v>18</v>
      </c>
    </row>
    <row r="3742" spans="2:14" ht="14.25" customHeight="1" x14ac:dyDescent="0.3">
      <c r="B3742" s="6" t="s">
        <v>61</v>
      </c>
      <c r="C3742" s="6">
        <v>1185732</v>
      </c>
      <c r="D3742" s="7">
        <v>44210</v>
      </c>
      <c r="E3742" s="6" t="s">
        <v>15</v>
      </c>
      <c r="F3742" s="6" t="s">
        <v>129</v>
      </c>
      <c r="G3742" s="6" t="s">
        <v>130</v>
      </c>
      <c r="H3742" s="8" t="s">
        <v>22</v>
      </c>
      <c r="I3742" s="9">
        <v>55.000000000000007</v>
      </c>
      <c r="J3742" s="10">
        <v>225</v>
      </c>
      <c r="K3742" s="11">
        <v>123750.00000000001</v>
      </c>
      <c r="L3742" s="11">
        <v>43312.5</v>
      </c>
      <c r="M3742" s="12">
        <v>0.35</v>
      </c>
      <c r="N3742" s="14" t="s">
        <v>18</v>
      </c>
    </row>
    <row r="3743" spans="2:14" ht="14.25" customHeight="1" x14ac:dyDescent="0.3">
      <c r="B3743" s="6" t="s">
        <v>61</v>
      </c>
      <c r="C3743" s="6">
        <v>1185732</v>
      </c>
      <c r="D3743" s="7">
        <v>44210</v>
      </c>
      <c r="E3743" s="6" t="s">
        <v>15</v>
      </c>
      <c r="F3743" s="6" t="s">
        <v>129</v>
      </c>
      <c r="G3743" s="6" t="s">
        <v>130</v>
      </c>
      <c r="H3743" s="8" t="s">
        <v>23</v>
      </c>
      <c r="I3743" s="9">
        <v>45</v>
      </c>
      <c r="J3743" s="10">
        <v>325</v>
      </c>
      <c r="K3743" s="11">
        <v>146250</v>
      </c>
      <c r="L3743" s="11">
        <v>58499.999999999993</v>
      </c>
      <c r="M3743" s="12">
        <v>0.39999999999999997</v>
      </c>
      <c r="N3743" s="14" t="s">
        <v>18</v>
      </c>
    </row>
    <row r="3744" spans="2:14" ht="14.25" customHeight="1" x14ac:dyDescent="0.3">
      <c r="B3744" s="6" t="s">
        <v>61</v>
      </c>
      <c r="C3744" s="6">
        <v>1185732</v>
      </c>
      <c r="D3744" s="7">
        <v>44239</v>
      </c>
      <c r="E3744" s="6" t="s">
        <v>15</v>
      </c>
      <c r="F3744" s="6" t="s">
        <v>129</v>
      </c>
      <c r="G3744" s="6" t="s">
        <v>130</v>
      </c>
      <c r="H3744" s="8" t="s">
        <v>17</v>
      </c>
      <c r="I3744" s="9">
        <v>45</v>
      </c>
      <c r="J3744" s="10">
        <v>575</v>
      </c>
      <c r="K3744" s="11">
        <v>258750</v>
      </c>
      <c r="L3744" s="11">
        <v>116437.5</v>
      </c>
      <c r="M3744" s="12">
        <v>0.45</v>
      </c>
      <c r="N3744" s="14" t="s">
        <v>18</v>
      </c>
    </row>
    <row r="3745" spans="2:14" ht="14.25" customHeight="1" x14ac:dyDescent="0.3">
      <c r="B3745" s="6" t="s">
        <v>61</v>
      </c>
      <c r="C3745" s="6">
        <v>1185732</v>
      </c>
      <c r="D3745" s="7">
        <v>44239</v>
      </c>
      <c r="E3745" s="6" t="s">
        <v>15</v>
      </c>
      <c r="F3745" s="6" t="s">
        <v>129</v>
      </c>
      <c r="G3745" s="6" t="s">
        <v>130</v>
      </c>
      <c r="H3745" s="8" t="s">
        <v>19</v>
      </c>
      <c r="I3745" s="9">
        <v>45</v>
      </c>
      <c r="J3745" s="10">
        <v>225</v>
      </c>
      <c r="K3745" s="11">
        <v>101250</v>
      </c>
      <c r="L3745" s="11">
        <v>45562.5</v>
      </c>
      <c r="M3745" s="12">
        <v>0.45</v>
      </c>
      <c r="N3745" s="14" t="s">
        <v>18</v>
      </c>
    </row>
    <row r="3746" spans="2:14" ht="14.25" customHeight="1" x14ac:dyDescent="0.3">
      <c r="B3746" s="6" t="s">
        <v>61</v>
      </c>
      <c r="C3746" s="6">
        <v>1185732</v>
      </c>
      <c r="D3746" s="7">
        <v>44239</v>
      </c>
      <c r="E3746" s="6" t="s">
        <v>15</v>
      </c>
      <c r="F3746" s="6" t="s">
        <v>129</v>
      </c>
      <c r="G3746" s="6" t="s">
        <v>130</v>
      </c>
      <c r="H3746" s="8" t="s">
        <v>20</v>
      </c>
      <c r="I3746" s="9">
        <v>35</v>
      </c>
      <c r="J3746" s="10">
        <v>275</v>
      </c>
      <c r="K3746" s="11">
        <v>96250</v>
      </c>
      <c r="L3746" s="11">
        <v>33687.5</v>
      </c>
      <c r="M3746" s="12">
        <v>0.35</v>
      </c>
      <c r="N3746" s="14" t="s">
        <v>18</v>
      </c>
    </row>
    <row r="3747" spans="2:14" ht="14.25" customHeight="1" x14ac:dyDescent="0.3">
      <c r="B3747" s="6" t="s">
        <v>61</v>
      </c>
      <c r="C3747" s="6">
        <v>1185732</v>
      </c>
      <c r="D3747" s="7">
        <v>44239</v>
      </c>
      <c r="E3747" s="6" t="s">
        <v>15</v>
      </c>
      <c r="F3747" s="6" t="s">
        <v>131</v>
      </c>
      <c r="G3747" s="6" t="s">
        <v>132</v>
      </c>
      <c r="H3747" s="8" t="s">
        <v>21</v>
      </c>
      <c r="I3747" s="9">
        <v>40</v>
      </c>
      <c r="J3747" s="10">
        <v>150</v>
      </c>
      <c r="K3747" s="11">
        <v>60000</v>
      </c>
      <c r="L3747" s="11">
        <v>21000</v>
      </c>
      <c r="M3747" s="12">
        <v>0.35</v>
      </c>
      <c r="N3747" s="14" t="s">
        <v>18</v>
      </c>
    </row>
    <row r="3748" spans="2:14" ht="14.25" customHeight="1" x14ac:dyDescent="0.3">
      <c r="B3748" s="6" t="s">
        <v>61</v>
      </c>
      <c r="C3748" s="6">
        <v>1185732</v>
      </c>
      <c r="D3748" s="7">
        <v>44239</v>
      </c>
      <c r="E3748" s="6" t="s">
        <v>15</v>
      </c>
      <c r="F3748" s="6" t="s">
        <v>131</v>
      </c>
      <c r="G3748" s="6" t="s">
        <v>132</v>
      </c>
      <c r="H3748" s="8" t="s">
        <v>22</v>
      </c>
      <c r="I3748" s="9">
        <v>55.000000000000007</v>
      </c>
      <c r="J3748" s="10">
        <v>225</v>
      </c>
      <c r="K3748" s="11">
        <v>123750.00000000001</v>
      </c>
      <c r="L3748" s="11">
        <v>43312.5</v>
      </c>
      <c r="M3748" s="12">
        <v>0.35</v>
      </c>
      <c r="N3748" s="14" t="s">
        <v>18</v>
      </c>
    </row>
    <row r="3749" spans="2:14" ht="14.25" customHeight="1" x14ac:dyDescent="0.3">
      <c r="B3749" s="6" t="s">
        <v>61</v>
      </c>
      <c r="C3749" s="6">
        <v>1185732</v>
      </c>
      <c r="D3749" s="7">
        <v>44239</v>
      </c>
      <c r="E3749" s="6" t="s">
        <v>15</v>
      </c>
      <c r="F3749" s="6" t="s">
        <v>131</v>
      </c>
      <c r="G3749" s="6" t="s">
        <v>132</v>
      </c>
      <c r="H3749" s="8" t="s">
        <v>23</v>
      </c>
      <c r="I3749" s="9">
        <v>45</v>
      </c>
      <c r="J3749" s="10">
        <v>325</v>
      </c>
      <c r="K3749" s="11">
        <v>146250</v>
      </c>
      <c r="L3749" s="11">
        <v>58499.999999999993</v>
      </c>
      <c r="M3749" s="12">
        <v>0.39999999999999997</v>
      </c>
      <c r="N3749" s="14" t="s">
        <v>18</v>
      </c>
    </row>
    <row r="3750" spans="2:14" ht="14.25" customHeight="1" x14ac:dyDescent="0.3">
      <c r="B3750" s="6" t="s">
        <v>61</v>
      </c>
      <c r="C3750" s="6">
        <v>1185732</v>
      </c>
      <c r="D3750" s="7">
        <v>44265</v>
      </c>
      <c r="E3750" s="6" t="s">
        <v>15</v>
      </c>
      <c r="F3750" s="6" t="s">
        <v>131</v>
      </c>
      <c r="G3750" s="6" t="s">
        <v>132</v>
      </c>
      <c r="H3750" s="8" t="s">
        <v>17</v>
      </c>
      <c r="I3750" s="9">
        <v>45</v>
      </c>
      <c r="J3750" s="10">
        <v>545</v>
      </c>
      <c r="K3750" s="11">
        <v>245250</v>
      </c>
      <c r="L3750" s="11">
        <v>110362.5</v>
      </c>
      <c r="M3750" s="12">
        <v>0.45</v>
      </c>
      <c r="N3750" s="14" t="s">
        <v>18</v>
      </c>
    </row>
    <row r="3751" spans="2:14" ht="14.25" customHeight="1" x14ac:dyDescent="0.3">
      <c r="B3751" s="6" t="s">
        <v>61</v>
      </c>
      <c r="C3751" s="6">
        <v>1185732</v>
      </c>
      <c r="D3751" s="7">
        <v>44265</v>
      </c>
      <c r="E3751" s="6" t="s">
        <v>15</v>
      </c>
      <c r="F3751" s="6" t="s">
        <v>131</v>
      </c>
      <c r="G3751" s="6" t="s">
        <v>132</v>
      </c>
      <c r="H3751" s="8" t="s">
        <v>19</v>
      </c>
      <c r="I3751" s="9">
        <v>45</v>
      </c>
      <c r="J3751" s="10">
        <v>250</v>
      </c>
      <c r="K3751" s="11">
        <v>112500</v>
      </c>
      <c r="L3751" s="11">
        <v>50625</v>
      </c>
      <c r="M3751" s="12">
        <v>0.45</v>
      </c>
      <c r="N3751" s="14" t="s">
        <v>18</v>
      </c>
    </row>
    <row r="3752" spans="2:14" ht="14.25" customHeight="1" x14ac:dyDescent="0.3">
      <c r="B3752" s="6" t="s">
        <v>61</v>
      </c>
      <c r="C3752" s="6">
        <v>1185732</v>
      </c>
      <c r="D3752" s="7">
        <v>44265</v>
      </c>
      <c r="E3752" s="6" t="s">
        <v>15</v>
      </c>
      <c r="F3752" s="6" t="s">
        <v>131</v>
      </c>
      <c r="G3752" s="6" t="s">
        <v>132</v>
      </c>
      <c r="H3752" s="8" t="s">
        <v>20</v>
      </c>
      <c r="I3752" s="9">
        <v>35</v>
      </c>
      <c r="J3752" s="10">
        <v>275</v>
      </c>
      <c r="K3752" s="11">
        <v>96250</v>
      </c>
      <c r="L3752" s="11">
        <v>33687.5</v>
      </c>
      <c r="M3752" s="12">
        <v>0.35</v>
      </c>
      <c r="N3752" s="14" t="s">
        <v>18</v>
      </c>
    </row>
    <row r="3753" spans="2:14" ht="14.25" customHeight="1" x14ac:dyDescent="0.3">
      <c r="B3753" s="6" t="s">
        <v>61</v>
      </c>
      <c r="C3753" s="6">
        <v>1185732</v>
      </c>
      <c r="D3753" s="7">
        <v>44265</v>
      </c>
      <c r="E3753" s="6" t="s">
        <v>15</v>
      </c>
      <c r="F3753" s="6" t="s">
        <v>131</v>
      </c>
      <c r="G3753" s="6" t="s">
        <v>132</v>
      </c>
      <c r="H3753" s="8" t="s">
        <v>21</v>
      </c>
      <c r="I3753" s="9">
        <v>40</v>
      </c>
      <c r="J3753" s="10">
        <v>125</v>
      </c>
      <c r="K3753" s="11">
        <v>50000</v>
      </c>
      <c r="L3753" s="11">
        <v>17500</v>
      </c>
      <c r="M3753" s="12">
        <v>0.35</v>
      </c>
      <c r="N3753" s="14" t="s">
        <v>18</v>
      </c>
    </row>
    <row r="3754" spans="2:14" ht="14.25" customHeight="1" x14ac:dyDescent="0.3">
      <c r="B3754" s="6" t="s">
        <v>61</v>
      </c>
      <c r="C3754" s="6">
        <v>1185732</v>
      </c>
      <c r="D3754" s="7">
        <v>44265</v>
      </c>
      <c r="E3754" s="6" t="s">
        <v>15</v>
      </c>
      <c r="F3754" s="6" t="s">
        <v>131</v>
      </c>
      <c r="G3754" s="6" t="s">
        <v>132</v>
      </c>
      <c r="H3754" s="8" t="s">
        <v>22</v>
      </c>
      <c r="I3754" s="9">
        <v>55.000000000000007</v>
      </c>
      <c r="J3754" s="10">
        <v>175</v>
      </c>
      <c r="K3754" s="11">
        <v>96250.000000000015</v>
      </c>
      <c r="L3754" s="11">
        <v>33687.5</v>
      </c>
      <c r="M3754" s="12">
        <v>0.35</v>
      </c>
      <c r="N3754" s="14" t="s">
        <v>18</v>
      </c>
    </row>
    <row r="3755" spans="2:14" ht="14.25" customHeight="1" x14ac:dyDescent="0.3">
      <c r="B3755" s="6" t="s">
        <v>61</v>
      </c>
      <c r="C3755" s="6">
        <v>1185732</v>
      </c>
      <c r="D3755" s="7">
        <v>44265</v>
      </c>
      <c r="E3755" s="6" t="s">
        <v>15</v>
      </c>
      <c r="F3755" s="6" t="s">
        <v>131</v>
      </c>
      <c r="G3755" s="6" t="s">
        <v>132</v>
      </c>
      <c r="H3755" s="8" t="s">
        <v>23</v>
      </c>
      <c r="I3755" s="9">
        <v>45</v>
      </c>
      <c r="J3755" s="10">
        <v>275</v>
      </c>
      <c r="K3755" s="11">
        <v>123750</v>
      </c>
      <c r="L3755" s="11">
        <v>49499.999999999993</v>
      </c>
      <c r="M3755" s="12">
        <v>0.39999999999999997</v>
      </c>
      <c r="N3755" s="14" t="s">
        <v>18</v>
      </c>
    </row>
    <row r="3756" spans="2:14" ht="14.25" customHeight="1" x14ac:dyDescent="0.3">
      <c r="B3756" s="6" t="s">
        <v>61</v>
      </c>
      <c r="C3756" s="6">
        <v>1185732</v>
      </c>
      <c r="D3756" s="7">
        <v>44297</v>
      </c>
      <c r="E3756" s="6" t="s">
        <v>15</v>
      </c>
      <c r="F3756" s="6" t="s">
        <v>131</v>
      </c>
      <c r="G3756" s="6" t="s">
        <v>132</v>
      </c>
      <c r="H3756" s="8" t="s">
        <v>17</v>
      </c>
      <c r="I3756" s="9">
        <v>45</v>
      </c>
      <c r="J3756" s="10">
        <v>525</v>
      </c>
      <c r="K3756" s="11">
        <v>236250</v>
      </c>
      <c r="L3756" s="11">
        <v>106312.5</v>
      </c>
      <c r="M3756" s="12">
        <v>0.45</v>
      </c>
      <c r="N3756" s="14" t="s">
        <v>18</v>
      </c>
    </row>
    <row r="3757" spans="2:14" ht="14.25" customHeight="1" x14ac:dyDescent="0.3">
      <c r="B3757" s="6" t="s">
        <v>61</v>
      </c>
      <c r="C3757" s="6">
        <v>1185732</v>
      </c>
      <c r="D3757" s="7">
        <v>44297</v>
      </c>
      <c r="E3757" s="6" t="s">
        <v>15</v>
      </c>
      <c r="F3757" s="6" t="s">
        <v>131</v>
      </c>
      <c r="G3757" s="6" t="s">
        <v>132</v>
      </c>
      <c r="H3757" s="8" t="s">
        <v>19</v>
      </c>
      <c r="I3757" s="9">
        <v>45</v>
      </c>
      <c r="J3757" s="10">
        <v>225</v>
      </c>
      <c r="K3757" s="11">
        <v>101250</v>
      </c>
      <c r="L3757" s="11">
        <v>45562.5</v>
      </c>
      <c r="M3757" s="12">
        <v>0.45</v>
      </c>
      <c r="N3757" s="14" t="s">
        <v>18</v>
      </c>
    </row>
    <row r="3758" spans="2:14" ht="14.25" customHeight="1" x14ac:dyDescent="0.3">
      <c r="B3758" s="6" t="s">
        <v>61</v>
      </c>
      <c r="C3758" s="6">
        <v>1185732</v>
      </c>
      <c r="D3758" s="7">
        <v>44297</v>
      </c>
      <c r="E3758" s="6" t="s">
        <v>15</v>
      </c>
      <c r="F3758" s="6" t="s">
        <v>131</v>
      </c>
      <c r="G3758" s="6" t="s">
        <v>132</v>
      </c>
      <c r="H3758" s="8" t="s">
        <v>20</v>
      </c>
      <c r="I3758" s="9">
        <v>35</v>
      </c>
      <c r="J3758" s="10">
        <v>225</v>
      </c>
      <c r="K3758" s="11">
        <v>78750</v>
      </c>
      <c r="L3758" s="11">
        <v>27562.5</v>
      </c>
      <c r="M3758" s="12">
        <v>0.35</v>
      </c>
      <c r="N3758" s="14" t="s">
        <v>18</v>
      </c>
    </row>
    <row r="3759" spans="2:14" ht="14.25" customHeight="1" x14ac:dyDescent="0.3">
      <c r="B3759" s="6" t="s">
        <v>61</v>
      </c>
      <c r="C3759" s="6">
        <v>1185732</v>
      </c>
      <c r="D3759" s="7">
        <v>44297</v>
      </c>
      <c r="E3759" s="6" t="s">
        <v>15</v>
      </c>
      <c r="F3759" s="6" t="s">
        <v>131</v>
      </c>
      <c r="G3759" s="6" t="s">
        <v>132</v>
      </c>
      <c r="H3759" s="8" t="s">
        <v>21</v>
      </c>
      <c r="I3759" s="9">
        <v>40</v>
      </c>
      <c r="J3759" s="10">
        <v>150</v>
      </c>
      <c r="K3759" s="11">
        <v>60000</v>
      </c>
      <c r="L3759" s="11">
        <v>21000</v>
      </c>
      <c r="M3759" s="12">
        <v>0.35</v>
      </c>
      <c r="N3759" s="14" t="s">
        <v>18</v>
      </c>
    </row>
    <row r="3760" spans="2:14" ht="14.25" customHeight="1" x14ac:dyDescent="0.3">
      <c r="B3760" s="6" t="s">
        <v>61</v>
      </c>
      <c r="C3760" s="6">
        <v>1185732</v>
      </c>
      <c r="D3760" s="7">
        <v>44297</v>
      </c>
      <c r="E3760" s="6" t="s">
        <v>15</v>
      </c>
      <c r="F3760" s="6" t="s">
        <v>131</v>
      </c>
      <c r="G3760" s="6" t="s">
        <v>132</v>
      </c>
      <c r="H3760" s="8" t="s">
        <v>22</v>
      </c>
      <c r="I3760" s="9">
        <v>55.000000000000007</v>
      </c>
      <c r="J3760" s="10">
        <v>150</v>
      </c>
      <c r="K3760" s="11">
        <v>82500.000000000015</v>
      </c>
      <c r="L3760" s="11">
        <v>28875.000000000004</v>
      </c>
      <c r="M3760" s="12">
        <v>0.35</v>
      </c>
      <c r="N3760" s="14" t="s">
        <v>18</v>
      </c>
    </row>
    <row r="3761" spans="2:14" ht="14.25" customHeight="1" x14ac:dyDescent="0.3">
      <c r="B3761" s="6" t="s">
        <v>61</v>
      </c>
      <c r="C3761" s="6">
        <v>1185732</v>
      </c>
      <c r="D3761" s="7">
        <v>44297</v>
      </c>
      <c r="E3761" s="6" t="s">
        <v>15</v>
      </c>
      <c r="F3761" s="6" t="s">
        <v>131</v>
      </c>
      <c r="G3761" s="6" t="s">
        <v>132</v>
      </c>
      <c r="H3761" s="8" t="s">
        <v>23</v>
      </c>
      <c r="I3761" s="9">
        <v>45</v>
      </c>
      <c r="J3761" s="10">
        <v>300</v>
      </c>
      <c r="K3761" s="11">
        <v>135000</v>
      </c>
      <c r="L3761" s="11">
        <v>53999.999999999993</v>
      </c>
      <c r="M3761" s="12">
        <v>0.39999999999999997</v>
      </c>
      <c r="N3761" s="14" t="s">
        <v>18</v>
      </c>
    </row>
    <row r="3762" spans="2:14" ht="14.25" customHeight="1" x14ac:dyDescent="0.3">
      <c r="B3762" s="6" t="s">
        <v>61</v>
      </c>
      <c r="C3762" s="6">
        <v>1185732</v>
      </c>
      <c r="D3762" s="7">
        <v>44326</v>
      </c>
      <c r="E3762" s="6" t="s">
        <v>15</v>
      </c>
      <c r="F3762" s="6" t="s">
        <v>131</v>
      </c>
      <c r="G3762" s="6" t="s">
        <v>132</v>
      </c>
      <c r="H3762" s="8" t="s">
        <v>17</v>
      </c>
      <c r="I3762" s="9">
        <v>60</v>
      </c>
      <c r="J3762" s="10">
        <v>570</v>
      </c>
      <c r="K3762" s="11">
        <v>342000</v>
      </c>
      <c r="L3762" s="11">
        <v>153900</v>
      </c>
      <c r="M3762" s="12">
        <v>0.45</v>
      </c>
      <c r="N3762" s="14" t="s">
        <v>18</v>
      </c>
    </row>
    <row r="3763" spans="2:14" ht="14.25" customHeight="1" x14ac:dyDescent="0.3">
      <c r="B3763" s="6" t="s">
        <v>61</v>
      </c>
      <c r="C3763" s="6">
        <v>1185732</v>
      </c>
      <c r="D3763" s="7">
        <v>44326</v>
      </c>
      <c r="E3763" s="6" t="s">
        <v>15</v>
      </c>
      <c r="F3763" s="6" t="s">
        <v>131</v>
      </c>
      <c r="G3763" s="6" t="s">
        <v>132</v>
      </c>
      <c r="H3763" s="8" t="s">
        <v>19</v>
      </c>
      <c r="I3763" s="9">
        <v>55.000000000000007</v>
      </c>
      <c r="J3763" s="10">
        <v>275</v>
      </c>
      <c r="K3763" s="11">
        <v>151250.00000000003</v>
      </c>
      <c r="L3763" s="11">
        <v>68062.500000000015</v>
      </c>
      <c r="M3763" s="12">
        <v>0.45</v>
      </c>
      <c r="N3763" s="14" t="s">
        <v>18</v>
      </c>
    </row>
    <row r="3764" spans="2:14" ht="14.25" customHeight="1" x14ac:dyDescent="0.3">
      <c r="B3764" s="6" t="s">
        <v>61</v>
      </c>
      <c r="C3764" s="6">
        <v>1185732</v>
      </c>
      <c r="D3764" s="7">
        <v>44326</v>
      </c>
      <c r="E3764" s="6" t="s">
        <v>15</v>
      </c>
      <c r="F3764" s="6" t="s">
        <v>131</v>
      </c>
      <c r="G3764" s="6" t="s">
        <v>132</v>
      </c>
      <c r="H3764" s="8" t="s">
        <v>20</v>
      </c>
      <c r="I3764" s="9">
        <v>50</v>
      </c>
      <c r="J3764" s="10">
        <v>300</v>
      </c>
      <c r="K3764" s="11">
        <v>150000</v>
      </c>
      <c r="L3764" s="11">
        <v>52500</v>
      </c>
      <c r="M3764" s="12">
        <v>0.35</v>
      </c>
      <c r="N3764" s="14" t="s">
        <v>18</v>
      </c>
    </row>
    <row r="3765" spans="2:14" ht="14.25" customHeight="1" x14ac:dyDescent="0.3">
      <c r="B3765" s="6" t="s">
        <v>61</v>
      </c>
      <c r="C3765" s="6">
        <v>1185732</v>
      </c>
      <c r="D3765" s="7">
        <v>44326</v>
      </c>
      <c r="E3765" s="6" t="s">
        <v>15</v>
      </c>
      <c r="F3765" s="6" t="s">
        <v>131</v>
      </c>
      <c r="G3765" s="6" t="s">
        <v>132</v>
      </c>
      <c r="H3765" s="8" t="s">
        <v>21</v>
      </c>
      <c r="I3765" s="9">
        <v>50</v>
      </c>
      <c r="J3765" s="10">
        <v>250</v>
      </c>
      <c r="K3765" s="11">
        <v>125000</v>
      </c>
      <c r="L3765" s="11">
        <v>43750</v>
      </c>
      <c r="M3765" s="12">
        <v>0.35</v>
      </c>
      <c r="N3765" s="14" t="s">
        <v>18</v>
      </c>
    </row>
    <row r="3766" spans="2:14" ht="14.25" customHeight="1" x14ac:dyDescent="0.3">
      <c r="B3766" s="6" t="s">
        <v>61</v>
      </c>
      <c r="C3766" s="6">
        <v>1185732</v>
      </c>
      <c r="D3766" s="7">
        <v>44326</v>
      </c>
      <c r="E3766" s="6" t="s">
        <v>15</v>
      </c>
      <c r="F3766" s="6" t="s">
        <v>131</v>
      </c>
      <c r="G3766" s="6" t="s">
        <v>132</v>
      </c>
      <c r="H3766" s="8" t="s">
        <v>22</v>
      </c>
      <c r="I3766" s="9">
        <v>60</v>
      </c>
      <c r="J3766" s="10">
        <v>275</v>
      </c>
      <c r="K3766" s="11">
        <v>165000</v>
      </c>
      <c r="L3766" s="11">
        <v>57749.999999999993</v>
      </c>
      <c r="M3766" s="12">
        <v>0.35</v>
      </c>
      <c r="N3766" s="14" t="s">
        <v>18</v>
      </c>
    </row>
    <row r="3767" spans="2:14" ht="14.25" customHeight="1" x14ac:dyDescent="0.3">
      <c r="B3767" s="6" t="s">
        <v>61</v>
      </c>
      <c r="C3767" s="6">
        <v>1185732</v>
      </c>
      <c r="D3767" s="7">
        <v>44326</v>
      </c>
      <c r="E3767" s="6" t="s">
        <v>15</v>
      </c>
      <c r="F3767" s="6" t="s">
        <v>131</v>
      </c>
      <c r="G3767" s="6" t="s">
        <v>132</v>
      </c>
      <c r="H3767" s="8" t="s">
        <v>23</v>
      </c>
      <c r="I3767" s="9">
        <v>65</v>
      </c>
      <c r="J3767" s="10">
        <v>400</v>
      </c>
      <c r="K3767" s="11">
        <v>260000</v>
      </c>
      <c r="L3767" s="11">
        <v>103999.99999999999</v>
      </c>
      <c r="M3767" s="12">
        <v>0.39999999999999997</v>
      </c>
      <c r="N3767" s="14" t="s">
        <v>18</v>
      </c>
    </row>
    <row r="3768" spans="2:14" ht="14.25" customHeight="1" x14ac:dyDescent="0.3">
      <c r="B3768" s="6" t="s">
        <v>61</v>
      </c>
      <c r="C3768" s="6">
        <v>1185732</v>
      </c>
      <c r="D3768" s="7">
        <v>44359</v>
      </c>
      <c r="E3768" s="6" t="s">
        <v>15</v>
      </c>
      <c r="F3768" s="6" t="s">
        <v>131</v>
      </c>
      <c r="G3768" s="6" t="s">
        <v>132</v>
      </c>
      <c r="H3768" s="8" t="s">
        <v>17</v>
      </c>
      <c r="I3768" s="9">
        <v>60</v>
      </c>
      <c r="J3768" s="10">
        <v>650</v>
      </c>
      <c r="K3768" s="11">
        <v>390000</v>
      </c>
      <c r="L3768" s="11">
        <v>175500</v>
      </c>
      <c r="M3768" s="12">
        <v>0.45</v>
      </c>
      <c r="N3768" s="14" t="s">
        <v>18</v>
      </c>
    </row>
    <row r="3769" spans="2:14" ht="14.25" customHeight="1" x14ac:dyDescent="0.3">
      <c r="B3769" s="6" t="s">
        <v>61</v>
      </c>
      <c r="C3769" s="6">
        <v>1185732</v>
      </c>
      <c r="D3769" s="7">
        <v>44359</v>
      </c>
      <c r="E3769" s="6" t="s">
        <v>15</v>
      </c>
      <c r="F3769" s="6" t="s">
        <v>131</v>
      </c>
      <c r="G3769" s="6" t="s">
        <v>132</v>
      </c>
      <c r="H3769" s="8" t="s">
        <v>19</v>
      </c>
      <c r="I3769" s="9">
        <v>55.000000000000007</v>
      </c>
      <c r="J3769" s="10">
        <v>400</v>
      </c>
      <c r="K3769" s="11">
        <v>220000.00000000003</v>
      </c>
      <c r="L3769" s="11">
        <v>99000.000000000015</v>
      </c>
      <c r="M3769" s="12">
        <v>0.45</v>
      </c>
      <c r="N3769" s="14" t="s">
        <v>18</v>
      </c>
    </row>
    <row r="3770" spans="2:14" ht="14.25" customHeight="1" x14ac:dyDescent="0.3">
      <c r="B3770" s="6" t="s">
        <v>61</v>
      </c>
      <c r="C3770" s="6">
        <v>1185732</v>
      </c>
      <c r="D3770" s="7">
        <v>44359</v>
      </c>
      <c r="E3770" s="6" t="s">
        <v>15</v>
      </c>
      <c r="F3770" s="6" t="s">
        <v>131</v>
      </c>
      <c r="G3770" s="6" t="s">
        <v>132</v>
      </c>
      <c r="H3770" s="8" t="s">
        <v>20</v>
      </c>
      <c r="I3770" s="9">
        <v>50</v>
      </c>
      <c r="J3770" s="10">
        <v>325</v>
      </c>
      <c r="K3770" s="11">
        <v>162500</v>
      </c>
      <c r="L3770" s="11">
        <v>56875</v>
      </c>
      <c r="M3770" s="12">
        <v>0.35</v>
      </c>
      <c r="N3770" s="14" t="s">
        <v>18</v>
      </c>
    </row>
    <row r="3771" spans="2:14" ht="14.25" customHeight="1" x14ac:dyDescent="0.3">
      <c r="B3771" s="6" t="s">
        <v>61</v>
      </c>
      <c r="C3771" s="6">
        <v>1185732</v>
      </c>
      <c r="D3771" s="7">
        <v>44359</v>
      </c>
      <c r="E3771" s="6" t="s">
        <v>15</v>
      </c>
      <c r="F3771" s="6" t="s">
        <v>131</v>
      </c>
      <c r="G3771" s="6" t="s">
        <v>132</v>
      </c>
      <c r="H3771" s="8" t="s">
        <v>21</v>
      </c>
      <c r="I3771" s="9">
        <v>50</v>
      </c>
      <c r="J3771" s="10">
        <v>300</v>
      </c>
      <c r="K3771" s="11">
        <v>150000</v>
      </c>
      <c r="L3771" s="11">
        <v>52500</v>
      </c>
      <c r="M3771" s="12">
        <v>0.35</v>
      </c>
      <c r="N3771" s="14" t="s">
        <v>18</v>
      </c>
    </row>
    <row r="3772" spans="2:14" ht="14.25" customHeight="1" x14ac:dyDescent="0.3">
      <c r="B3772" s="6" t="s">
        <v>61</v>
      </c>
      <c r="C3772" s="6">
        <v>1185732</v>
      </c>
      <c r="D3772" s="7">
        <v>44359</v>
      </c>
      <c r="E3772" s="6" t="s">
        <v>15</v>
      </c>
      <c r="F3772" s="6" t="s">
        <v>131</v>
      </c>
      <c r="G3772" s="6" t="s">
        <v>132</v>
      </c>
      <c r="H3772" s="8" t="s">
        <v>22</v>
      </c>
      <c r="I3772" s="9">
        <v>60</v>
      </c>
      <c r="J3772" s="10">
        <v>300</v>
      </c>
      <c r="K3772" s="11">
        <v>180000</v>
      </c>
      <c r="L3772" s="11">
        <v>62999.999999999993</v>
      </c>
      <c r="M3772" s="12">
        <v>0.35</v>
      </c>
      <c r="N3772" s="14" t="s">
        <v>18</v>
      </c>
    </row>
    <row r="3773" spans="2:14" ht="14.25" customHeight="1" x14ac:dyDescent="0.3">
      <c r="B3773" s="6" t="s">
        <v>61</v>
      </c>
      <c r="C3773" s="6">
        <v>1185732</v>
      </c>
      <c r="D3773" s="7">
        <v>44359</v>
      </c>
      <c r="E3773" s="6" t="s">
        <v>15</v>
      </c>
      <c r="F3773" s="6" t="s">
        <v>131</v>
      </c>
      <c r="G3773" s="6" t="s">
        <v>132</v>
      </c>
      <c r="H3773" s="8" t="s">
        <v>23</v>
      </c>
      <c r="I3773" s="9">
        <v>65</v>
      </c>
      <c r="J3773" s="10">
        <v>450</v>
      </c>
      <c r="K3773" s="11">
        <v>292500</v>
      </c>
      <c r="L3773" s="11">
        <v>116999.99999999999</v>
      </c>
      <c r="M3773" s="12">
        <v>0.39999999999999997</v>
      </c>
      <c r="N3773" s="14" t="s">
        <v>18</v>
      </c>
    </row>
    <row r="3774" spans="2:14" ht="14.25" customHeight="1" x14ac:dyDescent="0.3">
      <c r="B3774" s="6" t="s">
        <v>61</v>
      </c>
      <c r="C3774" s="6">
        <v>1185732</v>
      </c>
      <c r="D3774" s="7">
        <v>44387</v>
      </c>
      <c r="E3774" s="6" t="s">
        <v>15</v>
      </c>
      <c r="F3774" s="6" t="s">
        <v>131</v>
      </c>
      <c r="G3774" s="6" t="s">
        <v>132</v>
      </c>
      <c r="H3774" s="8" t="s">
        <v>17</v>
      </c>
      <c r="I3774" s="9">
        <v>60</v>
      </c>
      <c r="J3774" s="10">
        <v>675</v>
      </c>
      <c r="K3774" s="11">
        <v>405000</v>
      </c>
      <c r="L3774" s="11">
        <v>182250</v>
      </c>
      <c r="M3774" s="12">
        <v>0.45</v>
      </c>
      <c r="N3774" s="14" t="s">
        <v>18</v>
      </c>
    </row>
    <row r="3775" spans="2:14" ht="14.25" customHeight="1" x14ac:dyDescent="0.3">
      <c r="B3775" s="6" t="s">
        <v>61</v>
      </c>
      <c r="C3775" s="6">
        <v>1185732</v>
      </c>
      <c r="D3775" s="7">
        <v>44387</v>
      </c>
      <c r="E3775" s="6" t="s">
        <v>15</v>
      </c>
      <c r="F3775" s="6" t="s">
        <v>131</v>
      </c>
      <c r="G3775" s="6" t="s">
        <v>132</v>
      </c>
      <c r="H3775" s="8" t="s">
        <v>19</v>
      </c>
      <c r="I3775" s="9">
        <v>55.000000000000007</v>
      </c>
      <c r="J3775" s="10">
        <v>425</v>
      </c>
      <c r="K3775" s="11">
        <v>233750.00000000003</v>
      </c>
      <c r="L3775" s="11">
        <v>105187.50000000001</v>
      </c>
      <c r="M3775" s="12">
        <v>0.45</v>
      </c>
      <c r="N3775" s="14" t="s">
        <v>18</v>
      </c>
    </row>
    <row r="3776" spans="2:14" ht="14.25" customHeight="1" x14ac:dyDescent="0.3">
      <c r="B3776" s="6" t="s">
        <v>61</v>
      </c>
      <c r="C3776" s="6">
        <v>1185732</v>
      </c>
      <c r="D3776" s="7">
        <v>44387</v>
      </c>
      <c r="E3776" s="6" t="s">
        <v>15</v>
      </c>
      <c r="F3776" s="6" t="s">
        <v>131</v>
      </c>
      <c r="G3776" s="6" t="s">
        <v>132</v>
      </c>
      <c r="H3776" s="8" t="s">
        <v>20</v>
      </c>
      <c r="I3776" s="9">
        <v>50</v>
      </c>
      <c r="J3776" s="10">
        <v>350</v>
      </c>
      <c r="K3776" s="11">
        <v>175000</v>
      </c>
      <c r="L3776" s="11">
        <v>61249.999999999993</v>
      </c>
      <c r="M3776" s="12">
        <v>0.35</v>
      </c>
      <c r="N3776" s="14" t="s">
        <v>18</v>
      </c>
    </row>
    <row r="3777" spans="2:14" ht="14.25" customHeight="1" x14ac:dyDescent="0.3">
      <c r="B3777" s="6" t="s">
        <v>61</v>
      </c>
      <c r="C3777" s="6">
        <v>1185732</v>
      </c>
      <c r="D3777" s="7">
        <v>44387</v>
      </c>
      <c r="E3777" s="6" t="s">
        <v>15</v>
      </c>
      <c r="F3777" s="6" t="s">
        <v>131</v>
      </c>
      <c r="G3777" s="6" t="s">
        <v>132</v>
      </c>
      <c r="H3777" s="8" t="s">
        <v>21</v>
      </c>
      <c r="I3777" s="9">
        <v>50</v>
      </c>
      <c r="J3777" s="10">
        <v>300</v>
      </c>
      <c r="K3777" s="11">
        <v>150000</v>
      </c>
      <c r="L3777" s="11">
        <v>52500</v>
      </c>
      <c r="M3777" s="12">
        <v>0.35</v>
      </c>
      <c r="N3777" s="14" t="s">
        <v>18</v>
      </c>
    </row>
    <row r="3778" spans="2:14" ht="14.25" customHeight="1" x14ac:dyDescent="0.3">
      <c r="B3778" s="6" t="s">
        <v>61</v>
      </c>
      <c r="C3778" s="6">
        <v>1185732</v>
      </c>
      <c r="D3778" s="7">
        <v>44387</v>
      </c>
      <c r="E3778" s="6" t="s">
        <v>15</v>
      </c>
      <c r="F3778" s="6" t="s">
        <v>131</v>
      </c>
      <c r="G3778" s="6" t="s">
        <v>132</v>
      </c>
      <c r="H3778" s="8" t="s">
        <v>22</v>
      </c>
      <c r="I3778" s="9">
        <v>60</v>
      </c>
      <c r="J3778" s="10">
        <v>325</v>
      </c>
      <c r="K3778" s="11">
        <v>195000</v>
      </c>
      <c r="L3778" s="11">
        <v>68250</v>
      </c>
      <c r="M3778" s="12">
        <v>0.35</v>
      </c>
      <c r="N3778" s="14" t="s">
        <v>18</v>
      </c>
    </row>
    <row r="3779" spans="2:14" ht="14.25" customHeight="1" x14ac:dyDescent="0.3">
      <c r="B3779" s="6" t="s">
        <v>61</v>
      </c>
      <c r="C3779" s="6">
        <v>1185732</v>
      </c>
      <c r="D3779" s="7">
        <v>44387</v>
      </c>
      <c r="E3779" s="6" t="s">
        <v>15</v>
      </c>
      <c r="F3779" s="6" t="s">
        <v>131</v>
      </c>
      <c r="G3779" s="6" t="s">
        <v>132</v>
      </c>
      <c r="H3779" s="8" t="s">
        <v>23</v>
      </c>
      <c r="I3779" s="9">
        <v>65</v>
      </c>
      <c r="J3779" s="10">
        <v>500</v>
      </c>
      <c r="K3779" s="11">
        <v>325000</v>
      </c>
      <c r="L3779" s="11">
        <v>129999.99999999999</v>
      </c>
      <c r="M3779" s="12">
        <v>0.39999999999999997</v>
      </c>
      <c r="N3779" s="14" t="s">
        <v>18</v>
      </c>
    </row>
    <row r="3780" spans="2:14" ht="14.25" customHeight="1" x14ac:dyDescent="0.3">
      <c r="B3780" s="6" t="s">
        <v>61</v>
      </c>
      <c r="C3780" s="6">
        <v>1185732</v>
      </c>
      <c r="D3780" s="7">
        <v>44419</v>
      </c>
      <c r="E3780" s="6" t="s">
        <v>15</v>
      </c>
      <c r="F3780" s="6" t="s">
        <v>131</v>
      </c>
      <c r="G3780" s="6" t="s">
        <v>132</v>
      </c>
      <c r="H3780" s="8" t="s">
        <v>17</v>
      </c>
      <c r="I3780" s="9">
        <v>60</v>
      </c>
      <c r="J3780" s="10">
        <v>650</v>
      </c>
      <c r="K3780" s="11">
        <v>390000</v>
      </c>
      <c r="L3780" s="11">
        <v>175500</v>
      </c>
      <c r="M3780" s="12">
        <v>0.45</v>
      </c>
      <c r="N3780" s="14" t="s">
        <v>18</v>
      </c>
    </row>
    <row r="3781" spans="2:14" ht="14.25" customHeight="1" x14ac:dyDescent="0.3">
      <c r="B3781" s="6" t="s">
        <v>61</v>
      </c>
      <c r="C3781" s="6">
        <v>1185732</v>
      </c>
      <c r="D3781" s="7">
        <v>44419</v>
      </c>
      <c r="E3781" s="6" t="s">
        <v>15</v>
      </c>
      <c r="F3781" s="6" t="s">
        <v>131</v>
      </c>
      <c r="G3781" s="6" t="s">
        <v>132</v>
      </c>
      <c r="H3781" s="8" t="s">
        <v>19</v>
      </c>
      <c r="I3781" s="9">
        <v>55.000000000000007</v>
      </c>
      <c r="J3781" s="10">
        <v>425</v>
      </c>
      <c r="K3781" s="11">
        <v>233750.00000000003</v>
      </c>
      <c r="L3781" s="11">
        <v>105187.50000000001</v>
      </c>
      <c r="M3781" s="12">
        <v>0.45</v>
      </c>
      <c r="N3781" s="14" t="s">
        <v>18</v>
      </c>
    </row>
    <row r="3782" spans="2:14" ht="14.25" customHeight="1" x14ac:dyDescent="0.3">
      <c r="B3782" s="6" t="s">
        <v>61</v>
      </c>
      <c r="C3782" s="6">
        <v>1185732</v>
      </c>
      <c r="D3782" s="7">
        <v>44419</v>
      </c>
      <c r="E3782" s="6" t="s">
        <v>15</v>
      </c>
      <c r="F3782" s="6" t="s">
        <v>131</v>
      </c>
      <c r="G3782" s="6" t="s">
        <v>132</v>
      </c>
      <c r="H3782" s="8" t="s">
        <v>20</v>
      </c>
      <c r="I3782" s="9">
        <v>50</v>
      </c>
      <c r="J3782" s="10">
        <v>350</v>
      </c>
      <c r="K3782" s="11">
        <v>175000</v>
      </c>
      <c r="L3782" s="11">
        <v>61249.999999999993</v>
      </c>
      <c r="M3782" s="12">
        <v>0.35</v>
      </c>
      <c r="N3782" s="14" t="s">
        <v>18</v>
      </c>
    </row>
    <row r="3783" spans="2:14" ht="14.25" customHeight="1" x14ac:dyDescent="0.3">
      <c r="B3783" s="6" t="s">
        <v>61</v>
      </c>
      <c r="C3783" s="6">
        <v>1185732</v>
      </c>
      <c r="D3783" s="7">
        <v>44419</v>
      </c>
      <c r="E3783" s="6" t="s">
        <v>15</v>
      </c>
      <c r="F3783" s="6" t="s">
        <v>131</v>
      </c>
      <c r="G3783" s="6" t="s">
        <v>132</v>
      </c>
      <c r="H3783" s="8" t="s">
        <v>21</v>
      </c>
      <c r="I3783" s="9">
        <v>50</v>
      </c>
      <c r="J3783" s="10">
        <v>250</v>
      </c>
      <c r="K3783" s="11">
        <v>125000</v>
      </c>
      <c r="L3783" s="11">
        <v>43750</v>
      </c>
      <c r="M3783" s="12">
        <v>0.35</v>
      </c>
      <c r="N3783" s="14" t="s">
        <v>18</v>
      </c>
    </row>
    <row r="3784" spans="2:14" ht="14.25" customHeight="1" x14ac:dyDescent="0.3">
      <c r="B3784" s="6" t="s">
        <v>61</v>
      </c>
      <c r="C3784" s="6">
        <v>1185732</v>
      </c>
      <c r="D3784" s="7">
        <v>44419</v>
      </c>
      <c r="E3784" s="6" t="s">
        <v>15</v>
      </c>
      <c r="F3784" s="6" t="s">
        <v>131</v>
      </c>
      <c r="G3784" s="6" t="s">
        <v>132</v>
      </c>
      <c r="H3784" s="8" t="s">
        <v>22</v>
      </c>
      <c r="I3784" s="9">
        <v>60</v>
      </c>
      <c r="J3784" s="10">
        <v>225</v>
      </c>
      <c r="K3784" s="11">
        <v>135000</v>
      </c>
      <c r="L3784" s="11">
        <v>47250</v>
      </c>
      <c r="M3784" s="12">
        <v>0.35</v>
      </c>
      <c r="N3784" s="14" t="s">
        <v>18</v>
      </c>
    </row>
    <row r="3785" spans="2:14" ht="14.25" customHeight="1" x14ac:dyDescent="0.3">
      <c r="B3785" s="6" t="s">
        <v>61</v>
      </c>
      <c r="C3785" s="6">
        <v>1185732</v>
      </c>
      <c r="D3785" s="7">
        <v>44419</v>
      </c>
      <c r="E3785" s="6" t="s">
        <v>15</v>
      </c>
      <c r="F3785" s="6" t="s">
        <v>131</v>
      </c>
      <c r="G3785" s="6" t="s">
        <v>132</v>
      </c>
      <c r="H3785" s="8" t="s">
        <v>23</v>
      </c>
      <c r="I3785" s="9">
        <v>65</v>
      </c>
      <c r="J3785" s="10">
        <v>400</v>
      </c>
      <c r="K3785" s="11">
        <v>260000</v>
      </c>
      <c r="L3785" s="11">
        <v>103999.99999999999</v>
      </c>
      <c r="M3785" s="12">
        <v>0.39999999999999997</v>
      </c>
      <c r="N3785" s="14" t="s">
        <v>18</v>
      </c>
    </row>
    <row r="3786" spans="2:14" ht="14.25" customHeight="1" x14ac:dyDescent="0.3">
      <c r="B3786" s="6" t="s">
        <v>61</v>
      </c>
      <c r="C3786" s="6">
        <v>1185732</v>
      </c>
      <c r="D3786" s="7">
        <v>44449</v>
      </c>
      <c r="E3786" s="6" t="s">
        <v>15</v>
      </c>
      <c r="F3786" s="6" t="s">
        <v>131</v>
      </c>
      <c r="G3786" s="6" t="s">
        <v>132</v>
      </c>
      <c r="H3786" s="8" t="s">
        <v>17</v>
      </c>
      <c r="I3786" s="9">
        <v>60</v>
      </c>
      <c r="J3786" s="10">
        <v>525</v>
      </c>
      <c r="K3786" s="11">
        <v>315000</v>
      </c>
      <c r="L3786" s="11">
        <v>141750</v>
      </c>
      <c r="M3786" s="12">
        <v>0.45</v>
      </c>
      <c r="N3786" s="14" t="s">
        <v>18</v>
      </c>
    </row>
    <row r="3787" spans="2:14" ht="14.25" customHeight="1" x14ac:dyDescent="0.3">
      <c r="B3787" s="6" t="s">
        <v>61</v>
      </c>
      <c r="C3787" s="6">
        <v>1185732</v>
      </c>
      <c r="D3787" s="7">
        <v>44449</v>
      </c>
      <c r="E3787" s="6" t="s">
        <v>15</v>
      </c>
      <c r="F3787" s="6" t="s">
        <v>131</v>
      </c>
      <c r="G3787" s="6" t="s">
        <v>132</v>
      </c>
      <c r="H3787" s="8" t="s">
        <v>19</v>
      </c>
      <c r="I3787" s="9">
        <v>55.000000000000007</v>
      </c>
      <c r="J3787" s="10">
        <v>325</v>
      </c>
      <c r="K3787" s="11">
        <v>178750.00000000003</v>
      </c>
      <c r="L3787" s="11">
        <v>80437.500000000015</v>
      </c>
      <c r="M3787" s="12">
        <v>0.45</v>
      </c>
      <c r="N3787" s="14" t="s">
        <v>18</v>
      </c>
    </row>
    <row r="3788" spans="2:14" ht="14.25" customHeight="1" x14ac:dyDescent="0.3">
      <c r="B3788" s="6" t="s">
        <v>61</v>
      </c>
      <c r="C3788" s="6">
        <v>1185732</v>
      </c>
      <c r="D3788" s="7">
        <v>44449</v>
      </c>
      <c r="E3788" s="6" t="s">
        <v>15</v>
      </c>
      <c r="F3788" s="6" t="s">
        <v>131</v>
      </c>
      <c r="G3788" s="6" t="s">
        <v>132</v>
      </c>
      <c r="H3788" s="8" t="s">
        <v>20</v>
      </c>
      <c r="I3788" s="9">
        <v>50</v>
      </c>
      <c r="J3788" s="10">
        <v>225</v>
      </c>
      <c r="K3788" s="11">
        <v>112500</v>
      </c>
      <c r="L3788" s="11">
        <v>39375</v>
      </c>
      <c r="M3788" s="12">
        <v>0.35</v>
      </c>
      <c r="N3788" s="14" t="s">
        <v>18</v>
      </c>
    </row>
    <row r="3789" spans="2:14" ht="14.25" customHeight="1" x14ac:dyDescent="0.3">
      <c r="B3789" s="6" t="s">
        <v>61</v>
      </c>
      <c r="C3789" s="6">
        <v>1185732</v>
      </c>
      <c r="D3789" s="7">
        <v>44449</v>
      </c>
      <c r="E3789" s="6" t="s">
        <v>15</v>
      </c>
      <c r="F3789" s="6" t="s">
        <v>131</v>
      </c>
      <c r="G3789" s="6" t="s">
        <v>132</v>
      </c>
      <c r="H3789" s="8" t="s">
        <v>21</v>
      </c>
      <c r="I3789" s="9">
        <v>50</v>
      </c>
      <c r="J3789" s="10">
        <v>200</v>
      </c>
      <c r="K3789" s="11">
        <v>100000</v>
      </c>
      <c r="L3789" s="11">
        <v>35000</v>
      </c>
      <c r="M3789" s="12">
        <v>0.35</v>
      </c>
      <c r="N3789" s="14" t="s">
        <v>18</v>
      </c>
    </row>
    <row r="3790" spans="2:14" ht="14.25" customHeight="1" x14ac:dyDescent="0.3">
      <c r="B3790" s="6" t="s">
        <v>61</v>
      </c>
      <c r="C3790" s="6">
        <v>1185732</v>
      </c>
      <c r="D3790" s="7">
        <v>44449</v>
      </c>
      <c r="E3790" s="6" t="s">
        <v>15</v>
      </c>
      <c r="F3790" s="6" t="s">
        <v>131</v>
      </c>
      <c r="G3790" s="6" t="s">
        <v>132</v>
      </c>
      <c r="H3790" s="8" t="s">
        <v>22</v>
      </c>
      <c r="I3790" s="9">
        <v>60</v>
      </c>
      <c r="J3790" s="10">
        <v>200</v>
      </c>
      <c r="K3790" s="11">
        <v>120000</v>
      </c>
      <c r="L3790" s="11">
        <v>42000</v>
      </c>
      <c r="M3790" s="12">
        <v>0.35</v>
      </c>
      <c r="N3790" s="14" t="s">
        <v>18</v>
      </c>
    </row>
    <row r="3791" spans="2:14" ht="14.25" customHeight="1" x14ac:dyDescent="0.3">
      <c r="B3791" s="6" t="s">
        <v>61</v>
      </c>
      <c r="C3791" s="6">
        <v>1185732</v>
      </c>
      <c r="D3791" s="7">
        <v>44449</v>
      </c>
      <c r="E3791" s="6" t="s">
        <v>15</v>
      </c>
      <c r="F3791" s="6" t="s">
        <v>131</v>
      </c>
      <c r="G3791" s="6" t="s">
        <v>132</v>
      </c>
      <c r="H3791" s="8" t="s">
        <v>23</v>
      </c>
      <c r="I3791" s="9">
        <v>65</v>
      </c>
      <c r="J3791" s="10">
        <v>300</v>
      </c>
      <c r="K3791" s="11">
        <v>195000</v>
      </c>
      <c r="L3791" s="11">
        <v>78000</v>
      </c>
      <c r="M3791" s="12">
        <v>0.39999999999999997</v>
      </c>
      <c r="N3791" s="14" t="s">
        <v>18</v>
      </c>
    </row>
    <row r="3792" spans="2:14" ht="14.25" customHeight="1" x14ac:dyDescent="0.3">
      <c r="B3792" s="6" t="s">
        <v>61</v>
      </c>
      <c r="C3792" s="6">
        <v>1185732</v>
      </c>
      <c r="D3792" s="7">
        <v>44481</v>
      </c>
      <c r="E3792" s="6" t="s">
        <v>15</v>
      </c>
      <c r="F3792" s="6" t="s">
        <v>131</v>
      </c>
      <c r="G3792" s="6" t="s">
        <v>132</v>
      </c>
      <c r="H3792" s="8" t="s">
        <v>17</v>
      </c>
      <c r="I3792" s="9">
        <v>65</v>
      </c>
      <c r="J3792" s="10">
        <v>475</v>
      </c>
      <c r="K3792" s="11">
        <v>308750</v>
      </c>
      <c r="L3792" s="11">
        <v>138937.5</v>
      </c>
      <c r="M3792" s="12">
        <v>0.45</v>
      </c>
      <c r="N3792" s="14" t="s">
        <v>18</v>
      </c>
    </row>
    <row r="3793" spans="2:14" ht="14.25" customHeight="1" x14ac:dyDescent="0.3">
      <c r="B3793" s="6" t="s">
        <v>61</v>
      </c>
      <c r="C3793" s="6">
        <v>1185732</v>
      </c>
      <c r="D3793" s="7">
        <v>44481</v>
      </c>
      <c r="E3793" s="6" t="s">
        <v>15</v>
      </c>
      <c r="F3793" s="6" t="s">
        <v>131</v>
      </c>
      <c r="G3793" s="6" t="s">
        <v>132</v>
      </c>
      <c r="H3793" s="8" t="s">
        <v>19</v>
      </c>
      <c r="I3793" s="9">
        <v>60.000000000000007</v>
      </c>
      <c r="J3793" s="10">
        <v>300</v>
      </c>
      <c r="K3793" s="11">
        <v>180000.00000000003</v>
      </c>
      <c r="L3793" s="11">
        <v>81000.000000000015</v>
      </c>
      <c r="M3793" s="12">
        <v>0.45</v>
      </c>
      <c r="N3793" s="14" t="s">
        <v>18</v>
      </c>
    </row>
    <row r="3794" spans="2:14" ht="14.25" customHeight="1" x14ac:dyDescent="0.3">
      <c r="B3794" s="6" t="s">
        <v>61</v>
      </c>
      <c r="C3794" s="6">
        <v>1185732</v>
      </c>
      <c r="D3794" s="7">
        <v>44481</v>
      </c>
      <c r="E3794" s="6" t="s">
        <v>15</v>
      </c>
      <c r="F3794" s="6" t="s">
        <v>131</v>
      </c>
      <c r="G3794" s="6" t="s">
        <v>132</v>
      </c>
      <c r="H3794" s="8" t="s">
        <v>20</v>
      </c>
      <c r="I3794" s="9">
        <v>60.000000000000007</v>
      </c>
      <c r="J3794" s="10">
        <v>200</v>
      </c>
      <c r="K3794" s="11">
        <v>120000.00000000001</v>
      </c>
      <c r="L3794" s="11">
        <v>42000</v>
      </c>
      <c r="M3794" s="12">
        <v>0.35</v>
      </c>
      <c r="N3794" s="14" t="s">
        <v>18</v>
      </c>
    </row>
    <row r="3795" spans="2:14" ht="14.25" customHeight="1" x14ac:dyDescent="0.3">
      <c r="B3795" s="6" t="s">
        <v>61</v>
      </c>
      <c r="C3795" s="6">
        <v>1185732</v>
      </c>
      <c r="D3795" s="7">
        <v>44481</v>
      </c>
      <c r="E3795" s="6" t="s">
        <v>15</v>
      </c>
      <c r="F3795" s="6" t="s">
        <v>131</v>
      </c>
      <c r="G3795" s="6" t="s">
        <v>132</v>
      </c>
      <c r="H3795" s="8" t="s">
        <v>21</v>
      </c>
      <c r="I3795" s="9">
        <v>60.000000000000007</v>
      </c>
      <c r="J3795" s="10">
        <v>175</v>
      </c>
      <c r="K3795" s="11">
        <v>105000.00000000001</v>
      </c>
      <c r="L3795" s="11">
        <v>36750</v>
      </c>
      <c r="M3795" s="12">
        <v>0.35</v>
      </c>
      <c r="N3795" s="14" t="s">
        <v>18</v>
      </c>
    </row>
    <row r="3796" spans="2:14" ht="14.25" customHeight="1" x14ac:dyDescent="0.3">
      <c r="B3796" s="6" t="s">
        <v>61</v>
      </c>
      <c r="C3796" s="6">
        <v>1185732</v>
      </c>
      <c r="D3796" s="7">
        <v>44481</v>
      </c>
      <c r="E3796" s="6" t="s">
        <v>15</v>
      </c>
      <c r="F3796" s="6" t="s">
        <v>131</v>
      </c>
      <c r="G3796" s="6" t="s">
        <v>132</v>
      </c>
      <c r="H3796" s="8" t="s">
        <v>22</v>
      </c>
      <c r="I3796" s="9">
        <v>70</v>
      </c>
      <c r="J3796" s="10">
        <v>175</v>
      </c>
      <c r="K3796" s="11">
        <v>122500</v>
      </c>
      <c r="L3796" s="11">
        <v>42875</v>
      </c>
      <c r="M3796" s="12">
        <v>0.35</v>
      </c>
      <c r="N3796" s="14" t="s">
        <v>18</v>
      </c>
    </row>
    <row r="3797" spans="2:14" ht="14.25" customHeight="1" x14ac:dyDescent="0.3">
      <c r="B3797" s="6" t="s">
        <v>30</v>
      </c>
      <c r="C3797" s="6">
        <v>1185732</v>
      </c>
      <c r="D3797" s="7">
        <v>44481</v>
      </c>
      <c r="E3797" s="6" t="s">
        <v>15</v>
      </c>
      <c r="F3797" s="6" t="s">
        <v>131</v>
      </c>
      <c r="G3797" s="6" t="s">
        <v>132</v>
      </c>
      <c r="H3797" s="8" t="s">
        <v>23</v>
      </c>
      <c r="I3797" s="9">
        <v>75</v>
      </c>
      <c r="J3797" s="10">
        <v>300</v>
      </c>
      <c r="K3797" s="11">
        <v>225000</v>
      </c>
      <c r="L3797" s="11">
        <v>89999.999999999985</v>
      </c>
      <c r="M3797" s="12">
        <v>0.39999999999999997</v>
      </c>
      <c r="N3797" s="14" t="s">
        <v>18</v>
      </c>
    </row>
    <row r="3798" spans="2:14" ht="14.25" customHeight="1" x14ac:dyDescent="0.3">
      <c r="B3798" s="6" t="s">
        <v>30</v>
      </c>
      <c r="C3798" s="6">
        <v>1185732</v>
      </c>
      <c r="D3798" s="7">
        <v>44511</v>
      </c>
      <c r="E3798" s="6" t="s">
        <v>15</v>
      </c>
      <c r="F3798" s="6" t="s">
        <v>131</v>
      </c>
      <c r="G3798" s="6" t="s">
        <v>132</v>
      </c>
      <c r="H3798" s="8" t="s">
        <v>17</v>
      </c>
      <c r="I3798" s="9">
        <v>70</v>
      </c>
      <c r="J3798" s="10">
        <v>450</v>
      </c>
      <c r="K3798" s="11">
        <v>315000</v>
      </c>
      <c r="L3798" s="11">
        <v>141750</v>
      </c>
      <c r="M3798" s="12">
        <v>0.45</v>
      </c>
      <c r="N3798" s="14" t="s">
        <v>18</v>
      </c>
    </row>
    <row r="3799" spans="2:14" ht="14.25" customHeight="1" x14ac:dyDescent="0.3">
      <c r="B3799" s="6" t="s">
        <v>30</v>
      </c>
      <c r="C3799" s="6">
        <v>1185732</v>
      </c>
      <c r="D3799" s="7">
        <v>44511</v>
      </c>
      <c r="E3799" s="6" t="s">
        <v>15</v>
      </c>
      <c r="F3799" s="6" t="s">
        <v>131</v>
      </c>
      <c r="G3799" s="6" t="s">
        <v>132</v>
      </c>
      <c r="H3799" s="8" t="s">
        <v>19</v>
      </c>
      <c r="I3799" s="9">
        <v>60.000000000000007</v>
      </c>
      <c r="J3799" s="10">
        <v>325</v>
      </c>
      <c r="K3799" s="11">
        <v>195000.00000000003</v>
      </c>
      <c r="L3799" s="11">
        <v>87750.000000000015</v>
      </c>
      <c r="M3799" s="12">
        <v>0.45</v>
      </c>
      <c r="N3799" s="14" t="s">
        <v>18</v>
      </c>
    </row>
    <row r="3800" spans="2:14" ht="14.25" customHeight="1" x14ac:dyDescent="0.3">
      <c r="B3800" s="6" t="s">
        <v>30</v>
      </c>
      <c r="C3800" s="6">
        <v>1185732</v>
      </c>
      <c r="D3800" s="7">
        <v>44511</v>
      </c>
      <c r="E3800" s="6" t="s">
        <v>15</v>
      </c>
      <c r="F3800" s="6" t="s">
        <v>131</v>
      </c>
      <c r="G3800" s="6" t="s">
        <v>132</v>
      </c>
      <c r="H3800" s="8" t="s">
        <v>20</v>
      </c>
      <c r="I3800" s="9">
        <v>60.000000000000007</v>
      </c>
      <c r="J3800" s="10">
        <v>320</v>
      </c>
      <c r="K3800" s="11">
        <v>192000.00000000003</v>
      </c>
      <c r="L3800" s="11">
        <v>67200</v>
      </c>
      <c r="M3800" s="12">
        <v>0.35</v>
      </c>
      <c r="N3800" s="14" t="s">
        <v>18</v>
      </c>
    </row>
    <row r="3801" spans="2:14" ht="14.25" customHeight="1" x14ac:dyDescent="0.3">
      <c r="B3801" s="6" t="s">
        <v>61</v>
      </c>
      <c r="C3801" s="6">
        <v>1185732</v>
      </c>
      <c r="D3801" s="7">
        <v>44511</v>
      </c>
      <c r="E3801" s="6" t="s">
        <v>15</v>
      </c>
      <c r="F3801" s="6" t="s">
        <v>131</v>
      </c>
      <c r="G3801" s="6" t="s">
        <v>132</v>
      </c>
      <c r="H3801" s="8" t="s">
        <v>21</v>
      </c>
      <c r="I3801" s="9">
        <v>60.000000000000007</v>
      </c>
      <c r="J3801" s="10">
        <v>300</v>
      </c>
      <c r="K3801" s="11">
        <v>180000.00000000003</v>
      </c>
      <c r="L3801" s="11">
        <v>63000.000000000007</v>
      </c>
      <c r="M3801" s="12">
        <v>0.35</v>
      </c>
      <c r="N3801" s="14" t="s">
        <v>18</v>
      </c>
    </row>
    <row r="3802" spans="2:14" ht="14.25" customHeight="1" x14ac:dyDescent="0.3">
      <c r="B3802" s="6" t="s">
        <v>61</v>
      </c>
      <c r="C3802" s="6">
        <v>1185732</v>
      </c>
      <c r="D3802" s="7">
        <v>44511</v>
      </c>
      <c r="E3802" s="6" t="s">
        <v>15</v>
      </c>
      <c r="F3802" s="6" t="s">
        <v>131</v>
      </c>
      <c r="G3802" s="6" t="s">
        <v>132</v>
      </c>
      <c r="H3802" s="8" t="s">
        <v>22</v>
      </c>
      <c r="I3802" s="9">
        <v>70</v>
      </c>
      <c r="J3802" s="10">
        <v>275</v>
      </c>
      <c r="K3802" s="11">
        <v>192500</v>
      </c>
      <c r="L3802" s="11">
        <v>67375</v>
      </c>
      <c r="M3802" s="12">
        <v>0.35</v>
      </c>
      <c r="N3802" s="14" t="s">
        <v>18</v>
      </c>
    </row>
    <row r="3803" spans="2:14" ht="14.25" customHeight="1" x14ac:dyDescent="0.3">
      <c r="B3803" s="6" t="s">
        <v>61</v>
      </c>
      <c r="C3803" s="6">
        <v>1185732</v>
      </c>
      <c r="D3803" s="7">
        <v>44511</v>
      </c>
      <c r="E3803" s="6" t="s">
        <v>15</v>
      </c>
      <c r="F3803" s="6" t="s">
        <v>131</v>
      </c>
      <c r="G3803" s="6" t="s">
        <v>132</v>
      </c>
      <c r="H3803" s="8" t="s">
        <v>23</v>
      </c>
      <c r="I3803" s="9">
        <v>75</v>
      </c>
      <c r="J3803" s="10">
        <v>375</v>
      </c>
      <c r="K3803" s="11">
        <v>281250</v>
      </c>
      <c r="L3803" s="11">
        <v>112499.99999999999</v>
      </c>
      <c r="M3803" s="12">
        <v>0.39999999999999997</v>
      </c>
      <c r="N3803" s="14" t="s">
        <v>18</v>
      </c>
    </row>
    <row r="3804" spans="2:14" ht="14.25" customHeight="1" x14ac:dyDescent="0.3">
      <c r="B3804" s="6" t="s">
        <v>61</v>
      </c>
      <c r="C3804" s="6">
        <v>1185732</v>
      </c>
      <c r="D3804" s="7">
        <v>44540</v>
      </c>
      <c r="E3804" s="6" t="s">
        <v>15</v>
      </c>
      <c r="F3804" s="6" t="s">
        <v>131</v>
      </c>
      <c r="G3804" s="6" t="s">
        <v>132</v>
      </c>
      <c r="H3804" s="8" t="s">
        <v>17</v>
      </c>
      <c r="I3804" s="9">
        <v>70</v>
      </c>
      <c r="J3804" s="10">
        <v>600</v>
      </c>
      <c r="K3804" s="11">
        <v>420000</v>
      </c>
      <c r="L3804" s="11">
        <v>189000</v>
      </c>
      <c r="M3804" s="12">
        <v>0.45</v>
      </c>
      <c r="N3804" s="14" t="s">
        <v>18</v>
      </c>
    </row>
    <row r="3805" spans="2:14" ht="14.25" customHeight="1" x14ac:dyDescent="0.3">
      <c r="B3805" s="6" t="s">
        <v>61</v>
      </c>
      <c r="C3805" s="6">
        <v>1185732</v>
      </c>
      <c r="D3805" s="7">
        <v>44540</v>
      </c>
      <c r="E3805" s="6" t="s">
        <v>15</v>
      </c>
      <c r="F3805" s="6" t="s">
        <v>131</v>
      </c>
      <c r="G3805" s="6" t="s">
        <v>132</v>
      </c>
      <c r="H3805" s="8" t="s">
        <v>19</v>
      </c>
      <c r="I3805" s="9">
        <v>60.000000000000007</v>
      </c>
      <c r="J3805" s="10">
        <v>400</v>
      </c>
      <c r="K3805" s="11">
        <v>240000.00000000003</v>
      </c>
      <c r="L3805" s="11">
        <v>108000.00000000001</v>
      </c>
      <c r="M3805" s="12">
        <v>0.45</v>
      </c>
      <c r="N3805" s="14" t="s">
        <v>18</v>
      </c>
    </row>
    <row r="3806" spans="2:14" ht="14.25" customHeight="1" x14ac:dyDescent="0.3">
      <c r="B3806" s="6" t="s">
        <v>61</v>
      </c>
      <c r="C3806" s="6">
        <v>1185732</v>
      </c>
      <c r="D3806" s="7">
        <v>44540</v>
      </c>
      <c r="E3806" s="6" t="s">
        <v>15</v>
      </c>
      <c r="F3806" s="6" t="s">
        <v>131</v>
      </c>
      <c r="G3806" s="6" t="s">
        <v>132</v>
      </c>
      <c r="H3806" s="8" t="s">
        <v>20</v>
      </c>
      <c r="I3806" s="9">
        <v>60.000000000000007</v>
      </c>
      <c r="J3806" s="10">
        <v>375</v>
      </c>
      <c r="K3806" s="11">
        <v>225000.00000000003</v>
      </c>
      <c r="L3806" s="11">
        <v>78750</v>
      </c>
      <c r="M3806" s="12">
        <v>0.35</v>
      </c>
      <c r="N3806" s="14" t="s">
        <v>18</v>
      </c>
    </row>
    <row r="3807" spans="2:14" ht="14.25" customHeight="1" x14ac:dyDescent="0.3">
      <c r="B3807" s="6" t="s">
        <v>61</v>
      </c>
      <c r="C3807" s="6">
        <v>1185732</v>
      </c>
      <c r="D3807" s="7">
        <v>44540</v>
      </c>
      <c r="E3807" s="6" t="s">
        <v>15</v>
      </c>
      <c r="F3807" s="6" t="s">
        <v>131</v>
      </c>
      <c r="G3807" s="6" t="s">
        <v>132</v>
      </c>
      <c r="H3807" s="8" t="s">
        <v>21</v>
      </c>
      <c r="I3807" s="9">
        <v>60.000000000000007</v>
      </c>
      <c r="J3807" s="10">
        <v>325</v>
      </c>
      <c r="K3807" s="11">
        <v>195000.00000000003</v>
      </c>
      <c r="L3807" s="11">
        <v>68250</v>
      </c>
      <c r="M3807" s="12">
        <v>0.35</v>
      </c>
      <c r="N3807" s="14" t="s">
        <v>18</v>
      </c>
    </row>
    <row r="3808" spans="2:14" ht="14.25" customHeight="1" x14ac:dyDescent="0.3">
      <c r="B3808" s="6" t="s">
        <v>61</v>
      </c>
      <c r="C3808" s="6">
        <v>1185732</v>
      </c>
      <c r="D3808" s="7">
        <v>44540</v>
      </c>
      <c r="E3808" s="6" t="s">
        <v>15</v>
      </c>
      <c r="F3808" s="6" t="s">
        <v>131</v>
      </c>
      <c r="G3808" s="6" t="s">
        <v>132</v>
      </c>
      <c r="H3808" s="8" t="s">
        <v>22</v>
      </c>
      <c r="I3808" s="9">
        <v>70</v>
      </c>
      <c r="J3808" s="10">
        <v>325</v>
      </c>
      <c r="K3808" s="11">
        <v>227500</v>
      </c>
      <c r="L3808" s="11">
        <v>79625</v>
      </c>
      <c r="M3808" s="12">
        <v>0.35</v>
      </c>
      <c r="N3808" s="14" t="s">
        <v>18</v>
      </c>
    </row>
    <row r="3809" spans="2:14" ht="14.25" customHeight="1" x14ac:dyDescent="0.3">
      <c r="B3809" s="6" t="s">
        <v>61</v>
      </c>
      <c r="C3809" s="6">
        <v>1185732</v>
      </c>
      <c r="D3809" s="7">
        <v>44540</v>
      </c>
      <c r="E3809" s="6" t="s">
        <v>15</v>
      </c>
      <c r="F3809" s="6" t="s">
        <v>131</v>
      </c>
      <c r="G3809" s="6" t="s">
        <v>132</v>
      </c>
      <c r="H3809" s="8" t="s">
        <v>23</v>
      </c>
      <c r="I3809" s="9">
        <v>75</v>
      </c>
      <c r="J3809" s="10">
        <v>425</v>
      </c>
      <c r="K3809" s="11">
        <v>318750</v>
      </c>
      <c r="L3809" s="11">
        <v>127499.99999999999</v>
      </c>
      <c r="M3809" s="12">
        <v>0.39999999999999997</v>
      </c>
      <c r="N3809" s="14" t="s">
        <v>18</v>
      </c>
    </row>
    <row r="3810" spans="2:14" ht="14.25" customHeight="1" x14ac:dyDescent="0.3">
      <c r="B3810" s="6" t="s">
        <v>61</v>
      </c>
      <c r="C3810" s="6">
        <v>1185732</v>
      </c>
      <c r="D3810" s="7">
        <v>44217</v>
      </c>
      <c r="E3810" s="6" t="s">
        <v>15</v>
      </c>
      <c r="F3810" s="6" t="s">
        <v>131</v>
      </c>
      <c r="G3810" s="6" t="s">
        <v>132</v>
      </c>
      <c r="H3810" s="8" t="s">
        <v>17</v>
      </c>
      <c r="I3810" s="9">
        <v>50</v>
      </c>
      <c r="J3810" s="10">
        <v>525</v>
      </c>
      <c r="K3810" s="11">
        <v>262500</v>
      </c>
      <c r="L3810" s="11">
        <v>105000</v>
      </c>
      <c r="M3810" s="12">
        <v>0.4</v>
      </c>
      <c r="N3810" s="14" t="s">
        <v>18</v>
      </c>
    </row>
    <row r="3811" spans="2:14" ht="14.25" customHeight="1" x14ac:dyDescent="0.3">
      <c r="B3811" s="6" t="s">
        <v>61</v>
      </c>
      <c r="C3811" s="6">
        <v>1185732</v>
      </c>
      <c r="D3811" s="7">
        <v>44217</v>
      </c>
      <c r="E3811" s="6" t="s">
        <v>15</v>
      </c>
      <c r="F3811" s="6" t="s">
        <v>131</v>
      </c>
      <c r="G3811" s="6" t="s">
        <v>132</v>
      </c>
      <c r="H3811" s="8" t="s">
        <v>19</v>
      </c>
      <c r="I3811" s="9">
        <v>50</v>
      </c>
      <c r="J3811" s="10">
        <v>325</v>
      </c>
      <c r="K3811" s="11">
        <v>162500</v>
      </c>
      <c r="L3811" s="11">
        <v>65000</v>
      </c>
      <c r="M3811" s="12">
        <v>0.4</v>
      </c>
      <c r="N3811" s="14" t="s">
        <v>18</v>
      </c>
    </row>
    <row r="3812" spans="2:14" ht="14.25" customHeight="1" x14ac:dyDescent="0.3">
      <c r="B3812" s="6" t="s">
        <v>61</v>
      </c>
      <c r="C3812" s="6">
        <v>1185732</v>
      </c>
      <c r="D3812" s="7">
        <v>44217</v>
      </c>
      <c r="E3812" s="6" t="s">
        <v>15</v>
      </c>
      <c r="F3812" s="6" t="s">
        <v>131</v>
      </c>
      <c r="G3812" s="6" t="s">
        <v>132</v>
      </c>
      <c r="H3812" s="8" t="s">
        <v>20</v>
      </c>
      <c r="I3812" s="9">
        <v>40</v>
      </c>
      <c r="J3812" s="10">
        <v>325</v>
      </c>
      <c r="K3812" s="11">
        <v>130000</v>
      </c>
      <c r="L3812" s="11">
        <v>39000</v>
      </c>
      <c r="M3812" s="12">
        <v>0.3</v>
      </c>
      <c r="N3812" s="14" t="s">
        <v>18</v>
      </c>
    </row>
    <row r="3813" spans="2:14" ht="14.25" customHeight="1" x14ac:dyDescent="0.3">
      <c r="B3813" s="6" t="s">
        <v>61</v>
      </c>
      <c r="C3813" s="6">
        <v>1185732</v>
      </c>
      <c r="D3813" s="7">
        <v>44217</v>
      </c>
      <c r="E3813" s="6" t="s">
        <v>15</v>
      </c>
      <c r="F3813" s="6" t="s">
        <v>131</v>
      </c>
      <c r="G3813" s="6" t="s">
        <v>132</v>
      </c>
      <c r="H3813" s="8" t="s">
        <v>21</v>
      </c>
      <c r="I3813" s="9">
        <v>44.999999999999993</v>
      </c>
      <c r="J3813" s="10">
        <v>175</v>
      </c>
      <c r="K3813" s="11">
        <v>78749.999999999985</v>
      </c>
      <c r="L3813" s="11">
        <v>23624.999999999996</v>
      </c>
      <c r="M3813" s="12">
        <v>0.3</v>
      </c>
      <c r="N3813" s="14" t="s">
        <v>18</v>
      </c>
    </row>
    <row r="3814" spans="2:14" ht="14.25" customHeight="1" x14ac:dyDescent="0.3">
      <c r="B3814" s="6" t="s">
        <v>61</v>
      </c>
      <c r="C3814" s="6">
        <v>1185732</v>
      </c>
      <c r="D3814" s="7">
        <v>44217</v>
      </c>
      <c r="E3814" s="6" t="s">
        <v>15</v>
      </c>
      <c r="F3814" s="6" t="s">
        <v>131</v>
      </c>
      <c r="G3814" s="6" t="s">
        <v>132</v>
      </c>
      <c r="H3814" s="8" t="s">
        <v>22</v>
      </c>
      <c r="I3814" s="9">
        <v>60.000000000000007</v>
      </c>
      <c r="J3814" s="10">
        <v>225</v>
      </c>
      <c r="K3814" s="11">
        <v>135000.00000000003</v>
      </c>
      <c r="L3814" s="11">
        <v>40500.000000000007</v>
      </c>
      <c r="M3814" s="12">
        <v>0.3</v>
      </c>
      <c r="N3814" s="14" t="s">
        <v>18</v>
      </c>
    </row>
    <row r="3815" spans="2:14" ht="14.25" customHeight="1" x14ac:dyDescent="0.3">
      <c r="B3815" s="6" t="s">
        <v>61</v>
      </c>
      <c r="C3815" s="6">
        <v>1185732</v>
      </c>
      <c r="D3815" s="7">
        <v>44217</v>
      </c>
      <c r="E3815" s="6" t="s">
        <v>15</v>
      </c>
      <c r="F3815" s="6" t="s">
        <v>131</v>
      </c>
      <c r="G3815" s="6" t="s">
        <v>132</v>
      </c>
      <c r="H3815" s="8" t="s">
        <v>23</v>
      </c>
      <c r="I3815" s="9">
        <v>50</v>
      </c>
      <c r="J3815" s="10">
        <v>325</v>
      </c>
      <c r="K3815" s="11">
        <v>162500</v>
      </c>
      <c r="L3815" s="11">
        <v>56875</v>
      </c>
      <c r="M3815" s="12">
        <v>0.35</v>
      </c>
      <c r="N3815" s="14" t="s">
        <v>18</v>
      </c>
    </row>
    <row r="3816" spans="2:14" ht="14.25" customHeight="1" x14ac:dyDescent="0.3">
      <c r="B3816" s="6" t="s">
        <v>61</v>
      </c>
      <c r="C3816" s="6">
        <v>1185732</v>
      </c>
      <c r="D3816" s="7">
        <v>44246</v>
      </c>
      <c r="E3816" s="6" t="s">
        <v>15</v>
      </c>
      <c r="F3816" s="6" t="s">
        <v>131</v>
      </c>
      <c r="G3816" s="6" t="s">
        <v>132</v>
      </c>
      <c r="H3816" s="8" t="s">
        <v>17</v>
      </c>
      <c r="I3816" s="9">
        <v>50</v>
      </c>
      <c r="J3816" s="10">
        <v>600</v>
      </c>
      <c r="K3816" s="11">
        <v>300000</v>
      </c>
      <c r="L3816" s="11">
        <v>120000</v>
      </c>
      <c r="M3816" s="12">
        <v>0.4</v>
      </c>
      <c r="N3816" s="14" t="s">
        <v>18</v>
      </c>
    </row>
    <row r="3817" spans="2:14" ht="14.25" customHeight="1" x14ac:dyDescent="0.3">
      <c r="B3817" s="6" t="s">
        <v>61</v>
      </c>
      <c r="C3817" s="6">
        <v>1185732</v>
      </c>
      <c r="D3817" s="7">
        <v>44246</v>
      </c>
      <c r="E3817" s="6" t="s">
        <v>15</v>
      </c>
      <c r="F3817" s="6" t="s">
        <v>131</v>
      </c>
      <c r="G3817" s="6" t="s">
        <v>132</v>
      </c>
      <c r="H3817" s="8" t="s">
        <v>19</v>
      </c>
      <c r="I3817" s="9">
        <v>50</v>
      </c>
      <c r="J3817" s="10">
        <v>250</v>
      </c>
      <c r="K3817" s="11">
        <v>125000</v>
      </c>
      <c r="L3817" s="11">
        <v>50000</v>
      </c>
      <c r="M3817" s="12">
        <v>0.4</v>
      </c>
      <c r="N3817" s="14" t="s">
        <v>18</v>
      </c>
    </row>
    <row r="3818" spans="2:14" ht="14.25" customHeight="1" x14ac:dyDescent="0.3">
      <c r="B3818" s="6" t="s">
        <v>61</v>
      </c>
      <c r="C3818" s="6">
        <v>1185732</v>
      </c>
      <c r="D3818" s="7">
        <v>44246</v>
      </c>
      <c r="E3818" s="6" t="s">
        <v>15</v>
      </c>
      <c r="F3818" s="6" t="s">
        <v>131</v>
      </c>
      <c r="G3818" s="6" t="s">
        <v>132</v>
      </c>
      <c r="H3818" s="8" t="s">
        <v>20</v>
      </c>
      <c r="I3818" s="9">
        <v>40</v>
      </c>
      <c r="J3818" s="10">
        <v>300</v>
      </c>
      <c r="K3818" s="11">
        <v>120000</v>
      </c>
      <c r="L3818" s="11">
        <v>36000</v>
      </c>
      <c r="M3818" s="12">
        <v>0.3</v>
      </c>
      <c r="N3818" s="14" t="s">
        <v>18</v>
      </c>
    </row>
    <row r="3819" spans="2:14" ht="14.25" customHeight="1" x14ac:dyDescent="0.3">
      <c r="B3819" s="6" t="s">
        <v>61</v>
      </c>
      <c r="C3819" s="6">
        <v>1185732</v>
      </c>
      <c r="D3819" s="7">
        <v>44246</v>
      </c>
      <c r="E3819" s="6" t="s">
        <v>15</v>
      </c>
      <c r="F3819" s="6" t="s">
        <v>133</v>
      </c>
      <c r="G3819" s="6" t="s">
        <v>134</v>
      </c>
      <c r="H3819" s="8" t="s">
        <v>21</v>
      </c>
      <c r="I3819" s="9">
        <v>44.999999999999993</v>
      </c>
      <c r="J3819" s="10">
        <v>200</v>
      </c>
      <c r="K3819" s="11">
        <v>89999.999999999985</v>
      </c>
      <c r="L3819" s="11">
        <v>26999.999999999996</v>
      </c>
      <c r="M3819" s="12">
        <v>0.3</v>
      </c>
      <c r="N3819" s="14" t="s">
        <v>18</v>
      </c>
    </row>
    <row r="3820" spans="2:14" ht="14.25" customHeight="1" x14ac:dyDescent="0.3">
      <c r="B3820" s="6" t="s">
        <v>61</v>
      </c>
      <c r="C3820" s="6">
        <v>1185732</v>
      </c>
      <c r="D3820" s="7">
        <v>44246</v>
      </c>
      <c r="E3820" s="6" t="s">
        <v>15</v>
      </c>
      <c r="F3820" s="6" t="s">
        <v>133</v>
      </c>
      <c r="G3820" s="6" t="s">
        <v>134</v>
      </c>
      <c r="H3820" s="8" t="s">
        <v>22</v>
      </c>
      <c r="I3820" s="9">
        <v>60.000000000000007</v>
      </c>
      <c r="J3820" s="10">
        <v>275</v>
      </c>
      <c r="K3820" s="11">
        <v>165000.00000000003</v>
      </c>
      <c r="L3820" s="11">
        <v>49500.000000000007</v>
      </c>
      <c r="M3820" s="12">
        <v>0.3</v>
      </c>
      <c r="N3820" s="14" t="s">
        <v>18</v>
      </c>
    </row>
    <row r="3821" spans="2:14" ht="14.25" customHeight="1" x14ac:dyDescent="0.3">
      <c r="B3821" s="6" t="s">
        <v>61</v>
      </c>
      <c r="C3821" s="6">
        <v>1185732</v>
      </c>
      <c r="D3821" s="7">
        <v>44246</v>
      </c>
      <c r="E3821" s="6" t="s">
        <v>15</v>
      </c>
      <c r="F3821" s="6" t="s">
        <v>133</v>
      </c>
      <c r="G3821" s="6" t="s">
        <v>134</v>
      </c>
      <c r="H3821" s="8" t="s">
        <v>23</v>
      </c>
      <c r="I3821" s="9">
        <v>50</v>
      </c>
      <c r="J3821" s="10">
        <v>375</v>
      </c>
      <c r="K3821" s="11">
        <v>187500</v>
      </c>
      <c r="L3821" s="11">
        <v>65625</v>
      </c>
      <c r="M3821" s="12">
        <v>0.35</v>
      </c>
      <c r="N3821" s="14" t="s">
        <v>18</v>
      </c>
    </row>
    <row r="3822" spans="2:14" ht="14.25" customHeight="1" x14ac:dyDescent="0.3">
      <c r="B3822" s="6" t="s">
        <v>61</v>
      </c>
      <c r="C3822" s="6">
        <v>1185732</v>
      </c>
      <c r="D3822" s="7">
        <v>44272</v>
      </c>
      <c r="E3822" s="6" t="s">
        <v>15</v>
      </c>
      <c r="F3822" s="6" t="s">
        <v>133</v>
      </c>
      <c r="G3822" s="6" t="s">
        <v>134</v>
      </c>
      <c r="H3822" s="8" t="s">
        <v>17</v>
      </c>
      <c r="I3822" s="9">
        <v>50</v>
      </c>
      <c r="J3822" s="10">
        <v>570</v>
      </c>
      <c r="K3822" s="11">
        <v>285000</v>
      </c>
      <c r="L3822" s="11">
        <v>114000</v>
      </c>
      <c r="M3822" s="12">
        <v>0.4</v>
      </c>
      <c r="N3822" s="14" t="s">
        <v>18</v>
      </c>
    </row>
    <row r="3823" spans="2:14" ht="14.25" customHeight="1" x14ac:dyDescent="0.3">
      <c r="B3823" s="6" t="s">
        <v>61</v>
      </c>
      <c r="C3823" s="6">
        <v>1185732</v>
      </c>
      <c r="D3823" s="7">
        <v>44272</v>
      </c>
      <c r="E3823" s="6" t="s">
        <v>15</v>
      </c>
      <c r="F3823" s="6" t="s">
        <v>133</v>
      </c>
      <c r="G3823" s="6" t="s">
        <v>134</v>
      </c>
      <c r="H3823" s="8" t="s">
        <v>19</v>
      </c>
      <c r="I3823" s="9">
        <v>50</v>
      </c>
      <c r="J3823" s="10">
        <v>275</v>
      </c>
      <c r="K3823" s="11">
        <v>137500</v>
      </c>
      <c r="L3823" s="11">
        <v>55000</v>
      </c>
      <c r="M3823" s="12">
        <v>0.4</v>
      </c>
      <c r="N3823" s="14" t="s">
        <v>18</v>
      </c>
    </row>
    <row r="3824" spans="2:14" ht="14.25" customHeight="1" x14ac:dyDescent="0.3">
      <c r="B3824" s="6" t="s">
        <v>61</v>
      </c>
      <c r="C3824" s="6">
        <v>1185732</v>
      </c>
      <c r="D3824" s="7">
        <v>44272</v>
      </c>
      <c r="E3824" s="6" t="s">
        <v>15</v>
      </c>
      <c r="F3824" s="6" t="s">
        <v>133</v>
      </c>
      <c r="G3824" s="6" t="s">
        <v>134</v>
      </c>
      <c r="H3824" s="8" t="s">
        <v>20</v>
      </c>
      <c r="I3824" s="9">
        <v>40</v>
      </c>
      <c r="J3824" s="10">
        <v>300</v>
      </c>
      <c r="K3824" s="11">
        <v>120000</v>
      </c>
      <c r="L3824" s="11">
        <v>36000</v>
      </c>
      <c r="M3824" s="12">
        <v>0.3</v>
      </c>
      <c r="N3824" s="14" t="s">
        <v>18</v>
      </c>
    </row>
    <row r="3825" spans="2:14" ht="14.25" customHeight="1" x14ac:dyDescent="0.3">
      <c r="B3825" s="6" t="s">
        <v>61</v>
      </c>
      <c r="C3825" s="6">
        <v>1185732</v>
      </c>
      <c r="D3825" s="7">
        <v>44272</v>
      </c>
      <c r="E3825" s="6" t="s">
        <v>15</v>
      </c>
      <c r="F3825" s="6" t="s">
        <v>133</v>
      </c>
      <c r="G3825" s="6" t="s">
        <v>134</v>
      </c>
      <c r="H3825" s="8" t="s">
        <v>21</v>
      </c>
      <c r="I3825" s="9">
        <v>44.999999999999993</v>
      </c>
      <c r="J3825" s="10">
        <v>150</v>
      </c>
      <c r="K3825" s="11">
        <v>67499.999999999985</v>
      </c>
      <c r="L3825" s="11">
        <v>20249.999999999996</v>
      </c>
      <c r="M3825" s="12">
        <v>0.3</v>
      </c>
      <c r="N3825" s="14" t="s">
        <v>18</v>
      </c>
    </row>
    <row r="3826" spans="2:14" ht="14.25" customHeight="1" x14ac:dyDescent="0.3">
      <c r="B3826" s="6" t="s">
        <v>61</v>
      </c>
      <c r="C3826" s="6">
        <v>1185732</v>
      </c>
      <c r="D3826" s="7">
        <v>44272</v>
      </c>
      <c r="E3826" s="6" t="s">
        <v>15</v>
      </c>
      <c r="F3826" s="6" t="s">
        <v>133</v>
      </c>
      <c r="G3826" s="6" t="s">
        <v>134</v>
      </c>
      <c r="H3826" s="8" t="s">
        <v>22</v>
      </c>
      <c r="I3826" s="9">
        <v>60.000000000000007</v>
      </c>
      <c r="J3826" s="10">
        <v>200</v>
      </c>
      <c r="K3826" s="11">
        <v>120000.00000000001</v>
      </c>
      <c r="L3826" s="11">
        <v>36000</v>
      </c>
      <c r="M3826" s="12">
        <v>0.3</v>
      </c>
      <c r="N3826" s="14" t="s">
        <v>18</v>
      </c>
    </row>
    <row r="3827" spans="2:14" ht="14.25" customHeight="1" x14ac:dyDescent="0.3">
      <c r="B3827" s="6" t="s">
        <v>61</v>
      </c>
      <c r="C3827" s="6">
        <v>1185732</v>
      </c>
      <c r="D3827" s="7">
        <v>44272</v>
      </c>
      <c r="E3827" s="6" t="s">
        <v>15</v>
      </c>
      <c r="F3827" s="6" t="s">
        <v>133</v>
      </c>
      <c r="G3827" s="6" t="s">
        <v>134</v>
      </c>
      <c r="H3827" s="8" t="s">
        <v>23</v>
      </c>
      <c r="I3827" s="9">
        <v>50</v>
      </c>
      <c r="J3827" s="10">
        <v>300</v>
      </c>
      <c r="K3827" s="11">
        <v>150000</v>
      </c>
      <c r="L3827" s="11">
        <v>52500</v>
      </c>
      <c r="M3827" s="12">
        <v>0.35</v>
      </c>
      <c r="N3827" s="14" t="s">
        <v>18</v>
      </c>
    </row>
    <row r="3828" spans="2:14" ht="14.25" customHeight="1" x14ac:dyDescent="0.3">
      <c r="B3828" s="6" t="s">
        <v>61</v>
      </c>
      <c r="C3828" s="6">
        <v>1185732</v>
      </c>
      <c r="D3828" s="7">
        <v>44304</v>
      </c>
      <c r="E3828" s="6" t="s">
        <v>15</v>
      </c>
      <c r="F3828" s="6" t="s">
        <v>133</v>
      </c>
      <c r="G3828" s="6" t="s">
        <v>134</v>
      </c>
      <c r="H3828" s="8" t="s">
        <v>17</v>
      </c>
      <c r="I3828" s="9">
        <v>50</v>
      </c>
      <c r="J3828" s="10">
        <v>550</v>
      </c>
      <c r="K3828" s="11">
        <v>275000</v>
      </c>
      <c r="L3828" s="11">
        <v>110000</v>
      </c>
      <c r="M3828" s="12">
        <v>0.4</v>
      </c>
      <c r="N3828" s="14" t="s">
        <v>18</v>
      </c>
    </row>
    <row r="3829" spans="2:14" ht="14.25" customHeight="1" x14ac:dyDescent="0.3">
      <c r="B3829" s="6" t="s">
        <v>61</v>
      </c>
      <c r="C3829" s="6">
        <v>1185732</v>
      </c>
      <c r="D3829" s="7">
        <v>44304</v>
      </c>
      <c r="E3829" s="6" t="s">
        <v>15</v>
      </c>
      <c r="F3829" s="6" t="s">
        <v>133</v>
      </c>
      <c r="G3829" s="6" t="s">
        <v>134</v>
      </c>
      <c r="H3829" s="8" t="s">
        <v>19</v>
      </c>
      <c r="I3829" s="9">
        <v>50</v>
      </c>
      <c r="J3829" s="10">
        <v>250</v>
      </c>
      <c r="K3829" s="11">
        <v>125000</v>
      </c>
      <c r="L3829" s="11">
        <v>50000</v>
      </c>
      <c r="M3829" s="12">
        <v>0.4</v>
      </c>
      <c r="N3829" s="14" t="s">
        <v>18</v>
      </c>
    </row>
    <row r="3830" spans="2:14" ht="14.25" customHeight="1" x14ac:dyDescent="0.3">
      <c r="B3830" s="6" t="s">
        <v>61</v>
      </c>
      <c r="C3830" s="6">
        <v>1185732</v>
      </c>
      <c r="D3830" s="7">
        <v>44304</v>
      </c>
      <c r="E3830" s="6" t="s">
        <v>15</v>
      </c>
      <c r="F3830" s="6" t="s">
        <v>133</v>
      </c>
      <c r="G3830" s="6" t="s">
        <v>134</v>
      </c>
      <c r="H3830" s="8" t="s">
        <v>20</v>
      </c>
      <c r="I3830" s="9">
        <v>40</v>
      </c>
      <c r="J3830" s="10">
        <v>250</v>
      </c>
      <c r="K3830" s="11">
        <v>100000</v>
      </c>
      <c r="L3830" s="11">
        <v>30000</v>
      </c>
      <c r="M3830" s="12">
        <v>0.3</v>
      </c>
      <c r="N3830" s="14" t="s">
        <v>18</v>
      </c>
    </row>
    <row r="3831" spans="2:14" ht="14.25" customHeight="1" x14ac:dyDescent="0.3">
      <c r="B3831" s="6" t="s">
        <v>61</v>
      </c>
      <c r="C3831" s="6">
        <v>1185732</v>
      </c>
      <c r="D3831" s="7">
        <v>44304</v>
      </c>
      <c r="E3831" s="6" t="s">
        <v>15</v>
      </c>
      <c r="F3831" s="6" t="s">
        <v>133</v>
      </c>
      <c r="G3831" s="6" t="s">
        <v>134</v>
      </c>
      <c r="H3831" s="8" t="s">
        <v>21</v>
      </c>
      <c r="I3831" s="9">
        <v>44.999999999999993</v>
      </c>
      <c r="J3831" s="10">
        <v>175</v>
      </c>
      <c r="K3831" s="11">
        <v>78749.999999999985</v>
      </c>
      <c r="L3831" s="11">
        <v>23624.999999999996</v>
      </c>
      <c r="M3831" s="12">
        <v>0.3</v>
      </c>
      <c r="N3831" s="14" t="s">
        <v>18</v>
      </c>
    </row>
    <row r="3832" spans="2:14" ht="14.25" customHeight="1" x14ac:dyDescent="0.3">
      <c r="B3832" s="6" t="s">
        <v>61</v>
      </c>
      <c r="C3832" s="6">
        <v>1185732</v>
      </c>
      <c r="D3832" s="7">
        <v>44304</v>
      </c>
      <c r="E3832" s="6" t="s">
        <v>15</v>
      </c>
      <c r="F3832" s="6" t="s">
        <v>133</v>
      </c>
      <c r="G3832" s="6" t="s">
        <v>134</v>
      </c>
      <c r="H3832" s="8" t="s">
        <v>22</v>
      </c>
      <c r="I3832" s="9">
        <v>60.000000000000007</v>
      </c>
      <c r="J3832" s="10">
        <v>175</v>
      </c>
      <c r="K3832" s="11">
        <v>105000.00000000001</v>
      </c>
      <c r="L3832" s="11">
        <v>31500.000000000004</v>
      </c>
      <c r="M3832" s="12">
        <v>0.3</v>
      </c>
      <c r="N3832" s="14" t="s">
        <v>18</v>
      </c>
    </row>
    <row r="3833" spans="2:14" ht="14.25" customHeight="1" x14ac:dyDescent="0.3">
      <c r="B3833" s="6" t="s">
        <v>61</v>
      </c>
      <c r="C3833" s="6">
        <v>1185732</v>
      </c>
      <c r="D3833" s="7">
        <v>44304</v>
      </c>
      <c r="E3833" s="6" t="s">
        <v>15</v>
      </c>
      <c r="F3833" s="6" t="s">
        <v>133</v>
      </c>
      <c r="G3833" s="6" t="s">
        <v>134</v>
      </c>
      <c r="H3833" s="8" t="s">
        <v>23</v>
      </c>
      <c r="I3833" s="9">
        <v>50</v>
      </c>
      <c r="J3833" s="10">
        <v>325</v>
      </c>
      <c r="K3833" s="11">
        <v>162500</v>
      </c>
      <c r="L3833" s="11">
        <v>56875</v>
      </c>
      <c r="M3833" s="12">
        <v>0.35</v>
      </c>
      <c r="N3833" s="14" t="s">
        <v>18</v>
      </c>
    </row>
    <row r="3834" spans="2:14" ht="14.25" customHeight="1" x14ac:dyDescent="0.3">
      <c r="B3834" s="6" t="s">
        <v>61</v>
      </c>
      <c r="C3834" s="6">
        <v>1185732</v>
      </c>
      <c r="D3834" s="7">
        <v>44333</v>
      </c>
      <c r="E3834" s="6" t="s">
        <v>15</v>
      </c>
      <c r="F3834" s="6" t="s">
        <v>133</v>
      </c>
      <c r="G3834" s="6" t="s">
        <v>134</v>
      </c>
      <c r="H3834" s="8" t="s">
        <v>17</v>
      </c>
      <c r="I3834" s="9">
        <v>65</v>
      </c>
      <c r="J3834" s="10">
        <v>595</v>
      </c>
      <c r="K3834" s="11">
        <v>386750</v>
      </c>
      <c r="L3834" s="11">
        <v>154700</v>
      </c>
      <c r="M3834" s="12">
        <v>0.4</v>
      </c>
      <c r="N3834" s="14" t="s">
        <v>18</v>
      </c>
    </row>
    <row r="3835" spans="2:14" ht="14.25" customHeight="1" x14ac:dyDescent="0.3">
      <c r="B3835" s="6" t="s">
        <v>61</v>
      </c>
      <c r="C3835" s="6">
        <v>1185732</v>
      </c>
      <c r="D3835" s="7">
        <v>44333</v>
      </c>
      <c r="E3835" s="6" t="s">
        <v>15</v>
      </c>
      <c r="F3835" s="6" t="s">
        <v>133</v>
      </c>
      <c r="G3835" s="6" t="s">
        <v>134</v>
      </c>
      <c r="H3835" s="8" t="s">
        <v>19</v>
      </c>
      <c r="I3835" s="9">
        <v>60.000000000000007</v>
      </c>
      <c r="J3835" s="10">
        <v>300</v>
      </c>
      <c r="K3835" s="11">
        <v>180000.00000000003</v>
      </c>
      <c r="L3835" s="11">
        <v>72000.000000000015</v>
      </c>
      <c r="M3835" s="12">
        <v>0.4</v>
      </c>
      <c r="N3835" s="14" t="s">
        <v>18</v>
      </c>
    </row>
    <row r="3836" spans="2:14" ht="14.25" customHeight="1" x14ac:dyDescent="0.3">
      <c r="B3836" s="6" t="s">
        <v>61</v>
      </c>
      <c r="C3836" s="6">
        <v>1185732</v>
      </c>
      <c r="D3836" s="7">
        <v>44333</v>
      </c>
      <c r="E3836" s="6" t="s">
        <v>15</v>
      </c>
      <c r="F3836" s="6" t="s">
        <v>133</v>
      </c>
      <c r="G3836" s="6" t="s">
        <v>134</v>
      </c>
      <c r="H3836" s="8" t="s">
        <v>20</v>
      </c>
      <c r="I3836" s="9">
        <v>55.000000000000007</v>
      </c>
      <c r="J3836" s="10">
        <v>325</v>
      </c>
      <c r="K3836" s="11">
        <v>178750.00000000003</v>
      </c>
      <c r="L3836" s="11">
        <v>53625.000000000007</v>
      </c>
      <c r="M3836" s="12">
        <v>0.3</v>
      </c>
      <c r="N3836" s="14" t="s">
        <v>18</v>
      </c>
    </row>
    <row r="3837" spans="2:14" ht="14.25" customHeight="1" x14ac:dyDescent="0.3">
      <c r="B3837" s="6" t="s">
        <v>61</v>
      </c>
      <c r="C3837" s="6">
        <v>1185732</v>
      </c>
      <c r="D3837" s="7">
        <v>44333</v>
      </c>
      <c r="E3837" s="6" t="s">
        <v>15</v>
      </c>
      <c r="F3837" s="6" t="s">
        <v>133</v>
      </c>
      <c r="G3837" s="6" t="s">
        <v>134</v>
      </c>
      <c r="H3837" s="8" t="s">
        <v>21</v>
      </c>
      <c r="I3837" s="9">
        <v>55.000000000000007</v>
      </c>
      <c r="J3837" s="10">
        <v>275</v>
      </c>
      <c r="K3837" s="11">
        <v>151250.00000000003</v>
      </c>
      <c r="L3837" s="11">
        <v>45375.000000000007</v>
      </c>
      <c r="M3837" s="12">
        <v>0.3</v>
      </c>
      <c r="N3837" s="14" t="s">
        <v>18</v>
      </c>
    </row>
    <row r="3838" spans="2:14" ht="14.25" customHeight="1" x14ac:dyDescent="0.3">
      <c r="B3838" s="6" t="s">
        <v>61</v>
      </c>
      <c r="C3838" s="6">
        <v>1185732</v>
      </c>
      <c r="D3838" s="7">
        <v>44333</v>
      </c>
      <c r="E3838" s="6" t="s">
        <v>15</v>
      </c>
      <c r="F3838" s="6" t="s">
        <v>133</v>
      </c>
      <c r="G3838" s="6" t="s">
        <v>134</v>
      </c>
      <c r="H3838" s="8" t="s">
        <v>22</v>
      </c>
      <c r="I3838" s="9">
        <v>65</v>
      </c>
      <c r="J3838" s="10">
        <v>300</v>
      </c>
      <c r="K3838" s="11">
        <v>195000</v>
      </c>
      <c r="L3838" s="11">
        <v>58500</v>
      </c>
      <c r="M3838" s="12">
        <v>0.3</v>
      </c>
      <c r="N3838" s="14" t="s">
        <v>18</v>
      </c>
    </row>
    <row r="3839" spans="2:14" ht="14.25" customHeight="1" x14ac:dyDescent="0.3">
      <c r="B3839" s="6" t="s">
        <v>61</v>
      </c>
      <c r="C3839" s="6">
        <v>1185732</v>
      </c>
      <c r="D3839" s="7">
        <v>44333</v>
      </c>
      <c r="E3839" s="6" t="s">
        <v>15</v>
      </c>
      <c r="F3839" s="6" t="s">
        <v>133</v>
      </c>
      <c r="G3839" s="6" t="s">
        <v>134</v>
      </c>
      <c r="H3839" s="8" t="s">
        <v>23</v>
      </c>
      <c r="I3839" s="9">
        <v>70</v>
      </c>
      <c r="J3839" s="10">
        <v>425</v>
      </c>
      <c r="K3839" s="11">
        <v>297500</v>
      </c>
      <c r="L3839" s="11">
        <v>104125</v>
      </c>
      <c r="M3839" s="12">
        <v>0.35</v>
      </c>
      <c r="N3839" s="14" t="s">
        <v>18</v>
      </c>
    </row>
    <row r="3840" spans="2:14" ht="14.25" customHeight="1" x14ac:dyDescent="0.3">
      <c r="B3840" s="6" t="s">
        <v>61</v>
      </c>
      <c r="C3840" s="6">
        <v>1185732</v>
      </c>
      <c r="D3840" s="7">
        <v>44366</v>
      </c>
      <c r="E3840" s="6" t="s">
        <v>15</v>
      </c>
      <c r="F3840" s="6" t="s">
        <v>133</v>
      </c>
      <c r="G3840" s="6" t="s">
        <v>134</v>
      </c>
      <c r="H3840" s="8" t="s">
        <v>17</v>
      </c>
      <c r="I3840" s="9">
        <v>65</v>
      </c>
      <c r="J3840" s="10">
        <v>675</v>
      </c>
      <c r="K3840" s="11">
        <v>438750</v>
      </c>
      <c r="L3840" s="11">
        <v>175500</v>
      </c>
      <c r="M3840" s="12">
        <v>0.4</v>
      </c>
      <c r="N3840" s="14" t="s">
        <v>18</v>
      </c>
    </row>
    <row r="3841" spans="2:14" ht="14.25" customHeight="1" x14ac:dyDescent="0.3">
      <c r="B3841" s="6" t="s">
        <v>61</v>
      </c>
      <c r="C3841" s="6">
        <v>1185732</v>
      </c>
      <c r="D3841" s="7">
        <v>44366</v>
      </c>
      <c r="E3841" s="6" t="s">
        <v>15</v>
      </c>
      <c r="F3841" s="6" t="s">
        <v>133</v>
      </c>
      <c r="G3841" s="6" t="s">
        <v>134</v>
      </c>
      <c r="H3841" s="8" t="s">
        <v>19</v>
      </c>
      <c r="I3841" s="9">
        <v>60.000000000000007</v>
      </c>
      <c r="J3841" s="10">
        <v>425</v>
      </c>
      <c r="K3841" s="11">
        <v>255000.00000000003</v>
      </c>
      <c r="L3841" s="11">
        <v>102000.00000000001</v>
      </c>
      <c r="M3841" s="12">
        <v>0.4</v>
      </c>
      <c r="N3841" s="14" t="s">
        <v>18</v>
      </c>
    </row>
    <row r="3842" spans="2:14" ht="14.25" customHeight="1" x14ac:dyDescent="0.3">
      <c r="B3842" s="6" t="s">
        <v>61</v>
      </c>
      <c r="C3842" s="6">
        <v>1185732</v>
      </c>
      <c r="D3842" s="7">
        <v>44366</v>
      </c>
      <c r="E3842" s="6" t="s">
        <v>15</v>
      </c>
      <c r="F3842" s="6" t="s">
        <v>133</v>
      </c>
      <c r="G3842" s="6" t="s">
        <v>134</v>
      </c>
      <c r="H3842" s="8" t="s">
        <v>20</v>
      </c>
      <c r="I3842" s="9">
        <v>55.000000000000007</v>
      </c>
      <c r="J3842" s="10">
        <v>350</v>
      </c>
      <c r="K3842" s="11">
        <v>192500.00000000003</v>
      </c>
      <c r="L3842" s="11">
        <v>57750.000000000007</v>
      </c>
      <c r="M3842" s="12">
        <v>0.3</v>
      </c>
      <c r="N3842" s="14" t="s">
        <v>18</v>
      </c>
    </row>
    <row r="3843" spans="2:14" ht="14.25" customHeight="1" x14ac:dyDescent="0.3">
      <c r="B3843" s="6" t="s">
        <v>61</v>
      </c>
      <c r="C3843" s="6">
        <v>1185732</v>
      </c>
      <c r="D3843" s="7">
        <v>44366</v>
      </c>
      <c r="E3843" s="6" t="s">
        <v>15</v>
      </c>
      <c r="F3843" s="6" t="s">
        <v>133</v>
      </c>
      <c r="G3843" s="6" t="s">
        <v>134</v>
      </c>
      <c r="H3843" s="8" t="s">
        <v>21</v>
      </c>
      <c r="I3843" s="9">
        <v>55.000000000000007</v>
      </c>
      <c r="J3843" s="10">
        <v>325</v>
      </c>
      <c r="K3843" s="11">
        <v>178750.00000000003</v>
      </c>
      <c r="L3843" s="11">
        <v>53625.000000000007</v>
      </c>
      <c r="M3843" s="12">
        <v>0.3</v>
      </c>
      <c r="N3843" s="14" t="s">
        <v>18</v>
      </c>
    </row>
    <row r="3844" spans="2:14" ht="14.25" customHeight="1" x14ac:dyDescent="0.3">
      <c r="B3844" s="6" t="s">
        <v>61</v>
      </c>
      <c r="C3844" s="6">
        <v>1185732</v>
      </c>
      <c r="D3844" s="7">
        <v>44366</v>
      </c>
      <c r="E3844" s="6" t="s">
        <v>15</v>
      </c>
      <c r="F3844" s="6" t="s">
        <v>133</v>
      </c>
      <c r="G3844" s="6" t="s">
        <v>134</v>
      </c>
      <c r="H3844" s="8" t="s">
        <v>22</v>
      </c>
      <c r="I3844" s="9">
        <v>65</v>
      </c>
      <c r="J3844" s="10">
        <v>325</v>
      </c>
      <c r="K3844" s="11">
        <v>211250</v>
      </c>
      <c r="L3844" s="11">
        <v>63375</v>
      </c>
      <c r="M3844" s="12">
        <v>0.3</v>
      </c>
      <c r="N3844" s="14" t="s">
        <v>18</v>
      </c>
    </row>
    <row r="3845" spans="2:14" ht="14.25" customHeight="1" x14ac:dyDescent="0.3">
      <c r="B3845" s="6" t="s">
        <v>61</v>
      </c>
      <c r="C3845" s="6">
        <v>1185732</v>
      </c>
      <c r="D3845" s="7">
        <v>44366</v>
      </c>
      <c r="E3845" s="6" t="s">
        <v>15</v>
      </c>
      <c r="F3845" s="6" t="s">
        <v>133</v>
      </c>
      <c r="G3845" s="6" t="s">
        <v>134</v>
      </c>
      <c r="H3845" s="8" t="s">
        <v>23</v>
      </c>
      <c r="I3845" s="9">
        <v>70</v>
      </c>
      <c r="J3845" s="10">
        <v>475</v>
      </c>
      <c r="K3845" s="11">
        <v>332500</v>
      </c>
      <c r="L3845" s="11">
        <v>116374.99999999999</v>
      </c>
      <c r="M3845" s="12">
        <v>0.35</v>
      </c>
      <c r="N3845" s="14" t="s">
        <v>18</v>
      </c>
    </row>
    <row r="3846" spans="2:14" ht="14.25" customHeight="1" x14ac:dyDescent="0.3">
      <c r="B3846" s="6" t="s">
        <v>61</v>
      </c>
      <c r="C3846" s="6">
        <v>1185732</v>
      </c>
      <c r="D3846" s="7">
        <v>44394</v>
      </c>
      <c r="E3846" s="6" t="s">
        <v>15</v>
      </c>
      <c r="F3846" s="6" t="s">
        <v>133</v>
      </c>
      <c r="G3846" s="6" t="s">
        <v>134</v>
      </c>
      <c r="H3846" s="8" t="s">
        <v>17</v>
      </c>
      <c r="I3846" s="9">
        <v>65</v>
      </c>
      <c r="J3846" s="10">
        <v>700</v>
      </c>
      <c r="K3846" s="11">
        <v>455000</v>
      </c>
      <c r="L3846" s="11">
        <v>182000</v>
      </c>
      <c r="M3846" s="12">
        <v>0.4</v>
      </c>
      <c r="N3846" s="14" t="s">
        <v>18</v>
      </c>
    </row>
    <row r="3847" spans="2:14" ht="14.25" customHeight="1" x14ac:dyDescent="0.3">
      <c r="B3847" s="6" t="s">
        <v>61</v>
      </c>
      <c r="C3847" s="6">
        <v>1185732</v>
      </c>
      <c r="D3847" s="7">
        <v>44394</v>
      </c>
      <c r="E3847" s="6" t="s">
        <v>15</v>
      </c>
      <c r="F3847" s="6" t="s">
        <v>133</v>
      </c>
      <c r="G3847" s="6" t="s">
        <v>134</v>
      </c>
      <c r="H3847" s="8" t="s">
        <v>19</v>
      </c>
      <c r="I3847" s="9">
        <v>60.000000000000007</v>
      </c>
      <c r="J3847" s="10">
        <v>450</v>
      </c>
      <c r="K3847" s="11">
        <v>270000.00000000006</v>
      </c>
      <c r="L3847" s="11">
        <v>108000.00000000003</v>
      </c>
      <c r="M3847" s="12">
        <v>0.4</v>
      </c>
      <c r="N3847" s="14" t="s">
        <v>18</v>
      </c>
    </row>
    <row r="3848" spans="2:14" ht="14.25" customHeight="1" x14ac:dyDescent="0.3">
      <c r="B3848" s="6" t="s">
        <v>61</v>
      </c>
      <c r="C3848" s="6">
        <v>1185732</v>
      </c>
      <c r="D3848" s="7">
        <v>44394</v>
      </c>
      <c r="E3848" s="6" t="s">
        <v>15</v>
      </c>
      <c r="F3848" s="6" t="s">
        <v>133</v>
      </c>
      <c r="G3848" s="6" t="s">
        <v>134</v>
      </c>
      <c r="H3848" s="8" t="s">
        <v>20</v>
      </c>
      <c r="I3848" s="9">
        <v>55.000000000000007</v>
      </c>
      <c r="J3848" s="10">
        <v>375</v>
      </c>
      <c r="K3848" s="11">
        <v>206250.00000000003</v>
      </c>
      <c r="L3848" s="11">
        <v>61875.000000000007</v>
      </c>
      <c r="M3848" s="12">
        <v>0.3</v>
      </c>
      <c r="N3848" s="14" t="s">
        <v>18</v>
      </c>
    </row>
    <row r="3849" spans="2:14" ht="14.25" customHeight="1" x14ac:dyDescent="0.3">
      <c r="B3849" s="6" t="s">
        <v>61</v>
      </c>
      <c r="C3849" s="6">
        <v>1185732</v>
      </c>
      <c r="D3849" s="7">
        <v>44394</v>
      </c>
      <c r="E3849" s="6" t="s">
        <v>15</v>
      </c>
      <c r="F3849" s="6" t="s">
        <v>133</v>
      </c>
      <c r="G3849" s="6" t="s">
        <v>134</v>
      </c>
      <c r="H3849" s="8" t="s">
        <v>21</v>
      </c>
      <c r="I3849" s="9">
        <v>55.000000000000007</v>
      </c>
      <c r="J3849" s="10">
        <v>325</v>
      </c>
      <c r="K3849" s="11">
        <v>178750.00000000003</v>
      </c>
      <c r="L3849" s="11">
        <v>53625.000000000007</v>
      </c>
      <c r="M3849" s="12">
        <v>0.3</v>
      </c>
      <c r="N3849" s="14" t="s">
        <v>18</v>
      </c>
    </row>
    <row r="3850" spans="2:14" ht="14.25" customHeight="1" x14ac:dyDescent="0.3">
      <c r="B3850" s="6" t="s">
        <v>61</v>
      </c>
      <c r="C3850" s="6">
        <v>1185732</v>
      </c>
      <c r="D3850" s="7">
        <v>44394</v>
      </c>
      <c r="E3850" s="6" t="s">
        <v>15</v>
      </c>
      <c r="F3850" s="6" t="s">
        <v>133</v>
      </c>
      <c r="G3850" s="6" t="s">
        <v>134</v>
      </c>
      <c r="H3850" s="8" t="s">
        <v>22</v>
      </c>
      <c r="I3850" s="9">
        <v>65</v>
      </c>
      <c r="J3850" s="10">
        <v>350</v>
      </c>
      <c r="K3850" s="11">
        <v>227500</v>
      </c>
      <c r="L3850" s="11">
        <v>68250</v>
      </c>
      <c r="M3850" s="12">
        <v>0.3</v>
      </c>
      <c r="N3850" s="14" t="s">
        <v>18</v>
      </c>
    </row>
    <row r="3851" spans="2:14" ht="14.25" customHeight="1" x14ac:dyDescent="0.3">
      <c r="B3851" s="6" t="s">
        <v>61</v>
      </c>
      <c r="C3851" s="6">
        <v>1185732</v>
      </c>
      <c r="D3851" s="7">
        <v>44394</v>
      </c>
      <c r="E3851" s="6" t="s">
        <v>15</v>
      </c>
      <c r="F3851" s="6" t="s">
        <v>133</v>
      </c>
      <c r="G3851" s="6" t="s">
        <v>134</v>
      </c>
      <c r="H3851" s="8" t="s">
        <v>23</v>
      </c>
      <c r="I3851" s="9">
        <v>70</v>
      </c>
      <c r="J3851" s="10">
        <v>525</v>
      </c>
      <c r="K3851" s="11">
        <v>367500</v>
      </c>
      <c r="L3851" s="11">
        <v>128624.99999999999</v>
      </c>
      <c r="M3851" s="12">
        <v>0.35</v>
      </c>
      <c r="N3851" s="14" t="s">
        <v>18</v>
      </c>
    </row>
    <row r="3852" spans="2:14" ht="14.25" customHeight="1" x14ac:dyDescent="0.3">
      <c r="B3852" s="6" t="s">
        <v>61</v>
      </c>
      <c r="C3852" s="6">
        <v>1185732</v>
      </c>
      <c r="D3852" s="7">
        <v>44426</v>
      </c>
      <c r="E3852" s="6" t="s">
        <v>15</v>
      </c>
      <c r="F3852" s="6" t="s">
        <v>133</v>
      </c>
      <c r="G3852" s="6" t="s">
        <v>134</v>
      </c>
      <c r="H3852" s="8" t="s">
        <v>17</v>
      </c>
      <c r="I3852" s="9">
        <v>65</v>
      </c>
      <c r="J3852" s="10">
        <v>675</v>
      </c>
      <c r="K3852" s="11">
        <v>438750</v>
      </c>
      <c r="L3852" s="11">
        <v>175500</v>
      </c>
      <c r="M3852" s="12">
        <v>0.4</v>
      </c>
      <c r="N3852" s="14" t="s">
        <v>18</v>
      </c>
    </row>
    <row r="3853" spans="2:14" ht="14.25" customHeight="1" x14ac:dyDescent="0.3">
      <c r="B3853" s="6" t="s">
        <v>61</v>
      </c>
      <c r="C3853" s="6">
        <v>1185732</v>
      </c>
      <c r="D3853" s="7">
        <v>44426</v>
      </c>
      <c r="E3853" s="6" t="s">
        <v>15</v>
      </c>
      <c r="F3853" s="6" t="s">
        <v>133</v>
      </c>
      <c r="G3853" s="6" t="s">
        <v>134</v>
      </c>
      <c r="H3853" s="8" t="s">
        <v>19</v>
      </c>
      <c r="I3853" s="9">
        <v>60.000000000000007</v>
      </c>
      <c r="J3853" s="10">
        <v>450</v>
      </c>
      <c r="K3853" s="11">
        <v>270000.00000000006</v>
      </c>
      <c r="L3853" s="11">
        <v>108000.00000000003</v>
      </c>
      <c r="M3853" s="12">
        <v>0.4</v>
      </c>
      <c r="N3853" s="14" t="s">
        <v>18</v>
      </c>
    </row>
    <row r="3854" spans="2:14" ht="14.25" customHeight="1" x14ac:dyDescent="0.3">
      <c r="B3854" s="6" t="s">
        <v>61</v>
      </c>
      <c r="C3854" s="6">
        <v>1185732</v>
      </c>
      <c r="D3854" s="7">
        <v>44426</v>
      </c>
      <c r="E3854" s="6" t="s">
        <v>15</v>
      </c>
      <c r="F3854" s="6" t="s">
        <v>133</v>
      </c>
      <c r="G3854" s="6" t="s">
        <v>134</v>
      </c>
      <c r="H3854" s="8" t="s">
        <v>20</v>
      </c>
      <c r="I3854" s="9">
        <v>55.000000000000007</v>
      </c>
      <c r="J3854" s="10">
        <v>375</v>
      </c>
      <c r="K3854" s="11">
        <v>206250.00000000003</v>
      </c>
      <c r="L3854" s="11">
        <v>61875.000000000007</v>
      </c>
      <c r="M3854" s="12">
        <v>0.3</v>
      </c>
      <c r="N3854" s="14" t="s">
        <v>18</v>
      </c>
    </row>
    <row r="3855" spans="2:14" ht="14.25" customHeight="1" x14ac:dyDescent="0.3">
      <c r="B3855" s="6" t="s">
        <v>61</v>
      </c>
      <c r="C3855" s="6">
        <v>1185732</v>
      </c>
      <c r="D3855" s="7">
        <v>44426</v>
      </c>
      <c r="E3855" s="6" t="s">
        <v>15</v>
      </c>
      <c r="F3855" s="6" t="s">
        <v>133</v>
      </c>
      <c r="G3855" s="6" t="s">
        <v>134</v>
      </c>
      <c r="H3855" s="8" t="s">
        <v>21</v>
      </c>
      <c r="I3855" s="9">
        <v>55.000000000000007</v>
      </c>
      <c r="J3855" s="10">
        <v>275</v>
      </c>
      <c r="K3855" s="11">
        <v>151250.00000000003</v>
      </c>
      <c r="L3855" s="11">
        <v>45375.000000000007</v>
      </c>
      <c r="M3855" s="12">
        <v>0.3</v>
      </c>
      <c r="N3855" s="14" t="s">
        <v>18</v>
      </c>
    </row>
    <row r="3856" spans="2:14" ht="14.25" customHeight="1" x14ac:dyDescent="0.3">
      <c r="B3856" s="6" t="s">
        <v>61</v>
      </c>
      <c r="C3856" s="6">
        <v>1185732</v>
      </c>
      <c r="D3856" s="7">
        <v>44426</v>
      </c>
      <c r="E3856" s="6" t="s">
        <v>15</v>
      </c>
      <c r="F3856" s="6" t="s">
        <v>133</v>
      </c>
      <c r="G3856" s="6" t="s">
        <v>134</v>
      </c>
      <c r="H3856" s="8" t="s">
        <v>22</v>
      </c>
      <c r="I3856" s="9">
        <v>65</v>
      </c>
      <c r="J3856" s="10">
        <v>250</v>
      </c>
      <c r="K3856" s="11">
        <v>162500</v>
      </c>
      <c r="L3856" s="11">
        <v>48750</v>
      </c>
      <c r="M3856" s="12">
        <v>0.3</v>
      </c>
      <c r="N3856" s="14" t="s">
        <v>18</v>
      </c>
    </row>
    <row r="3857" spans="2:14" ht="14.25" customHeight="1" x14ac:dyDescent="0.3">
      <c r="B3857" s="6" t="s">
        <v>61</v>
      </c>
      <c r="C3857" s="6">
        <v>1185732</v>
      </c>
      <c r="D3857" s="7">
        <v>44426</v>
      </c>
      <c r="E3857" s="6" t="s">
        <v>15</v>
      </c>
      <c r="F3857" s="6" t="s">
        <v>133</v>
      </c>
      <c r="G3857" s="6" t="s">
        <v>134</v>
      </c>
      <c r="H3857" s="8" t="s">
        <v>23</v>
      </c>
      <c r="I3857" s="9">
        <v>70</v>
      </c>
      <c r="J3857" s="10">
        <v>425</v>
      </c>
      <c r="K3857" s="11">
        <v>297500</v>
      </c>
      <c r="L3857" s="11">
        <v>104125</v>
      </c>
      <c r="M3857" s="12">
        <v>0.35</v>
      </c>
      <c r="N3857" s="14" t="s">
        <v>18</v>
      </c>
    </row>
    <row r="3858" spans="2:14" ht="14.25" customHeight="1" x14ac:dyDescent="0.3">
      <c r="B3858" s="6" t="s">
        <v>61</v>
      </c>
      <c r="C3858" s="6">
        <v>1185732</v>
      </c>
      <c r="D3858" s="7">
        <v>44456</v>
      </c>
      <c r="E3858" s="6" t="s">
        <v>15</v>
      </c>
      <c r="F3858" s="6" t="s">
        <v>133</v>
      </c>
      <c r="G3858" s="6" t="s">
        <v>134</v>
      </c>
      <c r="H3858" s="8" t="s">
        <v>17</v>
      </c>
      <c r="I3858" s="9">
        <v>65</v>
      </c>
      <c r="J3858" s="10">
        <v>550</v>
      </c>
      <c r="K3858" s="11">
        <v>357500</v>
      </c>
      <c r="L3858" s="11">
        <v>143000</v>
      </c>
      <c r="M3858" s="12">
        <v>0.4</v>
      </c>
      <c r="N3858" s="14" t="s">
        <v>18</v>
      </c>
    </row>
    <row r="3859" spans="2:14" ht="14.25" customHeight="1" x14ac:dyDescent="0.3">
      <c r="B3859" s="6" t="s">
        <v>61</v>
      </c>
      <c r="C3859" s="6">
        <v>1185732</v>
      </c>
      <c r="D3859" s="7">
        <v>44456</v>
      </c>
      <c r="E3859" s="6" t="s">
        <v>15</v>
      </c>
      <c r="F3859" s="6" t="s">
        <v>133</v>
      </c>
      <c r="G3859" s="6" t="s">
        <v>134</v>
      </c>
      <c r="H3859" s="8" t="s">
        <v>19</v>
      </c>
      <c r="I3859" s="9">
        <v>60.000000000000007</v>
      </c>
      <c r="J3859" s="10">
        <v>350</v>
      </c>
      <c r="K3859" s="11">
        <v>210000.00000000003</v>
      </c>
      <c r="L3859" s="11">
        <v>84000.000000000015</v>
      </c>
      <c r="M3859" s="12">
        <v>0.4</v>
      </c>
      <c r="N3859" s="14" t="s">
        <v>18</v>
      </c>
    </row>
    <row r="3860" spans="2:14" ht="14.25" customHeight="1" x14ac:dyDescent="0.3">
      <c r="B3860" s="6" t="s">
        <v>61</v>
      </c>
      <c r="C3860" s="6">
        <v>1185732</v>
      </c>
      <c r="D3860" s="7">
        <v>44456</v>
      </c>
      <c r="E3860" s="6" t="s">
        <v>15</v>
      </c>
      <c r="F3860" s="6" t="s">
        <v>133</v>
      </c>
      <c r="G3860" s="6" t="s">
        <v>134</v>
      </c>
      <c r="H3860" s="8" t="s">
        <v>20</v>
      </c>
      <c r="I3860" s="9">
        <v>55.000000000000007</v>
      </c>
      <c r="J3860" s="10">
        <v>250</v>
      </c>
      <c r="K3860" s="11">
        <v>137500.00000000003</v>
      </c>
      <c r="L3860" s="11">
        <v>41250.000000000007</v>
      </c>
      <c r="M3860" s="12">
        <v>0.3</v>
      </c>
      <c r="N3860" s="14" t="s">
        <v>18</v>
      </c>
    </row>
    <row r="3861" spans="2:14" ht="14.25" customHeight="1" x14ac:dyDescent="0.3">
      <c r="B3861" s="6" t="s">
        <v>61</v>
      </c>
      <c r="C3861" s="6">
        <v>1185732</v>
      </c>
      <c r="D3861" s="7">
        <v>44456</v>
      </c>
      <c r="E3861" s="6" t="s">
        <v>15</v>
      </c>
      <c r="F3861" s="6" t="s">
        <v>133</v>
      </c>
      <c r="G3861" s="6" t="s">
        <v>134</v>
      </c>
      <c r="H3861" s="8" t="s">
        <v>21</v>
      </c>
      <c r="I3861" s="9">
        <v>55.000000000000007</v>
      </c>
      <c r="J3861" s="10">
        <v>225</v>
      </c>
      <c r="K3861" s="11">
        <v>123750.00000000001</v>
      </c>
      <c r="L3861" s="11">
        <v>37125</v>
      </c>
      <c r="M3861" s="12">
        <v>0.3</v>
      </c>
      <c r="N3861" s="14" t="s">
        <v>18</v>
      </c>
    </row>
    <row r="3862" spans="2:14" ht="14.25" customHeight="1" x14ac:dyDescent="0.3">
      <c r="B3862" s="6" t="s">
        <v>61</v>
      </c>
      <c r="C3862" s="6">
        <v>1185732</v>
      </c>
      <c r="D3862" s="7">
        <v>44456</v>
      </c>
      <c r="E3862" s="6" t="s">
        <v>15</v>
      </c>
      <c r="F3862" s="6" t="s">
        <v>133</v>
      </c>
      <c r="G3862" s="6" t="s">
        <v>134</v>
      </c>
      <c r="H3862" s="8" t="s">
        <v>22</v>
      </c>
      <c r="I3862" s="9">
        <v>65</v>
      </c>
      <c r="J3862" s="10">
        <v>225</v>
      </c>
      <c r="K3862" s="11">
        <v>146250</v>
      </c>
      <c r="L3862" s="11">
        <v>43875</v>
      </c>
      <c r="M3862" s="12">
        <v>0.3</v>
      </c>
      <c r="N3862" s="14" t="s">
        <v>18</v>
      </c>
    </row>
    <row r="3863" spans="2:14" ht="14.25" customHeight="1" x14ac:dyDescent="0.3">
      <c r="B3863" s="6" t="s">
        <v>61</v>
      </c>
      <c r="C3863" s="6">
        <v>1185732</v>
      </c>
      <c r="D3863" s="7">
        <v>44456</v>
      </c>
      <c r="E3863" s="6" t="s">
        <v>15</v>
      </c>
      <c r="F3863" s="6" t="s">
        <v>133</v>
      </c>
      <c r="G3863" s="6" t="s">
        <v>134</v>
      </c>
      <c r="H3863" s="8" t="s">
        <v>23</v>
      </c>
      <c r="I3863" s="9">
        <v>70</v>
      </c>
      <c r="J3863" s="10">
        <v>325</v>
      </c>
      <c r="K3863" s="11">
        <v>227500</v>
      </c>
      <c r="L3863" s="11">
        <v>79625</v>
      </c>
      <c r="M3863" s="12">
        <v>0.35</v>
      </c>
      <c r="N3863" s="14" t="s">
        <v>18</v>
      </c>
    </row>
    <row r="3864" spans="2:14" ht="14.25" customHeight="1" x14ac:dyDescent="0.3">
      <c r="B3864" s="6" t="s">
        <v>14</v>
      </c>
      <c r="C3864" s="6">
        <v>1185732</v>
      </c>
      <c r="D3864" s="7">
        <v>44488</v>
      </c>
      <c r="E3864" s="6" t="s">
        <v>15</v>
      </c>
      <c r="F3864" s="6" t="s">
        <v>133</v>
      </c>
      <c r="G3864" s="6" t="s">
        <v>134</v>
      </c>
      <c r="H3864" s="8" t="s">
        <v>17</v>
      </c>
      <c r="I3864" s="9">
        <v>70</v>
      </c>
      <c r="J3864" s="10">
        <v>475</v>
      </c>
      <c r="K3864" s="11">
        <v>332500</v>
      </c>
      <c r="L3864" s="11">
        <v>133000</v>
      </c>
      <c r="M3864" s="12">
        <v>0.4</v>
      </c>
      <c r="N3864" s="14" t="s">
        <v>18</v>
      </c>
    </row>
    <row r="3865" spans="2:14" ht="14.25" customHeight="1" x14ac:dyDescent="0.3">
      <c r="B3865" s="6" t="s">
        <v>14</v>
      </c>
      <c r="C3865" s="6">
        <v>1185732</v>
      </c>
      <c r="D3865" s="7">
        <v>44488</v>
      </c>
      <c r="E3865" s="6" t="s">
        <v>15</v>
      </c>
      <c r="F3865" s="6" t="s">
        <v>133</v>
      </c>
      <c r="G3865" s="6" t="s">
        <v>134</v>
      </c>
      <c r="H3865" s="8" t="s">
        <v>19</v>
      </c>
      <c r="I3865" s="9">
        <v>65.000000000000014</v>
      </c>
      <c r="J3865" s="10">
        <v>300</v>
      </c>
      <c r="K3865" s="11">
        <v>195000.00000000003</v>
      </c>
      <c r="L3865" s="11">
        <v>78000.000000000015</v>
      </c>
      <c r="M3865" s="12">
        <v>0.4</v>
      </c>
      <c r="N3865" s="14" t="s">
        <v>18</v>
      </c>
    </row>
    <row r="3866" spans="2:14" ht="14.25" customHeight="1" x14ac:dyDescent="0.3">
      <c r="B3866" s="6" t="s">
        <v>14</v>
      </c>
      <c r="C3866" s="6">
        <v>1185732</v>
      </c>
      <c r="D3866" s="7">
        <v>44488</v>
      </c>
      <c r="E3866" s="6" t="s">
        <v>15</v>
      </c>
      <c r="F3866" s="6" t="s">
        <v>133</v>
      </c>
      <c r="G3866" s="6" t="s">
        <v>134</v>
      </c>
      <c r="H3866" s="8" t="s">
        <v>20</v>
      </c>
      <c r="I3866" s="9">
        <v>65.000000000000014</v>
      </c>
      <c r="J3866" s="10">
        <v>200</v>
      </c>
      <c r="K3866" s="11">
        <v>130000.00000000003</v>
      </c>
      <c r="L3866" s="11">
        <v>39000.000000000007</v>
      </c>
      <c r="M3866" s="12">
        <v>0.3</v>
      </c>
      <c r="N3866" s="14" t="s">
        <v>18</v>
      </c>
    </row>
    <row r="3867" spans="2:14" ht="14.25" customHeight="1" x14ac:dyDescent="0.3">
      <c r="B3867" s="6" t="s">
        <v>14</v>
      </c>
      <c r="C3867" s="6">
        <v>1185732</v>
      </c>
      <c r="D3867" s="7">
        <v>44488</v>
      </c>
      <c r="E3867" s="6" t="s">
        <v>15</v>
      </c>
      <c r="F3867" s="6" t="s">
        <v>133</v>
      </c>
      <c r="G3867" s="6" t="s">
        <v>134</v>
      </c>
      <c r="H3867" s="8" t="s">
        <v>21</v>
      </c>
      <c r="I3867" s="9">
        <v>65.000000000000014</v>
      </c>
      <c r="J3867" s="10">
        <v>175</v>
      </c>
      <c r="K3867" s="11">
        <v>113750.00000000003</v>
      </c>
      <c r="L3867" s="11">
        <v>34125.000000000007</v>
      </c>
      <c r="M3867" s="12">
        <v>0.3</v>
      </c>
      <c r="N3867" s="14" t="s">
        <v>18</v>
      </c>
    </row>
    <row r="3868" spans="2:14" ht="14.25" customHeight="1" x14ac:dyDescent="0.3">
      <c r="B3868" s="6" t="s">
        <v>14</v>
      </c>
      <c r="C3868" s="6">
        <v>1185732</v>
      </c>
      <c r="D3868" s="7">
        <v>44488</v>
      </c>
      <c r="E3868" s="6" t="s">
        <v>15</v>
      </c>
      <c r="F3868" s="6" t="s">
        <v>133</v>
      </c>
      <c r="G3868" s="6" t="s">
        <v>134</v>
      </c>
      <c r="H3868" s="8" t="s">
        <v>22</v>
      </c>
      <c r="I3868" s="9">
        <v>75.000000000000014</v>
      </c>
      <c r="J3868" s="10">
        <v>175</v>
      </c>
      <c r="K3868" s="11">
        <v>131250.00000000003</v>
      </c>
      <c r="L3868" s="11">
        <v>39375.000000000007</v>
      </c>
      <c r="M3868" s="12">
        <v>0.3</v>
      </c>
      <c r="N3868" s="14" t="s">
        <v>18</v>
      </c>
    </row>
    <row r="3869" spans="2:14" ht="14.25" customHeight="1" x14ac:dyDescent="0.3">
      <c r="B3869" s="6" t="s">
        <v>14</v>
      </c>
      <c r="C3869" s="6">
        <v>1185732</v>
      </c>
      <c r="D3869" s="7">
        <v>44488</v>
      </c>
      <c r="E3869" s="6" t="s">
        <v>15</v>
      </c>
      <c r="F3869" s="6" t="s">
        <v>133</v>
      </c>
      <c r="G3869" s="6" t="s">
        <v>134</v>
      </c>
      <c r="H3869" s="8" t="s">
        <v>23</v>
      </c>
      <c r="I3869" s="9">
        <v>80</v>
      </c>
      <c r="J3869" s="10">
        <v>300</v>
      </c>
      <c r="K3869" s="11">
        <v>240000</v>
      </c>
      <c r="L3869" s="11">
        <v>84000</v>
      </c>
      <c r="M3869" s="12">
        <v>0.35</v>
      </c>
      <c r="N3869" s="14" t="s">
        <v>18</v>
      </c>
    </row>
    <row r="3870" spans="2:14" ht="14.25" customHeight="1" x14ac:dyDescent="0.3">
      <c r="B3870" s="6" t="s">
        <v>14</v>
      </c>
      <c r="C3870" s="6">
        <v>1185732</v>
      </c>
      <c r="D3870" s="7">
        <v>44518</v>
      </c>
      <c r="E3870" s="6" t="s">
        <v>15</v>
      </c>
      <c r="F3870" s="6" t="s">
        <v>133</v>
      </c>
      <c r="G3870" s="6" t="s">
        <v>134</v>
      </c>
      <c r="H3870" s="8" t="s">
        <v>17</v>
      </c>
      <c r="I3870" s="9">
        <v>75.000000000000014</v>
      </c>
      <c r="J3870" s="10">
        <v>450</v>
      </c>
      <c r="K3870" s="11">
        <v>337500.00000000006</v>
      </c>
      <c r="L3870" s="11">
        <v>135000.00000000003</v>
      </c>
      <c r="M3870" s="12">
        <v>0.4</v>
      </c>
      <c r="N3870" s="14" t="s">
        <v>18</v>
      </c>
    </row>
    <row r="3871" spans="2:14" ht="14.25" customHeight="1" x14ac:dyDescent="0.3">
      <c r="B3871" s="6" t="s">
        <v>14</v>
      </c>
      <c r="C3871" s="6">
        <v>1185732</v>
      </c>
      <c r="D3871" s="7">
        <v>44518</v>
      </c>
      <c r="E3871" s="6" t="s">
        <v>15</v>
      </c>
      <c r="F3871" s="6" t="s">
        <v>133</v>
      </c>
      <c r="G3871" s="6" t="s">
        <v>134</v>
      </c>
      <c r="H3871" s="8" t="s">
        <v>19</v>
      </c>
      <c r="I3871" s="9">
        <v>65.000000000000014</v>
      </c>
      <c r="J3871" s="10">
        <v>325</v>
      </c>
      <c r="K3871" s="11">
        <v>211250.00000000006</v>
      </c>
      <c r="L3871" s="11">
        <v>84500.000000000029</v>
      </c>
      <c r="M3871" s="12">
        <v>0.4</v>
      </c>
      <c r="N3871" s="14" t="s">
        <v>18</v>
      </c>
    </row>
    <row r="3872" spans="2:14" ht="14.25" customHeight="1" x14ac:dyDescent="0.3">
      <c r="B3872" s="6" t="s">
        <v>14</v>
      </c>
      <c r="C3872" s="6">
        <v>1185732</v>
      </c>
      <c r="D3872" s="7">
        <v>44518</v>
      </c>
      <c r="E3872" s="6" t="s">
        <v>15</v>
      </c>
      <c r="F3872" s="6" t="s">
        <v>133</v>
      </c>
      <c r="G3872" s="6" t="s">
        <v>134</v>
      </c>
      <c r="H3872" s="8" t="s">
        <v>20</v>
      </c>
      <c r="I3872" s="9">
        <v>65.000000000000014</v>
      </c>
      <c r="J3872" s="10">
        <v>345</v>
      </c>
      <c r="K3872" s="11">
        <v>224250.00000000006</v>
      </c>
      <c r="L3872" s="11">
        <v>67275.000000000015</v>
      </c>
      <c r="M3872" s="12">
        <v>0.3</v>
      </c>
      <c r="N3872" s="14" t="s">
        <v>18</v>
      </c>
    </row>
    <row r="3873" spans="2:14" ht="14.25" customHeight="1" x14ac:dyDescent="0.3">
      <c r="B3873" s="6" t="s">
        <v>14</v>
      </c>
      <c r="C3873" s="6">
        <v>1185732</v>
      </c>
      <c r="D3873" s="7">
        <v>44518</v>
      </c>
      <c r="E3873" s="6" t="s">
        <v>15</v>
      </c>
      <c r="F3873" s="6" t="s">
        <v>133</v>
      </c>
      <c r="G3873" s="6" t="s">
        <v>134</v>
      </c>
      <c r="H3873" s="8" t="s">
        <v>21</v>
      </c>
      <c r="I3873" s="9">
        <v>65.000000000000014</v>
      </c>
      <c r="J3873" s="10">
        <v>325</v>
      </c>
      <c r="K3873" s="11">
        <v>211250.00000000006</v>
      </c>
      <c r="L3873" s="11">
        <v>63375.000000000015</v>
      </c>
      <c r="M3873" s="12">
        <v>0.3</v>
      </c>
      <c r="N3873" s="14" t="s">
        <v>18</v>
      </c>
    </row>
    <row r="3874" spans="2:14" ht="14.25" customHeight="1" x14ac:dyDescent="0.3">
      <c r="B3874" s="6" t="s">
        <v>14</v>
      </c>
      <c r="C3874" s="6">
        <v>1185732</v>
      </c>
      <c r="D3874" s="7">
        <v>44518</v>
      </c>
      <c r="E3874" s="6" t="s">
        <v>15</v>
      </c>
      <c r="F3874" s="6" t="s">
        <v>133</v>
      </c>
      <c r="G3874" s="6" t="s">
        <v>134</v>
      </c>
      <c r="H3874" s="8" t="s">
        <v>22</v>
      </c>
      <c r="I3874" s="9">
        <v>75.000000000000014</v>
      </c>
      <c r="J3874" s="10">
        <v>300</v>
      </c>
      <c r="K3874" s="11">
        <v>225000.00000000003</v>
      </c>
      <c r="L3874" s="11">
        <v>67500</v>
      </c>
      <c r="M3874" s="12">
        <v>0.3</v>
      </c>
      <c r="N3874" s="14" t="s">
        <v>18</v>
      </c>
    </row>
    <row r="3875" spans="2:14" ht="14.25" customHeight="1" x14ac:dyDescent="0.3">
      <c r="B3875" s="6" t="s">
        <v>14</v>
      </c>
      <c r="C3875" s="6">
        <v>1185732</v>
      </c>
      <c r="D3875" s="7">
        <v>44518</v>
      </c>
      <c r="E3875" s="6" t="s">
        <v>15</v>
      </c>
      <c r="F3875" s="6" t="s">
        <v>133</v>
      </c>
      <c r="G3875" s="6" t="s">
        <v>134</v>
      </c>
      <c r="H3875" s="8" t="s">
        <v>23</v>
      </c>
      <c r="I3875" s="9">
        <v>80</v>
      </c>
      <c r="J3875" s="10">
        <v>400</v>
      </c>
      <c r="K3875" s="11">
        <v>320000</v>
      </c>
      <c r="L3875" s="11">
        <v>112000</v>
      </c>
      <c r="M3875" s="12">
        <v>0.35</v>
      </c>
      <c r="N3875" s="14" t="s">
        <v>18</v>
      </c>
    </row>
    <row r="3876" spans="2:14" ht="14.25" customHeight="1" x14ac:dyDescent="0.3">
      <c r="B3876" s="6" t="s">
        <v>14</v>
      </c>
      <c r="C3876" s="6">
        <v>1185732</v>
      </c>
      <c r="D3876" s="7">
        <v>44547</v>
      </c>
      <c r="E3876" s="6" t="s">
        <v>15</v>
      </c>
      <c r="F3876" s="6" t="s">
        <v>133</v>
      </c>
      <c r="G3876" s="6" t="s">
        <v>134</v>
      </c>
      <c r="H3876" s="8" t="s">
        <v>17</v>
      </c>
      <c r="I3876" s="9">
        <v>75.000000000000014</v>
      </c>
      <c r="J3876" s="10">
        <v>625</v>
      </c>
      <c r="K3876" s="11">
        <v>468750.00000000012</v>
      </c>
      <c r="L3876" s="11">
        <v>187500.00000000006</v>
      </c>
      <c r="M3876" s="12">
        <v>0.4</v>
      </c>
      <c r="N3876" s="14" t="s">
        <v>18</v>
      </c>
    </row>
    <row r="3877" spans="2:14" ht="14.25" customHeight="1" x14ac:dyDescent="0.3">
      <c r="B3877" s="6" t="s">
        <v>14</v>
      </c>
      <c r="C3877" s="6">
        <v>1185732</v>
      </c>
      <c r="D3877" s="7">
        <v>44547</v>
      </c>
      <c r="E3877" s="6" t="s">
        <v>15</v>
      </c>
      <c r="F3877" s="6" t="s">
        <v>133</v>
      </c>
      <c r="G3877" s="6" t="s">
        <v>134</v>
      </c>
      <c r="H3877" s="8" t="s">
        <v>19</v>
      </c>
      <c r="I3877" s="9">
        <v>65.000000000000014</v>
      </c>
      <c r="J3877" s="10">
        <v>425</v>
      </c>
      <c r="K3877" s="11">
        <v>276250.00000000006</v>
      </c>
      <c r="L3877" s="11">
        <v>110500.00000000003</v>
      </c>
      <c r="M3877" s="12">
        <v>0.4</v>
      </c>
      <c r="N3877" s="14" t="s">
        <v>18</v>
      </c>
    </row>
    <row r="3878" spans="2:14" ht="14.25" customHeight="1" x14ac:dyDescent="0.3">
      <c r="B3878" s="6" t="s">
        <v>14</v>
      </c>
      <c r="C3878" s="6">
        <v>1185732</v>
      </c>
      <c r="D3878" s="7">
        <v>44547</v>
      </c>
      <c r="E3878" s="6" t="s">
        <v>15</v>
      </c>
      <c r="F3878" s="6" t="s">
        <v>133</v>
      </c>
      <c r="G3878" s="6" t="s">
        <v>134</v>
      </c>
      <c r="H3878" s="8" t="s">
        <v>20</v>
      </c>
      <c r="I3878" s="9">
        <v>65.000000000000014</v>
      </c>
      <c r="J3878" s="10">
        <v>400</v>
      </c>
      <c r="K3878" s="11">
        <v>260000.00000000006</v>
      </c>
      <c r="L3878" s="11">
        <v>78000.000000000015</v>
      </c>
      <c r="M3878" s="12">
        <v>0.3</v>
      </c>
      <c r="N3878" s="14" t="s">
        <v>18</v>
      </c>
    </row>
    <row r="3879" spans="2:14" ht="14.25" customHeight="1" x14ac:dyDescent="0.3">
      <c r="B3879" s="6" t="s">
        <v>14</v>
      </c>
      <c r="C3879" s="6">
        <v>1185732</v>
      </c>
      <c r="D3879" s="7">
        <v>44547</v>
      </c>
      <c r="E3879" s="6" t="s">
        <v>15</v>
      </c>
      <c r="F3879" s="6" t="s">
        <v>133</v>
      </c>
      <c r="G3879" s="6" t="s">
        <v>134</v>
      </c>
      <c r="H3879" s="8" t="s">
        <v>21</v>
      </c>
      <c r="I3879" s="9">
        <v>65.000000000000014</v>
      </c>
      <c r="J3879" s="10">
        <v>350</v>
      </c>
      <c r="K3879" s="11">
        <v>227500.00000000006</v>
      </c>
      <c r="L3879" s="11">
        <v>68250.000000000015</v>
      </c>
      <c r="M3879" s="12">
        <v>0.3</v>
      </c>
      <c r="N3879" s="14" t="s">
        <v>18</v>
      </c>
    </row>
    <row r="3880" spans="2:14" ht="14.25" customHeight="1" x14ac:dyDescent="0.3">
      <c r="B3880" s="6" t="s">
        <v>14</v>
      </c>
      <c r="C3880" s="6">
        <v>1185732</v>
      </c>
      <c r="D3880" s="7">
        <v>44547</v>
      </c>
      <c r="E3880" s="6" t="s">
        <v>15</v>
      </c>
      <c r="F3880" s="6" t="s">
        <v>133</v>
      </c>
      <c r="G3880" s="6" t="s">
        <v>134</v>
      </c>
      <c r="H3880" s="8" t="s">
        <v>22</v>
      </c>
      <c r="I3880" s="9">
        <v>75.000000000000014</v>
      </c>
      <c r="J3880" s="10">
        <v>350</v>
      </c>
      <c r="K3880" s="11">
        <v>262500.00000000006</v>
      </c>
      <c r="L3880" s="11">
        <v>78750.000000000015</v>
      </c>
      <c r="M3880" s="12">
        <v>0.3</v>
      </c>
      <c r="N3880" s="14" t="s">
        <v>18</v>
      </c>
    </row>
    <row r="3881" spans="2:14" ht="14.25" customHeight="1" x14ac:dyDescent="0.3">
      <c r="B3881" s="6" t="s">
        <v>14</v>
      </c>
      <c r="C3881" s="6">
        <v>1185732</v>
      </c>
      <c r="D3881" s="7">
        <v>44547</v>
      </c>
      <c r="E3881" s="6" t="s">
        <v>15</v>
      </c>
      <c r="F3881" s="6" t="s">
        <v>133</v>
      </c>
      <c r="G3881" s="6" t="s">
        <v>134</v>
      </c>
      <c r="H3881" s="8" t="s">
        <v>23</v>
      </c>
      <c r="I3881" s="9">
        <v>80</v>
      </c>
      <c r="J3881" s="10">
        <v>450</v>
      </c>
      <c r="K3881" s="11">
        <v>360000</v>
      </c>
      <c r="L3881" s="11">
        <v>125999.99999999999</v>
      </c>
      <c r="M3881" s="12">
        <v>0.35</v>
      </c>
      <c r="N3881" s="14" t="s">
        <v>18</v>
      </c>
    </row>
    <row r="3882" spans="2:14" ht="14.25" customHeight="1" x14ac:dyDescent="0.3">
      <c r="B3882" s="6" t="s">
        <v>14</v>
      </c>
      <c r="C3882" s="6">
        <v>1185732</v>
      </c>
      <c r="D3882" s="7">
        <v>44220</v>
      </c>
      <c r="E3882" s="6" t="s">
        <v>15</v>
      </c>
      <c r="F3882" s="6" t="s">
        <v>133</v>
      </c>
      <c r="G3882" s="6" t="s">
        <v>134</v>
      </c>
      <c r="H3882" s="8" t="s">
        <v>17</v>
      </c>
      <c r="I3882" s="9">
        <v>55.000000000000007</v>
      </c>
      <c r="J3882" s="10">
        <v>500</v>
      </c>
      <c r="K3882" s="11">
        <v>275000.00000000006</v>
      </c>
      <c r="L3882" s="11">
        <v>96250.000000000029</v>
      </c>
      <c r="M3882" s="12">
        <v>0.35000000000000003</v>
      </c>
      <c r="N3882" s="14" t="s">
        <v>18</v>
      </c>
    </row>
    <row r="3883" spans="2:14" ht="14.25" customHeight="1" x14ac:dyDescent="0.3">
      <c r="B3883" s="6" t="s">
        <v>14</v>
      </c>
      <c r="C3883" s="6">
        <v>1185732</v>
      </c>
      <c r="D3883" s="7">
        <v>44220</v>
      </c>
      <c r="E3883" s="6" t="s">
        <v>15</v>
      </c>
      <c r="F3883" s="6" t="s">
        <v>133</v>
      </c>
      <c r="G3883" s="6" t="s">
        <v>134</v>
      </c>
      <c r="H3883" s="8" t="s">
        <v>19</v>
      </c>
      <c r="I3883" s="9">
        <v>55.000000000000007</v>
      </c>
      <c r="J3883" s="10">
        <v>300</v>
      </c>
      <c r="K3883" s="11">
        <v>165000.00000000003</v>
      </c>
      <c r="L3883" s="11">
        <v>57750.000000000015</v>
      </c>
      <c r="M3883" s="12">
        <v>0.35000000000000003</v>
      </c>
      <c r="N3883" s="14" t="s">
        <v>18</v>
      </c>
    </row>
    <row r="3884" spans="2:14" ht="14.25" customHeight="1" x14ac:dyDescent="0.3">
      <c r="B3884" s="6" t="s">
        <v>14</v>
      </c>
      <c r="C3884" s="6">
        <v>1185732</v>
      </c>
      <c r="D3884" s="7">
        <v>44220</v>
      </c>
      <c r="E3884" s="6" t="s">
        <v>15</v>
      </c>
      <c r="F3884" s="6" t="s">
        <v>133</v>
      </c>
      <c r="G3884" s="6" t="s">
        <v>134</v>
      </c>
      <c r="H3884" s="8" t="s">
        <v>20</v>
      </c>
      <c r="I3884" s="9">
        <v>45</v>
      </c>
      <c r="J3884" s="10">
        <v>300</v>
      </c>
      <c r="K3884" s="11">
        <v>135000</v>
      </c>
      <c r="L3884" s="11">
        <v>33750</v>
      </c>
      <c r="M3884" s="12">
        <v>0.25</v>
      </c>
      <c r="N3884" s="14" t="s">
        <v>18</v>
      </c>
    </row>
    <row r="3885" spans="2:14" ht="14.25" customHeight="1" x14ac:dyDescent="0.3">
      <c r="B3885" s="6" t="s">
        <v>14</v>
      </c>
      <c r="C3885" s="6">
        <v>1185732</v>
      </c>
      <c r="D3885" s="7">
        <v>44220</v>
      </c>
      <c r="E3885" s="6" t="s">
        <v>15</v>
      </c>
      <c r="F3885" s="6" t="s">
        <v>133</v>
      </c>
      <c r="G3885" s="6" t="s">
        <v>134</v>
      </c>
      <c r="H3885" s="8" t="s">
        <v>21</v>
      </c>
      <c r="I3885" s="9">
        <v>49.999999999999993</v>
      </c>
      <c r="J3885" s="10">
        <v>150</v>
      </c>
      <c r="K3885" s="11">
        <v>74999.999999999985</v>
      </c>
      <c r="L3885" s="11">
        <v>18749.999999999996</v>
      </c>
      <c r="M3885" s="12">
        <v>0.25</v>
      </c>
      <c r="N3885" s="14" t="s">
        <v>18</v>
      </c>
    </row>
    <row r="3886" spans="2:14" ht="14.25" customHeight="1" x14ac:dyDescent="0.3">
      <c r="B3886" s="6" t="s">
        <v>14</v>
      </c>
      <c r="C3886" s="6">
        <v>1185732</v>
      </c>
      <c r="D3886" s="7">
        <v>44220</v>
      </c>
      <c r="E3886" s="6" t="s">
        <v>15</v>
      </c>
      <c r="F3886" s="6" t="s">
        <v>133</v>
      </c>
      <c r="G3886" s="6" t="s">
        <v>134</v>
      </c>
      <c r="H3886" s="8" t="s">
        <v>22</v>
      </c>
      <c r="I3886" s="9">
        <v>65.000000000000014</v>
      </c>
      <c r="J3886" s="10">
        <v>200</v>
      </c>
      <c r="K3886" s="11">
        <v>130000.00000000003</v>
      </c>
      <c r="L3886" s="11">
        <v>32500.000000000007</v>
      </c>
      <c r="M3886" s="12">
        <v>0.25</v>
      </c>
      <c r="N3886" s="14" t="s">
        <v>18</v>
      </c>
    </row>
    <row r="3887" spans="2:14" ht="14.25" customHeight="1" x14ac:dyDescent="0.3">
      <c r="B3887" s="6" t="s">
        <v>14</v>
      </c>
      <c r="C3887" s="6">
        <v>1185732</v>
      </c>
      <c r="D3887" s="7">
        <v>44220</v>
      </c>
      <c r="E3887" s="6" t="s">
        <v>15</v>
      </c>
      <c r="F3887" s="6" t="s">
        <v>133</v>
      </c>
      <c r="G3887" s="6" t="s">
        <v>134</v>
      </c>
      <c r="H3887" s="8" t="s">
        <v>23</v>
      </c>
      <c r="I3887" s="9">
        <v>55.000000000000007</v>
      </c>
      <c r="J3887" s="10">
        <v>300</v>
      </c>
      <c r="K3887" s="11">
        <v>165000.00000000003</v>
      </c>
      <c r="L3887" s="11">
        <v>49500.000000000007</v>
      </c>
      <c r="M3887" s="12">
        <v>0.3</v>
      </c>
      <c r="N3887" s="14" t="s">
        <v>18</v>
      </c>
    </row>
    <row r="3888" spans="2:14" ht="14.25" customHeight="1" x14ac:dyDescent="0.3">
      <c r="B3888" s="6" t="s">
        <v>14</v>
      </c>
      <c r="C3888" s="6">
        <v>1185732</v>
      </c>
      <c r="D3888" s="7">
        <v>44249</v>
      </c>
      <c r="E3888" s="6" t="s">
        <v>15</v>
      </c>
      <c r="F3888" s="6" t="s">
        <v>133</v>
      </c>
      <c r="G3888" s="6" t="s">
        <v>134</v>
      </c>
      <c r="H3888" s="8" t="s">
        <v>17</v>
      </c>
      <c r="I3888" s="9">
        <v>55.000000000000007</v>
      </c>
      <c r="J3888" s="10">
        <v>575</v>
      </c>
      <c r="K3888" s="11">
        <v>316250.00000000006</v>
      </c>
      <c r="L3888" s="11">
        <v>110687.50000000003</v>
      </c>
      <c r="M3888" s="12">
        <v>0.35000000000000003</v>
      </c>
      <c r="N3888" s="14" t="s">
        <v>18</v>
      </c>
    </row>
    <row r="3889" spans="1:20" ht="14.25" customHeight="1" x14ac:dyDescent="0.3">
      <c r="B3889" s="6" t="s">
        <v>14</v>
      </c>
      <c r="C3889" s="6">
        <v>1185732</v>
      </c>
      <c r="D3889" s="7">
        <v>44249</v>
      </c>
      <c r="E3889" s="6" t="s">
        <v>15</v>
      </c>
      <c r="F3889" s="6" t="s">
        <v>133</v>
      </c>
      <c r="G3889" s="6" t="s">
        <v>134</v>
      </c>
      <c r="H3889" s="8" t="s">
        <v>19</v>
      </c>
      <c r="I3889" s="9">
        <v>55.000000000000007</v>
      </c>
      <c r="J3889" s="10">
        <v>225</v>
      </c>
      <c r="K3889" s="11">
        <v>123750.00000000001</v>
      </c>
      <c r="L3889" s="11">
        <v>43312.500000000007</v>
      </c>
      <c r="M3889" s="12">
        <v>0.35000000000000003</v>
      </c>
      <c r="N3889" s="14" t="s">
        <v>18</v>
      </c>
    </row>
    <row r="3890" spans="1:20" ht="14.25" customHeight="1" x14ac:dyDescent="0.3">
      <c r="B3890" s="6" t="s">
        <v>14</v>
      </c>
      <c r="C3890" s="6">
        <v>1185732</v>
      </c>
      <c r="D3890" s="7">
        <v>44249</v>
      </c>
      <c r="E3890" s="6" t="s">
        <v>15</v>
      </c>
      <c r="F3890" s="6" t="s">
        <v>133</v>
      </c>
      <c r="G3890" s="6" t="s">
        <v>134</v>
      </c>
      <c r="H3890" s="8" t="s">
        <v>20</v>
      </c>
      <c r="I3890" s="9">
        <v>45</v>
      </c>
      <c r="J3890" s="10">
        <v>275</v>
      </c>
      <c r="K3890" s="11">
        <v>123750</v>
      </c>
      <c r="L3890" s="11">
        <v>30937.5</v>
      </c>
      <c r="M3890" s="12">
        <v>0.25</v>
      </c>
      <c r="N3890" s="14" t="s">
        <v>18</v>
      </c>
    </row>
    <row r="3891" spans="1:20" ht="14.25" customHeight="1" x14ac:dyDescent="0.3">
      <c r="A3891" s="15"/>
      <c r="B3891" s="6" t="s">
        <v>14</v>
      </c>
      <c r="C3891" s="6">
        <v>1185732</v>
      </c>
      <c r="D3891" s="7">
        <v>43831</v>
      </c>
      <c r="E3891" s="6" t="s">
        <v>15</v>
      </c>
      <c r="F3891" s="6" t="s">
        <v>16</v>
      </c>
      <c r="G3891" s="6" t="s">
        <v>16</v>
      </c>
      <c r="H3891" s="8" t="s">
        <v>17</v>
      </c>
      <c r="I3891" s="9">
        <v>47</v>
      </c>
      <c r="J3891" s="10">
        <v>336</v>
      </c>
      <c r="K3891" s="11">
        <v>15792</v>
      </c>
      <c r="L3891" s="11">
        <v>9633.119999999999</v>
      </c>
      <c r="M3891" s="12">
        <v>0.61</v>
      </c>
      <c r="N3891" s="15" t="s">
        <v>83</v>
      </c>
      <c r="P3891" s="16"/>
      <c r="T3891" s="17"/>
    </row>
    <row r="3892" spans="1:20" ht="14.25" customHeight="1" x14ac:dyDescent="0.3">
      <c r="B3892" s="6" t="s">
        <v>14</v>
      </c>
      <c r="C3892" s="6">
        <v>1185732</v>
      </c>
      <c r="D3892" s="7">
        <v>43832</v>
      </c>
      <c r="E3892" s="6" t="s">
        <v>15</v>
      </c>
      <c r="F3892" s="6" t="s">
        <v>16</v>
      </c>
      <c r="G3892" s="6" t="s">
        <v>16</v>
      </c>
      <c r="H3892" s="8" t="s">
        <v>19</v>
      </c>
      <c r="I3892" s="9">
        <v>47</v>
      </c>
      <c r="J3892" s="10">
        <v>260</v>
      </c>
      <c r="K3892" s="11">
        <v>12220</v>
      </c>
      <c r="L3892" s="11">
        <v>5132.3999999999996</v>
      </c>
      <c r="M3892" s="12">
        <v>0.42</v>
      </c>
      <c r="N3892" s="14" t="s">
        <v>83</v>
      </c>
      <c r="P3892" s="16"/>
      <c r="T3892" s="17"/>
    </row>
    <row r="3893" spans="1:20" ht="14.25" customHeight="1" x14ac:dyDescent="0.3">
      <c r="B3893" s="6" t="s">
        <v>14</v>
      </c>
      <c r="C3893" s="6">
        <v>1185732</v>
      </c>
      <c r="D3893" s="7">
        <v>43833</v>
      </c>
      <c r="E3893" s="6" t="s">
        <v>15</v>
      </c>
      <c r="F3893" s="6" t="s">
        <v>16</v>
      </c>
      <c r="G3893" s="6" t="s">
        <v>16</v>
      </c>
      <c r="H3893" s="8" t="s">
        <v>20</v>
      </c>
      <c r="I3893" s="9">
        <v>36</v>
      </c>
      <c r="J3893" s="10">
        <v>250</v>
      </c>
      <c r="K3893" s="11">
        <v>9000</v>
      </c>
      <c r="L3893" s="11">
        <v>4140</v>
      </c>
      <c r="M3893" s="12">
        <v>0.45999999999999996</v>
      </c>
      <c r="N3893" s="14" t="s">
        <v>83</v>
      </c>
      <c r="P3893" s="16"/>
      <c r="T3893" s="17"/>
    </row>
    <row r="3894" spans="1:20" ht="14.25" customHeight="1" x14ac:dyDescent="0.3">
      <c r="B3894" s="6" t="s">
        <v>14</v>
      </c>
      <c r="C3894" s="6">
        <v>1185732</v>
      </c>
      <c r="D3894" s="7">
        <v>43834</v>
      </c>
      <c r="E3894" s="6" t="s">
        <v>15</v>
      </c>
      <c r="F3894" s="6" t="s">
        <v>16</v>
      </c>
      <c r="G3894" s="6" t="s">
        <v>16</v>
      </c>
      <c r="H3894" s="8" t="s">
        <v>21</v>
      </c>
      <c r="I3894" s="9">
        <v>41</v>
      </c>
      <c r="J3894" s="10">
        <v>247</v>
      </c>
      <c r="K3894" s="11">
        <v>10127</v>
      </c>
      <c r="L3894" s="11">
        <v>4658.42</v>
      </c>
      <c r="M3894" s="12">
        <v>0.45999999999999996</v>
      </c>
      <c r="N3894" s="14" t="s">
        <v>83</v>
      </c>
      <c r="P3894" s="16"/>
      <c r="T3894" s="17"/>
    </row>
    <row r="3895" spans="1:20" ht="14.25" customHeight="1" x14ac:dyDescent="0.3">
      <c r="B3895" s="6" t="s">
        <v>14</v>
      </c>
      <c r="C3895" s="6">
        <v>1185732</v>
      </c>
      <c r="D3895" s="7">
        <v>43835</v>
      </c>
      <c r="E3895" s="6" t="s">
        <v>15</v>
      </c>
      <c r="F3895" s="6" t="s">
        <v>16</v>
      </c>
      <c r="G3895" s="6" t="s">
        <v>16</v>
      </c>
      <c r="H3895" s="8" t="s">
        <v>22</v>
      </c>
      <c r="I3895" s="9">
        <v>55</v>
      </c>
      <c r="J3895" s="10">
        <v>234</v>
      </c>
      <c r="K3895" s="11">
        <v>12870</v>
      </c>
      <c r="L3895" s="11">
        <v>5148</v>
      </c>
      <c r="M3895" s="12">
        <v>0.4</v>
      </c>
      <c r="N3895" s="14" t="s">
        <v>83</v>
      </c>
      <c r="P3895" s="16"/>
      <c r="T3895" s="17"/>
    </row>
    <row r="3896" spans="1:20" ht="14.25" customHeight="1" x14ac:dyDescent="0.3">
      <c r="B3896" s="6" t="s">
        <v>14</v>
      </c>
      <c r="C3896" s="6">
        <v>1185732</v>
      </c>
      <c r="D3896" s="7">
        <v>43836</v>
      </c>
      <c r="E3896" s="6" t="s">
        <v>15</v>
      </c>
      <c r="F3896" s="6" t="s">
        <v>16</v>
      </c>
      <c r="G3896" s="6" t="s">
        <v>16</v>
      </c>
      <c r="H3896" s="8" t="s">
        <v>23</v>
      </c>
      <c r="I3896" s="9">
        <v>46</v>
      </c>
      <c r="J3896" s="10">
        <v>260</v>
      </c>
      <c r="K3896" s="11">
        <v>11960</v>
      </c>
      <c r="L3896" s="11">
        <v>4425.2</v>
      </c>
      <c r="M3896" s="12">
        <v>0.37</v>
      </c>
      <c r="N3896" s="14" t="s">
        <v>83</v>
      </c>
      <c r="P3896" s="16"/>
      <c r="T3896" s="17"/>
    </row>
    <row r="3897" spans="1:20" ht="14.25" customHeight="1" x14ac:dyDescent="0.3">
      <c r="B3897" s="6" t="s">
        <v>14</v>
      </c>
      <c r="C3897" s="6">
        <v>1185732</v>
      </c>
      <c r="D3897" s="7">
        <v>43837</v>
      </c>
      <c r="E3897" s="6" t="s">
        <v>15</v>
      </c>
      <c r="F3897" s="6" t="s">
        <v>16</v>
      </c>
      <c r="G3897" s="6" t="s">
        <v>16</v>
      </c>
      <c r="H3897" s="8" t="s">
        <v>17</v>
      </c>
      <c r="I3897" s="9">
        <v>46</v>
      </c>
      <c r="J3897" s="10">
        <v>313</v>
      </c>
      <c r="K3897" s="11">
        <v>14398</v>
      </c>
      <c r="L3897" s="11">
        <v>8926.76</v>
      </c>
      <c r="M3897" s="12">
        <v>0.62</v>
      </c>
      <c r="N3897" s="14" t="s">
        <v>83</v>
      </c>
      <c r="P3897" s="16"/>
      <c r="T3897" s="17"/>
    </row>
    <row r="3898" spans="1:20" ht="14.25" customHeight="1" x14ac:dyDescent="0.3">
      <c r="B3898" s="6" t="s">
        <v>14</v>
      </c>
      <c r="C3898" s="6">
        <v>1185732</v>
      </c>
      <c r="D3898" s="7">
        <v>43838</v>
      </c>
      <c r="E3898" s="6" t="s">
        <v>15</v>
      </c>
      <c r="F3898" s="6" t="s">
        <v>16</v>
      </c>
      <c r="G3898" s="6" t="s">
        <v>16</v>
      </c>
      <c r="H3898" s="8" t="s">
        <v>19</v>
      </c>
      <c r="I3898" s="9">
        <v>46</v>
      </c>
      <c r="J3898" s="10">
        <v>261</v>
      </c>
      <c r="K3898" s="11">
        <v>12006</v>
      </c>
      <c r="L3898" s="11">
        <v>5282.64</v>
      </c>
      <c r="M3898" s="12">
        <v>0.44</v>
      </c>
      <c r="N3898" s="14" t="s">
        <v>83</v>
      </c>
      <c r="P3898" s="16"/>
      <c r="T3898" s="17"/>
    </row>
    <row r="3899" spans="1:20" ht="14.25" customHeight="1" x14ac:dyDescent="0.3">
      <c r="B3899" s="6" t="s">
        <v>14</v>
      </c>
      <c r="C3899" s="6">
        <v>1185732</v>
      </c>
      <c r="D3899" s="7">
        <v>43851</v>
      </c>
      <c r="E3899" s="6" t="s">
        <v>15</v>
      </c>
      <c r="F3899" s="6" t="s">
        <v>16</v>
      </c>
      <c r="G3899" s="6" t="s">
        <v>16</v>
      </c>
      <c r="H3899" s="8" t="s">
        <v>20</v>
      </c>
      <c r="I3899" s="9">
        <v>36</v>
      </c>
      <c r="J3899" s="10">
        <v>276</v>
      </c>
      <c r="K3899" s="11">
        <v>9936</v>
      </c>
      <c r="L3899" s="11">
        <v>4669.92</v>
      </c>
      <c r="M3899" s="12">
        <v>0.47</v>
      </c>
      <c r="N3899" s="14" t="s">
        <v>83</v>
      </c>
      <c r="P3899" s="16"/>
      <c r="T3899" s="17"/>
    </row>
    <row r="3900" spans="1:20" ht="14.25" customHeight="1" x14ac:dyDescent="0.3">
      <c r="B3900" s="6" t="s">
        <v>14</v>
      </c>
      <c r="C3900" s="6">
        <v>1185732</v>
      </c>
      <c r="D3900" s="7">
        <v>43852</v>
      </c>
      <c r="E3900" s="6" t="s">
        <v>15</v>
      </c>
      <c r="F3900" s="6" t="s">
        <v>16</v>
      </c>
      <c r="G3900" s="6" t="s">
        <v>16</v>
      </c>
      <c r="H3900" s="8" t="s">
        <v>21</v>
      </c>
      <c r="I3900" s="9">
        <v>44</v>
      </c>
      <c r="J3900" s="10">
        <v>206</v>
      </c>
      <c r="K3900" s="11">
        <v>9064</v>
      </c>
      <c r="L3900" s="11">
        <v>4441.3599999999997</v>
      </c>
      <c r="M3900" s="12">
        <v>0.49</v>
      </c>
      <c r="N3900" s="14" t="s">
        <v>83</v>
      </c>
      <c r="P3900" s="16"/>
      <c r="T3900" s="17"/>
    </row>
    <row r="3901" spans="1:20" ht="14.25" customHeight="1" x14ac:dyDescent="0.3">
      <c r="B3901" s="6" t="s">
        <v>14</v>
      </c>
      <c r="C3901" s="6">
        <v>1185732</v>
      </c>
      <c r="D3901" s="7">
        <v>43853</v>
      </c>
      <c r="E3901" s="6" t="s">
        <v>15</v>
      </c>
      <c r="F3901" s="6" t="s">
        <v>16</v>
      </c>
      <c r="G3901" s="6" t="s">
        <v>16</v>
      </c>
      <c r="H3901" s="8" t="s">
        <v>22</v>
      </c>
      <c r="I3901" s="9">
        <v>58</v>
      </c>
      <c r="J3901" s="10">
        <v>243</v>
      </c>
      <c r="K3901" s="11">
        <v>14094</v>
      </c>
      <c r="L3901" s="11">
        <v>6060.42</v>
      </c>
      <c r="M3901" s="12">
        <v>0.43</v>
      </c>
      <c r="N3901" s="14" t="s">
        <v>83</v>
      </c>
      <c r="P3901" s="16"/>
      <c r="T3901" s="17"/>
    </row>
    <row r="3902" spans="1:20" ht="14.25" customHeight="1" x14ac:dyDescent="0.3">
      <c r="B3902" s="6" t="s">
        <v>14</v>
      </c>
      <c r="C3902" s="6">
        <v>1185732</v>
      </c>
      <c r="D3902" s="7">
        <v>43854</v>
      </c>
      <c r="E3902" s="6" t="s">
        <v>15</v>
      </c>
      <c r="F3902" s="6" t="s">
        <v>16</v>
      </c>
      <c r="G3902" s="6" t="s">
        <v>16</v>
      </c>
      <c r="H3902" s="8" t="s">
        <v>23</v>
      </c>
      <c r="I3902" s="9">
        <v>48</v>
      </c>
      <c r="J3902" s="10">
        <v>290</v>
      </c>
      <c r="K3902" s="11">
        <v>13920</v>
      </c>
      <c r="L3902" s="11">
        <v>5289.6</v>
      </c>
      <c r="M3902" s="12">
        <v>0.38</v>
      </c>
      <c r="N3902" s="14" t="s">
        <v>83</v>
      </c>
      <c r="P3902" s="16"/>
      <c r="T3902" s="17"/>
    </row>
    <row r="3903" spans="1:20" ht="14.25" customHeight="1" x14ac:dyDescent="0.3">
      <c r="B3903" s="6" t="s">
        <v>14</v>
      </c>
      <c r="C3903" s="6">
        <v>1185732</v>
      </c>
      <c r="D3903" s="7">
        <v>43855</v>
      </c>
      <c r="E3903" s="6" t="s">
        <v>15</v>
      </c>
      <c r="F3903" s="6" t="s">
        <v>16</v>
      </c>
      <c r="G3903" s="6" t="s">
        <v>16</v>
      </c>
      <c r="H3903" s="8" t="s">
        <v>17</v>
      </c>
      <c r="I3903" s="9">
        <v>46</v>
      </c>
      <c r="J3903" s="10">
        <v>354</v>
      </c>
      <c r="K3903" s="11">
        <v>16284</v>
      </c>
      <c r="L3903" s="11">
        <v>10258.92</v>
      </c>
      <c r="M3903" s="12">
        <v>0.63</v>
      </c>
      <c r="N3903" s="14" t="s">
        <v>83</v>
      </c>
      <c r="P3903" s="16"/>
      <c r="T3903" s="17"/>
    </row>
    <row r="3904" spans="1:20" ht="14.25" customHeight="1" x14ac:dyDescent="0.3">
      <c r="B3904" s="6" t="s">
        <v>14</v>
      </c>
      <c r="C3904" s="6">
        <v>1185732</v>
      </c>
      <c r="D3904" s="7">
        <v>43856</v>
      </c>
      <c r="E3904" s="6" t="s">
        <v>15</v>
      </c>
      <c r="F3904" s="6" t="s">
        <v>16</v>
      </c>
      <c r="G3904" s="6" t="s">
        <v>16</v>
      </c>
      <c r="H3904" s="8" t="s">
        <v>19</v>
      </c>
      <c r="I3904" s="9">
        <v>48</v>
      </c>
      <c r="J3904" s="10">
        <v>259</v>
      </c>
      <c r="K3904" s="11">
        <v>12432</v>
      </c>
      <c r="L3904" s="11">
        <v>5345.76</v>
      </c>
      <c r="M3904" s="12">
        <v>0.43</v>
      </c>
      <c r="N3904" s="14" t="s">
        <v>83</v>
      </c>
      <c r="P3904" s="16"/>
      <c r="T3904" s="17"/>
    </row>
    <row r="3905" spans="2:20" ht="14.25" customHeight="1" x14ac:dyDescent="0.3">
      <c r="B3905" s="6" t="s">
        <v>14</v>
      </c>
      <c r="C3905" s="6">
        <v>1185732</v>
      </c>
      <c r="D3905" s="7">
        <v>43857</v>
      </c>
      <c r="E3905" s="6" t="s">
        <v>15</v>
      </c>
      <c r="F3905" s="6" t="s">
        <v>16</v>
      </c>
      <c r="G3905" s="6" t="s">
        <v>16</v>
      </c>
      <c r="H3905" s="8" t="s">
        <v>20</v>
      </c>
      <c r="I3905" s="9">
        <v>39</v>
      </c>
      <c r="J3905" s="10">
        <v>247</v>
      </c>
      <c r="K3905" s="11">
        <v>9633</v>
      </c>
      <c r="L3905" s="11">
        <v>4720.17</v>
      </c>
      <c r="M3905" s="12">
        <v>0.49</v>
      </c>
      <c r="N3905" s="14" t="s">
        <v>83</v>
      </c>
      <c r="P3905" s="16"/>
      <c r="T3905" s="17"/>
    </row>
    <row r="3906" spans="2:20" ht="14.25" customHeight="1" x14ac:dyDescent="0.3">
      <c r="B3906" s="6" t="s">
        <v>14</v>
      </c>
      <c r="C3906" s="6">
        <v>1185732</v>
      </c>
      <c r="D3906" s="7">
        <v>43858</v>
      </c>
      <c r="E3906" s="6" t="s">
        <v>15</v>
      </c>
      <c r="F3906" s="6" t="s">
        <v>16</v>
      </c>
      <c r="G3906" s="6" t="s">
        <v>16</v>
      </c>
      <c r="H3906" s="8" t="s">
        <v>21</v>
      </c>
      <c r="I3906" s="9">
        <v>43</v>
      </c>
      <c r="J3906" s="10">
        <v>216</v>
      </c>
      <c r="K3906" s="11">
        <v>9288</v>
      </c>
      <c r="L3906" s="11">
        <v>4644</v>
      </c>
      <c r="M3906" s="12">
        <v>0.5</v>
      </c>
      <c r="N3906" s="14" t="s">
        <v>83</v>
      </c>
      <c r="P3906" s="16"/>
      <c r="T3906" s="17"/>
    </row>
    <row r="3907" spans="2:20" ht="14.25" customHeight="1" x14ac:dyDescent="0.3">
      <c r="B3907" s="6" t="s">
        <v>14</v>
      </c>
      <c r="C3907" s="6">
        <v>1185732</v>
      </c>
      <c r="D3907" s="7">
        <v>43859</v>
      </c>
      <c r="E3907" s="6" t="s">
        <v>15</v>
      </c>
      <c r="F3907" s="6" t="s">
        <v>16</v>
      </c>
      <c r="G3907" s="6" t="s">
        <v>16</v>
      </c>
      <c r="H3907" s="8" t="s">
        <v>22</v>
      </c>
      <c r="I3907" s="9">
        <v>59</v>
      </c>
      <c r="J3907" s="10">
        <v>230</v>
      </c>
      <c r="K3907" s="11">
        <v>13570</v>
      </c>
      <c r="L3907" s="11">
        <v>5699.4</v>
      </c>
      <c r="M3907" s="12">
        <v>0.42</v>
      </c>
      <c r="N3907" s="14" t="s">
        <v>83</v>
      </c>
      <c r="P3907" s="16"/>
      <c r="T3907" s="17"/>
    </row>
    <row r="3908" spans="2:20" ht="14.25" customHeight="1" x14ac:dyDescent="0.3">
      <c r="B3908" s="6" t="s">
        <v>14</v>
      </c>
      <c r="C3908" s="6">
        <v>1185732</v>
      </c>
      <c r="D3908" s="7">
        <v>43860</v>
      </c>
      <c r="E3908" s="6" t="s">
        <v>15</v>
      </c>
      <c r="F3908" s="6" t="s">
        <v>16</v>
      </c>
      <c r="G3908" s="6" t="s">
        <v>16</v>
      </c>
      <c r="H3908" s="8" t="s">
        <v>23</v>
      </c>
      <c r="I3908" s="9">
        <v>45</v>
      </c>
      <c r="J3908" s="10">
        <v>238</v>
      </c>
      <c r="K3908" s="11">
        <v>10710</v>
      </c>
      <c r="L3908" s="11">
        <v>3748.4999999999995</v>
      </c>
      <c r="M3908" s="12">
        <v>0.35</v>
      </c>
      <c r="N3908" s="14" t="s">
        <v>83</v>
      </c>
      <c r="P3908" s="16"/>
      <c r="T3908" s="17"/>
    </row>
    <row r="3909" spans="2:20" ht="14.25" customHeight="1" x14ac:dyDescent="0.3">
      <c r="B3909" s="6" t="s">
        <v>14</v>
      </c>
      <c r="C3909" s="6">
        <v>1185732</v>
      </c>
      <c r="D3909" s="7">
        <v>43861</v>
      </c>
      <c r="E3909" s="6" t="s">
        <v>15</v>
      </c>
      <c r="F3909" s="6" t="s">
        <v>16</v>
      </c>
      <c r="G3909" s="6" t="s">
        <v>16</v>
      </c>
      <c r="H3909" s="8" t="s">
        <v>17</v>
      </c>
      <c r="I3909" s="9">
        <v>45</v>
      </c>
      <c r="J3909" s="10">
        <v>300</v>
      </c>
      <c r="K3909" s="11">
        <v>13500</v>
      </c>
      <c r="L3909" s="11">
        <v>8370</v>
      </c>
      <c r="M3909" s="12">
        <v>0.62</v>
      </c>
      <c r="N3909" s="14" t="s">
        <v>83</v>
      </c>
      <c r="P3909" s="16"/>
      <c r="T3909" s="17"/>
    </row>
    <row r="3910" spans="2:20" ht="14.25" customHeight="1" x14ac:dyDescent="0.3">
      <c r="B3910" s="6" t="s">
        <v>14</v>
      </c>
      <c r="C3910" s="6">
        <v>1185732</v>
      </c>
      <c r="D3910" s="7">
        <v>43862</v>
      </c>
      <c r="E3910" s="6" t="s">
        <v>15</v>
      </c>
      <c r="F3910" s="6" t="s">
        <v>16</v>
      </c>
      <c r="G3910" s="6" t="s">
        <v>16</v>
      </c>
      <c r="H3910" s="8" t="s">
        <v>19</v>
      </c>
      <c r="I3910" s="9">
        <v>47</v>
      </c>
      <c r="J3910" s="10">
        <v>234</v>
      </c>
      <c r="K3910" s="11">
        <v>10998</v>
      </c>
      <c r="L3910" s="11">
        <v>4509.1799999999994</v>
      </c>
      <c r="M3910" s="12">
        <v>0.41</v>
      </c>
      <c r="N3910" s="14" t="s">
        <v>83</v>
      </c>
      <c r="P3910" s="16"/>
      <c r="T3910" s="17"/>
    </row>
    <row r="3911" spans="2:20" ht="14.25" customHeight="1" x14ac:dyDescent="0.3">
      <c r="B3911" s="6" t="s">
        <v>14</v>
      </c>
      <c r="C3911" s="6">
        <v>1185732</v>
      </c>
      <c r="D3911" s="7">
        <v>43863</v>
      </c>
      <c r="E3911" s="6" t="s">
        <v>15</v>
      </c>
      <c r="F3911" s="6" t="s">
        <v>16</v>
      </c>
      <c r="G3911" s="6" t="s">
        <v>16</v>
      </c>
      <c r="H3911" s="8" t="s">
        <v>20</v>
      </c>
      <c r="I3911" s="9">
        <v>39</v>
      </c>
      <c r="J3911" s="10">
        <v>252</v>
      </c>
      <c r="K3911" s="11">
        <v>9828</v>
      </c>
      <c r="L3911" s="11">
        <v>4914</v>
      </c>
      <c r="M3911" s="12">
        <v>0.5</v>
      </c>
      <c r="N3911" s="14" t="s">
        <v>83</v>
      </c>
      <c r="P3911" s="16"/>
      <c r="T3911" s="17"/>
    </row>
    <row r="3912" spans="2:20" ht="14.25" customHeight="1" x14ac:dyDescent="0.3">
      <c r="B3912" s="6" t="s">
        <v>14</v>
      </c>
      <c r="C3912" s="6">
        <v>1185732</v>
      </c>
      <c r="D3912" s="7">
        <v>43864</v>
      </c>
      <c r="E3912" s="6" t="s">
        <v>15</v>
      </c>
      <c r="F3912" s="6" t="s">
        <v>16</v>
      </c>
      <c r="G3912" s="6" t="s">
        <v>16</v>
      </c>
      <c r="H3912" s="8" t="s">
        <v>21</v>
      </c>
      <c r="I3912" s="9">
        <v>41</v>
      </c>
      <c r="J3912" s="10">
        <v>239</v>
      </c>
      <c r="K3912" s="11">
        <v>9799</v>
      </c>
      <c r="L3912" s="11">
        <v>4801.51</v>
      </c>
      <c r="M3912" s="12">
        <v>0.49</v>
      </c>
      <c r="N3912" s="14" t="s">
        <v>83</v>
      </c>
      <c r="P3912" s="16"/>
      <c r="T3912" s="17"/>
    </row>
    <row r="3913" spans="2:20" ht="14.25" customHeight="1" x14ac:dyDescent="0.3">
      <c r="B3913" s="6" t="s">
        <v>14</v>
      </c>
      <c r="C3913" s="6">
        <v>1185732</v>
      </c>
      <c r="D3913" s="7">
        <v>43865</v>
      </c>
      <c r="E3913" s="6" t="s">
        <v>15</v>
      </c>
      <c r="F3913" s="6" t="s">
        <v>16</v>
      </c>
      <c r="G3913" s="6" t="s">
        <v>16</v>
      </c>
      <c r="H3913" s="8" t="s">
        <v>22</v>
      </c>
      <c r="I3913" s="9">
        <v>56</v>
      </c>
      <c r="J3913" s="10">
        <v>215</v>
      </c>
      <c r="K3913" s="11">
        <v>12040</v>
      </c>
      <c r="L3913" s="11">
        <v>5056.8</v>
      </c>
      <c r="M3913" s="12">
        <v>0.42</v>
      </c>
      <c r="N3913" s="14" t="s">
        <v>83</v>
      </c>
      <c r="P3913" s="16"/>
      <c r="T3913" s="17"/>
    </row>
    <row r="3914" spans="2:20" ht="14.25" customHeight="1" x14ac:dyDescent="0.3">
      <c r="B3914" s="6" t="s">
        <v>14</v>
      </c>
      <c r="C3914" s="6">
        <v>1185732</v>
      </c>
      <c r="D3914" s="7">
        <v>43866</v>
      </c>
      <c r="E3914" s="6" t="s">
        <v>15</v>
      </c>
      <c r="F3914" s="6" t="s">
        <v>16</v>
      </c>
      <c r="G3914" s="6" t="s">
        <v>16</v>
      </c>
      <c r="H3914" s="8" t="s">
        <v>23</v>
      </c>
      <c r="I3914" s="9">
        <v>49</v>
      </c>
      <c r="J3914" s="10">
        <v>238</v>
      </c>
      <c r="K3914" s="11">
        <v>11662</v>
      </c>
      <c r="L3914" s="11">
        <v>4314.9399999999996</v>
      </c>
      <c r="M3914" s="12">
        <v>0.37</v>
      </c>
      <c r="N3914" s="14" t="s">
        <v>83</v>
      </c>
      <c r="P3914" s="16"/>
      <c r="T3914" s="17"/>
    </row>
    <row r="3915" spans="2:20" ht="14.25" customHeight="1" x14ac:dyDescent="0.3">
      <c r="B3915" s="6" t="s">
        <v>14</v>
      </c>
      <c r="C3915" s="6">
        <v>1185732</v>
      </c>
      <c r="D3915" s="7">
        <v>43867</v>
      </c>
      <c r="E3915" s="6" t="s">
        <v>15</v>
      </c>
      <c r="F3915" s="6" t="s">
        <v>16</v>
      </c>
      <c r="G3915" s="6" t="s">
        <v>16</v>
      </c>
      <c r="H3915" s="8" t="s">
        <v>17</v>
      </c>
      <c r="I3915" s="9">
        <v>54</v>
      </c>
      <c r="J3915" s="10">
        <v>317</v>
      </c>
      <c r="K3915" s="11">
        <v>17118</v>
      </c>
      <c r="L3915" s="11">
        <v>10955.52</v>
      </c>
      <c r="M3915" s="12">
        <v>0.64</v>
      </c>
      <c r="N3915" s="14" t="s">
        <v>83</v>
      </c>
      <c r="P3915" s="16"/>
      <c r="T3915" s="17"/>
    </row>
    <row r="3916" spans="2:20" ht="14.25" customHeight="1" x14ac:dyDescent="0.3">
      <c r="B3916" s="6" t="s">
        <v>14</v>
      </c>
      <c r="C3916" s="6">
        <v>1185732</v>
      </c>
      <c r="D3916" s="7">
        <v>43868</v>
      </c>
      <c r="E3916" s="6" t="s">
        <v>15</v>
      </c>
      <c r="F3916" s="6" t="s">
        <v>16</v>
      </c>
      <c r="G3916" s="6" t="s">
        <v>16</v>
      </c>
      <c r="H3916" s="8" t="s">
        <v>19</v>
      </c>
      <c r="I3916" s="9">
        <v>50</v>
      </c>
      <c r="J3916" s="10">
        <v>259</v>
      </c>
      <c r="K3916" s="11">
        <v>12950</v>
      </c>
      <c r="L3916" s="11">
        <v>5180</v>
      </c>
      <c r="M3916" s="12">
        <v>0.4</v>
      </c>
      <c r="N3916" s="14" t="s">
        <v>83</v>
      </c>
      <c r="P3916" s="16"/>
      <c r="T3916" s="17"/>
    </row>
    <row r="3917" spans="2:20" ht="14.25" customHeight="1" x14ac:dyDescent="0.3">
      <c r="B3917" s="6" t="s">
        <v>14</v>
      </c>
      <c r="C3917" s="6">
        <v>1185732</v>
      </c>
      <c r="D3917" s="7">
        <v>43869</v>
      </c>
      <c r="E3917" s="6" t="s">
        <v>15</v>
      </c>
      <c r="F3917" s="6" t="s">
        <v>16</v>
      </c>
      <c r="G3917" s="6" t="s">
        <v>16</v>
      </c>
      <c r="H3917" s="8" t="s">
        <v>20</v>
      </c>
      <c r="I3917" s="9">
        <v>46</v>
      </c>
      <c r="J3917" s="10">
        <v>261</v>
      </c>
      <c r="K3917" s="11">
        <v>12006</v>
      </c>
      <c r="L3917" s="11">
        <v>5642.82</v>
      </c>
      <c r="M3917" s="12">
        <v>0.47</v>
      </c>
      <c r="N3917" s="14" t="s">
        <v>83</v>
      </c>
      <c r="P3917" s="16"/>
      <c r="T3917" s="17"/>
    </row>
    <row r="3918" spans="2:20" ht="14.25" customHeight="1" x14ac:dyDescent="0.3">
      <c r="B3918" s="6" t="s">
        <v>14</v>
      </c>
      <c r="C3918" s="6">
        <v>1185732</v>
      </c>
      <c r="D3918" s="7">
        <v>43870</v>
      </c>
      <c r="E3918" s="6" t="s">
        <v>15</v>
      </c>
      <c r="F3918" s="6" t="s">
        <v>16</v>
      </c>
      <c r="G3918" s="6" t="s">
        <v>16</v>
      </c>
      <c r="H3918" s="8" t="s">
        <v>21</v>
      </c>
      <c r="I3918" s="9">
        <v>46</v>
      </c>
      <c r="J3918" s="10">
        <v>230</v>
      </c>
      <c r="K3918" s="11">
        <v>10580</v>
      </c>
      <c r="L3918" s="11">
        <v>5078.3999999999996</v>
      </c>
      <c r="M3918" s="12">
        <v>0.48</v>
      </c>
      <c r="N3918" s="14" t="s">
        <v>83</v>
      </c>
      <c r="P3918" s="16"/>
      <c r="T3918" s="17"/>
    </row>
    <row r="3919" spans="2:20" ht="14.25" customHeight="1" x14ac:dyDescent="0.3">
      <c r="B3919" s="6" t="s">
        <v>14</v>
      </c>
      <c r="C3919" s="6">
        <v>1185732</v>
      </c>
      <c r="D3919" s="7">
        <v>43871</v>
      </c>
      <c r="E3919" s="6" t="s">
        <v>15</v>
      </c>
      <c r="F3919" s="6" t="s">
        <v>16</v>
      </c>
      <c r="G3919" s="6" t="s">
        <v>16</v>
      </c>
      <c r="H3919" s="8" t="s">
        <v>22</v>
      </c>
      <c r="I3919" s="9">
        <v>59</v>
      </c>
      <c r="J3919" s="10">
        <v>245</v>
      </c>
      <c r="K3919" s="11">
        <v>14455</v>
      </c>
      <c r="L3919" s="11">
        <v>6504.7499999999991</v>
      </c>
      <c r="M3919" s="12">
        <v>0.44999999999999996</v>
      </c>
      <c r="N3919" s="14" t="s">
        <v>83</v>
      </c>
      <c r="P3919" s="16"/>
      <c r="T3919" s="17"/>
    </row>
    <row r="3920" spans="2:20" ht="14.25" customHeight="1" x14ac:dyDescent="0.3">
      <c r="B3920" s="6" t="s">
        <v>14</v>
      </c>
      <c r="C3920" s="6">
        <v>1185732</v>
      </c>
      <c r="D3920" s="7">
        <v>43893</v>
      </c>
      <c r="E3920" s="6" t="s">
        <v>15</v>
      </c>
      <c r="F3920" s="6" t="s">
        <v>16</v>
      </c>
      <c r="G3920" s="6" t="s">
        <v>16</v>
      </c>
      <c r="H3920" s="8" t="s">
        <v>23</v>
      </c>
      <c r="I3920" s="9">
        <v>59</v>
      </c>
      <c r="J3920" s="10">
        <v>290</v>
      </c>
      <c r="K3920" s="11">
        <v>17110</v>
      </c>
      <c r="L3920" s="11">
        <v>6159.5999999999995</v>
      </c>
      <c r="M3920" s="12">
        <v>0.36</v>
      </c>
      <c r="N3920" s="14" t="s">
        <v>83</v>
      </c>
      <c r="P3920" s="16"/>
      <c r="T3920" s="17"/>
    </row>
    <row r="3921" spans="2:20" ht="14.25" customHeight="1" x14ac:dyDescent="0.3">
      <c r="B3921" s="6" t="s">
        <v>14</v>
      </c>
      <c r="C3921" s="6">
        <v>1185732</v>
      </c>
      <c r="D3921" s="7">
        <v>43894</v>
      </c>
      <c r="E3921" s="6" t="s">
        <v>15</v>
      </c>
      <c r="F3921" s="6" t="s">
        <v>16</v>
      </c>
      <c r="G3921" s="6" t="s">
        <v>16</v>
      </c>
      <c r="H3921" s="8" t="s">
        <v>17</v>
      </c>
      <c r="I3921" s="9">
        <v>55</v>
      </c>
      <c r="J3921" s="10">
        <v>313</v>
      </c>
      <c r="K3921" s="11">
        <v>17215</v>
      </c>
      <c r="L3921" s="11">
        <v>10501.15</v>
      </c>
      <c r="M3921" s="12">
        <v>0.61</v>
      </c>
      <c r="N3921" s="14" t="s">
        <v>83</v>
      </c>
      <c r="P3921" s="16"/>
      <c r="T3921" s="17"/>
    </row>
    <row r="3922" spans="2:20" ht="14.25" customHeight="1" x14ac:dyDescent="0.3">
      <c r="B3922" s="6" t="s">
        <v>14</v>
      </c>
      <c r="C3922" s="6">
        <v>1185732</v>
      </c>
      <c r="D3922" s="7">
        <v>43895</v>
      </c>
      <c r="E3922" s="6" t="s">
        <v>15</v>
      </c>
      <c r="F3922" s="6" t="s">
        <v>16</v>
      </c>
      <c r="G3922" s="6" t="s">
        <v>16</v>
      </c>
      <c r="H3922" s="8" t="s">
        <v>19</v>
      </c>
      <c r="I3922" s="9">
        <v>54</v>
      </c>
      <c r="J3922" s="10">
        <v>270</v>
      </c>
      <c r="K3922" s="11">
        <v>14580</v>
      </c>
      <c r="L3922" s="11">
        <v>5977.7999999999993</v>
      </c>
      <c r="M3922" s="12">
        <v>0.41</v>
      </c>
      <c r="N3922" s="14" t="s">
        <v>83</v>
      </c>
      <c r="P3922" s="16"/>
      <c r="T3922" s="17"/>
    </row>
    <row r="3923" spans="2:20" ht="14.25" customHeight="1" x14ac:dyDescent="0.3">
      <c r="B3923" s="6" t="s">
        <v>14</v>
      </c>
      <c r="C3923" s="6">
        <v>1185732</v>
      </c>
      <c r="D3923" s="7">
        <v>43896</v>
      </c>
      <c r="E3923" s="6" t="s">
        <v>15</v>
      </c>
      <c r="F3923" s="6" t="s">
        <v>16</v>
      </c>
      <c r="G3923" s="6" t="s">
        <v>16</v>
      </c>
      <c r="H3923" s="8" t="s">
        <v>20</v>
      </c>
      <c r="I3923" s="9">
        <v>46</v>
      </c>
      <c r="J3923" s="10">
        <v>278</v>
      </c>
      <c r="K3923" s="11">
        <v>12788</v>
      </c>
      <c r="L3923" s="11">
        <v>6138.24</v>
      </c>
      <c r="M3923" s="12">
        <v>0.48</v>
      </c>
      <c r="N3923" s="14" t="s">
        <v>83</v>
      </c>
      <c r="P3923" s="16"/>
      <c r="T3923" s="17"/>
    </row>
    <row r="3924" spans="2:20" ht="14.25" customHeight="1" x14ac:dyDescent="0.3">
      <c r="B3924" s="6" t="s">
        <v>14</v>
      </c>
      <c r="C3924" s="6">
        <v>1185732</v>
      </c>
      <c r="D3924" s="7">
        <v>43897</v>
      </c>
      <c r="E3924" s="6" t="s">
        <v>15</v>
      </c>
      <c r="F3924" s="6" t="s">
        <v>16</v>
      </c>
      <c r="G3924" s="6" t="s">
        <v>16</v>
      </c>
      <c r="H3924" s="8" t="s">
        <v>21</v>
      </c>
      <c r="I3924" s="9">
        <v>47</v>
      </c>
      <c r="J3924" s="10">
        <v>261</v>
      </c>
      <c r="K3924" s="11">
        <v>12267</v>
      </c>
      <c r="L3924" s="11">
        <v>5520.15</v>
      </c>
      <c r="M3924" s="12">
        <v>0.44999999999999996</v>
      </c>
      <c r="N3924" s="14" t="s">
        <v>83</v>
      </c>
      <c r="P3924" s="16"/>
      <c r="T3924" s="17"/>
    </row>
    <row r="3925" spans="2:20" ht="14.25" customHeight="1" x14ac:dyDescent="0.3">
      <c r="B3925" s="6" t="s">
        <v>14</v>
      </c>
      <c r="C3925" s="6">
        <v>1185732</v>
      </c>
      <c r="D3925" s="7">
        <v>43898</v>
      </c>
      <c r="E3925" s="6" t="s">
        <v>15</v>
      </c>
      <c r="F3925" s="6" t="s">
        <v>16</v>
      </c>
      <c r="G3925" s="6" t="s">
        <v>16</v>
      </c>
      <c r="H3925" s="8" t="s">
        <v>22</v>
      </c>
      <c r="I3925" s="9">
        <v>55</v>
      </c>
      <c r="J3925" s="10">
        <v>252</v>
      </c>
      <c r="K3925" s="11">
        <v>13860</v>
      </c>
      <c r="L3925" s="11">
        <v>6236.9999999999991</v>
      </c>
      <c r="M3925" s="12">
        <v>0.44999999999999996</v>
      </c>
      <c r="N3925" s="14" t="s">
        <v>83</v>
      </c>
      <c r="P3925" s="16"/>
      <c r="T3925" s="17"/>
    </row>
    <row r="3926" spans="2:20" ht="14.25" customHeight="1" x14ac:dyDescent="0.3">
      <c r="B3926" s="6" t="s">
        <v>14</v>
      </c>
      <c r="C3926" s="6">
        <v>1185732</v>
      </c>
      <c r="D3926" s="7">
        <v>43899</v>
      </c>
      <c r="E3926" s="6" t="s">
        <v>15</v>
      </c>
      <c r="F3926" s="6" t="s">
        <v>16</v>
      </c>
      <c r="G3926" s="6" t="s">
        <v>16</v>
      </c>
      <c r="H3926" s="8" t="s">
        <v>23</v>
      </c>
      <c r="I3926" s="9">
        <v>64</v>
      </c>
      <c r="J3926" s="10">
        <v>305</v>
      </c>
      <c r="K3926" s="11">
        <v>19520</v>
      </c>
      <c r="L3926" s="11">
        <v>7612.8</v>
      </c>
      <c r="M3926" s="12">
        <v>0.39</v>
      </c>
      <c r="N3926" s="14" t="s">
        <v>83</v>
      </c>
      <c r="P3926" s="16"/>
      <c r="T3926" s="17"/>
    </row>
    <row r="3927" spans="2:20" ht="14.25" customHeight="1" x14ac:dyDescent="0.3">
      <c r="B3927" s="6" t="s">
        <v>14</v>
      </c>
      <c r="C3927" s="6">
        <v>1185732</v>
      </c>
      <c r="D3927" s="7">
        <v>43900</v>
      </c>
      <c r="E3927" s="6" t="s">
        <v>15</v>
      </c>
      <c r="F3927" s="6" t="s">
        <v>16</v>
      </c>
      <c r="G3927" s="6" t="s">
        <v>16</v>
      </c>
      <c r="H3927" s="8" t="s">
        <v>17</v>
      </c>
      <c r="I3927" s="9">
        <v>59</v>
      </c>
      <c r="J3927" s="10">
        <v>319</v>
      </c>
      <c r="K3927" s="11">
        <v>18821</v>
      </c>
      <c r="L3927" s="11">
        <v>11292.6</v>
      </c>
      <c r="M3927" s="12">
        <v>0.6</v>
      </c>
      <c r="N3927" s="14" t="s">
        <v>83</v>
      </c>
      <c r="P3927" s="16"/>
      <c r="T3927" s="17"/>
    </row>
    <row r="3928" spans="2:20" ht="14.25" customHeight="1" x14ac:dyDescent="0.3">
      <c r="B3928" s="6" t="s">
        <v>14</v>
      </c>
      <c r="C3928" s="6">
        <v>1185732</v>
      </c>
      <c r="D3928" s="7">
        <v>43901</v>
      </c>
      <c r="E3928" s="6" t="s">
        <v>15</v>
      </c>
      <c r="F3928" s="6" t="s">
        <v>16</v>
      </c>
      <c r="G3928" s="6" t="s">
        <v>16</v>
      </c>
      <c r="H3928" s="8" t="s">
        <v>19</v>
      </c>
      <c r="I3928" s="9">
        <v>53</v>
      </c>
      <c r="J3928" s="10">
        <v>267</v>
      </c>
      <c r="K3928" s="11">
        <v>14151</v>
      </c>
      <c r="L3928" s="11">
        <v>5943.42</v>
      </c>
      <c r="M3928" s="12">
        <v>0.42</v>
      </c>
      <c r="N3928" s="14" t="s">
        <v>83</v>
      </c>
      <c r="P3928" s="16"/>
      <c r="T3928" s="17"/>
    </row>
    <row r="3929" spans="2:20" ht="14.25" customHeight="1" x14ac:dyDescent="0.3">
      <c r="B3929" s="6" t="s">
        <v>14</v>
      </c>
      <c r="C3929" s="6">
        <v>1185732</v>
      </c>
      <c r="D3929" s="7">
        <v>43902</v>
      </c>
      <c r="E3929" s="6" t="s">
        <v>15</v>
      </c>
      <c r="F3929" s="6" t="s">
        <v>16</v>
      </c>
      <c r="G3929" s="6" t="s">
        <v>16</v>
      </c>
      <c r="H3929" s="8" t="s">
        <v>20</v>
      </c>
      <c r="I3929" s="9">
        <v>46</v>
      </c>
      <c r="J3929" s="10">
        <v>247</v>
      </c>
      <c r="K3929" s="11">
        <v>11362</v>
      </c>
      <c r="L3929" s="11">
        <v>5112.8999999999996</v>
      </c>
      <c r="M3929" s="12">
        <v>0.44999999999999996</v>
      </c>
      <c r="N3929" s="14" t="s">
        <v>83</v>
      </c>
      <c r="P3929" s="16"/>
      <c r="T3929" s="17"/>
    </row>
    <row r="3930" spans="2:20" ht="14.25" customHeight="1" x14ac:dyDescent="0.3">
      <c r="B3930" s="6" t="s">
        <v>14</v>
      </c>
      <c r="C3930" s="6">
        <v>1185732</v>
      </c>
      <c r="D3930" s="7">
        <v>43903</v>
      </c>
      <c r="E3930" s="6" t="s">
        <v>15</v>
      </c>
      <c r="F3930" s="6" t="s">
        <v>16</v>
      </c>
      <c r="G3930" s="6" t="s">
        <v>16</v>
      </c>
      <c r="H3930" s="8" t="s">
        <v>21</v>
      </c>
      <c r="I3930" s="9">
        <v>46</v>
      </c>
      <c r="J3930" s="10">
        <v>243</v>
      </c>
      <c r="K3930" s="11">
        <v>11178</v>
      </c>
      <c r="L3930" s="11">
        <v>5141.8799999999992</v>
      </c>
      <c r="M3930" s="12">
        <v>0.45999999999999996</v>
      </c>
      <c r="N3930" s="14" t="s">
        <v>83</v>
      </c>
      <c r="P3930" s="16"/>
      <c r="T3930" s="17"/>
    </row>
    <row r="3931" spans="2:20" ht="14.25" customHeight="1" x14ac:dyDescent="0.3">
      <c r="B3931" s="6" t="s">
        <v>14</v>
      </c>
      <c r="C3931" s="6">
        <v>1185732</v>
      </c>
      <c r="D3931" s="7">
        <v>43904</v>
      </c>
      <c r="E3931" s="6" t="s">
        <v>15</v>
      </c>
      <c r="F3931" s="6" t="s">
        <v>16</v>
      </c>
      <c r="G3931" s="6" t="s">
        <v>16</v>
      </c>
      <c r="H3931" s="8" t="s">
        <v>22</v>
      </c>
      <c r="I3931" s="9">
        <v>58</v>
      </c>
      <c r="J3931" s="10">
        <v>231</v>
      </c>
      <c r="K3931" s="11">
        <v>13398</v>
      </c>
      <c r="L3931" s="11">
        <v>5761.14</v>
      </c>
      <c r="M3931" s="12">
        <v>0.43</v>
      </c>
      <c r="N3931" s="14" t="s">
        <v>83</v>
      </c>
      <c r="P3931" s="16"/>
      <c r="T3931" s="17"/>
    </row>
    <row r="3932" spans="2:20" ht="14.25" customHeight="1" x14ac:dyDescent="0.3">
      <c r="B3932" s="6" t="s">
        <v>14</v>
      </c>
      <c r="C3932" s="6">
        <v>1185732</v>
      </c>
      <c r="D3932" s="7">
        <v>43905</v>
      </c>
      <c r="E3932" s="6" t="s">
        <v>15</v>
      </c>
      <c r="F3932" s="6" t="s">
        <v>16</v>
      </c>
      <c r="G3932" s="6" t="s">
        <v>16</v>
      </c>
      <c r="H3932" s="8" t="s">
        <v>23</v>
      </c>
      <c r="I3932" s="9">
        <v>61</v>
      </c>
      <c r="J3932" s="10">
        <v>286</v>
      </c>
      <c r="K3932" s="11">
        <v>17446</v>
      </c>
      <c r="L3932" s="11">
        <v>6978.4000000000005</v>
      </c>
      <c r="M3932" s="12">
        <v>0.4</v>
      </c>
      <c r="N3932" s="14" t="s">
        <v>83</v>
      </c>
      <c r="P3932" s="16"/>
      <c r="T3932" s="17"/>
    </row>
    <row r="3933" spans="2:20" ht="14.25" customHeight="1" x14ac:dyDescent="0.3">
      <c r="B3933" s="6" t="s">
        <v>14</v>
      </c>
      <c r="C3933" s="6">
        <v>1185732</v>
      </c>
      <c r="D3933" s="7">
        <v>43906</v>
      </c>
      <c r="E3933" s="6" t="s">
        <v>15</v>
      </c>
      <c r="F3933" s="6" t="s">
        <v>16</v>
      </c>
      <c r="G3933" s="6" t="s">
        <v>16</v>
      </c>
      <c r="H3933" s="8" t="s">
        <v>17</v>
      </c>
      <c r="I3933" s="9">
        <v>58</v>
      </c>
      <c r="J3933" s="10">
        <v>325</v>
      </c>
      <c r="K3933" s="11">
        <v>18850</v>
      </c>
      <c r="L3933" s="11">
        <v>11498.5</v>
      </c>
      <c r="M3933" s="12">
        <v>0.61</v>
      </c>
      <c r="N3933" s="14" t="s">
        <v>83</v>
      </c>
      <c r="P3933" s="16"/>
      <c r="T3933" s="17"/>
    </row>
    <row r="3934" spans="2:20" ht="14.25" customHeight="1" x14ac:dyDescent="0.3">
      <c r="B3934" s="6" t="s">
        <v>14</v>
      </c>
      <c r="C3934" s="6">
        <v>1185732</v>
      </c>
      <c r="D3934" s="7">
        <v>43907</v>
      </c>
      <c r="E3934" s="6" t="s">
        <v>15</v>
      </c>
      <c r="F3934" s="6" t="s">
        <v>16</v>
      </c>
      <c r="G3934" s="6" t="s">
        <v>16</v>
      </c>
      <c r="H3934" s="8" t="s">
        <v>19</v>
      </c>
      <c r="I3934" s="9">
        <v>53</v>
      </c>
      <c r="J3934" s="10">
        <v>308</v>
      </c>
      <c r="K3934" s="11">
        <v>16324</v>
      </c>
      <c r="L3934" s="11">
        <v>6692.8399999999992</v>
      </c>
      <c r="M3934" s="12">
        <v>0.41</v>
      </c>
      <c r="N3934" s="14" t="s">
        <v>83</v>
      </c>
      <c r="P3934" s="16"/>
      <c r="T3934" s="17"/>
    </row>
    <row r="3935" spans="2:20" ht="14.25" customHeight="1" x14ac:dyDescent="0.3">
      <c r="B3935" s="6" t="s">
        <v>14</v>
      </c>
      <c r="C3935" s="6">
        <v>1185732</v>
      </c>
      <c r="D3935" s="7">
        <v>43908</v>
      </c>
      <c r="E3935" s="6" t="s">
        <v>15</v>
      </c>
      <c r="F3935" s="6" t="s">
        <v>16</v>
      </c>
      <c r="G3935" s="6" t="s">
        <v>16</v>
      </c>
      <c r="H3935" s="8" t="s">
        <v>20</v>
      </c>
      <c r="I3935" s="9">
        <v>45</v>
      </c>
      <c r="J3935" s="10">
        <v>257</v>
      </c>
      <c r="K3935" s="11">
        <v>11565</v>
      </c>
      <c r="L3935" s="11">
        <v>5319.9</v>
      </c>
      <c r="M3935" s="12">
        <v>0.45999999999999996</v>
      </c>
      <c r="N3935" s="14" t="s">
        <v>83</v>
      </c>
      <c r="P3935" s="16"/>
      <c r="T3935" s="17"/>
    </row>
    <row r="3936" spans="2:20" ht="14.25" customHeight="1" x14ac:dyDescent="0.3">
      <c r="B3936" s="6" t="s">
        <v>14</v>
      </c>
      <c r="C3936" s="6">
        <v>1185732</v>
      </c>
      <c r="D3936" s="7">
        <v>43921</v>
      </c>
      <c r="E3936" s="6" t="s">
        <v>15</v>
      </c>
      <c r="F3936" s="6" t="s">
        <v>16</v>
      </c>
      <c r="G3936" s="6" t="s">
        <v>16</v>
      </c>
      <c r="H3936" s="8" t="s">
        <v>21</v>
      </c>
      <c r="I3936" s="9">
        <v>47</v>
      </c>
      <c r="J3936" s="10">
        <v>241</v>
      </c>
      <c r="K3936" s="11">
        <v>11327</v>
      </c>
      <c r="L3936" s="11">
        <v>5323.69</v>
      </c>
      <c r="M3936" s="12">
        <v>0.47</v>
      </c>
      <c r="N3936" s="14" t="s">
        <v>83</v>
      </c>
      <c r="P3936" s="16"/>
      <c r="T3936" s="17"/>
    </row>
    <row r="3937" spans="2:20" ht="14.25" customHeight="1" x14ac:dyDescent="0.3">
      <c r="B3937" s="6" t="s">
        <v>25</v>
      </c>
      <c r="C3937" s="6">
        <v>1185732</v>
      </c>
      <c r="D3937" s="7">
        <v>43938</v>
      </c>
      <c r="E3937" s="6" t="s">
        <v>15</v>
      </c>
      <c r="F3937" s="6" t="s">
        <v>16</v>
      </c>
      <c r="G3937" s="6" t="s">
        <v>16</v>
      </c>
      <c r="H3937" s="8" t="s">
        <v>22</v>
      </c>
      <c r="I3937" s="9">
        <v>54</v>
      </c>
      <c r="J3937" s="10">
        <v>270</v>
      </c>
      <c r="K3937" s="11">
        <v>14580</v>
      </c>
      <c r="L3937" s="11">
        <v>6560.9999999999991</v>
      </c>
      <c r="M3937" s="12">
        <v>0.44999999999999996</v>
      </c>
      <c r="N3937" s="14" t="s">
        <v>83</v>
      </c>
      <c r="P3937" s="16"/>
      <c r="T3937" s="17"/>
    </row>
    <row r="3938" spans="2:20" ht="14.25" customHeight="1" x14ac:dyDescent="0.3">
      <c r="B3938" s="6" t="s">
        <v>25</v>
      </c>
      <c r="C3938" s="6">
        <v>1185732</v>
      </c>
      <c r="D3938" s="7">
        <v>43939</v>
      </c>
      <c r="E3938" s="6" t="s">
        <v>15</v>
      </c>
      <c r="F3938" s="6" t="s">
        <v>16</v>
      </c>
      <c r="G3938" s="6" t="s">
        <v>16</v>
      </c>
      <c r="H3938" s="8" t="s">
        <v>23</v>
      </c>
      <c r="I3938" s="9">
        <v>62</v>
      </c>
      <c r="J3938" s="10">
        <v>290</v>
      </c>
      <c r="K3938" s="11">
        <v>17980</v>
      </c>
      <c r="L3938" s="11">
        <v>6652.6</v>
      </c>
      <c r="M3938" s="12">
        <v>0.37</v>
      </c>
      <c r="N3938" s="14" t="s">
        <v>83</v>
      </c>
      <c r="P3938" s="16"/>
      <c r="T3938" s="17"/>
    </row>
    <row r="3939" spans="2:20" ht="14.25" customHeight="1" x14ac:dyDescent="0.3">
      <c r="B3939" s="6" t="s">
        <v>25</v>
      </c>
      <c r="C3939" s="6">
        <v>1185732</v>
      </c>
      <c r="D3939" s="7">
        <v>43940</v>
      </c>
      <c r="E3939" s="6" t="s">
        <v>15</v>
      </c>
      <c r="F3939" s="6" t="s">
        <v>16</v>
      </c>
      <c r="G3939" s="6" t="s">
        <v>16</v>
      </c>
      <c r="H3939" s="8" t="s">
        <v>17</v>
      </c>
      <c r="I3939" s="9">
        <v>56</v>
      </c>
      <c r="J3939" s="10">
        <v>360</v>
      </c>
      <c r="K3939" s="11">
        <v>20160</v>
      </c>
      <c r="L3939" s="11">
        <v>12499.2</v>
      </c>
      <c r="M3939" s="12">
        <v>0.62</v>
      </c>
      <c r="N3939" s="14" t="s">
        <v>83</v>
      </c>
      <c r="P3939" s="16"/>
      <c r="T3939" s="17"/>
    </row>
    <row r="3940" spans="2:20" ht="14.25" customHeight="1" x14ac:dyDescent="0.3">
      <c r="B3940" s="6" t="s">
        <v>25</v>
      </c>
      <c r="C3940" s="6">
        <v>1185732</v>
      </c>
      <c r="D3940" s="7">
        <v>43941</v>
      </c>
      <c r="E3940" s="6" t="s">
        <v>15</v>
      </c>
      <c r="F3940" s="6" t="s">
        <v>16</v>
      </c>
      <c r="G3940" s="6" t="s">
        <v>16</v>
      </c>
      <c r="H3940" s="8" t="s">
        <v>19</v>
      </c>
      <c r="I3940" s="9">
        <v>50</v>
      </c>
      <c r="J3940" s="10">
        <v>270</v>
      </c>
      <c r="K3940" s="11">
        <v>13500</v>
      </c>
      <c r="L3940" s="11">
        <v>5940</v>
      </c>
      <c r="M3940" s="12">
        <v>0.44</v>
      </c>
      <c r="N3940" s="14" t="s">
        <v>83</v>
      </c>
      <c r="P3940" s="16"/>
      <c r="T3940" s="17"/>
    </row>
    <row r="3941" spans="2:20" ht="14.25" customHeight="1" x14ac:dyDescent="0.3">
      <c r="B3941" s="6" t="s">
        <v>25</v>
      </c>
      <c r="C3941" s="6">
        <v>1185732</v>
      </c>
      <c r="D3941" s="7">
        <v>43942</v>
      </c>
      <c r="E3941" s="6" t="s">
        <v>15</v>
      </c>
      <c r="F3941" s="6" t="s">
        <v>16</v>
      </c>
      <c r="G3941" s="6" t="s">
        <v>16</v>
      </c>
      <c r="H3941" s="8" t="s">
        <v>20</v>
      </c>
      <c r="I3941" s="9">
        <v>47</v>
      </c>
      <c r="J3941" s="10">
        <v>268</v>
      </c>
      <c r="K3941" s="11">
        <v>12596</v>
      </c>
      <c r="L3941" s="11">
        <v>5920.12</v>
      </c>
      <c r="M3941" s="12">
        <v>0.47</v>
      </c>
      <c r="N3941" s="14" t="s">
        <v>83</v>
      </c>
      <c r="P3941" s="16"/>
      <c r="T3941" s="17"/>
    </row>
    <row r="3942" spans="2:20" ht="14.25" customHeight="1" x14ac:dyDescent="0.3">
      <c r="B3942" s="6" t="s">
        <v>25</v>
      </c>
      <c r="C3942" s="6">
        <v>1185732</v>
      </c>
      <c r="D3942" s="7">
        <v>43943</v>
      </c>
      <c r="E3942" s="6" t="s">
        <v>15</v>
      </c>
      <c r="F3942" s="6" t="s">
        <v>16</v>
      </c>
      <c r="G3942" s="6" t="s">
        <v>16</v>
      </c>
      <c r="H3942" s="8" t="s">
        <v>21</v>
      </c>
      <c r="I3942" s="9">
        <v>47</v>
      </c>
      <c r="J3942" s="10">
        <v>252</v>
      </c>
      <c r="K3942" s="11">
        <v>11844</v>
      </c>
      <c r="L3942" s="11">
        <v>5448.24</v>
      </c>
      <c r="M3942" s="12">
        <v>0.45999999999999996</v>
      </c>
      <c r="N3942" s="14" t="s">
        <v>83</v>
      </c>
      <c r="P3942" s="16"/>
      <c r="T3942" s="17"/>
    </row>
    <row r="3943" spans="2:20" ht="14.25" customHeight="1" x14ac:dyDescent="0.3">
      <c r="B3943" s="6" t="s">
        <v>25</v>
      </c>
      <c r="C3943" s="6">
        <v>1185732</v>
      </c>
      <c r="D3943" s="7">
        <v>43944</v>
      </c>
      <c r="E3943" s="6" t="s">
        <v>15</v>
      </c>
      <c r="F3943" s="6" t="s">
        <v>16</v>
      </c>
      <c r="G3943" s="6" t="s">
        <v>16</v>
      </c>
      <c r="H3943" s="8" t="s">
        <v>22</v>
      </c>
      <c r="I3943" s="9">
        <v>58</v>
      </c>
      <c r="J3943" s="10">
        <v>252</v>
      </c>
      <c r="K3943" s="11">
        <v>14616</v>
      </c>
      <c r="L3943" s="11">
        <v>5846.4000000000005</v>
      </c>
      <c r="M3943" s="12">
        <v>0.4</v>
      </c>
      <c r="N3943" s="14" t="s">
        <v>83</v>
      </c>
      <c r="P3943" s="16"/>
      <c r="T3943" s="17"/>
    </row>
    <row r="3944" spans="2:20" ht="14.25" customHeight="1" x14ac:dyDescent="0.3">
      <c r="B3944" s="6" t="s">
        <v>25</v>
      </c>
      <c r="C3944" s="6">
        <v>1185732</v>
      </c>
      <c r="D3944" s="7">
        <v>43945</v>
      </c>
      <c r="E3944" s="6" t="s">
        <v>15</v>
      </c>
      <c r="F3944" s="6" t="s">
        <v>16</v>
      </c>
      <c r="G3944" s="6" t="s">
        <v>16</v>
      </c>
      <c r="H3944" s="8" t="s">
        <v>23</v>
      </c>
      <c r="I3944" s="9">
        <v>59</v>
      </c>
      <c r="J3944" s="10">
        <v>280</v>
      </c>
      <c r="K3944" s="11">
        <v>16520</v>
      </c>
      <c r="L3944" s="11">
        <v>6608</v>
      </c>
      <c r="M3944" s="12">
        <v>0.4</v>
      </c>
      <c r="N3944" s="14" t="s">
        <v>83</v>
      </c>
      <c r="P3944" s="16"/>
      <c r="T3944" s="17"/>
    </row>
    <row r="3945" spans="2:20" ht="14.25" customHeight="1" x14ac:dyDescent="0.3">
      <c r="B3945" s="6" t="s">
        <v>25</v>
      </c>
      <c r="C3945" s="6">
        <v>1185732</v>
      </c>
      <c r="D3945" s="7">
        <v>43946</v>
      </c>
      <c r="E3945" s="6" t="s">
        <v>15</v>
      </c>
      <c r="F3945" s="6" t="s">
        <v>16</v>
      </c>
      <c r="G3945" s="6" t="s">
        <v>16</v>
      </c>
      <c r="H3945" s="8" t="s">
        <v>22</v>
      </c>
      <c r="I3945" s="9">
        <v>64</v>
      </c>
      <c r="J3945" s="10">
        <v>236</v>
      </c>
      <c r="K3945" s="11">
        <v>15104</v>
      </c>
      <c r="L3945" s="11">
        <v>6343.6799999999994</v>
      </c>
      <c r="M3945" s="12">
        <v>0.42</v>
      </c>
      <c r="N3945" s="14" t="s">
        <v>83</v>
      </c>
      <c r="P3945" s="16"/>
      <c r="T3945" s="17"/>
    </row>
    <row r="3946" spans="2:20" ht="14.25" customHeight="1" x14ac:dyDescent="0.3">
      <c r="B3946" s="6" t="s">
        <v>25</v>
      </c>
      <c r="C3946" s="6">
        <v>1185732</v>
      </c>
      <c r="D3946" s="7">
        <v>43947</v>
      </c>
      <c r="E3946" s="6" t="s">
        <v>15</v>
      </c>
      <c r="F3946" s="6" t="s">
        <v>16</v>
      </c>
      <c r="G3946" s="6" t="s">
        <v>16</v>
      </c>
      <c r="H3946" s="8" t="s">
        <v>23</v>
      </c>
      <c r="I3946" s="9">
        <v>68</v>
      </c>
      <c r="J3946" s="10">
        <v>290</v>
      </c>
      <c r="K3946" s="11">
        <v>19720</v>
      </c>
      <c r="L3946" s="11">
        <v>7493.6</v>
      </c>
      <c r="M3946" s="12">
        <v>0.38</v>
      </c>
      <c r="N3946" s="14" t="s">
        <v>83</v>
      </c>
      <c r="P3946" s="16"/>
      <c r="T3946" s="17"/>
    </row>
    <row r="3947" spans="2:20" ht="14.25" customHeight="1" x14ac:dyDescent="0.3">
      <c r="B3947" s="6" t="s">
        <v>25</v>
      </c>
      <c r="C3947" s="6">
        <v>1185732</v>
      </c>
      <c r="D3947" s="7">
        <v>43948</v>
      </c>
      <c r="E3947" s="6" t="s">
        <v>15</v>
      </c>
      <c r="F3947" s="6" t="s">
        <v>16</v>
      </c>
      <c r="G3947" s="6" t="s">
        <v>16</v>
      </c>
      <c r="H3947" s="8" t="s">
        <v>17</v>
      </c>
      <c r="I3947" s="9">
        <v>60</v>
      </c>
      <c r="J3947" s="10">
        <v>299</v>
      </c>
      <c r="K3947" s="11">
        <v>17940</v>
      </c>
      <c r="L3947" s="11">
        <v>10764</v>
      </c>
      <c r="M3947" s="12">
        <v>0.6</v>
      </c>
      <c r="N3947" s="14" t="s">
        <v>83</v>
      </c>
      <c r="P3947" s="16"/>
      <c r="T3947" s="17"/>
    </row>
    <row r="3948" spans="2:20" ht="14.25" customHeight="1" x14ac:dyDescent="0.3">
      <c r="B3948" s="6" t="s">
        <v>25</v>
      </c>
      <c r="C3948" s="6">
        <v>1185732</v>
      </c>
      <c r="D3948" s="7">
        <v>43949</v>
      </c>
      <c r="E3948" s="6" t="s">
        <v>15</v>
      </c>
      <c r="F3948" s="6" t="s">
        <v>16</v>
      </c>
      <c r="G3948" s="6" t="s">
        <v>16</v>
      </c>
      <c r="H3948" s="8" t="s">
        <v>19</v>
      </c>
      <c r="I3948" s="9">
        <v>53</v>
      </c>
      <c r="J3948" s="10">
        <v>273</v>
      </c>
      <c r="K3948" s="11">
        <v>14469</v>
      </c>
      <c r="L3948" s="11">
        <v>6221.67</v>
      </c>
      <c r="M3948" s="12">
        <v>0.43</v>
      </c>
      <c r="N3948" s="14" t="s">
        <v>83</v>
      </c>
      <c r="P3948" s="16"/>
      <c r="T3948" s="17"/>
    </row>
    <row r="3949" spans="2:20" ht="14.25" customHeight="1" x14ac:dyDescent="0.3">
      <c r="B3949" s="6" t="s">
        <v>25</v>
      </c>
      <c r="C3949" s="6">
        <v>1185732</v>
      </c>
      <c r="D3949" s="7">
        <v>43950</v>
      </c>
      <c r="E3949" s="6" t="s">
        <v>15</v>
      </c>
      <c r="F3949" s="6" t="s">
        <v>16</v>
      </c>
      <c r="G3949" s="6" t="s">
        <v>16</v>
      </c>
      <c r="H3949" s="8" t="s">
        <v>20</v>
      </c>
      <c r="I3949" s="9">
        <v>52</v>
      </c>
      <c r="J3949" s="10">
        <v>258</v>
      </c>
      <c r="K3949" s="11">
        <v>13416</v>
      </c>
      <c r="L3949" s="11">
        <v>6439.6799999999994</v>
      </c>
      <c r="M3949" s="12">
        <v>0.48</v>
      </c>
      <c r="N3949" s="14" t="s">
        <v>83</v>
      </c>
      <c r="P3949" s="16"/>
      <c r="T3949" s="17"/>
    </row>
    <row r="3950" spans="2:20" ht="14.25" customHeight="1" x14ac:dyDescent="0.3">
      <c r="B3950" s="6" t="s">
        <v>25</v>
      </c>
      <c r="C3950" s="6">
        <v>1185732</v>
      </c>
      <c r="D3950" s="7">
        <v>43951</v>
      </c>
      <c r="E3950" s="6" t="s">
        <v>15</v>
      </c>
      <c r="F3950" s="6" t="s">
        <v>16</v>
      </c>
      <c r="G3950" s="6" t="s">
        <v>16</v>
      </c>
      <c r="H3950" s="8" t="s">
        <v>21</v>
      </c>
      <c r="I3950" s="9">
        <v>50</v>
      </c>
      <c r="J3950" s="10">
        <v>252</v>
      </c>
      <c r="K3950" s="11">
        <v>12600</v>
      </c>
      <c r="L3950" s="11">
        <v>6174</v>
      </c>
      <c r="M3950" s="12">
        <v>0.49</v>
      </c>
      <c r="N3950" s="14" t="s">
        <v>83</v>
      </c>
      <c r="P3950" s="16"/>
      <c r="T3950" s="17"/>
    </row>
    <row r="3951" spans="2:20" ht="14.25" customHeight="1" x14ac:dyDescent="0.3">
      <c r="B3951" s="6" t="s">
        <v>25</v>
      </c>
      <c r="C3951" s="6">
        <v>1185732</v>
      </c>
      <c r="D3951" s="7">
        <v>43952</v>
      </c>
      <c r="E3951" s="6" t="s">
        <v>15</v>
      </c>
      <c r="F3951" s="6" t="s">
        <v>16</v>
      </c>
      <c r="G3951" s="6" t="s">
        <v>16</v>
      </c>
      <c r="H3951" s="8" t="s">
        <v>22</v>
      </c>
      <c r="I3951" s="9">
        <v>64</v>
      </c>
      <c r="J3951" s="10">
        <v>254</v>
      </c>
      <c r="K3951" s="11">
        <v>16256</v>
      </c>
      <c r="L3951" s="11">
        <v>6827.5199999999995</v>
      </c>
      <c r="M3951" s="12">
        <v>0.42</v>
      </c>
      <c r="N3951" s="14" t="s">
        <v>83</v>
      </c>
      <c r="P3951" s="16"/>
      <c r="T3951" s="17"/>
    </row>
    <row r="3952" spans="2:20" ht="14.25" customHeight="1" x14ac:dyDescent="0.3">
      <c r="B3952" s="6" t="s">
        <v>25</v>
      </c>
      <c r="C3952" s="6">
        <v>1185732</v>
      </c>
      <c r="D3952" s="7">
        <v>43953</v>
      </c>
      <c r="E3952" s="6" t="s">
        <v>15</v>
      </c>
      <c r="F3952" s="6" t="s">
        <v>16</v>
      </c>
      <c r="G3952" s="6" t="s">
        <v>16</v>
      </c>
      <c r="H3952" s="8" t="s">
        <v>23</v>
      </c>
      <c r="I3952" s="9">
        <v>66</v>
      </c>
      <c r="J3952" s="10">
        <v>263</v>
      </c>
      <c r="K3952" s="11">
        <v>17358</v>
      </c>
      <c r="L3952" s="11">
        <v>6422.46</v>
      </c>
      <c r="M3952" s="12">
        <v>0.37</v>
      </c>
      <c r="N3952" s="14" t="s">
        <v>83</v>
      </c>
      <c r="P3952" s="16"/>
      <c r="T3952" s="17"/>
    </row>
    <row r="3953" spans="2:20" ht="14.25" customHeight="1" x14ac:dyDescent="0.3">
      <c r="B3953" s="6" t="s">
        <v>25</v>
      </c>
      <c r="C3953" s="6">
        <v>1185732</v>
      </c>
      <c r="D3953" s="7">
        <v>43954</v>
      </c>
      <c r="E3953" s="6" t="s">
        <v>15</v>
      </c>
      <c r="F3953" s="6" t="s">
        <v>16</v>
      </c>
      <c r="G3953" s="6" t="s">
        <v>16</v>
      </c>
      <c r="H3953" s="8" t="s">
        <v>17</v>
      </c>
      <c r="I3953" s="9">
        <v>62</v>
      </c>
      <c r="J3953" s="10">
        <v>312</v>
      </c>
      <c r="K3953" s="11">
        <v>19344</v>
      </c>
      <c r="L3953" s="11">
        <v>12380.16</v>
      </c>
      <c r="M3953" s="12">
        <v>0.64</v>
      </c>
      <c r="N3953" s="14" t="s">
        <v>83</v>
      </c>
      <c r="P3953" s="16"/>
      <c r="T3953" s="17"/>
    </row>
    <row r="3954" spans="2:20" ht="14.25" customHeight="1" x14ac:dyDescent="0.3">
      <c r="B3954" s="6" t="s">
        <v>25</v>
      </c>
      <c r="C3954" s="6">
        <v>1185732</v>
      </c>
      <c r="D3954" s="7">
        <v>43955</v>
      </c>
      <c r="E3954" s="6" t="s">
        <v>15</v>
      </c>
      <c r="F3954" s="6" t="s">
        <v>16</v>
      </c>
      <c r="G3954" s="6" t="s">
        <v>16</v>
      </c>
      <c r="H3954" s="8" t="s">
        <v>19</v>
      </c>
      <c r="I3954" s="9">
        <v>51</v>
      </c>
      <c r="J3954" s="10">
        <v>300</v>
      </c>
      <c r="K3954" s="11">
        <v>15300</v>
      </c>
      <c r="L3954" s="11">
        <v>6426</v>
      </c>
      <c r="M3954" s="12">
        <v>0.42</v>
      </c>
      <c r="N3954" s="14" t="s">
        <v>83</v>
      </c>
      <c r="P3954" s="16"/>
      <c r="T3954" s="17"/>
    </row>
    <row r="3955" spans="2:20" ht="14.25" customHeight="1" x14ac:dyDescent="0.3">
      <c r="B3955" s="6" t="s">
        <v>25</v>
      </c>
      <c r="C3955" s="6">
        <v>1185732</v>
      </c>
      <c r="D3955" s="7">
        <v>43956</v>
      </c>
      <c r="E3955" s="6" t="s">
        <v>15</v>
      </c>
      <c r="F3955" s="6" t="s">
        <v>16</v>
      </c>
      <c r="G3955" s="6" t="s">
        <v>16</v>
      </c>
      <c r="H3955" s="8" t="s">
        <v>20</v>
      </c>
      <c r="I3955" s="9">
        <v>54</v>
      </c>
      <c r="J3955" s="10">
        <v>285</v>
      </c>
      <c r="K3955" s="11">
        <v>15390</v>
      </c>
      <c r="L3955" s="11">
        <v>7233.2999999999993</v>
      </c>
      <c r="M3955" s="12">
        <v>0.47</v>
      </c>
      <c r="N3955" s="14" t="s">
        <v>83</v>
      </c>
      <c r="P3955" s="16"/>
      <c r="T3955" s="17"/>
    </row>
    <row r="3956" spans="2:20" ht="14.25" customHeight="1" x14ac:dyDescent="0.3">
      <c r="B3956" s="6" t="s">
        <v>25</v>
      </c>
      <c r="C3956" s="6">
        <v>1185732</v>
      </c>
      <c r="D3956" s="7">
        <v>43957</v>
      </c>
      <c r="E3956" s="6" t="s">
        <v>15</v>
      </c>
      <c r="F3956" s="6" t="s">
        <v>16</v>
      </c>
      <c r="G3956" s="6" t="s">
        <v>16</v>
      </c>
      <c r="H3956" s="8" t="s">
        <v>21</v>
      </c>
      <c r="I3956" s="9">
        <v>54</v>
      </c>
      <c r="J3956" s="10">
        <v>225</v>
      </c>
      <c r="K3956" s="11">
        <v>12150</v>
      </c>
      <c r="L3956" s="11">
        <v>5589</v>
      </c>
      <c r="M3956" s="12">
        <v>0.45999999999999996</v>
      </c>
      <c r="N3956" s="14" t="s">
        <v>83</v>
      </c>
      <c r="P3956" s="16"/>
      <c r="T3956" s="17"/>
    </row>
    <row r="3957" spans="2:20" ht="14.25" customHeight="1" x14ac:dyDescent="0.3">
      <c r="B3957" s="6" t="s">
        <v>25</v>
      </c>
      <c r="C3957" s="6">
        <v>1185732</v>
      </c>
      <c r="D3957" s="7">
        <v>43958</v>
      </c>
      <c r="E3957" s="6" t="s">
        <v>15</v>
      </c>
      <c r="F3957" s="6" t="s">
        <v>16</v>
      </c>
      <c r="G3957" s="6" t="s">
        <v>16</v>
      </c>
      <c r="H3957" s="8" t="s">
        <v>22</v>
      </c>
      <c r="I3957" s="9">
        <v>60</v>
      </c>
      <c r="J3957" s="10">
        <v>261</v>
      </c>
      <c r="K3957" s="11">
        <v>15660</v>
      </c>
      <c r="L3957" s="11">
        <v>6733.8</v>
      </c>
      <c r="M3957" s="12">
        <v>0.43</v>
      </c>
      <c r="N3957" s="14" t="s">
        <v>83</v>
      </c>
      <c r="P3957" s="16"/>
      <c r="T3957" s="17"/>
    </row>
    <row r="3958" spans="2:20" ht="14.25" customHeight="1" x14ac:dyDescent="0.3">
      <c r="B3958" s="6" t="s">
        <v>25</v>
      </c>
      <c r="C3958" s="6">
        <v>1185732</v>
      </c>
      <c r="D3958" s="7">
        <v>44030</v>
      </c>
      <c r="E3958" s="6" t="s">
        <v>15</v>
      </c>
      <c r="F3958" s="6" t="s">
        <v>16</v>
      </c>
      <c r="G3958" s="6" t="s">
        <v>16</v>
      </c>
      <c r="H3958" s="8" t="s">
        <v>23</v>
      </c>
      <c r="I3958" s="9">
        <v>68</v>
      </c>
      <c r="J3958" s="10">
        <v>290</v>
      </c>
      <c r="K3958" s="11">
        <v>19720</v>
      </c>
      <c r="L3958" s="11">
        <v>6902</v>
      </c>
      <c r="M3958" s="12">
        <v>0.35</v>
      </c>
      <c r="N3958" s="14" t="s">
        <v>83</v>
      </c>
      <c r="P3958" s="16"/>
      <c r="T3958" s="17"/>
    </row>
    <row r="3959" spans="2:20" ht="14.25" customHeight="1" x14ac:dyDescent="0.3">
      <c r="B3959" s="6" t="s">
        <v>26</v>
      </c>
      <c r="C3959" s="6">
        <v>1197831</v>
      </c>
      <c r="D3959" s="7">
        <v>44031</v>
      </c>
      <c r="E3959" s="6" t="s">
        <v>15</v>
      </c>
      <c r="F3959" s="6" t="s">
        <v>16</v>
      </c>
      <c r="G3959" s="6" t="s">
        <v>16</v>
      </c>
      <c r="H3959" s="8" t="s">
        <v>17</v>
      </c>
      <c r="I3959" s="9">
        <v>24</v>
      </c>
      <c r="J3959" s="10">
        <v>234</v>
      </c>
      <c r="K3959" s="11">
        <v>5616</v>
      </c>
      <c r="L3959" s="11">
        <v>2639.52</v>
      </c>
      <c r="M3959" s="12">
        <v>0.47</v>
      </c>
      <c r="N3959" s="14" t="s">
        <v>83</v>
      </c>
      <c r="P3959" s="16"/>
      <c r="T3959" s="17"/>
    </row>
    <row r="3960" spans="2:20" ht="14.25" customHeight="1" x14ac:dyDescent="0.3">
      <c r="B3960" s="6" t="s">
        <v>26</v>
      </c>
      <c r="C3960" s="6">
        <v>1197831</v>
      </c>
      <c r="D3960" s="7">
        <v>44032</v>
      </c>
      <c r="E3960" s="6" t="s">
        <v>15</v>
      </c>
      <c r="F3960" s="6" t="s">
        <v>16</v>
      </c>
      <c r="G3960" s="6" t="s">
        <v>16</v>
      </c>
      <c r="H3960" s="8" t="s">
        <v>19</v>
      </c>
      <c r="I3960" s="9">
        <v>34</v>
      </c>
      <c r="J3960" s="10">
        <v>225</v>
      </c>
      <c r="K3960" s="11">
        <v>7650</v>
      </c>
      <c r="L3960" s="11">
        <v>3748.5</v>
      </c>
      <c r="M3960" s="12">
        <v>0.49</v>
      </c>
      <c r="N3960" s="14" t="s">
        <v>83</v>
      </c>
      <c r="P3960" s="16"/>
      <c r="T3960" s="17"/>
    </row>
    <row r="3961" spans="2:20" ht="14.25" customHeight="1" x14ac:dyDescent="0.3">
      <c r="B3961" s="6" t="s">
        <v>26</v>
      </c>
      <c r="C3961" s="6">
        <v>1197831</v>
      </c>
      <c r="D3961" s="7">
        <v>44033</v>
      </c>
      <c r="E3961" s="6" t="s">
        <v>15</v>
      </c>
      <c r="F3961" s="6" t="s">
        <v>16</v>
      </c>
      <c r="G3961" s="6" t="s">
        <v>16</v>
      </c>
      <c r="H3961" s="8" t="s">
        <v>20</v>
      </c>
      <c r="I3961" s="9">
        <v>33</v>
      </c>
      <c r="J3961" s="10">
        <v>210</v>
      </c>
      <c r="K3961" s="11">
        <v>6930</v>
      </c>
      <c r="L3961" s="11">
        <v>3187.7999999999997</v>
      </c>
      <c r="M3961" s="12">
        <v>0.45999999999999996</v>
      </c>
      <c r="N3961" s="14" t="s">
        <v>83</v>
      </c>
      <c r="P3961" s="16"/>
      <c r="T3961" s="17"/>
    </row>
    <row r="3962" spans="2:20" ht="14.25" customHeight="1" x14ac:dyDescent="0.3">
      <c r="B3962" s="6" t="s">
        <v>26</v>
      </c>
      <c r="C3962" s="6">
        <v>1197831</v>
      </c>
      <c r="D3962" s="7">
        <v>44034</v>
      </c>
      <c r="E3962" s="6" t="s">
        <v>15</v>
      </c>
      <c r="F3962" s="6" t="s">
        <v>16</v>
      </c>
      <c r="G3962" s="6" t="s">
        <v>16</v>
      </c>
      <c r="H3962" s="8" t="s">
        <v>21</v>
      </c>
      <c r="I3962" s="9">
        <v>34</v>
      </c>
      <c r="J3962" s="10">
        <v>175</v>
      </c>
      <c r="K3962" s="11">
        <v>5950</v>
      </c>
      <c r="L3962" s="11">
        <v>3272.5000000000005</v>
      </c>
      <c r="M3962" s="12">
        <v>0.55000000000000004</v>
      </c>
      <c r="N3962" s="14" t="s">
        <v>83</v>
      </c>
      <c r="P3962" s="16"/>
      <c r="T3962" s="17"/>
    </row>
    <row r="3963" spans="2:20" ht="14.25" customHeight="1" x14ac:dyDescent="0.3">
      <c r="B3963" s="6" t="s">
        <v>26</v>
      </c>
      <c r="C3963" s="6">
        <v>1197831</v>
      </c>
      <c r="D3963" s="7">
        <v>44035</v>
      </c>
      <c r="E3963" s="6" t="s">
        <v>27</v>
      </c>
      <c r="F3963" s="6" t="s">
        <v>28</v>
      </c>
      <c r="G3963" s="6" t="s">
        <v>29</v>
      </c>
      <c r="H3963" s="8" t="s">
        <v>22</v>
      </c>
      <c r="I3963" s="9">
        <v>36</v>
      </c>
      <c r="J3963" s="10">
        <v>154</v>
      </c>
      <c r="K3963" s="11">
        <v>5544</v>
      </c>
      <c r="L3963" s="11">
        <v>2383.92</v>
      </c>
      <c r="M3963" s="12">
        <v>0.43</v>
      </c>
      <c r="N3963" s="14" t="s">
        <v>83</v>
      </c>
      <c r="P3963" s="16"/>
      <c r="T3963" s="17"/>
    </row>
    <row r="3964" spans="2:20" ht="14.25" customHeight="1" x14ac:dyDescent="0.3">
      <c r="B3964" s="6" t="s">
        <v>26</v>
      </c>
      <c r="C3964" s="6">
        <v>1197831</v>
      </c>
      <c r="D3964" s="7">
        <v>44036</v>
      </c>
      <c r="E3964" s="6" t="s">
        <v>27</v>
      </c>
      <c r="F3964" s="6" t="s">
        <v>28</v>
      </c>
      <c r="G3964" s="6" t="s">
        <v>29</v>
      </c>
      <c r="H3964" s="8" t="s">
        <v>23</v>
      </c>
      <c r="I3964" s="9">
        <v>34</v>
      </c>
      <c r="J3964" s="10">
        <v>203</v>
      </c>
      <c r="K3964" s="11">
        <v>6902</v>
      </c>
      <c r="L3964" s="11">
        <v>4417.28</v>
      </c>
      <c r="M3964" s="12">
        <v>0.64</v>
      </c>
      <c r="N3964" s="14" t="s">
        <v>83</v>
      </c>
      <c r="P3964" s="16"/>
      <c r="T3964" s="17"/>
    </row>
    <row r="3965" spans="2:20" ht="14.25" customHeight="1" x14ac:dyDescent="0.3">
      <c r="B3965" s="6" t="s">
        <v>26</v>
      </c>
      <c r="C3965" s="6">
        <v>1197831</v>
      </c>
      <c r="D3965" s="7">
        <v>44037</v>
      </c>
      <c r="E3965" s="6" t="s">
        <v>27</v>
      </c>
      <c r="F3965" s="6" t="s">
        <v>28</v>
      </c>
      <c r="G3965" s="6" t="s">
        <v>29</v>
      </c>
      <c r="H3965" s="8" t="s">
        <v>17</v>
      </c>
      <c r="I3965" s="9">
        <v>23</v>
      </c>
      <c r="J3965" s="10">
        <v>213</v>
      </c>
      <c r="K3965" s="11">
        <v>4899</v>
      </c>
      <c r="L3965" s="11">
        <v>2449.5</v>
      </c>
      <c r="M3965" s="12">
        <v>0.5</v>
      </c>
      <c r="N3965" s="14" t="s">
        <v>83</v>
      </c>
      <c r="P3965" s="16"/>
      <c r="T3965" s="17"/>
    </row>
    <row r="3966" spans="2:20" ht="14.25" customHeight="1" x14ac:dyDescent="0.3">
      <c r="B3966" s="6" t="s">
        <v>26</v>
      </c>
      <c r="C3966" s="6">
        <v>1197831</v>
      </c>
      <c r="D3966" s="7">
        <v>44038</v>
      </c>
      <c r="E3966" s="6" t="s">
        <v>27</v>
      </c>
      <c r="F3966" s="6" t="s">
        <v>28</v>
      </c>
      <c r="G3966" s="6" t="s">
        <v>29</v>
      </c>
      <c r="H3966" s="8" t="s">
        <v>19</v>
      </c>
      <c r="I3966" s="9">
        <v>33</v>
      </c>
      <c r="J3966" s="10">
        <v>255</v>
      </c>
      <c r="K3966" s="11">
        <v>8415</v>
      </c>
      <c r="L3966" s="11">
        <v>3786.7499999999995</v>
      </c>
      <c r="M3966" s="12">
        <v>0.44999999999999996</v>
      </c>
      <c r="N3966" s="14" t="s">
        <v>83</v>
      </c>
      <c r="P3966" s="16"/>
      <c r="T3966" s="17"/>
    </row>
    <row r="3967" spans="2:20" ht="14.25" customHeight="1" x14ac:dyDescent="0.3">
      <c r="B3967" s="6" t="s">
        <v>26</v>
      </c>
      <c r="C3967" s="6">
        <v>1197831</v>
      </c>
      <c r="D3967" s="7">
        <v>44039</v>
      </c>
      <c r="E3967" s="6" t="s">
        <v>27</v>
      </c>
      <c r="F3967" s="6" t="s">
        <v>28</v>
      </c>
      <c r="G3967" s="6" t="s">
        <v>29</v>
      </c>
      <c r="H3967" s="8" t="s">
        <v>20</v>
      </c>
      <c r="I3967" s="9">
        <v>32</v>
      </c>
      <c r="J3967" s="10">
        <v>176</v>
      </c>
      <c r="K3967" s="11">
        <v>5632</v>
      </c>
      <c r="L3967" s="11">
        <v>2534.3999999999996</v>
      </c>
      <c r="M3967" s="12">
        <v>0.44999999999999996</v>
      </c>
      <c r="N3967" s="14" t="s">
        <v>83</v>
      </c>
      <c r="P3967" s="16"/>
      <c r="T3967" s="17"/>
    </row>
    <row r="3968" spans="2:20" ht="14.25" customHeight="1" x14ac:dyDescent="0.3">
      <c r="B3968" s="6" t="s">
        <v>26</v>
      </c>
      <c r="C3968" s="6">
        <v>1197831</v>
      </c>
      <c r="D3968" s="7">
        <v>44040</v>
      </c>
      <c r="E3968" s="6" t="s">
        <v>27</v>
      </c>
      <c r="F3968" s="6" t="s">
        <v>28</v>
      </c>
      <c r="G3968" s="6" t="s">
        <v>29</v>
      </c>
      <c r="H3968" s="8" t="s">
        <v>21</v>
      </c>
      <c r="I3968" s="9">
        <v>34</v>
      </c>
      <c r="J3968" s="10">
        <v>175</v>
      </c>
      <c r="K3968" s="11">
        <v>5950</v>
      </c>
      <c r="L3968" s="11">
        <v>3570</v>
      </c>
      <c r="M3968" s="12">
        <v>0.6</v>
      </c>
      <c r="N3968" s="14" t="s">
        <v>83</v>
      </c>
      <c r="P3968" s="16"/>
      <c r="T3968" s="17"/>
    </row>
    <row r="3969" spans="2:20" ht="14.25" customHeight="1" x14ac:dyDescent="0.3">
      <c r="B3969" s="6" t="s">
        <v>26</v>
      </c>
      <c r="C3969" s="6">
        <v>1197831</v>
      </c>
      <c r="D3969" s="7">
        <v>44041</v>
      </c>
      <c r="E3969" s="6" t="s">
        <v>27</v>
      </c>
      <c r="F3969" s="6" t="s">
        <v>28</v>
      </c>
      <c r="G3969" s="6" t="s">
        <v>29</v>
      </c>
      <c r="H3969" s="8" t="s">
        <v>22</v>
      </c>
      <c r="I3969" s="9">
        <v>38</v>
      </c>
      <c r="J3969" s="10">
        <v>125</v>
      </c>
      <c r="K3969" s="11">
        <v>4750</v>
      </c>
      <c r="L3969" s="11">
        <v>2137.5</v>
      </c>
      <c r="M3969" s="12">
        <v>0.44999999999999996</v>
      </c>
      <c r="N3969" s="14" t="s">
        <v>83</v>
      </c>
      <c r="P3969" s="16"/>
      <c r="T3969" s="17"/>
    </row>
    <row r="3970" spans="2:20" ht="14.25" customHeight="1" x14ac:dyDescent="0.3">
      <c r="B3970" s="6" t="s">
        <v>26</v>
      </c>
      <c r="C3970" s="6">
        <v>1197831</v>
      </c>
      <c r="D3970" s="7">
        <v>44042</v>
      </c>
      <c r="E3970" s="6" t="s">
        <v>27</v>
      </c>
      <c r="F3970" s="6" t="s">
        <v>28</v>
      </c>
      <c r="G3970" s="6" t="s">
        <v>29</v>
      </c>
      <c r="H3970" s="8" t="s">
        <v>23</v>
      </c>
      <c r="I3970" s="9">
        <v>34</v>
      </c>
      <c r="J3970" s="10">
        <v>196</v>
      </c>
      <c r="K3970" s="11">
        <v>6664</v>
      </c>
      <c r="L3970" s="11">
        <v>4198.32</v>
      </c>
      <c r="M3970" s="12">
        <v>0.63</v>
      </c>
      <c r="N3970" s="14" t="s">
        <v>83</v>
      </c>
      <c r="P3970" s="16"/>
      <c r="T3970" s="17"/>
    </row>
    <row r="3971" spans="2:20" ht="14.25" customHeight="1" x14ac:dyDescent="0.3">
      <c r="B3971" s="6" t="s">
        <v>26</v>
      </c>
      <c r="C3971" s="6">
        <v>1197831</v>
      </c>
      <c r="D3971" s="7">
        <v>44043</v>
      </c>
      <c r="E3971" s="6" t="s">
        <v>27</v>
      </c>
      <c r="F3971" s="6" t="s">
        <v>28</v>
      </c>
      <c r="G3971" s="6" t="s">
        <v>29</v>
      </c>
      <c r="H3971" s="8" t="s">
        <v>17</v>
      </c>
      <c r="I3971" s="9">
        <v>29</v>
      </c>
      <c r="J3971" s="10">
        <v>254</v>
      </c>
      <c r="K3971" s="11">
        <v>7366</v>
      </c>
      <c r="L3971" s="11">
        <v>3314.7</v>
      </c>
      <c r="M3971" s="12">
        <v>0.44999999999999996</v>
      </c>
      <c r="N3971" s="14" t="s">
        <v>83</v>
      </c>
      <c r="P3971" s="16"/>
      <c r="T3971" s="17"/>
    </row>
    <row r="3972" spans="2:20" ht="14.25" customHeight="1" x14ac:dyDescent="0.3">
      <c r="B3972" s="6" t="s">
        <v>26</v>
      </c>
      <c r="C3972" s="6">
        <v>1197831</v>
      </c>
      <c r="D3972" s="7">
        <v>44044</v>
      </c>
      <c r="E3972" s="6" t="s">
        <v>27</v>
      </c>
      <c r="F3972" s="6" t="s">
        <v>28</v>
      </c>
      <c r="G3972" s="6" t="s">
        <v>29</v>
      </c>
      <c r="H3972" s="8" t="s">
        <v>19</v>
      </c>
      <c r="I3972" s="9">
        <v>39</v>
      </c>
      <c r="J3972" s="10">
        <v>236</v>
      </c>
      <c r="K3972" s="11">
        <v>9204</v>
      </c>
      <c r="L3972" s="11">
        <v>4141.7999999999993</v>
      </c>
      <c r="M3972" s="12">
        <v>0.44999999999999996</v>
      </c>
      <c r="N3972" s="14" t="s">
        <v>83</v>
      </c>
      <c r="P3972" s="16"/>
      <c r="T3972" s="17"/>
    </row>
    <row r="3973" spans="2:20" ht="14.25" customHeight="1" x14ac:dyDescent="0.3">
      <c r="B3973" s="6" t="s">
        <v>26</v>
      </c>
      <c r="C3973" s="6">
        <v>1197831</v>
      </c>
      <c r="D3973" s="7">
        <v>44045</v>
      </c>
      <c r="E3973" s="6" t="s">
        <v>27</v>
      </c>
      <c r="F3973" s="6" t="s">
        <v>28</v>
      </c>
      <c r="G3973" s="6" t="s">
        <v>29</v>
      </c>
      <c r="H3973" s="8" t="s">
        <v>20</v>
      </c>
      <c r="I3973" s="9">
        <v>32</v>
      </c>
      <c r="J3973" s="10">
        <v>182</v>
      </c>
      <c r="K3973" s="11">
        <v>5824</v>
      </c>
      <c r="L3973" s="11">
        <v>2853.7599999999998</v>
      </c>
      <c r="M3973" s="12">
        <v>0.49</v>
      </c>
      <c r="N3973" s="14" t="s">
        <v>83</v>
      </c>
      <c r="P3973" s="16"/>
      <c r="T3973" s="17"/>
    </row>
    <row r="3974" spans="2:20" ht="14.25" customHeight="1" x14ac:dyDescent="0.3">
      <c r="B3974" s="6" t="s">
        <v>26</v>
      </c>
      <c r="C3974" s="6">
        <v>1197831</v>
      </c>
      <c r="D3974" s="7">
        <v>44046</v>
      </c>
      <c r="E3974" s="6" t="s">
        <v>27</v>
      </c>
      <c r="F3974" s="6" t="s">
        <v>28</v>
      </c>
      <c r="G3974" s="6" t="s">
        <v>29</v>
      </c>
      <c r="H3974" s="8" t="s">
        <v>21</v>
      </c>
      <c r="I3974" s="9">
        <v>37</v>
      </c>
      <c r="J3974" s="10">
        <v>174</v>
      </c>
      <c r="K3974" s="11">
        <v>6438</v>
      </c>
      <c r="L3974" s="11">
        <v>3734.0400000000004</v>
      </c>
      <c r="M3974" s="12">
        <v>0.58000000000000007</v>
      </c>
      <c r="N3974" s="14" t="s">
        <v>83</v>
      </c>
      <c r="P3974" s="16"/>
      <c r="T3974" s="17"/>
    </row>
    <row r="3975" spans="2:20" ht="14.25" customHeight="1" x14ac:dyDescent="0.3">
      <c r="B3975" s="6" t="s">
        <v>26</v>
      </c>
      <c r="C3975" s="6">
        <v>1197831</v>
      </c>
      <c r="D3975" s="7">
        <v>44047</v>
      </c>
      <c r="E3975" s="6" t="s">
        <v>27</v>
      </c>
      <c r="F3975" s="6" t="s">
        <v>28</v>
      </c>
      <c r="G3975" s="6" t="s">
        <v>29</v>
      </c>
      <c r="H3975" s="8" t="s">
        <v>22</v>
      </c>
      <c r="I3975" s="9">
        <v>41</v>
      </c>
      <c r="J3975" s="10">
        <v>125</v>
      </c>
      <c r="K3975" s="11">
        <v>5125</v>
      </c>
      <c r="L3975" s="11">
        <v>2050</v>
      </c>
      <c r="M3975" s="12">
        <v>0.4</v>
      </c>
      <c r="N3975" s="14" t="s">
        <v>83</v>
      </c>
      <c r="P3975" s="16"/>
      <c r="T3975" s="17"/>
    </row>
    <row r="3976" spans="2:20" ht="14.25" customHeight="1" x14ac:dyDescent="0.3">
      <c r="B3976" s="6" t="s">
        <v>26</v>
      </c>
      <c r="C3976" s="6">
        <v>1197831</v>
      </c>
      <c r="D3976" s="7">
        <v>44048</v>
      </c>
      <c r="E3976" s="6" t="s">
        <v>27</v>
      </c>
      <c r="F3976" s="6" t="s">
        <v>28</v>
      </c>
      <c r="G3976" s="6" t="s">
        <v>29</v>
      </c>
      <c r="H3976" s="8" t="s">
        <v>23</v>
      </c>
      <c r="I3976" s="9">
        <v>39</v>
      </c>
      <c r="J3976" s="10">
        <v>189</v>
      </c>
      <c r="K3976" s="11">
        <v>7371</v>
      </c>
      <c r="L3976" s="11">
        <v>4422.5999999999995</v>
      </c>
      <c r="M3976" s="12">
        <v>0.6</v>
      </c>
      <c r="N3976" s="14" t="s">
        <v>83</v>
      </c>
      <c r="P3976" s="16"/>
      <c r="T3976" s="17"/>
    </row>
    <row r="3977" spans="2:20" ht="14.25" customHeight="1" x14ac:dyDescent="0.3">
      <c r="B3977" s="6" t="s">
        <v>26</v>
      </c>
      <c r="C3977" s="6">
        <v>1197831</v>
      </c>
      <c r="D3977" s="7">
        <v>44049</v>
      </c>
      <c r="E3977" s="6" t="s">
        <v>27</v>
      </c>
      <c r="F3977" s="6" t="s">
        <v>28</v>
      </c>
      <c r="G3977" s="6" t="s">
        <v>29</v>
      </c>
      <c r="H3977" s="8" t="s">
        <v>17</v>
      </c>
      <c r="I3977" s="9">
        <v>27</v>
      </c>
      <c r="J3977" s="10">
        <v>234</v>
      </c>
      <c r="K3977" s="11">
        <v>6318</v>
      </c>
      <c r="L3977" s="11">
        <v>3032.64</v>
      </c>
      <c r="M3977" s="12">
        <v>0.48</v>
      </c>
      <c r="N3977" s="14" t="s">
        <v>83</v>
      </c>
      <c r="P3977" s="16"/>
      <c r="T3977" s="17"/>
    </row>
    <row r="3978" spans="2:20" ht="14.25" customHeight="1" x14ac:dyDescent="0.3">
      <c r="B3978" s="6" t="s">
        <v>26</v>
      </c>
      <c r="C3978" s="6">
        <v>1197831</v>
      </c>
      <c r="D3978" s="7">
        <v>44050</v>
      </c>
      <c r="E3978" s="6" t="s">
        <v>27</v>
      </c>
      <c r="F3978" s="6" t="s">
        <v>28</v>
      </c>
      <c r="G3978" s="6" t="s">
        <v>29</v>
      </c>
      <c r="H3978" s="8" t="s">
        <v>19</v>
      </c>
      <c r="I3978" s="9">
        <v>38</v>
      </c>
      <c r="J3978" s="10">
        <v>225</v>
      </c>
      <c r="K3978" s="11">
        <v>8550</v>
      </c>
      <c r="L3978" s="11">
        <v>3847.4999999999995</v>
      </c>
      <c r="M3978" s="12">
        <v>0.44999999999999996</v>
      </c>
      <c r="N3978" s="14" t="s">
        <v>83</v>
      </c>
      <c r="P3978" s="16"/>
      <c r="T3978" s="17"/>
    </row>
    <row r="3979" spans="2:20" ht="14.25" customHeight="1" x14ac:dyDescent="0.3">
      <c r="B3979" s="6" t="s">
        <v>26</v>
      </c>
      <c r="C3979" s="6">
        <v>1197831</v>
      </c>
      <c r="D3979" s="7">
        <v>44051</v>
      </c>
      <c r="E3979" s="6" t="s">
        <v>27</v>
      </c>
      <c r="F3979" s="6" t="s">
        <v>28</v>
      </c>
      <c r="G3979" s="6" t="s">
        <v>29</v>
      </c>
      <c r="H3979" s="8" t="s">
        <v>20</v>
      </c>
      <c r="I3979" s="9">
        <v>34</v>
      </c>
      <c r="J3979" s="10">
        <v>203</v>
      </c>
      <c r="K3979" s="11">
        <v>6902</v>
      </c>
      <c r="L3979" s="11">
        <v>3174.9199999999996</v>
      </c>
      <c r="M3979" s="12">
        <v>0.45999999999999996</v>
      </c>
      <c r="N3979" s="14" t="s">
        <v>83</v>
      </c>
      <c r="P3979" s="16"/>
      <c r="T3979" s="17"/>
    </row>
    <row r="3980" spans="2:20" ht="14.25" customHeight="1" x14ac:dyDescent="0.3">
      <c r="B3980" s="6" t="s">
        <v>26</v>
      </c>
      <c r="C3980" s="6">
        <v>1197831</v>
      </c>
      <c r="D3980" s="7">
        <v>44052</v>
      </c>
      <c r="E3980" s="6" t="s">
        <v>27</v>
      </c>
      <c r="F3980" s="6" t="s">
        <v>28</v>
      </c>
      <c r="G3980" s="6" t="s">
        <v>29</v>
      </c>
      <c r="H3980" s="8" t="s">
        <v>21</v>
      </c>
      <c r="I3980" s="9">
        <v>36</v>
      </c>
      <c r="J3980" s="10">
        <v>163</v>
      </c>
      <c r="K3980" s="11">
        <v>5868</v>
      </c>
      <c r="L3980" s="11">
        <v>3462.1200000000003</v>
      </c>
      <c r="M3980" s="12">
        <v>0.59000000000000008</v>
      </c>
      <c r="N3980" s="14" t="s">
        <v>83</v>
      </c>
      <c r="P3980" s="16"/>
      <c r="T3980" s="17"/>
    </row>
    <row r="3981" spans="2:20" ht="14.25" customHeight="1" x14ac:dyDescent="0.3">
      <c r="B3981" s="6" t="s">
        <v>25</v>
      </c>
      <c r="C3981" s="6">
        <v>1197831</v>
      </c>
      <c r="D3981" s="7">
        <v>44053</v>
      </c>
      <c r="E3981" s="6" t="s">
        <v>27</v>
      </c>
      <c r="F3981" s="6" t="s">
        <v>28</v>
      </c>
      <c r="G3981" s="6" t="s">
        <v>29</v>
      </c>
      <c r="H3981" s="8" t="s">
        <v>22</v>
      </c>
      <c r="I3981" s="9">
        <v>42</v>
      </c>
      <c r="J3981" s="10">
        <v>147</v>
      </c>
      <c r="K3981" s="11">
        <v>6174</v>
      </c>
      <c r="L3981" s="11">
        <v>2593.08</v>
      </c>
      <c r="M3981" s="12">
        <v>0.42</v>
      </c>
      <c r="N3981" s="14" t="s">
        <v>83</v>
      </c>
      <c r="P3981" s="16"/>
      <c r="T3981" s="17"/>
    </row>
    <row r="3982" spans="2:20" ht="14.25" customHeight="1" x14ac:dyDescent="0.3">
      <c r="B3982" s="6" t="s">
        <v>25</v>
      </c>
      <c r="C3982" s="6">
        <v>1197831</v>
      </c>
      <c r="D3982" s="7">
        <v>44054</v>
      </c>
      <c r="E3982" s="6" t="s">
        <v>27</v>
      </c>
      <c r="F3982" s="6" t="s">
        <v>28</v>
      </c>
      <c r="G3982" s="6" t="s">
        <v>29</v>
      </c>
      <c r="H3982" s="8" t="s">
        <v>23</v>
      </c>
      <c r="I3982" s="9">
        <v>39</v>
      </c>
      <c r="J3982" s="10">
        <v>232</v>
      </c>
      <c r="K3982" s="11">
        <v>9048</v>
      </c>
      <c r="L3982" s="11">
        <v>5519.28</v>
      </c>
      <c r="M3982" s="12">
        <v>0.61</v>
      </c>
      <c r="N3982" s="14" t="s">
        <v>83</v>
      </c>
      <c r="P3982" s="16"/>
      <c r="T3982" s="17"/>
    </row>
    <row r="3983" spans="2:20" ht="14.25" customHeight="1" x14ac:dyDescent="0.3">
      <c r="B3983" s="6" t="s">
        <v>25</v>
      </c>
      <c r="C3983" s="6">
        <v>1197831</v>
      </c>
      <c r="D3983" s="7">
        <v>44055</v>
      </c>
      <c r="E3983" s="6" t="s">
        <v>27</v>
      </c>
      <c r="F3983" s="6" t="s">
        <v>28</v>
      </c>
      <c r="G3983" s="6" t="s">
        <v>29</v>
      </c>
      <c r="H3983" s="8" t="s">
        <v>17</v>
      </c>
      <c r="I3983" s="9">
        <v>29</v>
      </c>
      <c r="J3983" s="10">
        <v>268</v>
      </c>
      <c r="K3983" s="11">
        <v>7772</v>
      </c>
      <c r="L3983" s="11">
        <v>3730.56</v>
      </c>
      <c r="M3983" s="12">
        <v>0.48</v>
      </c>
      <c r="N3983" s="14" t="s">
        <v>83</v>
      </c>
      <c r="P3983" s="16"/>
      <c r="T3983" s="17"/>
    </row>
    <row r="3984" spans="2:20" ht="14.25" customHeight="1" x14ac:dyDescent="0.3">
      <c r="B3984" s="6" t="s">
        <v>25</v>
      </c>
      <c r="C3984" s="6">
        <v>1197831</v>
      </c>
      <c r="D3984" s="7">
        <v>44056</v>
      </c>
      <c r="E3984" s="6" t="s">
        <v>27</v>
      </c>
      <c r="F3984" s="6" t="s">
        <v>28</v>
      </c>
      <c r="G3984" s="6" t="s">
        <v>29</v>
      </c>
      <c r="H3984" s="8" t="s">
        <v>19</v>
      </c>
      <c r="I3984" s="9">
        <v>38</v>
      </c>
      <c r="J3984" s="10">
        <v>259</v>
      </c>
      <c r="K3984" s="11">
        <v>9842</v>
      </c>
      <c r="L3984" s="11">
        <v>4527.32</v>
      </c>
      <c r="M3984" s="12">
        <v>0.45999999999999996</v>
      </c>
      <c r="N3984" s="14" t="s">
        <v>83</v>
      </c>
      <c r="P3984" s="16"/>
      <c r="T3984" s="17"/>
    </row>
    <row r="3985" spans="2:20" ht="14.25" customHeight="1" x14ac:dyDescent="0.3">
      <c r="B3985" s="6" t="s">
        <v>25</v>
      </c>
      <c r="C3985" s="6">
        <v>1197831</v>
      </c>
      <c r="D3985" s="7">
        <v>44057</v>
      </c>
      <c r="E3985" s="6" t="s">
        <v>27</v>
      </c>
      <c r="F3985" s="6" t="s">
        <v>28</v>
      </c>
      <c r="G3985" s="6" t="s">
        <v>29</v>
      </c>
      <c r="H3985" s="8" t="s">
        <v>20</v>
      </c>
      <c r="I3985" s="9">
        <v>33</v>
      </c>
      <c r="J3985" s="10">
        <v>225</v>
      </c>
      <c r="K3985" s="11">
        <v>7425</v>
      </c>
      <c r="L3985" s="11">
        <v>3564</v>
      </c>
      <c r="M3985" s="12">
        <v>0.48</v>
      </c>
      <c r="N3985" s="14" t="s">
        <v>83</v>
      </c>
      <c r="P3985" s="16"/>
      <c r="T3985" s="17"/>
    </row>
    <row r="3986" spans="2:20" ht="14.25" customHeight="1" x14ac:dyDescent="0.3">
      <c r="B3986" s="6" t="s">
        <v>25</v>
      </c>
      <c r="C3986" s="6">
        <v>1197831</v>
      </c>
      <c r="D3986" s="7">
        <v>44058</v>
      </c>
      <c r="E3986" s="6" t="s">
        <v>27</v>
      </c>
      <c r="F3986" s="6" t="s">
        <v>28</v>
      </c>
      <c r="G3986" s="6" t="s">
        <v>29</v>
      </c>
      <c r="H3986" s="8" t="s">
        <v>21</v>
      </c>
      <c r="I3986" s="9">
        <v>39</v>
      </c>
      <c r="J3986" s="10">
        <v>189</v>
      </c>
      <c r="K3986" s="11">
        <v>7371</v>
      </c>
      <c r="L3986" s="11">
        <v>4275.18</v>
      </c>
      <c r="M3986" s="12">
        <v>0.58000000000000007</v>
      </c>
      <c r="N3986" s="14" t="s">
        <v>83</v>
      </c>
      <c r="P3986" s="16"/>
      <c r="T3986" s="17"/>
    </row>
    <row r="3987" spans="2:20" ht="14.25" customHeight="1" x14ac:dyDescent="0.3">
      <c r="B3987" s="6" t="s">
        <v>25</v>
      </c>
      <c r="C3987" s="6">
        <v>1197831</v>
      </c>
      <c r="D3987" s="7">
        <v>44059</v>
      </c>
      <c r="E3987" s="6" t="s">
        <v>27</v>
      </c>
      <c r="F3987" s="6" t="s">
        <v>28</v>
      </c>
      <c r="G3987" s="6" t="s">
        <v>29</v>
      </c>
      <c r="H3987" s="8" t="s">
        <v>22</v>
      </c>
      <c r="I3987" s="9">
        <v>42</v>
      </c>
      <c r="J3987" s="10">
        <v>168</v>
      </c>
      <c r="K3987" s="11">
        <v>7056</v>
      </c>
      <c r="L3987" s="11">
        <v>2822.4</v>
      </c>
      <c r="M3987" s="12">
        <v>0.4</v>
      </c>
      <c r="N3987" s="14" t="s">
        <v>83</v>
      </c>
      <c r="P3987" s="16"/>
      <c r="T3987" s="17"/>
    </row>
    <row r="3988" spans="2:20" ht="14.25" customHeight="1" x14ac:dyDescent="0.3">
      <c r="B3988" s="6" t="s">
        <v>25</v>
      </c>
      <c r="C3988" s="6">
        <v>1197831</v>
      </c>
      <c r="D3988" s="7">
        <v>44060</v>
      </c>
      <c r="E3988" s="6" t="s">
        <v>27</v>
      </c>
      <c r="F3988" s="6" t="s">
        <v>28</v>
      </c>
      <c r="G3988" s="6" t="s">
        <v>29</v>
      </c>
      <c r="H3988" s="8" t="s">
        <v>23</v>
      </c>
      <c r="I3988" s="9">
        <v>37</v>
      </c>
      <c r="J3988" s="10">
        <v>276</v>
      </c>
      <c r="K3988" s="11">
        <v>10212</v>
      </c>
      <c r="L3988" s="11">
        <v>6433.56</v>
      </c>
      <c r="M3988" s="12">
        <v>0.63</v>
      </c>
      <c r="N3988" s="14" t="s">
        <v>83</v>
      </c>
      <c r="P3988" s="16"/>
      <c r="T3988" s="17"/>
    </row>
    <row r="3989" spans="2:20" ht="14.25" customHeight="1" x14ac:dyDescent="0.3">
      <c r="B3989" s="6" t="s">
        <v>25</v>
      </c>
      <c r="C3989" s="6">
        <v>1197831</v>
      </c>
      <c r="D3989" s="7">
        <v>44061</v>
      </c>
      <c r="E3989" s="6" t="s">
        <v>27</v>
      </c>
      <c r="F3989" s="6" t="s">
        <v>28</v>
      </c>
      <c r="G3989" s="6" t="s">
        <v>29</v>
      </c>
      <c r="H3989" s="8" t="s">
        <v>17</v>
      </c>
      <c r="I3989" s="9">
        <v>39</v>
      </c>
      <c r="J3989" s="10">
        <v>238</v>
      </c>
      <c r="K3989" s="11">
        <v>9282</v>
      </c>
      <c r="L3989" s="11">
        <v>4362.54</v>
      </c>
      <c r="M3989" s="12">
        <v>0.47</v>
      </c>
      <c r="N3989" s="14" t="s">
        <v>83</v>
      </c>
      <c r="P3989" s="16"/>
      <c r="T3989" s="17"/>
    </row>
    <row r="3990" spans="2:20" ht="14.25" customHeight="1" x14ac:dyDescent="0.3">
      <c r="B3990" s="6" t="s">
        <v>25</v>
      </c>
      <c r="C3990" s="6">
        <v>1197831</v>
      </c>
      <c r="D3990" s="7">
        <v>44062</v>
      </c>
      <c r="E3990" s="6" t="s">
        <v>27</v>
      </c>
      <c r="F3990" s="6" t="s">
        <v>28</v>
      </c>
      <c r="G3990" s="6" t="s">
        <v>29</v>
      </c>
      <c r="H3990" s="8" t="s">
        <v>19</v>
      </c>
      <c r="I3990" s="9">
        <v>42</v>
      </c>
      <c r="J3990" s="10">
        <v>238</v>
      </c>
      <c r="K3990" s="11">
        <v>9996</v>
      </c>
      <c r="L3990" s="11">
        <v>4498.2</v>
      </c>
      <c r="M3990" s="12">
        <v>0.44999999999999996</v>
      </c>
      <c r="N3990" s="14" t="s">
        <v>83</v>
      </c>
      <c r="P3990" s="16"/>
      <c r="T3990" s="17"/>
    </row>
    <row r="3991" spans="2:20" ht="14.25" customHeight="1" x14ac:dyDescent="0.3">
      <c r="B3991" s="6" t="s">
        <v>25</v>
      </c>
      <c r="C3991" s="6">
        <v>1197831</v>
      </c>
      <c r="D3991" s="7">
        <v>44063</v>
      </c>
      <c r="E3991" s="6" t="s">
        <v>27</v>
      </c>
      <c r="F3991" s="6" t="s">
        <v>28</v>
      </c>
      <c r="G3991" s="6" t="s">
        <v>29</v>
      </c>
      <c r="H3991" s="8" t="s">
        <v>20</v>
      </c>
      <c r="I3991" s="9">
        <v>37</v>
      </c>
      <c r="J3991" s="10">
        <v>232</v>
      </c>
      <c r="K3991" s="11">
        <v>8584</v>
      </c>
      <c r="L3991" s="11">
        <v>4206.16</v>
      </c>
      <c r="M3991" s="12">
        <v>0.49</v>
      </c>
      <c r="N3991" s="14" t="s">
        <v>83</v>
      </c>
      <c r="P3991" s="16"/>
      <c r="T3991" s="17"/>
    </row>
    <row r="3992" spans="2:20" ht="14.25" customHeight="1" x14ac:dyDescent="0.3">
      <c r="B3992" s="6" t="s">
        <v>25</v>
      </c>
      <c r="C3992" s="6">
        <v>1197831</v>
      </c>
      <c r="D3992" s="7">
        <v>44064</v>
      </c>
      <c r="E3992" s="6" t="s">
        <v>27</v>
      </c>
      <c r="F3992" s="6" t="s">
        <v>28</v>
      </c>
      <c r="G3992" s="6" t="s">
        <v>29</v>
      </c>
      <c r="H3992" s="8" t="s">
        <v>21</v>
      </c>
      <c r="I3992" s="9">
        <v>38</v>
      </c>
      <c r="J3992" s="10">
        <v>203</v>
      </c>
      <c r="K3992" s="11">
        <v>7714</v>
      </c>
      <c r="L3992" s="11">
        <v>4396.9800000000005</v>
      </c>
      <c r="M3992" s="12">
        <v>0.57000000000000006</v>
      </c>
      <c r="N3992" s="14" t="s">
        <v>83</v>
      </c>
      <c r="P3992" s="16"/>
      <c r="T3992" s="17"/>
    </row>
    <row r="3993" spans="2:20" ht="14.25" customHeight="1" x14ac:dyDescent="0.3">
      <c r="B3993" s="6" t="s">
        <v>25</v>
      </c>
      <c r="C3993" s="6">
        <v>1197831</v>
      </c>
      <c r="D3993" s="7">
        <v>44065</v>
      </c>
      <c r="E3993" s="6" t="s">
        <v>27</v>
      </c>
      <c r="F3993" s="6" t="s">
        <v>28</v>
      </c>
      <c r="G3993" s="6" t="s">
        <v>29</v>
      </c>
      <c r="H3993" s="8" t="s">
        <v>22</v>
      </c>
      <c r="I3993" s="9">
        <v>41</v>
      </c>
      <c r="J3993" s="10">
        <v>169</v>
      </c>
      <c r="K3993" s="11">
        <v>6929</v>
      </c>
      <c r="L3993" s="11">
        <v>3118.0499999999997</v>
      </c>
      <c r="M3993" s="12">
        <v>0.44999999999999996</v>
      </c>
      <c r="N3993" s="14" t="s">
        <v>83</v>
      </c>
      <c r="P3993" s="16"/>
      <c r="T3993" s="17"/>
    </row>
    <row r="3994" spans="2:20" ht="14.25" customHeight="1" x14ac:dyDescent="0.3">
      <c r="B3994" s="6" t="s">
        <v>25</v>
      </c>
      <c r="C3994" s="6">
        <v>1197831</v>
      </c>
      <c r="D3994" s="7">
        <v>44066</v>
      </c>
      <c r="E3994" s="6" t="s">
        <v>27</v>
      </c>
      <c r="F3994" s="6" t="s">
        <v>28</v>
      </c>
      <c r="G3994" s="6" t="s">
        <v>29</v>
      </c>
      <c r="H3994" s="8" t="s">
        <v>23</v>
      </c>
      <c r="I3994" s="9">
        <v>47</v>
      </c>
      <c r="J3994" s="10">
        <v>250</v>
      </c>
      <c r="K3994" s="11">
        <v>11750</v>
      </c>
      <c r="L3994" s="11">
        <v>7520</v>
      </c>
      <c r="M3994" s="12">
        <v>0.64</v>
      </c>
      <c r="N3994" s="14" t="s">
        <v>83</v>
      </c>
      <c r="P3994" s="16"/>
      <c r="T3994" s="17"/>
    </row>
    <row r="3995" spans="2:20" ht="14.25" customHeight="1" x14ac:dyDescent="0.3">
      <c r="B3995" s="6" t="s">
        <v>25</v>
      </c>
      <c r="C3995" s="6">
        <v>1197831</v>
      </c>
      <c r="D3995" s="7">
        <v>44067</v>
      </c>
      <c r="E3995" s="6" t="s">
        <v>27</v>
      </c>
      <c r="F3995" s="6" t="s">
        <v>28</v>
      </c>
      <c r="G3995" s="6" t="s">
        <v>29</v>
      </c>
      <c r="H3995" s="8" t="s">
        <v>17</v>
      </c>
      <c r="I3995" s="9">
        <v>37</v>
      </c>
      <c r="J3995" s="10">
        <v>238</v>
      </c>
      <c r="K3995" s="11">
        <v>8806</v>
      </c>
      <c r="L3995" s="11">
        <v>3962.7</v>
      </c>
      <c r="M3995" s="12">
        <v>0.44999999999999996</v>
      </c>
      <c r="N3995" s="14" t="s">
        <v>83</v>
      </c>
      <c r="P3995" s="16"/>
      <c r="T3995" s="17"/>
    </row>
    <row r="3996" spans="2:20" ht="14.25" customHeight="1" x14ac:dyDescent="0.3">
      <c r="B3996" s="6" t="s">
        <v>25</v>
      </c>
      <c r="C3996" s="6">
        <v>1197831</v>
      </c>
      <c r="D3996" s="7">
        <v>44068</v>
      </c>
      <c r="E3996" s="6" t="s">
        <v>27</v>
      </c>
      <c r="F3996" s="6" t="s">
        <v>28</v>
      </c>
      <c r="G3996" s="6" t="s">
        <v>29</v>
      </c>
      <c r="H3996" s="8" t="s">
        <v>19</v>
      </c>
      <c r="I3996" s="9">
        <v>42</v>
      </c>
      <c r="J3996" s="10">
        <v>238</v>
      </c>
      <c r="K3996" s="11">
        <v>9996</v>
      </c>
      <c r="L3996" s="11">
        <v>4598.16</v>
      </c>
      <c r="M3996" s="12">
        <v>0.45999999999999996</v>
      </c>
      <c r="N3996" s="14" t="s">
        <v>83</v>
      </c>
      <c r="P3996" s="16"/>
      <c r="T3996" s="17"/>
    </row>
    <row r="3997" spans="2:20" ht="14.25" customHeight="1" x14ac:dyDescent="0.3">
      <c r="B3997" s="6" t="s">
        <v>25</v>
      </c>
      <c r="C3997" s="6">
        <v>1197831</v>
      </c>
      <c r="D3997" s="7">
        <v>44069</v>
      </c>
      <c r="E3997" s="6" t="s">
        <v>27</v>
      </c>
      <c r="F3997" s="6" t="s">
        <v>28</v>
      </c>
      <c r="G3997" s="6" t="s">
        <v>29</v>
      </c>
      <c r="H3997" s="8" t="s">
        <v>20</v>
      </c>
      <c r="I3997" s="9">
        <v>37</v>
      </c>
      <c r="J3997" s="10">
        <v>319</v>
      </c>
      <c r="K3997" s="11">
        <v>11803</v>
      </c>
      <c r="L3997" s="11">
        <v>5311.3499999999995</v>
      </c>
      <c r="M3997" s="12">
        <v>0.44999999999999996</v>
      </c>
      <c r="N3997" s="14" t="s">
        <v>83</v>
      </c>
      <c r="P3997" s="16"/>
      <c r="T3997" s="17"/>
    </row>
    <row r="3998" spans="2:20" ht="14.25" customHeight="1" x14ac:dyDescent="0.3">
      <c r="B3998" s="6" t="s">
        <v>25</v>
      </c>
      <c r="C3998" s="6">
        <v>1197831</v>
      </c>
      <c r="D3998" s="7">
        <v>44070</v>
      </c>
      <c r="E3998" s="6" t="s">
        <v>27</v>
      </c>
      <c r="F3998" s="6" t="s">
        <v>28</v>
      </c>
      <c r="G3998" s="6" t="s">
        <v>29</v>
      </c>
      <c r="H3998" s="8" t="s">
        <v>21</v>
      </c>
      <c r="I3998" s="9">
        <v>36</v>
      </c>
      <c r="J3998" s="10">
        <v>210</v>
      </c>
      <c r="K3998" s="11">
        <v>7560</v>
      </c>
      <c r="L3998" s="11">
        <v>4536</v>
      </c>
      <c r="M3998" s="12">
        <v>0.6</v>
      </c>
      <c r="N3998" s="14" t="s">
        <v>83</v>
      </c>
      <c r="P3998" s="16"/>
      <c r="T3998" s="17"/>
    </row>
    <row r="3999" spans="2:20" ht="14.25" customHeight="1" x14ac:dyDescent="0.3">
      <c r="B3999" s="6" t="s">
        <v>25</v>
      </c>
      <c r="C3999" s="6">
        <v>1197831</v>
      </c>
      <c r="D3999" s="7">
        <v>44071</v>
      </c>
      <c r="E3999" s="6" t="s">
        <v>27</v>
      </c>
      <c r="F3999" s="6" t="s">
        <v>28</v>
      </c>
      <c r="G3999" s="6" t="s">
        <v>29</v>
      </c>
      <c r="H3999" s="8" t="s">
        <v>22</v>
      </c>
      <c r="I3999" s="9">
        <v>41</v>
      </c>
      <c r="J3999" s="10">
        <v>196</v>
      </c>
      <c r="K3999" s="11">
        <v>8036</v>
      </c>
      <c r="L3999" s="11">
        <v>3214.4</v>
      </c>
      <c r="M3999" s="12">
        <v>0.4</v>
      </c>
      <c r="N3999" s="14" t="s">
        <v>83</v>
      </c>
      <c r="P3999" s="16"/>
      <c r="T3999" s="17"/>
    </row>
    <row r="4000" spans="2:20" ht="14.25" customHeight="1" x14ac:dyDescent="0.3">
      <c r="B4000" s="6" t="s">
        <v>25</v>
      </c>
      <c r="C4000" s="6">
        <v>1197831</v>
      </c>
      <c r="D4000" s="7">
        <v>44072</v>
      </c>
      <c r="E4000" s="6" t="s">
        <v>27</v>
      </c>
      <c r="F4000" s="6" t="s">
        <v>28</v>
      </c>
      <c r="G4000" s="6" t="s">
        <v>29</v>
      </c>
      <c r="H4000" s="8" t="s">
        <v>23</v>
      </c>
      <c r="I4000" s="9">
        <v>47</v>
      </c>
      <c r="J4000" s="10">
        <v>293</v>
      </c>
      <c r="K4000" s="11">
        <v>13771</v>
      </c>
      <c r="L4000" s="11">
        <v>8675.73</v>
      </c>
      <c r="M4000" s="12">
        <v>0.63</v>
      </c>
      <c r="N4000" s="14" t="s">
        <v>83</v>
      </c>
      <c r="P4000" s="16"/>
      <c r="T4000" s="17"/>
    </row>
    <row r="4001" spans="2:20" ht="14.25" customHeight="1" x14ac:dyDescent="0.3">
      <c r="B4001" s="6" t="s">
        <v>25</v>
      </c>
      <c r="C4001" s="6">
        <v>1197831</v>
      </c>
      <c r="D4001" s="7">
        <v>44073</v>
      </c>
      <c r="E4001" s="6" t="s">
        <v>27</v>
      </c>
      <c r="F4001" s="6" t="s">
        <v>28</v>
      </c>
      <c r="G4001" s="6" t="s">
        <v>29</v>
      </c>
      <c r="H4001" s="8" t="s">
        <v>17</v>
      </c>
      <c r="I4001" s="9">
        <v>37</v>
      </c>
      <c r="J4001" s="10">
        <v>268</v>
      </c>
      <c r="K4001" s="11">
        <v>9916</v>
      </c>
      <c r="L4001" s="11">
        <v>4858.84</v>
      </c>
      <c r="M4001" s="12">
        <v>0.49</v>
      </c>
      <c r="N4001" s="14" t="s">
        <v>83</v>
      </c>
      <c r="P4001" s="16"/>
      <c r="T4001" s="17"/>
    </row>
    <row r="4002" spans="2:20" ht="14.25" customHeight="1" x14ac:dyDescent="0.3">
      <c r="B4002" s="6" t="s">
        <v>25</v>
      </c>
      <c r="C4002" s="6">
        <v>1197831</v>
      </c>
      <c r="D4002" s="7">
        <v>44074</v>
      </c>
      <c r="E4002" s="6" t="s">
        <v>27</v>
      </c>
      <c r="F4002" s="6" t="s">
        <v>28</v>
      </c>
      <c r="G4002" s="6" t="s">
        <v>29</v>
      </c>
      <c r="H4002" s="8" t="s">
        <v>19</v>
      </c>
      <c r="I4002" s="9">
        <v>41</v>
      </c>
      <c r="J4002" s="10">
        <v>259</v>
      </c>
      <c r="K4002" s="11">
        <v>10619</v>
      </c>
      <c r="L4002" s="11">
        <v>4778.5499999999993</v>
      </c>
      <c r="M4002" s="12">
        <v>0.44999999999999996</v>
      </c>
      <c r="N4002" s="14" t="s">
        <v>83</v>
      </c>
      <c r="P4002" s="16"/>
      <c r="T4002" s="17"/>
    </row>
    <row r="4003" spans="2:20" ht="14.25" customHeight="1" x14ac:dyDescent="0.3">
      <c r="B4003" s="6" t="s">
        <v>25</v>
      </c>
      <c r="C4003" s="6">
        <v>1197831</v>
      </c>
      <c r="D4003" s="7">
        <v>44075</v>
      </c>
      <c r="E4003" s="6" t="s">
        <v>27</v>
      </c>
      <c r="F4003" s="6" t="s">
        <v>28</v>
      </c>
      <c r="G4003" s="6" t="s">
        <v>29</v>
      </c>
      <c r="H4003" s="8" t="s">
        <v>20</v>
      </c>
      <c r="I4003" s="9">
        <v>39</v>
      </c>
      <c r="J4003" s="10">
        <v>297</v>
      </c>
      <c r="K4003" s="11">
        <v>11583</v>
      </c>
      <c r="L4003" s="11">
        <v>5328.1799999999994</v>
      </c>
      <c r="M4003" s="12">
        <v>0.45999999999999996</v>
      </c>
      <c r="N4003" s="14" t="s">
        <v>83</v>
      </c>
      <c r="P4003" s="16"/>
      <c r="T4003" s="17"/>
    </row>
    <row r="4004" spans="2:20" ht="14.25" customHeight="1" x14ac:dyDescent="0.3">
      <c r="B4004" s="6" t="s">
        <v>25</v>
      </c>
      <c r="C4004" s="6">
        <v>1197831</v>
      </c>
      <c r="D4004" s="7">
        <v>44076</v>
      </c>
      <c r="E4004" s="6" t="s">
        <v>27</v>
      </c>
      <c r="F4004" s="6" t="s">
        <v>28</v>
      </c>
      <c r="G4004" s="6" t="s">
        <v>29</v>
      </c>
      <c r="H4004" s="8" t="s">
        <v>21</v>
      </c>
      <c r="I4004" s="9">
        <v>38</v>
      </c>
      <c r="J4004" s="10">
        <v>189</v>
      </c>
      <c r="K4004" s="11">
        <v>7182</v>
      </c>
      <c r="L4004" s="11">
        <v>4237.380000000001</v>
      </c>
      <c r="M4004" s="12">
        <v>0.59000000000000008</v>
      </c>
      <c r="N4004" s="14" t="s">
        <v>83</v>
      </c>
      <c r="P4004" s="16"/>
      <c r="T4004" s="17"/>
    </row>
    <row r="4005" spans="2:20" ht="14.25" customHeight="1" x14ac:dyDescent="0.3">
      <c r="B4005" s="6" t="s">
        <v>25</v>
      </c>
      <c r="C4005" s="6">
        <v>1197831</v>
      </c>
      <c r="D4005" s="7">
        <v>44077</v>
      </c>
      <c r="E4005" s="6" t="s">
        <v>27</v>
      </c>
      <c r="F4005" s="6" t="s">
        <v>28</v>
      </c>
      <c r="G4005" s="6" t="s">
        <v>29</v>
      </c>
      <c r="H4005" s="8" t="s">
        <v>22</v>
      </c>
      <c r="I4005" s="9">
        <v>41</v>
      </c>
      <c r="J4005" s="10">
        <v>169</v>
      </c>
      <c r="K4005" s="11">
        <v>6929</v>
      </c>
      <c r="L4005" s="11">
        <v>2771.6000000000004</v>
      </c>
      <c r="M4005" s="12">
        <v>0.4</v>
      </c>
      <c r="N4005" s="14" t="s">
        <v>83</v>
      </c>
      <c r="P4005" s="16"/>
      <c r="T4005" s="17"/>
    </row>
    <row r="4006" spans="2:20" ht="14.25" customHeight="1" x14ac:dyDescent="0.3">
      <c r="B4006" s="6" t="s">
        <v>25</v>
      </c>
      <c r="C4006" s="6">
        <v>1197831</v>
      </c>
      <c r="D4006" s="7">
        <v>44078</v>
      </c>
      <c r="E4006" s="6" t="s">
        <v>27</v>
      </c>
      <c r="F4006" s="6" t="s">
        <v>28</v>
      </c>
      <c r="G4006" s="6" t="s">
        <v>29</v>
      </c>
      <c r="H4006" s="8" t="s">
        <v>23</v>
      </c>
      <c r="I4006" s="9">
        <v>46</v>
      </c>
      <c r="J4006" s="10">
        <v>225</v>
      </c>
      <c r="K4006" s="11">
        <v>10350</v>
      </c>
      <c r="L4006" s="11">
        <v>6727.5</v>
      </c>
      <c r="M4006" s="12">
        <v>0.65</v>
      </c>
      <c r="N4006" s="14" t="s">
        <v>83</v>
      </c>
      <c r="P4006" s="16"/>
      <c r="T4006" s="17"/>
    </row>
    <row r="4007" spans="2:20" ht="14.25" customHeight="1" x14ac:dyDescent="0.3">
      <c r="B4007" s="6" t="s">
        <v>25</v>
      </c>
      <c r="C4007" s="6">
        <v>1197831</v>
      </c>
      <c r="D4007" s="7">
        <v>44079</v>
      </c>
      <c r="E4007" s="6" t="s">
        <v>27</v>
      </c>
      <c r="F4007" s="6" t="s">
        <v>28</v>
      </c>
      <c r="G4007" s="6" t="s">
        <v>29</v>
      </c>
      <c r="H4007" s="8" t="s">
        <v>17</v>
      </c>
      <c r="I4007" s="9">
        <v>44</v>
      </c>
      <c r="J4007" s="10">
        <v>255</v>
      </c>
      <c r="K4007" s="11">
        <v>11220</v>
      </c>
      <c r="L4007" s="11">
        <v>5385.5999999999995</v>
      </c>
      <c r="M4007" s="12">
        <v>0.48</v>
      </c>
      <c r="N4007" s="14" t="s">
        <v>83</v>
      </c>
      <c r="P4007" s="16"/>
      <c r="T4007" s="17"/>
    </row>
    <row r="4008" spans="2:20" ht="14.25" customHeight="1" x14ac:dyDescent="0.3">
      <c r="B4008" s="6" t="s">
        <v>25</v>
      </c>
      <c r="C4008" s="6">
        <v>1197831</v>
      </c>
      <c r="D4008" s="7">
        <v>44080</v>
      </c>
      <c r="E4008" s="6" t="s">
        <v>27</v>
      </c>
      <c r="F4008" s="6" t="s">
        <v>28</v>
      </c>
      <c r="G4008" s="6" t="s">
        <v>29</v>
      </c>
      <c r="H4008" s="8" t="s">
        <v>19</v>
      </c>
      <c r="I4008" s="9">
        <v>41</v>
      </c>
      <c r="J4008" s="10">
        <v>213</v>
      </c>
      <c r="K4008" s="11">
        <v>8733</v>
      </c>
      <c r="L4008" s="11">
        <v>4017.18</v>
      </c>
      <c r="M4008" s="12">
        <v>0.45999999999999996</v>
      </c>
      <c r="N4008" s="14" t="s">
        <v>83</v>
      </c>
      <c r="P4008" s="16"/>
      <c r="T4008" s="17"/>
    </row>
    <row r="4009" spans="2:20" ht="14.25" customHeight="1" x14ac:dyDescent="0.3">
      <c r="B4009" s="6" t="s">
        <v>25</v>
      </c>
      <c r="C4009" s="6">
        <v>1197831</v>
      </c>
      <c r="D4009" s="7">
        <v>44081</v>
      </c>
      <c r="E4009" s="6" t="s">
        <v>27</v>
      </c>
      <c r="F4009" s="6" t="s">
        <v>28</v>
      </c>
      <c r="G4009" s="6" t="s">
        <v>29</v>
      </c>
      <c r="H4009" s="8" t="s">
        <v>20</v>
      </c>
      <c r="I4009" s="9">
        <v>46</v>
      </c>
      <c r="J4009" s="10">
        <v>234</v>
      </c>
      <c r="K4009" s="11">
        <v>10764</v>
      </c>
      <c r="L4009" s="11">
        <v>5274.36</v>
      </c>
      <c r="M4009" s="12">
        <v>0.49</v>
      </c>
      <c r="N4009" s="14" t="s">
        <v>83</v>
      </c>
      <c r="P4009" s="16"/>
      <c r="T4009" s="17"/>
    </row>
    <row r="4010" spans="2:20" ht="14.25" customHeight="1" x14ac:dyDescent="0.3">
      <c r="B4010" s="6" t="s">
        <v>25</v>
      </c>
      <c r="C4010" s="6">
        <v>1197831</v>
      </c>
      <c r="D4010" s="7">
        <v>44082</v>
      </c>
      <c r="E4010" s="6" t="s">
        <v>27</v>
      </c>
      <c r="F4010" s="6" t="s">
        <v>28</v>
      </c>
      <c r="G4010" s="6" t="s">
        <v>29</v>
      </c>
      <c r="H4010" s="8" t="s">
        <v>21</v>
      </c>
      <c r="I4010" s="9">
        <v>47</v>
      </c>
      <c r="J4010" s="10">
        <v>181</v>
      </c>
      <c r="K4010" s="11">
        <v>8507</v>
      </c>
      <c r="L4010" s="11">
        <v>4678.8500000000004</v>
      </c>
      <c r="M4010" s="12">
        <v>0.55000000000000004</v>
      </c>
      <c r="N4010" s="14" t="s">
        <v>83</v>
      </c>
      <c r="P4010" s="16"/>
      <c r="T4010" s="17"/>
    </row>
    <row r="4011" spans="2:20" ht="14.25" customHeight="1" x14ac:dyDescent="0.3">
      <c r="B4011" s="6" t="s">
        <v>25</v>
      </c>
      <c r="C4011" s="6">
        <v>1197831</v>
      </c>
      <c r="D4011" s="7">
        <v>44083</v>
      </c>
      <c r="E4011" s="6" t="s">
        <v>27</v>
      </c>
      <c r="F4011" s="6" t="s">
        <v>28</v>
      </c>
      <c r="G4011" s="6" t="s">
        <v>29</v>
      </c>
      <c r="H4011" s="8" t="s">
        <v>22</v>
      </c>
      <c r="I4011" s="9">
        <v>44</v>
      </c>
      <c r="J4011" s="10">
        <v>175</v>
      </c>
      <c r="K4011" s="11">
        <v>7700</v>
      </c>
      <c r="L4011" s="11">
        <v>3311</v>
      </c>
      <c r="M4011" s="12">
        <v>0.43</v>
      </c>
      <c r="N4011" s="14" t="s">
        <v>83</v>
      </c>
      <c r="P4011" s="16"/>
      <c r="T4011" s="17"/>
    </row>
    <row r="4012" spans="2:20" ht="14.25" customHeight="1" x14ac:dyDescent="0.3">
      <c r="B4012" s="6" t="s">
        <v>25</v>
      </c>
      <c r="C4012" s="6">
        <v>1197831</v>
      </c>
      <c r="D4012" s="7">
        <v>44084</v>
      </c>
      <c r="E4012" s="6" t="s">
        <v>27</v>
      </c>
      <c r="F4012" s="6" t="s">
        <v>28</v>
      </c>
      <c r="G4012" s="6" t="s">
        <v>29</v>
      </c>
      <c r="H4012" s="8" t="s">
        <v>23</v>
      </c>
      <c r="I4012" s="9">
        <v>50</v>
      </c>
      <c r="J4012" s="10">
        <v>213</v>
      </c>
      <c r="K4012" s="11">
        <v>10650</v>
      </c>
      <c r="L4012" s="11">
        <v>6816</v>
      </c>
      <c r="M4012" s="12">
        <v>0.64</v>
      </c>
      <c r="N4012" s="14" t="s">
        <v>83</v>
      </c>
      <c r="P4012" s="16"/>
      <c r="T4012" s="17"/>
    </row>
    <row r="4013" spans="2:20" ht="14.25" customHeight="1" x14ac:dyDescent="0.3">
      <c r="B4013" s="6" t="s">
        <v>25</v>
      </c>
      <c r="C4013" s="6">
        <v>1197831</v>
      </c>
      <c r="D4013" s="7">
        <v>44085</v>
      </c>
      <c r="E4013" s="6" t="s">
        <v>27</v>
      </c>
      <c r="F4013" s="6" t="s">
        <v>28</v>
      </c>
      <c r="G4013" s="6" t="s">
        <v>29</v>
      </c>
      <c r="H4013" s="8" t="s">
        <v>17</v>
      </c>
      <c r="I4013" s="9">
        <v>44</v>
      </c>
      <c r="J4013" s="10">
        <v>240</v>
      </c>
      <c r="K4013" s="11">
        <v>10560</v>
      </c>
      <c r="L4013" s="11">
        <v>5280</v>
      </c>
      <c r="M4013" s="12">
        <v>0.5</v>
      </c>
      <c r="N4013" s="14" t="s">
        <v>83</v>
      </c>
      <c r="P4013" s="16"/>
      <c r="T4013" s="17"/>
    </row>
    <row r="4014" spans="2:20" ht="14.25" customHeight="1" x14ac:dyDescent="0.3">
      <c r="B4014" s="6" t="s">
        <v>25</v>
      </c>
      <c r="C4014" s="6">
        <v>1197831</v>
      </c>
      <c r="D4014" s="7">
        <v>44086</v>
      </c>
      <c r="E4014" s="6" t="s">
        <v>27</v>
      </c>
      <c r="F4014" s="6" t="s">
        <v>28</v>
      </c>
      <c r="G4014" s="6" t="s">
        <v>29</v>
      </c>
      <c r="H4014" s="8" t="s">
        <v>19</v>
      </c>
      <c r="I4014" s="9">
        <v>43</v>
      </c>
      <c r="J4014" s="10">
        <v>216</v>
      </c>
      <c r="K4014" s="11">
        <v>9288</v>
      </c>
      <c r="L4014" s="11">
        <v>4365.3599999999997</v>
      </c>
      <c r="M4014" s="12">
        <v>0.47</v>
      </c>
      <c r="N4014" s="14" t="s">
        <v>83</v>
      </c>
      <c r="P4014" s="16"/>
      <c r="T4014" s="17"/>
    </row>
    <row r="4015" spans="2:20" ht="14.25" customHeight="1" x14ac:dyDescent="0.3">
      <c r="B4015" s="6" t="s">
        <v>25</v>
      </c>
      <c r="C4015" s="6">
        <v>1197831</v>
      </c>
      <c r="D4015" s="7">
        <v>44087</v>
      </c>
      <c r="E4015" s="6" t="s">
        <v>27</v>
      </c>
      <c r="F4015" s="6" t="s">
        <v>28</v>
      </c>
      <c r="G4015" s="6" t="s">
        <v>29</v>
      </c>
      <c r="H4015" s="8" t="s">
        <v>20</v>
      </c>
      <c r="I4015" s="9">
        <v>48</v>
      </c>
      <c r="J4015" s="10">
        <v>188</v>
      </c>
      <c r="K4015" s="11">
        <v>9024</v>
      </c>
      <c r="L4015" s="11">
        <v>4241.28</v>
      </c>
      <c r="M4015" s="12">
        <v>0.47</v>
      </c>
      <c r="N4015" s="14" t="s">
        <v>83</v>
      </c>
      <c r="P4015" s="16"/>
      <c r="T4015" s="17"/>
    </row>
    <row r="4016" spans="2:20" ht="14.25" customHeight="1" x14ac:dyDescent="0.3">
      <c r="B4016" s="6" t="s">
        <v>25</v>
      </c>
      <c r="C4016" s="6">
        <v>1197831</v>
      </c>
      <c r="D4016" s="7">
        <v>44088</v>
      </c>
      <c r="E4016" s="6" t="s">
        <v>27</v>
      </c>
      <c r="F4016" s="6" t="s">
        <v>28</v>
      </c>
      <c r="G4016" s="6" t="s">
        <v>29</v>
      </c>
      <c r="H4016" s="8" t="s">
        <v>21</v>
      </c>
      <c r="I4016" s="9">
        <v>45</v>
      </c>
      <c r="J4016" s="10">
        <v>168</v>
      </c>
      <c r="K4016" s="11">
        <v>7560</v>
      </c>
      <c r="L4016" s="11">
        <v>4384.8</v>
      </c>
      <c r="M4016" s="12">
        <v>0.58000000000000007</v>
      </c>
      <c r="N4016" s="14" t="s">
        <v>83</v>
      </c>
      <c r="P4016" s="16"/>
      <c r="T4016" s="17"/>
    </row>
    <row r="4017" spans="2:20" ht="14.25" customHeight="1" x14ac:dyDescent="0.3">
      <c r="B4017" s="6" t="s">
        <v>25</v>
      </c>
      <c r="C4017" s="6">
        <v>1197831</v>
      </c>
      <c r="D4017" s="7">
        <v>44089</v>
      </c>
      <c r="E4017" s="6" t="s">
        <v>27</v>
      </c>
      <c r="F4017" s="6" t="s">
        <v>28</v>
      </c>
      <c r="G4017" s="6" t="s">
        <v>29</v>
      </c>
      <c r="H4017" s="8" t="s">
        <v>22</v>
      </c>
      <c r="I4017" s="9">
        <v>42</v>
      </c>
      <c r="J4017" s="10">
        <v>150</v>
      </c>
      <c r="K4017" s="11">
        <v>6300</v>
      </c>
      <c r="L4017" s="11">
        <v>2583</v>
      </c>
      <c r="M4017" s="12">
        <v>0.41</v>
      </c>
      <c r="N4017" s="14" t="s">
        <v>83</v>
      </c>
      <c r="P4017" s="16"/>
      <c r="T4017" s="17"/>
    </row>
    <row r="4018" spans="2:20" ht="14.25" customHeight="1" x14ac:dyDescent="0.3">
      <c r="B4018" s="6" t="s">
        <v>25</v>
      </c>
      <c r="C4018" s="6">
        <v>1197831</v>
      </c>
      <c r="D4018" s="7">
        <v>44090</v>
      </c>
      <c r="E4018" s="6" t="s">
        <v>27</v>
      </c>
      <c r="F4018" s="6" t="s">
        <v>28</v>
      </c>
      <c r="G4018" s="6" t="s">
        <v>29</v>
      </c>
      <c r="H4018" s="8" t="s">
        <v>23</v>
      </c>
      <c r="I4018" s="9">
        <v>53</v>
      </c>
      <c r="J4018" s="10">
        <v>210</v>
      </c>
      <c r="K4018" s="11">
        <v>11130</v>
      </c>
      <c r="L4018" s="11">
        <v>6900.6</v>
      </c>
      <c r="M4018" s="12">
        <v>0.62</v>
      </c>
      <c r="N4018" s="14" t="s">
        <v>83</v>
      </c>
      <c r="P4018" s="16"/>
      <c r="T4018" s="17"/>
    </row>
    <row r="4019" spans="2:20" ht="14.25" customHeight="1" x14ac:dyDescent="0.3">
      <c r="B4019" s="6" t="s">
        <v>25</v>
      </c>
      <c r="C4019" s="6">
        <v>1197831</v>
      </c>
      <c r="D4019" s="7">
        <v>44124</v>
      </c>
      <c r="E4019" s="6" t="s">
        <v>27</v>
      </c>
      <c r="F4019" s="6" t="s">
        <v>28</v>
      </c>
      <c r="G4019" s="6" t="s">
        <v>29</v>
      </c>
      <c r="H4019" s="8" t="s">
        <v>17</v>
      </c>
      <c r="I4019" s="9">
        <v>43</v>
      </c>
      <c r="J4019" s="10">
        <v>234</v>
      </c>
      <c r="K4019" s="11">
        <v>10062</v>
      </c>
      <c r="L4019" s="11">
        <v>4930.38</v>
      </c>
      <c r="M4019" s="12">
        <v>0.49</v>
      </c>
      <c r="N4019" s="14" t="s">
        <v>83</v>
      </c>
      <c r="P4019" s="16"/>
      <c r="T4019" s="17"/>
    </row>
    <row r="4020" spans="2:20" ht="14.25" customHeight="1" x14ac:dyDescent="0.3">
      <c r="B4020" s="6" t="s">
        <v>25</v>
      </c>
      <c r="C4020" s="6">
        <v>1197831</v>
      </c>
      <c r="D4020" s="7">
        <v>44125</v>
      </c>
      <c r="E4020" s="6" t="s">
        <v>27</v>
      </c>
      <c r="F4020" s="6" t="s">
        <v>28</v>
      </c>
      <c r="G4020" s="6" t="s">
        <v>29</v>
      </c>
      <c r="H4020" s="8" t="s">
        <v>19</v>
      </c>
      <c r="I4020" s="9">
        <v>43</v>
      </c>
      <c r="J4020" s="10">
        <v>243</v>
      </c>
      <c r="K4020" s="11">
        <v>10449</v>
      </c>
      <c r="L4020" s="11">
        <v>5120.01</v>
      </c>
      <c r="M4020" s="12">
        <v>0.49</v>
      </c>
      <c r="N4020" s="14" t="s">
        <v>83</v>
      </c>
      <c r="P4020" s="16"/>
      <c r="T4020" s="17"/>
    </row>
    <row r="4021" spans="2:20" ht="14.25" customHeight="1" x14ac:dyDescent="0.3">
      <c r="B4021" s="6" t="s">
        <v>25</v>
      </c>
      <c r="C4021" s="6">
        <v>1197831</v>
      </c>
      <c r="D4021" s="7">
        <v>44126</v>
      </c>
      <c r="E4021" s="6" t="s">
        <v>27</v>
      </c>
      <c r="F4021" s="6" t="s">
        <v>28</v>
      </c>
      <c r="G4021" s="6" t="s">
        <v>29</v>
      </c>
      <c r="H4021" s="8" t="s">
        <v>20</v>
      </c>
      <c r="I4021" s="9">
        <v>47</v>
      </c>
      <c r="J4021" s="10">
        <v>206</v>
      </c>
      <c r="K4021" s="11">
        <v>9682</v>
      </c>
      <c r="L4021" s="11">
        <v>4647.3599999999997</v>
      </c>
      <c r="M4021" s="12">
        <v>0.48</v>
      </c>
      <c r="N4021" s="14" t="s">
        <v>83</v>
      </c>
      <c r="P4021" s="16"/>
      <c r="T4021" s="17"/>
    </row>
    <row r="4022" spans="2:20" ht="14.25" customHeight="1" x14ac:dyDescent="0.3">
      <c r="B4022" s="6" t="s">
        <v>25</v>
      </c>
      <c r="C4022" s="6">
        <v>1197831</v>
      </c>
      <c r="D4022" s="7">
        <v>44127</v>
      </c>
      <c r="E4022" s="6" t="s">
        <v>27</v>
      </c>
      <c r="F4022" s="6" t="s">
        <v>28</v>
      </c>
      <c r="G4022" s="6" t="s">
        <v>29</v>
      </c>
      <c r="H4022" s="8" t="s">
        <v>21</v>
      </c>
      <c r="I4022" s="9">
        <v>48</v>
      </c>
      <c r="J4022" s="10">
        <v>203</v>
      </c>
      <c r="K4022" s="11">
        <v>9744</v>
      </c>
      <c r="L4022" s="11">
        <v>5359.2000000000007</v>
      </c>
      <c r="M4022" s="12">
        <v>0.55000000000000004</v>
      </c>
      <c r="N4022" s="14" t="s">
        <v>83</v>
      </c>
      <c r="P4022" s="16"/>
      <c r="T4022" s="17"/>
    </row>
    <row r="4023" spans="2:20" ht="14.25" customHeight="1" x14ac:dyDescent="0.3">
      <c r="B4023" s="6" t="s">
        <v>25</v>
      </c>
      <c r="C4023" s="6">
        <v>1197831</v>
      </c>
      <c r="D4023" s="7">
        <v>44128</v>
      </c>
      <c r="E4023" s="6" t="s">
        <v>27</v>
      </c>
      <c r="F4023" s="6" t="s">
        <v>28</v>
      </c>
      <c r="G4023" s="6" t="s">
        <v>29</v>
      </c>
      <c r="H4023" s="8" t="s">
        <v>22</v>
      </c>
      <c r="I4023" s="9">
        <v>42</v>
      </c>
      <c r="J4023" s="10">
        <v>195</v>
      </c>
      <c r="K4023" s="11">
        <v>8190</v>
      </c>
      <c r="L4023" s="11">
        <v>3685.4999999999995</v>
      </c>
      <c r="M4023" s="12">
        <v>0.44999999999999996</v>
      </c>
      <c r="N4023" s="14" t="s">
        <v>83</v>
      </c>
      <c r="P4023" s="16"/>
      <c r="T4023" s="17"/>
    </row>
    <row r="4024" spans="2:20" ht="14.25" customHeight="1" x14ac:dyDescent="0.3">
      <c r="B4024" s="6" t="s">
        <v>25</v>
      </c>
      <c r="C4024" s="6">
        <v>1197831</v>
      </c>
      <c r="D4024" s="7">
        <v>44129</v>
      </c>
      <c r="E4024" s="6" t="s">
        <v>27</v>
      </c>
      <c r="F4024" s="6" t="s">
        <v>28</v>
      </c>
      <c r="G4024" s="6" t="s">
        <v>29</v>
      </c>
      <c r="H4024" s="8" t="s">
        <v>23</v>
      </c>
      <c r="I4024" s="9">
        <v>51</v>
      </c>
      <c r="J4024" s="10">
        <v>247</v>
      </c>
      <c r="K4024" s="11">
        <v>12597</v>
      </c>
      <c r="L4024" s="11">
        <v>7810.14</v>
      </c>
      <c r="M4024" s="12">
        <v>0.62</v>
      </c>
      <c r="N4024" s="14" t="s">
        <v>83</v>
      </c>
      <c r="P4024" s="16"/>
      <c r="T4024" s="17"/>
    </row>
    <row r="4025" spans="2:20" ht="14.25" customHeight="1" x14ac:dyDescent="0.3">
      <c r="B4025" s="6" t="s">
        <v>25</v>
      </c>
      <c r="C4025" s="6">
        <v>1197831</v>
      </c>
      <c r="D4025" s="7">
        <v>44130</v>
      </c>
      <c r="E4025" s="6" t="s">
        <v>27</v>
      </c>
      <c r="F4025" s="6" t="s">
        <v>28</v>
      </c>
      <c r="G4025" s="6" t="s">
        <v>29</v>
      </c>
      <c r="H4025" s="8" t="s">
        <v>17</v>
      </c>
      <c r="I4025" s="9">
        <v>41</v>
      </c>
      <c r="J4025" s="10">
        <v>238</v>
      </c>
      <c r="K4025" s="11">
        <v>9758</v>
      </c>
      <c r="L4025" s="11">
        <v>4683.84</v>
      </c>
      <c r="M4025" s="12">
        <v>0.48</v>
      </c>
      <c r="N4025" s="14" t="s">
        <v>83</v>
      </c>
      <c r="P4025" s="16"/>
      <c r="T4025" s="17"/>
    </row>
    <row r="4026" spans="2:20" ht="14.25" customHeight="1" x14ac:dyDescent="0.3">
      <c r="B4026" s="6" t="s">
        <v>25</v>
      </c>
      <c r="C4026" s="6">
        <v>1197831</v>
      </c>
      <c r="D4026" s="7">
        <v>44131</v>
      </c>
      <c r="E4026" s="6" t="s">
        <v>27</v>
      </c>
      <c r="F4026" s="6" t="s">
        <v>28</v>
      </c>
      <c r="G4026" s="6" t="s">
        <v>29</v>
      </c>
      <c r="H4026" s="8" t="s">
        <v>19</v>
      </c>
      <c r="I4026" s="9">
        <v>44</v>
      </c>
      <c r="J4026" s="10">
        <v>285</v>
      </c>
      <c r="K4026" s="11">
        <v>12540</v>
      </c>
      <c r="L4026" s="11">
        <v>6019.2</v>
      </c>
      <c r="M4026" s="12">
        <v>0.48</v>
      </c>
      <c r="N4026" s="14" t="s">
        <v>83</v>
      </c>
      <c r="P4026" s="16"/>
      <c r="T4026" s="17"/>
    </row>
    <row r="4027" spans="2:20" ht="14.25" customHeight="1" x14ac:dyDescent="0.3">
      <c r="B4027" s="6" t="s">
        <v>25</v>
      </c>
      <c r="C4027" s="6">
        <v>1197831</v>
      </c>
      <c r="D4027" s="7">
        <v>44132</v>
      </c>
      <c r="E4027" s="6" t="s">
        <v>27</v>
      </c>
      <c r="F4027" s="6" t="s">
        <v>28</v>
      </c>
      <c r="G4027" s="6" t="s">
        <v>29</v>
      </c>
      <c r="H4027" s="8" t="s">
        <v>20</v>
      </c>
      <c r="I4027" s="9">
        <v>47</v>
      </c>
      <c r="J4027" s="10">
        <v>255</v>
      </c>
      <c r="K4027" s="11">
        <v>11985</v>
      </c>
      <c r="L4027" s="11">
        <v>5872.65</v>
      </c>
      <c r="M4027" s="12">
        <v>0.49</v>
      </c>
      <c r="N4027" s="14" t="s">
        <v>83</v>
      </c>
      <c r="P4027" s="16"/>
      <c r="T4027" s="17"/>
    </row>
    <row r="4028" spans="2:20" ht="14.25" customHeight="1" x14ac:dyDescent="0.3">
      <c r="B4028" s="6" t="s">
        <v>25</v>
      </c>
      <c r="C4028" s="6">
        <v>1197831</v>
      </c>
      <c r="D4028" s="7">
        <v>44133</v>
      </c>
      <c r="E4028" s="6" t="s">
        <v>27</v>
      </c>
      <c r="F4028" s="6" t="s">
        <v>28</v>
      </c>
      <c r="G4028" s="6" t="s">
        <v>29</v>
      </c>
      <c r="H4028" s="8" t="s">
        <v>21</v>
      </c>
      <c r="I4028" s="9">
        <v>47</v>
      </c>
      <c r="J4028" s="10">
        <v>182</v>
      </c>
      <c r="K4028" s="11">
        <v>8554</v>
      </c>
      <c r="L4028" s="11">
        <v>4961.3200000000006</v>
      </c>
      <c r="M4028" s="12">
        <v>0.58000000000000007</v>
      </c>
      <c r="N4028" s="14" t="s">
        <v>83</v>
      </c>
      <c r="P4028" s="16"/>
      <c r="T4028" s="17"/>
    </row>
    <row r="4029" spans="2:20" ht="14.25" customHeight="1" x14ac:dyDescent="0.3">
      <c r="B4029" s="6" t="s">
        <v>25</v>
      </c>
      <c r="C4029" s="6">
        <v>1197831</v>
      </c>
      <c r="D4029" s="7">
        <v>44134</v>
      </c>
      <c r="E4029" s="6" t="s">
        <v>27</v>
      </c>
      <c r="F4029" s="6" t="s">
        <v>28</v>
      </c>
      <c r="G4029" s="6" t="s">
        <v>29</v>
      </c>
      <c r="H4029" s="8" t="s">
        <v>22</v>
      </c>
      <c r="I4029" s="9">
        <v>42</v>
      </c>
      <c r="J4029" s="10">
        <v>169</v>
      </c>
      <c r="K4029" s="11">
        <v>7098</v>
      </c>
      <c r="L4029" s="11">
        <v>3194.1</v>
      </c>
      <c r="M4029" s="12">
        <v>0.44999999999999996</v>
      </c>
      <c r="N4029" s="14" t="s">
        <v>83</v>
      </c>
      <c r="P4029" s="16"/>
      <c r="T4029" s="17"/>
    </row>
    <row r="4030" spans="2:20" ht="14.25" customHeight="1" x14ac:dyDescent="0.3">
      <c r="B4030" s="6" t="s">
        <v>25</v>
      </c>
      <c r="C4030" s="6">
        <v>1197831</v>
      </c>
      <c r="D4030" s="7">
        <v>44135</v>
      </c>
      <c r="E4030" s="6" t="s">
        <v>27</v>
      </c>
      <c r="F4030" s="6" t="s">
        <v>28</v>
      </c>
      <c r="G4030" s="6" t="s">
        <v>29</v>
      </c>
      <c r="H4030" s="8" t="s">
        <v>23</v>
      </c>
      <c r="I4030" s="9">
        <v>53</v>
      </c>
      <c r="J4030" s="10">
        <v>261</v>
      </c>
      <c r="K4030" s="11">
        <v>13833</v>
      </c>
      <c r="L4030" s="11">
        <v>8576.4599999999991</v>
      </c>
      <c r="M4030" s="12">
        <v>0.62</v>
      </c>
      <c r="N4030" s="14" t="s">
        <v>83</v>
      </c>
      <c r="P4030" s="16"/>
      <c r="T4030" s="17"/>
    </row>
    <row r="4031" spans="2:20" ht="14.25" customHeight="1" x14ac:dyDescent="0.3">
      <c r="B4031" s="6" t="s">
        <v>30</v>
      </c>
      <c r="C4031" s="6">
        <v>1128299</v>
      </c>
      <c r="D4031" s="7">
        <v>44136</v>
      </c>
      <c r="E4031" s="6" t="s">
        <v>27</v>
      </c>
      <c r="F4031" s="6" t="s">
        <v>28</v>
      </c>
      <c r="G4031" s="6" t="s">
        <v>29</v>
      </c>
      <c r="H4031" s="8" t="s">
        <v>17</v>
      </c>
      <c r="I4031" s="9">
        <v>37</v>
      </c>
      <c r="J4031" s="10">
        <v>209</v>
      </c>
      <c r="K4031" s="11">
        <v>7733</v>
      </c>
      <c r="L4031" s="11">
        <v>3479.8500000000004</v>
      </c>
      <c r="M4031" s="12">
        <v>0.45000000000000007</v>
      </c>
      <c r="N4031" s="14" t="s">
        <v>83</v>
      </c>
      <c r="P4031" s="16"/>
      <c r="T4031" s="17"/>
    </row>
    <row r="4032" spans="2:20" ht="14.25" customHeight="1" x14ac:dyDescent="0.3">
      <c r="B4032" s="6" t="s">
        <v>30</v>
      </c>
      <c r="C4032" s="6">
        <v>1128299</v>
      </c>
      <c r="D4032" s="7">
        <v>44137</v>
      </c>
      <c r="E4032" s="6" t="s">
        <v>27</v>
      </c>
      <c r="F4032" s="6" t="s">
        <v>28</v>
      </c>
      <c r="G4032" s="6" t="s">
        <v>29</v>
      </c>
      <c r="H4032" s="8" t="s">
        <v>19</v>
      </c>
      <c r="I4032" s="9">
        <v>49</v>
      </c>
      <c r="J4032" s="10">
        <v>194</v>
      </c>
      <c r="K4032" s="11">
        <v>9506</v>
      </c>
      <c r="L4032" s="11">
        <v>2946.86</v>
      </c>
      <c r="M4032" s="12">
        <v>0.31</v>
      </c>
      <c r="N4032" s="14" t="s">
        <v>83</v>
      </c>
      <c r="P4032" s="16"/>
      <c r="T4032" s="17"/>
    </row>
    <row r="4033" spans="2:20" ht="14.25" customHeight="1" x14ac:dyDescent="0.3">
      <c r="B4033" s="6" t="s">
        <v>30</v>
      </c>
      <c r="C4033" s="6">
        <v>1128299</v>
      </c>
      <c r="D4033" s="7">
        <v>44138</v>
      </c>
      <c r="E4033" s="6" t="s">
        <v>27</v>
      </c>
      <c r="F4033" s="6" t="s">
        <v>28</v>
      </c>
      <c r="G4033" s="6" t="s">
        <v>29</v>
      </c>
      <c r="H4033" s="8" t="s">
        <v>20</v>
      </c>
      <c r="I4033" s="9">
        <v>46</v>
      </c>
      <c r="J4033" s="10">
        <v>217</v>
      </c>
      <c r="K4033" s="11">
        <v>9982</v>
      </c>
      <c r="L4033" s="11">
        <v>4491.9000000000005</v>
      </c>
      <c r="M4033" s="12">
        <v>0.45000000000000007</v>
      </c>
      <c r="N4033" s="14" t="s">
        <v>83</v>
      </c>
      <c r="P4033" s="16"/>
      <c r="T4033" s="17"/>
    </row>
    <row r="4034" spans="2:20" ht="14.25" customHeight="1" x14ac:dyDescent="0.3">
      <c r="B4034" s="6" t="s">
        <v>30</v>
      </c>
      <c r="C4034" s="6">
        <v>1128299</v>
      </c>
      <c r="D4034" s="7">
        <v>44139</v>
      </c>
      <c r="E4034" s="6" t="s">
        <v>27</v>
      </c>
      <c r="F4034" s="6" t="s">
        <v>28</v>
      </c>
      <c r="G4034" s="6" t="s">
        <v>29</v>
      </c>
      <c r="H4034" s="8" t="s">
        <v>21</v>
      </c>
      <c r="I4034" s="9">
        <v>48</v>
      </c>
      <c r="J4034" s="10">
        <v>175</v>
      </c>
      <c r="K4034" s="11">
        <v>8400</v>
      </c>
      <c r="L4034" s="11">
        <v>3360</v>
      </c>
      <c r="M4034" s="12">
        <v>0.4</v>
      </c>
      <c r="N4034" s="14" t="s">
        <v>83</v>
      </c>
      <c r="P4034" s="16"/>
      <c r="T4034" s="17"/>
    </row>
    <row r="4035" spans="2:20" ht="14.25" customHeight="1" x14ac:dyDescent="0.3">
      <c r="B4035" s="6" t="s">
        <v>30</v>
      </c>
      <c r="C4035" s="6">
        <v>1128299</v>
      </c>
      <c r="D4035" s="7">
        <v>44140</v>
      </c>
      <c r="E4035" s="6" t="s">
        <v>31</v>
      </c>
      <c r="F4035" s="6" t="s">
        <v>32</v>
      </c>
      <c r="G4035" s="6" t="s">
        <v>33</v>
      </c>
      <c r="H4035" s="8" t="s">
        <v>22</v>
      </c>
      <c r="I4035" s="9">
        <v>51</v>
      </c>
      <c r="J4035" s="10">
        <v>161</v>
      </c>
      <c r="K4035" s="11">
        <v>8211</v>
      </c>
      <c r="L4035" s="11">
        <v>5172.93</v>
      </c>
      <c r="M4035" s="12">
        <v>0.63</v>
      </c>
      <c r="N4035" s="14" t="s">
        <v>83</v>
      </c>
      <c r="P4035" s="16"/>
      <c r="T4035" s="17"/>
    </row>
    <row r="4036" spans="2:20" ht="14.25" customHeight="1" x14ac:dyDescent="0.3">
      <c r="B4036" s="6" t="s">
        <v>30</v>
      </c>
      <c r="C4036" s="6">
        <v>1128299</v>
      </c>
      <c r="D4036" s="7">
        <v>44141</v>
      </c>
      <c r="E4036" s="6" t="s">
        <v>31</v>
      </c>
      <c r="F4036" s="6" t="s">
        <v>32</v>
      </c>
      <c r="G4036" s="6" t="s">
        <v>33</v>
      </c>
      <c r="H4036" s="8" t="s">
        <v>23</v>
      </c>
      <c r="I4036" s="9">
        <v>49</v>
      </c>
      <c r="J4036" s="10">
        <v>233</v>
      </c>
      <c r="K4036" s="11">
        <v>11417</v>
      </c>
      <c r="L4036" s="11">
        <v>2854.25</v>
      </c>
      <c r="M4036" s="12">
        <v>0.25</v>
      </c>
      <c r="N4036" s="14" t="s">
        <v>83</v>
      </c>
      <c r="P4036" s="16"/>
      <c r="T4036" s="17"/>
    </row>
    <row r="4037" spans="2:20" ht="14.25" customHeight="1" x14ac:dyDescent="0.3">
      <c r="B4037" s="6" t="s">
        <v>30</v>
      </c>
      <c r="C4037" s="6">
        <v>1128299</v>
      </c>
      <c r="D4037" s="7">
        <v>44142</v>
      </c>
      <c r="E4037" s="6" t="s">
        <v>31</v>
      </c>
      <c r="F4037" s="6" t="s">
        <v>32</v>
      </c>
      <c r="G4037" s="6" t="s">
        <v>33</v>
      </c>
      <c r="H4037" s="8" t="s">
        <v>17</v>
      </c>
      <c r="I4037" s="9">
        <v>37</v>
      </c>
      <c r="J4037" s="10">
        <v>223</v>
      </c>
      <c r="K4037" s="11">
        <v>8251</v>
      </c>
      <c r="L4037" s="11">
        <v>4125.5</v>
      </c>
      <c r="M4037" s="12">
        <v>0.5</v>
      </c>
      <c r="N4037" s="14" t="s">
        <v>83</v>
      </c>
      <c r="P4037" s="16"/>
      <c r="T4037" s="17"/>
    </row>
    <row r="4038" spans="2:20" ht="14.25" customHeight="1" x14ac:dyDescent="0.3">
      <c r="B4038" s="6" t="s">
        <v>30</v>
      </c>
      <c r="C4038" s="6">
        <v>1128299</v>
      </c>
      <c r="D4038" s="7">
        <v>44143</v>
      </c>
      <c r="E4038" s="6" t="s">
        <v>31</v>
      </c>
      <c r="F4038" s="6" t="s">
        <v>32</v>
      </c>
      <c r="G4038" s="6" t="s">
        <v>33</v>
      </c>
      <c r="H4038" s="8" t="s">
        <v>19</v>
      </c>
      <c r="I4038" s="9">
        <v>49</v>
      </c>
      <c r="J4038" s="10">
        <v>210</v>
      </c>
      <c r="K4038" s="11">
        <v>10290</v>
      </c>
      <c r="L4038" s="11">
        <v>3189.9</v>
      </c>
      <c r="M4038" s="12">
        <v>0.31</v>
      </c>
      <c r="N4038" s="14" t="s">
        <v>83</v>
      </c>
      <c r="P4038" s="16"/>
      <c r="T4038" s="17"/>
    </row>
    <row r="4039" spans="2:20" ht="14.25" customHeight="1" x14ac:dyDescent="0.3">
      <c r="B4039" s="6" t="s">
        <v>30</v>
      </c>
      <c r="C4039" s="6">
        <v>1128299</v>
      </c>
      <c r="D4039" s="7">
        <v>44144</v>
      </c>
      <c r="E4039" s="6" t="s">
        <v>31</v>
      </c>
      <c r="F4039" s="6" t="s">
        <v>32</v>
      </c>
      <c r="G4039" s="6" t="s">
        <v>33</v>
      </c>
      <c r="H4039" s="8" t="s">
        <v>20</v>
      </c>
      <c r="I4039" s="9">
        <v>49</v>
      </c>
      <c r="J4039" s="10">
        <v>196</v>
      </c>
      <c r="K4039" s="11">
        <v>9604</v>
      </c>
      <c r="L4039" s="11">
        <v>4705.96</v>
      </c>
      <c r="M4039" s="12">
        <v>0.49000000000000005</v>
      </c>
      <c r="N4039" s="14" t="s">
        <v>83</v>
      </c>
      <c r="P4039" s="16"/>
      <c r="T4039" s="17"/>
    </row>
    <row r="4040" spans="2:20" ht="14.25" customHeight="1" x14ac:dyDescent="0.3">
      <c r="B4040" s="6" t="s">
        <v>30</v>
      </c>
      <c r="C4040" s="6">
        <v>1128299</v>
      </c>
      <c r="D4040" s="7">
        <v>44145</v>
      </c>
      <c r="E4040" s="6" t="s">
        <v>31</v>
      </c>
      <c r="F4040" s="6" t="s">
        <v>32</v>
      </c>
      <c r="G4040" s="6" t="s">
        <v>33</v>
      </c>
      <c r="H4040" s="8" t="s">
        <v>21</v>
      </c>
      <c r="I4040" s="9">
        <v>47</v>
      </c>
      <c r="J4040" s="10">
        <v>150</v>
      </c>
      <c r="K4040" s="11">
        <v>7050</v>
      </c>
      <c r="L4040" s="11">
        <v>2961</v>
      </c>
      <c r="M4040" s="12">
        <v>0.42</v>
      </c>
      <c r="N4040" s="14" t="s">
        <v>83</v>
      </c>
      <c r="P4040" s="16"/>
      <c r="T4040" s="17"/>
    </row>
    <row r="4041" spans="2:20" ht="14.25" customHeight="1" x14ac:dyDescent="0.3">
      <c r="B4041" s="6" t="s">
        <v>30</v>
      </c>
      <c r="C4041" s="6">
        <v>1128299</v>
      </c>
      <c r="D4041" s="7">
        <v>44146</v>
      </c>
      <c r="E4041" s="6" t="s">
        <v>31</v>
      </c>
      <c r="F4041" s="6" t="s">
        <v>32</v>
      </c>
      <c r="G4041" s="6" t="s">
        <v>33</v>
      </c>
      <c r="H4041" s="8" t="s">
        <v>22</v>
      </c>
      <c r="I4041" s="9">
        <v>50</v>
      </c>
      <c r="J4041" s="10">
        <v>140</v>
      </c>
      <c r="K4041" s="11">
        <v>7000</v>
      </c>
      <c r="L4041" s="11">
        <v>4270</v>
      </c>
      <c r="M4041" s="12">
        <v>0.61</v>
      </c>
      <c r="N4041" s="14" t="s">
        <v>83</v>
      </c>
      <c r="P4041" s="16"/>
      <c r="T4041" s="17"/>
    </row>
    <row r="4042" spans="2:20" ht="14.25" customHeight="1" x14ac:dyDescent="0.3">
      <c r="B4042" s="6" t="s">
        <v>30</v>
      </c>
      <c r="C4042" s="6">
        <v>1128299</v>
      </c>
      <c r="D4042" s="7">
        <v>44147</v>
      </c>
      <c r="E4042" s="6" t="s">
        <v>31</v>
      </c>
      <c r="F4042" s="6" t="s">
        <v>32</v>
      </c>
      <c r="G4042" s="6" t="s">
        <v>33</v>
      </c>
      <c r="H4042" s="8" t="s">
        <v>23</v>
      </c>
      <c r="I4042" s="9">
        <v>46</v>
      </c>
      <c r="J4042" s="10">
        <v>182</v>
      </c>
      <c r="K4042" s="11">
        <v>8372</v>
      </c>
      <c r="L4042" s="11">
        <v>2344.1600000000003</v>
      </c>
      <c r="M4042" s="12">
        <v>0.28000000000000003</v>
      </c>
      <c r="N4042" s="14" t="s">
        <v>83</v>
      </c>
      <c r="P4042" s="16"/>
      <c r="T4042" s="17"/>
    </row>
    <row r="4043" spans="2:20" ht="14.25" customHeight="1" x14ac:dyDescent="0.3">
      <c r="B4043" s="6" t="s">
        <v>30</v>
      </c>
      <c r="C4043" s="6">
        <v>1128299</v>
      </c>
      <c r="D4043" s="7">
        <v>44148</v>
      </c>
      <c r="E4043" s="6" t="s">
        <v>31</v>
      </c>
      <c r="F4043" s="6" t="s">
        <v>32</v>
      </c>
      <c r="G4043" s="6" t="s">
        <v>33</v>
      </c>
      <c r="H4043" s="8" t="s">
        <v>17</v>
      </c>
      <c r="I4043" s="9">
        <v>49</v>
      </c>
      <c r="J4043" s="10">
        <v>230</v>
      </c>
      <c r="K4043" s="11">
        <v>11270</v>
      </c>
      <c r="L4043" s="11">
        <v>5071.5000000000009</v>
      </c>
      <c r="M4043" s="12">
        <v>0.45000000000000007</v>
      </c>
      <c r="N4043" s="14" t="s">
        <v>83</v>
      </c>
      <c r="P4043" s="16"/>
      <c r="T4043" s="17"/>
    </row>
    <row r="4044" spans="2:20" ht="14.25" customHeight="1" x14ac:dyDescent="0.3">
      <c r="B4044" s="6" t="s">
        <v>30</v>
      </c>
      <c r="C4044" s="6">
        <v>1128299</v>
      </c>
      <c r="D4044" s="7">
        <v>44149</v>
      </c>
      <c r="E4044" s="6" t="s">
        <v>31</v>
      </c>
      <c r="F4044" s="6" t="s">
        <v>32</v>
      </c>
      <c r="G4044" s="6" t="s">
        <v>33</v>
      </c>
      <c r="H4044" s="8" t="s">
        <v>19</v>
      </c>
      <c r="I4044" s="9">
        <v>58</v>
      </c>
      <c r="J4044" s="10">
        <v>175</v>
      </c>
      <c r="K4044" s="11">
        <v>10150</v>
      </c>
      <c r="L4044" s="11">
        <v>3045.0000000000005</v>
      </c>
      <c r="M4044" s="12">
        <v>0.30000000000000004</v>
      </c>
      <c r="N4044" s="14" t="s">
        <v>83</v>
      </c>
      <c r="P4044" s="16"/>
      <c r="T4044" s="17"/>
    </row>
    <row r="4045" spans="2:20" ht="14.25" customHeight="1" x14ac:dyDescent="0.3">
      <c r="B4045" s="6" t="s">
        <v>30</v>
      </c>
      <c r="C4045" s="6">
        <v>1128299</v>
      </c>
      <c r="D4045" s="7">
        <v>44150</v>
      </c>
      <c r="E4045" s="6" t="s">
        <v>31</v>
      </c>
      <c r="F4045" s="6" t="s">
        <v>32</v>
      </c>
      <c r="G4045" s="6" t="s">
        <v>33</v>
      </c>
      <c r="H4045" s="8" t="s">
        <v>20</v>
      </c>
      <c r="I4045" s="9">
        <v>55</v>
      </c>
      <c r="J4045" s="10">
        <v>203</v>
      </c>
      <c r="K4045" s="11">
        <v>11165</v>
      </c>
      <c r="L4045" s="11">
        <v>5247.55</v>
      </c>
      <c r="M4045" s="12">
        <v>0.47000000000000003</v>
      </c>
      <c r="N4045" s="14" t="s">
        <v>83</v>
      </c>
      <c r="P4045" s="16"/>
      <c r="T4045" s="17"/>
    </row>
    <row r="4046" spans="2:20" ht="14.25" customHeight="1" x14ac:dyDescent="0.3">
      <c r="B4046" s="6" t="s">
        <v>30</v>
      </c>
      <c r="C4046" s="6">
        <v>1128299</v>
      </c>
      <c r="D4046" s="7">
        <v>44187</v>
      </c>
      <c r="E4046" s="6" t="s">
        <v>31</v>
      </c>
      <c r="F4046" s="6" t="s">
        <v>32</v>
      </c>
      <c r="G4046" s="6" t="s">
        <v>33</v>
      </c>
      <c r="H4046" s="8" t="s">
        <v>21</v>
      </c>
      <c r="I4046" s="9">
        <v>58</v>
      </c>
      <c r="J4046" s="10">
        <v>174</v>
      </c>
      <c r="K4046" s="11">
        <v>10092</v>
      </c>
      <c r="L4046" s="11">
        <v>4339.5599999999995</v>
      </c>
      <c r="M4046" s="12">
        <v>0.43</v>
      </c>
      <c r="N4046" s="14" t="s">
        <v>83</v>
      </c>
      <c r="P4046" s="16"/>
      <c r="T4046" s="17"/>
    </row>
    <row r="4047" spans="2:20" ht="14.25" customHeight="1" x14ac:dyDescent="0.3">
      <c r="B4047" s="6" t="s">
        <v>30</v>
      </c>
      <c r="C4047" s="6">
        <v>1128299</v>
      </c>
      <c r="D4047" s="7">
        <v>44188</v>
      </c>
      <c r="E4047" s="6" t="s">
        <v>31</v>
      </c>
      <c r="F4047" s="6" t="s">
        <v>32</v>
      </c>
      <c r="G4047" s="6" t="s">
        <v>33</v>
      </c>
      <c r="H4047" s="8" t="s">
        <v>22</v>
      </c>
      <c r="I4047" s="9">
        <v>62</v>
      </c>
      <c r="J4047" s="10">
        <v>145</v>
      </c>
      <c r="K4047" s="11">
        <v>8990</v>
      </c>
      <c r="L4047" s="11">
        <v>5663.7</v>
      </c>
      <c r="M4047" s="12">
        <v>0.63</v>
      </c>
      <c r="N4047" s="14" t="s">
        <v>83</v>
      </c>
      <c r="P4047" s="16"/>
      <c r="T4047" s="17"/>
    </row>
    <row r="4048" spans="2:20" ht="14.25" customHeight="1" x14ac:dyDescent="0.3">
      <c r="B4048" s="6" t="s">
        <v>30</v>
      </c>
      <c r="C4048" s="6">
        <v>1128299</v>
      </c>
      <c r="D4048" s="7">
        <v>44189</v>
      </c>
      <c r="E4048" s="6" t="s">
        <v>31</v>
      </c>
      <c r="F4048" s="6" t="s">
        <v>32</v>
      </c>
      <c r="G4048" s="6" t="s">
        <v>33</v>
      </c>
      <c r="H4048" s="8" t="s">
        <v>23</v>
      </c>
      <c r="I4048" s="9">
        <v>54</v>
      </c>
      <c r="J4048" s="10">
        <v>210</v>
      </c>
      <c r="K4048" s="11">
        <v>11340</v>
      </c>
      <c r="L4048" s="11">
        <v>3061.8</v>
      </c>
      <c r="M4048" s="12">
        <v>0.27</v>
      </c>
      <c r="N4048" s="14" t="s">
        <v>83</v>
      </c>
      <c r="P4048" s="16"/>
      <c r="T4048" s="17"/>
    </row>
    <row r="4049" spans="2:20" ht="14.25" customHeight="1" x14ac:dyDescent="0.3">
      <c r="B4049" s="6" t="s">
        <v>30</v>
      </c>
      <c r="C4049" s="6">
        <v>1128299</v>
      </c>
      <c r="D4049" s="7">
        <v>44190</v>
      </c>
      <c r="E4049" s="6" t="s">
        <v>31</v>
      </c>
      <c r="F4049" s="6" t="s">
        <v>32</v>
      </c>
      <c r="G4049" s="6" t="s">
        <v>33</v>
      </c>
      <c r="H4049" s="8" t="s">
        <v>17</v>
      </c>
      <c r="I4049" s="9">
        <v>56</v>
      </c>
      <c r="J4049" s="10">
        <v>228</v>
      </c>
      <c r="K4049" s="11">
        <v>12768</v>
      </c>
      <c r="L4049" s="11">
        <v>6000.96</v>
      </c>
      <c r="M4049" s="12">
        <v>0.47000000000000003</v>
      </c>
      <c r="N4049" s="14" t="s">
        <v>83</v>
      </c>
      <c r="P4049" s="16"/>
      <c r="T4049" s="17"/>
    </row>
    <row r="4050" spans="2:20" ht="14.25" customHeight="1" x14ac:dyDescent="0.3">
      <c r="B4050" s="6" t="s">
        <v>30</v>
      </c>
      <c r="C4050" s="6">
        <v>1128299</v>
      </c>
      <c r="D4050" s="7">
        <v>44191</v>
      </c>
      <c r="E4050" s="6" t="s">
        <v>31</v>
      </c>
      <c r="F4050" s="6" t="s">
        <v>32</v>
      </c>
      <c r="G4050" s="6" t="s">
        <v>33</v>
      </c>
      <c r="H4050" s="8" t="s">
        <v>19</v>
      </c>
      <c r="I4050" s="9">
        <v>62</v>
      </c>
      <c r="J4050" s="10">
        <v>203</v>
      </c>
      <c r="K4050" s="11">
        <v>12586</v>
      </c>
      <c r="L4050" s="11">
        <v>3775.8000000000006</v>
      </c>
      <c r="M4050" s="12">
        <v>0.30000000000000004</v>
      </c>
      <c r="N4050" s="14" t="s">
        <v>83</v>
      </c>
      <c r="P4050" s="16"/>
      <c r="T4050" s="17"/>
    </row>
    <row r="4051" spans="2:20" ht="14.25" customHeight="1" x14ac:dyDescent="0.3">
      <c r="B4051" s="6" t="s">
        <v>30</v>
      </c>
      <c r="C4051" s="6">
        <v>1128299</v>
      </c>
      <c r="D4051" s="7">
        <v>44192</v>
      </c>
      <c r="E4051" s="6" t="s">
        <v>31</v>
      </c>
      <c r="F4051" s="6" t="s">
        <v>32</v>
      </c>
      <c r="G4051" s="6" t="s">
        <v>33</v>
      </c>
      <c r="H4051" s="8" t="s">
        <v>20</v>
      </c>
      <c r="I4051" s="9">
        <v>64</v>
      </c>
      <c r="J4051" s="10">
        <v>210</v>
      </c>
      <c r="K4051" s="11">
        <v>13440</v>
      </c>
      <c r="L4051" s="11">
        <v>6720</v>
      </c>
      <c r="M4051" s="12">
        <v>0.5</v>
      </c>
      <c r="N4051" s="14" t="s">
        <v>83</v>
      </c>
      <c r="P4051" s="16"/>
      <c r="T4051" s="17"/>
    </row>
    <row r="4052" spans="2:20" ht="14.25" customHeight="1" x14ac:dyDescent="0.3">
      <c r="B4052" s="6" t="s">
        <v>30</v>
      </c>
      <c r="C4052" s="6">
        <v>1128299</v>
      </c>
      <c r="D4052" s="7">
        <v>44193</v>
      </c>
      <c r="E4052" s="6" t="s">
        <v>31</v>
      </c>
      <c r="F4052" s="6" t="s">
        <v>32</v>
      </c>
      <c r="G4052" s="6" t="s">
        <v>33</v>
      </c>
      <c r="H4052" s="8" t="s">
        <v>21</v>
      </c>
      <c r="I4052" s="9">
        <v>54</v>
      </c>
      <c r="J4052" s="10">
        <v>188</v>
      </c>
      <c r="K4052" s="11">
        <v>10152</v>
      </c>
      <c r="L4052" s="11">
        <v>4162.32</v>
      </c>
      <c r="M4052" s="12">
        <v>0.41</v>
      </c>
      <c r="N4052" s="14" t="s">
        <v>83</v>
      </c>
      <c r="P4052" s="16"/>
      <c r="T4052" s="17"/>
    </row>
    <row r="4053" spans="2:20" ht="14.25" customHeight="1" x14ac:dyDescent="0.3">
      <c r="B4053" s="6" t="s">
        <v>30</v>
      </c>
      <c r="C4053" s="6">
        <v>1128299</v>
      </c>
      <c r="D4053" s="7">
        <v>44194</v>
      </c>
      <c r="E4053" s="6" t="s">
        <v>31</v>
      </c>
      <c r="F4053" s="6" t="s">
        <v>32</v>
      </c>
      <c r="G4053" s="6" t="s">
        <v>33</v>
      </c>
      <c r="H4053" s="8" t="s">
        <v>22</v>
      </c>
      <c r="I4053" s="9">
        <v>59</v>
      </c>
      <c r="J4053" s="10">
        <v>152</v>
      </c>
      <c r="K4053" s="11">
        <v>8968</v>
      </c>
      <c r="L4053" s="11">
        <v>5829.2</v>
      </c>
      <c r="M4053" s="12">
        <v>0.65</v>
      </c>
      <c r="N4053" s="14" t="s">
        <v>83</v>
      </c>
      <c r="P4053" s="16"/>
      <c r="T4053" s="17"/>
    </row>
    <row r="4054" spans="2:20" ht="14.25" customHeight="1" x14ac:dyDescent="0.3">
      <c r="B4054" s="6" t="s">
        <v>30</v>
      </c>
      <c r="C4054" s="6">
        <v>1128299</v>
      </c>
      <c r="D4054" s="7">
        <v>44195</v>
      </c>
      <c r="E4054" s="6" t="s">
        <v>31</v>
      </c>
      <c r="F4054" s="6" t="s">
        <v>32</v>
      </c>
      <c r="G4054" s="6" t="s">
        <v>33</v>
      </c>
      <c r="H4054" s="8" t="s">
        <v>23</v>
      </c>
      <c r="I4054" s="9">
        <v>72</v>
      </c>
      <c r="J4054" s="10">
        <v>203</v>
      </c>
      <c r="K4054" s="11">
        <v>14616</v>
      </c>
      <c r="L4054" s="11">
        <v>3946.32</v>
      </c>
      <c r="M4054" s="12">
        <v>0.27</v>
      </c>
      <c r="N4054" s="14" t="s">
        <v>83</v>
      </c>
      <c r="P4054" s="16"/>
      <c r="T4054" s="17"/>
    </row>
    <row r="4055" spans="2:20" ht="14.25" customHeight="1" x14ac:dyDescent="0.3">
      <c r="B4055" s="6" t="s">
        <v>30</v>
      </c>
      <c r="C4055" s="6">
        <v>1128299</v>
      </c>
      <c r="D4055" s="7">
        <v>44196</v>
      </c>
      <c r="E4055" s="6" t="s">
        <v>31</v>
      </c>
      <c r="F4055" s="6" t="s">
        <v>32</v>
      </c>
      <c r="G4055" s="6" t="s">
        <v>33</v>
      </c>
      <c r="H4055" s="8" t="s">
        <v>17</v>
      </c>
      <c r="I4055" s="9">
        <v>56</v>
      </c>
      <c r="J4055" s="10">
        <v>252</v>
      </c>
      <c r="K4055" s="11">
        <v>14112</v>
      </c>
      <c r="L4055" s="11">
        <v>7056</v>
      </c>
      <c r="M4055" s="12">
        <v>0.5</v>
      </c>
      <c r="N4055" s="14" t="s">
        <v>83</v>
      </c>
      <c r="P4055" s="16"/>
      <c r="T4055" s="17"/>
    </row>
    <row r="4056" spans="2:20" ht="14.25" customHeight="1" x14ac:dyDescent="0.3">
      <c r="B4056" s="6" t="s">
        <v>30</v>
      </c>
      <c r="C4056" s="6">
        <v>1128299</v>
      </c>
      <c r="D4056" s="7">
        <v>44197</v>
      </c>
      <c r="E4056" s="6" t="s">
        <v>31</v>
      </c>
      <c r="F4056" s="6" t="s">
        <v>32</v>
      </c>
      <c r="G4056" s="6" t="s">
        <v>33</v>
      </c>
      <c r="H4056" s="8" t="s">
        <v>19</v>
      </c>
      <c r="I4056" s="9">
        <v>64</v>
      </c>
      <c r="J4056" s="10">
        <v>225</v>
      </c>
      <c r="K4056" s="11">
        <v>14400</v>
      </c>
      <c r="L4056" s="11">
        <v>5184</v>
      </c>
      <c r="M4056" s="12">
        <v>0.36</v>
      </c>
      <c r="N4056" s="14" t="s">
        <v>83</v>
      </c>
      <c r="P4056" s="16"/>
      <c r="T4056" s="17"/>
    </row>
    <row r="4057" spans="2:20" ht="14.25" customHeight="1" x14ac:dyDescent="0.3">
      <c r="B4057" s="6" t="s">
        <v>30</v>
      </c>
      <c r="C4057" s="6">
        <v>1128299</v>
      </c>
      <c r="D4057" s="7">
        <v>44198</v>
      </c>
      <c r="E4057" s="6" t="s">
        <v>31</v>
      </c>
      <c r="F4057" s="6" t="s">
        <v>32</v>
      </c>
      <c r="G4057" s="6" t="s">
        <v>33</v>
      </c>
      <c r="H4057" s="8" t="s">
        <v>20</v>
      </c>
      <c r="I4057" s="9">
        <v>60</v>
      </c>
      <c r="J4057" s="10">
        <v>218</v>
      </c>
      <c r="K4057" s="11">
        <v>13080</v>
      </c>
      <c r="L4057" s="11">
        <v>6670.8</v>
      </c>
      <c r="M4057" s="12">
        <v>0.51</v>
      </c>
      <c r="N4057" s="14" t="s">
        <v>83</v>
      </c>
      <c r="P4057" s="16"/>
      <c r="T4057" s="17"/>
    </row>
    <row r="4058" spans="2:20" ht="14.25" customHeight="1" x14ac:dyDescent="0.3">
      <c r="B4058" s="6" t="s">
        <v>30</v>
      </c>
      <c r="C4058" s="6">
        <v>1128299</v>
      </c>
      <c r="D4058" s="7">
        <v>44199</v>
      </c>
      <c r="E4058" s="6" t="s">
        <v>31</v>
      </c>
      <c r="F4058" s="6" t="s">
        <v>32</v>
      </c>
      <c r="G4058" s="6" t="s">
        <v>33</v>
      </c>
      <c r="H4058" s="8" t="s">
        <v>21</v>
      </c>
      <c r="I4058" s="9">
        <v>56</v>
      </c>
      <c r="J4058" s="10">
        <v>182</v>
      </c>
      <c r="K4058" s="11">
        <v>10192</v>
      </c>
      <c r="L4058" s="11">
        <v>4586.3999999999996</v>
      </c>
      <c r="M4058" s="12">
        <v>0.44999999999999996</v>
      </c>
      <c r="N4058" s="14" t="s">
        <v>83</v>
      </c>
      <c r="P4058" s="16"/>
      <c r="T4058" s="17"/>
    </row>
    <row r="4059" spans="2:20" ht="14.25" customHeight="1" x14ac:dyDescent="0.3">
      <c r="B4059" s="6" t="s">
        <v>30</v>
      </c>
      <c r="C4059" s="6">
        <v>1128299</v>
      </c>
      <c r="D4059" s="7">
        <v>44200</v>
      </c>
      <c r="E4059" s="6" t="s">
        <v>31</v>
      </c>
      <c r="F4059" s="6" t="s">
        <v>32</v>
      </c>
      <c r="G4059" s="6" t="s">
        <v>33</v>
      </c>
      <c r="H4059" s="8" t="s">
        <v>22</v>
      </c>
      <c r="I4059" s="9">
        <v>60</v>
      </c>
      <c r="J4059" s="10">
        <v>154</v>
      </c>
      <c r="K4059" s="11">
        <v>9240</v>
      </c>
      <c r="L4059" s="11">
        <v>6098.4000000000005</v>
      </c>
      <c r="M4059" s="12">
        <v>0.66</v>
      </c>
      <c r="N4059" s="14" t="s">
        <v>83</v>
      </c>
      <c r="P4059" s="16"/>
      <c r="T4059" s="17"/>
    </row>
    <row r="4060" spans="2:20" ht="14.25" customHeight="1" x14ac:dyDescent="0.3">
      <c r="B4060" s="6" t="s">
        <v>30</v>
      </c>
      <c r="C4060" s="6">
        <v>1128299</v>
      </c>
      <c r="D4060" s="7">
        <v>44201</v>
      </c>
      <c r="E4060" s="6" t="s">
        <v>31</v>
      </c>
      <c r="F4060" s="6" t="s">
        <v>32</v>
      </c>
      <c r="G4060" s="6" t="s">
        <v>33</v>
      </c>
      <c r="H4060" s="8" t="s">
        <v>23</v>
      </c>
      <c r="I4060" s="9">
        <v>72</v>
      </c>
      <c r="J4060" s="10">
        <v>189</v>
      </c>
      <c r="K4060" s="11">
        <v>13608</v>
      </c>
      <c r="L4060" s="11">
        <v>4490.6400000000003</v>
      </c>
      <c r="M4060" s="12">
        <v>0.33</v>
      </c>
      <c r="N4060" s="14" t="s">
        <v>83</v>
      </c>
      <c r="P4060" s="16"/>
      <c r="T4060" s="17"/>
    </row>
    <row r="4061" spans="2:20" ht="14.25" customHeight="1" x14ac:dyDescent="0.3">
      <c r="B4061" s="6" t="s">
        <v>30</v>
      </c>
      <c r="C4061" s="6">
        <v>1128299</v>
      </c>
      <c r="D4061" s="7">
        <v>44202</v>
      </c>
      <c r="E4061" s="6" t="s">
        <v>31</v>
      </c>
      <c r="F4061" s="6" t="s">
        <v>32</v>
      </c>
      <c r="G4061" s="6" t="s">
        <v>33</v>
      </c>
      <c r="H4061" s="8" t="s">
        <v>17</v>
      </c>
      <c r="I4061" s="9">
        <v>56</v>
      </c>
      <c r="J4061" s="10">
        <v>273</v>
      </c>
      <c r="K4061" s="11">
        <v>15288</v>
      </c>
      <c r="L4061" s="11">
        <v>7644</v>
      </c>
      <c r="M4061" s="12">
        <v>0.5</v>
      </c>
      <c r="N4061" s="14" t="s">
        <v>83</v>
      </c>
      <c r="P4061" s="16"/>
      <c r="T4061" s="17"/>
    </row>
    <row r="4062" spans="2:20" ht="14.25" customHeight="1" x14ac:dyDescent="0.3">
      <c r="B4062" s="6" t="s">
        <v>30</v>
      </c>
      <c r="C4062" s="6">
        <v>1128299</v>
      </c>
      <c r="D4062" s="7">
        <v>44203</v>
      </c>
      <c r="E4062" s="6" t="s">
        <v>31</v>
      </c>
      <c r="F4062" s="6" t="s">
        <v>32</v>
      </c>
      <c r="G4062" s="6" t="s">
        <v>33</v>
      </c>
      <c r="H4062" s="8" t="s">
        <v>19</v>
      </c>
      <c r="I4062" s="9">
        <v>63</v>
      </c>
      <c r="J4062" s="10">
        <v>248</v>
      </c>
      <c r="K4062" s="11">
        <v>15624</v>
      </c>
      <c r="L4062" s="11">
        <v>5780.88</v>
      </c>
      <c r="M4062" s="12">
        <v>0.37</v>
      </c>
      <c r="N4062" s="14" t="s">
        <v>83</v>
      </c>
      <c r="P4062" s="16"/>
      <c r="T4062" s="17"/>
    </row>
    <row r="4063" spans="2:20" ht="14.25" customHeight="1" x14ac:dyDescent="0.3">
      <c r="B4063" s="6" t="s">
        <v>30</v>
      </c>
      <c r="C4063" s="6">
        <v>1128299</v>
      </c>
      <c r="D4063" s="7">
        <v>44204</v>
      </c>
      <c r="E4063" s="6" t="s">
        <v>31</v>
      </c>
      <c r="F4063" s="6" t="s">
        <v>32</v>
      </c>
      <c r="G4063" s="6" t="s">
        <v>33</v>
      </c>
      <c r="H4063" s="8" t="s">
        <v>20</v>
      </c>
      <c r="I4063" s="9">
        <v>64</v>
      </c>
      <c r="J4063" s="10">
        <v>206</v>
      </c>
      <c r="K4063" s="11">
        <v>13184</v>
      </c>
      <c r="L4063" s="11">
        <v>7251.2000000000007</v>
      </c>
      <c r="M4063" s="12">
        <v>0.55000000000000004</v>
      </c>
      <c r="N4063" s="14" t="s">
        <v>83</v>
      </c>
      <c r="P4063" s="16"/>
      <c r="T4063" s="17"/>
    </row>
    <row r="4064" spans="2:20" ht="14.25" customHeight="1" x14ac:dyDescent="0.3">
      <c r="B4064" s="6" t="s">
        <v>30</v>
      </c>
      <c r="C4064" s="6">
        <v>1128299</v>
      </c>
      <c r="D4064" s="7">
        <v>44205</v>
      </c>
      <c r="E4064" s="6" t="s">
        <v>31</v>
      </c>
      <c r="F4064" s="6" t="s">
        <v>32</v>
      </c>
      <c r="G4064" s="6" t="s">
        <v>33</v>
      </c>
      <c r="H4064" s="8" t="s">
        <v>21</v>
      </c>
      <c r="I4064" s="9">
        <v>59</v>
      </c>
      <c r="J4064" s="10">
        <v>210</v>
      </c>
      <c r="K4064" s="11">
        <v>12390</v>
      </c>
      <c r="L4064" s="11">
        <v>6071.0999999999995</v>
      </c>
      <c r="M4064" s="12">
        <v>0.49</v>
      </c>
      <c r="N4064" s="14" t="s">
        <v>83</v>
      </c>
      <c r="P4064" s="16"/>
      <c r="T4064" s="17"/>
    </row>
    <row r="4065" spans="2:20" ht="14.25" customHeight="1" x14ac:dyDescent="0.3">
      <c r="B4065" s="6" t="s">
        <v>30</v>
      </c>
      <c r="C4065" s="6">
        <v>1128299</v>
      </c>
      <c r="D4065" s="7">
        <v>44206</v>
      </c>
      <c r="E4065" s="6" t="s">
        <v>31</v>
      </c>
      <c r="F4065" s="6" t="s">
        <v>32</v>
      </c>
      <c r="G4065" s="6" t="s">
        <v>33</v>
      </c>
      <c r="H4065" s="8" t="s">
        <v>22</v>
      </c>
      <c r="I4065" s="9">
        <v>62</v>
      </c>
      <c r="J4065" s="10">
        <v>155</v>
      </c>
      <c r="K4065" s="11">
        <v>9610</v>
      </c>
      <c r="L4065" s="11">
        <v>6342.6</v>
      </c>
      <c r="M4065" s="12">
        <v>0.66</v>
      </c>
      <c r="N4065" s="14" t="s">
        <v>83</v>
      </c>
      <c r="P4065" s="16"/>
      <c r="T4065" s="17"/>
    </row>
    <row r="4066" spans="2:20" ht="14.25" customHeight="1" x14ac:dyDescent="0.3">
      <c r="B4066" s="6" t="s">
        <v>30</v>
      </c>
      <c r="C4066" s="6">
        <v>1128299</v>
      </c>
      <c r="D4066" s="7">
        <v>44207</v>
      </c>
      <c r="E4066" s="6" t="s">
        <v>31</v>
      </c>
      <c r="F4066" s="6" t="s">
        <v>32</v>
      </c>
      <c r="G4066" s="6" t="s">
        <v>33</v>
      </c>
      <c r="H4066" s="8" t="s">
        <v>23</v>
      </c>
      <c r="I4066" s="9">
        <v>72</v>
      </c>
      <c r="J4066" s="10">
        <v>219</v>
      </c>
      <c r="K4066" s="11">
        <v>15768</v>
      </c>
      <c r="L4066" s="11">
        <v>5518.7999999999993</v>
      </c>
      <c r="M4066" s="12">
        <v>0.35</v>
      </c>
      <c r="N4066" s="14" t="s">
        <v>83</v>
      </c>
      <c r="P4066" s="16"/>
      <c r="T4066" s="17"/>
    </row>
    <row r="4067" spans="2:20" ht="14.25" customHeight="1" x14ac:dyDescent="0.3">
      <c r="B4067" s="6" t="s">
        <v>30</v>
      </c>
      <c r="C4067" s="6">
        <v>1128299</v>
      </c>
      <c r="D4067" s="7">
        <v>44208</v>
      </c>
      <c r="E4067" s="6" t="s">
        <v>31</v>
      </c>
      <c r="F4067" s="6" t="s">
        <v>32</v>
      </c>
      <c r="G4067" s="6" t="s">
        <v>33</v>
      </c>
      <c r="H4067" s="8" t="s">
        <v>17</v>
      </c>
      <c r="I4067" s="9">
        <v>56</v>
      </c>
      <c r="J4067" s="10">
        <v>277</v>
      </c>
      <c r="K4067" s="11">
        <v>15512</v>
      </c>
      <c r="L4067" s="11">
        <v>6980.4000000000015</v>
      </c>
      <c r="M4067" s="12">
        <v>0.45000000000000007</v>
      </c>
      <c r="N4067" s="14" t="s">
        <v>83</v>
      </c>
      <c r="P4067" s="16"/>
      <c r="T4067" s="17"/>
    </row>
    <row r="4068" spans="2:20" ht="14.25" customHeight="1" x14ac:dyDescent="0.3">
      <c r="B4068" s="6" t="s">
        <v>30</v>
      </c>
      <c r="C4068" s="6">
        <v>1128299</v>
      </c>
      <c r="D4068" s="7">
        <v>44209</v>
      </c>
      <c r="E4068" s="6" t="s">
        <v>31</v>
      </c>
      <c r="F4068" s="6" t="s">
        <v>32</v>
      </c>
      <c r="G4068" s="6" t="s">
        <v>33</v>
      </c>
      <c r="H4068" s="8" t="s">
        <v>19</v>
      </c>
      <c r="I4068" s="9">
        <v>59</v>
      </c>
      <c r="J4068" s="10">
        <v>245</v>
      </c>
      <c r="K4068" s="11">
        <v>14455</v>
      </c>
      <c r="L4068" s="11">
        <v>4914.7000000000007</v>
      </c>
      <c r="M4068" s="12">
        <v>0.34</v>
      </c>
      <c r="N4068" s="14" t="s">
        <v>83</v>
      </c>
      <c r="P4068" s="16"/>
      <c r="T4068" s="17"/>
    </row>
    <row r="4069" spans="2:20" ht="14.25" customHeight="1" x14ac:dyDescent="0.3">
      <c r="B4069" s="6" t="s">
        <v>30</v>
      </c>
      <c r="C4069" s="6">
        <v>1128299</v>
      </c>
      <c r="D4069" s="7">
        <v>44210</v>
      </c>
      <c r="E4069" s="6" t="s">
        <v>31</v>
      </c>
      <c r="F4069" s="6" t="s">
        <v>32</v>
      </c>
      <c r="G4069" s="6" t="s">
        <v>33</v>
      </c>
      <c r="H4069" s="8" t="s">
        <v>20</v>
      </c>
      <c r="I4069" s="9">
        <v>62</v>
      </c>
      <c r="J4069" s="10">
        <v>248</v>
      </c>
      <c r="K4069" s="11">
        <v>15376</v>
      </c>
      <c r="L4069" s="11">
        <v>7072.96</v>
      </c>
      <c r="M4069" s="12">
        <v>0.46</v>
      </c>
      <c r="N4069" s="14" t="s">
        <v>83</v>
      </c>
      <c r="P4069" s="16"/>
      <c r="T4069" s="17"/>
    </row>
    <row r="4070" spans="2:20" ht="14.25" customHeight="1" x14ac:dyDescent="0.3">
      <c r="B4070" s="6" t="s">
        <v>30</v>
      </c>
      <c r="C4070" s="6">
        <v>1128299</v>
      </c>
      <c r="D4070" s="7">
        <v>44211</v>
      </c>
      <c r="E4070" s="6" t="s">
        <v>31</v>
      </c>
      <c r="F4070" s="6" t="s">
        <v>32</v>
      </c>
      <c r="G4070" s="6" t="s">
        <v>33</v>
      </c>
      <c r="H4070" s="8" t="s">
        <v>21</v>
      </c>
      <c r="I4070" s="9">
        <v>55</v>
      </c>
      <c r="J4070" s="10">
        <v>218</v>
      </c>
      <c r="K4070" s="11">
        <v>11990</v>
      </c>
      <c r="L4070" s="11">
        <v>4796</v>
      </c>
      <c r="M4070" s="12">
        <v>0.4</v>
      </c>
      <c r="N4070" s="14" t="s">
        <v>83</v>
      </c>
      <c r="P4070" s="16"/>
      <c r="T4070" s="17"/>
    </row>
    <row r="4071" spans="2:20" ht="14.25" customHeight="1" x14ac:dyDescent="0.3">
      <c r="B4071" s="6" t="s">
        <v>30</v>
      </c>
      <c r="C4071" s="6">
        <v>1128299</v>
      </c>
      <c r="D4071" s="7">
        <v>44212</v>
      </c>
      <c r="E4071" s="6" t="s">
        <v>31</v>
      </c>
      <c r="F4071" s="6" t="s">
        <v>32</v>
      </c>
      <c r="G4071" s="6" t="s">
        <v>33</v>
      </c>
      <c r="H4071" s="8" t="s">
        <v>22</v>
      </c>
      <c r="I4071" s="9">
        <v>64</v>
      </c>
      <c r="J4071" s="10">
        <v>233</v>
      </c>
      <c r="K4071" s="11">
        <v>14912</v>
      </c>
      <c r="L4071" s="11">
        <v>9543.68</v>
      </c>
      <c r="M4071" s="12">
        <v>0.64</v>
      </c>
      <c r="N4071" s="14" t="s">
        <v>83</v>
      </c>
      <c r="P4071" s="16"/>
      <c r="T4071" s="17"/>
    </row>
    <row r="4072" spans="2:20" ht="14.25" customHeight="1" x14ac:dyDescent="0.3">
      <c r="B4072" s="6" t="s">
        <v>30</v>
      </c>
      <c r="C4072" s="6">
        <v>1128299</v>
      </c>
      <c r="D4072" s="7">
        <v>44213</v>
      </c>
      <c r="E4072" s="6" t="s">
        <v>31</v>
      </c>
      <c r="F4072" s="6" t="s">
        <v>32</v>
      </c>
      <c r="G4072" s="6" t="s">
        <v>33</v>
      </c>
      <c r="H4072" s="8" t="s">
        <v>23</v>
      </c>
      <c r="I4072" s="9">
        <v>72</v>
      </c>
      <c r="J4072" s="10">
        <v>233</v>
      </c>
      <c r="K4072" s="11">
        <v>16776</v>
      </c>
      <c r="L4072" s="11">
        <v>4865.0400000000009</v>
      </c>
      <c r="M4072" s="12">
        <v>0.29000000000000004</v>
      </c>
      <c r="N4072" s="14" t="s">
        <v>83</v>
      </c>
      <c r="P4072" s="16"/>
      <c r="T4072" s="17"/>
    </row>
    <row r="4073" spans="2:20" ht="14.25" customHeight="1" x14ac:dyDescent="0.3">
      <c r="B4073" s="6" t="s">
        <v>30</v>
      </c>
      <c r="C4073" s="6">
        <v>1128299</v>
      </c>
      <c r="D4073" s="7">
        <v>44214</v>
      </c>
      <c r="E4073" s="6" t="s">
        <v>31</v>
      </c>
      <c r="F4073" s="6" t="s">
        <v>32</v>
      </c>
      <c r="G4073" s="6" t="s">
        <v>33</v>
      </c>
      <c r="H4073" s="8" t="s">
        <v>17</v>
      </c>
      <c r="I4073" s="9">
        <v>62</v>
      </c>
      <c r="J4073" s="10">
        <v>273</v>
      </c>
      <c r="K4073" s="11">
        <v>16926</v>
      </c>
      <c r="L4073" s="11">
        <v>7785.96</v>
      </c>
      <c r="M4073" s="12">
        <v>0.46</v>
      </c>
      <c r="N4073" s="14" t="s">
        <v>83</v>
      </c>
      <c r="P4073" s="16"/>
      <c r="T4073" s="17"/>
    </row>
    <row r="4074" spans="2:20" ht="14.25" customHeight="1" x14ac:dyDescent="0.3">
      <c r="B4074" s="6" t="s">
        <v>30</v>
      </c>
      <c r="C4074" s="6">
        <v>1128299</v>
      </c>
      <c r="D4074" s="7">
        <v>44215</v>
      </c>
      <c r="E4074" s="6" t="s">
        <v>31</v>
      </c>
      <c r="F4074" s="6" t="s">
        <v>32</v>
      </c>
      <c r="G4074" s="6" t="s">
        <v>33</v>
      </c>
      <c r="H4074" s="8" t="s">
        <v>19</v>
      </c>
      <c r="I4074" s="9">
        <v>66</v>
      </c>
      <c r="J4074" s="10">
        <v>259</v>
      </c>
      <c r="K4074" s="11">
        <v>17094</v>
      </c>
      <c r="L4074" s="11">
        <v>5128.2000000000007</v>
      </c>
      <c r="M4074" s="12">
        <v>0.30000000000000004</v>
      </c>
      <c r="N4074" s="14" t="s">
        <v>83</v>
      </c>
      <c r="P4074" s="16"/>
      <c r="T4074" s="17"/>
    </row>
    <row r="4075" spans="2:20" ht="14.25" customHeight="1" x14ac:dyDescent="0.3">
      <c r="B4075" s="6" t="s">
        <v>30</v>
      </c>
      <c r="C4075" s="6">
        <v>1128299</v>
      </c>
      <c r="D4075" s="7">
        <v>44216</v>
      </c>
      <c r="E4075" s="6" t="s">
        <v>31</v>
      </c>
      <c r="F4075" s="6" t="s">
        <v>32</v>
      </c>
      <c r="G4075" s="6" t="s">
        <v>33</v>
      </c>
      <c r="H4075" s="8" t="s">
        <v>20</v>
      </c>
      <c r="I4075" s="9">
        <v>60</v>
      </c>
      <c r="J4075" s="10">
        <v>200</v>
      </c>
      <c r="K4075" s="11">
        <v>12000</v>
      </c>
      <c r="L4075" s="11">
        <v>5640</v>
      </c>
      <c r="M4075" s="12">
        <v>0.47000000000000003</v>
      </c>
      <c r="N4075" s="14" t="s">
        <v>83</v>
      </c>
      <c r="P4075" s="16"/>
      <c r="T4075" s="17"/>
    </row>
    <row r="4076" spans="2:20" ht="14.25" customHeight="1" x14ac:dyDescent="0.3">
      <c r="B4076" s="6" t="s">
        <v>30</v>
      </c>
      <c r="C4076" s="6">
        <v>1128299</v>
      </c>
      <c r="D4076" s="7">
        <v>44217</v>
      </c>
      <c r="E4076" s="6" t="s">
        <v>31</v>
      </c>
      <c r="F4076" s="6" t="s">
        <v>32</v>
      </c>
      <c r="G4076" s="6" t="s">
        <v>33</v>
      </c>
      <c r="H4076" s="8" t="s">
        <v>21</v>
      </c>
      <c r="I4076" s="9">
        <v>59</v>
      </c>
      <c r="J4076" s="10">
        <v>188</v>
      </c>
      <c r="K4076" s="11">
        <v>11092</v>
      </c>
      <c r="L4076" s="11">
        <v>4547.7199999999993</v>
      </c>
      <c r="M4076" s="12">
        <v>0.41</v>
      </c>
      <c r="N4076" s="14" t="s">
        <v>83</v>
      </c>
      <c r="P4076" s="16"/>
      <c r="T4076" s="17"/>
    </row>
    <row r="4077" spans="2:20" ht="14.25" customHeight="1" x14ac:dyDescent="0.3">
      <c r="B4077" s="6" t="s">
        <v>30</v>
      </c>
      <c r="C4077" s="6">
        <v>1128299</v>
      </c>
      <c r="D4077" s="7">
        <v>44218</v>
      </c>
      <c r="E4077" s="6" t="s">
        <v>31</v>
      </c>
      <c r="F4077" s="6" t="s">
        <v>32</v>
      </c>
      <c r="G4077" s="6" t="s">
        <v>33</v>
      </c>
      <c r="H4077" s="8" t="s">
        <v>22</v>
      </c>
      <c r="I4077" s="9">
        <v>69</v>
      </c>
      <c r="J4077" s="10">
        <v>188</v>
      </c>
      <c r="K4077" s="11">
        <v>12972</v>
      </c>
      <c r="L4077" s="11">
        <v>7912.92</v>
      </c>
      <c r="M4077" s="12">
        <v>0.61</v>
      </c>
      <c r="N4077" s="14" t="s">
        <v>83</v>
      </c>
      <c r="P4077" s="16"/>
      <c r="T4077" s="17"/>
    </row>
    <row r="4078" spans="2:20" ht="14.25" customHeight="1" x14ac:dyDescent="0.3">
      <c r="B4078" s="6" t="s">
        <v>30</v>
      </c>
      <c r="C4078" s="6">
        <v>1128299</v>
      </c>
      <c r="D4078" s="7">
        <v>44219</v>
      </c>
      <c r="E4078" s="6" t="s">
        <v>31</v>
      </c>
      <c r="F4078" s="6" t="s">
        <v>32</v>
      </c>
      <c r="G4078" s="6" t="s">
        <v>33</v>
      </c>
      <c r="H4078" s="8" t="s">
        <v>23</v>
      </c>
      <c r="I4078" s="9">
        <v>76</v>
      </c>
      <c r="J4078" s="10">
        <v>181</v>
      </c>
      <c r="K4078" s="11">
        <v>13756</v>
      </c>
      <c r="L4078" s="11">
        <v>3439</v>
      </c>
      <c r="M4078" s="12">
        <v>0.25</v>
      </c>
      <c r="N4078" s="14" t="s">
        <v>83</v>
      </c>
      <c r="P4078" s="16"/>
      <c r="T4078" s="17"/>
    </row>
    <row r="4079" spans="2:20" ht="14.25" customHeight="1" x14ac:dyDescent="0.3">
      <c r="B4079" s="6" t="s">
        <v>30</v>
      </c>
      <c r="C4079" s="6">
        <v>1128299</v>
      </c>
      <c r="D4079" s="7">
        <v>44220</v>
      </c>
      <c r="E4079" s="6" t="s">
        <v>31</v>
      </c>
      <c r="F4079" s="6" t="s">
        <v>32</v>
      </c>
      <c r="G4079" s="6" t="s">
        <v>33</v>
      </c>
      <c r="H4079" s="8" t="s">
        <v>17</v>
      </c>
      <c r="I4079" s="9">
        <v>51</v>
      </c>
      <c r="J4079" s="10">
        <v>241</v>
      </c>
      <c r="K4079" s="11">
        <v>12291</v>
      </c>
      <c r="L4079" s="11">
        <v>5162.22</v>
      </c>
      <c r="M4079" s="12">
        <v>0.42000000000000004</v>
      </c>
      <c r="N4079" s="14" t="s">
        <v>83</v>
      </c>
      <c r="P4079" s="16"/>
      <c r="T4079" s="17"/>
    </row>
    <row r="4080" spans="2:20" ht="14.25" customHeight="1" x14ac:dyDescent="0.3">
      <c r="B4080" s="6" t="s">
        <v>30</v>
      </c>
      <c r="C4080" s="6">
        <v>1128299</v>
      </c>
      <c r="D4080" s="7">
        <v>44221</v>
      </c>
      <c r="E4080" s="6" t="s">
        <v>31</v>
      </c>
      <c r="F4080" s="6" t="s">
        <v>32</v>
      </c>
      <c r="G4080" s="6" t="s">
        <v>33</v>
      </c>
      <c r="H4080" s="8" t="s">
        <v>19</v>
      </c>
      <c r="I4080" s="9">
        <v>56</v>
      </c>
      <c r="J4080" s="10">
        <v>268</v>
      </c>
      <c r="K4080" s="11">
        <v>15008</v>
      </c>
      <c r="L4080" s="11">
        <v>4202.2400000000007</v>
      </c>
      <c r="M4080" s="12">
        <v>0.28000000000000003</v>
      </c>
      <c r="N4080" s="14" t="s">
        <v>83</v>
      </c>
      <c r="P4080" s="16"/>
      <c r="T4080" s="17"/>
    </row>
    <row r="4081" spans="2:20" ht="14.25" customHeight="1" x14ac:dyDescent="0.3">
      <c r="B4081" s="6" t="s">
        <v>30</v>
      </c>
      <c r="C4081" s="6">
        <v>1128299</v>
      </c>
      <c r="D4081" s="7">
        <v>44222</v>
      </c>
      <c r="E4081" s="6" t="s">
        <v>31</v>
      </c>
      <c r="F4081" s="6" t="s">
        <v>32</v>
      </c>
      <c r="G4081" s="6" t="s">
        <v>33</v>
      </c>
      <c r="H4081" s="8" t="s">
        <v>20</v>
      </c>
      <c r="I4081" s="9">
        <v>52</v>
      </c>
      <c r="J4081" s="10">
        <v>225</v>
      </c>
      <c r="K4081" s="11">
        <v>11700</v>
      </c>
      <c r="L4081" s="11">
        <v>4680</v>
      </c>
      <c r="M4081" s="12">
        <v>0.4</v>
      </c>
      <c r="N4081" s="14" t="s">
        <v>83</v>
      </c>
      <c r="P4081" s="16"/>
      <c r="T4081" s="17"/>
    </row>
    <row r="4082" spans="2:20" ht="14.25" customHeight="1" x14ac:dyDescent="0.3">
      <c r="B4082" s="6" t="s">
        <v>30</v>
      </c>
      <c r="C4082" s="6">
        <v>1128299</v>
      </c>
      <c r="D4082" s="7">
        <v>44223</v>
      </c>
      <c r="E4082" s="6" t="s">
        <v>31</v>
      </c>
      <c r="F4082" s="6" t="s">
        <v>32</v>
      </c>
      <c r="G4082" s="6" t="s">
        <v>33</v>
      </c>
      <c r="H4082" s="8" t="s">
        <v>21</v>
      </c>
      <c r="I4082" s="9">
        <v>53</v>
      </c>
      <c r="J4082" s="10">
        <v>203</v>
      </c>
      <c r="K4082" s="11">
        <v>10759</v>
      </c>
      <c r="L4082" s="11">
        <v>3765.6499999999996</v>
      </c>
      <c r="M4082" s="12">
        <v>0.35</v>
      </c>
      <c r="N4082" s="14" t="s">
        <v>83</v>
      </c>
      <c r="P4082" s="16"/>
      <c r="T4082" s="17"/>
    </row>
    <row r="4083" spans="2:20" ht="14.25" customHeight="1" x14ac:dyDescent="0.3">
      <c r="B4083" s="6" t="s">
        <v>30</v>
      </c>
      <c r="C4083" s="6">
        <v>1128299</v>
      </c>
      <c r="D4083" s="7">
        <v>44224</v>
      </c>
      <c r="E4083" s="6" t="s">
        <v>31</v>
      </c>
      <c r="F4083" s="6" t="s">
        <v>32</v>
      </c>
      <c r="G4083" s="6" t="s">
        <v>33</v>
      </c>
      <c r="H4083" s="8" t="s">
        <v>22</v>
      </c>
      <c r="I4083" s="9">
        <v>63</v>
      </c>
      <c r="J4083" s="10">
        <v>218</v>
      </c>
      <c r="K4083" s="11">
        <v>13734</v>
      </c>
      <c r="L4083" s="11">
        <v>7965.7200000000012</v>
      </c>
      <c r="M4083" s="12">
        <v>0.58000000000000007</v>
      </c>
      <c r="N4083" s="14" t="s">
        <v>83</v>
      </c>
      <c r="P4083" s="16"/>
      <c r="T4083" s="17"/>
    </row>
    <row r="4084" spans="2:20" ht="14.25" customHeight="1" x14ac:dyDescent="0.3">
      <c r="B4084" s="6" t="s">
        <v>30</v>
      </c>
      <c r="C4084" s="6">
        <v>1128299</v>
      </c>
      <c r="D4084" s="7">
        <v>44225</v>
      </c>
      <c r="E4084" s="6" t="s">
        <v>31</v>
      </c>
      <c r="F4084" s="6" t="s">
        <v>32</v>
      </c>
      <c r="G4084" s="6" t="s">
        <v>33</v>
      </c>
      <c r="H4084" s="8" t="s">
        <v>23</v>
      </c>
      <c r="I4084" s="9">
        <v>65</v>
      </c>
      <c r="J4084" s="10">
        <v>217</v>
      </c>
      <c r="K4084" s="11">
        <v>14105</v>
      </c>
      <c r="L4084" s="11">
        <v>3385.2000000000003</v>
      </c>
      <c r="M4084" s="12">
        <v>0.24000000000000002</v>
      </c>
      <c r="N4084" s="14" t="s">
        <v>83</v>
      </c>
      <c r="P4084" s="16"/>
      <c r="T4084" s="17"/>
    </row>
    <row r="4085" spans="2:20" ht="14.25" customHeight="1" x14ac:dyDescent="0.3">
      <c r="B4085" s="6" t="s">
        <v>30</v>
      </c>
      <c r="C4085" s="6">
        <v>1128299</v>
      </c>
      <c r="D4085" s="7">
        <v>44226</v>
      </c>
      <c r="E4085" s="6" t="s">
        <v>31</v>
      </c>
      <c r="F4085" s="6" t="s">
        <v>32</v>
      </c>
      <c r="G4085" s="6" t="s">
        <v>33</v>
      </c>
      <c r="H4085" s="8" t="s">
        <v>17</v>
      </c>
      <c r="I4085" s="9">
        <v>51</v>
      </c>
      <c r="J4085" s="10">
        <v>236</v>
      </c>
      <c r="K4085" s="11">
        <v>12036</v>
      </c>
      <c r="L4085" s="11">
        <v>5416.2000000000007</v>
      </c>
      <c r="M4085" s="12">
        <v>0.45000000000000007</v>
      </c>
      <c r="N4085" s="14" t="s">
        <v>83</v>
      </c>
      <c r="P4085" s="16"/>
      <c r="T4085" s="17"/>
    </row>
    <row r="4086" spans="2:20" ht="14.25" customHeight="1" x14ac:dyDescent="0.3">
      <c r="B4086" s="6" t="s">
        <v>30</v>
      </c>
      <c r="C4086" s="6">
        <v>1128299</v>
      </c>
      <c r="D4086" s="7">
        <v>44227</v>
      </c>
      <c r="E4086" s="6" t="s">
        <v>31</v>
      </c>
      <c r="F4086" s="6" t="s">
        <v>32</v>
      </c>
      <c r="G4086" s="6" t="s">
        <v>33</v>
      </c>
      <c r="H4086" s="8" t="s">
        <v>19</v>
      </c>
      <c r="I4086" s="9">
        <v>59</v>
      </c>
      <c r="J4086" s="10">
        <v>219</v>
      </c>
      <c r="K4086" s="11">
        <v>12921</v>
      </c>
      <c r="L4086" s="11">
        <v>3747.0900000000006</v>
      </c>
      <c r="M4086" s="12">
        <v>0.29000000000000004</v>
      </c>
      <c r="N4086" s="14" t="s">
        <v>83</v>
      </c>
      <c r="P4086" s="16"/>
      <c r="T4086" s="17"/>
    </row>
    <row r="4087" spans="2:20" ht="14.25" customHeight="1" x14ac:dyDescent="0.3">
      <c r="B4087" s="6" t="s">
        <v>30</v>
      </c>
      <c r="C4087" s="6">
        <v>1128299</v>
      </c>
      <c r="D4087" s="7">
        <v>44228</v>
      </c>
      <c r="E4087" s="6" t="s">
        <v>31</v>
      </c>
      <c r="F4087" s="6" t="s">
        <v>32</v>
      </c>
      <c r="G4087" s="6" t="s">
        <v>33</v>
      </c>
      <c r="H4087" s="8" t="s">
        <v>20</v>
      </c>
      <c r="I4087" s="9">
        <v>50</v>
      </c>
      <c r="J4087" s="10">
        <v>182</v>
      </c>
      <c r="K4087" s="11">
        <v>9100</v>
      </c>
      <c r="L4087" s="11">
        <v>3822.0000000000005</v>
      </c>
      <c r="M4087" s="12">
        <v>0.42000000000000004</v>
      </c>
      <c r="N4087" s="14" t="s">
        <v>83</v>
      </c>
      <c r="P4087" s="16"/>
      <c r="T4087" s="17"/>
    </row>
    <row r="4088" spans="2:20" ht="14.25" customHeight="1" x14ac:dyDescent="0.3">
      <c r="B4088" s="6" t="s">
        <v>30</v>
      </c>
      <c r="C4088" s="6">
        <v>1128299</v>
      </c>
      <c r="D4088" s="7">
        <v>44229</v>
      </c>
      <c r="E4088" s="6" t="s">
        <v>31</v>
      </c>
      <c r="F4088" s="6" t="s">
        <v>32</v>
      </c>
      <c r="G4088" s="6" t="s">
        <v>33</v>
      </c>
      <c r="H4088" s="8" t="s">
        <v>21</v>
      </c>
      <c r="I4088" s="9">
        <v>51</v>
      </c>
      <c r="J4088" s="10">
        <v>203</v>
      </c>
      <c r="K4088" s="11">
        <v>10353</v>
      </c>
      <c r="L4088" s="11">
        <v>3727.08</v>
      </c>
      <c r="M4088" s="12">
        <v>0.36</v>
      </c>
      <c r="N4088" s="14" t="s">
        <v>83</v>
      </c>
      <c r="P4088" s="16"/>
      <c r="T4088" s="17"/>
    </row>
    <row r="4089" spans="2:20" ht="14.25" customHeight="1" x14ac:dyDescent="0.3">
      <c r="B4089" s="6" t="s">
        <v>30</v>
      </c>
      <c r="C4089" s="6">
        <v>1128299</v>
      </c>
      <c r="D4089" s="7">
        <v>44230</v>
      </c>
      <c r="E4089" s="6" t="s">
        <v>31</v>
      </c>
      <c r="F4089" s="6" t="s">
        <v>32</v>
      </c>
      <c r="G4089" s="6" t="s">
        <v>33</v>
      </c>
      <c r="H4089" s="8" t="s">
        <v>22</v>
      </c>
      <c r="I4089" s="9">
        <v>59</v>
      </c>
      <c r="J4089" s="10">
        <v>182</v>
      </c>
      <c r="K4089" s="11">
        <v>10738</v>
      </c>
      <c r="L4089" s="11">
        <v>6228.0400000000009</v>
      </c>
      <c r="M4089" s="12">
        <v>0.58000000000000007</v>
      </c>
      <c r="N4089" s="14" t="s">
        <v>83</v>
      </c>
      <c r="P4089" s="16"/>
      <c r="T4089" s="17"/>
    </row>
    <row r="4090" spans="2:20" ht="14.25" customHeight="1" x14ac:dyDescent="0.3">
      <c r="B4090" s="6" t="s">
        <v>30</v>
      </c>
      <c r="C4090" s="6">
        <v>1128299</v>
      </c>
      <c r="D4090" s="7">
        <v>44231</v>
      </c>
      <c r="E4090" s="6" t="s">
        <v>31</v>
      </c>
      <c r="F4090" s="6" t="s">
        <v>32</v>
      </c>
      <c r="G4090" s="6" t="s">
        <v>33</v>
      </c>
      <c r="H4090" s="8" t="s">
        <v>23</v>
      </c>
      <c r="I4090" s="9">
        <v>63</v>
      </c>
      <c r="J4090" s="10">
        <v>196</v>
      </c>
      <c r="K4090" s="11">
        <v>12348</v>
      </c>
      <c r="L4090" s="11">
        <v>2840.04</v>
      </c>
      <c r="M4090" s="12">
        <v>0.23</v>
      </c>
      <c r="N4090" s="14" t="s">
        <v>83</v>
      </c>
      <c r="P4090" s="16"/>
      <c r="T4090" s="17"/>
    </row>
    <row r="4091" spans="2:20" ht="14.25" customHeight="1" x14ac:dyDescent="0.3">
      <c r="B4091" s="6" t="s">
        <v>30</v>
      </c>
      <c r="C4091" s="6">
        <v>1128299</v>
      </c>
      <c r="D4091" s="7">
        <v>44232</v>
      </c>
      <c r="E4091" s="6" t="s">
        <v>31</v>
      </c>
      <c r="F4091" s="6" t="s">
        <v>32</v>
      </c>
      <c r="G4091" s="6" t="s">
        <v>33</v>
      </c>
      <c r="H4091" s="8" t="s">
        <v>17</v>
      </c>
      <c r="I4091" s="9">
        <v>52</v>
      </c>
      <c r="J4091" s="10">
        <v>263</v>
      </c>
      <c r="K4091" s="11">
        <v>13676</v>
      </c>
      <c r="L4091" s="11">
        <v>6017.4400000000005</v>
      </c>
      <c r="M4091" s="12">
        <v>0.44000000000000006</v>
      </c>
      <c r="N4091" s="14" t="s">
        <v>83</v>
      </c>
      <c r="P4091" s="16"/>
      <c r="T4091" s="17"/>
    </row>
    <row r="4092" spans="2:20" ht="14.25" customHeight="1" x14ac:dyDescent="0.3">
      <c r="B4092" s="6" t="s">
        <v>30</v>
      </c>
      <c r="C4092" s="6">
        <v>1128299</v>
      </c>
      <c r="D4092" s="7">
        <v>44233</v>
      </c>
      <c r="E4092" s="6" t="s">
        <v>31</v>
      </c>
      <c r="F4092" s="6" t="s">
        <v>32</v>
      </c>
      <c r="G4092" s="6" t="s">
        <v>33</v>
      </c>
      <c r="H4092" s="8" t="s">
        <v>19</v>
      </c>
      <c r="I4092" s="9">
        <v>58</v>
      </c>
      <c r="J4092" s="10">
        <v>236</v>
      </c>
      <c r="K4092" s="11">
        <v>13688</v>
      </c>
      <c r="L4092" s="11">
        <v>3422</v>
      </c>
      <c r="M4092" s="12">
        <v>0.25</v>
      </c>
      <c r="N4092" s="14" t="s">
        <v>83</v>
      </c>
      <c r="P4092" s="16"/>
      <c r="T4092" s="17"/>
    </row>
    <row r="4093" spans="2:20" ht="14.25" customHeight="1" x14ac:dyDescent="0.3">
      <c r="B4093" s="6" t="s">
        <v>30</v>
      </c>
      <c r="C4093" s="6">
        <v>1128299</v>
      </c>
      <c r="D4093" s="7">
        <v>44234</v>
      </c>
      <c r="E4093" s="6" t="s">
        <v>31</v>
      </c>
      <c r="F4093" s="6" t="s">
        <v>32</v>
      </c>
      <c r="G4093" s="6" t="s">
        <v>33</v>
      </c>
      <c r="H4093" s="8" t="s">
        <v>20</v>
      </c>
      <c r="I4093" s="9">
        <v>50</v>
      </c>
      <c r="J4093" s="10">
        <v>210</v>
      </c>
      <c r="K4093" s="11">
        <v>10500</v>
      </c>
      <c r="L4093" s="11">
        <v>4200</v>
      </c>
      <c r="M4093" s="12">
        <v>0.4</v>
      </c>
      <c r="N4093" s="14" t="s">
        <v>83</v>
      </c>
      <c r="P4093" s="16"/>
      <c r="T4093" s="17"/>
    </row>
    <row r="4094" spans="2:20" ht="14.25" customHeight="1" x14ac:dyDescent="0.3">
      <c r="B4094" s="6" t="s">
        <v>30</v>
      </c>
      <c r="C4094" s="6">
        <v>1128299</v>
      </c>
      <c r="D4094" s="7">
        <v>44235</v>
      </c>
      <c r="E4094" s="6" t="s">
        <v>31</v>
      </c>
      <c r="F4094" s="6" t="s">
        <v>32</v>
      </c>
      <c r="G4094" s="6" t="s">
        <v>33</v>
      </c>
      <c r="H4094" s="8" t="s">
        <v>21</v>
      </c>
      <c r="I4094" s="9">
        <v>53</v>
      </c>
      <c r="J4094" s="10">
        <v>210</v>
      </c>
      <c r="K4094" s="11">
        <v>11130</v>
      </c>
      <c r="L4094" s="11">
        <v>4452</v>
      </c>
      <c r="M4094" s="12">
        <v>0.39999999999999997</v>
      </c>
      <c r="N4094" s="14" t="s">
        <v>83</v>
      </c>
      <c r="P4094" s="16"/>
      <c r="T4094" s="17"/>
    </row>
    <row r="4095" spans="2:20" ht="14.25" customHeight="1" x14ac:dyDescent="0.3">
      <c r="B4095" s="6" t="s">
        <v>30</v>
      </c>
      <c r="C4095" s="6">
        <v>1128299</v>
      </c>
      <c r="D4095" s="7">
        <v>44236</v>
      </c>
      <c r="E4095" s="6" t="s">
        <v>31</v>
      </c>
      <c r="F4095" s="6" t="s">
        <v>32</v>
      </c>
      <c r="G4095" s="6" t="s">
        <v>33</v>
      </c>
      <c r="H4095" s="8" t="s">
        <v>22</v>
      </c>
      <c r="I4095" s="9">
        <v>63</v>
      </c>
      <c r="J4095" s="10">
        <v>163</v>
      </c>
      <c r="K4095" s="11">
        <v>10269</v>
      </c>
      <c r="L4095" s="11">
        <v>5853.3300000000008</v>
      </c>
      <c r="M4095" s="12">
        <v>0.57000000000000006</v>
      </c>
      <c r="N4095" s="14" t="s">
        <v>83</v>
      </c>
      <c r="P4095" s="16"/>
      <c r="T4095" s="17"/>
    </row>
    <row r="4096" spans="2:20" ht="14.25" customHeight="1" x14ac:dyDescent="0.3">
      <c r="B4096" s="6" t="s">
        <v>30</v>
      </c>
      <c r="C4096" s="6">
        <v>1128299</v>
      </c>
      <c r="D4096" s="7">
        <v>44237</v>
      </c>
      <c r="E4096" s="6" t="s">
        <v>31</v>
      </c>
      <c r="F4096" s="6" t="s">
        <v>32</v>
      </c>
      <c r="G4096" s="6" t="s">
        <v>33</v>
      </c>
      <c r="H4096" s="8" t="s">
        <v>23</v>
      </c>
      <c r="I4096" s="9">
        <v>67</v>
      </c>
      <c r="J4096" s="10">
        <v>202</v>
      </c>
      <c r="K4096" s="11">
        <v>13534</v>
      </c>
      <c r="L4096" s="11">
        <v>2842.1400000000003</v>
      </c>
      <c r="M4096" s="12">
        <v>0.21000000000000002</v>
      </c>
      <c r="N4096" s="14" t="s">
        <v>83</v>
      </c>
      <c r="P4096" s="16"/>
      <c r="T4096" s="17"/>
    </row>
    <row r="4097" spans="2:20" ht="14.25" customHeight="1" x14ac:dyDescent="0.3">
      <c r="B4097" s="6" t="s">
        <v>30</v>
      </c>
      <c r="C4097" s="6">
        <v>1128299</v>
      </c>
      <c r="D4097" s="7">
        <v>44238</v>
      </c>
      <c r="E4097" s="6" t="s">
        <v>31</v>
      </c>
      <c r="F4097" s="6" t="s">
        <v>32</v>
      </c>
      <c r="G4097" s="6" t="s">
        <v>33</v>
      </c>
      <c r="H4097" s="8" t="s">
        <v>17</v>
      </c>
      <c r="I4097" s="9">
        <v>51</v>
      </c>
      <c r="J4097" s="10">
        <v>293</v>
      </c>
      <c r="K4097" s="11">
        <v>14943</v>
      </c>
      <c r="L4097" s="11">
        <v>5977.2000000000007</v>
      </c>
      <c r="M4097" s="12">
        <v>0.4</v>
      </c>
      <c r="N4097" s="14" t="s">
        <v>83</v>
      </c>
      <c r="P4097" s="16"/>
      <c r="T4097" s="17"/>
    </row>
    <row r="4098" spans="2:20" ht="14.25" customHeight="1" x14ac:dyDescent="0.3">
      <c r="B4098" s="6" t="s">
        <v>30</v>
      </c>
      <c r="C4098" s="6">
        <v>1128299</v>
      </c>
      <c r="D4098" s="7">
        <v>44239</v>
      </c>
      <c r="E4098" s="6" t="s">
        <v>31</v>
      </c>
      <c r="F4098" s="6" t="s">
        <v>32</v>
      </c>
      <c r="G4098" s="6" t="s">
        <v>33</v>
      </c>
      <c r="H4098" s="8" t="s">
        <v>19</v>
      </c>
      <c r="I4098" s="9">
        <v>58</v>
      </c>
      <c r="J4098" s="10">
        <v>273</v>
      </c>
      <c r="K4098" s="11">
        <v>15834</v>
      </c>
      <c r="L4098" s="11">
        <v>4275.18</v>
      </c>
      <c r="M4098" s="12">
        <v>0.27</v>
      </c>
      <c r="N4098" s="14" t="s">
        <v>83</v>
      </c>
      <c r="P4098" s="16"/>
      <c r="T4098" s="17"/>
    </row>
    <row r="4099" spans="2:20" ht="14.25" customHeight="1" x14ac:dyDescent="0.3">
      <c r="B4099" s="6" t="s">
        <v>30</v>
      </c>
      <c r="C4099" s="6">
        <v>1128299</v>
      </c>
      <c r="D4099" s="7">
        <v>44240</v>
      </c>
      <c r="E4099" s="6" t="s">
        <v>31</v>
      </c>
      <c r="F4099" s="6" t="s">
        <v>32</v>
      </c>
      <c r="G4099" s="6" t="s">
        <v>33</v>
      </c>
      <c r="H4099" s="8" t="s">
        <v>20</v>
      </c>
      <c r="I4099" s="9">
        <v>52</v>
      </c>
      <c r="J4099" s="10">
        <v>233</v>
      </c>
      <c r="K4099" s="11">
        <v>12116</v>
      </c>
      <c r="L4099" s="11">
        <v>4846.4000000000005</v>
      </c>
      <c r="M4099" s="12">
        <v>0.4</v>
      </c>
      <c r="N4099" s="14" t="s">
        <v>83</v>
      </c>
      <c r="P4099" s="16"/>
      <c r="T4099" s="17"/>
    </row>
    <row r="4100" spans="2:20" ht="14.25" customHeight="1" x14ac:dyDescent="0.3">
      <c r="B4100" s="6" t="s">
        <v>30</v>
      </c>
      <c r="C4100" s="6">
        <v>1128299</v>
      </c>
      <c r="D4100" s="7">
        <v>44241</v>
      </c>
      <c r="E4100" s="6" t="s">
        <v>31</v>
      </c>
      <c r="F4100" s="6" t="s">
        <v>32</v>
      </c>
      <c r="G4100" s="6" t="s">
        <v>33</v>
      </c>
      <c r="H4100" s="8" t="s">
        <v>21</v>
      </c>
      <c r="I4100" s="9">
        <v>51</v>
      </c>
      <c r="J4100" s="10">
        <v>194</v>
      </c>
      <c r="K4100" s="11">
        <v>9894</v>
      </c>
      <c r="L4100" s="11">
        <v>3957.5999999999995</v>
      </c>
      <c r="M4100" s="12">
        <v>0.39999999999999997</v>
      </c>
      <c r="N4100" s="14" t="s">
        <v>83</v>
      </c>
      <c r="P4100" s="16"/>
      <c r="T4100" s="17"/>
    </row>
    <row r="4101" spans="2:20" ht="14.25" customHeight="1" x14ac:dyDescent="0.3">
      <c r="B4101" s="6" t="s">
        <v>30</v>
      </c>
      <c r="C4101" s="6">
        <v>1128299</v>
      </c>
      <c r="D4101" s="7">
        <v>44242</v>
      </c>
      <c r="E4101" s="6" t="s">
        <v>31</v>
      </c>
      <c r="F4101" s="6" t="s">
        <v>32</v>
      </c>
      <c r="G4101" s="6" t="s">
        <v>33</v>
      </c>
      <c r="H4101" s="8" t="s">
        <v>22</v>
      </c>
      <c r="I4101" s="9">
        <v>59</v>
      </c>
      <c r="J4101" s="10">
        <v>175</v>
      </c>
      <c r="K4101" s="11">
        <v>10325</v>
      </c>
      <c r="L4101" s="11">
        <v>6195.0000000000009</v>
      </c>
      <c r="M4101" s="12">
        <v>0.60000000000000009</v>
      </c>
      <c r="N4101" s="14" t="s">
        <v>83</v>
      </c>
      <c r="P4101" s="16"/>
      <c r="T4101" s="17"/>
    </row>
    <row r="4102" spans="2:20" ht="14.25" customHeight="1" x14ac:dyDescent="0.3">
      <c r="B4102" s="6" t="s">
        <v>30</v>
      </c>
      <c r="C4102" s="6">
        <v>1128299</v>
      </c>
      <c r="D4102" s="7">
        <v>44243</v>
      </c>
      <c r="E4102" s="6" t="s">
        <v>31</v>
      </c>
      <c r="F4102" s="6" t="s">
        <v>32</v>
      </c>
      <c r="G4102" s="6" t="s">
        <v>33</v>
      </c>
      <c r="H4102" s="8" t="s">
        <v>23</v>
      </c>
      <c r="I4102" s="9">
        <v>67</v>
      </c>
      <c r="J4102" s="10">
        <v>208</v>
      </c>
      <c r="K4102" s="11">
        <v>13936</v>
      </c>
      <c r="L4102" s="11">
        <v>3205.28</v>
      </c>
      <c r="M4102" s="12">
        <v>0.23</v>
      </c>
      <c r="N4102" s="14" t="s">
        <v>83</v>
      </c>
      <c r="P4102" s="16"/>
      <c r="T4102" s="17"/>
    </row>
    <row r="4103" spans="2:20" ht="14.25" customHeight="1" x14ac:dyDescent="0.3">
      <c r="B4103" s="6" t="s">
        <v>34</v>
      </c>
      <c r="C4103" s="6">
        <v>1189833</v>
      </c>
      <c r="D4103" s="7">
        <v>44244</v>
      </c>
      <c r="E4103" s="6" t="s">
        <v>31</v>
      </c>
      <c r="F4103" s="6" t="s">
        <v>32</v>
      </c>
      <c r="G4103" s="6" t="s">
        <v>33</v>
      </c>
      <c r="H4103" s="8" t="s">
        <v>17</v>
      </c>
      <c r="I4103" s="9">
        <v>32</v>
      </c>
      <c r="J4103" s="10">
        <v>203</v>
      </c>
      <c r="K4103" s="11">
        <v>6496</v>
      </c>
      <c r="L4103" s="11">
        <v>3312.96</v>
      </c>
      <c r="M4103" s="12">
        <v>0.51</v>
      </c>
      <c r="N4103" s="14" t="s">
        <v>83</v>
      </c>
      <c r="P4103" s="16"/>
      <c r="T4103" s="17"/>
    </row>
    <row r="4104" spans="2:20" ht="14.25" customHeight="1" x14ac:dyDescent="0.3">
      <c r="B4104" s="6" t="s">
        <v>34</v>
      </c>
      <c r="C4104" s="6">
        <v>1189833</v>
      </c>
      <c r="D4104" s="7">
        <v>44245</v>
      </c>
      <c r="E4104" s="6" t="s">
        <v>31</v>
      </c>
      <c r="F4104" s="6" t="s">
        <v>32</v>
      </c>
      <c r="G4104" s="6" t="s">
        <v>33</v>
      </c>
      <c r="H4104" s="8" t="s">
        <v>19</v>
      </c>
      <c r="I4104" s="9">
        <v>41</v>
      </c>
      <c r="J4104" s="10">
        <v>196</v>
      </c>
      <c r="K4104" s="11">
        <v>8036</v>
      </c>
      <c r="L4104" s="11">
        <v>2892.96</v>
      </c>
      <c r="M4104" s="12">
        <v>0.36</v>
      </c>
      <c r="N4104" s="14" t="s">
        <v>83</v>
      </c>
      <c r="P4104" s="16"/>
      <c r="T4104" s="17"/>
    </row>
    <row r="4105" spans="2:20" ht="14.25" customHeight="1" x14ac:dyDescent="0.3">
      <c r="B4105" s="6" t="s">
        <v>34</v>
      </c>
      <c r="C4105" s="6">
        <v>1189833</v>
      </c>
      <c r="D4105" s="7">
        <v>44264</v>
      </c>
      <c r="E4105" s="6" t="s">
        <v>31</v>
      </c>
      <c r="F4105" s="6" t="s">
        <v>32</v>
      </c>
      <c r="G4105" s="6" t="s">
        <v>33</v>
      </c>
      <c r="H4105" s="8" t="s">
        <v>20</v>
      </c>
      <c r="I4105" s="9">
        <v>41</v>
      </c>
      <c r="J4105" s="10">
        <v>189</v>
      </c>
      <c r="K4105" s="11">
        <v>7749</v>
      </c>
      <c r="L4105" s="11">
        <v>4029.48</v>
      </c>
      <c r="M4105" s="12">
        <v>0.52</v>
      </c>
      <c r="N4105" s="14" t="s">
        <v>83</v>
      </c>
      <c r="P4105" s="16"/>
      <c r="T4105" s="17"/>
    </row>
    <row r="4106" spans="2:20" ht="14.25" customHeight="1" x14ac:dyDescent="0.3">
      <c r="B4106" s="6" t="s">
        <v>34</v>
      </c>
      <c r="C4106" s="6">
        <v>1189833</v>
      </c>
      <c r="D4106" s="7">
        <v>44265</v>
      </c>
      <c r="E4106" s="6" t="s">
        <v>31</v>
      </c>
      <c r="F4106" s="6" t="s">
        <v>32</v>
      </c>
      <c r="G4106" s="6" t="s">
        <v>33</v>
      </c>
      <c r="H4106" s="8" t="s">
        <v>21</v>
      </c>
      <c r="I4106" s="9">
        <v>41</v>
      </c>
      <c r="J4106" s="10">
        <v>160</v>
      </c>
      <c r="K4106" s="11">
        <v>6560</v>
      </c>
      <c r="L4106" s="11">
        <v>3214.4</v>
      </c>
      <c r="M4106" s="12">
        <v>0.49</v>
      </c>
      <c r="N4106" s="14" t="s">
        <v>83</v>
      </c>
      <c r="P4106" s="16"/>
      <c r="T4106" s="17"/>
    </row>
    <row r="4107" spans="2:20" ht="14.25" customHeight="1" x14ac:dyDescent="0.3">
      <c r="B4107" s="6" t="s">
        <v>34</v>
      </c>
      <c r="C4107" s="6">
        <v>1189833</v>
      </c>
      <c r="D4107" s="7">
        <v>44266</v>
      </c>
      <c r="E4107" s="6" t="s">
        <v>31</v>
      </c>
      <c r="F4107" s="6" t="s">
        <v>32</v>
      </c>
      <c r="G4107" s="6" t="s">
        <v>35</v>
      </c>
      <c r="H4107" s="8" t="s">
        <v>22</v>
      </c>
      <c r="I4107" s="9">
        <v>49</v>
      </c>
      <c r="J4107" s="10">
        <v>145</v>
      </c>
      <c r="K4107" s="11">
        <v>7105</v>
      </c>
      <c r="L4107" s="11">
        <v>4689.3</v>
      </c>
      <c r="M4107" s="12">
        <v>0.66</v>
      </c>
      <c r="N4107" s="14" t="s">
        <v>83</v>
      </c>
      <c r="P4107" s="16"/>
      <c r="T4107" s="17"/>
    </row>
    <row r="4108" spans="2:20" ht="14.25" customHeight="1" x14ac:dyDescent="0.3">
      <c r="B4108" s="6" t="s">
        <v>34</v>
      </c>
      <c r="C4108" s="6">
        <v>1189833</v>
      </c>
      <c r="D4108" s="7">
        <v>44267</v>
      </c>
      <c r="E4108" s="6" t="s">
        <v>31</v>
      </c>
      <c r="F4108" s="6" t="s">
        <v>32</v>
      </c>
      <c r="G4108" s="6" t="s">
        <v>35</v>
      </c>
      <c r="H4108" s="8" t="s">
        <v>23</v>
      </c>
      <c r="I4108" s="9">
        <v>41</v>
      </c>
      <c r="J4108" s="10">
        <v>182</v>
      </c>
      <c r="K4108" s="11">
        <v>7462</v>
      </c>
      <c r="L4108" s="11">
        <v>2313.2199999999998</v>
      </c>
      <c r="M4108" s="12">
        <v>0.31</v>
      </c>
      <c r="N4108" s="14" t="s">
        <v>83</v>
      </c>
      <c r="P4108" s="16"/>
      <c r="T4108" s="17"/>
    </row>
    <row r="4109" spans="2:20" ht="14.25" customHeight="1" x14ac:dyDescent="0.3">
      <c r="B4109" s="6" t="s">
        <v>34</v>
      </c>
      <c r="C4109" s="6">
        <v>1189833</v>
      </c>
      <c r="D4109" s="7">
        <v>44268</v>
      </c>
      <c r="E4109" s="6" t="s">
        <v>31</v>
      </c>
      <c r="F4109" s="6" t="s">
        <v>32</v>
      </c>
      <c r="G4109" s="6" t="s">
        <v>35</v>
      </c>
      <c r="H4109" s="8" t="s">
        <v>17</v>
      </c>
      <c r="I4109" s="9">
        <v>34</v>
      </c>
      <c r="J4109" s="10">
        <v>225</v>
      </c>
      <c r="K4109" s="11">
        <v>7650</v>
      </c>
      <c r="L4109" s="11">
        <v>4054.5</v>
      </c>
      <c r="M4109" s="12">
        <v>0.53</v>
      </c>
      <c r="N4109" s="14" t="s">
        <v>83</v>
      </c>
      <c r="P4109" s="16"/>
      <c r="T4109" s="17"/>
    </row>
    <row r="4110" spans="2:20" ht="14.25" customHeight="1" x14ac:dyDescent="0.3">
      <c r="B4110" s="6" t="s">
        <v>34</v>
      </c>
      <c r="C4110" s="6">
        <v>1189833</v>
      </c>
      <c r="D4110" s="7">
        <v>44269</v>
      </c>
      <c r="E4110" s="6" t="s">
        <v>31</v>
      </c>
      <c r="F4110" s="6" t="s">
        <v>32</v>
      </c>
      <c r="G4110" s="6" t="s">
        <v>35</v>
      </c>
      <c r="H4110" s="8" t="s">
        <v>19</v>
      </c>
      <c r="I4110" s="9">
        <v>43</v>
      </c>
      <c r="J4110" s="10">
        <v>195</v>
      </c>
      <c r="K4110" s="11">
        <v>8385</v>
      </c>
      <c r="L4110" s="11">
        <v>3354</v>
      </c>
      <c r="M4110" s="12">
        <v>0.4</v>
      </c>
      <c r="N4110" s="14" t="s">
        <v>83</v>
      </c>
      <c r="P4110" s="16"/>
      <c r="T4110" s="17"/>
    </row>
    <row r="4111" spans="2:20" ht="14.25" customHeight="1" x14ac:dyDescent="0.3">
      <c r="B4111" s="6" t="s">
        <v>34</v>
      </c>
      <c r="C4111" s="6">
        <v>1189833</v>
      </c>
      <c r="D4111" s="7">
        <v>44270</v>
      </c>
      <c r="E4111" s="6" t="s">
        <v>31</v>
      </c>
      <c r="F4111" s="6" t="s">
        <v>32</v>
      </c>
      <c r="G4111" s="6" t="s">
        <v>35</v>
      </c>
      <c r="H4111" s="8" t="s">
        <v>20</v>
      </c>
      <c r="I4111" s="9">
        <v>44</v>
      </c>
      <c r="J4111" s="10">
        <v>169</v>
      </c>
      <c r="K4111" s="11">
        <v>7436</v>
      </c>
      <c r="L4111" s="11">
        <v>3718</v>
      </c>
      <c r="M4111" s="12">
        <v>0.5</v>
      </c>
      <c r="N4111" s="14" t="s">
        <v>83</v>
      </c>
      <c r="P4111" s="16"/>
      <c r="T4111" s="17"/>
    </row>
    <row r="4112" spans="2:20" ht="14.25" customHeight="1" x14ac:dyDescent="0.3">
      <c r="B4112" s="6" t="s">
        <v>34</v>
      </c>
      <c r="C4112" s="6">
        <v>1189833</v>
      </c>
      <c r="D4112" s="7">
        <v>44271</v>
      </c>
      <c r="E4112" s="6" t="s">
        <v>31</v>
      </c>
      <c r="F4112" s="6" t="s">
        <v>32</v>
      </c>
      <c r="G4112" s="6" t="s">
        <v>35</v>
      </c>
      <c r="H4112" s="8" t="s">
        <v>21</v>
      </c>
      <c r="I4112" s="9">
        <v>41</v>
      </c>
      <c r="J4112" s="10">
        <v>152</v>
      </c>
      <c r="K4112" s="11">
        <v>6232</v>
      </c>
      <c r="L4112" s="11">
        <v>3053.68</v>
      </c>
      <c r="M4112" s="12">
        <v>0.49</v>
      </c>
      <c r="N4112" s="14" t="s">
        <v>83</v>
      </c>
      <c r="P4112" s="16"/>
      <c r="T4112" s="17"/>
    </row>
    <row r="4113" spans="2:20" ht="14.25" customHeight="1" x14ac:dyDescent="0.3">
      <c r="B4113" s="6" t="s">
        <v>34</v>
      </c>
      <c r="C4113" s="6">
        <v>1189833</v>
      </c>
      <c r="D4113" s="7">
        <v>44272</v>
      </c>
      <c r="E4113" s="6" t="s">
        <v>31</v>
      </c>
      <c r="F4113" s="6" t="s">
        <v>32</v>
      </c>
      <c r="G4113" s="6" t="s">
        <v>35</v>
      </c>
      <c r="H4113" s="8" t="s">
        <v>22</v>
      </c>
      <c r="I4113" s="9">
        <v>46</v>
      </c>
      <c r="J4113" s="10">
        <v>113</v>
      </c>
      <c r="K4113" s="11">
        <v>5198</v>
      </c>
      <c r="L4113" s="11">
        <v>3534.6400000000003</v>
      </c>
      <c r="M4113" s="12">
        <v>0.68</v>
      </c>
      <c r="N4113" s="14" t="s">
        <v>83</v>
      </c>
      <c r="P4113" s="16"/>
      <c r="T4113" s="17"/>
    </row>
    <row r="4114" spans="2:20" ht="14.25" customHeight="1" x14ac:dyDescent="0.3">
      <c r="B4114" s="6" t="s">
        <v>34</v>
      </c>
      <c r="C4114" s="6">
        <v>1189833</v>
      </c>
      <c r="D4114" s="7">
        <v>44273</v>
      </c>
      <c r="E4114" s="6" t="s">
        <v>31</v>
      </c>
      <c r="F4114" s="6" t="s">
        <v>32</v>
      </c>
      <c r="G4114" s="6" t="s">
        <v>35</v>
      </c>
      <c r="H4114" s="8" t="s">
        <v>23</v>
      </c>
      <c r="I4114" s="9">
        <v>41</v>
      </c>
      <c r="J4114" s="10">
        <v>176</v>
      </c>
      <c r="K4114" s="11">
        <v>7216</v>
      </c>
      <c r="L4114" s="11">
        <v>2164.8000000000002</v>
      </c>
      <c r="M4114" s="12">
        <v>0.30000000000000004</v>
      </c>
      <c r="N4114" s="14" t="s">
        <v>83</v>
      </c>
      <c r="P4114" s="16"/>
      <c r="T4114" s="17"/>
    </row>
    <row r="4115" spans="2:20" ht="14.25" customHeight="1" x14ac:dyDescent="0.3">
      <c r="B4115" s="6" t="s">
        <v>34</v>
      </c>
      <c r="C4115" s="6">
        <v>1189833</v>
      </c>
      <c r="D4115" s="7">
        <v>44274</v>
      </c>
      <c r="E4115" s="6" t="s">
        <v>31</v>
      </c>
      <c r="F4115" s="6" t="s">
        <v>32</v>
      </c>
      <c r="G4115" s="6" t="s">
        <v>35</v>
      </c>
      <c r="H4115" s="8" t="s">
        <v>17</v>
      </c>
      <c r="I4115" s="9">
        <v>32</v>
      </c>
      <c r="J4115" s="10">
        <v>216</v>
      </c>
      <c r="K4115" s="11">
        <v>6912</v>
      </c>
      <c r="L4115" s="11">
        <v>3456</v>
      </c>
      <c r="M4115" s="12">
        <v>0.5</v>
      </c>
      <c r="N4115" s="14" t="s">
        <v>83</v>
      </c>
      <c r="P4115" s="16"/>
      <c r="T4115" s="17"/>
    </row>
    <row r="4116" spans="2:20" ht="14.25" customHeight="1" x14ac:dyDescent="0.3">
      <c r="B4116" s="6" t="s">
        <v>34</v>
      </c>
      <c r="C4116" s="6">
        <v>1189833</v>
      </c>
      <c r="D4116" s="7">
        <v>44275</v>
      </c>
      <c r="E4116" s="6" t="s">
        <v>31</v>
      </c>
      <c r="F4116" s="6" t="s">
        <v>32</v>
      </c>
      <c r="G4116" s="6" t="s">
        <v>35</v>
      </c>
      <c r="H4116" s="8" t="s">
        <v>19</v>
      </c>
      <c r="I4116" s="9">
        <v>41</v>
      </c>
      <c r="J4116" s="10">
        <v>195</v>
      </c>
      <c r="K4116" s="11">
        <v>7995</v>
      </c>
      <c r="L4116" s="11">
        <v>2798.25</v>
      </c>
      <c r="M4116" s="12">
        <v>0.35</v>
      </c>
      <c r="N4116" s="14" t="s">
        <v>83</v>
      </c>
      <c r="P4116" s="16"/>
      <c r="T4116" s="17"/>
    </row>
    <row r="4117" spans="2:20" ht="14.25" customHeight="1" x14ac:dyDescent="0.3">
      <c r="B4117" s="6" t="s">
        <v>34</v>
      </c>
      <c r="C4117" s="6">
        <v>1189833</v>
      </c>
      <c r="D4117" s="7">
        <v>44276</v>
      </c>
      <c r="E4117" s="6" t="s">
        <v>31</v>
      </c>
      <c r="F4117" s="6" t="s">
        <v>32</v>
      </c>
      <c r="G4117" s="6" t="s">
        <v>35</v>
      </c>
      <c r="H4117" s="8" t="s">
        <v>20</v>
      </c>
      <c r="I4117" s="9">
        <v>42</v>
      </c>
      <c r="J4117" s="10">
        <v>169</v>
      </c>
      <c r="K4117" s="11">
        <v>7098</v>
      </c>
      <c r="L4117" s="11">
        <v>3903.9</v>
      </c>
      <c r="M4117" s="12">
        <v>0.55000000000000004</v>
      </c>
      <c r="N4117" s="14" t="s">
        <v>83</v>
      </c>
      <c r="P4117" s="16"/>
      <c r="T4117" s="17"/>
    </row>
    <row r="4118" spans="2:20" ht="14.25" customHeight="1" x14ac:dyDescent="0.3">
      <c r="B4118" s="6" t="s">
        <v>34</v>
      </c>
      <c r="C4118" s="6">
        <v>1189833</v>
      </c>
      <c r="D4118" s="7">
        <v>44277</v>
      </c>
      <c r="E4118" s="6" t="s">
        <v>31</v>
      </c>
      <c r="F4118" s="6" t="s">
        <v>32</v>
      </c>
      <c r="G4118" s="6" t="s">
        <v>35</v>
      </c>
      <c r="H4118" s="8" t="s">
        <v>21</v>
      </c>
      <c r="I4118" s="9">
        <v>41</v>
      </c>
      <c r="J4118" s="10">
        <v>154</v>
      </c>
      <c r="K4118" s="11">
        <v>6314</v>
      </c>
      <c r="L4118" s="11">
        <v>2841.2999999999997</v>
      </c>
      <c r="M4118" s="12">
        <v>0.44999999999999996</v>
      </c>
      <c r="N4118" s="14" t="s">
        <v>83</v>
      </c>
      <c r="P4118" s="16"/>
      <c r="T4118" s="17"/>
    </row>
    <row r="4119" spans="2:20" ht="14.25" customHeight="1" x14ac:dyDescent="0.3">
      <c r="B4119" s="6" t="s">
        <v>34</v>
      </c>
      <c r="C4119" s="6">
        <v>1189833</v>
      </c>
      <c r="D4119" s="7">
        <v>44278</v>
      </c>
      <c r="E4119" s="6" t="s">
        <v>31</v>
      </c>
      <c r="F4119" s="6" t="s">
        <v>32</v>
      </c>
      <c r="G4119" s="6" t="s">
        <v>35</v>
      </c>
      <c r="H4119" s="8" t="s">
        <v>22</v>
      </c>
      <c r="I4119" s="9">
        <v>46</v>
      </c>
      <c r="J4119" s="10">
        <v>106</v>
      </c>
      <c r="K4119" s="11">
        <v>4876</v>
      </c>
      <c r="L4119" s="11">
        <v>3315.6800000000003</v>
      </c>
      <c r="M4119" s="12">
        <v>0.68</v>
      </c>
      <c r="N4119" s="14" t="s">
        <v>83</v>
      </c>
      <c r="P4119" s="16"/>
      <c r="T4119" s="17"/>
    </row>
    <row r="4120" spans="2:20" ht="14.25" customHeight="1" x14ac:dyDescent="0.3">
      <c r="B4120" s="6" t="s">
        <v>34</v>
      </c>
      <c r="C4120" s="6">
        <v>1189833</v>
      </c>
      <c r="D4120" s="7">
        <v>44292</v>
      </c>
      <c r="E4120" s="6" t="s">
        <v>31</v>
      </c>
      <c r="F4120" s="6" t="s">
        <v>32</v>
      </c>
      <c r="G4120" s="6" t="s">
        <v>35</v>
      </c>
      <c r="H4120" s="8" t="s">
        <v>23</v>
      </c>
      <c r="I4120" s="9">
        <v>41</v>
      </c>
      <c r="J4120" s="10">
        <v>188</v>
      </c>
      <c r="K4120" s="11">
        <v>7708</v>
      </c>
      <c r="L4120" s="11">
        <v>2697.7999999999997</v>
      </c>
      <c r="M4120" s="12">
        <v>0.35</v>
      </c>
      <c r="N4120" s="14" t="s">
        <v>83</v>
      </c>
      <c r="P4120" s="16"/>
      <c r="T4120" s="17"/>
    </row>
    <row r="4121" spans="2:20" ht="14.25" customHeight="1" x14ac:dyDescent="0.3">
      <c r="B4121" s="6" t="s">
        <v>34</v>
      </c>
      <c r="C4121" s="6">
        <v>1189833</v>
      </c>
      <c r="D4121" s="7">
        <v>44293</v>
      </c>
      <c r="E4121" s="6" t="s">
        <v>31</v>
      </c>
      <c r="F4121" s="6" t="s">
        <v>32</v>
      </c>
      <c r="G4121" s="6" t="s">
        <v>35</v>
      </c>
      <c r="H4121" s="8" t="s">
        <v>17</v>
      </c>
      <c r="I4121" s="9">
        <v>43</v>
      </c>
      <c r="J4121" s="10">
        <v>240</v>
      </c>
      <c r="K4121" s="11">
        <v>10320</v>
      </c>
      <c r="L4121" s="11">
        <v>5160</v>
      </c>
      <c r="M4121" s="12">
        <v>0.5</v>
      </c>
      <c r="N4121" s="14" t="s">
        <v>83</v>
      </c>
      <c r="P4121" s="16"/>
      <c r="T4121" s="17"/>
    </row>
    <row r="4122" spans="2:20" ht="14.25" customHeight="1" x14ac:dyDescent="0.3">
      <c r="B4122" s="6" t="s">
        <v>34</v>
      </c>
      <c r="C4122" s="6">
        <v>1189833</v>
      </c>
      <c r="D4122" s="7">
        <v>44294</v>
      </c>
      <c r="E4122" s="6" t="s">
        <v>31</v>
      </c>
      <c r="F4122" s="6" t="s">
        <v>32</v>
      </c>
      <c r="G4122" s="6" t="s">
        <v>35</v>
      </c>
      <c r="H4122" s="8" t="s">
        <v>19</v>
      </c>
      <c r="I4122" s="9">
        <v>49</v>
      </c>
      <c r="J4122" s="10">
        <v>156</v>
      </c>
      <c r="K4122" s="11">
        <v>7644</v>
      </c>
      <c r="L4122" s="11">
        <v>2751.8399999999997</v>
      </c>
      <c r="M4122" s="12">
        <v>0.36</v>
      </c>
      <c r="N4122" s="14" t="s">
        <v>83</v>
      </c>
      <c r="P4122" s="16"/>
      <c r="T4122" s="17"/>
    </row>
    <row r="4123" spans="2:20" ht="14.25" customHeight="1" x14ac:dyDescent="0.3">
      <c r="B4123" s="6" t="s">
        <v>34</v>
      </c>
      <c r="C4123" s="6">
        <v>1189833</v>
      </c>
      <c r="D4123" s="7">
        <v>44295</v>
      </c>
      <c r="E4123" s="6" t="s">
        <v>31</v>
      </c>
      <c r="F4123" s="6" t="s">
        <v>32</v>
      </c>
      <c r="G4123" s="6" t="s">
        <v>35</v>
      </c>
      <c r="H4123" s="8" t="s">
        <v>20</v>
      </c>
      <c r="I4123" s="9">
        <v>49</v>
      </c>
      <c r="J4123" s="10">
        <v>175</v>
      </c>
      <c r="K4123" s="11">
        <v>8575</v>
      </c>
      <c r="L4123" s="11">
        <v>4716.25</v>
      </c>
      <c r="M4123" s="12">
        <v>0.55000000000000004</v>
      </c>
      <c r="N4123" s="14" t="s">
        <v>83</v>
      </c>
      <c r="P4123" s="16"/>
      <c r="T4123" s="17"/>
    </row>
    <row r="4124" spans="2:20" ht="14.25" customHeight="1" x14ac:dyDescent="0.3">
      <c r="B4124" s="6" t="s">
        <v>34</v>
      </c>
      <c r="C4124" s="6">
        <v>1189833</v>
      </c>
      <c r="D4124" s="7">
        <v>44296</v>
      </c>
      <c r="E4124" s="6" t="s">
        <v>31</v>
      </c>
      <c r="F4124" s="6" t="s">
        <v>32</v>
      </c>
      <c r="G4124" s="6" t="s">
        <v>35</v>
      </c>
      <c r="H4124" s="8" t="s">
        <v>21</v>
      </c>
      <c r="I4124" s="9">
        <v>43</v>
      </c>
      <c r="J4124" s="10">
        <v>152</v>
      </c>
      <c r="K4124" s="11">
        <v>6536</v>
      </c>
      <c r="L4124" s="11">
        <v>3202.64</v>
      </c>
      <c r="M4124" s="12">
        <v>0.49</v>
      </c>
      <c r="N4124" s="14" t="s">
        <v>83</v>
      </c>
      <c r="P4124" s="16"/>
      <c r="T4124" s="17"/>
    </row>
    <row r="4125" spans="2:20" ht="14.25" customHeight="1" x14ac:dyDescent="0.3">
      <c r="B4125" s="6" t="s">
        <v>34</v>
      </c>
      <c r="C4125" s="6">
        <v>1189833</v>
      </c>
      <c r="D4125" s="7">
        <v>44297</v>
      </c>
      <c r="E4125" s="6" t="s">
        <v>31</v>
      </c>
      <c r="F4125" s="6" t="s">
        <v>32</v>
      </c>
      <c r="G4125" s="6" t="s">
        <v>35</v>
      </c>
      <c r="H4125" s="8" t="s">
        <v>22</v>
      </c>
      <c r="I4125" s="9">
        <v>49</v>
      </c>
      <c r="J4125" s="10">
        <v>119</v>
      </c>
      <c r="K4125" s="11">
        <v>5831</v>
      </c>
      <c r="L4125" s="11">
        <v>3848.46</v>
      </c>
      <c r="M4125" s="12">
        <v>0.66</v>
      </c>
      <c r="N4125" s="14" t="s">
        <v>83</v>
      </c>
      <c r="P4125" s="16"/>
      <c r="T4125" s="17"/>
    </row>
    <row r="4126" spans="2:20" ht="14.25" customHeight="1" x14ac:dyDescent="0.3">
      <c r="B4126" s="6" t="s">
        <v>34</v>
      </c>
      <c r="C4126" s="6">
        <v>1189833</v>
      </c>
      <c r="D4126" s="7">
        <v>44298</v>
      </c>
      <c r="E4126" s="6" t="s">
        <v>31</v>
      </c>
      <c r="F4126" s="6" t="s">
        <v>32</v>
      </c>
      <c r="G4126" s="6" t="s">
        <v>35</v>
      </c>
      <c r="H4126" s="8" t="s">
        <v>23</v>
      </c>
      <c r="I4126" s="9">
        <v>62</v>
      </c>
      <c r="J4126" s="10">
        <v>174</v>
      </c>
      <c r="K4126" s="11">
        <v>10788</v>
      </c>
      <c r="L4126" s="11">
        <v>3560.04</v>
      </c>
      <c r="M4126" s="12">
        <v>0.33</v>
      </c>
      <c r="N4126" s="14" t="s">
        <v>83</v>
      </c>
      <c r="P4126" s="16"/>
      <c r="T4126" s="17"/>
    </row>
    <row r="4127" spans="2:20" ht="14.25" customHeight="1" x14ac:dyDescent="0.3">
      <c r="B4127" s="6" t="s">
        <v>34</v>
      </c>
      <c r="C4127" s="6">
        <v>1189833</v>
      </c>
      <c r="D4127" s="7">
        <v>44299</v>
      </c>
      <c r="E4127" s="6" t="s">
        <v>31</v>
      </c>
      <c r="F4127" s="6" t="s">
        <v>32</v>
      </c>
      <c r="G4127" s="6" t="s">
        <v>35</v>
      </c>
      <c r="H4127" s="8" t="s">
        <v>17</v>
      </c>
      <c r="I4127" s="9">
        <v>41</v>
      </c>
      <c r="J4127" s="10">
        <v>208</v>
      </c>
      <c r="K4127" s="11">
        <v>8528</v>
      </c>
      <c r="L4127" s="11">
        <v>4434.5600000000004</v>
      </c>
      <c r="M4127" s="12">
        <v>0.52</v>
      </c>
      <c r="N4127" s="14" t="s">
        <v>83</v>
      </c>
      <c r="P4127" s="16"/>
      <c r="T4127" s="17"/>
    </row>
    <row r="4128" spans="2:20" ht="14.25" customHeight="1" x14ac:dyDescent="0.3">
      <c r="B4128" s="6" t="s">
        <v>34</v>
      </c>
      <c r="C4128" s="6">
        <v>1189833</v>
      </c>
      <c r="D4128" s="7">
        <v>44300</v>
      </c>
      <c r="E4128" s="6" t="s">
        <v>31</v>
      </c>
      <c r="F4128" s="6" t="s">
        <v>32</v>
      </c>
      <c r="G4128" s="6" t="s">
        <v>35</v>
      </c>
      <c r="H4128" s="8" t="s">
        <v>19</v>
      </c>
      <c r="I4128" s="9">
        <v>47</v>
      </c>
      <c r="J4128" s="10">
        <v>169</v>
      </c>
      <c r="K4128" s="11">
        <v>7943</v>
      </c>
      <c r="L4128" s="11">
        <v>2780.0499999999997</v>
      </c>
      <c r="M4128" s="12">
        <v>0.35</v>
      </c>
      <c r="N4128" s="14" t="s">
        <v>83</v>
      </c>
      <c r="P4128" s="16"/>
      <c r="T4128" s="17"/>
    </row>
    <row r="4129" spans="2:20" ht="14.25" customHeight="1" x14ac:dyDescent="0.3">
      <c r="B4129" s="6" t="s">
        <v>34</v>
      </c>
      <c r="C4129" s="6">
        <v>1189833</v>
      </c>
      <c r="D4129" s="7">
        <v>44301</v>
      </c>
      <c r="E4129" s="6" t="s">
        <v>31</v>
      </c>
      <c r="F4129" s="6" t="s">
        <v>32</v>
      </c>
      <c r="G4129" s="6" t="s">
        <v>35</v>
      </c>
      <c r="H4129" s="8" t="s">
        <v>20</v>
      </c>
      <c r="I4129" s="9">
        <v>45</v>
      </c>
      <c r="J4129" s="10">
        <v>163</v>
      </c>
      <c r="K4129" s="11">
        <v>7335</v>
      </c>
      <c r="L4129" s="11">
        <v>3814.2000000000003</v>
      </c>
      <c r="M4129" s="12">
        <v>0.52</v>
      </c>
      <c r="N4129" s="14" t="s">
        <v>83</v>
      </c>
      <c r="P4129" s="16"/>
      <c r="T4129" s="17"/>
    </row>
    <row r="4130" spans="2:20" ht="14.25" customHeight="1" x14ac:dyDescent="0.3">
      <c r="B4130" s="6" t="s">
        <v>34</v>
      </c>
      <c r="C4130" s="6">
        <v>1189833</v>
      </c>
      <c r="D4130" s="7">
        <v>44302</v>
      </c>
      <c r="E4130" s="6" t="s">
        <v>31</v>
      </c>
      <c r="F4130" s="6" t="s">
        <v>32</v>
      </c>
      <c r="G4130" s="6" t="s">
        <v>35</v>
      </c>
      <c r="H4130" s="8" t="s">
        <v>21</v>
      </c>
      <c r="I4130" s="9">
        <v>41</v>
      </c>
      <c r="J4130" s="10">
        <v>154</v>
      </c>
      <c r="K4130" s="11">
        <v>6314</v>
      </c>
      <c r="L4130" s="11">
        <v>3030.72</v>
      </c>
      <c r="M4130" s="12">
        <v>0.48</v>
      </c>
      <c r="N4130" s="14" t="s">
        <v>83</v>
      </c>
      <c r="P4130" s="16"/>
      <c r="T4130" s="17"/>
    </row>
    <row r="4131" spans="2:20" ht="14.25" customHeight="1" x14ac:dyDescent="0.3">
      <c r="B4131" s="6" t="s">
        <v>34</v>
      </c>
      <c r="C4131" s="6">
        <v>1189833</v>
      </c>
      <c r="D4131" s="7">
        <v>44303</v>
      </c>
      <c r="E4131" s="6" t="s">
        <v>31</v>
      </c>
      <c r="F4131" s="6" t="s">
        <v>32</v>
      </c>
      <c r="G4131" s="6" t="s">
        <v>35</v>
      </c>
      <c r="H4131" s="8" t="s">
        <v>22</v>
      </c>
      <c r="I4131" s="9">
        <v>45</v>
      </c>
      <c r="J4131" s="10">
        <v>131</v>
      </c>
      <c r="K4131" s="11">
        <v>5895</v>
      </c>
      <c r="L4131" s="11">
        <v>3831.75</v>
      </c>
      <c r="M4131" s="12">
        <v>0.65</v>
      </c>
      <c r="N4131" s="14" t="s">
        <v>83</v>
      </c>
      <c r="P4131" s="16"/>
      <c r="T4131" s="17"/>
    </row>
    <row r="4132" spans="2:20" ht="14.25" customHeight="1" x14ac:dyDescent="0.3">
      <c r="B4132" s="6" t="s">
        <v>34</v>
      </c>
      <c r="C4132" s="6">
        <v>1189833</v>
      </c>
      <c r="D4132" s="7">
        <v>44304</v>
      </c>
      <c r="E4132" s="6" t="s">
        <v>31</v>
      </c>
      <c r="F4132" s="6" t="s">
        <v>32</v>
      </c>
      <c r="G4132" s="6" t="s">
        <v>35</v>
      </c>
      <c r="H4132" s="8" t="s">
        <v>23</v>
      </c>
      <c r="I4132" s="9">
        <v>64</v>
      </c>
      <c r="J4132" s="10">
        <v>181</v>
      </c>
      <c r="K4132" s="11">
        <v>11584</v>
      </c>
      <c r="L4132" s="11">
        <v>3591.04</v>
      </c>
      <c r="M4132" s="12">
        <v>0.31</v>
      </c>
      <c r="N4132" s="14" t="s">
        <v>83</v>
      </c>
      <c r="P4132" s="16"/>
      <c r="T4132" s="17"/>
    </row>
    <row r="4133" spans="2:20" ht="14.25" customHeight="1" x14ac:dyDescent="0.3">
      <c r="B4133" s="6" t="s">
        <v>34</v>
      </c>
      <c r="C4133" s="6">
        <v>1189833</v>
      </c>
      <c r="D4133" s="7">
        <v>44305</v>
      </c>
      <c r="E4133" s="6" t="s">
        <v>31</v>
      </c>
      <c r="F4133" s="6" t="s">
        <v>32</v>
      </c>
      <c r="G4133" s="6" t="s">
        <v>35</v>
      </c>
      <c r="H4133" s="8" t="s">
        <v>17</v>
      </c>
      <c r="I4133" s="9">
        <v>44</v>
      </c>
      <c r="J4133" s="10">
        <v>270</v>
      </c>
      <c r="K4133" s="11">
        <v>11880</v>
      </c>
      <c r="L4133" s="11">
        <v>6534.0000000000009</v>
      </c>
      <c r="M4133" s="12">
        <v>0.55000000000000004</v>
      </c>
      <c r="N4133" s="14" t="s">
        <v>83</v>
      </c>
      <c r="P4133" s="16"/>
      <c r="T4133" s="17"/>
    </row>
    <row r="4134" spans="2:20" ht="14.25" customHeight="1" x14ac:dyDescent="0.3">
      <c r="B4134" s="6" t="s">
        <v>34</v>
      </c>
      <c r="C4134" s="6">
        <v>1189833</v>
      </c>
      <c r="D4134" s="7">
        <v>44306</v>
      </c>
      <c r="E4134" s="6" t="s">
        <v>31</v>
      </c>
      <c r="F4134" s="6" t="s">
        <v>32</v>
      </c>
      <c r="G4134" s="6" t="s">
        <v>35</v>
      </c>
      <c r="H4134" s="8" t="s">
        <v>19</v>
      </c>
      <c r="I4134" s="9">
        <v>47</v>
      </c>
      <c r="J4134" s="10">
        <v>225</v>
      </c>
      <c r="K4134" s="11">
        <v>10575</v>
      </c>
      <c r="L4134" s="11">
        <v>3701.2499999999995</v>
      </c>
      <c r="M4134" s="12">
        <v>0.35</v>
      </c>
      <c r="N4134" s="14" t="s">
        <v>83</v>
      </c>
      <c r="P4134" s="16"/>
      <c r="T4134" s="17"/>
    </row>
    <row r="4135" spans="2:20" ht="14.25" customHeight="1" x14ac:dyDescent="0.3">
      <c r="B4135" s="6" t="s">
        <v>34</v>
      </c>
      <c r="C4135" s="6">
        <v>1189833</v>
      </c>
      <c r="D4135" s="7">
        <v>44307</v>
      </c>
      <c r="E4135" s="6" t="s">
        <v>31</v>
      </c>
      <c r="F4135" s="6" t="s">
        <v>32</v>
      </c>
      <c r="G4135" s="6" t="s">
        <v>35</v>
      </c>
      <c r="H4135" s="8" t="s">
        <v>20</v>
      </c>
      <c r="I4135" s="9">
        <v>48</v>
      </c>
      <c r="J4135" s="10">
        <v>203</v>
      </c>
      <c r="K4135" s="11">
        <v>9744</v>
      </c>
      <c r="L4135" s="11">
        <v>5359.2000000000007</v>
      </c>
      <c r="M4135" s="12">
        <v>0.55000000000000004</v>
      </c>
      <c r="N4135" s="14" t="s">
        <v>83</v>
      </c>
      <c r="P4135" s="16"/>
      <c r="T4135" s="17"/>
    </row>
    <row r="4136" spans="2:20" ht="14.25" customHeight="1" x14ac:dyDescent="0.3">
      <c r="B4136" s="6" t="s">
        <v>34</v>
      </c>
      <c r="C4136" s="6">
        <v>1189833</v>
      </c>
      <c r="D4136" s="7">
        <v>44308</v>
      </c>
      <c r="E4136" s="6" t="s">
        <v>31</v>
      </c>
      <c r="F4136" s="6" t="s">
        <v>32</v>
      </c>
      <c r="G4136" s="6" t="s">
        <v>35</v>
      </c>
      <c r="H4136" s="8" t="s">
        <v>21</v>
      </c>
      <c r="I4136" s="9">
        <v>44</v>
      </c>
      <c r="J4136" s="10">
        <v>175</v>
      </c>
      <c r="K4136" s="11">
        <v>7700</v>
      </c>
      <c r="L4136" s="11">
        <v>3696</v>
      </c>
      <c r="M4136" s="12">
        <v>0.48</v>
      </c>
      <c r="N4136" s="14" t="s">
        <v>83</v>
      </c>
      <c r="P4136" s="16"/>
      <c r="T4136" s="17"/>
    </row>
    <row r="4137" spans="2:20" ht="14.25" customHeight="1" x14ac:dyDescent="0.3">
      <c r="B4137" s="6" t="s">
        <v>34</v>
      </c>
      <c r="C4137" s="6">
        <v>1189833</v>
      </c>
      <c r="D4137" s="7">
        <v>44309</v>
      </c>
      <c r="E4137" s="6" t="s">
        <v>31</v>
      </c>
      <c r="F4137" s="6" t="s">
        <v>32</v>
      </c>
      <c r="G4137" s="6" t="s">
        <v>35</v>
      </c>
      <c r="H4137" s="8" t="s">
        <v>22</v>
      </c>
      <c r="I4137" s="9">
        <v>45</v>
      </c>
      <c r="J4137" s="10">
        <v>125</v>
      </c>
      <c r="K4137" s="11">
        <v>5625</v>
      </c>
      <c r="L4137" s="11">
        <v>3881.2500000000005</v>
      </c>
      <c r="M4137" s="12">
        <v>0.69000000000000006</v>
      </c>
      <c r="N4137" s="14" t="s">
        <v>83</v>
      </c>
      <c r="P4137" s="16"/>
      <c r="T4137" s="17"/>
    </row>
    <row r="4138" spans="2:20" ht="14.25" customHeight="1" x14ac:dyDescent="0.3">
      <c r="B4138" s="6" t="s">
        <v>34</v>
      </c>
      <c r="C4138" s="6">
        <v>1189833</v>
      </c>
      <c r="D4138" s="7">
        <v>44310</v>
      </c>
      <c r="E4138" s="6" t="s">
        <v>31</v>
      </c>
      <c r="F4138" s="6" t="s">
        <v>32</v>
      </c>
      <c r="G4138" s="6" t="s">
        <v>35</v>
      </c>
      <c r="H4138" s="8" t="s">
        <v>23</v>
      </c>
      <c r="I4138" s="9">
        <v>60</v>
      </c>
      <c r="J4138" s="10">
        <v>200</v>
      </c>
      <c r="K4138" s="11">
        <v>12000</v>
      </c>
      <c r="L4138" s="11">
        <v>3720</v>
      </c>
      <c r="M4138" s="12">
        <v>0.31</v>
      </c>
      <c r="N4138" s="14" t="s">
        <v>83</v>
      </c>
      <c r="P4138" s="16"/>
      <c r="T4138" s="17"/>
    </row>
    <row r="4139" spans="2:20" ht="14.25" customHeight="1" x14ac:dyDescent="0.3">
      <c r="B4139" s="6" t="s">
        <v>34</v>
      </c>
      <c r="C4139" s="6">
        <v>1189833</v>
      </c>
      <c r="D4139" s="7">
        <v>44311</v>
      </c>
      <c r="E4139" s="6" t="s">
        <v>31</v>
      </c>
      <c r="F4139" s="6" t="s">
        <v>32</v>
      </c>
      <c r="G4139" s="6" t="s">
        <v>35</v>
      </c>
      <c r="H4139" s="8" t="s">
        <v>17</v>
      </c>
      <c r="I4139" s="9">
        <v>41</v>
      </c>
      <c r="J4139" s="10">
        <v>238</v>
      </c>
      <c r="K4139" s="11">
        <v>9758</v>
      </c>
      <c r="L4139" s="11">
        <v>4976.58</v>
      </c>
      <c r="M4139" s="12">
        <v>0.51</v>
      </c>
      <c r="N4139" s="14" t="s">
        <v>83</v>
      </c>
      <c r="P4139" s="16"/>
      <c r="T4139" s="17"/>
    </row>
    <row r="4140" spans="2:20" ht="14.25" customHeight="1" x14ac:dyDescent="0.3">
      <c r="B4140" s="6" t="s">
        <v>34</v>
      </c>
      <c r="C4140" s="6">
        <v>1189833</v>
      </c>
      <c r="D4140" s="7">
        <v>44312</v>
      </c>
      <c r="E4140" s="6" t="s">
        <v>31</v>
      </c>
      <c r="F4140" s="6" t="s">
        <v>32</v>
      </c>
      <c r="G4140" s="6" t="s">
        <v>35</v>
      </c>
      <c r="H4140" s="8" t="s">
        <v>19</v>
      </c>
      <c r="I4140" s="9">
        <v>46</v>
      </c>
      <c r="J4140" s="10">
        <v>216</v>
      </c>
      <c r="K4140" s="11">
        <v>9936</v>
      </c>
      <c r="L4140" s="11">
        <v>3775.68</v>
      </c>
      <c r="M4140" s="12">
        <v>0.38</v>
      </c>
      <c r="N4140" s="14" t="s">
        <v>83</v>
      </c>
      <c r="P4140" s="16"/>
      <c r="T4140" s="17"/>
    </row>
    <row r="4141" spans="2:20" ht="14.25" customHeight="1" x14ac:dyDescent="0.3">
      <c r="B4141" s="6" t="s">
        <v>34</v>
      </c>
      <c r="C4141" s="6">
        <v>1189833</v>
      </c>
      <c r="D4141" s="7">
        <v>44313</v>
      </c>
      <c r="E4141" s="6" t="s">
        <v>31</v>
      </c>
      <c r="F4141" s="6" t="s">
        <v>32</v>
      </c>
      <c r="G4141" s="6" t="s">
        <v>35</v>
      </c>
      <c r="H4141" s="8" t="s">
        <v>20</v>
      </c>
      <c r="I4141" s="9">
        <v>47</v>
      </c>
      <c r="J4141" s="10">
        <v>218</v>
      </c>
      <c r="K4141" s="11">
        <v>10246</v>
      </c>
      <c r="L4141" s="11">
        <v>5327.92</v>
      </c>
      <c r="M4141" s="12">
        <v>0.52</v>
      </c>
      <c r="N4141" s="14" t="s">
        <v>83</v>
      </c>
      <c r="P4141" s="16"/>
      <c r="T4141" s="17"/>
    </row>
    <row r="4142" spans="2:20" ht="14.25" customHeight="1" x14ac:dyDescent="0.3">
      <c r="B4142" s="6" t="s">
        <v>34</v>
      </c>
      <c r="C4142" s="6">
        <v>1189833</v>
      </c>
      <c r="D4142" s="7">
        <v>44314</v>
      </c>
      <c r="E4142" s="6" t="s">
        <v>31</v>
      </c>
      <c r="F4142" s="6" t="s">
        <v>32</v>
      </c>
      <c r="G4142" s="6" t="s">
        <v>35</v>
      </c>
      <c r="H4142" s="8" t="s">
        <v>21</v>
      </c>
      <c r="I4142" s="9">
        <v>44</v>
      </c>
      <c r="J4142" s="10">
        <v>189</v>
      </c>
      <c r="K4142" s="11">
        <v>8316</v>
      </c>
      <c r="L4142" s="11">
        <v>3991.68</v>
      </c>
      <c r="M4142" s="12">
        <v>0.48</v>
      </c>
      <c r="N4142" s="14" t="s">
        <v>83</v>
      </c>
      <c r="P4142" s="16"/>
      <c r="T4142" s="17"/>
    </row>
    <row r="4143" spans="2:20" ht="14.25" customHeight="1" x14ac:dyDescent="0.3">
      <c r="B4143" s="6" t="s">
        <v>34</v>
      </c>
      <c r="C4143" s="6">
        <v>1189833</v>
      </c>
      <c r="D4143" s="7">
        <v>44315</v>
      </c>
      <c r="E4143" s="6" t="s">
        <v>31</v>
      </c>
      <c r="F4143" s="6" t="s">
        <v>32</v>
      </c>
      <c r="G4143" s="6" t="s">
        <v>35</v>
      </c>
      <c r="H4143" s="8" t="s">
        <v>22</v>
      </c>
      <c r="I4143" s="9">
        <v>46</v>
      </c>
      <c r="J4143" s="10">
        <v>189</v>
      </c>
      <c r="K4143" s="11">
        <v>8694</v>
      </c>
      <c r="L4143" s="11">
        <v>5738.04</v>
      </c>
      <c r="M4143" s="12">
        <v>0.66</v>
      </c>
      <c r="N4143" s="14" t="s">
        <v>83</v>
      </c>
      <c r="P4143" s="16"/>
      <c r="T4143" s="17"/>
    </row>
    <row r="4144" spans="2:20" ht="14.25" customHeight="1" x14ac:dyDescent="0.3">
      <c r="B4144" s="6" t="s">
        <v>34</v>
      </c>
      <c r="C4144" s="6">
        <v>1189833</v>
      </c>
      <c r="D4144" s="7">
        <v>44316</v>
      </c>
      <c r="E4144" s="6" t="s">
        <v>31</v>
      </c>
      <c r="F4144" s="6" t="s">
        <v>32</v>
      </c>
      <c r="G4144" s="6" t="s">
        <v>35</v>
      </c>
      <c r="H4144" s="8" t="s">
        <v>23</v>
      </c>
      <c r="I4144" s="9">
        <v>59</v>
      </c>
      <c r="J4144" s="10">
        <v>203</v>
      </c>
      <c r="K4144" s="11">
        <v>11977</v>
      </c>
      <c r="L4144" s="11">
        <v>3593.1000000000004</v>
      </c>
      <c r="M4144" s="12">
        <v>0.30000000000000004</v>
      </c>
      <c r="N4144" s="14" t="s">
        <v>83</v>
      </c>
      <c r="P4144" s="16"/>
      <c r="T4144" s="17"/>
    </row>
    <row r="4145" spans="2:20" ht="14.25" customHeight="1" x14ac:dyDescent="0.3">
      <c r="B4145" s="6" t="s">
        <v>34</v>
      </c>
      <c r="C4145" s="6">
        <v>1189833</v>
      </c>
      <c r="D4145" s="7">
        <v>44317</v>
      </c>
      <c r="E4145" s="6" t="s">
        <v>31</v>
      </c>
      <c r="F4145" s="6" t="s">
        <v>32</v>
      </c>
      <c r="G4145" s="6" t="s">
        <v>35</v>
      </c>
      <c r="H4145" s="8" t="s">
        <v>17</v>
      </c>
      <c r="I4145" s="9">
        <v>47</v>
      </c>
      <c r="J4145" s="10">
        <v>252</v>
      </c>
      <c r="K4145" s="11">
        <v>11844</v>
      </c>
      <c r="L4145" s="11">
        <v>6158.88</v>
      </c>
      <c r="M4145" s="12">
        <v>0.52</v>
      </c>
      <c r="N4145" s="14" t="s">
        <v>83</v>
      </c>
      <c r="P4145" s="16"/>
      <c r="T4145" s="17"/>
    </row>
    <row r="4146" spans="2:20" ht="14.25" customHeight="1" x14ac:dyDescent="0.3">
      <c r="B4146" s="6" t="s">
        <v>34</v>
      </c>
      <c r="C4146" s="6">
        <v>1189833</v>
      </c>
      <c r="D4146" s="7">
        <v>44318</v>
      </c>
      <c r="E4146" s="6" t="s">
        <v>31</v>
      </c>
      <c r="F4146" s="6" t="s">
        <v>32</v>
      </c>
      <c r="G4146" s="6" t="s">
        <v>35</v>
      </c>
      <c r="H4146" s="8" t="s">
        <v>19</v>
      </c>
      <c r="I4146" s="9">
        <v>51</v>
      </c>
      <c r="J4146" s="10">
        <v>221</v>
      </c>
      <c r="K4146" s="11">
        <v>11271</v>
      </c>
      <c r="L4146" s="11">
        <v>4508.4000000000005</v>
      </c>
      <c r="M4146" s="12">
        <v>0.4</v>
      </c>
      <c r="N4146" s="14" t="s">
        <v>83</v>
      </c>
      <c r="P4146" s="16"/>
      <c r="T4146" s="17"/>
    </row>
    <row r="4147" spans="2:20" ht="14.25" customHeight="1" x14ac:dyDescent="0.3">
      <c r="B4147" s="6" t="s">
        <v>34</v>
      </c>
      <c r="C4147" s="6">
        <v>1189833</v>
      </c>
      <c r="D4147" s="7">
        <v>44319</v>
      </c>
      <c r="E4147" s="6" t="s">
        <v>31</v>
      </c>
      <c r="F4147" s="6" t="s">
        <v>32</v>
      </c>
      <c r="G4147" s="6" t="s">
        <v>35</v>
      </c>
      <c r="H4147" s="8" t="s">
        <v>20</v>
      </c>
      <c r="I4147" s="9">
        <v>48</v>
      </c>
      <c r="J4147" s="10">
        <v>218</v>
      </c>
      <c r="K4147" s="11">
        <v>10464</v>
      </c>
      <c r="L4147" s="11">
        <v>5336.64</v>
      </c>
      <c r="M4147" s="12">
        <v>0.51</v>
      </c>
      <c r="N4147" s="14" t="s">
        <v>83</v>
      </c>
      <c r="P4147" s="16"/>
      <c r="T4147" s="17"/>
    </row>
    <row r="4148" spans="2:20" ht="14.25" customHeight="1" x14ac:dyDescent="0.3">
      <c r="B4148" s="6" t="s">
        <v>34</v>
      </c>
      <c r="C4148" s="6">
        <v>1189833</v>
      </c>
      <c r="D4148" s="7">
        <v>44320</v>
      </c>
      <c r="E4148" s="6" t="s">
        <v>31</v>
      </c>
      <c r="F4148" s="6" t="s">
        <v>32</v>
      </c>
      <c r="G4148" s="6" t="s">
        <v>35</v>
      </c>
      <c r="H4148" s="8" t="s">
        <v>21</v>
      </c>
      <c r="I4148" s="9">
        <v>47</v>
      </c>
      <c r="J4148" s="10">
        <v>169</v>
      </c>
      <c r="K4148" s="11">
        <v>7943</v>
      </c>
      <c r="L4148" s="11">
        <v>3812.64</v>
      </c>
      <c r="M4148" s="12">
        <v>0.48</v>
      </c>
      <c r="N4148" s="14" t="s">
        <v>83</v>
      </c>
      <c r="P4148" s="16"/>
      <c r="T4148" s="17"/>
    </row>
    <row r="4149" spans="2:20" ht="14.25" customHeight="1" x14ac:dyDescent="0.3">
      <c r="B4149" s="6" t="s">
        <v>34</v>
      </c>
      <c r="C4149" s="6">
        <v>1189833</v>
      </c>
      <c r="D4149" s="7">
        <v>44321</v>
      </c>
      <c r="E4149" s="6" t="s">
        <v>31</v>
      </c>
      <c r="F4149" s="6" t="s">
        <v>32</v>
      </c>
      <c r="G4149" s="6" t="s">
        <v>35</v>
      </c>
      <c r="H4149" s="8" t="s">
        <v>22</v>
      </c>
      <c r="I4149" s="9">
        <v>58</v>
      </c>
      <c r="J4149" s="10">
        <v>182</v>
      </c>
      <c r="K4149" s="11">
        <v>10556</v>
      </c>
      <c r="L4149" s="11">
        <v>7072.52</v>
      </c>
      <c r="M4149" s="12">
        <v>0.67</v>
      </c>
      <c r="N4149" s="14" t="s">
        <v>83</v>
      </c>
      <c r="P4149" s="16"/>
      <c r="T4149" s="17"/>
    </row>
    <row r="4150" spans="2:20" ht="14.25" customHeight="1" x14ac:dyDescent="0.3">
      <c r="B4150" s="6" t="s">
        <v>34</v>
      </c>
      <c r="C4150" s="6">
        <v>1189833</v>
      </c>
      <c r="D4150" s="7">
        <v>44322</v>
      </c>
      <c r="E4150" s="6" t="s">
        <v>31</v>
      </c>
      <c r="F4150" s="6" t="s">
        <v>32</v>
      </c>
      <c r="G4150" s="6" t="s">
        <v>35</v>
      </c>
      <c r="H4150" s="8" t="s">
        <v>23</v>
      </c>
      <c r="I4150" s="9">
        <v>61</v>
      </c>
      <c r="J4150" s="10">
        <v>189</v>
      </c>
      <c r="K4150" s="11">
        <v>11529</v>
      </c>
      <c r="L4150" s="11">
        <v>4035.1499999999996</v>
      </c>
      <c r="M4150" s="12">
        <v>0.35</v>
      </c>
      <c r="N4150" s="14" t="s">
        <v>83</v>
      </c>
      <c r="P4150" s="16"/>
      <c r="T4150" s="17"/>
    </row>
    <row r="4151" spans="2:20" ht="14.25" customHeight="1" x14ac:dyDescent="0.3">
      <c r="B4151" s="6" t="s">
        <v>34</v>
      </c>
      <c r="C4151" s="6">
        <v>1189833</v>
      </c>
      <c r="D4151" s="7">
        <v>44323</v>
      </c>
      <c r="E4151" s="6" t="s">
        <v>31</v>
      </c>
      <c r="F4151" s="6" t="s">
        <v>32</v>
      </c>
      <c r="G4151" s="6" t="s">
        <v>35</v>
      </c>
      <c r="H4151" s="8" t="s">
        <v>17</v>
      </c>
      <c r="I4151" s="9">
        <v>47</v>
      </c>
      <c r="J4151" s="10">
        <v>213</v>
      </c>
      <c r="K4151" s="11">
        <v>10011</v>
      </c>
      <c r="L4151" s="11">
        <v>5405.9400000000005</v>
      </c>
      <c r="M4151" s="12">
        <v>0.54</v>
      </c>
      <c r="N4151" s="14" t="s">
        <v>83</v>
      </c>
      <c r="P4151" s="16"/>
      <c r="T4151" s="17"/>
    </row>
    <row r="4152" spans="2:20" ht="14.25" customHeight="1" x14ac:dyDescent="0.3">
      <c r="B4152" s="6" t="s">
        <v>34</v>
      </c>
      <c r="C4152" s="6">
        <v>1189833</v>
      </c>
      <c r="D4152" s="7">
        <v>44324</v>
      </c>
      <c r="E4152" s="6" t="s">
        <v>31</v>
      </c>
      <c r="F4152" s="6" t="s">
        <v>32</v>
      </c>
      <c r="G4152" s="6" t="s">
        <v>35</v>
      </c>
      <c r="H4152" s="8" t="s">
        <v>19</v>
      </c>
      <c r="I4152" s="9">
        <v>50</v>
      </c>
      <c r="J4152" s="10">
        <v>247</v>
      </c>
      <c r="K4152" s="11">
        <v>12350</v>
      </c>
      <c r="L4152" s="11">
        <v>4569.5</v>
      </c>
      <c r="M4152" s="12">
        <v>0.37</v>
      </c>
      <c r="N4152" s="14" t="s">
        <v>83</v>
      </c>
      <c r="P4152" s="16"/>
      <c r="T4152" s="17"/>
    </row>
    <row r="4153" spans="2:20" ht="14.25" customHeight="1" x14ac:dyDescent="0.3">
      <c r="B4153" s="6" t="s">
        <v>34</v>
      </c>
      <c r="C4153" s="6">
        <v>1189833</v>
      </c>
      <c r="D4153" s="7">
        <v>44325</v>
      </c>
      <c r="E4153" s="6" t="s">
        <v>31</v>
      </c>
      <c r="F4153" s="6" t="s">
        <v>32</v>
      </c>
      <c r="G4153" s="6" t="s">
        <v>35</v>
      </c>
      <c r="H4153" s="8" t="s">
        <v>20</v>
      </c>
      <c r="I4153" s="9">
        <v>46</v>
      </c>
      <c r="J4153" s="10">
        <v>196</v>
      </c>
      <c r="K4153" s="11">
        <v>9016</v>
      </c>
      <c r="L4153" s="11">
        <v>4508</v>
      </c>
      <c r="M4153" s="12">
        <v>0.5</v>
      </c>
      <c r="N4153" s="14" t="s">
        <v>83</v>
      </c>
      <c r="P4153" s="16"/>
      <c r="T4153" s="17"/>
    </row>
    <row r="4154" spans="2:20" ht="14.25" customHeight="1" x14ac:dyDescent="0.3">
      <c r="B4154" s="6" t="s">
        <v>34</v>
      </c>
      <c r="C4154" s="6">
        <v>1189833</v>
      </c>
      <c r="D4154" s="7">
        <v>44326</v>
      </c>
      <c r="E4154" s="6" t="s">
        <v>31</v>
      </c>
      <c r="F4154" s="6" t="s">
        <v>32</v>
      </c>
      <c r="G4154" s="6" t="s">
        <v>35</v>
      </c>
      <c r="H4154" s="8" t="s">
        <v>21</v>
      </c>
      <c r="I4154" s="9">
        <v>46</v>
      </c>
      <c r="J4154" s="10">
        <v>176</v>
      </c>
      <c r="K4154" s="11">
        <v>8096</v>
      </c>
      <c r="L4154" s="11">
        <v>4048</v>
      </c>
      <c r="M4154" s="12">
        <v>0.5</v>
      </c>
      <c r="N4154" s="14" t="s">
        <v>83</v>
      </c>
      <c r="P4154" s="16"/>
      <c r="T4154" s="17"/>
    </row>
    <row r="4155" spans="2:20" ht="14.25" customHeight="1" x14ac:dyDescent="0.3">
      <c r="B4155" s="6" t="s">
        <v>34</v>
      </c>
      <c r="C4155" s="6">
        <v>1189833</v>
      </c>
      <c r="D4155" s="7">
        <v>44327</v>
      </c>
      <c r="E4155" s="6" t="s">
        <v>31</v>
      </c>
      <c r="F4155" s="6" t="s">
        <v>32</v>
      </c>
      <c r="G4155" s="6" t="s">
        <v>35</v>
      </c>
      <c r="H4155" s="8" t="s">
        <v>22</v>
      </c>
      <c r="I4155" s="9">
        <v>58</v>
      </c>
      <c r="J4155" s="10">
        <v>163</v>
      </c>
      <c r="K4155" s="11">
        <v>9454</v>
      </c>
      <c r="L4155" s="11">
        <v>6334.18</v>
      </c>
      <c r="M4155" s="12">
        <v>0.67</v>
      </c>
      <c r="N4155" s="14" t="s">
        <v>83</v>
      </c>
      <c r="P4155" s="16"/>
      <c r="T4155" s="17"/>
    </row>
    <row r="4156" spans="2:20" ht="14.25" customHeight="1" x14ac:dyDescent="0.3">
      <c r="B4156" s="6" t="s">
        <v>34</v>
      </c>
      <c r="C4156" s="6">
        <v>1189833</v>
      </c>
      <c r="D4156" s="7">
        <v>44328</v>
      </c>
      <c r="E4156" s="6" t="s">
        <v>31</v>
      </c>
      <c r="F4156" s="6" t="s">
        <v>32</v>
      </c>
      <c r="G4156" s="6" t="s">
        <v>35</v>
      </c>
      <c r="H4156" s="8" t="s">
        <v>23</v>
      </c>
      <c r="I4156" s="9">
        <v>59</v>
      </c>
      <c r="J4156" s="10">
        <v>189</v>
      </c>
      <c r="K4156" s="11">
        <v>11151</v>
      </c>
      <c r="L4156" s="11">
        <v>3456.81</v>
      </c>
      <c r="M4156" s="12">
        <v>0.31</v>
      </c>
      <c r="N4156" s="14" t="s">
        <v>83</v>
      </c>
      <c r="P4156" s="16"/>
      <c r="T4156" s="17"/>
    </row>
    <row r="4157" spans="2:20" ht="14.25" customHeight="1" x14ac:dyDescent="0.3">
      <c r="B4157" s="6" t="s">
        <v>34</v>
      </c>
      <c r="C4157" s="6">
        <v>1189833</v>
      </c>
      <c r="D4157" s="7">
        <v>44329</v>
      </c>
      <c r="E4157" s="6" t="s">
        <v>31</v>
      </c>
      <c r="F4157" s="6" t="s">
        <v>32</v>
      </c>
      <c r="G4157" s="6" t="s">
        <v>35</v>
      </c>
      <c r="H4157" s="8" t="s">
        <v>17</v>
      </c>
      <c r="I4157" s="9">
        <v>49</v>
      </c>
      <c r="J4157" s="10">
        <v>224</v>
      </c>
      <c r="K4157" s="11">
        <v>10976</v>
      </c>
      <c r="L4157" s="11">
        <v>5488</v>
      </c>
      <c r="M4157" s="12">
        <v>0.5</v>
      </c>
      <c r="N4157" s="14" t="s">
        <v>83</v>
      </c>
      <c r="P4157" s="16"/>
      <c r="T4157" s="17"/>
    </row>
    <row r="4158" spans="2:20" ht="14.25" customHeight="1" x14ac:dyDescent="0.3">
      <c r="B4158" s="6" t="s">
        <v>34</v>
      </c>
      <c r="C4158" s="6">
        <v>1189833</v>
      </c>
      <c r="D4158" s="7">
        <v>44330</v>
      </c>
      <c r="E4158" s="6" t="s">
        <v>31</v>
      </c>
      <c r="F4158" s="6" t="s">
        <v>32</v>
      </c>
      <c r="G4158" s="6" t="s">
        <v>35</v>
      </c>
      <c r="H4158" s="8" t="s">
        <v>19</v>
      </c>
      <c r="I4158" s="9">
        <v>51</v>
      </c>
      <c r="J4158" s="10">
        <v>232</v>
      </c>
      <c r="K4158" s="11">
        <v>11832</v>
      </c>
      <c r="L4158" s="11">
        <v>4259.5199999999995</v>
      </c>
      <c r="M4158" s="12">
        <v>0.36</v>
      </c>
      <c r="N4158" s="14" t="s">
        <v>83</v>
      </c>
      <c r="P4158" s="16"/>
      <c r="T4158" s="17"/>
    </row>
    <row r="4159" spans="2:20" ht="14.25" customHeight="1" x14ac:dyDescent="0.3">
      <c r="B4159" s="6" t="s">
        <v>34</v>
      </c>
      <c r="C4159" s="6">
        <v>1189833</v>
      </c>
      <c r="D4159" s="7">
        <v>44331</v>
      </c>
      <c r="E4159" s="6" t="s">
        <v>31</v>
      </c>
      <c r="F4159" s="6" t="s">
        <v>32</v>
      </c>
      <c r="G4159" s="6" t="s">
        <v>35</v>
      </c>
      <c r="H4159" s="8" t="s">
        <v>20</v>
      </c>
      <c r="I4159" s="9">
        <v>49</v>
      </c>
      <c r="J4159" s="10">
        <v>176</v>
      </c>
      <c r="K4159" s="11">
        <v>8624</v>
      </c>
      <c r="L4159" s="11">
        <v>4398.24</v>
      </c>
      <c r="M4159" s="12">
        <v>0.51</v>
      </c>
      <c r="N4159" s="14" t="s">
        <v>83</v>
      </c>
      <c r="P4159" s="16"/>
      <c r="T4159" s="17"/>
    </row>
    <row r="4160" spans="2:20" ht="14.25" customHeight="1" x14ac:dyDescent="0.3">
      <c r="B4160" s="6" t="s">
        <v>34</v>
      </c>
      <c r="C4160" s="6">
        <v>1189833</v>
      </c>
      <c r="D4160" s="7">
        <v>44332</v>
      </c>
      <c r="E4160" s="6" t="s">
        <v>31</v>
      </c>
      <c r="F4160" s="6" t="s">
        <v>32</v>
      </c>
      <c r="G4160" s="6" t="s">
        <v>35</v>
      </c>
      <c r="H4160" s="8" t="s">
        <v>21</v>
      </c>
      <c r="I4160" s="9">
        <v>48</v>
      </c>
      <c r="J4160" s="10">
        <v>175</v>
      </c>
      <c r="K4160" s="11">
        <v>8400</v>
      </c>
      <c r="L4160" s="11">
        <v>3779.9999999999995</v>
      </c>
      <c r="M4160" s="12">
        <v>0.44999999999999996</v>
      </c>
      <c r="N4160" s="14" t="s">
        <v>83</v>
      </c>
      <c r="P4160" s="16"/>
      <c r="T4160" s="17"/>
    </row>
    <row r="4161" spans="2:20" ht="14.25" customHeight="1" x14ac:dyDescent="0.3">
      <c r="B4161" s="6" t="s">
        <v>34</v>
      </c>
      <c r="C4161" s="6">
        <v>1189833</v>
      </c>
      <c r="D4161" s="7">
        <v>44333</v>
      </c>
      <c r="E4161" s="6" t="s">
        <v>31</v>
      </c>
      <c r="F4161" s="6" t="s">
        <v>32</v>
      </c>
      <c r="G4161" s="6" t="s">
        <v>35</v>
      </c>
      <c r="H4161" s="8" t="s">
        <v>22</v>
      </c>
      <c r="I4161" s="9">
        <v>56</v>
      </c>
      <c r="J4161" s="10">
        <v>174</v>
      </c>
      <c r="K4161" s="11">
        <v>9744</v>
      </c>
      <c r="L4161" s="11">
        <v>6625.92</v>
      </c>
      <c r="M4161" s="12">
        <v>0.68</v>
      </c>
      <c r="N4161" s="14" t="s">
        <v>83</v>
      </c>
      <c r="P4161" s="16"/>
      <c r="T4161" s="17"/>
    </row>
    <row r="4162" spans="2:20" ht="14.25" customHeight="1" x14ac:dyDescent="0.3">
      <c r="B4162" s="6" t="s">
        <v>34</v>
      </c>
      <c r="C4162" s="6">
        <v>1189833</v>
      </c>
      <c r="D4162" s="7">
        <v>44334</v>
      </c>
      <c r="E4162" s="6" t="s">
        <v>31</v>
      </c>
      <c r="F4162" s="6" t="s">
        <v>32</v>
      </c>
      <c r="G4162" s="6" t="s">
        <v>35</v>
      </c>
      <c r="H4162" s="8" t="s">
        <v>23</v>
      </c>
      <c r="I4162" s="9">
        <v>62</v>
      </c>
      <c r="J4162" s="10">
        <v>176</v>
      </c>
      <c r="K4162" s="11">
        <v>10912</v>
      </c>
      <c r="L4162" s="11">
        <v>3819.2</v>
      </c>
      <c r="M4162" s="12">
        <v>0.35</v>
      </c>
      <c r="N4162" s="14" t="s">
        <v>83</v>
      </c>
      <c r="P4162" s="16"/>
      <c r="T4162" s="17"/>
    </row>
    <row r="4163" spans="2:20" ht="14.25" customHeight="1" x14ac:dyDescent="0.3">
      <c r="B4163" s="6" t="s">
        <v>34</v>
      </c>
      <c r="C4163" s="6">
        <v>1189833</v>
      </c>
      <c r="D4163" s="7">
        <v>44335</v>
      </c>
      <c r="E4163" s="6" t="s">
        <v>31</v>
      </c>
      <c r="F4163" s="6" t="s">
        <v>32</v>
      </c>
      <c r="G4163" s="6" t="s">
        <v>35</v>
      </c>
      <c r="H4163" s="8" t="s">
        <v>17</v>
      </c>
      <c r="I4163" s="9">
        <v>49</v>
      </c>
      <c r="J4163" s="10">
        <v>231</v>
      </c>
      <c r="K4163" s="11">
        <v>11319</v>
      </c>
      <c r="L4163" s="11">
        <v>5659.5</v>
      </c>
      <c r="M4163" s="12">
        <v>0.5</v>
      </c>
      <c r="N4163" s="14" t="s">
        <v>83</v>
      </c>
      <c r="P4163" s="16"/>
      <c r="T4163" s="17"/>
    </row>
    <row r="4164" spans="2:20" ht="14.25" customHeight="1" x14ac:dyDescent="0.3">
      <c r="B4164" s="6" t="s">
        <v>34</v>
      </c>
      <c r="C4164" s="6">
        <v>1189833</v>
      </c>
      <c r="D4164" s="7">
        <v>44336</v>
      </c>
      <c r="E4164" s="6" t="s">
        <v>31</v>
      </c>
      <c r="F4164" s="6" t="s">
        <v>32</v>
      </c>
      <c r="G4164" s="6" t="s">
        <v>35</v>
      </c>
      <c r="H4164" s="8" t="s">
        <v>19</v>
      </c>
      <c r="I4164" s="9">
        <v>54</v>
      </c>
      <c r="J4164" s="10">
        <v>215</v>
      </c>
      <c r="K4164" s="11">
        <v>11610</v>
      </c>
      <c r="L4164" s="11">
        <v>4411.8</v>
      </c>
      <c r="M4164" s="12">
        <v>0.38</v>
      </c>
      <c r="N4164" s="14" t="s">
        <v>83</v>
      </c>
      <c r="P4164" s="16"/>
      <c r="T4164" s="17"/>
    </row>
    <row r="4165" spans="2:20" ht="14.25" customHeight="1" x14ac:dyDescent="0.3">
      <c r="B4165" s="6" t="s">
        <v>34</v>
      </c>
      <c r="C4165" s="6">
        <v>1189833</v>
      </c>
      <c r="D4165" s="7">
        <v>44337</v>
      </c>
      <c r="E4165" s="6" t="s">
        <v>31</v>
      </c>
      <c r="F4165" s="6" t="s">
        <v>32</v>
      </c>
      <c r="G4165" s="6" t="s">
        <v>35</v>
      </c>
      <c r="H4165" s="8" t="s">
        <v>20</v>
      </c>
      <c r="I4165" s="9">
        <v>47</v>
      </c>
      <c r="J4165" s="10">
        <v>169</v>
      </c>
      <c r="K4165" s="11">
        <v>7943</v>
      </c>
      <c r="L4165" s="11">
        <v>3971.5</v>
      </c>
      <c r="M4165" s="12">
        <v>0.5</v>
      </c>
      <c r="N4165" s="14" t="s">
        <v>83</v>
      </c>
      <c r="P4165" s="16"/>
      <c r="T4165" s="17"/>
    </row>
    <row r="4166" spans="2:20" ht="14.25" customHeight="1" x14ac:dyDescent="0.3">
      <c r="B4166" s="6" t="s">
        <v>34</v>
      </c>
      <c r="C4166" s="6">
        <v>1189833</v>
      </c>
      <c r="D4166" s="7">
        <v>44338</v>
      </c>
      <c r="E4166" s="6" t="s">
        <v>31</v>
      </c>
      <c r="F4166" s="6" t="s">
        <v>32</v>
      </c>
      <c r="G4166" s="6" t="s">
        <v>35</v>
      </c>
      <c r="H4166" s="8" t="s">
        <v>21</v>
      </c>
      <c r="I4166" s="9">
        <v>47</v>
      </c>
      <c r="J4166" s="10">
        <v>176</v>
      </c>
      <c r="K4166" s="11">
        <v>8272</v>
      </c>
      <c r="L4166" s="11">
        <v>3722.3999999999996</v>
      </c>
      <c r="M4166" s="12">
        <v>0.44999999999999996</v>
      </c>
      <c r="N4166" s="14" t="s">
        <v>83</v>
      </c>
      <c r="P4166" s="16"/>
      <c r="T4166" s="17"/>
    </row>
    <row r="4167" spans="2:20" ht="14.25" customHeight="1" x14ac:dyDescent="0.3">
      <c r="B4167" s="6" t="s">
        <v>34</v>
      </c>
      <c r="C4167" s="6">
        <v>1189833</v>
      </c>
      <c r="D4167" s="7">
        <v>44339</v>
      </c>
      <c r="E4167" s="6" t="s">
        <v>31</v>
      </c>
      <c r="F4167" s="6" t="s">
        <v>32</v>
      </c>
      <c r="G4167" s="6" t="s">
        <v>35</v>
      </c>
      <c r="H4167" s="8" t="s">
        <v>22</v>
      </c>
      <c r="I4167" s="9">
        <v>55</v>
      </c>
      <c r="J4167" s="10">
        <v>174</v>
      </c>
      <c r="K4167" s="11">
        <v>9570</v>
      </c>
      <c r="L4167" s="11">
        <v>6603.3</v>
      </c>
      <c r="M4167" s="12">
        <v>0.69000000000000006</v>
      </c>
      <c r="N4167" s="14" t="s">
        <v>83</v>
      </c>
      <c r="P4167" s="16"/>
      <c r="T4167" s="17"/>
    </row>
    <row r="4168" spans="2:20" ht="14.25" customHeight="1" x14ac:dyDescent="0.3">
      <c r="B4168" s="6" t="s">
        <v>34</v>
      </c>
      <c r="C4168" s="6">
        <v>1189833</v>
      </c>
      <c r="D4168" s="7">
        <v>44340</v>
      </c>
      <c r="E4168" s="6" t="s">
        <v>31</v>
      </c>
      <c r="F4168" s="6" t="s">
        <v>32</v>
      </c>
      <c r="G4168" s="6" t="s">
        <v>35</v>
      </c>
      <c r="H4168" s="8" t="s">
        <v>23</v>
      </c>
      <c r="I4168" s="9">
        <v>59</v>
      </c>
      <c r="J4168" s="10">
        <v>189</v>
      </c>
      <c r="K4168" s="11">
        <v>11151</v>
      </c>
      <c r="L4168" s="11">
        <v>3791.34</v>
      </c>
      <c r="M4168" s="12">
        <v>0.34</v>
      </c>
      <c r="N4168" s="14" t="s">
        <v>83</v>
      </c>
      <c r="P4168" s="16"/>
      <c r="T4168" s="17"/>
    </row>
    <row r="4169" spans="2:20" ht="14.25" customHeight="1" x14ac:dyDescent="0.3">
      <c r="B4169" s="6" t="s">
        <v>34</v>
      </c>
      <c r="C4169" s="6">
        <v>1189833</v>
      </c>
      <c r="D4169" s="7">
        <v>44341</v>
      </c>
      <c r="E4169" s="6" t="s">
        <v>31</v>
      </c>
      <c r="F4169" s="6" t="s">
        <v>32</v>
      </c>
      <c r="G4169" s="6" t="s">
        <v>35</v>
      </c>
      <c r="H4169" s="8" t="s">
        <v>17</v>
      </c>
      <c r="I4169" s="9">
        <v>49</v>
      </c>
      <c r="J4169" s="10">
        <v>225</v>
      </c>
      <c r="K4169" s="11">
        <v>11025</v>
      </c>
      <c r="L4169" s="11">
        <v>5622.75</v>
      </c>
      <c r="M4169" s="12">
        <v>0.51</v>
      </c>
      <c r="N4169" s="14" t="s">
        <v>83</v>
      </c>
      <c r="P4169" s="16"/>
      <c r="T4169" s="17"/>
    </row>
    <row r="4170" spans="2:20" ht="14.25" customHeight="1" x14ac:dyDescent="0.3">
      <c r="B4170" s="6" t="s">
        <v>34</v>
      </c>
      <c r="C4170" s="6">
        <v>1189833</v>
      </c>
      <c r="D4170" s="7">
        <v>44342</v>
      </c>
      <c r="E4170" s="6" t="s">
        <v>31</v>
      </c>
      <c r="F4170" s="6" t="s">
        <v>32</v>
      </c>
      <c r="G4170" s="6" t="s">
        <v>35</v>
      </c>
      <c r="H4170" s="8" t="s">
        <v>19</v>
      </c>
      <c r="I4170" s="9">
        <v>50</v>
      </c>
      <c r="J4170" s="10">
        <v>243</v>
      </c>
      <c r="K4170" s="11">
        <v>12150</v>
      </c>
      <c r="L4170" s="11">
        <v>4617</v>
      </c>
      <c r="M4170" s="12">
        <v>0.38</v>
      </c>
      <c r="N4170" s="14" t="s">
        <v>83</v>
      </c>
      <c r="P4170" s="16"/>
      <c r="T4170" s="17"/>
    </row>
    <row r="4171" spans="2:20" ht="14.25" customHeight="1" x14ac:dyDescent="0.3">
      <c r="B4171" s="6" t="s">
        <v>34</v>
      </c>
      <c r="C4171" s="6">
        <v>1189833</v>
      </c>
      <c r="D4171" s="7">
        <v>44343</v>
      </c>
      <c r="E4171" s="6" t="s">
        <v>31</v>
      </c>
      <c r="F4171" s="6" t="s">
        <v>32</v>
      </c>
      <c r="G4171" s="6" t="s">
        <v>35</v>
      </c>
      <c r="H4171" s="8" t="s">
        <v>20</v>
      </c>
      <c r="I4171" s="9">
        <v>46</v>
      </c>
      <c r="J4171" s="10">
        <v>182</v>
      </c>
      <c r="K4171" s="11">
        <v>8372</v>
      </c>
      <c r="L4171" s="11">
        <v>4520.88</v>
      </c>
      <c r="M4171" s="12">
        <v>0.54</v>
      </c>
      <c r="N4171" s="14" t="s">
        <v>83</v>
      </c>
      <c r="P4171" s="16"/>
      <c r="T4171" s="17"/>
    </row>
    <row r="4172" spans="2:20" ht="14.25" customHeight="1" x14ac:dyDescent="0.3">
      <c r="B4172" s="6" t="s">
        <v>34</v>
      </c>
      <c r="C4172" s="6">
        <v>1189833</v>
      </c>
      <c r="D4172" s="7">
        <v>44344</v>
      </c>
      <c r="E4172" s="6" t="s">
        <v>31</v>
      </c>
      <c r="F4172" s="6" t="s">
        <v>32</v>
      </c>
      <c r="G4172" s="6" t="s">
        <v>35</v>
      </c>
      <c r="H4172" s="8" t="s">
        <v>21</v>
      </c>
      <c r="I4172" s="9">
        <v>49</v>
      </c>
      <c r="J4172" s="10">
        <v>210</v>
      </c>
      <c r="K4172" s="11">
        <v>10290</v>
      </c>
      <c r="L4172" s="11">
        <v>5145</v>
      </c>
      <c r="M4172" s="12">
        <v>0.5</v>
      </c>
      <c r="N4172" s="14" t="s">
        <v>83</v>
      </c>
      <c r="P4172" s="16"/>
      <c r="T4172" s="17"/>
    </row>
    <row r="4173" spans="2:20" ht="14.25" customHeight="1" x14ac:dyDescent="0.3">
      <c r="B4173" s="6" t="s">
        <v>34</v>
      </c>
      <c r="C4173" s="6">
        <v>1189833</v>
      </c>
      <c r="D4173" s="7">
        <v>44345</v>
      </c>
      <c r="E4173" s="6" t="s">
        <v>31</v>
      </c>
      <c r="F4173" s="6" t="s">
        <v>32</v>
      </c>
      <c r="G4173" s="6" t="s">
        <v>35</v>
      </c>
      <c r="H4173" s="8" t="s">
        <v>22</v>
      </c>
      <c r="I4173" s="9">
        <v>55</v>
      </c>
      <c r="J4173" s="10">
        <v>156</v>
      </c>
      <c r="K4173" s="11">
        <v>8580</v>
      </c>
      <c r="L4173" s="11">
        <v>5577</v>
      </c>
      <c r="M4173" s="12">
        <v>0.65</v>
      </c>
      <c r="N4173" s="14" t="s">
        <v>83</v>
      </c>
      <c r="P4173" s="16"/>
      <c r="T4173" s="17"/>
    </row>
    <row r="4174" spans="2:20" ht="14.25" customHeight="1" x14ac:dyDescent="0.3">
      <c r="B4174" s="6" t="s">
        <v>34</v>
      </c>
      <c r="C4174" s="6">
        <v>1189833</v>
      </c>
      <c r="D4174" s="7">
        <v>44346</v>
      </c>
      <c r="E4174" s="6" t="s">
        <v>31</v>
      </c>
      <c r="F4174" s="6" t="s">
        <v>32</v>
      </c>
      <c r="G4174" s="6" t="s">
        <v>35</v>
      </c>
      <c r="H4174" s="8" t="s">
        <v>23</v>
      </c>
      <c r="I4174" s="9">
        <v>59</v>
      </c>
      <c r="J4174" s="10">
        <v>196</v>
      </c>
      <c r="K4174" s="11">
        <v>11564</v>
      </c>
      <c r="L4174" s="11">
        <v>4047.3999999999996</v>
      </c>
      <c r="M4174" s="12">
        <v>0.35</v>
      </c>
      <c r="N4174" s="14" t="s">
        <v>83</v>
      </c>
      <c r="P4174" s="16"/>
      <c r="T4174" s="17"/>
    </row>
    <row r="4175" spans="2:20" ht="14.25" customHeight="1" x14ac:dyDescent="0.3">
      <c r="B4175" s="6" t="s">
        <v>14</v>
      </c>
      <c r="C4175" s="6">
        <v>1185732</v>
      </c>
      <c r="D4175" s="7">
        <v>44347</v>
      </c>
      <c r="E4175" s="6" t="s">
        <v>31</v>
      </c>
      <c r="F4175" s="6" t="s">
        <v>32</v>
      </c>
      <c r="G4175" s="6" t="s">
        <v>35</v>
      </c>
      <c r="H4175" s="8" t="s">
        <v>17</v>
      </c>
      <c r="I4175" s="9">
        <v>44</v>
      </c>
      <c r="J4175" s="10">
        <v>124</v>
      </c>
      <c r="K4175" s="11">
        <v>5456</v>
      </c>
      <c r="L4175" s="11">
        <v>2837.12</v>
      </c>
      <c r="M4175" s="12">
        <v>0.52</v>
      </c>
      <c r="N4175" s="14" t="s">
        <v>83</v>
      </c>
      <c r="P4175" s="16"/>
      <c r="T4175" s="17"/>
    </row>
    <row r="4176" spans="2:20" ht="14.25" customHeight="1" x14ac:dyDescent="0.3">
      <c r="B4176" s="6" t="s">
        <v>14</v>
      </c>
      <c r="C4176" s="6">
        <v>1185732</v>
      </c>
      <c r="D4176" s="7">
        <v>44348</v>
      </c>
      <c r="E4176" s="6" t="s">
        <v>31</v>
      </c>
      <c r="F4176" s="6" t="s">
        <v>32</v>
      </c>
      <c r="G4176" s="6" t="s">
        <v>35</v>
      </c>
      <c r="H4176" s="8" t="s">
        <v>19</v>
      </c>
      <c r="I4176" s="9">
        <v>41</v>
      </c>
      <c r="J4176" s="10">
        <v>77</v>
      </c>
      <c r="K4176" s="11">
        <v>3157</v>
      </c>
      <c r="L4176" s="11">
        <v>1452.2199999999998</v>
      </c>
      <c r="M4176" s="12">
        <v>0.45999999999999996</v>
      </c>
      <c r="N4176" s="14" t="s">
        <v>83</v>
      </c>
      <c r="P4176" s="16"/>
      <c r="T4176" s="17"/>
    </row>
    <row r="4177" spans="2:20" ht="14.25" customHeight="1" x14ac:dyDescent="0.3">
      <c r="B4177" s="6" t="s">
        <v>14</v>
      </c>
      <c r="C4177" s="6">
        <v>1185732</v>
      </c>
      <c r="D4177" s="7">
        <v>44349</v>
      </c>
      <c r="E4177" s="6" t="s">
        <v>31</v>
      </c>
      <c r="F4177" s="6" t="s">
        <v>32</v>
      </c>
      <c r="G4177" s="6" t="s">
        <v>35</v>
      </c>
      <c r="H4177" s="8" t="s">
        <v>20</v>
      </c>
      <c r="I4177" s="9">
        <v>32</v>
      </c>
      <c r="J4177" s="10">
        <v>83</v>
      </c>
      <c r="K4177" s="11">
        <v>2656</v>
      </c>
      <c r="L4177" s="11">
        <v>1248.32</v>
      </c>
      <c r="M4177" s="12">
        <v>0.47</v>
      </c>
      <c r="N4177" s="14" t="s">
        <v>83</v>
      </c>
      <c r="P4177" s="16"/>
      <c r="T4177" s="17"/>
    </row>
    <row r="4178" spans="2:20" ht="14.25" customHeight="1" x14ac:dyDescent="0.3">
      <c r="B4178" s="6" t="s">
        <v>14</v>
      </c>
      <c r="C4178" s="6">
        <v>1185732</v>
      </c>
      <c r="D4178" s="7">
        <v>44350</v>
      </c>
      <c r="E4178" s="6" t="s">
        <v>31</v>
      </c>
      <c r="F4178" s="6" t="s">
        <v>32</v>
      </c>
      <c r="G4178" s="6" t="s">
        <v>35</v>
      </c>
      <c r="H4178" s="8" t="s">
        <v>21</v>
      </c>
      <c r="I4178" s="9">
        <v>37</v>
      </c>
      <c r="J4178" s="10">
        <v>34</v>
      </c>
      <c r="K4178" s="11">
        <v>1258</v>
      </c>
      <c r="L4178" s="11">
        <v>654.16</v>
      </c>
      <c r="M4178" s="12">
        <v>0.52</v>
      </c>
      <c r="N4178" s="14" t="s">
        <v>83</v>
      </c>
      <c r="P4178" s="16"/>
      <c r="T4178" s="17"/>
    </row>
    <row r="4179" spans="2:20" ht="14.25" customHeight="1" x14ac:dyDescent="0.3">
      <c r="B4179" s="6" t="s">
        <v>14</v>
      </c>
      <c r="C4179" s="6">
        <v>1185732</v>
      </c>
      <c r="D4179" s="7">
        <v>44351</v>
      </c>
      <c r="E4179" s="6" t="s">
        <v>36</v>
      </c>
      <c r="F4179" s="6" t="s">
        <v>37</v>
      </c>
      <c r="G4179" s="6" t="s">
        <v>38</v>
      </c>
      <c r="H4179" s="8" t="s">
        <v>22</v>
      </c>
      <c r="I4179" s="9">
        <v>53</v>
      </c>
      <c r="J4179" s="10">
        <v>47</v>
      </c>
      <c r="K4179" s="11">
        <v>2491</v>
      </c>
      <c r="L4179" s="11">
        <v>1220.5899999999999</v>
      </c>
      <c r="M4179" s="12">
        <v>0.49</v>
      </c>
      <c r="N4179" s="14" t="s">
        <v>83</v>
      </c>
      <c r="P4179" s="16"/>
      <c r="T4179" s="17"/>
    </row>
    <row r="4180" spans="2:20" ht="14.25" customHeight="1" x14ac:dyDescent="0.3">
      <c r="B4180" s="6" t="s">
        <v>14</v>
      </c>
      <c r="C4180" s="6">
        <v>1185732</v>
      </c>
      <c r="D4180" s="7">
        <v>44352</v>
      </c>
      <c r="E4180" s="6" t="s">
        <v>36</v>
      </c>
      <c r="F4180" s="6" t="s">
        <v>37</v>
      </c>
      <c r="G4180" s="6" t="s">
        <v>38</v>
      </c>
      <c r="H4180" s="8" t="s">
        <v>23</v>
      </c>
      <c r="I4180" s="9">
        <v>41</v>
      </c>
      <c r="J4180" s="10">
        <v>69</v>
      </c>
      <c r="K4180" s="11">
        <v>2829</v>
      </c>
      <c r="L4180" s="11">
        <v>1697.3999999999999</v>
      </c>
      <c r="M4180" s="12">
        <v>0.6</v>
      </c>
      <c r="N4180" s="14" t="s">
        <v>83</v>
      </c>
      <c r="P4180" s="16"/>
      <c r="T4180" s="17"/>
    </row>
    <row r="4181" spans="2:20" ht="14.25" customHeight="1" x14ac:dyDescent="0.3">
      <c r="B4181" s="6" t="s">
        <v>14</v>
      </c>
      <c r="C4181" s="6">
        <v>1185732</v>
      </c>
      <c r="D4181" s="7">
        <v>44353</v>
      </c>
      <c r="E4181" s="6" t="s">
        <v>36</v>
      </c>
      <c r="F4181" s="6" t="s">
        <v>37</v>
      </c>
      <c r="G4181" s="6" t="s">
        <v>38</v>
      </c>
      <c r="H4181" s="8" t="s">
        <v>17</v>
      </c>
      <c r="I4181" s="9">
        <v>44</v>
      </c>
      <c r="J4181" s="10">
        <v>158</v>
      </c>
      <c r="K4181" s="11">
        <v>6952</v>
      </c>
      <c r="L4181" s="11">
        <v>3545.52</v>
      </c>
      <c r="M4181" s="12">
        <v>0.51</v>
      </c>
      <c r="N4181" s="14" t="s">
        <v>83</v>
      </c>
      <c r="P4181" s="16"/>
      <c r="T4181" s="17"/>
    </row>
    <row r="4182" spans="2:20" ht="14.25" customHeight="1" x14ac:dyDescent="0.3">
      <c r="B4182" s="6" t="s">
        <v>14</v>
      </c>
      <c r="C4182" s="6">
        <v>1185732</v>
      </c>
      <c r="D4182" s="7">
        <v>44354</v>
      </c>
      <c r="E4182" s="6" t="s">
        <v>36</v>
      </c>
      <c r="F4182" s="6" t="s">
        <v>37</v>
      </c>
      <c r="G4182" s="6" t="s">
        <v>38</v>
      </c>
      <c r="H4182" s="8" t="s">
        <v>19</v>
      </c>
      <c r="I4182" s="9">
        <v>43</v>
      </c>
      <c r="J4182" s="10">
        <v>51</v>
      </c>
      <c r="K4182" s="11">
        <v>2193</v>
      </c>
      <c r="L4182" s="11">
        <v>1030.71</v>
      </c>
      <c r="M4182" s="12">
        <v>0.47</v>
      </c>
      <c r="N4182" s="14" t="s">
        <v>83</v>
      </c>
      <c r="P4182" s="16"/>
      <c r="T4182" s="17"/>
    </row>
    <row r="4183" spans="2:20" ht="14.25" customHeight="1" x14ac:dyDescent="0.3">
      <c r="B4183" s="6" t="s">
        <v>14</v>
      </c>
      <c r="C4183" s="6">
        <v>1185732</v>
      </c>
      <c r="D4183" s="7">
        <v>44355</v>
      </c>
      <c r="E4183" s="6" t="s">
        <v>36</v>
      </c>
      <c r="F4183" s="6" t="s">
        <v>37</v>
      </c>
      <c r="G4183" s="6" t="s">
        <v>38</v>
      </c>
      <c r="H4183" s="8" t="s">
        <v>20</v>
      </c>
      <c r="I4183" s="9">
        <v>32</v>
      </c>
      <c r="J4183" s="10">
        <v>61</v>
      </c>
      <c r="K4183" s="11">
        <v>1952</v>
      </c>
      <c r="L4183" s="11">
        <v>897.92</v>
      </c>
      <c r="M4183" s="12">
        <v>0.45999999999999996</v>
      </c>
      <c r="N4183" s="14" t="s">
        <v>83</v>
      </c>
      <c r="P4183" s="16"/>
      <c r="T4183" s="17"/>
    </row>
    <row r="4184" spans="2:20" ht="14.25" customHeight="1" x14ac:dyDescent="0.3">
      <c r="B4184" s="6" t="s">
        <v>14</v>
      </c>
      <c r="C4184" s="6">
        <v>1185732</v>
      </c>
      <c r="D4184" s="7">
        <v>44356</v>
      </c>
      <c r="E4184" s="6" t="s">
        <v>36</v>
      </c>
      <c r="F4184" s="6" t="s">
        <v>37</v>
      </c>
      <c r="G4184" s="6" t="s">
        <v>38</v>
      </c>
      <c r="H4184" s="8" t="s">
        <v>21</v>
      </c>
      <c r="I4184" s="9">
        <v>39</v>
      </c>
      <c r="J4184" s="10">
        <v>28</v>
      </c>
      <c r="K4184" s="11">
        <v>1092</v>
      </c>
      <c r="L4184" s="11">
        <v>578.76</v>
      </c>
      <c r="M4184" s="12">
        <v>0.53</v>
      </c>
      <c r="N4184" s="14" t="s">
        <v>83</v>
      </c>
      <c r="P4184" s="16"/>
      <c r="T4184" s="17"/>
    </row>
    <row r="4185" spans="2:20" ht="14.25" customHeight="1" x14ac:dyDescent="0.3">
      <c r="B4185" s="6" t="s">
        <v>14</v>
      </c>
      <c r="C4185" s="6">
        <v>1185732</v>
      </c>
      <c r="D4185" s="7">
        <v>44357</v>
      </c>
      <c r="E4185" s="6" t="s">
        <v>36</v>
      </c>
      <c r="F4185" s="6" t="s">
        <v>37</v>
      </c>
      <c r="G4185" s="6" t="s">
        <v>38</v>
      </c>
      <c r="H4185" s="8" t="s">
        <v>22</v>
      </c>
      <c r="I4185" s="9">
        <v>50</v>
      </c>
      <c r="J4185" s="10">
        <v>44</v>
      </c>
      <c r="K4185" s="11">
        <v>2200</v>
      </c>
      <c r="L4185" s="11">
        <v>1034</v>
      </c>
      <c r="M4185" s="12">
        <v>0.47</v>
      </c>
      <c r="N4185" s="14" t="s">
        <v>83</v>
      </c>
      <c r="P4185" s="16"/>
      <c r="T4185" s="17"/>
    </row>
    <row r="4186" spans="2:20" ht="14.25" customHeight="1" x14ac:dyDescent="0.3">
      <c r="B4186" s="6" t="s">
        <v>14</v>
      </c>
      <c r="C4186" s="6">
        <v>1185732</v>
      </c>
      <c r="D4186" s="7">
        <v>44358</v>
      </c>
      <c r="E4186" s="6" t="s">
        <v>36</v>
      </c>
      <c r="F4186" s="6" t="s">
        <v>37</v>
      </c>
      <c r="G4186" s="6" t="s">
        <v>38</v>
      </c>
      <c r="H4186" s="8" t="s">
        <v>23</v>
      </c>
      <c r="I4186" s="9">
        <v>43</v>
      </c>
      <c r="J4186" s="10">
        <v>77</v>
      </c>
      <c r="K4186" s="11">
        <v>3311</v>
      </c>
      <c r="L4186" s="11">
        <v>2152.15</v>
      </c>
      <c r="M4186" s="12">
        <v>0.65</v>
      </c>
      <c r="N4186" s="14" t="s">
        <v>83</v>
      </c>
      <c r="P4186" s="16"/>
      <c r="T4186" s="17"/>
    </row>
    <row r="4187" spans="2:20" ht="14.25" customHeight="1" x14ac:dyDescent="0.3">
      <c r="B4187" s="6" t="s">
        <v>14</v>
      </c>
      <c r="C4187" s="6">
        <v>1185732</v>
      </c>
      <c r="D4187" s="7">
        <v>44359</v>
      </c>
      <c r="E4187" s="6" t="s">
        <v>36</v>
      </c>
      <c r="F4187" s="6" t="s">
        <v>37</v>
      </c>
      <c r="G4187" s="6" t="s">
        <v>38</v>
      </c>
      <c r="H4187" s="8" t="s">
        <v>17</v>
      </c>
      <c r="I4187" s="9">
        <v>47</v>
      </c>
      <c r="J4187" s="10">
        <v>144</v>
      </c>
      <c r="K4187" s="11">
        <v>6768</v>
      </c>
      <c r="L4187" s="11">
        <v>3722.4</v>
      </c>
      <c r="M4187" s="12">
        <v>0.55000000000000004</v>
      </c>
      <c r="N4187" s="14" t="s">
        <v>83</v>
      </c>
      <c r="P4187" s="16"/>
      <c r="T4187" s="17"/>
    </row>
    <row r="4188" spans="2:20" ht="14.25" customHeight="1" x14ac:dyDescent="0.3">
      <c r="B4188" s="6" t="s">
        <v>14</v>
      </c>
      <c r="C4188" s="6">
        <v>1185732</v>
      </c>
      <c r="D4188" s="7">
        <v>44360</v>
      </c>
      <c r="E4188" s="6" t="s">
        <v>36</v>
      </c>
      <c r="F4188" s="6" t="s">
        <v>37</v>
      </c>
      <c r="G4188" s="6" t="s">
        <v>38</v>
      </c>
      <c r="H4188" s="8" t="s">
        <v>19</v>
      </c>
      <c r="I4188" s="9">
        <v>46</v>
      </c>
      <c r="J4188" s="10">
        <v>60</v>
      </c>
      <c r="K4188" s="11">
        <v>2760</v>
      </c>
      <c r="L4188" s="11">
        <v>1324.8</v>
      </c>
      <c r="M4188" s="12">
        <v>0.48</v>
      </c>
      <c r="N4188" s="14" t="s">
        <v>83</v>
      </c>
      <c r="P4188" s="16"/>
      <c r="T4188" s="17"/>
    </row>
    <row r="4189" spans="2:20" ht="14.25" customHeight="1" x14ac:dyDescent="0.3">
      <c r="B4189" s="6" t="s">
        <v>14</v>
      </c>
      <c r="C4189" s="6">
        <v>1185732</v>
      </c>
      <c r="D4189" s="7">
        <v>44361</v>
      </c>
      <c r="E4189" s="6" t="s">
        <v>36</v>
      </c>
      <c r="F4189" s="6" t="s">
        <v>37</v>
      </c>
      <c r="G4189" s="6" t="s">
        <v>38</v>
      </c>
      <c r="H4189" s="8" t="s">
        <v>20</v>
      </c>
      <c r="I4189" s="9">
        <v>37</v>
      </c>
      <c r="J4189" s="10">
        <v>68</v>
      </c>
      <c r="K4189" s="11">
        <v>2516</v>
      </c>
      <c r="L4189" s="11">
        <v>1132.1999999999998</v>
      </c>
      <c r="M4189" s="12">
        <v>0.44999999999999996</v>
      </c>
      <c r="N4189" s="14" t="s">
        <v>83</v>
      </c>
      <c r="P4189" s="16"/>
      <c r="T4189" s="17"/>
    </row>
    <row r="4190" spans="2:20" ht="14.25" customHeight="1" x14ac:dyDescent="0.3">
      <c r="B4190" s="6" t="s">
        <v>14</v>
      </c>
      <c r="C4190" s="6">
        <v>1185732</v>
      </c>
      <c r="D4190" s="7">
        <v>44362</v>
      </c>
      <c r="E4190" s="6" t="s">
        <v>36</v>
      </c>
      <c r="F4190" s="6" t="s">
        <v>37</v>
      </c>
      <c r="G4190" s="6" t="s">
        <v>38</v>
      </c>
      <c r="H4190" s="8" t="s">
        <v>21</v>
      </c>
      <c r="I4190" s="9">
        <v>41</v>
      </c>
      <c r="J4190" s="10">
        <v>19</v>
      </c>
      <c r="K4190" s="11">
        <v>779</v>
      </c>
      <c r="L4190" s="11">
        <v>412.87</v>
      </c>
      <c r="M4190" s="12">
        <v>0.53</v>
      </c>
      <c r="N4190" s="14" t="s">
        <v>83</v>
      </c>
      <c r="P4190" s="16"/>
      <c r="T4190" s="17"/>
    </row>
    <row r="4191" spans="2:20" ht="14.25" customHeight="1" x14ac:dyDescent="0.3">
      <c r="B4191" s="6" t="s">
        <v>14</v>
      </c>
      <c r="C4191" s="6">
        <v>1185732</v>
      </c>
      <c r="D4191" s="7">
        <v>44363</v>
      </c>
      <c r="E4191" s="6" t="s">
        <v>36</v>
      </c>
      <c r="F4191" s="6" t="s">
        <v>37</v>
      </c>
      <c r="G4191" s="6" t="s">
        <v>38</v>
      </c>
      <c r="H4191" s="8" t="s">
        <v>22</v>
      </c>
      <c r="I4191" s="9">
        <v>56</v>
      </c>
      <c r="J4191" s="10">
        <v>38</v>
      </c>
      <c r="K4191" s="11">
        <v>2128</v>
      </c>
      <c r="L4191" s="11">
        <v>1000.16</v>
      </c>
      <c r="M4191" s="12">
        <v>0.47</v>
      </c>
      <c r="N4191" s="14" t="s">
        <v>83</v>
      </c>
      <c r="P4191" s="16"/>
      <c r="T4191" s="17"/>
    </row>
    <row r="4192" spans="2:20" ht="14.25" customHeight="1" x14ac:dyDescent="0.3">
      <c r="B4192" s="6" t="s">
        <v>14</v>
      </c>
      <c r="C4192" s="6">
        <v>1185732</v>
      </c>
      <c r="D4192" s="7">
        <v>44364</v>
      </c>
      <c r="E4192" s="6" t="s">
        <v>36</v>
      </c>
      <c r="F4192" s="6" t="s">
        <v>37</v>
      </c>
      <c r="G4192" s="6" t="s">
        <v>38</v>
      </c>
      <c r="H4192" s="8" t="s">
        <v>23</v>
      </c>
      <c r="I4192" s="9">
        <v>45</v>
      </c>
      <c r="J4192" s="10">
        <v>63</v>
      </c>
      <c r="K4192" s="11">
        <v>2835</v>
      </c>
      <c r="L4192" s="11">
        <v>1786.05</v>
      </c>
      <c r="M4192" s="12">
        <v>0.63</v>
      </c>
      <c r="N4192" s="14" t="s">
        <v>83</v>
      </c>
      <c r="P4192" s="16"/>
      <c r="T4192" s="17"/>
    </row>
    <row r="4193" spans="2:20" ht="14.25" customHeight="1" x14ac:dyDescent="0.3">
      <c r="B4193" s="6" t="s">
        <v>14</v>
      </c>
      <c r="C4193" s="6">
        <v>1185732</v>
      </c>
      <c r="D4193" s="7">
        <v>44365</v>
      </c>
      <c r="E4193" s="6" t="s">
        <v>36</v>
      </c>
      <c r="F4193" s="6" t="s">
        <v>37</v>
      </c>
      <c r="G4193" s="6" t="s">
        <v>38</v>
      </c>
      <c r="H4193" s="8" t="s">
        <v>17</v>
      </c>
      <c r="I4193" s="9">
        <v>48</v>
      </c>
      <c r="J4193" s="10">
        <v>122</v>
      </c>
      <c r="K4193" s="11">
        <v>5856</v>
      </c>
      <c r="L4193" s="11">
        <v>3045.12</v>
      </c>
      <c r="M4193" s="12">
        <v>0.52</v>
      </c>
      <c r="N4193" s="14" t="s">
        <v>83</v>
      </c>
      <c r="P4193" s="16"/>
      <c r="T4193" s="17"/>
    </row>
    <row r="4194" spans="2:20" ht="14.25" customHeight="1" x14ac:dyDescent="0.3">
      <c r="B4194" s="6" t="s">
        <v>14</v>
      </c>
      <c r="C4194" s="6">
        <v>1185732</v>
      </c>
      <c r="D4194" s="7">
        <v>44366</v>
      </c>
      <c r="E4194" s="6" t="s">
        <v>36</v>
      </c>
      <c r="F4194" s="6" t="s">
        <v>37</v>
      </c>
      <c r="G4194" s="6" t="s">
        <v>38</v>
      </c>
      <c r="H4194" s="8" t="s">
        <v>19</v>
      </c>
      <c r="I4194" s="9">
        <v>48</v>
      </c>
      <c r="J4194" s="10">
        <v>44</v>
      </c>
      <c r="K4194" s="11">
        <v>2112</v>
      </c>
      <c r="L4194" s="11">
        <v>971.52</v>
      </c>
      <c r="M4194" s="12">
        <v>0.45999999999999996</v>
      </c>
      <c r="N4194" s="14" t="s">
        <v>83</v>
      </c>
      <c r="P4194" s="16"/>
      <c r="T4194" s="17"/>
    </row>
    <row r="4195" spans="2:20" ht="14.25" customHeight="1" x14ac:dyDescent="0.3">
      <c r="B4195" s="6" t="s">
        <v>14</v>
      </c>
      <c r="C4195" s="6">
        <v>1185732</v>
      </c>
      <c r="D4195" s="7">
        <v>44367</v>
      </c>
      <c r="E4195" s="6" t="s">
        <v>36</v>
      </c>
      <c r="F4195" s="6" t="s">
        <v>37</v>
      </c>
      <c r="G4195" s="6" t="s">
        <v>38</v>
      </c>
      <c r="H4195" s="8" t="s">
        <v>20</v>
      </c>
      <c r="I4195" s="9">
        <v>36</v>
      </c>
      <c r="J4195" s="10">
        <v>42</v>
      </c>
      <c r="K4195" s="11">
        <v>1512</v>
      </c>
      <c r="L4195" s="11">
        <v>725.76</v>
      </c>
      <c r="M4195" s="12">
        <v>0.48</v>
      </c>
      <c r="N4195" s="14" t="s">
        <v>83</v>
      </c>
      <c r="P4195" s="16"/>
      <c r="T4195" s="17"/>
    </row>
    <row r="4196" spans="2:20" ht="14.25" customHeight="1" x14ac:dyDescent="0.3">
      <c r="B4196" s="6" t="s">
        <v>14</v>
      </c>
      <c r="C4196" s="6">
        <v>1185732</v>
      </c>
      <c r="D4196" s="7">
        <v>44368</v>
      </c>
      <c r="E4196" s="6" t="s">
        <v>36</v>
      </c>
      <c r="F4196" s="6" t="s">
        <v>37</v>
      </c>
      <c r="G4196" s="6" t="s">
        <v>38</v>
      </c>
      <c r="H4196" s="8" t="s">
        <v>21</v>
      </c>
      <c r="I4196" s="9">
        <v>44</v>
      </c>
      <c r="J4196" s="10">
        <v>20</v>
      </c>
      <c r="K4196" s="11">
        <v>880</v>
      </c>
      <c r="L4196" s="11">
        <v>440</v>
      </c>
      <c r="M4196" s="12">
        <v>0.5</v>
      </c>
      <c r="N4196" s="14" t="s">
        <v>83</v>
      </c>
      <c r="P4196" s="16"/>
      <c r="T4196" s="17"/>
    </row>
    <row r="4197" spans="2:20" ht="14.25" customHeight="1" x14ac:dyDescent="0.3">
      <c r="B4197" s="6" t="s">
        <v>14</v>
      </c>
      <c r="C4197" s="6">
        <v>1185732</v>
      </c>
      <c r="D4197" s="7">
        <v>44369</v>
      </c>
      <c r="E4197" s="6" t="s">
        <v>36</v>
      </c>
      <c r="F4197" s="6" t="s">
        <v>37</v>
      </c>
      <c r="G4197" s="6" t="s">
        <v>38</v>
      </c>
      <c r="H4197" s="8" t="s">
        <v>22</v>
      </c>
      <c r="I4197" s="9">
        <v>54</v>
      </c>
      <c r="J4197" s="10">
        <v>28</v>
      </c>
      <c r="K4197" s="11">
        <v>1512</v>
      </c>
      <c r="L4197" s="11">
        <v>710.64</v>
      </c>
      <c r="M4197" s="12">
        <v>0.47</v>
      </c>
      <c r="N4197" s="14" t="s">
        <v>83</v>
      </c>
      <c r="P4197" s="16"/>
      <c r="T4197" s="17"/>
    </row>
    <row r="4198" spans="2:20" ht="14.25" customHeight="1" x14ac:dyDescent="0.3">
      <c r="B4198" s="6" t="s">
        <v>14</v>
      </c>
      <c r="C4198" s="6">
        <v>1185732</v>
      </c>
      <c r="D4198" s="7">
        <v>44370</v>
      </c>
      <c r="E4198" s="6" t="s">
        <v>36</v>
      </c>
      <c r="F4198" s="6" t="s">
        <v>37</v>
      </c>
      <c r="G4198" s="6" t="s">
        <v>38</v>
      </c>
      <c r="H4198" s="8" t="s">
        <v>23</v>
      </c>
      <c r="I4198" s="9">
        <v>49</v>
      </c>
      <c r="J4198" s="10">
        <v>65</v>
      </c>
      <c r="K4198" s="11">
        <v>3185</v>
      </c>
      <c r="L4198" s="11">
        <v>1911</v>
      </c>
      <c r="M4198" s="12">
        <v>0.6</v>
      </c>
      <c r="N4198" s="14" t="s">
        <v>83</v>
      </c>
      <c r="P4198" s="16"/>
      <c r="T4198" s="17"/>
    </row>
    <row r="4199" spans="2:20" ht="14.25" customHeight="1" x14ac:dyDescent="0.3">
      <c r="B4199" s="6" t="s">
        <v>14</v>
      </c>
      <c r="C4199" s="6">
        <v>1185732</v>
      </c>
      <c r="D4199" s="7">
        <v>44371</v>
      </c>
      <c r="E4199" s="6" t="s">
        <v>36</v>
      </c>
      <c r="F4199" s="6" t="s">
        <v>37</v>
      </c>
      <c r="G4199" s="6" t="s">
        <v>38</v>
      </c>
      <c r="H4199" s="8" t="s">
        <v>17</v>
      </c>
      <c r="I4199" s="9">
        <v>58</v>
      </c>
      <c r="J4199" s="10">
        <v>134</v>
      </c>
      <c r="K4199" s="11">
        <v>7772</v>
      </c>
      <c r="L4199" s="11">
        <v>4196.88</v>
      </c>
      <c r="M4199" s="12">
        <v>0.54</v>
      </c>
      <c r="N4199" s="14" t="s">
        <v>83</v>
      </c>
      <c r="P4199" s="16"/>
      <c r="T4199" s="17"/>
    </row>
    <row r="4200" spans="2:20" ht="14.25" customHeight="1" x14ac:dyDescent="0.3">
      <c r="B4200" s="6" t="s">
        <v>14</v>
      </c>
      <c r="C4200" s="6">
        <v>1185732</v>
      </c>
      <c r="D4200" s="7">
        <v>44372</v>
      </c>
      <c r="E4200" s="6" t="s">
        <v>36</v>
      </c>
      <c r="F4200" s="6" t="s">
        <v>37</v>
      </c>
      <c r="G4200" s="6" t="s">
        <v>38</v>
      </c>
      <c r="H4200" s="8" t="s">
        <v>19</v>
      </c>
      <c r="I4200" s="9">
        <v>53</v>
      </c>
      <c r="J4200" s="10">
        <v>54</v>
      </c>
      <c r="K4200" s="11">
        <v>2862</v>
      </c>
      <c r="L4200" s="11">
        <v>1287.8999999999999</v>
      </c>
      <c r="M4200" s="12">
        <v>0.44999999999999996</v>
      </c>
      <c r="N4200" s="14" t="s">
        <v>83</v>
      </c>
      <c r="P4200" s="16"/>
      <c r="T4200" s="17"/>
    </row>
    <row r="4201" spans="2:20" ht="14.25" customHeight="1" x14ac:dyDescent="0.3">
      <c r="B4201" s="6" t="s">
        <v>14</v>
      </c>
      <c r="C4201" s="6">
        <v>1185732</v>
      </c>
      <c r="D4201" s="7">
        <v>44373</v>
      </c>
      <c r="E4201" s="6" t="s">
        <v>36</v>
      </c>
      <c r="F4201" s="6" t="s">
        <v>37</v>
      </c>
      <c r="G4201" s="6" t="s">
        <v>38</v>
      </c>
      <c r="H4201" s="8" t="s">
        <v>20</v>
      </c>
      <c r="I4201" s="9">
        <v>49</v>
      </c>
      <c r="J4201" s="10">
        <v>44</v>
      </c>
      <c r="K4201" s="11">
        <v>2156</v>
      </c>
      <c r="L4201" s="11">
        <v>991.75999999999988</v>
      </c>
      <c r="M4201" s="12">
        <v>0.45999999999999996</v>
      </c>
      <c r="N4201" s="14" t="s">
        <v>83</v>
      </c>
      <c r="P4201" s="16"/>
      <c r="T4201" s="17"/>
    </row>
    <row r="4202" spans="2:20" ht="14.25" customHeight="1" x14ac:dyDescent="0.3">
      <c r="B4202" s="6" t="s">
        <v>14</v>
      </c>
      <c r="C4202" s="6">
        <v>1185732</v>
      </c>
      <c r="D4202" s="7">
        <v>44374</v>
      </c>
      <c r="E4202" s="6" t="s">
        <v>36</v>
      </c>
      <c r="F4202" s="6" t="s">
        <v>37</v>
      </c>
      <c r="G4202" s="6" t="s">
        <v>38</v>
      </c>
      <c r="H4202" s="8" t="s">
        <v>21</v>
      </c>
      <c r="I4202" s="9">
        <v>48</v>
      </c>
      <c r="J4202" s="10">
        <v>28</v>
      </c>
      <c r="K4202" s="11">
        <v>1344</v>
      </c>
      <c r="L4202" s="11">
        <v>712.32</v>
      </c>
      <c r="M4202" s="12">
        <v>0.53</v>
      </c>
      <c r="N4202" s="14" t="s">
        <v>83</v>
      </c>
      <c r="P4202" s="16"/>
      <c r="T4202" s="17"/>
    </row>
    <row r="4203" spans="2:20" ht="14.25" customHeight="1" x14ac:dyDescent="0.3">
      <c r="B4203" s="6" t="s">
        <v>14</v>
      </c>
      <c r="C4203" s="6">
        <v>1185732</v>
      </c>
      <c r="D4203" s="7">
        <v>44375</v>
      </c>
      <c r="E4203" s="6" t="s">
        <v>36</v>
      </c>
      <c r="F4203" s="6" t="s">
        <v>37</v>
      </c>
      <c r="G4203" s="6" t="s">
        <v>38</v>
      </c>
      <c r="H4203" s="8" t="s">
        <v>22</v>
      </c>
      <c r="I4203" s="9">
        <v>59</v>
      </c>
      <c r="J4203" s="10">
        <v>35</v>
      </c>
      <c r="K4203" s="11">
        <v>2065</v>
      </c>
      <c r="L4203" s="11">
        <v>949.9</v>
      </c>
      <c r="M4203" s="12">
        <v>0.45999999999999996</v>
      </c>
      <c r="N4203" s="14" t="s">
        <v>83</v>
      </c>
      <c r="P4203" s="16"/>
      <c r="T4203" s="17"/>
    </row>
    <row r="4204" spans="2:20" ht="14.25" customHeight="1" x14ac:dyDescent="0.3">
      <c r="B4204" s="6" t="s">
        <v>14</v>
      </c>
      <c r="C4204" s="6">
        <v>1185732</v>
      </c>
      <c r="D4204" s="7">
        <v>44376</v>
      </c>
      <c r="E4204" s="6" t="s">
        <v>36</v>
      </c>
      <c r="F4204" s="6" t="s">
        <v>37</v>
      </c>
      <c r="G4204" s="6" t="s">
        <v>38</v>
      </c>
      <c r="H4204" s="8" t="s">
        <v>23</v>
      </c>
      <c r="I4204" s="9">
        <v>64</v>
      </c>
      <c r="J4204" s="10">
        <v>63</v>
      </c>
      <c r="K4204" s="11">
        <v>4032</v>
      </c>
      <c r="L4204" s="11">
        <v>2419.1999999999998</v>
      </c>
      <c r="M4204" s="12">
        <v>0.6</v>
      </c>
      <c r="N4204" s="14" t="s">
        <v>83</v>
      </c>
      <c r="P4204" s="16"/>
      <c r="T4204" s="17"/>
    </row>
    <row r="4205" spans="2:20" ht="14.25" customHeight="1" x14ac:dyDescent="0.3">
      <c r="B4205" s="6" t="s">
        <v>14</v>
      </c>
      <c r="C4205" s="6">
        <v>1185732</v>
      </c>
      <c r="D4205" s="7">
        <v>44377</v>
      </c>
      <c r="E4205" s="6" t="s">
        <v>36</v>
      </c>
      <c r="F4205" s="6" t="s">
        <v>37</v>
      </c>
      <c r="G4205" s="6" t="s">
        <v>38</v>
      </c>
      <c r="H4205" s="8" t="s">
        <v>17</v>
      </c>
      <c r="I4205" s="9">
        <v>46</v>
      </c>
      <c r="J4205" s="10">
        <v>135</v>
      </c>
      <c r="K4205" s="11">
        <v>6210</v>
      </c>
      <c r="L4205" s="11">
        <v>3415.5000000000005</v>
      </c>
      <c r="M4205" s="12">
        <v>0.55000000000000004</v>
      </c>
      <c r="N4205" s="14" t="s">
        <v>83</v>
      </c>
      <c r="P4205" s="16"/>
      <c r="T4205" s="17"/>
    </row>
    <row r="4206" spans="2:20" ht="14.25" customHeight="1" x14ac:dyDescent="0.3">
      <c r="B4206" s="6" t="s">
        <v>14</v>
      </c>
      <c r="C4206" s="6">
        <v>1185732</v>
      </c>
      <c r="D4206" s="7">
        <v>44378</v>
      </c>
      <c r="E4206" s="6" t="s">
        <v>36</v>
      </c>
      <c r="F4206" s="6" t="s">
        <v>37</v>
      </c>
      <c r="G4206" s="6" t="s">
        <v>38</v>
      </c>
      <c r="H4206" s="8" t="s">
        <v>19</v>
      </c>
      <c r="I4206" s="9">
        <v>43</v>
      </c>
      <c r="J4206" s="10">
        <v>63</v>
      </c>
      <c r="K4206" s="11">
        <v>2709</v>
      </c>
      <c r="L4206" s="11">
        <v>1219.05</v>
      </c>
      <c r="M4206" s="12">
        <v>0.44999999999999996</v>
      </c>
      <c r="N4206" s="14" t="s">
        <v>83</v>
      </c>
      <c r="P4206" s="16"/>
      <c r="T4206" s="17"/>
    </row>
    <row r="4207" spans="2:20" ht="14.25" customHeight="1" x14ac:dyDescent="0.3">
      <c r="B4207" s="6" t="s">
        <v>14</v>
      </c>
      <c r="C4207" s="6">
        <v>1185732</v>
      </c>
      <c r="D4207" s="7">
        <v>44379</v>
      </c>
      <c r="E4207" s="6" t="s">
        <v>36</v>
      </c>
      <c r="F4207" s="6" t="s">
        <v>37</v>
      </c>
      <c r="G4207" s="6" t="s">
        <v>38</v>
      </c>
      <c r="H4207" s="8" t="s">
        <v>20</v>
      </c>
      <c r="I4207" s="9">
        <v>39</v>
      </c>
      <c r="J4207" s="10">
        <v>54</v>
      </c>
      <c r="K4207" s="11">
        <v>2106</v>
      </c>
      <c r="L4207" s="11">
        <v>947.69999999999993</v>
      </c>
      <c r="M4207" s="12">
        <v>0.44999999999999996</v>
      </c>
      <c r="N4207" s="14" t="s">
        <v>83</v>
      </c>
      <c r="P4207" s="16"/>
      <c r="T4207" s="17"/>
    </row>
    <row r="4208" spans="2:20" ht="14.25" customHeight="1" x14ac:dyDescent="0.3">
      <c r="B4208" s="6" t="s">
        <v>14</v>
      </c>
      <c r="C4208" s="6">
        <v>1185732</v>
      </c>
      <c r="D4208" s="7">
        <v>44380</v>
      </c>
      <c r="E4208" s="6" t="s">
        <v>36</v>
      </c>
      <c r="F4208" s="6" t="s">
        <v>37</v>
      </c>
      <c r="G4208" s="6" t="s">
        <v>38</v>
      </c>
      <c r="H4208" s="8" t="s">
        <v>21</v>
      </c>
      <c r="I4208" s="9">
        <v>38</v>
      </c>
      <c r="J4208" s="10">
        <v>47</v>
      </c>
      <c r="K4208" s="11">
        <v>1786</v>
      </c>
      <c r="L4208" s="11">
        <v>946.58</v>
      </c>
      <c r="M4208" s="12">
        <v>0.53</v>
      </c>
      <c r="N4208" s="14" t="s">
        <v>83</v>
      </c>
      <c r="P4208" s="16"/>
      <c r="T4208" s="17"/>
    </row>
    <row r="4209" spans="2:20" ht="14.25" customHeight="1" x14ac:dyDescent="0.3">
      <c r="B4209" s="6" t="s">
        <v>14</v>
      </c>
      <c r="C4209" s="6">
        <v>1185732</v>
      </c>
      <c r="D4209" s="7">
        <v>44381</v>
      </c>
      <c r="E4209" s="6" t="s">
        <v>36</v>
      </c>
      <c r="F4209" s="6" t="s">
        <v>37</v>
      </c>
      <c r="G4209" s="6" t="s">
        <v>38</v>
      </c>
      <c r="H4209" s="8" t="s">
        <v>22</v>
      </c>
      <c r="I4209" s="9">
        <v>46</v>
      </c>
      <c r="J4209" s="10">
        <v>51</v>
      </c>
      <c r="K4209" s="11">
        <v>2346</v>
      </c>
      <c r="L4209" s="11">
        <v>1173</v>
      </c>
      <c r="M4209" s="12">
        <v>0.5</v>
      </c>
      <c r="N4209" s="14" t="s">
        <v>83</v>
      </c>
      <c r="P4209" s="16"/>
      <c r="T4209" s="17"/>
    </row>
    <row r="4210" spans="2:20" ht="14.25" customHeight="1" x14ac:dyDescent="0.3">
      <c r="B4210" s="6" t="s">
        <v>14</v>
      </c>
      <c r="C4210" s="6">
        <v>1185732</v>
      </c>
      <c r="D4210" s="7">
        <v>44382</v>
      </c>
      <c r="E4210" s="6" t="s">
        <v>36</v>
      </c>
      <c r="F4210" s="6" t="s">
        <v>37</v>
      </c>
      <c r="G4210" s="6" t="s">
        <v>38</v>
      </c>
      <c r="H4210" s="8" t="s">
        <v>23</v>
      </c>
      <c r="I4210" s="9">
        <v>51</v>
      </c>
      <c r="J4210" s="10">
        <v>105</v>
      </c>
      <c r="K4210" s="11">
        <v>5355</v>
      </c>
      <c r="L4210" s="11">
        <v>3373.65</v>
      </c>
      <c r="M4210" s="12">
        <v>0.63</v>
      </c>
      <c r="N4210" s="14" t="s">
        <v>83</v>
      </c>
      <c r="P4210" s="16"/>
      <c r="T4210" s="17"/>
    </row>
    <row r="4211" spans="2:20" ht="14.25" customHeight="1" x14ac:dyDescent="0.3">
      <c r="B4211" s="6" t="s">
        <v>14</v>
      </c>
      <c r="C4211" s="6">
        <v>1185732</v>
      </c>
      <c r="D4211" s="7">
        <v>44383</v>
      </c>
      <c r="E4211" s="6" t="s">
        <v>36</v>
      </c>
      <c r="F4211" s="6" t="s">
        <v>37</v>
      </c>
      <c r="G4211" s="6" t="s">
        <v>38</v>
      </c>
      <c r="H4211" s="8" t="s">
        <v>17</v>
      </c>
      <c r="I4211" s="9">
        <v>47</v>
      </c>
      <c r="J4211" s="10">
        <v>161</v>
      </c>
      <c r="K4211" s="11">
        <v>7567</v>
      </c>
      <c r="L4211" s="11">
        <v>3934.84</v>
      </c>
      <c r="M4211" s="12">
        <v>0.52</v>
      </c>
      <c r="N4211" s="14" t="s">
        <v>83</v>
      </c>
      <c r="P4211" s="16"/>
      <c r="T4211" s="17"/>
    </row>
    <row r="4212" spans="2:20" ht="14.25" customHeight="1" x14ac:dyDescent="0.3">
      <c r="B4212" s="6" t="s">
        <v>14</v>
      </c>
      <c r="C4212" s="6">
        <v>1185732</v>
      </c>
      <c r="D4212" s="7">
        <v>44384</v>
      </c>
      <c r="E4212" s="6" t="s">
        <v>36</v>
      </c>
      <c r="F4212" s="6" t="s">
        <v>37</v>
      </c>
      <c r="G4212" s="6" t="s">
        <v>38</v>
      </c>
      <c r="H4212" s="8" t="s">
        <v>19</v>
      </c>
      <c r="I4212" s="9">
        <v>43</v>
      </c>
      <c r="J4212" s="10">
        <v>81</v>
      </c>
      <c r="K4212" s="11">
        <v>3483</v>
      </c>
      <c r="L4212" s="11">
        <v>1567.35</v>
      </c>
      <c r="M4212" s="12">
        <v>0.44999999999999996</v>
      </c>
      <c r="N4212" s="14" t="s">
        <v>83</v>
      </c>
      <c r="P4212" s="16"/>
      <c r="T4212" s="17"/>
    </row>
    <row r="4213" spans="2:20" ht="14.25" customHeight="1" x14ac:dyDescent="0.3">
      <c r="B4213" s="6" t="s">
        <v>14</v>
      </c>
      <c r="C4213" s="6">
        <v>1185732</v>
      </c>
      <c r="D4213" s="7">
        <v>44385</v>
      </c>
      <c r="E4213" s="6" t="s">
        <v>36</v>
      </c>
      <c r="F4213" s="6" t="s">
        <v>37</v>
      </c>
      <c r="G4213" s="6" t="s">
        <v>38</v>
      </c>
      <c r="H4213" s="8" t="s">
        <v>20</v>
      </c>
      <c r="I4213" s="9">
        <v>36</v>
      </c>
      <c r="J4213" s="10">
        <v>65</v>
      </c>
      <c r="K4213" s="11">
        <v>2340</v>
      </c>
      <c r="L4213" s="11">
        <v>1053</v>
      </c>
      <c r="M4213" s="12">
        <v>0.44999999999999996</v>
      </c>
      <c r="N4213" s="14" t="s">
        <v>83</v>
      </c>
      <c r="P4213" s="16"/>
      <c r="T4213" s="17"/>
    </row>
    <row r="4214" spans="2:20" ht="14.25" customHeight="1" x14ac:dyDescent="0.3">
      <c r="B4214" s="6" t="s">
        <v>14</v>
      </c>
      <c r="C4214" s="6">
        <v>1185732</v>
      </c>
      <c r="D4214" s="7">
        <v>44386</v>
      </c>
      <c r="E4214" s="6" t="s">
        <v>36</v>
      </c>
      <c r="F4214" s="6" t="s">
        <v>37</v>
      </c>
      <c r="G4214" s="6" t="s">
        <v>38</v>
      </c>
      <c r="H4214" s="8" t="s">
        <v>21</v>
      </c>
      <c r="I4214" s="9">
        <v>39</v>
      </c>
      <c r="J4214" s="10">
        <v>50</v>
      </c>
      <c r="K4214" s="11">
        <v>1950</v>
      </c>
      <c r="L4214" s="11">
        <v>1053</v>
      </c>
      <c r="M4214" s="12">
        <v>0.54</v>
      </c>
      <c r="N4214" s="14" t="s">
        <v>83</v>
      </c>
      <c r="P4214" s="16"/>
      <c r="T4214" s="17"/>
    </row>
    <row r="4215" spans="2:20" ht="14.25" customHeight="1" x14ac:dyDescent="0.3">
      <c r="B4215" s="6" t="s">
        <v>14</v>
      </c>
      <c r="C4215" s="6">
        <v>1185732</v>
      </c>
      <c r="D4215" s="7">
        <v>44387</v>
      </c>
      <c r="E4215" s="6" t="s">
        <v>36</v>
      </c>
      <c r="F4215" s="6" t="s">
        <v>37</v>
      </c>
      <c r="G4215" s="6" t="s">
        <v>38</v>
      </c>
      <c r="H4215" s="8" t="s">
        <v>22</v>
      </c>
      <c r="I4215" s="9">
        <v>47</v>
      </c>
      <c r="J4215" s="10">
        <v>56</v>
      </c>
      <c r="K4215" s="11">
        <v>2632</v>
      </c>
      <c r="L4215" s="11">
        <v>1210.7199999999998</v>
      </c>
      <c r="M4215" s="12">
        <v>0.45999999999999996</v>
      </c>
      <c r="N4215" s="14" t="s">
        <v>83</v>
      </c>
      <c r="P4215" s="16"/>
      <c r="T4215" s="17"/>
    </row>
    <row r="4216" spans="2:20" ht="14.25" customHeight="1" x14ac:dyDescent="0.3">
      <c r="B4216" s="6" t="s">
        <v>14</v>
      </c>
      <c r="C4216" s="6">
        <v>1185732</v>
      </c>
      <c r="D4216" s="7">
        <v>44388</v>
      </c>
      <c r="E4216" s="6" t="s">
        <v>36</v>
      </c>
      <c r="F4216" s="6" t="s">
        <v>37</v>
      </c>
      <c r="G4216" s="6" t="s">
        <v>38</v>
      </c>
      <c r="H4216" s="8" t="s">
        <v>23</v>
      </c>
      <c r="I4216" s="9">
        <v>54</v>
      </c>
      <c r="J4216" s="10">
        <v>120</v>
      </c>
      <c r="K4216" s="11">
        <v>6480</v>
      </c>
      <c r="L4216" s="11">
        <v>3952.7999999999997</v>
      </c>
      <c r="M4216" s="12">
        <v>0.61</v>
      </c>
      <c r="N4216" s="14" t="s">
        <v>83</v>
      </c>
      <c r="P4216" s="16"/>
      <c r="T4216" s="17"/>
    </row>
    <row r="4217" spans="2:20" ht="14.25" customHeight="1" x14ac:dyDescent="0.3">
      <c r="B4217" s="6" t="s">
        <v>14</v>
      </c>
      <c r="C4217" s="6">
        <v>1185732</v>
      </c>
      <c r="D4217" s="7">
        <v>44389</v>
      </c>
      <c r="E4217" s="6" t="s">
        <v>36</v>
      </c>
      <c r="F4217" s="6" t="s">
        <v>37</v>
      </c>
      <c r="G4217" s="6" t="s">
        <v>38</v>
      </c>
      <c r="H4217" s="8" t="s">
        <v>17</v>
      </c>
      <c r="I4217" s="9">
        <v>49</v>
      </c>
      <c r="J4217" s="10">
        <v>149</v>
      </c>
      <c r="K4217" s="11">
        <v>7301</v>
      </c>
      <c r="L4217" s="11">
        <v>3723.51</v>
      </c>
      <c r="M4217" s="12">
        <v>0.51</v>
      </c>
      <c r="N4217" s="14" t="s">
        <v>83</v>
      </c>
      <c r="P4217" s="16"/>
      <c r="T4217" s="17"/>
    </row>
    <row r="4218" spans="2:20" ht="14.25" customHeight="1" x14ac:dyDescent="0.3">
      <c r="B4218" s="6" t="s">
        <v>14</v>
      </c>
      <c r="C4218" s="6">
        <v>1185732</v>
      </c>
      <c r="D4218" s="7">
        <v>44390</v>
      </c>
      <c r="E4218" s="6" t="s">
        <v>36</v>
      </c>
      <c r="F4218" s="6" t="s">
        <v>37</v>
      </c>
      <c r="G4218" s="6" t="s">
        <v>38</v>
      </c>
      <c r="H4218" s="8" t="s">
        <v>19</v>
      </c>
      <c r="I4218" s="9">
        <v>41</v>
      </c>
      <c r="J4218" s="10">
        <v>94</v>
      </c>
      <c r="K4218" s="11">
        <v>3854</v>
      </c>
      <c r="L4218" s="11">
        <v>1772.84</v>
      </c>
      <c r="M4218" s="12">
        <v>0.45999999999999996</v>
      </c>
      <c r="N4218" s="14" t="s">
        <v>83</v>
      </c>
      <c r="P4218" s="16"/>
      <c r="T4218" s="17"/>
    </row>
    <row r="4219" spans="2:20" ht="14.25" customHeight="1" x14ac:dyDescent="0.3">
      <c r="B4219" s="6" t="s">
        <v>14</v>
      </c>
      <c r="C4219" s="6">
        <v>1185732</v>
      </c>
      <c r="D4219" s="7">
        <v>44391</v>
      </c>
      <c r="E4219" s="6" t="s">
        <v>36</v>
      </c>
      <c r="F4219" s="6" t="s">
        <v>37</v>
      </c>
      <c r="G4219" s="6" t="s">
        <v>38</v>
      </c>
      <c r="H4219" s="8" t="s">
        <v>20</v>
      </c>
      <c r="I4219" s="9">
        <v>38</v>
      </c>
      <c r="J4219" s="10">
        <v>75</v>
      </c>
      <c r="K4219" s="11">
        <v>2850</v>
      </c>
      <c r="L4219" s="11">
        <v>1396.5</v>
      </c>
      <c r="M4219" s="12">
        <v>0.49</v>
      </c>
      <c r="N4219" s="14" t="s">
        <v>83</v>
      </c>
      <c r="P4219" s="16"/>
      <c r="T4219" s="17"/>
    </row>
    <row r="4220" spans="2:20" ht="14.25" customHeight="1" x14ac:dyDescent="0.3">
      <c r="B4220" s="6" t="s">
        <v>14</v>
      </c>
      <c r="C4220" s="6">
        <v>1185732</v>
      </c>
      <c r="D4220" s="7">
        <v>44392</v>
      </c>
      <c r="E4220" s="6" t="s">
        <v>36</v>
      </c>
      <c r="F4220" s="6" t="s">
        <v>37</v>
      </c>
      <c r="G4220" s="6" t="s">
        <v>38</v>
      </c>
      <c r="H4220" s="8" t="s">
        <v>21</v>
      </c>
      <c r="I4220" s="9">
        <v>37</v>
      </c>
      <c r="J4220" s="10">
        <v>63</v>
      </c>
      <c r="K4220" s="11">
        <v>2331</v>
      </c>
      <c r="L4220" s="11">
        <v>1165.5</v>
      </c>
      <c r="M4220" s="12">
        <v>0.5</v>
      </c>
      <c r="N4220" s="14" t="s">
        <v>83</v>
      </c>
      <c r="P4220" s="16"/>
      <c r="T4220" s="17"/>
    </row>
    <row r="4221" spans="2:20" ht="14.25" customHeight="1" x14ac:dyDescent="0.3">
      <c r="B4221" s="6" t="s">
        <v>14</v>
      </c>
      <c r="C4221" s="6">
        <v>1185732</v>
      </c>
      <c r="D4221" s="7">
        <v>44393</v>
      </c>
      <c r="E4221" s="6" t="s">
        <v>36</v>
      </c>
      <c r="F4221" s="6" t="s">
        <v>37</v>
      </c>
      <c r="G4221" s="6" t="s">
        <v>38</v>
      </c>
      <c r="H4221" s="8" t="s">
        <v>22</v>
      </c>
      <c r="I4221" s="9">
        <v>49</v>
      </c>
      <c r="J4221" s="10">
        <v>50</v>
      </c>
      <c r="K4221" s="11">
        <v>2450</v>
      </c>
      <c r="L4221" s="11">
        <v>1225</v>
      </c>
      <c r="M4221" s="12">
        <v>0.5</v>
      </c>
      <c r="N4221" s="14" t="s">
        <v>83</v>
      </c>
      <c r="P4221" s="16"/>
      <c r="T4221" s="17"/>
    </row>
    <row r="4222" spans="2:20" ht="14.25" customHeight="1" x14ac:dyDescent="0.3">
      <c r="B4222" s="6" t="s">
        <v>14</v>
      </c>
      <c r="C4222" s="6">
        <v>1185732</v>
      </c>
      <c r="D4222" s="7">
        <v>44394</v>
      </c>
      <c r="E4222" s="6" t="s">
        <v>36</v>
      </c>
      <c r="F4222" s="6" t="s">
        <v>37</v>
      </c>
      <c r="G4222" s="6" t="s">
        <v>38</v>
      </c>
      <c r="H4222" s="8" t="s">
        <v>23</v>
      </c>
      <c r="I4222" s="9">
        <v>50</v>
      </c>
      <c r="J4222" s="10">
        <v>94</v>
      </c>
      <c r="K4222" s="11">
        <v>4700</v>
      </c>
      <c r="L4222" s="11">
        <v>3055</v>
      </c>
      <c r="M4222" s="12">
        <v>0.65</v>
      </c>
      <c r="N4222" s="14" t="s">
        <v>83</v>
      </c>
      <c r="P4222" s="16"/>
      <c r="T4222" s="17"/>
    </row>
    <row r="4223" spans="2:20" ht="14.25" customHeight="1" x14ac:dyDescent="0.3">
      <c r="B4223" s="6" t="s">
        <v>14</v>
      </c>
      <c r="C4223" s="6">
        <v>1185732</v>
      </c>
      <c r="D4223" s="7">
        <v>44395</v>
      </c>
      <c r="E4223" s="6" t="s">
        <v>36</v>
      </c>
      <c r="F4223" s="6" t="s">
        <v>37</v>
      </c>
      <c r="G4223" s="6" t="s">
        <v>38</v>
      </c>
      <c r="H4223" s="8" t="s">
        <v>17</v>
      </c>
      <c r="I4223" s="9">
        <v>47</v>
      </c>
      <c r="J4223" s="10">
        <v>135</v>
      </c>
      <c r="K4223" s="11">
        <v>6345</v>
      </c>
      <c r="L4223" s="11">
        <v>3172.5</v>
      </c>
      <c r="M4223" s="12">
        <v>0.5</v>
      </c>
      <c r="N4223" s="14" t="s">
        <v>83</v>
      </c>
      <c r="P4223" s="16"/>
      <c r="T4223" s="17"/>
    </row>
    <row r="4224" spans="2:20" ht="14.25" customHeight="1" x14ac:dyDescent="0.3">
      <c r="B4224" s="6" t="s">
        <v>14</v>
      </c>
      <c r="C4224" s="6">
        <v>1185732</v>
      </c>
      <c r="D4224" s="7">
        <v>44396</v>
      </c>
      <c r="E4224" s="6" t="s">
        <v>36</v>
      </c>
      <c r="F4224" s="6" t="s">
        <v>37</v>
      </c>
      <c r="G4224" s="6" t="s">
        <v>38</v>
      </c>
      <c r="H4224" s="8" t="s">
        <v>19</v>
      </c>
      <c r="I4224" s="9">
        <v>41</v>
      </c>
      <c r="J4224" s="10">
        <v>84</v>
      </c>
      <c r="K4224" s="11">
        <v>3444</v>
      </c>
      <c r="L4224" s="11">
        <v>1687.56</v>
      </c>
      <c r="M4224" s="12">
        <v>0.49</v>
      </c>
      <c r="N4224" s="14" t="s">
        <v>83</v>
      </c>
      <c r="P4224" s="16"/>
      <c r="T4224" s="17"/>
    </row>
    <row r="4225" spans="2:20" ht="14.25" customHeight="1" x14ac:dyDescent="0.3">
      <c r="B4225" s="6" t="s">
        <v>14</v>
      </c>
      <c r="C4225" s="6">
        <v>1185732</v>
      </c>
      <c r="D4225" s="7">
        <v>44397</v>
      </c>
      <c r="E4225" s="6" t="s">
        <v>36</v>
      </c>
      <c r="F4225" s="6" t="s">
        <v>37</v>
      </c>
      <c r="G4225" s="6" t="s">
        <v>38</v>
      </c>
      <c r="H4225" s="8" t="s">
        <v>20</v>
      </c>
      <c r="I4225" s="9">
        <v>36</v>
      </c>
      <c r="J4225" s="10">
        <v>60</v>
      </c>
      <c r="K4225" s="11">
        <v>2160</v>
      </c>
      <c r="L4225" s="11">
        <v>1015.1999999999999</v>
      </c>
      <c r="M4225" s="12">
        <v>0.47</v>
      </c>
      <c r="N4225" s="14" t="s">
        <v>83</v>
      </c>
      <c r="P4225" s="16"/>
      <c r="T4225" s="17"/>
    </row>
    <row r="4226" spans="2:20" ht="14.25" customHeight="1" x14ac:dyDescent="0.3">
      <c r="B4226" s="6" t="s">
        <v>14</v>
      </c>
      <c r="C4226" s="6">
        <v>1185732</v>
      </c>
      <c r="D4226" s="7">
        <v>44398</v>
      </c>
      <c r="E4226" s="6" t="s">
        <v>36</v>
      </c>
      <c r="F4226" s="6" t="s">
        <v>37</v>
      </c>
      <c r="G4226" s="6" t="s">
        <v>38</v>
      </c>
      <c r="H4226" s="8" t="s">
        <v>21</v>
      </c>
      <c r="I4226" s="9">
        <v>36</v>
      </c>
      <c r="J4226" s="10">
        <v>44</v>
      </c>
      <c r="K4226" s="11">
        <v>1584</v>
      </c>
      <c r="L4226" s="11">
        <v>839.5200000000001</v>
      </c>
      <c r="M4226" s="12">
        <v>0.53</v>
      </c>
      <c r="N4226" s="14" t="s">
        <v>83</v>
      </c>
      <c r="P4226" s="16"/>
      <c r="T4226" s="17"/>
    </row>
    <row r="4227" spans="2:20" ht="14.25" customHeight="1" x14ac:dyDescent="0.3">
      <c r="B4227" s="6" t="s">
        <v>14</v>
      </c>
      <c r="C4227" s="6">
        <v>1185732</v>
      </c>
      <c r="D4227" s="7">
        <v>44399</v>
      </c>
      <c r="E4227" s="6" t="s">
        <v>36</v>
      </c>
      <c r="F4227" s="6" t="s">
        <v>37</v>
      </c>
      <c r="G4227" s="6" t="s">
        <v>38</v>
      </c>
      <c r="H4227" s="8" t="s">
        <v>22</v>
      </c>
      <c r="I4227" s="9">
        <v>49</v>
      </c>
      <c r="J4227" s="10">
        <v>49</v>
      </c>
      <c r="K4227" s="11">
        <v>2401</v>
      </c>
      <c r="L4227" s="11">
        <v>1104.4599999999998</v>
      </c>
      <c r="M4227" s="12">
        <v>0.45999999999999996</v>
      </c>
      <c r="N4227" s="14" t="s">
        <v>83</v>
      </c>
      <c r="P4227" s="16"/>
      <c r="T4227" s="17"/>
    </row>
    <row r="4228" spans="2:20" ht="14.25" customHeight="1" x14ac:dyDescent="0.3">
      <c r="B4228" s="6" t="s">
        <v>14</v>
      </c>
      <c r="C4228" s="6">
        <v>1185732</v>
      </c>
      <c r="D4228" s="7">
        <v>44400</v>
      </c>
      <c r="E4228" s="6" t="s">
        <v>36</v>
      </c>
      <c r="F4228" s="6" t="s">
        <v>37</v>
      </c>
      <c r="G4228" s="6" t="s">
        <v>38</v>
      </c>
      <c r="H4228" s="8" t="s">
        <v>23</v>
      </c>
      <c r="I4228" s="9">
        <v>53</v>
      </c>
      <c r="J4228" s="10">
        <v>73</v>
      </c>
      <c r="K4228" s="11">
        <v>3869</v>
      </c>
      <c r="L4228" s="11">
        <v>2476.16</v>
      </c>
      <c r="M4228" s="12">
        <v>0.64</v>
      </c>
      <c r="N4228" s="14" t="s">
        <v>83</v>
      </c>
      <c r="P4228" s="16"/>
      <c r="T4228" s="17"/>
    </row>
    <row r="4229" spans="2:20" ht="14.25" customHeight="1" x14ac:dyDescent="0.3">
      <c r="B4229" s="6" t="s">
        <v>14</v>
      </c>
      <c r="C4229" s="6">
        <v>1185732</v>
      </c>
      <c r="D4229" s="7">
        <v>44401</v>
      </c>
      <c r="E4229" s="6" t="s">
        <v>36</v>
      </c>
      <c r="F4229" s="6" t="s">
        <v>37</v>
      </c>
      <c r="G4229" s="6" t="s">
        <v>38</v>
      </c>
      <c r="H4229" s="8" t="s">
        <v>17</v>
      </c>
      <c r="I4229" s="9">
        <v>56</v>
      </c>
      <c r="J4229" s="10">
        <v>115</v>
      </c>
      <c r="K4229" s="11">
        <v>6440</v>
      </c>
      <c r="L4229" s="11">
        <v>3542.0000000000005</v>
      </c>
      <c r="M4229" s="12">
        <v>0.55000000000000004</v>
      </c>
      <c r="N4229" s="14" t="s">
        <v>83</v>
      </c>
      <c r="P4229" s="16"/>
      <c r="T4229" s="17"/>
    </row>
    <row r="4230" spans="2:20" ht="14.25" customHeight="1" x14ac:dyDescent="0.3">
      <c r="B4230" s="6" t="s">
        <v>14</v>
      </c>
      <c r="C4230" s="6">
        <v>1185732</v>
      </c>
      <c r="D4230" s="7">
        <v>44402</v>
      </c>
      <c r="E4230" s="6" t="s">
        <v>36</v>
      </c>
      <c r="F4230" s="6" t="s">
        <v>37</v>
      </c>
      <c r="G4230" s="6" t="s">
        <v>38</v>
      </c>
      <c r="H4230" s="8" t="s">
        <v>19</v>
      </c>
      <c r="I4230" s="9">
        <v>49</v>
      </c>
      <c r="J4230" s="10">
        <v>75</v>
      </c>
      <c r="K4230" s="11">
        <v>3675</v>
      </c>
      <c r="L4230" s="11">
        <v>1800.75</v>
      </c>
      <c r="M4230" s="12">
        <v>0.49</v>
      </c>
      <c r="N4230" s="14" t="s">
        <v>83</v>
      </c>
      <c r="P4230" s="16"/>
      <c r="T4230" s="17"/>
    </row>
    <row r="4231" spans="2:20" ht="14.25" customHeight="1" x14ac:dyDescent="0.3">
      <c r="B4231" s="6" t="s">
        <v>14</v>
      </c>
      <c r="C4231" s="6">
        <v>1185732</v>
      </c>
      <c r="D4231" s="7">
        <v>44403</v>
      </c>
      <c r="E4231" s="6" t="s">
        <v>36</v>
      </c>
      <c r="F4231" s="6" t="s">
        <v>37</v>
      </c>
      <c r="G4231" s="6" t="s">
        <v>38</v>
      </c>
      <c r="H4231" s="8" t="s">
        <v>20</v>
      </c>
      <c r="I4231" s="9">
        <v>48</v>
      </c>
      <c r="J4231" s="10">
        <v>39</v>
      </c>
      <c r="K4231" s="11">
        <v>1872</v>
      </c>
      <c r="L4231" s="11">
        <v>842.39999999999986</v>
      </c>
      <c r="M4231" s="12">
        <v>0.44999999999999996</v>
      </c>
      <c r="N4231" s="14" t="s">
        <v>83</v>
      </c>
      <c r="P4231" s="16"/>
      <c r="T4231" s="17"/>
    </row>
    <row r="4232" spans="2:20" ht="14.25" customHeight="1" x14ac:dyDescent="0.3">
      <c r="B4232" s="6" t="s">
        <v>14</v>
      </c>
      <c r="C4232" s="6">
        <v>1185732</v>
      </c>
      <c r="D4232" s="7">
        <v>44404</v>
      </c>
      <c r="E4232" s="6" t="s">
        <v>36</v>
      </c>
      <c r="F4232" s="6" t="s">
        <v>37</v>
      </c>
      <c r="G4232" s="6" t="s">
        <v>38</v>
      </c>
      <c r="H4232" s="8" t="s">
        <v>21</v>
      </c>
      <c r="I4232" s="9">
        <v>47</v>
      </c>
      <c r="J4232" s="10">
        <v>33</v>
      </c>
      <c r="K4232" s="11">
        <v>1551</v>
      </c>
      <c r="L4232" s="11">
        <v>791.01</v>
      </c>
      <c r="M4232" s="12">
        <v>0.51</v>
      </c>
      <c r="N4232" s="14" t="s">
        <v>83</v>
      </c>
      <c r="P4232" s="16"/>
      <c r="T4232" s="17"/>
    </row>
    <row r="4233" spans="2:20" ht="14.25" customHeight="1" x14ac:dyDescent="0.3">
      <c r="B4233" s="6" t="s">
        <v>14</v>
      </c>
      <c r="C4233" s="6">
        <v>1185732</v>
      </c>
      <c r="D4233" s="7">
        <v>44405</v>
      </c>
      <c r="E4233" s="6" t="s">
        <v>36</v>
      </c>
      <c r="F4233" s="6" t="s">
        <v>37</v>
      </c>
      <c r="G4233" s="6" t="s">
        <v>38</v>
      </c>
      <c r="H4233" s="8" t="s">
        <v>22</v>
      </c>
      <c r="I4233" s="9">
        <v>56</v>
      </c>
      <c r="J4233" s="10">
        <v>33</v>
      </c>
      <c r="K4233" s="11">
        <v>1848</v>
      </c>
      <c r="L4233" s="11">
        <v>868.56</v>
      </c>
      <c r="M4233" s="12">
        <v>0.47</v>
      </c>
      <c r="N4233" s="14" t="s">
        <v>83</v>
      </c>
      <c r="P4233" s="16"/>
      <c r="T4233" s="17"/>
    </row>
    <row r="4234" spans="2:20" ht="14.25" customHeight="1" x14ac:dyDescent="0.3">
      <c r="B4234" s="6" t="s">
        <v>14</v>
      </c>
      <c r="C4234" s="6">
        <v>1185732</v>
      </c>
      <c r="D4234" s="7">
        <v>44406</v>
      </c>
      <c r="E4234" s="6" t="s">
        <v>36</v>
      </c>
      <c r="F4234" s="6" t="s">
        <v>37</v>
      </c>
      <c r="G4234" s="6" t="s">
        <v>38</v>
      </c>
      <c r="H4234" s="8" t="s">
        <v>23</v>
      </c>
      <c r="I4234" s="9">
        <v>60</v>
      </c>
      <c r="J4234" s="10">
        <v>65</v>
      </c>
      <c r="K4234" s="11">
        <v>3900</v>
      </c>
      <c r="L4234" s="11">
        <v>2340</v>
      </c>
      <c r="M4234" s="12">
        <v>0.6</v>
      </c>
      <c r="N4234" s="14" t="s">
        <v>83</v>
      </c>
      <c r="P4234" s="16"/>
      <c r="T4234" s="17"/>
    </row>
    <row r="4235" spans="2:20" ht="14.25" customHeight="1" x14ac:dyDescent="0.3">
      <c r="B4235" s="6" t="s">
        <v>14</v>
      </c>
      <c r="C4235" s="6">
        <v>1185732</v>
      </c>
      <c r="D4235" s="7">
        <v>44407</v>
      </c>
      <c r="E4235" s="6" t="s">
        <v>36</v>
      </c>
      <c r="F4235" s="6" t="s">
        <v>37</v>
      </c>
      <c r="G4235" s="6" t="s">
        <v>38</v>
      </c>
      <c r="H4235" s="8" t="s">
        <v>17</v>
      </c>
      <c r="I4235" s="9">
        <v>55</v>
      </c>
      <c r="J4235" s="10">
        <v>112</v>
      </c>
      <c r="K4235" s="11">
        <v>6160</v>
      </c>
      <c r="L4235" s="11">
        <v>3326.4</v>
      </c>
      <c r="M4235" s="12">
        <v>0.54</v>
      </c>
      <c r="N4235" s="14" t="s">
        <v>83</v>
      </c>
      <c r="P4235" s="16"/>
      <c r="T4235" s="17"/>
    </row>
    <row r="4236" spans="2:20" ht="14.25" customHeight="1" x14ac:dyDescent="0.3">
      <c r="B4236" s="6" t="s">
        <v>14</v>
      </c>
      <c r="C4236" s="6">
        <v>1185732</v>
      </c>
      <c r="D4236" s="7">
        <v>44408</v>
      </c>
      <c r="E4236" s="6" t="s">
        <v>36</v>
      </c>
      <c r="F4236" s="6" t="s">
        <v>37</v>
      </c>
      <c r="G4236" s="6" t="s">
        <v>38</v>
      </c>
      <c r="H4236" s="8" t="s">
        <v>19</v>
      </c>
      <c r="I4236" s="9">
        <v>46</v>
      </c>
      <c r="J4236" s="10">
        <v>65</v>
      </c>
      <c r="K4236" s="11">
        <v>2990</v>
      </c>
      <c r="L4236" s="11">
        <v>1405.3</v>
      </c>
      <c r="M4236" s="12">
        <v>0.47</v>
      </c>
      <c r="N4236" s="14" t="s">
        <v>83</v>
      </c>
      <c r="P4236" s="16"/>
      <c r="T4236" s="17"/>
    </row>
    <row r="4237" spans="2:20" ht="14.25" customHeight="1" x14ac:dyDescent="0.3">
      <c r="B4237" s="6" t="s">
        <v>14</v>
      </c>
      <c r="C4237" s="6">
        <v>1185732</v>
      </c>
      <c r="D4237" s="7">
        <v>44409</v>
      </c>
      <c r="E4237" s="6" t="s">
        <v>36</v>
      </c>
      <c r="F4237" s="6" t="s">
        <v>37</v>
      </c>
      <c r="G4237" s="6" t="s">
        <v>38</v>
      </c>
      <c r="H4237" s="8" t="s">
        <v>20</v>
      </c>
      <c r="I4237" s="9">
        <v>48</v>
      </c>
      <c r="J4237" s="10">
        <v>49</v>
      </c>
      <c r="K4237" s="11">
        <v>2352</v>
      </c>
      <c r="L4237" s="11">
        <v>1105.4399999999998</v>
      </c>
      <c r="M4237" s="12">
        <v>0.47</v>
      </c>
      <c r="N4237" s="14" t="s">
        <v>83</v>
      </c>
      <c r="P4237" s="16"/>
      <c r="T4237" s="17"/>
    </row>
    <row r="4238" spans="2:20" ht="14.25" customHeight="1" x14ac:dyDescent="0.3">
      <c r="B4238" s="6" t="s">
        <v>14</v>
      </c>
      <c r="C4238" s="6">
        <v>1185732</v>
      </c>
      <c r="D4238" s="7">
        <v>44410</v>
      </c>
      <c r="E4238" s="6" t="s">
        <v>36</v>
      </c>
      <c r="F4238" s="6" t="s">
        <v>37</v>
      </c>
      <c r="G4238" s="6" t="s">
        <v>38</v>
      </c>
      <c r="H4238" s="8" t="s">
        <v>21</v>
      </c>
      <c r="I4238" s="9">
        <v>46</v>
      </c>
      <c r="J4238" s="10">
        <v>53</v>
      </c>
      <c r="K4238" s="11">
        <v>2438</v>
      </c>
      <c r="L4238" s="11">
        <v>1292.1400000000001</v>
      </c>
      <c r="M4238" s="12">
        <v>0.53</v>
      </c>
      <c r="N4238" s="14" t="s">
        <v>83</v>
      </c>
      <c r="P4238" s="16"/>
      <c r="T4238" s="17"/>
    </row>
    <row r="4239" spans="2:20" ht="14.25" customHeight="1" x14ac:dyDescent="0.3">
      <c r="B4239" s="6" t="s">
        <v>14</v>
      </c>
      <c r="C4239" s="6">
        <v>1185732</v>
      </c>
      <c r="D4239" s="7">
        <v>44411</v>
      </c>
      <c r="E4239" s="6" t="s">
        <v>36</v>
      </c>
      <c r="F4239" s="6" t="s">
        <v>37</v>
      </c>
      <c r="G4239" s="6" t="s">
        <v>38</v>
      </c>
      <c r="H4239" s="8" t="s">
        <v>22</v>
      </c>
      <c r="I4239" s="9">
        <v>56</v>
      </c>
      <c r="J4239" s="10">
        <v>41</v>
      </c>
      <c r="K4239" s="11">
        <v>2296</v>
      </c>
      <c r="L4239" s="11">
        <v>1148</v>
      </c>
      <c r="M4239" s="12">
        <v>0.5</v>
      </c>
      <c r="N4239" s="14" t="s">
        <v>83</v>
      </c>
      <c r="P4239" s="16"/>
      <c r="T4239" s="17"/>
    </row>
    <row r="4240" spans="2:20" ht="14.25" customHeight="1" x14ac:dyDescent="0.3">
      <c r="B4240" s="6" t="s">
        <v>14</v>
      </c>
      <c r="C4240" s="6">
        <v>1185732</v>
      </c>
      <c r="D4240" s="7">
        <v>44412</v>
      </c>
      <c r="E4240" s="6" t="s">
        <v>36</v>
      </c>
      <c r="F4240" s="6" t="s">
        <v>37</v>
      </c>
      <c r="G4240" s="6" t="s">
        <v>38</v>
      </c>
      <c r="H4240" s="8" t="s">
        <v>23</v>
      </c>
      <c r="I4240" s="9">
        <v>61</v>
      </c>
      <c r="J4240" s="10">
        <v>65</v>
      </c>
      <c r="K4240" s="11">
        <v>3965</v>
      </c>
      <c r="L4240" s="11">
        <v>2379</v>
      </c>
      <c r="M4240" s="12">
        <v>0.6</v>
      </c>
      <c r="N4240" s="14" t="s">
        <v>83</v>
      </c>
      <c r="P4240" s="16"/>
      <c r="T4240" s="17"/>
    </row>
    <row r="4241" spans="2:20" ht="14.25" customHeight="1" x14ac:dyDescent="0.3">
      <c r="B4241" s="6" t="s">
        <v>14</v>
      </c>
      <c r="C4241" s="6">
        <v>1185732</v>
      </c>
      <c r="D4241" s="7">
        <v>44413</v>
      </c>
      <c r="E4241" s="6" t="s">
        <v>36</v>
      </c>
      <c r="F4241" s="6" t="s">
        <v>37</v>
      </c>
      <c r="G4241" s="6" t="s">
        <v>38</v>
      </c>
      <c r="H4241" s="8" t="s">
        <v>17</v>
      </c>
      <c r="I4241" s="9">
        <v>57</v>
      </c>
      <c r="J4241" s="10">
        <v>150</v>
      </c>
      <c r="K4241" s="11">
        <v>8550</v>
      </c>
      <c r="L4241" s="11">
        <v>4702.5</v>
      </c>
      <c r="M4241" s="12">
        <v>0.55000000000000004</v>
      </c>
      <c r="N4241" s="14" t="s">
        <v>83</v>
      </c>
      <c r="P4241" s="16"/>
      <c r="T4241" s="17"/>
    </row>
    <row r="4242" spans="2:20" ht="14.25" customHeight="1" x14ac:dyDescent="0.3">
      <c r="B4242" s="6" t="s">
        <v>14</v>
      </c>
      <c r="C4242" s="6">
        <v>1185732</v>
      </c>
      <c r="D4242" s="7">
        <v>44414</v>
      </c>
      <c r="E4242" s="6" t="s">
        <v>36</v>
      </c>
      <c r="F4242" s="6" t="s">
        <v>37</v>
      </c>
      <c r="G4242" s="6" t="s">
        <v>38</v>
      </c>
      <c r="H4242" s="8" t="s">
        <v>19</v>
      </c>
      <c r="I4242" s="9">
        <v>46</v>
      </c>
      <c r="J4242" s="10">
        <v>75</v>
      </c>
      <c r="K4242" s="11">
        <v>3450</v>
      </c>
      <c r="L4242" s="11">
        <v>1656</v>
      </c>
      <c r="M4242" s="12">
        <v>0.48</v>
      </c>
      <c r="N4242" s="14" t="s">
        <v>83</v>
      </c>
      <c r="P4242" s="16"/>
      <c r="T4242" s="17"/>
    </row>
    <row r="4243" spans="2:20" ht="14.25" customHeight="1" x14ac:dyDescent="0.3">
      <c r="B4243" s="6" t="s">
        <v>14</v>
      </c>
      <c r="C4243" s="6">
        <v>1185732</v>
      </c>
      <c r="D4243" s="7">
        <v>44415</v>
      </c>
      <c r="E4243" s="6" t="s">
        <v>36</v>
      </c>
      <c r="F4243" s="6" t="s">
        <v>37</v>
      </c>
      <c r="G4243" s="6" t="s">
        <v>38</v>
      </c>
      <c r="H4243" s="8" t="s">
        <v>20</v>
      </c>
      <c r="I4243" s="9">
        <v>46</v>
      </c>
      <c r="J4243" s="10">
        <v>75</v>
      </c>
      <c r="K4243" s="11">
        <v>3450</v>
      </c>
      <c r="L4243" s="11">
        <v>1690.5</v>
      </c>
      <c r="M4243" s="12">
        <v>0.49</v>
      </c>
      <c r="N4243" s="14" t="s">
        <v>83</v>
      </c>
      <c r="P4243" s="16"/>
      <c r="T4243" s="17"/>
    </row>
    <row r="4244" spans="2:20" ht="14.25" customHeight="1" x14ac:dyDescent="0.3">
      <c r="B4244" s="6" t="s">
        <v>14</v>
      </c>
      <c r="C4244" s="6">
        <v>1185732</v>
      </c>
      <c r="D4244" s="7">
        <v>44416</v>
      </c>
      <c r="E4244" s="6" t="s">
        <v>36</v>
      </c>
      <c r="F4244" s="6" t="s">
        <v>37</v>
      </c>
      <c r="G4244" s="6" t="s">
        <v>38</v>
      </c>
      <c r="H4244" s="8" t="s">
        <v>21</v>
      </c>
      <c r="I4244" s="9">
        <v>49</v>
      </c>
      <c r="J4244" s="10">
        <v>54</v>
      </c>
      <c r="K4244" s="11">
        <v>2646</v>
      </c>
      <c r="L4244" s="11">
        <v>1402.38</v>
      </c>
      <c r="M4244" s="12">
        <v>0.53</v>
      </c>
      <c r="N4244" s="14" t="s">
        <v>83</v>
      </c>
      <c r="P4244" s="16"/>
      <c r="T4244" s="17"/>
    </row>
    <row r="4245" spans="2:20" ht="14.25" customHeight="1" x14ac:dyDescent="0.3">
      <c r="B4245" s="6" t="s">
        <v>14</v>
      </c>
      <c r="C4245" s="6">
        <v>1185732</v>
      </c>
      <c r="D4245" s="7">
        <v>44417</v>
      </c>
      <c r="E4245" s="6" t="s">
        <v>36</v>
      </c>
      <c r="F4245" s="6" t="s">
        <v>37</v>
      </c>
      <c r="G4245" s="6" t="s">
        <v>38</v>
      </c>
      <c r="H4245" s="8" t="s">
        <v>22</v>
      </c>
      <c r="I4245" s="9">
        <v>59</v>
      </c>
      <c r="J4245" s="10">
        <v>58</v>
      </c>
      <c r="K4245" s="11">
        <v>3422</v>
      </c>
      <c r="L4245" s="11">
        <v>1539.8999999999999</v>
      </c>
      <c r="M4245" s="12">
        <v>0.44999999999999996</v>
      </c>
      <c r="N4245" s="14" t="s">
        <v>83</v>
      </c>
      <c r="P4245" s="16"/>
      <c r="T4245" s="17"/>
    </row>
    <row r="4246" spans="2:20" ht="14.25" customHeight="1" x14ac:dyDescent="0.3">
      <c r="B4246" s="6" t="s">
        <v>14</v>
      </c>
      <c r="C4246" s="6">
        <v>1185732</v>
      </c>
      <c r="D4246" s="7">
        <v>44418</v>
      </c>
      <c r="E4246" s="6" t="s">
        <v>36</v>
      </c>
      <c r="F4246" s="6" t="s">
        <v>37</v>
      </c>
      <c r="G4246" s="6" t="s">
        <v>38</v>
      </c>
      <c r="H4246" s="8" t="s">
        <v>23</v>
      </c>
      <c r="I4246" s="9">
        <v>64</v>
      </c>
      <c r="J4246" s="10">
        <v>81</v>
      </c>
      <c r="K4246" s="11">
        <v>5184</v>
      </c>
      <c r="L4246" s="11">
        <v>3265.92</v>
      </c>
      <c r="M4246" s="12">
        <v>0.63</v>
      </c>
      <c r="N4246" s="14" t="s">
        <v>83</v>
      </c>
      <c r="P4246" s="16"/>
      <c r="T4246" s="17"/>
    </row>
    <row r="4247" spans="2:20" ht="14.25" customHeight="1" x14ac:dyDescent="0.3">
      <c r="B4247" s="6" t="s">
        <v>26</v>
      </c>
      <c r="C4247" s="6">
        <v>1197831</v>
      </c>
      <c r="D4247" s="7">
        <v>44419</v>
      </c>
      <c r="E4247" s="6" t="s">
        <v>36</v>
      </c>
      <c r="F4247" s="6" t="s">
        <v>37</v>
      </c>
      <c r="G4247" s="6" t="s">
        <v>38</v>
      </c>
      <c r="H4247" s="8" t="s">
        <v>17</v>
      </c>
      <c r="I4247" s="9">
        <v>20</v>
      </c>
      <c r="J4247" s="10">
        <v>189</v>
      </c>
      <c r="K4247" s="11">
        <v>3780</v>
      </c>
      <c r="L4247" s="11">
        <v>1512</v>
      </c>
      <c r="M4247" s="12">
        <v>0.4</v>
      </c>
      <c r="N4247" s="14" t="s">
        <v>83</v>
      </c>
      <c r="P4247" s="16"/>
      <c r="T4247" s="17"/>
    </row>
    <row r="4248" spans="2:20" ht="14.25" customHeight="1" x14ac:dyDescent="0.3">
      <c r="B4248" s="6" t="s">
        <v>26</v>
      </c>
      <c r="C4248" s="6">
        <v>1197831</v>
      </c>
      <c r="D4248" s="7">
        <v>44420</v>
      </c>
      <c r="E4248" s="6" t="s">
        <v>36</v>
      </c>
      <c r="F4248" s="6" t="s">
        <v>37</v>
      </c>
      <c r="G4248" s="6" t="s">
        <v>38</v>
      </c>
      <c r="H4248" s="8" t="s">
        <v>19</v>
      </c>
      <c r="I4248" s="9">
        <v>28</v>
      </c>
      <c r="J4248" s="10">
        <v>196</v>
      </c>
      <c r="K4248" s="11">
        <v>5488</v>
      </c>
      <c r="L4248" s="11">
        <v>2195.2000000000003</v>
      </c>
      <c r="M4248" s="12">
        <v>0.4</v>
      </c>
      <c r="N4248" s="14" t="s">
        <v>83</v>
      </c>
      <c r="P4248" s="16"/>
      <c r="T4248" s="17"/>
    </row>
    <row r="4249" spans="2:20" ht="14.25" customHeight="1" x14ac:dyDescent="0.3">
      <c r="B4249" s="6" t="s">
        <v>26</v>
      </c>
      <c r="C4249" s="6">
        <v>1197831</v>
      </c>
      <c r="D4249" s="7">
        <v>44421</v>
      </c>
      <c r="E4249" s="6" t="s">
        <v>36</v>
      </c>
      <c r="F4249" s="6" t="s">
        <v>37</v>
      </c>
      <c r="G4249" s="6" t="s">
        <v>38</v>
      </c>
      <c r="H4249" s="8" t="s">
        <v>20</v>
      </c>
      <c r="I4249" s="9">
        <v>27</v>
      </c>
      <c r="J4249" s="10">
        <v>158</v>
      </c>
      <c r="K4249" s="11">
        <v>4266</v>
      </c>
      <c r="L4249" s="11">
        <v>1749.06</v>
      </c>
      <c r="M4249" s="12">
        <v>0.41</v>
      </c>
      <c r="N4249" s="14" t="s">
        <v>83</v>
      </c>
      <c r="P4249" s="16"/>
      <c r="T4249" s="17"/>
    </row>
    <row r="4250" spans="2:20" ht="14.25" customHeight="1" x14ac:dyDescent="0.3">
      <c r="B4250" s="6" t="s">
        <v>26</v>
      </c>
      <c r="C4250" s="6">
        <v>1197831</v>
      </c>
      <c r="D4250" s="7">
        <v>44422</v>
      </c>
      <c r="E4250" s="6" t="s">
        <v>36</v>
      </c>
      <c r="F4250" s="6" t="s">
        <v>37</v>
      </c>
      <c r="G4250" s="6" t="s">
        <v>38</v>
      </c>
      <c r="H4250" s="8" t="s">
        <v>21</v>
      </c>
      <c r="I4250" s="9">
        <v>34</v>
      </c>
      <c r="J4250" s="10">
        <v>152</v>
      </c>
      <c r="K4250" s="11">
        <v>5168</v>
      </c>
      <c r="L4250" s="11">
        <v>2635.68</v>
      </c>
      <c r="M4250" s="12">
        <v>0.51</v>
      </c>
      <c r="N4250" s="14" t="s">
        <v>83</v>
      </c>
      <c r="P4250" s="16"/>
      <c r="T4250" s="17"/>
    </row>
    <row r="4251" spans="2:20" ht="14.25" customHeight="1" x14ac:dyDescent="0.3">
      <c r="B4251" s="6" t="s">
        <v>26</v>
      </c>
      <c r="C4251" s="6">
        <v>1197831</v>
      </c>
      <c r="D4251" s="7">
        <v>44423</v>
      </c>
      <c r="E4251" s="6" t="s">
        <v>27</v>
      </c>
      <c r="F4251" s="6" t="s">
        <v>28</v>
      </c>
      <c r="G4251" s="6" t="s">
        <v>39</v>
      </c>
      <c r="H4251" s="8" t="s">
        <v>22</v>
      </c>
      <c r="I4251" s="9">
        <v>37</v>
      </c>
      <c r="J4251" s="10">
        <v>94</v>
      </c>
      <c r="K4251" s="11">
        <v>3478</v>
      </c>
      <c r="L4251" s="11">
        <v>1217.3</v>
      </c>
      <c r="M4251" s="12">
        <v>0.35</v>
      </c>
      <c r="N4251" s="14" t="s">
        <v>83</v>
      </c>
      <c r="P4251" s="16"/>
      <c r="T4251" s="17"/>
    </row>
    <row r="4252" spans="2:20" ht="14.25" customHeight="1" x14ac:dyDescent="0.3">
      <c r="B4252" s="6" t="s">
        <v>26</v>
      </c>
      <c r="C4252" s="6">
        <v>1197831</v>
      </c>
      <c r="D4252" s="7">
        <v>44424</v>
      </c>
      <c r="E4252" s="6" t="s">
        <v>27</v>
      </c>
      <c r="F4252" s="6" t="s">
        <v>28</v>
      </c>
      <c r="G4252" s="6" t="s">
        <v>39</v>
      </c>
      <c r="H4252" s="8" t="s">
        <v>23</v>
      </c>
      <c r="I4252" s="9">
        <v>33</v>
      </c>
      <c r="J4252" s="10">
        <v>147</v>
      </c>
      <c r="K4252" s="11">
        <v>4851</v>
      </c>
      <c r="L4252" s="11">
        <v>2668.05</v>
      </c>
      <c r="M4252" s="12">
        <v>0.55000000000000004</v>
      </c>
      <c r="N4252" s="14" t="s">
        <v>83</v>
      </c>
      <c r="P4252" s="16"/>
      <c r="T4252" s="17"/>
    </row>
    <row r="4253" spans="2:20" ht="14.25" customHeight="1" x14ac:dyDescent="0.3">
      <c r="B4253" s="6" t="s">
        <v>26</v>
      </c>
      <c r="C4253" s="6">
        <v>1197831</v>
      </c>
      <c r="D4253" s="7">
        <v>44425</v>
      </c>
      <c r="E4253" s="6" t="s">
        <v>27</v>
      </c>
      <c r="F4253" s="6" t="s">
        <v>28</v>
      </c>
      <c r="G4253" s="6" t="s">
        <v>39</v>
      </c>
      <c r="H4253" s="8" t="s">
        <v>17</v>
      </c>
      <c r="I4253" s="9">
        <v>23</v>
      </c>
      <c r="J4253" s="10">
        <v>176</v>
      </c>
      <c r="K4253" s="11">
        <v>4048</v>
      </c>
      <c r="L4253" s="11">
        <v>1740.6399999999999</v>
      </c>
      <c r="M4253" s="12">
        <v>0.43</v>
      </c>
      <c r="N4253" s="14" t="s">
        <v>83</v>
      </c>
      <c r="P4253" s="16"/>
      <c r="T4253" s="17"/>
    </row>
    <row r="4254" spans="2:20" ht="14.25" customHeight="1" x14ac:dyDescent="0.3">
      <c r="B4254" s="6" t="s">
        <v>26</v>
      </c>
      <c r="C4254" s="6">
        <v>1197831</v>
      </c>
      <c r="D4254" s="7">
        <v>44426</v>
      </c>
      <c r="E4254" s="6" t="s">
        <v>27</v>
      </c>
      <c r="F4254" s="6" t="s">
        <v>28</v>
      </c>
      <c r="G4254" s="6" t="s">
        <v>39</v>
      </c>
      <c r="H4254" s="8" t="s">
        <v>19</v>
      </c>
      <c r="I4254" s="9">
        <v>32</v>
      </c>
      <c r="J4254" s="10">
        <v>163</v>
      </c>
      <c r="K4254" s="11">
        <v>5216</v>
      </c>
      <c r="L4254" s="11">
        <v>2086.4</v>
      </c>
      <c r="M4254" s="12">
        <v>0.4</v>
      </c>
      <c r="N4254" s="14" t="s">
        <v>83</v>
      </c>
      <c r="P4254" s="16"/>
      <c r="T4254" s="17"/>
    </row>
    <row r="4255" spans="2:20" ht="14.25" customHeight="1" x14ac:dyDescent="0.3">
      <c r="B4255" s="6" t="s">
        <v>26</v>
      </c>
      <c r="C4255" s="6">
        <v>1197831</v>
      </c>
      <c r="D4255" s="7">
        <v>44427</v>
      </c>
      <c r="E4255" s="6" t="s">
        <v>27</v>
      </c>
      <c r="F4255" s="6" t="s">
        <v>28</v>
      </c>
      <c r="G4255" s="6" t="s">
        <v>39</v>
      </c>
      <c r="H4255" s="8" t="s">
        <v>20</v>
      </c>
      <c r="I4255" s="9">
        <v>34</v>
      </c>
      <c r="J4255" s="10">
        <v>119</v>
      </c>
      <c r="K4255" s="11">
        <v>4046</v>
      </c>
      <c r="L4255" s="11">
        <v>1739.78</v>
      </c>
      <c r="M4255" s="12">
        <v>0.43</v>
      </c>
      <c r="N4255" s="14" t="s">
        <v>83</v>
      </c>
      <c r="P4255" s="16"/>
      <c r="T4255" s="17"/>
    </row>
    <row r="4256" spans="2:20" ht="14.25" customHeight="1" x14ac:dyDescent="0.3">
      <c r="B4256" s="6" t="s">
        <v>26</v>
      </c>
      <c r="C4256" s="6">
        <v>1197831</v>
      </c>
      <c r="D4256" s="7">
        <v>44428</v>
      </c>
      <c r="E4256" s="6" t="s">
        <v>27</v>
      </c>
      <c r="F4256" s="6" t="s">
        <v>28</v>
      </c>
      <c r="G4256" s="6" t="s">
        <v>39</v>
      </c>
      <c r="H4256" s="8" t="s">
        <v>21</v>
      </c>
      <c r="I4256" s="9">
        <v>32</v>
      </c>
      <c r="J4256" s="10">
        <v>128</v>
      </c>
      <c r="K4256" s="11">
        <v>4096</v>
      </c>
      <c r="L4256" s="11">
        <v>2170.88</v>
      </c>
      <c r="M4256" s="12">
        <v>0.53</v>
      </c>
      <c r="N4256" s="14" t="s">
        <v>83</v>
      </c>
      <c r="P4256" s="16"/>
      <c r="T4256" s="17"/>
    </row>
    <row r="4257" spans="2:20" ht="14.25" customHeight="1" x14ac:dyDescent="0.3">
      <c r="B4257" s="6" t="s">
        <v>26</v>
      </c>
      <c r="C4257" s="6">
        <v>1197831</v>
      </c>
      <c r="D4257" s="7">
        <v>44429</v>
      </c>
      <c r="E4257" s="6" t="s">
        <v>27</v>
      </c>
      <c r="F4257" s="6" t="s">
        <v>28</v>
      </c>
      <c r="G4257" s="6" t="s">
        <v>39</v>
      </c>
      <c r="H4257" s="8" t="s">
        <v>22</v>
      </c>
      <c r="I4257" s="9">
        <v>38</v>
      </c>
      <c r="J4257" s="10">
        <v>75</v>
      </c>
      <c r="K4257" s="11">
        <v>2850</v>
      </c>
      <c r="L4257" s="11">
        <v>997.49999999999989</v>
      </c>
      <c r="M4257" s="12">
        <v>0.35</v>
      </c>
      <c r="N4257" s="14" t="s">
        <v>83</v>
      </c>
      <c r="P4257" s="16"/>
      <c r="T4257" s="17"/>
    </row>
    <row r="4258" spans="2:20" ht="14.25" customHeight="1" x14ac:dyDescent="0.3">
      <c r="B4258" s="6" t="s">
        <v>26</v>
      </c>
      <c r="C4258" s="6">
        <v>1197831</v>
      </c>
      <c r="D4258" s="7">
        <v>44430</v>
      </c>
      <c r="E4258" s="6" t="s">
        <v>27</v>
      </c>
      <c r="F4258" s="6" t="s">
        <v>28</v>
      </c>
      <c r="G4258" s="6" t="s">
        <v>39</v>
      </c>
      <c r="H4258" s="8" t="s">
        <v>23</v>
      </c>
      <c r="I4258" s="9">
        <v>32</v>
      </c>
      <c r="J4258" s="10">
        <v>140</v>
      </c>
      <c r="K4258" s="11">
        <v>4480</v>
      </c>
      <c r="L4258" s="11">
        <v>2508.8000000000002</v>
      </c>
      <c r="M4258" s="12">
        <v>0.56000000000000005</v>
      </c>
      <c r="N4258" s="14" t="s">
        <v>83</v>
      </c>
      <c r="P4258" s="16"/>
      <c r="T4258" s="17"/>
    </row>
    <row r="4259" spans="2:20" ht="14.25" customHeight="1" x14ac:dyDescent="0.3">
      <c r="B4259" s="6" t="s">
        <v>26</v>
      </c>
      <c r="C4259" s="6">
        <v>1197831</v>
      </c>
      <c r="D4259" s="7">
        <v>44431</v>
      </c>
      <c r="E4259" s="6" t="s">
        <v>27</v>
      </c>
      <c r="F4259" s="6" t="s">
        <v>28</v>
      </c>
      <c r="G4259" s="6" t="s">
        <v>39</v>
      </c>
      <c r="H4259" s="8" t="s">
        <v>17</v>
      </c>
      <c r="I4259" s="9">
        <v>29</v>
      </c>
      <c r="J4259" s="10">
        <v>182</v>
      </c>
      <c r="K4259" s="11">
        <v>5278</v>
      </c>
      <c r="L4259" s="11">
        <v>2639</v>
      </c>
      <c r="M4259" s="12">
        <v>0.5</v>
      </c>
      <c r="N4259" s="14" t="s">
        <v>83</v>
      </c>
      <c r="P4259" s="16"/>
      <c r="T4259" s="17"/>
    </row>
    <row r="4260" spans="2:20" ht="14.25" customHeight="1" x14ac:dyDescent="0.3">
      <c r="B4260" s="6" t="s">
        <v>26</v>
      </c>
      <c r="C4260" s="6">
        <v>1197831</v>
      </c>
      <c r="D4260" s="7">
        <v>44432</v>
      </c>
      <c r="E4260" s="6" t="s">
        <v>27</v>
      </c>
      <c r="F4260" s="6" t="s">
        <v>28</v>
      </c>
      <c r="G4260" s="6" t="s">
        <v>39</v>
      </c>
      <c r="H4260" s="8" t="s">
        <v>19</v>
      </c>
      <c r="I4260" s="9">
        <v>39</v>
      </c>
      <c r="J4260" s="10">
        <v>169</v>
      </c>
      <c r="K4260" s="11">
        <v>6591</v>
      </c>
      <c r="L4260" s="11">
        <v>3295.5</v>
      </c>
      <c r="M4260" s="12">
        <v>0.5</v>
      </c>
      <c r="N4260" s="14" t="s">
        <v>83</v>
      </c>
      <c r="P4260" s="16"/>
      <c r="T4260" s="17"/>
    </row>
    <row r="4261" spans="2:20" ht="14.25" customHeight="1" x14ac:dyDescent="0.3">
      <c r="B4261" s="6" t="s">
        <v>26</v>
      </c>
      <c r="C4261" s="6">
        <v>1197831</v>
      </c>
      <c r="D4261" s="7">
        <v>44433</v>
      </c>
      <c r="E4261" s="6" t="s">
        <v>27</v>
      </c>
      <c r="F4261" s="6" t="s">
        <v>28</v>
      </c>
      <c r="G4261" s="6" t="s">
        <v>39</v>
      </c>
      <c r="H4261" s="8" t="s">
        <v>20</v>
      </c>
      <c r="I4261" s="9">
        <v>28</v>
      </c>
      <c r="J4261" s="10">
        <v>145</v>
      </c>
      <c r="K4261" s="11">
        <v>4060</v>
      </c>
      <c r="L4261" s="11">
        <v>1908.1999999999998</v>
      </c>
      <c r="M4261" s="12">
        <v>0.47</v>
      </c>
      <c r="N4261" s="14" t="s">
        <v>83</v>
      </c>
      <c r="P4261" s="16"/>
      <c r="T4261" s="17"/>
    </row>
    <row r="4262" spans="2:20" ht="14.25" customHeight="1" x14ac:dyDescent="0.3">
      <c r="B4262" s="6" t="s">
        <v>26</v>
      </c>
      <c r="C4262" s="6">
        <v>1197831</v>
      </c>
      <c r="D4262" s="7">
        <v>44434</v>
      </c>
      <c r="E4262" s="6" t="s">
        <v>27</v>
      </c>
      <c r="F4262" s="6" t="s">
        <v>28</v>
      </c>
      <c r="G4262" s="6" t="s">
        <v>39</v>
      </c>
      <c r="H4262" s="8" t="s">
        <v>21</v>
      </c>
      <c r="I4262" s="9">
        <v>32</v>
      </c>
      <c r="J4262" s="10">
        <v>116</v>
      </c>
      <c r="K4262" s="11">
        <v>3712</v>
      </c>
      <c r="L4262" s="11">
        <v>2115.84</v>
      </c>
      <c r="M4262" s="12">
        <v>0.57000000000000006</v>
      </c>
      <c r="N4262" s="14" t="s">
        <v>83</v>
      </c>
      <c r="P4262" s="16"/>
      <c r="T4262" s="17"/>
    </row>
    <row r="4263" spans="2:20" ht="14.25" customHeight="1" x14ac:dyDescent="0.3">
      <c r="B4263" s="6" t="s">
        <v>26</v>
      </c>
      <c r="C4263" s="6">
        <v>1197831</v>
      </c>
      <c r="D4263" s="7">
        <v>44435</v>
      </c>
      <c r="E4263" s="6" t="s">
        <v>27</v>
      </c>
      <c r="F4263" s="6" t="s">
        <v>28</v>
      </c>
      <c r="G4263" s="6" t="s">
        <v>39</v>
      </c>
      <c r="H4263" s="8" t="s">
        <v>22</v>
      </c>
      <c r="I4263" s="9">
        <v>38</v>
      </c>
      <c r="J4263" s="10">
        <v>81</v>
      </c>
      <c r="K4263" s="11">
        <v>3078</v>
      </c>
      <c r="L4263" s="11">
        <v>1385.1</v>
      </c>
      <c r="M4263" s="12">
        <v>0.44999999999999996</v>
      </c>
      <c r="N4263" s="14" t="s">
        <v>83</v>
      </c>
      <c r="P4263" s="16"/>
      <c r="T4263" s="17"/>
    </row>
    <row r="4264" spans="2:20" ht="14.25" customHeight="1" x14ac:dyDescent="0.3">
      <c r="B4264" s="6" t="s">
        <v>26</v>
      </c>
      <c r="C4264" s="6">
        <v>1197831</v>
      </c>
      <c r="D4264" s="7">
        <v>44436</v>
      </c>
      <c r="E4264" s="6" t="s">
        <v>27</v>
      </c>
      <c r="F4264" s="6" t="s">
        <v>28</v>
      </c>
      <c r="G4264" s="6" t="s">
        <v>39</v>
      </c>
      <c r="H4264" s="8" t="s">
        <v>23</v>
      </c>
      <c r="I4264" s="9">
        <v>32</v>
      </c>
      <c r="J4264" s="10">
        <v>135</v>
      </c>
      <c r="K4264" s="11">
        <v>4320</v>
      </c>
      <c r="L4264" s="11">
        <v>2721.6</v>
      </c>
      <c r="M4264" s="12">
        <v>0.63</v>
      </c>
      <c r="N4264" s="14" t="s">
        <v>83</v>
      </c>
      <c r="P4264" s="16"/>
      <c r="T4264" s="17"/>
    </row>
    <row r="4265" spans="2:20" ht="14.25" customHeight="1" x14ac:dyDescent="0.3">
      <c r="B4265" s="6" t="s">
        <v>26</v>
      </c>
      <c r="C4265" s="6">
        <v>1197831</v>
      </c>
      <c r="D4265" s="7">
        <v>44437</v>
      </c>
      <c r="E4265" s="6" t="s">
        <v>27</v>
      </c>
      <c r="F4265" s="6" t="s">
        <v>28</v>
      </c>
      <c r="G4265" s="6" t="s">
        <v>39</v>
      </c>
      <c r="H4265" s="8" t="s">
        <v>17</v>
      </c>
      <c r="I4265" s="9">
        <v>18</v>
      </c>
      <c r="J4265" s="10">
        <v>182</v>
      </c>
      <c r="K4265" s="11">
        <v>3276</v>
      </c>
      <c r="L4265" s="11">
        <v>1474.1999999999998</v>
      </c>
      <c r="M4265" s="12">
        <v>0.44999999999999996</v>
      </c>
      <c r="N4265" s="14" t="s">
        <v>83</v>
      </c>
      <c r="P4265" s="16"/>
      <c r="T4265" s="17"/>
    </row>
    <row r="4266" spans="2:20" ht="14.25" customHeight="1" x14ac:dyDescent="0.3">
      <c r="B4266" s="6" t="s">
        <v>26</v>
      </c>
      <c r="C4266" s="6">
        <v>1197831</v>
      </c>
      <c r="D4266" s="7">
        <v>44438</v>
      </c>
      <c r="E4266" s="6" t="s">
        <v>27</v>
      </c>
      <c r="F4266" s="6" t="s">
        <v>28</v>
      </c>
      <c r="G4266" s="6" t="s">
        <v>39</v>
      </c>
      <c r="H4266" s="8" t="s">
        <v>19</v>
      </c>
      <c r="I4266" s="9">
        <v>28</v>
      </c>
      <c r="J4266" s="10">
        <v>175</v>
      </c>
      <c r="K4266" s="11">
        <v>4900</v>
      </c>
      <c r="L4266" s="11">
        <v>2352</v>
      </c>
      <c r="M4266" s="12">
        <v>0.48</v>
      </c>
      <c r="N4266" s="14" t="s">
        <v>83</v>
      </c>
      <c r="P4266" s="16"/>
      <c r="T4266" s="17"/>
    </row>
    <row r="4267" spans="2:20" ht="14.25" customHeight="1" x14ac:dyDescent="0.3">
      <c r="B4267" s="6" t="s">
        <v>26</v>
      </c>
      <c r="C4267" s="6">
        <v>1197831</v>
      </c>
      <c r="D4267" s="7">
        <v>44439</v>
      </c>
      <c r="E4267" s="6" t="s">
        <v>27</v>
      </c>
      <c r="F4267" s="6" t="s">
        <v>28</v>
      </c>
      <c r="G4267" s="6" t="s">
        <v>39</v>
      </c>
      <c r="H4267" s="8" t="s">
        <v>20</v>
      </c>
      <c r="I4267" s="9">
        <v>25</v>
      </c>
      <c r="J4267" s="10">
        <v>152</v>
      </c>
      <c r="K4267" s="11">
        <v>3800</v>
      </c>
      <c r="L4267" s="11">
        <v>1862</v>
      </c>
      <c r="M4267" s="12">
        <v>0.49</v>
      </c>
      <c r="N4267" s="14" t="s">
        <v>83</v>
      </c>
      <c r="P4267" s="16"/>
      <c r="T4267" s="17"/>
    </row>
    <row r="4268" spans="2:20" ht="14.25" customHeight="1" x14ac:dyDescent="0.3">
      <c r="B4268" s="6" t="s">
        <v>26</v>
      </c>
      <c r="C4268" s="6">
        <v>1197831</v>
      </c>
      <c r="D4268" s="7">
        <v>44440</v>
      </c>
      <c r="E4268" s="6" t="s">
        <v>27</v>
      </c>
      <c r="F4268" s="6" t="s">
        <v>28</v>
      </c>
      <c r="G4268" s="6" t="s">
        <v>39</v>
      </c>
      <c r="H4268" s="8" t="s">
        <v>21</v>
      </c>
      <c r="I4268" s="9">
        <v>29</v>
      </c>
      <c r="J4268" s="10">
        <v>128</v>
      </c>
      <c r="K4268" s="11">
        <v>3712</v>
      </c>
      <c r="L4268" s="11">
        <v>2190.0800000000004</v>
      </c>
      <c r="M4268" s="12">
        <v>0.59000000000000008</v>
      </c>
      <c r="N4268" s="14" t="s">
        <v>83</v>
      </c>
      <c r="P4268" s="16"/>
      <c r="T4268" s="17"/>
    </row>
    <row r="4269" spans="2:20" ht="14.25" customHeight="1" x14ac:dyDescent="0.3">
      <c r="B4269" s="6" t="s">
        <v>26</v>
      </c>
      <c r="C4269" s="6">
        <v>1197831</v>
      </c>
      <c r="D4269" s="7">
        <v>44441</v>
      </c>
      <c r="E4269" s="6" t="s">
        <v>27</v>
      </c>
      <c r="F4269" s="6" t="s">
        <v>28</v>
      </c>
      <c r="G4269" s="6" t="s">
        <v>39</v>
      </c>
      <c r="H4269" s="8" t="s">
        <v>22</v>
      </c>
      <c r="I4269" s="9">
        <v>34</v>
      </c>
      <c r="J4269" s="10">
        <v>85</v>
      </c>
      <c r="K4269" s="11">
        <v>2890</v>
      </c>
      <c r="L4269" s="11">
        <v>1156</v>
      </c>
      <c r="M4269" s="12">
        <v>0.4</v>
      </c>
      <c r="N4269" s="14" t="s">
        <v>83</v>
      </c>
      <c r="P4269" s="16"/>
      <c r="T4269" s="17"/>
    </row>
    <row r="4270" spans="2:20" ht="14.25" customHeight="1" x14ac:dyDescent="0.3">
      <c r="B4270" s="6" t="s">
        <v>26</v>
      </c>
      <c r="C4270" s="6">
        <v>1197831</v>
      </c>
      <c r="D4270" s="7">
        <v>44442</v>
      </c>
      <c r="E4270" s="6" t="s">
        <v>27</v>
      </c>
      <c r="F4270" s="6" t="s">
        <v>28</v>
      </c>
      <c r="G4270" s="6" t="s">
        <v>39</v>
      </c>
      <c r="H4270" s="8" t="s">
        <v>23</v>
      </c>
      <c r="I4270" s="9">
        <v>29</v>
      </c>
      <c r="J4270" s="10">
        <v>156</v>
      </c>
      <c r="K4270" s="11">
        <v>4524</v>
      </c>
      <c r="L4270" s="11">
        <v>2804.88</v>
      </c>
      <c r="M4270" s="12">
        <v>0.62</v>
      </c>
      <c r="N4270" s="14" t="s">
        <v>83</v>
      </c>
      <c r="P4270" s="16"/>
      <c r="T4270" s="17"/>
    </row>
    <row r="4271" spans="2:20" ht="14.25" customHeight="1" x14ac:dyDescent="0.3">
      <c r="B4271" s="6" t="s">
        <v>26</v>
      </c>
      <c r="C4271" s="6">
        <v>1197831</v>
      </c>
      <c r="D4271" s="7">
        <v>44443</v>
      </c>
      <c r="E4271" s="6" t="s">
        <v>27</v>
      </c>
      <c r="F4271" s="6" t="s">
        <v>28</v>
      </c>
      <c r="G4271" s="6" t="s">
        <v>39</v>
      </c>
      <c r="H4271" s="8" t="s">
        <v>17</v>
      </c>
      <c r="I4271" s="9">
        <v>19</v>
      </c>
      <c r="J4271" s="10">
        <v>195</v>
      </c>
      <c r="K4271" s="11">
        <v>3705</v>
      </c>
      <c r="L4271" s="11">
        <v>1852.5</v>
      </c>
      <c r="M4271" s="12">
        <v>0.5</v>
      </c>
      <c r="N4271" s="14" t="s">
        <v>83</v>
      </c>
      <c r="P4271" s="16"/>
      <c r="T4271" s="17"/>
    </row>
    <row r="4272" spans="2:20" ht="14.25" customHeight="1" x14ac:dyDescent="0.3">
      <c r="B4272" s="6" t="s">
        <v>26</v>
      </c>
      <c r="C4272" s="6">
        <v>1197831</v>
      </c>
      <c r="D4272" s="7">
        <v>44444</v>
      </c>
      <c r="E4272" s="6" t="s">
        <v>27</v>
      </c>
      <c r="F4272" s="6" t="s">
        <v>28</v>
      </c>
      <c r="G4272" s="6" t="s">
        <v>39</v>
      </c>
      <c r="H4272" s="8" t="s">
        <v>19</v>
      </c>
      <c r="I4272" s="9">
        <v>29</v>
      </c>
      <c r="J4272" s="10">
        <v>194</v>
      </c>
      <c r="K4272" s="11">
        <v>5626</v>
      </c>
      <c r="L4272" s="11">
        <v>2756.74</v>
      </c>
      <c r="M4272" s="12">
        <v>0.49</v>
      </c>
      <c r="N4272" s="14" t="s">
        <v>83</v>
      </c>
      <c r="P4272" s="16"/>
      <c r="T4272" s="17"/>
    </row>
    <row r="4273" spans="2:20" ht="14.25" customHeight="1" x14ac:dyDescent="0.3">
      <c r="B4273" s="6" t="s">
        <v>26</v>
      </c>
      <c r="C4273" s="6">
        <v>1197831</v>
      </c>
      <c r="D4273" s="7">
        <v>44445</v>
      </c>
      <c r="E4273" s="6" t="s">
        <v>27</v>
      </c>
      <c r="F4273" s="6" t="s">
        <v>28</v>
      </c>
      <c r="G4273" s="6" t="s">
        <v>39</v>
      </c>
      <c r="H4273" s="8" t="s">
        <v>20</v>
      </c>
      <c r="I4273" s="9">
        <v>24</v>
      </c>
      <c r="J4273" s="10">
        <v>175</v>
      </c>
      <c r="K4273" s="11">
        <v>4200</v>
      </c>
      <c r="L4273" s="11">
        <v>1974</v>
      </c>
      <c r="M4273" s="12">
        <v>0.47</v>
      </c>
      <c r="N4273" s="14" t="s">
        <v>83</v>
      </c>
      <c r="P4273" s="16"/>
      <c r="T4273" s="17"/>
    </row>
    <row r="4274" spans="2:20" ht="14.25" customHeight="1" x14ac:dyDescent="0.3">
      <c r="B4274" s="6" t="s">
        <v>26</v>
      </c>
      <c r="C4274" s="6">
        <v>1197831</v>
      </c>
      <c r="D4274" s="7">
        <v>44446</v>
      </c>
      <c r="E4274" s="6" t="s">
        <v>27</v>
      </c>
      <c r="F4274" s="6" t="s">
        <v>28</v>
      </c>
      <c r="G4274" s="6" t="s">
        <v>39</v>
      </c>
      <c r="H4274" s="8" t="s">
        <v>21</v>
      </c>
      <c r="I4274" s="9">
        <v>34</v>
      </c>
      <c r="J4274" s="10">
        <v>154</v>
      </c>
      <c r="K4274" s="11">
        <v>5236</v>
      </c>
      <c r="L4274" s="11">
        <v>3141.6</v>
      </c>
      <c r="M4274" s="12">
        <v>0.6</v>
      </c>
      <c r="N4274" s="14" t="s">
        <v>83</v>
      </c>
      <c r="P4274" s="16"/>
      <c r="T4274" s="17"/>
    </row>
    <row r="4275" spans="2:20" ht="14.25" customHeight="1" x14ac:dyDescent="0.3">
      <c r="B4275" s="6" t="s">
        <v>26</v>
      </c>
      <c r="C4275" s="6">
        <v>1197831</v>
      </c>
      <c r="D4275" s="7">
        <v>44447</v>
      </c>
      <c r="E4275" s="6" t="s">
        <v>27</v>
      </c>
      <c r="F4275" s="6" t="s">
        <v>28</v>
      </c>
      <c r="G4275" s="6" t="s">
        <v>39</v>
      </c>
      <c r="H4275" s="8" t="s">
        <v>22</v>
      </c>
      <c r="I4275" s="9">
        <v>49</v>
      </c>
      <c r="J4275" s="10">
        <v>131</v>
      </c>
      <c r="K4275" s="11">
        <v>6419</v>
      </c>
      <c r="L4275" s="11">
        <v>2888.5499999999997</v>
      </c>
      <c r="M4275" s="12">
        <v>0.44999999999999996</v>
      </c>
      <c r="N4275" s="14" t="s">
        <v>83</v>
      </c>
      <c r="P4275" s="16"/>
      <c r="T4275" s="17"/>
    </row>
    <row r="4276" spans="2:20" ht="14.25" customHeight="1" x14ac:dyDescent="0.3">
      <c r="B4276" s="6" t="s">
        <v>26</v>
      </c>
      <c r="C4276" s="6">
        <v>1197831</v>
      </c>
      <c r="D4276" s="7">
        <v>44448</v>
      </c>
      <c r="E4276" s="6" t="s">
        <v>27</v>
      </c>
      <c r="F4276" s="6" t="s">
        <v>28</v>
      </c>
      <c r="G4276" s="6" t="s">
        <v>39</v>
      </c>
      <c r="H4276" s="8" t="s">
        <v>23</v>
      </c>
      <c r="I4276" s="9">
        <v>43</v>
      </c>
      <c r="J4276" s="10">
        <v>224</v>
      </c>
      <c r="K4276" s="11">
        <v>9632</v>
      </c>
      <c r="L4276" s="11">
        <v>6260.8</v>
      </c>
      <c r="M4276" s="12">
        <v>0.65</v>
      </c>
      <c r="N4276" s="14" t="s">
        <v>83</v>
      </c>
      <c r="P4276" s="16"/>
      <c r="T4276" s="17"/>
    </row>
    <row r="4277" spans="2:20" ht="14.25" customHeight="1" x14ac:dyDescent="0.3">
      <c r="B4277" s="6" t="s">
        <v>26</v>
      </c>
      <c r="C4277" s="6">
        <v>1197831</v>
      </c>
      <c r="D4277" s="7">
        <v>44449</v>
      </c>
      <c r="E4277" s="6" t="s">
        <v>27</v>
      </c>
      <c r="F4277" s="6" t="s">
        <v>28</v>
      </c>
      <c r="G4277" s="6" t="s">
        <v>39</v>
      </c>
      <c r="H4277" s="8" t="s">
        <v>17</v>
      </c>
      <c r="I4277" s="9">
        <v>41</v>
      </c>
      <c r="J4277" s="10">
        <v>224</v>
      </c>
      <c r="K4277" s="11">
        <v>9184</v>
      </c>
      <c r="L4277" s="11">
        <v>4132.7999999999993</v>
      </c>
      <c r="M4277" s="12">
        <v>0.44999999999999996</v>
      </c>
      <c r="N4277" s="14" t="s">
        <v>83</v>
      </c>
      <c r="P4277" s="16"/>
      <c r="T4277" s="17"/>
    </row>
    <row r="4278" spans="2:20" ht="14.25" customHeight="1" x14ac:dyDescent="0.3">
      <c r="B4278" s="6" t="s">
        <v>26</v>
      </c>
      <c r="C4278" s="6">
        <v>1197831</v>
      </c>
      <c r="D4278" s="7">
        <v>44450</v>
      </c>
      <c r="E4278" s="6" t="s">
        <v>27</v>
      </c>
      <c r="F4278" s="6" t="s">
        <v>28</v>
      </c>
      <c r="G4278" s="6" t="s">
        <v>39</v>
      </c>
      <c r="H4278" s="8" t="s">
        <v>19</v>
      </c>
      <c r="I4278" s="9">
        <v>49</v>
      </c>
      <c r="J4278" s="10">
        <v>200</v>
      </c>
      <c r="K4278" s="11">
        <v>9800</v>
      </c>
      <c r="L4278" s="11">
        <v>4704</v>
      </c>
      <c r="M4278" s="12">
        <v>0.48</v>
      </c>
      <c r="N4278" s="14" t="s">
        <v>83</v>
      </c>
      <c r="P4278" s="16"/>
      <c r="T4278" s="17"/>
    </row>
    <row r="4279" spans="2:20" ht="14.25" customHeight="1" x14ac:dyDescent="0.3">
      <c r="B4279" s="6" t="s">
        <v>26</v>
      </c>
      <c r="C4279" s="6">
        <v>1197831</v>
      </c>
      <c r="D4279" s="7">
        <v>44451</v>
      </c>
      <c r="E4279" s="6" t="s">
        <v>27</v>
      </c>
      <c r="F4279" s="6" t="s">
        <v>28</v>
      </c>
      <c r="G4279" s="6" t="s">
        <v>39</v>
      </c>
      <c r="H4279" s="8" t="s">
        <v>20</v>
      </c>
      <c r="I4279" s="9">
        <v>44</v>
      </c>
      <c r="J4279" s="10">
        <v>176</v>
      </c>
      <c r="K4279" s="11">
        <v>7744</v>
      </c>
      <c r="L4279" s="11">
        <v>3639.68</v>
      </c>
      <c r="M4279" s="12">
        <v>0.47</v>
      </c>
      <c r="N4279" s="14" t="s">
        <v>83</v>
      </c>
      <c r="P4279" s="16"/>
      <c r="T4279" s="17"/>
    </row>
    <row r="4280" spans="2:20" ht="14.25" customHeight="1" x14ac:dyDescent="0.3">
      <c r="B4280" s="6" t="s">
        <v>26</v>
      </c>
      <c r="C4280" s="6">
        <v>1197831</v>
      </c>
      <c r="D4280" s="7">
        <v>44452</v>
      </c>
      <c r="E4280" s="6" t="s">
        <v>27</v>
      </c>
      <c r="F4280" s="6" t="s">
        <v>28</v>
      </c>
      <c r="G4280" s="6" t="s">
        <v>39</v>
      </c>
      <c r="H4280" s="8" t="s">
        <v>21</v>
      </c>
      <c r="I4280" s="9">
        <v>43</v>
      </c>
      <c r="J4280" s="10">
        <v>174</v>
      </c>
      <c r="K4280" s="11">
        <v>7482</v>
      </c>
      <c r="L4280" s="11">
        <v>4115.1000000000004</v>
      </c>
      <c r="M4280" s="12">
        <v>0.55000000000000004</v>
      </c>
      <c r="N4280" s="14" t="s">
        <v>83</v>
      </c>
      <c r="P4280" s="16"/>
      <c r="T4280" s="17"/>
    </row>
    <row r="4281" spans="2:20" ht="14.25" customHeight="1" x14ac:dyDescent="0.3">
      <c r="B4281" s="6" t="s">
        <v>26</v>
      </c>
      <c r="C4281" s="6">
        <v>1197831</v>
      </c>
      <c r="D4281" s="7">
        <v>44453</v>
      </c>
      <c r="E4281" s="6" t="s">
        <v>27</v>
      </c>
      <c r="F4281" s="6" t="s">
        <v>28</v>
      </c>
      <c r="G4281" s="6" t="s">
        <v>39</v>
      </c>
      <c r="H4281" s="8" t="s">
        <v>22</v>
      </c>
      <c r="I4281" s="9">
        <v>45</v>
      </c>
      <c r="J4281" s="10">
        <v>145</v>
      </c>
      <c r="K4281" s="11">
        <v>6525</v>
      </c>
      <c r="L4281" s="11">
        <v>2805.75</v>
      </c>
      <c r="M4281" s="12">
        <v>0.43</v>
      </c>
      <c r="N4281" s="14" t="s">
        <v>83</v>
      </c>
      <c r="P4281" s="16"/>
      <c r="T4281" s="17"/>
    </row>
    <row r="4282" spans="2:20" ht="14.25" customHeight="1" x14ac:dyDescent="0.3">
      <c r="B4282" s="6" t="s">
        <v>26</v>
      </c>
      <c r="C4282" s="6">
        <v>1197831</v>
      </c>
      <c r="D4282" s="7">
        <v>44454</v>
      </c>
      <c r="E4282" s="6" t="s">
        <v>27</v>
      </c>
      <c r="F4282" s="6" t="s">
        <v>28</v>
      </c>
      <c r="G4282" s="6" t="s">
        <v>39</v>
      </c>
      <c r="H4282" s="8" t="s">
        <v>23</v>
      </c>
      <c r="I4282" s="9">
        <v>53</v>
      </c>
      <c r="J4282" s="10">
        <v>263</v>
      </c>
      <c r="K4282" s="11">
        <v>13939</v>
      </c>
      <c r="L4282" s="11">
        <v>8781.57</v>
      </c>
      <c r="M4282" s="12">
        <v>0.63</v>
      </c>
      <c r="N4282" s="14" t="s">
        <v>83</v>
      </c>
      <c r="P4282" s="16"/>
      <c r="T4282" s="17"/>
    </row>
    <row r="4283" spans="2:20" ht="14.25" customHeight="1" x14ac:dyDescent="0.3">
      <c r="B4283" s="6" t="s">
        <v>26</v>
      </c>
      <c r="C4283" s="6">
        <v>1197831</v>
      </c>
      <c r="D4283" s="7">
        <v>44455</v>
      </c>
      <c r="E4283" s="6" t="s">
        <v>27</v>
      </c>
      <c r="F4283" s="6" t="s">
        <v>28</v>
      </c>
      <c r="G4283" s="6" t="s">
        <v>39</v>
      </c>
      <c r="H4283" s="8" t="s">
        <v>17</v>
      </c>
      <c r="I4283" s="9">
        <v>41</v>
      </c>
      <c r="J4283" s="10">
        <v>231</v>
      </c>
      <c r="K4283" s="11">
        <v>9471</v>
      </c>
      <c r="L4283" s="11">
        <v>4924.92</v>
      </c>
      <c r="M4283" s="12">
        <v>0.52</v>
      </c>
      <c r="N4283" s="14" t="s">
        <v>83</v>
      </c>
      <c r="P4283" s="16"/>
      <c r="T4283" s="17"/>
    </row>
    <row r="4284" spans="2:20" ht="14.25" customHeight="1" x14ac:dyDescent="0.3">
      <c r="B4284" s="6" t="s">
        <v>26</v>
      </c>
      <c r="C4284" s="6">
        <v>1197831</v>
      </c>
      <c r="D4284" s="7">
        <v>44456</v>
      </c>
      <c r="E4284" s="6" t="s">
        <v>27</v>
      </c>
      <c r="F4284" s="6" t="s">
        <v>28</v>
      </c>
      <c r="G4284" s="6" t="s">
        <v>39</v>
      </c>
      <c r="H4284" s="8" t="s">
        <v>19</v>
      </c>
      <c r="I4284" s="9">
        <v>48</v>
      </c>
      <c r="J4284" s="10">
        <v>215</v>
      </c>
      <c r="K4284" s="11">
        <v>10320</v>
      </c>
      <c r="L4284" s="11">
        <v>5572.8</v>
      </c>
      <c r="M4284" s="12">
        <v>0.54</v>
      </c>
      <c r="N4284" s="14" t="s">
        <v>83</v>
      </c>
      <c r="P4284" s="16"/>
      <c r="T4284" s="17"/>
    </row>
    <row r="4285" spans="2:20" ht="14.25" customHeight="1" x14ac:dyDescent="0.3">
      <c r="B4285" s="6" t="s">
        <v>26</v>
      </c>
      <c r="C4285" s="6">
        <v>1197831</v>
      </c>
      <c r="D4285" s="7">
        <v>44457</v>
      </c>
      <c r="E4285" s="6" t="s">
        <v>27</v>
      </c>
      <c r="F4285" s="6" t="s">
        <v>28</v>
      </c>
      <c r="G4285" s="6" t="s">
        <v>39</v>
      </c>
      <c r="H4285" s="8" t="s">
        <v>20</v>
      </c>
      <c r="I4285" s="9">
        <v>44</v>
      </c>
      <c r="J4285" s="10">
        <v>254</v>
      </c>
      <c r="K4285" s="11">
        <v>11176</v>
      </c>
      <c r="L4285" s="11">
        <v>6146.7999999999993</v>
      </c>
      <c r="M4285" s="12">
        <v>0.54999999999999993</v>
      </c>
      <c r="N4285" s="14" t="s">
        <v>83</v>
      </c>
      <c r="P4285" s="16"/>
      <c r="T4285" s="17"/>
    </row>
    <row r="4286" spans="2:20" ht="14.25" customHeight="1" x14ac:dyDescent="0.3">
      <c r="B4286" s="6" t="s">
        <v>26</v>
      </c>
      <c r="C4286" s="6">
        <v>1197831</v>
      </c>
      <c r="D4286" s="7">
        <v>44458</v>
      </c>
      <c r="E4286" s="6" t="s">
        <v>27</v>
      </c>
      <c r="F4286" s="6" t="s">
        <v>28</v>
      </c>
      <c r="G4286" s="6" t="s">
        <v>39</v>
      </c>
      <c r="H4286" s="8" t="s">
        <v>21</v>
      </c>
      <c r="I4286" s="9">
        <v>43</v>
      </c>
      <c r="J4286" s="10">
        <v>150</v>
      </c>
      <c r="K4286" s="11">
        <v>6450</v>
      </c>
      <c r="L4286" s="11">
        <v>3934.5</v>
      </c>
      <c r="M4286" s="12">
        <v>0.61</v>
      </c>
      <c r="N4286" s="14" t="s">
        <v>83</v>
      </c>
      <c r="P4286" s="16"/>
      <c r="T4286" s="17"/>
    </row>
    <row r="4287" spans="2:20" ht="14.25" customHeight="1" x14ac:dyDescent="0.3">
      <c r="B4287" s="6" t="s">
        <v>26</v>
      </c>
      <c r="C4287" s="6">
        <v>1197831</v>
      </c>
      <c r="D4287" s="7">
        <v>44459</v>
      </c>
      <c r="E4287" s="6" t="s">
        <v>27</v>
      </c>
      <c r="F4287" s="6" t="s">
        <v>28</v>
      </c>
      <c r="G4287" s="6" t="s">
        <v>39</v>
      </c>
      <c r="H4287" s="8" t="s">
        <v>22</v>
      </c>
      <c r="I4287" s="9">
        <v>47</v>
      </c>
      <c r="J4287" s="10">
        <v>167</v>
      </c>
      <c r="K4287" s="11">
        <v>7849</v>
      </c>
      <c r="L4287" s="11">
        <v>3610.5399999999995</v>
      </c>
      <c r="M4287" s="12">
        <v>0.45999999999999996</v>
      </c>
      <c r="N4287" s="14" t="s">
        <v>83</v>
      </c>
      <c r="P4287" s="16"/>
      <c r="T4287" s="17"/>
    </row>
    <row r="4288" spans="2:20" ht="14.25" customHeight="1" x14ac:dyDescent="0.3">
      <c r="B4288" s="6" t="s">
        <v>26</v>
      </c>
      <c r="C4288" s="6">
        <v>1197831</v>
      </c>
      <c r="D4288" s="7">
        <v>44460</v>
      </c>
      <c r="E4288" s="6" t="s">
        <v>27</v>
      </c>
      <c r="F4288" s="6" t="s">
        <v>28</v>
      </c>
      <c r="G4288" s="6" t="s">
        <v>39</v>
      </c>
      <c r="H4288" s="8" t="s">
        <v>23</v>
      </c>
      <c r="I4288" s="9">
        <v>54</v>
      </c>
      <c r="J4288" s="10">
        <v>255</v>
      </c>
      <c r="K4288" s="11">
        <v>13770</v>
      </c>
      <c r="L4288" s="11">
        <v>9225.9000000000015</v>
      </c>
      <c r="M4288" s="12">
        <v>0.67</v>
      </c>
      <c r="N4288" s="14" t="s">
        <v>83</v>
      </c>
      <c r="P4288" s="16"/>
      <c r="T4288" s="17"/>
    </row>
    <row r="4289" spans="2:20" ht="14.25" customHeight="1" x14ac:dyDescent="0.3">
      <c r="B4289" s="6" t="s">
        <v>26</v>
      </c>
      <c r="C4289" s="6">
        <v>1197831</v>
      </c>
      <c r="D4289" s="7">
        <v>44461</v>
      </c>
      <c r="E4289" s="6" t="s">
        <v>27</v>
      </c>
      <c r="F4289" s="6" t="s">
        <v>28</v>
      </c>
      <c r="G4289" s="6" t="s">
        <v>39</v>
      </c>
      <c r="H4289" s="8" t="s">
        <v>17</v>
      </c>
      <c r="I4289" s="9">
        <v>49</v>
      </c>
      <c r="J4289" s="10">
        <v>208</v>
      </c>
      <c r="K4289" s="11">
        <v>10192</v>
      </c>
      <c r="L4289" s="11">
        <v>5197.92</v>
      </c>
      <c r="M4289" s="12">
        <v>0.51</v>
      </c>
      <c r="N4289" s="14" t="s">
        <v>83</v>
      </c>
      <c r="P4289" s="16"/>
      <c r="T4289" s="17"/>
    </row>
    <row r="4290" spans="2:20" ht="14.25" customHeight="1" x14ac:dyDescent="0.3">
      <c r="B4290" s="6" t="s">
        <v>26</v>
      </c>
      <c r="C4290" s="6">
        <v>1197831</v>
      </c>
      <c r="D4290" s="7">
        <v>44462</v>
      </c>
      <c r="E4290" s="6" t="s">
        <v>27</v>
      </c>
      <c r="F4290" s="6" t="s">
        <v>28</v>
      </c>
      <c r="G4290" s="6" t="s">
        <v>39</v>
      </c>
      <c r="H4290" s="8" t="s">
        <v>19</v>
      </c>
      <c r="I4290" s="9">
        <v>53</v>
      </c>
      <c r="J4290" s="10">
        <v>208</v>
      </c>
      <c r="K4290" s="11">
        <v>11024</v>
      </c>
      <c r="L4290" s="11">
        <v>5512</v>
      </c>
      <c r="M4290" s="12">
        <v>0.5</v>
      </c>
      <c r="N4290" s="14" t="s">
        <v>83</v>
      </c>
      <c r="P4290" s="16"/>
      <c r="T4290" s="17"/>
    </row>
    <row r="4291" spans="2:20" ht="14.25" customHeight="1" x14ac:dyDescent="0.3">
      <c r="B4291" s="6" t="s">
        <v>26</v>
      </c>
      <c r="C4291" s="6">
        <v>1197831</v>
      </c>
      <c r="D4291" s="7">
        <v>44463</v>
      </c>
      <c r="E4291" s="6" t="s">
        <v>27</v>
      </c>
      <c r="F4291" s="6" t="s">
        <v>28</v>
      </c>
      <c r="G4291" s="6" t="s">
        <v>39</v>
      </c>
      <c r="H4291" s="8" t="s">
        <v>20</v>
      </c>
      <c r="I4291" s="9">
        <v>46</v>
      </c>
      <c r="J4291" s="10">
        <v>273</v>
      </c>
      <c r="K4291" s="11">
        <v>12558</v>
      </c>
      <c r="L4291" s="11">
        <v>6906.8999999999987</v>
      </c>
      <c r="M4291" s="12">
        <v>0.54999999999999993</v>
      </c>
      <c r="N4291" s="14" t="s">
        <v>83</v>
      </c>
      <c r="P4291" s="16"/>
      <c r="T4291" s="17"/>
    </row>
    <row r="4292" spans="2:20" ht="14.25" customHeight="1" x14ac:dyDescent="0.3">
      <c r="B4292" s="6" t="s">
        <v>26</v>
      </c>
      <c r="C4292" s="6">
        <v>1197831</v>
      </c>
      <c r="D4292" s="7">
        <v>44464</v>
      </c>
      <c r="E4292" s="6" t="s">
        <v>27</v>
      </c>
      <c r="F4292" s="6" t="s">
        <v>28</v>
      </c>
      <c r="G4292" s="6" t="s">
        <v>39</v>
      </c>
      <c r="H4292" s="8" t="s">
        <v>21</v>
      </c>
      <c r="I4292" s="9">
        <v>47</v>
      </c>
      <c r="J4292" s="10">
        <v>147</v>
      </c>
      <c r="K4292" s="11">
        <v>6909</v>
      </c>
      <c r="L4292" s="11">
        <v>4490.8500000000004</v>
      </c>
      <c r="M4292" s="12">
        <v>0.65</v>
      </c>
      <c r="N4292" s="14" t="s">
        <v>83</v>
      </c>
      <c r="P4292" s="16"/>
      <c r="T4292" s="17"/>
    </row>
    <row r="4293" spans="2:20" ht="14.25" customHeight="1" x14ac:dyDescent="0.3">
      <c r="B4293" s="6" t="s">
        <v>26</v>
      </c>
      <c r="C4293" s="6">
        <v>1197831</v>
      </c>
      <c r="D4293" s="7">
        <v>44465</v>
      </c>
      <c r="E4293" s="6" t="s">
        <v>27</v>
      </c>
      <c r="F4293" s="6" t="s">
        <v>28</v>
      </c>
      <c r="G4293" s="6" t="s">
        <v>39</v>
      </c>
      <c r="H4293" s="8" t="s">
        <v>22</v>
      </c>
      <c r="I4293" s="9">
        <v>53</v>
      </c>
      <c r="J4293" s="10">
        <v>142</v>
      </c>
      <c r="K4293" s="11">
        <v>7526</v>
      </c>
      <c r="L4293" s="11">
        <v>3612.48</v>
      </c>
      <c r="M4293" s="12">
        <v>0.48</v>
      </c>
      <c r="N4293" s="14" t="s">
        <v>83</v>
      </c>
      <c r="P4293" s="16"/>
      <c r="T4293" s="17"/>
    </row>
    <row r="4294" spans="2:20" ht="14.25" customHeight="1" x14ac:dyDescent="0.3">
      <c r="B4294" s="6" t="s">
        <v>26</v>
      </c>
      <c r="C4294" s="6">
        <v>1197831</v>
      </c>
      <c r="D4294" s="7">
        <v>44466</v>
      </c>
      <c r="E4294" s="6" t="s">
        <v>27</v>
      </c>
      <c r="F4294" s="6" t="s">
        <v>28</v>
      </c>
      <c r="G4294" s="6" t="s">
        <v>39</v>
      </c>
      <c r="H4294" s="8" t="s">
        <v>23</v>
      </c>
      <c r="I4294" s="9">
        <v>56</v>
      </c>
      <c r="J4294" s="10">
        <v>233</v>
      </c>
      <c r="K4294" s="11">
        <v>13048</v>
      </c>
      <c r="L4294" s="11">
        <v>9133.6</v>
      </c>
      <c r="M4294" s="12">
        <v>0.70000000000000007</v>
      </c>
      <c r="N4294" s="14" t="s">
        <v>83</v>
      </c>
      <c r="P4294" s="16"/>
      <c r="T4294" s="17"/>
    </row>
    <row r="4295" spans="2:20" ht="14.25" customHeight="1" x14ac:dyDescent="0.3">
      <c r="B4295" s="6" t="s">
        <v>26</v>
      </c>
      <c r="C4295" s="6">
        <v>1197831</v>
      </c>
      <c r="D4295" s="7">
        <v>44467</v>
      </c>
      <c r="E4295" s="6" t="s">
        <v>27</v>
      </c>
      <c r="F4295" s="6" t="s">
        <v>28</v>
      </c>
      <c r="G4295" s="6" t="s">
        <v>39</v>
      </c>
      <c r="H4295" s="8" t="s">
        <v>17</v>
      </c>
      <c r="I4295" s="9">
        <v>53</v>
      </c>
      <c r="J4295" s="10">
        <v>181</v>
      </c>
      <c r="K4295" s="11">
        <v>9593</v>
      </c>
      <c r="L4295" s="11">
        <v>5276.15</v>
      </c>
      <c r="M4295" s="12">
        <v>0.54999999999999993</v>
      </c>
      <c r="N4295" s="14" t="s">
        <v>83</v>
      </c>
      <c r="P4295" s="16"/>
      <c r="T4295" s="17"/>
    </row>
    <row r="4296" spans="2:20" ht="14.25" customHeight="1" x14ac:dyDescent="0.3">
      <c r="B4296" s="6" t="s">
        <v>26</v>
      </c>
      <c r="C4296" s="6">
        <v>1197831</v>
      </c>
      <c r="D4296" s="7">
        <v>44468</v>
      </c>
      <c r="E4296" s="6" t="s">
        <v>27</v>
      </c>
      <c r="F4296" s="6" t="s">
        <v>28</v>
      </c>
      <c r="G4296" s="6" t="s">
        <v>39</v>
      </c>
      <c r="H4296" s="8" t="s">
        <v>19</v>
      </c>
      <c r="I4296" s="9">
        <v>54</v>
      </c>
      <c r="J4296" s="10">
        <v>176</v>
      </c>
      <c r="K4296" s="11">
        <v>9504</v>
      </c>
      <c r="L4296" s="11">
        <v>4847.04</v>
      </c>
      <c r="M4296" s="12">
        <v>0.51</v>
      </c>
      <c r="N4296" s="14" t="s">
        <v>83</v>
      </c>
      <c r="P4296" s="16"/>
      <c r="T4296" s="17"/>
    </row>
    <row r="4297" spans="2:20" ht="14.25" customHeight="1" x14ac:dyDescent="0.3">
      <c r="B4297" s="6" t="s">
        <v>26</v>
      </c>
      <c r="C4297" s="6">
        <v>1197831</v>
      </c>
      <c r="D4297" s="7">
        <v>44469</v>
      </c>
      <c r="E4297" s="6" t="s">
        <v>27</v>
      </c>
      <c r="F4297" s="6" t="s">
        <v>28</v>
      </c>
      <c r="G4297" s="6" t="s">
        <v>39</v>
      </c>
      <c r="H4297" s="8" t="s">
        <v>20</v>
      </c>
      <c r="I4297" s="9">
        <v>59</v>
      </c>
      <c r="J4297" s="10">
        <v>203</v>
      </c>
      <c r="K4297" s="11">
        <v>11977</v>
      </c>
      <c r="L4297" s="11">
        <v>6347.81</v>
      </c>
      <c r="M4297" s="12">
        <v>0.53</v>
      </c>
      <c r="N4297" s="14" t="s">
        <v>83</v>
      </c>
      <c r="P4297" s="16"/>
      <c r="T4297" s="17"/>
    </row>
    <row r="4298" spans="2:20" ht="14.25" customHeight="1" x14ac:dyDescent="0.3">
      <c r="B4298" s="6" t="s">
        <v>26</v>
      </c>
      <c r="C4298" s="6">
        <v>1197831</v>
      </c>
      <c r="D4298" s="7">
        <v>44470</v>
      </c>
      <c r="E4298" s="6" t="s">
        <v>27</v>
      </c>
      <c r="F4298" s="6" t="s">
        <v>28</v>
      </c>
      <c r="G4298" s="6" t="s">
        <v>39</v>
      </c>
      <c r="H4298" s="8" t="s">
        <v>21</v>
      </c>
      <c r="I4298" s="9">
        <v>56</v>
      </c>
      <c r="J4298" s="10">
        <v>126</v>
      </c>
      <c r="K4298" s="11">
        <v>7056</v>
      </c>
      <c r="L4298" s="11">
        <v>4586.4000000000005</v>
      </c>
      <c r="M4298" s="12">
        <v>0.65</v>
      </c>
      <c r="N4298" s="14" t="s">
        <v>83</v>
      </c>
      <c r="P4298" s="16"/>
      <c r="T4298" s="17"/>
    </row>
    <row r="4299" spans="2:20" ht="14.25" customHeight="1" x14ac:dyDescent="0.3">
      <c r="B4299" s="6" t="s">
        <v>26</v>
      </c>
      <c r="C4299" s="6">
        <v>1197831</v>
      </c>
      <c r="D4299" s="7">
        <v>44471</v>
      </c>
      <c r="E4299" s="6" t="s">
        <v>27</v>
      </c>
      <c r="F4299" s="6" t="s">
        <v>28</v>
      </c>
      <c r="G4299" s="6" t="s">
        <v>39</v>
      </c>
      <c r="H4299" s="8" t="s">
        <v>22</v>
      </c>
      <c r="I4299" s="9">
        <v>53</v>
      </c>
      <c r="J4299" s="10">
        <v>135</v>
      </c>
      <c r="K4299" s="11">
        <v>7155</v>
      </c>
      <c r="L4299" s="11">
        <v>3505.95</v>
      </c>
      <c r="M4299" s="12">
        <v>0.49</v>
      </c>
      <c r="N4299" s="14" t="s">
        <v>83</v>
      </c>
      <c r="P4299" s="16"/>
      <c r="T4299" s="17"/>
    </row>
    <row r="4300" spans="2:20" ht="14.25" customHeight="1" x14ac:dyDescent="0.3">
      <c r="B4300" s="6" t="s">
        <v>26</v>
      </c>
      <c r="C4300" s="6">
        <v>1197831</v>
      </c>
      <c r="D4300" s="7">
        <v>44472</v>
      </c>
      <c r="E4300" s="6" t="s">
        <v>27</v>
      </c>
      <c r="F4300" s="6" t="s">
        <v>28</v>
      </c>
      <c r="G4300" s="6" t="s">
        <v>39</v>
      </c>
      <c r="H4300" s="8" t="s">
        <v>23</v>
      </c>
      <c r="I4300" s="9">
        <v>48</v>
      </c>
      <c r="J4300" s="10">
        <v>203</v>
      </c>
      <c r="K4300" s="11">
        <v>9744</v>
      </c>
      <c r="L4300" s="11">
        <v>6820.8000000000011</v>
      </c>
      <c r="M4300" s="12">
        <v>0.70000000000000007</v>
      </c>
      <c r="N4300" s="14" t="s">
        <v>83</v>
      </c>
      <c r="P4300" s="16"/>
      <c r="T4300" s="17"/>
    </row>
    <row r="4301" spans="2:20" ht="14.25" customHeight="1" x14ac:dyDescent="0.3">
      <c r="B4301" s="6" t="s">
        <v>26</v>
      </c>
      <c r="C4301" s="6">
        <v>1197831</v>
      </c>
      <c r="D4301" s="7">
        <v>44473</v>
      </c>
      <c r="E4301" s="6" t="s">
        <v>27</v>
      </c>
      <c r="F4301" s="6" t="s">
        <v>28</v>
      </c>
      <c r="G4301" s="6" t="s">
        <v>39</v>
      </c>
      <c r="H4301" s="8" t="s">
        <v>17</v>
      </c>
      <c r="I4301" s="9">
        <v>39</v>
      </c>
      <c r="J4301" s="10">
        <v>156</v>
      </c>
      <c r="K4301" s="11">
        <v>6084</v>
      </c>
      <c r="L4301" s="11">
        <v>3042</v>
      </c>
      <c r="M4301" s="12">
        <v>0.5</v>
      </c>
      <c r="N4301" s="14" t="s">
        <v>83</v>
      </c>
      <c r="P4301" s="16"/>
      <c r="T4301" s="17"/>
    </row>
    <row r="4302" spans="2:20" ht="14.25" customHeight="1" x14ac:dyDescent="0.3">
      <c r="B4302" s="6" t="s">
        <v>26</v>
      </c>
      <c r="C4302" s="6">
        <v>1197831</v>
      </c>
      <c r="D4302" s="7">
        <v>44474</v>
      </c>
      <c r="E4302" s="6" t="s">
        <v>27</v>
      </c>
      <c r="F4302" s="6" t="s">
        <v>28</v>
      </c>
      <c r="G4302" s="6" t="s">
        <v>39</v>
      </c>
      <c r="H4302" s="8" t="s">
        <v>19</v>
      </c>
      <c r="I4302" s="9">
        <v>38</v>
      </c>
      <c r="J4302" s="10">
        <v>169</v>
      </c>
      <c r="K4302" s="11">
        <v>6422</v>
      </c>
      <c r="L4302" s="11">
        <v>3275.2200000000003</v>
      </c>
      <c r="M4302" s="12">
        <v>0.51</v>
      </c>
      <c r="N4302" s="14" t="s">
        <v>83</v>
      </c>
      <c r="P4302" s="16"/>
      <c r="T4302" s="17"/>
    </row>
    <row r="4303" spans="2:20" ht="14.25" customHeight="1" x14ac:dyDescent="0.3">
      <c r="B4303" s="6" t="s">
        <v>26</v>
      </c>
      <c r="C4303" s="6">
        <v>1197831</v>
      </c>
      <c r="D4303" s="7">
        <v>44475</v>
      </c>
      <c r="E4303" s="6" t="s">
        <v>27</v>
      </c>
      <c r="F4303" s="6" t="s">
        <v>28</v>
      </c>
      <c r="G4303" s="6" t="s">
        <v>39</v>
      </c>
      <c r="H4303" s="8" t="s">
        <v>20</v>
      </c>
      <c r="I4303" s="9">
        <v>41</v>
      </c>
      <c r="J4303" s="10">
        <v>144</v>
      </c>
      <c r="K4303" s="11">
        <v>5904</v>
      </c>
      <c r="L4303" s="11">
        <v>3070.08</v>
      </c>
      <c r="M4303" s="12">
        <v>0.52</v>
      </c>
      <c r="N4303" s="14" t="s">
        <v>83</v>
      </c>
      <c r="P4303" s="16"/>
      <c r="T4303" s="17"/>
    </row>
    <row r="4304" spans="2:20" ht="14.25" customHeight="1" x14ac:dyDescent="0.3">
      <c r="B4304" s="6" t="s">
        <v>26</v>
      </c>
      <c r="C4304" s="6">
        <v>1197831</v>
      </c>
      <c r="D4304" s="7">
        <v>44476</v>
      </c>
      <c r="E4304" s="6" t="s">
        <v>27</v>
      </c>
      <c r="F4304" s="6" t="s">
        <v>28</v>
      </c>
      <c r="G4304" s="6" t="s">
        <v>39</v>
      </c>
      <c r="H4304" s="8" t="s">
        <v>21</v>
      </c>
      <c r="I4304" s="9">
        <v>41</v>
      </c>
      <c r="J4304" s="10">
        <v>111</v>
      </c>
      <c r="K4304" s="11">
        <v>4551</v>
      </c>
      <c r="L4304" s="11">
        <v>2730.6</v>
      </c>
      <c r="M4304" s="12">
        <v>0.6</v>
      </c>
      <c r="N4304" s="14" t="s">
        <v>83</v>
      </c>
      <c r="P4304" s="16"/>
      <c r="T4304" s="17"/>
    </row>
    <row r="4305" spans="2:20" ht="14.25" customHeight="1" x14ac:dyDescent="0.3">
      <c r="B4305" s="6" t="s">
        <v>26</v>
      </c>
      <c r="C4305" s="6">
        <v>1197831</v>
      </c>
      <c r="D4305" s="7">
        <v>44477</v>
      </c>
      <c r="E4305" s="6" t="s">
        <v>27</v>
      </c>
      <c r="F4305" s="6" t="s">
        <v>28</v>
      </c>
      <c r="G4305" s="6" t="s">
        <v>39</v>
      </c>
      <c r="H4305" s="8" t="s">
        <v>22</v>
      </c>
      <c r="I4305" s="9">
        <v>36</v>
      </c>
      <c r="J4305" s="10">
        <v>100</v>
      </c>
      <c r="K4305" s="11">
        <v>3600</v>
      </c>
      <c r="L4305" s="11">
        <v>1619.9999999999998</v>
      </c>
      <c r="M4305" s="12">
        <v>0.44999999999999996</v>
      </c>
      <c r="N4305" s="14" t="s">
        <v>83</v>
      </c>
      <c r="P4305" s="16"/>
      <c r="T4305" s="17"/>
    </row>
    <row r="4306" spans="2:20" ht="14.25" customHeight="1" x14ac:dyDescent="0.3">
      <c r="B4306" s="6" t="s">
        <v>26</v>
      </c>
      <c r="C4306" s="6">
        <v>1197831</v>
      </c>
      <c r="D4306" s="7">
        <v>44478</v>
      </c>
      <c r="E4306" s="6" t="s">
        <v>27</v>
      </c>
      <c r="F4306" s="6" t="s">
        <v>28</v>
      </c>
      <c r="G4306" s="6" t="s">
        <v>39</v>
      </c>
      <c r="H4306" s="8" t="s">
        <v>23</v>
      </c>
      <c r="I4306" s="9">
        <v>45</v>
      </c>
      <c r="J4306" s="10">
        <v>161</v>
      </c>
      <c r="K4306" s="11">
        <v>7245</v>
      </c>
      <c r="L4306" s="11">
        <v>5071.5000000000009</v>
      </c>
      <c r="M4306" s="12">
        <v>0.70000000000000007</v>
      </c>
      <c r="N4306" s="14" t="s">
        <v>83</v>
      </c>
      <c r="P4306" s="16"/>
      <c r="T4306" s="17"/>
    </row>
    <row r="4307" spans="2:20" ht="14.25" customHeight="1" x14ac:dyDescent="0.3">
      <c r="B4307" s="6" t="s">
        <v>26</v>
      </c>
      <c r="C4307" s="6">
        <v>1197831</v>
      </c>
      <c r="D4307" s="7">
        <v>44479</v>
      </c>
      <c r="E4307" s="6" t="s">
        <v>27</v>
      </c>
      <c r="F4307" s="6" t="s">
        <v>28</v>
      </c>
      <c r="G4307" s="6" t="s">
        <v>39</v>
      </c>
      <c r="H4307" s="8" t="s">
        <v>17</v>
      </c>
      <c r="I4307" s="9">
        <v>38</v>
      </c>
      <c r="J4307" s="10">
        <v>181</v>
      </c>
      <c r="K4307" s="11">
        <v>6878</v>
      </c>
      <c r="L4307" s="11">
        <v>3782.8999999999996</v>
      </c>
      <c r="M4307" s="12">
        <v>0.54999999999999993</v>
      </c>
      <c r="N4307" s="14" t="s">
        <v>83</v>
      </c>
      <c r="P4307" s="16"/>
      <c r="T4307" s="17"/>
    </row>
    <row r="4308" spans="2:20" ht="14.25" customHeight="1" x14ac:dyDescent="0.3">
      <c r="B4308" s="6" t="s">
        <v>26</v>
      </c>
      <c r="C4308" s="6">
        <v>1197831</v>
      </c>
      <c r="D4308" s="7">
        <v>44480</v>
      </c>
      <c r="E4308" s="6" t="s">
        <v>27</v>
      </c>
      <c r="F4308" s="6" t="s">
        <v>28</v>
      </c>
      <c r="G4308" s="6" t="s">
        <v>39</v>
      </c>
      <c r="H4308" s="8" t="s">
        <v>19</v>
      </c>
      <c r="I4308" s="9">
        <v>37</v>
      </c>
      <c r="J4308" s="10">
        <v>218</v>
      </c>
      <c r="K4308" s="11">
        <v>8066</v>
      </c>
      <c r="L4308" s="11">
        <v>4033</v>
      </c>
      <c r="M4308" s="12">
        <v>0.5</v>
      </c>
      <c r="N4308" s="14" t="s">
        <v>83</v>
      </c>
      <c r="P4308" s="16"/>
      <c r="T4308" s="17"/>
    </row>
    <row r="4309" spans="2:20" ht="14.25" customHeight="1" x14ac:dyDescent="0.3">
      <c r="B4309" s="6" t="s">
        <v>26</v>
      </c>
      <c r="C4309" s="6">
        <v>1197831</v>
      </c>
      <c r="D4309" s="7">
        <v>44481</v>
      </c>
      <c r="E4309" s="6" t="s">
        <v>27</v>
      </c>
      <c r="F4309" s="6" t="s">
        <v>28</v>
      </c>
      <c r="G4309" s="6" t="s">
        <v>39</v>
      </c>
      <c r="H4309" s="8" t="s">
        <v>20</v>
      </c>
      <c r="I4309" s="9">
        <v>63</v>
      </c>
      <c r="J4309" s="10">
        <v>176</v>
      </c>
      <c r="K4309" s="11">
        <v>11088</v>
      </c>
      <c r="L4309" s="11">
        <v>6098.4</v>
      </c>
      <c r="M4309" s="12">
        <v>0.54999999999999993</v>
      </c>
      <c r="N4309" s="14" t="s">
        <v>83</v>
      </c>
      <c r="P4309" s="16"/>
      <c r="T4309" s="17"/>
    </row>
    <row r="4310" spans="2:20" ht="14.25" customHeight="1" x14ac:dyDescent="0.3">
      <c r="B4310" s="6" t="s">
        <v>26</v>
      </c>
      <c r="C4310" s="6">
        <v>1197831</v>
      </c>
      <c r="D4310" s="7">
        <v>44482</v>
      </c>
      <c r="E4310" s="6" t="s">
        <v>27</v>
      </c>
      <c r="F4310" s="6" t="s">
        <v>28</v>
      </c>
      <c r="G4310" s="6" t="s">
        <v>39</v>
      </c>
      <c r="H4310" s="8" t="s">
        <v>21</v>
      </c>
      <c r="I4310" s="9">
        <v>59</v>
      </c>
      <c r="J4310" s="10">
        <v>145</v>
      </c>
      <c r="K4310" s="11">
        <v>8555</v>
      </c>
      <c r="L4310" s="11">
        <v>5304.1</v>
      </c>
      <c r="M4310" s="12">
        <v>0.62</v>
      </c>
      <c r="N4310" s="14" t="s">
        <v>83</v>
      </c>
      <c r="P4310" s="16"/>
      <c r="T4310" s="17"/>
    </row>
    <row r="4311" spans="2:20" ht="14.25" customHeight="1" x14ac:dyDescent="0.3">
      <c r="B4311" s="6" t="s">
        <v>26</v>
      </c>
      <c r="C4311" s="6">
        <v>1197831</v>
      </c>
      <c r="D4311" s="7">
        <v>44483</v>
      </c>
      <c r="E4311" s="6" t="s">
        <v>27</v>
      </c>
      <c r="F4311" s="6" t="s">
        <v>28</v>
      </c>
      <c r="G4311" s="6" t="s">
        <v>39</v>
      </c>
      <c r="H4311" s="8" t="s">
        <v>22</v>
      </c>
      <c r="I4311" s="9">
        <v>56</v>
      </c>
      <c r="J4311" s="10">
        <v>138</v>
      </c>
      <c r="K4311" s="11">
        <v>7728</v>
      </c>
      <c r="L4311" s="11">
        <v>3709.44</v>
      </c>
      <c r="M4311" s="12">
        <v>0.48</v>
      </c>
      <c r="N4311" s="14" t="s">
        <v>83</v>
      </c>
      <c r="P4311" s="16"/>
      <c r="T4311" s="17"/>
    </row>
    <row r="4312" spans="2:20" ht="14.25" customHeight="1" x14ac:dyDescent="0.3">
      <c r="B4312" s="6" t="s">
        <v>26</v>
      </c>
      <c r="C4312" s="6">
        <v>1197831</v>
      </c>
      <c r="D4312" s="7">
        <v>44484</v>
      </c>
      <c r="E4312" s="6" t="s">
        <v>27</v>
      </c>
      <c r="F4312" s="6" t="s">
        <v>28</v>
      </c>
      <c r="G4312" s="6" t="s">
        <v>39</v>
      </c>
      <c r="H4312" s="8" t="s">
        <v>23</v>
      </c>
      <c r="I4312" s="9">
        <v>67</v>
      </c>
      <c r="J4312" s="10">
        <v>176</v>
      </c>
      <c r="K4312" s="11">
        <v>11792</v>
      </c>
      <c r="L4312" s="11">
        <v>7664.8</v>
      </c>
      <c r="M4312" s="12">
        <v>0.65</v>
      </c>
      <c r="N4312" s="14" t="s">
        <v>83</v>
      </c>
      <c r="P4312" s="16"/>
      <c r="T4312" s="17"/>
    </row>
    <row r="4313" spans="2:20" ht="14.25" customHeight="1" x14ac:dyDescent="0.3">
      <c r="B4313" s="6" t="s">
        <v>26</v>
      </c>
      <c r="C4313" s="6">
        <v>1197831</v>
      </c>
      <c r="D4313" s="7">
        <v>44485</v>
      </c>
      <c r="E4313" s="6" t="s">
        <v>27</v>
      </c>
      <c r="F4313" s="6" t="s">
        <v>28</v>
      </c>
      <c r="G4313" s="6" t="s">
        <v>39</v>
      </c>
      <c r="H4313" s="8" t="s">
        <v>17</v>
      </c>
      <c r="I4313" s="9">
        <v>59</v>
      </c>
      <c r="J4313" s="10">
        <v>223</v>
      </c>
      <c r="K4313" s="11">
        <v>13157</v>
      </c>
      <c r="L4313" s="11">
        <v>7104.7800000000007</v>
      </c>
      <c r="M4313" s="12">
        <v>0.54</v>
      </c>
      <c r="N4313" s="14" t="s">
        <v>83</v>
      </c>
      <c r="P4313" s="16"/>
      <c r="T4313" s="17"/>
    </row>
    <row r="4314" spans="2:20" ht="14.25" customHeight="1" x14ac:dyDescent="0.3">
      <c r="B4314" s="6" t="s">
        <v>26</v>
      </c>
      <c r="C4314" s="6">
        <v>1197831</v>
      </c>
      <c r="D4314" s="7">
        <v>44486</v>
      </c>
      <c r="E4314" s="6" t="s">
        <v>27</v>
      </c>
      <c r="F4314" s="6" t="s">
        <v>28</v>
      </c>
      <c r="G4314" s="6" t="s">
        <v>39</v>
      </c>
      <c r="H4314" s="8" t="s">
        <v>19</v>
      </c>
      <c r="I4314" s="9">
        <v>56</v>
      </c>
      <c r="J4314" s="10">
        <v>231</v>
      </c>
      <c r="K4314" s="11">
        <v>12936</v>
      </c>
      <c r="L4314" s="11">
        <v>6726.72</v>
      </c>
      <c r="M4314" s="12">
        <v>0.52</v>
      </c>
      <c r="N4314" s="14" t="s">
        <v>83</v>
      </c>
      <c r="P4314" s="16"/>
      <c r="T4314" s="17"/>
    </row>
    <row r="4315" spans="2:20" ht="14.25" customHeight="1" x14ac:dyDescent="0.3">
      <c r="B4315" s="6" t="s">
        <v>26</v>
      </c>
      <c r="C4315" s="6">
        <v>1197831</v>
      </c>
      <c r="D4315" s="7">
        <v>44487</v>
      </c>
      <c r="E4315" s="6" t="s">
        <v>27</v>
      </c>
      <c r="F4315" s="6" t="s">
        <v>28</v>
      </c>
      <c r="G4315" s="6" t="s">
        <v>39</v>
      </c>
      <c r="H4315" s="8" t="s">
        <v>20</v>
      </c>
      <c r="I4315" s="9">
        <v>62</v>
      </c>
      <c r="J4315" s="10">
        <v>189</v>
      </c>
      <c r="K4315" s="11">
        <v>11718</v>
      </c>
      <c r="L4315" s="11">
        <v>6327.72</v>
      </c>
      <c r="M4315" s="12">
        <v>0.54</v>
      </c>
      <c r="N4315" s="14" t="s">
        <v>83</v>
      </c>
      <c r="P4315" s="16"/>
      <c r="T4315" s="17"/>
    </row>
    <row r="4316" spans="2:20" ht="14.25" customHeight="1" x14ac:dyDescent="0.3">
      <c r="B4316" s="6" t="s">
        <v>26</v>
      </c>
      <c r="C4316" s="6">
        <v>1197831</v>
      </c>
      <c r="D4316" s="7">
        <v>44488</v>
      </c>
      <c r="E4316" s="6" t="s">
        <v>27</v>
      </c>
      <c r="F4316" s="6" t="s">
        <v>28</v>
      </c>
      <c r="G4316" s="6" t="s">
        <v>39</v>
      </c>
      <c r="H4316" s="8" t="s">
        <v>21</v>
      </c>
      <c r="I4316" s="9">
        <v>59</v>
      </c>
      <c r="J4316" s="10">
        <v>173</v>
      </c>
      <c r="K4316" s="11">
        <v>10207</v>
      </c>
      <c r="L4316" s="11">
        <v>6328.34</v>
      </c>
      <c r="M4316" s="12">
        <v>0.62</v>
      </c>
      <c r="N4316" s="14" t="s">
        <v>83</v>
      </c>
      <c r="P4316" s="16"/>
      <c r="T4316" s="17"/>
    </row>
    <row r="4317" spans="2:20" ht="14.25" customHeight="1" x14ac:dyDescent="0.3">
      <c r="B4317" s="6" t="s">
        <v>26</v>
      </c>
      <c r="C4317" s="6">
        <v>1197831</v>
      </c>
      <c r="D4317" s="7">
        <v>44489</v>
      </c>
      <c r="E4317" s="6" t="s">
        <v>27</v>
      </c>
      <c r="F4317" s="6" t="s">
        <v>28</v>
      </c>
      <c r="G4317" s="6" t="s">
        <v>39</v>
      </c>
      <c r="H4317" s="8" t="s">
        <v>22</v>
      </c>
      <c r="I4317" s="9">
        <v>58</v>
      </c>
      <c r="J4317" s="10">
        <v>158</v>
      </c>
      <c r="K4317" s="11">
        <v>9164</v>
      </c>
      <c r="L4317" s="11">
        <v>4582</v>
      </c>
      <c r="M4317" s="12">
        <v>0.5</v>
      </c>
      <c r="N4317" s="14" t="s">
        <v>83</v>
      </c>
      <c r="P4317" s="16"/>
      <c r="T4317" s="17"/>
    </row>
    <row r="4318" spans="2:20" ht="14.25" customHeight="1" x14ac:dyDescent="0.3">
      <c r="B4318" s="6" t="s">
        <v>26</v>
      </c>
      <c r="C4318" s="6">
        <v>1197831</v>
      </c>
      <c r="D4318" s="7">
        <v>44490</v>
      </c>
      <c r="E4318" s="6" t="s">
        <v>27</v>
      </c>
      <c r="F4318" s="6" t="s">
        <v>28</v>
      </c>
      <c r="G4318" s="6" t="s">
        <v>39</v>
      </c>
      <c r="H4318" s="8" t="s">
        <v>23</v>
      </c>
      <c r="I4318" s="9">
        <v>65</v>
      </c>
      <c r="J4318" s="10">
        <v>233</v>
      </c>
      <c r="K4318" s="11">
        <v>15145</v>
      </c>
      <c r="L4318" s="11">
        <v>9995.7000000000007</v>
      </c>
      <c r="M4318" s="12">
        <v>0.66</v>
      </c>
      <c r="N4318" s="14" t="s">
        <v>83</v>
      </c>
      <c r="P4318" s="16"/>
      <c r="T4318" s="17"/>
    </row>
    <row r="4319" spans="2:20" ht="14.25" customHeight="1" x14ac:dyDescent="0.3">
      <c r="B4319" s="6" t="s">
        <v>14</v>
      </c>
      <c r="C4319" s="6">
        <v>1185732</v>
      </c>
      <c r="D4319" s="7">
        <v>44491</v>
      </c>
      <c r="E4319" s="6" t="s">
        <v>27</v>
      </c>
      <c r="F4319" s="6" t="s">
        <v>28</v>
      </c>
      <c r="G4319" s="6" t="s">
        <v>39</v>
      </c>
      <c r="H4319" s="8" t="s">
        <v>17</v>
      </c>
      <c r="I4319" s="9">
        <v>44</v>
      </c>
      <c r="J4319" s="10">
        <v>111</v>
      </c>
      <c r="K4319" s="11">
        <v>4884</v>
      </c>
      <c r="L4319" s="11">
        <v>3418.8</v>
      </c>
      <c r="M4319" s="12">
        <v>0.70000000000000007</v>
      </c>
      <c r="N4319" s="14" t="s">
        <v>83</v>
      </c>
      <c r="P4319" s="16"/>
      <c r="T4319" s="17"/>
    </row>
    <row r="4320" spans="2:20" ht="14.25" customHeight="1" x14ac:dyDescent="0.3">
      <c r="B4320" s="6" t="s">
        <v>14</v>
      </c>
      <c r="C4320" s="6">
        <v>1185732</v>
      </c>
      <c r="D4320" s="7">
        <v>44492</v>
      </c>
      <c r="E4320" s="6" t="s">
        <v>27</v>
      </c>
      <c r="F4320" s="6" t="s">
        <v>28</v>
      </c>
      <c r="G4320" s="6" t="s">
        <v>39</v>
      </c>
      <c r="H4320" s="8" t="s">
        <v>19</v>
      </c>
      <c r="I4320" s="9">
        <v>41</v>
      </c>
      <c r="J4320" s="10">
        <v>68</v>
      </c>
      <c r="K4320" s="11">
        <v>2788</v>
      </c>
      <c r="L4320" s="11">
        <v>1310.3599999999999</v>
      </c>
      <c r="M4320" s="12">
        <v>0.47</v>
      </c>
      <c r="N4320" s="14" t="s">
        <v>83</v>
      </c>
      <c r="P4320" s="16"/>
      <c r="T4320" s="17"/>
    </row>
    <row r="4321" spans="2:20" ht="14.25" customHeight="1" x14ac:dyDescent="0.3">
      <c r="B4321" s="6" t="s">
        <v>14</v>
      </c>
      <c r="C4321" s="6">
        <v>1185732</v>
      </c>
      <c r="D4321" s="7">
        <v>44493</v>
      </c>
      <c r="E4321" s="6" t="s">
        <v>27</v>
      </c>
      <c r="F4321" s="6" t="s">
        <v>28</v>
      </c>
      <c r="G4321" s="6" t="s">
        <v>39</v>
      </c>
      <c r="H4321" s="8" t="s">
        <v>20</v>
      </c>
      <c r="I4321" s="9">
        <v>33</v>
      </c>
      <c r="J4321" s="10">
        <v>56</v>
      </c>
      <c r="K4321" s="11">
        <v>1848</v>
      </c>
      <c r="L4321" s="11">
        <v>942.48</v>
      </c>
      <c r="M4321" s="12">
        <v>0.51</v>
      </c>
      <c r="N4321" s="14" t="s">
        <v>83</v>
      </c>
      <c r="P4321" s="16"/>
      <c r="T4321" s="17"/>
    </row>
    <row r="4322" spans="2:20" ht="14.25" customHeight="1" x14ac:dyDescent="0.3">
      <c r="B4322" s="6" t="s">
        <v>14</v>
      </c>
      <c r="C4322" s="6">
        <v>1185732</v>
      </c>
      <c r="D4322" s="7">
        <v>44494</v>
      </c>
      <c r="E4322" s="6" t="s">
        <v>27</v>
      </c>
      <c r="F4322" s="6" t="s">
        <v>28</v>
      </c>
      <c r="G4322" s="6" t="s">
        <v>39</v>
      </c>
      <c r="H4322" s="8" t="s">
        <v>21</v>
      </c>
      <c r="I4322" s="9">
        <v>38</v>
      </c>
      <c r="J4322" s="10">
        <v>19</v>
      </c>
      <c r="K4322" s="11">
        <v>722</v>
      </c>
      <c r="L4322" s="11">
        <v>368.22</v>
      </c>
      <c r="M4322" s="12">
        <v>0.51</v>
      </c>
      <c r="N4322" s="14" t="s">
        <v>83</v>
      </c>
      <c r="P4322" s="16"/>
      <c r="T4322" s="17"/>
    </row>
    <row r="4323" spans="2:20" ht="14.25" customHeight="1" x14ac:dyDescent="0.3">
      <c r="B4323" s="6" t="s">
        <v>14</v>
      </c>
      <c r="C4323" s="6">
        <v>1185732</v>
      </c>
      <c r="D4323" s="7">
        <v>44495</v>
      </c>
      <c r="E4323" s="6" t="s">
        <v>15</v>
      </c>
      <c r="F4323" s="6" t="s">
        <v>40</v>
      </c>
      <c r="G4323" s="6" t="s">
        <v>41</v>
      </c>
      <c r="H4323" s="8" t="s">
        <v>22</v>
      </c>
      <c r="I4323" s="9">
        <v>54</v>
      </c>
      <c r="J4323" s="10">
        <v>36</v>
      </c>
      <c r="K4323" s="11">
        <v>1944</v>
      </c>
      <c r="L4323" s="11">
        <v>874.8</v>
      </c>
      <c r="M4323" s="12">
        <v>0.44999999999999996</v>
      </c>
      <c r="N4323" s="14" t="s">
        <v>83</v>
      </c>
      <c r="P4323" s="16"/>
      <c r="T4323" s="17"/>
    </row>
    <row r="4324" spans="2:20" ht="14.25" customHeight="1" x14ac:dyDescent="0.3">
      <c r="B4324" s="6" t="s">
        <v>14</v>
      </c>
      <c r="C4324" s="6">
        <v>1185732</v>
      </c>
      <c r="D4324" s="7">
        <v>44496</v>
      </c>
      <c r="E4324" s="6" t="s">
        <v>15</v>
      </c>
      <c r="F4324" s="6" t="s">
        <v>40</v>
      </c>
      <c r="G4324" s="6" t="s">
        <v>41</v>
      </c>
      <c r="H4324" s="8" t="s">
        <v>23</v>
      </c>
      <c r="I4324" s="9">
        <v>43</v>
      </c>
      <c r="J4324" s="10">
        <v>61</v>
      </c>
      <c r="K4324" s="11">
        <v>2623</v>
      </c>
      <c r="L4324" s="11">
        <v>1154.1200000000001</v>
      </c>
      <c r="M4324" s="12">
        <v>0.44</v>
      </c>
      <c r="N4324" s="14" t="s">
        <v>83</v>
      </c>
      <c r="P4324" s="16"/>
      <c r="T4324" s="17"/>
    </row>
    <row r="4325" spans="2:20" ht="14.25" customHeight="1" x14ac:dyDescent="0.3">
      <c r="B4325" s="6" t="s">
        <v>14</v>
      </c>
      <c r="C4325" s="6">
        <v>1185732</v>
      </c>
      <c r="D4325" s="7">
        <v>44497</v>
      </c>
      <c r="E4325" s="6" t="s">
        <v>15</v>
      </c>
      <c r="F4325" s="6" t="s">
        <v>40</v>
      </c>
      <c r="G4325" s="6" t="s">
        <v>41</v>
      </c>
      <c r="H4325" s="8" t="s">
        <v>17</v>
      </c>
      <c r="I4325" s="9">
        <v>42</v>
      </c>
      <c r="J4325" s="10">
        <v>119</v>
      </c>
      <c r="K4325" s="11">
        <v>4998</v>
      </c>
      <c r="L4325" s="11">
        <v>3348.6600000000003</v>
      </c>
      <c r="M4325" s="12">
        <v>0.67</v>
      </c>
      <c r="N4325" s="14" t="s">
        <v>83</v>
      </c>
      <c r="P4325" s="16"/>
      <c r="T4325" s="17"/>
    </row>
    <row r="4326" spans="2:20" ht="14.25" customHeight="1" x14ac:dyDescent="0.3">
      <c r="B4326" s="6" t="s">
        <v>14</v>
      </c>
      <c r="C4326" s="6">
        <v>1185732</v>
      </c>
      <c r="D4326" s="7">
        <v>44498</v>
      </c>
      <c r="E4326" s="6" t="s">
        <v>15</v>
      </c>
      <c r="F4326" s="6" t="s">
        <v>40</v>
      </c>
      <c r="G4326" s="6" t="s">
        <v>41</v>
      </c>
      <c r="H4326" s="8" t="s">
        <v>19</v>
      </c>
      <c r="I4326" s="9">
        <v>44</v>
      </c>
      <c r="J4326" s="10">
        <v>35</v>
      </c>
      <c r="K4326" s="11">
        <v>1540</v>
      </c>
      <c r="L4326" s="11">
        <v>739.19999999999993</v>
      </c>
      <c r="M4326" s="12">
        <v>0.48</v>
      </c>
      <c r="N4326" s="14" t="s">
        <v>83</v>
      </c>
      <c r="P4326" s="16"/>
      <c r="T4326" s="17"/>
    </row>
    <row r="4327" spans="2:20" ht="14.25" customHeight="1" x14ac:dyDescent="0.3">
      <c r="B4327" s="6" t="s">
        <v>14</v>
      </c>
      <c r="C4327" s="6">
        <v>1185732</v>
      </c>
      <c r="D4327" s="7">
        <v>44499</v>
      </c>
      <c r="E4327" s="6" t="s">
        <v>15</v>
      </c>
      <c r="F4327" s="6" t="s">
        <v>40</v>
      </c>
      <c r="G4327" s="6" t="s">
        <v>41</v>
      </c>
      <c r="H4327" s="8" t="s">
        <v>20</v>
      </c>
      <c r="I4327" s="9">
        <v>34</v>
      </c>
      <c r="J4327" s="10">
        <v>46</v>
      </c>
      <c r="K4327" s="11">
        <v>1564</v>
      </c>
      <c r="L4327" s="11">
        <v>813.28</v>
      </c>
      <c r="M4327" s="12">
        <v>0.52</v>
      </c>
      <c r="N4327" s="14" t="s">
        <v>83</v>
      </c>
      <c r="P4327" s="16"/>
      <c r="T4327" s="17"/>
    </row>
    <row r="4328" spans="2:20" ht="14.25" customHeight="1" x14ac:dyDescent="0.3">
      <c r="B4328" s="6" t="s">
        <v>14</v>
      </c>
      <c r="C4328" s="6">
        <v>1185732</v>
      </c>
      <c r="D4328" s="7">
        <v>44500</v>
      </c>
      <c r="E4328" s="6" t="s">
        <v>15</v>
      </c>
      <c r="F4328" s="6" t="s">
        <v>40</v>
      </c>
      <c r="G4328" s="6" t="s">
        <v>41</v>
      </c>
      <c r="H4328" s="8" t="s">
        <v>21</v>
      </c>
      <c r="I4328" s="9">
        <v>39</v>
      </c>
      <c r="J4328" s="10">
        <v>13</v>
      </c>
      <c r="K4328" s="11">
        <v>507</v>
      </c>
      <c r="L4328" s="11">
        <v>263.64</v>
      </c>
      <c r="M4328" s="12">
        <v>0.52</v>
      </c>
      <c r="N4328" s="14" t="s">
        <v>83</v>
      </c>
      <c r="P4328" s="16"/>
      <c r="T4328" s="17"/>
    </row>
    <row r="4329" spans="2:20" ht="14.25" customHeight="1" x14ac:dyDescent="0.3">
      <c r="B4329" s="6" t="s">
        <v>14</v>
      </c>
      <c r="C4329" s="6">
        <v>1185732</v>
      </c>
      <c r="D4329" s="7">
        <v>44501</v>
      </c>
      <c r="E4329" s="6" t="s">
        <v>15</v>
      </c>
      <c r="F4329" s="6" t="s">
        <v>40</v>
      </c>
      <c r="G4329" s="6" t="s">
        <v>41</v>
      </c>
      <c r="H4329" s="8" t="s">
        <v>22</v>
      </c>
      <c r="I4329" s="9">
        <v>51</v>
      </c>
      <c r="J4329" s="10">
        <v>36</v>
      </c>
      <c r="K4329" s="11">
        <v>1836</v>
      </c>
      <c r="L4329" s="11">
        <v>844.56</v>
      </c>
      <c r="M4329" s="12">
        <v>0.45999999999999996</v>
      </c>
      <c r="N4329" s="14" t="s">
        <v>83</v>
      </c>
      <c r="P4329" s="16"/>
      <c r="T4329" s="17"/>
    </row>
    <row r="4330" spans="2:20" ht="14.25" customHeight="1" x14ac:dyDescent="0.3">
      <c r="B4330" s="6" t="s">
        <v>14</v>
      </c>
      <c r="C4330" s="6">
        <v>1185732</v>
      </c>
      <c r="D4330" s="7">
        <v>44502</v>
      </c>
      <c r="E4330" s="6" t="s">
        <v>15</v>
      </c>
      <c r="F4330" s="6" t="s">
        <v>40</v>
      </c>
      <c r="G4330" s="6" t="s">
        <v>41</v>
      </c>
      <c r="H4330" s="8" t="s">
        <v>23</v>
      </c>
      <c r="I4330" s="9">
        <v>44</v>
      </c>
      <c r="J4330" s="10">
        <v>68</v>
      </c>
      <c r="K4330" s="11">
        <v>2992</v>
      </c>
      <c r="L4330" s="11">
        <v>1346.3999999999999</v>
      </c>
      <c r="M4330" s="12">
        <v>0.44999999999999996</v>
      </c>
      <c r="N4330" s="14" t="s">
        <v>83</v>
      </c>
      <c r="P4330" s="16"/>
      <c r="T4330" s="17"/>
    </row>
    <row r="4331" spans="2:20" ht="14.25" customHeight="1" x14ac:dyDescent="0.3">
      <c r="B4331" s="6" t="s">
        <v>14</v>
      </c>
      <c r="C4331" s="6">
        <v>1185732</v>
      </c>
      <c r="D4331" s="7">
        <v>44503</v>
      </c>
      <c r="E4331" s="6" t="s">
        <v>15</v>
      </c>
      <c r="F4331" s="6" t="s">
        <v>40</v>
      </c>
      <c r="G4331" s="6" t="s">
        <v>41</v>
      </c>
      <c r="H4331" s="8" t="s">
        <v>17</v>
      </c>
      <c r="I4331" s="9">
        <v>49</v>
      </c>
      <c r="J4331" s="10">
        <v>120</v>
      </c>
      <c r="K4331" s="11">
        <v>5880</v>
      </c>
      <c r="L4331" s="11">
        <v>4116</v>
      </c>
      <c r="M4331" s="12">
        <v>0.70000000000000007</v>
      </c>
      <c r="N4331" s="14" t="s">
        <v>83</v>
      </c>
      <c r="P4331" s="16"/>
      <c r="T4331" s="17"/>
    </row>
    <row r="4332" spans="2:20" ht="14.25" customHeight="1" x14ac:dyDescent="0.3">
      <c r="B4332" s="6" t="s">
        <v>14</v>
      </c>
      <c r="C4332" s="6">
        <v>1185732</v>
      </c>
      <c r="D4332" s="7">
        <v>44504</v>
      </c>
      <c r="E4332" s="6" t="s">
        <v>15</v>
      </c>
      <c r="F4332" s="6" t="s">
        <v>40</v>
      </c>
      <c r="G4332" s="6" t="s">
        <v>41</v>
      </c>
      <c r="H4332" s="8" t="s">
        <v>19</v>
      </c>
      <c r="I4332" s="9">
        <v>47</v>
      </c>
      <c r="J4332" s="10">
        <v>38</v>
      </c>
      <c r="K4332" s="11">
        <v>1786</v>
      </c>
      <c r="L4332" s="11">
        <v>875.14</v>
      </c>
      <c r="M4332" s="12">
        <v>0.49</v>
      </c>
      <c r="N4332" s="14" t="s">
        <v>83</v>
      </c>
      <c r="P4332" s="16"/>
      <c r="T4332" s="17"/>
    </row>
    <row r="4333" spans="2:20" ht="14.25" customHeight="1" x14ac:dyDescent="0.3">
      <c r="B4333" s="6" t="s">
        <v>14</v>
      </c>
      <c r="C4333" s="6">
        <v>1185732</v>
      </c>
      <c r="D4333" s="7">
        <v>44505</v>
      </c>
      <c r="E4333" s="6" t="s">
        <v>15</v>
      </c>
      <c r="F4333" s="6" t="s">
        <v>40</v>
      </c>
      <c r="G4333" s="6" t="s">
        <v>41</v>
      </c>
      <c r="H4333" s="8" t="s">
        <v>20</v>
      </c>
      <c r="I4333" s="9">
        <v>36</v>
      </c>
      <c r="J4333" s="10">
        <v>51</v>
      </c>
      <c r="K4333" s="11">
        <v>1836</v>
      </c>
      <c r="L4333" s="11">
        <v>991.44</v>
      </c>
      <c r="M4333" s="12">
        <v>0.54</v>
      </c>
      <c r="N4333" s="14" t="s">
        <v>83</v>
      </c>
      <c r="P4333" s="16"/>
      <c r="T4333" s="17"/>
    </row>
    <row r="4334" spans="2:20" ht="14.25" customHeight="1" x14ac:dyDescent="0.3">
      <c r="B4334" s="6" t="s">
        <v>14</v>
      </c>
      <c r="C4334" s="6">
        <v>1185732</v>
      </c>
      <c r="D4334" s="7">
        <v>44506</v>
      </c>
      <c r="E4334" s="6" t="s">
        <v>15</v>
      </c>
      <c r="F4334" s="6" t="s">
        <v>40</v>
      </c>
      <c r="G4334" s="6" t="s">
        <v>41</v>
      </c>
      <c r="H4334" s="8" t="s">
        <v>21</v>
      </c>
      <c r="I4334" s="9">
        <v>43</v>
      </c>
      <c r="J4334" s="10">
        <v>8</v>
      </c>
      <c r="K4334" s="11">
        <v>344</v>
      </c>
      <c r="L4334" s="11">
        <v>175.44</v>
      </c>
      <c r="M4334" s="12">
        <v>0.51</v>
      </c>
      <c r="N4334" s="14" t="s">
        <v>83</v>
      </c>
      <c r="P4334" s="16"/>
      <c r="T4334" s="17"/>
    </row>
    <row r="4335" spans="2:20" ht="14.25" customHeight="1" x14ac:dyDescent="0.3">
      <c r="B4335" s="6" t="s">
        <v>14</v>
      </c>
      <c r="C4335" s="6">
        <v>1185732</v>
      </c>
      <c r="D4335" s="7">
        <v>44507</v>
      </c>
      <c r="E4335" s="6" t="s">
        <v>15</v>
      </c>
      <c r="F4335" s="6" t="s">
        <v>40</v>
      </c>
      <c r="G4335" s="6" t="s">
        <v>41</v>
      </c>
      <c r="H4335" s="8" t="s">
        <v>22</v>
      </c>
      <c r="I4335" s="9">
        <v>58</v>
      </c>
      <c r="J4335" s="10">
        <v>20</v>
      </c>
      <c r="K4335" s="11">
        <v>1160</v>
      </c>
      <c r="L4335" s="11">
        <v>464</v>
      </c>
      <c r="M4335" s="12">
        <v>0.4</v>
      </c>
      <c r="N4335" s="14" t="s">
        <v>83</v>
      </c>
      <c r="P4335" s="16"/>
      <c r="T4335" s="17"/>
    </row>
    <row r="4336" spans="2:20" ht="14.25" customHeight="1" x14ac:dyDescent="0.3">
      <c r="B4336" s="6" t="s">
        <v>14</v>
      </c>
      <c r="C4336" s="6">
        <v>1185732</v>
      </c>
      <c r="D4336" s="7">
        <v>44508</v>
      </c>
      <c r="E4336" s="6" t="s">
        <v>15</v>
      </c>
      <c r="F4336" s="6" t="s">
        <v>40</v>
      </c>
      <c r="G4336" s="6" t="s">
        <v>41</v>
      </c>
      <c r="H4336" s="8" t="s">
        <v>23</v>
      </c>
      <c r="I4336" s="9">
        <v>47</v>
      </c>
      <c r="J4336" s="10">
        <v>44</v>
      </c>
      <c r="K4336" s="11">
        <v>2068</v>
      </c>
      <c r="L4336" s="11">
        <v>723.8</v>
      </c>
      <c r="M4336" s="12">
        <v>0.35</v>
      </c>
      <c r="N4336" s="14" t="s">
        <v>83</v>
      </c>
      <c r="P4336" s="16"/>
      <c r="T4336" s="17"/>
    </row>
    <row r="4337" spans="2:20" ht="14.25" customHeight="1" x14ac:dyDescent="0.3">
      <c r="B4337" s="6" t="s">
        <v>14</v>
      </c>
      <c r="C4337" s="6">
        <v>1185732</v>
      </c>
      <c r="D4337" s="7">
        <v>44509</v>
      </c>
      <c r="E4337" s="6" t="s">
        <v>15</v>
      </c>
      <c r="F4337" s="6" t="s">
        <v>40</v>
      </c>
      <c r="G4337" s="6" t="s">
        <v>41</v>
      </c>
      <c r="H4337" s="8" t="s">
        <v>17</v>
      </c>
      <c r="I4337" s="9">
        <v>46</v>
      </c>
      <c r="J4337" s="10">
        <v>122</v>
      </c>
      <c r="K4337" s="11">
        <v>5612</v>
      </c>
      <c r="L4337" s="11">
        <v>3535.56</v>
      </c>
      <c r="M4337" s="12">
        <v>0.63</v>
      </c>
      <c r="N4337" s="14" t="s">
        <v>83</v>
      </c>
      <c r="P4337" s="16"/>
      <c r="T4337" s="17"/>
    </row>
    <row r="4338" spans="2:20" ht="14.25" customHeight="1" x14ac:dyDescent="0.3">
      <c r="B4338" s="6" t="s">
        <v>14</v>
      </c>
      <c r="C4338" s="6">
        <v>1185732</v>
      </c>
      <c r="D4338" s="7">
        <v>44510</v>
      </c>
      <c r="E4338" s="6" t="s">
        <v>15</v>
      </c>
      <c r="F4338" s="6" t="s">
        <v>40</v>
      </c>
      <c r="G4338" s="6" t="s">
        <v>41</v>
      </c>
      <c r="H4338" s="8" t="s">
        <v>19</v>
      </c>
      <c r="I4338" s="9">
        <v>45</v>
      </c>
      <c r="J4338" s="10">
        <v>45</v>
      </c>
      <c r="K4338" s="11">
        <v>2025</v>
      </c>
      <c r="L4338" s="11">
        <v>850.5</v>
      </c>
      <c r="M4338" s="12">
        <v>0.42</v>
      </c>
      <c r="N4338" s="14" t="s">
        <v>83</v>
      </c>
      <c r="P4338" s="16"/>
      <c r="T4338" s="17"/>
    </row>
    <row r="4339" spans="2:20" ht="14.25" customHeight="1" x14ac:dyDescent="0.3">
      <c r="B4339" s="6" t="s">
        <v>14</v>
      </c>
      <c r="C4339" s="6">
        <v>1185732</v>
      </c>
      <c r="D4339" s="7">
        <v>44511</v>
      </c>
      <c r="E4339" s="6" t="s">
        <v>15</v>
      </c>
      <c r="F4339" s="6" t="s">
        <v>40</v>
      </c>
      <c r="G4339" s="6" t="s">
        <v>41</v>
      </c>
      <c r="H4339" s="8" t="s">
        <v>20</v>
      </c>
      <c r="I4339" s="9">
        <v>38</v>
      </c>
      <c r="J4339" s="10">
        <v>38</v>
      </c>
      <c r="K4339" s="11">
        <v>1444</v>
      </c>
      <c r="L4339" s="11">
        <v>664.2399999999999</v>
      </c>
      <c r="M4339" s="12">
        <v>0.45999999999999996</v>
      </c>
      <c r="N4339" s="14" t="s">
        <v>83</v>
      </c>
      <c r="P4339" s="16"/>
      <c r="T4339" s="17"/>
    </row>
    <row r="4340" spans="2:20" ht="14.25" customHeight="1" x14ac:dyDescent="0.3">
      <c r="B4340" s="6" t="s">
        <v>14</v>
      </c>
      <c r="C4340" s="6">
        <v>1185732</v>
      </c>
      <c r="D4340" s="7">
        <v>44512</v>
      </c>
      <c r="E4340" s="6" t="s">
        <v>15</v>
      </c>
      <c r="F4340" s="6" t="s">
        <v>40</v>
      </c>
      <c r="G4340" s="6" t="s">
        <v>41</v>
      </c>
      <c r="H4340" s="8" t="s">
        <v>21</v>
      </c>
      <c r="I4340" s="9">
        <v>42</v>
      </c>
      <c r="J4340" s="10">
        <v>20</v>
      </c>
      <c r="K4340" s="11">
        <v>840</v>
      </c>
      <c r="L4340" s="11">
        <v>386.4</v>
      </c>
      <c r="M4340" s="12">
        <v>0.45999999999999996</v>
      </c>
      <c r="N4340" s="14" t="s">
        <v>83</v>
      </c>
      <c r="P4340" s="16"/>
      <c r="T4340" s="17"/>
    </row>
    <row r="4341" spans="2:20" ht="14.25" customHeight="1" x14ac:dyDescent="0.3">
      <c r="B4341" s="6" t="s">
        <v>14</v>
      </c>
      <c r="C4341" s="6">
        <v>1185732</v>
      </c>
      <c r="D4341" s="7">
        <v>44513</v>
      </c>
      <c r="E4341" s="6" t="s">
        <v>15</v>
      </c>
      <c r="F4341" s="6" t="s">
        <v>40</v>
      </c>
      <c r="G4341" s="6" t="s">
        <v>41</v>
      </c>
      <c r="H4341" s="8" t="s">
        <v>22</v>
      </c>
      <c r="I4341" s="9">
        <v>55</v>
      </c>
      <c r="J4341" s="10">
        <v>22</v>
      </c>
      <c r="K4341" s="11">
        <v>1210</v>
      </c>
      <c r="L4341" s="11">
        <v>508.2</v>
      </c>
      <c r="M4341" s="12">
        <v>0.42</v>
      </c>
      <c r="N4341" s="14" t="s">
        <v>83</v>
      </c>
      <c r="P4341" s="16"/>
      <c r="T4341" s="17"/>
    </row>
    <row r="4342" spans="2:20" ht="14.25" customHeight="1" x14ac:dyDescent="0.3">
      <c r="B4342" s="6" t="s">
        <v>14</v>
      </c>
      <c r="C4342" s="6">
        <v>1185732</v>
      </c>
      <c r="D4342" s="7">
        <v>44514</v>
      </c>
      <c r="E4342" s="6" t="s">
        <v>15</v>
      </c>
      <c r="F4342" s="6" t="s">
        <v>40</v>
      </c>
      <c r="G4342" s="6" t="s">
        <v>41</v>
      </c>
      <c r="H4342" s="8" t="s">
        <v>23</v>
      </c>
      <c r="I4342" s="9">
        <v>48</v>
      </c>
      <c r="J4342" s="10">
        <v>54</v>
      </c>
      <c r="K4342" s="11">
        <v>2592</v>
      </c>
      <c r="L4342" s="11">
        <v>933.12</v>
      </c>
      <c r="M4342" s="12">
        <v>0.36</v>
      </c>
      <c r="N4342" s="14" t="s">
        <v>83</v>
      </c>
      <c r="P4342" s="16"/>
      <c r="T4342" s="17"/>
    </row>
    <row r="4343" spans="2:20" ht="14.25" customHeight="1" x14ac:dyDescent="0.3">
      <c r="B4343" s="6" t="s">
        <v>14</v>
      </c>
      <c r="C4343" s="6">
        <v>1185732</v>
      </c>
      <c r="D4343" s="7">
        <v>44515</v>
      </c>
      <c r="E4343" s="6" t="s">
        <v>15</v>
      </c>
      <c r="F4343" s="6" t="s">
        <v>40</v>
      </c>
      <c r="G4343" s="6" t="s">
        <v>41</v>
      </c>
      <c r="H4343" s="8" t="s">
        <v>17</v>
      </c>
      <c r="I4343" s="9">
        <v>58</v>
      </c>
      <c r="J4343" s="10">
        <v>136</v>
      </c>
      <c r="K4343" s="11">
        <v>7888</v>
      </c>
      <c r="L4343" s="11">
        <v>4969.4399999999996</v>
      </c>
      <c r="M4343" s="12">
        <v>0.63</v>
      </c>
      <c r="N4343" s="14" t="s">
        <v>83</v>
      </c>
      <c r="P4343" s="16"/>
      <c r="T4343" s="17"/>
    </row>
    <row r="4344" spans="2:20" ht="14.25" customHeight="1" x14ac:dyDescent="0.3">
      <c r="B4344" s="6" t="s">
        <v>14</v>
      </c>
      <c r="C4344" s="6">
        <v>1185732</v>
      </c>
      <c r="D4344" s="7">
        <v>44516</v>
      </c>
      <c r="E4344" s="6" t="s">
        <v>15</v>
      </c>
      <c r="F4344" s="6" t="s">
        <v>40</v>
      </c>
      <c r="G4344" s="6" t="s">
        <v>41</v>
      </c>
      <c r="H4344" s="8" t="s">
        <v>19</v>
      </c>
      <c r="I4344" s="9">
        <v>54</v>
      </c>
      <c r="J4344" s="10">
        <v>53</v>
      </c>
      <c r="K4344" s="11">
        <v>2862</v>
      </c>
      <c r="L4344" s="11">
        <v>1144.8</v>
      </c>
      <c r="M4344" s="12">
        <v>0.4</v>
      </c>
      <c r="N4344" s="14" t="s">
        <v>83</v>
      </c>
      <c r="P4344" s="16"/>
      <c r="T4344" s="17"/>
    </row>
    <row r="4345" spans="2:20" ht="14.25" customHeight="1" x14ac:dyDescent="0.3">
      <c r="B4345" s="6" t="s">
        <v>14</v>
      </c>
      <c r="C4345" s="6">
        <v>1185732</v>
      </c>
      <c r="D4345" s="7">
        <v>44517</v>
      </c>
      <c r="E4345" s="6" t="s">
        <v>15</v>
      </c>
      <c r="F4345" s="6" t="s">
        <v>40</v>
      </c>
      <c r="G4345" s="6" t="s">
        <v>41</v>
      </c>
      <c r="H4345" s="8" t="s">
        <v>20</v>
      </c>
      <c r="I4345" s="9">
        <v>52</v>
      </c>
      <c r="J4345" s="10">
        <v>42</v>
      </c>
      <c r="K4345" s="11">
        <v>2184</v>
      </c>
      <c r="L4345" s="11">
        <v>1004.6399999999999</v>
      </c>
      <c r="M4345" s="12">
        <v>0.45999999999999996</v>
      </c>
      <c r="N4345" s="14" t="s">
        <v>83</v>
      </c>
      <c r="P4345" s="16"/>
      <c r="T4345" s="17"/>
    </row>
    <row r="4346" spans="2:20" ht="14.25" customHeight="1" x14ac:dyDescent="0.3">
      <c r="B4346" s="6" t="s">
        <v>14</v>
      </c>
      <c r="C4346" s="6">
        <v>1185732</v>
      </c>
      <c r="D4346" s="7">
        <v>44518</v>
      </c>
      <c r="E4346" s="6" t="s">
        <v>15</v>
      </c>
      <c r="F4346" s="6" t="s">
        <v>40</v>
      </c>
      <c r="G4346" s="6" t="s">
        <v>41</v>
      </c>
      <c r="H4346" s="8" t="s">
        <v>21</v>
      </c>
      <c r="I4346" s="9">
        <v>51</v>
      </c>
      <c r="J4346" s="10">
        <v>29</v>
      </c>
      <c r="K4346" s="11">
        <v>1479</v>
      </c>
      <c r="L4346" s="11">
        <v>695.13</v>
      </c>
      <c r="M4346" s="12">
        <v>0.47</v>
      </c>
      <c r="N4346" s="14" t="s">
        <v>83</v>
      </c>
      <c r="P4346" s="16"/>
      <c r="T4346" s="17"/>
    </row>
    <row r="4347" spans="2:20" ht="14.25" customHeight="1" x14ac:dyDescent="0.3">
      <c r="B4347" s="6" t="s">
        <v>14</v>
      </c>
      <c r="C4347" s="6">
        <v>1185732</v>
      </c>
      <c r="D4347" s="7">
        <v>44519</v>
      </c>
      <c r="E4347" s="6" t="s">
        <v>15</v>
      </c>
      <c r="F4347" s="6" t="s">
        <v>40</v>
      </c>
      <c r="G4347" s="6" t="s">
        <v>41</v>
      </c>
      <c r="H4347" s="8" t="s">
        <v>22</v>
      </c>
      <c r="I4347" s="9">
        <v>59</v>
      </c>
      <c r="J4347" s="10">
        <v>31</v>
      </c>
      <c r="K4347" s="11">
        <v>1829</v>
      </c>
      <c r="L4347" s="11">
        <v>768.18</v>
      </c>
      <c r="M4347" s="12">
        <v>0.42</v>
      </c>
      <c r="N4347" s="14" t="s">
        <v>83</v>
      </c>
      <c r="P4347" s="16"/>
      <c r="T4347" s="17"/>
    </row>
    <row r="4348" spans="2:20" ht="14.25" customHeight="1" x14ac:dyDescent="0.3">
      <c r="B4348" s="6" t="s">
        <v>14</v>
      </c>
      <c r="C4348" s="6">
        <v>1185732</v>
      </c>
      <c r="D4348" s="7">
        <v>44520</v>
      </c>
      <c r="E4348" s="6" t="s">
        <v>15</v>
      </c>
      <c r="F4348" s="6" t="s">
        <v>40</v>
      </c>
      <c r="G4348" s="6" t="s">
        <v>41</v>
      </c>
      <c r="H4348" s="8" t="s">
        <v>23</v>
      </c>
      <c r="I4348" s="9">
        <v>64</v>
      </c>
      <c r="J4348" s="10">
        <v>63</v>
      </c>
      <c r="K4348" s="11">
        <v>4032</v>
      </c>
      <c r="L4348" s="11">
        <v>1814.3999999999999</v>
      </c>
      <c r="M4348" s="12">
        <v>0.44999999999999996</v>
      </c>
      <c r="N4348" s="14" t="s">
        <v>83</v>
      </c>
      <c r="P4348" s="16"/>
      <c r="T4348" s="17"/>
    </row>
    <row r="4349" spans="2:20" ht="14.25" customHeight="1" x14ac:dyDescent="0.3">
      <c r="B4349" s="6" t="s">
        <v>14</v>
      </c>
      <c r="C4349" s="6">
        <v>1185732</v>
      </c>
      <c r="D4349" s="7">
        <v>44521</v>
      </c>
      <c r="E4349" s="6" t="s">
        <v>15</v>
      </c>
      <c r="F4349" s="6" t="s">
        <v>40</v>
      </c>
      <c r="G4349" s="6" t="s">
        <v>41</v>
      </c>
      <c r="H4349" s="8" t="s">
        <v>17</v>
      </c>
      <c r="I4349" s="9">
        <v>64</v>
      </c>
      <c r="J4349" s="10">
        <v>135</v>
      </c>
      <c r="K4349" s="11">
        <v>8640</v>
      </c>
      <c r="L4349" s="11">
        <v>5616</v>
      </c>
      <c r="M4349" s="12">
        <v>0.65</v>
      </c>
      <c r="N4349" s="14" t="s">
        <v>83</v>
      </c>
      <c r="P4349" s="16"/>
      <c r="T4349" s="17"/>
    </row>
    <row r="4350" spans="2:20" ht="14.25" customHeight="1" x14ac:dyDescent="0.3">
      <c r="B4350" s="6" t="s">
        <v>14</v>
      </c>
      <c r="C4350" s="6">
        <v>1185732</v>
      </c>
      <c r="D4350" s="7">
        <v>44522</v>
      </c>
      <c r="E4350" s="6" t="s">
        <v>15</v>
      </c>
      <c r="F4350" s="6" t="s">
        <v>40</v>
      </c>
      <c r="G4350" s="6" t="s">
        <v>41</v>
      </c>
      <c r="H4350" s="8" t="s">
        <v>19</v>
      </c>
      <c r="I4350" s="9">
        <v>59</v>
      </c>
      <c r="J4350" s="10">
        <v>70</v>
      </c>
      <c r="K4350" s="11">
        <v>4130</v>
      </c>
      <c r="L4350" s="11">
        <v>1899.8</v>
      </c>
      <c r="M4350" s="12">
        <v>0.45999999999999996</v>
      </c>
      <c r="N4350" s="14" t="s">
        <v>83</v>
      </c>
      <c r="P4350" s="16"/>
      <c r="T4350" s="17"/>
    </row>
    <row r="4351" spans="2:20" ht="14.25" customHeight="1" x14ac:dyDescent="0.3">
      <c r="B4351" s="6" t="s">
        <v>14</v>
      </c>
      <c r="C4351" s="6">
        <v>1185732</v>
      </c>
      <c r="D4351" s="7">
        <v>44523</v>
      </c>
      <c r="E4351" s="6" t="s">
        <v>15</v>
      </c>
      <c r="F4351" s="6" t="s">
        <v>40</v>
      </c>
      <c r="G4351" s="6" t="s">
        <v>41</v>
      </c>
      <c r="H4351" s="8" t="s">
        <v>20</v>
      </c>
      <c r="I4351" s="9">
        <v>52</v>
      </c>
      <c r="J4351" s="10">
        <v>44</v>
      </c>
      <c r="K4351" s="11">
        <v>2288</v>
      </c>
      <c r="L4351" s="11">
        <v>1144</v>
      </c>
      <c r="M4351" s="12">
        <v>0.5</v>
      </c>
      <c r="N4351" s="14" t="s">
        <v>83</v>
      </c>
      <c r="P4351" s="16"/>
      <c r="T4351" s="17"/>
    </row>
    <row r="4352" spans="2:20" ht="14.25" customHeight="1" x14ac:dyDescent="0.3">
      <c r="B4352" s="6" t="s">
        <v>14</v>
      </c>
      <c r="C4352" s="6">
        <v>1185732</v>
      </c>
      <c r="D4352" s="7">
        <v>44524</v>
      </c>
      <c r="E4352" s="6" t="s">
        <v>15</v>
      </c>
      <c r="F4352" s="6" t="s">
        <v>40</v>
      </c>
      <c r="G4352" s="6" t="s">
        <v>41</v>
      </c>
      <c r="H4352" s="8" t="s">
        <v>21</v>
      </c>
      <c r="I4352" s="9">
        <v>52</v>
      </c>
      <c r="J4352" s="10">
        <v>39</v>
      </c>
      <c r="K4352" s="11">
        <v>2028</v>
      </c>
      <c r="L4352" s="11">
        <v>1074.8400000000001</v>
      </c>
      <c r="M4352" s="12">
        <v>0.53</v>
      </c>
      <c r="N4352" s="14" t="s">
        <v>83</v>
      </c>
      <c r="P4352" s="16"/>
      <c r="T4352" s="17"/>
    </row>
    <row r="4353" spans="2:20" ht="14.25" customHeight="1" x14ac:dyDescent="0.3">
      <c r="B4353" s="6" t="s">
        <v>14</v>
      </c>
      <c r="C4353" s="6">
        <v>1185732</v>
      </c>
      <c r="D4353" s="7">
        <v>44525</v>
      </c>
      <c r="E4353" s="6" t="s">
        <v>15</v>
      </c>
      <c r="F4353" s="6" t="s">
        <v>40</v>
      </c>
      <c r="G4353" s="6" t="s">
        <v>41</v>
      </c>
      <c r="H4353" s="8" t="s">
        <v>22</v>
      </c>
      <c r="I4353" s="9">
        <v>60</v>
      </c>
      <c r="J4353" s="10">
        <v>45</v>
      </c>
      <c r="K4353" s="11">
        <v>2700</v>
      </c>
      <c r="L4353" s="11">
        <v>1242</v>
      </c>
      <c r="M4353" s="12">
        <v>0.45999999999999996</v>
      </c>
      <c r="N4353" s="14" t="s">
        <v>83</v>
      </c>
      <c r="P4353" s="16"/>
      <c r="T4353" s="17"/>
    </row>
    <row r="4354" spans="2:20" ht="14.25" customHeight="1" x14ac:dyDescent="0.3">
      <c r="B4354" s="6" t="s">
        <v>14</v>
      </c>
      <c r="C4354" s="6">
        <v>1185732</v>
      </c>
      <c r="D4354" s="7">
        <v>44526</v>
      </c>
      <c r="E4354" s="6" t="s">
        <v>15</v>
      </c>
      <c r="F4354" s="6" t="s">
        <v>40</v>
      </c>
      <c r="G4354" s="6" t="s">
        <v>41</v>
      </c>
      <c r="H4354" s="8" t="s">
        <v>23</v>
      </c>
      <c r="I4354" s="9">
        <v>65</v>
      </c>
      <c r="J4354" s="10">
        <v>81</v>
      </c>
      <c r="K4354" s="11">
        <v>5265</v>
      </c>
      <c r="L4354" s="11">
        <v>2211.2999999999997</v>
      </c>
      <c r="M4354" s="12">
        <v>0.42</v>
      </c>
      <c r="N4354" s="14" t="s">
        <v>83</v>
      </c>
      <c r="P4354" s="16"/>
      <c r="T4354" s="17"/>
    </row>
    <row r="4355" spans="2:20" ht="14.25" customHeight="1" x14ac:dyDescent="0.3">
      <c r="B4355" s="6" t="s">
        <v>14</v>
      </c>
      <c r="C4355" s="6">
        <v>1185732</v>
      </c>
      <c r="D4355" s="7">
        <v>44527</v>
      </c>
      <c r="E4355" s="6" t="s">
        <v>15</v>
      </c>
      <c r="F4355" s="6" t="s">
        <v>40</v>
      </c>
      <c r="G4355" s="6" t="s">
        <v>41</v>
      </c>
      <c r="H4355" s="8" t="s">
        <v>17</v>
      </c>
      <c r="I4355" s="9">
        <v>60</v>
      </c>
      <c r="J4355" s="10">
        <v>145</v>
      </c>
      <c r="K4355" s="11">
        <v>8700</v>
      </c>
      <c r="L4355" s="11">
        <v>5829</v>
      </c>
      <c r="M4355" s="12">
        <v>0.67</v>
      </c>
      <c r="N4355" s="14" t="s">
        <v>83</v>
      </c>
      <c r="P4355" s="16"/>
      <c r="T4355" s="17"/>
    </row>
    <row r="4356" spans="2:20" ht="14.25" customHeight="1" x14ac:dyDescent="0.3">
      <c r="B4356" s="6" t="s">
        <v>14</v>
      </c>
      <c r="C4356" s="6">
        <v>1185732</v>
      </c>
      <c r="D4356" s="7">
        <v>44528</v>
      </c>
      <c r="E4356" s="6" t="s">
        <v>15</v>
      </c>
      <c r="F4356" s="6" t="s">
        <v>40</v>
      </c>
      <c r="G4356" s="6" t="s">
        <v>41</v>
      </c>
      <c r="H4356" s="8" t="s">
        <v>19</v>
      </c>
      <c r="I4356" s="9">
        <v>55</v>
      </c>
      <c r="J4356" s="10">
        <v>90</v>
      </c>
      <c r="K4356" s="11">
        <v>4950</v>
      </c>
      <c r="L4356" s="11">
        <v>2475</v>
      </c>
      <c r="M4356" s="12">
        <v>0.5</v>
      </c>
      <c r="N4356" s="14" t="s">
        <v>83</v>
      </c>
      <c r="P4356" s="16"/>
      <c r="T4356" s="17"/>
    </row>
    <row r="4357" spans="2:20" ht="14.25" customHeight="1" x14ac:dyDescent="0.3">
      <c r="B4357" s="6" t="s">
        <v>14</v>
      </c>
      <c r="C4357" s="6">
        <v>1185732</v>
      </c>
      <c r="D4357" s="7">
        <v>44529</v>
      </c>
      <c r="E4357" s="6" t="s">
        <v>15</v>
      </c>
      <c r="F4357" s="6" t="s">
        <v>40</v>
      </c>
      <c r="G4357" s="6" t="s">
        <v>41</v>
      </c>
      <c r="H4357" s="8" t="s">
        <v>20</v>
      </c>
      <c r="I4357" s="9">
        <v>51</v>
      </c>
      <c r="J4357" s="10">
        <v>59</v>
      </c>
      <c r="K4357" s="11">
        <v>3009</v>
      </c>
      <c r="L4357" s="11">
        <v>1504.5</v>
      </c>
      <c r="M4357" s="12">
        <v>0.5</v>
      </c>
      <c r="N4357" s="14" t="s">
        <v>83</v>
      </c>
      <c r="P4357" s="16"/>
      <c r="T4357" s="17"/>
    </row>
    <row r="4358" spans="2:20" ht="14.25" customHeight="1" x14ac:dyDescent="0.3">
      <c r="B4358" s="6" t="s">
        <v>14</v>
      </c>
      <c r="C4358" s="6">
        <v>1185732</v>
      </c>
      <c r="D4358" s="7">
        <v>44530</v>
      </c>
      <c r="E4358" s="6" t="s">
        <v>15</v>
      </c>
      <c r="F4358" s="6" t="s">
        <v>40</v>
      </c>
      <c r="G4358" s="6" t="s">
        <v>41</v>
      </c>
      <c r="H4358" s="8" t="s">
        <v>21</v>
      </c>
      <c r="I4358" s="9">
        <v>51</v>
      </c>
      <c r="J4358" s="10">
        <v>44</v>
      </c>
      <c r="K4358" s="11">
        <v>2244</v>
      </c>
      <c r="L4358" s="11">
        <v>1189.3200000000002</v>
      </c>
      <c r="M4358" s="12">
        <v>0.53</v>
      </c>
      <c r="N4358" s="14" t="s">
        <v>83</v>
      </c>
      <c r="P4358" s="16"/>
      <c r="T4358" s="17"/>
    </row>
    <row r="4359" spans="2:20" ht="14.25" customHeight="1" x14ac:dyDescent="0.3">
      <c r="B4359" s="6" t="s">
        <v>14</v>
      </c>
      <c r="C4359" s="6">
        <v>1185732</v>
      </c>
      <c r="D4359" s="7">
        <v>44531</v>
      </c>
      <c r="E4359" s="6" t="s">
        <v>15</v>
      </c>
      <c r="F4359" s="6" t="s">
        <v>40</v>
      </c>
      <c r="G4359" s="6" t="s">
        <v>41</v>
      </c>
      <c r="H4359" s="8" t="s">
        <v>22</v>
      </c>
      <c r="I4359" s="9">
        <v>64</v>
      </c>
      <c r="J4359" s="10">
        <v>60</v>
      </c>
      <c r="K4359" s="11">
        <v>3840</v>
      </c>
      <c r="L4359" s="11">
        <v>1843.1999999999998</v>
      </c>
      <c r="M4359" s="12">
        <v>0.48</v>
      </c>
      <c r="N4359" s="14" t="s">
        <v>83</v>
      </c>
      <c r="P4359" s="16"/>
      <c r="T4359" s="17"/>
    </row>
    <row r="4360" spans="2:20" ht="14.25" customHeight="1" x14ac:dyDescent="0.3">
      <c r="B4360" s="6" t="s">
        <v>14</v>
      </c>
      <c r="C4360" s="6">
        <v>1185732</v>
      </c>
      <c r="D4360" s="7">
        <v>44532</v>
      </c>
      <c r="E4360" s="6" t="s">
        <v>15</v>
      </c>
      <c r="F4360" s="6" t="s">
        <v>40</v>
      </c>
      <c r="G4360" s="6" t="s">
        <v>41</v>
      </c>
      <c r="H4360" s="8" t="s">
        <v>23</v>
      </c>
      <c r="I4360" s="9">
        <v>64</v>
      </c>
      <c r="J4360" s="10">
        <v>98</v>
      </c>
      <c r="K4360" s="11">
        <v>6272</v>
      </c>
      <c r="L4360" s="11">
        <v>2634.24</v>
      </c>
      <c r="M4360" s="12">
        <v>0.42</v>
      </c>
      <c r="N4360" s="14" t="s">
        <v>83</v>
      </c>
      <c r="P4360" s="16"/>
      <c r="T4360" s="17"/>
    </row>
    <row r="4361" spans="2:20" ht="14.25" customHeight="1" x14ac:dyDescent="0.3">
      <c r="B4361" s="6" t="s">
        <v>14</v>
      </c>
      <c r="C4361" s="6">
        <v>1185732</v>
      </c>
      <c r="D4361" s="7">
        <v>44533</v>
      </c>
      <c r="E4361" s="6" t="s">
        <v>15</v>
      </c>
      <c r="F4361" s="6" t="s">
        <v>40</v>
      </c>
      <c r="G4361" s="6" t="s">
        <v>41</v>
      </c>
      <c r="H4361" s="8" t="s">
        <v>17</v>
      </c>
      <c r="I4361" s="9">
        <v>60</v>
      </c>
      <c r="J4361" s="10">
        <v>158</v>
      </c>
      <c r="K4361" s="11">
        <v>9480</v>
      </c>
      <c r="L4361" s="11">
        <v>6256.8</v>
      </c>
      <c r="M4361" s="12">
        <v>0.66</v>
      </c>
      <c r="N4361" s="14" t="s">
        <v>83</v>
      </c>
      <c r="P4361" s="16"/>
      <c r="T4361" s="17"/>
    </row>
    <row r="4362" spans="2:20" ht="14.25" customHeight="1" x14ac:dyDescent="0.3">
      <c r="B4362" s="6" t="s">
        <v>14</v>
      </c>
      <c r="C4362" s="6">
        <v>1185732</v>
      </c>
      <c r="D4362" s="7">
        <v>44534</v>
      </c>
      <c r="E4362" s="6" t="s">
        <v>15</v>
      </c>
      <c r="F4362" s="6" t="s">
        <v>40</v>
      </c>
      <c r="G4362" s="6" t="s">
        <v>41</v>
      </c>
      <c r="H4362" s="8" t="s">
        <v>19</v>
      </c>
      <c r="I4362" s="9">
        <v>54</v>
      </c>
      <c r="J4362" s="10">
        <v>75</v>
      </c>
      <c r="K4362" s="11">
        <v>4050</v>
      </c>
      <c r="L4362" s="11">
        <v>1903.5</v>
      </c>
      <c r="M4362" s="12">
        <v>0.47</v>
      </c>
      <c r="N4362" s="14" t="s">
        <v>83</v>
      </c>
      <c r="P4362" s="16"/>
      <c r="T4362" s="17"/>
    </row>
    <row r="4363" spans="2:20" ht="14.25" customHeight="1" x14ac:dyDescent="0.3">
      <c r="B4363" s="6" t="s">
        <v>14</v>
      </c>
      <c r="C4363" s="6">
        <v>1185732</v>
      </c>
      <c r="D4363" s="7">
        <v>44535</v>
      </c>
      <c r="E4363" s="6" t="s">
        <v>15</v>
      </c>
      <c r="F4363" s="6" t="s">
        <v>40</v>
      </c>
      <c r="G4363" s="6" t="s">
        <v>41</v>
      </c>
      <c r="H4363" s="8" t="s">
        <v>20</v>
      </c>
      <c r="I4363" s="9">
        <v>54</v>
      </c>
      <c r="J4363" s="10">
        <v>61</v>
      </c>
      <c r="K4363" s="11">
        <v>3294</v>
      </c>
      <c r="L4363" s="11">
        <v>1811.6999999999998</v>
      </c>
      <c r="M4363" s="12">
        <v>0.54999999999999993</v>
      </c>
      <c r="N4363" s="14" t="s">
        <v>83</v>
      </c>
      <c r="P4363" s="16"/>
      <c r="T4363" s="17"/>
    </row>
    <row r="4364" spans="2:20" ht="14.25" customHeight="1" x14ac:dyDescent="0.3">
      <c r="B4364" s="6" t="s">
        <v>14</v>
      </c>
      <c r="C4364" s="6">
        <v>1185732</v>
      </c>
      <c r="D4364" s="7">
        <v>44536</v>
      </c>
      <c r="E4364" s="6" t="s">
        <v>15</v>
      </c>
      <c r="F4364" s="6" t="s">
        <v>40</v>
      </c>
      <c r="G4364" s="6" t="s">
        <v>41</v>
      </c>
      <c r="H4364" s="8" t="s">
        <v>21</v>
      </c>
      <c r="I4364" s="9">
        <v>53</v>
      </c>
      <c r="J4364" s="10">
        <v>58</v>
      </c>
      <c r="K4364" s="11">
        <v>3074</v>
      </c>
      <c r="L4364" s="11">
        <v>1659.96</v>
      </c>
      <c r="M4364" s="12">
        <v>0.54</v>
      </c>
      <c r="N4364" s="14" t="s">
        <v>83</v>
      </c>
      <c r="P4364" s="16"/>
      <c r="T4364" s="17"/>
    </row>
    <row r="4365" spans="2:20" ht="14.25" customHeight="1" x14ac:dyDescent="0.3">
      <c r="B4365" s="6" t="s">
        <v>14</v>
      </c>
      <c r="C4365" s="6">
        <v>1185732</v>
      </c>
      <c r="D4365" s="7">
        <v>44537</v>
      </c>
      <c r="E4365" s="6" t="s">
        <v>15</v>
      </c>
      <c r="F4365" s="6" t="s">
        <v>40</v>
      </c>
      <c r="G4365" s="6" t="s">
        <v>41</v>
      </c>
      <c r="H4365" s="8" t="s">
        <v>22</v>
      </c>
      <c r="I4365" s="9">
        <v>61</v>
      </c>
      <c r="J4365" s="10">
        <v>46</v>
      </c>
      <c r="K4365" s="11">
        <v>2806</v>
      </c>
      <c r="L4365" s="11">
        <v>1290.76</v>
      </c>
      <c r="M4365" s="12">
        <v>0.45999999999999996</v>
      </c>
      <c r="N4365" s="14" t="s">
        <v>83</v>
      </c>
      <c r="P4365" s="16"/>
      <c r="T4365" s="17"/>
    </row>
    <row r="4366" spans="2:20" ht="14.25" customHeight="1" x14ac:dyDescent="0.3">
      <c r="B4366" s="6" t="s">
        <v>14</v>
      </c>
      <c r="C4366" s="6">
        <v>1185732</v>
      </c>
      <c r="D4366" s="7">
        <v>44538</v>
      </c>
      <c r="E4366" s="6" t="s">
        <v>15</v>
      </c>
      <c r="F4366" s="6" t="s">
        <v>40</v>
      </c>
      <c r="G4366" s="6" t="s">
        <v>41</v>
      </c>
      <c r="H4366" s="8" t="s">
        <v>23</v>
      </c>
      <c r="I4366" s="9">
        <v>64</v>
      </c>
      <c r="J4366" s="10">
        <v>95</v>
      </c>
      <c r="K4366" s="11">
        <v>6080</v>
      </c>
      <c r="L4366" s="11">
        <v>2614.4</v>
      </c>
      <c r="M4366" s="12">
        <v>0.43</v>
      </c>
      <c r="N4366" s="14" t="s">
        <v>83</v>
      </c>
      <c r="P4366" s="16"/>
      <c r="T4366" s="17"/>
    </row>
    <row r="4367" spans="2:20" ht="14.25" customHeight="1" x14ac:dyDescent="0.3">
      <c r="B4367" s="6" t="s">
        <v>14</v>
      </c>
      <c r="C4367" s="6">
        <v>1185732</v>
      </c>
      <c r="D4367" s="7">
        <v>44539</v>
      </c>
      <c r="E4367" s="6" t="s">
        <v>15</v>
      </c>
      <c r="F4367" s="6" t="s">
        <v>40</v>
      </c>
      <c r="G4367" s="6" t="s">
        <v>41</v>
      </c>
      <c r="H4367" s="8" t="s">
        <v>17</v>
      </c>
      <c r="I4367" s="9">
        <v>62</v>
      </c>
      <c r="J4367" s="10">
        <v>143</v>
      </c>
      <c r="K4367" s="11">
        <v>8866</v>
      </c>
      <c r="L4367" s="11">
        <v>5319.5999999999995</v>
      </c>
      <c r="M4367" s="12">
        <v>0.6</v>
      </c>
      <c r="N4367" s="14" t="s">
        <v>83</v>
      </c>
      <c r="P4367" s="16"/>
      <c r="T4367" s="17"/>
    </row>
    <row r="4368" spans="2:20" ht="14.25" customHeight="1" x14ac:dyDescent="0.3">
      <c r="B4368" s="6" t="s">
        <v>14</v>
      </c>
      <c r="C4368" s="6">
        <v>1185732</v>
      </c>
      <c r="D4368" s="7">
        <v>44540</v>
      </c>
      <c r="E4368" s="6" t="s">
        <v>15</v>
      </c>
      <c r="F4368" s="6" t="s">
        <v>40</v>
      </c>
      <c r="G4368" s="6" t="s">
        <v>41</v>
      </c>
      <c r="H4368" s="8" t="s">
        <v>19</v>
      </c>
      <c r="I4368" s="9">
        <v>48</v>
      </c>
      <c r="J4368" s="10">
        <v>80</v>
      </c>
      <c r="K4368" s="11">
        <v>3840</v>
      </c>
      <c r="L4368" s="11">
        <v>1536</v>
      </c>
      <c r="M4368" s="12">
        <v>0.4</v>
      </c>
      <c r="N4368" s="14" t="s">
        <v>83</v>
      </c>
      <c r="P4368" s="16"/>
      <c r="T4368" s="17"/>
    </row>
    <row r="4369" spans="2:20" ht="14.25" customHeight="1" x14ac:dyDescent="0.3">
      <c r="B4369" s="6" t="s">
        <v>14</v>
      </c>
      <c r="C4369" s="6">
        <v>1185732</v>
      </c>
      <c r="D4369" s="7">
        <v>44541</v>
      </c>
      <c r="E4369" s="6" t="s">
        <v>15</v>
      </c>
      <c r="F4369" s="6" t="s">
        <v>40</v>
      </c>
      <c r="G4369" s="6" t="s">
        <v>41</v>
      </c>
      <c r="H4369" s="8" t="s">
        <v>20</v>
      </c>
      <c r="I4369" s="9">
        <v>41</v>
      </c>
      <c r="J4369" s="10">
        <v>50</v>
      </c>
      <c r="K4369" s="11">
        <v>2050</v>
      </c>
      <c r="L4369" s="11">
        <v>922.49999999999989</v>
      </c>
      <c r="M4369" s="12">
        <v>0.44999999999999996</v>
      </c>
      <c r="N4369" s="14" t="s">
        <v>83</v>
      </c>
      <c r="P4369" s="16"/>
      <c r="T4369" s="17"/>
    </row>
    <row r="4370" spans="2:20" ht="14.25" customHeight="1" x14ac:dyDescent="0.3">
      <c r="B4370" s="6" t="s">
        <v>14</v>
      </c>
      <c r="C4370" s="6">
        <v>1185732</v>
      </c>
      <c r="D4370" s="7">
        <v>44542</v>
      </c>
      <c r="E4370" s="6" t="s">
        <v>15</v>
      </c>
      <c r="F4370" s="6" t="s">
        <v>40</v>
      </c>
      <c r="G4370" s="6" t="s">
        <v>41</v>
      </c>
      <c r="H4370" s="8" t="s">
        <v>21</v>
      </c>
      <c r="I4370" s="9">
        <v>41</v>
      </c>
      <c r="J4370" s="10">
        <v>53</v>
      </c>
      <c r="K4370" s="11">
        <v>2173</v>
      </c>
      <c r="L4370" s="11">
        <v>1021.31</v>
      </c>
      <c r="M4370" s="12">
        <v>0.47</v>
      </c>
      <c r="N4370" s="14" t="s">
        <v>83</v>
      </c>
      <c r="P4370" s="16"/>
      <c r="T4370" s="17"/>
    </row>
    <row r="4371" spans="2:20" ht="14.25" customHeight="1" x14ac:dyDescent="0.3">
      <c r="B4371" s="6" t="s">
        <v>14</v>
      </c>
      <c r="C4371" s="6">
        <v>1185732</v>
      </c>
      <c r="D4371" s="7">
        <v>44543</v>
      </c>
      <c r="E4371" s="6" t="s">
        <v>15</v>
      </c>
      <c r="F4371" s="6" t="s">
        <v>40</v>
      </c>
      <c r="G4371" s="6" t="s">
        <v>41</v>
      </c>
      <c r="H4371" s="8" t="s">
        <v>22</v>
      </c>
      <c r="I4371" s="9">
        <v>50</v>
      </c>
      <c r="J4371" s="10">
        <v>36</v>
      </c>
      <c r="K4371" s="11">
        <v>1800</v>
      </c>
      <c r="L4371" s="11">
        <v>809.99999999999989</v>
      </c>
      <c r="M4371" s="12">
        <v>0.44999999999999996</v>
      </c>
      <c r="N4371" s="14" t="s">
        <v>83</v>
      </c>
      <c r="P4371" s="16"/>
      <c r="T4371" s="17"/>
    </row>
    <row r="4372" spans="2:20" ht="14.25" customHeight="1" x14ac:dyDescent="0.3">
      <c r="B4372" s="6" t="s">
        <v>14</v>
      </c>
      <c r="C4372" s="6">
        <v>1185732</v>
      </c>
      <c r="D4372" s="7">
        <v>44544</v>
      </c>
      <c r="E4372" s="6" t="s">
        <v>15</v>
      </c>
      <c r="F4372" s="6" t="s">
        <v>40</v>
      </c>
      <c r="G4372" s="6" t="s">
        <v>41</v>
      </c>
      <c r="H4372" s="8" t="s">
        <v>23</v>
      </c>
      <c r="I4372" s="9">
        <v>55</v>
      </c>
      <c r="J4372" s="10">
        <v>61</v>
      </c>
      <c r="K4372" s="11">
        <v>3355</v>
      </c>
      <c r="L4372" s="11">
        <v>1342</v>
      </c>
      <c r="M4372" s="12">
        <v>0.4</v>
      </c>
      <c r="N4372" s="14" t="s">
        <v>83</v>
      </c>
      <c r="P4372" s="16"/>
      <c r="T4372" s="17"/>
    </row>
    <row r="4373" spans="2:20" ht="14.25" customHeight="1" x14ac:dyDescent="0.3">
      <c r="B4373" s="6" t="s">
        <v>14</v>
      </c>
      <c r="C4373" s="6">
        <v>1185732</v>
      </c>
      <c r="D4373" s="7">
        <v>44545</v>
      </c>
      <c r="E4373" s="6" t="s">
        <v>15</v>
      </c>
      <c r="F4373" s="6" t="s">
        <v>40</v>
      </c>
      <c r="G4373" s="6" t="s">
        <v>41</v>
      </c>
      <c r="H4373" s="8" t="s">
        <v>17</v>
      </c>
      <c r="I4373" s="9">
        <v>55</v>
      </c>
      <c r="J4373" s="10">
        <v>104</v>
      </c>
      <c r="K4373" s="11">
        <v>5720</v>
      </c>
      <c r="L4373" s="11">
        <v>3546.4</v>
      </c>
      <c r="M4373" s="12">
        <v>0.62</v>
      </c>
      <c r="N4373" s="14" t="s">
        <v>83</v>
      </c>
      <c r="P4373" s="16"/>
      <c r="T4373" s="17"/>
    </row>
    <row r="4374" spans="2:20" ht="14.25" customHeight="1" x14ac:dyDescent="0.3">
      <c r="B4374" s="6" t="s">
        <v>14</v>
      </c>
      <c r="C4374" s="6">
        <v>1185732</v>
      </c>
      <c r="D4374" s="7">
        <v>44546</v>
      </c>
      <c r="E4374" s="6" t="s">
        <v>15</v>
      </c>
      <c r="F4374" s="6" t="s">
        <v>40</v>
      </c>
      <c r="G4374" s="6" t="s">
        <v>41</v>
      </c>
      <c r="H4374" s="8" t="s">
        <v>19</v>
      </c>
      <c r="I4374" s="9">
        <v>47</v>
      </c>
      <c r="J4374" s="10">
        <v>63</v>
      </c>
      <c r="K4374" s="11">
        <v>2961</v>
      </c>
      <c r="L4374" s="11">
        <v>1243.6199999999999</v>
      </c>
      <c r="M4374" s="12">
        <v>0.42</v>
      </c>
      <c r="N4374" s="14" t="s">
        <v>83</v>
      </c>
      <c r="P4374" s="16"/>
      <c r="T4374" s="17"/>
    </row>
    <row r="4375" spans="2:20" ht="14.25" customHeight="1" x14ac:dyDescent="0.3">
      <c r="B4375" s="6" t="s">
        <v>14</v>
      </c>
      <c r="C4375" s="6">
        <v>1185732</v>
      </c>
      <c r="D4375" s="7">
        <v>44547</v>
      </c>
      <c r="E4375" s="6" t="s">
        <v>15</v>
      </c>
      <c r="F4375" s="6" t="s">
        <v>40</v>
      </c>
      <c r="G4375" s="6" t="s">
        <v>41</v>
      </c>
      <c r="H4375" s="8" t="s">
        <v>20</v>
      </c>
      <c r="I4375" s="9">
        <v>48</v>
      </c>
      <c r="J4375" s="10">
        <v>34</v>
      </c>
      <c r="K4375" s="11">
        <v>1632</v>
      </c>
      <c r="L4375" s="11">
        <v>734.4</v>
      </c>
      <c r="M4375" s="12">
        <v>0.44999999999999996</v>
      </c>
      <c r="N4375" s="14" t="s">
        <v>83</v>
      </c>
      <c r="P4375" s="16"/>
      <c r="T4375" s="17"/>
    </row>
    <row r="4376" spans="2:20" ht="14.25" customHeight="1" x14ac:dyDescent="0.3">
      <c r="B4376" s="6" t="s">
        <v>14</v>
      </c>
      <c r="C4376" s="6">
        <v>1185732</v>
      </c>
      <c r="D4376" s="7">
        <v>44548</v>
      </c>
      <c r="E4376" s="6" t="s">
        <v>15</v>
      </c>
      <c r="F4376" s="6" t="s">
        <v>40</v>
      </c>
      <c r="G4376" s="6" t="s">
        <v>41</v>
      </c>
      <c r="H4376" s="8" t="s">
        <v>21</v>
      </c>
      <c r="I4376" s="9">
        <v>48</v>
      </c>
      <c r="J4376" s="10">
        <v>29</v>
      </c>
      <c r="K4376" s="11">
        <v>1392</v>
      </c>
      <c r="L4376" s="11">
        <v>626.4</v>
      </c>
      <c r="M4376" s="12">
        <v>0.44999999999999996</v>
      </c>
      <c r="N4376" s="14" t="s">
        <v>83</v>
      </c>
      <c r="P4376" s="16"/>
      <c r="T4376" s="17"/>
    </row>
    <row r="4377" spans="2:20" ht="14.25" customHeight="1" x14ac:dyDescent="0.3">
      <c r="B4377" s="6" t="s">
        <v>14</v>
      </c>
      <c r="C4377" s="6">
        <v>1185732</v>
      </c>
      <c r="D4377" s="7">
        <v>44549</v>
      </c>
      <c r="E4377" s="6" t="s">
        <v>15</v>
      </c>
      <c r="F4377" s="6" t="s">
        <v>40</v>
      </c>
      <c r="G4377" s="6" t="s">
        <v>41</v>
      </c>
      <c r="H4377" s="8" t="s">
        <v>22</v>
      </c>
      <c r="I4377" s="9">
        <v>56</v>
      </c>
      <c r="J4377" s="10">
        <v>27</v>
      </c>
      <c r="K4377" s="11">
        <v>1512</v>
      </c>
      <c r="L4377" s="11">
        <v>650.16</v>
      </c>
      <c r="M4377" s="12">
        <v>0.43</v>
      </c>
      <c r="N4377" s="14" t="s">
        <v>83</v>
      </c>
      <c r="P4377" s="16"/>
      <c r="T4377" s="17"/>
    </row>
    <row r="4378" spans="2:20" ht="14.25" customHeight="1" x14ac:dyDescent="0.3">
      <c r="B4378" s="6" t="s">
        <v>14</v>
      </c>
      <c r="C4378" s="6">
        <v>1185732</v>
      </c>
      <c r="D4378" s="7">
        <v>44550</v>
      </c>
      <c r="E4378" s="6" t="s">
        <v>15</v>
      </c>
      <c r="F4378" s="6" t="s">
        <v>40</v>
      </c>
      <c r="G4378" s="6" t="s">
        <v>41</v>
      </c>
      <c r="H4378" s="8" t="s">
        <v>23</v>
      </c>
      <c r="I4378" s="9">
        <v>60</v>
      </c>
      <c r="J4378" s="10">
        <v>63</v>
      </c>
      <c r="K4378" s="11">
        <v>3780</v>
      </c>
      <c r="L4378" s="11">
        <v>1474.2</v>
      </c>
      <c r="M4378" s="12">
        <v>0.39</v>
      </c>
      <c r="N4378" s="14" t="s">
        <v>83</v>
      </c>
      <c r="P4378" s="16"/>
      <c r="T4378" s="17"/>
    </row>
    <row r="4379" spans="2:20" ht="14.25" customHeight="1" x14ac:dyDescent="0.3">
      <c r="B4379" s="6" t="s">
        <v>14</v>
      </c>
      <c r="C4379" s="6">
        <v>1185732</v>
      </c>
      <c r="D4379" s="7">
        <v>44551</v>
      </c>
      <c r="E4379" s="6" t="s">
        <v>15</v>
      </c>
      <c r="F4379" s="6" t="s">
        <v>40</v>
      </c>
      <c r="G4379" s="6" t="s">
        <v>41</v>
      </c>
      <c r="H4379" s="8" t="s">
        <v>17</v>
      </c>
      <c r="I4379" s="9">
        <v>66</v>
      </c>
      <c r="J4379" s="10">
        <v>113</v>
      </c>
      <c r="K4379" s="11">
        <v>7458</v>
      </c>
      <c r="L4379" s="11">
        <v>4847.7</v>
      </c>
      <c r="M4379" s="12">
        <v>0.65</v>
      </c>
      <c r="N4379" s="14" t="s">
        <v>83</v>
      </c>
      <c r="P4379" s="16"/>
      <c r="T4379" s="17"/>
    </row>
    <row r="4380" spans="2:20" ht="14.25" customHeight="1" x14ac:dyDescent="0.3">
      <c r="B4380" s="6" t="s">
        <v>14</v>
      </c>
      <c r="C4380" s="6">
        <v>1185732</v>
      </c>
      <c r="D4380" s="7">
        <v>44552</v>
      </c>
      <c r="E4380" s="6" t="s">
        <v>15</v>
      </c>
      <c r="F4380" s="6" t="s">
        <v>40</v>
      </c>
      <c r="G4380" s="6" t="s">
        <v>41</v>
      </c>
      <c r="H4380" s="8" t="s">
        <v>19</v>
      </c>
      <c r="I4380" s="9">
        <v>55</v>
      </c>
      <c r="J4380" s="10">
        <v>60</v>
      </c>
      <c r="K4380" s="11">
        <v>3300</v>
      </c>
      <c r="L4380" s="11">
        <v>1551</v>
      </c>
      <c r="M4380" s="12">
        <v>0.47</v>
      </c>
      <c r="N4380" s="14" t="s">
        <v>83</v>
      </c>
      <c r="P4380" s="16"/>
      <c r="T4380" s="17"/>
    </row>
    <row r="4381" spans="2:20" ht="14.25" customHeight="1" x14ac:dyDescent="0.3">
      <c r="B4381" s="6" t="s">
        <v>14</v>
      </c>
      <c r="C4381" s="6">
        <v>1185732</v>
      </c>
      <c r="D4381" s="7">
        <v>44553</v>
      </c>
      <c r="E4381" s="6" t="s">
        <v>15</v>
      </c>
      <c r="F4381" s="6" t="s">
        <v>40</v>
      </c>
      <c r="G4381" s="6" t="s">
        <v>41</v>
      </c>
      <c r="H4381" s="8" t="s">
        <v>20</v>
      </c>
      <c r="I4381" s="9">
        <v>55</v>
      </c>
      <c r="J4381" s="10">
        <v>55</v>
      </c>
      <c r="K4381" s="11">
        <v>3025</v>
      </c>
      <c r="L4381" s="11">
        <v>1603.25</v>
      </c>
      <c r="M4381" s="12">
        <v>0.53</v>
      </c>
      <c r="N4381" s="14" t="s">
        <v>83</v>
      </c>
      <c r="P4381" s="16"/>
      <c r="T4381" s="17"/>
    </row>
    <row r="4382" spans="2:20" ht="14.25" customHeight="1" x14ac:dyDescent="0.3">
      <c r="B4382" s="6" t="s">
        <v>14</v>
      </c>
      <c r="C4382" s="6">
        <v>1185732</v>
      </c>
      <c r="D4382" s="7">
        <v>44554</v>
      </c>
      <c r="E4382" s="6" t="s">
        <v>15</v>
      </c>
      <c r="F4382" s="6" t="s">
        <v>40</v>
      </c>
      <c r="G4382" s="6" t="s">
        <v>41</v>
      </c>
      <c r="H4382" s="8" t="s">
        <v>21</v>
      </c>
      <c r="I4382" s="9">
        <v>56</v>
      </c>
      <c r="J4382" s="10">
        <v>44</v>
      </c>
      <c r="K4382" s="11">
        <v>2464</v>
      </c>
      <c r="L4382" s="11">
        <v>1256.6400000000001</v>
      </c>
      <c r="M4382" s="12">
        <v>0.51</v>
      </c>
      <c r="N4382" s="14" t="s">
        <v>83</v>
      </c>
      <c r="P4382" s="16"/>
      <c r="T4382" s="17"/>
    </row>
    <row r="4383" spans="2:20" ht="14.25" customHeight="1" x14ac:dyDescent="0.3">
      <c r="B4383" s="6" t="s">
        <v>14</v>
      </c>
      <c r="C4383" s="6">
        <v>1185732</v>
      </c>
      <c r="D4383" s="7">
        <v>44555</v>
      </c>
      <c r="E4383" s="6" t="s">
        <v>15</v>
      </c>
      <c r="F4383" s="6" t="s">
        <v>40</v>
      </c>
      <c r="G4383" s="6" t="s">
        <v>41</v>
      </c>
      <c r="H4383" s="8" t="s">
        <v>22</v>
      </c>
      <c r="I4383" s="9">
        <v>64</v>
      </c>
      <c r="J4383" s="10">
        <v>42</v>
      </c>
      <c r="K4383" s="11">
        <v>2688</v>
      </c>
      <c r="L4383" s="11">
        <v>1290.24</v>
      </c>
      <c r="M4383" s="12">
        <v>0.48</v>
      </c>
      <c r="N4383" s="14" t="s">
        <v>83</v>
      </c>
      <c r="P4383" s="16"/>
      <c r="T4383" s="17"/>
    </row>
    <row r="4384" spans="2:20" ht="14.25" customHeight="1" x14ac:dyDescent="0.3">
      <c r="B4384" s="6" t="s">
        <v>14</v>
      </c>
      <c r="C4384" s="6">
        <v>1185732</v>
      </c>
      <c r="D4384" s="7">
        <v>44556</v>
      </c>
      <c r="E4384" s="6" t="s">
        <v>15</v>
      </c>
      <c r="F4384" s="6" t="s">
        <v>40</v>
      </c>
      <c r="G4384" s="6" t="s">
        <v>41</v>
      </c>
      <c r="H4384" s="8" t="s">
        <v>23</v>
      </c>
      <c r="I4384" s="9">
        <v>71</v>
      </c>
      <c r="J4384" s="10">
        <v>65</v>
      </c>
      <c r="K4384" s="11">
        <v>4615</v>
      </c>
      <c r="L4384" s="11">
        <v>2030.6</v>
      </c>
      <c r="M4384" s="12">
        <v>0.44</v>
      </c>
      <c r="N4384" s="14" t="s">
        <v>83</v>
      </c>
      <c r="P4384" s="16"/>
      <c r="T4384" s="17"/>
    </row>
    <row r="4385" spans="2:20" ht="14.25" customHeight="1" x14ac:dyDescent="0.3">
      <c r="B4385" s="6" t="s">
        <v>14</v>
      </c>
      <c r="C4385" s="6">
        <v>1185732</v>
      </c>
      <c r="D4385" s="7">
        <v>44557</v>
      </c>
      <c r="E4385" s="6" t="s">
        <v>15</v>
      </c>
      <c r="F4385" s="6" t="s">
        <v>40</v>
      </c>
      <c r="G4385" s="6" t="s">
        <v>41</v>
      </c>
      <c r="H4385" s="8" t="s">
        <v>17</v>
      </c>
      <c r="I4385" s="9">
        <v>67</v>
      </c>
      <c r="J4385" s="10">
        <v>124</v>
      </c>
      <c r="K4385" s="11">
        <v>8308</v>
      </c>
      <c r="L4385" s="11">
        <v>5732.52</v>
      </c>
      <c r="M4385" s="12">
        <v>0.69000000000000006</v>
      </c>
      <c r="N4385" s="14" t="s">
        <v>83</v>
      </c>
      <c r="P4385" s="16"/>
      <c r="T4385" s="17"/>
    </row>
    <row r="4386" spans="2:20" ht="14.25" customHeight="1" x14ac:dyDescent="0.3">
      <c r="B4386" s="6" t="s">
        <v>14</v>
      </c>
      <c r="C4386" s="6">
        <v>1185732</v>
      </c>
      <c r="D4386" s="7">
        <v>44558</v>
      </c>
      <c r="E4386" s="6" t="s">
        <v>15</v>
      </c>
      <c r="F4386" s="6" t="s">
        <v>40</v>
      </c>
      <c r="G4386" s="6" t="s">
        <v>41</v>
      </c>
      <c r="H4386" s="8" t="s">
        <v>19</v>
      </c>
      <c r="I4386" s="9">
        <v>55</v>
      </c>
      <c r="J4386" s="10">
        <v>69</v>
      </c>
      <c r="K4386" s="11">
        <v>3795</v>
      </c>
      <c r="L4386" s="11">
        <v>1707.7499999999998</v>
      </c>
      <c r="M4386" s="12">
        <v>0.44999999999999996</v>
      </c>
      <c r="N4386" s="14" t="s">
        <v>83</v>
      </c>
      <c r="P4386" s="16"/>
      <c r="T4386" s="17"/>
    </row>
    <row r="4387" spans="2:20" ht="14.25" customHeight="1" x14ac:dyDescent="0.3">
      <c r="B4387" s="6" t="s">
        <v>14</v>
      </c>
      <c r="C4387" s="6">
        <v>1185732</v>
      </c>
      <c r="D4387" s="7">
        <v>44559</v>
      </c>
      <c r="E4387" s="6" t="s">
        <v>15</v>
      </c>
      <c r="F4387" s="6" t="s">
        <v>40</v>
      </c>
      <c r="G4387" s="6" t="s">
        <v>41</v>
      </c>
      <c r="H4387" s="8" t="s">
        <v>20</v>
      </c>
      <c r="I4387" s="9">
        <v>55</v>
      </c>
      <c r="J4387" s="10">
        <v>65</v>
      </c>
      <c r="K4387" s="11">
        <v>3575</v>
      </c>
      <c r="L4387" s="11">
        <v>1894.75</v>
      </c>
      <c r="M4387" s="12">
        <v>0.53</v>
      </c>
      <c r="N4387" s="14" t="s">
        <v>83</v>
      </c>
      <c r="P4387" s="16"/>
      <c r="T4387" s="17"/>
    </row>
    <row r="4388" spans="2:20" ht="14.25" customHeight="1" x14ac:dyDescent="0.3">
      <c r="B4388" s="6" t="s">
        <v>14</v>
      </c>
      <c r="C4388" s="6">
        <v>1185732</v>
      </c>
      <c r="D4388" s="7">
        <v>44560</v>
      </c>
      <c r="E4388" s="6" t="s">
        <v>15</v>
      </c>
      <c r="F4388" s="6" t="s">
        <v>40</v>
      </c>
      <c r="G4388" s="6" t="s">
        <v>41</v>
      </c>
      <c r="H4388" s="8" t="s">
        <v>21</v>
      </c>
      <c r="I4388" s="9">
        <v>57</v>
      </c>
      <c r="J4388" s="10">
        <v>53</v>
      </c>
      <c r="K4388" s="11">
        <v>3021</v>
      </c>
      <c r="L4388" s="11">
        <v>1601.13</v>
      </c>
      <c r="M4388" s="12">
        <v>0.53</v>
      </c>
      <c r="N4388" s="14" t="s">
        <v>83</v>
      </c>
      <c r="P4388" s="16"/>
      <c r="T4388" s="17"/>
    </row>
    <row r="4389" spans="2:20" ht="14.25" customHeight="1" x14ac:dyDescent="0.3">
      <c r="B4389" s="6" t="s">
        <v>14</v>
      </c>
      <c r="C4389" s="6">
        <v>1185732</v>
      </c>
      <c r="D4389" s="7">
        <v>44561</v>
      </c>
      <c r="E4389" s="6" t="s">
        <v>15</v>
      </c>
      <c r="F4389" s="6" t="s">
        <v>40</v>
      </c>
      <c r="G4389" s="6" t="s">
        <v>41</v>
      </c>
      <c r="H4389" s="8" t="s">
        <v>22</v>
      </c>
      <c r="I4389" s="9">
        <v>63</v>
      </c>
      <c r="J4389" s="10">
        <v>47</v>
      </c>
      <c r="K4389" s="11">
        <v>2961</v>
      </c>
      <c r="L4389" s="11">
        <v>1362.06</v>
      </c>
      <c r="M4389" s="12">
        <v>0.45999999999999996</v>
      </c>
      <c r="N4389" s="14" t="s">
        <v>83</v>
      </c>
      <c r="P4389" s="16"/>
      <c r="T4389" s="17"/>
    </row>
    <row r="4390" spans="2:20" ht="14.25" customHeight="1" x14ac:dyDescent="0.3">
      <c r="B4390" s="6" t="s">
        <v>14</v>
      </c>
      <c r="C4390" s="6">
        <v>1185732</v>
      </c>
      <c r="D4390" s="7">
        <v>43831</v>
      </c>
      <c r="E4390" s="6" t="s">
        <v>15</v>
      </c>
      <c r="F4390" s="6" t="s">
        <v>40</v>
      </c>
      <c r="G4390" s="6" t="s">
        <v>41</v>
      </c>
      <c r="H4390" s="8" t="s">
        <v>23</v>
      </c>
      <c r="I4390" s="9">
        <v>68</v>
      </c>
      <c r="J4390" s="10">
        <v>83</v>
      </c>
      <c r="K4390" s="11">
        <v>5644</v>
      </c>
      <c r="L4390" s="11">
        <v>2426.92</v>
      </c>
      <c r="M4390" s="12">
        <v>0.43</v>
      </c>
      <c r="N4390" s="14" t="s">
        <v>83</v>
      </c>
      <c r="P4390" s="16"/>
      <c r="T4390" s="17"/>
    </row>
    <row r="4391" spans="2:20" ht="14.25" customHeight="1" x14ac:dyDescent="0.3">
      <c r="B4391" s="6" t="s">
        <v>30</v>
      </c>
      <c r="C4391" s="6">
        <v>1128299</v>
      </c>
      <c r="D4391" s="7">
        <v>43832</v>
      </c>
      <c r="E4391" s="6" t="s">
        <v>15</v>
      </c>
      <c r="F4391" s="6" t="s">
        <v>40</v>
      </c>
      <c r="G4391" s="6" t="s">
        <v>41</v>
      </c>
      <c r="H4391" s="8" t="s">
        <v>17</v>
      </c>
      <c r="I4391" s="9">
        <v>32</v>
      </c>
      <c r="J4391" s="10">
        <v>122</v>
      </c>
      <c r="K4391" s="11">
        <v>3904</v>
      </c>
      <c r="L4391" s="11">
        <v>1991.04</v>
      </c>
      <c r="M4391" s="12">
        <v>0.51</v>
      </c>
      <c r="N4391" s="14" t="s">
        <v>83</v>
      </c>
      <c r="P4391" s="16"/>
      <c r="T4391" s="17"/>
    </row>
    <row r="4392" spans="2:20" ht="14.25" customHeight="1" x14ac:dyDescent="0.3">
      <c r="B4392" s="6" t="s">
        <v>30</v>
      </c>
      <c r="C4392" s="6">
        <v>1128299</v>
      </c>
      <c r="D4392" s="7">
        <v>43833</v>
      </c>
      <c r="E4392" s="6" t="s">
        <v>15</v>
      </c>
      <c r="F4392" s="6" t="s">
        <v>40</v>
      </c>
      <c r="G4392" s="6" t="s">
        <v>41</v>
      </c>
      <c r="H4392" s="8" t="s">
        <v>19</v>
      </c>
      <c r="I4392" s="9">
        <v>44</v>
      </c>
      <c r="J4392" s="10">
        <v>117</v>
      </c>
      <c r="K4392" s="11">
        <v>5148</v>
      </c>
      <c r="L4392" s="11">
        <v>1904.76</v>
      </c>
      <c r="M4392" s="12">
        <v>0.37</v>
      </c>
      <c r="N4392" s="14" t="s">
        <v>83</v>
      </c>
      <c r="P4392" s="16"/>
      <c r="T4392" s="17"/>
    </row>
    <row r="4393" spans="2:20" ht="14.25" customHeight="1" x14ac:dyDescent="0.3">
      <c r="B4393" s="6" t="s">
        <v>30</v>
      </c>
      <c r="C4393" s="6">
        <v>1128299</v>
      </c>
      <c r="D4393" s="7">
        <v>43834</v>
      </c>
      <c r="E4393" s="6" t="s">
        <v>15</v>
      </c>
      <c r="F4393" s="6" t="s">
        <v>40</v>
      </c>
      <c r="G4393" s="6" t="s">
        <v>41</v>
      </c>
      <c r="H4393" s="8" t="s">
        <v>20</v>
      </c>
      <c r="I4393" s="9">
        <v>41</v>
      </c>
      <c r="J4393" s="10">
        <v>117</v>
      </c>
      <c r="K4393" s="11">
        <v>4797</v>
      </c>
      <c r="L4393" s="11">
        <v>2590.38</v>
      </c>
      <c r="M4393" s="12">
        <v>0.54</v>
      </c>
      <c r="N4393" s="14" t="s">
        <v>83</v>
      </c>
      <c r="P4393" s="16"/>
      <c r="T4393" s="17"/>
    </row>
    <row r="4394" spans="2:20" ht="14.25" customHeight="1" x14ac:dyDescent="0.3">
      <c r="B4394" s="6" t="s">
        <v>30</v>
      </c>
      <c r="C4394" s="6">
        <v>1128299</v>
      </c>
      <c r="D4394" s="7">
        <v>43835</v>
      </c>
      <c r="E4394" s="6" t="s">
        <v>15</v>
      </c>
      <c r="F4394" s="6" t="s">
        <v>40</v>
      </c>
      <c r="G4394" s="6" t="s">
        <v>41</v>
      </c>
      <c r="H4394" s="8" t="s">
        <v>21</v>
      </c>
      <c r="I4394" s="9">
        <v>43</v>
      </c>
      <c r="J4394" s="10">
        <v>87</v>
      </c>
      <c r="K4394" s="11">
        <v>3741</v>
      </c>
      <c r="L4394" s="11">
        <v>1870.5</v>
      </c>
      <c r="M4394" s="12">
        <v>0.5</v>
      </c>
      <c r="N4394" s="14" t="s">
        <v>83</v>
      </c>
      <c r="P4394" s="16"/>
      <c r="T4394" s="17"/>
    </row>
    <row r="4395" spans="2:20" ht="14.25" customHeight="1" x14ac:dyDescent="0.3">
      <c r="B4395" s="6" t="s">
        <v>30</v>
      </c>
      <c r="C4395" s="6">
        <v>1128299</v>
      </c>
      <c r="D4395" s="7">
        <v>43836</v>
      </c>
      <c r="E4395" s="6" t="s">
        <v>31</v>
      </c>
      <c r="F4395" s="6" t="s">
        <v>42</v>
      </c>
      <c r="G4395" s="6" t="s">
        <v>43</v>
      </c>
      <c r="H4395" s="8" t="s">
        <v>22</v>
      </c>
      <c r="I4395" s="9">
        <v>47</v>
      </c>
      <c r="J4395" s="10">
        <v>70</v>
      </c>
      <c r="K4395" s="11">
        <v>3290</v>
      </c>
      <c r="L4395" s="11">
        <v>2138.5</v>
      </c>
      <c r="M4395" s="12">
        <v>0.65</v>
      </c>
      <c r="N4395" s="14" t="s">
        <v>83</v>
      </c>
      <c r="P4395" s="16"/>
      <c r="T4395" s="17"/>
    </row>
    <row r="4396" spans="2:20" ht="14.25" customHeight="1" x14ac:dyDescent="0.3">
      <c r="B4396" s="6" t="s">
        <v>30</v>
      </c>
      <c r="C4396" s="6">
        <v>1128299</v>
      </c>
      <c r="D4396" s="7">
        <v>43837</v>
      </c>
      <c r="E4396" s="6" t="s">
        <v>31</v>
      </c>
      <c r="F4396" s="6" t="s">
        <v>42</v>
      </c>
      <c r="G4396" s="6" t="s">
        <v>43</v>
      </c>
      <c r="H4396" s="8" t="s">
        <v>23</v>
      </c>
      <c r="I4396" s="9">
        <v>41</v>
      </c>
      <c r="J4396" s="10">
        <v>128</v>
      </c>
      <c r="K4396" s="11">
        <v>5248</v>
      </c>
      <c r="L4396" s="11">
        <v>1574.4000000000003</v>
      </c>
      <c r="M4396" s="12">
        <v>0.30000000000000004</v>
      </c>
      <c r="N4396" s="14" t="s">
        <v>83</v>
      </c>
      <c r="P4396" s="16"/>
      <c r="T4396" s="17"/>
    </row>
    <row r="4397" spans="2:20" ht="14.25" customHeight="1" x14ac:dyDescent="0.3">
      <c r="B4397" s="6" t="s">
        <v>30</v>
      </c>
      <c r="C4397" s="6">
        <v>1128299</v>
      </c>
      <c r="D4397" s="7">
        <v>43838</v>
      </c>
      <c r="E4397" s="6" t="s">
        <v>31</v>
      </c>
      <c r="F4397" s="6" t="s">
        <v>42</v>
      </c>
      <c r="G4397" s="6" t="s">
        <v>43</v>
      </c>
      <c r="H4397" s="8" t="s">
        <v>17</v>
      </c>
      <c r="I4397" s="9">
        <v>34</v>
      </c>
      <c r="J4397" s="10">
        <v>158</v>
      </c>
      <c r="K4397" s="11">
        <v>5372</v>
      </c>
      <c r="L4397" s="11">
        <v>2686</v>
      </c>
      <c r="M4397" s="12">
        <v>0.5</v>
      </c>
      <c r="N4397" s="14" t="s">
        <v>83</v>
      </c>
      <c r="P4397" s="16"/>
      <c r="T4397" s="17"/>
    </row>
    <row r="4398" spans="2:20" ht="14.25" customHeight="1" x14ac:dyDescent="0.3">
      <c r="B4398" s="6" t="s">
        <v>30</v>
      </c>
      <c r="C4398" s="6">
        <v>1128299</v>
      </c>
      <c r="D4398" s="7">
        <v>43839</v>
      </c>
      <c r="E4398" s="6" t="s">
        <v>31</v>
      </c>
      <c r="F4398" s="6" t="s">
        <v>42</v>
      </c>
      <c r="G4398" s="6" t="s">
        <v>43</v>
      </c>
      <c r="H4398" s="8" t="s">
        <v>19</v>
      </c>
      <c r="I4398" s="9">
        <v>43</v>
      </c>
      <c r="J4398" s="10">
        <v>128</v>
      </c>
      <c r="K4398" s="11">
        <v>5504</v>
      </c>
      <c r="L4398" s="11">
        <v>2201.6</v>
      </c>
      <c r="M4398" s="12">
        <v>0.4</v>
      </c>
      <c r="N4398" s="14" t="s">
        <v>83</v>
      </c>
      <c r="P4398" s="16"/>
      <c r="T4398" s="17"/>
    </row>
    <row r="4399" spans="2:20" ht="14.25" customHeight="1" x14ac:dyDescent="0.3">
      <c r="B4399" s="6" t="s">
        <v>30</v>
      </c>
      <c r="C4399" s="6">
        <v>1128299</v>
      </c>
      <c r="D4399" s="7">
        <v>43840</v>
      </c>
      <c r="E4399" s="6" t="s">
        <v>31</v>
      </c>
      <c r="F4399" s="6" t="s">
        <v>42</v>
      </c>
      <c r="G4399" s="6" t="s">
        <v>43</v>
      </c>
      <c r="H4399" s="8" t="s">
        <v>20</v>
      </c>
      <c r="I4399" s="9">
        <v>41</v>
      </c>
      <c r="J4399" s="10">
        <v>119</v>
      </c>
      <c r="K4399" s="11">
        <v>4879</v>
      </c>
      <c r="L4399" s="11">
        <v>2585.8700000000003</v>
      </c>
      <c r="M4399" s="12">
        <v>0.53</v>
      </c>
      <c r="N4399" s="14" t="s">
        <v>83</v>
      </c>
      <c r="P4399" s="16"/>
      <c r="T4399" s="17"/>
    </row>
    <row r="4400" spans="2:20" ht="14.25" customHeight="1" x14ac:dyDescent="0.3">
      <c r="B4400" s="6" t="s">
        <v>30</v>
      </c>
      <c r="C4400" s="6">
        <v>1128299</v>
      </c>
      <c r="D4400" s="7">
        <v>43841</v>
      </c>
      <c r="E4400" s="6" t="s">
        <v>31</v>
      </c>
      <c r="F4400" s="6" t="s">
        <v>42</v>
      </c>
      <c r="G4400" s="6" t="s">
        <v>43</v>
      </c>
      <c r="H4400" s="8" t="s">
        <v>21</v>
      </c>
      <c r="I4400" s="9">
        <v>44</v>
      </c>
      <c r="J4400" s="10">
        <v>74</v>
      </c>
      <c r="K4400" s="11">
        <v>3256</v>
      </c>
      <c r="L4400" s="11">
        <v>1497.76</v>
      </c>
      <c r="M4400" s="12">
        <v>0.45999999999999996</v>
      </c>
      <c r="N4400" s="14" t="s">
        <v>83</v>
      </c>
      <c r="P4400" s="16"/>
      <c r="T4400" s="17"/>
    </row>
    <row r="4401" spans="2:20" ht="14.25" customHeight="1" x14ac:dyDescent="0.3">
      <c r="B4401" s="6" t="s">
        <v>30</v>
      </c>
      <c r="C4401" s="6">
        <v>1128299</v>
      </c>
      <c r="D4401" s="7">
        <v>43842</v>
      </c>
      <c r="E4401" s="6" t="s">
        <v>31</v>
      </c>
      <c r="F4401" s="6" t="s">
        <v>42</v>
      </c>
      <c r="G4401" s="6" t="s">
        <v>43</v>
      </c>
      <c r="H4401" s="8" t="s">
        <v>22</v>
      </c>
      <c r="I4401" s="9">
        <v>46</v>
      </c>
      <c r="J4401" s="10">
        <v>52</v>
      </c>
      <c r="K4401" s="11">
        <v>2392</v>
      </c>
      <c r="L4401" s="11">
        <v>1674.4</v>
      </c>
      <c r="M4401" s="12">
        <v>0.70000000000000007</v>
      </c>
      <c r="N4401" s="14" t="s">
        <v>83</v>
      </c>
      <c r="P4401" s="16"/>
      <c r="T4401" s="17"/>
    </row>
    <row r="4402" spans="2:20" ht="14.25" customHeight="1" x14ac:dyDescent="0.3">
      <c r="B4402" s="6" t="s">
        <v>30</v>
      </c>
      <c r="C4402" s="6">
        <v>1128299</v>
      </c>
      <c r="D4402" s="7">
        <v>43843</v>
      </c>
      <c r="E4402" s="6" t="s">
        <v>31</v>
      </c>
      <c r="F4402" s="6" t="s">
        <v>42</v>
      </c>
      <c r="G4402" s="6" t="s">
        <v>43</v>
      </c>
      <c r="H4402" s="8" t="s">
        <v>23</v>
      </c>
      <c r="I4402" s="9">
        <v>41</v>
      </c>
      <c r="J4402" s="10">
        <v>116</v>
      </c>
      <c r="K4402" s="11">
        <v>4756</v>
      </c>
      <c r="L4402" s="11">
        <v>1617.0400000000002</v>
      </c>
      <c r="M4402" s="12">
        <v>0.34</v>
      </c>
      <c r="N4402" s="14" t="s">
        <v>83</v>
      </c>
      <c r="P4402" s="16"/>
      <c r="T4402" s="17"/>
    </row>
    <row r="4403" spans="2:20" ht="14.25" customHeight="1" x14ac:dyDescent="0.3">
      <c r="B4403" s="6" t="s">
        <v>30</v>
      </c>
      <c r="C4403" s="6">
        <v>1128299</v>
      </c>
      <c r="D4403" s="7">
        <v>43844</v>
      </c>
      <c r="E4403" s="6" t="s">
        <v>31</v>
      </c>
      <c r="F4403" s="6" t="s">
        <v>42</v>
      </c>
      <c r="G4403" s="6" t="s">
        <v>43</v>
      </c>
      <c r="H4403" s="8" t="s">
        <v>17</v>
      </c>
      <c r="I4403" s="9">
        <v>43</v>
      </c>
      <c r="J4403" s="10">
        <v>160</v>
      </c>
      <c r="K4403" s="11">
        <v>6880</v>
      </c>
      <c r="L4403" s="11">
        <v>3784.0000000000005</v>
      </c>
      <c r="M4403" s="12">
        <v>0.55000000000000004</v>
      </c>
      <c r="N4403" s="14" t="s">
        <v>83</v>
      </c>
      <c r="P4403" s="16"/>
      <c r="T4403" s="17"/>
    </row>
    <row r="4404" spans="2:20" ht="14.25" customHeight="1" x14ac:dyDescent="0.3">
      <c r="B4404" s="6" t="s">
        <v>30</v>
      </c>
      <c r="C4404" s="6">
        <v>1128299</v>
      </c>
      <c r="D4404" s="7">
        <v>43845</v>
      </c>
      <c r="E4404" s="6" t="s">
        <v>31</v>
      </c>
      <c r="F4404" s="6" t="s">
        <v>42</v>
      </c>
      <c r="G4404" s="6" t="s">
        <v>43</v>
      </c>
      <c r="H4404" s="8" t="s">
        <v>19</v>
      </c>
      <c r="I4404" s="9">
        <v>50</v>
      </c>
      <c r="J4404" s="10">
        <v>120</v>
      </c>
      <c r="K4404" s="11">
        <v>6000</v>
      </c>
      <c r="L4404" s="11">
        <v>2400</v>
      </c>
      <c r="M4404" s="12">
        <v>0.4</v>
      </c>
      <c r="N4404" s="14" t="s">
        <v>83</v>
      </c>
      <c r="P4404" s="16"/>
      <c r="T4404" s="17"/>
    </row>
    <row r="4405" spans="2:20" ht="14.25" customHeight="1" x14ac:dyDescent="0.3">
      <c r="B4405" s="6" t="s">
        <v>30</v>
      </c>
      <c r="C4405" s="6">
        <v>1128299</v>
      </c>
      <c r="D4405" s="7">
        <v>43846</v>
      </c>
      <c r="E4405" s="6" t="s">
        <v>31</v>
      </c>
      <c r="F4405" s="6" t="s">
        <v>42</v>
      </c>
      <c r="G4405" s="6" t="s">
        <v>43</v>
      </c>
      <c r="H4405" s="8" t="s">
        <v>20</v>
      </c>
      <c r="I4405" s="9">
        <v>52</v>
      </c>
      <c r="J4405" s="10">
        <v>104</v>
      </c>
      <c r="K4405" s="11">
        <v>5408</v>
      </c>
      <c r="L4405" s="11">
        <v>2866.2400000000002</v>
      </c>
      <c r="M4405" s="12">
        <v>0.53</v>
      </c>
      <c r="N4405" s="14" t="s">
        <v>83</v>
      </c>
      <c r="P4405" s="16"/>
      <c r="T4405" s="17"/>
    </row>
    <row r="4406" spans="2:20" ht="14.25" customHeight="1" x14ac:dyDescent="0.3">
      <c r="B4406" s="6" t="s">
        <v>30</v>
      </c>
      <c r="C4406" s="6">
        <v>1128299</v>
      </c>
      <c r="D4406" s="7">
        <v>43847</v>
      </c>
      <c r="E4406" s="6" t="s">
        <v>31</v>
      </c>
      <c r="F4406" s="6" t="s">
        <v>42</v>
      </c>
      <c r="G4406" s="6" t="s">
        <v>43</v>
      </c>
      <c r="H4406" s="8" t="s">
        <v>21</v>
      </c>
      <c r="I4406" s="9">
        <v>50</v>
      </c>
      <c r="J4406" s="10">
        <v>84</v>
      </c>
      <c r="K4406" s="11">
        <v>4200</v>
      </c>
      <c r="L4406" s="11">
        <v>1974</v>
      </c>
      <c r="M4406" s="12">
        <v>0.47</v>
      </c>
      <c r="N4406" s="14" t="s">
        <v>83</v>
      </c>
      <c r="P4406" s="16"/>
      <c r="T4406" s="17"/>
    </row>
    <row r="4407" spans="2:20" ht="14.25" customHeight="1" x14ac:dyDescent="0.3">
      <c r="B4407" s="6" t="s">
        <v>30</v>
      </c>
      <c r="C4407" s="6">
        <v>1128299</v>
      </c>
      <c r="D4407" s="7">
        <v>43848</v>
      </c>
      <c r="E4407" s="6" t="s">
        <v>31</v>
      </c>
      <c r="F4407" s="6" t="s">
        <v>42</v>
      </c>
      <c r="G4407" s="6" t="s">
        <v>43</v>
      </c>
      <c r="H4407" s="8" t="s">
        <v>22</v>
      </c>
      <c r="I4407" s="9">
        <v>55</v>
      </c>
      <c r="J4407" s="10">
        <v>47</v>
      </c>
      <c r="K4407" s="11">
        <v>2585</v>
      </c>
      <c r="L4407" s="11">
        <v>1809.5000000000002</v>
      </c>
      <c r="M4407" s="12">
        <v>0.70000000000000007</v>
      </c>
      <c r="N4407" s="14" t="s">
        <v>83</v>
      </c>
      <c r="P4407" s="16"/>
      <c r="T4407" s="17"/>
    </row>
    <row r="4408" spans="2:20" ht="14.25" customHeight="1" x14ac:dyDescent="0.3">
      <c r="B4408" s="6" t="s">
        <v>30</v>
      </c>
      <c r="C4408" s="6">
        <v>1128299</v>
      </c>
      <c r="D4408" s="7">
        <v>43849</v>
      </c>
      <c r="E4408" s="6" t="s">
        <v>31</v>
      </c>
      <c r="F4408" s="6" t="s">
        <v>42</v>
      </c>
      <c r="G4408" s="6" t="s">
        <v>43</v>
      </c>
      <c r="H4408" s="8" t="s">
        <v>23</v>
      </c>
      <c r="I4408" s="9">
        <v>54</v>
      </c>
      <c r="J4408" s="10">
        <v>94</v>
      </c>
      <c r="K4408" s="11">
        <v>5076</v>
      </c>
      <c r="L4408" s="11">
        <v>1725.8400000000001</v>
      </c>
      <c r="M4408" s="12">
        <v>0.34</v>
      </c>
      <c r="N4408" s="14" t="s">
        <v>83</v>
      </c>
      <c r="P4408" s="16"/>
      <c r="T4408" s="17"/>
    </row>
    <row r="4409" spans="2:20" ht="14.25" customHeight="1" x14ac:dyDescent="0.3">
      <c r="B4409" s="6" t="s">
        <v>30</v>
      </c>
      <c r="C4409" s="6">
        <v>1128299</v>
      </c>
      <c r="D4409" s="7">
        <v>43850</v>
      </c>
      <c r="E4409" s="6" t="s">
        <v>31</v>
      </c>
      <c r="F4409" s="6" t="s">
        <v>42</v>
      </c>
      <c r="G4409" s="6" t="s">
        <v>43</v>
      </c>
      <c r="H4409" s="8" t="s">
        <v>17</v>
      </c>
      <c r="I4409" s="9">
        <v>58</v>
      </c>
      <c r="J4409" s="10">
        <v>143</v>
      </c>
      <c r="K4409" s="11">
        <v>8294</v>
      </c>
      <c r="L4409" s="11">
        <v>4229.9400000000005</v>
      </c>
      <c r="M4409" s="12">
        <v>0.51</v>
      </c>
      <c r="N4409" s="14" t="s">
        <v>83</v>
      </c>
      <c r="P4409" s="16"/>
      <c r="T4409" s="17"/>
    </row>
    <row r="4410" spans="2:20" ht="14.25" customHeight="1" x14ac:dyDescent="0.3">
      <c r="B4410" s="6" t="s">
        <v>30</v>
      </c>
      <c r="C4410" s="6">
        <v>1128299</v>
      </c>
      <c r="D4410" s="7">
        <v>43851</v>
      </c>
      <c r="E4410" s="6" t="s">
        <v>31</v>
      </c>
      <c r="F4410" s="6" t="s">
        <v>42</v>
      </c>
      <c r="G4410" s="6" t="s">
        <v>43</v>
      </c>
      <c r="H4410" s="8" t="s">
        <v>19</v>
      </c>
      <c r="I4410" s="9">
        <v>62</v>
      </c>
      <c r="J4410" s="10">
        <v>102</v>
      </c>
      <c r="K4410" s="11">
        <v>6324</v>
      </c>
      <c r="L4410" s="11">
        <v>2403.12</v>
      </c>
      <c r="M4410" s="12">
        <v>0.38</v>
      </c>
      <c r="N4410" s="14" t="s">
        <v>83</v>
      </c>
      <c r="P4410" s="16"/>
      <c r="T4410" s="17"/>
    </row>
    <row r="4411" spans="2:20" ht="14.25" customHeight="1" x14ac:dyDescent="0.3">
      <c r="B4411" s="6" t="s">
        <v>30</v>
      </c>
      <c r="C4411" s="6">
        <v>1128299</v>
      </c>
      <c r="D4411" s="7">
        <v>43852</v>
      </c>
      <c r="E4411" s="6" t="s">
        <v>31</v>
      </c>
      <c r="F4411" s="6" t="s">
        <v>42</v>
      </c>
      <c r="G4411" s="6" t="s">
        <v>43</v>
      </c>
      <c r="H4411" s="8" t="s">
        <v>20</v>
      </c>
      <c r="I4411" s="9">
        <v>61</v>
      </c>
      <c r="J4411" s="10">
        <v>120</v>
      </c>
      <c r="K4411" s="11">
        <v>7320</v>
      </c>
      <c r="L4411" s="11">
        <v>3879.6000000000004</v>
      </c>
      <c r="M4411" s="12">
        <v>0.53</v>
      </c>
      <c r="N4411" s="14" t="s">
        <v>83</v>
      </c>
      <c r="P4411" s="16"/>
      <c r="T4411" s="17"/>
    </row>
    <row r="4412" spans="2:20" ht="14.25" customHeight="1" x14ac:dyDescent="0.3">
      <c r="B4412" s="6" t="s">
        <v>30</v>
      </c>
      <c r="C4412" s="6">
        <v>1128299</v>
      </c>
      <c r="D4412" s="7">
        <v>43853</v>
      </c>
      <c r="E4412" s="6" t="s">
        <v>31</v>
      </c>
      <c r="F4412" s="6" t="s">
        <v>42</v>
      </c>
      <c r="G4412" s="6" t="s">
        <v>43</v>
      </c>
      <c r="H4412" s="8" t="s">
        <v>21</v>
      </c>
      <c r="I4412" s="9">
        <v>59</v>
      </c>
      <c r="J4412" s="10">
        <v>75</v>
      </c>
      <c r="K4412" s="11">
        <v>4425</v>
      </c>
      <c r="L4412" s="11">
        <v>2035.4999999999998</v>
      </c>
      <c r="M4412" s="12">
        <v>0.45999999999999996</v>
      </c>
      <c r="N4412" s="14" t="s">
        <v>83</v>
      </c>
      <c r="P4412" s="16"/>
      <c r="T4412" s="17"/>
    </row>
    <row r="4413" spans="2:20" ht="14.25" customHeight="1" x14ac:dyDescent="0.3">
      <c r="B4413" s="6" t="s">
        <v>30</v>
      </c>
      <c r="C4413" s="6">
        <v>1128299</v>
      </c>
      <c r="D4413" s="7">
        <v>43854</v>
      </c>
      <c r="E4413" s="6" t="s">
        <v>31</v>
      </c>
      <c r="F4413" s="6" t="s">
        <v>42</v>
      </c>
      <c r="G4413" s="6" t="s">
        <v>43</v>
      </c>
      <c r="H4413" s="8" t="s">
        <v>22</v>
      </c>
      <c r="I4413" s="9">
        <v>63</v>
      </c>
      <c r="J4413" s="10">
        <v>52</v>
      </c>
      <c r="K4413" s="11">
        <v>3276</v>
      </c>
      <c r="L4413" s="11">
        <v>2162.1600000000003</v>
      </c>
      <c r="M4413" s="12">
        <v>0.66</v>
      </c>
      <c r="N4413" s="14" t="s">
        <v>83</v>
      </c>
      <c r="P4413" s="16"/>
      <c r="T4413" s="17"/>
    </row>
    <row r="4414" spans="2:20" ht="14.25" customHeight="1" x14ac:dyDescent="0.3">
      <c r="B4414" s="6" t="s">
        <v>30</v>
      </c>
      <c r="C4414" s="6">
        <v>1128299</v>
      </c>
      <c r="D4414" s="7">
        <v>43855</v>
      </c>
      <c r="E4414" s="6" t="s">
        <v>31</v>
      </c>
      <c r="F4414" s="6" t="s">
        <v>42</v>
      </c>
      <c r="G4414" s="6" t="s">
        <v>43</v>
      </c>
      <c r="H4414" s="8" t="s">
        <v>23</v>
      </c>
      <c r="I4414" s="9">
        <v>78</v>
      </c>
      <c r="J4414" s="10">
        <v>95</v>
      </c>
      <c r="K4414" s="11">
        <v>7410</v>
      </c>
      <c r="L4414" s="11">
        <v>2519.4</v>
      </c>
      <c r="M4414" s="12">
        <v>0.34</v>
      </c>
      <c r="N4414" s="14" t="s">
        <v>83</v>
      </c>
      <c r="P4414" s="16"/>
      <c r="T4414" s="17"/>
    </row>
    <row r="4415" spans="2:20" ht="14.25" customHeight="1" x14ac:dyDescent="0.3">
      <c r="B4415" s="6" t="s">
        <v>30</v>
      </c>
      <c r="C4415" s="6">
        <v>1128299</v>
      </c>
      <c r="D4415" s="7">
        <v>43856</v>
      </c>
      <c r="E4415" s="6" t="s">
        <v>31</v>
      </c>
      <c r="F4415" s="6" t="s">
        <v>42</v>
      </c>
      <c r="G4415" s="6" t="s">
        <v>43</v>
      </c>
      <c r="H4415" s="8" t="s">
        <v>17</v>
      </c>
      <c r="I4415" s="9">
        <v>58</v>
      </c>
      <c r="J4415" s="10">
        <v>149</v>
      </c>
      <c r="K4415" s="11">
        <v>8642</v>
      </c>
      <c r="L4415" s="11">
        <v>5012.3600000000006</v>
      </c>
      <c r="M4415" s="12">
        <v>0.58000000000000007</v>
      </c>
      <c r="N4415" s="14" t="s">
        <v>83</v>
      </c>
      <c r="P4415" s="16"/>
      <c r="T4415" s="17"/>
    </row>
    <row r="4416" spans="2:20" ht="14.25" customHeight="1" x14ac:dyDescent="0.3">
      <c r="B4416" s="6" t="s">
        <v>30</v>
      </c>
      <c r="C4416" s="6">
        <v>1128299</v>
      </c>
      <c r="D4416" s="7">
        <v>43857</v>
      </c>
      <c r="E4416" s="6" t="s">
        <v>31</v>
      </c>
      <c r="F4416" s="6" t="s">
        <v>42</v>
      </c>
      <c r="G4416" s="6" t="s">
        <v>43</v>
      </c>
      <c r="H4416" s="8" t="s">
        <v>19</v>
      </c>
      <c r="I4416" s="9">
        <v>60</v>
      </c>
      <c r="J4416" s="10">
        <v>104</v>
      </c>
      <c r="K4416" s="11">
        <v>6240</v>
      </c>
      <c r="L4416" s="11">
        <v>2683.2</v>
      </c>
      <c r="M4416" s="12">
        <v>0.43</v>
      </c>
      <c r="N4416" s="14" t="s">
        <v>83</v>
      </c>
      <c r="P4416" s="16"/>
      <c r="T4416" s="17"/>
    </row>
    <row r="4417" spans="2:20" ht="14.25" customHeight="1" x14ac:dyDescent="0.3">
      <c r="B4417" s="6" t="s">
        <v>30</v>
      </c>
      <c r="C4417" s="6">
        <v>1128299</v>
      </c>
      <c r="D4417" s="7">
        <v>43858</v>
      </c>
      <c r="E4417" s="6" t="s">
        <v>31</v>
      </c>
      <c r="F4417" s="6" t="s">
        <v>42</v>
      </c>
      <c r="G4417" s="6" t="s">
        <v>43</v>
      </c>
      <c r="H4417" s="8" t="s">
        <v>20</v>
      </c>
      <c r="I4417" s="9">
        <v>63</v>
      </c>
      <c r="J4417" s="10">
        <v>116</v>
      </c>
      <c r="K4417" s="11">
        <v>7308</v>
      </c>
      <c r="L4417" s="11">
        <v>4165.5600000000004</v>
      </c>
      <c r="M4417" s="12">
        <v>0.57000000000000006</v>
      </c>
      <c r="N4417" s="14" t="s">
        <v>83</v>
      </c>
      <c r="P4417" s="16"/>
      <c r="T4417" s="17"/>
    </row>
    <row r="4418" spans="2:20" ht="14.25" customHeight="1" x14ac:dyDescent="0.3">
      <c r="B4418" s="6" t="s">
        <v>30</v>
      </c>
      <c r="C4418" s="6">
        <v>1128299</v>
      </c>
      <c r="D4418" s="7">
        <v>43859</v>
      </c>
      <c r="E4418" s="6" t="s">
        <v>31</v>
      </c>
      <c r="F4418" s="6" t="s">
        <v>42</v>
      </c>
      <c r="G4418" s="6" t="s">
        <v>43</v>
      </c>
      <c r="H4418" s="8" t="s">
        <v>21</v>
      </c>
      <c r="I4418" s="9">
        <v>57</v>
      </c>
      <c r="J4418" s="10">
        <v>90</v>
      </c>
      <c r="K4418" s="11">
        <v>5130</v>
      </c>
      <c r="L4418" s="11">
        <v>2565</v>
      </c>
      <c r="M4418" s="12">
        <v>0.5</v>
      </c>
      <c r="N4418" s="14" t="s">
        <v>83</v>
      </c>
      <c r="P4418" s="16"/>
      <c r="T4418" s="17"/>
    </row>
    <row r="4419" spans="2:20" ht="14.25" customHeight="1" x14ac:dyDescent="0.3">
      <c r="B4419" s="6" t="s">
        <v>30</v>
      </c>
      <c r="C4419" s="6">
        <v>1128299</v>
      </c>
      <c r="D4419" s="7">
        <v>43860</v>
      </c>
      <c r="E4419" s="6" t="s">
        <v>31</v>
      </c>
      <c r="F4419" s="6" t="s">
        <v>42</v>
      </c>
      <c r="G4419" s="6" t="s">
        <v>43</v>
      </c>
      <c r="H4419" s="8" t="s">
        <v>22</v>
      </c>
      <c r="I4419" s="9">
        <v>60</v>
      </c>
      <c r="J4419" s="10">
        <v>60</v>
      </c>
      <c r="K4419" s="11">
        <v>3600</v>
      </c>
      <c r="L4419" s="11">
        <v>2520.0000000000005</v>
      </c>
      <c r="M4419" s="12">
        <v>0.70000000000000007</v>
      </c>
      <c r="N4419" s="14" t="s">
        <v>83</v>
      </c>
      <c r="P4419" s="16"/>
      <c r="T4419" s="17"/>
    </row>
    <row r="4420" spans="2:20" ht="14.25" customHeight="1" x14ac:dyDescent="0.3">
      <c r="B4420" s="6" t="s">
        <v>30</v>
      </c>
      <c r="C4420" s="6">
        <v>1128299</v>
      </c>
      <c r="D4420" s="7">
        <v>43861</v>
      </c>
      <c r="E4420" s="6" t="s">
        <v>31</v>
      </c>
      <c r="F4420" s="6" t="s">
        <v>42</v>
      </c>
      <c r="G4420" s="6" t="s">
        <v>43</v>
      </c>
      <c r="H4420" s="8" t="s">
        <v>23</v>
      </c>
      <c r="I4420" s="9">
        <v>78</v>
      </c>
      <c r="J4420" s="10">
        <v>131</v>
      </c>
      <c r="K4420" s="11">
        <v>10218</v>
      </c>
      <c r="L4420" s="11">
        <v>3576.2999999999997</v>
      </c>
      <c r="M4420" s="12">
        <v>0.35</v>
      </c>
      <c r="N4420" s="14" t="s">
        <v>83</v>
      </c>
      <c r="P4420" s="16"/>
      <c r="T4420" s="17"/>
    </row>
    <row r="4421" spans="2:20" ht="14.25" customHeight="1" x14ac:dyDescent="0.3">
      <c r="B4421" s="6" t="s">
        <v>30</v>
      </c>
      <c r="C4421" s="6">
        <v>1128299</v>
      </c>
      <c r="D4421" s="7">
        <v>43862</v>
      </c>
      <c r="E4421" s="6" t="s">
        <v>31</v>
      </c>
      <c r="F4421" s="6" t="s">
        <v>42</v>
      </c>
      <c r="G4421" s="6" t="s">
        <v>43</v>
      </c>
      <c r="H4421" s="8" t="s">
        <v>17</v>
      </c>
      <c r="I4421" s="9">
        <v>56</v>
      </c>
      <c r="J4421" s="10">
        <v>189</v>
      </c>
      <c r="K4421" s="11">
        <v>10584</v>
      </c>
      <c r="L4421" s="11">
        <v>6032.880000000001</v>
      </c>
      <c r="M4421" s="12">
        <v>0.57000000000000006</v>
      </c>
      <c r="N4421" s="14" t="s">
        <v>83</v>
      </c>
      <c r="P4421" s="16"/>
      <c r="T4421" s="17"/>
    </row>
    <row r="4422" spans="2:20" ht="14.25" customHeight="1" x14ac:dyDescent="0.3">
      <c r="B4422" s="6" t="s">
        <v>30</v>
      </c>
      <c r="C4422" s="6">
        <v>1128299</v>
      </c>
      <c r="D4422" s="7">
        <v>43863</v>
      </c>
      <c r="E4422" s="6" t="s">
        <v>31</v>
      </c>
      <c r="F4422" s="6" t="s">
        <v>42</v>
      </c>
      <c r="G4422" s="6" t="s">
        <v>43</v>
      </c>
      <c r="H4422" s="8" t="s">
        <v>19</v>
      </c>
      <c r="I4422" s="9">
        <v>62</v>
      </c>
      <c r="J4422" s="10">
        <v>165</v>
      </c>
      <c r="K4422" s="11">
        <v>10230</v>
      </c>
      <c r="L4422" s="11">
        <v>4194.3</v>
      </c>
      <c r="M4422" s="12">
        <v>0.41</v>
      </c>
      <c r="N4422" s="14" t="s">
        <v>83</v>
      </c>
      <c r="P4422" s="16"/>
      <c r="T4422" s="17"/>
    </row>
    <row r="4423" spans="2:20" ht="14.25" customHeight="1" x14ac:dyDescent="0.3">
      <c r="B4423" s="6" t="s">
        <v>30</v>
      </c>
      <c r="C4423" s="6">
        <v>1128299</v>
      </c>
      <c r="D4423" s="7">
        <v>43864</v>
      </c>
      <c r="E4423" s="6" t="s">
        <v>31</v>
      </c>
      <c r="F4423" s="6" t="s">
        <v>42</v>
      </c>
      <c r="G4423" s="6" t="s">
        <v>43</v>
      </c>
      <c r="H4423" s="8" t="s">
        <v>20</v>
      </c>
      <c r="I4423" s="9">
        <v>62</v>
      </c>
      <c r="J4423" s="10">
        <v>165</v>
      </c>
      <c r="K4423" s="11">
        <v>10230</v>
      </c>
      <c r="L4423" s="11">
        <v>6035.7000000000007</v>
      </c>
      <c r="M4423" s="12">
        <v>0.59000000000000008</v>
      </c>
      <c r="N4423" s="14" t="s">
        <v>83</v>
      </c>
      <c r="P4423" s="16"/>
      <c r="T4423" s="17"/>
    </row>
    <row r="4424" spans="2:20" ht="14.25" customHeight="1" x14ac:dyDescent="0.3">
      <c r="B4424" s="6" t="s">
        <v>30</v>
      </c>
      <c r="C4424" s="6">
        <v>1128299</v>
      </c>
      <c r="D4424" s="7">
        <v>43865</v>
      </c>
      <c r="E4424" s="6" t="s">
        <v>31</v>
      </c>
      <c r="F4424" s="6" t="s">
        <v>42</v>
      </c>
      <c r="G4424" s="6" t="s">
        <v>43</v>
      </c>
      <c r="H4424" s="8" t="s">
        <v>21</v>
      </c>
      <c r="I4424" s="9">
        <v>58</v>
      </c>
      <c r="J4424" s="10">
        <v>111</v>
      </c>
      <c r="K4424" s="11">
        <v>6438</v>
      </c>
      <c r="L4424" s="11">
        <v>3283.38</v>
      </c>
      <c r="M4424" s="12">
        <v>0.51</v>
      </c>
      <c r="N4424" s="14" t="s">
        <v>83</v>
      </c>
      <c r="P4424" s="16"/>
      <c r="T4424" s="17"/>
    </row>
    <row r="4425" spans="2:20" ht="14.25" customHeight="1" x14ac:dyDescent="0.3">
      <c r="B4425" s="6" t="s">
        <v>30</v>
      </c>
      <c r="C4425" s="6">
        <v>1128299</v>
      </c>
      <c r="D4425" s="7">
        <v>43866</v>
      </c>
      <c r="E4425" s="6" t="s">
        <v>31</v>
      </c>
      <c r="F4425" s="6" t="s">
        <v>42</v>
      </c>
      <c r="G4425" s="6" t="s">
        <v>43</v>
      </c>
      <c r="H4425" s="8" t="s">
        <v>22</v>
      </c>
      <c r="I4425" s="9">
        <v>59</v>
      </c>
      <c r="J4425" s="10">
        <v>81</v>
      </c>
      <c r="K4425" s="11">
        <v>4779</v>
      </c>
      <c r="L4425" s="11">
        <v>3536.4600000000005</v>
      </c>
      <c r="M4425" s="12">
        <v>0.7400000000000001</v>
      </c>
      <c r="N4425" s="14" t="s">
        <v>83</v>
      </c>
      <c r="P4425" s="16"/>
      <c r="T4425" s="17"/>
    </row>
    <row r="4426" spans="2:20" ht="14.25" customHeight="1" x14ac:dyDescent="0.3">
      <c r="B4426" s="6" t="s">
        <v>30</v>
      </c>
      <c r="C4426" s="6">
        <v>1128299</v>
      </c>
      <c r="D4426" s="7">
        <v>43867</v>
      </c>
      <c r="E4426" s="6" t="s">
        <v>31</v>
      </c>
      <c r="F4426" s="6" t="s">
        <v>42</v>
      </c>
      <c r="G4426" s="6" t="s">
        <v>43</v>
      </c>
      <c r="H4426" s="8" t="s">
        <v>23</v>
      </c>
      <c r="I4426" s="9">
        <v>73</v>
      </c>
      <c r="J4426" s="10">
        <v>174</v>
      </c>
      <c r="K4426" s="11">
        <v>12702</v>
      </c>
      <c r="L4426" s="11">
        <v>5080.8</v>
      </c>
      <c r="M4426" s="12">
        <v>0.4</v>
      </c>
      <c r="N4426" s="14" t="s">
        <v>83</v>
      </c>
      <c r="P4426" s="16"/>
      <c r="T4426" s="17"/>
    </row>
    <row r="4427" spans="2:20" ht="14.25" customHeight="1" x14ac:dyDescent="0.3">
      <c r="B4427" s="6" t="s">
        <v>30</v>
      </c>
      <c r="C4427" s="6">
        <v>1128299</v>
      </c>
      <c r="D4427" s="7">
        <v>43868</v>
      </c>
      <c r="E4427" s="6" t="s">
        <v>31</v>
      </c>
      <c r="F4427" s="6" t="s">
        <v>42</v>
      </c>
      <c r="G4427" s="6" t="s">
        <v>43</v>
      </c>
      <c r="H4427" s="8" t="s">
        <v>17</v>
      </c>
      <c r="I4427" s="9">
        <v>58</v>
      </c>
      <c r="J4427" s="10">
        <v>218</v>
      </c>
      <c r="K4427" s="11">
        <v>12644</v>
      </c>
      <c r="L4427" s="11">
        <v>6701.3200000000006</v>
      </c>
      <c r="M4427" s="12">
        <v>0.53</v>
      </c>
      <c r="N4427" s="14" t="s">
        <v>83</v>
      </c>
      <c r="P4427" s="16"/>
      <c r="T4427" s="17"/>
    </row>
    <row r="4428" spans="2:20" ht="14.25" customHeight="1" x14ac:dyDescent="0.3">
      <c r="B4428" s="6" t="s">
        <v>30</v>
      </c>
      <c r="C4428" s="6">
        <v>1128299</v>
      </c>
      <c r="D4428" s="7">
        <v>43869</v>
      </c>
      <c r="E4428" s="6" t="s">
        <v>31</v>
      </c>
      <c r="F4428" s="6" t="s">
        <v>42</v>
      </c>
      <c r="G4428" s="6" t="s">
        <v>43</v>
      </c>
      <c r="H4428" s="8" t="s">
        <v>19</v>
      </c>
      <c r="I4428" s="9">
        <v>61</v>
      </c>
      <c r="J4428" s="10">
        <v>174</v>
      </c>
      <c r="K4428" s="11">
        <v>10614</v>
      </c>
      <c r="L4428" s="11">
        <v>3821.04</v>
      </c>
      <c r="M4428" s="12">
        <v>0.36</v>
      </c>
      <c r="N4428" s="14" t="s">
        <v>83</v>
      </c>
      <c r="P4428" s="16"/>
      <c r="T4428" s="17"/>
    </row>
    <row r="4429" spans="2:20" ht="14.25" customHeight="1" x14ac:dyDescent="0.3">
      <c r="B4429" s="6" t="s">
        <v>30</v>
      </c>
      <c r="C4429" s="6">
        <v>1128299</v>
      </c>
      <c r="D4429" s="7">
        <v>43870</v>
      </c>
      <c r="E4429" s="6" t="s">
        <v>31</v>
      </c>
      <c r="F4429" s="6" t="s">
        <v>42</v>
      </c>
      <c r="G4429" s="6" t="s">
        <v>43</v>
      </c>
      <c r="H4429" s="8" t="s">
        <v>20</v>
      </c>
      <c r="I4429" s="9">
        <v>61</v>
      </c>
      <c r="J4429" s="10">
        <v>143</v>
      </c>
      <c r="K4429" s="11">
        <v>8723</v>
      </c>
      <c r="L4429" s="11">
        <v>4623.1900000000005</v>
      </c>
      <c r="M4429" s="12">
        <v>0.53</v>
      </c>
      <c r="N4429" s="14" t="s">
        <v>83</v>
      </c>
      <c r="P4429" s="16"/>
      <c r="T4429" s="17"/>
    </row>
    <row r="4430" spans="2:20" ht="14.25" customHeight="1" x14ac:dyDescent="0.3">
      <c r="B4430" s="6" t="s">
        <v>30</v>
      </c>
      <c r="C4430" s="6">
        <v>1128299</v>
      </c>
      <c r="D4430" s="7">
        <v>43871</v>
      </c>
      <c r="E4430" s="6" t="s">
        <v>31</v>
      </c>
      <c r="F4430" s="6" t="s">
        <v>42</v>
      </c>
      <c r="G4430" s="6" t="s">
        <v>43</v>
      </c>
      <c r="H4430" s="8" t="s">
        <v>21</v>
      </c>
      <c r="I4430" s="9">
        <v>55</v>
      </c>
      <c r="J4430" s="10">
        <v>117</v>
      </c>
      <c r="K4430" s="11">
        <v>6435</v>
      </c>
      <c r="L4430" s="11">
        <v>3153.15</v>
      </c>
      <c r="M4430" s="12">
        <v>0.49</v>
      </c>
      <c r="N4430" s="14" t="s">
        <v>83</v>
      </c>
      <c r="P4430" s="16"/>
      <c r="T4430" s="17"/>
    </row>
    <row r="4431" spans="2:20" ht="14.25" customHeight="1" x14ac:dyDescent="0.3">
      <c r="B4431" s="6" t="s">
        <v>30</v>
      </c>
      <c r="C4431" s="6">
        <v>1128299</v>
      </c>
      <c r="D4431" s="7">
        <v>43872</v>
      </c>
      <c r="E4431" s="6" t="s">
        <v>31</v>
      </c>
      <c r="F4431" s="6" t="s">
        <v>42</v>
      </c>
      <c r="G4431" s="6" t="s">
        <v>43</v>
      </c>
      <c r="H4431" s="8" t="s">
        <v>22</v>
      </c>
      <c r="I4431" s="9">
        <v>60</v>
      </c>
      <c r="J4431" s="10">
        <v>130</v>
      </c>
      <c r="K4431" s="11">
        <v>7800</v>
      </c>
      <c r="L4431" s="11">
        <v>5460.0000000000009</v>
      </c>
      <c r="M4431" s="12">
        <v>0.70000000000000007</v>
      </c>
      <c r="N4431" s="14" t="s">
        <v>83</v>
      </c>
      <c r="P4431" s="16"/>
      <c r="T4431" s="17"/>
    </row>
    <row r="4432" spans="2:20" ht="14.25" customHeight="1" x14ac:dyDescent="0.3">
      <c r="B4432" s="6" t="s">
        <v>30</v>
      </c>
      <c r="C4432" s="6">
        <v>1128299</v>
      </c>
      <c r="D4432" s="7">
        <v>43873</v>
      </c>
      <c r="E4432" s="6" t="s">
        <v>31</v>
      </c>
      <c r="F4432" s="6" t="s">
        <v>42</v>
      </c>
      <c r="G4432" s="6" t="s">
        <v>43</v>
      </c>
      <c r="H4432" s="8" t="s">
        <v>23</v>
      </c>
      <c r="I4432" s="9">
        <v>78</v>
      </c>
      <c r="J4432" s="10">
        <v>145</v>
      </c>
      <c r="K4432" s="11">
        <v>11310</v>
      </c>
      <c r="L4432" s="11">
        <v>3393.0000000000005</v>
      </c>
      <c r="M4432" s="12">
        <v>0.30000000000000004</v>
      </c>
      <c r="N4432" s="14" t="s">
        <v>83</v>
      </c>
      <c r="P4432" s="16"/>
      <c r="T4432" s="17"/>
    </row>
    <row r="4433" spans="2:20" ht="14.25" customHeight="1" x14ac:dyDescent="0.3">
      <c r="B4433" s="6" t="s">
        <v>30</v>
      </c>
      <c r="C4433" s="6">
        <v>1128299</v>
      </c>
      <c r="D4433" s="7">
        <v>43874</v>
      </c>
      <c r="E4433" s="6" t="s">
        <v>31</v>
      </c>
      <c r="F4433" s="6" t="s">
        <v>42</v>
      </c>
      <c r="G4433" s="6" t="s">
        <v>43</v>
      </c>
      <c r="H4433" s="8" t="s">
        <v>17</v>
      </c>
      <c r="I4433" s="9">
        <v>62</v>
      </c>
      <c r="J4433" s="10">
        <v>210</v>
      </c>
      <c r="K4433" s="11">
        <v>13020</v>
      </c>
      <c r="L4433" s="11">
        <v>6900.6</v>
      </c>
      <c r="M4433" s="12">
        <v>0.53</v>
      </c>
      <c r="N4433" s="14" t="s">
        <v>83</v>
      </c>
      <c r="P4433" s="16"/>
      <c r="T4433" s="17"/>
    </row>
    <row r="4434" spans="2:20" ht="14.25" customHeight="1" x14ac:dyDescent="0.3">
      <c r="B4434" s="6" t="s">
        <v>30</v>
      </c>
      <c r="C4434" s="6">
        <v>1128299</v>
      </c>
      <c r="D4434" s="7">
        <v>43875</v>
      </c>
      <c r="E4434" s="6" t="s">
        <v>31</v>
      </c>
      <c r="F4434" s="6" t="s">
        <v>42</v>
      </c>
      <c r="G4434" s="6" t="s">
        <v>43</v>
      </c>
      <c r="H4434" s="8" t="s">
        <v>19</v>
      </c>
      <c r="I4434" s="9">
        <v>64</v>
      </c>
      <c r="J4434" s="10">
        <v>182</v>
      </c>
      <c r="K4434" s="11">
        <v>11648</v>
      </c>
      <c r="L4434" s="11">
        <v>4542.72</v>
      </c>
      <c r="M4434" s="12">
        <v>0.39</v>
      </c>
      <c r="N4434" s="14" t="s">
        <v>83</v>
      </c>
      <c r="P4434" s="16"/>
      <c r="T4434" s="17"/>
    </row>
    <row r="4435" spans="2:20" ht="14.25" customHeight="1" x14ac:dyDescent="0.3">
      <c r="B4435" s="6" t="s">
        <v>30</v>
      </c>
      <c r="C4435" s="6">
        <v>1128299</v>
      </c>
      <c r="D4435" s="7">
        <v>43876</v>
      </c>
      <c r="E4435" s="6" t="s">
        <v>31</v>
      </c>
      <c r="F4435" s="6" t="s">
        <v>42</v>
      </c>
      <c r="G4435" s="6" t="s">
        <v>43</v>
      </c>
      <c r="H4435" s="8" t="s">
        <v>20</v>
      </c>
      <c r="I4435" s="9">
        <v>60</v>
      </c>
      <c r="J4435" s="10">
        <v>152</v>
      </c>
      <c r="K4435" s="11">
        <v>9120</v>
      </c>
      <c r="L4435" s="11">
        <v>4742.4000000000005</v>
      </c>
      <c r="M4435" s="12">
        <v>0.52</v>
      </c>
      <c r="N4435" s="14" t="s">
        <v>83</v>
      </c>
      <c r="P4435" s="16"/>
      <c r="T4435" s="17"/>
    </row>
    <row r="4436" spans="2:20" ht="14.25" customHeight="1" x14ac:dyDescent="0.3">
      <c r="B4436" s="6" t="s">
        <v>30</v>
      </c>
      <c r="C4436" s="6">
        <v>1128299</v>
      </c>
      <c r="D4436" s="7">
        <v>43877</v>
      </c>
      <c r="E4436" s="6" t="s">
        <v>31</v>
      </c>
      <c r="F4436" s="6" t="s">
        <v>42</v>
      </c>
      <c r="G4436" s="6" t="s">
        <v>43</v>
      </c>
      <c r="H4436" s="8" t="s">
        <v>21</v>
      </c>
      <c r="I4436" s="9">
        <v>64</v>
      </c>
      <c r="J4436" s="10">
        <v>124</v>
      </c>
      <c r="K4436" s="11">
        <v>7936</v>
      </c>
      <c r="L4436" s="11">
        <v>3729.9199999999996</v>
      </c>
      <c r="M4436" s="12">
        <v>0.47</v>
      </c>
      <c r="N4436" s="14" t="s">
        <v>83</v>
      </c>
      <c r="P4436" s="16"/>
      <c r="T4436" s="17"/>
    </row>
    <row r="4437" spans="2:20" ht="14.25" customHeight="1" x14ac:dyDescent="0.3">
      <c r="B4437" s="6" t="s">
        <v>30</v>
      </c>
      <c r="C4437" s="6">
        <v>1128299</v>
      </c>
      <c r="D4437" s="7">
        <v>43878</v>
      </c>
      <c r="E4437" s="6" t="s">
        <v>31</v>
      </c>
      <c r="F4437" s="6" t="s">
        <v>42</v>
      </c>
      <c r="G4437" s="6" t="s">
        <v>43</v>
      </c>
      <c r="H4437" s="8" t="s">
        <v>22</v>
      </c>
      <c r="I4437" s="9">
        <v>68</v>
      </c>
      <c r="J4437" s="10">
        <v>138</v>
      </c>
      <c r="K4437" s="11">
        <v>9384</v>
      </c>
      <c r="L4437" s="11">
        <v>6381.1200000000008</v>
      </c>
      <c r="M4437" s="12">
        <v>0.68</v>
      </c>
      <c r="N4437" s="14" t="s">
        <v>83</v>
      </c>
      <c r="P4437" s="16"/>
      <c r="T4437" s="17"/>
    </row>
    <row r="4438" spans="2:20" ht="14.25" customHeight="1" x14ac:dyDescent="0.3">
      <c r="B4438" s="6" t="s">
        <v>30</v>
      </c>
      <c r="C4438" s="6">
        <v>1128299</v>
      </c>
      <c r="D4438" s="7">
        <v>43879</v>
      </c>
      <c r="E4438" s="6" t="s">
        <v>31</v>
      </c>
      <c r="F4438" s="6" t="s">
        <v>42</v>
      </c>
      <c r="G4438" s="6" t="s">
        <v>43</v>
      </c>
      <c r="H4438" s="8" t="s">
        <v>23</v>
      </c>
      <c r="I4438" s="9">
        <v>78</v>
      </c>
      <c r="J4438" s="10">
        <v>108</v>
      </c>
      <c r="K4438" s="11">
        <v>8424</v>
      </c>
      <c r="L4438" s="11">
        <v>2864.1600000000003</v>
      </c>
      <c r="M4438" s="12">
        <v>0.34</v>
      </c>
      <c r="N4438" s="14" t="s">
        <v>83</v>
      </c>
      <c r="P4438" s="16"/>
      <c r="T4438" s="17"/>
    </row>
    <row r="4439" spans="2:20" ht="14.25" customHeight="1" x14ac:dyDescent="0.3">
      <c r="B4439" s="6" t="s">
        <v>30</v>
      </c>
      <c r="C4439" s="6">
        <v>1128299</v>
      </c>
      <c r="D4439" s="7">
        <v>43880</v>
      </c>
      <c r="E4439" s="6" t="s">
        <v>31</v>
      </c>
      <c r="F4439" s="6" t="s">
        <v>42</v>
      </c>
      <c r="G4439" s="6" t="s">
        <v>43</v>
      </c>
      <c r="H4439" s="8" t="s">
        <v>17</v>
      </c>
      <c r="I4439" s="9">
        <v>56</v>
      </c>
      <c r="J4439" s="10">
        <v>174</v>
      </c>
      <c r="K4439" s="11">
        <v>9744</v>
      </c>
      <c r="L4439" s="11">
        <v>4677.1200000000008</v>
      </c>
      <c r="M4439" s="12">
        <v>0.48000000000000004</v>
      </c>
      <c r="N4439" s="14" t="s">
        <v>83</v>
      </c>
      <c r="P4439" s="16"/>
      <c r="T4439" s="17"/>
    </row>
    <row r="4440" spans="2:20" ht="14.25" customHeight="1" x14ac:dyDescent="0.3">
      <c r="B4440" s="6" t="s">
        <v>30</v>
      </c>
      <c r="C4440" s="6">
        <v>1128299</v>
      </c>
      <c r="D4440" s="7">
        <v>43881</v>
      </c>
      <c r="E4440" s="6" t="s">
        <v>31</v>
      </c>
      <c r="F4440" s="6" t="s">
        <v>42</v>
      </c>
      <c r="G4440" s="6" t="s">
        <v>43</v>
      </c>
      <c r="H4440" s="8" t="s">
        <v>19</v>
      </c>
      <c r="I4440" s="9">
        <v>61</v>
      </c>
      <c r="J4440" s="10">
        <v>162</v>
      </c>
      <c r="K4440" s="11">
        <v>9882</v>
      </c>
      <c r="L4440" s="11">
        <v>3359.88</v>
      </c>
      <c r="M4440" s="12">
        <v>0.34</v>
      </c>
      <c r="N4440" s="14" t="s">
        <v>83</v>
      </c>
      <c r="P4440" s="16"/>
      <c r="T4440" s="17"/>
    </row>
    <row r="4441" spans="2:20" ht="14.25" customHeight="1" x14ac:dyDescent="0.3">
      <c r="B4441" s="6" t="s">
        <v>30</v>
      </c>
      <c r="C4441" s="6">
        <v>1128299</v>
      </c>
      <c r="D4441" s="7">
        <v>43882</v>
      </c>
      <c r="E4441" s="6" t="s">
        <v>31</v>
      </c>
      <c r="F4441" s="6" t="s">
        <v>42</v>
      </c>
      <c r="G4441" s="6" t="s">
        <v>43</v>
      </c>
      <c r="H4441" s="8" t="s">
        <v>20</v>
      </c>
      <c r="I4441" s="9">
        <v>57</v>
      </c>
      <c r="J4441" s="10">
        <v>117</v>
      </c>
      <c r="K4441" s="11">
        <v>6669</v>
      </c>
      <c r="L4441" s="11">
        <v>3334.5</v>
      </c>
      <c r="M4441" s="12">
        <v>0.5</v>
      </c>
      <c r="N4441" s="14" t="s">
        <v>83</v>
      </c>
      <c r="P4441" s="16"/>
      <c r="T4441" s="17"/>
    </row>
    <row r="4442" spans="2:20" ht="14.25" customHeight="1" x14ac:dyDescent="0.3">
      <c r="B4442" s="6" t="s">
        <v>30</v>
      </c>
      <c r="C4442" s="6">
        <v>1128299</v>
      </c>
      <c r="D4442" s="7">
        <v>43883</v>
      </c>
      <c r="E4442" s="6" t="s">
        <v>31</v>
      </c>
      <c r="F4442" s="6" t="s">
        <v>42</v>
      </c>
      <c r="G4442" s="6" t="s">
        <v>43</v>
      </c>
      <c r="H4442" s="8" t="s">
        <v>21</v>
      </c>
      <c r="I4442" s="9">
        <v>58</v>
      </c>
      <c r="J4442" s="10">
        <v>112</v>
      </c>
      <c r="K4442" s="11">
        <v>6496</v>
      </c>
      <c r="L4442" s="11">
        <v>2858.2400000000002</v>
      </c>
      <c r="M4442" s="12">
        <v>0.44</v>
      </c>
      <c r="N4442" s="14" t="s">
        <v>83</v>
      </c>
      <c r="P4442" s="16"/>
      <c r="T4442" s="17"/>
    </row>
    <row r="4443" spans="2:20" ht="14.25" customHeight="1" x14ac:dyDescent="0.3">
      <c r="B4443" s="6" t="s">
        <v>30</v>
      </c>
      <c r="C4443" s="6">
        <v>1128299</v>
      </c>
      <c r="D4443" s="7">
        <v>43884</v>
      </c>
      <c r="E4443" s="6" t="s">
        <v>31</v>
      </c>
      <c r="F4443" s="6" t="s">
        <v>42</v>
      </c>
      <c r="G4443" s="6" t="s">
        <v>43</v>
      </c>
      <c r="H4443" s="8" t="s">
        <v>22</v>
      </c>
      <c r="I4443" s="9">
        <v>67</v>
      </c>
      <c r="J4443" s="10">
        <v>120</v>
      </c>
      <c r="K4443" s="11">
        <v>8040</v>
      </c>
      <c r="L4443" s="11">
        <v>4904.4000000000005</v>
      </c>
      <c r="M4443" s="12">
        <v>0.6100000000000001</v>
      </c>
      <c r="N4443" s="14" t="s">
        <v>83</v>
      </c>
      <c r="P4443" s="16"/>
      <c r="T4443" s="17"/>
    </row>
    <row r="4444" spans="2:20" ht="14.25" customHeight="1" x14ac:dyDescent="0.3">
      <c r="B4444" s="6" t="s">
        <v>30</v>
      </c>
      <c r="C4444" s="6">
        <v>1128299</v>
      </c>
      <c r="D4444" s="7">
        <v>43885</v>
      </c>
      <c r="E4444" s="6" t="s">
        <v>31</v>
      </c>
      <c r="F4444" s="6" t="s">
        <v>42</v>
      </c>
      <c r="G4444" s="6" t="s">
        <v>43</v>
      </c>
      <c r="H4444" s="8" t="s">
        <v>23</v>
      </c>
      <c r="I4444" s="9">
        <v>74</v>
      </c>
      <c r="J4444" s="10">
        <v>113</v>
      </c>
      <c r="K4444" s="11">
        <v>8362</v>
      </c>
      <c r="L4444" s="11">
        <v>2508.6000000000004</v>
      </c>
      <c r="M4444" s="12">
        <v>0.30000000000000004</v>
      </c>
      <c r="N4444" s="14" t="s">
        <v>83</v>
      </c>
      <c r="P4444" s="16"/>
      <c r="T4444" s="17"/>
    </row>
    <row r="4445" spans="2:20" ht="14.25" customHeight="1" x14ac:dyDescent="0.3">
      <c r="B4445" s="6" t="s">
        <v>30</v>
      </c>
      <c r="C4445" s="6">
        <v>1128299</v>
      </c>
      <c r="D4445" s="7">
        <v>43886</v>
      </c>
      <c r="E4445" s="6" t="s">
        <v>31</v>
      </c>
      <c r="F4445" s="6" t="s">
        <v>42</v>
      </c>
      <c r="G4445" s="6" t="s">
        <v>43</v>
      </c>
      <c r="H4445" s="8" t="s">
        <v>17</v>
      </c>
      <c r="I4445" s="9">
        <v>56</v>
      </c>
      <c r="J4445" s="10">
        <v>138</v>
      </c>
      <c r="K4445" s="11">
        <v>7728</v>
      </c>
      <c r="L4445" s="11">
        <v>3786.7200000000003</v>
      </c>
      <c r="M4445" s="12">
        <v>0.49000000000000005</v>
      </c>
      <c r="N4445" s="14" t="s">
        <v>83</v>
      </c>
      <c r="P4445" s="16"/>
      <c r="T4445" s="17"/>
    </row>
    <row r="4446" spans="2:20" ht="14.25" customHeight="1" x14ac:dyDescent="0.3">
      <c r="B4446" s="6" t="s">
        <v>30</v>
      </c>
      <c r="C4446" s="6">
        <v>1128299</v>
      </c>
      <c r="D4446" s="7">
        <v>43887</v>
      </c>
      <c r="E4446" s="6" t="s">
        <v>31</v>
      </c>
      <c r="F4446" s="6" t="s">
        <v>42</v>
      </c>
      <c r="G4446" s="6" t="s">
        <v>43</v>
      </c>
      <c r="H4446" s="8" t="s">
        <v>19</v>
      </c>
      <c r="I4446" s="9">
        <v>59</v>
      </c>
      <c r="J4446" s="10">
        <v>165</v>
      </c>
      <c r="K4446" s="11">
        <v>9735</v>
      </c>
      <c r="L4446" s="11">
        <v>3407.25</v>
      </c>
      <c r="M4446" s="12">
        <v>0.35</v>
      </c>
      <c r="N4446" s="14" t="s">
        <v>83</v>
      </c>
      <c r="P4446" s="16"/>
      <c r="T4446" s="17"/>
    </row>
    <row r="4447" spans="2:20" ht="14.25" customHeight="1" x14ac:dyDescent="0.3">
      <c r="B4447" s="6" t="s">
        <v>30</v>
      </c>
      <c r="C4447" s="6">
        <v>1128299</v>
      </c>
      <c r="D4447" s="7">
        <v>43888</v>
      </c>
      <c r="E4447" s="6" t="s">
        <v>31</v>
      </c>
      <c r="F4447" s="6" t="s">
        <v>42</v>
      </c>
      <c r="G4447" s="6" t="s">
        <v>43</v>
      </c>
      <c r="H4447" s="8" t="s">
        <v>20</v>
      </c>
      <c r="I4447" s="9">
        <v>54</v>
      </c>
      <c r="J4447" s="10">
        <v>109</v>
      </c>
      <c r="K4447" s="11">
        <v>5886</v>
      </c>
      <c r="L4447" s="11">
        <v>2648.7000000000003</v>
      </c>
      <c r="M4447" s="12">
        <v>0.45000000000000007</v>
      </c>
      <c r="N4447" s="14" t="s">
        <v>83</v>
      </c>
      <c r="P4447" s="16"/>
      <c r="T4447" s="17"/>
    </row>
    <row r="4448" spans="2:20" ht="14.25" customHeight="1" x14ac:dyDescent="0.3">
      <c r="B4448" s="6" t="s">
        <v>30</v>
      </c>
      <c r="C4448" s="6">
        <v>1128299</v>
      </c>
      <c r="D4448" s="7">
        <v>43889</v>
      </c>
      <c r="E4448" s="6" t="s">
        <v>31</v>
      </c>
      <c r="F4448" s="6" t="s">
        <v>42</v>
      </c>
      <c r="G4448" s="6" t="s">
        <v>43</v>
      </c>
      <c r="H4448" s="8" t="s">
        <v>21</v>
      </c>
      <c r="I4448" s="9">
        <v>54</v>
      </c>
      <c r="J4448" s="10">
        <v>105</v>
      </c>
      <c r="K4448" s="11">
        <v>5670</v>
      </c>
      <c r="L4448" s="11">
        <v>2381.4</v>
      </c>
      <c r="M4448" s="12">
        <v>0.42</v>
      </c>
      <c r="N4448" s="14" t="s">
        <v>83</v>
      </c>
      <c r="P4448" s="16"/>
      <c r="T4448" s="17"/>
    </row>
    <row r="4449" spans="2:20" ht="14.25" customHeight="1" x14ac:dyDescent="0.3">
      <c r="B4449" s="6" t="s">
        <v>30</v>
      </c>
      <c r="C4449" s="6">
        <v>1128299</v>
      </c>
      <c r="D4449" s="7">
        <v>43891</v>
      </c>
      <c r="E4449" s="6" t="s">
        <v>31</v>
      </c>
      <c r="F4449" s="6" t="s">
        <v>42</v>
      </c>
      <c r="G4449" s="6" t="s">
        <v>43</v>
      </c>
      <c r="H4449" s="8" t="s">
        <v>22</v>
      </c>
      <c r="I4449" s="9">
        <v>63</v>
      </c>
      <c r="J4449" s="10">
        <v>81</v>
      </c>
      <c r="K4449" s="11">
        <v>5103</v>
      </c>
      <c r="L4449" s="11">
        <v>3112.8300000000004</v>
      </c>
      <c r="M4449" s="12">
        <v>0.6100000000000001</v>
      </c>
      <c r="N4449" s="14" t="s">
        <v>83</v>
      </c>
      <c r="P4449" s="16"/>
      <c r="T4449" s="17"/>
    </row>
    <row r="4450" spans="2:20" ht="14.25" customHeight="1" x14ac:dyDescent="0.3">
      <c r="B4450" s="6" t="s">
        <v>30</v>
      </c>
      <c r="C4450" s="6">
        <v>1128299</v>
      </c>
      <c r="D4450" s="7">
        <v>43892</v>
      </c>
      <c r="E4450" s="6" t="s">
        <v>31</v>
      </c>
      <c r="F4450" s="6" t="s">
        <v>42</v>
      </c>
      <c r="G4450" s="6" t="s">
        <v>43</v>
      </c>
      <c r="H4450" s="8" t="s">
        <v>23</v>
      </c>
      <c r="I4450" s="9">
        <v>68</v>
      </c>
      <c r="J4450" s="10">
        <v>94</v>
      </c>
      <c r="K4450" s="11">
        <v>6392</v>
      </c>
      <c r="L4450" s="11">
        <v>1598</v>
      </c>
      <c r="M4450" s="12">
        <v>0.25</v>
      </c>
      <c r="N4450" s="14" t="s">
        <v>83</v>
      </c>
      <c r="P4450" s="16"/>
      <c r="T4450" s="17"/>
    </row>
    <row r="4451" spans="2:20" ht="14.25" customHeight="1" x14ac:dyDescent="0.3">
      <c r="B4451" s="6" t="s">
        <v>30</v>
      </c>
      <c r="C4451" s="6">
        <v>1128299</v>
      </c>
      <c r="D4451" s="7">
        <v>43893</v>
      </c>
      <c r="E4451" s="6" t="s">
        <v>31</v>
      </c>
      <c r="F4451" s="6" t="s">
        <v>42</v>
      </c>
      <c r="G4451" s="6" t="s">
        <v>43</v>
      </c>
      <c r="H4451" s="8" t="s">
        <v>17</v>
      </c>
      <c r="I4451" s="9">
        <v>57</v>
      </c>
      <c r="J4451" s="10">
        <v>155</v>
      </c>
      <c r="K4451" s="11">
        <v>8835</v>
      </c>
      <c r="L4451" s="11">
        <v>4240.8</v>
      </c>
      <c r="M4451" s="12">
        <v>0.48000000000000004</v>
      </c>
      <c r="N4451" s="14" t="s">
        <v>83</v>
      </c>
      <c r="P4451" s="16"/>
      <c r="T4451" s="17"/>
    </row>
    <row r="4452" spans="2:20" ht="14.25" customHeight="1" x14ac:dyDescent="0.3">
      <c r="B4452" s="6" t="s">
        <v>30</v>
      </c>
      <c r="C4452" s="6">
        <v>1128299</v>
      </c>
      <c r="D4452" s="7">
        <v>43894</v>
      </c>
      <c r="E4452" s="6" t="s">
        <v>31</v>
      </c>
      <c r="F4452" s="6" t="s">
        <v>42</v>
      </c>
      <c r="G4452" s="6" t="s">
        <v>43</v>
      </c>
      <c r="H4452" s="8" t="s">
        <v>19</v>
      </c>
      <c r="I4452" s="9">
        <v>64</v>
      </c>
      <c r="J4452" s="10">
        <v>150</v>
      </c>
      <c r="K4452" s="11">
        <v>9600</v>
      </c>
      <c r="L4452" s="11">
        <v>3264.0000000000005</v>
      </c>
      <c r="M4452" s="12">
        <v>0.34</v>
      </c>
      <c r="N4452" s="14" t="s">
        <v>83</v>
      </c>
      <c r="P4452" s="16"/>
      <c r="T4452" s="17"/>
    </row>
    <row r="4453" spans="2:20" ht="14.25" customHeight="1" x14ac:dyDescent="0.3">
      <c r="B4453" s="6" t="s">
        <v>30</v>
      </c>
      <c r="C4453" s="6">
        <v>1128299</v>
      </c>
      <c r="D4453" s="7">
        <v>43895</v>
      </c>
      <c r="E4453" s="6" t="s">
        <v>31</v>
      </c>
      <c r="F4453" s="6" t="s">
        <v>42</v>
      </c>
      <c r="G4453" s="6" t="s">
        <v>43</v>
      </c>
      <c r="H4453" s="8" t="s">
        <v>20</v>
      </c>
      <c r="I4453" s="9">
        <v>55</v>
      </c>
      <c r="J4453" s="10">
        <v>106</v>
      </c>
      <c r="K4453" s="11">
        <v>5830</v>
      </c>
      <c r="L4453" s="11">
        <v>2681.8</v>
      </c>
      <c r="M4453" s="12">
        <v>0.46</v>
      </c>
      <c r="N4453" s="14" t="s">
        <v>83</v>
      </c>
      <c r="P4453" s="16"/>
      <c r="T4453" s="17"/>
    </row>
    <row r="4454" spans="2:20" ht="14.25" customHeight="1" x14ac:dyDescent="0.3">
      <c r="B4454" s="6" t="s">
        <v>30</v>
      </c>
      <c r="C4454" s="6">
        <v>1128299</v>
      </c>
      <c r="D4454" s="7">
        <v>43896</v>
      </c>
      <c r="E4454" s="6" t="s">
        <v>31</v>
      </c>
      <c r="F4454" s="6" t="s">
        <v>42</v>
      </c>
      <c r="G4454" s="6" t="s">
        <v>43</v>
      </c>
      <c r="H4454" s="8" t="s">
        <v>21</v>
      </c>
      <c r="I4454" s="9">
        <v>56</v>
      </c>
      <c r="J4454" s="10">
        <v>108</v>
      </c>
      <c r="K4454" s="11">
        <v>6048</v>
      </c>
      <c r="L4454" s="11">
        <v>2479.6799999999998</v>
      </c>
      <c r="M4454" s="12">
        <v>0.41</v>
      </c>
      <c r="N4454" s="14" t="s">
        <v>83</v>
      </c>
      <c r="P4454" s="16"/>
      <c r="T4454" s="17"/>
    </row>
    <row r="4455" spans="2:20" ht="14.25" customHeight="1" x14ac:dyDescent="0.3">
      <c r="B4455" s="6" t="s">
        <v>30</v>
      </c>
      <c r="C4455" s="6">
        <v>1128299</v>
      </c>
      <c r="D4455" s="7">
        <v>43897</v>
      </c>
      <c r="E4455" s="6" t="s">
        <v>31</v>
      </c>
      <c r="F4455" s="6" t="s">
        <v>42</v>
      </c>
      <c r="G4455" s="6" t="s">
        <v>43</v>
      </c>
      <c r="H4455" s="8" t="s">
        <v>22</v>
      </c>
      <c r="I4455" s="9">
        <v>64</v>
      </c>
      <c r="J4455" s="10">
        <v>88</v>
      </c>
      <c r="K4455" s="11">
        <v>5632</v>
      </c>
      <c r="L4455" s="11">
        <v>3604.4800000000005</v>
      </c>
      <c r="M4455" s="12">
        <v>0.64000000000000012</v>
      </c>
      <c r="N4455" s="14" t="s">
        <v>83</v>
      </c>
      <c r="P4455" s="16"/>
      <c r="T4455" s="17"/>
    </row>
    <row r="4456" spans="2:20" ht="14.25" customHeight="1" x14ac:dyDescent="0.3">
      <c r="B4456" s="6" t="s">
        <v>30</v>
      </c>
      <c r="C4456" s="6">
        <v>1128299</v>
      </c>
      <c r="D4456" s="7">
        <v>43898</v>
      </c>
      <c r="E4456" s="6" t="s">
        <v>31</v>
      </c>
      <c r="F4456" s="6" t="s">
        <v>42</v>
      </c>
      <c r="G4456" s="6" t="s">
        <v>43</v>
      </c>
      <c r="H4456" s="8" t="s">
        <v>23</v>
      </c>
      <c r="I4456" s="9">
        <v>68</v>
      </c>
      <c r="J4456" s="10">
        <v>133</v>
      </c>
      <c r="K4456" s="11">
        <v>9044</v>
      </c>
      <c r="L4456" s="11">
        <v>2351.44</v>
      </c>
      <c r="M4456" s="12">
        <v>0.26</v>
      </c>
      <c r="N4456" s="14" t="s">
        <v>83</v>
      </c>
      <c r="P4456" s="16"/>
      <c r="T4456" s="17"/>
    </row>
    <row r="4457" spans="2:20" ht="14.25" customHeight="1" x14ac:dyDescent="0.3">
      <c r="B4457" s="6" t="s">
        <v>30</v>
      </c>
      <c r="C4457" s="6">
        <v>1128299</v>
      </c>
      <c r="D4457" s="7">
        <v>43899</v>
      </c>
      <c r="E4457" s="6" t="s">
        <v>31</v>
      </c>
      <c r="F4457" s="6" t="s">
        <v>42</v>
      </c>
      <c r="G4457" s="6" t="s">
        <v>43</v>
      </c>
      <c r="H4457" s="8" t="s">
        <v>17</v>
      </c>
      <c r="I4457" s="9">
        <v>58</v>
      </c>
      <c r="J4457" s="10">
        <v>196</v>
      </c>
      <c r="K4457" s="11">
        <v>11368</v>
      </c>
      <c r="L4457" s="11">
        <v>5342.96</v>
      </c>
      <c r="M4457" s="12">
        <v>0.47000000000000003</v>
      </c>
      <c r="N4457" s="14" t="s">
        <v>83</v>
      </c>
      <c r="P4457" s="16"/>
      <c r="T4457" s="17"/>
    </row>
    <row r="4458" spans="2:20" ht="14.25" customHeight="1" x14ac:dyDescent="0.3">
      <c r="B4458" s="6" t="s">
        <v>30</v>
      </c>
      <c r="C4458" s="6">
        <v>1128299</v>
      </c>
      <c r="D4458" s="7">
        <v>43900</v>
      </c>
      <c r="E4458" s="6" t="s">
        <v>31</v>
      </c>
      <c r="F4458" s="6" t="s">
        <v>42</v>
      </c>
      <c r="G4458" s="6" t="s">
        <v>43</v>
      </c>
      <c r="H4458" s="8" t="s">
        <v>19</v>
      </c>
      <c r="I4458" s="9">
        <v>62</v>
      </c>
      <c r="J4458" s="10">
        <v>189</v>
      </c>
      <c r="K4458" s="11">
        <v>11718</v>
      </c>
      <c r="L4458" s="11">
        <v>3984.1200000000003</v>
      </c>
      <c r="M4458" s="12">
        <v>0.34</v>
      </c>
      <c r="N4458" s="14" t="s">
        <v>83</v>
      </c>
      <c r="P4458" s="16"/>
      <c r="T4458" s="17"/>
    </row>
    <row r="4459" spans="2:20" ht="14.25" customHeight="1" x14ac:dyDescent="0.3">
      <c r="B4459" s="6" t="s">
        <v>30</v>
      </c>
      <c r="C4459" s="6">
        <v>1128299</v>
      </c>
      <c r="D4459" s="7">
        <v>43901</v>
      </c>
      <c r="E4459" s="6" t="s">
        <v>31</v>
      </c>
      <c r="F4459" s="6" t="s">
        <v>42</v>
      </c>
      <c r="G4459" s="6" t="s">
        <v>43</v>
      </c>
      <c r="H4459" s="8" t="s">
        <v>20</v>
      </c>
      <c r="I4459" s="9">
        <v>59</v>
      </c>
      <c r="J4459" s="10">
        <v>119</v>
      </c>
      <c r="K4459" s="11">
        <v>7021</v>
      </c>
      <c r="L4459" s="11">
        <v>3299.8700000000003</v>
      </c>
      <c r="M4459" s="12">
        <v>0.47000000000000003</v>
      </c>
      <c r="N4459" s="14" t="s">
        <v>83</v>
      </c>
      <c r="P4459" s="16"/>
      <c r="T4459" s="17"/>
    </row>
    <row r="4460" spans="2:20" ht="14.25" customHeight="1" x14ac:dyDescent="0.3">
      <c r="B4460" s="6" t="s">
        <v>30</v>
      </c>
      <c r="C4460" s="6">
        <v>1128299</v>
      </c>
      <c r="D4460" s="7">
        <v>43902</v>
      </c>
      <c r="E4460" s="6" t="s">
        <v>31</v>
      </c>
      <c r="F4460" s="6" t="s">
        <v>42</v>
      </c>
      <c r="G4460" s="6" t="s">
        <v>43</v>
      </c>
      <c r="H4460" s="8" t="s">
        <v>21</v>
      </c>
      <c r="I4460" s="9">
        <v>57</v>
      </c>
      <c r="J4460" s="10">
        <v>133</v>
      </c>
      <c r="K4460" s="11">
        <v>7581</v>
      </c>
      <c r="L4460" s="11">
        <v>3335.64</v>
      </c>
      <c r="M4460" s="12">
        <v>0.44</v>
      </c>
      <c r="N4460" s="14" t="s">
        <v>83</v>
      </c>
      <c r="P4460" s="16"/>
      <c r="T4460" s="17"/>
    </row>
    <row r="4461" spans="2:20" ht="14.25" customHeight="1" x14ac:dyDescent="0.3">
      <c r="B4461" s="6" t="s">
        <v>30</v>
      </c>
      <c r="C4461" s="6">
        <v>1128299</v>
      </c>
      <c r="D4461" s="7">
        <v>43903</v>
      </c>
      <c r="E4461" s="6" t="s">
        <v>31</v>
      </c>
      <c r="F4461" s="6" t="s">
        <v>42</v>
      </c>
      <c r="G4461" s="6" t="s">
        <v>43</v>
      </c>
      <c r="H4461" s="8" t="s">
        <v>22</v>
      </c>
      <c r="I4461" s="9">
        <v>69</v>
      </c>
      <c r="J4461" s="10">
        <v>112</v>
      </c>
      <c r="K4461" s="11">
        <v>7728</v>
      </c>
      <c r="L4461" s="11">
        <v>4636.8000000000011</v>
      </c>
      <c r="M4461" s="12">
        <v>0.60000000000000009</v>
      </c>
      <c r="N4461" s="14" t="s">
        <v>83</v>
      </c>
      <c r="P4461" s="16"/>
      <c r="T4461" s="17"/>
    </row>
    <row r="4462" spans="2:20" ht="14.25" customHeight="1" x14ac:dyDescent="0.3">
      <c r="B4462" s="6" t="s">
        <v>30</v>
      </c>
      <c r="C4462" s="6">
        <v>1128299</v>
      </c>
      <c r="D4462" s="7">
        <v>43904</v>
      </c>
      <c r="E4462" s="6" t="s">
        <v>31</v>
      </c>
      <c r="F4462" s="6" t="s">
        <v>42</v>
      </c>
      <c r="G4462" s="6" t="s">
        <v>43</v>
      </c>
      <c r="H4462" s="8" t="s">
        <v>23</v>
      </c>
      <c r="I4462" s="9">
        <v>74</v>
      </c>
      <c r="J4462" s="10">
        <v>150</v>
      </c>
      <c r="K4462" s="11">
        <v>11100</v>
      </c>
      <c r="L4462" s="11">
        <v>2997</v>
      </c>
      <c r="M4462" s="12">
        <v>0.27</v>
      </c>
      <c r="N4462" s="14" t="s">
        <v>83</v>
      </c>
      <c r="P4462" s="16"/>
      <c r="T4462" s="17"/>
    </row>
    <row r="4463" spans="2:20" ht="14.25" customHeight="1" x14ac:dyDescent="0.3">
      <c r="B4463" s="6" t="s">
        <v>30</v>
      </c>
      <c r="C4463" s="6">
        <v>1128299</v>
      </c>
      <c r="D4463" s="7">
        <v>43905</v>
      </c>
      <c r="E4463" s="6" t="s">
        <v>31</v>
      </c>
      <c r="F4463" s="6" t="s">
        <v>42</v>
      </c>
      <c r="G4463" s="6" t="s">
        <v>43</v>
      </c>
      <c r="H4463" s="8" t="s">
        <v>17</v>
      </c>
      <c r="I4463" s="9">
        <v>28</v>
      </c>
      <c r="J4463" s="10">
        <v>123</v>
      </c>
      <c r="K4463" s="11">
        <v>3444</v>
      </c>
      <c r="L4463" s="11">
        <v>1722</v>
      </c>
      <c r="M4463" s="12">
        <v>0.5</v>
      </c>
      <c r="N4463" s="14" t="s">
        <v>83</v>
      </c>
      <c r="P4463" s="16"/>
      <c r="T4463" s="17"/>
    </row>
    <row r="4464" spans="2:20" ht="14.25" customHeight="1" x14ac:dyDescent="0.3">
      <c r="B4464" s="6" t="s">
        <v>30</v>
      </c>
      <c r="C4464" s="6">
        <v>1128299</v>
      </c>
      <c r="D4464" s="7">
        <v>43906</v>
      </c>
      <c r="E4464" s="6" t="s">
        <v>31</v>
      </c>
      <c r="F4464" s="6" t="s">
        <v>42</v>
      </c>
      <c r="G4464" s="6" t="s">
        <v>43</v>
      </c>
      <c r="H4464" s="8" t="s">
        <v>19</v>
      </c>
      <c r="I4464" s="9">
        <v>38</v>
      </c>
      <c r="J4464" s="10">
        <v>123</v>
      </c>
      <c r="K4464" s="11">
        <v>4674</v>
      </c>
      <c r="L4464" s="11">
        <v>1542.42</v>
      </c>
      <c r="M4464" s="12">
        <v>0.33</v>
      </c>
      <c r="N4464" s="14" t="s">
        <v>83</v>
      </c>
      <c r="P4464" s="16"/>
      <c r="T4464" s="17"/>
    </row>
    <row r="4465" spans="2:20" ht="14.25" customHeight="1" x14ac:dyDescent="0.3">
      <c r="B4465" s="6" t="s">
        <v>30</v>
      </c>
      <c r="C4465" s="6">
        <v>1128299</v>
      </c>
      <c r="D4465" s="7">
        <v>43907</v>
      </c>
      <c r="E4465" s="6" t="s">
        <v>31</v>
      </c>
      <c r="F4465" s="6" t="s">
        <v>42</v>
      </c>
      <c r="G4465" s="6" t="s">
        <v>43</v>
      </c>
      <c r="H4465" s="8" t="s">
        <v>20</v>
      </c>
      <c r="I4465" s="9">
        <v>39</v>
      </c>
      <c r="J4465" s="10">
        <v>115</v>
      </c>
      <c r="K4465" s="11">
        <v>4485</v>
      </c>
      <c r="L4465" s="11">
        <v>2063.1</v>
      </c>
      <c r="M4465" s="12">
        <v>0.46</v>
      </c>
      <c r="N4465" s="14" t="s">
        <v>83</v>
      </c>
      <c r="P4465" s="16"/>
      <c r="T4465" s="17"/>
    </row>
    <row r="4466" spans="2:20" ht="14.25" customHeight="1" x14ac:dyDescent="0.3">
      <c r="B4466" s="6" t="s">
        <v>30</v>
      </c>
      <c r="C4466" s="6">
        <v>1128299</v>
      </c>
      <c r="D4466" s="7">
        <v>43908</v>
      </c>
      <c r="E4466" s="6" t="s">
        <v>31</v>
      </c>
      <c r="F4466" s="6" t="s">
        <v>42</v>
      </c>
      <c r="G4466" s="6" t="s">
        <v>43</v>
      </c>
      <c r="H4466" s="8" t="s">
        <v>21</v>
      </c>
      <c r="I4466" s="9">
        <v>38</v>
      </c>
      <c r="J4466" s="10">
        <v>72</v>
      </c>
      <c r="K4466" s="11">
        <v>2736</v>
      </c>
      <c r="L4466" s="11">
        <v>1231.1999999999998</v>
      </c>
      <c r="M4466" s="12">
        <v>0.44999999999999996</v>
      </c>
      <c r="N4466" s="14" t="s">
        <v>83</v>
      </c>
      <c r="P4466" s="16"/>
      <c r="T4466" s="17"/>
    </row>
    <row r="4467" spans="2:20" ht="14.25" customHeight="1" x14ac:dyDescent="0.3">
      <c r="B4467" s="6" t="s">
        <v>30</v>
      </c>
      <c r="C4467" s="6">
        <v>1128299</v>
      </c>
      <c r="D4467" s="7">
        <v>43909</v>
      </c>
      <c r="E4467" s="6" t="s">
        <v>31</v>
      </c>
      <c r="F4467" s="6" t="s">
        <v>44</v>
      </c>
      <c r="G4467" s="6" t="s">
        <v>45</v>
      </c>
      <c r="H4467" s="8" t="s">
        <v>22</v>
      </c>
      <c r="I4467" s="9">
        <v>41</v>
      </c>
      <c r="J4467" s="10">
        <v>56</v>
      </c>
      <c r="K4467" s="11">
        <v>2296</v>
      </c>
      <c r="L4467" s="11">
        <v>1469.44</v>
      </c>
      <c r="M4467" s="12">
        <v>0.64</v>
      </c>
      <c r="N4467" s="14" t="s">
        <v>83</v>
      </c>
      <c r="P4467" s="16"/>
      <c r="T4467" s="17"/>
    </row>
    <row r="4468" spans="2:20" ht="14.25" customHeight="1" x14ac:dyDescent="0.3">
      <c r="B4468" s="6" t="s">
        <v>30</v>
      </c>
      <c r="C4468" s="6">
        <v>1128299</v>
      </c>
      <c r="D4468" s="7">
        <v>43910</v>
      </c>
      <c r="E4468" s="6" t="s">
        <v>31</v>
      </c>
      <c r="F4468" s="6" t="s">
        <v>44</v>
      </c>
      <c r="G4468" s="6" t="s">
        <v>45</v>
      </c>
      <c r="H4468" s="8" t="s">
        <v>23</v>
      </c>
      <c r="I4468" s="9">
        <v>37</v>
      </c>
      <c r="J4468" s="10">
        <v>128</v>
      </c>
      <c r="K4468" s="11">
        <v>4736</v>
      </c>
      <c r="L4468" s="11">
        <v>1231.3600000000001</v>
      </c>
      <c r="M4468" s="12">
        <v>0.26</v>
      </c>
      <c r="N4468" s="14" t="s">
        <v>83</v>
      </c>
      <c r="P4468" s="16"/>
      <c r="T4468" s="17"/>
    </row>
    <row r="4469" spans="2:20" ht="14.25" customHeight="1" x14ac:dyDescent="0.3">
      <c r="B4469" s="6" t="s">
        <v>30</v>
      </c>
      <c r="C4469" s="6">
        <v>1128299</v>
      </c>
      <c r="D4469" s="7">
        <v>43911</v>
      </c>
      <c r="E4469" s="6" t="s">
        <v>31</v>
      </c>
      <c r="F4469" s="6" t="s">
        <v>44</v>
      </c>
      <c r="G4469" s="6" t="s">
        <v>45</v>
      </c>
      <c r="H4469" s="8" t="s">
        <v>17</v>
      </c>
      <c r="I4469" s="9">
        <v>27</v>
      </c>
      <c r="J4469" s="10">
        <v>131</v>
      </c>
      <c r="K4469" s="11">
        <v>3537</v>
      </c>
      <c r="L4469" s="11">
        <v>1697.7600000000002</v>
      </c>
      <c r="M4469" s="12">
        <v>0.48000000000000004</v>
      </c>
      <c r="N4469" s="14" t="s">
        <v>83</v>
      </c>
      <c r="P4469" s="16"/>
      <c r="T4469" s="17"/>
    </row>
    <row r="4470" spans="2:20" ht="14.25" customHeight="1" x14ac:dyDescent="0.3">
      <c r="B4470" s="6" t="s">
        <v>30</v>
      </c>
      <c r="C4470" s="6">
        <v>1128299</v>
      </c>
      <c r="D4470" s="7">
        <v>43912</v>
      </c>
      <c r="E4470" s="6" t="s">
        <v>31</v>
      </c>
      <c r="F4470" s="6" t="s">
        <v>44</v>
      </c>
      <c r="G4470" s="6" t="s">
        <v>45</v>
      </c>
      <c r="H4470" s="8" t="s">
        <v>19</v>
      </c>
      <c r="I4470" s="9">
        <v>38</v>
      </c>
      <c r="J4470" s="10">
        <v>111</v>
      </c>
      <c r="K4470" s="11">
        <v>4218</v>
      </c>
      <c r="L4470" s="11">
        <v>1265.4000000000001</v>
      </c>
      <c r="M4470" s="12">
        <v>0.30000000000000004</v>
      </c>
      <c r="N4470" s="14" t="s">
        <v>83</v>
      </c>
      <c r="P4470" s="16"/>
      <c r="T4470" s="17"/>
    </row>
    <row r="4471" spans="2:20" ht="14.25" customHeight="1" x14ac:dyDescent="0.3">
      <c r="B4471" s="6" t="s">
        <v>30</v>
      </c>
      <c r="C4471" s="6">
        <v>1128299</v>
      </c>
      <c r="D4471" s="7">
        <v>43913</v>
      </c>
      <c r="E4471" s="6" t="s">
        <v>31</v>
      </c>
      <c r="F4471" s="6" t="s">
        <v>44</v>
      </c>
      <c r="G4471" s="6" t="s">
        <v>45</v>
      </c>
      <c r="H4471" s="8" t="s">
        <v>20</v>
      </c>
      <c r="I4471" s="9">
        <v>38</v>
      </c>
      <c r="J4471" s="10">
        <v>123</v>
      </c>
      <c r="K4471" s="11">
        <v>4674</v>
      </c>
      <c r="L4471" s="11">
        <v>2337</v>
      </c>
      <c r="M4471" s="12">
        <v>0.5</v>
      </c>
      <c r="N4471" s="14" t="s">
        <v>83</v>
      </c>
      <c r="P4471" s="16"/>
      <c r="T4471" s="17"/>
    </row>
    <row r="4472" spans="2:20" ht="14.25" customHeight="1" x14ac:dyDescent="0.3">
      <c r="B4472" s="6" t="s">
        <v>30</v>
      </c>
      <c r="C4472" s="6">
        <v>1128299</v>
      </c>
      <c r="D4472" s="7">
        <v>43914</v>
      </c>
      <c r="E4472" s="6" t="s">
        <v>31</v>
      </c>
      <c r="F4472" s="6" t="s">
        <v>44</v>
      </c>
      <c r="G4472" s="6" t="s">
        <v>45</v>
      </c>
      <c r="H4472" s="8" t="s">
        <v>21</v>
      </c>
      <c r="I4472" s="9">
        <v>36</v>
      </c>
      <c r="J4472" s="10">
        <v>72</v>
      </c>
      <c r="K4472" s="11">
        <v>2592</v>
      </c>
      <c r="L4472" s="11">
        <v>1166.3999999999999</v>
      </c>
      <c r="M4472" s="12">
        <v>0.44999999999999996</v>
      </c>
      <c r="N4472" s="14" t="s">
        <v>83</v>
      </c>
      <c r="P4472" s="16"/>
      <c r="T4472" s="17"/>
    </row>
    <row r="4473" spans="2:20" ht="14.25" customHeight="1" x14ac:dyDescent="0.3">
      <c r="B4473" s="6" t="s">
        <v>30</v>
      </c>
      <c r="C4473" s="6">
        <v>1128299</v>
      </c>
      <c r="D4473" s="7">
        <v>43915</v>
      </c>
      <c r="E4473" s="6" t="s">
        <v>31</v>
      </c>
      <c r="F4473" s="6" t="s">
        <v>44</v>
      </c>
      <c r="G4473" s="6" t="s">
        <v>45</v>
      </c>
      <c r="H4473" s="8" t="s">
        <v>22</v>
      </c>
      <c r="I4473" s="9">
        <v>43</v>
      </c>
      <c r="J4473" s="10">
        <v>58</v>
      </c>
      <c r="K4473" s="11">
        <v>2494</v>
      </c>
      <c r="L4473" s="11">
        <v>1546.28</v>
      </c>
      <c r="M4473" s="12">
        <v>0.62</v>
      </c>
      <c r="N4473" s="14" t="s">
        <v>83</v>
      </c>
      <c r="P4473" s="16"/>
      <c r="T4473" s="17"/>
    </row>
    <row r="4474" spans="2:20" ht="14.25" customHeight="1" x14ac:dyDescent="0.3">
      <c r="B4474" s="6" t="s">
        <v>30</v>
      </c>
      <c r="C4474" s="6">
        <v>1128299</v>
      </c>
      <c r="D4474" s="7">
        <v>43916</v>
      </c>
      <c r="E4474" s="6" t="s">
        <v>31</v>
      </c>
      <c r="F4474" s="6" t="s">
        <v>44</v>
      </c>
      <c r="G4474" s="6" t="s">
        <v>45</v>
      </c>
      <c r="H4474" s="8" t="s">
        <v>23</v>
      </c>
      <c r="I4474" s="9">
        <v>37</v>
      </c>
      <c r="J4474" s="10">
        <v>116</v>
      </c>
      <c r="K4474" s="11">
        <v>4292</v>
      </c>
      <c r="L4474" s="11">
        <v>1158.8400000000001</v>
      </c>
      <c r="M4474" s="12">
        <v>0.27</v>
      </c>
      <c r="N4474" s="14" t="s">
        <v>83</v>
      </c>
      <c r="P4474" s="16"/>
      <c r="T4474" s="17"/>
    </row>
    <row r="4475" spans="2:20" ht="14.25" customHeight="1" x14ac:dyDescent="0.3">
      <c r="B4475" s="6" t="s">
        <v>30</v>
      </c>
      <c r="C4475" s="6">
        <v>1128299</v>
      </c>
      <c r="D4475" s="7">
        <v>43917</v>
      </c>
      <c r="E4475" s="6" t="s">
        <v>31</v>
      </c>
      <c r="F4475" s="6" t="s">
        <v>44</v>
      </c>
      <c r="G4475" s="6" t="s">
        <v>45</v>
      </c>
      <c r="H4475" s="8" t="s">
        <v>17</v>
      </c>
      <c r="I4475" s="9">
        <v>37</v>
      </c>
      <c r="J4475" s="10">
        <v>165</v>
      </c>
      <c r="K4475" s="11">
        <v>6105</v>
      </c>
      <c r="L4475" s="11">
        <v>2930.4</v>
      </c>
      <c r="M4475" s="12">
        <v>0.48000000000000004</v>
      </c>
      <c r="N4475" s="14" t="s">
        <v>83</v>
      </c>
      <c r="P4475" s="16"/>
      <c r="T4475" s="17"/>
    </row>
    <row r="4476" spans="2:20" ht="14.25" customHeight="1" x14ac:dyDescent="0.3">
      <c r="B4476" s="6" t="s">
        <v>30</v>
      </c>
      <c r="C4476" s="6">
        <v>1128299</v>
      </c>
      <c r="D4476" s="7">
        <v>43918</v>
      </c>
      <c r="E4476" s="6" t="s">
        <v>31</v>
      </c>
      <c r="F4476" s="6" t="s">
        <v>44</v>
      </c>
      <c r="G4476" s="6" t="s">
        <v>45</v>
      </c>
      <c r="H4476" s="8" t="s">
        <v>19</v>
      </c>
      <c r="I4476" s="9">
        <v>48</v>
      </c>
      <c r="J4476" s="10">
        <v>112</v>
      </c>
      <c r="K4476" s="11">
        <v>5376</v>
      </c>
      <c r="L4476" s="11">
        <v>1827.8400000000001</v>
      </c>
      <c r="M4476" s="12">
        <v>0.34</v>
      </c>
      <c r="N4476" s="14" t="s">
        <v>83</v>
      </c>
      <c r="P4476" s="16"/>
      <c r="T4476" s="17"/>
    </row>
    <row r="4477" spans="2:20" ht="14.25" customHeight="1" x14ac:dyDescent="0.3">
      <c r="B4477" s="6" t="s">
        <v>30</v>
      </c>
      <c r="C4477" s="6">
        <v>1128299</v>
      </c>
      <c r="D4477" s="7">
        <v>43919</v>
      </c>
      <c r="E4477" s="6" t="s">
        <v>31</v>
      </c>
      <c r="F4477" s="6" t="s">
        <v>44</v>
      </c>
      <c r="G4477" s="6" t="s">
        <v>45</v>
      </c>
      <c r="H4477" s="8" t="s">
        <v>20</v>
      </c>
      <c r="I4477" s="9">
        <v>51</v>
      </c>
      <c r="J4477" s="10">
        <v>116</v>
      </c>
      <c r="K4477" s="11">
        <v>5916</v>
      </c>
      <c r="L4477" s="11">
        <v>2898.84</v>
      </c>
      <c r="M4477" s="12">
        <v>0.49000000000000005</v>
      </c>
      <c r="N4477" s="14" t="s">
        <v>83</v>
      </c>
      <c r="P4477" s="16"/>
      <c r="T4477" s="17"/>
    </row>
    <row r="4478" spans="2:20" ht="14.25" customHeight="1" x14ac:dyDescent="0.3">
      <c r="B4478" s="6" t="s">
        <v>30</v>
      </c>
      <c r="C4478" s="6">
        <v>1128299</v>
      </c>
      <c r="D4478" s="7">
        <v>43920</v>
      </c>
      <c r="E4478" s="6" t="s">
        <v>31</v>
      </c>
      <c r="F4478" s="6" t="s">
        <v>44</v>
      </c>
      <c r="G4478" s="6" t="s">
        <v>45</v>
      </c>
      <c r="H4478" s="8" t="s">
        <v>21</v>
      </c>
      <c r="I4478" s="9">
        <v>51</v>
      </c>
      <c r="J4478" s="10">
        <v>90</v>
      </c>
      <c r="K4478" s="11">
        <v>4590</v>
      </c>
      <c r="L4478" s="11">
        <v>1973.7</v>
      </c>
      <c r="M4478" s="12">
        <v>0.43</v>
      </c>
      <c r="N4478" s="14" t="s">
        <v>83</v>
      </c>
      <c r="P4478" s="16"/>
      <c r="T4478" s="17"/>
    </row>
    <row r="4479" spans="2:20" ht="14.25" customHeight="1" x14ac:dyDescent="0.3">
      <c r="B4479" s="6" t="s">
        <v>30</v>
      </c>
      <c r="C4479" s="6">
        <v>1128299</v>
      </c>
      <c r="D4479" s="7">
        <v>43921</v>
      </c>
      <c r="E4479" s="6" t="s">
        <v>31</v>
      </c>
      <c r="F4479" s="6" t="s">
        <v>44</v>
      </c>
      <c r="G4479" s="6" t="s">
        <v>45</v>
      </c>
      <c r="H4479" s="8" t="s">
        <v>22</v>
      </c>
      <c r="I4479" s="9">
        <v>56</v>
      </c>
      <c r="J4479" s="10">
        <v>39</v>
      </c>
      <c r="K4479" s="11">
        <v>2184</v>
      </c>
      <c r="L4479" s="11">
        <v>1310.3999999999999</v>
      </c>
      <c r="M4479" s="12">
        <v>0.6</v>
      </c>
      <c r="N4479" s="14" t="s">
        <v>83</v>
      </c>
      <c r="P4479" s="16"/>
      <c r="T4479" s="17"/>
    </row>
    <row r="4480" spans="2:20" ht="14.25" customHeight="1" x14ac:dyDescent="0.3">
      <c r="B4480" s="6" t="s">
        <v>30</v>
      </c>
      <c r="C4480" s="6">
        <v>1128299</v>
      </c>
      <c r="D4480" s="7">
        <v>43922</v>
      </c>
      <c r="E4480" s="6" t="s">
        <v>31</v>
      </c>
      <c r="F4480" s="6" t="s">
        <v>44</v>
      </c>
      <c r="G4480" s="6" t="s">
        <v>45</v>
      </c>
      <c r="H4480" s="8" t="s">
        <v>23</v>
      </c>
      <c r="I4480" s="9">
        <v>52</v>
      </c>
      <c r="J4480" s="10">
        <v>95</v>
      </c>
      <c r="K4480" s="11">
        <v>4940</v>
      </c>
      <c r="L4480" s="11">
        <v>1432.6000000000001</v>
      </c>
      <c r="M4480" s="12">
        <v>0.29000000000000004</v>
      </c>
      <c r="N4480" s="14" t="s">
        <v>83</v>
      </c>
      <c r="P4480" s="16"/>
      <c r="T4480" s="17"/>
    </row>
    <row r="4481" spans="2:20" ht="14.25" customHeight="1" x14ac:dyDescent="0.3">
      <c r="B4481" s="6" t="s">
        <v>30</v>
      </c>
      <c r="C4481" s="6">
        <v>1128299</v>
      </c>
      <c r="D4481" s="7">
        <v>43923</v>
      </c>
      <c r="E4481" s="6" t="s">
        <v>31</v>
      </c>
      <c r="F4481" s="6" t="s">
        <v>44</v>
      </c>
      <c r="G4481" s="6" t="s">
        <v>45</v>
      </c>
      <c r="H4481" s="8" t="s">
        <v>17</v>
      </c>
      <c r="I4481" s="9">
        <v>55</v>
      </c>
      <c r="J4481" s="10">
        <v>131</v>
      </c>
      <c r="K4481" s="11">
        <v>7205</v>
      </c>
      <c r="L4481" s="11">
        <v>3386.3500000000004</v>
      </c>
      <c r="M4481" s="12">
        <v>0.47000000000000003</v>
      </c>
      <c r="N4481" s="14" t="s">
        <v>83</v>
      </c>
      <c r="P4481" s="16"/>
      <c r="T4481" s="17"/>
    </row>
    <row r="4482" spans="2:20" ht="14.25" customHeight="1" x14ac:dyDescent="0.3">
      <c r="B4482" s="6" t="s">
        <v>30</v>
      </c>
      <c r="C4482" s="6">
        <v>1128299</v>
      </c>
      <c r="D4482" s="7">
        <v>43924</v>
      </c>
      <c r="E4482" s="6" t="s">
        <v>31</v>
      </c>
      <c r="F4482" s="6" t="s">
        <v>44</v>
      </c>
      <c r="G4482" s="6" t="s">
        <v>45</v>
      </c>
      <c r="H4482" s="8" t="s">
        <v>19</v>
      </c>
      <c r="I4482" s="9">
        <v>59</v>
      </c>
      <c r="J4482" s="10">
        <v>94</v>
      </c>
      <c r="K4482" s="11">
        <v>5546</v>
      </c>
      <c r="L4482" s="11">
        <v>1941.1</v>
      </c>
      <c r="M4482" s="12">
        <v>0.35</v>
      </c>
      <c r="N4482" s="14" t="s">
        <v>83</v>
      </c>
      <c r="P4482" s="16"/>
      <c r="T4482" s="17"/>
    </row>
    <row r="4483" spans="2:20" ht="14.25" customHeight="1" x14ac:dyDescent="0.3">
      <c r="B4483" s="6" t="s">
        <v>30</v>
      </c>
      <c r="C4483" s="6">
        <v>1128299</v>
      </c>
      <c r="D4483" s="7">
        <v>43925</v>
      </c>
      <c r="E4483" s="6" t="s">
        <v>31</v>
      </c>
      <c r="F4483" s="6" t="s">
        <v>44</v>
      </c>
      <c r="G4483" s="6" t="s">
        <v>45</v>
      </c>
      <c r="H4483" s="8" t="s">
        <v>20</v>
      </c>
      <c r="I4483" s="9">
        <v>61</v>
      </c>
      <c r="J4483" s="10">
        <v>113</v>
      </c>
      <c r="K4483" s="11">
        <v>6893</v>
      </c>
      <c r="L4483" s="11">
        <v>3446.5</v>
      </c>
      <c r="M4483" s="12">
        <v>0.5</v>
      </c>
      <c r="N4483" s="14" t="s">
        <v>83</v>
      </c>
      <c r="P4483" s="16"/>
      <c r="T4483" s="17"/>
    </row>
    <row r="4484" spans="2:20" ht="14.25" customHeight="1" x14ac:dyDescent="0.3">
      <c r="B4484" s="6" t="s">
        <v>30</v>
      </c>
      <c r="C4484" s="6">
        <v>1128299</v>
      </c>
      <c r="D4484" s="7">
        <v>43926</v>
      </c>
      <c r="E4484" s="6" t="s">
        <v>31</v>
      </c>
      <c r="F4484" s="6" t="s">
        <v>44</v>
      </c>
      <c r="G4484" s="6" t="s">
        <v>45</v>
      </c>
      <c r="H4484" s="8" t="s">
        <v>21</v>
      </c>
      <c r="I4484" s="9">
        <v>56</v>
      </c>
      <c r="J4484" s="10">
        <v>74</v>
      </c>
      <c r="K4484" s="11">
        <v>4144</v>
      </c>
      <c r="L4484" s="11">
        <v>1781.92</v>
      </c>
      <c r="M4484" s="12">
        <v>0.43</v>
      </c>
      <c r="N4484" s="14" t="s">
        <v>83</v>
      </c>
      <c r="P4484" s="16"/>
      <c r="T4484" s="17"/>
    </row>
    <row r="4485" spans="2:20" ht="14.25" customHeight="1" x14ac:dyDescent="0.3">
      <c r="B4485" s="6" t="s">
        <v>30</v>
      </c>
      <c r="C4485" s="6">
        <v>1128299</v>
      </c>
      <c r="D4485" s="7">
        <v>43927</v>
      </c>
      <c r="E4485" s="6" t="s">
        <v>31</v>
      </c>
      <c r="F4485" s="6" t="s">
        <v>44</v>
      </c>
      <c r="G4485" s="6" t="s">
        <v>45</v>
      </c>
      <c r="H4485" s="8" t="s">
        <v>22</v>
      </c>
      <c r="I4485" s="9">
        <v>62</v>
      </c>
      <c r="J4485" s="10">
        <v>44</v>
      </c>
      <c r="K4485" s="11">
        <v>2728</v>
      </c>
      <c r="L4485" s="11">
        <v>1664.08</v>
      </c>
      <c r="M4485" s="12">
        <v>0.61</v>
      </c>
      <c r="N4485" s="14" t="s">
        <v>83</v>
      </c>
      <c r="P4485" s="16"/>
      <c r="T4485" s="17"/>
    </row>
    <row r="4486" spans="2:20" ht="14.25" customHeight="1" x14ac:dyDescent="0.3">
      <c r="B4486" s="6" t="s">
        <v>30</v>
      </c>
      <c r="C4486" s="6">
        <v>1128299</v>
      </c>
      <c r="D4486" s="7">
        <v>43928</v>
      </c>
      <c r="E4486" s="6" t="s">
        <v>31</v>
      </c>
      <c r="F4486" s="6" t="s">
        <v>44</v>
      </c>
      <c r="G4486" s="6" t="s">
        <v>45</v>
      </c>
      <c r="H4486" s="8" t="s">
        <v>23</v>
      </c>
      <c r="I4486" s="9">
        <v>72</v>
      </c>
      <c r="J4486" s="10">
        <v>98</v>
      </c>
      <c r="K4486" s="11">
        <v>7056</v>
      </c>
      <c r="L4486" s="11">
        <v>1764</v>
      </c>
      <c r="M4486" s="12">
        <v>0.25</v>
      </c>
      <c r="N4486" s="14" t="s">
        <v>83</v>
      </c>
      <c r="P4486" s="16"/>
      <c r="T4486" s="17"/>
    </row>
    <row r="4487" spans="2:20" ht="14.25" customHeight="1" x14ac:dyDescent="0.3">
      <c r="B4487" s="6" t="s">
        <v>30</v>
      </c>
      <c r="C4487" s="6">
        <v>1128299</v>
      </c>
      <c r="D4487" s="7">
        <v>43929</v>
      </c>
      <c r="E4487" s="6" t="s">
        <v>31</v>
      </c>
      <c r="F4487" s="6" t="s">
        <v>44</v>
      </c>
      <c r="G4487" s="6" t="s">
        <v>45</v>
      </c>
      <c r="H4487" s="8" t="s">
        <v>17</v>
      </c>
      <c r="I4487" s="9">
        <v>55</v>
      </c>
      <c r="J4487" s="10">
        <v>131</v>
      </c>
      <c r="K4487" s="11">
        <v>7205</v>
      </c>
      <c r="L4487" s="11">
        <v>4395.05</v>
      </c>
      <c r="M4487" s="12">
        <v>0.61</v>
      </c>
      <c r="N4487" s="14" t="s">
        <v>83</v>
      </c>
      <c r="P4487" s="16"/>
      <c r="T4487" s="17"/>
    </row>
    <row r="4488" spans="2:20" ht="14.25" customHeight="1" x14ac:dyDescent="0.3">
      <c r="B4488" s="6" t="s">
        <v>30</v>
      </c>
      <c r="C4488" s="6">
        <v>1128299</v>
      </c>
      <c r="D4488" s="7">
        <v>43930</v>
      </c>
      <c r="E4488" s="6" t="s">
        <v>31</v>
      </c>
      <c r="F4488" s="6" t="s">
        <v>44</v>
      </c>
      <c r="G4488" s="6" t="s">
        <v>45</v>
      </c>
      <c r="H4488" s="8" t="s">
        <v>19</v>
      </c>
      <c r="I4488" s="9">
        <v>60</v>
      </c>
      <c r="J4488" s="10">
        <v>105</v>
      </c>
      <c r="K4488" s="11">
        <v>6300</v>
      </c>
      <c r="L4488" s="11">
        <v>2898</v>
      </c>
      <c r="M4488" s="12">
        <v>0.45999999999999996</v>
      </c>
      <c r="N4488" s="14" t="s">
        <v>83</v>
      </c>
      <c r="P4488" s="16"/>
      <c r="T4488" s="17"/>
    </row>
    <row r="4489" spans="2:20" ht="14.25" customHeight="1" x14ac:dyDescent="0.3">
      <c r="B4489" s="6" t="s">
        <v>30</v>
      </c>
      <c r="C4489" s="6">
        <v>1128299</v>
      </c>
      <c r="D4489" s="7">
        <v>43931</v>
      </c>
      <c r="E4489" s="6" t="s">
        <v>31</v>
      </c>
      <c r="F4489" s="6" t="s">
        <v>44</v>
      </c>
      <c r="G4489" s="6" t="s">
        <v>45</v>
      </c>
      <c r="H4489" s="8" t="s">
        <v>20</v>
      </c>
      <c r="I4489" s="9">
        <v>59</v>
      </c>
      <c r="J4489" s="10">
        <v>98</v>
      </c>
      <c r="K4489" s="11">
        <v>5782</v>
      </c>
      <c r="L4489" s="11">
        <v>3469.2</v>
      </c>
      <c r="M4489" s="12">
        <v>0.6</v>
      </c>
      <c r="N4489" s="14" t="s">
        <v>83</v>
      </c>
      <c r="P4489" s="16"/>
      <c r="T4489" s="17"/>
    </row>
    <row r="4490" spans="2:20" ht="14.25" customHeight="1" x14ac:dyDescent="0.3">
      <c r="B4490" s="6" t="s">
        <v>30</v>
      </c>
      <c r="C4490" s="6">
        <v>1128299</v>
      </c>
      <c r="D4490" s="7">
        <v>43932</v>
      </c>
      <c r="E4490" s="6" t="s">
        <v>31</v>
      </c>
      <c r="F4490" s="6" t="s">
        <v>44</v>
      </c>
      <c r="G4490" s="6" t="s">
        <v>45</v>
      </c>
      <c r="H4490" s="8" t="s">
        <v>21</v>
      </c>
      <c r="I4490" s="9">
        <v>58</v>
      </c>
      <c r="J4490" s="10">
        <v>69</v>
      </c>
      <c r="K4490" s="11">
        <v>4002</v>
      </c>
      <c r="L4490" s="11">
        <v>2361.1799999999998</v>
      </c>
      <c r="M4490" s="12">
        <v>0.59</v>
      </c>
      <c r="N4490" s="14" t="s">
        <v>83</v>
      </c>
      <c r="P4490" s="16"/>
      <c r="T4490" s="17"/>
    </row>
    <row r="4491" spans="2:20" ht="14.25" customHeight="1" x14ac:dyDescent="0.3">
      <c r="B4491" s="6" t="s">
        <v>30</v>
      </c>
      <c r="C4491" s="6">
        <v>1128299</v>
      </c>
      <c r="D4491" s="7">
        <v>43933</v>
      </c>
      <c r="E4491" s="6" t="s">
        <v>31</v>
      </c>
      <c r="F4491" s="6" t="s">
        <v>44</v>
      </c>
      <c r="G4491" s="6" t="s">
        <v>45</v>
      </c>
      <c r="H4491" s="8" t="s">
        <v>22</v>
      </c>
      <c r="I4491" s="9">
        <v>63</v>
      </c>
      <c r="J4491" s="10">
        <v>44</v>
      </c>
      <c r="K4491" s="11">
        <v>2772</v>
      </c>
      <c r="L4491" s="11">
        <v>2106.7200000000003</v>
      </c>
      <c r="M4491" s="12">
        <v>0.76000000000000012</v>
      </c>
      <c r="N4491" s="14" t="s">
        <v>83</v>
      </c>
      <c r="P4491" s="16"/>
      <c r="T4491" s="17"/>
    </row>
    <row r="4492" spans="2:20" ht="14.25" customHeight="1" x14ac:dyDescent="0.3">
      <c r="B4492" s="6" t="s">
        <v>30</v>
      </c>
      <c r="C4492" s="6">
        <v>1128299</v>
      </c>
      <c r="D4492" s="7">
        <v>43934</v>
      </c>
      <c r="E4492" s="6" t="s">
        <v>31</v>
      </c>
      <c r="F4492" s="6" t="s">
        <v>44</v>
      </c>
      <c r="G4492" s="6" t="s">
        <v>45</v>
      </c>
      <c r="H4492" s="8" t="s">
        <v>23</v>
      </c>
      <c r="I4492" s="9">
        <v>74</v>
      </c>
      <c r="J4492" s="10">
        <v>133</v>
      </c>
      <c r="K4492" s="11">
        <v>9842</v>
      </c>
      <c r="L4492" s="11">
        <v>4232.0599999999995</v>
      </c>
      <c r="M4492" s="12">
        <v>0.43</v>
      </c>
      <c r="N4492" s="14" t="s">
        <v>83</v>
      </c>
      <c r="P4492" s="16"/>
      <c r="T4492" s="17"/>
    </row>
    <row r="4493" spans="2:20" ht="14.25" customHeight="1" x14ac:dyDescent="0.3">
      <c r="B4493" s="6" t="s">
        <v>30</v>
      </c>
      <c r="C4493" s="6">
        <v>1128299</v>
      </c>
      <c r="D4493" s="7">
        <v>43935</v>
      </c>
      <c r="E4493" s="6" t="s">
        <v>31</v>
      </c>
      <c r="F4493" s="6" t="s">
        <v>44</v>
      </c>
      <c r="G4493" s="6" t="s">
        <v>45</v>
      </c>
      <c r="H4493" s="8" t="s">
        <v>17</v>
      </c>
      <c r="I4493" s="9">
        <v>54</v>
      </c>
      <c r="J4493" s="10">
        <v>189</v>
      </c>
      <c r="K4493" s="11">
        <v>10206</v>
      </c>
      <c r="L4493" s="11">
        <v>6531.84</v>
      </c>
      <c r="M4493" s="12">
        <v>0.64</v>
      </c>
      <c r="N4493" s="14" t="s">
        <v>83</v>
      </c>
      <c r="P4493" s="16"/>
      <c r="T4493" s="17"/>
    </row>
    <row r="4494" spans="2:20" ht="14.25" customHeight="1" x14ac:dyDescent="0.3">
      <c r="B4494" s="6" t="s">
        <v>30</v>
      </c>
      <c r="C4494" s="6">
        <v>1128299</v>
      </c>
      <c r="D4494" s="7">
        <v>43936</v>
      </c>
      <c r="E4494" s="6" t="s">
        <v>31</v>
      </c>
      <c r="F4494" s="6" t="s">
        <v>44</v>
      </c>
      <c r="G4494" s="6" t="s">
        <v>45</v>
      </c>
      <c r="H4494" s="8" t="s">
        <v>19</v>
      </c>
      <c r="I4494" s="9">
        <v>59</v>
      </c>
      <c r="J4494" s="10">
        <v>144</v>
      </c>
      <c r="K4494" s="11">
        <v>8496</v>
      </c>
      <c r="L4494" s="11">
        <v>4248</v>
      </c>
      <c r="M4494" s="12">
        <v>0.5</v>
      </c>
      <c r="N4494" s="14" t="s">
        <v>83</v>
      </c>
      <c r="P4494" s="16"/>
      <c r="T4494" s="17"/>
    </row>
    <row r="4495" spans="2:20" ht="14.25" customHeight="1" x14ac:dyDescent="0.3">
      <c r="B4495" s="6" t="s">
        <v>30</v>
      </c>
      <c r="C4495" s="6">
        <v>1128299</v>
      </c>
      <c r="D4495" s="7">
        <v>43937</v>
      </c>
      <c r="E4495" s="6" t="s">
        <v>31</v>
      </c>
      <c r="F4495" s="6" t="s">
        <v>44</v>
      </c>
      <c r="G4495" s="6" t="s">
        <v>45</v>
      </c>
      <c r="H4495" s="8" t="s">
        <v>20</v>
      </c>
      <c r="I4495" s="9">
        <v>64</v>
      </c>
      <c r="J4495" s="10">
        <v>150</v>
      </c>
      <c r="K4495" s="11">
        <v>9600</v>
      </c>
      <c r="L4495" s="11">
        <v>6144</v>
      </c>
      <c r="M4495" s="12">
        <v>0.64</v>
      </c>
      <c r="N4495" s="14" t="s">
        <v>83</v>
      </c>
      <c r="P4495" s="16"/>
      <c r="T4495" s="17"/>
    </row>
    <row r="4496" spans="2:20" ht="14.25" customHeight="1" x14ac:dyDescent="0.3">
      <c r="B4496" s="6" t="s">
        <v>30</v>
      </c>
      <c r="C4496" s="6">
        <v>1128299</v>
      </c>
      <c r="D4496" s="7">
        <v>43938</v>
      </c>
      <c r="E4496" s="6" t="s">
        <v>31</v>
      </c>
      <c r="F4496" s="6" t="s">
        <v>44</v>
      </c>
      <c r="G4496" s="6" t="s">
        <v>45</v>
      </c>
      <c r="H4496" s="8" t="s">
        <v>21</v>
      </c>
      <c r="I4496" s="9">
        <v>62</v>
      </c>
      <c r="J4496" s="10">
        <v>135</v>
      </c>
      <c r="K4496" s="11">
        <v>8370</v>
      </c>
      <c r="L4496" s="11">
        <v>5022</v>
      </c>
      <c r="M4496" s="12">
        <v>0.6</v>
      </c>
      <c r="N4496" s="14" t="s">
        <v>83</v>
      </c>
      <c r="P4496" s="16"/>
      <c r="T4496" s="17"/>
    </row>
    <row r="4497" spans="2:20" ht="14.25" customHeight="1" x14ac:dyDescent="0.3">
      <c r="B4497" s="6" t="s">
        <v>30</v>
      </c>
      <c r="C4497" s="6">
        <v>1128299</v>
      </c>
      <c r="D4497" s="7">
        <v>43939</v>
      </c>
      <c r="E4497" s="6" t="s">
        <v>31</v>
      </c>
      <c r="F4497" s="6" t="s">
        <v>44</v>
      </c>
      <c r="G4497" s="6" t="s">
        <v>45</v>
      </c>
      <c r="H4497" s="8" t="s">
        <v>22</v>
      </c>
      <c r="I4497" s="9">
        <v>66</v>
      </c>
      <c r="J4497" s="10">
        <v>91</v>
      </c>
      <c r="K4497" s="11">
        <v>6006</v>
      </c>
      <c r="L4497" s="11">
        <v>4624.6200000000008</v>
      </c>
      <c r="M4497" s="12">
        <v>0.77000000000000013</v>
      </c>
      <c r="N4497" s="14" t="s">
        <v>83</v>
      </c>
      <c r="P4497" s="16"/>
      <c r="T4497" s="17"/>
    </row>
    <row r="4498" spans="2:20" ht="14.25" customHeight="1" x14ac:dyDescent="0.3">
      <c r="B4498" s="6" t="s">
        <v>30</v>
      </c>
      <c r="C4498" s="6">
        <v>1128299</v>
      </c>
      <c r="D4498" s="7">
        <v>43940</v>
      </c>
      <c r="E4498" s="6" t="s">
        <v>31</v>
      </c>
      <c r="F4498" s="6" t="s">
        <v>44</v>
      </c>
      <c r="G4498" s="6" t="s">
        <v>45</v>
      </c>
      <c r="H4498" s="8" t="s">
        <v>23</v>
      </c>
      <c r="I4498" s="9">
        <v>83</v>
      </c>
      <c r="J4498" s="10">
        <v>181</v>
      </c>
      <c r="K4498" s="11">
        <v>15023</v>
      </c>
      <c r="L4498" s="11">
        <v>6459.89</v>
      </c>
      <c r="M4498" s="12">
        <v>0.43</v>
      </c>
      <c r="N4498" s="14" t="s">
        <v>83</v>
      </c>
      <c r="P4498" s="16"/>
      <c r="T4498" s="17"/>
    </row>
    <row r="4499" spans="2:20" ht="14.25" customHeight="1" x14ac:dyDescent="0.3">
      <c r="B4499" s="6" t="s">
        <v>30</v>
      </c>
      <c r="C4499" s="6">
        <v>1128299</v>
      </c>
      <c r="D4499" s="7">
        <v>43941</v>
      </c>
      <c r="E4499" s="6" t="s">
        <v>31</v>
      </c>
      <c r="F4499" s="6" t="s">
        <v>44</v>
      </c>
      <c r="G4499" s="6" t="s">
        <v>45</v>
      </c>
      <c r="H4499" s="8" t="s">
        <v>17</v>
      </c>
      <c r="I4499" s="9">
        <v>64</v>
      </c>
      <c r="J4499" s="10">
        <v>202</v>
      </c>
      <c r="K4499" s="11">
        <v>12928</v>
      </c>
      <c r="L4499" s="11">
        <v>7756.7999999999993</v>
      </c>
      <c r="M4499" s="12">
        <v>0.6</v>
      </c>
      <c r="N4499" s="14" t="s">
        <v>83</v>
      </c>
      <c r="P4499" s="16"/>
      <c r="T4499" s="17"/>
    </row>
    <row r="4500" spans="2:20" ht="14.25" customHeight="1" x14ac:dyDescent="0.3">
      <c r="B4500" s="6" t="s">
        <v>30</v>
      </c>
      <c r="C4500" s="6">
        <v>1128299</v>
      </c>
      <c r="D4500" s="7">
        <v>43942</v>
      </c>
      <c r="E4500" s="6" t="s">
        <v>31</v>
      </c>
      <c r="F4500" s="6" t="s">
        <v>44</v>
      </c>
      <c r="G4500" s="6" t="s">
        <v>45</v>
      </c>
      <c r="H4500" s="8" t="s">
        <v>19</v>
      </c>
      <c r="I4500" s="9">
        <v>67</v>
      </c>
      <c r="J4500" s="10">
        <v>188</v>
      </c>
      <c r="K4500" s="11">
        <v>12596</v>
      </c>
      <c r="L4500" s="11">
        <v>5038.4000000000005</v>
      </c>
      <c r="M4500" s="12">
        <v>0.4</v>
      </c>
      <c r="N4500" s="14" t="s">
        <v>83</v>
      </c>
      <c r="P4500" s="16"/>
      <c r="T4500" s="17"/>
    </row>
    <row r="4501" spans="2:20" ht="14.25" customHeight="1" x14ac:dyDescent="0.3">
      <c r="B4501" s="6" t="s">
        <v>30</v>
      </c>
      <c r="C4501" s="6">
        <v>1128299</v>
      </c>
      <c r="D4501" s="7">
        <v>43943</v>
      </c>
      <c r="E4501" s="6" t="s">
        <v>31</v>
      </c>
      <c r="F4501" s="6" t="s">
        <v>44</v>
      </c>
      <c r="G4501" s="6" t="s">
        <v>45</v>
      </c>
      <c r="H4501" s="8" t="s">
        <v>20</v>
      </c>
      <c r="I4501" s="9">
        <v>67</v>
      </c>
      <c r="J4501" s="10">
        <v>161</v>
      </c>
      <c r="K4501" s="11">
        <v>10787</v>
      </c>
      <c r="L4501" s="11">
        <v>5932.85</v>
      </c>
      <c r="M4501" s="12">
        <v>0.55000000000000004</v>
      </c>
      <c r="N4501" s="14" t="s">
        <v>83</v>
      </c>
      <c r="P4501" s="16"/>
      <c r="T4501" s="17"/>
    </row>
    <row r="4502" spans="2:20" ht="14.25" customHeight="1" x14ac:dyDescent="0.3">
      <c r="B4502" s="6" t="s">
        <v>30</v>
      </c>
      <c r="C4502" s="6">
        <v>1128299</v>
      </c>
      <c r="D4502" s="7">
        <v>43944</v>
      </c>
      <c r="E4502" s="6" t="s">
        <v>31</v>
      </c>
      <c r="F4502" s="6" t="s">
        <v>44</v>
      </c>
      <c r="G4502" s="6" t="s">
        <v>45</v>
      </c>
      <c r="H4502" s="8" t="s">
        <v>21</v>
      </c>
      <c r="I4502" s="9">
        <v>61</v>
      </c>
      <c r="J4502" s="10">
        <v>143</v>
      </c>
      <c r="K4502" s="11">
        <v>8723</v>
      </c>
      <c r="L4502" s="11">
        <v>4535.96</v>
      </c>
      <c r="M4502" s="12">
        <v>0.52</v>
      </c>
      <c r="N4502" s="14" t="s">
        <v>83</v>
      </c>
      <c r="P4502" s="16"/>
      <c r="T4502" s="17"/>
    </row>
    <row r="4503" spans="2:20" ht="14.25" customHeight="1" x14ac:dyDescent="0.3">
      <c r="B4503" s="6" t="s">
        <v>30</v>
      </c>
      <c r="C4503" s="6">
        <v>1128299</v>
      </c>
      <c r="D4503" s="7">
        <v>43945</v>
      </c>
      <c r="E4503" s="6" t="s">
        <v>31</v>
      </c>
      <c r="F4503" s="6" t="s">
        <v>44</v>
      </c>
      <c r="G4503" s="6" t="s">
        <v>45</v>
      </c>
      <c r="H4503" s="8" t="s">
        <v>22</v>
      </c>
      <c r="I4503" s="9">
        <v>67</v>
      </c>
      <c r="J4503" s="10">
        <v>131</v>
      </c>
      <c r="K4503" s="11">
        <v>8777</v>
      </c>
      <c r="L4503" s="11">
        <v>6143.9000000000005</v>
      </c>
      <c r="M4503" s="12">
        <v>0.70000000000000007</v>
      </c>
      <c r="N4503" s="14" t="s">
        <v>83</v>
      </c>
      <c r="P4503" s="16"/>
      <c r="T4503" s="17"/>
    </row>
    <row r="4504" spans="2:20" ht="14.25" customHeight="1" x14ac:dyDescent="0.3">
      <c r="B4504" s="6" t="s">
        <v>30</v>
      </c>
      <c r="C4504" s="6">
        <v>1128299</v>
      </c>
      <c r="D4504" s="7">
        <v>43946</v>
      </c>
      <c r="E4504" s="6" t="s">
        <v>31</v>
      </c>
      <c r="F4504" s="6" t="s">
        <v>44</v>
      </c>
      <c r="G4504" s="6" t="s">
        <v>45</v>
      </c>
      <c r="H4504" s="8" t="s">
        <v>23</v>
      </c>
      <c r="I4504" s="9">
        <v>78</v>
      </c>
      <c r="J4504" s="10">
        <v>137</v>
      </c>
      <c r="K4504" s="11">
        <v>10686</v>
      </c>
      <c r="L4504" s="11">
        <v>4274.4000000000005</v>
      </c>
      <c r="M4504" s="12">
        <v>0.4</v>
      </c>
      <c r="N4504" s="14" t="s">
        <v>83</v>
      </c>
      <c r="P4504" s="16"/>
      <c r="T4504" s="17"/>
    </row>
    <row r="4505" spans="2:20" ht="14.25" customHeight="1" x14ac:dyDescent="0.3">
      <c r="B4505" s="6" t="s">
        <v>30</v>
      </c>
      <c r="C4505" s="6">
        <v>1128299</v>
      </c>
      <c r="D4505" s="7">
        <v>43947</v>
      </c>
      <c r="E4505" s="6" t="s">
        <v>31</v>
      </c>
      <c r="F4505" s="6" t="s">
        <v>44</v>
      </c>
      <c r="G4505" s="6" t="s">
        <v>45</v>
      </c>
      <c r="H4505" s="8" t="s">
        <v>17</v>
      </c>
      <c r="I4505" s="9">
        <v>63</v>
      </c>
      <c r="J4505" s="10">
        <v>196</v>
      </c>
      <c r="K4505" s="11">
        <v>12348</v>
      </c>
      <c r="L4505" s="11">
        <v>7285.3200000000006</v>
      </c>
      <c r="M4505" s="12">
        <v>0.59000000000000008</v>
      </c>
      <c r="N4505" s="14" t="s">
        <v>83</v>
      </c>
      <c r="P4505" s="16"/>
      <c r="T4505" s="17"/>
    </row>
    <row r="4506" spans="2:20" ht="14.25" customHeight="1" x14ac:dyDescent="0.3">
      <c r="B4506" s="6" t="s">
        <v>30</v>
      </c>
      <c r="C4506" s="6">
        <v>1128299</v>
      </c>
      <c r="D4506" s="7">
        <v>43948</v>
      </c>
      <c r="E4506" s="6" t="s">
        <v>31</v>
      </c>
      <c r="F4506" s="6" t="s">
        <v>44</v>
      </c>
      <c r="G4506" s="6" t="s">
        <v>45</v>
      </c>
      <c r="H4506" s="8" t="s">
        <v>19</v>
      </c>
      <c r="I4506" s="9">
        <v>73</v>
      </c>
      <c r="J4506" s="10">
        <v>189</v>
      </c>
      <c r="K4506" s="11">
        <v>13797</v>
      </c>
      <c r="L4506" s="11">
        <v>5794.74</v>
      </c>
      <c r="M4506" s="12">
        <v>0.42</v>
      </c>
      <c r="N4506" s="14" t="s">
        <v>83</v>
      </c>
      <c r="P4506" s="16"/>
      <c r="T4506" s="17"/>
    </row>
    <row r="4507" spans="2:20" ht="14.25" customHeight="1" x14ac:dyDescent="0.3">
      <c r="B4507" s="6" t="s">
        <v>30</v>
      </c>
      <c r="C4507" s="6">
        <v>1128299</v>
      </c>
      <c r="D4507" s="7">
        <v>43949</v>
      </c>
      <c r="E4507" s="6" t="s">
        <v>31</v>
      </c>
      <c r="F4507" s="6" t="s">
        <v>44</v>
      </c>
      <c r="G4507" s="6" t="s">
        <v>45</v>
      </c>
      <c r="H4507" s="8" t="s">
        <v>20</v>
      </c>
      <c r="I4507" s="9">
        <v>67</v>
      </c>
      <c r="J4507" s="10">
        <v>143</v>
      </c>
      <c r="K4507" s="11">
        <v>9581</v>
      </c>
      <c r="L4507" s="11">
        <v>5461.170000000001</v>
      </c>
      <c r="M4507" s="12">
        <v>0.57000000000000006</v>
      </c>
      <c r="N4507" s="14" t="s">
        <v>83</v>
      </c>
      <c r="P4507" s="16"/>
      <c r="T4507" s="17"/>
    </row>
    <row r="4508" spans="2:20" ht="14.25" customHeight="1" x14ac:dyDescent="0.3">
      <c r="B4508" s="6" t="s">
        <v>30</v>
      </c>
      <c r="C4508" s="6">
        <v>1128299</v>
      </c>
      <c r="D4508" s="7">
        <v>43950</v>
      </c>
      <c r="E4508" s="6" t="s">
        <v>31</v>
      </c>
      <c r="F4508" s="6" t="s">
        <v>44</v>
      </c>
      <c r="G4508" s="6" t="s">
        <v>45</v>
      </c>
      <c r="H4508" s="8" t="s">
        <v>21</v>
      </c>
      <c r="I4508" s="9">
        <v>63</v>
      </c>
      <c r="J4508" s="10">
        <v>135</v>
      </c>
      <c r="K4508" s="11">
        <v>8505</v>
      </c>
      <c r="L4508" s="11">
        <v>4592.7000000000007</v>
      </c>
      <c r="M4508" s="12">
        <v>0.54</v>
      </c>
      <c r="N4508" s="14" t="s">
        <v>83</v>
      </c>
      <c r="P4508" s="16"/>
      <c r="T4508" s="17"/>
    </row>
    <row r="4509" spans="2:20" ht="14.25" customHeight="1" x14ac:dyDescent="0.3">
      <c r="B4509" s="6" t="s">
        <v>30</v>
      </c>
      <c r="C4509" s="6">
        <v>1128299</v>
      </c>
      <c r="D4509" s="7">
        <v>43951</v>
      </c>
      <c r="E4509" s="6" t="s">
        <v>31</v>
      </c>
      <c r="F4509" s="6" t="s">
        <v>44</v>
      </c>
      <c r="G4509" s="6" t="s">
        <v>45</v>
      </c>
      <c r="H4509" s="8" t="s">
        <v>22</v>
      </c>
      <c r="I4509" s="9">
        <v>74</v>
      </c>
      <c r="J4509" s="10">
        <v>140</v>
      </c>
      <c r="K4509" s="11">
        <v>10360</v>
      </c>
      <c r="L4509" s="11">
        <v>7562.8000000000011</v>
      </c>
      <c r="M4509" s="12">
        <v>0.73000000000000009</v>
      </c>
      <c r="N4509" s="14" t="s">
        <v>83</v>
      </c>
      <c r="P4509" s="16"/>
      <c r="T4509" s="17"/>
    </row>
    <row r="4510" spans="2:20" ht="14.25" customHeight="1" x14ac:dyDescent="0.3">
      <c r="B4510" s="6" t="s">
        <v>30</v>
      </c>
      <c r="C4510" s="6">
        <v>1128299</v>
      </c>
      <c r="D4510" s="7">
        <v>43952</v>
      </c>
      <c r="E4510" s="6" t="s">
        <v>31</v>
      </c>
      <c r="F4510" s="6" t="s">
        <v>44</v>
      </c>
      <c r="G4510" s="6" t="s">
        <v>45</v>
      </c>
      <c r="H4510" s="8" t="s">
        <v>23</v>
      </c>
      <c r="I4510" s="9">
        <v>74</v>
      </c>
      <c r="J4510" s="10">
        <v>100</v>
      </c>
      <c r="K4510" s="11">
        <v>7400</v>
      </c>
      <c r="L4510" s="11">
        <v>2590</v>
      </c>
      <c r="M4510" s="12">
        <v>0.35</v>
      </c>
      <c r="N4510" s="14" t="s">
        <v>83</v>
      </c>
      <c r="P4510" s="16"/>
      <c r="T4510" s="17"/>
    </row>
    <row r="4511" spans="2:20" ht="14.25" customHeight="1" x14ac:dyDescent="0.3">
      <c r="B4511" s="6" t="s">
        <v>30</v>
      </c>
      <c r="C4511" s="6">
        <v>1128299</v>
      </c>
      <c r="D4511" s="7">
        <v>43953</v>
      </c>
      <c r="E4511" s="6" t="s">
        <v>31</v>
      </c>
      <c r="F4511" s="6" t="s">
        <v>44</v>
      </c>
      <c r="G4511" s="6" t="s">
        <v>45</v>
      </c>
      <c r="H4511" s="8" t="s">
        <v>17</v>
      </c>
      <c r="I4511" s="9">
        <v>59</v>
      </c>
      <c r="J4511" s="10">
        <v>162</v>
      </c>
      <c r="K4511" s="11">
        <v>9558</v>
      </c>
      <c r="L4511" s="11">
        <v>5065.7400000000007</v>
      </c>
      <c r="M4511" s="12">
        <v>0.53</v>
      </c>
      <c r="N4511" s="14" t="s">
        <v>83</v>
      </c>
      <c r="P4511" s="16"/>
      <c r="T4511" s="17"/>
    </row>
    <row r="4512" spans="2:20" ht="14.25" customHeight="1" x14ac:dyDescent="0.3">
      <c r="B4512" s="6" t="s">
        <v>30</v>
      </c>
      <c r="C4512" s="6">
        <v>1128299</v>
      </c>
      <c r="D4512" s="7">
        <v>43954</v>
      </c>
      <c r="E4512" s="6" t="s">
        <v>31</v>
      </c>
      <c r="F4512" s="6" t="s">
        <v>44</v>
      </c>
      <c r="G4512" s="6" t="s">
        <v>45</v>
      </c>
      <c r="H4512" s="8" t="s">
        <v>19</v>
      </c>
      <c r="I4512" s="9">
        <v>69</v>
      </c>
      <c r="J4512" s="10">
        <v>168</v>
      </c>
      <c r="K4512" s="11">
        <v>11592</v>
      </c>
      <c r="L4512" s="11">
        <v>4173.12</v>
      </c>
      <c r="M4512" s="12">
        <v>0.36</v>
      </c>
      <c r="N4512" s="14" t="s">
        <v>83</v>
      </c>
      <c r="P4512" s="16"/>
      <c r="T4512" s="17"/>
    </row>
    <row r="4513" spans="2:20" ht="14.25" customHeight="1" x14ac:dyDescent="0.3">
      <c r="B4513" s="6" t="s">
        <v>30</v>
      </c>
      <c r="C4513" s="6">
        <v>1128299</v>
      </c>
      <c r="D4513" s="7">
        <v>43955</v>
      </c>
      <c r="E4513" s="6" t="s">
        <v>31</v>
      </c>
      <c r="F4513" s="6" t="s">
        <v>44</v>
      </c>
      <c r="G4513" s="6" t="s">
        <v>45</v>
      </c>
      <c r="H4513" s="8" t="s">
        <v>20</v>
      </c>
      <c r="I4513" s="9">
        <v>60</v>
      </c>
      <c r="J4513" s="10">
        <v>113</v>
      </c>
      <c r="K4513" s="11">
        <v>6780</v>
      </c>
      <c r="L4513" s="11">
        <v>3390</v>
      </c>
      <c r="M4513" s="12">
        <v>0.5</v>
      </c>
      <c r="N4513" s="14" t="s">
        <v>83</v>
      </c>
      <c r="P4513" s="16"/>
      <c r="T4513" s="17"/>
    </row>
    <row r="4514" spans="2:20" ht="14.25" customHeight="1" x14ac:dyDescent="0.3">
      <c r="B4514" s="6" t="s">
        <v>30</v>
      </c>
      <c r="C4514" s="6">
        <v>1128299</v>
      </c>
      <c r="D4514" s="7">
        <v>43956</v>
      </c>
      <c r="E4514" s="6" t="s">
        <v>31</v>
      </c>
      <c r="F4514" s="6" t="s">
        <v>44</v>
      </c>
      <c r="G4514" s="6" t="s">
        <v>45</v>
      </c>
      <c r="H4514" s="8" t="s">
        <v>21</v>
      </c>
      <c r="I4514" s="9">
        <v>59</v>
      </c>
      <c r="J4514" s="10">
        <v>100</v>
      </c>
      <c r="K4514" s="11">
        <v>5900</v>
      </c>
      <c r="L4514" s="11">
        <v>2832</v>
      </c>
      <c r="M4514" s="12">
        <v>0.48</v>
      </c>
      <c r="N4514" s="14" t="s">
        <v>83</v>
      </c>
      <c r="P4514" s="16"/>
      <c r="T4514" s="17"/>
    </row>
    <row r="4515" spans="2:20" ht="14.25" customHeight="1" x14ac:dyDescent="0.3">
      <c r="B4515" s="6" t="s">
        <v>30</v>
      </c>
      <c r="C4515" s="6">
        <v>1128299</v>
      </c>
      <c r="D4515" s="7">
        <v>43957</v>
      </c>
      <c r="E4515" s="6" t="s">
        <v>31</v>
      </c>
      <c r="F4515" s="6" t="s">
        <v>44</v>
      </c>
      <c r="G4515" s="6" t="s">
        <v>45</v>
      </c>
      <c r="H4515" s="8" t="s">
        <v>22</v>
      </c>
      <c r="I4515" s="9">
        <v>74</v>
      </c>
      <c r="J4515" s="10">
        <v>120</v>
      </c>
      <c r="K4515" s="11">
        <v>8880</v>
      </c>
      <c r="L4515" s="11">
        <v>6127.2000000000016</v>
      </c>
      <c r="M4515" s="12">
        <v>0.69000000000000017</v>
      </c>
      <c r="N4515" s="14" t="s">
        <v>83</v>
      </c>
      <c r="P4515" s="16"/>
      <c r="T4515" s="17"/>
    </row>
    <row r="4516" spans="2:20" ht="14.25" customHeight="1" x14ac:dyDescent="0.3">
      <c r="B4516" s="6" t="s">
        <v>30</v>
      </c>
      <c r="C4516" s="6">
        <v>1128299</v>
      </c>
      <c r="D4516" s="7">
        <v>43958</v>
      </c>
      <c r="E4516" s="6" t="s">
        <v>31</v>
      </c>
      <c r="F4516" s="6" t="s">
        <v>44</v>
      </c>
      <c r="G4516" s="6" t="s">
        <v>45</v>
      </c>
      <c r="H4516" s="8" t="s">
        <v>23</v>
      </c>
      <c r="I4516" s="9">
        <v>65</v>
      </c>
      <c r="J4516" s="10">
        <v>106</v>
      </c>
      <c r="K4516" s="11">
        <v>6890</v>
      </c>
      <c r="L4516" s="11">
        <v>2135.9</v>
      </c>
      <c r="M4516" s="12">
        <v>0.31</v>
      </c>
      <c r="N4516" s="14" t="s">
        <v>83</v>
      </c>
      <c r="P4516" s="16"/>
      <c r="T4516" s="17"/>
    </row>
    <row r="4517" spans="2:20" ht="14.25" customHeight="1" x14ac:dyDescent="0.3">
      <c r="B4517" s="6" t="s">
        <v>30</v>
      </c>
      <c r="C4517" s="6">
        <v>1128299</v>
      </c>
      <c r="D4517" s="7">
        <v>43959</v>
      </c>
      <c r="E4517" s="6" t="s">
        <v>31</v>
      </c>
      <c r="F4517" s="6" t="s">
        <v>44</v>
      </c>
      <c r="G4517" s="6" t="s">
        <v>45</v>
      </c>
      <c r="H4517" s="8" t="s">
        <v>17</v>
      </c>
      <c r="I4517" s="9">
        <v>51</v>
      </c>
      <c r="J4517" s="10">
        <v>137</v>
      </c>
      <c r="K4517" s="11">
        <v>6987</v>
      </c>
      <c r="L4517" s="11">
        <v>3493.5</v>
      </c>
      <c r="M4517" s="12">
        <v>0.5</v>
      </c>
      <c r="N4517" s="14" t="s">
        <v>83</v>
      </c>
      <c r="P4517" s="16"/>
      <c r="T4517" s="17"/>
    </row>
    <row r="4518" spans="2:20" ht="14.25" customHeight="1" x14ac:dyDescent="0.3">
      <c r="B4518" s="6" t="s">
        <v>30</v>
      </c>
      <c r="C4518" s="6">
        <v>1128299</v>
      </c>
      <c r="D4518" s="7">
        <v>43960</v>
      </c>
      <c r="E4518" s="6" t="s">
        <v>31</v>
      </c>
      <c r="F4518" s="6" t="s">
        <v>44</v>
      </c>
      <c r="G4518" s="6" t="s">
        <v>45</v>
      </c>
      <c r="H4518" s="8" t="s">
        <v>19</v>
      </c>
      <c r="I4518" s="9">
        <v>54</v>
      </c>
      <c r="J4518" s="10">
        <v>152</v>
      </c>
      <c r="K4518" s="11">
        <v>8208</v>
      </c>
      <c r="L4518" s="11">
        <v>2872.7999999999997</v>
      </c>
      <c r="M4518" s="12">
        <v>0.35</v>
      </c>
      <c r="N4518" s="14" t="s">
        <v>83</v>
      </c>
      <c r="P4518" s="16"/>
      <c r="T4518" s="17"/>
    </row>
    <row r="4519" spans="2:20" ht="14.25" customHeight="1" x14ac:dyDescent="0.3">
      <c r="B4519" s="6" t="s">
        <v>30</v>
      </c>
      <c r="C4519" s="6">
        <v>1128299</v>
      </c>
      <c r="D4519" s="7">
        <v>43961</v>
      </c>
      <c r="E4519" s="6" t="s">
        <v>31</v>
      </c>
      <c r="F4519" s="6" t="s">
        <v>44</v>
      </c>
      <c r="G4519" s="6" t="s">
        <v>45</v>
      </c>
      <c r="H4519" s="8" t="s">
        <v>20</v>
      </c>
      <c r="I4519" s="9">
        <v>51</v>
      </c>
      <c r="J4519" s="10">
        <v>102</v>
      </c>
      <c r="K4519" s="11">
        <v>5202</v>
      </c>
      <c r="L4519" s="11">
        <v>2601</v>
      </c>
      <c r="M4519" s="12">
        <v>0.5</v>
      </c>
      <c r="N4519" s="14" t="s">
        <v>83</v>
      </c>
      <c r="P4519" s="16"/>
      <c r="T4519" s="17"/>
    </row>
    <row r="4520" spans="2:20" ht="14.25" customHeight="1" x14ac:dyDescent="0.3">
      <c r="B4520" s="6" t="s">
        <v>30</v>
      </c>
      <c r="C4520" s="6">
        <v>1128299</v>
      </c>
      <c r="D4520" s="7">
        <v>43962</v>
      </c>
      <c r="E4520" s="6" t="s">
        <v>31</v>
      </c>
      <c r="F4520" s="6" t="s">
        <v>44</v>
      </c>
      <c r="G4520" s="6" t="s">
        <v>45</v>
      </c>
      <c r="H4520" s="8" t="s">
        <v>21</v>
      </c>
      <c r="I4520" s="9">
        <v>53</v>
      </c>
      <c r="J4520" s="10">
        <v>85</v>
      </c>
      <c r="K4520" s="11">
        <v>4505</v>
      </c>
      <c r="L4520" s="11">
        <v>2072.2999999999997</v>
      </c>
      <c r="M4520" s="12">
        <v>0.45999999999999996</v>
      </c>
      <c r="N4520" s="14" t="s">
        <v>83</v>
      </c>
      <c r="P4520" s="16"/>
      <c r="T4520" s="17"/>
    </row>
    <row r="4521" spans="2:20" ht="14.25" customHeight="1" x14ac:dyDescent="0.3">
      <c r="B4521" s="6" t="s">
        <v>30</v>
      </c>
      <c r="C4521" s="6">
        <v>1128299</v>
      </c>
      <c r="D4521" s="7">
        <v>43963</v>
      </c>
      <c r="E4521" s="6" t="s">
        <v>31</v>
      </c>
      <c r="F4521" s="6" t="s">
        <v>44</v>
      </c>
      <c r="G4521" s="6" t="s">
        <v>45</v>
      </c>
      <c r="H4521" s="8" t="s">
        <v>22</v>
      </c>
      <c r="I4521" s="9">
        <v>64</v>
      </c>
      <c r="J4521" s="10">
        <v>75</v>
      </c>
      <c r="K4521" s="11">
        <v>4800</v>
      </c>
      <c r="L4521" s="11">
        <v>3168.0000000000009</v>
      </c>
      <c r="M4521" s="12">
        <v>0.66000000000000014</v>
      </c>
      <c r="N4521" s="14" t="s">
        <v>83</v>
      </c>
      <c r="P4521" s="16"/>
      <c r="T4521" s="17"/>
    </row>
    <row r="4522" spans="2:20" ht="14.25" customHeight="1" x14ac:dyDescent="0.3">
      <c r="B4522" s="6" t="s">
        <v>30</v>
      </c>
      <c r="C4522" s="6">
        <v>1128299</v>
      </c>
      <c r="D4522" s="7">
        <v>43964</v>
      </c>
      <c r="E4522" s="6" t="s">
        <v>31</v>
      </c>
      <c r="F4522" s="6" t="s">
        <v>44</v>
      </c>
      <c r="G4522" s="6" t="s">
        <v>45</v>
      </c>
      <c r="H4522" s="8" t="s">
        <v>23</v>
      </c>
      <c r="I4522" s="9">
        <v>65</v>
      </c>
      <c r="J4522" s="10">
        <v>105</v>
      </c>
      <c r="K4522" s="11">
        <v>6825</v>
      </c>
      <c r="L4522" s="11">
        <v>2047.5000000000002</v>
      </c>
      <c r="M4522" s="12">
        <v>0.30000000000000004</v>
      </c>
      <c r="N4522" s="14" t="s">
        <v>83</v>
      </c>
      <c r="P4522" s="16"/>
      <c r="T4522" s="17"/>
    </row>
    <row r="4523" spans="2:20" ht="14.25" customHeight="1" x14ac:dyDescent="0.3">
      <c r="B4523" s="6" t="s">
        <v>30</v>
      </c>
      <c r="C4523" s="6">
        <v>1128299</v>
      </c>
      <c r="D4523" s="7">
        <v>43965</v>
      </c>
      <c r="E4523" s="6" t="s">
        <v>31</v>
      </c>
      <c r="F4523" s="6" t="s">
        <v>44</v>
      </c>
      <c r="G4523" s="6" t="s">
        <v>45</v>
      </c>
      <c r="H4523" s="8" t="s">
        <v>17</v>
      </c>
      <c r="I4523" s="9">
        <v>52</v>
      </c>
      <c r="J4523" s="10">
        <v>150</v>
      </c>
      <c r="K4523" s="11">
        <v>7800</v>
      </c>
      <c r="L4523" s="11">
        <v>4290</v>
      </c>
      <c r="M4523" s="12">
        <v>0.55000000000000004</v>
      </c>
      <c r="N4523" s="14" t="s">
        <v>83</v>
      </c>
      <c r="P4523" s="16"/>
      <c r="T4523" s="17"/>
    </row>
    <row r="4524" spans="2:20" ht="14.25" customHeight="1" x14ac:dyDescent="0.3">
      <c r="B4524" s="6" t="s">
        <v>30</v>
      </c>
      <c r="C4524" s="6">
        <v>1128299</v>
      </c>
      <c r="D4524" s="7">
        <v>43966</v>
      </c>
      <c r="E4524" s="6" t="s">
        <v>31</v>
      </c>
      <c r="F4524" s="6" t="s">
        <v>44</v>
      </c>
      <c r="G4524" s="6" t="s">
        <v>45</v>
      </c>
      <c r="H4524" s="8" t="s">
        <v>19</v>
      </c>
      <c r="I4524" s="9">
        <v>55</v>
      </c>
      <c r="J4524" s="10">
        <v>150</v>
      </c>
      <c r="K4524" s="11">
        <v>8250</v>
      </c>
      <c r="L4524" s="11">
        <v>3052.5</v>
      </c>
      <c r="M4524" s="12">
        <v>0.37</v>
      </c>
      <c r="N4524" s="14" t="s">
        <v>83</v>
      </c>
      <c r="P4524" s="16"/>
      <c r="T4524" s="17"/>
    </row>
    <row r="4525" spans="2:20" ht="14.25" customHeight="1" x14ac:dyDescent="0.3">
      <c r="B4525" s="6" t="s">
        <v>30</v>
      </c>
      <c r="C4525" s="6">
        <v>1128299</v>
      </c>
      <c r="D4525" s="7">
        <v>43967</v>
      </c>
      <c r="E4525" s="6" t="s">
        <v>31</v>
      </c>
      <c r="F4525" s="6" t="s">
        <v>44</v>
      </c>
      <c r="G4525" s="6" t="s">
        <v>45</v>
      </c>
      <c r="H4525" s="8" t="s">
        <v>20</v>
      </c>
      <c r="I4525" s="9">
        <v>51</v>
      </c>
      <c r="J4525" s="10">
        <v>128</v>
      </c>
      <c r="K4525" s="11">
        <v>6528</v>
      </c>
      <c r="L4525" s="11">
        <v>3459.84</v>
      </c>
      <c r="M4525" s="12">
        <v>0.53</v>
      </c>
      <c r="N4525" s="14" t="s">
        <v>83</v>
      </c>
      <c r="P4525" s="16"/>
      <c r="T4525" s="17"/>
    </row>
    <row r="4526" spans="2:20" ht="14.25" customHeight="1" x14ac:dyDescent="0.3">
      <c r="B4526" s="6" t="s">
        <v>30</v>
      </c>
      <c r="C4526" s="6">
        <v>1128299</v>
      </c>
      <c r="D4526" s="7">
        <v>43968</v>
      </c>
      <c r="E4526" s="6" t="s">
        <v>31</v>
      </c>
      <c r="F4526" s="6" t="s">
        <v>44</v>
      </c>
      <c r="G4526" s="6" t="s">
        <v>45</v>
      </c>
      <c r="H4526" s="8" t="s">
        <v>21</v>
      </c>
      <c r="I4526" s="9">
        <v>60</v>
      </c>
      <c r="J4526" s="10">
        <v>116</v>
      </c>
      <c r="K4526" s="11">
        <v>6960</v>
      </c>
      <c r="L4526" s="11">
        <v>3340.7999999999997</v>
      </c>
      <c r="M4526" s="12">
        <v>0.48</v>
      </c>
      <c r="N4526" s="14" t="s">
        <v>83</v>
      </c>
      <c r="P4526" s="16"/>
      <c r="T4526" s="17"/>
    </row>
    <row r="4527" spans="2:20" ht="14.25" customHeight="1" x14ac:dyDescent="0.3">
      <c r="B4527" s="6" t="s">
        <v>30</v>
      </c>
      <c r="C4527" s="6">
        <v>1128299</v>
      </c>
      <c r="D4527" s="7">
        <v>43969</v>
      </c>
      <c r="E4527" s="6" t="s">
        <v>31</v>
      </c>
      <c r="F4527" s="6" t="s">
        <v>44</v>
      </c>
      <c r="G4527" s="6" t="s">
        <v>45</v>
      </c>
      <c r="H4527" s="8" t="s">
        <v>22</v>
      </c>
      <c r="I4527" s="9">
        <v>68</v>
      </c>
      <c r="J4527" s="10">
        <v>105</v>
      </c>
      <c r="K4527" s="11">
        <v>7140</v>
      </c>
      <c r="L4527" s="11">
        <v>4926.6000000000013</v>
      </c>
      <c r="M4527" s="12">
        <v>0.69000000000000017</v>
      </c>
      <c r="N4527" s="14" t="s">
        <v>83</v>
      </c>
      <c r="P4527" s="16"/>
      <c r="T4527" s="17"/>
    </row>
    <row r="4528" spans="2:20" ht="14.25" customHeight="1" x14ac:dyDescent="0.3">
      <c r="B4528" s="6" t="s">
        <v>30</v>
      </c>
      <c r="C4528" s="6">
        <v>1128299</v>
      </c>
      <c r="D4528" s="7">
        <v>43970</v>
      </c>
      <c r="E4528" s="6" t="s">
        <v>31</v>
      </c>
      <c r="F4528" s="6" t="s">
        <v>44</v>
      </c>
      <c r="G4528" s="6" t="s">
        <v>45</v>
      </c>
      <c r="H4528" s="8" t="s">
        <v>23</v>
      </c>
      <c r="I4528" s="9">
        <v>73</v>
      </c>
      <c r="J4528" s="10">
        <v>130</v>
      </c>
      <c r="K4528" s="11">
        <v>9490</v>
      </c>
      <c r="L4528" s="11">
        <v>2941.9</v>
      </c>
      <c r="M4528" s="12">
        <v>0.31</v>
      </c>
      <c r="N4528" s="14" t="s">
        <v>83</v>
      </c>
      <c r="P4528" s="16"/>
      <c r="T4528" s="17"/>
    </row>
    <row r="4529" spans="2:20" ht="14.25" customHeight="1" x14ac:dyDescent="0.3">
      <c r="B4529" s="6" t="s">
        <v>30</v>
      </c>
      <c r="C4529" s="6">
        <v>1128299</v>
      </c>
      <c r="D4529" s="7">
        <v>43971</v>
      </c>
      <c r="E4529" s="6" t="s">
        <v>31</v>
      </c>
      <c r="F4529" s="6" t="s">
        <v>44</v>
      </c>
      <c r="G4529" s="6" t="s">
        <v>45</v>
      </c>
      <c r="H4529" s="8" t="s">
        <v>17</v>
      </c>
      <c r="I4529" s="9">
        <v>59</v>
      </c>
      <c r="J4529" s="10">
        <v>203</v>
      </c>
      <c r="K4529" s="11">
        <v>11977</v>
      </c>
      <c r="L4529" s="11">
        <v>6228.04</v>
      </c>
      <c r="M4529" s="12">
        <v>0.52</v>
      </c>
      <c r="N4529" s="14" t="s">
        <v>83</v>
      </c>
      <c r="P4529" s="16"/>
      <c r="T4529" s="17"/>
    </row>
    <row r="4530" spans="2:20" ht="14.25" customHeight="1" x14ac:dyDescent="0.3">
      <c r="B4530" s="6" t="s">
        <v>30</v>
      </c>
      <c r="C4530" s="6">
        <v>1128299</v>
      </c>
      <c r="D4530" s="7">
        <v>43972</v>
      </c>
      <c r="E4530" s="6" t="s">
        <v>31</v>
      </c>
      <c r="F4530" s="6" t="s">
        <v>44</v>
      </c>
      <c r="G4530" s="6" t="s">
        <v>45</v>
      </c>
      <c r="H4530" s="8" t="s">
        <v>19</v>
      </c>
      <c r="I4530" s="9">
        <v>64</v>
      </c>
      <c r="J4530" s="10">
        <v>182</v>
      </c>
      <c r="K4530" s="11">
        <v>11648</v>
      </c>
      <c r="L4530" s="11">
        <v>4426.24</v>
      </c>
      <c r="M4530" s="12">
        <v>0.38</v>
      </c>
      <c r="N4530" s="14" t="s">
        <v>83</v>
      </c>
      <c r="P4530" s="16"/>
      <c r="T4530" s="17"/>
    </row>
    <row r="4531" spans="2:20" ht="14.25" customHeight="1" x14ac:dyDescent="0.3">
      <c r="B4531" s="6" t="s">
        <v>30</v>
      </c>
      <c r="C4531" s="6">
        <v>1128299</v>
      </c>
      <c r="D4531" s="7">
        <v>43973</v>
      </c>
      <c r="E4531" s="6" t="s">
        <v>31</v>
      </c>
      <c r="F4531" s="6" t="s">
        <v>44</v>
      </c>
      <c r="G4531" s="6" t="s">
        <v>45</v>
      </c>
      <c r="H4531" s="8" t="s">
        <v>20</v>
      </c>
      <c r="I4531" s="9">
        <v>60</v>
      </c>
      <c r="J4531" s="10">
        <v>125</v>
      </c>
      <c r="K4531" s="11">
        <v>7500</v>
      </c>
      <c r="L4531" s="11">
        <v>4125</v>
      </c>
      <c r="M4531" s="12">
        <v>0.55000000000000004</v>
      </c>
      <c r="N4531" s="14" t="s">
        <v>83</v>
      </c>
      <c r="P4531" s="16"/>
      <c r="T4531" s="17"/>
    </row>
    <row r="4532" spans="2:20" ht="14.25" customHeight="1" x14ac:dyDescent="0.3">
      <c r="B4532" s="6" t="s">
        <v>30</v>
      </c>
      <c r="C4532" s="6">
        <v>1128299</v>
      </c>
      <c r="D4532" s="7">
        <v>43974</v>
      </c>
      <c r="E4532" s="6" t="s">
        <v>31</v>
      </c>
      <c r="F4532" s="6" t="s">
        <v>44</v>
      </c>
      <c r="G4532" s="6" t="s">
        <v>45</v>
      </c>
      <c r="H4532" s="8" t="s">
        <v>21</v>
      </c>
      <c r="I4532" s="9">
        <v>63</v>
      </c>
      <c r="J4532" s="10">
        <v>125</v>
      </c>
      <c r="K4532" s="11">
        <v>7875</v>
      </c>
      <c r="L4532" s="11">
        <v>3543.7499999999995</v>
      </c>
      <c r="M4532" s="12">
        <v>0.44999999999999996</v>
      </c>
      <c r="N4532" s="14" t="s">
        <v>83</v>
      </c>
      <c r="P4532" s="16"/>
      <c r="T4532" s="17"/>
    </row>
    <row r="4533" spans="2:20" ht="14.25" customHeight="1" x14ac:dyDescent="0.3">
      <c r="B4533" s="6" t="s">
        <v>30</v>
      </c>
      <c r="C4533" s="6">
        <v>1128299</v>
      </c>
      <c r="D4533" s="7">
        <v>43975</v>
      </c>
      <c r="E4533" s="6" t="s">
        <v>31</v>
      </c>
      <c r="F4533" s="6" t="s">
        <v>44</v>
      </c>
      <c r="G4533" s="6" t="s">
        <v>45</v>
      </c>
      <c r="H4533" s="8" t="s">
        <v>22</v>
      </c>
      <c r="I4533" s="9">
        <v>68</v>
      </c>
      <c r="J4533" s="10">
        <v>115</v>
      </c>
      <c r="K4533" s="11">
        <v>7820</v>
      </c>
      <c r="L4533" s="11">
        <v>5239.4000000000015</v>
      </c>
      <c r="M4533" s="12">
        <v>0.67000000000000015</v>
      </c>
      <c r="N4533" s="14" t="s">
        <v>83</v>
      </c>
      <c r="P4533" s="16"/>
      <c r="T4533" s="17"/>
    </row>
    <row r="4534" spans="2:20" ht="14.25" customHeight="1" x14ac:dyDescent="0.3">
      <c r="B4534" s="6" t="s">
        <v>30</v>
      </c>
      <c r="C4534" s="6">
        <v>1128299</v>
      </c>
      <c r="D4534" s="7">
        <v>43976</v>
      </c>
      <c r="E4534" s="6" t="s">
        <v>31</v>
      </c>
      <c r="F4534" s="6" t="s">
        <v>44</v>
      </c>
      <c r="G4534" s="6" t="s">
        <v>45</v>
      </c>
      <c r="H4534" s="8" t="s">
        <v>23</v>
      </c>
      <c r="I4534" s="9">
        <v>75</v>
      </c>
      <c r="J4534" s="10">
        <v>137</v>
      </c>
      <c r="K4534" s="11">
        <v>10275</v>
      </c>
      <c r="L4534" s="11">
        <v>3390.75</v>
      </c>
      <c r="M4534" s="12">
        <v>0.33</v>
      </c>
      <c r="N4534" s="14" t="s">
        <v>83</v>
      </c>
      <c r="P4534" s="16"/>
      <c r="T4534" s="17"/>
    </row>
    <row r="4535" spans="2:20" ht="14.25" customHeight="1" x14ac:dyDescent="0.3">
      <c r="B4535" s="6" t="s">
        <v>30</v>
      </c>
      <c r="C4535" s="6">
        <v>1128299</v>
      </c>
      <c r="D4535" s="7">
        <v>43977</v>
      </c>
      <c r="E4535" s="6" t="s">
        <v>31</v>
      </c>
      <c r="F4535" s="6" t="s">
        <v>44</v>
      </c>
      <c r="G4535" s="6" t="s">
        <v>45</v>
      </c>
      <c r="H4535" s="8" t="s">
        <v>17</v>
      </c>
      <c r="I4535" s="9">
        <v>36</v>
      </c>
      <c r="J4535" s="10">
        <v>117</v>
      </c>
      <c r="K4535" s="11">
        <v>4212</v>
      </c>
      <c r="L4535" s="11">
        <v>1726.9199999999998</v>
      </c>
      <c r="M4535" s="12">
        <v>0.41</v>
      </c>
      <c r="N4535" s="14" t="s">
        <v>83</v>
      </c>
      <c r="P4535" s="16"/>
      <c r="T4535" s="17"/>
    </row>
    <row r="4536" spans="2:20" ht="14.25" customHeight="1" x14ac:dyDescent="0.3">
      <c r="B4536" s="6" t="s">
        <v>30</v>
      </c>
      <c r="C4536" s="6">
        <v>1128299</v>
      </c>
      <c r="D4536" s="7">
        <v>43978</v>
      </c>
      <c r="E4536" s="6" t="s">
        <v>31</v>
      </c>
      <c r="F4536" s="6" t="s">
        <v>44</v>
      </c>
      <c r="G4536" s="6" t="s">
        <v>45</v>
      </c>
      <c r="H4536" s="8" t="s">
        <v>19</v>
      </c>
      <c r="I4536" s="9">
        <v>48</v>
      </c>
      <c r="J4536" s="10">
        <v>131</v>
      </c>
      <c r="K4536" s="11">
        <v>6288</v>
      </c>
      <c r="L4536" s="11">
        <v>2515.2000000000003</v>
      </c>
      <c r="M4536" s="12">
        <v>0.4</v>
      </c>
      <c r="N4536" s="14" t="s">
        <v>83</v>
      </c>
      <c r="P4536" s="16"/>
      <c r="T4536" s="17"/>
    </row>
    <row r="4537" spans="2:20" ht="14.25" customHeight="1" x14ac:dyDescent="0.3">
      <c r="B4537" s="6" t="s">
        <v>30</v>
      </c>
      <c r="C4537" s="6">
        <v>1128299</v>
      </c>
      <c r="D4537" s="7">
        <v>43979</v>
      </c>
      <c r="E4537" s="6" t="s">
        <v>31</v>
      </c>
      <c r="F4537" s="6" t="s">
        <v>44</v>
      </c>
      <c r="G4537" s="6" t="s">
        <v>45</v>
      </c>
      <c r="H4537" s="8" t="s">
        <v>20</v>
      </c>
      <c r="I4537" s="9">
        <v>46</v>
      </c>
      <c r="J4537" s="10">
        <v>135</v>
      </c>
      <c r="K4537" s="11">
        <v>6210</v>
      </c>
      <c r="L4537" s="11">
        <v>2173.5</v>
      </c>
      <c r="M4537" s="12">
        <v>0.35</v>
      </c>
      <c r="N4537" s="14" t="s">
        <v>83</v>
      </c>
      <c r="P4537" s="16"/>
      <c r="T4537" s="17"/>
    </row>
    <row r="4538" spans="2:20" ht="14.25" customHeight="1" x14ac:dyDescent="0.3">
      <c r="B4538" s="6" t="s">
        <v>30</v>
      </c>
      <c r="C4538" s="6">
        <v>1128299</v>
      </c>
      <c r="D4538" s="7">
        <v>43980</v>
      </c>
      <c r="E4538" s="6" t="s">
        <v>31</v>
      </c>
      <c r="F4538" s="6" t="s">
        <v>44</v>
      </c>
      <c r="G4538" s="6" t="s">
        <v>45</v>
      </c>
      <c r="H4538" s="8" t="s">
        <v>21</v>
      </c>
      <c r="I4538" s="9">
        <v>49</v>
      </c>
      <c r="J4538" s="10">
        <v>78</v>
      </c>
      <c r="K4538" s="11">
        <v>3822</v>
      </c>
      <c r="L4538" s="11">
        <v>1567.02</v>
      </c>
      <c r="M4538" s="12">
        <v>0.41</v>
      </c>
      <c r="N4538" s="14" t="s">
        <v>83</v>
      </c>
      <c r="P4538" s="16"/>
      <c r="T4538" s="17"/>
    </row>
    <row r="4539" spans="2:20" ht="14.25" customHeight="1" x14ac:dyDescent="0.3">
      <c r="B4539" s="6" t="s">
        <v>30</v>
      </c>
      <c r="C4539" s="6">
        <v>1128299</v>
      </c>
      <c r="D4539" s="7">
        <v>43981</v>
      </c>
      <c r="E4539" s="6" t="s">
        <v>31</v>
      </c>
      <c r="F4539" s="6" t="s">
        <v>46</v>
      </c>
      <c r="G4539" s="6" t="s">
        <v>47</v>
      </c>
      <c r="H4539" s="8" t="s">
        <v>22</v>
      </c>
      <c r="I4539" s="9">
        <v>51</v>
      </c>
      <c r="J4539" s="10">
        <v>73</v>
      </c>
      <c r="K4539" s="11">
        <v>3723</v>
      </c>
      <c r="L4539" s="11">
        <v>1451.97</v>
      </c>
      <c r="M4539" s="12">
        <v>0.39</v>
      </c>
      <c r="N4539" s="14" t="s">
        <v>83</v>
      </c>
      <c r="P4539" s="16"/>
      <c r="T4539" s="17"/>
    </row>
    <row r="4540" spans="2:20" ht="14.25" customHeight="1" x14ac:dyDescent="0.3">
      <c r="B4540" s="6" t="s">
        <v>30</v>
      </c>
      <c r="C4540" s="6">
        <v>1128299</v>
      </c>
      <c r="D4540" s="7">
        <v>43982</v>
      </c>
      <c r="E4540" s="6" t="s">
        <v>31</v>
      </c>
      <c r="F4540" s="6" t="s">
        <v>46</v>
      </c>
      <c r="G4540" s="6" t="s">
        <v>47</v>
      </c>
      <c r="H4540" s="8" t="s">
        <v>23</v>
      </c>
      <c r="I4540" s="9">
        <v>46</v>
      </c>
      <c r="J4540" s="10">
        <v>125</v>
      </c>
      <c r="K4540" s="11">
        <v>5750</v>
      </c>
      <c r="L4540" s="11">
        <v>1782.5</v>
      </c>
      <c r="M4540" s="12">
        <v>0.31</v>
      </c>
      <c r="N4540" s="14" t="s">
        <v>83</v>
      </c>
      <c r="P4540" s="16"/>
      <c r="T4540" s="17"/>
    </row>
    <row r="4541" spans="2:20" ht="14.25" customHeight="1" x14ac:dyDescent="0.3">
      <c r="B4541" s="6" t="s">
        <v>30</v>
      </c>
      <c r="C4541" s="6">
        <v>1128299</v>
      </c>
      <c r="D4541" s="7">
        <v>43983</v>
      </c>
      <c r="E4541" s="6" t="s">
        <v>31</v>
      </c>
      <c r="F4541" s="6" t="s">
        <v>46</v>
      </c>
      <c r="G4541" s="6" t="s">
        <v>47</v>
      </c>
      <c r="H4541" s="8" t="s">
        <v>17</v>
      </c>
      <c r="I4541" s="9">
        <v>36</v>
      </c>
      <c r="J4541" s="10">
        <v>138</v>
      </c>
      <c r="K4541" s="11">
        <v>4968</v>
      </c>
      <c r="L4541" s="11">
        <v>2136.2399999999998</v>
      </c>
      <c r="M4541" s="12">
        <v>0.43</v>
      </c>
      <c r="N4541" s="14" t="s">
        <v>83</v>
      </c>
      <c r="P4541" s="16"/>
      <c r="T4541" s="17"/>
    </row>
    <row r="4542" spans="2:20" ht="14.25" customHeight="1" x14ac:dyDescent="0.3">
      <c r="B4542" s="6" t="s">
        <v>30</v>
      </c>
      <c r="C4542" s="6">
        <v>1128299</v>
      </c>
      <c r="D4542" s="7">
        <v>43984</v>
      </c>
      <c r="E4542" s="6" t="s">
        <v>31</v>
      </c>
      <c r="F4542" s="6" t="s">
        <v>46</v>
      </c>
      <c r="G4542" s="6" t="s">
        <v>47</v>
      </c>
      <c r="H4542" s="8" t="s">
        <v>19</v>
      </c>
      <c r="I4542" s="9">
        <v>47</v>
      </c>
      <c r="J4542" s="10">
        <v>131</v>
      </c>
      <c r="K4542" s="11">
        <v>6157</v>
      </c>
      <c r="L4542" s="11">
        <v>2401.23</v>
      </c>
      <c r="M4542" s="12">
        <v>0.39</v>
      </c>
      <c r="N4542" s="14" t="s">
        <v>83</v>
      </c>
      <c r="P4542" s="16"/>
      <c r="T4542" s="17"/>
    </row>
    <row r="4543" spans="2:20" ht="14.25" customHeight="1" x14ac:dyDescent="0.3">
      <c r="B4543" s="6" t="s">
        <v>30</v>
      </c>
      <c r="C4543" s="6">
        <v>1128299</v>
      </c>
      <c r="D4543" s="7">
        <v>43985</v>
      </c>
      <c r="E4543" s="6" t="s">
        <v>31</v>
      </c>
      <c r="F4543" s="6" t="s">
        <v>46</v>
      </c>
      <c r="G4543" s="6" t="s">
        <v>47</v>
      </c>
      <c r="H4543" s="8" t="s">
        <v>20</v>
      </c>
      <c r="I4543" s="9">
        <v>47</v>
      </c>
      <c r="J4543" s="10">
        <v>122</v>
      </c>
      <c r="K4543" s="11">
        <v>5734</v>
      </c>
      <c r="L4543" s="11">
        <v>2236.2600000000002</v>
      </c>
      <c r="M4543" s="12">
        <v>0.39</v>
      </c>
      <c r="N4543" s="14" t="s">
        <v>83</v>
      </c>
      <c r="P4543" s="16"/>
      <c r="T4543" s="17"/>
    </row>
    <row r="4544" spans="2:20" ht="14.25" customHeight="1" x14ac:dyDescent="0.3">
      <c r="B4544" s="6" t="s">
        <v>30</v>
      </c>
      <c r="C4544" s="6">
        <v>1128299</v>
      </c>
      <c r="D4544" s="7">
        <v>43986</v>
      </c>
      <c r="E4544" s="6" t="s">
        <v>31</v>
      </c>
      <c r="F4544" s="6" t="s">
        <v>46</v>
      </c>
      <c r="G4544" s="6" t="s">
        <v>47</v>
      </c>
      <c r="H4544" s="8" t="s">
        <v>21</v>
      </c>
      <c r="I4544" s="9">
        <v>48</v>
      </c>
      <c r="J4544" s="10">
        <v>87</v>
      </c>
      <c r="K4544" s="11">
        <v>4176</v>
      </c>
      <c r="L4544" s="11">
        <v>1753.9199999999998</v>
      </c>
      <c r="M4544" s="12">
        <v>0.42</v>
      </c>
      <c r="N4544" s="14" t="s">
        <v>83</v>
      </c>
      <c r="P4544" s="16"/>
      <c r="T4544" s="17"/>
    </row>
    <row r="4545" spans="2:20" ht="14.25" customHeight="1" x14ac:dyDescent="0.3">
      <c r="B4545" s="6" t="s">
        <v>30</v>
      </c>
      <c r="C4545" s="6">
        <v>1128299</v>
      </c>
      <c r="D4545" s="7">
        <v>43987</v>
      </c>
      <c r="E4545" s="6" t="s">
        <v>31</v>
      </c>
      <c r="F4545" s="6" t="s">
        <v>46</v>
      </c>
      <c r="G4545" s="6" t="s">
        <v>47</v>
      </c>
      <c r="H4545" s="8" t="s">
        <v>22</v>
      </c>
      <c r="I4545" s="9">
        <v>52</v>
      </c>
      <c r="J4545" s="10">
        <v>65</v>
      </c>
      <c r="K4545" s="11">
        <v>3380</v>
      </c>
      <c r="L4545" s="11">
        <v>1352</v>
      </c>
      <c r="M4545" s="12">
        <v>0.4</v>
      </c>
      <c r="N4545" s="14" t="s">
        <v>83</v>
      </c>
      <c r="P4545" s="16"/>
      <c r="T4545" s="17"/>
    </row>
    <row r="4546" spans="2:20" ht="14.25" customHeight="1" x14ac:dyDescent="0.3">
      <c r="B4546" s="6" t="s">
        <v>30</v>
      </c>
      <c r="C4546" s="6">
        <v>1128299</v>
      </c>
      <c r="D4546" s="7">
        <v>43988</v>
      </c>
      <c r="E4546" s="6" t="s">
        <v>31</v>
      </c>
      <c r="F4546" s="6" t="s">
        <v>46</v>
      </c>
      <c r="G4546" s="6" t="s">
        <v>47</v>
      </c>
      <c r="H4546" s="8" t="s">
        <v>23</v>
      </c>
      <c r="I4546" s="9">
        <v>46</v>
      </c>
      <c r="J4546" s="10">
        <v>123</v>
      </c>
      <c r="K4546" s="11">
        <v>5658</v>
      </c>
      <c r="L4546" s="11">
        <v>1753.98</v>
      </c>
      <c r="M4546" s="12">
        <v>0.31</v>
      </c>
      <c r="N4546" s="14" t="s">
        <v>83</v>
      </c>
      <c r="P4546" s="16"/>
      <c r="T4546" s="17"/>
    </row>
    <row r="4547" spans="2:20" ht="14.25" customHeight="1" x14ac:dyDescent="0.3">
      <c r="B4547" s="6" t="s">
        <v>30</v>
      </c>
      <c r="C4547" s="6">
        <v>1128299</v>
      </c>
      <c r="D4547" s="7">
        <v>43989</v>
      </c>
      <c r="E4547" s="6" t="s">
        <v>31</v>
      </c>
      <c r="F4547" s="6" t="s">
        <v>46</v>
      </c>
      <c r="G4547" s="6" t="s">
        <v>47</v>
      </c>
      <c r="H4547" s="8" t="s">
        <v>17</v>
      </c>
      <c r="I4547" s="9">
        <v>46</v>
      </c>
      <c r="J4547" s="10">
        <v>167</v>
      </c>
      <c r="K4547" s="11">
        <v>7682</v>
      </c>
      <c r="L4547" s="11">
        <v>3456.8999999999996</v>
      </c>
      <c r="M4547" s="12">
        <v>0.44999999999999996</v>
      </c>
      <c r="N4547" s="14" t="s">
        <v>83</v>
      </c>
      <c r="P4547" s="16"/>
      <c r="T4547" s="17"/>
    </row>
    <row r="4548" spans="2:20" ht="14.25" customHeight="1" x14ac:dyDescent="0.3">
      <c r="B4548" s="6" t="s">
        <v>30</v>
      </c>
      <c r="C4548" s="6">
        <v>1128299</v>
      </c>
      <c r="D4548" s="7">
        <v>43990</v>
      </c>
      <c r="E4548" s="6" t="s">
        <v>31</v>
      </c>
      <c r="F4548" s="6" t="s">
        <v>46</v>
      </c>
      <c r="G4548" s="6" t="s">
        <v>47</v>
      </c>
      <c r="H4548" s="8" t="s">
        <v>19</v>
      </c>
      <c r="I4548" s="9">
        <v>58</v>
      </c>
      <c r="J4548" s="10">
        <v>115</v>
      </c>
      <c r="K4548" s="11">
        <v>6670</v>
      </c>
      <c r="L4548" s="11">
        <v>2401.1999999999998</v>
      </c>
      <c r="M4548" s="12">
        <v>0.36</v>
      </c>
      <c r="N4548" s="14" t="s">
        <v>83</v>
      </c>
      <c r="P4548" s="16"/>
      <c r="T4548" s="17"/>
    </row>
    <row r="4549" spans="2:20" ht="14.25" customHeight="1" x14ac:dyDescent="0.3">
      <c r="B4549" s="6" t="s">
        <v>30</v>
      </c>
      <c r="C4549" s="6">
        <v>1128299</v>
      </c>
      <c r="D4549" s="7">
        <v>43991</v>
      </c>
      <c r="E4549" s="6" t="s">
        <v>31</v>
      </c>
      <c r="F4549" s="6" t="s">
        <v>46</v>
      </c>
      <c r="G4549" s="6" t="s">
        <v>47</v>
      </c>
      <c r="H4549" s="8" t="s">
        <v>20</v>
      </c>
      <c r="I4549" s="9">
        <v>60</v>
      </c>
      <c r="J4549" s="10">
        <v>115</v>
      </c>
      <c r="K4549" s="11">
        <v>6900</v>
      </c>
      <c r="L4549" s="11">
        <v>2760</v>
      </c>
      <c r="M4549" s="12">
        <v>0.4</v>
      </c>
      <c r="N4549" s="14" t="s">
        <v>83</v>
      </c>
      <c r="P4549" s="16"/>
      <c r="T4549" s="17"/>
    </row>
    <row r="4550" spans="2:20" ht="14.25" customHeight="1" x14ac:dyDescent="0.3">
      <c r="B4550" s="6" t="s">
        <v>30</v>
      </c>
      <c r="C4550" s="6">
        <v>1128299</v>
      </c>
      <c r="D4550" s="7">
        <v>43992</v>
      </c>
      <c r="E4550" s="6" t="s">
        <v>31</v>
      </c>
      <c r="F4550" s="6" t="s">
        <v>46</v>
      </c>
      <c r="G4550" s="6" t="s">
        <v>47</v>
      </c>
      <c r="H4550" s="8" t="s">
        <v>21</v>
      </c>
      <c r="I4550" s="9">
        <v>64</v>
      </c>
      <c r="J4550" s="10">
        <v>85</v>
      </c>
      <c r="K4550" s="11">
        <v>5440</v>
      </c>
      <c r="L4550" s="11">
        <v>2284.7999999999997</v>
      </c>
      <c r="M4550" s="12">
        <v>0.42</v>
      </c>
      <c r="N4550" s="14" t="s">
        <v>83</v>
      </c>
      <c r="P4550" s="16"/>
      <c r="T4550" s="17"/>
    </row>
    <row r="4551" spans="2:20" ht="14.25" customHeight="1" x14ac:dyDescent="0.3">
      <c r="B4551" s="6" t="s">
        <v>30</v>
      </c>
      <c r="C4551" s="6">
        <v>1128299</v>
      </c>
      <c r="D4551" s="7">
        <v>43993</v>
      </c>
      <c r="E4551" s="6" t="s">
        <v>31</v>
      </c>
      <c r="F4551" s="6" t="s">
        <v>46</v>
      </c>
      <c r="G4551" s="6" t="s">
        <v>47</v>
      </c>
      <c r="H4551" s="8" t="s">
        <v>22</v>
      </c>
      <c r="I4551" s="9">
        <v>69</v>
      </c>
      <c r="J4551" s="10">
        <v>46</v>
      </c>
      <c r="K4551" s="11">
        <v>3174</v>
      </c>
      <c r="L4551" s="11">
        <v>1206.1200000000001</v>
      </c>
      <c r="M4551" s="12">
        <v>0.38</v>
      </c>
      <c r="N4551" s="14" t="s">
        <v>83</v>
      </c>
      <c r="P4551" s="16"/>
      <c r="T4551" s="17"/>
    </row>
    <row r="4552" spans="2:20" ht="14.25" customHeight="1" x14ac:dyDescent="0.3">
      <c r="B4552" s="6" t="s">
        <v>30</v>
      </c>
      <c r="C4552" s="6">
        <v>1128299</v>
      </c>
      <c r="D4552" s="7">
        <v>43994</v>
      </c>
      <c r="E4552" s="6" t="s">
        <v>31</v>
      </c>
      <c r="F4552" s="6" t="s">
        <v>46</v>
      </c>
      <c r="G4552" s="6" t="s">
        <v>47</v>
      </c>
      <c r="H4552" s="8" t="s">
        <v>23</v>
      </c>
      <c r="I4552" s="9">
        <v>62</v>
      </c>
      <c r="J4552" s="10">
        <v>105</v>
      </c>
      <c r="K4552" s="11">
        <v>6510</v>
      </c>
      <c r="L4552" s="11">
        <v>2213.4</v>
      </c>
      <c r="M4552" s="12">
        <v>0.34</v>
      </c>
      <c r="N4552" s="14" t="s">
        <v>83</v>
      </c>
      <c r="P4552" s="16"/>
      <c r="T4552" s="17"/>
    </row>
    <row r="4553" spans="2:20" ht="14.25" customHeight="1" x14ac:dyDescent="0.3">
      <c r="B4553" s="6" t="s">
        <v>30</v>
      </c>
      <c r="C4553" s="6">
        <v>1128299</v>
      </c>
      <c r="D4553" s="7">
        <v>43995</v>
      </c>
      <c r="E4553" s="6" t="s">
        <v>31</v>
      </c>
      <c r="F4553" s="6" t="s">
        <v>46</v>
      </c>
      <c r="G4553" s="6" t="s">
        <v>47</v>
      </c>
      <c r="H4553" s="8" t="s">
        <v>17</v>
      </c>
      <c r="I4553" s="9">
        <v>68</v>
      </c>
      <c r="J4553" s="10">
        <v>160</v>
      </c>
      <c r="K4553" s="11">
        <v>10880</v>
      </c>
      <c r="L4553" s="11">
        <v>4787.2</v>
      </c>
      <c r="M4553" s="12">
        <v>0.44</v>
      </c>
      <c r="N4553" s="14" t="s">
        <v>83</v>
      </c>
      <c r="P4553" s="16"/>
      <c r="T4553" s="17"/>
    </row>
    <row r="4554" spans="2:20" ht="14.25" customHeight="1" x14ac:dyDescent="0.3">
      <c r="B4554" s="6" t="s">
        <v>30</v>
      </c>
      <c r="C4554" s="6">
        <v>1128299</v>
      </c>
      <c r="D4554" s="7">
        <v>43996</v>
      </c>
      <c r="E4554" s="6" t="s">
        <v>31</v>
      </c>
      <c r="F4554" s="6" t="s">
        <v>46</v>
      </c>
      <c r="G4554" s="6" t="s">
        <v>47</v>
      </c>
      <c r="H4554" s="8" t="s">
        <v>19</v>
      </c>
      <c r="I4554" s="9">
        <v>71</v>
      </c>
      <c r="J4554" s="10">
        <v>88</v>
      </c>
      <c r="K4554" s="11">
        <v>6248</v>
      </c>
      <c r="L4554" s="11">
        <v>2436.7200000000003</v>
      </c>
      <c r="M4554" s="12">
        <v>0.39</v>
      </c>
      <c r="N4554" s="14" t="s">
        <v>83</v>
      </c>
      <c r="P4554" s="16"/>
      <c r="T4554" s="17"/>
    </row>
    <row r="4555" spans="2:20" ht="14.25" customHeight="1" x14ac:dyDescent="0.3">
      <c r="B4555" s="6" t="s">
        <v>30</v>
      </c>
      <c r="C4555" s="6">
        <v>1128299</v>
      </c>
      <c r="D4555" s="7">
        <v>43997</v>
      </c>
      <c r="E4555" s="6" t="s">
        <v>31</v>
      </c>
      <c r="F4555" s="6" t="s">
        <v>46</v>
      </c>
      <c r="G4555" s="6" t="s">
        <v>47</v>
      </c>
      <c r="H4555" s="8" t="s">
        <v>20</v>
      </c>
      <c r="I4555" s="9">
        <v>74</v>
      </c>
      <c r="J4555" s="10">
        <v>120</v>
      </c>
      <c r="K4555" s="11">
        <v>8880</v>
      </c>
      <c r="L4555" s="11">
        <v>3463.2000000000003</v>
      </c>
      <c r="M4555" s="12">
        <v>0.39</v>
      </c>
      <c r="N4555" s="14" t="s">
        <v>83</v>
      </c>
      <c r="P4555" s="16"/>
      <c r="T4555" s="17"/>
    </row>
    <row r="4556" spans="2:20" ht="14.25" customHeight="1" x14ac:dyDescent="0.3">
      <c r="B4556" s="6" t="s">
        <v>30</v>
      </c>
      <c r="C4556" s="6">
        <v>1128299</v>
      </c>
      <c r="D4556" s="7">
        <v>43998</v>
      </c>
      <c r="E4556" s="6" t="s">
        <v>31</v>
      </c>
      <c r="F4556" s="6" t="s">
        <v>46</v>
      </c>
      <c r="G4556" s="6" t="s">
        <v>47</v>
      </c>
      <c r="H4556" s="8" t="s">
        <v>21</v>
      </c>
      <c r="I4556" s="9">
        <v>55</v>
      </c>
      <c r="J4556" s="10">
        <v>90</v>
      </c>
      <c r="K4556" s="11">
        <v>4950</v>
      </c>
      <c r="L4556" s="11">
        <v>2079</v>
      </c>
      <c r="M4556" s="12">
        <v>0.42</v>
      </c>
      <c r="N4556" s="14" t="s">
        <v>83</v>
      </c>
      <c r="P4556" s="16"/>
      <c r="T4556" s="17"/>
    </row>
    <row r="4557" spans="2:20" ht="14.25" customHeight="1" x14ac:dyDescent="0.3">
      <c r="B4557" s="6" t="s">
        <v>30</v>
      </c>
      <c r="C4557" s="6">
        <v>1128299</v>
      </c>
      <c r="D4557" s="7">
        <v>43999</v>
      </c>
      <c r="E4557" s="6" t="s">
        <v>31</v>
      </c>
      <c r="F4557" s="6" t="s">
        <v>46</v>
      </c>
      <c r="G4557" s="6" t="s">
        <v>47</v>
      </c>
      <c r="H4557" s="8" t="s">
        <v>22</v>
      </c>
      <c r="I4557" s="9">
        <v>59</v>
      </c>
      <c r="J4557" s="10">
        <v>56</v>
      </c>
      <c r="K4557" s="11">
        <v>3304</v>
      </c>
      <c r="L4557" s="11">
        <v>1321.6000000000001</v>
      </c>
      <c r="M4557" s="12">
        <v>0.4</v>
      </c>
      <c r="N4557" s="14" t="s">
        <v>83</v>
      </c>
      <c r="P4557" s="16"/>
      <c r="T4557" s="17"/>
    </row>
    <row r="4558" spans="2:20" ht="14.25" customHeight="1" x14ac:dyDescent="0.3">
      <c r="B4558" s="6" t="s">
        <v>30</v>
      </c>
      <c r="C4558" s="6">
        <v>1128299</v>
      </c>
      <c r="D4558" s="7">
        <v>44000</v>
      </c>
      <c r="E4558" s="6" t="s">
        <v>31</v>
      </c>
      <c r="F4558" s="6" t="s">
        <v>46</v>
      </c>
      <c r="G4558" s="6" t="s">
        <v>47</v>
      </c>
      <c r="H4558" s="8" t="s">
        <v>23</v>
      </c>
      <c r="I4558" s="9">
        <v>78</v>
      </c>
      <c r="J4558" s="10">
        <v>88</v>
      </c>
      <c r="K4558" s="11">
        <v>6864</v>
      </c>
      <c r="L4558" s="11">
        <v>2196.48</v>
      </c>
      <c r="M4558" s="12">
        <v>0.32</v>
      </c>
      <c r="N4558" s="14" t="s">
        <v>83</v>
      </c>
      <c r="P4558" s="16"/>
      <c r="T4558" s="17"/>
    </row>
    <row r="4559" spans="2:20" ht="14.25" customHeight="1" x14ac:dyDescent="0.3">
      <c r="B4559" s="6" t="s">
        <v>30</v>
      </c>
      <c r="C4559" s="6">
        <v>1128299</v>
      </c>
      <c r="D4559" s="7">
        <v>44001</v>
      </c>
      <c r="E4559" s="6" t="s">
        <v>31</v>
      </c>
      <c r="F4559" s="6" t="s">
        <v>46</v>
      </c>
      <c r="G4559" s="6" t="s">
        <v>47</v>
      </c>
      <c r="H4559" s="8" t="s">
        <v>17</v>
      </c>
      <c r="I4559" s="9">
        <v>55</v>
      </c>
      <c r="J4559" s="10">
        <v>165</v>
      </c>
      <c r="K4559" s="11">
        <v>9075</v>
      </c>
      <c r="L4559" s="11">
        <v>3720.75</v>
      </c>
      <c r="M4559" s="12">
        <v>0.41</v>
      </c>
      <c r="N4559" s="14" t="s">
        <v>83</v>
      </c>
      <c r="P4559" s="16"/>
      <c r="T4559" s="17"/>
    </row>
    <row r="4560" spans="2:20" ht="14.25" customHeight="1" x14ac:dyDescent="0.3">
      <c r="B4560" s="6" t="s">
        <v>30</v>
      </c>
      <c r="C4560" s="6">
        <v>1128299</v>
      </c>
      <c r="D4560" s="7">
        <v>44002</v>
      </c>
      <c r="E4560" s="6" t="s">
        <v>31</v>
      </c>
      <c r="F4560" s="6" t="s">
        <v>46</v>
      </c>
      <c r="G4560" s="6" t="s">
        <v>47</v>
      </c>
      <c r="H4560" s="8" t="s">
        <v>19</v>
      </c>
      <c r="I4560" s="9">
        <v>60</v>
      </c>
      <c r="J4560" s="10">
        <v>108</v>
      </c>
      <c r="K4560" s="11">
        <v>6480</v>
      </c>
      <c r="L4560" s="11">
        <v>2462.4</v>
      </c>
      <c r="M4560" s="12">
        <v>0.38</v>
      </c>
      <c r="N4560" s="14" t="s">
        <v>83</v>
      </c>
      <c r="P4560" s="16"/>
      <c r="T4560" s="17"/>
    </row>
    <row r="4561" spans="2:20" ht="14.25" customHeight="1" x14ac:dyDescent="0.3">
      <c r="B4561" s="6" t="s">
        <v>30</v>
      </c>
      <c r="C4561" s="6">
        <v>1128299</v>
      </c>
      <c r="D4561" s="7">
        <v>44003</v>
      </c>
      <c r="E4561" s="6" t="s">
        <v>31</v>
      </c>
      <c r="F4561" s="6" t="s">
        <v>46</v>
      </c>
      <c r="G4561" s="6" t="s">
        <v>47</v>
      </c>
      <c r="H4561" s="8" t="s">
        <v>20</v>
      </c>
      <c r="I4561" s="9">
        <v>61</v>
      </c>
      <c r="J4561" s="10">
        <v>120</v>
      </c>
      <c r="K4561" s="11">
        <v>7320</v>
      </c>
      <c r="L4561" s="11">
        <v>2781.6</v>
      </c>
      <c r="M4561" s="12">
        <v>0.38</v>
      </c>
      <c r="N4561" s="14" t="s">
        <v>83</v>
      </c>
      <c r="P4561" s="16"/>
      <c r="T4561" s="17"/>
    </row>
    <row r="4562" spans="2:20" ht="14.25" customHeight="1" x14ac:dyDescent="0.3">
      <c r="B4562" s="6" t="s">
        <v>30</v>
      </c>
      <c r="C4562" s="6">
        <v>1128299</v>
      </c>
      <c r="D4562" s="7">
        <v>44004</v>
      </c>
      <c r="E4562" s="6" t="s">
        <v>31</v>
      </c>
      <c r="F4562" s="6" t="s">
        <v>46</v>
      </c>
      <c r="G4562" s="6" t="s">
        <v>47</v>
      </c>
      <c r="H4562" s="8" t="s">
        <v>21</v>
      </c>
      <c r="I4562" s="9">
        <v>59</v>
      </c>
      <c r="J4562" s="10">
        <v>90</v>
      </c>
      <c r="K4562" s="11">
        <v>5310</v>
      </c>
      <c r="L4562" s="11">
        <v>2336.4</v>
      </c>
      <c r="M4562" s="12">
        <v>0.44</v>
      </c>
      <c r="N4562" s="14" t="s">
        <v>83</v>
      </c>
      <c r="P4562" s="16"/>
      <c r="T4562" s="17"/>
    </row>
    <row r="4563" spans="2:20" ht="14.25" customHeight="1" x14ac:dyDescent="0.3">
      <c r="B4563" s="6" t="s">
        <v>30</v>
      </c>
      <c r="C4563" s="6">
        <v>1128299</v>
      </c>
      <c r="D4563" s="7">
        <v>44005</v>
      </c>
      <c r="E4563" s="6" t="s">
        <v>31</v>
      </c>
      <c r="F4563" s="6" t="s">
        <v>46</v>
      </c>
      <c r="G4563" s="6" t="s">
        <v>47</v>
      </c>
      <c r="H4563" s="8" t="s">
        <v>22</v>
      </c>
      <c r="I4563" s="9">
        <v>60</v>
      </c>
      <c r="J4563" s="10">
        <v>52</v>
      </c>
      <c r="K4563" s="11">
        <v>3120</v>
      </c>
      <c r="L4563" s="11">
        <v>1185.5999999999999</v>
      </c>
      <c r="M4563" s="12">
        <v>0.38</v>
      </c>
      <c r="N4563" s="14" t="s">
        <v>83</v>
      </c>
      <c r="P4563" s="16"/>
      <c r="T4563" s="17"/>
    </row>
    <row r="4564" spans="2:20" ht="14.25" customHeight="1" x14ac:dyDescent="0.3">
      <c r="B4564" s="6" t="s">
        <v>30</v>
      </c>
      <c r="C4564" s="6">
        <v>1128299</v>
      </c>
      <c r="D4564" s="7">
        <v>44006</v>
      </c>
      <c r="E4564" s="6" t="s">
        <v>31</v>
      </c>
      <c r="F4564" s="6" t="s">
        <v>46</v>
      </c>
      <c r="G4564" s="6" t="s">
        <v>47</v>
      </c>
      <c r="H4564" s="8" t="s">
        <v>23</v>
      </c>
      <c r="I4564" s="9">
        <v>75</v>
      </c>
      <c r="J4564" s="10">
        <v>125</v>
      </c>
      <c r="K4564" s="11">
        <v>9375</v>
      </c>
      <c r="L4564" s="11">
        <v>3093.75</v>
      </c>
      <c r="M4564" s="12">
        <v>0.33</v>
      </c>
      <c r="N4564" s="14" t="s">
        <v>83</v>
      </c>
      <c r="P4564" s="16"/>
      <c r="T4564" s="17"/>
    </row>
    <row r="4565" spans="2:20" ht="14.25" customHeight="1" x14ac:dyDescent="0.3">
      <c r="B4565" s="6" t="s">
        <v>30</v>
      </c>
      <c r="C4565" s="6">
        <v>1128299</v>
      </c>
      <c r="D4565" s="7">
        <v>44007</v>
      </c>
      <c r="E4565" s="6" t="s">
        <v>31</v>
      </c>
      <c r="F4565" s="6" t="s">
        <v>46</v>
      </c>
      <c r="G4565" s="6" t="s">
        <v>47</v>
      </c>
      <c r="H4565" s="8" t="s">
        <v>17</v>
      </c>
      <c r="I4565" s="9">
        <v>71</v>
      </c>
      <c r="J4565" s="10">
        <v>195</v>
      </c>
      <c r="K4565" s="11">
        <v>13845</v>
      </c>
      <c r="L4565" s="11">
        <v>5814.9</v>
      </c>
      <c r="M4565" s="12">
        <v>0.42</v>
      </c>
      <c r="N4565" s="14" t="s">
        <v>83</v>
      </c>
      <c r="P4565" s="16"/>
      <c r="T4565" s="17"/>
    </row>
    <row r="4566" spans="2:20" ht="14.25" customHeight="1" x14ac:dyDescent="0.3">
      <c r="B4566" s="6" t="s">
        <v>30</v>
      </c>
      <c r="C4566" s="6">
        <v>1128299</v>
      </c>
      <c r="D4566" s="7">
        <v>44008</v>
      </c>
      <c r="E4566" s="6" t="s">
        <v>31</v>
      </c>
      <c r="F4566" s="6" t="s">
        <v>46</v>
      </c>
      <c r="G4566" s="6" t="s">
        <v>47</v>
      </c>
      <c r="H4566" s="8" t="s">
        <v>19</v>
      </c>
      <c r="I4566" s="9">
        <v>74</v>
      </c>
      <c r="J4566" s="10">
        <v>188</v>
      </c>
      <c r="K4566" s="11">
        <v>13912</v>
      </c>
      <c r="L4566" s="11">
        <v>5147.4399999999996</v>
      </c>
      <c r="M4566" s="12">
        <v>0.37</v>
      </c>
      <c r="N4566" s="14" t="s">
        <v>83</v>
      </c>
      <c r="P4566" s="16"/>
      <c r="T4566" s="17"/>
    </row>
    <row r="4567" spans="2:20" ht="14.25" customHeight="1" x14ac:dyDescent="0.3">
      <c r="B4567" s="6" t="s">
        <v>30</v>
      </c>
      <c r="C4567" s="6">
        <v>1128299</v>
      </c>
      <c r="D4567" s="7">
        <v>44009</v>
      </c>
      <c r="E4567" s="6" t="s">
        <v>31</v>
      </c>
      <c r="F4567" s="6" t="s">
        <v>46</v>
      </c>
      <c r="G4567" s="6" t="s">
        <v>47</v>
      </c>
      <c r="H4567" s="8" t="s">
        <v>20</v>
      </c>
      <c r="I4567" s="9">
        <v>72</v>
      </c>
      <c r="J4567" s="10">
        <v>163</v>
      </c>
      <c r="K4567" s="11">
        <v>11736</v>
      </c>
      <c r="L4567" s="11">
        <v>4459.68</v>
      </c>
      <c r="M4567" s="12">
        <v>0.38</v>
      </c>
      <c r="N4567" s="14" t="s">
        <v>83</v>
      </c>
      <c r="P4567" s="16"/>
      <c r="T4567" s="17"/>
    </row>
    <row r="4568" spans="2:20" ht="14.25" customHeight="1" x14ac:dyDescent="0.3">
      <c r="B4568" s="6" t="s">
        <v>30</v>
      </c>
      <c r="C4568" s="6">
        <v>1128299</v>
      </c>
      <c r="D4568" s="7">
        <v>44010</v>
      </c>
      <c r="E4568" s="6" t="s">
        <v>31</v>
      </c>
      <c r="F4568" s="6" t="s">
        <v>46</v>
      </c>
      <c r="G4568" s="6" t="s">
        <v>47</v>
      </c>
      <c r="H4568" s="8" t="s">
        <v>21</v>
      </c>
      <c r="I4568" s="9">
        <v>75</v>
      </c>
      <c r="J4568" s="10">
        <v>125</v>
      </c>
      <c r="K4568" s="11">
        <v>9375</v>
      </c>
      <c r="L4568" s="11">
        <v>3750</v>
      </c>
      <c r="M4568" s="12">
        <v>0.4</v>
      </c>
      <c r="N4568" s="14" t="s">
        <v>83</v>
      </c>
      <c r="P4568" s="16"/>
      <c r="T4568" s="17"/>
    </row>
    <row r="4569" spans="2:20" ht="14.25" customHeight="1" x14ac:dyDescent="0.3">
      <c r="B4569" s="6" t="s">
        <v>30</v>
      </c>
      <c r="C4569" s="6">
        <v>1128299</v>
      </c>
      <c r="D4569" s="7">
        <v>44011</v>
      </c>
      <c r="E4569" s="6" t="s">
        <v>31</v>
      </c>
      <c r="F4569" s="6" t="s">
        <v>46</v>
      </c>
      <c r="G4569" s="6" t="s">
        <v>47</v>
      </c>
      <c r="H4569" s="8" t="s">
        <v>22</v>
      </c>
      <c r="I4569" s="9">
        <v>82</v>
      </c>
      <c r="J4569" s="10">
        <v>105</v>
      </c>
      <c r="K4569" s="11">
        <v>8610</v>
      </c>
      <c r="L4569" s="11">
        <v>3357.9</v>
      </c>
      <c r="M4569" s="12">
        <v>0.39</v>
      </c>
      <c r="N4569" s="14" t="s">
        <v>83</v>
      </c>
      <c r="P4569" s="16"/>
      <c r="T4569" s="17"/>
    </row>
    <row r="4570" spans="2:20" ht="14.25" customHeight="1" x14ac:dyDescent="0.3">
      <c r="B4570" s="6" t="s">
        <v>30</v>
      </c>
      <c r="C4570" s="6">
        <v>1128299</v>
      </c>
      <c r="D4570" s="7">
        <v>44012</v>
      </c>
      <c r="E4570" s="6" t="s">
        <v>31</v>
      </c>
      <c r="F4570" s="6" t="s">
        <v>46</v>
      </c>
      <c r="G4570" s="6" t="s">
        <v>47</v>
      </c>
      <c r="H4570" s="8" t="s">
        <v>23</v>
      </c>
      <c r="I4570" s="9">
        <v>98</v>
      </c>
      <c r="J4570" s="10">
        <v>182</v>
      </c>
      <c r="K4570" s="11">
        <v>17836</v>
      </c>
      <c r="L4570" s="11">
        <v>6064.2400000000007</v>
      </c>
      <c r="M4570" s="12">
        <v>0.34</v>
      </c>
      <c r="N4570" s="14" t="s">
        <v>83</v>
      </c>
      <c r="P4570" s="16"/>
      <c r="T4570" s="17"/>
    </row>
    <row r="4571" spans="2:20" ht="14.25" customHeight="1" x14ac:dyDescent="0.3">
      <c r="B4571" s="6" t="s">
        <v>30</v>
      </c>
      <c r="C4571" s="6">
        <v>1128299</v>
      </c>
      <c r="D4571" s="7">
        <v>44013</v>
      </c>
      <c r="E4571" s="6" t="s">
        <v>31</v>
      </c>
      <c r="F4571" s="6" t="s">
        <v>46</v>
      </c>
      <c r="G4571" s="6" t="s">
        <v>47</v>
      </c>
      <c r="H4571" s="8" t="s">
        <v>17</v>
      </c>
      <c r="I4571" s="9">
        <v>73</v>
      </c>
      <c r="J4571" s="10">
        <v>239</v>
      </c>
      <c r="K4571" s="11">
        <v>17447</v>
      </c>
      <c r="L4571" s="11">
        <v>6978.8</v>
      </c>
      <c r="M4571" s="12">
        <v>0.4</v>
      </c>
      <c r="N4571" s="14" t="s">
        <v>83</v>
      </c>
      <c r="P4571" s="16"/>
      <c r="T4571" s="17"/>
    </row>
    <row r="4572" spans="2:20" ht="14.25" customHeight="1" x14ac:dyDescent="0.3">
      <c r="B4572" s="6" t="s">
        <v>30</v>
      </c>
      <c r="C4572" s="6">
        <v>1128299</v>
      </c>
      <c r="D4572" s="7">
        <v>44014</v>
      </c>
      <c r="E4572" s="6" t="s">
        <v>31</v>
      </c>
      <c r="F4572" s="6" t="s">
        <v>46</v>
      </c>
      <c r="G4572" s="6" t="s">
        <v>47</v>
      </c>
      <c r="H4572" s="8" t="s">
        <v>19</v>
      </c>
      <c r="I4572" s="9">
        <v>82</v>
      </c>
      <c r="J4572" s="10">
        <v>182</v>
      </c>
      <c r="K4572" s="11">
        <v>14924</v>
      </c>
      <c r="L4572" s="11">
        <v>5372.6399999999994</v>
      </c>
      <c r="M4572" s="12">
        <v>0.36</v>
      </c>
      <c r="N4572" s="14" t="s">
        <v>83</v>
      </c>
      <c r="P4572" s="16"/>
      <c r="T4572" s="17"/>
    </row>
    <row r="4573" spans="2:20" ht="14.25" customHeight="1" x14ac:dyDescent="0.3">
      <c r="B4573" s="6" t="s">
        <v>30</v>
      </c>
      <c r="C4573" s="6">
        <v>1128299</v>
      </c>
      <c r="D4573" s="7">
        <v>44015</v>
      </c>
      <c r="E4573" s="6" t="s">
        <v>31</v>
      </c>
      <c r="F4573" s="6" t="s">
        <v>46</v>
      </c>
      <c r="G4573" s="6" t="s">
        <v>47</v>
      </c>
      <c r="H4573" s="8" t="s">
        <v>20</v>
      </c>
      <c r="I4573" s="9">
        <v>78</v>
      </c>
      <c r="J4573" s="10">
        <v>175</v>
      </c>
      <c r="K4573" s="11">
        <v>13650</v>
      </c>
      <c r="L4573" s="11">
        <v>4777.5</v>
      </c>
      <c r="M4573" s="12">
        <v>0.35</v>
      </c>
      <c r="N4573" s="14" t="s">
        <v>83</v>
      </c>
      <c r="P4573" s="16"/>
      <c r="T4573" s="17"/>
    </row>
    <row r="4574" spans="2:20" ht="14.25" customHeight="1" x14ac:dyDescent="0.3">
      <c r="B4574" s="6" t="s">
        <v>30</v>
      </c>
      <c r="C4574" s="6">
        <v>1128299</v>
      </c>
      <c r="D4574" s="7">
        <v>44016</v>
      </c>
      <c r="E4574" s="6" t="s">
        <v>31</v>
      </c>
      <c r="F4574" s="6" t="s">
        <v>46</v>
      </c>
      <c r="G4574" s="6" t="s">
        <v>47</v>
      </c>
      <c r="H4574" s="8" t="s">
        <v>21</v>
      </c>
      <c r="I4574" s="9">
        <v>78</v>
      </c>
      <c r="J4574" s="10">
        <v>137</v>
      </c>
      <c r="K4574" s="11">
        <v>10686</v>
      </c>
      <c r="L4574" s="11">
        <v>4381.2599999999993</v>
      </c>
      <c r="M4574" s="12">
        <v>0.41</v>
      </c>
      <c r="N4574" s="14" t="s">
        <v>83</v>
      </c>
      <c r="P4574" s="16"/>
      <c r="T4574" s="17"/>
    </row>
    <row r="4575" spans="2:20" ht="14.25" customHeight="1" x14ac:dyDescent="0.3">
      <c r="B4575" s="6" t="s">
        <v>30</v>
      </c>
      <c r="C4575" s="6">
        <v>1128299</v>
      </c>
      <c r="D4575" s="7">
        <v>44017</v>
      </c>
      <c r="E4575" s="6" t="s">
        <v>31</v>
      </c>
      <c r="F4575" s="6" t="s">
        <v>46</v>
      </c>
      <c r="G4575" s="6" t="s">
        <v>47</v>
      </c>
      <c r="H4575" s="8" t="s">
        <v>22</v>
      </c>
      <c r="I4575" s="9">
        <v>77</v>
      </c>
      <c r="J4575" s="10">
        <v>144</v>
      </c>
      <c r="K4575" s="11">
        <v>11088</v>
      </c>
      <c r="L4575" s="11">
        <v>3880.7999999999997</v>
      </c>
      <c r="M4575" s="12">
        <v>0.35</v>
      </c>
      <c r="N4575" s="14" t="s">
        <v>83</v>
      </c>
      <c r="P4575" s="16"/>
      <c r="T4575" s="17"/>
    </row>
    <row r="4576" spans="2:20" ht="14.25" customHeight="1" x14ac:dyDescent="0.3">
      <c r="B4576" s="6" t="s">
        <v>30</v>
      </c>
      <c r="C4576" s="6">
        <v>1128299</v>
      </c>
      <c r="D4576" s="7">
        <v>44018</v>
      </c>
      <c r="E4576" s="6" t="s">
        <v>31</v>
      </c>
      <c r="F4576" s="6" t="s">
        <v>46</v>
      </c>
      <c r="G4576" s="6" t="s">
        <v>47</v>
      </c>
      <c r="H4576" s="8" t="s">
        <v>23</v>
      </c>
      <c r="I4576" s="9">
        <v>95</v>
      </c>
      <c r="J4576" s="10">
        <v>155</v>
      </c>
      <c r="K4576" s="11">
        <v>14725</v>
      </c>
      <c r="L4576" s="11">
        <v>5153.75</v>
      </c>
      <c r="M4576" s="12">
        <v>0.35</v>
      </c>
      <c r="N4576" s="14" t="s">
        <v>83</v>
      </c>
      <c r="P4576" s="16"/>
      <c r="T4576" s="17"/>
    </row>
    <row r="4577" spans="2:20" ht="14.25" customHeight="1" x14ac:dyDescent="0.3">
      <c r="B4577" s="6" t="s">
        <v>30</v>
      </c>
      <c r="C4577" s="6">
        <v>1128299</v>
      </c>
      <c r="D4577" s="7">
        <v>44019</v>
      </c>
      <c r="E4577" s="6" t="s">
        <v>31</v>
      </c>
      <c r="F4577" s="6" t="s">
        <v>46</v>
      </c>
      <c r="G4577" s="6" t="s">
        <v>47</v>
      </c>
      <c r="H4577" s="8" t="s">
        <v>17</v>
      </c>
      <c r="I4577" s="9">
        <v>80</v>
      </c>
      <c r="J4577" s="10">
        <v>217</v>
      </c>
      <c r="K4577" s="11">
        <v>17360</v>
      </c>
      <c r="L4577" s="11">
        <v>7811.9999999999991</v>
      </c>
      <c r="M4577" s="12">
        <v>0.44999999999999996</v>
      </c>
      <c r="N4577" s="14" t="s">
        <v>83</v>
      </c>
      <c r="P4577" s="16"/>
      <c r="T4577" s="17"/>
    </row>
    <row r="4578" spans="2:20" ht="14.25" customHeight="1" x14ac:dyDescent="0.3">
      <c r="B4578" s="6" t="s">
        <v>30</v>
      </c>
      <c r="C4578" s="6">
        <v>1128299</v>
      </c>
      <c r="D4578" s="7">
        <v>44020</v>
      </c>
      <c r="E4578" s="6" t="s">
        <v>31</v>
      </c>
      <c r="F4578" s="6" t="s">
        <v>46</v>
      </c>
      <c r="G4578" s="6" t="s">
        <v>47</v>
      </c>
      <c r="H4578" s="8" t="s">
        <v>19</v>
      </c>
      <c r="I4578" s="9">
        <v>77</v>
      </c>
      <c r="J4578" s="10">
        <v>210</v>
      </c>
      <c r="K4578" s="11">
        <v>16170</v>
      </c>
      <c r="L4578" s="11">
        <v>6306.3</v>
      </c>
      <c r="M4578" s="12">
        <v>0.39</v>
      </c>
      <c r="N4578" s="14" t="s">
        <v>83</v>
      </c>
      <c r="P4578" s="16"/>
      <c r="T4578" s="17"/>
    </row>
    <row r="4579" spans="2:20" ht="14.25" customHeight="1" x14ac:dyDescent="0.3">
      <c r="B4579" s="6" t="s">
        <v>30</v>
      </c>
      <c r="C4579" s="6">
        <v>1128299</v>
      </c>
      <c r="D4579" s="7">
        <v>44021</v>
      </c>
      <c r="E4579" s="6" t="s">
        <v>31</v>
      </c>
      <c r="F4579" s="6" t="s">
        <v>46</v>
      </c>
      <c r="G4579" s="6" t="s">
        <v>47</v>
      </c>
      <c r="H4579" s="8" t="s">
        <v>20</v>
      </c>
      <c r="I4579" s="9">
        <v>73</v>
      </c>
      <c r="J4579" s="10">
        <v>163</v>
      </c>
      <c r="K4579" s="11">
        <v>11899</v>
      </c>
      <c r="L4579" s="11">
        <v>4164.6499999999996</v>
      </c>
      <c r="M4579" s="12">
        <v>0.35</v>
      </c>
      <c r="N4579" s="14" t="s">
        <v>83</v>
      </c>
      <c r="P4579" s="16"/>
      <c r="T4579" s="17"/>
    </row>
    <row r="4580" spans="2:20" ht="14.25" customHeight="1" x14ac:dyDescent="0.3">
      <c r="B4580" s="6" t="s">
        <v>30</v>
      </c>
      <c r="C4580" s="6">
        <v>1128299</v>
      </c>
      <c r="D4580" s="7">
        <v>44022</v>
      </c>
      <c r="E4580" s="6" t="s">
        <v>31</v>
      </c>
      <c r="F4580" s="6" t="s">
        <v>46</v>
      </c>
      <c r="G4580" s="6" t="s">
        <v>47</v>
      </c>
      <c r="H4580" s="8" t="s">
        <v>21</v>
      </c>
      <c r="I4580" s="9">
        <v>74</v>
      </c>
      <c r="J4580" s="10">
        <v>155</v>
      </c>
      <c r="K4580" s="11">
        <v>11470</v>
      </c>
      <c r="L4580" s="11">
        <v>5046.8</v>
      </c>
      <c r="M4580" s="12">
        <v>0.44</v>
      </c>
      <c r="N4580" s="14" t="s">
        <v>83</v>
      </c>
      <c r="P4580" s="16"/>
      <c r="T4580" s="17"/>
    </row>
    <row r="4581" spans="2:20" ht="14.25" customHeight="1" x14ac:dyDescent="0.3">
      <c r="B4581" s="6" t="s">
        <v>30</v>
      </c>
      <c r="C4581" s="6">
        <v>1128299</v>
      </c>
      <c r="D4581" s="7">
        <v>44023</v>
      </c>
      <c r="E4581" s="6" t="s">
        <v>31</v>
      </c>
      <c r="F4581" s="6" t="s">
        <v>46</v>
      </c>
      <c r="G4581" s="6" t="s">
        <v>47</v>
      </c>
      <c r="H4581" s="8" t="s">
        <v>22</v>
      </c>
      <c r="I4581" s="9">
        <v>71</v>
      </c>
      <c r="J4581" s="10">
        <v>155</v>
      </c>
      <c r="K4581" s="11">
        <v>11005</v>
      </c>
      <c r="L4581" s="11">
        <v>4291.95</v>
      </c>
      <c r="M4581" s="12">
        <v>0.39</v>
      </c>
      <c r="N4581" s="14" t="s">
        <v>83</v>
      </c>
      <c r="P4581" s="16"/>
      <c r="T4581" s="17"/>
    </row>
    <row r="4582" spans="2:20" ht="14.25" customHeight="1" x14ac:dyDescent="0.3">
      <c r="B4582" s="6" t="s">
        <v>30</v>
      </c>
      <c r="C4582" s="6">
        <v>1128299</v>
      </c>
      <c r="D4582" s="7">
        <v>44024</v>
      </c>
      <c r="E4582" s="6" t="s">
        <v>31</v>
      </c>
      <c r="F4582" s="6" t="s">
        <v>46</v>
      </c>
      <c r="G4582" s="6" t="s">
        <v>47</v>
      </c>
      <c r="H4582" s="8" t="s">
        <v>23</v>
      </c>
      <c r="I4582" s="9">
        <v>76</v>
      </c>
      <c r="J4582" s="10">
        <v>108</v>
      </c>
      <c r="K4582" s="11">
        <v>8208</v>
      </c>
      <c r="L4582" s="11">
        <v>2708.6400000000003</v>
      </c>
      <c r="M4582" s="12">
        <v>0.33</v>
      </c>
      <c r="N4582" s="14" t="s">
        <v>83</v>
      </c>
      <c r="P4582" s="16"/>
      <c r="T4582" s="17"/>
    </row>
    <row r="4583" spans="2:20" ht="14.25" customHeight="1" x14ac:dyDescent="0.3">
      <c r="B4583" s="6" t="s">
        <v>30</v>
      </c>
      <c r="C4583" s="6">
        <v>1128299</v>
      </c>
      <c r="D4583" s="7">
        <v>44025</v>
      </c>
      <c r="E4583" s="6" t="s">
        <v>31</v>
      </c>
      <c r="F4583" s="6" t="s">
        <v>46</v>
      </c>
      <c r="G4583" s="6" t="s">
        <v>47</v>
      </c>
      <c r="H4583" s="8" t="s">
        <v>17</v>
      </c>
      <c r="I4583" s="9">
        <v>64</v>
      </c>
      <c r="J4583" s="10">
        <v>156</v>
      </c>
      <c r="K4583" s="11">
        <v>9984</v>
      </c>
      <c r="L4583" s="11">
        <v>4093.4399999999996</v>
      </c>
      <c r="M4583" s="12">
        <v>0.41</v>
      </c>
      <c r="N4583" s="14" t="s">
        <v>83</v>
      </c>
      <c r="P4583" s="16"/>
      <c r="T4583" s="17"/>
    </row>
    <row r="4584" spans="2:20" ht="14.25" customHeight="1" x14ac:dyDescent="0.3">
      <c r="B4584" s="6" t="s">
        <v>30</v>
      </c>
      <c r="C4584" s="6">
        <v>1128299</v>
      </c>
      <c r="D4584" s="7">
        <v>44026</v>
      </c>
      <c r="E4584" s="6" t="s">
        <v>31</v>
      </c>
      <c r="F4584" s="6" t="s">
        <v>46</v>
      </c>
      <c r="G4584" s="6" t="s">
        <v>47</v>
      </c>
      <c r="H4584" s="8" t="s">
        <v>19</v>
      </c>
      <c r="I4584" s="9">
        <v>71</v>
      </c>
      <c r="J4584" s="10">
        <v>174</v>
      </c>
      <c r="K4584" s="11">
        <v>12354</v>
      </c>
      <c r="L4584" s="11">
        <v>4323.8999999999996</v>
      </c>
      <c r="M4584" s="12">
        <v>0.35</v>
      </c>
      <c r="N4584" s="14" t="s">
        <v>83</v>
      </c>
      <c r="P4584" s="16"/>
      <c r="T4584" s="17"/>
    </row>
    <row r="4585" spans="2:20" ht="14.25" customHeight="1" x14ac:dyDescent="0.3">
      <c r="B4585" s="6" t="s">
        <v>30</v>
      </c>
      <c r="C4585" s="6">
        <v>1128299</v>
      </c>
      <c r="D4585" s="7">
        <v>44027</v>
      </c>
      <c r="E4585" s="6" t="s">
        <v>31</v>
      </c>
      <c r="F4585" s="6" t="s">
        <v>46</v>
      </c>
      <c r="G4585" s="6" t="s">
        <v>47</v>
      </c>
      <c r="H4585" s="8" t="s">
        <v>20</v>
      </c>
      <c r="I4585" s="9">
        <v>63</v>
      </c>
      <c r="J4585" s="10">
        <v>135</v>
      </c>
      <c r="K4585" s="11">
        <v>8505</v>
      </c>
      <c r="L4585" s="11">
        <v>3146.85</v>
      </c>
      <c r="M4585" s="12">
        <v>0.37</v>
      </c>
      <c r="N4585" s="14" t="s">
        <v>83</v>
      </c>
      <c r="P4585" s="16"/>
      <c r="T4585" s="17"/>
    </row>
    <row r="4586" spans="2:20" ht="14.25" customHeight="1" x14ac:dyDescent="0.3">
      <c r="B4586" s="6" t="s">
        <v>30</v>
      </c>
      <c r="C4586" s="6">
        <v>1128299</v>
      </c>
      <c r="D4586" s="7">
        <v>44028</v>
      </c>
      <c r="E4586" s="6" t="s">
        <v>31</v>
      </c>
      <c r="F4586" s="6" t="s">
        <v>46</v>
      </c>
      <c r="G4586" s="6" t="s">
        <v>47</v>
      </c>
      <c r="H4586" s="8" t="s">
        <v>21</v>
      </c>
      <c r="I4586" s="9">
        <v>67</v>
      </c>
      <c r="J4586" s="10">
        <v>112</v>
      </c>
      <c r="K4586" s="11">
        <v>7504</v>
      </c>
      <c r="L4586" s="11">
        <v>3001.6000000000004</v>
      </c>
      <c r="M4586" s="12">
        <v>0.4</v>
      </c>
      <c r="N4586" s="14" t="s">
        <v>83</v>
      </c>
      <c r="P4586" s="16"/>
      <c r="T4586" s="17"/>
    </row>
    <row r="4587" spans="2:20" ht="14.25" customHeight="1" x14ac:dyDescent="0.3">
      <c r="B4587" s="6" t="s">
        <v>30</v>
      </c>
      <c r="C4587" s="6">
        <v>1128299</v>
      </c>
      <c r="D4587" s="7">
        <v>44029</v>
      </c>
      <c r="E4587" s="6" t="s">
        <v>31</v>
      </c>
      <c r="F4587" s="6" t="s">
        <v>46</v>
      </c>
      <c r="G4587" s="6" t="s">
        <v>47</v>
      </c>
      <c r="H4587" s="8" t="s">
        <v>22</v>
      </c>
      <c r="I4587" s="9">
        <v>72</v>
      </c>
      <c r="J4587" s="10">
        <v>111</v>
      </c>
      <c r="K4587" s="11">
        <v>7992</v>
      </c>
      <c r="L4587" s="11">
        <v>3196.8</v>
      </c>
      <c r="M4587" s="12">
        <v>0.4</v>
      </c>
      <c r="N4587" s="14" t="s">
        <v>83</v>
      </c>
      <c r="P4587" s="16"/>
      <c r="T4587" s="17"/>
    </row>
    <row r="4588" spans="2:20" ht="14.25" customHeight="1" x14ac:dyDescent="0.3">
      <c r="B4588" s="6" t="s">
        <v>30</v>
      </c>
      <c r="C4588" s="6">
        <v>1128299</v>
      </c>
      <c r="D4588" s="7">
        <v>44030</v>
      </c>
      <c r="E4588" s="6" t="s">
        <v>31</v>
      </c>
      <c r="F4588" s="6" t="s">
        <v>46</v>
      </c>
      <c r="G4588" s="6" t="s">
        <v>47</v>
      </c>
      <c r="H4588" s="8" t="s">
        <v>23</v>
      </c>
      <c r="I4588" s="9">
        <v>62</v>
      </c>
      <c r="J4588" s="10">
        <v>113</v>
      </c>
      <c r="K4588" s="11">
        <v>7006</v>
      </c>
      <c r="L4588" s="11">
        <v>2452.1</v>
      </c>
      <c r="M4588" s="12">
        <v>0.35</v>
      </c>
      <c r="N4588" s="14" t="s">
        <v>83</v>
      </c>
      <c r="P4588" s="16"/>
      <c r="T4588" s="17"/>
    </row>
    <row r="4589" spans="2:20" ht="14.25" customHeight="1" x14ac:dyDescent="0.3">
      <c r="B4589" s="6" t="s">
        <v>30</v>
      </c>
      <c r="C4589" s="6">
        <v>1128299</v>
      </c>
      <c r="D4589" s="7">
        <v>44031</v>
      </c>
      <c r="E4589" s="6" t="s">
        <v>31</v>
      </c>
      <c r="F4589" s="6" t="s">
        <v>46</v>
      </c>
      <c r="G4589" s="6" t="s">
        <v>47</v>
      </c>
      <c r="H4589" s="8" t="s">
        <v>17</v>
      </c>
      <c r="I4589" s="9">
        <v>58</v>
      </c>
      <c r="J4589" s="10">
        <v>149</v>
      </c>
      <c r="K4589" s="11">
        <v>8642</v>
      </c>
      <c r="L4589" s="11">
        <v>3456.8</v>
      </c>
      <c r="M4589" s="12">
        <v>0.4</v>
      </c>
      <c r="N4589" s="14" t="s">
        <v>83</v>
      </c>
      <c r="P4589" s="16"/>
      <c r="T4589" s="17"/>
    </row>
    <row r="4590" spans="2:20" ht="14.25" customHeight="1" x14ac:dyDescent="0.3">
      <c r="B4590" s="6" t="s">
        <v>30</v>
      </c>
      <c r="C4590" s="6">
        <v>1128299</v>
      </c>
      <c r="D4590" s="7">
        <v>44032</v>
      </c>
      <c r="E4590" s="6" t="s">
        <v>31</v>
      </c>
      <c r="F4590" s="6" t="s">
        <v>46</v>
      </c>
      <c r="G4590" s="6" t="s">
        <v>47</v>
      </c>
      <c r="H4590" s="8" t="s">
        <v>19</v>
      </c>
      <c r="I4590" s="9">
        <v>64</v>
      </c>
      <c r="J4590" s="10">
        <v>138</v>
      </c>
      <c r="K4590" s="11">
        <v>8832</v>
      </c>
      <c r="L4590" s="11">
        <v>3267.84</v>
      </c>
      <c r="M4590" s="12">
        <v>0.37</v>
      </c>
      <c r="N4590" s="14" t="s">
        <v>83</v>
      </c>
      <c r="P4590" s="16"/>
      <c r="T4590" s="17"/>
    </row>
    <row r="4591" spans="2:20" ht="14.25" customHeight="1" x14ac:dyDescent="0.3">
      <c r="B4591" s="6" t="s">
        <v>30</v>
      </c>
      <c r="C4591" s="6">
        <v>1128299</v>
      </c>
      <c r="D4591" s="7">
        <v>44033</v>
      </c>
      <c r="E4591" s="6" t="s">
        <v>31</v>
      </c>
      <c r="F4591" s="6" t="s">
        <v>46</v>
      </c>
      <c r="G4591" s="6" t="s">
        <v>47</v>
      </c>
      <c r="H4591" s="8" t="s">
        <v>20</v>
      </c>
      <c r="I4591" s="9">
        <v>56</v>
      </c>
      <c r="J4591" s="10">
        <v>113</v>
      </c>
      <c r="K4591" s="11">
        <v>6328</v>
      </c>
      <c r="L4591" s="11">
        <v>2278.08</v>
      </c>
      <c r="M4591" s="12">
        <v>0.36</v>
      </c>
      <c r="N4591" s="14" t="s">
        <v>83</v>
      </c>
      <c r="P4591" s="16"/>
      <c r="T4591" s="17"/>
    </row>
    <row r="4592" spans="2:20" ht="14.25" customHeight="1" x14ac:dyDescent="0.3">
      <c r="B4592" s="6" t="s">
        <v>30</v>
      </c>
      <c r="C4592" s="6">
        <v>1128299</v>
      </c>
      <c r="D4592" s="7">
        <v>44034</v>
      </c>
      <c r="E4592" s="6" t="s">
        <v>31</v>
      </c>
      <c r="F4592" s="6" t="s">
        <v>46</v>
      </c>
      <c r="G4592" s="6" t="s">
        <v>47</v>
      </c>
      <c r="H4592" s="8" t="s">
        <v>21</v>
      </c>
      <c r="I4592" s="9">
        <v>58</v>
      </c>
      <c r="J4592" s="10">
        <v>98</v>
      </c>
      <c r="K4592" s="11">
        <v>5684</v>
      </c>
      <c r="L4592" s="11">
        <v>2500.96</v>
      </c>
      <c r="M4592" s="12">
        <v>0.44</v>
      </c>
      <c r="N4592" s="14" t="s">
        <v>83</v>
      </c>
      <c r="P4592" s="16"/>
      <c r="T4592" s="17"/>
    </row>
    <row r="4593" spans="2:20" ht="14.25" customHeight="1" x14ac:dyDescent="0.3">
      <c r="B4593" s="6" t="s">
        <v>30</v>
      </c>
      <c r="C4593" s="6">
        <v>1128299</v>
      </c>
      <c r="D4593" s="7">
        <v>44035</v>
      </c>
      <c r="E4593" s="6" t="s">
        <v>31</v>
      </c>
      <c r="F4593" s="6" t="s">
        <v>46</v>
      </c>
      <c r="G4593" s="6" t="s">
        <v>47</v>
      </c>
      <c r="H4593" s="8" t="s">
        <v>22</v>
      </c>
      <c r="I4593" s="9">
        <v>69</v>
      </c>
      <c r="J4593" s="10">
        <v>94</v>
      </c>
      <c r="K4593" s="11">
        <v>6486</v>
      </c>
      <c r="L4593" s="11">
        <v>2270.1</v>
      </c>
      <c r="M4593" s="12">
        <v>0.35</v>
      </c>
      <c r="N4593" s="14" t="s">
        <v>83</v>
      </c>
      <c r="P4593" s="16"/>
      <c r="T4593" s="17"/>
    </row>
    <row r="4594" spans="2:20" ht="14.25" customHeight="1" x14ac:dyDescent="0.3">
      <c r="B4594" s="6" t="s">
        <v>30</v>
      </c>
      <c r="C4594" s="6">
        <v>1128299</v>
      </c>
      <c r="D4594" s="7">
        <v>44036</v>
      </c>
      <c r="E4594" s="6" t="s">
        <v>31</v>
      </c>
      <c r="F4594" s="6" t="s">
        <v>46</v>
      </c>
      <c r="G4594" s="6" t="s">
        <v>47</v>
      </c>
      <c r="H4594" s="8" t="s">
        <v>23</v>
      </c>
      <c r="I4594" s="9">
        <v>71</v>
      </c>
      <c r="J4594" s="10">
        <v>101</v>
      </c>
      <c r="K4594" s="11">
        <v>7171</v>
      </c>
      <c r="L4594" s="11">
        <v>2509.85</v>
      </c>
      <c r="M4594" s="12">
        <v>0.35</v>
      </c>
      <c r="N4594" s="14" t="s">
        <v>83</v>
      </c>
      <c r="P4594" s="16"/>
      <c r="T4594" s="17"/>
    </row>
    <row r="4595" spans="2:20" ht="14.25" customHeight="1" x14ac:dyDescent="0.3">
      <c r="B4595" s="6" t="s">
        <v>30</v>
      </c>
      <c r="C4595" s="6">
        <v>1128299</v>
      </c>
      <c r="D4595" s="7">
        <v>44037</v>
      </c>
      <c r="E4595" s="6" t="s">
        <v>31</v>
      </c>
      <c r="F4595" s="6" t="s">
        <v>46</v>
      </c>
      <c r="G4595" s="6" t="s">
        <v>47</v>
      </c>
      <c r="H4595" s="8" t="s">
        <v>17</v>
      </c>
      <c r="I4595" s="9">
        <v>54</v>
      </c>
      <c r="J4595" s="10">
        <v>162</v>
      </c>
      <c r="K4595" s="11">
        <v>8748</v>
      </c>
      <c r="L4595" s="11">
        <v>3849.12</v>
      </c>
      <c r="M4595" s="12">
        <v>0.44</v>
      </c>
      <c r="N4595" s="14" t="s">
        <v>83</v>
      </c>
      <c r="P4595" s="16"/>
      <c r="T4595" s="17"/>
    </row>
    <row r="4596" spans="2:20" ht="14.25" customHeight="1" x14ac:dyDescent="0.3">
      <c r="B4596" s="6" t="s">
        <v>30</v>
      </c>
      <c r="C4596" s="6">
        <v>1128299</v>
      </c>
      <c r="D4596" s="7">
        <v>44038</v>
      </c>
      <c r="E4596" s="6" t="s">
        <v>31</v>
      </c>
      <c r="F4596" s="6" t="s">
        <v>46</v>
      </c>
      <c r="G4596" s="6" t="s">
        <v>47</v>
      </c>
      <c r="H4596" s="8" t="s">
        <v>19</v>
      </c>
      <c r="I4596" s="9">
        <v>60</v>
      </c>
      <c r="J4596" s="10">
        <v>188</v>
      </c>
      <c r="K4596" s="11">
        <v>11280</v>
      </c>
      <c r="L4596" s="11">
        <v>4173.6000000000004</v>
      </c>
      <c r="M4596" s="12">
        <v>0.37</v>
      </c>
      <c r="N4596" s="14" t="s">
        <v>83</v>
      </c>
      <c r="P4596" s="16"/>
      <c r="T4596" s="17"/>
    </row>
    <row r="4597" spans="2:20" ht="14.25" customHeight="1" x14ac:dyDescent="0.3">
      <c r="B4597" s="6" t="s">
        <v>30</v>
      </c>
      <c r="C4597" s="6">
        <v>1128299</v>
      </c>
      <c r="D4597" s="7">
        <v>44039</v>
      </c>
      <c r="E4597" s="6" t="s">
        <v>31</v>
      </c>
      <c r="F4597" s="6" t="s">
        <v>46</v>
      </c>
      <c r="G4597" s="6" t="s">
        <v>47</v>
      </c>
      <c r="H4597" s="8" t="s">
        <v>20</v>
      </c>
      <c r="I4597" s="9">
        <v>54</v>
      </c>
      <c r="J4597" s="10">
        <v>124</v>
      </c>
      <c r="K4597" s="11">
        <v>6696</v>
      </c>
      <c r="L4597" s="11">
        <v>2477.52</v>
      </c>
      <c r="M4597" s="12">
        <v>0.37</v>
      </c>
      <c r="N4597" s="14" t="s">
        <v>83</v>
      </c>
      <c r="P4597" s="16"/>
      <c r="T4597" s="17"/>
    </row>
    <row r="4598" spans="2:20" ht="14.25" customHeight="1" x14ac:dyDescent="0.3">
      <c r="B4598" s="6" t="s">
        <v>30</v>
      </c>
      <c r="C4598" s="6">
        <v>1128299</v>
      </c>
      <c r="D4598" s="7">
        <v>44040</v>
      </c>
      <c r="E4598" s="6" t="s">
        <v>31</v>
      </c>
      <c r="F4598" s="6" t="s">
        <v>46</v>
      </c>
      <c r="G4598" s="6" t="s">
        <v>47</v>
      </c>
      <c r="H4598" s="8" t="s">
        <v>21</v>
      </c>
      <c r="I4598" s="9">
        <v>69</v>
      </c>
      <c r="J4598" s="10">
        <v>117</v>
      </c>
      <c r="K4598" s="11">
        <v>8073</v>
      </c>
      <c r="L4598" s="11">
        <v>3471.39</v>
      </c>
      <c r="M4598" s="12">
        <v>0.43</v>
      </c>
      <c r="N4598" s="14" t="s">
        <v>83</v>
      </c>
      <c r="P4598" s="16"/>
      <c r="T4598" s="17"/>
    </row>
    <row r="4599" spans="2:20" ht="14.25" customHeight="1" x14ac:dyDescent="0.3">
      <c r="B4599" s="6" t="s">
        <v>30</v>
      </c>
      <c r="C4599" s="6">
        <v>1128299</v>
      </c>
      <c r="D4599" s="7">
        <v>44041</v>
      </c>
      <c r="E4599" s="6" t="s">
        <v>31</v>
      </c>
      <c r="F4599" s="6" t="s">
        <v>46</v>
      </c>
      <c r="G4599" s="6" t="s">
        <v>47</v>
      </c>
      <c r="H4599" s="8" t="s">
        <v>22</v>
      </c>
      <c r="I4599" s="9">
        <v>85</v>
      </c>
      <c r="J4599" s="10">
        <v>115</v>
      </c>
      <c r="K4599" s="11">
        <v>9775</v>
      </c>
      <c r="L4599" s="11">
        <v>3910</v>
      </c>
      <c r="M4599" s="12">
        <v>0.4</v>
      </c>
      <c r="N4599" s="14" t="s">
        <v>83</v>
      </c>
      <c r="P4599" s="16"/>
      <c r="T4599" s="17"/>
    </row>
    <row r="4600" spans="2:20" ht="14.25" customHeight="1" x14ac:dyDescent="0.3">
      <c r="B4600" s="6" t="s">
        <v>30</v>
      </c>
      <c r="C4600" s="6">
        <v>1128299</v>
      </c>
      <c r="D4600" s="7">
        <v>44042</v>
      </c>
      <c r="E4600" s="6" t="s">
        <v>31</v>
      </c>
      <c r="F4600" s="6" t="s">
        <v>46</v>
      </c>
      <c r="G4600" s="6" t="s">
        <v>47</v>
      </c>
      <c r="H4600" s="8" t="s">
        <v>23</v>
      </c>
      <c r="I4600" s="9">
        <v>88</v>
      </c>
      <c r="J4600" s="10">
        <v>138</v>
      </c>
      <c r="K4600" s="11">
        <v>12144</v>
      </c>
      <c r="L4600" s="11">
        <v>3764.64</v>
      </c>
      <c r="M4600" s="12">
        <v>0.31</v>
      </c>
      <c r="N4600" s="14" t="s">
        <v>83</v>
      </c>
      <c r="P4600" s="16"/>
      <c r="T4600" s="17"/>
    </row>
    <row r="4601" spans="2:20" ht="14.25" customHeight="1" x14ac:dyDescent="0.3">
      <c r="B4601" s="6" t="s">
        <v>30</v>
      </c>
      <c r="C4601" s="6">
        <v>1128299</v>
      </c>
      <c r="D4601" s="7">
        <v>44043</v>
      </c>
      <c r="E4601" s="6" t="s">
        <v>31</v>
      </c>
      <c r="F4601" s="6" t="s">
        <v>46</v>
      </c>
      <c r="G4601" s="6" t="s">
        <v>47</v>
      </c>
      <c r="H4601" s="8" t="s">
        <v>17</v>
      </c>
      <c r="I4601" s="9">
        <v>78</v>
      </c>
      <c r="J4601" s="10">
        <v>188</v>
      </c>
      <c r="K4601" s="11">
        <v>14664</v>
      </c>
      <c r="L4601" s="11">
        <v>5865.6</v>
      </c>
      <c r="M4601" s="12">
        <v>0.4</v>
      </c>
      <c r="N4601" s="14" t="s">
        <v>83</v>
      </c>
      <c r="P4601" s="16"/>
      <c r="T4601" s="17"/>
    </row>
    <row r="4602" spans="2:20" ht="14.25" customHeight="1" x14ac:dyDescent="0.3">
      <c r="B4602" s="6" t="s">
        <v>30</v>
      </c>
      <c r="C4602" s="6">
        <v>1128299</v>
      </c>
      <c r="D4602" s="7">
        <v>44044</v>
      </c>
      <c r="E4602" s="6" t="s">
        <v>31</v>
      </c>
      <c r="F4602" s="6" t="s">
        <v>46</v>
      </c>
      <c r="G4602" s="6" t="s">
        <v>47</v>
      </c>
      <c r="H4602" s="8" t="s">
        <v>19</v>
      </c>
      <c r="I4602" s="9">
        <v>77</v>
      </c>
      <c r="J4602" s="10">
        <v>195</v>
      </c>
      <c r="K4602" s="11">
        <v>15015</v>
      </c>
      <c r="L4602" s="11">
        <v>5705.7</v>
      </c>
      <c r="M4602" s="12">
        <v>0.38</v>
      </c>
      <c r="N4602" s="14" t="s">
        <v>83</v>
      </c>
      <c r="P4602" s="16"/>
      <c r="T4602" s="17"/>
    </row>
    <row r="4603" spans="2:20" ht="14.25" customHeight="1" x14ac:dyDescent="0.3">
      <c r="B4603" s="6" t="s">
        <v>30</v>
      </c>
      <c r="C4603" s="6">
        <v>1128299</v>
      </c>
      <c r="D4603" s="7">
        <v>44045</v>
      </c>
      <c r="E4603" s="6" t="s">
        <v>31</v>
      </c>
      <c r="F4603" s="6" t="s">
        <v>46</v>
      </c>
      <c r="G4603" s="6" t="s">
        <v>47</v>
      </c>
      <c r="H4603" s="8" t="s">
        <v>20</v>
      </c>
      <c r="I4603" s="9">
        <v>73</v>
      </c>
      <c r="J4603" s="10">
        <v>138</v>
      </c>
      <c r="K4603" s="11">
        <v>10074</v>
      </c>
      <c r="L4603" s="11">
        <v>3928.86</v>
      </c>
      <c r="M4603" s="12">
        <v>0.39</v>
      </c>
      <c r="N4603" s="14" t="s">
        <v>83</v>
      </c>
      <c r="P4603" s="16"/>
      <c r="T4603" s="17"/>
    </row>
    <row r="4604" spans="2:20" ht="14.25" customHeight="1" x14ac:dyDescent="0.3">
      <c r="B4604" s="6" t="s">
        <v>30</v>
      </c>
      <c r="C4604" s="6">
        <v>1128299</v>
      </c>
      <c r="D4604" s="7">
        <v>44046</v>
      </c>
      <c r="E4604" s="6" t="s">
        <v>31</v>
      </c>
      <c r="F4604" s="6" t="s">
        <v>46</v>
      </c>
      <c r="G4604" s="6" t="s">
        <v>47</v>
      </c>
      <c r="H4604" s="8" t="s">
        <v>21</v>
      </c>
      <c r="I4604" s="9">
        <v>76</v>
      </c>
      <c r="J4604" s="10">
        <v>138</v>
      </c>
      <c r="K4604" s="11">
        <v>10488</v>
      </c>
      <c r="L4604" s="11">
        <v>4509.84</v>
      </c>
      <c r="M4604" s="12">
        <v>0.43</v>
      </c>
      <c r="N4604" s="14" t="s">
        <v>83</v>
      </c>
      <c r="P4604" s="16"/>
      <c r="T4604" s="17"/>
    </row>
    <row r="4605" spans="2:20" ht="14.25" customHeight="1" x14ac:dyDescent="0.3">
      <c r="B4605" s="6" t="s">
        <v>30</v>
      </c>
      <c r="C4605" s="6">
        <v>1128299</v>
      </c>
      <c r="D4605" s="7">
        <v>44047</v>
      </c>
      <c r="E4605" s="6" t="s">
        <v>31</v>
      </c>
      <c r="F4605" s="6" t="s">
        <v>46</v>
      </c>
      <c r="G4605" s="6" t="s">
        <v>47</v>
      </c>
      <c r="H4605" s="8" t="s">
        <v>22</v>
      </c>
      <c r="I4605" s="9">
        <v>82</v>
      </c>
      <c r="J4605" s="10">
        <v>133</v>
      </c>
      <c r="K4605" s="11">
        <v>10906</v>
      </c>
      <c r="L4605" s="11">
        <v>4144.28</v>
      </c>
      <c r="M4605" s="12">
        <v>0.38</v>
      </c>
      <c r="N4605" s="14" t="s">
        <v>83</v>
      </c>
      <c r="P4605" s="16"/>
      <c r="T4605" s="17"/>
    </row>
    <row r="4606" spans="2:20" ht="14.25" customHeight="1" x14ac:dyDescent="0.3">
      <c r="B4606" s="6" t="s">
        <v>30</v>
      </c>
      <c r="C4606" s="6">
        <v>1128299</v>
      </c>
      <c r="D4606" s="7">
        <v>44048</v>
      </c>
      <c r="E4606" s="6" t="s">
        <v>31</v>
      </c>
      <c r="F4606" s="6" t="s">
        <v>46</v>
      </c>
      <c r="G4606" s="6" t="s">
        <v>47</v>
      </c>
      <c r="H4606" s="8" t="s">
        <v>23</v>
      </c>
      <c r="I4606" s="9">
        <v>86</v>
      </c>
      <c r="J4606" s="10">
        <v>150</v>
      </c>
      <c r="K4606" s="11">
        <v>12900</v>
      </c>
      <c r="L4606" s="11">
        <v>4386</v>
      </c>
      <c r="M4606" s="12">
        <v>0.34</v>
      </c>
      <c r="N4606" s="14" t="s">
        <v>83</v>
      </c>
      <c r="P4606" s="16"/>
      <c r="T4606" s="17"/>
    </row>
    <row r="4607" spans="2:20" ht="14.25" customHeight="1" x14ac:dyDescent="0.3">
      <c r="B4607" s="6" t="s">
        <v>14</v>
      </c>
      <c r="C4607" s="6">
        <v>1185732</v>
      </c>
      <c r="D4607" s="7">
        <v>44049</v>
      </c>
      <c r="E4607" s="6" t="s">
        <v>31</v>
      </c>
      <c r="F4607" s="6" t="s">
        <v>46</v>
      </c>
      <c r="G4607" s="6" t="s">
        <v>47</v>
      </c>
      <c r="H4607" s="8" t="s">
        <v>17</v>
      </c>
      <c r="I4607" s="9">
        <v>44</v>
      </c>
      <c r="J4607" s="10">
        <v>273</v>
      </c>
      <c r="K4607" s="11">
        <v>12012</v>
      </c>
      <c r="L4607" s="11">
        <v>6606.6</v>
      </c>
      <c r="M4607" s="12">
        <v>0.55000000000000004</v>
      </c>
      <c r="N4607" s="14" t="s">
        <v>83</v>
      </c>
      <c r="P4607" s="16"/>
      <c r="T4607" s="17"/>
    </row>
    <row r="4608" spans="2:20" ht="14.25" customHeight="1" x14ac:dyDescent="0.3">
      <c r="B4608" s="6" t="s">
        <v>14</v>
      </c>
      <c r="C4608" s="6">
        <v>1185732</v>
      </c>
      <c r="D4608" s="7">
        <v>44050</v>
      </c>
      <c r="E4608" s="6" t="s">
        <v>31</v>
      </c>
      <c r="F4608" s="6" t="s">
        <v>46</v>
      </c>
      <c r="G4608" s="6" t="s">
        <v>47</v>
      </c>
      <c r="H4608" s="8" t="s">
        <v>19</v>
      </c>
      <c r="I4608" s="9">
        <v>41</v>
      </c>
      <c r="J4608" s="10">
        <v>221</v>
      </c>
      <c r="K4608" s="11">
        <v>9061</v>
      </c>
      <c r="L4608" s="11">
        <v>4439.8900000000003</v>
      </c>
      <c r="M4608" s="12">
        <v>0.49</v>
      </c>
      <c r="N4608" s="14" t="s">
        <v>83</v>
      </c>
      <c r="P4608" s="16"/>
      <c r="T4608" s="17"/>
    </row>
    <row r="4609" spans="2:20" ht="14.25" customHeight="1" x14ac:dyDescent="0.3">
      <c r="B4609" s="6" t="s">
        <v>14</v>
      </c>
      <c r="C4609" s="6">
        <v>1185732</v>
      </c>
      <c r="D4609" s="7">
        <v>44051</v>
      </c>
      <c r="E4609" s="6" t="s">
        <v>31</v>
      </c>
      <c r="F4609" s="6" t="s">
        <v>46</v>
      </c>
      <c r="G4609" s="6" t="s">
        <v>47</v>
      </c>
      <c r="H4609" s="8" t="s">
        <v>20</v>
      </c>
      <c r="I4609" s="9">
        <v>34</v>
      </c>
      <c r="J4609" s="10">
        <v>230</v>
      </c>
      <c r="K4609" s="11">
        <v>7820</v>
      </c>
      <c r="L4609" s="11">
        <v>3049.8</v>
      </c>
      <c r="M4609" s="12">
        <v>0.39</v>
      </c>
      <c r="N4609" s="14" t="s">
        <v>83</v>
      </c>
      <c r="P4609" s="16"/>
      <c r="T4609" s="17"/>
    </row>
    <row r="4610" spans="2:20" ht="14.25" customHeight="1" x14ac:dyDescent="0.3">
      <c r="B4610" s="6" t="s">
        <v>14</v>
      </c>
      <c r="C4610" s="6">
        <v>1185732</v>
      </c>
      <c r="D4610" s="7">
        <v>44052</v>
      </c>
      <c r="E4610" s="6" t="s">
        <v>31</v>
      </c>
      <c r="F4610" s="6" t="s">
        <v>46</v>
      </c>
      <c r="G4610" s="6" t="s">
        <v>47</v>
      </c>
      <c r="H4610" s="8" t="s">
        <v>21</v>
      </c>
      <c r="I4610" s="9">
        <v>38</v>
      </c>
      <c r="J4610" s="10">
        <v>175</v>
      </c>
      <c r="K4610" s="11">
        <v>6650</v>
      </c>
      <c r="L4610" s="11">
        <v>2660</v>
      </c>
      <c r="M4610" s="12">
        <v>0.4</v>
      </c>
      <c r="N4610" s="14" t="s">
        <v>83</v>
      </c>
      <c r="P4610" s="16"/>
      <c r="T4610" s="17"/>
    </row>
    <row r="4611" spans="2:20" ht="14.25" customHeight="1" x14ac:dyDescent="0.3">
      <c r="B4611" s="6" t="s">
        <v>14</v>
      </c>
      <c r="C4611" s="6">
        <v>1185732</v>
      </c>
      <c r="D4611" s="7">
        <v>44053</v>
      </c>
      <c r="E4611" s="6" t="s">
        <v>48</v>
      </c>
      <c r="F4611" s="6" t="s">
        <v>49</v>
      </c>
      <c r="G4611" s="6" t="s">
        <v>50</v>
      </c>
      <c r="H4611" s="8" t="s">
        <v>22</v>
      </c>
      <c r="I4611" s="9">
        <v>50</v>
      </c>
      <c r="J4611" s="10">
        <v>195</v>
      </c>
      <c r="K4611" s="11">
        <v>9750</v>
      </c>
      <c r="L4611" s="11">
        <v>4875</v>
      </c>
      <c r="M4611" s="12">
        <v>0.5</v>
      </c>
      <c r="N4611" s="14" t="s">
        <v>83</v>
      </c>
      <c r="P4611" s="16"/>
      <c r="T4611" s="17"/>
    </row>
    <row r="4612" spans="2:20" ht="14.25" customHeight="1" x14ac:dyDescent="0.3">
      <c r="B4612" s="6" t="s">
        <v>14</v>
      </c>
      <c r="C4612" s="6">
        <v>1185732</v>
      </c>
      <c r="D4612" s="7">
        <v>44054</v>
      </c>
      <c r="E4612" s="6" t="s">
        <v>48</v>
      </c>
      <c r="F4612" s="6" t="s">
        <v>49</v>
      </c>
      <c r="G4612" s="6" t="s">
        <v>50</v>
      </c>
      <c r="H4612" s="8" t="s">
        <v>23</v>
      </c>
      <c r="I4612" s="9">
        <v>41</v>
      </c>
      <c r="J4612" s="10">
        <v>247</v>
      </c>
      <c r="K4612" s="11">
        <v>10127</v>
      </c>
      <c r="L4612" s="11">
        <v>6278.74</v>
      </c>
      <c r="M4612" s="12">
        <v>0.62</v>
      </c>
      <c r="N4612" s="14" t="s">
        <v>83</v>
      </c>
      <c r="P4612" s="16"/>
      <c r="T4612" s="17"/>
    </row>
    <row r="4613" spans="2:20" ht="14.25" customHeight="1" x14ac:dyDescent="0.3">
      <c r="B4613" s="6" t="s">
        <v>14</v>
      </c>
      <c r="C4613" s="6">
        <v>1185732</v>
      </c>
      <c r="D4613" s="7">
        <v>44055</v>
      </c>
      <c r="E4613" s="6" t="s">
        <v>48</v>
      </c>
      <c r="F4613" s="6" t="s">
        <v>49</v>
      </c>
      <c r="G4613" s="6" t="s">
        <v>50</v>
      </c>
      <c r="H4613" s="8" t="s">
        <v>17</v>
      </c>
      <c r="I4613" s="9">
        <v>43</v>
      </c>
      <c r="J4613" s="10">
        <v>319</v>
      </c>
      <c r="K4613" s="11">
        <v>13717</v>
      </c>
      <c r="L4613" s="11">
        <v>7818.6900000000005</v>
      </c>
      <c r="M4613" s="12">
        <v>0.57000000000000006</v>
      </c>
      <c r="N4613" s="14" t="s">
        <v>83</v>
      </c>
      <c r="P4613" s="16"/>
      <c r="T4613" s="17"/>
    </row>
    <row r="4614" spans="2:20" ht="14.25" customHeight="1" x14ac:dyDescent="0.3">
      <c r="B4614" s="6" t="s">
        <v>14</v>
      </c>
      <c r="C4614" s="6">
        <v>1185732</v>
      </c>
      <c r="D4614" s="7">
        <v>44056</v>
      </c>
      <c r="E4614" s="6" t="s">
        <v>48</v>
      </c>
      <c r="F4614" s="6" t="s">
        <v>49</v>
      </c>
      <c r="G4614" s="6" t="s">
        <v>50</v>
      </c>
      <c r="H4614" s="8" t="s">
        <v>19</v>
      </c>
      <c r="I4614" s="9">
        <v>43</v>
      </c>
      <c r="J4614" s="10">
        <v>195</v>
      </c>
      <c r="K4614" s="11">
        <v>8385</v>
      </c>
      <c r="L4614" s="11">
        <v>4108.6499999999996</v>
      </c>
      <c r="M4614" s="12">
        <v>0.49</v>
      </c>
      <c r="N4614" s="14" t="s">
        <v>83</v>
      </c>
      <c r="P4614" s="16"/>
      <c r="T4614" s="17"/>
    </row>
    <row r="4615" spans="2:20" ht="14.25" customHeight="1" x14ac:dyDescent="0.3">
      <c r="B4615" s="6" t="s">
        <v>14</v>
      </c>
      <c r="C4615" s="6">
        <v>1185732</v>
      </c>
      <c r="D4615" s="7">
        <v>44057</v>
      </c>
      <c r="E4615" s="6" t="s">
        <v>48</v>
      </c>
      <c r="F4615" s="6" t="s">
        <v>49</v>
      </c>
      <c r="G4615" s="6" t="s">
        <v>50</v>
      </c>
      <c r="H4615" s="8" t="s">
        <v>20</v>
      </c>
      <c r="I4615" s="9">
        <v>32</v>
      </c>
      <c r="J4615" s="10">
        <v>240</v>
      </c>
      <c r="K4615" s="11">
        <v>7680</v>
      </c>
      <c r="L4615" s="11">
        <v>2918.4</v>
      </c>
      <c r="M4615" s="12">
        <v>0.38</v>
      </c>
      <c r="N4615" s="14" t="s">
        <v>83</v>
      </c>
      <c r="P4615" s="16"/>
      <c r="T4615" s="17"/>
    </row>
    <row r="4616" spans="2:20" ht="14.25" customHeight="1" x14ac:dyDescent="0.3">
      <c r="B4616" s="6" t="s">
        <v>30</v>
      </c>
      <c r="C4616" s="6">
        <v>1185732</v>
      </c>
      <c r="D4616" s="7">
        <v>44058</v>
      </c>
      <c r="E4616" s="6" t="s">
        <v>48</v>
      </c>
      <c r="F4616" s="6" t="s">
        <v>49</v>
      </c>
      <c r="G4616" s="6" t="s">
        <v>50</v>
      </c>
      <c r="H4616" s="8" t="s">
        <v>21</v>
      </c>
      <c r="I4616" s="9">
        <v>38</v>
      </c>
      <c r="J4616" s="10">
        <v>169</v>
      </c>
      <c r="K4616" s="11">
        <v>6422</v>
      </c>
      <c r="L4616" s="11">
        <v>2825.68</v>
      </c>
      <c r="M4616" s="12">
        <v>0.44</v>
      </c>
      <c r="N4616" s="14" t="s">
        <v>83</v>
      </c>
      <c r="P4616" s="16"/>
      <c r="T4616" s="17"/>
    </row>
    <row r="4617" spans="2:20" ht="14.25" customHeight="1" x14ac:dyDescent="0.3">
      <c r="B4617" s="6" t="s">
        <v>14</v>
      </c>
      <c r="C4617" s="6">
        <v>1185732</v>
      </c>
      <c r="D4617" s="7">
        <v>44059</v>
      </c>
      <c r="E4617" s="6" t="s">
        <v>48</v>
      </c>
      <c r="F4617" s="6" t="s">
        <v>49</v>
      </c>
      <c r="G4617" s="6" t="s">
        <v>50</v>
      </c>
      <c r="H4617" s="8" t="s">
        <v>22</v>
      </c>
      <c r="I4617" s="9">
        <v>53</v>
      </c>
      <c r="J4617" s="10">
        <v>218</v>
      </c>
      <c r="K4617" s="11">
        <v>11554</v>
      </c>
      <c r="L4617" s="11">
        <v>5545.92</v>
      </c>
      <c r="M4617" s="12">
        <v>0.48</v>
      </c>
      <c r="N4617" s="14" t="s">
        <v>83</v>
      </c>
      <c r="P4617" s="16"/>
      <c r="T4617" s="17"/>
    </row>
    <row r="4618" spans="2:20" ht="14.25" customHeight="1" x14ac:dyDescent="0.3">
      <c r="B4618" s="6" t="s">
        <v>14</v>
      </c>
      <c r="C4618" s="6">
        <v>1185732</v>
      </c>
      <c r="D4618" s="7">
        <v>44060</v>
      </c>
      <c r="E4618" s="6" t="s">
        <v>48</v>
      </c>
      <c r="F4618" s="6" t="s">
        <v>49</v>
      </c>
      <c r="G4618" s="6" t="s">
        <v>50</v>
      </c>
      <c r="H4618" s="8" t="s">
        <v>23</v>
      </c>
      <c r="I4618" s="9">
        <v>41</v>
      </c>
      <c r="J4618" s="10">
        <v>221</v>
      </c>
      <c r="K4618" s="11">
        <v>9061</v>
      </c>
      <c r="L4618" s="11">
        <v>5889.6500000000005</v>
      </c>
      <c r="M4618" s="12">
        <v>0.65</v>
      </c>
      <c r="N4618" s="14" t="s">
        <v>83</v>
      </c>
      <c r="P4618" s="16"/>
      <c r="T4618" s="17"/>
    </row>
    <row r="4619" spans="2:20" ht="14.25" customHeight="1" x14ac:dyDescent="0.3">
      <c r="B4619" s="6" t="s">
        <v>14</v>
      </c>
      <c r="C4619" s="6">
        <v>1185732</v>
      </c>
      <c r="D4619" s="7">
        <v>44061</v>
      </c>
      <c r="E4619" s="6" t="s">
        <v>48</v>
      </c>
      <c r="F4619" s="6" t="s">
        <v>49</v>
      </c>
      <c r="G4619" s="6" t="s">
        <v>50</v>
      </c>
      <c r="H4619" s="8" t="s">
        <v>17</v>
      </c>
      <c r="I4619" s="9">
        <v>41</v>
      </c>
      <c r="J4619" s="10">
        <v>268</v>
      </c>
      <c r="K4619" s="11">
        <v>10988</v>
      </c>
      <c r="L4619" s="11">
        <v>6592.8</v>
      </c>
      <c r="M4619" s="12">
        <v>0.6</v>
      </c>
      <c r="N4619" s="14" t="s">
        <v>83</v>
      </c>
      <c r="P4619" s="16"/>
      <c r="T4619" s="17"/>
    </row>
    <row r="4620" spans="2:20" ht="14.25" customHeight="1" x14ac:dyDescent="0.3">
      <c r="B4620" s="6" t="s">
        <v>14</v>
      </c>
      <c r="C4620" s="6">
        <v>1185732</v>
      </c>
      <c r="D4620" s="7">
        <v>44062</v>
      </c>
      <c r="E4620" s="6" t="s">
        <v>48</v>
      </c>
      <c r="F4620" s="6" t="s">
        <v>49</v>
      </c>
      <c r="G4620" s="6" t="s">
        <v>50</v>
      </c>
      <c r="H4620" s="8" t="s">
        <v>19</v>
      </c>
      <c r="I4620" s="9">
        <v>42</v>
      </c>
      <c r="J4620" s="10">
        <v>225</v>
      </c>
      <c r="K4620" s="11">
        <v>9450</v>
      </c>
      <c r="L4620" s="11">
        <v>4536</v>
      </c>
      <c r="M4620" s="12">
        <v>0.48</v>
      </c>
      <c r="N4620" s="14" t="s">
        <v>83</v>
      </c>
      <c r="P4620" s="16"/>
      <c r="T4620" s="17"/>
    </row>
    <row r="4621" spans="2:20" ht="14.25" customHeight="1" x14ac:dyDescent="0.3">
      <c r="B4621" s="6" t="s">
        <v>14</v>
      </c>
      <c r="C4621" s="6">
        <v>1185732</v>
      </c>
      <c r="D4621" s="7">
        <v>44063</v>
      </c>
      <c r="E4621" s="6" t="s">
        <v>48</v>
      </c>
      <c r="F4621" s="6" t="s">
        <v>49</v>
      </c>
      <c r="G4621" s="6" t="s">
        <v>50</v>
      </c>
      <c r="H4621" s="8" t="s">
        <v>20</v>
      </c>
      <c r="I4621" s="9">
        <v>32</v>
      </c>
      <c r="J4621" s="10">
        <v>217</v>
      </c>
      <c r="K4621" s="11">
        <v>6944</v>
      </c>
      <c r="L4621" s="11">
        <v>2430.3999999999996</v>
      </c>
      <c r="M4621" s="12">
        <v>0.35</v>
      </c>
      <c r="N4621" s="14" t="s">
        <v>83</v>
      </c>
      <c r="P4621" s="16"/>
      <c r="T4621" s="17"/>
    </row>
    <row r="4622" spans="2:20" ht="14.25" customHeight="1" x14ac:dyDescent="0.3">
      <c r="B4622" s="6" t="s">
        <v>14</v>
      </c>
      <c r="C4622" s="6">
        <v>1185732</v>
      </c>
      <c r="D4622" s="7">
        <v>44064</v>
      </c>
      <c r="E4622" s="6" t="s">
        <v>48</v>
      </c>
      <c r="F4622" s="6" t="s">
        <v>49</v>
      </c>
      <c r="G4622" s="6" t="s">
        <v>50</v>
      </c>
      <c r="H4622" s="8" t="s">
        <v>21</v>
      </c>
      <c r="I4622" s="9">
        <v>36</v>
      </c>
      <c r="J4622" s="10">
        <v>175</v>
      </c>
      <c r="K4622" s="11">
        <v>6300</v>
      </c>
      <c r="L4622" s="11">
        <v>2520</v>
      </c>
      <c r="M4622" s="12">
        <v>0.4</v>
      </c>
      <c r="N4622" s="14" t="s">
        <v>83</v>
      </c>
      <c r="P4622" s="16"/>
      <c r="T4622" s="17"/>
    </row>
    <row r="4623" spans="2:20" ht="14.25" customHeight="1" x14ac:dyDescent="0.3">
      <c r="B4623" s="6" t="s">
        <v>14</v>
      </c>
      <c r="C4623" s="6">
        <v>1185732</v>
      </c>
      <c r="D4623" s="7">
        <v>44065</v>
      </c>
      <c r="E4623" s="6" t="s">
        <v>48</v>
      </c>
      <c r="F4623" s="6" t="s">
        <v>49</v>
      </c>
      <c r="G4623" s="6" t="s">
        <v>50</v>
      </c>
      <c r="H4623" s="8" t="s">
        <v>22</v>
      </c>
      <c r="I4623" s="9">
        <v>53</v>
      </c>
      <c r="J4623" s="10">
        <v>182</v>
      </c>
      <c r="K4623" s="11">
        <v>9646</v>
      </c>
      <c r="L4623" s="11">
        <v>4437.16</v>
      </c>
      <c r="M4623" s="12">
        <v>0.45999999999999996</v>
      </c>
      <c r="N4623" s="14" t="s">
        <v>83</v>
      </c>
      <c r="P4623" s="16"/>
      <c r="T4623" s="17"/>
    </row>
    <row r="4624" spans="2:20" ht="14.25" customHeight="1" x14ac:dyDescent="0.3">
      <c r="B4624" s="6" t="s">
        <v>14</v>
      </c>
      <c r="C4624" s="6">
        <v>1185732</v>
      </c>
      <c r="D4624" s="7">
        <v>44066</v>
      </c>
      <c r="E4624" s="6" t="s">
        <v>48</v>
      </c>
      <c r="F4624" s="6" t="s">
        <v>49</v>
      </c>
      <c r="G4624" s="6" t="s">
        <v>50</v>
      </c>
      <c r="H4624" s="8" t="s">
        <v>23</v>
      </c>
      <c r="I4624" s="9">
        <v>42</v>
      </c>
      <c r="J4624" s="10">
        <v>225</v>
      </c>
      <c r="K4624" s="11">
        <v>9450</v>
      </c>
      <c r="L4624" s="11">
        <v>6048</v>
      </c>
      <c r="M4624" s="12">
        <v>0.64</v>
      </c>
      <c r="N4624" s="14" t="s">
        <v>83</v>
      </c>
      <c r="P4624" s="16"/>
      <c r="T4624" s="17"/>
    </row>
    <row r="4625" spans="2:20" ht="14.25" customHeight="1" x14ac:dyDescent="0.3">
      <c r="B4625" s="6" t="s">
        <v>14</v>
      </c>
      <c r="C4625" s="6">
        <v>1185732</v>
      </c>
      <c r="D4625" s="7">
        <v>43945</v>
      </c>
      <c r="E4625" s="6" t="s">
        <v>48</v>
      </c>
      <c r="F4625" s="6" t="s">
        <v>49</v>
      </c>
      <c r="G4625" s="6" t="s">
        <v>50</v>
      </c>
      <c r="H4625" s="8" t="s">
        <v>17</v>
      </c>
      <c r="I4625" s="9">
        <v>42</v>
      </c>
      <c r="J4625" s="10">
        <v>256</v>
      </c>
      <c r="K4625" s="11">
        <v>10752</v>
      </c>
      <c r="L4625" s="11">
        <v>6236.1600000000008</v>
      </c>
      <c r="M4625" s="12">
        <v>0.58000000000000007</v>
      </c>
      <c r="N4625" s="14" t="s">
        <v>83</v>
      </c>
      <c r="P4625" s="16"/>
      <c r="T4625" s="17"/>
    </row>
    <row r="4626" spans="2:20" ht="14.25" customHeight="1" x14ac:dyDescent="0.3">
      <c r="B4626" s="6" t="s">
        <v>14</v>
      </c>
      <c r="C4626" s="6">
        <v>1185732</v>
      </c>
      <c r="D4626" s="7">
        <v>43945</v>
      </c>
      <c r="E4626" s="6" t="s">
        <v>48</v>
      </c>
      <c r="F4626" s="6" t="s">
        <v>49</v>
      </c>
      <c r="G4626" s="6" t="s">
        <v>50</v>
      </c>
      <c r="H4626" s="8" t="s">
        <v>19</v>
      </c>
      <c r="I4626" s="9">
        <v>41</v>
      </c>
      <c r="J4626" s="10">
        <v>210</v>
      </c>
      <c r="K4626" s="11">
        <v>8610</v>
      </c>
      <c r="L4626" s="11">
        <v>4305</v>
      </c>
      <c r="M4626" s="12">
        <v>0.5</v>
      </c>
      <c r="N4626" s="14" t="s">
        <v>83</v>
      </c>
      <c r="P4626" s="16"/>
      <c r="T4626" s="17"/>
    </row>
    <row r="4627" spans="2:20" ht="14.25" customHeight="1" x14ac:dyDescent="0.3">
      <c r="B4627" s="6" t="s">
        <v>30</v>
      </c>
      <c r="C4627" s="6">
        <v>1185732</v>
      </c>
      <c r="D4627" s="7">
        <v>43945</v>
      </c>
      <c r="E4627" s="6" t="s">
        <v>48</v>
      </c>
      <c r="F4627" s="6" t="s">
        <v>49</v>
      </c>
      <c r="G4627" s="6" t="s">
        <v>50</v>
      </c>
      <c r="H4627" s="8" t="s">
        <v>20</v>
      </c>
      <c r="I4627" s="9">
        <v>32</v>
      </c>
      <c r="J4627" s="10">
        <v>203</v>
      </c>
      <c r="K4627" s="11">
        <v>6496</v>
      </c>
      <c r="L4627" s="11">
        <v>2598.4</v>
      </c>
      <c r="M4627" s="12">
        <v>0.4</v>
      </c>
      <c r="N4627" s="14" t="s">
        <v>83</v>
      </c>
      <c r="P4627" s="16"/>
      <c r="T4627" s="17"/>
    </row>
    <row r="4628" spans="2:20" ht="14.25" customHeight="1" x14ac:dyDescent="0.3">
      <c r="B4628" s="6" t="s">
        <v>30</v>
      </c>
      <c r="C4628" s="6">
        <v>1185732</v>
      </c>
      <c r="D4628" s="7">
        <v>43945</v>
      </c>
      <c r="E4628" s="6" t="s">
        <v>48</v>
      </c>
      <c r="F4628" s="6" t="s">
        <v>49</v>
      </c>
      <c r="G4628" s="6" t="s">
        <v>50</v>
      </c>
      <c r="H4628" s="8" t="s">
        <v>21</v>
      </c>
      <c r="I4628" s="9">
        <v>38</v>
      </c>
      <c r="J4628" s="10">
        <v>189</v>
      </c>
      <c r="K4628" s="11">
        <v>7182</v>
      </c>
      <c r="L4628" s="11">
        <v>3231.8999999999996</v>
      </c>
      <c r="M4628" s="12">
        <v>0.44999999999999996</v>
      </c>
      <c r="N4628" s="14" t="s">
        <v>83</v>
      </c>
      <c r="P4628" s="16"/>
      <c r="T4628" s="17"/>
    </row>
    <row r="4629" spans="2:20" ht="14.25" customHeight="1" x14ac:dyDescent="0.3">
      <c r="B4629" s="6" t="s">
        <v>30</v>
      </c>
      <c r="C4629" s="6">
        <v>1185732</v>
      </c>
      <c r="D4629" s="7">
        <v>43945</v>
      </c>
      <c r="E4629" s="6" t="s">
        <v>48</v>
      </c>
      <c r="F4629" s="6" t="s">
        <v>49</v>
      </c>
      <c r="G4629" s="6" t="s">
        <v>50</v>
      </c>
      <c r="H4629" s="8" t="s">
        <v>22</v>
      </c>
      <c r="I4629" s="9">
        <v>52</v>
      </c>
      <c r="J4629" s="10">
        <v>196</v>
      </c>
      <c r="K4629" s="11">
        <v>10192</v>
      </c>
      <c r="L4629" s="11">
        <v>4586.3999999999996</v>
      </c>
      <c r="M4629" s="12">
        <v>0.44999999999999996</v>
      </c>
      <c r="N4629" s="14" t="s">
        <v>83</v>
      </c>
      <c r="P4629" s="16"/>
      <c r="T4629" s="17"/>
    </row>
    <row r="4630" spans="2:20" ht="14.25" customHeight="1" x14ac:dyDescent="0.3">
      <c r="B4630" s="6" t="s">
        <v>30</v>
      </c>
      <c r="C4630" s="6">
        <v>1185732</v>
      </c>
      <c r="D4630" s="7">
        <v>43945</v>
      </c>
      <c r="E4630" s="6" t="s">
        <v>48</v>
      </c>
      <c r="F4630" s="6" t="s">
        <v>49</v>
      </c>
      <c r="G4630" s="6" t="s">
        <v>50</v>
      </c>
      <c r="H4630" s="8" t="s">
        <v>23</v>
      </c>
      <c r="I4630" s="9">
        <v>44</v>
      </c>
      <c r="J4630" s="10">
        <v>208</v>
      </c>
      <c r="K4630" s="11">
        <v>9152</v>
      </c>
      <c r="L4630" s="11">
        <v>5491.2</v>
      </c>
      <c r="M4630" s="12">
        <v>0.6</v>
      </c>
      <c r="N4630" s="14" t="s">
        <v>83</v>
      </c>
      <c r="P4630" s="16"/>
      <c r="T4630" s="17"/>
    </row>
    <row r="4631" spans="2:20" ht="14.25" customHeight="1" x14ac:dyDescent="0.3">
      <c r="B4631" s="6" t="s">
        <v>30</v>
      </c>
      <c r="C4631" s="6">
        <v>1185732</v>
      </c>
      <c r="D4631" s="7">
        <v>43945</v>
      </c>
      <c r="E4631" s="6" t="s">
        <v>48</v>
      </c>
      <c r="F4631" s="6" t="s">
        <v>49</v>
      </c>
      <c r="G4631" s="6" t="s">
        <v>50</v>
      </c>
      <c r="H4631" s="8" t="s">
        <v>17</v>
      </c>
      <c r="I4631" s="9">
        <v>52</v>
      </c>
      <c r="J4631" s="10">
        <v>300</v>
      </c>
      <c r="K4631" s="11">
        <v>15600</v>
      </c>
      <c r="L4631" s="11">
        <v>8736</v>
      </c>
      <c r="M4631" s="12">
        <v>0.56000000000000005</v>
      </c>
      <c r="N4631" s="14" t="s">
        <v>83</v>
      </c>
      <c r="P4631" s="16"/>
      <c r="T4631" s="17"/>
    </row>
    <row r="4632" spans="2:20" ht="14.25" customHeight="1" x14ac:dyDescent="0.3">
      <c r="B4632" s="6" t="s">
        <v>30</v>
      </c>
      <c r="C4632" s="6">
        <v>1185732</v>
      </c>
      <c r="D4632" s="7">
        <v>43945</v>
      </c>
      <c r="E4632" s="6" t="s">
        <v>48</v>
      </c>
      <c r="F4632" s="6" t="s">
        <v>49</v>
      </c>
      <c r="G4632" s="6" t="s">
        <v>50</v>
      </c>
      <c r="H4632" s="8" t="s">
        <v>19</v>
      </c>
      <c r="I4632" s="9">
        <v>54</v>
      </c>
      <c r="J4632" s="10">
        <v>194</v>
      </c>
      <c r="K4632" s="11">
        <v>10476</v>
      </c>
      <c r="L4632" s="11">
        <v>5238</v>
      </c>
      <c r="M4632" s="12">
        <v>0.5</v>
      </c>
      <c r="N4632" s="14" t="s">
        <v>83</v>
      </c>
      <c r="P4632" s="16"/>
      <c r="T4632" s="17"/>
    </row>
    <row r="4633" spans="2:20" ht="14.25" customHeight="1" x14ac:dyDescent="0.3">
      <c r="B4633" s="6" t="s">
        <v>30</v>
      </c>
      <c r="C4633" s="6">
        <v>1185732</v>
      </c>
      <c r="D4633" s="7">
        <v>43945</v>
      </c>
      <c r="E4633" s="6" t="s">
        <v>48</v>
      </c>
      <c r="F4633" s="6" t="s">
        <v>49</v>
      </c>
      <c r="G4633" s="6" t="s">
        <v>50</v>
      </c>
      <c r="H4633" s="8" t="s">
        <v>20</v>
      </c>
      <c r="I4633" s="9">
        <v>47</v>
      </c>
      <c r="J4633" s="10">
        <v>188</v>
      </c>
      <c r="K4633" s="11">
        <v>8836</v>
      </c>
      <c r="L4633" s="11">
        <v>3269.32</v>
      </c>
      <c r="M4633" s="12">
        <v>0.37</v>
      </c>
      <c r="N4633" s="14" t="s">
        <v>83</v>
      </c>
      <c r="P4633" s="16"/>
      <c r="T4633" s="17"/>
    </row>
    <row r="4634" spans="2:20" ht="14.25" customHeight="1" x14ac:dyDescent="0.3">
      <c r="B4634" s="6" t="s">
        <v>30</v>
      </c>
      <c r="C4634" s="6">
        <v>1185732</v>
      </c>
      <c r="D4634" s="7">
        <v>43945</v>
      </c>
      <c r="E4634" s="6" t="s">
        <v>48</v>
      </c>
      <c r="F4634" s="6" t="s">
        <v>49</v>
      </c>
      <c r="G4634" s="6" t="s">
        <v>50</v>
      </c>
      <c r="H4634" s="8" t="s">
        <v>21</v>
      </c>
      <c r="I4634" s="9">
        <v>49</v>
      </c>
      <c r="J4634" s="10">
        <v>175</v>
      </c>
      <c r="K4634" s="11">
        <v>8575</v>
      </c>
      <c r="L4634" s="11">
        <v>3687.25</v>
      </c>
      <c r="M4634" s="12">
        <v>0.43</v>
      </c>
      <c r="N4634" s="14" t="s">
        <v>83</v>
      </c>
      <c r="P4634" s="16"/>
      <c r="T4634" s="17"/>
    </row>
    <row r="4635" spans="2:20" ht="14.25" customHeight="1" x14ac:dyDescent="0.3">
      <c r="B4635" s="6" t="s">
        <v>30</v>
      </c>
      <c r="C4635" s="6">
        <v>1185732</v>
      </c>
      <c r="D4635" s="7">
        <v>43945</v>
      </c>
      <c r="E4635" s="6" t="s">
        <v>48</v>
      </c>
      <c r="F4635" s="6" t="s">
        <v>49</v>
      </c>
      <c r="G4635" s="6" t="s">
        <v>50</v>
      </c>
      <c r="H4635" s="8" t="s">
        <v>22</v>
      </c>
      <c r="I4635" s="9">
        <v>58</v>
      </c>
      <c r="J4635" s="10">
        <v>196</v>
      </c>
      <c r="K4635" s="11">
        <v>11368</v>
      </c>
      <c r="L4635" s="11">
        <v>5342.96</v>
      </c>
      <c r="M4635" s="12">
        <v>0.47</v>
      </c>
      <c r="N4635" s="14" t="s">
        <v>83</v>
      </c>
      <c r="P4635" s="16"/>
      <c r="T4635" s="17"/>
    </row>
    <row r="4636" spans="2:20" ht="14.25" customHeight="1" x14ac:dyDescent="0.3">
      <c r="B4636" s="6" t="s">
        <v>30</v>
      </c>
      <c r="C4636" s="6">
        <v>1185732</v>
      </c>
      <c r="D4636" s="7">
        <v>43945</v>
      </c>
      <c r="E4636" s="6" t="s">
        <v>48</v>
      </c>
      <c r="F4636" s="6" t="s">
        <v>49</v>
      </c>
      <c r="G4636" s="6" t="s">
        <v>50</v>
      </c>
      <c r="H4636" s="8" t="s">
        <v>23</v>
      </c>
      <c r="I4636" s="9">
        <v>64</v>
      </c>
      <c r="J4636" s="10">
        <v>248</v>
      </c>
      <c r="K4636" s="11">
        <v>15872</v>
      </c>
      <c r="L4636" s="11">
        <v>10158.08</v>
      </c>
      <c r="M4636" s="12">
        <v>0.64</v>
      </c>
      <c r="N4636" s="14" t="s">
        <v>83</v>
      </c>
      <c r="P4636" s="16"/>
      <c r="T4636" s="17"/>
    </row>
    <row r="4637" spans="2:20" ht="14.25" customHeight="1" x14ac:dyDescent="0.3">
      <c r="B4637" s="6" t="s">
        <v>30</v>
      </c>
      <c r="C4637" s="6">
        <v>1185732</v>
      </c>
      <c r="D4637" s="7">
        <v>43945</v>
      </c>
      <c r="E4637" s="6" t="s">
        <v>48</v>
      </c>
      <c r="F4637" s="6" t="s">
        <v>49</v>
      </c>
      <c r="G4637" s="6" t="s">
        <v>50</v>
      </c>
      <c r="H4637" s="8" t="s">
        <v>17</v>
      </c>
      <c r="I4637" s="9">
        <v>55</v>
      </c>
      <c r="J4637" s="10">
        <v>290</v>
      </c>
      <c r="K4637" s="11">
        <v>15950</v>
      </c>
      <c r="L4637" s="11">
        <v>9410.5000000000018</v>
      </c>
      <c r="M4637" s="12">
        <v>0.59000000000000008</v>
      </c>
      <c r="N4637" s="14" t="s">
        <v>83</v>
      </c>
      <c r="P4637" s="16"/>
      <c r="T4637" s="17"/>
    </row>
    <row r="4638" spans="2:20" ht="14.25" customHeight="1" x14ac:dyDescent="0.3">
      <c r="B4638" s="6" t="s">
        <v>30</v>
      </c>
      <c r="C4638" s="6">
        <v>1185732</v>
      </c>
      <c r="D4638" s="7">
        <v>43945</v>
      </c>
      <c r="E4638" s="6" t="s">
        <v>48</v>
      </c>
      <c r="F4638" s="6" t="s">
        <v>49</v>
      </c>
      <c r="G4638" s="6" t="s">
        <v>50</v>
      </c>
      <c r="H4638" s="8" t="s">
        <v>19</v>
      </c>
      <c r="I4638" s="9">
        <v>54</v>
      </c>
      <c r="J4638" s="10">
        <v>206</v>
      </c>
      <c r="K4638" s="11">
        <v>11124</v>
      </c>
      <c r="L4638" s="11">
        <v>5450.76</v>
      </c>
      <c r="M4638" s="12">
        <v>0.49</v>
      </c>
      <c r="N4638" s="14" t="s">
        <v>83</v>
      </c>
      <c r="P4638" s="16"/>
      <c r="T4638" s="17"/>
    </row>
    <row r="4639" spans="2:20" ht="14.25" customHeight="1" x14ac:dyDescent="0.3">
      <c r="B4639" s="6" t="s">
        <v>30</v>
      </c>
      <c r="C4639" s="6">
        <v>1185732</v>
      </c>
      <c r="D4639" s="7">
        <v>44081</v>
      </c>
      <c r="E4639" s="6" t="s">
        <v>48</v>
      </c>
      <c r="F4639" s="6" t="s">
        <v>49</v>
      </c>
      <c r="G4639" s="6" t="s">
        <v>50</v>
      </c>
      <c r="H4639" s="8" t="s">
        <v>20</v>
      </c>
      <c r="I4639" s="9">
        <v>49</v>
      </c>
      <c r="J4639" s="10">
        <v>208</v>
      </c>
      <c r="K4639" s="11">
        <v>10192</v>
      </c>
      <c r="L4639" s="11">
        <v>3567.2</v>
      </c>
      <c r="M4639" s="12">
        <v>0.35</v>
      </c>
      <c r="N4639" s="14" t="s">
        <v>83</v>
      </c>
      <c r="P4639" s="16"/>
      <c r="T4639" s="17"/>
    </row>
    <row r="4640" spans="2:20" ht="14.25" customHeight="1" x14ac:dyDescent="0.3">
      <c r="B4640" s="6" t="s">
        <v>30</v>
      </c>
      <c r="C4640" s="6">
        <v>1185732</v>
      </c>
      <c r="D4640" s="7">
        <v>44082</v>
      </c>
      <c r="E4640" s="6" t="s">
        <v>48</v>
      </c>
      <c r="F4640" s="6" t="s">
        <v>49</v>
      </c>
      <c r="G4640" s="6" t="s">
        <v>50</v>
      </c>
      <c r="H4640" s="8" t="s">
        <v>21</v>
      </c>
      <c r="I4640" s="9">
        <v>47</v>
      </c>
      <c r="J4640" s="10">
        <v>217</v>
      </c>
      <c r="K4640" s="11">
        <v>10199</v>
      </c>
      <c r="L4640" s="11">
        <v>4079.6000000000004</v>
      </c>
      <c r="M4640" s="12">
        <v>0.4</v>
      </c>
      <c r="N4640" s="14" t="s">
        <v>83</v>
      </c>
      <c r="P4640" s="16"/>
      <c r="T4640" s="17"/>
    </row>
    <row r="4641" spans="2:20" ht="14.25" customHeight="1" x14ac:dyDescent="0.3">
      <c r="B4641" s="6" t="s">
        <v>30</v>
      </c>
      <c r="C4641" s="6">
        <v>1185732</v>
      </c>
      <c r="D4641" s="7">
        <v>44083</v>
      </c>
      <c r="E4641" s="6" t="s">
        <v>48</v>
      </c>
      <c r="F4641" s="6" t="s">
        <v>49</v>
      </c>
      <c r="G4641" s="6" t="s">
        <v>50</v>
      </c>
      <c r="H4641" s="8" t="s">
        <v>22</v>
      </c>
      <c r="I4641" s="9">
        <v>62</v>
      </c>
      <c r="J4641" s="10">
        <v>233</v>
      </c>
      <c r="K4641" s="11">
        <v>14446</v>
      </c>
      <c r="L4641" s="11">
        <v>7078.54</v>
      </c>
      <c r="M4641" s="12">
        <v>0.49</v>
      </c>
      <c r="N4641" s="14" t="s">
        <v>83</v>
      </c>
      <c r="P4641" s="16"/>
      <c r="T4641" s="17"/>
    </row>
    <row r="4642" spans="2:20" ht="14.25" customHeight="1" x14ac:dyDescent="0.3">
      <c r="B4642" s="6" t="s">
        <v>30</v>
      </c>
      <c r="C4642" s="6">
        <v>1185732</v>
      </c>
      <c r="D4642" s="7">
        <v>44084</v>
      </c>
      <c r="E4642" s="6" t="s">
        <v>48</v>
      </c>
      <c r="F4642" s="6" t="s">
        <v>49</v>
      </c>
      <c r="G4642" s="6" t="s">
        <v>50</v>
      </c>
      <c r="H4642" s="8" t="s">
        <v>23</v>
      </c>
      <c r="I4642" s="9">
        <v>63</v>
      </c>
      <c r="J4642" s="10">
        <v>259</v>
      </c>
      <c r="K4642" s="11">
        <v>16317</v>
      </c>
      <c r="L4642" s="11">
        <v>10606.050000000001</v>
      </c>
      <c r="M4642" s="12">
        <v>0.65</v>
      </c>
      <c r="N4642" s="14" t="s">
        <v>83</v>
      </c>
      <c r="P4642" s="16"/>
      <c r="T4642" s="17"/>
    </row>
    <row r="4643" spans="2:20" ht="14.25" customHeight="1" x14ac:dyDescent="0.3">
      <c r="B4643" s="6" t="s">
        <v>30</v>
      </c>
      <c r="C4643" s="6">
        <v>1185732</v>
      </c>
      <c r="D4643" s="7">
        <v>44085</v>
      </c>
      <c r="E4643" s="6" t="s">
        <v>48</v>
      </c>
      <c r="F4643" s="6" t="s">
        <v>49</v>
      </c>
      <c r="G4643" s="6" t="s">
        <v>50</v>
      </c>
      <c r="H4643" s="8" t="s">
        <v>17</v>
      </c>
      <c r="I4643" s="9">
        <v>60</v>
      </c>
      <c r="J4643" s="10">
        <v>299</v>
      </c>
      <c r="K4643" s="11">
        <v>17940</v>
      </c>
      <c r="L4643" s="11">
        <v>10764</v>
      </c>
      <c r="M4643" s="12">
        <v>0.6</v>
      </c>
      <c r="N4643" s="14" t="s">
        <v>83</v>
      </c>
      <c r="P4643" s="16"/>
      <c r="T4643" s="17"/>
    </row>
    <row r="4644" spans="2:20" ht="14.25" customHeight="1" x14ac:dyDescent="0.3">
      <c r="B4644" s="6" t="s">
        <v>30</v>
      </c>
      <c r="C4644" s="6">
        <v>1185732</v>
      </c>
      <c r="D4644" s="7">
        <v>44086</v>
      </c>
      <c r="E4644" s="6" t="s">
        <v>48</v>
      </c>
      <c r="F4644" s="6" t="s">
        <v>49</v>
      </c>
      <c r="G4644" s="6" t="s">
        <v>50</v>
      </c>
      <c r="H4644" s="8" t="s">
        <v>19</v>
      </c>
      <c r="I4644" s="9">
        <v>57</v>
      </c>
      <c r="J4644" s="10">
        <v>225</v>
      </c>
      <c r="K4644" s="11">
        <v>12825</v>
      </c>
      <c r="L4644" s="11">
        <v>5899.4999999999991</v>
      </c>
      <c r="M4644" s="12">
        <v>0.45999999999999996</v>
      </c>
      <c r="N4644" s="14" t="s">
        <v>83</v>
      </c>
      <c r="P4644" s="16"/>
      <c r="T4644" s="17"/>
    </row>
    <row r="4645" spans="2:20" ht="14.25" customHeight="1" x14ac:dyDescent="0.3">
      <c r="B4645" s="6" t="s">
        <v>30</v>
      </c>
      <c r="C4645" s="6">
        <v>1185732</v>
      </c>
      <c r="D4645" s="7">
        <v>44087</v>
      </c>
      <c r="E4645" s="6" t="s">
        <v>48</v>
      </c>
      <c r="F4645" s="6" t="s">
        <v>49</v>
      </c>
      <c r="G4645" s="6" t="s">
        <v>50</v>
      </c>
      <c r="H4645" s="8" t="s">
        <v>20</v>
      </c>
      <c r="I4645" s="9">
        <v>50</v>
      </c>
      <c r="J4645" s="10">
        <v>215</v>
      </c>
      <c r="K4645" s="11">
        <v>10750</v>
      </c>
      <c r="L4645" s="11">
        <v>3977.5</v>
      </c>
      <c r="M4645" s="12">
        <v>0.37</v>
      </c>
      <c r="N4645" s="14" t="s">
        <v>83</v>
      </c>
      <c r="P4645" s="16"/>
      <c r="T4645" s="17"/>
    </row>
    <row r="4646" spans="2:20" ht="14.25" customHeight="1" x14ac:dyDescent="0.3">
      <c r="B4646" s="6" t="s">
        <v>30</v>
      </c>
      <c r="C4646" s="6">
        <v>1185732</v>
      </c>
      <c r="D4646" s="7">
        <v>44088</v>
      </c>
      <c r="E4646" s="6" t="s">
        <v>48</v>
      </c>
      <c r="F4646" s="6" t="s">
        <v>49</v>
      </c>
      <c r="G4646" s="6" t="s">
        <v>50</v>
      </c>
      <c r="H4646" s="8" t="s">
        <v>21</v>
      </c>
      <c r="I4646" s="9">
        <v>53</v>
      </c>
      <c r="J4646" s="10">
        <v>233</v>
      </c>
      <c r="K4646" s="11">
        <v>12349</v>
      </c>
      <c r="L4646" s="11">
        <v>5310.07</v>
      </c>
      <c r="M4646" s="12">
        <v>0.43</v>
      </c>
      <c r="N4646" s="14" t="s">
        <v>83</v>
      </c>
      <c r="P4646" s="16"/>
      <c r="T4646" s="17"/>
    </row>
    <row r="4647" spans="2:20" ht="14.25" customHeight="1" x14ac:dyDescent="0.3">
      <c r="B4647" s="6" t="s">
        <v>30</v>
      </c>
      <c r="C4647" s="6">
        <v>1185732</v>
      </c>
      <c r="D4647" s="7">
        <v>44089</v>
      </c>
      <c r="E4647" s="6" t="s">
        <v>48</v>
      </c>
      <c r="F4647" s="6" t="s">
        <v>49</v>
      </c>
      <c r="G4647" s="6" t="s">
        <v>50</v>
      </c>
      <c r="H4647" s="8" t="s">
        <v>22</v>
      </c>
      <c r="I4647" s="9">
        <v>61</v>
      </c>
      <c r="J4647" s="10">
        <v>208</v>
      </c>
      <c r="K4647" s="11">
        <v>12688</v>
      </c>
      <c r="L4647" s="11">
        <v>6217.12</v>
      </c>
      <c r="M4647" s="12">
        <v>0.49</v>
      </c>
      <c r="N4647" s="14" t="s">
        <v>83</v>
      </c>
      <c r="P4647" s="16"/>
      <c r="T4647" s="17"/>
    </row>
    <row r="4648" spans="2:20" ht="14.25" customHeight="1" x14ac:dyDescent="0.3">
      <c r="B4648" s="6" t="s">
        <v>30</v>
      </c>
      <c r="C4648" s="6">
        <v>1185732</v>
      </c>
      <c r="D4648" s="7">
        <v>44090</v>
      </c>
      <c r="E4648" s="6" t="s">
        <v>48</v>
      </c>
      <c r="F4648" s="6" t="s">
        <v>49</v>
      </c>
      <c r="G4648" s="6" t="s">
        <v>50</v>
      </c>
      <c r="H4648" s="8" t="s">
        <v>23</v>
      </c>
      <c r="I4648" s="9">
        <v>67</v>
      </c>
      <c r="J4648" s="10">
        <v>244</v>
      </c>
      <c r="K4648" s="11">
        <v>16348</v>
      </c>
      <c r="L4648" s="11">
        <v>10626.2</v>
      </c>
      <c r="M4648" s="12">
        <v>0.65</v>
      </c>
      <c r="N4648" s="14" t="s">
        <v>83</v>
      </c>
      <c r="P4648" s="16"/>
      <c r="T4648" s="17"/>
    </row>
    <row r="4649" spans="2:20" ht="14.25" customHeight="1" x14ac:dyDescent="0.3">
      <c r="B4649" s="6" t="s">
        <v>30</v>
      </c>
      <c r="C4649" s="6">
        <v>1185732</v>
      </c>
      <c r="D4649" s="7">
        <v>44091</v>
      </c>
      <c r="E4649" s="6" t="s">
        <v>48</v>
      </c>
      <c r="F4649" s="6" t="s">
        <v>49</v>
      </c>
      <c r="G4649" s="6" t="s">
        <v>50</v>
      </c>
      <c r="H4649" s="8" t="s">
        <v>17</v>
      </c>
      <c r="I4649" s="9">
        <v>60</v>
      </c>
      <c r="J4649" s="10">
        <v>304</v>
      </c>
      <c r="K4649" s="11">
        <v>18240</v>
      </c>
      <c r="L4649" s="11">
        <v>10396.800000000001</v>
      </c>
      <c r="M4649" s="12">
        <v>0.57000000000000006</v>
      </c>
      <c r="N4649" s="14" t="s">
        <v>83</v>
      </c>
      <c r="P4649" s="16"/>
      <c r="T4649" s="17"/>
    </row>
    <row r="4650" spans="2:20" ht="14.25" customHeight="1" x14ac:dyDescent="0.3">
      <c r="B4650" s="6" t="s">
        <v>30</v>
      </c>
      <c r="C4650" s="6">
        <v>1185732</v>
      </c>
      <c r="D4650" s="7">
        <v>44092</v>
      </c>
      <c r="E4650" s="6" t="s">
        <v>48</v>
      </c>
      <c r="F4650" s="6" t="s">
        <v>49</v>
      </c>
      <c r="G4650" s="6" t="s">
        <v>50</v>
      </c>
      <c r="H4650" s="8" t="s">
        <v>19</v>
      </c>
      <c r="I4650" s="9">
        <v>55</v>
      </c>
      <c r="J4650" s="10">
        <v>252</v>
      </c>
      <c r="K4650" s="11">
        <v>13860</v>
      </c>
      <c r="L4650" s="11">
        <v>6236.9999999999991</v>
      </c>
      <c r="M4650" s="12">
        <v>0.44999999999999996</v>
      </c>
      <c r="N4650" s="14" t="s">
        <v>83</v>
      </c>
      <c r="P4650" s="16"/>
      <c r="T4650" s="17"/>
    </row>
    <row r="4651" spans="2:20" ht="14.25" customHeight="1" x14ac:dyDescent="0.3">
      <c r="B4651" s="6" t="s">
        <v>30</v>
      </c>
      <c r="C4651" s="6">
        <v>1185732</v>
      </c>
      <c r="D4651" s="7">
        <v>44093</v>
      </c>
      <c r="E4651" s="6" t="s">
        <v>48</v>
      </c>
      <c r="F4651" s="6" t="s">
        <v>49</v>
      </c>
      <c r="G4651" s="6" t="s">
        <v>50</v>
      </c>
      <c r="H4651" s="8" t="s">
        <v>20</v>
      </c>
      <c r="I4651" s="9">
        <v>53</v>
      </c>
      <c r="J4651" s="10">
        <v>231</v>
      </c>
      <c r="K4651" s="11">
        <v>12243</v>
      </c>
      <c r="L4651" s="11">
        <v>4529.91</v>
      </c>
      <c r="M4651" s="12">
        <v>0.37</v>
      </c>
      <c r="N4651" s="14" t="s">
        <v>83</v>
      </c>
      <c r="P4651" s="16"/>
      <c r="T4651" s="17"/>
    </row>
    <row r="4652" spans="2:20" ht="14.25" customHeight="1" x14ac:dyDescent="0.3">
      <c r="B4652" s="6" t="s">
        <v>14</v>
      </c>
      <c r="C4652" s="6">
        <v>1185732</v>
      </c>
      <c r="D4652" s="7">
        <v>44094</v>
      </c>
      <c r="E4652" s="6" t="s">
        <v>48</v>
      </c>
      <c r="F4652" s="6" t="s">
        <v>49</v>
      </c>
      <c r="G4652" s="6" t="s">
        <v>50</v>
      </c>
      <c r="H4652" s="8" t="s">
        <v>21</v>
      </c>
      <c r="I4652" s="9">
        <v>44</v>
      </c>
      <c r="J4652" s="10">
        <v>233</v>
      </c>
      <c r="K4652" s="11">
        <v>10252</v>
      </c>
      <c r="L4652" s="11">
        <v>4100.8</v>
      </c>
      <c r="M4652" s="12">
        <v>0.4</v>
      </c>
      <c r="N4652" s="14" t="s">
        <v>83</v>
      </c>
      <c r="P4652" s="16"/>
      <c r="T4652" s="17"/>
    </row>
    <row r="4653" spans="2:20" ht="14.25" customHeight="1" x14ac:dyDescent="0.3">
      <c r="B4653" s="6" t="s">
        <v>14</v>
      </c>
      <c r="C4653" s="6">
        <v>1185732</v>
      </c>
      <c r="D4653" s="7">
        <v>44095</v>
      </c>
      <c r="E4653" s="6" t="s">
        <v>48</v>
      </c>
      <c r="F4653" s="6" t="s">
        <v>49</v>
      </c>
      <c r="G4653" s="6" t="s">
        <v>50</v>
      </c>
      <c r="H4653" s="8" t="s">
        <v>22</v>
      </c>
      <c r="I4653" s="9">
        <v>52</v>
      </c>
      <c r="J4653" s="10">
        <v>225</v>
      </c>
      <c r="K4653" s="11">
        <v>11700</v>
      </c>
      <c r="L4653" s="11">
        <v>5264.9999999999991</v>
      </c>
      <c r="M4653" s="12">
        <v>0.44999999999999996</v>
      </c>
      <c r="N4653" s="14" t="s">
        <v>83</v>
      </c>
      <c r="P4653" s="16"/>
      <c r="T4653" s="17"/>
    </row>
    <row r="4654" spans="2:20" ht="14.25" customHeight="1" x14ac:dyDescent="0.3">
      <c r="B4654" s="6" t="s">
        <v>14</v>
      </c>
      <c r="C4654" s="6">
        <v>1185732</v>
      </c>
      <c r="D4654" s="7">
        <v>44096</v>
      </c>
      <c r="E4654" s="6" t="s">
        <v>48</v>
      </c>
      <c r="F4654" s="6" t="s">
        <v>49</v>
      </c>
      <c r="G4654" s="6" t="s">
        <v>50</v>
      </c>
      <c r="H4654" s="8" t="s">
        <v>23</v>
      </c>
      <c r="I4654" s="9">
        <v>56</v>
      </c>
      <c r="J4654" s="10">
        <v>278</v>
      </c>
      <c r="K4654" s="11">
        <v>15568</v>
      </c>
      <c r="L4654" s="11">
        <v>9496.48</v>
      </c>
      <c r="M4654" s="12">
        <v>0.61</v>
      </c>
      <c r="N4654" s="14" t="s">
        <v>83</v>
      </c>
      <c r="P4654" s="16"/>
      <c r="T4654" s="17"/>
    </row>
    <row r="4655" spans="2:20" ht="14.25" customHeight="1" x14ac:dyDescent="0.3">
      <c r="B4655" s="6" t="s">
        <v>14</v>
      </c>
      <c r="C4655" s="6">
        <v>1185732</v>
      </c>
      <c r="D4655" s="7">
        <v>44097</v>
      </c>
      <c r="E4655" s="6" t="s">
        <v>48</v>
      </c>
      <c r="F4655" s="6" t="s">
        <v>49</v>
      </c>
      <c r="G4655" s="6" t="s">
        <v>50</v>
      </c>
      <c r="H4655" s="8" t="s">
        <v>17</v>
      </c>
      <c r="I4655" s="9">
        <v>53</v>
      </c>
      <c r="J4655" s="10">
        <v>284</v>
      </c>
      <c r="K4655" s="11">
        <v>15052</v>
      </c>
      <c r="L4655" s="11">
        <v>8278.6</v>
      </c>
      <c r="M4655" s="12">
        <v>0.55000000000000004</v>
      </c>
      <c r="N4655" s="14" t="s">
        <v>83</v>
      </c>
      <c r="P4655" s="16"/>
      <c r="T4655" s="17"/>
    </row>
    <row r="4656" spans="2:20" ht="14.25" customHeight="1" x14ac:dyDescent="0.3">
      <c r="B4656" s="6" t="s">
        <v>14</v>
      </c>
      <c r="C4656" s="6">
        <v>1185732</v>
      </c>
      <c r="D4656" s="7">
        <v>44098</v>
      </c>
      <c r="E4656" s="6" t="s">
        <v>48</v>
      </c>
      <c r="F4656" s="6" t="s">
        <v>49</v>
      </c>
      <c r="G4656" s="6" t="s">
        <v>50</v>
      </c>
      <c r="H4656" s="8" t="s">
        <v>19</v>
      </c>
      <c r="I4656" s="9">
        <v>46</v>
      </c>
      <c r="J4656" s="10">
        <v>255</v>
      </c>
      <c r="K4656" s="11">
        <v>11730</v>
      </c>
      <c r="L4656" s="11">
        <v>5278.4999999999991</v>
      </c>
      <c r="M4656" s="12">
        <v>0.44999999999999996</v>
      </c>
      <c r="N4656" s="14" t="s">
        <v>83</v>
      </c>
      <c r="P4656" s="16"/>
      <c r="T4656" s="17"/>
    </row>
    <row r="4657" spans="2:20" ht="14.25" customHeight="1" x14ac:dyDescent="0.3">
      <c r="B4657" s="6" t="s">
        <v>26</v>
      </c>
      <c r="C4657" s="6">
        <v>1185732</v>
      </c>
      <c r="D4657" s="7">
        <v>44099</v>
      </c>
      <c r="E4657" s="6" t="s">
        <v>48</v>
      </c>
      <c r="F4657" s="6" t="s">
        <v>49</v>
      </c>
      <c r="G4657" s="6" t="s">
        <v>50</v>
      </c>
      <c r="H4657" s="8" t="s">
        <v>20</v>
      </c>
      <c r="I4657" s="9">
        <v>41</v>
      </c>
      <c r="J4657" s="10">
        <v>225</v>
      </c>
      <c r="K4657" s="11">
        <v>9225</v>
      </c>
      <c r="L4657" s="11">
        <v>3413.25</v>
      </c>
      <c r="M4657" s="12">
        <v>0.37</v>
      </c>
      <c r="N4657" s="14" t="s">
        <v>83</v>
      </c>
      <c r="P4657" s="16"/>
      <c r="T4657" s="17"/>
    </row>
    <row r="4658" spans="2:20" ht="14.25" customHeight="1" x14ac:dyDescent="0.3">
      <c r="B4658" s="6" t="s">
        <v>26</v>
      </c>
      <c r="C4658" s="6">
        <v>1185732</v>
      </c>
      <c r="D4658" s="7">
        <v>44100</v>
      </c>
      <c r="E4658" s="6" t="s">
        <v>48</v>
      </c>
      <c r="F4658" s="6" t="s">
        <v>49</v>
      </c>
      <c r="G4658" s="6" t="s">
        <v>50</v>
      </c>
      <c r="H4658" s="8" t="s">
        <v>21</v>
      </c>
      <c r="I4658" s="9">
        <v>42</v>
      </c>
      <c r="J4658" s="10">
        <v>210</v>
      </c>
      <c r="K4658" s="11">
        <v>8820</v>
      </c>
      <c r="L4658" s="11">
        <v>3792.6</v>
      </c>
      <c r="M4658" s="12">
        <v>0.43</v>
      </c>
      <c r="N4658" s="14" t="s">
        <v>83</v>
      </c>
      <c r="P4658" s="16"/>
      <c r="T4658" s="17"/>
    </row>
    <row r="4659" spans="2:20" ht="14.25" customHeight="1" x14ac:dyDescent="0.3">
      <c r="B4659" s="6" t="s">
        <v>26</v>
      </c>
      <c r="C4659" s="6">
        <v>1185732</v>
      </c>
      <c r="D4659" s="7">
        <v>44101</v>
      </c>
      <c r="E4659" s="6" t="s">
        <v>48</v>
      </c>
      <c r="F4659" s="6" t="s">
        <v>49</v>
      </c>
      <c r="G4659" s="6" t="s">
        <v>50</v>
      </c>
      <c r="H4659" s="8" t="s">
        <v>22</v>
      </c>
      <c r="I4659" s="9">
        <v>50</v>
      </c>
      <c r="J4659" s="10">
        <v>210</v>
      </c>
      <c r="K4659" s="11">
        <v>10500</v>
      </c>
      <c r="L4659" s="11">
        <v>5250</v>
      </c>
      <c r="M4659" s="12">
        <v>0.5</v>
      </c>
      <c r="N4659" s="14" t="s">
        <v>83</v>
      </c>
      <c r="P4659" s="16"/>
      <c r="T4659" s="17"/>
    </row>
    <row r="4660" spans="2:20" ht="14.25" customHeight="1" x14ac:dyDescent="0.3">
      <c r="B4660" s="6" t="s">
        <v>26</v>
      </c>
      <c r="C4660" s="6">
        <v>1185732</v>
      </c>
      <c r="D4660" s="7">
        <v>44102</v>
      </c>
      <c r="E4660" s="6" t="s">
        <v>48</v>
      </c>
      <c r="F4660" s="6" t="s">
        <v>49</v>
      </c>
      <c r="G4660" s="6" t="s">
        <v>50</v>
      </c>
      <c r="H4660" s="8" t="s">
        <v>23</v>
      </c>
      <c r="I4660" s="9">
        <v>55</v>
      </c>
      <c r="J4660" s="10">
        <v>223</v>
      </c>
      <c r="K4660" s="11">
        <v>12265</v>
      </c>
      <c r="L4660" s="11">
        <v>7726.95</v>
      </c>
      <c r="M4660" s="12">
        <v>0.63</v>
      </c>
      <c r="N4660" s="14" t="s">
        <v>83</v>
      </c>
      <c r="P4660" s="16"/>
      <c r="T4660" s="17"/>
    </row>
    <row r="4661" spans="2:20" ht="14.25" customHeight="1" x14ac:dyDescent="0.3">
      <c r="B4661" s="6" t="s">
        <v>26</v>
      </c>
      <c r="C4661" s="6">
        <v>1185732</v>
      </c>
      <c r="D4661" s="7">
        <v>44103</v>
      </c>
      <c r="E4661" s="6" t="s">
        <v>48</v>
      </c>
      <c r="F4661" s="6" t="s">
        <v>49</v>
      </c>
      <c r="G4661" s="6" t="s">
        <v>50</v>
      </c>
      <c r="H4661" s="8" t="s">
        <v>17</v>
      </c>
      <c r="I4661" s="9">
        <v>56</v>
      </c>
      <c r="J4661" s="10">
        <v>270</v>
      </c>
      <c r="K4661" s="11">
        <v>15120</v>
      </c>
      <c r="L4661" s="11">
        <v>9072</v>
      </c>
      <c r="M4661" s="12">
        <v>0.6</v>
      </c>
      <c r="N4661" s="14" t="s">
        <v>83</v>
      </c>
      <c r="P4661" s="16"/>
      <c r="T4661" s="17"/>
    </row>
    <row r="4662" spans="2:20" ht="14.25" customHeight="1" x14ac:dyDescent="0.3">
      <c r="B4662" s="6" t="s">
        <v>26</v>
      </c>
      <c r="C4662" s="6">
        <v>1185732</v>
      </c>
      <c r="D4662" s="7">
        <v>44104</v>
      </c>
      <c r="E4662" s="6" t="s">
        <v>48</v>
      </c>
      <c r="F4662" s="6" t="s">
        <v>49</v>
      </c>
      <c r="G4662" s="6" t="s">
        <v>50</v>
      </c>
      <c r="H4662" s="8" t="s">
        <v>19</v>
      </c>
      <c r="I4662" s="9">
        <v>47</v>
      </c>
      <c r="J4662" s="10">
        <v>215</v>
      </c>
      <c r="K4662" s="11">
        <v>10105</v>
      </c>
      <c r="L4662" s="11">
        <v>4547.25</v>
      </c>
      <c r="M4662" s="12">
        <v>0.44999999999999996</v>
      </c>
      <c r="N4662" s="14" t="s">
        <v>83</v>
      </c>
      <c r="P4662" s="16"/>
      <c r="T4662" s="17"/>
    </row>
    <row r="4663" spans="2:20" ht="14.25" customHeight="1" x14ac:dyDescent="0.3">
      <c r="B4663" s="6" t="s">
        <v>26</v>
      </c>
      <c r="C4663" s="6">
        <v>1185732</v>
      </c>
      <c r="D4663" s="7">
        <v>44105</v>
      </c>
      <c r="E4663" s="6" t="s">
        <v>48</v>
      </c>
      <c r="F4663" s="6" t="s">
        <v>49</v>
      </c>
      <c r="G4663" s="6" t="s">
        <v>50</v>
      </c>
      <c r="H4663" s="8" t="s">
        <v>20</v>
      </c>
      <c r="I4663" s="9">
        <v>47</v>
      </c>
      <c r="J4663" s="10">
        <v>203</v>
      </c>
      <c r="K4663" s="11">
        <v>9541</v>
      </c>
      <c r="L4663" s="11">
        <v>3720.9900000000002</v>
      </c>
      <c r="M4663" s="12">
        <v>0.39</v>
      </c>
      <c r="N4663" s="14" t="s">
        <v>83</v>
      </c>
      <c r="P4663" s="16"/>
      <c r="T4663" s="17"/>
    </row>
    <row r="4664" spans="2:20" ht="14.25" customHeight="1" x14ac:dyDescent="0.3">
      <c r="B4664" s="6" t="s">
        <v>26</v>
      </c>
      <c r="C4664" s="6">
        <v>1185732</v>
      </c>
      <c r="D4664" s="7">
        <v>44106</v>
      </c>
      <c r="E4664" s="6" t="s">
        <v>48</v>
      </c>
      <c r="F4664" s="6" t="s">
        <v>49</v>
      </c>
      <c r="G4664" s="6" t="s">
        <v>50</v>
      </c>
      <c r="H4664" s="8" t="s">
        <v>21</v>
      </c>
      <c r="I4664" s="9">
        <v>45</v>
      </c>
      <c r="J4664" s="10">
        <v>182</v>
      </c>
      <c r="K4664" s="11">
        <v>8190</v>
      </c>
      <c r="L4664" s="11">
        <v>3603.6</v>
      </c>
      <c r="M4664" s="12">
        <v>0.44</v>
      </c>
      <c r="N4664" s="14" t="s">
        <v>83</v>
      </c>
      <c r="P4664" s="16"/>
      <c r="T4664" s="17"/>
    </row>
    <row r="4665" spans="2:20" ht="14.25" customHeight="1" x14ac:dyDescent="0.3">
      <c r="B4665" s="6" t="s">
        <v>26</v>
      </c>
      <c r="C4665" s="6">
        <v>1185732</v>
      </c>
      <c r="D4665" s="7">
        <v>44107</v>
      </c>
      <c r="E4665" s="6" t="s">
        <v>48</v>
      </c>
      <c r="F4665" s="6" t="s">
        <v>49</v>
      </c>
      <c r="G4665" s="6" t="s">
        <v>50</v>
      </c>
      <c r="H4665" s="8" t="s">
        <v>22</v>
      </c>
      <c r="I4665" s="9">
        <v>57</v>
      </c>
      <c r="J4665" s="10">
        <v>189</v>
      </c>
      <c r="K4665" s="11">
        <v>10773</v>
      </c>
      <c r="L4665" s="11">
        <v>5386.5</v>
      </c>
      <c r="M4665" s="12">
        <v>0.5</v>
      </c>
      <c r="N4665" s="14" t="s">
        <v>83</v>
      </c>
      <c r="P4665" s="16"/>
      <c r="T4665" s="17"/>
    </row>
    <row r="4666" spans="2:20" ht="14.25" customHeight="1" x14ac:dyDescent="0.3">
      <c r="B4666" s="6" t="s">
        <v>26</v>
      </c>
      <c r="C4666" s="6">
        <v>1185732</v>
      </c>
      <c r="D4666" s="7">
        <v>44108</v>
      </c>
      <c r="E4666" s="6" t="s">
        <v>48</v>
      </c>
      <c r="F4666" s="6" t="s">
        <v>49</v>
      </c>
      <c r="G4666" s="6" t="s">
        <v>50</v>
      </c>
      <c r="H4666" s="8" t="s">
        <v>23</v>
      </c>
      <c r="I4666" s="9">
        <v>59</v>
      </c>
      <c r="J4666" s="10">
        <v>223</v>
      </c>
      <c r="K4666" s="11">
        <v>13157</v>
      </c>
      <c r="L4666" s="11">
        <v>8552.0500000000011</v>
      </c>
      <c r="M4666" s="12">
        <v>0.65</v>
      </c>
      <c r="N4666" s="14" t="s">
        <v>83</v>
      </c>
      <c r="P4666" s="16"/>
      <c r="T4666" s="17"/>
    </row>
    <row r="4667" spans="2:20" ht="14.25" customHeight="1" x14ac:dyDescent="0.3">
      <c r="B4667" s="6" t="s">
        <v>26</v>
      </c>
      <c r="C4667" s="6">
        <v>1185732</v>
      </c>
      <c r="D4667" s="7">
        <v>44109</v>
      </c>
      <c r="E4667" s="6" t="s">
        <v>48</v>
      </c>
      <c r="F4667" s="6" t="s">
        <v>49</v>
      </c>
      <c r="G4667" s="6" t="s">
        <v>50</v>
      </c>
      <c r="H4667" s="8" t="s">
        <v>17</v>
      </c>
      <c r="I4667" s="9">
        <v>56</v>
      </c>
      <c r="J4667" s="10">
        <v>244</v>
      </c>
      <c r="K4667" s="11">
        <v>13664</v>
      </c>
      <c r="L4667" s="11">
        <v>7925.1200000000008</v>
      </c>
      <c r="M4667" s="12">
        <v>0.58000000000000007</v>
      </c>
      <c r="N4667" s="14" t="s">
        <v>83</v>
      </c>
      <c r="P4667" s="16"/>
      <c r="T4667" s="17"/>
    </row>
    <row r="4668" spans="2:20" ht="14.25" customHeight="1" x14ac:dyDescent="0.3">
      <c r="B4668" s="6" t="s">
        <v>26</v>
      </c>
      <c r="C4668" s="6">
        <v>1185732</v>
      </c>
      <c r="D4668" s="7">
        <v>44110</v>
      </c>
      <c r="E4668" s="6" t="s">
        <v>48</v>
      </c>
      <c r="F4668" s="6" t="s">
        <v>49</v>
      </c>
      <c r="G4668" s="6" t="s">
        <v>50</v>
      </c>
      <c r="H4668" s="8" t="s">
        <v>19</v>
      </c>
      <c r="I4668" s="9">
        <v>49</v>
      </c>
      <c r="J4668" s="10">
        <v>224</v>
      </c>
      <c r="K4668" s="11">
        <v>10976</v>
      </c>
      <c r="L4668" s="11">
        <v>5268.48</v>
      </c>
      <c r="M4668" s="12">
        <v>0.48</v>
      </c>
      <c r="N4668" s="14" t="s">
        <v>83</v>
      </c>
      <c r="P4668" s="16"/>
      <c r="T4668" s="17"/>
    </row>
    <row r="4669" spans="2:20" ht="14.25" customHeight="1" x14ac:dyDescent="0.3">
      <c r="B4669" s="6" t="s">
        <v>26</v>
      </c>
      <c r="C4669" s="6">
        <v>1185732</v>
      </c>
      <c r="D4669" s="7">
        <v>44111</v>
      </c>
      <c r="E4669" s="6" t="s">
        <v>48</v>
      </c>
      <c r="F4669" s="6" t="s">
        <v>49</v>
      </c>
      <c r="G4669" s="6" t="s">
        <v>50</v>
      </c>
      <c r="H4669" s="8" t="s">
        <v>20</v>
      </c>
      <c r="I4669" s="9">
        <v>46</v>
      </c>
      <c r="J4669" s="10">
        <v>224</v>
      </c>
      <c r="K4669" s="11">
        <v>10304</v>
      </c>
      <c r="L4669" s="11">
        <v>3812.48</v>
      </c>
      <c r="M4669" s="12">
        <v>0.37</v>
      </c>
      <c r="N4669" s="14" t="s">
        <v>83</v>
      </c>
      <c r="P4669" s="16"/>
      <c r="T4669" s="17"/>
    </row>
    <row r="4670" spans="2:20" ht="14.25" customHeight="1" x14ac:dyDescent="0.3">
      <c r="B4670" s="6" t="s">
        <v>26</v>
      </c>
      <c r="C4670" s="6">
        <v>1185732</v>
      </c>
      <c r="D4670" s="7">
        <v>44112</v>
      </c>
      <c r="E4670" s="6" t="s">
        <v>48</v>
      </c>
      <c r="F4670" s="6" t="s">
        <v>49</v>
      </c>
      <c r="G4670" s="6" t="s">
        <v>50</v>
      </c>
      <c r="H4670" s="8" t="s">
        <v>21</v>
      </c>
      <c r="I4670" s="9">
        <v>49</v>
      </c>
      <c r="J4670" s="10">
        <v>202</v>
      </c>
      <c r="K4670" s="11">
        <v>9898</v>
      </c>
      <c r="L4670" s="11">
        <v>4355.12</v>
      </c>
      <c r="M4670" s="12">
        <v>0.44</v>
      </c>
      <c r="N4670" s="14" t="s">
        <v>83</v>
      </c>
      <c r="P4670" s="16"/>
      <c r="T4670" s="17"/>
    </row>
    <row r="4671" spans="2:20" ht="14.25" customHeight="1" x14ac:dyDescent="0.3">
      <c r="B4671" s="6" t="s">
        <v>26</v>
      </c>
      <c r="C4671" s="6">
        <v>1185732</v>
      </c>
      <c r="D4671" s="7">
        <v>44113</v>
      </c>
      <c r="E4671" s="6" t="s">
        <v>48</v>
      </c>
      <c r="F4671" s="6" t="s">
        <v>49</v>
      </c>
      <c r="G4671" s="6" t="s">
        <v>50</v>
      </c>
      <c r="H4671" s="8" t="s">
        <v>22</v>
      </c>
      <c r="I4671" s="9">
        <v>64</v>
      </c>
      <c r="J4671" s="10">
        <v>195</v>
      </c>
      <c r="K4671" s="11">
        <v>12480</v>
      </c>
      <c r="L4671" s="11">
        <v>6240</v>
      </c>
      <c r="M4671" s="12">
        <v>0.5</v>
      </c>
      <c r="N4671" s="14" t="s">
        <v>83</v>
      </c>
      <c r="P4671" s="16"/>
      <c r="T4671" s="17"/>
    </row>
    <row r="4672" spans="2:20" ht="14.25" customHeight="1" x14ac:dyDescent="0.3">
      <c r="B4672" s="6" t="s">
        <v>26</v>
      </c>
      <c r="C4672" s="6">
        <v>1185732</v>
      </c>
      <c r="D4672" s="7">
        <v>44114</v>
      </c>
      <c r="E4672" s="6" t="s">
        <v>48</v>
      </c>
      <c r="F4672" s="6" t="s">
        <v>49</v>
      </c>
      <c r="G4672" s="6" t="s">
        <v>50</v>
      </c>
      <c r="H4672" s="8" t="s">
        <v>23</v>
      </c>
      <c r="I4672" s="9">
        <v>64</v>
      </c>
      <c r="J4672" s="10">
        <v>213</v>
      </c>
      <c r="K4672" s="11">
        <v>13632</v>
      </c>
      <c r="L4672" s="11">
        <v>8179.2</v>
      </c>
      <c r="M4672" s="12">
        <v>0.6</v>
      </c>
      <c r="N4672" s="14" t="s">
        <v>83</v>
      </c>
      <c r="P4672" s="16"/>
      <c r="T4672" s="17"/>
    </row>
    <row r="4673" spans="2:20" ht="14.25" customHeight="1" x14ac:dyDescent="0.3">
      <c r="B4673" s="6" t="s">
        <v>26</v>
      </c>
      <c r="C4673" s="6">
        <v>1185732</v>
      </c>
      <c r="D4673" s="7">
        <v>43975</v>
      </c>
      <c r="E4673" s="6" t="s">
        <v>48</v>
      </c>
      <c r="F4673" s="6" t="s">
        <v>49</v>
      </c>
      <c r="G4673" s="6" t="s">
        <v>50</v>
      </c>
      <c r="H4673" s="8" t="s">
        <v>17</v>
      </c>
      <c r="I4673" s="9">
        <v>63</v>
      </c>
      <c r="J4673" s="10">
        <v>323</v>
      </c>
      <c r="K4673" s="11">
        <v>20349</v>
      </c>
      <c r="L4673" s="11">
        <v>11395.44</v>
      </c>
      <c r="M4673" s="12">
        <v>0.56000000000000005</v>
      </c>
      <c r="N4673" s="14" t="s">
        <v>83</v>
      </c>
      <c r="P4673" s="16"/>
      <c r="T4673" s="17"/>
    </row>
    <row r="4674" spans="2:20" ht="14.25" customHeight="1" x14ac:dyDescent="0.3">
      <c r="B4674" s="6" t="s">
        <v>26</v>
      </c>
      <c r="C4674" s="6">
        <v>1185732</v>
      </c>
      <c r="D4674" s="7">
        <v>43975</v>
      </c>
      <c r="E4674" s="6" t="s">
        <v>48</v>
      </c>
      <c r="F4674" s="6" t="s">
        <v>49</v>
      </c>
      <c r="G4674" s="6" t="s">
        <v>50</v>
      </c>
      <c r="H4674" s="8" t="s">
        <v>19</v>
      </c>
      <c r="I4674" s="9">
        <v>51</v>
      </c>
      <c r="J4674" s="10">
        <v>254</v>
      </c>
      <c r="K4674" s="11">
        <v>12954</v>
      </c>
      <c r="L4674" s="11">
        <v>6088.38</v>
      </c>
      <c r="M4674" s="12">
        <v>0.47</v>
      </c>
      <c r="N4674" s="14" t="s">
        <v>83</v>
      </c>
      <c r="P4674" s="16"/>
      <c r="T4674" s="17"/>
    </row>
    <row r="4675" spans="2:20" ht="14.25" customHeight="1" x14ac:dyDescent="0.3">
      <c r="B4675" s="6" t="s">
        <v>26</v>
      </c>
      <c r="C4675" s="6">
        <v>1185732</v>
      </c>
      <c r="D4675" s="7">
        <v>43975</v>
      </c>
      <c r="E4675" s="6" t="s">
        <v>48</v>
      </c>
      <c r="F4675" s="6" t="s">
        <v>49</v>
      </c>
      <c r="G4675" s="6" t="s">
        <v>50</v>
      </c>
      <c r="H4675" s="8" t="s">
        <v>20</v>
      </c>
      <c r="I4675" s="9">
        <v>52</v>
      </c>
      <c r="J4675" s="10">
        <v>248</v>
      </c>
      <c r="K4675" s="11">
        <v>12896</v>
      </c>
      <c r="L4675" s="11">
        <v>4771.5199999999995</v>
      </c>
      <c r="M4675" s="12">
        <v>0.37</v>
      </c>
      <c r="N4675" s="14" t="s">
        <v>83</v>
      </c>
      <c r="P4675" s="16"/>
      <c r="T4675" s="17"/>
    </row>
    <row r="4676" spans="2:20" ht="14.25" customHeight="1" x14ac:dyDescent="0.3">
      <c r="B4676" s="6" t="s">
        <v>26</v>
      </c>
      <c r="C4676" s="6">
        <v>1185732</v>
      </c>
      <c r="D4676" s="7">
        <v>43975</v>
      </c>
      <c r="E4676" s="6" t="s">
        <v>48</v>
      </c>
      <c r="F4676" s="6" t="s">
        <v>49</v>
      </c>
      <c r="G4676" s="6" t="s">
        <v>50</v>
      </c>
      <c r="H4676" s="8" t="s">
        <v>21</v>
      </c>
      <c r="I4676" s="9">
        <v>54</v>
      </c>
      <c r="J4676" s="10">
        <v>209</v>
      </c>
      <c r="K4676" s="11">
        <v>11286</v>
      </c>
      <c r="L4676" s="11">
        <v>4852.9799999999996</v>
      </c>
      <c r="M4676" s="12">
        <v>0.43</v>
      </c>
      <c r="N4676" s="14" t="s">
        <v>83</v>
      </c>
      <c r="P4676" s="16"/>
      <c r="T4676" s="17"/>
    </row>
    <row r="4677" spans="2:20" ht="14.25" customHeight="1" x14ac:dyDescent="0.3">
      <c r="B4677" s="6" t="s">
        <v>14</v>
      </c>
      <c r="C4677" s="6">
        <v>1185732</v>
      </c>
      <c r="D4677" s="7">
        <v>43975</v>
      </c>
      <c r="E4677" s="6" t="s">
        <v>48</v>
      </c>
      <c r="F4677" s="6" t="s">
        <v>49</v>
      </c>
      <c r="G4677" s="6" t="s">
        <v>50</v>
      </c>
      <c r="H4677" s="8" t="s">
        <v>22</v>
      </c>
      <c r="I4677" s="9">
        <v>60</v>
      </c>
      <c r="J4677" s="10">
        <v>202</v>
      </c>
      <c r="K4677" s="11">
        <v>12120</v>
      </c>
      <c r="L4677" s="11">
        <v>5938.8</v>
      </c>
      <c r="M4677" s="12">
        <v>0.49</v>
      </c>
      <c r="N4677" s="14" t="s">
        <v>83</v>
      </c>
      <c r="P4677" s="16"/>
      <c r="T4677" s="17"/>
    </row>
    <row r="4678" spans="2:20" ht="14.25" customHeight="1" x14ac:dyDescent="0.3">
      <c r="B4678" s="6" t="s">
        <v>14</v>
      </c>
      <c r="C4678" s="6">
        <v>1185732</v>
      </c>
      <c r="D4678" s="7">
        <v>43975</v>
      </c>
      <c r="E4678" s="6" t="s">
        <v>48</v>
      </c>
      <c r="F4678" s="6" t="s">
        <v>49</v>
      </c>
      <c r="G4678" s="6" t="s">
        <v>50</v>
      </c>
      <c r="H4678" s="8" t="s">
        <v>23</v>
      </c>
      <c r="I4678" s="9">
        <v>64</v>
      </c>
      <c r="J4678" s="10">
        <v>219</v>
      </c>
      <c r="K4678" s="11">
        <v>14016</v>
      </c>
      <c r="L4678" s="11">
        <v>8830.08</v>
      </c>
      <c r="M4678" s="12">
        <v>0.63</v>
      </c>
      <c r="N4678" s="14" t="s">
        <v>83</v>
      </c>
      <c r="P4678" s="16"/>
      <c r="T4678" s="17"/>
    </row>
    <row r="4679" spans="2:20" ht="14.25" customHeight="1" x14ac:dyDescent="0.3">
      <c r="B4679" s="6" t="s">
        <v>14</v>
      </c>
      <c r="C4679" s="6">
        <v>1185732</v>
      </c>
      <c r="D4679" s="7">
        <v>44121</v>
      </c>
      <c r="E4679" s="6" t="s">
        <v>48</v>
      </c>
      <c r="F4679" s="6" t="s">
        <v>49</v>
      </c>
      <c r="G4679" s="6" t="s">
        <v>50</v>
      </c>
      <c r="H4679" s="8" t="s">
        <v>17</v>
      </c>
      <c r="I4679" s="9">
        <v>33</v>
      </c>
      <c r="J4679" s="10">
        <v>131</v>
      </c>
      <c r="K4679" s="11">
        <v>4323</v>
      </c>
      <c r="L4679" s="11">
        <v>1945.3500000000004</v>
      </c>
      <c r="M4679" s="12">
        <v>0.45000000000000007</v>
      </c>
      <c r="N4679" s="14" t="s">
        <v>83</v>
      </c>
      <c r="P4679" s="16"/>
      <c r="T4679" s="17"/>
    </row>
    <row r="4680" spans="2:20" ht="14.25" customHeight="1" x14ac:dyDescent="0.3">
      <c r="B4680" s="6" t="s">
        <v>14</v>
      </c>
      <c r="C4680" s="6">
        <v>1185732</v>
      </c>
      <c r="D4680" s="7">
        <v>44122</v>
      </c>
      <c r="E4680" s="6" t="s">
        <v>48</v>
      </c>
      <c r="F4680" s="6" t="s">
        <v>49</v>
      </c>
      <c r="G4680" s="6" t="s">
        <v>50</v>
      </c>
      <c r="H4680" s="8" t="s">
        <v>19</v>
      </c>
      <c r="I4680" s="9">
        <v>33</v>
      </c>
      <c r="J4680" s="10">
        <v>65</v>
      </c>
      <c r="K4680" s="11">
        <v>2145</v>
      </c>
      <c r="L4680" s="11">
        <v>858</v>
      </c>
      <c r="M4680" s="12">
        <v>0.4</v>
      </c>
      <c r="N4680" s="14" t="s">
        <v>83</v>
      </c>
      <c r="P4680" s="16"/>
      <c r="T4680" s="17"/>
    </row>
    <row r="4681" spans="2:20" ht="14.25" customHeight="1" x14ac:dyDescent="0.3">
      <c r="B4681" s="6" t="s">
        <v>14</v>
      </c>
      <c r="C4681" s="6">
        <v>1185732</v>
      </c>
      <c r="D4681" s="7">
        <v>44123</v>
      </c>
      <c r="E4681" s="6" t="s">
        <v>48</v>
      </c>
      <c r="F4681" s="6" t="s">
        <v>49</v>
      </c>
      <c r="G4681" s="6" t="s">
        <v>50</v>
      </c>
      <c r="H4681" s="8" t="s">
        <v>20</v>
      </c>
      <c r="I4681" s="9">
        <v>24</v>
      </c>
      <c r="J4681" s="10">
        <v>63</v>
      </c>
      <c r="K4681" s="11">
        <v>1512</v>
      </c>
      <c r="L4681" s="11">
        <v>665.28</v>
      </c>
      <c r="M4681" s="12">
        <v>0.44</v>
      </c>
      <c r="N4681" s="14" t="s">
        <v>83</v>
      </c>
      <c r="P4681" s="16"/>
      <c r="T4681" s="17"/>
    </row>
    <row r="4682" spans="2:20" ht="14.25" customHeight="1" x14ac:dyDescent="0.3">
      <c r="B4682" s="6" t="s">
        <v>14</v>
      </c>
      <c r="C4682" s="6">
        <v>1185732</v>
      </c>
      <c r="D4682" s="7">
        <v>44124</v>
      </c>
      <c r="E4682" s="6" t="s">
        <v>48</v>
      </c>
      <c r="F4682" s="6" t="s">
        <v>49</v>
      </c>
      <c r="G4682" s="6" t="s">
        <v>50</v>
      </c>
      <c r="H4682" s="8" t="s">
        <v>21</v>
      </c>
      <c r="I4682" s="9">
        <v>29</v>
      </c>
      <c r="J4682" s="10">
        <v>26</v>
      </c>
      <c r="K4682" s="11">
        <v>754</v>
      </c>
      <c r="L4682" s="11">
        <v>339.30000000000007</v>
      </c>
      <c r="M4682" s="12">
        <v>0.45000000000000007</v>
      </c>
      <c r="N4682" s="14" t="s">
        <v>83</v>
      </c>
      <c r="P4682" s="16"/>
      <c r="T4682" s="17"/>
    </row>
    <row r="4683" spans="2:20" ht="14.25" customHeight="1" x14ac:dyDescent="0.3">
      <c r="B4683" s="6" t="s">
        <v>14</v>
      </c>
      <c r="C4683" s="6">
        <v>1185732</v>
      </c>
      <c r="D4683" s="7">
        <v>44125</v>
      </c>
      <c r="E4683" s="6" t="s">
        <v>36</v>
      </c>
      <c r="F4683" s="6" t="s">
        <v>51</v>
      </c>
      <c r="G4683" s="6" t="s">
        <v>52</v>
      </c>
      <c r="H4683" s="8" t="s">
        <v>22</v>
      </c>
      <c r="I4683" s="9">
        <v>43</v>
      </c>
      <c r="J4683" s="10">
        <v>39</v>
      </c>
      <c r="K4683" s="11">
        <v>1677</v>
      </c>
      <c r="L4683" s="11">
        <v>754.65</v>
      </c>
      <c r="M4683" s="12">
        <v>0.44999999999999996</v>
      </c>
      <c r="N4683" s="14" t="s">
        <v>83</v>
      </c>
      <c r="P4683" s="16"/>
      <c r="T4683" s="17"/>
    </row>
    <row r="4684" spans="2:20" ht="14.25" customHeight="1" x14ac:dyDescent="0.3">
      <c r="B4684" s="6" t="s">
        <v>14</v>
      </c>
      <c r="C4684" s="6">
        <v>1185732</v>
      </c>
      <c r="D4684" s="7">
        <v>44126</v>
      </c>
      <c r="E4684" s="6" t="s">
        <v>36</v>
      </c>
      <c r="F4684" s="6" t="s">
        <v>51</v>
      </c>
      <c r="G4684" s="6" t="s">
        <v>52</v>
      </c>
      <c r="H4684" s="8" t="s">
        <v>23</v>
      </c>
      <c r="I4684" s="9">
        <v>32</v>
      </c>
      <c r="J4684" s="10">
        <v>65</v>
      </c>
      <c r="K4684" s="11">
        <v>2080</v>
      </c>
      <c r="L4684" s="11">
        <v>1164.8000000000002</v>
      </c>
      <c r="M4684" s="12">
        <v>0.56000000000000005</v>
      </c>
      <c r="N4684" s="14" t="s">
        <v>83</v>
      </c>
      <c r="P4684" s="16"/>
      <c r="T4684" s="17"/>
    </row>
    <row r="4685" spans="2:20" ht="14.25" customHeight="1" x14ac:dyDescent="0.3">
      <c r="B4685" s="6" t="s">
        <v>14</v>
      </c>
      <c r="C4685" s="6">
        <v>1185732</v>
      </c>
      <c r="D4685" s="7">
        <v>44127</v>
      </c>
      <c r="E4685" s="6" t="s">
        <v>36</v>
      </c>
      <c r="F4685" s="6" t="s">
        <v>51</v>
      </c>
      <c r="G4685" s="6" t="s">
        <v>52</v>
      </c>
      <c r="H4685" s="8" t="s">
        <v>17</v>
      </c>
      <c r="I4685" s="9">
        <v>32</v>
      </c>
      <c r="J4685" s="10">
        <v>135</v>
      </c>
      <c r="K4685" s="11">
        <v>4320</v>
      </c>
      <c r="L4685" s="11">
        <v>1944.0000000000002</v>
      </c>
      <c r="M4685" s="12">
        <v>0.45000000000000007</v>
      </c>
      <c r="N4685" s="14" t="s">
        <v>83</v>
      </c>
      <c r="P4685" s="16"/>
      <c r="T4685" s="17"/>
    </row>
    <row r="4686" spans="2:20" ht="14.25" customHeight="1" x14ac:dyDescent="0.3">
      <c r="B4686" s="6" t="s">
        <v>14</v>
      </c>
      <c r="C4686" s="6">
        <v>1185732</v>
      </c>
      <c r="D4686" s="7">
        <v>44128</v>
      </c>
      <c r="E4686" s="6" t="s">
        <v>36</v>
      </c>
      <c r="F4686" s="6" t="s">
        <v>51</v>
      </c>
      <c r="G4686" s="6" t="s">
        <v>52</v>
      </c>
      <c r="H4686" s="8" t="s">
        <v>19</v>
      </c>
      <c r="I4686" s="9">
        <v>34</v>
      </c>
      <c r="J4686" s="10">
        <v>38</v>
      </c>
      <c r="K4686" s="11">
        <v>1292</v>
      </c>
      <c r="L4686" s="11">
        <v>581.4</v>
      </c>
      <c r="M4686" s="12">
        <v>0.44999999999999996</v>
      </c>
      <c r="N4686" s="14" t="s">
        <v>83</v>
      </c>
      <c r="P4686" s="16"/>
      <c r="T4686" s="17"/>
    </row>
    <row r="4687" spans="2:20" ht="14.25" customHeight="1" x14ac:dyDescent="0.3">
      <c r="B4687" s="6" t="s">
        <v>14</v>
      </c>
      <c r="C4687" s="6">
        <v>1185732</v>
      </c>
      <c r="D4687" s="7">
        <v>44129</v>
      </c>
      <c r="E4687" s="6" t="s">
        <v>36</v>
      </c>
      <c r="F4687" s="6" t="s">
        <v>51</v>
      </c>
      <c r="G4687" s="6" t="s">
        <v>52</v>
      </c>
      <c r="H4687" s="8" t="s">
        <v>20</v>
      </c>
      <c r="I4687" s="9">
        <v>25</v>
      </c>
      <c r="J4687" s="10">
        <v>56</v>
      </c>
      <c r="K4687" s="11">
        <v>1400</v>
      </c>
      <c r="L4687" s="11">
        <v>588</v>
      </c>
      <c r="M4687" s="12">
        <v>0.42</v>
      </c>
      <c r="N4687" s="14" t="s">
        <v>83</v>
      </c>
      <c r="P4687" s="16"/>
      <c r="T4687" s="17"/>
    </row>
    <row r="4688" spans="2:20" ht="14.25" customHeight="1" x14ac:dyDescent="0.3">
      <c r="B4688" s="6" t="s">
        <v>14</v>
      </c>
      <c r="C4688" s="6">
        <v>1185732</v>
      </c>
      <c r="D4688" s="7">
        <v>44130</v>
      </c>
      <c r="E4688" s="6" t="s">
        <v>36</v>
      </c>
      <c r="F4688" s="6" t="s">
        <v>51</v>
      </c>
      <c r="G4688" s="6" t="s">
        <v>52</v>
      </c>
      <c r="H4688" s="8" t="s">
        <v>21</v>
      </c>
      <c r="I4688" s="9">
        <v>27</v>
      </c>
      <c r="J4688" s="10">
        <v>20</v>
      </c>
      <c r="K4688" s="11">
        <v>540</v>
      </c>
      <c r="L4688" s="11">
        <v>253.8</v>
      </c>
      <c r="M4688" s="12">
        <v>0.47000000000000003</v>
      </c>
      <c r="N4688" s="14" t="s">
        <v>83</v>
      </c>
      <c r="P4688" s="16"/>
      <c r="T4688" s="17"/>
    </row>
    <row r="4689" spans="2:20" ht="14.25" customHeight="1" x14ac:dyDescent="0.3">
      <c r="B4689" s="6" t="s">
        <v>14</v>
      </c>
      <c r="C4689" s="6">
        <v>1185732</v>
      </c>
      <c r="D4689" s="7">
        <v>44131</v>
      </c>
      <c r="E4689" s="6" t="s">
        <v>36</v>
      </c>
      <c r="F4689" s="6" t="s">
        <v>51</v>
      </c>
      <c r="G4689" s="6" t="s">
        <v>52</v>
      </c>
      <c r="H4689" s="8" t="s">
        <v>22</v>
      </c>
      <c r="I4689" s="9">
        <v>41</v>
      </c>
      <c r="J4689" s="10">
        <v>44</v>
      </c>
      <c r="K4689" s="11">
        <v>1804</v>
      </c>
      <c r="L4689" s="11">
        <v>739.64</v>
      </c>
      <c r="M4689" s="12">
        <v>0.41</v>
      </c>
      <c r="N4689" s="14" t="s">
        <v>83</v>
      </c>
      <c r="P4689" s="16"/>
      <c r="T4689" s="17"/>
    </row>
    <row r="4690" spans="2:20" ht="14.25" customHeight="1" x14ac:dyDescent="0.3">
      <c r="B4690" s="6" t="s">
        <v>14</v>
      </c>
      <c r="C4690" s="6">
        <v>1185732</v>
      </c>
      <c r="D4690" s="7">
        <v>44132</v>
      </c>
      <c r="E4690" s="6" t="s">
        <v>36</v>
      </c>
      <c r="F4690" s="6" t="s">
        <v>51</v>
      </c>
      <c r="G4690" s="6" t="s">
        <v>52</v>
      </c>
      <c r="H4690" s="8" t="s">
        <v>23</v>
      </c>
      <c r="I4690" s="9">
        <v>34</v>
      </c>
      <c r="J4690" s="10">
        <v>65</v>
      </c>
      <c r="K4690" s="11">
        <v>2210</v>
      </c>
      <c r="L4690" s="11">
        <v>1215.5</v>
      </c>
      <c r="M4690" s="12">
        <v>0.55000000000000004</v>
      </c>
      <c r="N4690" s="14" t="s">
        <v>83</v>
      </c>
      <c r="P4690" s="16"/>
      <c r="T4690" s="17"/>
    </row>
    <row r="4691" spans="2:20" ht="14.25" customHeight="1" x14ac:dyDescent="0.3">
      <c r="B4691" s="6" t="s">
        <v>14</v>
      </c>
      <c r="C4691" s="6">
        <v>1185732</v>
      </c>
      <c r="D4691" s="7">
        <v>44133</v>
      </c>
      <c r="E4691" s="6" t="s">
        <v>36</v>
      </c>
      <c r="F4691" s="6" t="s">
        <v>51</v>
      </c>
      <c r="G4691" s="6" t="s">
        <v>52</v>
      </c>
      <c r="H4691" s="8" t="s">
        <v>17</v>
      </c>
      <c r="I4691" s="9">
        <v>39</v>
      </c>
      <c r="J4691" s="10">
        <v>116</v>
      </c>
      <c r="K4691" s="11">
        <v>4524</v>
      </c>
      <c r="L4691" s="11">
        <v>2262</v>
      </c>
      <c r="M4691" s="12">
        <v>0.5</v>
      </c>
      <c r="N4691" s="14" t="s">
        <v>83</v>
      </c>
      <c r="P4691" s="16"/>
      <c r="T4691" s="17"/>
    </row>
    <row r="4692" spans="2:20" ht="14.25" customHeight="1" x14ac:dyDescent="0.3">
      <c r="B4692" s="6" t="s">
        <v>14</v>
      </c>
      <c r="C4692" s="6">
        <v>1185732</v>
      </c>
      <c r="D4692" s="7">
        <v>44134</v>
      </c>
      <c r="E4692" s="6" t="s">
        <v>36</v>
      </c>
      <c r="F4692" s="6" t="s">
        <v>51</v>
      </c>
      <c r="G4692" s="6" t="s">
        <v>52</v>
      </c>
      <c r="H4692" s="8" t="s">
        <v>19</v>
      </c>
      <c r="I4692" s="9">
        <v>38</v>
      </c>
      <c r="J4692" s="10">
        <v>35</v>
      </c>
      <c r="K4692" s="11">
        <v>1330</v>
      </c>
      <c r="L4692" s="11">
        <v>532</v>
      </c>
      <c r="M4692" s="12">
        <v>0.4</v>
      </c>
      <c r="N4692" s="14" t="s">
        <v>83</v>
      </c>
      <c r="P4692" s="16"/>
      <c r="T4692" s="17"/>
    </row>
    <row r="4693" spans="2:20" ht="14.25" customHeight="1" x14ac:dyDescent="0.3">
      <c r="B4693" s="6" t="s">
        <v>14</v>
      </c>
      <c r="C4693" s="6">
        <v>1185732</v>
      </c>
      <c r="D4693" s="7">
        <v>44135</v>
      </c>
      <c r="E4693" s="6" t="s">
        <v>36</v>
      </c>
      <c r="F4693" s="6" t="s">
        <v>51</v>
      </c>
      <c r="G4693" s="6" t="s">
        <v>52</v>
      </c>
      <c r="H4693" s="8" t="s">
        <v>20</v>
      </c>
      <c r="I4693" s="9">
        <v>29</v>
      </c>
      <c r="J4693" s="10">
        <v>53</v>
      </c>
      <c r="K4693" s="11">
        <v>1537</v>
      </c>
      <c r="L4693" s="11">
        <v>691.65</v>
      </c>
      <c r="M4693" s="12">
        <v>0.44999999999999996</v>
      </c>
      <c r="N4693" s="14" t="s">
        <v>83</v>
      </c>
      <c r="P4693" s="16"/>
      <c r="T4693" s="17"/>
    </row>
    <row r="4694" spans="2:20" ht="14.25" customHeight="1" x14ac:dyDescent="0.3">
      <c r="B4694" s="6" t="s">
        <v>14</v>
      </c>
      <c r="C4694" s="6">
        <v>1185732</v>
      </c>
      <c r="D4694" s="7">
        <v>44136</v>
      </c>
      <c r="E4694" s="6" t="s">
        <v>36</v>
      </c>
      <c r="F4694" s="6" t="s">
        <v>51</v>
      </c>
      <c r="G4694" s="6" t="s">
        <v>52</v>
      </c>
      <c r="H4694" s="8" t="s">
        <v>21</v>
      </c>
      <c r="I4694" s="9">
        <v>32</v>
      </c>
      <c r="J4694" s="10">
        <v>7</v>
      </c>
      <c r="K4694" s="11">
        <v>224</v>
      </c>
      <c r="L4694" s="11">
        <v>112</v>
      </c>
      <c r="M4694" s="12">
        <v>0.5</v>
      </c>
      <c r="N4694" s="14" t="s">
        <v>83</v>
      </c>
      <c r="P4694" s="16"/>
      <c r="T4694" s="17"/>
    </row>
    <row r="4695" spans="2:20" ht="14.25" customHeight="1" x14ac:dyDescent="0.3">
      <c r="B4695" s="6" t="s">
        <v>14</v>
      </c>
      <c r="C4695" s="6">
        <v>1185732</v>
      </c>
      <c r="D4695" s="7">
        <v>44137</v>
      </c>
      <c r="E4695" s="6" t="s">
        <v>36</v>
      </c>
      <c r="F4695" s="6" t="s">
        <v>51</v>
      </c>
      <c r="G4695" s="6" t="s">
        <v>52</v>
      </c>
      <c r="H4695" s="8" t="s">
        <v>22</v>
      </c>
      <c r="I4695" s="9">
        <v>47</v>
      </c>
      <c r="J4695" s="10">
        <v>19</v>
      </c>
      <c r="K4695" s="11">
        <v>893</v>
      </c>
      <c r="L4695" s="11">
        <v>375.06</v>
      </c>
      <c r="M4695" s="12">
        <v>0.42</v>
      </c>
      <c r="N4695" s="14" t="s">
        <v>83</v>
      </c>
      <c r="P4695" s="16"/>
      <c r="T4695" s="17"/>
    </row>
    <row r="4696" spans="2:20" ht="14.25" customHeight="1" x14ac:dyDescent="0.3">
      <c r="B4696" s="6" t="s">
        <v>14</v>
      </c>
      <c r="C4696" s="6">
        <v>1185732</v>
      </c>
      <c r="D4696" s="7">
        <v>44138</v>
      </c>
      <c r="E4696" s="6" t="s">
        <v>36</v>
      </c>
      <c r="F4696" s="6" t="s">
        <v>51</v>
      </c>
      <c r="G4696" s="6" t="s">
        <v>52</v>
      </c>
      <c r="H4696" s="8" t="s">
        <v>23</v>
      </c>
      <c r="I4696" s="9">
        <v>38</v>
      </c>
      <c r="J4696" s="10">
        <v>47</v>
      </c>
      <c r="K4696" s="11">
        <v>1786</v>
      </c>
      <c r="L4696" s="11">
        <v>982.30000000000007</v>
      </c>
      <c r="M4696" s="12">
        <v>0.55000000000000004</v>
      </c>
      <c r="N4696" s="14" t="s">
        <v>83</v>
      </c>
      <c r="P4696" s="16"/>
      <c r="T4696" s="17"/>
    </row>
    <row r="4697" spans="2:20" ht="14.25" customHeight="1" x14ac:dyDescent="0.3">
      <c r="B4697" s="6" t="s">
        <v>14</v>
      </c>
      <c r="C4697" s="6">
        <v>1185732</v>
      </c>
      <c r="D4697" s="7">
        <v>44139</v>
      </c>
      <c r="E4697" s="6" t="s">
        <v>36</v>
      </c>
      <c r="F4697" s="6" t="s">
        <v>51</v>
      </c>
      <c r="G4697" s="6" t="s">
        <v>52</v>
      </c>
      <c r="H4697" s="8" t="s">
        <v>17</v>
      </c>
      <c r="I4697" s="9">
        <v>36</v>
      </c>
      <c r="J4697" s="10">
        <v>120</v>
      </c>
      <c r="K4697" s="11">
        <v>4320</v>
      </c>
      <c r="L4697" s="11">
        <v>2030.4</v>
      </c>
      <c r="M4697" s="12">
        <v>0.47000000000000003</v>
      </c>
      <c r="N4697" s="14" t="s">
        <v>83</v>
      </c>
      <c r="P4697" s="16"/>
      <c r="T4697" s="17"/>
    </row>
    <row r="4698" spans="2:20" ht="14.25" customHeight="1" x14ac:dyDescent="0.3">
      <c r="B4698" s="6" t="s">
        <v>14</v>
      </c>
      <c r="C4698" s="6">
        <v>1185732</v>
      </c>
      <c r="D4698" s="7">
        <v>44140</v>
      </c>
      <c r="E4698" s="6" t="s">
        <v>36</v>
      </c>
      <c r="F4698" s="6" t="s">
        <v>51</v>
      </c>
      <c r="G4698" s="6" t="s">
        <v>52</v>
      </c>
      <c r="H4698" s="8" t="s">
        <v>19</v>
      </c>
      <c r="I4698" s="9">
        <v>38</v>
      </c>
      <c r="J4698" s="10">
        <v>28</v>
      </c>
      <c r="K4698" s="11">
        <v>1064</v>
      </c>
      <c r="L4698" s="11">
        <v>446.88</v>
      </c>
      <c r="M4698" s="12">
        <v>0.42</v>
      </c>
      <c r="N4698" s="14" t="s">
        <v>83</v>
      </c>
      <c r="P4698" s="16"/>
      <c r="T4698" s="17"/>
    </row>
    <row r="4699" spans="2:20" ht="14.25" customHeight="1" x14ac:dyDescent="0.3">
      <c r="B4699" s="6" t="s">
        <v>14</v>
      </c>
      <c r="C4699" s="6">
        <v>1185732</v>
      </c>
      <c r="D4699" s="7">
        <v>44141</v>
      </c>
      <c r="E4699" s="6" t="s">
        <v>36</v>
      </c>
      <c r="F4699" s="6" t="s">
        <v>51</v>
      </c>
      <c r="G4699" s="6" t="s">
        <v>52</v>
      </c>
      <c r="H4699" s="8" t="s">
        <v>20</v>
      </c>
      <c r="I4699" s="9">
        <v>29</v>
      </c>
      <c r="J4699" s="10">
        <v>26</v>
      </c>
      <c r="K4699" s="11">
        <v>754</v>
      </c>
      <c r="L4699" s="11">
        <v>331.76</v>
      </c>
      <c r="M4699" s="12">
        <v>0.44</v>
      </c>
      <c r="N4699" s="14" t="s">
        <v>83</v>
      </c>
      <c r="P4699" s="16"/>
      <c r="T4699" s="17"/>
    </row>
    <row r="4700" spans="2:20" ht="14.25" customHeight="1" x14ac:dyDescent="0.3">
      <c r="B4700" s="6" t="s">
        <v>14</v>
      </c>
      <c r="C4700" s="6">
        <v>1185732</v>
      </c>
      <c r="D4700" s="7">
        <v>44142</v>
      </c>
      <c r="E4700" s="6" t="s">
        <v>36</v>
      </c>
      <c r="F4700" s="6" t="s">
        <v>51</v>
      </c>
      <c r="G4700" s="6" t="s">
        <v>52</v>
      </c>
      <c r="H4700" s="8" t="s">
        <v>21</v>
      </c>
      <c r="I4700" s="9">
        <v>32</v>
      </c>
      <c r="J4700" s="10">
        <v>7</v>
      </c>
      <c r="K4700" s="11">
        <v>224</v>
      </c>
      <c r="L4700" s="11">
        <v>112</v>
      </c>
      <c r="M4700" s="12">
        <v>0.5</v>
      </c>
      <c r="N4700" s="14" t="s">
        <v>83</v>
      </c>
      <c r="P4700" s="16"/>
      <c r="T4700" s="17"/>
    </row>
    <row r="4701" spans="2:20" ht="14.25" customHeight="1" x14ac:dyDescent="0.3">
      <c r="B4701" s="6" t="s">
        <v>14</v>
      </c>
      <c r="C4701" s="6">
        <v>1185732</v>
      </c>
      <c r="D4701" s="7">
        <v>44143</v>
      </c>
      <c r="E4701" s="6" t="s">
        <v>36</v>
      </c>
      <c r="F4701" s="6" t="s">
        <v>51</v>
      </c>
      <c r="G4701" s="6" t="s">
        <v>52</v>
      </c>
      <c r="H4701" s="8" t="s">
        <v>22</v>
      </c>
      <c r="I4701" s="9">
        <v>47</v>
      </c>
      <c r="J4701" s="10">
        <v>14</v>
      </c>
      <c r="K4701" s="11">
        <v>658</v>
      </c>
      <c r="L4701" s="11">
        <v>263.2</v>
      </c>
      <c r="M4701" s="12">
        <v>0.4</v>
      </c>
      <c r="N4701" s="14" t="s">
        <v>83</v>
      </c>
      <c r="P4701" s="16"/>
      <c r="T4701" s="17"/>
    </row>
    <row r="4702" spans="2:20" ht="14.25" customHeight="1" x14ac:dyDescent="0.3">
      <c r="B4702" s="6" t="s">
        <v>14</v>
      </c>
      <c r="C4702" s="6">
        <v>1185732</v>
      </c>
      <c r="D4702" s="7">
        <v>44144</v>
      </c>
      <c r="E4702" s="6" t="s">
        <v>36</v>
      </c>
      <c r="F4702" s="6" t="s">
        <v>51</v>
      </c>
      <c r="G4702" s="6" t="s">
        <v>52</v>
      </c>
      <c r="H4702" s="8" t="s">
        <v>23</v>
      </c>
      <c r="I4702" s="9">
        <v>36</v>
      </c>
      <c r="J4702" s="10">
        <v>53</v>
      </c>
      <c r="K4702" s="11">
        <v>1908</v>
      </c>
      <c r="L4702" s="11">
        <v>1144.8</v>
      </c>
      <c r="M4702" s="12">
        <v>0.6</v>
      </c>
      <c r="N4702" s="14" t="s">
        <v>83</v>
      </c>
      <c r="P4702" s="16"/>
      <c r="T4702" s="17"/>
    </row>
    <row r="4703" spans="2:20" ht="14.25" customHeight="1" x14ac:dyDescent="0.3">
      <c r="B4703" s="6" t="s">
        <v>14</v>
      </c>
      <c r="C4703" s="6">
        <v>1185732</v>
      </c>
      <c r="D4703" s="7">
        <v>44145</v>
      </c>
      <c r="E4703" s="6" t="s">
        <v>36</v>
      </c>
      <c r="F4703" s="6" t="s">
        <v>51</v>
      </c>
      <c r="G4703" s="6" t="s">
        <v>52</v>
      </c>
      <c r="H4703" s="8" t="s">
        <v>17</v>
      </c>
      <c r="I4703" s="9">
        <v>48</v>
      </c>
      <c r="J4703" s="10">
        <v>116</v>
      </c>
      <c r="K4703" s="11">
        <v>5568</v>
      </c>
      <c r="L4703" s="11">
        <v>2616.96</v>
      </c>
      <c r="M4703" s="12">
        <v>0.47000000000000003</v>
      </c>
      <c r="N4703" s="14" t="s">
        <v>83</v>
      </c>
      <c r="P4703" s="16"/>
      <c r="T4703" s="17"/>
    </row>
    <row r="4704" spans="2:20" ht="14.25" customHeight="1" x14ac:dyDescent="0.3">
      <c r="B4704" s="6" t="s">
        <v>14</v>
      </c>
      <c r="C4704" s="6">
        <v>1185732</v>
      </c>
      <c r="D4704" s="7">
        <v>44146</v>
      </c>
      <c r="E4704" s="6" t="s">
        <v>36</v>
      </c>
      <c r="F4704" s="6" t="s">
        <v>51</v>
      </c>
      <c r="G4704" s="6" t="s">
        <v>52</v>
      </c>
      <c r="H4704" s="8" t="s">
        <v>19</v>
      </c>
      <c r="I4704" s="9">
        <v>44</v>
      </c>
      <c r="J4704" s="10">
        <v>44</v>
      </c>
      <c r="K4704" s="11">
        <v>1936</v>
      </c>
      <c r="L4704" s="11">
        <v>793.76</v>
      </c>
      <c r="M4704" s="12">
        <v>0.41</v>
      </c>
      <c r="N4704" s="14" t="s">
        <v>83</v>
      </c>
      <c r="P4704" s="16"/>
      <c r="T4704" s="17"/>
    </row>
    <row r="4705" spans="2:20" ht="14.25" customHeight="1" x14ac:dyDescent="0.3">
      <c r="B4705" s="6" t="s">
        <v>14</v>
      </c>
      <c r="C4705" s="6">
        <v>1185732</v>
      </c>
      <c r="D4705" s="7">
        <v>44147</v>
      </c>
      <c r="E4705" s="6" t="s">
        <v>36</v>
      </c>
      <c r="F4705" s="6" t="s">
        <v>51</v>
      </c>
      <c r="G4705" s="6" t="s">
        <v>52</v>
      </c>
      <c r="H4705" s="8" t="s">
        <v>20</v>
      </c>
      <c r="I4705" s="9">
        <v>37</v>
      </c>
      <c r="J4705" s="10">
        <v>38</v>
      </c>
      <c r="K4705" s="11">
        <v>1406</v>
      </c>
      <c r="L4705" s="11">
        <v>618.64</v>
      </c>
      <c r="M4705" s="12">
        <v>0.44</v>
      </c>
      <c r="N4705" s="14" t="s">
        <v>83</v>
      </c>
      <c r="P4705" s="16"/>
      <c r="T4705" s="17"/>
    </row>
    <row r="4706" spans="2:20" ht="14.25" customHeight="1" x14ac:dyDescent="0.3">
      <c r="B4706" s="6" t="s">
        <v>14</v>
      </c>
      <c r="C4706" s="6">
        <v>1185732</v>
      </c>
      <c r="D4706" s="7">
        <v>44148</v>
      </c>
      <c r="E4706" s="6" t="s">
        <v>36</v>
      </c>
      <c r="F4706" s="6" t="s">
        <v>51</v>
      </c>
      <c r="G4706" s="6" t="s">
        <v>52</v>
      </c>
      <c r="H4706" s="8" t="s">
        <v>21</v>
      </c>
      <c r="I4706" s="9">
        <v>36</v>
      </c>
      <c r="J4706" s="10">
        <v>13</v>
      </c>
      <c r="K4706" s="11">
        <v>468</v>
      </c>
      <c r="L4706" s="11">
        <v>229.32000000000002</v>
      </c>
      <c r="M4706" s="12">
        <v>0.49000000000000005</v>
      </c>
      <c r="N4706" s="14" t="s">
        <v>83</v>
      </c>
      <c r="P4706" s="16"/>
      <c r="T4706" s="17"/>
    </row>
    <row r="4707" spans="2:20" ht="14.25" customHeight="1" x14ac:dyDescent="0.3">
      <c r="B4707" s="6" t="s">
        <v>14</v>
      </c>
      <c r="C4707" s="6">
        <v>1185732</v>
      </c>
      <c r="D4707" s="7">
        <v>44149</v>
      </c>
      <c r="E4707" s="6" t="s">
        <v>36</v>
      </c>
      <c r="F4707" s="6" t="s">
        <v>51</v>
      </c>
      <c r="G4707" s="6" t="s">
        <v>52</v>
      </c>
      <c r="H4707" s="8" t="s">
        <v>22</v>
      </c>
      <c r="I4707" s="9">
        <v>50</v>
      </c>
      <c r="J4707" s="10">
        <v>20</v>
      </c>
      <c r="K4707" s="11">
        <v>1000</v>
      </c>
      <c r="L4707" s="11">
        <v>410</v>
      </c>
      <c r="M4707" s="12">
        <v>0.41</v>
      </c>
      <c r="N4707" s="14" t="s">
        <v>83</v>
      </c>
      <c r="P4707" s="16"/>
      <c r="T4707" s="17"/>
    </row>
    <row r="4708" spans="2:20" ht="14.25" customHeight="1" x14ac:dyDescent="0.3">
      <c r="B4708" s="6" t="s">
        <v>14</v>
      </c>
      <c r="C4708" s="6">
        <v>1185732</v>
      </c>
      <c r="D4708" s="7">
        <v>44150</v>
      </c>
      <c r="E4708" s="6" t="s">
        <v>36</v>
      </c>
      <c r="F4708" s="6" t="s">
        <v>51</v>
      </c>
      <c r="G4708" s="6" t="s">
        <v>52</v>
      </c>
      <c r="H4708" s="8" t="s">
        <v>23</v>
      </c>
      <c r="I4708" s="9">
        <v>58</v>
      </c>
      <c r="J4708" s="10">
        <v>51</v>
      </c>
      <c r="K4708" s="11">
        <v>2958</v>
      </c>
      <c r="L4708" s="11">
        <v>1745.2200000000003</v>
      </c>
      <c r="M4708" s="12">
        <v>0.59000000000000008</v>
      </c>
      <c r="N4708" s="14" t="s">
        <v>83</v>
      </c>
      <c r="P4708" s="16"/>
      <c r="T4708" s="17"/>
    </row>
    <row r="4709" spans="2:20" ht="14.25" customHeight="1" x14ac:dyDescent="0.3">
      <c r="B4709" s="6" t="s">
        <v>14</v>
      </c>
      <c r="C4709" s="6">
        <v>1185732</v>
      </c>
      <c r="D4709" s="7">
        <v>44151</v>
      </c>
      <c r="E4709" s="6" t="s">
        <v>36</v>
      </c>
      <c r="F4709" s="6" t="s">
        <v>51</v>
      </c>
      <c r="G4709" s="6" t="s">
        <v>52</v>
      </c>
      <c r="H4709" s="8" t="s">
        <v>17</v>
      </c>
      <c r="I4709" s="9">
        <v>44</v>
      </c>
      <c r="J4709" s="10">
        <v>106</v>
      </c>
      <c r="K4709" s="11">
        <v>4664</v>
      </c>
      <c r="L4709" s="11">
        <v>2285.36</v>
      </c>
      <c r="M4709" s="12">
        <v>0.49000000000000005</v>
      </c>
      <c r="N4709" s="14" t="s">
        <v>83</v>
      </c>
      <c r="P4709" s="16"/>
      <c r="T4709" s="17"/>
    </row>
    <row r="4710" spans="2:20" ht="14.25" customHeight="1" x14ac:dyDescent="0.3">
      <c r="B4710" s="6" t="s">
        <v>14</v>
      </c>
      <c r="C4710" s="6">
        <v>1185732</v>
      </c>
      <c r="D4710" s="7">
        <v>44152</v>
      </c>
      <c r="E4710" s="6" t="s">
        <v>36</v>
      </c>
      <c r="F4710" s="6" t="s">
        <v>51</v>
      </c>
      <c r="G4710" s="6" t="s">
        <v>52</v>
      </c>
      <c r="H4710" s="8" t="s">
        <v>19</v>
      </c>
      <c r="I4710" s="9">
        <v>38</v>
      </c>
      <c r="J4710" s="10">
        <v>49</v>
      </c>
      <c r="K4710" s="11">
        <v>1862</v>
      </c>
      <c r="L4710" s="11">
        <v>763.42</v>
      </c>
      <c r="M4710" s="12">
        <v>0.41</v>
      </c>
      <c r="N4710" s="14" t="s">
        <v>83</v>
      </c>
      <c r="P4710" s="16"/>
      <c r="T4710" s="17"/>
    </row>
    <row r="4711" spans="2:20" ht="14.25" customHeight="1" x14ac:dyDescent="0.3">
      <c r="B4711" s="6" t="s">
        <v>14</v>
      </c>
      <c r="C4711" s="6">
        <v>1185732</v>
      </c>
      <c r="D4711" s="7">
        <v>44153</v>
      </c>
      <c r="E4711" s="6" t="s">
        <v>36</v>
      </c>
      <c r="F4711" s="6" t="s">
        <v>51</v>
      </c>
      <c r="G4711" s="6" t="s">
        <v>52</v>
      </c>
      <c r="H4711" s="8" t="s">
        <v>20</v>
      </c>
      <c r="I4711" s="9">
        <v>33</v>
      </c>
      <c r="J4711" s="10">
        <v>47</v>
      </c>
      <c r="K4711" s="11">
        <v>1551</v>
      </c>
      <c r="L4711" s="11">
        <v>697.94999999999993</v>
      </c>
      <c r="M4711" s="12">
        <v>0.44999999999999996</v>
      </c>
      <c r="N4711" s="14" t="s">
        <v>83</v>
      </c>
      <c r="P4711" s="16"/>
      <c r="T4711" s="17"/>
    </row>
    <row r="4712" spans="2:20" ht="14.25" customHeight="1" x14ac:dyDescent="0.3">
      <c r="B4712" s="6" t="s">
        <v>14</v>
      </c>
      <c r="C4712" s="6">
        <v>1185732</v>
      </c>
      <c r="D4712" s="7">
        <v>44154</v>
      </c>
      <c r="E4712" s="6" t="s">
        <v>36</v>
      </c>
      <c r="F4712" s="6" t="s">
        <v>51</v>
      </c>
      <c r="G4712" s="6" t="s">
        <v>52</v>
      </c>
      <c r="H4712" s="8" t="s">
        <v>21</v>
      </c>
      <c r="I4712" s="9">
        <v>32</v>
      </c>
      <c r="J4712" s="10">
        <v>45</v>
      </c>
      <c r="K4712" s="11">
        <v>1440</v>
      </c>
      <c r="L4712" s="11">
        <v>676.80000000000007</v>
      </c>
      <c r="M4712" s="12">
        <v>0.47000000000000003</v>
      </c>
      <c r="N4712" s="14" t="s">
        <v>83</v>
      </c>
      <c r="P4712" s="16"/>
      <c r="T4712" s="17"/>
    </row>
    <row r="4713" spans="2:20" ht="14.25" customHeight="1" x14ac:dyDescent="0.3">
      <c r="B4713" s="6" t="s">
        <v>14</v>
      </c>
      <c r="C4713" s="6">
        <v>1185732</v>
      </c>
      <c r="D4713" s="7">
        <v>44155</v>
      </c>
      <c r="E4713" s="6" t="s">
        <v>36</v>
      </c>
      <c r="F4713" s="6" t="s">
        <v>51</v>
      </c>
      <c r="G4713" s="6" t="s">
        <v>52</v>
      </c>
      <c r="H4713" s="8" t="s">
        <v>22</v>
      </c>
      <c r="I4713" s="9">
        <v>49</v>
      </c>
      <c r="J4713" s="10">
        <v>45</v>
      </c>
      <c r="K4713" s="11">
        <v>2205</v>
      </c>
      <c r="L4713" s="11">
        <v>926.09999999999991</v>
      </c>
      <c r="M4713" s="12">
        <v>0.42</v>
      </c>
      <c r="N4713" s="14" t="s">
        <v>83</v>
      </c>
      <c r="P4713" s="16"/>
      <c r="T4713" s="17"/>
    </row>
    <row r="4714" spans="2:20" ht="14.25" customHeight="1" x14ac:dyDescent="0.3">
      <c r="B4714" s="6" t="s">
        <v>14</v>
      </c>
      <c r="C4714" s="6">
        <v>1185732</v>
      </c>
      <c r="D4714" s="7">
        <v>44156</v>
      </c>
      <c r="E4714" s="6" t="s">
        <v>36</v>
      </c>
      <c r="F4714" s="6" t="s">
        <v>51</v>
      </c>
      <c r="G4714" s="6" t="s">
        <v>52</v>
      </c>
      <c r="H4714" s="8" t="s">
        <v>23</v>
      </c>
      <c r="I4714" s="9">
        <v>53</v>
      </c>
      <c r="J4714" s="10">
        <v>81</v>
      </c>
      <c r="K4714" s="11">
        <v>4293</v>
      </c>
      <c r="L4714" s="11">
        <v>2404.0800000000004</v>
      </c>
      <c r="M4714" s="12">
        <v>0.56000000000000005</v>
      </c>
      <c r="N4714" s="14" t="s">
        <v>83</v>
      </c>
      <c r="P4714" s="16"/>
      <c r="T4714" s="17"/>
    </row>
    <row r="4715" spans="2:20" ht="14.25" customHeight="1" x14ac:dyDescent="0.3">
      <c r="B4715" s="6" t="s">
        <v>14</v>
      </c>
      <c r="C4715" s="6">
        <v>1185732</v>
      </c>
      <c r="D4715" s="7">
        <v>44157</v>
      </c>
      <c r="E4715" s="6" t="s">
        <v>36</v>
      </c>
      <c r="F4715" s="6" t="s">
        <v>51</v>
      </c>
      <c r="G4715" s="6" t="s">
        <v>52</v>
      </c>
      <c r="H4715" s="8" t="s">
        <v>17</v>
      </c>
      <c r="I4715" s="9">
        <v>49</v>
      </c>
      <c r="J4715" s="10">
        <v>160</v>
      </c>
      <c r="K4715" s="11">
        <v>7840</v>
      </c>
      <c r="L4715" s="11">
        <v>3684.8</v>
      </c>
      <c r="M4715" s="12">
        <v>0.47000000000000003</v>
      </c>
      <c r="N4715" s="14" t="s">
        <v>83</v>
      </c>
      <c r="P4715" s="16"/>
      <c r="T4715" s="17"/>
    </row>
    <row r="4716" spans="2:20" ht="14.25" customHeight="1" x14ac:dyDescent="0.3">
      <c r="B4716" s="6" t="s">
        <v>14</v>
      </c>
      <c r="C4716" s="6">
        <v>1185732</v>
      </c>
      <c r="D4716" s="7">
        <v>44158</v>
      </c>
      <c r="E4716" s="6" t="s">
        <v>36</v>
      </c>
      <c r="F4716" s="6" t="s">
        <v>51</v>
      </c>
      <c r="G4716" s="6" t="s">
        <v>52</v>
      </c>
      <c r="H4716" s="8" t="s">
        <v>19</v>
      </c>
      <c r="I4716" s="9">
        <v>42</v>
      </c>
      <c r="J4716" s="10">
        <v>75</v>
      </c>
      <c r="K4716" s="11">
        <v>3150</v>
      </c>
      <c r="L4716" s="11">
        <v>1417.4999999999998</v>
      </c>
      <c r="M4716" s="12">
        <v>0.44999999999999996</v>
      </c>
      <c r="N4716" s="14" t="s">
        <v>83</v>
      </c>
      <c r="P4716" s="16"/>
      <c r="T4716" s="17"/>
    </row>
    <row r="4717" spans="2:20" ht="14.25" customHeight="1" x14ac:dyDescent="0.3">
      <c r="B4717" s="6" t="s">
        <v>14</v>
      </c>
      <c r="C4717" s="6">
        <v>1185732</v>
      </c>
      <c r="D4717" s="7">
        <v>44159</v>
      </c>
      <c r="E4717" s="6" t="s">
        <v>36</v>
      </c>
      <c r="F4717" s="6" t="s">
        <v>51</v>
      </c>
      <c r="G4717" s="6" t="s">
        <v>52</v>
      </c>
      <c r="H4717" s="8" t="s">
        <v>20</v>
      </c>
      <c r="I4717" s="9">
        <v>36</v>
      </c>
      <c r="J4717" s="10">
        <v>63</v>
      </c>
      <c r="K4717" s="11">
        <v>2268</v>
      </c>
      <c r="L4717" s="11">
        <v>952.56</v>
      </c>
      <c r="M4717" s="12">
        <v>0.42</v>
      </c>
      <c r="N4717" s="14" t="s">
        <v>83</v>
      </c>
      <c r="P4717" s="16"/>
      <c r="T4717" s="17"/>
    </row>
    <row r="4718" spans="2:20" ht="14.25" customHeight="1" x14ac:dyDescent="0.3">
      <c r="B4718" s="6" t="s">
        <v>14</v>
      </c>
      <c r="C4718" s="6">
        <v>1185732</v>
      </c>
      <c r="D4718" s="7">
        <v>44160</v>
      </c>
      <c r="E4718" s="6" t="s">
        <v>36</v>
      </c>
      <c r="F4718" s="6" t="s">
        <v>51</v>
      </c>
      <c r="G4718" s="6" t="s">
        <v>52</v>
      </c>
      <c r="H4718" s="8" t="s">
        <v>21</v>
      </c>
      <c r="I4718" s="9">
        <v>38</v>
      </c>
      <c r="J4718" s="10">
        <v>51</v>
      </c>
      <c r="K4718" s="11">
        <v>1938</v>
      </c>
      <c r="L4718" s="11">
        <v>930.24000000000012</v>
      </c>
      <c r="M4718" s="12">
        <v>0.48000000000000004</v>
      </c>
      <c r="N4718" s="14" t="s">
        <v>83</v>
      </c>
      <c r="P4718" s="16"/>
      <c r="T4718" s="17"/>
    </row>
    <row r="4719" spans="2:20" ht="14.25" customHeight="1" x14ac:dyDescent="0.3">
      <c r="B4719" s="6" t="s">
        <v>14</v>
      </c>
      <c r="C4719" s="6">
        <v>1185732</v>
      </c>
      <c r="D4719" s="7">
        <v>44161</v>
      </c>
      <c r="E4719" s="6" t="s">
        <v>36</v>
      </c>
      <c r="F4719" s="6" t="s">
        <v>51</v>
      </c>
      <c r="G4719" s="6" t="s">
        <v>52</v>
      </c>
      <c r="H4719" s="8" t="s">
        <v>22</v>
      </c>
      <c r="I4719" s="9">
        <v>49</v>
      </c>
      <c r="J4719" s="10">
        <v>58</v>
      </c>
      <c r="K4719" s="11">
        <v>2842</v>
      </c>
      <c r="L4719" s="11">
        <v>1165.22</v>
      </c>
      <c r="M4719" s="12">
        <v>0.41</v>
      </c>
      <c r="N4719" s="14" t="s">
        <v>83</v>
      </c>
      <c r="P4719" s="16"/>
      <c r="T4719" s="17"/>
    </row>
    <row r="4720" spans="2:20" ht="14.25" customHeight="1" x14ac:dyDescent="0.3">
      <c r="B4720" s="6" t="s">
        <v>14</v>
      </c>
      <c r="C4720" s="6">
        <v>1185732</v>
      </c>
      <c r="D4720" s="7">
        <v>44162</v>
      </c>
      <c r="E4720" s="6" t="s">
        <v>36</v>
      </c>
      <c r="F4720" s="6" t="s">
        <v>51</v>
      </c>
      <c r="G4720" s="6" t="s">
        <v>52</v>
      </c>
      <c r="H4720" s="8" t="s">
        <v>23</v>
      </c>
      <c r="I4720" s="9">
        <v>54</v>
      </c>
      <c r="J4720" s="10">
        <v>98</v>
      </c>
      <c r="K4720" s="11">
        <v>5292</v>
      </c>
      <c r="L4720" s="11">
        <v>2910.6000000000004</v>
      </c>
      <c r="M4720" s="12">
        <v>0.55000000000000004</v>
      </c>
      <c r="N4720" s="14" t="s">
        <v>83</v>
      </c>
      <c r="P4720" s="16"/>
      <c r="T4720" s="17"/>
    </row>
    <row r="4721" spans="2:20" ht="14.25" customHeight="1" x14ac:dyDescent="0.3">
      <c r="B4721" s="6" t="s">
        <v>14</v>
      </c>
      <c r="C4721" s="6">
        <v>1185732</v>
      </c>
      <c r="D4721" s="7">
        <v>44163</v>
      </c>
      <c r="E4721" s="6" t="s">
        <v>36</v>
      </c>
      <c r="F4721" s="6" t="s">
        <v>51</v>
      </c>
      <c r="G4721" s="6" t="s">
        <v>52</v>
      </c>
      <c r="H4721" s="8" t="s">
        <v>17</v>
      </c>
      <c r="I4721" s="9">
        <v>47</v>
      </c>
      <c r="J4721" s="10">
        <v>137</v>
      </c>
      <c r="K4721" s="11">
        <v>6439</v>
      </c>
      <c r="L4721" s="11">
        <v>3026.3300000000004</v>
      </c>
      <c r="M4721" s="12">
        <v>0.47000000000000003</v>
      </c>
      <c r="N4721" s="14" t="s">
        <v>83</v>
      </c>
      <c r="P4721" s="16"/>
      <c r="T4721" s="17"/>
    </row>
    <row r="4722" spans="2:20" ht="14.25" customHeight="1" x14ac:dyDescent="0.3">
      <c r="B4722" s="6" t="s">
        <v>14</v>
      </c>
      <c r="C4722" s="6">
        <v>1185732</v>
      </c>
      <c r="D4722" s="7">
        <v>44164</v>
      </c>
      <c r="E4722" s="6" t="s">
        <v>36</v>
      </c>
      <c r="F4722" s="6" t="s">
        <v>51</v>
      </c>
      <c r="G4722" s="6" t="s">
        <v>52</v>
      </c>
      <c r="H4722" s="8" t="s">
        <v>19</v>
      </c>
      <c r="I4722" s="9">
        <v>43</v>
      </c>
      <c r="J4722" s="10">
        <v>87</v>
      </c>
      <c r="K4722" s="11">
        <v>3741</v>
      </c>
      <c r="L4722" s="11">
        <v>1533.81</v>
      </c>
      <c r="M4722" s="12">
        <v>0.41</v>
      </c>
      <c r="N4722" s="14" t="s">
        <v>83</v>
      </c>
      <c r="P4722" s="16"/>
      <c r="T4722" s="17"/>
    </row>
    <row r="4723" spans="2:20" ht="14.25" customHeight="1" x14ac:dyDescent="0.3">
      <c r="B4723" s="6" t="s">
        <v>14</v>
      </c>
      <c r="C4723" s="6">
        <v>1185732</v>
      </c>
      <c r="D4723" s="7">
        <v>44165</v>
      </c>
      <c r="E4723" s="6" t="s">
        <v>36</v>
      </c>
      <c r="F4723" s="6" t="s">
        <v>51</v>
      </c>
      <c r="G4723" s="6" t="s">
        <v>52</v>
      </c>
      <c r="H4723" s="8" t="s">
        <v>20</v>
      </c>
      <c r="I4723" s="9">
        <v>37</v>
      </c>
      <c r="J4723" s="10">
        <v>68</v>
      </c>
      <c r="K4723" s="11">
        <v>2516</v>
      </c>
      <c r="L4723" s="11">
        <v>1006.4000000000001</v>
      </c>
      <c r="M4723" s="12">
        <v>0.4</v>
      </c>
      <c r="N4723" s="14" t="s">
        <v>83</v>
      </c>
      <c r="P4723" s="16"/>
      <c r="T4723" s="17"/>
    </row>
    <row r="4724" spans="2:20" ht="14.25" customHeight="1" x14ac:dyDescent="0.3">
      <c r="B4724" s="6" t="s">
        <v>14</v>
      </c>
      <c r="C4724" s="6">
        <v>1185732</v>
      </c>
      <c r="D4724" s="7">
        <v>44166</v>
      </c>
      <c r="E4724" s="6" t="s">
        <v>36</v>
      </c>
      <c r="F4724" s="6" t="s">
        <v>51</v>
      </c>
      <c r="G4724" s="6" t="s">
        <v>52</v>
      </c>
      <c r="H4724" s="8" t="s">
        <v>21</v>
      </c>
      <c r="I4724" s="9">
        <v>33</v>
      </c>
      <c r="J4724" s="10">
        <v>47</v>
      </c>
      <c r="K4724" s="11">
        <v>1551</v>
      </c>
      <c r="L4724" s="11">
        <v>759.99000000000012</v>
      </c>
      <c r="M4724" s="12">
        <v>0.49000000000000005</v>
      </c>
      <c r="N4724" s="14" t="s">
        <v>83</v>
      </c>
      <c r="P4724" s="16"/>
      <c r="T4724" s="17"/>
    </row>
    <row r="4725" spans="2:20" ht="14.25" customHeight="1" x14ac:dyDescent="0.3">
      <c r="B4725" s="6" t="s">
        <v>14</v>
      </c>
      <c r="C4725" s="6">
        <v>1185732</v>
      </c>
      <c r="D4725" s="7">
        <v>44167</v>
      </c>
      <c r="E4725" s="6" t="s">
        <v>36</v>
      </c>
      <c r="F4725" s="6" t="s">
        <v>51</v>
      </c>
      <c r="G4725" s="6" t="s">
        <v>52</v>
      </c>
      <c r="H4725" s="8" t="s">
        <v>22</v>
      </c>
      <c r="I4725" s="9">
        <v>42</v>
      </c>
      <c r="J4725" s="10">
        <v>42</v>
      </c>
      <c r="K4725" s="11">
        <v>1764</v>
      </c>
      <c r="L4725" s="11">
        <v>723.24</v>
      </c>
      <c r="M4725" s="12">
        <v>0.41</v>
      </c>
      <c r="N4725" s="14" t="s">
        <v>83</v>
      </c>
      <c r="P4725" s="16"/>
      <c r="T4725" s="17"/>
    </row>
    <row r="4726" spans="2:20" ht="14.25" customHeight="1" x14ac:dyDescent="0.3">
      <c r="B4726" s="6" t="s">
        <v>14</v>
      </c>
      <c r="C4726" s="6">
        <v>1185732</v>
      </c>
      <c r="D4726" s="7">
        <v>44168</v>
      </c>
      <c r="E4726" s="6" t="s">
        <v>36</v>
      </c>
      <c r="F4726" s="6" t="s">
        <v>51</v>
      </c>
      <c r="G4726" s="6" t="s">
        <v>52</v>
      </c>
      <c r="H4726" s="8" t="s">
        <v>23</v>
      </c>
      <c r="I4726" s="9">
        <v>46</v>
      </c>
      <c r="J4726" s="10">
        <v>88</v>
      </c>
      <c r="K4726" s="11">
        <v>4048</v>
      </c>
      <c r="L4726" s="11">
        <v>2307.36</v>
      </c>
      <c r="M4726" s="12">
        <v>0.57000000000000006</v>
      </c>
      <c r="N4726" s="14" t="s">
        <v>83</v>
      </c>
      <c r="P4726" s="16"/>
      <c r="T4726" s="17"/>
    </row>
    <row r="4727" spans="2:20" ht="14.25" customHeight="1" x14ac:dyDescent="0.3">
      <c r="B4727" s="6" t="s">
        <v>14</v>
      </c>
      <c r="C4727" s="6">
        <v>1185732</v>
      </c>
      <c r="D4727" s="7">
        <v>44169</v>
      </c>
      <c r="E4727" s="6" t="s">
        <v>36</v>
      </c>
      <c r="F4727" s="6" t="s">
        <v>51</v>
      </c>
      <c r="G4727" s="6" t="s">
        <v>52</v>
      </c>
      <c r="H4727" s="8" t="s">
        <v>17</v>
      </c>
      <c r="I4727" s="9">
        <v>43</v>
      </c>
      <c r="J4727" s="10">
        <v>113</v>
      </c>
      <c r="K4727" s="11">
        <v>4859</v>
      </c>
      <c r="L4727" s="11">
        <v>2332.3200000000002</v>
      </c>
      <c r="M4727" s="12">
        <v>0.48000000000000004</v>
      </c>
      <c r="N4727" s="14" t="s">
        <v>83</v>
      </c>
      <c r="P4727" s="16"/>
      <c r="T4727" s="17"/>
    </row>
    <row r="4728" spans="2:20" ht="14.25" customHeight="1" x14ac:dyDescent="0.3">
      <c r="B4728" s="6" t="s">
        <v>14</v>
      </c>
      <c r="C4728" s="6">
        <v>1185732</v>
      </c>
      <c r="D4728" s="7">
        <v>44170</v>
      </c>
      <c r="E4728" s="6" t="s">
        <v>36</v>
      </c>
      <c r="F4728" s="6" t="s">
        <v>51</v>
      </c>
      <c r="G4728" s="6" t="s">
        <v>52</v>
      </c>
      <c r="H4728" s="8" t="s">
        <v>19</v>
      </c>
      <c r="I4728" s="9">
        <v>37</v>
      </c>
      <c r="J4728" s="10">
        <v>73</v>
      </c>
      <c r="K4728" s="11">
        <v>2701</v>
      </c>
      <c r="L4728" s="11">
        <v>1215.4499999999998</v>
      </c>
      <c r="M4728" s="12">
        <v>0.44999999999999996</v>
      </c>
      <c r="N4728" s="14" t="s">
        <v>83</v>
      </c>
      <c r="P4728" s="16"/>
      <c r="T4728" s="17"/>
    </row>
    <row r="4729" spans="2:20" ht="14.25" customHeight="1" x14ac:dyDescent="0.3">
      <c r="B4729" s="6" t="s">
        <v>14</v>
      </c>
      <c r="C4729" s="6">
        <v>1185732</v>
      </c>
      <c r="D4729" s="7">
        <v>44171</v>
      </c>
      <c r="E4729" s="6" t="s">
        <v>36</v>
      </c>
      <c r="F4729" s="6" t="s">
        <v>51</v>
      </c>
      <c r="G4729" s="6" t="s">
        <v>52</v>
      </c>
      <c r="H4729" s="8" t="s">
        <v>20</v>
      </c>
      <c r="I4729" s="9">
        <v>24</v>
      </c>
      <c r="J4729" s="10">
        <v>41</v>
      </c>
      <c r="K4729" s="11">
        <v>984</v>
      </c>
      <c r="L4729" s="11">
        <v>393.6</v>
      </c>
      <c r="M4729" s="12">
        <v>0.4</v>
      </c>
      <c r="N4729" s="14" t="s">
        <v>83</v>
      </c>
      <c r="P4729" s="16"/>
      <c r="T4729" s="17"/>
    </row>
    <row r="4730" spans="2:20" ht="14.25" customHeight="1" x14ac:dyDescent="0.3">
      <c r="B4730" s="6" t="s">
        <v>14</v>
      </c>
      <c r="C4730" s="6">
        <v>1185732</v>
      </c>
      <c r="D4730" s="7">
        <v>44172</v>
      </c>
      <c r="E4730" s="6" t="s">
        <v>36</v>
      </c>
      <c r="F4730" s="6" t="s">
        <v>51</v>
      </c>
      <c r="G4730" s="6" t="s">
        <v>52</v>
      </c>
      <c r="H4730" s="8" t="s">
        <v>21</v>
      </c>
      <c r="I4730" s="9">
        <v>24</v>
      </c>
      <c r="J4730" s="10">
        <v>31</v>
      </c>
      <c r="K4730" s="11">
        <v>744</v>
      </c>
      <c r="L4730" s="11">
        <v>342.24</v>
      </c>
      <c r="M4730" s="12">
        <v>0.46</v>
      </c>
      <c r="N4730" s="14" t="s">
        <v>83</v>
      </c>
      <c r="P4730" s="16"/>
      <c r="T4730" s="17"/>
    </row>
    <row r="4731" spans="2:20" ht="14.25" customHeight="1" x14ac:dyDescent="0.3">
      <c r="B4731" s="6" t="s">
        <v>14</v>
      </c>
      <c r="C4731" s="6">
        <v>1185732</v>
      </c>
      <c r="D4731" s="7">
        <v>44173</v>
      </c>
      <c r="E4731" s="6" t="s">
        <v>36</v>
      </c>
      <c r="F4731" s="6" t="s">
        <v>51</v>
      </c>
      <c r="G4731" s="6" t="s">
        <v>52</v>
      </c>
      <c r="H4731" s="8" t="s">
        <v>22</v>
      </c>
      <c r="I4731" s="9">
        <v>32</v>
      </c>
      <c r="J4731" s="10">
        <v>34</v>
      </c>
      <c r="K4731" s="11">
        <v>1088</v>
      </c>
      <c r="L4731" s="11">
        <v>478.72</v>
      </c>
      <c r="M4731" s="12">
        <v>0.44</v>
      </c>
      <c r="N4731" s="14" t="s">
        <v>83</v>
      </c>
      <c r="P4731" s="16"/>
      <c r="T4731" s="17"/>
    </row>
    <row r="4732" spans="2:20" ht="14.25" customHeight="1" x14ac:dyDescent="0.3">
      <c r="B4732" s="6" t="s">
        <v>14</v>
      </c>
      <c r="C4732" s="6">
        <v>1185732</v>
      </c>
      <c r="D4732" s="7">
        <v>44174</v>
      </c>
      <c r="E4732" s="6" t="s">
        <v>36</v>
      </c>
      <c r="F4732" s="6" t="s">
        <v>51</v>
      </c>
      <c r="G4732" s="6" t="s">
        <v>52</v>
      </c>
      <c r="H4732" s="8" t="s">
        <v>23</v>
      </c>
      <c r="I4732" s="9">
        <v>39</v>
      </c>
      <c r="J4732" s="10">
        <v>52</v>
      </c>
      <c r="K4732" s="11">
        <v>2028</v>
      </c>
      <c r="L4732" s="11">
        <v>1155.96</v>
      </c>
      <c r="M4732" s="12">
        <v>0.57000000000000006</v>
      </c>
      <c r="N4732" s="14" t="s">
        <v>83</v>
      </c>
      <c r="P4732" s="16"/>
      <c r="T4732" s="17"/>
    </row>
    <row r="4733" spans="2:20" ht="14.25" customHeight="1" x14ac:dyDescent="0.3">
      <c r="B4733" s="6" t="s">
        <v>14</v>
      </c>
      <c r="C4733" s="6">
        <v>1185732</v>
      </c>
      <c r="D4733" s="7">
        <v>44175</v>
      </c>
      <c r="E4733" s="6" t="s">
        <v>36</v>
      </c>
      <c r="F4733" s="6" t="s">
        <v>51</v>
      </c>
      <c r="G4733" s="6" t="s">
        <v>52</v>
      </c>
      <c r="H4733" s="8" t="s">
        <v>17</v>
      </c>
      <c r="I4733" s="9">
        <v>41</v>
      </c>
      <c r="J4733" s="10">
        <v>98</v>
      </c>
      <c r="K4733" s="11">
        <v>4018</v>
      </c>
      <c r="L4733" s="11">
        <v>1888.46</v>
      </c>
      <c r="M4733" s="12">
        <v>0.47000000000000003</v>
      </c>
      <c r="N4733" s="14" t="s">
        <v>83</v>
      </c>
      <c r="P4733" s="16"/>
      <c r="T4733" s="17"/>
    </row>
    <row r="4734" spans="2:20" ht="14.25" customHeight="1" x14ac:dyDescent="0.3">
      <c r="B4734" s="6" t="s">
        <v>14</v>
      </c>
      <c r="C4734" s="6">
        <v>1185732</v>
      </c>
      <c r="D4734" s="7">
        <v>44176</v>
      </c>
      <c r="E4734" s="6" t="s">
        <v>36</v>
      </c>
      <c r="F4734" s="6" t="s">
        <v>51</v>
      </c>
      <c r="G4734" s="6" t="s">
        <v>52</v>
      </c>
      <c r="H4734" s="8" t="s">
        <v>19</v>
      </c>
      <c r="I4734" s="9">
        <v>34</v>
      </c>
      <c r="J4734" s="10">
        <v>58</v>
      </c>
      <c r="K4734" s="11">
        <v>1972</v>
      </c>
      <c r="L4734" s="11">
        <v>847.96</v>
      </c>
      <c r="M4734" s="12">
        <v>0.43</v>
      </c>
      <c r="N4734" s="14" t="s">
        <v>83</v>
      </c>
      <c r="P4734" s="16"/>
      <c r="T4734" s="17"/>
    </row>
    <row r="4735" spans="2:20" ht="14.25" customHeight="1" x14ac:dyDescent="0.3">
      <c r="B4735" s="6" t="s">
        <v>14</v>
      </c>
      <c r="C4735" s="6">
        <v>1185732</v>
      </c>
      <c r="D4735" s="7">
        <v>44177</v>
      </c>
      <c r="E4735" s="6" t="s">
        <v>36</v>
      </c>
      <c r="F4735" s="6" t="s">
        <v>51</v>
      </c>
      <c r="G4735" s="6" t="s">
        <v>52</v>
      </c>
      <c r="H4735" s="8" t="s">
        <v>20</v>
      </c>
      <c r="I4735" s="9">
        <v>32</v>
      </c>
      <c r="J4735" s="10">
        <v>25</v>
      </c>
      <c r="K4735" s="11">
        <v>800</v>
      </c>
      <c r="L4735" s="11">
        <v>336</v>
      </c>
      <c r="M4735" s="12">
        <v>0.42</v>
      </c>
      <c r="N4735" s="14" t="s">
        <v>83</v>
      </c>
      <c r="P4735" s="16"/>
      <c r="T4735" s="17"/>
    </row>
    <row r="4736" spans="2:20" ht="14.25" customHeight="1" x14ac:dyDescent="0.3">
      <c r="B4736" s="6" t="s">
        <v>14</v>
      </c>
      <c r="C4736" s="6">
        <v>1185732</v>
      </c>
      <c r="D4736" s="7">
        <v>44178</v>
      </c>
      <c r="E4736" s="6" t="s">
        <v>36</v>
      </c>
      <c r="F4736" s="6" t="s">
        <v>51</v>
      </c>
      <c r="G4736" s="6" t="s">
        <v>52</v>
      </c>
      <c r="H4736" s="8" t="s">
        <v>21</v>
      </c>
      <c r="I4736" s="9">
        <v>32</v>
      </c>
      <c r="J4736" s="10">
        <v>21</v>
      </c>
      <c r="K4736" s="11">
        <v>672</v>
      </c>
      <c r="L4736" s="11">
        <v>309.12</v>
      </c>
      <c r="M4736" s="12">
        <v>0.46</v>
      </c>
      <c r="N4736" s="14" t="s">
        <v>83</v>
      </c>
      <c r="P4736" s="16"/>
      <c r="T4736" s="17"/>
    </row>
    <row r="4737" spans="2:20" ht="14.25" customHeight="1" x14ac:dyDescent="0.3">
      <c r="B4737" s="6" t="s">
        <v>14</v>
      </c>
      <c r="C4737" s="6">
        <v>1185732</v>
      </c>
      <c r="D4737" s="7">
        <v>44179</v>
      </c>
      <c r="E4737" s="6" t="s">
        <v>36</v>
      </c>
      <c r="F4737" s="6" t="s">
        <v>51</v>
      </c>
      <c r="G4737" s="6" t="s">
        <v>52</v>
      </c>
      <c r="H4737" s="8" t="s">
        <v>22</v>
      </c>
      <c r="I4737" s="9">
        <v>41</v>
      </c>
      <c r="J4737" s="10">
        <v>19</v>
      </c>
      <c r="K4737" s="11">
        <v>779</v>
      </c>
      <c r="L4737" s="11">
        <v>327.18</v>
      </c>
      <c r="M4737" s="12">
        <v>0.42</v>
      </c>
      <c r="N4737" s="14" t="s">
        <v>83</v>
      </c>
      <c r="P4737" s="16"/>
      <c r="T4737" s="17"/>
    </row>
    <row r="4738" spans="2:20" ht="14.25" customHeight="1" x14ac:dyDescent="0.3">
      <c r="B4738" s="6" t="s">
        <v>14</v>
      </c>
      <c r="C4738" s="6">
        <v>1185732</v>
      </c>
      <c r="D4738" s="7">
        <v>44180</v>
      </c>
      <c r="E4738" s="6" t="s">
        <v>36</v>
      </c>
      <c r="F4738" s="6" t="s">
        <v>51</v>
      </c>
      <c r="G4738" s="6" t="s">
        <v>52</v>
      </c>
      <c r="H4738" s="8" t="s">
        <v>23</v>
      </c>
      <c r="I4738" s="9">
        <v>49</v>
      </c>
      <c r="J4738" s="10">
        <v>60</v>
      </c>
      <c r="K4738" s="11">
        <v>2940</v>
      </c>
      <c r="L4738" s="11">
        <v>1764</v>
      </c>
      <c r="M4738" s="12">
        <v>0.6</v>
      </c>
      <c r="N4738" s="14" t="s">
        <v>83</v>
      </c>
      <c r="P4738" s="16"/>
      <c r="T4738" s="17"/>
    </row>
    <row r="4739" spans="2:20" ht="14.25" customHeight="1" x14ac:dyDescent="0.3">
      <c r="B4739" s="6" t="s">
        <v>14</v>
      </c>
      <c r="C4739" s="6">
        <v>1185732</v>
      </c>
      <c r="D4739" s="7">
        <v>44181</v>
      </c>
      <c r="E4739" s="6" t="s">
        <v>36</v>
      </c>
      <c r="F4739" s="6" t="s">
        <v>51</v>
      </c>
      <c r="G4739" s="6" t="s">
        <v>52</v>
      </c>
      <c r="H4739" s="8" t="s">
        <v>17</v>
      </c>
      <c r="I4739" s="9">
        <v>46</v>
      </c>
      <c r="J4739" s="10">
        <v>91</v>
      </c>
      <c r="K4739" s="11">
        <v>4186</v>
      </c>
      <c r="L4739" s="11">
        <v>1967.42</v>
      </c>
      <c r="M4739" s="12">
        <v>0.47000000000000003</v>
      </c>
      <c r="N4739" s="14" t="s">
        <v>83</v>
      </c>
      <c r="P4739" s="16"/>
      <c r="T4739" s="17"/>
    </row>
    <row r="4740" spans="2:20" ht="14.25" customHeight="1" x14ac:dyDescent="0.3">
      <c r="B4740" s="6" t="s">
        <v>14</v>
      </c>
      <c r="C4740" s="6">
        <v>1185732</v>
      </c>
      <c r="D4740" s="7">
        <v>44182</v>
      </c>
      <c r="E4740" s="6" t="s">
        <v>36</v>
      </c>
      <c r="F4740" s="6" t="s">
        <v>51</v>
      </c>
      <c r="G4740" s="6" t="s">
        <v>52</v>
      </c>
      <c r="H4740" s="8" t="s">
        <v>19</v>
      </c>
      <c r="I4740" s="9">
        <v>38</v>
      </c>
      <c r="J4740" s="10">
        <v>52</v>
      </c>
      <c r="K4740" s="11">
        <v>1976</v>
      </c>
      <c r="L4740" s="11">
        <v>790.40000000000009</v>
      </c>
      <c r="M4740" s="12">
        <v>0.4</v>
      </c>
      <c r="N4740" s="14" t="s">
        <v>83</v>
      </c>
      <c r="P4740" s="16"/>
      <c r="T4740" s="17"/>
    </row>
    <row r="4741" spans="2:20" ht="14.25" customHeight="1" x14ac:dyDescent="0.3">
      <c r="B4741" s="6" t="s">
        <v>14</v>
      </c>
      <c r="C4741" s="6">
        <v>1185732</v>
      </c>
      <c r="D4741" s="7">
        <v>44183</v>
      </c>
      <c r="E4741" s="6" t="s">
        <v>36</v>
      </c>
      <c r="F4741" s="6" t="s">
        <v>51</v>
      </c>
      <c r="G4741" s="6" t="s">
        <v>52</v>
      </c>
      <c r="H4741" s="8" t="s">
        <v>20</v>
      </c>
      <c r="I4741" s="9">
        <v>36</v>
      </c>
      <c r="J4741" s="10">
        <v>38</v>
      </c>
      <c r="K4741" s="11">
        <v>1368</v>
      </c>
      <c r="L4741" s="11">
        <v>547.20000000000005</v>
      </c>
      <c r="M4741" s="12">
        <v>0.4</v>
      </c>
      <c r="N4741" s="14" t="s">
        <v>83</v>
      </c>
      <c r="P4741" s="16"/>
      <c r="T4741" s="17"/>
    </row>
    <row r="4742" spans="2:20" ht="14.25" customHeight="1" x14ac:dyDescent="0.3">
      <c r="B4742" s="6" t="s">
        <v>14</v>
      </c>
      <c r="C4742" s="6">
        <v>1185732</v>
      </c>
      <c r="D4742" s="7">
        <v>44184</v>
      </c>
      <c r="E4742" s="6" t="s">
        <v>36</v>
      </c>
      <c r="F4742" s="6" t="s">
        <v>51</v>
      </c>
      <c r="G4742" s="6" t="s">
        <v>52</v>
      </c>
      <c r="H4742" s="8" t="s">
        <v>21</v>
      </c>
      <c r="I4742" s="9">
        <v>38</v>
      </c>
      <c r="J4742" s="10">
        <v>45</v>
      </c>
      <c r="K4742" s="11">
        <v>1710</v>
      </c>
      <c r="L4742" s="11">
        <v>837.90000000000009</v>
      </c>
      <c r="M4742" s="12">
        <v>0.49000000000000005</v>
      </c>
      <c r="N4742" s="14" t="s">
        <v>83</v>
      </c>
      <c r="P4742" s="16"/>
      <c r="T4742" s="17"/>
    </row>
    <row r="4743" spans="2:20" ht="14.25" customHeight="1" x14ac:dyDescent="0.3">
      <c r="B4743" s="6" t="s">
        <v>14</v>
      </c>
      <c r="C4743" s="6">
        <v>1185732</v>
      </c>
      <c r="D4743" s="7">
        <v>44185</v>
      </c>
      <c r="E4743" s="6" t="s">
        <v>36</v>
      </c>
      <c r="F4743" s="6" t="s">
        <v>51</v>
      </c>
      <c r="G4743" s="6" t="s">
        <v>52</v>
      </c>
      <c r="H4743" s="8" t="s">
        <v>22</v>
      </c>
      <c r="I4743" s="9">
        <v>52</v>
      </c>
      <c r="J4743" s="10">
        <v>34</v>
      </c>
      <c r="K4743" s="11">
        <v>1768</v>
      </c>
      <c r="L4743" s="11">
        <v>742.56</v>
      </c>
      <c r="M4743" s="12">
        <v>0.42</v>
      </c>
      <c r="N4743" s="14" t="s">
        <v>83</v>
      </c>
      <c r="P4743" s="16"/>
      <c r="T4743" s="17"/>
    </row>
    <row r="4744" spans="2:20" ht="14.25" customHeight="1" x14ac:dyDescent="0.3">
      <c r="B4744" s="6" t="s">
        <v>14</v>
      </c>
      <c r="C4744" s="6">
        <v>1185732</v>
      </c>
      <c r="D4744" s="7">
        <v>44186</v>
      </c>
      <c r="E4744" s="6" t="s">
        <v>36</v>
      </c>
      <c r="F4744" s="6" t="s">
        <v>51</v>
      </c>
      <c r="G4744" s="6" t="s">
        <v>52</v>
      </c>
      <c r="H4744" s="8" t="s">
        <v>23</v>
      </c>
      <c r="I4744" s="9">
        <v>59</v>
      </c>
      <c r="J4744" s="10">
        <v>61</v>
      </c>
      <c r="K4744" s="11">
        <v>3599</v>
      </c>
      <c r="L4744" s="11">
        <v>2159.4</v>
      </c>
      <c r="M4744" s="12">
        <v>0.6</v>
      </c>
      <c r="N4744" s="14" t="s">
        <v>83</v>
      </c>
      <c r="P4744" s="16"/>
      <c r="T4744" s="17"/>
    </row>
    <row r="4745" spans="2:20" ht="14.25" customHeight="1" x14ac:dyDescent="0.3">
      <c r="B4745" s="6" t="s">
        <v>14</v>
      </c>
      <c r="C4745" s="6">
        <v>1185732</v>
      </c>
      <c r="D4745" s="7">
        <v>44187</v>
      </c>
      <c r="E4745" s="6" t="s">
        <v>36</v>
      </c>
      <c r="F4745" s="6" t="s">
        <v>51</v>
      </c>
      <c r="G4745" s="6" t="s">
        <v>52</v>
      </c>
      <c r="H4745" s="8" t="s">
        <v>17</v>
      </c>
      <c r="I4745" s="9">
        <v>50</v>
      </c>
      <c r="J4745" s="10">
        <v>124</v>
      </c>
      <c r="K4745" s="11">
        <v>6200</v>
      </c>
      <c r="L4745" s="11">
        <v>3100</v>
      </c>
      <c r="M4745" s="12">
        <v>0.5</v>
      </c>
      <c r="N4745" s="14" t="s">
        <v>83</v>
      </c>
      <c r="P4745" s="16"/>
      <c r="T4745" s="17"/>
    </row>
    <row r="4746" spans="2:20" ht="14.25" customHeight="1" x14ac:dyDescent="0.3">
      <c r="B4746" s="6" t="s">
        <v>14</v>
      </c>
      <c r="C4746" s="6">
        <v>1185732</v>
      </c>
      <c r="D4746" s="7">
        <v>44188</v>
      </c>
      <c r="E4746" s="6" t="s">
        <v>36</v>
      </c>
      <c r="F4746" s="6" t="s">
        <v>51</v>
      </c>
      <c r="G4746" s="6" t="s">
        <v>52</v>
      </c>
      <c r="H4746" s="8" t="s">
        <v>19</v>
      </c>
      <c r="I4746" s="9">
        <v>42</v>
      </c>
      <c r="J4746" s="10">
        <v>77</v>
      </c>
      <c r="K4746" s="11">
        <v>3234</v>
      </c>
      <c r="L4746" s="11">
        <v>1455.3</v>
      </c>
      <c r="M4746" s="12">
        <v>0.44999999999999996</v>
      </c>
      <c r="N4746" s="14" t="s">
        <v>83</v>
      </c>
      <c r="P4746" s="16"/>
      <c r="T4746" s="17"/>
    </row>
    <row r="4747" spans="2:20" ht="14.25" customHeight="1" x14ac:dyDescent="0.3">
      <c r="B4747" s="6" t="s">
        <v>14</v>
      </c>
      <c r="C4747" s="6">
        <v>1185732</v>
      </c>
      <c r="D4747" s="7">
        <v>44189</v>
      </c>
      <c r="E4747" s="6" t="s">
        <v>36</v>
      </c>
      <c r="F4747" s="6" t="s">
        <v>51</v>
      </c>
      <c r="G4747" s="6" t="s">
        <v>52</v>
      </c>
      <c r="H4747" s="8" t="s">
        <v>20</v>
      </c>
      <c r="I4747" s="9">
        <v>44</v>
      </c>
      <c r="J4747" s="10">
        <v>56</v>
      </c>
      <c r="K4747" s="11">
        <v>2464</v>
      </c>
      <c r="L4747" s="11">
        <v>1010.2399999999999</v>
      </c>
      <c r="M4747" s="12">
        <v>0.41</v>
      </c>
      <c r="N4747" s="14" t="s">
        <v>83</v>
      </c>
      <c r="P4747" s="16"/>
      <c r="T4747" s="17"/>
    </row>
    <row r="4748" spans="2:20" ht="14.25" customHeight="1" x14ac:dyDescent="0.3">
      <c r="B4748" s="6" t="s">
        <v>14</v>
      </c>
      <c r="C4748" s="6">
        <v>1185732</v>
      </c>
      <c r="D4748" s="7">
        <v>44190</v>
      </c>
      <c r="E4748" s="6" t="s">
        <v>36</v>
      </c>
      <c r="F4748" s="6" t="s">
        <v>51</v>
      </c>
      <c r="G4748" s="6" t="s">
        <v>52</v>
      </c>
      <c r="H4748" s="8" t="s">
        <v>21</v>
      </c>
      <c r="I4748" s="9">
        <v>44</v>
      </c>
      <c r="J4748" s="10">
        <v>49</v>
      </c>
      <c r="K4748" s="11">
        <v>2156</v>
      </c>
      <c r="L4748" s="11">
        <v>1056.44</v>
      </c>
      <c r="M4748" s="12">
        <v>0.49000000000000005</v>
      </c>
      <c r="N4748" s="14" t="s">
        <v>83</v>
      </c>
      <c r="P4748" s="16"/>
      <c r="T4748" s="17"/>
    </row>
    <row r="4749" spans="2:20" ht="14.25" customHeight="1" x14ac:dyDescent="0.3">
      <c r="B4749" s="6" t="s">
        <v>14</v>
      </c>
      <c r="C4749" s="6">
        <v>1185732</v>
      </c>
      <c r="D4749" s="7">
        <v>44191</v>
      </c>
      <c r="E4749" s="6" t="s">
        <v>36</v>
      </c>
      <c r="F4749" s="6" t="s">
        <v>51</v>
      </c>
      <c r="G4749" s="6" t="s">
        <v>52</v>
      </c>
      <c r="H4749" s="8" t="s">
        <v>22</v>
      </c>
      <c r="I4749" s="9">
        <v>54</v>
      </c>
      <c r="J4749" s="10">
        <v>44</v>
      </c>
      <c r="K4749" s="11">
        <v>2376</v>
      </c>
      <c r="L4749" s="11">
        <v>974.16</v>
      </c>
      <c r="M4749" s="12">
        <v>0.41</v>
      </c>
      <c r="N4749" s="14" t="s">
        <v>83</v>
      </c>
      <c r="P4749" s="16"/>
      <c r="T4749" s="17"/>
    </row>
    <row r="4750" spans="2:20" ht="14.25" customHeight="1" x14ac:dyDescent="0.3">
      <c r="B4750" s="6" t="s">
        <v>14</v>
      </c>
      <c r="C4750" s="6">
        <v>1185732</v>
      </c>
      <c r="D4750" s="7">
        <v>44192</v>
      </c>
      <c r="E4750" s="6" t="s">
        <v>36</v>
      </c>
      <c r="F4750" s="6" t="s">
        <v>51</v>
      </c>
      <c r="G4750" s="6" t="s">
        <v>52</v>
      </c>
      <c r="H4750" s="8" t="s">
        <v>23</v>
      </c>
      <c r="I4750" s="9">
        <v>54</v>
      </c>
      <c r="J4750" s="10">
        <v>77</v>
      </c>
      <c r="K4750" s="11">
        <v>4158</v>
      </c>
      <c r="L4750" s="11">
        <v>2370.0600000000004</v>
      </c>
      <c r="M4750" s="12">
        <v>0.57000000000000006</v>
      </c>
      <c r="N4750" s="14" t="s">
        <v>83</v>
      </c>
      <c r="P4750" s="16"/>
      <c r="T4750" s="17"/>
    </row>
    <row r="4751" spans="2:20" ht="14.25" customHeight="1" x14ac:dyDescent="0.3">
      <c r="B4751" s="6" t="s">
        <v>34</v>
      </c>
      <c r="C4751" s="6">
        <v>1189833</v>
      </c>
      <c r="D4751" s="7">
        <v>44193</v>
      </c>
      <c r="E4751" s="6" t="s">
        <v>36</v>
      </c>
      <c r="F4751" s="6" t="s">
        <v>51</v>
      </c>
      <c r="G4751" s="6" t="s">
        <v>52</v>
      </c>
      <c r="H4751" s="8" t="s">
        <v>17</v>
      </c>
      <c r="I4751" s="9">
        <v>32</v>
      </c>
      <c r="J4751" s="10">
        <v>119</v>
      </c>
      <c r="K4751" s="11">
        <v>3808</v>
      </c>
      <c r="L4751" s="11">
        <v>2208.6400000000003</v>
      </c>
      <c r="M4751" s="12">
        <v>0.58000000000000007</v>
      </c>
      <c r="N4751" s="14" t="s">
        <v>83</v>
      </c>
      <c r="P4751" s="16"/>
      <c r="T4751" s="17"/>
    </row>
    <row r="4752" spans="2:20" ht="14.25" customHeight="1" x14ac:dyDescent="0.3">
      <c r="B4752" s="6" t="s">
        <v>34</v>
      </c>
      <c r="C4752" s="6">
        <v>1189833</v>
      </c>
      <c r="D4752" s="7">
        <v>44194</v>
      </c>
      <c r="E4752" s="6" t="s">
        <v>36</v>
      </c>
      <c r="F4752" s="6" t="s">
        <v>51</v>
      </c>
      <c r="G4752" s="6" t="s">
        <v>52</v>
      </c>
      <c r="H4752" s="8" t="s">
        <v>19</v>
      </c>
      <c r="I4752" s="9">
        <v>43</v>
      </c>
      <c r="J4752" s="10">
        <v>128</v>
      </c>
      <c r="K4752" s="11">
        <v>5504</v>
      </c>
      <c r="L4752" s="11">
        <v>2311.6799999999998</v>
      </c>
      <c r="M4752" s="12">
        <v>0.42</v>
      </c>
      <c r="N4752" s="14" t="s">
        <v>83</v>
      </c>
      <c r="P4752" s="16"/>
      <c r="T4752" s="17"/>
    </row>
    <row r="4753" spans="2:20" ht="14.25" customHeight="1" x14ac:dyDescent="0.3">
      <c r="B4753" s="6" t="s">
        <v>34</v>
      </c>
      <c r="C4753" s="6">
        <v>1189833</v>
      </c>
      <c r="D4753" s="7">
        <v>44195</v>
      </c>
      <c r="E4753" s="6" t="s">
        <v>36</v>
      </c>
      <c r="F4753" s="6" t="s">
        <v>51</v>
      </c>
      <c r="G4753" s="6" t="s">
        <v>52</v>
      </c>
      <c r="H4753" s="8" t="s">
        <v>20</v>
      </c>
      <c r="I4753" s="9">
        <v>41</v>
      </c>
      <c r="J4753" s="10">
        <v>119</v>
      </c>
      <c r="K4753" s="11">
        <v>4879</v>
      </c>
      <c r="L4753" s="11">
        <v>2878.6100000000006</v>
      </c>
      <c r="M4753" s="12">
        <v>0.59000000000000008</v>
      </c>
      <c r="N4753" s="14" t="s">
        <v>83</v>
      </c>
      <c r="P4753" s="16"/>
      <c r="T4753" s="17"/>
    </row>
    <row r="4754" spans="2:20" ht="14.25" customHeight="1" x14ac:dyDescent="0.3">
      <c r="B4754" s="6" t="s">
        <v>34</v>
      </c>
      <c r="C4754" s="6">
        <v>1189833</v>
      </c>
      <c r="D4754" s="7">
        <v>44196</v>
      </c>
      <c r="E4754" s="6" t="s">
        <v>36</v>
      </c>
      <c r="F4754" s="6" t="s">
        <v>51</v>
      </c>
      <c r="G4754" s="6" t="s">
        <v>52</v>
      </c>
      <c r="H4754" s="8" t="s">
        <v>21</v>
      </c>
      <c r="I4754" s="9">
        <v>44</v>
      </c>
      <c r="J4754" s="10">
        <v>98</v>
      </c>
      <c r="K4754" s="11">
        <v>4312</v>
      </c>
      <c r="L4754" s="11">
        <v>2242.2400000000002</v>
      </c>
      <c r="M4754" s="12">
        <v>0.52</v>
      </c>
      <c r="N4754" s="14" t="s">
        <v>83</v>
      </c>
      <c r="P4754" s="16"/>
      <c r="T4754" s="17"/>
    </row>
    <row r="4755" spans="2:20" ht="14.25" customHeight="1" x14ac:dyDescent="0.3">
      <c r="B4755" s="6" t="s">
        <v>34</v>
      </c>
      <c r="C4755" s="6">
        <v>1189833</v>
      </c>
      <c r="D4755" s="7">
        <v>44197</v>
      </c>
      <c r="E4755" s="6" t="s">
        <v>36</v>
      </c>
      <c r="F4755" s="6" t="s">
        <v>53</v>
      </c>
      <c r="G4755" s="6" t="s">
        <v>54</v>
      </c>
      <c r="H4755" s="8" t="s">
        <v>22</v>
      </c>
      <c r="I4755" s="9">
        <v>47</v>
      </c>
      <c r="J4755" s="10">
        <v>77</v>
      </c>
      <c r="K4755" s="11">
        <v>3619</v>
      </c>
      <c r="L4755" s="11">
        <v>2714.2500000000005</v>
      </c>
      <c r="M4755" s="12">
        <v>0.75000000000000011</v>
      </c>
      <c r="N4755" s="14" t="s">
        <v>83</v>
      </c>
      <c r="P4755" s="16"/>
      <c r="T4755" s="17"/>
    </row>
    <row r="4756" spans="2:20" ht="14.25" customHeight="1" x14ac:dyDescent="0.3">
      <c r="B4756" s="6" t="s">
        <v>34</v>
      </c>
      <c r="C4756" s="6">
        <v>1189833</v>
      </c>
      <c r="D4756" s="7">
        <v>44198</v>
      </c>
      <c r="E4756" s="6" t="s">
        <v>36</v>
      </c>
      <c r="F4756" s="6" t="s">
        <v>53</v>
      </c>
      <c r="G4756" s="6" t="s">
        <v>54</v>
      </c>
      <c r="H4756" s="8" t="s">
        <v>23</v>
      </c>
      <c r="I4756" s="9">
        <v>43</v>
      </c>
      <c r="J4756" s="10">
        <v>138</v>
      </c>
      <c r="K4756" s="11">
        <v>5934</v>
      </c>
      <c r="L4756" s="11">
        <v>2314.2600000000002</v>
      </c>
      <c r="M4756" s="12">
        <v>0.39</v>
      </c>
      <c r="N4756" s="14" t="s">
        <v>83</v>
      </c>
      <c r="P4756" s="16"/>
      <c r="T4756" s="17"/>
    </row>
    <row r="4757" spans="2:20" ht="14.25" customHeight="1" x14ac:dyDescent="0.3">
      <c r="B4757" s="6" t="s">
        <v>34</v>
      </c>
      <c r="C4757" s="6">
        <v>1189833</v>
      </c>
      <c r="D4757" s="7">
        <v>44199</v>
      </c>
      <c r="E4757" s="6" t="s">
        <v>36</v>
      </c>
      <c r="F4757" s="6" t="s">
        <v>53</v>
      </c>
      <c r="G4757" s="6" t="s">
        <v>54</v>
      </c>
      <c r="H4757" s="8" t="s">
        <v>17</v>
      </c>
      <c r="I4757" s="9">
        <v>34</v>
      </c>
      <c r="J4757" s="10">
        <v>158</v>
      </c>
      <c r="K4757" s="11">
        <v>5372</v>
      </c>
      <c r="L4757" s="11">
        <v>3062.0400000000004</v>
      </c>
      <c r="M4757" s="12">
        <v>0.57000000000000006</v>
      </c>
      <c r="N4757" s="14" t="s">
        <v>83</v>
      </c>
      <c r="P4757" s="16"/>
      <c r="T4757" s="17"/>
    </row>
    <row r="4758" spans="2:20" ht="14.25" customHeight="1" x14ac:dyDescent="0.3">
      <c r="B4758" s="6" t="s">
        <v>34</v>
      </c>
      <c r="C4758" s="6">
        <v>1189833</v>
      </c>
      <c r="D4758" s="7">
        <v>44200</v>
      </c>
      <c r="E4758" s="6" t="s">
        <v>36</v>
      </c>
      <c r="F4758" s="6" t="s">
        <v>53</v>
      </c>
      <c r="G4758" s="6" t="s">
        <v>54</v>
      </c>
      <c r="H4758" s="8" t="s">
        <v>19</v>
      </c>
      <c r="I4758" s="9">
        <v>42</v>
      </c>
      <c r="J4758" s="10">
        <v>123</v>
      </c>
      <c r="K4758" s="11">
        <v>5166</v>
      </c>
      <c r="L4758" s="11">
        <v>2324.6999999999998</v>
      </c>
      <c r="M4758" s="12">
        <v>0.44999999999999996</v>
      </c>
      <c r="N4758" s="14" t="s">
        <v>83</v>
      </c>
      <c r="P4758" s="16"/>
      <c r="T4758" s="17"/>
    </row>
    <row r="4759" spans="2:20" ht="14.25" customHeight="1" x14ac:dyDescent="0.3">
      <c r="B4759" s="6" t="s">
        <v>34</v>
      </c>
      <c r="C4759" s="6">
        <v>1189833</v>
      </c>
      <c r="D4759" s="7">
        <v>44201</v>
      </c>
      <c r="E4759" s="6" t="s">
        <v>36</v>
      </c>
      <c r="F4759" s="6" t="s">
        <v>53</v>
      </c>
      <c r="G4759" s="6" t="s">
        <v>54</v>
      </c>
      <c r="H4759" s="8" t="s">
        <v>20</v>
      </c>
      <c r="I4759" s="9">
        <v>43</v>
      </c>
      <c r="J4759" s="10">
        <v>122</v>
      </c>
      <c r="K4759" s="11">
        <v>5246</v>
      </c>
      <c r="L4759" s="11">
        <v>2990.2200000000003</v>
      </c>
      <c r="M4759" s="12">
        <v>0.57000000000000006</v>
      </c>
      <c r="N4759" s="14" t="s">
        <v>83</v>
      </c>
      <c r="P4759" s="16"/>
      <c r="T4759" s="17"/>
    </row>
    <row r="4760" spans="2:20" ht="14.25" customHeight="1" x14ac:dyDescent="0.3">
      <c r="B4760" s="6" t="s">
        <v>34</v>
      </c>
      <c r="C4760" s="6">
        <v>1189833</v>
      </c>
      <c r="D4760" s="7">
        <v>44202</v>
      </c>
      <c r="E4760" s="6" t="s">
        <v>36</v>
      </c>
      <c r="F4760" s="6" t="s">
        <v>53</v>
      </c>
      <c r="G4760" s="6" t="s">
        <v>54</v>
      </c>
      <c r="H4760" s="8" t="s">
        <v>21</v>
      </c>
      <c r="I4760" s="9">
        <v>44</v>
      </c>
      <c r="J4760" s="10">
        <v>81</v>
      </c>
      <c r="K4760" s="11">
        <v>3564</v>
      </c>
      <c r="L4760" s="11">
        <v>1960.1999999999998</v>
      </c>
      <c r="M4760" s="12">
        <v>0.54999999999999993</v>
      </c>
      <c r="N4760" s="14" t="s">
        <v>83</v>
      </c>
      <c r="P4760" s="16"/>
      <c r="T4760" s="17"/>
    </row>
    <row r="4761" spans="2:20" ht="14.25" customHeight="1" x14ac:dyDescent="0.3">
      <c r="B4761" s="6" t="s">
        <v>34</v>
      </c>
      <c r="C4761" s="6">
        <v>1189833</v>
      </c>
      <c r="D4761" s="7">
        <v>44203</v>
      </c>
      <c r="E4761" s="6" t="s">
        <v>36</v>
      </c>
      <c r="F4761" s="6" t="s">
        <v>53</v>
      </c>
      <c r="G4761" s="6" t="s">
        <v>54</v>
      </c>
      <c r="H4761" s="8" t="s">
        <v>22</v>
      </c>
      <c r="I4761" s="9">
        <v>48</v>
      </c>
      <c r="J4761" s="10">
        <v>59</v>
      </c>
      <c r="K4761" s="11">
        <v>2832</v>
      </c>
      <c r="L4761" s="11">
        <v>2039.0400000000002</v>
      </c>
      <c r="M4761" s="12">
        <v>0.72000000000000008</v>
      </c>
      <c r="N4761" s="14" t="s">
        <v>83</v>
      </c>
      <c r="P4761" s="16"/>
      <c r="T4761" s="17"/>
    </row>
    <row r="4762" spans="2:20" ht="14.25" customHeight="1" x14ac:dyDescent="0.3">
      <c r="B4762" s="6" t="s">
        <v>34</v>
      </c>
      <c r="C4762" s="6">
        <v>1189833</v>
      </c>
      <c r="D4762" s="7">
        <v>44204</v>
      </c>
      <c r="E4762" s="6" t="s">
        <v>36</v>
      </c>
      <c r="F4762" s="6" t="s">
        <v>53</v>
      </c>
      <c r="G4762" s="6" t="s">
        <v>54</v>
      </c>
      <c r="H4762" s="8" t="s">
        <v>23</v>
      </c>
      <c r="I4762" s="9">
        <v>43</v>
      </c>
      <c r="J4762" s="10">
        <v>119</v>
      </c>
      <c r="K4762" s="11">
        <v>5117</v>
      </c>
      <c r="L4762" s="11">
        <v>1893.29</v>
      </c>
      <c r="M4762" s="12">
        <v>0.37</v>
      </c>
      <c r="N4762" s="14" t="s">
        <v>83</v>
      </c>
      <c r="P4762" s="16"/>
      <c r="T4762" s="17"/>
    </row>
    <row r="4763" spans="2:20" ht="14.25" customHeight="1" x14ac:dyDescent="0.3">
      <c r="B4763" s="6" t="s">
        <v>34</v>
      </c>
      <c r="C4763" s="6">
        <v>1189833</v>
      </c>
      <c r="D4763" s="7">
        <v>44205</v>
      </c>
      <c r="E4763" s="6" t="s">
        <v>36</v>
      </c>
      <c r="F4763" s="6" t="s">
        <v>53</v>
      </c>
      <c r="G4763" s="6" t="s">
        <v>54</v>
      </c>
      <c r="H4763" s="8" t="s">
        <v>17</v>
      </c>
      <c r="I4763" s="9">
        <v>32</v>
      </c>
      <c r="J4763" s="10">
        <v>173</v>
      </c>
      <c r="K4763" s="11">
        <v>5536</v>
      </c>
      <c r="L4763" s="11">
        <v>3044.8</v>
      </c>
      <c r="M4763" s="12">
        <v>0.55000000000000004</v>
      </c>
      <c r="N4763" s="14" t="s">
        <v>83</v>
      </c>
      <c r="P4763" s="16"/>
      <c r="T4763" s="17"/>
    </row>
    <row r="4764" spans="2:20" ht="14.25" customHeight="1" x14ac:dyDescent="0.3">
      <c r="B4764" s="6" t="s">
        <v>34</v>
      </c>
      <c r="C4764" s="6">
        <v>1189833</v>
      </c>
      <c r="D4764" s="7">
        <v>44206</v>
      </c>
      <c r="E4764" s="6" t="s">
        <v>36</v>
      </c>
      <c r="F4764" s="6" t="s">
        <v>53</v>
      </c>
      <c r="G4764" s="6" t="s">
        <v>54</v>
      </c>
      <c r="H4764" s="8" t="s">
        <v>19</v>
      </c>
      <c r="I4764" s="9">
        <v>41</v>
      </c>
      <c r="J4764" s="10">
        <v>115</v>
      </c>
      <c r="K4764" s="11">
        <v>4715</v>
      </c>
      <c r="L4764" s="11">
        <v>1933.1499999999999</v>
      </c>
      <c r="M4764" s="12">
        <v>0.41</v>
      </c>
      <c r="N4764" s="14" t="s">
        <v>83</v>
      </c>
      <c r="P4764" s="16"/>
      <c r="T4764" s="17"/>
    </row>
    <row r="4765" spans="2:20" ht="14.25" customHeight="1" x14ac:dyDescent="0.3">
      <c r="B4765" s="6" t="s">
        <v>34</v>
      </c>
      <c r="C4765" s="6">
        <v>1189833</v>
      </c>
      <c r="D4765" s="7">
        <v>44207</v>
      </c>
      <c r="E4765" s="6" t="s">
        <v>36</v>
      </c>
      <c r="F4765" s="6" t="s">
        <v>53</v>
      </c>
      <c r="G4765" s="6" t="s">
        <v>54</v>
      </c>
      <c r="H4765" s="8" t="s">
        <v>20</v>
      </c>
      <c r="I4765" s="9">
        <v>42</v>
      </c>
      <c r="J4765" s="10">
        <v>128</v>
      </c>
      <c r="K4765" s="11">
        <v>5376</v>
      </c>
      <c r="L4765" s="11">
        <v>3064.32</v>
      </c>
      <c r="M4765" s="12">
        <v>0.57000000000000006</v>
      </c>
      <c r="N4765" s="14" t="s">
        <v>83</v>
      </c>
      <c r="P4765" s="16"/>
      <c r="T4765" s="17"/>
    </row>
    <row r="4766" spans="2:20" ht="14.25" customHeight="1" x14ac:dyDescent="0.3">
      <c r="B4766" s="6" t="s">
        <v>34</v>
      </c>
      <c r="C4766" s="6">
        <v>1189833</v>
      </c>
      <c r="D4766" s="7">
        <v>44208</v>
      </c>
      <c r="E4766" s="6" t="s">
        <v>36</v>
      </c>
      <c r="F4766" s="6" t="s">
        <v>53</v>
      </c>
      <c r="G4766" s="6" t="s">
        <v>54</v>
      </c>
      <c r="H4766" s="8" t="s">
        <v>21</v>
      </c>
      <c r="I4766" s="9">
        <v>44</v>
      </c>
      <c r="J4766" s="10">
        <v>91</v>
      </c>
      <c r="K4766" s="11">
        <v>4004</v>
      </c>
      <c r="L4766" s="11">
        <v>2122.12</v>
      </c>
      <c r="M4766" s="12">
        <v>0.53</v>
      </c>
      <c r="N4766" s="14" t="s">
        <v>83</v>
      </c>
      <c r="P4766" s="16"/>
      <c r="T4766" s="17"/>
    </row>
    <row r="4767" spans="2:20" ht="14.25" customHeight="1" x14ac:dyDescent="0.3">
      <c r="B4767" s="6" t="s">
        <v>34</v>
      </c>
      <c r="C4767" s="6">
        <v>1189833</v>
      </c>
      <c r="D4767" s="7">
        <v>44209</v>
      </c>
      <c r="E4767" s="6" t="s">
        <v>36</v>
      </c>
      <c r="F4767" s="6" t="s">
        <v>53</v>
      </c>
      <c r="G4767" s="6" t="s">
        <v>54</v>
      </c>
      <c r="H4767" s="8" t="s">
        <v>22</v>
      </c>
      <c r="I4767" s="9">
        <v>48</v>
      </c>
      <c r="J4767" s="10">
        <v>60</v>
      </c>
      <c r="K4767" s="11">
        <v>2880</v>
      </c>
      <c r="L4767" s="11">
        <v>2044.8000000000002</v>
      </c>
      <c r="M4767" s="12">
        <v>0.71000000000000008</v>
      </c>
      <c r="N4767" s="14" t="s">
        <v>83</v>
      </c>
      <c r="P4767" s="16"/>
      <c r="T4767" s="17"/>
    </row>
    <row r="4768" spans="2:20" ht="14.25" customHeight="1" x14ac:dyDescent="0.3">
      <c r="B4768" s="6" t="s">
        <v>34</v>
      </c>
      <c r="C4768" s="6">
        <v>1189833</v>
      </c>
      <c r="D4768" s="7">
        <v>44210</v>
      </c>
      <c r="E4768" s="6" t="s">
        <v>36</v>
      </c>
      <c r="F4768" s="6" t="s">
        <v>53</v>
      </c>
      <c r="G4768" s="6" t="s">
        <v>54</v>
      </c>
      <c r="H4768" s="8" t="s">
        <v>23</v>
      </c>
      <c r="I4768" s="9">
        <v>42</v>
      </c>
      <c r="J4768" s="10">
        <v>112</v>
      </c>
      <c r="K4768" s="11">
        <v>4704</v>
      </c>
      <c r="L4768" s="11">
        <v>1834.5600000000002</v>
      </c>
      <c r="M4768" s="12">
        <v>0.39</v>
      </c>
      <c r="N4768" s="14" t="s">
        <v>83</v>
      </c>
      <c r="P4768" s="16"/>
      <c r="T4768" s="17"/>
    </row>
    <row r="4769" spans="2:20" ht="14.25" customHeight="1" x14ac:dyDescent="0.3">
      <c r="B4769" s="6" t="s">
        <v>34</v>
      </c>
      <c r="C4769" s="6">
        <v>1189833</v>
      </c>
      <c r="D4769" s="7">
        <v>44211</v>
      </c>
      <c r="E4769" s="6" t="s">
        <v>36</v>
      </c>
      <c r="F4769" s="6" t="s">
        <v>53</v>
      </c>
      <c r="G4769" s="6" t="s">
        <v>54</v>
      </c>
      <c r="H4769" s="8" t="s">
        <v>17</v>
      </c>
      <c r="I4769" s="9">
        <v>44</v>
      </c>
      <c r="J4769" s="10">
        <v>161</v>
      </c>
      <c r="K4769" s="11">
        <v>7084</v>
      </c>
      <c r="L4769" s="11">
        <v>4179.5600000000004</v>
      </c>
      <c r="M4769" s="12">
        <v>0.59000000000000008</v>
      </c>
      <c r="N4769" s="14" t="s">
        <v>83</v>
      </c>
      <c r="P4769" s="16"/>
      <c r="T4769" s="17"/>
    </row>
    <row r="4770" spans="2:20" ht="14.25" customHeight="1" x14ac:dyDescent="0.3">
      <c r="B4770" s="6" t="s">
        <v>34</v>
      </c>
      <c r="C4770" s="6">
        <v>1189833</v>
      </c>
      <c r="D4770" s="7">
        <v>44212</v>
      </c>
      <c r="E4770" s="6" t="s">
        <v>36</v>
      </c>
      <c r="F4770" s="6" t="s">
        <v>53</v>
      </c>
      <c r="G4770" s="6" t="s">
        <v>54</v>
      </c>
      <c r="H4770" s="8" t="s">
        <v>19</v>
      </c>
      <c r="I4770" s="9">
        <v>43</v>
      </c>
      <c r="J4770" s="10">
        <v>101</v>
      </c>
      <c r="K4770" s="11">
        <v>4343</v>
      </c>
      <c r="L4770" s="11">
        <v>1954.35</v>
      </c>
      <c r="M4770" s="12">
        <v>0.44999999999999996</v>
      </c>
      <c r="N4770" s="14" t="s">
        <v>83</v>
      </c>
      <c r="P4770" s="16"/>
      <c r="T4770" s="17"/>
    </row>
    <row r="4771" spans="2:20" ht="14.25" customHeight="1" x14ac:dyDescent="0.3">
      <c r="B4771" s="6" t="s">
        <v>34</v>
      </c>
      <c r="C4771" s="6">
        <v>1189833</v>
      </c>
      <c r="D4771" s="7">
        <v>44213</v>
      </c>
      <c r="E4771" s="6" t="s">
        <v>36</v>
      </c>
      <c r="F4771" s="6" t="s">
        <v>53</v>
      </c>
      <c r="G4771" s="6" t="s">
        <v>54</v>
      </c>
      <c r="H4771" s="8" t="s">
        <v>20</v>
      </c>
      <c r="I4771" s="9">
        <v>44</v>
      </c>
      <c r="J4771" s="10">
        <v>120</v>
      </c>
      <c r="K4771" s="11">
        <v>5280</v>
      </c>
      <c r="L4771" s="11">
        <v>3168</v>
      </c>
      <c r="M4771" s="12">
        <v>0.6</v>
      </c>
      <c r="N4771" s="14" t="s">
        <v>83</v>
      </c>
      <c r="P4771" s="16"/>
      <c r="T4771" s="17"/>
    </row>
    <row r="4772" spans="2:20" ht="14.25" customHeight="1" x14ac:dyDescent="0.3">
      <c r="B4772" s="6" t="s">
        <v>34</v>
      </c>
      <c r="C4772" s="6">
        <v>1189833</v>
      </c>
      <c r="D4772" s="7">
        <v>44214</v>
      </c>
      <c r="E4772" s="6" t="s">
        <v>36</v>
      </c>
      <c r="F4772" s="6" t="s">
        <v>53</v>
      </c>
      <c r="G4772" s="6" t="s">
        <v>54</v>
      </c>
      <c r="H4772" s="8" t="s">
        <v>21</v>
      </c>
      <c r="I4772" s="9">
        <v>36</v>
      </c>
      <c r="J4772" s="10">
        <v>78</v>
      </c>
      <c r="K4772" s="11">
        <v>2808</v>
      </c>
      <c r="L4772" s="11">
        <v>1404</v>
      </c>
      <c r="M4772" s="12">
        <v>0.5</v>
      </c>
      <c r="N4772" s="14" t="s">
        <v>83</v>
      </c>
      <c r="P4772" s="16"/>
      <c r="T4772" s="17"/>
    </row>
    <row r="4773" spans="2:20" ht="14.25" customHeight="1" x14ac:dyDescent="0.3">
      <c r="B4773" s="6" t="s">
        <v>34</v>
      </c>
      <c r="C4773" s="6">
        <v>1189833</v>
      </c>
      <c r="D4773" s="7">
        <v>44215</v>
      </c>
      <c r="E4773" s="6" t="s">
        <v>36</v>
      </c>
      <c r="F4773" s="6" t="s">
        <v>53</v>
      </c>
      <c r="G4773" s="6" t="s">
        <v>54</v>
      </c>
      <c r="H4773" s="8" t="s">
        <v>22</v>
      </c>
      <c r="I4773" s="9">
        <v>44</v>
      </c>
      <c r="J4773" s="10">
        <v>56</v>
      </c>
      <c r="K4773" s="11">
        <v>2464</v>
      </c>
      <c r="L4773" s="11">
        <v>1823.3600000000004</v>
      </c>
      <c r="M4773" s="12">
        <v>0.7400000000000001</v>
      </c>
      <c r="N4773" s="14" t="s">
        <v>83</v>
      </c>
      <c r="P4773" s="16"/>
      <c r="T4773" s="17"/>
    </row>
    <row r="4774" spans="2:20" ht="14.25" customHeight="1" x14ac:dyDescent="0.3">
      <c r="B4774" s="6" t="s">
        <v>34</v>
      </c>
      <c r="C4774" s="6">
        <v>1189833</v>
      </c>
      <c r="D4774" s="7">
        <v>44216</v>
      </c>
      <c r="E4774" s="6" t="s">
        <v>36</v>
      </c>
      <c r="F4774" s="6" t="s">
        <v>53</v>
      </c>
      <c r="G4774" s="6" t="s">
        <v>54</v>
      </c>
      <c r="H4774" s="8" t="s">
        <v>23</v>
      </c>
      <c r="I4774" s="9">
        <v>55</v>
      </c>
      <c r="J4774" s="10">
        <v>101</v>
      </c>
      <c r="K4774" s="11">
        <v>5555</v>
      </c>
      <c r="L4774" s="11">
        <v>2166.4500000000003</v>
      </c>
      <c r="M4774" s="12">
        <v>0.39</v>
      </c>
      <c r="N4774" s="14" t="s">
        <v>83</v>
      </c>
      <c r="P4774" s="16"/>
      <c r="T4774" s="17"/>
    </row>
    <row r="4775" spans="2:20" ht="14.25" customHeight="1" x14ac:dyDescent="0.3">
      <c r="B4775" s="6" t="s">
        <v>34</v>
      </c>
      <c r="C4775" s="6">
        <v>1189833</v>
      </c>
      <c r="D4775" s="7">
        <v>44217</v>
      </c>
      <c r="E4775" s="6" t="s">
        <v>36</v>
      </c>
      <c r="F4775" s="6" t="s">
        <v>53</v>
      </c>
      <c r="G4775" s="6" t="s">
        <v>54</v>
      </c>
      <c r="H4775" s="8" t="s">
        <v>17</v>
      </c>
      <c r="I4775" s="9">
        <v>39</v>
      </c>
      <c r="J4775" s="10">
        <v>150</v>
      </c>
      <c r="K4775" s="11">
        <v>5850</v>
      </c>
      <c r="L4775" s="11">
        <v>3334.5000000000005</v>
      </c>
      <c r="M4775" s="12">
        <v>0.57000000000000006</v>
      </c>
      <c r="N4775" s="14" t="s">
        <v>83</v>
      </c>
      <c r="P4775" s="16"/>
      <c r="T4775" s="17"/>
    </row>
    <row r="4776" spans="2:20" ht="14.25" customHeight="1" x14ac:dyDescent="0.3">
      <c r="B4776" s="6" t="s">
        <v>34</v>
      </c>
      <c r="C4776" s="6">
        <v>1189833</v>
      </c>
      <c r="D4776" s="7">
        <v>44218</v>
      </c>
      <c r="E4776" s="6" t="s">
        <v>36</v>
      </c>
      <c r="F4776" s="6" t="s">
        <v>53</v>
      </c>
      <c r="G4776" s="6" t="s">
        <v>54</v>
      </c>
      <c r="H4776" s="8" t="s">
        <v>19</v>
      </c>
      <c r="I4776" s="9">
        <v>41</v>
      </c>
      <c r="J4776" s="10">
        <v>106</v>
      </c>
      <c r="K4776" s="11">
        <v>4346</v>
      </c>
      <c r="L4776" s="11">
        <v>1912.24</v>
      </c>
      <c r="M4776" s="12">
        <v>0.44</v>
      </c>
      <c r="N4776" s="14" t="s">
        <v>83</v>
      </c>
      <c r="P4776" s="16"/>
      <c r="T4776" s="17"/>
    </row>
    <row r="4777" spans="2:20" ht="14.25" customHeight="1" x14ac:dyDescent="0.3">
      <c r="B4777" s="6" t="s">
        <v>34</v>
      </c>
      <c r="C4777" s="6">
        <v>1189833</v>
      </c>
      <c r="D4777" s="7">
        <v>44219</v>
      </c>
      <c r="E4777" s="6" t="s">
        <v>36</v>
      </c>
      <c r="F4777" s="6" t="s">
        <v>53</v>
      </c>
      <c r="G4777" s="6" t="s">
        <v>54</v>
      </c>
      <c r="H4777" s="8" t="s">
        <v>20</v>
      </c>
      <c r="I4777" s="9">
        <v>44</v>
      </c>
      <c r="J4777" s="10">
        <v>111</v>
      </c>
      <c r="K4777" s="11">
        <v>4884</v>
      </c>
      <c r="L4777" s="11">
        <v>2686.2000000000003</v>
      </c>
      <c r="M4777" s="12">
        <v>0.55000000000000004</v>
      </c>
      <c r="N4777" s="14" t="s">
        <v>83</v>
      </c>
      <c r="P4777" s="16"/>
      <c r="T4777" s="17"/>
    </row>
    <row r="4778" spans="2:20" ht="14.25" customHeight="1" x14ac:dyDescent="0.3">
      <c r="B4778" s="6" t="s">
        <v>34</v>
      </c>
      <c r="C4778" s="6">
        <v>1189833</v>
      </c>
      <c r="D4778" s="7">
        <v>44220</v>
      </c>
      <c r="E4778" s="6" t="s">
        <v>36</v>
      </c>
      <c r="F4778" s="6" t="s">
        <v>53</v>
      </c>
      <c r="G4778" s="6" t="s">
        <v>54</v>
      </c>
      <c r="H4778" s="8" t="s">
        <v>21</v>
      </c>
      <c r="I4778" s="9">
        <v>38</v>
      </c>
      <c r="J4778" s="10">
        <v>88</v>
      </c>
      <c r="K4778" s="11">
        <v>3344</v>
      </c>
      <c r="L4778" s="11">
        <v>1772.3200000000002</v>
      </c>
      <c r="M4778" s="12">
        <v>0.53</v>
      </c>
      <c r="N4778" s="14" t="s">
        <v>83</v>
      </c>
      <c r="P4778" s="16"/>
      <c r="T4778" s="17"/>
    </row>
    <row r="4779" spans="2:20" ht="14.25" customHeight="1" x14ac:dyDescent="0.3">
      <c r="B4779" s="6" t="s">
        <v>34</v>
      </c>
      <c r="C4779" s="6">
        <v>1189833</v>
      </c>
      <c r="D4779" s="7">
        <v>44221</v>
      </c>
      <c r="E4779" s="6" t="s">
        <v>36</v>
      </c>
      <c r="F4779" s="6" t="s">
        <v>53</v>
      </c>
      <c r="G4779" s="6" t="s">
        <v>54</v>
      </c>
      <c r="H4779" s="8" t="s">
        <v>22</v>
      </c>
      <c r="I4779" s="9">
        <v>41</v>
      </c>
      <c r="J4779" s="10">
        <v>61</v>
      </c>
      <c r="K4779" s="11">
        <v>2501</v>
      </c>
      <c r="L4779" s="11">
        <v>1850.7400000000002</v>
      </c>
      <c r="M4779" s="12">
        <v>0.7400000000000001</v>
      </c>
      <c r="N4779" s="14" t="s">
        <v>83</v>
      </c>
      <c r="P4779" s="16"/>
      <c r="T4779" s="17"/>
    </row>
    <row r="4780" spans="2:20" ht="14.25" customHeight="1" x14ac:dyDescent="0.3">
      <c r="B4780" s="6" t="s">
        <v>34</v>
      </c>
      <c r="C4780" s="6">
        <v>1189833</v>
      </c>
      <c r="D4780" s="7">
        <v>44222</v>
      </c>
      <c r="E4780" s="6" t="s">
        <v>36</v>
      </c>
      <c r="F4780" s="6" t="s">
        <v>53</v>
      </c>
      <c r="G4780" s="6" t="s">
        <v>54</v>
      </c>
      <c r="H4780" s="8" t="s">
        <v>23</v>
      </c>
      <c r="I4780" s="9">
        <v>59</v>
      </c>
      <c r="J4780" s="10">
        <v>108</v>
      </c>
      <c r="K4780" s="11">
        <v>6372</v>
      </c>
      <c r="L4780" s="11">
        <v>2421.36</v>
      </c>
      <c r="M4780" s="12">
        <v>0.38</v>
      </c>
      <c r="N4780" s="14" t="s">
        <v>83</v>
      </c>
      <c r="P4780" s="16"/>
      <c r="T4780" s="17"/>
    </row>
    <row r="4781" spans="2:20" ht="14.25" customHeight="1" x14ac:dyDescent="0.3">
      <c r="B4781" s="6" t="s">
        <v>34</v>
      </c>
      <c r="C4781" s="6">
        <v>1189833</v>
      </c>
      <c r="D4781" s="7">
        <v>44223</v>
      </c>
      <c r="E4781" s="6" t="s">
        <v>36</v>
      </c>
      <c r="F4781" s="6" t="s">
        <v>53</v>
      </c>
      <c r="G4781" s="6" t="s">
        <v>54</v>
      </c>
      <c r="H4781" s="8" t="s">
        <v>17</v>
      </c>
      <c r="I4781" s="9">
        <v>36</v>
      </c>
      <c r="J4781" s="10">
        <v>169</v>
      </c>
      <c r="K4781" s="11">
        <v>6084</v>
      </c>
      <c r="L4781" s="11">
        <v>3589.5600000000004</v>
      </c>
      <c r="M4781" s="12">
        <v>0.59000000000000008</v>
      </c>
      <c r="N4781" s="14" t="s">
        <v>83</v>
      </c>
      <c r="P4781" s="16"/>
      <c r="T4781" s="17"/>
    </row>
    <row r="4782" spans="2:20" ht="14.25" customHeight="1" x14ac:dyDescent="0.3">
      <c r="B4782" s="6" t="s">
        <v>34</v>
      </c>
      <c r="C4782" s="6">
        <v>1189833</v>
      </c>
      <c r="D4782" s="7">
        <v>44224</v>
      </c>
      <c r="E4782" s="6" t="s">
        <v>36</v>
      </c>
      <c r="F4782" s="6" t="s">
        <v>53</v>
      </c>
      <c r="G4782" s="6" t="s">
        <v>54</v>
      </c>
      <c r="H4782" s="8" t="s">
        <v>19</v>
      </c>
      <c r="I4782" s="9">
        <v>42</v>
      </c>
      <c r="J4782" s="10">
        <v>147</v>
      </c>
      <c r="K4782" s="11">
        <v>6174</v>
      </c>
      <c r="L4782" s="11">
        <v>2531.3399999999997</v>
      </c>
      <c r="M4782" s="12">
        <v>0.41</v>
      </c>
      <c r="N4782" s="14" t="s">
        <v>83</v>
      </c>
      <c r="P4782" s="16"/>
      <c r="T4782" s="17"/>
    </row>
    <row r="4783" spans="2:20" ht="14.25" customHeight="1" x14ac:dyDescent="0.3">
      <c r="B4783" s="6" t="s">
        <v>34</v>
      </c>
      <c r="C4783" s="6">
        <v>1189833</v>
      </c>
      <c r="D4783" s="7">
        <v>44225</v>
      </c>
      <c r="E4783" s="6" t="s">
        <v>36</v>
      </c>
      <c r="F4783" s="6" t="s">
        <v>53</v>
      </c>
      <c r="G4783" s="6" t="s">
        <v>54</v>
      </c>
      <c r="H4783" s="8" t="s">
        <v>20</v>
      </c>
      <c r="I4783" s="9">
        <v>44</v>
      </c>
      <c r="J4783" s="10">
        <v>165</v>
      </c>
      <c r="K4783" s="11">
        <v>7260</v>
      </c>
      <c r="L4783" s="11">
        <v>3993.0000000000005</v>
      </c>
      <c r="M4783" s="12">
        <v>0.55000000000000004</v>
      </c>
      <c r="N4783" s="14" t="s">
        <v>83</v>
      </c>
      <c r="P4783" s="16"/>
      <c r="T4783" s="17"/>
    </row>
    <row r="4784" spans="2:20" ht="14.25" customHeight="1" x14ac:dyDescent="0.3">
      <c r="B4784" s="6" t="s">
        <v>34</v>
      </c>
      <c r="C4784" s="6">
        <v>1189833</v>
      </c>
      <c r="D4784" s="7">
        <v>44226</v>
      </c>
      <c r="E4784" s="6" t="s">
        <v>36</v>
      </c>
      <c r="F4784" s="6" t="s">
        <v>53</v>
      </c>
      <c r="G4784" s="6" t="s">
        <v>54</v>
      </c>
      <c r="H4784" s="8" t="s">
        <v>21</v>
      </c>
      <c r="I4784" s="9">
        <v>38</v>
      </c>
      <c r="J4784" s="10">
        <v>106</v>
      </c>
      <c r="K4784" s="11">
        <v>4028</v>
      </c>
      <c r="L4784" s="11">
        <v>2134.84</v>
      </c>
      <c r="M4784" s="12">
        <v>0.53</v>
      </c>
      <c r="N4784" s="14" t="s">
        <v>83</v>
      </c>
      <c r="P4784" s="16"/>
      <c r="T4784" s="17"/>
    </row>
    <row r="4785" spans="2:20" ht="14.25" customHeight="1" x14ac:dyDescent="0.3">
      <c r="B4785" s="6" t="s">
        <v>34</v>
      </c>
      <c r="C4785" s="6">
        <v>1189833</v>
      </c>
      <c r="D4785" s="7">
        <v>44227</v>
      </c>
      <c r="E4785" s="6" t="s">
        <v>36</v>
      </c>
      <c r="F4785" s="6" t="s">
        <v>53</v>
      </c>
      <c r="G4785" s="6" t="s">
        <v>54</v>
      </c>
      <c r="H4785" s="8" t="s">
        <v>22</v>
      </c>
      <c r="I4785" s="9">
        <v>41</v>
      </c>
      <c r="J4785" s="10">
        <v>75</v>
      </c>
      <c r="K4785" s="11">
        <v>3075</v>
      </c>
      <c r="L4785" s="11">
        <v>2275.5000000000005</v>
      </c>
      <c r="M4785" s="12">
        <v>0.7400000000000001</v>
      </c>
      <c r="N4785" s="14" t="s">
        <v>83</v>
      </c>
      <c r="P4785" s="16"/>
      <c r="T4785" s="17"/>
    </row>
    <row r="4786" spans="2:20" ht="14.25" customHeight="1" x14ac:dyDescent="0.3">
      <c r="B4786" s="6" t="s">
        <v>34</v>
      </c>
      <c r="C4786" s="6">
        <v>1189833</v>
      </c>
      <c r="D4786" s="7">
        <v>44228</v>
      </c>
      <c r="E4786" s="6" t="s">
        <v>36</v>
      </c>
      <c r="F4786" s="6" t="s">
        <v>53</v>
      </c>
      <c r="G4786" s="6" t="s">
        <v>54</v>
      </c>
      <c r="H4786" s="8" t="s">
        <v>23</v>
      </c>
      <c r="I4786" s="9">
        <v>55</v>
      </c>
      <c r="J4786" s="10">
        <v>150</v>
      </c>
      <c r="K4786" s="11">
        <v>8250</v>
      </c>
      <c r="L4786" s="11">
        <v>2970</v>
      </c>
      <c r="M4786" s="12">
        <v>0.36</v>
      </c>
      <c r="N4786" s="14" t="s">
        <v>83</v>
      </c>
      <c r="P4786" s="16"/>
      <c r="T4786" s="17"/>
    </row>
    <row r="4787" spans="2:20" ht="14.25" customHeight="1" x14ac:dyDescent="0.3">
      <c r="B4787" s="6" t="s">
        <v>34</v>
      </c>
      <c r="C4787" s="6">
        <v>1189833</v>
      </c>
      <c r="D4787" s="7">
        <v>44229</v>
      </c>
      <c r="E4787" s="6" t="s">
        <v>36</v>
      </c>
      <c r="F4787" s="6" t="s">
        <v>53</v>
      </c>
      <c r="G4787" s="6" t="s">
        <v>54</v>
      </c>
      <c r="H4787" s="8" t="s">
        <v>17</v>
      </c>
      <c r="I4787" s="9">
        <v>37</v>
      </c>
      <c r="J4787" s="10">
        <v>203</v>
      </c>
      <c r="K4787" s="11">
        <v>7511</v>
      </c>
      <c r="L4787" s="11">
        <v>4431.4900000000007</v>
      </c>
      <c r="M4787" s="12">
        <v>0.59000000000000008</v>
      </c>
      <c r="N4787" s="14" t="s">
        <v>83</v>
      </c>
      <c r="P4787" s="16"/>
      <c r="T4787" s="17"/>
    </row>
    <row r="4788" spans="2:20" ht="14.25" customHeight="1" x14ac:dyDescent="0.3">
      <c r="B4788" s="6" t="s">
        <v>34</v>
      </c>
      <c r="C4788" s="6">
        <v>1189833</v>
      </c>
      <c r="D4788" s="7">
        <v>44230</v>
      </c>
      <c r="E4788" s="6" t="s">
        <v>36</v>
      </c>
      <c r="F4788" s="6" t="s">
        <v>53</v>
      </c>
      <c r="G4788" s="6" t="s">
        <v>54</v>
      </c>
      <c r="H4788" s="8" t="s">
        <v>19</v>
      </c>
      <c r="I4788" s="9">
        <v>41</v>
      </c>
      <c r="J4788" s="10">
        <v>156</v>
      </c>
      <c r="K4788" s="11">
        <v>6396</v>
      </c>
      <c r="L4788" s="11">
        <v>2750.2799999999997</v>
      </c>
      <c r="M4788" s="12">
        <v>0.43</v>
      </c>
      <c r="N4788" s="14" t="s">
        <v>83</v>
      </c>
      <c r="P4788" s="16"/>
      <c r="T4788" s="17"/>
    </row>
    <row r="4789" spans="2:20" ht="14.25" customHeight="1" x14ac:dyDescent="0.3">
      <c r="B4789" s="6" t="s">
        <v>34</v>
      </c>
      <c r="C4789" s="6">
        <v>1189833</v>
      </c>
      <c r="D4789" s="7">
        <v>44231</v>
      </c>
      <c r="E4789" s="6" t="s">
        <v>36</v>
      </c>
      <c r="F4789" s="6" t="s">
        <v>53</v>
      </c>
      <c r="G4789" s="6" t="s">
        <v>54</v>
      </c>
      <c r="H4789" s="8" t="s">
        <v>20</v>
      </c>
      <c r="I4789" s="9">
        <v>44</v>
      </c>
      <c r="J4789" s="10">
        <v>143</v>
      </c>
      <c r="K4789" s="11">
        <v>6292</v>
      </c>
      <c r="L4789" s="11">
        <v>3712.2800000000007</v>
      </c>
      <c r="M4789" s="12">
        <v>0.59000000000000008</v>
      </c>
      <c r="N4789" s="14" t="s">
        <v>83</v>
      </c>
      <c r="P4789" s="16"/>
      <c r="T4789" s="17"/>
    </row>
    <row r="4790" spans="2:20" ht="14.25" customHeight="1" x14ac:dyDescent="0.3">
      <c r="B4790" s="6" t="s">
        <v>34</v>
      </c>
      <c r="C4790" s="6">
        <v>1189833</v>
      </c>
      <c r="D4790" s="7">
        <v>44232</v>
      </c>
      <c r="E4790" s="6" t="s">
        <v>36</v>
      </c>
      <c r="F4790" s="6" t="s">
        <v>53</v>
      </c>
      <c r="G4790" s="6" t="s">
        <v>54</v>
      </c>
      <c r="H4790" s="8" t="s">
        <v>21</v>
      </c>
      <c r="I4790" s="9">
        <v>36</v>
      </c>
      <c r="J4790" s="10">
        <v>113</v>
      </c>
      <c r="K4790" s="11">
        <v>4068</v>
      </c>
      <c r="L4790" s="11">
        <v>2156.04</v>
      </c>
      <c r="M4790" s="12">
        <v>0.53</v>
      </c>
      <c r="N4790" s="14" t="s">
        <v>83</v>
      </c>
      <c r="P4790" s="16"/>
      <c r="T4790" s="17"/>
    </row>
    <row r="4791" spans="2:20" ht="14.25" customHeight="1" x14ac:dyDescent="0.3">
      <c r="B4791" s="6" t="s">
        <v>34</v>
      </c>
      <c r="C4791" s="6">
        <v>1189833</v>
      </c>
      <c r="D4791" s="7">
        <v>44233</v>
      </c>
      <c r="E4791" s="6" t="s">
        <v>36</v>
      </c>
      <c r="F4791" s="6" t="s">
        <v>53</v>
      </c>
      <c r="G4791" s="6" t="s">
        <v>54</v>
      </c>
      <c r="H4791" s="8" t="s">
        <v>22</v>
      </c>
      <c r="I4791" s="9">
        <v>42</v>
      </c>
      <c r="J4791" s="10">
        <v>124</v>
      </c>
      <c r="K4791" s="11">
        <v>5208</v>
      </c>
      <c r="L4791" s="11">
        <v>3645.6000000000004</v>
      </c>
      <c r="M4791" s="12">
        <v>0.70000000000000007</v>
      </c>
      <c r="N4791" s="14" t="s">
        <v>83</v>
      </c>
      <c r="P4791" s="16"/>
      <c r="T4791" s="17"/>
    </row>
    <row r="4792" spans="2:20" ht="14.25" customHeight="1" x14ac:dyDescent="0.3">
      <c r="B4792" s="6" t="s">
        <v>34</v>
      </c>
      <c r="C4792" s="6">
        <v>1189833</v>
      </c>
      <c r="D4792" s="7">
        <v>44234</v>
      </c>
      <c r="E4792" s="6" t="s">
        <v>36</v>
      </c>
      <c r="F4792" s="6" t="s">
        <v>53</v>
      </c>
      <c r="G4792" s="6" t="s">
        <v>54</v>
      </c>
      <c r="H4792" s="8" t="s">
        <v>23</v>
      </c>
      <c r="I4792" s="9">
        <v>58</v>
      </c>
      <c r="J4792" s="10">
        <v>143</v>
      </c>
      <c r="K4792" s="11">
        <v>8294</v>
      </c>
      <c r="L4792" s="11">
        <v>2902.8999999999996</v>
      </c>
      <c r="M4792" s="12">
        <v>0.35</v>
      </c>
      <c r="N4792" s="14" t="s">
        <v>83</v>
      </c>
      <c r="P4792" s="16"/>
      <c r="T4792" s="17"/>
    </row>
    <row r="4793" spans="2:20" ht="14.25" customHeight="1" x14ac:dyDescent="0.3">
      <c r="B4793" s="6" t="s">
        <v>34</v>
      </c>
      <c r="C4793" s="6">
        <v>1189833</v>
      </c>
      <c r="D4793" s="7">
        <v>44235</v>
      </c>
      <c r="E4793" s="6" t="s">
        <v>36</v>
      </c>
      <c r="F4793" s="6" t="s">
        <v>53</v>
      </c>
      <c r="G4793" s="6" t="s">
        <v>54</v>
      </c>
      <c r="H4793" s="8" t="s">
        <v>17</v>
      </c>
      <c r="I4793" s="9">
        <v>42</v>
      </c>
      <c r="J4793" s="10">
        <v>203</v>
      </c>
      <c r="K4793" s="11">
        <v>8526</v>
      </c>
      <c r="L4793" s="11">
        <v>4945.0800000000008</v>
      </c>
      <c r="M4793" s="12">
        <v>0.58000000000000007</v>
      </c>
      <c r="N4793" s="14" t="s">
        <v>83</v>
      </c>
      <c r="P4793" s="16"/>
      <c r="T4793" s="17"/>
    </row>
    <row r="4794" spans="2:20" ht="14.25" customHeight="1" x14ac:dyDescent="0.3">
      <c r="B4794" s="6" t="s">
        <v>34</v>
      </c>
      <c r="C4794" s="6">
        <v>1189833</v>
      </c>
      <c r="D4794" s="7">
        <v>44236</v>
      </c>
      <c r="E4794" s="6" t="s">
        <v>36</v>
      </c>
      <c r="F4794" s="6" t="s">
        <v>53</v>
      </c>
      <c r="G4794" s="6" t="s">
        <v>54</v>
      </c>
      <c r="H4794" s="8" t="s">
        <v>19</v>
      </c>
      <c r="I4794" s="9">
        <v>54</v>
      </c>
      <c r="J4794" s="10">
        <v>188</v>
      </c>
      <c r="K4794" s="11">
        <v>10152</v>
      </c>
      <c r="L4794" s="11">
        <v>4365.3599999999997</v>
      </c>
      <c r="M4794" s="12">
        <v>0.43</v>
      </c>
      <c r="N4794" s="14" t="s">
        <v>83</v>
      </c>
      <c r="P4794" s="16"/>
      <c r="T4794" s="17"/>
    </row>
    <row r="4795" spans="2:20" ht="14.25" customHeight="1" x14ac:dyDescent="0.3">
      <c r="B4795" s="6" t="s">
        <v>34</v>
      </c>
      <c r="C4795" s="6">
        <v>1189833</v>
      </c>
      <c r="D4795" s="7">
        <v>44237</v>
      </c>
      <c r="E4795" s="6" t="s">
        <v>36</v>
      </c>
      <c r="F4795" s="6" t="s">
        <v>53</v>
      </c>
      <c r="G4795" s="6" t="s">
        <v>54</v>
      </c>
      <c r="H4795" s="8" t="s">
        <v>20</v>
      </c>
      <c r="I4795" s="9">
        <v>49</v>
      </c>
      <c r="J4795" s="10">
        <v>130</v>
      </c>
      <c r="K4795" s="11">
        <v>6370</v>
      </c>
      <c r="L4795" s="11">
        <v>3758.3000000000006</v>
      </c>
      <c r="M4795" s="12">
        <v>0.59000000000000008</v>
      </c>
      <c r="N4795" s="14" t="s">
        <v>83</v>
      </c>
      <c r="P4795" s="16"/>
      <c r="T4795" s="17"/>
    </row>
    <row r="4796" spans="2:20" ht="14.25" customHeight="1" x14ac:dyDescent="0.3">
      <c r="B4796" s="6" t="s">
        <v>34</v>
      </c>
      <c r="C4796" s="6">
        <v>1189833</v>
      </c>
      <c r="D4796" s="7">
        <v>44238</v>
      </c>
      <c r="E4796" s="6" t="s">
        <v>36</v>
      </c>
      <c r="F4796" s="6" t="s">
        <v>53</v>
      </c>
      <c r="G4796" s="6" t="s">
        <v>54</v>
      </c>
      <c r="H4796" s="8" t="s">
        <v>21</v>
      </c>
      <c r="I4796" s="9">
        <v>41</v>
      </c>
      <c r="J4796" s="10">
        <v>106</v>
      </c>
      <c r="K4796" s="11">
        <v>4346</v>
      </c>
      <c r="L4796" s="11">
        <v>2346.84</v>
      </c>
      <c r="M4796" s="12">
        <v>0.54</v>
      </c>
      <c r="N4796" s="14" t="s">
        <v>83</v>
      </c>
      <c r="P4796" s="16"/>
      <c r="T4796" s="17"/>
    </row>
    <row r="4797" spans="2:20" ht="14.25" customHeight="1" x14ac:dyDescent="0.3">
      <c r="B4797" s="6" t="s">
        <v>34</v>
      </c>
      <c r="C4797" s="6">
        <v>1189833</v>
      </c>
      <c r="D4797" s="7">
        <v>44239</v>
      </c>
      <c r="E4797" s="6" t="s">
        <v>36</v>
      </c>
      <c r="F4797" s="6" t="s">
        <v>53</v>
      </c>
      <c r="G4797" s="6" t="s">
        <v>54</v>
      </c>
      <c r="H4797" s="8" t="s">
        <v>22</v>
      </c>
      <c r="I4797" s="9">
        <v>52</v>
      </c>
      <c r="J4797" s="10">
        <v>106</v>
      </c>
      <c r="K4797" s="11">
        <v>5512</v>
      </c>
      <c r="L4797" s="11">
        <v>3858.4000000000005</v>
      </c>
      <c r="M4797" s="12">
        <v>0.70000000000000007</v>
      </c>
      <c r="N4797" s="14" t="s">
        <v>83</v>
      </c>
      <c r="P4797" s="16"/>
      <c r="T4797" s="17"/>
    </row>
    <row r="4798" spans="2:20" ht="14.25" customHeight="1" x14ac:dyDescent="0.3">
      <c r="B4798" s="6" t="s">
        <v>34</v>
      </c>
      <c r="C4798" s="6">
        <v>1189833</v>
      </c>
      <c r="D4798" s="7">
        <v>44240</v>
      </c>
      <c r="E4798" s="6" t="s">
        <v>36</v>
      </c>
      <c r="F4798" s="6" t="s">
        <v>53</v>
      </c>
      <c r="G4798" s="6" t="s">
        <v>54</v>
      </c>
      <c r="H4798" s="8" t="s">
        <v>23</v>
      </c>
      <c r="I4798" s="9">
        <v>56</v>
      </c>
      <c r="J4798" s="10">
        <v>112</v>
      </c>
      <c r="K4798" s="11">
        <v>6272</v>
      </c>
      <c r="L4798" s="11">
        <v>2383.36</v>
      </c>
      <c r="M4798" s="12">
        <v>0.38</v>
      </c>
      <c r="N4798" s="14" t="s">
        <v>83</v>
      </c>
      <c r="P4798" s="16"/>
      <c r="T4798" s="17"/>
    </row>
    <row r="4799" spans="2:20" ht="14.25" customHeight="1" x14ac:dyDescent="0.3">
      <c r="B4799" s="6" t="s">
        <v>34</v>
      </c>
      <c r="C4799" s="6">
        <v>1189833</v>
      </c>
      <c r="D4799" s="7">
        <v>44241</v>
      </c>
      <c r="E4799" s="6" t="s">
        <v>36</v>
      </c>
      <c r="F4799" s="6" t="s">
        <v>53</v>
      </c>
      <c r="G4799" s="6" t="s">
        <v>54</v>
      </c>
      <c r="H4799" s="8" t="s">
        <v>17</v>
      </c>
      <c r="I4799" s="9">
        <v>41</v>
      </c>
      <c r="J4799" s="10">
        <v>180</v>
      </c>
      <c r="K4799" s="11">
        <v>7380</v>
      </c>
      <c r="L4799" s="11">
        <v>4280.4000000000005</v>
      </c>
      <c r="M4799" s="12">
        <v>0.58000000000000007</v>
      </c>
      <c r="N4799" s="14" t="s">
        <v>83</v>
      </c>
      <c r="P4799" s="16"/>
      <c r="T4799" s="17"/>
    </row>
    <row r="4800" spans="2:20" ht="14.25" customHeight="1" x14ac:dyDescent="0.3">
      <c r="B4800" s="6" t="s">
        <v>34</v>
      </c>
      <c r="C4800" s="6">
        <v>1189833</v>
      </c>
      <c r="D4800" s="7">
        <v>44242</v>
      </c>
      <c r="E4800" s="6" t="s">
        <v>36</v>
      </c>
      <c r="F4800" s="6" t="s">
        <v>53</v>
      </c>
      <c r="G4800" s="6" t="s">
        <v>54</v>
      </c>
      <c r="H4800" s="8" t="s">
        <v>19</v>
      </c>
      <c r="I4800" s="9">
        <v>48</v>
      </c>
      <c r="J4800" s="10">
        <v>156</v>
      </c>
      <c r="K4800" s="11">
        <v>7488</v>
      </c>
      <c r="L4800" s="11">
        <v>3294.72</v>
      </c>
      <c r="M4800" s="12">
        <v>0.44</v>
      </c>
      <c r="N4800" s="14" t="s">
        <v>83</v>
      </c>
      <c r="P4800" s="16"/>
      <c r="T4800" s="17"/>
    </row>
    <row r="4801" spans="2:20" ht="14.25" customHeight="1" x14ac:dyDescent="0.3">
      <c r="B4801" s="6" t="s">
        <v>34</v>
      </c>
      <c r="C4801" s="6">
        <v>1189833</v>
      </c>
      <c r="D4801" s="7">
        <v>44243</v>
      </c>
      <c r="E4801" s="6" t="s">
        <v>36</v>
      </c>
      <c r="F4801" s="6" t="s">
        <v>53</v>
      </c>
      <c r="G4801" s="6" t="s">
        <v>54</v>
      </c>
      <c r="H4801" s="8" t="s">
        <v>20</v>
      </c>
      <c r="I4801" s="9">
        <v>42</v>
      </c>
      <c r="J4801" s="10">
        <v>117</v>
      </c>
      <c r="K4801" s="11">
        <v>4914</v>
      </c>
      <c r="L4801" s="11">
        <v>2751.84</v>
      </c>
      <c r="M4801" s="12">
        <v>0.56000000000000005</v>
      </c>
      <c r="N4801" s="14" t="s">
        <v>83</v>
      </c>
      <c r="P4801" s="16"/>
      <c r="T4801" s="17"/>
    </row>
    <row r="4802" spans="2:20" ht="14.25" customHeight="1" x14ac:dyDescent="0.3">
      <c r="B4802" s="6" t="s">
        <v>34</v>
      </c>
      <c r="C4802" s="6">
        <v>1189833</v>
      </c>
      <c r="D4802" s="7">
        <v>44244</v>
      </c>
      <c r="E4802" s="6" t="s">
        <v>36</v>
      </c>
      <c r="F4802" s="6" t="s">
        <v>53</v>
      </c>
      <c r="G4802" s="6" t="s">
        <v>54</v>
      </c>
      <c r="H4802" s="8" t="s">
        <v>21</v>
      </c>
      <c r="I4802" s="9">
        <v>41</v>
      </c>
      <c r="J4802" s="10">
        <v>116</v>
      </c>
      <c r="K4802" s="11">
        <v>4756</v>
      </c>
      <c r="L4802" s="11">
        <v>2615.7999999999997</v>
      </c>
      <c r="M4802" s="12">
        <v>0.54999999999999993</v>
      </c>
      <c r="N4802" s="14" t="s">
        <v>83</v>
      </c>
      <c r="P4802" s="16"/>
      <c r="T4802" s="17"/>
    </row>
    <row r="4803" spans="2:20" ht="14.25" customHeight="1" x14ac:dyDescent="0.3">
      <c r="B4803" s="6" t="s">
        <v>34</v>
      </c>
      <c r="C4803" s="6">
        <v>1189833</v>
      </c>
      <c r="D4803" s="7">
        <v>44245</v>
      </c>
      <c r="E4803" s="6" t="s">
        <v>36</v>
      </c>
      <c r="F4803" s="6" t="s">
        <v>53</v>
      </c>
      <c r="G4803" s="6" t="s">
        <v>54</v>
      </c>
      <c r="H4803" s="8" t="s">
        <v>22</v>
      </c>
      <c r="I4803" s="9">
        <v>50</v>
      </c>
      <c r="J4803" s="10">
        <v>100</v>
      </c>
      <c r="K4803" s="11">
        <v>5000</v>
      </c>
      <c r="L4803" s="11">
        <v>3650.0000000000005</v>
      </c>
      <c r="M4803" s="12">
        <v>0.73000000000000009</v>
      </c>
      <c r="N4803" s="14" t="s">
        <v>83</v>
      </c>
      <c r="P4803" s="16"/>
      <c r="T4803" s="17"/>
    </row>
    <row r="4804" spans="2:20" ht="14.25" customHeight="1" x14ac:dyDescent="0.3">
      <c r="B4804" s="6" t="s">
        <v>34</v>
      </c>
      <c r="C4804" s="6">
        <v>1189833</v>
      </c>
      <c r="D4804" s="7">
        <v>44246</v>
      </c>
      <c r="E4804" s="6" t="s">
        <v>36</v>
      </c>
      <c r="F4804" s="6" t="s">
        <v>53</v>
      </c>
      <c r="G4804" s="6" t="s">
        <v>54</v>
      </c>
      <c r="H4804" s="8" t="s">
        <v>23</v>
      </c>
      <c r="I4804" s="9">
        <v>59</v>
      </c>
      <c r="J4804" s="10">
        <v>122</v>
      </c>
      <c r="K4804" s="11">
        <v>7198</v>
      </c>
      <c r="L4804" s="11">
        <v>2879.2000000000003</v>
      </c>
      <c r="M4804" s="12">
        <v>0.4</v>
      </c>
      <c r="N4804" s="14" t="s">
        <v>83</v>
      </c>
      <c r="P4804" s="16"/>
      <c r="T4804" s="17"/>
    </row>
    <row r="4805" spans="2:20" ht="14.25" customHeight="1" x14ac:dyDescent="0.3">
      <c r="B4805" s="6" t="s">
        <v>34</v>
      </c>
      <c r="C4805" s="6">
        <v>1189833</v>
      </c>
      <c r="D4805" s="7">
        <v>44247</v>
      </c>
      <c r="E4805" s="6" t="s">
        <v>36</v>
      </c>
      <c r="F4805" s="6" t="s">
        <v>53</v>
      </c>
      <c r="G4805" s="6" t="s">
        <v>54</v>
      </c>
      <c r="H4805" s="8" t="s">
        <v>17</v>
      </c>
      <c r="I4805" s="9">
        <v>44</v>
      </c>
      <c r="J4805" s="10">
        <v>160</v>
      </c>
      <c r="K4805" s="11">
        <v>7040</v>
      </c>
      <c r="L4805" s="11">
        <v>3942.4000000000005</v>
      </c>
      <c r="M4805" s="12">
        <v>0.56000000000000005</v>
      </c>
      <c r="N4805" s="14" t="s">
        <v>83</v>
      </c>
      <c r="P4805" s="16"/>
      <c r="T4805" s="17"/>
    </row>
    <row r="4806" spans="2:20" ht="14.25" customHeight="1" x14ac:dyDescent="0.3">
      <c r="B4806" s="6" t="s">
        <v>34</v>
      </c>
      <c r="C4806" s="6">
        <v>1189833</v>
      </c>
      <c r="D4806" s="7">
        <v>44248</v>
      </c>
      <c r="E4806" s="6" t="s">
        <v>36</v>
      </c>
      <c r="F4806" s="6" t="s">
        <v>53</v>
      </c>
      <c r="G4806" s="6" t="s">
        <v>54</v>
      </c>
      <c r="H4806" s="8" t="s">
        <v>19</v>
      </c>
      <c r="I4806" s="9">
        <v>49</v>
      </c>
      <c r="J4806" s="10">
        <v>160</v>
      </c>
      <c r="K4806" s="11">
        <v>7840</v>
      </c>
      <c r="L4806" s="11">
        <v>3371.2</v>
      </c>
      <c r="M4806" s="12">
        <v>0.43</v>
      </c>
      <c r="N4806" s="14" t="s">
        <v>83</v>
      </c>
      <c r="P4806" s="16"/>
      <c r="T4806" s="17"/>
    </row>
    <row r="4807" spans="2:20" ht="14.25" customHeight="1" x14ac:dyDescent="0.3">
      <c r="B4807" s="6" t="s">
        <v>34</v>
      </c>
      <c r="C4807" s="6">
        <v>1189833</v>
      </c>
      <c r="D4807" s="7">
        <v>44249</v>
      </c>
      <c r="E4807" s="6" t="s">
        <v>36</v>
      </c>
      <c r="F4807" s="6" t="s">
        <v>53</v>
      </c>
      <c r="G4807" s="6" t="s">
        <v>54</v>
      </c>
      <c r="H4807" s="8" t="s">
        <v>20</v>
      </c>
      <c r="I4807" s="9">
        <v>41</v>
      </c>
      <c r="J4807" s="10">
        <v>116</v>
      </c>
      <c r="K4807" s="11">
        <v>4756</v>
      </c>
      <c r="L4807" s="11">
        <v>2710.92</v>
      </c>
      <c r="M4807" s="12">
        <v>0.57000000000000006</v>
      </c>
      <c r="N4807" s="14" t="s">
        <v>83</v>
      </c>
      <c r="P4807" s="16"/>
      <c r="T4807" s="17"/>
    </row>
    <row r="4808" spans="2:20" ht="14.25" customHeight="1" x14ac:dyDescent="0.3">
      <c r="B4808" s="6" t="s">
        <v>34</v>
      </c>
      <c r="C4808" s="6">
        <v>1189833</v>
      </c>
      <c r="D4808" s="7">
        <v>44250</v>
      </c>
      <c r="E4808" s="6" t="s">
        <v>36</v>
      </c>
      <c r="F4808" s="6" t="s">
        <v>53</v>
      </c>
      <c r="G4808" s="6" t="s">
        <v>54</v>
      </c>
      <c r="H4808" s="8" t="s">
        <v>21</v>
      </c>
      <c r="I4808" s="9">
        <v>44</v>
      </c>
      <c r="J4808" s="10">
        <v>105</v>
      </c>
      <c r="K4808" s="11">
        <v>4620</v>
      </c>
      <c r="L4808" s="11">
        <v>2402.4</v>
      </c>
      <c r="M4808" s="12">
        <v>0.52</v>
      </c>
      <c r="N4808" s="14" t="s">
        <v>83</v>
      </c>
      <c r="P4808" s="16"/>
      <c r="T4808" s="17"/>
    </row>
    <row r="4809" spans="2:20" ht="14.25" customHeight="1" x14ac:dyDescent="0.3">
      <c r="B4809" s="6" t="s">
        <v>34</v>
      </c>
      <c r="C4809" s="6">
        <v>1189833</v>
      </c>
      <c r="D4809" s="7">
        <v>44251</v>
      </c>
      <c r="E4809" s="6" t="s">
        <v>36</v>
      </c>
      <c r="F4809" s="6" t="s">
        <v>53</v>
      </c>
      <c r="G4809" s="6" t="s">
        <v>54</v>
      </c>
      <c r="H4809" s="8" t="s">
        <v>22</v>
      </c>
      <c r="I4809" s="9">
        <v>54</v>
      </c>
      <c r="J4809" s="10">
        <v>98</v>
      </c>
      <c r="K4809" s="11">
        <v>5292</v>
      </c>
      <c r="L4809" s="11">
        <v>3969.0000000000005</v>
      </c>
      <c r="M4809" s="12">
        <v>0.75000000000000011</v>
      </c>
      <c r="N4809" s="14" t="s">
        <v>83</v>
      </c>
      <c r="P4809" s="16"/>
      <c r="T4809" s="17"/>
    </row>
    <row r="4810" spans="2:20" ht="14.25" customHeight="1" x14ac:dyDescent="0.3">
      <c r="B4810" s="6" t="s">
        <v>34</v>
      </c>
      <c r="C4810" s="6">
        <v>1189833</v>
      </c>
      <c r="D4810" s="7">
        <v>44252</v>
      </c>
      <c r="E4810" s="6" t="s">
        <v>36</v>
      </c>
      <c r="F4810" s="6" t="s">
        <v>53</v>
      </c>
      <c r="G4810" s="6" t="s">
        <v>54</v>
      </c>
      <c r="H4810" s="8" t="s">
        <v>23</v>
      </c>
      <c r="I4810" s="9">
        <v>58</v>
      </c>
      <c r="J4810" s="10">
        <v>108</v>
      </c>
      <c r="K4810" s="11">
        <v>6264</v>
      </c>
      <c r="L4810" s="11">
        <v>2442.96</v>
      </c>
      <c r="M4810" s="12">
        <v>0.39</v>
      </c>
      <c r="N4810" s="14" t="s">
        <v>83</v>
      </c>
      <c r="P4810" s="16"/>
      <c r="T4810" s="17"/>
    </row>
    <row r="4811" spans="2:20" ht="14.25" customHeight="1" x14ac:dyDescent="0.3">
      <c r="B4811" s="6" t="s">
        <v>34</v>
      </c>
      <c r="C4811" s="6">
        <v>1189833</v>
      </c>
      <c r="D4811" s="7">
        <v>44253</v>
      </c>
      <c r="E4811" s="6" t="s">
        <v>36</v>
      </c>
      <c r="F4811" s="6" t="s">
        <v>53</v>
      </c>
      <c r="G4811" s="6" t="s">
        <v>54</v>
      </c>
      <c r="H4811" s="8" t="s">
        <v>17</v>
      </c>
      <c r="I4811" s="9">
        <v>38</v>
      </c>
      <c r="J4811" s="10">
        <v>167</v>
      </c>
      <c r="K4811" s="11">
        <v>6346</v>
      </c>
      <c r="L4811" s="11">
        <v>3744.1400000000003</v>
      </c>
      <c r="M4811" s="12">
        <v>0.59000000000000008</v>
      </c>
      <c r="N4811" s="14" t="s">
        <v>83</v>
      </c>
      <c r="P4811" s="16"/>
      <c r="T4811" s="17"/>
    </row>
    <row r="4812" spans="2:20" ht="14.25" customHeight="1" x14ac:dyDescent="0.3">
      <c r="B4812" s="6" t="s">
        <v>34</v>
      </c>
      <c r="C4812" s="6">
        <v>1189833</v>
      </c>
      <c r="D4812" s="7">
        <v>44254</v>
      </c>
      <c r="E4812" s="6" t="s">
        <v>36</v>
      </c>
      <c r="F4812" s="6" t="s">
        <v>53</v>
      </c>
      <c r="G4812" s="6" t="s">
        <v>54</v>
      </c>
      <c r="H4812" s="8" t="s">
        <v>19</v>
      </c>
      <c r="I4812" s="9">
        <v>42</v>
      </c>
      <c r="J4812" s="10">
        <v>173</v>
      </c>
      <c r="K4812" s="11">
        <v>7266</v>
      </c>
      <c r="L4812" s="11">
        <v>2979.06</v>
      </c>
      <c r="M4812" s="12">
        <v>0.41</v>
      </c>
      <c r="N4812" s="14" t="s">
        <v>83</v>
      </c>
      <c r="P4812" s="16"/>
      <c r="T4812" s="17"/>
    </row>
    <row r="4813" spans="2:20" ht="14.25" customHeight="1" x14ac:dyDescent="0.3">
      <c r="B4813" s="6" t="s">
        <v>34</v>
      </c>
      <c r="C4813" s="6">
        <v>1189833</v>
      </c>
      <c r="D4813" s="7">
        <v>44255</v>
      </c>
      <c r="E4813" s="6" t="s">
        <v>36</v>
      </c>
      <c r="F4813" s="6" t="s">
        <v>53</v>
      </c>
      <c r="G4813" s="6" t="s">
        <v>54</v>
      </c>
      <c r="H4813" s="8" t="s">
        <v>20</v>
      </c>
      <c r="I4813" s="9">
        <v>37</v>
      </c>
      <c r="J4813" s="10">
        <v>123</v>
      </c>
      <c r="K4813" s="11">
        <v>4551</v>
      </c>
      <c r="L4813" s="11">
        <v>2594.0700000000002</v>
      </c>
      <c r="M4813" s="12">
        <v>0.57000000000000006</v>
      </c>
      <c r="N4813" s="14" t="s">
        <v>83</v>
      </c>
      <c r="P4813" s="16"/>
      <c r="T4813" s="17"/>
    </row>
    <row r="4814" spans="2:20" ht="14.25" customHeight="1" x14ac:dyDescent="0.3">
      <c r="B4814" s="6" t="s">
        <v>34</v>
      </c>
      <c r="C4814" s="6">
        <v>1189833</v>
      </c>
      <c r="D4814" s="7">
        <v>44256</v>
      </c>
      <c r="E4814" s="6" t="s">
        <v>36</v>
      </c>
      <c r="F4814" s="6" t="s">
        <v>53</v>
      </c>
      <c r="G4814" s="6" t="s">
        <v>54</v>
      </c>
      <c r="H4814" s="8" t="s">
        <v>21</v>
      </c>
      <c r="I4814" s="9">
        <v>39</v>
      </c>
      <c r="J4814" s="10">
        <v>119</v>
      </c>
      <c r="K4814" s="11">
        <v>4641</v>
      </c>
      <c r="L4814" s="11">
        <v>2552.5499999999997</v>
      </c>
      <c r="M4814" s="12">
        <v>0.54999999999999993</v>
      </c>
      <c r="N4814" s="14" t="s">
        <v>83</v>
      </c>
      <c r="P4814" s="16"/>
      <c r="T4814" s="17"/>
    </row>
    <row r="4815" spans="2:20" ht="14.25" customHeight="1" x14ac:dyDescent="0.3">
      <c r="B4815" s="6" t="s">
        <v>34</v>
      </c>
      <c r="C4815" s="6">
        <v>1189833</v>
      </c>
      <c r="D4815" s="7">
        <v>44257</v>
      </c>
      <c r="E4815" s="6" t="s">
        <v>36</v>
      </c>
      <c r="F4815" s="6" t="s">
        <v>53</v>
      </c>
      <c r="G4815" s="6" t="s">
        <v>54</v>
      </c>
      <c r="H4815" s="8" t="s">
        <v>22</v>
      </c>
      <c r="I4815" s="9">
        <v>51</v>
      </c>
      <c r="J4815" s="10">
        <v>113</v>
      </c>
      <c r="K4815" s="11">
        <v>5763</v>
      </c>
      <c r="L4815" s="11">
        <v>4264.6200000000008</v>
      </c>
      <c r="M4815" s="12">
        <v>0.7400000000000001</v>
      </c>
      <c r="N4815" s="14" t="s">
        <v>83</v>
      </c>
      <c r="P4815" s="16"/>
      <c r="T4815" s="17"/>
    </row>
    <row r="4816" spans="2:20" ht="14.25" customHeight="1" x14ac:dyDescent="0.3">
      <c r="B4816" s="6" t="s">
        <v>34</v>
      </c>
      <c r="C4816" s="6">
        <v>1189833</v>
      </c>
      <c r="D4816" s="7">
        <v>44258</v>
      </c>
      <c r="E4816" s="6" t="s">
        <v>36</v>
      </c>
      <c r="F4816" s="6" t="s">
        <v>53</v>
      </c>
      <c r="G4816" s="6" t="s">
        <v>54</v>
      </c>
      <c r="H4816" s="8" t="s">
        <v>23</v>
      </c>
      <c r="I4816" s="9">
        <v>56</v>
      </c>
      <c r="J4816" s="10">
        <v>133</v>
      </c>
      <c r="K4816" s="11">
        <v>7448</v>
      </c>
      <c r="L4816" s="11">
        <v>2830.2400000000002</v>
      </c>
      <c r="M4816" s="12">
        <v>0.38</v>
      </c>
      <c r="N4816" s="14" t="s">
        <v>83</v>
      </c>
      <c r="P4816" s="16"/>
      <c r="T4816" s="17"/>
    </row>
    <row r="4817" spans="2:20" ht="14.25" customHeight="1" x14ac:dyDescent="0.3">
      <c r="B4817" s="6" t="s">
        <v>34</v>
      </c>
      <c r="C4817" s="6">
        <v>1189833</v>
      </c>
      <c r="D4817" s="7">
        <v>44259</v>
      </c>
      <c r="E4817" s="6" t="s">
        <v>36</v>
      </c>
      <c r="F4817" s="6" t="s">
        <v>53</v>
      </c>
      <c r="G4817" s="6" t="s">
        <v>54</v>
      </c>
      <c r="H4817" s="8" t="s">
        <v>17</v>
      </c>
      <c r="I4817" s="9">
        <v>41</v>
      </c>
      <c r="J4817" s="10">
        <v>196</v>
      </c>
      <c r="K4817" s="11">
        <v>8036</v>
      </c>
      <c r="L4817" s="11">
        <v>4500.1600000000008</v>
      </c>
      <c r="M4817" s="12">
        <v>0.56000000000000005</v>
      </c>
      <c r="N4817" s="14" t="s">
        <v>83</v>
      </c>
      <c r="P4817" s="16"/>
      <c r="T4817" s="17"/>
    </row>
    <row r="4818" spans="2:20" ht="14.25" customHeight="1" x14ac:dyDescent="0.3">
      <c r="B4818" s="6" t="s">
        <v>34</v>
      </c>
      <c r="C4818" s="6">
        <v>1189833</v>
      </c>
      <c r="D4818" s="7">
        <v>44260</v>
      </c>
      <c r="E4818" s="6" t="s">
        <v>36</v>
      </c>
      <c r="F4818" s="6" t="s">
        <v>53</v>
      </c>
      <c r="G4818" s="6" t="s">
        <v>54</v>
      </c>
      <c r="H4818" s="8" t="s">
        <v>19</v>
      </c>
      <c r="I4818" s="9">
        <v>45</v>
      </c>
      <c r="J4818" s="10">
        <v>182</v>
      </c>
      <c r="K4818" s="11">
        <v>8190</v>
      </c>
      <c r="L4818" s="11">
        <v>3521.7</v>
      </c>
      <c r="M4818" s="12">
        <v>0.43</v>
      </c>
      <c r="N4818" s="14" t="s">
        <v>83</v>
      </c>
      <c r="P4818" s="16"/>
      <c r="T4818" s="17"/>
    </row>
    <row r="4819" spans="2:20" ht="14.25" customHeight="1" x14ac:dyDescent="0.3">
      <c r="B4819" s="6" t="s">
        <v>34</v>
      </c>
      <c r="C4819" s="6">
        <v>1189833</v>
      </c>
      <c r="D4819" s="7">
        <v>44261</v>
      </c>
      <c r="E4819" s="6" t="s">
        <v>36</v>
      </c>
      <c r="F4819" s="6" t="s">
        <v>53</v>
      </c>
      <c r="G4819" s="6" t="s">
        <v>54</v>
      </c>
      <c r="H4819" s="8" t="s">
        <v>20</v>
      </c>
      <c r="I4819" s="9">
        <v>42</v>
      </c>
      <c r="J4819" s="10">
        <v>133</v>
      </c>
      <c r="K4819" s="11">
        <v>5586</v>
      </c>
      <c r="L4819" s="11">
        <v>3351.6</v>
      </c>
      <c r="M4819" s="12">
        <v>0.6</v>
      </c>
      <c r="N4819" s="14" t="s">
        <v>83</v>
      </c>
      <c r="P4819" s="16"/>
      <c r="T4819" s="17"/>
    </row>
    <row r="4820" spans="2:20" ht="14.25" customHeight="1" x14ac:dyDescent="0.3">
      <c r="B4820" s="6" t="s">
        <v>34</v>
      </c>
      <c r="C4820" s="6">
        <v>1189833</v>
      </c>
      <c r="D4820" s="7">
        <v>44262</v>
      </c>
      <c r="E4820" s="6" t="s">
        <v>36</v>
      </c>
      <c r="F4820" s="6" t="s">
        <v>53</v>
      </c>
      <c r="G4820" s="6" t="s">
        <v>54</v>
      </c>
      <c r="H4820" s="8" t="s">
        <v>21</v>
      </c>
      <c r="I4820" s="9">
        <v>43</v>
      </c>
      <c r="J4820" s="10">
        <v>143</v>
      </c>
      <c r="K4820" s="11">
        <v>6149</v>
      </c>
      <c r="L4820" s="11">
        <v>3135.9900000000002</v>
      </c>
      <c r="M4820" s="12">
        <v>0.51</v>
      </c>
      <c r="N4820" s="14" t="s">
        <v>83</v>
      </c>
      <c r="P4820" s="16"/>
      <c r="T4820" s="17"/>
    </row>
    <row r="4821" spans="2:20" ht="14.25" customHeight="1" x14ac:dyDescent="0.3">
      <c r="B4821" s="6" t="s">
        <v>34</v>
      </c>
      <c r="C4821" s="6">
        <v>1189833</v>
      </c>
      <c r="D4821" s="7">
        <v>44263</v>
      </c>
      <c r="E4821" s="6" t="s">
        <v>36</v>
      </c>
      <c r="F4821" s="6" t="s">
        <v>53</v>
      </c>
      <c r="G4821" s="6" t="s">
        <v>54</v>
      </c>
      <c r="H4821" s="8" t="s">
        <v>22</v>
      </c>
      <c r="I4821" s="9">
        <v>53</v>
      </c>
      <c r="J4821" s="10">
        <v>120</v>
      </c>
      <c r="K4821" s="11">
        <v>6360</v>
      </c>
      <c r="L4821" s="11">
        <v>4642.8</v>
      </c>
      <c r="M4821" s="12">
        <v>0.73000000000000009</v>
      </c>
      <c r="N4821" s="14" t="s">
        <v>83</v>
      </c>
      <c r="P4821" s="16"/>
      <c r="T4821" s="17"/>
    </row>
    <row r="4822" spans="2:20" ht="14.25" customHeight="1" x14ac:dyDescent="0.3">
      <c r="B4822" s="6" t="s">
        <v>34</v>
      </c>
      <c r="C4822" s="6">
        <v>1189833</v>
      </c>
      <c r="D4822" s="7">
        <v>44264</v>
      </c>
      <c r="E4822" s="6" t="s">
        <v>36</v>
      </c>
      <c r="F4822" s="6" t="s">
        <v>53</v>
      </c>
      <c r="G4822" s="6" t="s">
        <v>54</v>
      </c>
      <c r="H4822" s="8" t="s">
        <v>23</v>
      </c>
      <c r="I4822" s="9">
        <v>55</v>
      </c>
      <c r="J4822" s="10">
        <v>130</v>
      </c>
      <c r="K4822" s="11">
        <v>7150</v>
      </c>
      <c r="L4822" s="11">
        <v>2860</v>
      </c>
      <c r="M4822" s="12">
        <v>0.4</v>
      </c>
      <c r="N4822" s="14" t="s">
        <v>83</v>
      </c>
      <c r="P4822" s="16"/>
      <c r="T4822" s="17"/>
    </row>
    <row r="4823" spans="2:20" ht="14.25" customHeight="1" x14ac:dyDescent="0.3">
      <c r="B4823" s="6" t="s">
        <v>26</v>
      </c>
      <c r="C4823" s="6">
        <v>1197831</v>
      </c>
      <c r="D4823" s="7">
        <v>44265</v>
      </c>
      <c r="E4823" s="6" t="s">
        <v>36</v>
      </c>
      <c r="F4823" s="6" t="s">
        <v>53</v>
      </c>
      <c r="G4823" s="6" t="s">
        <v>54</v>
      </c>
      <c r="H4823" s="8" t="s">
        <v>17</v>
      </c>
      <c r="I4823" s="9">
        <v>18</v>
      </c>
      <c r="J4823" s="10">
        <v>210</v>
      </c>
      <c r="K4823" s="11">
        <v>3780</v>
      </c>
      <c r="L4823" s="11">
        <v>1890</v>
      </c>
      <c r="M4823" s="12">
        <v>0.5</v>
      </c>
      <c r="N4823" s="14" t="s">
        <v>83</v>
      </c>
      <c r="P4823" s="16"/>
      <c r="T4823" s="17"/>
    </row>
    <row r="4824" spans="2:20" ht="14.25" customHeight="1" x14ac:dyDescent="0.3">
      <c r="B4824" s="6" t="s">
        <v>26</v>
      </c>
      <c r="C4824" s="6">
        <v>1197831</v>
      </c>
      <c r="D4824" s="7">
        <v>44266</v>
      </c>
      <c r="E4824" s="6" t="s">
        <v>36</v>
      </c>
      <c r="F4824" s="6" t="s">
        <v>53</v>
      </c>
      <c r="G4824" s="6" t="s">
        <v>54</v>
      </c>
      <c r="H4824" s="8" t="s">
        <v>19</v>
      </c>
      <c r="I4824" s="9">
        <v>29</v>
      </c>
      <c r="J4824" s="10">
        <v>182</v>
      </c>
      <c r="K4824" s="11">
        <v>5278</v>
      </c>
      <c r="L4824" s="11">
        <v>2427.8799999999997</v>
      </c>
      <c r="M4824" s="12">
        <v>0.45999999999999996</v>
      </c>
      <c r="N4824" s="14" t="s">
        <v>83</v>
      </c>
      <c r="P4824" s="16"/>
      <c r="T4824" s="17"/>
    </row>
    <row r="4825" spans="2:20" ht="14.25" customHeight="1" x14ac:dyDescent="0.3">
      <c r="B4825" s="6" t="s">
        <v>26</v>
      </c>
      <c r="C4825" s="6">
        <v>1197831</v>
      </c>
      <c r="D4825" s="7">
        <v>44267</v>
      </c>
      <c r="E4825" s="6" t="s">
        <v>36</v>
      </c>
      <c r="F4825" s="6" t="s">
        <v>53</v>
      </c>
      <c r="G4825" s="6" t="s">
        <v>54</v>
      </c>
      <c r="H4825" s="8" t="s">
        <v>20</v>
      </c>
      <c r="I4825" s="9">
        <v>27</v>
      </c>
      <c r="J4825" s="10">
        <v>130</v>
      </c>
      <c r="K4825" s="11">
        <v>3510</v>
      </c>
      <c r="L4825" s="11">
        <v>1579.4999999999998</v>
      </c>
      <c r="M4825" s="12">
        <v>0.44999999999999996</v>
      </c>
      <c r="N4825" s="14" t="s">
        <v>83</v>
      </c>
      <c r="P4825" s="16"/>
      <c r="T4825" s="17"/>
    </row>
    <row r="4826" spans="2:20" ht="14.25" customHeight="1" x14ac:dyDescent="0.3">
      <c r="B4826" s="6" t="s">
        <v>26</v>
      </c>
      <c r="C4826" s="6">
        <v>1197831</v>
      </c>
      <c r="D4826" s="7">
        <v>44268</v>
      </c>
      <c r="E4826" s="6" t="s">
        <v>36</v>
      </c>
      <c r="F4826" s="6" t="s">
        <v>53</v>
      </c>
      <c r="G4826" s="6" t="s">
        <v>54</v>
      </c>
      <c r="H4826" s="8" t="s">
        <v>21</v>
      </c>
      <c r="I4826" s="9">
        <v>32</v>
      </c>
      <c r="J4826" s="10">
        <v>135</v>
      </c>
      <c r="K4826" s="11">
        <v>4320</v>
      </c>
      <c r="L4826" s="11">
        <v>2462.4</v>
      </c>
      <c r="M4826" s="12">
        <v>0.57000000000000006</v>
      </c>
      <c r="N4826" s="14" t="s">
        <v>83</v>
      </c>
      <c r="P4826" s="16"/>
      <c r="T4826" s="17"/>
    </row>
    <row r="4827" spans="2:20" ht="14.25" customHeight="1" x14ac:dyDescent="0.3">
      <c r="B4827" s="6" t="s">
        <v>26</v>
      </c>
      <c r="C4827" s="6">
        <v>1197831</v>
      </c>
      <c r="D4827" s="7">
        <v>44269</v>
      </c>
      <c r="E4827" s="6" t="s">
        <v>27</v>
      </c>
      <c r="F4827" s="6" t="s">
        <v>55</v>
      </c>
      <c r="G4827" s="6" t="s">
        <v>56</v>
      </c>
      <c r="H4827" s="8" t="s">
        <v>22</v>
      </c>
      <c r="I4827" s="9">
        <v>39</v>
      </c>
      <c r="J4827" s="10">
        <v>95</v>
      </c>
      <c r="K4827" s="11">
        <v>3705</v>
      </c>
      <c r="L4827" s="11">
        <v>1482</v>
      </c>
      <c r="M4827" s="12">
        <v>0.4</v>
      </c>
      <c r="N4827" s="14" t="s">
        <v>83</v>
      </c>
      <c r="P4827" s="16"/>
      <c r="T4827" s="17"/>
    </row>
    <row r="4828" spans="2:20" ht="14.25" customHeight="1" x14ac:dyDescent="0.3">
      <c r="B4828" s="6" t="s">
        <v>26</v>
      </c>
      <c r="C4828" s="6">
        <v>1197831</v>
      </c>
      <c r="D4828" s="7">
        <v>44270</v>
      </c>
      <c r="E4828" s="6" t="s">
        <v>27</v>
      </c>
      <c r="F4828" s="6" t="s">
        <v>55</v>
      </c>
      <c r="G4828" s="6" t="s">
        <v>56</v>
      </c>
      <c r="H4828" s="8" t="s">
        <v>23</v>
      </c>
      <c r="I4828" s="9">
        <v>33</v>
      </c>
      <c r="J4828" s="10">
        <v>125</v>
      </c>
      <c r="K4828" s="11">
        <v>4125</v>
      </c>
      <c r="L4828" s="11">
        <v>2681.25</v>
      </c>
      <c r="M4828" s="12">
        <v>0.65</v>
      </c>
      <c r="N4828" s="14" t="s">
        <v>83</v>
      </c>
      <c r="P4828" s="16"/>
      <c r="T4828" s="17"/>
    </row>
    <row r="4829" spans="2:20" ht="14.25" customHeight="1" x14ac:dyDescent="0.3">
      <c r="B4829" s="6" t="s">
        <v>26</v>
      </c>
      <c r="C4829" s="6">
        <v>1197831</v>
      </c>
      <c r="D4829" s="7">
        <v>44271</v>
      </c>
      <c r="E4829" s="6" t="s">
        <v>27</v>
      </c>
      <c r="F4829" s="6" t="s">
        <v>55</v>
      </c>
      <c r="G4829" s="6" t="s">
        <v>56</v>
      </c>
      <c r="H4829" s="8" t="s">
        <v>17</v>
      </c>
      <c r="I4829" s="9">
        <v>24</v>
      </c>
      <c r="J4829" s="10">
        <v>169</v>
      </c>
      <c r="K4829" s="11">
        <v>4056</v>
      </c>
      <c r="L4829" s="11">
        <v>2028</v>
      </c>
      <c r="M4829" s="12">
        <v>0.5</v>
      </c>
      <c r="N4829" s="14" t="s">
        <v>83</v>
      </c>
      <c r="P4829" s="16"/>
      <c r="T4829" s="17"/>
    </row>
    <row r="4830" spans="2:20" ht="14.25" customHeight="1" x14ac:dyDescent="0.3">
      <c r="B4830" s="6" t="s">
        <v>26</v>
      </c>
      <c r="C4830" s="6">
        <v>1197831</v>
      </c>
      <c r="D4830" s="7">
        <v>44272</v>
      </c>
      <c r="E4830" s="6" t="s">
        <v>27</v>
      </c>
      <c r="F4830" s="6" t="s">
        <v>55</v>
      </c>
      <c r="G4830" s="6" t="s">
        <v>56</v>
      </c>
      <c r="H4830" s="8" t="s">
        <v>19</v>
      </c>
      <c r="I4830" s="9">
        <v>33</v>
      </c>
      <c r="J4830" s="10">
        <v>181</v>
      </c>
      <c r="K4830" s="11">
        <v>5973</v>
      </c>
      <c r="L4830" s="11">
        <v>2867.04</v>
      </c>
      <c r="M4830" s="12">
        <v>0.48</v>
      </c>
      <c r="N4830" s="14" t="s">
        <v>83</v>
      </c>
      <c r="P4830" s="16"/>
      <c r="T4830" s="17"/>
    </row>
    <row r="4831" spans="2:20" ht="14.25" customHeight="1" x14ac:dyDescent="0.3">
      <c r="B4831" s="6" t="s">
        <v>26</v>
      </c>
      <c r="C4831" s="6">
        <v>1197831</v>
      </c>
      <c r="D4831" s="7">
        <v>44273</v>
      </c>
      <c r="E4831" s="6" t="s">
        <v>27</v>
      </c>
      <c r="F4831" s="6" t="s">
        <v>55</v>
      </c>
      <c r="G4831" s="6" t="s">
        <v>56</v>
      </c>
      <c r="H4831" s="8" t="s">
        <v>20</v>
      </c>
      <c r="I4831" s="9">
        <v>32</v>
      </c>
      <c r="J4831" s="10">
        <v>122</v>
      </c>
      <c r="K4831" s="11">
        <v>3904</v>
      </c>
      <c r="L4831" s="11">
        <v>1873.9199999999998</v>
      </c>
      <c r="M4831" s="12">
        <v>0.48</v>
      </c>
      <c r="N4831" s="14" t="s">
        <v>83</v>
      </c>
      <c r="P4831" s="16"/>
      <c r="T4831" s="17"/>
    </row>
    <row r="4832" spans="2:20" ht="14.25" customHeight="1" x14ac:dyDescent="0.3">
      <c r="B4832" s="6" t="s">
        <v>26</v>
      </c>
      <c r="C4832" s="6">
        <v>1197831</v>
      </c>
      <c r="D4832" s="7">
        <v>44274</v>
      </c>
      <c r="E4832" s="6" t="s">
        <v>27</v>
      </c>
      <c r="F4832" s="6" t="s">
        <v>55</v>
      </c>
      <c r="G4832" s="6" t="s">
        <v>56</v>
      </c>
      <c r="H4832" s="8" t="s">
        <v>21</v>
      </c>
      <c r="I4832" s="9">
        <v>33</v>
      </c>
      <c r="J4832" s="10">
        <v>108</v>
      </c>
      <c r="K4832" s="11">
        <v>3564</v>
      </c>
      <c r="L4832" s="11">
        <v>2138.4</v>
      </c>
      <c r="M4832" s="12">
        <v>0.6</v>
      </c>
      <c r="N4832" s="14" t="s">
        <v>83</v>
      </c>
      <c r="P4832" s="16"/>
      <c r="T4832" s="17"/>
    </row>
    <row r="4833" spans="2:20" ht="14.25" customHeight="1" x14ac:dyDescent="0.3">
      <c r="B4833" s="6" t="s">
        <v>26</v>
      </c>
      <c r="C4833" s="6">
        <v>1197831</v>
      </c>
      <c r="D4833" s="7">
        <v>44275</v>
      </c>
      <c r="E4833" s="6" t="s">
        <v>27</v>
      </c>
      <c r="F4833" s="6" t="s">
        <v>55</v>
      </c>
      <c r="G4833" s="6" t="s">
        <v>56</v>
      </c>
      <c r="H4833" s="8" t="s">
        <v>22</v>
      </c>
      <c r="I4833" s="9">
        <v>37</v>
      </c>
      <c r="J4833" s="10">
        <v>83</v>
      </c>
      <c r="K4833" s="11">
        <v>3071</v>
      </c>
      <c r="L4833" s="11">
        <v>1259.1099999999999</v>
      </c>
      <c r="M4833" s="12">
        <v>0.41</v>
      </c>
      <c r="N4833" s="14" t="s">
        <v>83</v>
      </c>
      <c r="P4833" s="16"/>
      <c r="T4833" s="17"/>
    </row>
    <row r="4834" spans="2:20" ht="14.25" customHeight="1" x14ac:dyDescent="0.3">
      <c r="B4834" s="6" t="s">
        <v>26</v>
      </c>
      <c r="C4834" s="6">
        <v>1197831</v>
      </c>
      <c r="D4834" s="7">
        <v>44276</v>
      </c>
      <c r="E4834" s="6" t="s">
        <v>27</v>
      </c>
      <c r="F4834" s="6" t="s">
        <v>55</v>
      </c>
      <c r="G4834" s="6" t="s">
        <v>56</v>
      </c>
      <c r="H4834" s="8" t="s">
        <v>23</v>
      </c>
      <c r="I4834" s="9">
        <v>32</v>
      </c>
      <c r="J4834" s="10">
        <v>133</v>
      </c>
      <c r="K4834" s="11">
        <v>4256</v>
      </c>
      <c r="L4834" s="11">
        <v>2723.84</v>
      </c>
      <c r="M4834" s="12">
        <v>0.64</v>
      </c>
      <c r="N4834" s="14" t="s">
        <v>83</v>
      </c>
      <c r="P4834" s="16"/>
      <c r="T4834" s="17"/>
    </row>
    <row r="4835" spans="2:20" ht="14.25" customHeight="1" x14ac:dyDescent="0.3">
      <c r="B4835" s="6" t="s">
        <v>26</v>
      </c>
      <c r="C4835" s="6">
        <v>1197831</v>
      </c>
      <c r="D4835" s="7">
        <v>44277</v>
      </c>
      <c r="E4835" s="6" t="s">
        <v>27</v>
      </c>
      <c r="F4835" s="6" t="s">
        <v>55</v>
      </c>
      <c r="G4835" s="6" t="s">
        <v>56</v>
      </c>
      <c r="H4835" s="8" t="s">
        <v>17</v>
      </c>
      <c r="I4835" s="9">
        <v>27</v>
      </c>
      <c r="J4835" s="10">
        <v>189</v>
      </c>
      <c r="K4835" s="11">
        <v>5103</v>
      </c>
      <c r="L4835" s="11">
        <v>2602.5300000000002</v>
      </c>
      <c r="M4835" s="12">
        <v>0.51</v>
      </c>
      <c r="N4835" s="14" t="s">
        <v>83</v>
      </c>
      <c r="P4835" s="16"/>
      <c r="T4835" s="17"/>
    </row>
    <row r="4836" spans="2:20" ht="14.25" customHeight="1" x14ac:dyDescent="0.3">
      <c r="B4836" s="6" t="s">
        <v>26</v>
      </c>
      <c r="C4836" s="6">
        <v>1197831</v>
      </c>
      <c r="D4836" s="7">
        <v>44278</v>
      </c>
      <c r="E4836" s="6" t="s">
        <v>27</v>
      </c>
      <c r="F4836" s="6" t="s">
        <v>55</v>
      </c>
      <c r="G4836" s="6" t="s">
        <v>56</v>
      </c>
      <c r="H4836" s="8" t="s">
        <v>19</v>
      </c>
      <c r="I4836" s="9">
        <v>37</v>
      </c>
      <c r="J4836" s="10">
        <v>163</v>
      </c>
      <c r="K4836" s="11">
        <v>6031</v>
      </c>
      <c r="L4836" s="11">
        <v>3136.12</v>
      </c>
      <c r="M4836" s="12">
        <v>0.52</v>
      </c>
      <c r="N4836" s="14" t="s">
        <v>83</v>
      </c>
      <c r="P4836" s="16"/>
      <c r="T4836" s="17"/>
    </row>
    <row r="4837" spans="2:20" ht="14.25" customHeight="1" x14ac:dyDescent="0.3">
      <c r="B4837" s="6" t="s">
        <v>26</v>
      </c>
      <c r="C4837" s="6">
        <v>1197831</v>
      </c>
      <c r="D4837" s="7">
        <v>44279</v>
      </c>
      <c r="E4837" s="6" t="s">
        <v>27</v>
      </c>
      <c r="F4837" s="6" t="s">
        <v>55</v>
      </c>
      <c r="G4837" s="6" t="s">
        <v>56</v>
      </c>
      <c r="H4837" s="8" t="s">
        <v>20</v>
      </c>
      <c r="I4837" s="9">
        <v>28</v>
      </c>
      <c r="J4837" s="10">
        <v>124</v>
      </c>
      <c r="K4837" s="11">
        <v>3472</v>
      </c>
      <c r="L4837" s="11">
        <v>1909.5999999999997</v>
      </c>
      <c r="M4837" s="12">
        <v>0.54999999999999993</v>
      </c>
      <c r="N4837" s="14" t="s">
        <v>83</v>
      </c>
      <c r="P4837" s="16"/>
      <c r="T4837" s="17"/>
    </row>
    <row r="4838" spans="2:20" ht="14.25" customHeight="1" x14ac:dyDescent="0.3">
      <c r="B4838" s="6" t="s">
        <v>26</v>
      </c>
      <c r="C4838" s="6">
        <v>1197831</v>
      </c>
      <c r="D4838" s="7">
        <v>44280</v>
      </c>
      <c r="E4838" s="6" t="s">
        <v>27</v>
      </c>
      <c r="F4838" s="6" t="s">
        <v>55</v>
      </c>
      <c r="G4838" s="6" t="s">
        <v>56</v>
      </c>
      <c r="H4838" s="8" t="s">
        <v>21</v>
      </c>
      <c r="I4838" s="9">
        <v>33</v>
      </c>
      <c r="J4838" s="10">
        <v>101</v>
      </c>
      <c r="K4838" s="11">
        <v>3333</v>
      </c>
      <c r="L4838" s="11">
        <v>2133.12</v>
      </c>
      <c r="M4838" s="12">
        <v>0.64</v>
      </c>
      <c r="N4838" s="14" t="s">
        <v>83</v>
      </c>
      <c r="P4838" s="16"/>
      <c r="T4838" s="17"/>
    </row>
    <row r="4839" spans="2:20" ht="14.25" customHeight="1" x14ac:dyDescent="0.3">
      <c r="B4839" s="6" t="s">
        <v>26</v>
      </c>
      <c r="C4839" s="6">
        <v>1197831</v>
      </c>
      <c r="D4839" s="7">
        <v>44281</v>
      </c>
      <c r="E4839" s="6" t="s">
        <v>27</v>
      </c>
      <c r="F4839" s="6" t="s">
        <v>55</v>
      </c>
      <c r="G4839" s="6" t="s">
        <v>56</v>
      </c>
      <c r="H4839" s="8" t="s">
        <v>22</v>
      </c>
      <c r="I4839" s="9">
        <v>39</v>
      </c>
      <c r="J4839" s="10">
        <v>69</v>
      </c>
      <c r="K4839" s="11">
        <v>2691</v>
      </c>
      <c r="L4839" s="11">
        <v>1264.77</v>
      </c>
      <c r="M4839" s="12">
        <v>0.47</v>
      </c>
      <c r="N4839" s="14" t="s">
        <v>83</v>
      </c>
      <c r="P4839" s="16"/>
      <c r="T4839" s="17"/>
    </row>
    <row r="4840" spans="2:20" ht="14.25" customHeight="1" x14ac:dyDescent="0.3">
      <c r="B4840" s="6" t="s">
        <v>26</v>
      </c>
      <c r="C4840" s="6">
        <v>1197831</v>
      </c>
      <c r="D4840" s="7">
        <v>44282</v>
      </c>
      <c r="E4840" s="6" t="s">
        <v>27</v>
      </c>
      <c r="F4840" s="6" t="s">
        <v>55</v>
      </c>
      <c r="G4840" s="6" t="s">
        <v>56</v>
      </c>
      <c r="H4840" s="8" t="s">
        <v>23</v>
      </c>
      <c r="I4840" s="9">
        <v>33</v>
      </c>
      <c r="J4840" s="10">
        <v>111</v>
      </c>
      <c r="K4840" s="11">
        <v>3663</v>
      </c>
      <c r="L4840" s="11">
        <v>2417.58</v>
      </c>
      <c r="M4840" s="12">
        <v>0.66</v>
      </c>
      <c r="N4840" s="14" t="s">
        <v>83</v>
      </c>
      <c r="P4840" s="16"/>
      <c r="T4840" s="17"/>
    </row>
    <row r="4841" spans="2:20" ht="14.25" customHeight="1" x14ac:dyDescent="0.3">
      <c r="B4841" s="6" t="s">
        <v>26</v>
      </c>
      <c r="C4841" s="6">
        <v>1197831</v>
      </c>
      <c r="D4841" s="7">
        <v>44283</v>
      </c>
      <c r="E4841" s="6" t="s">
        <v>27</v>
      </c>
      <c r="F4841" s="6" t="s">
        <v>55</v>
      </c>
      <c r="G4841" s="6" t="s">
        <v>56</v>
      </c>
      <c r="H4841" s="8" t="s">
        <v>17</v>
      </c>
      <c r="I4841" s="9">
        <v>19</v>
      </c>
      <c r="J4841" s="10">
        <v>169</v>
      </c>
      <c r="K4841" s="11">
        <v>3211</v>
      </c>
      <c r="L4841" s="11">
        <v>1605.5</v>
      </c>
      <c r="M4841" s="12">
        <v>0.5</v>
      </c>
      <c r="N4841" s="14" t="s">
        <v>83</v>
      </c>
      <c r="P4841" s="16"/>
      <c r="T4841" s="17"/>
    </row>
    <row r="4842" spans="2:20" ht="14.25" customHeight="1" x14ac:dyDescent="0.3">
      <c r="B4842" s="6" t="s">
        <v>26</v>
      </c>
      <c r="C4842" s="6">
        <v>1197831</v>
      </c>
      <c r="D4842" s="7">
        <v>44284</v>
      </c>
      <c r="E4842" s="6" t="s">
        <v>27</v>
      </c>
      <c r="F4842" s="6" t="s">
        <v>55</v>
      </c>
      <c r="G4842" s="6" t="s">
        <v>56</v>
      </c>
      <c r="H4842" s="8" t="s">
        <v>19</v>
      </c>
      <c r="I4842" s="9">
        <v>24</v>
      </c>
      <c r="J4842" s="10">
        <v>176</v>
      </c>
      <c r="K4842" s="11">
        <v>4224</v>
      </c>
      <c r="L4842" s="11">
        <v>2154.2400000000002</v>
      </c>
      <c r="M4842" s="12">
        <v>0.51</v>
      </c>
      <c r="N4842" s="14" t="s">
        <v>83</v>
      </c>
      <c r="P4842" s="16"/>
      <c r="T4842" s="17"/>
    </row>
    <row r="4843" spans="2:20" ht="14.25" customHeight="1" x14ac:dyDescent="0.3">
      <c r="B4843" s="6" t="s">
        <v>26</v>
      </c>
      <c r="C4843" s="6">
        <v>1197831</v>
      </c>
      <c r="D4843" s="7">
        <v>44285</v>
      </c>
      <c r="E4843" s="6" t="s">
        <v>27</v>
      </c>
      <c r="F4843" s="6" t="s">
        <v>55</v>
      </c>
      <c r="G4843" s="6" t="s">
        <v>56</v>
      </c>
      <c r="H4843" s="8" t="s">
        <v>20</v>
      </c>
      <c r="I4843" s="9">
        <v>19</v>
      </c>
      <c r="J4843" s="10">
        <v>135</v>
      </c>
      <c r="K4843" s="11">
        <v>2565</v>
      </c>
      <c r="L4843" s="11">
        <v>1410.7499999999998</v>
      </c>
      <c r="M4843" s="12">
        <v>0.54999999999999993</v>
      </c>
      <c r="N4843" s="14" t="s">
        <v>83</v>
      </c>
      <c r="P4843" s="16"/>
      <c r="T4843" s="17"/>
    </row>
    <row r="4844" spans="2:20" ht="14.25" customHeight="1" x14ac:dyDescent="0.3">
      <c r="B4844" s="6" t="s">
        <v>26</v>
      </c>
      <c r="C4844" s="6">
        <v>1197831</v>
      </c>
      <c r="D4844" s="7">
        <v>44286</v>
      </c>
      <c r="E4844" s="6" t="s">
        <v>27</v>
      </c>
      <c r="F4844" s="6" t="s">
        <v>55</v>
      </c>
      <c r="G4844" s="6" t="s">
        <v>56</v>
      </c>
      <c r="H4844" s="8" t="s">
        <v>21</v>
      </c>
      <c r="I4844" s="9">
        <v>23</v>
      </c>
      <c r="J4844" s="10">
        <v>112</v>
      </c>
      <c r="K4844" s="11">
        <v>2576</v>
      </c>
      <c r="L4844" s="11">
        <v>1674.4</v>
      </c>
      <c r="M4844" s="12">
        <v>0.65</v>
      </c>
      <c r="N4844" s="14" t="s">
        <v>83</v>
      </c>
      <c r="P4844" s="16"/>
      <c r="T4844" s="17"/>
    </row>
    <row r="4845" spans="2:20" ht="14.25" customHeight="1" x14ac:dyDescent="0.3">
      <c r="B4845" s="6" t="s">
        <v>26</v>
      </c>
      <c r="C4845" s="6">
        <v>1197831</v>
      </c>
      <c r="D4845" s="7">
        <v>44287</v>
      </c>
      <c r="E4845" s="6" t="s">
        <v>27</v>
      </c>
      <c r="F4845" s="6" t="s">
        <v>55</v>
      </c>
      <c r="G4845" s="6" t="s">
        <v>56</v>
      </c>
      <c r="H4845" s="8" t="s">
        <v>22</v>
      </c>
      <c r="I4845" s="9">
        <v>28</v>
      </c>
      <c r="J4845" s="10">
        <v>84</v>
      </c>
      <c r="K4845" s="11">
        <v>2352</v>
      </c>
      <c r="L4845" s="11">
        <v>1058.3999999999999</v>
      </c>
      <c r="M4845" s="12">
        <v>0.44999999999999996</v>
      </c>
      <c r="N4845" s="14" t="s">
        <v>83</v>
      </c>
      <c r="P4845" s="16"/>
      <c r="T4845" s="17"/>
    </row>
    <row r="4846" spans="2:20" ht="14.25" customHeight="1" x14ac:dyDescent="0.3">
      <c r="B4846" s="6" t="s">
        <v>26</v>
      </c>
      <c r="C4846" s="6">
        <v>1197831</v>
      </c>
      <c r="D4846" s="7">
        <v>44288</v>
      </c>
      <c r="E4846" s="6" t="s">
        <v>27</v>
      </c>
      <c r="F4846" s="6" t="s">
        <v>55</v>
      </c>
      <c r="G4846" s="6" t="s">
        <v>56</v>
      </c>
      <c r="H4846" s="8" t="s">
        <v>23</v>
      </c>
      <c r="I4846" s="9">
        <v>24</v>
      </c>
      <c r="J4846" s="10">
        <v>161</v>
      </c>
      <c r="K4846" s="11">
        <v>3864</v>
      </c>
      <c r="L4846" s="11">
        <v>2627.52</v>
      </c>
      <c r="M4846" s="12">
        <v>0.68</v>
      </c>
      <c r="N4846" s="14" t="s">
        <v>83</v>
      </c>
      <c r="P4846" s="16"/>
      <c r="T4846" s="17"/>
    </row>
    <row r="4847" spans="2:20" ht="14.25" customHeight="1" x14ac:dyDescent="0.3">
      <c r="B4847" s="6" t="s">
        <v>26</v>
      </c>
      <c r="C4847" s="6">
        <v>1197831</v>
      </c>
      <c r="D4847" s="7">
        <v>44289</v>
      </c>
      <c r="E4847" s="6" t="s">
        <v>27</v>
      </c>
      <c r="F4847" s="6" t="s">
        <v>55</v>
      </c>
      <c r="G4847" s="6" t="s">
        <v>56</v>
      </c>
      <c r="H4847" s="8" t="s">
        <v>17</v>
      </c>
      <c r="I4847" s="9">
        <v>14</v>
      </c>
      <c r="J4847" s="10">
        <v>189</v>
      </c>
      <c r="K4847" s="11">
        <v>2646</v>
      </c>
      <c r="L4847" s="11">
        <v>1323</v>
      </c>
      <c r="M4847" s="12">
        <v>0.5</v>
      </c>
      <c r="N4847" s="14" t="s">
        <v>83</v>
      </c>
      <c r="P4847" s="16"/>
      <c r="T4847" s="17"/>
    </row>
    <row r="4848" spans="2:20" ht="14.25" customHeight="1" x14ac:dyDescent="0.3">
      <c r="B4848" s="6" t="s">
        <v>26</v>
      </c>
      <c r="C4848" s="6">
        <v>1197831</v>
      </c>
      <c r="D4848" s="7">
        <v>44290</v>
      </c>
      <c r="E4848" s="6" t="s">
        <v>27</v>
      </c>
      <c r="F4848" s="6" t="s">
        <v>55</v>
      </c>
      <c r="G4848" s="6" t="s">
        <v>56</v>
      </c>
      <c r="H4848" s="8" t="s">
        <v>19</v>
      </c>
      <c r="I4848" s="9">
        <v>23</v>
      </c>
      <c r="J4848" s="10">
        <v>218</v>
      </c>
      <c r="K4848" s="11">
        <v>5014</v>
      </c>
      <c r="L4848" s="11">
        <v>2507</v>
      </c>
      <c r="M4848" s="12">
        <v>0.5</v>
      </c>
      <c r="N4848" s="14" t="s">
        <v>83</v>
      </c>
      <c r="P4848" s="16"/>
      <c r="T4848" s="17"/>
    </row>
    <row r="4849" spans="2:20" ht="14.25" customHeight="1" x14ac:dyDescent="0.3">
      <c r="B4849" s="6" t="s">
        <v>26</v>
      </c>
      <c r="C4849" s="6">
        <v>1197831</v>
      </c>
      <c r="D4849" s="7">
        <v>44291</v>
      </c>
      <c r="E4849" s="6" t="s">
        <v>27</v>
      </c>
      <c r="F4849" s="6" t="s">
        <v>55</v>
      </c>
      <c r="G4849" s="6" t="s">
        <v>56</v>
      </c>
      <c r="H4849" s="8" t="s">
        <v>20</v>
      </c>
      <c r="I4849" s="9">
        <v>19</v>
      </c>
      <c r="J4849" s="10">
        <v>180</v>
      </c>
      <c r="K4849" s="11">
        <v>3420</v>
      </c>
      <c r="L4849" s="11">
        <v>1846.8000000000002</v>
      </c>
      <c r="M4849" s="12">
        <v>0.54</v>
      </c>
      <c r="N4849" s="14" t="s">
        <v>83</v>
      </c>
      <c r="P4849" s="16"/>
      <c r="T4849" s="17"/>
    </row>
    <row r="4850" spans="2:20" ht="14.25" customHeight="1" x14ac:dyDescent="0.3">
      <c r="B4850" s="6" t="s">
        <v>26</v>
      </c>
      <c r="C4850" s="6">
        <v>1197831</v>
      </c>
      <c r="D4850" s="7">
        <v>44292</v>
      </c>
      <c r="E4850" s="6" t="s">
        <v>27</v>
      </c>
      <c r="F4850" s="6" t="s">
        <v>55</v>
      </c>
      <c r="G4850" s="6" t="s">
        <v>56</v>
      </c>
      <c r="H4850" s="8" t="s">
        <v>21</v>
      </c>
      <c r="I4850" s="9">
        <v>27</v>
      </c>
      <c r="J4850" s="10">
        <v>142</v>
      </c>
      <c r="K4850" s="11">
        <v>3834</v>
      </c>
      <c r="L4850" s="11">
        <v>2300.4</v>
      </c>
      <c r="M4850" s="12">
        <v>0.6</v>
      </c>
      <c r="N4850" s="14" t="s">
        <v>83</v>
      </c>
      <c r="P4850" s="16"/>
      <c r="T4850" s="17"/>
    </row>
    <row r="4851" spans="2:20" ht="14.25" customHeight="1" x14ac:dyDescent="0.3">
      <c r="B4851" s="6" t="s">
        <v>26</v>
      </c>
      <c r="C4851" s="6">
        <v>1197831</v>
      </c>
      <c r="D4851" s="7">
        <v>44293</v>
      </c>
      <c r="E4851" s="6" t="s">
        <v>27</v>
      </c>
      <c r="F4851" s="6" t="s">
        <v>55</v>
      </c>
      <c r="G4851" s="6" t="s">
        <v>56</v>
      </c>
      <c r="H4851" s="8" t="s">
        <v>22</v>
      </c>
      <c r="I4851" s="9">
        <v>41</v>
      </c>
      <c r="J4851" s="10">
        <v>106</v>
      </c>
      <c r="K4851" s="11">
        <v>4346</v>
      </c>
      <c r="L4851" s="11">
        <v>2129.54</v>
      </c>
      <c r="M4851" s="12">
        <v>0.49</v>
      </c>
      <c r="N4851" s="14" t="s">
        <v>83</v>
      </c>
      <c r="P4851" s="16"/>
      <c r="T4851" s="17"/>
    </row>
    <row r="4852" spans="2:20" ht="14.25" customHeight="1" x14ac:dyDescent="0.3">
      <c r="B4852" s="6" t="s">
        <v>26</v>
      </c>
      <c r="C4852" s="6">
        <v>1197831</v>
      </c>
      <c r="D4852" s="7">
        <v>44294</v>
      </c>
      <c r="E4852" s="6" t="s">
        <v>27</v>
      </c>
      <c r="F4852" s="6" t="s">
        <v>55</v>
      </c>
      <c r="G4852" s="6" t="s">
        <v>56</v>
      </c>
      <c r="H4852" s="8" t="s">
        <v>23</v>
      </c>
      <c r="I4852" s="9">
        <v>38</v>
      </c>
      <c r="J4852" s="10">
        <v>202</v>
      </c>
      <c r="K4852" s="11">
        <v>7676</v>
      </c>
      <c r="L4852" s="11">
        <v>5142.92</v>
      </c>
      <c r="M4852" s="12">
        <v>0.67</v>
      </c>
      <c r="N4852" s="14" t="s">
        <v>83</v>
      </c>
      <c r="P4852" s="16"/>
      <c r="T4852" s="17"/>
    </row>
    <row r="4853" spans="2:20" ht="14.25" customHeight="1" x14ac:dyDescent="0.3">
      <c r="B4853" s="6" t="s">
        <v>26</v>
      </c>
      <c r="C4853" s="6">
        <v>1197831</v>
      </c>
      <c r="D4853" s="7">
        <v>44295</v>
      </c>
      <c r="E4853" s="6" t="s">
        <v>27</v>
      </c>
      <c r="F4853" s="6" t="s">
        <v>55</v>
      </c>
      <c r="G4853" s="6" t="s">
        <v>56</v>
      </c>
      <c r="H4853" s="8" t="s">
        <v>17</v>
      </c>
      <c r="I4853" s="9">
        <v>36</v>
      </c>
      <c r="J4853" s="10">
        <v>217</v>
      </c>
      <c r="K4853" s="11">
        <v>7812</v>
      </c>
      <c r="L4853" s="11">
        <v>3984.12</v>
      </c>
      <c r="M4853" s="12">
        <v>0.51</v>
      </c>
      <c r="N4853" s="14" t="s">
        <v>83</v>
      </c>
      <c r="P4853" s="16"/>
      <c r="T4853" s="17"/>
    </row>
    <row r="4854" spans="2:20" ht="14.25" customHeight="1" x14ac:dyDescent="0.3">
      <c r="B4854" s="6" t="s">
        <v>26</v>
      </c>
      <c r="C4854" s="6">
        <v>1197831</v>
      </c>
      <c r="D4854" s="7">
        <v>44296</v>
      </c>
      <c r="E4854" s="6" t="s">
        <v>27</v>
      </c>
      <c r="F4854" s="6" t="s">
        <v>55</v>
      </c>
      <c r="G4854" s="6" t="s">
        <v>56</v>
      </c>
      <c r="H4854" s="8" t="s">
        <v>19</v>
      </c>
      <c r="I4854" s="9">
        <v>42</v>
      </c>
      <c r="J4854" s="10">
        <v>202</v>
      </c>
      <c r="K4854" s="11">
        <v>8484</v>
      </c>
      <c r="L4854" s="11">
        <v>4326.84</v>
      </c>
      <c r="M4854" s="12">
        <v>0.51</v>
      </c>
      <c r="N4854" s="14" t="s">
        <v>83</v>
      </c>
      <c r="P4854" s="16"/>
      <c r="T4854" s="17"/>
    </row>
    <row r="4855" spans="2:20" ht="14.25" customHeight="1" x14ac:dyDescent="0.3">
      <c r="B4855" s="6" t="s">
        <v>26</v>
      </c>
      <c r="C4855" s="6">
        <v>1197831</v>
      </c>
      <c r="D4855" s="7">
        <v>44297</v>
      </c>
      <c r="E4855" s="6" t="s">
        <v>27</v>
      </c>
      <c r="F4855" s="6" t="s">
        <v>55</v>
      </c>
      <c r="G4855" s="6" t="s">
        <v>56</v>
      </c>
      <c r="H4855" s="8" t="s">
        <v>20</v>
      </c>
      <c r="I4855" s="9">
        <v>36</v>
      </c>
      <c r="J4855" s="10">
        <v>169</v>
      </c>
      <c r="K4855" s="11">
        <v>6084</v>
      </c>
      <c r="L4855" s="11">
        <v>3102.84</v>
      </c>
      <c r="M4855" s="12">
        <v>0.51</v>
      </c>
      <c r="N4855" s="14" t="s">
        <v>83</v>
      </c>
      <c r="P4855" s="16"/>
      <c r="T4855" s="17"/>
    </row>
    <row r="4856" spans="2:20" ht="14.25" customHeight="1" x14ac:dyDescent="0.3">
      <c r="B4856" s="6" t="s">
        <v>26</v>
      </c>
      <c r="C4856" s="6">
        <v>1197831</v>
      </c>
      <c r="D4856" s="7">
        <v>44298</v>
      </c>
      <c r="E4856" s="6" t="s">
        <v>27</v>
      </c>
      <c r="F4856" s="6" t="s">
        <v>55</v>
      </c>
      <c r="G4856" s="6" t="s">
        <v>56</v>
      </c>
      <c r="H4856" s="8" t="s">
        <v>21</v>
      </c>
      <c r="I4856" s="9">
        <v>36</v>
      </c>
      <c r="J4856" s="10">
        <v>174</v>
      </c>
      <c r="K4856" s="11">
        <v>6264</v>
      </c>
      <c r="L4856" s="11">
        <v>3821.04</v>
      </c>
      <c r="M4856" s="12">
        <v>0.61</v>
      </c>
      <c r="N4856" s="14" t="s">
        <v>83</v>
      </c>
      <c r="P4856" s="16"/>
      <c r="T4856" s="17"/>
    </row>
    <row r="4857" spans="2:20" ht="14.25" customHeight="1" x14ac:dyDescent="0.3">
      <c r="B4857" s="6" t="s">
        <v>26</v>
      </c>
      <c r="C4857" s="6">
        <v>1197831</v>
      </c>
      <c r="D4857" s="7">
        <v>44299</v>
      </c>
      <c r="E4857" s="6" t="s">
        <v>27</v>
      </c>
      <c r="F4857" s="6" t="s">
        <v>55</v>
      </c>
      <c r="G4857" s="6" t="s">
        <v>56</v>
      </c>
      <c r="H4857" s="8" t="s">
        <v>22</v>
      </c>
      <c r="I4857" s="9">
        <v>43</v>
      </c>
      <c r="J4857" s="10">
        <v>145</v>
      </c>
      <c r="K4857" s="11">
        <v>6235</v>
      </c>
      <c r="L4857" s="11">
        <v>2992.7999999999997</v>
      </c>
      <c r="M4857" s="12">
        <v>0.48</v>
      </c>
      <c r="N4857" s="14" t="s">
        <v>83</v>
      </c>
      <c r="P4857" s="16"/>
      <c r="T4857" s="17"/>
    </row>
    <row r="4858" spans="2:20" ht="14.25" customHeight="1" x14ac:dyDescent="0.3">
      <c r="B4858" s="6" t="s">
        <v>26</v>
      </c>
      <c r="C4858" s="6">
        <v>1197831</v>
      </c>
      <c r="D4858" s="7">
        <v>44300</v>
      </c>
      <c r="E4858" s="6" t="s">
        <v>27</v>
      </c>
      <c r="F4858" s="6" t="s">
        <v>55</v>
      </c>
      <c r="G4858" s="6" t="s">
        <v>56</v>
      </c>
      <c r="H4858" s="8" t="s">
        <v>23</v>
      </c>
      <c r="I4858" s="9">
        <v>49</v>
      </c>
      <c r="J4858" s="10">
        <v>236</v>
      </c>
      <c r="K4858" s="11">
        <v>11564</v>
      </c>
      <c r="L4858" s="11">
        <v>7516.6</v>
      </c>
      <c r="M4858" s="12">
        <v>0.65</v>
      </c>
      <c r="N4858" s="14" t="s">
        <v>83</v>
      </c>
      <c r="P4858" s="16"/>
      <c r="T4858" s="17"/>
    </row>
    <row r="4859" spans="2:20" ht="14.25" customHeight="1" x14ac:dyDescent="0.3">
      <c r="B4859" s="6" t="s">
        <v>26</v>
      </c>
      <c r="C4859" s="6">
        <v>1197831</v>
      </c>
      <c r="D4859" s="7">
        <v>44301</v>
      </c>
      <c r="E4859" s="6" t="s">
        <v>27</v>
      </c>
      <c r="F4859" s="6" t="s">
        <v>55</v>
      </c>
      <c r="G4859" s="6" t="s">
        <v>56</v>
      </c>
      <c r="H4859" s="8" t="s">
        <v>17</v>
      </c>
      <c r="I4859" s="9">
        <v>36</v>
      </c>
      <c r="J4859" s="10">
        <v>215</v>
      </c>
      <c r="K4859" s="11">
        <v>7740</v>
      </c>
      <c r="L4859" s="11">
        <v>4411.7999999999993</v>
      </c>
      <c r="M4859" s="12">
        <v>0.56999999999999995</v>
      </c>
      <c r="N4859" s="14" t="s">
        <v>83</v>
      </c>
      <c r="P4859" s="16"/>
      <c r="T4859" s="17"/>
    </row>
    <row r="4860" spans="2:20" ht="14.25" customHeight="1" x14ac:dyDescent="0.3">
      <c r="B4860" s="6" t="s">
        <v>26</v>
      </c>
      <c r="C4860" s="6">
        <v>1197831</v>
      </c>
      <c r="D4860" s="7">
        <v>44302</v>
      </c>
      <c r="E4860" s="6" t="s">
        <v>27</v>
      </c>
      <c r="F4860" s="6" t="s">
        <v>55</v>
      </c>
      <c r="G4860" s="6" t="s">
        <v>56</v>
      </c>
      <c r="H4860" s="8" t="s">
        <v>19</v>
      </c>
      <c r="I4860" s="9">
        <v>43</v>
      </c>
      <c r="J4860" s="10">
        <v>206</v>
      </c>
      <c r="K4860" s="11">
        <v>8858</v>
      </c>
      <c r="L4860" s="11">
        <v>5137.6399999999994</v>
      </c>
      <c r="M4860" s="12">
        <v>0.57999999999999996</v>
      </c>
      <c r="N4860" s="14" t="s">
        <v>83</v>
      </c>
      <c r="P4860" s="16"/>
      <c r="T4860" s="17"/>
    </row>
    <row r="4861" spans="2:20" ht="14.25" customHeight="1" x14ac:dyDescent="0.3">
      <c r="B4861" s="6" t="s">
        <v>26</v>
      </c>
      <c r="C4861" s="6">
        <v>1197831</v>
      </c>
      <c r="D4861" s="7">
        <v>44303</v>
      </c>
      <c r="E4861" s="6" t="s">
        <v>27</v>
      </c>
      <c r="F4861" s="6" t="s">
        <v>55</v>
      </c>
      <c r="G4861" s="6" t="s">
        <v>56</v>
      </c>
      <c r="H4861" s="8" t="s">
        <v>20</v>
      </c>
      <c r="I4861" s="9">
        <v>36</v>
      </c>
      <c r="J4861" s="10">
        <v>263</v>
      </c>
      <c r="K4861" s="11">
        <v>9468</v>
      </c>
      <c r="L4861" s="11">
        <v>5680.8</v>
      </c>
      <c r="M4861" s="12">
        <v>0.6</v>
      </c>
      <c r="N4861" s="14" t="s">
        <v>83</v>
      </c>
      <c r="P4861" s="16"/>
      <c r="T4861" s="17"/>
    </row>
    <row r="4862" spans="2:20" ht="14.25" customHeight="1" x14ac:dyDescent="0.3">
      <c r="B4862" s="6" t="s">
        <v>26</v>
      </c>
      <c r="C4862" s="6">
        <v>1197831</v>
      </c>
      <c r="D4862" s="7">
        <v>44304</v>
      </c>
      <c r="E4862" s="6" t="s">
        <v>27</v>
      </c>
      <c r="F4862" s="6" t="s">
        <v>55</v>
      </c>
      <c r="G4862" s="6" t="s">
        <v>56</v>
      </c>
      <c r="H4862" s="8" t="s">
        <v>21</v>
      </c>
      <c r="I4862" s="9">
        <v>37</v>
      </c>
      <c r="J4862" s="10">
        <v>161</v>
      </c>
      <c r="K4862" s="11">
        <v>5957</v>
      </c>
      <c r="L4862" s="11">
        <v>3872.05</v>
      </c>
      <c r="M4862" s="12">
        <v>0.65</v>
      </c>
      <c r="N4862" s="14" t="s">
        <v>83</v>
      </c>
      <c r="P4862" s="16"/>
      <c r="T4862" s="17"/>
    </row>
    <row r="4863" spans="2:20" ht="14.25" customHeight="1" x14ac:dyDescent="0.3">
      <c r="B4863" s="6" t="s">
        <v>26</v>
      </c>
      <c r="C4863" s="6">
        <v>1197831</v>
      </c>
      <c r="D4863" s="7">
        <v>44305</v>
      </c>
      <c r="E4863" s="6" t="s">
        <v>27</v>
      </c>
      <c r="F4863" s="6" t="s">
        <v>55</v>
      </c>
      <c r="G4863" s="6" t="s">
        <v>56</v>
      </c>
      <c r="H4863" s="8" t="s">
        <v>22</v>
      </c>
      <c r="I4863" s="9">
        <v>43</v>
      </c>
      <c r="J4863" s="10">
        <v>165</v>
      </c>
      <c r="K4863" s="11">
        <v>7095</v>
      </c>
      <c r="L4863" s="11">
        <v>3760.3500000000004</v>
      </c>
      <c r="M4863" s="12">
        <v>0.53</v>
      </c>
      <c r="N4863" s="14" t="s">
        <v>83</v>
      </c>
      <c r="P4863" s="16"/>
      <c r="T4863" s="17"/>
    </row>
    <row r="4864" spans="2:20" ht="14.25" customHeight="1" x14ac:dyDescent="0.3">
      <c r="B4864" s="6" t="s">
        <v>26</v>
      </c>
      <c r="C4864" s="6">
        <v>1197831</v>
      </c>
      <c r="D4864" s="7">
        <v>44306</v>
      </c>
      <c r="E4864" s="6" t="s">
        <v>27</v>
      </c>
      <c r="F4864" s="6" t="s">
        <v>55</v>
      </c>
      <c r="G4864" s="6" t="s">
        <v>56</v>
      </c>
      <c r="H4864" s="8" t="s">
        <v>23</v>
      </c>
      <c r="I4864" s="9">
        <v>52</v>
      </c>
      <c r="J4864" s="10">
        <v>223</v>
      </c>
      <c r="K4864" s="11">
        <v>11596</v>
      </c>
      <c r="L4864" s="11">
        <v>8117.2000000000007</v>
      </c>
      <c r="M4864" s="12">
        <v>0.70000000000000007</v>
      </c>
      <c r="N4864" s="14" t="s">
        <v>83</v>
      </c>
      <c r="P4864" s="16"/>
      <c r="T4864" s="17"/>
    </row>
    <row r="4865" spans="2:20" ht="14.25" customHeight="1" x14ac:dyDescent="0.3">
      <c r="B4865" s="6" t="s">
        <v>26</v>
      </c>
      <c r="C4865" s="6">
        <v>1197831</v>
      </c>
      <c r="D4865" s="7">
        <v>44307</v>
      </c>
      <c r="E4865" s="6" t="s">
        <v>27</v>
      </c>
      <c r="F4865" s="6" t="s">
        <v>55</v>
      </c>
      <c r="G4865" s="6" t="s">
        <v>56</v>
      </c>
      <c r="H4865" s="8" t="s">
        <v>17</v>
      </c>
      <c r="I4865" s="9">
        <v>41</v>
      </c>
      <c r="J4865" s="10">
        <v>233</v>
      </c>
      <c r="K4865" s="11">
        <v>9553</v>
      </c>
      <c r="L4865" s="11">
        <v>5445.2099999999991</v>
      </c>
      <c r="M4865" s="12">
        <v>0.56999999999999995</v>
      </c>
      <c r="N4865" s="14" t="s">
        <v>83</v>
      </c>
      <c r="P4865" s="16"/>
      <c r="T4865" s="17"/>
    </row>
    <row r="4866" spans="2:20" ht="14.25" customHeight="1" x14ac:dyDescent="0.3">
      <c r="B4866" s="6" t="s">
        <v>26</v>
      </c>
      <c r="C4866" s="6">
        <v>1197831</v>
      </c>
      <c r="D4866" s="7">
        <v>44308</v>
      </c>
      <c r="E4866" s="6" t="s">
        <v>27</v>
      </c>
      <c r="F4866" s="6" t="s">
        <v>55</v>
      </c>
      <c r="G4866" s="6" t="s">
        <v>56</v>
      </c>
      <c r="H4866" s="8" t="s">
        <v>19</v>
      </c>
      <c r="I4866" s="9">
        <v>54</v>
      </c>
      <c r="J4866" s="10">
        <v>233</v>
      </c>
      <c r="K4866" s="11">
        <v>12582</v>
      </c>
      <c r="L4866" s="11">
        <v>7171.74</v>
      </c>
      <c r="M4866" s="12">
        <v>0.56999999999999995</v>
      </c>
      <c r="N4866" s="14" t="s">
        <v>83</v>
      </c>
      <c r="P4866" s="16"/>
      <c r="T4866" s="17"/>
    </row>
    <row r="4867" spans="2:20" ht="14.25" customHeight="1" x14ac:dyDescent="0.3">
      <c r="B4867" s="6" t="s">
        <v>26</v>
      </c>
      <c r="C4867" s="6">
        <v>1197831</v>
      </c>
      <c r="D4867" s="7">
        <v>44309</v>
      </c>
      <c r="E4867" s="6" t="s">
        <v>27</v>
      </c>
      <c r="F4867" s="6" t="s">
        <v>55</v>
      </c>
      <c r="G4867" s="6" t="s">
        <v>56</v>
      </c>
      <c r="H4867" s="8" t="s">
        <v>20</v>
      </c>
      <c r="I4867" s="9">
        <v>46</v>
      </c>
      <c r="J4867" s="10">
        <v>285</v>
      </c>
      <c r="K4867" s="11">
        <v>13110</v>
      </c>
      <c r="L4867" s="11">
        <v>7866</v>
      </c>
      <c r="M4867" s="12">
        <v>0.6</v>
      </c>
      <c r="N4867" s="14" t="s">
        <v>83</v>
      </c>
      <c r="P4867" s="16"/>
      <c r="T4867" s="17"/>
    </row>
    <row r="4868" spans="2:20" ht="14.25" customHeight="1" x14ac:dyDescent="0.3">
      <c r="B4868" s="6" t="s">
        <v>26</v>
      </c>
      <c r="C4868" s="6">
        <v>1197831</v>
      </c>
      <c r="D4868" s="7">
        <v>44310</v>
      </c>
      <c r="E4868" s="6" t="s">
        <v>27</v>
      </c>
      <c r="F4868" s="6" t="s">
        <v>55</v>
      </c>
      <c r="G4868" s="6" t="s">
        <v>56</v>
      </c>
      <c r="H4868" s="8" t="s">
        <v>21</v>
      </c>
      <c r="I4868" s="9">
        <v>42</v>
      </c>
      <c r="J4868" s="10">
        <v>133</v>
      </c>
      <c r="K4868" s="11">
        <v>5586</v>
      </c>
      <c r="L4868" s="11">
        <v>3854.34</v>
      </c>
      <c r="M4868" s="12">
        <v>0.69000000000000006</v>
      </c>
      <c r="N4868" s="14" t="s">
        <v>83</v>
      </c>
      <c r="P4868" s="16"/>
      <c r="T4868" s="17"/>
    </row>
    <row r="4869" spans="2:20" ht="14.25" customHeight="1" x14ac:dyDescent="0.3">
      <c r="B4869" s="6" t="s">
        <v>26</v>
      </c>
      <c r="C4869" s="6">
        <v>1197831</v>
      </c>
      <c r="D4869" s="7">
        <v>44311</v>
      </c>
      <c r="E4869" s="6" t="s">
        <v>27</v>
      </c>
      <c r="F4869" s="6" t="s">
        <v>55</v>
      </c>
      <c r="G4869" s="6" t="s">
        <v>56</v>
      </c>
      <c r="H4869" s="8" t="s">
        <v>22</v>
      </c>
      <c r="I4869" s="9">
        <v>49</v>
      </c>
      <c r="J4869" s="10">
        <v>133</v>
      </c>
      <c r="K4869" s="11">
        <v>6517</v>
      </c>
      <c r="L4869" s="11">
        <v>3454.01</v>
      </c>
      <c r="M4869" s="12">
        <v>0.53</v>
      </c>
      <c r="N4869" s="14" t="s">
        <v>83</v>
      </c>
      <c r="P4869" s="16"/>
      <c r="T4869" s="17"/>
    </row>
    <row r="4870" spans="2:20" ht="14.25" customHeight="1" x14ac:dyDescent="0.3">
      <c r="B4870" s="6" t="s">
        <v>26</v>
      </c>
      <c r="C4870" s="6">
        <v>1197831</v>
      </c>
      <c r="D4870" s="7">
        <v>44312</v>
      </c>
      <c r="E4870" s="6" t="s">
        <v>27</v>
      </c>
      <c r="F4870" s="6" t="s">
        <v>55</v>
      </c>
      <c r="G4870" s="6" t="s">
        <v>56</v>
      </c>
      <c r="H4870" s="8" t="s">
        <v>23</v>
      </c>
      <c r="I4870" s="9">
        <v>53</v>
      </c>
      <c r="J4870" s="10">
        <v>181</v>
      </c>
      <c r="K4870" s="11">
        <v>9593</v>
      </c>
      <c r="L4870" s="11">
        <v>6811.0300000000007</v>
      </c>
      <c r="M4870" s="12">
        <v>0.71000000000000008</v>
      </c>
      <c r="N4870" s="14" t="s">
        <v>83</v>
      </c>
      <c r="P4870" s="16"/>
      <c r="T4870" s="17"/>
    </row>
    <row r="4871" spans="2:20" ht="14.25" customHeight="1" x14ac:dyDescent="0.3">
      <c r="B4871" s="6" t="s">
        <v>26</v>
      </c>
      <c r="C4871" s="6">
        <v>1197831</v>
      </c>
      <c r="D4871" s="7">
        <v>44313</v>
      </c>
      <c r="E4871" s="6" t="s">
        <v>27</v>
      </c>
      <c r="F4871" s="6" t="s">
        <v>55</v>
      </c>
      <c r="G4871" s="6" t="s">
        <v>56</v>
      </c>
      <c r="H4871" s="8" t="s">
        <v>17</v>
      </c>
      <c r="I4871" s="9">
        <v>49</v>
      </c>
      <c r="J4871" s="10">
        <v>182</v>
      </c>
      <c r="K4871" s="11">
        <v>8918</v>
      </c>
      <c r="L4871" s="11">
        <v>5350.8</v>
      </c>
      <c r="M4871" s="12">
        <v>0.6</v>
      </c>
      <c r="N4871" s="14" t="s">
        <v>83</v>
      </c>
      <c r="P4871" s="16"/>
      <c r="T4871" s="17"/>
    </row>
    <row r="4872" spans="2:20" ht="14.25" customHeight="1" x14ac:dyDescent="0.3">
      <c r="B4872" s="6" t="s">
        <v>26</v>
      </c>
      <c r="C4872" s="6">
        <v>1197831</v>
      </c>
      <c r="D4872" s="7">
        <v>44314</v>
      </c>
      <c r="E4872" s="6" t="s">
        <v>27</v>
      </c>
      <c r="F4872" s="6" t="s">
        <v>55</v>
      </c>
      <c r="G4872" s="6" t="s">
        <v>56</v>
      </c>
      <c r="H4872" s="8" t="s">
        <v>19</v>
      </c>
      <c r="I4872" s="9">
        <v>47</v>
      </c>
      <c r="J4872" s="10">
        <v>169</v>
      </c>
      <c r="K4872" s="11">
        <v>7943</v>
      </c>
      <c r="L4872" s="11">
        <v>4765.8</v>
      </c>
      <c r="M4872" s="12">
        <v>0.6</v>
      </c>
      <c r="N4872" s="14" t="s">
        <v>83</v>
      </c>
      <c r="P4872" s="16"/>
      <c r="T4872" s="17"/>
    </row>
    <row r="4873" spans="2:20" ht="14.25" customHeight="1" x14ac:dyDescent="0.3">
      <c r="B4873" s="6" t="s">
        <v>26</v>
      </c>
      <c r="C4873" s="6">
        <v>1197831</v>
      </c>
      <c r="D4873" s="7">
        <v>44315</v>
      </c>
      <c r="E4873" s="6" t="s">
        <v>27</v>
      </c>
      <c r="F4873" s="6" t="s">
        <v>55</v>
      </c>
      <c r="G4873" s="6" t="s">
        <v>56</v>
      </c>
      <c r="H4873" s="8" t="s">
        <v>20</v>
      </c>
      <c r="I4873" s="9">
        <v>54</v>
      </c>
      <c r="J4873" s="10">
        <v>182</v>
      </c>
      <c r="K4873" s="11">
        <v>9828</v>
      </c>
      <c r="L4873" s="11">
        <v>5798.5199999999995</v>
      </c>
      <c r="M4873" s="12">
        <v>0.59</v>
      </c>
      <c r="N4873" s="14" t="s">
        <v>83</v>
      </c>
      <c r="P4873" s="16"/>
      <c r="T4873" s="17"/>
    </row>
    <row r="4874" spans="2:20" ht="14.25" customHeight="1" x14ac:dyDescent="0.3">
      <c r="B4874" s="6" t="s">
        <v>26</v>
      </c>
      <c r="C4874" s="6">
        <v>1197831</v>
      </c>
      <c r="D4874" s="7">
        <v>44316</v>
      </c>
      <c r="E4874" s="6" t="s">
        <v>27</v>
      </c>
      <c r="F4874" s="6" t="s">
        <v>55</v>
      </c>
      <c r="G4874" s="6" t="s">
        <v>56</v>
      </c>
      <c r="H4874" s="8" t="s">
        <v>21</v>
      </c>
      <c r="I4874" s="9">
        <v>53</v>
      </c>
      <c r="J4874" s="10">
        <v>100</v>
      </c>
      <c r="K4874" s="11">
        <v>5300</v>
      </c>
      <c r="L4874" s="11">
        <v>3710.0000000000005</v>
      </c>
      <c r="M4874" s="12">
        <v>0.70000000000000007</v>
      </c>
      <c r="N4874" s="14" t="s">
        <v>83</v>
      </c>
      <c r="P4874" s="16"/>
      <c r="T4874" s="17"/>
    </row>
    <row r="4875" spans="2:20" ht="14.25" customHeight="1" x14ac:dyDescent="0.3">
      <c r="B4875" s="6" t="s">
        <v>26</v>
      </c>
      <c r="C4875" s="6">
        <v>1197831</v>
      </c>
      <c r="D4875" s="7">
        <v>44317</v>
      </c>
      <c r="E4875" s="6" t="s">
        <v>27</v>
      </c>
      <c r="F4875" s="6" t="s">
        <v>55</v>
      </c>
      <c r="G4875" s="6" t="s">
        <v>56</v>
      </c>
      <c r="H4875" s="8" t="s">
        <v>22</v>
      </c>
      <c r="I4875" s="9">
        <v>47</v>
      </c>
      <c r="J4875" s="10">
        <v>120</v>
      </c>
      <c r="K4875" s="11">
        <v>5640</v>
      </c>
      <c r="L4875" s="11">
        <v>2876.4</v>
      </c>
      <c r="M4875" s="12">
        <v>0.51</v>
      </c>
      <c r="N4875" s="14" t="s">
        <v>83</v>
      </c>
      <c r="P4875" s="16"/>
      <c r="T4875" s="17"/>
    </row>
    <row r="4876" spans="2:20" ht="14.25" customHeight="1" x14ac:dyDescent="0.3">
      <c r="B4876" s="6" t="s">
        <v>26</v>
      </c>
      <c r="C4876" s="6">
        <v>1197831</v>
      </c>
      <c r="D4876" s="7">
        <v>44318</v>
      </c>
      <c r="E4876" s="6" t="s">
        <v>27</v>
      </c>
      <c r="F4876" s="6" t="s">
        <v>55</v>
      </c>
      <c r="G4876" s="6" t="s">
        <v>56</v>
      </c>
      <c r="H4876" s="8" t="s">
        <v>23</v>
      </c>
      <c r="I4876" s="9">
        <v>42</v>
      </c>
      <c r="J4876" s="10">
        <v>163</v>
      </c>
      <c r="K4876" s="11">
        <v>6846</v>
      </c>
      <c r="L4876" s="11">
        <v>5066.0400000000009</v>
      </c>
      <c r="M4876" s="12">
        <v>0.7400000000000001</v>
      </c>
      <c r="N4876" s="14" t="s">
        <v>83</v>
      </c>
      <c r="P4876" s="16"/>
      <c r="T4876" s="17"/>
    </row>
    <row r="4877" spans="2:20" ht="14.25" customHeight="1" x14ac:dyDescent="0.3">
      <c r="B4877" s="6" t="s">
        <v>26</v>
      </c>
      <c r="C4877" s="6">
        <v>1197831</v>
      </c>
      <c r="D4877" s="7">
        <v>44319</v>
      </c>
      <c r="E4877" s="6" t="s">
        <v>27</v>
      </c>
      <c r="F4877" s="6" t="s">
        <v>55</v>
      </c>
      <c r="G4877" s="6" t="s">
        <v>56</v>
      </c>
      <c r="H4877" s="8" t="s">
        <v>17</v>
      </c>
      <c r="I4877" s="9">
        <v>33</v>
      </c>
      <c r="J4877" s="10">
        <v>173</v>
      </c>
      <c r="K4877" s="11">
        <v>5709</v>
      </c>
      <c r="L4877" s="11">
        <v>3254.1299999999997</v>
      </c>
      <c r="M4877" s="12">
        <v>0.56999999999999995</v>
      </c>
      <c r="N4877" s="14" t="s">
        <v>83</v>
      </c>
      <c r="P4877" s="16"/>
      <c r="T4877" s="17"/>
    </row>
    <row r="4878" spans="2:20" ht="14.25" customHeight="1" x14ac:dyDescent="0.3">
      <c r="B4878" s="6" t="s">
        <v>26</v>
      </c>
      <c r="C4878" s="6">
        <v>1197831</v>
      </c>
      <c r="D4878" s="7">
        <v>44320</v>
      </c>
      <c r="E4878" s="6" t="s">
        <v>27</v>
      </c>
      <c r="F4878" s="6" t="s">
        <v>55</v>
      </c>
      <c r="G4878" s="6" t="s">
        <v>56</v>
      </c>
      <c r="H4878" s="8" t="s">
        <v>19</v>
      </c>
      <c r="I4878" s="9">
        <v>32</v>
      </c>
      <c r="J4878" s="10">
        <v>150</v>
      </c>
      <c r="K4878" s="11">
        <v>4800</v>
      </c>
      <c r="L4878" s="11">
        <v>2880</v>
      </c>
      <c r="M4878" s="12">
        <v>0.6</v>
      </c>
      <c r="N4878" s="14" t="s">
        <v>83</v>
      </c>
      <c r="P4878" s="16"/>
      <c r="T4878" s="17"/>
    </row>
    <row r="4879" spans="2:20" ht="14.25" customHeight="1" x14ac:dyDescent="0.3">
      <c r="B4879" s="6" t="s">
        <v>26</v>
      </c>
      <c r="C4879" s="6">
        <v>1197831</v>
      </c>
      <c r="D4879" s="7">
        <v>44321</v>
      </c>
      <c r="E4879" s="6" t="s">
        <v>27</v>
      </c>
      <c r="F4879" s="6" t="s">
        <v>55</v>
      </c>
      <c r="G4879" s="6" t="s">
        <v>56</v>
      </c>
      <c r="H4879" s="8" t="s">
        <v>20</v>
      </c>
      <c r="I4879" s="9">
        <v>36</v>
      </c>
      <c r="J4879" s="10">
        <v>147</v>
      </c>
      <c r="K4879" s="11">
        <v>5292</v>
      </c>
      <c r="L4879" s="11">
        <v>3069.3599999999997</v>
      </c>
      <c r="M4879" s="12">
        <v>0.57999999999999996</v>
      </c>
      <c r="N4879" s="14" t="s">
        <v>83</v>
      </c>
      <c r="P4879" s="16"/>
      <c r="T4879" s="17"/>
    </row>
    <row r="4880" spans="2:20" ht="14.25" customHeight="1" x14ac:dyDescent="0.3">
      <c r="B4880" s="6" t="s">
        <v>26</v>
      </c>
      <c r="C4880" s="6">
        <v>1197831</v>
      </c>
      <c r="D4880" s="7">
        <v>44322</v>
      </c>
      <c r="E4880" s="6" t="s">
        <v>27</v>
      </c>
      <c r="F4880" s="6" t="s">
        <v>55</v>
      </c>
      <c r="G4880" s="6" t="s">
        <v>56</v>
      </c>
      <c r="H4880" s="8" t="s">
        <v>21</v>
      </c>
      <c r="I4880" s="9">
        <v>38</v>
      </c>
      <c r="J4880" s="10">
        <v>98</v>
      </c>
      <c r="K4880" s="11">
        <v>3724</v>
      </c>
      <c r="L4880" s="11">
        <v>2606.8000000000002</v>
      </c>
      <c r="M4880" s="12">
        <v>0.70000000000000007</v>
      </c>
      <c r="N4880" s="14" t="s">
        <v>83</v>
      </c>
      <c r="P4880" s="16"/>
      <c r="T4880" s="17"/>
    </row>
    <row r="4881" spans="2:20" ht="14.25" customHeight="1" x14ac:dyDescent="0.3">
      <c r="B4881" s="6" t="s">
        <v>26</v>
      </c>
      <c r="C4881" s="6">
        <v>1197831</v>
      </c>
      <c r="D4881" s="7">
        <v>44323</v>
      </c>
      <c r="E4881" s="6" t="s">
        <v>27</v>
      </c>
      <c r="F4881" s="6" t="s">
        <v>55</v>
      </c>
      <c r="G4881" s="6" t="s">
        <v>56</v>
      </c>
      <c r="H4881" s="8" t="s">
        <v>22</v>
      </c>
      <c r="I4881" s="9">
        <v>32</v>
      </c>
      <c r="J4881" s="10">
        <v>88</v>
      </c>
      <c r="K4881" s="11">
        <v>2816</v>
      </c>
      <c r="L4881" s="11">
        <v>1436.16</v>
      </c>
      <c r="M4881" s="12">
        <v>0.51</v>
      </c>
      <c r="N4881" s="14" t="s">
        <v>83</v>
      </c>
      <c r="P4881" s="16"/>
      <c r="T4881" s="17"/>
    </row>
    <row r="4882" spans="2:20" ht="14.25" customHeight="1" x14ac:dyDescent="0.3">
      <c r="B4882" s="6" t="s">
        <v>26</v>
      </c>
      <c r="C4882" s="6">
        <v>1197831</v>
      </c>
      <c r="D4882" s="7">
        <v>44324</v>
      </c>
      <c r="E4882" s="6" t="s">
        <v>27</v>
      </c>
      <c r="F4882" s="6" t="s">
        <v>55</v>
      </c>
      <c r="G4882" s="6" t="s">
        <v>56</v>
      </c>
      <c r="H4882" s="8" t="s">
        <v>23</v>
      </c>
      <c r="I4882" s="9">
        <v>43</v>
      </c>
      <c r="J4882" s="10">
        <v>131</v>
      </c>
      <c r="K4882" s="11">
        <v>5633</v>
      </c>
      <c r="L4882" s="11">
        <v>3999.4300000000003</v>
      </c>
      <c r="M4882" s="12">
        <v>0.71000000000000008</v>
      </c>
      <c r="N4882" s="14" t="s">
        <v>83</v>
      </c>
      <c r="P4882" s="16"/>
      <c r="T4882" s="17"/>
    </row>
    <row r="4883" spans="2:20" ht="14.25" customHeight="1" x14ac:dyDescent="0.3">
      <c r="B4883" s="6" t="s">
        <v>26</v>
      </c>
      <c r="C4883" s="6">
        <v>1197831</v>
      </c>
      <c r="D4883" s="7">
        <v>44325</v>
      </c>
      <c r="E4883" s="6" t="s">
        <v>27</v>
      </c>
      <c r="F4883" s="6" t="s">
        <v>55</v>
      </c>
      <c r="G4883" s="6" t="s">
        <v>56</v>
      </c>
      <c r="H4883" s="8" t="s">
        <v>17</v>
      </c>
      <c r="I4883" s="9">
        <v>29</v>
      </c>
      <c r="J4883" s="10">
        <v>196</v>
      </c>
      <c r="K4883" s="11">
        <v>5684</v>
      </c>
      <c r="L4883" s="11">
        <v>3183.0399999999995</v>
      </c>
      <c r="M4883" s="12">
        <v>0.55999999999999994</v>
      </c>
      <c r="N4883" s="14" t="s">
        <v>83</v>
      </c>
      <c r="P4883" s="16"/>
      <c r="T4883" s="17"/>
    </row>
    <row r="4884" spans="2:20" ht="14.25" customHeight="1" x14ac:dyDescent="0.3">
      <c r="B4884" s="6" t="s">
        <v>26</v>
      </c>
      <c r="C4884" s="6">
        <v>1197831</v>
      </c>
      <c r="D4884" s="7">
        <v>44326</v>
      </c>
      <c r="E4884" s="6" t="s">
        <v>27</v>
      </c>
      <c r="F4884" s="6" t="s">
        <v>55</v>
      </c>
      <c r="G4884" s="6" t="s">
        <v>56</v>
      </c>
      <c r="H4884" s="8" t="s">
        <v>19</v>
      </c>
      <c r="I4884" s="9">
        <v>29</v>
      </c>
      <c r="J4884" s="10">
        <v>189</v>
      </c>
      <c r="K4884" s="11">
        <v>5481</v>
      </c>
      <c r="L4884" s="11">
        <v>3069.3599999999997</v>
      </c>
      <c r="M4884" s="12">
        <v>0.55999999999999994</v>
      </c>
      <c r="N4884" s="14" t="s">
        <v>83</v>
      </c>
      <c r="P4884" s="16"/>
      <c r="T4884" s="17"/>
    </row>
    <row r="4885" spans="2:20" ht="14.25" customHeight="1" x14ac:dyDescent="0.3">
      <c r="B4885" s="6" t="s">
        <v>26</v>
      </c>
      <c r="C4885" s="6">
        <v>1197831</v>
      </c>
      <c r="D4885" s="7">
        <v>44327</v>
      </c>
      <c r="E4885" s="6" t="s">
        <v>27</v>
      </c>
      <c r="F4885" s="6" t="s">
        <v>55</v>
      </c>
      <c r="G4885" s="6" t="s">
        <v>56</v>
      </c>
      <c r="H4885" s="8" t="s">
        <v>20</v>
      </c>
      <c r="I4885" s="9">
        <v>50</v>
      </c>
      <c r="J4885" s="10">
        <v>174</v>
      </c>
      <c r="K4885" s="11">
        <v>8700</v>
      </c>
      <c r="L4885" s="11">
        <v>4871.9999999999991</v>
      </c>
      <c r="M4885" s="12">
        <v>0.55999999999999994</v>
      </c>
      <c r="N4885" s="14" t="s">
        <v>83</v>
      </c>
      <c r="P4885" s="16"/>
      <c r="T4885" s="17"/>
    </row>
    <row r="4886" spans="2:20" ht="14.25" customHeight="1" x14ac:dyDescent="0.3">
      <c r="B4886" s="6" t="s">
        <v>26</v>
      </c>
      <c r="C4886" s="6">
        <v>1197831</v>
      </c>
      <c r="D4886" s="7">
        <v>44328</v>
      </c>
      <c r="E4886" s="6" t="s">
        <v>27</v>
      </c>
      <c r="F4886" s="6" t="s">
        <v>55</v>
      </c>
      <c r="G4886" s="6" t="s">
        <v>56</v>
      </c>
      <c r="H4886" s="8" t="s">
        <v>21</v>
      </c>
      <c r="I4886" s="9">
        <v>52</v>
      </c>
      <c r="J4886" s="10">
        <v>133</v>
      </c>
      <c r="K4886" s="11">
        <v>6916</v>
      </c>
      <c r="L4886" s="11">
        <v>4772.04</v>
      </c>
      <c r="M4886" s="12">
        <v>0.69000000000000006</v>
      </c>
      <c r="N4886" s="14" t="s">
        <v>83</v>
      </c>
      <c r="P4886" s="16"/>
      <c r="T4886" s="17"/>
    </row>
    <row r="4887" spans="2:20" ht="14.25" customHeight="1" x14ac:dyDescent="0.3">
      <c r="B4887" s="6" t="s">
        <v>26</v>
      </c>
      <c r="C4887" s="6">
        <v>1197831</v>
      </c>
      <c r="D4887" s="7">
        <v>44329</v>
      </c>
      <c r="E4887" s="6" t="s">
        <v>27</v>
      </c>
      <c r="F4887" s="6" t="s">
        <v>55</v>
      </c>
      <c r="G4887" s="6" t="s">
        <v>56</v>
      </c>
      <c r="H4887" s="8" t="s">
        <v>22</v>
      </c>
      <c r="I4887" s="9">
        <v>51</v>
      </c>
      <c r="J4887" s="10">
        <v>113</v>
      </c>
      <c r="K4887" s="11">
        <v>5763</v>
      </c>
      <c r="L4887" s="11">
        <v>3054.3900000000003</v>
      </c>
      <c r="M4887" s="12">
        <v>0.53</v>
      </c>
      <c r="N4887" s="14" t="s">
        <v>83</v>
      </c>
      <c r="P4887" s="16"/>
      <c r="T4887" s="17"/>
    </row>
    <row r="4888" spans="2:20" ht="14.25" customHeight="1" x14ac:dyDescent="0.3">
      <c r="B4888" s="6" t="s">
        <v>26</v>
      </c>
      <c r="C4888" s="6">
        <v>1197831</v>
      </c>
      <c r="D4888" s="7">
        <v>44330</v>
      </c>
      <c r="E4888" s="6" t="s">
        <v>27</v>
      </c>
      <c r="F4888" s="6" t="s">
        <v>55</v>
      </c>
      <c r="G4888" s="6" t="s">
        <v>56</v>
      </c>
      <c r="H4888" s="8" t="s">
        <v>23</v>
      </c>
      <c r="I4888" s="9">
        <v>59</v>
      </c>
      <c r="J4888" s="10">
        <v>169</v>
      </c>
      <c r="K4888" s="11">
        <v>9971</v>
      </c>
      <c r="L4888" s="11">
        <v>7079.4100000000008</v>
      </c>
      <c r="M4888" s="12">
        <v>0.71000000000000008</v>
      </c>
      <c r="N4888" s="14" t="s">
        <v>83</v>
      </c>
      <c r="P4888" s="16"/>
      <c r="T4888" s="17"/>
    </row>
    <row r="4889" spans="2:20" ht="14.25" customHeight="1" x14ac:dyDescent="0.3">
      <c r="B4889" s="6" t="s">
        <v>26</v>
      </c>
      <c r="C4889" s="6">
        <v>1197831</v>
      </c>
      <c r="D4889" s="7">
        <v>44331</v>
      </c>
      <c r="E4889" s="6" t="s">
        <v>27</v>
      </c>
      <c r="F4889" s="6" t="s">
        <v>55</v>
      </c>
      <c r="G4889" s="6" t="s">
        <v>56</v>
      </c>
      <c r="H4889" s="8" t="s">
        <v>17</v>
      </c>
      <c r="I4889" s="9">
        <v>53</v>
      </c>
      <c r="J4889" s="10">
        <v>200</v>
      </c>
      <c r="K4889" s="11">
        <v>10600</v>
      </c>
      <c r="L4889" s="11">
        <v>6148</v>
      </c>
      <c r="M4889" s="12">
        <v>0.57999999999999996</v>
      </c>
      <c r="N4889" s="14" t="s">
        <v>83</v>
      </c>
      <c r="P4889" s="16"/>
      <c r="T4889" s="17"/>
    </row>
    <row r="4890" spans="2:20" ht="14.25" customHeight="1" x14ac:dyDescent="0.3">
      <c r="B4890" s="6" t="s">
        <v>26</v>
      </c>
      <c r="C4890" s="6">
        <v>1197831</v>
      </c>
      <c r="D4890" s="7">
        <v>44332</v>
      </c>
      <c r="E4890" s="6" t="s">
        <v>27</v>
      </c>
      <c r="F4890" s="6" t="s">
        <v>55</v>
      </c>
      <c r="G4890" s="6" t="s">
        <v>56</v>
      </c>
      <c r="H4890" s="8" t="s">
        <v>19</v>
      </c>
      <c r="I4890" s="9">
        <v>51</v>
      </c>
      <c r="J4890" s="10">
        <v>240</v>
      </c>
      <c r="K4890" s="11">
        <v>12240</v>
      </c>
      <c r="L4890" s="11">
        <v>6731.9999999999991</v>
      </c>
      <c r="M4890" s="12">
        <v>0.54999999999999993</v>
      </c>
      <c r="N4890" s="14" t="s">
        <v>83</v>
      </c>
      <c r="P4890" s="16"/>
      <c r="T4890" s="17"/>
    </row>
    <row r="4891" spans="2:20" ht="14.25" customHeight="1" x14ac:dyDescent="0.3">
      <c r="B4891" s="6" t="s">
        <v>26</v>
      </c>
      <c r="C4891" s="6">
        <v>1197831</v>
      </c>
      <c r="D4891" s="7">
        <v>44333</v>
      </c>
      <c r="E4891" s="6" t="s">
        <v>27</v>
      </c>
      <c r="F4891" s="6" t="s">
        <v>55</v>
      </c>
      <c r="G4891" s="6" t="s">
        <v>56</v>
      </c>
      <c r="H4891" s="8" t="s">
        <v>20</v>
      </c>
      <c r="I4891" s="9">
        <v>54</v>
      </c>
      <c r="J4891" s="10">
        <v>210</v>
      </c>
      <c r="K4891" s="11">
        <v>11340</v>
      </c>
      <c r="L4891" s="11">
        <v>6236.9999999999991</v>
      </c>
      <c r="M4891" s="12">
        <v>0.54999999999999993</v>
      </c>
      <c r="N4891" s="14" t="s">
        <v>83</v>
      </c>
      <c r="P4891" s="16"/>
      <c r="T4891" s="17"/>
    </row>
    <row r="4892" spans="2:20" ht="14.25" customHeight="1" x14ac:dyDescent="0.3">
      <c r="B4892" s="6" t="s">
        <v>26</v>
      </c>
      <c r="C4892" s="6">
        <v>1197831</v>
      </c>
      <c r="D4892" s="7">
        <v>44334</v>
      </c>
      <c r="E4892" s="6" t="s">
        <v>27</v>
      </c>
      <c r="F4892" s="6" t="s">
        <v>55</v>
      </c>
      <c r="G4892" s="6" t="s">
        <v>56</v>
      </c>
      <c r="H4892" s="8" t="s">
        <v>21</v>
      </c>
      <c r="I4892" s="9">
        <v>54</v>
      </c>
      <c r="J4892" s="10">
        <v>149</v>
      </c>
      <c r="K4892" s="11">
        <v>8046</v>
      </c>
      <c r="L4892" s="11">
        <v>5551.7400000000007</v>
      </c>
      <c r="M4892" s="12">
        <v>0.69000000000000006</v>
      </c>
      <c r="N4892" s="14" t="s">
        <v>83</v>
      </c>
      <c r="P4892" s="16"/>
      <c r="T4892" s="17"/>
    </row>
    <row r="4893" spans="2:20" ht="14.25" customHeight="1" x14ac:dyDescent="0.3">
      <c r="B4893" s="6" t="s">
        <v>26</v>
      </c>
      <c r="C4893" s="6">
        <v>1197831</v>
      </c>
      <c r="D4893" s="7">
        <v>44335</v>
      </c>
      <c r="E4893" s="6" t="s">
        <v>27</v>
      </c>
      <c r="F4893" s="6" t="s">
        <v>55</v>
      </c>
      <c r="G4893" s="6" t="s">
        <v>56</v>
      </c>
      <c r="H4893" s="8" t="s">
        <v>22</v>
      </c>
      <c r="I4893" s="9">
        <v>50</v>
      </c>
      <c r="J4893" s="10">
        <v>140</v>
      </c>
      <c r="K4893" s="11">
        <v>7000</v>
      </c>
      <c r="L4893" s="11">
        <v>3500</v>
      </c>
      <c r="M4893" s="12">
        <v>0.5</v>
      </c>
      <c r="N4893" s="14" t="s">
        <v>83</v>
      </c>
      <c r="P4893" s="16"/>
      <c r="T4893" s="17"/>
    </row>
    <row r="4894" spans="2:20" ht="14.25" customHeight="1" x14ac:dyDescent="0.3">
      <c r="B4894" s="6" t="s">
        <v>26</v>
      </c>
      <c r="C4894" s="6">
        <v>1197831</v>
      </c>
      <c r="D4894" s="7">
        <v>44336</v>
      </c>
      <c r="E4894" s="6" t="s">
        <v>27</v>
      </c>
      <c r="F4894" s="6" t="s">
        <v>55</v>
      </c>
      <c r="G4894" s="6" t="s">
        <v>56</v>
      </c>
      <c r="H4894" s="8" t="s">
        <v>23</v>
      </c>
      <c r="I4894" s="9">
        <v>61</v>
      </c>
      <c r="J4894" s="10">
        <v>225</v>
      </c>
      <c r="K4894" s="11">
        <v>13725</v>
      </c>
      <c r="L4894" s="11">
        <v>10156.500000000002</v>
      </c>
      <c r="M4894" s="12">
        <v>0.7400000000000001</v>
      </c>
      <c r="N4894" s="14" t="s">
        <v>83</v>
      </c>
      <c r="P4894" s="16"/>
      <c r="T4894" s="17"/>
    </row>
    <row r="4895" spans="2:20" ht="14.25" customHeight="1" x14ac:dyDescent="0.3">
      <c r="B4895" s="6" t="s">
        <v>14</v>
      </c>
      <c r="C4895" s="6">
        <v>1185732</v>
      </c>
      <c r="D4895" s="7">
        <v>44337</v>
      </c>
      <c r="E4895" s="6" t="s">
        <v>27</v>
      </c>
      <c r="F4895" s="6" t="s">
        <v>55</v>
      </c>
      <c r="G4895" s="6" t="s">
        <v>56</v>
      </c>
      <c r="H4895" s="8" t="s">
        <v>17</v>
      </c>
      <c r="I4895" s="9">
        <v>32</v>
      </c>
      <c r="J4895" s="10">
        <v>119</v>
      </c>
      <c r="K4895" s="11">
        <v>3808</v>
      </c>
      <c r="L4895" s="11">
        <v>1904</v>
      </c>
      <c r="M4895" s="12">
        <v>0.5</v>
      </c>
      <c r="N4895" s="14" t="s">
        <v>83</v>
      </c>
      <c r="P4895" s="16"/>
      <c r="T4895" s="17"/>
    </row>
    <row r="4896" spans="2:20" ht="14.25" customHeight="1" x14ac:dyDescent="0.3">
      <c r="B4896" s="6" t="s">
        <v>14</v>
      </c>
      <c r="C4896" s="6">
        <v>1185732</v>
      </c>
      <c r="D4896" s="7">
        <v>44338</v>
      </c>
      <c r="E4896" s="6" t="s">
        <v>27</v>
      </c>
      <c r="F4896" s="6" t="s">
        <v>55</v>
      </c>
      <c r="G4896" s="6" t="s">
        <v>56</v>
      </c>
      <c r="H4896" s="8" t="s">
        <v>19</v>
      </c>
      <c r="I4896" s="9">
        <v>32</v>
      </c>
      <c r="J4896" s="10">
        <v>56</v>
      </c>
      <c r="K4896" s="11">
        <v>1792</v>
      </c>
      <c r="L4896" s="11">
        <v>878.07999999999993</v>
      </c>
      <c r="M4896" s="12">
        <v>0.49</v>
      </c>
      <c r="N4896" s="14" t="s">
        <v>83</v>
      </c>
      <c r="P4896" s="16"/>
      <c r="T4896" s="17"/>
    </row>
    <row r="4897" spans="2:20" ht="14.25" customHeight="1" x14ac:dyDescent="0.3">
      <c r="B4897" s="6" t="s">
        <v>14</v>
      </c>
      <c r="C4897" s="6">
        <v>1185732</v>
      </c>
      <c r="D4897" s="7">
        <v>44339</v>
      </c>
      <c r="E4897" s="6" t="s">
        <v>27</v>
      </c>
      <c r="F4897" s="6" t="s">
        <v>55</v>
      </c>
      <c r="G4897" s="6" t="s">
        <v>56</v>
      </c>
      <c r="H4897" s="8" t="s">
        <v>20</v>
      </c>
      <c r="I4897" s="9">
        <v>24</v>
      </c>
      <c r="J4897" s="10">
        <v>65</v>
      </c>
      <c r="K4897" s="11">
        <v>1560</v>
      </c>
      <c r="L4897" s="11">
        <v>748.8</v>
      </c>
      <c r="M4897" s="12">
        <v>0.48</v>
      </c>
      <c r="N4897" s="14" t="s">
        <v>83</v>
      </c>
      <c r="P4897" s="16"/>
      <c r="T4897" s="17"/>
    </row>
    <row r="4898" spans="2:20" ht="14.25" customHeight="1" x14ac:dyDescent="0.3">
      <c r="B4898" s="6" t="s">
        <v>14</v>
      </c>
      <c r="C4898" s="6">
        <v>1185732</v>
      </c>
      <c r="D4898" s="7">
        <v>44340</v>
      </c>
      <c r="E4898" s="6" t="s">
        <v>27</v>
      </c>
      <c r="F4898" s="6" t="s">
        <v>55</v>
      </c>
      <c r="G4898" s="6" t="s">
        <v>56</v>
      </c>
      <c r="H4898" s="8" t="s">
        <v>21</v>
      </c>
      <c r="I4898" s="9">
        <v>27</v>
      </c>
      <c r="J4898" s="10">
        <v>19</v>
      </c>
      <c r="K4898" s="11">
        <v>513</v>
      </c>
      <c r="L4898" s="11">
        <v>271.89</v>
      </c>
      <c r="M4898" s="12">
        <v>0.53</v>
      </c>
      <c r="N4898" s="14" t="s">
        <v>83</v>
      </c>
      <c r="P4898" s="16"/>
      <c r="T4898" s="17"/>
    </row>
    <row r="4899" spans="2:20" ht="14.25" customHeight="1" x14ac:dyDescent="0.3">
      <c r="B4899" s="6" t="s">
        <v>14</v>
      </c>
      <c r="C4899" s="6">
        <v>1185732</v>
      </c>
      <c r="D4899" s="7">
        <v>44341</v>
      </c>
      <c r="E4899" s="6" t="s">
        <v>36</v>
      </c>
      <c r="F4899" s="6" t="s">
        <v>57</v>
      </c>
      <c r="G4899" s="6" t="s">
        <v>58</v>
      </c>
      <c r="H4899" s="8" t="s">
        <v>22</v>
      </c>
      <c r="I4899" s="9">
        <v>43</v>
      </c>
      <c r="J4899" s="10">
        <v>35</v>
      </c>
      <c r="K4899" s="11">
        <v>1505</v>
      </c>
      <c r="L4899" s="11">
        <v>677.24999999999989</v>
      </c>
      <c r="M4899" s="12">
        <v>0.44999999999999996</v>
      </c>
      <c r="N4899" s="14" t="s">
        <v>83</v>
      </c>
      <c r="P4899" s="16"/>
      <c r="T4899" s="17"/>
    </row>
    <row r="4900" spans="2:20" ht="14.25" customHeight="1" x14ac:dyDescent="0.3">
      <c r="B4900" s="6" t="s">
        <v>14</v>
      </c>
      <c r="C4900" s="6">
        <v>1185732</v>
      </c>
      <c r="D4900" s="7">
        <v>44342</v>
      </c>
      <c r="E4900" s="6" t="s">
        <v>36</v>
      </c>
      <c r="F4900" s="6" t="s">
        <v>57</v>
      </c>
      <c r="G4900" s="6" t="s">
        <v>58</v>
      </c>
      <c r="H4900" s="8" t="s">
        <v>23</v>
      </c>
      <c r="I4900" s="9">
        <v>32</v>
      </c>
      <c r="J4900" s="10">
        <v>68</v>
      </c>
      <c r="K4900" s="11">
        <v>2176</v>
      </c>
      <c r="L4900" s="11">
        <v>1327.36</v>
      </c>
      <c r="M4900" s="12">
        <v>0.61</v>
      </c>
      <c r="N4900" s="14" t="s">
        <v>83</v>
      </c>
      <c r="P4900" s="16"/>
      <c r="T4900" s="17"/>
    </row>
    <row r="4901" spans="2:20" ht="14.25" customHeight="1" x14ac:dyDescent="0.3">
      <c r="B4901" s="6" t="s">
        <v>14</v>
      </c>
      <c r="C4901" s="6">
        <v>1185732</v>
      </c>
      <c r="D4901" s="7">
        <v>44343</v>
      </c>
      <c r="E4901" s="6" t="s">
        <v>36</v>
      </c>
      <c r="F4901" s="6" t="s">
        <v>57</v>
      </c>
      <c r="G4901" s="6" t="s">
        <v>58</v>
      </c>
      <c r="H4901" s="8" t="s">
        <v>17</v>
      </c>
      <c r="I4901" s="9">
        <v>32</v>
      </c>
      <c r="J4901" s="10">
        <v>119</v>
      </c>
      <c r="K4901" s="11">
        <v>3808</v>
      </c>
      <c r="L4901" s="11">
        <v>2056.3200000000002</v>
      </c>
      <c r="M4901" s="12">
        <v>0.54</v>
      </c>
      <c r="N4901" s="14" t="s">
        <v>83</v>
      </c>
      <c r="P4901" s="16"/>
      <c r="T4901" s="17"/>
    </row>
    <row r="4902" spans="2:20" ht="14.25" customHeight="1" x14ac:dyDescent="0.3">
      <c r="B4902" s="6" t="s">
        <v>14</v>
      </c>
      <c r="C4902" s="6">
        <v>1185732</v>
      </c>
      <c r="D4902" s="7">
        <v>44344</v>
      </c>
      <c r="E4902" s="6" t="s">
        <v>36</v>
      </c>
      <c r="F4902" s="6" t="s">
        <v>57</v>
      </c>
      <c r="G4902" s="6" t="s">
        <v>58</v>
      </c>
      <c r="H4902" s="8" t="s">
        <v>19</v>
      </c>
      <c r="I4902" s="9">
        <v>33</v>
      </c>
      <c r="J4902" s="10">
        <v>38</v>
      </c>
      <c r="K4902" s="11">
        <v>1254</v>
      </c>
      <c r="L4902" s="11">
        <v>627</v>
      </c>
      <c r="M4902" s="12">
        <v>0.5</v>
      </c>
      <c r="N4902" s="14" t="s">
        <v>83</v>
      </c>
      <c r="P4902" s="16"/>
      <c r="T4902" s="17"/>
    </row>
    <row r="4903" spans="2:20" ht="14.25" customHeight="1" x14ac:dyDescent="0.3">
      <c r="B4903" s="6" t="s">
        <v>14</v>
      </c>
      <c r="C4903" s="6">
        <v>1185732</v>
      </c>
      <c r="D4903" s="7">
        <v>44345</v>
      </c>
      <c r="E4903" s="6" t="s">
        <v>36</v>
      </c>
      <c r="F4903" s="6" t="s">
        <v>57</v>
      </c>
      <c r="G4903" s="6" t="s">
        <v>58</v>
      </c>
      <c r="H4903" s="8" t="s">
        <v>20</v>
      </c>
      <c r="I4903" s="9">
        <v>23</v>
      </c>
      <c r="J4903" s="10">
        <v>47</v>
      </c>
      <c r="K4903" s="11">
        <v>1081</v>
      </c>
      <c r="L4903" s="11">
        <v>540.5</v>
      </c>
      <c r="M4903" s="12">
        <v>0.5</v>
      </c>
      <c r="N4903" s="14" t="s">
        <v>83</v>
      </c>
      <c r="P4903" s="16"/>
      <c r="T4903" s="17"/>
    </row>
    <row r="4904" spans="2:20" ht="14.25" customHeight="1" x14ac:dyDescent="0.3">
      <c r="B4904" s="6" t="s">
        <v>14</v>
      </c>
      <c r="C4904" s="6">
        <v>1185732</v>
      </c>
      <c r="D4904" s="7">
        <v>44346</v>
      </c>
      <c r="E4904" s="6" t="s">
        <v>36</v>
      </c>
      <c r="F4904" s="6" t="s">
        <v>57</v>
      </c>
      <c r="G4904" s="6" t="s">
        <v>58</v>
      </c>
      <c r="H4904" s="8" t="s">
        <v>21</v>
      </c>
      <c r="I4904" s="9">
        <v>29</v>
      </c>
      <c r="J4904" s="10">
        <v>14</v>
      </c>
      <c r="K4904" s="11">
        <v>406</v>
      </c>
      <c r="L4904" s="11">
        <v>203</v>
      </c>
      <c r="M4904" s="12">
        <v>0.5</v>
      </c>
      <c r="N4904" s="14" t="s">
        <v>83</v>
      </c>
      <c r="P4904" s="16"/>
      <c r="T4904" s="17"/>
    </row>
    <row r="4905" spans="2:20" ht="14.25" customHeight="1" x14ac:dyDescent="0.3">
      <c r="B4905" s="6" t="s">
        <v>14</v>
      </c>
      <c r="C4905" s="6">
        <v>1185732</v>
      </c>
      <c r="D4905" s="7">
        <v>44347</v>
      </c>
      <c r="E4905" s="6" t="s">
        <v>36</v>
      </c>
      <c r="F4905" s="6" t="s">
        <v>57</v>
      </c>
      <c r="G4905" s="6" t="s">
        <v>58</v>
      </c>
      <c r="H4905" s="8" t="s">
        <v>22</v>
      </c>
      <c r="I4905" s="9">
        <v>41</v>
      </c>
      <c r="J4905" s="10">
        <v>31</v>
      </c>
      <c r="K4905" s="11">
        <v>1271</v>
      </c>
      <c r="L4905" s="11">
        <v>622.79</v>
      </c>
      <c r="M4905" s="12">
        <v>0.49</v>
      </c>
      <c r="N4905" s="14" t="s">
        <v>83</v>
      </c>
      <c r="P4905" s="16"/>
      <c r="T4905" s="17"/>
    </row>
    <row r="4906" spans="2:20" ht="14.25" customHeight="1" x14ac:dyDescent="0.3">
      <c r="B4906" s="6" t="s">
        <v>14</v>
      </c>
      <c r="C4906" s="6">
        <v>1185732</v>
      </c>
      <c r="D4906" s="7">
        <v>44348</v>
      </c>
      <c r="E4906" s="6" t="s">
        <v>36</v>
      </c>
      <c r="F4906" s="6" t="s">
        <v>57</v>
      </c>
      <c r="G4906" s="6" t="s">
        <v>58</v>
      </c>
      <c r="H4906" s="8" t="s">
        <v>23</v>
      </c>
      <c r="I4906" s="9">
        <v>32</v>
      </c>
      <c r="J4906" s="10">
        <v>60</v>
      </c>
      <c r="K4906" s="11">
        <v>1920</v>
      </c>
      <c r="L4906" s="11">
        <v>1190.4000000000001</v>
      </c>
      <c r="M4906" s="12">
        <v>0.62</v>
      </c>
      <c r="N4906" s="14" t="s">
        <v>83</v>
      </c>
      <c r="P4906" s="16"/>
      <c r="T4906" s="17"/>
    </row>
    <row r="4907" spans="2:20" ht="14.25" customHeight="1" x14ac:dyDescent="0.3">
      <c r="B4907" s="6" t="s">
        <v>14</v>
      </c>
      <c r="C4907" s="6">
        <v>1185732</v>
      </c>
      <c r="D4907" s="7">
        <v>44349</v>
      </c>
      <c r="E4907" s="6" t="s">
        <v>36</v>
      </c>
      <c r="F4907" s="6" t="s">
        <v>57</v>
      </c>
      <c r="G4907" s="6" t="s">
        <v>58</v>
      </c>
      <c r="H4907" s="8" t="s">
        <v>17</v>
      </c>
      <c r="I4907" s="9">
        <v>38</v>
      </c>
      <c r="J4907" s="10">
        <v>122</v>
      </c>
      <c r="K4907" s="11">
        <v>4636</v>
      </c>
      <c r="L4907" s="11">
        <v>2503.44</v>
      </c>
      <c r="M4907" s="12">
        <v>0.54</v>
      </c>
      <c r="N4907" s="14" t="s">
        <v>83</v>
      </c>
      <c r="P4907" s="16"/>
      <c r="T4907" s="17"/>
    </row>
    <row r="4908" spans="2:20" ht="14.25" customHeight="1" x14ac:dyDescent="0.3">
      <c r="B4908" s="6" t="s">
        <v>14</v>
      </c>
      <c r="C4908" s="6">
        <v>1185732</v>
      </c>
      <c r="D4908" s="7">
        <v>44350</v>
      </c>
      <c r="E4908" s="6" t="s">
        <v>36</v>
      </c>
      <c r="F4908" s="6" t="s">
        <v>57</v>
      </c>
      <c r="G4908" s="6" t="s">
        <v>58</v>
      </c>
      <c r="H4908" s="8" t="s">
        <v>19</v>
      </c>
      <c r="I4908" s="9">
        <v>39</v>
      </c>
      <c r="J4908" s="10">
        <v>26</v>
      </c>
      <c r="K4908" s="11">
        <v>1014</v>
      </c>
      <c r="L4908" s="11">
        <v>466.43999999999994</v>
      </c>
      <c r="M4908" s="12">
        <v>0.45999999999999996</v>
      </c>
      <c r="N4908" s="14" t="s">
        <v>83</v>
      </c>
      <c r="P4908" s="16"/>
      <c r="T4908" s="17"/>
    </row>
    <row r="4909" spans="2:20" ht="14.25" customHeight="1" x14ac:dyDescent="0.3">
      <c r="B4909" s="6" t="s">
        <v>14</v>
      </c>
      <c r="C4909" s="6">
        <v>1185732</v>
      </c>
      <c r="D4909" s="7">
        <v>44351</v>
      </c>
      <c r="E4909" s="6" t="s">
        <v>36</v>
      </c>
      <c r="F4909" s="6" t="s">
        <v>57</v>
      </c>
      <c r="G4909" s="6" t="s">
        <v>58</v>
      </c>
      <c r="H4909" s="8" t="s">
        <v>20</v>
      </c>
      <c r="I4909" s="9">
        <v>29</v>
      </c>
      <c r="J4909" s="10">
        <v>39</v>
      </c>
      <c r="K4909" s="11">
        <v>1131</v>
      </c>
      <c r="L4909" s="11">
        <v>565.5</v>
      </c>
      <c r="M4909" s="12">
        <v>0.5</v>
      </c>
      <c r="N4909" s="14" t="s">
        <v>83</v>
      </c>
      <c r="P4909" s="16"/>
      <c r="T4909" s="17"/>
    </row>
    <row r="4910" spans="2:20" ht="14.25" customHeight="1" x14ac:dyDescent="0.3">
      <c r="B4910" s="6" t="s">
        <v>14</v>
      </c>
      <c r="C4910" s="6">
        <v>1185732</v>
      </c>
      <c r="D4910" s="7">
        <v>44352</v>
      </c>
      <c r="E4910" s="6" t="s">
        <v>36</v>
      </c>
      <c r="F4910" s="6" t="s">
        <v>57</v>
      </c>
      <c r="G4910" s="6" t="s">
        <v>58</v>
      </c>
      <c r="H4910" s="8" t="s">
        <v>21</v>
      </c>
      <c r="I4910" s="9">
        <v>33</v>
      </c>
      <c r="J4910" s="10">
        <v>0</v>
      </c>
      <c r="K4910" s="11">
        <v>0</v>
      </c>
      <c r="L4910" s="11">
        <v>0</v>
      </c>
      <c r="M4910" s="12">
        <v>0.55000000000000004</v>
      </c>
      <c r="N4910" s="14" t="s">
        <v>83</v>
      </c>
      <c r="P4910" s="16"/>
      <c r="T4910" s="17"/>
    </row>
    <row r="4911" spans="2:20" ht="14.25" customHeight="1" x14ac:dyDescent="0.3">
      <c r="B4911" s="6" t="s">
        <v>14</v>
      </c>
      <c r="C4911" s="6">
        <v>1185732</v>
      </c>
      <c r="D4911" s="7">
        <v>44353</v>
      </c>
      <c r="E4911" s="6" t="s">
        <v>36</v>
      </c>
      <c r="F4911" s="6" t="s">
        <v>57</v>
      </c>
      <c r="G4911" s="6" t="s">
        <v>58</v>
      </c>
      <c r="H4911" s="8" t="s">
        <v>22</v>
      </c>
      <c r="I4911" s="9">
        <v>45</v>
      </c>
      <c r="J4911" s="10">
        <v>13</v>
      </c>
      <c r="K4911" s="11">
        <v>585</v>
      </c>
      <c r="L4911" s="11">
        <v>274.95</v>
      </c>
      <c r="M4911" s="12">
        <v>0.47</v>
      </c>
      <c r="N4911" s="14" t="s">
        <v>83</v>
      </c>
      <c r="P4911" s="16"/>
      <c r="T4911" s="17"/>
    </row>
    <row r="4912" spans="2:20" ht="14.25" customHeight="1" x14ac:dyDescent="0.3">
      <c r="B4912" s="6" t="s">
        <v>14</v>
      </c>
      <c r="C4912" s="6">
        <v>1185732</v>
      </c>
      <c r="D4912" s="7">
        <v>44354</v>
      </c>
      <c r="E4912" s="6" t="s">
        <v>36</v>
      </c>
      <c r="F4912" s="6" t="s">
        <v>57</v>
      </c>
      <c r="G4912" s="6" t="s">
        <v>58</v>
      </c>
      <c r="H4912" s="8" t="s">
        <v>23</v>
      </c>
      <c r="I4912" s="9">
        <v>37</v>
      </c>
      <c r="J4912" s="10">
        <v>38</v>
      </c>
      <c r="K4912" s="11">
        <v>1406</v>
      </c>
      <c r="L4912" s="11">
        <v>857.66</v>
      </c>
      <c r="M4912" s="12">
        <v>0.61</v>
      </c>
      <c r="N4912" s="14" t="s">
        <v>83</v>
      </c>
      <c r="P4912" s="16"/>
      <c r="T4912" s="17"/>
    </row>
    <row r="4913" spans="2:20" ht="14.25" customHeight="1" x14ac:dyDescent="0.3">
      <c r="B4913" s="6" t="s">
        <v>14</v>
      </c>
      <c r="C4913" s="6">
        <v>1185732</v>
      </c>
      <c r="D4913" s="7">
        <v>44355</v>
      </c>
      <c r="E4913" s="6" t="s">
        <v>36</v>
      </c>
      <c r="F4913" s="6" t="s">
        <v>57</v>
      </c>
      <c r="G4913" s="6" t="s">
        <v>58</v>
      </c>
      <c r="H4913" s="8" t="s">
        <v>17</v>
      </c>
      <c r="I4913" s="9">
        <v>38</v>
      </c>
      <c r="J4913" s="10">
        <v>105</v>
      </c>
      <c r="K4913" s="11">
        <v>3990</v>
      </c>
      <c r="L4913" s="11">
        <v>2114.7000000000003</v>
      </c>
      <c r="M4913" s="12">
        <v>0.53</v>
      </c>
      <c r="N4913" s="14" t="s">
        <v>83</v>
      </c>
      <c r="P4913" s="16"/>
      <c r="T4913" s="17"/>
    </row>
    <row r="4914" spans="2:20" ht="14.25" customHeight="1" x14ac:dyDescent="0.3">
      <c r="B4914" s="6" t="s">
        <v>14</v>
      </c>
      <c r="C4914" s="6">
        <v>1185732</v>
      </c>
      <c r="D4914" s="7">
        <v>44356</v>
      </c>
      <c r="E4914" s="6" t="s">
        <v>36</v>
      </c>
      <c r="F4914" s="6" t="s">
        <v>57</v>
      </c>
      <c r="G4914" s="6" t="s">
        <v>58</v>
      </c>
      <c r="H4914" s="8" t="s">
        <v>19</v>
      </c>
      <c r="I4914" s="9">
        <v>32</v>
      </c>
      <c r="J4914" s="10">
        <v>23</v>
      </c>
      <c r="K4914" s="11">
        <v>736</v>
      </c>
      <c r="L4914" s="11">
        <v>331.2</v>
      </c>
      <c r="M4914" s="12">
        <v>0.44999999999999996</v>
      </c>
      <c r="N4914" s="14" t="s">
        <v>83</v>
      </c>
      <c r="P4914" s="16"/>
      <c r="T4914" s="17"/>
    </row>
    <row r="4915" spans="2:20" ht="14.25" customHeight="1" x14ac:dyDescent="0.3">
      <c r="B4915" s="6" t="s">
        <v>14</v>
      </c>
      <c r="C4915" s="6">
        <v>1185732</v>
      </c>
      <c r="D4915" s="7">
        <v>44357</v>
      </c>
      <c r="E4915" s="6" t="s">
        <v>36</v>
      </c>
      <c r="F4915" s="6" t="s">
        <v>57</v>
      </c>
      <c r="G4915" s="6" t="s">
        <v>58</v>
      </c>
      <c r="H4915" s="8" t="s">
        <v>20</v>
      </c>
      <c r="I4915" s="9">
        <v>23</v>
      </c>
      <c r="J4915" s="10">
        <v>21</v>
      </c>
      <c r="K4915" s="11">
        <v>483</v>
      </c>
      <c r="L4915" s="11">
        <v>217.34999999999997</v>
      </c>
      <c r="M4915" s="12">
        <v>0.44999999999999996</v>
      </c>
      <c r="N4915" s="14" t="s">
        <v>83</v>
      </c>
      <c r="P4915" s="16"/>
      <c r="T4915" s="17"/>
    </row>
    <row r="4916" spans="2:20" ht="14.25" customHeight="1" x14ac:dyDescent="0.3">
      <c r="B4916" s="6" t="s">
        <v>14</v>
      </c>
      <c r="C4916" s="6">
        <v>1185732</v>
      </c>
      <c r="D4916" s="7">
        <v>44358</v>
      </c>
      <c r="E4916" s="6" t="s">
        <v>36</v>
      </c>
      <c r="F4916" s="6" t="s">
        <v>57</v>
      </c>
      <c r="G4916" s="6" t="s">
        <v>58</v>
      </c>
      <c r="H4916" s="8" t="s">
        <v>21</v>
      </c>
      <c r="I4916" s="9">
        <v>27</v>
      </c>
      <c r="J4916" s="10">
        <v>0</v>
      </c>
      <c r="K4916" s="11">
        <v>0</v>
      </c>
      <c r="L4916" s="11">
        <v>0</v>
      </c>
      <c r="M4916" s="12">
        <v>0.53</v>
      </c>
      <c r="N4916" s="14" t="s">
        <v>83</v>
      </c>
      <c r="P4916" s="16"/>
      <c r="T4916" s="17"/>
    </row>
    <row r="4917" spans="2:20" ht="14.25" customHeight="1" x14ac:dyDescent="0.3">
      <c r="B4917" s="6" t="s">
        <v>14</v>
      </c>
      <c r="C4917" s="6">
        <v>1185732</v>
      </c>
      <c r="D4917" s="7">
        <v>44359</v>
      </c>
      <c r="E4917" s="6" t="s">
        <v>36</v>
      </c>
      <c r="F4917" s="6" t="s">
        <v>57</v>
      </c>
      <c r="G4917" s="6" t="s">
        <v>58</v>
      </c>
      <c r="H4917" s="8" t="s">
        <v>22</v>
      </c>
      <c r="I4917" s="9">
        <v>42</v>
      </c>
      <c r="J4917" s="10">
        <v>6</v>
      </c>
      <c r="K4917" s="11">
        <v>252</v>
      </c>
      <c r="L4917" s="11">
        <v>120.96</v>
      </c>
      <c r="M4917" s="12">
        <v>0.48</v>
      </c>
      <c r="N4917" s="14" t="s">
        <v>83</v>
      </c>
      <c r="P4917" s="16"/>
      <c r="T4917" s="17"/>
    </row>
    <row r="4918" spans="2:20" ht="14.25" customHeight="1" x14ac:dyDescent="0.3">
      <c r="B4918" s="6" t="s">
        <v>14</v>
      </c>
      <c r="C4918" s="6">
        <v>1185732</v>
      </c>
      <c r="D4918" s="7">
        <v>44360</v>
      </c>
      <c r="E4918" s="6" t="s">
        <v>36</v>
      </c>
      <c r="F4918" s="6" t="s">
        <v>57</v>
      </c>
      <c r="G4918" s="6" t="s">
        <v>58</v>
      </c>
      <c r="H4918" s="8" t="s">
        <v>23</v>
      </c>
      <c r="I4918" s="9">
        <v>34</v>
      </c>
      <c r="J4918" s="10">
        <v>39</v>
      </c>
      <c r="K4918" s="11">
        <v>1326</v>
      </c>
      <c r="L4918" s="11">
        <v>822.12</v>
      </c>
      <c r="M4918" s="12">
        <v>0.62</v>
      </c>
      <c r="N4918" s="14" t="s">
        <v>83</v>
      </c>
      <c r="P4918" s="16"/>
      <c r="T4918" s="17"/>
    </row>
    <row r="4919" spans="2:20" ht="14.25" customHeight="1" x14ac:dyDescent="0.3">
      <c r="B4919" s="6" t="s">
        <v>14</v>
      </c>
      <c r="C4919" s="6">
        <v>1185732</v>
      </c>
      <c r="D4919" s="7">
        <v>44361</v>
      </c>
      <c r="E4919" s="6" t="s">
        <v>36</v>
      </c>
      <c r="F4919" s="6" t="s">
        <v>57</v>
      </c>
      <c r="G4919" s="6" t="s">
        <v>58</v>
      </c>
      <c r="H4919" s="8" t="s">
        <v>17</v>
      </c>
      <c r="I4919" s="9">
        <v>44</v>
      </c>
      <c r="J4919" s="10">
        <v>118</v>
      </c>
      <c r="K4919" s="11">
        <v>5192</v>
      </c>
      <c r="L4919" s="11">
        <v>2803.6800000000003</v>
      </c>
      <c r="M4919" s="12">
        <v>0.54</v>
      </c>
      <c r="N4919" s="14" t="s">
        <v>83</v>
      </c>
      <c r="P4919" s="16"/>
      <c r="T4919" s="17"/>
    </row>
    <row r="4920" spans="2:20" ht="14.25" customHeight="1" x14ac:dyDescent="0.3">
      <c r="B4920" s="6" t="s">
        <v>14</v>
      </c>
      <c r="C4920" s="6">
        <v>1185732</v>
      </c>
      <c r="D4920" s="7">
        <v>44362</v>
      </c>
      <c r="E4920" s="6" t="s">
        <v>36</v>
      </c>
      <c r="F4920" s="6" t="s">
        <v>57</v>
      </c>
      <c r="G4920" s="6" t="s">
        <v>58</v>
      </c>
      <c r="H4920" s="8" t="s">
        <v>19</v>
      </c>
      <c r="I4920" s="9">
        <v>38</v>
      </c>
      <c r="J4920" s="10">
        <v>33</v>
      </c>
      <c r="K4920" s="11">
        <v>1254</v>
      </c>
      <c r="L4920" s="11">
        <v>627</v>
      </c>
      <c r="M4920" s="12">
        <v>0.5</v>
      </c>
      <c r="N4920" s="14" t="s">
        <v>83</v>
      </c>
      <c r="P4920" s="16"/>
      <c r="T4920" s="17"/>
    </row>
    <row r="4921" spans="2:20" ht="14.25" customHeight="1" x14ac:dyDescent="0.3">
      <c r="B4921" s="6" t="s">
        <v>14</v>
      </c>
      <c r="C4921" s="6">
        <v>1185732</v>
      </c>
      <c r="D4921" s="7">
        <v>44363</v>
      </c>
      <c r="E4921" s="6" t="s">
        <v>36</v>
      </c>
      <c r="F4921" s="6" t="s">
        <v>57</v>
      </c>
      <c r="G4921" s="6" t="s">
        <v>58</v>
      </c>
      <c r="H4921" s="8" t="s">
        <v>20</v>
      </c>
      <c r="I4921" s="9">
        <v>32</v>
      </c>
      <c r="J4921" s="10">
        <v>30</v>
      </c>
      <c r="K4921" s="11">
        <v>960</v>
      </c>
      <c r="L4921" s="11">
        <v>460.79999999999995</v>
      </c>
      <c r="M4921" s="12">
        <v>0.48</v>
      </c>
      <c r="N4921" s="14" t="s">
        <v>83</v>
      </c>
      <c r="P4921" s="16"/>
      <c r="T4921" s="17"/>
    </row>
    <row r="4922" spans="2:20" ht="14.25" customHeight="1" x14ac:dyDescent="0.3">
      <c r="B4922" s="6" t="s">
        <v>14</v>
      </c>
      <c r="C4922" s="6">
        <v>1185732</v>
      </c>
      <c r="D4922" s="7">
        <v>44364</v>
      </c>
      <c r="E4922" s="6" t="s">
        <v>36</v>
      </c>
      <c r="F4922" s="6" t="s">
        <v>57</v>
      </c>
      <c r="G4922" s="6" t="s">
        <v>58</v>
      </c>
      <c r="H4922" s="8" t="s">
        <v>21</v>
      </c>
      <c r="I4922" s="9">
        <v>34</v>
      </c>
      <c r="J4922" s="10">
        <v>7</v>
      </c>
      <c r="K4922" s="11">
        <v>238</v>
      </c>
      <c r="L4922" s="11">
        <v>126.14</v>
      </c>
      <c r="M4922" s="12">
        <v>0.53</v>
      </c>
      <c r="N4922" s="14" t="s">
        <v>83</v>
      </c>
      <c r="P4922" s="16"/>
      <c r="T4922" s="17"/>
    </row>
    <row r="4923" spans="2:20" ht="14.25" customHeight="1" x14ac:dyDescent="0.3">
      <c r="B4923" s="6" t="s">
        <v>14</v>
      </c>
      <c r="C4923" s="6">
        <v>1185732</v>
      </c>
      <c r="D4923" s="7">
        <v>44365</v>
      </c>
      <c r="E4923" s="6" t="s">
        <v>36</v>
      </c>
      <c r="F4923" s="6" t="s">
        <v>57</v>
      </c>
      <c r="G4923" s="6" t="s">
        <v>58</v>
      </c>
      <c r="H4923" s="8" t="s">
        <v>22</v>
      </c>
      <c r="I4923" s="9">
        <v>46</v>
      </c>
      <c r="J4923" s="10">
        <v>13</v>
      </c>
      <c r="K4923" s="11">
        <v>598</v>
      </c>
      <c r="L4923" s="11">
        <v>275.08</v>
      </c>
      <c r="M4923" s="12">
        <v>0.45999999999999996</v>
      </c>
      <c r="N4923" s="14" t="s">
        <v>83</v>
      </c>
      <c r="P4923" s="16"/>
      <c r="T4923" s="17"/>
    </row>
    <row r="4924" spans="2:20" ht="14.25" customHeight="1" x14ac:dyDescent="0.3">
      <c r="B4924" s="6" t="s">
        <v>14</v>
      </c>
      <c r="C4924" s="6">
        <v>1185732</v>
      </c>
      <c r="D4924" s="7">
        <v>44366</v>
      </c>
      <c r="E4924" s="6" t="s">
        <v>36</v>
      </c>
      <c r="F4924" s="6" t="s">
        <v>57</v>
      </c>
      <c r="G4924" s="6" t="s">
        <v>58</v>
      </c>
      <c r="H4924" s="8" t="s">
        <v>23</v>
      </c>
      <c r="I4924" s="9">
        <v>51</v>
      </c>
      <c r="J4924" s="10">
        <v>41</v>
      </c>
      <c r="K4924" s="11">
        <v>2091</v>
      </c>
      <c r="L4924" s="11">
        <v>1296.42</v>
      </c>
      <c r="M4924" s="12">
        <v>0.62</v>
      </c>
      <c r="N4924" s="14" t="s">
        <v>83</v>
      </c>
      <c r="P4924" s="16"/>
      <c r="T4924" s="17"/>
    </row>
    <row r="4925" spans="2:20" ht="14.25" customHeight="1" x14ac:dyDescent="0.3">
      <c r="B4925" s="6" t="s">
        <v>14</v>
      </c>
      <c r="C4925" s="6">
        <v>1185732</v>
      </c>
      <c r="D4925" s="7">
        <v>44367</v>
      </c>
      <c r="E4925" s="6" t="s">
        <v>36</v>
      </c>
      <c r="F4925" s="6" t="s">
        <v>57</v>
      </c>
      <c r="G4925" s="6" t="s">
        <v>58</v>
      </c>
      <c r="H4925" s="8" t="s">
        <v>17</v>
      </c>
      <c r="I4925" s="9">
        <v>36</v>
      </c>
      <c r="J4925" s="10">
        <v>120</v>
      </c>
      <c r="K4925" s="11">
        <v>4320</v>
      </c>
      <c r="L4925" s="11">
        <v>2289.6</v>
      </c>
      <c r="M4925" s="12">
        <v>0.53</v>
      </c>
      <c r="N4925" s="14" t="s">
        <v>83</v>
      </c>
      <c r="P4925" s="16"/>
      <c r="T4925" s="17"/>
    </row>
    <row r="4926" spans="2:20" ht="14.25" customHeight="1" x14ac:dyDescent="0.3">
      <c r="B4926" s="6" t="s">
        <v>14</v>
      </c>
      <c r="C4926" s="6">
        <v>1185732</v>
      </c>
      <c r="D4926" s="7">
        <v>44368</v>
      </c>
      <c r="E4926" s="6" t="s">
        <v>36</v>
      </c>
      <c r="F4926" s="6" t="s">
        <v>57</v>
      </c>
      <c r="G4926" s="6" t="s">
        <v>58</v>
      </c>
      <c r="H4926" s="8" t="s">
        <v>19</v>
      </c>
      <c r="I4926" s="9">
        <v>32</v>
      </c>
      <c r="J4926" s="10">
        <v>45</v>
      </c>
      <c r="K4926" s="11">
        <v>1440</v>
      </c>
      <c r="L4926" s="11">
        <v>720</v>
      </c>
      <c r="M4926" s="12">
        <v>0.5</v>
      </c>
      <c r="N4926" s="14" t="s">
        <v>83</v>
      </c>
      <c r="P4926" s="16"/>
      <c r="T4926" s="17"/>
    </row>
    <row r="4927" spans="2:20" ht="14.25" customHeight="1" x14ac:dyDescent="0.3">
      <c r="B4927" s="6" t="s">
        <v>14</v>
      </c>
      <c r="C4927" s="6">
        <v>1185732</v>
      </c>
      <c r="D4927" s="7">
        <v>44369</v>
      </c>
      <c r="E4927" s="6" t="s">
        <v>36</v>
      </c>
      <c r="F4927" s="6" t="s">
        <v>57</v>
      </c>
      <c r="G4927" s="6" t="s">
        <v>58</v>
      </c>
      <c r="H4927" s="8" t="s">
        <v>20</v>
      </c>
      <c r="I4927" s="9">
        <v>27</v>
      </c>
      <c r="J4927" s="10">
        <v>46</v>
      </c>
      <c r="K4927" s="11">
        <v>1242</v>
      </c>
      <c r="L4927" s="11">
        <v>558.9</v>
      </c>
      <c r="M4927" s="12">
        <v>0.44999999999999996</v>
      </c>
      <c r="N4927" s="14" t="s">
        <v>83</v>
      </c>
      <c r="P4927" s="16"/>
      <c r="T4927" s="17"/>
    </row>
    <row r="4928" spans="2:20" ht="14.25" customHeight="1" x14ac:dyDescent="0.3">
      <c r="B4928" s="6" t="s">
        <v>14</v>
      </c>
      <c r="C4928" s="6">
        <v>1185732</v>
      </c>
      <c r="D4928" s="7">
        <v>44370</v>
      </c>
      <c r="E4928" s="6" t="s">
        <v>36</v>
      </c>
      <c r="F4928" s="6" t="s">
        <v>57</v>
      </c>
      <c r="G4928" s="6" t="s">
        <v>58</v>
      </c>
      <c r="H4928" s="8" t="s">
        <v>21</v>
      </c>
      <c r="I4928" s="9">
        <v>27</v>
      </c>
      <c r="J4928" s="10">
        <v>39</v>
      </c>
      <c r="K4928" s="11">
        <v>1053</v>
      </c>
      <c r="L4928" s="11">
        <v>568.62</v>
      </c>
      <c r="M4928" s="12">
        <v>0.54</v>
      </c>
      <c r="N4928" s="14" t="s">
        <v>83</v>
      </c>
      <c r="P4928" s="16"/>
      <c r="T4928" s="17"/>
    </row>
    <row r="4929" spans="2:20" ht="14.25" customHeight="1" x14ac:dyDescent="0.3">
      <c r="B4929" s="6" t="s">
        <v>14</v>
      </c>
      <c r="C4929" s="6">
        <v>1185732</v>
      </c>
      <c r="D4929" s="7">
        <v>44371</v>
      </c>
      <c r="E4929" s="6" t="s">
        <v>36</v>
      </c>
      <c r="F4929" s="6" t="s">
        <v>57</v>
      </c>
      <c r="G4929" s="6" t="s">
        <v>58</v>
      </c>
      <c r="H4929" s="8" t="s">
        <v>22</v>
      </c>
      <c r="I4929" s="9">
        <v>42</v>
      </c>
      <c r="J4929" s="10">
        <v>42</v>
      </c>
      <c r="K4929" s="11">
        <v>1764</v>
      </c>
      <c r="L4929" s="11">
        <v>882</v>
      </c>
      <c r="M4929" s="12">
        <v>0.5</v>
      </c>
      <c r="N4929" s="14" t="s">
        <v>83</v>
      </c>
      <c r="P4929" s="16"/>
      <c r="T4929" s="17"/>
    </row>
    <row r="4930" spans="2:20" ht="14.25" customHeight="1" x14ac:dyDescent="0.3">
      <c r="B4930" s="6" t="s">
        <v>14</v>
      </c>
      <c r="C4930" s="6">
        <v>1185732</v>
      </c>
      <c r="D4930" s="7">
        <v>44372</v>
      </c>
      <c r="E4930" s="6" t="s">
        <v>36</v>
      </c>
      <c r="F4930" s="6" t="s">
        <v>57</v>
      </c>
      <c r="G4930" s="6" t="s">
        <v>58</v>
      </c>
      <c r="H4930" s="8" t="s">
        <v>23</v>
      </c>
      <c r="I4930" s="9">
        <v>49</v>
      </c>
      <c r="J4930" s="10">
        <v>85</v>
      </c>
      <c r="K4930" s="11">
        <v>4165</v>
      </c>
      <c r="L4930" s="11">
        <v>2582.3000000000002</v>
      </c>
      <c r="M4930" s="12">
        <v>0.62</v>
      </c>
      <c r="N4930" s="14" t="s">
        <v>83</v>
      </c>
      <c r="P4930" s="16"/>
      <c r="T4930" s="17"/>
    </row>
    <row r="4931" spans="2:20" ht="14.25" customHeight="1" x14ac:dyDescent="0.3">
      <c r="B4931" s="6" t="s">
        <v>14</v>
      </c>
      <c r="C4931" s="6">
        <v>1185732</v>
      </c>
      <c r="D4931" s="7">
        <v>44373</v>
      </c>
      <c r="E4931" s="6" t="s">
        <v>36</v>
      </c>
      <c r="F4931" s="6" t="s">
        <v>57</v>
      </c>
      <c r="G4931" s="6" t="s">
        <v>58</v>
      </c>
      <c r="H4931" s="8" t="s">
        <v>17</v>
      </c>
      <c r="I4931" s="9">
        <v>43</v>
      </c>
      <c r="J4931" s="10">
        <v>165</v>
      </c>
      <c r="K4931" s="11">
        <v>7095</v>
      </c>
      <c r="L4931" s="11">
        <v>3618.4500000000003</v>
      </c>
      <c r="M4931" s="12">
        <v>0.51</v>
      </c>
      <c r="N4931" s="14" t="s">
        <v>83</v>
      </c>
      <c r="P4931" s="16"/>
      <c r="T4931" s="17"/>
    </row>
    <row r="4932" spans="2:20" ht="14.25" customHeight="1" x14ac:dyDescent="0.3">
      <c r="B4932" s="6" t="s">
        <v>14</v>
      </c>
      <c r="C4932" s="6">
        <v>1185732</v>
      </c>
      <c r="D4932" s="7">
        <v>44374</v>
      </c>
      <c r="E4932" s="6" t="s">
        <v>36</v>
      </c>
      <c r="F4932" s="6" t="s">
        <v>57</v>
      </c>
      <c r="G4932" s="6" t="s">
        <v>58</v>
      </c>
      <c r="H4932" s="8" t="s">
        <v>19</v>
      </c>
      <c r="I4932" s="9">
        <v>37</v>
      </c>
      <c r="J4932" s="10">
        <v>81</v>
      </c>
      <c r="K4932" s="11">
        <v>2997</v>
      </c>
      <c r="L4932" s="11">
        <v>1348.6499999999999</v>
      </c>
      <c r="M4932" s="12">
        <v>0.44999999999999996</v>
      </c>
      <c r="N4932" s="14" t="s">
        <v>83</v>
      </c>
      <c r="P4932" s="16"/>
      <c r="T4932" s="17"/>
    </row>
    <row r="4933" spans="2:20" ht="14.25" customHeight="1" x14ac:dyDescent="0.3">
      <c r="B4933" s="6" t="s">
        <v>14</v>
      </c>
      <c r="C4933" s="6">
        <v>1185732</v>
      </c>
      <c r="D4933" s="7">
        <v>44375</v>
      </c>
      <c r="E4933" s="6" t="s">
        <v>36</v>
      </c>
      <c r="F4933" s="6" t="s">
        <v>57</v>
      </c>
      <c r="G4933" s="6" t="s">
        <v>58</v>
      </c>
      <c r="H4933" s="8" t="s">
        <v>20</v>
      </c>
      <c r="I4933" s="9">
        <v>34</v>
      </c>
      <c r="J4933" s="10">
        <v>63</v>
      </c>
      <c r="K4933" s="11">
        <v>2142</v>
      </c>
      <c r="L4933" s="11">
        <v>963.89999999999986</v>
      </c>
      <c r="M4933" s="12">
        <v>0.44999999999999996</v>
      </c>
      <c r="N4933" s="14" t="s">
        <v>83</v>
      </c>
      <c r="P4933" s="16"/>
      <c r="T4933" s="17"/>
    </row>
    <row r="4934" spans="2:20" ht="14.25" customHeight="1" x14ac:dyDescent="0.3">
      <c r="B4934" s="6" t="s">
        <v>14</v>
      </c>
      <c r="C4934" s="6">
        <v>1185732</v>
      </c>
      <c r="D4934" s="7">
        <v>44376</v>
      </c>
      <c r="E4934" s="6" t="s">
        <v>36</v>
      </c>
      <c r="F4934" s="6" t="s">
        <v>57</v>
      </c>
      <c r="G4934" s="6" t="s">
        <v>58</v>
      </c>
      <c r="H4934" s="8" t="s">
        <v>21</v>
      </c>
      <c r="I4934" s="9">
        <v>33</v>
      </c>
      <c r="J4934" s="10">
        <v>46</v>
      </c>
      <c r="K4934" s="11">
        <v>1518</v>
      </c>
      <c r="L4934" s="11">
        <v>789.36</v>
      </c>
      <c r="M4934" s="12">
        <v>0.52</v>
      </c>
      <c r="N4934" s="14" t="s">
        <v>83</v>
      </c>
      <c r="P4934" s="16"/>
      <c r="T4934" s="17"/>
    </row>
    <row r="4935" spans="2:20" ht="14.25" customHeight="1" x14ac:dyDescent="0.3">
      <c r="B4935" s="6" t="s">
        <v>14</v>
      </c>
      <c r="C4935" s="6">
        <v>1185732</v>
      </c>
      <c r="D4935" s="7">
        <v>44377</v>
      </c>
      <c r="E4935" s="6" t="s">
        <v>36</v>
      </c>
      <c r="F4935" s="6" t="s">
        <v>57</v>
      </c>
      <c r="G4935" s="6" t="s">
        <v>58</v>
      </c>
      <c r="H4935" s="8" t="s">
        <v>22</v>
      </c>
      <c r="I4935" s="9">
        <v>41</v>
      </c>
      <c r="J4935" s="10">
        <v>44</v>
      </c>
      <c r="K4935" s="11">
        <v>1804</v>
      </c>
      <c r="L4935" s="11">
        <v>883.96</v>
      </c>
      <c r="M4935" s="12">
        <v>0.49</v>
      </c>
      <c r="N4935" s="14" t="s">
        <v>83</v>
      </c>
      <c r="P4935" s="16"/>
      <c r="T4935" s="17"/>
    </row>
    <row r="4936" spans="2:20" ht="14.25" customHeight="1" x14ac:dyDescent="0.3">
      <c r="B4936" s="6" t="s">
        <v>14</v>
      </c>
      <c r="C4936" s="6">
        <v>1185732</v>
      </c>
      <c r="D4936" s="7">
        <v>44378</v>
      </c>
      <c r="E4936" s="6" t="s">
        <v>36</v>
      </c>
      <c r="F4936" s="6" t="s">
        <v>57</v>
      </c>
      <c r="G4936" s="6" t="s">
        <v>58</v>
      </c>
      <c r="H4936" s="8" t="s">
        <v>23</v>
      </c>
      <c r="I4936" s="9">
        <v>49</v>
      </c>
      <c r="J4936" s="10">
        <v>91</v>
      </c>
      <c r="K4936" s="11">
        <v>4459</v>
      </c>
      <c r="L4936" s="11">
        <v>2809.17</v>
      </c>
      <c r="M4936" s="12">
        <v>0.63</v>
      </c>
      <c r="N4936" s="14" t="s">
        <v>83</v>
      </c>
      <c r="P4936" s="16"/>
      <c r="T4936" s="17"/>
    </row>
    <row r="4937" spans="2:20" ht="14.25" customHeight="1" x14ac:dyDescent="0.3">
      <c r="B4937" s="6" t="s">
        <v>14</v>
      </c>
      <c r="C4937" s="6">
        <v>1185732</v>
      </c>
      <c r="D4937" s="7">
        <v>44379</v>
      </c>
      <c r="E4937" s="6" t="s">
        <v>36</v>
      </c>
      <c r="F4937" s="6" t="s">
        <v>57</v>
      </c>
      <c r="G4937" s="6" t="s">
        <v>58</v>
      </c>
      <c r="H4937" s="8" t="s">
        <v>17</v>
      </c>
      <c r="I4937" s="9">
        <v>41</v>
      </c>
      <c r="J4937" s="10">
        <v>145</v>
      </c>
      <c r="K4937" s="11">
        <v>5945</v>
      </c>
      <c r="L4937" s="11">
        <v>3150.8500000000004</v>
      </c>
      <c r="M4937" s="12">
        <v>0.53</v>
      </c>
      <c r="N4937" s="14" t="s">
        <v>83</v>
      </c>
      <c r="P4937" s="16"/>
      <c r="T4937" s="17"/>
    </row>
    <row r="4938" spans="2:20" ht="14.25" customHeight="1" x14ac:dyDescent="0.3">
      <c r="B4938" s="6" t="s">
        <v>14</v>
      </c>
      <c r="C4938" s="6">
        <v>1185732</v>
      </c>
      <c r="D4938" s="7">
        <v>44380</v>
      </c>
      <c r="E4938" s="6" t="s">
        <v>36</v>
      </c>
      <c r="F4938" s="6" t="s">
        <v>57</v>
      </c>
      <c r="G4938" s="6" t="s">
        <v>58</v>
      </c>
      <c r="H4938" s="8" t="s">
        <v>19</v>
      </c>
      <c r="I4938" s="9">
        <v>42</v>
      </c>
      <c r="J4938" s="10">
        <v>80</v>
      </c>
      <c r="K4938" s="11">
        <v>3360</v>
      </c>
      <c r="L4938" s="11">
        <v>1646.3999999999999</v>
      </c>
      <c r="M4938" s="12">
        <v>0.49</v>
      </c>
      <c r="N4938" s="14" t="s">
        <v>83</v>
      </c>
      <c r="P4938" s="16"/>
      <c r="T4938" s="17"/>
    </row>
    <row r="4939" spans="2:20" ht="14.25" customHeight="1" x14ac:dyDescent="0.3">
      <c r="B4939" s="6" t="s">
        <v>14</v>
      </c>
      <c r="C4939" s="6">
        <v>1185732</v>
      </c>
      <c r="D4939" s="7">
        <v>44381</v>
      </c>
      <c r="E4939" s="6" t="s">
        <v>36</v>
      </c>
      <c r="F4939" s="6" t="s">
        <v>57</v>
      </c>
      <c r="G4939" s="6" t="s">
        <v>58</v>
      </c>
      <c r="H4939" s="8" t="s">
        <v>20</v>
      </c>
      <c r="I4939" s="9">
        <v>36</v>
      </c>
      <c r="J4939" s="10">
        <v>52</v>
      </c>
      <c r="K4939" s="11">
        <v>1872</v>
      </c>
      <c r="L4939" s="11">
        <v>898.56</v>
      </c>
      <c r="M4939" s="12">
        <v>0.48</v>
      </c>
      <c r="N4939" s="14" t="s">
        <v>83</v>
      </c>
      <c r="P4939" s="16"/>
      <c r="T4939" s="17"/>
    </row>
    <row r="4940" spans="2:20" ht="14.25" customHeight="1" x14ac:dyDescent="0.3">
      <c r="B4940" s="6" t="s">
        <v>14</v>
      </c>
      <c r="C4940" s="6">
        <v>1185732</v>
      </c>
      <c r="D4940" s="7">
        <v>44382</v>
      </c>
      <c r="E4940" s="6" t="s">
        <v>36</v>
      </c>
      <c r="F4940" s="6" t="s">
        <v>57</v>
      </c>
      <c r="G4940" s="6" t="s">
        <v>58</v>
      </c>
      <c r="H4940" s="8" t="s">
        <v>21</v>
      </c>
      <c r="I4940" s="9">
        <v>29</v>
      </c>
      <c r="J4940" s="10">
        <v>38</v>
      </c>
      <c r="K4940" s="11">
        <v>1102</v>
      </c>
      <c r="L4940" s="11">
        <v>562.02</v>
      </c>
      <c r="M4940" s="12">
        <v>0.51</v>
      </c>
      <c r="N4940" s="14" t="s">
        <v>83</v>
      </c>
      <c r="P4940" s="16"/>
      <c r="T4940" s="17"/>
    </row>
    <row r="4941" spans="2:20" ht="14.25" customHeight="1" x14ac:dyDescent="0.3">
      <c r="B4941" s="6" t="s">
        <v>14</v>
      </c>
      <c r="C4941" s="6">
        <v>1185732</v>
      </c>
      <c r="D4941" s="7">
        <v>44383</v>
      </c>
      <c r="E4941" s="6" t="s">
        <v>36</v>
      </c>
      <c r="F4941" s="6" t="s">
        <v>57</v>
      </c>
      <c r="G4941" s="6" t="s">
        <v>58</v>
      </c>
      <c r="H4941" s="8" t="s">
        <v>22</v>
      </c>
      <c r="I4941" s="9">
        <v>37</v>
      </c>
      <c r="J4941" s="10">
        <v>27</v>
      </c>
      <c r="K4941" s="11">
        <v>999</v>
      </c>
      <c r="L4941" s="11">
        <v>479.52</v>
      </c>
      <c r="M4941" s="12">
        <v>0.48</v>
      </c>
      <c r="N4941" s="14" t="s">
        <v>83</v>
      </c>
      <c r="P4941" s="16"/>
      <c r="T4941" s="17"/>
    </row>
    <row r="4942" spans="2:20" ht="14.25" customHeight="1" x14ac:dyDescent="0.3">
      <c r="B4942" s="6" t="s">
        <v>14</v>
      </c>
      <c r="C4942" s="6">
        <v>1185732</v>
      </c>
      <c r="D4942" s="7">
        <v>44384</v>
      </c>
      <c r="E4942" s="6" t="s">
        <v>36</v>
      </c>
      <c r="F4942" s="6" t="s">
        <v>57</v>
      </c>
      <c r="G4942" s="6" t="s">
        <v>58</v>
      </c>
      <c r="H4942" s="8" t="s">
        <v>23</v>
      </c>
      <c r="I4942" s="9">
        <v>44</v>
      </c>
      <c r="J4942" s="10">
        <v>69</v>
      </c>
      <c r="K4942" s="11">
        <v>3036</v>
      </c>
      <c r="L4942" s="11">
        <v>1821.6</v>
      </c>
      <c r="M4942" s="12">
        <v>0.6</v>
      </c>
      <c r="N4942" s="14" t="s">
        <v>83</v>
      </c>
      <c r="P4942" s="16"/>
      <c r="T4942" s="17"/>
    </row>
    <row r="4943" spans="2:20" ht="14.25" customHeight="1" x14ac:dyDescent="0.3">
      <c r="B4943" s="6" t="s">
        <v>14</v>
      </c>
      <c r="C4943" s="6">
        <v>1185732</v>
      </c>
      <c r="D4943" s="7">
        <v>44385</v>
      </c>
      <c r="E4943" s="6" t="s">
        <v>36</v>
      </c>
      <c r="F4943" s="6" t="s">
        <v>57</v>
      </c>
      <c r="G4943" s="6" t="s">
        <v>58</v>
      </c>
      <c r="H4943" s="8" t="s">
        <v>17</v>
      </c>
      <c r="I4943" s="9">
        <v>38</v>
      </c>
      <c r="J4943" s="10">
        <v>112</v>
      </c>
      <c r="K4943" s="11">
        <v>4256</v>
      </c>
      <c r="L4943" s="11">
        <v>2298.2400000000002</v>
      </c>
      <c r="M4943" s="12">
        <v>0.54</v>
      </c>
      <c r="N4943" s="14" t="s">
        <v>83</v>
      </c>
      <c r="P4943" s="16"/>
      <c r="T4943" s="17"/>
    </row>
    <row r="4944" spans="2:20" ht="14.25" customHeight="1" x14ac:dyDescent="0.3">
      <c r="B4944" s="6" t="s">
        <v>14</v>
      </c>
      <c r="C4944" s="6">
        <v>1185732</v>
      </c>
      <c r="D4944" s="7">
        <v>44386</v>
      </c>
      <c r="E4944" s="6" t="s">
        <v>36</v>
      </c>
      <c r="F4944" s="6" t="s">
        <v>57</v>
      </c>
      <c r="G4944" s="6" t="s">
        <v>58</v>
      </c>
      <c r="H4944" s="8" t="s">
        <v>19</v>
      </c>
      <c r="I4944" s="9">
        <v>33</v>
      </c>
      <c r="J4944" s="10">
        <v>56</v>
      </c>
      <c r="K4944" s="11">
        <v>1848</v>
      </c>
      <c r="L4944" s="11">
        <v>850.07999999999993</v>
      </c>
      <c r="M4944" s="12">
        <v>0.45999999999999996</v>
      </c>
      <c r="N4944" s="14" t="s">
        <v>83</v>
      </c>
      <c r="P4944" s="16"/>
      <c r="T4944" s="17"/>
    </row>
    <row r="4945" spans="2:20" ht="14.25" customHeight="1" x14ac:dyDescent="0.3">
      <c r="B4945" s="6" t="s">
        <v>14</v>
      </c>
      <c r="C4945" s="6">
        <v>1185732</v>
      </c>
      <c r="D4945" s="7">
        <v>44387</v>
      </c>
      <c r="E4945" s="6" t="s">
        <v>36</v>
      </c>
      <c r="F4945" s="6" t="s">
        <v>57</v>
      </c>
      <c r="G4945" s="6" t="s">
        <v>58</v>
      </c>
      <c r="H4945" s="8" t="s">
        <v>20</v>
      </c>
      <c r="I4945" s="9">
        <v>18</v>
      </c>
      <c r="J4945" s="10">
        <v>25</v>
      </c>
      <c r="K4945" s="11">
        <v>450</v>
      </c>
      <c r="L4945" s="11">
        <v>216</v>
      </c>
      <c r="M4945" s="12">
        <v>0.48</v>
      </c>
      <c r="N4945" s="14" t="s">
        <v>83</v>
      </c>
      <c r="P4945" s="16"/>
      <c r="T4945" s="17"/>
    </row>
    <row r="4946" spans="2:20" ht="14.25" customHeight="1" x14ac:dyDescent="0.3">
      <c r="B4946" s="6" t="s">
        <v>14</v>
      </c>
      <c r="C4946" s="6">
        <v>1185732</v>
      </c>
      <c r="D4946" s="7">
        <v>44388</v>
      </c>
      <c r="E4946" s="6" t="s">
        <v>36</v>
      </c>
      <c r="F4946" s="6" t="s">
        <v>57</v>
      </c>
      <c r="G4946" s="6" t="s">
        <v>58</v>
      </c>
      <c r="H4946" s="8" t="s">
        <v>21</v>
      </c>
      <c r="I4946" s="9">
        <v>19</v>
      </c>
      <c r="J4946" s="10">
        <v>23</v>
      </c>
      <c r="K4946" s="11">
        <v>437</v>
      </c>
      <c r="L4946" s="11">
        <v>227.24</v>
      </c>
      <c r="M4946" s="12">
        <v>0.52</v>
      </c>
      <c r="N4946" s="14" t="s">
        <v>83</v>
      </c>
      <c r="P4946" s="16"/>
      <c r="T4946" s="17"/>
    </row>
    <row r="4947" spans="2:20" ht="14.25" customHeight="1" x14ac:dyDescent="0.3">
      <c r="B4947" s="6" t="s">
        <v>14</v>
      </c>
      <c r="C4947" s="6">
        <v>1185732</v>
      </c>
      <c r="D4947" s="7">
        <v>44389</v>
      </c>
      <c r="E4947" s="6" t="s">
        <v>36</v>
      </c>
      <c r="F4947" s="6" t="s">
        <v>57</v>
      </c>
      <c r="G4947" s="6" t="s">
        <v>58</v>
      </c>
      <c r="H4947" s="8" t="s">
        <v>22</v>
      </c>
      <c r="I4947" s="9">
        <v>29</v>
      </c>
      <c r="J4947" s="10">
        <v>21</v>
      </c>
      <c r="K4947" s="11">
        <v>609</v>
      </c>
      <c r="L4947" s="11">
        <v>292.32</v>
      </c>
      <c r="M4947" s="12">
        <v>0.48</v>
      </c>
      <c r="N4947" s="14" t="s">
        <v>83</v>
      </c>
      <c r="P4947" s="16"/>
      <c r="T4947" s="17"/>
    </row>
    <row r="4948" spans="2:20" ht="14.25" customHeight="1" x14ac:dyDescent="0.3">
      <c r="B4948" s="6" t="s">
        <v>14</v>
      </c>
      <c r="C4948" s="6">
        <v>1185732</v>
      </c>
      <c r="D4948" s="7">
        <v>44390</v>
      </c>
      <c r="E4948" s="6" t="s">
        <v>36</v>
      </c>
      <c r="F4948" s="6" t="s">
        <v>57</v>
      </c>
      <c r="G4948" s="6" t="s">
        <v>58</v>
      </c>
      <c r="H4948" s="8" t="s">
        <v>23</v>
      </c>
      <c r="I4948" s="9">
        <v>34</v>
      </c>
      <c r="J4948" s="10">
        <v>39</v>
      </c>
      <c r="K4948" s="11">
        <v>1326</v>
      </c>
      <c r="L4948" s="11">
        <v>822.12</v>
      </c>
      <c r="M4948" s="12">
        <v>0.62</v>
      </c>
      <c r="N4948" s="14" t="s">
        <v>83</v>
      </c>
      <c r="P4948" s="16"/>
      <c r="T4948" s="17"/>
    </row>
    <row r="4949" spans="2:20" ht="14.25" customHeight="1" x14ac:dyDescent="0.3">
      <c r="B4949" s="6" t="s">
        <v>14</v>
      </c>
      <c r="C4949" s="6">
        <v>1185732</v>
      </c>
      <c r="D4949" s="7">
        <v>44391</v>
      </c>
      <c r="E4949" s="6" t="s">
        <v>36</v>
      </c>
      <c r="F4949" s="6" t="s">
        <v>57</v>
      </c>
      <c r="G4949" s="6" t="s">
        <v>58</v>
      </c>
      <c r="H4949" s="8" t="s">
        <v>17</v>
      </c>
      <c r="I4949" s="9">
        <v>36</v>
      </c>
      <c r="J4949" s="10">
        <v>94</v>
      </c>
      <c r="K4949" s="11">
        <v>3384</v>
      </c>
      <c r="L4949" s="11">
        <v>1827.3600000000001</v>
      </c>
      <c r="M4949" s="12">
        <v>0.54</v>
      </c>
      <c r="N4949" s="14" t="s">
        <v>83</v>
      </c>
      <c r="P4949" s="16"/>
      <c r="T4949" s="17"/>
    </row>
    <row r="4950" spans="2:20" ht="14.25" customHeight="1" x14ac:dyDescent="0.3">
      <c r="B4950" s="6" t="s">
        <v>14</v>
      </c>
      <c r="C4950" s="6">
        <v>1185732</v>
      </c>
      <c r="D4950" s="7">
        <v>44392</v>
      </c>
      <c r="E4950" s="6" t="s">
        <v>36</v>
      </c>
      <c r="F4950" s="6" t="s">
        <v>57</v>
      </c>
      <c r="G4950" s="6" t="s">
        <v>58</v>
      </c>
      <c r="H4950" s="8" t="s">
        <v>19</v>
      </c>
      <c r="I4950" s="9">
        <v>29</v>
      </c>
      <c r="J4950" s="10">
        <v>41</v>
      </c>
      <c r="K4950" s="11">
        <v>1189</v>
      </c>
      <c r="L4950" s="11">
        <v>546.93999999999994</v>
      </c>
      <c r="M4950" s="12">
        <v>0.45999999999999996</v>
      </c>
      <c r="N4950" s="14" t="s">
        <v>83</v>
      </c>
      <c r="P4950" s="16"/>
      <c r="T4950" s="17"/>
    </row>
    <row r="4951" spans="2:20" ht="14.25" customHeight="1" x14ac:dyDescent="0.3">
      <c r="B4951" s="6" t="s">
        <v>14</v>
      </c>
      <c r="C4951" s="6">
        <v>1185732</v>
      </c>
      <c r="D4951" s="7">
        <v>44393</v>
      </c>
      <c r="E4951" s="6" t="s">
        <v>36</v>
      </c>
      <c r="F4951" s="6" t="s">
        <v>57</v>
      </c>
      <c r="G4951" s="6" t="s">
        <v>58</v>
      </c>
      <c r="H4951" s="8" t="s">
        <v>20</v>
      </c>
      <c r="I4951" s="9">
        <v>29</v>
      </c>
      <c r="J4951" s="10">
        <v>14</v>
      </c>
      <c r="K4951" s="11">
        <v>406</v>
      </c>
      <c r="L4951" s="11">
        <v>203</v>
      </c>
      <c r="M4951" s="12">
        <v>0.5</v>
      </c>
      <c r="N4951" s="14" t="s">
        <v>83</v>
      </c>
      <c r="P4951" s="16"/>
      <c r="T4951" s="17"/>
    </row>
    <row r="4952" spans="2:20" ht="14.25" customHeight="1" x14ac:dyDescent="0.3">
      <c r="B4952" s="6" t="s">
        <v>14</v>
      </c>
      <c r="C4952" s="6">
        <v>1185732</v>
      </c>
      <c r="D4952" s="7">
        <v>44394</v>
      </c>
      <c r="E4952" s="6" t="s">
        <v>36</v>
      </c>
      <c r="F4952" s="6" t="s">
        <v>57</v>
      </c>
      <c r="G4952" s="6" t="s">
        <v>58</v>
      </c>
      <c r="H4952" s="8" t="s">
        <v>21</v>
      </c>
      <c r="I4952" s="9">
        <v>29</v>
      </c>
      <c r="J4952" s="10">
        <v>7</v>
      </c>
      <c r="K4952" s="11">
        <v>203</v>
      </c>
      <c r="L4952" s="11">
        <v>107.59</v>
      </c>
      <c r="M4952" s="12">
        <v>0.53</v>
      </c>
      <c r="N4952" s="14" t="s">
        <v>83</v>
      </c>
      <c r="P4952" s="16"/>
      <c r="T4952" s="17"/>
    </row>
    <row r="4953" spans="2:20" ht="14.25" customHeight="1" x14ac:dyDescent="0.3">
      <c r="B4953" s="6" t="s">
        <v>14</v>
      </c>
      <c r="C4953" s="6">
        <v>1185732</v>
      </c>
      <c r="D4953" s="7">
        <v>44395</v>
      </c>
      <c r="E4953" s="6" t="s">
        <v>36</v>
      </c>
      <c r="F4953" s="6" t="s">
        <v>57</v>
      </c>
      <c r="G4953" s="6" t="s">
        <v>58</v>
      </c>
      <c r="H4953" s="8" t="s">
        <v>22</v>
      </c>
      <c r="I4953" s="9">
        <v>37</v>
      </c>
      <c r="J4953" s="10">
        <v>7</v>
      </c>
      <c r="K4953" s="11">
        <v>259</v>
      </c>
      <c r="L4953" s="11">
        <v>124.32</v>
      </c>
      <c r="M4953" s="12">
        <v>0.48</v>
      </c>
      <c r="N4953" s="14" t="s">
        <v>83</v>
      </c>
      <c r="P4953" s="16"/>
      <c r="T4953" s="17"/>
    </row>
    <row r="4954" spans="2:20" ht="14.25" customHeight="1" x14ac:dyDescent="0.3">
      <c r="B4954" s="6" t="s">
        <v>14</v>
      </c>
      <c r="C4954" s="6">
        <v>1185732</v>
      </c>
      <c r="D4954" s="7">
        <v>44396</v>
      </c>
      <c r="E4954" s="6" t="s">
        <v>36</v>
      </c>
      <c r="F4954" s="6" t="s">
        <v>57</v>
      </c>
      <c r="G4954" s="6" t="s">
        <v>58</v>
      </c>
      <c r="H4954" s="8" t="s">
        <v>23</v>
      </c>
      <c r="I4954" s="9">
        <v>44</v>
      </c>
      <c r="J4954" s="10">
        <v>38</v>
      </c>
      <c r="K4954" s="11">
        <v>1672</v>
      </c>
      <c r="L4954" s="11">
        <v>1053.3599999999999</v>
      </c>
      <c r="M4954" s="12">
        <v>0.63</v>
      </c>
      <c r="N4954" s="14" t="s">
        <v>83</v>
      </c>
      <c r="P4954" s="16"/>
      <c r="T4954" s="17"/>
    </row>
    <row r="4955" spans="2:20" ht="14.25" customHeight="1" x14ac:dyDescent="0.3">
      <c r="B4955" s="6" t="s">
        <v>14</v>
      </c>
      <c r="C4955" s="6">
        <v>1185732</v>
      </c>
      <c r="D4955" s="7">
        <v>44397</v>
      </c>
      <c r="E4955" s="6" t="s">
        <v>36</v>
      </c>
      <c r="F4955" s="6" t="s">
        <v>57</v>
      </c>
      <c r="G4955" s="6" t="s">
        <v>58</v>
      </c>
      <c r="H4955" s="8" t="s">
        <v>17</v>
      </c>
      <c r="I4955" s="9">
        <v>37</v>
      </c>
      <c r="J4955" s="10">
        <v>84</v>
      </c>
      <c r="K4955" s="11">
        <v>3108</v>
      </c>
      <c r="L4955" s="11">
        <v>1678.3200000000002</v>
      </c>
      <c r="M4955" s="12">
        <v>0.54</v>
      </c>
      <c r="N4955" s="14" t="s">
        <v>83</v>
      </c>
      <c r="P4955" s="16"/>
      <c r="T4955" s="17"/>
    </row>
    <row r="4956" spans="2:20" ht="14.25" customHeight="1" x14ac:dyDescent="0.3">
      <c r="B4956" s="6" t="s">
        <v>14</v>
      </c>
      <c r="C4956" s="6">
        <v>1185732</v>
      </c>
      <c r="D4956" s="7">
        <v>44398</v>
      </c>
      <c r="E4956" s="6" t="s">
        <v>36</v>
      </c>
      <c r="F4956" s="6" t="s">
        <v>57</v>
      </c>
      <c r="G4956" s="6" t="s">
        <v>58</v>
      </c>
      <c r="H4956" s="8" t="s">
        <v>19</v>
      </c>
      <c r="I4956" s="9">
        <v>29</v>
      </c>
      <c r="J4956" s="10">
        <v>41</v>
      </c>
      <c r="K4956" s="11">
        <v>1189</v>
      </c>
      <c r="L4956" s="11">
        <v>546.93999999999994</v>
      </c>
      <c r="M4956" s="12">
        <v>0.45999999999999996</v>
      </c>
      <c r="N4956" s="14" t="s">
        <v>83</v>
      </c>
      <c r="P4956" s="16"/>
      <c r="T4956" s="17"/>
    </row>
    <row r="4957" spans="2:20" ht="14.25" customHeight="1" x14ac:dyDescent="0.3">
      <c r="B4957" s="6" t="s">
        <v>14</v>
      </c>
      <c r="C4957" s="6">
        <v>1185732</v>
      </c>
      <c r="D4957" s="7">
        <v>44399</v>
      </c>
      <c r="E4957" s="6" t="s">
        <v>36</v>
      </c>
      <c r="F4957" s="6" t="s">
        <v>57</v>
      </c>
      <c r="G4957" s="6" t="s">
        <v>58</v>
      </c>
      <c r="H4957" s="8" t="s">
        <v>20</v>
      </c>
      <c r="I4957" s="9">
        <v>29</v>
      </c>
      <c r="J4957" s="10">
        <v>25</v>
      </c>
      <c r="K4957" s="11">
        <v>725</v>
      </c>
      <c r="L4957" s="11">
        <v>340.75</v>
      </c>
      <c r="M4957" s="12">
        <v>0.47</v>
      </c>
      <c r="N4957" s="14" t="s">
        <v>83</v>
      </c>
      <c r="P4957" s="16"/>
      <c r="T4957" s="17"/>
    </row>
    <row r="4958" spans="2:20" ht="14.25" customHeight="1" x14ac:dyDescent="0.3">
      <c r="B4958" s="6" t="s">
        <v>14</v>
      </c>
      <c r="C4958" s="6">
        <v>1185732</v>
      </c>
      <c r="D4958" s="7">
        <v>44400</v>
      </c>
      <c r="E4958" s="6" t="s">
        <v>36</v>
      </c>
      <c r="F4958" s="6" t="s">
        <v>57</v>
      </c>
      <c r="G4958" s="6" t="s">
        <v>58</v>
      </c>
      <c r="H4958" s="8" t="s">
        <v>21</v>
      </c>
      <c r="I4958" s="9">
        <v>27</v>
      </c>
      <c r="J4958" s="10">
        <v>36</v>
      </c>
      <c r="K4958" s="11">
        <v>972</v>
      </c>
      <c r="L4958" s="11">
        <v>534.6</v>
      </c>
      <c r="M4958" s="12">
        <v>0.55000000000000004</v>
      </c>
      <c r="N4958" s="14" t="s">
        <v>83</v>
      </c>
      <c r="P4958" s="16"/>
      <c r="T4958" s="17"/>
    </row>
    <row r="4959" spans="2:20" ht="14.25" customHeight="1" x14ac:dyDescent="0.3">
      <c r="B4959" s="6" t="s">
        <v>14</v>
      </c>
      <c r="C4959" s="6">
        <v>1185732</v>
      </c>
      <c r="D4959" s="7">
        <v>44401</v>
      </c>
      <c r="E4959" s="6" t="s">
        <v>36</v>
      </c>
      <c r="F4959" s="6" t="s">
        <v>57</v>
      </c>
      <c r="G4959" s="6" t="s">
        <v>58</v>
      </c>
      <c r="H4959" s="8" t="s">
        <v>22</v>
      </c>
      <c r="I4959" s="9">
        <v>48</v>
      </c>
      <c r="J4959" s="10">
        <v>27</v>
      </c>
      <c r="K4959" s="11">
        <v>1296</v>
      </c>
      <c r="L4959" s="11">
        <v>583.19999999999993</v>
      </c>
      <c r="M4959" s="12">
        <v>0.44999999999999996</v>
      </c>
      <c r="N4959" s="14" t="s">
        <v>83</v>
      </c>
      <c r="P4959" s="16"/>
      <c r="T4959" s="17"/>
    </row>
    <row r="4960" spans="2:20" ht="14.25" customHeight="1" x14ac:dyDescent="0.3">
      <c r="B4960" s="6" t="s">
        <v>14</v>
      </c>
      <c r="C4960" s="6">
        <v>1185732</v>
      </c>
      <c r="D4960" s="7">
        <v>44402</v>
      </c>
      <c r="E4960" s="6" t="s">
        <v>36</v>
      </c>
      <c r="F4960" s="6" t="s">
        <v>57</v>
      </c>
      <c r="G4960" s="6" t="s">
        <v>58</v>
      </c>
      <c r="H4960" s="8" t="s">
        <v>23</v>
      </c>
      <c r="I4960" s="9">
        <v>53</v>
      </c>
      <c r="J4960" s="10">
        <v>58</v>
      </c>
      <c r="K4960" s="11">
        <v>3074</v>
      </c>
      <c r="L4960" s="11">
        <v>1905.8799999999999</v>
      </c>
      <c r="M4960" s="12">
        <v>0.62</v>
      </c>
      <c r="N4960" s="14" t="s">
        <v>83</v>
      </c>
      <c r="P4960" s="16"/>
      <c r="T4960" s="17"/>
    </row>
    <row r="4961" spans="2:20" ht="14.25" customHeight="1" x14ac:dyDescent="0.3">
      <c r="B4961" s="6" t="s">
        <v>14</v>
      </c>
      <c r="C4961" s="6">
        <v>1185732</v>
      </c>
      <c r="D4961" s="7">
        <v>44403</v>
      </c>
      <c r="E4961" s="6" t="s">
        <v>36</v>
      </c>
      <c r="F4961" s="6" t="s">
        <v>57</v>
      </c>
      <c r="G4961" s="6" t="s">
        <v>58</v>
      </c>
      <c r="H4961" s="8" t="s">
        <v>17</v>
      </c>
      <c r="I4961" s="9">
        <v>49</v>
      </c>
      <c r="J4961" s="10">
        <v>117</v>
      </c>
      <c r="K4961" s="11">
        <v>5733</v>
      </c>
      <c r="L4961" s="11">
        <v>2866.5</v>
      </c>
      <c r="M4961" s="12">
        <v>0.5</v>
      </c>
      <c r="N4961" s="14" t="s">
        <v>83</v>
      </c>
      <c r="P4961" s="16"/>
      <c r="T4961" s="17"/>
    </row>
    <row r="4962" spans="2:20" ht="14.25" customHeight="1" x14ac:dyDescent="0.3">
      <c r="B4962" s="6" t="s">
        <v>14</v>
      </c>
      <c r="C4962" s="6">
        <v>1185732</v>
      </c>
      <c r="D4962" s="7">
        <v>44404</v>
      </c>
      <c r="E4962" s="6" t="s">
        <v>36</v>
      </c>
      <c r="F4962" s="6" t="s">
        <v>57</v>
      </c>
      <c r="G4962" s="6" t="s">
        <v>58</v>
      </c>
      <c r="H4962" s="8" t="s">
        <v>19</v>
      </c>
      <c r="I4962" s="9">
        <v>36</v>
      </c>
      <c r="J4962" s="10">
        <v>63</v>
      </c>
      <c r="K4962" s="11">
        <v>2268</v>
      </c>
      <c r="L4962" s="11">
        <v>1134</v>
      </c>
      <c r="M4962" s="12">
        <v>0.5</v>
      </c>
      <c r="N4962" s="14" t="s">
        <v>83</v>
      </c>
      <c r="P4962" s="16"/>
      <c r="T4962" s="17"/>
    </row>
    <row r="4963" spans="2:20" ht="14.25" customHeight="1" x14ac:dyDescent="0.3">
      <c r="B4963" s="6" t="s">
        <v>14</v>
      </c>
      <c r="C4963" s="6">
        <v>1185732</v>
      </c>
      <c r="D4963" s="7">
        <v>44405</v>
      </c>
      <c r="E4963" s="6" t="s">
        <v>36</v>
      </c>
      <c r="F4963" s="6" t="s">
        <v>57</v>
      </c>
      <c r="G4963" s="6" t="s">
        <v>58</v>
      </c>
      <c r="H4963" s="8" t="s">
        <v>20</v>
      </c>
      <c r="I4963" s="9">
        <v>39</v>
      </c>
      <c r="J4963" s="10">
        <v>60</v>
      </c>
      <c r="K4963" s="11">
        <v>2340</v>
      </c>
      <c r="L4963" s="11">
        <v>1146.5999999999999</v>
      </c>
      <c r="M4963" s="12">
        <v>0.49</v>
      </c>
      <c r="N4963" s="14" t="s">
        <v>83</v>
      </c>
      <c r="P4963" s="16"/>
      <c r="T4963" s="17"/>
    </row>
    <row r="4964" spans="2:20" ht="14.25" customHeight="1" x14ac:dyDescent="0.3">
      <c r="B4964" s="6" t="s">
        <v>14</v>
      </c>
      <c r="C4964" s="6">
        <v>1185732</v>
      </c>
      <c r="D4964" s="7">
        <v>44406</v>
      </c>
      <c r="E4964" s="6" t="s">
        <v>36</v>
      </c>
      <c r="F4964" s="6" t="s">
        <v>57</v>
      </c>
      <c r="G4964" s="6" t="s">
        <v>58</v>
      </c>
      <c r="H4964" s="8" t="s">
        <v>21</v>
      </c>
      <c r="I4964" s="9">
        <v>38</v>
      </c>
      <c r="J4964" s="10">
        <v>38</v>
      </c>
      <c r="K4964" s="11">
        <v>1444</v>
      </c>
      <c r="L4964" s="11">
        <v>794.2</v>
      </c>
      <c r="M4964" s="12">
        <v>0.55000000000000004</v>
      </c>
      <c r="N4964" s="14" t="s">
        <v>83</v>
      </c>
      <c r="P4964" s="16"/>
      <c r="T4964" s="17"/>
    </row>
    <row r="4965" spans="2:20" ht="14.25" customHeight="1" x14ac:dyDescent="0.3">
      <c r="B4965" s="6" t="s">
        <v>14</v>
      </c>
      <c r="C4965" s="6">
        <v>1185732</v>
      </c>
      <c r="D4965" s="7">
        <v>44407</v>
      </c>
      <c r="E4965" s="6" t="s">
        <v>36</v>
      </c>
      <c r="F4965" s="6" t="s">
        <v>57</v>
      </c>
      <c r="G4965" s="6" t="s">
        <v>58</v>
      </c>
      <c r="H4965" s="8" t="s">
        <v>22</v>
      </c>
      <c r="I4965" s="9">
        <v>45</v>
      </c>
      <c r="J4965" s="10">
        <v>39</v>
      </c>
      <c r="K4965" s="11">
        <v>1755</v>
      </c>
      <c r="L4965" s="11">
        <v>842.4</v>
      </c>
      <c r="M4965" s="12">
        <v>0.48</v>
      </c>
      <c r="N4965" s="14" t="s">
        <v>83</v>
      </c>
      <c r="P4965" s="16"/>
      <c r="T4965" s="17"/>
    </row>
    <row r="4966" spans="2:20" ht="14.25" customHeight="1" x14ac:dyDescent="0.3">
      <c r="B4966" s="6" t="s">
        <v>14</v>
      </c>
      <c r="C4966" s="6">
        <v>1185732</v>
      </c>
      <c r="D4966" s="7">
        <v>44408</v>
      </c>
      <c r="E4966" s="6" t="s">
        <v>36</v>
      </c>
      <c r="F4966" s="6" t="s">
        <v>57</v>
      </c>
      <c r="G4966" s="6" t="s">
        <v>58</v>
      </c>
      <c r="H4966" s="8" t="s">
        <v>23</v>
      </c>
      <c r="I4966" s="9">
        <v>54</v>
      </c>
      <c r="J4966" s="10">
        <v>65</v>
      </c>
      <c r="K4966" s="11">
        <v>3510</v>
      </c>
      <c r="L4966" s="11">
        <v>2176.1999999999998</v>
      </c>
      <c r="M4966" s="12">
        <v>0.62</v>
      </c>
      <c r="N4966" s="14" t="s">
        <v>83</v>
      </c>
      <c r="P4966" s="16"/>
      <c r="T4966" s="17"/>
    </row>
    <row r="4967" spans="2:20" ht="14.25" customHeight="1" x14ac:dyDescent="0.3">
      <c r="B4967" s="6" t="s">
        <v>26</v>
      </c>
      <c r="C4967" s="6">
        <v>1197831</v>
      </c>
      <c r="D4967" s="7">
        <v>44409</v>
      </c>
      <c r="E4967" s="6" t="s">
        <v>36</v>
      </c>
      <c r="F4967" s="6" t="s">
        <v>57</v>
      </c>
      <c r="G4967" s="6" t="s">
        <v>58</v>
      </c>
      <c r="H4967" s="8" t="s">
        <v>17</v>
      </c>
      <c r="I4967" s="9">
        <v>19</v>
      </c>
      <c r="J4967" s="10">
        <v>203</v>
      </c>
      <c r="K4967" s="11">
        <v>3857</v>
      </c>
      <c r="L4967" s="11">
        <v>2044.21</v>
      </c>
      <c r="M4967" s="12">
        <v>0.53</v>
      </c>
      <c r="N4967" s="14" t="s">
        <v>83</v>
      </c>
      <c r="P4967" s="16"/>
      <c r="T4967" s="17"/>
    </row>
    <row r="4968" spans="2:20" ht="14.25" customHeight="1" x14ac:dyDescent="0.3">
      <c r="B4968" s="6" t="s">
        <v>26</v>
      </c>
      <c r="C4968" s="6">
        <v>1197831</v>
      </c>
      <c r="D4968" s="7">
        <v>44410</v>
      </c>
      <c r="E4968" s="6" t="s">
        <v>36</v>
      </c>
      <c r="F4968" s="6" t="s">
        <v>57</v>
      </c>
      <c r="G4968" s="6" t="s">
        <v>58</v>
      </c>
      <c r="H4968" s="8" t="s">
        <v>19</v>
      </c>
      <c r="I4968" s="9">
        <v>29</v>
      </c>
      <c r="J4968" s="10">
        <v>196</v>
      </c>
      <c r="K4968" s="11">
        <v>5684</v>
      </c>
      <c r="L4968" s="11">
        <v>3069.36</v>
      </c>
      <c r="M4968" s="12">
        <v>0.54</v>
      </c>
      <c r="N4968" s="14" t="s">
        <v>83</v>
      </c>
      <c r="P4968" s="16"/>
      <c r="T4968" s="17"/>
    </row>
    <row r="4969" spans="2:20" ht="14.25" customHeight="1" x14ac:dyDescent="0.3">
      <c r="B4969" s="6" t="s">
        <v>26</v>
      </c>
      <c r="C4969" s="6">
        <v>1197831</v>
      </c>
      <c r="D4969" s="7">
        <v>44411</v>
      </c>
      <c r="E4969" s="6" t="s">
        <v>36</v>
      </c>
      <c r="F4969" s="6" t="s">
        <v>57</v>
      </c>
      <c r="G4969" s="6" t="s">
        <v>58</v>
      </c>
      <c r="H4969" s="8" t="s">
        <v>20</v>
      </c>
      <c r="I4969" s="9">
        <v>28</v>
      </c>
      <c r="J4969" s="10">
        <v>138</v>
      </c>
      <c r="K4969" s="11">
        <v>3864</v>
      </c>
      <c r="L4969" s="11">
        <v>2125.1999999999998</v>
      </c>
      <c r="M4969" s="12">
        <v>0.54999999999999993</v>
      </c>
      <c r="N4969" s="14" t="s">
        <v>83</v>
      </c>
      <c r="P4969" s="16"/>
      <c r="T4969" s="17"/>
    </row>
    <row r="4970" spans="2:20" ht="14.25" customHeight="1" x14ac:dyDescent="0.3">
      <c r="B4970" s="6" t="s">
        <v>26</v>
      </c>
      <c r="C4970" s="6">
        <v>1197831</v>
      </c>
      <c r="D4970" s="7">
        <v>44412</v>
      </c>
      <c r="E4970" s="6" t="s">
        <v>36</v>
      </c>
      <c r="F4970" s="6" t="s">
        <v>57</v>
      </c>
      <c r="G4970" s="6" t="s">
        <v>58</v>
      </c>
      <c r="H4970" s="8" t="s">
        <v>21</v>
      </c>
      <c r="I4970" s="9">
        <v>33</v>
      </c>
      <c r="J4970" s="10">
        <v>138</v>
      </c>
      <c r="K4970" s="11">
        <v>4554</v>
      </c>
      <c r="L4970" s="11">
        <v>2914.56</v>
      </c>
      <c r="M4970" s="12">
        <v>0.64</v>
      </c>
      <c r="N4970" s="14" t="s">
        <v>83</v>
      </c>
      <c r="P4970" s="16"/>
      <c r="T4970" s="17"/>
    </row>
    <row r="4971" spans="2:20" ht="14.25" customHeight="1" x14ac:dyDescent="0.3">
      <c r="B4971" s="6" t="s">
        <v>26</v>
      </c>
      <c r="C4971" s="6">
        <v>1197831</v>
      </c>
      <c r="D4971" s="7">
        <v>44413</v>
      </c>
      <c r="E4971" s="6" t="s">
        <v>27</v>
      </c>
      <c r="F4971" s="6" t="s">
        <v>59</v>
      </c>
      <c r="G4971" s="6" t="s">
        <v>60</v>
      </c>
      <c r="H4971" s="8" t="s">
        <v>22</v>
      </c>
      <c r="I4971" s="9">
        <v>37</v>
      </c>
      <c r="J4971" s="10">
        <v>88</v>
      </c>
      <c r="K4971" s="11">
        <v>3256</v>
      </c>
      <c r="L4971" s="11">
        <v>1562.8799999999999</v>
      </c>
      <c r="M4971" s="12">
        <v>0.48</v>
      </c>
      <c r="N4971" s="14" t="s">
        <v>83</v>
      </c>
      <c r="P4971" s="16"/>
      <c r="T4971" s="17"/>
    </row>
    <row r="4972" spans="2:20" ht="14.25" customHeight="1" x14ac:dyDescent="0.3">
      <c r="B4972" s="6" t="s">
        <v>26</v>
      </c>
      <c r="C4972" s="6">
        <v>1197831</v>
      </c>
      <c r="D4972" s="7">
        <v>44414</v>
      </c>
      <c r="E4972" s="6" t="s">
        <v>27</v>
      </c>
      <c r="F4972" s="6" t="s">
        <v>59</v>
      </c>
      <c r="G4972" s="6" t="s">
        <v>60</v>
      </c>
      <c r="H4972" s="8" t="s">
        <v>23</v>
      </c>
      <c r="I4972" s="9">
        <v>32</v>
      </c>
      <c r="J4972" s="10">
        <v>138</v>
      </c>
      <c r="K4972" s="11">
        <v>4416</v>
      </c>
      <c r="L4972" s="11">
        <v>3091.2000000000003</v>
      </c>
      <c r="M4972" s="12">
        <v>0.70000000000000007</v>
      </c>
      <c r="N4972" s="14" t="s">
        <v>83</v>
      </c>
      <c r="P4972" s="16"/>
      <c r="T4972" s="17"/>
    </row>
    <row r="4973" spans="2:20" ht="14.25" customHeight="1" x14ac:dyDescent="0.3">
      <c r="B4973" s="6" t="s">
        <v>26</v>
      </c>
      <c r="C4973" s="6">
        <v>1197831</v>
      </c>
      <c r="D4973" s="7">
        <v>44415</v>
      </c>
      <c r="E4973" s="6" t="s">
        <v>27</v>
      </c>
      <c r="F4973" s="6" t="s">
        <v>59</v>
      </c>
      <c r="G4973" s="6" t="s">
        <v>60</v>
      </c>
      <c r="H4973" s="8" t="s">
        <v>17</v>
      </c>
      <c r="I4973" s="9">
        <v>24</v>
      </c>
      <c r="J4973" s="10">
        <v>156</v>
      </c>
      <c r="K4973" s="11">
        <v>3744</v>
      </c>
      <c r="L4973" s="11">
        <v>2021.7600000000002</v>
      </c>
      <c r="M4973" s="12">
        <v>0.54</v>
      </c>
      <c r="N4973" s="14" t="s">
        <v>83</v>
      </c>
      <c r="P4973" s="16"/>
      <c r="T4973" s="17"/>
    </row>
    <row r="4974" spans="2:20" ht="14.25" customHeight="1" x14ac:dyDescent="0.3">
      <c r="B4974" s="6" t="s">
        <v>26</v>
      </c>
      <c r="C4974" s="6">
        <v>1197831</v>
      </c>
      <c r="D4974" s="7">
        <v>44416</v>
      </c>
      <c r="E4974" s="6" t="s">
        <v>27</v>
      </c>
      <c r="F4974" s="6" t="s">
        <v>59</v>
      </c>
      <c r="G4974" s="6" t="s">
        <v>60</v>
      </c>
      <c r="H4974" s="8" t="s">
        <v>19</v>
      </c>
      <c r="I4974" s="9">
        <v>33</v>
      </c>
      <c r="J4974" s="10">
        <v>174</v>
      </c>
      <c r="K4974" s="11">
        <v>5742</v>
      </c>
      <c r="L4974" s="11">
        <v>3100.6800000000003</v>
      </c>
      <c r="M4974" s="12">
        <v>0.54</v>
      </c>
      <c r="N4974" s="14" t="s">
        <v>83</v>
      </c>
      <c r="P4974" s="16"/>
      <c r="T4974" s="17"/>
    </row>
    <row r="4975" spans="2:20" ht="14.25" customHeight="1" x14ac:dyDescent="0.3">
      <c r="B4975" s="6" t="s">
        <v>26</v>
      </c>
      <c r="C4975" s="6">
        <v>1197831</v>
      </c>
      <c r="D4975" s="7">
        <v>44417</v>
      </c>
      <c r="E4975" s="6" t="s">
        <v>27</v>
      </c>
      <c r="F4975" s="6" t="s">
        <v>59</v>
      </c>
      <c r="G4975" s="6" t="s">
        <v>60</v>
      </c>
      <c r="H4975" s="8" t="s">
        <v>20</v>
      </c>
      <c r="I4975" s="9">
        <v>32</v>
      </c>
      <c r="J4975" s="10">
        <v>128</v>
      </c>
      <c r="K4975" s="11">
        <v>4096</v>
      </c>
      <c r="L4975" s="11">
        <v>2129.92</v>
      </c>
      <c r="M4975" s="12">
        <v>0.52</v>
      </c>
      <c r="N4975" s="14" t="s">
        <v>83</v>
      </c>
      <c r="P4975" s="16"/>
      <c r="T4975" s="17"/>
    </row>
    <row r="4976" spans="2:20" ht="14.25" customHeight="1" x14ac:dyDescent="0.3">
      <c r="B4976" s="6" t="s">
        <v>26</v>
      </c>
      <c r="C4976" s="6">
        <v>1197831</v>
      </c>
      <c r="D4976" s="7">
        <v>44418</v>
      </c>
      <c r="E4976" s="6" t="s">
        <v>27</v>
      </c>
      <c r="F4976" s="6" t="s">
        <v>59</v>
      </c>
      <c r="G4976" s="6" t="s">
        <v>60</v>
      </c>
      <c r="H4976" s="8" t="s">
        <v>21</v>
      </c>
      <c r="I4976" s="9">
        <v>32</v>
      </c>
      <c r="J4976" s="10">
        <v>98</v>
      </c>
      <c r="K4976" s="11">
        <v>3136</v>
      </c>
      <c r="L4976" s="11">
        <v>1944.32</v>
      </c>
      <c r="M4976" s="12">
        <v>0.62</v>
      </c>
      <c r="N4976" s="14" t="s">
        <v>83</v>
      </c>
      <c r="P4976" s="16"/>
      <c r="T4976" s="17"/>
    </row>
    <row r="4977" spans="2:20" ht="14.25" customHeight="1" x14ac:dyDescent="0.3">
      <c r="B4977" s="6" t="s">
        <v>26</v>
      </c>
      <c r="C4977" s="6">
        <v>1197831</v>
      </c>
      <c r="D4977" s="7">
        <v>44419</v>
      </c>
      <c r="E4977" s="6" t="s">
        <v>27</v>
      </c>
      <c r="F4977" s="6" t="s">
        <v>59</v>
      </c>
      <c r="G4977" s="6" t="s">
        <v>60</v>
      </c>
      <c r="H4977" s="8" t="s">
        <v>22</v>
      </c>
      <c r="I4977" s="9">
        <v>38</v>
      </c>
      <c r="J4977" s="10">
        <v>68</v>
      </c>
      <c r="K4977" s="11">
        <v>2584</v>
      </c>
      <c r="L4977" s="11">
        <v>1240.32</v>
      </c>
      <c r="M4977" s="12">
        <v>0.48</v>
      </c>
      <c r="N4977" s="14" t="s">
        <v>83</v>
      </c>
      <c r="P4977" s="16"/>
      <c r="T4977" s="17"/>
    </row>
    <row r="4978" spans="2:20" ht="14.25" customHeight="1" x14ac:dyDescent="0.3">
      <c r="B4978" s="6" t="s">
        <v>26</v>
      </c>
      <c r="C4978" s="6">
        <v>1197831</v>
      </c>
      <c r="D4978" s="7">
        <v>44420</v>
      </c>
      <c r="E4978" s="6" t="s">
        <v>27</v>
      </c>
      <c r="F4978" s="6" t="s">
        <v>59</v>
      </c>
      <c r="G4978" s="6" t="s">
        <v>60</v>
      </c>
      <c r="H4978" s="8" t="s">
        <v>23</v>
      </c>
      <c r="I4978" s="9">
        <v>33</v>
      </c>
      <c r="J4978" s="10">
        <v>126</v>
      </c>
      <c r="K4978" s="11">
        <v>4158</v>
      </c>
      <c r="L4978" s="11">
        <v>2785.86</v>
      </c>
      <c r="M4978" s="12">
        <v>0.67</v>
      </c>
      <c r="N4978" s="14" t="s">
        <v>83</v>
      </c>
      <c r="P4978" s="16"/>
      <c r="T4978" s="17"/>
    </row>
    <row r="4979" spans="2:20" ht="14.25" customHeight="1" x14ac:dyDescent="0.3">
      <c r="B4979" s="6" t="s">
        <v>26</v>
      </c>
      <c r="C4979" s="6">
        <v>1197831</v>
      </c>
      <c r="D4979" s="7">
        <v>44421</v>
      </c>
      <c r="E4979" s="6" t="s">
        <v>27</v>
      </c>
      <c r="F4979" s="6" t="s">
        <v>59</v>
      </c>
      <c r="G4979" s="6" t="s">
        <v>60</v>
      </c>
      <c r="H4979" s="8" t="s">
        <v>17</v>
      </c>
      <c r="I4979" s="9">
        <v>28</v>
      </c>
      <c r="J4979" s="10">
        <v>163</v>
      </c>
      <c r="K4979" s="11">
        <v>4564</v>
      </c>
      <c r="L4979" s="11">
        <v>2510.1999999999998</v>
      </c>
      <c r="M4979" s="12">
        <v>0.54999999999999993</v>
      </c>
      <c r="N4979" s="14" t="s">
        <v>83</v>
      </c>
      <c r="P4979" s="16"/>
      <c r="T4979" s="17"/>
    </row>
    <row r="4980" spans="2:20" ht="14.25" customHeight="1" x14ac:dyDescent="0.3">
      <c r="B4980" s="6" t="s">
        <v>26</v>
      </c>
      <c r="C4980" s="6">
        <v>1197831</v>
      </c>
      <c r="D4980" s="7">
        <v>44422</v>
      </c>
      <c r="E4980" s="6" t="s">
        <v>27</v>
      </c>
      <c r="F4980" s="6" t="s">
        <v>59</v>
      </c>
      <c r="G4980" s="6" t="s">
        <v>60</v>
      </c>
      <c r="H4980" s="8" t="s">
        <v>19</v>
      </c>
      <c r="I4980" s="9">
        <v>36</v>
      </c>
      <c r="J4980" s="10">
        <v>188</v>
      </c>
      <c r="K4980" s="11">
        <v>6768</v>
      </c>
      <c r="L4980" s="11">
        <v>3722.3999999999996</v>
      </c>
      <c r="M4980" s="12">
        <v>0.54999999999999993</v>
      </c>
      <c r="N4980" s="14" t="s">
        <v>83</v>
      </c>
      <c r="P4980" s="16"/>
      <c r="T4980" s="17"/>
    </row>
    <row r="4981" spans="2:20" ht="14.25" customHeight="1" x14ac:dyDescent="0.3">
      <c r="B4981" s="6" t="s">
        <v>26</v>
      </c>
      <c r="C4981" s="6">
        <v>1197831</v>
      </c>
      <c r="D4981" s="7">
        <v>44423</v>
      </c>
      <c r="E4981" s="6" t="s">
        <v>27</v>
      </c>
      <c r="F4981" s="6" t="s">
        <v>59</v>
      </c>
      <c r="G4981" s="6" t="s">
        <v>60</v>
      </c>
      <c r="H4981" s="8" t="s">
        <v>20</v>
      </c>
      <c r="I4981" s="9">
        <v>27</v>
      </c>
      <c r="J4981" s="10">
        <v>117</v>
      </c>
      <c r="K4981" s="11">
        <v>3159</v>
      </c>
      <c r="L4981" s="11">
        <v>1832.2199999999998</v>
      </c>
      <c r="M4981" s="12">
        <v>0.57999999999999996</v>
      </c>
      <c r="N4981" s="14" t="s">
        <v>83</v>
      </c>
      <c r="P4981" s="16"/>
      <c r="T4981" s="17"/>
    </row>
    <row r="4982" spans="2:20" ht="14.25" customHeight="1" x14ac:dyDescent="0.3">
      <c r="B4982" s="6" t="s">
        <v>26</v>
      </c>
      <c r="C4982" s="6">
        <v>1197831</v>
      </c>
      <c r="D4982" s="7">
        <v>44424</v>
      </c>
      <c r="E4982" s="6" t="s">
        <v>27</v>
      </c>
      <c r="F4982" s="6" t="s">
        <v>59</v>
      </c>
      <c r="G4982" s="6" t="s">
        <v>60</v>
      </c>
      <c r="H4982" s="8" t="s">
        <v>21</v>
      </c>
      <c r="I4982" s="9">
        <v>33</v>
      </c>
      <c r="J4982" s="10">
        <v>105</v>
      </c>
      <c r="K4982" s="11">
        <v>3465</v>
      </c>
      <c r="L4982" s="11">
        <v>2356.2000000000003</v>
      </c>
      <c r="M4982" s="12">
        <v>0.68</v>
      </c>
      <c r="N4982" s="14" t="s">
        <v>83</v>
      </c>
      <c r="P4982" s="16"/>
      <c r="T4982" s="17"/>
    </row>
    <row r="4983" spans="2:20" ht="14.25" customHeight="1" x14ac:dyDescent="0.3">
      <c r="B4983" s="6" t="s">
        <v>26</v>
      </c>
      <c r="C4983" s="6">
        <v>1197831</v>
      </c>
      <c r="D4983" s="7">
        <v>44425</v>
      </c>
      <c r="E4983" s="6" t="s">
        <v>27</v>
      </c>
      <c r="F4983" s="6" t="s">
        <v>59</v>
      </c>
      <c r="G4983" s="6" t="s">
        <v>60</v>
      </c>
      <c r="H4983" s="8" t="s">
        <v>22</v>
      </c>
      <c r="I4983" s="9">
        <v>37</v>
      </c>
      <c r="J4983" s="10">
        <v>73</v>
      </c>
      <c r="K4983" s="11">
        <v>2701</v>
      </c>
      <c r="L4983" s="11">
        <v>1350.5</v>
      </c>
      <c r="M4983" s="12">
        <v>0.5</v>
      </c>
      <c r="N4983" s="14" t="s">
        <v>83</v>
      </c>
      <c r="P4983" s="16"/>
      <c r="T4983" s="17"/>
    </row>
    <row r="4984" spans="2:20" ht="14.25" customHeight="1" x14ac:dyDescent="0.3">
      <c r="B4984" s="6" t="s">
        <v>26</v>
      </c>
      <c r="C4984" s="6">
        <v>1197831</v>
      </c>
      <c r="D4984" s="7">
        <v>44426</v>
      </c>
      <c r="E4984" s="6" t="s">
        <v>27</v>
      </c>
      <c r="F4984" s="6" t="s">
        <v>59</v>
      </c>
      <c r="G4984" s="6" t="s">
        <v>60</v>
      </c>
      <c r="H4984" s="8" t="s">
        <v>23</v>
      </c>
      <c r="I4984" s="9">
        <v>34</v>
      </c>
      <c r="J4984" s="10">
        <v>104</v>
      </c>
      <c r="K4984" s="11">
        <v>3536</v>
      </c>
      <c r="L4984" s="11">
        <v>2652.0000000000005</v>
      </c>
      <c r="M4984" s="12">
        <v>0.75000000000000011</v>
      </c>
      <c r="N4984" s="14" t="s">
        <v>83</v>
      </c>
      <c r="P4984" s="16"/>
      <c r="T4984" s="17"/>
    </row>
    <row r="4985" spans="2:20" ht="14.25" customHeight="1" x14ac:dyDescent="0.3">
      <c r="B4985" s="6" t="s">
        <v>26</v>
      </c>
      <c r="C4985" s="6">
        <v>1197831</v>
      </c>
      <c r="D4985" s="7">
        <v>44427</v>
      </c>
      <c r="E4985" s="6" t="s">
        <v>27</v>
      </c>
      <c r="F4985" s="6" t="s">
        <v>59</v>
      </c>
      <c r="G4985" s="6" t="s">
        <v>60</v>
      </c>
      <c r="H4985" s="8" t="s">
        <v>17</v>
      </c>
      <c r="I4985" s="9">
        <v>19</v>
      </c>
      <c r="J4985" s="10">
        <v>195</v>
      </c>
      <c r="K4985" s="11">
        <v>3705</v>
      </c>
      <c r="L4985" s="11">
        <v>2148.8999999999996</v>
      </c>
      <c r="M4985" s="12">
        <v>0.57999999999999996</v>
      </c>
      <c r="N4985" s="14" t="s">
        <v>83</v>
      </c>
      <c r="P4985" s="16"/>
      <c r="T4985" s="17"/>
    </row>
    <row r="4986" spans="2:20" ht="14.25" customHeight="1" x14ac:dyDescent="0.3">
      <c r="B4986" s="6" t="s">
        <v>26</v>
      </c>
      <c r="C4986" s="6">
        <v>1197831</v>
      </c>
      <c r="D4986" s="7">
        <v>44428</v>
      </c>
      <c r="E4986" s="6" t="s">
        <v>27</v>
      </c>
      <c r="F4986" s="6" t="s">
        <v>59</v>
      </c>
      <c r="G4986" s="6" t="s">
        <v>60</v>
      </c>
      <c r="H4986" s="8" t="s">
        <v>19</v>
      </c>
      <c r="I4986" s="9">
        <v>19</v>
      </c>
      <c r="J4986" s="10">
        <v>189</v>
      </c>
      <c r="K4986" s="11">
        <v>3591</v>
      </c>
      <c r="L4986" s="11">
        <v>2082.7799999999997</v>
      </c>
      <c r="M4986" s="12">
        <v>0.57999999999999996</v>
      </c>
      <c r="N4986" s="14" t="s">
        <v>83</v>
      </c>
      <c r="P4986" s="16"/>
      <c r="T4986" s="17"/>
    </row>
    <row r="4987" spans="2:20" ht="14.25" customHeight="1" x14ac:dyDescent="0.3">
      <c r="B4987" s="6" t="s">
        <v>26</v>
      </c>
      <c r="C4987" s="6">
        <v>1197831</v>
      </c>
      <c r="D4987" s="7">
        <v>44429</v>
      </c>
      <c r="E4987" s="6" t="s">
        <v>27</v>
      </c>
      <c r="F4987" s="6" t="s">
        <v>59</v>
      </c>
      <c r="G4987" s="6" t="s">
        <v>60</v>
      </c>
      <c r="H4987" s="8" t="s">
        <v>20</v>
      </c>
      <c r="I4987" s="9">
        <v>14</v>
      </c>
      <c r="J4987" s="10">
        <v>119</v>
      </c>
      <c r="K4987" s="11">
        <v>1666</v>
      </c>
      <c r="L4987" s="11">
        <v>982.93999999999994</v>
      </c>
      <c r="M4987" s="12">
        <v>0.59</v>
      </c>
      <c r="N4987" s="14" t="s">
        <v>83</v>
      </c>
      <c r="P4987" s="16"/>
      <c r="T4987" s="17"/>
    </row>
    <row r="4988" spans="2:20" ht="14.25" customHeight="1" x14ac:dyDescent="0.3">
      <c r="B4988" s="6" t="s">
        <v>26</v>
      </c>
      <c r="C4988" s="6">
        <v>1197831</v>
      </c>
      <c r="D4988" s="7">
        <v>44430</v>
      </c>
      <c r="E4988" s="6" t="s">
        <v>27</v>
      </c>
      <c r="F4988" s="6" t="s">
        <v>59</v>
      </c>
      <c r="G4988" s="6" t="s">
        <v>60</v>
      </c>
      <c r="H4988" s="8" t="s">
        <v>21</v>
      </c>
      <c r="I4988" s="9">
        <v>18</v>
      </c>
      <c r="J4988" s="10">
        <v>113</v>
      </c>
      <c r="K4988" s="11">
        <v>2034</v>
      </c>
      <c r="L4988" s="11">
        <v>1342.44</v>
      </c>
      <c r="M4988" s="12">
        <v>0.66</v>
      </c>
      <c r="N4988" s="14" t="s">
        <v>83</v>
      </c>
      <c r="P4988" s="16"/>
      <c r="T4988" s="17"/>
    </row>
    <row r="4989" spans="2:20" ht="14.25" customHeight="1" x14ac:dyDescent="0.3">
      <c r="B4989" s="6" t="s">
        <v>26</v>
      </c>
      <c r="C4989" s="6">
        <v>1197831</v>
      </c>
      <c r="D4989" s="7">
        <v>44431</v>
      </c>
      <c r="E4989" s="6" t="s">
        <v>27</v>
      </c>
      <c r="F4989" s="6" t="s">
        <v>59</v>
      </c>
      <c r="G4989" s="6" t="s">
        <v>60</v>
      </c>
      <c r="H4989" s="8" t="s">
        <v>22</v>
      </c>
      <c r="I4989" s="9">
        <v>23</v>
      </c>
      <c r="J4989" s="10">
        <v>74</v>
      </c>
      <c r="K4989" s="11">
        <v>1702</v>
      </c>
      <c r="L4989" s="11">
        <v>902.06000000000006</v>
      </c>
      <c r="M4989" s="12">
        <v>0.53</v>
      </c>
      <c r="N4989" s="14" t="s">
        <v>83</v>
      </c>
      <c r="P4989" s="16"/>
      <c r="T4989" s="17"/>
    </row>
    <row r="4990" spans="2:20" ht="14.25" customHeight="1" x14ac:dyDescent="0.3">
      <c r="B4990" s="6" t="s">
        <v>26</v>
      </c>
      <c r="C4990" s="6">
        <v>1197831</v>
      </c>
      <c r="D4990" s="7">
        <v>44432</v>
      </c>
      <c r="E4990" s="6" t="s">
        <v>27</v>
      </c>
      <c r="F4990" s="6" t="s">
        <v>59</v>
      </c>
      <c r="G4990" s="6" t="s">
        <v>60</v>
      </c>
      <c r="H4990" s="8" t="s">
        <v>23</v>
      </c>
      <c r="I4990" s="9">
        <v>20</v>
      </c>
      <c r="J4990" s="10">
        <v>149</v>
      </c>
      <c r="K4990" s="11">
        <v>2980</v>
      </c>
      <c r="L4990" s="11">
        <v>2235.0000000000005</v>
      </c>
      <c r="M4990" s="12">
        <v>0.75000000000000011</v>
      </c>
      <c r="N4990" s="14" t="s">
        <v>83</v>
      </c>
      <c r="P4990" s="16"/>
      <c r="T4990" s="17"/>
    </row>
    <row r="4991" spans="2:20" ht="14.25" customHeight="1" x14ac:dyDescent="0.3">
      <c r="B4991" s="6" t="s">
        <v>26</v>
      </c>
      <c r="C4991" s="6">
        <v>1197831</v>
      </c>
      <c r="D4991" s="7">
        <v>44433</v>
      </c>
      <c r="E4991" s="6" t="s">
        <v>27</v>
      </c>
      <c r="F4991" s="6" t="s">
        <v>59</v>
      </c>
      <c r="G4991" s="6" t="s">
        <v>60</v>
      </c>
      <c r="H4991" s="8" t="s">
        <v>17</v>
      </c>
      <c r="I4991" s="9">
        <v>9</v>
      </c>
      <c r="J4991" s="10">
        <v>203</v>
      </c>
      <c r="K4991" s="11">
        <v>1827</v>
      </c>
      <c r="L4991" s="11">
        <v>1077.9299999999998</v>
      </c>
      <c r="M4991" s="12">
        <v>0.59</v>
      </c>
      <c r="N4991" s="14" t="s">
        <v>83</v>
      </c>
      <c r="P4991" s="16"/>
      <c r="T4991" s="17"/>
    </row>
    <row r="4992" spans="2:20" ht="14.25" customHeight="1" x14ac:dyDescent="0.3">
      <c r="B4992" s="6" t="s">
        <v>26</v>
      </c>
      <c r="C4992" s="6">
        <v>1197831</v>
      </c>
      <c r="D4992" s="7">
        <v>44434</v>
      </c>
      <c r="E4992" s="6" t="s">
        <v>27</v>
      </c>
      <c r="F4992" s="6" t="s">
        <v>59</v>
      </c>
      <c r="G4992" s="6" t="s">
        <v>60</v>
      </c>
      <c r="H4992" s="8" t="s">
        <v>19</v>
      </c>
      <c r="I4992" s="9">
        <v>19</v>
      </c>
      <c r="J4992" s="10">
        <v>189</v>
      </c>
      <c r="K4992" s="11">
        <v>3591</v>
      </c>
      <c r="L4992" s="11">
        <v>2118.69</v>
      </c>
      <c r="M4992" s="12">
        <v>0.59</v>
      </c>
      <c r="N4992" s="14" t="s">
        <v>83</v>
      </c>
      <c r="P4992" s="16"/>
      <c r="T4992" s="17"/>
    </row>
    <row r="4993" spans="2:20" ht="14.25" customHeight="1" x14ac:dyDescent="0.3">
      <c r="B4993" s="6" t="s">
        <v>26</v>
      </c>
      <c r="C4993" s="6">
        <v>1197831</v>
      </c>
      <c r="D4993" s="7">
        <v>44435</v>
      </c>
      <c r="E4993" s="6" t="s">
        <v>27</v>
      </c>
      <c r="F4993" s="6" t="s">
        <v>59</v>
      </c>
      <c r="G4993" s="6" t="s">
        <v>60</v>
      </c>
      <c r="H4993" s="8" t="s">
        <v>20</v>
      </c>
      <c r="I4993" s="9">
        <v>15</v>
      </c>
      <c r="J4993" s="10">
        <v>173</v>
      </c>
      <c r="K4993" s="11">
        <v>2595</v>
      </c>
      <c r="L4993" s="11">
        <v>1453.1999999999998</v>
      </c>
      <c r="M4993" s="12">
        <v>0.55999999999999994</v>
      </c>
      <c r="N4993" s="14" t="s">
        <v>83</v>
      </c>
      <c r="P4993" s="16"/>
      <c r="T4993" s="17"/>
    </row>
    <row r="4994" spans="2:20" ht="14.25" customHeight="1" x14ac:dyDescent="0.3">
      <c r="B4994" s="6" t="s">
        <v>26</v>
      </c>
      <c r="C4994" s="6">
        <v>1197831</v>
      </c>
      <c r="D4994" s="7">
        <v>44436</v>
      </c>
      <c r="E4994" s="6" t="s">
        <v>27</v>
      </c>
      <c r="F4994" s="6" t="s">
        <v>59</v>
      </c>
      <c r="G4994" s="6" t="s">
        <v>60</v>
      </c>
      <c r="H4994" s="8" t="s">
        <v>21</v>
      </c>
      <c r="I4994" s="9">
        <v>34</v>
      </c>
      <c r="J4994" s="10">
        <v>135</v>
      </c>
      <c r="K4994" s="11">
        <v>4590</v>
      </c>
      <c r="L4994" s="11">
        <v>3121.2000000000003</v>
      </c>
      <c r="M4994" s="12">
        <v>0.68</v>
      </c>
      <c r="N4994" s="14" t="s">
        <v>83</v>
      </c>
      <c r="P4994" s="16"/>
      <c r="T4994" s="17"/>
    </row>
    <row r="4995" spans="2:20" ht="14.25" customHeight="1" x14ac:dyDescent="0.3">
      <c r="B4995" s="6" t="s">
        <v>26</v>
      </c>
      <c r="C4995" s="6">
        <v>1197831</v>
      </c>
      <c r="D4995" s="7">
        <v>44437</v>
      </c>
      <c r="E4995" s="6" t="s">
        <v>27</v>
      </c>
      <c r="F4995" s="6" t="s">
        <v>59</v>
      </c>
      <c r="G4995" s="6" t="s">
        <v>60</v>
      </c>
      <c r="H4995" s="8" t="s">
        <v>22</v>
      </c>
      <c r="I4995" s="9">
        <v>49</v>
      </c>
      <c r="J4995" s="10">
        <v>120</v>
      </c>
      <c r="K4995" s="11">
        <v>5880</v>
      </c>
      <c r="L4995" s="11">
        <v>3175.2000000000003</v>
      </c>
      <c r="M4995" s="12">
        <v>0.54</v>
      </c>
      <c r="N4995" s="14" t="s">
        <v>83</v>
      </c>
      <c r="P4995" s="16"/>
      <c r="T4995" s="17"/>
    </row>
    <row r="4996" spans="2:20" ht="14.25" customHeight="1" x14ac:dyDescent="0.3">
      <c r="B4996" s="6" t="s">
        <v>26</v>
      </c>
      <c r="C4996" s="6">
        <v>1197831</v>
      </c>
      <c r="D4996" s="7">
        <v>44438</v>
      </c>
      <c r="E4996" s="6" t="s">
        <v>27</v>
      </c>
      <c r="F4996" s="6" t="s">
        <v>59</v>
      </c>
      <c r="G4996" s="6" t="s">
        <v>60</v>
      </c>
      <c r="H4996" s="8" t="s">
        <v>23</v>
      </c>
      <c r="I4996" s="9">
        <v>43</v>
      </c>
      <c r="J4996" s="10">
        <v>203</v>
      </c>
      <c r="K4996" s="11">
        <v>8729</v>
      </c>
      <c r="L4996" s="11">
        <v>6284.880000000001</v>
      </c>
      <c r="M4996" s="12">
        <v>0.72000000000000008</v>
      </c>
      <c r="N4996" s="14" t="s">
        <v>83</v>
      </c>
      <c r="P4996" s="16"/>
      <c r="T4996" s="17"/>
    </row>
    <row r="4997" spans="2:20" ht="14.25" customHeight="1" x14ac:dyDescent="0.3">
      <c r="B4997" s="6" t="s">
        <v>26</v>
      </c>
      <c r="C4997" s="6">
        <v>1197831</v>
      </c>
      <c r="D4997" s="7">
        <v>44439</v>
      </c>
      <c r="E4997" s="6" t="s">
        <v>27</v>
      </c>
      <c r="F4997" s="6" t="s">
        <v>59</v>
      </c>
      <c r="G4997" s="6" t="s">
        <v>60</v>
      </c>
      <c r="H4997" s="8" t="s">
        <v>17</v>
      </c>
      <c r="I4997" s="9">
        <v>43</v>
      </c>
      <c r="J4997" s="10">
        <v>203</v>
      </c>
      <c r="K4997" s="11">
        <v>8729</v>
      </c>
      <c r="L4997" s="11">
        <v>4800.95</v>
      </c>
      <c r="M4997" s="12">
        <v>0.54999999999999993</v>
      </c>
      <c r="N4997" s="14" t="s">
        <v>83</v>
      </c>
      <c r="P4997" s="16"/>
      <c r="T4997" s="17"/>
    </row>
    <row r="4998" spans="2:20" ht="14.25" customHeight="1" x14ac:dyDescent="0.3">
      <c r="B4998" s="6" t="s">
        <v>26</v>
      </c>
      <c r="C4998" s="6">
        <v>1197831</v>
      </c>
      <c r="D4998" s="7">
        <v>44440</v>
      </c>
      <c r="E4998" s="6" t="s">
        <v>27</v>
      </c>
      <c r="F4998" s="6" t="s">
        <v>59</v>
      </c>
      <c r="G4998" s="6" t="s">
        <v>60</v>
      </c>
      <c r="H4998" s="8" t="s">
        <v>19</v>
      </c>
      <c r="I4998" s="9">
        <v>49</v>
      </c>
      <c r="J4998" s="10">
        <v>203</v>
      </c>
      <c r="K4998" s="11">
        <v>9947</v>
      </c>
      <c r="L4998" s="11">
        <v>5570.32</v>
      </c>
      <c r="M4998" s="12">
        <v>0.55999999999999994</v>
      </c>
      <c r="N4998" s="14" t="s">
        <v>83</v>
      </c>
      <c r="P4998" s="16"/>
      <c r="T4998" s="17"/>
    </row>
    <row r="4999" spans="2:20" ht="14.25" customHeight="1" x14ac:dyDescent="0.3">
      <c r="B4999" s="6" t="s">
        <v>26</v>
      </c>
      <c r="C4999" s="6">
        <v>1197831</v>
      </c>
      <c r="D4999" s="7">
        <v>44441</v>
      </c>
      <c r="E4999" s="6" t="s">
        <v>27</v>
      </c>
      <c r="F4999" s="6" t="s">
        <v>59</v>
      </c>
      <c r="G4999" s="6" t="s">
        <v>60</v>
      </c>
      <c r="H4999" s="8" t="s">
        <v>20</v>
      </c>
      <c r="I4999" s="9">
        <v>44</v>
      </c>
      <c r="J4999" s="10">
        <v>189</v>
      </c>
      <c r="K4999" s="11">
        <v>8316</v>
      </c>
      <c r="L4999" s="11">
        <v>4906.4399999999996</v>
      </c>
      <c r="M4999" s="12">
        <v>0.59</v>
      </c>
      <c r="N4999" s="14" t="s">
        <v>83</v>
      </c>
      <c r="P4999" s="16"/>
      <c r="T4999" s="17"/>
    </row>
    <row r="5000" spans="2:20" ht="14.25" customHeight="1" x14ac:dyDescent="0.3">
      <c r="B5000" s="6" t="s">
        <v>26</v>
      </c>
      <c r="C5000" s="6">
        <v>1197831</v>
      </c>
      <c r="D5000" s="7">
        <v>44442</v>
      </c>
      <c r="E5000" s="6" t="s">
        <v>27</v>
      </c>
      <c r="F5000" s="6" t="s">
        <v>59</v>
      </c>
      <c r="G5000" s="6" t="s">
        <v>60</v>
      </c>
      <c r="H5000" s="8" t="s">
        <v>21</v>
      </c>
      <c r="I5000" s="9">
        <v>41</v>
      </c>
      <c r="J5000" s="10">
        <v>180</v>
      </c>
      <c r="K5000" s="11">
        <v>7380</v>
      </c>
      <c r="L5000" s="11">
        <v>5092.2000000000007</v>
      </c>
      <c r="M5000" s="12">
        <v>0.69000000000000006</v>
      </c>
      <c r="N5000" s="14" t="s">
        <v>83</v>
      </c>
      <c r="P5000" s="16"/>
      <c r="T5000" s="17"/>
    </row>
    <row r="5001" spans="2:20" ht="14.25" customHeight="1" x14ac:dyDescent="0.3">
      <c r="B5001" s="6" t="s">
        <v>26</v>
      </c>
      <c r="C5001" s="6">
        <v>1197831</v>
      </c>
      <c r="D5001" s="7">
        <v>44443</v>
      </c>
      <c r="E5001" s="6" t="s">
        <v>27</v>
      </c>
      <c r="F5001" s="6" t="s">
        <v>59</v>
      </c>
      <c r="G5001" s="6" t="s">
        <v>60</v>
      </c>
      <c r="H5001" s="8" t="s">
        <v>22</v>
      </c>
      <c r="I5001" s="9">
        <v>49</v>
      </c>
      <c r="J5001" s="10">
        <v>145</v>
      </c>
      <c r="K5001" s="11">
        <v>7105</v>
      </c>
      <c r="L5001" s="11">
        <v>3907.7499999999995</v>
      </c>
      <c r="M5001" s="12">
        <v>0.54999999999999993</v>
      </c>
      <c r="N5001" s="14" t="s">
        <v>83</v>
      </c>
      <c r="P5001" s="16"/>
      <c r="T5001" s="17"/>
    </row>
    <row r="5002" spans="2:20" ht="14.25" customHeight="1" x14ac:dyDescent="0.3">
      <c r="B5002" s="6" t="s">
        <v>26</v>
      </c>
      <c r="C5002" s="6">
        <v>1197831</v>
      </c>
      <c r="D5002" s="7">
        <v>44444</v>
      </c>
      <c r="E5002" s="6" t="s">
        <v>27</v>
      </c>
      <c r="F5002" s="6" t="s">
        <v>59</v>
      </c>
      <c r="G5002" s="6" t="s">
        <v>60</v>
      </c>
      <c r="H5002" s="8" t="s">
        <v>23</v>
      </c>
      <c r="I5002" s="9">
        <v>50</v>
      </c>
      <c r="J5002" s="10">
        <v>245</v>
      </c>
      <c r="K5002" s="11">
        <v>12250</v>
      </c>
      <c r="L5002" s="11">
        <v>8820.0000000000018</v>
      </c>
      <c r="M5002" s="12">
        <v>0.72000000000000008</v>
      </c>
      <c r="N5002" s="14" t="s">
        <v>83</v>
      </c>
      <c r="P5002" s="16"/>
      <c r="T5002" s="17"/>
    </row>
    <row r="5003" spans="2:20" ht="14.25" customHeight="1" x14ac:dyDescent="0.3">
      <c r="B5003" s="6" t="s">
        <v>26</v>
      </c>
      <c r="C5003" s="6">
        <v>1197831</v>
      </c>
      <c r="D5003" s="7">
        <v>44445</v>
      </c>
      <c r="E5003" s="6" t="s">
        <v>27</v>
      </c>
      <c r="F5003" s="6" t="s">
        <v>59</v>
      </c>
      <c r="G5003" s="6" t="s">
        <v>60</v>
      </c>
      <c r="H5003" s="8" t="s">
        <v>17</v>
      </c>
      <c r="I5003" s="9">
        <v>44</v>
      </c>
      <c r="J5003" s="10">
        <v>206</v>
      </c>
      <c r="K5003" s="11">
        <v>9064</v>
      </c>
      <c r="L5003" s="11">
        <v>5800.9599999999991</v>
      </c>
      <c r="M5003" s="12">
        <v>0.6399999999999999</v>
      </c>
      <c r="N5003" s="14" t="s">
        <v>83</v>
      </c>
      <c r="P5003" s="16"/>
      <c r="T5003" s="17"/>
    </row>
    <row r="5004" spans="2:20" ht="14.25" customHeight="1" x14ac:dyDescent="0.3">
      <c r="B5004" s="6" t="s">
        <v>26</v>
      </c>
      <c r="C5004" s="6">
        <v>1197831</v>
      </c>
      <c r="D5004" s="7">
        <v>44446</v>
      </c>
      <c r="E5004" s="6" t="s">
        <v>27</v>
      </c>
      <c r="F5004" s="6" t="s">
        <v>59</v>
      </c>
      <c r="G5004" s="6" t="s">
        <v>60</v>
      </c>
      <c r="H5004" s="8" t="s">
        <v>19</v>
      </c>
      <c r="I5004" s="9">
        <v>49</v>
      </c>
      <c r="J5004" s="10">
        <v>215</v>
      </c>
      <c r="K5004" s="11">
        <v>10535</v>
      </c>
      <c r="L5004" s="11">
        <v>6742.3999999999987</v>
      </c>
      <c r="M5004" s="12">
        <v>0.6399999999999999</v>
      </c>
      <c r="N5004" s="14" t="s">
        <v>83</v>
      </c>
      <c r="P5004" s="16"/>
      <c r="T5004" s="17"/>
    </row>
    <row r="5005" spans="2:20" ht="14.25" customHeight="1" x14ac:dyDescent="0.3">
      <c r="B5005" s="6" t="s">
        <v>26</v>
      </c>
      <c r="C5005" s="6">
        <v>1197831</v>
      </c>
      <c r="D5005" s="7">
        <v>44447</v>
      </c>
      <c r="E5005" s="6" t="s">
        <v>27</v>
      </c>
      <c r="F5005" s="6" t="s">
        <v>59</v>
      </c>
      <c r="G5005" s="6" t="s">
        <v>60</v>
      </c>
      <c r="H5005" s="8" t="s">
        <v>20</v>
      </c>
      <c r="I5005" s="9">
        <v>41</v>
      </c>
      <c r="J5005" s="10">
        <v>254</v>
      </c>
      <c r="K5005" s="11">
        <v>10414</v>
      </c>
      <c r="L5005" s="11">
        <v>6560.8199999999988</v>
      </c>
      <c r="M5005" s="12">
        <v>0.62999999999999989</v>
      </c>
      <c r="N5005" s="14" t="s">
        <v>83</v>
      </c>
      <c r="P5005" s="16"/>
      <c r="T5005" s="17"/>
    </row>
    <row r="5006" spans="2:20" ht="14.25" customHeight="1" x14ac:dyDescent="0.3">
      <c r="B5006" s="6" t="s">
        <v>26</v>
      </c>
      <c r="C5006" s="6">
        <v>1197831</v>
      </c>
      <c r="D5006" s="7">
        <v>44448</v>
      </c>
      <c r="E5006" s="6" t="s">
        <v>27</v>
      </c>
      <c r="F5006" s="6" t="s">
        <v>59</v>
      </c>
      <c r="G5006" s="6" t="s">
        <v>60</v>
      </c>
      <c r="H5006" s="8" t="s">
        <v>21</v>
      </c>
      <c r="I5006" s="9">
        <v>44</v>
      </c>
      <c r="J5006" s="10">
        <v>173</v>
      </c>
      <c r="K5006" s="11">
        <v>7612</v>
      </c>
      <c r="L5006" s="11">
        <v>5632.880000000001</v>
      </c>
      <c r="M5006" s="12">
        <v>0.7400000000000001</v>
      </c>
      <c r="N5006" s="14" t="s">
        <v>83</v>
      </c>
      <c r="P5006" s="16"/>
      <c r="T5006" s="17"/>
    </row>
    <row r="5007" spans="2:20" ht="14.25" customHeight="1" x14ac:dyDescent="0.3">
      <c r="B5007" s="6" t="s">
        <v>26</v>
      </c>
      <c r="C5007" s="6">
        <v>1197831</v>
      </c>
      <c r="D5007" s="7">
        <v>44449</v>
      </c>
      <c r="E5007" s="6" t="s">
        <v>27</v>
      </c>
      <c r="F5007" s="6" t="s">
        <v>59</v>
      </c>
      <c r="G5007" s="6" t="s">
        <v>60</v>
      </c>
      <c r="H5007" s="8" t="s">
        <v>22</v>
      </c>
      <c r="I5007" s="9">
        <v>45</v>
      </c>
      <c r="J5007" s="10">
        <v>131</v>
      </c>
      <c r="K5007" s="11">
        <v>5895</v>
      </c>
      <c r="L5007" s="11">
        <v>3419.1</v>
      </c>
      <c r="M5007" s="12">
        <v>0.57999999999999996</v>
      </c>
      <c r="N5007" s="14" t="s">
        <v>83</v>
      </c>
      <c r="P5007" s="16"/>
      <c r="T5007" s="17"/>
    </row>
    <row r="5008" spans="2:20" ht="14.25" customHeight="1" x14ac:dyDescent="0.3">
      <c r="B5008" s="6" t="s">
        <v>26</v>
      </c>
      <c r="C5008" s="6">
        <v>1197831</v>
      </c>
      <c r="D5008" s="7">
        <v>44450</v>
      </c>
      <c r="E5008" s="6" t="s">
        <v>27</v>
      </c>
      <c r="F5008" s="6" t="s">
        <v>59</v>
      </c>
      <c r="G5008" s="6" t="s">
        <v>60</v>
      </c>
      <c r="H5008" s="8" t="s">
        <v>23</v>
      </c>
      <c r="I5008" s="9">
        <v>56</v>
      </c>
      <c r="J5008" s="10">
        <v>240</v>
      </c>
      <c r="K5008" s="11">
        <v>13440</v>
      </c>
      <c r="L5008" s="11">
        <v>10752.000000000002</v>
      </c>
      <c r="M5008" s="12">
        <v>0.80000000000000016</v>
      </c>
      <c r="N5008" s="14" t="s">
        <v>83</v>
      </c>
      <c r="P5008" s="16"/>
      <c r="T5008" s="17"/>
    </row>
    <row r="5009" spans="2:20" ht="14.25" customHeight="1" x14ac:dyDescent="0.3">
      <c r="B5009" s="6" t="s">
        <v>26</v>
      </c>
      <c r="C5009" s="6">
        <v>1197831</v>
      </c>
      <c r="D5009" s="7">
        <v>44451</v>
      </c>
      <c r="E5009" s="6" t="s">
        <v>27</v>
      </c>
      <c r="F5009" s="6" t="s">
        <v>59</v>
      </c>
      <c r="G5009" s="6" t="s">
        <v>60</v>
      </c>
      <c r="H5009" s="8" t="s">
        <v>17</v>
      </c>
      <c r="I5009" s="9">
        <v>38</v>
      </c>
      <c r="J5009" s="10">
        <v>225</v>
      </c>
      <c r="K5009" s="11">
        <v>8550</v>
      </c>
      <c r="L5009" s="11">
        <v>5215.5</v>
      </c>
      <c r="M5009" s="12">
        <v>0.61</v>
      </c>
      <c r="N5009" s="14" t="s">
        <v>83</v>
      </c>
      <c r="P5009" s="16"/>
      <c r="T5009" s="17"/>
    </row>
    <row r="5010" spans="2:20" ht="14.25" customHeight="1" x14ac:dyDescent="0.3">
      <c r="B5010" s="6" t="s">
        <v>26</v>
      </c>
      <c r="C5010" s="6">
        <v>1197831</v>
      </c>
      <c r="D5010" s="7">
        <v>44452</v>
      </c>
      <c r="E5010" s="6" t="s">
        <v>27</v>
      </c>
      <c r="F5010" s="6" t="s">
        <v>59</v>
      </c>
      <c r="G5010" s="6" t="s">
        <v>60</v>
      </c>
      <c r="H5010" s="8" t="s">
        <v>19</v>
      </c>
      <c r="I5010" s="9">
        <v>52</v>
      </c>
      <c r="J5010" s="10">
        <v>210</v>
      </c>
      <c r="K5010" s="11">
        <v>10920</v>
      </c>
      <c r="L5010" s="11">
        <v>7097.9999999999991</v>
      </c>
      <c r="M5010" s="12">
        <v>0.64999999999999991</v>
      </c>
      <c r="N5010" s="14" t="s">
        <v>83</v>
      </c>
      <c r="P5010" s="16"/>
      <c r="T5010" s="17"/>
    </row>
    <row r="5011" spans="2:20" ht="14.25" customHeight="1" x14ac:dyDescent="0.3">
      <c r="B5011" s="6" t="s">
        <v>26</v>
      </c>
      <c r="C5011" s="6">
        <v>1197831</v>
      </c>
      <c r="D5011" s="7">
        <v>44453</v>
      </c>
      <c r="E5011" s="6" t="s">
        <v>27</v>
      </c>
      <c r="F5011" s="6" t="s">
        <v>59</v>
      </c>
      <c r="G5011" s="6" t="s">
        <v>60</v>
      </c>
      <c r="H5011" s="8" t="s">
        <v>20</v>
      </c>
      <c r="I5011" s="9">
        <v>51</v>
      </c>
      <c r="J5011" s="10">
        <v>268</v>
      </c>
      <c r="K5011" s="11">
        <v>13668</v>
      </c>
      <c r="L5011" s="11">
        <v>8200.7999999999993</v>
      </c>
      <c r="M5011" s="12">
        <v>0.6</v>
      </c>
      <c r="N5011" s="14" t="s">
        <v>83</v>
      </c>
      <c r="P5011" s="16"/>
      <c r="T5011" s="17"/>
    </row>
    <row r="5012" spans="2:20" ht="14.25" customHeight="1" x14ac:dyDescent="0.3">
      <c r="B5012" s="6" t="s">
        <v>26</v>
      </c>
      <c r="C5012" s="6">
        <v>1197831</v>
      </c>
      <c r="D5012" s="7">
        <v>44454</v>
      </c>
      <c r="E5012" s="6" t="s">
        <v>27</v>
      </c>
      <c r="F5012" s="6" t="s">
        <v>59</v>
      </c>
      <c r="G5012" s="6" t="s">
        <v>60</v>
      </c>
      <c r="H5012" s="8" t="s">
        <v>21</v>
      </c>
      <c r="I5012" s="9">
        <v>46</v>
      </c>
      <c r="J5012" s="10">
        <v>119</v>
      </c>
      <c r="K5012" s="11">
        <v>5474</v>
      </c>
      <c r="L5012" s="11">
        <v>3886.5400000000004</v>
      </c>
      <c r="M5012" s="12">
        <v>0.71000000000000008</v>
      </c>
      <c r="N5012" s="14" t="s">
        <v>83</v>
      </c>
      <c r="P5012" s="16"/>
      <c r="T5012" s="17"/>
    </row>
    <row r="5013" spans="2:20" ht="14.25" customHeight="1" x14ac:dyDescent="0.3">
      <c r="B5013" s="6" t="s">
        <v>26</v>
      </c>
      <c r="C5013" s="6">
        <v>1197831</v>
      </c>
      <c r="D5013" s="7">
        <v>44455</v>
      </c>
      <c r="E5013" s="6" t="s">
        <v>27</v>
      </c>
      <c r="F5013" s="6" t="s">
        <v>59</v>
      </c>
      <c r="G5013" s="6" t="s">
        <v>60</v>
      </c>
      <c r="H5013" s="8" t="s">
        <v>22</v>
      </c>
      <c r="I5013" s="9">
        <v>50</v>
      </c>
      <c r="J5013" s="10">
        <v>123</v>
      </c>
      <c r="K5013" s="11">
        <v>6150</v>
      </c>
      <c r="L5013" s="11">
        <v>3628.5</v>
      </c>
      <c r="M5013" s="12">
        <v>0.59</v>
      </c>
      <c r="N5013" s="14" t="s">
        <v>83</v>
      </c>
      <c r="P5013" s="16"/>
      <c r="T5013" s="17"/>
    </row>
    <row r="5014" spans="2:20" ht="14.25" customHeight="1" x14ac:dyDescent="0.3">
      <c r="B5014" s="6" t="s">
        <v>26</v>
      </c>
      <c r="C5014" s="6">
        <v>1197831</v>
      </c>
      <c r="D5014" s="7">
        <v>44456</v>
      </c>
      <c r="E5014" s="6" t="s">
        <v>27</v>
      </c>
      <c r="F5014" s="6" t="s">
        <v>59</v>
      </c>
      <c r="G5014" s="6" t="s">
        <v>60</v>
      </c>
      <c r="H5014" s="8" t="s">
        <v>23</v>
      </c>
      <c r="I5014" s="9">
        <v>59</v>
      </c>
      <c r="J5014" s="10">
        <v>182</v>
      </c>
      <c r="K5014" s="11">
        <v>10738</v>
      </c>
      <c r="L5014" s="11">
        <v>8268.260000000002</v>
      </c>
      <c r="M5014" s="12">
        <v>0.77000000000000013</v>
      </c>
      <c r="N5014" s="14" t="s">
        <v>83</v>
      </c>
      <c r="P5014" s="16"/>
      <c r="T5014" s="17"/>
    </row>
    <row r="5015" spans="2:20" ht="14.25" customHeight="1" x14ac:dyDescent="0.3">
      <c r="B5015" s="6" t="s">
        <v>26</v>
      </c>
      <c r="C5015" s="6">
        <v>1197831</v>
      </c>
      <c r="D5015" s="7">
        <v>44457</v>
      </c>
      <c r="E5015" s="6" t="s">
        <v>27</v>
      </c>
      <c r="F5015" s="6" t="s">
        <v>59</v>
      </c>
      <c r="G5015" s="6" t="s">
        <v>60</v>
      </c>
      <c r="H5015" s="8" t="s">
        <v>17</v>
      </c>
      <c r="I5015" s="9">
        <v>51</v>
      </c>
      <c r="J5015" s="10">
        <v>175</v>
      </c>
      <c r="K5015" s="11">
        <v>8925</v>
      </c>
      <c r="L5015" s="11">
        <v>5355</v>
      </c>
      <c r="M5015" s="12">
        <v>0.6</v>
      </c>
      <c r="N5015" s="14" t="s">
        <v>83</v>
      </c>
      <c r="P5015" s="16"/>
      <c r="T5015" s="17"/>
    </row>
    <row r="5016" spans="2:20" ht="14.25" customHeight="1" x14ac:dyDescent="0.3">
      <c r="B5016" s="6" t="s">
        <v>26</v>
      </c>
      <c r="C5016" s="6">
        <v>1197831</v>
      </c>
      <c r="D5016" s="7">
        <v>44458</v>
      </c>
      <c r="E5016" s="6" t="s">
        <v>27</v>
      </c>
      <c r="F5016" s="6" t="s">
        <v>59</v>
      </c>
      <c r="G5016" s="6" t="s">
        <v>60</v>
      </c>
      <c r="H5016" s="8" t="s">
        <v>19</v>
      </c>
      <c r="I5016" s="9">
        <v>50</v>
      </c>
      <c r="J5016" s="10">
        <v>144</v>
      </c>
      <c r="K5016" s="11">
        <v>7200</v>
      </c>
      <c r="L5016" s="11">
        <v>4535.9999999999991</v>
      </c>
      <c r="M5016" s="12">
        <v>0.62999999999999989</v>
      </c>
      <c r="N5016" s="14" t="s">
        <v>83</v>
      </c>
      <c r="P5016" s="16"/>
      <c r="T5016" s="17"/>
    </row>
    <row r="5017" spans="2:20" ht="14.25" customHeight="1" x14ac:dyDescent="0.3">
      <c r="B5017" s="6" t="s">
        <v>26</v>
      </c>
      <c r="C5017" s="6">
        <v>1197831</v>
      </c>
      <c r="D5017" s="7">
        <v>44459</v>
      </c>
      <c r="E5017" s="6" t="s">
        <v>27</v>
      </c>
      <c r="F5017" s="6" t="s">
        <v>59</v>
      </c>
      <c r="G5017" s="6" t="s">
        <v>60</v>
      </c>
      <c r="H5017" s="8" t="s">
        <v>20</v>
      </c>
      <c r="I5017" s="9">
        <v>59</v>
      </c>
      <c r="J5017" s="10">
        <v>188</v>
      </c>
      <c r="K5017" s="11">
        <v>11092</v>
      </c>
      <c r="L5017" s="11">
        <v>6987.9599999999991</v>
      </c>
      <c r="M5017" s="12">
        <v>0.62999999999999989</v>
      </c>
      <c r="N5017" s="14" t="s">
        <v>83</v>
      </c>
      <c r="P5017" s="16"/>
      <c r="T5017" s="17"/>
    </row>
    <row r="5018" spans="2:20" ht="14.25" customHeight="1" x14ac:dyDescent="0.3">
      <c r="B5018" s="6" t="s">
        <v>26</v>
      </c>
      <c r="C5018" s="6">
        <v>1197831</v>
      </c>
      <c r="D5018" s="7">
        <v>44460</v>
      </c>
      <c r="E5018" s="6" t="s">
        <v>27</v>
      </c>
      <c r="F5018" s="6" t="s">
        <v>59</v>
      </c>
      <c r="G5018" s="6" t="s">
        <v>60</v>
      </c>
      <c r="H5018" s="8" t="s">
        <v>21</v>
      </c>
      <c r="I5018" s="9">
        <v>58</v>
      </c>
      <c r="J5018" s="10">
        <v>95</v>
      </c>
      <c r="K5018" s="11">
        <v>5510</v>
      </c>
      <c r="L5018" s="11">
        <v>3912.1000000000004</v>
      </c>
      <c r="M5018" s="12">
        <v>0.71000000000000008</v>
      </c>
      <c r="N5018" s="14" t="s">
        <v>83</v>
      </c>
      <c r="P5018" s="16"/>
      <c r="T5018" s="17"/>
    </row>
    <row r="5019" spans="2:20" ht="14.25" customHeight="1" x14ac:dyDescent="0.3">
      <c r="B5019" s="6" t="s">
        <v>26</v>
      </c>
      <c r="C5019" s="6">
        <v>1197831</v>
      </c>
      <c r="D5019" s="7">
        <v>44461</v>
      </c>
      <c r="E5019" s="6" t="s">
        <v>27</v>
      </c>
      <c r="F5019" s="6" t="s">
        <v>59</v>
      </c>
      <c r="G5019" s="6" t="s">
        <v>60</v>
      </c>
      <c r="H5019" s="8" t="s">
        <v>22</v>
      </c>
      <c r="I5019" s="9">
        <v>41</v>
      </c>
      <c r="J5019" s="10">
        <v>88</v>
      </c>
      <c r="K5019" s="11">
        <v>3608</v>
      </c>
      <c r="L5019" s="11">
        <v>2056.56</v>
      </c>
      <c r="M5019" s="12">
        <v>0.56999999999999995</v>
      </c>
      <c r="N5019" s="14" t="s">
        <v>83</v>
      </c>
      <c r="P5019" s="16"/>
      <c r="T5019" s="17"/>
    </row>
    <row r="5020" spans="2:20" ht="14.25" customHeight="1" x14ac:dyDescent="0.3">
      <c r="B5020" s="6" t="s">
        <v>26</v>
      </c>
      <c r="C5020" s="6">
        <v>1197831</v>
      </c>
      <c r="D5020" s="7">
        <v>44462</v>
      </c>
      <c r="E5020" s="6" t="s">
        <v>27</v>
      </c>
      <c r="F5020" s="6" t="s">
        <v>59</v>
      </c>
      <c r="G5020" s="6" t="s">
        <v>60</v>
      </c>
      <c r="H5020" s="8" t="s">
        <v>23</v>
      </c>
      <c r="I5020" s="9">
        <v>37</v>
      </c>
      <c r="J5020" s="10">
        <v>150</v>
      </c>
      <c r="K5020" s="11">
        <v>5550</v>
      </c>
      <c r="L5020" s="11">
        <v>4273.5000000000009</v>
      </c>
      <c r="M5020" s="12">
        <v>0.77000000000000013</v>
      </c>
      <c r="N5020" s="14" t="s">
        <v>83</v>
      </c>
      <c r="P5020" s="16"/>
      <c r="T5020" s="17"/>
    </row>
    <row r="5021" spans="2:20" ht="14.25" customHeight="1" x14ac:dyDescent="0.3">
      <c r="B5021" s="6" t="s">
        <v>26</v>
      </c>
      <c r="C5021" s="6">
        <v>1197831</v>
      </c>
      <c r="D5021" s="7">
        <v>44463</v>
      </c>
      <c r="E5021" s="6" t="s">
        <v>27</v>
      </c>
      <c r="F5021" s="6" t="s">
        <v>59</v>
      </c>
      <c r="G5021" s="6" t="s">
        <v>60</v>
      </c>
      <c r="H5021" s="8" t="s">
        <v>17</v>
      </c>
      <c r="I5021" s="9">
        <v>29</v>
      </c>
      <c r="J5021" s="10">
        <v>131</v>
      </c>
      <c r="K5021" s="11">
        <v>3799</v>
      </c>
      <c r="L5021" s="11">
        <v>2279.4</v>
      </c>
      <c r="M5021" s="12">
        <v>0.6</v>
      </c>
      <c r="N5021" s="14" t="s">
        <v>83</v>
      </c>
      <c r="P5021" s="16"/>
      <c r="T5021" s="17"/>
    </row>
    <row r="5022" spans="2:20" ht="14.25" customHeight="1" x14ac:dyDescent="0.3">
      <c r="B5022" s="6" t="s">
        <v>26</v>
      </c>
      <c r="C5022" s="6">
        <v>1197831</v>
      </c>
      <c r="D5022" s="7">
        <v>44464</v>
      </c>
      <c r="E5022" s="6" t="s">
        <v>27</v>
      </c>
      <c r="F5022" s="6" t="s">
        <v>59</v>
      </c>
      <c r="G5022" s="6" t="s">
        <v>60</v>
      </c>
      <c r="H5022" s="8" t="s">
        <v>19</v>
      </c>
      <c r="I5022" s="9">
        <v>29</v>
      </c>
      <c r="J5022" s="10">
        <v>158</v>
      </c>
      <c r="K5022" s="11">
        <v>4582</v>
      </c>
      <c r="L5022" s="11">
        <v>2886.6599999999994</v>
      </c>
      <c r="M5022" s="12">
        <v>0.62999999999999989</v>
      </c>
      <c r="N5022" s="14" t="s">
        <v>83</v>
      </c>
      <c r="P5022" s="16"/>
      <c r="T5022" s="17"/>
    </row>
    <row r="5023" spans="2:20" ht="14.25" customHeight="1" x14ac:dyDescent="0.3">
      <c r="B5023" s="6" t="s">
        <v>26</v>
      </c>
      <c r="C5023" s="6">
        <v>1197831</v>
      </c>
      <c r="D5023" s="7">
        <v>44465</v>
      </c>
      <c r="E5023" s="6" t="s">
        <v>27</v>
      </c>
      <c r="F5023" s="6" t="s">
        <v>59</v>
      </c>
      <c r="G5023" s="6" t="s">
        <v>60</v>
      </c>
      <c r="H5023" s="8" t="s">
        <v>20</v>
      </c>
      <c r="I5023" s="9">
        <v>32</v>
      </c>
      <c r="J5023" s="10">
        <v>124</v>
      </c>
      <c r="K5023" s="11">
        <v>3968</v>
      </c>
      <c r="L5023" s="11">
        <v>2380.7999999999997</v>
      </c>
      <c r="M5023" s="12">
        <v>0.6</v>
      </c>
      <c r="N5023" s="14" t="s">
        <v>83</v>
      </c>
      <c r="P5023" s="16"/>
      <c r="T5023" s="17"/>
    </row>
    <row r="5024" spans="2:20" ht="14.25" customHeight="1" x14ac:dyDescent="0.3">
      <c r="B5024" s="6" t="s">
        <v>26</v>
      </c>
      <c r="C5024" s="6">
        <v>1197831</v>
      </c>
      <c r="D5024" s="7">
        <v>44466</v>
      </c>
      <c r="E5024" s="6" t="s">
        <v>27</v>
      </c>
      <c r="F5024" s="6" t="s">
        <v>59</v>
      </c>
      <c r="G5024" s="6" t="s">
        <v>60</v>
      </c>
      <c r="H5024" s="8" t="s">
        <v>21</v>
      </c>
      <c r="I5024" s="9">
        <v>32</v>
      </c>
      <c r="J5024" s="10">
        <v>91</v>
      </c>
      <c r="K5024" s="11">
        <v>2912</v>
      </c>
      <c r="L5024" s="11">
        <v>2125.7600000000002</v>
      </c>
      <c r="M5024" s="12">
        <v>0.73000000000000009</v>
      </c>
      <c r="N5024" s="14" t="s">
        <v>83</v>
      </c>
      <c r="P5024" s="16"/>
      <c r="T5024" s="17"/>
    </row>
    <row r="5025" spans="2:20" ht="14.25" customHeight="1" x14ac:dyDescent="0.3">
      <c r="B5025" s="6" t="s">
        <v>26</v>
      </c>
      <c r="C5025" s="6">
        <v>1197831</v>
      </c>
      <c r="D5025" s="7">
        <v>44467</v>
      </c>
      <c r="E5025" s="6" t="s">
        <v>27</v>
      </c>
      <c r="F5025" s="6" t="s">
        <v>59</v>
      </c>
      <c r="G5025" s="6" t="s">
        <v>60</v>
      </c>
      <c r="H5025" s="8" t="s">
        <v>22</v>
      </c>
      <c r="I5025" s="9">
        <v>29</v>
      </c>
      <c r="J5025" s="10">
        <v>78</v>
      </c>
      <c r="K5025" s="11">
        <v>2262</v>
      </c>
      <c r="L5025" s="11">
        <v>1357.2</v>
      </c>
      <c r="M5025" s="12">
        <v>0.6</v>
      </c>
      <c r="N5025" s="14" t="s">
        <v>83</v>
      </c>
      <c r="P5025" s="16"/>
      <c r="T5025" s="17"/>
    </row>
    <row r="5026" spans="2:20" ht="14.25" customHeight="1" x14ac:dyDescent="0.3">
      <c r="B5026" s="6" t="s">
        <v>26</v>
      </c>
      <c r="C5026" s="6">
        <v>1197831</v>
      </c>
      <c r="D5026" s="7">
        <v>44468</v>
      </c>
      <c r="E5026" s="6" t="s">
        <v>27</v>
      </c>
      <c r="F5026" s="6" t="s">
        <v>59</v>
      </c>
      <c r="G5026" s="6" t="s">
        <v>60</v>
      </c>
      <c r="H5026" s="8" t="s">
        <v>23</v>
      </c>
      <c r="I5026" s="9">
        <v>36</v>
      </c>
      <c r="J5026" s="10">
        <v>143</v>
      </c>
      <c r="K5026" s="11">
        <v>5148</v>
      </c>
      <c r="L5026" s="11">
        <v>3861.0000000000005</v>
      </c>
      <c r="M5026" s="12">
        <v>0.75000000000000011</v>
      </c>
      <c r="N5026" s="14" t="s">
        <v>83</v>
      </c>
      <c r="P5026" s="16"/>
      <c r="T5026" s="17"/>
    </row>
    <row r="5027" spans="2:20" ht="14.25" customHeight="1" x14ac:dyDescent="0.3">
      <c r="B5027" s="6" t="s">
        <v>26</v>
      </c>
      <c r="C5027" s="6">
        <v>1197831</v>
      </c>
      <c r="D5027" s="7">
        <v>44469</v>
      </c>
      <c r="E5027" s="6" t="s">
        <v>27</v>
      </c>
      <c r="F5027" s="6" t="s">
        <v>59</v>
      </c>
      <c r="G5027" s="6" t="s">
        <v>60</v>
      </c>
      <c r="H5027" s="8" t="s">
        <v>17</v>
      </c>
      <c r="I5027" s="9">
        <v>18</v>
      </c>
      <c r="J5027" s="10">
        <v>169</v>
      </c>
      <c r="K5027" s="11">
        <v>3042</v>
      </c>
      <c r="L5027" s="11">
        <v>1946.8799999999997</v>
      </c>
      <c r="M5027" s="12">
        <v>0.6399999999999999</v>
      </c>
      <c r="N5027" s="14" t="s">
        <v>83</v>
      </c>
      <c r="P5027" s="16"/>
      <c r="T5027" s="17"/>
    </row>
    <row r="5028" spans="2:20" ht="14.25" customHeight="1" x14ac:dyDescent="0.3">
      <c r="B5028" s="6" t="s">
        <v>26</v>
      </c>
      <c r="C5028" s="6">
        <v>1197831</v>
      </c>
      <c r="D5028" s="7">
        <v>44470</v>
      </c>
      <c r="E5028" s="6" t="s">
        <v>27</v>
      </c>
      <c r="F5028" s="6" t="s">
        <v>59</v>
      </c>
      <c r="G5028" s="6" t="s">
        <v>60</v>
      </c>
      <c r="H5028" s="8" t="s">
        <v>19</v>
      </c>
      <c r="I5028" s="9">
        <v>19</v>
      </c>
      <c r="J5028" s="10">
        <v>169</v>
      </c>
      <c r="K5028" s="11">
        <v>3211</v>
      </c>
      <c r="L5028" s="11">
        <v>1958.71</v>
      </c>
      <c r="M5028" s="12">
        <v>0.61</v>
      </c>
      <c r="N5028" s="14" t="s">
        <v>83</v>
      </c>
      <c r="P5028" s="16"/>
      <c r="T5028" s="17"/>
    </row>
    <row r="5029" spans="2:20" ht="14.25" customHeight="1" x14ac:dyDescent="0.3">
      <c r="B5029" s="6" t="s">
        <v>26</v>
      </c>
      <c r="C5029" s="6">
        <v>1197831</v>
      </c>
      <c r="D5029" s="7">
        <v>44471</v>
      </c>
      <c r="E5029" s="6" t="s">
        <v>27</v>
      </c>
      <c r="F5029" s="6" t="s">
        <v>59</v>
      </c>
      <c r="G5029" s="6" t="s">
        <v>60</v>
      </c>
      <c r="H5029" s="8" t="s">
        <v>20</v>
      </c>
      <c r="I5029" s="9">
        <v>43</v>
      </c>
      <c r="J5029" s="10">
        <v>144</v>
      </c>
      <c r="K5029" s="11">
        <v>6192</v>
      </c>
      <c r="L5029" s="11">
        <v>3962.8799999999992</v>
      </c>
      <c r="M5029" s="12">
        <v>0.6399999999999999</v>
      </c>
      <c r="N5029" s="14" t="s">
        <v>83</v>
      </c>
      <c r="P5029" s="16"/>
      <c r="T5029" s="17"/>
    </row>
    <row r="5030" spans="2:20" ht="14.25" customHeight="1" x14ac:dyDescent="0.3">
      <c r="B5030" s="6" t="s">
        <v>26</v>
      </c>
      <c r="C5030" s="6">
        <v>1197831</v>
      </c>
      <c r="D5030" s="7">
        <v>44472</v>
      </c>
      <c r="E5030" s="6" t="s">
        <v>27</v>
      </c>
      <c r="F5030" s="6" t="s">
        <v>59</v>
      </c>
      <c r="G5030" s="6" t="s">
        <v>60</v>
      </c>
      <c r="H5030" s="8" t="s">
        <v>21</v>
      </c>
      <c r="I5030" s="9">
        <v>44</v>
      </c>
      <c r="J5030" s="10">
        <v>131</v>
      </c>
      <c r="K5030" s="11">
        <v>5764</v>
      </c>
      <c r="L5030" s="11">
        <v>4207.72</v>
      </c>
      <c r="M5030" s="12">
        <v>0.73000000000000009</v>
      </c>
      <c r="N5030" s="14" t="s">
        <v>83</v>
      </c>
      <c r="P5030" s="16"/>
      <c r="T5030" s="17"/>
    </row>
    <row r="5031" spans="2:20" ht="14.25" customHeight="1" x14ac:dyDescent="0.3">
      <c r="B5031" s="6" t="s">
        <v>26</v>
      </c>
      <c r="C5031" s="6">
        <v>1197831</v>
      </c>
      <c r="D5031" s="7">
        <v>44473</v>
      </c>
      <c r="E5031" s="6" t="s">
        <v>27</v>
      </c>
      <c r="F5031" s="6" t="s">
        <v>59</v>
      </c>
      <c r="G5031" s="6" t="s">
        <v>60</v>
      </c>
      <c r="H5031" s="8" t="s">
        <v>22</v>
      </c>
      <c r="I5031" s="9">
        <v>48</v>
      </c>
      <c r="J5031" s="10">
        <v>111</v>
      </c>
      <c r="K5031" s="11">
        <v>5328</v>
      </c>
      <c r="L5031" s="11">
        <v>3143.52</v>
      </c>
      <c r="M5031" s="12">
        <v>0.59</v>
      </c>
      <c r="N5031" s="14" t="s">
        <v>83</v>
      </c>
      <c r="P5031" s="16"/>
      <c r="T5031" s="17"/>
    </row>
    <row r="5032" spans="2:20" ht="14.25" customHeight="1" x14ac:dyDescent="0.3">
      <c r="B5032" s="6" t="s">
        <v>26</v>
      </c>
      <c r="C5032" s="6">
        <v>1197831</v>
      </c>
      <c r="D5032" s="7">
        <v>44474</v>
      </c>
      <c r="E5032" s="6" t="s">
        <v>27</v>
      </c>
      <c r="F5032" s="6" t="s">
        <v>59</v>
      </c>
      <c r="G5032" s="6" t="s">
        <v>60</v>
      </c>
      <c r="H5032" s="8" t="s">
        <v>23</v>
      </c>
      <c r="I5032" s="9">
        <v>56</v>
      </c>
      <c r="J5032" s="10">
        <v>188</v>
      </c>
      <c r="K5032" s="11">
        <v>10528</v>
      </c>
      <c r="L5032" s="11">
        <v>8317.1200000000008</v>
      </c>
      <c r="M5032" s="12">
        <v>0.79000000000000015</v>
      </c>
      <c r="N5032" s="14" t="s">
        <v>83</v>
      </c>
      <c r="P5032" s="16"/>
      <c r="T5032" s="17"/>
    </row>
    <row r="5033" spans="2:20" ht="14.25" customHeight="1" x14ac:dyDescent="0.3">
      <c r="B5033" s="6" t="s">
        <v>26</v>
      </c>
      <c r="C5033" s="6">
        <v>1197831</v>
      </c>
      <c r="D5033" s="7">
        <v>44475</v>
      </c>
      <c r="E5033" s="6" t="s">
        <v>27</v>
      </c>
      <c r="F5033" s="6" t="s">
        <v>59</v>
      </c>
      <c r="G5033" s="6" t="s">
        <v>60</v>
      </c>
      <c r="H5033" s="8" t="s">
        <v>17</v>
      </c>
      <c r="I5033" s="9">
        <v>56</v>
      </c>
      <c r="J5033" s="10">
        <v>233</v>
      </c>
      <c r="K5033" s="11">
        <v>13048</v>
      </c>
      <c r="L5033" s="11">
        <v>8220.239999999998</v>
      </c>
      <c r="M5033" s="12">
        <v>0.62999999999999989</v>
      </c>
      <c r="N5033" s="14" t="s">
        <v>83</v>
      </c>
      <c r="P5033" s="16"/>
      <c r="T5033" s="17"/>
    </row>
    <row r="5034" spans="2:20" ht="14.25" customHeight="1" x14ac:dyDescent="0.3">
      <c r="B5034" s="6" t="s">
        <v>26</v>
      </c>
      <c r="C5034" s="6">
        <v>1197831</v>
      </c>
      <c r="D5034" s="7">
        <v>44476</v>
      </c>
      <c r="E5034" s="6" t="s">
        <v>27</v>
      </c>
      <c r="F5034" s="6" t="s">
        <v>59</v>
      </c>
      <c r="G5034" s="6" t="s">
        <v>60</v>
      </c>
      <c r="H5034" s="8" t="s">
        <v>19</v>
      </c>
      <c r="I5034" s="9">
        <v>58</v>
      </c>
      <c r="J5034" s="10">
        <v>225</v>
      </c>
      <c r="K5034" s="11">
        <v>13050</v>
      </c>
      <c r="L5034" s="11">
        <v>8351.9999999999982</v>
      </c>
      <c r="M5034" s="12">
        <v>0.6399999999999999</v>
      </c>
      <c r="N5034" s="14" t="s">
        <v>83</v>
      </c>
      <c r="P5034" s="16"/>
      <c r="T5034" s="17"/>
    </row>
    <row r="5035" spans="2:20" ht="14.25" customHeight="1" x14ac:dyDescent="0.3">
      <c r="B5035" s="6" t="s">
        <v>26</v>
      </c>
      <c r="C5035" s="6">
        <v>1197831</v>
      </c>
      <c r="D5035" s="7">
        <v>44477</v>
      </c>
      <c r="E5035" s="6" t="s">
        <v>27</v>
      </c>
      <c r="F5035" s="6" t="s">
        <v>59</v>
      </c>
      <c r="G5035" s="6" t="s">
        <v>60</v>
      </c>
      <c r="H5035" s="8" t="s">
        <v>20</v>
      </c>
      <c r="I5035" s="9">
        <v>64</v>
      </c>
      <c r="J5035" s="10">
        <v>175</v>
      </c>
      <c r="K5035" s="11">
        <v>11200</v>
      </c>
      <c r="L5035" s="11">
        <v>6943.9999999999991</v>
      </c>
      <c r="M5035" s="12">
        <v>0.61999999999999988</v>
      </c>
      <c r="N5035" s="14" t="s">
        <v>83</v>
      </c>
      <c r="P5035" s="16"/>
      <c r="T5035" s="17"/>
    </row>
    <row r="5036" spans="2:20" ht="14.25" customHeight="1" x14ac:dyDescent="0.3">
      <c r="B5036" s="6" t="s">
        <v>26</v>
      </c>
      <c r="C5036" s="6">
        <v>1197831</v>
      </c>
      <c r="D5036" s="7">
        <v>44478</v>
      </c>
      <c r="E5036" s="6" t="s">
        <v>27</v>
      </c>
      <c r="F5036" s="6" t="s">
        <v>59</v>
      </c>
      <c r="G5036" s="6" t="s">
        <v>60</v>
      </c>
      <c r="H5036" s="8" t="s">
        <v>21</v>
      </c>
      <c r="I5036" s="9">
        <v>63</v>
      </c>
      <c r="J5036" s="10">
        <v>143</v>
      </c>
      <c r="K5036" s="11">
        <v>9009</v>
      </c>
      <c r="L5036" s="11">
        <v>6756.7500000000009</v>
      </c>
      <c r="M5036" s="12">
        <v>0.75000000000000011</v>
      </c>
      <c r="N5036" s="14" t="s">
        <v>83</v>
      </c>
      <c r="P5036" s="16"/>
      <c r="T5036" s="17"/>
    </row>
    <row r="5037" spans="2:20" ht="14.25" customHeight="1" x14ac:dyDescent="0.3">
      <c r="B5037" s="6" t="s">
        <v>26</v>
      </c>
      <c r="C5037" s="6">
        <v>1197831</v>
      </c>
      <c r="D5037" s="7">
        <v>44479</v>
      </c>
      <c r="E5037" s="6" t="s">
        <v>27</v>
      </c>
      <c r="F5037" s="6" t="s">
        <v>59</v>
      </c>
      <c r="G5037" s="6" t="s">
        <v>60</v>
      </c>
      <c r="H5037" s="8" t="s">
        <v>22</v>
      </c>
      <c r="I5037" s="9">
        <v>58</v>
      </c>
      <c r="J5037" s="10">
        <v>145</v>
      </c>
      <c r="K5037" s="11">
        <v>8410</v>
      </c>
      <c r="L5037" s="11">
        <v>4709.5999999999995</v>
      </c>
      <c r="M5037" s="12">
        <v>0.55999999999999994</v>
      </c>
      <c r="N5037" s="14" t="s">
        <v>83</v>
      </c>
      <c r="P5037" s="16"/>
      <c r="T5037" s="17"/>
    </row>
    <row r="5038" spans="2:20" ht="14.25" customHeight="1" x14ac:dyDescent="0.3">
      <c r="B5038" s="6" t="s">
        <v>26</v>
      </c>
      <c r="C5038" s="6">
        <v>1197831</v>
      </c>
      <c r="D5038" s="7">
        <v>44480</v>
      </c>
      <c r="E5038" s="6" t="s">
        <v>27</v>
      </c>
      <c r="F5038" s="6" t="s">
        <v>59</v>
      </c>
      <c r="G5038" s="6" t="s">
        <v>60</v>
      </c>
      <c r="H5038" s="8" t="s">
        <v>23</v>
      </c>
      <c r="I5038" s="9">
        <v>68</v>
      </c>
      <c r="J5038" s="10">
        <v>203</v>
      </c>
      <c r="K5038" s="11">
        <v>13804</v>
      </c>
      <c r="L5038" s="11">
        <v>11043.200000000003</v>
      </c>
      <c r="M5038" s="12">
        <v>0.80000000000000016</v>
      </c>
      <c r="N5038" s="14" t="s">
        <v>83</v>
      </c>
      <c r="P5038" s="16"/>
      <c r="T5038" s="17"/>
    </row>
    <row r="5039" spans="2:20" ht="14.25" customHeight="1" x14ac:dyDescent="0.3">
      <c r="B5039" s="6" t="s">
        <v>61</v>
      </c>
      <c r="C5039" s="6">
        <v>1185732</v>
      </c>
      <c r="D5039" s="7">
        <v>44481</v>
      </c>
      <c r="E5039" s="6" t="s">
        <v>27</v>
      </c>
      <c r="F5039" s="6" t="s">
        <v>59</v>
      </c>
      <c r="G5039" s="6" t="s">
        <v>60</v>
      </c>
      <c r="H5039" s="8" t="s">
        <v>17</v>
      </c>
      <c r="I5039" s="9">
        <v>38</v>
      </c>
      <c r="J5039" s="10">
        <v>117</v>
      </c>
      <c r="K5039" s="11">
        <v>4446</v>
      </c>
      <c r="L5039" s="11">
        <v>2223</v>
      </c>
      <c r="M5039" s="12">
        <v>0.5</v>
      </c>
      <c r="N5039" s="14" t="s">
        <v>83</v>
      </c>
      <c r="P5039" s="16"/>
      <c r="T5039" s="17"/>
    </row>
    <row r="5040" spans="2:20" ht="14.25" customHeight="1" x14ac:dyDescent="0.3">
      <c r="B5040" s="6" t="s">
        <v>61</v>
      </c>
      <c r="C5040" s="6">
        <v>1185732</v>
      </c>
      <c r="D5040" s="7">
        <v>44482</v>
      </c>
      <c r="E5040" s="6" t="s">
        <v>27</v>
      </c>
      <c r="F5040" s="6" t="s">
        <v>59</v>
      </c>
      <c r="G5040" s="6" t="s">
        <v>60</v>
      </c>
      <c r="H5040" s="8" t="s">
        <v>19</v>
      </c>
      <c r="I5040" s="9">
        <v>38</v>
      </c>
      <c r="J5040" s="10">
        <v>75</v>
      </c>
      <c r="K5040" s="11">
        <v>2850</v>
      </c>
      <c r="L5040" s="11">
        <v>1311</v>
      </c>
      <c r="M5040" s="12">
        <v>0.45999999999999996</v>
      </c>
      <c r="N5040" s="14" t="s">
        <v>83</v>
      </c>
      <c r="P5040" s="16"/>
      <c r="T5040" s="17"/>
    </row>
    <row r="5041" spans="2:20" ht="14.25" customHeight="1" x14ac:dyDescent="0.3">
      <c r="B5041" s="6" t="s">
        <v>61</v>
      </c>
      <c r="C5041" s="6">
        <v>1185732</v>
      </c>
      <c r="D5041" s="7">
        <v>44483</v>
      </c>
      <c r="E5041" s="6" t="s">
        <v>27</v>
      </c>
      <c r="F5041" s="6" t="s">
        <v>59</v>
      </c>
      <c r="G5041" s="6" t="s">
        <v>60</v>
      </c>
      <c r="H5041" s="8" t="s">
        <v>20</v>
      </c>
      <c r="I5041" s="9">
        <v>28</v>
      </c>
      <c r="J5041" s="10">
        <v>63</v>
      </c>
      <c r="K5041" s="11">
        <v>1764</v>
      </c>
      <c r="L5041" s="11">
        <v>917.28000000000009</v>
      </c>
      <c r="M5041" s="12">
        <v>0.52</v>
      </c>
      <c r="N5041" s="14" t="s">
        <v>83</v>
      </c>
      <c r="P5041" s="16"/>
      <c r="T5041" s="17"/>
    </row>
    <row r="5042" spans="2:20" ht="14.25" customHeight="1" x14ac:dyDescent="0.3">
      <c r="B5042" s="6" t="s">
        <v>61</v>
      </c>
      <c r="C5042" s="6">
        <v>1185732</v>
      </c>
      <c r="D5042" s="7">
        <v>44484</v>
      </c>
      <c r="E5042" s="6" t="s">
        <v>27</v>
      </c>
      <c r="F5042" s="6" t="s">
        <v>59</v>
      </c>
      <c r="G5042" s="6" t="s">
        <v>60</v>
      </c>
      <c r="H5042" s="8" t="s">
        <v>21</v>
      </c>
      <c r="I5042" s="9">
        <v>34</v>
      </c>
      <c r="J5042" s="10">
        <v>28</v>
      </c>
      <c r="K5042" s="11">
        <v>952</v>
      </c>
      <c r="L5042" s="11">
        <v>390.32</v>
      </c>
      <c r="M5042" s="12">
        <v>0.41</v>
      </c>
      <c r="N5042" s="14" t="s">
        <v>83</v>
      </c>
      <c r="P5042" s="16"/>
      <c r="T5042" s="17"/>
    </row>
    <row r="5043" spans="2:20" ht="14.25" customHeight="1" x14ac:dyDescent="0.3">
      <c r="B5043" s="6" t="s">
        <v>61</v>
      </c>
      <c r="C5043" s="6">
        <v>1185732</v>
      </c>
      <c r="D5043" s="7">
        <v>44485</v>
      </c>
      <c r="E5043" s="6" t="s">
        <v>15</v>
      </c>
      <c r="F5043" s="6" t="s">
        <v>62</v>
      </c>
      <c r="G5043" s="6" t="s">
        <v>63</v>
      </c>
      <c r="H5043" s="8" t="s">
        <v>22</v>
      </c>
      <c r="I5043" s="9">
        <v>47</v>
      </c>
      <c r="J5043" s="10">
        <v>42</v>
      </c>
      <c r="K5043" s="11">
        <v>1974</v>
      </c>
      <c r="L5043" s="11">
        <v>769.86</v>
      </c>
      <c r="M5043" s="12">
        <v>0.39</v>
      </c>
      <c r="N5043" s="14" t="s">
        <v>83</v>
      </c>
      <c r="P5043" s="16"/>
      <c r="T5043" s="17"/>
    </row>
    <row r="5044" spans="2:20" ht="14.25" customHeight="1" x14ac:dyDescent="0.3">
      <c r="B5044" s="6" t="s">
        <v>61</v>
      </c>
      <c r="C5044" s="6">
        <v>1185732</v>
      </c>
      <c r="D5044" s="7">
        <v>44486</v>
      </c>
      <c r="E5044" s="6" t="s">
        <v>15</v>
      </c>
      <c r="F5044" s="6" t="s">
        <v>62</v>
      </c>
      <c r="G5044" s="6" t="s">
        <v>63</v>
      </c>
      <c r="H5044" s="8" t="s">
        <v>23</v>
      </c>
      <c r="I5044" s="9">
        <v>38</v>
      </c>
      <c r="J5044" s="10">
        <v>68</v>
      </c>
      <c r="K5044" s="11">
        <v>2584</v>
      </c>
      <c r="L5044" s="11">
        <v>1343.68</v>
      </c>
      <c r="M5044" s="12">
        <v>0.52</v>
      </c>
      <c r="N5044" s="14" t="s">
        <v>83</v>
      </c>
      <c r="P5044" s="16"/>
      <c r="T5044" s="17"/>
    </row>
    <row r="5045" spans="2:20" ht="14.25" customHeight="1" x14ac:dyDescent="0.3">
      <c r="B5045" s="6" t="s">
        <v>61</v>
      </c>
      <c r="C5045" s="6">
        <v>1185732</v>
      </c>
      <c r="D5045" s="7">
        <v>44487</v>
      </c>
      <c r="E5045" s="6" t="s">
        <v>15</v>
      </c>
      <c r="F5045" s="6" t="s">
        <v>62</v>
      </c>
      <c r="G5045" s="6" t="s">
        <v>63</v>
      </c>
      <c r="H5045" s="8" t="s">
        <v>17</v>
      </c>
      <c r="I5045" s="9">
        <v>38</v>
      </c>
      <c r="J5045" s="10">
        <v>140</v>
      </c>
      <c r="K5045" s="11">
        <v>5320</v>
      </c>
      <c r="L5045" s="11">
        <v>2606.7999999999997</v>
      </c>
      <c r="M5045" s="12">
        <v>0.49</v>
      </c>
      <c r="N5045" s="14" t="s">
        <v>83</v>
      </c>
      <c r="P5045" s="16"/>
      <c r="T5045" s="17"/>
    </row>
    <row r="5046" spans="2:20" ht="14.25" customHeight="1" x14ac:dyDescent="0.3">
      <c r="B5046" s="6" t="s">
        <v>61</v>
      </c>
      <c r="C5046" s="6">
        <v>1185732</v>
      </c>
      <c r="D5046" s="7">
        <v>44488</v>
      </c>
      <c r="E5046" s="6" t="s">
        <v>15</v>
      </c>
      <c r="F5046" s="6" t="s">
        <v>62</v>
      </c>
      <c r="G5046" s="6" t="s">
        <v>63</v>
      </c>
      <c r="H5046" s="8" t="s">
        <v>19</v>
      </c>
      <c r="I5046" s="9">
        <v>38</v>
      </c>
      <c r="J5046" s="10">
        <v>45</v>
      </c>
      <c r="K5046" s="11">
        <v>1710</v>
      </c>
      <c r="L5046" s="11">
        <v>803.69999999999993</v>
      </c>
      <c r="M5046" s="12">
        <v>0.47</v>
      </c>
      <c r="N5046" s="14" t="s">
        <v>83</v>
      </c>
      <c r="P5046" s="16"/>
      <c r="T5046" s="17"/>
    </row>
    <row r="5047" spans="2:20" ht="14.25" customHeight="1" x14ac:dyDescent="0.3">
      <c r="B5047" s="6" t="s">
        <v>61</v>
      </c>
      <c r="C5047" s="6">
        <v>1185732</v>
      </c>
      <c r="D5047" s="7">
        <v>44489</v>
      </c>
      <c r="E5047" s="6" t="s">
        <v>15</v>
      </c>
      <c r="F5047" s="6" t="s">
        <v>62</v>
      </c>
      <c r="G5047" s="6" t="s">
        <v>63</v>
      </c>
      <c r="H5047" s="8" t="s">
        <v>20</v>
      </c>
      <c r="I5047" s="9">
        <v>29</v>
      </c>
      <c r="J5047" s="10">
        <v>60</v>
      </c>
      <c r="K5047" s="11">
        <v>1740</v>
      </c>
      <c r="L5047" s="11">
        <v>922.2</v>
      </c>
      <c r="M5047" s="12">
        <v>0.53</v>
      </c>
      <c r="N5047" s="14" t="s">
        <v>83</v>
      </c>
      <c r="P5047" s="16"/>
      <c r="T5047" s="17"/>
    </row>
    <row r="5048" spans="2:20" ht="14.25" customHeight="1" x14ac:dyDescent="0.3">
      <c r="B5048" s="6" t="s">
        <v>61</v>
      </c>
      <c r="C5048" s="6">
        <v>1185732</v>
      </c>
      <c r="D5048" s="7">
        <v>44490</v>
      </c>
      <c r="E5048" s="6" t="s">
        <v>15</v>
      </c>
      <c r="F5048" s="6" t="s">
        <v>62</v>
      </c>
      <c r="G5048" s="6" t="s">
        <v>63</v>
      </c>
      <c r="H5048" s="8" t="s">
        <v>21</v>
      </c>
      <c r="I5048" s="9">
        <v>34</v>
      </c>
      <c r="J5048" s="10">
        <v>19</v>
      </c>
      <c r="K5048" s="11">
        <v>646</v>
      </c>
      <c r="L5048" s="11">
        <v>271.32</v>
      </c>
      <c r="M5048" s="12">
        <v>0.42</v>
      </c>
      <c r="N5048" s="14" t="s">
        <v>83</v>
      </c>
      <c r="P5048" s="16"/>
      <c r="T5048" s="17"/>
    </row>
    <row r="5049" spans="2:20" ht="14.25" customHeight="1" x14ac:dyDescent="0.3">
      <c r="B5049" s="6" t="s">
        <v>61</v>
      </c>
      <c r="C5049" s="6">
        <v>1185732</v>
      </c>
      <c r="D5049" s="7">
        <v>44491</v>
      </c>
      <c r="E5049" s="6" t="s">
        <v>15</v>
      </c>
      <c r="F5049" s="6" t="s">
        <v>62</v>
      </c>
      <c r="G5049" s="6" t="s">
        <v>63</v>
      </c>
      <c r="H5049" s="8" t="s">
        <v>22</v>
      </c>
      <c r="I5049" s="9">
        <v>46</v>
      </c>
      <c r="J5049" s="10">
        <v>45</v>
      </c>
      <c r="K5049" s="11">
        <v>2070</v>
      </c>
      <c r="L5049" s="11">
        <v>807.30000000000007</v>
      </c>
      <c r="M5049" s="12">
        <v>0.39</v>
      </c>
      <c r="N5049" s="14" t="s">
        <v>83</v>
      </c>
      <c r="P5049" s="16"/>
      <c r="T5049" s="17"/>
    </row>
    <row r="5050" spans="2:20" ht="14.25" customHeight="1" x14ac:dyDescent="0.3">
      <c r="B5050" s="6" t="s">
        <v>61</v>
      </c>
      <c r="C5050" s="6">
        <v>1185732</v>
      </c>
      <c r="D5050" s="7">
        <v>44492</v>
      </c>
      <c r="E5050" s="6" t="s">
        <v>15</v>
      </c>
      <c r="F5050" s="6" t="s">
        <v>62</v>
      </c>
      <c r="G5050" s="6" t="s">
        <v>63</v>
      </c>
      <c r="H5050" s="8" t="s">
        <v>23</v>
      </c>
      <c r="I5050" s="9">
        <v>37</v>
      </c>
      <c r="J5050" s="10">
        <v>63</v>
      </c>
      <c r="K5050" s="11">
        <v>2331</v>
      </c>
      <c r="L5050" s="11">
        <v>1188.81</v>
      </c>
      <c r="M5050" s="12">
        <v>0.51</v>
      </c>
      <c r="N5050" s="14" t="s">
        <v>83</v>
      </c>
      <c r="P5050" s="16"/>
      <c r="T5050" s="17"/>
    </row>
    <row r="5051" spans="2:20" ht="14.25" customHeight="1" x14ac:dyDescent="0.3">
      <c r="B5051" s="6" t="s">
        <v>61</v>
      </c>
      <c r="C5051" s="6">
        <v>1185732</v>
      </c>
      <c r="D5051" s="7">
        <v>44493</v>
      </c>
      <c r="E5051" s="6" t="s">
        <v>15</v>
      </c>
      <c r="F5051" s="6" t="s">
        <v>62</v>
      </c>
      <c r="G5051" s="6" t="s">
        <v>63</v>
      </c>
      <c r="H5051" s="8" t="s">
        <v>17</v>
      </c>
      <c r="I5051" s="9">
        <v>39</v>
      </c>
      <c r="J5051" s="10">
        <v>127</v>
      </c>
      <c r="K5051" s="11">
        <v>4953</v>
      </c>
      <c r="L5051" s="11">
        <v>2426.9699999999998</v>
      </c>
      <c r="M5051" s="12">
        <v>0.49</v>
      </c>
      <c r="N5051" s="14" t="s">
        <v>83</v>
      </c>
      <c r="P5051" s="16"/>
      <c r="T5051" s="17"/>
    </row>
    <row r="5052" spans="2:20" ht="14.25" customHeight="1" x14ac:dyDescent="0.3">
      <c r="B5052" s="6" t="s">
        <v>61</v>
      </c>
      <c r="C5052" s="6">
        <v>1185732</v>
      </c>
      <c r="D5052" s="7">
        <v>44494</v>
      </c>
      <c r="E5052" s="6" t="s">
        <v>15</v>
      </c>
      <c r="F5052" s="6" t="s">
        <v>62</v>
      </c>
      <c r="G5052" s="6" t="s">
        <v>63</v>
      </c>
      <c r="H5052" s="8" t="s">
        <v>19</v>
      </c>
      <c r="I5052" s="9">
        <v>39</v>
      </c>
      <c r="J5052" s="10">
        <v>46</v>
      </c>
      <c r="K5052" s="11">
        <v>1794</v>
      </c>
      <c r="L5052" s="11">
        <v>879.06</v>
      </c>
      <c r="M5052" s="12">
        <v>0.49</v>
      </c>
      <c r="N5052" s="14" t="s">
        <v>83</v>
      </c>
      <c r="P5052" s="16"/>
      <c r="T5052" s="17"/>
    </row>
    <row r="5053" spans="2:20" ht="14.25" customHeight="1" x14ac:dyDescent="0.3">
      <c r="B5053" s="6" t="s">
        <v>61</v>
      </c>
      <c r="C5053" s="6">
        <v>1185732</v>
      </c>
      <c r="D5053" s="7">
        <v>44495</v>
      </c>
      <c r="E5053" s="6" t="s">
        <v>15</v>
      </c>
      <c r="F5053" s="6" t="s">
        <v>62</v>
      </c>
      <c r="G5053" s="6" t="s">
        <v>63</v>
      </c>
      <c r="H5053" s="8" t="s">
        <v>20</v>
      </c>
      <c r="I5053" s="9">
        <v>27</v>
      </c>
      <c r="J5053" s="10">
        <v>52</v>
      </c>
      <c r="K5053" s="11">
        <v>1404</v>
      </c>
      <c r="L5053" s="11">
        <v>772.19999999999993</v>
      </c>
      <c r="M5053" s="12">
        <v>0.54999999999999993</v>
      </c>
      <c r="N5053" s="14" t="s">
        <v>83</v>
      </c>
      <c r="P5053" s="16"/>
      <c r="T5053" s="17"/>
    </row>
    <row r="5054" spans="2:20" ht="14.25" customHeight="1" x14ac:dyDescent="0.3">
      <c r="B5054" s="6" t="s">
        <v>61</v>
      </c>
      <c r="C5054" s="6">
        <v>1185732</v>
      </c>
      <c r="D5054" s="7">
        <v>44496</v>
      </c>
      <c r="E5054" s="6" t="s">
        <v>15</v>
      </c>
      <c r="F5054" s="6" t="s">
        <v>62</v>
      </c>
      <c r="G5054" s="6" t="s">
        <v>63</v>
      </c>
      <c r="H5054" s="8" t="s">
        <v>21</v>
      </c>
      <c r="I5054" s="9">
        <v>32</v>
      </c>
      <c r="J5054" s="10">
        <v>13</v>
      </c>
      <c r="K5054" s="11">
        <v>416</v>
      </c>
      <c r="L5054" s="11">
        <v>166.4</v>
      </c>
      <c r="M5054" s="12">
        <v>0.4</v>
      </c>
      <c r="N5054" s="14" t="s">
        <v>83</v>
      </c>
      <c r="P5054" s="16"/>
      <c r="T5054" s="17"/>
    </row>
    <row r="5055" spans="2:20" ht="14.25" customHeight="1" x14ac:dyDescent="0.3">
      <c r="B5055" s="6" t="s">
        <v>61</v>
      </c>
      <c r="C5055" s="6">
        <v>1185732</v>
      </c>
      <c r="D5055" s="7">
        <v>44497</v>
      </c>
      <c r="E5055" s="6" t="s">
        <v>15</v>
      </c>
      <c r="F5055" s="6" t="s">
        <v>62</v>
      </c>
      <c r="G5055" s="6" t="s">
        <v>63</v>
      </c>
      <c r="H5055" s="8" t="s">
        <v>22</v>
      </c>
      <c r="I5055" s="9">
        <v>49</v>
      </c>
      <c r="J5055" s="10">
        <v>29</v>
      </c>
      <c r="K5055" s="11">
        <v>1421</v>
      </c>
      <c r="L5055" s="11">
        <v>511.56</v>
      </c>
      <c r="M5055" s="12">
        <v>0.36</v>
      </c>
      <c r="N5055" s="14" t="s">
        <v>83</v>
      </c>
      <c r="P5055" s="16"/>
      <c r="T5055" s="17"/>
    </row>
    <row r="5056" spans="2:20" ht="14.25" customHeight="1" x14ac:dyDescent="0.3">
      <c r="B5056" s="6" t="s">
        <v>61</v>
      </c>
      <c r="C5056" s="6">
        <v>1185732</v>
      </c>
      <c r="D5056" s="7">
        <v>44498</v>
      </c>
      <c r="E5056" s="6" t="s">
        <v>15</v>
      </c>
      <c r="F5056" s="6" t="s">
        <v>62</v>
      </c>
      <c r="G5056" s="6" t="s">
        <v>63</v>
      </c>
      <c r="H5056" s="8" t="s">
        <v>23</v>
      </c>
      <c r="I5056" s="9">
        <v>36</v>
      </c>
      <c r="J5056" s="10">
        <v>50</v>
      </c>
      <c r="K5056" s="11">
        <v>1800</v>
      </c>
      <c r="L5056" s="11">
        <v>990.00000000000011</v>
      </c>
      <c r="M5056" s="12">
        <v>0.55000000000000004</v>
      </c>
      <c r="N5056" s="14" t="s">
        <v>83</v>
      </c>
      <c r="P5056" s="16"/>
      <c r="T5056" s="17"/>
    </row>
    <row r="5057" spans="2:20" ht="14.25" customHeight="1" x14ac:dyDescent="0.3">
      <c r="B5057" s="6" t="s">
        <v>61</v>
      </c>
      <c r="C5057" s="6">
        <v>1185732</v>
      </c>
      <c r="D5057" s="7">
        <v>44499</v>
      </c>
      <c r="E5057" s="6" t="s">
        <v>15</v>
      </c>
      <c r="F5057" s="6" t="s">
        <v>62</v>
      </c>
      <c r="G5057" s="6" t="s">
        <v>63</v>
      </c>
      <c r="H5057" s="8" t="s">
        <v>17</v>
      </c>
      <c r="I5057" s="9">
        <v>37</v>
      </c>
      <c r="J5057" s="10">
        <v>122</v>
      </c>
      <c r="K5057" s="11">
        <v>4514</v>
      </c>
      <c r="L5057" s="11">
        <v>2166.7199999999998</v>
      </c>
      <c r="M5057" s="12">
        <v>0.48</v>
      </c>
      <c r="N5057" s="14" t="s">
        <v>83</v>
      </c>
      <c r="P5057" s="16"/>
      <c r="T5057" s="17"/>
    </row>
    <row r="5058" spans="2:20" ht="14.25" customHeight="1" x14ac:dyDescent="0.3">
      <c r="B5058" s="6" t="s">
        <v>61</v>
      </c>
      <c r="C5058" s="6">
        <v>1185732</v>
      </c>
      <c r="D5058" s="7">
        <v>44500</v>
      </c>
      <c r="E5058" s="6" t="s">
        <v>15</v>
      </c>
      <c r="F5058" s="6" t="s">
        <v>62</v>
      </c>
      <c r="G5058" s="6" t="s">
        <v>63</v>
      </c>
      <c r="H5058" s="8" t="s">
        <v>19</v>
      </c>
      <c r="I5058" s="9">
        <v>37</v>
      </c>
      <c r="J5058" s="10">
        <v>44</v>
      </c>
      <c r="K5058" s="11">
        <v>1628</v>
      </c>
      <c r="L5058" s="11">
        <v>765.16</v>
      </c>
      <c r="M5058" s="12">
        <v>0.47</v>
      </c>
      <c r="N5058" s="14" t="s">
        <v>83</v>
      </c>
      <c r="P5058" s="16"/>
      <c r="T5058" s="17"/>
    </row>
    <row r="5059" spans="2:20" ht="14.25" customHeight="1" x14ac:dyDescent="0.3">
      <c r="B5059" s="6" t="s">
        <v>61</v>
      </c>
      <c r="C5059" s="6">
        <v>1185732</v>
      </c>
      <c r="D5059" s="7">
        <v>44501</v>
      </c>
      <c r="E5059" s="6" t="s">
        <v>15</v>
      </c>
      <c r="F5059" s="6" t="s">
        <v>62</v>
      </c>
      <c r="G5059" s="6" t="s">
        <v>63</v>
      </c>
      <c r="H5059" s="8" t="s">
        <v>20</v>
      </c>
      <c r="I5059" s="9">
        <v>27</v>
      </c>
      <c r="J5059" s="10">
        <v>44</v>
      </c>
      <c r="K5059" s="11">
        <v>1188</v>
      </c>
      <c r="L5059" s="11">
        <v>641.5200000000001</v>
      </c>
      <c r="M5059" s="12">
        <v>0.54</v>
      </c>
      <c r="N5059" s="14" t="s">
        <v>83</v>
      </c>
      <c r="P5059" s="16"/>
      <c r="T5059" s="17"/>
    </row>
    <row r="5060" spans="2:20" ht="14.25" customHeight="1" x14ac:dyDescent="0.3">
      <c r="B5060" s="6" t="s">
        <v>61</v>
      </c>
      <c r="C5060" s="6">
        <v>1185732</v>
      </c>
      <c r="D5060" s="7">
        <v>44502</v>
      </c>
      <c r="E5060" s="6" t="s">
        <v>15</v>
      </c>
      <c r="F5060" s="6" t="s">
        <v>62</v>
      </c>
      <c r="G5060" s="6" t="s">
        <v>63</v>
      </c>
      <c r="H5060" s="8" t="s">
        <v>21</v>
      </c>
      <c r="I5060" s="9">
        <v>33</v>
      </c>
      <c r="J5060" s="10">
        <v>21</v>
      </c>
      <c r="K5060" s="11">
        <v>693</v>
      </c>
      <c r="L5060" s="11">
        <v>277.2</v>
      </c>
      <c r="M5060" s="12">
        <v>0.4</v>
      </c>
      <c r="N5060" s="14" t="s">
        <v>83</v>
      </c>
      <c r="P5060" s="16"/>
      <c r="T5060" s="17"/>
    </row>
    <row r="5061" spans="2:20" ht="14.25" customHeight="1" x14ac:dyDescent="0.3">
      <c r="B5061" s="6" t="s">
        <v>61</v>
      </c>
      <c r="C5061" s="6">
        <v>1185732</v>
      </c>
      <c r="D5061" s="7">
        <v>44503</v>
      </c>
      <c r="E5061" s="6" t="s">
        <v>15</v>
      </c>
      <c r="F5061" s="6" t="s">
        <v>62</v>
      </c>
      <c r="G5061" s="6" t="s">
        <v>63</v>
      </c>
      <c r="H5061" s="8" t="s">
        <v>22</v>
      </c>
      <c r="I5061" s="9">
        <v>47</v>
      </c>
      <c r="J5061" s="10">
        <v>20</v>
      </c>
      <c r="K5061" s="11">
        <v>940</v>
      </c>
      <c r="L5061" s="11">
        <v>357.2</v>
      </c>
      <c r="M5061" s="12">
        <v>0.38</v>
      </c>
      <c r="N5061" s="14" t="s">
        <v>83</v>
      </c>
      <c r="P5061" s="16"/>
      <c r="T5061" s="17"/>
    </row>
    <row r="5062" spans="2:20" ht="14.25" customHeight="1" x14ac:dyDescent="0.3">
      <c r="B5062" s="6" t="s">
        <v>61</v>
      </c>
      <c r="C5062" s="6">
        <v>1185732</v>
      </c>
      <c r="D5062" s="7">
        <v>44504</v>
      </c>
      <c r="E5062" s="6" t="s">
        <v>15</v>
      </c>
      <c r="F5062" s="6" t="s">
        <v>62</v>
      </c>
      <c r="G5062" s="6" t="s">
        <v>63</v>
      </c>
      <c r="H5062" s="8" t="s">
        <v>23</v>
      </c>
      <c r="I5062" s="9">
        <v>39</v>
      </c>
      <c r="J5062" s="10">
        <v>63</v>
      </c>
      <c r="K5062" s="11">
        <v>2457</v>
      </c>
      <c r="L5062" s="11">
        <v>1253.07</v>
      </c>
      <c r="M5062" s="12">
        <v>0.51</v>
      </c>
      <c r="N5062" s="14" t="s">
        <v>83</v>
      </c>
      <c r="P5062" s="16"/>
      <c r="T5062" s="17"/>
    </row>
    <row r="5063" spans="2:20" ht="14.25" customHeight="1" x14ac:dyDescent="0.3">
      <c r="B5063" s="6" t="s">
        <v>61</v>
      </c>
      <c r="C5063" s="6">
        <v>1185732</v>
      </c>
      <c r="D5063" s="7">
        <v>44505</v>
      </c>
      <c r="E5063" s="6" t="s">
        <v>15</v>
      </c>
      <c r="F5063" s="6" t="s">
        <v>62</v>
      </c>
      <c r="G5063" s="6" t="s">
        <v>63</v>
      </c>
      <c r="H5063" s="8" t="s">
        <v>17</v>
      </c>
      <c r="I5063" s="9">
        <v>52</v>
      </c>
      <c r="J5063" s="10">
        <v>144</v>
      </c>
      <c r="K5063" s="11">
        <v>7488</v>
      </c>
      <c r="L5063" s="11">
        <v>3369.5999999999995</v>
      </c>
      <c r="M5063" s="12">
        <v>0.44999999999999996</v>
      </c>
      <c r="N5063" s="14" t="s">
        <v>83</v>
      </c>
      <c r="P5063" s="16"/>
      <c r="T5063" s="17"/>
    </row>
    <row r="5064" spans="2:20" ht="14.25" customHeight="1" x14ac:dyDescent="0.3">
      <c r="B5064" s="6" t="s">
        <v>61</v>
      </c>
      <c r="C5064" s="6">
        <v>1185732</v>
      </c>
      <c r="D5064" s="7">
        <v>44506</v>
      </c>
      <c r="E5064" s="6" t="s">
        <v>15</v>
      </c>
      <c r="F5064" s="6" t="s">
        <v>62</v>
      </c>
      <c r="G5064" s="6" t="s">
        <v>63</v>
      </c>
      <c r="H5064" s="8" t="s">
        <v>19</v>
      </c>
      <c r="I5064" s="9">
        <v>48</v>
      </c>
      <c r="J5064" s="10">
        <v>60</v>
      </c>
      <c r="K5064" s="11">
        <v>2880</v>
      </c>
      <c r="L5064" s="11">
        <v>1440</v>
      </c>
      <c r="M5064" s="12">
        <v>0.5</v>
      </c>
      <c r="N5064" s="14" t="s">
        <v>83</v>
      </c>
      <c r="P5064" s="16"/>
      <c r="T5064" s="17"/>
    </row>
    <row r="5065" spans="2:20" ht="14.25" customHeight="1" x14ac:dyDescent="0.3">
      <c r="B5065" s="6" t="s">
        <v>61</v>
      </c>
      <c r="C5065" s="6">
        <v>1185732</v>
      </c>
      <c r="D5065" s="7">
        <v>44507</v>
      </c>
      <c r="E5065" s="6" t="s">
        <v>15</v>
      </c>
      <c r="F5065" s="6" t="s">
        <v>62</v>
      </c>
      <c r="G5065" s="6" t="s">
        <v>63</v>
      </c>
      <c r="H5065" s="8" t="s">
        <v>20</v>
      </c>
      <c r="I5065" s="9">
        <v>42</v>
      </c>
      <c r="J5065" s="10">
        <v>47</v>
      </c>
      <c r="K5065" s="11">
        <v>1974</v>
      </c>
      <c r="L5065" s="11">
        <v>1065.96</v>
      </c>
      <c r="M5065" s="12">
        <v>0.54</v>
      </c>
      <c r="N5065" s="14" t="s">
        <v>83</v>
      </c>
      <c r="P5065" s="16"/>
      <c r="T5065" s="17"/>
    </row>
    <row r="5066" spans="2:20" ht="14.25" customHeight="1" x14ac:dyDescent="0.3">
      <c r="B5066" s="6" t="s">
        <v>61</v>
      </c>
      <c r="C5066" s="6">
        <v>1185732</v>
      </c>
      <c r="D5066" s="7">
        <v>44508</v>
      </c>
      <c r="E5066" s="6" t="s">
        <v>15</v>
      </c>
      <c r="F5066" s="6" t="s">
        <v>62</v>
      </c>
      <c r="G5066" s="6" t="s">
        <v>63</v>
      </c>
      <c r="H5066" s="8" t="s">
        <v>21</v>
      </c>
      <c r="I5066" s="9">
        <v>41</v>
      </c>
      <c r="J5066" s="10">
        <v>34</v>
      </c>
      <c r="K5066" s="11">
        <v>1394</v>
      </c>
      <c r="L5066" s="11">
        <v>557.6</v>
      </c>
      <c r="M5066" s="12">
        <v>0.4</v>
      </c>
      <c r="N5066" s="14" t="s">
        <v>83</v>
      </c>
      <c r="P5066" s="16"/>
      <c r="T5066" s="17"/>
    </row>
    <row r="5067" spans="2:20" ht="14.25" customHeight="1" x14ac:dyDescent="0.3">
      <c r="B5067" s="6" t="s">
        <v>61</v>
      </c>
      <c r="C5067" s="6">
        <v>1185732</v>
      </c>
      <c r="D5067" s="7">
        <v>44509</v>
      </c>
      <c r="E5067" s="6" t="s">
        <v>15</v>
      </c>
      <c r="F5067" s="6" t="s">
        <v>62</v>
      </c>
      <c r="G5067" s="6" t="s">
        <v>63</v>
      </c>
      <c r="H5067" s="8" t="s">
        <v>22</v>
      </c>
      <c r="I5067" s="9">
        <v>51</v>
      </c>
      <c r="J5067" s="10">
        <v>42</v>
      </c>
      <c r="K5067" s="11">
        <v>2142</v>
      </c>
      <c r="L5067" s="11">
        <v>792.54</v>
      </c>
      <c r="M5067" s="12">
        <v>0.37</v>
      </c>
      <c r="N5067" s="14" t="s">
        <v>83</v>
      </c>
      <c r="P5067" s="16"/>
      <c r="T5067" s="17"/>
    </row>
    <row r="5068" spans="2:20" ht="14.25" customHeight="1" x14ac:dyDescent="0.3">
      <c r="B5068" s="6" t="s">
        <v>61</v>
      </c>
      <c r="C5068" s="6">
        <v>1185732</v>
      </c>
      <c r="D5068" s="7">
        <v>44510</v>
      </c>
      <c r="E5068" s="6" t="s">
        <v>15</v>
      </c>
      <c r="F5068" s="6" t="s">
        <v>62</v>
      </c>
      <c r="G5068" s="6" t="s">
        <v>63</v>
      </c>
      <c r="H5068" s="8" t="s">
        <v>23</v>
      </c>
      <c r="I5068" s="9">
        <v>56</v>
      </c>
      <c r="J5068" s="10">
        <v>72</v>
      </c>
      <c r="K5068" s="11">
        <v>4032</v>
      </c>
      <c r="L5068" s="11">
        <v>2136.96</v>
      </c>
      <c r="M5068" s="12">
        <v>0.53</v>
      </c>
      <c r="N5068" s="14" t="s">
        <v>83</v>
      </c>
      <c r="P5068" s="16"/>
      <c r="T5068" s="17"/>
    </row>
    <row r="5069" spans="2:20" ht="14.25" customHeight="1" x14ac:dyDescent="0.3">
      <c r="B5069" s="6" t="s">
        <v>61</v>
      </c>
      <c r="C5069" s="6">
        <v>1185732</v>
      </c>
      <c r="D5069" s="7">
        <v>44511</v>
      </c>
      <c r="E5069" s="6" t="s">
        <v>15</v>
      </c>
      <c r="F5069" s="6" t="s">
        <v>62</v>
      </c>
      <c r="G5069" s="6" t="s">
        <v>63</v>
      </c>
      <c r="H5069" s="8" t="s">
        <v>17</v>
      </c>
      <c r="I5069" s="9">
        <v>54</v>
      </c>
      <c r="J5069" s="10">
        <v>158</v>
      </c>
      <c r="K5069" s="11">
        <v>8532</v>
      </c>
      <c r="L5069" s="11">
        <v>4010.04</v>
      </c>
      <c r="M5069" s="12">
        <v>0.47</v>
      </c>
      <c r="N5069" s="14" t="s">
        <v>83</v>
      </c>
      <c r="P5069" s="16"/>
      <c r="T5069" s="17"/>
    </row>
    <row r="5070" spans="2:20" ht="14.25" customHeight="1" x14ac:dyDescent="0.3">
      <c r="B5070" s="6" t="s">
        <v>61</v>
      </c>
      <c r="C5070" s="6">
        <v>1185732</v>
      </c>
      <c r="D5070" s="7">
        <v>44512</v>
      </c>
      <c r="E5070" s="6" t="s">
        <v>15</v>
      </c>
      <c r="F5070" s="6" t="s">
        <v>62</v>
      </c>
      <c r="G5070" s="6" t="s">
        <v>63</v>
      </c>
      <c r="H5070" s="8" t="s">
        <v>19</v>
      </c>
      <c r="I5070" s="9">
        <v>48</v>
      </c>
      <c r="J5070" s="10">
        <v>77</v>
      </c>
      <c r="K5070" s="11">
        <v>3696</v>
      </c>
      <c r="L5070" s="11">
        <v>1811.04</v>
      </c>
      <c r="M5070" s="12">
        <v>0.49</v>
      </c>
      <c r="N5070" s="14" t="s">
        <v>83</v>
      </c>
      <c r="P5070" s="16"/>
      <c r="T5070" s="17"/>
    </row>
    <row r="5071" spans="2:20" ht="14.25" customHeight="1" x14ac:dyDescent="0.3">
      <c r="B5071" s="6" t="s">
        <v>61</v>
      </c>
      <c r="C5071" s="6">
        <v>1185732</v>
      </c>
      <c r="D5071" s="7">
        <v>44513</v>
      </c>
      <c r="E5071" s="6" t="s">
        <v>15</v>
      </c>
      <c r="F5071" s="6" t="s">
        <v>62</v>
      </c>
      <c r="G5071" s="6" t="s">
        <v>63</v>
      </c>
      <c r="H5071" s="8" t="s">
        <v>20</v>
      </c>
      <c r="I5071" s="9">
        <v>42</v>
      </c>
      <c r="J5071" s="10">
        <v>58</v>
      </c>
      <c r="K5071" s="11">
        <v>2436</v>
      </c>
      <c r="L5071" s="11">
        <v>1242.3600000000001</v>
      </c>
      <c r="M5071" s="12">
        <v>0.51</v>
      </c>
      <c r="N5071" s="14" t="s">
        <v>83</v>
      </c>
      <c r="P5071" s="16"/>
      <c r="T5071" s="17"/>
    </row>
    <row r="5072" spans="2:20" ht="14.25" customHeight="1" x14ac:dyDescent="0.3">
      <c r="B5072" s="6" t="s">
        <v>61</v>
      </c>
      <c r="C5072" s="6">
        <v>1185732</v>
      </c>
      <c r="D5072" s="7">
        <v>44514</v>
      </c>
      <c r="E5072" s="6" t="s">
        <v>15</v>
      </c>
      <c r="F5072" s="6" t="s">
        <v>62</v>
      </c>
      <c r="G5072" s="6" t="s">
        <v>63</v>
      </c>
      <c r="H5072" s="8" t="s">
        <v>21</v>
      </c>
      <c r="I5072" s="9">
        <v>41</v>
      </c>
      <c r="J5072" s="10">
        <v>51</v>
      </c>
      <c r="K5072" s="11">
        <v>2091</v>
      </c>
      <c r="L5072" s="11">
        <v>878.21999999999991</v>
      </c>
      <c r="M5072" s="12">
        <v>0.42</v>
      </c>
      <c r="N5072" s="14" t="s">
        <v>83</v>
      </c>
      <c r="P5072" s="16"/>
      <c r="T5072" s="17"/>
    </row>
    <row r="5073" spans="2:20" ht="14.25" customHeight="1" x14ac:dyDescent="0.3">
      <c r="B5073" s="6" t="s">
        <v>61</v>
      </c>
      <c r="C5073" s="6">
        <v>1185732</v>
      </c>
      <c r="D5073" s="7">
        <v>44515</v>
      </c>
      <c r="E5073" s="6" t="s">
        <v>15</v>
      </c>
      <c r="F5073" s="6" t="s">
        <v>62</v>
      </c>
      <c r="G5073" s="6" t="s">
        <v>63</v>
      </c>
      <c r="H5073" s="8" t="s">
        <v>22</v>
      </c>
      <c r="I5073" s="9">
        <v>50</v>
      </c>
      <c r="J5073" s="10">
        <v>53</v>
      </c>
      <c r="K5073" s="11">
        <v>2650</v>
      </c>
      <c r="L5073" s="11">
        <v>954</v>
      </c>
      <c r="M5073" s="12">
        <v>0.36</v>
      </c>
      <c r="N5073" s="14" t="s">
        <v>83</v>
      </c>
      <c r="P5073" s="16"/>
      <c r="T5073" s="17"/>
    </row>
    <row r="5074" spans="2:20" ht="14.25" customHeight="1" x14ac:dyDescent="0.3">
      <c r="B5074" s="6" t="s">
        <v>61</v>
      </c>
      <c r="C5074" s="6">
        <v>1185732</v>
      </c>
      <c r="D5074" s="7">
        <v>44516</v>
      </c>
      <c r="E5074" s="6" t="s">
        <v>15</v>
      </c>
      <c r="F5074" s="6" t="s">
        <v>62</v>
      </c>
      <c r="G5074" s="6" t="s">
        <v>63</v>
      </c>
      <c r="H5074" s="8" t="s">
        <v>23</v>
      </c>
      <c r="I5074" s="9">
        <v>56</v>
      </c>
      <c r="J5074" s="10">
        <v>85</v>
      </c>
      <c r="K5074" s="11">
        <v>4760</v>
      </c>
      <c r="L5074" s="11">
        <v>2427.6</v>
      </c>
      <c r="M5074" s="12">
        <v>0.51</v>
      </c>
      <c r="N5074" s="14" t="s">
        <v>83</v>
      </c>
      <c r="P5074" s="16"/>
      <c r="T5074" s="17"/>
    </row>
    <row r="5075" spans="2:20" ht="14.25" customHeight="1" x14ac:dyDescent="0.3">
      <c r="B5075" s="6" t="s">
        <v>61</v>
      </c>
      <c r="C5075" s="6">
        <v>1185732</v>
      </c>
      <c r="D5075" s="7">
        <v>44517</v>
      </c>
      <c r="E5075" s="6" t="s">
        <v>15</v>
      </c>
      <c r="F5075" s="6" t="s">
        <v>62</v>
      </c>
      <c r="G5075" s="6" t="s">
        <v>63</v>
      </c>
      <c r="H5075" s="8" t="s">
        <v>17</v>
      </c>
      <c r="I5075" s="9">
        <v>51</v>
      </c>
      <c r="J5075" s="10">
        <v>143</v>
      </c>
      <c r="K5075" s="11">
        <v>7293</v>
      </c>
      <c r="L5075" s="11">
        <v>3573.5699999999997</v>
      </c>
      <c r="M5075" s="12">
        <v>0.49</v>
      </c>
      <c r="N5075" s="14" t="s">
        <v>83</v>
      </c>
      <c r="P5075" s="16"/>
      <c r="T5075" s="17"/>
    </row>
    <row r="5076" spans="2:20" ht="14.25" customHeight="1" x14ac:dyDescent="0.3">
      <c r="B5076" s="6" t="s">
        <v>61</v>
      </c>
      <c r="C5076" s="6">
        <v>1185732</v>
      </c>
      <c r="D5076" s="7">
        <v>44518</v>
      </c>
      <c r="E5076" s="6" t="s">
        <v>15</v>
      </c>
      <c r="F5076" s="6" t="s">
        <v>62</v>
      </c>
      <c r="G5076" s="6" t="s">
        <v>63</v>
      </c>
      <c r="H5076" s="8" t="s">
        <v>19</v>
      </c>
      <c r="I5076" s="9">
        <v>46</v>
      </c>
      <c r="J5076" s="10">
        <v>84</v>
      </c>
      <c r="K5076" s="11">
        <v>3864</v>
      </c>
      <c r="L5076" s="11">
        <v>1854.72</v>
      </c>
      <c r="M5076" s="12">
        <v>0.48</v>
      </c>
      <c r="N5076" s="14" t="s">
        <v>83</v>
      </c>
      <c r="P5076" s="16"/>
      <c r="T5076" s="17"/>
    </row>
    <row r="5077" spans="2:20" ht="14.25" customHeight="1" x14ac:dyDescent="0.3">
      <c r="B5077" s="6" t="s">
        <v>61</v>
      </c>
      <c r="C5077" s="6">
        <v>1185732</v>
      </c>
      <c r="D5077" s="7">
        <v>44519</v>
      </c>
      <c r="E5077" s="6" t="s">
        <v>15</v>
      </c>
      <c r="F5077" s="6" t="s">
        <v>62</v>
      </c>
      <c r="G5077" s="6" t="s">
        <v>63</v>
      </c>
      <c r="H5077" s="8" t="s">
        <v>20</v>
      </c>
      <c r="I5077" s="9">
        <v>43</v>
      </c>
      <c r="J5077" s="10">
        <v>63</v>
      </c>
      <c r="K5077" s="11">
        <v>2709</v>
      </c>
      <c r="L5077" s="11">
        <v>1489.9499999999998</v>
      </c>
      <c r="M5077" s="12">
        <v>0.54999999999999993</v>
      </c>
      <c r="N5077" s="14" t="s">
        <v>83</v>
      </c>
      <c r="P5077" s="16"/>
      <c r="T5077" s="17"/>
    </row>
    <row r="5078" spans="2:20" ht="14.25" customHeight="1" x14ac:dyDescent="0.3">
      <c r="B5078" s="6" t="s">
        <v>61</v>
      </c>
      <c r="C5078" s="6">
        <v>1185732</v>
      </c>
      <c r="D5078" s="7">
        <v>44520</v>
      </c>
      <c r="E5078" s="6" t="s">
        <v>15</v>
      </c>
      <c r="F5078" s="6" t="s">
        <v>62</v>
      </c>
      <c r="G5078" s="6" t="s">
        <v>63</v>
      </c>
      <c r="H5078" s="8" t="s">
        <v>21</v>
      </c>
      <c r="I5078" s="9">
        <v>43</v>
      </c>
      <c r="J5078" s="10">
        <v>44</v>
      </c>
      <c r="K5078" s="11">
        <v>1892</v>
      </c>
      <c r="L5078" s="11">
        <v>775.71999999999991</v>
      </c>
      <c r="M5078" s="12">
        <v>0.41</v>
      </c>
      <c r="N5078" s="14" t="s">
        <v>83</v>
      </c>
      <c r="P5078" s="16"/>
      <c r="T5078" s="17"/>
    </row>
    <row r="5079" spans="2:20" ht="14.25" customHeight="1" x14ac:dyDescent="0.3">
      <c r="B5079" s="6" t="s">
        <v>61</v>
      </c>
      <c r="C5079" s="6">
        <v>1185732</v>
      </c>
      <c r="D5079" s="7">
        <v>44521</v>
      </c>
      <c r="E5079" s="6" t="s">
        <v>15</v>
      </c>
      <c r="F5079" s="6" t="s">
        <v>62</v>
      </c>
      <c r="G5079" s="6" t="s">
        <v>63</v>
      </c>
      <c r="H5079" s="8" t="s">
        <v>22</v>
      </c>
      <c r="I5079" s="9">
        <v>53</v>
      </c>
      <c r="J5079" s="10">
        <v>60</v>
      </c>
      <c r="K5079" s="11">
        <v>3180</v>
      </c>
      <c r="L5079" s="11">
        <v>1208.4000000000001</v>
      </c>
      <c r="M5079" s="12">
        <v>0.38</v>
      </c>
      <c r="N5079" s="14" t="s">
        <v>83</v>
      </c>
      <c r="P5079" s="16"/>
      <c r="T5079" s="17"/>
    </row>
    <row r="5080" spans="2:20" ht="14.25" customHeight="1" x14ac:dyDescent="0.3">
      <c r="B5080" s="6" t="s">
        <v>61</v>
      </c>
      <c r="C5080" s="6">
        <v>1185732</v>
      </c>
      <c r="D5080" s="7">
        <v>44550</v>
      </c>
      <c r="E5080" s="6" t="s">
        <v>15</v>
      </c>
      <c r="F5080" s="6" t="s">
        <v>62</v>
      </c>
      <c r="G5080" s="6" t="s">
        <v>63</v>
      </c>
      <c r="H5080" s="8" t="s">
        <v>23</v>
      </c>
      <c r="I5080" s="9">
        <v>58</v>
      </c>
      <c r="J5080" s="10">
        <v>113</v>
      </c>
      <c r="K5080" s="11">
        <v>6554</v>
      </c>
      <c r="L5080" s="11">
        <v>3539.1600000000003</v>
      </c>
      <c r="M5080" s="12">
        <v>0.54</v>
      </c>
      <c r="N5080" s="14" t="s">
        <v>83</v>
      </c>
      <c r="P5080" s="16"/>
      <c r="T5080" s="17"/>
    </row>
    <row r="5081" spans="2:20" ht="14.25" customHeight="1" x14ac:dyDescent="0.3">
      <c r="B5081" s="6" t="s">
        <v>61</v>
      </c>
      <c r="C5081" s="6">
        <v>1185732</v>
      </c>
      <c r="D5081" s="7">
        <v>44551</v>
      </c>
      <c r="E5081" s="6" t="s">
        <v>15</v>
      </c>
      <c r="F5081" s="6" t="s">
        <v>62</v>
      </c>
      <c r="G5081" s="6" t="s">
        <v>63</v>
      </c>
      <c r="H5081" s="8" t="s">
        <v>17</v>
      </c>
      <c r="I5081" s="9">
        <v>50</v>
      </c>
      <c r="J5081" s="10">
        <v>147</v>
      </c>
      <c r="K5081" s="11">
        <v>7350</v>
      </c>
      <c r="L5081" s="11">
        <v>3380.9999999999995</v>
      </c>
      <c r="M5081" s="12">
        <v>0.45999999999999996</v>
      </c>
      <c r="N5081" s="14" t="s">
        <v>83</v>
      </c>
      <c r="P5081" s="16"/>
      <c r="T5081" s="17"/>
    </row>
    <row r="5082" spans="2:20" ht="14.25" customHeight="1" x14ac:dyDescent="0.3">
      <c r="B5082" s="6" t="s">
        <v>61</v>
      </c>
      <c r="C5082" s="6">
        <v>1185732</v>
      </c>
      <c r="D5082" s="7">
        <v>44552</v>
      </c>
      <c r="E5082" s="6" t="s">
        <v>15</v>
      </c>
      <c r="F5082" s="6" t="s">
        <v>62</v>
      </c>
      <c r="G5082" s="6" t="s">
        <v>63</v>
      </c>
      <c r="H5082" s="8" t="s">
        <v>19</v>
      </c>
      <c r="I5082" s="9">
        <v>49</v>
      </c>
      <c r="J5082" s="10">
        <v>90</v>
      </c>
      <c r="K5082" s="11">
        <v>4410</v>
      </c>
      <c r="L5082" s="11">
        <v>2072.6999999999998</v>
      </c>
      <c r="M5082" s="12">
        <v>0.47</v>
      </c>
      <c r="N5082" s="14" t="s">
        <v>83</v>
      </c>
      <c r="P5082" s="16"/>
      <c r="T5082" s="17"/>
    </row>
    <row r="5083" spans="2:20" ht="14.25" customHeight="1" x14ac:dyDescent="0.3">
      <c r="B5083" s="6" t="s">
        <v>61</v>
      </c>
      <c r="C5083" s="6">
        <v>1185732</v>
      </c>
      <c r="D5083" s="7">
        <v>44553</v>
      </c>
      <c r="E5083" s="6" t="s">
        <v>15</v>
      </c>
      <c r="F5083" s="6" t="s">
        <v>62</v>
      </c>
      <c r="G5083" s="6" t="s">
        <v>63</v>
      </c>
      <c r="H5083" s="8" t="s">
        <v>20</v>
      </c>
      <c r="I5083" s="9">
        <v>41</v>
      </c>
      <c r="J5083" s="10">
        <v>68</v>
      </c>
      <c r="K5083" s="11">
        <v>2788</v>
      </c>
      <c r="L5083" s="11">
        <v>1394</v>
      </c>
      <c r="M5083" s="12">
        <v>0.5</v>
      </c>
      <c r="N5083" s="14" t="s">
        <v>83</v>
      </c>
      <c r="P5083" s="16"/>
      <c r="T5083" s="17"/>
    </row>
    <row r="5084" spans="2:20" ht="14.25" customHeight="1" x14ac:dyDescent="0.3">
      <c r="B5084" s="6" t="s">
        <v>61</v>
      </c>
      <c r="C5084" s="6">
        <v>1185732</v>
      </c>
      <c r="D5084" s="7">
        <v>44554</v>
      </c>
      <c r="E5084" s="6" t="s">
        <v>15</v>
      </c>
      <c r="F5084" s="6" t="s">
        <v>62</v>
      </c>
      <c r="G5084" s="6" t="s">
        <v>63</v>
      </c>
      <c r="H5084" s="8" t="s">
        <v>21</v>
      </c>
      <c r="I5084" s="9">
        <v>41</v>
      </c>
      <c r="J5084" s="10">
        <v>51</v>
      </c>
      <c r="K5084" s="11">
        <v>2091</v>
      </c>
      <c r="L5084" s="11">
        <v>857.31</v>
      </c>
      <c r="M5084" s="12">
        <v>0.41</v>
      </c>
      <c r="N5084" s="14" t="s">
        <v>83</v>
      </c>
      <c r="P5084" s="16"/>
      <c r="T5084" s="17"/>
    </row>
    <row r="5085" spans="2:20" ht="14.25" customHeight="1" x14ac:dyDescent="0.3">
      <c r="B5085" s="6" t="s">
        <v>61</v>
      </c>
      <c r="C5085" s="6">
        <v>1185732</v>
      </c>
      <c r="D5085" s="7">
        <v>44555</v>
      </c>
      <c r="E5085" s="6" t="s">
        <v>15</v>
      </c>
      <c r="F5085" s="6" t="s">
        <v>62</v>
      </c>
      <c r="G5085" s="6" t="s">
        <v>63</v>
      </c>
      <c r="H5085" s="8" t="s">
        <v>22</v>
      </c>
      <c r="I5085" s="9">
        <v>54</v>
      </c>
      <c r="J5085" s="10">
        <v>41</v>
      </c>
      <c r="K5085" s="11">
        <v>2214</v>
      </c>
      <c r="L5085" s="11">
        <v>819.18</v>
      </c>
      <c r="M5085" s="12">
        <v>0.37</v>
      </c>
      <c r="N5085" s="14" t="s">
        <v>83</v>
      </c>
      <c r="P5085" s="16"/>
      <c r="T5085" s="17"/>
    </row>
    <row r="5086" spans="2:20" ht="14.25" customHeight="1" x14ac:dyDescent="0.3">
      <c r="B5086" s="6" t="s">
        <v>61</v>
      </c>
      <c r="C5086" s="6">
        <v>1185732</v>
      </c>
      <c r="D5086" s="7">
        <v>44556</v>
      </c>
      <c r="E5086" s="6" t="s">
        <v>15</v>
      </c>
      <c r="F5086" s="6" t="s">
        <v>62</v>
      </c>
      <c r="G5086" s="6" t="s">
        <v>63</v>
      </c>
      <c r="H5086" s="8" t="s">
        <v>23</v>
      </c>
      <c r="I5086" s="9">
        <v>54</v>
      </c>
      <c r="J5086" s="10">
        <v>91</v>
      </c>
      <c r="K5086" s="11">
        <v>4914</v>
      </c>
      <c r="L5086" s="11">
        <v>2653.5600000000004</v>
      </c>
      <c r="M5086" s="12">
        <v>0.54</v>
      </c>
      <c r="N5086" s="14" t="s">
        <v>83</v>
      </c>
      <c r="P5086" s="16"/>
      <c r="T5086" s="17"/>
    </row>
    <row r="5087" spans="2:20" ht="14.25" customHeight="1" x14ac:dyDescent="0.3">
      <c r="B5087" s="6" t="s">
        <v>61</v>
      </c>
      <c r="C5087" s="6">
        <v>1185732</v>
      </c>
      <c r="D5087" s="7">
        <v>44557</v>
      </c>
      <c r="E5087" s="6" t="s">
        <v>15</v>
      </c>
      <c r="F5087" s="6" t="s">
        <v>62</v>
      </c>
      <c r="G5087" s="6" t="s">
        <v>63</v>
      </c>
      <c r="H5087" s="8" t="s">
        <v>17</v>
      </c>
      <c r="I5087" s="9">
        <v>53</v>
      </c>
      <c r="J5087" s="10">
        <v>122</v>
      </c>
      <c r="K5087" s="11">
        <v>6466</v>
      </c>
      <c r="L5087" s="11">
        <v>3103.68</v>
      </c>
      <c r="M5087" s="12">
        <v>0.48</v>
      </c>
      <c r="N5087" s="14" t="s">
        <v>83</v>
      </c>
      <c r="P5087" s="16"/>
      <c r="T5087" s="17"/>
    </row>
    <row r="5088" spans="2:20" ht="14.25" customHeight="1" x14ac:dyDescent="0.3">
      <c r="B5088" s="6" t="s">
        <v>61</v>
      </c>
      <c r="C5088" s="6">
        <v>1185732</v>
      </c>
      <c r="D5088" s="7">
        <v>44558</v>
      </c>
      <c r="E5088" s="6" t="s">
        <v>15</v>
      </c>
      <c r="F5088" s="6" t="s">
        <v>62</v>
      </c>
      <c r="G5088" s="6" t="s">
        <v>63</v>
      </c>
      <c r="H5088" s="8" t="s">
        <v>19</v>
      </c>
      <c r="I5088" s="9">
        <v>46</v>
      </c>
      <c r="J5088" s="10">
        <v>70</v>
      </c>
      <c r="K5088" s="11">
        <v>3220</v>
      </c>
      <c r="L5088" s="11">
        <v>1513.3999999999999</v>
      </c>
      <c r="M5088" s="12">
        <v>0.47</v>
      </c>
      <c r="N5088" s="14" t="s">
        <v>83</v>
      </c>
      <c r="P5088" s="16"/>
      <c r="T5088" s="17"/>
    </row>
    <row r="5089" spans="2:20" ht="14.25" customHeight="1" x14ac:dyDescent="0.3">
      <c r="B5089" s="6" t="s">
        <v>61</v>
      </c>
      <c r="C5089" s="6">
        <v>1185732</v>
      </c>
      <c r="D5089" s="7">
        <v>44559</v>
      </c>
      <c r="E5089" s="6" t="s">
        <v>15</v>
      </c>
      <c r="F5089" s="6" t="s">
        <v>62</v>
      </c>
      <c r="G5089" s="6" t="s">
        <v>63</v>
      </c>
      <c r="H5089" s="8" t="s">
        <v>20</v>
      </c>
      <c r="I5089" s="9">
        <v>41</v>
      </c>
      <c r="J5089" s="10">
        <v>38</v>
      </c>
      <c r="K5089" s="11">
        <v>1558</v>
      </c>
      <c r="L5089" s="11">
        <v>856.89999999999986</v>
      </c>
      <c r="M5089" s="12">
        <v>0.54999999999999993</v>
      </c>
      <c r="N5089" s="14" t="s">
        <v>83</v>
      </c>
      <c r="P5089" s="16"/>
      <c r="T5089" s="17"/>
    </row>
    <row r="5090" spans="2:20" ht="14.25" customHeight="1" x14ac:dyDescent="0.3">
      <c r="B5090" s="6" t="s">
        <v>61</v>
      </c>
      <c r="C5090" s="6">
        <v>1185732</v>
      </c>
      <c r="D5090" s="7">
        <v>44560</v>
      </c>
      <c r="E5090" s="6" t="s">
        <v>15</v>
      </c>
      <c r="F5090" s="6" t="s">
        <v>62</v>
      </c>
      <c r="G5090" s="6" t="s">
        <v>63</v>
      </c>
      <c r="H5090" s="8" t="s">
        <v>21</v>
      </c>
      <c r="I5090" s="9">
        <v>42</v>
      </c>
      <c r="J5090" s="10">
        <v>36</v>
      </c>
      <c r="K5090" s="11">
        <v>1512</v>
      </c>
      <c r="L5090" s="11">
        <v>680.4</v>
      </c>
      <c r="M5090" s="12">
        <v>0.44999999999999996</v>
      </c>
      <c r="N5090" s="14" t="s">
        <v>83</v>
      </c>
      <c r="P5090" s="16"/>
      <c r="T5090" s="17"/>
    </row>
    <row r="5091" spans="2:20" ht="14.25" customHeight="1" x14ac:dyDescent="0.3">
      <c r="B5091" s="6" t="s">
        <v>61</v>
      </c>
      <c r="C5091" s="6">
        <v>1185732</v>
      </c>
      <c r="D5091" s="7">
        <v>44561</v>
      </c>
      <c r="E5091" s="6" t="s">
        <v>15</v>
      </c>
      <c r="F5091" s="6" t="s">
        <v>62</v>
      </c>
      <c r="G5091" s="6" t="s">
        <v>63</v>
      </c>
      <c r="H5091" s="8" t="s">
        <v>22</v>
      </c>
      <c r="I5091" s="9">
        <v>52</v>
      </c>
      <c r="J5091" s="10">
        <v>36</v>
      </c>
      <c r="K5091" s="11">
        <v>1872</v>
      </c>
      <c r="L5091" s="11">
        <v>692.64</v>
      </c>
      <c r="M5091" s="12">
        <v>0.37</v>
      </c>
      <c r="N5091" s="14" t="s">
        <v>83</v>
      </c>
      <c r="P5091" s="16"/>
      <c r="T5091" s="17"/>
    </row>
    <row r="5092" spans="2:20" ht="14.25" customHeight="1" x14ac:dyDescent="0.3">
      <c r="B5092" s="6" t="s">
        <v>61</v>
      </c>
      <c r="C5092" s="6">
        <v>1185732</v>
      </c>
      <c r="D5092" s="7">
        <v>44456</v>
      </c>
      <c r="E5092" s="6" t="s">
        <v>15</v>
      </c>
      <c r="F5092" s="6" t="s">
        <v>62</v>
      </c>
      <c r="G5092" s="6" t="s">
        <v>63</v>
      </c>
      <c r="H5092" s="8" t="s">
        <v>23</v>
      </c>
      <c r="I5092" s="9">
        <v>57</v>
      </c>
      <c r="J5092" s="10">
        <v>59</v>
      </c>
      <c r="K5092" s="11">
        <v>3363</v>
      </c>
      <c r="L5092" s="11">
        <v>1748.76</v>
      </c>
      <c r="M5092" s="12">
        <v>0.52</v>
      </c>
      <c r="N5092" s="14" t="s">
        <v>83</v>
      </c>
      <c r="P5092" s="16"/>
      <c r="T5092" s="17"/>
    </row>
    <row r="5093" spans="2:20" ht="14.25" customHeight="1" x14ac:dyDescent="0.3">
      <c r="B5093" s="6" t="s">
        <v>61</v>
      </c>
      <c r="C5093" s="6">
        <v>1185732</v>
      </c>
      <c r="D5093" s="7">
        <v>44488</v>
      </c>
      <c r="E5093" s="6" t="s">
        <v>15</v>
      </c>
      <c r="F5093" s="6" t="s">
        <v>62</v>
      </c>
      <c r="G5093" s="6" t="s">
        <v>63</v>
      </c>
      <c r="H5093" s="8" t="s">
        <v>17</v>
      </c>
      <c r="I5093" s="9">
        <v>55</v>
      </c>
      <c r="J5093" s="10">
        <v>120</v>
      </c>
      <c r="K5093" s="11">
        <v>6600</v>
      </c>
      <c r="L5093" s="11">
        <v>3300</v>
      </c>
      <c r="M5093" s="12">
        <v>0.5</v>
      </c>
      <c r="N5093" s="14" t="s">
        <v>83</v>
      </c>
      <c r="P5093" s="16"/>
      <c r="T5093" s="17"/>
    </row>
    <row r="5094" spans="2:20" ht="14.25" customHeight="1" x14ac:dyDescent="0.3">
      <c r="B5094" s="6" t="s">
        <v>61</v>
      </c>
      <c r="C5094" s="6">
        <v>1185732</v>
      </c>
      <c r="D5094" s="7">
        <v>44488</v>
      </c>
      <c r="E5094" s="6" t="s">
        <v>15</v>
      </c>
      <c r="F5094" s="6" t="s">
        <v>62</v>
      </c>
      <c r="G5094" s="6" t="s">
        <v>63</v>
      </c>
      <c r="H5094" s="8" t="s">
        <v>19</v>
      </c>
      <c r="I5094" s="9">
        <v>54</v>
      </c>
      <c r="J5094" s="10">
        <v>59</v>
      </c>
      <c r="K5094" s="11">
        <v>3186</v>
      </c>
      <c r="L5094" s="11">
        <v>1561.1399999999999</v>
      </c>
      <c r="M5094" s="12">
        <v>0.49</v>
      </c>
      <c r="N5094" s="14" t="s">
        <v>83</v>
      </c>
      <c r="P5094" s="16"/>
      <c r="T5094" s="17"/>
    </row>
    <row r="5095" spans="2:20" ht="14.25" customHeight="1" x14ac:dyDescent="0.3">
      <c r="B5095" s="6" t="s">
        <v>61</v>
      </c>
      <c r="C5095" s="6">
        <v>1185732</v>
      </c>
      <c r="D5095" s="7">
        <v>44488</v>
      </c>
      <c r="E5095" s="6" t="s">
        <v>15</v>
      </c>
      <c r="F5095" s="6" t="s">
        <v>62</v>
      </c>
      <c r="G5095" s="6" t="s">
        <v>63</v>
      </c>
      <c r="H5095" s="8" t="s">
        <v>20</v>
      </c>
      <c r="I5095" s="9">
        <v>52</v>
      </c>
      <c r="J5095" s="10">
        <v>31</v>
      </c>
      <c r="K5095" s="11">
        <v>1612</v>
      </c>
      <c r="L5095" s="11">
        <v>886.59999999999991</v>
      </c>
      <c r="M5095" s="12">
        <v>0.54999999999999993</v>
      </c>
      <c r="N5095" s="14" t="s">
        <v>83</v>
      </c>
      <c r="P5095" s="16"/>
      <c r="T5095" s="17"/>
    </row>
    <row r="5096" spans="2:20" ht="14.25" customHeight="1" x14ac:dyDescent="0.3">
      <c r="B5096" s="6" t="s">
        <v>61</v>
      </c>
      <c r="C5096" s="6">
        <v>1185732</v>
      </c>
      <c r="D5096" s="7">
        <v>44488</v>
      </c>
      <c r="E5096" s="6" t="s">
        <v>15</v>
      </c>
      <c r="F5096" s="6" t="s">
        <v>62</v>
      </c>
      <c r="G5096" s="6" t="s">
        <v>63</v>
      </c>
      <c r="H5096" s="8" t="s">
        <v>21</v>
      </c>
      <c r="I5096" s="9">
        <v>50</v>
      </c>
      <c r="J5096" s="10">
        <v>26</v>
      </c>
      <c r="K5096" s="11">
        <v>1300</v>
      </c>
      <c r="L5096" s="11">
        <v>520</v>
      </c>
      <c r="M5096" s="12">
        <v>0.4</v>
      </c>
      <c r="N5096" s="14" t="s">
        <v>83</v>
      </c>
      <c r="P5096" s="16"/>
      <c r="T5096" s="17"/>
    </row>
    <row r="5097" spans="2:20" ht="14.25" customHeight="1" x14ac:dyDescent="0.3">
      <c r="B5097" s="6" t="s">
        <v>61</v>
      </c>
      <c r="C5097" s="6">
        <v>1185732</v>
      </c>
      <c r="D5097" s="7">
        <v>44488</v>
      </c>
      <c r="E5097" s="6" t="s">
        <v>15</v>
      </c>
      <c r="F5097" s="6" t="s">
        <v>62</v>
      </c>
      <c r="G5097" s="6" t="s">
        <v>63</v>
      </c>
      <c r="H5097" s="8" t="s">
        <v>22</v>
      </c>
      <c r="I5097" s="9">
        <v>61</v>
      </c>
      <c r="J5097" s="10">
        <v>27</v>
      </c>
      <c r="K5097" s="11">
        <v>1647</v>
      </c>
      <c r="L5097" s="11">
        <v>625.86</v>
      </c>
      <c r="M5097" s="12">
        <v>0.38</v>
      </c>
      <c r="N5097" s="14" t="s">
        <v>83</v>
      </c>
      <c r="P5097" s="16"/>
      <c r="T5097" s="17"/>
    </row>
    <row r="5098" spans="2:20" ht="14.25" customHeight="1" x14ac:dyDescent="0.3">
      <c r="B5098" s="6" t="s">
        <v>61</v>
      </c>
      <c r="C5098" s="6">
        <v>1185732</v>
      </c>
      <c r="D5098" s="7">
        <v>44488</v>
      </c>
      <c r="E5098" s="6" t="s">
        <v>15</v>
      </c>
      <c r="F5098" s="6" t="s">
        <v>62</v>
      </c>
      <c r="G5098" s="6" t="s">
        <v>63</v>
      </c>
      <c r="H5098" s="8" t="s">
        <v>23</v>
      </c>
      <c r="I5098" s="9">
        <v>68</v>
      </c>
      <c r="J5098" s="10">
        <v>56</v>
      </c>
      <c r="K5098" s="11">
        <v>3808</v>
      </c>
      <c r="L5098" s="11">
        <v>2018.24</v>
      </c>
      <c r="M5098" s="12">
        <v>0.53</v>
      </c>
      <c r="N5098" s="14" t="s">
        <v>83</v>
      </c>
      <c r="P5098" s="16"/>
      <c r="T5098" s="17"/>
    </row>
    <row r="5099" spans="2:20" ht="14.25" customHeight="1" x14ac:dyDescent="0.3">
      <c r="B5099" s="6" t="s">
        <v>61</v>
      </c>
      <c r="C5099" s="6">
        <v>1185732</v>
      </c>
      <c r="D5099" s="7">
        <v>44518</v>
      </c>
      <c r="E5099" s="6" t="s">
        <v>15</v>
      </c>
      <c r="F5099" s="6" t="s">
        <v>62</v>
      </c>
      <c r="G5099" s="6" t="s">
        <v>63</v>
      </c>
      <c r="H5099" s="8" t="s">
        <v>17</v>
      </c>
      <c r="I5099" s="9">
        <v>62</v>
      </c>
      <c r="J5099" s="10">
        <v>98</v>
      </c>
      <c r="K5099" s="11">
        <v>6076</v>
      </c>
      <c r="L5099" s="11">
        <v>2977.24</v>
      </c>
      <c r="M5099" s="12">
        <v>0.49</v>
      </c>
      <c r="N5099" s="14" t="s">
        <v>83</v>
      </c>
      <c r="P5099" s="16"/>
      <c r="T5099" s="17"/>
    </row>
    <row r="5100" spans="2:20" ht="14.25" customHeight="1" x14ac:dyDescent="0.3">
      <c r="B5100" s="6" t="s">
        <v>61</v>
      </c>
      <c r="C5100" s="6">
        <v>1185732</v>
      </c>
      <c r="D5100" s="7">
        <v>44518</v>
      </c>
      <c r="E5100" s="6" t="s">
        <v>15</v>
      </c>
      <c r="F5100" s="6" t="s">
        <v>62</v>
      </c>
      <c r="G5100" s="6" t="s">
        <v>63</v>
      </c>
      <c r="H5100" s="8" t="s">
        <v>19</v>
      </c>
      <c r="I5100" s="9">
        <v>52</v>
      </c>
      <c r="J5100" s="10">
        <v>52</v>
      </c>
      <c r="K5100" s="11">
        <v>2704</v>
      </c>
      <c r="L5100" s="11">
        <v>1352</v>
      </c>
      <c r="M5100" s="12">
        <v>0.5</v>
      </c>
      <c r="N5100" s="14" t="s">
        <v>83</v>
      </c>
      <c r="P5100" s="16"/>
      <c r="T5100" s="17"/>
    </row>
    <row r="5101" spans="2:20" ht="14.25" customHeight="1" x14ac:dyDescent="0.3">
      <c r="B5101" s="6" t="s">
        <v>61</v>
      </c>
      <c r="C5101" s="6">
        <v>1185732</v>
      </c>
      <c r="D5101" s="7">
        <v>44518</v>
      </c>
      <c r="E5101" s="6" t="s">
        <v>15</v>
      </c>
      <c r="F5101" s="6" t="s">
        <v>62</v>
      </c>
      <c r="G5101" s="6" t="s">
        <v>63</v>
      </c>
      <c r="H5101" s="8" t="s">
        <v>20</v>
      </c>
      <c r="I5101" s="9">
        <v>52</v>
      </c>
      <c r="J5101" s="10">
        <v>55</v>
      </c>
      <c r="K5101" s="11">
        <v>2860</v>
      </c>
      <c r="L5101" s="11">
        <v>1487.2</v>
      </c>
      <c r="M5101" s="12">
        <v>0.52</v>
      </c>
      <c r="N5101" s="14" t="s">
        <v>83</v>
      </c>
      <c r="P5101" s="16"/>
      <c r="T5101" s="17"/>
    </row>
    <row r="5102" spans="2:20" ht="14.25" customHeight="1" x14ac:dyDescent="0.3">
      <c r="B5102" s="6" t="s">
        <v>61</v>
      </c>
      <c r="C5102" s="6">
        <v>1185732</v>
      </c>
      <c r="D5102" s="7">
        <v>44518</v>
      </c>
      <c r="E5102" s="6" t="s">
        <v>15</v>
      </c>
      <c r="F5102" s="6" t="s">
        <v>62</v>
      </c>
      <c r="G5102" s="6" t="s">
        <v>63</v>
      </c>
      <c r="H5102" s="8" t="s">
        <v>21</v>
      </c>
      <c r="I5102" s="9">
        <v>54</v>
      </c>
      <c r="J5102" s="10">
        <v>46</v>
      </c>
      <c r="K5102" s="11">
        <v>2484</v>
      </c>
      <c r="L5102" s="11">
        <v>1068.1199999999999</v>
      </c>
      <c r="M5102" s="12">
        <v>0.43</v>
      </c>
      <c r="N5102" s="14" t="s">
        <v>83</v>
      </c>
      <c r="P5102" s="16"/>
      <c r="T5102" s="17"/>
    </row>
    <row r="5103" spans="2:20" ht="14.25" customHeight="1" x14ac:dyDescent="0.3">
      <c r="B5103" s="6" t="s">
        <v>61</v>
      </c>
      <c r="C5103" s="6">
        <v>1185732</v>
      </c>
      <c r="D5103" s="7">
        <v>44518</v>
      </c>
      <c r="E5103" s="6" t="s">
        <v>15</v>
      </c>
      <c r="F5103" s="6" t="s">
        <v>62</v>
      </c>
      <c r="G5103" s="6" t="s">
        <v>63</v>
      </c>
      <c r="H5103" s="8" t="s">
        <v>22</v>
      </c>
      <c r="I5103" s="9">
        <v>60</v>
      </c>
      <c r="J5103" s="10">
        <v>41</v>
      </c>
      <c r="K5103" s="11">
        <v>2460</v>
      </c>
      <c r="L5103" s="11">
        <v>885.6</v>
      </c>
      <c r="M5103" s="12">
        <v>0.36</v>
      </c>
      <c r="N5103" s="14" t="s">
        <v>83</v>
      </c>
      <c r="P5103" s="16"/>
      <c r="T5103" s="17"/>
    </row>
    <row r="5104" spans="2:20" ht="14.25" customHeight="1" x14ac:dyDescent="0.3">
      <c r="B5104" s="6" t="s">
        <v>61</v>
      </c>
      <c r="C5104" s="6">
        <v>1185732</v>
      </c>
      <c r="D5104" s="7">
        <v>44518</v>
      </c>
      <c r="E5104" s="6" t="s">
        <v>15</v>
      </c>
      <c r="F5104" s="6" t="s">
        <v>62</v>
      </c>
      <c r="G5104" s="6" t="s">
        <v>63</v>
      </c>
      <c r="H5104" s="8" t="s">
        <v>23</v>
      </c>
      <c r="I5104" s="9">
        <v>67</v>
      </c>
      <c r="J5104" s="10">
        <v>63</v>
      </c>
      <c r="K5104" s="11">
        <v>4221</v>
      </c>
      <c r="L5104" s="11">
        <v>2279.34</v>
      </c>
      <c r="M5104" s="12">
        <v>0.54</v>
      </c>
      <c r="N5104" s="14" t="s">
        <v>83</v>
      </c>
      <c r="P5104" s="16"/>
      <c r="T5104" s="17"/>
    </row>
    <row r="5105" spans="2:20" ht="14.25" customHeight="1" x14ac:dyDescent="0.3">
      <c r="B5105" s="6" t="s">
        <v>61</v>
      </c>
      <c r="C5105" s="6">
        <v>1185732</v>
      </c>
      <c r="D5105" s="7">
        <v>44547</v>
      </c>
      <c r="E5105" s="6" t="s">
        <v>15</v>
      </c>
      <c r="F5105" s="6" t="s">
        <v>62</v>
      </c>
      <c r="G5105" s="6" t="s">
        <v>63</v>
      </c>
      <c r="H5105" s="8" t="s">
        <v>17</v>
      </c>
      <c r="I5105" s="9">
        <v>62</v>
      </c>
      <c r="J5105" s="10">
        <v>138</v>
      </c>
      <c r="K5105" s="11">
        <v>8556</v>
      </c>
      <c r="L5105" s="11">
        <v>4106.88</v>
      </c>
      <c r="M5105" s="12">
        <v>0.48</v>
      </c>
      <c r="N5105" s="14" t="s">
        <v>83</v>
      </c>
      <c r="P5105" s="16"/>
      <c r="T5105" s="17"/>
    </row>
    <row r="5106" spans="2:20" ht="14.25" customHeight="1" x14ac:dyDescent="0.3">
      <c r="B5106" s="6" t="s">
        <v>61</v>
      </c>
      <c r="C5106" s="6">
        <v>1185732</v>
      </c>
      <c r="D5106" s="7">
        <v>44547</v>
      </c>
      <c r="E5106" s="6" t="s">
        <v>15</v>
      </c>
      <c r="F5106" s="6" t="s">
        <v>62</v>
      </c>
      <c r="G5106" s="6" t="s">
        <v>63</v>
      </c>
      <c r="H5106" s="8" t="s">
        <v>19</v>
      </c>
      <c r="I5106" s="9">
        <v>53</v>
      </c>
      <c r="J5106" s="10">
        <v>74</v>
      </c>
      <c r="K5106" s="11">
        <v>3922</v>
      </c>
      <c r="L5106" s="11">
        <v>1961</v>
      </c>
      <c r="M5106" s="12">
        <v>0.5</v>
      </c>
      <c r="N5106" s="14" t="s">
        <v>83</v>
      </c>
      <c r="P5106" s="16"/>
      <c r="T5106" s="17"/>
    </row>
    <row r="5107" spans="2:20" ht="14.25" customHeight="1" x14ac:dyDescent="0.3">
      <c r="B5107" s="6" t="s">
        <v>61</v>
      </c>
      <c r="C5107" s="6">
        <v>1185732</v>
      </c>
      <c r="D5107" s="7">
        <v>44547</v>
      </c>
      <c r="E5107" s="6" t="s">
        <v>15</v>
      </c>
      <c r="F5107" s="6" t="s">
        <v>62</v>
      </c>
      <c r="G5107" s="6" t="s">
        <v>63</v>
      </c>
      <c r="H5107" s="8" t="s">
        <v>20</v>
      </c>
      <c r="I5107" s="9">
        <v>52</v>
      </c>
      <c r="J5107" s="10">
        <v>68</v>
      </c>
      <c r="K5107" s="11">
        <v>3536</v>
      </c>
      <c r="L5107" s="11">
        <v>1768</v>
      </c>
      <c r="M5107" s="12">
        <v>0.5</v>
      </c>
      <c r="N5107" s="14" t="s">
        <v>83</v>
      </c>
      <c r="P5107" s="16"/>
      <c r="T5107" s="17"/>
    </row>
    <row r="5108" spans="2:20" ht="14.25" customHeight="1" x14ac:dyDescent="0.3">
      <c r="B5108" s="6" t="s">
        <v>61</v>
      </c>
      <c r="C5108" s="6">
        <v>1185732</v>
      </c>
      <c r="D5108" s="7">
        <v>44547</v>
      </c>
      <c r="E5108" s="6" t="s">
        <v>15</v>
      </c>
      <c r="F5108" s="6" t="s">
        <v>62</v>
      </c>
      <c r="G5108" s="6" t="s">
        <v>63</v>
      </c>
      <c r="H5108" s="8" t="s">
        <v>21</v>
      </c>
      <c r="I5108" s="9">
        <v>52</v>
      </c>
      <c r="J5108" s="10">
        <v>50</v>
      </c>
      <c r="K5108" s="11">
        <v>2600</v>
      </c>
      <c r="L5108" s="11">
        <v>1118</v>
      </c>
      <c r="M5108" s="12">
        <v>0.43</v>
      </c>
      <c r="N5108" s="14" t="s">
        <v>83</v>
      </c>
      <c r="P5108" s="16"/>
      <c r="T5108" s="17"/>
    </row>
    <row r="5109" spans="2:20" ht="14.25" customHeight="1" x14ac:dyDescent="0.3">
      <c r="B5109" s="6" t="s">
        <v>61</v>
      </c>
      <c r="C5109" s="6">
        <v>1185732</v>
      </c>
      <c r="D5109" s="7">
        <v>44547</v>
      </c>
      <c r="E5109" s="6" t="s">
        <v>15</v>
      </c>
      <c r="F5109" s="6" t="s">
        <v>62</v>
      </c>
      <c r="G5109" s="6" t="s">
        <v>63</v>
      </c>
      <c r="H5109" s="8" t="s">
        <v>22</v>
      </c>
      <c r="I5109" s="9">
        <v>60</v>
      </c>
      <c r="J5109" s="10">
        <v>54</v>
      </c>
      <c r="K5109" s="11">
        <v>3240</v>
      </c>
      <c r="L5109" s="11">
        <v>1166.3999999999999</v>
      </c>
      <c r="M5109" s="12">
        <v>0.36</v>
      </c>
      <c r="N5109" s="14" t="s">
        <v>83</v>
      </c>
      <c r="P5109" s="16"/>
      <c r="T5109" s="17"/>
    </row>
    <row r="5110" spans="2:20" ht="14.25" customHeight="1" x14ac:dyDescent="0.3">
      <c r="B5110" s="6" t="s">
        <v>61</v>
      </c>
      <c r="C5110" s="6">
        <v>1185732</v>
      </c>
      <c r="D5110" s="7">
        <v>44547</v>
      </c>
      <c r="E5110" s="6" t="s">
        <v>15</v>
      </c>
      <c r="F5110" s="6" t="s">
        <v>62</v>
      </c>
      <c r="G5110" s="6" t="s">
        <v>63</v>
      </c>
      <c r="H5110" s="8" t="s">
        <v>23</v>
      </c>
      <c r="I5110" s="9">
        <v>69</v>
      </c>
      <c r="J5110" s="10">
        <v>75</v>
      </c>
      <c r="K5110" s="11">
        <v>5175</v>
      </c>
      <c r="L5110" s="11">
        <v>2742.75</v>
      </c>
      <c r="M5110" s="12">
        <v>0.53</v>
      </c>
      <c r="N5110" s="14" t="s">
        <v>83</v>
      </c>
      <c r="P5110" s="16"/>
      <c r="T5110" s="17"/>
    </row>
    <row r="5111" spans="2:20" ht="14.25" customHeight="1" x14ac:dyDescent="0.3">
      <c r="B5111" s="6" t="s">
        <v>30</v>
      </c>
      <c r="C5111" s="6">
        <v>1128299</v>
      </c>
      <c r="D5111" s="7">
        <v>44206</v>
      </c>
      <c r="E5111" s="6" t="s">
        <v>15</v>
      </c>
      <c r="F5111" s="6" t="s">
        <v>62</v>
      </c>
      <c r="G5111" s="6" t="s">
        <v>63</v>
      </c>
      <c r="H5111" s="8" t="s">
        <v>17</v>
      </c>
      <c r="I5111" s="9">
        <v>33</v>
      </c>
      <c r="J5111" s="10">
        <v>98</v>
      </c>
      <c r="K5111" s="11">
        <v>3234</v>
      </c>
      <c r="L5111" s="11">
        <v>1131.8999999999999</v>
      </c>
      <c r="M5111" s="12">
        <v>0.35</v>
      </c>
      <c r="N5111" s="14" t="s">
        <v>83</v>
      </c>
      <c r="P5111" s="16"/>
      <c r="T5111" s="17"/>
    </row>
    <row r="5112" spans="2:20" ht="14.25" customHeight="1" x14ac:dyDescent="0.3">
      <c r="B5112" s="6" t="s">
        <v>30</v>
      </c>
      <c r="C5112" s="6">
        <v>1128299</v>
      </c>
      <c r="D5112" s="7">
        <v>44206</v>
      </c>
      <c r="E5112" s="6" t="s">
        <v>15</v>
      </c>
      <c r="F5112" s="6" t="s">
        <v>62</v>
      </c>
      <c r="G5112" s="6" t="s">
        <v>63</v>
      </c>
      <c r="H5112" s="8" t="s">
        <v>19</v>
      </c>
      <c r="I5112" s="9">
        <v>41</v>
      </c>
      <c r="J5112" s="10">
        <v>109</v>
      </c>
      <c r="K5112" s="11">
        <v>4469</v>
      </c>
      <c r="L5112" s="11">
        <v>1474.77</v>
      </c>
      <c r="M5112" s="12">
        <v>0.33</v>
      </c>
      <c r="N5112" s="14" t="s">
        <v>83</v>
      </c>
      <c r="P5112" s="16"/>
      <c r="T5112" s="17"/>
    </row>
    <row r="5113" spans="2:20" ht="14.25" customHeight="1" x14ac:dyDescent="0.3">
      <c r="B5113" s="6" t="s">
        <v>30</v>
      </c>
      <c r="C5113" s="6">
        <v>1128299</v>
      </c>
      <c r="D5113" s="7">
        <v>44206</v>
      </c>
      <c r="E5113" s="6" t="s">
        <v>15</v>
      </c>
      <c r="F5113" s="6" t="s">
        <v>62</v>
      </c>
      <c r="G5113" s="6" t="s">
        <v>63</v>
      </c>
      <c r="H5113" s="8" t="s">
        <v>20</v>
      </c>
      <c r="I5113" s="9">
        <v>43</v>
      </c>
      <c r="J5113" s="10">
        <v>101</v>
      </c>
      <c r="K5113" s="11">
        <v>4343</v>
      </c>
      <c r="L5113" s="11">
        <v>1737.2</v>
      </c>
      <c r="M5113" s="12">
        <v>0.4</v>
      </c>
      <c r="N5113" s="14" t="s">
        <v>83</v>
      </c>
      <c r="P5113" s="16"/>
      <c r="T5113" s="17"/>
    </row>
    <row r="5114" spans="2:20" ht="14.25" customHeight="1" x14ac:dyDescent="0.3">
      <c r="B5114" s="6" t="s">
        <v>30</v>
      </c>
      <c r="C5114" s="6">
        <v>1128299</v>
      </c>
      <c r="D5114" s="7">
        <v>44206</v>
      </c>
      <c r="E5114" s="6" t="s">
        <v>15</v>
      </c>
      <c r="F5114" s="6" t="s">
        <v>62</v>
      </c>
      <c r="G5114" s="6" t="s">
        <v>63</v>
      </c>
      <c r="H5114" s="8" t="s">
        <v>21</v>
      </c>
      <c r="I5114" s="9">
        <v>43</v>
      </c>
      <c r="J5114" s="10">
        <v>59</v>
      </c>
      <c r="K5114" s="11">
        <v>2537</v>
      </c>
      <c r="L5114" s="11">
        <v>989.43000000000006</v>
      </c>
      <c r="M5114" s="12">
        <v>0.39</v>
      </c>
      <c r="N5114" s="14" t="s">
        <v>83</v>
      </c>
      <c r="P5114" s="16"/>
      <c r="T5114" s="17"/>
    </row>
    <row r="5115" spans="2:20" ht="14.25" customHeight="1" x14ac:dyDescent="0.3">
      <c r="B5115" s="6" t="s">
        <v>61</v>
      </c>
      <c r="C5115" s="6">
        <v>1185732</v>
      </c>
      <c r="D5115" s="7">
        <v>44220</v>
      </c>
      <c r="E5115" s="6" t="s">
        <v>31</v>
      </c>
      <c r="F5115" s="6" t="s">
        <v>64</v>
      </c>
      <c r="G5115" s="6" t="s">
        <v>65</v>
      </c>
      <c r="H5115" s="8" t="s">
        <v>23</v>
      </c>
      <c r="I5115" s="9">
        <v>52</v>
      </c>
      <c r="J5115" s="10">
        <v>84</v>
      </c>
      <c r="K5115" s="11">
        <v>4368</v>
      </c>
      <c r="L5115" s="11">
        <v>1790.8799999999999</v>
      </c>
      <c r="M5115" s="12">
        <v>0.41</v>
      </c>
      <c r="N5115" s="14" t="s">
        <v>83</v>
      </c>
      <c r="P5115" s="16"/>
      <c r="T5115" s="17"/>
    </row>
    <row r="5116" spans="2:20" ht="14.25" customHeight="1" x14ac:dyDescent="0.3">
      <c r="B5116" s="6" t="s">
        <v>61</v>
      </c>
      <c r="C5116" s="6">
        <v>1185732</v>
      </c>
      <c r="D5116" s="7">
        <v>44249</v>
      </c>
      <c r="E5116" s="6" t="s">
        <v>31</v>
      </c>
      <c r="F5116" s="6" t="s">
        <v>64</v>
      </c>
      <c r="G5116" s="6" t="s">
        <v>65</v>
      </c>
      <c r="H5116" s="8" t="s">
        <v>17</v>
      </c>
      <c r="I5116" s="9">
        <v>51</v>
      </c>
      <c r="J5116" s="10">
        <v>173</v>
      </c>
      <c r="K5116" s="11">
        <v>8823</v>
      </c>
      <c r="L5116" s="11">
        <v>4146.8100000000004</v>
      </c>
      <c r="M5116" s="12">
        <v>0.47000000000000003</v>
      </c>
      <c r="N5116" s="14" t="s">
        <v>83</v>
      </c>
      <c r="P5116" s="16"/>
      <c r="T5116" s="17"/>
    </row>
    <row r="5117" spans="2:20" ht="14.25" customHeight="1" x14ac:dyDescent="0.3">
      <c r="B5117" s="6" t="s">
        <v>61</v>
      </c>
      <c r="C5117" s="6">
        <v>1185732</v>
      </c>
      <c r="D5117" s="7">
        <v>44249</v>
      </c>
      <c r="E5117" s="6" t="s">
        <v>31</v>
      </c>
      <c r="F5117" s="6" t="s">
        <v>64</v>
      </c>
      <c r="G5117" s="6" t="s">
        <v>65</v>
      </c>
      <c r="H5117" s="8" t="s">
        <v>19</v>
      </c>
      <c r="I5117" s="9">
        <v>53</v>
      </c>
      <c r="J5117" s="10">
        <v>65</v>
      </c>
      <c r="K5117" s="11">
        <v>3445</v>
      </c>
      <c r="L5117" s="11">
        <v>1653.6000000000001</v>
      </c>
      <c r="M5117" s="12">
        <v>0.48000000000000004</v>
      </c>
      <c r="N5117" s="14" t="s">
        <v>83</v>
      </c>
      <c r="P5117" s="16"/>
      <c r="T5117" s="17"/>
    </row>
    <row r="5118" spans="2:20" ht="14.25" customHeight="1" x14ac:dyDescent="0.3">
      <c r="B5118" s="6" t="s">
        <v>61</v>
      </c>
      <c r="C5118" s="6">
        <v>1185732</v>
      </c>
      <c r="D5118" s="7">
        <v>44249</v>
      </c>
      <c r="E5118" s="6" t="s">
        <v>31</v>
      </c>
      <c r="F5118" s="6" t="s">
        <v>64</v>
      </c>
      <c r="G5118" s="6" t="s">
        <v>65</v>
      </c>
      <c r="H5118" s="8" t="s">
        <v>20</v>
      </c>
      <c r="I5118" s="9">
        <v>43</v>
      </c>
      <c r="J5118" s="10">
        <v>77</v>
      </c>
      <c r="K5118" s="11">
        <v>3311</v>
      </c>
      <c r="L5118" s="11">
        <v>1225.07</v>
      </c>
      <c r="M5118" s="12">
        <v>0.37</v>
      </c>
      <c r="N5118" s="14" t="s">
        <v>83</v>
      </c>
      <c r="P5118" s="16"/>
      <c r="T5118" s="17"/>
    </row>
    <row r="5119" spans="2:20" ht="14.25" customHeight="1" x14ac:dyDescent="0.3">
      <c r="B5119" s="6" t="s">
        <v>61</v>
      </c>
      <c r="C5119" s="6">
        <v>1185732</v>
      </c>
      <c r="D5119" s="7">
        <v>44249</v>
      </c>
      <c r="E5119" s="6" t="s">
        <v>31</v>
      </c>
      <c r="F5119" s="6" t="s">
        <v>64</v>
      </c>
      <c r="G5119" s="6" t="s">
        <v>65</v>
      </c>
      <c r="H5119" s="8" t="s">
        <v>21</v>
      </c>
      <c r="I5119" s="9">
        <v>49</v>
      </c>
      <c r="J5119" s="10">
        <v>46</v>
      </c>
      <c r="K5119" s="11">
        <v>2254</v>
      </c>
      <c r="L5119" s="11">
        <v>879.06000000000006</v>
      </c>
      <c r="M5119" s="12">
        <v>0.39</v>
      </c>
      <c r="N5119" s="14" t="s">
        <v>83</v>
      </c>
      <c r="P5119" s="16"/>
      <c r="T5119" s="17"/>
    </row>
    <row r="5120" spans="2:20" ht="14.25" customHeight="1" x14ac:dyDescent="0.3">
      <c r="B5120" s="6" t="s">
        <v>61</v>
      </c>
      <c r="C5120" s="6">
        <v>1185732</v>
      </c>
      <c r="D5120" s="7">
        <v>44249</v>
      </c>
      <c r="E5120" s="6" t="s">
        <v>31</v>
      </c>
      <c r="F5120" s="6" t="s">
        <v>64</v>
      </c>
      <c r="G5120" s="6" t="s">
        <v>65</v>
      </c>
      <c r="H5120" s="8" t="s">
        <v>22</v>
      </c>
      <c r="I5120" s="9">
        <v>60</v>
      </c>
      <c r="J5120" s="10">
        <v>75</v>
      </c>
      <c r="K5120" s="11">
        <v>4500</v>
      </c>
      <c r="L5120" s="11">
        <v>1710</v>
      </c>
      <c r="M5120" s="12">
        <v>0.38</v>
      </c>
      <c r="N5120" s="14" t="s">
        <v>83</v>
      </c>
      <c r="P5120" s="16"/>
      <c r="T5120" s="17"/>
    </row>
    <row r="5121" spans="2:20" ht="14.25" customHeight="1" x14ac:dyDescent="0.3">
      <c r="B5121" s="6" t="s">
        <v>61</v>
      </c>
      <c r="C5121" s="6">
        <v>1185732</v>
      </c>
      <c r="D5121" s="7">
        <v>44249</v>
      </c>
      <c r="E5121" s="6" t="s">
        <v>31</v>
      </c>
      <c r="F5121" s="6" t="s">
        <v>64</v>
      </c>
      <c r="G5121" s="6" t="s">
        <v>65</v>
      </c>
      <c r="H5121" s="8" t="s">
        <v>23</v>
      </c>
      <c r="I5121" s="9">
        <v>52</v>
      </c>
      <c r="J5121" s="10">
        <v>102</v>
      </c>
      <c r="K5121" s="11">
        <v>5304</v>
      </c>
      <c r="L5121" s="11">
        <v>2333.7600000000002</v>
      </c>
      <c r="M5121" s="12">
        <v>0.44</v>
      </c>
      <c r="N5121" s="14" t="s">
        <v>83</v>
      </c>
      <c r="P5121" s="16"/>
      <c r="T5121" s="17"/>
    </row>
    <row r="5122" spans="2:20" ht="14.25" customHeight="1" x14ac:dyDescent="0.3">
      <c r="B5122" s="6" t="s">
        <v>61</v>
      </c>
      <c r="C5122" s="6">
        <v>1185732</v>
      </c>
      <c r="D5122" s="7">
        <v>44275</v>
      </c>
      <c r="E5122" s="6" t="s">
        <v>31</v>
      </c>
      <c r="F5122" s="6" t="s">
        <v>64</v>
      </c>
      <c r="G5122" s="6" t="s">
        <v>65</v>
      </c>
      <c r="H5122" s="8" t="s">
        <v>17</v>
      </c>
      <c r="I5122" s="9">
        <v>53</v>
      </c>
      <c r="J5122" s="10">
        <v>153</v>
      </c>
      <c r="K5122" s="11">
        <v>8109</v>
      </c>
      <c r="L5122" s="11">
        <v>3973.4100000000003</v>
      </c>
      <c r="M5122" s="12">
        <v>0.49000000000000005</v>
      </c>
      <c r="N5122" s="14" t="s">
        <v>83</v>
      </c>
      <c r="P5122" s="16"/>
      <c r="T5122" s="17"/>
    </row>
    <row r="5123" spans="2:20" ht="14.25" customHeight="1" x14ac:dyDescent="0.3">
      <c r="B5123" s="6" t="s">
        <v>61</v>
      </c>
      <c r="C5123" s="6">
        <v>1185732</v>
      </c>
      <c r="D5123" s="7">
        <v>44275</v>
      </c>
      <c r="E5123" s="6" t="s">
        <v>31</v>
      </c>
      <c r="F5123" s="6" t="s">
        <v>64</v>
      </c>
      <c r="G5123" s="6" t="s">
        <v>65</v>
      </c>
      <c r="H5123" s="8" t="s">
        <v>19</v>
      </c>
      <c r="I5123" s="9">
        <v>52</v>
      </c>
      <c r="J5123" s="10">
        <v>65</v>
      </c>
      <c r="K5123" s="11">
        <v>3380</v>
      </c>
      <c r="L5123" s="11">
        <v>1690</v>
      </c>
      <c r="M5123" s="12">
        <v>0.5</v>
      </c>
      <c r="N5123" s="14" t="s">
        <v>83</v>
      </c>
      <c r="P5123" s="16"/>
      <c r="T5123" s="17"/>
    </row>
    <row r="5124" spans="2:20" ht="14.25" customHeight="1" x14ac:dyDescent="0.3">
      <c r="B5124" s="6" t="s">
        <v>61</v>
      </c>
      <c r="C5124" s="6">
        <v>1185732</v>
      </c>
      <c r="D5124" s="7">
        <v>44275</v>
      </c>
      <c r="E5124" s="6" t="s">
        <v>31</v>
      </c>
      <c r="F5124" s="6" t="s">
        <v>64</v>
      </c>
      <c r="G5124" s="6" t="s">
        <v>65</v>
      </c>
      <c r="H5124" s="8" t="s">
        <v>20</v>
      </c>
      <c r="I5124" s="9">
        <v>41</v>
      </c>
      <c r="J5124" s="10">
        <v>69</v>
      </c>
      <c r="K5124" s="11">
        <v>2829</v>
      </c>
      <c r="L5124" s="11">
        <v>1046.73</v>
      </c>
      <c r="M5124" s="12">
        <v>0.37</v>
      </c>
      <c r="N5124" s="14" t="s">
        <v>83</v>
      </c>
      <c r="P5124" s="16"/>
      <c r="T5124" s="17"/>
    </row>
    <row r="5125" spans="2:20" ht="14.25" customHeight="1" x14ac:dyDescent="0.3">
      <c r="B5125" s="6" t="s">
        <v>61</v>
      </c>
      <c r="C5125" s="6">
        <v>1185732</v>
      </c>
      <c r="D5125" s="7">
        <v>44275</v>
      </c>
      <c r="E5125" s="6" t="s">
        <v>31</v>
      </c>
      <c r="F5125" s="6" t="s">
        <v>64</v>
      </c>
      <c r="G5125" s="6" t="s">
        <v>65</v>
      </c>
      <c r="H5125" s="8" t="s">
        <v>21</v>
      </c>
      <c r="I5125" s="9">
        <v>49</v>
      </c>
      <c r="J5125" s="10">
        <v>36</v>
      </c>
      <c r="K5125" s="11">
        <v>1764</v>
      </c>
      <c r="L5125" s="11">
        <v>670.32</v>
      </c>
      <c r="M5125" s="12">
        <v>0.38</v>
      </c>
      <c r="N5125" s="14" t="s">
        <v>83</v>
      </c>
      <c r="P5125" s="16"/>
      <c r="T5125" s="17"/>
    </row>
    <row r="5126" spans="2:20" ht="14.25" customHeight="1" x14ac:dyDescent="0.3">
      <c r="B5126" s="6" t="s">
        <v>61</v>
      </c>
      <c r="C5126" s="6">
        <v>1185732</v>
      </c>
      <c r="D5126" s="7">
        <v>44275</v>
      </c>
      <c r="E5126" s="6" t="s">
        <v>31</v>
      </c>
      <c r="F5126" s="6" t="s">
        <v>64</v>
      </c>
      <c r="G5126" s="6" t="s">
        <v>65</v>
      </c>
      <c r="H5126" s="8" t="s">
        <v>22</v>
      </c>
      <c r="I5126" s="9">
        <v>64</v>
      </c>
      <c r="J5126" s="10">
        <v>53</v>
      </c>
      <c r="K5126" s="11">
        <v>3392</v>
      </c>
      <c r="L5126" s="11">
        <v>1322.88</v>
      </c>
      <c r="M5126" s="12">
        <v>0.39</v>
      </c>
      <c r="N5126" s="14" t="s">
        <v>83</v>
      </c>
      <c r="P5126" s="16"/>
      <c r="T5126" s="17"/>
    </row>
    <row r="5127" spans="2:20" ht="14.25" customHeight="1" x14ac:dyDescent="0.3">
      <c r="B5127" s="6" t="s">
        <v>61</v>
      </c>
      <c r="C5127" s="6">
        <v>1185732</v>
      </c>
      <c r="D5127" s="7">
        <v>44275</v>
      </c>
      <c r="E5127" s="6" t="s">
        <v>31</v>
      </c>
      <c r="F5127" s="6" t="s">
        <v>64</v>
      </c>
      <c r="G5127" s="6" t="s">
        <v>65</v>
      </c>
      <c r="H5127" s="8" t="s">
        <v>23</v>
      </c>
      <c r="I5127" s="9">
        <v>53</v>
      </c>
      <c r="J5127" s="10">
        <v>72</v>
      </c>
      <c r="K5127" s="11">
        <v>3816</v>
      </c>
      <c r="L5127" s="11">
        <v>1526.4</v>
      </c>
      <c r="M5127" s="12">
        <v>0.4</v>
      </c>
      <c r="N5127" s="14" t="s">
        <v>83</v>
      </c>
      <c r="P5127" s="16"/>
      <c r="T5127" s="17"/>
    </row>
    <row r="5128" spans="2:20" ht="14.25" customHeight="1" x14ac:dyDescent="0.3">
      <c r="B5128" s="6" t="s">
        <v>61</v>
      </c>
      <c r="C5128" s="6">
        <v>1185732</v>
      </c>
      <c r="D5128" s="7">
        <v>44307</v>
      </c>
      <c r="E5128" s="6" t="s">
        <v>31</v>
      </c>
      <c r="F5128" s="6" t="s">
        <v>64</v>
      </c>
      <c r="G5128" s="6" t="s">
        <v>65</v>
      </c>
      <c r="H5128" s="8" t="s">
        <v>17</v>
      </c>
      <c r="I5128" s="9">
        <v>54</v>
      </c>
      <c r="J5128" s="10">
        <v>131</v>
      </c>
      <c r="K5128" s="11">
        <v>7074</v>
      </c>
      <c r="L5128" s="11">
        <v>3254.04</v>
      </c>
      <c r="M5128" s="12">
        <v>0.46</v>
      </c>
      <c r="N5128" s="14" t="s">
        <v>83</v>
      </c>
      <c r="P5128" s="16"/>
      <c r="T5128" s="17"/>
    </row>
    <row r="5129" spans="2:20" ht="14.25" customHeight="1" x14ac:dyDescent="0.3">
      <c r="B5129" s="6" t="s">
        <v>61</v>
      </c>
      <c r="C5129" s="6">
        <v>1185732</v>
      </c>
      <c r="D5129" s="7">
        <v>44307</v>
      </c>
      <c r="E5129" s="6" t="s">
        <v>31</v>
      </c>
      <c r="F5129" s="6" t="s">
        <v>64</v>
      </c>
      <c r="G5129" s="6" t="s">
        <v>65</v>
      </c>
      <c r="H5129" s="8" t="s">
        <v>19</v>
      </c>
      <c r="I5129" s="9">
        <v>50</v>
      </c>
      <c r="J5129" s="10">
        <v>61</v>
      </c>
      <c r="K5129" s="11">
        <v>3050</v>
      </c>
      <c r="L5129" s="11">
        <v>1525</v>
      </c>
      <c r="M5129" s="12">
        <v>0.5</v>
      </c>
      <c r="N5129" s="14" t="s">
        <v>83</v>
      </c>
      <c r="P5129" s="16"/>
      <c r="T5129" s="17"/>
    </row>
    <row r="5130" spans="2:20" ht="14.25" customHeight="1" x14ac:dyDescent="0.3">
      <c r="B5130" s="6" t="s">
        <v>61</v>
      </c>
      <c r="C5130" s="6">
        <v>1185732</v>
      </c>
      <c r="D5130" s="7">
        <v>44307</v>
      </c>
      <c r="E5130" s="6" t="s">
        <v>31</v>
      </c>
      <c r="F5130" s="6" t="s">
        <v>64</v>
      </c>
      <c r="G5130" s="6" t="s">
        <v>65</v>
      </c>
      <c r="H5130" s="8" t="s">
        <v>20</v>
      </c>
      <c r="I5130" s="9">
        <v>44</v>
      </c>
      <c r="J5130" s="10">
        <v>61</v>
      </c>
      <c r="K5130" s="11">
        <v>2684</v>
      </c>
      <c r="L5130" s="11">
        <v>1073.6000000000001</v>
      </c>
      <c r="M5130" s="12">
        <v>0.4</v>
      </c>
      <c r="N5130" s="14" t="s">
        <v>83</v>
      </c>
      <c r="P5130" s="16"/>
      <c r="T5130" s="17"/>
    </row>
    <row r="5131" spans="2:20" ht="14.25" customHeight="1" x14ac:dyDescent="0.3">
      <c r="B5131" s="6" t="s">
        <v>61</v>
      </c>
      <c r="C5131" s="6">
        <v>1185732</v>
      </c>
      <c r="D5131" s="7">
        <v>44307</v>
      </c>
      <c r="E5131" s="6" t="s">
        <v>31</v>
      </c>
      <c r="F5131" s="6" t="s">
        <v>64</v>
      </c>
      <c r="G5131" s="6" t="s">
        <v>65</v>
      </c>
      <c r="H5131" s="8" t="s">
        <v>21</v>
      </c>
      <c r="I5131" s="9">
        <v>47</v>
      </c>
      <c r="J5131" s="10">
        <v>44</v>
      </c>
      <c r="K5131" s="11">
        <v>2068</v>
      </c>
      <c r="L5131" s="11">
        <v>765.16</v>
      </c>
      <c r="M5131" s="12">
        <v>0.37</v>
      </c>
      <c r="N5131" s="14" t="s">
        <v>83</v>
      </c>
      <c r="P5131" s="16"/>
      <c r="T5131" s="17"/>
    </row>
    <row r="5132" spans="2:20" ht="14.25" customHeight="1" x14ac:dyDescent="0.3">
      <c r="B5132" s="6" t="s">
        <v>61</v>
      </c>
      <c r="C5132" s="6">
        <v>1185732</v>
      </c>
      <c r="D5132" s="7">
        <v>44307</v>
      </c>
      <c r="E5132" s="6" t="s">
        <v>31</v>
      </c>
      <c r="F5132" s="6" t="s">
        <v>64</v>
      </c>
      <c r="G5132" s="6" t="s">
        <v>65</v>
      </c>
      <c r="H5132" s="8" t="s">
        <v>22</v>
      </c>
      <c r="I5132" s="9">
        <v>56</v>
      </c>
      <c r="J5132" s="10">
        <v>41</v>
      </c>
      <c r="K5132" s="11">
        <v>2296</v>
      </c>
      <c r="L5132" s="11">
        <v>849.52</v>
      </c>
      <c r="M5132" s="12">
        <v>0.37</v>
      </c>
      <c r="N5132" s="14" t="s">
        <v>83</v>
      </c>
      <c r="P5132" s="16"/>
      <c r="T5132" s="17"/>
    </row>
    <row r="5133" spans="2:20" ht="14.25" customHeight="1" x14ac:dyDescent="0.3">
      <c r="B5133" s="6" t="s">
        <v>61</v>
      </c>
      <c r="C5133" s="6">
        <v>1185732</v>
      </c>
      <c r="D5133" s="7">
        <v>44307</v>
      </c>
      <c r="E5133" s="6" t="s">
        <v>31</v>
      </c>
      <c r="F5133" s="6" t="s">
        <v>64</v>
      </c>
      <c r="G5133" s="6" t="s">
        <v>65</v>
      </c>
      <c r="H5133" s="8" t="s">
        <v>23</v>
      </c>
      <c r="I5133" s="9">
        <v>49</v>
      </c>
      <c r="J5133" s="10">
        <v>84</v>
      </c>
      <c r="K5133" s="11">
        <v>4116</v>
      </c>
      <c r="L5133" s="11">
        <v>1811.04</v>
      </c>
      <c r="M5133" s="12">
        <v>0.44</v>
      </c>
      <c r="N5133" s="14" t="s">
        <v>83</v>
      </c>
      <c r="P5133" s="16"/>
      <c r="T5133" s="17"/>
    </row>
    <row r="5134" spans="2:20" ht="14.25" customHeight="1" x14ac:dyDescent="0.3">
      <c r="B5134" s="6" t="s">
        <v>61</v>
      </c>
      <c r="C5134" s="6">
        <v>1185732</v>
      </c>
      <c r="D5134" s="7">
        <v>44336</v>
      </c>
      <c r="E5134" s="6" t="s">
        <v>31</v>
      </c>
      <c r="F5134" s="6" t="s">
        <v>64</v>
      </c>
      <c r="G5134" s="6" t="s">
        <v>65</v>
      </c>
      <c r="H5134" s="8" t="s">
        <v>17</v>
      </c>
      <c r="I5134" s="9">
        <v>59</v>
      </c>
      <c r="J5134" s="10">
        <v>160</v>
      </c>
      <c r="K5134" s="11">
        <v>9440</v>
      </c>
      <c r="L5134" s="11">
        <v>4720</v>
      </c>
      <c r="M5134" s="12">
        <v>0.5</v>
      </c>
      <c r="N5134" s="14" t="s">
        <v>83</v>
      </c>
      <c r="P5134" s="16"/>
      <c r="T5134" s="17"/>
    </row>
    <row r="5135" spans="2:20" ht="14.25" customHeight="1" x14ac:dyDescent="0.3">
      <c r="B5135" s="6" t="s">
        <v>61</v>
      </c>
      <c r="C5135" s="6">
        <v>1185732</v>
      </c>
      <c r="D5135" s="7">
        <v>44336</v>
      </c>
      <c r="E5135" s="6" t="s">
        <v>31</v>
      </c>
      <c r="F5135" s="6" t="s">
        <v>64</v>
      </c>
      <c r="G5135" s="6" t="s">
        <v>65</v>
      </c>
      <c r="H5135" s="8" t="s">
        <v>19</v>
      </c>
      <c r="I5135" s="9">
        <v>56</v>
      </c>
      <c r="J5135" s="10">
        <v>72</v>
      </c>
      <c r="K5135" s="11">
        <v>4032</v>
      </c>
      <c r="L5135" s="11">
        <v>1814.4000000000003</v>
      </c>
      <c r="M5135" s="12">
        <v>0.45000000000000007</v>
      </c>
      <c r="N5135" s="14" t="s">
        <v>83</v>
      </c>
      <c r="P5135" s="16"/>
      <c r="T5135" s="17"/>
    </row>
    <row r="5136" spans="2:20" ht="14.25" customHeight="1" x14ac:dyDescent="0.3">
      <c r="B5136" s="6" t="s">
        <v>61</v>
      </c>
      <c r="C5136" s="6">
        <v>1185732</v>
      </c>
      <c r="D5136" s="7">
        <v>44336</v>
      </c>
      <c r="E5136" s="6" t="s">
        <v>31</v>
      </c>
      <c r="F5136" s="6" t="s">
        <v>64</v>
      </c>
      <c r="G5136" s="6" t="s">
        <v>65</v>
      </c>
      <c r="H5136" s="8" t="s">
        <v>20</v>
      </c>
      <c r="I5136" s="9">
        <v>53</v>
      </c>
      <c r="J5136" s="10">
        <v>84</v>
      </c>
      <c r="K5136" s="11">
        <v>4452</v>
      </c>
      <c r="L5136" s="11">
        <v>1780.8000000000002</v>
      </c>
      <c r="M5136" s="12">
        <v>0.4</v>
      </c>
      <c r="N5136" s="14" t="s">
        <v>83</v>
      </c>
      <c r="P5136" s="16"/>
      <c r="T5136" s="17"/>
    </row>
    <row r="5137" spans="2:20" ht="14.25" customHeight="1" x14ac:dyDescent="0.3">
      <c r="B5137" s="6" t="s">
        <v>61</v>
      </c>
      <c r="C5137" s="6">
        <v>1185732</v>
      </c>
      <c r="D5137" s="7">
        <v>44336</v>
      </c>
      <c r="E5137" s="6" t="s">
        <v>31</v>
      </c>
      <c r="F5137" s="6" t="s">
        <v>64</v>
      </c>
      <c r="G5137" s="6" t="s">
        <v>65</v>
      </c>
      <c r="H5137" s="8" t="s">
        <v>21</v>
      </c>
      <c r="I5137" s="9">
        <v>51</v>
      </c>
      <c r="J5137" s="10">
        <v>63</v>
      </c>
      <c r="K5137" s="11">
        <v>3213</v>
      </c>
      <c r="L5137" s="11">
        <v>1220.94</v>
      </c>
      <c r="M5137" s="12">
        <v>0.38</v>
      </c>
      <c r="N5137" s="14" t="s">
        <v>83</v>
      </c>
      <c r="P5137" s="16"/>
      <c r="T5137" s="17"/>
    </row>
    <row r="5138" spans="2:20" ht="14.25" customHeight="1" x14ac:dyDescent="0.3">
      <c r="B5138" s="6" t="s">
        <v>61</v>
      </c>
      <c r="C5138" s="6">
        <v>1185732</v>
      </c>
      <c r="D5138" s="7">
        <v>44336</v>
      </c>
      <c r="E5138" s="6" t="s">
        <v>31</v>
      </c>
      <c r="F5138" s="6" t="s">
        <v>64</v>
      </c>
      <c r="G5138" s="6" t="s">
        <v>65</v>
      </c>
      <c r="H5138" s="8" t="s">
        <v>22</v>
      </c>
      <c r="I5138" s="9">
        <v>62</v>
      </c>
      <c r="J5138" s="10">
        <v>69</v>
      </c>
      <c r="K5138" s="11">
        <v>4278</v>
      </c>
      <c r="L5138" s="11">
        <v>1625.64</v>
      </c>
      <c r="M5138" s="12">
        <v>0.38</v>
      </c>
      <c r="N5138" s="14" t="s">
        <v>83</v>
      </c>
      <c r="P5138" s="16"/>
      <c r="T5138" s="17"/>
    </row>
    <row r="5139" spans="2:20" ht="14.25" customHeight="1" x14ac:dyDescent="0.3">
      <c r="B5139" s="6" t="s">
        <v>61</v>
      </c>
      <c r="C5139" s="6">
        <v>1185732</v>
      </c>
      <c r="D5139" s="7">
        <v>44336</v>
      </c>
      <c r="E5139" s="6" t="s">
        <v>31</v>
      </c>
      <c r="F5139" s="6" t="s">
        <v>64</v>
      </c>
      <c r="G5139" s="6" t="s">
        <v>65</v>
      </c>
      <c r="H5139" s="8" t="s">
        <v>23</v>
      </c>
      <c r="I5139" s="9">
        <v>67</v>
      </c>
      <c r="J5139" s="10">
        <v>100</v>
      </c>
      <c r="K5139" s="11">
        <v>6700</v>
      </c>
      <c r="L5139" s="11">
        <v>2747</v>
      </c>
      <c r="M5139" s="12">
        <v>0.41</v>
      </c>
      <c r="N5139" s="14" t="s">
        <v>83</v>
      </c>
      <c r="P5139" s="16"/>
      <c r="T5139" s="17"/>
    </row>
    <row r="5140" spans="2:20" ht="14.25" customHeight="1" x14ac:dyDescent="0.3">
      <c r="B5140" s="6" t="s">
        <v>61</v>
      </c>
      <c r="C5140" s="6">
        <v>1185732</v>
      </c>
      <c r="D5140" s="7">
        <v>44369</v>
      </c>
      <c r="E5140" s="6" t="s">
        <v>31</v>
      </c>
      <c r="F5140" s="6" t="s">
        <v>64</v>
      </c>
      <c r="G5140" s="6" t="s">
        <v>65</v>
      </c>
      <c r="H5140" s="8" t="s">
        <v>17</v>
      </c>
      <c r="I5140" s="9">
        <v>59</v>
      </c>
      <c r="J5140" s="10">
        <v>189</v>
      </c>
      <c r="K5140" s="11">
        <v>11151</v>
      </c>
      <c r="L5140" s="11">
        <v>5129.46</v>
      </c>
      <c r="M5140" s="12">
        <v>0.46</v>
      </c>
      <c r="N5140" s="14" t="s">
        <v>83</v>
      </c>
      <c r="P5140" s="16"/>
      <c r="T5140" s="17"/>
    </row>
    <row r="5141" spans="2:20" ht="14.25" customHeight="1" x14ac:dyDescent="0.3">
      <c r="B5141" s="6" t="s">
        <v>61</v>
      </c>
      <c r="C5141" s="6">
        <v>1185732</v>
      </c>
      <c r="D5141" s="7">
        <v>44369</v>
      </c>
      <c r="E5141" s="6" t="s">
        <v>31</v>
      </c>
      <c r="F5141" s="6" t="s">
        <v>64</v>
      </c>
      <c r="G5141" s="6" t="s">
        <v>65</v>
      </c>
      <c r="H5141" s="8" t="s">
        <v>19</v>
      </c>
      <c r="I5141" s="9">
        <v>55</v>
      </c>
      <c r="J5141" s="10">
        <v>112</v>
      </c>
      <c r="K5141" s="11">
        <v>6160</v>
      </c>
      <c r="L5141" s="11">
        <v>3080</v>
      </c>
      <c r="M5141" s="12">
        <v>0.5</v>
      </c>
      <c r="N5141" s="14" t="s">
        <v>83</v>
      </c>
      <c r="P5141" s="16"/>
      <c r="T5141" s="17"/>
    </row>
    <row r="5142" spans="2:20" ht="14.25" customHeight="1" x14ac:dyDescent="0.3">
      <c r="B5142" s="6" t="s">
        <v>61</v>
      </c>
      <c r="C5142" s="6">
        <v>1185732</v>
      </c>
      <c r="D5142" s="7">
        <v>44369</v>
      </c>
      <c r="E5142" s="6" t="s">
        <v>31</v>
      </c>
      <c r="F5142" s="6" t="s">
        <v>64</v>
      </c>
      <c r="G5142" s="6" t="s">
        <v>65</v>
      </c>
      <c r="H5142" s="8" t="s">
        <v>20</v>
      </c>
      <c r="I5142" s="9">
        <v>53</v>
      </c>
      <c r="J5142" s="10">
        <v>81</v>
      </c>
      <c r="K5142" s="11">
        <v>4293</v>
      </c>
      <c r="L5142" s="11">
        <v>1545.48</v>
      </c>
      <c r="M5142" s="12">
        <v>0.36</v>
      </c>
      <c r="N5142" s="14" t="s">
        <v>83</v>
      </c>
      <c r="P5142" s="16"/>
      <c r="T5142" s="17"/>
    </row>
    <row r="5143" spans="2:20" ht="14.25" customHeight="1" x14ac:dyDescent="0.3">
      <c r="B5143" s="6" t="s">
        <v>61</v>
      </c>
      <c r="C5143" s="6">
        <v>1185732</v>
      </c>
      <c r="D5143" s="7">
        <v>44369</v>
      </c>
      <c r="E5143" s="6" t="s">
        <v>31</v>
      </c>
      <c r="F5143" s="6" t="s">
        <v>64</v>
      </c>
      <c r="G5143" s="6" t="s">
        <v>65</v>
      </c>
      <c r="H5143" s="8" t="s">
        <v>21</v>
      </c>
      <c r="I5143" s="9">
        <v>53</v>
      </c>
      <c r="J5143" s="10">
        <v>90</v>
      </c>
      <c r="K5143" s="11">
        <v>4770</v>
      </c>
      <c r="L5143" s="11">
        <v>1717.2</v>
      </c>
      <c r="M5143" s="12">
        <v>0.36</v>
      </c>
      <c r="N5143" s="14" t="s">
        <v>83</v>
      </c>
      <c r="P5143" s="16"/>
      <c r="T5143" s="17"/>
    </row>
    <row r="5144" spans="2:20" ht="14.25" customHeight="1" x14ac:dyDescent="0.3">
      <c r="B5144" s="6" t="s">
        <v>61</v>
      </c>
      <c r="C5144" s="6">
        <v>1185732</v>
      </c>
      <c r="D5144" s="7">
        <v>44369</v>
      </c>
      <c r="E5144" s="6" t="s">
        <v>31</v>
      </c>
      <c r="F5144" s="6" t="s">
        <v>64</v>
      </c>
      <c r="G5144" s="6" t="s">
        <v>65</v>
      </c>
      <c r="H5144" s="8" t="s">
        <v>22</v>
      </c>
      <c r="I5144" s="9">
        <v>60</v>
      </c>
      <c r="J5144" s="10">
        <v>84</v>
      </c>
      <c r="K5144" s="11">
        <v>5040</v>
      </c>
      <c r="L5144" s="11">
        <v>1814.3999999999999</v>
      </c>
      <c r="M5144" s="12">
        <v>0.36</v>
      </c>
      <c r="N5144" s="14" t="s">
        <v>83</v>
      </c>
      <c r="P5144" s="16"/>
      <c r="T5144" s="17"/>
    </row>
    <row r="5145" spans="2:20" ht="14.25" customHeight="1" x14ac:dyDescent="0.3">
      <c r="B5145" s="6" t="s">
        <v>61</v>
      </c>
      <c r="C5145" s="6">
        <v>1185732</v>
      </c>
      <c r="D5145" s="7">
        <v>44369</v>
      </c>
      <c r="E5145" s="6" t="s">
        <v>31</v>
      </c>
      <c r="F5145" s="6" t="s">
        <v>64</v>
      </c>
      <c r="G5145" s="6" t="s">
        <v>65</v>
      </c>
      <c r="H5145" s="8" t="s">
        <v>23</v>
      </c>
      <c r="I5145" s="9">
        <v>67</v>
      </c>
      <c r="J5145" s="10">
        <v>126</v>
      </c>
      <c r="K5145" s="11">
        <v>8442</v>
      </c>
      <c r="L5145" s="11">
        <v>3545.64</v>
      </c>
      <c r="M5145" s="12">
        <v>0.42</v>
      </c>
      <c r="N5145" s="14" t="s">
        <v>83</v>
      </c>
      <c r="P5145" s="16"/>
      <c r="T5145" s="17"/>
    </row>
    <row r="5146" spans="2:20" ht="14.25" customHeight="1" x14ac:dyDescent="0.3">
      <c r="B5146" s="6" t="s">
        <v>61</v>
      </c>
      <c r="C5146" s="6">
        <v>1185732</v>
      </c>
      <c r="D5146" s="7">
        <v>44397</v>
      </c>
      <c r="E5146" s="6" t="s">
        <v>31</v>
      </c>
      <c r="F5146" s="6" t="s">
        <v>64</v>
      </c>
      <c r="G5146" s="6" t="s">
        <v>65</v>
      </c>
      <c r="H5146" s="8" t="s">
        <v>17</v>
      </c>
      <c r="I5146" s="9">
        <v>63</v>
      </c>
      <c r="J5146" s="10">
        <v>182</v>
      </c>
      <c r="K5146" s="11">
        <v>11466</v>
      </c>
      <c r="L5146" s="11">
        <v>5274.3600000000006</v>
      </c>
      <c r="M5146" s="12">
        <v>0.46</v>
      </c>
      <c r="N5146" s="14" t="s">
        <v>83</v>
      </c>
      <c r="P5146" s="16"/>
      <c r="T5146" s="17"/>
    </row>
    <row r="5147" spans="2:20" ht="14.25" customHeight="1" x14ac:dyDescent="0.3">
      <c r="B5147" s="6" t="s">
        <v>61</v>
      </c>
      <c r="C5147" s="6">
        <v>1185732</v>
      </c>
      <c r="D5147" s="7">
        <v>44397</v>
      </c>
      <c r="E5147" s="6" t="s">
        <v>31</v>
      </c>
      <c r="F5147" s="6" t="s">
        <v>64</v>
      </c>
      <c r="G5147" s="6" t="s">
        <v>65</v>
      </c>
      <c r="H5147" s="8" t="s">
        <v>19</v>
      </c>
      <c r="I5147" s="9">
        <v>59</v>
      </c>
      <c r="J5147" s="10">
        <v>111</v>
      </c>
      <c r="K5147" s="11">
        <v>6549</v>
      </c>
      <c r="L5147" s="11">
        <v>3078.03</v>
      </c>
      <c r="M5147" s="12">
        <v>0.47000000000000003</v>
      </c>
      <c r="N5147" s="14" t="s">
        <v>83</v>
      </c>
      <c r="P5147" s="16"/>
      <c r="T5147" s="17"/>
    </row>
    <row r="5148" spans="2:20" ht="14.25" customHeight="1" x14ac:dyDescent="0.3">
      <c r="B5148" s="6" t="s">
        <v>61</v>
      </c>
      <c r="C5148" s="6">
        <v>1185732</v>
      </c>
      <c r="D5148" s="7">
        <v>44397</v>
      </c>
      <c r="E5148" s="6" t="s">
        <v>31</v>
      </c>
      <c r="F5148" s="6" t="s">
        <v>64</v>
      </c>
      <c r="G5148" s="6" t="s">
        <v>65</v>
      </c>
      <c r="H5148" s="8" t="s">
        <v>20</v>
      </c>
      <c r="I5148" s="9">
        <v>53</v>
      </c>
      <c r="J5148" s="10">
        <v>102</v>
      </c>
      <c r="K5148" s="11">
        <v>5406</v>
      </c>
      <c r="L5148" s="11">
        <v>1946.1599999999999</v>
      </c>
      <c r="M5148" s="12">
        <v>0.36</v>
      </c>
      <c r="N5148" s="14" t="s">
        <v>83</v>
      </c>
      <c r="P5148" s="16"/>
      <c r="T5148" s="17"/>
    </row>
    <row r="5149" spans="2:20" ht="14.25" customHeight="1" x14ac:dyDescent="0.3">
      <c r="B5149" s="6" t="s">
        <v>61</v>
      </c>
      <c r="C5149" s="6">
        <v>1185732</v>
      </c>
      <c r="D5149" s="7">
        <v>44397</v>
      </c>
      <c r="E5149" s="6" t="s">
        <v>31</v>
      </c>
      <c r="F5149" s="6" t="s">
        <v>64</v>
      </c>
      <c r="G5149" s="6" t="s">
        <v>65</v>
      </c>
      <c r="H5149" s="8" t="s">
        <v>21</v>
      </c>
      <c r="I5149" s="9">
        <v>51</v>
      </c>
      <c r="J5149" s="10">
        <v>75</v>
      </c>
      <c r="K5149" s="11">
        <v>3825</v>
      </c>
      <c r="L5149" s="11">
        <v>1453.5</v>
      </c>
      <c r="M5149" s="12">
        <v>0.38</v>
      </c>
      <c r="N5149" s="14" t="s">
        <v>83</v>
      </c>
      <c r="P5149" s="16"/>
      <c r="T5149" s="17"/>
    </row>
    <row r="5150" spans="2:20" ht="14.25" customHeight="1" x14ac:dyDescent="0.3">
      <c r="B5150" s="6" t="s">
        <v>61</v>
      </c>
      <c r="C5150" s="6">
        <v>1185732</v>
      </c>
      <c r="D5150" s="7">
        <v>44397</v>
      </c>
      <c r="E5150" s="6" t="s">
        <v>31</v>
      </c>
      <c r="F5150" s="6" t="s">
        <v>64</v>
      </c>
      <c r="G5150" s="6" t="s">
        <v>65</v>
      </c>
      <c r="H5150" s="8" t="s">
        <v>22</v>
      </c>
      <c r="I5150" s="9">
        <v>61</v>
      </c>
      <c r="J5150" s="10">
        <v>91</v>
      </c>
      <c r="K5150" s="11">
        <v>5551</v>
      </c>
      <c r="L5150" s="11">
        <v>2164.89</v>
      </c>
      <c r="M5150" s="12">
        <v>0.39</v>
      </c>
      <c r="N5150" s="14" t="s">
        <v>83</v>
      </c>
      <c r="P5150" s="16"/>
      <c r="T5150" s="17"/>
    </row>
    <row r="5151" spans="2:20" ht="14.25" customHeight="1" x14ac:dyDescent="0.3">
      <c r="B5151" s="6" t="s">
        <v>61</v>
      </c>
      <c r="C5151" s="6">
        <v>1185732</v>
      </c>
      <c r="D5151" s="7">
        <v>44397</v>
      </c>
      <c r="E5151" s="6" t="s">
        <v>31</v>
      </c>
      <c r="F5151" s="6" t="s">
        <v>64</v>
      </c>
      <c r="G5151" s="6" t="s">
        <v>65</v>
      </c>
      <c r="H5151" s="8" t="s">
        <v>23</v>
      </c>
      <c r="I5151" s="9">
        <v>67</v>
      </c>
      <c r="J5151" s="10">
        <v>130</v>
      </c>
      <c r="K5151" s="11">
        <v>8710</v>
      </c>
      <c r="L5151" s="11">
        <v>3919.4999999999995</v>
      </c>
      <c r="M5151" s="12">
        <v>0.44999999999999996</v>
      </c>
      <c r="N5151" s="14" t="s">
        <v>83</v>
      </c>
      <c r="P5151" s="16"/>
      <c r="T5151" s="17"/>
    </row>
    <row r="5152" spans="2:20" ht="14.25" customHeight="1" x14ac:dyDescent="0.3">
      <c r="B5152" s="6" t="s">
        <v>61</v>
      </c>
      <c r="C5152" s="6">
        <v>1185732</v>
      </c>
      <c r="D5152" s="7">
        <v>44429</v>
      </c>
      <c r="E5152" s="6" t="s">
        <v>31</v>
      </c>
      <c r="F5152" s="6" t="s">
        <v>64</v>
      </c>
      <c r="G5152" s="6" t="s">
        <v>65</v>
      </c>
      <c r="H5152" s="8" t="s">
        <v>17</v>
      </c>
      <c r="I5152" s="9">
        <v>59</v>
      </c>
      <c r="J5152" s="10">
        <v>163</v>
      </c>
      <c r="K5152" s="11">
        <v>9617</v>
      </c>
      <c r="L5152" s="11">
        <v>4327.6500000000005</v>
      </c>
      <c r="M5152" s="12">
        <v>0.45000000000000007</v>
      </c>
      <c r="N5152" s="14" t="s">
        <v>83</v>
      </c>
      <c r="P5152" s="16"/>
      <c r="T5152" s="17"/>
    </row>
    <row r="5153" spans="2:20" ht="14.25" customHeight="1" x14ac:dyDescent="0.3">
      <c r="B5153" s="6" t="s">
        <v>61</v>
      </c>
      <c r="C5153" s="6">
        <v>1185732</v>
      </c>
      <c r="D5153" s="7">
        <v>44429</v>
      </c>
      <c r="E5153" s="6" t="s">
        <v>31</v>
      </c>
      <c r="F5153" s="6" t="s">
        <v>64</v>
      </c>
      <c r="G5153" s="6" t="s">
        <v>65</v>
      </c>
      <c r="H5153" s="8" t="s">
        <v>19</v>
      </c>
      <c r="I5153" s="9">
        <v>56</v>
      </c>
      <c r="J5153" s="10">
        <v>106</v>
      </c>
      <c r="K5153" s="11">
        <v>5936</v>
      </c>
      <c r="L5153" s="11">
        <v>2671.2000000000003</v>
      </c>
      <c r="M5153" s="12">
        <v>0.45000000000000007</v>
      </c>
      <c r="N5153" s="14" t="s">
        <v>83</v>
      </c>
      <c r="P5153" s="16"/>
      <c r="T5153" s="17"/>
    </row>
    <row r="5154" spans="2:20" ht="14.25" customHeight="1" x14ac:dyDescent="0.3">
      <c r="B5154" s="6" t="s">
        <v>61</v>
      </c>
      <c r="C5154" s="6">
        <v>1185732</v>
      </c>
      <c r="D5154" s="7">
        <v>44429</v>
      </c>
      <c r="E5154" s="6" t="s">
        <v>31</v>
      </c>
      <c r="F5154" s="6" t="s">
        <v>64</v>
      </c>
      <c r="G5154" s="6" t="s">
        <v>65</v>
      </c>
      <c r="H5154" s="8" t="s">
        <v>20</v>
      </c>
      <c r="I5154" s="9">
        <v>54</v>
      </c>
      <c r="J5154" s="10">
        <v>102</v>
      </c>
      <c r="K5154" s="11">
        <v>5508</v>
      </c>
      <c r="L5154" s="11">
        <v>1982.8799999999999</v>
      </c>
      <c r="M5154" s="12">
        <v>0.36</v>
      </c>
      <c r="N5154" s="14" t="s">
        <v>83</v>
      </c>
      <c r="P5154" s="16"/>
      <c r="T5154" s="17"/>
    </row>
    <row r="5155" spans="2:20" ht="14.25" customHeight="1" x14ac:dyDescent="0.3">
      <c r="B5155" s="6" t="s">
        <v>61</v>
      </c>
      <c r="C5155" s="6">
        <v>1185732</v>
      </c>
      <c r="D5155" s="7">
        <v>44429</v>
      </c>
      <c r="E5155" s="6" t="s">
        <v>31</v>
      </c>
      <c r="F5155" s="6" t="s">
        <v>64</v>
      </c>
      <c r="G5155" s="6" t="s">
        <v>65</v>
      </c>
      <c r="H5155" s="8" t="s">
        <v>21</v>
      </c>
      <c r="I5155" s="9">
        <v>53</v>
      </c>
      <c r="J5155" s="10">
        <v>68</v>
      </c>
      <c r="K5155" s="11">
        <v>3604</v>
      </c>
      <c r="L5155" s="11">
        <v>1441.6000000000001</v>
      </c>
      <c r="M5155" s="12">
        <v>0.4</v>
      </c>
      <c r="N5155" s="14" t="s">
        <v>83</v>
      </c>
      <c r="P5155" s="16"/>
      <c r="T5155" s="17"/>
    </row>
    <row r="5156" spans="2:20" ht="14.25" customHeight="1" x14ac:dyDescent="0.3">
      <c r="B5156" s="6" t="s">
        <v>61</v>
      </c>
      <c r="C5156" s="6">
        <v>1185732</v>
      </c>
      <c r="D5156" s="7">
        <v>44429</v>
      </c>
      <c r="E5156" s="6" t="s">
        <v>31</v>
      </c>
      <c r="F5156" s="6" t="s">
        <v>64</v>
      </c>
      <c r="G5156" s="6" t="s">
        <v>65</v>
      </c>
      <c r="H5156" s="8" t="s">
        <v>22</v>
      </c>
      <c r="I5156" s="9">
        <v>62</v>
      </c>
      <c r="J5156" s="10">
        <v>65</v>
      </c>
      <c r="K5156" s="11">
        <v>4030</v>
      </c>
      <c r="L5156" s="11">
        <v>1531.4</v>
      </c>
      <c r="M5156" s="12">
        <v>0.38</v>
      </c>
      <c r="N5156" s="14" t="s">
        <v>83</v>
      </c>
      <c r="P5156" s="16"/>
      <c r="T5156" s="17"/>
    </row>
    <row r="5157" spans="2:20" ht="14.25" customHeight="1" x14ac:dyDescent="0.3">
      <c r="B5157" s="6" t="s">
        <v>61</v>
      </c>
      <c r="C5157" s="6">
        <v>1185732</v>
      </c>
      <c r="D5157" s="7">
        <v>44429</v>
      </c>
      <c r="E5157" s="6" t="s">
        <v>31</v>
      </c>
      <c r="F5157" s="6" t="s">
        <v>64</v>
      </c>
      <c r="G5157" s="6" t="s">
        <v>65</v>
      </c>
      <c r="H5157" s="8" t="s">
        <v>23</v>
      </c>
      <c r="I5157" s="9">
        <v>67</v>
      </c>
      <c r="J5157" s="10">
        <v>104</v>
      </c>
      <c r="K5157" s="11">
        <v>6968</v>
      </c>
      <c r="L5157" s="11">
        <v>2926.56</v>
      </c>
      <c r="M5157" s="12">
        <v>0.42</v>
      </c>
      <c r="N5157" s="14" t="s">
        <v>83</v>
      </c>
      <c r="P5157" s="16"/>
      <c r="T5157" s="17"/>
    </row>
    <row r="5158" spans="2:20" ht="14.25" customHeight="1" x14ac:dyDescent="0.3">
      <c r="B5158" s="6" t="s">
        <v>61</v>
      </c>
      <c r="C5158" s="6">
        <v>1185732</v>
      </c>
      <c r="D5158" s="7">
        <v>44459</v>
      </c>
      <c r="E5158" s="6" t="s">
        <v>31</v>
      </c>
      <c r="F5158" s="6" t="s">
        <v>64</v>
      </c>
      <c r="G5158" s="6" t="s">
        <v>65</v>
      </c>
      <c r="H5158" s="8" t="s">
        <v>17</v>
      </c>
      <c r="I5158" s="9">
        <v>64</v>
      </c>
      <c r="J5158" s="10">
        <v>131</v>
      </c>
      <c r="K5158" s="11">
        <v>8384</v>
      </c>
      <c r="L5158" s="11">
        <v>4024.32</v>
      </c>
      <c r="M5158" s="12">
        <v>0.48000000000000004</v>
      </c>
      <c r="N5158" s="14" t="s">
        <v>83</v>
      </c>
      <c r="P5158" s="16"/>
      <c r="T5158" s="17"/>
    </row>
    <row r="5159" spans="2:20" ht="14.25" customHeight="1" x14ac:dyDescent="0.3">
      <c r="B5159" s="6" t="s">
        <v>61</v>
      </c>
      <c r="C5159" s="6">
        <v>1185732</v>
      </c>
      <c r="D5159" s="7">
        <v>44459</v>
      </c>
      <c r="E5159" s="6" t="s">
        <v>31</v>
      </c>
      <c r="F5159" s="6" t="s">
        <v>64</v>
      </c>
      <c r="G5159" s="6" t="s">
        <v>65</v>
      </c>
      <c r="H5159" s="8" t="s">
        <v>19</v>
      </c>
      <c r="I5159" s="9">
        <v>55</v>
      </c>
      <c r="J5159" s="10">
        <v>91</v>
      </c>
      <c r="K5159" s="11">
        <v>5005</v>
      </c>
      <c r="L5159" s="11">
        <v>2402.4</v>
      </c>
      <c r="M5159" s="12">
        <v>0.48000000000000004</v>
      </c>
      <c r="N5159" s="14" t="s">
        <v>83</v>
      </c>
      <c r="P5159" s="16"/>
      <c r="T5159" s="17"/>
    </row>
    <row r="5160" spans="2:20" ht="14.25" customHeight="1" x14ac:dyDescent="0.3">
      <c r="B5160" s="6" t="s">
        <v>61</v>
      </c>
      <c r="C5160" s="6">
        <v>1185732</v>
      </c>
      <c r="D5160" s="7">
        <v>44459</v>
      </c>
      <c r="E5160" s="6" t="s">
        <v>31</v>
      </c>
      <c r="F5160" s="6" t="s">
        <v>64</v>
      </c>
      <c r="G5160" s="6" t="s">
        <v>65</v>
      </c>
      <c r="H5160" s="8" t="s">
        <v>20</v>
      </c>
      <c r="I5160" s="9">
        <v>50</v>
      </c>
      <c r="J5160" s="10">
        <v>59</v>
      </c>
      <c r="K5160" s="11">
        <v>2950</v>
      </c>
      <c r="L5160" s="11">
        <v>1121</v>
      </c>
      <c r="M5160" s="12">
        <v>0.38</v>
      </c>
      <c r="N5160" s="14" t="s">
        <v>83</v>
      </c>
      <c r="P5160" s="16"/>
      <c r="T5160" s="17"/>
    </row>
    <row r="5161" spans="2:20" ht="14.25" customHeight="1" x14ac:dyDescent="0.3">
      <c r="B5161" s="6" t="s">
        <v>61</v>
      </c>
      <c r="C5161" s="6">
        <v>1185732</v>
      </c>
      <c r="D5161" s="7">
        <v>44459</v>
      </c>
      <c r="E5161" s="6" t="s">
        <v>31</v>
      </c>
      <c r="F5161" s="6" t="s">
        <v>64</v>
      </c>
      <c r="G5161" s="6" t="s">
        <v>65</v>
      </c>
      <c r="H5161" s="8" t="s">
        <v>21</v>
      </c>
      <c r="I5161" s="9">
        <v>50</v>
      </c>
      <c r="J5161" s="10">
        <v>56</v>
      </c>
      <c r="K5161" s="11">
        <v>2800</v>
      </c>
      <c r="L5161" s="11">
        <v>1092</v>
      </c>
      <c r="M5161" s="12">
        <v>0.39</v>
      </c>
      <c r="N5161" s="14" t="s">
        <v>83</v>
      </c>
      <c r="P5161" s="16"/>
      <c r="T5161" s="17"/>
    </row>
    <row r="5162" spans="2:20" ht="14.25" customHeight="1" x14ac:dyDescent="0.3">
      <c r="B5162" s="6" t="s">
        <v>61</v>
      </c>
      <c r="C5162" s="6">
        <v>1185732</v>
      </c>
      <c r="D5162" s="7">
        <v>44459</v>
      </c>
      <c r="E5162" s="6" t="s">
        <v>31</v>
      </c>
      <c r="F5162" s="6" t="s">
        <v>64</v>
      </c>
      <c r="G5162" s="6" t="s">
        <v>65</v>
      </c>
      <c r="H5162" s="8" t="s">
        <v>22</v>
      </c>
      <c r="I5162" s="9">
        <v>62</v>
      </c>
      <c r="J5162" s="10">
        <v>60</v>
      </c>
      <c r="K5162" s="11">
        <v>3720</v>
      </c>
      <c r="L5162" s="11">
        <v>1488</v>
      </c>
      <c r="M5162" s="12">
        <v>0.4</v>
      </c>
      <c r="N5162" s="14" t="s">
        <v>83</v>
      </c>
      <c r="P5162" s="16"/>
      <c r="T5162" s="17"/>
    </row>
    <row r="5163" spans="2:20" ht="14.25" customHeight="1" x14ac:dyDescent="0.3">
      <c r="B5163" s="6" t="s">
        <v>61</v>
      </c>
      <c r="C5163" s="6">
        <v>1185732</v>
      </c>
      <c r="D5163" s="7">
        <v>44459</v>
      </c>
      <c r="E5163" s="6" t="s">
        <v>31</v>
      </c>
      <c r="F5163" s="6" t="s">
        <v>64</v>
      </c>
      <c r="G5163" s="6" t="s">
        <v>65</v>
      </c>
      <c r="H5163" s="8" t="s">
        <v>23</v>
      </c>
      <c r="I5163" s="9">
        <v>64</v>
      </c>
      <c r="J5163" s="10">
        <v>84</v>
      </c>
      <c r="K5163" s="11">
        <v>5376</v>
      </c>
      <c r="L5163" s="11">
        <v>2204.16</v>
      </c>
      <c r="M5163" s="12">
        <v>0.41</v>
      </c>
      <c r="N5163" s="14" t="s">
        <v>83</v>
      </c>
      <c r="P5163" s="16"/>
      <c r="T5163" s="17"/>
    </row>
    <row r="5164" spans="2:20" ht="14.25" customHeight="1" x14ac:dyDescent="0.3">
      <c r="B5164" s="6" t="s">
        <v>61</v>
      </c>
      <c r="C5164" s="6">
        <v>1185732</v>
      </c>
      <c r="D5164" s="7">
        <v>44491</v>
      </c>
      <c r="E5164" s="6" t="s">
        <v>31</v>
      </c>
      <c r="F5164" s="6" t="s">
        <v>64</v>
      </c>
      <c r="G5164" s="6" t="s">
        <v>65</v>
      </c>
      <c r="H5164" s="8" t="s">
        <v>17</v>
      </c>
      <c r="I5164" s="9">
        <v>68</v>
      </c>
      <c r="J5164" s="10">
        <v>113</v>
      </c>
      <c r="K5164" s="11">
        <v>7684</v>
      </c>
      <c r="L5164" s="11">
        <v>3611.48</v>
      </c>
      <c r="M5164" s="12">
        <v>0.47000000000000003</v>
      </c>
      <c r="N5164" s="14" t="s">
        <v>83</v>
      </c>
      <c r="P5164" s="16"/>
      <c r="T5164" s="17"/>
    </row>
    <row r="5165" spans="2:20" ht="14.25" customHeight="1" x14ac:dyDescent="0.3">
      <c r="B5165" s="6" t="s">
        <v>61</v>
      </c>
      <c r="C5165" s="6">
        <v>1185732</v>
      </c>
      <c r="D5165" s="7">
        <v>44491</v>
      </c>
      <c r="E5165" s="6" t="s">
        <v>31</v>
      </c>
      <c r="F5165" s="6" t="s">
        <v>64</v>
      </c>
      <c r="G5165" s="6" t="s">
        <v>65</v>
      </c>
      <c r="H5165" s="8" t="s">
        <v>19</v>
      </c>
      <c r="I5165" s="9">
        <v>60</v>
      </c>
      <c r="J5165" s="10">
        <v>77</v>
      </c>
      <c r="K5165" s="11">
        <v>4620</v>
      </c>
      <c r="L5165" s="11">
        <v>2217.6000000000004</v>
      </c>
      <c r="M5165" s="12">
        <v>0.48000000000000004</v>
      </c>
      <c r="N5165" s="14" t="s">
        <v>83</v>
      </c>
      <c r="P5165" s="16"/>
      <c r="T5165" s="17"/>
    </row>
    <row r="5166" spans="2:20" ht="14.25" customHeight="1" x14ac:dyDescent="0.3">
      <c r="B5166" s="6" t="s">
        <v>61</v>
      </c>
      <c r="C5166" s="6">
        <v>1185732</v>
      </c>
      <c r="D5166" s="7">
        <v>44491</v>
      </c>
      <c r="E5166" s="6" t="s">
        <v>31</v>
      </c>
      <c r="F5166" s="6" t="s">
        <v>64</v>
      </c>
      <c r="G5166" s="6" t="s">
        <v>65</v>
      </c>
      <c r="H5166" s="8" t="s">
        <v>20</v>
      </c>
      <c r="I5166" s="9">
        <v>59</v>
      </c>
      <c r="J5166" s="10">
        <v>46</v>
      </c>
      <c r="K5166" s="11">
        <v>2714</v>
      </c>
      <c r="L5166" s="11">
        <v>1085.6000000000001</v>
      </c>
      <c r="M5166" s="12">
        <v>0.4</v>
      </c>
      <c r="N5166" s="14" t="s">
        <v>83</v>
      </c>
      <c r="P5166" s="16"/>
      <c r="T5166" s="17"/>
    </row>
    <row r="5167" spans="2:20" ht="14.25" customHeight="1" x14ac:dyDescent="0.3">
      <c r="B5167" s="6" t="s">
        <v>61</v>
      </c>
      <c r="C5167" s="6">
        <v>1185732</v>
      </c>
      <c r="D5167" s="7">
        <v>44491</v>
      </c>
      <c r="E5167" s="6" t="s">
        <v>31</v>
      </c>
      <c r="F5167" s="6" t="s">
        <v>64</v>
      </c>
      <c r="G5167" s="6" t="s">
        <v>65</v>
      </c>
      <c r="H5167" s="8" t="s">
        <v>21</v>
      </c>
      <c r="I5167" s="9">
        <v>59</v>
      </c>
      <c r="J5167" s="10">
        <v>42</v>
      </c>
      <c r="K5167" s="11">
        <v>2478</v>
      </c>
      <c r="L5167" s="11">
        <v>892.07999999999993</v>
      </c>
      <c r="M5167" s="12">
        <v>0.36</v>
      </c>
      <c r="N5167" s="14" t="s">
        <v>83</v>
      </c>
      <c r="P5167" s="16"/>
      <c r="T5167" s="17"/>
    </row>
    <row r="5168" spans="2:20" ht="14.25" customHeight="1" x14ac:dyDescent="0.3">
      <c r="B5168" s="6" t="s">
        <v>61</v>
      </c>
      <c r="C5168" s="6">
        <v>1185732</v>
      </c>
      <c r="D5168" s="7">
        <v>44491</v>
      </c>
      <c r="E5168" s="6" t="s">
        <v>31</v>
      </c>
      <c r="F5168" s="6" t="s">
        <v>64</v>
      </c>
      <c r="G5168" s="6" t="s">
        <v>65</v>
      </c>
      <c r="H5168" s="8" t="s">
        <v>22</v>
      </c>
      <c r="I5168" s="9">
        <v>71</v>
      </c>
      <c r="J5168" s="10">
        <v>44</v>
      </c>
      <c r="K5168" s="11">
        <v>3124</v>
      </c>
      <c r="L5168" s="11">
        <v>1093.3999999999999</v>
      </c>
      <c r="M5168" s="12">
        <v>0.35</v>
      </c>
      <c r="N5168" s="14" t="s">
        <v>83</v>
      </c>
      <c r="P5168" s="16"/>
      <c r="T5168" s="17"/>
    </row>
    <row r="5169" spans="2:20" ht="14.25" customHeight="1" x14ac:dyDescent="0.3">
      <c r="B5169" s="6" t="s">
        <v>61</v>
      </c>
      <c r="C5169" s="6">
        <v>1185732</v>
      </c>
      <c r="D5169" s="7">
        <v>44491</v>
      </c>
      <c r="E5169" s="6" t="s">
        <v>31</v>
      </c>
      <c r="F5169" s="6" t="s">
        <v>64</v>
      </c>
      <c r="G5169" s="6" t="s">
        <v>65</v>
      </c>
      <c r="H5169" s="8" t="s">
        <v>23</v>
      </c>
      <c r="I5169" s="9">
        <v>73</v>
      </c>
      <c r="J5169" s="10">
        <v>83</v>
      </c>
      <c r="K5169" s="11">
        <v>6059</v>
      </c>
      <c r="L5169" s="11">
        <v>2423.6</v>
      </c>
      <c r="M5169" s="12">
        <v>0.4</v>
      </c>
      <c r="N5169" s="14" t="s">
        <v>83</v>
      </c>
      <c r="P5169" s="16"/>
      <c r="T5169" s="17"/>
    </row>
    <row r="5170" spans="2:20" ht="14.25" customHeight="1" x14ac:dyDescent="0.3">
      <c r="B5170" s="6" t="s">
        <v>61</v>
      </c>
      <c r="C5170" s="6">
        <v>1185732</v>
      </c>
      <c r="D5170" s="7">
        <v>44521</v>
      </c>
      <c r="E5170" s="6" t="s">
        <v>31</v>
      </c>
      <c r="F5170" s="6" t="s">
        <v>64</v>
      </c>
      <c r="G5170" s="6" t="s">
        <v>65</v>
      </c>
      <c r="H5170" s="8" t="s">
        <v>17</v>
      </c>
      <c r="I5170" s="9">
        <v>68</v>
      </c>
      <c r="J5170" s="10">
        <v>123</v>
      </c>
      <c r="K5170" s="11">
        <v>8364</v>
      </c>
      <c r="L5170" s="11">
        <v>4014.7200000000003</v>
      </c>
      <c r="M5170" s="12">
        <v>0.48000000000000004</v>
      </c>
      <c r="N5170" s="14" t="s">
        <v>83</v>
      </c>
      <c r="P5170" s="16"/>
      <c r="T5170" s="17"/>
    </row>
    <row r="5171" spans="2:20" ht="14.25" customHeight="1" x14ac:dyDescent="0.3">
      <c r="B5171" s="6" t="s">
        <v>61</v>
      </c>
      <c r="C5171" s="6">
        <v>1185732</v>
      </c>
      <c r="D5171" s="7">
        <v>44521</v>
      </c>
      <c r="E5171" s="6" t="s">
        <v>31</v>
      </c>
      <c r="F5171" s="6" t="s">
        <v>64</v>
      </c>
      <c r="G5171" s="6" t="s">
        <v>65</v>
      </c>
      <c r="H5171" s="8" t="s">
        <v>19</v>
      </c>
      <c r="I5171" s="9">
        <v>59</v>
      </c>
      <c r="J5171" s="10">
        <v>81</v>
      </c>
      <c r="K5171" s="11">
        <v>4779</v>
      </c>
      <c r="L5171" s="11">
        <v>2198.34</v>
      </c>
      <c r="M5171" s="12">
        <v>0.46</v>
      </c>
      <c r="N5171" s="14" t="s">
        <v>83</v>
      </c>
      <c r="P5171" s="16"/>
      <c r="T5171" s="17"/>
    </row>
    <row r="5172" spans="2:20" ht="14.25" customHeight="1" x14ac:dyDescent="0.3">
      <c r="B5172" s="6" t="s">
        <v>61</v>
      </c>
      <c r="C5172" s="6">
        <v>1185732</v>
      </c>
      <c r="D5172" s="7">
        <v>44521</v>
      </c>
      <c r="E5172" s="6" t="s">
        <v>31</v>
      </c>
      <c r="F5172" s="6" t="s">
        <v>64</v>
      </c>
      <c r="G5172" s="6" t="s">
        <v>65</v>
      </c>
      <c r="H5172" s="8" t="s">
        <v>20</v>
      </c>
      <c r="I5172" s="9">
        <v>59</v>
      </c>
      <c r="J5172" s="10">
        <v>93</v>
      </c>
      <c r="K5172" s="11">
        <v>5487</v>
      </c>
      <c r="L5172" s="11">
        <v>2139.9300000000003</v>
      </c>
      <c r="M5172" s="12">
        <v>0.39</v>
      </c>
      <c r="N5172" s="14" t="s">
        <v>83</v>
      </c>
      <c r="P5172" s="16"/>
      <c r="T5172" s="17"/>
    </row>
    <row r="5173" spans="2:20" ht="14.25" customHeight="1" x14ac:dyDescent="0.3">
      <c r="B5173" s="6" t="s">
        <v>61</v>
      </c>
      <c r="C5173" s="6">
        <v>1185732</v>
      </c>
      <c r="D5173" s="7">
        <v>44521</v>
      </c>
      <c r="E5173" s="6" t="s">
        <v>31</v>
      </c>
      <c r="F5173" s="6" t="s">
        <v>64</v>
      </c>
      <c r="G5173" s="6" t="s">
        <v>65</v>
      </c>
      <c r="H5173" s="8" t="s">
        <v>21</v>
      </c>
      <c r="I5173" s="9">
        <v>62</v>
      </c>
      <c r="J5173" s="10">
        <v>90</v>
      </c>
      <c r="K5173" s="11">
        <v>5580</v>
      </c>
      <c r="L5173" s="11">
        <v>2120.4</v>
      </c>
      <c r="M5173" s="12">
        <v>0.38</v>
      </c>
      <c r="N5173" s="14" t="s">
        <v>83</v>
      </c>
      <c r="P5173" s="16"/>
      <c r="T5173" s="17"/>
    </row>
    <row r="5174" spans="2:20" ht="14.25" customHeight="1" x14ac:dyDescent="0.3">
      <c r="B5174" s="6" t="s">
        <v>61</v>
      </c>
      <c r="C5174" s="6">
        <v>1185732</v>
      </c>
      <c r="D5174" s="7">
        <v>44521</v>
      </c>
      <c r="E5174" s="6" t="s">
        <v>31</v>
      </c>
      <c r="F5174" s="6" t="s">
        <v>64</v>
      </c>
      <c r="G5174" s="6" t="s">
        <v>65</v>
      </c>
      <c r="H5174" s="8" t="s">
        <v>22</v>
      </c>
      <c r="I5174" s="9">
        <v>69</v>
      </c>
      <c r="J5174" s="10">
        <v>83</v>
      </c>
      <c r="K5174" s="11">
        <v>5727</v>
      </c>
      <c r="L5174" s="11">
        <v>2004.4499999999998</v>
      </c>
      <c r="M5174" s="12">
        <v>0.35</v>
      </c>
      <c r="N5174" s="14" t="s">
        <v>83</v>
      </c>
      <c r="P5174" s="16"/>
      <c r="T5174" s="17"/>
    </row>
    <row r="5175" spans="2:20" ht="14.25" customHeight="1" x14ac:dyDescent="0.3">
      <c r="B5175" s="6" t="s">
        <v>61</v>
      </c>
      <c r="C5175" s="6">
        <v>1185732</v>
      </c>
      <c r="D5175" s="7">
        <v>44521</v>
      </c>
      <c r="E5175" s="6" t="s">
        <v>31</v>
      </c>
      <c r="F5175" s="6" t="s">
        <v>64</v>
      </c>
      <c r="G5175" s="6" t="s">
        <v>65</v>
      </c>
      <c r="H5175" s="8" t="s">
        <v>23</v>
      </c>
      <c r="I5175" s="9">
        <v>74</v>
      </c>
      <c r="J5175" s="10">
        <v>101</v>
      </c>
      <c r="K5175" s="11">
        <v>7474</v>
      </c>
      <c r="L5175" s="11">
        <v>3139.08</v>
      </c>
      <c r="M5175" s="12">
        <v>0.42</v>
      </c>
      <c r="N5175" s="14" t="s">
        <v>83</v>
      </c>
      <c r="P5175" s="16"/>
      <c r="T5175" s="17"/>
    </row>
    <row r="5176" spans="2:20" ht="14.25" customHeight="1" x14ac:dyDescent="0.3">
      <c r="B5176" s="6" t="s">
        <v>61</v>
      </c>
      <c r="C5176" s="6">
        <v>1185732</v>
      </c>
      <c r="D5176" s="7">
        <v>44550</v>
      </c>
      <c r="E5176" s="6" t="s">
        <v>31</v>
      </c>
      <c r="F5176" s="6" t="s">
        <v>64</v>
      </c>
      <c r="G5176" s="6" t="s">
        <v>65</v>
      </c>
      <c r="H5176" s="8" t="s">
        <v>17</v>
      </c>
      <c r="I5176" s="9">
        <v>69</v>
      </c>
      <c r="J5176" s="10">
        <v>174</v>
      </c>
      <c r="K5176" s="11">
        <v>12006</v>
      </c>
      <c r="L5176" s="11">
        <v>5642.8200000000006</v>
      </c>
      <c r="M5176" s="12">
        <v>0.47000000000000003</v>
      </c>
      <c r="N5176" s="14" t="s">
        <v>83</v>
      </c>
      <c r="P5176" s="16"/>
      <c r="T5176" s="17"/>
    </row>
    <row r="5177" spans="2:20" ht="14.25" customHeight="1" x14ac:dyDescent="0.3">
      <c r="B5177" s="6" t="s">
        <v>61</v>
      </c>
      <c r="C5177" s="6">
        <v>1185732</v>
      </c>
      <c r="D5177" s="7">
        <v>44550</v>
      </c>
      <c r="E5177" s="6" t="s">
        <v>31</v>
      </c>
      <c r="F5177" s="6" t="s">
        <v>64</v>
      </c>
      <c r="G5177" s="6" t="s">
        <v>65</v>
      </c>
      <c r="H5177" s="8" t="s">
        <v>19</v>
      </c>
      <c r="I5177" s="9">
        <v>60</v>
      </c>
      <c r="J5177" s="10">
        <v>112</v>
      </c>
      <c r="K5177" s="11">
        <v>6720</v>
      </c>
      <c r="L5177" s="11">
        <v>3158.4</v>
      </c>
      <c r="M5177" s="12">
        <v>0.47000000000000003</v>
      </c>
      <c r="N5177" s="14" t="s">
        <v>83</v>
      </c>
      <c r="P5177" s="16"/>
      <c r="T5177" s="17"/>
    </row>
    <row r="5178" spans="2:20" ht="14.25" customHeight="1" x14ac:dyDescent="0.3">
      <c r="B5178" s="6" t="s">
        <v>14</v>
      </c>
      <c r="C5178" s="6">
        <v>1128299</v>
      </c>
      <c r="D5178" s="7">
        <v>44206</v>
      </c>
      <c r="E5178" s="6" t="s">
        <v>31</v>
      </c>
      <c r="F5178" s="6" t="s">
        <v>64</v>
      </c>
      <c r="G5178" s="6" t="s">
        <v>65</v>
      </c>
      <c r="H5178" s="8" t="s">
        <v>17</v>
      </c>
      <c r="I5178" s="9">
        <v>33</v>
      </c>
      <c r="J5178" s="10">
        <v>109</v>
      </c>
      <c r="K5178" s="11">
        <v>3597</v>
      </c>
      <c r="L5178" s="11">
        <v>1366.8600000000001</v>
      </c>
      <c r="M5178" s="12">
        <v>0.38</v>
      </c>
      <c r="N5178" s="14" t="s">
        <v>83</v>
      </c>
      <c r="P5178" s="16"/>
      <c r="T5178" s="17"/>
    </row>
    <row r="5179" spans="2:20" ht="14.25" customHeight="1" x14ac:dyDescent="0.3">
      <c r="B5179" s="6" t="s">
        <v>14</v>
      </c>
      <c r="C5179" s="6">
        <v>1128299</v>
      </c>
      <c r="D5179" s="7">
        <v>44206</v>
      </c>
      <c r="E5179" s="6" t="s">
        <v>31</v>
      </c>
      <c r="F5179" s="6" t="s">
        <v>64</v>
      </c>
      <c r="G5179" s="6" t="s">
        <v>65</v>
      </c>
      <c r="H5179" s="8" t="s">
        <v>19</v>
      </c>
      <c r="I5179" s="9">
        <v>43</v>
      </c>
      <c r="J5179" s="10">
        <v>109</v>
      </c>
      <c r="K5179" s="11">
        <v>4687</v>
      </c>
      <c r="L5179" s="11">
        <v>1546.71</v>
      </c>
      <c r="M5179" s="12">
        <v>0.33</v>
      </c>
      <c r="N5179" s="14" t="s">
        <v>83</v>
      </c>
      <c r="P5179" s="16"/>
      <c r="T5179" s="17"/>
    </row>
    <row r="5180" spans="2:20" ht="14.25" customHeight="1" x14ac:dyDescent="0.3">
      <c r="B5180" s="6" t="s">
        <v>14</v>
      </c>
      <c r="C5180" s="6">
        <v>1128299</v>
      </c>
      <c r="D5180" s="7">
        <v>44206</v>
      </c>
      <c r="E5180" s="6" t="s">
        <v>31</v>
      </c>
      <c r="F5180" s="6" t="s">
        <v>64</v>
      </c>
      <c r="G5180" s="6" t="s">
        <v>65</v>
      </c>
      <c r="H5180" s="8" t="s">
        <v>20</v>
      </c>
      <c r="I5180" s="9">
        <v>41</v>
      </c>
      <c r="J5180" s="10">
        <v>113</v>
      </c>
      <c r="K5180" s="11">
        <v>4633</v>
      </c>
      <c r="L5180" s="11">
        <v>1667.8799999999999</v>
      </c>
      <c r="M5180" s="12">
        <v>0.36</v>
      </c>
      <c r="N5180" s="14" t="s">
        <v>83</v>
      </c>
      <c r="P5180" s="16"/>
      <c r="T5180" s="17"/>
    </row>
    <row r="5181" spans="2:20" ht="14.25" customHeight="1" x14ac:dyDescent="0.3">
      <c r="B5181" s="6" t="s">
        <v>14</v>
      </c>
      <c r="C5181" s="6">
        <v>1128299</v>
      </c>
      <c r="D5181" s="7">
        <v>44206</v>
      </c>
      <c r="E5181" s="6" t="s">
        <v>31</v>
      </c>
      <c r="F5181" s="6" t="s">
        <v>64</v>
      </c>
      <c r="G5181" s="6" t="s">
        <v>65</v>
      </c>
      <c r="H5181" s="8" t="s">
        <v>21</v>
      </c>
      <c r="I5181" s="9">
        <v>43</v>
      </c>
      <c r="J5181" s="10">
        <v>56</v>
      </c>
      <c r="K5181" s="11">
        <v>2408</v>
      </c>
      <c r="L5181" s="11">
        <v>842.8</v>
      </c>
      <c r="M5181" s="12">
        <v>0.35</v>
      </c>
      <c r="N5181" s="14" t="s">
        <v>83</v>
      </c>
      <c r="P5181" s="16"/>
      <c r="T5181" s="17"/>
    </row>
    <row r="5182" spans="2:20" ht="14.25" customHeight="1" x14ac:dyDescent="0.3">
      <c r="B5182" s="6" t="s">
        <v>14</v>
      </c>
      <c r="C5182" s="6">
        <v>1128299</v>
      </c>
      <c r="D5182" s="7">
        <v>44206</v>
      </c>
      <c r="E5182" s="6" t="s">
        <v>31</v>
      </c>
      <c r="F5182" s="6" t="s">
        <v>64</v>
      </c>
      <c r="G5182" s="6" t="s">
        <v>65</v>
      </c>
      <c r="H5182" s="8" t="s">
        <v>22</v>
      </c>
      <c r="I5182" s="9">
        <v>46</v>
      </c>
      <c r="J5182" s="10">
        <v>46</v>
      </c>
      <c r="K5182" s="11">
        <v>2116</v>
      </c>
      <c r="L5182" s="11">
        <v>634.79999999999995</v>
      </c>
      <c r="M5182" s="12">
        <v>0.3</v>
      </c>
      <c r="N5182" s="14" t="s">
        <v>83</v>
      </c>
      <c r="P5182" s="16"/>
      <c r="T5182" s="17"/>
    </row>
    <row r="5183" spans="2:20" ht="14.25" customHeight="1" x14ac:dyDescent="0.3">
      <c r="B5183" s="6" t="s">
        <v>14</v>
      </c>
      <c r="C5183" s="6">
        <v>1128299</v>
      </c>
      <c r="D5183" s="7">
        <v>44206</v>
      </c>
      <c r="E5183" s="6" t="s">
        <v>31</v>
      </c>
      <c r="F5183" s="6" t="s">
        <v>64</v>
      </c>
      <c r="G5183" s="6" t="s">
        <v>65</v>
      </c>
      <c r="H5183" s="8" t="s">
        <v>23</v>
      </c>
      <c r="I5183" s="9">
        <v>42</v>
      </c>
      <c r="J5183" s="10">
        <v>123</v>
      </c>
      <c r="K5183" s="11">
        <v>5166</v>
      </c>
      <c r="L5183" s="11">
        <v>2789.6400000000003</v>
      </c>
      <c r="M5183" s="12">
        <v>0.54</v>
      </c>
      <c r="N5183" s="14" t="s">
        <v>83</v>
      </c>
      <c r="P5183" s="16"/>
      <c r="T5183" s="17"/>
    </row>
    <row r="5184" spans="2:20" ht="14.25" customHeight="1" x14ac:dyDescent="0.3">
      <c r="B5184" s="6" t="s">
        <v>14</v>
      </c>
      <c r="C5184" s="6">
        <v>1128299</v>
      </c>
      <c r="D5184" s="7">
        <v>44237</v>
      </c>
      <c r="E5184" s="6" t="s">
        <v>31</v>
      </c>
      <c r="F5184" s="6" t="s">
        <v>64</v>
      </c>
      <c r="G5184" s="6" t="s">
        <v>65</v>
      </c>
      <c r="H5184" s="8" t="s">
        <v>17</v>
      </c>
      <c r="I5184" s="9">
        <v>33</v>
      </c>
      <c r="J5184" s="10">
        <v>143</v>
      </c>
      <c r="K5184" s="11">
        <v>4719</v>
      </c>
      <c r="L5184" s="11">
        <v>1698.84</v>
      </c>
      <c r="M5184" s="12">
        <v>0.36</v>
      </c>
      <c r="N5184" s="14" t="s">
        <v>83</v>
      </c>
      <c r="P5184" s="16"/>
      <c r="T5184" s="17"/>
    </row>
    <row r="5185" spans="2:20" ht="14.25" customHeight="1" x14ac:dyDescent="0.3">
      <c r="B5185" s="6" t="s">
        <v>14</v>
      </c>
      <c r="C5185" s="6">
        <v>1128299</v>
      </c>
      <c r="D5185" s="7">
        <v>44237</v>
      </c>
      <c r="E5185" s="6" t="s">
        <v>31</v>
      </c>
      <c r="F5185" s="6" t="s">
        <v>64</v>
      </c>
      <c r="G5185" s="6" t="s">
        <v>65</v>
      </c>
      <c r="H5185" s="8" t="s">
        <v>19</v>
      </c>
      <c r="I5185" s="9">
        <v>42</v>
      </c>
      <c r="J5185" s="10">
        <v>98</v>
      </c>
      <c r="K5185" s="11">
        <v>4116</v>
      </c>
      <c r="L5185" s="11">
        <v>1317.1200000000001</v>
      </c>
      <c r="M5185" s="12">
        <v>0.32</v>
      </c>
      <c r="N5185" s="14" t="s">
        <v>83</v>
      </c>
      <c r="P5185" s="16"/>
      <c r="T5185" s="17"/>
    </row>
    <row r="5186" spans="2:20" ht="14.25" customHeight="1" x14ac:dyDescent="0.3">
      <c r="B5186" s="6" t="s">
        <v>14</v>
      </c>
      <c r="C5186" s="6">
        <v>1128299</v>
      </c>
      <c r="D5186" s="7">
        <v>44237</v>
      </c>
      <c r="E5186" s="6" t="s">
        <v>31</v>
      </c>
      <c r="F5186" s="6" t="s">
        <v>64</v>
      </c>
      <c r="G5186" s="6" t="s">
        <v>65</v>
      </c>
      <c r="H5186" s="8" t="s">
        <v>20</v>
      </c>
      <c r="I5186" s="9">
        <v>44</v>
      </c>
      <c r="J5186" s="10">
        <v>94</v>
      </c>
      <c r="K5186" s="11">
        <v>4136</v>
      </c>
      <c r="L5186" s="11">
        <v>1488.96</v>
      </c>
      <c r="M5186" s="12">
        <v>0.36</v>
      </c>
      <c r="N5186" s="14" t="s">
        <v>83</v>
      </c>
      <c r="P5186" s="16"/>
      <c r="T5186" s="17"/>
    </row>
    <row r="5187" spans="2:20" ht="14.25" customHeight="1" x14ac:dyDescent="0.3">
      <c r="B5187" s="6" t="s">
        <v>14</v>
      </c>
      <c r="C5187" s="6">
        <v>1128299</v>
      </c>
      <c r="D5187" s="7">
        <v>44237</v>
      </c>
      <c r="E5187" s="6" t="s">
        <v>31</v>
      </c>
      <c r="F5187" s="6" t="s">
        <v>66</v>
      </c>
      <c r="G5187" s="6" t="s">
        <v>67</v>
      </c>
      <c r="H5187" s="8" t="s">
        <v>21</v>
      </c>
      <c r="I5187" s="9">
        <v>41</v>
      </c>
      <c r="J5187" s="10">
        <v>56</v>
      </c>
      <c r="K5187" s="11">
        <v>2296</v>
      </c>
      <c r="L5187" s="11">
        <v>895.44</v>
      </c>
      <c r="M5187" s="12">
        <v>0.39</v>
      </c>
      <c r="N5187" s="14" t="s">
        <v>83</v>
      </c>
      <c r="P5187" s="16"/>
      <c r="T5187" s="17"/>
    </row>
    <row r="5188" spans="2:20" ht="14.25" customHeight="1" x14ac:dyDescent="0.3">
      <c r="B5188" s="6" t="s">
        <v>14</v>
      </c>
      <c r="C5188" s="6">
        <v>1128299</v>
      </c>
      <c r="D5188" s="7">
        <v>44237</v>
      </c>
      <c r="E5188" s="6" t="s">
        <v>31</v>
      </c>
      <c r="F5188" s="6" t="s">
        <v>66</v>
      </c>
      <c r="G5188" s="6" t="s">
        <v>67</v>
      </c>
      <c r="H5188" s="8" t="s">
        <v>22</v>
      </c>
      <c r="I5188" s="9">
        <v>47</v>
      </c>
      <c r="J5188" s="10">
        <v>38</v>
      </c>
      <c r="K5188" s="11">
        <v>1786</v>
      </c>
      <c r="L5188" s="11">
        <v>535.79999999999995</v>
      </c>
      <c r="M5188" s="12">
        <v>0.3</v>
      </c>
      <c r="N5188" s="14" t="s">
        <v>83</v>
      </c>
      <c r="P5188" s="16"/>
      <c r="T5188" s="17"/>
    </row>
    <row r="5189" spans="2:20" ht="14.25" customHeight="1" x14ac:dyDescent="0.3">
      <c r="B5189" s="6" t="s">
        <v>14</v>
      </c>
      <c r="C5189" s="6">
        <v>1128299</v>
      </c>
      <c r="D5189" s="7">
        <v>44237</v>
      </c>
      <c r="E5189" s="6" t="s">
        <v>31</v>
      </c>
      <c r="F5189" s="6" t="s">
        <v>66</v>
      </c>
      <c r="G5189" s="6" t="s">
        <v>67</v>
      </c>
      <c r="H5189" s="8" t="s">
        <v>23</v>
      </c>
      <c r="I5189" s="9">
        <v>44</v>
      </c>
      <c r="J5189" s="10">
        <v>102</v>
      </c>
      <c r="K5189" s="11">
        <v>4488</v>
      </c>
      <c r="L5189" s="11">
        <v>2468.4</v>
      </c>
      <c r="M5189" s="12">
        <v>0.55000000000000004</v>
      </c>
      <c r="N5189" s="14" t="s">
        <v>83</v>
      </c>
      <c r="P5189" s="16"/>
      <c r="T5189" s="17"/>
    </row>
    <row r="5190" spans="2:20" ht="14.25" customHeight="1" x14ac:dyDescent="0.3">
      <c r="B5190" s="6" t="s">
        <v>14</v>
      </c>
      <c r="C5190" s="6">
        <v>1128299</v>
      </c>
      <c r="D5190" s="7">
        <v>44264</v>
      </c>
      <c r="E5190" s="6" t="s">
        <v>31</v>
      </c>
      <c r="F5190" s="6" t="s">
        <v>66</v>
      </c>
      <c r="G5190" s="6" t="s">
        <v>67</v>
      </c>
      <c r="H5190" s="8" t="s">
        <v>17</v>
      </c>
      <c r="I5190" s="9">
        <v>44</v>
      </c>
      <c r="J5190" s="10">
        <v>135</v>
      </c>
      <c r="K5190" s="11">
        <v>5940</v>
      </c>
      <c r="L5190" s="11">
        <v>2376</v>
      </c>
      <c r="M5190" s="12">
        <v>0.4</v>
      </c>
      <c r="N5190" s="14" t="s">
        <v>83</v>
      </c>
      <c r="P5190" s="16"/>
      <c r="T5190" s="17"/>
    </row>
    <row r="5191" spans="2:20" ht="14.25" customHeight="1" x14ac:dyDescent="0.3">
      <c r="B5191" s="6" t="s">
        <v>14</v>
      </c>
      <c r="C5191" s="6">
        <v>1128299</v>
      </c>
      <c r="D5191" s="7">
        <v>44264</v>
      </c>
      <c r="E5191" s="6" t="s">
        <v>31</v>
      </c>
      <c r="F5191" s="6" t="s">
        <v>66</v>
      </c>
      <c r="G5191" s="6" t="s">
        <v>67</v>
      </c>
      <c r="H5191" s="8" t="s">
        <v>19</v>
      </c>
      <c r="I5191" s="9">
        <v>54</v>
      </c>
      <c r="J5191" s="10">
        <v>91</v>
      </c>
      <c r="K5191" s="11">
        <v>4914</v>
      </c>
      <c r="L5191" s="11">
        <v>1523.34</v>
      </c>
      <c r="M5191" s="12">
        <v>0.31</v>
      </c>
      <c r="N5191" s="14" t="s">
        <v>83</v>
      </c>
      <c r="P5191" s="16"/>
      <c r="T5191" s="17"/>
    </row>
    <row r="5192" spans="2:20" ht="14.25" customHeight="1" x14ac:dyDescent="0.3">
      <c r="B5192" s="6" t="s">
        <v>14</v>
      </c>
      <c r="C5192" s="6">
        <v>1128299</v>
      </c>
      <c r="D5192" s="7">
        <v>44264</v>
      </c>
      <c r="E5192" s="6" t="s">
        <v>31</v>
      </c>
      <c r="F5192" s="6" t="s">
        <v>66</v>
      </c>
      <c r="G5192" s="6" t="s">
        <v>67</v>
      </c>
      <c r="H5192" s="8" t="s">
        <v>20</v>
      </c>
      <c r="I5192" s="9">
        <v>57</v>
      </c>
      <c r="J5192" s="10">
        <v>101</v>
      </c>
      <c r="K5192" s="11">
        <v>5757</v>
      </c>
      <c r="L5192" s="11">
        <v>2245.23</v>
      </c>
      <c r="M5192" s="12">
        <v>0.39</v>
      </c>
      <c r="N5192" s="14" t="s">
        <v>83</v>
      </c>
      <c r="P5192" s="16"/>
      <c r="T5192" s="17"/>
    </row>
    <row r="5193" spans="2:20" ht="14.25" customHeight="1" x14ac:dyDescent="0.3">
      <c r="B5193" s="6" t="s">
        <v>14</v>
      </c>
      <c r="C5193" s="6">
        <v>1128299</v>
      </c>
      <c r="D5193" s="7">
        <v>44264</v>
      </c>
      <c r="E5193" s="6" t="s">
        <v>31</v>
      </c>
      <c r="F5193" s="6" t="s">
        <v>66</v>
      </c>
      <c r="G5193" s="6" t="s">
        <v>67</v>
      </c>
      <c r="H5193" s="8" t="s">
        <v>21</v>
      </c>
      <c r="I5193" s="9">
        <v>52</v>
      </c>
      <c r="J5193" s="10">
        <v>69</v>
      </c>
      <c r="K5193" s="11">
        <v>3588</v>
      </c>
      <c r="L5193" s="11">
        <v>1291.68</v>
      </c>
      <c r="M5193" s="12">
        <v>0.36</v>
      </c>
      <c r="N5193" s="14" t="s">
        <v>83</v>
      </c>
      <c r="P5193" s="16"/>
      <c r="T5193" s="17"/>
    </row>
    <row r="5194" spans="2:20" ht="14.25" customHeight="1" x14ac:dyDescent="0.3">
      <c r="B5194" s="6" t="s">
        <v>14</v>
      </c>
      <c r="C5194" s="6">
        <v>1128299</v>
      </c>
      <c r="D5194" s="7">
        <v>44264</v>
      </c>
      <c r="E5194" s="6" t="s">
        <v>31</v>
      </c>
      <c r="F5194" s="6" t="s">
        <v>66</v>
      </c>
      <c r="G5194" s="6" t="s">
        <v>67</v>
      </c>
      <c r="H5194" s="8" t="s">
        <v>22</v>
      </c>
      <c r="I5194" s="9">
        <v>55</v>
      </c>
      <c r="J5194" s="10">
        <v>36</v>
      </c>
      <c r="K5194" s="11">
        <v>1980</v>
      </c>
      <c r="L5194" s="11">
        <v>514.80000000000007</v>
      </c>
      <c r="M5194" s="12">
        <v>0.26</v>
      </c>
      <c r="N5194" s="14" t="s">
        <v>83</v>
      </c>
      <c r="P5194" s="16"/>
      <c r="T5194" s="17"/>
    </row>
    <row r="5195" spans="2:20" ht="14.25" customHeight="1" x14ac:dyDescent="0.3">
      <c r="B5195" s="6" t="s">
        <v>14</v>
      </c>
      <c r="C5195" s="6">
        <v>1128299</v>
      </c>
      <c r="D5195" s="7">
        <v>44264</v>
      </c>
      <c r="E5195" s="6" t="s">
        <v>31</v>
      </c>
      <c r="F5195" s="6" t="s">
        <v>66</v>
      </c>
      <c r="G5195" s="6" t="s">
        <v>67</v>
      </c>
      <c r="H5195" s="8" t="s">
        <v>23</v>
      </c>
      <c r="I5195" s="9">
        <v>50</v>
      </c>
      <c r="J5195" s="10">
        <v>85</v>
      </c>
      <c r="K5195" s="11">
        <v>4250</v>
      </c>
      <c r="L5195" s="11">
        <v>2337.5</v>
      </c>
      <c r="M5195" s="12">
        <v>0.55000000000000004</v>
      </c>
      <c r="N5195" s="14" t="s">
        <v>83</v>
      </c>
      <c r="P5195" s="16"/>
      <c r="T5195" s="17"/>
    </row>
    <row r="5196" spans="2:20" ht="14.25" customHeight="1" x14ac:dyDescent="0.3">
      <c r="B5196" s="6" t="s">
        <v>14</v>
      </c>
      <c r="C5196" s="6">
        <v>1128299</v>
      </c>
      <c r="D5196" s="7">
        <v>44296</v>
      </c>
      <c r="E5196" s="6" t="s">
        <v>31</v>
      </c>
      <c r="F5196" s="6" t="s">
        <v>66</v>
      </c>
      <c r="G5196" s="6" t="s">
        <v>67</v>
      </c>
      <c r="H5196" s="8" t="s">
        <v>17</v>
      </c>
      <c r="I5196" s="9">
        <v>59</v>
      </c>
      <c r="J5196" s="10">
        <v>130</v>
      </c>
      <c r="K5196" s="11">
        <v>7670</v>
      </c>
      <c r="L5196" s="11">
        <v>2761.2</v>
      </c>
      <c r="M5196" s="12">
        <v>0.36</v>
      </c>
      <c r="N5196" s="14" t="s">
        <v>83</v>
      </c>
      <c r="P5196" s="16"/>
      <c r="T5196" s="17"/>
    </row>
    <row r="5197" spans="2:20" ht="14.25" customHeight="1" x14ac:dyDescent="0.3">
      <c r="B5197" s="6" t="s">
        <v>14</v>
      </c>
      <c r="C5197" s="6">
        <v>1128299</v>
      </c>
      <c r="D5197" s="7">
        <v>44296</v>
      </c>
      <c r="E5197" s="6" t="s">
        <v>31</v>
      </c>
      <c r="F5197" s="6" t="s">
        <v>66</v>
      </c>
      <c r="G5197" s="6" t="s">
        <v>67</v>
      </c>
      <c r="H5197" s="8" t="s">
        <v>19</v>
      </c>
      <c r="I5197" s="9">
        <v>61</v>
      </c>
      <c r="J5197" s="10">
        <v>81</v>
      </c>
      <c r="K5197" s="11">
        <v>4941</v>
      </c>
      <c r="L5197" s="11">
        <v>1729.35</v>
      </c>
      <c r="M5197" s="12">
        <v>0.35</v>
      </c>
      <c r="N5197" s="14" t="s">
        <v>83</v>
      </c>
      <c r="P5197" s="16"/>
      <c r="T5197" s="17"/>
    </row>
    <row r="5198" spans="2:20" ht="14.25" customHeight="1" x14ac:dyDescent="0.3">
      <c r="B5198" s="6" t="s">
        <v>14</v>
      </c>
      <c r="C5198" s="6">
        <v>1128299</v>
      </c>
      <c r="D5198" s="7">
        <v>44296</v>
      </c>
      <c r="E5198" s="6" t="s">
        <v>31</v>
      </c>
      <c r="F5198" s="6" t="s">
        <v>66</v>
      </c>
      <c r="G5198" s="6" t="s">
        <v>67</v>
      </c>
      <c r="H5198" s="8" t="s">
        <v>20</v>
      </c>
      <c r="I5198" s="9">
        <v>60</v>
      </c>
      <c r="J5198" s="10">
        <v>91</v>
      </c>
      <c r="K5198" s="11">
        <v>5460</v>
      </c>
      <c r="L5198" s="11">
        <v>2074.8000000000002</v>
      </c>
      <c r="M5198" s="12">
        <v>0.38</v>
      </c>
      <c r="N5198" s="14" t="s">
        <v>83</v>
      </c>
      <c r="P5198" s="16"/>
      <c r="T5198" s="17"/>
    </row>
    <row r="5199" spans="2:20" ht="14.25" customHeight="1" x14ac:dyDescent="0.3">
      <c r="B5199" s="6" t="s">
        <v>14</v>
      </c>
      <c r="C5199" s="6">
        <v>1128299</v>
      </c>
      <c r="D5199" s="7">
        <v>44296</v>
      </c>
      <c r="E5199" s="6" t="s">
        <v>31</v>
      </c>
      <c r="F5199" s="6" t="s">
        <v>66</v>
      </c>
      <c r="G5199" s="6" t="s">
        <v>67</v>
      </c>
      <c r="H5199" s="8" t="s">
        <v>21</v>
      </c>
      <c r="I5199" s="9">
        <v>48</v>
      </c>
      <c r="J5199" s="10">
        <v>73</v>
      </c>
      <c r="K5199" s="11">
        <v>3504</v>
      </c>
      <c r="L5199" s="11">
        <v>1226.3999999999999</v>
      </c>
      <c r="M5199" s="12">
        <v>0.35</v>
      </c>
      <c r="N5199" s="14" t="s">
        <v>83</v>
      </c>
      <c r="P5199" s="16"/>
      <c r="T5199" s="17"/>
    </row>
    <row r="5200" spans="2:20" ht="14.25" customHeight="1" x14ac:dyDescent="0.3">
      <c r="B5200" s="6" t="s">
        <v>14</v>
      </c>
      <c r="C5200" s="6">
        <v>1128299</v>
      </c>
      <c r="D5200" s="7">
        <v>44296</v>
      </c>
      <c r="E5200" s="6" t="s">
        <v>31</v>
      </c>
      <c r="F5200" s="6" t="s">
        <v>66</v>
      </c>
      <c r="G5200" s="6" t="s">
        <v>67</v>
      </c>
      <c r="H5200" s="8" t="s">
        <v>22</v>
      </c>
      <c r="I5200" s="9">
        <v>52</v>
      </c>
      <c r="J5200" s="10">
        <v>42</v>
      </c>
      <c r="K5200" s="11">
        <v>2184</v>
      </c>
      <c r="L5200" s="11">
        <v>589.68000000000006</v>
      </c>
      <c r="M5200" s="12">
        <v>0.27</v>
      </c>
      <c r="N5200" s="14" t="s">
        <v>83</v>
      </c>
      <c r="P5200" s="16"/>
      <c r="T5200" s="17"/>
    </row>
    <row r="5201" spans="2:20" ht="14.25" customHeight="1" x14ac:dyDescent="0.3">
      <c r="B5201" s="6" t="s">
        <v>14</v>
      </c>
      <c r="C5201" s="6">
        <v>1128299</v>
      </c>
      <c r="D5201" s="7">
        <v>44296</v>
      </c>
      <c r="E5201" s="6" t="s">
        <v>31</v>
      </c>
      <c r="F5201" s="6" t="s">
        <v>66</v>
      </c>
      <c r="G5201" s="6" t="s">
        <v>67</v>
      </c>
      <c r="H5201" s="8" t="s">
        <v>23</v>
      </c>
      <c r="I5201" s="9">
        <v>66</v>
      </c>
      <c r="J5201" s="10">
        <v>94</v>
      </c>
      <c r="K5201" s="11">
        <v>6204</v>
      </c>
      <c r="L5201" s="11">
        <v>3102</v>
      </c>
      <c r="M5201" s="12">
        <v>0.5</v>
      </c>
      <c r="N5201" s="14" t="s">
        <v>83</v>
      </c>
      <c r="P5201" s="16"/>
      <c r="T5201" s="17"/>
    </row>
    <row r="5202" spans="2:20" ht="14.25" customHeight="1" x14ac:dyDescent="0.3">
      <c r="B5202" s="6" t="s">
        <v>14</v>
      </c>
      <c r="C5202" s="6">
        <v>1128299</v>
      </c>
      <c r="D5202" s="7">
        <v>44327</v>
      </c>
      <c r="E5202" s="6" t="s">
        <v>31</v>
      </c>
      <c r="F5202" s="6" t="s">
        <v>66</v>
      </c>
      <c r="G5202" s="6" t="s">
        <v>67</v>
      </c>
      <c r="H5202" s="8" t="s">
        <v>17</v>
      </c>
      <c r="I5202" s="9">
        <v>51</v>
      </c>
      <c r="J5202" s="10">
        <v>158</v>
      </c>
      <c r="K5202" s="11">
        <v>8058</v>
      </c>
      <c r="L5202" s="11">
        <v>2981.46</v>
      </c>
      <c r="M5202" s="12">
        <v>0.37</v>
      </c>
      <c r="N5202" s="14" t="s">
        <v>83</v>
      </c>
      <c r="P5202" s="16"/>
      <c r="T5202" s="17"/>
    </row>
    <row r="5203" spans="2:20" ht="14.25" customHeight="1" x14ac:dyDescent="0.3">
      <c r="B5203" s="6" t="s">
        <v>14</v>
      </c>
      <c r="C5203" s="6">
        <v>1128299</v>
      </c>
      <c r="D5203" s="7">
        <v>44327</v>
      </c>
      <c r="E5203" s="6" t="s">
        <v>31</v>
      </c>
      <c r="F5203" s="6" t="s">
        <v>66</v>
      </c>
      <c r="G5203" s="6" t="s">
        <v>67</v>
      </c>
      <c r="H5203" s="8" t="s">
        <v>19</v>
      </c>
      <c r="I5203" s="9">
        <v>58</v>
      </c>
      <c r="J5203" s="10">
        <v>98</v>
      </c>
      <c r="K5203" s="11">
        <v>5684</v>
      </c>
      <c r="L5203" s="11">
        <v>1875.72</v>
      </c>
      <c r="M5203" s="12">
        <v>0.33</v>
      </c>
      <c r="N5203" s="14" t="s">
        <v>83</v>
      </c>
      <c r="P5203" s="16"/>
      <c r="T5203" s="17"/>
    </row>
    <row r="5204" spans="2:20" ht="14.25" customHeight="1" x14ac:dyDescent="0.3">
      <c r="B5204" s="6" t="s">
        <v>14</v>
      </c>
      <c r="C5204" s="6">
        <v>1128299</v>
      </c>
      <c r="D5204" s="7">
        <v>44327</v>
      </c>
      <c r="E5204" s="6" t="s">
        <v>31</v>
      </c>
      <c r="F5204" s="6" t="s">
        <v>66</v>
      </c>
      <c r="G5204" s="6" t="s">
        <v>67</v>
      </c>
      <c r="H5204" s="8" t="s">
        <v>20</v>
      </c>
      <c r="I5204" s="9">
        <v>56</v>
      </c>
      <c r="J5204" s="10">
        <v>98</v>
      </c>
      <c r="K5204" s="11">
        <v>5488</v>
      </c>
      <c r="L5204" s="11">
        <v>2195.2000000000003</v>
      </c>
      <c r="M5204" s="12">
        <v>0.4</v>
      </c>
      <c r="N5204" s="14" t="s">
        <v>83</v>
      </c>
      <c r="P5204" s="16"/>
      <c r="T5204" s="17"/>
    </row>
    <row r="5205" spans="2:20" ht="14.25" customHeight="1" x14ac:dyDescent="0.3">
      <c r="B5205" s="6" t="s">
        <v>14</v>
      </c>
      <c r="C5205" s="6">
        <v>1128299</v>
      </c>
      <c r="D5205" s="7">
        <v>44327</v>
      </c>
      <c r="E5205" s="6" t="s">
        <v>31</v>
      </c>
      <c r="F5205" s="6" t="s">
        <v>66</v>
      </c>
      <c r="G5205" s="6" t="s">
        <v>67</v>
      </c>
      <c r="H5205" s="8" t="s">
        <v>21</v>
      </c>
      <c r="I5205" s="9">
        <v>52</v>
      </c>
      <c r="J5205" s="10">
        <v>80</v>
      </c>
      <c r="K5205" s="11">
        <v>4160</v>
      </c>
      <c r="L5205" s="11">
        <v>1664</v>
      </c>
      <c r="M5205" s="12">
        <v>0.4</v>
      </c>
      <c r="N5205" s="14" t="s">
        <v>83</v>
      </c>
      <c r="P5205" s="16"/>
      <c r="T5205" s="17"/>
    </row>
    <row r="5206" spans="2:20" ht="14.25" customHeight="1" x14ac:dyDescent="0.3">
      <c r="B5206" s="6" t="s">
        <v>14</v>
      </c>
      <c r="C5206" s="6">
        <v>1128299</v>
      </c>
      <c r="D5206" s="7">
        <v>44327</v>
      </c>
      <c r="E5206" s="6" t="s">
        <v>31</v>
      </c>
      <c r="F5206" s="6" t="s">
        <v>66</v>
      </c>
      <c r="G5206" s="6" t="s">
        <v>67</v>
      </c>
      <c r="H5206" s="8" t="s">
        <v>22</v>
      </c>
      <c r="I5206" s="9">
        <v>55</v>
      </c>
      <c r="J5206" s="10">
        <v>46</v>
      </c>
      <c r="K5206" s="11">
        <v>2530</v>
      </c>
      <c r="L5206" s="11">
        <v>708.40000000000009</v>
      </c>
      <c r="M5206" s="12">
        <v>0.28000000000000003</v>
      </c>
      <c r="N5206" s="14" t="s">
        <v>83</v>
      </c>
      <c r="P5206" s="16"/>
      <c r="T5206" s="17"/>
    </row>
    <row r="5207" spans="2:20" ht="14.25" customHeight="1" x14ac:dyDescent="0.3">
      <c r="B5207" s="6" t="s">
        <v>14</v>
      </c>
      <c r="C5207" s="6">
        <v>1128299</v>
      </c>
      <c r="D5207" s="7">
        <v>44327</v>
      </c>
      <c r="E5207" s="6" t="s">
        <v>31</v>
      </c>
      <c r="F5207" s="6" t="s">
        <v>66</v>
      </c>
      <c r="G5207" s="6" t="s">
        <v>67</v>
      </c>
      <c r="H5207" s="8" t="s">
        <v>23</v>
      </c>
      <c r="I5207" s="9">
        <v>69</v>
      </c>
      <c r="J5207" s="10">
        <v>143</v>
      </c>
      <c r="K5207" s="11">
        <v>9867</v>
      </c>
      <c r="L5207" s="11">
        <v>5426.85</v>
      </c>
      <c r="M5207" s="12">
        <v>0.55000000000000004</v>
      </c>
      <c r="N5207" s="14" t="s">
        <v>83</v>
      </c>
      <c r="P5207" s="16"/>
      <c r="T5207" s="17"/>
    </row>
    <row r="5208" spans="2:20" ht="14.25" customHeight="1" x14ac:dyDescent="0.3">
      <c r="B5208" s="6" t="s">
        <v>14</v>
      </c>
      <c r="C5208" s="6">
        <v>1128299</v>
      </c>
      <c r="D5208" s="7">
        <v>44357</v>
      </c>
      <c r="E5208" s="6" t="s">
        <v>31</v>
      </c>
      <c r="F5208" s="6" t="s">
        <v>66</v>
      </c>
      <c r="G5208" s="6" t="s">
        <v>67</v>
      </c>
      <c r="H5208" s="8" t="s">
        <v>17</v>
      </c>
      <c r="I5208" s="9">
        <v>67</v>
      </c>
      <c r="J5208" s="10">
        <v>210</v>
      </c>
      <c r="K5208" s="11">
        <v>14070</v>
      </c>
      <c r="L5208" s="11">
        <v>5628</v>
      </c>
      <c r="M5208" s="12">
        <v>0.4</v>
      </c>
      <c r="N5208" s="14" t="s">
        <v>83</v>
      </c>
      <c r="P5208" s="16"/>
      <c r="T5208" s="17"/>
    </row>
    <row r="5209" spans="2:20" ht="14.25" customHeight="1" x14ac:dyDescent="0.3">
      <c r="B5209" s="6" t="s">
        <v>14</v>
      </c>
      <c r="C5209" s="6">
        <v>1128299</v>
      </c>
      <c r="D5209" s="7">
        <v>44357</v>
      </c>
      <c r="E5209" s="6" t="s">
        <v>31</v>
      </c>
      <c r="F5209" s="6" t="s">
        <v>66</v>
      </c>
      <c r="G5209" s="6" t="s">
        <v>67</v>
      </c>
      <c r="H5209" s="8" t="s">
        <v>19</v>
      </c>
      <c r="I5209" s="9">
        <v>72</v>
      </c>
      <c r="J5209" s="10">
        <v>156</v>
      </c>
      <c r="K5209" s="11">
        <v>11232</v>
      </c>
      <c r="L5209" s="11">
        <v>3481.92</v>
      </c>
      <c r="M5209" s="12">
        <v>0.31</v>
      </c>
      <c r="N5209" s="14" t="s">
        <v>83</v>
      </c>
      <c r="P5209" s="16"/>
      <c r="T5209" s="17"/>
    </row>
    <row r="5210" spans="2:20" ht="14.25" customHeight="1" x14ac:dyDescent="0.3">
      <c r="B5210" s="6" t="s">
        <v>14</v>
      </c>
      <c r="C5210" s="6">
        <v>1128299</v>
      </c>
      <c r="D5210" s="7">
        <v>44357</v>
      </c>
      <c r="E5210" s="6" t="s">
        <v>31</v>
      </c>
      <c r="F5210" s="6" t="s">
        <v>66</v>
      </c>
      <c r="G5210" s="6" t="s">
        <v>67</v>
      </c>
      <c r="H5210" s="8" t="s">
        <v>20</v>
      </c>
      <c r="I5210" s="9">
        <v>71</v>
      </c>
      <c r="J5210" s="10">
        <v>180</v>
      </c>
      <c r="K5210" s="11">
        <v>12780</v>
      </c>
      <c r="L5210" s="11">
        <v>4600.8</v>
      </c>
      <c r="M5210" s="12">
        <v>0.36</v>
      </c>
      <c r="N5210" s="14" t="s">
        <v>83</v>
      </c>
      <c r="P5210" s="16"/>
      <c r="T5210" s="17"/>
    </row>
    <row r="5211" spans="2:20" ht="14.25" customHeight="1" x14ac:dyDescent="0.3">
      <c r="B5211" s="6" t="s">
        <v>14</v>
      </c>
      <c r="C5211" s="6">
        <v>1128299</v>
      </c>
      <c r="D5211" s="7">
        <v>44357</v>
      </c>
      <c r="E5211" s="6" t="s">
        <v>31</v>
      </c>
      <c r="F5211" s="6" t="s">
        <v>66</v>
      </c>
      <c r="G5211" s="6" t="s">
        <v>67</v>
      </c>
      <c r="H5211" s="8" t="s">
        <v>21</v>
      </c>
      <c r="I5211" s="9">
        <v>74</v>
      </c>
      <c r="J5211" s="10">
        <v>133</v>
      </c>
      <c r="K5211" s="11">
        <v>9842</v>
      </c>
      <c r="L5211" s="11">
        <v>3739.96</v>
      </c>
      <c r="M5211" s="12">
        <v>0.38</v>
      </c>
      <c r="N5211" s="14" t="s">
        <v>83</v>
      </c>
      <c r="P5211" s="16"/>
      <c r="T5211" s="17"/>
    </row>
    <row r="5212" spans="2:20" ht="14.25" customHeight="1" x14ac:dyDescent="0.3">
      <c r="B5212" s="6" t="s">
        <v>14</v>
      </c>
      <c r="C5212" s="6">
        <v>1128299</v>
      </c>
      <c r="D5212" s="7">
        <v>44357</v>
      </c>
      <c r="E5212" s="6" t="s">
        <v>31</v>
      </c>
      <c r="F5212" s="6" t="s">
        <v>66</v>
      </c>
      <c r="G5212" s="6" t="s">
        <v>67</v>
      </c>
      <c r="H5212" s="8" t="s">
        <v>22</v>
      </c>
      <c r="I5212" s="9">
        <v>83</v>
      </c>
      <c r="J5212" s="10">
        <v>88</v>
      </c>
      <c r="K5212" s="11">
        <v>7304</v>
      </c>
      <c r="L5212" s="11">
        <v>2191.1999999999998</v>
      </c>
      <c r="M5212" s="12">
        <v>0.3</v>
      </c>
      <c r="N5212" s="14" t="s">
        <v>83</v>
      </c>
      <c r="P5212" s="16"/>
      <c r="T5212" s="17"/>
    </row>
    <row r="5213" spans="2:20" ht="14.25" customHeight="1" x14ac:dyDescent="0.3">
      <c r="B5213" s="6" t="s">
        <v>14</v>
      </c>
      <c r="C5213" s="6">
        <v>1128299</v>
      </c>
      <c r="D5213" s="7">
        <v>44357</v>
      </c>
      <c r="E5213" s="6" t="s">
        <v>31</v>
      </c>
      <c r="F5213" s="6" t="s">
        <v>66</v>
      </c>
      <c r="G5213" s="6" t="s">
        <v>67</v>
      </c>
      <c r="H5213" s="8" t="s">
        <v>23</v>
      </c>
      <c r="I5213" s="9">
        <v>97</v>
      </c>
      <c r="J5213" s="10">
        <v>169</v>
      </c>
      <c r="K5213" s="11">
        <v>16393</v>
      </c>
      <c r="L5213" s="11">
        <v>8524.36</v>
      </c>
      <c r="M5213" s="12">
        <v>0.52</v>
      </c>
      <c r="N5213" s="14" t="s">
        <v>83</v>
      </c>
      <c r="P5213" s="16"/>
      <c r="T5213" s="17"/>
    </row>
    <row r="5214" spans="2:20" ht="14.25" customHeight="1" x14ac:dyDescent="0.3">
      <c r="B5214" s="6" t="s">
        <v>14</v>
      </c>
      <c r="C5214" s="6">
        <v>1128299</v>
      </c>
      <c r="D5214" s="7">
        <v>44386</v>
      </c>
      <c r="E5214" s="6" t="s">
        <v>31</v>
      </c>
      <c r="F5214" s="6" t="s">
        <v>66</v>
      </c>
      <c r="G5214" s="6" t="s">
        <v>67</v>
      </c>
      <c r="H5214" s="8" t="s">
        <v>17</v>
      </c>
      <c r="I5214" s="9">
        <v>74</v>
      </c>
      <c r="J5214" s="10">
        <v>208</v>
      </c>
      <c r="K5214" s="11">
        <v>15392</v>
      </c>
      <c r="L5214" s="11">
        <v>5695.04</v>
      </c>
      <c r="M5214" s="12">
        <v>0.37</v>
      </c>
      <c r="N5214" s="14" t="s">
        <v>83</v>
      </c>
      <c r="P5214" s="16"/>
      <c r="T5214" s="17"/>
    </row>
    <row r="5215" spans="2:20" ht="14.25" customHeight="1" x14ac:dyDescent="0.3">
      <c r="B5215" s="6" t="s">
        <v>14</v>
      </c>
      <c r="C5215" s="6">
        <v>1128299</v>
      </c>
      <c r="D5215" s="7">
        <v>44386</v>
      </c>
      <c r="E5215" s="6" t="s">
        <v>31</v>
      </c>
      <c r="F5215" s="6" t="s">
        <v>66</v>
      </c>
      <c r="G5215" s="6" t="s">
        <v>67</v>
      </c>
      <c r="H5215" s="8" t="s">
        <v>19</v>
      </c>
      <c r="I5215" s="9">
        <v>81</v>
      </c>
      <c r="J5215" s="10">
        <v>182</v>
      </c>
      <c r="K5215" s="11">
        <v>14742</v>
      </c>
      <c r="L5215" s="11">
        <v>5012.2800000000007</v>
      </c>
      <c r="M5215" s="12">
        <v>0.34</v>
      </c>
      <c r="N5215" s="14" t="s">
        <v>83</v>
      </c>
      <c r="P5215" s="16"/>
      <c r="T5215" s="17"/>
    </row>
    <row r="5216" spans="2:20" ht="14.25" customHeight="1" x14ac:dyDescent="0.3">
      <c r="B5216" s="6" t="s">
        <v>14</v>
      </c>
      <c r="C5216" s="6">
        <v>1128299</v>
      </c>
      <c r="D5216" s="7">
        <v>44386</v>
      </c>
      <c r="E5216" s="6" t="s">
        <v>31</v>
      </c>
      <c r="F5216" s="6" t="s">
        <v>66</v>
      </c>
      <c r="G5216" s="6" t="s">
        <v>67</v>
      </c>
      <c r="H5216" s="8" t="s">
        <v>20</v>
      </c>
      <c r="I5216" s="9">
        <v>79</v>
      </c>
      <c r="J5216" s="10">
        <v>150</v>
      </c>
      <c r="K5216" s="11">
        <v>11850</v>
      </c>
      <c r="L5216" s="11">
        <v>4266</v>
      </c>
      <c r="M5216" s="12">
        <v>0.36</v>
      </c>
      <c r="N5216" s="14" t="s">
        <v>83</v>
      </c>
      <c r="P5216" s="16"/>
      <c r="T5216" s="17"/>
    </row>
    <row r="5217" spans="2:20" ht="14.25" customHeight="1" x14ac:dyDescent="0.3">
      <c r="B5217" s="6" t="s">
        <v>14</v>
      </c>
      <c r="C5217" s="6">
        <v>1128299</v>
      </c>
      <c r="D5217" s="7">
        <v>44386</v>
      </c>
      <c r="E5217" s="6" t="s">
        <v>31</v>
      </c>
      <c r="F5217" s="6" t="s">
        <v>66</v>
      </c>
      <c r="G5217" s="6" t="s">
        <v>67</v>
      </c>
      <c r="H5217" s="8" t="s">
        <v>21</v>
      </c>
      <c r="I5217" s="9">
        <v>73</v>
      </c>
      <c r="J5217" s="10">
        <v>130</v>
      </c>
      <c r="K5217" s="11">
        <v>9490</v>
      </c>
      <c r="L5217" s="11">
        <v>3796</v>
      </c>
      <c r="M5217" s="12">
        <v>0.4</v>
      </c>
      <c r="N5217" s="14" t="s">
        <v>83</v>
      </c>
      <c r="P5217" s="16"/>
      <c r="T5217" s="17"/>
    </row>
    <row r="5218" spans="2:20" ht="14.25" customHeight="1" x14ac:dyDescent="0.3">
      <c r="B5218" s="6" t="s">
        <v>14</v>
      </c>
      <c r="C5218" s="6">
        <v>1128299</v>
      </c>
      <c r="D5218" s="7">
        <v>44386</v>
      </c>
      <c r="E5218" s="6" t="s">
        <v>31</v>
      </c>
      <c r="F5218" s="6" t="s">
        <v>66</v>
      </c>
      <c r="G5218" s="6" t="s">
        <v>67</v>
      </c>
      <c r="H5218" s="8" t="s">
        <v>22</v>
      </c>
      <c r="I5218" s="9">
        <v>80</v>
      </c>
      <c r="J5218" s="10">
        <v>149</v>
      </c>
      <c r="K5218" s="11">
        <v>11920</v>
      </c>
      <c r="L5218" s="11">
        <v>3576</v>
      </c>
      <c r="M5218" s="12">
        <v>0.3</v>
      </c>
      <c r="N5218" s="14" t="s">
        <v>83</v>
      </c>
      <c r="P5218" s="16"/>
      <c r="T5218" s="17"/>
    </row>
    <row r="5219" spans="2:20" ht="14.25" customHeight="1" x14ac:dyDescent="0.3">
      <c r="B5219" s="6" t="s">
        <v>14</v>
      </c>
      <c r="C5219" s="6">
        <v>1128299</v>
      </c>
      <c r="D5219" s="7">
        <v>44386</v>
      </c>
      <c r="E5219" s="6" t="s">
        <v>31</v>
      </c>
      <c r="F5219" s="6" t="s">
        <v>66</v>
      </c>
      <c r="G5219" s="6" t="s">
        <v>67</v>
      </c>
      <c r="H5219" s="8" t="s">
        <v>23</v>
      </c>
      <c r="I5219" s="9">
        <v>96</v>
      </c>
      <c r="J5219" s="10">
        <v>154</v>
      </c>
      <c r="K5219" s="11">
        <v>14784</v>
      </c>
      <c r="L5219" s="11">
        <v>7687.68</v>
      </c>
      <c r="M5219" s="12">
        <v>0.52</v>
      </c>
      <c r="N5219" s="14" t="s">
        <v>83</v>
      </c>
      <c r="P5219" s="16"/>
      <c r="T5219" s="17"/>
    </row>
    <row r="5220" spans="2:20" ht="14.25" customHeight="1" x14ac:dyDescent="0.3">
      <c r="B5220" s="6" t="s">
        <v>14</v>
      </c>
      <c r="C5220" s="6">
        <v>1128299</v>
      </c>
      <c r="D5220" s="7">
        <v>44418</v>
      </c>
      <c r="E5220" s="6" t="s">
        <v>31</v>
      </c>
      <c r="F5220" s="6" t="s">
        <v>66</v>
      </c>
      <c r="G5220" s="6" t="s">
        <v>67</v>
      </c>
      <c r="H5220" s="8" t="s">
        <v>17</v>
      </c>
      <c r="I5220" s="9">
        <v>79</v>
      </c>
      <c r="J5220" s="10">
        <v>210</v>
      </c>
      <c r="K5220" s="11">
        <v>16590</v>
      </c>
      <c r="L5220" s="11">
        <v>6138.3</v>
      </c>
      <c r="M5220" s="12">
        <v>0.37</v>
      </c>
      <c r="N5220" s="14" t="s">
        <v>83</v>
      </c>
      <c r="P5220" s="16"/>
      <c r="T5220" s="17"/>
    </row>
    <row r="5221" spans="2:20" ht="14.25" customHeight="1" x14ac:dyDescent="0.3">
      <c r="B5221" s="6" t="s">
        <v>14</v>
      </c>
      <c r="C5221" s="6">
        <v>1128299</v>
      </c>
      <c r="D5221" s="7">
        <v>44418</v>
      </c>
      <c r="E5221" s="6" t="s">
        <v>31</v>
      </c>
      <c r="F5221" s="6" t="s">
        <v>66</v>
      </c>
      <c r="G5221" s="6" t="s">
        <v>67</v>
      </c>
      <c r="H5221" s="8" t="s">
        <v>19</v>
      </c>
      <c r="I5221" s="9">
        <v>71</v>
      </c>
      <c r="J5221" s="10">
        <v>218</v>
      </c>
      <c r="K5221" s="11">
        <v>15478</v>
      </c>
      <c r="L5221" s="11">
        <v>5262.52</v>
      </c>
      <c r="M5221" s="12">
        <v>0.34</v>
      </c>
      <c r="N5221" s="14" t="s">
        <v>83</v>
      </c>
      <c r="P5221" s="16"/>
      <c r="T5221" s="17"/>
    </row>
    <row r="5222" spans="2:20" ht="14.25" customHeight="1" x14ac:dyDescent="0.3">
      <c r="B5222" s="6" t="s">
        <v>14</v>
      </c>
      <c r="C5222" s="6">
        <v>1128299</v>
      </c>
      <c r="D5222" s="7">
        <v>44418</v>
      </c>
      <c r="E5222" s="6" t="s">
        <v>31</v>
      </c>
      <c r="F5222" s="6" t="s">
        <v>66</v>
      </c>
      <c r="G5222" s="6" t="s">
        <v>67</v>
      </c>
      <c r="H5222" s="8" t="s">
        <v>20</v>
      </c>
      <c r="I5222" s="9">
        <v>64</v>
      </c>
      <c r="J5222" s="10">
        <v>162</v>
      </c>
      <c r="K5222" s="11">
        <v>10368</v>
      </c>
      <c r="L5222" s="11">
        <v>4043.52</v>
      </c>
      <c r="M5222" s="12">
        <v>0.39</v>
      </c>
      <c r="N5222" s="14" t="s">
        <v>83</v>
      </c>
      <c r="P5222" s="16"/>
      <c r="T5222" s="17"/>
    </row>
    <row r="5223" spans="2:20" ht="14.25" customHeight="1" x14ac:dyDescent="0.3">
      <c r="B5223" s="6" t="s">
        <v>14</v>
      </c>
      <c r="C5223" s="6">
        <v>1128299</v>
      </c>
      <c r="D5223" s="7">
        <v>44418</v>
      </c>
      <c r="E5223" s="6" t="s">
        <v>31</v>
      </c>
      <c r="F5223" s="6" t="s">
        <v>66</v>
      </c>
      <c r="G5223" s="6" t="s">
        <v>67</v>
      </c>
      <c r="H5223" s="8" t="s">
        <v>21</v>
      </c>
      <c r="I5223" s="9">
        <v>67</v>
      </c>
      <c r="J5223" s="10">
        <v>142</v>
      </c>
      <c r="K5223" s="11">
        <v>9514</v>
      </c>
      <c r="L5223" s="11">
        <v>3615.32</v>
      </c>
      <c r="M5223" s="12">
        <v>0.38</v>
      </c>
      <c r="N5223" s="14" t="s">
        <v>83</v>
      </c>
      <c r="P5223" s="16"/>
      <c r="T5223" s="17"/>
    </row>
    <row r="5224" spans="2:20" ht="14.25" customHeight="1" x14ac:dyDescent="0.3">
      <c r="B5224" s="6" t="s">
        <v>25</v>
      </c>
      <c r="C5224" s="6">
        <v>1128299</v>
      </c>
      <c r="D5224" s="7">
        <v>44418</v>
      </c>
      <c r="E5224" s="6" t="s">
        <v>31</v>
      </c>
      <c r="F5224" s="6" t="s">
        <v>66</v>
      </c>
      <c r="G5224" s="6" t="s">
        <v>67</v>
      </c>
      <c r="H5224" s="8" t="s">
        <v>22</v>
      </c>
      <c r="I5224" s="9">
        <v>69</v>
      </c>
      <c r="J5224" s="10">
        <v>147</v>
      </c>
      <c r="K5224" s="11">
        <v>10143</v>
      </c>
      <c r="L5224" s="11">
        <v>2738.61</v>
      </c>
      <c r="M5224" s="12">
        <v>0.27</v>
      </c>
      <c r="N5224" s="14" t="s">
        <v>83</v>
      </c>
      <c r="P5224" s="16"/>
      <c r="T5224" s="17"/>
    </row>
    <row r="5225" spans="2:20" ht="14.25" customHeight="1" x14ac:dyDescent="0.3">
      <c r="B5225" s="6" t="s">
        <v>25</v>
      </c>
      <c r="C5225" s="6">
        <v>1128299</v>
      </c>
      <c r="D5225" s="7">
        <v>44418</v>
      </c>
      <c r="E5225" s="6" t="s">
        <v>31</v>
      </c>
      <c r="F5225" s="6" t="s">
        <v>66</v>
      </c>
      <c r="G5225" s="6" t="s">
        <v>67</v>
      </c>
      <c r="H5225" s="8" t="s">
        <v>23</v>
      </c>
      <c r="I5225" s="9">
        <v>72</v>
      </c>
      <c r="J5225" s="10">
        <v>88</v>
      </c>
      <c r="K5225" s="11">
        <v>6336</v>
      </c>
      <c r="L5225" s="11">
        <v>3358.0800000000004</v>
      </c>
      <c r="M5225" s="12">
        <v>0.53</v>
      </c>
      <c r="N5225" s="14" t="s">
        <v>83</v>
      </c>
      <c r="P5225" s="16"/>
      <c r="T5225" s="17"/>
    </row>
    <row r="5226" spans="2:20" ht="14.25" customHeight="1" x14ac:dyDescent="0.3">
      <c r="B5226" s="6" t="s">
        <v>25</v>
      </c>
      <c r="C5226" s="6">
        <v>1128299</v>
      </c>
      <c r="D5226" s="7">
        <v>44450</v>
      </c>
      <c r="E5226" s="6" t="s">
        <v>31</v>
      </c>
      <c r="F5226" s="6" t="s">
        <v>66</v>
      </c>
      <c r="G5226" s="6" t="s">
        <v>67</v>
      </c>
      <c r="H5226" s="8" t="s">
        <v>17</v>
      </c>
      <c r="I5226" s="9">
        <v>62</v>
      </c>
      <c r="J5226" s="10">
        <v>149</v>
      </c>
      <c r="K5226" s="11">
        <v>9238</v>
      </c>
      <c r="L5226" s="11">
        <v>3325.68</v>
      </c>
      <c r="M5226" s="12">
        <v>0.36</v>
      </c>
      <c r="N5226" s="14" t="s">
        <v>83</v>
      </c>
      <c r="P5226" s="16"/>
      <c r="T5226" s="17"/>
    </row>
    <row r="5227" spans="2:20" ht="14.25" customHeight="1" x14ac:dyDescent="0.3">
      <c r="B5227" s="6" t="s">
        <v>25</v>
      </c>
      <c r="C5227" s="6">
        <v>1128299</v>
      </c>
      <c r="D5227" s="7">
        <v>44450</v>
      </c>
      <c r="E5227" s="6" t="s">
        <v>31</v>
      </c>
      <c r="F5227" s="6" t="s">
        <v>66</v>
      </c>
      <c r="G5227" s="6" t="s">
        <v>67</v>
      </c>
      <c r="H5227" s="8" t="s">
        <v>19</v>
      </c>
      <c r="I5227" s="9">
        <v>69</v>
      </c>
      <c r="J5227" s="10">
        <v>149</v>
      </c>
      <c r="K5227" s="11">
        <v>10281</v>
      </c>
      <c r="L5227" s="11">
        <v>3392.73</v>
      </c>
      <c r="M5227" s="12">
        <v>0.33</v>
      </c>
      <c r="N5227" s="14" t="s">
        <v>83</v>
      </c>
      <c r="P5227" s="16"/>
      <c r="T5227" s="17"/>
    </row>
    <row r="5228" spans="2:20" ht="14.25" customHeight="1" x14ac:dyDescent="0.3">
      <c r="B5228" s="6" t="s">
        <v>25</v>
      </c>
      <c r="C5228" s="6">
        <v>1128299</v>
      </c>
      <c r="D5228" s="7">
        <v>44450</v>
      </c>
      <c r="E5228" s="6" t="s">
        <v>31</v>
      </c>
      <c r="F5228" s="6" t="s">
        <v>66</v>
      </c>
      <c r="G5228" s="6" t="s">
        <v>67</v>
      </c>
      <c r="H5228" s="8" t="s">
        <v>20</v>
      </c>
      <c r="I5228" s="9">
        <v>64</v>
      </c>
      <c r="J5228" s="10">
        <v>105</v>
      </c>
      <c r="K5228" s="11">
        <v>6720</v>
      </c>
      <c r="L5228" s="11">
        <v>2620.8000000000002</v>
      </c>
      <c r="M5228" s="12">
        <v>0.39</v>
      </c>
      <c r="N5228" s="14" t="s">
        <v>83</v>
      </c>
      <c r="P5228" s="16"/>
      <c r="T5228" s="17"/>
    </row>
    <row r="5229" spans="2:20" ht="14.25" customHeight="1" x14ac:dyDescent="0.3">
      <c r="B5229" s="6" t="s">
        <v>25</v>
      </c>
      <c r="C5229" s="6">
        <v>1128299</v>
      </c>
      <c r="D5229" s="7">
        <v>44450</v>
      </c>
      <c r="E5229" s="6" t="s">
        <v>31</v>
      </c>
      <c r="F5229" s="6" t="s">
        <v>66</v>
      </c>
      <c r="G5229" s="6" t="s">
        <v>67</v>
      </c>
      <c r="H5229" s="8" t="s">
        <v>21</v>
      </c>
      <c r="I5229" s="9">
        <v>62</v>
      </c>
      <c r="J5229" s="10">
        <v>85</v>
      </c>
      <c r="K5229" s="11">
        <v>5270</v>
      </c>
      <c r="L5229" s="11">
        <v>2108</v>
      </c>
      <c r="M5229" s="12">
        <v>0.4</v>
      </c>
      <c r="N5229" s="14" t="s">
        <v>83</v>
      </c>
      <c r="P5229" s="16"/>
      <c r="T5229" s="17"/>
    </row>
    <row r="5230" spans="2:20" ht="14.25" customHeight="1" x14ac:dyDescent="0.3">
      <c r="B5230" s="6" t="s">
        <v>25</v>
      </c>
      <c r="C5230" s="6">
        <v>1128299</v>
      </c>
      <c r="D5230" s="7">
        <v>44450</v>
      </c>
      <c r="E5230" s="6" t="s">
        <v>31</v>
      </c>
      <c r="F5230" s="6" t="s">
        <v>66</v>
      </c>
      <c r="G5230" s="6" t="s">
        <v>67</v>
      </c>
      <c r="H5230" s="8" t="s">
        <v>22</v>
      </c>
      <c r="I5230" s="9">
        <v>71</v>
      </c>
      <c r="J5230" s="10">
        <v>91</v>
      </c>
      <c r="K5230" s="11">
        <v>6461</v>
      </c>
      <c r="L5230" s="11">
        <v>1938.3</v>
      </c>
      <c r="M5230" s="12">
        <v>0.3</v>
      </c>
      <c r="N5230" s="14" t="s">
        <v>83</v>
      </c>
      <c r="P5230" s="16"/>
      <c r="T5230" s="17"/>
    </row>
    <row r="5231" spans="2:20" ht="14.25" customHeight="1" x14ac:dyDescent="0.3">
      <c r="B5231" s="6" t="s">
        <v>25</v>
      </c>
      <c r="C5231" s="6">
        <v>1128299</v>
      </c>
      <c r="D5231" s="7">
        <v>44450</v>
      </c>
      <c r="E5231" s="6" t="s">
        <v>31</v>
      </c>
      <c r="F5231" s="6" t="s">
        <v>66</v>
      </c>
      <c r="G5231" s="6" t="s">
        <v>67</v>
      </c>
      <c r="H5231" s="8" t="s">
        <v>23</v>
      </c>
      <c r="I5231" s="9">
        <v>56</v>
      </c>
      <c r="J5231" s="10">
        <v>105</v>
      </c>
      <c r="K5231" s="11">
        <v>5880</v>
      </c>
      <c r="L5231" s="11">
        <v>3116.4</v>
      </c>
      <c r="M5231" s="12">
        <v>0.53</v>
      </c>
      <c r="N5231" s="14" t="s">
        <v>83</v>
      </c>
      <c r="P5231" s="16"/>
      <c r="T5231" s="17"/>
    </row>
    <row r="5232" spans="2:20" ht="14.25" customHeight="1" x14ac:dyDescent="0.3">
      <c r="B5232" s="6" t="s">
        <v>25</v>
      </c>
      <c r="C5232" s="6">
        <v>1128299</v>
      </c>
      <c r="D5232" s="7">
        <v>44479</v>
      </c>
      <c r="E5232" s="6" t="s">
        <v>31</v>
      </c>
      <c r="F5232" s="6" t="s">
        <v>66</v>
      </c>
      <c r="G5232" s="6" t="s">
        <v>67</v>
      </c>
      <c r="H5232" s="8" t="s">
        <v>17</v>
      </c>
      <c r="I5232" s="9">
        <v>52</v>
      </c>
      <c r="J5232" s="10">
        <v>124</v>
      </c>
      <c r="K5232" s="11">
        <v>6448</v>
      </c>
      <c r="L5232" s="11">
        <v>2579.2000000000003</v>
      </c>
      <c r="M5232" s="12">
        <v>0.4</v>
      </c>
      <c r="N5232" s="14" t="s">
        <v>83</v>
      </c>
      <c r="P5232" s="16"/>
      <c r="T5232" s="17"/>
    </row>
    <row r="5233" spans="2:20" ht="14.25" customHeight="1" x14ac:dyDescent="0.3">
      <c r="B5233" s="6" t="s">
        <v>25</v>
      </c>
      <c r="C5233" s="6">
        <v>1128299</v>
      </c>
      <c r="D5233" s="7">
        <v>44479</v>
      </c>
      <c r="E5233" s="6" t="s">
        <v>31</v>
      </c>
      <c r="F5233" s="6" t="s">
        <v>66</v>
      </c>
      <c r="G5233" s="6" t="s">
        <v>67</v>
      </c>
      <c r="H5233" s="8" t="s">
        <v>19</v>
      </c>
      <c r="I5233" s="9">
        <v>61</v>
      </c>
      <c r="J5233" s="10">
        <v>138</v>
      </c>
      <c r="K5233" s="11">
        <v>8418</v>
      </c>
      <c r="L5233" s="11">
        <v>2525.4000000000005</v>
      </c>
      <c r="M5233" s="12">
        <v>0.30000000000000004</v>
      </c>
      <c r="N5233" s="14" t="s">
        <v>83</v>
      </c>
      <c r="P5233" s="16"/>
      <c r="T5233" s="17"/>
    </row>
    <row r="5234" spans="2:20" ht="14.25" customHeight="1" x14ac:dyDescent="0.3">
      <c r="B5234" s="6" t="s">
        <v>25</v>
      </c>
      <c r="C5234" s="6">
        <v>1128299</v>
      </c>
      <c r="D5234" s="7">
        <v>44479</v>
      </c>
      <c r="E5234" s="6" t="s">
        <v>31</v>
      </c>
      <c r="F5234" s="6" t="s">
        <v>66</v>
      </c>
      <c r="G5234" s="6" t="s">
        <v>67</v>
      </c>
      <c r="H5234" s="8" t="s">
        <v>20</v>
      </c>
      <c r="I5234" s="9">
        <v>56</v>
      </c>
      <c r="J5234" s="10">
        <v>87</v>
      </c>
      <c r="K5234" s="11">
        <v>4872</v>
      </c>
      <c r="L5234" s="11">
        <v>1705.1999999999998</v>
      </c>
      <c r="M5234" s="12">
        <v>0.35</v>
      </c>
      <c r="N5234" s="14" t="s">
        <v>83</v>
      </c>
      <c r="P5234" s="16"/>
      <c r="T5234" s="17"/>
    </row>
    <row r="5235" spans="2:20" ht="14.25" customHeight="1" x14ac:dyDescent="0.3">
      <c r="B5235" s="6" t="s">
        <v>25</v>
      </c>
      <c r="C5235" s="6">
        <v>1128299</v>
      </c>
      <c r="D5235" s="7">
        <v>44479</v>
      </c>
      <c r="E5235" s="6" t="s">
        <v>31</v>
      </c>
      <c r="F5235" s="6" t="s">
        <v>66</v>
      </c>
      <c r="G5235" s="6" t="s">
        <v>67</v>
      </c>
      <c r="H5235" s="8" t="s">
        <v>21</v>
      </c>
      <c r="I5235" s="9">
        <v>50</v>
      </c>
      <c r="J5235" s="10">
        <v>83</v>
      </c>
      <c r="K5235" s="11">
        <v>4150</v>
      </c>
      <c r="L5235" s="11">
        <v>1535.5</v>
      </c>
      <c r="M5235" s="12">
        <v>0.37</v>
      </c>
      <c r="N5235" s="14" t="s">
        <v>83</v>
      </c>
      <c r="P5235" s="16"/>
      <c r="T5235" s="17"/>
    </row>
    <row r="5236" spans="2:20" ht="14.25" customHeight="1" x14ac:dyDescent="0.3">
      <c r="B5236" s="6" t="s">
        <v>25</v>
      </c>
      <c r="C5236" s="6">
        <v>1128299</v>
      </c>
      <c r="D5236" s="7">
        <v>44479</v>
      </c>
      <c r="E5236" s="6" t="s">
        <v>31</v>
      </c>
      <c r="F5236" s="6" t="s">
        <v>66</v>
      </c>
      <c r="G5236" s="6" t="s">
        <v>67</v>
      </c>
      <c r="H5236" s="8" t="s">
        <v>22</v>
      </c>
      <c r="I5236" s="9">
        <v>63</v>
      </c>
      <c r="J5236" s="10">
        <v>70</v>
      </c>
      <c r="K5236" s="11">
        <v>4410</v>
      </c>
      <c r="L5236" s="11">
        <v>1234.8000000000002</v>
      </c>
      <c r="M5236" s="12">
        <v>0.28000000000000003</v>
      </c>
      <c r="N5236" s="14" t="s">
        <v>83</v>
      </c>
      <c r="P5236" s="16"/>
      <c r="T5236" s="17"/>
    </row>
    <row r="5237" spans="2:20" ht="14.25" customHeight="1" x14ac:dyDescent="0.3">
      <c r="B5237" s="6" t="s">
        <v>25</v>
      </c>
      <c r="C5237" s="6">
        <v>1128299</v>
      </c>
      <c r="D5237" s="7">
        <v>44479</v>
      </c>
      <c r="E5237" s="6" t="s">
        <v>31</v>
      </c>
      <c r="F5237" s="6" t="s">
        <v>66</v>
      </c>
      <c r="G5237" s="6" t="s">
        <v>67</v>
      </c>
      <c r="H5237" s="8" t="s">
        <v>23</v>
      </c>
      <c r="I5237" s="9">
        <v>64</v>
      </c>
      <c r="J5237" s="10">
        <v>75</v>
      </c>
      <c r="K5237" s="11">
        <v>4800</v>
      </c>
      <c r="L5237" s="11">
        <v>2448</v>
      </c>
      <c r="M5237" s="12">
        <v>0.51</v>
      </c>
      <c r="N5237" s="14" t="s">
        <v>83</v>
      </c>
      <c r="P5237" s="16"/>
      <c r="T5237" s="17"/>
    </row>
    <row r="5238" spans="2:20" ht="14.25" customHeight="1" x14ac:dyDescent="0.3">
      <c r="B5238" s="6" t="s">
        <v>25</v>
      </c>
      <c r="C5238" s="6">
        <v>1128299</v>
      </c>
      <c r="D5238" s="7">
        <v>44510</v>
      </c>
      <c r="E5238" s="6" t="s">
        <v>31</v>
      </c>
      <c r="F5238" s="6" t="s">
        <v>66</v>
      </c>
      <c r="G5238" s="6" t="s">
        <v>67</v>
      </c>
      <c r="H5238" s="8" t="s">
        <v>17</v>
      </c>
      <c r="I5238" s="9">
        <v>51</v>
      </c>
      <c r="J5238" s="10">
        <v>158</v>
      </c>
      <c r="K5238" s="11">
        <v>8058</v>
      </c>
      <c r="L5238" s="11">
        <v>2981.46</v>
      </c>
      <c r="M5238" s="12">
        <v>0.37</v>
      </c>
      <c r="N5238" s="14" t="s">
        <v>83</v>
      </c>
      <c r="P5238" s="16"/>
      <c r="T5238" s="17"/>
    </row>
    <row r="5239" spans="2:20" ht="14.25" customHeight="1" x14ac:dyDescent="0.3">
      <c r="B5239" s="6" t="s">
        <v>25</v>
      </c>
      <c r="C5239" s="6">
        <v>1128299</v>
      </c>
      <c r="D5239" s="7">
        <v>44510</v>
      </c>
      <c r="E5239" s="6" t="s">
        <v>31</v>
      </c>
      <c r="F5239" s="6" t="s">
        <v>66</v>
      </c>
      <c r="G5239" s="6" t="s">
        <v>67</v>
      </c>
      <c r="H5239" s="8" t="s">
        <v>19</v>
      </c>
      <c r="I5239" s="9">
        <v>56</v>
      </c>
      <c r="J5239" s="10">
        <v>168</v>
      </c>
      <c r="K5239" s="11">
        <v>9408</v>
      </c>
      <c r="L5239" s="11">
        <v>3010.56</v>
      </c>
      <c r="M5239" s="12">
        <v>0.32</v>
      </c>
      <c r="N5239" s="14" t="s">
        <v>83</v>
      </c>
      <c r="P5239" s="16"/>
      <c r="T5239" s="17"/>
    </row>
    <row r="5240" spans="2:20" ht="14.25" customHeight="1" x14ac:dyDescent="0.3">
      <c r="B5240" s="6" t="s">
        <v>25</v>
      </c>
      <c r="C5240" s="6">
        <v>1128299</v>
      </c>
      <c r="D5240" s="7">
        <v>44510</v>
      </c>
      <c r="E5240" s="6" t="s">
        <v>31</v>
      </c>
      <c r="F5240" s="6" t="s">
        <v>66</v>
      </c>
      <c r="G5240" s="6" t="s">
        <v>67</v>
      </c>
      <c r="H5240" s="8" t="s">
        <v>20</v>
      </c>
      <c r="I5240" s="9">
        <v>50</v>
      </c>
      <c r="J5240" s="10">
        <v>123</v>
      </c>
      <c r="K5240" s="11">
        <v>6150</v>
      </c>
      <c r="L5240" s="11">
        <v>2460</v>
      </c>
      <c r="M5240" s="12">
        <v>0.4</v>
      </c>
      <c r="N5240" s="14" t="s">
        <v>83</v>
      </c>
      <c r="P5240" s="16"/>
      <c r="T5240" s="17"/>
    </row>
    <row r="5241" spans="2:20" ht="14.25" customHeight="1" x14ac:dyDescent="0.3">
      <c r="B5241" s="6" t="s">
        <v>25</v>
      </c>
      <c r="C5241" s="6">
        <v>1128299</v>
      </c>
      <c r="D5241" s="7">
        <v>44510</v>
      </c>
      <c r="E5241" s="6" t="s">
        <v>31</v>
      </c>
      <c r="F5241" s="6" t="s">
        <v>66</v>
      </c>
      <c r="G5241" s="6" t="s">
        <v>67</v>
      </c>
      <c r="H5241" s="8" t="s">
        <v>21</v>
      </c>
      <c r="I5241" s="9">
        <v>60</v>
      </c>
      <c r="J5241" s="10">
        <v>104</v>
      </c>
      <c r="K5241" s="11">
        <v>6240</v>
      </c>
      <c r="L5241" s="11">
        <v>2433.6</v>
      </c>
      <c r="M5241" s="12">
        <v>0.39</v>
      </c>
      <c r="N5241" s="14" t="s">
        <v>83</v>
      </c>
      <c r="P5241" s="16"/>
      <c r="T5241" s="17"/>
    </row>
    <row r="5242" spans="2:20" ht="14.25" customHeight="1" x14ac:dyDescent="0.3">
      <c r="B5242" s="6" t="s">
        <v>25</v>
      </c>
      <c r="C5242" s="6">
        <v>1128299</v>
      </c>
      <c r="D5242" s="7">
        <v>44510</v>
      </c>
      <c r="E5242" s="6" t="s">
        <v>31</v>
      </c>
      <c r="F5242" s="6" t="s">
        <v>66</v>
      </c>
      <c r="G5242" s="6" t="s">
        <v>67</v>
      </c>
      <c r="H5242" s="8" t="s">
        <v>22</v>
      </c>
      <c r="I5242" s="9">
        <v>83</v>
      </c>
      <c r="J5242" s="10">
        <v>113</v>
      </c>
      <c r="K5242" s="11">
        <v>9379</v>
      </c>
      <c r="L5242" s="11">
        <v>2813.7</v>
      </c>
      <c r="M5242" s="12">
        <v>0.3</v>
      </c>
      <c r="N5242" s="14" t="s">
        <v>83</v>
      </c>
      <c r="P5242" s="16"/>
      <c r="T5242" s="17"/>
    </row>
    <row r="5243" spans="2:20" ht="14.25" customHeight="1" x14ac:dyDescent="0.3">
      <c r="B5243" s="6" t="s">
        <v>25</v>
      </c>
      <c r="C5243" s="6">
        <v>1128299</v>
      </c>
      <c r="D5243" s="7">
        <v>44510</v>
      </c>
      <c r="E5243" s="6" t="s">
        <v>31</v>
      </c>
      <c r="F5243" s="6" t="s">
        <v>66</v>
      </c>
      <c r="G5243" s="6" t="s">
        <v>67</v>
      </c>
      <c r="H5243" s="8" t="s">
        <v>23</v>
      </c>
      <c r="I5243" s="9">
        <v>82</v>
      </c>
      <c r="J5243" s="10">
        <v>140</v>
      </c>
      <c r="K5243" s="11">
        <v>11480</v>
      </c>
      <c r="L5243" s="11">
        <v>5969.6</v>
      </c>
      <c r="M5243" s="12">
        <v>0.52</v>
      </c>
      <c r="N5243" s="14" t="s">
        <v>83</v>
      </c>
      <c r="P5243" s="16"/>
      <c r="T5243" s="17"/>
    </row>
    <row r="5244" spans="2:20" ht="14.25" customHeight="1" x14ac:dyDescent="0.3">
      <c r="B5244" s="6" t="s">
        <v>25</v>
      </c>
      <c r="C5244" s="6">
        <v>1128299</v>
      </c>
      <c r="D5244" s="7">
        <v>44539</v>
      </c>
      <c r="E5244" s="6" t="s">
        <v>31</v>
      </c>
      <c r="F5244" s="6" t="s">
        <v>66</v>
      </c>
      <c r="G5244" s="6" t="s">
        <v>67</v>
      </c>
      <c r="H5244" s="8" t="s">
        <v>17</v>
      </c>
      <c r="I5244" s="9">
        <v>68</v>
      </c>
      <c r="J5244" s="10">
        <v>189</v>
      </c>
      <c r="K5244" s="11">
        <v>12852</v>
      </c>
      <c r="L5244" s="11">
        <v>5140.8</v>
      </c>
      <c r="M5244" s="12">
        <v>0.4</v>
      </c>
      <c r="N5244" s="14" t="s">
        <v>83</v>
      </c>
      <c r="P5244" s="16"/>
      <c r="T5244" s="17"/>
    </row>
    <row r="5245" spans="2:20" ht="14.25" customHeight="1" x14ac:dyDescent="0.3">
      <c r="B5245" s="6" t="s">
        <v>25</v>
      </c>
      <c r="C5245" s="6">
        <v>1128299</v>
      </c>
      <c r="D5245" s="7">
        <v>44539</v>
      </c>
      <c r="E5245" s="6" t="s">
        <v>31</v>
      </c>
      <c r="F5245" s="6" t="s">
        <v>66</v>
      </c>
      <c r="G5245" s="6" t="s">
        <v>67</v>
      </c>
      <c r="H5245" s="8" t="s">
        <v>19</v>
      </c>
      <c r="I5245" s="9">
        <v>77</v>
      </c>
      <c r="J5245" s="10">
        <v>182</v>
      </c>
      <c r="K5245" s="11">
        <v>14014</v>
      </c>
      <c r="L5245" s="11">
        <v>4204.2000000000007</v>
      </c>
      <c r="M5245" s="12">
        <v>0.30000000000000004</v>
      </c>
      <c r="N5245" s="14" t="s">
        <v>83</v>
      </c>
      <c r="P5245" s="16"/>
      <c r="T5245" s="17"/>
    </row>
    <row r="5246" spans="2:20" ht="14.25" customHeight="1" x14ac:dyDescent="0.3">
      <c r="B5246" s="6" t="s">
        <v>26</v>
      </c>
      <c r="C5246" s="6">
        <v>1128299</v>
      </c>
      <c r="D5246" s="7">
        <v>44539</v>
      </c>
      <c r="E5246" s="6" t="s">
        <v>31</v>
      </c>
      <c r="F5246" s="6" t="s">
        <v>66</v>
      </c>
      <c r="G5246" s="6" t="s">
        <v>67</v>
      </c>
      <c r="H5246" s="8" t="s">
        <v>20</v>
      </c>
      <c r="I5246" s="9">
        <v>74</v>
      </c>
      <c r="J5246" s="10">
        <v>135</v>
      </c>
      <c r="K5246" s="11">
        <v>9990</v>
      </c>
      <c r="L5246" s="11">
        <v>3496.5</v>
      </c>
      <c r="M5246" s="12">
        <v>0.35</v>
      </c>
      <c r="N5246" s="14" t="s">
        <v>83</v>
      </c>
      <c r="P5246" s="16"/>
      <c r="T5246" s="17"/>
    </row>
    <row r="5247" spans="2:20" ht="14.25" customHeight="1" x14ac:dyDescent="0.3">
      <c r="B5247" s="6" t="s">
        <v>26</v>
      </c>
      <c r="C5247" s="6">
        <v>1128299</v>
      </c>
      <c r="D5247" s="7">
        <v>44539</v>
      </c>
      <c r="E5247" s="6" t="s">
        <v>31</v>
      </c>
      <c r="F5247" s="6" t="s">
        <v>66</v>
      </c>
      <c r="G5247" s="6" t="s">
        <v>67</v>
      </c>
      <c r="H5247" s="8" t="s">
        <v>21</v>
      </c>
      <c r="I5247" s="9">
        <v>73</v>
      </c>
      <c r="J5247" s="10">
        <v>145</v>
      </c>
      <c r="K5247" s="11">
        <v>10585</v>
      </c>
      <c r="L5247" s="11">
        <v>3704.7499999999995</v>
      </c>
      <c r="M5247" s="12">
        <v>0.35</v>
      </c>
      <c r="N5247" s="14" t="s">
        <v>83</v>
      </c>
      <c r="P5247" s="16"/>
      <c r="T5247" s="17"/>
    </row>
    <row r="5248" spans="2:20" ht="14.25" customHeight="1" x14ac:dyDescent="0.3">
      <c r="B5248" s="6" t="s">
        <v>26</v>
      </c>
      <c r="C5248" s="6">
        <v>1128299</v>
      </c>
      <c r="D5248" s="7">
        <v>44539</v>
      </c>
      <c r="E5248" s="6" t="s">
        <v>31</v>
      </c>
      <c r="F5248" s="6" t="s">
        <v>66</v>
      </c>
      <c r="G5248" s="6" t="s">
        <v>67</v>
      </c>
      <c r="H5248" s="8" t="s">
        <v>22</v>
      </c>
      <c r="I5248" s="9">
        <v>84</v>
      </c>
      <c r="J5248" s="10">
        <v>128</v>
      </c>
      <c r="K5248" s="11">
        <v>10752</v>
      </c>
      <c r="L5248" s="11">
        <v>2795.52</v>
      </c>
      <c r="M5248" s="12">
        <v>0.26</v>
      </c>
      <c r="N5248" s="14" t="s">
        <v>83</v>
      </c>
      <c r="P5248" s="16"/>
      <c r="T5248" s="17"/>
    </row>
    <row r="5249" spans="2:20" ht="14.25" customHeight="1" x14ac:dyDescent="0.3">
      <c r="B5249" s="6" t="s">
        <v>26</v>
      </c>
      <c r="C5249" s="6">
        <v>1128299</v>
      </c>
      <c r="D5249" s="7">
        <v>44539</v>
      </c>
      <c r="E5249" s="6" t="s">
        <v>31</v>
      </c>
      <c r="F5249" s="6" t="s">
        <v>66</v>
      </c>
      <c r="G5249" s="6" t="s">
        <v>67</v>
      </c>
      <c r="H5249" s="8" t="s">
        <v>23</v>
      </c>
      <c r="I5249" s="9">
        <v>89</v>
      </c>
      <c r="J5249" s="10">
        <v>142</v>
      </c>
      <c r="K5249" s="11">
        <v>12638</v>
      </c>
      <c r="L5249" s="11">
        <v>6319</v>
      </c>
      <c r="M5249" s="12">
        <v>0.5</v>
      </c>
      <c r="N5249" s="14" t="s">
        <v>83</v>
      </c>
      <c r="P5249" s="16"/>
      <c r="T5249" s="17"/>
    </row>
    <row r="5250" spans="2:20" ht="14.25" customHeight="1" x14ac:dyDescent="0.3">
      <c r="B5250" s="6" t="s">
        <v>26</v>
      </c>
      <c r="C5250" s="6">
        <v>1128299</v>
      </c>
      <c r="D5250" s="7">
        <v>44213</v>
      </c>
      <c r="E5250" s="6" t="s">
        <v>31</v>
      </c>
      <c r="F5250" s="6" t="s">
        <v>66</v>
      </c>
      <c r="G5250" s="6" t="s">
        <v>67</v>
      </c>
      <c r="H5250" s="8" t="s">
        <v>17</v>
      </c>
      <c r="I5250" s="9">
        <v>38</v>
      </c>
      <c r="J5250" s="10">
        <v>115</v>
      </c>
      <c r="K5250" s="11">
        <v>4370</v>
      </c>
      <c r="L5250" s="11">
        <v>1879.1</v>
      </c>
      <c r="M5250" s="12">
        <v>0.43</v>
      </c>
      <c r="N5250" s="14" t="s">
        <v>83</v>
      </c>
      <c r="P5250" s="16"/>
      <c r="T5250" s="17"/>
    </row>
    <row r="5251" spans="2:20" ht="14.25" customHeight="1" x14ac:dyDescent="0.3">
      <c r="B5251" s="6" t="s">
        <v>26</v>
      </c>
      <c r="C5251" s="6">
        <v>1128299</v>
      </c>
      <c r="D5251" s="7">
        <v>44213</v>
      </c>
      <c r="E5251" s="6" t="s">
        <v>31</v>
      </c>
      <c r="F5251" s="6" t="s">
        <v>66</v>
      </c>
      <c r="G5251" s="6" t="s">
        <v>67</v>
      </c>
      <c r="H5251" s="8" t="s">
        <v>19</v>
      </c>
      <c r="I5251" s="9">
        <v>48</v>
      </c>
      <c r="J5251" s="10">
        <v>123</v>
      </c>
      <c r="K5251" s="11">
        <v>5904</v>
      </c>
      <c r="L5251" s="11">
        <v>2066.4</v>
      </c>
      <c r="M5251" s="12">
        <v>0.35</v>
      </c>
      <c r="N5251" s="14" t="s">
        <v>83</v>
      </c>
      <c r="P5251" s="16"/>
      <c r="T5251" s="17"/>
    </row>
    <row r="5252" spans="2:20" ht="14.25" customHeight="1" x14ac:dyDescent="0.3">
      <c r="B5252" s="6" t="s">
        <v>26</v>
      </c>
      <c r="C5252" s="6">
        <v>1128299</v>
      </c>
      <c r="D5252" s="7">
        <v>44213</v>
      </c>
      <c r="E5252" s="6" t="s">
        <v>31</v>
      </c>
      <c r="F5252" s="6" t="s">
        <v>66</v>
      </c>
      <c r="G5252" s="6" t="s">
        <v>67</v>
      </c>
      <c r="H5252" s="8" t="s">
        <v>20</v>
      </c>
      <c r="I5252" s="9">
        <v>45</v>
      </c>
      <c r="J5252" s="10">
        <v>123</v>
      </c>
      <c r="K5252" s="11">
        <v>5535</v>
      </c>
      <c r="L5252" s="11">
        <v>2269.35</v>
      </c>
      <c r="M5252" s="12">
        <v>0.41</v>
      </c>
      <c r="N5252" s="14" t="s">
        <v>83</v>
      </c>
      <c r="P5252" s="16"/>
      <c r="T5252" s="17"/>
    </row>
    <row r="5253" spans="2:20" ht="14.25" customHeight="1" x14ac:dyDescent="0.3">
      <c r="B5253" s="6" t="s">
        <v>26</v>
      </c>
      <c r="C5253" s="6">
        <v>1128299</v>
      </c>
      <c r="D5253" s="7">
        <v>44213</v>
      </c>
      <c r="E5253" s="6" t="s">
        <v>31</v>
      </c>
      <c r="F5253" s="6" t="s">
        <v>66</v>
      </c>
      <c r="G5253" s="6" t="s">
        <v>67</v>
      </c>
      <c r="H5253" s="8" t="s">
        <v>21</v>
      </c>
      <c r="I5253" s="9">
        <v>47</v>
      </c>
      <c r="J5253" s="10">
        <v>77</v>
      </c>
      <c r="K5253" s="11">
        <v>3619</v>
      </c>
      <c r="L5253" s="11">
        <v>1628.5499999999997</v>
      </c>
      <c r="M5253" s="12">
        <v>0.44999999999999996</v>
      </c>
      <c r="N5253" s="14" t="s">
        <v>83</v>
      </c>
      <c r="P5253" s="16"/>
      <c r="T5253" s="17"/>
    </row>
    <row r="5254" spans="2:20" ht="14.25" customHeight="1" x14ac:dyDescent="0.3">
      <c r="B5254" s="6" t="s">
        <v>26</v>
      </c>
      <c r="C5254" s="6">
        <v>1128299</v>
      </c>
      <c r="D5254" s="7">
        <v>44213</v>
      </c>
      <c r="E5254" s="6" t="s">
        <v>31</v>
      </c>
      <c r="F5254" s="6" t="s">
        <v>66</v>
      </c>
      <c r="G5254" s="6" t="s">
        <v>67</v>
      </c>
      <c r="H5254" s="8" t="s">
        <v>22</v>
      </c>
      <c r="I5254" s="9">
        <v>54</v>
      </c>
      <c r="J5254" s="10">
        <v>68</v>
      </c>
      <c r="K5254" s="11">
        <v>3672</v>
      </c>
      <c r="L5254" s="11">
        <v>1101.6000000000001</v>
      </c>
      <c r="M5254" s="12">
        <v>0.30000000000000004</v>
      </c>
      <c r="N5254" s="14" t="s">
        <v>83</v>
      </c>
      <c r="P5254" s="16"/>
      <c r="T5254" s="17"/>
    </row>
    <row r="5255" spans="2:20" ht="14.25" customHeight="1" x14ac:dyDescent="0.3">
      <c r="B5255" s="6" t="s">
        <v>26</v>
      </c>
      <c r="C5255" s="6">
        <v>1128299</v>
      </c>
      <c r="D5255" s="7">
        <v>44213</v>
      </c>
      <c r="E5255" s="6" t="s">
        <v>31</v>
      </c>
      <c r="F5255" s="6" t="s">
        <v>66</v>
      </c>
      <c r="G5255" s="6" t="s">
        <v>67</v>
      </c>
      <c r="H5255" s="8" t="s">
        <v>23</v>
      </c>
      <c r="I5255" s="9">
        <v>49</v>
      </c>
      <c r="J5255" s="10">
        <v>124</v>
      </c>
      <c r="K5255" s="11">
        <v>6076</v>
      </c>
      <c r="L5255" s="11">
        <v>3584.8400000000006</v>
      </c>
      <c r="M5255" s="12">
        <v>0.59000000000000008</v>
      </c>
      <c r="N5255" s="14" t="s">
        <v>83</v>
      </c>
      <c r="P5255" s="16"/>
      <c r="T5255" s="17"/>
    </row>
    <row r="5256" spans="2:20" ht="14.25" customHeight="1" x14ac:dyDescent="0.3">
      <c r="B5256" s="6" t="s">
        <v>26</v>
      </c>
      <c r="C5256" s="6">
        <v>1128299</v>
      </c>
      <c r="D5256" s="7">
        <v>44244</v>
      </c>
      <c r="E5256" s="6" t="s">
        <v>31</v>
      </c>
      <c r="F5256" s="6" t="s">
        <v>66</v>
      </c>
      <c r="G5256" s="6" t="s">
        <v>67</v>
      </c>
      <c r="H5256" s="8" t="s">
        <v>17</v>
      </c>
      <c r="I5256" s="9">
        <v>36</v>
      </c>
      <c r="J5256" s="10">
        <v>137</v>
      </c>
      <c r="K5256" s="11">
        <v>4932</v>
      </c>
      <c r="L5256" s="11">
        <v>2071.44</v>
      </c>
      <c r="M5256" s="12">
        <v>0.42</v>
      </c>
      <c r="N5256" s="14" t="s">
        <v>83</v>
      </c>
      <c r="P5256" s="16"/>
      <c r="T5256" s="17"/>
    </row>
    <row r="5257" spans="2:20" ht="14.25" customHeight="1" x14ac:dyDescent="0.3">
      <c r="B5257" s="6" t="s">
        <v>26</v>
      </c>
      <c r="C5257" s="6">
        <v>1128299</v>
      </c>
      <c r="D5257" s="7">
        <v>44244</v>
      </c>
      <c r="E5257" s="6" t="s">
        <v>31</v>
      </c>
      <c r="F5257" s="6" t="s">
        <v>66</v>
      </c>
      <c r="G5257" s="6" t="s">
        <v>67</v>
      </c>
      <c r="H5257" s="8" t="s">
        <v>19</v>
      </c>
      <c r="I5257" s="9">
        <v>49</v>
      </c>
      <c r="J5257" s="10">
        <v>111</v>
      </c>
      <c r="K5257" s="11">
        <v>5439</v>
      </c>
      <c r="L5257" s="11">
        <v>1903.6499999999999</v>
      </c>
      <c r="M5257" s="12">
        <v>0.35</v>
      </c>
      <c r="N5257" s="14" t="s">
        <v>83</v>
      </c>
      <c r="P5257" s="16"/>
      <c r="T5257" s="17"/>
    </row>
    <row r="5258" spans="2:20" ht="14.25" customHeight="1" x14ac:dyDescent="0.3">
      <c r="B5258" s="6" t="s">
        <v>26</v>
      </c>
      <c r="C5258" s="6">
        <v>1128299</v>
      </c>
      <c r="D5258" s="7">
        <v>44244</v>
      </c>
      <c r="E5258" s="6" t="s">
        <v>31</v>
      </c>
      <c r="F5258" s="6" t="s">
        <v>66</v>
      </c>
      <c r="G5258" s="6" t="s">
        <v>67</v>
      </c>
      <c r="H5258" s="8" t="s">
        <v>20</v>
      </c>
      <c r="I5258" s="9">
        <v>49</v>
      </c>
      <c r="J5258" s="10">
        <v>111</v>
      </c>
      <c r="K5258" s="11">
        <v>5439</v>
      </c>
      <c r="L5258" s="11">
        <v>2175.6</v>
      </c>
      <c r="M5258" s="12">
        <v>0.4</v>
      </c>
      <c r="N5258" s="14" t="s">
        <v>83</v>
      </c>
      <c r="P5258" s="16"/>
      <c r="T5258" s="17"/>
    </row>
    <row r="5259" spans="2:20" ht="14.25" customHeight="1" x14ac:dyDescent="0.3">
      <c r="B5259" s="6" t="s">
        <v>26</v>
      </c>
      <c r="C5259" s="6">
        <v>1128299</v>
      </c>
      <c r="D5259" s="7">
        <v>44244</v>
      </c>
      <c r="E5259" s="6" t="s">
        <v>48</v>
      </c>
      <c r="F5259" s="6" t="s">
        <v>49</v>
      </c>
      <c r="G5259" s="6" t="s">
        <v>68</v>
      </c>
      <c r="H5259" s="8" t="s">
        <v>21</v>
      </c>
      <c r="I5259" s="9">
        <v>45</v>
      </c>
      <c r="J5259" s="10">
        <v>74</v>
      </c>
      <c r="K5259" s="11">
        <v>3330</v>
      </c>
      <c r="L5259" s="11">
        <v>1465.2</v>
      </c>
      <c r="M5259" s="12">
        <v>0.44</v>
      </c>
      <c r="N5259" s="14" t="s">
        <v>83</v>
      </c>
      <c r="P5259" s="16"/>
      <c r="T5259" s="17"/>
    </row>
    <row r="5260" spans="2:20" ht="14.25" customHeight="1" x14ac:dyDescent="0.3">
      <c r="B5260" s="6" t="s">
        <v>26</v>
      </c>
      <c r="C5260" s="6">
        <v>1128299</v>
      </c>
      <c r="D5260" s="7">
        <v>44244</v>
      </c>
      <c r="E5260" s="6" t="s">
        <v>48</v>
      </c>
      <c r="F5260" s="6" t="s">
        <v>49</v>
      </c>
      <c r="G5260" s="6" t="s">
        <v>68</v>
      </c>
      <c r="H5260" s="8" t="s">
        <v>22</v>
      </c>
      <c r="I5260" s="9">
        <v>52</v>
      </c>
      <c r="J5260" s="10">
        <v>60</v>
      </c>
      <c r="K5260" s="11">
        <v>3120</v>
      </c>
      <c r="L5260" s="11">
        <v>998.4</v>
      </c>
      <c r="M5260" s="12">
        <v>0.32</v>
      </c>
      <c r="N5260" s="14" t="s">
        <v>83</v>
      </c>
      <c r="P5260" s="16"/>
      <c r="T5260" s="17"/>
    </row>
    <row r="5261" spans="2:20" ht="14.25" customHeight="1" x14ac:dyDescent="0.3">
      <c r="B5261" s="6" t="s">
        <v>26</v>
      </c>
      <c r="C5261" s="6">
        <v>1128299</v>
      </c>
      <c r="D5261" s="7">
        <v>44244</v>
      </c>
      <c r="E5261" s="6" t="s">
        <v>48</v>
      </c>
      <c r="F5261" s="6" t="s">
        <v>49</v>
      </c>
      <c r="G5261" s="6" t="s">
        <v>68</v>
      </c>
      <c r="H5261" s="8" t="s">
        <v>23</v>
      </c>
      <c r="I5261" s="9">
        <v>47</v>
      </c>
      <c r="J5261" s="10">
        <v>108</v>
      </c>
      <c r="K5261" s="11">
        <v>5076</v>
      </c>
      <c r="L5261" s="11">
        <v>2944.0800000000004</v>
      </c>
      <c r="M5261" s="12">
        <v>0.58000000000000007</v>
      </c>
      <c r="N5261" s="14" t="s">
        <v>83</v>
      </c>
      <c r="P5261" s="16"/>
      <c r="T5261" s="17"/>
    </row>
    <row r="5262" spans="2:20" ht="14.25" customHeight="1" x14ac:dyDescent="0.3">
      <c r="B5262" s="6" t="s">
        <v>26</v>
      </c>
      <c r="C5262" s="6">
        <v>1128299</v>
      </c>
      <c r="D5262" s="7">
        <v>44271</v>
      </c>
      <c r="E5262" s="6" t="s">
        <v>48</v>
      </c>
      <c r="F5262" s="6" t="s">
        <v>49</v>
      </c>
      <c r="G5262" s="6" t="s">
        <v>68</v>
      </c>
      <c r="H5262" s="8" t="s">
        <v>17</v>
      </c>
      <c r="I5262" s="9">
        <v>46</v>
      </c>
      <c r="J5262" s="10">
        <v>160</v>
      </c>
      <c r="K5262" s="11">
        <v>7360</v>
      </c>
      <c r="L5262" s="11">
        <v>3017.6</v>
      </c>
      <c r="M5262" s="12">
        <v>0.41</v>
      </c>
      <c r="N5262" s="14" t="s">
        <v>83</v>
      </c>
      <c r="P5262" s="16"/>
      <c r="T5262" s="17"/>
    </row>
    <row r="5263" spans="2:20" ht="14.25" customHeight="1" x14ac:dyDescent="0.3">
      <c r="B5263" s="6" t="s">
        <v>26</v>
      </c>
      <c r="C5263" s="6">
        <v>1128299</v>
      </c>
      <c r="D5263" s="7">
        <v>44271</v>
      </c>
      <c r="E5263" s="6" t="s">
        <v>48</v>
      </c>
      <c r="F5263" s="6" t="s">
        <v>49</v>
      </c>
      <c r="G5263" s="6" t="s">
        <v>68</v>
      </c>
      <c r="H5263" s="8" t="s">
        <v>19</v>
      </c>
      <c r="I5263" s="9">
        <v>58</v>
      </c>
      <c r="J5263" s="10">
        <v>100</v>
      </c>
      <c r="K5263" s="11">
        <v>5800</v>
      </c>
      <c r="L5263" s="11">
        <v>2204</v>
      </c>
      <c r="M5263" s="12">
        <v>0.38</v>
      </c>
      <c r="N5263" s="14" t="s">
        <v>83</v>
      </c>
      <c r="P5263" s="16"/>
      <c r="T5263" s="17"/>
    </row>
    <row r="5264" spans="2:20" ht="14.25" customHeight="1" x14ac:dyDescent="0.3">
      <c r="B5264" s="6" t="s">
        <v>26</v>
      </c>
      <c r="C5264" s="6">
        <v>1128299</v>
      </c>
      <c r="D5264" s="7">
        <v>44271</v>
      </c>
      <c r="E5264" s="6" t="s">
        <v>48</v>
      </c>
      <c r="F5264" s="6" t="s">
        <v>49</v>
      </c>
      <c r="G5264" s="6" t="s">
        <v>68</v>
      </c>
      <c r="H5264" s="8" t="s">
        <v>20</v>
      </c>
      <c r="I5264" s="9">
        <v>59</v>
      </c>
      <c r="J5264" s="10">
        <v>115</v>
      </c>
      <c r="K5264" s="11">
        <v>6785</v>
      </c>
      <c r="L5264" s="11">
        <v>2917.55</v>
      </c>
      <c r="M5264" s="12">
        <v>0.43</v>
      </c>
      <c r="N5264" s="14" t="s">
        <v>83</v>
      </c>
      <c r="P5264" s="16"/>
      <c r="T5264" s="17"/>
    </row>
    <row r="5265" spans="2:20" ht="14.25" customHeight="1" x14ac:dyDescent="0.3">
      <c r="B5265" s="6" t="s">
        <v>26</v>
      </c>
      <c r="C5265" s="6">
        <v>1128299</v>
      </c>
      <c r="D5265" s="7">
        <v>44271</v>
      </c>
      <c r="E5265" s="6" t="s">
        <v>48</v>
      </c>
      <c r="F5265" s="6" t="s">
        <v>49</v>
      </c>
      <c r="G5265" s="6" t="s">
        <v>68</v>
      </c>
      <c r="H5265" s="8" t="s">
        <v>21</v>
      </c>
      <c r="I5265" s="9">
        <v>58</v>
      </c>
      <c r="J5265" s="10">
        <v>91</v>
      </c>
      <c r="K5265" s="11">
        <v>5278</v>
      </c>
      <c r="L5265" s="11">
        <v>2216.7599999999998</v>
      </c>
      <c r="M5265" s="12">
        <v>0.42</v>
      </c>
      <c r="N5265" s="14" t="s">
        <v>83</v>
      </c>
      <c r="P5265" s="16"/>
      <c r="T5265" s="17"/>
    </row>
    <row r="5266" spans="2:20" ht="14.25" customHeight="1" x14ac:dyDescent="0.3">
      <c r="B5266" s="6" t="s">
        <v>26</v>
      </c>
      <c r="C5266" s="6">
        <v>1128299</v>
      </c>
      <c r="D5266" s="7">
        <v>44271</v>
      </c>
      <c r="E5266" s="6" t="s">
        <v>48</v>
      </c>
      <c r="F5266" s="6" t="s">
        <v>49</v>
      </c>
      <c r="G5266" s="6" t="s">
        <v>68</v>
      </c>
      <c r="H5266" s="8" t="s">
        <v>22</v>
      </c>
      <c r="I5266" s="9">
        <v>61</v>
      </c>
      <c r="J5266" s="10">
        <v>44</v>
      </c>
      <c r="K5266" s="11">
        <v>2684</v>
      </c>
      <c r="L5266" s="11">
        <v>885.72</v>
      </c>
      <c r="M5266" s="12">
        <v>0.33</v>
      </c>
      <c r="N5266" s="14" t="s">
        <v>83</v>
      </c>
      <c r="P5266" s="16"/>
      <c r="T5266" s="17"/>
    </row>
    <row r="5267" spans="2:20" ht="14.25" customHeight="1" x14ac:dyDescent="0.3">
      <c r="B5267" s="6" t="s">
        <v>26</v>
      </c>
      <c r="C5267" s="6">
        <v>1128299</v>
      </c>
      <c r="D5267" s="7">
        <v>44271</v>
      </c>
      <c r="E5267" s="6" t="s">
        <v>48</v>
      </c>
      <c r="F5267" s="6" t="s">
        <v>49</v>
      </c>
      <c r="G5267" s="6" t="s">
        <v>68</v>
      </c>
      <c r="H5267" s="8" t="s">
        <v>23</v>
      </c>
      <c r="I5267" s="9">
        <v>54</v>
      </c>
      <c r="J5267" s="10">
        <v>101</v>
      </c>
      <c r="K5267" s="11">
        <v>5454</v>
      </c>
      <c r="L5267" s="11">
        <v>3272.4</v>
      </c>
      <c r="M5267" s="12">
        <v>0.6</v>
      </c>
      <c r="N5267" s="14" t="s">
        <v>83</v>
      </c>
      <c r="P5267" s="16"/>
      <c r="T5267" s="17"/>
    </row>
    <row r="5268" spans="2:20" ht="14.25" customHeight="1" x14ac:dyDescent="0.3">
      <c r="B5268" s="6" t="s">
        <v>25</v>
      </c>
      <c r="C5268" s="6">
        <v>1128299</v>
      </c>
      <c r="D5268" s="7">
        <v>44303</v>
      </c>
      <c r="E5268" s="6" t="s">
        <v>48</v>
      </c>
      <c r="F5268" s="6" t="s">
        <v>49</v>
      </c>
      <c r="G5268" s="6" t="s">
        <v>68</v>
      </c>
      <c r="H5268" s="8" t="s">
        <v>17</v>
      </c>
      <c r="I5268" s="9">
        <v>62</v>
      </c>
      <c r="J5268" s="10">
        <v>138</v>
      </c>
      <c r="K5268" s="11">
        <v>8556</v>
      </c>
      <c r="L5268" s="11">
        <v>3593.52</v>
      </c>
      <c r="M5268" s="12">
        <v>0.42</v>
      </c>
      <c r="N5268" s="14" t="s">
        <v>83</v>
      </c>
      <c r="P5268" s="16"/>
      <c r="T5268" s="17"/>
    </row>
    <row r="5269" spans="2:20" ht="14.25" customHeight="1" x14ac:dyDescent="0.3">
      <c r="B5269" s="6" t="s">
        <v>25</v>
      </c>
      <c r="C5269" s="6">
        <v>1128299</v>
      </c>
      <c r="D5269" s="7">
        <v>44303</v>
      </c>
      <c r="E5269" s="6" t="s">
        <v>48</v>
      </c>
      <c r="F5269" s="6" t="s">
        <v>49</v>
      </c>
      <c r="G5269" s="6" t="s">
        <v>68</v>
      </c>
      <c r="H5269" s="8" t="s">
        <v>19</v>
      </c>
      <c r="I5269" s="9">
        <v>66</v>
      </c>
      <c r="J5269" s="10">
        <v>98</v>
      </c>
      <c r="K5269" s="11">
        <v>6468</v>
      </c>
      <c r="L5269" s="11">
        <v>2263.7999999999997</v>
      </c>
      <c r="M5269" s="12">
        <v>0.35</v>
      </c>
      <c r="N5269" s="14" t="s">
        <v>83</v>
      </c>
      <c r="P5269" s="16"/>
      <c r="T5269" s="17"/>
    </row>
    <row r="5270" spans="2:20" ht="14.25" customHeight="1" x14ac:dyDescent="0.3">
      <c r="B5270" s="6" t="s">
        <v>25</v>
      </c>
      <c r="C5270" s="6">
        <v>1128299</v>
      </c>
      <c r="D5270" s="7">
        <v>44303</v>
      </c>
      <c r="E5270" s="6" t="s">
        <v>48</v>
      </c>
      <c r="F5270" s="6" t="s">
        <v>49</v>
      </c>
      <c r="G5270" s="6" t="s">
        <v>68</v>
      </c>
      <c r="H5270" s="8" t="s">
        <v>20</v>
      </c>
      <c r="I5270" s="9">
        <v>66</v>
      </c>
      <c r="J5270" s="10">
        <v>120</v>
      </c>
      <c r="K5270" s="11">
        <v>7920</v>
      </c>
      <c r="L5270" s="11">
        <v>3247.2</v>
      </c>
      <c r="M5270" s="12">
        <v>0.41</v>
      </c>
      <c r="N5270" s="14" t="s">
        <v>83</v>
      </c>
      <c r="P5270" s="16"/>
      <c r="T5270" s="17"/>
    </row>
    <row r="5271" spans="2:20" ht="14.25" customHeight="1" x14ac:dyDescent="0.3">
      <c r="B5271" s="6" t="s">
        <v>25</v>
      </c>
      <c r="C5271" s="6">
        <v>1128299</v>
      </c>
      <c r="D5271" s="7">
        <v>44303</v>
      </c>
      <c r="E5271" s="6" t="s">
        <v>48</v>
      </c>
      <c r="F5271" s="6" t="s">
        <v>49</v>
      </c>
      <c r="G5271" s="6" t="s">
        <v>68</v>
      </c>
      <c r="H5271" s="8" t="s">
        <v>21</v>
      </c>
      <c r="I5271" s="9">
        <v>52</v>
      </c>
      <c r="J5271" s="10">
        <v>84</v>
      </c>
      <c r="K5271" s="11">
        <v>4368</v>
      </c>
      <c r="L5271" s="11">
        <v>1965.6</v>
      </c>
      <c r="M5271" s="12">
        <v>0.44999999999999996</v>
      </c>
      <c r="N5271" s="14" t="s">
        <v>83</v>
      </c>
      <c r="P5271" s="16"/>
      <c r="T5271" s="17"/>
    </row>
    <row r="5272" spans="2:20" ht="14.25" customHeight="1" x14ac:dyDescent="0.3">
      <c r="B5272" s="6" t="s">
        <v>25</v>
      </c>
      <c r="C5272" s="6">
        <v>1128299</v>
      </c>
      <c r="D5272" s="7">
        <v>44303</v>
      </c>
      <c r="E5272" s="6" t="s">
        <v>48</v>
      </c>
      <c r="F5272" s="6" t="s">
        <v>49</v>
      </c>
      <c r="G5272" s="6" t="s">
        <v>68</v>
      </c>
      <c r="H5272" s="8" t="s">
        <v>22</v>
      </c>
      <c r="I5272" s="9">
        <v>59</v>
      </c>
      <c r="J5272" s="10">
        <v>58</v>
      </c>
      <c r="K5272" s="11">
        <v>3422</v>
      </c>
      <c r="L5272" s="11">
        <v>1197.6999999999998</v>
      </c>
      <c r="M5272" s="12">
        <v>0.35</v>
      </c>
      <c r="N5272" s="14" t="s">
        <v>83</v>
      </c>
      <c r="P5272" s="16"/>
      <c r="T5272" s="17"/>
    </row>
    <row r="5273" spans="2:20" ht="14.25" customHeight="1" x14ac:dyDescent="0.3">
      <c r="B5273" s="6" t="s">
        <v>25</v>
      </c>
      <c r="C5273" s="6">
        <v>1128299</v>
      </c>
      <c r="D5273" s="7">
        <v>44303</v>
      </c>
      <c r="E5273" s="6" t="s">
        <v>48</v>
      </c>
      <c r="F5273" s="6" t="s">
        <v>49</v>
      </c>
      <c r="G5273" s="6" t="s">
        <v>68</v>
      </c>
      <c r="H5273" s="8" t="s">
        <v>23</v>
      </c>
      <c r="I5273" s="9">
        <v>72</v>
      </c>
      <c r="J5273" s="10">
        <v>109</v>
      </c>
      <c r="K5273" s="11">
        <v>7848</v>
      </c>
      <c r="L5273" s="11">
        <v>4708.8</v>
      </c>
      <c r="M5273" s="12">
        <v>0.6</v>
      </c>
      <c r="N5273" s="14" t="s">
        <v>83</v>
      </c>
      <c r="P5273" s="16"/>
      <c r="T5273" s="17"/>
    </row>
    <row r="5274" spans="2:20" ht="14.25" customHeight="1" x14ac:dyDescent="0.3">
      <c r="B5274" s="6" t="s">
        <v>25</v>
      </c>
      <c r="C5274" s="6">
        <v>1128299</v>
      </c>
      <c r="D5274" s="7">
        <v>44334</v>
      </c>
      <c r="E5274" s="6" t="s">
        <v>48</v>
      </c>
      <c r="F5274" s="6" t="s">
        <v>49</v>
      </c>
      <c r="G5274" s="6" t="s">
        <v>68</v>
      </c>
      <c r="H5274" s="8" t="s">
        <v>17</v>
      </c>
      <c r="I5274" s="9">
        <v>58</v>
      </c>
      <c r="J5274" s="10">
        <v>155</v>
      </c>
      <c r="K5274" s="11">
        <v>8990</v>
      </c>
      <c r="L5274" s="11">
        <v>3865.7</v>
      </c>
      <c r="M5274" s="12">
        <v>0.43</v>
      </c>
      <c r="N5274" s="14" t="s">
        <v>83</v>
      </c>
      <c r="P5274" s="16"/>
      <c r="T5274" s="17"/>
    </row>
    <row r="5275" spans="2:20" ht="14.25" customHeight="1" x14ac:dyDescent="0.3">
      <c r="B5275" s="6" t="s">
        <v>25</v>
      </c>
      <c r="C5275" s="6">
        <v>1128299</v>
      </c>
      <c r="D5275" s="7">
        <v>44334</v>
      </c>
      <c r="E5275" s="6" t="s">
        <v>48</v>
      </c>
      <c r="F5275" s="6" t="s">
        <v>49</v>
      </c>
      <c r="G5275" s="6" t="s">
        <v>68</v>
      </c>
      <c r="H5275" s="8" t="s">
        <v>19</v>
      </c>
      <c r="I5275" s="9">
        <v>60</v>
      </c>
      <c r="J5275" s="10">
        <v>128</v>
      </c>
      <c r="K5275" s="11">
        <v>7680</v>
      </c>
      <c r="L5275" s="11">
        <v>3072</v>
      </c>
      <c r="M5275" s="12">
        <v>0.4</v>
      </c>
      <c r="N5275" s="14" t="s">
        <v>83</v>
      </c>
      <c r="P5275" s="16"/>
      <c r="T5275" s="17"/>
    </row>
    <row r="5276" spans="2:20" ht="14.25" customHeight="1" x14ac:dyDescent="0.3">
      <c r="B5276" s="6" t="s">
        <v>25</v>
      </c>
      <c r="C5276" s="6">
        <v>1128299</v>
      </c>
      <c r="D5276" s="7">
        <v>44334</v>
      </c>
      <c r="E5276" s="6" t="s">
        <v>48</v>
      </c>
      <c r="F5276" s="6" t="s">
        <v>49</v>
      </c>
      <c r="G5276" s="6" t="s">
        <v>68</v>
      </c>
      <c r="H5276" s="8" t="s">
        <v>20</v>
      </c>
      <c r="I5276" s="9">
        <v>59</v>
      </c>
      <c r="J5276" s="10">
        <v>119</v>
      </c>
      <c r="K5276" s="11">
        <v>7021</v>
      </c>
      <c r="L5276" s="11">
        <v>3159.45</v>
      </c>
      <c r="M5276" s="12">
        <v>0.44999999999999996</v>
      </c>
      <c r="N5276" s="14" t="s">
        <v>83</v>
      </c>
      <c r="P5276" s="16"/>
      <c r="T5276" s="17"/>
    </row>
    <row r="5277" spans="2:20" ht="14.25" customHeight="1" x14ac:dyDescent="0.3">
      <c r="B5277" s="6" t="s">
        <v>25</v>
      </c>
      <c r="C5277" s="6">
        <v>1128299</v>
      </c>
      <c r="D5277" s="7">
        <v>44334</v>
      </c>
      <c r="E5277" s="6" t="s">
        <v>48</v>
      </c>
      <c r="F5277" s="6" t="s">
        <v>49</v>
      </c>
      <c r="G5277" s="6" t="s">
        <v>68</v>
      </c>
      <c r="H5277" s="8" t="s">
        <v>21</v>
      </c>
      <c r="I5277" s="9">
        <v>59</v>
      </c>
      <c r="J5277" s="10">
        <v>88</v>
      </c>
      <c r="K5277" s="11">
        <v>5192</v>
      </c>
      <c r="L5277" s="11">
        <v>2232.56</v>
      </c>
      <c r="M5277" s="12">
        <v>0.43</v>
      </c>
      <c r="N5277" s="14" t="s">
        <v>83</v>
      </c>
      <c r="P5277" s="16"/>
      <c r="T5277" s="17"/>
    </row>
    <row r="5278" spans="2:20" ht="14.25" customHeight="1" x14ac:dyDescent="0.3">
      <c r="B5278" s="6" t="s">
        <v>25</v>
      </c>
      <c r="C5278" s="6">
        <v>1128299</v>
      </c>
      <c r="D5278" s="7">
        <v>44334</v>
      </c>
      <c r="E5278" s="6" t="s">
        <v>48</v>
      </c>
      <c r="F5278" s="6" t="s">
        <v>49</v>
      </c>
      <c r="G5278" s="6" t="s">
        <v>68</v>
      </c>
      <c r="H5278" s="8" t="s">
        <v>22</v>
      </c>
      <c r="I5278" s="9">
        <v>52</v>
      </c>
      <c r="J5278" s="10">
        <v>68</v>
      </c>
      <c r="K5278" s="11">
        <v>3536</v>
      </c>
      <c r="L5278" s="11">
        <v>1131.52</v>
      </c>
      <c r="M5278" s="12">
        <v>0.32</v>
      </c>
      <c r="N5278" s="14" t="s">
        <v>83</v>
      </c>
      <c r="P5278" s="16"/>
      <c r="T5278" s="17"/>
    </row>
    <row r="5279" spans="2:20" ht="14.25" customHeight="1" x14ac:dyDescent="0.3">
      <c r="B5279" s="6" t="s">
        <v>25</v>
      </c>
      <c r="C5279" s="6">
        <v>1128299</v>
      </c>
      <c r="D5279" s="7">
        <v>44334</v>
      </c>
      <c r="E5279" s="6" t="s">
        <v>48</v>
      </c>
      <c r="F5279" s="6" t="s">
        <v>49</v>
      </c>
      <c r="G5279" s="6" t="s">
        <v>68</v>
      </c>
      <c r="H5279" s="8" t="s">
        <v>23</v>
      </c>
      <c r="I5279" s="9">
        <v>67</v>
      </c>
      <c r="J5279" s="10">
        <v>173</v>
      </c>
      <c r="K5279" s="11">
        <v>11591</v>
      </c>
      <c r="L5279" s="11">
        <v>6722.7800000000007</v>
      </c>
      <c r="M5279" s="12">
        <v>0.58000000000000007</v>
      </c>
      <c r="N5279" s="14" t="s">
        <v>83</v>
      </c>
      <c r="P5279" s="16"/>
      <c r="T5279" s="17"/>
    </row>
    <row r="5280" spans="2:20" ht="14.25" customHeight="1" x14ac:dyDescent="0.3">
      <c r="B5280" s="6" t="s">
        <v>25</v>
      </c>
      <c r="C5280" s="6">
        <v>1128299</v>
      </c>
      <c r="D5280" s="7">
        <v>44364</v>
      </c>
      <c r="E5280" s="6" t="s">
        <v>48</v>
      </c>
      <c r="F5280" s="6" t="s">
        <v>49</v>
      </c>
      <c r="G5280" s="6" t="s">
        <v>68</v>
      </c>
      <c r="H5280" s="8" t="s">
        <v>17</v>
      </c>
      <c r="I5280" s="9">
        <v>61</v>
      </c>
      <c r="J5280" s="10">
        <v>223</v>
      </c>
      <c r="K5280" s="11">
        <v>13603</v>
      </c>
      <c r="L5280" s="11">
        <v>6121.3499999999995</v>
      </c>
      <c r="M5280" s="12">
        <v>0.44999999999999996</v>
      </c>
      <c r="N5280" s="14" t="s">
        <v>83</v>
      </c>
      <c r="P5280" s="16"/>
      <c r="T5280" s="17"/>
    </row>
    <row r="5281" spans="2:20" ht="14.25" customHeight="1" x14ac:dyDescent="0.3">
      <c r="B5281" s="6" t="s">
        <v>25</v>
      </c>
      <c r="C5281" s="6">
        <v>1128299</v>
      </c>
      <c r="D5281" s="7">
        <v>44364</v>
      </c>
      <c r="E5281" s="6" t="s">
        <v>48</v>
      </c>
      <c r="F5281" s="6" t="s">
        <v>49</v>
      </c>
      <c r="G5281" s="6" t="s">
        <v>68</v>
      </c>
      <c r="H5281" s="8" t="s">
        <v>19</v>
      </c>
      <c r="I5281" s="9">
        <v>64</v>
      </c>
      <c r="J5281" s="10">
        <v>203</v>
      </c>
      <c r="K5281" s="11">
        <v>12992</v>
      </c>
      <c r="L5281" s="11">
        <v>4547.2</v>
      </c>
      <c r="M5281" s="12">
        <v>0.35</v>
      </c>
      <c r="N5281" s="14" t="s">
        <v>83</v>
      </c>
      <c r="P5281" s="16"/>
      <c r="T5281" s="17"/>
    </row>
    <row r="5282" spans="2:20" ht="14.25" customHeight="1" x14ac:dyDescent="0.3">
      <c r="B5282" s="6" t="s">
        <v>25</v>
      </c>
      <c r="C5282" s="6">
        <v>1128299</v>
      </c>
      <c r="D5282" s="7">
        <v>44364</v>
      </c>
      <c r="E5282" s="6" t="s">
        <v>48</v>
      </c>
      <c r="F5282" s="6" t="s">
        <v>49</v>
      </c>
      <c r="G5282" s="6" t="s">
        <v>68</v>
      </c>
      <c r="H5282" s="8" t="s">
        <v>20</v>
      </c>
      <c r="I5282" s="9">
        <v>80</v>
      </c>
      <c r="J5282" s="10">
        <v>210</v>
      </c>
      <c r="K5282" s="11">
        <v>16800</v>
      </c>
      <c r="L5282" s="11">
        <v>7224</v>
      </c>
      <c r="M5282" s="12">
        <v>0.43</v>
      </c>
      <c r="N5282" s="14" t="s">
        <v>83</v>
      </c>
      <c r="P5282" s="16"/>
      <c r="T5282" s="17"/>
    </row>
    <row r="5283" spans="2:20" ht="14.25" customHeight="1" x14ac:dyDescent="0.3">
      <c r="B5283" s="6" t="s">
        <v>25</v>
      </c>
      <c r="C5283" s="6">
        <v>1128299</v>
      </c>
      <c r="D5283" s="7">
        <v>44364</v>
      </c>
      <c r="E5283" s="6" t="s">
        <v>48</v>
      </c>
      <c r="F5283" s="6" t="s">
        <v>49</v>
      </c>
      <c r="G5283" s="6" t="s">
        <v>68</v>
      </c>
      <c r="H5283" s="8" t="s">
        <v>21</v>
      </c>
      <c r="I5283" s="9">
        <v>77</v>
      </c>
      <c r="J5283" s="10">
        <v>155</v>
      </c>
      <c r="K5283" s="11">
        <v>11935</v>
      </c>
      <c r="L5283" s="11">
        <v>5012.7</v>
      </c>
      <c r="M5283" s="12">
        <v>0.42</v>
      </c>
      <c r="N5283" s="14" t="s">
        <v>83</v>
      </c>
      <c r="P5283" s="16"/>
      <c r="T5283" s="17"/>
    </row>
    <row r="5284" spans="2:20" ht="14.25" customHeight="1" x14ac:dyDescent="0.3">
      <c r="B5284" s="6" t="s">
        <v>25</v>
      </c>
      <c r="C5284" s="6">
        <v>1128299</v>
      </c>
      <c r="D5284" s="7">
        <v>44364</v>
      </c>
      <c r="E5284" s="6" t="s">
        <v>48</v>
      </c>
      <c r="F5284" s="6" t="s">
        <v>49</v>
      </c>
      <c r="G5284" s="6" t="s">
        <v>68</v>
      </c>
      <c r="H5284" s="8" t="s">
        <v>22</v>
      </c>
      <c r="I5284" s="9">
        <v>89</v>
      </c>
      <c r="J5284" s="10">
        <v>126</v>
      </c>
      <c r="K5284" s="11">
        <v>11214</v>
      </c>
      <c r="L5284" s="11">
        <v>3588.48</v>
      </c>
      <c r="M5284" s="12">
        <v>0.32</v>
      </c>
      <c r="N5284" s="14" t="s">
        <v>83</v>
      </c>
      <c r="P5284" s="16"/>
      <c r="T5284" s="17"/>
    </row>
    <row r="5285" spans="2:20" ht="14.25" customHeight="1" x14ac:dyDescent="0.3">
      <c r="B5285" s="6" t="s">
        <v>25</v>
      </c>
      <c r="C5285" s="6">
        <v>1128299</v>
      </c>
      <c r="D5285" s="7">
        <v>44364</v>
      </c>
      <c r="E5285" s="6" t="s">
        <v>48</v>
      </c>
      <c r="F5285" s="6" t="s">
        <v>49</v>
      </c>
      <c r="G5285" s="6" t="s">
        <v>68</v>
      </c>
      <c r="H5285" s="8" t="s">
        <v>23</v>
      </c>
      <c r="I5285" s="9">
        <v>103</v>
      </c>
      <c r="J5285" s="10">
        <v>218</v>
      </c>
      <c r="K5285" s="11">
        <v>22454</v>
      </c>
      <c r="L5285" s="11">
        <v>12574.240000000002</v>
      </c>
      <c r="M5285" s="12">
        <v>0.56000000000000005</v>
      </c>
      <c r="N5285" s="14" t="s">
        <v>83</v>
      </c>
      <c r="P5285" s="16"/>
      <c r="T5285" s="17"/>
    </row>
    <row r="5286" spans="2:20" ht="14.25" customHeight="1" x14ac:dyDescent="0.3">
      <c r="B5286" s="6" t="s">
        <v>25</v>
      </c>
      <c r="C5286" s="6">
        <v>1128299</v>
      </c>
      <c r="D5286" s="7">
        <v>44393</v>
      </c>
      <c r="E5286" s="6" t="s">
        <v>48</v>
      </c>
      <c r="F5286" s="6" t="s">
        <v>49</v>
      </c>
      <c r="G5286" s="6" t="s">
        <v>68</v>
      </c>
      <c r="H5286" s="8" t="s">
        <v>17</v>
      </c>
      <c r="I5286" s="9">
        <v>83</v>
      </c>
      <c r="J5286" s="10">
        <v>261</v>
      </c>
      <c r="K5286" s="11">
        <v>21663</v>
      </c>
      <c r="L5286" s="11">
        <v>9531.7199999999993</v>
      </c>
      <c r="M5286" s="12">
        <v>0.44</v>
      </c>
      <c r="N5286" s="14" t="s">
        <v>83</v>
      </c>
      <c r="P5286" s="16"/>
      <c r="T5286" s="17"/>
    </row>
    <row r="5287" spans="2:20" ht="14.25" customHeight="1" x14ac:dyDescent="0.3">
      <c r="B5287" s="6" t="s">
        <v>25</v>
      </c>
      <c r="C5287" s="6">
        <v>1128299</v>
      </c>
      <c r="D5287" s="7">
        <v>44393</v>
      </c>
      <c r="E5287" s="6" t="s">
        <v>48</v>
      </c>
      <c r="F5287" s="6" t="s">
        <v>49</v>
      </c>
      <c r="G5287" s="6" t="s">
        <v>68</v>
      </c>
      <c r="H5287" s="8" t="s">
        <v>19</v>
      </c>
      <c r="I5287" s="9">
        <v>88</v>
      </c>
      <c r="J5287" s="10">
        <v>225</v>
      </c>
      <c r="K5287" s="11">
        <v>19800</v>
      </c>
      <c r="L5287" s="11">
        <v>7920</v>
      </c>
      <c r="M5287" s="12">
        <v>0.4</v>
      </c>
      <c r="N5287" s="14" t="s">
        <v>83</v>
      </c>
      <c r="P5287" s="16"/>
      <c r="T5287" s="17"/>
    </row>
    <row r="5288" spans="2:20" ht="14.25" customHeight="1" x14ac:dyDescent="0.3">
      <c r="B5288" s="6" t="s">
        <v>25</v>
      </c>
      <c r="C5288" s="6">
        <v>1128299</v>
      </c>
      <c r="D5288" s="7">
        <v>44393</v>
      </c>
      <c r="E5288" s="6" t="s">
        <v>48</v>
      </c>
      <c r="F5288" s="6" t="s">
        <v>49</v>
      </c>
      <c r="G5288" s="6" t="s">
        <v>68</v>
      </c>
      <c r="H5288" s="8" t="s">
        <v>20</v>
      </c>
      <c r="I5288" s="9">
        <v>86</v>
      </c>
      <c r="J5288" s="10">
        <v>189</v>
      </c>
      <c r="K5288" s="11">
        <v>16254</v>
      </c>
      <c r="L5288" s="11">
        <v>7151.76</v>
      </c>
      <c r="M5288" s="12">
        <v>0.44</v>
      </c>
      <c r="N5288" s="14" t="s">
        <v>83</v>
      </c>
      <c r="P5288" s="16"/>
      <c r="T5288" s="17"/>
    </row>
    <row r="5289" spans="2:20" ht="14.25" customHeight="1" x14ac:dyDescent="0.3">
      <c r="B5289" s="6" t="s">
        <v>25</v>
      </c>
      <c r="C5289" s="6">
        <v>1128299</v>
      </c>
      <c r="D5289" s="7">
        <v>44393</v>
      </c>
      <c r="E5289" s="6" t="s">
        <v>48</v>
      </c>
      <c r="F5289" s="6" t="s">
        <v>49</v>
      </c>
      <c r="G5289" s="6" t="s">
        <v>68</v>
      </c>
      <c r="H5289" s="8" t="s">
        <v>21</v>
      </c>
      <c r="I5289" s="9">
        <v>82</v>
      </c>
      <c r="J5289" s="10">
        <v>180</v>
      </c>
      <c r="K5289" s="11">
        <v>14760</v>
      </c>
      <c r="L5289" s="11">
        <v>6346.8</v>
      </c>
      <c r="M5289" s="12">
        <v>0.43</v>
      </c>
      <c r="N5289" s="14" t="s">
        <v>83</v>
      </c>
      <c r="P5289" s="16"/>
      <c r="T5289" s="17"/>
    </row>
    <row r="5290" spans="2:20" ht="14.25" customHeight="1" x14ac:dyDescent="0.3">
      <c r="B5290" s="6" t="s">
        <v>25</v>
      </c>
      <c r="C5290" s="6">
        <v>1128299</v>
      </c>
      <c r="D5290" s="7">
        <v>44393</v>
      </c>
      <c r="E5290" s="6" t="s">
        <v>48</v>
      </c>
      <c r="F5290" s="6" t="s">
        <v>49</v>
      </c>
      <c r="G5290" s="6" t="s">
        <v>68</v>
      </c>
      <c r="H5290" s="8" t="s">
        <v>22</v>
      </c>
      <c r="I5290" s="9">
        <v>89</v>
      </c>
      <c r="J5290" s="10">
        <v>195</v>
      </c>
      <c r="K5290" s="11">
        <v>17355</v>
      </c>
      <c r="L5290" s="11">
        <v>5553.6</v>
      </c>
      <c r="M5290" s="12">
        <v>0.32</v>
      </c>
      <c r="N5290" s="14" t="s">
        <v>83</v>
      </c>
      <c r="P5290" s="16"/>
      <c r="T5290" s="17"/>
    </row>
    <row r="5291" spans="2:20" ht="14.25" customHeight="1" x14ac:dyDescent="0.3">
      <c r="B5291" s="6" t="s">
        <v>25</v>
      </c>
      <c r="C5291" s="6">
        <v>1128299</v>
      </c>
      <c r="D5291" s="7">
        <v>44393</v>
      </c>
      <c r="E5291" s="6" t="s">
        <v>48</v>
      </c>
      <c r="F5291" s="6" t="s">
        <v>49</v>
      </c>
      <c r="G5291" s="6" t="s">
        <v>68</v>
      </c>
      <c r="H5291" s="8" t="s">
        <v>23</v>
      </c>
      <c r="I5291" s="9">
        <v>101</v>
      </c>
      <c r="J5291" s="10">
        <v>163</v>
      </c>
      <c r="K5291" s="11">
        <v>16463</v>
      </c>
      <c r="L5291" s="11">
        <v>9383.9100000000017</v>
      </c>
      <c r="M5291" s="12">
        <v>0.57000000000000006</v>
      </c>
      <c r="N5291" s="14" t="s">
        <v>83</v>
      </c>
      <c r="P5291" s="16"/>
      <c r="T5291" s="17"/>
    </row>
    <row r="5292" spans="2:20" ht="14.25" customHeight="1" x14ac:dyDescent="0.3">
      <c r="B5292" s="6" t="s">
        <v>25</v>
      </c>
      <c r="C5292" s="6">
        <v>1128299</v>
      </c>
      <c r="D5292" s="7">
        <v>44425</v>
      </c>
      <c r="E5292" s="6" t="s">
        <v>48</v>
      </c>
      <c r="F5292" s="6" t="s">
        <v>49</v>
      </c>
      <c r="G5292" s="6" t="s">
        <v>68</v>
      </c>
      <c r="H5292" s="8" t="s">
        <v>17</v>
      </c>
      <c r="I5292" s="9">
        <v>87</v>
      </c>
      <c r="J5292" s="10">
        <v>213</v>
      </c>
      <c r="K5292" s="11">
        <v>18531</v>
      </c>
      <c r="L5292" s="11">
        <v>7597.7099999999991</v>
      </c>
      <c r="M5292" s="12">
        <v>0.41</v>
      </c>
      <c r="N5292" s="14" t="s">
        <v>83</v>
      </c>
      <c r="P5292" s="16"/>
      <c r="T5292" s="17"/>
    </row>
    <row r="5293" spans="2:20" ht="14.25" customHeight="1" x14ac:dyDescent="0.3">
      <c r="B5293" s="6" t="s">
        <v>25</v>
      </c>
      <c r="C5293" s="6">
        <v>1128299</v>
      </c>
      <c r="D5293" s="7">
        <v>44425</v>
      </c>
      <c r="E5293" s="6" t="s">
        <v>48</v>
      </c>
      <c r="F5293" s="6" t="s">
        <v>49</v>
      </c>
      <c r="G5293" s="6" t="s">
        <v>68</v>
      </c>
      <c r="H5293" s="8" t="s">
        <v>19</v>
      </c>
      <c r="I5293" s="9">
        <v>77</v>
      </c>
      <c r="J5293" s="10">
        <v>206</v>
      </c>
      <c r="K5293" s="11">
        <v>15862</v>
      </c>
      <c r="L5293" s="11">
        <v>5551.7</v>
      </c>
      <c r="M5293" s="12">
        <v>0.35</v>
      </c>
      <c r="N5293" s="14" t="s">
        <v>83</v>
      </c>
      <c r="P5293" s="16"/>
      <c r="T5293" s="17"/>
    </row>
    <row r="5294" spans="2:20" ht="14.25" customHeight="1" x14ac:dyDescent="0.3">
      <c r="B5294" s="6" t="s">
        <v>25</v>
      </c>
      <c r="C5294" s="6">
        <v>1128299</v>
      </c>
      <c r="D5294" s="7">
        <v>44425</v>
      </c>
      <c r="E5294" s="6" t="s">
        <v>48</v>
      </c>
      <c r="F5294" s="6" t="s">
        <v>49</v>
      </c>
      <c r="G5294" s="6" t="s">
        <v>68</v>
      </c>
      <c r="H5294" s="8" t="s">
        <v>20</v>
      </c>
      <c r="I5294" s="9">
        <v>78</v>
      </c>
      <c r="J5294" s="10">
        <v>189</v>
      </c>
      <c r="K5294" s="11">
        <v>14742</v>
      </c>
      <c r="L5294" s="11">
        <v>6339.0599999999995</v>
      </c>
      <c r="M5294" s="12">
        <v>0.43</v>
      </c>
      <c r="N5294" s="14" t="s">
        <v>83</v>
      </c>
      <c r="P5294" s="16"/>
      <c r="T5294" s="17"/>
    </row>
    <row r="5295" spans="2:20" ht="14.25" customHeight="1" x14ac:dyDescent="0.3">
      <c r="B5295" s="6" t="s">
        <v>25</v>
      </c>
      <c r="C5295" s="6">
        <v>1128299</v>
      </c>
      <c r="D5295" s="7">
        <v>44425</v>
      </c>
      <c r="E5295" s="6" t="s">
        <v>48</v>
      </c>
      <c r="F5295" s="6" t="s">
        <v>49</v>
      </c>
      <c r="G5295" s="6" t="s">
        <v>68</v>
      </c>
      <c r="H5295" s="8" t="s">
        <v>21</v>
      </c>
      <c r="I5295" s="9">
        <v>77</v>
      </c>
      <c r="J5295" s="10">
        <v>143</v>
      </c>
      <c r="K5295" s="11">
        <v>11011</v>
      </c>
      <c r="L5295" s="11">
        <v>4624.62</v>
      </c>
      <c r="M5295" s="12">
        <v>0.42</v>
      </c>
      <c r="N5295" s="14" t="s">
        <v>83</v>
      </c>
      <c r="P5295" s="16"/>
      <c r="T5295" s="17"/>
    </row>
    <row r="5296" spans="2:20" ht="14.25" customHeight="1" x14ac:dyDescent="0.3">
      <c r="B5296" s="6" t="s">
        <v>25</v>
      </c>
      <c r="C5296" s="6">
        <v>1128299</v>
      </c>
      <c r="D5296" s="7">
        <v>44425</v>
      </c>
      <c r="E5296" s="6" t="s">
        <v>48</v>
      </c>
      <c r="F5296" s="6" t="s">
        <v>49</v>
      </c>
      <c r="G5296" s="6" t="s">
        <v>68</v>
      </c>
      <c r="H5296" s="8" t="s">
        <v>22</v>
      </c>
      <c r="I5296" s="9">
        <v>74</v>
      </c>
      <c r="J5296" s="10">
        <v>143</v>
      </c>
      <c r="K5296" s="11">
        <v>10582</v>
      </c>
      <c r="L5296" s="11">
        <v>3280.42</v>
      </c>
      <c r="M5296" s="12">
        <v>0.31</v>
      </c>
      <c r="N5296" s="14" t="s">
        <v>83</v>
      </c>
      <c r="P5296" s="16"/>
      <c r="T5296" s="17"/>
    </row>
    <row r="5297" spans="2:20" ht="14.25" customHeight="1" x14ac:dyDescent="0.3">
      <c r="B5297" s="6" t="s">
        <v>25</v>
      </c>
      <c r="C5297" s="6">
        <v>1128299</v>
      </c>
      <c r="D5297" s="7">
        <v>44425</v>
      </c>
      <c r="E5297" s="6" t="s">
        <v>48</v>
      </c>
      <c r="F5297" s="6" t="s">
        <v>49</v>
      </c>
      <c r="G5297" s="6" t="s">
        <v>68</v>
      </c>
      <c r="H5297" s="8" t="s">
        <v>23</v>
      </c>
      <c r="I5297" s="9">
        <v>81</v>
      </c>
      <c r="J5297" s="10">
        <v>87</v>
      </c>
      <c r="K5297" s="11">
        <v>7047</v>
      </c>
      <c r="L5297" s="11">
        <v>4087.2600000000007</v>
      </c>
      <c r="M5297" s="12">
        <v>0.58000000000000007</v>
      </c>
      <c r="N5297" s="14" t="s">
        <v>83</v>
      </c>
      <c r="P5297" s="16"/>
      <c r="T5297" s="17"/>
    </row>
    <row r="5298" spans="2:20" ht="14.25" customHeight="1" x14ac:dyDescent="0.3">
      <c r="B5298" s="6" t="s">
        <v>25</v>
      </c>
      <c r="C5298" s="6">
        <v>1128299</v>
      </c>
      <c r="D5298" s="7">
        <v>44457</v>
      </c>
      <c r="E5298" s="6" t="s">
        <v>48</v>
      </c>
      <c r="F5298" s="6" t="s">
        <v>49</v>
      </c>
      <c r="G5298" s="6" t="s">
        <v>68</v>
      </c>
      <c r="H5298" s="8" t="s">
        <v>17</v>
      </c>
      <c r="I5298" s="9">
        <v>58</v>
      </c>
      <c r="J5298" s="10">
        <v>140</v>
      </c>
      <c r="K5298" s="11">
        <v>8120</v>
      </c>
      <c r="L5298" s="11">
        <v>3248</v>
      </c>
      <c r="M5298" s="12">
        <v>0.4</v>
      </c>
      <c r="N5298" s="14" t="s">
        <v>83</v>
      </c>
      <c r="P5298" s="16"/>
      <c r="T5298" s="17"/>
    </row>
    <row r="5299" spans="2:20" ht="14.25" customHeight="1" x14ac:dyDescent="0.3">
      <c r="B5299" s="6" t="s">
        <v>25</v>
      </c>
      <c r="C5299" s="6">
        <v>1128299</v>
      </c>
      <c r="D5299" s="7">
        <v>44457</v>
      </c>
      <c r="E5299" s="6" t="s">
        <v>48</v>
      </c>
      <c r="F5299" s="6" t="s">
        <v>49</v>
      </c>
      <c r="G5299" s="6" t="s">
        <v>68</v>
      </c>
      <c r="H5299" s="8" t="s">
        <v>19</v>
      </c>
      <c r="I5299" s="9">
        <v>60</v>
      </c>
      <c r="J5299" s="10">
        <v>135</v>
      </c>
      <c r="K5299" s="11">
        <v>8100</v>
      </c>
      <c r="L5299" s="11">
        <v>2997</v>
      </c>
      <c r="M5299" s="12">
        <v>0.37</v>
      </c>
      <c r="N5299" s="14" t="s">
        <v>83</v>
      </c>
      <c r="P5299" s="16"/>
      <c r="T5299" s="17"/>
    </row>
    <row r="5300" spans="2:20" ht="14.25" customHeight="1" x14ac:dyDescent="0.3">
      <c r="B5300" s="6" t="s">
        <v>25</v>
      </c>
      <c r="C5300" s="6">
        <v>1128299</v>
      </c>
      <c r="D5300" s="7">
        <v>44457</v>
      </c>
      <c r="E5300" s="6" t="s">
        <v>48</v>
      </c>
      <c r="F5300" s="6" t="s">
        <v>49</v>
      </c>
      <c r="G5300" s="6" t="s">
        <v>68</v>
      </c>
      <c r="H5300" s="8" t="s">
        <v>20</v>
      </c>
      <c r="I5300" s="9">
        <v>54</v>
      </c>
      <c r="J5300" s="10">
        <v>75</v>
      </c>
      <c r="K5300" s="11">
        <v>4050</v>
      </c>
      <c r="L5300" s="11">
        <v>1822.4999999999998</v>
      </c>
      <c r="M5300" s="12">
        <v>0.44999999999999996</v>
      </c>
      <c r="N5300" s="14" t="s">
        <v>83</v>
      </c>
      <c r="P5300" s="16"/>
      <c r="T5300" s="17"/>
    </row>
    <row r="5301" spans="2:20" ht="14.25" customHeight="1" x14ac:dyDescent="0.3">
      <c r="B5301" s="6" t="s">
        <v>25</v>
      </c>
      <c r="C5301" s="6">
        <v>1128299</v>
      </c>
      <c r="D5301" s="7">
        <v>44457</v>
      </c>
      <c r="E5301" s="6" t="s">
        <v>48</v>
      </c>
      <c r="F5301" s="6" t="s">
        <v>49</v>
      </c>
      <c r="G5301" s="6" t="s">
        <v>68</v>
      </c>
      <c r="H5301" s="8" t="s">
        <v>21</v>
      </c>
      <c r="I5301" s="9">
        <v>54</v>
      </c>
      <c r="J5301" s="10">
        <v>65</v>
      </c>
      <c r="K5301" s="11">
        <v>3510</v>
      </c>
      <c r="L5301" s="11">
        <v>1544.4</v>
      </c>
      <c r="M5301" s="12">
        <v>0.44</v>
      </c>
      <c r="N5301" s="14" t="s">
        <v>83</v>
      </c>
      <c r="P5301" s="16"/>
      <c r="T5301" s="17"/>
    </row>
    <row r="5302" spans="2:20" ht="14.25" customHeight="1" x14ac:dyDescent="0.3">
      <c r="B5302" s="6" t="s">
        <v>25</v>
      </c>
      <c r="C5302" s="6">
        <v>1128299</v>
      </c>
      <c r="D5302" s="7">
        <v>44457</v>
      </c>
      <c r="E5302" s="6" t="s">
        <v>48</v>
      </c>
      <c r="F5302" s="6" t="s">
        <v>49</v>
      </c>
      <c r="G5302" s="6" t="s">
        <v>68</v>
      </c>
      <c r="H5302" s="8" t="s">
        <v>22</v>
      </c>
      <c r="I5302" s="9">
        <v>64</v>
      </c>
      <c r="J5302" s="10">
        <v>74</v>
      </c>
      <c r="K5302" s="11">
        <v>4736</v>
      </c>
      <c r="L5302" s="11">
        <v>1468.16</v>
      </c>
      <c r="M5302" s="12">
        <v>0.31</v>
      </c>
      <c r="N5302" s="14" t="s">
        <v>83</v>
      </c>
      <c r="P5302" s="16"/>
      <c r="T5302" s="17"/>
    </row>
    <row r="5303" spans="2:20" ht="14.25" customHeight="1" x14ac:dyDescent="0.3">
      <c r="B5303" s="6" t="s">
        <v>25</v>
      </c>
      <c r="C5303" s="6">
        <v>1128299</v>
      </c>
      <c r="D5303" s="7">
        <v>44457</v>
      </c>
      <c r="E5303" s="6" t="s">
        <v>48</v>
      </c>
      <c r="F5303" s="6" t="s">
        <v>49</v>
      </c>
      <c r="G5303" s="6" t="s">
        <v>68</v>
      </c>
      <c r="H5303" s="8" t="s">
        <v>23</v>
      </c>
      <c r="I5303" s="9">
        <v>51</v>
      </c>
      <c r="J5303" s="10">
        <v>75</v>
      </c>
      <c r="K5303" s="11">
        <v>3825</v>
      </c>
      <c r="L5303" s="11">
        <v>2103.75</v>
      </c>
      <c r="M5303" s="12">
        <v>0.55000000000000004</v>
      </c>
      <c r="N5303" s="14" t="s">
        <v>83</v>
      </c>
      <c r="P5303" s="16"/>
      <c r="T5303" s="17"/>
    </row>
    <row r="5304" spans="2:20" ht="14.25" customHeight="1" x14ac:dyDescent="0.3">
      <c r="B5304" s="6" t="s">
        <v>25</v>
      </c>
      <c r="C5304" s="6">
        <v>1128299</v>
      </c>
      <c r="D5304" s="7">
        <v>44486</v>
      </c>
      <c r="E5304" s="6" t="s">
        <v>48</v>
      </c>
      <c r="F5304" s="6" t="s">
        <v>49</v>
      </c>
      <c r="G5304" s="6" t="s">
        <v>68</v>
      </c>
      <c r="H5304" s="8" t="s">
        <v>17</v>
      </c>
      <c r="I5304" s="9">
        <v>47</v>
      </c>
      <c r="J5304" s="10">
        <v>100</v>
      </c>
      <c r="K5304" s="11">
        <v>4700</v>
      </c>
      <c r="L5304" s="11">
        <v>2068</v>
      </c>
      <c r="M5304" s="12">
        <v>0.44</v>
      </c>
      <c r="N5304" s="14" t="s">
        <v>83</v>
      </c>
      <c r="P5304" s="16"/>
      <c r="T5304" s="17"/>
    </row>
    <row r="5305" spans="2:20" ht="14.25" customHeight="1" x14ac:dyDescent="0.3">
      <c r="B5305" s="6" t="s">
        <v>25</v>
      </c>
      <c r="C5305" s="6">
        <v>1128299</v>
      </c>
      <c r="D5305" s="7">
        <v>44486</v>
      </c>
      <c r="E5305" s="6" t="s">
        <v>48</v>
      </c>
      <c r="F5305" s="6" t="s">
        <v>49</v>
      </c>
      <c r="G5305" s="6" t="s">
        <v>68</v>
      </c>
      <c r="H5305" s="8" t="s">
        <v>19</v>
      </c>
      <c r="I5305" s="9">
        <v>59</v>
      </c>
      <c r="J5305" s="10">
        <v>144</v>
      </c>
      <c r="K5305" s="11">
        <v>8496</v>
      </c>
      <c r="L5305" s="11">
        <v>3228.48</v>
      </c>
      <c r="M5305" s="12">
        <v>0.38</v>
      </c>
      <c r="N5305" s="14" t="s">
        <v>83</v>
      </c>
      <c r="P5305" s="16"/>
      <c r="T5305" s="17"/>
    </row>
    <row r="5306" spans="2:20" ht="14.25" customHeight="1" x14ac:dyDescent="0.3">
      <c r="B5306" s="6" t="s">
        <v>25</v>
      </c>
      <c r="C5306" s="6">
        <v>1128299</v>
      </c>
      <c r="D5306" s="7">
        <v>44486</v>
      </c>
      <c r="E5306" s="6" t="s">
        <v>48</v>
      </c>
      <c r="F5306" s="6" t="s">
        <v>49</v>
      </c>
      <c r="G5306" s="6" t="s">
        <v>68</v>
      </c>
      <c r="H5306" s="8" t="s">
        <v>20</v>
      </c>
      <c r="I5306" s="9">
        <v>55</v>
      </c>
      <c r="J5306" s="10">
        <v>112</v>
      </c>
      <c r="K5306" s="11">
        <v>6160</v>
      </c>
      <c r="L5306" s="11">
        <v>2525.6</v>
      </c>
      <c r="M5306" s="12">
        <v>0.41</v>
      </c>
      <c r="N5306" s="14" t="s">
        <v>83</v>
      </c>
      <c r="P5306" s="16"/>
      <c r="T5306" s="17"/>
    </row>
    <row r="5307" spans="2:20" ht="14.25" customHeight="1" x14ac:dyDescent="0.3">
      <c r="B5307" s="6" t="s">
        <v>25</v>
      </c>
      <c r="C5307" s="6">
        <v>1128299</v>
      </c>
      <c r="D5307" s="7">
        <v>44486</v>
      </c>
      <c r="E5307" s="6" t="s">
        <v>48</v>
      </c>
      <c r="F5307" s="6" t="s">
        <v>49</v>
      </c>
      <c r="G5307" s="6" t="s">
        <v>68</v>
      </c>
      <c r="H5307" s="8" t="s">
        <v>21</v>
      </c>
      <c r="I5307" s="9">
        <v>51</v>
      </c>
      <c r="J5307" s="10">
        <v>113</v>
      </c>
      <c r="K5307" s="11">
        <v>5763</v>
      </c>
      <c r="L5307" s="11">
        <v>2362.83</v>
      </c>
      <c r="M5307" s="12">
        <v>0.41</v>
      </c>
      <c r="N5307" s="14" t="s">
        <v>83</v>
      </c>
      <c r="P5307" s="16"/>
      <c r="T5307" s="17"/>
    </row>
    <row r="5308" spans="2:20" ht="14.25" customHeight="1" x14ac:dyDescent="0.3">
      <c r="B5308" s="6" t="s">
        <v>25</v>
      </c>
      <c r="C5308" s="6">
        <v>1128299</v>
      </c>
      <c r="D5308" s="7">
        <v>44486</v>
      </c>
      <c r="E5308" s="6" t="s">
        <v>48</v>
      </c>
      <c r="F5308" s="6" t="s">
        <v>49</v>
      </c>
      <c r="G5308" s="6" t="s">
        <v>68</v>
      </c>
      <c r="H5308" s="8" t="s">
        <v>22</v>
      </c>
      <c r="I5308" s="9">
        <v>59</v>
      </c>
      <c r="J5308" s="10">
        <v>98</v>
      </c>
      <c r="K5308" s="11">
        <v>5782</v>
      </c>
      <c r="L5308" s="11">
        <v>1792.42</v>
      </c>
      <c r="M5308" s="12">
        <v>0.31</v>
      </c>
      <c r="N5308" s="14" t="s">
        <v>83</v>
      </c>
      <c r="P5308" s="16"/>
      <c r="T5308" s="17"/>
    </row>
    <row r="5309" spans="2:20" ht="14.25" customHeight="1" x14ac:dyDescent="0.3">
      <c r="B5309" s="6" t="s">
        <v>25</v>
      </c>
      <c r="C5309" s="6">
        <v>1128299</v>
      </c>
      <c r="D5309" s="7">
        <v>44486</v>
      </c>
      <c r="E5309" s="6" t="s">
        <v>48</v>
      </c>
      <c r="F5309" s="6" t="s">
        <v>49</v>
      </c>
      <c r="G5309" s="6" t="s">
        <v>68</v>
      </c>
      <c r="H5309" s="8" t="s">
        <v>23</v>
      </c>
      <c r="I5309" s="9">
        <v>65</v>
      </c>
      <c r="J5309" s="10">
        <v>104</v>
      </c>
      <c r="K5309" s="11">
        <v>6760</v>
      </c>
      <c r="L5309" s="11">
        <v>3920.8000000000006</v>
      </c>
      <c r="M5309" s="12">
        <v>0.58000000000000007</v>
      </c>
      <c r="N5309" s="14" t="s">
        <v>83</v>
      </c>
      <c r="P5309" s="16"/>
      <c r="T5309" s="17"/>
    </row>
    <row r="5310" spans="2:20" ht="14.25" customHeight="1" x14ac:dyDescent="0.3">
      <c r="B5310" s="6" t="s">
        <v>25</v>
      </c>
      <c r="C5310" s="6">
        <v>1128299</v>
      </c>
      <c r="D5310" s="7">
        <v>44517</v>
      </c>
      <c r="E5310" s="6" t="s">
        <v>48</v>
      </c>
      <c r="F5310" s="6" t="s">
        <v>49</v>
      </c>
      <c r="G5310" s="6" t="s">
        <v>68</v>
      </c>
      <c r="H5310" s="8" t="s">
        <v>17</v>
      </c>
      <c r="I5310" s="9">
        <v>52</v>
      </c>
      <c r="J5310" s="10">
        <v>169</v>
      </c>
      <c r="K5310" s="11">
        <v>8788</v>
      </c>
      <c r="L5310" s="11">
        <v>3515.2000000000003</v>
      </c>
      <c r="M5310" s="12">
        <v>0.4</v>
      </c>
      <c r="N5310" s="14" t="s">
        <v>83</v>
      </c>
      <c r="P5310" s="16"/>
      <c r="T5310" s="17"/>
    </row>
    <row r="5311" spans="2:20" ht="14.25" customHeight="1" x14ac:dyDescent="0.3">
      <c r="B5311" s="6" t="s">
        <v>25</v>
      </c>
      <c r="C5311" s="6">
        <v>1128299</v>
      </c>
      <c r="D5311" s="7">
        <v>44517</v>
      </c>
      <c r="E5311" s="6" t="s">
        <v>48</v>
      </c>
      <c r="F5311" s="6" t="s">
        <v>49</v>
      </c>
      <c r="G5311" s="6" t="s">
        <v>68</v>
      </c>
      <c r="H5311" s="8" t="s">
        <v>19</v>
      </c>
      <c r="I5311" s="9">
        <v>54</v>
      </c>
      <c r="J5311" s="10">
        <v>175</v>
      </c>
      <c r="K5311" s="11">
        <v>9450</v>
      </c>
      <c r="L5311" s="11">
        <v>3591</v>
      </c>
      <c r="M5311" s="12">
        <v>0.38</v>
      </c>
      <c r="N5311" s="14" t="s">
        <v>83</v>
      </c>
      <c r="P5311" s="16"/>
      <c r="T5311" s="17"/>
    </row>
    <row r="5312" spans="2:20" ht="14.25" customHeight="1" x14ac:dyDescent="0.3">
      <c r="B5312" s="6" t="s">
        <v>25</v>
      </c>
      <c r="C5312" s="6">
        <v>1128299</v>
      </c>
      <c r="D5312" s="7">
        <v>44517</v>
      </c>
      <c r="E5312" s="6" t="s">
        <v>48</v>
      </c>
      <c r="F5312" s="6" t="s">
        <v>49</v>
      </c>
      <c r="G5312" s="6" t="s">
        <v>68</v>
      </c>
      <c r="H5312" s="8" t="s">
        <v>20</v>
      </c>
      <c r="I5312" s="9">
        <v>53</v>
      </c>
      <c r="J5312" s="10">
        <v>147</v>
      </c>
      <c r="K5312" s="11">
        <v>7791</v>
      </c>
      <c r="L5312" s="11">
        <v>3194.31</v>
      </c>
      <c r="M5312" s="12">
        <v>0.41</v>
      </c>
      <c r="N5312" s="14" t="s">
        <v>83</v>
      </c>
      <c r="P5312" s="16"/>
      <c r="T5312" s="17"/>
    </row>
    <row r="5313" spans="2:20" ht="14.25" customHeight="1" x14ac:dyDescent="0.3">
      <c r="B5313" s="6" t="s">
        <v>25</v>
      </c>
      <c r="C5313" s="6">
        <v>1128299</v>
      </c>
      <c r="D5313" s="7">
        <v>44517</v>
      </c>
      <c r="E5313" s="6" t="s">
        <v>48</v>
      </c>
      <c r="F5313" s="6" t="s">
        <v>49</v>
      </c>
      <c r="G5313" s="6" t="s">
        <v>68</v>
      </c>
      <c r="H5313" s="8" t="s">
        <v>21</v>
      </c>
      <c r="I5313" s="9">
        <v>64</v>
      </c>
      <c r="J5313" s="10">
        <v>150</v>
      </c>
      <c r="K5313" s="11">
        <v>9600</v>
      </c>
      <c r="L5313" s="11">
        <v>4128</v>
      </c>
      <c r="M5313" s="12">
        <v>0.43</v>
      </c>
      <c r="N5313" s="14" t="s">
        <v>83</v>
      </c>
      <c r="P5313" s="16"/>
      <c r="T5313" s="17"/>
    </row>
    <row r="5314" spans="2:20" ht="14.25" customHeight="1" x14ac:dyDescent="0.3">
      <c r="B5314" s="6" t="s">
        <v>25</v>
      </c>
      <c r="C5314" s="6">
        <v>1128299</v>
      </c>
      <c r="D5314" s="7">
        <v>44517</v>
      </c>
      <c r="E5314" s="6" t="s">
        <v>48</v>
      </c>
      <c r="F5314" s="6" t="s">
        <v>49</v>
      </c>
      <c r="G5314" s="6" t="s">
        <v>68</v>
      </c>
      <c r="H5314" s="8" t="s">
        <v>22</v>
      </c>
      <c r="I5314" s="9">
        <v>77</v>
      </c>
      <c r="J5314" s="10">
        <v>124</v>
      </c>
      <c r="K5314" s="11">
        <v>9548</v>
      </c>
      <c r="L5314" s="11">
        <v>2864.4000000000005</v>
      </c>
      <c r="M5314" s="12">
        <v>0.30000000000000004</v>
      </c>
      <c r="N5314" s="14" t="s">
        <v>83</v>
      </c>
      <c r="P5314" s="16"/>
      <c r="T5314" s="17"/>
    </row>
    <row r="5315" spans="2:20" ht="14.25" customHeight="1" x14ac:dyDescent="0.3">
      <c r="B5315" s="6" t="s">
        <v>25</v>
      </c>
      <c r="C5315" s="6">
        <v>1128299</v>
      </c>
      <c r="D5315" s="7">
        <v>44517</v>
      </c>
      <c r="E5315" s="6" t="s">
        <v>48</v>
      </c>
      <c r="F5315" s="6" t="s">
        <v>49</v>
      </c>
      <c r="G5315" s="6" t="s">
        <v>68</v>
      </c>
      <c r="H5315" s="8" t="s">
        <v>23</v>
      </c>
      <c r="I5315" s="9">
        <v>86</v>
      </c>
      <c r="J5315" s="10">
        <v>162</v>
      </c>
      <c r="K5315" s="11">
        <v>13932</v>
      </c>
      <c r="L5315" s="11">
        <v>8219.880000000001</v>
      </c>
      <c r="M5315" s="12">
        <v>0.59000000000000008</v>
      </c>
      <c r="N5315" s="14" t="s">
        <v>83</v>
      </c>
      <c r="P5315" s="16"/>
      <c r="T5315" s="17"/>
    </row>
    <row r="5316" spans="2:20" ht="14.25" customHeight="1" x14ac:dyDescent="0.3">
      <c r="B5316" s="6" t="s">
        <v>25</v>
      </c>
      <c r="C5316" s="6">
        <v>1128299</v>
      </c>
      <c r="D5316" s="7">
        <v>44546</v>
      </c>
      <c r="E5316" s="6" t="s">
        <v>48</v>
      </c>
      <c r="F5316" s="6" t="s">
        <v>49</v>
      </c>
      <c r="G5316" s="6" t="s">
        <v>68</v>
      </c>
      <c r="H5316" s="8" t="s">
        <v>17</v>
      </c>
      <c r="I5316" s="9">
        <v>72</v>
      </c>
      <c r="J5316" s="10">
        <v>216</v>
      </c>
      <c r="K5316" s="11">
        <v>15552</v>
      </c>
      <c r="L5316" s="11">
        <v>6220.8</v>
      </c>
      <c r="M5316" s="12">
        <v>0.4</v>
      </c>
      <c r="N5316" s="14" t="s">
        <v>83</v>
      </c>
      <c r="P5316" s="16"/>
      <c r="T5316" s="17"/>
    </row>
    <row r="5317" spans="2:20" ht="14.25" customHeight="1" x14ac:dyDescent="0.3">
      <c r="B5317" s="6" t="s">
        <v>25</v>
      </c>
      <c r="C5317" s="6">
        <v>1128299</v>
      </c>
      <c r="D5317" s="7">
        <v>44546</v>
      </c>
      <c r="E5317" s="6" t="s">
        <v>48</v>
      </c>
      <c r="F5317" s="6" t="s">
        <v>49</v>
      </c>
      <c r="G5317" s="6" t="s">
        <v>68</v>
      </c>
      <c r="H5317" s="8" t="s">
        <v>19</v>
      </c>
      <c r="I5317" s="9">
        <v>82</v>
      </c>
      <c r="J5317" s="10">
        <v>200</v>
      </c>
      <c r="K5317" s="11">
        <v>16400</v>
      </c>
      <c r="L5317" s="11">
        <v>5740</v>
      </c>
      <c r="M5317" s="12">
        <v>0.35</v>
      </c>
      <c r="N5317" s="14" t="s">
        <v>83</v>
      </c>
      <c r="P5317" s="16"/>
      <c r="T5317" s="17"/>
    </row>
    <row r="5318" spans="2:20" ht="14.25" customHeight="1" x14ac:dyDescent="0.3">
      <c r="B5318" s="6" t="s">
        <v>30</v>
      </c>
      <c r="C5318" s="6">
        <v>1128299</v>
      </c>
      <c r="D5318" s="7">
        <v>44546</v>
      </c>
      <c r="E5318" s="6" t="s">
        <v>48</v>
      </c>
      <c r="F5318" s="6" t="s">
        <v>49</v>
      </c>
      <c r="G5318" s="6" t="s">
        <v>68</v>
      </c>
      <c r="H5318" s="8" t="s">
        <v>20</v>
      </c>
      <c r="I5318" s="9">
        <v>75</v>
      </c>
      <c r="J5318" s="10">
        <v>174</v>
      </c>
      <c r="K5318" s="11">
        <v>13050</v>
      </c>
      <c r="L5318" s="11">
        <v>5220</v>
      </c>
      <c r="M5318" s="12">
        <v>0.4</v>
      </c>
      <c r="N5318" s="14" t="s">
        <v>83</v>
      </c>
      <c r="P5318" s="16"/>
      <c r="T5318" s="17"/>
    </row>
    <row r="5319" spans="2:20" ht="14.25" customHeight="1" x14ac:dyDescent="0.3">
      <c r="B5319" s="6" t="s">
        <v>30</v>
      </c>
      <c r="C5319" s="6">
        <v>1128299</v>
      </c>
      <c r="D5319" s="7">
        <v>44546</v>
      </c>
      <c r="E5319" s="6" t="s">
        <v>48</v>
      </c>
      <c r="F5319" s="6" t="s">
        <v>49</v>
      </c>
      <c r="G5319" s="6" t="s">
        <v>68</v>
      </c>
      <c r="H5319" s="8" t="s">
        <v>21</v>
      </c>
      <c r="I5319" s="9">
        <v>78</v>
      </c>
      <c r="J5319" s="10">
        <v>180</v>
      </c>
      <c r="K5319" s="11">
        <v>14040</v>
      </c>
      <c r="L5319" s="11">
        <v>5756.4</v>
      </c>
      <c r="M5319" s="12">
        <v>0.41</v>
      </c>
      <c r="N5319" s="14" t="s">
        <v>83</v>
      </c>
      <c r="P5319" s="16"/>
      <c r="T5319" s="17"/>
    </row>
    <row r="5320" spans="2:20" ht="14.25" customHeight="1" x14ac:dyDescent="0.3">
      <c r="B5320" s="6" t="s">
        <v>30</v>
      </c>
      <c r="C5320" s="6">
        <v>1128299</v>
      </c>
      <c r="D5320" s="7">
        <v>44546</v>
      </c>
      <c r="E5320" s="6" t="s">
        <v>48</v>
      </c>
      <c r="F5320" s="6" t="s">
        <v>49</v>
      </c>
      <c r="G5320" s="6" t="s">
        <v>68</v>
      </c>
      <c r="H5320" s="8" t="s">
        <v>22</v>
      </c>
      <c r="I5320" s="9">
        <v>86</v>
      </c>
      <c r="J5320" s="10">
        <v>147</v>
      </c>
      <c r="K5320" s="11">
        <v>12642</v>
      </c>
      <c r="L5320" s="11">
        <v>4424.7</v>
      </c>
      <c r="M5320" s="12">
        <v>0.35</v>
      </c>
      <c r="N5320" s="14" t="s">
        <v>83</v>
      </c>
      <c r="P5320" s="16"/>
      <c r="T5320" s="17"/>
    </row>
    <row r="5321" spans="2:20" ht="14.25" customHeight="1" x14ac:dyDescent="0.3">
      <c r="B5321" s="6" t="s">
        <v>30</v>
      </c>
      <c r="C5321" s="6">
        <v>1128299</v>
      </c>
      <c r="D5321" s="7">
        <v>44546</v>
      </c>
      <c r="E5321" s="6" t="s">
        <v>48</v>
      </c>
      <c r="F5321" s="6" t="s">
        <v>49</v>
      </c>
      <c r="G5321" s="6" t="s">
        <v>68</v>
      </c>
      <c r="H5321" s="8" t="s">
        <v>23</v>
      </c>
      <c r="I5321" s="9">
        <v>87</v>
      </c>
      <c r="J5321" s="10">
        <v>156</v>
      </c>
      <c r="K5321" s="11">
        <v>13572</v>
      </c>
      <c r="L5321" s="11">
        <v>7464.6</v>
      </c>
      <c r="M5321" s="12">
        <v>0.55000000000000004</v>
      </c>
      <c r="N5321" s="14" t="s">
        <v>83</v>
      </c>
      <c r="P5321" s="16"/>
      <c r="T5321" s="17"/>
    </row>
    <row r="5322" spans="2:20" ht="14.25" customHeight="1" x14ac:dyDescent="0.3">
      <c r="B5322" s="6" t="s">
        <v>30</v>
      </c>
      <c r="C5322" s="6">
        <v>1185732</v>
      </c>
      <c r="D5322" s="7">
        <v>44208</v>
      </c>
      <c r="E5322" s="6" t="s">
        <v>48</v>
      </c>
      <c r="F5322" s="6" t="s">
        <v>49</v>
      </c>
      <c r="G5322" s="6" t="s">
        <v>68</v>
      </c>
      <c r="H5322" s="8" t="s">
        <v>17</v>
      </c>
      <c r="I5322" s="9">
        <v>41</v>
      </c>
      <c r="J5322" s="10">
        <v>255</v>
      </c>
      <c r="K5322" s="11">
        <v>10455</v>
      </c>
      <c r="L5322" s="11">
        <v>5750.2500000000009</v>
      </c>
      <c r="M5322" s="12">
        <v>0.55000000000000004</v>
      </c>
      <c r="N5322" s="14" t="s">
        <v>83</v>
      </c>
      <c r="P5322" s="16"/>
      <c r="T5322" s="17"/>
    </row>
    <row r="5323" spans="2:20" ht="14.25" customHeight="1" x14ac:dyDescent="0.3">
      <c r="B5323" s="6" t="s">
        <v>30</v>
      </c>
      <c r="C5323" s="6">
        <v>1185732</v>
      </c>
      <c r="D5323" s="7">
        <v>44208</v>
      </c>
      <c r="E5323" s="6" t="s">
        <v>48</v>
      </c>
      <c r="F5323" s="6" t="s">
        <v>49</v>
      </c>
      <c r="G5323" s="6" t="s">
        <v>68</v>
      </c>
      <c r="H5323" s="8" t="s">
        <v>19</v>
      </c>
      <c r="I5323" s="9">
        <v>44</v>
      </c>
      <c r="J5323" s="10">
        <v>189</v>
      </c>
      <c r="K5323" s="11">
        <v>8316</v>
      </c>
      <c r="L5323" s="11">
        <v>3908.52</v>
      </c>
      <c r="M5323" s="12">
        <v>0.47</v>
      </c>
      <c r="N5323" s="14" t="s">
        <v>83</v>
      </c>
      <c r="P5323" s="16"/>
      <c r="T5323" s="17"/>
    </row>
    <row r="5324" spans="2:20" ht="14.25" customHeight="1" x14ac:dyDescent="0.3">
      <c r="B5324" s="6" t="s">
        <v>30</v>
      </c>
      <c r="C5324" s="6">
        <v>1185732</v>
      </c>
      <c r="D5324" s="7">
        <v>44208</v>
      </c>
      <c r="E5324" s="6" t="s">
        <v>48</v>
      </c>
      <c r="F5324" s="6" t="s">
        <v>49</v>
      </c>
      <c r="G5324" s="6" t="s">
        <v>68</v>
      </c>
      <c r="H5324" s="8" t="s">
        <v>20</v>
      </c>
      <c r="I5324" s="9">
        <v>32</v>
      </c>
      <c r="J5324" s="10">
        <v>169</v>
      </c>
      <c r="K5324" s="11">
        <v>5408</v>
      </c>
      <c r="L5324" s="11">
        <v>2055.04</v>
      </c>
      <c r="M5324" s="12">
        <v>0.38</v>
      </c>
      <c r="N5324" s="14" t="s">
        <v>83</v>
      </c>
      <c r="P5324" s="16"/>
      <c r="T5324" s="17"/>
    </row>
    <row r="5325" spans="2:20" ht="14.25" customHeight="1" x14ac:dyDescent="0.3">
      <c r="B5325" s="6" t="s">
        <v>30</v>
      </c>
      <c r="C5325" s="6">
        <v>1185732</v>
      </c>
      <c r="D5325" s="7">
        <v>44208</v>
      </c>
      <c r="E5325" s="6" t="s">
        <v>48</v>
      </c>
      <c r="F5325" s="6" t="s">
        <v>49</v>
      </c>
      <c r="G5325" s="6" t="s">
        <v>68</v>
      </c>
      <c r="H5325" s="8" t="s">
        <v>21</v>
      </c>
      <c r="I5325" s="9">
        <v>37</v>
      </c>
      <c r="J5325" s="10">
        <v>145</v>
      </c>
      <c r="K5325" s="11">
        <v>5365</v>
      </c>
      <c r="L5325" s="11">
        <v>2199.65</v>
      </c>
      <c r="M5325" s="12">
        <v>0.41</v>
      </c>
      <c r="N5325" s="14" t="s">
        <v>83</v>
      </c>
      <c r="P5325" s="16"/>
      <c r="T5325" s="17"/>
    </row>
    <row r="5326" spans="2:20" ht="14.25" customHeight="1" x14ac:dyDescent="0.3">
      <c r="B5326" s="6" t="s">
        <v>30</v>
      </c>
      <c r="C5326" s="6">
        <v>1185732</v>
      </c>
      <c r="D5326" s="7">
        <v>44208</v>
      </c>
      <c r="E5326" s="6" t="s">
        <v>48</v>
      </c>
      <c r="F5326" s="6" t="s">
        <v>49</v>
      </c>
      <c r="G5326" s="6" t="s">
        <v>68</v>
      </c>
      <c r="H5326" s="8" t="s">
        <v>22</v>
      </c>
      <c r="I5326" s="9">
        <v>51</v>
      </c>
      <c r="J5326" s="10">
        <v>165</v>
      </c>
      <c r="K5326" s="11">
        <v>8415</v>
      </c>
      <c r="L5326" s="11">
        <v>3786.7499999999995</v>
      </c>
      <c r="M5326" s="12">
        <v>0.44999999999999996</v>
      </c>
      <c r="N5326" s="14" t="s">
        <v>83</v>
      </c>
      <c r="P5326" s="16"/>
      <c r="T5326" s="17"/>
    </row>
    <row r="5327" spans="2:20" ht="14.25" customHeight="1" x14ac:dyDescent="0.3">
      <c r="B5327" s="6" t="s">
        <v>30</v>
      </c>
      <c r="C5327" s="6">
        <v>1185732</v>
      </c>
      <c r="D5327" s="7">
        <v>44208</v>
      </c>
      <c r="E5327" s="6" t="s">
        <v>48</v>
      </c>
      <c r="F5327" s="6" t="s">
        <v>49</v>
      </c>
      <c r="G5327" s="6" t="s">
        <v>68</v>
      </c>
      <c r="H5327" s="8" t="s">
        <v>23</v>
      </c>
      <c r="I5327" s="9">
        <v>44</v>
      </c>
      <c r="J5327" s="10">
        <v>176</v>
      </c>
      <c r="K5327" s="11">
        <v>7744</v>
      </c>
      <c r="L5327" s="11">
        <v>5033.6000000000004</v>
      </c>
      <c r="M5327" s="12">
        <v>0.65</v>
      </c>
      <c r="N5327" s="14" t="s">
        <v>83</v>
      </c>
      <c r="P5327" s="16"/>
      <c r="T5327" s="17"/>
    </row>
    <row r="5328" spans="2:20" ht="14.25" customHeight="1" x14ac:dyDescent="0.3">
      <c r="B5328" s="6" t="s">
        <v>30</v>
      </c>
      <c r="C5328" s="6">
        <v>1185732</v>
      </c>
      <c r="D5328" s="7">
        <v>44237</v>
      </c>
      <c r="E5328" s="6" t="s">
        <v>48</v>
      </c>
      <c r="F5328" s="6" t="s">
        <v>49</v>
      </c>
      <c r="G5328" s="6" t="s">
        <v>68</v>
      </c>
      <c r="H5328" s="8" t="s">
        <v>17</v>
      </c>
      <c r="I5328" s="9">
        <v>44</v>
      </c>
      <c r="J5328" s="10">
        <v>234</v>
      </c>
      <c r="K5328" s="11">
        <v>10296</v>
      </c>
      <c r="L5328" s="11">
        <v>5662.8</v>
      </c>
      <c r="M5328" s="12">
        <v>0.55000000000000004</v>
      </c>
      <c r="N5328" s="14" t="s">
        <v>83</v>
      </c>
      <c r="P5328" s="16"/>
      <c r="T5328" s="17"/>
    </row>
    <row r="5329" spans="2:20" ht="14.25" customHeight="1" x14ac:dyDescent="0.3">
      <c r="B5329" s="6" t="s">
        <v>30</v>
      </c>
      <c r="C5329" s="6">
        <v>1185732</v>
      </c>
      <c r="D5329" s="7">
        <v>44237</v>
      </c>
      <c r="E5329" s="6" t="s">
        <v>48</v>
      </c>
      <c r="F5329" s="6" t="s">
        <v>49</v>
      </c>
      <c r="G5329" s="6" t="s">
        <v>68</v>
      </c>
      <c r="H5329" s="8" t="s">
        <v>19</v>
      </c>
      <c r="I5329" s="9">
        <v>42</v>
      </c>
      <c r="J5329" s="10">
        <v>138</v>
      </c>
      <c r="K5329" s="11">
        <v>5796</v>
      </c>
      <c r="L5329" s="11">
        <v>2840.04</v>
      </c>
      <c r="M5329" s="12">
        <v>0.49</v>
      </c>
      <c r="N5329" s="14" t="s">
        <v>83</v>
      </c>
      <c r="P5329" s="16"/>
      <c r="T5329" s="17"/>
    </row>
    <row r="5330" spans="2:20" ht="14.25" customHeight="1" x14ac:dyDescent="0.3">
      <c r="B5330" s="6" t="s">
        <v>30</v>
      </c>
      <c r="C5330" s="6">
        <v>1185732</v>
      </c>
      <c r="D5330" s="7">
        <v>44237</v>
      </c>
      <c r="E5330" s="6" t="s">
        <v>48</v>
      </c>
      <c r="F5330" s="6" t="s">
        <v>49</v>
      </c>
      <c r="G5330" s="6" t="s">
        <v>68</v>
      </c>
      <c r="H5330" s="8" t="s">
        <v>20</v>
      </c>
      <c r="I5330" s="9">
        <v>33</v>
      </c>
      <c r="J5330" s="10">
        <v>174</v>
      </c>
      <c r="K5330" s="11">
        <v>5742</v>
      </c>
      <c r="L5330" s="11">
        <v>2124.54</v>
      </c>
      <c r="M5330" s="12">
        <v>0.37</v>
      </c>
      <c r="N5330" s="14" t="s">
        <v>83</v>
      </c>
      <c r="P5330" s="16"/>
      <c r="T5330" s="17"/>
    </row>
    <row r="5331" spans="2:20" ht="14.25" customHeight="1" x14ac:dyDescent="0.3">
      <c r="B5331" s="6" t="s">
        <v>30</v>
      </c>
      <c r="C5331" s="6">
        <v>1185732</v>
      </c>
      <c r="D5331" s="7">
        <v>44237</v>
      </c>
      <c r="E5331" s="6" t="s">
        <v>15</v>
      </c>
      <c r="F5331" s="6" t="s">
        <v>16</v>
      </c>
      <c r="G5331" s="6" t="s">
        <v>69</v>
      </c>
      <c r="H5331" s="8" t="s">
        <v>21</v>
      </c>
      <c r="I5331" s="9">
        <v>37</v>
      </c>
      <c r="J5331" s="10">
        <v>133</v>
      </c>
      <c r="K5331" s="11">
        <v>4921</v>
      </c>
      <c r="L5331" s="11">
        <v>2066.8199999999997</v>
      </c>
      <c r="M5331" s="12">
        <v>0.42</v>
      </c>
      <c r="N5331" s="14" t="s">
        <v>83</v>
      </c>
      <c r="P5331" s="16"/>
      <c r="T5331" s="17"/>
    </row>
    <row r="5332" spans="2:20" ht="14.25" customHeight="1" x14ac:dyDescent="0.3">
      <c r="B5332" s="6" t="s">
        <v>30</v>
      </c>
      <c r="C5332" s="6">
        <v>1185732</v>
      </c>
      <c r="D5332" s="7">
        <v>44237</v>
      </c>
      <c r="E5332" s="6" t="s">
        <v>15</v>
      </c>
      <c r="F5332" s="6" t="s">
        <v>16</v>
      </c>
      <c r="G5332" s="6" t="s">
        <v>69</v>
      </c>
      <c r="H5332" s="8" t="s">
        <v>22</v>
      </c>
      <c r="I5332" s="9">
        <v>50</v>
      </c>
      <c r="J5332" s="10">
        <v>154</v>
      </c>
      <c r="K5332" s="11">
        <v>7700</v>
      </c>
      <c r="L5332" s="11">
        <v>3541.9999999999995</v>
      </c>
      <c r="M5332" s="12">
        <v>0.45999999999999996</v>
      </c>
      <c r="N5332" s="14" t="s">
        <v>83</v>
      </c>
      <c r="P5332" s="16"/>
      <c r="T5332" s="17"/>
    </row>
    <row r="5333" spans="2:20" ht="14.25" customHeight="1" x14ac:dyDescent="0.3">
      <c r="B5333" s="6" t="s">
        <v>30</v>
      </c>
      <c r="C5333" s="6">
        <v>1185732</v>
      </c>
      <c r="D5333" s="7">
        <v>44237</v>
      </c>
      <c r="E5333" s="6" t="s">
        <v>15</v>
      </c>
      <c r="F5333" s="6" t="s">
        <v>16</v>
      </c>
      <c r="G5333" s="6" t="s">
        <v>69</v>
      </c>
      <c r="H5333" s="8" t="s">
        <v>23</v>
      </c>
      <c r="I5333" s="9">
        <v>42</v>
      </c>
      <c r="J5333" s="10">
        <v>182</v>
      </c>
      <c r="K5333" s="11">
        <v>7644</v>
      </c>
      <c r="L5333" s="11">
        <v>4892.16</v>
      </c>
      <c r="M5333" s="12">
        <v>0.64</v>
      </c>
      <c r="N5333" s="14" t="s">
        <v>83</v>
      </c>
      <c r="P5333" s="16"/>
      <c r="T5333" s="17"/>
    </row>
    <row r="5334" spans="2:20" ht="14.25" customHeight="1" x14ac:dyDescent="0.3">
      <c r="B5334" s="6" t="s">
        <v>30</v>
      </c>
      <c r="C5334" s="6">
        <v>1185732</v>
      </c>
      <c r="D5334" s="7">
        <v>44263</v>
      </c>
      <c r="E5334" s="6" t="s">
        <v>15</v>
      </c>
      <c r="F5334" s="6" t="s">
        <v>16</v>
      </c>
      <c r="G5334" s="6" t="s">
        <v>69</v>
      </c>
      <c r="H5334" s="8" t="s">
        <v>17</v>
      </c>
      <c r="I5334" s="9">
        <v>44</v>
      </c>
      <c r="J5334" s="10">
        <v>252</v>
      </c>
      <c r="K5334" s="11">
        <v>11088</v>
      </c>
      <c r="L5334" s="11">
        <v>6541.920000000001</v>
      </c>
      <c r="M5334" s="12">
        <v>0.59000000000000008</v>
      </c>
      <c r="N5334" s="14" t="s">
        <v>83</v>
      </c>
      <c r="P5334" s="16"/>
      <c r="T5334" s="17"/>
    </row>
    <row r="5335" spans="2:20" ht="14.25" customHeight="1" x14ac:dyDescent="0.3">
      <c r="B5335" s="6" t="s">
        <v>30</v>
      </c>
      <c r="C5335" s="6">
        <v>1185732</v>
      </c>
      <c r="D5335" s="7">
        <v>44263</v>
      </c>
      <c r="E5335" s="6" t="s">
        <v>15</v>
      </c>
      <c r="F5335" s="6" t="s">
        <v>16</v>
      </c>
      <c r="G5335" s="6" t="s">
        <v>69</v>
      </c>
      <c r="H5335" s="8" t="s">
        <v>19</v>
      </c>
      <c r="I5335" s="9">
        <v>44</v>
      </c>
      <c r="J5335" s="10">
        <v>165</v>
      </c>
      <c r="K5335" s="11">
        <v>7260</v>
      </c>
      <c r="L5335" s="11">
        <v>3339.6</v>
      </c>
      <c r="M5335" s="12">
        <v>0.45999999999999996</v>
      </c>
      <c r="N5335" s="14" t="s">
        <v>83</v>
      </c>
      <c r="P5335" s="16"/>
      <c r="T5335" s="17"/>
    </row>
    <row r="5336" spans="2:20" ht="14.25" customHeight="1" x14ac:dyDescent="0.3">
      <c r="B5336" s="6" t="s">
        <v>30</v>
      </c>
      <c r="C5336" s="6">
        <v>1185732</v>
      </c>
      <c r="D5336" s="7">
        <v>44263</v>
      </c>
      <c r="E5336" s="6" t="s">
        <v>15</v>
      </c>
      <c r="F5336" s="6" t="s">
        <v>16</v>
      </c>
      <c r="G5336" s="6" t="s">
        <v>69</v>
      </c>
      <c r="H5336" s="8" t="s">
        <v>20</v>
      </c>
      <c r="I5336" s="9">
        <v>33</v>
      </c>
      <c r="J5336" s="10">
        <v>161</v>
      </c>
      <c r="K5336" s="11">
        <v>5313</v>
      </c>
      <c r="L5336" s="11">
        <v>1912.6799999999998</v>
      </c>
      <c r="M5336" s="12">
        <v>0.36</v>
      </c>
      <c r="N5336" s="14" t="s">
        <v>83</v>
      </c>
      <c r="P5336" s="16"/>
      <c r="T5336" s="17"/>
    </row>
    <row r="5337" spans="2:20" ht="14.25" customHeight="1" x14ac:dyDescent="0.3">
      <c r="B5337" s="6" t="s">
        <v>30</v>
      </c>
      <c r="C5337" s="6">
        <v>1185732</v>
      </c>
      <c r="D5337" s="7">
        <v>44263</v>
      </c>
      <c r="E5337" s="6" t="s">
        <v>15</v>
      </c>
      <c r="F5337" s="6" t="s">
        <v>16</v>
      </c>
      <c r="G5337" s="6" t="s">
        <v>69</v>
      </c>
      <c r="H5337" s="8" t="s">
        <v>21</v>
      </c>
      <c r="I5337" s="9">
        <v>39</v>
      </c>
      <c r="J5337" s="10">
        <v>106</v>
      </c>
      <c r="K5337" s="11">
        <v>4134</v>
      </c>
      <c r="L5337" s="11">
        <v>1694.9399999999998</v>
      </c>
      <c r="M5337" s="12">
        <v>0.41</v>
      </c>
      <c r="N5337" s="14" t="s">
        <v>83</v>
      </c>
      <c r="P5337" s="16"/>
      <c r="T5337" s="17"/>
    </row>
    <row r="5338" spans="2:20" ht="14.25" customHeight="1" x14ac:dyDescent="0.3">
      <c r="B5338" s="6" t="s">
        <v>30</v>
      </c>
      <c r="C5338" s="6">
        <v>1185732</v>
      </c>
      <c r="D5338" s="7">
        <v>44263</v>
      </c>
      <c r="E5338" s="6" t="s">
        <v>15</v>
      </c>
      <c r="F5338" s="6" t="s">
        <v>16</v>
      </c>
      <c r="G5338" s="6" t="s">
        <v>69</v>
      </c>
      <c r="H5338" s="8" t="s">
        <v>22</v>
      </c>
      <c r="I5338" s="9">
        <v>51</v>
      </c>
      <c r="J5338" s="10">
        <v>133</v>
      </c>
      <c r="K5338" s="11">
        <v>6783</v>
      </c>
      <c r="L5338" s="11">
        <v>3323.67</v>
      </c>
      <c r="M5338" s="12">
        <v>0.49</v>
      </c>
      <c r="N5338" s="14" t="s">
        <v>83</v>
      </c>
      <c r="P5338" s="16"/>
      <c r="T5338" s="17"/>
    </row>
    <row r="5339" spans="2:20" ht="14.25" customHeight="1" x14ac:dyDescent="0.3">
      <c r="B5339" s="6" t="s">
        <v>30</v>
      </c>
      <c r="C5339" s="6">
        <v>1185732</v>
      </c>
      <c r="D5339" s="7">
        <v>44263</v>
      </c>
      <c r="E5339" s="6" t="s">
        <v>15</v>
      </c>
      <c r="F5339" s="6" t="s">
        <v>16</v>
      </c>
      <c r="G5339" s="6" t="s">
        <v>69</v>
      </c>
      <c r="H5339" s="8" t="s">
        <v>23</v>
      </c>
      <c r="I5339" s="9">
        <v>43</v>
      </c>
      <c r="J5339" s="10">
        <v>161</v>
      </c>
      <c r="K5339" s="11">
        <v>6923</v>
      </c>
      <c r="L5339" s="11">
        <v>4153.8</v>
      </c>
      <c r="M5339" s="12">
        <v>0.6</v>
      </c>
      <c r="N5339" s="14" t="s">
        <v>83</v>
      </c>
      <c r="P5339" s="16"/>
      <c r="T5339" s="17"/>
    </row>
    <row r="5340" spans="2:20" ht="14.25" customHeight="1" x14ac:dyDescent="0.3">
      <c r="B5340" s="6" t="s">
        <v>30</v>
      </c>
      <c r="C5340" s="6">
        <v>1185732</v>
      </c>
      <c r="D5340" s="7">
        <v>44295</v>
      </c>
      <c r="E5340" s="6" t="s">
        <v>15</v>
      </c>
      <c r="F5340" s="6" t="s">
        <v>16</v>
      </c>
      <c r="G5340" s="6" t="s">
        <v>69</v>
      </c>
      <c r="H5340" s="8" t="s">
        <v>17</v>
      </c>
      <c r="I5340" s="9">
        <v>42</v>
      </c>
      <c r="J5340" s="10">
        <v>248</v>
      </c>
      <c r="K5340" s="11">
        <v>10416</v>
      </c>
      <c r="L5340" s="11">
        <v>5832.9600000000009</v>
      </c>
      <c r="M5340" s="12">
        <v>0.56000000000000005</v>
      </c>
      <c r="N5340" s="14" t="s">
        <v>83</v>
      </c>
      <c r="P5340" s="16"/>
      <c r="T5340" s="17"/>
    </row>
    <row r="5341" spans="2:20" ht="14.25" customHeight="1" x14ac:dyDescent="0.3">
      <c r="B5341" s="6" t="s">
        <v>30</v>
      </c>
      <c r="C5341" s="6">
        <v>1185732</v>
      </c>
      <c r="D5341" s="7">
        <v>44295</v>
      </c>
      <c r="E5341" s="6" t="s">
        <v>15</v>
      </c>
      <c r="F5341" s="6" t="s">
        <v>16</v>
      </c>
      <c r="G5341" s="6" t="s">
        <v>69</v>
      </c>
      <c r="H5341" s="8" t="s">
        <v>19</v>
      </c>
      <c r="I5341" s="9">
        <v>43</v>
      </c>
      <c r="J5341" s="10">
        <v>147</v>
      </c>
      <c r="K5341" s="11">
        <v>6321</v>
      </c>
      <c r="L5341" s="11">
        <v>2844.45</v>
      </c>
      <c r="M5341" s="12">
        <v>0.44999999999999996</v>
      </c>
      <c r="N5341" s="14" t="s">
        <v>83</v>
      </c>
      <c r="P5341" s="16"/>
      <c r="T5341" s="17"/>
    </row>
    <row r="5342" spans="2:20" ht="14.25" customHeight="1" x14ac:dyDescent="0.3">
      <c r="B5342" s="6" t="s">
        <v>30</v>
      </c>
      <c r="C5342" s="6">
        <v>1185732</v>
      </c>
      <c r="D5342" s="7">
        <v>44295</v>
      </c>
      <c r="E5342" s="6" t="s">
        <v>15</v>
      </c>
      <c r="F5342" s="6" t="s">
        <v>16</v>
      </c>
      <c r="G5342" s="6" t="s">
        <v>69</v>
      </c>
      <c r="H5342" s="8" t="s">
        <v>20</v>
      </c>
      <c r="I5342" s="9">
        <v>34</v>
      </c>
      <c r="J5342" s="10">
        <v>152</v>
      </c>
      <c r="K5342" s="11">
        <v>5168</v>
      </c>
      <c r="L5342" s="11">
        <v>1860.48</v>
      </c>
      <c r="M5342" s="12">
        <v>0.36</v>
      </c>
      <c r="N5342" s="14" t="s">
        <v>83</v>
      </c>
      <c r="P5342" s="16"/>
      <c r="T5342" s="17"/>
    </row>
    <row r="5343" spans="2:20" ht="14.25" customHeight="1" x14ac:dyDescent="0.3">
      <c r="B5343" s="6" t="s">
        <v>30</v>
      </c>
      <c r="C5343" s="6">
        <v>1185732</v>
      </c>
      <c r="D5343" s="7">
        <v>44295</v>
      </c>
      <c r="E5343" s="6" t="s">
        <v>15</v>
      </c>
      <c r="F5343" s="6" t="s">
        <v>16</v>
      </c>
      <c r="G5343" s="6" t="s">
        <v>69</v>
      </c>
      <c r="H5343" s="8" t="s">
        <v>21</v>
      </c>
      <c r="I5343" s="9">
        <v>37</v>
      </c>
      <c r="J5343" s="10">
        <v>135</v>
      </c>
      <c r="K5343" s="11">
        <v>4995</v>
      </c>
      <c r="L5343" s="11">
        <v>2047.9499999999998</v>
      </c>
      <c r="M5343" s="12">
        <v>0.41</v>
      </c>
      <c r="N5343" s="14" t="s">
        <v>83</v>
      </c>
      <c r="P5343" s="16"/>
      <c r="T5343" s="17"/>
    </row>
    <row r="5344" spans="2:20" ht="14.25" customHeight="1" x14ac:dyDescent="0.3">
      <c r="B5344" s="6" t="s">
        <v>30</v>
      </c>
      <c r="C5344" s="6">
        <v>1185732</v>
      </c>
      <c r="D5344" s="7">
        <v>44295</v>
      </c>
      <c r="E5344" s="6" t="s">
        <v>15</v>
      </c>
      <c r="F5344" s="6" t="s">
        <v>16</v>
      </c>
      <c r="G5344" s="6" t="s">
        <v>69</v>
      </c>
      <c r="H5344" s="8" t="s">
        <v>22</v>
      </c>
      <c r="I5344" s="9">
        <v>50</v>
      </c>
      <c r="J5344" s="10">
        <v>124</v>
      </c>
      <c r="K5344" s="11">
        <v>6200</v>
      </c>
      <c r="L5344" s="11">
        <v>2914</v>
      </c>
      <c r="M5344" s="12">
        <v>0.47</v>
      </c>
      <c r="N5344" s="14" t="s">
        <v>83</v>
      </c>
      <c r="P5344" s="16"/>
      <c r="T5344" s="17"/>
    </row>
    <row r="5345" spans="2:20" ht="14.25" customHeight="1" x14ac:dyDescent="0.3">
      <c r="B5345" s="6" t="s">
        <v>30</v>
      </c>
      <c r="C5345" s="6">
        <v>1185732</v>
      </c>
      <c r="D5345" s="7">
        <v>44295</v>
      </c>
      <c r="E5345" s="6" t="s">
        <v>15</v>
      </c>
      <c r="F5345" s="6" t="s">
        <v>16</v>
      </c>
      <c r="G5345" s="6" t="s">
        <v>69</v>
      </c>
      <c r="H5345" s="8" t="s">
        <v>23</v>
      </c>
      <c r="I5345" s="9">
        <v>41</v>
      </c>
      <c r="J5345" s="10">
        <v>156</v>
      </c>
      <c r="K5345" s="11">
        <v>6396</v>
      </c>
      <c r="L5345" s="11">
        <v>4157.4000000000005</v>
      </c>
      <c r="M5345" s="12">
        <v>0.65</v>
      </c>
      <c r="N5345" s="14" t="s">
        <v>83</v>
      </c>
      <c r="P5345" s="16"/>
      <c r="T5345" s="17"/>
    </row>
    <row r="5346" spans="2:20" ht="14.25" customHeight="1" x14ac:dyDescent="0.3">
      <c r="B5346" s="6" t="s">
        <v>30</v>
      </c>
      <c r="C5346" s="6">
        <v>1185732</v>
      </c>
      <c r="D5346" s="7">
        <v>44324</v>
      </c>
      <c r="E5346" s="6" t="s">
        <v>15</v>
      </c>
      <c r="F5346" s="6" t="s">
        <v>16</v>
      </c>
      <c r="G5346" s="6" t="s">
        <v>69</v>
      </c>
      <c r="H5346" s="8" t="s">
        <v>17</v>
      </c>
      <c r="I5346" s="9">
        <v>50</v>
      </c>
      <c r="J5346" s="10">
        <v>261</v>
      </c>
      <c r="K5346" s="11">
        <v>13050</v>
      </c>
      <c r="L5346" s="11">
        <v>7830</v>
      </c>
      <c r="M5346" s="12">
        <v>0.6</v>
      </c>
      <c r="N5346" s="14" t="s">
        <v>83</v>
      </c>
      <c r="P5346" s="16"/>
      <c r="T5346" s="17"/>
    </row>
    <row r="5347" spans="2:20" ht="14.25" customHeight="1" x14ac:dyDescent="0.3">
      <c r="B5347" s="6" t="s">
        <v>30</v>
      </c>
      <c r="C5347" s="6">
        <v>1185732</v>
      </c>
      <c r="D5347" s="7">
        <v>44324</v>
      </c>
      <c r="E5347" s="6" t="s">
        <v>15</v>
      </c>
      <c r="F5347" s="6" t="s">
        <v>16</v>
      </c>
      <c r="G5347" s="6" t="s">
        <v>69</v>
      </c>
      <c r="H5347" s="8" t="s">
        <v>19</v>
      </c>
      <c r="I5347" s="9">
        <v>53</v>
      </c>
      <c r="J5347" s="10">
        <v>161</v>
      </c>
      <c r="K5347" s="11">
        <v>8533</v>
      </c>
      <c r="L5347" s="11">
        <v>4010.5099999999998</v>
      </c>
      <c r="M5347" s="12">
        <v>0.47</v>
      </c>
      <c r="N5347" s="14" t="s">
        <v>83</v>
      </c>
      <c r="P5347" s="16"/>
      <c r="T5347" s="17"/>
    </row>
    <row r="5348" spans="2:20" ht="14.25" customHeight="1" x14ac:dyDescent="0.3">
      <c r="B5348" s="6" t="s">
        <v>30</v>
      </c>
      <c r="C5348" s="6">
        <v>1185732</v>
      </c>
      <c r="D5348" s="7">
        <v>44324</v>
      </c>
      <c r="E5348" s="6" t="s">
        <v>15</v>
      </c>
      <c r="F5348" s="6" t="s">
        <v>16</v>
      </c>
      <c r="G5348" s="6" t="s">
        <v>69</v>
      </c>
      <c r="H5348" s="8" t="s">
        <v>20</v>
      </c>
      <c r="I5348" s="9">
        <v>49</v>
      </c>
      <c r="J5348" s="10">
        <v>160</v>
      </c>
      <c r="K5348" s="11">
        <v>7840</v>
      </c>
      <c r="L5348" s="11">
        <v>2822.4</v>
      </c>
      <c r="M5348" s="12">
        <v>0.36</v>
      </c>
      <c r="N5348" s="14" t="s">
        <v>83</v>
      </c>
      <c r="P5348" s="16"/>
      <c r="T5348" s="17"/>
    </row>
    <row r="5349" spans="2:20" ht="14.25" customHeight="1" x14ac:dyDescent="0.3">
      <c r="B5349" s="6" t="s">
        <v>30</v>
      </c>
      <c r="C5349" s="6">
        <v>1185732</v>
      </c>
      <c r="D5349" s="7">
        <v>44324</v>
      </c>
      <c r="E5349" s="6" t="s">
        <v>15</v>
      </c>
      <c r="F5349" s="6" t="s">
        <v>16</v>
      </c>
      <c r="G5349" s="6" t="s">
        <v>69</v>
      </c>
      <c r="H5349" s="8" t="s">
        <v>21</v>
      </c>
      <c r="I5349" s="9">
        <v>47</v>
      </c>
      <c r="J5349" s="10">
        <v>130</v>
      </c>
      <c r="K5349" s="11">
        <v>6110</v>
      </c>
      <c r="L5349" s="11">
        <v>2444</v>
      </c>
      <c r="M5349" s="12">
        <v>0.4</v>
      </c>
      <c r="N5349" s="14" t="s">
        <v>83</v>
      </c>
      <c r="P5349" s="16"/>
      <c r="T5349" s="17"/>
    </row>
    <row r="5350" spans="2:20" ht="14.25" customHeight="1" x14ac:dyDescent="0.3">
      <c r="B5350" s="6" t="s">
        <v>30</v>
      </c>
      <c r="C5350" s="6">
        <v>1185732</v>
      </c>
      <c r="D5350" s="7">
        <v>44324</v>
      </c>
      <c r="E5350" s="6" t="s">
        <v>15</v>
      </c>
      <c r="F5350" s="6" t="s">
        <v>16</v>
      </c>
      <c r="G5350" s="6" t="s">
        <v>69</v>
      </c>
      <c r="H5350" s="8" t="s">
        <v>22</v>
      </c>
      <c r="I5350" s="9">
        <v>56</v>
      </c>
      <c r="J5350" s="10">
        <v>137</v>
      </c>
      <c r="K5350" s="11">
        <v>7672</v>
      </c>
      <c r="L5350" s="11">
        <v>3759.2799999999997</v>
      </c>
      <c r="M5350" s="12">
        <v>0.49</v>
      </c>
      <c r="N5350" s="14" t="s">
        <v>83</v>
      </c>
      <c r="P5350" s="16"/>
      <c r="T5350" s="17"/>
    </row>
    <row r="5351" spans="2:20" ht="14.25" customHeight="1" x14ac:dyDescent="0.3">
      <c r="B5351" s="6" t="s">
        <v>30</v>
      </c>
      <c r="C5351" s="6">
        <v>1185732</v>
      </c>
      <c r="D5351" s="7">
        <v>44324</v>
      </c>
      <c r="E5351" s="6" t="s">
        <v>15</v>
      </c>
      <c r="F5351" s="6" t="s">
        <v>16</v>
      </c>
      <c r="G5351" s="6" t="s">
        <v>69</v>
      </c>
      <c r="H5351" s="8" t="s">
        <v>23</v>
      </c>
      <c r="I5351" s="9">
        <v>59</v>
      </c>
      <c r="J5351" s="10">
        <v>169</v>
      </c>
      <c r="K5351" s="11">
        <v>9971</v>
      </c>
      <c r="L5351" s="11">
        <v>6281.7300000000005</v>
      </c>
      <c r="M5351" s="12">
        <v>0.63</v>
      </c>
      <c r="N5351" s="14" t="s">
        <v>83</v>
      </c>
      <c r="P5351" s="16"/>
      <c r="T5351" s="17"/>
    </row>
    <row r="5352" spans="2:20" ht="14.25" customHeight="1" x14ac:dyDescent="0.3">
      <c r="B5352" s="6" t="s">
        <v>30</v>
      </c>
      <c r="C5352" s="6">
        <v>1185732</v>
      </c>
      <c r="D5352" s="7">
        <v>44357</v>
      </c>
      <c r="E5352" s="6" t="s">
        <v>15</v>
      </c>
      <c r="F5352" s="6" t="s">
        <v>16</v>
      </c>
      <c r="G5352" s="6" t="s">
        <v>69</v>
      </c>
      <c r="H5352" s="8" t="s">
        <v>17</v>
      </c>
      <c r="I5352" s="9">
        <v>59</v>
      </c>
      <c r="J5352" s="10">
        <v>263</v>
      </c>
      <c r="K5352" s="11">
        <v>15517</v>
      </c>
      <c r="L5352" s="11">
        <v>8689.52</v>
      </c>
      <c r="M5352" s="12">
        <v>0.56000000000000005</v>
      </c>
      <c r="N5352" s="14" t="s">
        <v>83</v>
      </c>
      <c r="P5352" s="16"/>
      <c r="T5352" s="17"/>
    </row>
    <row r="5353" spans="2:20" ht="14.25" customHeight="1" x14ac:dyDescent="0.3">
      <c r="B5353" s="6" t="s">
        <v>30</v>
      </c>
      <c r="C5353" s="6">
        <v>1185732</v>
      </c>
      <c r="D5353" s="7">
        <v>44357</v>
      </c>
      <c r="E5353" s="6" t="s">
        <v>15</v>
      </c>
      <c r="F5353" s="6" t="s">
        <v>16</v>
      </c>
      <c r="G5353" s="6" t="s">
        <v>69</v>
      </c>
      <c r="H5353" s="8" t="s">
        <v>19</v>
      </c>
      <c r="I5353" s="9">
        <v>54</v>
      </c>
      <c r="J5353" s="10">
        <v>175</v>
      </c>
      <c r="K5353" s="11">
        <v>9450</v>
      </c>
      <c r="L5353" s="11">
        <v>4536</v>
      </c>
      <c r="M5353" s="12">
        <v>0.48</v>
      </c>
      <c r="N5353" s="14" t="s">
        <v>83</v>
      </c>
      <c r="P5353" s="16"/>
      <c r="T5353" s="17"/>
    </row>
    <row r="5354" spans="2:20" ht="14.25" customHeight="1" x14ac:dyDescent="0.3">
      <c r="B5354" s="6" t="s">
        <v>30</v>
      </c>
      <c r="C5354" s="6">
        <v>1185732</v>
      </c>
      <c r="D5354" s="7">
        <v>44357</v>
      </c>
      <c r="E5354" s="6" t="s">
        <v>15</v>
      </c>
      <c r="F5354" s="6" t="s">
        <v>16</v>
      </c>
      <c r="G5354" s="6" t="s">
        <v>69</v>
      </c>
      <c r="H5354" s="8" t="s">
        <v>20</v>
      </c>
      <c r="I5354" s="9">
        <v>48</v>
      </c>
      <c r="J5354" s="10">
        <v>150</v>
      </c>
      <c r="K5354" s="11">
        <v>7200</v>
      </c>
      <c r="L5354" s="11">
        <v>2736</v>
      </c>
      <c r="M5354" s="12">
        <v>0.38</v>
      </c>
      <c r="N5354" s="14" t="s">
        <v>83</v>
      </c>
      <c r="P5354" s="16"/>
      <c r="T5354" s="17"/>
    </row>
    <row r="5355" spans="2:20" ht="14.25" customHeight="1" x14ac:dyDescent="0.3">
      <c r="B5355" s="6" t="s">
        <v>30</v>
      </c>
      <c r="C5355" s="6">
        <v>1185732</v>
      </c>
      <c r="D5355" s="7">
        <v>44357</v>
      </c>
      <c r="E5355" s="6" t="s">
        <v>15</v>
      </c>
      <c r="F5355" s="6" t="s">
        <v>16</v>
      </c>
      <c r="G5355" s="6" t="s">
        <v>69</v>
      </c>
      <c r="H5355" s="8" t="s">
        <v>21</v>
      </c>
      <c r="I5355" s="9">
        <v>49</v>
      </c>
      <c r="J5355" s="10">
        <v>144</v>
      </c>
      <c r="K5355" s="11">
        <v>7056</v>
      </c>
      <c r="L5355" s="11">
        <v>2892.96</v>
      </c>
      <c r="M5355" s="12">
        <v>0.41</v>
      </c>
      <c r="N5355" s="14" t="s">
        <v>83</v>
      </c>
      <c r="P5355" s="16"/>
      <c r="T5355" s="17"/>
    </row>
    <row r="5356" spans="2:20" ht="14.25" customHeight="1" x14ac:dyDescent="0.3">
      <c r="B5356" s="6" t="s">
        <v>30</v>
      </c>
      <c r="C5356" s="6">
        <v>1185732</v>
      </c>
      <c r="D5356" s="7">
        <v>44357</v>
      </c>
      <c r="E5356" s="6" t="s">
        <v>15</v>
      </c>
      <c r="F5356" s="6" t="s">
        <v>16</v>
      </c>
      <c r="G5356" s="6" t="s">
        <v>69</v>
      </c>
      <c r="H5356" s="8" t="s">
        <v>22</v>
      </c>
      <c r="I5356" s="9">
        <v>62</v>
      </c>
      <c r="J5356" s="10">
        <v>150</v>
      </c>
      <c r="K5356" s="11">
        <v>9300</v>
      </c>
      <c r="L5356" s="11">
        <v>4557</v>
      </c>
      <c r="M5356" s="12">
        <v>0.49</v>
      </c>
      <c r="N5356" s="14" t="s">
        <v>83</v>
      </c>
      <c r="P5356" s="16"/>
      <c r="T5356" s="17"/>
    </row>
    <row r="5357" spans="2:20" ht="14.25" customHeight="1" x14ac:dyDescent="0.3">
      <c r="B5357" s="6" t="s">
        <v>30</v>
      </c>
      <c r="C5357" s="6">
        <v>1185732</v>
      </c>
      <c r="D5357" s="7">
        <v>44357</v>
      </c>
      <c r="E5357" s="6" t="s">
        <v>15</v>
      </c>
      <c r="F5357" s="6" t="s">
        <v>16</v>
      </c>
      <c r="G5357" s="6" t="s">
        <v>69</v>
      </c>
      <c r="H5357" s="8" t="s">
        <v>23</v>
      </c>
      <c r="I5357" s="9">
        <v>69</v>
      </c>
      <c r="J5357" s="10">
        <v>181</v>
      </c>
      <c r="K5357" s="11">
        <v>12489</v>
      </c>
      <c r="L5357" s="11">
        <v>7743.18</v>
      </c>
      <c r="M5357" s="12">
        <v>0.62</v>
      </c>
      <c r="N5357" s="14" t="s">
        <v>83</v>
      </c>
      <c r="P5357" s="16"/>
      <c r="T5357" s="17"/>
    </row>
    <row r="5358" spans="2:20" ht="14.25" customHeight="1" x14ac:dyDescent="0.3">
      <c r="B5358" s="6" t="s">
        <v>30</v>
      </c>
      <c r="C5358" s="6">
        <v>1185732</v>
      </c>
      <c r="D5358" s="7">
        <v>44385</v>
      </c>
      <c r="E5358" s="6" t="s">
        <v>15</v>
      </c>
      <c r="F5358" s="6" t="s">
        <v>16</v>
      </c>
      <c r="G5358" s="6" t="s">
        <v>69</v>
      </c>
      <c r="H5358" s="8" t="s">
        <v>17</v>
      </c>
      <c r="I5358" s="9">
        <v>59</v>
      </c>
      <c r="J5358" s="10">
        <v>247</v>
      </c>
      <c r="K5358" s="11">
        <v>14573</v>
      </c>
      <c r="L5358" s="11">
        <v>8015.1500000000005</v>
      </c>
      <c r="M5358" s="12">
        <v>0.55000000000000004</v>
      </c>
      <c r="N5358" s="14" t="s">
        <v>83</v>
      </c>
      <c r="P5358" s="16"/>
      <c r="T5358" s="17"/>
    </row>
    <row r="5359" spans="2:20" ht="14.25" customHeight="1" x14ac:dyDescent="0.3">
      <c r="B5359" s="6" t="s">
        <v>30</v>
      </c>
      <c r="C5359" s="6">
        <v>1185732</v>
      </c>
      <c r="D5359" s="7">
        <v>44385</v>
      </c>
      <c r="E5359" s="6" t="s">
        <v>15</v>
      </c>
      <c r="F5359" s="6" t="s">
        <v>16</v>
      </c>
      <c r="G5359" s="6" t="s">
        <v>69</v>
      </c>
      <c r="H5359" s="8" t="s">
        <v>19</v>
      </c>
      <c r="I5359" s="9">
        <v>56</v>
      </c>
      <c r="J5359" s="10">
        <v>196</v>
      </c>
      <c r="K5359" s="11">
        <v>10976</v>
      </c>
      <c r="L5359" s="11">
        <v>4939.2</v>
      </c>
      <c r="M5359" s="12">
        <v>0.44999999999999996</v>
      </c>
      <c r="N5359" s="14" t="s">
        <v>83</v>
      </c>
      <c r="P5359" s="16"/>
      <c r="T5359" s="17"/>
    </row>
    <row r="5360" spans="2:20" ht="14.25" customHeight="1" x14ac:dyDescent="0.3">
      <c r="B5360" s="6" t="s">
        <v>30</v>
      </c>
      <c r="C5360" s="6">
        <v>1185732</v>
      </c>
      <c r="D5360" s="7">
        <v>44385</v>
      </c>
      <c r="E5360" s="6" t="s">
        <v>15</v>
      </c>
      <c r="F5360" s="6" t="s">
        <v>16</v>
      </c>
      <c r="G5360" s="6" t="s">
        <v>69</v>
      </c>
      <c r="H5360" s="8" t="s">
        <v>20</v>
      </c>
      <c r="I5360" s="9">
        <v>51</v>
      </c>
      <c r="J5360" s="10">
        <v>169</v>
      </c>
      <c r="K5360" s="11">
        <v>8619</v>
      </c>
      <c r="L5360" s="11">
        <v>3016.6499999999996</v>
      </c>
      <c r="M5360" s="12">
        <v>0.35</v>
      </c>
      <c r="N5360" s="14" t="s">
        <v>83</v>
      </c>
      <c r="P5360" s="16"/>
      <c r="T5360" s="17"/>
    </row>
    <row r="5361" spans="2:20" ht="14.25" customHeight="1" x14ac:dyDescent="0.3">
      <c r="B5361" s="6" t="s">
        <v>30</v>
      </c>
      <c r="C5361" s="6">
        <v>1185732</v>
      </c>
      <c r="D5361" s="7">
        <v>44385</v>
      </c>
      <c r="E5361" s="6" t="s">
        <v>15</v>
      </c>
      <c r="F5361" s="6" t="s">
        <v>16</v>
      </c>
      <c r="G5361" s="6" t="s">
        <v>69</v>
      </c>
      <c r="H5361" s="8" t="s">
        <v>21</v>
      </c>
      <c r="I5361" s="9">
        <v>53</v>
      </c>
      <c r="J5361" s="10">
        <v>150</v>
      </c>
      <c r="K5361" s="11">
        <v>7950</v>
      </c>
      <c r="L5361" s="11">
        <v>3418.5</v>
      </c>
      <c r="M5361" s="12">
        <v>0.43</v>
      </c>
      <c r="N5361" s="14" t="s">
        <v>83</v>
      </c>
      <c r="P5361" s="16"/>
      <c r="T5361" s="17"/>
    </row>
    <row r="5362" spans="2:20" ht="14.25" customHeight="1" x14ac:dyDescent="0.3">
      <c r="B5362" s="6" t="s">
        <v>30</v>
      </c>
      <c r="C5362" s="6">
        <v>1185732</v>
      </c>
      <c r="D5362" s="7">
        <v>44385</v>
      </c>
      <c r="E5362" s="6" t="s">
        <v>15</v>
      </c>
      <c r="F5362" s="6" t="s">
        <v>16</v>
      </c>
      <c r="G5362" s="6" t="s">
        <v>69</v>
      </c>
      <c r="H5362" s="8" t="s">
        <v>22</v>
      </c>
      <c r="I5362" s="9">
        <v>62</v>
      </c>
      <c r="J5362" s="10">
        <v>168</v>
      </c>
      <c r="K5362" s="11">
        <v>10416</v>
      </c>
      <c r="L5362" s="11">
        <v>4791.3599999999997</v>
      </c>
      <c r="M5362" s="12">
        <v>0.45999999999999996</v>
      </c>
      <c r="N5362" s="14" t="s">
        <v>83</v>
      </c>
      <c r="P5362" s="16"/>
      <c r="T5362" s="17"/>
    </row>
    <row r="5363" spans="2:20" ht="14.25" customHeight="1" x14ac:dyDescent="0.3">
      <c r="B5363" s="6" t="s">
        <v>30</v>
      </c>
      <c r="C5363" s="6">
        <v>1185732</v>
      </c>
      <c r="D5363" s="7">
        <v>44385</v>
      </c>
      <c r="E5363" s="6" t="s">
        <v>15</v>
      </c>
      <c r="F5363" s="6" t="s">
        <v>16</v>
      </c>
      <c r="G5363" s="6" t="s">
        <v>69</v>
      </c>
      <c r="H5363" s="8" t="s">
        <v>23</v>
      </c>
      <c r="I5363" s="9">
        <v>66</v>
      </c>
      <c r="J5363" s="10">
        <v>194</v>
      </c>
      <c r="K5363" s="11">
        <v>12804</v>
      </c>
      <c r="L5363" s="11">
        <v>8322.6</v>
      </c>
      <c r="M5363" s="12">
        <v>0.65</v>
      </c>
      <c r="N5363" s="14" t="s">
        <v>83</v>
      </c>
      <c r="P5363" s="16"/>
      <c r="T5363" s="17"/>
    </row>
    <row r="5364" spans="2:20" ht="14.25" customHeight="1" x14ac:dyDescent="0.3">
      <c r="B5364" s="6" t="s">
        <v>30</v>
      </c>
      <c r="C5364" s="6">
        <v>1185732</v>
      </c>
      <c r="D5364" s="7">
        <v>44417</v>
      </c>
      <c r="E5364" s="6" t="s">
        <v>15</v>
      </c>
      <c r="F5364" s="6" t="s">
        <v>16</v>
      </c>
      <c r="G5364" s="6" t="s">
        <v>69</v>
      </c>
      <c r="H5364" s="8" t="s">
        <v>17</v>
      </c>
      <c r="I5364" s="9">
        <v>62</v>
      </c>
      <c r="J5364" s="10">
        <v>250</v>
      </c>
      <c r="K5364" s="11">
        <v>15500</v>
      </c>
      <c r="L5364" s="11">
        <v>8680</v>
      </c>
      <c r="M5364" s="12">
        <v>0.56000000000000005</v>
      </c>
      <c r="N5364" s="14" t="s">
        <v>83</v>
      </c>
      <c r="P5364" s="16"/>
      <c r="T5364" s="17"/>
    </row>
    <row r="5365" spans="2:20" ht="14.25" customHeight="1" x14ac:dyDescent="0.3">
      <c r="B5365" s="6" t="s">
        <v>30</v>
      </c>
      <c r="C5365" s="6">
        <v>1185732</v>
      </c>
      <c r="D5365" s="7">
        <v>44417</v>
      </c>
      <c r="E5365" s="6" t="s">
        <v>15</v>
      </c>
      <c r="F5365" s="6" t="s">
        <v>16</v>
      </c>
      <c r="G5365" s="6" t="s">
        <v>69</v>
      </c>
      <c r="H5365" s="8" t="s">
        <v>19</v>
      </c>
      <c r="I5365" s="9">
        <v>55</v>
      </c>
      <c r="J5365" s="10">
        <v>210</v>
      </c>
      <c r="K5365" s="11">
        <v>11550</v>
      </c>
      <c r="L5365" s="11">
        <v>5197.4999999999991</v>
      </c>
      <c r="M5365" s="12">
        <v>0.44999999999999996</v>
      </c>
      <c r="N5365" s="14" t="s">
        <v>83</v>
      </c>
      <c r="P5365" s="16"/>
      <c r="T5365" s="17"/>
    </row>
    <row r="5366" spans="2:20" ht="14.25" customHeight="1" x14ac:dyDescent="0.3">
      <c r="B5366" s="6" t="s">
        <v>30</v>
      </c>
      <c r="C5366" s="6">
        <v>1185732</v>
      </c>
      <c r="D5366" s="7">
        <v>44417</v>
      </c>
      <c r="E5366" s="6" t="s">
        <v>15</v>
      </c>
      <c r="F5366" s="6" t="s">
        <v>16</v>
      </c>
      <c r="G5366" s="6" t="s">
        <v>69</v>
      </c>
      <c r="H5366" s="8" t="s">
        <v>20</v>
      </c>
      <c r="I5366" s="9">
        <v>51</v>
      </c>
      <c r="J5366" s="10">
        <v>188</v>
      </c>
      <c r="K5366" s="11">
        <v>9588</v>
      </c>
      <c r="L5366" s="11">
        <v>3451.68</v>
      </c>
      <c r="M5366" s="12">
        <v>0.36</v>
      </c>
      <c r="N5366" s="14" t="s">
        <v>83</v>
      </c>
      <c r="P5366" s="16"/>
      <c r="T5366" s="17"/>
    </row>
    <row r="5367" spans="2:20" ht="14.25" customHeight="1" x14ac:dyDescent="0.3">
      <c r="B5367" s="6" t="s">
        <v>30</v>
      </c>
      <c r="C5367" s="6">
        <v>1185732</v>
      </c>
      <c r="D5367" s="7">
        <v>44417</v>
      </c>
      <c r="E5367" s="6" t="s">
        <v>15</v>
      </c>
      <c r="F5367" s="6" t="s">
        <v>16</v>
      </c>
      <c r="G5367" s="6" t="s">
        <v>69</v>
      </c>
      <c r="H5367" s="8" t="s">
        <v>21</v>
      </c>
      <c r="I5367" s="9">
        <v>41</v>
      </c>
      <c r="J5367" s="10">
        <v>150</v>
      </c>
      <c r="K5367" s="11">
        <v>6150</v>
      </c>
      <c r="L5367" s="11">
        <v>2460</v>
      </c>
      <c r="M5367" s="12">
        <v>0.4</v>
      </c>
      <c r="N5367" s="14" t="s">
        <v>83</v>
      </c>
      <c r="P5367" s="16"/>
      <c r="T5367" s="17"/>
    </row>
    <row r="5368" spans="2:20" ht="14.25" customHeight="1" x14ac:dyDescent="0.3">
      <c r="B5368" s="6" t="s">
        <v>30</v>
      </c>
      <c r="C5368" s="6">
        <v>1185732</v>
      </c>
      <c r="D5368" s="7">
        <v>44417</v>
      </c>
      <c r="E5368" s="6" t="s">
        <v>15</v>
      </c>
      <c r="F5368" s="6" t="s">
        <v>16</v>
      </c>
      <c r="G5368" s="6" t="s">
        <v>69</v>
      </c>
      <c r="H5368" s="8" t="s">
        <v>22</v>
      </c>
      <c r="I5368" s="9">
        <v>52</v>
      </c>
      <c r="J5368" s="10">
        <v>149</v>
      </c>
      <c r="K5368" s="11">
        <v>7748</v>
      </c>
      <c r="L5368" s="11">
        <v>3719.04</v>
      </c>
      <c r="M5368" s="12">
        <v>0.48</v>
      </c>
      <c r="N5368" s="14" t="s">
        <v>83</v>
      </c>
      <c r="P5368" s="16"/>
      <c r="T5368" s="17"/>
    </row>
    <row r="5369" spans="2:20" ht="14.25" customHeight="1" x14ac:dyDescent="0.3">
      <c r="B5369" s="6" t="s">
        <v>30</v>
      </c>
      <c r="C5369" s="6">
        <v>1185732</v>
      </c>
      <c r="D5369" s="7">
        <v>44417</v>
      </c>
      <c r="E5369" s="6" t="s">
        <v>15</v>
      </c>
      <c r="F5369" s="6" t="s">
        <v>16</v>
      </c>
      <c r="G5369" s="6" t="s">
        <v>69</v>
      </c>
      <c r="H5369" s="8" t="s">
        <v>23</v>
      </c>
      <c r="I5369" s="9">
        <v>55</v>
      </c>
      <c r="J5369" s="10">
        <v>218</v>
      </c>
      <c r="K5369" s="11">
        <v>11990</v>
      </c>
      <c r="L5369" s="11">
        <v>7194</v>
      </c>
      <c r="M5369" s="12">
        <v>0.6</v>
      </c>
      <c r="N5369" s="14" t="s">
        <v>83</v>
      </c>
      <c r="P5369" s="16"/>
      <c r="T5369" s="17"/>
    </row>
    <row r="5370" spans="2:20" ht="14.25" customHeight="1" x14ac:dyDescent="0.3">
      <c r="B5370" s="6" t="s">
        <v>30</v>
      </c>
      <c r="C5370" s="6">
        <v>1185732</v>
      </c>
      <c r="D5370" s="7">
        <v>44447</v>
      </c>
      <c r="E5370" s="6" t="s">
        <v>15</v>
      </c>
      <c r="F5370" s="6" t="s">
        <v>16</v>
      </c>
      <c r="G5370" s="6" t="s">
        <v>69</v>
      </c>
      <c r="H5370" s="8" t="s">
        <v>17</v>
      </c>
      <c r="I5370" s="9">
        <v>50</v>
      </c>
      <c r="J5370" s="10">
        <v>238</v>
      </c>
      <c r="K5370" s="11">
        <v>11900</v>
      </c>
      <c r="L5370" s="11">
        <v>7021.0000000000009</v>
      </c>
      <c r="M5370" s="12">
        <v>0.59000000000000008</v>
      </c>
      <c r="N5370" s="14" t="s">
        <v>83</v>
      </c>
      <c r="P5370" s="16"/>
      <c r="T5370" s="17"/>
    </row>
    <row r="5371" spans="2:20" ht="14.25" customHeight="1" x14ac:dyDescent="0.3">
      <c r="B5371" s="6" t="s">
        <v>30</v>
      </c>
      <c r="C5371" s="6">
        <v>1185732</v>
      </c>
      <c r="D5371" s="7">
        <v>44447</v>
      </c>
      <c r="E5371" s="6" t="s">
        <v>15</v>
      </c>
      <c r="F5371" s="6" t="s">
        <v>16</v>
      </c>
      <c r="G5371" s="6" t="s">
        <v>69</v>
      </c>
      <c r="H5371" s="8" t="s">
        <v>19</v>
      </c>
      <c r="I5371" s="9">
        <v>48</v>
      </c>
      <c r="J5371" s="10">
        <v>163</v>
      </c>
      <c r="K5371" s="11">
        <v>7824</v>
      </c>
      <c r="L5371" s="11">
        <v>3520.7999999999997</v>
      </c>
      <c r="M5371" s="12">
        <v>0.44999999999999996</v>
      </c>
      <c r="N5371" s="14" t="s">
        <v>83</v>
      </c>
      <c r="P5371" s="16"/>
      <c r="T5371" s="17"/>
    </row>
    <row r="5372" spans="2:20" ht="14.25" customHeight="1" x14ac:dyDescent="0.3">
      <c r="B5372" s="6" t="s">
        <v>30</v>
      </c>
      <c r="C5372" s="6">
        <v>1185732</v>
      </c>
      <c r="D5372" s="7">
        <v>44447</v>
      </c>
      <c r="E5372" s="6" t="s">
        <v>15</v>
      </c>
      <c r="F5372" s="6" t="s">
        <v>16</v>
      </c>
      <c r="G5372" s="6" t="s">
        <v>69</v>
      </c>
      <c r="H5372" s="8" t="s">
        <v>20</v>
      </c>
      <c r="I5372" s="9">
        <v>41</v>
      </c>
      <c r="J5372" s="10">
        <v>138</v>
      </c>
      <c r="K5372" s="11">
        <v>5658</v>
      </c>
      <c r="L5372" s="11">
        <v>1980.3</v>
      </c>
      <c r="M5372" s="12">
        <v>0.35</v>
      </c>
      <c r="N5372" s="14" t="s">
        <v>83</v>
      </c>
      <c r="P5372" s="16"/>
      <c r="T5372" s="17"/>
    </row>
    <row r="5373" spans="2:20" ht="14.25" customHeight="1" x14ac:dyDescent="0.3">
      <c r="B5373" s="6" t="s">
        <v>30</v>
      </c>
      <c r="C5373" s="6">
        <v>1185732</v>
      </c>
      <c r="D5373" s="7">
        <v>44447</v>
      </c>
      <c r="E5373" s="6" t="s">
        <v>15</v>
      </c>
      <c r="F5373" s="6" t="s">
        <v>16</v>
      </c>
      <c r="G5373" s="6" t="s">
        <v>69</v>
      </c>
      <c r="H5373" s="8" t="s">
        <v>21</v>
      </c>
      <c r="I5373" s="9">
        <v>44</v>
      </c>
      <c r="J5373" s="10">
        <v>137</v>
      </c>
      <c r="K5373" s="11">
        <v>6028</v>
      </c>
      <c r="L5373" s="11">
        <v>2471.48</v>
      </c>
      <c r="M5373" s="12">
        <v>0.41</v>
      </c>
      <c r="N5373" s="14" t="s">
        <v>83</v>
      </c>
      <c r="P5373" s="16"/>
      <c r="T5373" s="17"/>
    </row>
    <row r="5374" spans="2:20" ht="14.25" customHeight="1" x14ac:dyDescent="0.3">
      <c r="B5374" s="6" t="s">
        <v>30</v>
      </c>
      <c r="C5374" s="6">
        <v>1185732</v>
      </c>
      <c r="D5374" s="7">
        <v>44447</v>
      </c>
      <c r="E5374" s="6" t="s">
        <v>15</v>
      </c>
      <c r="F5374" s="6" t="s">
        <v>16</v>
      </c>
      <c r="G5374" s="6" t="s">
        <v>69</v>
      </c>
      <c r="H5374" s="8" t="s">
        <v>22</v>
      </c>
      <c r="I5374" s="9">
        <v>51</v>
      </c>
      <c r="J5374" s="10">
        <v>131</v>
      </c>
      <c r="K5374" s="11">
        <v>6681</v>
      </c>
      <c r="L5374" s="11">
        <v>3206.8799999999997</v>
      </c>
      <c r="M5374" s="12">
        <v>0.48</v>
      </c>
      <c r="N5374" s="14" t="s">
        <v>83</v>
      </c>
      <c r="P5374" s="16"/>
      <c r="T5374" s="17"/>
    </row>
    <row r="5375" spans="2:20" ht="14.25" customHeight="1" x14ac:dyDescent="0.3">
      <c r="B5375" s="6" t="s">
        <v>30</v>
      </c>
      <c r="C5375" s="6">
        <v>1185732</v>
      </c>
      <c r="D5375" s="7">
        <v>44447</v>
      </c>
      <c r="E5375" s="6" t="s">
        <v>15</v>
      </c>
      <c r="F5375" s="6" t="s">
        <v>16</v>
      </c>
      <c r="G5375" s="6" t="s">
        <v>69</v>
      </c>
      <c r="H5375" s="8" t="s">
        <v>23</v>
      </c>
      <c r="I5375" s="9">
        <v>59</v>
      </c>
      <c r="J5375" s="10">
        <v>156</v>
      </c>
      <c r="K5375" s="11">
        <v>9204</v>
      </c>
      <c r="L5375" s="11">
        <v>5522.4</v>
      </c>
      <c r="M5375" s="12">
        <v>0.6</v>
      </c>
      <c r="N5375" s="14" t="s">
        <v>83</v>
      </c>
      <c r="P5375" s="16"/>
      <c r="T5375" s="17"/>
    </row>
    <row r="5376" spans="2:20" ht="14.25" customHeight="1" x14ac:dyDescent="0.3">
      <c r="B5376" s="6" t="s">
        <v>30</v>
      </c>
      <c r="C5376" s="6">
        <v>1185732</v>
      </c>
      <c r="D5376" s="7">
        <v>44479</v>
      </c>
      <c r="E5376" s="6" t="s">
        <v>15</v>
      </c>
      <c r="F5376" s="6" t="s">
        <v>16</v>
      </c>
      <c r="G5376" s="6" t="s">
        <v>69</v>
      </c>
      <c r="H5376" s="8" t="s">
        <v>17</v>
      </c>
      <c r="I5376" s="9">
        <v>57</v>
      </c>
      <c r="J5376" s="10">
        <v>208</v>
      </c>
      <c r="K5376" s="11">
        <v>11856</v>
      </c>
      <c r="L5376" s="11">
        <v>6757.920000000001</v>
      </c>
      <c r="M5376" s="12">
        <v>0.57000000000000006</v>
      </c>
      <c r="N5376" s="14" t="s">
        <v>83</v>
      </c>
      <c r="P5376" s="16"/>
      <c r="T5376" s="17"/>
    </row>
    <row r="5377" spans="2:20" ht="14.25" customHeight="1" x14ac:dyDescent="0.3">
      <c r="B5377" s="6" t="s">
        <v>30</v>
      </c>
      <c r="C5377" s="6">
        <v>1185732</v>
      </c>
      <c r="D5377" s="7">
        <v>44479</v>
      </c>
      <c r="E5377" s="6" t="s">
        <v>15</v>
      </c>
      <c r="F5377" s="6" t="s">
        <v>16</v>
      </c>
      <c r="G5377" s="6" t="s">
        <v>69</v>
      </c>
      <c r="H5377" s="8" t="s">
        <v>19</v>
      </c>
      <c r="I5377" s="9">
        <v>46</v>
      </c>
      <c r="J5377" s="10">
        <v>156</v>
      </c>
      <c r="K5377" s="11">
        <v>7176</v>
      </c>
      <c r="L5377" s="11">
        <v>3300.9599999999996</v>
      </c>
      <c r="M5377" s="12">
        <v>0.45999999999999996</v>
      </c>
      <c r="N5377" s="14" t="s">
        <v>83</v>
      </c>
      <c r="P5377" s="16"/>
      <c r="T5377" s="17"/>
    </row>
    <row r="5378" spans="2:20" ht="14.25" customHeight="1" x14ac:dyDescent="0.3">
      <c r="B5378" s="6" t="s">
        <v>30</v>
      </c>
      <c r="C5378" s="6">
        <v>1185732</v>
      </c>
      <c r="D5378" s="7">
        <v>44479</v>
      </c>
      <c r="E5378" s="6" t="s">
        <v>15</v>
      </c>
      <c r="F5378" s="6" t="s">
        <v>16</v>
      </c>
      <c r="G5378" s="6" t="s">
        <v>69</v>
      </c>
      <c r="H5378" s="8" t="s">
        <v>20</v>
      </c>
      <c r="I5378" s="9">
        <v>46</v>
      </c>
      <c r="J5378" s="10">
        <v>137</v>
      </c>
      <c r="K5378" s="11">
        <v>6302</v>
      </c>
      <c r="L5378" s="11">
        <v>2520.8000000000002</v>
      </c>
      <c r="M5378" s="12">
        <v>0.4</v>
      </c>
      <c r="N5378" s="14" t="s">
        <v>83</v>
      </c>
      <c r="P5378" s="16"/>
      <c r="T5378" s="17"/>
    </row>
    <row r="5379" spans="2:20" ht="14.25" customHeight="1" x14ac:dyDescent="0.3">
      <c r="B5379" s="6" t="s">
        <v>30</v>
      </c>
      <c r="C5379" s="6">
        <v>1185732</v>
      </c>
      <c r="D5379" s="7">
        <v>44479</v>
      </c>
      <c r="E5379" s="6" t="s">
        <v>15</v>
      </c>
      <c r="F5379" s="6" t="s">
        <v>16</v>
      </c>
      <c r="G5379" s="6" t="s">
        <v>69</v>
      </c>
      <c r="H5379" s="8" t="s">
        <v>21</v>
      </c>
      <c r="I5379" s="9">
        <v>45</v>
      </c>
      <c r="J5379" s="10">
        <v>135</v>
      </c>
      <c r="K5379" s="11">
        <v>6075</v>
      </c>
      <c r="L5379" s="11">
        <v>2490.75</v>
      </c>
      <c r="M5379" s="12">
        <v>0.41</v>
      </c>
      <c r="N5379" s="14" t="s">
        <v>83</v>
      </c>
      <c r="P5379" s="16"/>
      <c r="T5379" s="17"/>
    </row>
    <row r="5380" spans="2:20" ht="14.25" customHeight="1" x14ac:dyDescent="0.3">
      <c r="B5380" s="6" t="s">
        <v>30</v>
      </c>
      <c r="C5380" s="6">
        <v>1185732</v>
      </c>
      <c r="D5380" s="7">
        <v>44479</v>
      </c>
      <c r="E5380" s="6" t="s">
        <v>15</v>
      </c>
      <c r="F5380" s="6" t="s">
        <v>16</v>
      </c>
      <c r="G5380" s="6" t="s">
        <v>69</v>
      </c>
      <c r="H5380" s="8" t="s">
        <v>22</v>
      </c>
      <c r="I5380" s="9">
        <v>59</v>
      </c>
      <c r="J5380" s="10">
        <v>150</v>
      </c>
      <c r="K5380" s="11">
        <v>8850</v>
      </c>
      <c r="L5380" s="11">
        <v>4159.5</v>
      </c>
      <c r="M5380" s="12">
        <v>0.47</v>
      </c>
      <c r="N5380" s="14" t="s">
        <v>83</v>
      </c>
      <c r="P5380" s="16"/>
      <c r="T5380" s="17"/>
    </row>
    <row r="5381" spans="2:20" ht="14.25" customHeight="1" x14ac:dyDescent="0.3">
      <c r="B5381" s="6" t="s">
        <v>30</v>
      </c>
      <c r="C5381" s="6">
        <v>1185732</v>
      </c>
      <c r="D5381" s="7">
        <v>44479</v>
      </c>
      <c r="E5381" s="6" t="s">
        <v>15</v>
      </c>
      <c r="F5381" s="6" t="s">
        <v>16</v>
      </c>
      <c r="G5381" s="6" t="s">
        <v>69</v>
      </c>
      <c r="H5381" s="8" t="s">
        <v>23</v>
      </c>
      <c r="I5381" s="9">
        <v>64</v>
      </c>
      <c r="J5381" s="10">
        <v>156</v>
      </c>
      <c r="K5381" s="11">
        <v>9984</v>
      </c>
      <c r="L5381" s="11">
        <v>6190.08</v>
      </c>
      <c r="M5381" s="12">
        <v>0.62</v>
      </c>
      <c r="N5381" s="14" t="s">
        <v>83</v>
      </c>
      <c r="P5381" s="16"/>
      <c r="T5381" s="17"/>
    </row>
    <row r="5382" spans="2:20" ht="14.25" customHeight="1" x14ac:dyDescent="0.3">
      <c r="B5382" s="6" t="s">
        <v>30</v>
      </c>
      <c r="C5382" s="6">
        <v>1185732</v>
      </c>
      <c r="D5382" s="7">
        <v>44509</v>
      </c>
      <c r="E5382" s="6" t="s">
        <v>15</v>
      </c>
      <c r="F5382" s="6" t="s">
        <v>16</v>
      </c>
      <c r="G5382" s="6" t="s">
        <v>69</v>
      </c>
      <c r="H5382" s="8" t="s">
        <v>17</v>
      </c>
      <c r="I5382" s="9">
        <v>56</v>
      </c>
      <c r="J5382" s="10">
        <v>217</v>
      </c>
      <c r="K5382" s="11">
        <v>12152</v>
      </c>
      <c r="L5382" s="11">
        <v>6683.6</v>
      </c>
      <c r="M5382" s="12">
        <v>0.55000000000000004</v>
      </c>
      <c r="N5382" s="14" t="s">
        <v>83</v>
      </c>
      <c r="P5382" s="16"/>
      <c r="T5382" s="17"/>
    </row>
    <row r="5383" spans="2:20" ht="14.25" customHeight="1" x14ac:dyDescent="0.3">
      <c r="B5383" s="6" t="s">
        <v>30</v>
      </c>
      <c r="C5383" s="6">
        <v>1185732</v>
      </c>
      <c r="D5383" s="7">
        <v>44509</v>
      </c>
      <c r="E5383" s="6" t="s">
        <v>15</v>
      </c>
      <c r="F5383" s="6" t="s">
        <v>16</v>
      </c>
      <c r="G5383" s="6" t="s">
        <v>69</v>
      </c>
      <c r="H5383" s="8" t="s">
        <v>19</v>
      </c>
      <c r="I5383" s="9">
        <v>49</v>
      </c>
      <c r="J5383" s="10">
        <v>162</v>
      </c>
      <c r="K5383" s="11">
        <v>7938</v>
      </c>
      <c r="L5383" s="11">
        <v>3889.62</v>
      </c>
      <c r="M5383" s="12">
        <v>0.49</v>
      </c>
      <c r="N5383" s="14" t="s">
        <v>83</v>
      </c>
      <c r="P5383" s="16"/>
      <c r="T5383" s="17"/>
    </row>
    <row r="5384" spans="2:20" ht="14.25" customHeight="1" x14ac:dyDescent="0.3">
      <c r="B5384" s="6" t="s">
        <v>30</v>
      </c>
      <c r="C5384" s="6">
        <v>1185732</v>
      </c>
      <c r="D5384" s="7">
        <v>44509</v>
      </c>
      <c r="E5384" s="6" t="s">
        <v>15</v>
      </c>
      <c r="F5384" s="6" t="s">
        <v>16</v>
      </c>
      <c r="G5384" s="6" t="s">
        <v>69</v>
      </c>
      <c r="H5384" s="8" t="s">
        <v>20</v>
      </c>
      <c r="I5384" s="9">
        <v>45</v>
      </c>
      <c r="J5384" s="10">
        <v>147</v>
      </c>
      <c r="K5384" s="11">
        <v>6615</v>
      </c>
      <c r="L5384" s="11">
        <v>2381.4</v>
      </c>
      <c r="M5384" s="12">
        <v>0.36</v>
      </c>
      <c r="N5384" s="14" t="s">
        <v>83</v>
      </c>
      <c r="P5384" s="16"/>
      <c r="T5384" s="17"/>
    </row>
    <row r="5385" spans="2:20" ht="14.25" customHeight="1" x14ac:dyDescent="0.3">
      <c r="B5385" s="6" t="s">
        <v>30</v>
      </c>
      <c r="C5385" s="6">
        <v>1185732</v>
      </c>
      <c r="D5385" s="7">
        <v>44509</v>
      </c>
      <c r="E5385" s="6" t="s">
        <v>15</v>
      </c>
      <c r="F5385" s="6" t="s">
        <v>16</v>
      </c>
      <c r="G5385" s="6" t="s">
        <v>69</v>
      </c>
      <c r="H5385" s="8" t="s">
        <v>21</v>
      </c>
      <c r="I5385" s="9">
        <v>47</v>
      </c>
      <c r="J5385" s="10">
        <v>144</v>
      </c>
      <c r="K5385" s="11">
        <v>6768</v>
      </c>
      <c r="L5385" s="11">
        <v>2707.2000000000003</v>
      </c>
      <c r="M5385" s="12">
        <v>0.4</v>
      </c>
      <c r="N5385" s="14" t="s">
        <v>83</v>
      </c>
      <c r="P5385" s="16"/>
      <c r="T5385" s="17"/>
    </row>
    <row r="5386" spans="2:20" ht="14.25" customHeight="1" x14ac:dyDescent="0.3">
      <c r="B5386" s="6" t="s">
        <v>30</v>
      </c>
      <c r="C5386" s="6">
        <v>1185732</v>
      </c>
      <c r="D5386" s="7">
        <v>44509</v>
      </c>
      <c r="E5386" s="6" t="s">
        <v>15</v>
      </c>
      <c r="F5386" s="6" t="s">
        <v>16</v>
      </c>
      <c r="G5386" s="6" t="s">
        <v>69</v>
      </c>
      <c r="H5386" s="8" t="s">
        <v>22</v>
      </c>
      <c r="I5386" s="9">
        <v>62</v>
      </c>
      <c r="J5386" s="10">
        <v>154</v>
      </c>
      <c r="K5386" s="11">
        <v>9548</v>
      </c>
      <c r="L5386" s="11">
        <v>4296.5999999999995</v>
      </c>
      <c r="M5386" s="12">
        <v>0.44999999999999996</v>
      </c>
      <c r="N5386" s="14" t="s">
        <v>83</v>
      </c>
      <c r="P5386" s="16"/>
      <c r="T5386" s="17"/>
    </row>
    <row r="5387" spans="2:20" ht="14.25" customHeight="1" x14ac:dyDescent="0.3">
      <c r="B5387" s="6" t="s">
        <v>30</v>
      </c>
      <c r="C5387" s="6">
        <v>1185732</v>
      </c>
      <c r="D5387" s="7">
        <v>44509</v>
      </c>
      <c r="E5387" s="6" t="s">
        <v>15</v>
      </c>
      <c r="F5387" s="6" t="s">
        <v>16</v>
      </c>
      <c r="G5387" s="6" t="s">
        <v>69</v>
      </c>
      <c r="H5387" s="8" t="s">
        <v>23</v>
      </c>
      <c r="I5387" s="9">
        <v>68</v>
      </c>
      <c r="J5387" s="10">
        <v>176</v>
      </c>
      <c r="K5387" s="11">
        <v>11968</v>
      </c>
      <c r="L5387" s="11">
        <v>7659.52</v>
      </c>
      <c r="M5387" s="12">
        <v>0.64</v>
      </c>
      <c r="N5387" s="14" t="s">
        <v>83</v>
      </c>
      <c r="P5387" s="16"/>
      <c r="T5387" s="17"/>
    </row>
    <row r="5388" spans="2:20" ht="14.25" customHeight="1" x14ac:dyDescent="0.3">
      <c r="B5388" s="6" t="s">
        <v>30</v>
      </c>
      <c r="C5388" s="6">
        <v>1185732</v>
      </c>
      <c r="D5388" s="7">
        <v>44538</v>
      </c>
      <c r="E5388" s="6" t="s">
        <v>15</v>
      </c>
      <c r="F5388" s="6" t="s">
        <v>16</v>
      </c>
      <c r="G5388" s="6" t="s">
        <v>69</v>
      </c>
      <c r="H5388" s="8" t="s">
        <v>17</v>
      </c>
      <c r="I5388" s="9">
        <v>59</v>
      </c>
      <c r="J5388" s="10">
        <v>245</v>
      </c>
      <c r="K5388" s="11">
        <v>14455</v>
      </c>
      <c r="L5388" s="11">
        <v>8383.9000000000015</v>
      </c>
      <c r="M5388" s="12">
        <v>0.58000000000000007</v>
      </c>
      <c r="N5388" s="14" t="s">
        <v>83</v>
      </c>
      <c r="P5388" s="16"/>
      <c r="T5388" s="17"/>
    </row>
    <row r="5389" spans="2:20" ht="14.25" customHeight="1" x14ac:dyDescent="0.3">
      <c r="B5389" s="6" t="s">
        <v>30</v>
      </c>
      <c r="C5389" s="6">
        <v>1185732</v>
      </c>
      <c r="D5389" s="7">
        <v>44538</v>
      </c>
      <c r="E5389" s="6" t="s">
        <v>15</v>
      </c>
      <c r="F5389" s="6" t="s">
        <v>16</v>
      </c>
      <c r="G5389" s="6" t="s">
        <v>69</v>
      </c>
      <c r="H5389" s="8" t="s">
        <v>19</v>
      </c>
      <c r="I5389" s="9">
        <v>51</v>
      </c>
      <c r="J5389" s="10">
        <v>169</v>
      </c>
      <c r="K5389" s="11">
        <v>8619</v>
      </c>
      <c r="L5389" s="11">
        <v>4309.5</v>
      </c>
      <c r="M5389" s="12">
        <v>0.5</v>
      </c>
      <c r="N5389" s="14" t="s">
        <v>83</v>
      </c>
      <c r="P5389" s="16"/>
      <c r="T5389" s="17"/>
    </row>
    <row r="5390" spans="2:20" ht="14.25" customHeight="1" x14ac:dyDescent="0.3">
      <c r="B5390" s="6" t="s">
        <v>34</v>
      </c>
      <c r="C5390" s="6">
        <v>1185732</v>
      </c>
      <c r="D5390" s="7">
        <v>44538</v>
      </c>
      <c r="E5390" s="6" t="s">
        <v>15</v>
      </c>
      <c r="F5390" s="6" t="s">
        <v>16</v>
      </c>
      <c r="G5390" s="6" t="s">
        <v>69</v>
      </c>
      <c r="H5390" s="8" t="s">
        <v>20</v>
      </c>
      <c r="I5390" s="9">
        <v>52</v>
      </c>
      <c r="J5390" s="10">
        <v>163</v>
      </c>
      <c r="K5390" s="11">
        <v>8476</v>
      </c>
      <c r="L5390" s="11">
        <v>3305.6400000000003</v>
      </c>
      <c r="M5390" s="12">
        <v>0.39</v>
      </c>
      <c r="N5390" s="14" t="s">
        <v>83</v>
      </c>
      <c r="P5390" s="16"/>
      <c r="T5390" s="17"/>
    </row>
    <row r="5391" spans="2:20" ht="14.25" customHeight="1" x14ac:dyDescent="0.3">
      <c r="B5391" s="6" t="s">
        <v>34</v>
      </c>
      <c r="C5391" s="6">
        <v>1185732</v>
      </c>
      <c r="D5391" s="7">
        <v>44538</v>
      </c>
      <c r="E5391" s="6" t="s">
        <v>15</v>
      </c>
      <c r="F5391" s="6" t="s">
        <v>16</v>
      </c>
      <c r="G5391" s="6" t="s">
        <v>69</v>
      </c>
      <c r="H5391" s="8" t="s">
        <v>21</v>
      </c>
      <c r="I5391" s="9">
        <v>54</v>
      </c>
      <c r="J5391" s="10">
        <v>155</v>
      </c>
      <c r="K5391" s="11">
        <v>8370</v>
      </c>
      <c r="L5391" s="11">
        <v>3431.7</v>
      </c>
      <c r="M5391" s="12">
        <v>0.41</v>
      </c>
      <c r="N5391" s="14" t="s">
        <v>83</v>
      </c>
      <c r="P5391" s="16"/>
      <c r="T5391" s="17"/>
    </row>
    <row r="5392" spans="2:20" ht="14.25" customHeight="1" x14ac:dyDescent="0.3">
      <c r="B5392" s="6" t="s">
        <v>34</v>
      </c>
      <c r="C5392" s="6">
        <v>1185732</v>
      </c>
      <c r="D5392" s="7">
        <v>44538</v>
      </c>
      <c r="E5392" s="6" t="s">
        <v>15</v>
      </c>
      <c r="F5392" s="6" t="s">
        <v>16</v>
      </c>
      <c r="G5392" s="6" t="s">
        <v>69</v>
      </c>
      <c r="H5392" s="8" t="s">
        <v>22</v>
      </c>
      <c r="I5392" s="9">
        <v>60</v>
      </c>
      <c r="J5392" s="10">
        <v>155</v>
      </c>
      <c r="K5392" s="11">
        <v>9300</v>
      </c>
      <c r="L5392" s="11">
        <v>4278</v>
      </c>
      <c r="M5392" s="12">
        <v>0.45999999999999996</v>
      </c>
      <c r="N5392" s="14" t="s">
        <v>83</v>
      </c>
      <c r="P5392" s="16"/>
      <c r="T5392" s="17"/>
    </row>
    <row r="5393" spans="2:20" ht="14.25" customHeight="1" x14ac:dyDescent="0.3">
      <c r="B5393" s="6" t="s">
        <v>34</v>
      </c>
      <c r="C5393" s="6">
        <v>1185732</v>
      </c>
      <c r="D5393" s="7">
        <v>44538</v>
      </c>
      <c r="E5393" s="6" t="s">
        <v>15</v>
      </c>
      <c r="F5393" s="6" t="s">
        <v>16</v>
      </c>
      <c r="G5393" s="6" t="s">
        <v>69</v>
      </c>
      <c r="H5393" s="8" t="s">
        <v>23</v>
      </c>
      <c r="I5393" s="9">
        <v>69</v>
      </c>
      <c r="J5393" s="10">
        <v>182</v>
      </c>
      <c r="K5393" s="11">
        <v>12558</v>
      </c>
      <c r="L5393" s="11">
        <v>8037.12</v>
      </c>
      <c r="M5393" s="12">
        <v>0.64</v>
      </c>
      <c r="N5393" s="14" t="s">
        <v>83</v>
      </c>
      <c r="P5393" s="16"/>
      <c r="T5393" s="17"/>
    </row>
    <row r="5394" spans="2:20" ht="14.25" customHeight="1" x14ac:dyDescent="0.3">
      <c r="B5394" s="6" t="s">
        <v>34</v>
      </c>
      <c r="C5394" s="6">
        <v>1185732</v>
      </c>
      <c r="D5394" s="7">
        <v>44210</v>
      </c>
      <c r="E5394" s="6" t="s">
        <v>15</v>
      </c>
      <c r="F5394" s="6" t="s">
        <v>16</v>
      </c>
      <c r="G5394" s="6" t="s">
        <v>69</v>
      </c>
      <c r="H5394" s="8" t="s">
        <v>17</v>
      </c>
      <c r="I5394" s="9">
        <v>39</v>
      </c>
      <c r="J5394" s="10">
        <v>216</v>
      </c>
      <c r="K5394" s="11">
        <v>8424</v>
      </c>
      <c r="L5394" s="11">
        <v>5307.12</v>
      </c>
      <c r="M5394" s="12">
        <v>0.63</v>
      </c>
      <c r="N5394" s="14" t="s">
        <v>83</v>
      </c>
      <c r="P5394" s="16"/>
      <c r="T5394" s="17"/>
    </row>
    <row r="5395" spans="2:20" ht="14.25" customHeight="1" x14ac:dyDescent="0.3">
      <c r="B5395" s="6" t="s">
        <v>34</v>
      </c>
      <c r="C5395" s="6">
        <v>1185732</v>
      </c>
      <c r="D5395" s="7">
        <v>44210</v>
      </c>
      <c r="E5395" s="6" t="s">
        <v>15</v>
      </c>
      <c r="F5395" s="6" t="s">
        <v>16</v>
      </c>
      <c r="G5395" s="6" t="s">
        <v>69</v>
      </c>
      <c r="H5395" s="8" t="s">
        <v>19</v>
      </c>
      <c r="I5395" s="9">
        <v>39</v>
      </c>
      <c r="J5395" s="10">
        <v>156</v>
      </c>
      <c r="K5395" s="11">
        <v>6084</v>
      </c>
      <c r="L5395" s="11">
        <v>2737.7999999999997</v>
      </c>
      <c r="M5395" s="12">
        <v>0.44999999999999996</v>
      </c>
      <c r="N5395" s="14" t="s">
        <v>83</v>
      </c>
      <c r="P5395" s="16"/>
      <c r="T5395" s="17"/>
    </row>
    <row r="5396" spans="2:20" ht="14.25" customHeight="1" x14ac:dyDescent="0.3">
      <c r="B5396" s="6" t="s">
        <v>34</v>
      </c>
      <c r="C5396" s="6">
        <v>1185732</v>
      </c>
      <c r="D5396" s="7">
        <v>44210</v>
      </c>
      <c r="E5396" s="6" t="s">
        <v>15</v>
      </c>
      <c r="F5396" s="6" t="s">
        <v>16</v>
      </c>
      <c r="G5396" s="6" t="s">
        <v>69</v>
      </c>
      <c r="H5396" s="8" t="s">
        <v>20</v>
      </c>
      <c r="I5396" s="9">
        <v>29</v>
      </c>
      <c r="J5396" s="10">
        <v>168</v>
      </c>
      <c r="K5396" s="11">
        <v>4872</v>
      </c>
      <c r="L5396" s="11">
        <v>2338.56</v>
      </c>
      <c r="M5396" s="12">
        <v>0.48</v>
      </c>
      <c r="N5396" s="14" t="s">
        <v>83</v>
      </c>
      <c r="P5396" s="16"/>
      <c r="T5396" s="17"/>
    </row>
    <row r="5397" spans="2:20" ht="14.25" customHeight="1" x14ac:dyDescent="0.3">
      <c r="B5397" s="6" t="s">
        <v>34</v>
      </c>
      <c r="C5397" s="6">
        <v>1185732</v>
      </c>
      <c r="D5397" s="7">
        <v>44210</v>
      </c>
      <c r="E5397" s="6" t="s">
        <v>15</v>
      </c>
      <c r="F5397" s="6" t="s">
        <v>16</v>
      </c>
      <c r="G5397" s="6" t="s">
        <v>69</v>
      </c>
      <c r="H5397" s="8" t="s">
        <v>21</v>
      </c>
      <c r="I5397" s="9">
        <v>34</v>
      </c>
      <c r="J5397" s="10">
        <v>131</v>
      </c>
      <c r="K5397" s="11">
        <v>4454</v>
      </c>
      <c r="L5397" s="11">
        <v>2093.3799999999997</v>
      </c>
      <c r="M5397" s="12">
        <v>0.47</v>
      </c>
      <c r="N5397" s="14" t="s">
        <v>83</v>
      </c>
      <c r="P5397" s="16"/>
      <c r="T5397" s="17"/>
    </row>
    <row r="5398" spans="2:20" ht="14.25" customHeight="1" x14ac:dyDescent="0.3">
      <c r="B5398" s="6" t="s">
        <v>34</v>
      </c>
      <c r="C5398" s="6">
        <v>1185732</v>
      </c>
      <c r="D5398" s="7">
        <v>44210</v>
      </c>
      <c r="E5398" s="6" t="s">
        <v>15</v>
      </c>
      <c r="F5398" s="6" t="s">
        <v>16</v>
      </c>
      <c r="G5398" s="6" t="s">
        <v>69</v>
      </c>
      <c r="H5398" s="8" t="s">
        <v>22</v>
      </c>
      <c r="I5398" s="9">
        <v>49</v>
      </c>
      <c r="J5398" s="10">
        <v>145</v>
      </c>
      <c r="K5398" s="11">
        <v>7105</v>
      </c>
      <c r="L5398" s="11">
        <v>3197.2499999999995</v>
      </c>
      <c r="M5398" s="12">
        <v>0.44999999999999996</v>
      </c>
      <c r="N5398" s="14" t="s">
        <v>83</v>
      </c>
      <c r="P5398" s="16"/>
      <c r="T5398" s="17"/>
    </row>
    <row r="5399" spans="2:20" ht="14.25" customHeight="1" x14ac:dyDescent="0.3">
      <c r="B5399" s="6" t="s">
        <v>34</v>
      </c>
      <c r="C5399" s="6">
        <v>1185732</v>
      </c>
      <c r="D5399" s="7">
        <v>44210</v>
      </c>
      <c r="E5399" s="6" t="s">
        <v>15</v>
      </c>
      <c r="F5399" s="6" t="s">
        <v>16</v>
      </c>
      <c r="G5399" s="6" t="s">
        <v>69</v>
      </c>
      <c r="H5399" s="8" t="s">
        <v>23</v>
      </c>
      <c r="I5399" s="9">
        <v>38</v>
      </c>
      <c r="J5399" s="10">
        <v>156</v>
      </c>
      <c r="K5399" s="11">
        <v>5928</v>
      </c>
      <c r="L5399" s="11">
        <v>2371.2000000000003</v>
      </c>
      <c r="M5399" s="12">
        <v>0.4</v>
      </c>
      <c r="N5399" s="14" t="s">
        <v>83</v>
      </c>
      <c r="P5399" s="16"/>
      <c r="T5399" s="17"/>
    </row>
    <row r="5400" spans="2:20" ht="14.25" customHeight="1" x14ac:dyDescent="0.3">
      <c r="B5400" s="6" t="s">
        <v>34</v>
      </c>
      <c r="C5400" s="6">
        <v>1185732</v>
      </c>
      <c r="D5400" s="7">
        <v>44239</v>
      </c>
      <c r="E5400" s="6" t="s">
        <v>15</v>
      </c>
      <c r="F5400" s="6" t="s">
        <v>16</v>
      </c>
      <c r="G5400" s="6" t="s">
        <v>69</v>
      </c>
      <c r="H5400" s="8" t="s">
        <v>17</v>
      </c>
      <c r="I5400" s="9">
        <v>37</v>
      </c>
      <c r="J5400" s="10">
        <v>238</v>
      </c>
      <c r="K5400" s="11">
        <v>8806</v>
      </c>
      <c r="L5400" s="11">
        <v>5371.66</v>
      </c>
      <c r="M5400" s="12">
        <v>0.61</v>
      </c>
      <c r="N5400" s="14" t="s">
        <v>83</v>
      </c>
      <c r="P5400" s="16"/>
      <c r="T5400" s="17"/>
    </row>
    <row r="5401" spans="2:20" ht="14.25" customHeight="1" x14ac:dyDescent="0.3">
      <c r="B5401" s="6" t="s">
        <v>34</v>
      </c>
      <c r="C5401" s="6">
        <v>1185732</v>
      </c>
      <c r="D5401" s="7">
        <v>44239</v>
      </c>
      <c r="E5401" s="6" t="s">
        <v>15</v>
      </c>
      <c r="F5401" s="6" t="s">
        <v>16</v>
      </c>
      <c r="G5401" s="6" t="s">
        <v>69</v>
      </c>
      <c r="H5401" s="8" t="s">
        <v>19</v>
      </c>
      <c r="I5401" s="9">
        <v>37</v>
      </c>
      <c r="J5401" s="10">
        <v>145</v>
      </c>
      <c r="K5401" s="11">
        <v>5365</v>
      </c>
      <c r="L5401" s="11">
        <v>2199.65</v>
      </c>
      <c r="M5401" s="12">
        <v>0.41</v>
      </c>
      <c r="N5401" s="14" t="s">
        <v>83</v>
      </c>
      <c r="P5401" s="16"/>
      <c r="T5401" s="17"/>
    </row>
    <row r="5402" spans="2:20" ht="14.25" customHeight="1" x14ac:dyDescent="0.3">
      <c r="B5402" s="6" t="s">
        <v>34</v>
      </c>
      <c r="C5402" s="6">
        <v>1185732</v>
      </c>
      <c r="D5402" s="7">
        <v>44239</v>
      </c>
      <c r="E5402" s="6" t="s">
        <v>15</v>
      </c>
      <c r="F5402" s="6" t="s">
        <v>16</v>
      </c>
      <c r="G5402" s="6" t="s">
        <v>69</v>
      </c>
      <c r="H5402" s="8" t="s">
        <v>20</v>
      </c>
      <c r="I5402" s="9">
        <v>29</v>
      </c>
      <c r="J5402" s="10">
        <v>143</v>
      </c>
      <c r="K5402" s="11">
        <v>4147</v>
      </c>
      <c r="L5402" s="11">
        <v>2032.03</v>
      </c>
      <c r="M5402" s="12">
        <v>0.49</v>
      </c>
      <c r="N5402" s="14" t="s">
        <v>83</v>
      </c>
      <c r="P5402" s="16"/>
      <c r="T5402" s="17"/>
    </row>
    <row r="5403" spans="2:20" ht="14.25" customHeight="1" x14ac:dyDescent="0.3">
      <c r="B5403" s="6" t="s">
        <v>34</v>
      </c>
      <c r="C5403" s="6">
        <v>1185732</v>
      </c>
      <c r="D5403" s="7">
        <v>44239</v>
      </c>
      <c r="E5403" s="6" t="s">
        <v>31</v>
      </c>
      <c r="F5403" s="6" t="s">
        <v>70</v>
      </c>
      <c r="G5403" s="6" t="s">
        <v>71</v>
      </c>
      <c r="H5403" s="8" t="s">
        <v>21</v>
      </c>
      <c r="I5403" s="9">
        <v>32</v>
      </c>
      <c r="J5403" s="10">
        <v>123</v>
      </c>
      <c r="K5403" s="11">
        <v>3936</v>
      </c>
      <c r="L5403" s="11">
        <v>1889.28</v>
      </c>
      <c r="M5403" s="12">
        <v>0.48</v>
      </c>
      <c r="N5403" s="14" t="s">
        <v>83</v>
      </c>
      <c r="P5403" s="16"/>
      <c r="T5403" s="17"/>
    </row>
    <row r="5404" spans="2:20" ht="14.25" customHeight="1" x14ac:dyDescent="0.3">
      <c r="B5404" s="6" t="s">
        <v>34</v>
      </c>
      <c r="C5404" s="6">
        <v>1185732</v>
      </c>
      <c r="D5404" s="7">
        <v>44239</v>
      </c>
      <c r="E5404" s="6" t="s">
        <v>31</v>
      </c>
      <c r="F5404" s="6" t="s">
        <v>70</v>
      </c>
      <c r="G5404" s="6" t="s">
        <v>71</v>
      </c>
      <c r="H5404" s="8" t="s">
        <v>22</v>
      </c>
      <c r="I5404" s="9">
        <v>47</v>
      </c>
      <c r="J5404" s="10">
        <v>145</v>
      </c>
      <c r="K5404" s="11">
        <v>6815</v>
      </c>
      <c r="L5404" s="11">
        <v>2794.1499999999996</v>
      </c>
      <c r="M5404" s="12">
        <v>0.41</v>
      </c>
      <c r="N5404" s="14" t="s">
        <v>83</v>
      </c>
      <c r="P5404" s="16"/>
      <c r="T5404" s="17"/>
    </row>
    <row r="5405" spans="2:20" ht="14.25" customHeight="1" x14ac:dyDescent="0.3">
      <c r="B5405" s="6" t="s">
        <v>34</v>
      </c>
      <c r="C5405" s="6">
        <v>1185732</v>
      </c>
      <c r="D5405" s="7">
        <v>44239</v>
      </c>
      <c r="E5405" s="6" t="s">
        <v>31</v>
      </c>
      <c r="F5405" s="6" t="s">
        <v>70</v>
      </c>
      <c r="G5405" s="6" t="s">
        <v>71</v>
      </c>
      <c r="H5405" s="8" t="s">
        <v>23</v>
      </c>
      <c r="I5405" s="9">
        <v>38</v>
      </c>
      <c r="J5405" s="10">
        <v>174</v>
      </c>
      <c r="K5405" s="11">
        <v>6612</v>
      </c>
      <c r="L5405" s="11">
        <v>2578.6800000000003</v>
      </c>
      <c r="M5405" s="12">
        <v>0.39</v>
      </c>
      <c r="N5405" s="14" t="s">
        <v>83</v>
      </c>
      <c r="P5405" s="16"/>
      <c r="T5405" s="17"/>
    </row>
    <row r="5406" spans="2:20" ht="14.25" customHeight="1" x14ac:dyDescent="0.3">
      <c r="B5406" s="6" t="s">
        <v>34</v>
      </c>
      <c r="C5406" s="6">
        <v>1185732</v>
      </c>
      <c r="D5406" s="7">
        <v>44265</v>
      </c>
      <c r="E5406" s="6" t="s">
        <v>31</v>
      </c>
      <c r="F5406" s="6" t="s">
        <v>70</v>
      </c>
      <c r="G5406" s="6" t="s">
        <v>71</v>
      </c>
      <c r="H5406" s="8" t="s">
        <v>17</v>
      </c>
      <c r="I5406" s="9">
        <v>38</v>
      </c>
      <c r="J5406" s="10">
        <v>246</v>
      </c>
      <c r="K5406" s="11">
        <v>9348</v>
      </c>
      <c r="L5406" s="11">
        <v>5608.8</v>
      </c>
      <c r="M5406" s="12">
        <v>0.6</v>
      </c>
      <c r="N5406" s="14" t="s">
        <v>83</v>
      </c>
      <c r="P5406" s="16"/>
      <c r="T5406" s="17"/>
    </row>
    <row r="5407" spans="2:20" ht="14.25" customHeight="1" x14ac:dyDescent="0.3">
      <c r="B5407" s="6" t="s">
        <v>34</v>
      </c>
      <c r="C5407" s="6">
        <v>1185732</v>
      </c>
      <c r="D5407" s="7">
        <v>44265</v>
      </c>
      <c r="E5407" s="6" t="s">
        <v>31</v>
      </c>
      <c r="F5407" s="6" t="s">
        <v>70</v>
      </c>
      <c r="G5407" s="6" t="s">
        <v>71</v>
      </c>
      <c r="H5407" s="8" t="s">
        <v>19</v>
      </c>
      <c r="I5407" s="9">
        <v>37</v>
      </c>
      <c r="J5407" s="10">
        <v>131</v>
      </c>
      <c r="K5407" s="11">
        <v>4847</v>
      </c>
      <c r="L5407" s="11">
        <v>2132.6799999999998</v>
      </c>
      <c r="M5407" s="12">
        <v>0.44</v>
      </c>
      <c r="N5407" s="14" t="s">
        <v>83</v>
      </c>
      <c r="P5407" s="16"/>
      <c r="T5407" s="17"/>
    </row>
    <row r="5408" spans="2:20" ht="14.25" customHeight="1" x14ac:dyDescent="0.3">
      <c r="B5408" s="6" t="s">
        <v>34</v>
      </c>
      <c r="C5408" s="6">
        <v>1185732</v>
      </c>
      <c r="D5408" s="7">
        <v>44265</v>
      </c>
      <c r="E5408" s="6" t="s">
        <v>31</v>
      </c>
      <c r="F5408" s="6" t="s">
        <v>70</v>
      </c>
      <c r="G5408" s="6" t="s">
        <v>71</v>
      </c>
      <c r="H5408" s="8" t="s">
        <v>20</v>
      </c>
      <c r="I5408" s="9">
        <v>27</v>
      </c>
      <c r="J5408" s="10">
        <v>149</v>
      </c>
      <c r="K5408" s="11">
        <v>4023</v>
      </c>
      <c r="L5408" s="11">
        <v>1810.35</v>
      </c>
      <c r="M5408" s="12">
        <v>0.44999999999999996</v>
      </c>
      <c r="N5408" s="14" t="s">
        <v>83</v>
      </c>
      <c r="P5408" s="16"/>
      <c r="T5408" s="17"/>
    </row>
    <row r="5409" spans="2:20" ht="14.25" customHeight="1" x14ac:dyDescent="0.3">
      <c r="B5409" s="6" t="s">
        <v>34</v>
      </c>
      <c r="C5409" s="6">
        <v>1185732</v>
      </c>
      <c r="D5409" s="7">
        <v>44265</v>
      </c>
      <c r="E5409" s="6" t="s">
        <v>31</v>
      </c>
      <c r="F5409" s="6" t="s">
        <v>70</v>
      </c>
      <c r="G5409" s="6" t="s">
        <v>71</v>
      </c>
      <c r="H5409" s="8" t="s">
        <v>21</v>
      </c>
      <c r="I5409" s="9">
        <v>33</v>
      </c>
      <c r="J5409" s="10">
        <v>112</v>
      </c>
      <c r="K5409" s="11">
        <v>3696</v>
      </c>
      <c r="L5409" s="11">
        <v>1737.12</v>
      </c>
      <c r="M5409" s="12">
        <v>0.47</v>
      </c>
      <c r="N5409" s="14" t="s">
        <v>83</v>
      </c>
      <c r="P5409" s="16"/>
      <c r="T5409" s="17"/>
    </row>
    <row r="5410" spans="2:20" ht="14.25" customHeight="1" x14ac:dyDescent="0.3">
      <c r="B5410" s="6" t="s">
        <v>34</v>
      </c>
      <c r="C5410" s="6">
        <v>1185732</v>
      </c>
      <c r="D5410" s="7">
        <v>44265</v>
      </c>
      <c r="E5410" s="6" t="s">
        <v>31</v>
      </c>
      <c r="F5410" s="6" t="s">
        <v>70</v>
      </c>
      <c r="G5410" s="6" t="s">
        <v>71</v>
      </c>
      <c r="H5410" s="8" t="s">
        <v>22</v>
      </c>
      <c r="I5410" s="9">
        <v>47</v>
      </c>
      <c r="J5410" s="10">
        <v>126</v>
      </c>
      <c r="K5410" s="11">
        <v>5922</v>
      </c>
      <c r="L5410" s="11">
        <v>2664.8999999999996</v>
      </c>
      <c r="M5410" s="12">
        <v>0.44999999999999996</v>
      </c>
      <c r="N5410" s="14" t="s">
        <v>83</v>
      </c>
      <c r="P5410" s="16"/>
      <c r="T5410" s="17"/>
    </row>
    <row r="5411" spans="2:20" ht="14.25" customHeight="1" x14ac:dyDescent="0.3">
      <c r="B5411" s="6" t="s">
        <v>34</v>
      </c>
      <c r="C5411" s="6">
        <v>1185732</v>
      </c>
      <c r="D5411" s="7">
        <v>44265</v>
      </c>
      <c r="E5411" s="6" t="s">
        <v>31</v>
      </c>
      <c r="F5411" s="6" t="s">
        <v>70</v>
      </c>
      <c r="G5411" s="6" t="s">
        <v>71</v>
      </c>
      <c r="H5411" s="8" t="s">
        <v>23</v>
      </c>
      <c r="I5411" s="9">
        <v>37</v>
      </c>
      <c r="J5411" s="10">
        <v>165</v>
      </c>
      <c r="K5411" s="11">
        <v>6105</v>
      </c>
      <c r="L5411" s="11">
        <v>2258.85</v>
      </c>
      <c r="M5411" s="12">
        <v>0.37</v>
      </c>
      <c r="N5411" s="14" t="s">
        <v>83</v>
      </c>
      <c r="P5411" s="16"/>
      <c r="T5411" s="17"/>
    </row>
    <row r="5412" spans="2:20" ht="14.25" customHeight="1" x14ac:dyDescent="0.3">
      <c r="B5412" s="6" t="s">
        <v>34</v>
      </c>
      <c r="C5412" s="6">
        <v>1185732</v>
      </c>
      <c r="D5412" s="7">
        <v>44297</v>
      </c>
      <c r="E5412" s="6" t="s">
        <v>31</v>
      </c>
      <c r="F5412" s="6" t="s">
        <v>70</v>
      </c>
      <c r="G5412" s="6" t="s">
        <v>71</v>
      </c>
      <c r="H5412" s="8" t="s">
        <v>17</v>
      </c>
      <c r="I5412" s="9">
        <v>39</v>
      </c>
      <c r="J5412" s="10">
        <v>208</v>
      </c>
      <c r="K5412" s="11">
        <v>8112</v>
      </c>
      <c r="L5412" s="11">
        <v>5029.4399999999996</v>
      </c>
      <c r="M5412" s="12">
        <v>0.62</v>
      </c>
      <c r="N5412" s="14" t="s">
        <v>83</v>
      </c>
      <c r="P5412" s="16"/>
      <c r="T5412" s="17"/>
    </row>
    <row r="5413" spans="2:20" ht="14.25" customHeight="1" x14ac:dyDescent="0.3">
      <c r="B5413" s="6" t="s">
        <v>34</v>
      </c>
      <c r="C5413" s="6">
        <v>1185732</v>
      </c>
      <c r="D5413" s="7">
        <v>44297</v>
      </c>
      <c r="E5413" s="6" t="s">
        <v>31</v>
      </c>
      <c r="F5413" s="6" t="s">
        <v>70</v>
      </c>
      <c r="G5413" s="6" t="s">
        <v>71</v>
      </c>
      <c r="H5413" s="8" t="s">
        <v>19</v>
      </c>
      <c r="I5413" s="9">
        <v>39</v>
      </c>
      <c r="J5413" s="10">
        <v>140</v>
      </c>
      <c r="K5413" s="11">
        <v>5460</v>
      </c>
      <c r="L5413" s="11">
        <v>2456.9999999999995</v>
      </c>
      <c r="M5413" s="12">
        <v>0.44999999999999996</v>
      </c>
      <c r="N5413" s="14" t="s">
        <v>83</v>
      </c>
      <c r="P5413" s="16"/>
      <c r="T5413" s="17"/>
    </row>
    <row r="5414" spans="2:20" ht="14.25" customHeight="1" x14ac:dyDescent="0.3">
      <c r="B5414" s="6" t="s">
        <v>34</v>
      </c>
      <c r="C5414" s="6">
        <v>1185732</v>
      </c>
      <c r="D5414" s="7">
        <v>44297</v>
      </c>
      <c r="E5414" s="6" t="s">
        <v>31</v>
      </c>
      <c r="F5414" s="6" t="s">
        <v>70</v>
      </c>
      <c r="G5414" s="6" t="s">
        <v>71</v>
      </c>
      <c r="H5414" s="8" t="s">
        <v>20</v>
      </c>
      <c r="I5414" s="9">
        <v>28</v>
      </c>
      <c r="J5414" s="10">
        <v>145</v>
      </c>
      <c r="K5414" s="11">
        <v>4060</v>
      </c>
      <c r="L5414" s="11">
        <v>1867.6</v>
      </c>
      <c r="M5414" s="12">
        <v>0.45999999999999996</v>
      </c>
      <c r="N5414" s="14" t="s">
        <v>83</v>
      </c>
      <c r="P5414" s="16"/>
      <c r="T5414" s="17"/>
    </row>
    <row r="5415" spans="2:20" ht="14.25" customHeight="1" x14ac:dyDescent="0.3">
      <c r="B5415" s="6" t="s">
        <v>34</v>
      </c>
      <c r="C5415" s="6">
        <v>1185732</v>
      </c>
      <c r="D5415" s="7">
        <v>44297</v>
      </c>
      <c r="E5415" s="6" t="s">
        <v>31</v>
      </c>
      <c r="F5415" s="6" t="s">
        <v>70</v>
      </c>
      <c r="G5415" s="6" t="s">
        <v>71</v>
      </c>
      <c r="H5415" s="8" t="s">
        <v>21</v>
      </c>
      <c r="I5415" s="9">
        <v>33</v>
      </c>
      <c r="J5415" s="10">
        <v>119</v>
      </c>
      <c r="K5415" s="11">
        <v>3927</v>
      </c>
      <c r="L5415" s="11">
        <v>1845.6899999999998</v>
      </c>
      <c r="M5415" s="12">
        <v>0.47</v>
      </c>
      <c r="N5415" s="14" t="s">
        <v>83</v>
      </c>
      <c r="P5415" s="16"/>
      <c r="T5415" s="17"/>
    </row>
    <row r="5416" spans="2:20" ht="14.25" customHeight="1" x14ac:dyDescent="0.3">
      <c r="B5416" s="6" t="s">
        <v>34</v>
      </c>
      <c r="C5416" s="6">
        <v>1185732</v>
      </c>
      <c r="D5416" s="7">
        <v>44297</v>
      </c>
      <c r="E5416" s="6" t="s">
        <v>31</v>
      </c>
      <c r="F5416" s="6" t="s">
        <v>70</v>
      </c>
      <c r="G5416" s="6" t="s">
        <v>71</v>
      </c>
      <c r="H5416" s="8" t="s">
        <v>22</v>
      </c>
      <c r="I5416" s="9">
        <v>47</v>
      </c>
      <c r="J5416" s="10">
        <v>106</v>
      </c>
      <c r="K5416" s="11">
        <v>4982</v>
      </c>
      <c r="L5416" s="11">
        <v>2092.44</v>
      </c>
      <c r="M5416" s="12">
        <v>0.42</v>
      </c>
      <c r="N5416" s="14" t="s">
        <v>83</v>
      </c>
      <c r="P5416" s="16"/>
      <c r="T5416" s="17"/>
    </row>
    <row r="5417" spans="2:20" ht="14.25" customHeight="1" x14ac:dyDescent="0.3">
      <c r="B5417" s="6" t="s">
        <v>34</v>
      </c>
      <c r="C5417" s="6">
        <v>1185732</v>
      </c>
      <c r="D5417" s="7">
        <v>44297</v>
      </c>
      <c r="E5417" s="6" t="s">
        <v>31</v>
      </c>
      <c r="F5417" s="6" t="s">
        <v>70</v>
      </c>
      <c r="G5417" s="6" t="s">
        <v>71</v>
      </c>
      <c r="H5417" s="8" t="s">
        <v>23</v>
      </c>
      <c r="I5417" s="9">
        <v>36</v>
      </c>
      <c r="J5417" s="10">
        <v>149</v>
      </c>
      <c r="K5417" s="11">
        <v>5364</v>
      </c>
      <c r="L5417" s="11">
        <v>1877.3999999999999</v>
      </c>
      <c r="M5417" s="12">
        <v>0.35</v>
      </c>
      <c r="N5417" s="14" t="s">
        <v>83</v>
      </c>
      <c r="P5417" s="16"/>
      <c r="T5417" s="17"/>
    </row>
    <row r="5418" spans="2:20" ht="14.25" customHeight="1" x14ac:dyDescent="0.3">
      <c r="B5418" s="6" t="s">
        <v>34</v>
      </c>
      <c r="C5418" s="6">
        <v>1185732</v>
      </c>
      <c r="D5418" s="7">
        <v>44326</v>
      </c>
      <c r="E5418" s="6" t="s">
        <v>31</v>
      </c>
      <c r="F5418" s="6" t="s">
        <v>70</v>
      </c>
      <c r="G5418" s="6" t="s">
        <v>71</v>
      </c>
      <c r="H5418" s="8" t="s">
        <v>17</v>
      </c>
      <c r="I5418" s="9">
        <v>45</v>
      </c>
      <c r="J5418" s="10">
        <v>246</v>
      </c>
      <c r="K5418" s="11">
        <v>11070</v>
      </c>
      <c r="L5418" s="11">
        <v>7195.5</v>
      </c>
      <c r="M5418" s="12">
        <v>0.65</v>
      </c>
      <c r="N5418" s="14" t="s">
        <v>83</v>
      </c>
      <c r="P5418" s="16"/>
      <c r="T5418" s="17"/>
    </row>
    <row r="5419" spans="2:20" ht="14.25" customHeight="1" x14ac:dyDescent="0.3">
      <c r="B5419" s="6" t="s">
        <v>34</v>
      </c>
      <c r="C5419" s="6">
        <v>1185732</v>
      </c>
      <c r="D5419" s="7">
        <v>44326</v>
      </c>
      <c r="E5419" s="6" t="s">
        <v>31</v>
      </c>
      <c r="F5419" s="6" t="s">
        <v>70</v>
      </c>
      <c r="G5419" s="6" t="s">
        <v>71</v>
      </c>
      <c r="H5419" s="8" t="s">
        <v>19</v>
      </c>
      <c r="I5419" s="9">
        <v>41</v>
      </c>
      <c r="J5419" s="10">
        <v>152</v>
      </c>
      <c r="K5419" s="11">
        <v>6232</v>
      </c>
      <c r="L5419" s="11">
        <v>2492.8000000000002</v>
      </c>
      <c r="M5419" s="12">
        <v>0.4</v>
      </c>
      <c r="N5419" s="14" t="s">
        <v>83</v>
      </c>
      <c r="P5419" s="16"/>
      <c r="T5419" s="17"/>
    </row>
    <row r="5420" spans="2:20" ht="14.25" customHeight="1" x14ac:dyDescent="0.3">
      <c r="B5420" s="6" t="s">
        <v>34</v>
      </c>
      <c r="C5420" s="6">
        <v>1185732</v>
      </c>
      <c r="D5420" s="7">
        <v>44326</v>
      </c>
      <c r="E5420" s="6" t="s">
        <v>31</v>
      </c>
      <c r="F5420" s="6" t="s">
        <v>70</v>
      </c>
      <c r="G5420" s="6" t="s">
        <v>71</v>
      </c>
      <c r="H5420" s="8" t="s">
        <v>20</v>
      </c>
      <c r="I5420" s="9">
        <v>39</v>
      </c>
      <c r="J5420" s="10">
        <v>145</v>
      </c>
      <c r="K5420" s="11">
        <v>5655</v>
      </c>
      <c r="L5420" s="11">
        <v>2770.95</v>
      </c>
      <c r="M5420" s="12">
        <v>0.49</v>
      </c>
      <c r="N5420" s="14" t="s">
        <v>83</v>
      </c>
      <c r="P5420" s="16"/>
      <c r="T5420" s="17"/>
    </row>
    <row r="5421" spans="2:20" ht="14.25" customHeight="1" x14ac:dyDescent="0.3">
      <c r="B5421" s="6" t="s">
        <v>34</v>
      </c>
      <c r="C5421" s="6">
        <v>1185732</v>
      </c>
      <c r="D5421" s="7">
        <v>44326</v>
      </c>
      <c r="E5421" s="6" t="s">
        <v>31</v>
      </c>
      <c r="F5421" s="6" t="s">
        <v>70</v>
      </c>
      <c r="G5421" s="6" t="s">
        <v>71</v>
      </c>
      <c r="H5421" s="8" t="s">
        <v>21</v>
      </c>
      <c r="I5421" s="9">
        <v>39</v>
      </c>
      <c r="J5421" s="10">
        <v>131</v>
      </c>
      <c r="K5421" s="11">
        <v>5109</v>
      </c>
      <c r="L5421" s="11">
        <v>2554.5</v>
      </c>
      <c r="M5421" s="12">
        <v>0.5</v>
      </c>
      <c r="N5421" s="14" t="s">
        <v>83</v>
      </c>
      <c r="P5421" s="16"/>
      <c r="T5421" s="17"/>
    </row>
    <row r="5422" spans="2:20" ht="14.25" customHeight="1" x14ac:dyDescent="0.3">
      <c r="B5422" s="6" t="s">
        <v>34</v>
      </c>
      <c r="C5422" s="6">
        <v>1185732</v>
      </c>
      <c r="D5422" s="7">
        <v>44326</v>
      </c>
      <c r="E5422" s="6" t="s">
        <v>31</v>
      </c>
      <c r="F5422" s="6" t="s">
        <v>70</v>
      </c>
      <c r="G5422" s="6" t="s">
        <v>71</v>
      </c>
      <c r="H5422" s="8" t="s">
        <v>22</v>
      </c>
      <c r="I5422" s="9">
        <v>45</v>
      </c>
      <c r="J5422" s="10">
        <v>133</v>
      </c>
      <c r="K5422" s="11">
        <v>5985</v>
      </c>
      <c r="L5422" s="11">
        <v>2513.6999999999998</v>
      </c>
      <c r="M5422" s="12">
        <v>0.42</v>
      </c>
      <c r="N5422" s="14" t="s">
        <v>83</v>
      </c>
      <c r="P5422" s="16"/>
      <c r="T5422" s="17"/>
    </row>
    <row r="5423" spans="2:20" ht="14.25" customHeight="1" x14ac:dyDescent="0.3">
      <c r="B5423" s="6" t="s">
        <v>34</v>
      </c>
      <c r="C5423" s="6">
        <v>1185732</v>
      </c>
      <c r="D5423" s="7">
        <v>44326</v>
      </c>
      <c r="E5423" s="6" t="s">
        <v>31</v>
      </c>
      <c r="F5423" s="6" t="s">
        <v>70</v>
      </c>
      <c r="G5423" s="6" t="s">
        <v>71</v>
      </c>
      <c r="H5423" s="8" t="s">
        <v>23</v>
      </c>
      <c r="I5423" s="9">
        <v>52</v>
      </c>
      <c r="J5423" s="10">
        <v>156</v>
      </c>
      <c r="K5423" s="11">
        <v>8112</v>
      </c>
      <c r="L5423" s="11">
        <v>3244.8</v>
      </c>
      <c r="M5423" s="12">
        <v>0.4</v>
      </c>
      <c r="N5423" s="14" t="s">
        <v>83</v>
      </c>
      <c r="P5423" s="16"/>
      <c r="T5423" s="17"/>
    </row>
    <row r="5424" spans="2:20" ht="14.25" customHeight="1" x14ac:dyDescent="0.3">
      <c r="B5424" s="6" t="s">
        <v>34</v>
      </c>
      <c r="C5424" s="6">
        <v>1185732</v>
      </c>
      <c r="D5424" s="7">
        <v>44359</v>
      </c>
      <c r="E5424" s="6" t="s">
        <v>31</v>
      </c>
      <c r="F5424" s="6" t="s">
        <v>70</v>
      </c>
      <c r="G5424" s="6" t="s">
        <v>71</v>
      </c>
      <c r="H5424" s="8" t="s">
        <v>17</v>
      </c>
      <c r="I5424" s="9">
        <v>46</v>
      </c>
      <c r="J5424" s="10">
        <v>247</v>
      </c>
      <c r="K5424" s="11">
        <v>11362</v>
      </c>
      <c r="L5424" s="11">
        <v>7158.06</v>
      </c>
      <c r="M5424" s="12">
        <v>0.63</v>
      </c>
      <c r="N5424" s="14" t="s">
        <v>83</v>
      </c>
      <c r="P5424" s="16"/>
      <c r="T5424" s="17"/>
    </row>
    <row r="5425" spans="2:20" ht="14.25" customHeight="1" x14ac:dyDescent="0.3">
      <c r="B5425" s="6" t="s">
        <v>34</v>
      </c>
      <c r="C5425" s="6">
        <v>1185732</v>
      </c>
      <c r="D5425" s="7">
        <v>44359</v>
      </c>
      <c r="E5425" s="6" t="s">
        <v>31</v>
      </c>
      <c r="F5425" s="6" t="s">
        <v>70</v>
      </c>
      <c r="G5425" s="6" t="s">
        <v>71</v>
      </c>
      <c r="H5425" s="8" t="s">
        <v>19</v>
      </c>
      <c r="I5425" s="9">
        <v>42</v>
      </c>
      <c r="J5425" s="10">
        <v>168</v>
      </c>
      <c r="K5425" s="11">
        <v>7056</v>
      </c>
      <c r="L5425" s="11">
        <v>2892.96</v>
      </c>
      <c r="M5425" s="12">
        <v>0.41</v>
      </c>
      <c r="N5425" s="14" t="s">
        <v>83</v>
      </c>
      <c r="P5425" s="16"/>
      <c r="T5425" s="17"/>
    </row>
    <row r="5426" spans="2:20" ht="14.25" customHeight="1" x14ac:dyDescent="0.3">
      <c r="B5426" s="6" t="s">
        <v>34</v>
      </c>
      <c r="C5426" s="6">
        <v>1185732</v>
      </c>
      <c r="D5426" s="7">
        <v>44359</v>
      </c>
      <c r="E5426" s="6" t="s">
        <v>31</v>
      </c>
      <c r="F5426" s="6" t="s">
        <v>70</v>
      </c>
      <c r="G5426" s="6" t="s">
        <v>71</v>
      </c>
      <c r="H5426" s="8" t="s">
        <v>20</v>
      </c>
      <c r="I5426" s="9">
        <v>38</v>
      </c>
      <c r="J5426" s="10">
        <v>131</v>
      </c>
      <c r="K5426" s="11">
        <v>4978</v>
      </c>
      <c r="L5426" s="11">
        <v>2240.1</v>
      </c>
      <c r="M5426" s="12">
        <v>0.44999999999999996</v>
      </c>
      <c r="N5426" s="14" t="s">
        <v>83</v>
      </c>
      <c r="P5426" s="16"/>
      <c r="T5426" s="17"/>
    </row>
    <row r="5427" spans="2:20" ht="14.25" customHeight="1" x14ac:dyDescent="0.3">
      <c r="B5427" s="6" t="s">
        <v>34</v>
      </c>
      <c r="C5427" s="6">
        <v>1185732</v>
      </c>
      <c r="D5427" s="7">
        <v>44359</v>
      </c>
      <c r="E5427" s="6" t="s">
        <v>31</v>
      </c>
      <c r="F5427" s="6" t="s">
        <v>70</v>
      </c>
      <c r="G5427" s="6" t="s">
        <v>71</v>
      </c>
      <c r="H5427" s="8" t="s">
        <v>21</v>
      </c>
      <c r="I5427" s="9">
        <v>38</v>
      </c>
      <c r="J5427" s="10">
        <v>140</v>
      </c>
      <c r="K5427" s="11">
        <v>5320</v>
      </c>
      <c r="L5427" s="11">
        <v>2500.3999999999996</v>
      </c>
      <c r="M5427" s="12">
        <v>0.47</v>
      </c>
      <c r="N5427" s="14" t="s">
        <v>83</v>
      </c>
      <c r="P5427" s="16"/>
      <c r="T5427" s="17"/>
    </row>
    <row r="5428" spans="2:20" ht="14.25" customHeight="1" x14ac:dyDescent="0.3">
      <c r="B5428" s="6" t="s">
        <v>34</v>
      </c>
      <c r="C5428" s="6">
        <v>1185732</v>
      </c>
      <c r="D5428" s="7">
        <v>44359</v>
      </c>
      <c r="E5428" s="6" t="s">
        <v>31</v>
      </c>
      <c r="F5428" s="6" t="s">
        <v>70</v>
      </c>
      <c r="G5428" s="6" t="s">
        <v>71</v>
      </c>
      <c r="H5428" s="8" t="s">
        <v>22</v>
      </c>
      <c r="I5428" s="9">
        <v>49</v>
      </c>
      <c r="J5428" s="10">
        <v>135</v>
      </c>
      <c r="K5428" s="11">
        <v>6615</v>
      </c>
      <c r="L5428" s="11">
        <v>2910.6</v>
      </c>
      <c r="M5428" s="12">
        <v>0.44</v>
      </c>
      <c r="N5428" s="14" t="s">
        <v>83</v>
      </c>
      <c r="P5428" s="16"/>
      <c r="T5428" s="17"/>
    </row>
    <row r="5429" spans="2:20" ht="14.25" customHeight="1" x14ac:dyDescent="0.3">
      <c r="B5429" s="6" t="s">
        <v>34</v>
      </c>
      <c r="C5429" s="6">
        <v>1185732</v>
      </c>
      <c r="D5429" s="7">
        <v>44359</v>
      </c>
      <c r="E5429" s="6" t="s">
        <v>31</v>
      </c>
      <c r="F5429" s="6" t="s">
        <v>70</v>
      </c>
      <c r="G5429" s="6" t="s">
        <v>71</v>
      </c>
      <c r="H5429" s="8" t="s">
        <v>23</v>
      </c>
      <c r="I5429" s="9">
        <v>50</v>
      </c>
      <c r="J5429" s="10">
        <v>163</v>
      </c>
      <c r="K5429" s="11">
        <v>8150</v>
      </c>
      <c r="L5429" s="11">
        <v>3015.5</v>
      </c>
      <c r="M5429" s="12">
        <v>0.37</v>
      </c>
      <c r="N5429" s="14" t="s">
        <v>83</v>
      </c>
      <c r="P5429" s="16"/>
      <c r="T5429" s="17"/>
    </row>
    <row r="5430" spans="2:20" ht="14.25" customHeight="1" x14ac:dyDescent="0.3">
      <c r="B5430" s="6" t="s">
        <v>34</v>
      </c>
      <c r="C5430" s="6">
        <v>1185732</v>
      </c>
      <c r="D5430" s="7">
        <v>44387</v>
      </c>
      <c r="E5430" s="6" t="s">
        <v>31</v>
      </c>
      <c r="F5430" s="6" t="s">
        <v>70</v>
      </c>
      <c r="G5430" s="6" t="s">
        <v>71</v>
      </c>
      <c r="H5430" s="8" t="s">
        <v>17</v>
      </c>
      <c r="I5430" s="9">
        <v>48</v>
      </c>
      <c r="J5430" s="10">
        <v>228</v>
      </c>
      <c r="K5430" s="11">
        <v>10944</v>
      </c>
      <c r="L5430" s="11">
        <v>7004.16</v>
      </c>
      <c r="M5430" s="12">
        <v>0.64</v>
      </c>
      <c r="N5430" s="14" t="s">
        <v>83</v>
      </c>
      <c r="P5430" s="16"/>
      <c r="T5430" s="17"/>
    </row>
    <row r="5431" spans="2:20" ht="14.25" customHeight="1" x14ac:dyDescent="0.3">
      <c r="B5431" s="6" t="s">
        <v>34</v>
      </c>
      <c r="C5431" s="6">
        <v>1185732</v>
      </c>
      <c r="D5431" s="7">
        <v>44387</v>
      </c>
      <c r="E5431" s="6" t="s">
        <v>31</v>
      </c>
      <c r="F5431" s="6" t="s">
        <v>70</v>
      </c>
      <c r="G5431" s="6" t="s">
        <v>71</v>
      </c>
      <c r="H5431" s="8" t="s">
        <v>19</v>
      </c>
      <c r="I5431" s="9">
        <v>44</v>
      </c>
      <c r="J5431" s="10">
        <v>163</v>
      </c>
      <c r="K5431" s="11">
        <v>7172</v>
      </c>
      <c r="L5431" s="11">
        <v>3083.96</v>
      </c>
      <c r="M5431" s="12">
        <v>0.43</v>
      </c>
      <c r="N5431" s="14" t="s">
        <v>83</v>
      </c>
      <c r="P5431" s="16"/>
      <c r="T5431" s="17"/>
    </row>
    <row r="5432" spans="2:20" ht="14.25" customHeight="1" x14ac:dyDescent="0.3">
      <c r="B5432" s="6" t="s">
        <v>34</v>
      </c>
      <c r="C5432" s="6">
        <v>1185732</v>
      </c>
      <c r="D5432" s="7">
        <v>44387</v>
      </c>
      <c r="E5432" s="6" t="s">
        <v>31</v>
      </c>
      <c r="F5432" s="6" t="s">
        <v>70</v>
      </c>
      <c r="G5432" s="6" t="s">
        <v>71</v>
      </c>
      <c r="H5432" s="8" t="s">
        <v>20</v>
      </c>
      <c r="I5432" s="9">
        <v>38</v>
      </c>
      <c r="J5432" s="10">
        <v>149</v>
      </c>
      <c r="K5432" s="11">
        <v>5662</v>
      </c>
      <c r="L5432" s="11">
        <v>2717.7599999999998</v>
      </c>
      <c r="M5432" s="12">
        <v>0.48</v>
      </c>
      <c r="N5432" s="14" t="s">
        <v>83</v>
      </c>
      <c r="P5432" s="16"/>
      <c r="T5432" s="17"/>
    </row>
    <row r="5433" spans="2:20" ht="14.25" customHeight="1" x14ac:dyDescent="0.3">
      <c r="B5433" s="6" t="s">
        <v>34</v>
      </c>
      <c r="C5433" s="6">
        <v>1185732</v>
      </c>
      <c r="D5433" s="7">
        <v>44387</v>
      </c>
      <c r="E5433" s="6" t="s">
        <v>31</v>
      </c>
      <c r="F5433" s="6" t="s">
        <v>70</v>
      </c>
      <c r="G5433" s="6" t="s">
        <v>71</v>
      </c>
      <c r="H5433" s="8" t="s">
        <v>21</v>
      </c>
      <c r="I5433" s="9">
        <v>39</v>
      </c>
      <c r="J5433" s="10">
        <v>150</v>
      </c>
      <c r="K5433" s="11">
        <v>5850</v>
      </c>
      <c r="L5433" s="11">
        <v>2749.5</v>
      </c>
      <c r="M5433" s="12">
        <v>0.47</v>
      </c>
      <c r="N5433" s="14" t="s">
        <v>83</v>
      </c>
      <c r="P5433" s="16"/>
      <c r="T5433" s="17"/>
    </row>
    <row r="5434" spans="2:20" ht="14.25" customHeight="1" x14ac:dyDescent="0.3">
      <c r="B5434" s="6" t="s">
        <v>34</v>
      </c>
      <c r="C5434" s="6">
        <v>1185732</v>
      </c>
      <c r="D5434" s="7">
        <v>44387</v>
      </c>
      <c r="E5434" s="6" t="s">
        <v>31</v>
      </c>
      <c r="F5434" s="6" t="s">
        <v>70</v>
      </c>
      <c r="G5434" s="6" t="s">
        <v>71</v>
      </c>
      <c r="H5434" s="8" t="s">
        <v>22</v>
      </c>
      <c r="I5434" s="9">
        <v>48</v>
      </c>
      <c r="J5434" s="10">
        <v>137</v>
      </c>
      <c r="K5434" s="11">
        <v>6576</v>
      </c>
      <c r="L5434" s="11">
        <v>2761.92</v>
      </c>
      <c r="M5434" s="12">
        <v>0.42</v>
      </c>
      <c r="N5434" s="14" t="s">
        <v>83</v>
      </c>
      <c r="P5434" s="16"/>
      <c r="T5434" s="17"/>
    </row>
    <row r="5435" spans="2:20" ht="14.25" customHeight="1" x14ac:dyDescent="0.3">
      <c r="B5435" s="6" t="s">
        <v>34</v>
      </c>
      <c r="C5435" s="6">
        <v>1185732</v>
      </c>
      <c r="D5435" s="7">
        <v>44387</v>
      </c>
      <c r="E5435" s="6" t="s">
        <v>31</v>
      </c>
      <c r="F5435" s="6" t="s">
        <v>70</v>
      </c>
      <c r="G5435" s="6" t="s">
        <v>71</v>
      </c>
      <c r="H5435" s="8" t="s">
        <v>23</v>
      </c>
      <c r="I5435" s="9">
        <v>51</v>
      </c>
      <c r="J5435" s="10">
        <v>196</v>
      </c>
      <c r="K5435" s="11">
        <v>9996</v>
      </c>
      <c r="L5435" s="11">
        <v>3598.56</v>
      </c>
      <c r="M5435" s="12">
        <v>0.36</v>
      </c>
      <c r="N5435" s="14" t="s">
        <v>83</v>
      </c>
      <c r="P5435" s="16"/>
      <c r="T5435" s="17"/>
    </row>
    <row r="5436" spans="2:20" ht="14.25" customHeight="1" x14ac:dyDescent="0.3">
      <c r="B5436" s="6" t="s">
        <v>34</v>
      </c>
      <c r="C5436" s="6">
        <v>1185732</v>
      </c>
      <c r="D5436" s="7">
        <v>44419</v>
      </c>
      <c r="E5436" s="6" t="s">
        <v>31</v>
      </c>
      <c r="F5436" s="6" t="s">
        <v>70</v>
      </c>
      <c r="G5436" s="6" t="s">
        <v>71</v>
      </c>
      <c r="H5436" s="8" t="s">
        <v>17</v>
      </c>
      <c r="I5436" s="9">
        <v>47</v>
      </c>
      <c r="J5436" s="10">
        <v>255</v>
      </c>
      <c r="K5436" s="11">
        <v>11985</v>
      </c>
      <c r="L5436" s="11">
        <v>7670.4000000000005</v>
      </c>
      <c r="M5436" s="12">
        <v>0.64</v>
      </c>
      <c r="N5436" s="14" t="s">
        <v>83</v>
      </c>
      <c r="P5436" s="16"/>
      <c r="T5436" s="17"/>
    </row>
    <row r="5437" spans="2:20" ht="14.25" customHeight="1" x14ac:dyDescent="0.3">
      <c r="B5437" s="6" t="s">
        <v>34</v>
      </c>
      <c r="C5437" s="6">
        <v>1185732</v>
      </c>
      <c r="D5437" s="7">
        <v>44419</v>
      </c>
      <c r="E5437" s="6" t="s">
        <v>31</v>
      </c>
      <c r="F5437" s="6" t="s">
        <v>70</v>
      </c>
      <c r="G5437" s="6" t="s">
        <v>71</v>
      </c>
      <c r="H5437" s="8" t="s">
        <v>19</v>
      </c>
      <c r="I5437" s="9">
        <v>43</v>
      </c>
      <c r="J5437" s="10">
        <v>163</v>
      </c>
      <c r="K5437" s="11">
        <v>7009</v>
      </c>
      <c r="L5437" s="11">
        <v>2873.69</v>
      </c>
      <c r="M5437" s="12">
        <v>0.41</v>
      </c>
      <c r="N5437" s="14" t="s">
        <v>83</v>
      </c>
      <c r="P5437" s="16"/>
      <c r="T5437" s="17"/>
    </row>
    <row r="5438" spans="2:20" ht="14.25" customHeight="1" x14ac:dyDescent="0.3">
      <c r="B5438" s="6" t="s">
        <v>34</v>
      </c>
      <c r="C5438" s="6">
        <v>1185732</v>
      </c>
      <c r="D5438" s="7">
        <v>44419</v>
      </c>
      <c r="E5438" s="6" t="s">
        <v>31</v>
      </c>
      <c r="F5438" s="6" t="s">
        <v>70</v>
      </c>
      <c r="G5438" s="6" t="s">
        <v>71</v>
      </c>
      <c r="H5438" s="8" t="s">
        <v>20</v>
      </c>
      <c r="I5438" s="9">
        <v>38</v>
      </c>
      <c r="J5438" s="10">
        <v>143</v>
      </c>
      <c r="K5438" s="11">
        <v>5434</v>
      </c>
      <c r="L5438" s="11">
        <v>2445.2999999999997</v>
      </c>
      <c r="M5438" s="12">
        <v>0.44999999999999996</v>
      </c>
      <c r="N5438" s="14" t="s">
        <v>83</v>
      </c>
      <c r="P5438" s="16"/>
      <c r="T5438" s="17"/>
    </row>
    <row r="5439" spans="2:20" ht="14.25" customHeight="1" x14ac:dyDescent="0.3">
      <c r="B5439" s="6" t="s">
        <v>34</v>
      </c>
      <c r="C5439" s="6">
        <v>1185732</v>
      </c>
      <c r="D5439" s="7">
        <v>44419</v>
      </c>
      <c r="E5439" s="6" t="s">
        <v>31</v>
      </c>
      <c r="F5439" s="6" t="s">
        <v>70</v>
      </c>
      <c r="G5439" s="6" t="s">
        <v>71</v>
      </c>
      <c r="H5439" s="8" t="s">
        <v>21</v>
      </c>
      <c r="I5439" s="9">
        <v>38</v>
      </c>
      <c r="J5439" s="10">
        <v>147</v>
      </c>
      <c r="K5439" s="11">
        <v>5586</v>
      </c>
      <c r="L5439" s="11">
        <v>2737.14</v>
      </c>
      <c r="M5439" s="12">
        <v>0.49</v>
      </c>
      <c r="N5439" s="14" t="s">
        <v>83</v>
      </c>
      <c r="P5439" s="16"/>
      <c r="T5439" s="17"/>
    </row>
    <row r="5440" spans="2:20" ht="14.25" customHeight="1" x14ac:dyDescent="0.3">
      <c r="B5440" s="6" t="s">
        <v>34</v>
      </c>
      <c r="C5440" s="6">
        <v>1185732</v>
      </c>
      <c r="D5440" s="7">
        <v>44419</v>
      </c>
      <c r="E5440" s="6" t="s">
        <v>31</v>
      </c>
      <c r="F5440" s="6" t="s">
        <v>70</v>
      </c>
      <c r="G5440" s="6" t="s">
        <v>71</v>
      </c>
      <c r="H5440" s="8" t="s">
        <v>22</v>
      </c>
      <c r="I5440" s="9">
        <v>47</v>
      </c>
      <c r="J5440" s="10">
        <v>140</v>
      </c>
      <c r="K5440" s="11">
        <v>6580</v>
      </c>
      <c r="L5440" s="11">
        <v>2697.7999999999997</v>
      </c>
      <c r="M5440" s="12">
        <v>0.41</v>
      </c>
      <c r="N5440" s="14" t="s">
        <v>83</v>
      </c>
      <c r="P5440" s="16"/>
      <c r="T5440" s="17"/>
    </row>
    <row r="5441" spans="2:20" ht="14.25" customHeight="1" x14ac:dyDescent="0.3">
      <c r="B5441" s="6" t="s">
        <v>34</v>
      </c>
      <c r="C5441" s="6">
        <v>1185732</v>
      </c>
      <c r="D5441" s="7">
        <v>44419</v>
      </c>
      <c r="E5441" s="6" t="s">
        <v>31</v>
      </c>
      <c r="F5441" s="6" t="s">
        <v>70</v>
      </c>
      <c r="G5441" s="6" t="s">
        <v>71</v>
      </c>
      <c r="H5441" s="8" t="s">
        <v>23</v>
      </c>
      <c r="I5441" s="9">
        <v>52</v>
      </c>
      <c r="J5441" s="10">
        <v>196</v>
      </c>
      <c r="K5441" s="11">
        <v>10192</v>
      </c>
      <c r="L5441" s="11">
        <v>4076.8</v>
      </c>
      <c r="M5441" s="12">
        <v>0.4</v>
      </c>
      <c r="N5441" s="14" t="s">
        <v>83</v>
      </c>
      <c r="P5441" s="16"/>
      <c r="T5441" s="17"/>
    </row>
    <row r="5442" spans="2:20" ht="14.25" customHeight="1" x14ac:dyDescent="0.3">
      <c r="B5442" s="6" t="s">
        <v>34</v>
      </c>
      <c r="C5442" s="6">
        <v>1185732</v>
      </c>
      <c r="D5442" s="7">
        <v>44449</v>
      </c>
      <c r="E5442" s="6" t="s">
        <v>31</v>
      </c>
      <c r="F5442" s="6" t="s">
        <v>70</v>
      </c>
      <c r="G5442" s="6" t="s">
        <v>71</v>
      </c>
      <c r="H5442" s="8" t="s">
        <v>17</v>
      </c>
      <c r="I5442" s="9">
        <v>48</v>
      </c>
      <c r="J5442" s="10">
        <v>208</v>
      </c>
      <c r="K5442" s="11">
        <v>9984</v>
      </c>
      <c r="L5442" s="11">
        <v>6389.76</v>
      </c>
      <c r="M5442" s="12">
        <v>0.64</v>
      </c>
      <c r="N5442" s="14" t="s">
        <v>83</v>
      </c>
      <c r="P5442" s="16"/>
      <c r="T5442" s="17"/>
    </row>
    <row r="5443" spans="2:20" ht="14.25" customHeight="1" x14ac:dyDescent="0.3">
      <c r="B5443" s="6" t="s">
        <v>34</v>
      </c>
      <c r="C5443" s="6">
        <v>1185732</v>
      </c>
      <c r="D5443" s="7">
        <v>44449</v>
      </c>
      <c r="E5443" s="6" t="s">
        <v>31</v>
      </c>
      <c r="F5443" s="6" t="s">
        <v>70</v>
      </c>
      <c r="G5443" s="6" t="s">
        <v>71</v>
      </c>
      <c r="H5443" s="8" t="s">
        <v>19</v>
      </c>
      <c r="I5443" s="9">
        <v>44</v>
      </c>
      <c r="J5443" s="10">
        <v>150</v>
      </c>
      <c r="K5443" s="11">
        <v>6600</v>
      </c>
      <c r="L5443" s="11">
        <v>2838</v>
      </c>
      <c r="M5443" s="12">
        <v>0.43</v>
      </c>
      <c r="N5443" s="14" t="s">
        <v>83</v>
      </c>
      <c r="P5443" s="16"/>
      <c r="T5443" s="17"/>
    </row>
    <row r="5444" spans="2:20" ht="14.25" customHeight="1" x14ac:dyDescent="0.3">
      <c r="B5444" s="6" t="s">
        <v>34</v>
      </c>
      <c r="C5444" s="6">
        <v>1185732</v>
      </c>
      <c r="D5444" s="7">
        <v>44449</v>
      </c>
      <c r="E5444" s="6" t="s">
        <v>31</v>
      </c>
      <c r="F5444" s="6" t="s">
        <v>70</v>
      </c>
      <c r="G5444" s="6" t="s">
        <v>71</v>
      </c>
      <c r="H5444" s="8" t="s">
        <v>20</v>
      </c>
      <c r="I5444" s="9">
        <v>38</v>
      </c>
      <c r="J5444" s="10">
        <v>137</v>
      </c>
      <c r="K5444" s="11">
        <v>5206</v>
      </c>
      <c r="L5444" s="11">
        <v>2394.7599999999998</v>
      </c>
      <c r="M5444" s="12">
        <v>0.45999999999999996</v>
      </c>
      <c r="N5444" s="14" t="s">
        <v>83</v>
      </c>
      <c r="P5444" s="16"/>
      <c r="T5444" s="17"/>
    </row>
    <row r="5445" spans="2:20" ht="14.25" customHeight="1" x14ac:dyDescent="0.3">
      <c r="B5445" s="6" t="s">
        <v>34</v>
      </c>
      <c r="C5445" s="6">
        <v>1185732</v>
      </c>
      <c r="D5445" s="7">
        <v>44449</v>
      </c>
      <c r="E5445" s="6" t="s">
        <v>31</v>
      </c>
      <c r="F5445" s="6" t="s">
        <v>70</v>
      </c>
      <c r="G5445" s="6" t="s">
        <v>71</v>
      </c>
      <c r="H5445" s="8" t="s">
        <v>21</v>
      </c>
      <c r="I5445" s="9">
        <v>38</v>
      </c>
      <c r="J5445" s="10">
        <v>135</v>
      </c>
      <c r="K5445" s="11">
        <v>5130</v>
      </c>
      <c r="L5445" s="11">
        <v>2513.6999999999998</v>
      </c>
      <c r="M5445" s="12">
        <v>0.49</v>
      </c>
      <c r="N5445" s="14" t="s">
        <v>83</v>
      </c>
      <c r="P5445" s="16"/>
      <c r="T5445" s="17"/>
    </row>
    <row r="5446" spans="2:20" ht="14.25" customHeight="1" x14ac:dyDescent="0.3">
      <c r="B5446" s="6" t="s">
        <v>34</v>
      </c>
      <c r="C5446" s="6">
        <v>1185732</v>
      </c>
      <c r="D5446" s="7">
        <v>44449</v>
      </c>
      <c r="E5446" s="6" t="s">
        <v>31</v>
      </c>
      <c r="F5446" s="6" t="s">
        <v>70</v>
      </c>
      <c r="G5446" s="6" t="s">
        <v>71</v>
      </c>
      <c r="H5446" s="8" t="s">
        <v>22</v>
      </c>
      <c r="I5446" s="9">
        <v>48</v>
      </c>
      <c r="J5446" s="10">
        <v>125</v>
      </c>
      <c r="K5446" s="11">
        <v>6000</v>
      </c>
      <c r="L5446" s="11">
        <v>2580</v>
      </c>
      <c r="M5446" s="12">
        <v>0.43</v>
      </c>
      <c r="N5446" s="14" t="s">
        <v>83</v>
      </c>
      <c r="P5446" s="16"/>
      <c r="T5446" s="17"/>
    </row>
    <row r="5447" spans="2:20" ht="14.25" customHeight="1" x14ac:dyDescent="0.3">
      <c r="B5447" s="6" t="s">
        <v>34</v>
      </c>
      <c r="C5447" s="6">
        <v>1185732</v>
      </c>
      <c r="D5447" s="7">
        <v>44449</v>
      </c>
      <c r="E5447" s="6" t="s">
        <v>31</v>
      </c>
      <c r="F5447" s="6" t="s">
        <v>70</v>
      </c>
      <c r="G5447" s="6" t="s">
        <v>71</v>
      </c>
      <c r="H5447" s="8" t="s">
        <v>23</v>
      </c>
      <c r="I5447" s="9">
        <v>52</v>
      </c>
      <c r="J5447" s="10">
        <v>174</v>
      </c>
      <c r="K5447" s="11">
        <v>9048</v>
      </c>
      <c r="L5447" s="11">
        <v>3619.2000000000003</v>
      </c>
      <c r="M5447" s="12">
        <v>0.4</v>
      </c>
      <c r="N5447" s="14" t="s">
        <v>83</v>
      </c>
      <c r="P5447" s="16"/>
      <c r="T5447" s="17"/>
    </row>
    <row r="5448" spans="2:20" ht="14.25" customHeight="1" x14ac:dyDescent="0.3">
      <c r="B5448" s="6" t="s">
        <v>34</v>
      </c>
      <c r="C5448" s="6">
        <v>1185732</v>
      </c>
      <c r="D5448" s="7">
        <v>44481</v>
      </c>
      <c r="E5448" s="6" t="s">
        <v>31</v>
      </c>
      <c r="F5448" s="6" t="s">
        <v>70</v>
      </c>
      <c r="G5448" s="6" t="s">
        <v>71</v>
      </c>
      <c r="H5448" s="8" t="s">
        <v>17</v>
      </c>
      <c r="I5448" s="9">
        <v>50</v>
      </c>
      <c r="J5448" s="10">
        <v>202</v>
      </c>
      <c r="K5448" s="11">
        <v>10100</v>
      </c>
      <c r="L5448" s="11">
        <v>6464</v>
      </c>
      <c r="M5448" s="12">
        <v>0.64</v>
      </c>
      <c r="N5448" s="14" t="s">
        <v>83</v>
      </c>
      <c r="P5448" s="16"/>
      <c r="T5448" s="17"/>
    </row>
    <row r="5449" spans="2:20" ht="14.25" customHeight="1" x14ac:dyDescent="0.3">
      <c r="B5449" s="6" t="s">
        <v>34</v>
      </c>
      <c r="C5449" s="6">
        <v>1185732</v>
      </c>
      <c r="D5449" s="7">
        <v>44481</v>
      </c>
      <c r="E5449" s="6" t="s">
        <v>31</v>
      </c>
      <c r="F5449" s="6" t="s">
        <v>70</v>
      </c>
      <c r="G5449" s="6" t="s">
        <v>71</v>
      </c>
      <c r="H5449" s="8" t="s">
        <v>19</v>
      </c>
      <c r="I5449" s="9">
        <v>44</v>
      </c>
      <c r="J5449" s="10">
        <v>174</v>
      </c>
      <c r="K5449" s="11">
        <v>7656</v>
      </c>
      <c r="L5449" s="11">
        <v>3062.4</v>
      </c>
      <c r="M5449" s="12">
        <v>0.4</v>
      </c>
      <c r="N5449" s="14" t="s">
        <v>83</v>
      </c>
      <c r="P5449" s="16"/>
      <c r="T5449" s="17"/>
    </row>
    <row r="5450" spans="2:20" ht="14.25" customHeight="1" x14ac:dyDescent="0.3">
      <c r="B5450" s="6" t="s">
        <v>34</v>
      </c>
      <c r="C5450" s="6">
        <v>1185732</v>
      </c>
      <c r="D5450" s="7">
        <v>44481</v>
      </c>
      <c r="E5450" s="6" t="s">
        <v>31</v>
      </c>
      <c r="F5450" s="6" t="s">
        <v>70</v>
      </c>
      <c r="G5450" s="6" t="s">
        <v>71</v>
      </c>
      <c r="H5450" s="8" t="s">
        <v>20</v>
      </c>
      <c r="I5450" s="9">
        <v>42</v>
      </c>
      <c r="J5450" s="10">
        <v>125</v>
      </c>
      <c r="K5450" s="11">
        <v>5250</v>
      </c>
      <c r="L5450" s="11">
        <v>2415</v>
      </c>
      <c r="M5450" s="12">
        <v>0.45999999999999996</v>
      </c>
      <c r="N5450" s="14" t="s">
        <v>83</v>
      </c>
      <c r="P5450" s="16"/>
      <c r="T5450" s="17"/>
    </row>
    <row r="5451" spans="2:20" ht="14.25" customHeight="1" x14ac:dyDescent="0.3">
      <c r="B5451" s="6" t="s">
        <v>34</v>
      </c>
      <c r="C5451" s="6">
        <v>1185732</v>
      </c>
      <c r="D5451" s="7">
        <v>44481</v>
      </c>
      <c r="E5451" s="6" t="s">
        <v>31</v>
      </c>
      <c r="F5451" s="6" t="s">
        <v>70</v>
      </c>
      <c r="G5451" s="6" t="s">
        <v>71</v>
      </c>
      <c r="H5451" s="8" t="s">
        <v>21</v>
      </c>
      <c r="I5451" s="9">
        <v>41</v>
      </c>
      <c r="J5451" s="10">
        <v>119</v>
      </c>
      <c r="K5451" s="11">
        <v>4879</v>
      </c>
      <c r="L5451" s="11">
        <v>2244.3399999999997</v>
      </c>
      <c r="M5451" s="12">
        <v>0.45999999999999996</v>
      </c>
      <c r="N5451" s="14" t="s">
        <v>83</v>
      </c>
      <c r="P5451" s="16"/>
      <c r="T5451" s="17"/>
    </row>
    <row r="5452" spans="2:20" ht="14.25" customHeight="1" x14ac:dyDescent="0.3">
      <c r="B5452" s="6" t="s">
        <v>34</v>
      </c>
      <c r="C5452" s="6">
        <v>1185732</v>
      </c>
      <c r="D5452" s="7">
        <v>44481</v>
      </c>
      <c r="E5452" s="6" t="s">
        <v>31</v>
      </c>
      <c r="F5452" s="6" t="s">
        <v>70</v>
      </c>
      <c r="G5452" s="6" t="s">
        <v>71</v>
      </c>
      <c r="H5452" s="8" t="s">
        <v>22</v>
      </c>
      <c r="I5452" s="9">
        <v>54</v>
      </c>
      <c r="J5452" s="10">
        <v>128</v>
      </c>
      <c r="K5452" s="11">
        <v>6912</v>
      </c>
      <c r="L5452" s="11">
        <v>3041.28</v>
      </c>
      <c r="M5452" s="12">
        <v>0.44</v>
      </c>
      <c r="N5452" s="14" t="s">
        <v>83</v>
      </c>
      <c r="P5452" s="16"/>
      <c r="T5452" s="17"/>
    </row>
    <row r="5453" spans="2:20" ht="14.25" customHeight="1" x14ac:dyDescent="0.3">
      <c r="B5453" s="6" t="s">
        <v>34</v>
      </c>
      <c r="C5453" s="6">
        <v>1185732</v>
      </c>
      <c r="D5453" s="7">
        <v>44481</v>
      </c>
      <c r="E5453" s="6" t="s">
        <v>31</v>
      </c>
      <c r="F5453" s="6" t="s">
        <v>70</v>
      </c>
      <c r="G5453" s="6" t="s">
        <v>71</v>
      </c>
      <c r="H5453" s="8" t="s">
        <v>23</v>
      </c>
      <c r="I5453" s="9">
        <v>55</v>
      </c>
      <c r="J5453" s="10">
        <v>150</v>
      </c>
      <c r="K5453" s="11">
        <v>8250</v>
      </c>
      <c r="L5453" s="11">
        <v>3052.5</v>
      </c>
      <c r="M5453" s="12">
        <v>0.37</v>
      </c>
      <c r="N5453" s="14" t="s">
        <v>83</v>
      </c>
      <c r="P5453" s="16"/>
      <c r="T5453" s="17"/>
    </row>
    <row r="5454" spans="2:20" ht="14.25" customHeight="1" x14ac:dyDescent="0.3">
      <c r="B5454" s="6" t="s">
        <v>34</v>
      </c>
      <c r="C5454" s="6">
        <v>1185732</v>
      </c>
      <c r="D5454" s="7">
        <v>44511</v>
      </c>
      <c r="E5454" s="6" t="s">
        <v>31</v>
      </c>
      <c r="F5454" s="6" t="s">
        <v>70</v>
      </c>
      <c r="G5454" s="6" t="s">
        <v>71</v>
      </c>
      <c r="H5454" s="8" t="s">
        <v>17</v>
      </c>
      <c r="I5454" s="9">
        <v>53</v>
      </c>
      <c r="J5454" s="10">
        <v>218</v>
      </c>
      <c r="K5454" s="11">
        <v>11554</v>
      </c>
      <c r="L5454" s="11">
        <v>7047.94</v>
      </c>
      <c r="M5454" s="12">
        <v>0.61</v>
      </c>
      <c r="N5454" s="14" t="s">
        <v>83</v>
      </c>
      <c r="P5454" s="16"/>
      <c r="T5454" s="17"/>
    </row>
    <row r="5455" spans="2:20" ht="14.25" customHeight="1" x14ac:dyDescent="0.3">
      <c r="B5455" s="6" t="s">
        <v>34</v>
      </c>
      <c r="C5455" s="6">
        <v>1185732</v>
      </c>
      <c r="D5455" s="7">
        <v>44511</v>
      </c>
      <c r="E5455" s="6" t="s">
        <v>31</v>
      </c>
      <c r="F5455" s="6" t="s">
        <v>70</v>
      </c>
      <c r="G5455" s="6" t="s">
        <v>71</v>
      </c>
      <c r="H5455" s="8" t="s">
        <v>19</v>
      </c>
      <c r="I5455" s="9">
        <v>42</v>
      </c>
      <c r="J5455" s="10">
        <v>167</v>
      </c>
      <c r="K5455" s="11">
        <v>7014</v>
      </c>
      <c r="L5455" s="11">
        <v>3016.02</v>
      </c>
      <c r="M5455" s="12">
        <v>0.43</v>
      </c>
      <c r="N5455" s="14" t="s">
        <v>83</v>
      </c>
      <c r="P5455" s="16"/>
      <c r="T5455" s="17"/>
    </row>
    <row r="5456" spans="2:20" ht="14.25" customHeight="1" x14ac:dyDescent="0.3">
      <c r="B5456" s="6" t="s">
        <v>34</v>
      </c>
      <c r="C5456" s="6">
        <v>1185732</v>
      </c>
      <c r="D5456" s="7">
        <v>44511</v>
      </c>
      <c r="E5456" s="6" t="s">
        <v>31</v>
      </c>
      <c r="F5456" s="6" t="s">
        <v>70</v>
      </c>
      <c r="G5456" s="6" t="s">
        <v>71</v>
      </c>
      <c r="H5456" s="8" t="s">
        <v>20</v>
      </c>
      <c r="I5456" s="9">
        <v>42</v>
      </c>
      <c r="J5456" s="10">
        <v>146</v>
      </c>
      <c r="K5456" s="11">
        <v>6132</v>
      </c>
      <c r="L5456" s="11">
        <v>3066</v>
      </c>
      <c r="M5456" s="12">
        <v>0.5</v>
      </c>
      <c r="N5456" s="14" t="s">
        <v>83</v>
      </c>
      <c r="P5456" s="16"/>
      <c r="T5456" s="17"/>
    </row>
    <row r="5457" spans="2:20" ht="14.25" customHeight="1" x14ac:dyDescent="0.3">
      <c r="B5457" s="6" t="s">
        <v>34</v>
      </c>
      <c r="C5457" s="6">
        <v>1185732</v>
      </c>
      <c r="D5457" s="7">
        <v>44511</v>
      </c>
      <c r="E5457" s="6" t="s">
        <v>31</v>
      </c>
      <c r="F5457" s="6" t="s">
        <v>70</v>
      </c>
      <c r="G5457" s="6" t="s">
        <v>71</v>
      </c>
      <c r="H5457" s="8" t="s">
        <v>21</v>
      </c>
      <c r="I5457" s="9">
        <v>42</v>
      </c>
      <c r="J5457" s="10">
        <v>135</v>
      </c>
      <c r="K5457" s="11">
        <v>5670</v>
      </c>
      <c r="L5457" s="11">
        <v>2778.2999999999997</v>
      </c>
      <c r="M5457" s="12">
        <v>0.49</v>
      </c>
      <c r="N5457" s="14" t="s">
        <v>83</v>
      </c>
      <c r="P5457" s="16"/>
      <c r="T5457" s="17"/>
    </row>
    <row r="5458" spans="2:20" ht="14.25" customHeight="1" x14ac:dyDescent="0.3">
      <c r="B5458" s="6" t="s">
        <v>34</v>
      </c>
      <c r="C5458" s="6">
        <v>1185732</v>
      </c>
      <c r="D5458" s="7">
        <v>44511</v>
      </c>
      <c r="E5458" s="6" t="s">
        <v>31</v>
      </c>
      <c r="F5458" s="6" t="s">
        <v>70</v>
      </c>
      <c r="G5458" s="6" t="s">
        <v>71</v>
      </c>
      <c r="H5458" s="8" t="s">
        <v>22</v>
      </c>
      <c r="I5458" s="9">
        <v>51</v>
      </c>
      <c r="J5458" s="10">
        <v>143</v>
      </c>
      <c r="K5458" s="11">
        <v>7293</v>
      </c>
      <c r="L5458" s="11">
        <v>2990.1299999999997</v>
      </c>
      <c r="M5458" s="12">
        <v>0.41</v>
      </c>
      <c r="N5458" s="14" t="s">
        <v>83</v>
      </c>
      <c r="P5458" s="16"/>
      <c r="T5458" s="17"/>
    </row>
    <row r="5459" spans="2:20" ht="14.25" customHeight="1" x14ac:dyDescent="0.3">
      <c r="B5459" s="6" t="s">
        <v>34</v>
      </c>
      <c r="C5459" s="6">
        <v>1185732</v>
      </c>
      <c r="D5459" s="7">
        <v>44511</v>
      </c>
      <c r="E5459" s="6" t="s">
        <v>31</v>
      </c>
      <c r="F5459" s="6" t="s">
        <v>70</v>
      </c>
      <c r="G5459" s="6" t="s">
        <v>71</v>
      </c>
      <c r="H5459" s="8" t="s">
        <v>23</v>
      </c>
      <c r="I5459" s="9">
        <v>55</v>
      </c>
      <c r="J5459" s="10">
        <v>161</v>
      </c>
      <c r="K5459" s="11">
        <v>8855</v>
      </c>
      <c r="L5459" s="11">
        <v>3453.4500000000003</v>
      </c>
      <c r="M5459" s="12">
        <v>0.39</v>
      </c>
      <c r="N5459" s="14" t="s">
        <v>83</v>
      </c>
      <c r="P5459" s="16"/>
      <c r="T5459" s="17"/>
    </row>
    <row r="5460" spans="2:20" ht="14.25" customHeight="1" x14ac:dyDescent="0.3">
      <c r="B5460" s="6" t="s">
        <v>34</v>
      </c>
      <c r="C5460" s="6">
        <v>1185732</v>
      </c>
      <c r="D5460" s="7">
        <v>44540</v>
      </c>
      <c r="E5460" s="6" t="s">
        <v>31</v>
      </c>
      <c r="F5460" s="6" t="s">
        <v>70</v>
      </c>
      <c r="G5460" s="6" t="s">
        <v>71</v>
      </c>
      <c r="H5460" s="8" t="s">
        <v>17</v>
      </c>
      <c r="I5460" s="9">
        <v>52</v>
      </c>
      <c r="J5460" s="10">
        <v>224</v>
      </c>
      <c r="K5460" s="11">
        <v>11648</v>
      </c>
      <c r="L5460" s="11">
        <v>7105.28</v>
      </c>
      <c r="M5460" s="12">
        <v>0.61</v>
      </c>
      <c r="N5460" s="14" t="s">
        <v>83</v>
      </c>
      <c r="P5460" s="16"/>
      <c r="T5460" s="17"/>
    </row>
    <row r="5461" spans="2:20" ht="14.25" customHeight="1" x14ac:dyDescent="0.3">
      <c r="B5461" s="6" t="s">
        <v>34</v>
      </c>
      <c r="C5461" s="6">
        <v>1185732</v>
      </c>
      <c r="D5461" s="7">
        <v>44540</v>
      </c>
      <c r="E5461" s="6" t="s">
        <v>31</v>
      </c>
      <c r="F5461" s="6" t="s">
        <v>70</v>
      </c>
      <c r="G5461" s="6" t="s">
        <v>71</v>
      </c>
      <c r="H5461" s="8" t="s">
        <v>19</v>
      </c>
      <c r="I5461" s="9">
        <v>44</v>
      </c>
      <c r="J5461" s="10">
        <v>168</v>
      </c>
      <c r="K5461" s="11">
        <v>7392</v>
      </c>
      <c r="L5461" s="11">
        <v>3030.72</v>
      </c>
      <c r="M5461" s="12">
        <v>0.41</v>
      </c>
      <c r="N5461" s="14" t="s">
        <v>83</v>
      </c>
      <c r="P5461" s="16"/>
      <c r="T5461" s="17"/>
    </row>
    <row r="5462" spans="2:20" ht="14.25" customHeight="1" x14ac:dyDescent="0.3">
      <c r="B5462" s="6" t="s">
        <v>14</v>
      </c>
      <c r="C5462" s="6">
        <v>1185732</v>
      </c>
      <c r="D5462" s="7">
        <v>44540</v>
      </c>
      <c r="E5462" s="6" t="s">
        <v>31</v>
      </c>
      <c r="F5462" s="6" t="s">
        <v>70</v>
      </c>
      <c r="G5462" s="6" t="s">
        <v>71</v>
      </c>
      <c r="H5462" s="8" t="s">
        <v>20</v>
      </c>
      <c r="I5462" s="9">
        <v>44</v>
      </c>
      <c r="J5462" s="10">
        <v>165</v>
      </c>
      <c r="K5462" s="11">
        <v>7260</v>
      </c>
      <c r="L5462" s="11">
        <v>3339.6</v>
      </c>
      <c r="M5462" s="12">
        <v>0.45999999999999996</v>
      </c>
      <c r="N5462" s="14" t="s">
        <v>83</v>
      </c>
      <c r="P5462" s="16"/>
      <c r="T5462" s="17"/>
    </row>
    <row r="5463" spans="2:20" ht="14.25" customHeight="1" x14ac:dyDescent="0.3">
      <c r="B5463" s="6" t="s">
        <v>14</v>
      </c>
      <c r="C5463" s="6">
        <v>1185732</v>
      </c>
      <c r="D5463" s="7">
        <v>44540</v>
      </c>
      <c r="E5463" s="6" t="s">
        <v>31</v>
      </c>
      <c r="F5463" s="6" t="s">
        <v>70</v>
      </c>
      <c r="G5463" s="6" t="s">
        <v>71</v>
      </c>
      <c r="H5463" s="8" t="s">
        <v>21</v>
      </c>
      <c r="I5463" s="9">
        <v>44</v>
      </c>
      <c r="J5463" s="10">
        <v>135</v>
      </c>
      <c r="K5463" s="11">
        <v>5940</v>
      </c>
      <c r="L5463" s="11">
        <v>2910.6</v>
      </c>
      <c r="M5463" s="12">
        <v>0.49</v>
      </c>
      <c r="N5463" s="14" t="s">
        <v>83</v>
      </c>
      <c r="P5463" s="16"/>
      <c r="T5463" s="17"/>
    </row>
    <row r="5464" spans="2:20" ht="14.25" customHeight="1" x14ac:dyDescent="0.3">
      <c r="B5464" s="6" t="s">
        <v>14</v>
      </c>
      <c r="C5464" s="6">
        <v>1185732</v>
      </c>
      <c r="D5464" s="7">
        <v>44540</v>
      </c>
      <c r="E5464" s="6" t="s">
        <v>31</v>
      </c>
      <c r="F5464" s="6" t="s">
        <v>70</v>
      </c>
      <c r="G5464" s="6" t="s">
        <v>71</v>
      </c>
      <c r="H5464" s="8" t="s">
        <v>22</v>
      </c>
      <c r="I5464" s="9">
        <v>54</v>
      </c>
      <c r="J5464" s="10">
        <v>145</v>
      </c>
      <c r="K5464" s="11">
        <v>7830</v>
      </c>
      <c r="L5464" s="11">
        <v>3523.4999999999995</v>
      </c>
      <c r="M5464" s="12">
        <v>0.44999999999999996</v>
      </c>
      <c r="N5464" s="14" t="s">
        <v>83</v>
      </c>
      <c r="P5464" s="16"/>
      <c r="T5464" s="17"/>
    </row>
    <row r="5465" spans="2:20" ht="14.25" customHeight="1" x14ac:dyDescent="0.3">
      <c r="B5465" s="6" t="s">
        <v>14</v>
      </c>
      <c r="C5465" s="6">
        <v>1185732</v>
      </c>
      <c r="D5465" s="7">
        <v>44540</v>
      </c>
      <c r="E5465" s="6" t="s">
        <v>31</v>
      </c>
      <c r="F5465" s="6" t="s">
        <v>70</v>
      </c>
      <c r="G5465" s="6" t="s">
        <v>71</v>
      </c>
      <c r="H5465" s="8" t="s">
        <v>23</v>
      </c>
      <c r="I5465" s="9">
        <v>56</v>
      </c>
      <c r="J5465" s="10">
        <v>174</v>
      </c>
      <c r="K5465" s="11">
        <v>9744</v>
      </c>
      <c r="L5465" s="11">
        <v>3507.8399999999997</v>
      </c>
      <c r="M5465" s="12">
        <v>0.36</v>
      </c>
      <c r="N5465" s="14" t="s">
        <v>83</v>
      </c>
      <c r="P5465" s="16"/>
      <c r="T5465" s="17"/>
    </row>
    <row r="5466" spans="2:20" ht="14.25" customHeight="1" x14ac:dyDescent="0.3">
      <c r="B5466" s="6" t="s">
        <v>14</v>
      </c>
      <c r="C5466" s="6">
        <v>1128299</v>
      </c>
      <c r="D5466" s="7">
        <v>44220</v>
      </c>
      <c r="E5466" s="6" t="s">
        <v>31</v>
      </c>
      <c r="F5466" s="6" t="s">
        <v>70</v>
      </c>
      <c r="G5466" s="6" t="s">
        <v>71</v>
      </c>
      <c r="H5466" s="8" t="s">
        <v>17</v>
      </c>
      <c r="I5466" s="9">
        <v>29</v>
      </c>
      <c r="J5466" s="10">
        <v>91</v>
      </c>
      <c r="K5466" s="11">
        <v>2639</v>
      </c>
      <c r="L5466" s="11">
        <v>1213.9399999999998</v>
      </c>
      <c r="M5466" s="12">
        <v>0.45999999999999996</v>
      </c>
      <c r="N5466" s="14" t="s">
        <v>83</v>
      </c>
      <c r="P5466" s="16"/>
      <c r="T5466" s="17"/>
    </row>
    <row r="5467" spans="2:20" ht="14.25" customHeight="1" x14ac:dyDescent="0.3">
      <c r="B5467" s="6" t="s">
        <v>14</v>
      </c>
      <c r="C5467" s="6">
        <v>1128299</v>
      </c>
      <c r="D5467" s="7">
        <v>44220</v>
      </c>
      <c r="E5467" s="6" t="s">
        <v>31</v>
      </c>
      <c r="F5467" s="6" t="s">
        <v>70</v>
      </c>
      <c r="G5467" s="6" t="s">
        <v>71</v>
      </c>
      <c r="H5467" s="8" t="s">
        <v>19</v>
      </c>
      <c r="I5467" s="9">
        <v>36</v>
      </c>
      <c r="J5467" s="10">
        <v>105</v>
      </c>
      <c r="K5467" s="11">
        <v>3780</v>
      </c>
      <c r="L5467" s="11">
        <v>1738.8</v>
      </c>
      <c r="M5467" s="12">
        <v>0.45999999999999996</v>
      </c>
      <c r="N5467" s="14" t="s">
        <v>83</v>
      </c>
      <c r="P5467" s="16"/>
      <c r="T5467" s="17"/>
    </row>
    <row r="5468" spans="2:20" ht="14.25" customHeight="1" x14ac:dyDescent="0.3">
      <c r="B5468" s="6" t="s">
        <v>14</v>
      </c>
      <c r="C5468" s="6">
        <v>1128299</v>
      </c>
      <c r="D5468" s="7">
        <v>44220</v>
      </c>
      <c r="E5468" s="6" t="s">
        <v>31</v>
      </c>
      <c r="F5468" s="6" t="s">
        <v>70</v>
      </c>
      <c r="G5468" s="6" t="s">
        <v>71</v>
      </c>
      <c r="H5468" s="8" t="s">
        <v>20</v>
      </c>
      <c r="I5468" s="9">
        <v>39</v>
      </c>
      <c r="J5468" s="10">
        <v>91</v>
      </c>
      <c r="K5468" s="11">
        <v>3549</v>
      </c>
      <c r="L5468" s="11">
        <v>1597.05</v>
      </c>
      <c r="M5468" s="12">
        <v>0.44999999999999996</v>
      </c>
      <c r="N5468" s="14" t="s">
        <v>83</v>
      </c>
      <c r="P5468" s="16"/>
      <c r="T5468" s="17"/>
    </row>
    <row r="5469" spans="2:20" ht="14.25" customHeight="1" x14ac:dyDescent="0.3">
      <c r="B5469" s="6" t="s">
        <v>14</v>
      </c>
      <c r="C5469" s="6">
        <v>1128299</v>
      </c>
      <c r="D5469" s="7">
        <v>44220</v>
      </c>
      <c r="E5469" s="6" t="s">
        <v>31</v>
      </c>
      <c r="F5469" s="6" t="s">
        <v>70</v>
      </c>
      <c r="G5469" s="6" t="s">
        <v>71</v>
      </c>
      <c r="H5469" s="8" t="s">
        <v>21</v>
      </c>
      <c r="I5469" s="9">
        <v>38</v>
      </c>
      <c r="J5469" s="10">
        <v>54</v>
      </c>
      <c r="K5469" s="11">
        <v>2052</v>
      </c>
      <c r="L5469" s="11">
        <v>964.43999999999994</v>
      </c>
      <c r="M5469" s="12">
        <v>0.47</v>
      </c>
      <c r="N5469" s="14" t="s">
        <v>83</v>
      </c>
      <c r="P5469" s="16"/>
      <c r="T5469" s="17"/>
    </row>
    <row r="5470" spans="2:20" ht="14.25" customHeight="1" x14ac:dyDescent="0.3">
      <c r="B5470" s="6" t="s">
        <v>14</v>
      </c>
      <c r="C5470" s="6">
        <v>1128299</v>
      </c>
      <c r="D5470" s="7">
        <v>44220</v>
      </c>
      <c r="E5470" s="6" t="s">
        <v>31</v>
      </c>
      <c r="F5470" s="6" t="s">
        <v>70</v>
      </c>
      <c r="G5470" s="6" t="s">
        <v>71</v>
      </c>
      <c r="H5470" s="8" t="s">
        <v>22</v>
      </c>
      <c r="I5470" s="9">
        <v>42</v>
      </c>
      <c r="J5470" s="10">
        <v>45</v>
      </c>
      <c r="K5470" s="11">
        <v>1890</v>
      </c>
      <c r="L5470" s="11">
        <v>963.9</v>
      </c>
      <c r="M5470" s="12">
        <v>0.51</v>
      </c>
      <c r="N5470" s="14" t="s">
        <v>83</v>
      </c>
      <c r="P5470" s="16"/>
      <c r="T5470" s="17"/>
    </row>
    <row r="5471" spans="2:20" ht="14.25" customHeight="1" x14ac:dyDescent="0.3">
      <c r="B5471" s="6" t="s">
        <v>14</v>
      </c>
      <c r="C5471" s="6">
        <v>1128299</v>
      </c>
      <c r="D5471" s="7">
        <v>44220</v>
      </c>
      <c r="E5471" s="6" t="s">
        <v>31</v>
      </c>
      <c r="F5471" s="6" t="s">
        <v>70</v>
      </c>
      <c r="G5471" s="6" t="s">
        <v>71</v>
      </c>
      <c r="H5471" s="8" t="s">
        <v>23</v>
      </c>
      <c r="I5471" s="9">
        <v>38</v>
      </c>
      <c r="J5471" s="10">
        <v>116</v>
      </c>
      <c r="K5471" s="11">
        <v>4408</v>
      </c>
      <c r="L5471" s="11">
        <v>1983.6</v>
      </c>
      <c r="M5471" s="12">
        <v>0.44999999999999996</v>
      </c>
      <c r="N5471" s="14" t="s">
        <v>83</v>
      </c>
      <c r="P5471" s="16"/>
      <c r="T5471" s="17"/>
    </row>
    <row r="5472" spans="2:20" ht="14.25" customHeight="1" x14ac:dyDescent="0.3">
      <c r="B5472" s="6" t="s">
        <v>14</v>
      </c>
      <c r="C5472" s="6">
        <v>1128299</v>
      </c>
      <c r="D5472" s="7">
        <v>44251</v>
      </c>
      <c r="E5472" s="6" t="s">
        <v>31</v>
      </c>
      <c r="F5472" s="6" t="s">
        <v>70</v>
      </c>
      <c r="G5472" s="6" t="s">
        <v>71</v>
      </c>
      <c r="H5472" s="8" t="s">
        <v>17</v>
      </c>
      <c r="I5472" s="9">
        <v>27</v>
      </c>
      <c r="J5472" s="10">
        <v>113</v>
      </c>
      <c r="K5472" s="11">
        <v>3051</v>
      </c>
      <c r="L5472" s="11">
        <v>1403.4599999999998</v>
      </c>
      <c r="M5472" s="12">
        <v>0.45999999999999996</v>
      </c>
      <c r="N5472" s="14" t="s">
        <v>83</v>
      </c>
      <c r="P5472" s="16"/>
      <c r="T5472" s="17"/>
    </row>
    <row r="5473" spans="2:20" ht="14.25" customHeight="1" x14ac:dyDescent="0.3">
      <c r="B5473" s="6" t="s">
        <v>14</v>
      </c>
      <c r="C5473" s="6">
        <v>1128299</v>
      </c>
      <c r="D5473" s="7">
        <v>44251</v>
      </c>
      <c r="E5473" s="6" t="s">
        <v>31</v>
      </c>
      <c r="F5473" s="6" t="s">
        <v>70</v>
      </c>
      <c r="G5473" s="6" t="s">
        <v>71</v>
      </c>
      <c r="H5473" s="8" t="s">
        <v>19</v>
      </c>
      <c r="I5473" s="9">
        <v>36</v>
      </c>
      <c r="J5473" s="10">
        <v>105</v>
      </c>
      <c r="K5473" s="11">
        <v>3780</v>
      </c>
      <c r="L5473" s="11">
        <v>1700.9999999999998</v>
      </c>
      <c r="M5473" s="12">
        <v>0.44999999999999996</v>
      </c>
      <c r="N5473" s="14" t="s">
        <v>83</v>
      </c>
      <c r="P5473" s="16"/>
      <c r="T5473" s="17"/>
    </row>
    <row r="5474" spans="2:20" ht="14.25" customHeight="1" x14ac:dyDescent="0.3">
      <c r="B5474" s="6" t="s">
        <v>14</v>
      </c>
      <c r="C5474" s="6">
        <v>1128299</v>
      </c>
      <c r="D5474" s="7">
        <v>44251</v>
      </c>
      <c r="E5474" s="6" t="s">
        <v>31</v>
      </c>
      <c r="F5474" s="6" t="s">
        <v>70</v>
      </c>
      <c r="G5474" s="6" t="s">
        <v>71</v>
      </c>
      <c r="H5474" s="8" t="s">
        <v>20</v>
      </c>
      <c r="I5474" s="9">
        <v>39</v>
      </c>
      <c r="J5474" s="10">
        <v>88</v>
      </c>
      <c r="K5474" s="11">
        <v>3432</v>
      </c>
      <c r="L5474" s="11">
        <v>1544.3999999999999</v>
      </c>
      <c r="M5474" s="12">
        <v>0.44999999999999996</v>
      </c>
      <c r="N5474" s="14" t="s">
        <v>83</v>
      </c>
      <c r="P5474" s="16"/>
      <c r="T5474" s="17"/>
    </row>
    <row r="5475" spans="2:20" ht="14.25" customHeight="1" x14ac:dyDescent="0.3">
      <c r="B5475" s="6" t="s">
        <v>14</v>
      </c>
      <c r="C5475" s="6">
        <v>1128299</v>
      </c>
      <c r="D5475" s="7">
        <v>44251</v>
      </c>
      <c r="E5475" s="6" t="s">
        <v>48</v>
      </c>
      <c r="F5475" s="6" t="s">
        <v>72</v>
      </c>
      <c r="G5475" s="6" t="s">
        <v>73</v>
      </c>
      <c r="H5475" s="8" t="s">
        <v>21</v>
      </c>
      <c r="I5475" s="9">
        <v>38</v>
      </c>
      <c r="J5475" s="10">
        <v>58</v>
      </c>
      <c r="K5475" s="11">
        <v>2204</v>
      </c>
      <c r="L5475" s="11">
        <v>1102</v>
      </c>
      <c r="M5475" s="12">
        <v>0.5</v>
      </c>
      <c r="N5475" s="14" t="s">
        <v>83</v>
      </c>
      <c r="P5475" s="16"/>
      <c r="T5475" s="17"/>
    </row>
    <row r="5476" spans="2:20" ht="14.25" customHeight="1" x14ac:dyDescent="0.3">
      <c r="B5476" s="6" t="s">
        <v>14</v>
      </c>
      <c r="C5476" s="6">
        <v>1128299</v>
      </c>
      <c r="D5476" s="7">
        <v>44251</v>
      </c>
      <c r="E5476" s="6" t="s">
        <v>48</v>
      </c>
      <c r="F5476" s="6" t="s">
        <v>72</v>
      </c>
      <c r="G5476" s="6" t="s">
        <v>73</v>
      </c>
      <c r="H5476" s="8" t="s">
        <v>22</v>
      </c>
      <c r="I5476" s="9">
        <v>42</v>
      </c>
      <c r="J5476" s="10">
        <v>38</v>
      </c>
      <c r="K5476" s="11">
        <v>1596</v>
      </c>
      <c r="L5476" s="11">
        <v>877.80000000000007</v>
      </c>
      <c r="M5476" s="12">
        <v>0.55000000000000004</v>
      </c>
      <c r="N5476" s="14" t="s">
        <v>83</v>
      </c>
      <c r="P5476" s="16"/>
      <c r="T5476" s="17"/>
    </row>
    <row r="5477" spans="2:20" ht="14.25" customHeight="1" x14ac:dyDescent="0.3">
      <c r="B5477" s="6" t="s">
        <v>14</v>
      </c>
      <c r="C5477" s="6">
        <v>1128299</v>
      </c>
      <c r="D5477" s="7">
        <v>44251</v>
      </c>
      <c r="E5477" s="6" t="s">
        <v>48</v>
      </c>
      <c r="F5477" s="6" t="s">
        <v>72</v>
      </c>
      <c r="G5477" s="6" t="s">
        <v>73</v>
      </c>
      <c r="H5477" s="8" t="s">
        <v>23</v>
      </c>
      <c r="I5477" s="9">
        <v>38</v>
      </c>
      <c r="J5477" s="10">
        <v>81</v>
      </c>
      <c r="K5477" s="11">
        <v>3078</v>
      </c>
      <c r="L5477" s="11">
        <v>1323.54</v>
      </c>
      <c r="M5477" s="12">
        <v>0.43</v>
      </c>
      <c r="N5477" s="14" t="s">
        <v>83</v>
      </c>
      <c r="P5477" s="16"/>
      <c r="T5477" s="17"/>
    </row>
    <row r="5478" spans="2:20" ht="14.25" customHeight="1" x14ac:dyDescent="0.3">
      <c r="B5478" s="6" t="s">
        <v>14</v>
      </c>
      <c r="C5478" s="6">
        <v>1128299</v>
      </c>
      <c r="D5478" s="7">
        <v>44278</v>
      </c>
      <c r="E5478" s="6" t="s">
        <v>48</v>
      </c>
      <c r="F5478" s="6" t="s">
        <v>72</v>
      </c>
      <c r="G5478" s="6" t="s">
        <v>73</v>
      </c>
      <c r="H5478" s="8" t="s">
        <v>17</v>
      </c>
      <c r="I5478" s="9">
        <v>38</v>
      </c>
      <c r="J5478" s="10">
        <v>143</v>
      </c>
      <c r="K5478" s="11">
        <v>5434</v>
      </c>
      <c r="L5478" s="11">
        <v>2553.98</v>
      </c>
      <c r="M5478" s="12">
        <v>0.47</v>
      </c>
      <c r="N5478" s="14" t="s">
        <v>83</v>
      </c>
      <c r="P5478" s="16"/>
      <c r="T5478" s="17"/>
    </row>
    <row r="5479" spans="2:20" ht="14.25" customHeight="1" x14ac:dyDescent="0.3">
      <c r="B5479" s="6" t="s">
        <v>14</v>
      </c>
      <c r="C5479" s="6">
        <v>1128299</v>
      </c>
      <c r="D5479" s="7">
        <v>44278</v>
      </c>
      <c r="E5479" s="6" t="s">
        <v>48</v>
      </c>
      <c r="F5479" s="6" t="s">
        <v>72</v>
      </c>
      <c r="G5479" s="6" t="s">
        <v>73</v>
      </c>
      <c r="H5479" s="8" t="s">
        <v>19</v>
      </c>
      <c r="I5479" s="9">
        <v>45</v>
      </c>
      <c r="J5479" s="10">
        <v>85</v>
      </c>
      <c r="K5479" s="11">
        <v>3825</v>
      </c>
      <c r="L5479" s="11">
        <v>1797.75</v>
      </c>
      <c r="M5479" s="12">
        <v>0.47</v>
      </c>
      <c r="N5479" s="14" t="s">
        <v>83</v>
      </c>
      <c r="P5479" s="16"/>
      <c r="T5479" s="17"/>
    </row>
    <row r="5480" spans="2:20" ht="14.25" customHeight="1" x14ac:dyDescent="0.3">
      <c r="B5480" s="6" t="s">
        <v>14</v>
      </c>
      <c r="C5480" s="6">
        <v>1128299</v>
      </c>
      <c r="D5480" s="7">
        <v>44278</v>
      </c>
      <c r="E5480" s="6" t="s">
        <v>48</v>
      </c>
      <c r="F5480" s="6" t="s">
        <v>72</v>
      </c>
      <c r="G5480" s="6" t="s">
        <v>73</v>
      </c>
      <c r="H5480" s="8" t="s">
        <v>20</v>
      </c>
      <c r="I5480" s="9">
        <v>52</v>
      </c>
      <c r="J5480" s="10">
        <v>91</v>
      </c>
      <c r="K5480" s="11">
        <v>4732</v>
      </c>
      <c r="L5480" s="11">
        <v>2271.36</v>
      </c>
      <c r="M5480" s="12">
        <v>0.48</v>
      </c>
      <c r="N5480" s="14" t="s">
        <v>83</v>
      </c>
      <c r="P5480" s="16"/>
      <c r="T5480" s="17"/>
    </row>
    <row r="5481" spans="2:20" ht="14.25" customHeight="1" x14ac:dyDescent="0.3">
      <c r="B5481" s="6" t="s">
        <v>14</v>
      </c>
      <c r="C5481" s="6">
        <v>1128299</v>
      </c>
      <c r="D5481" s="7">
        <v>44278</v>
      </c>
      <c r="E5481" s="6" t="s">
        <v>48</v>
      </c>
      <c r="F5481" s="6" t="s">
        <v>72</v>
      </c>
      <c r="G5481" s="6" t="s">
        <v>73</v>
      </c>
      <c r="H5481" s="8" t="s">
        <v>21</v>
      </c>
      <c r="I5481" s="9">
        <v>48</v>
      </c>
      <c r="J5481" s="10">
        <v>65</v>
      </c>
      <c r="K5481" s="11">
        <v>3120</v>
      </c>
      <c r="L5481" s="11">
        <v>1435.1999999999998</v>
      </c>
      <c r="M5481" s="12">
        <v>0.45999999999999996</v>
      </c>
      <c r="N5481" s="14" t="s">
        <v>83</v>
      </c>
      <c r="P5481" s="16"/>
      <c r="T5481" s="17"/>
    </row>
    <row r="5482" spans="2:20" ht="14.25" customHeight="1" x14ac:dyDescent="0.3">
      <c r="B5482" s="6" t="s">
        <v>14</v>
      </c>
      <c r="C5482" s="6">
        <v>1128299</v>
      </c>
      <c r="D5482" s="7">
        <v>44278</v>
      </c>
      <c r="E5482" s="6" t="s">
        <v>48</v>
      </c>
      <c r="F5482" s="6" t="s">
        <v>72</v>
      </c>
      <c r="G5482" s="6" t="s">
        <v>73</v>
      </c>
      <c r="H5482" s="8" t="s">
        <v>22</v>
      </c>
      <c r="I5482" s="9">
        <v>51</v>
      </c>
      <c r="J5482" s="10">
        <v>30</v>
      </c>
      <c r="K5482" s="11">
        <v>1530</v>
      </c>
      <c r="L5482" s="11">
        <v>795.6</v>
      </c>
      <c r="M5482" s="12">
        <v>0.52</v>
      </c>
      <c r="N5482" s="14" t="s">
        <v>83</v>
      </c>
      <c r="P5482" s="16"/>
      <c r="T5482" s="17"/>
    </row>
    <row r="5483" spans="2:20" ht="14.25" customHeight="1" x14ac:dyDescent="0.3">
      <c r="B5483" s="6" t="s">
        <v>14</v>
      </c>
      <c r="C5483" s="6">
        <v>1128299</v>
      </c>
      <c r="D5483" s="7">
        <v>44278</v>
      </c>
      <c r="E5483" s="6" t="s">
        <v>48</v>
      </c>
      <c r="F5483" s="6" t="s">
        <v>72</v>
      </c>
      <c r="G5483" s="6" t="s">
        <v>73</v>
      </c>
      <c r="H5483" s="8" t="s">
        <v>23</v>
      </c>
      <c r="I5483" s="9">
        <v>49</v>
      </c>
      <c r="J5483" s="10">
        <v>78</v>
      </c>
      <c r="K5483" s="11">
        <v>3822</v>
      </c>
      <c r="L5483" s="11">
        <v>1605.24</v>
      </c>
      <c r="M5483" s="12">
        <v>0.42</v>
      </c>
      <c r="N5483" s="14" t="s">
        <v>83</v>
      </c>
      <c r="P5483" s="16"/>
      <c r="T5483" s="17"/>
    </row>
    <row r="5484" spans="2:20" ht="14.25" customHeight="1" x14ac:dyDescent="0.3">
      <c r="B5484" s="6" t="s">
        <v>14</v>
      </c>
      <c r="C5484" s="6">
        <v>1128299</v>
      </c>
      <c r="D5484" s="7">
        <v>44310</v>
      </c>
      <c r="E5484" s="6" t="s">
        <v>48</v>
      </c>
      <c r="F5484" s="6" t="s">
        <v>72</v>
      </c>
      <c r="G5484" s="6" t="s">
        <v>73</v>
      </c>
      <c r="H5484" s="8" t="s">
        <v>17</v>
      </c>
      <c r="I5484" s="9">
        <v>52</v>
      </c>
      <c r="J5484" s="10">
        <v>124</v>
      </c>
      <c r="K5484" s="11">
        <v>6448</v>
      </c>
      <c r="L5484" s="11">
        <v>3095.04</v>
      </c>
      <c r="M5484" s="12">
        <v>0.48</v>
      </c>
      <c r="N5484" s="14" t="s">
        <v>83</v>
      </c>
      <c r="P5484" s="16"/>
      <c r="T5484" s="17"/>
    </row>
    <row r="5485" spans="2:20" ht="14.25" customHeight="1" x14ac:dyDescent="0.3">
      <c r="B5485" s="6" t="s">
        <v>14</v>
      </c>
      <c r="C5485" s="6">
        <v>1128299</v>
      </c>
      <c r="D5485" s="7">
        <v>44310</v>
      </c>
      <c r="E5485" s="6" t="s">
        <v>48</v>
      </c>
      <c r="F5485" s="6" t="s">
        <v>72</v>
      </c>
      <c r="G5485" s="6" t="s">
        <v>73</v>
      </c>
      <c r="H5485" s="8" t="s">
        <v>19</v>
      </c>
      <c r="I5485" s="9">
        <v>59</v>
      </c>
      <c r="J5485" s="10">
        <v>69</v>
      </c>
      <c r="K5485" s="11">
        <v>4071</v>
      </c>
      <c r="L5485" s="11">
        <v>1954.08</v>
      </c>
      <c r="M5485" s="12">
        <v>0.48</v>
      </c>
      <c r="N5485" s="14" t="s">
        <v>83</v>
      </c>
      <c r="P5485" s="16"/>
      <c r="T5485" s="17"/>
    </row>
    <row r="5486" spans="2:20" ht="14.25" customHeight="1" x14ac:dyDescent="0.3">
      <c r="B5486" s="6" t="s">
        <v>14</v>
      </c>
      <c r="C5486" s="6">
        <v>1128299</v>
      </c>
      <c r="D5486" s="7">
        <v>44310</v>
      </c>
      <c r="E5486" s="6" t="s">
        <v>48</v>
      </c>
      <c r="F5486" s="6" t="s">
        <v>72</v>
      </c>
      <c r="G5486" s="6" t="s">
        <v>73</v>
      </c>
      <c r="H5486" s="8" t="s">
        <v>20</v>
      </c>
      <c r="I5486" s="9">
        <v>57</v>
      </c>
      <c r="J5486" s="10">
        <v>85</v>
      </c>
      <c r="K5486" s="11">
        <v>4845</v>
      </c>
      <c r="L5486" s="11">
        <v>2374.0500000000002</v>
      </c>
      <c r="M5486" s="12">
        <v>0.49</v>
      </c>
      <c r="N5486" s="14" t="s">
        <v>83</v>
      </c>
      <c r="P5486" s="16"/>
      <c r="T5486" s="17"/>
    </row>
    <row r="5487" spans="2:20" ht="14.25" customHeight="1" x14ac:dyDescent="0.3">
      <c r="B5487" s="6" t="s">
        <v>14</v>
      </c>
      <c r="C5487" s="6">
        <v>1128299</v>
      </c>
      <c r="D5487" s="7">
        <v>44310</v>
      </c>
      <c r="E5487" s="6" t="s">
        <v>48</v>
      </c>
      <c r="F5487" s="6" t="s">
        <v>72</v>
      </c>
      <c r="G5487" s="6" t="s">
        <v>73</v>
      </c>
      <c r="H5487" s="8" t="s">
        <v>21</v>
      </c>
      <c r="I5487" s="9">
        <v>42</v>
      </c>
      <c r="J5487" s="10">
        <v>56</v>
      </c>
      <c r="K5487" s="11">
        <v>2352</v>
      </c>
      <c r="L5487" s="11">
        <v>1105.4399999999998</v>
      </c>
      <c r="M5487" s="12">
        <v>0.47</v>
      </c>
      <c r="N5487" s="14" t="s">
        <v>83</v>
      </c>
      <c r="P5487" s="16"/>
      <c r="T5487" s="17"/>
    </row>
    <row r="5488" spans="2:20" ht="14.25" customHeight="1" x14ac:dyDescent="0.3">
      <c r="B5488" s="6" t="s">
        <v>14</v>
      </c>
      <c r="C5488" s="6">
        <v>1128299</v>
      </c>
      <c r="D5488" s="7">
        <v>44310</v>
      </c>
      <c r="E5488" s="6" t="s">
        <v>48</v>
      </c>
      <c r="F5488" s="6" t="s">
        <v>72</v>
      </c>
      <c r="G5488" s="6" t="s">
        <v>73</v>
      </c>
      <c r="H5488" s="8" t="s">
        <v>22</v>
      </c>
      <c r="I5488" s="9">
        <v>49</v>
      </c>
      <c r="J5488" s="10">
        <v>35</v>
      </c>
      <c r="K5488" s="11">
        <v>1715</v>
      </c>
      <c r="L5488" s="11">
        <v>874.65</v>
      </c>
      <c r="M5488" s="12">
        <v>0.51</v>
      </c>
      <c r="N5488" s="14" t="s">
        <v>83</v>
      </c>
      <c r="P5488" s="16"/>
      <c r="T5488" s="17"/>
    </row>
    <row r="5489" spans="2:20" ht="14.25" customHeight="1" x14ac:dyDescent="0.3">
      <c r="B5489" s="6" t="s">
        <v>14</v>
      </c>
      <c r="C5489" s="6">
        <v>1128299</v>
      </c>
      <c r="D5489" s="7">
        <v>44310</v>
      </c>
      <c r="E5489" s="6" t="s">
        <v>48</v>
      </c>
      <c r="F5489" s="6" t="s">
        <v>72</v>
      </c>
      <c r="G5489" s="6" t="s">
        <v>73</v>
      </c>
      <c r="H5489" s="8" t="s">
        <v>23</v>
      </c>
      <c r="I5489" s="9">
        <v>64</v>
      </c>
      <c r="J5489" s="10">
        <v>78</v>
      </c>
      <c r="K5489" s="11">
        <v>4992</v>
      </c>
      <c r="L5489" s="11">
        <v>2196.48</v>
      </c>
      <c r="M5489" s="12">
        <v>0.44</v>
      </c>
      <c r="N5489" s="14" t="s">
        <v>83</v>
      </c>
      <c r="P5489" s="16"/>
      <c r="T5489" s="17"/>
    </row>
    <row r="5490" spans="2:20" ht="14.25" customHeight="1" x14ac:dyDescent="0.3">
      <c r="B5490" s="6" t="s">
        <v>14</v>
      </c>
      <c r="C5490" s="6">
        <v>1128299</v>
      </c>
      <c r="D5490" s="7">
        <v>44341</v>
      </c>
      <c r="E5490" s="6" t="s">
        <v>48</v>
      </c>
      <c r="F5490" s="6" t="s">
        <v>72</v>
      </c>
      <c r="G5490" s="6" t="s">
        <v>73</v>
      </c>
      <c r="H5490" s="8" t="s">
        <v>17</v>
      </c>
      <c r="I5490" s="9">
        <v>46</v>
      </c>
      <c r="J5490" s="10">
        <v>125</v>
      </c>
      <c r="K5490" s="11">
        <v>5750</v>
      </c>
      <c r="L5490" s="11">
        <v>2645</v>
      </c>
      <c r="M5490" s="12">
        <v>0.45999999999999996</v>
      </c>
      <c r="N5490" s="14" t="s">
        <v>83</v>
      </c>
      <c r="P5490" s="16"/>
      <c r="T5490" s="17"/>
    </row>
    <row r="5491" spans="2:20" ht="14.25" customHeight="1" x14ac:dyDescent="0.3">
      <c r="B5491" s="6" t="s">
        <v>14</v>
      </c>
      <c r="C5491" s="6">
        <v>1128299</v>
      </c>
      <c r="D5491" s="7">
        <v>44341</v>
      </c>
      <c r="E5491" s="6" t="s">
        <v>48</v>
      </c>
      <c r="F5491" s="6" t="s">
        <v>72</v>
      </c>
      <c r="G5491" s="6" t="s">
        <v>73</v>
      </c>
      <c r="H5491" s="8" t="s">
        <v>19</v>
      </c>
      <c r="I5491" s="9">
        <v>51</v>
      </c>
      <c r="J5491" s="10">
        <v>98</v>
      </c>
      <c r="K5491" s="11">
        <v>4998</v>
      </c>
      <c r="L5491" s="11">
        <v>2249.1</v>
      </c>
      <c r="M5491" s="12">
        <v>0.44999999999999996</v>
      </c>
      <c r="N5491" s="14" t="s">
        <v>83</v>
      </c>
      <c r="P5491" s="16"/>
      <c r="T5491" s="17"/>
    </row>
    <row r="5492" spans="2:20" ht="14.25" customHeight="1" x14ac:dyDescent="0.3">
      <c r="B5492" s="6" t="s">
        <v>14</v>
      </c>
      <c r="C5492" s="6">
        <v>1128299</v>
      </c>
      <c r="D5492" s="7">
        <v>44341</v>
      </c>
      <c r="E5492" s="6" t="s">
        <v>48</v>
      </c>
      <c r="F5492" s="6" t="s">
        <v>72</v>
      </c>
      <c r="G5492" s="6" t="s">
        <v>73</v>
      </c>
      <c r="H5492" s="8" t="s">
        <v>20</v>
      </c>
      <c r="I5492" s="9">
        <v>50</v>
      </c>
      <c r="J5492" s="10">
        <v>88</v>
      </c>
      <c r="K5492" s="11">
        <v>4400</v>
      </c>
      <c r="L5492" s="11">
        <v>2200</v>
      </c>
      <c r="M5492" s="12">
        <v>0.5</v>
      </c>
      <c r="N5492" s="14" t="s">
        <v>83</v>
      </c>
      <c r="P5492" s="16"/>
      <c r="T5492" s="17"/>
    </row>
    <row r="5493" spans="2:20" ht="14.25" customHeight="1" x14ac:dyDescent="0.3">
      <c r="B5493" s="6" t="s">
        <v>14</v>
      </c>
      <c r="C5493" s="6">
        <v>1128299</v>
      </c>
      <c r="D5493" s="7">
        <v>44341</v>
      </c>
      <c r="E5493" s="6" t="s">
        <v>48</v>
      </c>
      <c r="F5493" s="6" t="s">
        <v>72</v>
      </c>
      <c r="G5493" s="6" t="s">
        <v>73</v>
      </c>
      <c r="H5493" s="8" t="s">
        <v>21</v>
      </c>
      <c r="I5493" s="9">
        <v>47</v>
      </c>
      <c r="J5493" s="10">
        <v>69</v>
      </c>
      <c r="K5493" s="11">
        <v>3243</v>
      </c>
      <c r="L5493" s="11">
        <v>1621.5</v>
      </c>
      <c r="M5493" s="12">
        <v>0.5</v>
      </c>
      <c r="N5493" s="14" t="s">
        <v>83</v>
      </c>
      <c r="P5493" s="16"/>
      <c r="T5493" s="17"/>
    </row>
    <row r="5494" spans="2:20" ht="14.25" customHeight="1" x14ac:dyDescent="0.3">
      <c r="B5494" s="6" t="s">
        <v>14</v>
      </c>
      <c r="C5494" s="6">
        <v>1128299</v>
      </c>
      <c r="D5494" s="7">
        <v>44341</v>
      </c>
      <c r="E5494" s="6" t="s">
        <v>48</v>
      </c>
      <c r="F5494" s="6" t="s">
        <v>72</v>
      </c>
      <c r="G5494" s="6" t="s">
        <v>73</v>
      </c>
      <c r="H5494" s="8" t="s">
        <v>22</v>
      </c>
      <c r="I5494" s="9">
        <v>44</v>
      </c>
      <c r="J5494" s="10">
        <v>49</v>
      </c>
      <c r="K5494" s="11">
        <v>2156</v>
      </c>
      <c r="L5494" s="11">
        <v>1164.24</v>
      </c>
      <c r="M5494" s="12">
        <v>0.54</v>
      </c>
      <c r="N5494" s="14" t="s">
        <v>83</v>
      </c>
      <c r="P5494" s="16"/>
      <c r="T5494" s="17"/>
    </row>
    <row r="5495" spans="2:20" ht="14.25" customHeight="1" x14ac:dyDescent="0.3">
      <c r="B5495" s="6" t="s">
        <v>14</v>
      </c>
      <c r="C5495" s="6">
        <v>1128299</v>
      </c>
      <c r="D5495" s="7">
        <v>44341</v>
      </c>
      <c r="E5495" s="6" t="s">
        <v>48</v>
      </c>
      <c r="F5495" s="6" t="s">
        <v>72</v>
      </c>
      <c r="G5495" s="6" t="s">
        <v>73</v>
      </c>
      <c r="H5495" s="8" t="s">
        <v>23</v>
      </c>
      <c r="I5495" s="9">
        <v>56</v>
      </c>
      <c r="J5495" s="10">
        <v>152</v>
      </c>
      <c r="K5495" s="11">
        <v>8512</v>
      </c>
      <c r="L5495" s="11">
        <v>3660.16</v>
      </c>
      <c r="M5495" s="12">
        <v>0.43</v>
      </c>
      <c r="N5495" s="14" t="s">
        <v>83</v>
      </c>
      <c r="P5495" s="16"/>
      <c r="T5495" s="17"/>
    </row>
    <row r="5496" spans="2:20" ht="14.25" customHeight="1" x14ac:dyDescent="0.3">
      <c r="B5496" s="6" t="s">
        <v>14</v>
      </c>
      <c r="C5496" s="6">
        <v>1128299</v>
      </c>
      <c r="D5496" s="7">
        <v>44371</v>
      </c>
      <c r="E5496" s="6" t="s">
        <v>48</v>
      </c>
      <c r="F5496" s="6" t="s">
        <v>72</v>
      </c>
      <c r="G5496" s="6" t="s">
        <v>73</v>
      </c>
      <c r="H5496" s="8" t="s">
        <v>17</v>
      </c>
      <c r="I5496" s="9">
        <v>53</v>
      </c>
      <c r="J5496" s="10">
        <v>233</v>
      </c>
      <c r="K5496" s="11">
        <v>12349</v>
      </c>
      <c r="L5496" s="11">
        <v>5804.03</v>
      </c>
      <c r="M5496" s="12">
        <v>0.47</v>
      </c>
      <c r="N5496" s="14" t="s">
        <v>83</v>
      </c>
      <c r="P5496" s="16"/>
      <c r="T5496" s="17"/>
    </row>
    <row r="5497" spans="2:20" ht="14.25" customHeight="1" x14ac:dyDescent="0.3">
      <c r="B5497" s="6" t="s">
        <v>14</v>
      </c>
      <c r="C5497" s="6">
        <v>1128299</v>
      </c>
      <c r="D5497" s="7">
        <v>44371</v>
      </c>
      <c r="E5497" s="6" t="s">
        <v>48</v>
      </c>
      <c r="F5497" s="6" t="s">
        <v>72</v>
      </c>
      <c r="G5497" s="6" t="s">
        <v>73</v>
      </c>
      <c r="H5497" s="8" t="s">
        <v>19</v>
      </c>
      <c r="I5497" s="9">
        <v>62</v>
      </c>
      <c r="J5497" s="10">
        <v>176</v>
      </c>
      <c r="K5497" s="11">
        <v>10912</v>
      </c>
      <c r="L5497" s="11">
        <v>5019.5199999999995</v>
      </c>
      <c r="M5497" s="12">
        <v>0.45999999999999996</v>
      </c>
      <c r="N5497" s="14" t="s">
        <v>83</v>
      </c>
      <c r="P5497" s="16"/>
      <c r="T5497" s="17"/>
    </row>
    <row r="5498" spans="2:20" ht="14.25" customHeight="1" x14ac:dyDescent="0.3">
      <c r="B5498" s="6" t="s">
        <v>14</v>
      </c>
      <c r="C5498" s="6">
        <v>1128299</v>
      </c>
      <c r="D5498" s="7">
        <v>44371</v>
      </c>
      <c r="E5498" s="6" t="s">
        <v>48</v>
      </c>
      <c r="F5498" s="6" t="s">
        <v>72</v>
      </c>
      <c r="G5498" s="6" t="s">
        <v>73</v>
      </c>
      <c r="H5498" s="8" t="s">
        <v>20</v>
      </c>
      <c r="I5498" s="9">
        <v>73</v>
      </c>
      <c r="J5498" s="10">
        <v>195</v>
      </c>
      <c r="K5498" s="11">
        <v>14235</v>
      </c>
      <c r="L5498" s="11">
        <v>6832.8</v>
      </c>
      <c r="M5498" s="12">
        <v>0.48</v>
      </c>
      <c r="N5498" s="14" t="s">
        <v>83</v>
      </c>
      <c r="P5498" s="16"/>
      <c r="T5498" s="17"/>
    </row>
    <row r="5499" spans="2:20" ht="14.25" customHeight="1" x14ac:dyDescent="0.3">
      <c r="B5499" s="6" t="s">
        <v>14</v>
      </c>
      <c r="C5499" s="6">
        <v>1128299</v>
      </c>
      <c r="D5499" s="7">
        <v>44371</v>
      </c>
      <c r="E5499" s="6" t="s">
        <v>48</v>
      </c>
      <c r="F5499" s="6" t="s">
        <v>72</v>
      </c>
      <c r="G5499" s="6" t="s">
        <v>73</v>
      </c>
      <c r="H5499" s="8" t="s">
        <v>21</v>
      </c>
      <c r="I5499" s="9">
        <v>72</v>
      </c>
      <c r="J5499" s="10">
        <v>142</v>
      </c>
      <c r="K5499" s="11">
        <v>10224</v>
      </c>
      <c r="L5499" s="11">
        <v>5009.76</v>
      </c>
      <c r="M5499" s="12">
        <v>0.49</v>
      </c>
      <c r="N5499" s="14" t="s">
        <v>83</v>
      </c>
      <c r="P5499" s="16"/>
      <c r="T5499" s="17"/>
    </row>
    <row r="5500" spans="2:20" ht="14.25" customHeight="1" x14ac:dyDescent="0.3">
      <c r="B5500" s="6" t="s">
        <v>14</v>
      </c>
      <c r="C5500" s="6">
        <v>1128299</v>
      </c>
      <c r="D5500" s="7">
        <v>44371</v>
      </c>
      <c r="E5500" s="6" t="s">
        <v>48</v>
      </c>
      <c r="F5500" s="6" t="s">
        <v>72</v>
      </c>
      <c r="G5500" s="6" t="s">
        <v>73</v>
      </c>
      <c r="H5500" s="8" t="s">
        <v>22</v>
      </c>
      <c r="I5500" s="9">
        <v>81</v>
      </c>
      <c r="J5500" s="10">
        <v>104</v>
      </c>
      <c r="K5500" s="11">
        <v>8424</v>
      </c>
      <c r="L5500" s="11">
        <v>4296.24</v>
      </c>
      <c r="M5500" s="12">
        <v>0.51</v>
      </c>
      <c r="N5500" s="14" t="s">
        <v>83</v>
      </c>
      <c r="P5500" s="16"/>
      <c r="T5500" s="17"/>
    </row>
    <row r="5501" spans="2:20" ht="14.25" customHeight="1" x14ac:dyDescent="0.3">
      <c r="B5501" s="6" t="s">
        <v>14</v>
      </c>
      <c r="C5501" s="6">
        <v>1128299</v>
      </c>
      <c r="D5501" s="7">
        <v>44371</v>
      </c>
      <c r="E5501" s="6" t="s">
        <v>48</v>
      </c>
      <c r="F5501" s="6" t="s">
        <v>72</v>
      </c>
      <c r="G5501" s="6" t="s">
        <v>73</v>
      </c>
      <c r="H5501" s="8" t="s">
        <v>23</v>
      </c>
      <c r="I5501" s="9">
        <v>96</v>
      </c>
      <c r="J5501" s="10">
        <v>182</v>
      </c>
      <c r="K5501" s="11">
        <v>17472</v>
      </c>
      <c r="L5501" s="11">
        <v>6988.8</v>
      </c>
      <c r="M5501" s="12">
        <v>0.4</v>
      </c>
      <c r="N5501" s="14" t="s">
        <v>83</v>
      </c>
      <c r="P5501" s="16"/>
      <c r="T5501" s="17"/>
    </row>
    <row r="5502" spans="2:20" ht="14.25" customHeight="1" x14ac:dyDescent="0.3">
      <c r="B5502" s="6" t="s">
        <v>14</v>
      </c>
      <c r="C5502" s="6">
        <v>1128299</v>
      </c>
      <c r="D5502" s="7">
        <v>44400</v>
      </c>
      <c r="E5502" s="6" t="s">
        <v>48</v>
      </c>
      <c r="F5502" s="6" t="s">
        <v>72</v>
      </c>
      <c r="G5502" s="6" t="s">
        <v>73</v>
      </c>
      <c r="H5502" s="8" t="s">
        <v>17</v>
      </c>
      <c r="I5502" s="9">
        <v>79</v>
      </c>
      <c r="J5502" s="10">
        <v>255</v>
      </c>
      <c r="K5502" s="11">
        <v>20145</v>
      </c>
      <c r="L5502" s="11">
        <v>10072.5</v>
      </c>
      <c r="M5502" s="12">
        <v>0.5</v>
      </c>
      <c r="N5502" s="14" t="s">
        <v>83</v>
      </c>
      <c r="P5502" s="16"/>
      <c r="T5502" s="17"/>
    </row>
    <row r="5503" spans="2:20" ht="14.25" customHeight="1" x14ac:dyDescent="0.3">
      <c r="B5503" s="6" t="s">
        <v>14</v>
      </c>
      <c r="C5503" s="6">
        <v>1128299</v>
      </c>
      <c r="D5503" s="7">
        <v>44400</v>
      </c>
      <c r="E5503" s="6" t="s">
        <v>48</v>
      </c>
      <c r="F5503" s="6" t="s">
        <v>72</v>
      </c>
      <c r="G5503" s="6" t="s">
        <v>73</v>
      </c>
      <c r="H5503" s="8" t="s">
        <v>19</v>
      </c>
      <c r="I5503" s="9">
        <v>81</v>
      </c>
      <c r="J5503" s="10">
        <v>203</v>
      </c>
      <c r="K5503" s="11">
        <v>16443</v>
      </c>
      <c r="L5503" s="11">
        <v>8221.5</v>
      </c>
      <c r="M5503" s="12">
        <v>0.5</v>
      </c>
      <c r="N5503" s="14" t="s">
        <v>83</v>
      </c>
      <c r="P5503" s="16"/>
      <c r="T5503" s="17"/>
    </row>
    <row r="5504" spans="2:20" ht="14.25" customHeight="1" x14ac:dyDescent="0.3">
      <c r="B5504" s="6" t="s">
        <v>14</v>
      </c>
      <c r="C5504" s="6">
        <v>1128299</v>
      </c>
      <c r="D5504" s="7">
        <v>44400</v>
      </c>
      <c r="E5504" s="6" t="s">
        <v>48</v>
      </c>
      <c r="F5504" s="6" t="s">
        <v>72</v>
      </c>
      <c r="G5504" s="6" t="s">
        <v>73</v>
      </c>
      <c r="H5504" s="8" t="s">
        <v>20</v>
      </c>
      <c r="I5504" s="9">
        <v>86</v>
      </c>
      <c r="J5504" s="10">
        <v>182</v>
      </c>
      <c r="K5504" s="11">
        <v>15652</v>
      </c>
      <c r="L5504" s="11">
        <v>7043.4</v>
      </c>
      <c r="M5504" s="12">
        <v>0.44999999999999996</v>
      </c>
      <c r="N5504" s="14" t="s">
        <v>83</v>
      </c>
      <c r="P5504" s="16"/>
      <c r="T5504" s="17"/>
    </row>
    <row r="5505" spans="2:20" ht="14.25" customHeight="1" x14ac:dyDescent="0.3">
      <c r="B5505" s="6" t="s">
        <v>14</v>
      </c>
      <c r="C5505" s="6">
        <v>1128299</v>
      </c>
      <c r="D5505" s="7">
        <v>44400</v>
      </c>
      <c r="E5505" s="6" t="s">
        <v>48</v>
      </c>
      <c r="F5505" s="6" t="s">
        <v>72</v>
      </c>
      <c r="G5505" s="6" t="s">
        <v>73</v>
      </c>
      <c r="H5505" s="8" t="s">
        <v>21</v>
      </c>
      <c r="I5505" s="9">
        <v>82</v>
      </c>
      <c r="J5505" s="10">
        <v>149</v>
      </c>
      <c r="K5505" s="11">
        <v>12218</v>
      </c>
      <c r="L5505" s="11">
        <v>5620.28</v>
      </c>
      <c r="M5505" s="12">
        <v>0.45999999999999996</v>
      </c>
      <c r="N5505" s="14" t="s">
        <v>83</v>
      </c>
      <c r="P5505" s="16"/>
      <c r="T5505" s="17"/>
    </row>
    <row r="5506" spans="2:20" ht="14.25" customHeight="1" x14ac:dyDescent="0.3">
      <c r="B5506" s="6" t="s">
        <v>14</v>
      </c>
      <c r="C5506" s="6">
        <v>1128299</v>
      </c>
      <c r="D5506" s="7">
        <v>44400</v>
      </c>
      <c r="E5506" s="6" t="s">
        <v>48</v>
      </c>
      <c r="F5506" s="6" t="s">
        <v>72</v>
      </c>
      <c r="G5506" s="6" t="s">
        <v>73</v>
      </c>
      <c r="H5506" s="8" t="s">
        <v>22</v>
      </c>
      <c r="I5506" s="9">
        <v>85</v>
      </c>
      <c r="J5506" s="10">
        <v>162</v>
      </c>
      <c r="K5506" s="11">
        <v>13770</v>
      </c>
      <c r="L5506" s="11">
        <v>7573.5000000000009</v>
      </c>
      <c r="M5506" s="12">
        <v>0.55000000000000004</v>
      </c>
      <c r="N5506" s="14" t="s">
        <v>83</v>
      </c>
      <c r="P5506" s="16"/>
      <c r="T5506" s="17"/>
    </row>
    <row r="5507" spans="2:20" ht="14.25" customHeight="1" x14ac:dyDescent="0.3">
      <c r="B5507" s="6" t="s">
        <v>14</v>
      </c>
      <c r="C5507" s="6">
        <v>1128299</v>
      </c>
      <c r="D5507" s="7">
        <v>44400</v>
      </c>
      <c r="E5507" s="6" t="s">
        <v>48</v>
      </c>
      <c r="F5507" s="6" t="s">
        <v>72</v>
      </c>
      <c r="G5507" s="6" t="s">
        <v>73</v>
      </c>
      <c r="H5507" s="8" t="s">
        <v>23</v>
      </c>
      <c r="I5507" s="9">
        <v>96</v>
      </c>
      <c r="J5507" s="10">
        <v>180</v>
      </c>
      <c r="K5507" s="11">
        <v>17280</v>
      </c>
      <c r="L5507" s="11">
        <v>6912</v>
      </c>
      <c r="M5507" s="12">
        <v>0.4</v>
      </c>
      <c r="N5507" s="14" t="s">
        <v>83</v>
      </c>
      <c r="P5507" s="16"/>
      <c r="T5507" s="17"/>
    </row>
    <row r="5508" spans="2:20" ht="14.25" customHeight="1" x14ac:dyDescent="0.3">
      <c r="B5508" s="6" t="s">
        <v>14</v>
      </c>
      <c r="C5508" s="6">
        <v>1128299</v>
      </c>
      <c r="D5508" s="7">
        <v>44432</v>
      </c>
      <c r="E5508" s="6" t="s">
        <v>48</v>
      </c>
      <c r="F5508" s="6" t="s">
        <v>72</v>
      </c>
      <c r="G5508" s="6" t="s">
        <v>73</v>
      </c>
      <c r="H5508" s="8" t="s">
        <v>17</v>
      </c>
      <c r="I5508" s="9">
        <v>83</v>
      </c>
      <c r="J5508" s="10">
        <v>240</v>
      </c>
      <c r="K5508" s="11">
        <v>19920</v>
      </c>
      <c r="L5508" s="11">
        <v>8964</v>
      </c>
      <c r="M5508" s="12">
        <v>0.44999999999999996</v>
      </c>
      <c r="N5508" s="14" t="s">
        <v>83</v>
      </c>
      <c r="P5508" s="16"/>
      <c r="T5508" s="17"/>
    </row>
    <row r="5509" spans="2:20" ht="14.25" customHeight="1" x14ac:dyDescent="0.3">
      <c r="B5509" s="6" t="s">
        <v>14</v>
      </c>
      <c r="C5509" s="6">
        <v>1128299</v>
      </c>
      <c r="D5509" s="7">
        <v>44432</v>
      </c>
      <c r="E5509" s="6" t="s">
        <v>48</v>
      </c>
      <c r="F5509" s="6" t="s">
        <v>72</v>
      </c>
      <c r="G5509" s="6" t="s">
        <v>73</v>
      </c>
      <c r="H5509" s="8" t="s">
        <v>19</v>
      </c>
      <c r="I5509" s="9">
        <v>76</v>
      </c>
      <c r="J5509" s="10">
        <v>202</v>
      </c>
      <c r="K5509" s="11">
        <v>15352</v>
      </c>
      <c r="L5509" s="11">
        <v>7368.96</v>
      </c>
      <c r="M5509" s="12">
        <v>0.48</v>
      </c>
      <c r="N5509" s="14" t="s">
        <v>83</v>
      </c>
      <c r="P5509" s="16"/>
      <c r="T5509" s="17"/>
    </row>
    <row r="5510" spans="2:20" ht="14.25" customHeight="1" x14ac:dyDescent="0.3">
      <c r="B5510" s="6" t="s">
        <v>14</v>
      </c>
      <c r="C5510" s="6">
        <v>1128299</v>
      </c>
      <c r="D5510" s="7">
        <v>44432</v>
      </c>
      <c r="E5510" s="6" t="s">
        <v>48</v>
      </c>
      <c r="F5510" s="6" t="s">
        <v>72</v>
      </c>
      <c r="G5510" s="6" t="s">
        <v>73</v>
      </c>
      <c r="H5510" s="8" t="s">
        <v>20</v>
      </c>
      <c r="I5510" s="9">
        <v>69</v>
      </c>
      <c r="J5510" s="10">
        <v>189</v>
      </c>
      <c r="K5510" s="11">
        <v>13041</v>
      </c>
      <c r="L5510" s="11">
        <v>6259.6799999999994</v>
      </c>
      <c r="M5510" s="12">
        <v>0.48</v>
      </c>
      <c r="N5510" s="14" t="s">
        <v>83</v>
      </c>
      <c r="P5510" s="16"/>
      <c r="T5510" s="17"/>
    </row>
    <row r="5511" spans="2:20" ht="14.25" customHeight="1" x14ac:dyDescent="0.3">
      <c r="B5511" s="6" t="s">
        <v>14</v>
      </c>
      <c r="C5511" s="6">
        <v>1128299</v>
      </c>
      <c r="D5511" s="7">
        <v>44432</v>
      </c>
      <c r="E5511" s="6" t="s">
        <v>48</v>
      </c>
      <c r="F5511" s="6" t="s">
        <v>72</v>
      </c>
      <c r="G5511" s="6" t="s">
        <v>73</v>
      </c>
      <c r="H5511" s="8" t="s">
        <v>21</v>
      </c>
      <c r="I5511" s="9">
        <v>66</v>
      </c>
      <c r="J5511" s="10">
        <v>111</v>
      </c>
      <c r="K5511" s="11">
        <v>7326</v>
      </c>
      <c r="L5511" s="11">
        <v>3589.74</v>
      </c>
      <c r="M5511" s="12">
        <v>0.49</v>
      </c>
      <c r="N5511" s="14" t="s">
        <v>83</v>
      </c>
      <c r="P5511" s="16"/>
      <c r="T5511" s="17"/>
    </row>
    <row r="5512" spans="2:20" ht="14.25" customHeight="1" x14ac:dyDescent="0.3">
      <c r="B5512" s="6" t="s">
        <v>14</v>
      </c>
      <c r="C5512" s="6">
        <v>1128299</v>
      </c>
      <c r="D5512" s="7">
        <v>44432</v>
      </c>
      <c r="E5512" s="6" t="s">
        <v>48</v>
      </c>
      <c r="F5512" s="6" t="s">
        <v>72</v>
      </c>
      <c r="G5512" s="6" t="s">
        <v>73</v>
      </c>
      <c r="H5512" s="8" t="s">
        <v>22</v>
      </c>
      <c r="I5512" s="9">
        <v>64</v>
      </c>
      <c r="J5512" s="10">
        <v>106</v>
      </c>
      <c r="K5512" s="11">
        <v>6784</v>
      </c>
      <c r="L5512" s="11">
        <v>3459.84</v>
      </c>
      <c r="M5512" s="12">
        <v>0.51</v>
      </c>
      <c r="N5512" s="14" t="s">
        <v>83</v>
      </c>
      <c r="P5512" s="16"/>
      <c r="T5512" s="17"/>
    </row>
    <row r="5513" spans="2:20" ht="14.25" customHeight="1" x14ac:dyDescent="0.3">
      <c r="B5513" s="6" t="s">
        <v>14</v>
      </c>
      <c r="C5513" s="6">
        <v>1128299</v>
      </c>
      <c r="D5513" s="7">
        <v>44432</v>
      </c>
      <c r="E5513" s="6" t="s">
        <v>48</v>
      </c>
      <c r="F5513" s="6" t="s">
        <v>72</v>
      </c>
      <c r="G5513" s="6" t="s">
        <v>73</v>
      </c>
      <c r="H5513" s="8" t="s">
        <v>23</v>
      </c>
      <c r="I5513" s="9">
        <v>73</v>
      </c>
      <c r="J5513" s="10">
        <v>75</v>
      </c>
      <c r="K5513" s="11">
        <v>5475</v>
      </c>
      <c r="L5513" s="11">
        <v>2299.5</v>
      </c>
      <c r="M5513" s="12">
        <v>0.42</v>
      </c>
      <c r="N5513" s="14" t="s">
        <v>83</v>
      </c>
      <c r="P5513" s="16"/>
      <c r="T5513" s="17"/>
    </row>
    <row r="5514" spans="2:20" ht="14.25" customHeight="1" x14ac:dyDescent="0.3">
      <c r="B5514" s="6" t="s">
        <v>14</v>
      </c>
      <c r="C5514" s="6">
        <v>1128299</v>
      </c>
      <c r="D5514" s="7">
        <v>44464</v>
      </c>
      <c r="E5514" s="6" t="s">
        <v>48</v>
      </c>
      <c r="F5514" s="6" t="s">
        <v>72</v>
      </c>
      <c r="G5514" s="6" t="s">
        <v>73</v>
      </c>
      <c r="H5514" s="8" t="s">
        <v>17</v>
      </c>
      <c r="I5514" s="9">
        <v>46</v>
      </c>
      <c r="J5514" s="10">
        <v>113</v>
      </c>
      <c r="K5514" s="11">
        <v>5198</v>
      </c>
      <c r="L5514" s="11">
        <v>2599</v>
      </c>
      <c r="M5514" s="12">
        <v>0.5</v>
      </c>
      <c r="N5514" s="14" t="s">
        <v>83</v>
      </c>
      <c r="P5514" s="16"/>
      <c r="T5514" s="17"/>
    </row>
    <row r="5515" spans="2:20" ht="14.25" customHeight="1" x14ac:dyDescent="0.3">
      <c r="B5515" s="6" t="s">
        <v>14</v>
      </c>
      <c r="C5515" s="6">
        <v>1128299</v>
      </c>
      <c r="D5515" s="7">
        <v>44464</v>
      </c>
      <c r="E5515" s="6" t="s">
        <v>48</v>
      </c>
      <c r="F5515" s="6" t="s">
        <v>72</v>
      </c>
      <c r="G5515" s="6" t="s">
        <v>73</v>
      </c>
      <c r="H5515" s="8" t="s">
        <v>19</v>
      </c>
      <c r="I5515" s="9">
        <v>52</v>
      </c>
      <c r="J5515" s="10">
        <v>113</v>
      </c>
      <c r="K5515" s="11">
        <v>5876</v>
      </c>
      <c r="L5515" s="11">
        <v>2702.9599999999996</v>
      </c>
      <c r="M5515" s="12">
        <v>0.45999999999999996</v>
      </c>
      <c r="N5515" s="14" t="s">
        <v>83</v>
      </c>
      <c r="P5515" s="16"/>
      <c r="T5515" s="17"/>
    </row>
    <row r="5516" spans="2:20" ht="14.25" customHeight="1" x14ac:dyDescent="0.3">
      <c r="B5516" s="6" t="s">
        <v>14</v>
      </c>
      <c r="C5516" s="6">
        <v>1128299</v>
      </c>
      <c r="D5516" s="7">
        <v>44464</v>
      </c>
      <c r="E5516" s="6" t="s">
        <v>48</v>
      </c>
      <c r="F5516" s="6" t="s">
        <v>72</v>
      </c>
      <c r="G5516" s="6" t="s">
        <v>73</v>
      </c>
      <c r="H5516" s="8" t="s">
        <v>20</v>
      </c>
      <c r="I5516" s="9">
        <v>47</v>
      </c>
      <c r="J5516" s="10">
        <v>65</v>
      </c>
      <c r="K5516" s="11">
        <v>3055</v>
      </c>
      <c r="L5516" s="11">
        <v>1435.85</v>
      </c>
      <c r="M5516" s="12">
        <v>0.47</v>
      </c>
      <c r="N5516" s="14" t="s">
        <v>83</v>
      </c>
      <c r="P5516" s="16"/>
      <c r="T5516" s="17"/>
    </row>
    <row r="5517" spans="2:20" ht="14.25" customHeight="1" x14ac:dyDescent="0.3">
      <c r="B5517" s="6" t="s">
        <v>14</v>
      </c>
      <c r="C5517" s="6">
        <v>1128299</v>
      </c>
      <c r="D5517" s="7">
        <v>44464</v>
      </c>
      <c r="E5517" s="6" t="s">
        <v>48</v>
      </c>
      <c r="F5517" s="6" t="s">
        <v>72</v>
      </c>
      <c r="G5517" s="6" t="s">
        <v>73</v>
      </c>
      <c r="H5517" s="8" t="s">
        <v>21</v>
      </c>
      <c r="I5517" s="9">
        <v>45</v>
      </c>
      <c r="J5517" s="10">
        <v>54</v>
      </c>
      <c r="K5517" s="11">
        <v>2430</v>
      </c>
      <c r="L5517" s="11">
        <v>1190.7</v>
      </c>
      <c r="M5517" s="12">
        <v>0.49</v>
      </c>
      <c r="N5517" s="14" t="s">
        <v>83</v>
      </c>
      <c r="P5517" s="16"/>
      <c r="T5517" s="17"/>
    </row>
    <row r="5518" spans="2:20" ht="14.25" customHeight="1" x14ac:dyDescent="0.3">
      <c r="B5518" s="6" t="s">
        <v>14</v>
      </c>
      <c r="C5518" s="6">
        <v>1128299</v>
      </c>
      <c r="D5518" s="7">
        <v>44464</v>
      </c>
      <c r="E5518" s="6" t="s">
        <v>48</v>
      </c>
      <c r="F5518" s="6" t="s">
        <v>72</v>
      </c>
      <c r="G5518" s="6" t="s">
        <v>73</v>
      </c>
      <c r="H5518" s="8" t="s">
        <v>22</v>
      </c>
      <c r="I5518" s="9">
        <v>58</v>
      </c>
      <c r="J5518" s="10">
        <v>56</v>
      </c>
      <c r="K5518" s="11">
        <v>3248</v>
      </c>
      <c r="L5518" s="11">
        <v>1624</v>
      </c>
      <c r="M5518" s="12">
        <v>0.5</v>
      </c>
      <c r="N5518" s="14" t="s">
        <v>83</v>
      </c>
      <c r="P5518" s="16"/>
      <c r="T5518" s="17"/>
    </row>
    <row r="5519" spans="2:20" ht="14.25" customHeight="1" x14ac:dyDescent="0.3">
      <c r="B5519" s="6" t="s">
        <v>14</v>
      </c>
      <c r="C5519" s="6">
        <v>1128299</v>
      </c>
      <c r="D5519" s="7">
        <v>44464</v>
      </c>
      <c r="E5519" s="6" t="s">
        <v>48</v>
      </c>
      <c r="F5519" s="6" t="s">
        <v>72</v>
      </c>
      <c r="G5519" s="6" t="s">
        <v>73</v>
      </c>
      <c r="H5519" s="8" t="s">
        <v>23</v>
      </c>
      <c r="I5519" s="9">
        <v>42</v>
      </c>
      <c r="J5519" s="10">
        <v>70</v>
      </c>
      <c r="K5519" s="11">
        <v>2940</v>
      </c>
      <c r="L5519" s="11">
        <v>1264.2</v>
      </c>
      <c r="M5519" s="12">
        <v>0.43</v>
      </c>
      <c r="N5519" s="14" t="s">
        <v>83</v>
      </c>
      <c r="P5519" s="16"/>
      <c r="T5519" s="17"/>
    </row>
    <row r="5520" spans="2:20" ht="14.25" customHeight="1" x14ac:dyDescent="0.3">
      <c r="B5520" s="6" t="s">
        <v>14</v>
      </c>
      <c r="C5520" s="6">
        <v>1128299</v>
      </c>
      <c r="D5520" s="7">
        <v>44493</v>
      </c>
      <c r="E5520" s="6" t="s">
        <v>48</v>
      </c>
      <c r="F5520" s="6" t="s">
        <v>72</v>
      </c>
      <c r="G5520" s="6" t="s">
        <v>73</v>
      </c>
      <c r="H5520" s="8" t="s">
        <v>17</v>
      </c>
      <c r="I5520" s="9">
        <v>38</v>
      </c>
      <c r="J5520" s="10">
        <v>102</v>
      </c>
      <c r="K5520" s="11">
        <v>3876</v>
      </c>
      <c r="L5520" s="11">
        <v>1744.1999999999998</v>
      </c>
      <c r="M5520" s="12">
        <v>0.44999999999999996</v>
      </c>
      <c r="N5520" s="14" t="s">
        <v>83</v>
      </c>
      <c r="P5520" s="16"/>
      <c r="T5520" s="17"/>
    </row>
    <row r="5521" spans="2:20" ht="14.25" customHeight="1" x14ac:dyDescent="0.3">
      <c r="B5521" s="6" t="s">
        <v>14</v>
      </c>
      <c r="C5521" s="6">
        <v>1128299</v>
      </c>
      <c r="D5521" s="7">
        <v>44493</v>
      </c>
      <c r="E5521" s="6" t="s">
        <v>48</v>
      </c>
      <c r="F5521" s="6" t="s">
        <v>72</v>
      </c>
      <c r="G5521" s="6" t="s">
        <v>73</v>
      </c>
      <c r="H5521" s="8" t="s">
        <v>19</v>
      </c>
      <c r="I5521" s="9">
        <v>51</v>
      </c>
      <c r="J5521" s="10">
        <v>142</v>
      </c>
      <c r="K5521" s="11">
        <v>7242</v>
      </c>
      <c r="L5521" s="11">
        <v>3548.58</v>
      </c>
      <c r="M5521" s="12">
        <v>0.49</v>
      </c>
      <c r="N5521" s="14" t="s">
        <v>83</v>
      </c>
      <c r="P5521" s="16"/>
      <c r="T5521" s="17"/>
    </row>
    <row r="5522" spans="2:20" ht="14.25" customHeight="1" x14ac:dyDescent="0.3">
      <c r="B5522" s="6" t="s">
        <v>14</v>
      </c>
      <c r="C5522" s="6">
        <v>1128299</v>
      </c>
      <c r="D5522" s="7">
        <v>44493</v>
      </c>
      <c r="E5522" s="6" t="s">
        <v>48</v>
      </c>
      <c r="F5522" s="6" t="s">
        <v>72</v>
      </c>
      <c r="G5522" s="6" t="s">
        <v>73</v>
      </c>
      <c r="H5522" s="8" t="s">
        <v>20</v>
      </c>
      <c r="I5522" s="9">
        <v>46</v>
      </c>
      <c r="J5522" s="10">
        <v>95</v>
      </c>
      <c r="K5522" s="11">
        <v>4370</v>
      </c>
      <c r="L5522" s="11">
        <v>2010.1999999999998</v>
      </c>
      <c r="M5522" s="12">
        <v>0.45999999999999996</v>
      </c>
      <c r="N5522" s="14" t="s">
        <v>83</v>
      </c>
      <c r="P5522" s="16"/>
      <c r="T5522" s="17"/>
    </row>
    <row r="5523" spans="2:20" ht="14.25" customHeight="1" x14ac:dyDescent="0.3">
      <c r="B5523" s="6" t="s">
        <v>14</v>
      </c>
      <c r="C5523" s="6">
        <v>1128299</v>
      </c>
      <c r="D5523" s="7">
        <v>44493</v>
      </c>
      <c r="E5523" s="6" t="s">
        <v>48</v>
      </c>
      <c r="F5523" s="6" t="s">
        <v>72</v>
      </c>
      <c r="G5523" s="6" t="s">
        <v>73</v>
      </c>
      <c r="H5523" s="8" t="s">
        <v>21</v>
      </c>
      <c r="I5523" s="9">
        <v>41</v>
      </c>
      <c r="J5523" s="10">
        <v>98</v>
      </c>
      <c r="K5523" s="11">
        <v>4018</v>
      </c>
      <c r="L5523" s="11">
        <v>1968.82</v>
      </c>
      <c r="M5523" s="12">
        <v>0.49</v>
      </c>
      <c r="N5523" s="14" t="s">
        <v>83</v>
      </c>
      <c r="P5523" s="16"/>
      <c r="T5523" s="17"/>
    </row>
    <row r="5524" spans="2:20" ht="14.25" customHeight="1" x14ac:dyDescent="0.3">
      <c r="B5524" s="6" t="s">
        <v>14</v>
      </c>
      <c r="C5524" s="6">
        <v>1128299</v>
      </c>
      <c r="D5524" s="7">
        <v>44493</v>
      </c>
      <c r="E5524" s="6" t="s">
        <v>48</v>
      </c>
      <c r="F5524" s="6" t="s">
        <v>72</v>
      </c>
      <c r="G5524" s="6" t="s">
        <v>73</v>
      </c>
      <c r="H5524" s="8" t="s">
        <v>22</v>
      </c>
      <c r="I5524" s="9">
        <v>53</v>
      </c>
      <c r="J5524" s="10">
        <v>87</v>
      </c>
      <c r="K5524" s="11">
        <v>4611</v>
      </c>
      <c r="L5524" s="11">
        <v>2489.94</v>
      </c>
      <c r="M5524" s="12">
        <v>0.54</v>
      </c>
      <c r="N5524" s="14" t="s">
        <v>83</v>
      </c>
      <c r="P5524" s="16"/>
      <c r="T5524" s="17"/>
    </row>
    <row r="5525" spans="2:20" ht="14.25" customHeight="1" x14ac:dyDescent="0.3">
      <c r="B5525" s="6" t="s">
        <v>14</v>
      </c>
      <c r="C5525" s="6">
        <v>1128299</v>
      </c>
      <c r="D5525" s="7">
        <v>44493</v>
      </c>
      <c r="E5525" s="6" t="s">
        <v>48</v>
      </c>
      <c r="F5525" s="6" t="s">
        <v>72</v>
      </c>
      <c r="G5525" s="6" t="s">
        <v>73</v>
      </c>
      <c r="H5525" s="8" t="s">
        <v>23</v>
      </c>
      <c r="I5525" s="9">
        <v>59</v>
      </c>
      <c r="J5525" s="10">
        <v>102</v>
      </c>
      <c r="K5525" s="11">
        <v>6018</v>
      </c>
      <c r="L5525" s="11">
        <v>2647.92</v>
      </c>
      <c r="M5525" s="12">
        <v>0.44</v>
      </c>
      <c r="N5525" s="14" t="s">
        <v>83</v>
      </c>
      <c r="P5525" s="16"/>
      <c r="T5525" s="17"/>
    </row>
    <row r="5526" spans="2:20" ht="14.25" customHeight="1" x14ac:dyDescent="0.3">
      <c r="B5526" s="6" t="s">
        <v>14</v>
      </c>
      <c r="C5526" s="6">
        <v>1128299</v>
      </c>
      <c r="D5526" s="7">
        <v>44524</v>
      </c>
      <c r="E5526" s="6" t="s">
        <v>48</v>
      </c>
      <c r="F5526" s="6" t="s">
        <v>72</v>
      </c>
      <c r="G5526" s="6" t="s">
        <v>73</v>
      </c>
      <c r="H5526" s="8" t="s">
        <v>17</v>
      </c>
      <c r="I5526" s="9">
        <v>42</v>
      </c>
      <c r="J5526" s="10">
        <v>155</v>
      </c>
      <c r="K5526" s="11">
        <v>6510</v>
      </c>
      <c r="L5526" s="11">
        <v>3059.7</v>
      </c>
      <c r="M5526" s="12">
        <v>0.47</v>
      </c>
      <c r="N5526" s="14" t="s">
        <v>83</v>
      </c>
      <c r="P5526" s="16"/>
      <c r="T5526" s="17"/>
    </row>
    <row r="5527" spans="2:20" ht="14.25" customHeight="1" x14ac:dyDescent="0.3">
      <c r="B5527" s="6" t="s">
        <v>14</v>
      </c>
      <c r="C5527" s="6">
        <v>1128299</v>
      </c>
      <c r="D5527" s="7">
        <v>44524</v>
      </c>
      <c r="E5527" s="6" t="s">
        <v>48</v>
      </c>
      <c r="F5527" s="6" t="s">
        <v>72</v>
      </c>
      <c r="G5527" s="6" t="s">
        <v>73</v>
      </c>
      <c r="H5527" s="8" t="s">
        <v>19</v>
      </c>
      <c r="I5527" s="9">
        <v>47</v>
      </c>
      <c r="J5527" s="10">
        <v>169</v>
      </c>
      <c r="K5527" s="11">
        <v>7943</v>
      </c>
      <c r="L5527" s="11">
        <v>3892.0699999999997</v>
      </c>
      <c r="M5527" s="12">
        <v>0.49</v>
      </c>
      <c r="N5527" s="14" t="s">
        <v>83</v>
      </c>
      <c r="P5527" s="16"/>
      <c r="T5527" s="17"/>
    </row>
    <row r="5528" spans="2:20" ht="14.25" customHeight="1" x14ac:dyDescent="0.3">
      <c r="B5528" s="6" t="s">
        <v>14</v>
      </c>
      <c r="C5528" s="6">
        <v>1128299</v>
      </c>
      <c r="D5528" s="7">
        <v>44524</v>
      </c>
      <c r="E5528" s="6" t="s">
        <v>48</v>
      </c>
      <c r="F5528" s="6" t="s">
        <v>72</v>
      </c>
      <c r="G5528" s="6" t="s">
        <v>73</v>
      </c>
      <c r="H5528" s="8" t="s">
        <v>20</v>
      </c>
      <c r="I5528" s="9">
        <v>43</v>
      </c>
      <c r="J5528" s="10">
        <v>138</v>
      </c>
      <c r="K5528" s="11">
        <v>5934</v>
      </c>
      <c r="L5528" s="11">
        <v>2848.3199999999997</v>
      </c>
      <c r="M5528" s="12">
        <v>0.48</v>
      </c>
      <c r="N5528" s="14" t="s">
        <v>83</v>
      </c>
      <c r="P5528" s="16"/>
      <c r="T5528" s="17"/>
    </row>
    <row r="5529" spans="2:20" ht="14.25" customHeight="1" x14ac:dyDescent="0.3">
      <c r="B5529" s="6" t="s">
        <v>14</v>
      </c>
      <c r="C5529" s="6">
        <v>1128299</v>
      </c>
      <c r="D5529" s="7">
        <v>44524</v>
      </c>
      <c r="E5529" s="6" t="s">
        <v>48</v>
      </c>
      <c r="F5529" s="6" t="s">
        <v>72</v>
      </c>
      <c r="G5529" s="6" t="s">
        <v>73</v>
      </c>
      <c r="H5529" s="8" t="s">
        <v>21</v>
      </c>
      <c r="I5529" s="9">
        <v>52</v>
      </c>
      <c r="J5529" s="10">
        <v>113</v>
      </c>
      <c r="K5529" s="11">
        <v>5876</v>
      </c>
      <c r="L5529" s="11">
        <v>2820.48</v>
      </c>
      <c r="M5529" s="12">
        <v>0.48</v>
      </c>
      <c r="N5529" s="14" t="s">
        <v>83</v>
      </c>
      <c r="P5529" s="16"/>
      <c r="T5529" s="17"/>
    </row>
    <row r="5530" spans="2:20" ht="14.25" customHeight="1" x14ac:dyDescent="0.3">
      <c r="B5530" s="6" t="s">
        <v>14</v>
      </c>
      <c r="C5530" s="6">
        <v>1128299</v>
      </c>
      <c r="D5530" s="7">
        <v>44524</v>
      </c>
      <c r="E5530" s="6" t="s">
        <v>48</v>
      </c>
      <c r="F5530" s="6" t="s">
        <v>72</v>
      </c>
      <c r="G5530" s="6" t="s">
        <v>73</v>
      </c>
      <c r="H5530" s="8" t="s">
        <v>22</v>
      </c>
      <c r="I5530" s="9">
        <v>73</v>
      </c>
      <c r="J5530" s="10">
        <v>111</v>
      </c>
      <c r="K5530" s="11">
        <v>8103</v>
      </c>
      <c r="L5530" s="11">
        <v>4456.6500000000005</v>
      </c>
      <c r="M5530" s="12">
        <v>0.55000000000000004</v>
      </c>
      <c r="N5530" s="14" t="s">
        <v>83</v>
      </c>
      <c r="P5530" s="16"/>
      <c r="T5530" s="17"/>
    </row>
    <row r="5531" spans="2:20" ht="14.25" customHeight="1" x14ac:dyDescent="0.3">
      <c r="B5531" s="6" t="s">
        <v>14</v>
      </c>
      <c r="C5531" s="6">
        <v>1128299</v>
      </c>
      <c r="D5531" s="7">
        <v>44524</v>
      </c>
      <c r="E5531" s="6" t="s">
        <v>48</v>
      </c>
      <c r="F5531" s="6" t="s">
        <v>72</v>
      </c>
      <c r="G5531" s="6" t="s">
        <v>73</v>
      </c>
      <c r="H5531" s="8" t="s">
        <v>23</v>
      </c>
      <c r="I5531" s="9">
        <v>74</v>
      </c>
      <c r="J5531" s="10">
        <v>149</v>
      </c>
      <c r="K5531" s="11">
        <v>11026</v>
      </c>
      <c r="L5531" s="11">
        <v>4410.4000000000005</v>
      </c>
      <c r="M5531" s="12">
        <v>0.4</v>
      </c>
      <c r="N5531" s="14" t="s">
        <v>83</v>
      </c>
      <c r="P5531" s="16"/>
      <c r="T5531" s="17"/>
    </row>
    <row r="5532" spans="2:20" ht="14.25" customHeight="1" x14ac:dyDescent="0.3">
      <c r="B5532" s="6" t="s">
        <v>14</v>
      </c>
      <c r="C5532" s="6">
        <v>1128299</v>
      </c>
      <c r="D5532" s="7">
        <v>44553</v>
      </c>
      <c r="E5532" s="6" t="s">
        <v>48</v>
      </c>
      <c r="F5532" s="6" t="s">
        <v>72</v>
      </c>
      <c r="G5532" s="6" t="s">
        <v>73</v>
      </c>
      <c r="H5532" s="8" t="s">
        <v>17</v>
      </c>
      <c r="I5532" s="9">
        <v>60</v>
      </c>
      <c r="J5532" s="10">
        <v>225</v>
      </c>
      <c r="K5532" s="11">
        <v>13500</v>
      </c>
      <c r="L5532" s="11">
        <v>6345</v>
      </c>
      <c r="M5532" s="12">
        <v>0.47</v>
      </c>
      <c r="N5532" s="14" t="s">
        <v>83</v>
      </c>
      <c r="P5532" s="16"/>
      <c r="T5532" s="17"/>
    </row>
    <row r="5533" spans="2:20" ht="14.25" customHeight="1" x14ac:dyDescent="0.3">
      <c r="B5533" s="6" t="s">
        <v>14</v>
      </c>
      <c r="C5533" s="6">
        <v>1128299</v>
      </c>
      <c r="D5533" s="7">
        <v>44553</v>
      </c>
      <c r="E5533" s="6" t="s">
        <v>48</v>
      </c>
      <c r="F5533" s="6" t="s">
        <v>72</v>
      </c>
      <c r="G5533" s="6" t="s">
        <v>73</v>
      </c>
      <c r="H5533" s="8" t="s">
        <v>19</v>
      </c>
      <c r="I5533" s="9">
        <v>74</v>
      </c>
      <c r="J5533" s="10">
        <v>225</v>
      </c>
      <c r="K5533" s="11">
        <v>16650</v>
      </c>
      <c r="L5533" s="11">
        <v>7492.4999999999991</v>
      </c>
      <c r="M5533" s="12">
        <v>0.44999999999999996</v>
      </c>
      <c r="N5533" s="14" t="s">
        <v>83</v>
      </c>
      <c r="P5533" s="16"/>
      <c r="T5533" s="17"/>
    </row>
    <row r="5534" spans="2:20" ht="14.25" customHeight="1" x14ac:dyDescent="0.3">
      <c r="B5534" s="6" t="s">
        <v>26</v>
      </c>
      <c r="C5534" s="6">
        <v>1128299</v>
      </c>
      <c r="D5534" s="7">
        <v>44553</v>
      </c>
      <c r="E5534" s="6" t="s">
        <v>48</v>
      </c>
      <c r="F5534" s="6" t="s">
        <v>72</v>
      </c>
      <c r="G5534" s="6" t="s">
        <v>73</v>
      </c>
      <c r="H5534" s="8" t="s">
        <v>20</v>
      </c>
      <c r="I5534" s="9">
        <v>64</v>
      </c>
      <c r="J5534" s="10">
        <v>154</v>
      </c>
      <c r="K5534" s="11">
        <v>9856</v>
      </c>
      <c r="L5534" s="11">
        <v>4730.88</v>
      </c>
      <c r="M5534" s="12">
        <v>0.48</v>
      </c>
      <c r="N5534" s="14" t="s">
        <v>83</v>
      </c>
      <c r="P5534" s="16"/>
      <c r="T5534" s="17"/>
    </row>
    <row r="5535" spans="2:20" ht="14.25" customHeight="1" x14ac:dyDescent="0.3">
      <c r="B5535" s="6" t="s">
        <v>26</v>
      </c>
      <c r="C5535" s="6">
        <v>1128299</v>
      </c>
      <c r="D5535" s="7">
        <v>44553</v>
      </c>
      <c r="E5535" s="6" t="s">
        <v>48</v>
      </c>
      <c r="F5535" s="6" t="s">
        <v>72</v>
      </c>
      <c r="G5535" s="6" t="s">
        <v>73</v>
      </c>
      <c r="H5535" s="8" t="s">
        <v>21</v>
      </c>
      <c r="I5535" s="9">
        <v>67</v>
      </c>
      <c r="J5535" s="10">
        <v>160</v>
      </c>
      <c r="K5535" s="11">
        <v>10720</v>
      </c>
      <c r="L5535" s="11">
        <v>5360</v>
      </c>
      <c r="M5535" s="12">
        <v>0.5</v>
      </c>
      <c r="N5535" s="14" t="s">
        <v>83</v>
      </c>
      <c r="P5535" s="16"/>
      <c r="T5535" s="17"/>
    </row>
    <row r="5536" spans="2:20" ht="14.25" customHeight="1" x14ac:dyDescent="0.3">
      <c r="B5536" s="6" t="s">
        <v>26</v>
      </c>
      <c r="C5536" s="6">
        <v>1128299</v>
      </c>
      <c r="D5536" s="7">
        <v>44553</v>
      </c>
      <c r="E5536" s="6" t="s">
        <v>48</v>
      </c>
      <c r="F5536" s="6" t="s">
        <v>72</v>
      </c>
      <c r="G5536" s="6" t="s">
        <v>73</v>
      </c>
      <c r="H5536" s="8" t="s">
        <v>22</v>
      </c>
      <c r="I5536" s="9">
        <v>72</v>
      </c>
      <c r="J5536" s="10">
        <v>133</v>
      </c>
      <c r="K5536" s="11">
        <v>9576</v>
      </c>
      <c r="L5536" s="11">
        <v>4883.76</v>
      </c>
      <c r="M5536" s="12">
        <v>0.51</v>
      </c>
      <c r="N5536" s="14" t="s">
        <v>83</v>
      </c>
      <c r="P5536" s="16"/>
      <c r="T5536" s="17"/>
    </row>
    <row r="5537" spans="2:20" ht="14.25" customHeight="1" x14ac:dyDescent="0.3">
      <c r="B5537" s="6" t="s">
        <v>26</v>
      </c>
      <c r="C5537" s="6">
        <v>1128299</v>
      </c>
      <c r="D5537" s="7">
        <v>44553</v>
      </c>
      <c r="E5537" s="6" t="s">
        <v>48</v>
      </c>
      <c r="F5537" s="6" t="s">
        <v>72</v>
      </c>
      <c r="G5537" s="6" t="s">
        <v>73</v>
      </c>
      <c r="H5537" s="8" t="s">
        <v>23</v>
      </c>
      <c r="I5537" s="9">
        <v>82</v>
      </c>
      <c r="J5537" s="10">
        <v>150</v>
      </c>
      <c r="K5537" s="11">
        <v>12300</v>
      </c>
      <c r="L5537" s="11">
        <v>5289</v>
      </c>
      <c r="M5537" s="12">
        <v>0.43</v>
      </c>
      <c r="N5537" s="14" t="s">
        <v>83</v>
      </c>
      <c r="P5537" s="16"/>
      <c r="T5537" s="17"/>
    </row>
    <row r="5538" spans="2:20" ht="14.25" customHeight="1" x14ac:dyDescent="0.3">
      <c r="B5538" s="6" t="s">
        <v>26</v>
      </c>
      <c r="C5538" s="6">
        <v>1185732</v>
      </c>
      <c r="D5538" s="7">
        <v>44215</v>
      </c>
      <c r="E5538" s="6" t="s">
        <v>48</v>
      </c>
      <c r="F5538" s="6" t="s">
        <v>72</v>
      </c>
      <c r="G5538" s="6" t="s">
        <v>73</v>
      </c>
      <c r="H5538" s="8" t="s">
        <v>17</v>
      </c>
      <c r="I5538" s="9">
        <v>34</v>
      </c>
      <c r="J5538" s="10">
        <v>203</v>
      </c>
      <c r="K5538" s="11">
        <v>6902</v>
      </c>
      <c r="L5538" s="11">
        <v>4210.22</v>
      </c>
      <c r="M5538" s="12">
        <v>0.61</v>
      </c>
      <c r="N5538" s="14" t="s">
        <v>83</v>
      </c>
      <c r="P5538" s="16"/>
      <c r="T5538" s="17"/>
    </row>
    <row r="5539" spans="2:20" ht="14.25" customHeight="1" x14ac:dyDescent="0.3">
      <c r="B5539" s="6" t="s">
        <v>26</v>
      </c>
      <c r="C5539" s="6">
        <v>1185732</v>
      </c>
      <c r="D5539" s="7">
        <v>44215</v>
      </c>
      <c r="E5539" s="6" t="s">
        <v>48</v>
      </c>
      <c r="F5539" s="6" t="s">
        <v>72</v>
      </c>
      <c r="G5539" s="6" t="s">
        <v>73</v>
      </c>
      <c r="H5539" s="8" t="s">
        <v>19</v>
      </c>
      <c r="I5539" s="9">
        <v>34</v>
      </c>
      <c r="J5539" s="10">
        <v>154</v>
      </c>
      <c r="K5539" s="11">
        <v>5236</v>
      </c>
      <c r="L5539" s="11">
        <v>2670.36</v>
      </c>
      <c r="M5539" s="12">
        <v>0.51</v>
      </c>
      <c r="N5539" s="14" t="s">
        <v>83</v>
      </c>
      <c r="P5539" s="16"/>
      <c r="T5539" s="17"/>
    </row>
    <row r="5540" spans="2:20" ht="14.25" customHeight="1" x14ac:dyDescent="0.3">
      <c r="B5540" s="6" t="s">
        <v>26</v>
      </c>
      <c r="C5540" s="6">
        <v>1185732</v>
      </c>
      <c r="D5540" s="7">
        <v>44215</v>
      </c>
      <c r="E5540" s="6" t="s">
        <v>48</v>
      </c>
      <c r="F5540" s="6" t="s">
        <v>72</v>
      </c>
      <c r="G5540" s="6" t="s">
        <v>73</v>
      </c>
      <c r="H5540" s="8" t="s">
        <v>20</v>
      </c>
      <c r="I5540" s="9">
        <v>23</v>
      </c>
      <c r="J5540" s="10">
        <v>149</v>
      </c>
      <c r="K5540" s="11">
        <v>3427</v>
      </c>
      <c r="L5540" s="11">
        <v>1370.8000000000002</v>
      </c>
      <c r="M5540" s="12">
        <v>0.4</v>
      </c>
      <c r="N5540" s="14" t="s">
        <v>83</v>
      </c>
      <c r="P5540" s="16"/>
      <c r="T5540" s="17"/>
    </row>
    <row r="5541" spans="2:20" ht="14.25" customHeight="1" x14ac:dyDescent="0.3">
      <c r="B5541" s="6" t="s">
        <v>26</v>
      </c>
      <c r="C5541" s="6">
        <v>1185732</v>
      </c>
      <c r="D5541" s="7">
        <v>44215</v>
      </c>
      <c r="E5541" s="6" t="s">
        <v>48</v>
      </c>
      <c r="F5541" s="6" t="s">
        <v>72</v>
      </c>
      <c r="G5541" s="6" t="s">
        <v>73</v>
      </c>
      <c r="H5541" s="8" t="s">
        <v>21</v>
      </c>
      <c r="I5541" s="9">
        <v>29</v>
      </c>
      <c r="J5541" s="10">
        <v>116</v>
      </c>
      <c r="K5541" s="11">
        <v>3364</v>
      </c>
      <c r="L5541" s="11">
        <v>1682</v>
      </c>
      <c r="M5541" s="12">
        <v>0.5</v>
      </c>
      <c r="N5541" s="14" t="s">
        <v>83</v>
      </c>
      <c r="P5541" s="16"/>
      <c r="T5541" s="17"/>
    </row>
    <row r="5542" spans="2:20" ht="14.25" customHeight="1" x14ac:dyDescent="0.3">
      <c r="B5542" s="6" t="s">
        <v>26</v>
      </c>
      <c r="C5542" s="6">
        <v>1185732</v>
      </c>
      <c r="D5542" s="7">
        <v>44215</v>
      </c>
      <c r="E5542" s="6" t="s">
        <v>48</v>
      </c>
      <c r="F5542" s="6" t="s">
        <v>72</v>
      </c>
      <c r="G5542" s="6" t="s">
        <v>73</v>
      </c>
      <c r="H5542" s="8" t="s">
        <v>22</v>
      </c>
      <c r="I5542" s="9">
        <v>43</v>
      </c>
      <c r="J5542" s="10">
        <v>122</v>
      </c>
      <c r="K5542" s="11">
        <v>5246</v>
      </c>
      <c r="L5542" s="11">
        <v>2727.92</v>
      </c>
      <c r="M5542" s="12">
        <v>0.52</v>
      </c>
      <c r="N5542" s="14" t="s">
        <v>83</v>
      </c>
      <c r="P5542" s="16"/>
      <c r="T5542" s="17"/>
    </row>
    <row r="5543" spans="2:20" ht="14.25" customHeight="1" x14ac:dyDescent="0.3">
      <c r="B5543" s="6" t="s">
        <v>26</v>
      </c>
      <c r="C5543" s="6">
        <v>1185732</v>
      </c>
      <c r="D5543" s="7">
        <v>44215</v>
      </c>
      <c r="E5543" s="6" t="s">
        <v>48</v>
      </c>
      <c r="F5543" s="6" t="s">
        <v>72</v>
      </c>
      <c r="G5543" s="6" t="s">
        <v>73</v>
      </c>
      <c r="H5543" s="8" t="s">
        <v>23</v>
      </c>
      <c r="I5543" s="9">
        <v>33</v>
      </c>
      <c r="J5543" s="10">
        <v>138</v>
      </c>
      <c r="K5543" s="11">
        <v>4554</v>
      </c>
      <c r="L5543" s="11">
        <v>3096.7200000000003</v>
      </c>
      <c r="M5543" s="12">
        <v>0.68</v>
      </c>
      <c r="N5543" s="14" t="s">
        <v>83</v>
      </c>
      <c r="P5543" s="16"/>
      <c r="T5543" s="17"/>
    </row>
    <row r="5544" spans="2:20" ht="14.25" customHeight="1" x14ac:dyDescent="0.3">
      <c r="B5544" s="6" t="s">
        <v>26</v>
      </c>
      <c r="C5544" s="6">
        <v>1185732</v>
      </c>
      <c r="D5544" s="7">
        <v>44244</v>
      </c>
      <c r="E5544" s="6" t="s">
        <v>48</v>
      </c>
      <c r="F5544" s="6" t="s">
        <v>72</v>
      </c>
      <c r="G5544" s="6" t="s">
        <v>73</v>
      </c>
      <c r="H5544" s="8" t="s">
        <v>17</v>
      </c>
      <c r="I5544" s="9">
        <v>34</v>
      </c>
      <c r="J5544" s="10">
        <v>200</v>
      </c>
      <c r="K5544" s="11">
        <v>6800</v>
      </c>
      <c r="L5544" s="11">
        <v>4284</v>
      </c>
      <c r="M5544" s="12">
        <v>0.63</v>
      </c>
      <c r="N5544" s="14" t="s">
        <v>83</v>
      </c>
      <c r="P5544" s="16"/>
      <c r="T5544" s="17"/>
    </row>
    <row r="5545" spans="2:20" ht="14.25" customHeight="1" x14ac:dyDescent="0.3">
      <c r="B5545" s="6" t="s">
        <v>26</v>
      </c>
      <c r="C5545" s="6">
        <v>1185732</v>
      </c>
      <c r="D5545" s="7">
        <v>44244</v>
      </c>
      <c r="E5545" s="6" t="s">
        <v>48</v>
      </c>
      <c r="F5545" s="6" t="s">
        <v>72</v>
      </c>
      <c r="G5545" s="6" t="s">
        <v>73</v>
      </c>
      <c r="H5545" s="8" t="s">
        <v>19</v>
      </c>
      <c r="I5545" s="9">
        <v>33</v>
      </c>
      <c r="J5545" s="10">
        <v>117</v>
      </c>
      <c r="K5545" s="11">
        <v>3861</v>
      </c>
      <c r="L5545" s="11">
        <v>2007.72</v>
      </c>
      <c r="M5545" s="12">
        <v>0.52</v>
      </c>
      <c r="N5545" s="14" t="s">
        <v>83</v>
      </c>
      <c r="P5545" s="16"/>
      <c r="T5545" s="17"/>
    </row>
    <row r="5546" spans="2:20" ht="14.25" customHeight="1" x14ac:dyDescent="0.3">
      <c r="B5546" s="6" t="s">
        <v>26</v>
      </c>
      <c r="C5546" s="6">
        <v>1185732</v>
      </c>
      <c r="D5546" s="7">
        <v>44244</v>
      </c>
      <c r="E5546" s="6" t="s">
        <v>48</v>
      </c>
      <c r="F5546" s="6" t="s">
        <v>72</v>
      </c>
      <c r="G5546" s="6" t="s">
        <v>73</v>
      </c>
      <c r="H5546" s="8" t="s">
        <v>20</v>
      </c>
      <c r="I5546" s="9">
        <v>23</v>
      </c>
      <c r="J5546" s="10">
        <v>150</v>
      </c>
      <c r="K5546" s="11">
        <v>3450</v>
      </c>
      <c r="L5546" s="11">
        <v>1483.5</v>
      </c>
      <c r="M5546" s="12">
        <v>0.43</v>
      </c>
      <c r="N5546" s="14" t="s">
        <v>83</v>
      </c>
      <c r="P5546" s="16"/>
      <c r="T5546" s="17"/>
    </row>
    <row r="5547" spans="2:20" ht="14.25" customHeight="1" x14ac:dyDescent="0.3">
      <c r="B5547" s="6" t="s">
        <v>26</v>
      </c>
      <c r="C5547" s="6">
        <v>1185732</v>
      </c>
      <c r="D5547" s="7">
        <v>44244</v>
      </c>
      <c r="E5547" s="6" t="s">
        <v>36</v>
      </c>
      <c r="F5547" s="6" t="s">
        <v>74</v>
      </c>
      <c r="G5547" s="6" t="s">
        <v>75</v>
      </c>
      <c r="H5547" s="8" t="s">
        <v>21</v>
      </c>
      <c r="I5547" s="9">
        <v>28</v>
      </c>
      <c r="J5547" s="10">
        <v>109</v>
      </c>
      <c r="K5547" s="11">
        <v>3052</v>
      </c>
      <c r="L5547" s="11">
        <v>1495.48</v>
      </c>
      <c r="M5547" s="12">
        <v>0.49</v>
      </c>
      <c r="N5547" s="14" t="s">
        <v>83</v>
      </c>
      <c r="P5547" s="16"/>
      <c r="T5547" s="17"/>
    </row>
    <row r="5548" spans="2:20" ht="14.25" customHeight="1" x14ac:dyDescent="0.3">
      <c r="B5548" s="6" t="s">
        <v>26</v>
      </c>
      <c r="C5548" s="6">
        <v>1185732</v>
      </c>
      <c r="D5548" s="7">
        <v>44244</v>
      </c>
      <c r="E5548" s="6" t="s">
        <v>36</v>
      </c>
      <c r="F5548" s="6" t="s">
        <v>74</v>
      </c>
      <c r="G5548" s="6" t="s">
        <v>75</v>
      </c>
      <c r="H5548" s="8" t="s">
        <v>22</v>
      </c>
      <c r="I5548" s="9">
        <v>41</v>
      </c>
      <c r="J5548" s="10">
        <v>126</v>
      </c>
      <c r="K5548" s="11">
        <v>5166</v>
      </c>
      <c r="L5548" s="11">
        <v>2841.2999999999997</v>
      </c>
      <c r="M5548" s="12">
        <v>0.54999999999999993</v>
      </c>
      <c r="N5548" s="14" t="s">
        <v>83</v>
      </c>
      <c r="P5548" s="16"/>
      <c r="T5548" s="17"/>
    </row>
    <row r="5549" spans="2:20" ht="14.25" customHeight="1" x14ac:dyDescent="0.3">
      <c r="B5549" s="6" t="s">
        <v>26</v>
      </c>
      <c r="C5549" s="6">
        <v>1185732</v>
      </c>
      <c r="D5549" s="7">
        <v>44244</v>
      </c>
      <c r="E5549" s="6" t="s">
        <v>36</v>
      </c>
      <c r="F5549" s="6" t="s">
        <v>74</v>
      </c>
      <c r="G5549" s="6" t="s">
        <v>75</v>
      </c>
      <c r="H5549" s="8" t="s">
        <v>23</v>
      </c>
      <c r="I5549" s="9">
        <v>33</v>
      </c>
      <c r="J5549" s="10">
        <v>138</v>
      </c>
      <c r="K5549" s="11">
        <v>4554</v>
      </c>
      <c r="L5549" s="11">
        <v>3051.1800000000003</v>
      </c>
      <c r="M5549" s="12">
        <v>0.67</v>
      </c>
      <c r="N5549" s="14" t="s">
        <v>83</v>
      </c>
      <c r="P5549" s="16"/>
      <c r="T5549" s="17"/>
    </row>
    <row r="5550" spans="2:20" ht="14.25" customHeight="1" x14ac:dyDescent="0.3">
      <c r="B5550" s="6" t="s">
        <v>26</v>
      </c>
      <c r="C5550" s="6">
        <v>1185732</v>
      </c>
      <c r="D5550" s="7">
        <v>44270</v>
      </c>
      <c r="E5550" s="6" t="s">
        <v>36</v>
      </c>
      <c r="F5550" s="6" t="s">
        <v>74</v>
      </c>
      <c r="G5550" s="6" t="s">
        <v>75</v>
      </c>
      <c r="H5550" s="8" t="s">
        <v>17</v>
      </c>
      <c r="I5550" s="9">
        <v>34</v>
      </c>
      <c r="J5550" s="10">
        <v>216</v>
      </c>
      <c r="K5550" s="11">
        <v>7344</v>
      </c>
      <c r="L5550" s="11">
        <v>4479.84</v>
      </c>
      <c r="M5550" s="12">
        <v>0.61</v>
      </c>
      <c r="N5550" s="14" t="s">
        <v>83</v>
      </c>
      <c r="P5550" s="16"/>
      <c r="T5550" s="17"/>
    </row>
    <row r="5551" spans="2:20" ht="14.25" customHeight="1" x14ac:dyDescent="0.3">
      <c r="B5551" s="6" t="s">
        <v>26</v>
      </c>
      <c r="C5551" s="6">
        <v>1185732</v>
      </c>
      <c r="D5551" s="7">
        <v>44270</v>
      </c>
      <c r="E5551" s="6" t="s">
        <v>36</v>
      </c>
      <c r="F5551" s="6" t="s">
        <v>74</v>
      </c>
      <c r="G5551" s="6" t="s">
        <v>75</v>
      </c>
      <c r="H5551" s="8" t="s">
        <v>19</v>
      </c>
      <c r="I5551" s="9">
        <v>32</v>
      </c>
      <c r="J5551" s="10">
        <v>126</v>
      </c>
      <c r="K5551" s="11">
        <v>4032</v>
      </c>
      <c r="L5551" s="11">
        <v>2177.2800000000002</v>
      </c>
      <c r="M5551" s="12">
        <v>0.54</v>
      </c>
      <c r="N5551" s="14" t="s">
        <v>83</v>
      </c>
      <c r="P5551" s="16"/>
      <c r="T5551" s="17"/>
    </row>
    <row r="5552" spans="2:20" ht="14.25" customHeight="1" x14ac:dyDescent="0.3">
      <c r="B5552" s="6" t="s">
        <v>26</v>
      </c>
      <c r="C5552" s="6">
        <v>1185732</v>
      </c>
      <c r="D5552" s="7">
        <v>44270</v>
      </c>
      <c r="E5552" s="6" t="s">
        <v>36</v>
      </c>
      <c r="F5552" s="6" t="s">
        <v>74</v>
      </c>
      <c r="G5552" s="6" t="s">
        <v>75</v>
      </c>
      <c r="H5552" s="8" t="s">
        <v>20</v>
      </c>
      <c r="I5552" s="9">
        <v>25</v>
      </c>
      <c r="J5552" s="10">
        <v>124</v>
      </c>
      <c r="K5552" s="11">
        <v>3100</v>
      </c>
      <c r="L5552" s="11">
        <v>1240</v>
      </c>
      <c r="M5552" s="12">
        <v>0.4</v>
      </c>
      <c r="N5552" s="14" t="s">
        <v>83</v>
      </c>
      <c r="P5552" s="16"/>
      <c r="T5552" s="17"/>
    </row>
    <row r="5553" spans="2:20" ht="14.25" customHeight="1" x14ac:dyDescent="0.3">
      <c r="B5553" s="6" t="s">
        <v>26</v>
      </c>
      <c r="C5553" s="6">
        <v>1185732</v>
      </c>
      <c r="D5553" s="7">
        <v>44270</v>
      </c>
      <c r="E5553" s="6" t="s">
        <v>36</v>
      </c>
      <c r="F5553" s="6" t="s">
        <v>74</v>
      </c>
      <c r="G5553" s="6" t="s">
        <v>75</v>
      </c>
      <c r="H5553" s="8" t="s">
        <v>21</v>
      </c>
      <c r="I5553" s="9">
        <v>29</v>
      </c>
      <c r="J5553" s="10">
        <v>91</v>
      </c>
      <c r="K5553" s="11">
        <v>2639</v>
      </c>
      <c r="L5553" s="11">
        <v>1266.72</v>
      </c>
      <c r="M5553" s="12">
        <v>0.48</v>
      </c>
      <c r="N5553" s="14" t="s">
        <v>83</v>
      </c>
      <c r="P5553" s="16"/>
      <c r="T5553" s="17"/>
    </row>
    <row r="5554" spans="2:20" ht="14.25" customHeight="1" x14ac:dyDescent="0.3">
      <c r="B5554" s="6" t="s">
        <v>26</v>
      </c>
      <c r="C5554" s="6">
        <v>1185732</v>
      </c>
      <c r="D5554" s="7">
        <v>44270</v>
      </c>
      <c r="E5554" s="6" t="s">
        <v>36</v>
      </c>
      <c r="F5554" s="6" t="s">
        <v>74</v>
      </c>
      <c r="G5554" s="6" t="s">
        <v>75</v>
      </c>
      <c r="H5554" s="8" t="s">
        <v>22</v>
      </c>
      <c r="I5554" s="9">
        <v>43</v>
      </c>
      <c r="J5554" s="10">
        <v>94</v>
      </c>
      <c r="K5554" s="11">
        <v>4042</v>
      </c>
      <c r="L5554" s="11">
        <v>2101.84</v>
      </c>
      <c r="M5554" s="12">
        <v>0.52</v>
      </c>
      <c r="N5554" s="14" t="s">
        <v>83</v>
      </c>
      <c r="P5554" s="16"/>
      <c r="T5554" s="17"/>
    </row>
    <row r="5555" spans="2:20" ht="14.25" customHeight="1" x14ac:dyDescent="0.3">
      <c r="B5555" s="6" t="s">
        <v>26</v>
      </c>
      <c r="C5555" s="6">
        <v>1185732</v>
      </c>
      <c r="D5555" s="7">
        <v>44270</v>
      </c>
      <c r="E5555" s="6" t="s">
        <v>36</v>
      </c>
      <c r="F5555" s="6" t="s">
        <v>74</v>
      </c>
      <c r="G5555" s="6" t="s">
        <v>75</v>
      </c>
      <c r="H5555" s="8" t="s">
        <v>23</v>
      </c>
      <c r="I5555" s="9">
        <v>33</v>
      </c>
      <c r="J5555" s="10">
        <v>143</v>
      </c>
      <c r="K5555" s="11">
        <v>4719</v>
      </c>
      <c r="L5555" s="11">
        <v>3256.11</v>
      </c>
      <c r="M5555" s="12">
        <v>0.69000000000000006</v>
      </c>
      <c r="N5555" s="14" t="s">
        <v>83</v>
      </c>
      <c r="P5555" s="16"/>
      <c r="T5555" s="17"/>
    </row>
    <row r="5556" spans="2:20" ht="14.25" customHeight="1" x14ac:dyDescent="0.3">
      <c r="B5556" s="6" t="s">
        <v>26</v>
      </c>
      <c r="C5556" s="6">
        <v>1185732</v>
      </c>
      <c r="D5556" s="7">
        <v>44302</v>
      </c>
      <c r="E5556" s="6" t="s">
        <v>36</v>
      </c>
      <c r="F5556" s="6" t="s">
        <v>74</v>
      </c>
      <c r="G5556" s="6" t="s">
        <v>75</v>
      </c>
      <c r="H5556" s="8" t="s">
        <v>17</v>
      </c>
      <c r="I5556" s="9">
        <v>32</v>
      </c>
      <c r="J5556" s="10">
        <v>181</v>
      </c>
      <c r="K5556" s="11">
        <v>5792</v>
      </c>
      <c r="L5556" s="11">
        <v>3475.2</v>
      </c>
      <c r="M5556" s="12">
        <v>0.6</v>
      </c>
      <c r="N5556" s="14" t="s">
        <v>83</v>
      </c>
      <c r="P5556" s="16"/>
      <c r="T5556" s="17"/>
    </row>
    <row r="5557" spans="2:20" ht="14.25" customHeight="1" x14ac:dyDescent="0.3">
      <c r="B5557" s="6" t="s">
        <v>26</v>
      </c>
      <c r="C5557" s="6">
        <v>1185732</v>
      </c>
      <c r="D5557" s="7">
        <v>44302</v>
      </c>
      <c r="E5557" s="6" t="s">
        <v>36</v>
      </c>
      <c r="F5557" s="6" t="s">
        <v>74</v>
      </c>
      <c r="G5557" s="6" t="s">
        <v>75</v>
      </c>
      <c r="H5557" s="8" t="s">
        <v>19</v>
      </c>
      <c r="I5557" s="9">
        <v>38</v>
      </c>
      <c r="J5557" s="10">
        <v>111</v>
      </c>
      <c r="K5557" s="11">
        <v>4218</v>
      </c>
      <c r="L5557" s="11">
        <v>2235.54</v>
      </c>
      <c r="M5557" s="12">
        <v>0.53</v>
      </c>
      <c r="N5557" s="14" t="s">
        <v>83</v>
      </c>
      <c r="P5557" s="16"/>
      <c r="T5557" s="17"/>
    </row>
    <row r="5558" spans="2:20" ht="14.25" customHeight="1" x14ac:dyDescent="0.3">
      <c r="B5558" s="6" t="s">
        <v>26</v>
      </c>
      <c r="C5558" s="6">
        <v>1185732</v>
      </c>
      <c r="D5558" s="7">
        <v>44302</v>
      </c>
      <c r="E5558" s="6" t="s">
        <v>36</v>
      </c>
      <c r="F5558" s="6" t="s">
        <v>74</v>
      </c>
      <c r="G5558" s="6" t="s">
        <v>75</v>
      </c>
      <c r="H5558" s="8" t="s">
        <v>20</v>
      </c>
      <c r="I5558" s="9">
        <v>27</v>
      </c>
      <c r="J5558" s="10">
        <v>135</v>
      </c>
      <c r="K5558" s="11">
        <v>3645</v>
      </c>
      <c r="L5558" s="11">
        <v>1530.8999999999999</v>
      </c>
      <c r="M5558" s="12">
        <v>0.42</v>
      </c>
      <c r="N5558" s="14" t="s">
        <v>83</v>
      </c>
      <c r="P5558" s="16"/>
      <c r="T5558" s="17"/>
    </row>
    <row r="5559" spans="2:20" ht="14.25" customHeight="1" x14ac:dyDescent="0.3">
      <c r="B5559" s="6" t="s">
        <v>26</v>
      </c>
      <c r="C5559" s="6">
        <v>1185732</v>
      </c>
      <c r="D5559" s="7">
        <v>44302</v>
      </c>
      <c r="E5559" s="6" t="s">
        <v>36</v>
      </c>
      <c r="F5559" s="6" t="s">
        <v>74</v>
      </c>
      <c r="G5559" s="6" t="s">
        <v>75</v>
      </c>
      <c r="H5559" s="8" t="s">
        <v>21</v>
      </c>
      <c r="I5559" s="9">
        <v>32</v>
      </c>
      <c r="J5559" s="10">
        <v>109</v>
      </c>
      <c r="K5559" s="11">
        <v>3488</v>
      </c>
      <c r="L5559" s="11">
        <v>1604.4799999999998</v>
      </c>
      <c r="M5559" s="12">
        <v>0.45999999999999996</v>
      </c>
      <c r="N5559" s="14" t="s">
        <v>83</v>
      </c>
      <c r="P5559" s="16"/>
      <c r="T5559" s="17"/>
    </row>
    <row r="5560" spans="2:20" ht="14.25" customHeight="1" x14ac:dyDescent="0.3">
      <c r="B5560" s="6" t="s">
        <v>26</v>
      </c>
      <c r="C5560" s="6">
        <v>1185732</v>
      </c>
      <c r="D5560" s="7">
        <v>44302</v>
      </c>
      <c r="E5560" s="6" t="s">
        <v>36</v>
      </c>
      <c r="F5560" s="6" t="s">
        <v>74</v>
      </c>
      <c r="G5560" s="6" t="s">
        <v>75</v>
      </c>
      <c r="H5560" s="8" t="s">
        <v>22</v>
      </c>
      <c r="I5560" s="9">
        <v>45</v>
      </c>
      <c r="J5560" s="10">
        <v>120</v>
      </c>
      <c r="K5560" s="11">
        <v>5400</v>
      </c>
      <c r="L5560" s="11">
        <v>2700</v>
      </c>
      <c r="M5560" s="12">
        <v>0.5</v>
      </c>
      <c r="N5560" s="14" t="s">
        <v>83</v>
      </c>
      <c r="P5560" s="16"/>
      <c r="T5560" s="17"/>
    </row>
    <row r="5561" spans="2:20" ht="14.25" customHeight="1" x14ac:dyDescent="0.3">
      <c r="B5561" s="6" t="s">
        <v>26</v>
      </c>
      <c r="C5561" s="6">
        <v>1185732</v>
      </c>
      <c r="D5561" s="7">
        <v>44302</v>
      </c>
      <c r="E5561" s="6" t="s">
        <v>36</v>
      </c>
      <c r="F5561" s="6" t="s">
        <v>74</v>
      </c>
      <c r="G5561" s="6" t="s">
        <v>75</v>
      </c>
      <c r="H5561" s="8" t="s">
        <v>23</v>
      </c>
      <c r="I5561" s="9">
        <v>37</v>
      </c>
      <c r="J5561" s="10">
        <v>152</v>
      </c>
      <c r="K5561" s="11">
        <v>5624</v>
      </c>
      <c r="L5561" s="11">
        <v>3880.5600000000004</v>
      </c>
      <c r="M5561" s="12">
        <v>0.69000000000000006</v>
      </c>
      <c r="N5561" s="14" t="s">
        <v>83</v>
      </c>
      <c r="P5561" s="16"/>
      <c r="T5561" s="17"/>
    </row>
    <row r="5562" spans="2:20" ht="14.25" customHeight="1" x14ac:dyDescent="0.3">
      <c r="B5562" s="6" t="s">
        <v>26</v>
      </c>
      <c r="C5562" s="6">
        <v>1185732</v>
      </c>
      <c r="D5562" s="7">
        <v>44331</v>
      </c>
      <c r="E5562" s="6" t="s">
        <v>36</v>
      </c>
      <c r="F5562" s="6" t="s">
        <v>74</v>
      </c>
      <c r="G5562" s="6" t="s">
        <v>75</v>
      </c>
      <c r="H5562" s="8" t="s">
        <v>17</v>
      </c>
      <c r="I5562" s="9">
        <v>48</v>
      </c>
      <c r="J5562" s="10">
        <v>207</v>
      </c>
      <c r="K5562" s="11">
        <v>9936</v>
      </c>
      <c r="L5562" s="11">
        <v>6060.96</v>
      </c>
      <c r="M5562" s="12">
        <v>0.61</v>
      </c>
      <c r="N5562" s="14" t="s">
        <v>83</v>
      </c>
      <c r="P5562" s="16"/>
      <c r="T5562" s="17"/>
    </row>
    <row r="5563" spans="2:20" ht="14.25" customHeight="1" x14ac:dyDescent="0.3">
      <c r="B5563" s="6" t="s">
        <v>26</v>
      </c>
      <c r="C5563" s="6">
        <v>1185732</v>
      </c>
      <c r="D5563" s="7">
        <v>44331</v>
      </c>
      <c r="E5563" s="6" t="s">
        <v>36</v>
      </c>
      <c r="F5563" s="6" t="s">
        <v>74</v>
      </c>
      <c r="G5563" s="6" t="s">
        <v>75</v>
      </c>
      <c r="H5563" s="8" t="s">
        <v>19</v>
      </c>
      <c r="I5563" s="9">
        <v>47</v>
      </c>
      <c r="J5563" s="10">
        <v>150</v>
      </c>
      <c r="K5563" s="11">
        <v>7050</v>
      </c>
      <c r="L5563" s="11">
        <v>3877.4999999999995</v>
      </c>
      <c r="M5563" s="12">
        <v>0.54999999999999993</v>
      </c>
      <c r="N5563" s="14" t="s">
        <v>83</v>
      </c>
      <c r="P5563" s="16"/>
      <c r="T5563" s="17"/>
    </row>
    <row r="5564" spans="2:20" ht="14.25" customHeight="1" x14ac:dyDescent="0.3">
      <c r="B5564" s="6" t="s">
        <v>26</v>
      </c>
      <c r="C5564" s="6">
        <v>1185732</v>
      </c>
      <c r="D5564" s="7">
        <v>44331</v>
      </c>
      <c r="E5564" s="6" t="s">
        <v>36</v>
      </c>
      <c r="F5564" s="6" t="s">
        <v>74</v>
      </c>
      <c r="G5564" s="6" t="s">
        <v>75</v>
      </c>
      <c r="H5564" s="8" t="s">
        <v>20</v>
      </c>
      <c r="I5564" s="9">
        <v>44</v>
      </c>
      <c r="J5564" s="10">
        <v>133</v>
      </c>
      <c r="K5564" s="11">
        <v>5852</v>
      </c>
      <c r="L5564" s="11">
        <v>2340.8000000000002</v>
      </c>
      <c r="M5564" s="12">
        <v>0.4</v>
      </c>
      <c r="N5564" s="14" t="s">
        <v>83</v>
      </c>
      <c r="P5564" s="16"/>
      <c r="T5564" s="17"/>
    </row>
    <row r="5565" spans="2:20" ht="14.25" customHeight="1" x14ac:dyDescent="0.3">
      <c r="B5565" s="6" t="s">
        <v>26</v>
      </c>
      <c r="C5565" s="6">
        <v>1185732</v>
      </c>
      <c r="D5565" s="7">
        <v>44331</v>
      </c>
      <c r="E5565" s="6" t="s">
        <v>36</v>
      </c>
      <c r="F5565" s="6" t="s">
        <v>74</v>
      </c>
      <c r="G5565" s="6" t="s">
        <v>75</v>
      </c>
      <c r="H5565" s="8" t="s">
        <v>21</v>
      </c>
      <c r="I5565" s="9">
        <v>42</v>
      </c>
      <c r="J5565" s="10">
        <v>126</v>
      </c>
      <c r="K5565" s="11">
        <v>5292</v>
      </c>
      <c r="L5565" s="11">
        <v>2646</v>
      </c>
      <c r="M5565" s="12">
        <v>0.5</v>
      </c>
      <c r="N5565" s="14" t="s">
        <v>83</v>
      </c>
      <c r="P5565" s="16"/>
      <c r="T5565" s="17"/>
    </row>
    <row r="5566" spans="2:20" ht="14.25" customHeight="1" x14ac:dyDescent="0.3">
      <c r="B5566" s="6" t="s">
        <v>26</v>
      </c>
      <c r="C5566" s="6">
        <v>1185732</v>
      </c>
      <c r="D5566" s="7">
        <v>44331</v>
      </c>
      <c r="E5566" s="6" t="s">
        <v>36</v>
      </c>
      <c r="F5566" s="6" t="s">
        <v>74</v>
      </c>
      <c r="G5566" s="6" t="s">
        <v>75</v>
      </c>
      <c r="H5566" s="8" t="s">
        <v>22</v>
      </c>
      <c r="I5566" s="9">
        <v>52</v>
      </c>
      <c r="J5566" s="10">
        <v>124</v>
      </c>
      <c r="K5566" s="11">
        <v>6448</v>
      </c>
      <c r="L5566" s="11">
        <v>3417.44</v>
      </c>
      <c r="M5566" s="12">
        <v>0.53</v>
      </c>
      <c r="N5566" s="14" t="s">
        <v>83</v>
      </c>
      <c r="P5566" s="16"/>
      <c r="T5566" s="17"/>
    </row>
    <row r="5567" spans="2:20" ht="14.25" customHeight="1" x14ac:dyDescent="0.3">
      <c r="B5567" s="6" t="s">
        <v>26</v>
      </c>
      <c r="C5567" s="6">
        <v>1185732</v>
      </c>
      <c r="D5567" s="7">
        <v>44331</v>
      </c>
      <c r="E5567" s="6" t="s">
        <v>36</v>
      </c>
      <c r="F5567" s="6" t="s">
        <v>74</v>
      </c>
      <c r="G5567" s="6" t="s">
        <v>75</v>
      </c>
      <c r="H5567" s="8" t="s">
        <v>23</v>
      </c>
      <c r="I5567" s="9">
        <v>55</v>
      </c>
      <c r="J5567" s="10">
        <v>150</v>
      </c>
      <c r="K5567" s="11">
        <v>8250</v>
      </c>
      <c r="L5567" s="11">
        <v>5775.0000000000009</v>
      </c>
      <c r="M5567" s="12">
        <v>0.70000000000000007</v>
      </c>
      <c r="N5567" s="14" t="s">
        <v>83</v>
      </c>
      <c r="P5567" s="16"/>
      <c r="T5567" s="17"/>
    </row>
    <row r="5568" spans="2:20" ht="14.25" customHeight="1" x14ac:dyDescent="0.3">
      <c r="B5568" s="6" t="s">
        <v>26</v>
      </c>
      <c r="C5568" s="6">
        <v>1185732</v>
      </c>
      <c r="D5568" s="7">
        <v>44364</v>
      </c>
      <c r="E5568" s="6" t="s">
        <v>36</v>
      </c>
      <c r="F5568" s="6" t="s">
        <v>74</v>
      </c>
      <c r="G5568" s="6" t="s">
        <v>75</v>
      </c>
      <c r="H5568" s="8" t="s">
        <v>17</v>
      </c>
      <c r="I5568" s="9">
        <v>52</v>
      </c>
      <c r="J5568" s="10">
        <v>206</v>
      </c>
      <c r="K5568" s="11">
        <v>10712</v>
      </c>
      <c r="L5568" s="11">
        <v>6641.44</v>
      </c>
      <c r="M5568" s="12">
        <v>0.62</v>
      </c>
      <c r="N5568" s="14" t="s">
        <v>83</v>
      </c>
      <c r="P5568" s="16"/>
      <c r="T5568" s="17"/>
    </row>
    <row r="5569" spans="2:20" ht="14.25" customHeight="1" x14ac:dyDescent="0.3">
      <c r="B5569" s="6" t="s">
        <v>26</v>
      </c>
      <c r="C5569" s="6">
        <v>1185732</v>
      </c>
      <c r="D5569" s="7">
        <v>44364</v>
      </c>
      <c r="E5569" s="6" t="s">
        <v>36</v>
      </c>
      <c r="F5569" s="6" t="s">
        <v>74</v>
      </c>
      <c r="G5569" s="6" t="s">
        <v>75</v>
      </c>
      <c r="H5569" s="8" t="s">
        <v>19</v>
      </c>
      <c r="I5569" s="9">
        <v>46</v>
      </c>
      <c r="J5569" s="10">
        <v>167</v>
      </c>
      <c r="K5569" s="11">
        <v>7682</v>
      </c>
      <c r="L5569" s="11">
        <v>4148.2800000000007</v>
      </c>
      <c r="M5569" s="12">
        <v>0.54</v>
      </c>
      <c r="N5569" s="14" t="s">
        <v>83</v>
      </c>
      <c r="P5569" s="16"/>
      <c r="T5569" s="17"/>
    </row>
    <row r="5570" spans="2:20" ht="14.25" customHeight="1" x14ac:dyDescent="0.3">
      <c r="B5570" s="6" t="s">
        <v>26</v>
      </c>
      <c r="C5570" s="6">
        <v>1185732</v>
      </c>
      <c r="D5570" s="7">
        <v>44364</v>
      </c>
      <c r="E5570" s="6" t="s">
        <v>36</v>
      </c>
      <c r="F5570" s="6" t="s">
        <v>74</v>
      </c>
      <c r="G5570" s="6" t="s">
        <v>75</v>
      </c>
      <c r="H5570" s="8" t="s">
        <v>20</v>
      </c>
      <c r="I5570" s="9">
        <v>41</v>
      </c>
      <c r="J5570" s="10">
        <v>138</v>
      </c>
      <c r="K5570" s="11">
        <v>5658</v>
      </c>
      <c r="L5570" s="11">
        <v>2489.52</v>
      </c>
      <c r="M5570" s="12">
        <v>0.44</v>
      </c>
      <c r="N5570" s="14" t="s">
        <v>83</v>
      </c>
      <c r="P5570" s="16"/>
      <c r="T5570" s="17"/>
    </row>
    <row r="5571" spans="2:20" ht="14.25" customHeight="1" x14ac:dyDescent="0.3">
      <c r="B5571" s="6" t="s">
        <v>26</v>
      </c>
      <c r="C5571" s="6">
        <v>1185732</v>
      </c>
      <c r="D5571" s="7">
        <v>44364</v>
      </c>
      <c r="E5571" s="6" t="s">
        <v>36</v>
      </c>
      <c r="F5571" s="6" t="s">
        <v>74</v>
      </c>
      <c r="G5571" s="6" t="s">
        <v>75</v>
      </c>
      <c r="H5571" s="8" t="s">
        <v>21</v>
      </c>
      <c r="I5571" s="9">
        <v>43</v>
      </c>
      <c r="J5571" s="10">
        <v>158</v>
      </c>
      <c r="K5571" s="11">
        <v>6794</v>
      </c>
      <c r="L5571" s="11">
        <v>3261.12</v>
      </c>
      <c r="M5571" s="12">
        <v>0.48</v>
      </c>
      <c r="N5571" s="14" t="s">
        <v>83</v>
      </c>
      <c r="P5571" s="16"/>
      <c r="T5571" s="17"/>
    </row>
    <row r="5572" spans="2:20" ht="14.25" customHeight="1" x14ac:dyDescent="0.3">
      <c r="B5572" s="6" t="s">
        <v>26</v>
      </c>
      <c r="C5572" s="6">
        <v>1185732</v>
      </c>
      <c r="D5572" s="7">
        <v>44364</v>
      </c>
      <c r="E5572" s="6" t="s">
        <v>36</v>
      </c>
      <c r="F5572" s="6" t="s">
        <v>74</v>
      </c>
      <c r="G5572" s="6" t="s">
        <v>75</v>
      </c>
      <c r="H5572" s="8" t="s">
        <v>22</v>
      </c>
      <c r="I5572" s="9">
        <v>57</v>
      </c>
      <c r="J5572" s="10">
        <v>152</v>
      </c>
      <c r="K5572" s="11">
        <v>8664</v>
      </c>
      <c r="L5572" s="11">
        <v>4765.2</v>
      </c>
      <c r="M5572" s="12">
        <v>0.54999999999999993</v>
      </c>
      <c r="N5572" s="14" t="s">
        <v>83</v>
      </c>
      <c r="P5572" s="16"/>
      <c r="T5572" s="17"/>
    </row>
    <row r="5573" spans="2:20" ht="14.25" customHeight="1" x14ac:dyDescent="0.3">
      <c r="B5573" s="6" t="s">
        <v>26</v>
      </c>
      <c r="C5573" s="6">
        <v>1185732</v>
      </c>
      <c r="D5573" s="7">
        <v>44364</v>
      </c>
      <c r="E5573" s="6" t="s">
        <v>36</v>
      </c>
      <c r="F5573" s="6" t="s">
        <v>74</v>
      </c>
      <c r="G5573" s="6" t="s">
        <v>75</v>
      </c>
      <c r="H5573" s="8" t="s">
        <v>23</v>
      </c>
      <c r="I5573" s="9">
        <v>60</v>
      </c>
      <c r="J5573" s="10">
        <v>169</v>
      </c>
      <c r="K5573" s="11">
        <v>10140</v>
      </c>
      <c r="L5573" s="11">
        <v>6591</v>
      </c>
      <c r="M5573" s="12">
        <v>0.65</v>
      </c>
      <c r="N5573" s="14" t="s">
        <v>83</v>
      </c>
      <c r="P5573" s="16"/>
      <c r="T5573" s="17"/>
    </row>
    <row r="5574" spans="2:20" ht="14.25" customHeight="1" x14ac:dyDescent="0.3">
      <c r="B5574" s="6" t="s">
        <v>26</v>
      </c>
      <c r="C5574" s="6">
        <v>1185732</v>
      </c>
      <c r="D5574" s="7">
        <v>44392</v>
      </c>
      <c r="E5574" s="6" t="s">
        <v>36</v>
      </c>
      <c r="F5574" s="6" t="s">
        <v>74</v>
      </c>
      <c r="G5574" s="6" t="s">
        <v>75</v>
      </c>
      <c r="H5574" s="8" t="s">
        <v>17</v>
      </c>
      <c r="I5574" s="9">
        <v>57</v>
      </c>
      <c r="J5574" s="10">
        <v>225</v>
      </c>
      <c r="K5574" s="11">
        <v>12825</v>
      </c>
      <c r="L5574" s="11">
        <v>7695</v>
      </c>
      <c r="M5574" s="12">
        <v>0.6</v>
      </c>
      <c r="N5574" s="14" t="s">
        <v>83</v>
      </c>
      <c r="P5574" s="16"/>
      <c r="T5574" s="17"/>
    </row>
    <row r="5575" spans="2:20" ht="14.25" customHeight="1" x14ac:dyDescent="0.3">
      <c r="B5575" s="6" t="s">
        <v>26</v>
      </c>
      <c r="C5575" s="6">
        <v>1185732</v>
      </c>
      <c r="D5575" s="7">
        <v>44392</v>
      </c>
      <c r="E5575" s="6" t="s">
        <v>36</v>
      </c>
      <c r="F5575" s="6" t="s">
        <v>74</v>
      </c>
      <c r="G5575" s="6" t="s">
        <v>75</v>
      </c>
      <c r="H5575" s="8" t="s">
        <v>19</v>
      </c>
      <c r="I5575" s="9">
        <v>53</v>
      </c>
      <c r="J5575" s="10">
        <v>189</v>
      </c>
      <c r="K5575" s="11">
        <v>10017</v>
      </c>
      <c r="L5575" s="11">
        <v>5108.67</v>
      </c>
      <c r="M5575" s="12">
        <v>0.51</v>
      </c>
      <c r="N5575" s="14" t="s">
        <v>83</v>
      </c>
      <c r="P5575" s="16"/>
      <c r="T5575" s="17"/>
    </row>
    <row r="5576" spans="2:20" ht="14.25" customHeight="1" x14ac:dyDescent="0.3">
      <c r="B5576" s="6" t="s">
        <v>26</v>
      </c>
      <c r="C5576" s="6">
        <v>1185732</v>
      </c>
      <c r="D5576" s="7">
        <v>44392</v>
      </c>
      <c r="E5576" s="6" t="s">
        <v>36</v>
      </c>
      <c r="F5576" s="6" t="s">
        <v>74</v>
      </c>
      <c r="G5576" s="6" t="s">
        <v>75</v>
      </c>
      <c r="H5576" s="8" t="s">
        <v>20</v>
      </c>
      <c r="I5576" s="9">
        <v>46</v>
      </c>
      <c r="J5576" s="10">
        <v>173</v>
      </c>
      <c r="K5576" s="11">
        <v>7958</v>
      </c>
      <c r="L5576" s="11">
        <v>3581.0999999999995</v>
      </c>
      <c r="M5576" s="12">
        <v>0.44999999999999996</v>
      </c>
      <c r="N5576" s="14" t="s">
        <v>83</v>
      </c>
      <c r="P5576" s="16"/>
      <c r="T5576" s="17"/>
    </row>
    <row r="5577" spans="2:20" ht="14.25" customHeight="1" x14ac:dyDescent="0.3">
      <c r="B5577" s="6" t="s">
        <v>26</v>
      </c>
      <c r="C5577" s="6">
        <v>1185732</v>
      </c>
      <c r="D5577" s="7">
        <v>44392</v>
      </c>
      <c r="E5577" s="6" t="s">
        <v>36</v>
      </c>
      <c r="F5577" s="6" t="s">
        <v>74</v>
      </c>
      <c r="G5577" s="6" t="s">
        <v>75</v>
      </c>
      <c r="H5577" s="8" t="s">
        <v>21</v>
      </c>
      <c r="I5577" s="9">
        <v>47</v>
      </c>
      <c r="J5577" s="10">
        <v>158</v>
      </c>
      <c r="K5577" s="11">
        <v>7426</v>
      </c>
      <c r="L5577" s="11">
        <v>3341.7</v>
      </c>
      <c r="M5577" s="12">
        <v>0.44999999999999996</v>
      </c>
      <c r="N5577" s="14" t="s">
        <v>83</v>
      </c>
      <c r="P5577" s="16"/>
      <c r="T5577" s="17"/>
    </row>
    <row r="5578" spans="2:20" ht="14.25" customHeight="1" x14ac:dyDescent="0.3">
      <c r="B5578" s="6" t="s">
        <v>26</v>
      </c>
      <c r="C5578" s="6">
        <v>1185732</v>
      </c>
      <c r="D5578" s="7">
        <v>44392</v>
      </c>
      <c r="E5578" s="6" t="s">
        <v>36</v>
      </c>
      <c r="F5578" s="6" t="s">
        <v>74</v>
      </c>
      <c r="G5578" s="6" t="s">
        <v>75</v>
      </c>
      <c r="H5578" s="8" t="s">
        <v>22</v>
      </c>
      <c r="I5578" s="9">
        <v>54</v>
      </c>
      <c r="J5578" s="10">
        <v>143</v>
      </c>
      <c r="K5578" s="11">
        <v>7722</v>
      </c>
      <c r="L5578" s="11">
        <v>3938.2200000000003</v>
      </c>
      <c r="M5578" s="12">
        <v>0.51</v>
      </c>
      <c r="N5578" s="14" t="s">
        <v>83</v>
      </c>
      <c r="P5578" s="16"/>
      <c r="T5578" s="17"/>
    </row>
    <row r="5579" spans="2:20" ht="14.25" customHeight="1" x14ac:dyDescent="0.3">
      <c r="B5579" s="6" t="s">
        <v>26</v>
      </c>
      <c r="C5579" s="6">
        <v>1185732</v>
      </c>
      <c r="D5579" s="7">
        <v>44392</v>
      </c>
      <c r="E5579" s="6" t="s">
        <v>36</v>
      </c>
      <c r="F5579" s="6" t="s">
        <v>74</v>
      </c>
      <c r="G5579" s="6" t="s">
        <v>75</v>
      </c>
      <c r="H5579" s="8" t="s">
        <v>23</v>
      </c>
      <c r="I5579" s="9">
        <v>62</v>
      </c>
      <c r="J5579" s="10">
        <v>210</v>
      </c>
      <c r="K5579" s="11">
        <v>13020</v>
      </c>
      <c r="L5579" s="11">
        <v>8983.8000000000011</v>
      </c>
      <c r="M5579" s="12">
        <v>0.69000000000000006</v>
      </c>
      <c r="N5579" s="14" t="s">
        <v>83</v>
      </c>
      <c r="P5579" s="16"/>
      <c r="T5579" s="17"/>
    </row>
    <row r="5580" spans="2:20" ht="14.25" customHeight="1" x14ac:dyDescent="0.3">
      <c r="B5580" s="6" t="s">
        <v>26</v>
      </c>
      <c r="C5580" s="6">
        <v>1185732</v>
      </c>
      <c r="D5580" s="7">
        <v>44424</v>
      </c>
      <c r="E5580" s="6" t="s">
        <v>36</v>
      </c>
      <c r="F5580" s="6" t="s">
        <v>74</v>
      </c>
      <c r="G5580" s="6" t="s">
        <v>75</v>
      </c>
      <c r="H5580" s="8" t="s">
        <v>17</v>
      </c>
      <c r="I5580" s="9">
        <v>55</v>
      </c>
      <c r="J5580" s="10">
        <v>263</v>
      </c>
      <c r="K5580" s="11">
        <v>14465</v>
      </c>
      <c r="L5580" s="11">
        <v>9257.6</v>
      </c>
      <c r="M5580" s="12">
        <v>0.64</v>
      </c>
      <c r="N5580" s="14" t="s">
        <v>83</v>
      </c>
      <c r="P5580" s="16"/>
      <c r="T5580" s="17"/>
    </row>
    <row r="5581" spans="2:20" ht="14.25" customHeight="1" x14ac:dyDescent="0.3">
      <c r="B5581" s="6" t="s">
        <v>26</v>
      </c>
      <c r="C5581" s="6">
        <v>1185732</v>
      </c>
      <c r="D5581" s="7">
        <v>44424</v>
      </c>
      <c r="E5581" s="6" t="s">
        <v>36</v>
      </c>
      <c r="F5581" s="6" t="s">
        <v>74</v>
      </c>
      <c r="G5581" s="6" t="s">
        <v>75</v>
      </c>
      <c r="H5581" s="8" t="s">
        <v>19</v>
      </c>
      <c r="I5581" s="9">
        <v>50</v>
      </c>
      <c r="J5581" s="10">
        <v>195</v>
      </c>
      <c r="K5581" s="11">
        <v>9750</v>
      </c>
      <c r="L5581" s="11">
        <v>4875</v>
      </c>
      <c r="M5581" s="12">
        <v>0.5</v>
      </c>
      <c r="N5581" s="14" t="s">
        <v>83</v>
      </c>
      <c r="P5581" s="16"/>
      <c r="T5581" s="17"/>
    </row>
    <row r="5582" spans="2:20" ht="14.25" customHeight="1" x14ac:dyDescent="0.3">
      <c r="B5582" s="6" t="s">
        <v>26</v>
      </c>
      <c r="C5582" s="6">
        <v>1185732</v>
      </c>
      <c r="D5582" s="7">
        <v>44424</v>
      </c>
      <c r="E5582" s="6" t="s">
        <v>36</v>
      </c>
      <c r="F5582" s="6" t="s">
        <v>74</v>
      </c>
      <c r="G5582" s="6" t="s">
        <v>75</v>
      </c>
      <c r="H5582" s="8" t="s">
        <v>20</v>
      </c>
      <c r="I5582" s="9">
        <v>42</v>
      </c>
      <c r="J5582" s="10">
        <v>144</v>
      </c>
      <c r="K5582" s="11">
        <v>6048</v>
      </c>
      <c r="L5582" s="11">
        <v>2540.16</v>
      </c>
      <c r="M5582" s="12">
        <v>0.42</v>
      </c>
      <c r="N5582" s="14" t="s">
        <v>83</v>
      </c>
      <c r="P5582" s="16"/>
      <c r="T5582" s="17"/>
    </row>
    <row r="5583" spans="2:20" ht="14.25" customHeight="1" x14ac:dyDescent="0.3">
      <c r="B5583" s="6" t="s">
        <v>26</v>
      </c>
      <c r="C5583" s="6">
        <v>1185732</v>
      </c>
      <c r="D5583" s="7">
        <v>44424</v>
      </c>
      <c r="E5583" s="6" t="s">
        <v>36</v>
      </c>
      <c r="F5583" s="6" t="s">
        <v>74</v>
      </c>
      <c r="G5583" s="6" t="s">
        <v>75</v>
      </c>
      <c r="H5583" s="8" t="s">
        <v>21</v>
      </c>
      <c r="I5583" s="9">
        <v>34</v>
      </c>
      <c r="J5583" s="10">
        <v>142</v>
      </c>
      <c r="K5583" s="11">
        <v>4828</v>
      </c>
      <c r="L5583" s="11">
        <v>2172.6</v>
      </c>
      <c r="M5583" s="12">
        <v>0.44999999999999996</v>
      </c>
      <c r="N5583" s="14" t="s">
        <v>83</v>
      </c>
      <c r="P5583" s="16"/>
      <c r="T5583" s="17"/>
    </row>
    <row r="5584" spans="2:20" ht="14.25" customHeight="1" x14ac:dyDescent="0.3">
      <c r="B5584" s="6" t="s">
        <v>26</v>
      </c>
      <c r="C5584" s="6">
        <v>1185732</v>
      </c>
      <c r="D5584" s="7">
        <v>44424</v>
      </c>
      <c r="E5584" s="6" t="s">
        <v>36</v>
      </c>
      <c r="F5584" s="6" t="s">
        <v>74</v>
      </c>
      <c r="G5584" s="6" t="s">
        <v>75</v>
      </c>
      <c r="H5584" s="8" t="s">
        <v>22</v>
      </c>
      <c r="I5584" s="9">
        <v>42</v>
      </c>
      <c r="J5584" s="10">
        <v>135</v>
      </c>
      <c r="K5584" s="11">
        <v>5670</v>
      </c>
      <c r="L5584" s="11">
        <v>3005.1000000000004</v>
      </c>
      <c r="M5584" s="12">
        <v>0.53</v>
      </c>
      <c r="N5584" s="14" t="s">
        <v>83</v>
      </c>
      <c r="P5584" s="16"/>
      <c r="T5584" s="17"/>
    </row>
    <row r="5585" spans="2:20" ht="14.25" customHeight="1" x14ac:dyDescent="0.3">
      <c r="B5585" s="6" t="s">
        <v>26</v>
      </c>
      <c r="C5585" s="6">
        <v>1185732</v>
      </c>
      <c r="D5585" s="7">
        <v>44424</v>
      </c>
      <c r="E5585" s="6" t="s">
        <v>36</v>
      </c>
      <c r="F5585" s="6" t="s">
        <v>74</v>
      </c>
      <c r="G5585" s="6" t="s">
        <v>75</v>
      </c>
      <c r="H5585" s="8" t="s">
        <v>23</v>
      </c>
      <c r="I5585" s="9">
        <v>45</v>
      </c>
      <c r="J5585" s="10">
        <v>176</v>
      </c>
      <c r="K5585" s="11">
        <v>7920</v>
      </c>
      <c r="L5585" s="11">
        <v>5385.6</v>
      </c>
      <c r="M5585" s="12">
        <v>0.68</v>
      </c>
      <c r="N5585" s="14" t="s">
        <v>83</v>
      </c>
      <c r="P5585" s="16"/>
      <c r="T5585" s="17"/>
    </row>
    <row r="5586" spans="2:20" ht="14.25" customHeight="1" x14ac:dyDescent="0.3">
      <c r="B5586" s="6" t="s">
        <v>26</v>
      </c>
      <c r="C5586" s="6">
        <v>1185732</v>
      </c>
      <c r="D5586" s="7">
        <v>44454</v>
      </c>
      <c r="E5586" s="6" t="s">
        <v>36</v>
      </c>
      <c r="F5586" s="6" t="s">
        <v>74</v>
      </c>
      <c r="G5586" s="6" t="s">
        <v>75</v>
      </c>
      <c r="H5586" s="8" t="s">
        <v>17</v>
      </c>
      <c r="I5586" s="9">
        <v>42</v>
      </c>
      <c r="J5586" s="10">
        <v>232</v>
      </c>
      <c r="K5586" s="11">
        <v>9744</v>
      </c>
      <c r="L5586" s="11">
        <v>6138.72</v>
      </c>
      <c r="M5586" s="12">
        <v>0.63</v>
      </c>
      <c r="N5586" s="14" t="s">
        <v>83</v>
      </c>
      <c r="P5586" s="16"/>
      <c r="T5586" s="17"/>
    </row>
    <row r="5587" spans="2:20" ht="14.25" customHeight="1" x14ac:dyDescent="0.3">
      <c r="B5587" s="6" t="s">
        <v>26</v>
      </c>
      <c r="C5587" s="6">
        <v>1185732</v>
      </c>
      <c r="D5587" s="7">
        <v>44454</v>
      </c>
      <c r="E5587" s="6" t="s">
        <v>36</v>
      </c>
      <c r="F5587" s="6" t="s">
        <v>74</v>
      </c>
      <c r="G5587" s="6" t="s">
        <v>75</v>
      </c>
      <c r="H5587" s="8" t="s">
        <v>19</v>
      </c>
      <c r="I5587" s="9">
        <v>37</v>
      </c>
      <c r="J5587" s="10">
        <v>174</v>
      </c>
      <c r="K5587" s="11">
        <v>6438</v>
      </c>
      <c r="L5587" s="11">
        <v>3283.38</v>
      </c>
      <c r="M5587" s="12">
        <v>0.51</v>
      </c>
      <c r="N5587" s="14" t="s">
        <v>83</v>
      </c>
      <c r="P5587" s="16"/>
      <c r="T5587" s="17"/>
    </row>
    <row r="5588" spans="2:20" ht="14.25" customHeight="1" x14ac:dyDescent="0.3">
      <c r="B5588" s="6" t="s">
        <v>26</v>
      </c>
      <c r="C5588" s="6">
        <v>1185732</v>
      </c>
      <c r="D5588" s="7">
        <v>44454</v>
      </c>
      <c r="E5588" s="6" t="s">
        <v>36</v>
      </c>
      <c r="F5588" s="6" t="s">
        <v>74</v>
      </c>
      <c r="G5588" s="6" t="s">
        <v>75</v>
      </c>
      <c r="H5588" s="8" t="s">
        <v>20</v>
      </c>
      <c r="I5588" s="9">
        <v>34</v>
      </c>
      <c r="J5588" s="10">
        <v>145</v>
      </c>
      <c r="K5588" s="11">
        <v>4930</v>
      </c>
      <c r="L5588" s="11">
        <v>2070.6</v>
      </c>
      <c r="M5588" s="12">
        <v>0.42</v>
      </c>
      <c r="N5588" s="14" t="s">
        <v>83</v>
      </c>
      <c r="P5588" s="16"/>
      <c r="T5588" s="17"/>
    </row>
    <row r="5589" spans="2:20" ht="14.25" customHeight="1" x14ac:dyDescent="0.3">
      <c r="B5589" s="6" t="s">
        <v>26</v>
      </c>
      <c r="C5589" s="6">
        <v>1185732</v>
      </c>
      <c r="D5589" s="7">
        <v>44454</v>
      </c>
      <c r="E5589" s="6" t="s">
        <v>36</v>
      </c>
      <c r="F5589" s="6" t="s">
        <v>74</v>
      </c>
      <c r="G5589" s="6" t="s">
        <v>75</v>
      </c>
      <c r="H5589" s="8" t="s">
        <v>21</v>
      </c>
      <c r="I5589" s="9">
        <v>34</v>
      </c>
      <c r="J5589" s="10">
        <v>119</v>
      </c>
      <c r="K5589" s="11">
        <v>4046</v>
      </c>
      <c r="L5589" s="11">
        <v>1820.6999999999998</v>
      </c>
      <c r="M5589" s="12">
        <v>0.44999999999999996</v>
      </c>
      <c r="N5589" s="14" t="s">
        <v>83</v>
      </c>
      <c r="P5589" s="16"/>
      <c r="T5589" s="17"/>
    </row>
    <row r="5590" spans="2:20" ht="14.25" customHeight="1" x14ac:dyDescent="0.3">
      <c r="B5590" s="6" t="s">
        <v>26</v>
      </c>
      <c r="C5590" s="6">
        <v>1185732</v>
      </c>
      <c r="D5590" s="7">
        <v>44454</v>
      </c>
      <c r="E5590" s="6" t="s">
        <v>36</v>
      </c>
      <c r="F5590" s="6" t="s">
        <v>74</v>
      </c>
      <c r="G5590" s="6" t="s">
        <v>75</v>
      </c>
      <c r="H5590" s="8" t="s">
        <v>22</v>
      </c>
      <c r="I5590" s="9">
        <v>41</v>
      </c>
      <c r="J5590" s="10">
        <v>128</v>
      </c>
      <c r="K5590" s="11">
        <v>5248</v>
      </c>
      <c r="L5590" s="11">
        <v>2624</v>
      </c>
      <c r="M5590" s="12">
        <v>0.5</v>
      </c>
      <c r="N5590" s="14" t="s">
        <v>83</v>
      </c>
      <c r="P5590" s="16"/>
      <c r="T5590" s="17"/>
    </row>
    <row r="5591" spans="2:20" ht="14.25" customHeight="1" x14ac:dyDescent="0.3">
      <c r="B5591" s="6" t="s">
        <v>26</v>
      </c>
      <c r="C5591" s="6">
        <v>1185732</v>
      </c>
      <c r="D5591" s="7">
        <v>44454</v>
      </c>
      <c r="E5591" s="6" t="s">
        <v>36</v>
      </c>
      <c r="F5591" s="6" t="s">
        <v>74</v>
      </c>
      <c r="G5591" s="6" t="s">
        <v>75</v>
      </c>
      <c r="H5591" s="8" t="s">
        <v>23</v>
      </c>
      <c r="I5591" s="9">
        <v>48</v>
      </c>
      <c r="J5591" s="10">
        <v>173</v>
      </c>
      <c r="K5591" s="11">
        <v>8304</v>
      </c>
      <c r="L5591" s="11">
        <v>5397.6</v>
      </c>
      <c r="M5591" s="12">
        <v>0.65</v>
      </c>
      <c r="N5591" s="14" t="s">
        <v>83</v>
      </c>
      <c r="P5591" s="16"/>
      <c r="T5591" s="17"/>
    </row>
    <row r="5592" spans="2:20" ht="14.25" customHeight="1" x14ac:dyDescent="0.3">
      <c r="B5592" s="6" t="s">
        <v>26</v>
      </c>
      <c r="C5592" s="6">
        <v>1185732</v>
      </c>
      <c r="D5592" s="7">
        <v>44486</v>
      </c>
      <c r="E5592" s="6" t="s">
        <v>36</v>
      </c>
      <c r="F5592" s="6" t="s">
        <v>74</v>
      </c>
      <c r="G5592" s="6" t="s">
        <v>75</v>
      </c>
      <c r="H5592" s="8" t="s">
        <v>17</v>
      </c>
      <c r="I5592" s="9">
        <v>49</v>
      </c>
      <c r="J5592" s="10">
        <v>225</v>
      </c>
      <c r="K5592" s="11">
        <v>11025</v>
      </c>
      <c r="L5592" s="11">
        <v>6725.25</v>
      </c>
      <c r="M5592" s="12">
        <v>0.61</v>
      </c>
      <c r="N5592" s="14" t="s">
        <v>83</v>
      </c>
      <c r="P5592" s="16"/>
      <c r="T5592" s="17"/>
    </row>
    <row r="5593" spans="2:20" ht="14.25" customHeight="1" x14ac:dyDescent="0.3">
      <c r="B5593" s="6" t="s">
        <v>26</v>
      </c>
      <c r="C5593" s="6">
        <v>1185732</v>
      </c>
      <c r="D5593" s="7">
        <v>44486</v>
      </c>
      <c r="E5593" s="6" t="s">
        <v>36</v>
      </c>
      <c r="F5593" s="6" t="s">
        <v>74</v>
      </c>
      <c r="G5593" s="6" t="s">
        <v>75</v>
      </c>
      <c r="H5593" s="8" t="s">
        <v>19</v>
      </c>
      <c r="I5593" s="9">
        <v>37</v>
      </c>
      <c r="J5593" s="10">
        <v>167</v>
      </c>
      <c r="K5593" s="11">
        <v>6179</v>
      </c>
      <c r="L5593" s="11">
        <v>3151.29</v>
      </c>
      <c r="M5593" s="12">
        <v>0.51</v>
      </c>
      <c r="N5593" s="14" t="s">
        <v>83</v>
      </c>
      <c r="P5593" s="16"/>
      <c r="T5593" s="17"/>
    </row>
    <row r="5594" spans="2:20" ht="14.25" customHeight="1" x14ac:dyDescent="0.3">
      <c r="B5594" s="6" t="s">
        <v>26</v>
      </c>
      <c r="C5594" s="6">
        <v>1185732</v>
      </c>
      <c r="D5594" s="7">
        <v>44486</v>
      </c>
      <c r="E5594" s="6" t="s">
        <v>36</v>
      </c>
      <c r="F5594" s="6" t="s">
        <v>74</v>
      </c>
      <c r="G5594" s="6" t="s">
        <v>75</v>
      </c>
      <c r="H5594" s="8" t="s">
        <v>20</v>
      </c>
      <c r="I5594" s="9">
        <v>37</v>
      </c>
      <c r="J5594" s="10">
        <v>123</v>
      </c>
      <c r="K5594" s="11">
        <v>4551</v>
      </c>
      <c r="L5594" s="11">
        <v>2047.9499999999998</v>
      </c>
      <c r="M5594" s="12">
        <v>0.44999999999999996</v>
      </c>
      <c r="N5594" s="14" t="s">
        <v>83</v>
      </c>
      <c r="P5594" s="16"/>
      <c r="T5594" s="17"/>
    </row>
    <row r="5595" spans="2:20" ht="14.25" customHeight="1" x14ac:dyDescent="0.3">
      <c r="B5595" s="6" t="s">
        <v>26</v>
      </c>
      <c r="C5595" s="6">
        <v>1185732</v>
      </c>
      <c r="D5595" s="7">
        <v>44486</v>
      </c>
      <c r="E5595" s="6" t="s">
        <v>36</v>
      </c>
      <c r="F5595" s="6" t="s">
        <v>74</v>
      </c>
      <c r="G5595" s="6" t="s">
        <v>75</v>
      </c>
      <c r="H5595" s="8" t="s">
        <v>21</v>
      </c>
      <c r="I5595" s="9">
        <v>38</v>
      </c>
      <c r="J5595" s="10">
        <v>116</v>
      </c>
      <c r="K5595" s="11">
        <v>4408</v>
      </c>
      <c r="L5595" s="11">
        <v>2204</v>
      </c>
      <c r="M5595" s="12">
        <v>0.5</v>
      </c>
      <c r="N5595" s="14" t="s">
        <v>83</v>
      </c>
      <c r="P5595" s="16"/>
      <c r="T5595" s="17"/>
    </row>
    <row r="5596" spans="2:20" ht="14.25" customHeight="1" x14ac:dyDescent="0.3">
      <c r="B5596" s="6" t="s">
        <v>26</v>
      </c>
      <c r="C5596" s="6">
        <v>1185732</v>
      </c>
      <c r="D5596" s="7">
        <v>44486</v>
      </c>
      <c r="E5596" s="6" t="s">
        <v>36</v>
      </c>
      <c r="F5596" s="6" t="s">
        <v>74</v>
      </c>
      <c r="G5596" s="6" t="s">
        <v>75</v>
      </c>
      <c r="H5596" s="8" t="s">
        <v>22</v>
      </c>
      <c r="I5596" s="9">
        <v>48</v>
      </c>
      <c r="J5596" s="10">
        <v>112</v>
      </c>
      <c r="K5596" s="11">
        <v>5376</v>
      </c>
      <c r="L5596" s="11">
        <v>2956.7999999999997</v>
      </c>
      <c r="M5596" s="12">
        <v>0.54999999999999993</v>
      </c>
      <c r="N5596" s="14" t="s">
        <v>83</v>
      </c>
      <c r="P5596" s="16"/>
      <c r="T5596" s="17"/>
    </row>
    <row r="5597" spans="2:20" ht="14.25" customHeight="1" x14ac:dyDescent="0.3">
      <c r="B5597" s="6" t="s">
        <v>26</v>
      </c>
      <c r="C5597" s="6">
        <v>1185732</v>
      </c>
      <c r="D5597" s="7">
        <v>44486</v>
      </c>
      <c r="E5597" s="6" t="s">
        <v>36</v>
      </c>
      <c r="F5597" s="6" t="s">
        <v>74</v>
      </c>
      <c r="G5597" s="6" t="s">
        <v>75</v>
      </c>
      <c r="H5597" s="8" t="s">
        <v>23</v>
      </c>
      <c r="I5597" s="9">
        <v>52</v>
      </c>
      <c r="J5597" s="10">
        <v>137</v>
      </c>
      <c r="K5597" s="11">
        <v>7124</v>
      </c>
      <c r="L5597" s="11">
        <v>4986.8</v>
      </c>
      <c r="M5597" s="12">
        <v>0.70000000000000007</v>
      </c>
      <c r="N5597" s="14" t="s">
        <v>83</v>
      </c>
      <c r="P5597" s="16"/>
      <c r="T5597" s="17"/>
    </row>
    <row r="5598" spans="2:20" ht="14.25" customHeight="1" x14ac:dyDescent="0.3">
      <c r="B5598" s="6" t="s">
        <v>26</v>
      </c>
      <c r="C5598" s="6">
        <v>1185732</v>
      </c>
      <c r="D5598" s="7">
        <v>44516</v>
      </c>
      <c r="E5598" s="6" t="s">
        <v>36</v>
      </c>
      <c r="F5598" s="6" t="s">
        <v>74</v>
      </c>
      <c r="G5598" s="6" t="s">
        <v>75</v>
      </c>
      <c r="H5598" s="8" t="s">
        <v>17</v>
      </c>
      <c r="I5598" s="9">
        <v>49</v>
      </c>
      <c r="J5598" s="10">
        <v>196</v>
      </c>
      <c r="K5598" s="11">
        <v>9604</v>
      </c>
      <c r="L5598" s="11">
        <v>6050.52</v>
      </c>
      <c r="M5598" s="12">
        <v>0.63</v>
      </c>
      <c r="N5598" s="14" t="s">
        <v>83</v>
      </c>
      <c r="P5598" s="16"/>
      <c r="T5598" s="17"/>
    </row>
    <row r="5599" spans="2:20" ht="14.25" customHeight="1" x14ac:dyDescent="0.3">
      <c r="B5599" s="6" t="s">
        <v>26</v>
      </c>
      <c r="C5599" s="6">
        <v>1185732</v>
      </c>
      <c r="D5599" s="7">
        <v>44516</v>
      </c>
      <c r="E5599" s="6" t="s">
        <v>36</v>
      </c>
      <c r="F5599" s="6" t="s">
        <v>74</v>
      </c>
      <c r="G5599" s="6" t="s">
        <v>75</v>
      </c>
      <c r="H5599" s="8" t="s">
        <v>19</v>
      </c>
      <c r="I5599" s="9">
        <v>42</v>
      </c>
      <c r="J5599" s="10">
        <v>145</v>
      </c>
      <c r="K5599" s="11">
        <v>6090</v>
      </c>
      <c r="L5599" s="11">
        <v>3349.4999999999995</v>
      </c>
      <c r="M5599" s="12">
        <v>0.54999999999999993</v>
      </c>
      <c r="N5599" s="14" t="s">
        <v>83</v>
      </c>
      <c r="P5599" s="16"/>
      <c r="T5599" s="17"/>
    </row>
    <row r="5600" spans="2:20" ht="14.25" customHeight="1" x14ac:dyDescent="0.3">
      <c r="B5600" s="6" t="s">
        <v>26</v>
      </c>
      <c r="C5600" s="6">
        <v>1185732</v>
      </c>
      <c r="D5600" s="7">
        <v>44516</v>
      </c>
      <c r="E5600" s="6" t="s">
        <v>36</v>
      </c>
      <c r="F5600" s="6" t="s">
        <v>74</v>
      </c>
      <c r="G5600" s="6" t="s">
        <v>75</v>
      </c>
      <c r="H5600" s="8" t="s">
        <v>20</v>
      </c>
      <c r="I5600" s="9">
        <v>43</v>
      </c>
      <c r="J5600" s="10">
        <v>120</v>
      </c>
      <c r="K5600" s="11">
        <v>5160</v>
      </c>
      <c r="L5600" s="11">
        <v>2321.9999999999995</v>
      </c>
      <c r="M5600" s="12">
        <v>0.44999999999999996</v>
      </c>
      <c r="N5600" s="14" t="s">
        <v>83</v>
      </c>
      <c r="P5600" s="16"/>
      <c r="T5600" s="17"/>
    </row>
    <row r="5601" spans="2:20" ht="14.25" customHeight="1" x14ac:dyDescent="0.3">
      <c r="B5601" s="6" t="s">
        <v>26</v>
      </c>
      <c r="C5601" s="6">
        <v>1185732</v>
      </c>
      <c r="D5601" s="7">
        <v>44516</v>
      </c>
      <c r="E5601" s="6" t="s">
        <v>36</v>
      </c>
      <c r="F5601" s="6" t="s">
        <v>74</v>
      </c>
      <c r="G5601" s="6" t="s">
        <v>75</v>
      </c>
      <c r="H5601" s="8" t="s">
        <v>21</v>
      </c>
      <c r="I5601" s="9">
        <v>41</v>
      </c>
      <c r="J5601" s="10">
        <v>138</v>
      </c>
      <c r="K5601" s="11">
        <v>5658</v>
      </c>
      <c r="L5601" s="11">
        <v>2772.42</v>
      </c>
      <c r="M5601" s="12">
        <v>0.49</v>
      </c>
      <c r="N5601" s="14" t="s">
        <v>83</v>
      </c>
      <c r="P5601" s="16"/>
      <c r="T5601" s="17"/>
    </row>
    <row r="5602" spans="2:20" ht="14.25" customHeight="1" x14ac:dyDescent="0.3">
      <c r="B5602" s="6" t="s">
        <v>26</v>
      </c>
      <c r="C5602" s="6">
        <v>1185732</v>
      </c>
      <c r="D5602" s="7">
        <v>44516</v>
      </c>
      <c r="E5602" s="6" t="s">
        <v>36</v>
      </c>
      <c r="F5602" s="6" t="s">
        <v>74</v>
      </c>
      <c r="G5602" s="6" t="s">
        <v>75</v>
      </c>
      <c r="H5602" s="8" t="s">
        <v>22</v>
      </c>
      <c r="I5602" s="9">
        <v>59</v>
      </c>
      <c r="J5602" s="10">
        <v>126</v>
      </c>
      <c r="K5602" s="11">
        <v>7434</v>
      </c>
      <c r="L5602" s="11">
        <v>4088.6999999999994</v>
      </c>
      <c r="M5602" s="12">
        <v>0.54999999999999993</v>
      </c>
      <c r="N5602" s="14" t="s">
        <v>83</v>
      </c>
      <c r="P5602" s="16"/>
      <c r="T5602" s="17"/>
    </row>
    <row r="5603" spans="2:20" ht="14.25" customHeight="1" x14ac:dyDescent="0.3">
      <c r="B5603" s="6" t="s">
        <v>26</v>
      </c>
      <c r="C5603" s="6">
        <v>1185732</v>
      </c>
      <c r="D5603" s="7">
        <v>44516</v>
      </c>
      <c r="E5603" s="6" t="s">
        <v>36</v>
      </c>
      <c r="F5603" s="6" t="s">
        <v>74</v>
      </c>
      <c r="G5603" s="6" t="s">
        <v>75</v>
      </c>
      <c r="H5603" s="8" t="s">
        <v>23</v>
      </c>
      <c r="I5603" s="9">
        <v>59</v>
      </c>
      <c r="J5603" s="10">
        <v>169</v>
      </c>
      <c r="K5603" s="11">
        <v>9971</v>
      </c>
      <c r="L5603" s="11">
        <v>6879.9900000000007</v>
      </c>
      <c r="M5603" s="12">
        <v>0.69000000000000006</v>
      </c>
      <c r="N5603" s="14" t="s">
        <v>83</v>
      </c>
      <c r="P5603" s="16"/>
      <c r="T5603" s="17"/>
    </row>
    <row r="5604" spans="2:20" ht="14.25" customHeight="1" x14ac:dyDescent="0.3">
      <c r="B5604" s="6" t="s">
        <v>26</v>
      </c>
      <c r="C5604" s="6">
        <v>1185732</v>
      </c>
      <c r="D5604" s="7">
        <v>44545</v>
      </c>
      <c r="E5604" s="6" t="s">
        <v>36</v>
      </c>
      <c r="F5604" s="6" t="s">
        <v>74</v>
      </c>
      <c r="G5604" s="6" t="s">
        <v>75</v>
      </c>
      <c r="H5604" s="8" t="s">
        <v>17</v>
      </c>
      <c r="I5604" s="9">
        <v>55</v>
      </c>
      <c r="J5604" s="10">
        <v>255</v>
      </c>
      <c r="K5604" s="11">
        <v>14025</v>
      </c>
      <c r="L5604" s="11">
        <v>8555.25</v>
      </c>
      <c r="M5604" s="12">
        <v>0.61</v>
      </c>
      <c r="N5604" s="14" t="s">
        <v>83</v>
      </c>
      <c r="P5604" s="16"/>
      <c r="T5604" s="17"/>
    </row>
    <row r="5605" spans="2:20" ht="14.25" customHeight="1" x14ac:dyDescent="0.3">
      <c r="B5605" s="6" t="s">
        <v>26</v>
      </c>
      <c r="C5605" s="6">
        <v>1185732</v>
      </c>
      <c r="D5605" s="7">
        <v>44545</v>
      </c>
      <c r="E5605" s="6" t="s">
        <v>36</v>
      </c>
      <c r="F5605" s="6" t="s">
        <v>74</v>
      </c>
      <c r="G5605" s="6" t="s">
        <v>75</v>
      </c>
      <c r="H5605" s="8" t="s">
        <v>19</v>
      </c>
      <c r="I5605" s="9">
        <v>46</v>
      </c>
      <c r="J5605" s="10">
        <v>176</v>
      </c>
      <c r="K5605" s="11">
        <v>8096</v>
      </c>
      <c r="L5605" s="11">
        <v>4290.88</v>
      </c>
      <c r="M5605" s="12">
        <v>0.53</v>
      </c>
      <c r="N5605" s="14" t="s">
        <v>83</v>
      </c>
      <c r="P5605" s="16"/>
      <c r="T5605" s="17"/>
    </row>
    <row r="5606" spans="2:20" ht="14.25" customHeight="1" x14ac:dyDescent="0.3">
      <c r="B5606" s="6" t="s">
        <v>14</v>
      </c>
      <c r="C5606" s="6">
        <v>1185732</v>
      </c>
      <c r="D5606" s="7">
        <v>44545</v>
      </c>
      <c r="E5606" s="6" t="s">
        <v>36</v>
      </c>
      <c r="F5606" s="6" t="s">
        <v>74</v>
      </c>
      <c r="G5606" s="6" t="s">
        <v>75</v>
      </c>
      <c r="H5606" s="8" t="s">
        <v>20</v>
      </c>
      <c r="I5606" s="9">
        <v>48</v>
      </c>
      <c r="J5606" s="10">
        <v>168</v>
      </c>
      <c r="K5606" s="11">
        <v>8064</v>
      </c>
      <c r="L5606" s="11">
        <v>3628.7999999999997</v>
      </c>
      <c r="M5606" s="12">
        <v>0.44999999999999996</v>
      </c>
      <c r="N5606" s="14" t="s">
        <v>83</v>
      </c>
      <c r="P5606" s="16"/>
      <c r="T5606" s="17"/>
    </row>
    <row r="5607" spans="2:20" ht="14.25" customHeight="1" x14ac:dyDescent="0.3">
      <c r="B5607" s="6" t="s">
        <v>14</v>
      </c>
      <c r="C5607" s="6">
        <v>1185732</v>
      </c>
      <c r="D5607" s="7">
        <v>44545</v>
      </c>
      <c r="E5607" s="6" t="s">
        <v>36</v>
      </c>
      <c r="F5607" s="6" t="s">
        <v>74</v>
      </c>
      <c r="G5607" s="6" t="s">
        <v>75</v>
      </c>
      <c r="H5607" s="8" t="s">
        <v>21</v>
      </c>
      <c r="I5607" s="9">
        <v>48</v>
      </c>
      <c r="J5607" s="10">
        <v>138</v>
      </c>
      <c r="K5607" s="11">
        <v>6624</v>
      </c>
      <c r="L5607" s="11">
        <v>3179.52</v>
      </c>
      <c r="M5607" s="12">
        <v>0.48</v>
      </c>
      <c r="N5607" s="14" t="s">
        <v>83</v>
      </c>
      <c r="P5607" s="16"/>
      <c r="T5607" s="17"/>
    </row>
    <row r="5608" spans="2:20" ht="14.25" customHeight="1" x14ac:dyDescent="0.3">
      <c r="B5608" s="6" t="s">
        <v>14</v>
      </c>
      <c r="C5608" s="6">
        <v>1185732</v>
      </c>
      <c r="D5608" s="7">
        <v>44545</v>
      </c>
      <c r="E5608" s="6" t="s">
        <v>36</v>
      </c>
      <c r="F5608" s="6" t="s">
        <v>74</v>
      </c>
      <c r="G5608" s="6" t="s">
        <v>75</v>
      </c>
      <c r="H5608" s="8" t="s">
        <v>22</v>
      </c>
      <c r="I5608" s="9">
        <v>55</v>
      </c>
      <c r="J5608" s="10">
        <v>143</v>
      </c>
      <c r="K5608" s="11">
        <v>7865</v>
      </c>
      <c r="L5608" s="11">
        <v>4089.8</v>
      </c>
      <c r="M5608" s="12">
        <v>0.52</v>
      </c>
      <c r="N5608" s="14" t="s">
        <v>83</v>
      </c>
      <c r="P5608" s="16"/>
      <c r="T5608" s="17"/>
    </row>
    <row r="5609" spans="2:20" ht="14.25" customHeight="1" x14ac:dyDescent="0.3">
      <c r="B5609" s="6" t="s">
        <v>14</v>
      </c>
      <c r="C5609" s="6">
        <v>1185732</v>
      </c>
      <c r="D5609" s="7">
        <v>44545</v>
      </c>
      <c r="E5609" s="6" t="s">
        <v>36</v>
      </c>
      <c r="F5609" s="6" t="s">
        <v>74</v>
      </c>
      <c r="G5609" s="6" t="s">
        <v>75</v>
      </c>
      <c r="H5609" s="8" t="s">
        <v>23</v>
      </c>
      <c r="I5609" s="9">
        <v>59</v>
      </c>
      <c r="J5609" s="10">
        <v>163</v>
      </c>
      <c r="K5609" s="11">
        <v>9617</v>
      </c>
      <c r="L5609" s="11">
        <v>6251.05</v>
      </c>
      <c r="M5609" s="12">
        <v>0.65</v>
      </c>
      <c r="N5609" s="14" t="s">
        <v>83</v>
      </c>
      <c r="P5609" s="16"/>
      <c r="T5609" s="17"/>
    </row>
    <row r="5610" spans="2:20" ht="14.25" customHeight="1" x14ac:dyDescent="0.3">
      <c r="B5610" s="6" t="s">
        <v>14</v>
      </c>
      <c r="C5610" s="6">
        <v>1185732</v>
      </c>
      <c r="D5610" s="7">
        <v>44214</v>
      </c>
      <c r="E5610" s="6" t="s">
        <v>36</v>
      </c>
      <c r="F5610" s="6" t="s">
        <v>74</v>
      </c>
      <c r="G5610" s="6" t="s">
        <v>75</v>
      </c>
      <c r="H5610" s="8" t="s">
        <v>17</v>
      </c>
      <c r="I5610" s="9">
        <v>27</v>
      </c>
      <c r="J5610" s="10">
        <v>156</v>
      </c>
      <c r="K5610" s="11">
        <v>4212</v>
      </c>
      <c r="L5610" s="11">
        <v>2106</v>
      </c>
      <c r="M5610" s="12">
        <v>0.5</v>
      </c>
      <c r="N5610" s="14" t="s">
        <v>83</v>
      </c>
      <c r="P5610" s="16"/>
      <c r="T5610" s="17"/>
    </row>
    <row r="5611" spans="2:20" ht="14.25" customHeight="1" x14ac:dyDescent="0.3">
      <c r="B5611" s="6" t="s">
        <v>14</v>
      </c>
      <c r="C5611" s="6">
        <v>1185732</v>
      </c>
      <c r="D5611" s="7">
        <v>44214</v>
      </c>
      <c r="E5611" s="6" t="s">
        <v>36</v>
      </c>
      <c r="F5611" s="6" t="s">
        <v>74</v>
      </c>
      <c r="G5611" s="6" t="s">
        <v>75</v>
      </c>
      <c r="H5611" s="8" t="s">
        <v>19</v>
      </c>
      <c r="I5611" s="9">
        <v>29</v>
      </c>
      <c r="J5611" s="10">
        <v>123</v>
      </c>
      <c r="K5611" s="11">
        <v>3567</v>
      </c>
      <c r="L5611" s="11">
        <v>1676.49</v>
      </c>
      <c r="M5611" s="12">
        <v>0.47</v>
      </c>
      <c r="N5611" s="14" t="s">
        <v>83</v>
      </c>
      <c r="P5611" s="16"/>
      <c r="T5611" s="17"/>
    </row>
    <row r="5612" spans="2:20" ht="14.25" customHeight="1" x14ac:dyDescent="0.3">
      <c r="B5612" s="6" t="s">
        <v>14</v>
      </c>
      <c r="C5612" s="6">
        <v>1185732</v>
      </c>
      <c r="D5612" s="7">
        <v>44214</v>
      </c>
      <c r="E5612" s="6" t="s">
        <v>36</v>
      </c>
      <c r="F5612" s="6" t="s">
        <v>74</v>
      </c>
      <c r="G5612" s="6" t="s">
        <v>75</v>
      </c>
      <c r="H5612" s="8" t="s">
        <v>20</v>
      </c>
      <c r="I5612" s="9">
        <v>19</v>
      </c>
      <c r="J5612" s="10">
        <v>123</v>
      </c>
      <c r="K5612" s="11">
        <v>2337</v>
      </c>
      <c r="L5612" s="11">
        <v>1051.6499999999999</v>
      </c>
      <c r="M5612" s="12">
        <v>0.44999999999999996</v>
      </c>
      <c r="N5612" s="14" t="s">
        <v>83</v>
      </c>
      <c r="P5612" s="16"/>
      <c r="T5612" s="17"/>
    </row>
    <row r="5613" spans="2:20" ht="14.25" customHeight="1" x14ac:dyDescent="0.3">
      <c r="B5613" s="6" t="s">
        <v>14</v>
      </c>
      <c r="C5613" s="6">
        <v>1185732</v>
      </c>
      <c r="D5613" s="7">
        <v>44214</v>
      </c>
      <c r="E5613" s="6" t="s">
        <v>36</v>
      </c>
      <c r="F5613" s="6" t="s">
        <v>74</v>
      </c>
      <c r="G5613" s="6" t="s">
        <v>75</v>
      </c>
      <c r="H5613" s="8" t="s">
        <v>21</v>
      </c>
      <c r="I5613" s="9">
        <v>24</v>
      </c>
      <c r="J5613" s="10">
        <v>77</v>
      </c>
      <c r="K5613" s="11">
        <v>1848</v>
      </c>
      <c r="L5613" s="11">
        <v>960.96</v>
      </c>
      <c r="M5613" s="12">
        <v>0.52</v>
      </c>
      <c r="N5613" s="14" t="s">
        <v>83</v>
      </c>
      <c r="P5613" s="16"/>
      <c r="T5613" s="17"/>
    </row>
    <row r="5614" spans="2:20" ht="14.25" customHeight="1" x14ac:dyDescent="0.3">
      <c r="B5614" s="6" t="s">
        <v>14</v>
      </c>
      <c r="C5614" s="6">
        <v>1185732</v>
      </c>
      <c r="D5614" s="7">
        <v>44214</v>
      </c>
      <c r="E5614" s="6" t="s">
        <v>36</v>
      </c>
      <c r="F5614" s="6" t="s">
        <v>74</v>
      </c>
      <c r="G5614" s="6" t="s">
        <v>75</v>
      </c>
      <c r="H5614" s="8" t="s">
        <v>22</v>
      </c>
      <c r="I5614" s="9">
        <v>39</v>
      </c>
      <c r="J5614" s="10">
        <v>98</v>
      </c>
      <c r="K5614" s="11">
        <v>3822</v>
      </c>
      <c r="L5614" s="11">
        <v>1872.78</v>
      </c>
      <c r="M5614" s="12">
        <v>0.49</v>
      </c>
      <c r="N5614" s="14" t="s">
        <v>83</v>
      </c>
      <c r="P5614" s="16"/>
      <c r="T5614" s="17"/>
    </row>
    <row r="5615" spans="2:20" ht="14.25" customHeight="1" x14ac:dyDescent="0.3">
      <c r="B5615" s="6" t="s">
        <v>14</v>
      </c>
      <c r="C5615" s="6">
        <v>1185732</v>
      </c>
      <c r="D5615" s="7">
        <v>44214</v>
      </c>
      <c r="E5615" s="6" t="s">
        <v>36</v>
      </c>
      <c r="F5615" s="6" t="s">
        <v>74</v>
      </c>
      <c r="G5615" s="6" t="s">
        <v>75</v>
      </c>
      <c r="H5615" s="8" t="s">
        <v>23</v>
      </c>
      <c r="I5615" s="9">
        <v>29</v>
      </c>
      <c r="J5615" s="10">
        <v>123</v>
      </c>
      <c r="K5615" s="11">
        <v>3567</v>
      </c>
      <c r="L5615" s="11">
        <v>2247.21</v>
      </c>
      <c r="M5615" s="12">
        <v>0.63</v>
      </c>
      <c r="N5615" s="14" t="s">
        <v>83</v>
      </c>
      <c r="P5615" s="16"/>
      <c r="T5615" s="17"/>
    </row>
    <row r="5616" spans="2:20" ht="14.25" customHeight="1" x14ac:dyDescent="0.3">
      <c r="B5616" s="6" t="s">
        <v>14</v>
      </c>
      <c r="C5616" s="6">
        <v>1185732</v>
      </c>
      <c r="D5616" s="7">
        <v>44245</v>
      </c>
      <c r="E5616" s="6" t="s">
        <v>36</v>
      </c>
      <c r="F5616" s="6" t="s">
        <v>74</v>
      </c>
      <c r="G5616" s="6" t="s">
        <v>75</v>
      </c>
      <c r="H5616" s="8" t="s">
        <v>17</v>
      </c>
      <c r="I5616" s="9">
        <v>29</v>
      </c>
      <c r="J5616" s="10">
        <v>182</v>
      </c>
      <c r="K5616" s="11">
        <v>5278</v>
      </c>
      <c r="L5616" s="11">
        <v>2797.34</v>
      </c>
      <c r="M5616" s="12">
        <v>0.53</v>
      </c>
      <c r="N5616" s="14" t="s">
        <v>83</v>
      </c>
      <c r="P5616" s="16"/>
      <c r="T5616" s="17"/>
    </row>
    <row r="5617" spans="2:20" ht="14.25" customHeight="1" x14ac:dyDescent="0.3">
      <c r="B5617" s="6" t="s">
        <v>14</v>
      </c>
      <c r="C5617" s="6">
        <v>1185732</v>
      </c>
      <c r="D5617" s="7">
        <v>44245</v>
      </c>
      <c r="E5617" s="6" t="s">
        <v>36</v>
      </c>
      <c r="F5617" s="6" t="s">
        <v>74</v>
      </c>
      <c r="G5617" s="6" t="s">
        <v>75</v>
      </c>
      <c r="H5617" s="8" t="s">
        <v>19</v>
      </c>
      <c r="I5617" s="9">
        <v>28</v>
      </c>
      <c r="J5617" s="10">
        <v>94</v>
      </c>
      <c r="K5617" s="11">
        <v>2632</v>
      </c>
      <c r="L5617" s="11">
        <v>1289.68</v>
      </c>
      <c r="M5617" s="12">
        <v>0.49</v>
      </c>
      <c r="N5617" s="14" t="s">
        <v>83</v>
      </c>
      <c r="P5617" s="16"/>
      <c r="T5617" s="17"/>
    </row>
    <row r="5618" spans="2:20" ht="14.25" customHeight="1" x14ac:dyDescent="0.3">
      <c r="B5618" s="6" t="s">
        <v>14</v>
      </c>
      <c r="C5618" s="6">
        <v>1185732</v>
      </c>
      <c r="D5618" s="7">
        <v>44245</v>
      </c>
      <c r="E5618" s="6" t="s">
        <v>36</v>
      </c>
      <c r="F5618" s="6" t="s">
        <v>74</v>
      </c>
      <c r="G5618" s="6" t="s">
        <v>75</v>
      </c>
      <c r="H5618" s="8" t="s">
        <v>20</v>
      </c>
      <c r="I5618" s="9">
        <v>19</v>
      </c>
      <c r="J5618" s="10">
        <v>113</v>
      </c>
      <c r="K5618" s="11">
        <v>2147</v>
      </c>
      <c r="L5618" s="11">
        <v>966.14999999999986</v>
      </c>
      <c r="M5618" s="12">
        <v>0.44999999999999996</v>
      </c>
      <c r="N5618" s="14" t="s">
        <v>83</v>
      </c>
      <c r="P5618" s="16"/>
      <c r="T5618" s="17"/>
    </row>
    <row r="5619" spans="2:20" ht="14.25" customHeight="1" x14ac:dyDescent="0.3">
      <c r="B5619" s="6" t="s">
        <v>14</v>
      </c>
      <c r="C5619" s="6">
        <v>1185732</v>
      </c>
      <c r="D5619" s="7">
        <v>44245</v>
      </c>
      <c r="E5619" s="6" t="s">
        <v>36</v>
      </c>
      <c r="F5619" s="6" t="s">
        <v>76</v>
      </c>
      <c r="G5619" s="6" t="s">
        <v>77</v>
      </c>
      <c r="H5619" s="8" t="s">
        <v>21</v>
      </c>
      <c r="I5619" s="9">
        <v>24</v>
      </c>
      <c r="J5619" s="10">
        <v>70</v>
      </c>
      <c r="K5619" s="11">
        <v>1680</v>
      </c>
      <c r="L5619" s="11">
        <v>873.6</v>
      </c>
      <c r="M5619" s="12">
        <v>0.52</v>
      </c>
      <c r="N5619" s="14" t="s">
        <v>83</v>
      </c>
      <c r="P5619" s="16"/>
      <c r="T5619" s="17"/>
    </row>
    <row r="5620" spans="2:20" ht="14.25" customHeight="1" x14ac:dyDescent="0.3">
      <c r="B5620" s="6" t="s">
        <v>14</v>
      </c>
      <c r="C5620" s="6">
        <v>1185732</v>
      </c>
      <c r="D5620" s="7">
        <v>44245</v>
      </c>
      <c r="E5620" s="6" t="s">
        <v>36</v>
      </c>
      <c r="F5620" s="6" t="s">
        <v>76</v>
      </c>
      <c r="G5620" s="6" t="s">
        <v>77</v>
      </c>
      <c r="H5620" s="8" t="s">
        <v>22</v>
      </c>
      <c r="I5620" s="9">
        <v>38</v>
      </c>
      <c r="J5620" s="10">
        <v>88</v>
      </c>
      <c r="K5620" s="11">
        <v>3344</v>
      </c>
      <c r="L5620" s="11">
        <v>1504.8</v>
      </c>
      <c r="M5620" s="12">
        <v>0.44999999999999996</v>
      </c>
      <c r="N5620" s="14" t="s">
        <v>83</v>
      </c>
      <c r="P5620" s="16"/>
      <c r="T5620" s="17"/>
    </row>
    <row r="5621" spans="2:20" ht="14.25" customHeight="1" x14ac:dyDescent="0.3">
      <c r="B5621" s="6" t="s">
        <v>14</v>
      </c>
      <c r="C5621" s="6">
        <v>1185732</v>
      </c>
      <c r="D5621" s="7">
        <v>44245</v>
      </c>
      <c r="E5621" s="6" t="s">
        <v>36</v>
      </c>
      <c r="F5621" s="6" t="s">
        <v>76</v>
      </c>
      <c r="G5621" s="6" t="s">
        <v>77</v>
      </c>
      <c r="H5621" s="8" t="s">
        <v>23</v>
      </c>
      <c r="I5621" s="9">
        <v>28</v>
      </c>
      <c r="J5621" s="10">
        <v>120</v>
      </c>
      <c r="K5621" s="11">
        <v>3360</v>
      </c>
      <c r="L5621" s="11">
        <v>2116.8000000000002</v>
      </c>
      <c r="M5621" s="12">
        <v>0.63</v>
      </c>
      <c r="N5621" s="14" t="s">
        <v>83</v>
      </c>
      <c r="P5621" s="16"/>
      <c r="T5621" s="17"/>
    </row>
    <row r="5622" spans="2:20" ht="14.25" customHeight="1" x14ac:dyDescent="0.3">
      <c r="B5622" s="6" t="s">
        <v>14</v>
      </c>
      <c r="C5622" s="6">
        <v>1185732</v>
      </c>
      <c r="D5622" s="7">
        <v>44272</v>
      </c>
      <c r="E5622" s="6" t="s">
        <v>36</v>
      </c>
      <c r="F5622" s="6" t="s">
        <v>76</v>
      </c>
      <c r="G5622" s="6" t="s">
        <v>77</v>
      </c>
      <c r="H5622" s="8" t="s">
        <v>17</v>
      </c>
      <c r="I5622" s="9">
        <v>34</v>
      </c>
      <c r="J5622" s="10">
        <v>186</v>
      </c>
      <c r="K5622" s="11">
        <v>6324</v>
      </c>
      <c r="L5622" s="11">
        <v>3225.2400000000002</v>
      </c>
      <c r="M5622" s="12">
        <v>0.51</v>
      </c>
      <c r="N5622" s="14" t="s">
        <v>83</v>
      </c>
      <c r="P5622" s="16"/>
      <c r="T5622" s="17"/>
    </row>
    <row r="5623" spans="2:20" ht="14.25" customHeight="1" x14ac:dyDescent="0.3">
      <c r="B5623" s="6" t="s">
        <v>14</v>
      </c>
      <c r="C5623" s="6">
        <v>1185732</v>
      </c>
      <c r="D5623" s="7">
        <v>44272</v>
      </c>
      <c r="E5623" s="6" t="s">
        <v>36</v>
      </c>
      <c r="F5623" s="6" t="s">
        <v>76</v>
      </c>
      <c r="G5623" s="6" t="s">
        <v>77</v>
      </c>
      <c r="H5623" s="8" t="s">
        <v>19</v>
      </c>
      <c r="I5623" s="9">
        <v>34</v>
      </c>
      <c r="J5623" s="10">
        <v>87</v>
      </c>
      <c r="K5623" s="11">
        <v>2958</v>
      </c>
      <c r="L5623" s="11">
        <v>1331.1</v>
      </c>
      <c r="M5623" s="12">
        <v>0.44999999999999996</v>
      </c>
      <c r="N5623" s="14" t="s">
        <v>83</v>
      </c>
      <c r="P5623" s="16"/>
      <c r="T5623" s="17"/>
    </row>
    <row r="5624" spans="2:20" ht="14.25" customHeight="1" x14ac:dyDescent="0.3">
      <c r="B5624" s="6" t="s">
        <v>14</v>
      </c>
      <c r="C5624" s="6">
        <v>1185732</v>
      </c>
      <c r="D5624" s="7">
        <v>44272</v>
      </c>
      <c r="E5624" s="6" t="s">
        <v>36</v>
      </c>
      <c r="F5624" s="6" t="s">
        <v>76</v>
      </c>
      <c r="G5624" s="6" t="s">
        <v>77</v>
      </c>
      <c r="H5624" s="8" t="s">
        <v>20</v>
      </c>
      <c r="I5624" s="9">
        <v>23</v>
      </c>
      <c r="J5624" s="10">
        <v>95</v>
      </c>
      <c r="K5624" s="11">
        <v>2185</v>
      </c>
      <c r="L5624" s="11">
        <v>1005.0999999999999</v>
      </c>
      <c r="M5624" s="12">
        <v>0.45999999999999996</v>
      </c>
      <c r="N5624" s="14" t="s">
        <v>83</v>
      </c>
      <c r="P5624" s="16"/>
      <c r="T5624" s="17"/>
    </row>
    <row r="5625" spans="2:20" ht="14.25" customHeight="1" x14ac:dyDescent="0.3">
      <c r="B5625" s="6" t="s">
        <v>14</v>
      </c>
      <c r="C5625" s="6">
        <v>1185732</v>
      </c>
      <c r="D5625" s="7">
        <v>44272</v>
      </c>
      <c r="E5625" s="6" t="s">
        <v>36</v>
      </c>
      <c r="F5625" s="6" t="s">
        <v>76</v>
      </c>
      <c r="G5625" s="6" t="s">
        <v>77</v>
      </c>
      <c r="H5625" s="8" t="s">
        <v>21</v>
      </c>
      <c r="I5625" s="9">
        <v>28</v>
      </c>
      <c r="J5625" s="10">
        <v>54</v>
      </c>
      <c r="K5625" s="11">
        <v>1512</v>
      </c>
      <c r="L5625" s="11">
        <v>771.12</v>
      </c>
      <c r="M5625" s="12">
        <v>0.51</v>
      </c>
      <c r="N5625" s="14" t="s">
        <v>83</v>
      </c>
      <c r="P5625" s="16"/>
      <c r="T5625" s="17"/>
    </row>
    <row r="5626" spans="2:20" ht="14.25" customHeight="1" x14ac:dyDescent="0.3">
      <c r="B5626" s="6" t="s">
        <v>14</v>
      </c>
      <c r="C5626" s="6">
        <v>1185732</v>
      </c>
      <c r="D5626" s="7">
        <v>44272</v>
      </c>
      <c r="E5626" s="6" t="s">
        <v>36</v>
      </c>
      <c r="F5626" s="6" t="s">
        <v>76</v>
      </c>
      <c r="G5626" s="6" t="s">
        <v>77</v>
      </c>
      <c r="H5626" s="8" t="s">
        <v>22</v>
      </c>
      <c r="I5626" s="9">
        <v>41</v>
      </c>
      <c r="J5626" s="10">
        <v>75</v>
      </c>
      <c r="K5626" s="11">
        <v>3075</v>
      </c>
      <c r="L5626" s="11">
        <v>1506.75</v>
      </c>
      <c r="M5626" s="12">
        <v>0.49</v>
      </c>
      <c r="N5626" s="14" t="s">
        <v>83</v>
      </c>
      <c r="P5626" s="16"/>
      <c r="T5626" s="17"/>
    </row>
    <row r="5627" spans="2:20" ht="14.25" customHeight="1" x14ac:dyDescent="0.3">
      <c r="B5627" s="6" t="s">
        <v>14</v>
      </c>
      <c r="C5627" s="6">
        <v>1185732</v>
      </c>
      <c r="D5627" s="7">
        <v>44272</v>
      </c>
      <c r="E5627" s="6" t="s">
        <v>36</v>
      </c>
      <c r="F5627" s="6" t="s">
        <v>76</v>
      </c>
      <c r="G5627" s="6" t="s">
        <v>77</v>
      </c>
      <c r="H5627" s="8" t="s">
        <v>23</v>
      </c>
      <c r="I5627" s="9">
        <v>34</v>
      </c>
      <c r="J5627" s="10">
        <v>102</v>
      </c>
      <c r="K5627" s="11">
        <v>3468</v>
      </c>
      <c r="L5627" s="11">
        <v>2254.2000000000003</v>
      </c>
      <c r="M5627" s="12">
        <v>0.65</v>
      </c>
      <c r="N5627" s="14" t="s">
        <v>83</v>
      </c>
      <c r="P5627" s="16"/>
      <c r="T5627" s="17"/>
    </row>
    <row r="5628" spans="2:20" ht="14.25" customHeight="1" x14ac:dyDescent="0.3">
      <c r="B5628" s="6" t="s">
        <v>14</v>
      </c>
      <c r="C5628" s="6">
        <v>1185732</v>
      </c>
      <c r="D5628" s="7">
        <v>44304</v>
      </c>
      <c r="E5628" s="6" t="s">
        <v>36</v>
      </c>
      <c r="F5628" s="6" t="s">
        <v>76</v>
      </c>
      <c r="G5628" s="6" t="s">
        <v>77</v>
      </c>
      <c r="H5628" s="8" t="s">
        <v>17</v>
      </c>
      <c r="I5628" s="9">
        <v>33</v>
      </c>
      <c r="J5628" s="10">
        <v>144</v>
      </c>
      <c r="K5628" s="11">
        <v>4752</v>
      </c>
      <c r="L5628" s="11">
        <v>2471.04</v>
      </c>
      <c r="M5628" s="12">
        <v>0.52</v>
      </c>
      <c r="N5628" s="14" t="s">
        <v>83</v>
      </c>
      <c r="P5628" s="16"/>
      <c r="T5628" s="17"/>
    </row>
    <row r="5629" spans="2:20" ht="14.25" customHeight="1" x14ac:dyDescent="0.3">
      <c r="B5629" s="6" t="s">
        <v>14</v>
      </c>
      <c r="C5629" s="6">
        <v>1185732</v>
      </c>
      <c r="D5629" s="7">
        <v>44304</v>
      </c>
      <c r="E5629" s="6" t="s">
        <v>36</v>
      </c>
      <c r="F5629" s="6" t="s">
        <v>76</v>
      </c>
      <c r="G5629" s="6" t="s">
        <v>77</v>
      </c>
      <c r="H5629" s="8" t="s">
        <v>19</v>
      </c>
      <c r="I5629" s="9">
        <v>27</v>
      </c>
      <c r="J5629" s="10">
        <v>72</v>
      </c>
      <c r="K5629" s="11">
        <v>1944</v>
      </c>
      <c r="L5629" s="11">
        <v>952.56</v>
      </c>
      <c r="M5629" s="12">
        <v>0.49</v>
      </c>
      <c r="N5629" s="14" t="s">
        <v>83</v>
      </c>
      <c r="P5629" s="16"/>
      <c r="T5629" s="17"/>
    </row>
    <row r="5630" spans="2:20" ht="14.25" customHeight="1" x14ac:dyDescent="0.3">
      <c r="B5630" s="6" t="s">
        <v>14</v>
      </c>
      <c r="C5630" s="6">
        <v>1185732</v>
      </c>
      <c r="D5630" s="7">
        <v>44304</v>
      </c>
      <c r="E5630" s="6" t="s">
        <v>36</v>
      </c>
      <c r="F5630" s="6" t="s">
        <v>76</v>
      </c>
      <c r="G5630" s="6" t="s">
        <v>77</v>
      </c>
      <c r="H5630" s="8" t="s">
        <v>20</v>
      </c>
      <c r="I5630" s="9">
        <v>18</v>
      </c>
      <c r="J5630" s="10">
        <v>83</v>
      </c>
      <c r="K5630" s="11">
        <v>1494</v>
      </c>
      <c r="L5630" s="11">
        <v>732.06</v>
      </c>
      <c r="M5630" s="12">
        <v>0.49</v>
      </c>
      <c r="N5630" s="14" t="s">
        <v>83</v>
      </c>
      <c r="P5630" s="16"/>
      <c r="T5630" s="17"/>
    </row>
    <row r="5631" spans="2:20" ht="14.25" customHeight="1" x14ac:dyDescent="0.3">
      <c r="B5631" s="6" t="s">
        <v>14</v>
      </c>
      <c r="C5631" s="6">
        <v>1185732</v>
      </c>
      <c r="D5631" s="7">
        <v>44304</v>
      </c>
      <c r="E5631" s="6" t="s">
        <v>36</v>
      </c>
      <c r="F5631" s="6" t="s">
        <v>76</v>
      </c>
      <c r="G5631" s="6" t="s">
        <v>77</v>
      </c>
      <c r="H5631" s="8" t="s">
        <v>21</v>
      </c>
      <c r="I5631" s="9">
        <v>23</v>
      </c>
      <c r="J5631" s="10">
        <v>52</v>
      </c>
      <c r="K5631" s="11">
        <v>1196</v>
      </c>
      <c r="L5631" s="11">
        <v>621.92000000000007</v>
      </c>
      <c r="M5631" s="12">
        <v>0.52</v>
      </c>
      <c r="N5631" s="14" t="s">
        <v>83</v>
      </c>
      <c r="P5631" s="16"/>
      <c r="T5631" s="17"/>
    </row>
    <row r="5632" spans="2:20" ht="14.25" customHeight="1" x14ac:dyDescent="0.3">
      <c r="B5632" s="6" t="s">
        <v>14</v>
      </c>
      <c r="C5632" s="6">
        <v>1185732</v>
      </c>
      <c r="D5632" s="7">
        <v>44304</v>
      </c>
      <c r="E5632" s="6" t="s">
        <v>36</v>
      </c>
      <c r="F5632" s="6" t="s">
        <v>76</v>
      </c>
      <c r="G5632" s="6" t="s">
        <v>77</v>
      </c>
      <c r="H5632" s="8" t="s">
        <v>22</v>
      </c>
      <c r="I5632" s="9">
        <v>36</v>
      </c>
      <c r="J5632" s="10">
        <v>65</v>
      </c>
      <c r="K5632" s="11">
        <v>2340</v>
      </c>
      <c r="L5632" s="11">
        <v>1053</v>
      </c>
      <c r="M5632" s="12">
        <v>0.44999999999999996</v>
      </c>
      <c r="N5632" s="14" t="s">
        <v>83</v>
      </c>
      <c r="P5632" s="16"/>
      <c r="T5632" s="17"/>
    </row>
    <row r="5633" spans="2:20" ht="14.25" customHeight="1" x14ac:dyDescent="0.3">
      <c r="B5633" s="6" t="s">
        <v>14</v>
      </c>
      <c r="C5633" s="6">
        <v>1185732</v>
      </c>
      <c r="D5633" s="7">
        <v>44304</v>
      </c>
      <c r="E5633" s="6" t="s">
        <v>36</v>
      </c>
      <c r="F5633" s="6" t="s">
        <v>76</v>
      </c>
      <c r="G5633" s="6" t="s">
        <v>77</v>
      </c>
      <c r="H5633" s="8" t="s">
        <v>23</v>
      </c>
      <c r="I5633" s="9">
        <v>28</v>
      </c>
      <c r="J5633" s="10">
        <v>105</v>
      </c>
      <c r="K5633" s="11">
        <v>2940</v>
      </c>
      <c r="L5633" s="11">
        <v>1793.3999999999999</v>
      </c>
      <c r="M5633" s="12">
        <v>0.61</v>
      </c>
      <c r="N5633" s="14" t="s">
        <v>83</v>
      </c>
      <c r="P5633" s="16"/>
      <c r="T5633" s="17"/>
    </row>
    <row r="5634" spans="2:20" ht="14.25" customHeight="1" x14ac:dyDescent="0.3">
      <c r="B5634" s="6" t="s">
        <v>14</v>
      </c>
      <c r="C5634" s="6">
        <v>1185732</v>
      </c>
      <c r="D5634" s="7">
        <v>44335</v>
      </c>
      <c r="E5634" s="6" t="s">
        <v>36</v>
      </c>
      <c r="F5634" s="6" t="s">
        <v>76</v>
      </c>
      <c r="G5634" s="6" t="s">
        <v>77</v>
      </c>
      <c r="H5634" s="8" t="s">
        <v>17</v>
      </c>
      <c r="I5634" s="9">
        <v>39</v>
      </c>
      <c r="J5634" s="10">
        <v>180</v>
      </c>
      <c r="K5634" s="11">
        <v>7020</v>
      </c>
      <c r="L5634" s="11">
        <v>3580.2000000000003</v>
      </c>
      <c r="M5634" s="12">
        <v>0.51</v>
      </c>
      <c r="N5634" s="14" t="s">
        <v>83</v>
      </c>
      <c r="P5634" s="16"/>
      <c r="T5634" s="17"/>
    </row>
    <row r="5635" spans="2:20" ht="14.25" customHeight="1" x14ac:dyDescent="0.3">
      <c r="B5635" s="6" t="s">
        <v>14</v>
      </c>
      <c r="C5635" s="6">
        <v>1185732</v>
      </c>
      <c r="D5635" s="7">
        <v>44335</v>
      </c>
      <c r="E5635" s="6" t="s">
        <v>36</v>
      </c>
      <c r="F5635" s="6" t="s">
        <v>76</v>
      </c>
      <c r="G5635" s="6" t="s">
        <v>77</v>
      </c>
      <c r="H5635" s="8" t="s">
        <v>19</v>
      </c>
      <c r="I5635" s="9">
        <v>34</v>
      </c>
      <c r="J5635" s="10">
        <v>88</v>
      </c>
      <c r="K5635" s="11">
        <v>2992</v>
      </c>
      <c r="L5635" s="11">
        <v>1406.24</v>
      </c>
      <c r="M5635" s="12">
        <v>0.47</v>
      </c>
      <c r="N5635" s="14" t="s">
        <v>83</v>
      </c>
      <c r="P5635" s="16"/>
      <c r="T5635" s="17"/>
    </row>
    <row r="5636" spans="2:20" ht="14.25" customHeight="1" x14ac:dyDescent="0.3">
      <c r="B5636" s="6" t="s">
        <v>14</v>
      </c>
      <c r="C5636" s="6">
        <v>1185732</v>
      </c>
      <c r="D5636" s="7">
        <v>44335</v>
      </c>
      <c r="E5636" s="6" t="s">
        <v>36</v>
      </c>
      <c r="F5636" s="6" t="s">
        <v>76</v>
      </c>
      <c r="G5636" s="6" t="s">
        <v>77</v>
      </c>
      <c r="H5636" s="8" t="s">
        <v>20</v>
      </c>
      <c r="I5636" s="9">
        <v>29</v>
      </c>
      <c r="J5636" s="10">
        <v>87</v>
      </c>
      <c r="K5636" s="11">
        <v>2523</v>
      </c>
      <c r="L5636" s="11">
        <v>1160.58</v>
      </c>
      <c r="M5636" s="12">
        <v>0.45999999999999996</v>
      </c>
      <c r="N5636" s="14" t="s">
        <v>83</v>
      </c>
      <c r="P5636" s="16"/>
      <c r="T5636" s="17"/>
    </row>
    <row r="5637" spans="2:20" ht="14.25" customHeight="1" x14ac:dyDescent="0.3">
      <c r="B5637" s="6" t="s">
        <v>14</v>
      </c>
      <c r="C5637" s="6">
        <v>1185732</v>
      </c>
      <c r="D5637" s="7">
        <v>44335</v>
      </c>
      <c r="E5637" s="6" t="s">
        <v>36</v>
      </c>
      <c r="F5637" s="6" t="s">
        <v>76</v>
      </c>
      <c r="G5637" s="6" t="s">
        <v>77</v>
      </c>
      <c r="H5637" s="8" t="s">
        <v>21</v>
      </c>
      <c r="I5637" s="9">
        <v>29</v>
      </c>
      <c r="J5637" s="10">
        <v>65</v>
      </c>
      <c r="K5637" s="11">
        <v>1885</v>
      </c>
      <c r="L5637" s="11">
        <v>1036.75</v>
      </c>
      <c r="M5637" s="12">
        <v>0.55000000000000004</v>
      </c>
      <c r="N5637" s="14" t="s">
        <v>83</v>
      </c>
      <c r="P5637" s="16"/>
      <c r="T5637" s="17"/>
    </row>
    <row r="5638" spans="2:20" ht="14.25" customHeight="1" x14ac:dyDescent="0.3">
      <c r="B5638" s="6" t="s">
        <v>14</v>
      </c>
      <c r="C5638" s="6">
        <v>1185732</v>
      </c>
      <c r="D5638" s="7">
        <v>44335</v>
      </c>
      <c r="E5638" s="6" t="s">
        <v>36</v>
      </c>
      <c r="F5638" s="6" t="s">
        <v>76</v>
      </c>
      <c r="G5638" s="6" t="s">
        <v>77</v>
      </c>
      <c r="H5638" s="8" t="s">
        <v>22</v>
      </c>
      <c r="I5638" s="9">
        <v>44</v>
      </c>
      <c r="J5638" s="10">
        <v>70</v>
      </c>
      <c r="K5638" s="11">
        <v>3080</v>
      </c>
      <c r="L5638" s="11">
        <v>1478.3999999999999</v>
      </c>
      <c r="M5638" s="12">
        <v>0.48</v>
      </c>
      <c r="N5638" s="14" t="s">
        <v>83</v>
      </c>
      <c r="P5638" s="16"/>
      <c r="T5638" s="17"/>
    </row>
    <row r="5639" spans="2:20" ht="14.25" customHeight="1" x14ac:dyDescent="0.3">
      <c r="B5639" s="6" t="s">
        <v>14</v>
      </c>
      <c r="C5639" s="6">
        <v>1185732</v>
      </c>
      <c r="D5639" s="7">
        <v>44335</v>
      </c>
      <c r="E5639" s="6" t="s">
        <v>36</v>
      </c>
      <c r="F5639" s="6" t="s">
        <v>76</v>
      </c>
      <c r="G5639" s="6" t="s">
        <v>77</v>
      </c>
      <c r="H5639" s="8" t="s">
        <v>23</v>
      </c>
      <c r="I5639" s="9">
        <v>45</v>
      </c>
      <c r="J5639" s="10">
        <v>105</v>
      </c>
      <c r="K5639" s="11">
        <v>4725</v>
      </c>
      <c r="L5639" s="11">
        <v>2835</v>
      </c>
      <c r="M5639" s="12">
        <v>0.6</v>
      </c>
      <c r="N5639" s="14" t="s">
        <v>83</v>
      </c>
      <c r="P5639" s="16"/>
      <c r="T5639" s="17"/>
    </row>
    <row r="5640" spans="2:20" ht="14.25" customHeight="1" x14ac:dyDescent="0.3">
      <c r="B5640" s="6" t="s">
        <v>14</v>
      </c>
      <c r="C5640" s="6">
        <v>1185732</v>
      </c>
      <c r="D5640" s="7">
        <v>44365</v>
      </c>
      <c r="E5640" s="6" t="s">
        <v>36</v>
      </c>
      <c r="F5640" s="6" t="s">
        <v>76</v>
      </c>
      <c r="G5640" s="6" t="s">
        <v>77</v>
      </c>
      <c r="H5640" s="8" t="s">
        <v>17</v>
      </c>
      <c r="I5640" s="9">
        <v>32</v>
      </c>
      <c r="J5640" s="10">
        <v>168</v>
      </c>
      <c r="K5640" s="11">
        <v>5376</v>
      </c>
      <c r="L5640" s="11">
        <v>2903.04</v>
      </c>
      <c r="M5640" s="12">
        <v>0.54</v>
      </c>
      <c r="N5640" s="14" t="s">
        <v>83</v>
      </c>
      <c r="P5640" s="16"/>
      <c r="T5640" s="17"/>
    </row>
    <row r="5641" spans="2:20" ht="14.25" customHeight="1" x14ac:dyDescent="0.3">
      <c r="B5641" s="6" t="s">
        <v>14</v>
      </c>
      <c r="C5641" s="6">
        <v>1185732</v>
      </c>
      <c r="D5641" s="7">
        <v>44365</v>
      </c>
      <c r="E5641" s="6" t="s">
        <v>36</v>
      </c>
      <c r="F5641" s="6" t="s">
        <v>76</v>
      </c>
      <c r="G5641" s="6" t="s">
        <v>77</v>
      </c>
      <c r="H5641" s="8" t="s">
        <v>19</v>
      </c>
      <c r="I5641" s="9">
        <v>27</v>
      </c>
      <c r="J5641" s="10">
        <v>91</v>
      </c>
      <c r="K5641" s="11">
        <v>2457</v>
      </c>
      <c r="L5641" s="11">
        <v>1130.2199999999998</v>
      </c>
      <c r="M5641" s="12">
        <v>0.45999999999999996</v>
      </c>
      <c r="N5641" s="14" t="s">
        <v>83</v>
      </c>
      <c r="P5641" s="16"/>
      <c r="T5641" s="17"/>
    </row>
    <row r="5642" spans="2:20" ht="14.25" customHeight="1" x14ac:dyDescent="0.3">
      <c r="B5642" s="6" t="s">
        <v>14</v>
      </c>
      <c r="C5642" s="6">
        <v>1185732</v>
      </c>
      <c r="D5642" s="7">
        <v>44365</v>
      </c>
      <c r="E5642" s="6" t="s">
        <v>36</v>
      </c>
      <c r="F5642" s="6" t="s">
        <v>76</v>
      </c>
      <c r="G5642" s="6" t="s">
        <v>77</v>
      </c>
      <c r="H5642" s="8" t="s">
        <v>20</v>
      </c>
      <c r="I5642" s="9">
        <v>23</v>
      </c>
      <c r="J5642" s="10">
        <v>113</v>
      </c>
      <c r="K5642" s="11">
        <v>2599</v>
      </c>
      <c r="L5642" s="11">
        <v>1273.51</v>
      </c>
      <c r="M5642" s="12">
        <v>0.49</v>
      </c>
      <c r="N5642" s="14" t="s">
        <v>83</v>
      </c>
      <c r="P5642" s="16"/>
      <c r="T5642" s="17"/>
    </row>
    <row r="5643" spans="2:20" ht="14.25" customHeight="1" x14ac:dyDescent="0.3">
      <c r="B5643" s="6" t="s">
        <v>14</v>
      </c>
      <c r="C5643" s="6">
        <v>1185732</v>
      </c>
      <c r="D5643" s="7">
        <v>44365</v>
      </c>
      <c r="E5643" s="6" t="s">
        <v>36</v>
      </c>
      <c r="F5643" s="6" t="s">
        <v>76</v>
      </c>
      <c r="G5643" s="6" t="s">
        <v>77</v>
      </c>
      <c r="H5643" s="8" t="s">
        <v>21</v>
      </c>
      <c r="I5643" s="9">
        <v>23</v>
      </c>
      <c r="J5643" s="10">
        <v>91</v>
      </c>
      <c r="K5643" s="11">
        <v>2093</v>
      </c>
      <c r="L5643" s="11">
        <v>1046.5</v>
      </c>
      <c r="M5643" s="12">
        <v>0.5</v>
      </c>
      <c r="N5643" s="14" t="s">
        <v>83</v>
      </c>
      <c r="P5643" s="16"/>
      <c r="T5643" s="17"/>
    </row>
    <row r="5644" spans="2:20" ht="14.25" customHeight="1" x14ac:dyDescent="0.3">
      <c r="B5644" s="6" t="s">
        <v>14</v>
      </c>
      <c r="C5644" s="6">
        <v>1185732</v>
      </c>
      <c r="D5644" s="7">
        <v>44365</v>
      </c>
      <c r="E5644" s="6" t="s">
        <v>36</v>
      </c>
      <c r="F5644" s="6" t="s">
        <v>76</v>
      </c>
      <c r="G5644" s="6" t="s">
        <v>77</v>
      </c>
      <c r="H5644" s="8" t="s">
        <v>22</v>
      </c>
      <c r="I5644" s="9">
        <v>38</v>
      </c>
      <c r="J5644" s="10">
        <v>102</v>
      </c>
      <c r="K5644" s="11">
        <v>3876</v>
      </c>
      <c r="L5644" s="11">
        <v>1744.1999999999998</v>
      </c>
      <c r="M5644" s="12">
        <v>0.44999999999999996</v>
      </c>
      <c r="N5644" s="14" t="s">
        <v>83</v>
      </c>
      <c r="P5644" s="16"/>
      <c r="T5644" s="17"/>
    </row>
    <row r="5645" spans="2:20" ht="14.25" customHeight="1" x14ac:dyDescent="0.3">
      <c r="B5645" s="6" t="s">
        <v>14</v>
      </c>
      <c r="C5645" s="6">
        <v>1185732</v>
      </c>
      <c r="D5645" s="7">
        <v>44365</v>
      </c>
      <c r="E5645" s="6" t="s">
        <v>36</v>
      </c>
      <c r="F5645" s="6" t="s">
        <v>76</v>
      </c>
      <c r="G5645" s="6" t="s">
        <v>77</v>
      </c>
      <c r="H5645" s="8" t="s">
        <v>23</v>
      </c>
      <c r="I5645" s="9">
        <v>42</v>
      </c>
      <c r="J5645" s="10">
        <v>142</v>
      </c>
      <c r="K5645" s="11">
        <v>5964</v>
      </c>
      <c r="L5645" s="11">
        <v>3876.6</v>
      </c>
      <c r="M5645" s="12">
        <v>0.65</v>
      </c>
      <c r="N5645" s="14" t="s">
        <v>83</v>
      </c>
      <c r="P5645" s="16"/>
      <c r="T5645" s="17"/>
    </row>
    <row r="5646" spans="2:20" ht="14.25" customHeight="1" x14ac:dyDescent="0.3">
      <c r="B5646" s="6" t="s">
        <v>14</v>
      </c>
      <c r="C5646" s="6">
        <v>1185732</v>
      </c>
      <c r="D5646" s="7">
        <v>44394</v>
      </c>
      <c r="E5646" s="6" t="s">
        <v>36</v>
      </c>
      <c r="F5646" s="6" t="s">
        <v>76</v>
      </c>
      <c r="G5646" s="6" t="s">
        <v>77</v>
      </c>
      <c r="H5646" s="8" t="s">
        <v>17</v>
      </c>
      <c r="I5646" s="9">
        <v>36</v>
      </c>
      <c r="J5646" s="10">
        <v>203</v>
      </c>
      <c r="K5646" s="11">
        <v>7308</v>
      </c>
      <c r="L5646" s="11">
        <v>4019.4000000000005</v>
      </c>
      <c r="M5646" s="12">
        <v>0.55000000000000004</v>
      </c>
      <c r="N5646" s="14" t="s">
        <v>83</v>
      </c>
      <c r="P5646" s="16"/>
      <c r="T5646" s="17"/>
    </row>
    <row r="5647" spans="2:20" ht="14.25" customHeight="1" x14ac:dyDescent="0.3">
      <c r="B5647" s="6" t="s">
        <v>14</v>
      </c>
      <c r="C5647" s="6">
        <v>1185732</v>
      </c>
      <c r="D5647" s="7">
        <v>44394</v>
      </c>
      <c r="E5647" s="6" t="s">
        <v>36</v>
      </c>
      <c r="F5647" s="6" t="s">
        <v>76</v>
      </c>
      <c r="G5647" s="6" t="s">
        <v>77</v>
      </c>
      <c r="H5647" s="8" t="s">
        <v>19</v>
      </c>
      <c r="I5647" s="9">
        <v>33</v>
      </c>
      <c r="J5647" s="10">
        <v>130</v>
      </c>
      <c r="K5647" s="11">
        <v>4290</v>
      </c>
      <c r="L5647" s="11">
        <v>2016.3</v>
      </c>
      <c r="M5647" s="12">
        <v>0.47</v>
      </c>
      <c r="N5647" s="14" t="s">
        <v>83</v>
      </c>
      <c r="P5647" s="16"/>
      <c r="T5647" s="17"/>
    </row>
    <row r="5648" spans="2:20" ht="14.25" customHeight="1" x14ac:dyDescent="0.3">
      <c r="B5648" s="6" t="s">
        <v>14</v>
      </c>
      <c r="C5648" s="6">
        <v>1185732</v>
      </c>
      <c r="D5648" s="7">
        <v>44394</v>
      </c>
      <c r="E5648" s="6" t="s">
        <v>36</v>
      </c>
      <c r="F5648" s="6" t="s">
        <v>76</v>
      </c>
      <c r="G5648" s="6" t="s">
        <v>77</v>
      </c>
      <c r="H5648" s="8" t="s">
        <v>20</v>
      </c>
      <c r="I5648" s="9">
        <v>29</v>
      </c>
      <c r="J5648" s="10">
        <v>128</v>
      </c>
      <c r="K5648" s="11">
        <v>3712</v>
      </c>
      <c r="L5648" s="11">
        <v>1707.52</v>
      </c>
      <c r="M5648" s="12">
        <v>0.45999999999999996</v>
      </c>
      <c r="N5648" s="14" t="s">
        <v>83</v>
      </c>
      <c r="P5648" s="16"/>
      <c r="T5648" s="17"/>
    </row>
    <row r="5649" spans="2:20" ht="14.25" customHeight="1" x14ac:dyDescent="0.3">
      <c r="B5649" s="6" t="s">
        <v>14</v>
      </c>
      <c r="C5649" s="6">
        <v>1185732</v>
      </c>
      <c r="D5649" s="7">
        <v>44394</v>
      </c>
      <c r="E5649" s="6" t="s">
        <v>36</v>
      </c>
      <c r="F5649" s="6" t="s">
        <v>76</v>
      </c>
      <c r="G5649" s="6" t="s">
        <v>77</v>
      </c>
      <c r="H5649" s="8" t="s">
        <v>21</v>
      </c>
      <c r="I5649" s="9">
        <v>29</v>
      </c>
      <c r="J5649" s="10">
        <v>101</v>
      </c>
      <c r="K5649" s="11">
        <v>2929</v>
      </c>
      <c r="L5649" s="11">
        <v>1552.3700000000001</v>
      </c>
      <c r="M5649" s="12">
        <v>0.53</v>
      </c>
      <c r="N5649" s="14" t="s">
        <v>83</v>
      </c>
      <c r="P5649" s="16"/>
      <c r="T5649" s="17"/>
    </row>
    <row r="5650" spans="2:20" ht="14.25" customHeight="1" x14ac:dyDescent="0.3">
      <c r="B5650" s="6" t="s">
        <v>14</v>
      </c>
      <c r="C5650" s="6">
        <v>1185732</v>
      </c>
      <c r="D5650" s="7">
        <v>44394</v>
      </c>
      <c r="E5650" s="6" t="s">
        <v>36</v>
      </c>
      <c r="F5650" s="6" t="s">
        <v>76</v>
      </c>
      <c r="G5650" s="6" t="s">
        <v>77</v>
      </c>
      <c r="H5650" s="8" t="s">
        <v>22</v>
      </c>
      <c r="I5650" s="9">
        <v>37</v>
      </c>
      <c r="J5650" s="10">
        <v>94</v>
      </c>
      <c r="K5650" s="11">
        <v>3478</v>
      </c>
      <c r="L5650" s="11">
        <v>1704.22</v>
      </c>
      <c r="M5650" s="12">
        <v>0.49</v>
      </c>
      <c r="N5650" s="14" t="s">
        <v>83</v>
      </c>
      <c r="P5650" s="16"/>
      <c r="T5650" s="17"/>
    </row>
    <row r="5651" spans="2:20" ht="14.25" customHeight="1" x14ac:dyDescent="0.3">
      <c r="B5651" s="6" t="s">
        <v>14</v>
      </c>
      <c r="C5651" s="6">
        <v>1185732</v>
      </c>
      <c r="D5651" s="7">
        <v>44394</v>
      </c>
      <c r="E5651" s="6" t="s">
        <v>36</v>
      </c>
      <c r="F5651" s="6" t="s">
        <v>76</v>
      </c>
      <c r="G5651" s="6" t="s">
        <v>77</v>
      </c>
      <c r="H5651" s="8" t="s">
        <v>23</v>
      </c>
      <c r="I5651" s="9">
        <v>41</v>
      </c>
      <c r="J5651" s="10">
        <v>160</v>
      </c>
      <c r="K5651" s="11">
        <v>6560</v>
      </c>
      <c r="L5651" s="11">
        <v>4001.6</v>
      </c>
      <c r="M5651" s="12">
        <v>0.61</v>
      </c>
      <c r="N5651" s="14" t="s">
        <v>83</v>
      </c>
      <c r="P5651" s="16"/>
      <c r="T5651" s="17"/>
    </row>
    <row r="5652" spans="2:20" ht="14.25" customHeight="1" x14ac:dyDescent="0.3">
      <c r="B5652" s="6" t="s">
        <v>14</v>
      </c>
      <c r="C5652" s="6">
        <v>1185732</v>
      </c>
      <c r="D5652" s="7">
        <v>44426</v>
      </c>
      <c r="E5652" s="6" t="s">
        <v>36</v>
      </c>
      <c r="F5652" s="6" t="s">
        <v>76</v>
      </c>
      <c r="G5652" s="6" t="s">
        <v>77</v>
      </c>
      <c r="H5652" s="8" t="s">
        <v>17</v>
      </c>
      <c r="I5652" s="9">
        <v>38</v>
      </c>
      <c r="J5652" s="10">
        <v>203</v>
      </c>
      <c r="K5652" s="11">
        <v>7714</v>
      </c>
      <c r="L5652" s="11">
        <v>3857</v>
      </c>
      <c r="M5652" s="12">
        <v>0.5</v>
      </c>
      <c r="N5652" s="14" t="s">
        <v>83</v>
      </c>
      <c r="P5652" s="16"/>
      <c r="T5652" s="17"/>
    </row>
    <row r="5653" spans="2:20" ht="14.25" customHeight="1" x14ac:dyDescent="0.3">
      <c r="B5653" s="6" t="s">
        <v>14</v>
      </c>
      <c r="C5653" s="6">
        <v>1185732</v>
      </c>
      <c r="D5653" s="7">
        <v>44426</v>
      </c>
      <c r="E5653" s="6" t="s">
        <v>36</v>
      </c>
      <c r="F5653" s="6" t="s">
        <v>76</v>
      </c>
      <c r="G5653" s="6" t="s">
        <v>77</v>
      </c>
      <c r="H5653" s="8" t="s">
        <v>19</v>
      </c>
      <c r="I5653" s="9">
        <v>38</v>
      </c>
      <c r="J5653" s="10">
        <v>143</v>
      </c>
      <c r="K5653" s="11">
        <v>5434</v>
      </c>
      <c r="L5653" s="11">
        <v>2499.64</v>
      </c>
      <c r="M5653" s="12">
        <v>0.45999999999999996</v>
      </c>
      <c r="N5653" s="14" t="s">
        <v>83</v>
      </c>
      <c r="P5653" s="16"/>
      <c r="T5653" s="17"/>
    </row>
    <row r="5654" spans="2:20" ht="14.25" customHeight="1" x14ac:dyDescent="0.3">
      <c r="B5654" s="6" t="s">
        <v>14</v>
      </c>
      <c r="C5654" s="6">
        <v>1185732</v>
      </c>
      <c r="D5654" s="7">
        <v>44426</v>
      </c>
      <c r="E5654" s="6" t="s">
        <v>36</v>
      </c>
      <c r="F5654" s="6" t="s">
        <v>76</v>
      </c>
      <c r="G5654" s="6" t="s">
        <v>77</v>
      </c>
      <c r="H5654" s="8" t="s">
        <v>20</v>
      </c>
      <c r="I5654" s="9">
        <v>32</v>
      </c>
      <c r="J5654" s="10">
        <v>120</v>
      </c>
      <c r="K5654" s="11">
        <v>3840</v>
      </c>
      <c r="L5654" s="11">
        <v>1766.3999999999999</v>
      </c>
      <c r="M5654" s="12">
        <v>0.45999999999999996</v>
      </c>
      <c r="N5654" s="14" t="s">
        <v>83</v>
      </c>
      <c r="P5654" s="16"/>
      <c r="T5654" s="17"/>
    </row>
    <row r="5655" spans="2:20" ht="14.25" customHeight="1" x14ac:dyDescent="0.3">
      <c r="B5655" s="6" t="s">
        <v>14</v>
      </c>
      <c r="C5655" s="6">
        <v>1185732</v>
      </c>
      <c r="D5655" s="7">
        <v>44426</v>
      </c>
      <c r="E5655" s="6" t="s">
        <v>36</v>
      </c>
      <c r="F5655" s="6" t="s">
        <v>76</v>
      </c>
      <c r="G5655" s="6" t="s">
        <v>77</v>
      </c>
      <c r="H5655" s="8" t="s">
        <v>21</v>
      </c>
      <c r="I5655" s="9">
        <v>24</v>
      </c>
      <c r="J5655" s="10">
        <v>91</v>
      </c>
      <c r="K5655" s="11">
        <v>2184</v>
      </c>
      <c r="L5655" s="11">
        <v>1201.2</v>
      </c>
      <c r="M5655" s="12">
        <v>0.55000000000000004</v>
      </c>
      <c r="N5655" s="14" t="s">
        <v>83</v>
      </c>
      <c r="P5655" s="16"/>
      <c r="T5655" s="17"/>
    </row>
    <row r="5656" spans="2:20" ht="14.25" customHeight="1" x14ac:dyDescent="0.3">
      <c r="B5656" s="6" t="s">
        <v>14</v>
      </c>
      <c r="C5656" s="6">
        <v>1185732</v>
      </c>
      <c r="D5656" s="7">
        <v>44426</v>
      </c>
      <c r="E5656" s="6" t="s">
        <v>36</v>
      </c>
      <c r="F5656" s="6" t="s">
        <v>76</v>
      </c>
      <c r="G5656" s="6" t="s">
        <v>77</v>
      </c>
      <c r="H5656" s="8" t="s">
        <v>22</v>
      </c>
      <c r="I5656" s="9">
        <v>34</v>
      </c>
      <c r="J5656" s="10">
        <v>81</v>
      </c>
      <c r="K5656" s="11">
        <v>2754</v>
      </c>
      <c r="L5656" s="11">
        <v>1294.3799999999999</v>
      </c>
      <c r="M5656" s="12">
        <v>0.47</v>
      </c>
      <c r="N5656" s="14" t="s">
        <v>83</v>
      </c>
      <c r="P5656" s="16"/>
      <c r="T5656" s="17"/>
    </row>
    <row r="5657" spans="2:20" ht="14.25" customHeight="1" x14ac:dyDescent="0.3">
      <c r="B5657" s="6" t="s">
        <v>14</v>
      </c>
      <c r="C5657" s="6">
        <v>1185732</v>
      </c>
      <c r="D5657" s="7">
        <v>44426</v>
      </c>
      <c r="E5657" s="6" t="s">
        <v>36</v>
      </c>
      <c r="F5657" s="6" t="s">
        <v>76</v>
      </c>
      <c r="G5657" s="6" t="s">
        <v>77</v>
      </c>
      <c r="H5657" s="8" t="s">
        <v>23</v>
      </c>
      <c r="I5657" s="9">
        <v>36</v>
      </c>
      <c r="J5657" s="10">
        <v>128</v>
      </c>
      <c r="K5657" s="11">
        <v>4608</v>
      </c>
      <c r="L5657" s="11">
        <v>2995.2000000000003</v>
      </c>
      <c r="M5657" s="12">
        <v>0.65</v>
      </c>
      <c r="N5657" s="14" t="s">
        <v>83</v>
      </c>
      <c r="P5657" s="16"/>
      <c r="T5657" s="17"/>
    </row>
    <row r="5658" spans="2:20" ht="14.25" customHeight="1" x14ac:dyDescent="0.3">
      <c r="B5658" s="6" t="s">
        <v>14</v>
      </c>
      <c r="C5658" s="6">
        <v>1185732</v>
      </c>
      <c r="D5658" s="7">
        <v>44458</v>
      </c>
      <c r="E5658" s="6" t="s">
        <v>36</v>
      </c>
      <c r="F5658" s="6" t="s">
        <v>76</v>
      </c>
      <c r="G5658" s="6" t="s">
        <v>77</v>
      </c>
      <c r="H5658" s="8" t="s">
        <v>17</v>
      </c>
      <c r="I5658" s="9">
        <v>32</v>
      </c>
      <c r="J5658" s="10">
        <v>174</v>
      </c>
      <c r="K5658" s="11">
        <v>5568</v>
      </c>
      <c r="L5658" s="11">
        <v>2784</v>
      </c>
      <c r="M5658" s="12">
        <v>0.5</v>
      </c>
      <c r="N5658" s="14" t="s">
        <v>83</v>
      </c>
      <c r="P5658" s="16"/>
      <c r="T5658" s="17"/>
    </row>
    <row r="5659" spans="2:20" ht="14.25" customHeight="1" x14ac:dyDescent="0.3">
      <c r="B5659" s="6" t="s">
        <v>14</v>
      </c>
      <c r="C5659" s="6">
        <v>1185732</v>
      </c>
      <c r="D5659" s="7">
        <v>44458</v>
      </c>
      <c r="E5659" s="6" t="s">
        <v>36</v>
      </c>
      <c r="F5659" s="6" t="s">
        <v>76</v>
      </c>
      <c r="G5659" s="6" t="s">
        <v>77</v>
      </c>
      <c r="H5659" s="8" t="s">
        <v>19</v>
      </c>
      <c r="I5659" s="9">
        <v>28</v>
      </c>
      <c r="J5659" s="10">
        <v>100</v>
      </c>
      <c r="K5659" s="11">
        <v>2800</v>
      </c>
      <c r="L5659" s="11">
        <v>1316</v>
      </c>
      <c r="M5659" s="12">
        <v>0.47</v>
      </c>
      <c r="N5659" s="14" t="s">
        <v>83</v>
      </c>
      <c r="P5659" s="16"/>
      <c r="T5659" s="17"/>
    </row>
    <row r="5660" spans="2:20" ht="14.25" customHeight="1" x14ac:dyDescent="0.3">
      <c r="B5660" s="6" t="s">
        <v>14</v>
      </c>
      <c r="C5660" s="6">
        <v>1185732</v>
      </c>
      <c r="D5660" s="7">
        <v>44458</v>
      </c>
      <c r="E5660" s="6" t="s">
        <v>36</v>
      </c>
      <c r="F5660" s="6" t="s">
        <v>76</v>
      </c>
      <c r="G5660" s="6" t="s">
        <v>77</v>
      </c>
      <c r="H5660" s="8" t="s">
        <v>20</v>
      </c>
      <c r="I5660" s="9">
        <v>14</v>
      </c>
      <c r="J5660" s="10">
        <v>75</v>
      </c>
      <c r="K5660" s="11">
        <v>1050</v>
      </c>
      <c r="L5660" s="11">
        <v>514.5</v>
      </c>
      <c r="M5660" s="12">
        <v>0.49</v>
      </c>
      <c r="N5660" s="14" t="s">
        <v>83</v>
      </c>
      <c r="P5660" s="16"/>
      <c r="T5660" s="17"/>
    </row>
    <row r="5661" spans="2:20" ht="14.25" customHeight="1" x14ac:dyDescent="0.3">
      <c r="B5661" s="6" t="s">
        <v>14</v>
      </c>
      <c r="C5661" s="6">
        <v>1185732</v>
      </c>
      <c r="D5661" s="7">
        <v>44458</v>
      </c>
      <c r="E5661" s="6" t="s">
        <v>36</v>
      </c>
      <c r="F5661" s="6" t="s">
        <v>76</v>
      </c>
      <c r="G5661" s="6" t="s">
        <v>77</v>
      </c>
      <c r="H5661" s="8" t="s">
        <v>21</v>
      </c>
      <c r="I5661" s="9">
        <v>14</v>
      </c>
      <c r="J5661" s="10">
        <v>83</v>
      </c>
      <c r="K5661" s="11">
        <v>1162</v>
      </c>
      <c r="L5661" s="11">
        <v>615.86</v>
      </c>
      <c r="M5661" s="12">
        <v>0.53</v>
      </c>
      <c r="N5661" s="14" t="s">
        <v>83</v>
      </c>
      <c r="P5661" s="16"/>
      <c r="T5661" s="17"/>
    </row>
    <row r="5662" spans="2:20" ht="14.25" customHeight="1" x14ac:dyDescent="0.3">
      <c r="B5662" s="6" t="s">
        <v>14</v>
      </c>
      <c r="C5662" s="6">
        <v>1185732</v>
      </c>
      <c r="D5662" s="7">
        <v>44458</v>
      </c>
      <c r="E5662" s="6" t="s">
        <v>36</v>
      </c>
      <c r="F5662" s="6" t="s">
        <v>76</v>
      </c>
      <c r="G5662" s="6" t="s">
        <v>77</v>
      </c>
      <c r="H5662" s="8" t="s">
        <v>22</v>
      </c>
      <c r="I5662" s="9">
        <v>23</v>
      </c>
      <c r="J5662" s="10">
        <v>77</v>
      </c>
      <c r="K5662" s="11">
        <v>1771</v>
      </c>
      <c r="L5662" s="11">
        <v>832.37</v>
      </c>
      <c r="M5662" s="12">
        <v>0.47</v>
      </c>
      <c r="N5662" s="14" t="s">
        <v>83</v>
      </c>
      <c r="P5662" s="16"/>
      <c r="T5662" s="17"/>
    </row>
    <row r="5663" spans="2:20" ht="14.25" customHeight="1" x14ac:dyDescent="0.3">
      <c r="B5663" s="6" t="s">
        <v>14</v>
      </c>
      <c r="C5663" s="6">
        <v>1185732</v>
      </c>
      <c r="D5663" s="7">
        <v>44458</v>
      </c>
      <c r="E5663" s="6" t="s">
        <v>36</v>
      </c>
      <c r="F5663" s="6" t="s">
        <v>76</v>
      </c>
      <c r="G5663" s="6" t="s">
        <v>77</v>
      </c>
      <c r="H5663" s="8" t="s">
        <v>23</v>
      </c>
      <c r="I5663" s="9">
        <v>28</v>
      </c>
      <c r="J5663" s="10">
        <v>95</v>
      </c>
      <c r="K5663" s="11">
        <v>2660</v>
      </c>
      <c r="L5663" s="11">
        <v>1702.4</v>
      </c>
      <c r="M5663" s="12">
        <v>0.64</v>
      </c>
      <c r="N5663" s="14" t="s">
        <v>83</v>
      </c>
      <c r="P5663" s="16"/>
      <c r="T5663" s="17"/>
    </row>
    <row r="5664" spans="2:20" ht="14.25" customHeight="1" x14ac:dyDescent="0.3">
      <c r="B5664" s="6" t="s">
        <v>14</v>
      </c>
      <c r="C5664" s="6">
        <v>1185732</v>
      </c>
      <c r="D5664" s="7">
        <v>44487</v>
      </c>
      <c r="E5664" s="6" t="s">
        <v>36</v>
      </c>
      <c r="F5664" s="6" t="s">
        <v>76</v>
      </c>
      <c r="G5664" s="6" t="s">
        <v>77</v>
      </c>
      <c r="H5664" s="8" t="s">
        <v>17</v>
      </c>
      <c r="I5664" s="9">
        <v>34</v>
      </c>
      <c r="J5664" s="10">
        <v>131</v>
      </c>
      <c r="K5664" s="11">
        <v>4454</v>
      </c>
      <c r="L5664" s="11">
        <v>2271.54</v>
      </c>
      <c r="M5664" s="12">
        <v>0.51</v>
      </c>
      <c r="N5664" s="14" t="s">
        <v>83</v>
      </c>
      <c r="P5664" s="16"/>
      <c r="T5664" s="17"/>
    </row>
    <row r="5665" spans="2:20" ht="14.25" customHeight="1" x14ac:dyDescent="0.3">
      <c r="B5665" s="6" t="s">
        <v>14</v>
      </c>
      <c r="C5665" s="6">
        <v>1185732</v>
      </c>
      <c r="D5665" s="7">
        <v>44487</v>
      </c>
      <c r="E5665" s="6" t="s">
        <v>36</v>
      </c>
      <c r="F5665" s="6" t="s">
        <v>76</v>
      </c>
      <c r="G5665" s="6" t="s">
        <v>77</v>
      </c>
      <c r="H5665" s="8" t="s">
        <v>19</v>
      </c>
      <c r="I5665" s="9">
        <v>24</v>
      </c>
      <c r="J5665" s="10">
        <v>91</v>
      </c>
      <c r="K5665" s="11">
        <v>2184</v>
      </c>
      <c r="L5665" s="11">
        <v>1092</v>
      </c>
      <c r="M5665" s="12">
        <v>0.5</v>
      </c>
      <c r="N5665" s="14" t="s">
        <v>83</v>
      </c>
      <c r="P5665" s="16"/>
      <c r="T5665" s="17"/>
    </row>
    <row r="5666" spans="2:20" ht="14.25" customHeight="1" x14ac:dyDescent="0.3">
      <c r="B5666" s="6" t="s">
        <v>14</v>
      </c>
      <c r="C5666" s="6">
        <v>1185732</v>
      </c>
      <c r="D5666" s="7">
        <v>44487</v>
      </c>
      <c r="E5666" s="6" t="s">
        <v>36</v>
      </c>
      <c r="F5666" s="6" t="s">
        <v>76</v>
      </c>
      <c r="G5666" s="6" t="s">
        <v>77</v>
      </c>
      <c r="H5666" s="8" t="s">
        <v>20</v>
      </c>
      <c r="I5666" s="9">
        <v>23</v>
      </c>
      <c r="J5666" s="10">
        <v>73</v>
      </c>
      <c r="K5666" s="11">
        <v>1679</v>
      </c>
      <c r="L5666" s="11">
        <v>805.92</v>
      </c>
      <c r="M5666" s="12">
        <v>0.48</v>
      </c>
      <c r="N5666" s="14" t="s">
        <v>83</v>
      </c>
      <c r="P5666" s="16"/>
      <c r="T5666" s="17"/>
    </row>
    <row r="5667" spans="2:20" ht="14.25" customHeight="1" x14ac:dyDescent="0.3">
      <c r="B5667" s="6" t="s">
        <v>14</v>
      </c>
      <c r="C5667" s="6">
        <v>1185732</v>
      </c>
      <c r="D5667" s="7">
        <v>44487</v>
      </c>
      <c r="E5667" s="6" t="s">
        <v>36</v>
      </c>
      <c r="F5667" s="6" t="s">
        <v>76</v>
      </c>
      <c r="G5667" s="6" t="s">
        <v>77</v>
      </c>
      <c r="H5667" s="8" t="s">
        <v>21</v>
      </c>
      <c r="I5667" s="9">
        <v>23</v>
      </c>
      <c r="J5667" s="10">
        <v>59</v>
      </c>
      <c r="K5667" s="11">
        <v>1357</v>
      </c>
      <c r="L5667" s="11">
        <v>678.5</v>
      </c>
      <c r="M5667" s="12">
        <v>0.5</v>
      </c>
      <c r="N5667" s="14" t="s">
        <v>83</v>
      </c>
      <c r="P5667" s="16"/>
      <c r="T5667" s="17"/>
    </row>
    <row r="5668" spans="2:20" ht="14.25" customHeight="1" x14ac:dyDescent="0.3">
      <c r="B5668" s="6" t="s">
        <v>14</v>
      </c>
      <c r="C5668" s="6">
        <v>1185732</v>
      </c>
      <c r="D5668" s="7">
        <v>44487</v>
      </c>
      <c r="E5668" s="6" t="s">
        <v>36</v>
      </c>
      <c r="F5668" s="6" t="s">
        <v>76</v>
      </c>
      <c r="G5668" s="6" t="s">
        <v>77</v>
      </c>
      <c r="H5668" s="8" t="s">
        <v>22</v>
      </c>
      <c r="I5668" s="9">
        <v>32</v>
      </c>
      <c r="J5668" s="10">
        <v>68</v>
      </c>
      <c r="K5668" s="11">
        <v>2176</v>
      </c>
      <c r="L5668" s="11">
        <v>1022.7199999999999</v>
      </c>
      <c r="M5668" s="12">
        <v>0.47</v>
      </c>
      <c r="N5668" s="14" t="s">
        <v>83</v>
      </c>
      <c r="P5668" s="16"/>
      <c r="T5668" s="17"/>
    </row>
    <row r="5669" spans="2:20" ht="14.25" customHeight="1" x14ac:dyDescent="0.3">
      <c r="B5669" s="6" t="s">
        <v>14</v>
      </c>
      <c r="C5669" s="6">
        <v>1185732</v>
      </c>
      <c r="D5669" s="7">
        <v>44487</v>
      </c>
      <c r="E5669" s="6" t="s">
        <v>36</v>
      </c>
      <c r="F5669" s="6" t="s">
        <v>76</v>
      </c>
      <c r="G5669" s="6" t="s">
        <v>77</v>
      </c>
      <c r="H5669" s="8" t="s">
        <v>23</v>
      </c>
      <c r="I5669" s="9">
        <v>38</v>
      </c>
      <c r="J5669" s="10">
        <v>88</v>
      </c>
      <c r="K5669" s="11">
        <v>3344</v>
      </c>
      <c r="L5669" s="11">
        <v>2140.16</v>
      </c>
      <c r="M5669" s="12">
        <v>0.64</v>
      </c>
      <c r="N5669" s="14" t="s">
        <v>83</v>
      </c>
      <c r="P5669" s="16"/>
      <c r="T5669" s="17"/>
    </row>
    <row r="5670" spans="2:20" ht="14.25" customHeight="1" x14ac:dyDescent="0.3">
      <c r="B5670" s="6" t="s">
        <v>14</v>
      </c>
      <c r="C5670" s="6">
        <v>1185732</v>
      </c>
      <c r="D5670" s="7">
        <v>44518</v>
      </c>
      <c r="E5670" s="6" t="s">
        <v>36</v>
      </c>
      <c r="F5670" s="6" t="s">
        <v>76</v>
      </c>
      <c r="G5670" s="6" t="s">
        <v>77</v>
      </c>
      <c r="H5670" s="8" t="s">
        <v>17</v>
      </c>
      <c r="I5670" s="9">
        <v>34</v>
      </c>
      <c r="J5670" s="10">
        <v>150</v>
      </c>
      <c r="K5670" s="11">
        <v>5100</v>
      </c>
      <c r="L5670" s="11">
        <v>2601</v>
      </c>
      <c r="M5670" s="12">
        <v>0.51</v>
      </c>
      <c r="N5670" s="14" t="s">
        <v>83</v>
      </c>
      <c r="P5670" s="16"/>
      <c r="T5670" s="17"/>
    </row>
    <row r="5671" spans="2:20" ht="14.25" customHeight="1" x14ac:dyDescent="0.3">
      <c r="B5671" s="6" t="s">
        <v>14</v>
      </c>
      <c r="C5671" s="6">
        <v>1185732</v>
      </c>
      <c r="D5671" s="7">
        <v>44518</v>
      </c>
      <c r="E5671" s="6" t="s">
        <v>36</v>
      </c>
      <c r="F5671" s="6" t="s">
        <v>76</v>
      </c>
      <c r="G5671" s="6" t="s">
        <v>77</v>
      </c>
      <c r="H5671" s="8" t="s">
        <v>19</v>
      </c>
      <c r="I5671" s="9">
        <v>23</v>
      </c>
      <c r="J5671" s="10">
        <v>88</v>
      </c>
      <c r="K5671" s="11">
        <v>2024</v>
      </c>
      <c r="L5671" s="11">
        <v>910.8</v>
      </c>
      <c r="M5671" s="12">
        <v>0.44999999999999996</v>
      </c>
      <c r="N5671" s="14" t="s">
        <v>83</v>
      </c>
      <c r="P5671" s="16"/>
      <c r="T5671" s="17"/>
    </row>
    <row r="5672" spans="2:20" ht="14.25" customHeight="1" x14ac:dyDescent="0.3">
      <c r="B5672" s="6" t="s">
        <v>14</v>
      </c>
      <c r="C5672" s="6">
        <v>1185732</v>
      </c>
      <c r="D5672" s="7">
        <v>44518</v>
      </c>
      <c r="E5672" s="6" t="s">
        <v>36</v>
      </c>
      <c r="F5672" s="6" t="s">
        <v>76</v>
      </c>
      <c r="G5672" s="6" t="s">
        <v>77</v>
      </c>
      <c r="H5672" s="8" t="s">
        <v>20</v>
      </c>
      <c r="I5672" s="9">
        <v>23</v>
      </c>
      <c r="J5672" s="10">
        <v>80</v>
      </c>
      <c r="K5672" s="11">
        <v>1840</v>
      </c>
      <c r="L5672" s="11">
        <v>901.6</v>
      </c>
      <c r="M5672" s="12">
        <v>0.49</v>
      </c>
      <c r="N5672" s="14" t="s">
        <v>83</v>
      </c>
      <c r="P5672" s="16"/>
      <c r="T5672" s="17"/>
    </row>
    <row r="5673" spans="2:20" ht="14.25" customHeight="1" x14ac:dyDescent="0.3">
      <c r="B5673" s="6" t="s">
        <v>14</v>
      </c>
      <c r="C5673" s="6">
        <v>1185732</v>
      </c>
      <c r="D5673" s="7">
        <v>44518</v>
      </c>
      <c r="E5673" s="6" t="s">
        <v>36</v>
      </c>
      <c r="F5673" s="6" t="s">
        <v>76</v>
      </c>
      <c r="G5673" s="6" t="s">
        <v>77</v>
      </c>
      <c r="H5673" s="8" t="s">
        <v>21</v>
      </c>
      <c r="I5673" s="9">
        <v>23</v>
      </c>
      <c r="J5673" s="10">
        <v>88</v>
      </c>
      <c r="K5673" s="11">
        <v>2024</v>
      </c>
      <c r="L5673" s="11">
        <v>1052.48</v>
      </c>
      <c r="M5673" s="12">
        <v>0.52</v>
      </c>
      <c r="N5673" s="14" t="s">
        <v>83</v>
      </c>
      <c r="P5673" s="16"/>
      <c r="T5673" s="17"/>
    </row>
    <row r="5674" spans="2:20" ht="14.25" customHeight="1" x14ac:dyDescent="0.3">
      <c r="B5674" s="6" t="s">
        <v>14</v>
      </c>
      <c r="C5674" s="6">
        <v>1185732</v>
      </c>
      <c r="D5674" s="7">
        <v>44518</v>
      </c>
      <c r="E5674" s="6" t="s">
        <v>36</v>
      </c>
      <c r="F5674" s="6" t="s">
        <v>76</v>
      </c>
      <c r="G5674" s="6" t="s">
        <v>77</v>
      </c>
      <c r="H5674" s="8" t="s">
        <v>22</v>
      </c>
      <c r="I5674" s="9">
        <v>43</v>
      </c>
      <c r="J5674" s="10">
        <v>81</v>
      </c>
      <c r="K5674" s="11">
        <v>3483</v>
      </c>
      <c r="L5674" s="11">
        <v>1671.84</v>
      </c>
      <c r="M5674" s="12">
        <v>0.48</v>
      </c>
      <c r="N5674" s="14" t="s">
        <v>83</v>
      </c>
      <c r="P5674" s="16"/>
      <c r="T5674" s="17"/>
    </row>
    <row r="5675" spans="2:20" ht="14.25" customHeight="1" x14ac:dyDescent="0.3">
      <c r="B5675" s="6" t="s">
        <v>14</v>
      </c>
      <c r="C5675" s="6">
        <v>1185732</v>
      </c>
      <c r="D5675" s="7">
        <v>44518</v>
      </c>
      <c r="E5675" s="6" t="s">
        <v>36</v>
      </c>
      <c r="F5675" s="6" t="s">
        <v>76</v>
      </c>
      <c r="G5675" s="6" t="s">
        <v>77</v>
      </c>
      <c r="H5675" s="8" t="s">
        <v>23</v>
      </c>
      <c r="I5675" s="9">
        <v>48</v>
      </c>
      <c r="J5675" s="10">
        <v>108</v>
      </c>
      <c r="K5675" s="11">
        <v>5184</v>
      </c>
      <c r="L5675" s="11">
        <v>3265.92</v>
      </c>
      <c r="M5675" s="12">
        <v>0.63</v>
      </c>
      <c r="N5675" s="14" t="s">
        <v>83</v>
      </c>
      <c r="P5675" s="16"/>
      <c r="T5675" s="17"/>
    </row>
    <row r="5676" spans="2:20" ht="14.25" customHeight="1" x14ac:dyDescent="0.3">
      <c r="B5676" s="6" t="s">
        <v>14</v>
      </c>
      <c r="C5676" s="6">
        <v>1185732</v>
      </c>
      <c r="D5676" s="7">
        <v>44547</v>
      </c>
      <c r="E5676" s="6" t="s">
        <v>36</v>
      </c>
      <c r="F5676" s="6" t="s">
        <v>76</v>
      </c>
      <c r="G5676" s="6" t="s">
        <v>77</v>
      </c>
      <c r="H5676" s="8" t="s">
        <v>17</v>
      </c>
      <c r="I5676" s="9">
        <v>41</v>
      </c>
      <c r="J5676" s="10">
        <v>163</v>
      </c>
      <c r="K5676" s="11">
        <v>6683</v>
      </c>
      <c r="L5676" s="11">
        <v>3475.1600000000003</v>
      </c>
      <c r="M5676" s="12">
        <v>0.52</v>
      </c>
      <c r="N5676" s="14" t="s">
        <v>83</v>
      </c>
      <c r="P5676" s="16"/>
      <c r="T5676" s="17"/>
    </row>
    <row r="5677" spans="2:20" ht="14.25" customHeight="1" x14ac:dyDescent="0.3">
      <c r="B5677" s="6" t="s">
        <v>14</v>
      </c>
      <c r="C5677" s="6">
        <v>1185732</v>
      </c>
      <c r="D5677" s="7">
        <v>44547</v>
      </c>
      <c r="E5677" s="6" t="s">
        <v>36</v>
      </c>
      <c r="F5677" s="6" t="s">
        <v>76</v>
      </c>
      <c r="G5677" s="6" t="s">
        <v>77</v>
      </c>
      <c r="H5677" s="8" t="s">
        <v>19</v>
      </c>
      <c r="I5677" s="9">
        <v>32</v>
      </c>
      <c r="J5677" s="10">
        <v>113</v>
      </c>
      <c r="K5677" s="11">
        <v>3616</v>
      </c>
      <c r="L5677" s="11">
        <v>1735.6799999999998</v>
      </c>
      <c r="M5677" s="12">
        <v>0.48</v>
      </c>
      <c r="N5677" s="14" t="s">
        <v>83</v>
      </c>
      <c r="P5677" s="16"/>
      <c r="T5677" s="17"/>
    </row>
    <row r="5678" spans="2:20" ht="14.25" customHeight="1" x14ac:dyDescent="0.3">
      <c r="B5678" s="6" t="s">
        <v>30</v>
      </c>
      <c r="C5678" s="6">
        <v>1185732</v>
      </c>
      <c r="D5678" s="7">
        <v>44547</v>
      </c>
      <c r="E5678" s="6" t="s">
        <v>36</v>
      </c>
      <c r="F5678" s="6" t="s">
        <v>76</v>
      </c>
      <c r="G5678" s="6" t="s">
        <v>77</v>
      </c>
      <c r="H5678" s="8" t="s">
        <v>20</v>
      </c>
      <c r="I5678" s="9">
        <v>32</v>
      </c>
      <c r="J5678" s="10">
        <v>120</v>
      </c>
      <c r="K5678" s="11">
        <v>3840</v>
      </c>
      <c r="L5678" s="11">
        <v>1804.8</v>
      </c>
      <c r="M5678" s="12">
        <v>0.47</v>
      </c>
      <c r="N5678" s="14" t="s">
        <v>83</v>
      </c>
      <c r="P5678" s="16"/>
      <c r="T5678" s="17"/>
    </row>
    <row r="5679" spans="2:20" ht="14.25" customHeight="1" x14ac:dyDescent="0.3">
      <c r="B5679" s="6" t="s">
        <v>30</v>
      </c>
      <c r="C5679" s="6">
        <v>1185732</v>
      </c>
      <c r="D5679" s="7">
        <v>44547</v>
      </c>
      <c r="E5679" s="6" t="s">
        <v>36</v>
      </c>
      <c r="F5679" s="6" t="s">
        <v>76</v>
      </c>
      <c r="G5679" s="6" t="s">
        <v>77</v>
      </c>
      <c r="H5679" s="8" t="s">
        <v>21</v>
      </c>
      <c r="I5679" s="9">
        <v>34</v>
      </c>
      <c r="J5679" s="10">
        <v>88</v>
      </c>
      <c r="K5679" s="11">
        <v>2992</v>
      </c>
      <c r="L5679" s="11">
        <v>1555.8400000000001</v>
      </c>
      <c r="M5679" s="12">
        <v>0.52</v>
      </c>
      <c r="N5679" s="14" t="s">
        <v>83</v>
      </c>
      <c r="P5679" s="16"/>
      <c r="T5679" s="17"/>
    </row>
    <row r="5680" spans="2:20" ht="14.25" customHeight="1" x14ac:dyDescent="0.3">
      <c r="B5680" s="6" t="s">
        <v>30</v>
      </c>
      <c r="C5680" s="6">
        <v>1185732</v>
      </c>
      <c r="D5680" s="7">
        <v>44547</v>
      </c>
      <c r="E5680" s="6" t="s">
        <v>36</v>
      </c>
      <c r="F5680" s="6" t="s">
        <v>76</v>
      </c>
      <c r="G5680" s="6" t="s">
        <v>77</v>
      </c>
      <c r="H5680" s="8" t="s">
        <v>22</v>
      </c>
      <c r="I5680" s="9">
        <v>42</v>
      </c>
      <c r="J5680" s="10">
        <v>88</v>
      </c>
      <c r="K5680" s="11">
        <v>3696</v>
      </c>
      <c r="L5680" s="11">
        <v>1848</v>
      </c>
      <c r="M5680" s="12">
        <v>0.5</v>
      </c>
      <c r="N5680" s="14" t="s">
        <v>83</v>
      </c>
      <c r="P5680" s="16"/>
      <c r="T5680" s="17"/>
    </row>
    <row r="5681" spans="2:20" ht="14.25" customHeight="1" x14ac:dyDescent="0.3">
      <c r="B5681" s="6" t="s">
        <v>30</v>
      </c>
      <c r="C5681" s="6">
        <v>1185732</v>
      </c>
      <c r="D5681" s="7">
        <v>44547</v>
      </c>
      <c r="E5681" s="6" t="s">
        <v>36</v>
      </c>
      <c r="F5681" s="6" t="s">
        <v>76</v>
      </c>
      <c r="G5681" s="6" t="s">
        <v>77</v>
      </c>
      <c r="H5681" s="8" t="s">
        <v>23</v>
      </c>
      <c r="I5681" s="9">
        <v>47</v>
      </c>
      <c r="J5681" s="10">
        <v>126</v>
      </c>
      <c r="K5681" s="11">
        <v>5922</v>
      </c>
      <c r="L5681" s="11">
        <v>3612.42</v>
      </c>
      <c r="M5681" s="12">
        <v>0.61</v>
      </c>
      <c r="N5681" s="14" t="s">
        <v>83</v>
      </c>
      <c r="P5681" s="16"/>
      <c r="T5681" s="17"/>
    </row>
    <row r="5682" spans="2:20" ht="14.25" customHeight="1" x14ac:dyDescent="0.3">
      <c r="B5682" s="6" t="s">
        <v>30</v>
      </c>
      <c r="C5682" s="6">
        <v>1185732</v>
      </c>
      <c r="D5682" s="7">
        <v>44207</v>
      </c>
      <c r="E5682" s="6" t="s">
        <v>36</v>
      </c>
      <c r="F5682" s="6" t="s">
        <v>76</v>
      </c>
      <c r="G5682" s="6" t="s">
        <v>77</v>
      </c>
      <c r="H5682" s="8" t="s">
        <v>17</v>
      </c>
      <c r="I5682" s="9">
        <v>23</v>
      </c>
      <c r="J5682" s="10">
        <v>196</v>
      </c>
      <c r="K5682" s="11">
        <v>4508</v>
      </c>
      <c r="L5682" s="11">
        <v>2479.4</v>
      </c>
      <c r="M5682" s="12">
        <v>0.55000000000000004</v>
      </c>
      <c r="N5682" s="14" t="s">
        <v>83</v>
      </c>
      <c r="P5682" s="16"/>
      <c r="T5682" s="17"/>
    </row>
    <row r="5683" spans="2:20" ht="14.25" customHeight="1" x14ac:dyDescent="0.3">
      <c r="B5683" s="6" t="s">
        <v>30</v>
      </c>
      <c r="C5683" s="6">
        <v>1185732</v>
      </c>
      <c r="D5683" s="7">
        <v>44207</v>
      </c>
      <c r="E5683" s="6" t="s">
        <v>36</v>
      </c>
      <c r="F5683" s="6" t="s">
        <v>76</v>
      </c>
      <c r="G5683" s="6" t="s">
        <v>77</v>
      </c>
      <c r="H5683" s="8" t="s">
        <v>19</v>
      </c>
      <c r="I5683" s="9">
        <v>23</v>
      </c>
      <c r="J5683" s="10">
        <v>133</v>
      </c>
      <c r="K5683" s="11">
        <v>3059</v>
      </c>
      <c r="L5683" s="11">
        <v>1437.73</v>
      </c>
      <c r="M5683" s="12">
        <v>0.47</v>
      </c>
      <c r="N5683" s="14" t="s">
        <v>83</v>
      </c>
      <c r="P5683" s="16"/>
      <c r="T5683" s="17"/>
    </row>
    <row r="5684" spans="2:20" ht="14.25" customHeight="1" x14ac:dyDescent="0.3">
      <c r="B5684" s="6" t="s">
        <v>30</v>
      </c>
      <c r="C5684" s="6">
        <v>1185732</v>
      </c>
      <c r="D5684" s="7">
        <v>44207</v>
      </c>
      <c r="E5684" s="6" t="s">
        <v>36</v>
      </c>
      <c r="F5684" s="6" t="s">
        <v>76</v>
      </c>
      <c r="G5684" s="6" t="s">
        <v>77</v>
      </c>
      <c r="H5684" s="8" t="s">
        <v>20</v>
      </c>
      <c r="I5684" s="9">
        <v>14</v>
      </c>
      <c r="J5684" s="10">
        <v>143</v>
      </c>
      <c r="K5684" s="11">
        <v>2002</v>
      </c>
      <c r="L5684" s="11">
        <v>940.93999999999994</v>
      </c>
      <c r="M5684" s="12">
        <v>0.47</v>
      </c>
      <c r="N5684" s="14" t="s">
        <v>83</v>
      </c>
      <c r="P5684" s="16"/>
      <c r="T5684" s="17"/>
    </row>
    <row r="5685" spans="2:20" ht="14.25" customHeight="1" x14ac:dyDescent="0.3">
      <c r="B5685" s="6" t="s">
        <v>30</v>
      </c>
      <c r="C5685" s="6">
        <v>1185732</v>
      </c>
      <c r="D5685" s="7">
        <v>44207</v>
      </c>
      <c r="E5685" s="6" t="s">
        <v>36</v>
      </c>
      <c r="F5685" s="6" t="s">
        <v>76</v>
      </c>
      <c r="G5685" s="6" t="s">
        <v>77</v>
      </c>
      <c r="H5685" s="8" t="s">
        <v>21</v>
      </c>
      <c r="I5685" s="9">
        <v>18</v>
      </c>
      <c r="J5685" s="10">
        <v>88</v>
      </c>
      <c r="K5685" s="11">
        <v>1584</v>
      </c>
      <c r="L5685" s="11">
        <v>823.68000000000006</v>
      </c>
      <c r="M5685" s="12">
        <v>0.52</v>
      </c>
      <c r="N5685" s="14" t="s">
        <v>83</v>
      </c>
      <c r="P5685" s="16"/>
      <c r="T5685" s="17"/>
    </row>
    <row r="5686" spans="2:20" ht="14.25" customHeight="1" x14ac:dyDescent="0.3">
      <c r="B5686" s="6" t="s">
        <v>30</v>
      </c>
      <c r="C5686" s="6">
        <v>1185732</v>
      </c>
      <c r="D5686" s="7">
        <v>44207</v>
      </c>
      <c r="E5686" s="6" t="s">
        <v>36</v>
      </c>
      <c r="F5686" s="6" t="s">
        <v>76</v>
      </c>
      <c r="G5686" s="6" t="s">
        <v>77</v>
      </c>
      <c r="H5686" s="8" t="s">
        <v>22</v>
      </c>
      <c r="I5686" s="9">
        <v>33</v>
      </c>
      <c r="J5686" s="10">
        <v>98</v>
      </c>
      <c r="K5686" s="11">
        <v>3234</v>
      </c>
      <c r="L5686" s="11">
        <v>1519.98</v>
      </c>
      <c r="M5686" s="12">
        <v>0.47</v>
      </c>
      <c r="N5686" s="14" t="s">
        <v>83</v>
      </c>
      <c r="P5686" s="16"/>
      <c r="T5686" s="17"/>
    </row>
    <row r="5687" spans="2:20" ht="14.25" customHeight="1" x14ac:dyDescent="0.3">
      <c r="B5687" s="6" t="s">
        <v>30</v>
      </c>
      <c r="C5687" s="6">
        <v>1185732</v>
      </c>
      <c r="D5687" s="7">
        <v>44207</v>
      </c>
      <c r="E5687" s="6" t="s">
        <v>36</v>
      </c>
      <c r="F5687" s="6" t="s">
        <v>76</v>
      </c>
      <c r="G5687" s="6" t="s">
        <v>77</v>
      </c>
      <c r="H5687" s="8" t="s">
        <v>23</v>
      </c>
      <c r="I5687" s="9">
        <v>24</v>
      </c>
      <c r="J5687" s="10">
        <v>138</v>
      </c>
      <c r="K5687" s="11">
        <v>3312</v>
      </c>
      <c r="L5687" s="11">
        <v>2119.6799999999998</v>
      </c>
      <c r="M5687" s="12">
        <v>0.64</v>
      </c>
      <c r="N5687" s="14" t="s">
        <v>83</v>
      </c>
      <c r="P5687" s="16"/>
      <c r="T5687" s="17"/>
    </row>
    <row r="5688" spans="2:20" ht="14.25" customHeight="1" x14ac:dyDescent="0.3">
      <c r="B5688" s="6" t="s">
        <v>30</v>
      </c>
      <c r="C5688" s="6">
        <v>1185732</v>
      </c>
      <c r="D5688" s="7">
        <v>44238</v>
      </c>
      <c r="E5688" s="6" t="s">
        <v>36</v>
      </c>
      <c r="F5688" s="6" t="s">
        <v>76</v>
      </c>
      <c r="G5688" s="6" t="s">
        <v>77</v>
      </c>
      <c r="H5688" s="8" t="s">
        <v>17</v>
      </c>
      <c r="I5688" s="9">
        <v>25</v>
      </c>
      <c r="J5688" s="10">
        <v>218</v>
      </c>
      <c r="K5688" s="11">
        <v>5450</v>
      </c>
      <c r="L5688" s="11">
        <v>2888.5</v>
      </c>
      <c r="M5688" s="12">
        <v>0.53</v>
      </c>
      <c r="N5688" s="14" t="s">
        <v>83</v>
      </c>
      <c r="P5688" s="16"/>
      <c r="T5688" s="17"/>
    </row>
    <row r="5689" spans="2:20" ht="14.25" customHeight="1" x14ac:dyDescent="0.3">
      <c r="B5689" s="6" t="s">
        <v>30</v>
      </c>
      <c r="C5689" s="6">
        <v>1185732</v>
      </c>
      <c r="D5689" s="7">
        <v>44238</v>
      </c>
      <c r="E5689" s="6" t="s">
        <v>36</v>
      </c>
      <c r="F5689" s="6" t="s">
        <v>76</v>
      </c>
      <c r="G5689" s="6" t="s">
        <v>77</v>
      </c>
      <c r="H5689" s="8" t="s">
        <v>19</v>
      </c>
      <c r="I5689" s="9">
        <v>24</v>
      </c>
      <c r="J5689" s="10">
        <v>101</v>
      </c>
      <c r="K5689" s="11">
        <v>2424</v>
      </c>
      <c r="L5689" s="11">
        <v>1139.28</v>
      </c>
      <c r="M5689" s="12">
        <v>0.47</v>
      </c>
      <c r="N5689" s="14" t="s">
        <v>83</v>
      </c>
      <c r="P5689" s="16"/>
      <c r="T5689" s="17"/>
    </row>
    <row r="5690" spans="2:20" ht="14.25" customHeight="1" x14ac:dyDescent="0.3">
      <c r="B5690" s="6" t="s">
        <v>30</v>
      </c>
      <c r="C5690" s="6">
        <v>1185732</v>
      </c>
      <c r="D5690" s="7">
        <v>44238</v>
      </c>
      <c r="E5690" s="6" t="s">
        <v>36</v>
      </c>
      <c r="F5690" s="6" t="s">
        <v>76</v>
      </c>
      <c r="G5690" s="6" t="s">
        <v>77</v>
      </c>
      <c r="H5690" s="8" t="s">
        <v>20</v>
      </c>
      <c r="I5690" s="9">
        <v>14</v>
      </c>
      <c r="J5690" s="10">
        <v>115</v>
      </c>
      <c r="K5690" s="11">
        <v>1610</v>
      </c>
      <c r="L5690" s="11">
        <v>724.49999999999989</v>
      </c>
      <c r="M5690" s="12">
        <v>0.44999999999999996</v>
      </c>
      <c r="N5690" s="14" t="s">
        <v>83</v>
      </c>
      <c r="P5690" s="16"/>
      <c r="T5690" s="17"/>
    </row>
    <row r="5691" spans="2:20" ht="14.25" customHeight="1" x14ac:dyDescent="0.3">
      <c r="B5691" s="6" t="s">
        <v>30</v>
      </c>
      <c r="C5691" s="6">
        <v>1185732</v>
      </c>
      <c r="D5691" s="7">
        <v>44238</v>
      </c>
      <c r="E5691" s="6" t="s">
        <v>31</v>
      </c>
      <c r="F5691" s="6" t="s">
        <v>78</v>
      </c>
      <c r="G5691" s="6" t="s">
        <v>79</v>
      </c>
      <c r="H5691" s="8" t="s">
        <v>21</v>
      </c>
      <c r="I5691" s="9">
        <v>19</v>
      </c>
      <c r="J5691" s="10">
        <v>87</v>
      </c>
      <c r="K5691" s="11">
        <v>1653</v>
      </c>
      <c r="L5691" s="11">
        <v>826.5</v>
      </c>
      <c r="M5691" s="12">
        <v>0.5</v>
      </c>
      <c r="N5691" s="14" t="s">
        <v>83</v>
      </c>
      <c r="P5691" s="16"/>
      <c r="T5691" s="17"/>
    </row>
    <row r="5692" spans="2:20" ht="14.25" customHeight="1" x14ac:dyDescent="0.3">
      <c r="B5692" s="6" t="s">
        <v>30</v>
      </c>
      <c r="C5692" s="6">
        <v>1185732</v>
      </c>
      <c r="D5692" s="7">
        <v>44238</v>
      </c>
      <c r="E5692" s="6" t="s">
        <v>31</v>
      </c>
      <c r="F5692" s="6" t="s">
        <v>78</v>
      </c>
      <c r="G5692" s="6" t="s">
        <v>79</v>
      </c>
      <c r="H5692" s="8" t="s">
        <v>22</v>
      </c>
      <c r="I5692" s="9">
        <v>32</v>
      </c>
      <c r="J5692" s="10">
        <v>101</v>
      </c>
      <c r="K5692" s="11">
        <v>3232</v>
      </c>
      <c r="L5692" s="11">
        <v>1454.3999999999999</v>
      </c>
      <c r="M5692" s="12">
        <v>0.44999999999999996</v>
      </c>
      <c r="N5692" s="14" t="s">
        <v>83</v>
      </c>
      <c r="P5692" s="16"/>
      <c r="T5692" s="17"/>
    </row>
    <row r="5693" spans="2:20" ht="14.25" customHeight="1" x14ac:dyDescent="0.3">
      <c r="B5693" s="6" t="s">
        <v>30</v>
      </c>
      <c r="C5693" s="6">
        <v>1185732</v>
      </c>
      <c r="D5693" s="7">
        <v>44238</v>
      </c>
      <c r="E5693" s="6" t="s">
        <v>31</v>
      </c>
      <c r="F5693" s="6" t="s">
        <v>78</v>
      </c>
      <c r="G5693" s="6" t="s">
        <v>79</v>
      </c>
      <c r="H5693" s="8" t="s">
        <v>23</v>
      </c>
      <c r="I5693" s="9">
        <v>24</v>
      </c>
      <c r="J5693" s="10">
        <v>131</v>
      </c>
      <c r="K5693" s="11">
        <v>3144</v>
      </c>
      <c r="L5693" s="11">
        <v>1949.28</v>
      </c>
      <c r="M5693" s="12">
        <v>0.62</v>
      </c>
      <c r="N5693" s="14" t="s">
        <v>83</v>
      </c>
      <c r="P5693" s="16"/>
      <c r="T5693" s="17"/>
    </row>
    <row r="5694" spans="2:20" ht="14.25" customHeight="1" x14ac:dyDescent="0.3">
      <c r="B5694" s="6" t="s">
        <v>30</v>
      </c>
      <c r="C5694" s="6">
        <v>1185732</v>
      </c>
      <c r="D5694" s="7">
        <v>44265</v>
      </c>
      <c r="E5694" s="6" t="s">
        <v>31</v>
      </c>
      <c r="F5694" s="6" t="s">
        <v>78</v>
      </c>
      <c r="G5694" s="6" t="s">
        <v>79</v>
      </c>
      <c r="H5694" s="8" t="s">
        <v>17</v>
      </c>
      <c r="I5694" s="9">
        <v>29</v>
      </c>
      <c r="J5694" s="10">
        <v>168</v>
      </c>
      <c r="K5694" s="11">
        <v>4872</v>
      </c>
      <c r="L5694" s="11">
        <v>2533.44</v>
      </c>
      <c r="M5694" s="12">
        <v>0.52</v>
      </c>
      <c r="N5694" s="14" t="s">
        <v>83</v>
      </c>
      <c r="P5694" s="16"/>
      <c r="T5694" s="17"/>
    </row>
    <row r="5695" spans="2:20" ht="14.25" customHeight="1" x14ac:dyDescent="0.3">
      <c r="B5695" s="6" t="s">
        <v>30</v>
      </c>
      <c r="C5695" s="6">
        <v>1185732</v>
      </c>
      <c r="D5695" s="7">
        <v>44265</v>
      </c>
      <c r="E5695" s="6" t="s">
        <v>31</v>
      </c>
      <c r="F5695" s="6" t="s">
        <v>78</v>
      </c>
      <c r="G5695" s="6" t="s">
        <v>79</v>
      </c>
      <c r="H5695" s="8" t="s">
        <v>19</v>
      </c>
      <c r="I5695" s="9">
        <v>28</v>
      </c>
      <c r="J5695" s="10">
        <v>102</v>
      </c>
      <c r="K5695" s="11">
        <v>2856</v>
      </c>
      <c r="L5695" s="11">
        <v>1428</v>
      </c>
      <c r="M5695" s="12">
        <v>0.5</v>
      </c>
      <c r="N5695" s="14" t="s">
        <v>83</v>
      </c>
      <c r="P5695" s="16"/>
      <c r="T5695" s="17"/>
    </row>
    <row r="5696" spans="2:20" ht="14.25" customHeight="1" x14ac:dyDescent="0.3">
      <c r="B5696" s="6" t="s">
        <v>30</v>
      </c>
      <c r="C5696" s="6">
        <v>1185732</v>
      </c>
      <c r="D5696" s="7">
        <v>44265</v>
      </c>
      <c r="E5696" s="6" t="s">
        <v>31</v>
      </c>
      <c r="F5696" s="6" t="s">
        <v>78</v>
      </c>
      <c r="G5696" s="6" t="s">
        <v>79</v>
      </c>
      <c r="H5696" s="8" t="s">
        <v>20</v>
      </c>
      <c r="I5696" s="9">
        <v>18</v>
      </c>
      <c r="J5696" s="10">
        <v>112</v>
      </c>
      <c r="K5696" s="11">
        <v>2016</v>
      </c>
      <c r="L5696" s="11">
        <v>1008</v>
      </c>
      <c r="M5696" s="12">
        <v>0.5</v>
      </c>
      <c r="N5696" s="14" t="s">
        <v>83</v>
      </c>
      <c r="P5696" s="16"/>
      <c r="T5696" s="17"/>
    </row>
    <row r="5697" spans="2:20" ht="14.25" customHeight="1" x14ac:dyDescent="0.3">
      <c r="B5697" s="6" t="s">
        <v>30</v>
      </c>
      <c r="C5697" s="6">
        <v>1185732</v>
      </c>
      <c r="D5697" s="7">
        <v>44265</v>
      </c>
      <c r="E5697" s="6" t="s">
        <v>31</v>
      </c>
      <c r="F5697" s="6" t="s">
        <v>78</v>
      </c>
      <c r="G5697" s="6" t="s">
        <v>79</v>
      </c>
      <c r="H5697" s="8" t="s">
        <v>21</v>
      </c>
      <c r="I5697" s="9">
        <v>23</v>
      </c>
      <c r="J5697" s="10">
        <v>73</v>
      </c>
      <c r="K5697" s="11">
        <v>1679</v>
      </c>
      <c r="L5697" s="11">
        <v>889.87</v>
      </c>
      <c r="M5697" s="12">
        <v>0.53</v>
      </c>
      <c r="N5697" s="14" t="s">
        <v>83</v>
      </c>
      <c r="P5697" s="16"/>
      <c r="T5697" s="17"/>
    </row>
    <row r="5698" spans="2:20" ht="14.25" customHeight="1" x14ac:dyDescent="0.3">
      <c r="B5698" s="6" t="s">
        <v>30</v>
      </c>
      <c r="C5698" s="6">
        <v>1185732</v>
      </c>
      <c r="D5698" s="7">
        <v>44265</v>
      </c>
      <c r="E5698" s="6" t="s">
        <v>31</v>
      </c>
      <c r="F5698" s="6" t="s">
        <v>78</v>
      </c>
      <c r="G5698" s="6" t="s">
        <v>79</v>
      </c>
      <c r="H5698" s="8" t="s">
        <v>22</v>
      </c>
      <c r="I5698" s="9">
        <v>38</v>
      </c>
      <c r="J5698" s="10">
        <v>75</v>
      </c>
      <c r="K5698" s="11">
        <v>2850</v>
      </c>
      <c r="L5698" s="11">
        <v>1425</v>
      </c>
      <c r="M5698" s="12">
        <v>0.5</v>
      </c>
      <c r="N5698" s="14" t="s">
        <v>83</v>
      </c>
      <c r="P5698" s="16"/>
      <c r="T5698" s="17"/>
    </row>
    <row r="5699" spans="2:20" ht="14.25" customHeight="1" x14ac:dyDescent="0.3">
      <c r="B5699" s="6" t="s">
        <v>30</v>
      </c>
      <c r="C5699" s="6">
        <v>1185732</v>
      </c>
      <c r="D5699" s="7">
        <v>44265</v>
      </c>
      <c r="E5699" s="6" t="s">
        <v>31</v>
      </c>
      <c r="F5699" s="6" t="s">
        <v>78</v>
      </c>
      <c r="G5699" s="6" t="s">
        <v>79</v>
      </c>
      <c r="H5699" s="8" t="s">
        <v>23</v>
      </c>
      <c r="I5699" s="9">
        <v>29</v>
      </c>
      <c r="J5699" s="10">
        <v>100</v>
      </c>
      <c r="K5699" s="11">
        <v>2900</v>
      </c>
      <c r="L5699" s="11">
        <v>1856</v>
      </c>
      <c r="M5699" s="12">
        <v>0.64</v>
      </c>
      <c r="N5699" s="14" t="s">
        <v>83</v>
      </c>
      <c r="P5699" s="16"/>
      <c r="T5699" s="17"/>
    </row>
    <row r="5700" spans="2:20" ht="14.25" customHeight="1" x14ac:dyDescent="0.3">
      <c r="B5700" s="6" t="s">
        <v>30</v>
      </c>
      <c r="C5700" s="6">
        <v>1185732</v>
      </c>
      <c r="D5700" s="7">
        <v>44297</v>
      </c>
      <c r="E5700" s="6" t="s">
        <v>31</v>
      </c>
      <c r="F5700" s="6" t="s">
        <v>78</v>
      </c>
      <c r="G5700" s="6" t="s">
        <v>79</v>
      </c>
      <c r="H5700" s="8" t="s">
        <v>17</v>
      </c>
      <c r="I5700" s="9">
        <v>27</v>
      </c>
      <c r="J5700" s="10">
        <v>181</v>
      </c>
      <c r="K5700" s="11">
        <v>4887</v>
      </c>
      <c r="L5700" s="11">
        <v>2443.5</v>
      </c>
      <c r="M5700" s="12">
        <v>0.5</v>
      </c>
      <c r="N5700" s="14" t="s">
        <v>83</v>
      </c>
      <c r="P5700" s="16"/>
      <c r="T5700" s="17"/>
    </row>
    <row r="5701" spans="2:20" ht="14.25" customHeight="1" x14ac:dyDescent="0.3">
      <c r="B5701" s="6" t="s">
        <v>30</v>
      </c>
      <c r="C5701" s="6">
        <v>1185732</v>
      </c>
      <c r="D5701" s="7">
        <v>44297</v>
      </c>
      <c r="E5701" s="6" t="s">
        <v>31</v>
      </c>
      <c r="F5701" s="6" t="s">
        <v>78</v>
      </c>
      <c r="G5701" s="6" t="s">
        <v>79</v>
      </c>
      <c r="H5701" s="8" t="s">
        <v>19</v>
      </c>
      <c r="I5701" s="9">
        <v>25</v>
      </c>
      <c r="J5701" s="10">
        <v>94</v>
      </c>
      <c r="K5701" s="11">
        <v>2350</v>
      </c>
      <c r="L5701" s="11">
        <v>1057.5</v>
      </c>
      <c r="M5701" s="12">
        <v>0.44999999999999996</v>
      </c>
      <c r="N5701" s="14" t="s">
        <v>83</v>
      </c>
      <c r="P5701" s="16"/>
      <c r="T5701" s="17"/>
    </row>
    <row r="5702" spans="2:20" ht="14.25" customHeight="1" x14ac:dyDescent="0.3">
      <c r="B5702" s="6" t="s">
        <v>30</v>
      </c>
      <c r="C5702" s="6">
        <v>1185732</v>
      </c>
      <c r="D5702" s="7">
        <v>44297</v>
      </c>
      <c r="E5702" s="6" t="s">
        <v>31</v>
      </c>
      <c r="F5702" s="6" t="s">
        <v>78</v>
      </c>
      <c r="G5702" s="6" t="s">
        <v>79</v>
      </c>
      <c r="H5702" s="8" t="s">
        <v>20</v>
      </c>
      <c r="I5702" s="9">
        <v>14</v>
      </c>
      <c r="J5702" s="10">
        <v>98</v>
      </c>
      <c r="K5702" s="11">
        <v>1372</v>
      </c>
      <c r="L5702" s="11">
        <v>631.12</v>
      </c>
      <c r="M5702" s="12">
        <v>0.45999999999999996</v>
      </c>
      <c r="N5702" s="14" t="s">
        <v>83</v>
      </c>
      <c r="P5702" s="16"/>
      <c r="T5702" s="17"/>
    </row>
    <row r="5703" spans="2:20" ht="14.25" customHeight="1" x14ac:dyDescent="0.3">
      <c r="B5703" s="6" t="s">
        <v>30</v>
      </c>
      <c r="C5703" s="6">
        <v>1185732</v>
      </c>
      <c r="D5703" s="7">
        <v>44297</v>
      </c>
      <c r="E5703" s="6" t="s">
        <v>31</v>
      </c>
      <c r="F5703" s="6" t="s">
        <v>78</v>
      </c>
      <c r="G5703" s="6" t="s">
        <v>79</v>
      </c>
      <c r="H5703" s="8" t="s">
        <v>21</v>
      </c>
      <c r="I5703" s="9">
        <v>18</v>
      </c>
      <c r="J5703" s="10">
        <v>70</v>
      </c>
      <c r="K5703" s="11">
        <v>1260</v>
      </c>
      <c r="L5703" s="11">
        <v>667.80000000000007</v>
      </c>
      <c r="M5703" s="12">
        <v>0.53</v>
      </c>
      <c r="N5703" s="14" t="s">
        <v>83</v>
      </c>
      <c r="P5703" s="16"/>
      <c r="T5703" s="17"/>
    </row>
    <row r="5704" spans="2:20" ht="14.25" customHeight="1" x14ac:dyDescent="0.3">
      <c r="B5704" s="6" t="s">
        <v>30</v>
      </c>
      <c r="C5704" s="6">
        <v>1185732</v>
      </c>
      <c r="D5704" s="7">
        <v>44297</v>
      </c>
      <c r="E5704" s="6" t="s">
        <v>31</v>
      </c>
      <c r="F5704" s="6" t="s">
        <v>78</v>
      </c>
      <c r="G5704" s="6" t="s">
        <v>79</v>
      </c>
      <c r="H5704" s="8" t="s">
        <v>22</v>
      </c>
      <c r="I5704" s="9">
        <v>33</v>
      </c>
      <c r="J5704" s="10">
        <v>74</v>
      </c>
      <c r="K5704" s="11">
        <v>2442</v>
      </c>
      <c r="L5704" s="11">
        <v>1123.32</v>
      </c>
      <c r="M5704" s="12">
        <v>0.45999999999999996</v>
      </c>
      <c r="N5704" s="14" t="s">
        <v>83</v>
      </c>
      <c r="P5704" s="16"/>
      <c r="T5704" s="17"/>
    </row>
    <row r="5705" spans="2:20" ht="14.25" customHeight="1" x14ac:dyDescent="0.3">
      <c r="B5705" s="6" t="s">
        <v>30</v>
      </c>
      <c r="C5705" s="6">
        <v>1185732</v>
      </c>
      <c r="D5705" s="7">
        <v>44297</v>
      </c>
      <c r="E5705" s="6" t="s">
        <v>31</v>
      </c>
      <c r="F5705" s="6" t="s">
        <v>78</v>
      </c>
      <c r="G5705" s="6" t="s">
        <v>79</v>
      </c>
      <c r="H5705" s="8" t="s">
        <v>23</v>
      </c>
      <c r="I5705" s="9">
        <v>24</v>
      </c>
      <c r="J5705" s="10">
        <v>112</v>
      </c>
      <c r="K5705" s="11">
        <v>2688</v>
      </c>
      <c r="L5705" s="11">
        <v>1612.8</v>
      </c>
      <c r="M5705" s="12">
        <v>0.6</v>
      </c>
      <c r="N5705" s="14" t="s">
        <v>83</v>
      </c>
      <c r="P5705" s="16"/>
      <c r="T5705" s="17"/>
    </row>
    <row r="5706" spans="2:20" ht="14.25" customHeight="1" x14ac:dyDescent="0.3">
      <c r="B5706" s="6" t="s">
        <v>30</v>
      </c>
      <c r="C5706" s="6">
        <v>1185732</v>
      </c>
      <c r="D5706" s="7">
        <v>44328</v>
      </c>
      <c r="E5706" s="6" t="s">
        <v>31</v>
      </c>
      <c r="F5706" s="6" t="s">
        <v>78</v>
      </c>
      <c r="G5706" s="6" t="s">
        <v>79</v>
      </c>
      <c r="H5706" s="8" t="s">
        <v>17</v>
      </c>
      <c r="I5706" s="9">
        <v>32</v>
      </c>
      <c r="J5706" s="10">
        <v>174</v>
      </c>
      <c r="K5706" s="11">
        <v>5568</v>
      </c>
      <c r="L5706" s="11">
        <v>2839.68</v>
      </c>
      <c r="M5706" s="12">
        <v>0.51</v>
      </c>
      <c r="N5706" s="14" t="s">
        <v>83</v>
      </c>
      <c r="P5706" s="16"/>
      <c r="T5706" s="17"/>
    </row>
    <row r="5707" spans="2:20" ht="14.25" customHeight="1" x14ac:dyDescent="0.3">
      <c r="B5707" s="6" t="s">
        <v>30</v>
      </c>
      <c r="C5707" s="6">
        <v>1185732</v>
      </c>
      <c r="D5707" s="7">
        <v>44328</v>
      </c>
      <c r="E5707" s="6" t="s">
        <v>31</v>
      </c>
      <c r="F5707" s="6" t="s">
        <v>78</v>
      </c>
      <c r="G5707" s="6" t="s">
        <v>79</v>
      </c>
      <c r="H5707" s="8" t="s">
        <v>19</v>
      </c>
      <c r="I5707" s="9">
        <v>29</v>
      </c>
      <c r="J5707" s="10">
        <v>101</v>
      </c>
      <c r="K5707" s="11">
        <v>2929</v>
      </c>
      <c r="L5707" s="11">
        <v>1435.21</v>
      </c>
      <c r="M5707" s="12">
        <v>0.49</v>
      </c>
      <c r="N5707" s="14" t="s">
        <v>83</v>
      </c>
      <c r="P5707" s="16"/>
      <c r="T5707" s="17"/>
    </row>
    <row r="5708" spans="2:20" ht="14.25" customHeight="1" x14ac:dyDescent="0.3">
      <c r="B5708" s="6" t="s">
        <v>30</v>
      </c>
      <c r="C5708" s="6">
        <v>1185732</v>
      </c>
      <c r="D5708" s="7">
        <v>44328</v>
      </c>
      <c r="E5708" s="6" t="s">
        <v>31</v>
      </c>
      <c r="F5708" s="6" t="s">
        <v>78</v>
      </c>
      <c r="G5708" s="6" t="s">
        <v>79</v>
      </c>
      <c r="H5708" s="8" t="s">
        <v>20</v>
      </c>
      <c r="I5708" s="9">
        <v>25</v>
      </c>
      <c r="J5708" s="10">
        <v>98</v>
      </c>
      <c r="K5708" s="11">
        <v>2450</v>
      </c>
      <c r="L5708" s="11">
        <v>1225</v>
      </c>
      <c r="M5708" s="12">
        <v>0.5</v>
      </c>
      <c r="N5708" s="14" t="s">
        <v>83</v>
      </c>
      <c r="P5708" s="16"/>
      <c r="T5708" s="17"/>
    </row>
    <row r="5709" spans="2:20" ht="14.25" customHeight="1" x14ac:dyDescent="0.3">
      <c r="B5709" s="6" t="s">
        <v>30</v>
      </c>
      <c r="C5709" s="6">
        <v>1185732</v>
      </c>
      <c r="D5709" s="7">
        <v>44328</v>
      </c>
      <c r="E5709" s="6" t="s">
        <v>31</v>
      </c>
      <c r="F5709" s="6" t="s">
        <v>78</v>
      </c>
      <c r="G5709" s="6" t="s">
        <v>79</v>
      </c>
      <c r="H5709" s="8" t="s">
        <v>21</v>
      </c>
      <c r="I5709" s="9">
        <v>23</v>
      </c>
      <c r="J5709" s="10">
        <v>72</v>
      </c>
      <c r="K5709" s="11">
        <v>1656</v>
      </c>
      <c r="L5709" s="11">
        <v>910.80000000000007</v>
      </c>
      <c r="M5709" s="12">
        <v>0.55000000000000004</v>
      </c>
      <c r="N5709" s="14" t="s">
        <v>83</v>
      </c>
      <c r="P5709" s="16"/>
      <c r="T5709" s="17"/>
    </row>
    <row r="5710" spans="2:20" ht="14.25" customHeight="1" x14ac:dyDescent="0.3">
      <c r="B5710" s="6" t="s">
        <v>30</v>
      </c>
      <c r="C5710" s="6">
        <v>1185732</v>
      </c>
      <c r="D5710" s="7">
        <v>44328</v>
      </c>
      <c r="E5710" s="6" t="s">
        <v>31</v>
      </c>
      <c r="F5710" s="6" t="s">
        <v>78</v>
      </c>
      <c r="G5710" s="6" t="s">
        <v>79</v>
      </c>
      <c r="H5710" s="8" t="s">
        <v>22</v>
      </c>
      <c r="I5710" s="9">
        <v>39</v>
      </c>
      <c r="J5710" s="10">
        <v>75</v>
      </c>
      <c r="K5710" s="11">
        <v>2925</v>
      </c>
      <c r="L5710" s="11">
        <v>1462.5</v>
      </c>
      <c r="M5710" s="12">
        <v>0.5</v>
      </c>
      <c r="N5710" s="14" t="s">
        <v>83</v>
      </c>
      <c r="P5710" s="16"/>
      <c r="T5710" s="17"/>
    </row>
    <row r="5711" spans="2:20" ht="14.25" customHeight="1" x14ac:dyDescent="0.3">
      <c r="B5711" s="6" t="s">
        <v>30</v>
      </c>
      <c r="C5711" s="6">
        <v>1185732</v>
      </c>
      <c r="D5711" s="7">
        <v>44328</v>
      </c>
      <c r="E5711" s="6" t="s">
        <v>31</v>
      </c>
      <c r="F5711" s="6" t="s">
        <v>78</v>
      </c>
      <c r="G5711" s="6" t="s">
        <v>79</v>
      </c>
      <c r="H5711" s="8" t="s">
        <v>23</v>
      </c>
      <c r="I5711" s="9">
        <v>44</v>
      </c>
      <c r="J5711" s="10">
        <v>120</v>
      </c>
      <c r="K5711" s="11">
        <v>5280</v>
      </c>
      <c r="L5711" s="11">
        <v>3432</v>
      </c>
      <c r="M5711" s="12">
        <v>0.65</v>
      </c>
      <c r="N5711" s="14" t="s">
        <v>83</v>
      </c>
      <c r="P5711" s="16"/>
      <c r="T5711" s="17"/>
    </row>
    <row r="5712" spans="2:20" ht="14.25" customHeight="1" x14ac:dyDescent="0.3">
      <c r="B5712" s="6" t="s">
        <v>30</v>
      </c>
      <c r="C5712" s="6">
        <v>1185732</v>
      </c>
      <c r="D5712" s="7">
        <v>44358</v>
      </c>
      <c r="E5712" s="6" t="s">
        <v>31</v>
      </c>
      <c r="F5712" s="6" t="s">
        <v>78</v>
      </c>
      <c r="G5712" s="6" t="s">
        <v>79</v>
      </c>
      <c r="H5712" s="8" t="s">
        <v>17</v>
      </c>
      <c r="I5712" s="9">
        <v>28</v>
      </c>
      <c r="J5712" s="10">
        <v>182</v>
      </c>
      <c r="K5712" s="11">
        <v>5096</v>
      </c>
      <c r="L5712" s="11">
        <v>2598.96</v>
      </c>
      <c r="M5712" s="12">
        <v>0.51</v>
      </c>
      <c r="N5712" s="14" t="s">
        <v>83</v>
      </c>
      <c r="P5712" s="16"/>
      <c r="T5712" s="17"/>
    </row>
    <row r="5713" spans="2:20" ht="14.25" customHeight="1" x14ac:dyDescent="0.3">
      <c r="B5713" s="6" t="s">
        <v>30</v>
      </c>
      <c r="C5713" s="6">
        <v>1185732</v>
      </c>
      <c r="D5713" s="7">
        <v>44358</v>
      </c>
      <c r="E5713" s="6" t="s">
        <v>31</v>
      </c>
      <c r="F5713" s="6" t="s">
        <v>78</v>
      </c>
      <c r="G5713" s="6" t="s">
        <v>79</v>
      </c>
      <c r="H5713" s="8" t="s">
        <v>19</v>
      </c>
      <c r="I5713" s="9">
        <v>24</v>
      </c>
      <c r="J5713" s="10">
        <v>112</v>
      </c>
      <c r="K5713" s="11">
        <v>2688</v>
      </c>
      <c r="L5713" s="11">
        <v>1317.12</v>
      </c>
      <c r="M5713" s="12">
        <v>0.49</v>
      </c>
      <c r="N5713" s="14" t="s">
        <v>83</v>
      </c>
      <c r="P5713" s="16"/>
      <c r="T5713" s="17"/>
    </row>
    <row r="5714" spans="2:20" ht="14.25" customHeight="1" x14ac:dyDescent="0.3">
      <c r="B5714" s="6" t="s">
        <v>30</v>
      </c>
      <c r="C5714" s="6">
        <v>1185732</v>
      </c>
      <c r="D5714" s="7">
        <v>44358</v>
      </c>
      <c r="E5714" s="6" t="s">
        <v>31</v>
      </c>
      <c r="F5714" s="6" t="s">
        <v>78</v>
      </c>
      <c r="G5714" s="6" t="s">
        <v>79</v>
      </c>
      <c r="H5714" s="8" t="s">
        <v>20</v>
      </c>
      <c r="I5714" s="9">
        <v>19</v>
      </c>
      <c r="J5714" s="10">
        <v>115</v>
      </c>
      <c r="K5714" s="11">
        <v>2185</v>
      </c>
      <c r="L5714" s="11">
        <v>1070.6500000000001</v>
      </c>
      <c r="M5714" s="12">
        <v>0.49</v>
      </c>
      <c r="N5714" s="14" t="s">
        <v>83</v>
      </c>
      <c r="P5714" s="16"/>
      <c r="T5714" s="17"/>
    </row>
    <row r="5715" spans="2:20" ht="14.25" customHeight="1" x14ac:dyDescent="0.3">
      <c r="B5715" s="6" t="s">
        <v>30</v>
      </c>
      <c r="C5715" s="6">
        <v>1185732</v>
      </c>
      <c r="D5715" s="7">
        <v>44358</v>
      </c>
      <c r="E5715" s="6" t="s">
        <v>31</v>
      </c>
      <c r="F5715" s="6" t="s">
        <v>78</v>
      </c>
      <c r="G5715" s="6" t="s">
        <v>79</v>
      </c>
      <c r="H5715" s="8" t="s">
        <v>21</v>
      </c>
      <c r="I5715" s="9">
        <v>19</v>
      </c>
      <c r="J5715" s="10">
        <v>108</v>
      </c>
      <c r="K5715" s="11">
        <v>2052</v>
      </c>
      <c r="L5715" s="11">
        <v>1046.52</v>
      </c>
      <c r="M5715" s="12">
        <v>0.51</v>
      </c>
      <c r="N5715" s="14" t="s">
        <v>83</v>
      </c>
      <c r="P5715" s="16"/>
      <c r="T5715" s="17"/>
    </row>
    <row r="5716" spans="2:20" ht="14.25" customHeight="1" x14ac:dyDescent="0.3">
      <c r="B5716" s="6" t="s">
        <v>30</v>
      </c>
      <c r="C5716" s="6">
        <v>1185732</v>
      </c>
      <c r="D5716" s="7">
        <v>44358</v>
      </c>
      <c r="E5716" s="6" t="s">
        <v>31</v>
      </c>
      <c r="F5716" s="6" t="s">
        <v>78</v>
      </c>
      <c r="G5716" s="6" t="s">
        <v>79</v>
      </c>
      <c r="H5716" s="8" t="s">
        <v>22</v>
      </c>
      <c r="I5716" s="9">
        <v>34</v>
      </c>
      <c r="J5716" s="10">
        <v>108</v>
      </c>
      <c r="K5716" s="11">
        <v>3672</v>
      </c>
      <c r="L5716" s="11">
        <v>1652.3999999999999</v>
      </c>
      <c r="M5716" s="12">
        <v>0.44999999999999996</v>
      </c>
      <c r="N5716" s="14" t="s">
        <v>83</v>
      </c>
      <c r="P5716" s="16"/>
      <c r="T5716" s="17"/>
    </row>
    <row r="5717" spans="2:20" ht="14.25" customHeight="1" x14ac:dyDescent="0.3">
      <c r="B5717" s="6" t="s">
        <v>30</v>
      </c>
      <c r="C5717" s="6">
        <v>1185732</v>
      </c>
      <c r="D5717" s="7">
        <v>44358</v>
      </c>
      <c r="E5717" s="6" t="s">
        <v>31</v>
      </c>
      <c r="F5717" s="6" t="s">
        <v>78</v>
      </c>
      <c r="G5717" s="6" t="s">
        <v>79</v>
      </c>
      <c r="H5717" s="8" t="s">
        <v>23</v>
      </c>
      <c r="I5717" s="9">
        <v>38</v>
      </c>
      <c r="J5717" s="10">
        <v>150</v>
      </c>
      <c r="K5717" s="11">
        <v>5700</v>
      </c>
      <c r="L5717" s="11">
        <v>3420</v>
      </c>
      <c r="M5717" s="12">
        <v>0.6</v>
      </c>
      <c r="N5717" s="14" t="s">
        <v>83</v>
      </c>
      <c r="P5717" s="16"/>
      <c r="T5717" s="17"/>
    </row>
    <row r="5718" spans="2:20" ht="14.25" customHeight="1" x14ac:dyDescent="0.3">
      <c r="B5718" s="6" t="s">
        <v>30</v>
      </c>
      <c r="C5718" s="6">
        <v>1185732</v>
      </c>
      <c r="D5718" s="7">
        <v>44387</v>
      </c>
      <c r="E5718" s="6" t="s">
        <v>31</v>
      </c>
      <c r="F5718" s="6" t="s">
        <v>78</v>
      </c>
      <c r="G5718" s="6" t="s">
        <v>79</v>
      </c>
      <c r="H5718" s="8" t="s">
        <v>17</v>
      </c>
      <c r="I5718" s="9">
        <v>34</v>
      </c>
      <c r="J5718" s="10">
        <v>224</v>
      </c>
      <c r="K5718" s="11">
        <v>7616</v>
      </c>
      <c r="L5718" s="11">
        <v>3960.32</v>
      </c>
      <c r="M5718" s="12">
        <v>0.52</v>
      </c>
      <c r="N5718" s="14" t="s">
        <v>83</v>
      </c>
      <c r="P5718" s="16"/>
      <c r="T5718" s="17"/>
    </row>
    <row r="5719" spans="2:20" ht="14.25" customHeight="1" x14ac:dyDescent="0.3">
      <c r="B5719" s="6" t="s">
        <v>30</v>
      </c>
      <c r="C5719" s="6">
        <v>1185732</v>
      </c>
      <c r="D5719" s="7">
        <v>44387</v>
      </c>
      <c r="E5719" s="6" t="s">
        <v>31</v>
      </c>
      <c r="F5719" s="6" t="s">
        <v>78</v>
      </c>
      <c r="G5719" s="6" t="s">
        <v>79</v>
      </c>
      <c r="H5719" s="8" t="s">
        <v>19</v>
      </c>
      <c r="I5719" s="9">
        <v>29</v>
      </c>
      <c r="J5719" s="10">
        <v>160</v>
      </c>
      <c r="K5719" s="11">
        <v>4640</v>
      </c>
      <c r="L5719" s="11">
        <v>2227.1999999999998</v>
      </c>
      <c r="M5719" s="12">
        <v>0.48</v>
      </c>
      <c r="N5719" s="14" t="s">
        <v>83</v>
      </c>
      <c r="P5719" s="16"/>
      <c r="T5719" s="17"/>
    </row>
    <row r="5720" spans="2:20" ht="14.25" customHeight="1" x14ac:dyDescent="0.3">
      <c r="B5720" s="6" t="s">
        <v>30</v>
      </c>
      <c r="C5720" s="6">
        <v>1185732</v>
      </c>
      <c r="D5720" s="7">
        <v>44387</v>
      </c>
      <c r="E5720" s="6" t="s">
        <v>31</v>
      </c>
      <c r="F5720" s="6" t="s">
        <v>78</v>
      </c>
      <c r="G5720" s="6" t="s">
        <v>79</v>
      </c>
      <c r="H5720" s="8" t="s">
        <v>20</v>
      </c>
      <c r="I5720" s="9">
        <v>24</v>
      </c>
      <c r="J5720" s="10">
        <v>138</v>
      </c>
      <c r="K5720" s="11">
        <v>3312</v>
      </c>
      <c r="L5720" s="11">
        <v>1589.76</v>
      </c>
      <c r="M5720" s="12">
        <v>0.48</v>
      </c>
      <c r="N5720" s="14" t="s">
        <v>83</v>
      </c>
      <c r="P5720" s="16"/>
      <c r="T5720" s="17"/>
    </row>
    <row r="5721" spans="2:20" ht="14.25" customHeight="1" x14ac:dyDescent="0.3">
      <c r="B5721" s="6" t="s">
        <v>30</v>
      </c>
      <c r="C5721" s="6">
        <v>1185732</v>
      </c>
      <c r="D5721" s="7">
        <v>44387</v>
      </c>
      <c r="E5721" s="6" t="s">
        <v>31</v>
      </c>
      <c r="F5721" s="6" t="s">
        <v>78</v>
      </c>
      <c r="G5721" s="6" t="s">
        <v>79</v>
      </c>
      <c r="H5721" s="8" t="s">
        <v>21</v>
      </c>
      <c r="I5721" s="9">
        <v>23</v>
      </c>
      <c r="J5721" s="10">
        <v>115</v>
      </c>
      <c r="K5721" s="11">
        <v>2645</v>
      </c>
      <c r="L5721" s="11">
        <v>1322.5</v>
      </c>
      <c r="M5721" s="12">
        <v>0.5</v>
      </c>
      <c r="N5721" s="14" t="s">
        <v>83</v>
      </c>
      <c r="P5721" s="16"/>
      <c r="T5721" s="17"/>
    </row>
    <row r="5722" spans="2:20" ht="14.25" customHeight="1" x14ac:dyDescent="0.3">
      <c r="B5722" s="6" t="s">
        <v>30</v>
      </c>
      <c r="C5722" s="6">
        <v>1185732</v>
      </c>
      <c r="D5722" s="7">
        <v>44387</v>
      </c>
      <c r="E5722" s="6" t="s">
        <v>31</v>
      </c>
      <c r="F5722" s="6" t="s">
        <v>78</v>
      </c>
      <c r="G5722" s="6" t="s">
        <v>79</v>
      </c>
      <c r="H5722" s="8" t="s">
        <v>22</v>
      </c>
      <c r="I5722" s="9">
        <v>32</v>
      </c>
      <c r="J5722" s="10">
        <v>128</v>
      </c>
      <c r="K5722" s="11">
        <v>4096</v>
      </c>
      <c r="L5722" s="11">
        <v>1884.1599999999999</v>
      </c>
      <c r="M5722" s="12">
        <v>0.45999999999999996</v>
      </c>
      <c r="N5722" s="14" t="s">
        <v>83</v>
      </c>
      <c r="P5722" s="16"/>
      <c r="T5722" s="17"/>
    </row>
    <row r="5723" spans="2:20" ht="14.25" customHeight="1" x14ac:dyDescent="0.3">
      <c r="B5723" s="6" t="s">
        <v>30</v>
      </c>
      <c r="C5723" s="6">
        <v>1185732</v>
      </c>
      <c r="D5723" s="7">
        <v>44387</v>
      </c>
      <c r="E5723" s="6" t="s">
        <v>31</v>
      </c>
      <c r="F5723" s="6" t="s">
        <v>78</v>
      </c>
      <c r="G5723" s="6" t="s">
        <v>79</v>
      </c>
      <c r="H5723" s="8" t="s">
        <v>23</v>
      </c>
      <c r="I5723" s="9">
        <v>38</v>
      </c>
      <c r="J5723" s="10">
        <v>150</v>
      </c>
      <c r="K5723" s="11">
        <v>5700</v>
      </c>
      <c r="L5723" s="11">
        <v>3705</v>
      </c>
      <c r="M5723" s="12">
        <v>0.65</v>
      </c>
      <c r="N5723" s="14" t="s">
        <v>83</v>
      </c>
      <c r="P5723" s="16"/>
      <c r="T5723" s="17"/>
    </row>
    <row r="5724" spans="2:20" ht="14.25" customHeight="1" x14ac:dyDescent="0.3">
      <c r="B5724" s="6" t="s">
        <v>30</v>
      </c>
      <c r="C5724" s="6">
        <v>1185732</v>
      </c>
      <c r="D5724" s="7">
        <v>44419</v>
      </c>
      <c r="E5724" s="6" t="s">
        <v>31</v>
      </c>
      <c r="F5724" s="6" t="s">
        <v>78</v>
      </c>
      <c r="G5724" s="6" t="s">
        <v>79</v>
      </c>
      <c r="H5724" s="8" t="s">
        <v>17</v>
      </c>
      <c r="I5724" s="9">
        <v>33</v>
      </c>
      <c r="J5724" s="10">
        <v>203</v>
      </c>
      <c r="K5724" s="11">
        <v>6699</v>
      </c>
      <c r="L5724" s="11">
        <v>3349.5</v>
      </c>
      <c r="M5724" s="12">
        <v>0.5</v>
      </c>
      <c r="N5724" s="14" t="s">
        <v>83</v>
      </c>
      <c r="P5724" s="16"/>
      <c r="T5724" s="17"/>
    </row>
    <row r="5725" spans="2:20" ht="14.25" customHeight="1" x14ac:dyDescent="0.3">
      <c r="B5725" s="6" t="s">
        <v>30</v>
      </c>
      <c r="C5725" s="6">
        <v>1185732</v>
      </c>
      <c r="D5725" s="7">
        <v>44419</v>
      </c>
      <c r="E5725" s="6" t="s">
        <v>31</v>
      </c>
      <c r="F5725" s="6" t="s">
        <v>78</v>
      </c>
      <c r="G5725" s="6" t="s">
        <v>79</v>
      </c>
      <c r="H5725" s="8" t="s">
        <v>19</v>
      </c>
      <c r="I5725" s="9">
        <v>34</v>
      </c>
      <c r="J5725" s="10">
        <v>131</v>
      </c>
      <c r="K5725" s="11">
        <v>4454</v>
      </c>
      <c r="L5725" s="11">
        <v>2093.3799999999997</v>
      </c>
      <c r="M5725" s="12">
        <v>0.47</v>
      </c>
      <c r="N5725" s="14" t="s">
        <v>83</v>
      </c>
      <c r="P5725" s="16"/>
      <c r="T5725" s="17"/>
    </row>
    <row r="5726" spans="2:20" ht="14.25" customHeight="1" x14ac:dyDescent="0.3">
      <c r="B5726" s="6" t="s">
        <v>30</v>
      </c>
      <c r="C5726" s="6">
        <v>1185732</v>
      </c>
      <c r="D5726" s="7">
        <v>44419</v>
      </c>
      <c r="E5726" s="6" t="s">
        <v>31</v>
      </c>
      <c r="F5726" s="6" t="s">
        <v>78</v>
      </c>
      <c r="G5726" s="6" t="s">
        <v>79</v>
      </c>
      <c r="H5726" s="8" t="s">
        <v>20</v>
      </c>
      <c r="I5726" s="9">
        <v>29</v>
      </c>
      <c r="J5726" s="10">
        <v>113</v>
      </c>
      <c r="K5726" s="11">
        <v>3277</v>
      </c>
      <c r="L5726" s="11">
        <v>1605.73</v>
      </c>
      <c r="M5726" s="12">
        <v>0.49</v>
      </c>
      <c r="N5726" s="14" t="s">
        <v>83</v>
      </c>
      <c r="P5726" s="16"/>
      <c r="T5726" s="17"/>
    </row>
    <row r="5727" spans="2:20" ht="14.25" customHeight="1" x14ac:dyDescent="0.3">
      <c r="B5727" s="6" t="s">
        <v>30</v>
      </c>
      <c r="C5727" s="6">
        <v>1185732</v>
      </c>
      <c r="D5727" s="7">
        <v>44419</v>
      </c>
      <c r="E5727" s="6" t="s">
        <v>31</v>
      </c>
      <c r="F5727" s="6" t="s">
        <v>78</v>
      </c>
      <c r="G5727" s="6" t="s">
        <v>79</v>
      </c>
      <c r="H5727" s="8" t="s">
        <v>21</v>
      </c>
      <c r="I5727" s="9">
        <v>19</v>
      </c>
      <c r="J5727" s="10">
        <v>101</v>
      </c>
      <c r="K5727" s="11">
        <v>1919</v>
      </c>
      <c r="L5727" s="11">
        <v>1017.07</v>
      </c>
      <c r="M5727" s="12">
        <v>0.53</v>
      </c>
      <c r="N5727" s="14" t="s">
        <v>83</v>
      </c>
      <c r="P5727" s="16"/>
      <c r="T5727" s="17"/>
    </row>
    <row r="5728" spans="2:20" ht="14.25" customHeight="1" x14ac:dyDescent="0.3">
      <c r="B5728" s="6" t="s">
        <v>30</v>
      </c>
      <c r="C5728" s="6">
        <v>1185732</v>
      </c>
      <c r="D5728" s="7">
        <v>44419</v>
      </c>
      <c r="E5728" s="6" t="s">
        <v>31</v>
      </c>
      <c r="F5728" s="6" t="s">
        <v>78</v>
      </c>
      <c r="G5728" s="6" t="s">
        <v>79</v>
      </c>
      <c r="H5728" s="8" t="s">
        <v>22</v>
      </c>
      <c r="I5728" s="9">
        <v>29</v>
      </c>
      <c r="J5728" s="10">
        <v>105</v>
      </c>
      <c r="K5728" s="11">
        <v>3045</v>
      </c>
      <c r="L5728" s="11">
        <v>1400.6999999999998</v>
      </c>
      <c r="M5728" s="12">
        <v>0.45999999999999996</v>
      </c>
      <c r="N5728" s="14" t="s">
        <v>83</v>
      </c>
      <c r="P5728" s="16"/>
      <c r="T5728" s="17"/>
    </row>
    <row r="5729" spans="2:20" ht="14.25" customHeight="1" x14ac:dyDescent="0.3">
      <c r="B5729" s="6" t="s">
        <v>30</v>
      </c>
      <c r="C5729" s="6">
        <v>1185732</v>
      </c>
      <c r="D5729" s="7">
        <v>44419</v>
      </c>
      <c r="E5729" s="6" t="s">
        <v>31</v>
      </c>
      <c r="F5729" s="6" t="s">
        <v>78</v>
      </c>
      <c r="G5729" s="6" t="s">
        <v>79</v>
      </c>
      <c r="H5729" s="8" t="s">
        <v>23</v>
      </c>
      <c r="I5729" s="9">
        <v>32</v>
      </c>
      <c r="J5729" s="10">
        <v>152</v>
      </c>
      <c r="K5729" s="11">
        <v>4864</v>
      </c>
      <c r="L5729" s="11">
        <v>2918.4</v>
      </c>
      <c r="M5729" s="12">
        <v>0.6</v>
      </c>
      <c r="N5729" s="14" t="s">
        <v>83</v>
      </c>
      <c r="P5729" s="16"/>
      <c r="T5729" s="17"/>
    </row>
    <row r="5730" spans="2:20" ht="14.25" customHeight="1" x14ac:dyDescent="0.3">
      <c r="B5730" s="6" t="s">
        <v>30</v>
      </c>
      <c r="C5730" s="6">
        <v>1185732</v>
      </c>
      <c r="D5730" s="7">
        <v>44451</v>
      </c>
      <c r="E5730" s="6" t="s">
        <v>31</v>
      </c>
      <c r="F5730" s="6" t="s">
        <v>78</v>
      </c>
      <c r="G5730" s="6" t="s">
        <v>79</v>
      </c>
      <c r="H5730" s="8" t="s">
        <v>17</v>
      </c>
      <c r="I5730" s="9">
        <v>29</v>
      </c>
      <c r="J5730" s="10">
        <v>169</v>
      </c>
      <c r="K5730" s="11">
        <v>4901</v>
      </c>
      <c r="L5730" s="11">
        <v>2548.52</v>
      </c>
      <c r="M5730" s="12">
        <v>0.52</v>
      </c>
      <c r="N5730" s="14" t="s">
        <v>83</v>
      </c>
      <c r="P5730" s="16"/>
      <c r="T5730" s="17"/>
    </row>
    <row r="5731" spans="2:20" ht="14.25" customHeight="1" x14ac:dyDescent="0.3">
      <c r="B5731" s="6" t="s">
        <v>30</v>
      </c>
      <c r="C5731" s="6">
        <v>1185732</v>
      </c>
      <c r="D5731" s="7">
        <v>44451</v>
      </c>
      <c r="E5731" s="6" t="s">
        <v>31</v>
      </c>
      <c r="F5731" s="6" t="s">
        <v>78</v>
      </c>
      <c r="G5731" s="6" t="s">
        <v>79</v>
      </c>
      <c r="H5731" s="8" t="s">
        <v>19</v>
      </c>
      <c r="I5731" s="9">
        <v>23</v>
      </c>
      <c r="J5731" s="10">
        <v>122</v>
      </c>
      <c r="K5731" s="11">
        <v>2806</v>
      </c>
      <c r="L5731" s="11">
        <v>1262.6999999999998</v>
      </c>
      <c r="M5731" s="12">
        <v>0.44999999999999996</v>
      </c>
      <c r="N5731" s="14" t="s">
        <v>83</v>
      </c>
      <c r="P5731" s="16"/>
      <c r="T5731" s="17"/>
    </row>
    <row r="5732" spans="2:20" ht="14.25" customHeight="1" x14ac:dyDescent="0.3">
      <c r="B5732" s="6" t="s">
        <v>30</v>
      </c>
      <c r="C5732" s="6">
        <v>1185732</v>
      </c>
      <c r="D5732" s="7">
        <v>44451</v>
      </c>
      <c r="E5732" s="6" t="s">
        <v>31</v>
      </c>
      <c r="F5732" s="6" t="s">
        <v>78</v>
      </c>
      <c r="G5732" s="6" t="s">
        <v>79</v>
      </c>
      <c r="H5732" s="8" t="s">
        <v>20</v>
      </c>
      <c r="I5732" s="9">
        <v>9</v>
      </c>
      <c r="J5732" s="10">
        <v>91</v>
      </c>
      <c r="K5732" s="11">
        <v>819</v>
      </c>
      <c r="L5732" s="11">
        <v>409.5</v>
      </c>
      <c r="M5732" s="12">
        <v>0.5</v>
      </c>
      <c r="N5732" s="14" t="s">
        <v>83</v>
      </c>
      <c r="P5732" s="16"/>
      <c r="T5732" s="17"/>
    </row>
    <row r="5733" spans="2:20" ht="14.25" customHeight="1" x14ac:dyDescent="0.3">
      <c r="B5733" s="6" t="s">
        <v>30</v>
      </c>
      <c r="C5733" s="6">
        <v>1185732</v>
      </c>
      <c r="D5733" s="7">
        <v>44451</v>
      </c>
      <c r="E5733" s="6" t="s">
        <v>31</v>
      </c>
      <c r="F5733" s="6" t="s">
        <v>78</v>
      </c>
      <c r="G5733" s="6" t="s">
        <v>79</v>
      </c>
      <c r="H5733" s="8" t="s">
        <v>21</v>
      </c>
      <c r="I5733" s="9">
        <v>10</v>
      </c>
      <c r="J5733" s="10">
        <v>88</v>
      </c>
      <c r="K5733" s="11">
        <v>880</v>
      </c>
      <c r="L5733" s="11">
        <v>448.8</v>
      </c>
      <c r="M5733" s="12">
        <v>0.51</v>
      </c>
      <c r="N5733" s="14" t="s">
        <v>83</v>
      </c>
      <c r="P5733" s="16"/>
      <c r="T5733" s="17"/>
    </row>
    <row r="5734" spans="2:20" ht="14.25" customHeight="1" x14ac:dyDescent="0.3">
      <c r="B5734" s="6" t="s">
        <v>30</v>
      </c>
      <c r="C5734" s="6">
        <v>1185732</v>
      </c>
      <c r="D5734" s="7">
        <v>44451</v>
      </c>
      <c r="E5734" s="6" t="s">
        <v>31</v>
      </c>
      <c r="F5734" s="6" t="s">
        <v>78</v>
      </c>
      <c r="G5734" s="6" t="s">
        <v>79</v>
      </c>
      <c r="H5734" s="8" t="s">
        <v>22</v>
      </c>
      <c r="I5734" s="9">
        <v>19</v>
      </c>
      <c r="J5734" s="10">
        <v>88</v>
      </c>
      <c r="K5734" s="11">
        <v>1672</v>
      </c>
      <c r="L5734" s="11">
        <v>836</v>
      </c>
      <c r="M5734" s="12">
        <v>0.5</v>
      </c>
      <c r="N5734" s="14" t="s">
        <v>83</v>
      </c>
      <c r="P5734" s="16"/>
      <c r="T5734" s="17"/>
    </row>
    <row r="5735" spans="2:20" ht="14.25" customHeight="1" x14ac:dyDescent="0.3">
      <c r="B5735" s="6" t="s">
        <v>30</v>
      </c>
      <c r="C5735" s="6">
        <v>1185732</v>
      </c>
      <c r="D5735" s="7">
        <v>44451</v>
      </c>
      <c r="E5735" s="6" t="s">
        <v>31</v>
      </c>
      <c r="F5735" s="6" t="s">
        <v>78</v>
      </c>
      <c r="G5735" s="6" t="s">
        <v>79</v>
      </c>
      <c r="H5735" s="8" t="s">
        <v>23</v>
      </c>
      <c r="I5735" s="9">
        <v>24</v>
      </c>
      <c r="J5735" s="10">
        <v>120</v>
      </c>
      <c r="K5735" s="11">
        <v>2880</v>
      </c>
      <c r="L5735" s="11">
        <v>1843.2</v>
      </c>
      <c r="M5735" s="12">
        <v>0.64</v>
      </c>
      <c r="N5735" s="14" t="s">
        <v>83</v>
      </c>
      <c r="P5735" s="16"/>
      <c r="T5735" s="17"/>
    </row>
    <row r="5736" spans="2:20" ht="14.25" customHeight="1" x14ac:dyDescent="0.3">
      <c r="B5736" s="6" t="s">
        <v>30</v>
      </c>
      <c r="C5736" s="6">
        <v>1185732</v>
      </c>
      <c r="D5736" s="7">
        <v>44480</v>
      </c>
      <c r="E5736" s="6" t="s">
        <v>31</v>
      </c>
      <c r="F5736" s="6" t="s">
        <v>78</v>
      </c>
      <c r="G5736" s="6" t="s">
        <v>79</v>
      </c>
      <c r="H5736" s="8" t="s">
        <v>17</v>
      </c>
      <c r="I5736" s="9">
        <v>28</v>
      </c>
      <c r="J5736" s="10">
        <v>173</v>
      </c>
      <c r="K5736" s="11">
        <v>4844</v>
      </c>
      <c r="L5736" s="11">
        <v>2470.44</v>
      </c>
      <c r="M5736" s="12">
        <v>0.51</v>
      </c>
      <c r="N5736" s="14" t="s">
        <v>83</v>
      </c>
      <c r="P5736" s="16"/>
      <c r="T5736" s="17"/>
    </row>
    <row r="5737" spans="2:20" ht="14.25" customHeight="1" x14ac:dyDescent="0.3">
      <c r="B5737" s="6" t="s">
        <v>30</v>
      </c>
      <c r="C5737" s="6">
        <v>1185732</v>
      </c>
      <c r="D5737" s="7">
        <v>44480</v>
      </c>
      <c r="E5737" s="6" t="s">
        <v>31</v>
      </c>
      <c r="F5737" s="6" t="s">
        <v>78</v>
      </c>
      <c r="G5737" s="6" t="s">
        <v>79</v>
      </c>
      <c r="H5737" s="8" t="s">
        <v>19</v>
      </c>
      <c r="I5737" s="9">
        <v>19</v>
      </c>
      <c r="J5737" s="10">
        <v>100</v>
      </c>
      <c r="K5737" s="11">
        <v>1900</v>
      </c>
      <c r="L5737" s="11">
        <v>950</v>
      </c>
      <c r="M5737" s="12">
        <v>0.5</v>
      </c>
      <c r="N5737" s="14" t="s">
        <v>83</v>
      </c>
      <c r="P5737" s="16"/>
      <c r="T5737" s="17"/>
    </row>
    <row r="5738" spans="2:20" ht="14.25" customHeight="1" x14ac:dyDescent="0.3">
      <c r="B5738" s="6" t="s">
        <v>30</v>
      </c>
      <c r="C5738" s="6">
        <v>1185732</v>
      </c>
      <c r="D5738" s="7">
        <v>44480</v>
      </c>
      <c r="E5738" s="6" t="s">
        <v>31</v>
      </c>
      <c r="F5738" s="6" t="s">
        <v>78</v>
      </c>
      <c r="G5738" s="6" t="s">
        <v>79</v>
      </c>
      <c r="H5738" s="8" t="s">
        <v>20</v>
      </c>
      <c r="I5738" s="9">
        <v>19</v>
      </c>
      <c r="J5738" s="10">
        <v>87</v>
      </c>
      <c r="K5738" s="11">
        <v>1653</v>
      </c>
      <c r="L5738" s="11">
        <v>809.97</v>
      </c>
      <c r="M5738" s="12">
        <v>0.49</v>
      </c>
      <c r="N5738" s="14" t="s">
        <v>83</v>
      </c>
      <c r="P5738" s="16"/>
      <c r="T5738" s="17"/>
    </row>
    <row r="5739" spans="2:20" ht="14.25" customHeight="1" x14ac:dyDescent="0.3">
      <c r="B5739" s="6" t="s">
        <v>30</v>
      </c>
      <c r="C5739" s="6">
        <v>1185732</v>
      </c>
      <c r="D5739" s="7">
        <v>44480</v>
      </c>
      <c r="E5739" s="6" t="s">
        <v>31</v>
      </c>
      <c r="F5739" s="6" t="s">
        <v>78</v>
      </c>
      <c r="G5739" s="6" t="s">
        <v>79</v>
      </c>
      <c r="H5739" s="8" t="s">
        <v>21</v>
      </c>
      <c r="I5739" s="9">
        <v>19</v>
      </c>
      <c r="J5739" s="10">
        <v>72</v>
      </c>
      <c r="K5739" s="11">
        <v>1368</v>
      </c>
      <c r="L5739" s="11">
        <v>752.40000000000009</v>
      </c>
      <c r="M5739" s="12">
        <v>0.55000000000000004</v>
      </c>
      <c r="N5739" s="14" t="s">
        <v>83</v>
      </c>
      <c r="P5739" s="16"/>
      <c r="T5739" s="17"/>
    </row>
    <row r="5740" spans="2:20" ht="14.25" customHeight="1" x14ac:dyDescent="0.3">
      <c r="B5740" s="6" t="s">
        <v>30</v>
      </c>
      <c r="C5740" s="6">
        <v>1185732</v>
      </c>
      <c r="D5740" s="7">
        <v>44480</v>
      </c>
      <c r="E5740" s="6" t="s">
        <v>31</v>
      </c>
      <c r="F5740" s="6" t="s">
        <v>78</v>
      </c>
      <c r="G5740" s="6" t="s">
        <v>79</v>
      </c>
      <c r="H5740" s="8" t="s">
        <v>22</v>
      </c>
      <c r="I5740" s="9">
        <v>29</v>
      </c>
      <c r="J5740" s="10">
        <v>83</v>
      </c>
      <c r="K5740" s="11">
        <v>2407</v>
      </c>
      <c r="L5740" s="11">
        <v>1203.5</v>
      </c>
      <c r="M5740" s="12">
        <v>0.5</v>
      </c>
      <c r="N5740" s="14" t="s">
        <v>83</v>
      </c>
      <c r="P5740" s="16"/>
      <c r="T5740" s="17"/>
    </row>
    <row r="5741" spans="2:20" ht="14.25" customHeight="1" x14ac:dyDescent="0.3">
      <c r="B5741" s="6" t="s">
        <v>30</v>
      </c>
      <c r="C5741" s="6">
        <v>1185732</v>
      </c>
      <c r="D5741" s="7">
        <v>44480</v>
      </c>
      <c r="E5741" s="6" t="s">
        <v>31</v>
      </c>
      <c r="F5741" s="6" t="s">
        <v>78</v>
      </c>
      <c r="G5741" s="6" t="s">
        <v>79</v>
      </c>
      <c r="H5741" s="8" t="s">
        <v>23</v>
      </c>
      <c r="I5741" s="9">
        <v>32</v>
      </c>
      <c r="J5741" s="10">
        <v>104</v>
      </c>
      <c r="K5741" s="11">
        <v>3328</v>
      </c>
      <c r="L5741" s="11">
        <v>2063.36</v>
      </c>
      <c r="M5741" s="12">
        <v>0.62</v>
      </c>
      <c r="N5741" s="14" t="s">
        <v>83</v>
      </c>
      <c r="P5741" s="16"/>
      <c r="T5741" s="17"/>
    </row>
    <row r="5742" spans="2:20" ht="14.25" customHeight="1" x14ac:dyDescent="0.3">
      <c r="B5742" s="6" t="s">
        <v>30</v>
      </c>
      <c r="C5742" s="6">
        <v>1185732</v>
      </c>
      <c r="D5742" s="7">
        <v>44511</v>
      </c>
      <c r="E5742" s="6" t="s">
        <v>31</v>
      </c>
      <c r="F5742" s="6" t="s">
        <v>78</v>
      </c>
      <c r="G5742" s="6" t="s">
        <v>79</v>
      </c>
      <c r="H5742" s="8" t="s">
        <v>17</v>
      </c>
      <c r="I5742" s="9">
        <v>29</v>
      </c>
      <c r="J5742" s="10">
        <v>149</v>
      </c>
      <c r="K5742" s="11">
        <v>4321</v>
      </c>
      <c r="L5742" s="11">
        <v>2160.5</v>
      </c>
      <c r="M5742" s="12">
        <v>0.5</v>
      </c>
      <c r="N5742" s="14" t="s">
        <v>83</v>
      </c>
      <c r="P5742" s="16"/>
      <c r="T5742" s="17"/>
    </row>
    <row r="5743" spans="2:20" ht="14.25" customHeight="1" x14ac:dyDescent="0.3">
      <c r="B5743" s="6" t="s">
        <v>30</v>
      </c>
      <c r="C5743" s="6">
        <v>1185732</v>
      </c>
      <c r="D5743" s="7">
        <v>44511</v>
      </c>
      <c r="E5743" s="6" t="s">
        <v>31</v>
      </c>
      <c r="F5743" s="6" t="s">
        <v>78</v>
      </c>
      <c r="G5743" s="6" t="s">
        <v>79</v>
      </c>
      <c r="H5743" s="8" t="s">
        <v>19</v>
      </c>
      <c r="I5743" s="9">
        <v>20</v>
      </c>
      <c r="J5743" s="10">
        <v>108</v>
      </c>
      <c r="K5743" s="11">
        <v>2160</v>
      </c>
      <c r="L5743" s="11">
        <v>993.59999999999991</v>
      </c>
      <c r="M5743" s="12">
        <v>0.45999999999999996</v>
      </c>
      <c r="N5743" s="14" t="s">
        <v>83</v>
      </c>
      <c r="P5743" s="16"/>
      <c r="T5743" s="17"/>
    </row>
    <row r="5744" spans="2:20" ht="14.25" customHeight="1" x14ac:dyDescent="0.3">
      <c r="B5744" s="6" t="s">
        <v>30</v>
      </c>
      <c r="C5744" s="6">
        <v>1185732</v>
      </c>
      <c r="D5744" s="7">
        <v>44511</v>
      </c>
      <c r="E5744" s="6" t="s">
        <v>31</v>
      </c>
      <c r="F5744" s="6" t="s">
        <v>78</v>
      </c>
      <c r="G5744" s="6" t="s">
        <v>79</v>
      </c>
      <c r="H5744" s="8" t="s">
        <v>20</v>
      </c>
      <c r="I5744" s="9">
        <v>19</v>
      </c>
      <c r="J5744" s="10">
        <v>93</v>
      </c>
      <c r="K5744" s="11">
        <v>1767</v>
      </c>
      <c r="L5744" s="11">
        <v>848.16</v>
      </c>
      <c r="M5744" s="12">
        <v>0.48</v>
      </c>
      <c r="N5744" s="14" t="s">
        <v>83</v>
      </c>
      <c r="P5744" s="16"/>
      <c r="T5744" s="17"/>
    </row>
    <row r="5745" spans="2:20" ht="14.25" customHeight="1" x14ac:dyDescent="0.3">
      <c r="B5745" s="6" t="s">
        <v>30</v>
      </c>
      <c r="C5745" s="6">
        <v>1185732</v>
      </c>
      <c r="D5745" s="7">
        <v>44511</v>
      </c>
      <c r="E5745" s="6" t="s">
        <v>31</v>
      </c>
      <c r="F5745" s="6" t="s">
        <v>78</v>
      </c>
      <c r="G5745" s="6" t="s">
        <v>79</v>
      </c>
      <c r="H5745" s="8" t="s">
        <v>21</v>
      </c>
      <c r="I5745" s="9">
        <v>19</v>
      </c>
      <c r="J5745" s="10">
        <v>113</v>
      </c>
      <c r="K5745" s="11">
        <v>2147</v>
      </c>
      <c r="L5745" s="11">
        <v>1094.97</v>
      </c>
      <c r="M5745" s="12">
        <v>0.51</v>
      </c>
      <c r="N5745" s="14" t="s">
        <v>83</v>
      </c>
      <c r="P5745" s="16"/>
      <c r="T5745" s="17"/>
    </row>
    <row r="5746" spans="2:20" ht="14.25" customHeight="1" x14ac:dyDescent="0.3">
      <c r="B5746" s="6" t="s">
        <v>30</v>
      </c>
      <c r="C5746" s="6">
        <v>1185732</v>
      </c>
      <c r="D5746" s="7">
        <v>44511</v>
      </c>
      <c r="E5746" s="6" t="s">
        <v>31</v>
      </c>
      <c r="F5746" s="6" t="s">
        <v>78</v>
      </c>
      <c r="G5746" s="6" t="s">
        <v>79</v>
      </c>
      <c r="H5746" s="8" t="s">
        <v>22</v>
      </c>
      <c r="I5746" s="9">
        <v>39</v>
      </c>
      <c r="J5746" s="10">
        <v>91</v>
      </c>
      <c r="K5746" s="11">
        <v>3549</v>
      </c>
      <c r="L5746" s="11">
        <v>1739.01</v>
      </c>
      <c r="M5746" s="12">
        <v>0.49</v>
      </c>
      <c r="N5746" s="14" t="s">
        <v>83</v>
      </c>
      <c r="P5746" s="16"/>
      <c r="T5746" s="17"/>
    </row>
    <row r="5747" spans="2:20" ht="14.25" customHeight="1" x14ac:dyDescent="0.3">
      <c r="B5747" s="6" t="s">
        <v>30</v>
      </c>
      <c r="C5747" s="6">
        <v>1185732</v>
      </c>
      <c r="D5747" s="7">
        <v>44511</v>
      </c>
      <c r="E5747" s="6" t="s">
        <v>31</v>
      </c>
      <c r="F5747" s="6" t="s">
        <v>78</v>
      </c>
      <c r="G5747" s="6" t="s">
        <v>79</v>
      </c>
      <c r="H5747" s="8" t="s">
        <v>23</v>
      </c>
      <c r="I5747" s="9">
        <v>43</v>
      </c>
      <c r="J5747" s="10">
        <v>113</v>
      </c>
      <c r="K5747" s="11">
        <v>4859</v>
      </c>
      <c r="L5747" s="11">
        <v>3158.35</v>
      </c>
      <c r="M5747" s="12">
        <v>0.65</v>
      </c>
      <c r="N5747" s="14" t="s">
        <v>83</v>
      </c>
      <c r="P5747" s="16"/>
      <c r="T5747" s="17"/>
    </row>
    <row r="5748" spans="2:20" ht="14.25" customHeight="1" x14ac:dyDescent="0.3">
      <c r="B5748" s="6" t="s">
        <v>30</v>
      </c>
      <c r="C5748" s="6">
        <v>1185732</v>
      </c>
      <c r="D5748" s="7">
        <v>44540</v>
      </c>
      <c r="E5748" s="6" t="s">
        <v>31</v>
      </c>
      <c r="F5748" s="6" t="s">
        <v>78</v>
      </c>
      <c r="G5748" s="6" t="s">
        <v>79</v>
      </c>
      <c r="H5748" s="8" t="s">
        <v>17</v>
      </c>
      <c r="I5748" s="9">
        <v>39</v>
      </c>
      <c r="J5748" s="10">
        <v>203</v>
      </c>
      <c r="K5748" s="11">
        <v>7917</v>
      </c>
      <c r="L5748" s="11">
        <v>4354.3500000000004</v>
      </c>
      <c r="M5748" s="12">
        <v>0.55000000000000004</v>
      </c>
      <c r="N5748" s="14" t="s">
        <v>83</v>
      </c>
      <c r="P5748" s="16"/>
      <c r="T5748" s="17"/>
    </row>
    <row r="5749" spans="2:20" ht="14.25" customHeight="1" x14ac:dyDescent="0.3">
      <c r="B5749" s="6" t="s">
        <v>30</v>
      </c>
      <c r="C5749" s="6">
        <v>1185732</v>
      </c>
      <c r="D5749" s="7">
        <v>44540</v>
      </c>
      <c r="E5749" s="6" t="s">
        <v>31</v>
      </c>
      <c r="F5749" s="6" t="s">
        <v>78</v>
      </c>
      <c r="G5749" s="6" t="s">
        <v>79</v>
      </c>
      <c r="H5749" s="8" t="s">
        <v>19</v>
      </c>
      <c r="I5749" s="9">
        <v>28</v>
      </c>
      <c r="J5749" s="10">
        <v>145</v>
      </c>
      <c r="K5749" s="11">
        <v>4060</v>
      </c>
      <c r="L5749" s="11">
        <v>1989.3999999999999</v>
      </c>
      <c r="M5749" s="12">
        <v>0.49</v>
      </c>
      <c r="N5749" s="14" t="s">
        <v>83</v>
      </c>
      <c r="P5749" s="16"/>
      <c r="T5749" s="17"/>
    </row>
    <row r="5750" spans="2:20" ht="14.25" customHeight="1" x14ac:dyDescent="0.3">
      <c r="B5750" s="6" t="s">
        <v>30</v>
      </c>
      <c r="C5750" s="6">
        <v>1185732</v>
      </c>
      <c r="D5750" s="7">
        <v>44540</v>
      </c>
      <c r="E5750" s="6" t="s">
        <v>31</v>
      </c>
      <c r="F5750" s="6" t="s">
        <v>78</v>
      </c>
      <c r="G5750" s="6" t="s">
        <v>79</v>
      </c>
      <c r="H5750" s="8" t="s">
        <v>20</v>
      </c>
      <c r="I5750" s="9">
        <v>29</v>
      </c>
      <c r="J5750" s="10">
        <v>113</v>
      </c>
      <c r="K5750" s="11">
        <v>3277</v>
      </c>
      <c r="L5750" s="11">
        <v>1540.1899999999998</v>
      </c>
      <c r="M5750" s="12">
        <v>0.47</v>
      </c>
      <c r="N5750" s="14" t="s">
        <v>83</v>
      </c>
      <c r="P5750" s="16"/>
      <c r="T5750" s="17"/>
    </row>
    <row r="5751" spans="2:20" ht="14.25" customHeight="1" x14ac:dyDescent="0.3">
      <c r="B5751" s="6" t="s">
        <v>30</v>
      </c>
      <c r="C5751" s="6">
        <v>1185732</v>
      </c>
      <c r="D5751" s="7">
        <v>44540</v>
      </c>
      <c r="E5751" s="6" t="s">
        <v>31</v>
      </c>
      <c r="F5751" s="6" t="s">
        <v>78</v>
      </c>
      <c r="G5751" s="6" t="s">
        <v>79</v>
      </c>
      <c r="H5751" s="8" t="s">
        <v>21</v>
      </c>
      <c r="I5751" s="9">
        <v>27</v>
      </c>
      <c r="J5751" s="10">
        <v>112</v>
      </c>
      <c r="K5751" s="11">
        <v>3024</v>
      </c>
      <c r="L5751" s="11">
        <v>1542.24</v>
      </c>
      <c r="M5751" s="12">
        <v>0.51</v>
      </c>
      <c r="N5751" s="14" t="s">
        <v>83</v>
      </c>
      <c r="P5751" s="16"/>
      <c r="T5751" s="17"/>
    </row>
    <row r="5752" spans="2:20" ht="14.25" customHeight="1" x14ac:dyDescent="0.3">
      <c r="B5752" s="6" t="s">
        <v>30</v>
      </c>
      <c r="C5752" s="6">
        <v>1185732</v>
      </c>
      <c r="D5752" s="7">
        <v>44540</v>
      </c>
      <c r="E5752" s="6" t="s">
        <v>31</v>
      </c>
      <c r="F5752" s="6" t="s">
        <v>78</v>
      </c>
      <c r="G5752" s="6" t="s">
        <v>79</v>
      </c>
      <c r="H5752" s="8" t="s">
        <v>22</v>
      </c>
      <c r="I5752" s="9">
        <v>38</v>
      </c>
      <c r="J5752" s="10">
        <v>112</v>
      </c>
      <c r="K5752" s="11">
        <v>4256</v>
      </c>
      <c r="L5752" s="11">
        <v>2128</v>
      </c>
      <c r="M5752" s="12">
        <v>0.5</v>
      </c>
      <c r="N5752" s="14" t="s">
        <v>83</v>
      </c>
      <c r="P5752" s="16"/>
      <c r="T5752" s="17"/>
    </row>
    <row r="5753" spans="2:20" ht="14.25" customHeight="1" x14ac:dyDescent="0.3">
      <c r="B5753" s="6" t="s">
        <v>30</v>
      </c>
      <c r="C5753" s="6">
        <v>1185732</v>
      </c>
      <c r="D5753" s="7">
        <v>44540</v>
      </c>
      <c r="E5753" s="6" t="s">
        <v>31</v>
      </c>
      <c r="F5753" s="6" t="s">
        <v>78</v>
      </c>
      <c r="G5753" s="6" t="s">
        <v>79</v>
      </c>
      <c r="H5753" s="8" t="s">
        <v>23</v>
      </c>
      <c r="I5753" s="9">
        <v>42</v>
      </c>
      <c r="J5753" s="10">
        <v>125</v>
      </c>
      <c r="K5753" s="11">
        <v>5250</v>
      </c>
      <c r="L5753" s="11">
        <v>3202.5</v>
      </c>
      <c r="M5753" s="12">
        <v>0.61</v>
      </c>
      <c r="N5753" s="14" t="s">
        <v>83</v>
      </c>
      <c r="P5753" s="16"/>
      <c r="T5753" s="17"/>
    </row>
    <row r="5754" spans="2:20" ht="14.25" customHeight="1" x14ac:dyDescent="0.3">
      <c r="B5754" s="6" t="s">
        <v>30</v>
      </c>
      <c r="C5754" s="6">
        <v>1128299</v>
      </c>
      <c r="D5754" s="7">
        <v>44220</v>
      </c>
      <c r="E5754" s="6" t="s">
        <v>31</v>
      </c>
      <c r="F5754" s="6" t="s">
        <v>78</v>
      </c>
      <c r="G5754" s="6" t="s">
        <v>79</v>
      </c>
      <c r="H5754" s="8" t="s">
        <v>17</v>
      </c>
      <c r="I5754" s="9">
        <v>27</v>
      </c>
      <c r="J5754" s="10">
        <v>98</v>
      </c>
      <c r="K5754" s="11">
        <v>2646</v>
      </c>
      <c r="L5754" s="11">
        <v>1270.08</v>
      </c>
      <c r="M5754" s="12">
        <v>0.48</v>
      </c>
      <c r="N5754" s="14" t="s">
        <v>83</v>
      </c>
      <c r="P5754" s="16"/>
      <c r="T5754" s="17"/>
    </row>
    <row r="5755" spans="2:20" ht="14.25" customHeight="1" x14ac:dyDescent="0.3">
      <c r="B5755" s="6" t="s">
        <v>30</v>
      </c>
      <c r="C5755" s="6">
        <v>1128299</v>
      </c>
      <c r="D5755" s="7">
        <v>44220</v>
      </c>
      <c r="E5755" s="6" t="s">
        <v>31</v>
      </c>
      <c r="F5755" s="6" t="s">
        <v>78</v>
      </c>
      <c r="G5755" s="6" t="s">
        <v>79</v>
      </c>
      <c r="H5755" s="8" t="s">
        <v>19</v>
      </c>
      <c r="I5755" s="9">
        <v>39</v>
      </c>
      <c r="J5755" s="10">
        <v>105</v>
      </c>
      <c r="K5755" s="11">
        <v>4095</v>
      </c>
      <c r="L5755" s="11">
        <v>2006.55</v>
      </c>
      <c r="M5755" s="12">
        <v>0.49</v>
      </c>
      <c r="N5755" s="14" t="s">
        <v>83</v>
      </c>
      <c r="P5755" s="16"/>
      <c r="T5755" s="17"/>
    </row>
    <row r="5756" spans="2:20" ht="14.25" customHeight="1" x14ac:dyDescent="0.3">
      <c r="B5756" s="6" t="s">
        <v>30</v>
      </c>
      <c r="C5756" s="6">
        <v>1128299</v>
      </c>
      <c r="D5756" s="7">
        <v>44220</v>
      </c>
      <c r="E5756" s="6" t="s">
        <v>31</v>
      </c>
      <c r="F5756" s="6" t="s">
        <v>78</v>
      </c>
      <c r="G5756" s="6" t="s">
        <v>79</v>
      </c>
      <c r="H5756" s="8" t="s">
        <v>20</v>
      </c>
      <c r="I5756" s="9">
        <v>39</v>
      </c>
      <c r="J5756" s="10">
        <v>105</v>
      </c>
      <c r="K5756" s="11">
        <v>4095</v>
      </c>
      <c r="L5756" s="11">
        <v>1965.6</v>
      </c>
      <c r="M5756" s="12">
        <v>0.48</v>
      </c>
      <c r="N5756" s="14" t="s">
        <v>83</v>
      </c>
      <c r="P5756" s="16"/>
      <c r="T5756" s="17"/>
    </row>
    <row r="5757" spans="2:20" ht="14.25" customHeight="1" x14ac:dyDescent="0.3">
      <c r="B5757" s="6" t="s">
        <v>30</v>
      </c>
      <c r="C5757" s="6">
        <v>1128299</v>
      </c>
      <c r="D5757" s="7">
        <v>44220</v>
      </c>
      <c r="E5757" s="6" t="s">
        <v>31</v>
      </c>
      <c r="F5757" s="6" t="s">
        <v>78</v>
      </c>
      <c r="G5757" s="6" t="s">
        <v>79</v>
      </c>
      <c r="H5757" s="8" t="s">
        <v>21</v>
      </c>
      <c r="I5757" s="9">
        <v>39</v>
      </c>
      <c r="J5757" s="10">
        <v>58</v>
      </c>
      <c r="K5757" s="11">
        <v>2262</v>
      </c>
      <c r="L5757" s="11">
        <v>1040.52</v>
      </c>
      <c r="M5757" s="12">
        <v>0.45999999999999996</v>
      </c>
      <c r="N5757" s="14" t="s">
        <v>83</v>
      </c>
      <c r="P5757" s="16"/>
      <c r="T5757" s="17"/>
    </row>
    <row r="5758" spans="2:20" ht="14.25" customHeight="1" x14ac:dyDescent="0.3">
      <c r="B5758" s="6" t="s">
        <v>30</v>
      </c>
      <c r="C5758" s="6">
        <v>1128299</v>
      </c>
      <c r="D5758" s="7">
        <v>44220</v>
      </c>
      <c r="E5758" s="6" t="s">
        <v>31</v>
      </c>
      <c r="F5758" s="6" t="s">
        <v>78</v>
      </c>
      <c r="G5758" s="6" t="s">
        <v>79</v>
      </c>
      <c r="H5758" s="8" t="s">
        <v>22</v>
      </c>
      <c r="I5758" s="9">
        <v>42</v>
      </c>
      <c r="J5758" s="10">
        <v>44</v>
      </c>
      <c r="K5758" s="11">
        <v>1848</v>
      </c>
      <c r="L5758" s="11">
        <v>1016.4000000000001</v>
      </c>
      <c r="M5758" s="12">
        <v>0.55000000000000004</v>
      </c>
      <c r="N5758" s="14" t="s">
        <v>83</v>
      </c>
      <c r="P5758" s="16"/>
      <c r="T5758" s="17"/>
    </row>
    <row r="5759" spans="2:20" ht="14.25" customHeight="1" x14ac:dyDescent="0.3">
      <c r="B5759" s="6" t="s">
        <v>30</v>
      </c>
      <c r="C5759" s="6">
        <v>1128299</v>
      </c>
      <c r="D5759" s="7">
        <v>44220</v>
      </c>
      <c r="E5759" s="6" t="s">
        <v>31</v>
      </c>
      <c r="F5759" s="6" t="s">
        <v>78</v>
      </c>
      <c r="G5759" s="6" t="s">
        <v>79</v>
      </c>
      <c r="H5759" s="8" t="s">
        <v>23</v>
      </c>
      <c r="I5759" s="9">
        <v>39</v>
      </c>
      <c r="J5759" s="10">
        <v>108</v>
      </c>
      <c r="K5759" s="11">
        <v>4212</v>
      </c>
      <c r="L5759" s="11">
        <v>1811.16</v>
      </c>
      <c r="M5759" s="12">
        <v>0.43</v>
      </c>
      <c r="N5759" s="14" t="s">
        <v>83</v>
      </c>
      <c r="P5759" s="16"/>
      <c r="T5759" s="17"/>
    </row>
    <row r="5760" spans="2:20" ht="14.25" customHeight="1" x14ac:dyDescent="0.3">
      <c r="B5760" s="6" t="s">
        <v>30</v>
      </c>
      <c r="C5760" s="6">
        <v>1128299</v>
      </c>
      <c r="D5760" s="7">
        <v>44251</v>
      </c>
      <c r="E5760" s="6" t="s">
        <v>31</v>
      </c>
      <c r="F5760" s="6" t="s">
        <v>78</v>
      </c>
      <c r="G5760" s="6" t="s">
        <v>79</v>
      </c>
      <c r="H5760" s="8" t="s">
        <v>17</v>
      </c>
      <c r="I5760" s="9">
        <v>29</v>
      </c>
      <c r="J5760" s="10">
        <v>117</v>
      </c>
      <c r="K5760" s="11">
        <v>3393</v>
      </c>
      <c r="L5760" s="11">
        <v>1526.85</v>
      </c>
      <c r="M5760" s="12">
        <v>0.44999999999999996</v>
      </c>
      <c r="N5760" s="14" t="s">
        <v>83</v>
      </c>
      <c r="P5760" s="16"/>
      <c r="T5760" s="17"/>
    </row>
    <row r="5761" spans="2:20" ht="14.25" customHeight="1" x14ac:dyDescent="0.3">
      <c r="B5761" s="6" t="s">
        <v>30</v>
      </c>
      <c r="C5761" s="6">
        <v>1128299</v>
      </c>
      <c r="D5761" s="7">
        <v>44251</v>
      </c>
      <c r="E5761" s="6" t="s">
        <v>31</v>
      </c>
      <c r="F5761" s="6" t="s">
        <v>78</v>
      </c>
      <c r="G5761" s="6" t="s">
        <v>79</v>
      </c>
      <c r="H5761" s="8" t="s">
        <v>19</v>
      </c>
      <c r="I5761" s="9">
        <v>39</v>
      </c>
      <c r="J5761" s="10">
        <v>91</v>
      </c>
      <c r="K5761" s="11">
        <v>3549</v>
      </c>
      <c r="L5761" s="11">
        <v>1703.52</v>
      </c>
      <c r="M5761" s="12">
        <v>0.48</v>
      </c>
      <c r="N5761" s="14" t="s">
        <v>83</v>
      </c>
      <c r="P5761" s="16"/>
      <c r="T5761" s="17"/>
    </row>
    <row r="5762" spans="2:20" ht="14.25" customHeight="1" x14ac:dyDescent="0.3">
      <c r="B5762" s="6" t="s">
        <v>30</v>
      </c>
      <c r="C5762" s="6">
        <v>1128299</v>
      </c>
      <c r="D5762" s="7">
        <v>44251</v>
      </c>
      <c r="E5762" s="6" t="s">
        <v>31</v>
      </c>
      <c r="F5762" s="6" t="s">
        <v>78</v>
      </c>
      <c r="G5762" s="6" t="s">
        <v>79</v>
      </c>
      <c r="H5762" s="8" t="s">
        <v>20</v>
      </c>
      <c r="I5762" s="9">
        <v>36</v>
      </c>
      <c r="J5762" s="10">
        <v>88</v>
      </c>
      <c r="K5762" s="11">
        <v>3168</v>
      </c>
      <c r="L5762" s="11">
        <v>1425.6</v>
      </c>
      <c r="M5762" s="12">
        <v>0.44999999999999996</v>
      </c>
      <c r="N5762" s="14" t="s">
        <v>83</v>
      </c>
      <c r="P5762" s="16"/>
      <c r="T5762" s="17"/>
    </row>
    <row r="5763" spans="2:20" ht="14.25" customHeight="1" x14ac:dyDescent="0.3">
      <c r="B5763" s="6" t="s">
        <v>30</v>
      </c>
      <c r="C5763" s="6">
        <v>1128299</v>
      </c>
      <c r="D5763" s="7">
        <v>44251</v>
      </c>
      <c r="E5763" s="6" t="s">
        <v>31</v>
      </c>
      <c r="F5763" s="6" t="s">
        <v>80</v>
      </c>
      <c r="G5763" s="6" t="s">
        <v>63</v>
      </c>
      <c r="H5763" s="8" t="s">
        <v>21</v>
      </c>
      <c r="I5763" s="9">
        <v>39</v>
      </c>
      <c r="J5763" s="10">
        <v>58</v>
      </c>
      <c r="K5763" s="11">
        <v>2262</v>
      </c>
      <c r="L5763" s="11">
        <v>1085.76</v>
      </c>
      <c r="M5763" s="12">
        <v>0.48</v>
      </c>
      <c r="N5763" s="14" t="s">
        <v>83</v>
      </c>
      <c r="P5763" s="16"/>
      <c r="T5763" s="17"/>
    </row>
    <row r="5764" spans="2:20" ht="14.25" customHeight="1" x14ac:dyDescent="0.3">
      <c r="B5764" s="6" t="s">
        <v>30</v>
      </c>
      <c r="C5764" s="6">
        <v>1128299</v>
      </c>
      <c r="D5764" s="7">
        <v>44251</v>
      </c>
      <c r="E5764" s="6" t="s">
        <v>31</v>
      </c>
      <c r="F5764" s="6" t="s">
        <v>80</v>
      </c>
      <c r="G5764" s="6" t="s">
        <v>63</v>
      </c>
      <c r="H5764" s="8" t="s">
        <v>22</v>
      </c>
      <c r="I5764" s="9">
        <v>42</v>
      </c>
      <c r="J5764" s="10">
        <v>38</v>
      </c>
      <c r="K5764" s="11">
        <v>1596</v>
      </c>
      <c r="L5764" s="11">
        <v>829.92000000000007</v>
      </c>
      <c r="M5764" s="12">
        <v>0.52</v>
      </c>
      <c r="N5764" s="14" t="s">
        <v>83</v>
      </c>
      <c r="P5764" s="16"/>
      <c r="T5764" s="17"/>
    </row>
    <row r="5765" spans="2:20" ht="14.25" customHeight="1" x14ac:dyDescent="0.3">
      <c r="B5765" s="6" t="s">
        <v>30</v>
      </c>
      <c r="C5765" s="6">
        <v>1128299</v>
      </c>
      <c r="D5765" s="7">
        <v>44251</v>
      </c>
      <c r="E5765" s="6" t="s">
        <v>31</v>
      </c>
      <c r="F5765" s="6" t="s">
        <v>80</v>
      </c>
      <c r="G5765" s="6" t="s">
        <v>63</v>
      </c>
      <c r="H5765" s="8" t="s">
        <v>23</v>
      </c>
      <c r="I5765" s="9">
        <v>37</v>
      </c>
      <c r="J5765" s="10">
        <v>85</v>
      </c>
      <c r="K5765" s="11">
        <v>3145</v>
      </c>
      <c r="L5765" s="11">
        <v>1258</v>
      </c>
      <c r="M5765" s="12">
        <v>0.4</v>
      </c>
      <c r="N5765" s="14" t="s">
        <v>83</v>
      </c>
      <c r="P5765" s="16"/>
      <c r="T5765" s="17"/>
    </row>
    <row r="5766" spans="2:20" ht="14.25" customHeight="1" x14ac:dyDescent="0.3">
      <c r="B5766" s="6" t="s">
        <v>30</v>
      </c>
      <c r="C5766" s="6">
        <v>1128299</v>
      </c>
      <c r="D5766" s="7">
        <v>44278</v>
      </c>
      <c r="E5766" s="6" t="s">
        <v>31</v>
      </c>
      <c r="F5766" s="6" t="s">
        <v>80</v>
      </c>
      <c r="G5766" s="6" t="s">
        <v>63</v>
      </c>
      <c r="H5766" s="8" t="s">
        <v>17</v>
      </c>
      <c r="I5766" s="9">
        <v>38</v>
      </c>
      <c r="J5766" s="10">
        <v>128</v>
      </c>
      <c r="K5766" s="11">
        <v>4864</v>
      </c>
      <c r="L5766" s="11">
        <v>2383.36</v>
      </c>
      <c r="M5766" s="12">
        <v>0.49</v>
      </c>
      <c r="N5766" s="14" t="s">
        <v>83</v>
      </c>
      <c r="P5766" s="16"/>
      <c r="T5766" s="17"/>
    </row>
    <row r="5767" spans="2:20" ht="14.25" customHeight="1" x14ac:dyDescent="0.3">
      <c r="B5767" s="6" t="s">
        <v>30</v>
      </c>
      <c r="C5767" s="6">
        <v>1128299</v>
      </c>
      <c r="D5767" s="7">
        <v>44278</v>
      </c>
      <c r="E5767" s="6" t="s">
        <v>31</v>
      </c>
      <c r="F5767" s="6" t="s">
        <v>80</v>
      </c>
      <c r="G5767" s="6" t="s">
        <v>63</v>
      </c>
      <c r="H5767" s="8" t="s">
        <v>19</v>
      </c>
      <c r="I5767" s="9">
        <v>45</v>
      </c>
      <c r="J5767" s="10">
        <v>85</v>
      </c>
      <c r="K5767" s="11">
        <v>3825</v>
      </c>
      <c r="L5767" s="11">
        <v>1836</v>
      </c>
      <c r="M5767" s="12">
        <v>0.48</v>
      </c>
      <c r="N5767" s="14" t="s">
        <v>83</v>
      </c>
      <c r="P5767" s="16"/>
      <c r="T5767" s="17"/>
    </row>
    <row r="5768" spans="2:20" ht="14.25" customHeight="1" x14ac:dyDescent="0.3">
      <c r="B5768" s="6" t="s">
        <v>30</v>
      </c>
      <c r="C5768" s="6">
        <v>1128299</v>
      </c>
      <c r="D5768" s="7">
        <v>44278</v>
      </c>
      <c r="E5768" s="6" t="s">
        <v>31</v>
      </c>
      <c r="F5768" s="6" t="s">
        <v>80</v>
      </c>
      <c r="G5768" s="6" t="s">
        <v>63</v>
      </c>
      <c r="H5768" s="8" t="s">
        <v>20</v>
      </c>
      <c r="I5768" s="9">
        <v>54</v>
      </c>
      <c r="J5768" s="10">
        <v>88</v>
      </c>
      <c r="K5768" s="11">
        <v>4752</v>
      </c>
      <c r="L5768" s="11">
        <v>2138.3999999999996</v>
      </c>
      <c r="M5768" s="12">
        <v>0.44999999999999996</v>
      </c>
      <c r="N5768" s="14" t="s">
        <v>83</v>
      </c>
      <c r="P5768" s="16"/>
      <c r="T5768" s="17"/>
    </row>
    <row r="5769" spans="2:20" ht="14.25" customHeight="1" x14ac:dyDescent="0.3">
      <c r="B5769" s="6" t="s">
        <v>30</v>
      </c>
      <c r="C5769" s="6">
        <v>1128299</v>
      </c>
      <c r="D5769" s="7">
        <v>44278</v>
      </c>
      <c r="E5769" s="6" t="s">
        <v>31</v>
      </c>
      <c r="F5769" s="6" t="s">
        <v>80</v>
      </c>
      <c r="G5769" s="6" t="s">
        <v>63</v>
      </c>
      <c r="H5769" s="8" t="s">
        <v>21</v>
      </c>
      <c r="I5769" s="9">
        <v>49</v>
      </c>
      <c r="J5769" s="10">
        <v>65</v>
      </c>
      <c r="K5769" s="11">
        <v>3185</v>
      </c>
      <c r="L5769" s="11">
        <v>1528.8</v>
      </c>
      <c r="M5769" s="12">
        <v>0.48</v>
      </c>
      <c r="N5769" s="14" t="s">
        <v>83</v>
      </c>
      <c r="P5769" s="16"/>
      <c r="T5769" s="17"/>
    </row>
    <row r="5770" spans="2:20" ht="14.25" customHeight="1" x14ac:dyDescent="0.3">
      <c r="B5770" s="6" t="s">
        <v>30</v>
      </c>
      <c r="C5770" s="6">
        <v>1128299</v>
      </c>
      <c r="D5770" s="7">
        <v>44278</v>
      </c>
      <c r="E5770" s="6" t="s">
        <v>31</v>
      </c>
      <c r="F5770" s="6" t="s">
        <v>80</v>
      </c>
      <c r="G5770" s="6" t="s">
        <v>63</v>
      </c>
      <c r="H5770" s="8" t="s">
        <v>22</v>
      </c>
      <c r="I5770" s="9">
        <v>54</v>
      </c>
      <c r="J5770" s="10">
        <v>26</v>
      </c>
      <c r="K5770" s="11">
        <v>1404</v>
      </c>
      <c r="L5770" s="11">
        <v>744.12</v>
      </c>
      <c r="M5770" s="12">
        <v>0.53</v>
      </c>
      <c r="N5770" s="14" t="s">
        <v>83</v>
      </c>
      <c r="P5770" s="16"/>
      <c r="T5770" s="17"/>
    </row>
    <row r="5771" spans="2:20" ht="14.25" customHeight="1" x14ac:dyDescent="0.3">
      <c r="B5771" s="6" t="s">
        <v>30</v>
      </c>
      <c r="C5771" s="6">
        <v>1128299</v>
      </c>
      <c r="D5771" s="7">
        <v>44278</v>
      </c>
      <c r="E5771" s="6" t="s">
        <v>31</v>
      </c>
      <c r="F5771" s="6" t="s">
        <v>80</v>
      </c>
      <c r="G5771" s="6" t="s">
        <v>63</v>
      </c>
      <c r="H5771" s="8" t="s">
        <v>23</v>
      </c>
      <c r="I5771" s="9">
        <v>49</v>
      </c>
      <c r="J5771" s="10">
        <v>87</v>
      </c>
      <c r="K5771" s="11">
        <v>4263</v>
      </c>
      <c r="L5771" s="11">
        <v>1790.46</v>
      </c>
      <c r="M5771" s="12">
        <v>0.42</v>
      </c>
      <c r="N5771" s="14" t="s">
        <v>83</v>
      </c>
      <c r="P5771" s="16"/>
      <c r="T5771" s="17"/>
    </row>
    <row r="5772" spans="2:20" ht="14.25" customHeight="1" x14ac:dyDescent="0.3">
      <c r="B5772" s="6" t="s">
        <v>30</v>
      </c>
      <c r="C5772" s="6">
        <v>1128299</v>
      </c>
      <c r="D5772" s="7">
        <v>44310</v>
      </c>
      <c r="E5772" s="6" t="s">
        <v>31</v>
      </c>
      <c r="F5772" s="6" t="s">
        <v>80</v>
      </c>
      <c r="G5772" s="6" t="s">
        <v>63</v>
      </c>
      <c r="H5772" s="8" t="s">
        <v>17</v>
      </c>
      <c r="I5772" s="9">
        <v>51</v>
      </c>
      <c r="J5772" s="10">
        <v>124</v>
      </c>
      <c r="K5772" s="11">
        <v>6324</v>
      </c>
      <c r="L5772" s="11">
        <v>2909.04</v>
      </c>
      <c r="M5772" s="12">
        <v>0.45999999999999996</v>
      </c>
      <c r="N5772" s="14" t="s">
        <v>83</v>
      </c>
      <c r="P5772" s="16"/>
      <c r="T5772" s="17"/>
    </row>
    <row r="5773" spans="2:20" ht="14.25" customHeight="1" x14ac:dyDescent="0.3">
      <c r="B5773" s="6" t="s">
        <v>30</v>
      </c>
      <c r="C5773" s="6">
        <v>1128299</v>
      </c>
      <c r="D5773" s="7">
        <v>44310</v>
      </c>
      <c r="E5773" s="6" t="s">
        <v>31</v>
      </c>
      <c r="F5773" s="6" t="s">
        <v>80</v>
      </c>
      <c r="G5773" s="6" t="s">
        <v>63</v>
      </c>
      <c r="H5773" s="8" t="s">
        <v>19</v>
      </c>
      <c r="I5773" s="9">
        <v>54</v>
      </c>
      <c r="J5773" s="10">
        <v>83</v>
      </c>
      <c r="K5773" s="11">
        <v>4482</v>
      </c>
      <c r="L5773" s="11">
        <v>2196.1799999999998</v>
      </c>
      <c r="M5773" s="12">
        <v>0.49</v>
      </c>
      <c r="N5773" s="14" t="s">
        <v>83</v>
      </c>
      <c r="P5773" s="16"/>
      <c r="T5773" s="17"/>
    </row>
    <row r="5774" spans="2:20" ht="14.25" customHeight="1" x14ac:dyDescent="0.3">
      <c r="B5774" s="6" t="s">
        <v>30</v>
      </c>
      <c r="C5774" s="6">
        <v>1128299</v>
      </c>
      <c r="D5774" s="7">
        <v>44310</v>
      </c>
      <c r="E5774" s="6" t="s">
        <v>31</v>
      </c>
      <c r="F5774" s="6" t="s">
        <v>80</v>
      </c>
      <c r="G5774" s="6" t="s">
        <v>63</v>
      </c>
      <c r="H5774" s="8" t="s">
        <v>20</v>
      </c>
      <c r="I5774" s="9">
        <v>55</v>
      </c>
      <c r="J5774" s="10">
        <v>85</v>
      </c>
      <c r="K5774" s="11">
        <v>4675</v>
      </c>
      <c r="L5774" s="11">
        <v>2244</v>
      </c>
      <c r="M5774" s="12">
        <v>0.48</v>
      </c>
      <c r="N5774" s="14" t="s">
        <v>83</v>
      </c>
      <c r="P5774" s="16"/>
      <c r="T5774" s="17"/>
    </row>
    <row r="5775" spans="2:20" ht="14.25" customHeight="1" x14ac:dyDescent="0.3">
      <c r="B5775" s="6" t="s">
        <v>30</v>
      </c>
      <c r="C5775" s="6">
        <v>1128299</v>
      </c>
      <c r="D5775" s="7">
        <v>44310</v>
      </c>
      <c r="E5775" s="6" t="s">
        <v>31</v>
      </c>
      <c r="F5775" s="6" t="s">
        <v>80</v>
      </c>
      <c r="G5775" s="6" t="s">
        <v>63</v>
      </c>
      <c r="H5775" s="8" t="s">
        <v>21</v>
      </c>
      <c r="I5775" s="9">
        <v>41</v>
      </c>
      <c r="J5775" s="10">
        <v>63</v>
      </c>
      <c r="K5775" s="11">
        <v>2583</v>
      </c>
      <c r="L5775" s="11">
        <v>1291.5</v>
      </c>
      <c r="M5775" s="12">
        <v>0.5</v>
      </c>
      <c r="N5775" s="14" t="s">
        <v>83</v>
      </c>
      <c r="P5775" s="16"/>
      <c r="T5775" s="17"/>
    </row>
    <row r="5776" spans="2:20" ht="14.25" customHeight="1" x14ac:dyDescent="0.3">
      <c r="B5776" s="6" t="s">
        <v>30</v>
      </c>
      <c r="C5776" s="6">
        <v>1128299</v>
      </c>
      <c r="D5776" s="7">
        <v>44310</v>
      </c>
      <c r="E5776" s="6" t="s">
        <v>31</v>
      </c>
      <c r="F5776" s="6" t="s">
        <v>80</v>
      </c>
      <c r="G5776" s="6" t="s">
        <v>63</v>
      </c>
      <c r="H5776" s="8" t="s">
        <v>22</v>
      </c>
      <c r="I5776" s="9">
        <v>48</v>
      </c>
      <c r="J5776" s="10">
        <v>36</v>
      </c>
      <c r="K5776" s="11">
        <v>1728</v>
      </c>
      <c r="L5776" s="11">
        <v>864</v>
      </c>
      <c r="M5776" s="12">
        <v>0.5</v>
      </c>
      <c r="N5776" s="14" t="s">
        <v>83</v>
      </c>
      <c r="P5776" s="16"/>
      <c r="T5776" s="17"/>
    </row>
    <row r="5777" spans="2:20" ht="14.25" customHeight="1" x14ac:dyDescent="0.3">
      <c r="B5777" s="6" t="s">
        <v>30</v>
      </c>
      <c r="C5777" s="6">
        <v>1128299</v>
      </c>
      <c r="D5777" s="7">
        <v>44310</v>
      </c>
      <c r="E5777" s="6" t="s">
        <v>31</v>
      </c>
      <c r="F5777" s="6" t="s">
        <v>80</v>
      </c>
      <c r="G5777" s="6" t="s">
        <v>63</v>
      </c>
      <c r="H5777" s="8" t="s">
        <v>23</v>
      </c>
      <c r="I5777" s="9">
        <v>59</v>
      </c>
      <c r="J5777" s="10">
        <v>84</v>
      </c>
      <c r="K5777" s="11">
        <v>4956</v>
      </c>
      <c r="L5777" s="11">
        <v>2230.1999999999998</v>
      </c>
      <c r="M5777" s="12">
        <v>0.44999999999999996</v>
      </c>
      <c r="N5777" s="14" t="s">
        <v>83</v>
      </c>
      <c r="P5777" s="16"/>
      <c r="T5777" s="17"/>
    </row>
    <row r="5778" spans="2:20" ht="14.25" customHeight="1" x14ac:dyDescent="0.3">
      <c r="B5778" s="6" t="s">
        <v>30</v>
      </c>
      <c r="C5778" s="6">
        <v>1128299</v>
      </c>
      <c r="D5778" s="7">
        <v>44341</v>
      </c>
      <c r="E5778" s="6" t="s">
        <v>31</v>
      </c>
      <c r="F5778" s="6" t="s">
        <v>80</v>
      </c>
      <c r="G5778" s="6" t="s">
        <v>63</v>
      </c>
      <c r="H5778" s="8" t="s">
        <v>17</v>
      </c>
      <c r="I5778" s="9">
        <v>48</v>
      </c>
      <c r="J5778" s="10">
        <v>145</v>
      </c>
      <c r="K5778" s="11">
        <v>6960</v>
      </c>
      <c r="L5778" s="11">
        <v>3131.9999999999995</v>
      </c>
      <c r="M5778" s="12">
        <v>0.44999999999999996</v>
      </c>
      <c r="N5778" s="14" t="s">
        <v>83</v>
      </c>
      <c r="P5778" s="16"/>
      <c r="T5778" s="17"/>
    </row>
    <row r="5779" spans="2:20" ht="14.25" customHeight="1" x14ac:dyDescent="0.3">
      <c r="B5779" s="6" t="s">
        <v>30</v>
      </c>
      <c r="C5779" s="6">
        <v>1128299</v>
      </c>
      <c r="D5779" s="7">
        <v>44341</v>
      </c>
      <c r="E5779" s="6" t="s">
        <v>31</v>
      </c>
      <c r="F5779" s="6" t="s">
        <v>80</v>
      </c>
      <c r="G5779" s="6" t="s">
        <v>63</v>
      </c>
      <c r="H5779" s="8" t="s">
        <v>19</v>
      </c>
      <c r="I5779" s="9">
        <v>50</v>
      </c>
      <c r="J5779" s="10">
        <v>105</v>
      </c>
      <c r="K5779" s="11">
        <v>5250</v>
      </c>
      <c r="L5779" s="11">
        <v>2415</v>
      </c>
      <c r="M5779" s="12">
        <v>0.45999999999999996</v>
      </c>
      <c r="N5779" s="14" t="s">
        <v>83</v>
      </c>
      <c r="P5779" s="16"/>
      <c r="T5779" s="17"/>
    </row>
    <row r="5780" spans="2:20" ht="14.25" customHeight="1" x14ac:dyDescent="0.3">
      <c r="B5780" s="6" t="s">
        <v>30</v>
      </c>
      <c r="C5780" s="6">
        <v>1128299</v>
      </c>
      <c r="D5780" s="7">
        <v>44341</v>
      </c>
      <c r="E5780" s="6" t="s">
        <v>31</v>
      </c>
      <c r="F5780" s="6" t="s">
        <v>80</v>
      </c>
      <c r="G5780" s="6" t="s">
        <v>63</v>
      </c>
      <c r="H5780" s="8" t="s">
        <v>20</v>
      </c>
      <c r="I5780" s="9">
        <v>50</v>
      </c>
      <c r="J5780" s="10">
        <v>95</v>
      </c>
      <c r="K5780" s="11">
        <v>4750</v>
      </c>
      <c r="L5780" s="11">
        <v>2375</v>
      </c>
      <c r="M5780" s="12">
        <v>0.5</v>
      </c>
      <c r="N5780" s="14" t="s">
        <v>83</v>
      </c>
      <c r="P5780" s="16"/>
      <c r="T5780" s="17"/>
    </row>
    <row r="5781" spans="2:20" ht="14.25" customHeight="1" x14ac:dyDescent="0.3">
      <c r="B5781" s="6" t="s">
        <v>30</v>
      </c>
      <c r="C5781" s="6">
        <v>1128299</v>
      </c>
      <c r="D5781" s="7">
        <v>44341</v>
      </c>
      <c r="E5781" s="6" t="s">
        <v>31</v>
      </c>
      <c r="F5781" s="6" t="s">
        <v>80</v>
      </c>
      <c r="G5781" s="6" t="s">
        <v>63</v>
      </c>
      <c r="H5781" s="8" t="s">
        <v>21</v>
      </c>
      <c r="I5781" s="9">
        <v>49</v>
      </c>
      <c r="J5781" s="10">
        <v>83</v>
      </c>
      <c r="K5781" s="11">
        <v>4067</v>
      </c>
      <c r="L5781" s="11">
        <v>1952.1599999999999</v>
      </c>
      <c r="M5781" s="12">
        <v>0.48</v>
      </c>
      <c r="N5781" s="14" t="s">
        <v>83</v>
      </c>
      <c r="P5781" s="16"/>
      <c r="T5781" s="17"/>
    </row>
    <row r="5782" spans="2:20" ht="14.25" customHeight="1" x14ac:dyDescent="0.3">
      <c r="B5782" s="6" t="s">
        <v>30</v>
      </c>
      <c r="C5782" s="6">
        <v>1128299</v>
      </c>
      <c r="D5782" s="7">
        <v>44341</v>
      </c>
      <c r="E5782" s="6" t="s">
        <v>31</v>
      </c>
      <c r="F5782" s="6" t="s">
        <v>80</v>
      </c>
      <c r="G5782" s="6" t="s">
        <v>63</v>
      </c>
      <c r="H5782" s="8" t="s">
        <v>22</v>
      </c>
      <c r="I5782" s="9">
        <v>41</v>
      </c>
      <c r="J5782" s="10">
        <v>44</v>
      </c>
      <c r="K5782" s="11">
        <v>1804</v>
      </c>
      <c r="L5782" s="11">
        <v>992.2</v>
      </c>
      <c r="M5782" s="12">
        <v>0.55000000000000004</v>
      </c>
      <c r="N5782" s="14" t="s">
        <v>83</v>
      </c>
      <c r="P5782" s="16"/>
      <c r="T5782" s="17"/>
    </row>
    <row r="5783" spans="2:20" ht="14.25" customHeight="1" x14ac:dyDescent="0.3">
      <c r="B5783" s="6" t="s">
        <v>30</v>
      </c>
      <c r="C5783" s="6">
        <v>1128299</v>
      </c>
      <c r="D5783" s="7">
        <v>44341</v>
      </c>
      <c r="E5783" s="6" t="s">
        <v>31</v>
      </c>
      <c r="F5783" s="6" t="s">
        <v>80</v>
      </c>
      <c r="G5783" s="6" t="s">
        <v>63</v>
      </c>
      <c r="H5783" s="8" t="s">
        <v>23</v>
      </c>
      <c r="I5783" s="9">
        <v>54</v>
      </c>
      <c r="J5783" s="10">
        <v>158</v>
      </c>
      <c r="K5783" s="11">
        <v>8532</v>
      </c>
      <c r="L5783" s="11">
        <v>3839.3999999999996</v>
      </c>
      <c r="M5783" s="12">
        <v>0.44999999999999996</v>
      </c>
      <c r="N5783" s="14" t="s">
        <v>83</v>
      </c>
      <c r="P5783" s="16"/>
      <c r="T5783" s="17"/>
    </row>
    <row r="5784" spans="2:20" ht="14.25" customHeight="1" x14ac:dyDescent="0.3">
      <c r="B5784" s="6" t="s">
        <v>30</v>
      </c>
      <c r="C5784" s="6">
        <v>1128299</v>
      </c>
      <c r="D5784" s="7">
        <v>44371</v>
      </c>
      <c r="E5784" s="6" t="s">
        <v>31</v>
      </c>
      <c r="F5784" s="6" t="s">
        <v>80</v>
      </c>
      <c r="G5784" s="6" t="s">
        <v>63</v>
      </c>
      <c r="H5784" s="8" t="s">
        <v>17</v>
      </c>
      <c r="I5784" s="9">
        <v>51</v>
      </c>
      <c r="J5784" s="10">
        <v>225</v>
      </c>
      <c r="K5784" s="11">
        <v>11475</v>
      </c>
      <c r="L5784" s="11">
        <v>5622.75</v>
      </c>
      <c r="M5784" s="12">
        <v>0.49</v>
      </c>
      <c r="N5784" s="14" t="s">
        <v>83</v>
      </c>
      <c r="P5784" s="16"/>
      <c r="T5784" s="17"/>
    </row>
    <row r="5785" spans="2:20" ht="14.25" customHeight="1" x14ac:dyDescent="0.3">
      <c r="B5785" s="6" t="s">
        <v>30</v>
      </c>
      <c r="C5785" s="6">
        <v>1128299</v>
      </c>
      <c r="D5785" s="7">
        <v>44371</v>
      </c>
      <c r="E5785" s="6" t="s">
        <v>31</v>
      </c>
      <c r="F5785" s="6" t="s">
        <v>80</v>
      </c>
      <c r="G5785" s="6" t="s">
        <v>63</v>
      </c>
      <c r="H5785" s="8" t="s">
        <v>19</v>
      </c>
      <c r="I5785" s="9">
        <v>62</v>
      </c>
      <c r="J5785" s="10">
        <v>169</v>
      </c>
      <c r="K5785" s="11">
        <v>10478</v>
      </c>
      <c r="L5785" s="11">
        <v>5134.22</v>
      </c>
      <c r="M5785" s="12">
        <v>0.49</v>
      </c>
      <c r="N5785" s="14" t="s">
        <v>83</v>
      </c>
      <c r="P5785" s="16"/>
      <c r="T5785" s="17"/>
    </row>
    <row r="5786" spans="2:20" ht="14.25" customHeight="1" x14ac:dyDescent="0.3">
      <c r="B5786" s="6" t="s">
        <v>30</v>
      </c>
      <c r="C5786" s="6">
        <v>1128299</v>
      </c>
      <c r="D5786" s="7">
        <v>44371</v>
      </c>
      <c r="E5786" s="6" t="s">
        <v>31</v>
      </c>
      <c r="F5786" s="6" t="s">
        <v>80</v>
      </c>
      <c r="G5786" s="6" t="s">
        <v>63</v>
      </c>
      <c r="H5786" s="8" t="s">
        <v>20</v>
      </c>
      <c r="I5786" s="9">
        <v>78</v>
      </c>
      <c r="J5786" s="10">
        <v>189</v>
      </c>
      <c r="K5786" s="11">
        <v>14742</v>
      </c>
      <c r="L5786" s="11">
        <v>6781.32</v>
      </c>
      <c r="M5786" s="12">
        <v>0.45999999999999996</v>
      </c>
      <c r="N5786" s="14" t="s">
        <v>83</v>
      </c>
      <c r="P5786" s="16"/>
      <c r="T5786" s="17"/>
    </row>
    <row r="5787" spans="2:20" ht="14.25" customHeight="1" x14ac:dyDescent="0.3">
      <c r="B5787" s="6" t="s">
        <v>30</v>
      </c>
      <c r="C5787" s="6">
        <v>1128299</v>
      </c>
      <c r="D5787" s="7">
        <v>44371</v>
      </c>
      <c r="E5787" s="6" t="s">
        <v>31</v>
      </c>
      <c r="F5787" s="6" t="s">
        <v>80</v>
      </c>
      <c r="G5787" s="6" t="s">
        <v>63</v>
      </c>
      <c r="H5787" s="8" t="s">
        <v>21</v>
      </c>
      <c r="I5787" s="9">
        <v>74</v>
      </c>
      <c r="J5787" s="10">
        <v>158</v>
      </c>
      <c r="K5787" s="11">
        <v>11692</v>
      </c>
      <c r="L5787" s="11">
        <v>5846</v>
      </c>
      <c r="M5787" s="12">
        <v>0.5</v>
      </c>
      <c r="N5787" s="14" t="s">
        <v>83</v>
      </c>
      <c r="P5787" s="16"/>
      <c r="T5787" s="17"/>
    </row>
    <row r="5788" spans="2:20" ht="14.25" customHeight="1" x14ac:dyDescent="0.3">
      <c r="B5788" s="6" t="s">
        <v>30</v>
      </c>
      <c r="C5788" s="6">
        <v>1128299</v>
      </c>
      <c r="D5788" s="7">
        <v>44371</v>
      </c>
      <c r="E5788" s="6" t="s">
        <v>31</v>
      </c>
      <c r="F5788" s="6" t="s">
        <v>80</v>
      </c>
      <c r="G5788" s="6" t="s">
        <v>63</v>
      </c>
      <c r="H5788" s="8" t="s">
        <v>22</v>
      </c>
      <c r="I5788" s="9">
        <v>86</v>
      </c>
      <c r="J5788" s="10">
        <v>108</v>
      </c>
      <c r="K5788" s="11">
        <v>9288</v>
      </c>
      <c r="L5788" s="11">
        <v>4922.6400000000003</v>
      </c>
      <c r="M5788" s="12">
        <v>0.53</v>
      </c>
      <c r="N5788" s="14" t="s">
        <v>83</v>
      </c>
      <c r="P5788" s="16"/>
      <c r="T5788" s="17"/>
    </row>
    <row r="5789" spans="2:20" ht="14.25" customHeight="1" x14ac:dyDescent="0.3">
      <c r="B5789" s="6" t="s">
        <v>30</v>
      </c>
      <c r="C5789" s="6">
        <v>1128299</v>
      </c>
      <c r="D5789" s="7">
        <v>44371</v>
      </c>
      <c r="E5789" s="6" t="s">
        <v>31</v>
      </c>
      <c r="F5789" s="6" t="s">
        <v>80</v>
      </c>
      <c r="G5789" s="6" t="s">
        <v>63</v>
      </c>
      <c r="H5789" s="8" t="s">
        <v>23</v>
      </c>
      <c r="I5789" s="9">
        <v>95</v>
      </c>
      <c r="J5789" s="10">
        <v>189</v>
      </c>
      <c r="K5789" s="11">
        <v>17955</v>
      </c>
      <c r="L5789" s="11">
        <v>8079.7499999999991</v>
      </c>
      <c r="M5789" s="12">
        <v>0.44999999999999996</v>
      </c>
      <c r="N5789" s="14" t="s">
        <v>83</v>
      </c>
      <c r="P5789" s="16"/>
      <c r="T5789" s="17"/>
    </row>
    <row r="5790" spans="2:20" ht="14.25" customHeight="1" x14ac:dyDescent="0.3">
      <c r="B5790" s="6" t="s">
        <v>30</v>
      </c>
      <c r="C5790" s="6">
        <v>1128299</v>
      </c>
      <c r="D5790" s="7">
        <v>44400</v>
      </c>
      <c r="E5790" s="6" t="s">
        <v>31</v>
      </c>
      <c r="F5790" s="6" t="s">
        <v>80</v>
      </c>
      <c r="G5790" s="6" t="s">
        <v>63</v>
      </c>
      <c r="H5790" s="8" t="s">
        <v>17</v>
      </c>
      <c r="I5790" s="9">
        <v>79</v>
      </c>
      <c r="J5790" s="10">
        <v>255</v>
      </c>
      <c r="K5790" s="11">
        <v>20145</v>
      </c>
      <c r="L5790" s="11">
        <v>9669.6</v>
      </c>
      <c r="M5790" s="12">
        <v>0.48</v>
      </c>
      <c r="N5790" s="14" t="s">
        <v>83</v>
      </c>
      <c r="P5790" s="16"/>
      <c r="T5790" s="17"/>
    </row>
    <row r="5791" spans="2:20" ht="14.25" customHeight="1" x14ac:dyDescent="0.3">
      <c r="B5791" s="6" t="s">
        <v>30</v>
      </c>
      <c r="C5791" s="6">
        <v>1128299</v>
      </c>
      <c r="D5791" s="7">
        <v>44400</v>
      </c>
      <c r="E5791" s="6" t="s">
        <v>31</v>
      </c>
      <c r="F5791" s="6" t="s">
        <v>80</v>
      </c>
      <c r="G5791" s="6" t="s">
        <v>63</v>
      </c>
      <c r="H5791" s="8" t="s">
        <v>19</v>
      </c>
      <c r="I5791" s="9">
        <v>85</v>
      </c>
      <c r="J5791" s="10">
        <v>196</v>
      </c>
      <c r="K5791" s="11">
        <v>16660</v>
      </c>
      <c r="L5791" s="11">
        <v>7830.2</v>
      </c>
      <c r="M5791" s="12">
        <v>0.47</v>
      </c>
      <c r="N5791" s="14" t="s">
        <v>83</v>
      </c>
      <c r="P5791" s="16"/>
      <c r="T5791" s="17"/>
    </row>
    <row r="5792" spans="2:20" ht="14.25" customHeight="1" x14ac:dyDescent="0.3">
      <c r="B5792" s="6" t="s">
        <v>30</v>
      </c>
      <c r="C5792" s="6">
        <v>1128299</v>
      </c>
      <c r="D5792" s="7">
        <v>44400</v>
      </c>
      <c r="E5792" s="6" t="s">
        <v>31</v>
      </c>
      <c r="F5792" s="6" t="s">
        <v>80</v>
      </c>
      <c r="G5792" s="6" t="s">
        <v>63</v>
      </c>
      <c r="H5792" s="8" t="s">
        <v>20</v>
      </c>
      <c r="I5792" s="9">
        <v>86</v>
      </c>
      <c r="J5792" s="10">
        <v>163</v>
      </c>
      <c r="K5792" s="11">
        <v>14018</v>
      </c>
      <c r="L5792" s="11">
        <v>6588.46</v>
      </c>
      <c r="M5792" s="12">
        <v>0.47</v>
      </c>
      <c r="N5792" s="14" t="s">
        <v>83</v>
      </c>
      <c r="P5792" s="16"/>
      <c r="T5792" s="17"/>
    </row>
    <row r="5793" spans="2:20" ht="14.25" customHeight="1" x14ac:dyDescent="0.3">
      <c r="B5793" s="6" t="s">
        <v>30</v>
      </c>
      <c r="C5793" s="6">
        <v>1128299</v>
      </c>
      <c r="D5793" s="7">
        <v>44400</v>
      </c>
      <c r="E5793" s="6" t="s">
        <v>31</v>
      </c>
      <c r="F5793" s="6" t="s">
        <v>80</v>
      </c>
      <c r="G5793" s="6" t="s">
        <v>63</v>
      </c>
      <c r="H5793" s="8" t="s">
        <v>21</v>
      </c>
      <c r="I5793" s="9">
        <v>82</v>
      </c>
      <c r="J5793" s="10">
        <v>165</v>
      </c>
      <c r="K5793" s="11">
        <v>13530</v>
      </c>
      <c r="L5793" s="11">
        <v>6494.4</v>
      </c>
      <c r="M5793" s="12">
        <v>0.48</v>
      </c>
      <c r="N5793" s="14" t="s">
        <v>83</v>
      </c>
      <c r="P5793" s="16"/>
      <c r="T5793" s="17"/>
    </row>
    <row r="5794" spans="2:20" ht="14.25" customHeight="1" x14ac:dyDescent="0.3">
      <c r="B5794" s="6" t="s">
        <v>30</v>
      </c>
      <c r="C5794" s="6">
        <v>1128299</v>
      </c>
      <c r="D5794" s="7">
        <v>44400</v>
      </c>
      <c r="E5794" s="6" t="s">
        <v>31</v>
      </c>
      <c r="F5794" s="6" t="s">
        <v>80</v>
      </c>
      <c r="G5794" s="6" t="s">
        <v>63</v>
      </c>
      <c r="H5794" s="8" t="s">
        <v>22</v>
      </c>
      <c r="I5794" s="9">
        <v>84</v>
      </c>
      <c r="J5794" s="10">
        <v>156</v>
      </c>
      <c r="K5794" s="11">
        <v>13104</v>
      </c>
      <c r="L5794" s="11">
        <v>6552</v>
      </c>
      <c r="M5794" s="12">
        <v>0.5</v>
      </c>
      <c r="N5794" s="14" t="s">
        <v>83</v>
      </c>
      <c r="P5794" s="16"/>
      <c r="T5794" s="17"/>
    </row>
    <row r="5795" spans="2:20" ht="14.25" customHeight="1" x14ac:dyDescent="0.3">
      <c r="B5795" s="6" t="s">
        <v>30</v>
      </c>
      <c r="C5795" s="6">
        <v>1128299</v>
      </c>
      <c r="D5795" s="7">
        <v>44400</v>
      </c>
      <c r="E5795" s="6" t="s">
        <v>31</v>
      </c>
      <c r="F5795" s="6" t="s">
        <v>80</v>
      </c>
      <c r="G5795" s="6" t="s">
        <v>63</v>
      </c>
      <c r="H5795" s="8" t="s">
        <v>23</v>
      </c>
      <c r="I5795" s="9">
        <v>97</v>
      </c>
      <c r="J5795" s="10">
        <v>150</v>
      </c>
      <c r="K5795" s="11">
        <v>14550</v>
      </c>
      <c r="L5795" s="11">
        <v>6111</v>
      </c>
      <c r="M5795" s="12">
        <v>0.42</v>
      </c>
      <c r="N5795" s="14" t="s">
        <v>83</v>
      </c>
      <c r="P5795" s="16"/>
      <c r="T5795" s="17"/>
    </row>
    <row r="5796" spans="2:20" ht="14.25" customHeight="1" x14ac:dyDescent="0.3">
      <c r="B5796" s="6" t="s">
        <v>30</v>
      </c>
      <c r="C5796" s="6">
        <v>1128299</v>
      </c>
      <c r="D5796" s="7">
        <v>44432</v>
      </c>
      <c r="E5796" s="6" t="s">
        <v>31</v>
      </c>
      <c r="F5796" s="6" t="s">
        <v>80</v>
      </c>
      <c r="G5796" s="6" t="s">
        <v>63</v>
      </c>
      <c r="H5796" s="8" t="s">
        <v>17</v>
      </c>
      <c r="I5796" s="9">
        <v>81</v>
      </c>
      <c r="J5796" s="10">
        <v>200</v>
      </c>
      <c r="K5796" s="11">
        <v>16200</v>
      </c>
      <c r="L5796" s="11">
        <v>7776</v>
      </c>
      <c r="M5796" s="12">
        <v>0.48</v>
      </c>
      <c r="N5796" s="14" t="s">
        <v>83</v>
      </c>
      <c r="P5796" s="16"/>
      <c r="T5796" s="17"/>
    </row>
    <row r="5797" spans="2:20" ht="14.25" customHeight="1" x14ac:dyDescent="0.3">
      <c r="B5797" s="6" t="s">
        <v>30</v>
      </c>
      <c r="C5797" s="6">
        <v>1128299</v>
      </c>
      <c r="D5797" s="7">
        <v>44432</v>
      </c>
      <c r="E5797" s="6" t="s">
        <v>31</v>
      </c>
      <c r="F5797" s="6" t="s">
        <v>80</v>
      </c>
      <c r="G5797" s="6" t="s">
        <v>63</v>
      </c>
      <c r="H5797" s="8" t="s">
        <v>19</v>
      </c>
      <c r="I5797" s="9">
        <v>76</v>
      </c>
      <c r="J5797" s="10">
        <v>233</v>
      </c>
      <c r="K5797" s="11">
        <v>17708</v>
      </c>
      <c r="L5797" s="11">
        <v>8676.92</v>
      </c>
      <c r="M5797" s="12">
        <v>0.49</v>
      </c>
      <c r="N5797" s="14" t="s">
        <v>83</v>
      </c>
      <c r="P5797" s="16"/>
      <c r="T5797" s="17"/>
    </row>
    <row r="5798" spans="2:20" ht="14.25" customHeight="1" x14ac:dyDescent="0.3">
      <c r="B5798" s="6" t="s">
        <v>30</v>
      </c>
      <c r="C5798" s="6">
        <v>1128299</v>
      </c>
      <c r="D5798" s="7">
        <v>44432</v>
      </c>
      <c r="E5798" s="6" t="s">
        <v>31</v>
      </c>
      <c r="F5798" s="6" t="s">
        <v>80</v>
      </c>
      <c r="G5798" s="6" t="s">
        <v>63</v>
      </c>
      <c r="H5798" s="8" t="s">
        <v>20</v>
      </c>
      <c r="I5798" s="9">
        <v>68</v>
      </c>
      <c r="J5798" s="10">
        <v>195</v>
      </c>
      <c r="K5798" s="11">
        <v>13260</v>
      </c>
      <c r="L5798" s="11">
        <v>6497.4</v>
      </c>
      <c r="M5798" s="12">
        <v>0.49</v>
      </c>
      <c r="N5798" s="14" t="s">
        <v>83</v>
      </c>
      <c r="P5798" s="16"/>
      <c r="T5798" s="17"/>
    </row>
    <row r="5799" spans="2:20" ht="14.25" customHeight="1" x14ac:dyDescent="0.3">
      <c r="B5799" s="6" t="s">
        <v>30</v>
      </c>
      <c r="C5799" s="6">
        <v>1128299</v>
      </c>
      <c r="D5799" s="7">
        <v>44432</v>
      </c>
      <c r="E5799" s="6" t="s">
        <v>31</v>
      </c>
      <c r="F5799" s="6" t="s">
        <v>80</v>
      </c>
      <c r="G5799" s="6" t="s">
        <v>63</v>
      </c>
      <c r="H5799" s="8" t="s">
        <v>21</v>
      </c>
      <c r="I5799" s="9">
        <v>68</v>
      </c>
      <c r="J5799" s="10">
        <v>119</v>
      </c>
      <c r="K5799" s="11">
        <v>8092</v>
      </c>
      <c r="L5799" s="11">
        <v>3722.3199999999997</v>
      </c>
      <c r="M5799" s="12">
        <v>0.45999999999999996</v>
      </c>
      <c r="N5799" s="14" t="s">
        <v>83</v>
      </c>
      <c r="P5799" s="16"/>
      <c r="T5799" s="17"/>
    </row>
    <row r="5800" spans="2:20" ht="14.25" customHeight="1" x14ac:dyDescent="0.3">
      <c r="B5800" s="6" t="s">
        <v>30</v>
      </c>
      <c r="C5800" s="6">
        <v>1128299</v>
      </c>
      <c r="D5800" s="7">
        <v>44432</v>
      </c>
      <c r="E5800" s="6" t="s">
        <v>31</v>
      </c>
      <c r="F5800" s="6" t="s">
        <v>80</v>
      </c>
      <c r="G5800" s="6" t="s">
        <v>63</v>
      </c>
      <c r="H5800" s="8" t="s">
        <v>22</v>
      </c>
      <c r="I5800" s="9">
        <v>65</v>
      </c>
      <c r="J5800" s="10">
        <v>128</v>
      </c>
      <c r="K5800" s="11">
        <v>8320</v>
      </c>
      <c r="L5800" s="11">
        <v>4409.6000000000004</v>
      </c>
      <c r="M5800" s="12">
        <v>0.53</v>
      </c>
      <c r="N5800" s="14" t="s">
        <v>83</v>
      </c>
      <c r="P5800" s="16"/>
      <c r="T5800" s="17"/>
    </row>
    <row r="5801" spans="2:20" ht="14.25" customHeight="1" x14ac:dyDescent="0.3">
      <c r="B5801" s="6" t="s">
        <v>30</v>
      </c>
      <c r="C5801" s="6">
        <v>1128299</v>
      </c>
      <c r="D5801" s="7">
        <v>44432</v>
      </c>
      <c r="E5801" s="6" t="s">
        <v>31</v>
      </c>
      <c r="F5801" s="6" t="s">
        <v>80</v>
      </c>
      <c r="G5801" s="6" t="s">
        <v>63</v>
      </c>
      <c r="H5801" s="8" t="s">
        <v>23</v>
      </c>
      <c r="I5801" s="9">
        <v>69</v>
      </c>
      <c r="J5801" s="10">
        <v>73</v>
      </c>
      <c r="K5801" s="11">
        <v>5037</v>
      </c>
      <c r="L5801" s="11">
        <v>2216.2800000000002</v>
      </c>
      <c r="M5801" s="12">
        <v>0.44</v>
      </c>
      <c r="N5801" s="14" t="s">
        <v>83</v>
      </c>
      <c r="P5801" s="16"/>
      <c r="T5801" s="17"/>
    </row>
    <row r="5802" spans="2:20" ht="14.25" customHeight="1" x14ac:dyDescent="0.3">
      <c r="B5802" s="6" t="s">
        <v>30</v>
      </c>
      <c r="C5802" s="6">
        <v>1128299</v>
      </c>
      <c r="D5802" s="7">
        <v>44464</v>
      </c>
      <c r="E5802" s="6" t="s">
        <v>31</v>
      </c>
      <c r="F5802" s="6" t="s">
        <v>80</v>
      </c>
      <c r="G5802" s="6" t="s">
        <v>63</v>
      </c>
      <c r="H5802" s="8" t="s">
        <v>17</v>
      </c>
      <c r="I5802" s="9">
        <v>46</v>
      </c>
      <c r="J5802" s="10">
        <v>122</v>
      </c>
      <c r="K5802" s="11">
        <v>5612</v>
      </c>
      <c r="L5802" s="11">
        <v>2525.3999999999996</v>
      </c>
      <c r="M5802" s="12">
        <v>0.44999999999999996</v>
      </c>
      <c r="N5802" s="14" t="s">
        <v>83</v>
      </c>
      <c r="P5802" s="16"/>
      <c r="T5802" s="17"/>
    </row>
    <row r="5803" spans="2:20" ht="14.25" customHeight="1" x14ac:dyDescent="0.3">
      <c r="B5803" s="6" t="s">
        <v>30</v>
      </c>
      <c r="C5803" s="6">
        <v>1128299</v>
      </c>
      <c r="D5803" s="7">
        <v>44464</v>
      </c>
      <c r="E5803" s="6" t="s">
        <v>31</v>
      </c>
      <c r="F5803" s="6" t="s">
        <v>80</v>
      </c>
      <c r="G5803" s="6" t="s">
        <v>63</v>
      </c>
      <c r="H5803" s="8" t="s">
        <v>19</v>
      </c>
      <c r="I5803" s="9">
        <v>51</v>
      </c>
      <c r="J5803" s="10">
        <v>122</v>
      </c>
      <c r="K5803" s="11">
        <v>6222</v>
      </c>
      <c r="L5803" s="11">
        <v>2862.12</v>
      </c>
      <c r="M5803" s="12">
        <v>0.45999999999999996</v>
      </c>
      <c r="N5803" s="14" t="s">
        <v>83</v>
      </c>
      <c r="P5803" s="16"/>
      <c r="T5803" s="17"/>
    </row>
    <row r="5804" spans="2:20" ht="14.25" customHeight="1" x14ac:dyDescent="0.3">
      <c r="B5804" s="6" t="s">
        <v>30</v>
      </c>
      <c r="C5804" s="6">
        <v>1128299</v>
      </c>
      <c r="D5804" s="7">
        <v>44464</v>
      </c>
      <c r="E5804" s="6" t="s">
        <v>31</v>
      </c>
      <c r="F5804" s="6" t="s">
        <v>80</v>
      </c>
      <c r="G5804" s="6" t="s">
        <v>63</v>
      </c>
      <c r="H5804" s="8" t="s">
        <v>20</v>
      </c>
      <c r="I5804" s="9">
        <v>49</v>
      </c>
      <c r="J5804" s="10">
        <v>75</v>
      </c>
      <c r="K5804" s="11">
        <v>3675</v>
      </c>
      <c r="L5804" s="11">
        <v>1653.7499999999998</v>
      </c>
      <c r="M5804" s="12">
        <v>0.44999999999999996</v>
      </c>
      <c r="N5804" s="14" t="s">
        <v>83</v>
      </c>
      <c r="P5804" s="16"/>
      <c r="T5804" s="17"/>
    </row>
    <row r="5805" spans="2:20" ht="14.25" customHeight="1" x14ac:dyDescent="0.3">
      <c r="B5805" s="6" t="s">
        <v>30</v>
      </c>
      <c r="C5805" s="6">
        <v>1128299</v>
      </c>
      <c r="D5805" s="7">
        <v>44464</v>
      </c>
      <c r="E5805" s="6" t="s">
        <v>31</v>
      </c>
      <c r="F5805" s="6" t="s">
        <v>80</v>
      </c>
      <c r="G5805" s="6" t="s">
        <v>63</v>
      </c>
      <c r="H5805" s="8" t="s">
        <v>21</v>
      </c>
      <c r="I5805" s="9">
        <v>49</v>
      </c>
      <c r="J5805" s="10">
        <v>52</v>
      </c>
      <c r="K5805" s="11">
        <v>2548</v>
      </c>
      <c r="L5805" s="11">
        <v>1172.08</v>
      </c>
      <c r="M5805" s="12">
        <v>0.45999999999999996</v>
      </c>
      <c r="N5805" s="14" t="s">
        <v>83</v>
      </c>
      <c r="P5805" s="16"/>
      <c r="T5805" s="17"/>
    </row>
    <row r="5806" spans="2:20" ht="14.25" customHeight="1" x14ac:dyDescent="0.3">
      <c r="B5806" s="6" t="s">
        <v>30</v>
      </c>
      <c r="C5806" s="6">
        <v>1128299</v>
      </c>
      <c r="D5806" s="7">
        <v>44464</v>
      </c>
      <c r="E5806" s="6" t="s">
        <v>31</v>
      </c>
      <c r="F5806" s="6" t="s">
        <v>80</v>
      </c>
      <c r="G5806" s="6" t="s">
        <v>63</v>
      </c>
      <c r="H5806" s="8" t="s">
        <v>22</v>
      </c>
      <c r="I5806" s="9">
        <v>58</v>
      </c>
      <c r="J5806" s="10">
        <v>59</v>
      </c>
      <c r="K5806" s="11">
        <v>3422</v>
      </c>
      <c r="L5806" s="11">
        <v>1813.66</v>
      </c>
      <c r="M5806" s="12">
        <v>0.53</v>
      </c>
      <c r="N5806" s="14" t="s">
        <v>83</v>
      </c>
      <c r="P5806" s="16"/>
      <c r="T5806" s="17"/>
    </row>
    <row r="5807" spans="2:20" ht="14.25" customHeight="1" x14ac:dyDescent="0.3">
      <c r="B5807" s="6" t="s">
        <v>30</v>
      </c>
      <c r="C5807" s="6">
        <v>1128299</v>
      </c>
      <c r="D5807" s="7">
        <v>44464</v>
      </c>
      <c r="E5807" s="6" t="s">
        <v>31</v>
      </c>
      <c r="F5807" s="6" t="s">
        <v>80</v>
      </c>
      <c r="G5807" s="6" t="s">
        <v>63</v>
      </c>
      <c r="H5807" s="8" t="s">
        <v>23</v>
      </c>
      <c r="I5807" s="9">
        <v>41</v>
      </c>
      <c r="J5807" s="10">
        <v>73</v>
      </c>
      <c r="K5807" s="11">
        <v>2993</v>
      </c>
      <c r="L5807" s="11">
        <v>1257.06</v>
      </c>
      <c r="M5807" s="12">
        <v>0.42</v>
      </c>
      <c r="N5807" s="14" t="s">
        <v>83</v>
      </c>
      <c r="P5807" s="16"/>
      <c r="T5807" s="17"/>
    </row>
    <row r="5808" spans="2:20" ht="14.25" customHeight="1" x14ac:dyDescent="0.3">
      <c r="B5808" s="6" t="s">
        <v>30</v>
      </c>
      <c r="C5808" s="6">
        <v>1128299</v>
      </c>
      <c r="D5808" s="7">
        <v>44493</v>
      </c>
      <c r="E5808" s="6" t="s">
        <v>31</v>
      </c>
      <c r="F5808" s="6" t="s">
        <v>80</v>
      </c>
      <c r="G5808" s="6" t="s">
        <v>63</v>
      </c>
      <c r="H5808" s="8" t="s">
        <v>17</v>
      </c>
      <c r="I5808" s="9">
        <v>38</v>
      </c>
      <c r="J5808" s="10">
        <v>102</v>
      </c>
      <c r="K5808" s="11">
        <v>3876</v>
      </c>
      <c r="L5808" s="11">
        <v>1821.7199999999998</v>
      </c>
      <c r="M5808" s="12">
        <v>0.47</v>
      </c>
      <c r="N5808" s="14" t="s">
        <v>83</v>
      </c>
      <c r="P5808" s="16"/>
      <c r="T5808" s="17"/>
    </row>
    <row r="5809" spans="2:20" ht="14.25" customHeight="1" x14ac:dyDescent="0.3">
      <c r="B5809" s="6" t="s">
        <v>30</v>
      </c>
      <c r="C5809" s="6">
        <v>1128299</v>
      </c>
      <c r="D5809" s="7">
        <v>44493</v>
      </c>
      <c r="E5809" s="6" t="s">
        <v>31</v>
      </c>
      <c r="F5809" s="6" t="s">
        <v>80</v>
      </c>
      <c r="G5809" s="6" t="s">
        <v>63</v>
      </c>
      <c r="H5809" s="8" t="s">
        <v>19</v>
      </c>
      <c r="I5809" s="9">
        <v>50</v>
      </c>
      <c r="J5809" s="10">
        <v>142</v>
      </c>
      <c r="K5809" s="11">
        <v>7100</v>
      </c>
      <c r="L5809" s="11">
        <v>3265.9999999999995</v>
      </c>
      <c r="M5809" s="12">
        <v>0.45999999999999996</v>
      </c>
      <c r="N5809" s="14" t="s">
        <v>83</v>
      </c>
      <c r="P5809" s="16"/>
      <c r="T5809" s="17"/>
    </row>
    <row r="5810" spans="2:20" ht="14.25" customHeight="1" x14ac:dyDescent="0.3">
      <c r="B5810" s="6" t="s">
        <v>30</v>
      </c>
      <c r="C5810" s="6">
        <v>1128299</v>
      </c>
      <c r="D5810" s="7">
        <v>44493</v>
      </c>
      <c r="E5810" s="6" t="s">
        <v>31</v>
      </c>
      <c r="F5810" s="6" t="s">
        <v>80</v>
      </c>
      <c r="G5810" s="6" t="s">
        <v>63</v>
      </c>
      <c r="H5810" s="8" t="s">
        <v>20</v>
      </c>
      <c r="I5810" s="9">
        <v>46</v>
      </c>
      <c r="J5810" s="10">
        <v>91</v>
      </c>
      <c r="K5810" s="11">
        <v>4186</v>
      </c>
      <c r="L5810" s="11">
        <v>2051.14</v>
      </c>
      <c r="M5810" s="12">
        <v>0.49</v>
      </c>
      <c r="N5810" s="14" t="s">
        <v>83</v>
      </c>
      <c r="P5810" s="16"/>
      <c r="T5810" s="17"/>
    </row>
    <row r="5811" spans="2:20" ht="14.25" customHeight="1" x14ac:dyDescent="0.3">
      <c r="B5811" s="6" t="s">
        <v>30</v>
      </c>
      <c r="C5811" s="6">
        <v>1128299</v>
      </c>
      <c r="D5811" s="7">
        <v>44493</v>
      </c>
      <c r="E5811" s="6" t="s">
        <v>31</v>
      </c>
      <c r="F5811" s="6" t="s">
        <v>80</v>
      </c>
      <c r="G5811" s="6" t="s">
        <v>63</v>
      </c>
      <c r="H5811" s="8" t="s">
        <v>21</v>
      </c>
      <c r="I5811" s="9">
        <v>44</v>
      </c>
      <c r="J5811" s="10">
        <v>81</v>
      </c>
      <c r="K5811" s="11">
        <v>3564</v>
      </c>
      <c r="L5811" s="11">
        <v>1710.72</v>
      </c>
      <c r="M5811" s="12">
        <v>0.48</v>
      </c>
      <c r="N5811" s="14" t="s">
        <v>83</v>
      </c>
      <c r="P5811" s="16"/>
      <c r="T5811" s="17"/>
    </row>
    <row r="5812" spans="2:20" ht="14.25" customHeight="1" x14ac:dyDescent="0.3">
      <c r="B5812" s="6" t="s">
        <v>30</v>
      </c>
      <c r="C5812" s="6">
        <v>1128299</v>
      </c>
      <c r="D5812" s="7">
        <v>44493</v>
      </c>
      <c r="E5812" s="6" t="s">
        <v>31</v>
      </c>
      <c r="F5812" s="6" t="s">
        <v>80</v>
      </c>
      <c r="G5812" s="6" t="s">
        <v>63</v>
      </c>
      <c r="H5812" s="8" t="s">
        <v>22</v>
      </c>
      <c r="I5812" s="9">
        <v>51</v>
      </c>
      <c r="J5812" s="10">
        <v>75</v>
      </c>
      <c r="K5812" s="11">
        <v>3825</v>
      </c>
      <c r="L5812" s="11">
        <v>2065.5</v>
      </c>
      <c r="M5812" s="12">
        <v>0.54</v>
      </c>
      <c r="N5812" s="14" t="s">
        <v>83</v>
      </c>
      <c r="P5812" s="16"/>
      <c r="T5812" s="17"/>
    </row>
    <row r="5813" spans="2:20" ht="14.25" customHeight="1" x14ac:dyDescent="0.3">
      <c r="B5813" s="6" t="s">
        <v>30</v>
      </c>
      <c r="C5813" s="6">
        <v>1128299</v>
      </c>
      <c r="D5813" s="7">
        <v>44493</v>
      </c>
      <c r="E5813" s="6" t="s">
        <v>31</v>
      </c>
      <c r="F5813" s="6" t="s">
        <v>80</v>
      </c>
      <c r="G5813" s="6" t="s">
        <v>63</v>
      </c>
      <c r="H5813" s="8" t="s">
        <v>23</v>
      </c>
      <c r="I5813" s="9">
        <v>58</v>
      </c>
      <c r="J5813" s="10">
        <v>105</v>
      </c>
      <c r="K5813" s="11">
        <v>6090</v>
      </c>
      <c r="L5813" s="11">
        <v>2618.6999999999998</v>
      </c>
      <c r="M5813" s="12">
        <v>0.43</v>
      </c>
      <c r="N5813" s="14" t="s">
        <v>83</v>
      </c>
      <c r="P5813" s="16"/>
      <c r="T5813" s="17"/>
    </row>
    <row r="5814" spans="2:20" ht="14.25" customHeight="1" x14ac:dyDescent="0.3">
      <c r="B5814" s="6" t="s">
        <v>30</v>
      </c>
      <c r="C5814" s="6">
        <v>1128299</v>
      </c>
      <c r="D5814" s="7">
        <v>44524</v>
      </c>
      <c r="E5814" s="6" t="s">
        <v>31</v>
      </c>
      <c r="F5814" s="6" t="s">
        <v>80</v>
      </c>
      <c r="G5814" s="6" t="s">
        <v>63</v>
      </c>
      <c r="H5814" s="8" t="s">
        <v>17</v>
      </c>
      <c r="I5814" s="9">
        <v>44</v>
      </c>
      <c r="J5814" s="10">
        <v>173</v>
      </c>
      <c r="K5814" s="11">
        <v>7612</v>
      </c>
      <c r="L5814" s="11">
        <v>3501.5199999999995</v>
      </c>
      <c r="M5814" s="12">
        <v>0.45999999999999996</v>
      </c>
      <c r="N5814" s="14" t="s">
        <v>83</v>
      </c>
      <c r="P5814" s="16"/>
      <c r="T5814" s="17"/>
    </row>
    <row r="5815" spans="2:20" ht="14.25" customHeight="1" x14ac:dyDescent="0.3">
      <c r="B5815" s="6" t="s">
        <v>30</v>
      </c>
      <c r="C5815" s="6">
        <v>1128299</v>
      </c>
      <c r="D5815" s="7">
        <v>44524</v>
      </c>
      <c r="E5815" s="6" t="s">
        <v>31</v>
      </c>
      <c r="F5815" s="6" t="s">
        <v>80</v>
      </c>
      <c r="G5815" s="6" t="s">
        <v>63</v>
      </c>
      <c r="H5815" s="8" t="s">
        <v>19</v>
      </c>
      <c r="I5815" s="9">
        <v>48</v>
      </c>
      <c r="J5815" s="10">
        <v>195</v>
      </c>
      <c r="K5815" s="11">
        <v>9360</v>
      </c>
      <c r="L5815" s="11">
        <v>4680</v>
      </c>
      <c r="M5815" s="12">
        <v>0.5</v>
      </c>
      <c r="N5815" s="14" t="s">
        <v>83</v>
      </c>
      <c r="P5815" s="16"/>
      <c r="T5815" s="17"/>
    </row>
    <row r="5816" spans="2:20" ht="14.25" customHeight="1" x14ac:dyDescent="0.3">
      <c r="B5816" s="6" t="s">
        <v>30</v>
      </c>
      <c r="C5816" s="6">
        <v>1128299</v>
      </c>
      <c r="D5816" s="7">
        <v>44524</v>
      </c>
      <c r="E5816" s="6" t="s">
        <v>31</v>
      </c>
      <c r="F5816" s="6" t="s">
        <v>80</v>
      </c>
      <c r="G5816" s="6" t="s">
        <v>63</v>
      </c>
      <c r="H5816" s="8" t="s">
        <v>20</v>
      </c>
      <c r="I5816" s="9">
        <v>42</v>
      </c>
      <c r="J5816" s="10">
        <v>128</v>
      </c>
      <c r="K5816" s="11">
        <v>5376</v>
      </c>
      <c r="L5816" s="11">
        <v>2688</v>
      </c>
      <c r="M5816" s="12">
        <v>0.5</v>
      </c>
      <c r="N5816" s="14" t="s">
        <v>83</v>
      </c>
      <c r="P5816" s="16"/>
      <c r="T5816" s="17"/>
    </row>
    <row r="5817" spans="2:20" ht="14.25" customHeight="1" x14ac:dyDescent="0.3">
      <c r="B5817" s="6" t="s">
        <v>30</v>
      </c>
      <c r="C5817" s="6">
        <v>1128299</v>
      </c>
      <c r="D5817" s="7">
        <v>44524</v>
      </c>
      <c r="E5817" s="6" t="s">
        <v>31</v>
      </c>
      <c r="F5817" s="6" t="s">
        <v>80</v>
      </c>
      <c r="G5817" s="6" t="s">
        <v>63</v>
      </c>
      <c r="H5817" s="8" t="s">
        <v>21</v>
      </c>
      <c r="I5817" s="9">
        <v>51</v>
      </c>
      <c r="J5817" s="10">
        <v>131</v>
      </c>
      <c r="K5817" s="11">
        <v>6681</v>
      </c>
      <c r="L5817" s="11">
        <v>3073.2599999999998</v>
      </c>
      <c r="M5817" s="12">
        <v>0.45999999999999996</v>
      </c>
      <c r="N5817" s="14" t="s">
        <v>83</v>
      </c>
      <c r="P5817" s="16"/>
      <c r="T5817" s="17"/>
    </row>
    <row r="5818" spans="2:20" ht="14.25" customHeight="1" x14ac:dyDescent="0.3">
      <c r="B5818" s="6" t="s">
        <v>30</v>
      </c>
      <c r="C5818" s="6">
        <v>1128299</v>
      </c>
      <c r="D5818" s="7">
        <v>44524</v>
      </c>
      <c r="E5818" s="6" t="s">
        <v>31</v>
      </c>
      <c r="F5818" s="6" t="s">
        <v>80</v>
      </c>
      <c r="G5818" s="6" t="s">
        <v>63</v>
      </c>
      <c r="H5818" s="8" t="s">
        <v>22</v>
      </c>
      <c r="I5818" s="9">
        <v>68</v>
      </c>
      <c r="J5818" s="10">
        <v>111</v>
      </c>
      <c r="K5818" s="11">
        <v>7548</v>
      </c>
      <c r="L5818" s="11">
        <v>4075.92</v>
      </c>
      <c r="M5818" s="12">
        <v>0.54</v>
      </c>
      <c r="N5818" s="14" t="s">
        <v>83</v>
      </c>
      <c r="P5818" s="16"/>
      <c r="T5818" s="17"/>
    </row>
    <row r="5819" spans="2:20" ht="14.25" customHeight="1" x14ac:dyDescent="0.3">
      <c r="B5819" s="6" t="s">
        <v>30</v>
      </c>
      <c r="C5819" s="6">
        <v>1128299</v>
      </c>
      <c r="D5819" s="7">
        <v>44524</v>
      </c>
      <c r="E5819" s="6" t="s">
        <v>31</v>
      </c>
      <c r="F5819" s="6" t="s">
        <v>80</v>
      </c>
      <c r="G5819" s="6" t="s">
        <v>63</v>
      </c>
      <c r="H5819" s="8" t="s">
        <v>23</v>
      </c>
      <c r="I5819" s="9">
        <v>76</v>
      </c>
      <c r="J5819" s="10">
        <v>149</v>
      </c>
      <c r="K5819" s="11">
        <v>11324</v>
      </c>
      <c r="L5819" s="11">
        <v>4756.08</v>
      </c>
      <c r="M5819" s="12">
        <v>0.42</v>
      </c>
      <c r="N5819" s="14" t="s">
        <v>83</v>
      </c>
      <c r="P5819" s="16"/>
      <c r="T5819" s="17"/>
    </row>
    <row r="5820" spans="2:20" ht="14.25" customHeight="1" x14ac:dyDescent="0.3">
      <c r="B5820" s="6" t="s">
        <v>30</v>
      </c>
      <c r="C5820" s="6">
        <v>1128299</v>
      </c>
      <c r="D5820" s="7">
        <v>44553</v>
      </c>
      <c r="E5820" s="6" t="s">
        <v>31</v>
      </c>
      <c r="F5820" s="6" t="s">
        <v>80</v>
      </c>
      <c r="G5820" s="6" t="s">
        <v>63</v>
      </c>
      <c r="H5820" s="8" t="s">
        <v>17</v>
      </c>
      <c r="I5820" s="9">
        <v>61</v>
      </c>
      <c r="J5820" s="10">
        <v>188</v>
      </c>
      <c r="K5820" s="11">
        <v>11468</v>
      </c>
      <c r="L5820" s="11">
        <v>5504.6399999999994</v>
      </c>
      <c r="M5820" s="12">
        <v>0.48</v>
      </c>
      <c r="N5820" s="14" t="s">
        <v>83</v>
      </c>
      <c r="P5820" s="16"/>
      <c r="T5820" s="17"/>
    </row>
    <row r="5821" spans="2:20" ht="14.25" customHeight="1" x14ac:dyDescent="0.3">
      <c r="B5821" s="6" t="s">
        <v>30</v>
      </c>
      <c r="C5821" s="6">
        <v>1128299</v>
      </c>
      <c r="D5821" s="7">
        <v>44553</v>
      </c>
      <c r="E5821" s="6" t="s">
        <v>31</v>
      </c>
      <c r="F5821" s="6" t="s">
        <v>80</v>
      </c>
      <c r="G5821" s="6" t="s">
        <v>63</v>
      </c>
      <c r="H5821" s="8" t="s">
        <v>19</v>
      </c>
      <c r="I5821" s="9">
        <v>72</v>
      </c>
      <c r="J5821" s="10">
        <v>218</v>
      </c>
      <c r="K5821" s="11">
        <v>15696</v>
      </c>
      <c r="L5821" s="11">
        <v>7377.12</v>
      </c>
      <c r="M5821" s="12">
        <v>0.47</v>
      </c>
      <c r="N5821" s="14" t="s">
        <v>83</v>
      </c>
      <c r="P5821" s="16"/>
      <c r="T5821" s="17"/>
    </row>
    <row r="5822" spans="2:20" ht="14.25" customHeight="1" x14ac:dyDescent="0.3">
      <c r="B5822" s="6" t="s">
        <v>30</v>
      </c>
      <c r="C5822" s="6">
        <v>1128299</v>
      </c>
      <c r="D5822" s="7">
        <v>44553</v>
      </c>
      <c r="E5822" s="6" t="s">
        <v>31</v>
      </c>
      <c r="F5822" s="6" t="s">
        <v>80</v>
      </c>
      <c r="G5822" s="6" t="s">
        <v>63</v>
      </c>
      <c r="H5822" s="8" t="s">
        <v>20</v>
      </c>
      <c r="I5822" s="9">
        <v>67</v>
      </c>
      <c r="J5822" s="10">
        <v>165</v>
      </c>
      <c r="K5822" s="11">
        <v>11055</v>
      </c>
      <c r="L5822" s="11">
        <v>4974.7499999999991</v>
      </c>
      <c r="M5822" s="12">
        <v>0.44999999999999996</v>
      </c>
      <c r="N5822" s="14" t="s">
        <v>83</v>
      </c>
      <c r="P5822" s="16"/>
      <c r="T5822" s="17"/>
    </row>
    <row r="5823" spans="2:20" ht="14.25" customHeight="1" x14ac:dyDescent="0.3">
      <c r="B5823" s="6" t="s">
        <v>30</v>
      </c>
      <c r="C5823" s="6">
        <v>1128299</v>
      </c>
      <c r="D5823" s="7">
        <v>44553</v>
      </c>
      <c r="E5823" s="6" t="s">
        <v>31</v>
      </c>
      <c r="F5823" s="6" t="s">
        <v>80</v>
      </c>
      <c r="G5823" s="6" t="s">
        <v>63</v>
      </c>
      <c r="H5823" s="8" t="s">
        <v>21</v>
      </c>
      <c r="I5823" s="9">
        <v>67</v>
      </c>
      <c r="J5823" s="10">
        <v>143</v>
      </c>
      <c r="K5823" s="11">
        <v>9581</v>
      </c>
      <c r="L5823" s="11">
        <v>4311.45</v>
      </c>
      <c r="M5823" s="12">
        <v>0.44999999999999996</v>
      </c>
      <c r="N5823" s="14" t="s">
        <v>83</v>
      </c>
      <c r="P5823" s="16"/>
      <c r="T5823" s="17"/>
    </row>
    <row r="5824" spans="2:20" ht="14.25" customHeight="1" x14ac:dyDescent="0.3">
      <c r="B5824" s="6" t="s">
        <v>30</v>
      </c>
      <c r="C5824" s="6">
        <v>1128299</v>
      </c>
      <c r="D5824" s="7">
        <v>44553</v>
      </c>
      <c r="E5824" s="6" t="s">
        <v>31</v>
      </c>
      <c r="F5824" s="6" t="s">
        <v>80</v>
      </c>
      <c r="G5824" s="6" t="s">
        <v>63</v>
      </c>
      <c r="H5824" s="8" t="s">
        <v>22</v>
      </c>
      <c r="I5824" s="9">
        <v>72</v>
      </c>
      <c r="J5824" s="10">
        <v>133</v>
      </c>
      <c r="K5824" s="11">
        <v>9576</v>
      </c>
      <c r="L5824" s="11">
        <v>4788</v>
      </c>
      <c r="M5824" s="12">
        <v>0.5</v>
      </c>
      <c r="N5824" s="14" t="s">
        <v>83</v>
      </c>
      <c r="P5824" s="16"/>
      <c r="T5824" s="17"/>
    </row>
    <row r="5825" spans="2:20" ht="14.25" customHeight="1" x14ac:dyDescent="0.3">
      <c r="B5825" s="6" t="s">
        <v>30</v>
      </c>
      <c r="C5825" s="6">
        <v>1128299</v>
      </c>
      <c r="D5825" s="7">
        <v>44553</v>
      </c>
      <c r="E5825" s="6" t="s">
        <v>31</v>
      </c>
      <c r="F5825" s="6" t="s">
        <v>80</v>
      </c>
      <c r="G5825" s="6" t="s">
        <v>63</v>
      </c>
      <c r="H5825" s="8" t="s">
        <v>23</v>
      </c>
      <c r="I5825" s="9">
        <v>77</v>
      </c>
      <c r="J5825" s="10">
        <v>173</v>
      </c>
      <c r="K5825" s="11">
        <v>13321</v>
      </c>
      <c r="L5825" s="11">
        <v>5328.4000000000005</v>
      </c>
      <c r="M5825" s="12">
        <v>0.4</v>
      </c>
      <c r="N5825" s="14" t="s">
        <v>83</v>
      </c>
      <c r="P5825" s="16"/>
      <c r="T5825" s="17"/>
    </row>
    <row r="5826" spans="2:20" ht="14.25" customHeight="1" x14ac:dyDescent="0.3">
      <c r="B5826" s="6" t="s">
        <v>30</v>
      </c>
      <c r="C5826" s="6">
        <v>1128299</v>
      </c>
      <c r="D5826" s="7">
        <v>44213</v>
      </c>
      <c r="E5826" s="6" t="s">
        <v>31</v>
      </c>
      <c r="F5826" s="6" t="s">
        <v>80</v>
      </c>
      <c r="G5826" s="6" t="s">
        <v>63</v>
      </c>
      <c r="H5826" s="8" t="s">
        <v>17</v>
      </c>
      <c r="I5826" s="9">
        <v>33</v>
      </c>
      <c r="J5826" s="10">
        <v>100</v>
      </c>
      <c r="K5826" s="11">
        <v>3300</v>
      </c>
      <c r="L5826" s="11">
        <v>1683</v>
      </c>
      <c r="M5826" s="12">
        <v>0.51</v>
      </c>
      <c r="N5826" s="14" t="s">
        <v>83</v>
      </c>
      <c r="P5826" s="16"/>
      <c r="T5826" s="17"/>
    </row>
    <row r="5827" spans="2:20" ht="14.25" customHeight="1" x14ac:dyDescent="0.3">
      <c r="B5827" s="6" t="s">
        <v>30</v>
      </c>
      <c r="C5827" s="6">
        <v>1128299</v>
      </c>
      <c r="D5827" s="7">
        <v>44213</v>
      </c>
      <c r="E5827" s="6" t="s">
        <v>31</v>
      </c>
      <c r="F5827" s="6" t="s">
        <v>80</v>
      </c>
      <c r="G5827" s="6" t="s">
        <v>63</v>
      </c>
      <c r="H5827" s="8" t="s">
        <v>19</v>
      </c>
      <c r="I5827" s="9">
        <v>42</v>
      </c>
      <c r="J5827" s="10">
        <v>100</v>
      </c>
      <c r="K5827" s="11">
        <v>4200</v>
      </c>
      <c r="L5827" s="11">
        <v>2268</v>
      </c>
      <c r="M5827" s="12">
        <v>0.54</v>
      </c>
      <c r="N5827" s="14" t="s">
        <v>83</v>
      </c>
      <c r="P5827" s="16"/>
      <c r="T5827" s="17"/>
    </row>
    <row r="5828" spans="2:20" ht="14.25" customHeight="1" x14ac:dyDescent="0.3">
      <c r="B5828" s="6" t="s">
        <v>30</v>
      </c>
      <c r="C5828" s="6">
        <v>1128299</v>
      </c>
      <c r="D5828" s="7">
        <v>44213</v>
      </c>
      <c r="E5828" s="6" t="s">
        <v>31</v>
      </c>
      <c r="F5828" s="6" t="s">
        <v>80</v>
      </c>
      <c r="G5828" s="6" t="s">
        <v>63</v>
      </c>
      <c r="H5828" s="8" t="s">
        <v>20</v>
      </c>
      <c r="I5828" s="9">
        <v>43</v>
      </c>
      <c r="J5828" s="10">
        <v>112</v>
      </c>
      <c r="K5828" s="11">
        <v>4816</v>
      </c>
      <c r="L5828" s="11">
        <v>2600.6400000000003</v>
      </c>
      <c r="M5828" s="12">
        <v>0.54</v>
      </c>
      <c r="N5828" s="14" t="s">
        <v>83</v>
      </c>
      <c r="P5828" s="16"/>
      <c r="T5828" s="17"/>
    </row>
    <row r="5829" spans="2:20" ht="14.25" customHeight="1" x14ac:dyDescent="0.3">
      <c r="B5829" s="6" t="s">
        <v>30</v>
      </c>
      <c r="C5829" s="6">
        <v>1128299</v>
      </c>
      <c r="D5829" s="7">
        <v>44213</v>
      </c>
      <c r="E5829" s="6" t="s">
        <v>31</v>
      </c>
      <c r="F5829" s="6" t="s">
        <v>80</v>
      </c>
      <c r="G5829" s="6" t="s">
        <v>63</v>
      </c>
      <c r="H5829" s="8" t="s">
        <v>21</v>
      </c>
      <c r="I5829" s="9">
        <v>41</v>
      </c>
      <c r="J5829" s="10">
        <v>68</v>
      </c>
      <c r="K5829" s="11">
        <v>2788</v>
      </c>
      <c r="L5829" s="11">
        <v>1533.3999999999999</v>
      </c>
      <c r="M5829" s="12">
        <v>0.54999999999999993</v>
      </c>
      <c r="N5829" s="14" t="s">
        <v>83</v>
      </c>
      <c r="P5829" s="16"/>
      <c r="T5829" s="17"/>
    </row>
    <row r="5830" spans="2:20" ht="14.25" customHeight="1" x14ac:dyDescent="0.3">
      <c r="B5830" s="6" t="s">
        <v>30</v>
      </c>
      <c r="C5830" s="6">
        <v>1128299</v>
      </c>
      <c r="D5830" s="7">
        <v>44213</v>
      </c>
      <c r="E5830" s="6" t="s">
        <v>31</v>
      </c>
      <c r="F5830" s="6" t="s">
        <v>80</v>
      </c>
      <c r="G5830" s="6" t="s">
        <v>63</v>
      </c>
      <c r="H5830" s="8" t="s">
        <v>22</v>
      </c>
      <c r="I5830" s="9">
        <v>46</v>
      </c>
      <c r="J5830" s="10">
        <v>58</v>
      </c>
      <c r="K5830" s="11">
        <v>2668</v>
      </c>
      <c r="L5830" s="11">
        <v>1574.1200000000001</v>
      </c>
      <c r="M5830" s="12">
        <v>0.59000000000000008</v>
      </c>
      <c r="N5830" s="14" t="s">
        <v>83</v>
      </c>
      <c r="P5830" s="16"/>
      <c r="T5830" s="17"/>
    </row>
    <row r="5831" spans="2:20" ht="14.25" customHeight="1" x14ac:dyDescent="0.3">
      <c r="B5831" s="6" t="s">
        <v>30</v>
      </c>
      <c r="C5831" s="6">
        <v>1128299</v>
      </c>
      <c r="D5831" s="7">
        <v>44213</v>
      </c>
      <c r="E5831" s="6" t="s">
        <v>31</v>
      </c>
      <c r="F5831" s="6" t="s">
        <v>80</v>
      </c>
      <c r="G5831" s="6" t="s">
        <v>63</v>
      </c>
      <c r="H5831" s="8" t="s">
        <v>23</v>
      </c>
      <c r="I5831" s="9">
        <v>41</v>
      </c>
      <c r="J5831" s="10">
        <v>122</v>
      </c>
      <c r="K5831" s="11">
        <v>5002</v>
      </c>
      <c r="L5831" s="11">
        <v>2400.96</v>
      </c>
      <c r="M5831" s="12">
        <v>0.48</v>
      </c>
      <c r="N5831" s="14" t="s">
        <v>83</v>
      </c>
      <c r="P5831" s="16"/>
      <c r="T5831" s="17"/>
    </row>
    <row r="5832" spans="2:20" ht="14.25" customHeight="1" x14ac:dyDescent="0.3">
      <c r="B5832" s="6" t="s">
        <v>30</v>
      </c>
      <c r="C5832" s="6">
        <v>1128299</v>
      </c>
      <c r="D5832" s="7">
        <v>44244</v>
      </c>
      <c r="E5832" s="6" t="s">
        <v>31</v>
      </c>
      <c r="F5832" s="6" t="s">
        <v>80</v>
      </c>
      <c r="G5832" s="6" t="s">
        <v>63</v>
      </c>
      <c r="H5832" s="8" t="s">
        <v>17</v>
      </c>
      <c r="I5832" s="9">
        <v>33</v>
      </c>
      <c r="J5832" s="10">
        <v>140</v>
      </c>
      <c r="K5832" s="11">
        <v>4620</v>
      </c>
      <c r="L5832" s="11">
        <v>2448.6</v>
      </c>
      <c r="M5832" s="12">
        <v>0.53</v>
      </c>
      <c r="N5832" s="14" t="s">
        <v>83</v>
      </c>
      <c r="P5832" s="16"/>
      <c r="T5832" s="17"/>
    </row>
    <row r="5833" spans="2:20" ht="14.25" customHeight="1" x14ac:dyDescent="0.3">
      <c r="B5833" s="6" t="s">
        <v>30</v>
      </c>
      <c r="C5833" s="6">
        <v>1128299</v>
      </c>
      <c r="D5833" s="7">
        <v>44244</v>
      </c>
      <c r="E5833" s="6" t="s">
        <v>31</v>
      </c>
      <c r="F5833" s="6" t="s">
        <v>80</v>
      </c>
      <c r="G5833" s="6" t="s">
        <v>63</v>
      </c>
      <c r="H5833" s="8" t="s">
        <v>19</v>
      </c>
      <c r="I5833" s="9">
        <v>41</v>
      </c>
      <c r="J5833" s="10">
        <v>116</v>
      </c>
      <c r="K5833" s="11">
        <v>4756</v>
      </c>
      <c r="L5833" s="11">
        <v>2425.56</v>
      </c>
      <c r="M5833" s="12">
        <v>0.51</v>
      </c>
      <c r="N5833" s="14" t="s">
        <v>83</v>
      </c>
      <c r="P5833" s="16"/>
      <c r="T5833" s="17"/>
    </row>
    <row r="5834" spans="2:20" ht="14.25" customHeight="1" x14ac:dyDescent="0.3">
      <c r="B5834" s="6" t="s">
        <v>30</v>
      </c>
      <c r="C5834" s="6">
        <v>1128299</v>
      </c>
      <c r="D5834" s="7">
        <v>44244</v>
      </c>
      <c r="E5834" s="6" t="s">
        <v>31</v>
      </c>
      <c r="F5834" s="6" t="s">
        <v>80</v>
      </c>
      <c r="G5834" s="6" t="s">
        <v>63</v>
      </c>
      <c r="H5834" s="8" t="s">
        <v>20</v>
      </c>
      <c r="I5834" s="9">
        <v>41</v>
      </c>
      <c r="J5834" s="10">
        <v>120</v>
      </c>
      <c r="K5834" s="11">
        <v>4920</v>
      </c>
      <c r="L5834" s="11">
        <v>2558.4</v>
      </c>
      <c r="M5834" s="12">
        <v>0.52</v>
      </c>
      <c r="N5834" s="14" t="s">
        <v>83</v>
      </c>
      <c r="P5834" s="16"/>
      <c r="T5834" s="17"/>
    </row>
    <row r="5835" spans="2:20" ht="14.25" customHeight="1" x14ac:dyDescent="0.3">
      <c r="B5835" s="6" t="s">
        <v>30</v>
      </c>
      <c r="C5835" s="6">
        <v>1128299</v>
      </c>
      <c r="D5835" s="7">
        <v>44244</v>
      </c>
      <c r="E5835" s="6" t="s">
        <v>27</v>
      </c>
      <c r="F5835" s="6" t="s">
        <v>81</v>
      </c>
      <c r="G5835" s="6" t="s">
        <v>82</v>
      </c>
      <c r="H5835" s="8" t="s">
        <v>21</v>
      </c>
      <c r="I5835" s="9">
        <v>44</v>
      </c>
      <c r="J5835" s="10">
        <v>73</v>
      </c>
      <c r="K5835" s="11">
        <v>3212</v>
      </c>
      <c r="L5835" s="11">
        <v>1766.5999999999997</v>
      </c>
      <c r="M5835" s="12">
        <v>0.54999999999999993</v>
      </c>
      <c r="N5835" s="14" t="s">
        <v>83</v>
      </c>
      <c r="P5835" s="16"/>
      <c r="T5835" s="17"/>
    </row>
    <row r="5836" spans="2:20" ht="14.25" customHeight="1" x14ac:dyDescent="0.3">
      <c r="B5836" s="6" t="s">
        <v>30</v>
      </c>
      <c r="C5836" s="6">
        <v>1128299</v>
      </c>
      <c r="D5836" s="7">
        <v>44244</v>
      </c>
      <c r="E5836" s="6" t="s">
        <v>27</v>
      </c>
      <c r="F5836" s="6" t="s">
        <v>81</v>
      </c>
      <c r="G5836" s="6" t="s">
        <v>82</v>
      </c>
      <c r="H5836" s="8" t="s">
        <v>22</v>
      </c>
      <c r="I5836" s="9">
        <v>48</v>
      </c>
      <c r="J5836" s="10">
        <v>51</v>
      </c>
      <c r="K5836" s="11">
        <v>2448</v>
      </c>
      <c r="L5836" s="11">
        <v>1468.8</v>
      </c>
      <c r="M5836" s="12">
        <v>0.6</v>
      </c>
      <c r="N5836" s="14" t="s">
        <v>83</v>
      </c>
      <c r="P5836" s="16"/>
      <c r="T5836" s="17"/>
    </row>
    <row r="5837" spans="2:20" ht="14.25" customHeight="1" x14ac:dyDescent="0.3">
      <c r="B5837" s="6" t="s">
        <v>30</v>
      </c>
      <c r="C5837" s="6">
        <v>1128299</v>
      </c>
      <c r="D5837" s="7">
        <v>44244</v>
      </c>
      <c r="E5837" s="6" t="s">
        <v>27</v>
      </c>
      <c r="F5837" s="6" t="s">
        <v>81</v>
      </c>
      <c r="G5837" s="6" t="s">
        <v>82</v>
      </c>
      <c r="H5837" s="8" t="s">
        <v>23</v>
      </c>
      <c r="I5837" s="9">
        <v>44</v>
      </c>
      <c r="J5837" s="10">
        <v>105</v>
      </c>
      <c r="K5837" s="11">
        <v>4620</v>
      </c>
      <c r="L5837" s="11">
        <v>2217.6</v>
      </c>
      <c r="M5837" s="12">
        <v>0.48</v>
      </c>
      <c r="N5837" s="14" t="s">
        <v>83</v>
      </c>
      <c r="P5837" s="16"/>
      <c r="T5837" s="17"/>
    </row>
    <row r="5838" spans="2:20" ht="14.25" customHeight="1" x14ac:dyDescent="0.3">
      <c r="B5838" s="6" t="s">
        <v>30</v>
      </c>
      <c r="C5838" s="6">
        <v>1128299</v>
      </c>
      <c r="D5838" s="7">
        <v>44271</v>
      </c>
      <c r="E5838" s="6" t="s">
        <v>27</v>
      </c>
      <c r="F5838" s="6" t="s">
        <v>81</v>
      </c>
      <c r="G5838" s="6" t="s">
        <v>82</v>
      </c>
      <c r="H5838" s="8" t="s">
        <v>17</v>
      </c>
      <c r="I5838" s="9">
        <v>44</v>
      </c>
      <c r="J5838" s="10">
        <v>147</v>
      </c>
      <c r="K5838" s="11">
        <v>6468</v>
      </c>
      <c r="L5838" s="11">
        <v>3298.68</v>
      </c>
      <c r="M5838" s="12">
        <v>0.51</v>
      </c>
      <c r="N5838" s="14" t="s">
        <v>83</v>
      </c>
      <c r="P5838" s="16"/>
      <c r="T5838" s="17"/>
    </row>
    <row r="5839" spans="2:20" ht="14.25" customHeight="1" x14ac:dyDescent="0.3">
      <c r="B5839" s="6" t="s">
        <v>30</v>
      </c>
      <c r="C5839" s="6">
        <v>1128299</v>
      </c>
      <c r="D5839" s="7">
        <v>44271</v>
      </c>
      <c r="E5839" s="6" t="s">
        <v>27</v>
      </c>
      <c r="F5839" s="6" t="s">
        <v>81</v>
      </c>
      <c r="G5839" s="6" t="s">
        <v>82</v>
      </c>
      <c r="H5839" s="8" t="s">
        <v>19</v>
      </c>
      <c r="I5839" s="9">
        <v>51</v>
      </c>
      <c r="J5839" s="10">
        <v>101</v>
      </c>
      <c r="K5839" s="11">
        <v>5151</v>
      </c>
      <c r="L5839" s="11">
        <v>2833.0499999999997</v>
      </c>
      <c r="M5839" s="12">
        <v>0.54999999999999993</v>
      </c>
      <c r="N5839" s="14" t="s">
        <v>83</v>
      </c>
      <c r="P5839" s="16"/>
      <c r="T5839" s="17"/>
    </row>
    <row r="5840" spans="2:20" ht="14.25" customHeight="1" x14ac:dyDescent="0.3">
      <c r="B5840" s="6" t="s">
        <v>30</v>
      </c>
      <c r="C5840" s="6">
        <v>1128299</v>
      </c>
      <c r="D5840" s="7">
        <v>44271</v>
      </c>
      <c r="E5840" s="6" t="s">
        <v>27</v>
      </c>
      <c r="F5840" s="6" t="s">
        <v>81</v>
      </c>
      <c r="G5840" s="6" t="s">
        <v>82</v>
      </c>
      <c r="H5840" s="8" t="s">
        <v>20</v>
      </c>
      <c r="I5840" s="9">
        <v>56</v>
      </c>
      <c r="J5840" s="10">
        <v>116</v>
      </c>
      <c r="K5840" s="11">
        <v>6496</v>
      </c>
      <c r="L5840" s="11">
        <v>3572.7999999999997</v>
      </c>
      <c r="M5840" s="12">
        <v>0.54999999999999993</v>
      </c>
      <c r="N5840" s="14" t="s">
        <v>83</v>
      </c>
      <c r="P5840" s="16"/>
      <c r="T5840" s="17"/>
    </row>
    <row r="5841" spans="2:20" ht="14.25" customHeight="1" x14ac:dyDescent="0.3">
      <c r="B5841" s="6" t="s">
        <v>30</v>
      </c>
      <c r="C5841" s="6">
        <v>1128299</v>
      </c>
      <c r="D5841" s="7">
        <v>44271</v>
      </c>
      <c r="E5841" s="6" t="s">
        <v>27</v>
      </c>
      <c r="F5841" s="6" t="s">
        <v>81</v>
      </c>
      <c r="G5841" s="6" t="s">
        <v>82</v>
      </c>
      <c r="H5841" s="8" t="s">
        <v>21</v>
      </c>
      <c r="I5841" s="9">
        <v>50</v>
      </c>
      <c r="J5841" s="10">
        <v>84</v>
      </c>
      <c r="K5841" s="11">
        <v>4200</v>
      </c>
      <c r="L5841" s="11">
        <v>2309.9999999999995</v>
      </c>
      <c r="M5841" s="12">
        <v>0.54999999999999993</v>
      </c>
      <c r="N5841" s="14" t="s">
        <v>83</v>
      </c>
      <c r="P5841" s="16"/>
      <c r="T5841" s="17"/>
    </row>
    <row r="5842" spans="2:20" ht="14.25" customHeight="1" x14ac:dyDescent="0.3">
      <c r="B5842" s="6" t="s">
        <v>30</v>
      </c>
      <c r="C5842" s="6">
        <v>1128299</v>
      </c>
      <c r="D5842" s="7">
        <v>44271</v>
      </c>
      <c r="E5842" s="6" t="s">
        <v>27</v>
      </c>
      <c r="F5842" s="6" t="s">
        <v>81</v>
      </c>
      <c r="G5842" s="6" t="s">
        <v>82</v>
      </c>
      <c r="H5842" s="8" t="s">
        <v>22</v>
      </c>
      <c r="I5842" s="9">
        <v>56</v>
      </c>
      <c r="J5842" s="10">
        <v>39</v>
      </c>
      <c r="K5842" s="11">
        <v>2184</v>
      </c>
      <c r="L5842" s="11">
        <v>1310.3999999999999</v>
      </c>
      <c r="M5842" s="12">
        <v>0.6</v>
      </c>
      <c r="N5842" s="14" t="s">
        <v>83</v>
      </c>
      <c r="P5842" s="16"/>
      <c r="T5842" s="17"/>
    </row>
    <row r="5843" spans="2:20" ht="14.25" customHeight="1" x14ac:dyDescent="0.3">
      <c r="B5843" s="6" t="s">
        <v>30</v>
      </c>
      <c r="C5843" s="6">
        <v>1128299</v>
      </c>
      <c r="D5843" s="7">
        <v>44271</v>
      </c>
      <c r="E5843" s="6" t="s">
        <v>27</v>
      </c>
      <c r="F5843" s="6" t="s">
        <v>81</v>
      </c>
      <c r="G5843" s="6" t="s">
        <v>82</v>
      </c>
      <c r="H5843" s="8" t="s">
        <v>23</v>
      </c>
      <c r="I5843" s="9">
        <v>41</v>
      </c>
      <c r="J5843" s="10">
        <v>95</v>
      </c>
      <c r="K5843" s="11">
        <v>3895</v>
      </c>
      <c r="L5843" s="11">
        <v>1752.7499999999998</v>
      </c>
      <c r="M5843" s="12">
        <v>0.44999999999999996</v>
      </c>
      <c r="N5843" s="14" t="s">
        <v>83</v>
      </c>
      <c r="P5843" s="16"/>
      <c r="T5843" s="17"/>
    </row>
    <row r="5844" spans="2:20" ht="14.25" customHeight="1" x14ac:dyDescent="0.3">
      <c r="B5844" s="6" t="s">
        <v>30</v>
      </c>
      <c r="C5844" s="6">
        <v>1128299</v>
      </c>
      <c r="D5844" s="7">
        <v>44303</v>
      </c>
      <c r="E5844" s="6" t="s">
        <v>27</v>
      </c>
      <c r="F5844" s="6" t="s">
        <v>81</v>
      </c>
      <c r="G5844" s="6" t="s">
        <v>82</v>
      </c>
      <c r="H5844" s="8" t="s">
        <v>17</v>
      </c>
      <c r="I5844" s="9">
        <v>48</v>
      </c>
      <c r="J5844" s="10">
        <v>142</v>
      </c>
      <c r="K5844" s="11">
        <v>6816</v>
      </c>
      <c r="L5844" s="11">
        <v>3544.32</v>
      </c>
      <c r="M5844" s="12">
        <v>0.52</v>
      </c>
      <c r="N5844" s="14" t="s">
        <v>83</v>
      </c>
      <c r="P5844" s="16"/>
      <c r="T5844" s="17"/>
    </row>
    <row r="5845" spans="2:20" ht="14.25" customHeight="1" x14ac:dyDescent="0.3">
      <c r="B5845" s="6" t="s">
        <v>30</v>
      </c>
      <c r="C5845" s="6">
        <v>1128299</v>
      </c>
      <c r="D5845" s="7">
        <v>44303</v>
      </c>
      <c r="E5845" s="6" t="s">
        <v>27</v>
      </c>
      <c r="F5845" s="6" t="s">
        <v>81</v>
      </c>
      <c r="G5845" s="6" t="s">
        <v>82</v>
      </c>
      <c r="H5845" s="8" t="s">
        <v>19</v>
      </c>
      <c r="I5845" s="9">
        <v>52</v>
      </c>
      <c r="J5845" s="10">
        <v>88</v>
      </c>
      <c r="K5845" s="11">
        <v>4576</v>
      </c>
      <c r="L5845" s="11">
        <v>2288</v>
      </c>
      <c r="M5845" s="12">
        <v>0.5</v>
      </c>
      <c r="N5845" s="14" t="s">
        <v>83</v>
      </c>
      <c r="P5845" s="16"/>
      <c r="T5845" s="17"/>
    </row>
    <row r="5846" spans="2:20" ht="14.25" customHeight="1" x14ac:dyDescent="0.3">
      <c r="B5846" s="6" t="s">
        <v>30</v>
      </c>
      <c r="C5846" s="6">
        <v>1128299</v>
      </c>
      <c r="D5846" s="7">
        <v>44303</v>
      </c>
      <c r="E5846" s="6" t="s">
        <v>27</v>
      </c>
      <c r="F5846" s="6" t="s">
        <v>81</v>
      </c>
      <c r="G5846" s="6" t="s">
        <v>82</v>
      </c>
      <c r="H5846" s="8" t="s">
        <v>20</v>
      </c>
      <c r="I5846" s="9">
        <v>52</v>
      </c>
      <c r="J5846" s="10">
        <v>105</v>
      </c>
      <c r="K5846" s="11">
        <v>5460</v>
      </c>
      <c r="L5846" s="11">
        <v>2784.6</v>
      </c>
      <c r="M5846" s="12">
        <v>0.51</v>
      </c>
      <c r="N5846" s="14" t="s">
        <v>83</v>
      </c>
      <c r="P5846" s="16"/>
      <c r="T5846" s="17"/>
    </row>
    <row r="5847" spans="2:20" ht="14.25" customHeight="1" x14ac:dyDescent="0.3">
      <c r="B5847" s="6" t="s">
        <v>30</v>
      </c>
      <c r="C5847" s="6">
        <v>1128299</v>
      </c>
      <c r="D5847" s="7">
        <v>44303</v>
      </c>
      <c r="E5847" s="6" t="s">
        <v>27</v>
      </c>
      <c r="F5847" s="6" t="s">
        <v>81</v>
      </c>
      <c r="G5847" s="6" t="s">
        <v>82</v>
      </c>
      <c r="H5847" s="8" t="s">
        <v>21</v>
      </c>
      <c r="I5847" s="9">
        <v>39</v>
      </c>
      <c r="J5847" s="10">
        <v>74</v>
      </c>
      <c r="K5847" s="11">
        <v>2886</v>
      </c>
      <c r="L5847" s="11">
        <v>1529.5800000000002</v>
      </c>
      <c r="M5847" s="12">
        <v>0.53</v>
      </c>
      <c r="N5847" s="14" t="s">
        <v>83</v>
      </c>
      <c r="P5847" s="16"/>
      <c r="T5847" s="17"/>
    </row>
    <row r="5848" spans="2:20" ht="14.25" customHeight="1" x14ac:dyDescent="0.3">
      <c r="B5848" s="6" t="s">
        <v>30</v>
      </c>
      <c r="C5848" s="6">
        <v>1128299</v>
      </c>
      <c r="D5848" s="7">
        <v>44303</v>
      </c>
      <c r="E5848" s="6" t="s">
        <v>27</v>
      </c>
      <c r="F5848" s="6" t="s">
        <v>81</v>
      </c>
      <c r="G5848" s="6" t="s">
        <v>82</v>
      </c>
      <c r="H5848" s="8" t="s">
        <v>22</v>
      </c>
      <c r="I5848" s="9">
        <v>43</v>
      </c>
      <c r="J5848" s="10">
        <v>53</v>
      </c>
      <c r="K5848" s="11">
        <v>2279</v>
      </c>
      <c r="L5848" s="11">
        <v>1299.0300000000002</v>
      </c>
      <c r="M5848" s="12">
        <v>0.57000000000000006</v>
      </c>
      <c r="N5848" s="14" t="s">
        <v>83</v>
      </c>
      <c r="P5848" s="16"/>
      <c r="T5848" s="17"/>
    </row>
    <row r="5849" spans="2:20" ht="14.25" customHeight="1" x14ac:dyDescent="0.3">
      <c r="B5849" s="6" t="s">
        <v>30</v>
      </c>
      <c r="C5849" s="6">
        <v>1128299</v>
      </c>
      <c r="D5849" s="7">
        <v>44303</v>
      </c>
      <c r="E5849" s="6" t="s">
        <v>27</v>
      </c>
      <c r="F5849" s="6" t="s">
        <v>81</v>
      </c>
      <c r="G5849" s="6" t="s">
        <v>82</v>
      </c>
      <c r="H5849" s="8" t="s">
        <v>23</v>
      </c>
      <c r="I5849" s="9">
        <v>55</v>
      </c>
      <c r="J5849" s="10">
        <v>105</v>
      </c>
      <c r="K5849" s="11">
        <v>5775</v>
      </c>
      <c r="L5849" s="11">
        <v>2887.5</v>
      </c>
      <c r="M5849" s="12">
        <v>0.5</v>
      </c>
      <c r="N5849" s="14" t="s">
        <v>83</v>
      </c>
      <c r="P5849" s="16"/>
      <c r="T5849" s="17"/>
    </row>
    <row r="5850" spans="2:20" ht="14.25" customHeight="1" x14ac:dyDescent="0.3">
      <c r="B5850" s="6" t="s">
        <v>30</v>
      </c>
      <c r="C5850" s="6">
        <v>1128299</v>
      </c>
      <c r="D5850" s="7">
        <v>44334</v>
      </c>
      <c r="E5850" s="6" t="s">
        <v>27</v>
      </c>
      <c r="F5850" s="6" t="s">
        <v>81</v>
      </c>
      <c r="G5850" s="6" t="s">
        <v>82</v>
      </c>
      <c r="H5850" s="8" t="s">
        <v>17</v>
      </c>
      <c r="I5850" s="9">
        <v>43</v>
      </c>
      <c r="J5850" s="10">
        <v>160</v>
      </c>
      <c r="K5850" s="11">
        <v>6880</v>
      </c>
      <c r="L5850" s="11">
        <v>3646.4</v>
      </c>
      <c r="M5850" s="12">
        <v>0.53</v>
      </c>
      <c r="N5850" s="14" t="s">
        <v>83</v>
      </c>
      <c r="P5850" s="16"/>
      <c r="T5850" s="17"/>
    </row>
    <row r="5851" spans="2:20" ht="14.25" customHeight="1" x14ac:dyDescent="0.3">
      <c r="B5851" s="6" t="s">
        <v>30</v>
      </c>
      <c r="C5851" s="6">
        <v>1128299</v>
      </c>
      <c r="D5851" s="7">
        <v>44334</v>
      </c>
      <c r="E5851" s="6" t="s">
        <v>27</v>
      </c>
      <c r="F5851" s="6" t="s">
        <v>81</v>
      </c>
      <c r="G5851" s="6" t="s">
        <v>82</v>
      </c>
      <c r="H5851" s="8" t="s">
        <v>19</v>
      </c>
      <c r="I5851" s="9">
        <v>47</v>
      </c>
      <c r="J5851" s="10">
        <v>100</v>
      </c>
      <c r="K5851" s="11">
        <v>4700</v>
      </c>
      <c r="L5851" s="11">
        <v>2444</v>
      </c>
      <c r="M5851" s="12">
        <v>0.52</v>
      </c>
      <c r="N5851" s="14" t="s">
        <v>83</v>
      </c>
      <c r="P5851" s="16"/>
      <c r="T5851" s="17"/>
    </row>
    <row r="5852" spans="2:20" ht="14.25" customHeight="1" x14ac:dyDescent="0.3">
      <c r="B5852" s="6" t="s">
        <v>30</v>
      </c>
      <c r="C5852" s="6">
        <v>1128299</v>
      </c>
      <c r="D5852" s="7">
        <v>44334</v>
      </c>
      <c r="E5852" s="6" t="s">
        <v>27</v>
      </c>
      <c r="F5852" s="6" t="s">
        <v>81</v>
      </c>
      <c r="G5852" s="6" t="s">
        <v>82</v>
      </c>
      <c r="H5852" s="8" t="s">
        <v>20</v>
      </c>
      <c r="I5852" s="9">
        <v>49</v>
      </c>
      <c r="J5852" s="10">
        <v>112</v>
      </c>
      <c r="K5852" s="11">
        <v>5488</v>
      </c>
      <c r="L5852" s="11">
        <v>2798.88</v>
      </c>
      <c r="M5852" s="12">
        <v>0.51</v>
      </c>
      <c r="N5852" s="14" t="s">
        <v>83</v>
      </c>
      <c r="P5852" s="16"/>
      <c r="T5852" s="17"/>
    </row>
    <row r="5853" spans="2:20" ht="14.25" customHeight="1" x14ac:dyDescent="0.3">
      <c r="B5853" s="6" t="s">
        <v>30</v>
      </c>
      <c r="C5853" s="6">
        <v>1128299</v>
      </c>
      <c r="D5853" s="7">
        <v>44334</v>
      </c>
      <c r="E5853" s="6" t="s">
        <v>27</v>
      </c>
      <c r="F5853" s="6" t="s">
        <v>81</v>
      </c>
      <c r="G5853" s="6" t="s">
        <v>82</v>
      </c>
      <c r="H5853" s="8" t="s">
        <v>21</v>
      </c>
      <c r="I5853" s="9">
        <v>44</v>
      </c>
      <c r="J5853" s="10">
        <v>85</v>
      </c>
      <c r="K5853" s="11">
        <v>3740</v>
      </c>
      <c r="L5853" s="11">
        <v>1907.4</v>
      </c>
      <c r="M5853" s="12">
        <v>0.51</v>
      </c>
      <c r="N5853" s="14" t="s">
        <v>83</v>
      </c>
      <c r="P5853" s="16"/>
      <c r="T5853" s="17"/>
    </row>
    <row r="5854" spans="2:20" ht="14.25" customHeight="1" x14ac:dyDescent="0.3">
      <c r="B5854" s="6" t="s">
        <v>30</v>
      </c>
      <c r="C5854" s="6">
        <v>1128299</v>
      </c>
      <c r="D5854" s="7">
        <v>44334</v>
      </c>
      <c r="E5854" s="6" t="s">
        <v>27</v>
      </c>
      <c r="F5854" s="6" t="s">
        <v>81</v>
      </c>
      <c r="G5854" s="6" t="s">
        <v>82</v>
      </c>
      <c r="H5854" s="8" t="s">
        <v>22</v>
      </c>
      <c r="I5854" s="9">
        <v>36</v>
      </c>
      <c r="J5854" s="10">
        <v>65</v>
      </c>
      <c r="K5854" s="11">
        <v>2340</v>
      </c>
      <c r="L5854" s="11">
        <v>1380.6000000000001</v>
      </c>
      <c r="M5854" s="12">
        <v>0.59000000000000008</v>
      </c>
      <c r="N5854" s="14" t="s">
        <v>83</v>
      </c>
      <c r="P5854" s="16"/>
      <c r="T5854" s="17"/>
    </row>
    <row r="5855" spans="2:20" ht="14.25" customHeight="1" x14ac:dyDescent="0.3">
      <c r="B5855" s="6" t="s">
        <v>30</v>
      </c>
      <c r="C5855" s="6">
        <v>1128299</v>
      </c>
      <c r="D5855" s="7">
        <v>44334</v>
      </c>
      <c r="E5855" s="6" t="s">
        <v>27</v>
      </c>
      <c r="F5855" s="6" t="s">
        <v>81</v>
      </c>
      <c r="G5855" s="6" t="s">
        <v>82</v>
      </c>
      <c r="H5855" s="8" t="s">
        <v>23</v>
      </c>
      <c r="I5855" s="9">
        <v>59</v>
      </c>
      <c r="J5855" s="10">
        <v>167</v>
      </c>
      <c r="K5855" s="11">
        <v>9853</v>
      </c>
      <c r="L5855" s="11">
        <v>4433.8499999999995</v>
      </c>
      <c r="M5855" s="12">
        <v>0.44999999999999996</v>
      </c>
      <c r="N5855" s="14" t="s">
        <v>83</v>
      </c>
      <c r="P5855" s="16"/>
      <c r="T5855" s="17"/>
    </row>
    <row r="5856" spans="2:20" ht="14.25" customHeight="1" x14ac:dyDescent="0.3">
      <c r="B5856" s="6" t="s">
        <v>30</v>
      </c>
      <c r="C5856" s="6">
        <v>1128299</v>
      </c>
      <c r="D5856" s="7">
        <v>44364</v>
      </c>
      <c r="E5856" s="6" t="s">
        <v>27</v>
      </c>
      <c r="F5856" s="6" t="s">
        <v>81</v>
      </c>
      <c r="G5856" s="6" t="s">
        <v>82</v>
      </c>
      <c r="H5856" s="8" t="s">
        <v>17</v>
      </c>
      <c r="I5856" s="9">
        <v>58</v>
      </c>
      <c r="J5856" s="10">
        <v>248</v>
      </c>
      <c r="K5856" s="11">
        <v>14384</v>
      </c>
      <c r="L5856" s="11">
        <v>7335.84</v>
      </c>
      <c r="M5856" s="12">
        <v>0.51</v>
      </c>
      <c r="N5856" s="14" t="s">
        <v>83</v>
      </c>
      <c r="P5856" s="16"/>
      <c r="T5856" s="17"/>
    </row>
    <row r="5857" spans="2:20" ht="14.25" customHeight="1" x14ac:dyDescent="0.3">
      <c r="B5857" s="6" t="s">
        <v>30</v>
      </c>
      <c r="C5857" s="6">
        <v>1128299</v>
      </c>
      <c r="D5857" s="7">
        <v>44364</v>
      </c>
      <c r="E5857" s="6" t="s">
        <v>27</v>
      </c>
      <c r="F5857" s="6" t="s">
        <v>81</v>
      </c>
      <c r="G5857" s="6" t="s">
        <v>82</v>
      </c>
      <c r="H5857" s="8" t="s">
        <v>19</v>
      </c>
      <c r="I5857" s="9">
        <v>65</v>
      </c>
      <c r="J5857" s="10">
        <v>210</v>
      </c>
      <c r="K5857" s="11">
        <v>13650</v>
      </c>
      <c r="L5857" s="11">
        <v>7098</v>
      </c>
      <c r="M5857" s="12">
        <v>0.52</v>
      </c>
      <c r="N5857" s="14" t="s">
        <v>83</v>
      </c>
      <c r="P5857" s="16"/>
      <c r="T5857" s="17"/>
    </row>
    <row r="5858" spans="2:20" ht="14.25" customHeight="1" x14ac:dyDescent="0.3">
      <c r="B5858" s="6" t="s">
        <v>30</v>
      </c>
      <c r="C5858" s="6">
        <v>1128299</v>
      </c>
      <c r="D5858" s="7">
        <v>44364</v>
      </c>
      <c r="E5858" s="6" t="s">
        <v>27</v>
      </c>
      <c r="F5858" s="6" t="s">
        <v>81</v>
      </c>
      <c r="G5858" s="6" t="s">
        <v>82</v>
      </c>
      <c r="H5858" s="8" t="s">
        <v>20</v>
      </c>
      <c r="I5858" s="9">
        <v>83</v>
      </c>
      <c r="J5858" s="10">
        <v>203</v>
      </c>
      <c r="K5858" s="11">
        <v>16849</v>
      </c>
      <c r="L5858" s="11">
        <v>9266.9499999999989</v>
      </c>
      <c r="M5858" s="12">
        <v>0.54999999999999993</v>
      </c>
      <c r="N5858" s="14" t="s">
        <v>83</v>
      </c>
      <c r="P5858" s="16"/>
      <c r="T5858" s="17"/>
    </row>
    <row r="5859" spans="2:20" ht="14.25" customHeight="1" x14ac:dyDescent="0.3">
      <c r="B5859" s="6" t="s">
        <v>30</v>
      </c>
      <c r="C5859" s="6">
        <v>1128299</v>
      </c>
      <c r="D5859" s="7">
        <v>44364</v>
      </c>
      <c r="E5859" s="6" t="s">
        <v>27</v>
      </c>
      <c r="F5859" s="6" t="s">
        <v>81</v>
      </c>
      <c r="G5859" s="6" t="s">
        <v>82</v>
      </c>
      <c r="H5859" s="8" t="s">
        <v>21</v>
      </c>
      <c r="I5859" s="9">
        <v>82</v>
      </c>
      <c r="J5859" s="10">
        <v>161</v>
      </c>
      <c r="K5859" s="11">
        <v>13202</v>
      </c>
      <c r="L5859" s="11">
        <v>7261.0999999999995</v>
      </c>
      <c r="M5859" s="12">
        <v>0.54999999999999993</v>
      </c>
      <c r="N5859" s="14" t="s">
        <v>83</v>
      </c>
      <c r="P5859" s="16"/>
      <c r="T5859" s="17"/>
    </row>
    <row r="5860" spans="2:20" ht="14.25" customHeight="1" x14ac:dyDescent="0.3">
      <c r="B5860" s="6" t="s">
        <v>30</v>
      </c>
      <c r="C5860" s="6">
        <v>1128299</v>
      </c>
      <c r="D5860" s="7">
        <v>44364</v>
      </c>
      <c r="E5860" s="6" t="s">
        <v>27</v>
      </c>
      <c r="F5860" s="6" t="s">
        <v>81</v>
      </c>
      <c r="G5860" s="6" t="s">
        <v>82</v>
      </c>
      <c r="H5860" s="8" t="s">
        <v>22</v>
      </c>
      <c r="I5860" s="9">
        <v>92</v>
      </c>
      <c r="J5860" s="10">
        <v>117</v>
      </c>
      <c r="K5860" s="11">
        <v>10764</v>
      </c>
      <c r="L5860" s="11">
        <v>6135.4800000000005</v>
      </c>
      <c r="M5860" s="12">
        <v>0.57000000000000006</v>
      </c>
      <c r="N5860" s="14" t="s">
        <v>83</v>
      </c>
      <c r="P5860" s="16"/>
      <c r="T5860" s="17"/>
    </row>
    <row r="5861" spans="2:20" ht="14.25" customHeight="1" x14ac:dyDescent="0.3">
      <c r="B5861" s="6" t="s">
        <v>30</v>
      </c>
      <c r="C5861" s="6">
        <v>1128299</v>
      </c>
      <c r="D5861" s="7">
        <v>44364</v>
      </c>
      <c r="E5861" s="6" t="s">
        <v>27</v>
      </c>
      <c r="F5861" s="6" t="s">
        <v>81</v>
      </c>
      <c r="G5861" s="6" t="s">
        <v>82</v>
      </c>
      <c r="H5861" s="8" t="s">
        <v>23</v>
      </c>
      <c r="I5861" s="9">
        <v>100</v>
      </c>
      <c r="J5861" s="10">
        <v>195</v>
      </c>
      <c r="K5861" s="11">
        <v>19500</v>
      </c>
      <c r="L5861" s="11">
        <v>9360</v>
      </c>
      <c r="M5861" s="12">
        <v>0.48</v>
      </c>
      <c r="N5861" s="14" t="s">
        <v>83</v>
      </c>
      <c r="P5861" s="16"/>
      <c r="T5861" s="17"/>
    </row>
    <row r="5862" spans="2:20" ht="14.25" customHeight="1" x14ac:dyDescent="0.3">
      <c r="B5862" s="6" t="s">
        <v>30</v>
      </c>
      <c r="C5862" s="6">
        <v>1128299</v>
      </c>
      <c r="D5862" s="7">
        <v>44393</v>
      </c>
      <c r="E5862" s="6" t="s">
        <v>27</v>
      </c>
      <c r="F5862" s="6" t="s">
        <v>81</v>
      </c>
      <c r="G5862" s="6" t="s">
        <v>82</v>
      </c>
      <c r="H5862" s="8" t="s">
        <v>17</v>
      </c>
      <c r="I5862" s="9">
        <v>86</v>
      </c>
      <c r="J5862" s="10">
        <v>270</v>
      </c>
      <c r="K5862" s="11">
        <v>23220</v>
      </c>
      <c r="L5862" s="11">
        <v>12306.6</v>
      </c>
      <c r="M5862" s="12">
        <v>0.53</v>
      </c>
      <c r="N5862" s="14" t="s">
        <v>83</v>
      </c>
      <c r="P5862" s="16"/>
      <c r="T5862" s="17"/>
    </row>
    <row r="5863" spans="2:20" ht="14.25" customHeight="1" x14ac:dyDescent="0.3">
      <c r="B5863" s="6" t="s">
        <v>30</v>
      </c>
      <c r="C5863" s="6">
        <v>1128299</v>
      </c>
      <c r="D5863" s="7">
        <v>44393</v>
      </c>
      <c r="E5863" s="6" t="s">
        <v>27</v>
      </c>
      <c r="F5863" s="6" t="s">
        <v>81</v>
      </c>
      <c r="G5863" s="6" t="s">
        <v>82</v>
      </c>
      <c r="H5863" s="8" t="s">
        <v>19</v>
      </c>
      <c r="I5863" s="9">
        <v>92</v>
      </c>
      <c r="J5863" s="10">
        <v>203</v>
      </c>
      <c r="K5863" s="11">
        <v>18676</v>
      </c>
      <c r="L5863" s="11">
        <v>10271.799999999999</v>
      </c>
      <c r="M5863" s="12">
        <v>0.54999999999999993</v>
      </c>
      <c r="N5863" s="14" t="s">
        <v>83</v>
      </c>
      <c r="P5863" s="16"/>
      <c r="T5863" s="17"/>
    </row>
    <row r="5864" spans="2:20" ht="14.25" customHeight="1" x14ac:dyDescent="0.3">
      <c r="B5864" s="6" t="s">
        <v>30</v>
      </c>
      <c r="C5864" s="6">
        <v>1128299</v>
      </c>
      <c r="D5864" s="7">
        <v>44393</v>
      </c>
      <c r="E5864" s="6" t="s">
        <v>27</v>
      </c>
      <c r="F5864" s="6" t="s">
        <v>81</v>
      </c>
      <c r="G5864" s="6" t="s">
        <v>82</v>
      </c>
      <c r="H5864" s="8" t="s">
        <v>20</v>
      </c>
      <c r="I5864" s="9">
        <v>90</v>
      </c>
      <c r="J5864" s="10">
        <v>196</v>
      </c>
      <c r="K5864" s="11">
        <v>17640</v>
      </c>
      <c r="L5864" s="11">
        <v>9525.6</v>
      </c>
      <c r="M5864" s="12">
        <v>0.54</v>
      </c>
      <c r="N5864" s="14" t="s">
        <v>83</v>
      </c>
      <c r="P5864" s="16"/>
      <c r="T5864" s="17"/>
    </row>
    <row r="5865" spans="2:20" ht="14.25" customHeight="1" x14ac:dyDescent="0.3">
      <c r="B5865" s="6" t="s">
        <v>30</v>
      </c>
      <c r="C5865" s="6">
        <v>1128299</v>
      </c>
      <c r="D5865" s="7">
        <v>44393</v>
      </c>
      <c r="E5865" s="6" t="s">
        <v>27</v>
      </c>
      <c r="F5865" s="6" t="s">
        <v>81</v>
      </c>
      <c r="G5865" s="6" t="s">
        <v>82</v>
      </c>
      <c r="H5865" s="8" t="s">
        <v>21</v>
      </c>
      <c r="I5865" s="9">
        <v>86</v>
      </c>
      <c r="J5865" s="10">
        <v>168</v>
      </c>
      <c r="K5865" s="11">
        <v>14448</v>
      </c>
      <c r="L5865" s="11">
        <v>7801.92</v>
      </c>
      <c r="M5865" s="12">
        <v>0.54</v>
      </c>
      <c r="N5865" s="14" t="s">
        <v>83</v>
      </c>
      <c r="P5865" s="16"/>
      <c r="T5865" s="17"/>
    </row>
    <row r="5866" spans="2:20" ht="14.25" customHeight="1" x14ac:dyDescent="0.3">
      <c r="B5866" s="6" t="s">
        <v>30</v>
      </c>
      <c r="C5866" s="6">
        <v>1128299</v>
      </c>
      <c r="D5866" s="7">
        <v>44393</v>
      </c>
      <c r="E5866" s="6" t="s">
        <v>27</v>
      </c>
      <c r="F5866" s="6" t="s">
        <v>81</v>
      </c>
      <c r="G5866" s="6" t="s">
        <v>82</v>
      </c>
      <c r="H5866" s="8" t="s">
        <v>22</v>
      </c>
      <c r="I5866" s="9">
        <v>86</v>
      </c>
      <c r="J5866" s="10">
        <v>189</v>
      </c>
      <c r="K5866" s="11">
        <v>16254</v>
      </c>
      <c r="L5866" s="11">
        <v>9427.3200000000015</v>
      </c>
      <c r="M5866" s="12">
        <v>0.58000000000000007</v>
      </c>
      <c r="N5866" s="14" t="s">
        <v>83</v>
      </c>
      <c r="P5866" s="16"/>
      <c r="T5866" s="17"/>
    </row>
    <row r="5867" spans="2:20" ht="14.25" customHeight="1" x14ac:dyDescent="0.3">
      <c r="B5867" s="6" t="s">
        <v>30</v>
      </c>
      <c r="C5867" s="6">
        <v>1128299</v>
      </c>
      <c r="D5867" s="7">
        <v>44393</v>
      </c>
      <c r="E5867" s="6" t="s">
        <v>27</v>
      </c>
      <c r="F5867" s="6" t="s">
        <v>81</v>
      </c>
      <c r="G5867" s="6" t="s">
        <v>82</v>
      </c>
      <c r="H5867" s="8" t="s">
        <v>23</v>
      </c>
      <c r="I5867" s="9">
        <v>103</v>
      </c>
      <c r="J5867" s="10">
        <v>163</v>
      </c>
      <c r="K5867" s="11">
        <v>16789</v>
      </c>
      <c r="L5867" s="11">
        <v>8058.7199999999993</v>
      </c>
      <c r="M5867" s="12">
        <v>0.48</v>
      </c>
      <c r="N5867" s="14" t="s">
        <v>83</v>
      </c>
      <c r="P5867" s="16"/>
      <c r="T5867" s="17"/>
    </row>
    <row r="5868" spans="2:20" ht="14.25" customHeight="1" x14ac:dyDescent="0.3">
      <c r="B5868" s="6" t="s">
        <v>30</v>
      </c>
      <c r="C5868" s="6">
        <v>1128299</v>
      </c>
      <c r="D5868" s="7">
        <v>44425</v>
      </c>
      <c r="E5868" s="6" t="s">
        <v>27</v>
      </c>
      <c r="F5868" s="6" t="s">
        <v>81</v>
      </c>
      <c r="G5868" s="6" t="s">
        <v>82</v>
      </c>
      <c r="H5868" s="8" t="s">
        <v>17</v>
      </c>
      <c r="I5868" s="9">
        <v>86</v>
      </c>
      <c r="J5868" s="10">
        <v>255</v>
      </c>
      <c r="K5868" s="11">
        <v>21930</v>
      </c>
      <c r="L5868" s="11">
        <v>11184.300000000001</v>
      </c>
      <c r="M5868" s="12">
        <v>0.51</v>
      </c>
      <c r="N5868" s="14" t="s">
        <v>83</v>
      </c>
      <c r="P5868" s="16"/>
      <c r="T5868" s="17"/>
    </row>
    <row r="5869" spans="2:20" ht="14.25" customHeight="1" x14ac:dyDescent="0.3">
      <c r="B5869" s="6" t="s">
        <v>30</v>
      </c>
      <c r="C5869" s="6">
        <v>1128299</v>
      </c>
      <c r="D5869" s="7">
        <v>44425</v>
      </c>
      <c r="E5869" s="6" t="s">
        <v>27</v>
      </c>
      <c r="F5869" s="6" t="s">
        <v>81</v>
      </c>
      <c r="G5869" s="6" t="s">
        <v>82</v>
      </c>
      <c r="H5869" s="8" t="s">
        <v>19</v>
      </c>
      <c r="I5869" s="9">
        <v>77</v>
      </c>
      <c r="J5869" s="10">
        <v>239</v>
      </c>
      <c r="K5869" s="11">
        <v>18403</v>
      </c>
      <c r="L5869" s="11">
        <v>9385.5300000000007</v>
      </c>
      <c r="M5869" s="12">
        <v>0.51</v>
      </c>
      <c r="N5869" s="14" t="s">
        <v>83</v>
      </c>
      <c r="P5869" s="16"/>
      <c r="T5869" s="17"/>
    </row>
    <row r="5870" spans="2:20" ht="14.25" customHeight="1" x14ac:dyDescent="0.3">
      <c r="B5870" s="6" t="s">
        <v>30</v>
      </c>
      <c r="C5870" s="6">
        <v>1128299</v>
      </c>
      <c r="D5870" s="7">
        <v>44425</v>
      </c>
      <c r="E5870" s="6" t="s">
        <v>27</v>
      </c>
      <c r="F5870" s="6" t="s">
        <v>81</v>
      </c>
      <c r="G5870" s="6" t="s">
        <v>82</v>
      </c>
      <c r="H5870" s="8" t="s">
        <v>20</v>
      </c>
      <c r="I5870" s="9">
        <v>70</v>
      </c>
      <c r="J5870" s="10">
        <v>189</v>
      </c>
      <c r="K5870" s="11">
        <v>13230</v>
      </c>
      <c r="L5870" s="11">
        <v>7276.4999999999991</v>
      </c>
      <c r="M5870" s="12">
        <v>0.54999999999999993</v>
      </c>
      <c r="N5870" s="14" t="s">
        <v>83</v>
      </c>
      <c r="P5870" s="16"/>
      <c r="T5870" s="17"/>
    </row>
    <row r="5871" spans="2:20" ht="14.25" customHeight="1" x14ac:dyDescent="0.3">
      <c r="B5871" s="6" t="s">
        <v>30</v>
      </c>
      <c r="C5871" s="6">
        <v>1128299</v>
      </c>
      <c r="D5871" s="7">
        <v>44425</v>
      </c>
      <c r="E5871" s="6" t="s">
        <v>27</v>
      </c>
      <c r="F5871" s="6" t="s">
        <v>81</v>
      </c>
      <c r="G5871" s="6" t="s">
        <v>82</v>
      </c>
      <c r="H5871" s="8" t="s">
        <v>21</v>
      </c>
      <c r="I5871" s="9">
        <v>74</v>
      </c>
      <c r="J5871" s="10">
        <v>128</v>
      </c>
      <c r="K5871" s="11">
        <v>9472</v>
      </c>
      <c r="L5871" s="11">
        <v>5020.16</v>
      </c>
      <c r="M5871" s="12">
        <v>0.53</v>
      </c>
      <c r="N5871" s="14" t="s">
        <v>83</v>
      </c>
      <c r="P5871" s="16"/>
      <c r="T5871" s="17"/>
    </row>
    <row r="5872" spans="2:20" ht="14.25" customHeight="1" x14ac:dyDescent="0.3">
      <c r="B5872" s="6" t="s">
        <v>30</v>
      </c>
      <c r="C5872" s="6">
        <v>1128299</v>
      </c>
      <c r="D5872" s="7">
        <v>44425</v>
      </c>
      <c r="E5872" s="6" t="s">
        <v>27</v>
      </c>
      <c r="F5872" s="6" t="s">
        <v>81</v>
      </c>
      <c r="G5872" s="6" t="s">
        <v>82</v>
      </c>
      <c r="H5872" s="8" t="s">
        <v>22</v>
      </c>
      <c r="I5872" s="9">
        <v>64</v>
      </c>
      <c r="J5872" s="10">
        <v>138</v>
      </c>
      <c r="K5872" s="11">
        <v>8832</v>
      </c>
      <c r="L5872" s="11">
        <v>5210.880000000001</v>
      </c>
      <c r="M5872" s="12">
        <v>0.59000000000000008</v>
      </c>
      <c r="N5872" s="14" t="s">
        <v>83</v>
      </c>
      <c r="P5872" s="16"/>
      <c r="T5872" s="17"/>
    </row>
    <row r="5873" spans="2:20" ht="14.25" customHeight="1" x14ac:dyDescent="0.3">
      <c r="B5873" s="6" t="s">
        <v>30</v>
      </c>
      <c r="C5873" s="6">
        <v>1128299</v>
      </c>
      <c r="D5873" s="7">
        <v>44425</v>
      </c>
      <c r="E5873" s="6" t="s">
        <v>27</v>
      </c>
      <c r="F5873" s="6" t="s">
        <v>81</v>
      </c>
      <c r="G5873" s="6" t="s">
        <v>82</v>
      </c>
      <c r="H5873" s="8" t="s">
        <v>23</v>
      </c>
      <c r="I5873" s="9">
        <v>63</v>
      </c>
      <c r="J5873" s="10">
        <v>90</v>
      </c>
      <c r="K5873" s="11">
        <v>5670</v>
      </c>
      <c r="L5873" s="11">
        <v>2778.2999999999997</v>
      </c>
      <c r="M5873" s="12">
        <v>0.49</v>
      </c>
      <c r="N5873" s="14" t="s">
        <v>83</v>
      </c>
      <c r="P5873" s="16"/>
      <c r="T5873" s="17"/>
    </row>
    <row r="5874" spans="2:20" ht="14.25" customHeight="1" x14ac:dyDescent="0.3">
      <c r="B5874" s="6" t="s">
        <v>30</v>
      </c>
      <c r="C5874" s="6">
        <v>1128299</v>
      </c>
      <c r="D5874" s="7">
        <v>44457</v>
      </c>
      <c r="E5874" s="6" t="s">
        <v>27</v>
      </c>
      <c r="F5874" s="6" t="s">
        <v>81</v>
      </c>
      <c r="G5874" s="6" t="s">
        <v>82</v>
      </c>
      <c r="H5874" s="8" t="s">
        <v>17</v>
      </c>
      <c r="I5874" s="9">
        <v>43</v>
      </c>
      <c r="J5874" s="10">
        <v>145</v>
      </c>
      <c r="K5874" s="11">
        <v>6235</v>
      </c>
      <c r="L5874" s="11">
        <v>3429.2499999999995</v>
      </c>
      <c r="M5874" s="12">
        <v>0.54999999999999993</v>
      </c>
      <c r="N5874" s="14" t="s">
        <v>83</v>
      </c>
      <c r="P5874" s="16"/>
      <c r="T5874" s="17"/>
    </row>
    <row r="5875" spans="2:20" ht="14.25" customHeight="1" x14ac:dyDescent="0.3">
      <c r="B5875" s="6" t="s">
        <v>30</v>
      </c>
      <c r="C5875" s="6">
        <v>1128299</v>
      </c>
      <c r="D5875" s="7">
        <v>44457</v>
      </c>
      <c r="E5875" s="6" t="s">
        <v>27</v>
      </c>
      <c r="F5875" s="6" t="s">
        <v>81</v>
      </c>
      <c r="G5875" s="6" t="s">
        <v>82</v>
      </c>
      <c r="H5875" s="8" t="s">
        <v>19</v>
      </c>
      <c r="I5875" s="9">
        <v>46</v>
      </c>
      <c r="J5875" s="10">
        <v>125</v>
      </c>
      <c r="K5875" s="11">
        <v>5750</v>
      </c>
      <c r="L5875" s="11">
        <v>2932.5</v>
      </c>
      <c r="M5875" s="12">
        <v>0.51</v>
      </c>
      <c r="N5875" s="14" t="s">
        <v>83</v>
      </c>
      <c r="P5875" s="16"/>
      <c r="T5875" s="17"/>
    </row>
    <row r="5876" spans="2:20" ht="14.25" customHeight="1" x14ac:dyDescent="0.3">
      <c r="B5876" s="6" t="s">
        <v>30</v>
      </c>
      <c r="C5876" s="6">
        <v>1128299</v>
      </c>
      <c r="D5876" s="7">
        <v>44457</v>
      </c>
      <c r="E5876" s="6" t="s">
        <v>27</v>
      </c>
      <c r="F5876" s="6" t="s">
        <v>81</v>
      </c>
      <c r="G5876" s="6" t="s">
        <v>82</v>
      </c>
      <c r="H5876" s="8" t="s">
        <v>20</v>
      </c>
      <c r="I5876" s="9">
        <v>43</v>
      </c>
      <c r="J5876" s="10">
        <v>78</v>
      </c>
      <c r="K5876" s="11">
        <v>3354</v>
      </c>
      <c r="L5876" s="11">
        <v>1744.0800000000002</v>
      </c>
      <c r="M5876" s="12">
        <v>0.52</v>
      </c>
      <c r="N5876" s="14" t="s">
        <v>83</v>
      </c>
      <c r="P5876" s="16"/>
      <c r="T5876" s="17"/>
    </row>
    <row r="5877" spans="2:20" ht="14.25" customHeight="1" x14ac:dyDescent="0.3">
      <c r="B5877" s="6" t="s">
        <v>30</v>
      </c>
      <c r="C5877" s="6">
        <v>1128299</v>
      </c>
      <c r="D5877" s="7">
        <v>44457</v>
      </c>
      <c r="E5877" s="6" t="s">
        <v>27</v>
      </c>
      <c r="F5877" s="6" t="s">
        <v>81</v>
      </c>
      <c r="G5877" s="6" t="s">
        <v>82</v>
      </c>
      <c r="H5877" s="8" t="s">
        <v>21</v>
      </c>
      <c r="I5877" s="9">
        <v>41</v>
      </c>
      <c r="J5877" s="10">
        <v>63</v>
      </c>
      <c r="K5877" s="11">
        <v>2583</v>
      </c>
      <c r="L5877" s="11">
        <v>1317.33</v>
      </c>
      <c r="M5877" s="12">
        <v>0.51</v>
      </c>
      <c r="N5877" s="14" t="s">
        <v>83</v>
      </c>
      <c r="P5877" s="16"/>
      <c r="T5877" s="17"/>
    </row>
    <row r="5878" spans="2:20" ht="14.25" customHeight="1" x14ac:dyDescent="0.3">
      <c r="B5878" s="6" t="s">
        <v>30</v>
      </c>
      <c r="C5878" s="6">
        <v>1128299</v>
      </c>
      <c r="D5878" s="7">
        <v>44457</v>
      </c>
      <c r="E5878" s="6" t="s">
        <v>27</v>
      </c>
      <c r="F5878" s="6" t="s">
        <v>81</v>
      </c>
      <c r="G5878" s="6" t="s">
        <v>82</v>
      </c>
      <c r="H5878" s="8" t="s">
        <v>22</v>
      </c>
      <c r="I5878" s="9">
        <v>51</v>
      </c>
      <c r="J5878" s="10">
        <v>77</v>
      </c>
      <c r="K5878" s="11">
        <v>3927</v>
      </c>
      <c r="L5878" s="11">
        <v>2159.8500000000004</v>
      </c>
      <c r="M5878" s="12">
        <v>0.55000000000000004</v>
      </c>
      <c r="N5878" s="14" t="s">
        <v>83</v>
      </c>
      <c r="P5878" s="16"/>
      <c r="T5878" s="17"/>
    </row>
    <row r="5879" spans="2:20" ht="14.25" customHeight="1" x14ac:dyDescent="0.3">
      <c r="B5879" s="6" t="s">
        <v>30</v>
      </c>
      <c r="C5879" s="6">
        <v>1128299</v>
      </c>
      <c r="D5879" s="7">
        <v>44457</v>
      </c>
      <c r="E5879" s="6" t="s">
        <v>27</v>
      </c>
      <c r="F5879" s="6" t="s">
        <v>81</v>
      </c>
      <c r="G5879" s="6" t="s">
        <v>82</v>
      </c>
      <c r="H5879" s="8" t="s">
        <v>23</v>
      </c>
      <c r="I5879" s="9">
        <v>39</v>
      </c>
      <c r="J5879" s="10">
        <v>75</v>
      </c>
      <c r="K5879" s="11">
        <v>2925</v>
      </c>
      <c r="L5879" s="11">
        <v>1462.5</v>
      </c>
      <c r="M5879" s="12">
        <v>0.5</v>
      </c>
      <c r="N5879" s="14" t="s">
        <v>83</v>
      </c>
      <c r="P5879" s="16"/>
      <c r="T5879" s="17"/>
    </row>
    <row r="5880" spans="2:20" ht="14.25" customHeight="1" x14ac:dyDescent="0.3">
      <c r="B5880" s="6" t="s">
        <v>30</v>
      </c>
      <c r="C5880" s="6">
        <v>1128299</v>
      </c>
      <c r="D5880" s="7">
        <v>44486</v>
      </c>
      <c r="E5880" s="6" t="s">
        <v>27</v>
      </c>
      <c r="F5880" s="6" t="s">
        <v>81</v>
      </c>
      <c r="G5880" s="6" t="s">
        <v>82</v>
      </c>
      <c r="H5880" s="8" t="s">
        <v>17</v>
      </c>
      <c r="I5880" s="9">
        <v>34</v>
      </c>
      <c r="J5880" s="10">
        <v>112</v>
      </c>
      <c r="K5880" s="11">
        <v>3808</v>
      </c>
      <c r="L5880" s="11">
        <v>2056.3200000000002</v>
      </c>
      <c r="M5880" s="12">
        <v>0.54</v>
      </c>
      <c r="N5880" s="14" t="s">
        <v>83</v>
      </c>
      <c r="P5880" s="16"/>
      <c r="T5880" s="17"/>
    </row>
    <row r="5881" spans="2:20" ht="14.25" customHeight="1" x14ac:dyDescent="0.3">
      <c r="B5881" s="6" t="s">
        <v>30</v>
      </c>
      <c r="C5881" s="6">
        <v>1128299</v>
      </c>
      <c r="D5881" s="7">
        <v>44486</v>
      </c>
      <c r="E5881" s="6" t="s">
        <v>27</v>
      </c>
      <c r="F5881" s="6" t="s">
        <v>81</v>
      </c>
      <c r="G5881" s="6" t="s">
        <v>82</v>
      </c>
      <c r="H5881" s="8" t="s">
        <v>19</v>
      </c>
      <c r="I5881" s="9">
        <v>45</v>
      </c>
      <c r="J5881" s="10">
        <v>155</v>
      </c>
      <c r="K5881" s="11">
        <v>6975</v>
      </c>
      <c r="L5881" s="11">
        <v>3836.2499999999995</v>
      </c>
      <c r="M5881" s="12">
        <v>0.54999999999999993</v>
      </c>
      <c r="N5881" s="14" t="s">
        <v>83</v>
      </c>
      <c r="P5881" s="16"/>
      <c r="T5881" s="17"/>
    </row>
    <row r="5882" spans="2:20" ht="14.25" customHeight="1" x14ac:dyDescent="0.3">
      <c r="B5882" s="6" t="s">
        <v>30</v>
      </c>
      <c r="C5882" s="6">
        <v>1128299</v>
      </c>
      <c r="D5882" s="7">
        <v>44486</v>
      </c>
      <c r="E5882" s="6" t="s">
        <v>27</v>
      </c>
      <c r="F5882" s="6" t="s">
        <v>81</v>
      </c>
      <c r="G5882" s="6" t="s">
        <v>82</v>
      </c>
      <c r="H5882" s="8" t="s">
        <v>20</v>
      </c>
      <c r="I5882" s="9">
        <v>42</v>
      </c>
      <c r="J5882" s="10">
        <v>100</v>
      </c>
      <c r="K5882" s="11">
        <v>4200</v>
      </c>
      <c r="L5882" s="11">
        <v>2100</v>
      </c>
      <c r="M5882" s="12">
        <v>0.5</v>
      </c>
      <c r="N5882" s="14" t="s">
        <v>83</v>
      </c>
      <c r="P5882" s="16"/>
      <c r="T5882" s="17"/>
    </row>
    <row r="5883" spans="2:20" ht="14.25" customHeight="1" x14ac:dyDescent="0.3">
      <c r="B5883" s="6" t="s">
        <v>30</v>
      </c>
      <c r="C5883" s="6">
        <v>1128299</v>
      </c>
      <c r="D5883" s="7">
        <v>44486</v>
      </c>
      <c r="E5883" s="6" t="s">
        <v>27</v>
      </c>
      <c r="F5883" s="6" t="s">
        <v>81</v>
      </c>
      <c r="G5883" s="6" t="s">
        <v>82</v>
      </c>
      <c r="H5883" s="8" t="s">
        <v>21</v>
      </c>
      <c r="I5883" s="9">
        <v>36</v>
      </c>
      <c r="J5883" s="10">
        <v>105</v>
      </c>
      <c r="K5883" s="11">
        <v>3780</v>
      </c>
      <c r="L5883" s="11">
        <v>1890</v>
      </c>
      <c r="M5883" s="12">
        <v>0.5</v>
      </c>
      <c r="N5883" s="14" t="s">
        <v>83</v>
      </c>
      <c r="P5883" s="16"/>
      <c r="T5883" s="17"/>
    </row>
    <row r="5884" spans="2:20" ht="14.25" customHeight="1" x14ac:dyDescent="0.3">
      <c r="B5884" s="6" t="s">
        <v>30</v>
      </c>
      <c r="C5884" s="6">
        <v>1128299</v>
      </c>
      <c r="D5884" s="7">
        <v>44486</v>
      </c>
      <c r="E5884" s="6" t="s">
        <v>27</v>
      </c>
      <c r="F5884" s="6" t="s">
        <v>81</v>
      </c>
      <c r="G5884" s="6" t="s">
        <v>82</v>
      </c>
      <c r="H5884" s="8" t="s">
        <v>22</v>
      </c>
      <c r="I5884" s="9">
        <v>47</v>
      </c>
      <c r="J5884" s="10">
        <v>95</v>
      </c>
      <c r="K5884" s="11">
        <v>4465</v>
      </c>
      <c r="L5884" s="11">
        <v>2634.3500000000004</v>
      </c>
      <c r="M5884" s="12">
        <v>0.59000000000000008</v>
      </c>
      <c r="N5884" s="14" t="s">
        <v>83</v>
      </c>
      <c r="P5884" s="16"/>
      <c r="T5884" s="17"/>
    </row>
    <row r="5885" spans="2:20" ht="14.25" customHeight="1" x14ac:dyDescent="0.3">
      <c r="B5885" s="6" t="s">
        <v>30</v>
      </c>
      <c r="C5885" s="6">
        <v>1128299</v>
      </c>
      <c r="D5885" s="7">
        <v>44486</v>
      </c>
      <c r="E5885" s="6" t="s">
        <v>27</v>
      </c>
      <c r="F5885" s="6" t="s">
        <v>81</v>
      </c>
      <c r="G5885" s="6" t="s">
        <v>82</v>
      </c>
      <c r="H5885" s="8" t="s">
        <v>23</v>
      </c>
      <c r="I5885" s="9">
        <v>50</v>
      </c>
      <c r="J5885" s="10">
        <v>108</v>
      </c>
      <c r="K5885" s="11">
        <v>5400</v>
      </c>
      <c r="L5885" s="11">
        <v>2538</v>
      </c>
      <c r="M5885" s="12">
        <v>0.47</v>
      </c>
      <c r="N5885" s="14" t="s">
        <v>83</v>
      </c>
      <c r="P5885" s="16"/>
      <c r="T5885" s="17"/>
    </row>
    <row r="5886" spans="2:20" ht="14.25" customHeight="1" x14ac:dyDescent="0.3">
      <c r="B5886" s="6" t="s">
        <v>30</v>
      </c>
      <c r="C5886" s="6">
        <v>1128299</v>
      </c>
      <c r="D5886" s="7">
        <v>44517</v>
      </c>
      <c r="E5886" s="6" t="s">
        <v>27</v>
      </c>
      <c r="F5886" s="6" t="s">
        <v>81</v>
      </c>
      <c r="G5886" s="6" t="s">
        <v>82</v>
      </c>
      <c r="H5886" s="8" t="s">
        <v>17</v>
      </c>
      <c r="I5886" s="9">
        <v>39</v>
      </c>
      <c r="J5886" s="10">
        <v>188</v>
      </c>
      <c r="K5886" s="11">
        <v>7332</v>
      </c>
      <c r="L5886" s="11">
        <v>3666</v>
      </c>
      <c r="M5886" s="12">
        <v>0.5</v>
      </c>
      <c r="N5886" s="14" t="s">
        <v>83</v>
      </c>
      <c r="P5886" s="16"/>
      <c r="T5886" s="17"/>
    </row>
    <row r="5887" spans="2:20" ht="14.25" customHeight="1" x14ac:dyDescent="0.3">
      <c r="B5887" s="6" t="s">
        <v>30</v>
      </c>
      <c r="C5887" s="6">
        <v>1128299</v>
      </c>
      <c r="D5887" s="7">
        <v>44517</v>
      </c>
      <c r="E5887" s="6" t="s">
        <v>27</v>
      </c>
      <c r="F5887" s="6" t="s">
        <v>81</v>
      </c>
      <c r="G5887" s="6" t="s">
        <v>82</v>
      </c>
      <c r="H5887" s="8" t="s">
        <v>19</v>
      </c>
      <c r="I5887" s="9">
        <v>42</v>
      </c>
      <c r="J5887" s="10">
        <v>210</v>
      </c>
      <c r="K5887" s="11">
        <v>8820</v>
      </c>
      <c r="L5887" s="11">
        <v>4586.4000000000005</v>
      </c>
      <c r="M5887" s="12">
        <v>0.52</v>
      </c>
      <c r="N5887" s="14" t="s">
        <v>83</v>
      </c>
      <c r="P5887" s="16"/>
      <c r="T5887" s="17"/>
    </row>
    <row r="5888" spans="2:20" ht="14.25" customHeight="1" x14ac:dyDescent="0.3">
      <c r="B5888" s="6" t="s">
        <v>30</v>
      </c>
      <c r="C5888" s="6">
        <v>1128299</v>
      </c>
      <c r="D5888" s="7">
        <v>44517</v>
      </c>
      <c r="E5888" s="6" t="s">
        <v>27</v>
      </c>
      <c r="F5888" s="6" t="s">
        <v>81</v>
      </c>
      <c r="G5888" s="6" t="s">
        <v>82</v>
      </c>
      <c r="H5888" s="8" t="s">
        <v>20</v>
      </c>
      <c r="I5888" s="9">
        <v>38</v>
      </c>
      <c r="J5888" s="10">
        <v>137</v>
      </c>
      <c r="K5888" s="11">
        <v>5206</v>
      </c>
      <c r="L5888" s="11">
        <v>2707.12</v>
      </c>
      <c r="M5888" s="12">
        <v>0.52</v>
      </c>
      <c r="N5888" s="14" t="s">
        <v>83</v>
      </c>
      <c r="P5888" s="16"/>
      <c r="T5888" s="17"/>
    </row>
    <row r="5889" spans="2:20" ht="14.25" customHeight="1" x14ac:dyDescent="0.3">
      <c r="B5889" s="6" t="s">
        <v>30</v>
      </c>
      <c r="C5889" s="6">
        <v>1128299</v>
      </c>
      <c r="D5889" s="7">
        <v>44517</v>
      </c>
      <c r="E5889" s="6" t="s">
        <v>27</v>
      </c>
      <c r="F5889" s="6" t="s">
        <v>81</v>
      </c>
      <c r="G5889" s="6" t="s">
        <v>82</v>
      </c>
      <c r="H5889" s="8" t="s">
        <v>21</v>
      </c>
      <c r="I5889" s="9">
        <v>48</v>
      </c>
      <c r="J5889" s="10">
        <v>125</v>
      </c>
      <c r="K5889" s="11">
        <v>6000</v>
      </c>
      <c r="L5889" s="11">
        <v>3000</v>
      </c>
      <c r="M5889" s="12">
        <v>0.5</v>
      </c>
      <c r="N5889" s="14" t="s">
        <v>83</v>
      </c>
      <c r="P5889" s="16"/>
      <c r="T5889" s="17"/>
    </row>
    <row r="5890" spans="2:20" ht="14.25" customHeight="1" x14ac:dyDescent="0.3">
      <c r="B5890" s="6" t="s">
        <v>30</v>
      </c>
      <c r="C5890" s="6">
        <v>1128299</v>
      </c>
      <c r="D5890" s="7">
        <v>44517</v>
      </c>
      <c r="E5890" s="6" t="s">
        <v>27</v>
      </c>
      <c r="F5890" s="6" t="s">
        <v>81</v>
      </c>
      <c r="G5890" s="6" t="s">
        <v>82</v>
      </c>
      <c r="H5890" s="8" t="s">
        <v>22</v>
      </c>
      <c r="I5890" s="9">
        <v>68</v>
      </c>
      <c r="J5890" s="10">
        <v>119</v>
      </c>
      <c r="K5890" s="11">
        <v>8092</v>
      </c>
      <c r="L5890" s="11">
        <v>4450.6000000000004</v>
      </c>
      <c r="M5890" s="12">
        <v>0.55000000000000004</v>
      </c>
      <c r="N5890" s="14" t="s">
        <v>83</v>
      </c>
      <c r="P5890" s="16"/>
      <c r="T5890" s="17"/>
    </row>
    <row r="5891" spans="2:20" ht="14.25" customHeight="1" x14ac:dyDescent="0.3">
      <c r="B5891" s="6" t="s">
        <v>30</v>
      </c>
      <c r="C5891" s="6">
        <v>1128299</v>
      </c>
      <c r="D5891" s="7">
        <v>44517</v>
      </c>
      <c r="E5891" s="6" t="s">
        <v>27</v>
      </c>
      <c r="F5891" s="6" t="s">
        <v>81</v>
      </c>
      <c r="G5891" s="6" t="s">
        <v>82</v>
      </c>
      <c r="H5891" s="8" t="s">
        <v>23</v>
      </c>
      <c r="I5891" s="9">
        <v>81</v>
      </c>
      <c r="J5891" s="10">
        <v>174</v>
      </c>
      <c r="K5891" s="11">
        <v>14094</v>
      </c>
      <c r="L5891" s="11">
        <v>6765.12</v>
      </c>
      <c r="M5891" s="12">
        <v>0.48</v>
      </c>
      <c r="N5891" s="14" t="s">
        <v>83</v>
      </c>
      <c r="P5891" s="16"/>
      <c r="T5891" s="17"/>
    </row>
    <row r="5892" spans="2:20" ht="14.25" customHeight="1" x14ac:dyDescent="0.3">
      <c r="B5892" s="6" t="s">
        <v>30</v>
      </c>
      <c r="C5892" s="6">
        <v>1128299</v>
      </c>
      <c r="D5892" s="7">
        <v>44546</v>
      </c>
      <c r="E5892" s="6" t="s">
        <v>27</v>
      </c>
      <c r="F5892" s="6" t="s">
        <v>81</v>
      </c>
      <c r="G5892" s="6" t="s">
        <v>82</v>
      </c>
      <c r="H5892" s="8" t="s">
        <v>17</v>
      </c>
      <c r="I5892" s="9">
        <v>69</v>
      </c>
      <c r="J5892" s="10">
        <v>240</v>
      </c>
      <c r="K5892" s="11">
        <v>16560</v>
      </c>
      <c r="L5892" s="11">
        <v>8611.2000000000007</v>
      </c>
      <c r="M5892" s="12">
        <v>0.52</v>
      </c>
      <c r="N5892" s="14" t="s">
        <v>83</v>
      </c>
      <c r="P5892" s="16"/>
      <c r="T5892" s="17"/>
    </row>
    <row r="5893" spans="2:20" ht="14.25" customHeight="1" x14ac:dyDescent="0.3">
      <c r="B5893" s="6" t="s">
        <v>30</v>
      </c>
      <c r="C5893" s="6">
        <v>1128299</v>
      </c>
      <c r="D5893" s="7">
        <v>44546</v>
      </c>
      <c r="E5893" s="6" t="s">
        <v>27</v>
      </c>
      <c r="F5893" s="6" t="s">
        <v>81</v>
      </c>
      <c r="G5893" s="6" t="s">
        <v>82</v>
      </c>
      <c r="H5893" s="8" t="s">
        <v>19</v>
      </c>
      <c r="I5893" s="9">
        <v>72</v>
      </c>
      <c r="J5893" s="10">
        <v>216</v>
      </c>
      <c r="K5893" s="11">
        <v>15552</v>
      </c>
      <c r="L5893" s="11">
        <v>7776</v>
      </c>
      <c r="M5893" s="12">
        <v>0.5</v>
      </c>
      <c r="N5893" s="14" t="s">
        <v>83</v>
      </c>
      <c r="P5893" s="16"/>
      <c r="T5893" s="17"/>
    </row>
    <row r="5894" spans="2:20" ht="14.25" customHeight="1" x14ac:dyDescent="0.3">
      <c r="B5894" s="6" t="s">
        <v>14</v>
      </c>
      <c r="C5894" s="6">
        <v>1128299</v>
      </c>
      <c r="D5894" s="7">
        <v>44546</v>
      </c>
      <c r="E5894" s="6" t="s">
        <v>27</v>
      </c>
      <c r="F5894" s="6" t="s">
        <v>81</v>
      </c>
      <c r="G5894" s="6" t="s">
        <v>82</v>
      </c>
      <c r="H5894" s="8" t="s">
        <v>20</v>
      </c>
      <c r="I5894" s="9">
        <v>69</v>
      </c>
      <c r="J5894" s="10">
        <v>162</v>
      </c>
      <c r="K5894" s="11">
        <v>11178</v>
      </c>
      <c r="L5894" s="11">
        <v>5812.56</v>
      </c>
      <c r="M5894" s="12">
        <v>0.52</v>
      </c>
      <c r="N5894" s="14" t="s">
        <v>83</v>
      </c>
      <c r="P5894" s="16"/>
      <c r="T5894" s="17"/>
    </row>
    <row r="5895" spans="2:20" ht="14.25" customHeight="1" x14ac:dyDescent="0.3">
      <c r="B5895" s="6" t="s">
        <v>14</v>
      </c>
      <c r="C5895" s="6">
        <v>1128299</v>
      </c>
      <c r="D5895" s="7">
        <v>44546</v>
      </c>
      <c r="E5895" s="6" t="s">
        <v>27</v>
      </c>
      <c r="F5895" s="6" t="s">
        <v>81</v>
      </c>
      <c r="G5895" s="6" t="s">
        <v>82</v>
      </c>
      <c r="H5895" s="8" t="s">
        <v>21</v>
      </c>
      <c r="I5895" s="9">
        <v>72</v>
      </c>
      <c r="J5895" s="10">
        <v>156</v>
      </c>
      <c r="K5895" s="11">
        <v>11232</v>
      </c>
      <c r="L5895" s="11">
        <v>6065.2800000000007</v>
      </c>
      <c r="M5895" s="12">
        <v>0.54</v>
      </c>
      <c r="N5895" s="14" t="s">
        <v>83</v>
      </c>
      <c r="P5895" s="16"/>
      <c r="T5895" s="17"/>
    </row>
    <row r="5896" spans="2:20" ht="14.25" customHeight="1" x14ac:dyDescent="0.3">
      <c r="B5896" s="6" t="s">
        <v>14</v>
      </c>
      <c r="C5896" s="6">
        <v>1128299</v>
      </c>
      <c r="D5896" s="7">
        <v>44546</v>
      </c>
      <c r="E5896" s="6" t="s">
        <v>27</v>
      </c>
      <c r="F5896" s="6" t="s">
        <v>81</v>
      </c>
      <c r="G5896" s="6" t="s">
        <v>82</v>
      </c>
      <c r="H5896" s="8" t="s">
        <v>22</v>
      </c>
      <c r="I5896" s="9">
        <v>82</v>
      </c>
      <c r="J5896" s="10">
        <v>131</v>
      </c>
      <c r="K5896" s="11">
        <v>10742</v>
      </c>
      <c r="L5896" s="11">
        <v>6230.3600000000006</v>
      </c>
      <c r="M5896" s="12">
        <v>0.58000000000000007</v>
      </c>
      <c r="N5896" s="14" t="s">
        <v>83</v>
      </c>
      <c r="P5896" s="16"/>
      <c r="T5896" s="17"/>
    </row>
    <row r="5897" spans="2:20" ht="14.25" customHeight="1" x14ac:dyDescent="0.3">
      <c r="B5897" s="6" t="s">
        <v>14</v>
      </c>
      <c r="C5897" s="6">
        <v>1128299</v>
      </c>
      <c r="D5897" s="7">
        <v>44546</v>
      </c>
      <c r="E5897" s="6" t="s">
        <v>27</v>
      </c>
      <c r="F5897" s="6" t="s">
        <v>81</v>
      </c>
      <c r="G5897" s="6" t="s">
        <v>82</v>
      </c>
      <c r="H5897" s="8" t="s">
        <v>23</v>
      </c>
      <c r="I5897" s="9">
        <v>87</v>
      </c>
      <c r="J5897" s="10">
        <v>175</v>
      </c>
      <c r="K5897" s="11">
        <v>15225</v>
      </c>
      <c r="L5897" s="11">
        <v>6851.2499999999991</v>
      </c>
      <c r="M5897" s="12">
        <v>0.44999999999999996</v>
      </c>
      <c r="N5897" s="14" t="s">
        <v>83</v>
      </c>
      <c r="P5897" s="16"/>
      <c r="T5897" s="17"/>
    </row>
    <row r="5898" spans="2:20" ht="14.25" customHeight="1" x14ac:dyDescent="0.3">
      <c r="B5898" s="6" t="s">
        <v>14</v>
      </c>
      <c r="C5898" s="6">
        <v>1197831</v>
      </c>
      <c r="D5898" s="7">
        <v>44201</v>
      </c>
      <c r="E5898" s="6" t="s">
        <v>27</v>
      </c>
      <c r="F5898" s="6" t="s">
        <v>81</v>
      </c>
      <c r="G5898" s="6" t="s">
        <v>82</v>
      </c>
      <c r="H5898" s="8" t="s">
        <v>17</v>
      </c>
      <c r="I5898" s="9">
        <v>19</v>
      </c>
      <c r="J5898" s="10">
        <v>182</v>
      </c>
      <c r="K5898" s="11">
        <v>3458</v>
      </c>
      <c r="L5898" s="11">
        <v>1486.94</v>
      </c>
      <c r="M5898" s="12">
        <v>0.43</v>
      </c>
      <c r="N5898" s="14" t="s">
        <v>83</v>
      </c>
      <c r="P5898" s="16"/>
      <c r="T5898" s="17"/>
    </row>
    <row r="5899" spans="2:20" ht="14.25" customHeight="1" x14ac:dyDescent="0.3">
      <c r="B5899" s="6" t="s">
        <v>14</v>
      </c>
      <c r="C5899" s="6">
        <v>1197831</v>
      </c>
      <c r="D5899" s="7">
        <v>44201</v>
      </c>
      <c r="E5899" s="6" t="s">
        <v>27</v>
      </c>
      <c r="F5899" s="6" t="s">
        <v>81</v>
      </c>
      <c r="G5899" s="6" t="s">
        <v>82</v>
      </c>
      <c r="H5899" s="8" t="s">
        <v>19</v>
      </c>
      <c r="I5899" s="9">
        <v>28</v>
      </c>
      <c r="J5899" s="10">
        <v>196</v>
      </c>
      <c r="K5899" s="11">
        <v>5488</v>
      </c>
      <c r="L5899" s="11">
        <v>2469.6</v>
      </c>
      <c r="M5899" s="12">
        <v>0.44999999999999996</v>
      </c>
      <c r="N5899" s="14" t="s">
        <v>83</v>
      </c>
      <c r="P5899" s="16"/>
      <c r="T5899" s="17"/>
    </row>
    <row r="5900" spans="2:20" ht="14.25" customHeight="1" x14ac:dyDescent="0.3">
      <c r="B5900" s="6" t="s">
        <v>14</v>
      </c>
      <c r="C5900" s="6">
        <v>1197831</v>
      </c>
      <c r="D5900" s="7">
        <v>44201</v>
      </c>
      <c r="E5900" s="6" t="s">
        <v>27</v>
      </c>
      <c r="F5900" s="6" t="s">
        <v>81</v>
      </c>
      <c r="G5900" s="6" t="s">
        <v>82</v>
      </c>
      <c r="H5900" s="8" t="s">
        <v>20</v>
      </c>
      <c r="I5900" s="9">
        <v>28</v>
      </c>
      <c r="J5900" s="10">
        <v>119</v>
      </c>
      <c r="K5900" s="11">
        <v>3332</v>
      </c>
      <c r="L5900" s="11">
        <v>1332.8000000000002</v>
      </c>
      <c r="M5900" s="12">
        <v>0.4</v>
      </c>
      <c r="N5900" s="14" t="s">
        <v>83</v>
      </c>
      <c r="P5900" s="16"/>
      <c r="T5900" s="17"/>
    </row>
    <row r="5901" spans="2:20" ht="14.25" customHeight="1" x14ac:dyDescent="0.3">
      <c r="B5901" s="6" t="s">
        <v>14</v>
      </c>
      <c r="C5901" s="6">
        <v>1197831</v>
      </c>
      <c r="D5901" s="7">
        <v>44201</v>
      </c>
      <c r="E5901" s="6" t="s">
        <v>27</v>
      </c>
      <c r="F5901" s="6" t="s">
        <v>81</v>
      </c>
      <c r="G5901" s="6" t="s">
        <v>82</v>
      </c>
      <c r="H5901" s="8" t="s">
        <v>21</v>
      </c>
      <c r="I5901" s="9">
        <v>33</v>
      </c>
      <c r="J5901" s="10">
        <v>133</v>
      </c>
      <c r="K5901" s="11">
        <v>4389</v>
      </c>
      <c r="L5901" s="11">
        <v>2326.17</v>
      </c>
      <c r="M5901" s="12">
        <v>0.53</v>
      </c>
      <c r="N5901" s="14" t="s">
        <v>83</v>
      </c>
      <c r="P5901" s="16"/>
      <c r="T5901" s="17"/>
    </row>
    <row r="5902" spans="2:20" ht="14.25" customHeight="1" x14ac:dyDescent="0.3">
      <c r="B5902" s="6" t="s">
        <v>14</v>
      </c>
      <c r="C5902" s="6">
        <v>1197831</v>
      </c>
      <c r="D5902" s="7">
        <v>44201</v>
      </c>
      <c r="E5902" s="6" t="s">
        <v>27</v>
      </c>
      <c r="F5902" s="6" t="s">
        <v>81</v>
      </c>
      <c r="G5902" s="6" t="s">
        <v>82</v>
      </c>
      <c r="H5902" s="8" t="s">
        <v>22</v>
      </c>
      <c r="I5902" s="9">
        <v>36</v>
      </c>
      <c r="J5902" s="10">
        <v>85</v>
      </c>
      <c r="K5902" s="11">
        <v>3060</v>
      </c>
      <c r="L5902" s="11">
        <v>1132.2</v>
      </c>
      <c r="M5902" s="12">
        <v>0.37</v>
      </c>
      <c r="N5902" s="14" t="s">
        <v>83</v>
      </c>
      <c r="P5902" s="16"/>
      <c r="T5902" s="17"/>
    </row>
    <row r="5903" spans="2:20" ht="14.25" customHeight="1" x14ac:dyDescent="0.3">
      <c r="B5903" s="6" t="s">
        <v>30</v>
      </c>
      <c r="C5903" s="6">
        <v>1197831</v>
      </c>
      <c r="D5903" s="7">
        <v>44201</v>
      </c>
      <c r="E5903" s="6" t="s">
        <v>27</v>
      </c>
      <c r="F5903" s="6" t="s">
        <v>81</v>
      </c>
      <c r="G5903" s="6" t="s">
        <v>82</v>
      </c>
      <c r="H5903" s="8" t="s">
        <v>23</v>
      </c>
      <c r="I5903" s="9">
        <v>34</v>
      </c>
      <c r="J5903" s="10">
        <v>143</v>
      </c>
      <c r="K5903" s="11">
        <v>4862</v>
      </c>
      <c r="L5903" s="11">
        <v>2917.2</v>
      </c>
      <c r="M5903" s="12">
        <v>0.6</v>
      </c>
      <c r="N5903" s="14" t="s">
        <v>83</v>
      </c>
      <c r="P5903" s="16"/>
      <c r="T5903" s="17"/>
    </row>
    <row r="5904" spans="2:20" ht="14.25" customHeight="1" x14ac:dyDescent="0.3">
      <c r="B5904" s="6" t="s">
        <v>14</v>
      </c>
      <c r="C5904" s="6">
        <v>1197831</v>
      </c>
      <c r="D5904" s="7">
        <v>44231</v>
      </c>
      <c r="E5904" s="6" t="s">
        <v>27</v>
      </c>
      <c r="F5904" s="6" t="s">
        <v>81</v>
      </c>
      <c r="G5904" s="6" t="s">
        <v>82</v>
      </c>
      <c r="H5904" s="8" t="s">
        <v>17</v>
      </c>
      <c r="I5904" s="9">
        <v>23</v>
      </c>
      <c r="J5904" s="10">
        <v>163</v>
      </c>
      <c r="K5904" s="11">
        <v>3749</v>
      </c>
      <c r="L5904" s="11">
        <v>1499.6000000000001</v>
      </c>
      <c r="M5904" s="12">
        <v>0.4</v>
      </c>
      <c r="N5904" s="14" t="s">
        <v>83</v>
      </c>
      <c r="P5904" s="16"/>
      <c r="T5904" s="17"/>
    </row>
    <row r="5905" spans="2:20" ht="14.25" customHeight="1" x14ac:dyDescent="0.3">
      <c r="B5905" s="6" t="s">
        <v>14</v>
      </c>
      <c r="C5905" s="6">
        <v>1197831</v>
      </c>
      <c r="D5905" s="7">
        <v>44231</v>
      </c>
      <c r="E5905" s="6" t="s">
        <v>27</v>
      </c>
      <c r="F5905" s="6" t="s">
        <v>81</v>
      </c>
      <c r="G5905" s="6" t="s">
        <v>82</v>
      </c>
      <c r="H5905" s="8" t="s">
        <v>19</v>
      </c>
      <c r="I5905" s="9">
        <v>32</v>
      </c>
      <c r="J5905" s="10">
        <v>174</v>
      </c>
      <c r="K5905" s="11">
        <v>5568</v>
      </c>
      <c r="L5905" s="11">
        <v>2338.56</v>
      </c>
      <c r="M5905" s="12">
        <v>0.42</v>
      </c>
      <c r="N5905" s="14" t="s">
        <v>83</v>
      </c>
      <c r="P5905" s="16"/>
      <c r="T5905" s="17"/>
    </row>
    <row r="5906" spans="2:20" ht="14.25" customHeight="1" x14ac:dyDescent="0.3">
      <c r="B5906" s="6" t="s">
        <v>14</v>
      </c>
      <c r="C5906" s="6">
        <v>1197831</v>
      </c>
      <c r="D5906" s="7">
        <v>44231</v>
      </c>
      <c r="E5906" s="6" t="s">
        <v>27</v>
      </c>
      <c r="F5906" s="6" t="s">
        <v>81</v>
      </c>
      <c r="G5906" s="6" t="s">
        <v>82</v>
      </c>
      <c r="H5906" s="8" t="s">
        <v>20</v>
      </c>
      <c r="I5906" s="9">
        <v>34</v>
      </c>
      <c r="J5906" s="10">
        <v>128</v>
      </c>
      <c r="K5906" s="11">
        <v>4352</v>
      </c>
      <c r="L5906" s="11">
        <v>1784.32</v>
      </c>
      <c r="M5906" s="12">
        <v>0.41</v>
      </c>
      <c r="N5906" s="14" t="s">
        <v>83</v>
      </c>
      <c r="P5906" s="16"/>
      <c r="T5906" s="17"/>
    </row>
    <row r="5907" spans="2:20" ht="14.25" customHeight="1" x14ac:dyDescent="0.3">
      <c r="B5907" s="6" t="s">
        <v>14</v>
      </c>
      <c r="C5907" s="6">
        <v>1197831</v>
      </c>
      <c r="D5907" s="7">
        <v>44231</v>
      </c>
      <c r="E5907" s="6" t="s">
        <v>31</v>
      </c>
      <c r="F5907" s="6" t="s">
        <v>84</v>
      </c>
      <c r="G5907" s="6" t="s">
        <v>85</v>
      </c>
      <c r="H5907" s="8" t="s">
        <v>21</v>
      </c>
      <c r="I5907" s="9">
        <v>32</v>
      </c>
      <c r="J5907" s="10">
        <v>109</v>
      </c>
      <c r="K5907" s="11">
        <v>3488</v>
      </c>
      <c r="L5907" s="11">
        <v>1883.5200000000002</v>
      </c>
      <c r="M5907" s="12">
        <v>0.54</v>
      </c>
      <c r="N5907" s="14" t="s">
        <v>83</v>
      </c>
      <c r="P5907" s="16"/>
      <c r="T5907" s="17"/>
    </row>
    <row r="5908" spans="2:20" ht="14.25" customHeight="1" x14ac:dyDescent="0.3">
      <c r="B5908" s="6" t="s">
        <v>14</v>
      </c>
      <c r="C5908" s="6">
        <v>1197831</v>
      </c>
      <c r="D5908" s="7">
        <v>44231</v>
      </c>
      <c r="E5908" s="6" t="s">
        <v>31</v>
      </c>
      <c r="F5908" s="6" t="s">
        <v>84</v>
      </c>
      <c r="G5908" s="6" t="s">
        <v>85</v>
      </c>
      <c r="H5908" s="8" t="s">
        <v>22</v>
      </c>
      <c r="I5908" s="9">
        <v>39</v>
      </c>
      <c r="J5908" s="10">
        <v>70</v>
      </c>
      <c r="K5908" s="11">
        <v>2730</v>
      </c>
      <c r="L5908" s="11">
        <v>955.49999999999989</v>
      </c>
      <c r="M5908" s="12">
        <v>0.35</v>
      </c>
      <c r="N5908" s="14" t="s">
        <v>83</v>
      </c>
      <c r="P5908" s="16"/>
      <c r="T5908" s="17"/>
    </row>
    <row r="5909" spans="2:20" ht="14.25" customHeight="1" x14ac:dyDescent="0.3">
      <c r="B5909" s="6" t="s">
        <v>14</v>
      </c>
      <c r="C5909" s="6">
        <v>1197831</v>
      </c>
      <c r="D5909" s="7">
        <v>44231</v>
      </c>
      <c r="E5909" s="6" t="s">
        <v>31</v>
      </c>
      <c r="F5909" s="6" t="s">
        <v>84</v>
      </c>
      <c r="G5909" s="6" t="s">
        <v>85</v>
      </c>
      <c r="H5909" s="8" t="s">
        <v>23</v>
      </c>
      <c r="I5909" s="9">
        <v>34</v>
      </c>
      <c r="J5909" s="10">
        <v>131</v>
      </c>
      <c r="K5909" s="11">
        <v>4454</v>
      </c>
      <c r="L5909" s="11">
        <v>2449.7000000000003</v>
      </c>
      <c r="M5909" s="12">
        <v>0.55000000000000004</v>
      </c>
      <c r="N5909" s="14" t="s">
        <v>83</v>
      </c>
      <c r="P5909" s="16"/>
      <c r="T5909" s="17"/>
    </row>
    <row r="5910" spans="2:20" ht="14.25" customHeight="1" x14ac:dyDescent="0.3">
      <c r="B5910" s="6" t="s">
        <v>14</v>
      </c>
      <c r="C5910" s="6">
        <v>1197831</v>
      </c>
      <c r="D5910" s="7">
        <v>44261</v>
      </c>
      <c r="E5910" s="6" t="s">
        <v>31</v>
      </c>
      <c r="F5910" s="6" t="s">
        <v>84</v>
      </c>
      <c r="G5910" s="6" t="s">
        <v>85</v>
      </c>
      <c r="H5910" s="8" t="s">
        <v>17</v>
      </c>
      <c r="I5910" s="9">
        <v>28</v>
      </c>
      <c r="J5910" s="10">
        <v>156</v>
      </c>
      <c r="K5910" s="11">
        <v>4368</v>
      </c>
      <c r="L5910" s="11">
        <v>1965.6</v>
      </c>
      <c r="M5910" s="12">
        <v>0.44999999999999996</v>
      </c>
      <c r="N5910" s="14" t="s">
        <v>83</v>
      </c>
      <c r="P5910" s="16"/>
      <c r="T5910" s="17"/>
    </row>
    <row r="5911" spans="2:20" ht="14.25" customHeight="1" x14ac:dyDescent="0.3">
      <c r="B5911" s="6" t="s">
        <v>14</v>
      </c>
      <c r="C5911" s="6">
        <v>1197831</v>
      </c>
      <c r="D5911" s="7">
        <v>44261</v>
      </c>
      <c r="E5911" s="6" t="s">
        <v>31</v>
      </c>
      <c r="F5911" s="6" t="s">
        <v>84</v>
      </c>
      <c r="G5911" s="6" t="s">
        <v>85</v>
      </c>
      <c r="H5911" s="8" t="s">
        <v>19</v>
      </c>
      <c r="I5911" s="9">
        <v>36</v>
      </c>
      <c r="J5911" s="10">
        <v>169</v>
      </c>
      <c r="K5911" s="11">
        <v>6084</v>
      </c>
      <c r="L5911" s="11">
        <v>2798.64</v>
      </c>
      <c r="M5911" s="12">
        <v>0.45999999999999996</v>
      </c>
      <c r="N5911" s="14" t="s">
        <v>83</v>
      </c>
      <c r="P5911" s="16"/>
      <c r="T5911" s="17"/>
    </row>
    <row r="5912" spans="2:20" ht="14.25" customHeight="1" x14ac:dyDescent="0.3">
      <c r="B5912" s="6" t="s">
        <v>14</v>
      </c>
      <c r="C5912" s="6">
        <v>1197831</v>
      </c>
      <c r="D5912" s="7">
        <v>44261</v>
      </c>
      <c r="E5912" s="6" t="s">
        <v>31</v>
      </c>
      <c r="F5912" s="6" t="s">
        <v>84</v>
      </c>
      <c r="G5912" s="6" t="s">
        <v>85</v>
      </c>
      <c r="H5912" s="8" t="s">
        <v>20</v>
      </c>
      <c r="I5912" s="9">
        <v>28</v>
      </c>
      <c r="J5912" s="10">
        <v>113</v>
      </c>
      <c r="K5912" s="11">
        <v>3164</v>
      </c>
      <c r="L5912" s="11">
        <v>1550.36</v>
      </c>
      <c r="M5912" s="12">
        <v>0.49</v>
      </c>
      <c r="N5912" s="14" t="s">
        <v>83</v>
      </c>
      <c r="P5912" s="16"/>
      <c r="T5912" s="17"/>
    </row>
    <row r="5913" spans="2:20" ht="14.25" customHeight="1" x14ac:dyDescent="0.3">
      <c r="B5913" s="6" t="s">
        <v>14</v>
      </c>
      <c r="C5913" s="6">
        <v>1197831</v>
      </c>
      <c r="D5913" s="7">
        <v>44261</v>
      </c>
      <c r="E5913" s="6" t="s">
        <v>31</v>
      </c>
      <c r="F5913" s="6" t="s">
        <v>84</v>
      </c>
      <c r="G5913" s="6" t="s">
        <v>85</v>
      </c>
      <c r="H5913" s="8" t="s">
        <v>21</v>
      </c>
      <c r="I5913" s="9">
        <v>33</v>
      </c>
      <c r="J5913" s="10">
        <v>105</v>
      </c>
      <c r="K5913" s="11">
        <v>3465</v>
      </c>
      <c r="L5913" s="11">
        <v>2009.7000000000003</v>
      </c>
      <c r="M5913" s="12">
        <v>0.58000000000000007</v>
      </c>
      <c r="N5913" s="14" t="s">
        <v>83</v>
      </c>
      <c r="P5913" s="16"/>
      <c r="T5913" s="17"/>
    </row>
    <row r="5914" spans="2:20" ht="14.25" customHeight="1" x14ac:dyDescent="0.3">
      <c r="B5914" s="6" t="s">
        <v>30</v>
      </c>
      <c r="C5914" s="6">
        <v>1197831</v>
      </c>
      <c r="D5914" s="7">
        <v>44261</v>
      </c>
      <c r="E5914" s="6" t="s">
        <v>31</v>
      </c>
      <c r="F5914" s="6" t="s">
        <v>84</v>
      </c>
      <c r="G5914" s="6" t="s">
        <v>85</v>
      </c>
      <c r="H5914" s="8" t="s">
        <v>22</v>
      </c>
      <c r="I5914" s="9">
        <v>37</v>
      </c>
      <c r="J5914" s="10">
        <v>75</v>
      </c>
      <c r="K5914" s="11">
        <v>2775</v>
      </c>
      <c r="L5914" s="11">
        <v>1248.7499999999998</v>
      </c>
      <c r="M5914" s="12">
        <v>0.44999999999999996</v>
      </c>
      <c r="N5914" s="14" t="s">
        <v>83</v>
      </c>
      <c r="P5914" s="16"/>
      <c r="T5914" s="17"/>
    </row>
    <row r="5915" spans="2:20" ht="14.25" customHeight="1" x14ac:dyDescent="0.3">
      <c r="B5915" s="6" t="s">
        <v>30</v>
      </c>
      <c r="C5915" s="6">
        <v>1197831</v>
      </c>
      <c r="D5915" s="7">
        <v>44261</v>
      </c>
      <c r="E5915" s="6" t="s">
        <v>31</v>
      </c>
      <c r="F5915" s="6" t="s">
        <v>84</v>
      </c>
      <c r="G5915" s="6" t="s">
        <v>85</v>
      </c>
      <c r="H5915" s="8" t="s">
        <v>23</v>
      </c>
      <c r="I5915" s="9">
        <v>33</v>
      </c>
      <c r="J5915" s="10">
        <v>116</v>
      </c>
      <c r="K5915" s="11">
        <v>3828</v>
      </c>
      <c r="L5915" s="11">
        <v>2488.2000000000003</v>
      </c>
      <c r="M5915" s="12">
        <v>0.65</v>
      </c>
      <c r="N5915" s="14" t="s">
        <v>83</v>
      </c>
      <c r="P5915" s="16"/>
      <c r="T5915" s="17"/>
    </row>
    <row r="5916" spans="2:20" ht="14.25" customHeight="1" x14ac:dyDescent="0.3">
      <c r="B5916" s="6" t="s">
        <v>30</v>
      </c>
      <c r="C5916" s="6">
        <v>1197831</v>
      </c>
      <c r="D5916" s="7">
        <v>44291</v>
      </c>
      <c r="E5916" s="6" t="s">
        <v>31</v>
      </c>
      <c r="F5916" s="6" t="s">
        <v>84</v>
      </c>
      <c r="G5916" s="6" t="s">
        <v>85</v>
      </c>
      <c r="H5916" s="8" t="s">
        <v>17</v>
      </c>
      <c r="I5916" s="9">
        <v>19</v>
      </c>
      <c r="J5916" s="10">
        <v>195</v>
      </c>
      <c r="K5916" s="11">
        <v>3705</v>
      </c>
      <c r="L5916" s="11">
        <v>1741.35</v>
      </c>
      <c r="M5916" s="12">
        <v>0.47</v>
      </c>
      <c r="N5916" s="14" t="s">
        <v>83</v>
      </c>
      <c r="P5916" s="16"/>
      <c r="T5916" s="17"/>
    </row>
    <row r="5917" spans="2:20" ht="14.25" customHeight="1" x14ac:dyDescent="0.3">
      <c r="B5917" s="6" t="s">
        <v>30</v>
      </c>
      <c r="C5917" s="6">
        <v>1197831</v>
      </c>
      <c r="D5917" s="7">
        <v>44291</v>
      </c>
      <c r="E5917" s="6" t="s">
        <v>31</v>
      </c>
      <c r="F5917" s="6" t="s">
        <v>84</v>
      </c>
      <c r="G5917" s="6" t="s">
        <v>85</v>
      </c>
      <c r="H5917" s="8" t="s">
        <v>19</v>
      </c>
      <c r="I5917" s="9">
        <v>29</v>
      </c>
      <c r="J5917" s="10">
        <v>195</v>
      </c>
      <c r="K5917" s="11">
        <v>5655</v>
      </c>
      <c r="L5917" s="11">
        <v>2714.4</v>
      </c>
      <c r="M5917" s="12">
        <v>0.48</v>
      </c>
      <c r="N5917" s="14" t="s">
        <v>83</v>
      </c>
      <c r="P5917" s="16"/>
      <c r="T5917" s="17"/>
    </row>
    <row r="5918" spans="2:20" ht="14.25" customHeight="1" x14ac:dyDescent="0.3">
      <c r="B5918" s="6" t="s">
        <v>30</v>
      </c>
      <c r="C5918" s="6">
        <v>1197831</v>
      </c>
      <c r="D5918" s="7">
        <v>44291</v>
      </c>
      <c r="E5918" s="6" t="s">
        <v>31</v>
      </c>
      <c r="F5918" s="6" t="s">
        <v>84</v>
      </c>
      <c r="G5918" s="6" t="s">
        <v>85</v>
      </c>
      <c r="H5918" s="8" t="s">
        <v>20</v>
      </c>
      <c r="I5918" s="9">
        <v>24</v>
      </c>
      <c r="J5918" s="10">
        <v>138</v>
      </c>
      <c r="K5918" s="11">
        <v>3312</v>
      </c>
      <c r="L5918" s="11">
        <v>1556.6399999999999</v>
      </c>
      <c r="M5918" s="12">
        <v>0.47</v>
      </c>
      <c r="N5918" s="14" t="s">
        <v>83</v>
      </c>
      <c r="P5918" s="16"/>
      <c r="T5918" s="17"/>
    </row>
    <row r="5919" spans="2:20" ht="14.25" customHeight="1" x14ac:dyDescent="0.3">
      <c r="B5919" s="6" t="s">
        <v>30</v>
      </c>
      <c r="C5919" s="6">
        <v>1197831</v>
      </c>
      <c r="D5919" s="7">
        <v>44291</v>
      </c>
      <c r="E5919" s="6" t="s">
        <v>31</v>
      </c>
      <c r="F5919" s="6" t="s">
        <v>84</v>
      </c>
      <c r="G5919" s="6" t="s">
        <v>85</v>
      </c>
      <c r="H5919" s="8" t="s">
        <v>21</v>
      </c>
      <c r="I5919" s="9">
        <v>29</v>
      </c>
      <c r="J5919" s="10">
        <v>113</v>
      </c>
      <c r="K5919" s="11">
        <v>3277</v>
      </c>
      <c r="L5919" s="11">
        <v>1802.3500000000001</v>
      </c>
      <c r="M5919" s="12">
        <v>0.55000000000000004</v>
      </c>
      <c r="N5919" s="14" t="s">
        <v>83</v>
      </c>
      <c r="P5919" s="16"/>
      <c r="T5919" s="17"/>
    </row>
    <row r="5920" spans="2:20" ht="14.25" customHeight="1" x14ac:dyDescent="0.3">
      <c r="B5920" s="6" t="s">
        <v>30</v>
      </c>
      <c r="C5920" s="6">
        <v>1197831</v>
      </c>
      <c r="D5920" s="7">
        <v>44291</v>
      </c>
      <c r="E5920" s="6" t="s">
        <v>31</v>
      </c>
      <c r="F5920" s="6" t="s">
        <v>84</v>
      </c>
      <c r="G5920" s="6" t="s">
        <v>85</v>
      </c>
      <c r="H5920" s="8" t="s">
        <v>22</v>
      </c>
      <c r="I5920" s="9">
        <v>34</v>
      </c>
      <c r="J5920" s="10">
        <v>72</v>
      </c>
      <c r="K5920" s="11">
        <v>2448</v>
      </c>
      <c r="L5920" s="11">
        <v>1052.6399999999999</v>
      </c>
      <c r="M5920" s="12">
        <v>0.43</v>
      </c>
      <c r="N5920" s="14" t="s">
        <v>83</v>
      </c>
      <c r="P5920" s="16"/>
      <c r="T5920" s="17"/>
    </row>
    <row r="5921" spans="2:20" ht="14.25" customHeight="1" x14ac:dyDescent="0.3">
      <c r="B5921" s="6" t="s">
        <v>30</v>
      </c>
      <c r="C5921" s="6">
        <v>1197831</v>
      </c>
      <c r="D5921" s="7">
        <v>44291</v>
      </c>
      <c r="E5921" s="6" t="s">
        <v>31</v>
      </c>
      <c r="F5921" s="6" t="s">
        <v>84</v>
      </c>
      <c r="G5921" s="6" t="s">
        <v>85</v>
      </c>
      <c r="H5921" s="8" t="s">
        <v>23</v>
      </c>
      <c r="I5921" s="9">
        <v>28</v>
      </c>
      <c r="J5921" s="10">
        <v>138</v>
      </c>
      <c r="K5921" s="11">
        <v>3864</v>
      </c>
      <c r="L5921" s="11">
        <v>2357.04</v>
      </c>
      <c r="M5921" s="12">
        <v>0.61</v>
      </c>
      <c r="N5921" s="14" t="s">
        <v>83</v>
      </c>
      <c r="P5921" s="16"/>
      <c r="T5921" s="17"/>
    </row>
    <row r="5922" spans="2:20" ht="14.25" customHeight="1" x14ac:dyDescent="0.3">
      <c r="B5922" s="6" t="s">
        <v>30</v>
      </c>
      <c r="C5922" s="6">
        <v>1197831</v>
      </c>
      <c r="D5922" s="7">
        <v>44321</v>
      </c>
      <c r="E5922" s="6" t="s">
        <v>31</v>
      </c>
      <c r="F5922" s="6" t="s">
        <v>84</v>
      </c>
      <c r="G5922" s="6" t="s">
        <v>85</v>
      </c>
      <c r="H5922" s="8" t="s">
        <v>17</v>
      </c>
      <c r="I5922" s="9">
        <v>18</v>
      </c>
      <c r="J5922" s="10">
        <v>203</v>
      </c>
      <c r="K5922" s="11">
        <v>3654</v>
      </c>
      <c r="L5922" s="11">
        <v>1827</v>
      </c>
      <c r="M5922" s="12">
        <v>0.5</v>
      </c>
      <c r="N5922" s="14" t="s">
        <v>83</v>
      </c>
      <c r="P5922" s="16"/>
      <c r="T5922" s="17"/>
    </row>
    <row r="5923" spans="2:20" ht="14.25" customHeight="1" x14ac:dyDescent="0.3">
      <c r="B5923" s="6" t="s">
        <v>30</v>
      </c>
      <c r="C5923" s="6">
        <v>1197831</v>
      </c>
      <c r="D5923" s="7">
        <v>44321</v>
      </c>
      <c r="E5923" s="6" t="s">
        <v>31</v>
      </c>
      <c r="F5923" s="6" t="s">
        <v>84</v>
      </c>
      <c r="G5923" s="6" t="s">
        <v>85</v>
      </c>
      <c r="H5923" s="8" t="s">
        <v>19</v>
      </c>
      <c r="I5923" s="9">
        <v>28</v>
      </c>
      <c r="J5923" s="10">
        <v>196</v>
      </c>
      <c r="K5923" s="11">
        <v>5488</v>
      </c>
      <c r="L5923" s="11">
        <v>2634.24</v>
      </c>
      <c r="M5923" s="12">
        <v>0.48</v>
      </c>
      <c r="N5923" s="14" t="s">
        <v>83</v>
      </c>
      <c r="P5923" s="16"/>
      <c r="T5923" s="17"/>
    </row>
    <row r="5924" spans="2:20" ht="14.25" customHeight="1" x14ac:dyDescent="0.3">
      <c r="B5924" s="6" t="s">
        <v>30</v>
      </c>
      <c r="C5924" s="6">
        <v>1197831</v>
      </c>
      <c r="D5924" s="7">
        <v>44321</v>
      </c>
      <c r="E5924" s="6" t="s">
        <v>31</v>
      </c>
      <c r="F5924" s="6" t="s">
        <v>84</v>
      </c>
      <c r="G5924" s="6" t="s">
        <v>85</v>
      </c>
      <c r="H5924" s="8" t="s">
        <v>20</v>
      </c>
      <c r="I5924" s="9">
        <v>23</v>
      </c>
      <c r="J5924" s="10">
        <v>167</v>
      </c>
      <c r="K5924" s="11">
        <v>3841</v>
      </c>
      <c r="L5924" s="11">
        <v>1805.27</v>
      </c>
      <c r="M5924" s="12">
        <v>0.47</v>
      </c>
      <c r="N5924" s="14" t="s">
        <v>83</v>
      </c>
      <c r="P5924" s="16"/>
      <c r="T5924" s="17"/>
    </row>
    <row r="5925" spans="2:20" ht="14.25" customHeight="1" x14ac:dyDescent="0.3">
      <c r="B5925" s="6" t="s">
        <v>30</v>
      </c>
      <c r="C5925" s="6">
        <v>1197831</v>
      </c>
      <c r="D5925" s="7">
        <v>44321</v>
      </c>
      <c r="E5925" s="6" t="s">
        <v>31</v>
      </c>
      <c r="F5925" s="6" t="s">
        <v>84</v>
      </c>
      <c r="G5925" s="6" t="s">
        <v>85</v>
      </c>
      <c r="H5925" s="8" t="s">
        <v>21</v>
      </c>
      <c r="I5925" s="9">
        <v>33</v>
      </c>
      <c r="J5925" s="10">
        <v>130</v>
      </c>
      <c r="K5925" s="11">
        <v>4290</v>
      </c>
      <c r="L5925" s="11">
        <v>2359.5</v>
      </c>
      <c r="M5925" s="12">
        <v>0.55000000000000004</v>
      </c>
      <c r="N5925" s="14" t="s">
        <v>83</v>
      </c>
      <c r="P5925" s="16"/>
      <c r="T5925" s="17"/>
    </row>
    <row r="5926" spans="2:20" ht="14.25" customHeight="1" x14ac:dyDescent="0.3">
      <c r="B5926" s="6" t="s">
        <v>30</v>
      </c>
      <c r="C5926" s="6">
        <v>1197831</v>
      </c>
      <c r="D5926" s="7">
        <v>44321</v>
      </c>
      <c r="E5926" s="6" t="s">
        <v>31</v>
      </c>
      <c r="F5926" s="6" t="s">
        <v>84</v>
      </c>
      <c r="G5926" s="6" t="s">
        <v>85</v>
      </c>
      <c r="H5926" s="8" t="s">
        <v>22</v>
      </c>
      <c r="I5926" s="9">
        <v>47</v>
      </c>
      <c r="J5926" s="10">
        <v>120</v>
      </c>
      <c r="K5926" s="11">
        <v>5640</v>
      </c>
      <c r="L5926" s="11">
        <v>2256</v>
      </c>
      <c r="M5926" s="12">
        <v>0.4</v>
      </c>
      <c r="N5926" s="14" t="s">
        <v>83</v>
      </c>
      <c r="P5926" s="16"/>
      <c r="T5926" s="17"/>
    </row>
    <row r="5927" spans="2:20" ht="14.25" customHeight="1" x14ac:dyDescent="0.3">
      <c r="B5927" s="6" t="s">
        <v>30</v>
      </c>
      <c r="C5927" s="6">
        <v>1197831</v>
      </c>
      <c r="D5927" s="7">
        <v>44321</v>
      </c>
      <c r="E5927" s="6" t="s">
        <v>31</v>
      </c>
      <c r="F5927" s="6" t="s">
        <v>84</v>
      </c>
      <c r="G5927" s="6" t="s">
        <v>85</v>
      </c>
      <c r="H5927" s="8" t="s">
        <v>23</v>
      </c>
      <c r="I5927" s="9">
        <v>42</v>
      </c>
      <c r="J5927" s="10">
        <v>218</v>
      </c>
      <c r="K5927" s="11">
        <v>9156</v>
      </c>
      <c r="L5927" s="11">
        <v>5768.28</v>
      </c>
      <c r="M5927" s="12">
        <v>0.63</v>
      </c>
      <c r="N5927" s="14" t="s">
        <v>83</v>
      </c>
      <c r="P5927" s="16"/>
      <c r="T5927" s="17"/>
    </row>
    <row r="5928" spans="2:20" ht="14.25" customHeight="1" x14ac:dyDescent="0.3">
      <c r="B5928" s="6" t="s">
        <v>30</v>
      </c>
      <c r="C5928" s="6">
        <v>1197831</v>
      </c>
      <c r="D5928" s="7">
        <v>44351</v>
      </c>
      <c r="E5928" s="6" t="s">
        <v>31</v>
      </c>
      <c r="F5928" s="6" t="s">
        <v>84</v>
      </c>
      <c r="G5928" s="6" t="s">
        <v>85</v>
      </c>
      <c r="H5928" s="8" t="s">
        <v>17</v>
      </c>
      <c r="I5928" s="9">
        <v>42</v>
      </c>
      <c r="J5928" s="10">
        <v>195</v>
      </c>
      <c r="K5928" s="11">
        <v>8190</v>
      </c>
      <c r="L5928" s="11">
        <v>4013.1</v>
      </c>
      <c r="M5928" s="12">
        <v>0.49</v>
      </c>
      <c r="N5928" s="14" t="s">
        <v>83</v>
      </c>
      <c r="P5928" s="16"/>
      <c r="T5928" s="17"/>
    </row>
    <row r="5929" spans="2:20" ht="14.25" customHeight="1" x14ac:dyDescent="0.3">
      <c r="B5929" s="6" t="s">
        <v>30</v>
      </c>
      <c r="C5929" s="6">
        <v>1197831</v>
      </c>
      <c r="D5929" s="7">
        <v>44351</v>
      </c>
      <c r="E5929" s="6" t="s">
        <v>31</v>
      </c>
      <c r="F5929" s="6" t="s">
        <v>84</v>
      </c>
      <c r="G5929" s="6" t="s">
        <v>85</v>
      </c>
      <c r="H5929" s="8" t="s">
        <v>19</v>
      </c>
      <c r="I5929" s="9">
        <v>46</v>
      </c>
      <c r="J5929" s="10">
        <v>188</v>
      </c>
      <c r="K5929" s="11">
        <v>8648</v>
      </c>
      <c r="L5929" s="11">
        <v>4151.04</v>
      </c>
      <c r="M5929" s="12">
        <v>0.48</v>
      </c>
      <c r="N5929" s="14" t="s">
        <v>83</v>
      </c>
      <c r="P5929" s="16"/>
      <c r="T5929" s="17"/>
    </row>
    <row r="5930" spans="2:20" ht="14.25" customHeight="1" x14ac:dyDescent="0.3">
      <c r="B5930" s="6" t="s">
        <v>30</v>
      </c>
      <c r="C5930" s="6">
        <v>1197831</v>
      </c>
      <c r="D5930" s="7">
        <v>44351</v>
      </c>
      <c r="E5930" s="6" t="s">
        <v>31</v>
      </c>
      <c r="F5930" s="6" t="s">
        <v>84</v>
      </c>
      <c r="G5930" s="6" t="s">
        <v>85</v>
      </c>
      <c r="H5930" s="8" t="s">
        <v>20</v>
      </c>
      <c r="I5930" s="9">
        <v>47</v>
      </c>
      <c r="J5930" s="10">
        <v>174</v>
      </c>
      <c r="K5930" s="11">
        <v>8178</v>
      </c>
      <c r="L5930" s="11">
        <v>3925.44</v>
      </c>
      <c r="M5930" s="12">
        <v>0.48</v>
      </c>
      <c r="N5930" s="14" t="s">
        <v>83</v>
      </c>
      <c r="P5930" s="16"/>
      <c r="T5930" s="17"/>
    </row>
    <row r="5931" spans="2:20" ht="14.25" customHeight="1" x14ac:dyDescent="0.3">
      <c r="B5931" s="6" t="s">
        <v>30</v>
      </c>
      <c r="C5931" s="6">
        <v>1197831</v>
      </c>
      <c r="D5931" s="7">
        <v>44351</v>
      </c>
      <c r="E5931" s="6" t="s">
        <v>31</v>
      </c>
      <c r="F5931" s="6" t="s">
        <v>84</v>
      </c>
      <c r="G5931" s="6" t="s">
        <v>85</v>
      </c>
      <c r="H5931" s="8" t="s">
        <v>21</v>
      </c>
      <c r="I5931" s="9">
        <v>48</v>
      </c>
      <c r="J5931" s="10">
        <v>143</v>
      </c>
      <c r="K5931" s="11">
        <v>6864</v>
      </c>
      <c r="L5931" s="11">
        <v>4049.7600000000007</v>
      </c>
      <c r="M5931" s="12">
        <v>0.59000000000000008</v>
      </c>
      <c r="N5931" s="14" t="s">
        <v>83</v>
      </c>
      <c r="P5931" s="16"/>
      <c r="T5931" s="17"/>
    </row>
    <row r="5932" spans="2:20" ht="14.25" customHeight="1" x14ac:dyDescent="0.3">
      <c r="B5932" s="6" t="s">
        <v>30</v>
      </c>
      <c r="C5932" s="6">
        <v>1197831</v>
      </c>
      <c r="D5932" s="7">
        <v>44351</v>
      </c>
      <c r="E5932" s="6" t="s">
        <v>31</v>
      </c>
      <c r="F5932" s="6" t="s">
        <v>84</v>
      </c>
      <c r="G5932" s="6" t="s">
        <v>85</v>
      </c>
      <c r="H5932" s="8" t="s">
        <v>22</v>
      </c>
      <c r="I5932" s="9">
        <v>52</v>
      </c>
      <c r="J5932" s="10">
        <v>117</v>
      </c>
      <c r="K5932" s="11">
        <v>6084</v>
      </c>
      <c r="L5932" s="11">
        <v>2616.12</v>
      </c>
      <c r="M5932" s="12">
        <v>0.43</v>
      </c>
      <c r="N5932" s="14" t="s">
        <v>83</v>
      </c>
      <c r="P5932" s="16"/>
      <c r="T5932" s="17"/>
    </row>
    <row r="5933" spans="2:20" ht="14.25" customHeight="1" x14ac:dyDescent="0.3">
      <c r="B5933" s="6" t="s">
        <v>30</v>
      </c>
      <c r="C5933" s="6">
        <v>1197831</v>
      </c>
      <c r="D5933" s="7">
        <v>44351</v>
      </c>
      <c r="E5933" s="6" t="s">
        <v>31</v>
      </c>
      <c r="F5933" s="6" t="s">
        <v>84</v>
      </c>
      <c r="G5933" s="6" t="s">
        <v>85</v>
      </c>
      <c r="H5933" s="8" t="s">
        <v>23</v>
      </c>
      <c r="I5933" s="9">
        <v>55</v>
      </c>
      <c r="J5933" s="10">
        <v>231</v>
      </c>
      <c r="K5933" s="11">
        <v>12705</v>
      </c>
      <c r="L5933" s="11">
        <v>7750.05</v>
      </c>
      <c r="M5933" s="12">
        <v>0.61</v>
      </c>
      <c r="N5933" s="14" t="s">
        <v>83</v>
      </c>
      <c r="P5933" s="16"/>
      <c r="T5933" s="17"/>
    </row>
    <row r="5934" spans="2:20" ht="14.25" customHeight="1" x14ac:dyDescent="0.3">
      <c r="B5934" s="6" t="s">
        <v>30</v>
      </c>
      <c r="C5934" s="6">
        <v>1197831</v>
      </c>
      <c r="D5934" s="7">
        <v>44383</v>
      </c>
      <c r="E5934" s="6" t="s">
        <v>31</v>
      </c>
      <c r="F5934" s="6" t="s">
        <v>84</v>
      </c>
      <c r="G5934" s="6" t="s">
        <v>85</v>
      </c>
      <c r="H5934" s="8" t="s">
        <v>17</v>
      </c>
      <c r="I5934" s="9">
        <v>48</v>
      </c>
      <c r="J5934" s="10">
        <v>217</v>
      </c>
      <c r="K5934" s="11">
        <v>10416</v>
      </c>
      <c r="L5934" s="11">
        <v>5208</v>
      </c>
      <c r="M5934" s="12">
        <v>0.5</v>
      </c>
      <c r="N5934" s="14" t="s">
        <v>83</v>
      </c>
      <c r="P5934" s="16"/>
      <c r="T5934" s="17"/>
    </row>
    <row r="5935" spans="2:20" ht="14.25" customHeight="1" x14ac:dyDescent="0.3">
      <c r="B5935" s="6" t="s">
        <v>30</v>
      </c>
      <c r="C5935" s="6">
        <v>1197831</v>
      </c>
      <c r="D5935" s="7">
        <v>44383</v>
      </c>
      <c r="E5935" s="6" t="s">
        <v>31</v>
      </c>
      <c r="F5935" s="6" t="s">
        <v>84</v>
      </c>
      <c r="G5935" s="6" t="s">
        <v>85</v>
      </c>
      <c r="H5935" s="8" t="s">
        <v>19</v>
      </c>
      <c r="I5935" s="9">
        <v>52</v>
      </c>
      <c r="J5935" s="10">
        <v>202</v>
      </c>
      <c r="K5935" s="11">
        <v>10504</v>
      </c>
      <c r="L5935" s="11">
        <v>5462.08</v>
      </c>
      <c r="M5935" s="12">
        <v>0.52</v>
      </c>
      <c r="N5935" s="14" t="s">
        <v>83</v>
      </c>
      <c r="P5935" s="16"/>
      <c r="T5935" s="17"/>
    </row>
    <row r="5936" spans="2:20" ht="14.25" customHeight="1" x14ac:dyDescent="0.3">
      <c r="B5936" s="6" t="s">
        <v>30</v>
      </c>
      <c r="C5936" s="6">
        <v>1197831</v>
      </c>
      <c r="D5936" s="7">
        <v>44383</v>
      </c>
      <c r="E5936" s="6" t="s">
        <v>31</v>
      </c>
      <c r="F5936" s="6" t="s">
        <v>84</v>
      </c>
      <c r="G5936" s="6" t="s">
        <v>85</v>
      </c>
      <c r="H5936" s="8" t="s">
        <v>20</v>
      </c>
      <c r="I5936" s="9">
        <v>46</v>
      </c>
      <c r="J5936" s="10">
        <v>241</v>
      </c>
      <c r="K5936" s="11">
        <v>11086</v>
      </c>
      <c r="L5936" s="11">
        <v>6097.2999999999993</v>
      </c>
      <c r="M5936" s="12">
        <v>0.54999999999999993</v>
      </c>
      <c r="N5936" s="14" t="s">
        <v>83</v>
      </c>
      <c r="P5936" s="16"/>
      <c r="T5936" s="17"/>
    </row>
    <row r="5937" spans="2:20" ht="14.25" customHeight="1" x14ac:dyDescent="0.3">
      <c r="B5937" s="6" t="s">
        <v>30</v>
      </c>
      <c r="C5937" s="6">
        <v>1197831</v>
      </c>
      <c r="D5937" s="7">
        <v>44383</v>
      </c>
      <c r="E5937" s="6" t="s">
        <v>31</v>
      </c>
      <c r="F5937" s="6" t="s">
        <v>84</v>
      </c>
      <c r="G5937" s="6" t="s">
        <v>85</v>
      </c>
      <c r="H5937" s="8" t="s">
        <v>21</v>
      </c>
      <c r="I5937" s="9">
        <v>47</v>
      </c>
      <c r="J5937" s="10">
        <v>137</v>
      </c>
      <c r="K5937" s="11">
        <v>6439</v>
      </c>
      <c r="L5937" s="11">
        <v>4120.96</v>
      </c>
      <c r="M5937" s="12">
        <v>0.64</v>
      </c>
      <c r="N5937" s="14" t="s">
        <v>83</v>
      </c>
      <c r="P5937" s="16"/>
      <c r="T5937" s="17"/>
    </row>
    <row r="5938" spans="2:20" ht="14.25" customHeight="1" x14ac:dyDescent="0.3">
      <c r="B5938" s="6" t="s">
        <v>30</v>
      </c>
      <c r="C5938" s="6">
        <v>1197831</v>
      </c>
      <c r="D5938" s="7">
        <v>44383</v>
      </c>
      <c r="E5938" s="6" t="s">
        <v>31</v>
      </c>
      <c r="F5938" s="6" t="s">
        <v>84</v>
      </c>
      <c r="G5938" s="6" t="s">
        <v>85</v>
      </c>
      <c r="H5938" s="8" t="s">
        <v>22</v>
      </c>
      <c r="I5938" s="9">
        <v>53</v>
      </c>
      <c r="J5938" s="10">
        <v>131</v>
      </c>
      <c r="K5938" s="11">
        <v>6943</v>
      </c>
      <c r="L5938" s="11">
        <v>3332.64</v>
      </c>
      <c r="M5938" s="12">
        <v>0.48</v>
      </c>
      <c r="N5938" s="14" t="s">
        <v>83</v>
      </c>
      <c r="P5938" s="16"/>
      <c r="T5938" s="17"/>
    </row>
    <row r="5939" spans="2:20" ht="14.25" customHeight="1" x14ac:dyDescent="0.3">
      <c r="B5939" s="6" t="s">
        <v>14</v>
      </c>
      <c r="C5939" s="6">
        <v>1197831</v>
      </c>
      <c r="D5939" s="7">
        <v>44383</v>
      </c>
      <c r="E5939" s="6" t="s">
        <v>31</v>
      </c>
      <c r="F5939" s="6" t="s">
        <v>84</v>
      </c>
      <c r="G5939" s="6" t="s">
        <v>85</v>
      </c>
      <c r="H5939" s="8" t="s">
        <v>23</v>
      </c>
      <c r="I5939" s="9">
        <v>64</v>
      </c>
      <c r="J5939" s="10">
        <v>208</v>
      </c>
      <c r="K5939" s="11">
        <v>13312</v>
      </c>
      <c r="L5939" s="11">
        <v>9185.2800000000007</v>
      </c>
      <c r="M5939" s="12">
        <v>0.69000000000000006</v>
      </c>
      <c r="N5939" s="14" t="s">
        <v>83</v>
      </c>
      <c r="P5939" s="16"/>
      <c r="T5939" s="17"/>
    </row>
    <row r="5940" spans="2:20" ht="14.25" customHeight="1" x14ac:dyDescent="0.3">
      <c r="B5940" s="6" t="s">
        <v>14</v>
      </c>
      <c r="C5940" s="6">
        <v>1197831</v>
      </c>
      <c r="D5940" s="7">
        <v>44416</v>
      </c>
      <c r="E5940" s="6" t="s">
        <v>31</v>
      </c>
      <c r="F5940" s="6" t="s">
        <v>84</v>
      </c>
      <c r="G5940" s="6" t="s">
        <v>85</v>
      </c>
      <c r="H5940" s="8" t="s">
        <v>17</v>
      </c>
      <c r="I5940" s="9">
        <v>46</v>
      </c>
      <c r="J5940" s="10">
        <v>210</v>
      </c>
      <c r="K5940" s="11">
        <v>9660</v>
      </c>
      <c r="L5940" s="11">
        <v>5312.9999999999991</v>
      </c>
      <c r="M5940" s="12">
        <v>0.54999999999999993</v>
      </c>
      <c r="N5940" s="14" t="s">
        <v>83</v>
      </c>
      <c r="P5940" s="16"/>
      <c r="T5940" s="17"/>
    </row>
    <row r="5941" spans="2:20" ht="14.25" customHeight="1" x14ac:dyDescent="0.3">
      <c r="B5941" s="6" t="s">
        <v>14</v>
      </c>
      <c r="C5941" s="6">
        <v>1197831</v>
      </c>
      <c r="D5941" s="7">
        <v>44416</v>
      </c>
      <c r="E5941" s="6" t="s">
        <v>31</v>
      </c>
      <c r="F5941" s="6" t="s">
        <v>84</v>
      </c>
      <c r="G5941" s="6" t="s">
        <v>85</v>
      </c>
      <c r="H5941" s="8" t="s">
        <v>19</v>
      </c>
      <c r="I5941" s="9">
        <v>53</v>
      </c>
      <c r="J5941" s="10">
        <v>195</v>
      </c>
      <c r="K5941" s="11">
        <v>10335</v>
      </c>
      <c r="L5941" s="11">
        <v>5477.55</v>
      </c>
      <c r="M5941" s="12">
        <v>0.53</v>
      </c>
      <c r="N5941" s="14" t="s">
        <v>83</v>
      </c>
      <c r="P5941" s="16"/>
      <c r="T5941" s="17"/>
    </row>
    <row r="5942" spans="2:20" ht="14.25" customHeight="1" x14ac:dyDescent="0.3">
      <c r="B5942" s="6" t="s">
        <v>14</v>
      </c>
      <c r="C5942" s="6">
        <v>1197831</v>
      </c>
      <c r="D5942" s="7">
        <v>44416</v>
      </c>
      <c r="E5942" s="6" t="s">
        <v>31</v>
      </c>
      <c r="F5942" s="6" t="s">
        <v>84</v>
      </c>
      <c r="G5942" s="6" t="s">
        <v>85</v>
      </c>
      <c r="H5942" s="8" t="s">
        <v>20</v>
      </c>
      <c r="I5942" s="9">
        <v>46</v>
      </c>
      <c r="J5942" s="10">
        <v>250</v>
      </c>
      <c r="K5942" s="11">
        <v>11500</v>
      </c>
      <c r="L5942" s="11">
        <v>6095</v>
      </c>
      <c r="M5942" s="12">
        <v>0.53</v>
      </c>
      <c r="N5942" s="14" t="s">
        <v>83</v>
      </c>
      <c r="P5942" s="16"/>
      <c r="T5942" s="17"/>
    </row>
    <row r="5943" spans="2:20" ht="14.25" customHeight="1" x14ac:dyDescent="0.3">
      <c r="B5943" s="6" t="s">
        <v>14</v>
      </c>
      <c r="C5943" s="6">
        <v>1197831</v>
      </c>
      <c r="D5943" s="7">
        <v>44416</v>
      </c>
      <c r="E5943" s="6" t="s">
        <v>31</v>
      </c>
      <c r="F5943" s="6" t="s">
        <v>84</v>
      </c>
      <c r="G5943" s="6" t="s">
        <v>85</v>
      </c>
      <c r="H5943" s="8" t="s">
        <v>21</v>
      </c>
      <c r="I5943" s="9">
        <v>48</v>
      </c>
      <c r="J5943" s="10">
        <v>124</v>
      </c>
      <c r="K5943" s="11">
        <v>5952</v>
      </c>
      <c r="L5943" s="11">
        <v>3868.8</v>
      </c>
      <c r="M5943" s="12">
        <v>0.65</v>
      </c>
      <c r="N5943" s="14" t="s">
        <v>83</v>
      </c>
      <c r="P5943" s="16"/>
      <c r="T5943" s="17"/>
    </row>
    <row r="5944" spans="2:20" ht="14.25" customHeight="1" x14ac:dyDescent="0.3">
      <c r="B5944" s="6" t="s">
        <v>26</v>
      </c>
      <c r="C5944" s="6">
        <v>1197831</v>
      </c>
      <c r="D5944" s="7">
        <v>44416</v>
      </c>
      <c r="E5944" s="6" t="s">
        <v>31</v>
      </c>
      <c r="F5944" s="6" t="s">
        <v>84</v>
      </c>
      <c r="G5944" s="6" t="s">
        <v>85</v>
      </c>
      <c r="H5944" s="8" t="s">
        <v>22</v>
      </c>
      <c r="I5944" s="9">
        <v>52</v>
      </c>
      <c r="J5944" s="10">
        <v>133</v>
      </c>
      <c r="K5944" s="11">
        <v>6916</v>
      </c>
      <c r="L5944" s="11">
        <v>3181.3599999999997</v>
      </c>
      <c r="M5944" s="12">
        <v>0.45999999999999996</v>
      </c>
      <c r="N5944" s="14" t="s">
        <v>83</v>
      </c>
      <c r="P5944" s="16"/>
      <c r="T5944" s="17"/>
    </row>
    <row r="5945" spans="2:20" ht="14.25" customHeight="1" x14ac:dyDescent="0.3">
      <c r="B5945" s="6" t="s">
        <v>26</v>
      </c>
      <c r="C5945" s="6">
        <v>1197831</v>
      </c>
      <c r="D5945" s="7">
        <v>44416</v>
      </c>
      <c r="E5945" s="6" t="s">
        <v>31</v>
      </c>
      <c r="F5945" s="6" t="s">
        <v>84</v>
      </c>
      <c r="G5945" s="6" t="s">
        <v>85</v>
      </c>
      <c r="H5945" s="8" t="s">
        <v>23</v>
      </c>
      <c r="I5945" s="9">
        <v>54</v>
      </c>
      <c r="J5945" s="10">
        <v>196</v>
      </c>
      <c r="K5945" s="11">
        <v>10584</v>
      </c>
      <c r="L5945" s="11">
        <v>7197.1200000000008</v>
      </c>
      <c r="M5945" s="12">
        <v>0.68</v>
      </c>
      <c r="N5945" s="14" t="s">
        <v>83</v>
      </c>
      <c r="P5945" s="16"/>
      <c r="T5945" s="17"/>
    </row>
    <row r="5946" spans="2:20" ht="14.25" customHeight="1" x14ac:dyDescent="0.3">
      <c r="B5946" s="6" t="s">
        <v>26</v>
      </c>
      <c r="C5946" s="6">
        <v>1197831</v>
      </c>
      <c r="D5946" s="7">
        <v>44444</v>
      </c>
      <c r="E5946" s="6" t="s">
        <v>31</v>
      </c>
      <c r="F5946" s="6" t="s">
        <v>84</v>
      </c>
      <c r="G5946" s="6" t="s">
        <v>85</v>
      </c>
      <c r="H5946" s="8" t="s">
        <v>17</v>
      </c>
      <c r="I5946" s="9">
        <v>50</v>
      </c>
      <c r="J5946" s="10">
        <v>176</v>
      </c>
      <c r="K5946" s="11">
        <v>8800</v>
      </c>
      <c r="L5946" s="11">
        <v>4400</v>
      </c>
      <c r="M5946" s="12">
        <v>0.5</v>
      </c>
      <c r="N5946" s="14" t="s">
        <v>83</v>
      </c>
      <c r="P5946" s="16"/>
      <c r="T5946" s="17"/>
    </row>
    <row r="5947" spans="2:20" ht="14.25" customHeight="1" x14ac:dyDescent="0.3">
      <c r="B5947" s="6" t="s">
        <v>26</v>
      </c>
      <c r="C5947" s="6">
        <v>1197831</v>
      </c>
      <c r="D5947" s="7">
        <v>44444</v>
      </c>
      <c r="E5947" s="6" t="s">
        <v>31</v>
      </c>
      <c r="F5947" s="6" t="s">
        <v>84</v>
      </c>
      <c r="G5947" s="6" t="s">
        <v>85</v>
      </c>
      <c r="H5947" s="8" t="s">
        <v>19</v>
      </c>
      <c r="I5947" s="9">
        <v>50</v>
      </c>
      <c r="J5947" s="10">
        <v>188</v>
      </c>
      <c r="K5947" s="11">
        <v>9400</v>
      </c>
      <c r="L5947" s="11">
        <v>4888</v>
      </c>
      <c r="M5947" s="12">
        <v>0.52</v>
      </c>
      <c r="N5947" s="14" t="s">
        <v>83</v>
      </c>
      <c r="P5947" s="16"/>
      <c r="T5947" s="17"/>
    </row>
    <row r="5948" spans="2:20" ht="14.25" customHeight="1" x14ac:dyDescent="0.3">
      <c r="B5948" s="6" t="s">
        <v>26</v>
      </c>
      <c r="C5948" s="6">
        <v>1197831</v>
      </c>
      <c r="D5948" s="7">
        <v>44444</v>
      </c>
      <c r="E5948" s="6" t="s">
        <v>31</v>
      </c>
      <c r="F5948" s="6" t="s">
        <v>84</v>
      </c>
      <c r="G5948" s="6" t="s">
        <v>85</v>
      </c>
      <c r="H5948" s="8" t="s">
        <v>20</v>
      </c>
      <c r="I5948" s="9">
        <v>56</v>
      </c>
      <c r="J5948" s="10">
        <v>182</v>
      </c>
      <c r="K5948" s="11">
        <v>10192</v>
      </c>
      <c r="L5948" s="11">
        <v>5299.84</v>
      </c>
      <c r="M5948" s="12">
        <v>0.52</v>
      </c>
      <c r="N5948" s="14" t="s">
        <v>83</v>
      </c>
      <c r="P5948" s="16"/>
      <c r="T5948" s="17"/>
    </row>
    <row r="5949" spans="2:20" ht="14.25" customHeight="1" x14ac:dyDescent="0.3">
      <c r="B5949" s="6" t="s">
        <v>26</v>
      </c>
      <c r="C5949" s="6">
        <v>1197831</v>
      </c>
      <c r="D5949" s="7">
        <v>44444</v>
      </c>
      <c r="E5949" s="6" t="s">
        <v>31</v>
      </c>
      <c r="F5949" s="6" t="s">
        <v>84</v>
      </c>
      <c r="G5949" s="6" t="s">
        <v>85</v>
      </c>
      <c r="H5949" s="8" t="s">
        <v>21</v>
      </c>
      <c r="I5949" s="9">
        <v>55</v>
      </c>
      <c r="J5949" s="10">
        <v>116</v>
      </c>
      <c r="K5949" s="11">
        <v>6380</v>
      </c>
      <c r="L5949" s="11">
        <v>4019.4</v>
      </c>
      <c r="M5949" s="12">
        <v>0.63</v>
      </c>
      <c r="N5949" s="14" t="s">
        <v>83</v>
      </c>
      <c r="P5949" s="16"/>
      <c r="T5949" s="17"/>
    </row>
    <row r="5950" spans="2:20" ht="14.25" customHeight="1" x14ac:dyDescent="0.3">
      <c r="B5950" s="6" t="s">
        <v>26</v>
      </c>
      <c r="C5950" s="6">
        <v>1197831</v>
      </c>
      <c r="D5950" s="7">
        <v>44444</v>
      </c>
      <c r="E5950" s="6" t="s">
        <v>31</v>
      </c>
      <c r="F5950" s="6" t="s">
        <v>84</v>
      </c>
      <c r="G5950" s="6" t="s">
        <v>85</v>
      </c>
      <c r="H5950" s="8" t="s">
        <v>22</v>
      </c>
      <c r="I5950" s="9">
        <v>50</v>
      </c>
      <c r="J5950" s="10">
        <v>104</v>
      </c>
      <c r="K5950" s="11">
        <v>5200</v>
      </c>
      <c r="L5950" s="11">
        <v>2392</v>
      </c>
      <c r="M5950" s="12">
        <v>0.45999999999999996</v>
      </c>
      <c r="N5950" s="14" t="s">
        <v>83</v>
      </c>
      <c r="P5950" s="16"/>
      <c r="T5950" s="17"/>
    </row>
    <row r="5951" spans="2:20" ht="14.25" customHeight="1" x14ac:dyDescent="0.3">
      <c r="B5951" s="6" t="s">
        <v>26</v>
      </c>
      <c r="C5951" s="6">
        <v>1197831</v>
      </c>
      <c r="D5951" s="7">
        <v>44444</v>
      </c>
      <c r="E5951" s="6" t="s">
        <v>31</v>
      </c>
      <c r="F5951" s="6" t="s">
        <v>84</v>
      </c>
      <c r="G5951" s="6" t="s">
        <v>85</v>
      </c>
      <c r="H5951" s="8" t="s">
        <v>23</v>
      </c>
      <c r="I5951" s="9">
        <v>49</v>
      </c>
      <c r="J5951" s="10">
        <v>181</v>
      </c>
      <c r="K5951" s="11">
        <v>8869</v>
      </c>
      <c r="L5951" s="11">
        <v>5942.2300000000005</v>
      </c>
      <c r="M5951" s="12">
        <v>0.67</v>
      </c>
      <c r="N5951" s="14" t="s">
        <v>83</v>
      </c>
      <c r="P5951" s="16"/>
      <c r="T5951" s="17"/>
    </row>
    <row r="5952" spans="2:20" ht="14.25" customHeight="1" x14ac:dyDescent="0.3">
      <c r="B5952" s="6" t="s">
        <v>26</v>
      </c>
      <c r="C5952" s="6">
        <v>1197831</v>
      </c>
      <c r="D5952" s="7">
        <v>44473</v>
      </c>
      <c r="E5952" s="6" t="s">
        <v>31</v>
      </c>
      <c r="F5952" s="6" t="s">
        <v>84</v>
      </c>
      <c r="G5952" s="6" t="s">
        <v>85</v>
      </c>
      <c r="H5952" s="8" t="s">
        <v>17</v>
      </c>
      <c r="I5952" s="9">
        <v>36</v>
      </c>
      <c r="J5952" s="10">
        <v>167</v>
      </c>
      <c r="K5952" s="11">
        <v>6012</v>
      </c>
      <c r="L5952" s="11">
        <v>3066.12</v>
      </c>
      <c r="M5952" s="12">
        <v>0.51</v>
      </c>
      <c r="N5952" s="14" t="s">
        <v>83</v>
      </c>
      <c r="P5952" s="16"/>
      <c r="T5952" s="17"/>
    </row>
    <row r="5953" spans="2:20" ht="14.25" customHeight="1" x14ac:dyDescent="0.3">
      <c r="B5953" s="6" t="s">
        <v>26</v>
      </c>
      <c r="C5953" s="6">
        <v>1197831</v>
      </c>
      <c r="D5953" s="7">
        <v>44473</v>
      </c>
      <c r="E5953" s="6" t="s">
        <v>31</v>
      </c>
      <c r="F5953" s="6" t="s">
        <v>84</v>
      </c>
      <c r="G5953" s="6" t="s">
        <v>85</v>
      </c>
      <c r="H5953" s="8" t="s">
        <v>19</v>
      </c>
      <c r="I5953" s="9">
        <v>37</v>
      </c>
      <c r="J5953" s="10">
        <v>173</v>
      </c>
      <c r="K5953" s="11">
        <v>6401</v>
      </c>
      <c r="L5953" s="11">
        <v>3456.5400000000004</v>
      </c>
      <c r="M5953" s="12">
        <v>0.54</v>
      </c>
      <c r="N5953" s="14" t="s">
        <v>83</v>
      </c>
      <c r="P5953" s="16"/>
      <c r="T5953" s="17"/>
    </row>
    <row r="5954" spans="2:20" ht="14.25" customHeight="1" x14ac:dyDescent="0.3">
      <c r="B5954" s="6" t="s">
        <v>26</v>
      </c>
      <c r="C5954" s="6">
        <v>1197831</v>
      </c>
      <c r="D5954" s="7">
        <v>44473</v>
      </c>
      <c r="E5954" s="6" t="s">
        <v>31</v>
      </c>
      <c r="F5954" s="6" t="s">
        <v>84</v>
      </c>
      <c r="G5954" s="6" t="s">
        <v>85</v>
      </c>
      <c r="H5954" s="8" t="s">
        <v>20</v>
      </c>
      <c r="I5954" s="9">
        <v>41</v>
      </c>
      <c r="J5954" s="10">
        <v>131</v>
      </c>
      <c r="K5954" s="11">
        <v>5371</v>
      </c>
      <c r="L5954" s="11">
        <v>2739.21</v>
      </c>
      <c r="M5954" s="12">
        <v>0.51</v>
      </c>
      <c r="N5954" s="14" t="s">
        <v>83</v>
      </c>
      <c r="P5954" s="16"/>
      <c r="T5954" s="17"/>
    </row>
    <row r="5955" spans="2:20" ht="14.25" customHeight="1" x14ac:dyDescent="0.3">
      <c r="B5955" s="6" t="s">
        <v>26</v>
      </c>
      <c r="C5955" s="6">
        <v>1197831</v>
      </c>
      <c r="D5955" s="7">
        <v>44473</v>
      </c>
      <c r="E5955" s="6" t="s">
        <v>31</v>
      </c>
      <c r="F5955" s="6" t="s">
        <v>84</v>
      </c>
      <c r="G5955" s="6" t="s">
        <v>85</v>
      </c>
      <c r="H5955" s="8" t="s">
        <v>21</v>
      </c>
      <c r="I5955" s="9">
        <v>44</v>
      </c>
      <c r="J5955" s="10">
        <v>101</v>
      </c>
      <c r="K5955" s="11">
        <v>4444</v>
      </c>
      <c r="L5955" s="11">
        <v>2888.6</v>
      </c>
      <c r="M5955" s="12">
        <v>0.65</v>
      </c>
      <c r="N5955" s="14" t="s">
        <v>83</v>
      </c>
      <c r="P5955" s="16"/>
      <c r="T5955" s="17"/>
    </row>
    <row r="5956" spans="2:20" ht="14.25" customHeight="1" x14ac:dyDescent="0.3">
      <c r="B5956" s="6" t="s">
        <v>26</v>
      </c>
      <c r="C5956" s="6">
        <v>1197831</v>
      </c>
      <c r="D5956" s="7">
        <v>44473</v>
      </c>
      <c r="E5956" s="6" t="s">
        <v>31</v>
      </c>
      <c r="F5956" s="6" t="s">
        <v>84</v>
      </c>
      <c r="G5956" s="6" t="s">
        <v>85</v>
      </c>
      <c r="H5956" s="8" t="s">
        <v>22</v>
      </c>
      <c r="I5956" s="9">
        <v>32</v>
      </c>
      <c r="J5956" s="10">
        <v>91</v>
      </c>
      <c r="K5956" s="11">
        <v>2912</v>
      </c>
      <c r="L5956" s="11">
        <v>1397.76</v>
      </c>
      <c r="M5956" s="12">
        <v>0.48</v>
      </c>
      <c r="N5956" s="14" t="s">
        <v>83</v>
      </c>
      <c r="P5956" s="16"/>
      <c r="T5956" s="17"/>
    </row>
    <row r="5957" spans="2:20" ht="14.25" customHeight="1" x14ac:dyDescent="0.3">
      <c r="B5957" s="6" t="s">
        <v>26</v>
      </c>
      <c r="C5957" s="6">
        <v>1197831</v>
      </c>
      <c r="D5957" s="7">
        <v>44473</v>
      </c>
      <c r="E5957" s="6" t="s">
        <v>31</v>
      </c>
      <c r="F5957" s="6" t="s">
        <v>84</v>
      </c>
      <c r="G5957" s="6" t="s">
        <v>85</v>
      </c>
      <c r="H5957" s="8" t="s">
        <v>23</v>
      </c>
      <c r="I5957" s="9">
        <v>42</v>
      </c>
      <c r="J5957" s="10">
        <v>142</v>
      </c>
      <c r="K5957" s="11">
        <v>5964</v>
      </c>
      <c r="L5957" s="11">
        <v>3936.2400000000002</v>
      </c>
      <c r="M5957" s="12">
        <v>0.66</v>
      </c>
      <c r="N5957" s="14" t="s">
        <v>83</v>
      </c>
      <c r="P5957" s="16"/>
      <c r="T5957" s="17"/>
    </row>
    <row r="5958" spans="2:20" ht="14.25" customHeight="1" x14ac:dyDescent="0.3">
      <c r="B5958" s="6" t="s">
        <v>26</v>
      </c>
      <c r="C5958" s="6">
        <v>1197831</v>
      </c>
      <c r="D5958" s="7">
        <v>44505</v>
      </c>
      <c r="E5958" s="6" t="s">
        <v>31</v>
      </c>
      <c r="F5958" s="6" t="s">
        <v>84</v>
      </c>
      <c r="G5958" s="6" t="s">
        <v>85</v>
      </c>
      <c r="H5958" s="8" t="s">
        <v>17</v>
      </c>
      <c r="I5958" s="9">
        <v>33</v>
      </c>
      <c r="J5958" s="10">
        <v>182</v>
      </c>
      <c r="K5958" s="11">
        <v>6006</v>
      </c>
      <c r="L5958" s="11">
        <v>3303.2999999999997</v>
      </c>
      <c r="M5958" s="12">
        <v>0.54999999999999993</v>
      </c>
      <c r="N5958" s="14" t="s">
        <v>83</v>
      </c>
      <c r="P5958" s="16"/>
      <c r="T5958" s="17"/>
    </row>
    <row r="5959" spans="2:20" ht="14.25" customHeight="1" x14ac:dyDescent="0.3">
      <c r="B5959" s="6" t="s">
        <v>26</v>
      </c>
      <c r="C5959" s="6">
        <v>1197831</v>
      </c>
      <c r="D5959" s="7">
        <v>44505</v>
      </c>
      <c r="E5959" s="6" t="s">
        <v>31</v>
      </c>
      <c r="F5959" s="6" t="s">
        <v>84</v>
      </c>
      <c r="G5959" s="6" t="s">
        <v>85</v>
      </c>
      <c r="H5959" s="8" t="s">
        <v>19</v>
      </c>
      <c r="I5959" s="9">
        <v>32</v>
      </c>
      <c r="J5959" s="10">
        <v>189</v>
      </c>
      <c r="K5959" s="11">
        <v>6048</v>
      </c>
      <c r="L5959" s="11">
        <v>3144.96</v>
      </c>
      <c r="M5959" s="12">
        <v>0.52</v>
      </c>
      <c r="N5959" s="14" t="s">
        <v>83</v>
      </c>
      <c r="P5959" s="16"/>
      <c r="T5959" s="17"/>
    </row>
    <row r="5960" spans="2:20" ht="14.25" customHeight="1" x14ac:dyDescent="0.3">
      <c r="B5960" s="6" t="s">
        <v>26</v>
      </c>
      <c r="C5960" s="6">
        <v>1197831</v>
      </c>
      <c r="D5960" s="7">
        <v>44505</v>
      </c>
      <c r="E5960" s="6" t="s">
        <v>31</v>
      </c>
      <c r="F5960" s="6" t="s">
        <v>84</v>
      </c>
      <c r="G5960" s="6" t="s">
        <v>85</v>
      </c>
      <c r="H5960" s="8" t="s">
        <v>20</v>
      </c>
      <c r="I5960" s="9">
        <v>58</v>
      </c>
      <c r="J5960" s="10">
        <v>150</v>
      </c>
      <c r="K5960" s="11">
        <v>8700</v>
      </c>
      <c r="L5960" s="11">
        <v>4698</v>
      </c>
      <c r="M5960" s="12">
        <v>0.54</v>
      </c>
      <c r="N5960" s="14" t="s">
        <v>83</v>
      </c>
      <c r="P5960" s="16"/>
      <c r="T5960" s="17"/>
    </row>
    <row r="5961" spans="2:20" ht="14.25" customHeight="1" x14ac:dyDescent="0.3">
      <c r="B5961" s="6" t="s">
        <v>26</v>
      </c>
      <c r="C5961" s="6">
        <v>1197831</v>
      </c>
      <c r="D5961" s="7">
        <v>44505</v>
      </c>
      <c r="E5961" s="6" t="s">
        <v>31</v>
      </c>
      <c r="F5961" s="6" t="s">
        <v>84</v>
      </c>
      <c r="G5961" s="6" t="s">
        <v>85</v>
      </c>
      <c r="H5961" s="8" t="s">
        <v>21</v>
      </c>
      <c r="I5961" s="9">
        <v>54</v>
      </c>
      <c r="J5961" s="10">
        <v>122</v>
      </c>
      <c r="K5961" s="11">
        <v>6588</v>
      </c>
      <c r="L5961" s="11">
        <v>4018.68</v>
      </c>
      <c r="M5961" s="12">
        <v>0.61</v>
      </c>
      <c r="N5961" s="14" t="s">
        <v>83</v>
      </c>
      <c r="P5961" s="16"/>
      <c r="T5961" s="17"/>
    </row>
    <row r="5962" spans="2:20" ht="14.25" customHeight="1" x14ac:dyDescent="0.3">
      <c r="B5962" s="6" t="s">
        <v>26</v>
      </c>
      <c r="C5962" s="6">
        <v>1197831</v>
      </c>
      <c r="D5962" s="7">
        <v>44505</v>
      </c>
      <c r="E5962" s="6" t="s">
        <v>31</v>
      </c>
      <c r="F5962" s="6" t="s">
        <v>84</v>
      </c>
      <c r="G5962" s="6" t="s">
        <v>85</v>
      </c>
      <c r="H5962" s="8" t="s">
        <v>22</v>
      </c>
      <c r="I5962" s="9">
        <v>54</v>
      </c>
      <c r="J5962" s="10">
        <v>106</v>
      </c>
      <c r="K5962" s="11">
        <v>5724</v>
      </c>
      <c r="L5962" s="11">
        <v>2862</v>
      </c>
      <c r="M5962" s="12">
        <v>0.5</v>
      </c>
      <c r="N5962" s="14" t="s">
        <v>83</v>
      </c>
      <c r="P5962" s="16"/>
      <c r="T5962" s="17"/>
    </row>
    <row r="5963" spans="2:20" ht="14.25" customHeight="1" x14ac:dyDescent="0.3">
      <c r="B5963" s="6" t="s">
        <v>26</v>
      </c>
      <c r="C5963" s="6">
        <v>1197831</v>
      </c>
      <c r="D5963" s="7">
        <v>44505</v>
      </c>
      <c r="E5963" s="6" t="s">
        <v>31</v>
      </c>
      <c r="F5963" s="6" t="s">
        <v>84</v>
      </c>
      <c r="G5963" s="6" t="s">
        <v>85</v>
      </c>
      <c r="H5963" s="8" t="s">
        <v>23</v>
      </c>
      <c r="I5963" s="9">
        <v>63</v>
      </c>
      <c r="J5963" s="10">
        <v>163</v>
      </c>
      <c r="K5963" s="11">
        <v>10269</v>
      </c>
      <c r="L5963" s="11">
        <v>6880.2300000000005</v>
      </c>
      <c r="M5963" s="12">
        <v>0.67</v>
      </c>
      <c r="N5963" s="14" t="s">
        <v>83</v>
      </c>
      <c r="P5963" s="16"/>
      <c r="T5963" s="17"/>
    </row>
    <row r="5964" spans="2:20" ht="14.25" customHeight="1" x14ac:dyDescent="0.3">
      <c r="B5964" s="6" t="s">
        <v>14</v>
      </c>
      <c r="C5964" s="6">
        <v>1197831</v>
      </c>
      <c r="D5964" s="7">
        <v>44534</v>
      </c>
      <c r="E5964" s="6" t="s">
        <v>31</v>
      </c>
      <c r="F5964" s="6" t="s">
        <v>84</v>
      </c>
      <c r="G5964" s="6" t="s">
        <v>85</v>
      </c>
      <c r="H5964" s="8" t="s">
        <v>17</v>
      </c>
      <c r="I5964" s="9">
        <v>54</v>
      </c>
      <c r="J5964" s="10">
        <v>233</v>
      </c>
      <c r="K5964" s="11">
        <v>12582</v>
      </c>
      <c r="L5964" s="11">
        <v>6794.2800000000007</v>
      </c>
      <c r="M5964" s="12">
        <v>0.54</v>
      </c>
      <c r="N5964" s="14" t="s">
        <v>83</v>
      </c>
      <c r="P5964" s="16"/>
      <c r="T5964" s="17"/>
    </row>
    <row r="5965" spans="2:20" ht="14.25" customHeight="1" x14ac:dyDescent="0.3">
      <c r="B5965" s="6" t="s">
        <v>14</v>
      </c>
      <c r="C5965" s="6">
        <v>1197831</v>
      </c>
      <c r="D5965" s="7">
        <v>44534</v>
      </c>
      <c r="E5965" s="6" t="s">
        <v>31</v>
      </c>
      <c r="F5965" s="6" t="s">
        <v>84</v>
      </c>
      <c r="G5965" s="6" t="s">
        <v>85</v>
      </c>
      <c r="H5965" s="8" t="s">
        <v>19</v>
      </c>
      <c r="I5965" s="9">
        <v>51</v>
      </c>
      <c r="J5965" s="10">
        <v>209</v>
      </c>
      <c r="K5965" s="11">
        <v>10659</v>
      </c>
      <c r="L5965" s="11">
        <v>5755.8600000000006</v>
      </c>
      <c r="M5965" s="12">
        <v>0.54</v>
      </c>
      <c r="N5965" s="14" t="s">
        <v>83</v>
      </c>
      <c r="P5965" s="16"/>
      <c r="T5965" s="17"/>
    </row>
    <row r="5966" spans="2:20" ht="14.25" customHeight="1" x14ac:dyDescent="0.3">
      <c r="B5966" s="6" t="s">
        <v>14</v>
      </c>
      <c r="C5966" s="6">
        <v>1197831</v>
      </c>
      <c r="D5966" s="7">
        <v>44534</v>
      </c>
      <c r="E5966" s="6" t="s">
        <v>31</v>
      </c>
      <c r="F5966" s="6" t="s">
        <v>84</v>
      </c>
      <c r="G5966" s="6" t="s">
        <v>85</v>
      </c>
      <c r="H5966" s="8" t="s">
        <v>20</v>
      </c>
      <c r="I5966" s="9">
        <v>56</v>
      </c>
      <c r="J5966" s="10">
        <v>176</v>
      </c>
      <c r="K5966" s="11">
        <v>9856</v>
      </c>
      <c r="L5966" s="11">
        <v>5125.12</v>
      </c>
      <c r="M5966" s="12">
        <v>0.52</v>
      </c>
      <c r="N5966" s="14" t="s">
        <v>83</v>
      </c>
      <c r="P5966" s="16"/>
      <c r="T5966" s="17"/>
    </row>
    <row r="5967" spans="2:20" ht="14.25" customHeight="1" x14ac:dyDescent="0.3">
      <c r="B5967" s="6" t="s">
        <v>14</v>
      </c>
      <c r="C5967" s="6">
        <v>1197831</v>
      </c>
      <c r="D5967" s="7">
        <v>44534</v>
      </c>
      <c r="E5967" s="6" t="s">
        <v>31</v>
      </c>
      <c r="F5967" s="6" t="s">
        <v>84</v>
      </c>
      <c r="G5967" s="6" t="s">
        <v>85</v>
      </c>
      <c r="H5967" s="8" t="s">
        <v>21</v>
      </c>
      <c r="I5967" s="9">
        <v>59</v>
      </c>
      <c r="J5967" s="10">
        <v>142</v>
      </c>
      <c r="K5967" s="11">
        <v>8378</v>
      </c>
      <c r="L5967" s="11">
        <v>5445.7</v>
      </c>
      <c r="M5967" s="12">
        <v>0.65</v>
      </c>
      <c r="N5967" s="14" t="s">
        <v>83</v>
      </c>
      <c r="P5967" s="16"/>
      <c r="T5967" s="17"/>
    </row>
    <row r="5968" spans="2:20" ht="14.25" customHeight="1" x14ac:dyDescent="0.3">
      <c r="B5968" s="6" t="s">
        <v>14</v>
      </c>
      <c r="C5968" s="6">
        <v>1197831</v>
      </c>
      <c r="D5968" s="7">
        <v>44534</v>
      </c>
      <c r="E5968" s="6" t="s">
        <v>31</v>
      </c>
      <c r="F5968" s="6" t="s">
        <v>84</v>
      </c>
      <c r="G5968" s="6" t="s">
        <v>85</v>
      </c>
      <c r="H5968" s="8" t="s">
        <v>22</v>
      </c>
      <c r="I5968" s="9">
        <v>50</v>
      </c>
      <c r="J5968" s="10">
        <v>133</v>
      </c>
      <c r="K5968" s="11">
        <v>6650</v>
      </c>
      <c r="L5968" s="11">
        <v>3258.5</v>
      </c>
      <c r="M5968" s="12">
        <v>0.49</v>
      </c>
      <c r="N5968" s="14" t="s">
        <v>83</v>
      </c>
      <c r="P5968" s="16"/>
      <c r="T5968" s="17"/>
    </row>
    <row r="5969" spans="2:20" ht="14.25" customHeight="1" x14ac:dyDescent="0.3">
      <c r="B5969" s="6" t="s">
        <v>14</v>
      </c>
      <c r="C5969" s="6">
        <v>1197831</v>
      </c>
      <c r="D5969" s="7">
        <v>44534</v>
      </c>
      <c r="E5969" s="6" t="s">
        <v>31</v>
      </c>
      <c r="F5969" s="6" t="s">
        <v>84</v>
      </c>
      <c r="G5969" s="6" t="s">
        <v>85</v>
      </c>
      <c r="H5969" s="8" t="s">
        <v>23</v>
      </c>
      <c r="I5969" s="9">
        <v>60</v>
      </c>
      <c r="J5969" s="10">
        <v>196</v>
      </c>
      <c r="K5969" s="11">
        <v>11760</v>
      </c>
      <c r="L5969" s="11">
        <v>8114.4000000000005</v>
      </c>
      <c r="M5969" s="12">
        <v>0.69000000000000006</v>
      </c>
      <c r="N5969" s="14" t="s">
        <v>83</v>
      </c>
      <c r="P5969" s="16"/>
      <c r="T5969" s="17"/>
    </row>
    <row r="5970" spans="2:20" ht="14.25" customHeight="1" x14ac:dyDescent="0.3">
      <c r="B5970" s="6" t="s">
        <v>14</v>
      </c>
      <c r="C5970" s="6">
        <v>1128299</v>
      </c>
      <c r="D5970" s="7">
        <v>44219</v>
      </c>
      <c r="E5970" s="6" t="s">
        <v>31</v>
      </c>
      <c r="F5970" s="6" t="s">
        <v>84</v>
      </c>
      <c r="G5970" s="6" t="s">
        <v>85</v>
      </c>
      <c r="H5970" s="8" t="s">
        <v>17</v>
      </c>
      <c r="I5970" s="9">
        <v>29</v>
      </c>
      <c r="J5970" s="10">
        <v>119</v>
      </c>
      <c r="K5970" s="11">
        <v>3451</v>
      </c>
      <c r="L5970" s="11">
        <v>1656.48</v>
      </c>
      <c r="M5970" s="12">
        <v>0.48</v>
      </c>
      <c r="N5970" s="14" t="s">
        <v>83</v>
      </c>
      <c r="P5970" s="16"/>
      <c r="T5970" s="17"/>
    </row>
    <row r="5971" spans="2:20" ht="14.25" customHeight="1" x14ac:dyDescent="0.3">
      <c r="B5971" s="6" t="s">
        <v>14</v>
      </c>
      <c r="C5971" s="6">
        <v>1128299</v>
      </c>
      <c r="D5971" s="7">
        <v>44219</v>
      </c>
      <c r="E5971" s="6" t="s">
        <v>31</v>
      </c>
      <c r="F5971" s="6" t="s">
        <v>84</v>
      </c>
      <c r="G5971" s="6" t="s">
        <v>85</v>
      </c>
      <c r="H5971" s="8" t="s">
        <v>19</v>
      </c>
      <c r="I5971" s="9">
        <v>37</v>
      </c>
      <c r="J5971" s="10">
        <v>106</v>
      </c>
      <c r="K5971" s="11">
        <v>3922</v>
      </c>
      <c r="L5971" s="11">
        <v>2000.22</v>
      </c>
      <c r="M5971" s="12">
        <v>0.51</v>
      </c>
      <c r="N5971" s="14" t="s">
        <v>83</v>
      </c>
      <c r="P5971" s="16"/>
      <c r="T5971" s="17"/>
    </row>
    <row r="5972" spans="2:20" ht="14.25" customHeight="1" x14ac:dyDescent="0.3">
      <c r="B5972" s="6" t="s">
        <v>14</v>
      </c>
      <c r="C5972" s="6">
        <v>1128299</v>
      </c>
      <c r="D5972" s="7">
        <v>44219</v>
      </c>
      <c r="E5972" s="6" t="s">
        <v>31</v>
      </c>
      <c r="F5972" s="6" t="s">
        <v>84</v>
      </c>
      <c r="G5972" s="6" t="s">
        <v>85</v>
      </c>
      <c r="H5972" s="8" t="s">
        <v>20</v>
      </c>
      <c r="I5972" s="9">
        <v>37</v>
      </c>
      <c r="J5972" s="10">
        <v>106</v>
      </c>
      <c r="K5972" s="11">
        <v>3922</v>
      </c>
      <c r="L5972" s="11">
        <v>1921.78</v>
      </c>
      <c r="M5972" s="12">
        <v>0.49</v>
      </c>
      <c r="N5972" s="14" t="s">
        <v>83</v>
      </c>
      <c r="P5972" s="16"/>
      <c r="T5972" s="17"/>
    </row>
    <row r="5973" spans="2:20" ht="14.25" customHeight="1" x14ac:dyDescent="0.3">
      <c r="B5973" s="6" t="s">
        <v>14</v>
      </c>
      <c r="C5973" s="6">
        <v>1128299</v>
      </c>
      <c r="D5973" s="7">
        <v>44219</v>
      </c>
      <c r="E5973" s="6" t="s">
        <v>31</v>
      </c>
      <c r="F5973" s="6" t="s">
        <v>84</v>
      </c>
      <c r="G5973" s="6" t="s">
        <v>85</v>
      </c>
      <c r="H5973" s="8" t="s">
        <v>21</v>
      </c>
      <c r="I5973" s="9">
        <v>38</v>
      </c>
      <c r="J5973" s="10">
        <v>77</v>
      </c>
      <c r="K5973" s="11">
        <v>2926</v>
      </c>
      <c r="L5973" s="11">
        <v>1345.9599999999998</v>
      </c>
      <c r="M5973" s="12">
        <v>0.45999999999999996</v>
      </c>
      <c r="N5973" s="14" t="s">
        <v>83</v>
      </c>
      <c r="P5973" s="16"/>
      <c r="T5973" s="17"/>
    </row>
    <row r="5974" spans="2:20" ht="14.25" customHeight="1" x14ac:dyDescent="0.3">
      <c r="B5974" s="6" t="s">
        <v>14</v>
      </c>
      <c r="C5974" s="6">
        <v>1128299</v>
      </c>
      <c r="D5974" s="7">
        <v>44219</v>
      </c>
      <c r="E5974" s="6" t="s">
        <v>31</v>
      </c>
      <c r="F5974" s="6" t="s">
        <v>84</v>
      </c>
      <c r="G5974" s="6" t="s">
        <v>85</v>
      </c>
      <c r="H5974" s="8" t="s">
        <v>22</v>
      </c>
      <c r="I5974" s="9">
        <v>42</v>
      </c>
      <c r="J5974" s="10">
        <v>63</v>
      </c>
      <c r="K5974" s="11">
        <v>2646</v>
      </c>
      <c r="L5974" s="11">
        <v>1190.6999999999998</v>
      </c>
      <c r="M5974" s="12">
        <v>0.44999999999999996</v>
      </c>
      <c r="N5974" s="14" t="s">
        <v>83</v>
      </c>
      <c r="P5974" s="16"/>
      <c r="T5974" s="17"/>
    </row>
    <row r="5975" spans="2:20" ht="14.25" customHeight="1" x14ac:dyDescent="0.3">
      <c r="B5975" s="6" t="s">
        <v>14</v>
      </c>
      <c r="C5975" s="6">
        <v>1128299</v>
      </c>
      <c r="D5975" s="7">
        <v>44219</v>
      </c>
      <c r="E5975" s="6" t="s">
        <v>31</v>
      </c>
      <c r="F5975" s="6" t="s">
        <v>84</v>
      </c>
      <c r="G5975" s="6" t="s">
        <v>85</v>
      </c>
      <c r="H5975" s="8" t="s">
        <v>23</v>
      </c>
      <c r="I5975" s="9">
        <v>36</v>
      </c>
      <c r="J5975" s="10">
        <v>111</v>
      </c>
      <c r="K5975" s="11">
        <v>3996</v>
      </c>
      <c r="L5975" s="11">
        <v>1398.6</v>
      </c>
      <c r="M5975" s="12">
        <v>0.35</v>
      </c>
      <c r="N5975" s="14" t="s">
        <v>83</v>
      </c>
      <c r="P5975" s="16"/>
      <c r="T5975" s="17"/>
    </row>
    <row r="5976" spans="2:20" ht="14.25" customHeight="1" x14ac:dyDescent="0.3">
      <c r="B5976" s="6" t="s">
        <v>14</v>
      </c>
      <c r="C5976" s="6">
        <v>1128299</v>
      </c>
      <c r="D5976" s="7">
        <v>44250</v>
      </c>
      <c r="E5976" s="6" t="s">
        <v>31</v>
      </c>
      <c r="F5976" s="6" t="s">
        <v>84</v>
      </c>
      <c r="G5976" s="6" t="s">
        <v>85</v>
      </c>
      <c r="H5976" s="8" t="s">
        <v>17</v>
      </c>
      <c r="I5976" s="9">
        <v>29</v>
      </c>
      <c r="J5976" s="10">
        <v>143</v>
      </c>
      <c r="K5976" s="11">
        <v>4147</v>
      </c>
      <c r="L5976" s="11">
        <v>2073.5</v>
      </c>
      <c r="M5976" s="12">
        <v>0.5</v>
      </c>
      <c r="N5976" s="14" t="s">
        <v>83</v>
      </c>
      <c r="P5976" s="16"/>
      <c r="T5976" s="17"/>
    </row>
    <row r="5977" spans="2:20" ht="14.25" customHeight="1" x14ac:dyDescent="0.3">
      <c r="B5977" s="6" t="s">
        <v>14</v>
      </c>
      <c r="C5977" s="6">
        <v>1128299</v>
      </c>
      <c r="D5977" s="7">
        <v>44250</v>
      </c>
      <c r="E5977" s="6" t="s">
        <v>31</v>
      </c>
      <c r="F5977" s="6" t="s">
        <v>84</v>
      </c>
      <c r="G5977" s="6" t="s">
        <v>85</v>
      </c>
      <c r="H5977" s="8" t="s">
        <v>19</v>
      </c>
      <c r="I5977" s="9">
        <v>38</v>
      </c>
      <c r="J5977" s="10">
        <v>113</v>
      </c>
      <c r="K5977" s="11">
        <v>4294</v>
      </c>
      <c r="L5977" s="11">
        <v>2318.7600000000002</v>
      </c>
      <c r="M5977" s="12">
        <v>0.54</v>
      </c>
      <c r="N5977" s="14" t="s">
        <v>83</v>
      </c>
      <c r="P5977" s="16"/>
      <c r="T5977" s="17"/>
    </row>
    <row r="5978" spans="2:20" ht="14.25" customHeight="1" x14ac:dyDescent="0.3">
      <c r="B5978" s="6" t="s">
        <v>14</v>
      </c>
      <c r="C5978" s="6">
        <v>1128299</v>
      </c>
      <c r="D5978" s="7">
        <v>44250</v>
      </c>
      <c r="E5978" s="6" t="s">
        <v>31</v>
      </c>
      <c r="F5978" s="6" t="s">
        <v>84</v>
      </c>
      <c r="G5978" s="6" t="s">
        <v>85</v>
      </c>
      <c r="H5978" s="8" t="s">
        <v>20</v>
      </c>
      <c r="I5978" s="9">
        <v>38</v>
      </c>
      <c r="J5978" s="10">
        <v>105</v>
      </c>
      <c r="K5978" s="11">
        <v>3990</v>
      </c>
      <c r="L5978" s="11">
        <v>1875.3</v>
      </c>
      <c r="M5978" s="12">
        <v>0.47</v>
      </c>
      <c r="N5978" s="14" t="s">
        <v>83</v>
      </c>
      <c r="P5978" s="16"/>
      <c r="T5978" s="17"/>
    </row>
    <row r="5979" spans="2:20" ht="14.25" customHeight="1" x14ac:dyDescent="0.3">
      <c r="B5979" s="6" t="s">
        <v>14</v>
      </c>
      <c r="C5979" s="6">
        <v>1128299</v>
      </c>
      <c r="D5979" s="7">
        <v>44250</v>
      </c>
      <c r="E5979" s="6" t="s">
        <v>31</v>
      </c>
      <c r="F5979" s="6" t="s">
        <v>86</v>
      </c>
      <c r="G5979" s="6" t="s">
        <v>87</v>
      </c>
      <c r="H5979" s="8" t="s">
        <v>21</v>
      </c>
      <c r="I5979" s="9">
        <v>38</v>
      </c>
      <c r="J5979" s="10">
        <v>63</v>
      </c>
      <c r="K5979" s="11">
        <v>2394</v>
      </c>
      <c r="L5979" s="11">
        <v>1149.1199999999999</v>
      </c>
      <c r="M5979" s="12">
        <v>0.48</v>
      </c>
      <c r="N5979" s="14" t="s">
        <v>83</v>
      </c>
      <c r="P5979" s="16"/>
      <c r="T5979" s="17"/>
    </row>
    <row r="5980" spans="2:20" ht="14.25" customHeight="1" x14ac:dyDescent="0.3">
      <c r="B5980" s="6" t="s">
        <v>14</v>
      </c>
      <c r="C5980" s="6">
        <v>1128299</v>
      </c>
      <c r="D5980" s="7">
        <v>44250</v>
      </c>
      <c r="E5980" s="6" t="s">
        <v>31</v>
      </c>
      <c r="F5980" s="6" t="s">
        <v>86</v>
      </c>
      <c r="G5980" s="6" t="s">
        <v>87</v>
      </c>
      <c r="H5980" s="8" t="s">
        <v>22</v>
      </c>
      <c r="I5980" s="9">
        <v>42</v>
      </c>
      <c r="J5980" s="10">
        <v>44</v>
      </c>
      <c r="K5980" s="11">
        <v>1848</v>
      </c>
      <c r="L5980" s="11">
        <v>813.12</v>
      </c>
      <c r="M5980" s="12">
        <v>0.44</v>
      </c>
      <c r="N5980" s="14" t="s">
        <v>83</v>
      </c>
      <c r="P5980" s="16"/>
      <c r="T5980" s="17"/>
    </row>
    <row r="5981" spans="2:20" ht="14.25" customHeight="1" x14ac:dyDescent="0.3">
      <c r="B5981" s="6" t="s">
        <v>14</v>
      </c>
      <c r="C5981" s="6">
        <v>1128299</v>
      </c>
      <c r="D5981" s="7">
        <v>44250</v>
      </c>
      <c r="E5981" s="6" t="s">
        <v>31</v>
      </c>
      <c r="F5981" s="6" t="s">
        <v>86</v>
      </c>
      <c r="G5981" s="6" t="s">
        <v>87</v>
      </c>
      <c r="H5981" s="8" t="s">
        <v>23</v>
      </c>
      <c r="I5981" s="9">
        <v>38</v>
      </c>
      <c r="J5981" s="10">
        <v>88</v>
      </c>
      <c r="K5981" s="11">
        <v>3344</v>
      </c>
      <c r="L5981" s="11">
        <v>1203.8399999999999</v>
      </c>
      <c r="M5981" s="12">
        <v>0.36</v>
      </c>
      <c r="N5981" s="14" t="s">
        <v>83</v>
      </c>
      <c r="P5981" s="16"/>
      <c r="T5981" s="17"/>
    </row>
    <row r="5982" spans="2:20" ht="14.25" customHeight="1" x14ac:dyDescent="0.3">
      <c r="B5982" s="6" t="s">
        <v>14</v>
      </c>
      <c r="C5982" s="6">
        <v>1128299</v>
      </c>
      <c r="D5982" s="7">
        <v>44277</v>
      </c>
      <c r="E5982" s="6" t="s">
        <v>31</v>
      </c>
      <c r="F5982" s="6" t="s">
        <v>86</v>
      </c>
      <c r="G5982" s="6" t="s">
        <v>87</v>
      </c>
      <c r="H5982" s="8" t="s">
        <v>17</v>
      </c>
      <c r="I5982" s="9">
        <v>37</v>
      </c>
      <c r="J5982" s="10">
        <v>145</v>
      </c>
      <c r="K5982" s="11">
        <v>5365</v>
      </c>
      <c r="L5982" s="11">
        <v>2521.5499999999997</v>
      </c>
      <c r="M5982" s="12">
        <v>0.47</v>
      </c>
      <c r="N5982" s="14" t="s">
        <v>83</v>
      </c>
      <c r="P5982" s="16"/>
      <c r="T5982" s="17"/>
    </row>
    <row r="5983" spans="2:20" ht="14.25" customHeight="1" x14ac:dyDescent="0.3">
      <c r="B5983" s="6" t="s">
        <v>14</v>
      </c>
      <c r="C5983" s="6">
        <v>1128299</v>
      </c>
      <c r="D5983" s="7">
        <v>44277</v>
      </c>
      <c r="E5983" s="6" t="s">
        <v>31</v>
      </c>
      <c r="F5983" s="6" t="s">
        <v>86</v>
      </c>
      <c r="G5983" s="6" t="s">
        <v>87</v>
      </c>
      <c r="H5983" s="8" t="s">
        <v>19</v>
      </c>
      <c r="I5983" s="9">
        <v>48</v>
      </c>
      <c r="J5983" s="10">
        <v>95</v>
      </c>
      <c r="K5983" s="11">
        <v>4560</v>
      </c>
      <c r="L5983" s="11">
        <v>2508</v>
      </c>
      <c r="M5983" s="12">
        <v>0.55000000000000004</v>
      </c>
      <c r="N5983" s="14" t="s">
        <v>83</v>
      </c>
      <c r="P5983" s="16"/>
      <c r="T5983" s="17"/>
    </row>
    <row r="5984" spans="2:20" ht="14.25" customHeight="1" x14ac:dyDescent="0.3">
      <c r="B5984" s="6" t="s">
        <v>14</v>
      </c>
      <c r="C5984" s="6">
        <v>1128299</v>
      </c>
      <c r="D5984" s="7">
        <v>44277</v>
      </c>
      <c r="E5984" s="6" t="s">
        <v>31</v>
      </c>
      <c r="F5984" s="6" t="s">
        <v>86</v>
      </c>
      <c r="G5984" s="6" t="s">
        <v>87</v>
      </c>
      <c r="H5984" s="8" t="s">
        <v>20</v>
      </c>
      <c r="I5984" s="9">
        <v>49</v>
      </c>
      <c r="J5984" s="10">
        <v>91</v>
      </c>
      <c r="K5984" s="11">
        <v>4459</v>
      </c>
      <c r="L5984" s="11">
        <v>2229.5</v>
      </c>
      <c r="M5984" s="12">
        <v>0.5</v>
      </c>
      <c r="N5984" s="14" t="s">
        <v>83</v>
      </c>
      <c r="P5984" s="16"/>
      <c r="T5984" s="17"/>
    </row>
    <row r="5985" spans="2:20" ht="14.25" customHeight="1" x14ac:dyDescent="0.3">
      <c r="B5985" s="6" t="s">
        <v>14</v>
      </c>
      <c r="C5985" s="6">
        <v>1128299</v>
      </c>
      <c r="D5985" s="7">
        <v>44277</v>
      </c>
      <c r="E5985" s="6" t="s">
        <v>31</v>
      </c>
      <c r="F5985" s="6" t="s">
        <v>86</v>
      </c>
      <c r="G5985" s="6" t="s">
        <v>87</v>
      </c>
      <c r="H5985" s="8" t="s">
        <v>21</v>
      </c>
      <c r="I5985" s="9">
        <v>47</v>
      </c>
      <c r="J5985" s="10">
        <v>68</v>
      </c>
      <c r="K5985" s="11">
        <v>3196</v>
      </c>
      <c r="L5985" s="11">
        <v>1470.1599999999999</v>
      </c>
      <c r="M5985" s="12">
        <v>0.45999999999999996</v>
      </c>
      <c r="N5985" s="14" t="s">
        <v>83</v>
      </c>
      <c r="P5985" s="16"/>
      <c r="T5985" s="17"/>
    </row>
    <row r="5986" spans="2:20" ht="14.25" customHeight="1" x14ac:dyDescent="0.3">
      <c r="B5986" s="6" t="s">
        <v>14</v>
      </c>
      <c r="C5986" s="6">
        <v>1128299</v>
      </c>
      <c r="D5986" s="7">
        <v>44277</v>
      </c>
      <c r="E5986" s="6" t="s">
        <v>31</v>
      </c>
      <c r="F5986" s="6" t="s">
        <v>86</v>
      </c>
      <c r="G5986" s="6" t="s">
        <v>87</v>
      </c>
      <c r="H5986" s="8" t="s">
        <v>22</v>
      </c>
      <c r="I5986" s="9">
        <v>54</v>
      </c>
      <c r="J5986" s="10">
        <v>31</v>
      </c>
      <c r="K5986" s="11">
        <v>1674</v>
      </c>
      <c r="L5986" s="11">
        <v>686.33999999999992</v>
      </c>
      <c r="M5986" s="12">
        <v>0.41</v>
      </c>
      <c r="N5986" s="14" t="s">
        <v>83</v>
      </c>
      <c r="P5986" s="16"/>
      <c r="T5986" s="17"/>
    </row>
    <row r="5987" spans="2:20" ht="14.25" customHeight="1" x14ac:dyDescent="0.3">
      <c r="B5987" s="6" t="s">
        <v>14</v>
      </c>
      <c r="C5987" s="6">
        <v>1128299</v>
      </c>
      <c r="D5987" s="7">
        <v>44277</v>
      </c>
      <c r="E5987" s="6" t="s">
        <v>31</v>
      </c>
      <c r="F5987" s="6" t="s">
        <v>86</v>
      </c>
      <c r="G5987" s="6" t="s">
        <v>87</v>
      </c>
      <c r="H5987" s="8" t="s">
        <v>23</v>
      </c>
      <c r="I5987" s="9">
        <v>47</v>
      </c>
      <c r="J5987" s="10">
        <v>88</v>
      </c>
      <c r="K5987" s="11">
        <v>4136</v>
      </c>
      <c r="L5987" s="11">
        <v>1654.4</v>
      </c>
      <c r="M5987" s="12">
        <v>0.4</v>
      </c>
      <c r="N5987" s="14" t="s">
        <v>83</v>
      </c>
      <c r="P5987" s="16"/>
      <c r="T5987" s="17"/>
    </row>
    <row r="5988" spans="2:20" ht="14.25" customHeight="1" x14ac:dyDescent="0.3">
      <c r="B5988" s="6" t="s">
        <v>14</v>
      </c>
      <c r="C5988" s="6">
        <v>1128299</v>
      </c>
      <c r="D5988" s="7">
        <v>44309</v>
      </c>
      <c r="E5988" s="6" t="s">
        <v>31</v>
      </c>
      <c r="F5988" s="6" t="s">
        <v>86</v>
      </c>
      <c r="G5988" s="6" t="s">
        <v>87</v>
      </c>
      <c r="H5988" s="8" t="s">
        <v>17</v>
      </c>
      <c r="I5988" s="9">
        <v>48</v>
      </c>
      <c r="J5988" s="10">
        <v>130</v>
      </c>
      <c r="K5988" s="11">
        <v>6240</v>
      </c>
      <c r="L5988" s="11">
        <v>2807.9999999999995</v>
      </c>
      <c r="M5988" s="12">
        <v>0.44999999999999996</v>
      </c>
      <c r="N5988" s="14" t="s">
        <v>83</v>
      </c>
      <c r="P5988" s="16"/>
      <c r="T5988" s="17"/>
    </row>
    <row r="5989" spans="2:20" ht="14.25" customHeight="1" x14ac:dyDescent="0.3">
      <c r="B5989" s="6" t="s">
        <v>14</v>
      </c>
      <c r="C5989" s="6">
        <v>1128299</v>
      </c>
      <c r="D5989" s="7">
        <v>44309</v>
      </c>
      <c r="E5989" s="6" t="s">
        <v>31</v>
      </c>
      <c r="F5989" s="6" t="s">
        <v>86</v>
      </c>
      <c r="G5989" s="6" t="s">
        <v>87</v>
      </c>
      <c r="H5989" s="8" t="s">
        <v>19</v>
      </c>
      <c r="I5989" s="9">
        <v>53</v>
      </c>
      <c r="J5989" s="10">
        <v>90</v>
      </c>
      <c r="K5989" s="11">
        <v>4770</v>
      </c>
      <c r="L5989" s="11">
        <v>2385</v>
      </c>
      <c r="M5989" s="12">
        <v>0.5</v>
      </c>
      <c r="N5989" s="14" t="s">
        <v>83</v>
      </c>
      <c r="P5989" s="16"/>
      <c r="T5989" s="17"/>
    </row>
    <row r="5990" spans="2:20" ht="14.25" customHeight="1" x14ac:dyDescent="0.3">
      <c r="B5990" s="6" t="s">
        <v>14</v>
      </c>
      <c r="C5990" s="6">
        <v>1128299</v>
      </c>
      <c r="D5990" s="7">
        <v>44309</v>
      </c>
      <c r="E5990" s="6" t="s">
        <v>31</v>
      </c>
      <c r="F5990" s="6" t="s">
        <v>86</v>
      </c>
      <c r="G5990" s="6" t="s">
        <v>87</v>
      </c>
      <c r="H5990" s="8" t="s">
        <v>20</v>
      </c>
      <c r="I5990" s="9">
        <v>50</v>
      </c>
      <c r="J5990" s="10">
        <v>102</v>
      </c>
      <c r="K5990" s="11">
        <v>5100</v>
      </c>
      <c r="L5990" s="11">
        <v>2550</v>
      </c>
      <c r="M5990" s="12">
        <v>0.5</v>
      </c>
      <c r="N5990" s="14" t="s">
        <v>83</v>
      </c>
      <c r="P5990" s="16"/>
      <c r="T5990" s="17"/>
    </row>
    <row r="5991" spans="2:20" ht="14.25" customHeight="1" x14ac:dyDescent="0.3">
      <c r="B5991" s="6" t="s">
        <v>14</v>
      </c>
      <c r="C5991" s="6">
        <v>1128299</v>
      </c>
      <c r="D5991" s="7">
        <v>44309</v>
      </c>
      <c r="E5991" s="6" t="s">
        <v>31</v>
      </c>
      <c r="F5991" s="6" t="s">
        <v>86</v>
      </c>
      <c r="G5991" s="6" t="s">
        <v>87</v>
      </c>
      <c r="H5991" s="8" t="s">
        <v>21</v>
      </c>
      <c r="I5991" s="9">
        <v>46</v>
      </c>
      <c r="J5991" s="10">
        <v>75</v>
      </c>
      <c r="K5991" s="11">
        <v>3450</v>
      </c>
      <c r="L5991" s="11">
        <v>1725</v>
      </c>
      <c r="M5991" s="12">
        <v>0.5</v>
      </c>
      <c r="N5991" s="14" t="s">
        <v>83</v>
      </c>
      <c r="P5991" s="16"/>
      <c r="T5991" s="17"/>
    </row>
    <row r="5992" spans="2:20" ht="14.25" customHeight="1" x14ac:dyDescent="0.3">
      <c r="B5992" s="6" t="s">
        <v>14</v>
      </c>
      <c r="C5992" s="6">
        <v>1128299</v>
      </c>
      <c r="D5992" s="7">
        <v>44309</v>
      </c>
      <c r="E5992" s="6" t="s">
        <v>31</v>
      </c>
      <c r="F5992" s="6" t="s">
        <v>86</v>
      </c>
      <c r="G5992" s="6" t="s">
        <v>87</v>
      </c>
      <c r="H5992" s="8" t="s">
        <v>22</v>
      </c>
      <c r="I5992" s="9">
        <v>50</v>
      </c>
      <c r="J5992" s="10">
        <v>39</v>
      </c>
      <c r="K5992" s="11">
        <v>1950</v>
      </c>
      <c r="L5992" s="11">
        <v>819</v>
      </c>
      <c r="M5992" s="12">
        <v>0.42</v>
      </c>
      <c r="N5992" s="14" t="s">
        <v>83</v>
      </c>
      <c r="P5992" s="16"/>
      <c r="T5992" s="17"/>
    </row>
    <row r="5993" spans="2:20" ht="14.25" customHeight="1" x14ac:dyDescent="0.3">
      <c r="B5993" s="6" t="s">
        <v>14</v>
      </c>
      <c r="C5993" s="6">
        <v>1128299</v>
      </c>
      <c r="D5993" s="7">
        <v>44309</v>
      </c>
      <c r="E5993" s="6" t="s">
        <v>31</v>
      </c>
      <c r="F5993" s="6" t="s">
        <v>86</v>
      </c>
      <c r="G5993" s="6" t="s">
        <v>87</v>
      </c>
      <c r="H5993" s="8" t="s">
        <v>23</v>
      </c>
      <c r="I5993" s="9">
        <v>67</v>
      </c>
      <c r="J5993" s="10">
        <v>94</v>
      </c>
      <c r="K5993" s="11">
        <v>6298</v>
      </c>
      <c r="L5993" s="11">
        <v>2267.2799999999997</v>
      </c>
      <c r="M5993" s="12">
        <v>0.36</v>
      </c>
      <c r="N5993" s="14" t="s">
        <v>83</v>
      </c>
      <c r="P5993" s="16"/>
      <c r="T5993" s="17"/>
    </row>
    <row r="5994" spans="2:20" ht="14.25" customHeight="1" x14ac:dyDescent="0.3">
      <c r="B5994" s="6" t="s">
        <v>14</v>
      </c>
      <c r="C5994" s="6">
        <v>1128299</v>
      </c>
      <c r="D5994" s="7">
        <v>44340</v>
      </c>
      <c r="E5994" s="6" t="s">
        <v>31</v>
      </c>
      <c r="F5994" s="6" t="s">
        <v>86</v>
      </c>
      <c r="G5994" s="6" t="s">
        <v>87</v>
      </c>
      <c r="H5994" s="8" t="s">
        <v>17</v>
      </c>
      <c r="I5994" s="9">
        <v>47</v>
      </c>
      <c r="J5994" s="10">
        <v>147</v>
      </c>
      <c r="K5994" s="11">
        <v>6909</v>
      </c>
      <c r="L5994" s="11">
        <v>3247.23</v>
      </c>
      <c r="M5994" s="12">
        <v>0.47</v>
      </c>
      <c r="N5994" s="14" t="s">
        <v>83</v>
      </c>
      <c r="P5994" s="16"/>
      <c r="T5994" s="17"/>
    </row>
    <row r="5995" spans="2:20" ht="14.25" customHeight="1" x14ac:dyDescent="0.3">
      <c r="B5995" s="6" t="s">
        <v>14</v>
      </c>
      <c r="C5995" s="6">
        <v>1128299</v>
      </c>
      <c r="D5995" s="7">
        <v>44340</v>
      </c>
      <c r="E5995" s="6" t="s">
        <v>31</v>
      </c>
      <c r="F5995" s="6" t="s">
        <v>86</v>
      </c>
      <c r="G5995" s="6" t="s">
        <v>87</v>
      </c>
      <c r="H5995" s="8" t="s">
        <v>19</v>
      </c>
      <c r="I5995" s="9">
        <v>53</v>
      </c>
      <c r="J5995" s="10">
        <v>113</v>
      </c>
      <c r="K5995" s="11">
        <v>5989</v>
      </c>
      <c r="L5995" s="11">
        <v>3234.0600000000004</v>
      </c>
      <c r="M5995" s="12">
        <v>0.54</v>
      </c>
      <c r="N5995" s="14" t="s">
        <v>83</v>
      </c>
      <c r="P5995" s="16"/>
      <c r="T5995" s="17"/>
    </row>
    <row r="5996" spans="2:20" ht="14.25" customHeight="1" x14ac:dyDescent="0.3">
      <c r="B5996" s="6" t="s">
        <v>14</v>
      </c>
      <c r="C5996" s="6">
        <v>1128299</v>
      </c>
      <c r="D5996" s="7">
        <v>44340</v>
      </c>
      <c r="E5996" s="6" t="s">
        <v>31</v>
      </c>
      <c r="F5996" s="6" t="s">
        <v>86</v>
      </c>
      <c r="G5996" s="6" t="s">
        <v>87</v>
      </c>
      <c r="H5996" s="8" t="s">
        <v>20</v>
      </c>
      <c r="I5996" s="9">
        <v>50</v>
      </c>
      <c r="J5996" s="10">
        <v>120</v>
      </c>
      <c r="K5996" s="11">
        <v>6000</v>
      </c>
      <c r="L5996" s="11">
        <v>2820</v>
      </c>
      <c r="M5996" s="12">
        <v>0.47</v>
      </c>
      <c r="N5996" s="14" t="s">
        <v>83</v>
      </c>
      <c r="P5996" s="16"/>
      <c r="T5996" s="17"/>
    </row>
    <row r="5997" spans="2:20" ht="14.25" customHeight="1" x14ac:dyDescent="0.3">
      <c r="B5997" s="6" t="s">
        <v>14</v>
      </c>
      <c r="C5997" s="6">
        <v>1128299</v>
      </c>
      <c r="D5997" s="7">
        <v>44340</v>
      </c>
      <c r="E5997" s="6" t="s">
        <v>31</v>
      </c>
      <c r="F5997" s="6" t="s">
        <v>86</v>
      </c>
      <c r="G5997" s="6" t="s">
        <v>87</v>
      </c>
      <c r="H5997" s="8" t="s">
        <v>21</v>
      </c>
      <c r="I5997" s="9">
        <v>49</v>
      </c>
      <c r="J5997" s="10">
        <v>90</v>
      </c>
      <c r="K5997" s="11">
        <v>4410</v>
      </c>
      <c r="L5997" s="11">
        <v>2205</v>
      </c>
      <c r="M5997" s="12">
        <v>0.5</v>
      </c>
      <c r="N5997" s="14" t="s">
        <v>83</v>
      </c>
      <c r="P5997" s="16"/>
      <c r="T5997" s="17"/>
    </row>
    <row r="5998" spans="2:20" ht="14.25" customHeight="1" x14ac:dyDescent="0.3">
      <c r="B5998" s="6" t="s">
        <v>14</v>
      </c>
      <c r="C5998" s="6">
        <v>1128299</v>
      </c>
      <c r="D5998" s="7">
        <v>44340</v>
      </c>
      <c r="E5998" s="6" t="s">
        <v>31</v>
      </c>
      <c r="F5998" s="6" t="s">
        <v>86</v>
      </c>
      <c r="G5998" s="6" t="s">
        <v>87</v>
      </c>
      <c r="H5998" s="8" t="s">
        <v>22</v>
      </c>
      <c r="I5998" s="9">
        <v>51</v>
      </c>
      <c r="J5998" s="10">
        <v>58</v>
      </c>
      <c r="K5998" s="11">
        <v>2958</v>
      </c>
      <c r="L5998" s="11">
        <v>1212.78</v>
      </c>
      <c r="M5998" s="12">
        <v>0.41</v>
      </c>
      <c r="N5998" s="14" t="s">
        <v>83</v>
      </c>
      <c r="P5998" s="16"/>
      <c r="T5998" s="17"/>
    </row>
    <row r="5999" spans="2:20" ht="14.25" customHeight="1" x14ac:dyDescent="0.3">
      <c r="B5999" s="6" t="s">
        <v>14</v>
      </c>
      <c r="C5999" s="6">
        <v>1128299</v>
      </c>
      <c r="D5999" s="7">
        <v>44340</v>
      </c>
      <c r="E5999" s="6" t="s">
        <v>31</v>
      </c>
      <c r="F5999" s="6" t="s">
        <v>86</v>
      </c>
      <c r="G5999" s="6" t="s">
        <v>87</v>
      </c>
      <c r="H5999" s="8" t="s">
        <v>23</v>
      </c>
      <c r="I5999" s="9">
        <v>64</v>
      </c>
      <c r="J5999" s="10">
        <v>98</v>
      </c>
      <c r="K5999" s="11">
        <v>6272</v>
      </c>
      <c r="L5999" s="11">
        <v>2257.92</v>
      </c>
      <c r="M5999" s="12">
        <v>0.36</v>
      </c>
      <c r="N5999" s="14" t="s">
        <v>83</v>
      </c>
      <c r="P5999" s="16"/>
      <c r="T5999" s="17"/>
    </row>
    <row r="6000" spans="2:20" ht="14.25" customHeight="1" x14ac:dyDescent="0.3">
      <c r="B6000" s="6" t="s">
        <v>14</v>
      </c>
      <c r="C6000" s="6">
        <v>1128299</v>
      </c>
      <c r="D6000" s="7">
        <v>44370</v>
      </c>
      <c r="E6000" s="6" t="s">
        <v>31</v>
      </c>
      <c r="F6000" s="6" t="s">
        <v>86</v>
      </c>
      <c r="G6000" s="6" t="s">
        <v>87</v>
      </c>
      <c r="H6000" s="8" t="s">
        <v>17</v>
      </c>
      <c r="I6000" s="9">
        <v>48</v>
      </c>
      <c r="J6000" s="10">
        <v>156</v>
      </c>
      <c r="K6000" s="11">
        <v>7488</v>
      </c>
      <c r="L6000" s="11">
        <v>3669.12</v>
      </c>
      <c r="M6000" s="12">
        <v>0.49</v>
      </c>
      <c r="N6000" s="14" t="s">
        <v>83</v>
      </c>
      <c r="P6000" s="16"/>
      <c r="T6000" s="17"/>
    </row>
    <row r="6001" spans="2:20" ht="14.25" customHeight="1" x14ac:dyDescent="0.3">
      <c r="B6001" s="6" t="s">
        <v>14</v>
      </c>
      <c r="C6001" s="6">
        <v>1128299</v>
      </c>
      <c r="D6001" s="7">
        <v>44370</v>
      </c>
      <c r="E6001" s="6" t="s">
        <v>31</v>
      </c>
      <c r="F6001" s="6" t="s">
        <v>86</v>
      </c>
      <c r="G6001" s="6" t="s">
        <v>87</v>
      </c>
      <c r="H6001" s="8" t="s">
        <v>19</v>
      </c>
      <c r="I6001" s="9">
        <v>51</v>
      </c>
      <c r="J6001" s="10">
        <v>138</v>
      </c>
      <c r="K6001" s="11">
        <v>7038</v>
      </c>
      <c r="L6001" s="11">
        <v>3659.76</v>
      </c>
      <c r="M6001" s="12">
        <v>0.52</v>
      </c>
      <c r="N6001" s="14" t="s">
        <v>83</v>
      </c>
      <c r="P6001" s="16"/>
      <c r="T6001" s="17"/>
    </row>
    <row r="6002" spans="2:20" ht="14.25" customHeight="1" x14ac:dyDescent="0.3">
      <c r="B6002" s="6" t="s">
        <v>14</v>
      </c>
      <c r="C6002" s="6">
        <v>1128299</v>
      </c>
      <c r="D6002" s="7">
        <v>44370</v>
      </c>
      <c r="E6002" s="6" t="s">
        <v>31</v>
      </c>
      <c r="F6002" s="6" t="s">
        <v>86</v>
      </c>
      <c r="G6002" s="6" t="s">
        <v>87</v>
      </c>
      <c r="H6002" s="8" t="s">
        <v>20</v>
      </c>
      <c r="I6002" s="9">
        <v>51</v>
      </c>
      <c r="J6002" s="10">
        <v>138</v>
      </c>
      <c r="K6002" s="11">
        <v>7038</v>
      </c>
      <c r="L6002" s="11">
        <v>3167.1</v>
      </c>
      <c r="M6002" s="12">
        <v>0.44999999999999996</v>
      </c>
      <c r="N6002" s="14" t="s">
        <v>83</v>
      </c>
      <c r="P6002" s="16"/>
      <c r="T6002" s="17"/>
    </row>
    <row r="6003" spans="2:20" ht="14.25" customHeight="1" x14ac:dyDescent="0.3">
      <c r="B6003" s="6" t="s">
        <v>14</v>
      </c>
      <c r="C6003" s="6">
        <v>1128299</v>
      </c>
      <c r="D6003" s="7">
        <v>44370</v>
      </c>
      <c r="E6003" s="6" t="s">
        <v>31</v>
      </c>
      <c r="F6003" s="6" t="s">
        <v>86</v>
      </c>
      <c r="G6003" s="6" t="s">
        <v>87</v>
      </c>
      <c r="H6003" s="8" t="s">
        <v>21</v>
      </c>
      <c r="I6003" s="9">
        <v>46</v>
      </c>
      <c r="J6003" s="10">
        <v>95</v>
      </c>
      <c r="K6003" s="11">
        <v>4370</v>
      </c>
      <c r="L6003" s="11">
        <v>2185</v>
      </c>
      <c r="M6003" s="12">
        <v>0.5</v>
      </c>
      <c r="N6003" s="14" t="s">
        <v>83</v>
      </c>
      <c r="P6003" s="16"/>
      <c r="T6003" s="17"/>
    </row>
    <row r="6004" spans="2:20" ht="14.25" customHeight="1" x14ac:dyDescent="0.3">
      <c r="B6004" s="6" t="s">
        <v>14</v>
      </c>
      <c r="C6004" s="6">
        <v>1128299</v>
      </c>
      <c r="D6004" s="7">
        <v>44370</v>
      </c>
      <c r="E6004" s="6" t="s">
        <v>31</v>
      </c>
      <c r="F6004" s="6" t="s">
        <v>86</v>
      </c>
      <c r="G6004" s="6" t="s">
        <v>87</v>
      </c>
      <c r="H6004" s="8" t="s">
        <v>22</v>
      </c>
      <c r="I6004" s="9">
        <v>51</v>
      </c>
      <c r="J6004" s="10">
        <v>68</v>
      </c>
      <c r="K6004" s="11">
        <v>3468</v>
      </c>
      <c r="L6004" s="11">
        <v>1456.56</v>
      </c>
      <c r="M6004" s="12">
        <v>0.42</v>
      </c>
      <c r="N6004" s="14" t="s">
        <v>83</v>
      </c>
      <c r="P6004" s="16"/>
      <c r="T6004" s="17"/>
    </row>
    <row r="6005" spans="2:20" ht="14.25" customHeight="1" x14ac:dyDescent="0.3">
      <c r="B6005" s="6" t="s">
        <v>14</v>
      </c>
      <c r="C6005" s="6">
        <v>1128299</v>
      </c>
      <c r="D6005" s="7">
        <v>44370</v>
      </c>
      <c r="E6005" s="6" t="s">
        <v>31</v>
      </c>
      <c r="F6005" s="6" t="s">
        <v>86</v>
      </c>
      <c r="G6005" s="6" t="s">
        <v>87</v>
      </c>
      <c r="H6005" s="8" t="s">
        <v>23</v>
      </c>
      <c r="I6005" s="9">
        <v>69</v>
      </c>
      <c r="J6005" s="10">
        <v>131</v>
      </c>
      <c r="K6005" s="11">
        <v>9039</v>
      </c>
      <c r="L6005" s="11">
        <v>3525.21</v>
      </c>
      <c r="M6005" s="12">
        <v>0.39</v>
      </c>
      <c r="N6005" s="14" t="s">
        <v>83</v>
      </c>
      <c r="P6005" s="16"/>
      <c r="T6005" s="17"/>
    </row>
    <row r="6006" spans="2:20" ht="14.25" customHeight="1" x14ac:dyDescent="0.3">
      <c r="B6006" s="6" t="s">
        <v>14</v>
      </c>
      <c r="C6006" s="6">
        <v>1128299</v>
      </c>
      <c r="D6006" s="7">
        <v>44399</v>
      </c>
      <c r="E6006" s="6" t="s">
        <v>31</v>
      </c>
      <c r="F6006" s="6" t="s">
        <v>86</v>
      </c>
      <c r="G6006" s="6" t="s">
        <v>87</v>
      </c>
      <c r="H6006" s="8" t="s">
        <v>17</v>
      </c>
      <c r="I6006" s="9">
        <v>49</v>
      </c>
      <c r="J6006" s="10">
        <v>196</v>
      </c>
      <c r="K6006" s="11">
        <v>9604</v>
      </c>
      <c r="L6006" s="11">
        <v>4705.96</v>
      </c>
      <c r="M6006" s="12">
        <v>0.49</v>
      </c>
      <c r="N6006" s="14" t="s">
        <v>83</v>
      </c>
      <c r="P6006" s="16"/>
      <c r="T6006" s="17"/>
    </row>
    <row r="6007" spans="2:20" ht="14.25" customHeight="1" x14ac:dyDescent="0.3">
      <c r="B6007" s="6" t="s">
        <v>14</v>
      </c>
      <c r="C6007" s="6">
        <v>1128299</v>
      </c>
      <c r="D6007" s="7">
        <v>44399</v>
      </c>
      <c r="E6007" s="6" t="s">
        <v>31</v>
      </c>
      <c r="F6007" s="6" t="s">
        <v>86</v>
      </c>
      <c r="G6007" s="6" t="s">
        <v>87</v>
      </c>
      <c r="H6007" s="8" t="s">
        <v>19</v>
      </c>
      <c r="I6007" s="9">
        <v>50</v>
      </c>
      <c r="J6007" s="10">
        <v>142</v>
      </c>
      <c r="K6007" s="11">
        <v>7100</v>
      </c>
      <c r="L6007" s="11">
        <v>3621</v>
      </c>
      <c r="M6007" s="12">
        <v>0.51</v>
      </c>
      <c r="N6007" s="14" t="s">
        <v>83</v>
      </c>
      <c r="P6007" s="16"/>
      <c r="T6007" s="17"/>
    </row>
    <row r="6008" spans="2:20" ht="14.25" customHeight="1" x14ac:dyDescent="0.3">
      <c r="B6008" s="6" t="s">
        <v>14</v>
      </c>
      <c r="C6008" s="6">
        <v>1128299</v>
      </c>
      <c r="D6008" s="7">
        <v>44399</v>
      </c>
      <c r="E6008" s="6" t="s">
        <v>31</v>
      </c>
      <c r="F6008" s="6" t="s">
        <v>86</v>
      </c>
      <c r="G6008" s="6" t="s">
        <v>87</v>
      </c>
      <c r="H6008" s="8" t="s">
        <v>20</v>
      </c>
      <c r="I6008" s="9">
        <v>51</v>
      </c>
      <c r="J6008" s="10">
        <v>133</v>
      </c>
      <c r="K6008" s="11">
        <v>6783</v>
      </c>
      <c r="L6008" s="11">
        <v>3188.0099999999998</v>
      </c>
      <c r="M6008" s="12">
        <v>0.47</v>
      </c>
      <c r="N6008" s="14" t="s">
        <v>83</v>
      </c>
      <c r="P6008" s="16"/>
      <c r="T6008" s="17"/>
    </row>
    <row r="6009" spans="2:20" ht="14.25" customHeight="1" x14ac:dyDescent="0.3">
      <c r="B6009" s="6" t="s">
        <v>14</v>
      </c>
      <c r="C6009" s="6">
        <v>1128299</v>
      </c>
      <c r="D6009" s="7">
        <v>44399</v>
      </c>
      <c r="E6009" s="6" t="s">
        <v>31</v>
      </c>
      <c r="F6009" s="6" t="s">
        <v>86</v>
      </c>
      <c r="G6009" s="6" t="s">
        <v>87</v>
      </c>
      <c r="H6009" s="8" t="s">
        <v>21</v>
      </c>
      <c r="I6009" s="9">
        <v>48</v>
      </c>
      <c r="J6009" s="10">
        <v>101</v>
      </c>
      <c r="K6009" s="11">
        <v>4848</v>
      </c>
      <c r="L6009" s="11">
        <v>2181.6</v>
      </c>
      <c r="M6009" s="12">
        <v>0.44999999999999996</v>
      </c>
      <c r="N6009" s="14" t="s">
        <v>83</v>
      </c>
      <c r="P6009" s="16"/>
      <c r="T6009" s="17"/>
    </row>
    <row r="6010" spans="2:20" ht="14.25" customHeight="1" x14ac:dyDescent="0.3">
      <c r="B6010" s="6" t="s">
        <v>14</v>
      </c>
      <c r="C6010" s="6">
        <v>1128299</v>
      </c>
      <c r="D6010" s="7">
        <v>44399</v>
      </c>
      <c r="E6010" s="6" t="s">
        <v>31</v>
      </c>
      <c r="F6010" s="6" t="s">
        <v>86</v>
      </c>
      <c r="G6010" s="6" t="s">
        <v>87</v>
      </c>
      <c r="H6010" s="8" t="s">
        <v>22</v>
      </c>
      <c r="I6010" s="9">
        <v>52</v>
      </c>
      <c r="J6010" s="10">
        <v>128</v>
      </c>
      <c r="K6010" s="11">
        <v>6656</v>
      </c>
      <c r="L6010" s="11">
        <v>2862.08</v>
      </c>
      <c r="M6010" s="12">
        <v>0.43</v>
      </c>
      <c r="N6010" s="14" t="s">
        <v>83</v>
      </c>
      <c r="P6010" s="16"/>
      <c r="T6010" s="17"/>
    </row>
    <row r="6011" spans="2:20" ht="14.25" customHeight="1" x14ac:dyDescent="0.3">
      <c r="B6011" s="6" t="s">
        <v>14</v>
      </c>
      <c r="C6011" s="6">
        <v>1128299</v>
      </c>
      <c r="D6011" s="7">
        <v>44399</v>
      </c>
      <c r="E6011" s="6" t="s">
        <v>31</v>
      </c>
      <c r="F6011" s="6" t="s">
        <v>86</v>
      </c>
      <c r="G6011" s="6" t="s">
        <v>87</v>
      </c>
      <c r="H6011" s="8" t="s">
        <v>23</v>
      </c>
      <c r="I6011" s="9">
        <v>67</v>
      </c>
      <c r="J6011" s="10">
        <v>123</v>
      </c>
      <c r="K6011" s="11">
        <v>8241</v>
      </c>
      <c r="L6011" s="11">
        <v>3131.58</v>
      </c>
      <c r="M6011" s="12">
        <v>0.38</v>
      </c>
      <c r="N6011" s="14" t="s">
        <v>83</v>
      </c>
      <c r="P6011" s="16"/>
      <c r="T6011" s="17"/>
    </row>
    <row r="6012" spans="2:20" ht="14.25" customHeight="1" x14ac:dyDescent="0.3">
      <c r="B6012" s="6" t="s">
        <v>14</v>
      </c>
      <c r="C6012" s="6">
        <v>1128299</v>
      </c>
      <c r="D6012" s="7">
        <v>44431</v>
      </c>
      <c r="E6012" s="6" t="s">
        <v>31</v>
      </c>
      <c r="F6012" s="6" t="s">
        <v>86</v>
      </c>
      <c r="G6012" s="6" t="s">
        <v>87</v>
      </c>
      <c r="H6012" s="8" t="s">
        <v>17</v>
      </c>
      <c r="I6012" s="9">
        <v>50</v>
      </c>
      <c r="J6012" s="10">
        <v>163</v>
      </c>
      <c r="K6012" s="11">
        <v>8150</v>
      </c>
      <c r="L6012" s="11">
        <v>4075</v>
      </c>
      <c r="M6012" s="12">
        <v>0.5</v>
      </c>
      <c r="N6012" s="14" t="s">
        <v>83</v>
      </c>
      <c r="P6012" s="16"/>
      <c r="T6012" s="17"/>
    </row>
    <row r="6013" spans="2:20" ht="14.25" customHeight="1" x14ac:dyDescent="0.3">
      <c r="B6013" s="6" t="s">
        <v>14</v>
      </c>
      <c r="C6013" s="6">
        <v>1128299</v>
      </c>
      <c r="D6013" s="7">
        <v>44431</v>
      </c>
      <c r="E6013" s="6" t="s">
        <v>31</v>
      </c>
      <c r="F6013" s="6" t="s">
        <v>86</v>
      </c>
      <c r="G6013" s="6" t="s">
        <v>87</v>
      </c>
      <c r="H6013" s="8" t="s">
        <v>19</v>
      </c>
      <c r="I6013" s="9">
        <v>57</v>
      </c>
      <c r="J6013" s="10">
        <v>161</v>
      </c>
      <c r="K6013" s="11">
        <v>9177</v>
      </c>
      <c r="L6013" s="11">
        <v>4588.5</v>
      </c>
      <c r="M6013" s="12">
        <v>0.5</v>
      </c>
      <c r="N6013" s="14" t="s">
        <v>83</v>
      </c>
      <c r="P6013" s="16"/>
      <c r="T6013" s="17"/>
    </row>
    <row r="6014" spans="2:20" ht="14.25" customHeight="1" x14ac:dyDescent="0.3">
      <c r="B6014" s="6" t="s">
        <v>14</v>
      </c>
      <c r="C6014" s="6">
        <v>1128299</v>
      </c>
      <c r="D6014" s="7">
        <v>44431</v>
      </c>
      <c r="E6014" s="6" t="s">
        <v>31</v>
      </c>
      <c r="F6014" s="6" t="s">
        <v>86</v>
      </c>
      <c r="G6014" s="6" t="s">
        <v>87</v>
      </c>
      <c r="H6014" s="8" t="s">
        <v>20</v>
      </c>
      <c r="I6014" s="9">
        <v>54</v>
      </c>
      <c r="J6014" s="10">
        <v>113</v>
      </c>
      <c r="K6014" s="11">
        <v>6102</v>
      </c>
      <c r="L6014" s="11">
        <v>2989.98</v>
      </c>
      <c r="M6014" s="12">
        <v>0.49</v>
      </c>
      <c r="N6014" s="14" t="s">
        <v>83</v>
      </c>
      <c r="P6014" s="16"/>
      <c r="T6014" s="17"/>
    </row>
    <row r="6015" spans="2:20" ht="14.25" customHeight="1" x14ac:dyDescent="0.3">
      <c r="B6015" s="6" t="s">
        <v>14</v>
      </c>
      <c r="C6015" s="6">
        <v>1128299</v>
      </c>
      <c r="D6015" s="7">
        <v>44431</v>
      </c>
      <c r="E6015" s="6" t="s">
        <v>31</v>
      </c>
      <c r="F6015" s="6" t="s">
        <v>86</v>
      </c>
      <c r="G6015" s="6" t="s">
        <v>87</v>
      </c>
      <c r="H6015" s="8" t="s">
        <v>21</v>
      </c>
      <c r="I6015" s="9">
        <v>52</v>
      </c>
      <c r="J6015" s="10">
        <v>112</v>
      </c>
      <c r="K6015" s="11">
        <v>5824</v>
      </c>
      <c r="L6015" s="11">
        <v>2853.7599999999998</v>
      </c>
      <c r="M6015" s="12">
        <v>0.49</v>
      </c>
      <c r="N6015" s="14" t="s">
        <v>83</v>
      </c>
      <c r="P6015" s="16"/>
      <c r="T6015" s="17"/>
    </row>
    <row r="6016" spans="2:20" ht="14.25" customHeight="1" x14ac:dyDescent="0.3">
      <c r="B6016" s="6" t="s">
        <v>14</v>
      </c>
      <c r="C6016" s="6">
        <v>1128299</v>
      </c>
      <c r="D6016" s="7">
        <v>44431</v>
      </c>
      <c r="E6016" s="6" t="s">
        <v>31</v>
      </c>
      <c r="F6016" s="6" t="s">
        <v>86</v>
      </c>
      <c r="G6016" s="6" t="s">
        <v>87</v>
      </c>
      <c r="H6016" s="8" t="s">
        <v>22</v>
      </c>
      <c r="I6016" s="9">
        <v>59</v>
      </c>
      <c r="J6016" s="10">
        <v>116</v>
      </c>
      <c r="K6016" s="11">
        <v>6844</v>
      </c>
      <c r="L6016" s="11">
        <v>2806.04</v>
      </c>
      <c r="M6016" s="12">
        <v>0.41</v>
      </c>
      <c r="N6016" s="14" t="s">
        <v>83</v>
      </c>
      <c r="P6016" s="16"/>
      <c r="T6016" s="17"/>
    </row>
    <row r="6017" spans="2:20" ht="14.25" customHeight="1" x14ac:dyDescent="0.3">
      <c r="B6017" s="6" t="s">
        <v>14</v>
      </c>
      <c r="C6017" s="6">
        <v>1128299</v>
      </c>
      <c r="D6017" s="7">
        <v>44431</v>
      </c>
      <c r="E6017" s="6" t="s">
        <v>31</v>
      </c>
      <c r="F6017" s="6" t="s">
        <v>86</v>
      </c>
      <c r="G6017" s="6" t="s">
        <v>87</v>
      </c>
      <c r="H6017" s="8" t="s">
        <v>23</v>
      </c>
      <c r="I6017" s="9">
        <v>65</v>
      </c>
      <c r="J6017" s="10">
        <v>94</v>
      </c>
      <c r="K6017" s="11">
        <v>6110</v>
      </c>
      <c r="L6017" s="11">
        <v>2444</v>
      </c>
      <c r="M6017" s="12">
        <v>0.4</v>
      </c>
      <c r="N6017" s="14" t="s">
        <v>83</v>
      </c>
      <c r="P6017" s="16"/>
      <c r="T6017" s="17"/>
    </row>
    <row r="6018" spans="2:20" ht="14.25" customHeight="1" x14ac:dyDescent="0.3">
      <c r="B6018" s="6" t="s">
        <v>14</v>
      </c>
      <c r="C6018" s="6">
        <v>1128299</v>
      </c>
      <c r="D6018" s="7">
        <v>44463</v>
      </c>
      <c r="E6018" s="6" t="s">
        <v>31</v>
      </c>
      <c r="F6018" s="6" t="s">
        <v>86</v>
      </c>
      <c r="G6018" s="6" t="s">
        <v>87</v>
      </c>
      <c r="H6018" s="8" t="s">
        <v>17</v>
      </c>
      <c r="I6018" s="9">
        <v>41</v>
      </c>
      <c r="J6018" s="10">
        <v>167</v>
      </c>
      <c r="K6018" s="11">
        <v>6847</v>
      </c>
      <c r="L6018" s="11">
        <v>3355.0299999999997</v>
      </c>
      <c r="M6018" s="12">
        <v>0.49</v>
      </c>
      <c r="N6018" s="14" t="s">
        <v>83</v>
      </c>
      <c r="P6018" s="16"/>
      <c r="T6018" s="17"/>
    </row>
    <row r="6019" spans="2:20" ht="14.25" customHeight="1" x14ac:dyDescent="0.3">
      <c r="B6019" s="6" t="s">
        <v>14</v>
      </c>
      <c r="C6019" s="6">
        <v>1128299</v>
      </c>
      <c r="D6019" s="7">
        <v>44463</v>
      </c>
      <c r="E6019" s="6" t="s">
        <v>31</v>
      </c>
      <c r="F6019" s="6" t="s">
        <v>86</v>
      </c>
      <c r="G6019" s="6" t="s">
        <v>87</v>
      </c>
      <c r="H6019" s="8" t="s">
        <v>19</v>
      </c>
      <c r="I6019" s="9">
        <v>45</v>
      </c>
      <c r="J6019" s="10">
        <v>161</v>
      </c>
      <c r="K6019" s="11">
        <v>7245</v>
      </c>
      <c r="L6019" s="11">
        <v>3839.8500000000004</v>
      </c>
      <c r="M6019" s="12">
        <v>0.53</v>
      </c>
      <c r="N6019" s="14" t="s">
        <v>83</v>
      </c>
      <c r="P6019" s="16"/>
      <c r="T6019" s="17"/>
    </row>
    <row r="6020" spans="2:20" ht="14.25" customHeight="1" x14ac:dyDescent="0.3">
      <c r="B6020" s="6" t="s">
        <v>14</v>
      </c>
      <c r="C6020" s="6">
        <v>1128299</v>
      </c>
      <c r="D6020" s="7">
        <v>44463</v>
      </c>
      <c r="E6020" s="6" t="s">
        <v>31</v>
      </c>
      <c r="F6020" s="6" t="s">
        <v>86</v>
      </c>
      <c r="G6020" s="6" t="s">
        <v>87</v>
      </c>
      <c r="H6020" s="8" t="s">
        <v>20</v>
      </c>
      <c r="I6020" s="9">
        <v>43</v>
      </c>
      <c r="J6020" s="10">
        <v>128</v>
      </c>
      <c r="K6020" s="11">
        <v>5504</v>
      </c>
      <c r="L6020" s="11">
        <v>2476.7999999999997</v>
      </c>
      <c r="M6020" s="12">
        <v>0.44999999999999996</v>
      </c>
      <c r="N6020" s="14" t="s">
        <v>83</v>
      </c>
      <c r="P6020" s="16"/>
      <c r="T6020" s="17"/>
    </row>
    <row r="6021" spans="2:20" ht="14.25" customHeight="1" x14ac:dyDescent="0.3">
      <c r="B6021" s="6" t="s">
        <v>14</v>
      </c>
      <c r="C6021" s="6">
        <v>1128299</v>
      </c>
      <c r="D6021" s="7">
        <v>44463</v>
      </c>
      <c r="E6021" s="6" t="s">
        <v>31</v>
      </c>
      <c r="F6021" s="6" t="s">
        <v>86</v>
      </c>
      <c r="G6021" s="6" t="s">
        <v>87</v>
      </c>
      <c r="H6021" s="8" t="s">
        <v>21</v>
      </c>
      <c r="I6021" s="9">
        <v>41</v>
      </c>
      <c r="J6021" s="10">
        <v>113</v>
      </c>
      <c r="K6021" s="11">
        <v>4633</v>
      </c>
      <c r="L6021" s="11">
        <v>2177.5099999999998</v>
      </c>
      <c r="M6021" s="12">
        <v>0.47</v>
      </c>
      <c r="N6021" s="14" t="s">
        <v>83</v>
      </c>
      <c r="P6021" s="16"/>
      <c r="T6021" s="17"/>
    </row>
    <row r="6022" spans="2:20" ht="14.25" customHeight="1" x14ac:dyDescent="0.3">
      <c r="B6022" s="6" t="s">
        <v>14</v>
      </c>
      <c r="C6022" s="6">
        <v>1128299</v>
      </c>
      <c r="D6022" s="7">
        <v>44463</v>
      </c>
      <c r="E6022" s="6" t="s">
        <v>31</v>
      </c>
      <c r="F6022" s="6" t="s">
        <v>86</v>
      </c>
      <c r="G6022" s="6" t="s">
        <v>87</v>
      </c>
      <c r="H6022" s="8" t="s">
        <v>22</v>
      </c>
      <c r="I6022" s="9">
        <v>54</v>
      </c>
      <c r="J6022" s="10">
        <v>105</v>
      </c>
      <c r="K6022" s="11">
        <v>5670</v>
      </c>
      <c r="L6022" s="11">
        <v>2494.8000000000002</v>
      </c>
      <c r="M6022" s="12">
        <v>0.44</v>
      </c>
      <c r="N6022" s="14" t="s">
        <v>83</v>
      </c>
      <c r="P6022" s="16"/>
      <c r="T6022" s="17"/>
    </row>
    <row r="6023" spans="2:20" ht="14.25" customHeight="1" x14ac:dyDescent="0.3">
      <c r="B6023" s="6" t="s">
        <v>14</v>
      </c>
      <c r="C6023" s="6">
        <v>1128299</v>
      </c>
      <c r="D6023" s="7">
        <v>44463</v>
      </c>
      <c r="E6023" s="6" t="s">
        <v>31</v>
      </c>
      <c r="F6023" s="6" t="s">
        <v>86</v>
      </c>
      <c r="G6023" s="6" t="s">
        <v>87</v>
      </c>
      <c r="H6023" s="8" t="s">
        <v>23</v>
      </c>
      <c r="I6023" s="9">
        <v>56</v>
      </c>
      <c r="J6023" s="10">
        <v>119</v>
      </c>
      <c r="K6023" s="11">
        <v>6664</v>
      </c>
      <c r="L6023" s="11">
        <v>2465.6799999999998</v>
      </c>
      <c r="M6023" s="12">
        <v>0.37</v>
      </c>
      <c r="N6023" s="14" t="s">
        <v>83</v>
      </c>
      <c r="P6023" s="16"/>
      <c r="T6023" s="17"/>
    </row>
    <row r="6024" spans="2:20" ht="14.25" customHeight="1" x14ac:dyDescent="0.3">
      <c r="B6024" s="6" t="s">
        <v>14</v>
      </c>
      <c r="C6024" s="6">
        <v>1128299</v>
      </c>
      <c r="D6024" s="7">
        <v>44492</v>
      </c>
      <c r="E6024" s="6" t="s">
        <v>31</v>
      </c>
      <c r="F6024" s="6" t="s">
        <v>86</v>
      </c>
      <c r="G6024" s="6" t="s">
        <v>87</v>
      </c>
      <c r="H6024" s="8" t="s">
        <v>17</v>
      </c>
      <c r="I6024" s="9">
        <v>41</v>
      </c>
      <c r="J6024" s="10">
        <v>135</v>
      </c>
      <c r="K6024" s="11">
        <v>5535</v>
      </c>
      <c r="L6024" s="11">
        <v>2656.7999999999997</v>
      </c>
      <c r="M6024" s="12">
        <v>0.48</v>
      </c>
      <c r="N6024" s="14" t="s">
        <v>83</v>
      </c>
      <c r="P6024" s="16"/>
      <c r="T6024" s="17"/>
    </row>
    <row r="6025" spans="2:20" ht="14.25" customHeight="1" x14ac:dyDescent="0.3">
      <c r="B6025" s="6" t="s">
        <v>14</v>
      </c>
      <c r="C6025" s="6">
        <v>1128299</v>
      </c>
      <c r="D6025" s="7">
        <v>44492</v>
      </c>
      <c r="E6025" s="6" t="s">
        <v>31</v>
      </c>
      <c r="F6025" s="6" t="s">
        <v>86</v>
      </c>
      <c r="G6025" s="6" t="s">
        <v>87</v>
      </c>
      <c r="H6025" s="8" t="s">
        <v>19</v>
      </c>
      <c r="I6025" s="9">
        <v>47</v>
      </c>
      <c r="J6025" s="10">
        <v>145</v>
      </c>
      <c r="K6025" s="11">
        <v>6815</v>
      </c>
      <c r="L6025" s="11">
        <v>3611.9500000000003</v>
      </c>
      <c r="M6025" s="12">
        <v>0.53</v>
      </c>
      <c r="N6025" s="14" t="s">
        <v>83</v>
      </c>
      <c r="P6025" s="16"/>
      <c r="T6025" s="17"/>
    </row>
    <row r="6026" spans="2:20" ht="14.25" customHeight="1" x14ac:dyDescent="0.3">
      <c r="B6026" s="6" t="s">
        <v>14</v>
      </c>
      <c r="C6026" s="6">
        <v>1128299</v>
      </c>
      <c r="D6026" s="7">
        <v>44492</v>
      </c>
      <c r="E6026" s="6" t="s">
        <v>31</v>
      </c>
      <c r="F6026" s="6" t="s">
        <v>86</v>
      </c>
      <c r="G6026" s="6" t="s">
        <v>87</v>
      </c>
      <c r="H6026" s="8" t="s">
        <v>20</v>
      </c>
      <c r="I6026" s="9">
        <v>44</v>
      </c>
      <c r="J6026" s="10">
        <v>91</v>
      </c>
      <c r="K6026" s="11">
        <v>4004</v>
      </c>
      <c r="L6026" s="11">
        <v>1921.9199999999998</v>
      </c>
      <c r="M6026" s="12">
        <v>0.48</v>
      </c>
      <c r="N6026" s="14" t="s">
        <v>83</v>
      </c>
      <c r="P6026" s="16"/>
      <c r="T6026" s="17"/>
    </row>
    <row r="6027" spans="2:20" ht="14.25" customHeight="1" x14ac:dyDescent="0.3">
      <c r="B6027" s="6" t="s">
        <v>14</v>
      </c>
      <c r="C6027" s="6">
        <v>1128299</v>
      </c>
      <c r="D6027" s="7">
        <v>44492</v>
      </c>
      <c r="E6027" s="6" t="s">
        <v>31</v>
      </c>
      <c r="F6027" s="6" t="s">
        <v>86</v>
      </c>
      <c r="G6027" s="6" t="s">
        <v>87</v>
      </c>
      <c r="H6027" s="8" t="s">
        <v>21</v>
      </c>
      <c r="I6027" s="9">
        <v>43</v>
      </c>
      <c r="J6027" s="10">
        <v>90</v>
      </c>
      <c r="K6027" s="11">
        <v>3870</v>
      </c>
      <c r="L6027" s="11">
        <v>1896.3</v>
      </c>
      <c r="M6027" s="12">
        <v>0.49</v>
      </c>
      <c r="N6027" s="14" t="s">
        <v>83</v>
      </c>
      <c r="P6027" s="16"/>
      <c r="T6027" s="17"/>
    </row>
    <row r="6028" spans="2:20" ht="14.25" customHeight="1" x14ac:dyDescent="0.3">
      <c r="B6028" s="6" t="s">
        <v>14</v>
      </c>
      <c r="C6028" s="6">
        <v>1128299</v>
      </c>
      <c r="D6028" s="7">
        <v>44492</v>
      </c>
      <c r="E6028" s="6" t="s">
        <v>31</v>
      </c>
      <c r="F6028" s="6" t="s">
        <v>86</v>
      </c>
      <c r="G6028" s="6" t="s">
        <v>87</v>
      </c>
      <c r="H6028" s="8" t="s">
        <v>22</v>
      </c>
      <c r="I6028" s="9">
        <v>53</v>
      </c>
      <c r="J6028" s="10">
        <v>69</v>
      </c>
      <c r="K6028" s="11">
        <v>3657</v>
      </c>
      <c r="L6028" s="11">
        <v>1462.8000000000002</v>
      </c>
      <c r="M6028" s="12">
        <v>0.4</v>
      </c>
      <c r="N6028" s="14" t="s">
        <v>83</v>
      </c>
      <c r="P6028" s="16"/>
      <c r="T6028" s="17"/>
    </row>
    <row r="6029" spans="2:20" ht="14.25" customHeight="1" x14ac:dyDescent="0.3">
      <c r="B6029" s="6" t="s">
        <v>14</v>
      </c>
      <c r="C6029" s="6">
        <v>1128299</v>
      </c>
      <c r="D6029" s="7">
        <v>44492</v>
      </c>
      <c r="E6029" s="6" t="s">
        <v>31</v>
      </c>
      <c r="F6029" s="6" t="s">
        <v>86</v>
      </c>
      <c r="G6029" s="6" t="s">
        <v>87</v>
      </c>
      <c r="H6029" s="8" t="s">
        <v>23</v>
      </c>
      <c r="I6029" s="9">
        <v>56</v>
      </c>
      <c r="J6029" s="10">
        <v>85</v>
      </c>
      <c r="K6029" s="11">
        <v>4760</v>
      </c>
      <c r="L6029" s="11">
        <v>1808.8</v>
      </c>
      <c r="M6029" s="12">
        <v>0.38</v>
      </c>
      <c r="N6029" s="14" t="s">
        <v>83</v>
      </c>
      <c r="P6029" s="16"/>
      <c r="T6029" s="17"/>
    </row>
    <row r="6030" spans="2:20" ht="14.25" customHeight="1" x14ac:dyDescent="0.3">
      <c r="B6030" s="6" t="s">
        <v>14</v>
      </c>
      <c r="C6030" s="6">
        <v>1128299</v>
      </c>
      <c r="D6030" s="7">
        <v>44523</v>
      </c>
      <c r="E6030" s="6" t="s">
        <v>31</v>
      </c>
      <c r="F6030" s="6" t="s">
        <v>86</v>
      </c>
      <c r="G6030" s="6" t="s">
        <v>87</v>
      </c>
      <c r="H6030" s="8" t="s">
        <v>17</v>
      </c>
      <c r="I6030" s="9">
        <v>42</v>
      </c>
      <c r="J6030" s="10">
        <v>135</v>
      </c>
      <c r="K6030" s="11">
        <v>5670</v>
      </c>
      <c r="L6030" s="11">
        <v>2664.8999999999996</v>
      </c>
      <c r="M6030" s="12">
        <v>0.47</v>
      </c>
      <c r="N6030" s="14" t="s">
        <v>83</v>
      </c>
      <c r="P6030" s="16"/>
      <c r="T6030" s="17"/>
    </row>
    <row r="6031" spans="2:20" ht="14.25" customHeight="1" x14ac:dyDescent="0.3">
      <c r="B6031" s="6" t="s">
        <v>14</v>
      </c>
      <c r="C6031" s="6">
        <v>1128299</v>
      </c>
      <c r="D6031" s="7">
        <v>44523</v>
      </c>
      <c r="E6031" s="6" t="s">
        <v>31</v>
      </c>
      <c r="F6031" s="6" t="s">
        <v>86</v>
      </c>
      <c r="G6031" s="6" t="s">
        <v>87</v>
      </c>
      <c r="H6031" s="8" t="s">
        <v>19</v>
      </c>
      <c r="I6031" s="9">
        <v>46</v>
      </c>
      <c r="J6031" s="10">
        <v>147</v>
      </c>
      <c r="K6031" s="11">
        <v>6762</v>
      </c>
      <c r="L6031" s="11">
        <v>3516.2400000000002</v>
      </c>
      <c r="M6031" s="12">
        <v>0.52</v>
      </c>
      <c r="N6031" s="14" t="s">
        <v>83</v>
      </c>
      <c r="P6031" s="16"/>
      <c r="T6031" s="17"/>
    </row>
    <row r="6032" spans="2:20" ht="14.25" customHeight="1" x14ac:dyDescent="0.3">
      <c r="B6032" s="6" t="s">
        <v>14</v>
      </c>
      <c r="C6032" s="6">
        <v>1128299</v>
      </c>
      <c r="D6032" s="7">
        <v>44523</v>
      </c>
      <c r="E6032" s="6" t="s">
        <v>31</v>
      </c>
      <c r="F6032" s="6" t="s">
        <v>86</v>
      </c>
      <c r="G6032" s="6" t="s">
        <v>87</v>
      </c>
      <c r="H6032" s="8" t="s">
        <v>20</v>
      </c>
      <c r="I6032" s="9">
        <v>44</v>
      </c>
      <c r="J6032" s="10">
        <v>105</v>
      </c>
      <c r="K6032" s="11">
        <v>4620</v>
      </c>
      <c r="L6032" s="11">
        <v>2125.1999999999998</v>
      </c>
      <c r="M6032" s="12">
        <v>0.45999999999999996</v>
      </c>
      <c r="N6032" s="14" t="s">
        <v>83</v>
      </c>
      <c r="P6032" s="16"/>
      <c r="T6032" s="17"/>
    </row>
    <row r="6033" spans="2:20" ht="14.25" customHeight="1" x14ac:dyDescent="0.3">
      <c r="B6033" s="6" t="s">
        <v>14</v>
      </c>
      <c r="C6033" s="6">
        <v>1128299</v>
      </c>
      <c r="D6033" s="7">
        <v>44523</v>
      </c>
      <c r="E6033" s="6" t="s">
        <v>31</v>
      </c>
      <c r="F6033" s="6" t="s">
        <v>86</v>
      </c>
      <c r="G6033" s="6" t="s">
        <v>87</v>
      </c>
      <c r="H6033" s="8" t="s">
        <v>21</v>
      </c>
      <c r="I6033" s="9">
        <v>42</v>
      </c>
      <c r="J6033" s="10">
        <v>98</v>
      </c>
      <c r="K6033" s="11">
        <v>4116</v>
      </c>
      <c r="L6033" s="11">
        <v>1934.52</v>
      </c>
      <c r="M6033" s="12">
        <v>0.47</v>
      </c>
      <c r="N6033" s="14" t="s">
        <v>83</v>
      </c>
      <c r="P6033" s="16"/>
      <c r="T6033" s="17"/>
    </row>
    <row r="6034" spans="2:20" ht="14.25" customHeight="1" x14ac:dyDescent="0.3">
      <c r="B6034" s="6" t="s">
        <v>14</v>
      </c>
      <c r="C6034" s="6">
        <v>1128299</v>
      </c>
      <c r="D6034" s="7">
        <v>44523</v>
      </c>
      <c r="E6034" s="6" t="s">
        <v>31</v>
      </c>
      <c r="F6034" s="6" t="s">
        <v>86</v>
      </c>
      <c r="G6034" s="6" t="s">
        <v>87</v>
      </c>
      <c r="H6034" s="8" t="s">
        <v>22</v>
      </c>
      <c r="I6034" s="9">
        <v>53</v>
      </c>
      <c r="J6034" s="10">
        <v>87</v>
      </c>
      <c r="K6034" s="11">
        <v>4611</v>
      </c>
      <c r="L6034" s="11">
        <v>1890.51</v>
      </c>
      <c r="M6034" s="12">
        <v>0.41</v>
      </c>
      <c r="N6034" s="14" t="s">
        <v>83</v>
      </c>
      <c r="P6034" s="16"/>
      <c r="T6034" s="17"/>
    </row>
    <row r="6035" spans="2:20" ht="14.25" customHeight="1" x14ac:dyDescent="0.3">
      <c r="B6035" s="6" t="s">
        <v>14</v>
      </c>
      <c r="C6035" s="6">
        <v>1128299</v>
      </c>
      <c r="D6035" s="7">
        <v>44523</v>
      </c>
      <c r="E6035" s="6" t="s">
        <v>31</v>
      </c>
      <c r="F6035" s="6" t="s">
        <v>86</v>
      </c>
      <c r="G6035" s="6" t="s">
        <v>87</v>
      </c>
      <c r="H6035" s="8" t="s">
        <v>23</v>
      </c>
      <c r="I6035" s="9">
        <v>55</v>
      </c>
      <c r="J6035" s="10">
        <v>111</v>
      </c>
      <c r="K6035" s="11">
        <v>6105</v>
      </c>
      <c r="L6035" s="11">
        <v>2258.85</v>
      </c>
      <c r="M6035" s="12">
        <v>0.37</v>
      </c>
      <c r="N6035" s="14" t="s">
        <v>83</v>
      </c>
      <c r="P6035" s="16"/>
      <c r="T6035" s="17"/>
    </row>
    <row r="6036" spans="2:20" ht="14.25" customHeight="1" x14ac:dyDescent="0.3">
      <c r="B6036" s="6" t="s">
        <v>14</v>
      </c>
      <c r="C6036" s="6">
        <v>1128299</v>
      </c>
      <c r="D6036" s="7">
        <v>44552</v>
      </c>
      <c r="E6036" s="6" t="s">
        <v>31</v>
      </c>
      <c r="F6036" s="6" t="s">
        <v>86</v>
      </c>
      <c r="G6036" s="6" t="s">
        <v>87</v>
      </c>
      <c r="H6036" s="8" t="s">
        <v>17</v>
      </c>
      <c r="I6036" s="9">
        <v>44</v>
      </c>
      <c r="J6036" s="10">
        <v>181</v>
      </c>
      <c r="K6036" s="11">
        <v>7964</v>
      </c>
      <c r="L6036" s="11">
        <v>3663.4399999999996</v>
      </c>
      <c r="M6036" s="12">
        <v>0.45999999999999996</v>
      </c>
      <c r="N6036" s="14" t="s">
        <v>83</v>
      </c>
      <c r="P6036" s="16"/>
      <c r="T6036" s="17"/>
    </row>
    <row r="6037" spans="2:20" ht="14.25" customHeight="1" x14ac:dyDescent="0.3">
      <c r="B6037" s="6" t="s">
        <v>14</v>
      </c>
      <c r="C6037" s="6">
        <v>1128299</v>
      </c>
      <c r="D6037" s="7">
        <v>44552</v>
      </c>
      <c r="E6037" s="6" t="s">
        <v>31</v>
      </c>
      <c r="F6037" s="6" t="s">
        <v>86</v>
      </c>
      <c r="G6037" s="6" t="s">
        <v>87</v>
      </c>
      <c r="H6037" s="8" t="s">
        <v>19</v>
      </c>
      <c r="I6037" s="9">
        <v>49</v>
      </c>
      <c r="J6037" s="10">
        <v>175</v>
      </c>
      <c r="K6037" s="11">
        <v>8575</v>
      </c>
      <c r="L6037" s="11">
        <v>4630.5</v>
      </c>
      <c r="M6037" s="12">
        <v>0.54</v>
      </c>
      <c r="N6037" s="14" t="s">
        <v>83</v>
      </c>
      <c r="P6037" s="16"/>
      <c r="T6037" s="17"/>
    </row>
    <row r="6038" spans="2:20" ht="14.25" customHeight="1" x14ac:dyDescent="0.3">
      <c r="B6038" s="6" t="s">
        <v>34</v>
      </c>
      <c r="C6038" s="6">
        <v>1128299</v>
      </c>
      <c r="D6038" s="7">
        <v>44552</v>
      </c>
      <c r="E6038" s="6" t="s">
        <v>31</v>
      </c>
      <c r="F6038" s="6" t="s">
        <v>86</v>
      </c>
      <c r="G6038" s="6" t="s">
        <v>87</v>
      </c>
      <c r="H6038" s="8" t="s">
        <v>20</v>
      </c>
      <c r="I6038" s="9">
        <v>43</v>
      </c>
      <c r="J6038" s="10">
        <v>123</v>
      </c>
      <c r="K6038" s="11">
        <v>5289</v>
      </c>
      <c r="L6038" s="11">
        <v>2538.7199999999998</v>
      </c>
      <c r="M6038" s="12">
        <v>0.48</v>
      </c>
      <c r="N6038" s="14" t="s">
        <v>83</v>
      </c>
      <c r="P6038" s="16"/>
      <c r="T6038" s="17"/>
    </row>
    <row r="6039" spans="2:20" ht="14.25" customHeight="1" x14ac:dyDescent="0.3">
      <c r="B6039" s="6" t="s">
        <v>34</v>
      </c>
      <c r="C6039" s="6">
        <v>1128299</v>
      </c>
      <c r="D6039" s="7">
        <v>44552</v>
      </c>
      <c r="E6039" s="6" t="s">
        <v>31</v>
      </c>
      <c r="F6039" s="6" t="s">
        <v>86</v>
      </c>
      <c r="G6039" s="6" t="s">
        <v>87</v>
      </c>
      <c r="H6039" s="8" t="s">
        <v>21</v>
      </c>
      <c r="I6039" s="9">
        <v>44</v>
      </c>
      <c r="J6039" s="10">
        <v>115</v>
      </c>
      <c r="K6039" s="11">
        <v>5060</v>
      </c>
      <c r="L6039" s="11">
        <v>2277</v>
      </c>
      <c r="M6039" s="12">
        <v>0.44999999999999996</v>
      </c>
      <c r="N6039" s="14" t="s">
        <v>83</v>
      </c>
      <c r="P6039" s="16"/>
      <c r="T6039" s="17"/>
    </row>
    <row r="6040" spans="2:20" ht="14.25" customHeight="1" x14ac:dyDescent="0.3">
      <c r="B6040" s="6" t="s">
        <v>34</v>
      </c>
      <c r="C6040" s="6">
        <v>1128299</v>
      </c>
      <c r="D6040" s="7">
        <v>44552</v>
      </c>
      <c r="E6040" s="6" t="s">
        <v>31</v>
      </c>
      <c r="F6040" s="6" t="s">
        <v>86</v>
      </c>
      <c r="G6040" s="6" t="s">
        <v>87</v>
      </c>
      <c r="H6040" s="8" t="s">
        <v>22</v>
      </c>
      <c r="I6040" s="9">
        <v>52</v>
      </c>
      <c r="J6040" s="10">
        <v>88</v>
      </c>
      <c r="K6040" s="11">
        <v>4576</v>
      </c>
      <c r="L6040" s="11">
        <v>1967.68</v>
      </c>
      <c r="M6040" s="12">
        <v>0.43</v>
      </c>
      <c r="N6040" s="14" t="s">
        <v>83</v>
      </c>
      <c r="P6040" s="16"/>
      <c r="T6040" s="17"/>
    </row>
    <row r="6041" spans="2:20" ht="14.25" customHeight="1" x14ac:dyDescent="0.3">
      <c r="B6041" s="6" t="s">
        <v>34</v>
      </c>
      <c r="C6041" s="6">
        <v>1128299</v>
      </c>
      <c r="D6041" s="7">
        <v>44552</v>
      </c>
      <c r="E6041" s="6" t="s">
        <v>31</v>
      </c>
      <c r="F6041" s="6" t="s">
        <v>86</v>
      </c>
      <c r="G6041" s="6" t="s">
        <v>87</v>
      </c>
      <c r="H6041" s="8" t="s">
        <v>23</v>
      </c>
      <c r="I6041" s="9">
        <v>58</v>
      </c>
      <c r="J6041" s="10">
        <v>135</v>
      </c>
      <c r="K6041" s="11">
        <v>7830</v>
      </c>
      <c r="L6041" s="11">
        <v>2897.1</v>
      </c>
      <c r="M6041" s="12">
        <v>0.37</v>
      </c>
      <c r="N6041" s="14" t="s">
        <v>83</v>
      </c>
      <c r="P6041" s="16"/>
      <c r="T6041" s="17"/>
    </row>
    <row r="6042" spans="2:20" ht="14.25" customHeight="1" x14ac:dyDescent="0.3">
      <c r="B6042" s="6" t="s">
        <v>34</v>
      </c>
      <c r="C6042" s="6">
        <v>1128299</v>
      </c>
      <c r="D6042" s="7">
        <v>44222</v>
      </c>
      <c r="E6042" s="6" t="s">
        <v>31</v>
      </c>
      <c r="F6042" s="6" t="s">
        <v>86</v>
      </c>
      <c r="G6042" s="6" t="s">
        <v>87</v>
      </c>
      <c r="H6042" s="8" t="s">
        <v>17</v>
      </c>
      <c r="I6042" s="9">
        <v>33</v>
      </c>
      <c r="J6042" s="10">
        <v>133</v>
      </c>
      <c r="K6042" s="11">
        <v>4389</v>
      </c>
      <c r="L6042" s="11">
        <v>2150.61</v>
      </c>
      <c r="M6042" s="12">
        <v>0.49</v>
      </c>
      <c r="N6042" s="14" t="s">
        <v>83</v>
      </c>
      <c r="P6042" s="16"/>
      <c r="T6042" s="17"/>
    </row>
    <row r="6043" spans="2:20" ht="14.25" customHeight="1" x14ac:dyDescent="0.3">
      <c r="B6043" s="6" t="s">
        <v>34</v>
      </c>
      <c r="C6043" s="6">
        <v>1128299</v>
      </c>
      <c r="D6043" s="7">
        <v>44222</v>
      </c>
      <c r="E6043" s="6" t="s">
        <v>31</v>
      </c>
      <c r="F6043" s="6" t="s">
        <v>86</v>
      </c>
      <c r="G6043" s="6" t="s">
        <v>87</v>
      </c>
      <c r="H6043" s="8" t="s">
        <v>19</v>
      </c>
      <c r="I6043" s="9">
        <v>42</v>
      </c>
      <c r="J6043" s="10">
        <v>138</v>
      </c>
      <c r="K6043" s="11">
        <v>5796</v>
      </c>
      <c r="L6043" s="11">
        <v>3071.88</v>
      </c>
      <c r="M6043" s="12">
        <v>0.53</v>
      </c>
      <c r="N6043" s="14" t="s">
        <v>83</v>
      </c>
      <c r="P6043" s="16"/>
      <c r="T6043" s="17"/>
    </row>
    <row r="6044" spans="2:20" ht="14.25" customHeight="1" x14ac:dyDescent="0.3">
      <c r="B6044" s="6" t="s">
        <v>34</v>
      </c>
      <c r="C6044" s="6">
        <v>1128299</v>
      </c>
      <c r="D6044" s="7">
        <v>44222</v>
      </c>
      <c r="E6044" s="6" t="s">
        <v>31</v>
      </c>
      <c r="F6044" s="6" t="s">
        <v>86</v>
      </c>
      <c r="G6044" s="6" t="s">
        <v>87</v>
      </c>
      <c r="H6044" s="8" t="s">
        <v>20</v>
      </c>
      <c r="I6044" s="9">
        <v>42</v>
      </c>
      <c r="J6044" s="10">
        <v>138</v>
      </c>
      <c r="K6044" s="11">
        <v>5796</v>
      </c>
      <c r="L6044" s="11">
        <v>2666.16</v>
      </c>
      <c r="M6044" s="12">
        <v>0.45999999999999996</v>
      </c>
      <c r="N6044" s="14" t="s">
        <v>83</v>
      </c>
      <c r="P6044" s="16"/>
      <c r="T6044" s="17"/>
    </row>
    <row r="6045" spans="2:20" ht="14.25" customHeight="1" x14ac:dyDescent="0.3">
      <c r="B6045" s="6" t="s">
        <v>34</v>
      </c>
      <c r="C6045" s="6">
        <v>1128299</v>
      </c>
      <c r="D6045" s="7">
        <v>44222</v>
      </c>
      <c r="E6045" s="6" t="s">
        <v>31</v>
      </c>
      <c r="F6045" s="6" t="s">
        <v>86</v>
      </c>
      <c r="G6045" s="6" t="s">
        <v>87</v>
      </c>
      <c r="H6045" s="8" t="s">
        <v>21</v>
      </c>
      <c r="I6045" s="9">
        <v>43</v>
      </c>
      <c r="J6045" s="10">
        <v>85</v>
      </c>
      <c r="K6045" s="11">
        <v>3655</v>
      </c>
      <c r="L6045" s="11">
        <v>1790.95</v>
      </c>
      <c r="M6045" s="12">
        <v>0.49</v>
      </c>
      <c r="N6045" s="14" t="s">
        <v>83</v>
      </c>
      <c r="P6045" s="16"/>
      <c r="T6045" s="17"/>
    </row>
    <row r="6046" spans="2:20" ht="14.25" customHeight="1" x14ac:dyDescent="0.3">
      <c r="B6046" s="6" t="s">
        <v>34</v>
      </c>
      <c r="C6046" s="6">
        <v>1128299</v>
      </c>
      <c r="D6046" s="7">
        <v>44222</v>
      </c>
      <c r="E6046" s="6" t="s">
        <v>31</v>
      </c>
      <c r="F6046" s="6" t="s">
        <v>86</v>
      </c>
      <c r="G6046" s="6" t="s">
        <v>87</v>
      </c>
      <c r="H6046" s="8" t="s">
        <v>22</v>
      </c>
      <c r="I6046" s="9">
        <v>45</v>
      </c>
      <c r="J6046" s="10">
        <v>80</v>
      </c>
      <c r="K6046" s="11">
        <v>3600</v>
      </c>
      <c r="L6046" s="11">
        <v>1476</v>
      </c>
      <c r="M6046" s="12">
        <v>0.41</v>
      </c>
      <c r="N6046" s="14" t="s">
        <v>83</v>
      </c>
      <c r="P6046" s="16"/>
      <c r="T6046" s="17"/>
    </row>
    <row r="6047" spans="2:20" ht="14.25" customHeight="1" x14ac:dyDescent="0.3">
      <c r="B6047" s="6" t="s">
        <v>34</v>
      </c>
      <c r="C6047" s="6">
        <v>1128299</v>
      </c>
      <c r="D6047" s="7">
        <v>44222</v>
      </c>
      <c r="E6047" s="6" t="s">
        <v>31</v>
      </c>
      <c r="F6047" s="6" t="s">
        <v>86</v>
      </c>
      <c r="G6047" s="6" t="s">
        <v>87</v>
      </c>
      <c r="H6047" s="8" t="s">
        <v>23</v>
      </c>
      <c r="I6047" s="9">
        <v>42</v>
      </c>
      <c r="J6047" s="10">
        <v>128</v>
      </c>
      <c r="K6047" s="11">
        <v>5376</v>
      </c>
      <c r="L6047" s="11">
        <v>1935.36</v>
      </c>
      <c r="M6047" s="12">
        <v>0.36</v>
      </c>
      <c r="N6047" s="14" t="s">
        <v>83</v>
      </c>
      <c r="P6047" s="16"/>
      <c r="T6047" s="17"/>
    </row>
    <row r="6048" spans="2:20" ht="14.25" customHeight="1" x14ac:dyDescent="0.3">
      <c r="B6048" s="6" t="s">
        <v>34</v>
      </c>
      <c r="C6048" s="6">
        <v>1128299</v>
      </c>
      <c r="D6048" s="7">
        <v>44253</v>
      </c>
      <c r="E6048" s="6" t="s">
        <v>31</v>
      </c>
      <c r="F6048" s="6" t="s">
        <v>86</v>
      </c>
      <c r="G6048" s="6" t="s">
        <v>87</v>
      </c>
      <c r="H6048" s="8" t="s">
        <v>17</v>
      </c>
      <c r="I6048" s="9">
        <v>33</v>
      </c>
      <c r="J6048" s="10">
        <v>147</v>
      </c>
      <c r="K6048" s="11">
        <v>4851</v>
      </c>
      <c r="L6048" s="11">
        <v>2376.9899999999998</v>
      </c>
      <c r="M6048" s="12">
        <v>0.49</v>
      </c>
      <c r="N6048" s="14" t="s">
        <v>83</v>
      </c>
      <c r="P6048" s="16"/>
      <c r="T6048" s="17"/>
    </row>
    <row r="6049" spans="2:20" ht="14.25" customHeight="1" x14ac:dyDescent="0.3">
      <c r="B6049" s="6" t="s">
        <v>34</v>
      </c>
      <c r="C6049" s="6">
        <v>1128299</v>
      </c>
      <c r="D6049" s="7">
        <v>44253</v>
      </c>
      <c r="E6049" s="6" t="s">
        <v>31</v>
      </c>
      <c r="F6049" s="6" t="s">
        <v>86</v>
      </c>
      <c r="G6049" s="6" t="s">
        <v>87</v>
      </c>
      <c r="H6049" s="8" t="s">
        <v>19</v>
      </c>
      <c r="I6049" s="9">
        <v>44</v>
      </c>
      <c r="J6049" s="10">
        <v>106</v>
      </c>
      <c r="K6049" s="11">
        <v>4664</v>
      </c>
      <c r="L6049" s="11">
        <v>2565.2000000000003</v>
      </c>
      <c r="M6049" s="12">
        <v>0.55000000000000004</v>
      </c>
      <c r="N6049" s="14" t="s">
        <v>83</v>
      </c>
      <c r="P6049" s="16"/>
      <c r="T6049" s="17"/>
    </row>
    <row r="6050" spans="2:20" ht="14.25" customHeight="1" x14ac:dyDescent="0.3">
      <c r="B6050" s="6" t="s">
        <v>34</v>
      </c>
      <c r="C6050" s="6">
        <v>1128299</v>
      </c>
      <c r="D6050" s="7">
        <v>44253</v>
      </c>
      <c r="E6050" s="6" t="s">
        <v>31</v>
      </c>
      <c r="F6050" s="6" t="s">
        <v>86</v>
      </c>
      <c r="G6050" s="6" t="s">
        <v>87</v>
      </c>
      <c r="H6050" s="8" t="s">
        <v>20</v>
      </c>
      <c r="I6050" s="9">
        <v>41</v>
      </c>
      <c r="J6050" s="10">
        <v>111</v>
      </c>
      <c r="K6050" s="11">
        <v>4551</v>
      </c>
      <c r="L6050" s="11">
        <v>2093.46</v>
      </c>
      <c r="M6050" s="12">
        <v>0.45999999999999996</v>
      </c>
      <c r="N6050" s="14" t="s">
        <v>83</v>
      </c>
      <c r="P6050" s="16"/>
      <c r="T6050" s="17"/>
    </row>
    <row r="6051" spans="2:20" ht="14.25" customHeight="1" x14ac:dyDescent="0.3">
      <c r="B6051" s="6" t="s">
        <v>34</v>
      </c>
      <c r="C6051" s="6">
        <v>1128299</v>
      </c>
      <c r="D6051" s="7">
        <v>44253</v>
      </c>
      <c r="E6051" s="6" t="s">
        <v>31</v>
      </c>
      <c r="F6051" s="6" t="s">
        <v>88</v>
      </c>
      <c r="G6051" s="6" t="s">
        <v>89</v>
      </c>
      <c r="H6051" s="8" t="s">
        <v>21</v>
      </c>
      <c r="I6051" s="9">
        <v>43</v>
      </c>
      <c r="J6051" s="10">
        <v>74</v>
      </c>
      <c r="K6051" s="11">
        <v>3182</v>
      </c>
      <c r="L6051" s="11">
        <v>1559.18</v>
      </c>
      <c r="M6051" s="12">
        <v>0.49</v>
      </c>
      <c r="N6051" s="14" t="s">
        <v>83</v>
      </c>
      <c r="P6051" s="16"/>
      <c r="T6051" s="17"/>
    </row>
    <row r="6052" spans="2:20" ht="14.25" customHeight="1" x14ac:dyDescent="0.3">
      <c r="B6052" s="6" t="s">
        <v>34</v>
      </c>
      <c r="C6052" s="6">
        <v>1128299</v>
      </c>
      <c r="D6052" s="7">
        <v>44253</v>
      </c>
      <c r="E6052" s="6" t="s">
        <v>31</v>
      </c>
      <c r="F6052" s="6" t="s">
        <v>88</v>
      </c>
      <c r="G6052" s="6" t="s">
        <v>89</v>
      </c>
      <c r="H6052" s="8" t="s">
        <v>22</v>
      </c>
      <c r="I6052" s="9">
        <v>45</v>
      </c>
      <c r="J6052" s="10">
        <v>54</v>
      </c>
      <c r="K6052" s="11">
        <v>2430</v>
      </c>
      <c r="L6052" s="11">
        <v>1069.2</v>
      </c>
      <c r="M6052" s="12">
        <v>0.44</v>
      </c>
      <c r="N6052" s="14" t="s">
        <v>83</v>
      </c>
      <c r="P6052" s="16"/>
      <c r="T6052" s="17"/>
    </row>
    <row r="6053" spans="2:20" ht="14.25" customHeight="1" x14ac:dyDescent="0.3">
      <c r="B6053" s="6" t="s">
        <v>34</v>
      </c>
      <c r="C6053" s="6">
        <v>1128299</v>
      </c>
      <c r="D6053" s="7">
        <v>44253</v>
      </c>
      <c r="E6053" s="6" t="s">
        <v>31</v>
      </c>
      <c r="F6053" s="6" t="s">
        <v>88</v>
      </c>
      <c r="G6053" s="6" t="s">
        <v>89</v>
      </c>
      <c r="H6053" s="8" t="s">
        <v>23</v>
      </c>
      <c r="I6053" s="9">
        <v>41</v>
      </c>
      <c r="J6053" s="10">
        <v>104</v>
      </c>
      <c r="K6053" s="11">
        <v>4264</v>
      </c>
      <c r="L6053" s="11">
        <v>1620.32</v>
      </c>
      <c r="M6053" s="12">
        <v>0.38</v>
      </c>
      <c r="N6053" s="14" t="s">
        <v>83</v>
      </c>
      <c r="P6053" s="16"/>
      <c r="T6053" s="17"/>
    </row>
    <row r="6054" spans="2:20" ht="14.25" customHeight="1" x14ac:dyDescent="0.3">
      <c r="B6054" s="6" t="s">
        <v>34</v>
      </c>
      <c r="C6054" s="6">
        <v>1128299</v>
      </c>
      <c r="D6054" s="7">
        <v>44280</v>
      </c>
      <c r="E6054" s="6" t="s">
        <v>31</v>
      </c>
      <c r="F6054" s="6" t="s">
        <v>88</v>
      </c>
      <c r="G6054" s="6" t="s">
        <v>89</v>
      </c>
      <c r="H6054" s="8" t="s">
        <v>17</v>
      </c>
      <c r="I6054" s="9">
        <v>44</v>
      </c>
      <c r="J6054" s="10">
        <v>165</v>
      </c>
      <c r="K6054" s="11">
        <v>7260</v>
      </c>
      <c r="L6054" s="11">
        <v>3630</v>
      </c>
      <c r="M6054" s="12">
        <v>0.5</v>
      </c>
      <c r="N6054" s="14" t="s">
        <v>83</v>
      </c>
      <c r="P6054" s="16"/>
      <c r="T6054" s="17"/>
    </row>
    <row r="6055" spans="2:20" ht="14.25" customHeight="1" x14ac:dyDescent="0.3">
      <c r="B6055" s="6" t="s">
        <v>34</v>
      </c>
      <c r="C6055" s="6">
        <v>1128299</v>
      </c>
      <c r="D6055" s="7">
        <v>44280</v>
      </c>
      <c r="E6055" s="6" t="s">
        <v>31</v>
      </c>
      <c r="F6055" s="6" t="s">
        <v>88</v>
      </c>
      <c r="G6055" s="6" t="s">
        <v>89</v>
      </c>
      <c r="H6055" s="8" t="s">
        <v>19</v>
      </c>
      <c r="I6055" s="9">
        <v>51</v>
      </c>
      <c r="J6055" s="10">
        <v>112</v>
      </c>
      <c r="K6055" s="11">
        <v>5712</v>
      </c>
      <c r="L6055" s="11">
        <v>3027.36</v>
      </c>
      <c r="M6055" s="12">
        <v>0.53</v>
      </c>
      <c r="N6055" s="14" t="s">
        <v>83</v>
      </c>
      <c r="P6055" s="16"/>
      <c r="T6055" s="17"/>
    </row>
    <row r="6056" spans="2:20" ht="14.25" customHeight="1" x14ac:dyDescent="0.3">
      <c r="B6056" s="6" t="s">
        <v>34</v>
      </c>
      <c r="C6056" s="6">
        <v>1128299</v>
      </c>
      <c r="D6056" s="7">
        <v>44280</v>
      </c>
      <c r="E6056" s="6" t="s">
        <v>31</v>
      </c>
      <c r="F6056" s="6" t="s">
        <v>88</v>
      </c>
      <c r="G6056" s="6" t="s">
        <v>89</v>
      </c>
      <c r="H6056" s="8" t="s">
        <v>20</v>
      </c>
      <c r="I6056" s="9">
        <v>52</v>
      </c>
      <c r="J6056" s="10">
        <v>112</v>
      </c>
      <c r="K6056" s="11">
        <v>5824</v>
      </c>
      <c r="L6056" s="11">
        <v>2853.7599999999998</v>
      </c>
      <c r="M6056" s="12">
        <v>0.49</v>
      </c>
      <c r="N6056" s="14" t="s">
        <v>83</v>
      </c>
      <c r="P6056" s="16"/>
      <c r="T6056" s="17"/>
    </row>
    <row r="6057" spans="2:20" ht="14.25" customHeight="1" x14ac:dyDescent="0.3">
      <c r="B6057" s="6" t="s">
        <v>34</v>
      </c>
      <c r="C6057" s="6">
        <v>1128299</v>
      </c>
      <c r="D6057" s="7">
        <v>44280</v>
      </c>
      <c r="E6057" s="6" t="s">
        <v>31</v>
      </c>
      <c r="F6057" s="6" t="s">
        <v>88</v>
      </c>
      <c r="G6057" s="6" t="s">
        <v>89</v>
      </c>
      <c r="H6057" s="8" t="s">
        <v>21</v>
      </c>
      <c r="I6057" s="9">
        <v>50</v>
      </c>
      <c r="J6057" s="10">
        <v>83</v>
      </c>
      <c r="K6057" s="11">
        <v>4150</v>
      </c>
      <c r="L6057" s="11">
        <v>1908.9999999999998</v>
      </c>
      <c r="M6057" s="12">
        <v>0.45999999999999996</v>
      </c>
      <c r="N6057" s="14" t="s">
        <v>83</v>
      </c>
      <c r="P6057" s="16"/>
      <c r="T6057" s="17"/>
    </row>
    <row r="6058" spans="2:20" ht="14.25" customHeight="1" x14ac:dyDescent="0.3">
      <c r="B6058" s="6" t="s">
        <v>34</v>
      </c>
      <c r="C6058" s="6">
        <v>1128299</v>
      </c>
      <c r="D6058" s="7">
        <v>44280</v>
      </c>
      <c r="E6058" s="6" t="s">
        <v>31</v>
      </c>
      <c r="F6058" s="6" t="s">
        <v>88</v>
      </c>
      <c r="G6058" s="6" t="s">
        <v>89</v>
      </c>
      <c r="H6058" s="8" t="s">
        <v>22</v>
      </c>
      <c r="I6058" s="9">
        <v>55</v>
      </c>
      <c r="J6058" s="10">
        <v>53</v>
      </c>
      <c r="K6058" s="11">
        <v>2915</v>
      </c>
      <c r="L6058" s="11">
        <v>1253.45</v>
      </c>
      <c r="M6058" s="12">
        <v>0.43</v>
      </c>
      <c r="N6058" s="14" t="s">
        <v>83</v>
      </c>
      <c r="P6058" s="16"/>
      <c r="T6058" s="17"/>
    </row>
    <row r="6059" spans="2:20" ht="14.25" customHeight="1" x14ac:dyDescent="0.3">
      <c r="B6059" s="6" t="s">
        <v>34</v>
      </c>
      <c r="C6059" s="6">
        <v>1128299</v>
      </c>
      <c r="D6059" s="7">
        <v>44280</v>
      </c>
      <c r="E6059" s="6" t="s">
        <v>31</v>
      </c>
      <c r="F6059" s="6" t="s">
        <v>88</v>
      </c>
      <c r="G6059" s="6" t="s">
        <v>89</v>
      </c>
      <c r="H6059" s="8" t="s">
        <v>23</v>
      </c>
      <c r="I6059" s="9">
        <v>50</v>
      </c>
      <c r="J6059" s="10">
        <v>98</v>
      </c>
      <c r="K6059" s="11">
        <v>4900</v>
      </c>
      <c r="L6059" s="11">
        <v>1862</v>
      </c>
      <c r="M6059" s="12">
        <v>0.38</v>
      </c>
      <c r="N6059" s="14" t="s">
        <v>83</v>
      </c>
      <c r="P6059" s="16"/>
      <c r="T6059" s="17"/>
    </row>
    <row r="6060" spans="2:20" ht="14.25" customHeight="1" x14ac:dyDescent="0.3">
      <c r="B6060" s="6" t="s">
        <v>34</v>
      </c>
      <c r="C6060" s="6">
        <v>1128299</v>
      </c>
      <c r="D6060" s="7">
        <v>44312</v>
      </c>
      <c r="E6060" s="6" t="s">
        <v>31</v>
      </c>
      <c r="F6060" s="6" t="s">
        <v>88</v>
      </c>
      <c r="G6060" s="6" t="s">
        <v>89</v>
      </c>
      <c r="H6060" s="8" t="s">
        <v>17</v>
      </c>
      <c r="I6060" s="9">
        <v>51</v>
      </c>
      <c r="J6060" s="10">
        <v>154</v>
      </c>
      <c r="K6060" s="11">
        <v>7854</v>
      </c>
      <c r="L6060" s="11">
        <v>3534.2999999999997</v>
      </c>
      <c r="M6060" s="12">
        <v>0.44999999999999996</v>
      </c>
      <c r="N6060" s="14" t="s">
        <v>83</v>
      </c>
      <c r="P6060" s="16"/>
      <c r="T6060" s="17"/>
    </row>
    <row r="6061" spans="2:20" ht="14.25" customHeight="1" x14ac:dyDescent="0.3">
      <c r="B6061" s="6" t="s">
        <v>34</v>
      </c>
      <c r="C6061" s="6">
        <v>1128299</v>
      </c>
      <c r="D6061" s="7">
        <v>44312</v>
      </c>
      <c r="E6061" s="6" t="s">
        <v>31</v>
      </c>
      <c r="F6061" s="6" t="s">
        <v>88</v>
      </c>
      <c r="G6061" s="6" t="s">
        <v>89</v>
      </c>
      <c r="H6061" s="8" t="s">
        <v>19</v>
      </c>
      <c r="I6061" s="9">
        <v>59</v>
      </c>
      <c r="J6061" s="10">
        <v>98</v>
      </c>
      <c r="K6061" s="11">
        <v>5782</v>
      </c>
      <c r="L6061" s="11">
        <v>2891</v>
      </c>
      <c r="M6061" s="12">
        <v>0.5</v>
      </c>
      <c r="N6061" s="14" t="s">
        <v>83</v>
      </c>
      <c r="P6061" s="16"/>
      <c r="T6061" s="17"/>
    </row>
    <row r="6062" spans="2:20" ht="14.25" customHeight="1" x14ac:dyDescent="0.3">
      <c r="B6062" s="6" t="s">
        <v>34</v>
      </c>
      <c r="C6062" s="6">
        <v>1128299</v>
      </c>
      <c r="D6062" s="7">
        <v>44312</v>
      </c>
      <c r="E6062" s="6" t="s">
        <v>31</v>
      </c>
      <c r="F6062" s="6" t="s">
        <v>88</v>
      </c>
      <c r="G6062" s="6" t="s">
        <v>89</v>
      </c>
      <c r="H6062" s="8" t="s">
        <v>20</v>
      </c>
      <c r="I6062" s="9">
        <v>55</v>
      </c>
      <c r="J6062" s="10">
        <v>116</v>
      </c>
      <c r="K6062" s="11">
        <v>6380</v>
      </c>
      <c r="L6062" s="11">
        <v>3190</v>
      </c>
      <c r="M6062" s="12">
        <v>0.5</v>
      </c>
      <c r="N6062" s="14" t="s">
        <v>83</v>
      </c>
      <c r="P6062" s="16"/>
      <c r="T6062" s="17"/>
    </row>
    <row r="6063" spans="2:20" ht="14.25" customHeight="1" x14ac:dyDescent="0.3">
      <c r="B6063" s="6" t="s">
        <v>34</v>
      </c>
      <c r="C6063" s="6">
        <v>1128299</v>
      </c>
      <c r="D6063" s="7">
        <v>44312</v>
      </c>
      <c r="E6063" s="6" t="s">
        <v>31</v>
      </c>
      <c r="F6063" s="6" t="s">
        <v>88</v>
      </c>
      <c r="G6063" s="6" t="s">
        <v>89</v>
      </c>
      <c r="H6063" s="8" t="s">
        <v>21</v>
      </c>
      <c r="I6063" s="9">
        <v>54</v>
      </c>
      <c r="J6063" s="10">
        <v>87</v>
      </c>
      <c r="K6063" s="11">
        <v>4698</v>
      </c>
      <c r="L6063" s="11">
        <v>2161.08</v>
      </c>
      <c r="M6063" s="12">
        <v>0.45999999999999996</v>
      </c>
      <c r="N6063" s="14" t="s">
        <v>83</v>
      </c>
      <c r="P6063" s="16"/>
      <c r="T6063" s="17"/>
    </row>
    <row r="6064" spans="2:20" ht="14.25" customHeight="1" x14ac:dyDescent="0.3">
      <c r="B6064" s="6" t="s">
        <v>34</v>
      </c>
      <c r="C6064" s="6">
        <v>1128299</v>
      </c>
      <c r="D6064" s="7">
        <v>44312</v>
      </c>
      <c r="E6064" s="6" t="s">
        <v>31</v>
      </c>
      <c r="F6064" s="6" t="s">
        <v>88</v>
      </c>
      <c r="G6064" s="6" t="s">
        <v>89</v>
      </c>
      <c r="H6064" s="8" t="s">
        <v>22</v>
      </c>
      <c r="I6064" s="9">
        <v>56</v>
      </c>
      <c r="J6064" s="10">
        <v>58</v>
      </c>
      <c r="K6064" s="11">
        <v>3248</v>
      </c>
      <c r="L6064" s="11">
        <v>1331.6799999999998</v>
      </c>
      <c r="M6064" s="12">
        <v>0.41</v>
      </c>
      <c r="N6064" s="14" t="s">
        <v>83</v>
      </c>
      <c r="P6064" s="16"/>
      <c r="T6064" s="17"/>
    </row>
    <row r="6065" spans="2:20" ht="14.25" customHeight="1" x14ac:dyDescent="0.3">
      <c r="B6065" s="6" t="s">
        <v>34</v>
      </c>
      <c r="C6065" s="6">
        <v>1128299</v>
      </c>
      <c r="D6065" s="7">
        <v>44312</v>
      </c>
      <c r="E6065" s="6" t="s">
        <v>31</v>
      </c>
      <c r="F6065" s="6" t="s">
        <v>88</v>
      </c>
      <c r="G6065" s="6" t="s">
        <v>89</v>
      </c>
      <c r="H6065" s="8" t="s">
        <v>23</v>
      </c>
      <c r="I6065" s="9">
        <v>69</v>
      </c>
      <c r="J6065" s="10">
        <v>101</v>
      </c>
      <c r="K6065" s="11">
        <v>6969</v>
      </c>
      <c r="L6065" s="11">
        <v>2648.2200000000003</v>
      </c>
      <c r="M6065" s="12">
        <v>0.38</v>
      </c>
      <c r="N6065" s="14" t="s">
        <v>83</v>
      </c>
      <c r="P6065" s="16"/>
      <c r="T6065" s="17"/>
    </row>
    <row r="6066" spans="2:20" ht="14.25" customHeight="1" x14ac:dyDescent="0.3">
      <c r="B6066" s="6" t="s">
        <v>34</v>
      </c>
      <c r="C6066" s="6">
        <v>1128299</v>
      </c>
      <c r="D6066" s="7">
        <v>44343</v>
      </c>
      <c r="E6066" s="6" t="s">
        <v>31</v>
      </c>
      <c r="F6066" s="6" t="s">
        <v>88</v>
      </c>
      <c r="G6066" s="6" t="s">
        <v>89</v>
      </c>
      <c r="H6066" s="8" t="s">
        <v>17</v>
      </c>
      <c r="I6066" s="9">
        <v>51</v>
      </c>
      <c r="J6066" s="10">
        <v>150</v>
      </c>
      <c r="K6066" s="11">
        <v>7650</v>
      </c>
      <c r="L6066" s="11">
        <v>3442.4999999999995</v>
      </c>
      <c r="M6066" s="12">
        <v>0.44999999999999996</v>
      </c>
      <c r="N6066" s="14" t="s">
        <v>83</v>
      </c>
      <c r="P6066" s="16"/>
      <c r="T6066" s="17"/>
    </row>
    <row r="6067" spans="2:20" ht="14.25" customHeight="1" x14ac:dyDescent="0.3">
      <c r="B6067" s="6" t="s">
        <v>34</v>
      </c>
      <c r="C6067" s="6">
        <v>1128299</v>
      </c>
      <c r="D6067" s="7">
        <v>44343</v>
      </c>
      <c r="E6067" s="6" t="s">
        <v>31</v>
      </c>
      <c r="F6067" s="6" t="s">
        <v>88</v>
      </c>
      <c r="G6067" s="6" t="s">
        <v>89</v>
      </c>
      <c r="H6067" s="8" t="s">
        <v>19</v>
      </c>
      <c r="I6067" s="9">
        <v>58</v>
      </c>
      <c r="J6067" s="10">
        <v>111</v>
      </c>
      <c r="K6067" s="11">
        <v>6438</v>
      </c>
      <c r="L6067" s="11">
        <v>3283.38</v>
      </c>
      <c r="M6067" s="12">
        <v>0.51</v>
      </c>
      <c r="N6067" s="14" t="s">
        <v>83</v>
      </c>
      <c r="P6067" s="16"/>
      <c r="T6067" s="17"/>
    </row>
    <row r="6068" spans="2:20" ht="14.25" customHeight="1" x14ac:dyDescent="0.3">
      <c r="B6068" s="6" t="s">
        <v>34</v>
      </c>
      <c r="C6068" s="6">
        <v>1128299</v>
      </c>
      <c r="D6068" s="7">
        <v>44343</v>
      </c>
      <c r="E6068" s="6" t="s">
        <v>31</v>
      </c>
      <c r="F6068" s="6" t="s">
        <v>88</v>
      </c>
      <c r="G6068" s="6" t="s">
        <v>89</v>
      </c>
      <c r="H6068" s="8" t="s">
        <v>20</v>
      </c>
      <c r="I6068" s="9">
        <v>56</v>
      </c>
      <c r="J6068" s="10">
        <v>126</v>
      </c>
      <c r="K6068" s="11">
        <v>7056</v>
      </c>
      <c r="L6068" s="11">
        <v>3316.3199999999997</v>
      </c>
      <c r="M6068" s="12">
        <v>0.47</v>
      </c>
      <c r="N6068" s="14" t="s">
        <v>83</v>
      </c>
      <c r="P6068" s="16"/>
      <c r="T6068" s="17"/>
    </row>
    <row r="6069" spans="2:20" ht="14.25" customHeight="1" x14ac:dyDescent="0.3">
      <c r="B6069" s="6" t="s">
        <v>34</v>
      </c>
      <c r="C6069" s="6">
        <v>1128299</v>
      </c>
      <c r="D6069" s="7">
        <v>44343</v>
      </c>
      <c r="E6069" s="6" t="s">
        <v>31</v>
      </c>
      <c r="F6069" s="6" t="s">
        <v>88</v>
      </c>
      <c r="G6069" s="6" t="s">
        <v>89</v>
      </c>
      <c r="H6069" s="8" t="s">
        <v>21</v>
      </c>
      <c r="I6069" s="9">
        <v>51</v>
      </c>
      <c r="J6069" s="10">
        <v>91</v>
      </c>
      <c r="K6069" s="11">
        <v>4641</v>
      </c>
      <c r="L6069" s="11">
        <v>2134.8599999999997</v>
      </c>
      <c r="M6069" s="12">
        <v>0.45999999999999996</v>
      </c>
      <c r="N6069" s="14" t="s">
        <v>83</v>
      </c>
      <c r="P6069" s="16"/>
      <c r="T6069" s="17"/>
    </row>
    <row r="6070" spans="2:20" ht="14.25" customHeight="1" x14ac:dyDescent="0.3">
      <c r="B6070" s="6" t="s">
        <v>34</v>
      </c>
      <c r="C6070" s="6">
        <v>1128299</v>
      </c>
      <c r="D6070" s="7">
        <v>44343</v>
      </c>
      <c r="E6070" s="6" t="s">
        <v>31</v>
      </c>
      <c r="F6070" s="6" t="s">
        <v>88</v>
      </c>
      <c r="G6070" s="6" t="s">
        <v>89</v>
      </c>
      <c r="H6070" s="8" t="s">
        <v>22</v>
      </c>
      <c r="I6070" s="9">
        <v>56</v>
      </c>
      <c r="J6070" s="10">
        <v>65</v>
      </c>
      <c r="K6070" s="11">
        <v>3640</v>
      </c>
      <c r="L6070" s="11">
        <v>1528.8</v>
      </c>
      <c r="M6070" s="12">
        <v>0.42</v>
      </c>
      <c r="N6070" s="14" t="s">
        <v>83</v>
      </c>
      <c r="P6070" s="16"/>
      <c r="T6070" s="17"/>
    </row>
    <row r="6071" spans="2:20" ht="14.25" customHeight="1" x14ac:dyDescent="0.3">
      <c r="B6071" s="6" t="s">
        <v>34</v>
      </c>
      <c r="C6071" s="6">
        <v>1128299</v>
      </c>
      <c r="D6071" s="7">
        <v>44343</v>
      </c>
      <c r="E6071" s="6" t="s">
        <v>31</v>
      </c>
      <c r="F6071" s="6" t="s">
        <v>88</v>
      </c>
      <c r="G6071" s="6" t="s">
        <v>89</v>
      </c>
      <c r="H6071" s="8" t="s">
        <v>23</v>
      </c>
      <c r="I6071" s="9">
        <v>69</v>
      </c>
      <c r="J6071" s="10">
        <v>115</v>
      </c>
      <c r="K6071" s="11">
        <v>7935</v>
      </c>
      <c r="L6071" s="11">
        <v>3094.65</v>
      </c>
      <c r="M6071" s="12">
        <v>0.39</v>
      </c>
      <c r="N6071" s="14" t="s">
        <v>83</v>
      </c>
      <c r="P6071" s="16"/>
      <c r="T6071" s="17"/>
    </row>
    <row r="6072" spans="2:20" ht="14.25" customHeight="1" x14ac:dyDescent="0.3">
      <c r="B6072" s="6" t="s">
        <v>34</v>
      </c>
      <c r="C6072" s="6">
        <v>1128299</v>
      </c>
      <c r="D6072" s="7">
        <v>44373</v>
      </c>
      <c r="E6072" s="6" t="s">
        <v>31</v>
      </c>
      <c r="F6072" s="6" t="s">
        <v>88</v>
      </c>
      <c r="G6072" s="6" t="s">
        <v>89</v>
      </c>
      <c r="H6072" s="8" t="s">
        <v>17</v>
      </c>
      <c r="I6072" s="9">
        <v>52</v>
      </c>
      <c r="J6072" s="10">
        <v>203</v>
      </c>
      <c r="K6072" s="11">
        <v>10556</v>
      </c>
      <c r="L6072" s="11">
        <v>5066.88</v>
      </c>
      <c r="M6072" s="12">
        <v>0.48</v>
      </c>
      <c r="N6072" s="14" t="s">
        <v>83</v>
      </c>
      <c r="P6072" s="16"/>
      <c r="T6072" s="17"/>
    </row>
    <row r="6073" spans="2:20" ht="14.25" customHeight="1" x14ac:dyDescent="0.3">
      <c r="B6073" s="6" t="s">
        <v>34</v>
      </c>
      <c r="C6073" s="6">
        <v>1128299</v>
      </c>
      <c r="D6073" s="7">
        <v>44373</v>
      </c>
      <c r="E6073" s="6" t="s">
        <v>31</v>
      </c>
      <c r="F6073" s="6" t="s">
        <v>88</v>
      </c>
      <c r="G6073" s="6" t="s">
        <v>89</v>
      </c>
      <c r="H6073" s="8" t="s">
        <v>19</v>
      </c>
      <c r="I6073" s="9">
        <v>54</v>
      </c>
      <c r="J6073" s="10">
        <v>154</v>
      </c>
      <c r="K6073" s="11">
        <v>8316</v>
      </c>
      <c r="L6073" s="11">
        <v>4324.32</v>
      </c>
      <c r="M6073" s="12">
        <v>0.52</v>
      </c>
      <c r="N6073" s="14" t="s">
        <v>83</v>
      </c>
      <c r="P6073" s="16"/>
      <c r="T6073" s="17"/>
    </row>
    <row r="6074" spans="2:20" ht="14.25" customHeight="1" x14ac:dyDescent="0.3">
      <c r="B6074" s="6" t="s">
        <v>34</v>
      </c>
      <c r="C6074" s="6">
        <v>1128299</v>
      </c>
      <c r="D6074" s="7">
        <v>44373</v>
      </c>
      <c r="E6074" s="6" t="s">
        <v>31</v>
      </c>
      <c r="F6074" s="6" t="s">
        <v>88</v>
      </c>
      <c r="G6074" s="6" t="s">
        <v>89</v>
      </c>
      <c r="H6074" s="8" t="s">
        <v>20</v>
      </c>
      <c r="I6074" s="9">
        <v>54</v>
      </c>
      <c r="J6074" s="10">
        <v>149</v>
      </c>
      <c r="K6074" s="11">
        <v>8046</v>
      </c>
      <c r="L6074" s="11">
        <v>4023</v>
      </c>
      <c r="M6074" s="12">
        <v>0.5</v>
      </c>
      <c r="N6074" s="14" t="s">
        <v>83</v>
      </c>
      <c r="P6074" s="16"/>
      <c r="T6074" s="17"/>
    </row>
    <row r="6075" spans="2:20" ht="14.25" customHeight="1" x14ac:dyDescent="0.3">
      <c r="B6075" s="6" t="s">
        <v>34</v>
      </c>
      <c r="C6075" s="6">
        <v>1128299</v>
      </c>
      <c r="D6075" s="7">
        <v>44373</v>
      </c>
      <c r="E6075" s="6" t="s">
        <v>31</v>
      </c>
      <c r="F6075" s="6" t="s">
        <v>88</v>
      </c>
      <c r="G6075" s="6" t="s">
        <v>89</v>
      </c>
      <c r="H6075" s="8" t="s">
        <v>21</v>
      </c>
      <c r="I6075" s="9">
        <v>54</v>
      </c>
      <c r="J6075" s="10">
        <v>106</v>
      </c>
      <c r="K6075" s="11">
        <v>5724</v>
      </c>
      <c r="L6075" s="11">
        <v>2575.7999999999997</v>
      </c>
      <c r="M6075" s="12">
        <v>0.44999999999999996</v>
      </c>
      <c r="N6075" s="14" t="s">
        <v>83</v>
      </c>
      <c r="P6075" s="16"/>
      <c r="T6075" s="17"/>
    </row>
    <row r="6076" spans="2:20" ht="14.25" customHeight="1" x14ac:dyDescent="0.3">
      <c r="B6076" s="6" t="s">
        <v>34</v>
      </c>
      <c r="C6076" s="6">
        <v>1128299</v>
      </c>
      <c r="D6076" s="7">
        <v>44373</v>
      </c>
      <c r="E6076" s="6" t="s">
        <v>31</v>
      </c>
      <c r="F6076" s="6" t="s">
        <v>88</v>
      </c>
      <c r="G6076" s="6" t="s">
        <v>89</v>
      </c>
      <c r="H6076" s="8" t="s">
        <v>22</v>
      </c>
      <c r="I6076" s="9">
        <v>56</v>
      </c>
      <c r="J6076" s="10">
        <v>87</v>
      </c>
      <c r="K6076" s="11">
        <v>4872</v>
      </c>
      <c r="L6076" s="11">
        <v>2094.96</v>
      </c>
      <c r="M6076" s="12">
        <v>0.43</v>
      </c>
      <c r="N6076" s="14" t="s">
        <v>83</v>
      </c>
      <c r="P6076" s="16"/>
      <c r="T6076" s="17"/>
    </row>
    <row r="6077" spans="2:20" ht="14.25" customHeight="1" x14ac:dyDescent="0.3">
      <c r="B6077" s="6" t="s">
        <v>34</v>
      </c>
      <c r="C6077" s="6">
        <v>1128299</v>
      </c>
      <c r="D6077" s="7">
        <v>44373</v>
      </c>
      <c r="E6077" s="6" t="s">
        <v>31</v>
      </c>
      <c r="F6077" s="6" t="s">
        <v>88</v>
      </c>
      <c r="G6077" s="6" t="s">
        <v>89</v>
      </c>
      <c r="H6077" s="8" t="s">
        <v>23</v>
      </c>
      <c r="I6077" s="9">
        <v>74</v>
      </c>
      <c r="J6077" s="10">
        <v>162</v>
      </c>
      <c r="K6077" s="11">
        <v>11988</v>
      </c>
      <c r="L6077" s="11">
        <v>4315.68</v>
      </c>
      <c r="M6077" s="12">
        <v>0.36</v>
      </c>
      <c r="N6077" s="14" t="s">
        <v>83</v>
      </c>
      <c r="P6077" s="16"/>
      <c r="T6077" s="17"/>
    </row>
    <row r="6078" spans="2:20" ht="14.25" customHeight="1" x14ac:dyDescent="0.3">
      <c r="B6078" s="6" t="s">
        <v>34</v>
      </c>
      <c r="C6078" s="6">
        <v>1128299</v>
      </c>
      <c r="D6078" s="7">
        <v>44402</v>
      </c>
      <c r="E6078" s="6" t="s">
        <v>31</v>
      </c>
      <c r="F6078" s="6" t="s">
        <v>88</v>
      </c>
      <c r="G6078" s="6" t="s">
        <v>89</v>
      </c>
      <c r="H6078" s="8" t="s">
        <v>17</v>
      </c>
      <c r="I6078" s="9">
        <v>54</v>
      </c>
      <c r="J6078" s="10">
        <v>203</v>
      </c>
      <c r="K6078" s="11">
        <v>10962</v>
      </c>
      <c r="L6078" s="11">
        <v>5152.1399999999994</v>
      </c>
      <c r="M6078" s="12">
        <v>0.47</v>
      </c>
      <c r="N6078" s="14" t="s">
        <v>83</v>
      </c>
      <c r="P6078" s="16"/>
      <c r="T6078" s="17"/>
    </row>
    <row r="6079" spans="2:20" ht="14.25" customHeight="1" x14ac:dyDescent="0.3">
      <c r="B6079" s="6" t="s">
        <v>34</v>
      </c>
      <c r="C6079" s="6">
        <v>1128299</v>
      </c>
      <c r="D6079" s="7">
        <v>44402</v>
      </c>
      <c r="E6079" s="6" t="s">
        <v>31</v>
      </c>
      <c r="F6079" s="6" t="s">
        <v>88</v>
      </c>
      <c r="G6079" s="6" t="s">
        <v>89</v>
      </c>
      <c r="H6079" s="8" t="s">
        <v>19</v>
      </c>
      <c r="I6079" s="9">
        <v>56</v>
      </c>
      <c r="J6079" s="10">
        <v>180</v>
      </c>
      <c r="K6079" s="11">
        <v>10080</v>
      </c>
      <c r="L6079" s="11">
        <v>5443.2000000000007</v>
      </c>
      <c r="M6079" s="12">
        <v>0.54</v>
      </c>
      <c r="N6079" s="14" t="s">
        <v>83</v>
      </c>
      <c r="P6079" s="16"/>
      <c r="T6079" s="17"/>
    </row>
    <row r="6080" spans="2:20" ht="14.25" customHeight="1" x14ac:dyDescent="0.3">
      <c r="B6080" s="6" t="s">
        <v>34</v>
      </c>
      <c r="C6080" s="6">
        <v>1128299</v>
      </c>
      <c r="D6080" s="7">
        <v>44402</v>
      </c>
      <c r="E6080" s="6" t="s">
        <v>31</v>
      </c>
      <c r="F6080" s="6" t="s">
        <v>88</v>
      </c>
      <c r="G6080" s="6" t="s">
        <v>89</v>
      </c>
      <c r="H6080" s="8" t="s">
        <v>20</v>
      </c>
      <c r="I6080" s="9">
        <v>58</v>
      </c>
      <c r="J6080" s="10">
        <v>160</v>
      </c>
      <c r="K6080" s="11">
        <v>9280</v>
      </c>
      <c r="L6080" s="11">
        <v>4454.3999999999996</v>
      </c>
      <c r="M6080" s="12">
        <v>0.48</v>
      </c>
      <c r="N6080" s="14" t="s">
        <v>83</v>
      </c>
      <c r="P6080" s="16"/>
      <c r="T6080" s="17"/>
    </row>
    <row r="6081" spans="2:20" ht="14.25" customHeight="1" x14ac:dyDescent="0.3">
      <c r="B6081" s="6" t="s">
        <v>34</v>
      </c>
      <c r="C6081" s="6">
        <v>1128299</v>
      </c>
      <c r="D6081" s="7">
        <v>44402</v>
      </c>
      <c r="E6081" s="6" t="s">
        <v>31</v>
      </c>
      <c r="F6081" s="6" t="s">
        <v>88</v>
      </c>
      <c r="G6081" s="6" t="s">
        <v>89</v>
      </c>
      <c r="H6081" s="8" t="s">
        <v>21</v>
      </c>
      <c r="I6081" s="9">
        <v>54</v>
      </c>
      <c r="J6081" s="10">
        <v>135</v>
      </c>
      <c r="K6081" s="11">
        <v>7290</v>
      </c>
      <c r="L6081" s="11">
        <v>3280.4999999999995</v>
      </c>
      <c r="M6081" s="12">
        <v>0.44999999999999996</v>
      </c>
      <c r="N6081" s="14" t="s">
        <v>83</v>
      </c>
      <c r="P6081" s="16"/>
      <c r="T6081" s="17"/>
    </row>
    <row r="6082" spans="2:20" ht="14.25" customHeight="1" x14ac:dyDescent="0.3">
      <c r="B6082" s="6" t="s">
        <v>34</v>
      </c>
      <c r="C6082" s="6">
        <v>1128299</v>
      </c>
      <c r="D6082" s="7">
        <v>44402</v>
      </c>
      <c r="E6082" s="6" t="s">
        <v>31</v>
      </c>
      <c r="F6082" s="6" t="s">
        <v>88</v>
      </c>
      <c r="G6082" s="6" t="s">
        <v>89</v>
      </c>
      <c r="H6082" s="8" t="s">
        <v>22</v>
      </c>
      <c r="I6082" s="9">
        <v>57</v>
      </c>
      <c r="J6082" s="10">
        <v>145</v>
      </c>
      <c r="K6082" s="11">
        <v>8265</v>
      </c>
      <c r="L6082" s="11">
        <v>3553.95</v>
      </c>
      <c r="M6082" s="12">
        <v>0.43</v>
      </c>
      <c r="N6082" s="14" t="s">
        <v>83</v>
      </c>
      <c r="P6082" s="16"/>
      <c r="T6082" s="17"/>
    </row>
    <row r="6083" spans="2:20" ht="14.25" customHeight="1" x14ac:dyDescent="0.3">
      <c r="B6083" s="6" t="s">
        <v>34</v>
      </c>
      <c r="C6083" s="6">
        <v>1128299</v>
      </c>
      <c r="D6083" s="7">
        <v>44402</v>
      </c>
      <c r="E6083" s="6" t="s">
        <v>31</v>
      </c>
      <c r="F6083" s="6" t="s">
        <v>88</v>
      </c>
      <c r="G6083" s="6" t="s">
        <v>89</v>
      </c>
      <c r="H6083" s="8" t="s">
        <v>23</v>
      </c>
      <c r="I6083" s="9">
        <v>69</v>
      </c>
      <c r="J6083" s="10">
        <v>140</v>
      </c>
      <c r="K6083" s="11">
        <v>9660</v>
      </c>
      <c r="L6083" s="11">
        <v>3670.8</v>
      </c>
      <c r="M6083" s="12">
        <v>0.38</v>
      </c>
      <c r="N6083" s="14" t="s">
        <v>83</v>
      </c>
      <c r="P6083" s="16"/>
      <c r="T6083" s="17"/>
    </row>
    <row r="6084" spans="2:20" ht="14.25" customHeight="1" x14ac:dyDescent="0.3">
      <c r="B6084" s="6" t="s">
        <v>34</v>
      </c>
      <c r="C6084" s="6">
        <v>1128299</v>
      </c>
      <c r="D6084" s="7">
        <v>44434</v>
      </c>
      <c r="E6084" s="6" t="s">
        <v>31</v>
      </c>
      <c r="F6084" s="6" t="s">
        <v>88</v>
      </c>
      <c r="G6084" s="6" t="s">
        <v>89</v>
      </c>
      <c r="H6084" s="8" t="s">
        <v>17</v>
      </c>
      <c r="I6084" s="9">
        <v>56</v>
      </c>
      <c r="J6084" s="10">
        <v>175</v>
      </c>
      <c r="K6084" s="11">
        <v>9800</v>
      </c>
      <c r="L6084" s="11">
        <v>4900</v>
      </c>
      <c r="M6084" s="12">
        <v>0.5</v>
      </c>
      <c r="N6084" s="14" t="s">
        <v>83</v>
      </c>
      <c r="P6084" s="16"/>
      <c r="T6084" s="17"/>
    </row>
    <row r="6085" spans="2:20" ht="14.25" customHeight="1" x14ac:dyDescent="0.3">
      <c r="B6085" s="6" t="s">
        <v>34</v>
      </c>
      <c r="C6085" s="6">
        <v>1128299</v>
      </c>
      <c r="D6085" s="7">
        <v>44434</v>
      </c>
      <c r="E6085" s="6" t="s">
        <v>31</v>
      </c>
      <c r="F6085" s="6" t="s">
        <v>88</v>
      </c>
      <c r="G6085" s="6" t="s">
        <v>89</v>
      </c>
      <c r="H6085" s="8" t="s">
        <v>19</v>
      </c>
      <c r="I6085" s="9">
        <v>60</v>
      </c>
      <c r="J6085" s="10">
        <v>176</v>
      </c>
      <c r="K6085" s="11">
        <v>10560</v>
      </c>
      <c r="L6085" s="11">
        <v>5491.2</v>
      </c>
      <c r="M6085" s="12">
        <v>0.52</v>
      </c>
      <c r="N6085" s="14" t="s">
        <v>83</v>
      </c>
      <c r="P6085" s="16"/>
      <c r="T6085" s="17"/>
    </row>
    <row r="6086" spans="2:20" ht="14.25" customHeight="1" x14ac:dyDescent="0.3">
      <c r="B6086" s="6" t="s">
        <v>34</v>
      </c>
      <c r="C6086" s="6">
        <v>1128299</v>
      </c>
      <c r="D6086" s="7">
        <v>44434</v>
      </c>
      <c r="E6086" s="6" t="s">
        <v>31</v>
      </c>
      <c r="F6086" s="6" t="s">
        <v>88</v>
      </c>
      <c r="G6086" s="6" t="s">
        <v>89</v>
      </c>
      <c r="H6086" s="8" t="s">
        <v>20</v>
      </c>
      <c r="I6086" s="9">
        <v>58</v>
      </c>
      <c r="J6086" s="10">
        <v>142</v>
      </c>
      <c r="K6086" s="11">
        <v>8236</v>
      </c>
      <c r="L6086" s="11">
        <v>3788.5599999999995</v>
      </c>
      <c r="M6086" s="12">
        <v>0.45999999999999996</v>
      </c>
      <c r="N6086" s="14" t="s">
        <v>83</v>
      </c>
      <c r="P6086" s="16"/>
      <c r="T6086" s="17"/>
    </row>
    <row r="6087" spans="2:20" ht="14.25" customHeight="1" x14ac:dyDescent="0.3">
      <c r="B6087" s="6" t="s">
        <v>34</v>
      </c>
      <c r="C6087" s="6">
        <v>1128299</v>
      </c>
      <c r="D6087" s="7">
        <v>44434</v>
      </c>
      <c r="E6087" s="6" t="s">
        <v>31</v>
      </c>
      <c r="F6087" s="6" t="s">
        <v>88</v>
      </c>
      <c r="G6087" s="6" t="s">
        <v>89</v>
      </c>
      <c r="H6087" s="8" t="s">
        <v>21</v>
      </c>
      <c r="I6087" s="9">
        <v>55</v>
      </c>
      <c r="J6087" s="10">
        <v>143</v>
      </c>
      <c r="K6087" s="11">
        <v>7865</v>
      </c>
      <c r="L6087" s="11">
        <v>3696.5499999999997</v>
      </c>
      <c r="M6087" s="12">
        <v>0.47</v>
      </c>
      <c r="N6087" s="14" t="s">
        <v>83</v>
      </c>
      <c r="P6087" s="16"/>
      <c r="T6087" s="17"/>
    </row>
    <row r="6088" spans="2:20" ht="14.25" customHeight="1" x14ac:dyDescent="0.3">
      <c r="B6088" s="6" t="s">
        <v>34</v>
      </c>
      <c r="C6088" s="6">
        <v>1128299</v>
      </c>
      <c r="D6088" s="7">
        <v>44434</v>
      </c>
      <c r="E6088" s="6" t="s">
        <v>31</v>
      </c>
      <c r="F6088" s="6" t="s">
        <v>88</v>
      </c>
      <c r="G6088" s="6" t="s">
        <v>89</v>
      </c>
      <c r="H6088" s="8" t="s">
        <v>22</v>
      </c>
      <c r="I6088" s="9">
        <v>67</v>
      </c>
      <c r="J6088" s="10">
        <v>124</v>
      </c>
      <c r="K6088" s="11">
        <v>8308</v>
      </c>
      <c r="L6088" s="11">
        <v>3323.2000000000003</v>
      </c>
      <c r="M6088" s="12">
        <v>0.4</v>
      </c>
      <c r="N6088" s="14" t="s">
        <v>83</v>
      </c>
      <c r="P6088" s="16"/>
      <c r="T6088" s="17"/>
    </row>
    <row r="6089" spans="2:20" ht="14.25" customHeight="1" x14ac:dyDescent="0.3">
      <c r="B6089" s="6" t="s">
        <v>34</v>
      </c>
      <c r="C6089" s="6">
        <v>1128299</v>
      </c>
      <c r="D6089" s="7">
        <v>44434</v>
      </c>
      <c r="E6089" s="6" t="s">
        <v>31</v>
      </c>
      <c r="F6089" s="6" t="s">
        <v>88</v>
      </c>
      <c r="G6089" s="6" t="s">
        <v>89</v>
      </c>
      <c r="H6089" s="8" t="s">
        <v>23</v>
      </c>
      <c r="I6089" s="9">
        <v>70</v>
      </c>
      <c r="J6089" s="10">
        <v>126</v>
      </c>
      <c r="K6089" s="11">
        <v>8820</v>
      </c>
      <c r="L6089" s="11">
        <v>3351.6</v>
      </c>
      <c r="M6089" s="12">
        <v>0.38</v>
      </c>
      <c r="N6089" s="14" t="s">
        <v>83</v>
      </c>
      <c r="P6089" s="16"/>
      <c r="T6089" s="17"/>
    </row>
    <row r="6090" spans="2:20" ht="14.25" customHeight="1" x14ac:dyDescent="0.3">
      <c r="B6090" s="6" t="s">
        <v>34</v>
      </c>
      <c r="C6090" s="6">
        <v>1128299</v>
      </c>
      <c r="D6090" s="7">
        <v>44466</v>
      </c>
      <c r="E6090" s="6" t="s">
        <v>31</v>
      </c>
      <c r="F6090" s="6" t="s">
        <v>88</v>
      </c>
      <c r="G6090" s="6" t="s">
        <v>89</v>
      </c>
      <c r="H6090" s="8" t="s">
        <v>17</v>
      </c>
      <c r="I6090" s="9">
        <v>49</v>
      </c>
      <c r="J6090" s="10">
        <v>163</v>
      </c>
      <c r="K6090" s="11">
        <v>7987</v>
      </c>
      <c r="L6090" s="11">
        <v>3594.1499999999996</v>
      </c>
      <c r="M6090" s="12">
        <v>0.44999999999999996</v>
      </c>
      <c r="N6090" s="14" t="s">
        <v>83</v>
      </c>
      <c r="P6090" s="16"/>
      <c r="T6090" s="17"/>
    </row>
    <row r="6091" spans="2:20" ht="14.25" customHeight="1" x14ac:dyDescent="0.3">
      <c r="B6091" s="6" t="s">
        <v>34</v>
      </c>
      <c r="C6091" s="6">
        <v>1128299</v>
      </c>
      <c r="D6091" s="7">
        <v>44466</v>
      </c>
      <c r="E6091" s="6" t="s">
        <v>31</v>
      </c>
      <c r="F6091" s="6" t="s">
        <v>88</v>
      </c>
      <c r="G6091" s="6" t="s">
        <v>89</v>
      </c>
      <c r="H6091" s="8" t="s">
        <v>19</v>
      </c>
      <c r="I6091" s="9">
        <v>51</v>
      </c>
      <c r="J6091" s="10">
        <v>156</v>
      </c>
      <c r="K6091" s="11">
        <v>7956</v>
      </c>
      <c r="L6091" s="11">
        <v>4057.56</v>
      </c>
      <c r="M6091" s="12">
        <v>0.51</v>
      </c>
      <c r="N6091" s="14" t="s">
        <v>83</v>
      </c>
      <c r="P6091" s="16"/>
      <c r="T6091" s="17"/>
    </row>
    <row r="6092" spans="2:20" ht="14.25" customHeight="1" x14ac:dyDescent="0.3">
      <c r="B6092" s="6" t="s">
        <v>34</v>
      </c>
      <c r="C6092" s="6">
        <v>1128299</v>
      </c>
      <c r="D6092" s="7">
        <v>44466</v>
      </c>
      <c r="E6092" s="6" t="s">
        <v>31</v>
      </c>
      <c r="F6092" s="6" t="s">
        <v>88</v>
      </c>
      <c r="G6092" s="6" t="s">
        <v>89</v>
      </c>
      <c r="H6092" s="8" t="s">
        <v>20</v>
      </c>
      <c r="I6092" s="9">
        <v>46</v>
      </c>
      <c r="J6092" s="10">
        <v>143</v>
      </c>
      <c r="K6092" s="11">
        <v>6578</v>
      </c>
      <c r="L6092" s="11">
        <v>3091.66</v>
      </c>
      <c r="M6092" s="12">
        <v>0.47</v>
      </c>
      <c r="N6092" s="14" t="s">
        <v>83</v>
      </c>
      <c r="P6092" s="16"/>
      <c r="T6092" s="17"/>
    </row>
    <row r="6093" spans="2:20" ht="14.25" customHeight="1" x14ac:dyDescent="0.3">
      <c r="B6093" s="6" t="s">
        <v>34</v>
      </c>
      <c r="C6093" s="6">
        <v>1128299</v>
      </c>
      <c r="D6093" s="7">
        <v>44466</v>
      </c>
      <c r="E6093" s="6" t="s">
        <v>31</v>
      </c>
      <c r="F6093" s="6" t="s">
        <v>88</v>
      </c>
      <c r="G6093" s="6" t="s">
        <v>89</v>
      </c>
      <c r="H6093" s="8" t="s">
        <v>21</v>
      </c>
      <c r="I6093" s="9">
        <v>49</v>
      </c>
      <c r="J6093" s="10">
        <v>123</v>
      </c>
      <c r="K6093" s="11">
        <v>6027</v>
      </c>
      <c r="L6093" s="11">
        <v>2832.69</v>
      </c>
      <c r="M6093" s="12">
        <v>0.47</v>
      </c>
      <c r="N6093" s="14" t="s">
        <v>83</v>
      </c>
      <c r="P6093" s="16"/>
      <c r="T6093" s="17"/>
    </row>
    <row r="6094" spans="2:20" ht="14.25" customHeight="1" x14ac:dyDescent="0.3">
      <c r="B6094" s="6" t="s">
        <v>34</v>
      </c>
      <c r="C6094" s="6">
        <v>1128299</v>
      </c>
      <c r="D6094" s="7">
        <v>44466</v>
      </c>
      <c r="E6094" s="6" t="s">
        <v>31</v>
      </c>
      <c r="F6094" s="6" t="s">
        <v>88</v>
      </c>
      <c r="G6094" s="6" t="s">
        <v>89</v>
      </c>
      <c r="H6094" s="8" t="s">
        <v>22</v>
      </c>
      <c r="I6094" s="9">
        <v>54</v>
      </c>
      <c r="J6094" s="10">
        <v>111</v>
      </c>
      <c r="K6094" s="11">
        <v>5994</v>
      </c>
      <c r="L6094" s="11">
        <v>2397.6</v>
      </c>
      <c r="M6094" s="12">
        <v>0.4</v>
      </c>
      <c r="N6094" s="14" t="s">
        <v>83</v>
      </c>
      <c r="P6094" s="16"/>
      <c r="T6094" s="17"/>
    </row>
    <row r="6095" spans="2:20" ht="14.25" customHeight="1" x14ac:dyDescent="0.3">
      <c r="B6095" s="6" t="s">
        <v>34</v>
      </c>
      <c r="C6095" s="6">
        <v>1128299</v>
      </c>
      <c r="D6095" s="7">
        <v>44466</v>
      </c>
      <c r="E6095" s="6" t="s">
        <v>31</v>
      </c>
      <c r="F6095" s="6" t="s">
        <v>88</v>
      </c>
      <c r="G6095" s="6" t="s">
        <v>89</v>
      </c>
      <c r="H6095" s="8" t="s">
        <v>23</v>
      </c>
      <c r="I6095" s="9">
        <v>59</v>
      </c>
      <c r="J6095" s="10">
        <v>133</v>
      </c>
      <c r="K6095" s="11">
        <v>7847</v>
      </c>
      <c r="L6095" s="11">
        <v>2824.92</v>
      </c>
      <c r="M6095" s="12">
        <v>0.36</v>
      </c>
      <c r="N6095" s="14" t="s">
        <v>83</v>
      </c>
      <c r="P6095" s="16"/>
      <c r="T6095" s="17"/>
    </row>
    <row r="6096" spans="2:20" ht="14.25" customHeight="1" x14ac:dyDescent="0.3">
      <c r="B6096" s="6" t="s">
        <v>34</v>
      </c>
      <c r="C6096" s="6">
        <v>1128299</v>
      </c>
      <c r="D6096" s="7">
        <v>44495</v>
      </c>
      <c r="E6096" s="6" t="s">
        <v>31</v>
      </c>
      <c r="F6096" s="6" t="s">
        <v>88</v>
      </c>
      <c r="G6096" s="6" t="s">
        <v>89</v>
      </c>
      <c r="H6096" s="8" t="s">
        <v>17</v>
      </c>
      <c r="I6096" s="9">
        <v>48</v>
      </c>
      <c r="J6096" s="10">
        <v>165</v>
      </c>
      <c r="K6096" s="11">
        <v>7920</v>
      </c>
      <c r="L6096" s="11">
        <v>3960</v>
      </c>
      <c r="M6096" s="12">
        <v>0.5</v>
      </c>
      <c r="N6096" s="14" t="s">
        <v>83</v>
      </c>
      <c r="P6096" s="16"/>
      <c r="T6096" s="17"/>
    </row>
    <row r="6097" spans="2:20" ht="14.25" customHeight="1" x14ac:dyDescent="0.3">
      <c r="B6097" s="6" t="s">
        <v>34</v>
      </c>
      <c r="C6097" s="6">
        <v>1128299</v>
      </c>
      <c r="D6097" s="7">
        <v>44495</v>
      </c>
      <c r="E6097" s="6" t="s">
        <v>31</v>
      </c>
      <c r="F6097" s="6" t="s">
        <v>88</v>
      </c>
      <c r="G6097" s="6" t="s">
        <v>89</v>
      </c>
      <c r="H6097" s="8" t="s">
        <v>19</v>
      </c>
      <c r="I6097" s="9">
        <v>50</v>
      </c>
      <c r="J6097" s="10">
        <v>149</v>
      </c>
      <c r="K6097" s="11">
        <v>7450</v>
      </c>
      <c r="L6097" s="11">
        <v>3948.5</v>
      </c>
      <c r="M6097" s="12">
        <v>0.53</v>
      </c>
      <c r="N6097" s="14" t="s">
        <v>83</v>
      </c>
      <c r="P6097" s="16"/>
      <c r="T6097" s="17"/>
    </row>
    <row r="6098" spans="2:20" ht="14.25" customHeight="1" x14ac:dyDescent="0.3">
      <c r="B6098" s="6" t="s">
        <v>34</v>
      </c>
      <c r="C6098" s="6">
        <v>1128299</v>
      </c>
      <c r="D6098" s="7">
        <v>44495</v>
      </c>
      <c r="E6098" s="6" t="s">
        <v>31</v>
      </c>
      <c r="F6098" s="6" t="s">
        <v>88</v>
      </c>
      <c r="G6098" s="6" t="s">
        <v>89</v>
      </c>
      <c r="H6098" s="8" t="s">
        <v>20</v>
      </c>
      <c r="I6098" s="9">
        <v>48</v>
      </c>
      <c r="J6098" s="10">
        <v>105</v>
      </c>
      <c r="K6098" s="11">
        <v>5040</v>
      </c>
      <c r="L6098" s="11">
        <v>2368.7999999999997</v>
      </c>
      <c r="M6098" s="12">
        <v>0.47</v>
      </c>
      <c r="N6098" s="14" t="s">
        <v>83</v>
      </c>
      <c r="P6098" s="16"/>
      <c r="T6098" s="17"/>
    </row>
    <row r="6099" spans="2:20" ht="14.25" customHeight="1" x14ac:dyDescent="0.3">
      <c r="B6099" s="6" t="s">
        <v>34</v>
      </c>
      <c r="C6099" s="6">
        <v>1128299</v>
      </c>
      <c r="D6099" s="7">
        <v>44495</v>
      </c>
      <c r="E6099" s="6" t="s">
        <v>31</v>
      </c>
      <c r="F6099" s="6" t="s">
        <v>88</v>
      </c>
      <c r="G6099" s="6" t="s">
        <v>89</v>
      </c>
      <c r="H6099" s="8" t="s">
        <v>21</v>
      </c>
      <c r="I6099" s="9">
        <v>46</v>
      </c>
      <c r="J6099" s="10">
        <v>95</v>
      </c>
      <c r="K6099" s="11">
        <v>4370</v>
      </c>
      <c r="L6099" s="11">
        <v>2141.3000000000002</v>
      </c>
      <c r="M6099" s="12">
        <v>0.49</v>
      </c>
      <c r="N6099" s="14" t="s">
        <v>83</v>
      </c>
      <c r="P6099" s="16"/>
      <c r="T6099" s="17"/>
    </row>
    <row r="6100" spans="2:20" ht="14.25" customHeight="1" x14ac:dyDescent="0.3">
      <c r="B6100" s="6" t="s">
        <v>34</v>
      </c>
      <c r="C6100" s="6">
        <v>1128299</v>
      </c>
      <c r="D6100" s="7">
        <v>44495</v>
      </c>
      <c r="E6100" s="6" t="s">
        <v>31</v>
      </c>
      <c r="F6100" s="6" t="s">
        <v>88</v>
      </c>
      <c r="G6100" s="6" t="s">
        <v>89</v>
      </c>
      <c r="H6100" s="8" t="s">
        <v>22</v>
      </c>
      <c r="I6100" s="9">
        <v>56</v>
      </c>
      <c r="J6100" s="10">
        <v>91</v>
      </c>
      <c r="K6100" s="11">
        <v>5096</v>
      </c>
      <c r="L6100" s="11">
        <v>2242.2400000000002</v>
      </c>
      <c r="M6100" s="12">
        <v>0.44</v>
      </c>
      <c r="N6100" s="14" t="s">
        <v>83</v>
      </c>
      <c r="P6100" s="16"/>
      <c r="T6100" s="17"/>
    </row>
    <row r="6101" spans="2:20" ht="14.25" customHeight="1" x14ac:dyDescent="0.3">
      <c r="B6101" s="6" t="s">
        <v>34</v>
      </c>
      <c r="C6101" s="6">
        <v>1128299</v>
      </c>
      <c r="D6101" s="7">
        <v>44495</v>
      </c>
      <c r="E6101" s="6" t="s">
        <v>31</v>
      </c>
      <c r="F6101" s="6" t="s">
        <v>88</v>
      </c>
      <c r="G6101" s="6" t="s">
        <v>89</v>
      </c>
      <c r="H6101" s="8" t="s">
        <v>23</v>
      </c>
      <c r="I6101" s="9">
        <v>68</v>
      </c>
      <c r="J6101" s="10">
        <v>105</v>
      </c>
      <c r="K6101" s="11">
        <v>7140</v>
      </c>
      <c r="L6101" s="11">
        <v>2641.8</v>
      </c>
      <c r="M6101" s="12">
        <v>0.37</v>
      </c>
      <c r="N6101" s="14" t="s">
        <v>83</v>
      </c>
      <c r="P6101" s="16"/>
      <c r="T6101" s="17"/>
    </row>
    <row r="6102" spans="2:20" ht="14.25" customHeight="1" x14ac:dyDescent="0.3">
      <c r="B6102" s="6" t="s">
        <v>34</v>
      </c>
      <c r="C6102" s="6">
        <v>1128299</v>
      </c>
      <c r="D6102" s="7">
        <v>44526</v>
      </c>
      <c r="E6102" s="6" t="s">
        <v>31</v>
      </c>
      <c r="F6102" s="6" t="s">
        <v>88</v>
      </c>
      <c r="G6102" s="6" t="s">
        <v>89</v>
      </c>
      <c r="H6102" s="8" t="s">
        <v>17</v>
      </c>
      <c r="I6102" s="9">
        <v>58</v>
      </c>
      <c r="J6102" s="10">
        <v>160</v>
      </c>
      <c r="K6102" s="11">
        <v>9280</v>
      </c>
      <c r="L6102" s="11">
        <v>4547.2</v>
      </c>
      <c r="M6102" s="12">
        <v>0.49</v>
      </c>
      <c r="N6102" s="14" t="s">
        <v>83</v>
      </c>
      <c r="P6102" s="16"/>
      <c r="T6102" s="17"/>
    </row>
    <row r="6103" spans="2:20" ht="14.25" customHeight="1" x14ac:dyDescent="0.3">
      <c r="B6103" s="6" t="s">
        <v>34</v>
      </c>
      <c r="C6103" s="6">
        <v>1128299</v>
      </c>
      <c r="D6103" s="7">
        <v>44526</v>
      </c>
      <c r="E6103" s="6" t="s">
        <v>31</v>
      </c>
      <c r="F6103" s="6" t="s">
        <v>88</v>
      </c>
      <c r="G6103" s="6" t="s">
        <v>89</v>
      </c>
      <c r="H6103" s="8" t="s">
        <v>19</v>
      </c>
      <c r="I6103" s="9">
        <v>59</v>
      </c>
      <c r="J6103" s="10">
        <v>150</v>
      </c>
      <c r="K6103" s="11">
        <v>8850</v>
      </c>
      <c r="L6103" s="11">
        <v>4779</v>
      </c>
      <c r="M6103" s="12">
        <v>0.54</v>
      </c>
      <c r="N6103" s="14" t="s">
        <v>83</v>
      </c>
      <c r="P6103" s="16"/>
      <c r="T6103" s="17"/>
    </row>
    <row r="6104" spans="2:20" ht="14.25" customHeight="1" x14ac:dyDescent="0.3">
      <c r="B6104" s="6" t="s">
        <v>34</v>
      </c>
      <c r="C6104" s="6">
        <v>1128299</v>
      </c>
      <c r="D6104" s="7">
        <v>44526</v>
      </c>
      <c r="E6104" s="6" t="s">
        <v>31</v>
      </c>
      <c r="F6104" s="6" t="s">
        <v>88</v>
      </c>
      <c r="G6104" s="6" t="s">
        <v>89</v>
      </c>
      <c r="H6104" s="8" t="s">
        <v>20</v>
      </c>
      <c r="I6104" s="9">
        <v>54</v>
      </c>
      <c r="J6104" s="10">
        <v>117</v>
      </c>
      <c r="K6104" s="11">
        <v>6318</v>
      </c>
      <c r="L6104" s="11">
        <v>3032.64</v>
      </c>
      <c r="M6104" s="12">
        <v>0.48</v>
      </c>
      <c r="N6104" s="14" t="s">
        <v>83</v>
      </c>
      <c r="P6104" s="16"/>
      <c r="T6104" s="17"/>
    </row>
    <row r="6105" spans="2:20" ht="14.25" customHeight="1" x14ac:dyDescent="0.3">
      <c r="B6105" s="6" t="s">
        <v>34</v>
      </c>
      <c r="C6105" s="6">
        <v>1128299</v>
      </c>
      <c r="D6105" s="7">
        <v>44526</v>
      </c>
      <c r="E6105" s="6" t="s">
        <v>31</v>
      </c>
      <c r="F6105" s="6" t="s">
        <v>88</v>
      </c>
      <c r="G6105" s="6" t="s">
        <v>89</v>
      </c>
      <c r="H6105" s="8" t="s">
        <v>21</v>
      </c>
      <c r="I6105" s="9">
        <v>55</v>
      </c>
      <c r="J6105" s="10">
        <v>115</v>
      </c>
      <c r="K6105" s="11">
        <v>6325</v>
      </c>
      <c r="L6105" s="11">
        <v>2972.75</v>
      </c>
      <c r="M6105" s="12">
        <v>0.47</v>
      </c>
      <c r="N6105" s="14" t="s">
        <v>83</v>
      </c>
      <c r="P6105" s="16"/>
      <c r="T6105" s="17"/>
    </row>
    <row r="6106" spans="2:20" ht="14.25" customHeight="1" x14ac:dyDescent="0.3">
      <c r="B6106" s="6" t="s">
        <v>34</v>
      </c>
      <c r="C6106" s="6">
        <v>1128299</v>
      </c>
      <c r="D6106" s="7">
        <v>44526</v>
      </c>
      <c r="E6106" s="6" t="s">
        <v>31</v>
      </c>
      <c r="F6106" s="6" t="s">
        <v>88</v>
      </c>
      <c r="G6106" s="6" t="s">
        <v>89</v>
      </c>
      <c r="H6106" s="8" t="s">
        <v>22</v>
      </c>
      <c r="I6106" s="9">
        <v>65</v>
      </c>
      <c r="J6106" s="10">
        <v>113</v>
      </c>
      <c r="K6106" s="11">
        <v>7345</v>
      </c>
      <c r="L6106" s="11">
        <v>3231.8</v>
      </c>
      <c r="M6106" s="12">
        <v>0.44</v>
      </c>
      <c r="N6106" s="14" t="s">
        <v>83</v>
      </c>
      <c r="P6106" s="16"/>
      <c r="T6106" s="17"/>
    </row>
    <row r="6107" spans="2:20" ht="14.25" customHeight="1" x14ac:dyDescent="0.3">
      <c r="B6107" s="6" t="s">
        <v>34</v>
      </c>
      <c r="C6107" s="6">
        <v>1128299</v>
      </c>
      <c r="D6107" s="7">
        <v>44526</v>
      </c>
      <c r="E6107" s="6" t="s">
        <v>31</v>
      </c>
      <c r="F6107" s="6" t="s">
        <v>88</v>
      </c>
      <c r="G6107" s="6" t="s">
        <v>89</v>
      </c>
      <c r="H6107" s="8" t="s">
        <v>23</v>
      </c>
      <c r="I6107" s="9">
        <v>72</v>
      </c>
      <c r="J6107" s="10">
        <v>140</v>
      </c>
      <c r="K6107" s="11">
        <v>10080</v>
      </c>
      <c r="L6107" s="11">
        <v>3931.2000000000003</v>
      </c>
      <c r="M6107" s="12">
        <v>0.39</v>
      </c>
      <c r="N6107" s="14" t="s">
        <v>83</v>
      </c>
      <c r="P6107" s="16"/>
      <c r="T6107" s="17"/>
    </row>
    <row r="6108" spans="2:20" ht="14.25" customHeight="1" x14ac:dyDescent="0.3">
      <c r="B6108" s="6" t="s">
        <v>34</v>
      </c>
      <c r="C6108" s="6">
        <v>1128299</v>
      </c>
      <c r="D6108" s="7">
        <v>44555</v>
      </c>
      <c r="E6108" s="6" t="s">
        <v>31</v>
      </c>
      <c r="F6108" s="6" t="s">
        <v>88</v>
      </c>
      <c r="G6108" s="6" t="s">
        <v>89</v>
      </c>
      <c r="H6108" s="8" t="s">
        <v>17</v>
      </c>
      <c r="I6108" s="9">
        <v>55</v>
      </c>
      <c r="J6108" s="10">
        <v>210</v>
      </c>
      <c r="K6108" s="11">
        <v>11550</v>
      </c>
      <c r="L6108" s="11">
        <v>5313</v>
      </c>
      <c r="M6108" s="12">
        <v>0.45999999999999996</v>
      </c>
      <c r="N6108" s="14" t="s">
        <v>83</v>
      </c>
      <c r="P6108" s="16"/>
      <c r="T6108" s="17"/>
    </row>
    <row r="6109" spans="2:20" ht="14.25" customHeight="1" x14ac:dyDescent="0.3">
      <c r="B6109" s="6" t="s">
        <v>34</v>
      </c>
      <c r="C6109" s="6">
        <v>1128299</v>
      </c>
      <c r="D6109" s="7">
        <v>44555</v>
      </c>
      <c r="E6109" s="6" t="s">
        <v>31</v>
      </c>
      <c r="F6109" s="6" t="s">
        <v>88</v>
      </c>
      <c r="G6109" s="6" t="s">
        <v>89</v>
      </c>
      <c r="H6109" s="8" t="s">
        <v>19</v>
      </c>
      <c r="I6109" s="9">
        <v>61</v>
      </c>
      <c r="J6109" s="10">
        <v>182</v>
      </c>
      <c r="K6109" s="11">
        <v>11102</v>
      </c>
      <c r="L6109" s="11">
        <v>5551</v>
      </c>
      <c r="M6109" s="12">
        <v>0.5</v>
      </c>
      <c r="N6109" s="14" t="s">
        <v>83</v>
      </c>
      <c r="P6109" s="16"/>
      <c r="T6109" s="17"/>
    </row>
    <row r="6110" spans="2:20" ht="14.25" customHeight="1" x14ac:dyDescent="0.3">
      <c r="B6110" s="6" t="s">
        <v>26</v>
      </c>
      <c r="C6110" s="6">
        <v>1128299</v>
      </c>
      <c r="D6110" s="7">
        <v>44555</v>
      </c>
      <c r="E6110" s="6" t="s">
        <v>31</v>
      </c>
      <c r="F6110" s="6" t="s">
        <v>88</v>
      </c>
      <c r="G6110" s="6" t="s">
        <v>89</v>
      </c>
      <c r="H6110" s="8" t="s">
        <v>20</v>
      </c>
      <c r="I6110" s="9">
        <v>59</v>
      </c>
      <c r="J6110" s="10">
        <v>130</v>
      </c>
      <c r="K6110" s="11">
        <v>7670</v>
      </c>
      <c r="L6110" s="11">
        <v>3758.2999999999997</v>
      </c>
      <c r="M6110" s="12">
        <v>0.49</v>
      </c>
      <c r="N6110" s="14" t="s">
        <v>83</v>
      </c>
      <c r="P6110" s="16"/>
      <c r="T6110" s="17"/>
    </row>
    <row r="6111" spans="2:20" ht="14.25" customHeight="1" x14ac:dyDescent="0.3">
      <c r="B6111" s="6" t="s">
        <v>26</v>
      </c>
      <c r="C6111" s="6">
        <v>1128299</v>
      </c>
      <c r="D6111" s="7">
        <v>44555</v>
      </c>
      <c r="E6111" s="6" t="s">
        <v>31</v>
      </c>
      <c r="F6111" s="6" t="s">
        <v>88</v>
      </c>
      <c r="G6111" s="6" t="s">
        <v>89</v>
      </c>
      <c r="H6111" s="8" t="s">
        <v>21</v>
      </c>
      <c r="I6111" s="9">
        <v>55</v>
      </c>
      <c r="J6111" s="10">
        <v>145</v>
      </c>
      <c r="K6111" s="11">
        <v>7975</v>
      </c>
      <c r="L6111" s="11">
        <v>3668.4999999999995</v>
      </c>
      <c r="M6111" s="12">
        <v>0.45999999999999996</v>
      </c>
      <c r="N6111" s="14" t="s">
        <v>83</v>
      </c>
      <c r="P6111" s="16"/>
      <c r="T6111" s="17"/>
    </row>
    <row r="6112" spans="2:20" ht="14.25" customHeight="1" x14ac:dyDescent="0.3">
      <c r="B6112" s="6" t="s">
        <v>26</v>
      </c>
      <c r="C6112" s="6">
        <v>1128299</v>
      </c>
      <c r="D6112" s="7">
        <v>44555</v>
      </c>
      <c r="E6112" s="6" t="s">
        <v>31</v>
      </c>
      <c r="F6112" s="6" t="s">
        <v>88</v>
      </c>
      <c r="G6112" s="6" t="s">
        <v>89</v>
      </c>
      <c r="H6112" s="8" t="s">
        <v>22</v>
      </c>
      <c r="I6112" s="9">
        <v>64</v>
      </c>
      <c r="J6112" s="10">
        <v>119</v>
      </c>
      <c r="K6112" s="11">
        <v>7616</v>
      </c>
      <c r="L6112" s="11">
        <v>3427.2</v>
      </c>
      <c r="M6112" s="12">
        <v>0.44999999999999996</v>
      </c>
      <c r="N6112" s="14" t="s">
        <v>83</v>
      </c>
      <c r="P6112" s="16"/>
      <c r="T6112" s="17"/>
    </row>
    <row r="6113" spans="2:20" ht="14.25" customHeight="1" x14ac:dyDescent="0.3">
      <c r="B6113" s="6" t="s">
        <v>26</v>
      </c>
      <c r="C6113" s="6">
        <v>1128299</v>
      </c>
      <c r="D6113" s="7">
        <v>44555</v>
      </c>
      <c r="E6113" s="6" t="s">
        <v>31</v>
      </c>
      <c r="F6113" s="6" t="s">
        <v>88</v>
      </c>
      <c r="G6113" s="6" t="s">
        <v>89</v>
      </c>
      <c r="H6113" s="8" t="s">
        <v>23</v>
      </c>
      <c r="I6113" s="9">
        <v>72</v>
      </c>
      <c r="J6113" s="10">
        <v>131</v>
      </c>
      <c r="K6113" s="11">
        <v>9432</v>
      </c>
      <c r="L6113" s="11">
        <v>3301.2</v>
      </c>
      <c r="M6113" s="12">
        <v>0.35</v>
      </c>
      <c r="N6113" s="14" t="s">
        <v>83</v>
      </c>
      <c r="P6113" s="16"/>
      <c r="T6113" s="17"/>
    </row>
    <row r="6114" spans="2:20" ht="14.25" customHeight="1" x14ac:dyDescent="0.3">
      <c r="B6114" s="6" t="s">
        <v>26</v>
      </c>
      <c r="C6114" s="6">
        <v>1128299</v>
      </c>
      <c r="D6114" s="7">
        <v>44209</v>
      </c>
      <c r="E6114" s="6" t="s">
        <v>31</v>
      </c>
      <c r="F6114" s="6" t="s">
        <v>88</v>
      </c>
      <c r="G6114" s="6" t="s">
        <v>89</v>
      </c>
      <c r="H6114" s="8" t="s">
        <v>17</v>
      </c>
      <c r="I6114" s="9">
        <v>29</v>
      </c>
      <c r="J6114" s="10">
        <v>131</v>
      </c>
      <c r="K6114" s="11">
        <v>3799</v>
      </c>
      <c r="L6114" s="11">
        <v>1937.49</v>
      </c>
      <c r="M6114" s="12">
        <v>0.51</v>
      </c>
      <c r="N6114" s="14" t="s">
        <v>83</v>
      </c>
      <c r="P6114" s="16"/>
      <c r="T6114" s="17"/>
    </row>
    <row r="6115" spans="2:20" ht="14.25" customHeight="1" x14ac:dyDescent="0.3">
      <c r="B6115" s="6" t="s">
        <v>26</v>
      </c>
      <c r="C6115" s="6">
        <v>1128299</v>
      </c>
      <c r="D6115" s="7">
        <v>44209</v>
      </c>
      <c r="E6115" s="6" t="s">
        <v>31</v>
      </c>
      <c r="F6115" s="6" t="s">
        <v>88</v>
      </c>
      <c r="G6115" s="6" t="s">
        <v>89</v>
      </c>
      <c r="H6115" s="8" t="s">
        <v>19</v>
      </c>
      <c r="I6115" s="9">
        <v>39</v>
      </c>
      <c r="J6115" s="10">
        <v>135</v>
      </c>
      <c r="K6115" s="11">
        <v>5265</v>
      </c>
      <c r="L6115" s="11">
        <v>2685.15</v>
      </c>
      <c r="M6115" s="12">
        <v>0.51</v>
      </c>
      <c r="N6115" s="14" t="s">
        <v>83</v>
      </c>
      <c r="P6115" s="16"/>
      <c r="T6115" s="17"/>
    </row>
    <row r="6116" spans="2:20" ht="14.25" customHeight="1" x14ac:dyDescent="0.3">
      <c r="B6116" s="6" t="s">
        <v>26</v>
      </c>
      <c r="C6116" s="6">
        <v>1128299</v>
      </c>
      <c r="D6116" s="7">
        <v>44209</v>
      </c>
      <c r="E6116" s="6" t="s">
        <v>31</v>
      </c>
      <c r="F6116" s="6" t="s">
        <v>88</v>
      </c>
      <c r="G6116" s="6" t="s">
        <v>89</v>
      </c>
      <c r="H6116" s="8" t="s">
        <v>20</v>
      </c>
      <c r="I6116" s="9">
        <v>38</v>
      </c>
      <c r="J6116" s="10">
        <v>126</v>
      </c>
      <c r="K6116" s="11">
        <v>4788</v>
      </c>
      <c r="L6116" s="11">
        <v>2154.6</v>
      </c>
      <c r="M6116" s="12">
        <v>0.44999999999999996</v>
      </c>
      <c r="N6116" s="14" t="s">
        <v>83</v>
      </c>
      <c r="P6116" s="16"/>
      <c r="T6116" s="17"/>
    </row>
    <row r="6117" spans="2:20" ht="14.25" customHeight="1" x14ac:dyDescent="0.3">
      <c r="B6117" s="6" t="s">
        <v>26</v>
      </c>
      <c r="C6117" s="6">
        <v>1128299</v>
      </c>
      <c r="D6117" s="7">
        <v>44209</v>
      </c>
      <c r="E6117" s="6" t="s">
        <v>31</v>
      </c>
      <c r="F6117" s="6" t="s">
        <v>88</v>
      </c>
      <c r="G6117" s="6" t="s">
        <v>89</v>
      </c>
      <c r="H6117" s="8" t="s">
        <v>21</v>
      </c>
      <c r="I6117" s="9">
        <v>39</v>
      </c>
      <c r="J6117" s="10">
        <v>75</v>
      </c>
      <c r="K6117" s="11">
        <v>2925</v>
      </c>
      <c r="L6117" s="11">
        <v>1462.5</v>
      </c>
      <c r="M6117" s="12">
        <v>0.5</v>
      </c>
      <c r="N6117" s="14" t="s">
        <v>83</v>
      </c>
      <c r="P6117" s="16"/>
      <c r="T6117" s="17"/>
    </row>
    <row r="6118" spans="2:20" ht="14.25" customHeight="1" x14ac:dyDescent="0.3">
      <c r="B6118" s="6" t="s">
        <v>26</v>
      </c>
      <c r="C6118" s="6">
        <v>1128299</v>
      </c>
      <c r="D6118" s="7">
        <v>44209</v>
      </c>
      <c r="E6118" s="6" t="s">
        <v>31</v>
      </c>
      <c r="F6118" s="6" t="s">
        <v>88</v>
      </c>
      <c r="G6118" s="6" t="s">
        <v>89</v>
      </c>
      <c r="H6118" s="8" t="s">
        <v>22</v>
      </c>
      <c r="I6118" s="9">
        <v>41</v>
      </c>
      <c r="J6118" s="10">
        <v>63</v>
      </c>
      <c r="K6118" s="11">
        <v>2583</v>
      </c>
      <c r="L6118" s="11">
        <v>1162.3499999999999</v>
      </c>
      <c r="M6118" s="12">
        <v>0.44999999999999996</v>
      </c>
      <c r="N6118" s="14" t="s">
        <v>83</v>
      </c>
      <c r="P6118" s="16"/>
      <c r="T6118" s="17"/>
    </row>
    <row r="6119" spans="2:20" ht="14.25" customHeight="1" x14ac:dyDescent="0.3">
      <c r="B6119" s="6" t="s">
        <v>26</v>
      </c>
      <c r="C6119" s="6">
        <v>1128299</v>
      </c>
      <c r="D6119" s="7">
        <v>44209</v>
      </c>
      <c r="E6119" s="6" t="s">
        <v>31</v>
      </c>
      <c r="F6119" s="6" t="s">
        <v>88</v>
      </c>
      <c r="G6119" s="6" t="s">
        <v>89</v>
      </c>
      <c r="H6119" s="8" t="s">
        <v>23</v>
      </c>
      <c r="I6119" s="9">
        <v>36</v>
      </c>
      <c r="J6119" s="10">
        <v>117</v>
      </c>
      <c r="K6119" s="11">
        <v>4212</v>
      </c>
      <c r="L6119" s="11">
        <v>1642.68</v>
      </c>
      <c r="M6119" s="12">
        <v>0.39</v>
      </c>
      <c r="N6119" s="14" t="s">
        <v>83</v>
      </c>
      <c r="P6119" s="16"/>
      <c r="T6119" s="17"/>
    </row>
    <row r="6120" spans="2:20" ht="14.25" customHeight="1" x14ac:dyDescent="0.3">
      <c r="B6120" s="6" t="s">
        <v>26</v>
      </c>
      <c r="C6120" s="6">
        <v>1128299</v>
      </c>
      <c r="D6120" s="7">
        <v>44240</v>
      </c>
      <c r="E6120" s="6" t="s">
        <v>31</v>
      </c>
      <c r="F6120" s="6" t="s">
        <v>88</v>
      </c>
      <c r="G6120" s="6" t="s">
        <v>89</v>
      </c>
      <c r="H6120" s="8" t="s">
        <v>17</v>
      </c>
      <c r="I6120" s="9">
        <v>29</v>
      </c>
      <c r="J6120" s="10">
        <v>145</v>
      </c>
      <c r="K6120" s="11">
        <v>4205</v>
      </c>
      <c r="L6120" s="11">
        <v>2228.65</v>
      </c>
      <c r="M6120" s="12">
        <v>0.53</v>
      </c>
      <c r="N6120" s="14" t="s">
        <v>83</v>
      </c>
      <c r="P6120" s="16"/>
      <c r="T6120" s="17"/>
    </row>
    <row r="6121" spans="2:20" ht="14.25" customHeight="1" x14ac:dyDescent="0.3">
      <c r="B6121" s="6" t="s">
        <v>26</v>
      </c>
      <c r="C6121" s="6">
        <v>1128299</v>
      </c>
      <c r="D6121" s="7">
        <v>44240</v>
      </c>
      <c r="E6121" s="6" t="s">
        <v>31</v>
      </c>
      <c r="F6121" s="6" t="s">
        <v>88</v>
      </c>
      <c r="G6121" s="6" t="s">
        <v>89</v>
      </c>
      <c r="H6121" s="8" t="s">
        <v>19</v>
      </c>
      <c r="I6121" s="9">
        <v>37</v>
      </c>
      <c r="J6121" s="10">
        <v>112</v>
      </c>
      <c r="K6121" s="11">
        <v>4144</v>
      </c>
      <c r="L6121" s="11">
        <v>2279.2000000000003</v>
      </c>
      <c r="M6121" s="12">
        <v>0.55000000000000004</v>
      </c>
      <c r="N6121" s="14" t="s">
        <v>83</v>
      </c>
      <c r="P6121" s="16"/>
      <c r="T6121" s="17"/>
    </row>
    <row r="6122" spans="2:20" ht="14.25" customHeight="1" x14ac:dyDescent="0.3">
      <c r="B6122" s="6" t="s">
        <v>26</v>
      </c>
      <c r="C6122" s="6">
        <v>1128299</v>
      </c>
      <c r="D6122" s="7">
        <v>44240</v>
      </c>
      <c r="E6122" s="6" t="s">
        <v>31</v>
      </c>
      <c r="F6122" s="6" t="s">
        <v>88</v>
      </c>
      <c r="G6122" s="6" t="s">
        <v>89</v>
      </c>
      <c r="H6122" s="8" t="s">
        <v>20</v>
      </c>
      <c r="I6122" s="9">
        <v>37</v>
      </c>
      <c r="J6122" s="10">
        <v>104</v>
      </c>
      <c r="K6122" s="11">
        <v>3848</v>
      </c>
      <c r="L6122" s="11">
        <v>1924</v>
      </c>
      <c r="M6122" s="12">
        <v>0.5</v>
      </c>
      <c r="N6122" s="14" t="s">
        <v>83</v>
      </c>
      <c r="P6122" s="16"/>
      <c r="T6122" s="17"/>
    </row>
    <row r="6123" spans="2:20" ht="14.25" customHeight="1" x14ac:dyDescent="0.3">
      <c r="B6123" s="6" t="s">
        <v>26</v>
      </c>
      <c r="C6123" s="6">
        <v>1128299</v>
      </c>
      <c r="D6123" s="7">
        <v>44240</v>
      </c>
      <c r="E6123" s="6" t="s">
        <v>48</v>
      </c>
      <c r="F6123" s="6" t="s">
        <v>90</v>
      </c>
      <c r="G6123" s="6" t="s">
        <v>91</v>
      </c>
      <c r="H6123" s="8" t="s">
        <v>21</v>
      </c>
      <c r="I6123" s="9">
        <v>36</v>
      </c>
      <c r="J6123" s="10">
        <v>63</v>
      </c>
      <c r="K6123" s="11">
        <v>2268</v>
      </c>
      <c r="L6123" s="11">
        <v>1179.3600000000001</v>
      </c>
      <c r="M6123" s="12">
        <v>0.52</v>
      </c>
      <c r="N6123" s="14" t="s">
        <v>83</v>
      </c>
      <c r="P6123" s="16"/>
      <c r="T6123" s="17"/>
    </row>
    <row r="6124" spans="2:20" ht="14.25" customHeight="1" x14ac:dyDescent="0.3">
      <c r="B6124" s="6" t="s">
        <v>26</v>
      </c>
      <c r="C6124" s="6">
        <v>1128299</v>
      </c>
      <c r="D6124" s="7">
        <v>44240</v>
      </c>
      <c r="E6124" s="6" t="s">
        <v>48</v>
      </c>
      <c r="F6124" s="6" t="s">
        <v>90</v>
      </c>
      <c r="G6124" s="6" t="s">
        <v>91</v>
      </c>
      <c r="H6124" s="8" t="s">
        <v>22</v>
      </c>
      <c r="I6124" s="9">
        <v>41</v>
      </c>
      <c r="J6124" s="10">
        <v>51</v>
      </c>
      <c r="K6124" s="11">
        <v>2091</v>
      </c>
      <c r="L6124" s="11">
        <v>1003.68</v>
      </c>
      <c r="M6124" s="12">
        <v>0.48</v>
      </c>
      <c r="N6124" s="14" t="s">
        <v>83</v>
      </c>
      <c r="P6124" s="16"/>
      <c r="T6124" s="17"/>
    </row>
    <row r="6125" spans="2:20" ht="14.25" customHeight="1" x14ac:dyDescent="0.3">
      <c r="B6125" s="6" t="s">
        <v>26</v>
      </c>
      <c r="C6125" s="6">
        <v>1128299</v>
      </c>
      <c r="D6125" s="7">
        <v>44240</v>
      </c>
      <c r="E6125" s="6" t="s">
        <v>48</v>
      </c>
      <c r="F6125" s="6" t="s">
        <v>90</v>
      </c>
      <c r="G6125" s="6" t="s">
        <v>91</v>
      </c>
      <c r="H6125" s="8" t="s">
        <v>23</v>
      </c>
      <c r="I6125" s="9">
        <v>37</v>
      </c>
      <c r="J6125" s="10">
        <v>98</v>
      </c>
      <c r="K6125" s="11">
        <v>3626</v>
      </c>
      <c r="L6125" s="11">
        <v>1305.3599999999999</v>
      </c>
      <c r="M6125" s="12">
        <v>0.36</v>
      </c>
      <c r="N6125" s="14" t="s">
        <v>83</v>
      </c>
      <c r="P6125" s="16"/>
      <c r="T6125" s="17"/>
    </row>
    <row r="6126" spans="2:20" ht="14.25" customHeight="1" x14ac:dyDescent="0.3">
      <c r="B6126" s="6" t="s">
        <v>26</v>
      </c>
      <c r="C6126" s="6">
        <v>1128299</v>
      </c>
      <c r="D6126" s="7">
        <v>44267</v>
      </c>
      <c r="E6126" s="6" t="s">
        <v>48</v>
      </c>
      <c r="F6126" s="6" t="s">
        <v>90</v>
      </c>
      <c r="G6126" s="6" t="s">
        <v>91</v>
      </c>
      <c r="H6126" s="8" t="s">
        <v>17</v>
      </c>
      <c r="I6126" s="9">
        <v>37</v>
      </c>
      <c r="J6126" s="10">
        <v>137</v>
      </c>
      <c r="K6126" s="11">
        <v>5069</v>
      </c>
      <c r="L6126" s="11">
        <v>2534.5</v>
      </c>
      <c r="M6126" s="12">
        <v>0.5</v>
      </c>
      <c r="N6126" s="14" t="s">
        <v>83</v>
      </c>
      <c r="P6126" s="16"/>
      <c r="T6126" s="17"/>
    </row>
    <row r="6127" spans="2:20" ht="14.25" customHeight="1" x14ac:dyDescent="0.3">
      <c r="B6127" s="6" t="s">
        <v>26</v>
      </c>
      <c r="C6127" s="6">
        <v>1128299</v>
      </c>
      <c r="D6127" s="7">
        <v>44267</v>
      </c>
      <c r="E6127" s="6" t="s">
        <v>48</v>
      </c>
      <c r="F6127" s="6" t="s">
        <v>90</v>
      </c>
      <c r="G6127" s="6" t="s">
        <v>91</v>
      </c>
      <c r="H6127" s="8" t="s">
        <v>19</v>
      </c>
      <c r="I6127" s="9">
        <v>46</v>
      </c>
      <c r="J6127" s="10">
        <v>101</v>
      </c>
      <c r="K6127" s="11">
        <v>4646</v>
      </c>
      <c r="L6127" s="11">
        <v>2462.38</v>
      </c>
      <c r="M6127" s="12">
        <v>0.53</v>
      </c>
      <c r="N6127" s="14" t="s">
        <v>83</v>
      </c>
      <c r="P6127" s="16"/>
      <c r="T6127" s="17"/>
    </row>
    <row r="6128" spans="2:20" ht="14.25" customHeight="1" x14ac:dyDescent="0.3">
      <c r="B6128" s="6" t="s">
        <v>26</v>
      </c>
      <c r="C6128" s="6">
        <v>1128299</v>
      </c>
      <c r="D6128" s="7">
        <v>44267</v>
      </c>
      <c r="E6128" s="6" t="s">
        <v>48</v>
      </c>
      <c r="F6128" s="6" t="s">
        <v>90</v>
      </c>
      <c r="G6128" s="6" t="s">
        <v>91</v>
      </c>
      <c r="H6128" s="8" t="s">
        <v>20</v>
      </c>
      <c r="I6128" s="9">
        <v>49</v>
      </c>
      <c r="J6128" s="10">
        <v>113</v>
      </c>
      <c r="K6128" s="11">
        <v>5537</v>
      </c>
      <c r="L6128" s="11">
        <v>2713.13</v>
      </c>
      <c r="M6128" s="12">
        <v>0.49</v>
      </c>
      <c r="N6128" s="14" t="s">
        <v>83</v>
      </c>
      <c r="P6128" s="16"/>
      <c r="T6128" s="17"/>
    </row>
    <row r="6129" spans="2:20" ht="14.25" customHeight="1" x14ac:dyDescent="0.3">
      <c r="B6129" s="6" t="s">
        <v>26</v>
      </c>
      <c r="C6129" s="6">
        <v>1128299</v>
      </c>
      <c r="D6129" s="7">
        <v>44267</v>
      </c>
      <c r="E6129" s="6" t="s">
        <v>48</v>
      </c>
      <c r="F6129" s="6" t="s">
        <v>90</v>
      </c>
      <c r="G6129" s="6" t="s">
        <v>91</v>
      </c>
      <c r="H6129" s="8" t="s">
        <v>21</v>
      </c>
      <c r="I6129" s="9">
        <v>47</v>
      </c>
      <c r="J6129" s="10">
        <v>73</v>
      </c>
      <c r="K6129" s="11">
        <v>3431</v>
      </c>
      <c r="L6129" s="11">
        <v>1784.1200000000001</v>
      </c>
      <c r="M6129" s="12">
        <v>0.52</v>
      </c>
      <c r="N6129" s="14" t="s">
        <v>83</v>
      </c>
      <c r="P6129" s="16"/>
      <c r="T6129" s="17"/>
    </row>
    <row r="6130" spans="2:20" ht="14.25" customHeight="1" x14ac:dyDescent="0.3">
      <c r="B6130" s="6" t="s">
        <v>26</v>
      </c>
      <c r="C6130" s="6">
        <v>1128299</v>
      </c>
      <c r="D6130" s="7">
        <v>44267</v>
      </c>
      <c r="E6130" s="6" t="s">
        <v>48</v>
      </c>
      <c r="F6130" s="6" t="s">
        <v>90</v>
      </c>
      <c r="G6130" s="6" t="s">
        <v>91</v>
      </c>
      <c r="H6130" s="8" t="s">
        <v>22</v>
      </c>
      <c r="I6130" s="9">
        <v>51</v>
      </c>
      <c r="J6130" s="10">
        <v>39</v>
      </c>
      <c r="K6130" s="11">
        <v>1989</v>
      </c>
      <c r="L6130" s="11">
        <v>934.82999999999993</v>
      </c>
      <c r="M6130" s="12">
        <v>0.47</v>
      </c>
      <c r="N6130" s="14" t="s">
        <v>83</v>
      </c>
      <c r="P6130" s="16"/>
      <c r="T6130" s="17"/>
    </row>
    <row r="6131" spans="2:20" ht="14.25" customHeight="1" x14ac:dyDescent="0.3">
      <c r="B6131" s="6" t="s">
        <v>26</v>
      </c>
      <c r="C6131" s="6">
        <v>1128299</v>
      </c>
      <c r="D6131" s="7">
        <v>44267</v>
      </c>
      <c r="E6131" s="6" t="s">
        <v>48</v>
      </c>
      <c r="F6131" s="6" t="s">
        <v>90</v>
      </c>
      <c r="G6131" s="6" t="s">
        <v>91</v>
      </c>
      <c r="H6131" s="8" t="s">
        <v>23</v>
      </c>
      <c r="I6131" s="9">
        <v>48</v>
      </c>
      <c r="J6131" s="10">
        <v>95</v>
      </c>
      <c r="K6131" s="11">
        <v>4560</v>
      </c>
      <c r="L6131" s="11">
        <v>1641.6</v>
      </c>
      <c r="M6131" s="12">
        <v>0.36</v>
      </c>
      <c r="N6131" s="14" t="s">
        <v>83</v>
      </c>
      <c r="P6131" s="16"/>
      <c r="T6131" s="17"/>
    </row>
    <row r="6132" spans="2:20" ht="14.25" customHeight="1" x14ac:dyDescent="0.3">
      <c r="B6132" s="6" t="s">
        <v>26</v>
      </c>
      <c r="C6132" s="6">
        <v>1128299</v>
      </c>
      <c r="D6132" s="7">
        <v>44299</v>
      </c>
      <c r="E6132" s="6" t="s">
        <v>48</v>
      </c>
      <c r="F6132" s="6" t="s">
        <v>90</v>
      </c>
      <c r="G6132" s="6" t="s">
        <v>91</v>
      </c>
      <c r="H6132" s="8" t="s">
        <v>17</v>
      </c>
      <c r="I6132" s="9">
        <v>45</v>
      </c>
      <c r="J6132" s="10">
        <v>142</v>
      </c>
      <c r="K6132" s="11">
        <v>6390</v>
      </c>
      <c r="L6132" s="11">
        <v>3258.9</v>
      </c>
      <c r="M6132" s="12">
        <v>0.51</v>
      </c>
      <c r="N6132" s="14" t="s">
        <v>83</v>
      </c>
      <c r="P6132" s="16"/>
      <c r="T6132" s="17"/>
    </row>
    <row r="6133" spans="2:20" ht="14.25" customHeight="1" x14ac:dyDescent="0.3">
      <c r="B6133" s="6" t="s">
        <v>26</v>
      </c>
      <c r="C6133" s="6">
        <v>1128299</v>
      </c>
      <c r="D6133" s="7">
        <v>44299</v>
      </c>
      <c r="E6133" s="6" t="s">
        <v>48</v>
      </c>
      <c r="F6133" s="6" t="s">
        <v>90</v>
      </c>
      <c r="G6133" s="6" t="s">
        <v>91</v>
      </c>
      <c r="H6133" s="8" t="s">
        <v>19</v>
      </c>
      <c r="I6133" s="9">
        <v>51</v>
      </c>
      <c r="J6133" s="10">
        <v>88</v>
      </c>
      <c r="K6133" s="11">
        <v>4488</v>
      </c>
      <c r="L6133" s="11">
        <v>2244</v>
      </c>
      <c r="M6133" s="12">
        <v>0.5</v>
      </c>
      <c r="N6133" s="14" t="s">
        <v>83</v>
      </c>
      <c r="P6133" s="16"/>
      <c r="T6133" s="17"/>
    </row>
    <row r="6134" spans="2:20" ht="14.25" customHeight="1" x14ac:dyDescent="0.3">
      <c r="B6134" s="6" t="s">
        <v>26</v>
      </c>
      <c r="C6134" s="6">
        <v>1128299</v>
      </c>
      <c r="D6134" s="7">
        <v>44299</v>
      </c>
      <c r="E6134" s="6" t="s">
        <v>48</v>
      </c>
      <c r="F6134" s="6" t="s">
        <v>90</v>
      </c>
      <c r="G6134" s="6" t="s">
        <v>91</v>
      </c>
      <c r="H6134" s="8" t="s">
        <v>20</v>
      </c>
      <c r="I6134" s="9">
        <v>50</v>
      </c>
      <c r="J6134" s="10">
        <v>94</v>
      </c>
      <c r="K6134" s="11">
        <v>4700</v>
      </c>
      <c r="L6134" s="11">
        <v>2350</v>
      </c>
      <c r="M6134" s="12">
        <v>0.5</v>
      </c>
      <c r="N6134" s="14" t="s">
        <v>83</v>
      </c>
      <c r="P6134" s="16"/>
      <c r="T6134" s="17"/>
    </row>
    <row r="6135" spans="2:20" ht="14.25" customHeight="1" x14ac:dyDescent="0.3">
      <c r="B6135" s="6" t="s">
        <v>26</v>
      </c>
      <c r="C6135" s="6">
        <v>1128299</v>
      </c>
      <c r="D6135" s="7">
        <v>44299</v>
      </c>
      <c r="E6135" s="6" t="s">
        <v>48</v>
      </c>
      <c r="F6135" s="6" t="s">
        <v>90</v>
      </c>
      <c r="G6135" s="6" t="s">
        <v>91</v>
      </c>
      <c r="H6135" s="8" t="s">
        <v>21</v>
      </c>
      <c r="I6135" s="9">
        <v>48</v>
      </c>
      <c r="J6135" s="10">
        <v>69</v>
      </c>
      <c r="K6135" s="11">
        <v>3312</v>
      </c>
      <c r="L6135" s="11">
        <v>1821.6000000000001</v>
      </c>
      <c r="M6135" s="12">
        <v>0.55000000000000004</v>
      </c>
      <c r="N6135" s="14" t="s">
        <v>83</v>
      </c>
      <c r="P6135" s="16"/>
      <c r="T6135" s="17"/>
    </row>
    <row r="6136" spans="2:20" ht="14.25" customHeight="1" x14ac:dyDescent="0.3">
      <c r="B6136" s="6" t="s">
        <v>26</v>
      </c>
      <c r="C6136" s="6">
        <v>1128299</v>
      </c>
      <c r="D6136" s="7">
        <v>44299</v>
      </c>
      <c r="E6136" s="6" t="s">
        <v>48</v>
      </c>
      <c r="F6136" s="6" t="s">
        <v>90</v>
      </c>
      <c r="G6136" s="6" t="s">
        <v>91</v>
      </c>
      <c r="H6136" s="8" t="s">
        <v>22</v>
      </c>
      <c r="I6136" s="9">
        <v>52</v>
      </c>
      <c r="J6136" s="10">
        <v>53</v>
      </c>
      <c r="K6136" s="11">
        <v>2756</v>
      </c>
      <c r="L6136" s="11">
        <v>1322.8799999999999</v>
      </c>
      <c r="M6136" s="12">
        <v>0.48</v>
      </c>
      <c r="N6136" s="14" t="s">
        <v>83</v>
      </c>
      <c r="P6136" s="16"/>
      <c r="T6136" s="17"/>
    </row>
    <row r="6137" spans="2:20" ht="14.25" customHeight="1" x14ac:dyDescent="0.3">
      <c r="B6137" s="6" t="s">
        <v>26</v>
      </c>
      <c r="C6137" s="6">
        <v>1128299</v>
      </c>
      <c r="D6137" s="7">
        <v>44299</v>
      </c>
      <c r="E6137" s="6" t="s">
        <v>48</v>
      </c>
      <c r="F6137" s="6" t="s">
        <v>90</v>
      </c>
      <c r="G6137" s="6" t="s">
        <v>91</v>
      </c>
      <c r="H6137" s="8" t="s">
        <v>23</v>
      </c>
      <c r="I6137" s="9">
        <v>63</v>
      </c>
      <c r="J6137" s="10">
        <v>105</v>
      </c>
      <c r="K6137" s="11">
        <v>6615</v>
      </c>
      <c r="L6137" s="11">
        <v>2646</v>
      </c>
      <c r="M6137" s="12">
        <v>0.4</v>
      </c>
      <c r="N6137" s="14" t="s">
        <v>83</v>
      </c>
      <c r="P6137" s="16"/>
      <c r="T6137" s="17"/>
    </row>
    <row r="6138" spans="2:20" ht="14.25" customHeight="1" x14ac:dyDescent="0.3">
      <c r="B6138" s="6" t="s">
        <v>26</v>
      </c>
      <c r="C6138" s="6">
        <v>1128299</v>
      </c>
      <c r="D6138" s="7">
        <v>44330</v>
      </c>
      <c r="E6138" s="6" t="s">
        <v>48</v>
      </c>
      <c r="F6138" s="6" t="s">
        <v>90</v>
      </c>
      <c r="G6138" s="6" t="s">
        <v>91</v>
      </c>
      <c r="H6138" s="8" t="s">
        <v>17</v>
      </c>
      <c r="I6138" s="9">
        <v>47</v>
      </c>
      <c r="J6138" s="10">
        <v>160</v>
      </c>
      <c r="K6138" s="11">
        <v>7520</v>
      </c>
      <c r="L6138" s="11">
        <v>4060.8</v>
      </c>
      <c r="M6138" s="12">
        <v>0.54</v>
      </c>
      <c r="N6138" s="14" t="s">
        <v>83</v>
      </c>
      <c r="P6138" s="16"/>
      <c r="T6138" s="17"/>
    </row>
    <row r="6139" spans="2:20" ht="14.25" customHeight="1" x14ac:dyDescent="0.3">
      <c r="B6139" s="6" t="s">
        <v>26</v>
      </c>
      <c r="C6139" s="6">
        <v>1128299</v>
      </c>
      <c r="D6139" s="7">
        <v>44330</v>
      </c>
      <c r="E6139" s="6" t="s">
        <v>48</v>
      </c>
      <c r="F6139" s="6" t="s">
        <v>90</v>
      </c>
      <c r="G6139" s="6" t="s">
        <v>91</v>
      </c>
      <c r="H6139" s="8" t="s">
        <v>19</v>
      </c>
      <c r="I6139" s="9">
        <v>52</v>
      </c>
      <c r="J6139" s="10">
        <v>108</v>
      </c>
      <c r="K6139" s="11">
        <v>5616</v>
      </c>
      <c r="L6139" s="11">
        <v>2920.32</v>
      </c>
      <c r="M6139" s="12">
        <v>0.52</v>
      </c>
      <c r="N6139" s="14" t="s">
        <v>83</v>
      </c>
      <c r="P6139" s="16"/>
      <c r="T6139" s="17"/>
    </row>
    <row r="6140" spans="2:20" ht="14.25" customHeight="1" x14ac:dyDescent="0.3">
      <c r="B6140" s="6" t="s">
        <v>26</v>
      </c>
      <c r="C6140" s="6">
        <v>1128299</v>
      </c>
      <c r="D6140" s="7">
        <v>44330</v>
      </c>
      <c r="E6140" s="6" t="s">
        <v>48</v>
      </c>
      <c r="F6140" s="6" t="s">
        <v>90</v>
      </c>
      <c r="G6140" s="6" t="s">
        <v>91</v>
      </c>
      <c r="H6140" s="8" t="s">
        <v>20</v>
      </c>
      <c r="I6140" s="9">
        <v>52</v>
      </c>
      <c r="J6140" s="10">
        <v>123</v>
      </c>
      <c r="K6140" s="11">
        <v>6396</v>
      </c>
      <c r="L6140" s="11">
        <v>3198</v>
      </c>
      <c r="M6140" s="12">
        <v>0.5</v>
      </c>
      <c r="N6140" s="14" t="s">
        <v>83</v>
      </c>
      <c r="P6140" s="16"/>
      <c r="T6140" s="17"/>
    </row>
    <row r="6141" spans="2:20" ht="14.25" customHeight="1" x14ac:dyDescent="0.3">
      <c r="B6141" s="6" t="s">
        <v>26</v>
      </c>
      <c r="C6141" s="6">
        <v>1128299</v>
      </c>
      <c r="D6141" s="7">
        <v>44330</v>
      </c>
      <c r="E6141" s="6" t="s">
        <v>48</v>
      </c>
      <c r="F6141" s="6" t="s">
        <v>90</v>
      </c>
      <c r="G6141" s="6" t="s">
        <v>91</v>
      </c>
      <c r="H6141" s="8" t="s">
        <v>21</v>
      </c>
      <c r="I6141" s="9">
        <v>47</v>
      </c>
      <c r="J6141" s="10">
        <v>91</v>
      </c>
      <c r="K6141" s="11">
        <v>4277</v>
      </c>
      <c r="L6141" s="11">
        <v>2309.58</v>
      </c>
      <c r="M6141" s="12">
        <v>0.54</v>
      </c>
      <c r="N6141" s="14" t="s">
        <v>83</v>
      </c>
      <c r="P6141" s="16"/>
      <c r="T6141" s="17"/>
    </row>
    <row r="6142" spans="2:20" ht="14.25" customHeight="1" x14ac:dyDescent="0.3">
      <c r="B6142" s="6" t="s">
        <v>26</v>
      </c>
      <c r="C6142" s="6">
        <v>1128299</v>
      </c>
      <c r="D6142" s="7">
        <v>44330</v>
      </c>
      <c r="E6142" s="6" t="s">
        <v>48</v>
      </c>
      <c r="F6142" s="6" t="s">
        <v>90</v>
      </c>
      <c r="G6142" s="6" t="s">
        <v>91</v>
      </c>
      <c r="H6142" s="8" t="s">
        <v>22</v>
      </c>
      <c r="I6142" s="9">
        <v>50</v>
      </c>
      <c r="J6142" s="10">
        <v>56</v>
      </c>
      <c r="K6142" s="11">
        <v>2800</v>
      </c>
      <c r="L6142" s="11">
        <v>1344</v>
      </c>
      <c r="M6142" s="12">
        <v>0.48</v>
      </c>
      <c r="N6142" s="14" t="s">
        <v>83</v>
      </c>
      <c r="P6142" s="16"/>
      <c r="T6142" s="17"/>
    </row>
    <row r="6143" spans="2:20" ht="14.25" customHeight="1" x14ac:dyDescent="0.3">
      <c r="B6143" s="6" t="s">
        <v>26</v>
      </c>
      <c r="C6143" s="6">
        <v>1128299</v>
      </c>
      <c r="D6143" s="7">
        <v>44330</v>
      </c>
      <c r="E6143" s="6" t="s">
        <v>48</v>
      </c>
      <c r="F6143" s="6" t="s">
        <v>90</v>
      </c>
      <c r="G6143" s="6" t="s">
        <v>91</v>
      </c>
      <c r="H6143" s="8" t="s">
        <v>23</v>
      </c>
      <c r="I6143" s="9">
        <v>64</v>
      </c>
      <c r="J6143" s="10">
        <v>120</v>
      </c>
      <c r="K6143" s="11">
        <v>7680</v>
      </c>
      <c r="L6143" s="11">
        <v>3072</v>
      </c>
      <c r="M6143" s="12">
        <v>0.4</v>
      </c>
      <c r="N6143" s="14" t="s">
        <v>83</v>
      </c>
      <c r="P6143" s="16"/>
      <c r="T6143" s="17"/>
    </row>
    <row r="6144" spans="2:20" ht="14.25" customHeight="1" x14ac:dyDescent="0.3">
      <c r="B6144" s="6" t="s">
        <v>26</v>
      </c>
      <c r="C6144" s="6">
        <v>1128299</v>
      </c>
      <c r="D6144" s="7">
        <v>44360</v>
      </c>
      <c r="E6144" s="6" t="s">
        <v>48</v>
      </c>
      <c r="F6144" s="6" t="s">
        <v>90</v>
      </c>
      <c r="G6144" s="6" t="s">
        <v>91</v>
      </c>
      <c r="H6144" s="8" t="s">
        <v>17</v>
      </c>
      <c r="I6144" s="9">
        <v>46</v>
      </c>
      <c r="J6144" s="10">
        <v>176</v>
      </c>
      <c r="K6144" s="11">
        <v>8096</v>
      </c>
      <c r="L6144" s="11">
        <v>4290.88</v>
      </c>
      <c r="M6144" s="12">
        <v>0.53</v>
      </c>
      <c r="N6144" s="14" t="s">
        <v>83</v>
      </c>
      <c r="P6144" s="16"/>
      <c r="T6144" s="17"/>
    </row>
    <row r="6145" spans="2:20" ht="14.25" customHeight="1" x14ac:dyDescent="0.3">
      <c r="B6145" s="6" t="s">
        <v>26</v>
      </c>
      <c r="C6145" s="6">
        <v>1128299</v>
      </c>
      <c r="D6145" s="7">
        <v>44360</v>
      </c>
      <c r="E6145" s="6" t="s">
        <v>48</v>
      </c>
      <c r="F6145" s="6" t="s">
        <v>90</v>
      </c>
      <c r="G6145" s="6" t="s">
        <v>91</v>
      </c>
      <c r="H6145" s="8" t="s">
        <v>19</v>
      </c>
      <c r="I6145" s="9">
        <v>54</v>
      </c>
      <c r="J6145" s="10">
        <v>147</v>
      </c>
      <c r="K6145" s="11">
        <v>7938</v>
      </c>
      <c r="L6145" s="11">
        <v>4048.38</v>
      </c>
      <c r="M6145" s="12">
        <v>0.51</v>
      </c>
      <c r="N6145" s="14" t="s">
        <v>83</v>
      </c>
      <c r="P6145" s="16"/>
      <c r="T6145" s="17"/>
    </row>
    <row r="6146" spans="2:20" ht="14.25" customHeight="1" x14ac:dyDescent="0.3">
      <c r="B6146" s="6" t="s">
        <v>26</v>
      </c>
      <c r="C6146" s="6">
        <v>1128299</v>
      </c>
      <c r="D6146" s="7">
        <v>44360</v>
      </c>
      <c r="E6146" s="6" t="s">
        <v>48</v>
      </c>
      <c r="F6146" s="6" t="s">
        <v>90</v>
      </c>
      <c r="G6146" s="6" t="s">
        <v>91</v>
      </c>
      <c r="H6146" s="8" t="s">
        <v>20</v>
      </c>
      <c r="I6146" s="9">
        <v>52</v>
      </c>
      <c r="J6146" s="10">
        <v>142</v>
      </c>
      <c r="K6146" s="11">
        <v>7384</v>
      </c>
      <c r="L6146" s="11">
        <v>3544.3199999999997</v>
      </c>
      <c r="M6146" s="12">
        <v>0.48</v>
      </c>
      <c r="N6146" s="14" t="s">
        <v>83</v>
      </c>
      <c r="P6146" s="16"/>
      <c r="T6146" s="17"/>
    </row>
    <row r="6147" spans="2:20" ht="14.25" customHeight="1" x14ac:dyDescent="0.3">
      <c r="B6147" s="6" t="s">
        <v>26</v>
      </c>
      <c r="C6147" s="6">
        <v>1128299</v>
      </c>
      <c r="D6147" s="7">
        <v>44360</v>
      </c>
      <c r="E6147" s="6" t="s">
        <v>48</v>
      </c>
      <c r="F6147" s="6" t="s">
        <v>90</v>
      </c>
      <c r="G6147" s="6" t="s">
        <v>91</v>
      </c>
      <c r="H6147" s="8" t="s">
        <v>21</v>
      </c>
      <c r="I6147" s="9">
        <v>49</v>
      </c>
      <c r="J6147" s="10">
        <v>120</v>
      </c>
      <c r="K6147" s="11">
        <v>5880</v>
      </c>
      <c r="L6147" s="11">
        <v>2998.8</v>
      </c>
      <c r="M6147" s="12">
        <v>0.51</v>
      </c>
      <c r="N6147" s="14" t="s">
        <v>83</v>
      </c>
      <c r="P6147" s="16"/>
      <c r="T6147" s="17"/>
    </row>
    <row r="6148" spans="2:20" ht="14.25" customHeight="1" x14ac:dyDescent="0.3">
      <c r="B6148" s="6" t="s">
        <v>26</v>
      </c>
      <c r="C6148" s="6">
        <v>1128299</v>
      </c>
      <c r="D6148" s="7">
        <v>44360</v>
      </c>
      <c r="E6148" s="6" t="s">
        <v>48</v>
      </c>
      <c r="F6148" s="6" t="s">
        <v>90</v>
      </c>
      <c r="G6148" s="6" t="s">
        <v>91</v>
      </c>
      <c r="H6148" s="8" t="s">
        <v>22</v>
      </c>
      <c r="I6148" s="9">
        <v>51</v>
      </c>
      <c r="J6148" s="10">
        <v>72</v>
      </c>
      <c r="K6148" s="11">
        <v>3672</v>
      </c>
      <c r="L6148" s="11">
        <v>1762.56</v>
      </c>
      <c r="M6148" s="12">
        <v>0.48</v>
      </c>
      <c r="N6148" s="14" t="s">
        <v>83</v>
      </c>
      <c r="P6148" s="16"/>
      <c r="T6148" s="17"/>
    </row>
    <row r="6149" spans="2:20" ht="14.25" customHeight="1" x14ac:dyDescent="0.3">
      <c r="B6149" s="6" t="s">
        <v>26</v>
      </c>
      <c r="C6149" s="6">
        <v>1128299</v>
      </c>
      <c r="D6149" s="7">
        <v>44360</v>
      </c>
      <c r="E6149" s="6" t="s">
        <v>48</v>
      </c>
      <c r="F6149" s="6" t="s">
        <v>90</v>
      </c>
      <c r="G6149" s="6" t="s">
        <v>91</v>
      </c>
      <c r="H6149" s="8" t="s">
        <v>23</v>
      </c>
      <c r="I6149" s="9">
        <v>67</v>
      </c>
      <c r="J6149" s="10">
        <v>150</v>
      </c>
      <c r="K6149" s="11">
        <v>10050</v>
      </c>
      <c r="L6149" s="11">
        <v>3517.5</v>
      </c>
      <c r="M6149" s="12">
        <v>0.35</v>
      </c>
      <c r="N6149" s="14" t="s">
        <v>83</v>
      </c>
      <c r="P6149" s="16"/>
      <c r="T6149" s="17"/>
    </row>
    <row r="6150" spans="2:20" ht="14.25" customHeight="1" x14ac:dyDescent="0.3">
      <c r="B6150" s="6" t="s">
        <v>26</v>
      </c>
      <c r="C6150" s="6">
        <v>1128299</v>
      </c>
      <c r="D6150" s="7">
        <v>44389</v>
      </c>
      <c r="E6150" s="6" t="s">
        <v>48</v>
      </c>
      <c r="F6150" s="6" t="s">
        <v>90</v>
      </c>
      <c r="G6150" s="6" t="s">
        <v>91</v>
      </c>
      <c r="H6150" s="8" t="s">
        <v>17</v>
      </c>
      <c r="I6150" s="9">
        <v>47</v>
      </c>
      <c r="J6150" s="10">
        <v>196</v>
      </c>
      <c r="K6150" s="11">
        <v>9212</v>
      </c>
      <c r="L6150" s="11">
        <v>4606</v>
      </c>
      <c r="M6150" s="12">
        <v>0.5</v>
      </c>
      <c r="N6150" s="14" t="s">
        <v>83</v>
      </c>
      <c r="P6150" s="16"/>
      <c r="T6150" s="17"/>
    </row>
    <row r="6151" spans="2:20" ht="14.25" customHeight="1" x14ac:dyDescent="0.3">
      <c r="B6151" s="6" t="s">
        <v>26</v>
      </c>
      <c r="C6151" s="6">
        <v>1128299</v>
      </c>
      <c r="D6151" s="7">
        <v>44389</v>
      </c>
      <c r="E6151" s="6" t="s">
        <v>48</v>
      </c>
      <c r="F6151" s="6" t="s">
        <v>90</v>
      </c>
      <c r="G6151" s="6" t="s">
        <v>91</v>
      </c>
      <c r="H6151" s="8" t="s">
        <v>19</v>
      </c>
      <c r="I6151" s="9">
        <v>51</v>
      </c>
      <c r="J6151" s="10">
        <v>173</v>
      </c>
      <c r="K6151" s="11">
        <v>8823</v>
      </c>
      <c r="L6151" s="11">
        <v>4499.7300000000005</v>
      </c>
      <c r="M6151" s="12">
        <v>0.51</v>
      </c>
      <c r="N6151" s="14" t="s">
        <v>83</v>
      </c>
      <c r="P6151" s="16"/>
      <c r="T6151" s="17"/>
    </row>
    <row r="6152" spans="2:20" ht="14.25" customHeight="1" x14ac:dyDescent="0.3">
      <c r="B6152" s="6" t="s">
        <v>26</v>
      </c>
      <c r="C6152" s="6">
        <v>1128299</v>
      </c>
      <c r="D6152" s="7">
        <v>44389</v>
      </c>
      <c r="E6152" s="6" t="s">
        <v>48</v>
      </c>
      <c r="F6152" s="6" t="s">
        <v>90</v>
      </c>
      <c r="G6152" s="6" t="s">
        <v>91</v>
      </c>
      <c r="H6152" s="8" t="s">
        <v>20</v>
      </c>
      <c r="I6152" s="9">
        <v>50</v>
      </c>
      <c r="J6152" s="10">
        <v>137</v>
      </c>
      <c r="K6152" s="11">
        <v>6850</v>
      </c>
      <c r="L6152" s="11">
        <v>3425</v>
      </c>
      <c r="M6152" s="12">
        <v>0.5</v>
      </c>
      <c r="N6152" s="14" t="s">
        <v>83</v>
      </c>
      <c r="P6152" s="16"/>
      <c r="T6152" s="17"/>
    </row>
    <row r="6153" spans="2:20" ht="14.25" customHeight="1" x14ac:dyDescent="0.3">
      <c r="B6153" s="6" t="s">
        <v>26</v>
      </c>
      <c r="C6153" s="6">
        <v>1128299</v>
      </c>
      <c r="D6153" s="7">
        <v>44389</v>
      </c>
      <c r="E6153" s="6" t="s">
        <v>48</v>
      </c>
      <c r="F6153" s="6" t="s">
        <v>90</v>
      </c>
      <c r="G6153" s="6" t="s">
        <v>91</v>
      </c>
      <c r="H6153" s="8" t="s">
        <v>21</v>
      </c>
      <c r="I6153" s="9">
        <v>46</v>
      </c>
      <c r="J6153" s="10">
        <v>128</v>
      </c>
      <c r="K6153" s="11">
        <v>5888</v>
      </c>
      <c r="L6153" s="11">
        <v>3002.88</v>
      </c>
      <c r="M6153" s="12">
        <v>0.51</v>
      </c>
      <c r="N6153" s="14" t="s">
        <v>83</v>
      </c>
      <c r="P6153" s="16"/>
      <c r="T6153" s="17"/>
    </row>
    <row r="6154" spans="2:20" ht="14.25" customHeight="1" x14ac:dyDescent="0.3">
      <c r="B6154" s="6" t="s">
        <v>26</v>
      </c>
      <c r="C6154" s="6">
        <v>1128299</v>
      </c>
      <c r="D6154" s="7">
        <v>44389</v>
      </c>
      <c r="E6154" s="6" t="s">
        <v>48</v>
      </c>
      <c r="F6154" s="6" t="s">
        <v>90</v>
      </c>
      <c r="G6154" s="6" t="s">
        <v>91</v>
      </c>
      <c r="H6154" s="8" t="s">
        <v>22</v>
      </c>
      <c r="I6154" s="9">
        <v>54</v>
      </c>
      <c r="J6154" s="10">
        <v>138</v>
      </c>
      <c r="K6154" s="11">
        <v>7452</v>
      </c>
      <c r="L6154" s="11">
        <v>3576.96</v>
      </c>
      <c r="M6154" s="12">
        <v>0.48</v>
      </c>
      <c r="N6154" s="14" t="s">
        <v>83</v>
      </c>
      <c r="P6154" s="16"/>
      <c r="T6154" s="17"/>
    </row>
    <row r="6155" spans="2:20" ht="14.25" customHeight="1" x14ac:dyDescent="0.3">
      <c r="B6155" s="6" t="s">
        <v>26</v>
      </c>
      <c r="C6155" s="6">
        <v>1128299</v>
      </c>
      <c r="D6155" s="7">
        <v>44389</v>
      </c>
      <c r="E6155" s="6" t="s">
        <v>48</v>
      </c>
      <c r="F6155" s="6" t="s">
        <v>90</v>
      </c>
      <c r="G6155" s="6" t="s">
        <v>91</v>
      </c>
      <c r="H6155" s="8" t="s">
        <v>23</v>
      </c>
      <c r="I6155" s="9">
        <v>67</v>
      </c>
      <c r="J6155" s="10">
        <v>143</v>
      </c>
      <c r="K6155" s="11">
        <v>9581</v>
      </c>
      <c r="L6155" s="11">
        <v>3640.78</v>
      </c>
      <c r="M6155" s="12">
        <v>0.38</v>
      </c>
      <c r="N6155" s="14" t="s">
        <v>83</v>
      </c>
      <c r="P6155" s="16"/>
      <c r="T6155" s="17"/>
    </row>
    <row r="6156" spans="2:20" ht="14.25" customHeight="1" x14ac:dyDescent="0.3">
      <c r="B6156" s="6" t="s">
        <v>26</v>
      </c>
      <c r="C6156" s="6">
        <v>1128299</v>
      </c>
      <c r="D6156" s="7">
        <v>44421</v>
      </c>
      <c r="E6156" s="6" t="s">
        <v>48</v>
      </c>
      <c r="F6156" s="6" t="s">
        <v>90</v>
      </c>
      <c r="G6156" s="6" t="s">
        <v>91</v>
      </c>
      <c r="H6156" s="8" t="s">
        <v>17</v>
      </c>
      <c r="I6156" s="9">
        <v>53</v>
      </c>
      <c r="J6156" s="10">
        <v>182</v>
      </c>
      <c r="K6156" s="11">
        <v>9646</v>
      </c>
      <c r="L6156" s="11">
        <v>4919.46</v>
      </c>
      <c r="M6156" s="12">
        <v>0.51</v>
      </c>
      <c r="N6156" s="14" t="s">
        <v>83</v>
      </c>
      <c r="P6156" s="16"/>
      <c r="T6156" s="17"/>
    </row>
    <row r="6157" spans="2:20" ht="14.25" customHeight="1" x14ac:dyDescent="0.3">
      <c r="B6157" s="6" t="s">
        <v>26</v>
      </c>
      <c r="C6157" s="6">
        <v>1128299</v>
      </c>
      <c r="D6157" s="7">
        <v>44421</v>
      </c>
      <c r="E6157" s="6" t="s">
        <v>48</v>
      </c>
      <c r="F6157" s="6" t="s">
        <v>90</v>
      </c>
      <c r="G6157" s="6" t="s">
        <v>91</v>
      </c>
      <c r="H6157" s="8" t="s">
        <v>19</v>
      </c>
      <c r="I6157" s="9">
        <v>58</v>
      </c>
      <c r="J6157" s="10">
        <v>175</v>
      </c>
      <c r="K6157" s="11">
        <v>10150</v>
      </c>
      <c r="L6157" s="11">
        <v>5278</v>
      </c>
      <c r="M6157" s="12">
        <v>0.52</v>
      </c>
      <c r="N6157" s="14" t="s">
        <v>83</v>
      </c>
      <c r="P6157" s="16"/>
      <c r="T6157" s="17"/>
    </row>
    <row r="6158" spans="2:20" ht="14.25" customHeight="1" x14ac:dyDescent="0.3">
      <c r="B6158" s="6" t="s">
        <v>26</v>
      </c>
      <c r="C6158" s="6">
        <v>1128299</v>
      </c>
      <c r="D6158" s="7">
        <v>44421</v>
      </c>
      <c r="E6158" s="6" t="s">
        <v>48</v>
      </c>
      <c r="F6158" s="6" t="s">
        <v>90</v>
      </c>
      <c r="G6158" s="6" t="s">
        <v>91</v>
      </c>
      <c r="H6158" s="8" t="s">
        <v>20</v>
      </c>
      <c r="I6158" s="9">
        <v>54</v>
      </c>
      <c r="J6158" s="10">
        <v>150</v>
      </c>
      <c r="K6158" s="11">
        <v>8100</v>
      </c>
      <c r="L6158" s="11">
        <v>3725.9999999999995</v>
      </c>
      <c r="M6158" s="12">
        <v>0.45999999999999996</v>
      </c>
      <c r="N6158" s="14" t="s">
        <v>83</v>
      </c>
      <c r="P6158" s="16"/>
      <c r="T6158" s="17"/>
    </row>
    <row r="6159" spans="2:20" ht="14.25" customHeight="1" x14ac:dyDescent="0.3">
      <c r="B6159" s="6" t="s">
        <v>26</v>
      </c>
      <c r="C6159" s="6">
        <v>1128299</v>
      </c>
      <c r="D6159" s="7">
        <v>44421</v>
      </c>
      <c r="E6159" s="6" t="s">
        <v>48</v>
      </c>
      <c r="F6159" s="6" t="s">
        <v>90</v>
      </c>
      <c r="G6159" s="6" t="s">
        <v>91</v>
      </c>
      <c r="H6159" s="8" t="s">
        <v>21</v>
      </c>
      <c r="I6159" s="9">
        <v>53</v>
      </c>
      <c r="J6159" s="10">
        <v>113</v>
      </c>
      <c r="K6159" s="11">
        <v>5989</v>
      </c>
      <c r="L6159" s="11">
        <v>3114.28</v>
      </c>
      <c r="M6159" s="12">
        <v>0.52</v>
      </c>
      <c r="N6159" s="14" t="s">
        <v>83</v>
      </c>
      <c r="P6159" s="16"/>
      <c r="T6159" s="17"/>
    </row>
    <row r="6160" spans="2:20" ht="14.25" customHeight="1" x14ac:dyDescent="0.3">
      <c r="B6160" s="6" t="s">
        <v>26</v>
      </c>
      <c r="C6160" s="6">
        <v>1128299</v>
      </c>
      <c r="D6160" s="7">
        <v>44421</v>
      </c>
      <c r="E6160" s="6" t="s">
        <v>48</v>
      </c>
      <c r="F6160" s="6" t="s">
        <v>90</v>
      </c>
      <c r="G6160" s="6" t="s">
        <v>91</v>
      </c>
      <c r="H6160" s="8" t="s">
        <v>22</v>
      </c>
      <c r="I6160" s="9">
        <v>60</v>
      </c>
      <c r="J6160" s="10">
        <v>126</v>
      </c>
      <c r="K6160" s="11">
        <v>7560</v>
      </c>
      <c r="L6160" s="11">
        <v>3628.7999999999997</v>
      </c>
      <c r="M6160" s="12">
        <v>0.48</v>
      </c>
      <c r="N6160" s="14" t="s">
        <v>83</v>
      </c>
      <c r="P6160" s="16"/>
      <c r="T6160" s="17"/>
    </row>
    <row r="6161" spans="2:20" ht="14.25" customHeight="1" x14ac:dyDescent="0.3">
      <c r="B6161" s="6" t="s">
        <v>26</v>
      </c>
      <c r="C6161" s="6">
        <v>1128299</v>
      </c>
      <c r="D6161" s="7">
        <v>44421</v>
      </c>
      <c r="E6161" s="6" t="s">
        <v>48</v>
      </c>
      <c r="F6161" s="6" t="s">
        <v>90</v>
      </c>
      <c r="G6161" s="6" t="s">
        <v>91</v>
      </c>
      <c r="H6161" s="8" t="s">
        <v>23</v>
      </c>
      <c r="I6161" s="9">
        <v>68</v>
      </c>
      <c r="J6161" s="10">
        <v>119</v>
      </c>
      <c r="K6161" s="11">
        <v>8092</v>
      </c>
      <c r="L6161" s="11">
        <v>2832.2</v>
      </c>
      <c r="M6161" s="12">
        <v>0.35</v>
      </c>
      <c r="N6161" s="14" t="s">
        <v>83</v>
      </c>
      <c r="P6161" s="16"/>
      <c r="T6161" s="17"/>
    </row>
    <row r="6162" spans="2:20" ht="14.25" customHeight="1" x14ac:dyDescent="0.3">
      <c r="B6162" s="6" t="s">
        <v>26</v>
      </c>
      <c r="C6162" s="6">
        <v>1128299</v>
      </c>
      <c r="D6162" s="7">
        <v>44453</v>
      </c>
      <c r="E6162" s="6" t="s">
        <v>48</v>
      </c>
      <c r="F6162" s="6" t="s">
        <v>90</v>
      </c>
      <c r="G6162" s="6" t="s">
        <v>91</v>
      </c>
      <c r="H6162" s="8" t="s">
        <v>17</v>
      </c>
      <c r="I6162" s="9">
        <v>43</v>
      </c>
      <c r="J6162" s="10">
        <v>180</v>
      </c>
      <c r="K6162" s="11">
        <v>7740</v>
      </c>
      <c r="L6162" s="11">
        <v>4179.6000000000004</v>
      </c>
      <c r="M6162" s="12">
        <v>0.54</v>
      </c>
      <c r="N6162" s="14" t="s">
        <v>83</v>
      </c>
      <c r="P6162" s="16"/>
      <c r="T6162" s="17"/>
    </row>
    <row r="6163" spans="2:20" ht="14.25" customHeight="1" x14ac:dyDescent="0.3">
      <c r="B6163" s="6" t="s">
        <v>26</v>
      </c>
      <c r="C6163" s="6">
        <v>1128299</v>
      </c>
      <c r="D6163" s="7">
        <v>44453</v>
      </c>
      <c r="E6163" s="6" t="s">
        <v>48</v>
      </c>
      <c r="F6163" s="6" t="s">
        <v>90</v>
      </c>
      <c r="G6163" s="6" t="s">
        <v>91</v>
      </c>
      <c r="H6163" s="8" t="s">
        <v>19</v>
      </c>
      <c r="I6163" s="9">
        <v>47</v>
      </c>
      <c r="J6163" s="10">
        <v>156</v>
      </c>
      <c r="K6163" s="11">
        <v>7332</v>
      </c>
      <c r="L6163" s="11">
        <v>4032.6000000000004</v>
      </c>
      <c r="M6163" s="12">
        <v>0.55000000000000004</v>
      </c>
      <c r="N6163" s="14" t="s">
        <v>83</v>
      </c>
      <c r="P6163" s="16"/>
      <c r="T6163" s="17"/>
    </row>
    <row r="6164" spans="2:20" ht="14.25" customHeight="1" x14ac:dyDescent="0.3">
      <c r="B6164" s="6" t="s">
        <v>26</v>
      </c>
      <c r="C6164" s="6">
        <v>1128299</v>
      </c>
      <c r="D6164" s="7">
        <v>44453</v>
      </c>
      <c r="E6164" s="6" t="s">
        <v>48</v>
      </c>
      <c r="F6164" s="6" t="s">
        <v>90</v>
      </c>
      <c r="G6164" s="6" t="s">
        <v>91</v>
      </c>
      <c r="H6164" s="8" t="s">
        <v>20</v>
      </c>
      <c r="I6164" s="9">
        <v>42</v>
      </c>
      <c r="J6164" s="10">
        <v>135</v>
      </c>
      <c r="K6164" s="11">
        <v>5670</v>
      </c>
      <c r="L6164" s="11">
        <v>2664.8999999999996</v>
      </c>
      <c r="M6164" s="12">
        <v>0.47</v>
      </c>
      <c r="N6164" s="14" t="s">
        <v>83</v>
      </c>
      <c r="P6164" s="16"/>
      <c r="T6164" s="17"/>
    </row>
    <row r="6165" spans="2:20" ht="14.25" customHeight="1" x14ac:dyDescent="0.3">
      <c r="B6165" s="6" t="s">
        <v>26</v>
      </c>
      <c r="C6165" s="6">
        <v>1128299</v>
      </c>
      <c r="D6165" s="7">
        <v>44453</v>
      </c>
      <c r="E6165" s="6" t="s">
        <v>48</v>
      </c>
      <c r="F6165" s="6" t="s">
        <v>90</v>
      </c>
      <c r="G6165" s="6" t="s">
        <v>91</v>
      </c>
      <c r="H6165" s="8" t="s">
        <v>21</v>
      </c>
      <c r="I6165" s="9">
        <v>43</v>
      </c>
      <c r="J6165" s="10">
        <v>120</v>
      </c>
      <c r="K6165" s="11">
        <v>5160</v>
      </c>
      <c r="L6165" s="11">
        <v>2786.4</v>
      </c>
      <c r="M6165" s="12">
        <v>0.54</v>
      </c>
      <c r="N6165" s="14" t="s">
        <v>83</v>
      </c>
      <c r="P6165" s="16"/>
      <c r="T6165" s="17"/>
    </row>
    <row r="6166" spans="2:20" ht="14.25" customHeight="1" x14ac:dyDescent="0.3">
      <c r="B6166" s="6" t="s">
        <v>26</v>
      </c>
      <c r="C6166" s="6">
        <v>1128299</v>
      </c>
      <c r="D6166" s="7">
        <v>44453</v>
      </c>
      <c r="E6166" s="6" t="s">
        <v>48</v>
      </c>
      <c r="F6166" s="6" t="s">
        <v>90</v>
      </c>
      <c r="G6166" s="6" t="s">
        <v>91</v>
      </c>
      <c r="H6166" s="8" t="s">
        <v>22</v>
      </c>
      <c r="I6166" s="9">
        <v>54</v>
      </c>
      <c r="J6166" s="10">
        <v>100</v>
      </c>
      <c r="K6166" s="11">
        <v>5400</v>
      </c>
      <c r="L6166" s="11">
        <v>2592</v>
      </c>
      <c r="M6166" s="12">
        <v>0.48</v>
      </c>
      <c r="N6166" s="14" t="s">
        <v>83</v>
      </c>
      <c r="P6166" s="16"/>
      <c r="T6166" s="17"/>
    </row>
    <row r="6167" spans="2:20" ht="14.25" customHeight="1" x14ac:dyDescent="0.3">
      <c r="B6167" s="6" t="s">
        <v>26</v>
      </c>
      <c r="C6167" s="6">
        <v>1128299</v>
      </c>
      <c r="D6167" s="7">
        <v>44453</v>
      </c>
      <c r="E6167" s="6" t="s">
        <v>48</v>
      </c>
      <c r="F6167" s="6" t="s">
        <v>90</v>
      </c>
      <c r="G6167" s="6" t="s">
        <v>91</v>
      </c>
      <c r="H6167" s="8" t="s">
        <v>23</v>
      </c>
      <c r="I6167" s="9">
        <v>59</v>
      </c>
      <c r="J6167" s="10">
        <v>131</v>
      </c>
      <c r="K6167" s="11">
        <v>7729</v>
      </c>
      <c r="L6167" s="11">
        <v>3091.6000000000004</v>
      </c>
      <c r="M6167" s="12">
        <v>0.4</v>
      </c>
      <c r="N6167" s="14" t="s">
        <v>83</v>
      </c>
      <c r="P6167" s="16"/>
      <c r="T6167" s="17"/>
    </row>
    <row r="6168" spans="2:20" ht="14.25" customHeight="1" x14ac:dyDescent="0.3">
      <c r="B6168" s="6" t="s">
        <v>26</v>
      </c>
      <c r="C6168" s="6">
        <v>1128299</v>
      </c>
      <c r="D6168" s="7">
        <v>44482</v>
      </c>
      <c r="E6168" s="6" t="s">
        <v>48</v>
      </c>
      <c r="F6168" s="6" t="s">
        <v>90</v>
      </c>
      <c r="G6168" s="6" t="s">
        <v>91</v>
      </c>
      <c r="H6168" s="8" t="s">
        <v>17</v>
      </c>
      <c r="I6168" s="9">
        <v>42</v>
      </c>
      <c r="J6168" s="10">
        <v>131</v>
      </c>
      <c r="K6168" s="11">
        <v>5502</v>
      </c>
      <c r="L6168" s="11">
        <v>2806.02</v>
      </c>
      <c r="M6168" s="12">
        <v>0.51</v>
      </c>
      <c r="N6168" s="14" t="s">
        <v>83</v>
      </c>
      <c r="P6168" s="16"/>
      <c r="T6168" s="17"/>
    </row>
    <row r="6169" spans="2:20" ht="14.25" customHeight="1" x14ac:dyDescent="0.3">
      <c r="B6169" s="6" t="s">
        <v>26</v>
      </c>
      <c r="C6169" s="6">
        <v>1128299</v>
      </c>
      <c r="D6169" s="7">
        <v>44482</v>
      </c>
      <c r="E6169" s="6" t="s">
        <v>48</v>
      </c>
      <c r="F6169" s="6" t="s">
        <v>90</v>
      </c>
      <c r="G6169" s="6" t="s">
        <v>91</v>
      </c>
      <c r="H6169" s="8" t="s">
        <v>19</v>
      </c>
      <c r="I6169" s="9">
        <v>47</v>
      </c>
      <c r="J6169" s="10">
        <v>142</v>
      </c>
      <c r="K6169" s="11">
        <v>6674</v>
      </c>
      <c r="L6169" s="11">
        <v>3470.48</v>
      </c>
      <c r="M6169" s="12">
        <v>0.52</v>
      </c>
      <c r="N6169" s="14" t="s">
        <v>83</v>
      </c>
      <c r="P6169" s="16"/>
      <c r="T6169" s="17"/>
    </row>
    <row r="6170" spans="2:20" ht="14.25" customHeight="1" x14ac:dyDescent="0.3">
      <c r="B6170" s="6" t="s">
        <v>26</v>
      </c>
      <c r="C6170" s="6">
        <v>1128299</v>
      </c>
      <c r="D6170" s="7">
        <v>44482</v>
      </c>
      <c r="E6170" s="6" t="s">
        <v>48</v>
      </c>
      <c r="F6170" s="6" t="s">
        <v>90</v>
      </c>
      <c r="G6170" s="6" t="s">
        <v>91</v>
      </c>
      <c r="H6170" s="8" t="s">
        <v>20</v>
      </c>
      <c r="I6170" s="9">
        <v>42</v>
      </c>
      <c r="J6170" s="10">
        <v>105</v>
      </c>
      <c r="K6170" s="11">
        <v>4410</v>
      </c>
      <c r="L6170" s="11">
        <v>2072.6999999999998</v>
      </c>
      <c r="M6170" s="12">
        <v>0.47</v>
      </c>
      <c r="N6170" s="14" t="s">
        <v>83</v>
      </c>
      <c r="P6170" s="16"/>
      <c r="T6170" s="17"/>
    </row>
    <row r="6171" spans="2:20" ht="14.25" customHeight="1" x14ac:dyDescent="0.3">
      <c r="B6171" s="6" t="s">
        <v>26</v>
      </c>
      <c r="C6171" s="6">
        <v>1128299</v>
      </c>
      <c r="D6171" s="7">
        <v>44482</v>
      </c>
      <c r="E6171" s="6" t="s">
        <v>48</v>
      </c>
      <c r="F6171" s="6" t="s">
        <v>90</v>
      </c>
      <c r="G6171" s="6" t="s">
        <v>91</v>
      </c>
      <c r="H6171" s="8" t="s">
        <v>21</v>
      </c>
      <c r="I6171" s="9">
        <v>44</v>
      </c>
      <c r="J6171" s="10">
        <v>88</v>
      </c>
      <c r="K6171" s="11">
        <v>3872</v>
      </c>
      <c r="L6171" s="11">
        <v>1936</v>
      </c>
      <c r="M6171" s="12">
        <v>0.5</v>
      </c>
      <c r="N6171" s="14" t="s">
        <v>83</v>
      </c>
      <c r="P6171" s="16"/>
      <c r="T6171" s="17"/>
    </row>
    <row r="6172" spans="2:20" ht="14.25" customHeight="1" x14ac:dyDescent="0.3">
      <c r="B6172" s="6" t="s">
        <v>26</v>
      </c>
      <c r="C6172" s="6">
        <v>1128299</v>
      </c>
      <c r="D6172" s="7">
        <v>44482</v>
      </c>
      <c r="E6172" s="6" t="s">
        <v>48</v>
      </c>
      <c r="F6172" s="6" t="s">
        <v>90</v>
      </c>
      <c r="G6172" s="6" t="s">
        <v>91</v>
      </c>
      <c r="H6172" s="8" t="s">
        <v>22</v>
      </c>
      <c r="I6172" s="9">
        <v>50</v>
      </c>
      <c r="J6172" s="10">
        <v>90</v>
      </c>
      <c r="K6172" s="11">
        <v>4500</v>
      </c>
      <c r="L6172" s="11">
        <v>2070</v>
      </c>
      <c r="M6172" s="12">
        <v>0.45999999999999996</v>
      </c>
      <c r="N6172" s="14" t="s">
        <v>83</v>
      </c>
      <c r="P6172" s="16"/>
      <c r="T6172" s="17"/>
    </row>
    <row r="6173" spans="2:20" ht="14.25" customHeight="1" x14ac:dyDescent="0.3">
      <c r="B6173" s="6" t="s">
        <v>26</v>
      </c>
      <c r="C6173" s="6">
        <v>1128299</v>
      </c>
      <c r="D6173" s="7">
        <v>44482</v>
      </c>
      <c r="E6173" s="6" t="s">
        <v>48</v>
      </c>
      <c r="F6173" s="6" t="s">
        <v>90</v>
      </c>
      <c r="G6173" s="6" t="s">
        <v>91</v>
      </c>
      <c r="H6173" s="8" t="s">
        <v>23</v>
      </c>
      <c r="I6173" s="9">
        <v>64</v>
      </c>
      <c r="J6173" s="10">
        <v>102</v>
      </c>
      <c r="K6173" s="11">
        <v>6528</v>
      </c>
      <c r="L6173" s="11">
        <v>2545.92</v>
      </c>
      <c r="M6173" s="12">
        <v>0.39</v>
      </c>
      <c r="N6173" s="14" t="s">
        <v>83</v>
      </c>
      <c r="P6173" s="16"/>
      <c r="T6173" s="17"/>
    </row>
    <row r="6174" spans="2:20" ht="14.25" customHeight="1" x14ac:dyDescent="0.3">
      <c r="B6174" s="6" t="s">
        <v>26</v>
      </c>
      <c r="C6174" s="6">
        <v>1128299</v>
      </c>
      <c r="D6174" s="7">
        <v>44513</v>
      </c>
      <c r="E6174" s="6" t="s">
        <v>48</v>
      </c>
      <c r="F6174" s="6" t="s">
        <v>90</v>
      </c>
      <c r="G6174" s="6" t="s">
        <v>91</v>
      </c>
      <c r="H6174" s="8" t="s">
        <v>17</v>
      </c>
      <c r="I6174" s="9">
        <v>51</v>
      </c>
      <c r="J6174" s="10">
        <v>137</v>
      </c>
      <c r="K6174" s="11">
        <v>6987</v>
      </c>
      <c r="L6174" s="11">
        <v>3563.37</v>
      </c>
      <c r="M6174" s="12">
        <v>0.51</v>
      </c>
      <c r="N6174" s="14" t="s">
        <v>83</v>
      </c>
      <c r="P6174" s="16"/>
      <c r="T6174" s="17"/>
    </row>
    <row r="6175" spans="2:20" ht="14.25" customHeight="1" x14ac:dyDescent="0.3">
      <c r="B6175" s="6" t="s">
        <v>26</v>
      </c>
      <c r="C6175" s="6">
        <v>1128299</v>
      </c>
      <c r="D6175" s="7">
        <v>44513</v>
      </c>
      <c r="E6175" s="6" t="s">
        <v>48</v>
      </c>
      <c r="F6175" s="6" t="s">
        <v>90</v>
      </c>
      <c r="G6175" s="6" t="s">
        <v>91</v>
      </c>
      <c r="H6175" s="8" t="s">
        <v>19</v>
      </c>
      <c r="I6175" s="9">
        <v>58</v>
      </c>
      <c r="J6175" s="10">
        <v>173</v>
      </c>
      <c r="K6175" s="11">
        <v>10034</v>
      </c>
      <c r="L6175" s="11">
        <v>5418.3600000000006</v>
      </c>
      <c r="M6175" s="12">
        <v>0.54</v>
      </c>
      <c r="N6175" s="14" t="s">
        <v>83</v>
      </c>
      <c r="P6175" s="16"/>
      <c r="T6175" s="17"/>
    </row>
    <row r="6176" spans="2:20" ht="14.25" customHeight="1" x14ac:dyDescent="0.3">
      <c r="B6176" s="6" t="s">
        <v>26</v>
      </c>
      <c r="C6176" s="6">
        <v>1128299</v>
      </c>
      <c r="D6176" s="7">
        <v>44513</v>
      </c>
      <c r="E6176" s="6" t="s">
        <v>48</v>
      </c>
      <c r="F6176" s="6" t="s">
        <v>90</v>
      </c>
      <c r="G6176" s="6" t="s">
        <v>91</v>
      </c>
      <c r="H6176" s="8" t="s">
        <v>20</v>
      </c>
      <c r="I6176" s="9">
        <v>54</v>
      </c>
      <c r="J6176" s="10">
        <v>115</v>
      </c>
      <c r="K6176" s="11">
        <v>6210</v>
      </c>
      <c r="L6176" s="11">
        <v>2918.7</v>
      </c>
      <c r="M6176" s="12">
        <v>0.47</v>
      </c>
      <c r="N6176" s="14" t="s">
        <v>83</v>
      </c>
      <c r="P6176" s="16"/>
      <c r="T6176" s="17"/>
    </row>
    <row r="6177" spans="2:20" ht="14.25" customHeight="1" x14ac:dyDescent="0.3">
      <c r="B6177" s="6" t="s">
        <v>26</v>
      </c>
      <c r="C6177" s="6">
        <v>1128299</v>
      </c>
      <c r="D6177" s="7">
        <v>44513</v>
      </c>
      <c r="E6177" s="6" t="s">
        <v>48</v>
      </c>
      <c r="F6177" s="6" t="s">
        <v>90</v>
      </c>
      <c r="G6177" s="6" t="s">
        <v>91</v>
      </c>
      <c r="H6177" s="8" t="s">
        <v>21</v>
      </c>
      <c r="I6177" s="9">
        <v>51</v>
      </c>
      <c r="J6177" s="10">
        <v>116</v>
      </c>
      <c r="K6177" s="11">
        <v>5916</v>
      </c>
      <c r="L6177" s="11">
        <v>3076.32</v>
      </c>
      <c r="M6177" s="12">
        <v>0.52</v>
      </c>
      <c r="N6177" s="14" t="s">
        <v>83</v>
      </c>
      <c r="P6177" s="16"/>
      <c r="T6177" s="17"/>
    </row>
    <row r="6178" spans="2:20" ht="14.25" customHeight="1" x14ac:dyDescent="0.3">
      <c r="B6178" s="6" t="s">
        <v>26</v>
      </c>
      <c r="C6178" s="6">
        <v>1128299</v>
      </c>
      <c r="D6178" s="7">
        <v>44513</v>
      </c>
      <c r="E6178" s="6" t="s">
        <v>48</v>
      </c>
      <c r="F6178" s="6" t="s">
        <v>90</v>
      </c>
      <c r="G6178" s="6" t="s">
        <v>91</v>
      </c>
      <c r="H6178" s="8" t="s">
        <v>22</v>
      </c>
      <c r="I6178" s="9">
        <v>60</v>
      </c>
      <c r="J6178" s="10">
        <v>102</v>
      </c>
      <c r="K6178" s="11">
        <v>6120</v>
      </c>
      <c r="L6178" s="11">
        <v>2876.3999999999996</v>
      </c>
      <c r="M6178" s="12">
        <v>0.47</v>
      </c>
      <c r="N6178" s="14" t="s">
        <v>83</v>
      </c>
      <c r="P6178" s="16"/>
      <c r="T6178" s="17"/>
    </row>
    <row r="6179" spans="2:20" ht="14.25" customHeight="1" x14ac:dyDescent="0.3">
      <c r="B6179" s="6" t="s">
        <v>26</v>
      </c>
      <c r="C6179" s="6">
        <v>1128299</v>
      </c>
      <c r="D6179" s="7">
        <v>44513</v>
      </c>
      <c r="E6179" s="6" t="s">
        <v>48</v>
      </c>
      <c r="F6179" s="6" t="s">
        <v>90</v>
      </c>
      <c r="G6179" s="6" t="s">
        <v>91</v>
      </c>
      <c r="H6179" s="8" t="s">
        <v>23</v>
      </c>
      <c r="I6179" s="9">
        <v>65</v>
      </c>
      <c r="J6179" s="10">
        <v>124</v>
      </c>
      <c r="K6179" s="11">
        <v>8060</v>
      </c>
      <c r="L6179" s="11">
        <v>2821</v>
      </c>
      <c r="M6179" s="12">
        <v>0.35</v>
      </c>
      <c r="N6179" s="14" t="s">
        <v>83</v>
      </c>
      <c r="P6179" s="16"/>
      <c r="T6179" s="17"/>
    </row>
    <row r="6180" spans="2:20" ht="14.25" customHeight="1" x14ac:dyDescent="0.3">
      <c r="B6180" s="6" t="s">
        <v>26</v>
      </c>
      <c r="C6180" s="6">
        <v>1128299</v>
      </c>
      <c r="D6180" s="7">
        <v>44542</v>
      </c>
      <c r="E6180" s="6" t="s">
        <v>48</v>
      </c>
      <c r="F6180" s="6" t="s">
        <v>90</v>
      </c>
      <c r="G6180" s="6" t="s">
        <v>91</v>
      </c>
      <c r="H6180" s="8" t="s">
        <v>17</v>
      </c>
      <c r="I6180" s="9">
        <v>50</v>
      </c>
      <c r="J6180" s="10">
        <v>203</v>
      </c>
      <c r="K6180" s="11">
        <v>10150</v>
      </c>
      <c r="L6180" s="11">
        <v>5582.5</v>
      </c>
      <c r="M6180" s="12">
        <v>0.55000000000000004</v>
      </c>
      <c r="N6180" s="14" t="s">
        <v>83</v>
      </c>
      <c r="P6180" s="16"/>
      <c r="T6180" s="17"/>
    </row>
    <row r="6181" spans="2:20" ht="14.25" customHeight="1" x14ac:dyDescent="0.3">
      <c r="B6181" s="6" t="s">
        <v>26</v>
      </c>
      <c r="C6181" s="6">
        <v>1128299</v>
      </c>
      <c r="D6181" s="7">
        <v>44542</v>
      </c>
      <c r="E6181" s="6" t="s">
        <v>48</v>
      </c>
      <c r="F6181" s="6" t="s">
        <v>90</v>
      </c>
      <c r="G6181" s="6" t="s">
        <v>91</v>
      </c>
      <c r="H6181" s="8" t="s">
        <v>19</v>
      </c>
      <c r="I6181" s="9">
        <v>58</v>
      </c>
      <c r="J6181" s="10">
        <v>189</v>
      </c>
      <c r="K6181" s="11">
        <v>10962</v>
      </c>
      <c r="L6181" s="11">
        <v>5809.8600000000006</v>
      </c>
      <c r="M6181" s="12">
        <v>0.53</v>
      </c>
      <c r="N6181" s="14" t="s">
        <v>83</v>
      </c>
      <c r="P6181" s="16"/>
      <c r="T6181" s="17"/>
    </row>
    <row r="6182" spans="2:20" ht="14.25" customHeight="1" x14ac:dyDescent="0.3">
      <c r="B6182" s="6" t="s">
        <v>14</v>
      </c>
      <c r="C6182" s="6">
        <v>1128299</v>
      </c>
      <c r="D6182" s="7">
        <v>44542</v>
      </c>
      <c r="E6182" s="6" t="s">
        <v>48</v>
      </c>
      <c r="F6182" s="6" t="s">
        <v>90</v>
      </c>
      <c r="G6182" s="6" t="s">
        <v>91</v>
      </c>
      <c r="H6182" s="8" t="s">
        <v>20</v>
      </c>
      <c r="I6182" s="9">
        <v>53</v>
      </c>
      <c r="J6182" s="10">
        <v>138</v>
      </c>
      <c r="K6182" s="11">
        <v>7314</v>
      </c>
      <c r="L6182" s="11">
        <v>3657</v>
      </c>
      <c r="M6182" s="12">
        <v>0.5</v>
      </c>
      <c r="N6182" s="14" t="s">
        <v>83</v>
      </c>
      <c r="P6182" s="16"/>
      <c r="T6182" s="17"/>
    </row>
    <row r="6183" spans="2:20" ht="14.25" customHeight="1" x14ac:dyDescent="0.3">
      <c r="B6183" s="6" t="s">
        <v>14</v>
      </c>
      <c r="C6183" s="6">
        <v>1128299</v>
      </c>
      <c r="D6183" s="7">
        <v>44542</v>
      </c>
      <c r="E6183" s="6" t="s">
        <v>48</v>
      </c>
      <c r="F6183" s="6" t="s">
        <v>90</v>
      </c>
      <c r="G6183" s="6" t="s">
        <v>91</v>
      </c>
      <c r="H6183" s="8" t="s">
        <v>21</v>
      </c>
      <c r="I6183" s="9">
        <v>51</v>
      </c>
      <c r="J6183" s="10">
        <v>128</v>
      </c>
      <c r="K6183" s="11">
        <v>6528</v>
      </c>
      <c r="L6183" s="11">
        <v>3264</v>
      </c>
      <c r="M6183" s="12">
        <v>0.5</v>
      </c>
      <c r="N6183" s="14" t="s">
        <v>83</v>
      </c>
      <c r="P6183" s="16"/>
      <c r="T6183" s="17"/>
    </row>
    <row r="6184" spans="2:20" ht="14.25" customHeight="1" x14ac:dyDescent="0.3">
      <c r="B6184" s="6" t="s">
        <v>14</v>
      </c>
      <c r="C6184" s="6">
        <v>1128299</v>
      </c>
      <c r="D6184" s="7">
        <v>44542</v>
      </c>
      <c r="E6184" s="6" t="s">
        <v>48</v>
      </c>
      <c r="F6184" s="6" t="s">
        <v>90</v>
      </c>
      <c r="G6184" s="6" t="s">
        <v>91</v>
      </c>
      <c r="H6184" s="8" t="s">
        <v>22</v>
      </c>
      <c r="I6184" s="9">
        <v>64</v>
      </c>
      <c r="J6184" s="10">
        <v>116</v>
      </c>
      <c r="K6184" s="11">
        <v>7424</v>
      </c>
      <c r="L6184" s="11">
        <v>3712</v>
      </c>
      <c r="M6184" s="12">
        <v>0.5</v>
      </c>
      <c r="N6184" s="14" t="s">
        <v>83</v>
      </c>
      <c r="P6184" s="16"/>
      <c r="T6184" s="17"/>
    </row>
    <row r="6185" spans="2:20" ht="14.25" customHeight="1" x14ac:dyDescent="0.3">
      <c r="B6185" s="6" t="s">
        <v>14</v>
      </c>
      <c r="C6185" s="6">
        <v>1128299</v>
      </c>
      <c r="D6185" s="7">
        <v>44542</v>
      </c>
      <c r="E6185" s="6" t="s">
        <v>48</v>
      </c>
      <c r="F6185" s="6" t="s">
        <v>90</v>
      </c>
      <c r="G6185" s="6" t="s">
        <v>91</v>
      </c>
      <c r="H6185" s="8" t="s">
        <v>23</v>
      </c>
      <c r="I6185" s="9">
        <v>64</v>
      </c>
      <c r="J6185" s="10">
        <v>135</v>
      </c>
      <c r="K6185" s="11">
        <v>8640</v>
      </c>
      <c r="L6185" s="11">
        <v>3024</v>
      </c>
      <c r="M6185" s="12">
        <v>0.35</v>
      </c>
      <c r="N6185" s="14" t="s">
        <v>83</v>
      </c>
      <c r="P6185" s="16"/>
      <c r="T6185" s="17"/>
    </row>
    <row r="6186" spans="2:20" ht="14.25" customHeight="1" x14ac:dyDescent="0.3">
      <c r="B6186" s="6" t="s">
        <v>14</v>
      </c>
      <c r="C6186" s="6">
        <v>1185732</v>
      </c>
      <c r="D6186" s="7">
        <v>44205</v>
      </c>
      <c r="E6186" s="6" t="s">
        <v>48</v>
      </c>
      <c r="F6186" s="6" t="s">
        <v>90</v>
      </c>
      <c r="G6186" s="6" t="s">
        <v>91</v>
      </c>
      <c r="H6186" s="8" t="s">
        <v>17</v>
      </c>
      <c r="I6186" s="9">
        <v>39</v>
      </c>
      <c r="J6186" s="10">
        <v>256</v>
      </c>
      <c r="K6186" s="11">
        <v>9984</v>
      </c>
      <c r="L6186" s="11">
        <v>5790.7200000000012</v>
      </c>
      <c r="M6186" s="12">
        <v>0.58000000000000007</v>
      </c>
      <c r="N6186" s="14" t="s">
        <v>83</v>
      </c>
      <c r="P6186" s="16"/>
      <c r="T6186" s="17"/>
    </row>
    <row r="6187" spans="2:20" ht="14.25" customHeight="1" x14ac:dyDescent="0.3">
      <c r="B6187" s="6" t="s">
        <v>14</v>
      </c>
      <c r="C6187" s="6">
        <v>1185732</v>
      </c>
      <c r="D6187" s="7">
        <v>44205</v>
      </c>
      <c r="E6187" s="6" t="s">
        <v>48</v>
      </c>
      <c r="F6187" s="6" t="s">
        <v>90</v>
      </c>
      <c r="G6187" s="6" t="s">
        <v>91</v>
      </c>
      <c r="H6187" s="8" t="s">
        <v>19</v>
      </c>
      <c r="I6187" s="9">
        <v>37</v>
      </c>
      <c r="J6187" s="10">
        <v>206</v>
      </c>
      <c r="K6187" s="11">
        <v>7622</v>
      </c>
      <c r="L6187" s="11">
        <v>3429.8999999999996</v>
      </c>
      <c r="M6187" s="12">
        <v>0.44999999999999996</v>
      </c>
      <c r="N6187" s="14" t="s">
        <v>83</v>
      </c>
      <c r="P6187" s="16"/>
      <c r="T6187" s="17"/>
    </row>
    <row r="6188" spans="2:20" ht="14.25" customHeight="1" x14ac:dyDescent="0.3">
      <c r="B6188" s="6" t="s">
        <v>14</v>
      </c>
      <c r="C6188" s="6">
        <v>1185732</v>
      </c>
      <c r="D6188" s="7">
        <v>44205</v>
      </c>
      <c r="E6188" s="6" t="s">
        <v>48</v>
      </c>
      <c r="F6188" s="6" t="s">
        <v>90</v>
      </c>
      <c r="G6188" s="6" t="s">
        <v>91</v>
      </c>
      <c r="H6188" s="8" t="s">
        <v>20</v>
      </c>
      <c r="I6188" s="9">
        <v>29</v>
      </c>
      <c r="J6188" s="10">
        <v>248</v>
      </c>
      <c r="K6188" s="11">
        <v>7192</v>
      </c>
      <c r="L6188" s="11">
        <v>2804.88</v>
      </c>
      <c r="M6188" s="12">
        <v>0.39</v>
      </c>
      <c r="N6188" s="14" t="s">
        <v>83</v>
      </c>
      <c r="P6188" s="16"/>
      <c r="T6188" s="17"/>
    </row>
    <row r="6189" spans="2:20" ht="14.25" customHeight="1" x14ac:dyDescent="0.3">
      <c r="B6189" s="6" t="s">
        <v>14</v>
      </c>
      <c r="C6189" s="6">
        <v>1185732</v>
      </c>
      <c r="D6189" s="7">
        <v>44205</v>
      </c>
      <c r="E6189" s="6" t="s">
        <v>48</v>
      </c>
      <c r="F6189" s="6" t="s">
        <v>90</v>
      </c>
      <c r="G6189" s="6" t="s">
        <v>91</v>
      </c>
      <c r="H6189" s="8" t="s">
        <v>21</v>
      </c>
      <c r="I6189" s="9">
        <v>34</v>
      </c>
      <c r="J6189" s="10">
        <v>203</v>
      </c>
      <c r="K6189" s="11">
        <v>6902</v>
      </c>
      <c r="L6189" s="11">
        <v>3036.88</v>
      </c>
      <c r="M6189" s="12">
        <v>0.44</v>
      </c>
      <c r="N6189" s="14" t="s">
        <v>83</v>
      </c>
      <c r="P6189" s="16"/>
      <c r="T6189" s="17"/>
    </row>
    <row r="6190" spans="2:20" ht="14.25" customHeight="1" x14ac:dyDescent="0.3">
      <c r="B6190" s="6" t="s">
        <v>14</v>
      </c>
      <c r="C6190" s="6">
        <v>1185732</v>
      </c>
      <c r="D6190" s="7">
        <v>44205</v>
      </c>
      <c r="E6190" s="6" t="s">
        <v>48</v>
      </c>
      <c r="F6190" s="6" t="s">
        <v>90</v>
      </c>
      <c r="G6190" s="6" t="s">
        <v>91</v>
      </c>
      <c r="H6190" s="8" t="s">
        <v>22</v>
      </c>
      <c r="I6190" s="9">
        <v>47</v>
      </c>
      <c r="J6190" s="10">
        <v>189</v>
      </c>
      <c r="K6190" s="11">
        <v>8883</v>
      </c>
      <c r="L6190" s="11">
        <v>4175.01</v>
      </c>
      <c r="M6190" s="12">
        <v>0.47</v>
      </c>
      <c r="N6190" s="14" t="s">
        <v>83</v>
      </c>
      <c r="P6190" s="16"/>
      <c r="T6190" s="17"/>
    </row>
    <row r="6191" spans="2:20" ht="14.25" customHeight="1" x14ac:dyDescent="0.3">
      <c r="B6191" s="6" t="s">
        <v>14</v>
      </c>
      <c r="C6191" s="6">
        <v>1185732</v>
      </c>
      <c r="D6191" s="7">
        <v>44205</v>
      </c>
      <c r="E6191" s="6" t="s">
        <v>48</v>
      </c>
      <c r="F6191" s="6" t="s">
        <v>90</v>
      </c>
      <c r="G6191" s="6" t="s">
        <v>91</v>
      </c>
      <c r="H6191" s="8" t="s">
        <v>23</v>
      </c>
      <c r="I6191" s="9">
        <v>37</v>
      </c>
      <c r="J6191" s="10">
        <v>239</v>
      </c>
      <c r="K6191" s="11">
        <v>8843</v>
      </c>
      <c r="L6191" s="11">
        <v>5305.8</v>
      </c>
      <c r="M6191" s="12">
        <v>0.6</v>
      </c>
      <c r="N6191" s="14" t="s">
        <v>83</v>
      </c>
      <c r="P6191" s="16"/>
      <c r="T6191" s="17"/>
    </row>
    <row r="6192" spans="2:20" ht="14.25" customHeight="1" x14ac:dyDescent="0.3">
      <c r="B6192" s="6" t="s">
        <v>14</v>
      </c>
      <c r="C6192" s="6">
        <v>1185732</v>
      </c>
      <c r="D6192" s="7">
        <v>44234</v>
      </c>
      <c r="E6192" s="6" t="s">
        <v>48</v>
      </c>
      <c r="F6192" s="6" t="s">
        <v>90</v>
      </c>
      <c r="G6192" s="6" t="s">
        <v>91</v>
      </c>
      <c r="H6192" s="8" t="s">
        <v>17</v>
      </c>
      <c r="I6192" s="9">
        <v>38</v>
      </c>
      <c r="J6192" s="10">
        <v>312</v>
      </c>
      <c r="K6192" s="11">
        <v>11856</v>
      </c>
      <c r="L6192" s="11">
        <v>6995.0400000000009</v>
      </c>
      <c r="M6192" s="12">
        <v>0.59000000000000008</v>
      </c>
      <c r="N6192" s="14" t="s">
        <v>83</v>
      </c>
      <c r="P6192" s="16"/>
      <c r="T6192" s="17"/>
    </row>
    <row r="6193" spans="2:20" ht="14.25" customHeight="1" x14ac:dyDescent="0.3">
      <c r="B6193" s="6" t="s">
        <v>14</v>
      </c>
      <c r="C6193" s="6">
        <v>1185732</v>
      </c>
      <c r="D6193" s="7">
        <v>44234</v>
      </c>
      <c r="E6193" s="6" t="s">
        <v>48</v>
      </c>
      <c r="F6193" s="6" t="s">
        <v>90</v>
      </c>
      <c r="G6193" s="6" t="s">
        <v>91</v>
      </c>
      <c r="H6193" s="8" t="s">
        <v>19</v>
      </c>
      <c r="I6193" s="9">
        <v>39</v>
      </c>
      <c r="J6193" s="10">
        <v>218</v>
      </c>
      <c r="K6193" s="11">
        <v>8502</v>
      </c>
      <c r="L6193" s="11">
        <v>3910.9199999999996</v>
      </c>
      <c r="M6193" s="12">
        <v>0.45999999999999996</v>
      </c>
      <c r="N6193" s="14" t="s">
        <v>83</v>
      </c>
      <c r="P6193" s="16"/>
      <c r="T6193" s="17"/>
    </row>
    <row r="6194" spans="2:20" ht="14.25" customHeight="1" x14ac:dyDescent="0.3">
      <c r="B6194" s="6" t="s">
        <v>14</v>
      </c>
      <c r="C6194" s="6">
        <v>1185732</v>
      </c>
      <c r="D6194" s="7">
        <v>44234</v>
      </c>
      <c r="E6194" s="6" t="s">
        <v>48</v>
      </c>
      <c r="F6194" s="6" t="s">
        <v>90</v>
      </c>
      <c r="G6194" s="6" t="s">
        <v>91</v>
      </c>
      <c r="H6194" s="8" t="s">
        <v>20</v>
      </c>
      <c r="I6194" s="9">
        <v>29</v>
      </c>
      <c r="J6194" s="10">
        <v>217</v>
      </c>
      <c r="K6194" s="11">
        <v>6293</v>
      </c>
      <c r="L6194" s="11">
        <v>2328.41</v>
      </c>
      <c r="M6194" s="12">
        <v>0.37</v>
      </c>
      <c r="N6194" s="14" t="s">
        <v>83</v>
      </c>
      <c r="P6194" s="16"/>
      <c r="T6194" s="17"/>
    </row>
    <row r="6195" spans="2:20" ht="14.25" customHeight="1" x14ac:dyDescent="0.3">
      <c r="B6195" s="6" t="s">
        <v>14</v>
      </c>
      <c r="C6195" s="6">
        <v>1185732</v>
      </c>
      <c r="D6195" s="7">
        <v>44234</v>
      </c>
      <c r="E6195" s="6" t="s">
        <v>48</v>
      </c>
      <c r="F6195" s="6" t="s">
        <v>92</v>
      </c>
      <c r="G6195" s="6" t="s">
        <v>93</v>
      </c>
      <c r="H6195" s="8" t="s">
        <v>21</v>
      </c>
      <c r="I6195" s="9">
        <v>33</v>
      </c>
      <c r="J6195" s="10">
        <v>169</v>
      </c>
      <c r="K6195" s="11">
        <v>5577</v>
      </c>
      <c r="L6195" s="11">
        <v>2509.6499999999996</v>
      </c>
      <c r="M6195" s="12">
        <v>0.44999999999999996</v>
      </c>
      <c r="N6195" s="14" t="s">
        <v>83</v>
      </c>
      <c r="P6195" s="16"/>
      <c r="T6195" s="17"/>
    </row>
    <row r="6196" spans="2:20" ht="14.25" customHeight="1" x14ac:dyDescent="0.3">
      <c r="B6196" s="6" t="s">
        <v>14</v>
      </c>
      <c r="C6196" s="6">
        <v>1185732</v>
      </c>
      <c r="D6196" s="7">
        <v>44234</v>
      </c>
      <c r="E6196" s="6" t="s">
        <v>48</v>
      </c>
      <c r="F6196" s="6" t="s">
        <v>92</v>
      </c>
      <c r="G6196" s="6" t="s">
        <v>93</v>
      </c>
      <c r="H6196" s="8" t="s">
        <v>22</v>
      </c>
      <c r="I6196" s="9">
        <v>49</v>
      </c>
      <c r="J6196" s="10">
        <v>189</v>
      </c>
      <c r="K6196" s="11">
        <v>9261</v>
      </c>
      <c r="L6196" s="11">
        <v>4352.67</v>
      </c>
      <c r="M6196" s="12">
        <v>0.47</v>
      </c>
      <c r="N6196" s="14" t="s">
        <v>83</v>
      </c>
      <c r="P6196" s="16"/>
      <c r="T6196" s="17"/>
    </row>
    <row r="6197" spans="2:20" ht="14.25" customHeight="1" x14ac:dyDescent="0.3">
      <c r="B6197" s="6" t="s">
        <v>14</v>
      </c>
      <c r="C6197" s="6">
        <v>1185732</v>
      </c>
      <c r="D6197" s="7">
        <v>44234</v>
      </c>
      <c r="E6197" s="6" t="s">
        <v>48</v>
      </c>
      <c r="F6197" s="6" t="s">
        <v>92</v>
      </c>
      <c r="G6197" s="6" t="s">
        <v>93</v>
      </c>
      <c r="H6197" s="8" t="s">
        <v>23</v>
      </c>
      <c r="I6197" s="9">
        <v>34</v>
      </c>
      <c r="J6197" s="10">
        <v>216</v>
      </c>
      <c r="K6197" s="11">
        <v>7344</v>
      </c>
      <c r="L6197" s="11">
        <v>4773.6000000000004</v>
      </c>
      <c r="M6197" s="12">
        <v>0.65</v>
      </c>
      <c r="N6197" s="14" t="s">
        <v>83</v>
      </c>
      <c r="P6197" s="16"/>
      <c r="T6197" s="17"/>
    </row>
    <row r="6198" spans="2:20" ht="14.25" customHeight="1" x14ac:dyDescent="0.3">
      <c r="B6198" s="6" t="s">
        <v>14</v>
      </c>
      <c r="C6198" s="6">
        <v>1185732</v>
      </c>
      <c r="D6198" s="7">
        <v>44260</v>
      </c>
      <c r="E6198" s="6" t="s">
        <v>48</v>
      </c>
      <c r="F6198" s="6" t="s">
        <v>92</v>
      </c>
      <c r="G6198" s="6" t="s">
        <v>93</v>
      </c>
      <c r="H6198" s="8" t="s">
        <v>17</v>
      </c>
      <c r="I6198" s="9">
        <v>33</v>
      </c>
      <c r="J6198" s="10">
        <v>265</v>
      </c>
      <c r="K6198" s="11">
        <v>8745</v>
      </c>
      <c r="L6198" s="11">
        <v>5072.1000000000004</v>
      </c>
      <c r="M6198" s="12">
        <v>0.58000000000000007</v>
      </c>
      <c r="N6198" s="14" t="s">
        <v>83</v>
      </c>
      <c r="P6198" s="16"/>
      <c r="T6198" s="17"/>
    </row>
    <row r="6199" spans="2:20" ht="14.25" customHeight="1" x14ac:dyDescent="0.3">
      <c r="B6199" s="6" t="s">
        <v>14</v>
      </c>
      <c r="C6199" s="6">
        <v>1185732</v>
      </c>
      <c r="D6199" s="7">
        <v>44260</v>
      </c>
      <c r="E6199" s="6" t="s">
        <v>48</v>
      </c>
      <c r="F6199" s="6" t="s">
        <v>92</v>
      </c>
      <c r="G6199" s="6" t="s">
        <v>93</v>
      </c>
      <c r="H6199" s="8" t="s">
        <v>19</v>
      </c>
      <c r="I6199" s="9">
        <v>32</v>
      </c>
      <c r="J6199" s="10">
        <v>210</v>
      </c>
      <c r="K6199" s="11">
        <v>6720</v>
      </c>
      <c r="L6199" s="11">
        <v>3292.7999999999997</v>
      </c>
      <c r="M6199" s="12">
        <v>0.49</v>
      </c>
      <c r="N6199" s="14" t="s">
        <v>83</v>
      </c>
      <c r="P6199" s="16"/>
      <c r="T6199" s="17"/>
    </row>
    <row r="6200" spans="2:20" ht="14.25" customHeight="1" x14ac:dyDescent="0.3">
      <c r="B6200" s="6" t="s">
        <v>14</v>
      </c>
      <c r="C6200" s="6">
        <v>1185732</v>
      </c>
      <c r="D6200" s="7">
        <v>44260</v>
      </c>
      <c r="E6200" s="6" t="s">
        <v>48</v>
      </c>
      <c r="F6200" s="6" t="s">
        <v>92</v>
      </c>
      <c r="G6200" s="6" t="s">
        <v>93</v>
      </c>
      <c r="H6200" s="8" t="s">
        <v>20</v>
      </c>
      <c r="I6200" s="9">
        <v>24</v>
      </c>
      <c r="J6200" s="10">
        <v>181</v>
      </c>
      <c r="K6200" s="11">
        <v>4344</v>
      </c>
      <c r="L6200" s="11">
        <v>1650.72</v>
      </c>
      <c r="M6200" s="12">
        <v>0.38</v>
      </c>
      <c r="N6200" s="14" t="s">
        <v>83</v>
      </c>
      <c r="P6200" s="16"/>
      <c r="T6200" s="17"/>
    </row>
    <row r="6201" spans="2:20" ht="14.25" customHeight="1" x14ac:dyDescent="0.3">
      <c r="B6201" s="6" t="s">
        <v>14</v>
      </c>
      <c r="C6201" s="6">
        <v>1185732</v>
      </c>
      <c r="D6201" s="7">
        <v>44260</v>
      </c>
      <c r="E6201" s="6" t="s">
        <v>48</v>
      </c>
      <c r="F6201" s="6" t="s">
        <v>92</v>
      </c>
      <c r="G6201" s="6" t="s">
        <v>93</v>
      </c>
      <c r="H6201" s="8" t="s">
        <v>21</v>
      </c>
      <c r="I6201" s="9">
        <v>27</v>
      </c>
      <c r="J6201" s="10">
        <v>144</v>
      </c>
      <c r="K6201" s="11">
        <v>3888</v>
      </c>
      <c r="L6201" s="11">
        <v>1632.96</v>
      </c>
      <c r="M6201" s="12">
        <v>0.42</v>
      </c>
      <c r="N6201" s="14" t="s">
        <v>83</v>
      </c>
      <c r="P6201" s="16"/>
      <c r="T6201" s="17"/>
    </row>
    <row r="6202" spans="2:20" ht="14.25" customHeight="1" x14ac:dyDescent="0.3">
      <c r="B6202" s="6" t="s">
        <v>14</v>
      </c>
      <c r="C6202" s="6">
        <v>1185732</v>
      </c>
      <c r="D6202" s="7">
        <v>44260</v>
      </c>
      <c r="E6202" s="6" t="s">
        <v>48</v>
      </c>
      <c r="F6202" s="6" t="s">
        <v>92</v>
      </c>
      <c r="G6202" s="6" t="s">
        <v>93</v>
      </c>
      <c r="H6202" s="8" t="s">
        <v>22</v>
      </c>
      <c r="I6202" s="9">
        <v>41</v>
      </c>
      <c r="J6202" s="10">
        <v>181</v>
      </c>
      <c r="K6202" s="11">
        <v>7421</v>
      </c>
      <c r="L6202" s="11">
        <v>3562.08</v>
      </c>
      <c r="M6202" s="12">
        <v>0.48</v>
      </c>
      <c r="N6202" s="14" t="s">
        <v>83</v>
      </c>
      <c r="P6202" s="16"/>
      <c r="T6202" s="17"/>
    </row>
    <row r="6203" spans="2:20" ht="14.25" customHeight="1" x14ac:dyDescent="0.3">
      <c r="B6203" s="6" t="s">
        <v>14</v>
      </c>
      <c r="C6203" s="6">
        <v>1185732</v>
      </c>
      <c r="D6203" s="7">
        <v>44260</v>
      </c>
      <c r="E6203" s="6" t="s">
        <v>48</v>
      </c>
      <c r="F6203" s="6" t="s">
        <v>92</v>
      </c>
      <c r="G6203" s="6" t="s">
        <v>93</v>
      </c>
      <c r="H6203" s="8" t="s">
        <v>23</v>
      </c>
      <c r="I6203" s="9">
        <v>32</v>
      </c>
      <c r="J6203" s="10">
        <v>189</v>
      </c>
      <c r="K6203" s="11">
        <v>6048</v>
      </c>
      <c r="L6203" s="11">
        <v>3810.2400000000002</v>
      </c>
      <c r="M6203" s="12">
        <v>0.63</v>
      </c>
      <c r="N6203" s="14" t="s">
        <v>83</v>
      </c>
      <c r="P6203" s="16"/>
      <c r="T6203" s="17"/>
    </row>
    <row r="6204" spans="2:20" ht="14.25" customHeight="1" x14ac:dyDescent="0.3">
      <c r="B6204" s="6" t="s">
        <v>14</v>
      </c>
      <c r="C6204" s="6">
        <v>1185732</v>
      </c>
      <c r="D6204" s="7">
        <v>44292</v>
      </c>
      <c r="E6204" s="6" t="s">
        <v>48</v>
      </c>
      <c r="F6204" s="6" t="s">
        <v>92</v>
      </c>
      <c r="G6204" s="6" t="s">
        <v>93</v>
      </c>
      <c r="H6204" s="8" t="s">
        <v>17</v>
      </c>
      <c r="I6204" s="9">
        <v>33</v>
      </c>
      <c r="J6204" s="10">
        <v>283</v>
      </c>
      <c r="K6204" s="11">
        <v>9339</v>
      </c>
      <c r="L6204" s="11">
        <v>5323.2300000000005</v>
      </c>
      <c r="M6204" s="12">
        <v>0.57000000000000006</v>
      </c>
      <c r="N6204" s="14" t="s">
        <v>83</v>
      </c>
      <c r="P6204" s="16"/>
      <c r="T6204" s="17"/>
    </row>
    <row r="6205" spans="2:20" ht="14.25" customHeight="1" x14ac:dyDescent="0.3">
      <c r="B6205" s="6" t="s">
        <v>14</v>
      </c>
      <c r="C6205" s="6">
        <v>1185732</v>
      </c>
      <c r="D6205" s="7">
        <v>44292</v>
      </c>
      <c r="E6205" s="6" t="s">
        <v>48</v>
      </c>
      <c r="F6205" s="6" t="s">
        <v>92</v>
      </c>
      <c r="G6205" s="6" t="s">
        <v>93</v>
      </c>
      <c r="H6205" s="8" t="s">
        <v>19</v>
      </c>
      <c r="I6205" s="9">
        <v>34</v>
      </c>
      <c r="J6205" s="10">
        <v>182</v>
      </c>
      <c r="K6205" s="11">
        <v>6188</v>
      </c>
      <c r="L6205" s="11">
        <v>2846.4799999999996</v>
      </c>
      <c r="M6205" s="12">
        <v>0.45999999999999996</v>
      </c>
      <c r="N6205" s="14" t="s">
        <v>83</v>
      </c>
      <c r="P6205" s="16"/>
      <c r="T6205" s="17"/>
    </row>
    <row r="6206" spans="2:20" ht="14.25" customHeight="1" x14ac:dyDescent="0.3">
      <c r="B6206" s="6" t="s">
        <v>14</v>
      </c>
      <c r="C6206" s="6">
        <v>1185732</v>
      </c>
      <c r="D6206" s="7">
        <v>44292</v>
      </c>
      <c r="E6206" s="6" t="s">
        <v>48</v>
      </c>
      <c r="F6206" s="6" t="s">
        <v>92</v>
      </c>
      <c r="G6206" s="6" t="s">
        <v>93</v>
      </c>
      <c r="H6206" s="8" t="s">
        <v>20</v>
      </c>
      <c r="I6206" s="9">
        <v>24</v>
      </c>
      <c r="J6206" s="10">
        <v>182</v>
      </c>
      <c r="K6206" s="11">
        <v>4368</v>
      </c>
      <c r="L6206" s="11">
        <v>1659.84</v>
      </c>
      <c r="M6206" s="12">
        <v>0.38</v>
      </c>
      <c r="N6206" s="14" t="s">
        <v>83</v>
      </c>
      <c r="P6206" s="16"/>
      <c r="T6206" s="17"/>
    </row>
    <row r="6207" spans="2:20" ht="14.25" customHeight="1" x14ac:dyDescent="0.3">
      <c r="B6207" s="6" t="s">
        <v>14</v>
      </c>
      <c r="C6207" s="6">
        <v>1185732</v>
      </c>
      <c r="D6207" s="7">
        <v>44292</v>
      </c>
      <c r="E6207" s="6" t="s">
        <v>48</v>
      </c>
      <c r="F6207" s="6" t="s">
        <v>92</v>
      </c>
      <c r="G6207" s="6" t="s">
        <v>93</v>
      </c>
      <c r="H6207" s="8" t="s">
        <v>21</v>
      </c>
      <c r="I6207" s="9">
        <v>27</v>
      </c>
      <c r="J6207" s="10">
        <v>180</v>
      </c>
      <c r="K6207" s="11">
        <v>4860</v>
      </c>
      <c r="L6207" s="11">
        <v>2089.8000000000002</v>
      </c>
      <c r="M6207" s="12">
        <v>0.43</v>
      </c>
      <c r="N6207" s="14" t="s">
        <v>83</v>
      </c>
      <c r="P6207" s="16"/>
      <c r="T6207" s="17"/>
    </row>
    <row r="6208" spans="2:20" ht="14.25" customHeight="1" x14ac:dyDescent="0.3">
      <c r="B6208" s="6" t="s">
        <v>14</v>
      </c>
      <c r="C6208" s="6">
        <v>1185732</v>
      </c>
      <c r="D6208" s="7">
        <v>44292</v>
      </c>
      <c r="E6208" s="6" t="s">
        <v>48</v>
      </c>
      <c r="F6208" s="6" t="s">
        <v>92</v>
      </c>
      <c r="G6208" s="6" t="s">
        <v>93</v>
      </c>
      <c r="H6208" s="8" t="s">
        <v>22</v>
      </c>
      <c r="I6208" s="9">
        <v>47</v>
      </c>
      <c r="J6208" s="10">
        <v>188</v>
      </c>
      <c r="K6208" s="11">
        <v>8836</v>
      </c>
      <c r="L6208" s="11">
        <v>4418</v>
      </c>
      <c r="M6208" s="12">
        <v>0.5</v>
      </c>
      <c r="N6208" s="14" t="s">
        <v>83</v>
      </c>
      <c r="P6208" s="16"/>
      <c r="T6208" s="17"/>
    </row>
    <row r="6209" spans="2:20" ht="14.25" customHeight="1" x14ac:dyDescent="0.3">
      <c r="B6209" s="6" t="s">
        <v>14</v>
      </c>
      <c r="C6209" s="6">
        <v>1185732</v>
      </c>
      <c r="D6209" s="7">
        <v>44292</v>
      </c>
      <c r="E6209" s="6" t="s">
        <v>48</v>
      </c>
      <c r="F6209" s="6" t="s">
        <v>92</v>
      </c>
      <c r="G6209" s="6" t="s">
        <v>93</v>
      </c>
      <c r="H6209" s="8" t="s">
        <v>23</v>
      </c>
      <c r="I6209" s="9">
        <v>39</v>
      </c>
      <c r="J6209" s="10">
        <v>209</v>
      </c>
      <c r="K6209" s="11">
        <v>8151</v>
      </c>
      <c r="L6209" s="11">
        <v>5135.13</v>
      </c>
      <c r="M6209" s="12">
        <v>0.63</v>
      </c>
      <c r="N6209" s="14" t="s">
        <v>83</v>
      </c>
      <c r="P6209" s="16"/>
      <c r="T6209" s="17"/>
    </row>
    <row r="6210" spans="2:20" ht="14.25" customHeight="1" x14ac:dyDescent="0.3">
      <c r="B6210" s="6" t="s">
        <v>14</v>
      </c>
      <c r="C6210" s="6">
        <v>1185732</v>
      </c>
      <c r="D6210" s="7">
        <v>44321</v>
      </c>
      <c r="E6210" s="6" t="s">
        <v>48</v>
      </c>
      <c r="F6210" s="6" t="s">
        <v>92</v>
      </c>
      <c r="G6210" s="6" t="s">
        <v>93</v>
      </c>
      <c r="H6210" s="8" t="s">
        <v>17</v>
      </c>
      <c r="I6210" s="9">
        <v>48</v>
      </c>
      <c r="J6210" s="10">
        <v>282</v>
      </c>
      <c r="K6210" s="11">
        <v>13536</v>
      </c>
      <c r="L6210" s="11">
        <v>7444.8</v>
      </c>
      <c r="M6210" s="12">
        <v>0.55000000000000004</v>
      </c>
      <c r="N6210" s="14" t="s">
        <v>83</v>
      </c>
      <c r="P6210" s="16"/>
      <c r="T6210" s="17"/>
    </row>
    <row r="6211" spans="2:20" ht="14.25" customHeight="1" x14ac:dyDescent="0.3">
      <c r="B6211" s="6" t="s">
        <v>14</v>
      </c>
      <c r="C6211" s="6">
        <v>1185732</v>
      </c>
      <c r="D6211" s="7">
        <v>44321</v>
      </c>
      <c r="E6211" s="6" t="s">
        <v>48</v>
      </c>
      <c r="F6211" s="6" t="s">
        <v>92</v>
      </c>
      <c r="G6211" s="6" t="s">
        <v>93</v>
      </c>
      <c r="H6211" s="8" t="s">
        <v>19</v>
      </c>
      <c r="I6211" s="9">
        <v>45</v>
      </c>
      <c r="J6211" s="10">
        <v>188</v>
      </c>
      <c r="K6211" s="11">
        <v>8460</v>
      </c>
      <c r="L6211" s="11">
        <v>3806.9999999999995</v>
      </c>
      <c r="M6211" s="12">
        <v>0.44999999999999996</v>
      </c>
      <c r="N6211" s="14" t="s">
        <v>83</v>
      </c>
      <c r="P6211" s="16"/>
      <c r="T6211" s="17"/>
    </row>
    <row r="6212" spans="2:20" ht="14.25" customHeight="1" x14ac:dyDescent="0.3">
      <c r="B6212" s="6" t="s">
        <v>14</v>
      </c>
      <c r="C6212" s="6">
        <v>1185732</v>
      </c>
      <c r="D6212" s="7">
        <v>44321</v>
      </c>
      <c r="E6212" s="6" t="s">
        <v>48</v>
      </c>
      <c r="F6212" s="6" t="s">
        <v>92</v>
      </c>
      <c r="G6212" s="6" t="s">
        <v>93</v>
      </c>
      <c r="H6212" s="8" t="s">
        <v>20</v>
      </c>
      <c r="I6212" s="9">
        <v>41</v>
      </c>
      <c r="J6212" s="10">
        <v>210</v>
      </c>
      <c r="K6212" s="11">
        <v>8610</v>
      </c>
      <c r="L6212" s="11">
        <v>3185.7</v>
      </c>
      <c r="M6212" s="12">
        <v>0.37</v>
      </c>
      <c r="N6212" s="14" t="s">
        <v>83</v>
      </c>
      <c r="P6212" s="16"/>
      <c r="T6212" s="17"/>
    </row>
    <row r="6213" spans="2:20" ht="14.25" customHeight="1" x14ac:dyDescent="0.3">
      <c r="B6213" s="6" t="s">
        <v>14</v>
      </c>
      <c r="C6213" s="6">
        <v>1185732</v>
      </c>
      <c r="D6213" s="7">
        <v>44321</v>
      </c>
      <c r="E6213" s="6" t="s">
        <v>48</v>
      </c>
      <c r="F6213" s="6" t="s">
        <v>92</v>
      </c>
      <c r="G6213" s="6" t="s">
        <v>93</v>
      </c>
      <c r="H6213" s="8" t="s">
        <v>21</v>
      </c>
      <c r="I6213" s="9">
        <v>43</v>
      </c>
      <c r="J6213" s="10">
        <v>182</v>
      </c>
      <c r="K6213" s="11">
        <v>7826</v>
      </c>
      <c r="L6213" s="11">
        <v>3286.92</v>
      </c>
      <c r="M6213" s="12">
        <v>0.42</v>
      </c>
      <c r="N6213" s="14" t="s">
        <v>83</v>
      </c>
      <c r="P6213" s="16"/>
      <c r="T6213" s="17"/>
    </row>
    <row r="6214" spans="2:20" ht="14.25" customHeight="1" x14ac:dyDescent="0.3">
      <c r="B6214" s="6" t="s">
        <v>14</v>
      </c>
      <c r="C6214" s="6">
        <v>1185732</v>
      </c>
      <c r="D6214" s="7">
        <v>44321</v>
      </c>
      <c r="E6214" s="6" t="s">
        <v>48</v>
      </c>
      <c r="F6214" s="6" t="s">
        <v>92</v>
      </c>
      <c r="G6214" s="6" t="s">
        <v>93</v>
      </c>
      <c r="H6214" s="8" t="s">
        <v>22</v>
      </c>
      <c r="I6214" s="9">
        <v>53</v>
      </c>
      <c r="J6214" s="10">
        <v>196</v>
      </c>
      <c r="K6214" s="11">
        <v>10388</v>
      </c>
      <c r="L6214" s="11">
        <v>5194</v>
      </c>
      <c r="M6214" s="12">
        <v>0.5</v>
      </c>
      <c r="N6214" s="14" t="s">
        <v>83</v>
      </c>
      <c r="P6214" s="16"/>
      <c r="T6214" s="17"/>
    </row>
    <row r="6215" spans="2:20" ht="14.25" customHeight="1" x14ac:dyDescent="0.3">
      <c r="B6215" s="6" t="s">
        <v>14</v>
      </c>
      <c r="C6215" s="6">
        <v>1185732</v>
      </c>
      <c r="D6215" s="7">
        <v>44321</v>
      </c>
      <c r="E6215" s="6" t="s">
        <v>48</v>
      </c>
      <c r="F6215" s="6" t="s">
        <v>92</v>
      </c>
      <c r="G6215" s="6" t="s">
        <v>93</v>
      </c>
      <c r="H6215" s="8" t="s">
        <v>23</v>
      </c>
      <c r="I6215" s="9">
        <v>59</v>
      </c>
      <c r="J6215" s="10">
        <v>200</v>
      </c>
      <c r="K6215" s="11">
        <v>11800</v>
      </c>
      <c r="L6215" s="11">
        <v>7080</v>
      </c>
      <c r="M6215" s="12">
        <v>0.6</v>
      </c>
      <c r="N6215" s="14" t="s">
        <v>83</v>
      </c>
      <c r="P6215" s="16"/>
      <c r="T6215" s="17"/>
    </row>
    <row r="6216" spans="2:20" ht="14.25" customHeight="1" x14ac:dyDescent="0.3">
      <c r="B6216" s="6" t="s">
        <v>14</v>
      </c>
      <c r="C6216" s="6">
        <v>1185732</v>
      </c>
      <c r="D6216" s="7">
        <v>44354</v>
      </c>
      <c r="E6216" s="6" t="s">
        <v>48</v>
      </c>
      <c r="F6216" s="6" t="s">
        <v>92</v>
      </c>
      <c r="G6216" s="6" t="s">
        <v>93</v>
      </c>
      <c r="H6216" s="8" t="s">
        <v>17</v>
      </c>
      <c r="I6216" s="9">
        <v>51</v>
      </c>
      <c r="J6216" s="10">
        <v>273</v>
      </c>
      <c r="K6216" s="11">
        <v>13923</v>
      </c>
      <c r="L6216" s="11">
        <v>7796.880000000001</v>
      </c>
      <c r="M6216" s="12">
        <v>0.56000000000000005</v>
      </c>
      <c r="N6216" s="14" t="s">
        <v>83</v>
      </c>
      <c r="P6216" s="16"/>
      <c r="T6216" s="17"/>
    </row>
    <row r="6217" spans="2:20" ht="14.25" customHeight="1" x14ac:dyDescent="0.3">
      <c r="B6217" s="6" t="s">
        <v>14</v>
      </c>
      <c r="C6217" s="6">
        <v>1185732</v>
      </c>
      <c r="D6217" s="7">
        <v>44354</v>
      </c>
      <c r="E6217" s="6" t="s">
        <v>48</v>
      </c>
      <c r="F6217" s="6" t="s">
        <v>92</v>
      </c>
      <c r="G6217" s="6" t="s">
        <v>93</v>
      </c>
      <c r="H6217" s="8" t="s">
        <v>19</v>
      </c>
      <c r="I6217" s="9">
        <v>49</v>
      </c>
      <c r="J6217" s="10">
        <v>200</v>
      </c>
      <c r="K6217" s="11">
        <v>9800</v>
      </c>
      <c r="L6217" s="11">
        <v>4410</v>
      </c>
      <c r="M6217" s="12">
        <v>0.44999999999999996</v>
      </c>
      <c r="N6217" s="14" t="s">
        <v>83</v>
      </c>
      <c r="P6217" s="16"/>
      <c r="T6217" s="17"/>
    </row>
    <row r="6218" spans="2:20" ht="14.25" customHeight="1" x14ac:dyDescent="0.3">
      <c r="B6218" s="6" t="s">
        <v>14</v>
      </c>
      <c r="C6218" s="6">
        <v>1185732</v>
      </c>
      <c r="D6218" s="7">
        <v>44354</v>
      </c>
      <c r="E6218" s="6" t="s">
        <v>48</v>
      </c>
      <c r="F6218" s="6" t="s">
        <v>92</v>
      </c>
      <c r="G6218" s="6" t="s">
        <v>93</v>
      </c>
      <c r="H6218" s="8" t="s">
        <v>20</v>
      </c>
      <c r="I6218" s="9">
        <v>47</v>
      </c>
      <c r="J6218" s="10">
        <v>209</v>
      </c>
      <c r="K6218" s="11">
        <v>9823</v>
      </c>
      <c r="L6218" s="11">
        <v>3536.2799999999997</v>
      </c>
      <c r="M6218" s="12">
        <v>0.36</v>
      </c>
      <c r="N6218" s="14" t="s">
        <v>83</v>
      </c>
      <c r="P6218" s="16"/>
      <c r="T6218" s="17"/>
    </row>
    <row r="6219" spans="2:20" ht="14.25" customHeight="1" x14ac:dyDescent="0.3">
      <c r="B6219" s="6" t="s">
        <v>14</v>
      </c>
      <c r="C6219" s="6">
        <v>1185732</v>
      </c>
      <c r="D6219" s="7">
        <v>44354</v>
      </c>
      <c r="E6219" s="6" t="s">
        <v>48</v>
      </c>
      <c r="F6219" s="6" t="s">
        <v>92</v>
      </c>
      <c r="G6219" s="6" t="s">
        <v>93</v>
      </c>
      <c r="H6219" s="8" t="s">
        <v>21</v>
      </c>
      <c r="I6219" s="9">
        <v>47</v>
      </c>
      <c r="J6219" s="10">
        <v>218</v>
      </c>
      <c r="K6219" s="11">
        <v>10246</v>
      </c>
      <c r="L6219" s="11">
        <v>4610.7</v>
      </c>
      <c r="M6219" s="12">
        <v>0.44999999999999996</v>
      </c>
      <c r="N6219" s="14" t="s">
        <v>83</v>
      </c>
      <c r="P6219" s="16"/>
      <c r="T6219" s="17"/>
    </row>
    <row r="6220" spans="2:20" ht="14.25" customHeight="1" x14ac:dyDescent="0.3">
      <c r="B6220" s="6" t="s">
        <v>14</v>
      </c>
      <c r="C6220" s="6">
        <v>1185732</v>
      </c>
      <c r="D6220" s="7">
        <v>44354</v>
      </c>
      <c r="E6220" s="6" t="s">
        <v>48</v>
      </c>
      <c r="F6220" s="6" t="s">
        <v>92</v>
      </c>
      <c r="G6220" s="6" t="s">
        <v>93</v>
      </c>
      <c r="H6220" s="8" t="s">
        <v>22</v>
      </c>
      <c r="I6220" s="9">
        <v>62</v>
      </c>
      <c r="J6220" s="10">
        <v>195</v>
      </c>
      <c r="K6220" s="11">
        <v>12090</v>
      </c>
      <c r="L6220" s="11">
        <v>5440.4999999999991</v>
      </c>
      <c r="M6220" s="12">
        <v>0.44999999999999996</v>
      </c>
      <c r="N6220" s="14" t="s">
        <v>83</v>
      </c>
      <c r="P6220" s="16"/>
      <c r="T6220" s="17"/>
    </row>
    <row r="6221" spans="2:20" ht="14.25" customHeight="1" x14ac:dyDescent="0.3">
      <c r="B6221" s="6" t="s">
        <v>14</v>
      </c>
      <c r="C6221" s="6">
        <v>1185732</v>
      </c>
      <c r="D6221" s="7">
        <v>44354</v>
      </c>
      <c r="E6221" s="6" t="s">
        <v>48</v>
      </c>
      <c r="F6221" s="6" t="s">
        <v>92</v>
      </c>
      <c r="G6221" s="6" t="s">
        <v>93</v>
      </c>
      <c r="H6221" s="8" t="s">
        <v>23</v>
      </c>
      <c r="I6221" s="9">
        <v>65</v>
      </c>
      <c r="J6221" s="10">
        <v>250</v>
      </c>
      <c r="K6221" s="11">
        <v>16250</v>
      </c>
      <c r="L6221" s="11">
        <v>10400</v>
      </c>
      <c r="M6221" s="12">
        <v>0.64</v>
      </c>
      <c r="N6221" s="14" t="s">
        <v>83</v>
      </c>
      <c r="P6221" s="16"/>
      <c r="T6221" s="17"/>
    </row>
    <row r="6222" spans="2:20" ht="14.25" customHeight="1" x14ac:dyDescent="0.3">
      <c r="B6222" s="6" t="s">
        <v>14</v>
      </c>
      <c r="C6222" s="6">
        <v>1185732</v>
      </c>
      <c r="D6222" s="7">
        <v>44382</v>
      </c>
      <c r="E6222" s="6" t="s">
        <v>48</v>
      </c>
      <c r="F6222" s="6" t="s">
        <v>92</v>
      </c>
      <c r="G6222" s="6" t="s">
        <v>93</v>
      </c>
      <c r="H6222" s="8" t="s">
        <v>17</v>
      </c>
      <c r="I6222" s="9">
        <v>63</v>
      </c>
      <c r="J6222" s="10">
        <v>311</v>
      </c>
      <c r="K6222" s="11">
        <v>19593</v>
      </c>
      <c r="L6222" s="11">
        <v>11559.87</v>
      </c>
      <c r="M6222" s="12">
        <v>0.59000000000000008</v>
      </c>
      <c r="N6222" s="14" t="s">
        <v>83</v>
      </c>
      <c r="P6222" s="16"/>
      <c r="T6222" s="17"/>
    </row>
    <row r="6223" spans="2:20" ht="14.25" customHeight="1" x14ac:dyDescent="0.3">
      <c r="B6223" s="6" t="s">
        <v>14</v>
      </c>
      <c r="C6223" s="6">
        <v>1185732</v>
      </c>
      <c r="D6223" s="7">
        <v>44382</v>
      </c>
      <c r="E6223" s="6" t="s">
        <v>48</v>
      </c>
      <c r="F6223" s="6" t="s">
        <v>92</v>
      </c>
      <c r="G6223" s="6" t="s">
        <v>93</v>
      </c>
      <c r="H6223" s="8" t="s">
        <v>19</v>
      </c>
      <c r="I6223" s="9">
        <v>58</v>
      </c>
      <c r="J6223" s="10">
        <v>270</v>
      </c>
      <c r="K6223" s="11">
        <v>15660</v>
      </c>
      <c r="L6223" s="11">
        <v>7673.4</v>
      </c>
      <c r="M6223" s="12">
        <v>0.49</v>
      </c>
      <c r="N6223" s="14" t="s">
        <v>83</v>
      </c>
      <c r="P6223" s="16"/>
      <c r="T6223" s="17"/>
    </row>
    <row r="6224" spans="2:20" ht="14.25" customHeight="1" x14ac:dyDescent="0.3">
      <c r="B6224" s="6" t="s">
        <v>14</v>
      </c>
      <c r="C6224" s="6">
        <v>1185732</v>
      </c>
      <c r="D6224" s="7">
        <v>44382</v>
      </c>
      <c r="E6224" s="6" t="s">
        <v>48</v>
      </c>
      <c r="F6224" s="6" t="s">
        <v>92</v>
      </c>
      <c r="G6224" s="6" t="s">
        <v>93</v>
      </c>
      <c r="H6224" s="8" t="s">
        <v>20</v>
      </c>
      <c r="I6224" s="9">
        <v>51</v>
      </c>
      <c r="J6224" s="10">
        <v>248</v>
      </c>
      <c r="K6224" s="11">
        <v>12648</v>
      </c>
      <c r="L6224" s="11">
        <v>4553.28</v>
      </c>
      <c r="M6224" s="12">
        <v>0.36</v>
      </c>
      <c r="N6224" s="14" t="s">
        <v>83</v>
      </c>
      <c r="P6224" s="16"/>
      <c r="T6224" s="17"/>
    </row>
    <row r="6225" spans="2:20" ht="14.25" customHeight="1" x14ac:dyDescent="0.3">
      <c r="B6225" s="6" t="s">
        <v>14</v>
      </c>
      <c r="C6225" s="6">
        <v>1185732</v>
      </c>
      <c r="D6225" s="7">
        <v>44382</v>
      </c>
      <c r="E6225" s="6" t="s">
        <v>48</v>
      </c>
      <c r="F6225" s="6" t="s">
        <v>92</v>
      </c>
      <c r="G6225" s="6" t="s">
        <v>93</v>
      </c>
      <c r="H6225" s="8" t="s">
        <v>21</v>
      </c>
      <c r="I6225" s="9">
        <v>52</v>
      </c>
      <c r="J6225" s="10">
        <v>202</v>
      </c>
      <c r="K6225" s="11">
        <v>10504</v>
      </c>
      <c r="L6225" s="11">
        <v>4411.68</v>
      </c>
      <c r="M6225" s="12">
        <v>0.42</v>
      </c>
      <c r="N6225" s="14" t="s">
        <v>83</v>
      </c>
      <c r="P6225" s="16"/>
      <c r="T6225" s="17"/>
    </row>
    <row r="6226" spans="2:20" ht="14.25" customHeight="1" x14ac:dyDescent="0.3">
      <c r="B6226" s="6" t="s">
        <v>14</v>
      </c>
      <c r="C6226" s="6">
        <v>1185732</v>
      </c>
      <c r="D6226" s="7">
        <v>44382</v>
      </c>
      <c r="E6226" s="6" t="s">
        <v>48</v>
      </c>
      <c r="F6226" s="6" t="s">
        <v>92</v>
      </c>
      <c r="G6226" s="6" t="s">
        <v>93</v>
      </c>
      <c r="H6226" s="8" t="s">
        <v>22</v>
      </c>
      <c r="I6226" s="9">
        <v>64</v>
      </c>
      <c r="J6226" s="10">
        <v>240</v>
      </c>
      <c r="K6226" s="11">
        <v>15360</v>
      </c>
      <c r="L6226" s="11">
        <v>6911.9999999999991</v>
      </c>
      <c r="M6226" s="12">
        <v>0.44999999999999996</v>
      </c>
      <c r="N6226" s="14" t="s">
        <v>83</v>
      </c>
      <c r="P6226" s="16"/>
      <c r="T6226" s="17"/>
    </row>
    <row r="6227" spans="2:20" ht="14.25" customHeight="1" x14ac:dyDescent="0.3">
      <c r="B6227" s="6" t="s">
        <v>14</v>
      </c>
      <c r="C6227" s="6">
        <v>1185732</v>
      </c>
      <c r="D6227" s="7">
        <v>44382</v>
      </c>
      <c r="E6227" s="6" t="s">
        <v>48</v>
      </c>
      <c r="F6227" s="6" t="s">
        <v>92</v>
      </c>
      <c r="G6227" s="6" t="s">
        <v>93</v>
      </c>
      <c r="H6227" s="8" t="s">
        <v>23</v>
      </c>
      <c r="I6227" s="9">
        <v>66</v>
      </c>
      <c r="J6227" s="10">
        <v>244</v>
      </c>
      <c r="K6227" s="11">
        <v>16104</v>
      </c>
      <c r="L6227" s="11">
        <v>10467.6</v>
      </c>
      <c r="M6227" s="12">
        <v>0.65</v>
      </c>
      <c r="N6227" s="14" t="s">
        <v>83</v>
      </c>
      <c r="P6227" s="16"/>
      <c r="T6227" s="17"/>
    </row>
    <row r="6228" spans="2:20" ht="14.25" customHeight="1" x14ac:dyDescent="0.3">
      <c r="B6228" s="6" t="s">
        <v>14</v>
      </c>
      <c r="C6228" s="6">
        <v>1185732</v>
      </c>
      <c r="D6228" s="7">
        <v>44414</v>
      </c>
      <c r="E6228" s="6" t="s">
        <v>48</v>
      </c>
      <c r="F6228" s="6" t="s">
        <v>92</v>
      </c>
      <c r="G6228" s="6" t="s">
        <v>93</v>
      </c>
      <c r="H6228" s="8" t="s">
        <v>17</v>
      </c>
      <c r="I6228" s="9">
        <v>62</v>
      </c>
      <c r="J6228" s="10">
        <v>326</v>
      </c>
      <c r="K6228" s="11">
        <v>20212</v>
      </c>
      <c r="L6228" s="11">
        <v>11520.840000000002</v>
      </c>
      <c r="M6228" s="12">
        <v>0.57000000000000006</v>
      </c>
      <c r="N6228" s="14" t="s">
        <v>83</v>
      </c>
      <c r="P6228" s="16"/>
      <c r="T6228" s="17"/>
    </row>
    <row r="6229" spans="2:20" ht="14.25" customHeight="1" x14ac:dyDescent="0.3">
      <c r="B6229" s="6" t="s">
        <v>14</v>
      </c>
      <c r="C6229" s="6">
        <v>1185732</v>
      </c>
      <c r="D6229" s="7">
        <v>44414</v>
      </c>
      <c r="E6229" s="6" t="s">
        <v>48</v>
      </c>
      <c r="F6229" s="6" t="s">
        <v>92</v>
      </c>
      <c r="G6229" s="6" t="s">
        <v>93</v>
      </c>
      <c r="H6229" s="8" t="s">
        <v>19</v>
      </c>
      <c r="I6229" s="9">
        <v>54</v>
      </c>
      <c r="J6229" s="10">
        <v>243</v>
      </c>
      <c r="K6229" s="11">
        <v>13122</v>
      </c>
      <c r="L6229" s="11">
        <v>6429.78</v>
      </c>
      <c r="M6229" s="12">
        <v>0.49</v>
      </c>
      <c r="N6229" s="14" t="s">
        <v>83</v>
      </c>
      <c r="P6229" s="16"/>
      <c r="T6229" s="17"/>
    </row>
    <row r="6230" spans="2:20" ht="14.25" customHeight="1" x14ac:dyDescent="0.3">
      <c r="B6230" s="6" t="s">
        <v>14</v>
      </c>
      <c r="C6230" s="6">
        <v>1185732</v>
      </c>
      <c r="D6230" s="7">
        <v>44414</v>
      </c>
      <c r="E6230" s="6" t="s">
        <v>48</v>
      </c>
      <c r="F6230" s="6" t="s">
        <v>92</v>
      </c>
      <c r="G6230" s="6" t="s">
        <v>93</v>
      </c>
      <c r="H6230" s="8" t="s">
        <v>20</v>
      </c>
      <c r="I6230" s="9">
        <v>50</v>
      </c>
      <c r="J6230" s="10">
        <v>231</v>
      </c>
      <c r="K6230" s="11">
        <v>11550</v>
      </c>
      <c r="L6230" s="11">
        <v>4620</v>
      </c>
      <c r="M6230" s="12">
        <v>0.4</v>
      </c>
      <c r="N6230" s="14" t="s">
        <v>83</v>
      </c>
      <c r="P6230" s="16"/>
      <c r="T6230" s="17"/>
    </row>
    <row r="6231" spans="2:20" ht="14.25" customHeight="1" x14ac:dyDescent="0.3">
      <c r="B6231" s="6" t="s">
        <v>14</v>
      </c>
      <c r="C6231" s="6">
        <v>1185732</v>
      </c>
      <c r="D6231" s="7">
        <v>44414</v>
      </c>
      <c r="E6231" s="6" t="s">
        <v>48</v>
      </c>
      <c r="F6231" s="6" t="s">
        <v>92</v>
      </c>
      <c r="G6231" s="6" t="s">
        <v>93</v>
      </c>
      <c r="H6231" s="8" t="s">
        <v>21</v>
      </c>
      <c r="I6231" s="9">
        <v>44</v>
      </c>
      <c r="J6231" s="10">
        <v>233</v>
      </c>
      <c r="K6231" s="11">
        <v>10252</v>
      </c>
      <c r="L6231" s="11">
        <v>4203.32</v>
      </c>
      <c r="M6231" s="12">
        <v>0.41</v>
      </c>
      <c r="N6231" s="14" t="s">
        <v>83</v>
      </c>
      <c r="P6231" s="16"/>
      <c r="T6231" s="17"/>
    </row>
    <row r="6232" spans="2:20" ht="14.25" customHeight="1" x14ac:dyDescent="0.3">
      <c r="B6232" s="6" t="s">
        <v>14</v>
      </c>
      <c r="C6232" s="6">
        <v>1185732</v>
      </c>
      <c r="D6232" s="7">
        <v>44414</v>
      </c>
      <c r="E6232" s="6" t="s">
        <v>48</v>
      </c>
      <c r="F6232" s="6" t="s">
        <v>92</v>
      </c>
      <c r="G6232" s="6" t="s">
        <v>93</v>
      </c>
      <c r="H6232" s="8" t="s">
        <v>22</v>
      </c>
      <c r="I6232" s="9">
        <v>51</v>
      </c>
      <c r="J6232" s="10">
        <v>225</v>
      </c>
      <c r="K6232" s="11">
        <v>11475</v>
      </c>
      <c r="L6232" s="11">
        <v>5278.5</v>
      </c>
      <c r="M6232" s="12">
        <v>0.45999999999999996</v>
      </c>
      <c r="N6232" s="14" t="s">
        <v>83</v>
      </c>
      <c r="P6232" s="16"/>
      <c r="T6232" s="17"/>
    </row>
    <row r="6233" spans="2:20" ht="14.25" customHeight="1" x14ac:dyDescent="0.3">
      <c r="B6233" s="6" t="s">
        <v>14</v>
      </c>
      <c r="C6233" s="6">
        <v>1185732</v>
      </c>
      <c r="D6233" s="7">
        <v>44414</v>
      </c>
      <c r="E6233" s="6" t="s">
        <v>48</v>
      </c>
      <c r="F6233" s="6" t="s">
        <v>92</v>
      </c>
      <c r="G6233" s="6" t="s">
        <v>93</v>
      </c>
      <c r="H6233" s="8" t="s">
        <v>23</v>
      </c>
      <c r="I6233" s="9">
        <v>58</v>
      </c>
      <c r="J6233" s="10">
        <v>278</v>
      </c>
      <c r="K6233" s="11">
        <v>16124</v>
      </c>
      <c r="L6233" s="11">
        <v>9835.64</v>
      </c>
      <c r="M6233" s="12">
        <v>0.61</v>
      </c>
      <c r="N6233" s="14" t="s">
        <v>83</v>
      </c>
      <c r="P6233" s="16"/>
      <c r="T6233" s="17"/>
    </row>
    <row r="6234" spans="2:20" ht="14.25" customHeight="1" x14ac:dyDescent="0.3">
      <c r="B6234" s="6" t="s">
        <v>14</v>
      </c>
      <c r="C6234" s="6">
        <v>1185732</v>
      </c>
      <c r="D6234" s="7">
        <v>44444</v>
      </c>
      <c r="E6234" s="6" t="s">
        <v>48</v>
      </c>
      <c r="F6234" s="6" t="s">
        <v>92</v>
      </c>
      <c r="G6234" s="6" t="s">
        <v>93</v>
      </c>
      <c r="H6234" s="8" t="s">
        <v>17</v>
      </c>
      <c r="I6234" s="9">
        <v>51</v>
      </c>
      <c r="J6234" s="10">
        <v>287</v>
      </c>
      <c r="K6234" s="11">
        <v>14637</v>
      </c>
      <c r="L6234" s="11">
        <v>8489.4600000000009</v>
      </c>
      <c r="M6234" s="12">
        <v>0.58000000000000007</v>
      </c>
      <c r="N6234" s="14" t="s">
        <v>83</v>
      </c>
      <c r="P6234" s="16"/>
      <c r="T6234" s="17"/>
    </row>
    <row r="6235" spans="2:20" ht="14.25" customHeight="1" x14ac:dyDescent="0.3">
      <c r="B6235" s="6" t="s">
        <v>14</v>
      </c>
      <c r="C6235" s="6">
        <v>1185732</v>
      </c>
      <c r="D6235" s="7">
        <v>44444</v>
      </c>
      <c r="E6235" s="6" t="s">
        <v>48</v>
      </c>
      <c r="F6235" s="6" t="s">
        <v>92</v>
      </c>
      <c r="G6235" s="6" t="s">
        <v>93</v>
      </c>
      <c r="H6235" s="8" t="s">
        <v>19</v>
      </c>
      <c r="I6235" s="9">
        <v>48</v>
      </c>
      <c r="J6235" s="10">
        <v>223</v>
      </c>
      <c r="K6235" s="11">
        <v>10704</v>
      </c>
      <c r="L6235" s="11">
        <v>5137.92</v>
      </c>
      <c r="M6235" s="12">
        <v>0.48</v>
      </c>
      <c r="N6235" s="14" t="s">
        <v>83</v>
      </c>
      <c r="P6235" s="16"/>
      <c r="T6235" s="17"/>
    </row>
    <row r="6236" spans="2:20" ht="14.25" customHeight="1" x14ac:dyDescent="0.3">
      <c r="B6236" s="6" t="s">
        <v>14</v>
      </c>
      <c r="C6236" s="6">
        <v>1185732</v>
      </c>
      <c r="D6236" s="7">
        <v>44444</v>
      </c>
      <c r="E6236" s="6" t="s">
        <v>48</v>
      </c>
      <c r="F6236" s="6" t="s">
        <v>92</v>
      </c>
      <c r="G6236" s="6" t="s">
        <v>93</v>
      </c>
      <c r="H6236" s="8" t="s">
        <v>20</v>
      </c>
      <c r="I6236" s="9">
        <v>38</v>
      </c>
      <c r="J6236" s="10">
        <v>196</v>
      </c>
      <c r="K6236" s="11">
        <v>7448</v>
      </c>
      <c r="L6236" s="11">
        <v>2904.7200000000003</v>
      </c>
      <c r="M6236" s="12">
        <v>0.39</v>
      </c>
      <c r="N6236" s="14" t="s">
        <v>83</v>
      </c>
      <c r="P6236" s="16"/>
      <c r="T6236" s="17"/>
    </row>
    <row r="6237" spans="2:20" ht="14.25" customHeight="1" x14ac:dyDescent="0.3">
      <c r="B6237" s="6" t="s">
        <v>14</v>
      </c>
      <c r="C6237" s="6">
        <v>1185732</v>
      </c>
      <c r="D6237" s="7">
        <v>44444</v>
      </c>
      <c r="E6237" s="6" t="s">
        <v>48</v>
      </c>
      <c r="F6237" s="6" t="s">
        <v>92</v>
      </c>
      <c r="G6237" s="6" t="s">
        <v>93</v>
      </c>
      <c r="H6237" s="8" t="s">
        <v>21</v>
      </c>
      <c r="I6237" s="9">
        <v>39</v>
      </c>
      <c r="J6237" s="10">
        <v>210</v>
      </c>
      <c r="K6237" s="11">
        <v>8190</v>
      </c>
      <c r="L6237" s="11">
        <v>3276</v>
      </c>
      <c r="M6237" s="12">
        <v>0.4</v>
      </c>
      <c r="N6237" s="14" t="s">
        <v>83</v>
      </c>
      <c r="P6237" s="16"/>
      <c r="T6237" s="17"/>
    </row>
    <row r="6238" spans="2:20" ht="14.25" customHeight="1" x14ac:dyDescent="0.3">
      <c r="B6238" s="6" t="s">
        <v>14</v>
      </c>
      <c r="C6238" s="6">
        <v>1185732</v>
      </c>
      <c r="D6238" s="7">
        <v>44444</v>
      </c>
      <c r="E6238" s="6" t="s">
        <v>48</v>
      </c>
      <c r="F6238" s="6" t="s">
        <v>92</v>
      </c>
      <c r="G6238" s="6" t="s">
        <v>93</v>
      </c>
      <c r="H6238" s="8" t="s">
        <v>22</v>
      </c>
      <c r="I6238" s="9">
        <v>48</v>
      </c>
      <c r="J6238" s="10">
        <v>175</v>
      </c>
      <c r="K6238" s="11">
        <v>8400</v>
      </c>
      <c r="L6238" s="11">
        <v>3863.9999999999995</v>
      </c>
      <c r="M6238" s="12">
        <v>0.45999999999999996</v>
      </c>
      <c r="N6238" s="14" t="s">
        <v>83</v>
      </c>
      <c r="P6238" s="16"/>
      <c r="T6238" s="17"/>
    </row>
    <row r="6239" spans="2:20" ht="14.25" customHeight="1" x14ac:dyDescent="0.3">
      <c r="B6239" s="6" t="s">
        <v>14</v>
      </c>
      <c r="C6239" s="6">
        <v>1185732</v>
      </c>
      <c r="D6239" s="7">
        <v>44444</v>
      </c>
      <c r="E6239" s="6" t="s">
        <v>48</v>
      </c>
      <c r="F6239" s="6" t="s">
        <v>92</v>
      </c>
      <c r="G6239" s="6" t="s">
        <v>93</v>
      </c>
      <c r="H6239" s="8" t="s">
        <v>23</v>
      </c>
      <c r="I6239" s="9">
        <v>52</v>
      </c>
      <c r="J6239" s="10">
        <v>232</v>
      </c>
      <c r="K6239" s="11">
        <v>12064</v>
      </c>
      <c r="L6239" s="11">
        <v>7238.4</v>
      </c>
      <c r="M6239" s="12">
        <v>0.6</v>
      </c>
      <c r="N6239" s="14" t="s">
        <v>83</v>
      </c>
      <c r="P6239" s="16"/>
      <c r="T6239" s="17"/>
    </row>
    <row r="6240" spans="2:20" ht="14.25" customHeight="1" x14ac:dyDescent="0.3">
      <c r="B6240" s="6" t="s">
        <v>14</v>
      </c>
      <c r="C6240" s="6">
        <v>1185732</v>
      </c>
      <c r="D6240" s="7">
        <v>44476</v>
      </c>
      <c r="E6240" s="6" t="s">
        <v>48</v>
      </c>
      <c r="F6240" s="6" t="s">
        <v>92</v>
      </c>
      <c r="G6240" s="6" t="s">
        <v>93</v>
      </c>
      <c r="H6240" s="8" t="s">
        <v>17</v>
      </c>
      <c r="I6240" s="9">
        <v>50</v>
      </c>
      <c r="J6240" s="10">
        <v>244</v>
      </c>
      <c r="K6240" s="11">
        <v>12200</v>
      </c>
      <c r="L6240" s="11">
        <v>7320</v>
      </c>
      <c r="M6240" s="12">
        <v>0.6</v>
      </c>
      <c r="N6240" s="14" t="s">
        <v>83</v>
      </c>
      <c r="P6240" s="16"/>
      <c r="T6240" s="17"/>
    </row>
    <row r="6241" spans="2:20" ht="14.25" customHeight="1" x14ac:dyDescent="0.3">
      <c r="B6241" s="6" t="s">
        <v>14</v>
      </c>
      <c r="C6241" s="6">
        <v>1185732</v>
      </c>
      <c r="D6241" s="7">
        <v>44476</v>
      </c>
      <c r="E6241" s="6" t="s">
        <v>48</v>
      </c>
      <c r="F6241" s="6" t="s">
        <v>92</v>
      </c>
      <c r="G6241" s="6" t="s">
        <v>93</v>
      </c>
      <c r="H6241" s="8" t="s">
        <v>19</v>
      </c>
      <c r="I6241" s="9">
        <v>42</v>
      </c>
      <c r="J6241" s="10">
        <v>208</v>
      </c>
      <c r="K6241" s="11">
        <v>8736</v>
      </c>
      <c r="L6241" s="11">
        <v>4368</v>
      </c>
      <c r="M6241" s="12">
        <v>0.5</v>
      </c>
      <c r="N6241" s="14" t="s">
        <v>83</v>
      </c>
      <c r="P6241" s="16"/>
      <c r="T6241" s="17"/>
    </row>
    <row r="6242" spans="2:20" ht="14.25" customHeight="1" x14ac:dyDescent="0.3">
      <c r="B6242" s="6" t="s">
        <v>14</v>
      </c>
      <c r="C6242" s="6">
        <v>1185732</v>
      </c>
      <c r="D6242" s="7">
        <v>44476</v>
      </c>
      <c r="E6242" s="6" t="s">
        <v>48</v>
      </c>
      <c r="F6242" s="6" t="s">
        <v>92</v>
      </c>
      <c r="G6242" s="6" t="s">
        <v>93</v>
      </c>
      <c r="H6242" s="8" t="s">
        <v>20</v>
      </c>
      <c r="I6242" s="9">
        <v>41</v>
      </c>
      <c r="J6242" s="10">
        <v>176</v>
      </c>
      <c r="K6242" s="11">
        <v>7216</v>
      </c>
      <c r="L6242" s="11">
        <v>2814.2400000000002</v>
      </c>
      <c r="M6242" s="12">
        <v>0.39</v>
      </c>
      <c r="N6242" s="14" t="s">
        <v>83</v>
      </c>
      <c r="P6242" s="16"/>
      <c r="T6242" s="17"/>
    </row>
    <row r="6243" spans="2:20" ht="14.25" customHeight="1" x14ac:dyDescent="0.3">
      <c r="B6243" s="6" t="s">
        <v>14</v>
      </c>
      <c r="C6243" s="6">
        <v>1185732</v>
      </c>
      <c r="D6243" s="7">
        <v>44476</v>
      </c>
      <c r="E6243" s="6" t="s">
        <v>48</v>
      </c>
      <c r="F6243" s="6" t="s">
        <v>92</v>
      </c>
      <c r="G6243" s="6" t="s">
        <v>93</v>
      </c>
      <c r="H6243" s="8" t="s">
        <v>21</v>
      </c>
      <c r="I6243" s="9">
        <v>41</v>
      </c>
      <c r="J6243" s="10">
        <v>176</v>
      </c>
      <c r="K6243" s="11">
        <v>7216</v>
      </c>
      <c r="L6243" s="11">
        <v>2886.4</v>
      </c>
      <c r="M6243" s="12">
        <v>0.4</v>
      </c>
      <c r="N6243" s="14" t="s">
        <v>83</v>
      </c>
      <c r="P6243" s="16"/>
      <c r="T6243" s="17"/>
    </row>
    <row r="6244" spans="2:20" ht="14.25" customHeight="1" x14ac:dyDescent="0.3">
      <c r="B6244" s="6" t="s">
        <v>14</v>
      </c>
      <c r="C6244" s="6">
        <v>1185732</v>
      </c>
      <c r="D6244" s="7">
        <v>44476</v>
      </c>
      <c r="E6244" s="6" t="s">
        <v>48</v>
      </c>
      <c r="F6244" s="6" t="s">
        <v>92</v>
      </c>
      <c r="G6244" s="6" t="s">
        <v>93</v>
      </c>
      <c r="H6244" s="8" t="s">
        <v>22</v>
      </c>
      <c r="I6244" s="9">
        <v>52</v>
      </c>
      <c r="J6244" s="10">
        <v>189</v>
      </c>
      <c r="K6244" s="11">
        <v>9828</v>
      </c>
      <c r="L6244" s="11">
        <v>4717.4399999999996</v>
      </c>
      <c r="M6244" s="12">
        <v>0.48</v>
      </c>
      <c r="N6244" s="14" t="s">
        <v>83</v>
      </c>
      <c r="P6244" s="16"/>
      <c r="T6244" s="17"/>
    </row>
    <row r="6245" spans="2:20" ht="14.25" customHeight="1" x14ac:dyDescent="0.3">
      <c r="B6245" s="6" t="s">
        <v>14</v>
      </c>
      <c r="C6245" s="6">
        <v>1185732</v>
      </c>
      <c r="D6245" s="7">
        <v>44476</v>
      </c>
      <c r="E6245" s="6" t="s">
        <v>48</v>
      </c>
      <c r="F6245" s="6" t="s">
        <v>92</v>
      </c>
      <c r="G6245" s="6" t="s">
        <v>93</v>
      </c>
      <c r="H6245" s="8" t="s">
        <v>23</v>
      </c>
      <c r="I6245" s="9">
        <v>56</v>
      </c>
      <c r="J6245" s="10">
        <v>225</v>
      </c>
      <c r="K6245" s="11">
        <v>12600</v>
      </c>
      <c r="L6245" s="11">
        <v>8190</v>
      </c>
      <c r="M6245" s="12">
        <v>0.65</v>
      </c>
      <c r="N6245" s="14" t="s">
        <v>83</v>
      </c>
      <c r="P6245" s="16"/>
      <c r="T6245" s="17"/>
    </row>
    <row r="6246" spans="2:20" ht="14.25" customHeight="1" x14ac:dyDescent="0.3">
      <c r="B6246" s="6" t="s">
        <v>14</v>
      </c>
      <c r="C6246" s="6">
        <v>1185732</v>
      </c>
      <c r="D6246" s="7">
        <v>44506</v>
      </c>
      <c r="E6246" s="6" t="s">
        <v>48</v>
      </c>
      <c r="F6246" s="6" t="s">
        <v>92</v>
      </c>
      <c r="G6246" s="6" t="s">
        <v>93</v>
      </c>
      <c r="H6246" s="8" t="s">
        <v>17</v>
      </c>
      <c r="I6246" s="9">
        <v>50</v>
      </c>
      <c r="J6246" s="10">
        <v>278</v>
      </c>
      <c r="K6246" s="11">
        <v>13900</v>
      </c>
      <c r="L6246" s="11">
        <v>7923.0000000000009</v>
      </c>
      <c r="M6246" s="12">
        <v>0.57000000000000006</v>
      </c>
      <c r="N6246" s="14" t="s">
        <v>83</v>
      </c>
      <c r="P6246" s="16"/>
      <c r="T6246" s="17"/>
    </row>
    <row r="6247" spans="2:20" ht="14.25" customHeight="1" x14ac:dyDescent="0.3">
      <c r="B6247" s="6" t="s">
        <v>14</v>
      </c>
      <c r="C6247" s="6">
        <v>1185732</v>
      </c>
      <c r="D6247" s="7">
        <v>44506</v>
      </c>
      <c r="E6247" s="6" t="s">
        <v>48</v>
      </c>
      <c r="F6247" s="6" t="s">
        <v>92</v>
      </c>
      <c r="G6247" s="6" t="s">
        <v>93</v>
      </c>
      <c r="H6247" s="8" t="s">
        <v>19</v>
      </c>
      <c r="I6247" s="9">
        <v>44</v>
      </c>
      <c r="J6247" s="10">
        <v>188</v>
      </c>
      <c r="K6247" s="11">
        <v>8272</v>
      </c>
      <c r="L6247" s="11">
        <v>3722.3999999999996</v>
      </c>
      <c r="M6247" s="12">
        <v>0.44999999999999996</v>
      </c>
      <c r="N6247" s="14" t="s">
        <v>83</v>
      </c>
      <c r="P6247" s="16"/>
      <c r="T6247" s="17"/>
    </row>
    <row r="6248" spans="2:20" ht="14.25" customHeight="1" x14ac:dyDescent="0.3">
      <c r="B6248" s="6" t="s">
        <v>14</v>
      </c>
      <c r="C6248" s="6">
        <v>1185732</v>
      </c>
      <c r="D6248" s="7">
        <v>44506</v>
      </c>
      <c r="E6248" s="6" t="s">
        <v>48</v>
      </c>
      <c r="F6248" s="6" t="s">
        <v>92</v>
      </c>
      <c r="G6248" s="6" t="s">
        <v>93</v>
      </c>
      <c r="H6248" s="8" t="s">
        <v>20</v>
      </c>
      <c r="I6248" s="9">
        <v>43</v>
      </c>
      <c r="J6248" s="10">
        <v>202</v>
      </c>
      <c r="K6248" s="11">
        <v>8686</v>
      </c>
      <c r="L6248" s="11">
        <v>3040.1</v>
      </c>
      <c r="M6248" s="12">
        <v>0.35</v>
      </c>
      <c r="N6248" s="14" t="s">
        <v>83</v>
      </c>
      <c r="P6248" s="16"/>
      <c r="T6248" s="17"/>
    </row>
    <row r="6249" spans="2:20" ht="14.25" customHeight="1" x14ac:dyDescent="0.3">
      <c r="B6249" s="6" t="s">
        <v>14</v>
      </c>
      <c r="C6249" s="6">
        <v>1185732</v>
      </c>
      <c r="D6249" s="7">
        <v>44506</v>
      </c>
      <c r="E6249" s="6" t="s">
        <v>48</v>
      </c>
      <c r="F6249" s="6" t="s">
        <v>92</v>
      </c>
      <c r="G6249" s="6" t="s">
        <v>93</v>
      </c>
      <c r="H6249" s="8" t="s">
        <v>21</v>
      </c>
      <c r="I6249" s="9">
        <v>53</v>
      </c>
      <c r="J6249" s="10">
        <v>225</v>
      </c>
      <c r="K6249" s="11">
        <v>11925</v>
      </c>
      <c r="L6249" s="11">
        <v>5008.5</v>
      </c>
      <c r="M6249" s="12">
        <v>0.42</v>
      </c>
      <c r="N6249" s="14" t="s">
        <v>83</v>
      </c>
      <c r="P6249" s="16"/>
      <c r="T6249" s="17"/>
    </row>
    <row r="6250" spans="2:20" ht="14.25" customHeight="1" x14ac:dyDescent="0.3">
      <c r="B6250" s="6" t="s">
        <v>14</v>
      </c>
      <c r="C6250" s="6">
        <v>1185732</v>
      </c>
      <c r="D6250" s="7">
        <v>44506</v>
      </c>
      <c r="E6250" s="6" t="s">
        <v>48</v>
      </c>
      <c r="F6250" s="6" t="s">
        <v>92</v>
      </c>
      <c r="G6250" s="6" t="s">
        <v>93</v>
      </c>
      <c r="H6250" s="8" t="s">
        <v>22</v>
      </c>
      <c r="I6250" s="9">
        <v>66</v>
      </c>
      <c r="J6250" s="10">
        <v>196</v>
      </c>
      <c r="K6250" s="11">
        <v>12936</v>
      </c>
      <c r="L6250" s="11">
        <v>6079.92</v>
      </c>
      <c r="M6250" s="12">
        <v>0.47</v>
      </c>
      <c r="N6250" s="14" t="s">
        <v>83</v>
      </c>
      <c r="P6250" s="16"/>
      <c r="T6250" s="17"/>
    </row>
    <row r="6251" spans="2:20" ht="14.25" customHeight="1" x14ac:dyDescent="0.3">
      <c r="B6251" s="6" t="s">
        <v>14</v>
      </c>
      <c r="C6251" s="6">
        <v>1185732</v>
      </c>
      <c r="D6251" s="7">
        <v>44506</v>
      </c>
      <c r="E6251" s="6" t="s">
        <v>48</v>
      </c>
      <c r="F6251" s="6" t="s">
        <v>92</v>
      </c>
      <c r="G6251" s="6" t="s">
        <v>93</v>
      </c>
      <c r="H6251" s="8" t="s">
        <v>23</v>
      </c>
      <c r="I6251" s="9">
        <v>74</v>
      </c>
      <c r="J6251" s="10">
        <v>206</v>
      </c>
      <c r="K6251" s="11">
        <v>15244</v>
      </c>
      <c r="L6251" s="11">
        <v>9603.7199999999993</v>
      </c>
      <c r="M6251" s="12">
        <v>0.63</v>
      </c>
      <c r="N6251" s="14" t="s">
        <v>83</v>
      </c>
      <c r="P6251" s="16"/>
      <c r="T6251" s="17"/>
    </row>
    <row r="6252" spans="2:20" ht="14.25" customHeight="1" x14ac:dyDescent="0.3">
      <c r="B6252" s="6" t="s">
        <v>14</v>
      </c>
      <c r="C6252" s="6">
        <v>1185732</v>
      </c>
      <c r="D6252" s="7">
        <v>44535</v>
      </c>
      <c r="E6252" s="6" t="s">
        <v>48</v>
      </c>
      <c r="F6252" s="6" t="s">
        <v>92</v>
      </c>
      <c r="G6252" s="6" t="s">
        <v>93</v>
      </c>
      <c r="H6252" s="8" t="s">
        <v>17</v>
      </c>
      <c r="I6252" s="9">
        <v>67</v>
      </c>
      <c r="J6252" s="10">
        <v>290</v>
      </c>
      <c r="K6252" s="11">
        <v>19430</v>
      </c>
      <c r="L6252" s="11">
        <v>11658</v>
      </c>
      <c r="M6252" s="12">
        <v>0.6</v>
      </c>
      <c r="N6252" s="14" t="s">
        <v>83</v>
      </c>
      <c r="P6252" s="16"/>
      <c r="T6252" s="17"/>
    </row>
    <row r="6253" spans="2:20" ht="14.25" customHeight="1" x14ac:dyDescent="0.3">
      <c r="B6253" s="6" t="s">
        <v>14</v>
      </c>
      <c r="C6253" s="6">
        <v>1185732</v>
      </c>
      <c r="D6253" s="7">
        <v>44535</v>
      </c>
      <c r="E6253" s="6" t="s">
        <v>48</v>
      </c>
      <c r="F6253" s="6" t="s">
        <v>92</v>
      </c>
      <c r="G6253" s="6" t="s">
        <v>93</v>
      </c>
      <c r="H6253" s="8" t="s">
        <v>19</v>
      </c>
      <c r="I6253" s="9">
        <v>58</v>
      </c>
      <c r="J6253" s="10">
        <v>219</v>
      </c>
      <c r="K6253" s="11">
        <v>12702</v>
      </c>
      <c r="L6253" s="11">
        <v>5715.9</v>
      </c>
      <c r="M6253" s="12">
        <v>0.44999999999999996</v>
      </c>
      <c r="N6253" s="14" t="s">
        <v>83</v>
      </c>
      <c r="P6253" s="16"/>
      <c r="T6253" s="17"/>
    </row>
    <row r="6254" spans="2:20" ht="14.25" customHeight="1" x14ac:dyDescent="0.3">
      <c r="B6254" s="6" t="s">
        <v>26</v>
      </c>
      <c r="C6254" s="6">
        <v>1185732</v>
      </c>
      <c r="D6254" s="7">
        <v>44535</v>
      </c>
      <c r="E6254" s="6" t="s">
        <v>48</v>
      </c>
      <c r="F6254" s="6" t="s">
        <v>92</v>
      </c>
      <c r="G6254" s="6" t="s">
        <v>93</v>
      </c>
      <c r="H6254" s="8" t="s">
        <v>20</v>
      </c>
      <c r="I6254" s="9">
        <v>56</v>
      </c>
      <c r="J6254" s="10">
        <v>215</v>
      </c>
      <c r="K6254" s="11">
        <v>12040</v>
      </c>
      <c r="L6254" s="11">
        <v>4214</v>
      </c>
      <c r="M6254" s="12">
        <v>0.35</v>
      </c>
      <c r="N6254" s="14" t="s">
        <v>83</v>
      </c>
      <c r="P6254" s="16"/>
      <c r="T6254" s="17"/>
    </row>
    <row r="6255" spans="2:20" ht="14.25" customHeight="1" x14ac:dyDescent="0.3">
      <c r="B6255" s="6" t="s">
        <v>26</v>
      </c>
      <c r="C6255" s="6">
        <v>1185732</v>
      </c>
      <c r="D6255" s="7">
        <v>44535</v>
      </c>
      <c r="E6255" s="6" t="s">
        <v>48</v>
      </c>
      <c r="F6255" s="6" t="s">
        <v>92</v>
      </c>
      <c r="G6255" s="6" t="s">
        <v>93</v>
      </c>
      <c r="H6255" s="8" t="s">
        <v>21</v>
      </c>
      <c r="I6255" s="9">
        <v>59</v>
      </c>
      <c r="J6255" s="10">
        <v>194</v>
      </c>
      <c r="K6255" s="11">
        <v>11446</v>
      </c>
      <c r="L6255" s="11">
        <v>5150.7</v>
      </c>
      <c r="M6255" s="12">
        <v>0.44999999999999996</v>
      </c>
      <c r="N6255" s="14" t="s">
        <v>83</v>
      </c>
      <c r="P6255" s="16"/>
      <c r="T6255" s="17"/>
    </row>
    <row r="6256" spans="2:20" ht="14.25" customHeight="1" x14ac:dyDescent="0.3">
      <c r="B6256" s="6" t="s">
        <v>26</v>
      </c>
      <c r="C6256" s="6">
        <v>1185732</v>
      </c>
      <c r="D6256" s="7">
        <v>44535</v>
      </c>
      <c r="E6256" s="6" t="s">
        <v>48</v>
      </c>
      <c r="F6256" s="6" t="s">
        <v>92</v>
      </c>
      <c r="G6256" s="6" t="s">
        <v>93</v>
      </c>
      <c r="H6256" s="8" t="s">
        <v>22</v>
      </c>
      <c r="I6256" s="9">
        <v>66</v>
      </c>
      <c r="J6256" s="10">
        <v>225</v>
      </c>
      <c r="K6256" s="11">
        <v>14850</v>
      </c>
      <c r="L6256" s="11">
        <v>6682.4999999999991</v>
      </c>
      <c r="M6256" s="12">
        <v>0.44999999999999996</v>
      </c>
      <c r="N6256" s="14" t="s">
        <v>83</v>
      </c>
      <c r="P6256" s="16"/>
      <c r="T6256" s="17"/>
    </row>
    <row r="6257" spans="2:20" ht="14.25" customHeight="1" x14ac:dyDescent="0.3">
      <c r="B6257" s="6" t="s">
        <v>26</v>
      </c>
      <c r="C6257" s="6">
        <v>1185732</v>
      </c>
      <c r="D6257" s="7">
        <v>44535</v>
      </c>
      <c r="E6257" s="6" t="s">
        <v>48</v>
      </c>
      <c r="F6257" s="6" t="s">
        <v>92</v>
      </c>
      <c r="G6257" s="6" t="s">
        <v>93</v>
      </c>
      <c r="H6257" s="8" t="s">
        <v>23</v>
      </c>
      <c r="I6257" s="9">
        <v>68</v>
      </c>
      <c r="J6257" s="10">
        <v>228</v>
      </c>
      <c r="K6257" s="11">
        <v>15504</v>
      </c>
      <c r="L6257" s="11">
        <v>9302.4</v>
      </c>
      <c r="M6257" s="12">
        <v>0.6</v>
      </c>
      <c r="N6257" s="14" t="s">
        <v>83</v>
      </c>
      <c r="P6257" s="16"/>
      <c r="T6257" s="17"/>
    </row>
    <row r="6258" spans="2:20" ht="14.25" customHeight="1" x14ac:dyDescent="0.3">
      <c r="B6258" s="6" t="s">
        <v>26</v>
      </c>
      <c r="C6258" s="6">
        <v>1185732</v>
      </c>
      <c r="D6258" s="7">
        <v>44202</v>
      </c>
      <c r="E6258" s="6" t="s">
        <v>48</v>
      </c>
      <c r="F6258" s="6" t="s">
        <v>92</v>
      </c>
      <c r="G6258" s="6" t="s">
        <v>93</v>
      </c>
      <c r="H6258" s="8" t="s">
        <v>17</v>
      </c>
      <c r="I6258" s="9">
        <v>33</v>
      </c>
      <c r="J6258" s="10">
        <v>231</v>
      </c>
      <c r="K6258" s="11">
        <v>7623</v>
      </c>
      <c r="L6258" s="11">
        <v>3811.5</v>
      </c>
      <c r="M6258" s="12">
        <v>0.5</v>
      </c>
      <c r="N6258" s="14" t="s">
        <v>83</v>
      </c>
      <c r="P6258" s="16"/>
      <c r="T6258" s="17"/>
    </row>
    <row r="6259" spans="2:20" ht="14.25" customHeight="1" x14ac:dyDescent="0.3">
      <c r="B6259" s="6" t="s">
        <v>26</v>
      </c>
      <c r="C6259" s="6">
        <v>1185732</v>
      </c>
      <c r="D6259" s="7">
        <v>44202</v>
      </c>
      <c r="E6259" s="6" t="s">
        <v>48</v>
      </c>
      <c r="F6259" s="6" t="s">
        <v>92</v>
      </c>
      <c r="G6259" s="6" t="s">
        <v>93</v>
      </c>
      <c r="H6259" s="8" t="s">
        <v>19</v>
      </c>
      <c r="I6259" s="9">
        <v>34</v>
      </c>
      <c r="J6259" s="10">
        <v>181</v>
      </c>
      <c r="K6259" s="11">
        <v>6154</v>
      </c>
      <c r="L6259" s="11">
        <v>3077</v>
      </c>
      <c r="M6259" s="12">
        <v>0.5</v>
      </c>
      <c r="N6259" s="14" t="s">
        <v>83</v>
      </c>
      <c r="P6259" s="16"/>
      <c r="T6259" s="17"/>
    </row>
    <row r="6260" spans="2:20" ht="14.25" customHeight="1" x14ac:dyDescent="0.3">
      <c r="B6260" s="6" t="s">
        <v>26</v>
      </c>
      <c r="C6260" s="6">
        <v>1185732</v>
      </c>
      <c r="D6260" s="7">
        <v>44202</v>
      </c>
      <c r="E6260" s="6" t="s">
        <v>48</v>
      </c>
      <c r="F6260" s="6" t="s">
        <v>92</v>
      </c>
      <c r="G6260" s="6" t="s">
        <v>93</v>
      </c>
      <c r="H6260" s="8" t="s">
        <v>20</v>
      </c>
      <c r="I6260" s="9">
        <v>24</v>
      </c>
      <c r="J6260" s="10">
        <v>189</v>
      </c>
      <c r="K6260" s="11">
        <v>4536</v>
      </c>
      <c r="L6260" s="11">
        <v>2449.44</v>
      </c>
      <c r="M6260" s="12">
        <v>0.54</v>
      </c>
      <c r="N6260" s="14" t="s">
        <v>83</v>
      </c>
      <c r="P6260" s="16"/>
      <c r="T6260" s="17"/>
    </row>
    <row r="6261" spans="2:20" ht="14.25" customHeight="1" x14ac:dyDescent="0.3">
      <c r="B6261" s="6" t="s">
        <v>26</v>
      </c>
      <c r="C6261" s="6">
        <v>1185732</v>
      </c>
      <c r="D6261" s="7">
        <v>44202</v>
      </c>
      <c r="E6261" s="6" t="s">
        <v>48</v>
      </c>
      <c r="F6261" s="6" t="s">
        <v>92</v>
      </c>
      <c r="G6261" s="6" t="s">
        <v>93</v>
      </c>
      <c r="H6261" s="8" t="s">
        <v>21</v>
      </c>
      <c r="I6261" s="9">
        <v>29</v>
      </c>
      <c r="J6261" s="10">
        <v>173</v>
      </c>
      <c r="K6261" s="11">
        <v>5017</v>
      </c>
      <c r="L6261" s="11">
        <v>2759.3500000000004</v>
      </c>
      <c r="M6261" s="12">
        <v>0.55000000000000004</v>
      </c>
      <c r="N6261" s="14" t="s">
        <v>83</v>
      </c>
      <c r="P6261" s="16"/>
      <c r="T6261" s="17"/>
    </row>
    <row r="6262" spans="2:20" ht="14.25" customHeight="1" x14ac:dyDescent="0.3">
      <c r="B6262" s="6" t="s">
        <v>26</v>
      </c>
      <c r="C6262" s="6">
        <v>1185732</v>
      </c>
      <c r="D6262" s="7">
        <v>44202</v>
      </c>
      <c r="E6262" s="6" t="s">
        <v>48</v>
      </c>
      <c r="F6262" s="6" t="s">
        <v>92</v>
      </c>
      <c r="G6262" s="6" t="s">
        <v>93</v>
      </c>
      <c r="H6262" s="8" t="s">
        <v>22</v>
      </c>
      <c r="I6262" s="9">
        <v>42</v>
      </c>
      <c r="J6262" s="10">
        <v>156</v>
      </c>
      <c r="K6262" s="11">
        <v>6552</v>
      </c>
      <c r="L6262" s="11">
        <v>3013.9199999999996</v>
      </c>
      <c r="M6262" s="12">
        <v>0.45999999999999996</v>
      </c>
      <c r="N6262" s="14" t="s">
        <v>83</v>
      </c>
      <c r="P6262" s="16"/>
      <c r="T6262" s="17"/>
    </row>
    <row r="6263" spans="2:20" ht="14.25" customHeight="1" x14ac:dyDescent="0.3">
      <c r="B6263" s="6" t="s">
        <v>26</v>
      </c>
      <c r="C6263" s="6">
        <v>1185732</v>
      </c>
      <c r="D6263" s="7">
        <v>44202</v>
      </c>
      <c r="E6263" s="6" t="s">
        <v>48</v>
      </c>
      <c r="F6263" s="6" t="s">
        <v>92</v>
      </c>
      <c r="G6263" s="6" t="s">
        <v>93</v>
      </c>
      <c r="H6263" s="8" t="s">
        <v>23</v>
      </c>
      <c r="I6263" s="9">
        <v>34</v>
      </c>
      <c r="J6263" s="10">
        <v>196</v>
      </c>
      <c r="K6263" s="11">
        <v>6664</v>
      </c>
      <c r="L6263" s="11">
        <v>4264.96</v>
      </c>
      <c r="M6263" s="12">
        <v>0.64</v>
      </c>
      <c r="N6263" s="14" t="s">
        <v>83</v>
      </c>
      <c r="P6263" s="16"/>
      <c r="T6263" s="17"/>
    </row>
    <row r="6264" spans="2:20" ht="14.25" customHeight="1" x14ac:dyDescent="0.3">
      <c r="B6264" s="6" t="s">
        <v>26</v>
      </c>
      <c r="C6264" s="6">
        <v>1185732</v>
      </c>
      <c r="D6264" s="7">
        <v>44231</v>
      </c>
      <c r="E6264" s="6" t="s">
        <v>48</v>
      </c>
      <c r="F6264" s="6" t="s">
        <v>92</v>
      </c>
      <c r="G6264" s="6" t="s">
        <v>93</v>
      </c>
      <c r="H6264" s="8" t="s">
        <v>17</v>
      </c>
      <c r="I6264" s="9">
        <v>34</v>
      </c>
      <c r="J6264" s="10">
        <v>263</v>
      </c>
      <c r="K6264" s="11">
        <v>8942</v>
      </c>
      <c r="L6264" s="11">
        <v>4471</v>
      </c>
      <c r="M6264" s="12">
        <v>0.5</v>
      </c>
      <c r="N6264" s="14" t="s">
        <v>83</v>
      </c>
      <c r="P6264" s="16"/>
      <c r="T6264" s="17"/>
    </row>
    <row r="6265" spans="2:20" ht="14.25" customHeight="1" x14ac:dyDescent="0.3">
      <c r="B6265" s="6" t="s">
        <v>26</v>
      </c>
      <c r="C6265" s="6">
        <v>1185732</v>
      </c>
      <c r="D6265" s="7">
        <v>44231</v>
      </c>
      <c r="E6265" s="6" t="s">
        <v>48</v>
      </c>
      <c r="F6265" s="6" t="s">
        <v>92</v>
      </c>
      <c r="G6265" s="6" t="s">
        <v>93</v>
      </c>
      <c r="H6265" s="8" t="s">
        <v>19</v>
      </c>
      <c r="I6265" s="9">
        <v>34</v>
      </c>
      <c r="J6265" s="10">
        <v>188</v>
      </c>
      <c r="K6265" s="11">
        <v>6392</v>
      </c>
      <c r="L6265" s="11">
        <v>3068.16</v>
      </c>
      <c r="M6265" s="12">
        <v>0.48</v>
      </c>
      <c r="N6265" s="14" t="s">
        <v>83</v>
      </c>
      <c r="P6265" s="16"/>
      <c r="T6265" s="17"/>
    </row>
    <row r="6266" spans="2:20" ht="14.25" customHeight="1" x14ac:dyDescent="0.3">
      <c r="B6266" s="6" t="s">
        <v>26</v>
      </c>
      <c r="C6266" s="6">
        <v>1185732</v>
      </c>
      <c r="D6266" s="7">
        <v>44231</v>
      </c>
      <c r="E6266" s="6" t="s">
        <v>48</v>
      </c>
      <c r="F6266" s="6" t="s">
        <v>92</v>
      </c>
      <c r="G6266" s="6" t="s">
        <v>93</v>
      </c>
      <c r="H6266" s="8" t="s">
        <v>20</v>
      </c>
      <c r="I6266" s="9">
        <v>23</v>
      </c>
      <c r="J6266" s="10">
        <v>169</v>
      </c>
      <c r="K6266" s="11">
        <v>3887</v>
      </c>
      <c r="L6266" s="11">
        <v>2137.8500000000004</v>
      </c>
      <c r="M6266" s="12">
        <v>0.55000000000000004</v>
      </c>
      <c r="N6266" s="14" t="s">
        <v>83</v>
      </c>
      <c r="P6266" s="16"/>
      <c r="T6266" s="17"/>
    </row>
    <row r="6267" spans="2:20" ht="14.25" customHeight="1" x14ac:dyDescent="0.3">
      <c r="B6267" s="6" t="s">
        <v>26</v>
      </c>
      <c r="C6267" s="6">
        <v>1185732</v>
      </c>
      <c r="D6267" s="7">
        <v>44231</v>
      </c>
      <c r="E6267" s="6" t="s">
        <v>48</v>
      </c>
      <c r="F6267" s="6" t="s">
        <v>94</v>
      </c>
      <c r="G6267" s="6" t="s">
        <v>95</v>
      </c>
      <c r="H6267" s="8" t="s">
        <v>21</v>
      </c>
      <c r="I6267" s="9">
        <v>29</v>
      </c>
      <c r="J6267" s="10">
        <v>142</v>
      </c>
      <c r="K6267" s="11">
        <v>4118</v>
      </c>
      <c r="L6267" s="11">
        <v>2059</v>
      </c>
      <c r="M6267" s="12">
        <v>0.5</v>
      </c>
      <c r="N6267" s="14" t="s">
        <v>83</v>
      </c>
      <c r="P6267" s="16"/>
      <c r="T6267" s="17"/>
    </row>
    <row r="6268" spans="2:20" ht="14.25" customHeight="1" x14ac:dyDescent="0.3">
      <c r="B6268" s="6" t="s">
        <v>26</v>
      </c>
      <c r="C6268" s="6">
        <v>1185732</v>
      </c>
      <c r="D6268" s="7">
        <v>44231</v>
      </c>
      <c r="E6268" s="6" t="s">
        <v>48</v>
      </c>
      <c r="F6268" s="6" t="s">
        <v>94</v>
      </c>
      <c r="G6268" s="6" t="s">
        <v>95</v>
      </c>
      <c r="H6268" s="8" t="s">
        <v>22</v>
      </c>
      <c r="I6268" s="9">
        <v>44</v>
      </c>
      <c r="J6268" s="10">
        <v>180</v>
      </c>
      <c r="K6268" s="11">
        <v>7920</v>
      </c>
      <c r="L6268" s="11">
        <v>3960</v>
      </c>
      <c r="M6268" s="12">
        <v>0.5</v>
      </c>
      <c r="N6268" s="14" t="s">
        <v>83</v>
      </c>
      <c r="P6268" s="16"/>
      <c r="T6268" s="17"/>
    </row>
    <row r="6269" spans="2:20" ht="14.25" customHeight="1" x14ac:dyDescent="0.3">
      <c r="B6269" s="6" t="s">
        <v>26</v>
      </c>
      <c r="C6269" s="6">
        <v>1185732</v>
      </c>
      <c r="D6269" s="7">
        <v>44231</v>
      </c>
      <c r="E6269" s="6" t="s">
        <v>48</v>
      </c>
      <c r="F6269" s="6" t="s">
        <v>94</v>
      </c>
      <c r="G6269" s="6" t="s">
        <v>95</v>
      </c>
      <c r="H6269" s="8" t="s">
        <v>23</v>
      </c>
      <c r="I6269" s="9">
        <v>29</v>
      </c>
      <c r="J6269" s="10">
        <v>203</v>
      </c>
      <c r="K6269" s="11">
        <v>5887</v>
      </c>
      <c r="L6269" s="11">
        <v>3532.2</v>
      </c>
      <c r="M6269" s="12">
        <v>0.6</v>
      </c>
      <c r="N6269" s="14" t="s">
        <v>83</v>
      </c>
      <c r="P6269" s="16"/>
      <c r="T6269" s="17"/>
    </row>
    <row r="6270" spans="2:20" ht="14.25" customHeight="1" x14ac:dyDescent="0.3">
      <c r="B6270" s="6" t="s">
        <v>26</v>
      </c>
      <c r="C6270" s="6">
        <v>1185732</v>
      </c>
      <c r="D6270" s="7">
        <v>44257</v>
      </c>
      <c r="E6270" s="6" t="s">
        <v>48</v>
      </c>
      <c r="F6270" s="6" t="s">
        <v>94</v>
      </c>
      <c r="G6270" s="6" t="s">
        <v>95</v>
      </c>
      <c r="H6270" s="8" t="s">
        <v>17</v>
      </c>
      <c r="I6270" s="9">
        <v>28</v>
      </c>
      <c r="J6270" s="10">
        <v>276</v>
      </c>
      <c r="K6270" s="11">
        <v>7728</v>
      </c>
      <c r="L6270" s="11">
        <v>4173.12</v>
      </c>
      <c r="M6270" s="12">
        <v>0.54</v>
      </c>
      <c r="N6270" s="14" t="s">
        <v>83</v>
      </c>
      <c r="P6270" s="16"/>
      <c r="T6270" s="17"/>
    </row>
    <row r="6271" spans="2:20" ht="14.25" customHeight="1" x14ac:dyDescent="0.3">
      <c r="B6271" s="6" t="s">
        <v>26</v>
      </c>
      <c r="C6271" s="6">
        <v>1185732</v>
      </c>
      <c r="D6271" s="7">
        <v>44257</v>
      </c>
      <c r="E6271" s="6" t="s">
        <v>48</v>
      </c>
      <c r="F6271" s="6" t="s">
        <v>94</v>
      </c>
      <c r="G6271" s="6" t="s">
        <v>95</v>
      </c>
      <c r="H6271" s="8" t="s">
        <v>19</v>
      </c>
      <c r="I6271" s="9">
        <v>29</v>
      </c>
      <c r="J6271" s="10">
        <v>150</v>
      </c>
      <c r="K6271" s="11">
        <v>4350</v>
      </c>
      <c r="L6271" s="11">
        <v>1957.4999999999998</v>
      </c>
      <c r="M6271" s="12">
        <v>0.44999999999999996</v>
      </c>
      <c r="N6271" s="14" t="s">
        <v>83</v>
      </c>
      <c r="P6271" s="16"/>
      <c r="T6271" s="17"/>
    </row>
    <row r="6272" spans="2:20" ht="14.25" customHeight="1" x14ac:dyDescent="0.3">
      <c r="B6272" s="6" t="s">
        <v>26</v>
      </c>
      <c r="C6272" s="6">
        <v>1185732</v>
      </c>
      <c r="D6272" s="7">
        <v>44257</v>
      </c>
      <c r="E6272" s="6" t="s">
        <v>48</v>
      </c>
      <c r="F6272" s="6" t="s">
        <v>94</v>
      </c>
      <c r="G6272" s="6" t="s">
        <v>95</v>
      </c>
      <c r="H6272" s="8" t="s">
        <v>20</v>
      </c>
      <c r="I6272" s="9">
        <v>19</v>
      </c>
      <c r="J6272" s="10">
        <v>181</v>
      </c>
      <c r="K6272" s="11">
        <v>3439</v>
      </c>
      <c r="L6272" s="11">
        <v>1788.28</v>
      </c>
      <c r="M6272" s="12">
        <v>0.52</v>
      </c>
      <c r="N6272" s="14" t="s">
        <v>83</v>
      </c>
      <c r="P6272" s="16"/>
      <c r="T6272" s="17"/>
    </row>
    <row r="6273" spans="2:20" ht="14.25" customHeight="1" x14ac:dyDescent="0.3">
      <c r="B6273" s="6" t="s">
        <v>26</v>
      </c>
      <c r="C6273" s="6">
        <v>1185732</v>
      </c>
      <c r="D6273" s="7">
        <v>44257</v>
      </c>
      <c r="E6273" s="6" t="s">
        <v>48</v>
      </c>
      <c r="F6273" s="6" t="s">
        <v>94</v>
      </c>
      <c r="G6273" s="6" t="s">
        <v>95</v>
      </c>
      <c r="H6273" s="8" t="s">
        <v>21</v>
      </c>
      <c r="I6273" s="9">
        <v>25</v>
      </c>
      <c r="J6273" s="10">
        <v>124</v>
      </c>
      <c r="K6273" s="11">
        <v>3100</v>
      </c>
      <c r="L6273" s="11">
        <v>1674</v>
      </c>
      <c r="M6273" s="12">
        <v>0.54</v>
      </c>
      <c r="N6273" s="14" t="s">
        <v>83</v>
      </c>
      <c r="P6273" s="16"/>
      <c r="T6273" s="17"/>
    </row>
    <row r="6274" spans="2:20" ht="14.25" customHeight="1" x14ac:dyDescent="0.3">
      <c r="B6274" s="6" t="s">
        <v>26</v>
      </c>
      <c r="C6274" s="6">
        <v>1185732</v>
      </c>
      <c r="D6274" s="7">
        <v>44257</v>
      </c>
      <c r="E6274" s="6" t="s">
        <v>48</v>
      </c>
      <c r="F6274" s="6" t="s">
        <v>94</v>
      </c>
      <c r="G6274" s="6" t="s">
        <v>95</v>
      </c>
      <c r="H6274" s="8" t="s">
        <v>22</v>
      </c>
      <c r="I6274" s="9">
        <v>37</v>
      </c>
      <c r="J6274" s="10">
        <v>158</v>
      </c>
      <c r="K6274" s="11">
        <v>5846</v>
      </c>
      <c r="L6274" s="11">
        <v>2630.7</v>
      </c>
      <c r="M6274" s="12">
        <v>0.44999999999999996</v>
      </c>
      <c r="N6274" s="14" t="s">
        <v>83</v>
      </c>
      <c r="P6274" s="16"/>
      <c r="T6274" s="17"/>
    </row>
    <row r="6275" spans="2:20" ht="14.25" customHeight="1" x14ac:dyDescent="0.3">
      <c r="B6275" s="6" t="s">
        <v>26</v>
      </c>
      <c r="C6275" s="6">
        <v>1185732</v>
      </c>
      <c r="D6275" s="7">
        <v>44257</v>
      </c>
      <c r="E6275" s="6" t="s">
        <v>48</v>
      </c>
      <c r="F6275" s="6" t="s">
        <v>94</v>
      </c>
      <c r="G6275" s="6" t="s">
        <v>95</v>
      </c>
      <c r="H6275" s="8" t="s">
        <v>23</v>
      </c>
      <c r="I6275" s="9">
        <v>27</v>
      </c>
      <c r="J6275" s="10">
        <v>169</v>
      </c>
      <c r="K6275" s="11">
        <v>4563</v>
      </c>
      <c r="L6275" s="11">
        <v>2829.06</v>
      </c>
      <c r="M6275" s="12">
        <v>0.62</v>
      </c>
      <c r="N6275" s="14" t="s">
        <v>83</v>
      </c>
      <c r="P6275" s="16"/>
      <c r="T6275" s="17"/>
    </row>
    <row r="6276" spans="2:20" ht="14.25" customHeight="1" x14ac:dyDescent="0.3">
      <c r="B6276" s="6" t="s">
        <v>26</v>
      </c>
      <c r="C6276" s="6">
        <v>1185732</v>
      </c>
      <c r="D6276" s="7">
        <v>44289</v>
      </c>
      <c r="E6276" s="6" t="s">
        <v>48</v>
      </c>
      <c r="F6276" s="6" t="s">
        <v>94</v>
      </c>
      <c r="G6276" s="6" t="s">
        <v>95</v>
      </c>
      <c r="H6276" s="8" t="s">
        <v>17</v>
      </c>
      <c r="I6276" s="9">
        <v>27</v>
      </c>
      <c r="J6276" s="10">
        <v>263</v>
      </c>
      <c r="K6276" s="11">
        <v>7101</v>
      </c>
      <c r="L6276" s="11">
        <v>3834.5400000000004</v>
      </c>
      <c r="M6276" s="12">
        <v>0.54</v>
      </c>
      <c r="N6276" s="14" t="s">
        <v>83</v>
      </c>
      <c r="P6276" s="16"/>
      <c r="T6276" s="17"/>
    </row>
    <row r="6277" spans="2:20" ht="14.25" customHeight="1" x14ac:dyDescent="0.3">
      <c r="B6277" s="6" t="s">
        <v>26</v>
      </c>
      <c r="C6277" s="6">
        <v>1185732</v>
      </c>
      <c r="D6277" s="7">
        <v>44289</v>
      </c>
      <c r="E6277" s="6" t="s">
        <v>48</v>
      </c>
      <c r="F6277" s="6" t="s">
        <v>94</v>
      </c>
      <c r="G6277" s="6" t="s">
        <v>95</v>
      </c>
      <c r="H6277" s="8" t="s">
        <v>19</v>
      </c>
      <c r="I6277" s="9">
        <v>28</v>
      </c>
      <c r="J6277" s="10">
        <v>155</v>
      </c>
      <c r="K6277" s="11">
        <v>4340</v>
      </c>
      <c r="L6277" s="11">
        <v>2039.8</v>
      </c>
      <c r="M6277" s="12">
        <v>0.47</v>
      </c>
      <c r="N6277" s="14" t="s">
        <v>83</v>
      </c>
      <c r="P6277" s="16"/>
      <c r="T6277" s="17"/>
    </row>
    <row r="6278" spans="2:20" ht="14.25" customHeight="1" x14ac:dyDescent="0.3">
      <c r="B6278" s="6" t="s">
        <v>26</v>
      </c>
      <c r="C6278" s="6">
        <v>1185732</v>
      </c>
      <c r="D6278" s="7">
        <v>44289</v>
      </c>
      <c r="E6278" s="6" t="s">
        <v>48</v>
      </c>
      <c r="F6278" s="6" t="s">
        <v>94</v>
      </c>
      <c r="G6278" s="6" t="s">
        <v>95</v>
      </c>
      <c r="H6278" s="8" t="s">
        <v>20</v>
      </c>
      <c r="I6278" s="9">
        <v>20</v>
      </c>
      <c r="J6278" s="10">
        <v>144</v>
      </c>
      <c r="K6278" s="11">
        <v>2880</v>
      </c>
      <c r="L6278" s="11">
        <v>1584.0000000000002</v>
      </c>
      <c r="M6278" s="12">
        <v>0.55000000000000004</v>
      </c>
      <c r="N6278" s="14" t="s">
        <v>83</v>
      </c>
      <c r="P6278" s="16"/>
      <c r="T6278" s="17"/>
    </row>
    <row r="6279" spans="2:20" ht="14.25" customHeight="1" x14ac:dyDescent="0.3">
      <c r="B6279" s="6" t="s">
        <v>26</v>
      </c>
      <c r="C6279" s="6">
        <v>1185732</v>
      </c>
      <c r="D6279" s="7">
        <v>44289</v>
      </c>
      <c r="E6279" s="6" t="s">
        <v>48</v>
      </c>
      <c r="F6279" s="6" t="s">
        <v>94</v>
      </c>
      <c r="G6279" s="6" t="s">
        <v>95</v>
      </c>
      <c r="H6279" s="8" t="s">
        <v>21</v>
      </c>
      <c r="I6279" s="9">
        <v>24</v>
      </c>
      <c r="J6279" s="10">
        <v>140</v>
      </c>
      <c r="K6279" s="11">
        <v>3360</v>
      </c>
      <c r="L6279" s="11">
        <v>1814.4</v>
      </c>
      <c r="M6279" s="12">
        <v>0.54</v>
      </c>
      <c r="N6279" s="14" t="s">
        <v>83</v>
      </c>
      <c r="P6279" s="16"/>
      <c r="T6279" s="17"/>
    </row>
    <row r="6280" spans="2:20" ht="14.25" customHeight="1" x14ac:dyDescent="0.3">
      <c r="B6280" s="6" t="s">
        <v>26</v>
      </c>
      <c r="C6280" s="6">
        <v>1185732</v>
      </c>
      <c r="D6280" s="7">
        <v>44289</v>
      </c>
      <c r="E6280" s="6" t="s">
        <v>48</v>
      </c>
      <c r="F6280" s="6" t="s">
        <v>94</v>
      </c>
      <c r="G6280" s="6" t="s">
        <v>95</v>
      </c>
      <c r="H6280" s="8" t="s">
        <v>22</v>
      </c>
      <c r="I6280" s="9">
        <v>42</v>
      </c>
      <c r="J6280" s="10">
        <v>131</v>
      </c>
      <c r="K6280" s="11">
        <v>5502</v>
      </c>
      <c r="L6280" s="11">
        <v>2751</v>
      </c>
      <c r="M6280" s="12">
        <v>0.5</v>
      </c>
      <c r="N6280" s="14" t="s">
        <v>83</v>
      </c>
      <c r="P6280" s="16"/>
      <c r="T6280" s="17"/>
    </row>
    <row r="6281" spans="2:20" ht="14.25" customHeight="1" x14ac:dyDescent="0.3">
      <c r="B6281" s="6" t="s">
        <v>26</v>
      </c>
      <c r="C6281" s="6">
        <v>1185732</v>
      </c>
      <c r="D6281" s="7">
        <v>44289</v>
      </c>
      <c r="E6281" s="6" t="s">
        <v>48</v>
      </c>
      <c r="F6281" s="6" t="s">
        <v>94</v>
      </c>
      <c r="G6281" s="6" t="s">
        <v>95</v>
      </c>
      <c r="H6281" s="8" t="s">
        <v>23</v>
      </c>
      <c r="I6281" s="9">
        <v>32</v>
      </c>
      <c r="J6281" s="10">
        <v>189</v>
      </c>
      <c r="K6281" s="11">
        <v>6048</v>
      </c>
      <c r="L6281" s="11">
        <v>3689.2799999999997</v>
      </c>
      <c r="M6281" s="12">
        <v>0.61</v>
      </c>
      <c r="N6281" s="14" t="s">
        <v>83</v>
      </c>
      <c r="P6281" s="16"/>
      <c r="T6281" s="17"/>
    </row>
    <row r="6282" spans="2:20" ht="14.25" customHeight="1" x14ac:dyDescent="0.3">
      <c r="B6282" s="6" t="s">
        <v>26</v>
      </c>
      <c r="C6282" s="6">
        <v>1185732</v>
      </c>
      <c r="D6282" s="7">
        <v>44318</v>
      </c>
      <c r="E6282" s="6" t="s">
        <v>48</v>
      </c>
      <c r="F6282" s="6" t="s">
        <v>94</v>
      </c>
      <c r="G6282" s="6" t="s">
        <v>95</v>
      </c>
      <c r="H6282" s="8" t="s">
        <v>17</v>
      </c>
      <c r="I6282" s="9">
        <v>41</v>
      </c>
      <c r="J6282" s="10">
        <v>246</v>
      </c>
      <c r="K6282" s="11">
        <v>10086</v>
      </c>
      <c r="L6282" s="11">
        <v>5547.3</v>
      </c>
      <c r="M6282" s="12">
        <v>0.55000000000000004</v>
      </c>
      <c r="N6282" s="14" t="s">
        <v>83</v>
      </c>
      <c r="P6282" s="16"/>
      <c r="T6282" s="17"/>
    </row>
    <row r="6283" spans="2:20" ht="14.25" customHeight="1" x14ac:dyDescent="0.3">
      <c r="B6283" s="6" t="s">
        <v>26</v>
      </c>
      <c r="C6283" s="6">
        <v>1185732</v>
      </c>
      <c r="D6283" s="7">
        <v>44318</v>
      </c>
      <c r="E6283" s="6" t="s">
        <v>48</v>
      </c>
      <c r="F6283" s="6" t="s">
        <v>94</v>
      </c>
      <c r="G6283" s="6" t="s">
        <v>95</v>
      </c>
      <c r="H6283" s="8" t="s">
        <v>19</v>
      </c>
      <c r="I6283" s="9">
        <v>42</v>
      </c>
      <c r="J6283" s="10">
        <v>182</v>
      </c>
      <c r="K6283" s="11">
        <v>7644</v>
      </c>
      <c r="L6283" s="11">
        <v>3516.24</v>
      </c>
      <c r="M6283" s="12">
        <v>0.45999999999999996</v>
      </c>
      <c r="N6283" s="14" t="s">
        <v>83</v>
      </c>
      <c r="P6283" s="16"/>
      <c r="T6283" s="17"/>
    </row>
    <row r="6284" spans="2:20" ht="14.25" customHeight="1" x14ac:dyDescent="0.3">
      <c r="B6284" s="6" t="s">
        <v>26</v>
      </c>
      <c r="C6284" s="6">
        <v>1185732</v>
      </c>
      <c r="D6284" s="7">
        <v>44318</v>
      </c>
      <c r="E6284" s="6" t="s">
        <v>48</v>
      </c>
      <c r="F6284" s="6" t="s">
        <v>94</v>
      </c>
      <c r="G6284" s="6" t="s">
        <v>95</v>
      </c>
      <c r="H6284" s="8" t="s">
        <v>20</v>
      </c>
      <c r="I6284" s="9">
        <v>37</v>
      </c>
      <c r="J6284" s="10">
        <v>169</v>
      </c>
      <c r="K6284" s="11">
        <v>6253</v>
      </c>
      <c r="L6284" s="11">
        <v>3314.09</v>
      </c>
      <c r="M6284" s="12">
        <v>0.53</v>
      </c>
      <c r="N6284" s="14" t="s">
        <v>83</v>
      </c>
      <c r="P6284" s="16"/>
      <c r="T6284" s="17"/>
    </row>
    <row r="6285" spans="2:20" ht="14.25" customHeight="1" x14ac:dyDescent="0.3">
      <c r="B6285" s="6" t="s">
        <v>26</v>
      </c>
      <c r="C6285" s="6">
        <v>1185732</v>
      </c>
      <c r="D6285" s="7">
        <v>44318</v>
      </c>
      <c r="E6285" s="6" t="s">
        <v>48</v>
      </c>
      <c r="F6285" s="6" t="s">
        <v>94</v>
      </c>
      <c r="G6285" s="6" t="s">
        <v>95</v>
      </c>
      <c r="H6285" s="8" t="s">
        <v>21</v>
      </c>
      <c r="I6285" s="9">
        <v>38</v>
      </c>
      <c r="J6285" s="10">
        <v>150</v>
      </c>
      <c r="K6285" s="11">
        <v>5700</v>
      </c>
      <c r="L6285" s="11">
        <v>3078</v>
      </c>
      <c r="M6285" s="12">
        <v>0.54</v>
      </c>
      <c r="N6285" s="14" t="s">
        <v>83</v>
      </c>
      <c r="P6285" s="16"/>
      <c r="T6285" s="17"/>
    </row>
    <row r="6286" spans="2:20" ht="14.25" customHeight="1" x14ac:dyDescent="0.3">
      <c r="B6286" s="6" t="s">
        <v>26</v>
      </c>
      <c r="C6286" s="6">
        <v>1185732</v>
      </c>
      <c r="D6286" s="7">
        <v>44318</v>
      </c>
      <c r="E6286" s="6" t="s">
        <v>48</v>
      </c>
      <c r="F6286" s="6" t="s">
        <v>94</v>
      </c>
      <c r="G6286" s="6" t="s">
        <v>95</v>
      </c>
      <c r="H6286" s="8" t="s">
        <v>22</v>
      </c>
      <c r="I6286" s="9">
        <v>46</v>
      </c>
      <c r="J6286" s="10">
        <v>150</v>
      </c>
      <c r="K6286" s="11">
        <v>6900</v>
      </c>
      <c r="L6286" s="11">
        <v>3381</v>
      </c>
      <c r="M6286" s="12">
        <v>0.49</v>
      </c>
      <c r="N6286" s="14" t="s">
        <v>83</v>
      </c>
      <c r="P6286" s="16"/>
      <c r="T6286" s="17"/>
    </row>
    <row r="6287" spans="2:20" ht="14.25" customHeight="1" x14ac:dyDescent="0.3">
      <c r="B6287" s="6" t="s">
        <v>26</v>
      </c>
      <c r="C6287" s="6">
        <v>1185732</v>
      </c>
      <c r="D6287" s="7">
        <v>44318</v>
      </c>
      <c r="E6287" s="6" t="s">
        <v>48</v>
      </c>
      <c r="F6287" s="6" t="s">
        <v>94</v>
      </c>
      <c r="G6287" s="6" t="s">
        <v>95</v>
      </c>
      <c r="H6287" s="8" t="s">
        <v>23</v>
      </c>
      <c r="I6287" s="9">
        <v>51</v>
      </c>
      <c r="J6287" s="10">
        <v>203</v>
      </c>
      <c r="K6287" s="11">
        <v>10353</v>
      </c>
      <c r="L6287" s="11">
        <v>6418.86</v>
      </c>
      <c r="M6287" s="12">
        <v>0.62</v>
      </c>
      <c r="N6287" s="14" t="s">
        <v>83</v>
      </c>
      <c r="P6287" s="16"/>
      <c r="T6287" s="17"/>
    </row>
    <row r="6288" spans="2:20" ht="14.25" customHeight="1" x14ac:dyDescent="0.3">
      <c r="B6288" s="6" t="s">
        <v>26</v>
      </c>
      <c r="C6288" s="6">
        <v>1185732</v>
      </c>
      <c r="D6288" s="7">
        <v>44351</v>
      </c>
      <c r="E6288" s="6" t="s">
        <v>48</v>
      </c>
      <c r="F6288" s="6" t="s">
        <v>94</v>
      </c>
      <c r="G6288" s="6" t="s">
        <v>95</v>
      </c>
      <c r="H6288" s="8" t="s">
        <v>17</v>
      </c>
      <c r="I6288" s="9">
        <v>46</v>
      </c>
      <c r="J6288" s="10">
        <v>238</v>
      </c>
      <c r="K6288" s="11">
        <v>10948</v>
      </c>
      <c r="L6288" s="11">
        <v>6021.4000000000005</v>
      </c>
      <c r="M6288" s="12">
        <v>0.55000000000000004</v>
      </c>
      <c r="N6288" s="14" t="s">
        <v>83</v>
      </c>
      <c r="P6288" s="16"/>
      <c r="T6288" s="17"/>
    </row>
    <row r="6289" spans="2:20" ht="14.25" customHeight="1" x14ac:dyDescent="0.3">
      <c r="B6289" s="6" t="s">
        <v>26</v>
      </c>
      <c r="C6289" s="6">
        <v>1185732</v>
      </c>
      <c r="D6289" s="7">
        <v>44351</v>
      </c>
      <c r="E6289" s="6" t="s">
        <v>48</v>
      </c>
      <c r="F6289" s="6" t="s">
        <v>94</v>
      </c>
      <c r="G6289" s="6" t="s">
        <v>95</v>
      </c>
      <c r="H6289" s="8" t="s">
        <v>19</v>
      </c>
      <c r="I6289" s="9">
        <v>42</v>
      </c>
      <c r="J6289" s="10">
        <v>182</v>
      </c>
      <c r="K6289" s="11">
        <v>7644</v>
      </c>
      <c r="L6289" s="11">
        <v>3592.68</v>
      </c>
      <c r="M6289" s="12">
        <v>0.47</v>
      </c>
      <c r="N6289" s="14" t="s">
        <v>83</v>
      </c>
      <c r="P6289" s="16"/>
      <c r="T6289" s="17"/>
    </row>
    <row r="6290" spans="2:20" ht="14.25" customHeight="1" x14ac:dyDescent="0.3">
      <c r="B6290" s="6" t="s">
        <v>26</v>
      </c>
      <c r="C6290" s="6">
        <v>1185732</v>
      </c>
      <c r="D6290" s="7">
        <v>44351</v>
      </c>
      <c r="E6290" s="6" t="s">
        <v>48</v>
      </c>
      <c r="F6290" s="6" t="s">
        <v>94</v>
      </c>
      <c r="G6290" s="6" t="s">
        <v>95</v>
      </c>
      <c r="H6290" s="8" t="s">
        <v>20</v>
      </c>
      <c r="I6290" s="9">
        <v>47</v>
      </c>
      <c r="J6290" s="10">
        <v>169</v>
      </c>
      <c r="K6290" s="11">
        <v>7943</v>
      </c>
      <c r="L6290" s="11">
        <v>4289.22</v>
      </c>
      <c r="M6290" s="12">
        <v>0.54</v>
      </c>
      <c r="N6290" s="14" t="s">
        <v>83</v>
      </c>
      <c r="P6290" s="16"/>
      <c r="T6290" s="17"/>
    </row>
    <row r="6291" spans="2:20" ht="14.25" customHeight="1" x14ac:dyDescent="0.3">
      <c r="B6291" s="6" t="s">
        <v>26</v>
      </c>
      <c r="C6291" s="6">
        <v>1185732</v>
      </c>
      <c r="D6291" s="7">
        <v>44351</v>
      </c>
      <c r="E6291" s="6" t="s">
        <v>48</v>
      </c>
      <c r="F6291" s="6" t="s">
        <v>94</v>
      </c>
      <c r="G6291" s="6" t="s">
        <v>95</v>
      </c>
      <c r="H6291" s="8" t="s">
        <v>21</v>
      </c>
      <c r="I6291" s="9">
        <v>49</v>
      </c>
      <c r="J6291" s="10">
        <v>169</v>
      </c>
      <c r="K6291" s="11">
        <v>8281</v>
      </c>
      <c r="L6291" s="11">
        <v>4223.3100000000004</v>
      </c>
      <c r="M6291" s="12">
        <v>0.51</v>
      </c>
      <c r="N6291" s="14" t="s">
        <v>83</v>
      </c>
      <c r="P6291" s="16"/>
      <c r="T6291" s="17"/>
    </row>
    <row r="6292" spans="2:20" ht="14.25" customHeight="1" x14ac:dyDescent="0.3">
      <c r="B6292" s="6" t="s">
        <v>26</v>
      </c>
      <c r="C6292" s="6">
        <v>1185732</v>
      </c>
      <c r="D6292" s="7">
        <v>44351</v>
      </c>
      <c r="E6292" s="6" t="s">
        <v>48</v>
      </c>
      <c r="F6292" s="6" t="s">
        <v>94</v>
      </c>
      <c r="G6292" s="6" t="s">
        <v>95</v>
      </c>
      <c r="H6292" s="8" t="s">
        <v>22</v>
      </c>
      <c r="I6292" s="9">
        <v>61</v>
      </c>
      <c r="J6292" s="10">
        <v>163</v>
      </c>
      <c r="K6292" s="11">
        <v>9943</v>
      </c>
      <c r="L6292" s="11">
        <v>4872.07</v>
      </c>
      <c r="M6292" s="12">
        <v>0.49</v>
      </c>
      <c r="N6292" s="14" t="s">
        <v>83</v>
      </c>
      <c r="P6292" s="16"/>
      <c r="T6292" s="17"/>
    </row>
    <row r="6293" spans="2:20" ht="14.25" customHeight="1" x14ac:dyDescent="0.3">
      <c r="B6293" s="6" t="s">
        <v>26</v>
      </c>
      <c r="C6293" s="6">
        <v>1185732</v>
      </c>
      <c r="D6293" s="7">
        <v>44351</v>
      </c>
      <c r="E6293" s="6" t="s">
        <v>48</v>
      </c>
      <c r="F6293" s="6" t="s">
        <v>94</v>
      </c>
      <c r="G6293" s="6" t="s">
        <v>95</v>
      </c>
      <c r="H6293" s="8" t="s">
        <v>23</v>
      </c>
      <c r="I6293" s="9">
        <v>67</v>
      </c>
      <c r="J6293" s="10">
        <v>231</v>
      </c>
      <c r="K6293" s="11">
        <v>15477</v>
      </c>
      <c r="L6293" s="11">
        <v>9286.1999999999989</v>
      </c>
      <c r="M6293" s="12">
        <v>0.6</v>
      </c>
      <c r="N6293" s="14" t="s">
        <v>83</v>
      </c>
      <c r="P6293" s="16"/>
      <c r="T6293" s="17"/>
    </row>
    <row r="6294" spans="2:20" ht="14.25" customHeight="1" x14ac:dyDescent="0.3">
      <c r="B6294" s="6" t="s">
        <v>26</v>
      </c>
      <c r="C6294" s="6">
        <v>1185732</v>
      </c>
      <c r="D6294" s="7">
        <v>44379</v>
      </c>
      <c r="E6294" s="6" t="s">
        <v>48</v>
      </c>
      <c r="F6294" s="6" t="s">
        <v>94</v>
      </c>
      <c r="G6294" s="6" t="s">
        <v>95</v>
      </c>
      <c r="H6294" s="8" t="s">
        <v>17</v>
      </c>
      <c r="I6294" s="9">
        <v>60</v>
      </c>
      <c r="J6294" s="10">
        <v>294</v>
      </c>
      <c r="K6294" s="11">
        <v>17640</v>
      </c>
      <c r="L6294" s="11">
        <v>8820</v>
      </c>
      <c r="M6294" s="12">
        <v>0.5</v>
      </c>
      <c r="N6294" s="14" t="s">
        <v>83</v>
      </c>
      <c r="P6294" s="16"/>
      <c r="T6294" s="17"/>
    </row>
    <row r="6295" spans="2:20" ht="14.25" customHeight="1" x14ac:dyDescent="0.3">
      <c r="B6295" s="6" t="s">
        <v>26</v>
      </c>
      <c r="C6295" s="6">
        <v>1185732</v>
      </c>
      <c r="D6295" s="7">
        <v>44379</v>
      </c>
      <c r="E6295" s="6" t="s">
        <v>48</v>
      </c>
      <c r="F6295" s="6" t="s">
        <v>94</v>
      </c>
      <c r="G6295" s="6" t="s">
        <v>95</v>
      </c>
      <c r="H6295" s="8" t="s">
        <v>19</v>
      </c>
      <c r="I6295" s="9">
        <v>58</v>
      </c>
      <c r="J6295" s="10">
        <v>224</v>
      </c>
      <c r="K6295" s="11">
        <v>12992</v>
      </c>
      <c r="L6295" s="11">
        <v>6496</v>
      </c>
      <c r="M6295" s="12">
        <v>0.5</v>
      </c>
      <c r="N6295" s="14" t="s">
        <v>83</v>
      </c>
      <c r="P6295" s="16"/>
      <c r="T6295" s="17"/>
    </row>
    <row r="6296" spans="2:20" ht="14.25" customHeight="1" x14ac:dyDescent="0.3">
      <c r="B6296" s="6" t="s">
        <v>26</v>
      </c>
      <c r="C6296" s="6">
        <v>1185732</v>
      </c>
      <c r="D6296" s="7">
        <v>44379</v>
      </c>
      <c r="E6296" s="6" t="s">
        <v>48</v>
      </c>
      <c r="F6296" s="6" t="s">
        <v>94</v>
      </c>
      <c r="G6296" s="6" t="s">
        <v>95</v>
      </c>
      <c r="H6296" s="8" t="s">
        <v>20</v>
      </c>
      <c r="I6296" s="9">
        <v>53</v>
      </c>
      <c r="J6296" s="10">
        <v>196</v>
      </c>
      <c r="K6296" s="11">
        <v>10388</v>
      </c>
      <c r="L6296" s="11">
        <v>5713.4000000000005</v>
      </c>
      <c r="M6296" s="12">
        <v>0.55000000000000004</v>
      </c>
      <c r="N6296" s="14" t="s">
        <v>83</v>
      </c>
      <c r="P6296" s="16"/>
      <c r="T6296" s="17"/>
    </row>
    <row r="6297" spans="2:20" ht="14.25" customHeight="1" x14ac:dyDescent="0.3">
      <c r="B6297" s="6" t="s">
        <v>26</v>
      </c>
      <c r="C6297" s="6">
        <v>1185732</v>
      </c>
      <c r="D6297" s="7">
        <v>44379</v>
      </c>
      <c r="E6297" s="6" t="s">
        <v>48</v>
      </c>
      <c r="F6297" s="6" t="s">
        <v>94</v>
      </c>
      <c r="G6297" s="6" t="s">
        <v>95</v>
      </c>
      <c r="H6297" s="8" t="s">
        <v>21</v>
      </c>
      <c r="I6297" s="9">
        <v>52</v>
      </c>
      <c r="J6297" s="10">
        <v>203</v>
      </c>
      <c r="K6297" s="11">
        <v>10556</v>
      </c>
      <c r="L6297" s="11">
        <v>5383.56</v>
      </c>
      <c r="M6297" s="12">
        <v>0.51</v>
      </c>
      <c r="N6297" s="14" t="s">
        <v>83</v>
      </c>
      <c r="P6297" s="16"/>
      <c r="T6297" s="17"/>
    </row>
    <row r="6298" spans="2:20" ht="14.25" customHeight="1" x14ac:dyDescent="0.3">
      <c r="B6298" s="6" t="s">
        <v>26</v>
      </c>
      <c r="C6298" s="6">
        <v>1185732</v>
      </c>
      <c r="D6298" s="7">
        <v>44379</v>
      </c>
      <c r="E6298" s="6" t="s">
        <v>48</v>
      </c>
      <c r="F6298" s="6" t="s">
        <v>94</v>
      </c>
      <c r="G6298" s="6" t="s">
        <v>95</v>
      </c>
      <c r="H6298" s="8" t="s">
        <v>22</v>
      </c>
      <c r="I6298" s="9">
        <v>59</v>
      </c>
      <c r="J6298" s="10">
        <v>182</v>
      </c>
      <c r="K6298" s="11">
        <v>10738</v>
      </c>
      <c r="L6298" s="11">
        <v>5261.62</v>
      </c>
      <c r="M6298" s="12">
        <v>0.49</v>
      </c>
      <c r="N6298" s="14" t="s">
        <v>83</v>
      </c>
      <c r="P6298" s="16"/>
      <c r="T6298" s="17"/>
    </row>
    <row r="6299" spans="2:20" ht="14.25" customHeight="1" x14ac:dyDescent="0.3">
      <c r="B6299" s="6" t="s">
        <v>26</v>
      </c>
      <c r="C6299" s="6">
        <v>1185732</v>
      </c>
      <c r="D6299" s="7">
        <v>44379</v>
      </c>
      <c r="E6299" s="6" t="s">
        <v>48</v>
      </c>
      <c r="F6299" s="6" t="s">
        <v>94</v>
      </c>
      <c r="G6299" s="6" t="s">
        <v>95</v>
      </c>
      <c r="H6299" s="8" t="s">
        <v>23</v>
      </c>
      <c r="I6299" s="9">
        <v>64</v>
      </c>
      <c r="J6299" s="10">
        <v>263</v>
      </c>
      <c r="K6299" s="11">
        <v>16832</v>
      </c>
      <c r="L6299" s="11">
        <v>10604.16</v>
      </c>
      <c r="M6299" s="12">
        <v>0.63</v>
      </c>
      <c r="N6299" s="14" t="s">
        <v>83</v>
      </c>
      <c r="P6299" s="16"/>
      <c r="T6299" s="17"/>
    </row>
    <row r="6300" spans="2:20" ht="14.25" customHeight="1" x14ac:dyDescent="0.3">
      <c r="B6300" s="6" t="s">
        <v>26</v>
      </c>
      <c r="C6300" s="6">
        <v>1185732</v>
      </c>
      <c r="D6300" s="7">
        <v>44411</v>
      </c>
      <c r="E6300" s="6" t="s">
        <v>48</v>
      </c>
      <c r="F6300" s="6" t="s">
        <v>94</v>
      </c>
      <c r="G6300" s="6" t="s">
        <v>95</v>
      </c>
      <c r="H6300" s="8" t="s">
        <v>17</v>
      </c>
      <c r="I6300" s="9">
        <v>61</v>
      </c>
      <c r="J6300" s="10">
        <v>308</v>
      </c>
      <c r="K6300" s="11">
        <v>18788</v>
      </c>
      <c r="L6300" s="11">
        <v>9957.6400000000012</v>
      </c>
      <c r="M6300" s="12">
        <v>0.53</v>
      </c>
      <c r="N6300" s="14" t="s">
        <v>83</v>
      </c>
      <c r="P6300" s="16"/>
      <c r="T6300" s="17"/>
    </row>
    <row r="6301" spans="2:20" ht="14.25" customHeight="1" x14ac:dyDescent="0.3">
      <c r="B6301" s="6" t="s">
        <v>26</v>
      </c>
      <c r="C6301" s="6">
        <v>1185732</v>
      </c>
      <c r="D6301" s="7">
        <v>44411</v>
      </c>
      <c r="E6301" s="6" t="s">
        <v>48</v>
      </c>
      <c r="F6301" s="6" t="s">
        <v>94</v>
      </c>
      <c r="G6301" s="6" t="s">
        <v>95</v>
      </c>
      <c r="H6301" s="8" t="s">
        <v>19</v>
      </c>
      <c r="I6301" s="9">
        <v>58</v>
      </c>
      <c r="J6301" s="10">
        <v>200</v>
      </c>
      <c r="K6301" s="11">
        <v>11600</v>
      </c>
      <c r="L6301" s="11">
        <v>5219.9999999999991</v>
      </c>
      <c r="M6301" s="12">
        <v>0.44999999999999996</v>
      </c>
      <c r="N6301" s="14" t="s">
        <v>83</v>
      </c>
      <c r="P6301" s="16"/>
      <c r="T6301" s="17"/>
    </row>
    <row r="6302" spans="2:20" ht="14.25" customHeight="1" x14ac:dyDescent="0.3">
      <c r="B6302" s="6" t="s">
        <v>26</v>
      </c>
      <c r="C6302" s="6">
        <v>1185732</v>
      </c>
      <c r="D6302" s="7">
        <v>44411</v>
      </c>
      <c r="E6302" s="6" t="s">
        <v>48</v>
      </c>
      <c r="F6302" s="6" t="s">
        <v>94</v>
      </c>
      <c r="G6302" s="6" t="s">
        <v>95</v>
      </c>
      <c r="H6302" s="8" t="s">
        <v>20</v>
      </c>
      <c r="I6302" s="9">
        <v>54</v>
      </c>
      <c r="J6302" s="10">
        <v>210</v>
      </c>
      <c r="K6302" s="11">
        <v>11340</v>
      </c>
      <c r="L6302" s="11">
        <v>6010.2000000000007</v>
      </c>
      <c r="M6302" s="12">
        <v>0.53</v>
      </c>
      <c r="N6302" s="14" t="s">
        <v>83</v>
      </c>
      <c r="P6302" s="16"/>
      <c r="T6302" s="17"/>
    </row>
    <row r="6303" spans="2:20" ht="14.25" customHeight="1" x14ac:dyDescent="0.3">
      <c r="B6303" s="6" t="s">
        <v>26</v>
      </c>
      <c r="C6303" s="6">
        <v>1185732</v>
      </c>
      <c r="D6303" s="7">
        <v>44411</v>
      </c>
      <c r="E6303" s="6" t="s">
        <v>48</v>
      </c>
      <c r="F6303" s="6" t="s">
        <v>94</v>
      </c>
      <c r="G6303" s="6" t="s">
        <v>95</v>
      </c>
      <c r="H6303" s="8" t="s">
        <v>21</v>
      </c>
      <c r="I6303" s="9">
        <v>44</v>
      </c>
      <c r="J6303" s="10">
        <v>182</v>
      </c>
      <c r="K6303" s="11">
        <v>8008</v>
      </c>
      <c r="L6303" s="11">
        <v>4244.24</v>
      </c>
      <c r="M6303" s="12">
        <v>0.53</v>
      </c>
      <c r="N6303" s="14" t="s">
        <v>83</v>
      </c>
      <c r="P6303" s="16"/>
      <c r="T6303" s="17"/>
    </row>
    <row r="6304" spans="2:20" ht="14.25" customHeight="1" x14ac:dyDescent="0.3">
      <c r="B6304" s="6" t="s">
        <v>26</v>
      </c>
      <c r="C6304" s="6">
        <v>1185732</v>
      </c>
      <c r="D6304" s="7">
        <v>44411</v>
      </c>
      <c r="E6304" s="6" t="s">
        <v>48</v>
      </c>
      <c r="F6304" s="6" t="s">
        <v>94</v>
      </c>
      <c r="G6304" s="6" t="s">
        <v>95</v>
      </c>
      <c r="H6304" s="8" t="s">
        <v>22</v>
      </c>
      <c r="I6304" s="9">
        <v>53</v>
      </c>
      <c r="J6304" s="10">
        <v>176</v>
      </c>
      <c r="K6304" s="11">
        <v>9328</v>
      </c>
      <c r="L6304" s="11">
        <v>4477.4399999999996</v>
      </c>
      <c r="M6304" s="12">
        <v>0.48</v>
      </c>
      <c r="N6304" s="14" t="s">
        <v>83</v>
      </c>
      <c r="P6304" s="16"/>
      <c r="T6304" s="17"/>
    </row>
    <row r="6305" spans="2:20" ht="14.25" customHeight="1" x14ac:dyDescent="0.3">
      <c r="B6305" s="6" t="s">
        <v>26</v>
      </c>
      <c r="C6305" s="6">
        <v>1185732</v>
      </c>
      <c r="D6305" s="7">
        <v>44411</v>
      </c>
      <c r="E6305" s="6" t="s">
        <v>48</v>
      </c>
      <c r="F6305" s="6" t="s">
        <v>94</v>
      </c>
      <c r="G6305" s="6" t="s">
        <v>95</v>
      </c>
      <c r="H6305" s="8" t="s">
        <v>23</v>
      </c>
      <c r="I6305" s="9">
        <v>54</v>
      </c>
      <c r="J6305" s="10">
        <v>231</v>
      </c>
      <c r="K6305" s="11">
        <v>12474</v>
      </c>
      <c r="L6305" s="11">
        <v>7983.3600000000006</v>
      </c>
      <c r="M6305" s="12">
        <v>0.64</v>
      </c>
      <c r="N6305" s="14" t="s">
        <v>83</v>
      </c>
      <c r="P6305" s="16"/>
      <c r="T6305" s="17"/>
    </row>
    <row r="6306" spans="2:20" ht="14.25" customHeight="1" x14ac:dyDescent="0.3">
      <c r="B6306" s="6" t="s">
        <v>26</v>
      </c>
      <c r="C6306" s="6">
        <v>1185732</v>
      </c>
      <c r="D6306" s="7">
        <v>44441</v>
      </c>
      <c r="E6306" s="6" t="s">
        <v>48</v>
      </c>
      <c r="F6306" s="6" t="s">
        <v>94</v>
      </c>
      <c r="G6306" s="6" t="s">
        <v>95</v>
      </c>
      <c r="H6306" s="8" t="s">
        <v>17</v>
      </c>
      <c r="I6306" s="9">
        <v>53</v>
      </c>
      <c r="J6306" s="10">
        <v>250</v>
      </c>
      <c r="K6306" s="11">
        <v>13250</v>
      </c>
      <c r="L6306" s="11">
        <v>6890</v>
      </c>
      <c r="M6306" s="12">
        <v>0.52</v>
      </c>
      <c r="N6306" s="14" t="s">
        <v>83</v>
      </c>
      <c r="P6306" s="16"/>
      <c r="T6306" s="17"/>
    </row>
    <row r="6307" spans="2:20" ht="14.25" customHeight="1" x14ac:dyDescent="0.3">
      <c r="B6307" s="6" t="s">
        <v>26</v>
      </c>
      <c r="C6307" s="6">
        <v>1185732</v>
      </c>
      <c r="D6307" s="7">
        <v>44441</v>
      </c>
      <c r="E6307" s="6" t="s">
        <v>48</v>
      </c>
      <c r="F6307" s="6" t="s">
        <v>94</v>
      </c>
      <c r="G6307" s="6" t="s">
        <v>95</v>
      </c>
      <c r="H6307" s="8" t="s">
        <v>19</v>
      </c>
      <c r="I6307" s="9">
        <v>49</v>
      </c>
      <c r="J6307" s="10">
        <v>181</v>
      </c>
      <c r="K6307" s="11">
        <v>8869</v>
      </c>
      <c r="L6307" s="11">
        <v>4434.5</v>
      </c>
      <c r="M6307" s="12">
        <v>0.5</v>
      </c>
      <c r="N6307" s="14" t="s">
        <v>83</v>
      </c>
      <c r="P6307" s="16"/>
      <c r="T6307" s="17"/>
    </row>
    <row r="6308" spans="2:20" ht="14.25" customHeight="1" x14ac:dyDescent="0.3">
      <c r="B6308" s="6" t="s">
        <v>26</v>
      </c>
      <c r="C6308" s="6">
        <v>1185732</v>
      </c>
      <c r="D6308" s="7">
        <v>44441</v>
      </c>
      <c r="E6308" s="6" t="s">
        <v>48</v>
      </c>
      <c r="F6308" s="6" t="s">
        <v>94</v>
      </c>
      <c r="G6308" s="6" t="s">
        <v>95</v>
      </c>
      <c r="H6308" s="8" t="s">
        <v>20</v>
      </c>
      <c r="I6308" s="9">
        <v>28</v>
      </c>
      <c r="J6308" s="10">
        <v>175</v>
      </c>
      <c r="K6308" s="11">
        <v>4900</v>
      </c>
      <c r="L6308" s="11">
        <v>2499</v>
      </c>
      <c r="M6308" s="12">
        <v>0.51</v>
      </c>
      <c r="N6308" s="14" t="s">
        <v>83</v>
      </c>
      <c r="P6308" s="16"/>
      <c r="T6308" s="17"/>
    </row>
    <row r="6309" spans="2:20" ht="14.25" customHeight="1" x14ac:dyDescent="0.3">
      <c r="B6309" s="6" t="s">
        <v>26</v>
      </c>
      <c r="C6309" s="6">
        <v>1185732</v>
      </c>
      <c r="D6309" s="7">
        <v>44441</v>
      </c>
      <c r="E6309" s="6" t="s">
        <v>48</v>
      </c>
      <c r="F6309" s="6" t="s">
        <v>94</v>
      </c>
      <c r="G6309" s="6" t="s">
        <v>95</v>
      </c>
      <c r="H6309" s="8" t="s">
        <v>21</v>
      </c>
      <c r="I6309" s="9">
        <v>28</v>
      </c>
      <c r="J6309" s="10">
        <v>150</v>
      </c>
      <c r="K6309" s="11">
        <v>4200</v>
      </c>
      <c r="L6309" s="11">
        <v>2100</v>
      </c>
      <c r="M6309" s="12">
        <v>0.5</v>
      </c>
      <c r="N6309" s="14" t="s">
        <v>83</v>
      </c>
      <c r="P6309" s="16"/>
      <c r="T6309" s="17"/>
    </row>
    <row r="6310" spans="2:20" ht="14.25" customHeight="1" x14ac:dyDescent="0.3">
      <c r="B6310" s="6" t="s">
        <v>26</v>
      </c>
      <c r="C6310" s="6">
        <v>1185732</v>
      </c>
      <c r="D6310" s="7">
        <v>44441</v>
      </c>
      <c r="E6310" s="6" t="s">
        <v>48</v>
      </c>
      <c r="F6310" s="6" t="s">
        <v>94</v>
      </c>
      <c r="G6310" s="6" t="s">
        <v>95</v>
      </c>
      <c r="H6310" s="8" t="s">
        <v>22</v>
      </c>
      <c r="I6310" s="9">
        <v>38</v>
      </c>
      <c r="J6310" s="10">
        <v>156</v>
      </c>
      <c r="K6310" s="11">
        <v>5928</v>
      </c>
      <c r="L6310" s="11">
        <v>2726.8799999999997</v>
      </c>
      <c r="M6310" s="12">
        <v>0.45999999999999996</v>
      </c>
      <c r="N6310" s="14" t="s">
        <v>83</v>
      </c>
      <c r="P6310" s="16"/>
      <c r="T6310" s="17"/>
    </row>
    <row r="6311" spans="2:20" ht="14.25" customHeight="1" x14ac:dyDescent="0.3">
      <c r="B6311" s="6" t="s">
        <v>26</v>
      </c>
      <c r="C6311" s="6">
        <v>1185732</v>
      </c>
      <c r="D6311" s="7">
        <v>44441</v>
      </c>
      <c r="E6311" s="6" t="s">
        <v>48</v>
      </c>
      <c r="F6311" s="6" t="s">
        <v>94</v>
      </c>
      <c r="G6311" s="6" t="s">
        <v>95</v>
      </c>
      <c r="H6311" s="8" t="s">
        <v>23</v>
      </c>
      <c r="I6311" s="9">
        <v>41</v>
      </c>
      <c r="J6311" s="10">
        <v>203</v>
      </c>
      <c r="K6311" s="11">
        <v>8323</v>
      </c>
      <c r="L6311" s="11">
        <v>5077.03</v>
      </c>
      <c r="M6311" s="12">
        <v>0.61</v>
      </c>
      <c r="N6311" s="14" t="s">
        <v>83</v>
      </c>
      <c r="P6311" s="16"/>
      <c r="T6311" s="17"/>
    </row>
    <row r="6312" spans="2:20" ht="14.25" customHeight="1" x14ac:dyDescent="0.3">
      <c r="B6312" s="6" t="s">
        <v>26</v>
      </c>
      <c r="C6312" s="6">
        <v>1185732</v>
      </c>
      <c r="D6312" s="7">
        <v>44473</v>
      </c>
      <c r="E6312" s="6" t="s">
        <v>48</v>
      </c>
      <c r="F6312" s="6" t="s">
        <v>94</v>
      </c>
      <c r="G6312" s="6" t="s">
        <v>95</v>
      </c>
      <c r="H6312" s="8" t="s">
        <v>17</v>
      </c>
      <c r="I6312" s="9">
        <v>42</v>
      </c>
      <c r="J6312" s="10">
        <v>245</v>
      </c>
      <c r="K6312" s="11">
        <v>10290</v>
      </c>
      <c r="L6312" s="11">
        <v>5556.6</v>
      </c>
      <c r="M6312" s="12">
        <v>0.54</v>
      </c>
      <c r="N6312" s="14" t="s">
        <v>83</v>
      </c>
      <c r="P6312" s="16"/>
      <c r="T6312" s="17"/>
    </row>
    <row r="6313" spans="2:20" ht="14.25" customHeight="1" x14ac:dyDescent="0.3">
      <c r="B6313" s="6" t="s">
        <v>26</v>
      </c>
      <c r="C6313" s="6">
        <v>1185732</v>
      </c>
      <c r="D6313" s="7">
        <v>44473</v>
      </c>
      <c r="E6313" s="6" t="s">
        <v>48</v>
      </c>
      <c r="F6313" s="6" t="s">
        <v>94</v>
      </c>
      <c r="G6313" s="6" t="s">
        <v>95</v>
      </c>
      <c r="H6313" s="8" t="s">
        <v>19</v>
      </c>
      <c r="I6313" s="9">
        <v>33</v>
      </c>
      <c r="J6313" s="10">
        <v>196</v>
      </c>
      <c r="K6313" s="11">
        <v>6468</v>
      </c>
      <c r="L6313" s="11">
        <v>2975.2799999999997</v>
      </c>
      <c r="M6313" s="12">
        <v>0.45999999999999996</v>
      </c>
      <c r="N6313" s="14" t="s">
        <v>83</v>
      </c>
      <c r="P6313" s="16"/>
      <c r="T6313" s="17"/>
    </row>
    <row r="6314" spans="2:20" ht="14.25" customHeight="1" x14ac:dyDescent="0.3">
      <c r="B6314" s="6" t="s">
        <v>26</v>
      </c>
      <c r="C6314" s="6">
        <v>1185732</v>
      </c>
      <c r="D6314" s="7">
        <v>44473</v>
      </c>
      <c r="E6314" s="6" t="s">
        <v>48</v>
      </c>
      <c r="F6314" s="6" t="s">
        <v>94</v>
      </c>
      <c r="G6314" s="6" t="s">
        <v>95</v>
      </c>
      <c r="H6314" s="8" t="s">
        <v>20</v>
      </c>
      <c r="I6314" s="9">
        <v>34</v>
      </c>
      <c r="J6314" s="10">
        <v>150</v>
      </c>
      <c r="K6314" s="11">
        <v>5100</v>
      </c>
      <c r="L6314" s="11">
        <v>2601</v>
      </c>
      <c r="M6314" s="12">
        <v>0.51</v>
      </c>
      <c r="N6314" s="14" t="s">
        <v>83</v>
      </c>
      <c r="P6314" s="16"/>
      <c r="T6314" s="17"/>
    </row>
    <row r="6315" spans="2:20" ht="14.25" customHeight="1" x14ac:dyDescent="0.3">
      <c r="B6315" s="6" t="s">
        <v>26</v>
      </c>
      <c r="C6315" s="6">
        <v>1185732</v>
      </c>
      <c r="D6315" s="7">
        <v>44473</v>
      </c>
      <c r="E6315" s="6" t="s">
        <v>48</v>
      </c>
      <c r="F6315" s="6" t="s">
        <v>94</v>
      </c>
      <c r="G6315" s="6" t="s">
        <v>95</v>
      </c>
      <c r="H6315" s="8" t="s">
        <v>21</v>
      </c>
      <c r="I6315" s="9">
        <v>34</v>
      </c>
      <c r="J6315" s="10">
        <v>160</v>
      </c>
      <c r="K6315" s="11">
        <v>5440</v>
      </c>
      <c r="L6315" s="11">
        <v>2937.6000000000004</v>
      </c>
      <c r="M6315" s="12">
        <v>0.54</v>
      </c>
      <c r="N6315" s="14" t="s">
        <v>83</v>
      </c>
      <c r="P6315" s="16"/>
      <c r="T6315" s="17"/>
    </row>
    <row r="6316" spans="2:20" ht="14.25" customHeight="1" x14ac:dyDescent="0.3">
      <c r="B6316" s="6" t="s">
        <v>26</v>
      </c>
      <c r="C6316" s="6">
        <v>1185732</v>
      </c>
      <c r="D6316" s="7">
        <v>44473</v>
      </c>
      <c r="E6316" s="6" t="s">
        <v>48</v>
      </c>
      <c r="F6316" s="6" t="s">
        <v>94</v>
      </c>
      <c r="G6316" s="6" t="s">
        <v>95</v>
      </c>
      <c r="H6316" s="8" t="s">
        <v>22</v>
      </c>
      <c r="I6316" s="9">
        <v>42</v>
      </c>
      <c r="J6316" s="10">
        <v>149</v>
      </c>
      <c r="K6316" s="11">
        <v>6258</v>
      </c>
      <c r="L6316" s="11">
        <v>2941.2599999999998</v>
      </c>
      <c r="M6316" s="12">
        <v>0.47</v>
      </c>
      <c r="N6316" s="14" t="s">
        <v>83</v>
      </c>
      <c r="P6316" s="16"/>
      <c r="T6316" s="17"/>
    </row>
    <row r="6317" spans="2:20" ht="14.25" customHeight="1" x14ac:dyDescent="0.3">
      <c r="B6317" s="6" t="s">
        <v>26</v>
      </c>
      <c r="C6317" s="6">
        <v>1185732</v>
      </c>
      <c r="D6317" s="7">
        <v>44473</v>
      </c>
      <c r="E6317" s="6" t="s">
        <v>48</v>
      </c>
      <c r="F6317" s="6" t="s">
        <v>94</v>
      </c>
      <c r="G6317" s="6" t="s">
        <v>95</v>
      </c>
      <c r="H6317" s="8" t="s">
        <v>23</v>
      </c>
      <c r="I6317" s="9">
        <v>48</v>
      </c>
      <c r="J6317" s="10">
        <v>176</v>
      </c>
      <c r="K6317" s="11">
        <v>8448</v>
      </c>
      <c r="L6317" s="11">
        <v>5322.24</v>
      </c>
      <c r="M6317" s="12">
        <v>0.63</v>
      </c>
      <c r="N6317" s="14" t="s">
        <v>83</v>
      </c>
      <c r="P6317" s="16"/>
      <c r="T6317" s="17"/>
    </row>
    <row r="6318" spans="2:20" ht="14.25" customHeight="1" x14ac:dyDescent="0.3">
      <c r="B6318" s="6" t="s">
        <v>26</v>
      </c>
      <c r="C6318" s="6">
        <v>1185732</v>
      </c>
      <c r="D6318" s="7">
        <v>44503</v>
      </c>
      <c r="E6318" s="6" t="s">
        <v>48</v>
      </c>
      <c r="F6318" s="6" t="s">
        <v>94</v>
      </c>
      <c r="G6318" s="6" t="s">
        <v>95</v>
      </c>
      <c r="H6318" s="8" t="s">
        <v>17</v>
      </c>
      <c r="I6318" s="9">
        <v>44</v>
      </c>
      <c r="J6318" s="10">
        <v>215</v>
      </c>
      <c r="K6318" s="11">
        <v>9460</v>
      </c>
      <c r="L6318" s="11">
        <v>5203</v>
      </c>
      <c r="M6318" s="12">
        <v>0.55000000000000004</v>
      </c>
      <c r="N6318" s="14" t="s">
        <v>83</v>
      </c>
      <c r="P6318" s="16"/>
      <c r="T6318" s="17"/>
    </row>
    <row r="6319" spans="2:20" ht="14.25" customHeight="1" x14ac:dyDescent="0.3">
      <c r="B6319" s="6" t="s">
        <v>26</v>
      </c>
      <c r="C6319" s="6">
        <v>1185732</v>
      </c>
      <c r="D6319" s="7">
        <v>44503</v>
      </c>
      <c r="E6319" s="6" t="s">
        <v>48</v>
      </c>
      <c r="F6319" s="6" t="s">
        <v>94</v>
      </c>
      <c r="G6319" s="6" t="s">
        <v>95</v>
      </c>
      <c r="H6319" s="8" t="s">
        <v>19</v>
      </c>
      <c r="I6319" s="9">
        <v>32</v>
      </c>
      <c r="J6319" s="10">
        <v>195</v>
      </c>
      <c r="K6319" s="11">
        <v>6240</v>
      </c>
      <c r="L6319" s="11">
        <v>2932.7999999999997</v>
      </c>
      <c r="M6319" s="12">
        <v>0.47</v>
      </c>
      <c r="N6319" s="14" t="s">
        <v>83</v>
      </c>
      <c r="P6319" s="16"/>
      <c r="T6319" s="17"/>
    </row>
    <row r="6320" spans="2:20" ht="14.25" customHeight="1" x14ac:dyDescent="0.3">
      <c r="B6320" s="6" t="s">
        <v>26</v>
      </c>
      <c r="C6320" s="6">
        <v>1185732</v>
      </c>
      <c r="D6320" s="7">
        <v>44503</v>
      </c>
      <c r="E6320" s="6" t="s">
        <v>48</v>
      </c>
      <c r="F6320" s="6" t="s">
        <v>94</v>
      </c>
      <c r="G6320" s="6" t="s">
        <v>95</v>
      </c>
      <c r="H6320" s="8" t="s">
        <v>20</v>
      </c>
      <c r="I6320" s="9">
        <v>38</v>
      </c>
      <c r="J6320" s="10">
        <v>167</v>
      </c>
      <c r="K6320" s="11">
        <v>6346</v>
      </c>
      <c r="L6320" s="11">
        <v>3426.84</v>
      </c>
      <c r="M6320" s="12">
        <v>0.54</v>
      </c>
      <c r="N6320" s="14" t="s">
        <v>83</v>
      </c>
      <c r="P6320" s="16"/>
      <c r="T6320" s="17"/>
    </row>
    <row r="6321" spans="2:20" ht="14.25" customHeight="1" x14ac:dyDescent="0.3">
      <c r="B6321" s="6" t="s">
        <v>26</v>
      </c>
      <c r="C6321" s="6">
        <v>1185732</v>
      </c>
      <c r="D6321" s="7">
        <v>44503</v>
      </c>
      <c r="E6321" s="6" t="s">
        <v>48</v>
      </c>
      <c r="F6321" s="6" t="s">
        <v>94</v>
      </c>
      <c r="G6321" s="6" t="s">
        <v>95</v>
      </c>
      <c r="H6321" s="8" t="s">
        <v>21</v>
      </c>
      <c r="I6321" s="9">
        <v>55</v>
      </c>
      <c r="J6321" s="10">
        <v>163</v>
      </c>
      <c r="K6321" s="11">
        <v>8965</v>
      </c>
      <c r="L6321" s="11">
        <v>4572.1499999999996</v>
      </c>
      <c r="M6321" s="12">
        <v>0.51</v>
      </c>
      <c r="N6321" s="14" t="s">
        <v>83</v>
      </c>
      <c r="P6321" s="16"/>
      <c r="T6321" s="17"/>
    </row>
    <row r="6322" spans="2:20" ht="14.25" customHeight="1" x14ac:dyDescent="0.3">
      <c r="B6322" s="6" t="s">
        <v>26</v>
      </c>
      <c r="C6322" s="6">
        <v>1185732</v>
      </c>
      <c r="D6322" s="7">
        <v>44503</v>
      </c>
      <c r="E6322" s="6" t="s">
        <v>48</v>
      </c>
      <c r="F6322" s="6" t="s">
        <v>94</v>
      </c>
      <c r="G6322" s="6" t="s">
        <v>95</v>
      </c>
      <c r="H6322" s="8" t="s">
        <v>22</v>
      </c>
      <c r="I6322" s="9">
        <v>72</v>
      </c>
      <c r="J6322" s="10">
        <v>163</v>
      </c>
      <c r="K6322" s="11">
        <v>11736</v>
      </c>
      <c r="L6322" s="11">
        <v>5750.64</v>
      </c>
      <c r="M6322" s="12">
        <v>0.49</v>
      </c>
      <c r="N6322" s="14" t="s">
        <v>83</v>
      </c>
      <c r="P6322" s="16"/>
      <c r="T6322" s="17"/>
    </row>
    <row r="6323" spans="2:20" ht="14.25" customHeight="1" x14ac:dyDescent="0.3">
      <c r="B6323" s="6" t="s">
        <v>26</v>
      </c>
      <c r="C6323" s="6">
        <v>1185732</v>
      </c>
      <c r="D6323" s="7">
        <v>44503</v>
      </c>
      <c r="E6323" s="6" t="s">
        <v>48</v>
      </c>
      <c r="F6323" s="6" t="s">
        <v>94</v>
      </c>
      <c r="G6323" s="6" t="s">
        <v>95</v>
      </c>
      <c r="H6323" s="8" t="s">
        <v>23</v>
      </c>
      <c r="I6323" s="9">
        <v>72</v>
      </c>
      <c r="J6323" s="10">
        <v>210</v>
      </c>
      <c r="K6323" s="11">
        <v>15120</v>
      </c>
      <c r="L6323" s="11">
        <v>9676.8000000000011</v>
      </c>
      <c r="M6323" s="12">
        <v>0.64</v>
      </c>
      <c r="N6323" s="14" t="s">
        <v>83</v>
      </c>
      <c r="P6323" s="16"/>
      <c r="T6323" s="17"/>
    </row>
    <row r="6324" spans="2:20" ht="14.25" customHeight="1" x14ac:dyDescent="0.3">
      <c r="B6324" s="6" t="s">
        <v>26</v>
      </c>
      <c r="C6324" s="6">
        <v>1185732</v>
      </c>
      <c r="D6324" s="7">
        <v>44532</v>
      </c>
      <c r="E6324" s="6" t="s">
        <v>48</v>
      </c>
      <c r="F6324" s="6" t="s">
        <v>94</v>
      </c>
      <c r="G6324" s="6" t="s">
        <v>95</v>
      </c>
      <c r="H6324" s="8" t="s">
        <v>17</v>
      </c>
      <c r="I6324" s="9">
        <v>64</v>
      </c>
      <c r="J6324" s="10">
        <v>244</v>
      </c>
      <c r="K6324" s="11">
        <v>15616</v>
      </c>
      <c r="L6324" s="11">
        <v>7964.16</v>
      </c>
      <c r="M6324" s="12">
        <v>0.51</v>
      </c>
      <c r="N6324" s="14" t="s">
        <v>83</v>
      </c>
      <c r="P6324" s="16"/>
      <c r="T6324" s="17"/>
    </row>
    <row r="6325" spans="2:20" ht="14.25" customHeight="1" x14ac:dyDescent="0.3">
      <c r="B6325" s="6" t="s">
        <v>26</v>
      </c>
      <c r="C6325" s="6">
        <v>1185732</v>
      </c>
      <c r="D6325" s="7">
        <v>44532</v>
      </c>
      <c r="E6325" s="6" t="s">
        <v>48</v>
      </c>
      <c r="F6325" s="6" t="s">
        <v>94</v>
      </c>
      <c r="G6325" s="6" t="s">
        <v>95</v>
      </c>
      <c r="H6325" s="8" t="s">
        <v>19</v>
      </c>
      <c r="I6325" s="9">
        <v>55</v>
      </c>
      <c r="J6325" s="10">
        <v>202</v>
      </c>
      <c r="K6325" s="11">
        <v>11110</v>
      </c>
      <c r="L6325" s="11">
        <v>4999.4999999999991</v>
      </c>
      <c r="M6325" s="12">
        <v>0.44999999999999996</v>
      </c>
      <c r="N6325" s="14" t="s">
        <v>83</v>
      </c>
      <c r="P6325" s="16"/>
      <c r="T6325" s="17"/>
    </row>
    <row r="6326" spans="2:20" ht="14.25" customHeight="1" x14ac:dyDescent="0.3">
      <c r="B6326" s="6" t="s">
        <v>61</v>
      </c>
      <c r="C6326" s="6">
        <v>1185732</v>
      </c>
      <c r="D6326" s="7">
        <v>44532</v>
      </c>
      <c r="E6326" s="6" t="s">
        <v>48</v>
      </c>
      <c r="F6326" s="6" t="s">
        <v>94</v>
      </c>
      <c r="G6326" s="6" t="s">
        <v>95</v>
      </c>
      <c r="H6326" s="8" t="s">
        <v>20</v>
      </c>
      <c r="I6326" s="9">
        <v>55</v>
      </c>
      <c r="J6326" s="10">
        <v>218</v>
      </c>
      <c r="K6326" s="11">
        <v>11990</v>
      </c>
      <c r="L6326" s="11">
        <v>6114.9000000000005</v>
      </c>
      <c r="M6326" s="12">
        <v>0.51</v>
      </c>
      <c r="N6326" s="14" t="s">
        <v>83</v>
      </c>
      <c r="P6326" s="16"/>
      <c r="T6326" s="17"/>
    </row>
    <row r="6327" spans="2:20" ht="14.25" customHeight="1" x14ac:dyDescent="0.3">
      <c r="B6327" s="6" t="s">
        <v>61</v>
      </c>
      <c r="C6327" s="6">
        <v>1185732</v>
      </c>
      <c r="D6327" s="7">
        <v>44532</v>
      </c>
      <c r="E6327" s="6" t="s">
        <v>48</v>
      </c>
      <c r="F6327" s="6" t="s">
        <v>94</v>
      </c>
      <c r="G6327" s="6" t="s">
        <v>95</v>
      </c>
      <c r="H6327" s="8" t="s">
        <v>21</v>
      </c>
      <c r="I6327" s="9">
        <v>55</v>
      </c>
      <c r="J6327" s="10">
        <v>196</v>
      </c>
      <c r="K6327" s="11">
        <v>10780</v>
      </c>
      <c r="L6327" s="11">
        <v>5821.2000000000007</v>
      </c>
      <c r="M6327" s="12">
        <v>0.54</v>
      </c>
      <c r="N6327" s="14" t="s">
        <v>83</v>
      </c>
      <c r="P6327" s="16"/>
      <c r="T6327" s="17"/>
    </row>
    <row r="6328" spans="2:20" ht="14.25" customHeight="1" x14ac:dyDescent="0.3">
      <c r="B6328" s="6" t="s">
        <v>61</v>
      </c>
      <c r="C6328" s="6">
        <v>1185732</v>
      </c>
      <c r="D6328" s="7">
        <v>44532</v>
      </c>
      <c r="E6328" s="6" t="s">
        <v>48</v>
      </c>
      <c r="F6328" s="6" t="s">
        <v>94</v>
      </c>
      <c r="G6328" s="6" t="s">
        <v>95</v>
      </c>
      <c r="H6328" s="8" t="s">
        <v>22</v>
      </c>
      <c r="I6328" s="9">
        <v>65</v>
      </c>
      <c r="J6328" s="10">
        <v>169</v>
      </c>
      <c r="K6328" s="11">
        <v>10985</v>
      </c>
      <c r="L6328" s="11">
        <v>5382.65</v>
      </c>
      <c r="M6328" s="12">
        <v>0.49</v>
      </c>
      <c r="N6328" s="14" t="s">
        <v>83</v>
      </c>
      <c r="P6328" s="16"/>
      <c r="T6328" s="17"/>
    </row>
    <row r="6329" spans="2:20" ht="14.25" customHeight="1" x14ac:dyDescent="0.3">
      <c r="B6329" s="6" t="s">
        <v>61</v>
      </c>
      <c r="C6329" s="6">
        <v>1185732</v>
      </c>
      <c r="D6329" s="7">
        <v>44532</v>
      </c>
      <c r="E6329" s="6" t="s">
        <v>48</v>
      </c>
      <c r="F6329" s="6" t="s">
        <v>94</v>
      </c>
      <c r="G6329" s="6" t="s">
        <v>95</v>
      </c>
      <c r="H6329" s="8" t="s">
        <v>23</v>
      </c>
      <c r="I6329" s="9">
        <v>69</v>
      </c>
      <c r="J6329" s="10">
        <v>225</v>
      </c>
      <c r="K6329" s="11">
        <v>15525</v>
      </c>
      <c r="L6329" s="11">
        <v>10091.25</v>
      </c>
      <c r="M6329" s="12">
        <v>0.65</v>
      </c>
      <c r="N6329" s="14" t="s">
        <v>83</v>
      </c>
      <c r="P6329" s="16"/>
      <c r="T6329" s="17"/>
    </row>
    <row r="6330" spans="2:20" ht="14.25" customHeight="1" x14ac:dyDescent="0.3">
      <c r="B6330" s="6" t="s">
        <v>61</v>
      </c>
      <c r="C6330" s="6">
        <v>1185732</v>
      </c>
      <c r="D6330" s="7">
        <v>44209</v>
      </c>
      <c r="E6330" s="6" t="s">
        <v>48</v>
      </c>
      <c r="F6330" s="6" t="s">
        <v>94</v>
      </c>
      <c r="G6330" s="6" t="s">
        <v>95</v>
      </c>
      <c r="H6330" s="8" t="s">
        <v>17</v>
      </c>
      <c r="I6330" s="9">
        <v>32</v>
      </c>
      <c r="J6330" s="10">
        <v>194</v>
      </c>
      <c r="K6330" s="11">
        <v>6208</v>
      </c>
      <c r="L6330" s="11">
        <v>3228.1600000000003</v>
      </c>
      <c r="M6330" s="12">
        <v>0.52</v>
      </c>
      <c r="N6330" s="14" t="s">
        <v>83</v>
      </c>
      <c r="P6330" s="16"/>
      <c r="T6330" s="17"/>
    </row>
    <row r="6331" spans="2:20" ht="14.25" customHeight="1" x14ac:dyDescent="0.3">
      <c r="B6331" s="6" t="s">
        <v>61</v>
      </c>
      <c r="C6331" s="6">
        <v>1185732</v>
      </c>
      <c r="D6331" s="7">
        <v>44209</v>
      </c>
      <c r="E6331" s="6" t="s">
        <v>48</v>
      </c>
      <c r="F6331" s="6" t="s">
        <v>94</v>
      </c>
      <c r="G6331" s="6" t="s">
        <v>95</v>
      </c>
      <c r="H6331" s="8" t="s">
        <v>19</v>
      </c>
      <c r="I6331" s="9">
        <v>33</v>
      </c>
      <c r="J6331" s="10">
        <v>150</v>
      </c>
      <c r="K6331" s="11">
        <v>4950</v>
      </c>
      <c r="L6331" s="11">
        <v>2475</v>
      </c>
      <c r="M6331" s="12">
        <v>0.5</v>
      </c>
      <c r="N6331" s="14" t="s">
        <v>83</v>
      </c>
      <c r="P6331" s="16"/>
      <c r="T6331" s="17"/>
    </row>
    <row r="6332" spans="2:20" ht="14.25" customHeight="1" x14ac:dyDescent="0.3">
      <c r="B6332" s="6" t="s">
        <v>61</v>
      </c>
      <c r="C6332" s="6">
        <v>1185732</v>
      </c>
      <c r="D6332" s="7">
        <v>44209</v>
      </c>
      <c r="E6332" s="6" t="s">
        <v>48</v>
      </c>
      <c r="F6332" s="6" t="s">
        <v>94</v>
      </c>
      <c r="G6332" s="6" t="s">
        <v>95</v>
      </c>
      <c r="H6332" s="8" t="s">
        <v>20</v>
      </c>
      <c r="I6332" s="9">
        <v>24</v>
      </c>
      <c r="J6332" s="10">
        <v>167</v>
      </c>
      <c r="K6332" s="11">
        <v>4008</v>
      </c>
      <c r="L6332" s="11">
        <v>2164.3200000000002</v>
      </c>
      <c r="M6332" s="12">
        <v>0.54</v>
      </c>
      <c r="N6332" s="14" t="s">
        <v>83</v>
      </c>
      <c r="P6332" s="16"/>
      <c r="T6332" s="17"/>
    </row>
    <row r="6333" spans="2:20" ht="14.25" customHeight="1" x14ac:dyDescent="0.3">
      <c r="B6333" s="6" t="s">
        <v>61</v>
      </c>
      <c r="C6333" s="6">
        <v>1185732</v>
      </c>
      <c r="D6333" s="7">
        <v>44209</v>
      </c>
      <c r="E6333" s="6" t="s">
        <v>48</v>
      </c>
      <c r="F6333" s="6" t="s">
        <v>94</v>
      </c>
      <c r="G6333" s="6" t="s">
        <v>95</v>
      </c>
      <c r="H6333" s="8" t="s">
        <v>21</v>
      </c>
      <c r="I6333" s="9">
        <v>29</v>
      </c>
      <c r="J6333" s="10">
        <v>123</v>
      </c>
      <c r="K6333" s="11">
        <v>3567</v>
      </c>
      <c r="L6333" s="11">
        <v>1854.8400000000001</v>
      </c>
      <c r="M6333" s="12">
        <v>0.52</v>
      </c>
      <c r="N6333" s="14" t="s">
        <v>83</v>
      </c>
      <c r="P6333" s="16"/>
      <c r="T6333" s="17"/>
    </row>
    <row r="6334" spans="2:20" ht="14.25" customHeight="1" x14ac:dyDescent="0.3">
      <c r="B6334" s="6" t="s">
        <v>61</v>
      </c>
      <c r="C6334" s="6">
        <v>1185732</v>
      </c>
      <c r="D6334" s="7">
        <v>44209</v>
      </c>
      <c r="E6334" s="6" t="s">
        <v>48</v>
      </c>
      <c r="F6334" s="6" t="s">
        <v>94</v>
      </c>
      <c r="G6334" s="6" t="s">
        <v>95</v>
      </c>
      <c r="H6334" s="8" t="s">
        <v>22</v>
      </c>
      <c r="I6334" s="9">
        <v>44</v>
      </c>
      <c r="J6334" s="10">
        <v>128</v>
      </c>
      <c r="K6334" s="11">
        <v>5632</v>
      </c>
      <c r="L6334" s="11">
        <v>2816</v>
      </c>
      <c r="M6334" s="12">
        <v>0.5</v>
      </c>
      <c r="N6334" s="14" t="s">
        <v>83</v>
      </c>
      <c r="P6334" s="16"/>
      <c r="T6334" s="17"/>
    </row>
    <row r="6335" spans="2:20" ht="14.25" customHeight="1" x14ac:dyDescent="0.3">
      <c r="B6335" s="6" t="s">
        <v>61</v>
      </c>
      <c r="C6335" s="6">
        <v>1185732</v>
      </c>
      <c r="D6335" s="7">
        <v>44209</v>
      </c>
      <c r="E6335" s="6" t="s">
        <v>48</v>
      </c>
      <c r="F6335" s="6" t="s">
        <v>94</v>
      </c>
      <c r="G6335" s="6" t="s">
        <v>95</v>
      </c>
      <c r="H6335" s="8" t="s">
        <v>23</v>
      </c>
      <c r="I6335" s="9">
        <v>32</v>
      </c>
      <c r="J6335" s="10">
        <v>173</v>
      </c>
      <c r="K6335" s="11">
        <v>5536</v>
      </c>
      <c r="L6335" s="11">
        <v>3598.4</v>
      </c>
      <c r="M6335" s="12">
        <v>0.65</v>
      </c>
      <c r="N6335" s="14" t="s">
        <v>83</v>
      </c>
      <c r="P6335" s="16"/>
      <c r="T6335" s="17"/>
    </row>
    <row r="6336" spans="2:20" ht="14.25" customHeight="1" x14ac:dyDescent="0.3">
      <c r="B6336" s="6" t="s">
        <v>61</v>
      </c>
      <c r="C6336" s="6">
        <v>1185732</v>
      </c>
      <c r="D6336" s="7">
        <v>44238</v>
      </c>
      <c r="E6336" s="6" t="s">
        <v>48</v>
      </c>
      <c r="F6336" s="6" t="s">
        <v>94</v>
      </c>
      <c r="G6336" s="6" t="s">
        <v>95</v>
      </c>
      <c r="H6336" s="8" t="s">
        <v>17</v>
      </c>
      <c r="I6336" s="9">
        <v>32</v>
      </c>
      <c r="J6336" s="10">
        <v>231</v>
      </c>
      <c r="K6336" s="11">
        <v>7392</v>
      </c>
      <c r="L6336" s="11">
        <v>3696</v>
      </c>
      <c r="M6336" s="12">
        <v>0.5</v>
      </c>
      <c r="N6336" s="14" t="s">
        <v>83</v>
      </c>
      <c r="P6336" s="16"/>
      <c r="T6336" s="17"/>
    </row>
    <row r="6337" spans="2:20" ht="14.25" customHeight="1" x14ac:dyDescent="0.3">
      <c r="B6337" s="6" t="s">
        <v>61</v>
      </c>
      <c r="C6337" s="6">
        <v>1185732</v>
      </c>
      <c r="D6337" s="7">
        <v>44238</v>
      </c>
      <c r="E6337" s="6" t="s">
        <v>48</v>
      </c>
      <c r="F6337" s="6" t="s">
        <v>94</v>
      </c>
      <c r="G6337" s="6" t="s">
        <v>95</v>
      </c>
      <c r="H6337" s="8" t="s">
        <v>19</v>
      </c>
      <c r="I6337" s="9">
        <v>33</v>
      </c>
      <c r="J6337" s="10">
        <v>143</v>
      </c>
      <c r="K6337" s="11">
        <v>4719</v>
      </c>
      <c r="L6337" s="11">
        <v>2359.5</v>
      </c>
      <c r="M6337" s="12">
        <v>0.5</v>
      </c>
      <c r="N6337" s="14" t="s">
        <v>83</v>
      </c>
      <c r="P6337" s="16"/>
      <c r="T6337" s="17"/>
    </row>
    <row r="6338" spans="2:20" ht="14.25" customHeight="1" x14ac:dyDescent="0.3">
      <c r="B6338" s="6" t="s">
        <v>61</v>
      </c>
      <c r="C6338" s="6">
        <v>1185732</v>
      </c>
      <c r="D6338" s="7">
        <v>44238</v>
      </c>
      <c r="E6338" s="6" t="s">
        <v>48</v>
      </c>
      <c r="F6338" s="6" t="s">
        <v>94</v>
      </c>
      <c r="G6338" s="6" t="s">
        <v>95</v>
      </c>
      <c r="H6338" s="8" t="s">
        <v>20</v>
      </c>
      <c r="I6338" s="9">
        <v>23</v>
      </c>
      <c r="J6338" s="10">
        <v>158</v>
      </c>
      <c r="K6338" s="11">
        <v>3634</v>
      </c>
      <c r="L6338" s="11">
        <v>1817</v>
      </c>
      <c r="M6338" s="12">
        <v>0.5</v>
      </c>
      <c r="N6338" s="14" t="s">
        <v>83</v>
      </c>
      <c r="P6338" s="16"/>
      <c r="T6338" s="17"/>
    </row>
    <row r="6339" spans="2:20" ht="14.25" customHeight="1" x14ac:dyDescent="0.3">
      <c r="B6339" s="6" t="s">
        <v>61</v>
      </c>
      <c r="C6339" s="6">
        <v>1185732</v>
      </c>
      <c r="D6339" s="7">
        <v>44238</v>
      </c>
      <c r="E6339" s="6" t="s">
        <v>36</v>
      </c>
      <c r="F6339" s="6" t="s">
        <v>96</v>
      </c>
      <c r="G6339" s="6" t="s">
        <v>97</v>
      </c>
      <c r="H6339" s="8" t="s">
        <v>21</v>
      </c>
      <c r="I6339" s="9">
        <v>29</v>
      </c>
      <c r="J6339" s="10">
        <v>101</v>
      </c>
      <c r="K6339" s="11">
        <v>2929</v>
      </c>
      <c r="L6339" s="11">
        <v>1464.5</v>
      </c>
      <c r="M6339" s="12">
        <v>0.5</v>
      </c>
      <c r="N6339" s="14" t="s">
        <v>83</v>
      </c>
      <c r="P6339" s="16"/>
      <c r="T6339" s="17"/>
    </row>
    <row r="6340" spans="2:20" ht="14.25" customHeight="1" x14ac:dyDescent="0.3">
      <c r="B6340" s="6" t="s">
        <v>61</v>
      </c>
      <c r="C6340" s="6">
        <v>1185732</v>
      </c>
      <c r="D6340" s="7">
        <v>44238</v>
      </c>
      <c r="E6340" s="6" t="s">
        <v>36</v>
      </c>
      <c r="F6340" s="6" t="s">
        <v>96</v>
      </c>
      <c r="G6340" s="6" t="s">
        <v>97</v>
      </c>
      <c r="H6340" s="8" t="s">
        <v>22</v>
      </c>
      <c r="I6340" s="9">
        <v>41</v>
      </c>
      <c r="J6340" s="10">
        <v>122</v>
      </c>
      <c r="K6340" s="11">
        <v>5002</v>
      </c>
      <c r="L6340" s="11">
        <v>2300.9199999999996</v>
      </c>
      <c r="M6340" s="12">
        <v>0.45999999999999996</v>
      </c>
      <c r="N6340" s="14" t="s">
        <v>83</v>
      </c>
      <c r="P6340" s="16"/>
      <c r="T6340" s="17"/>
    </row>
    <row r="6341" spans="2:20" ht="14.25" customHeight="1" x14ac:dyDescent="0.3">
      <c r="B6341" s="6" t="s">
        <v>61</v>
      </c>
      <c r="C6341" s="6">
        <v>1185732</v>
      </c>
      <c r="D6341" s="7">
        <v>44238</v>
      </c>
      <c r="E6341" s="6" t="s">
        <v>36</v>
      </c>
      <c r="F6341" s="6" t="s">
        <v>96</v>
      </c>
      <c r="G6341" s="6" t="s">
        <v>97</v>
      </c>
      <c r="H6341" s="8" t="s">
        <v>23</v>
      </c>
      <c r="I6341" s="9">
        <v>29</v>
      </c>
      <c r="J6341" s="10">
        <v>143</v>
      </c>
      <c r="K6341" s="11">
        <v>4147</v>
      </c>
      <c r="L6341" s="11">
        <v>2529.67</v>
      </c>
      <c r="M6341" s="12">
        <v>0.61</v>
      </c>
      <c r="N6341" s="14" t="s">
        <v>83</v>
      </c>
      <c r="P6341" s="16"/>
      <c r="T6341" s="17"/>
    </row>
    <row r="6342" spans="2:20" ht="14.25" customHeight="1" x14ac:dyDescent="0.3">
      <c r="B6342" s="6" t="s">
        <v>61</v>
      </c>
      <c r="C6342" s="6">
        <v>1185732</v>
      </c>
      <c r="D6342" s="7">
        <v>44264</v>
      </c>
      <c r="E6342" s="6" t="s">
        <v>36</v>
      </c>
      <c r="F6342" s="6" t="s">
        <v>96</v>
      </c>
      <c r="G6342" s="6" t="s">
        <v>97</v>
      </c>
      <c r="H6342" s="8" t="s">
        <v>17</v>
      </c>
      <c r="I6342" s="9">
        <v>27</v>
      </c>
      <c r="J6342" s="10">
        <v>231</v>
      </c>
      <c r="K6342" s="11">
        <v>6237</v>
      </c>
      <c r="L6342" s="11">
        <v>3243.2400000000002</v>
      </c>
      <c r="M6342" s="12">
        <v>0.52</v>
      </c>
      <c r="N6342" s="14" t="s">
        <v>83</v>
      </c>
      <c r="P6342" s="16"/>
      <c r="T6342" s="17"/>
    </row>
    <row r="6343" spans="2:20" ht="14.25" customHeight="1" x14ac:dyDescent="0.3">
      <c r="B6343" s="6" t="s">
        <v>61</v>
      </c>
      <c r="C6343" s="6">
        <v>1185732</v>
      </c>
      <c r="D6343" s="7">
        <v>44264</v>
      </c>
      <c r="E6343" s="6" t="s">
        <v>36</v>
      </c>
      <c r="F6343" s="6" t="s">
        <v>96</v>
      </c>
      <c r="G6343" s="6" t="s">
        <v>97</v>
      </c>
      <c r="H6343" s="8" t="s">
        <v>19</v>
      </c>
      <c r="I6343" s="9">
        <v>27</v>
      </c>
      <c r="J6343" s="10">
        <v>126</v>
      </c>
      <c r="K6343" s="11">
        <v>3402</v>
      </c>
      <c r="L6343" s="11">
        <v>1530.8999999999999</v>
      </c>
      <c r="M6343" s="12">
        <v>0.44999999999999996</v>
      </c>
      <c r="N6343" s="14" t="s">
        <v>83</v>
      </c>
      <c r="P6343" s="16"/>
      <c r="T6343" s="17"/>
    </row>
    <row r="6344" spans="2:20" ht="14.25" customHeight="1" x14ac:dyDescent="0.3">
      <c r="B6344" s="6" t="s">
        <v>61</v>
      </c>
      <c r="C6344" s="6">
        <v>1185732</v>
      </c>
      <c r="D6344" s="7">
        <v>44264</v>
      </c>
      <c r="E6344" s="6" t="s">
        <v>36</v>
      </c>
      <c r="F6344" s="6" t="s">
        <v>96</v>
      </c>
      <c r="G6344" s="6" t="s">
        <v>97</v>
      </c>
      <c r="H6344" s="8" t="s">
        <v>20</v>
      </c>
      <c r="I6344" s="9">
        <v>20</v>
      </c>
      <c r="J6344" s="10">
        <v>124</v>
      </c>
      <c r="K6344" s="11">
        <v>2480</v>
      </c>
      <c r="L6344" s="11">
        <v>1314.4</v>
      </c>
      <c r="M6344" s="12">
        <v>0.53</v>
      </c>
      <c r="N6344" s="14" t="s">
        <v>83</v>
      </c>
      <c r="P6344" s="16"/>
      <c r="T6344" s="17"/>
    </row>
    <row r="6345" spans="2:20" ht="14.25" customHeight="1" x14ac:dyDescent="0.3">
      <c r="B6345" s="6" t="s">
        <v>61</v>
      </c>
      <c r="C6345" s="6">
        <v>1185732</v>
      </c>
      <c r="D6345" s="7">
        <v>44264</v>
      </c>
      <c r="E6345" s="6" t="s">
        <v>36</v>
      </c>
      <c r="F6345" s="6" t="s">
        <v>96</v>
      </c>
      <c r="G6345" s="6" t="s">
        <v>97</v>
      </c>
      <c r="H6345" s="8" t="s">
        <v>21</v>
      </c>
      <c r="I6345" s="9">
        <v>24</v>
      </c>
      <c r="J6345" s="10">
        <v>98</v>
      </c>
      <c r="K6345" s="11">
        <v>2352</v>
      </c>
      <c r="L6345" s="11">
        <v>1223.04</v>
      </c>
      <c r="M6345" s="12">
        <v>0.52</v>
      </c>
      <c r="N6345" s="14" t="s">
        <v>83</v>
      </c>
      <c r="P6345" s="16"/>
      <c r="T6345" s="17"/>
    </row>
    <row r="6346" spans="2:20" ht="14.25" customHeight="1" x14ac:dyDescent="0.3">
      <c r="B6346" s="6" t="s">
        <v>61</v>
      </c>
      <c r="C6346" s="6">
        <v>1185732</v>
      </c>
      <c r="D6346" s="7">
        <v>44264</v>
      </c>
      <c r="E6346" s="6" t="s">
        <v>36</v>
      </c>
      <c r="F6346" s="6" t="s">
        <v>96</v>
      </c>
      <c r="G6346" s="6" t="s">
        <v>97</v>
      </c>
      <c r="H6346" s="8" t="s">
        <v>22</v>
      </c>
      <c r="I6346" s="9">
        <v>37</v>
      </c>
      <c r="J6346" s="10">
        <v>113</v>
      </c>
      <c r="K6346" s="11">
        <v>4181</v>
      </c>
      <c r="L6346" s="11">
        <v>2048.69</v>
      </c>
      <c r="M6346" s="12">
        <v>0.49</v>
      </c>
      <c r="N6346" s="14" t="s">
        <v>83</v>
      </c>
      <c r="P6346" s="16"/>
      <c r="T6346" s="17"/>
    </row>
    <row r="6347" spans="2:20" ht="14.25" customHeight="1" x14ac:dyDescent="0.3">
      <c r="B6347" s="6" t="s">
        <v>61</v>
      </c>
      <c r="C6347" s="6">
        <v>1185732</v>
      </c>
      <c r="D6347" s="7">
        <v>44264</v>
      </c>
      <c r="E6347" s="6" t="s">
        <v>36</v>
      </c>
      <c r="F6347" s="6" t="s">
        <v>96</v>
      </c>
      <c r="G6347" s="6" t="s">
        <v>97</v>
      </c>
      <c r="H6347" s="8" t="s">
        <v>23</v>
      </c>
      <c r="I6347" s="9">
        <v>28</v>
      </c>
      <c r="J6347" s="10">
        <v>128</v>
      </c>
      <c r="K6347" s="11">
        <v>3584</v>
      </c>
      <c r="L6347" s="11">
        <v>2186.2399999999998</v>
      </c>
      <c r="M6347" s="12">
        <v>0.61</v>
      </c>
      <c r="N6347" s="14" t="s">
        <v>83</v>
      </c>
      <c r="P6347" s="16"/>
      <c r="T6347" s="17"/>
    </row>
    <row r="6348" spans="2:20" ht="14.25" customHeight="1" x14ac:dyDescent="0.3">
      <c r="B6348" s="6" t="s">
        <v>61</v>
      </c>
      <c r="C6348" s="6">
        <v>1185732</v>
      </c>
      <c r="D6348" s="7">
        <v>44296</v>
      </c>
      <c r="E6348" s="6" t="s">
        <v>36</v>
      </c>
      <c r="F6348" s="6" t="s">
        <v>96</v>
      </c>
      <c r="G6348" s="6" t="s">
        <v>97</v>
      </c>
      <c r="H6348" s="8" t="s">
        <v>17</v>
      </c>
      <c r="I6348" s="9">
        <v>28</v>
      </c>
      <c r="J6348" s="10">
        <v>218</v>
      </c>
      <c r="K6348" s="11">
        <v>6104</v>
      </c>
      <c r="L6348" s="11">
        <v>3357.2000000000003</v>
      </c>
      <c r="M6348" s="12">
        <v>0.55000000000000004</v>
      </c>
      <c r="N6348" s="14" t="s">
        <v>83</v>
      </c>
      <c r="P6348" s="16"/>
      <c r="T6348" s="17"/>
    </row>
    <row r="6349" spans="2:20" ht="14.25" customHeight="1" x14ac:dyDescent="0.3">
      <c r="B6349" s="6" t="s">
        <v>61</v>
      </c>
      <c r="C6349" s="6">
        <v>1185732</v>
      </c>
      <c r="D6349" s="7">
        <v>44296</v>
      </c>
      <c r="E6349" s="6" t="s">
        <v>36</v>
      </c>
      <c r="F6349" s="6" t="s">
        <v>96</v>
      </c>
      <c r="G6349" s="6" t="s">
        <v>97</v>
      </c>
      <c r="H6349" s="8" t="s">
        <v>19</v>
      </c>
      <c r="I6349" s="9">
        <v>28</v>
      </c>
      <c r="J6349" s="10">
        <v>111</v>
      </c>
      <c r="K6349" s="11">
        <v>3108</v>
      </c>
      <c r="L6349" s="11">
        <v>1522.92</v>
      </c>
      <c r="M6349" s="12">
        <v>0.49</v>
      </c>
      <c r="N6349" s="14" t="s">
        <v>83</v>
      </c>
      <c r="P6349" s="16"/>
      <c r="T6349" s="17"/>
    </row>
    <row r="6350" spans="2:20" ht="14.25" customHeight="1" x14ac:dyDescent="0.3">
      <c r="B6350" s="6" t="s">
        <v>61</v>
      </c>
      <c r="C6350" s="6">
        <v>1185732</v>
      </c>
      <c r="D6350" s="7">
        <v>44296</v>
      </c>
      <c r="E6350" s="6" t="s">
        <v>36</v>
      </c>
      <c r="F6350" s="6" t="s">
        <v>96</v>
      </c>
      <c r="G6350" s="6" t="s">
        <v>97</v>
      </c>
      <c r="H6350" s="8" t="s">
        <v>20</v>
      </c>
      <c r="I6350" s="9">
        <v>19</v>
      </c>
      <c r="J6350" s="10">
        <v>106</v>
      </c>
      <c r="K6350" s="11">
        <v>2014</v>
      </c>
      <c r="L6350" s="11">
        <v>1067.42</v>
      </c>
      <c r="M6350" s="12">
        <v>0.53</v>
      </c>
      <c r="N6350" s="14" t="s">
        <v>83</v>
      </c>
      <c r="P6350" s="16"/>
      <c r="T6350" s="17"/>
    </row>
    <row r="6351" spans="2:20" ht="14.25" customHeight="1" x14ac:dyDescent="0.3">
      <c r="B6351" s="6" t="s">
        <v>61</v>
      </c>
      <c r="C6351" s="6">
        <v>1185732</v>
      </c>
      <c r="D6351" s="7">
        <v>44296</v>
      </c>
      <c r="E6351" s="6" t="s">
        <v>36</v>
      </c>
      <c r="F6351" s="6" t="s">
        <v>96</v>
      </c>
      <c r="G6351" s="6" t="s">
        <v>97</v>
      </c>
      <c r="H6351" s="8" t="s">
        <v>21</v>
      </c>
      <c r="I6351" s="9">
        <v>24</v>
      </c>
      <c r="J6351" s="10">
        <v>102</v>
      </c>
      <c r="K6351" s="11">
        <v>2448</v>
      </c>
      <c r="L6351" s="11">
        <v>1224</v>
      </c>
      <c r="M6351" s="12">
        <v>0.5</v>
      </c>
      <c r="N6351" s="14" t="s">
        <v>83</v>
      </c>
      <c r="P6351" s="16"/>
      <c r="T6351" s="17"/>
    </row>
    <row r="6352" spans="2:20" ht="14.25" customHeight="1" x14ac:dyDescent="0.3">
      <c r="B6352" s="6" t="s">
        <v>61</v>
      </c>
      <c r="C6352" s="6">
        <v>1185732</v>
      </c>
      <c r="D6352" s="7">
        <v>44296</v>
      </c>
      <c r="E6352" s="6" t="s">
        <v>36</v>
      </c>
      <c r="F6352" s="6" t="s">
        <v>96</v>
      </c>
      <c r="G6352" s="6" t="s">
        <v>97</v>
      </c>
      <c r="H6352" s="8" t="s">
        <v>22</v>
      </c>
      <c r="I6352" s="9">
        <v>42</v>
      </c>
      <c r="J6352" s="10">
        <v>101</v>
      </c>
      <c r="K6352" s="11">
        <v>4242</v>
      </c>
      <c r="L6352" s="11">
        <v>1993.7399999999998</v>
      </c>
      <c r="M6352" s="12">
        <v>0.47</v>
      </c>
      <c r="N6352" s="14" t="s">
        <v>83</v>
      </c>
      <c r="P6352" s="16"/>
      <c r="T6352" s="17"/>
    </row>
    <row r="6353" spans="2:20" ht="14.25" customHeight="1" x14ac:dyDescent="0.3">
      <c r="B6353" s="6" t="s">
        <v>61</v>
      </c>
      <c r="C6353" s="6">
        <v>1185732</v>
      </c>
      <c r="D6353" s="7">
        <v>44296</v>
      </c>
      <c r="E6353" s="6" t="s">
        <v>36</v>
      </c>
      <c r="F6353" s="6" t="s">
        <v>96</v>
      </c>
      <c r="G6353" s="6" t="s">
        <v>97</v>
      </c>
      <c r="H6353" s="8" t="s">
        <v>23</v>
      </c>
      <c r="I6353" s="9">
        <v>34</v>
      </c>
      <c r="J6353" s="10">
        <v>137</v>
      </c>
      <c r="K6353" s="11">
        <v>4658</v>
      </c>
      <c r="L6353" s="11">
        <v>3027.7000000000003</v>
      </c>
      <c r="M6353" s="12">
        <v>0.65</v>
      </c>
      <c r="N6353" s="14" t="s">
        <v>83</v>
      </c>
      <c r="P6353" s="16"/>
      <c r="T6353" s="17"/>
    </row>
    <row r="6354" spans="2:20" ht="14.25" customHeight="1" x14ac:dyDescent="0.3">
      <c r="B6354" s="6" t="s">
        <v>61</v>
      </c>
      <c r="C6354" s="6">
        <v>1185732</v>
      </c>
      <c r="D6354" s="7">
        <v>44325</v>
      </c>
      <c r="E6354" s="6" t="s">
        <v>36</v>
      </c>
      <c r="F6354" s="6" t="s">
        <v>96</v>
      </c>
      <c r="G6354" s="6" t="s">
        <v>97</v>
      </c>
      <c r="H6354" s="8" t="s">
        <v>17</v>
      </c>
      <c r="I6354" s="9">
        <v>42</v>
      </c>
      <c r="J6354" s="10">
        <v>207</v>
      </c>
      <c r="K6354" s="11">
        <v>8694</v>
      </c>
      <c r="L6354" s="11">
        <v>4347</v>
      </c>
      <c r="M6354" s="12">
        <v>0.5</v>
      </c>
      <c r="N6354" s="14" t="s">
        <v>83</v>
      </c>
      <c r="P6354" s="16"/>
      <c r="T6354" s="17"/>
    </row>
    <row r="6355" spans="2:20" ht="14.25" customHeight="1" x14ac:dyDescent="0.3">
      <c r="B6355" s="6" t="s">
        <v>61</v>
      </c>
      <c r="C6355" s="6">
        <v>1185732</v>
      </c>
      <c r="D6355" s="7">
        <v>44325</v>
      </c>
      <c r="E6355" s="6" t="s">
        <v>36</v>
      </c>
      <c r="F6355" s="6" t="s">
        <v>96</v>
      </c>
      <c r="G6355" s="6" t="s">
        <v>97</v>
      </c>
      <c r="H6355" s="8" t="s">
        <v>19</v>
      </c>
      <c r="I6355" s="9">
        <v>44</v>
      </c>
      <c r="J6355" s="10">
        <v>135</v>
      </c>
      <c r="K6355" s="11">
        <v>5940</v>
      </c>
      <c r="L6355" s="11">
        <v>2910.6</v>
      </c>
      <c r="M6355" s="12">
        <v>0.49</v>
      </c>
      <c r="N6355" s="14" t="s">
        <v>83</v>
      </c>
      <c r="P6355" s="16"/>
      <c r="T6355" s="17"/>
    </row>
    <row r="6356" spans="2:20" ht="14.25" customHeight="1" x14ac:dyDescent="0.3">
      <c r="B6356" s="6" t="s">
        <v>61</v>
      </c>
      <c r="C6356" s="6">
        <v>1185732</v>
      </c>
      <c r="D6356" s="7">
        <v>44325</v>
      </c>
      <c r="E6356" s="6" t="s">
        <v>36</v>
      </c>
      <c r="F6356" s="6" t="s">
        <v>96</v>
      </c>
      <c r="G6356" s="6" t="s">
        <v>97</v>
      </c>
      <c r="H6356" s="8" t="s">
        <v>20</v>
      </c>
      <c r="I6356" s="9">
        <v>39</v>
      </c>
      <c r="J6356" s="10">
        <v>143</v>
      </c>
      <c r="K6356" s="11">
        <v>5577</v>
      </c>
      <c r="L6356" s="11">
        <v>2844.27</v>
      </c>
      <c r="M6356" s="12">
        <v>0.51</v>
      </c>
      <c r="N6356" s="14" t="s">
        <v>83</v>
      </c>
      <c r="P6356" s="16"/>
      <c r="T6356" s="17"/>
    </row>
    <row r="6357" spans="2:20" ht="14.25" customHeight="1" x14ac:dyDescent="0.3">
      <c r="B6357" s="6" t="s">
        <v>61</v>
      </c>
      <c r="C6357" s="6">
        <v>1185732</v>
      </c>
      <c r="D6357" s="7">
        <v>44325</v>
      </c>
      <c r="E6357" s="6" t="s">
        <v>36</v>
      </c>
      <c r="F6357" s="6" t="s">
        <v>96</v>
      </c>
      <c r="G6357" s="6" t="s">
        <v>97</v>
      </c>
      <c r="H6357" s="8" t="s">
        <v>21</v>
      </c>
      <c r="I6357" s="9">
        <v>38</v>
      </c>
      <c r="J6357" s="10">
        <v>123</v>
      </c>
      <c r="K6357" s="11">
        <v>4674</v>
      </c>
      <c r="L6357" s="11">
        <v>2570.7000000000003</v>
      </c>
      <c r="M6357" s="12">
        <v>0.55000000000000004</v>
      </c>
      <c r="N6357" s="14" t="s">
        <v>83</v>
      </c>
      <c r="P6357" s="16"/>
      <c r="T6357" s="17"/>
    </row>
    <row r="6358" spans="2:20" ht="14.25" customHeight="1" x14ac:dyDescent="0.3">
      <c r="B6358" s="6" t="s">
        <v>61</v>
      </c>
      <c r="C6358" s="6">
        <v>1185732</v>
      </c>
      <c r="D6358" s="7">
        <v>44325</v>
      </c>
      <c r="E6358" s="6" t="s">
        <v>36</v>
      </c>
      <c r="F6358" s="6" t="s">
        <v>96</v>
      </c>
      <c r="G6358" s="6" t="s">
        <v>97</v>
      </c>
      <c r="H6358" s="8" t="s">
        <v>22</v>
      </c>
      <c r="I6358" s="9">
        <v>49</v>
      </c>
      <c r="J6358" s="10">
        <v>126</v>
      </c>
      <c r="K6358" s="11">
        <v>6174</v>
      </c>
      <c r="L6358" s="11">
        <v>2840.04</v>
      </c>
      <c r="M6358" s="12">
        <v>0.45999999999999996</v>
      </c>
      <c r="N6358" s="14" t="s">
        <v>83</v>
      </c>
      <c r="P6358" s="16"/>
      <c r="T6358" s="17"/>
    </row>
    <row r="6359" spans="2:20" ht="14.25" customHeight="1" x14ac:dyDescent="0.3">
      <c r="B6359" s="6" t="s">
        <v>61</v>
      </c>
      <c r="C6359" s="6">
        <v>1185732</v>
      </c>
      <c r="D6359" s="7">
        <v>44325</v>
      </c>
      <c r="E6359" s="6" t="s">
        <v>36</v>
      </c>
      <c r="F6359" s="6" t="s">
        <v>96</v>
      </c>
      <c r="G6359" s="6" t="s">
        <v>97</v>
      </c>
      <c r="H6359" s="8" t="s">
        <v>23</v>
      </c>
      <c r="I6359" s="9">
        <v>53</v>
      </c>
      <c r="J6359" s="10">
        <v>143</v>
      </c>
      <c r="K6359" s="11">
        <v>7579</v>
      </c>
      <c r="L6359" s="11">
        <v>4850.5600000000004</v>
      </c>
      <c r="M6359" s="12">
        <v>0.64</v>
      </c>
      <c r="N6359" s="14" t="s">
        <v>83</v>
      </c>
      <c r="P6359" s="16"/>
      <c r="T6359" s="17"/>
    </row>
    <row r="6360" spans="2:20" ht="14.25" customHeight="1" x14ac:dyDescent="0.3">
      <c r="B6360" s="6" t="s">
        <v>61</v>
      </c>
      <c r="C6360" s="6">
        <v>1185732</v>
      </c>
      <c r="D6360" s="7">
        <v>44358</v>
      </c>
      <c r="E6360" s="6" t="s">
        <v>36</v>
      </c>
      <c r="F6360" s="6" t="s">
        <v>96</v>
      </c>
      <c r="G6360" s="6" t="s">
        <v>97</v>
      </c>
      <c r="H6360" s="8" t="s">
        <v>17</v>
      </c>
      <c r="I6360" s="9">
        <v>49</v>
      </c>
      <c r="J6360" s="10">
        <v>232</v>
      </c>
      <c r="K6360" s="11">
        <v>11368</v>
      </c>
      <c r="L6360" s="11">
        <v>6025.04</v>
      </c>
      <c r="M6360" s="12">
        <v>0.53</v>
      </c>
      <c r="N6360" s="14" t="s">
        <v>83</v>
      </c>
      <c r="P6360" s="16"/>
      <c r="T6360" s="17"/>
    </row>
    <row r="6361" spans="2:20" ht="14.25" customHeight="1" x14ac:dyDescent="0.3">
      <c r="B6361" s="6" t="s">
        <v>61</v>
      </c>
      <c r="C6361" s="6">
        <v>1185732</v>
      </c>
      <c r="D6361" s="7">
        <v>44358</v>
      </c>
      <c r="E6361" s="6" t="s">
        <v>36</v>
      </c>
      <c r="F6361" s="6" t="s">
        <v>96</v>
      </c>
      <c r="G6361" s="6" t="s">
        <v>97</v>
      </c>
      <c r="H6361" s="8" t="s">
        <v>19</v>
      </c>
      <c r="I6361" s="9">
        <v>41</v>
      </c>
      <c r="J6361" s="10">
        <v>138</v>
      </c>
      <c r="K6361" s="11">
        <v>5658</v>
      </c>
      <c r="L6361" s="11">
        <v>2602.6799999999998</v>
      </c>
      <c r="M6361" s="12">
        <v>0.45999999999999996</v>
      </c>
      <c r="N6361" s="14" t="s">
        <v>83</v>
      </c>
      <c r="P6361" s="16"/>
      <c r="T6361" s="17"/>
    </row>
    <row r="6362" spans="2:20" ht="14.25" customHeight="1" x14ac:dyDescent="0.3">
      <c r="B6362" s="6" t="s">
        <v>61</v>
      </c>
      <c r="C6362" s="6">
        <v>1185732</v>
      </c>
      <c r="D6362" s="7">
        <v>44358</v>
      </c>
      <c r="E6362" s="6" t="s">
        <v>36</v>
      </c>
      <c r="F6362" s="6" t="s">
        <v>96</v>
      </c>
      <c r="G6362" s="6" t="s">
        <v>97</v>
      </c>
      <c r="H6362" s="8" t="s">
        <v>20</v>
      </c>
      <c r="I6362" s="9">
        <v>49</v>
      </c>
      <c r="J6362" s="10">
        <v>142</v>
      </c>
      <c r="K6362" s="11">
        <v>6958</v>
      </c>
      <c r="L6362" s="11">
        <v>3757.32</v>
      </c>
      <c r="M6362" s="12">
        <v>0.54</v>
      </c>
      <c r="N6362" s="14" t="s">
        <v>83</v>
      </c>
      <c r="P6362" s="16"/>
      <c r="T6362" s="17"/>
    </row>
    <row r="6363" spans="2:20" ht="14.25" customHeight="1" x14ac:dyDescent="0.3">
      <c r="B6363" s="6" t="s">
        <v>61</v>
      </c>
      <c r="C6363" s="6">
        <v>1185732</v>
      </c>
      <c r="D6363" s="7">
        <v>44358</v>
      </c>
      <c r="E6363" s="6" t="s">
        <v>36</v>
      </c>
      <c r="F6363" s="6" t="s">
        <v>96</v>
      </c>
      <c r="G6363" s="6" t="s">
        <v>97</v>
      </c>
      <c r="H6363" s="8" t="s">
        <v>21</v>
      </c>
      <c r="I6363" s="9">
        <v>49</v>
      </c>
      <c r="J6363" s="10">
        <v>140</v>
      </c>
      <c r="K6363" s="11">
        <v>6860</v>
      </c>
      <c r="L6363" s="11">
        <v>3498.6</v>
      </c>
      <c r="M6363" s="12">
        <v>0.51</v>
      </c>
      <c r="N6363" s="14" t="s">
        <v>83</v>
      </c>
      <c r="P6363" s="16"/>
      <c r="T6363" s="17"/>
    </row>
    <row r="6364" spans="2:20" ht="14.25" customHeight="1" x14ac:dyDescent="0.3">
      <c r="B6364" s="6" t="s">
        <v>61</v>
      </c>
      <c r="C6364" s="6">
        <v>1185732</v>
      </c>
      <c r="D6364" s="7">
        <v>44358</v>
      </c>
      <c r="E6364" s="6" t="s">
        <v>36</v>
      </c>
      <c r="F6364" s="6" t="s">
        <v>96</v>
      </c>
      <c r="G6364" s="6" t="s">
        <v>97</v>
      </c>
      <c r="H6364" s="8" t="s">
        <v>22</v>
      </c>
      <c r="I6364" s="9">
        <v>62</v>
      </c>
      <c r="J6364" s="10">
        <v>150</v>
      </c>
      <c r="K6364" s="11">
        <v>9300</v>
      </c>
      <c r="L6364" s="11">
        <v>4371</v>
      </c>
      <c r="M6364" s="12">
        <v>0.47</v>
      </c>
      <c r="N6364" s="14" t="s">
        <v>83</v>
      </c>
      <c r="P6364" s="16"/>
      <c r="T6364" s="17"/>
    </row>
    <row r="6365" spans="2:20" ht="14.25" customHeight="1" x14ac:dyDescent="0.3">
      <c r="B6365" s="6" t="s">
        <v>61</v>
      </c>
      <c r="C6365" s="6">
        <v>1185732</v>
      </c>
      <c r="D6365" s="7">
        <v>44358</v>
      </c>
      <c r="E6365" s="6" t="s">
        <v>36</v>
      </c>
      <c r="F6365" s="6" t="s">
        <v>96</v>
      </c>
      <c r="G6365" s="6" t="s">
        <v>97</v>
      </c>
      <c r="H6365" s="8" t="s">
        <v>23</v>
      </c>
      <c r="I6365" s="9">
        <v>64</v>
      </c>
      <c r="J6365" s="10">
        <v>196</v>
      </c>
      <c r="K6365" s="11">
        <v>12544</v>
      </c>
      <c r="L6365" s="11">
        <v>7777.28</v>
      </c>
      <c r="M6365" s="12">
        <v>0.62</v>
      </c>
      <c r="N6365" s="14" t="s">
        <v>83</v>
      </c>
      <c r="P6365" s="16"/>
      <c r="T6365" s="17"/>
    </row>
    <row r="6366" spans="2:20" ht="14.25" customHeight="1" x14ac:dyDescent="0.3">
      <c r="B6366" s="6" t="s">
        <v>61</v>
      </c>
      <c r="C6366" s="6">
        <v>1185732</v>
      </c>
      <c r="D6366" s="7">
        <v>44386</v>
      </c>
      <c r="E6366" s="6" t="s">
        <v>36</v>
      </c>
      <c r="F6366" s="6" t="s">
        <v>96</v>
      </c>
      <c r="G6366" s="6" t="s">
        <v>97</v>
      </c>
      <c r="H6366" s="8" t="s">
        <v>17</v>
      </c>
      <c r="I6366" s="9">
        <v>63</v>
      </c>
      <c r="J6366" s="10">
        <v>252</v>
      </c>
      <c r="K6366" s="11">
        <v>15876</v>
      </c>
      <c r="L6366" s="11">
        <v>8255.52</v>
      </c>
      <c r="M6366" s="12">
        <v>0.52</v>
      </c>
      <c r="N6366" s="14" t="s">
        <v>83</v>
      </c>
      <c r="P6366" s="16"/>
      <c r="T6366" s="17"/>
    </row>
    <row r="6367" spans="2:20" ht="14.25" customHeight="1" x14ac:dyDescent="0.3">
      <c r="B6367" s="6" t="s">
        <v>61</v>
      </c>
      <c r="C6367" s="6">
        <v>1185732</v>
      </c>
      <c r="D6367" s="7">
        <v>44386</v>
      </c>
      <c r="E6367" s="6" t="s">
        <v>36</v>
      </c>
      <c r="F6367" s="6" t="s">
        <v>96</v>
      </c>
      <c r="G6367" s="6" t="s">
        <v>97</v>
      </c>
      <c r="H6367" s="8" t="s">
        <v>19</v>
      </c>
      <c r="I6367" s="9">
        <v>56</v>
      </c>
      <c r="J6367" s="10">
        <v>195</v>
      </c>
      <c r="K6367" s="11">
        <v>10920</v>
      </c>
      <c r="L6367" s="11">
        <v>5132.3999999999996</v>
      </c>
      <c r="M6367" s="12">
        <v>0.47</v>
      </c>
      <c r="N6367" s="14" t="s">
        <v>83</v>
      </c>
      <c r="P6367" s="16"/>
      <c r="T6367" s="17"/>
    </row>
    <row r="6368" spans="2:20" ht="14.25" customHeight="1" x14ac:dyDescent="0.3">
      <c r="B6368" s="6" t="s">
        <v>61</v>
      </c>
      <c r="C6368" s="6">
        <v>1185732</v>
      </c>
      <c r="D6368" s="7">
        <v>44386</v>
      </c>
      <c r="E6368" s="6" t="s">
        <v>36</v>
      </c>
      <c r="F6368" s="6" t="s">
        <v>96</v>
      </c>
      <c r="G6368" s="6" t="s">
        <v>97</v>
      </c>
      <c r="H6368" s="8" t="s">
        <v>20</v>
      </c>
      <c r="I6368" s="9">
        <v>51</v>
      </c>
      <c r="J6368" s="10">
        <v>173</v>
      </c>
      <c r="K6368" s="11">
        <v>8823</v>
      </c>
      <c r="L6368" s="11">
        <v>4499.7300000000005</v>
      </c>
      <c r="M6368" s="12">
        <v>0.51</v>
      </c>
      <c r="N6368" s="14" t="s">
        <v>83</v>
      </c>
      <c r="P6368" s="16"/>
      <c r="T6368" s="17"/>
    </row>
    <row r="6369" spans="2:20" ht="14.25" customHeight="1" x14ac:dyDescent="0.3">
      <c r="B6369" s="6" t="s">
        <v>61</v>
      </c>
      <c r="C6369" s="6">
        <v>1185732</v>
      </c>
      <c r="D6369" s="7">
        <v>44386</v>
      </c>
      <c r="E6369" s="6" t="s">
        <v>36</v>
      </c>
      <c r="F6369" s="6" t="s">
        <v>96</v>
      </c>
      <c r="G6369" s="6" t="s">
        <v>97</v>
      </c>
      <c r="H6369" s="8" t="s">
        <v>21</v>
      </c>
      <c r="I6369" s="9">
        <v>53</v>
      </c>
      <c r="J6369" s="10">
        <v>152</v>
      </c>
      <c r="K6369" s="11">
        <v>8056</v>
      </c>
      <c r="L6369" s="11">
        <v>4350.2400000000007</v>
      </c>
      <c r="M6369" s="12">
        <v>0.54</v>
      </c>
      <c r="N6369" s="14" t="s">
        <v>83</v>
      </c>
      <c r="P6369" s="16"/>
      <c r="T6369" s="17"/>
    </row>
    <row r="6370" spans="2:20" ht="14.25" customHeight="1" x14ac:dyDescent="0.3">
      <c r="B6370" s="6" t="s">
        <v>61</v>
      </c>
      <c r="C6370" s="6">
        <v>1185732</v>
      </c>
      <c r="D6370" s="7">
        <v>44386</v>
      </c>
      <c r="E6370" s="6" t="s">
        <v>36</v>
      </c>
      <c r="F6370" s="6" t="s">
        <v>96</v>
      </c>
      <c r="G6370" s="6" t="s">
        <v>97</v>
      </c>
      <c r="H6370" s="8" t="s">
        <v>22</v>
      </c>
      <c r="I6370" s="9">
        <v>59</v>
      </c>
      <c r="J6370" s="10">
        <v>154</v>
      </c>
      <c r="K6370" s="11">
        <v>9086</v>
      </c>
      <c r="L6370" s="11">
        <v>4179.5599999999995</v>
      </c>
      <c r="M6370" s="12">
        <v>0.45999999999999996</v>
      </c>
      <c r="N6370" s="14" t="s">
        <v>83</v>
      </c>
      <c r="P6370" s="16"/>
      <c r="T6370" s="17"/>
    </row>
    <row r="6371" spans="2:20" ht="14.25" customHeight="1" x14ac:dyDescent="0.3">
      <c r="B6371" s="6" t="s">
        <v>61</v>
      </c>
      <c r="C6371" s="6">
        <v>1185732</v>
      </c>
      <c r="D6371" s="7">
        <v>44386</v>
      </c>
      <c r="E6371" s="6" t="s">
        <v>36</v>
      </c>
      <c r="F6371" s="6" t="s">
        <v>96</v>
      </c>
      <c r="G6371" s="6" t="s">
        <v>97</v>
      </c>
      <c r="H6371" s="8" t="s">
        <v>23</v>
      </c>
      <c r="I6371" s="9">
        <v>69</v>
      </c>
      <c r="J6371" s="10">
        <v>181</v>
      </c>
      <c r="K6371" s="11">
        <v>12489</v>
      </c>
      <c r="L6371" s="11">
        <v>7868.07</v>
      </c>
      <c r="M6371" s="12">
        <v>0.63</v>
      </c>
      <c r="N6371" s="14" t="s">
        <v>83</v>
      </c>
      <c r="P6371" s="16"/>
      <c r="T6371" s="17"/>
    </row>
    <row r="6372" spans="2:20" ht="14.25" customHeight="1" x14ac:dyDescent="0.3">
      <c r="B6372" s="6" t="s">
        <v>61</v>
      </c>
      <c r="C6372" s="6">
        <v>1185732</v>
      </c>
      <c r="D6372" s="7">
        <v>44418</v>
      </c>
      <c r="E6372" s="6" t="s">
        <v>36</v>
      </c>
      <c r="F6372" s="6" t="s">
        <v>96</v>
      </c>
      <c r="G6372" s="6" t="s">
        <v>97</v>
      </c>
      <c r="H6372" s="8" t="s">
        <v>17</v>
      </c>
      <c r="I6372" s="9">
        <v>61</v>
      </c>
      <c r="J6372" s="10">
        <v>228</v>
      </c>
      <c r="K6372" s="11">
        <v>13908</v>
      </c>
      <c r="L6372" s="11">
        <v>6954</v>
      </c>
      <c r="M6372" s="12">
        <v>0.5</v>
      </c>
      <c r="N6372" s="14" t="s">
        <v>83</v>
      </c>
      <c r="P6372" s="16"/>
      <c r="T6372" s="17"/>
    </row>
    <row r="6373" spans="2:20" ht="14.25" customHeight="1" x14ac:dyDescent="0.3">
      <c r="B6373" s="6" t="s">
        <v>61</v>
      </c>
      <c r="C6373" s="6">
        <v>1185732</v>
      </c>
      <c r="D6373" s="7">
        <v>44418</v>
      </c>
      <c r="E6373" s="6" t="s">
        <v>36</v>
      </c>
      <c r="F6373" s="6" t="s">
        <v>96</v>
      </c>
      <c r="G6373" s="6" t="s">
        <v>97</v>
      </c>
      <c r="H6373" s="8" t="s">
        <v>19</v>
      </c>
      <c r="I6373" s="9">
        <v>58</v>
      </c>
      <c r="J6373" s="10">
        <v>195</v>
      </c>
      <c r="K6373" s="11">
        <v>11310</v>
      </c>
      <c r="L6373" s="11">
        <v>5202.5999999999995</v>
      </c>
      <c r="M6373" s="12">
        <v>0.45999999999999996</v>
      </c>
      <c r="N6373" s="14" t="s">
        <v>83</v>
      </c>
      <c r="P6373" s="16"/>
      <c r="T6373" s="17"/>
    </row>
    <row r="6374" spans="2:20" ht="14.25" customHeight="1" x14ac:dyDescent="0.3">
      <c r="B6374" s="6" t="s">
        <v>61</v>
      </c>
      <c r="C6374" s="6">
        <v>1185732</v>
      </c>
      <c r="D6374" s="7">
        <v>44418</v>
      </c>
      <c r="E6374" s="6" t="s">
        <v>36</v>
      </c>
      <c r="F6374" s="6" t="s">
        <v>96</v>
      </c>
      <c r="G6374" s="6" t="s">
        <v>97</v>
      </c>
      <c r="H6374" s="8" t="s">
        <v>20</v>
      </c>
      <c r="I6374" s="9">
        <v>53</v>
      </c>
      <c r="J6374" s="10">
        <v>150</v>
      </c>
      <c r="K6374" s="11">
        <v>7950</v>
      </c>
      <c r="L6374" s="11">
        <v>4054.5</v>
      </c>
      <c r="M6374" s="12">
        <v>0.51</v>
      </c>
      <c r="N6374" s="14" t="s">
        <v>83</v>
      </c>
      <c r="P6374" s="16"/>
      <c r="T6374" s="17"/>
    </row>
    <row r="6375" spans="2:20" ht="14.25" customHeight="1" x14ac:dyDescent="0.3">
      <c r="B6375" s="6" t="s">
        <v>61</v>
      </c>
      <c r="C6375" s="6">
        <v>1185732</v>
      </c>
      <c r="D6375" s="7">
        <v>44418</v>
      </c>
      <c r="E6375" s="6" t="s">
        <v>36</v>
      </c>
      <c r="F6375" s="6" t="s">
        <v>96</v>
      </c>
      <c r="G6375" s="6" t="s">
        <v>97</v>
      </c>
      <c r="H6375" s="8" t="s">
        <v>21</v>
      </c>
      <c r="I6375" s="9">
        <v>41</v>
      </c>
      <c r="J6375" s="10">
        <v>158</v>
      </c>
      <c r="K6375" s="11">
        <v>6478</v>
      </c>
      <c r="L6375" s="11">
        <v>3303.78</v>
      </c>
      <c r="M6375" s="12">
        <v>0.51</v>
      </c>
      <c r="N6375" s="14" t="s">
        <v>83</v>
      </c>
      <c r="P6375" s="16"/>
      <c r="T6375" s="17"/>
    </row>
    <row r="6376" spans="2:20" ht="14.25" customHeight="1" x14ac:dyDescent="0.3">
      <c r="B6376" s="6" t="s">
        <v>61</v>
      </c>
      <c r="C6376" s="6">
        <v>1185732</v>
      </c>
      <c r="D6376" s="7">
        <v>44418</v>
      </c>
      <c r="E6376" s="6" t="s">
        <v>36</v>
      </c>
      <c r="F6376" s="6" t="s">
        <v>96</v>
      </c>
      <c r="G6376" s="6" t="s">
        <v>97</v>
      </c>
      <c r="H6376" s="8" t="s">
        <v>22</v>
      </c>
      <c r="I6376" s="9">
        <v>50</v>
      </c>
      <c r="J6376" s="10">
        <v>135</v>
      </c>
      <c r="K6376" s="11">
        <v>6750</v>
      </c>
      <c r="L6376" s="11">
        <v>3307.5</v>
      </c>
      <c r="M6376" s="12">
        <v>0.49</v>
      </c>
      <c r="N6376" s="14" t="s">
        <v>83</v>
      </c>
      <c r="P6376" s="16"/>
      <c r="T6376" s="17"/>
    </row>
    <row r="6377" spans="2:20" ht="14.25" customHeight="1" x14ac:dyDescent="0.3">
      <c r="B6377" s="6" t="s">
        <v>61</v>
      </c>
      <c r="C6377" s="6">
        <v>1185732</v>
      </c>
      <c r="D6377" s="7">
        <v>44418</v>
      </c>
      <c r="E6377" s="6" t="s">
        <v>36</v>
      </c>
      <c r="F6377" s="6" t="s">
        <v>96</v>
      </c>
      <c r="G6377" s="6" t="s">
        <v>97</v>
      </c>
      <c r="H6377" s="8" t="s">
        <v>23</v>
      </c>
      <c r="I6377" s="9">
        <v>54</v>
      </c>
      <c r="J6377" s="10">
        <v>169</v>
      </c>
      <c r="K6377" s="11">
        <v>9126</v>
      </c>
      <c r="L6377" s="11">
        <v>5566.86</v>
      </c>
      <c r="M6377" s="12">
        <v>0.61</v>
      </c>
      <c r="N6377" s="14" t="s">
        <v>83</v>
      </c>
      <c r="P6377" s="16"/>
      <c r="T6377" s="17"/>
    </row>
    <row r="6378" spans="2:20" ht="14.25" customHeight="1" x14ac:dyDescent="0.3">
      <c r="B6378" s="6" t="s">
        <v>61</v>
      </c>
      <c r="C6378" s="6">
        <v>1185732</v>
      </c>
      <c r="D6378" s="7">
        <v>44448</v>
      </c>
      <c r="E6378" s="6" t="s">
        <v>36</v>
      </c>
      <c r="F6378" s="6" t="s">
        <v>96</v>
      </c>
      <c r="G6378" s="6" t="s">
        <v>97</v>
      </c>
      <c r="H6378" s="8" t="s">
        <v>17</v>
      </c>
      <c r="I6378" s="9">
        <v>50</v>
      </c>
      <c r="J6378" s="10">
        <v>225</v>
      </c>
      <c r="K6378" s="11">
        <v>11250</v>
      </c>
      <c r="L6378" s="11">
        <v>6075</v>
      </c>
      <c r="M6378" s="12">
        <v>0.54</v>
      </c>
      <c r="N6378" s="14" t="s">
        <v>83</v>
      </c>
      <c r="P6378" s="16"/>
      <c r="T6378" s="17"/>
    </row>
    <row r="6379" spans="2:20" ht="14.25" customHeight="1" x14ac:dyDescent="0.3">
      <c r="B6379" s="6" t="s">
        <v>61</v>
      </c>
      <c r="C6379" s="6">
        <v>1185732</v>
      </c>
      <c r="D6379" s="7">
        <v>44448</v>
      </c>
      <c r="E6379" s="6" t="s">
        <v>36</v>
      </c>
      <c r="F6379" s="6" t="s">
        <v>96</v>
      </c>
      <c r="G6379" s="6" t="s">
        <v>97</v>
      </c>
      <c r="H6379" s="8" t="s">
        <v>19</v>
      </c>
      <c r="I6379" s="9">
        <v>47</v>
      </c>
      <c r="J6379" s="10">
        <v>173</v>
      </c>
      <c r="K6379" s="11">
        <v>8131</v>
      </c>
      <c r="L6379" s="11">
        <v>3821.5699999999997</v>
      </c>
      <c r="M6379" s="12">
        <v>0.47</v>
      </c>
      <c r="N6379" s="14" t="s">
        <v>83</v>
      </c>
      <c r="P6379" s="16"/>
      <c r="T6379" s="17"/>
    </row>
    <row r="6380" spans="2:20" ht="14.25" customHeight="1" x14ac:dyDescent="0.3">
      <c r="B6380" s="6" t="s">
        <v>61</v>
      </c>
      <c r="C6380" s="6">
        <v>1185732</v>
      </c>
      <c r="D6380" s="7">
        <v>44448</v>
      </c>
      <c r="E6380" s="6" t="s">
        <v>36</v>
      </c>
      <c r="F6380" s="6" t="s">
        <v>96</v>
      </c>
      <c r="G6380" s="6" t="s">
        <v>97</v>
      </c>
      <c r="H6380" s="8" t="s">
        <v>20</v>
      </c>
      <c r="I6380" s="9">
        <v>23</v>
      </c>
      <c r="J6380" s="10">
        <v>138</v>
      </c>
      <c r="K6380" s="11">
        <v>3174</v>
      </c>
      <c r="L6380" s="11">
        <v>1745.7</v>
      </c>
      <c r="M6380" s="12">
        <v>0.55000000000000004</v>
      </c>
      <c r="N6380" s="14" t="s">
        <v>83</v>
      </c>
      <c r="P6380" s="16"/>
      <c r="T6380" s="17"/>
    </row>
    <row r="6381" spans="2:20" ht="14.25" customHeight="1" x14ac:dyDescent="0.3">
      <c r="B6381" s="6" t="s">
        <v>61</v>
      </c>
      <c r="C6381" s="6">
        <v>1185732</v>
      </c>
      <c r="D6381" s="7">
        <v>44448</v>
      </c>
      <c r="E6381" s="6" t="s">
        <v>36</v>
      </c>
      <c r="F6381" s="6" t="s">
        <v>96</v>
      </c>
      <c r="G6381" s="6" t="s">
        <v>97</v>
      </c>
      <c r="H6381" s="8" t="s">
        <v>21</v>
      </c>
      <c r="I6381" s="9">
        <v>24</v>
      </c>
      <c r="J6381" s="10">
        <v>113</v>
      </c>
      <c r="K6381" s="11">
        <v>2712</v>
      </c>
      <c r="L6381" s="11">
        <v>1383.1200000000001</v>
      </c>
      <c r="M6381" s="12">
        <v>0.51</v>
      </c>
      <c r="N6381" s="14" t="s">
        <v>83</v>
      </c>
      <c r="P6381" s="16"/>
      <c r="T6381" s="17"/>
    </row>
    <row r="6382" spans="2:20" ht="14.25" customHeight="1" x14ac:dyDescent="0.3">
      <c r="B6382" s="6" t="s">
        <v>61</v>
      </c>
      <c r="C6382" s="6">
        <v>1185732</v>
      </c>
      <c r="D6382" s="7">
        <v>44448</v>
      </c>
      <c r="E6382" s="6" t="s">
        <v>36</v>
      </c>
      <c r="F6382" s="6" t="s">
        <v>96</v>
      </c>
      <c r="G6382" s="6" t="s">
        <v>97</v>
      </c>
      <c r="H6382" s="8" t="s">
        <v>22</v>
      </c>
      <c r="I6382" s="9">
        <v>32</v>
      </c>
      <c r="J6382" s="10">
        <v>122</v>
      </c>
      <c r="K6382" s="11">
        <v>3904</v>
      </c>
      <c r="L6382" s="11">
        <v>1873.9199999999998</v>
      </c>
      <c r="M6382" s="12">
        <v>0.48</v>
      </c>
      <c r="N6382" s="14" t="s">
        <v>83</v>
      </c>
      <c r="P6382" s="16"/>
      <c r="T6382" s="17"/>
    </row>
    <row r="6383" spans="2:20" ht="14.25" customHeight="1" x14ac:dyDescent="0.3">
      <c r="B6383" s="6" t="s">
        <v>61</v>
      </c>
      <c r="C6383" s="6">
        <v>1185732</v>
      </c>
      <c r="D6383" s="7">
        <v>44448</v>
      </c>
      <c r="E6383" s="6" t="s">
        <v>36</v>
      </c>
      <c r="F6383" s="6" t="s">
        <v>96</v>
      </c>
      <c r="G6383" s="6" t="s">
        <v>97</v>
      </c>
      <c r="H6383" s="8" t="s">
        <v>23</v>
      </c>
      <c r="I6383" s="9">
        <v>37</v>
      </c>
      <c r="J6383" s="10">
        <v>138</v>
      </c>
      <c r="K6383" s="11">
        <v>5106</v>
      </c>
      <c r="L6383" s="11">
        <v>3165.72</v>
      </c>
      <c r="M6383" s="12">
        <v>0.62</v>
      </c>
      <c r="N6383" s="14" t="s">
        <v>83</v>
      </c>
      <c r="P6383" s="16"/>
      <c r="T6383" s="17"/>
    </row>
    <row r="6384" spans="2:20" ht="14.25" customHeight="1" x14ac:dyDescent="0.3">
      <c r="B6384" s="6" t="s">
        <v>61</v>
      </c>
      <c r="C6384" s="6">
        <v>1185732</v>
      </c>
      <c r="D6384" s="7">
        <v>44480</v>
      </c>
      <c r="E6384" s="6" t="s">
        <v>36</v>
      </c>
      <c r="F6384" s="6" t="s">
        <v>96</v>
      </c>
      <c r="G6384" s="6" t="s">
        <v>97</v>
      </c>
      <c r="H6384" s="8" t="s">
        <v>17</v>
      </c>
      <c r="I6384" s="9">
        <v>36</v>
      </c>
      <c r="J6384" s="10">
        <v>210</v>
      </c>
      <c r="K6384" s="11">
        <v>7560</v>
      </c>
      <c r="L6384" s="11">
        <v>3931.2000000000003</v>
      </c>
      <c r="M6384" s="12">
        <v>0.52</v>
      </c>
      <c r="N6384" s="14" t="s">
        <v>83</v>
      </c>
      <c r="P6384" s="16"/>
      <c r="T6384" s="17"/>
    </row>
    <row r="6385" spans="2:20" ht="14.25" customHeight="1" x14ac:dyDescent="0.3">
      <c r="B6385" s="6" t="s">
        <v>61</v>
      </c>
      <c r="C6385" s="6">
        <v>1185732</v>
      </c>
      <c r="D6385" s="7">
        <v>44480</v>
      </c>
      <c r="E6385" s="6" t="s">
        <v>36</v>
      </c>
      <c r="F6385" s="6" t="s">
        <v>96</v>
      </c>
      <c r="G6385" s="6" t="s">
        <v>97</v>
      </c>
      <c r="H6385" s="8" t="s">
        <v>19</v>
      </c>
      <c r="I6385" s="9">
        <v>29</v>
      </c>
      <c r="J6385" s="10">
        <v>138</v>
      </c>
      <c r="K6385" s="11">
        <v>4002</v>
      </c>
      <c r="L6385" s="11">
        <v>1880.9399999999998</v>
      </c>
      <c r="M6385" s="12">
        <v>0.47</v>
      </c>
      <c r="N6385" s="14" t="s">
        <v>83</v>
      </c>
      <c r="P6385" s="16"/>
      <c r="T6385" s="17"/>
    </row>
    <row r="6386" spans="2:20" ht="14.25" customHeight="1" x14ac:dyDescent="0.3">
      <c r="B6386" s="6" t="s">
        <v>61</v>
      </c>
      <c r="C6386" s="6">
        <v>1185732</v>
      </c>
      <c r="D6386" s="7">
        <v>44480</v>
      </c>
      <c r="E6386" s="6" t="s">
        <v>36</v>
      </c>
      <c r="F6386" s="6" t="s">
        <v>96</v>
      </c>
      <c r="G6386" s="6" t="s">
        <v>97</v>
      </c>
      <c r="H6386" s="8" t="s">
        <v>20</v>
      </c>
      <c r="I6386" s="9">
        <v>27</v>
      </c>
      <c r="J6386" s="10">
        <v>106</v>
      </c>
      <c r="K6386" s="11">
        <v>2862</v>
      </c>
      <c r="L6386" s="11">
        <v>1516.8600000000001</v>
      </c>
      <c r="M6386" s="12">
        <v>0.53</v>
      </c>
      <c r="N6386" s="14" t="s">
        <v>83</v>
      </c>
      <c r="P6386" s="16"/>
      <c r="T6386" s="17"/>
    </row>
    <row r="6387" spans="2:20" ht="14.25" customHeight="1" x14ac:dyDescent="0.3">
      <c r="B6387" s="6" t="s">
        <v>61</v>
      </c>
      <c r="C6387" s="6">
        <v>1185732</v>
      </c>
      <c r="D6387" s="7">
        <v>44480</v>
      </c>
      <c r="E6387" s="6" t="s">
        <v>36</v>
      </c>
      <c r="F6387" s="6" t="s">
        <v>96</v>
      </c>
      <c r="G6387" s="6" t="s">
        <v>97</v>
      </c>
      <c r="H6387" s="8" t="s">
        <v>21</v>
      </c>
      <c r="I6387" s="9">
        <v>29</v>
      </c>
      <c r="J6387" s="10">
        <v>112</v>
      </c>
      <c r="K6387" s="11">
        <v>3248</v>
      </c>
      <c r="L6387" s="11">
        <v>1656.48</v>
      </c>
      <c r="M6387" s="12">
        <v>0.51</v>
      </c>
      <c r="N6387" s="14" t="s">
        <v>83</v>
      </c>
      <c r="P6387" s="16"/>
      <c r="T6387" s="17"/>
    </row>
    <row r="6388" spans="2:20" ht="14.25" customHeight="1" x14ac:dyDescent="0.3">
      <c r="B6388" s="6" t="s">
        <v>61</v>
      </c>
      <c r="C6388" s="6">
        <v>1185732</v>
      </c>
      <c r="D6388" s="7">
        <v>44480</v>
      </c>
      <c r="E6388" s="6" t="s">
        <v>36</v>
      </c>
      <c r="F6388" s="6" t="s">
        <v>96</v>
      </c>
      <c r="G6388" s="6" t="s">
        <v>97</v>
      </c>
      <c r="H6388" s="8" t="s">
        <v>22</v>
      </c>
      <c r="I6388" s="9">
        <v>37</v>
      </c>
      <c r="J6388" s="10">
        <v>116</v>
      </c>
      <c r="K6388" s="11">
        <v>4292</v>
      </c>
      <c r="L6388" s="11">
        <v>1974.32</v>
      </c>
      <c r="M6388" s="12">
        <v>0.45999999999999996</v>
      </c>
      <c r="N6388" s="14" t="s">
        <v>83</v>
      </c>
      <c r="P6388" s="16"/>
      <c r="T6388" s="17"/>
    </row>
    <row r="6389" spans="2:20" ht="14.25" customHeight="1" x14ac:dyDescent="0.3">
      <c r="B6389" s="6" t="s">
        <v>61</v>
      </c>
      <c r="C6389" s="6">
        <v>1185732</v>
      </c>
      <c r="D6389" s="7">
        <v>44480</v>
      </c>
      <c r="E6389" s="6" t="s">
        <v>36</v>
      </c>
      <c r="F6389" s="6" t="s">
        <v>96</v>
      </c>
      <c r="G6389" s="6" t="s">
        <v>97</v>
      </c>
      <c r="H6389" s="8" t="s">
        <v>23</v>
      </c>
      <c r="I6389" s="9">
        <v>38</v>
      </c>
      <c r="J6389" s="10">
        <v>147</v>
      </c>
      <c r="K6389" s="11">
        <v>5586</v>
      </c>
      <c r="L6389" s="11">
        <v>3519.18</v>
      </c>
      <c r="M6389" s="12">
        <v>0.63</v>
      </c>
      <c r="N6389" s="14" t="s">
        <v>83</v>
      </c>
      <c r="P6389" s="16"/>
      <c r="T6389" s="17"/>
    </row>
    <row r="6390" spans="2:20" ht="14.25" customHeight="1" x14ac:dyDescent="0.3">
      <c r="B6390" s="6" t="s">
        <v>61</v>
      </c>
      <c r="C6390" s="6">
        <v>1185732</v>
      </c>
      <c r="D6390" s="7">
        <v>44510</v>
      </c>
      <c r="E6390" s="6" t="s">
        <v>36</v>
      </c>
      <c r="F6390" s="6" t="s">
        <v>96</v>
      </c>
      <c r="G6390" s="6" t="s">
        <v>97</v>
      </c>
      <c r="H6390" s="8" t="s">
        <v>17</v>
      </c>
      <c r="I6390" s="9">
        <v>34</v>
      </c>
      <c r="J6390" s="10">
        <v>169</v>
      </c>
      <c r="K6390" s="11">
        <v>5746</v>
      </c>
      <c r="L6390" s="11">
        <v>2987.92</v>
      </c>
      <c r="M6390" s="12">
        <v>0.52</v>
      </c>
      <c r="N6390" s="14" t="s">
        <v>83</v>
      </c>
      <c r="P6390" s="16"/>
      <c r="T6390" s="17"/>
    </row>
    <row r="6391" spans="2:20" ht="14.25" customHeight="1" x14ac:dyDescent="0.3">
      <c r="B6391" s="6" t="s">
        <v>61</v>
      </c>
      <c r="C6391" s="6">
        <v>1185732</v>
      </c>
      <c r="D6391" s="7">
        <v>44510</v>
      </c>
      <c r="E6391" s="6" t="s">
        <v>36</v>
      </c>
      <c r="F6391" s="6" t="s">
        <v>96</v>
      </c>
      <c r="G6391" s="6" t="s">
        <v>97</v>
      </c>
      <c r="H6391" s="8" t="s">
        <v>19</v>
      </c>
      <c r="I6391" s="9">
        <v>24</v>
      </c>
      <c r="J6391" s="10">
        <v>140</v>
      </c>
      <c r="K6391" s="11">
        <v>3360</v>
      </c>
      <c r="L6391" s="11">
        <v>1511.9999999999998</v>
      </c>
      <c r="M6391" s="12">
        <v>0.44999999999999996</v>
      </c>
      <c r="N6391" s="14" t="s">
        <v>83</v>
      </c>
      <c r="P6391" s="16"/>
      <c r="T6391" s="17"/>
    </row>
    <row r="6392" spans="2:20" ht="14.25" customHeight="1" x14ac:dyDescent="0.3">
      <c r="B6392" s="6" t="s">
        <v>61</v>
      </c>
      <c r="C6392" s="6">
        <v>1185732</v>
      </c>
      <c r="D6392" s="7">
        <v>44510</v>
      </c>
      <c r="E6392" s="6" t="s">
        <v>36</v>
      </c>
      <c r="F6392" s="6" t="s">
        <v>96</v>
      </c>
      <c r="G6392" s="6" t="s">
        <v>97</v>
      </c>
      <c r="H6392" s="8" t="s">
        <v>20</v>
      </c>
      <c r="I6392" s="9">
        <v>32</v>
      </c>
      <c r="J6392" s="10">
        <v>116</v>
      </c>
      <c r="K6392" s="11">
        <v>3712</v>
      </c>
      <c r="L6392" s="11">
        <v>1856</v>
      </c>
      <c r="M6392" s="12">
        <v>0.5</v>
      </c>
      <c r="N6392" s="14" t="s">
        <v>83</v>
      </c>
      <c r="P6392" s="16"/>
      <c r="T6392" s="17"/>
    </row>
    <row r="6393" spans="2:20" ht="14.25" customHeight="1" x14ac:dyDescent="0.3">
      <c r="B6393" s="6" t="s">
        <v>61</v>
      </c>
      <c r="C6393" s="6">
        <v>1185732</v>
      </c>
      <c r="D6393" s="7">
        <v>44510</v>
      </c>
      <c r="E6393" s="6" t="s">
        <v>36</v>
      </c>
      <c r="F6393" s="6" t="s">
        <v>96</v>
      </c>
      <c r="G6393" s="6" t="s">
        <v>97</v>
      </c>
      <c r="H6393" s="8" t="s">
        <v>21</v>
      </c>
      <c r="I6393" s="9">
        <v>59</v>
      </c>
      <c r="J6393" s="10">
        <v>135</v>
      </c>
      <c r="K6393" s="11">
        <v>7965</v>
      </c>
      <c r="L6393" s="11">
        <v>3982.5</v>
      </c>
      <c r="M6393" s="12">
        <v>0.5</v>
      </c>
      <c r="N6393" s="14" t="s">
        <v>83</v>
      </c>
      <c r="P6393" s="16"/>
      <c r="T6393" s="17"/>
    </row>
    <row r="6394" spans="2:20" ht="14.25" customHeight="1" x14ac:dyDescent="0.3">
      <c r="B6394" s="6" t="s">
        <v>61</v>
      </c>
      <c r="C6394" s="6">
        <v>1185732</v>
      </c>
      <c r="D6394" s="7">
        <v>44510</v>
      </c>
      <c r="E6394" s="6" t="s">
        <v>36</v>
      </c>
      <c r="F6394" s="6" t="s">
        <v>96</v>
      </c>
      <c r="G6394" s="6" t="s">
        <v>97</v>
      </c>
      <c r="H6394" s="8" t="s">
        <v>22</v>
      </c>
      <c r="I6394" s="9">
        <v>76</v>
      </c>
      <c r="J6394" s="10">
        <v>138</v>
      </c>
      <c r="K6394" s="11">
        <v>10488</v>
      </c>
      <c r="L6394" s="11">
        <v>5139.12</v>
      </c>
      <c r="M6394" s="12">
        <v>0.49</v>
      </c>
      <c r="N6394" s="14" t="s">
        <v>83</v>
      </c>
      <c r="P6394" s="16"/>
      <c r="T6394" s="17"/>
    </row>
    <row r="6395" spans="2:20" ht="14.25" customHeight="1" x14ac:dyDescent="0.3">
      <c r="B6395" s="6" t="s">
        <v>61</v>
      </c>
      <c r="C6395" s="6">
        <v>1185732</v>
      </c>
      <c r="D6395" s="7">
        <v>44510</v>
      </c>
      <c r="E6395" s="6" t="s">
        <v>36</v>
      </c>
      <c r="F6395" s="6" t="s">
        <v>96</v>
      </c>
      <c r="G6395" s="6" t="s">
        <v>97</v>
      </c>
      <c r="H6395" s="8" t="s">
        <v>23</v>
      </c>
      <c r="I6395" s="9">
        <v>74</v>
      </c>
      <c r="J6395" s="10">
        <v>167</v>
      </c>
      <c r="K6395" s="11">
        <v>12358</v>
      </c>
      <c r="L6395" s="11">
        <v>7909.12</v>
      </c>
      <c r="M6395" s="12">
        <v>0.64</v>
      </c>
      <c r="N6395" s="14" t="s">
        <v>83</v>
      </c>
      <c r="P6395" s="16"/>
      <c r="T6395" s="17"/>
    </row>
    <row r="6396" spans="2:20" ht="14.25" customHeight="1" x14ac:dyDescent="0.3">
      <c r="B6396" s="6" t="s">
        <v>61</v>
      </c>
      <c r="C6396" s="6">
        <v>1185732</v>
      </c>
      <c r="D6396" s="7">
        <v>44539</v>
      </c>
      <c r="E6396" s="6" t="s">
        <v>36</v>
      </c>
      <c r="F6396" s="6" t="s">
        <v>96</v>
      </c>
      <c r="G6396" s="6" t="s">
        <v>97</v>
      </c>
      <c r="H6396" s="8" t="s">
        <v>17</v>
      </c>
      <c r="I6396" s="9">
        <v>70</v>
      </c>
      <c r="J6396" s="10">
        <v>231</v>
      </c>
      <c r="K6396" s="11">
        <v>16170</v>
      </c>
      <c r="L6396" s="11">
        <v>8085</v>
      </c>
      <c r="M6396" s="12">
        <v>0.5</v>
      </c>
      <c r="N6396" s="14" t="s">
        <v>83</v>
      </c>
      <c r="P6396" s="16"/>
      <c r="T6396" s="17"/>
    </row>
    <row r="6397" spans="2:20" ht="14.25" customHeight="1" x14ac:dyDescent="0.3">
      <c r="B6397" s="6" t="s">
        <v>61</v>
      </c>
      <c r="C6397" s="6">
        <v>1185732</v>
      </c>
      <c r="D6397" s="7">
        <v>44539</v>
      </c>
      <c r="E6397" s="6" t="s">
        <v>36</v>
      </c>
      <c r="F6397" s="6" t="s">
        <v>96</v>
      </c>
      <c r="G6397" s="6" t="s">
        <v>97</v>
      </c>
      <c r="H6397" s="8" t="s">
        <v>19</v>
      </c>
      <c r="I6397" s="9">
        <v>60</v>
      </c>
      <c r="J6397" s="10">
        <v>181</v>
      </c>
      <c r="K6397" s="11">
        <v>10860</v>
      </c>
      <c r="L6397" s="11">
        <v>5104.2</v>
      </c>
      <c r="M6397" s="12">
        <v>0.47</v>
      </c>
      <c r="N6397" s="14" t="s">
        <v>83</v>
      </c>
      <c r="P6397" s="16"/>
      <c r="T6397" s="17"/>
    </row>
    <row r="6398" spans="2:20" ht="14.25" customHeight="1" x14ac:dyDescent="0.3">
      <c r="B6398" s="6" t="s">
        <v>30</v>
      </c>
      <c r="C6398" s="6">
        <v>1185732</v>
      </c>
      <c r="D6398" s="7">
        <v>44539</v>
      </c>
      <c r="E6398" s="6" t="s">
        <v>36</v>
      </c>
      <c r="F6398" s="6" t="s">
        <v>96</v>
      </c>
      <c r="G6398" s="6" t="s">
        <v>97</v>
      </c>
      <c r="H6398" s="8" t="s">
        <v>20</v>
      </c>
      <c r="I6398" s="9">
        <v>59</v>
      </c>
      <c r="J6398" s="10">
        <v>161</v>
      </c>
      <c r="K6398" s="11">
        <v>9499</v>
      </c>
      <c r="L6398" s="11">
        <v>4939.4800000000005</v>
      </c>
      <c r="M6398" s="12">
        <v>0.52</v>
      </c>
      <c r="N6398" s="14" t="s">
        <v>83</v>
      </c>
      <c r="P6398" s="16"/>
      <c r="T6398" s="17"/>
    </row>
    <row r="6399" spans="2:20" ht="14.25" customHeight="1" x14ac:dyDescent="0.3">
      <c r="B6399" s="6" t="s">
        <v>30</v>
      </c>
      <c r="C6399" s="6">
        <v>1185732</v>
      </c>
      <c r="D6399" s="7">
        <v>44539</v>
      </c>
      <c r="E6399" s="6" t="s">
        <v>36</v>
      </c>
      <c r="F6399" s="6" t="s">
        <v>96</v>
      </c>
      <c r="G6399" s="6" t="s">
        <v>97</v>
      </c>
      <c r="H6399" s="8" t="s">
        <v>21</v>
      </c>
      <c r="I6399" s="9">
        <v>63</v>
      </c>
      <c r="J6399" s="10">
        <v>147</v>
      </c>
      <c r="K6399" s="11">
        <v>9261</v>
      </c>
      <c r="L6399" s="11">
        <v>4630.5</v>
      </c>
      <c r="M6399" s="12">
        <v>0.5</v>
      </c>
      <c r="N6399" s="14" t="s">
        <v>83</v>
      </c>
      <c r="P6399" s="16"/>
      <c r="T6399" s="17"/>
    </row>
    <row r="6400" spans="2:20" ht="14.25" customHeight="1" x14ac:dyDescent="0.3">
      <c r="B6400" s="6" t="s">
        <v>30</v>
      </c>
      <c r="C6400" s="6">
        <v>1185732</v>
      </c>
      <c r="D6400" s="7">
        <v>44539</v>
      </c>
      <c r="E6400" s="6" t="s">
        <v>36</v>
      </c>
      <c r="F6400" s="6" t="s">
        <v>96</v>
      </c>
      <c r="G6400" s="6" t="s">
        <v>97</v>
      </c>
      <c r="H6400" s="8" t="s">
        <v>22</v>
      </c>
      <c r="I6400" s="9">
        <v>68</v>
      </c>
      <c r="J6400" s="10">
        <v>142</v>
      </c>
      <c r="K6400" s="11">
        <v>9656</v>
      </c>
      <c r="L6400" s="11">
        <v>4731.4399999999996</v>
      </c>
      <c r="M6400" s="12">
        <v>0.49</v>
      </c>
      <c r="N6400" s="14" t="s">
        <v>83</v>
      </c>
      <c r="P6400" s="16"/>
      <c r="T6400" s="17"/>
    </row>
    <row r="6401" spans="2:20" ht="14.25" customHeight="1" x14ac:dyDescent="0.3">
      <c r="B6401" s="6" t="s">
        <v>30</v>
      </c>
      <c r="C6401" s="6">
        <v>1185732</v>
      </c>
      <c r="D6401" s="7">
        <v>44539</v>
      </c>
      <c r="E6401" s="6" t="s">
        <v>36</v>
      </c>
      <c r="F6401" s="6" t="s">
        <v>96</v>
      </c>
      <c r="G6401" s="6" t="s">
        <v>97</v>
      </c>
      <c r="H6401" s="8" t="s">
        <v>23</v>
      </c>
      <c r="I6401" s="9">
        <v>74</v>
      </c>
      <c r="J6401" s="10">
        <v>156</v>
      </c>
      <c r="K6401" s="11">
        <v>11544</v>
      </c>
      <c r="L6401" s="11">
        <v>6926.4</v>
      </c>
      <c r="M6401" s="12">
        <v>0.6</v>
      </c>
      <c r="N6401" s="14" t="s">
        <v>83</v>
      </c>
      <c r="P6401" s="16"/>
      <c r="T6401" s="17"/>
    </row>
    <row r="6402" spans="2:20" ht="14.25" customHeight="1" x14ac:dyDescent="0.3">
      <c r="B6402" s="6" t="s">
        <v>61</v>
      </c>
      <c r="C6402" s="6">
        <v>1185732</v>
      </c>
      <c r="D6402" s="7">
        <v>44218</v>
      </c>
      <c r="E6402" s="6" t="s">
        <v>36</v>
      </c>
      <c r="F6402" s="6" t="s">
        <v>96</v>
      </c>
      <c r="G6402" s="6" t="s">
        <v>97</v>
      </c>
      <c r="H6402" s="8" t="s">
        <v>17</v>
      </c>
      <c r="I6402" s="9">
        <v>37</v>
      </c>
      <c r="J6402" s="10">
        <v>135</v>
      </c>
      <c r="K6402" s="11">
        <v>4995</v>
      </c>
      <c r="L6402" s="11">
        <v>2697.3</v>
      </c>
      <c r="M6402" s="12">
        <v>0.54</v>
      </c>
      <c r="N6402" s="14" t="s">
        <v>83</v>
      </c>
      <c r="P6402" s="16"/>
      <c r="T6402" s="17"/>
    </row>
    <row r="6403" spans="2:20" ht="14.25" customHeight="1" x14ac:dyDescent="0.3">
      <c r="B6403" s="6" t="s">
        <v>61</v>
      </c>
      <c r="C6403" s="6">
        <v>1185732</v>
      </c>
      <c r="D6403" s="7">
        <v>44218</v>
      </c>
      <c r="E6403" s="6" t="s">
        <v>36</v>
      </c>
      <c r="F6403" s="6" t="s">
        <v>96</v>
      </c>
      <c r="G6403" s="6" t="s">
        <v>97</v>
      </c>
      <c r="H6403" s="8" t="s">
        <v>19</v>
      </c>
      <c r="I6403" s="9">
        <v>38</v>
      </c>
      <c r="J6403" s="10">
        <v>78</v>
      </c>
      <c r="K6403" s="11">
        <v>2964</v>
      </c>
      <c r="L6403" s="11">
        <v>1393.08</v>
      </c>
      <c r="M6403" s="12">
        <v>0.47</v>
      </c>
      <c r="N6403" s="14" t="s">
        <v>83</v>
      </c>
      <c r="P6403" s="16"/>
      <c r="T6403" s="17"/>
    </row>
    <row r="6404" spans="2:20" ht="14.25" customHeight="1" x14ac:dyDescent="0.3">
      <c r="B6404" s="6" t="s">
        <v>61</v>
      </c>
      <c r="C6404" s="6">
        <v>1185732</v>
      </c>
      <c r="D6404" s="7">
        <v>44218</v>
      </c>
      <c r="E6404" s="6" t="s">
        <v>36</v>
      </c>
      <c r="F6404" s="6" t="s">
        <v>96</v>
      </c>
      <c r="G6404" s="6" t="s">
        <v>97</v>
      </c>
      <c r="H6404" s="8" t="s">
        <v>20</v>
      </c>
      <c r="I6404" s="9">
        <v>28</v>
      </c>
      <c r="J6404" s="10">
        <v>75</v>
      </c>
      <c r="K6404" s="11">
        <v>2100</v>
      </c>
      <c r="L6404" s="11">
        <v>1092</v>
      </c>
      <c r="M6404" s="12">
        <v>0.52</v>
      </c>
      <c r="N6404" s="14" t="s">
        <v>83</v>
      </c>
      <c r="P6404" s="16"/>
      <c r="T6404" s="17"/>
    </row>
    <row r="6405" spans="2:20" ht="14.25" customHeight="1" x14ac:dyDescent="0.3">
      <c r="B6405" s="6" t="s">
        <v>61</v>
      </c>
      <c r="C6405" s="6">
        <v>1185732</v>
      </c>
      <c r="D6405" s="7">
        <v>44218</v>
      </c>
      <c r="E6405" s="6" t="s">
        <v>36</v>
      </c>
      <c r="F6405" s="6" t="s">
        <v>96</v>
      </c>
      <c r="G6405" s="6" t="s">
        <v>97</v>
      </c>
      <c r="H6405" s="8" t="s">
        <v>21</v>
      </c>
      <c r="I6405" s="9">
        <v>34</v>
      </c>
      <c r="J6405" s="10">
        <v>42</v>
      </c>
      <c r="K6405" s="11">
        <v>1428</v>
      </c>
      <c r="L6405" s="11">
        <v>714</v>
      </c>
      <c r="M6405" s="12">
        <v>0.5</v>
      </c>
      <c r="N6405" s="14" t="s">
        <v>83</v>
      </c>
      <c r="P6405" s="16"/>
      <c r="T6405" s="17"/>
    </row>
    <row r="6406" spans="2:20" ht="14.25" customHeight="1" x14ac:dyDescent="0.3">
      <c r="B6406" s="6" t="s">
        <v>61</v>
      </c>
      <c r="C6406" s="6">
        <v>1185732</v>
      </c>
      <c r="D6406" s="7">
        <v>44218</v>
      </c>
      <c r="E6406" s="6" t="s">
        <v>36</v>
      </c>
      <c r="F6406" s="6" t="s">
        <v>96</v>
      </c>
      <c r="G6406" s="6" t="s">
        <v>97</v>
      </c>
      <c r="H6406" s="8" t="s">
        <v>22</v>
      </c>
      <c r="I6406" s="9">
        <v>46</v>
      </c>
      <c r="J6406" s="10">
        <v>52</v>
      </c>
      <c r="K6406" s="11">
        <v>2392</v>
      </c>
      <c r="L6406" s="11">
        <v>1124.24</v>
      </c>
      <c r="M6406" s="12">
        <v>0.47</v>
      </c>
      <c r="N6406" s="14" t="s">
        <v>83</v>
      </c>
      <c r="P6406" s="16"/>
      <c r="T6406" s="17"/>
    </row>
    <row r="6407" spans="2:20" ht="14.25" customHeight="1" x14ac:dyDescent="0.3">
      <c r="B6407" s="6" t="s">
        <v>61</v>
      </c>
      <c r="C6407" s="6">
        <v>1185732</v>
      </c>
      <c r="D6407" s="7">
        <v>44218</v>
      </c>
      <c r="E6407" s="6" t="s">
        <v>36</v>
      </c>
      <c r="F6407" s="6" t="s">
        <v>96</v>
      </c>
      <c r="G6407" s="6" t="s">
        <v>97</v>
      </c>
      <c r="H6407" s="8" t="s">
        <v>23</v>
      </c>
      <c r="I6407" s="9">
        <v>37</v>
      </c>
      <c r="J6407" s="10">
        <v>81</v>
      </c>
      <c r="K6407" s="11">
        <v>2997</v>
      </c>
      <c r="L6407" s="11">
        <v>1618.38</v>
      </c>
      <c r="M6407" s="12">
        <v>0.54</v>
      </c>
      <c r="N6407" s="14" t="s">
        <v>83</v>
      </c>
      <c r="P6407" s="16"/>
      <c r="T6407" s="17"/>
    </row>
    <row r="6408" spans="2:20" ht="14.25" customHeight="1" x14ac:dyDescent="0.3">
      <c r="B6408" s="6" t="s">
        <v>61</v>
      </c>
      <c r="C6408" s="6">
        <v>1185732</v>
      </c>
      <c r="D6408" s="7">
        <v>44249</v>
      </c>
      <c r="E6408" s="6" t="s">
        <v>36</v>
      </c>
      <c r="F6408" s="6" t="s">
        <v>96</v>
      </c>
      <c r="G6408" s="6" t="s">
        <v>97</v>
      </c>
      <c r="H6408" s="8" t="s">
        <v>17</v>
      </c>
      <c r="I6408" s="9">
        <v>38</v>
      </c>
      <c r="J6408" s="10">
        <v>138</v>
      </c>
      <c r="K6408" s="11">
        <v>5244</v>
      </c>
      <c r="L6408" s="11">
        <v>2779.32</v>
      </c>
      <c r="M6408" s="12">
        <v>0.53</v>
      </c>
      <c r="N6408" s="14" t="s">
        <v>83</v>
      </c>
      <c r="P6408" s="16"/>
      <c r="T6408" s="17"/>
    </row>
    <row r="6409" spans="2:20" ht="14.25" customHeight="1" x14ac:dyDescent="0.3">
      <c r="B6409" s="6" t="s">
        <v>61</v>
      </c>
      <c r="C6409" s="6">
        <v>1185732</v>
      </c>
      <c r="D6409" s="7">
        <v>44249</v>
      </c>
      <c r="E6409" s="6" t="s">
        <v>36</v>
      </c>
      <c r="F6409" s="6" t="s">
        <v>96</v>
      </c>
      <c r="G6409" s="6" t="s">
        <v>97</v>
      </c>
      <c r="H6409" s="8" t="s">
        <v>19</v>
      </c>
      <c r="I6409" s="9">
        <v>38</v>
      </c>
      <c r="J6409" s="10">
        <v>58</v>
      </c>
      <c r="K6409" s="11">
        <v>2204</v>
      </c>
      <c r="L6409" s="11">
        <v>1013.8399999999999</v>
      </c>
      <c r="M6409" s="12">
        <v>0.45999999999999996</v>
      </c>
      <c r="N6409" s="14" t="s">
        <v>83</v>
      </c>
      <c r="P6409" s="16"/>
      <c r="T6409" s="17"/>
    </row>
    <row r="6410" spans="2:20" ht="14.25" customHeight="1" x14ac:dyDescent="0.3">
      <c r="B6410" s="6" t="s">
        <v>61</v>
      </c>
      <c r="C6410" s="6">
        <v>1185732</v>
      </c>
      <c r="D6410" s="7">
        <v>44249</v>
      </c>
      <c r="E6410" s="6" t="s">
        <v>36</v>
      </c>
      <c r="F6410" s="6" t="s">
        <v>96</v>
      </c>
      <c r="G6410" s="6" t="s">
        <v>97</v>
      </c>
      <c r="H6410" s="8" t="s">
        <v>20</v>
      </c>
      <c r="I6410" s="9">
        <v>29</v>
      </c>
      <c r="J6410" s="10">
        <v>63</v>
      </c>
      <c r="K6410" s="11">
        <v>1827</v>
      </c>
      <c r="L6410" s="11">
        <v>968.31000000000006</v>
      </c>
      <c r="M6410" s="12">
        <v>0.53</v>
      </c>
      <c r="N6410" s="14" t="s">
        <v>83</v>
      </c>
      <c r="P6410" s="16"/>
      <c r="T6410" s="17"/>
    </row>
    <row r="6411" spans="2:20" ht="14.25" customHeight="1" x14ac:dyDescent="0.3">
      <c r="B6411" s="6" t="s">
        <v>61</v>
      </c>
      <c r="C6411" s="6">
        <v>1185732</v>
      </c>
      <c r="D6411" s="7">
        <v>44249</v>
      </c>
      <c r="E6411" s="6" t="s">
        <v>48</v>
      </c>
      <c r="F6411" s="6" t="s">
        <v>98</v>
      </c>
      <c r="G6411" s="6" t="s">
        <v>99</v>
      </c>
      <c r="H6411" s="8" t="s">
        <v>21</v>
      </c>
      <c r="I6411" s="9">
        <v>34</v>
      </c>
      <c r="J6411" s="10">
        <v>34</v>
      </c>
      <c r="K6411" s="11">
        <v>1156</v>
      </c>
      <c r="L6411" s="11">
        <v>624.24</v>
      </c>
      <c r="M6411" s="12">
        <v>0.54</v>
      </c>
      <c r="N6411" s="14" t="s">
        <v>83</v>
      </c>
      <c r="P6411" s="16"/>
      <c r="T6411" s="17"/>
    </row>
    <row r="6412" spans="2:20" ht="14.25" customHeight="1" x14ac:dyDescent="0.3">
      <c r="B6412" s="6" t="s">
        <v>61</v>
      </c>
      <c r="C6412" s="6">
        <v>1185732</v>
      </c>
      <c r="D6412" s="7">
        <v>44249</v>
      </c>
      <c r="E6412" s="6" t="s">
        <v>48</v>
      </c>
      <c r="F6412" s="6" t="s">
        <v>98</v>
      </c>
      <c r="G6412" s="6" t="s">
        <v>99</v>
      </c>
      <c r="H6412" s="8" t="s">
        <v>22</v>
      </c>
      <c r="I6412" s="9">
        <v>48</v>
      </c>
      <c r="J6412" s="10">
        <v>54</v>
      </c>
      <c r="K6412" s="11">
        <v>2592</v>
      </c>
      <c r="L6412" s="11">
        <v>1218.24</v>
      </c>
      <c r="M6412" s="12">
        <v>0.47</v>
      </c>
      <c r="N6412" s="14" t="s">
        <v>83</v>
      </c>
      <c r="P6412" s="16"/>
      <c r="T6412" s="17"/>
    </row>
    <row r="6413" spans="2:20" ht="14.25" customHeight="1" x14ac:dyDescent="0.3">
      <c r="B6413" s="6" t="s">
        <v>61</v>
      </c>
      <c r="C6413" s="6">
        <v>1185732</v>
      </c>
      <c r="D6413" s="7">
        <v>44249</v>
      </c>
      <c r="E6413" s="6" t="s">
        <v>48</v>
      </c>
      <c r="F6413" s="6" t="s">
        <v>98</v>
      </c>
      <c r="G6413" s="6" t="s">
        <v>99</v>
      </c>
      <c r="H6413" s="8" t="s">
        <v>23</v>
      </c>
      <c r="I6413" s="9">
        <v>39</v>
      </c>
      <c r="J6413" s="10">
        <v>78</v>
      </c>
      <c r="K6413" s="11">
        <v>3042</v>
      </c>
      <c r="L6413" s="11">
        <v>1551.42</v>
      </c>
      <c r="M6413" s="12">
        <v>0.51</v>
      </c>
      <c r="N6413" s="14" t="s">
        <v>83</v>
      </c>
      <c r="P6413" s="16"/>
      <c r="T6413" s="17"/>
    </row>
    <row r="6414" spans="2:20" ht="14.25" customHeight="1" x14ac:dyDescent="0.3">
      <c r="B6414" s="6" t="s">
        <v>61</v>
      </c>
      <c r="C6414" s="6">
        <v>1185732</v>
      </c>
      <c r="D6414" s="7">
        <v>44276</v>
      </c>
      <c r="E6414" s="6" t="s">
        <v>48</v>
      </c>
      <c r="F6414" s="6" t="s">
        <v>98</v>
      </c>
      <c r="G6414" s="6" t="s">
        <v>99</v>
      </c>
      <c r="H6414" s="8" t="s">
        <v>17</v>
      </c>
      <c r="I6414" s="9">
        <v>41</v>
      </c>
      <c r="J6414" s="10">
        <v>156</v>
      </c>
      <c r="K6414" s="11">
        <v>6396</v>
      </c>
      <c r="L6414" s="11">
        <v>3261.96</v>
      </c>
      <c r="M6414" s="12">
        <v>0.51</v>
      </c>
      <c r="N6414" s="14" t="s">
        <v>83</v>
      </c>
      <c r="P6414" s="16"/>
      <c r="T6414" s="17"/>
    </row>
    <row r="6415" spans="2:20" ht="14.25" customHeight="1" x14ac:dyDescent="0.3">
      <c r="B6415" s="6" t="s">
        <v>61</v>
      </c>
      <c r="C6415" s="6">
        <v>1185732</v>
      </c>
      <c r="D6415" s="7">
        <v>44276</v>
      </c>
      <c r="E6415" s="6" t="s">
        <v>48</v>
      </c>
      <c r="F6415" s="6" t="s">
        <v>98</v>
      </c>
      <c r="G6415" s="6" t="s">
        <v>99</v>
      </c>
      <c r="H6415" s="8" t="s">
        <v>19</v>
      </c>
      <c r="I6415" s="9">
        <v>41</v>
      </c>
      <c r="J6415" s="10">
        <v>59</v>
      </c>
      <c r="K6415" s="11">
        <v>2419</v>
      </c>
      <c r="L6415" s="11">
        <v>1185.31</v>
      </c>
      <c r="M6415" s="12">
        <v>0.49</v>
      </c>
      <c r="N6415" s="14" t="s">
        <v>83</v>
      </c>
      <c r="P6415" s="16"/>
      <c r="T6415" s="17"/>
    </row>
    <row r="6416" spans="2:20" ht="14.25" customHeight="1" x14ac:dyDescent="0.3">
      <c r="B6416" s="6" t="s">
        <v>61</v>
      </c>
      <c r="C6416" s="6">
        <v>1185732</v>
      </c>
      <c r="D6416" s="7">
        <v>44276</v>
      </c>
      <c r="E6416" s="6" t="s">
        <v>48</v>
      </c>
      <c r="F6416" s="6" t="s">
        <v>98</v>
      </c>
      <c r="G6416" s="6" t="s">
        <v>99</v>
      </c>
      <c r="H6416" s="8" t="s">
        <v>20</v>
      </c>
      <c r="I6416" s="9">
        <v>34</v>
      </c>
      <c r="J6416" s="10">
        <v>73</v>
      </c>
      <c r="K6416" s="11">
        <v>2482</v>
      </c>
      <c r="L6416" s="11">
        <v>1241</v>
      </c>
      <c r="M6416" s="12">
        <v>0.5</v>
      </c>
      <c r="N6416" s="14" t="s">
        <v>83</v>
      </c>
      <c r="P6416" s="16"/>
      <c r="T6416" s="17"/>
    </row>
    <row r="6417" spans="2:20" ht="14.25" customHeight="1" x14ac:dyDescent="0.3">
      <c r="B6417" s="6" t="s">
        <v>61</v>
      </c>
      <c r="C6417" s="6">
        <v>1185732</v>
      </c>
      <c r="D6417" s="7">
        <v>44276</v>
      </c>
      <c r="E6417" s="6" t="s">
        <v>48</v>
      </c>
      <c r="F6417" s="6" t="s">
        <v>98</v>
      </c>
      <c r="G6417" s="6" t="s">
        <v>99</v>
      </c>
      <c r="H6417" s="8" t="s">
        <v>21</v>
      </c>
      <c r="I6417" s="9">
        <v>36</v>
      </c>
      <c r="J6417" s="10">
        <v>27</v>
      </c>
      <c r="K6417" s="11">
        <v>972</v>
      </c>
      <c r="L6417" s="11">
        <v>505.44</v>
      </c>
      <c r="M6417" s="12">
        <v>0.52</v>
      </c>
      <c r="N6417" s="14" t="s">
        <v>83</v>
      </c>
      <c r="P6417" s="16"/>
      <c r="T6417" s="17"/>
    </row>
    <row r="6418" spans="2:20" ht="14.25" customHeight="1" x14ac:dyDescent="0.3">
      <c r="B6418" s="6" t="s">
        <v>61</v>
      </c>
      <c r="C6418" s="6">
        <v>1185732</v>
      </c>
      <c r="D6418" s="7">
        <v>44276</v>
      </c>
      <c r="E6418" s="6" t="s">
        <v>48</v>
      </c>
      <c r="F6418" s="6" t="s">
        <v>98</v>
      </c>
      <c r="G6418" s="6" t="s">
        <v>99</v>
      </c>
      <c r="H6418" s="8" t="s">
        <v>22</v>
      </c>
      <c r="I6418" s="9">
        <v>52</v>
      </c>
      <c r="J6418" s="10">
        <v>44</v>
      </c>
      <c r="K6418" s="11">
        <v>2288</v>
      </c>
      <c r="L6418" s="11">
        <v>1052.48</v>
      </c>
      <c r="M6418" s="12">
        <v>0.45999999999999996</v>
      </c>
      <c r="N6418" s="14" t="s">
        <v>83</v>
      </c>
      <c r="P6418" s="16"/>
      <c r="T6418" s="17"/>
    </row>
    <row r="6419" spans="2:20" ht="14.25" customHeight="1" x14ac:dyDescent="0.3">
      <c r="B6419" s="6" t="s">
        <v>61</v>
      </c>
      <c r="C6419" s="6">
        <v>1185732</v>
      </c>
      <c r="D6419" s="7">
        <v>44276</v>
      </c>
      <c r="E6419" s="6" t="s">
        <v>48</v>
      </c>
      <c r="F6419" s="6" t="s">
        <v>98</v>
      </c>
      <c r="G6419" s="6" t="s">
        <v>99</v>
      </c>
      <c r="H6419" s="8" t="s">
        <v>23</v>
      </c>
      <c r="I6419" s="9">
        <v>42</v>
      </c>
      <c r="J6419" s="10">
        <v>65</v>
      </c>
      <c r="K6419" s="11">
        <v>2730</v>
      </c>
      <c r="L6419" s="11">
        <v>1392.3</v>
      </c>
      <c r="M6419" s="12">
        <v>0.51</v>
      </c>
      <c r="N6419" s="14" t="s">
        <v>83</v>
      </c>
      <c r="P6419" s="16"/>
      <c r="T6419" s="17"/>
    </row>
    <row r="6420" spans="2:20" ht="14.25" customHeight="1" x14ac:dyDescent="0.3">
      <c r="B6420" s="6" t="s">
        <v>61</v>
      </c>
      <c r="C6420" s="6">
        <v>1185732</v>
      </c>
      <c r="D6420" s="7">
        <v>44308</v>
      </c>
      <c r="E6420" s="6" t="s">
        <v>48</v>
      </c>
      <c r="F6420" s="6" t="s">
        <v>98</v>
      </c>
      <c r="G6420" s="6" t="s">
        <v>99</v>
      </c>
      <c r="H6420" s="8" t="s">
        <v>17</v>
      </c>
      <c r="I6420" s="9">
        <v>41</v>
      </c>
      <c r="J6420" s="10">
        <v>119</v>
      </c>
      <c r="K6420" s="11">
        <v>4879</v>
      </c>
      <c r="L6420" s="11">
        <v>2683.4500000000003</v>
      </c>
      <c r="M6420" s="12">
        <v>0.55000000000000004</v>
      </c>
      <c r="N6420" s="14" t="s">
        <v>83</v>
      </c>
      <c r="P6420" s="16"/>
      <c r="T6420" s="17"/>
    </row>
    <row r="6421" spans="2:20" ht="14.25" customHeight="1" x14ac:dyDescent="0.3">
      <c r="B6421" s="6" t="s">
        <v>61</v>
      </c>
      <c r="C6421" s="6">
        <v>1185732</v>
      </c>
      <c r="D6421" s="7">
        <v>44308</v>
      </c>
      <c r="E6421" s="6" t="s">
        <v>48</v>
      </c>
      <c r="F6421" s="6" t="s">
        <v>98</v>
      </c>
      <c r="G6421" s="6" t="s">
        <v>99</v>
      </c>
      <c r="H6421" s="8" t="s">
        <v>19</v>
      </c>
      <c r="I6421" s="9">
        <v>41</v>
      </c>
      <c r="J6421" s="10">
        <v>49</v>
      </c>
      <c r="K6421" s="11">
        <v>2009</v>
      </c>
      <c r="L6421" s="11">
        <v>964.31999999999994</v>
      </c>
      <c r="M6421" s="12">
        <v>0.48</v>
      </c>
      <c r="N6421" s="14" t="s">
        <v>83</v>
      </c>
      <c r="P6421" s="16"/>
      <c r="T6421" s="17"/>
    </row>
    <row r="6422" spans="2:20" ht="14.25" customHeight="1" x14ac:dyDescent="0.3">
      <c r="B6422" s="6" t="s">
        <v>61</v>
      </c>
      <c r="C6422" s="6">
        <v>1185732</v>
      </c>
      <c r="D6422" s="7">
        <v>44308</v>
      </c>
      <c r="E6422" s="6" t="s">
        <v>48</v>
      </c>
      <c r="F6422" s="6" t="s">
        <v>98</v>
      </c>
      <c r="G6422" s="6" t="s">
        <v>99</v>
      </c>
      <c r="H6422" s="8" t="s">
        <v>20</v>
      </c>
      <c r="I6422" s="9">
        <v>38</v>
      </c>
      <c r="J6422" s="10">
        <v>49</v>
      </c>
      <c r="K6422" s="11">
        <v>1862</v>
      </c>
      <c r="L6422" s="11">
        <v>1024.1000000000001</v>
      </c>
      <c r="M6422" s="12">
        <v>0.55000000000000004</v>
      </c>
      <c r="N6422" s="14" t="s">
        <v>83</v>
      </c>
      <c r="P6422" s="16"/>
      <c r="T6422" s="17"/>
    </row>
    <row r="6423" spans="2:20" ht="14.25" customHeight="1" x14ac:dyDescent="0.3">
      <c r="B6423" s="6" t="s">
        <v>61</v>
      </c>
      <c r="C6423" s="6">
        <v>1185732</v>
      </c>
      <c r="D6423" s="7">
        <v>44308</v>
      </c>
      <c r="E6423" s="6" t="s">
        <v>48</v>
      </c>
      <c r="F6423" s="6" t="s">
        <v>98</v>
      </c>
      <c r="G6423" s="6" t="s">
        <v>99</v>
      </c>
      <c r="H6423" s="8" t="s">
        <v>21</v>
      </c>
      <c r="I6423" s="9">
        <v>42</v>
      </c>
      <c r="J6423" s="10">
        <v>29</v>
      </c>
      <c r="K6423" s="11">
        <v>1218</v>
      </c>
      <c r="L6423" s="11">
        <v>609</v>
      </c>
      <c r="M6423" s="12">
        <v>0.5</v>
      </c>
      <c r="N6423" s="14" t="s">
        <v>83</v>
      </c>
      <c r="P6423" s="16"/>
      <c r="T6423" s="17"/>
    </row>
    <row r="6424" spans="2:20" ht="14.25" customHeight="1" x14ac:dyDescent="0.3">
      <c r="B6424" s="6" t="s">
        <v>61</v>
      </c>
      <c r="C6424" s="6">
        <v>1185732</v>
      </c>
      <c r="D6424" s="7">
        <v>44308</v>
      </c>
      <c r="E6424" s="6" t="s">
        <v>48</v>
      </c>
      <c r="F6424" s="6" t="s">
        <v>98</v>
      </c>
      <c r="G6424" s="6" t="s">
        <v>99</v>
      </c>
      <c r="H6424" s="8" t="s">
        <v>22</v>
      </c>
      <c r="I6424" s="9">
        <v>47</v>
      </c>
      <c r="J6424" s="10">
        <v>35</v>
      </c>
      <c r="K6424" s="11">
        <v>1645</v>
      </c>
      <c r="L6424" s="11">
        <v>806.05</v>
      </c>
      <c r="M6424" s="12">
        <v>0.49</v>
      </c>
      <c r="N6424" s="14" t="s">
        <v>83</v>
      </c>
      <c r="P6424" s="16"/>
      <c r="T6424" s="17"/>
    </row>
    <row r="6425" spans="2:20" ht="14.25" customHeight="1" x14ac:dyDescent="0.3">
      <c r="B6425" s="6" t="s">
        <v>61</v>
      </c>
      <c r="C6425" s="6">
        <v>1185732</v>
      </c>
      <c r="D6425" s="7">
        <v>44308</v>
      </c>
      <c r="E6425" s="6" t="s">
        <v>48</v>
      </c>
      <c r="F6425" s="6" t="s">
        <v>98</v>
      </c>
      <c r="G6425" s="6" t="s">
        <v>99</v>
      </c>
      <c r="H6425" s="8" t="s">
        <v>23</v>
      </c>
      <c r="I6425" s="9">
        <v>36</v>
      </c>
      <c r="J6425" s="10">
        <v>75</v>
      </c>
      <c r="K6425" s="11">
        <v>2700</v>
      </c>
      <c r="L6425" s="11">
        <v>1350</v>
      </c>
      <c r="M6425" s="12">
        <v>0.5</v>
      </c>
      <c r="N6425" s="14" t="s">
        <v>83</v>
      </c>
      <c r="P6425" s="16"/>
      <c r="T6425" s="17"/>
    </row>
    <row r="6426" spans="2:20" ht="14.25" customHeight="1" x14ac:dyDescent="0.3">
      <c r="B6426" s="6" t="s">
        <v>61</v>
      </c>
      <c r="C6426" s="6">
        <v>1185732</v>
      </c>
      <c r="D6426" s="7">
        <v>44339</v>
      </c>
      <c r="E6426" s="6" t="s">
        <v>48</v>
      </c>
      <c r="F6426" s="6" t="s">
        <v>98</v>
      </c>
      <c r="G6426" s="6" t="s">
        <v>99</v>
      </c>
      <c r="H6426" s="8" t="s">
        <v>17</v>
      </c>
      <c r="I6426" s="9">
        <v>49</v>
      </c>
      <c r="J6426" s="10">
        <v>156</v>
      </c>
      <c r="K6426" s="11">
        <v>7644</v>
      </c>
      <c r="L6426" s="11">
        <v>3898.44</v>
      </c>
      <c r="M6426" s="12">
        <v>0.51</v>
      </c>
      <c r="N6426" s="14" t="s">
        <v>83</v>
      </c>
      <c r="P6426" s="16"/>
      <c r="T6426" s="17"/>
    </row>
    <row r="6427" spans="2:20" ht="14.25" customHeight="1" x14ac:dyDescent="0.3">
      <c r="B6427" s="6" t="s">
        <v>61</v>
      </c>
      <c r="C6427" s="6">
        <v>1185732</v>
      </c>
      <c r="D6427" s="7">
        <v>44339</v>
      </c>
      <c r="E6427" s="6" t="s">
        <v>48</v>
      </c>
      <c r="F6427" s="6" t="s">
        <v>98</v>
      </c>
      <c r="G6427" s="6" t="s">
        <v>99</v>
      </c>
      <c r="H6427" s="8" t="s">
        <v>19</v>
      </c>
      <c r="I6427" s="9">
        <v>42</v>
      </c>
      <c r="J6427" s="10">
        <v>68</v>
      </c>
      <c r="K6427" s="11">
        <v>2856</v>
      </c>
      <c r="L6427" s="11">
        <v>1428</v>
      </c>
      <c r="M6427" s="12">
        <v>0.5</v>
      </c>
      <c r="N6427" s="14" t="s">
        <v>83</v>
      </c>
      <c r="P6427" s="16"/>
      <c r="T6427" s="17"/>
    </row>
    <row r="6428" spans="2:20" ht="14.25" customHeight="1" x14ac:dyDescent="0.3">
      <c r="B6428" s="6" t="s">
        <v>61</v>
      </c>
      <c r="C6428" s="6">
        <v>1185732</v>
      </c>
      <c r="D6428" s="7">
        <v>44339</v>
      </c>
      <c r="E6428" s="6" t="s">
        <v>48</v>
      </c>
      <c r="F6428" s="6" t="s">
        <v>98</v>
      </c>
      <c r="G6428" s="6" t="s">
        <v>99</v>
      </c>
      <c r="H6428" s="8" t="s">
        <v>20</v>
      </c>
      <c r="I6428" s="9">
        <v>38</v>
      </c>
      <c r="J6428" s="10">
        <v>58</v>
      </c>
      <c r="K6428" s="11">
        <v>2204</v>
      </c>
      <c r="L6428" s="11">
        <v>1146.08</v>
      </c>
      <c r="M6428" s="12">
        <v>0.52</v>
      </c>
      <c r="N6428" s="14" t="s">
        <v>83</v>
      </c>
      <c r="P6428" s="16"/>
      <c r="T6428" s="17"/>
    </row>
    <row r="6429" spans="2:20" ht="14.25" customHeight="1" x14ac:dyDescent="0.3">
      <c r="B6429" s="6" t="s">
        <v>61</v>
      </c>
      <c r="C6429" s="6">
        <v>1185732</v>
      </c>
      <c r="D6429" s="7">
        <v>44339</v>
      </c>
      <c r="E6429" s="6" t="s">
        <v>48</v>
      </c>
      <c r="F6429" s="6" t="s">
        <v>98</v>
      </c>
      <c r="G6429" s="6" t="s">
        <v>99</v>
      </c>
      <c r="H6429" s="8" t="s">
        <v>21</v>
      </c>
      <c r="I6429" s="9">
        <v>38</v>
      </c>
      <c r="J6429" s="10">
        <v>38</v>
      </c>
      <c r="K6429" s="11">
        <v>1444</v>
      </c>
      <c r="L6429" s="11">
        <v>779.7600000000001</v>
      </c>
      <c r="M6429" s="12">
        <v>0.54</v>
      </c>
      <c r="N6429" s="14" t="s">
        <v>83</v>
      </c>
      <c r="P6429" s="16"/>
      <c r="T6429" s="17"/>
    </row>
    <row r="6430" spans="2:20" ht="14.25" customHeight="1" x14ac:dyDescent="0.3">
      <c r="B6430" s="6" t="s">
        <v>61</v>
      </c>
      <c r="C6430" s="6">
        <v>1185732</v>
      </c>
      <c r="D6430" s="7">
        <v>44339</v>
      </c>
      <c r="E6430" s="6" t="s">
        <v>48</v>
      </c>
      <c r="F6430" s="6" t="s">
        <v>98</v>
      </c>
      <c r="G6430" s="6" t="s">
        <v>99</v>
      </c>
      <c r="H6430" s="8" t="s">
        <v>22</v>
      </c>
      <c r="I6430" s="9">
        <v>46</v>
      </c>
      <c r="J6430" s="10">
        <v>42</v>
      </c>
      <c r="K6430" s="11">
        <v>1932</v>
      </c>
      <c r="L6430" s="11">
        <v>888.71999999999991</v>
      </c>
      <c r="M6430" s="12">
        <v>0.45999999999999996</v>
      </c>
      <c r="N6430" s="14" t="s">
        <v>83</v>
      </c>
      <c r="P6430" s="16"/>
      <c r="T6430" s="17"/>
    </row>
    <row r="6431" spans="2:20" ht="14.25" customHeight="1" x14ac:dyDescent="0.3">
      <c r="B6431" s="6" t="s">
        <v>61</v>
      </c>
      <c r="C6431" s="6">
        <v>1185732</v>
      </c>
      <c r="D6431" s="7">
        <v>44339</v>
      </c>
      <c r="E6431" s="6" t="s">
        <v>48</v>
      </c>
      <c r="F6431" s="6" t="s">
        <v>98</v>
      </c>
      <c r="G6431" s="6" t="s">
        <v>99</v>
      </c>
      <c r="H6431" s="8" t="s">
        <v>23</v>
      </c>
      <c r="I6431" s="9">
        <v>51</v>
      </c>
      <c r="J6431" s="10">
        <v>83</v>
      </c>
      <c r="K6431" s="11">
        <v>4233</v>
      </c>
      <c r="L6431" s="11">
        <v>2158.83</v>
      </c>
      <c r="M6431" s="12">
        <v>0.51</v>
      </c>
      <c r="N6431" s="14" t="s">
        <v>83</v>
      </c>
      <c r="P6431" s="16"/>
      <c r="T6431" s="17"/>
    </row>
    <row r="6432" spans="2:20" ht="14.25" customHeight="1" x14ac:dyDescent="0.3">
      <c r="B6432" s="6" t="s">
        <v>61</v>
      </c>
      <c r="C6432" s="6">
        <v>1185732</v>
      </c>
      <c r="D6432" s="7">
        <v>44369</v>
      </c>
      <c r="E6432" s="6" t="s">
        <v>48</v>
      </c>
      <c r="F6432" s="6" t="s">
        <v>98</v>
      </c>
      <c r="G6432" s="6" t="s">
        <v>99</v>
      </c>
      <c r="H6432" s="8" t="s">
        <v>17</v>
      </c>
      <c r="I6432" s="9">
        <v>36</v>
      </c>
      <c r="J6432" s="10">
        <v>142</v>
      </c>
      <c r="K6432" s="11">
        <v>5112</v>
      </c>
      <c r="L6432" s="11">
        <v>2556</v>
      </c>
      <c r="M6432" s="12">
        <v>0.5</v>
      </c>
      <c r="N6432" s="14" t="s">
        <v>83</v>
      </c>
      <c r="P6432" s="16"/>
      <c r="T6432" s="17"/>
    </row>
    <row r="6433" spans="2:20" ht="14.25" customHeight="1" x14ac:dyDescent="0.3">
      <c r="B6433" s="6" t="s">
        <v>61</v>
      </c>
      <c r="C6433" s="6">
        <v>1185732</v>
      </c>
      <c r="D6433" s="7">
        <v>44369</v>
      </c>
      <c r="E6433" s="6" t="s">
        <v>48</v>
      </c>
      <c r="F6433" s="6" t="s">
        <v>98</v>
      </c>
      <c r="G6433" s="6" t="s">
        <v>99</v>
      </c>
      <c r="H6433" s="8" t="s">
        <v>19</v>
      </c>
      <c r="I6433" s="9">
        <v>33</v>
      </c>
      <c r="J6433" s="10">
        <v>77</v>
      </c>
      <c r="K6433" s="11">
        <v>2541</v>
      </c>
      <c r="L6433" s="11">
        <v>1245.0899999999999</v>
      </c>
      <c r="M6433" s="12">
        <v>0.49</v>
      </c>
      <c r="N6433" s="14" t="s">
        <v>83</v>
      </c>
      <c r="P6433" s="16"/>
      <c r="T6433" s="17"/>
    </row>
    <row r="6434" spans="2:20" ht="14.25" customHeight="1" x14ac:dyDescent="0.3">
      <c r="B6434" s="6" t="s">
        <v>61</v>
      </c>
      <c r="C6434" s="6">
        <v>1185732</v>
      </c>
      <c r="D6434" s="7">
        <v>44369</v>
      </c>
      <c r="E6434" s="6" t="s">
        <v>48</v>
      </c>
      <c r="F6434" s="6" t="s">
        <v>98</v>
      </c>
      <c r="G6434" s="6" t="s">
        <v>99</v>
      </c>
      <c r="H6434" s="8" t="s">
        <v>20</v>
      </c>
      <c r="I6434" s="9">
        <v>28</v>
      </c>
      <c r="J6434" s="10">
        <v>56</v>
      </c>
      <c r="K6434" s="11">
        <v>1568</v>
      </c>
      <c r="L6434" s="11">
        <v>862.40000000000009</v>
      </c>
      <c r="M6434" s="12">
        <v>0.55000000000000004</v>
      </c>
      <c r="N6434" s="14" t="s">
        <v>83</v>
      </c>
      <c r="P6434" s="16"/>
      <c r="T6434" s="17"/>
    </row>
    <row r="6435" spans="2:20" ht="14.25" customHeight="1" x14ac:dyDescent="0.3">
      <c r="B6435" s="6" t="s">
        <v>61</v>
      </c>
      <c r="C6435" s="6">
        <v>1185732</v>
      </c>
      <c r="D6435" s="7">
        <v>44369</v>
      </c>
      <c r="E6435" s="6" t="s">
        <v>48</v>
      </c>
      <c r="F6435" s="6" t="s">
        <v>98</v>
      </c>
      <c r="G6435" s="6" t="s">
        <v>99</v>
      </c>
      <c r="H6435" s="8" t="s">
        <v>21</v>
      </c>
      <c r="I6435" s="9">
        <v>29</v>
      </c>
      <c r="J6435" s="10">
        <v>52</v>
      </c>
      <c r="K6435" s="11">
        <v>1508</v>
      </c>
      <c r="L6435" s="11">
        <v>829.40000000000009</v>
      </c>
      <c r="M6435" s="12">
        <v>0.55000000000000004</v>
      </c>
      <c r="N6435" s="14" t="s">
        <v>83</v>
      </c>
      <c r="P6435" s="16"/>
      <c r="T6435" s="17"/>
    </row>
    <row r="6436" spans="2:20" ht="14.25" customHeight="1" x14ac:dyDescent="0.3">
      <c r="B6436" s="6" t="s">
        <v>61</v>
      </c>
      <c r="C6436" s="6">
        <v>1185732</v>
      </c>
      <c r="D6436" s="7">
        <v>44369</v>
      </c>
      <c r="E6436" s="6" t="s">
        <v>48</v>
      </c>
      <c r="F6436" s="6" t="s">
        <v>98</v>
      </c>
      <c r="G6436" s="6" t="s">
        <v>99</v>
      </c>
      <c r="H6436" s="8" t="s">
        <v>22</v>
      </c>
      <c r="I6436" s="9">
        <v>49</v>
      </c>
      <c r="J6436" s="10">
        <v>54</v>
      </c>
      <c r="K6436" s="11">
        <v>2646</v>
      </c>
      <c r="L6436" s="11">
        <v>1296.54</v>
      </c>
      <c r="M6436" s="12">
        <v>0.49</v>
      </c>
      <c r="N6436" s="14" t="s">
        <v>83</v>
      </c>
      <c r="P6436" s="16"/>
      <c r="T6436" s="17"/>
    </row>
    <row r="6437" spans="2:20" ht="14.25" customHeight="1" x14ac:dyDescent="0.3">
      <c r="B6437" s="6" t="s">
        <v>61</v>
      </c>
      <c r="C6437" s="6">
        <v>1185732</v>
      </c>
      <c r="D6437" s="7">
        <v>44369</v>
      </c>
      <c r="E6437" s="6" t="s">
        <v>48</v>
      </c>
      <c r="F6437" s="6" t="s">
        <v>98</v>
      </c>
      <c r="G6437" s="6" t="s">
        <v>99</v>
      </c>
      <c r="H6437" s="8" t="s">
        <v>23</v>
      </c>
      <c r="I6437" s="9">
        <v>52</v>
      </c>
      <c r="J6437" s="10">
        <v>101</v>
      </c>
      <c r="K6437" s="11">
        <v>5252</v>
      </c>
      <c r="L6437" s="11">
        <v>2731.04</v>
      </c>
      <c r="M6437" s="12">
        <v>0.52</v>
      </c>
      <c r="N6437" s="14" t="s">
        <v>83</v>
      </c>
      <c r="P6437" s="16"/>
      <c r="T6437" s="17"/>
    </row>
    <row r="6438" spans="2:20" ht="14.25" customHeight="1" x14ac:dyDescent="0.3">
      <c r="B6438" s="6" t="s">
        <v>61</v>
      </c>
      <c r="C6438" s="6">
        <v>1185732</v>
      </c>
      <c r="D6438" s="7">
        <v>44398</v>
      </c>
      <c r="E6438" s="6" t="s">
        <v>48</v>
      </c>
      <c r="F6438" s="6" t="s">
        <v>98</v>
      </c>
      <c r="G6438" s="6" t="s">
        <v>99</v>
      </c>
      <c r="H6438" s="8" t="s">
        <v>17</v>
      </c>
      <c r="I6438" s="9">
        <v>47</v>
      </c>
      <c r="J6438" s="10">
        <v>168</v>
      </c>
      <c r="K6438" s="11">
        <v>7896</v>
      </c>
      <c r="L6438" s="11">
        <v>4342.8</v>
      </c>
      <c r="M6438" s="12">
        <v>0.55000000000000004</v>
      </c>
      <c r="N6438" s="14" t="s">
        <v>83</v>
      </c>
      <c r="P6438" s="16"/>
      <c r="T6438" s="17"/>
    </row>
    <row r="6439" spans="2:20" ht="14.25" customHeight="1" x14ac:dyDescent="0.3">
      <c r="B6439" s="6" t="s">
        <v>61</v>
      </c>
      <c r="C6439" s="6">
        <v>1185732</v>
      </c>
      <c r="D6439" s="7">
        <v>44398</v>
      </c>
      <c r="E6439" s="6" t="s">
        <v>48</v>
      </c>
      <c r="F6439" s="6" t="s">
        <v>98</v>
      </c>
      <c r="G6439" s="6" t="s">
        <v>99</v>
      </c>
      <c r="H6439" s="8" t="s">
        <v>19</v>
      </c>
      <c r="I6439" s="9">
        <v>44</v>
      </c>
      <c r="J6439" s="10">
        <v>95</v>
      </c>
      <c r="K6439" s="11">
        <v>4180</v>
      </c>
      <c r="L6439" s="11">
        <v>2048.1999999999998</v>
      </c>
      <c r="M6439" s="12">
        <v>0.49</v>
      </c>
      <c r="N6439" s="14" t="s">
        <v>83</v>
      </c>
      <c r="P6439" s="16"/>
      <c r="T6439" s="17"/>
    </row>
    <row r="6440" spans="2:20" ht="14.25" customHeight="1" x14ac:dyDescent="0.3">
      <c r="B6440" s="6" t="s">
        <v>61</v>
      </c>
      <c r="C6440" s="6">
        <v>1185732</v>
      </c>
      <c r="D6440" s="7">
        <v>44398</v>
      </c>
      <c r="E6440" s="6" t="s">
        <v>48</v>
      </c>
      <c r="F6440" s="6" t="s">
        <v>98</v>
      </c>
      <c r="G6440" s="6" t="s">
        <v>99</v>
      </c>
      <c r="H6440" s="8" t="s">
        <v>20</v>
      </c>
      <c r="I6440" s="9">
        <v>38</v>
      </c>
      <c r="J6440" s="10">
        <v>69</v>
      </c>
      <c r="K6440" s="11">
        <v>2622</v>
      </c>
      <c r="L6440" s="11">
        <v>1363.44</v>
      </c>
      <c r="M6440" s="12">
        <v>0.52</v>
      </c>
      <c r="N6440" s="14" t="s">
        <v>83</v>
      </c>
      <c r="P6440" s="16"/>
      <c r="T6440" s="17"/>
    </row>
    <row r="6441" spans="2:20" ht="14.25" customHeight="1" x14ac:dyDescent="0.3">
      <c r="B6441" s="6" t="s">
        <v>61</v>
      </c>
      <c r="C6441" s="6">
        <v>1185732</v>
      </c>
      <c r="D6441" s="7">
        <v>44398</v>
      </c>
      <c r="E6441" s="6" t="s">
        <v>48</v>
      </c>
      <c r="F6441" s="6" t="s">
        <v>98</v>
      </c>
      <c r="G6441" s="6" t="s">
        <v>99</v>
      </c>
      <c r="H6441" s="8" t="s">
        <v>21</v>
      </c>
      <c r="I6441" s="9">
        <v>37</v>
      </c>
      <c r="J6441" s="10">
        <v>63</v>
      </c>
      <c r="K6441" s="11">
        <v>2331</v>
      </c>
      <c r="L6441" s="11">
        <v>1258.74</v>
      </c>
      <c r="M6441" s="12">
        <v>0.54</v>
      </c>
      <c r="N6441" s="14" t="s">
        <v>83</v>
      </c>
      <c r="P6441" s="16"/>
      <c r="T6441" s="17"/>
    </row>
    <row r="6442" spans="2:20" ht="14.25" customHeight="1" x14ac:dyDescent="0.3">
      <c r="B6442" s="6" t="s">
        <v>61</v>
      </c>
      <c r="C6442" s="6">
        <v>1185732</v>
      </c>
      <c r="D6442" s="7">
        <v>44398</v>
      </c>
      <c r="E6442" s="6" t="s">
        <v>48</v>
      </c>
      <c r="F6442" s="6" t="s">
        <v>98</v>
      </c>
      <c r="G6442" s="6" t="s">
        <v>99</v>
      </c>
      <c r="H6442" s="8" t="s">
        <v>22</v>
      </c>
      <c r="I6442" s="9">
        <v>46</v>
      </c>
      <c r="J6442" s="10">
        <v>75</v>
      </c>
      <c r="K6442" s="11">
        <v>3450</v>
      </c>
      <c r="L6442" s="11">
        <v>1586.9999999999998</v>
      </c>
      <c r="M6442" s="12">
        <v>0.45999999999999996</v>
      </c>
      <c r="N6442" s="14" t="s">
        <v>83</v>
      </c>
      <c r="P6442" s="16"/>
      <c r="T6442" s="17"/>
    </row>
    <row r="6443" spans="2:20" ht="14.25" customHeight="1" x14ac:dyDescent="0.3">
      <c r="B6443" s="6" t="s">
        <v>61</v>
      </c>
      <c r="C6443" s="6">
        <v>1185732</v>
      </c>
      <c r="D6443" s="7">
        <v>44398</v>
      </c>
      <c r="E6443" s="6" t="s">
        <v>48</v>
      </c>
      <c r="F6443" s="6" t="s">
        <v>98</v>
      </c>
      <c r="G6443" s="6" t="s">
        <v>99</v>
      </c>
      <c r="H6443" s="8" t="s">
        <v>23</v>
      </c>
      <c r="I6443" s="9">
        <v>50</v>
      </c>
      <c r="J6443" s="10">
        <v>115</v>
      </c>
      <c r="K6443" s="11">
        <v>5750</v>
      </c>
      <c r="L6443" s="11">
        <v>3105</v>
      </c>
      <c r="M6443" s="12">
        <v>0.54</v>
      </c>
      <c r="N6443" s="14" t="s">
        <v>83</v>
      </c>
      <c r="P6443" s="16"/>
      <c r="T6443" s="17"/>
    </row>
    <row r="6444" spans="2:20" ht="14.25" customHeight="1" x14ac:dyDescent="0.3">
      <c r="B6444" s="6" t="s">
        <v>61</v>
      </c>
      <c r="C6444" s="6">
        <v>1185732</v>
      </c>
      <c r="D6444" s="7">
        <v>44430</v>
      </c>
      <c r="E6444" s="6" t="s">
        <v>48</v>
      </c>
      <c r="F6444" s="6" t="s">
        <v>98</v>
      </c>
      <c r="G6444" s="6" t="s">
        <v>99</v>
      </c>
      <c r="H6444" s="8" t="s">
        <v>17</v>
      </c>
      <c r="I6444" s="9">
        <v>46</v>
      </c>
      <c r="J6444" s="10">
        <v>167</v>
      </c>
      <c r="K6444" s="11">
        <v>7682</v>
      </c>
      <c r="L6444" s="11">
        <v>4148.2800000000007</v>
      </c>
      <c r="M6444" s="12">
        <v>0.54</v>
      </c>
      <c r="N6444" s="14" t="s">
        <v>83</v>
      </c>
      <c r="P6444" s="16"/>
      <c r="T6444" s="17"/>
    </row>
    <row r="6445" spans="2:20" ht="14.25" customHeight="1" x14ac:dyDescent="0.3">
      <c r="B6445" s="6" t="s">
        <v>61</v>
      </c>
      <c r="C6445" s="6">
        <v>1185732</v>
      </c>
      <c r="D6445" s="7">
        <v>44430</v>
      </c>
      <c r="E6445" s="6" t="s">
        <v>48</v>
      </c>
      <c r="F6445" s="6" t="s">
        <v>98</v>
      </c>
      <c r="G6445" s="6" t="s">
        <v>99</v>
      </c>
      <c r="H6445" s="8" t="s">
        <v>19</v>
      </c>
      <c r="I6445" s="9">
        <v>41</v>
      </c>
      <c r="J6445" s="10">
        <v>91</v>
      </c>
      <c r="K6445" s="11">
        <v>3731</v>
      </c>
      <c r="L6445" s="11">
        <v>1753.57</v>
      </c>
      <c r="M6445" s="12">
        <v>0.47</v>
      </c>
      <c r="N6445" s="14" t="s">
        <v>83</v>
      </c>
      <c r="P6445" s="16"/>
      <c r="T6445" s="17"/>
    </row>
    <row r="6446" spans="2:20" ht="14.25" customHeight="1" x14ac:dyDescent="0.3">
      <c r="B6446" s="6" t="s">
        <v>61</v>
      </c>
      <c r="C6446" s="6">
        <v>1185732</v>
      </c>
      <c r="D6446" s="7">
        <v>44430</v>
      </c>
      <c r="E6446" s="6" t="s">
        <v>48</v>
      </c>
      <c r="F6446" s="6" t="s">
        <v>98</v>
      </c>
      <c r="G6446" s="6" t="s">
        <v>99</v>
      </c>
      <c r="H6446" s="8" t="s">
        <v>20</v>
      </c>
      <c r="I6446" s="9">
        <v>36</v>
      </c>
      <c r="J6446" s="10">
        <v>80</v>
      </c>
      <c r="K6446" s="11">
        <v>2880</v>
      </c>
      <c r="L6446" s="11">
        <v>1555.2</v>
      </c>
      <c r="M6446" s="12">
        <v>0.54</v>
      </c>
      <c r="N6446" s="14" t="s">
        <v>83</v>
      </c>
      <c r="P6446" s="16"/>
      <c r="T6446" s="17"/>
    </row>
    <row r="6447" spans="2:20" ht="14.25" customHeight="1" x14ac:dyDescent="0.3">
      <c r="B6447" s="6" t="s">
        <v>61</v>
      </c>
      <c r="C6447" s="6">
        <v>1185732</v>
      </c>
      <c r="D6447" s="7">
        <v>44430</v>
      </c>
      <c r="E6447" s="6" t="s">
        <v>48</v>
      </c>
      <c r="F6447" s="6" t="s">
        <v>98</v>
      </c>
      <c r="G6447" s="6" t="s">
        <v>99</v>
      </c>
      <c r="H6447" s="8" t="s">
        <v>21</v>
      </c>
      <c r="I6447" s="9">
        <v>38</v>
      </c>
      <c r="J6447" s="10">
        <v>75</v>
      </c>
      <c r="K6447" s="11">
        <v>2850</v>
      </c>
      <c r="L6447" s="11">
        <v>1425</v>
      </c>
      <c r="M6447" s="12">
        <v>0.5</v>
      </c>
      <c r="N6447" s="14" t="s">
        <v>83</v>
      </c>
      <c r="P6447" s="16"/>
      <c r="T6447" s="17"/>
    </row>
    <row r="6448" spans="2:20" ht="14.25" customHeight="1" x14ac:dyDescent="0.3">
      <c r="B6448" s="6" t="s">
        <v>61</v>
      </c>
      <c r="C6448" s="6">
        <v>1185732</v>
      </c>
      <c r="D6448" s="7">
        <v>44430</v>
      </c>
      <c r="E6448" s="6" t="s">
        <v>48</v>
      </c>
      <c r="F6448" s="6" t="s">
        <v>98</v>
      </c>
      <c r="G6448" s="6" t="s">
        <v>99</v>
      </c>
      <c r="H6448" s="8" t="s">
        <v>22</v>
      </c>
      <c r="I6448" s="9">
        <v>49</v>
      </c>
      <c r="J6448" s="10">
        <v>65</v>
      </c>
      <c r="K6448" s="11">
        <v>3185</v>
      </c>
      <c r="L6448" s="11">
        <v>1560.6499999999999</v>
      </c>
      <c r="M6448" s="12">
        <v>0.49</v>
      </c>
      <c r="N6448" s="14" t="s">
        <v>83</v>
      </c>
      <c r="P6448" s="16"/>
      <c r="T6448" s="17"/>
    </row>
    <row r="6449" spans="2:20" ht="14.25" customHeight="1" x14ac:dyDescent="0.3">
      <c r="B6449" s="6" t="s">
        <v>61</v>
      </c>
      <c r="C6449" s="6">
        <v>1185732</v>
      </c>
      <c r="D6449" s="7">
        <v>44430</v>
      </c>
      <c r="E6449" s="6" t="s">
        <v>48</v>
      </c>
      <c r="F6449" s="6" t="s">
        <v>98</v>
      </c>
      <c r="G6449" s="6" t="s">
        <v>99</v>
      </c>
      <c r="H6449" s="8" t="s">
        <v>23</v>
      </c>
      <c r="I6449" s="9">
        <v>51</v>
      </c>
      <c r="J6449" s="10">
        <v>120</v>
      </c>
      <c r="K6449" s="11">
        <v>6120</v>
      </c>
      <c r="L6449" s="11">
        <v>3304.8</v>
      </c>
      <c r="M6449" s="12">
        <v>0.54</v>
      </c>
      <c r="N6449" s="14" t="s">
        <v>83</v>
      </c>
      <c r="P6449" s="16"/>
      <c r="T6449" s="17"/>
    </row>
    <row r="6450" spans="2:20" ht="14.25" customHeight="1" x14ac:dyDescent="0.3">
      <c r="B6450" s="6" t="s">
        <v>61</v>
      </c>
      <c r="C6450" s="6">
        <v>1185732</v>
      </c>
      <c r="D6450" s="7">
        <v>44462</v>
      </c>
      <c r="E6450" s="6" t="s">
        <v>48</v>
      </c>
      <c r="F6450" s="6" t="s">
        <v>98</v>
      </c>
      <c r="G6450" s="6" t="s">
        <v>99</v>
      </c>
      <c r="H6450" s="8" t="s">
        <v>17</v>
      </c>
      <c r="I6450" s="9">
        <v>48</v>
      </c>
      <c r="J6450" s="10">
        <v>137</v>
      </c>
      <c r="K6450" s="11">
        <v>6576</v>
      </c>
      <c r="L6450" s="11">
        <v>3485.28</v>
      </c>
      <c r="M6450" s="12">
        <v>0.53</v>
      </c>
      <c r="N6450" s="14" t="s">
        <v>83</v>
      </c>
      <c r="P6450" s="16"/>
      <c r="T6450" s="17"/>
    </row>
    <row r="6451" spans="2:20" ht="14.25" customHeight="1" x14ac:dyDescent="0.3">
      <c r="B6451" s="6" t="s">
        <v>61</v>
      </c>
      <c r="C6451" s="6">
        <v>1185732</v>
      </c>
      <c r="D6451" s="7">
        <v>44462</v>
      </c>
      <c r="E6451" s="6" t="s">
        <v>48</v>
      </c>
      <c r="F6451" s="6" t="s">
        <v>98</v>
      </c>
      <c r="G6451" s="6" t="s">
        <v>99</v>
      </c>
      <c r="H6451" s="8" t="s">
        <v>19</v>
      </c>
      <c r="I6451" s="9">
        <v>44</v>
      </c>
      <c r="J6451" s="10">
        <v>94</v>
      </c>
      <c r="K6451" s="11">
        <v>4136</v>
      </c>
      <c r="L6451" s="11">
        <v>2026.6399999999999</v>
      </c>
      <c r="M6451" s="12">
        <v>0.49</v>
      </c>
      <c r="N6451" s="14" t="s">
        <v>83</v>
      </c>
      <c r="P6451" s="16"/>
      <c r="T6451" s="17"/>
    </row>
    <row r="6452" spans="2:20" ht="14.25" customHeight="1" x14ac:dyDescent="0.3">
      <c r="B6452" s="6" t="s">
        <v>61</v>
      </c>
      <c r="C6452" s="6">
        <v>1185732</v>
      </c>
      <c r="D6452" s="7">
        <v>44462</v>
      </c>
      <c r="E6452" s="6" t="s">
        <v>48</v>
      </c>
      <c r="F6452" s="6" t="s">
        <v>98</v>
      </c>
      <c r="G6452" s="6" t="s">
        <v>99</v>
      </c>
      <c r="H6452" s="8" t="s">
        <v>20</v>
      </c>
      <c r="I6452" s="9">
        <v>33</v>
      </c>
      <c r="J6452" s="10">
        <v>65</v>
      </c>
      <c r="K6452" s="11">
        <v>2145</v>
      </c>
      <c r="L6452" s="11">
        <v>1136.8500000000001</v>
      </c>
      <c r="M6452" s="12">
        <v>0.53</v>
      </c>
      <c r="N6452" s="14" t="s">
        <v>83</v>
      </c>
      <c r="P6452" s="16"/>
      <c r="T6452" s="17"/>
    </row>
    <row r="6453" spans="2:20" ht="14.25" customHeight="1" x14ac:dyDescent="0.3">
      <c r="B6453" s="6" t="s">
        <v>61</v>
      </c>
      <c r="C6453" s="6">
        <v>1185732</v>
      </c>
      <c r="D6453" s="7">
        <v>44462</v>
      </c>
      <c r="E6453" s="6" t="s">
        <v>48</v>
      </c>
      <c r="F6453" s="6" t="s">
        <v>98</v>
      </c>
      <c r="G6453" s="6" t="s">
        <v>99</v>
      </c>
      <c r="H6453" s="8" t="s">
        <v>21</v>
      </c>
      <c r="I6453" s="9">
        <v>32</v>
      </c>
      <c r="J6453" s="10">
        <v>54</v>
      </c>
      <c r="K6453" s="11">
        <v>1728</v>
      </c>
      <c r="L6453" s="11">
        <v>881.28</v>
      </c>
      <c r="M6453" s="12">
        <v>0.51</v>
      </c>
      <c r="N6453" s="14" t="s">
        <v>83</v>
      </c>
      <c r="P6453" s="16"/>
      <c r="T6453" s="17"/>
    </row>
    <row r="6454" spans="2:20" ht="14.25" customHeight="1" x14ac:dyDescent="0.3">
      <c r="B6454" s="6" t="s">
        <v>61</v>
      </c>
      <c r="C6454" s="6">
        <v>1185732</v>
      </c>
      <c r="D6454" s="7">
        <v>44462</v>
      </c>
      <c r="E6454" s="6" t="s">
        <v>48</v>
      </c>
      <c r="F6454" s="6" t="s">
        <v>98</v>
      </c>
      <c r="G6454" s="6" t="s">
        <v>99</v>
      </c>
      <c r="H6454" s="8" t="s">
        <v>22</v>
      </c>
      <c r="I6454" s="9">
        <v>43</v>
      </c>
      <c r="J6454" s="10">
        <v>58</v>
      </c>
      <c r="K6454" s="11">
        <v>2494</v>
      </c>
      <c r="L6454" s="11">
        <v>1172.1799999999998</v>
      </c>
      <c r="M6454" s="12">
        <v>0.47</v>
      </c>
      <c r="N6454" s="14" t="s">
        <v>83</v>
      </c>
      <c r="P6454" s="16"/>
      <c r="T6454" s="17"/>
    </row>
    <row r="6455" spans="2:20" ht="14.25" customHeight="1" x14ac:dyDescent="0.3">
      <c r="B6455" s="6" t="s">
        <v>61</v>
      </c>
      <c r="C6455" s="6">
        <v>1185732</v>
      </c>
      <c r="D6455" s="7">
        <v>44462</v>
      </c>
      <c r="E6455" s="6" t="s">
        <v>48</v>
      </c>
      <c r="F6455" s="6" t="s">
        <v>98</v>
      </c>
      <c r="G6455" s="6" t="s">
        <v>99</v>
      </c>
      <c r="H6455" s="8" t="s">
        <v>23</v>
      </c>
      <c r="I6455" s="9">
        <v>49</v>
      </c>
      <c r="J6455" s="10">
        <v>74</v>
      </c>
      <c r="K6455" s="11">
        <v>3626</v>
      </c>
      <c r="L6455" s="11">
        <v>1885.52</v>
      </c>
      <c r="M6455" s="12">
        <v>0.52</v>
      </c>
      <c r="N6455" s="14" t="s">
        <v>83</v>
      </c>
      <c r="P6455" s="16"/>
      <c r="T6455" s="17"/>
    </row>
    <row r="6456" spans="2:20" ht="14.25" customHeight="1" x14ac:dyDescent="0.3">
      <c r="B6456" s="6" t="s">
        <v>61</v>
      </c>
      <c r="C6456" s="6">
        <v>1185732</v>
      </c>
      <c r="D6456" s="7">
        <v>44491</v>
      </c>
      <c r="E6456" s="6" t="s">
        <v>48</v>
      </c>
      <c r="F6456" s="6" t="s">
        <v>98</v>
      </c>
      <c r="G6456" s="6" t="s">
        <v>99</v>
      </c>
      <c r="H6456" s="8" t="s">
        <v>17</v>
      </c>
      <c r="I6456" s="9">
        <v>53</v>
      </c>
      <c r="J6456" s="10">
        <v>126</v>
      </c>
      <c r="K6456" s="11">
        <v>6678</v>
      </c>
      <c r="L6456" s="11">
        <v>3672.9</v>
      </c>
      <c r="M6456" s="12">
        <v>0.55000000000000004</v>
      </c>
      <c r="N6456" s="14" t="s">
        <v>83</v>
      </c>
      <c r="P6456" s="16"/>
      <c r="T6456" s="17"/>
    </row>
    <row r="6457" spans="2:20" ht="14.25" customHeight="1" x14ac:dyDescent="0.3">
      <c r="B6457" s="6" t="s">
        <v>61</v>
      </c>
      <c r="C6457" s="6">
        <v>1185732</v>
      </c>
      <c r="D6457" s="7">
        <v>44491</v>
      </c>
      <c r="E6457" s="6" t="s">
        <v>48</v>
      </c>
      <c r="F6457" s="6" t="s">
        <v>98</v>
      </c>
      <c r="G6457" s="6" t="s">
        <v>99</v>
      </c>
      <c r="H6457" s="8" t="s">
        <v>19</v>
      </c>
      <c r="I6457" s="9">
        <v>41</v>
      </c>
      <c r="J6457" s="10">
        <v>83</v>
      </c>
      <c r="K6457" s="11">
        <v>3403</v>
      </c>
      <c r="L6457" s="11">
        <v>1701.5</v>
      </c>
      <c r="M6457" s="12">
        <v>0.5</v>
      </c>
      <c r="N6457" s="14" t="s">
        <v>83</v>
      </c>
      <c r="P6457" s="16"/>
      <c r="T6457" s="17"/>
    </row>
    <row r="6458" spans="2:20" ht="14.25" customHeight="1" x14ac:dyDescent="0.3">
      <c r="B6458" s="6" t="s">
        <v>61</v>
      </c>
      <c r="C6458" s="6">
        <v>1185732</v>
      </c>
      <c r="D6458" s="7">
        <v>44491</v>
      </c>
      <c r="E6458" s="6" t="s">
        <v>48</v>
      </c>
      <c r="F6458" s="6" t="s">
        <v>98</v>
      </c>
      <c r="G6458" s="6" t="s">
        <v>99</v>
      </c>
      <c r="H6458" s="8" t="s">
        <v>20</v>
      </c>
      <c r="I6458" s="9">
        <v>43</v>
      </c>
      <c r="J6458" s="10">
        <v>47</v>
      </c>
      <c r="K6458" s="11">
        <v>2021</v>
      </c>
      <c r="L6458" s="11">
        <v>1091.3400000000001</v>
      </c>
      <c r="M6458" s="12">
        <v>0.54</v>
      </c>
      <c r="N6458" s="14" t="s">
        <v>83</v>
      </c>
      <c r="P6458" s="16"/>
      <c r="T6458" s="17"/>
    </row>
    <row r="6459" spans="2:20" ht="14.25" customHeight="1" x14ac:dyDescent="0.3">
      <c r="B6459" s="6" t="s">
        <v>61</v>
      </c>
      <c r="C6459" s="6">
        <v>1185732</v>
      </c>
      <c r="D6459" s="7">
        <v>44491</v>
      </c>
      <c r="E6459" s="6" t="s">
        <v>48</v>
      </c>
      <c r="F6459" s="6" t="s">
        <v>98</v>
      </c>
      <c r="G6459" s="6" t="s">
        <v>99</v>
      </c>
      <c r="H6459" s="8" t="s">
        <v>21</v>
      </c>
      <c r="I6459" s="9">
        <v>41</v>
      </c>
      <c r="J6459" s="10">
        <v>42</v>
      </c>
      <c r="K6459" s="11">
        <v>1722</v>
      </c>
      <c r="L6459" s="11">
        <v>895.44</v>
      </c>
      <c r="M6459" s="12">
        <v>0.52</v>
      </c>
      <c r="N6459" s="14" t="s">
        <v>83</v>
      </c>
      <c r="P6459" s="16"/>
      <c r="T6459" s="17"/>
    </row>
    <row r="6460" spans="2:20" ht="14.25" customHeight="1" x14ac:dyDescent="0.3">
      <c r="B6460" s="6" t="s">
        <v>61</v>
      </c>
      <c r="C6460" s="6">
        <v>1185732</v>
      </c>
      <c r="D6460" s="7">
        <v>44491</v>
      </c>
      <c r="E6460" s="6" t="s">
        <v>48</v>
      </c>
      <c r="F6460" s="6" t="s">
        <v>98</v>
      </c>
      <c r="G6460" s="6" t="s">
        <v>99</v>
      </c>
      <c r="H6460" s="8" t="s">
        <v>22</v>
      </c>
      <c r="I6460" s="9">
        <v>53</v>
      </c>
      <c r="J6460" s="10">
        <v>41</v>
      </c>
      <c r="K6460" s="11">
        <v>2173</v>
      </c>
      <c r="L6460" s="11">
        <v>1064.77</v>
      </c>
      <c r="M6460" s="12">
        <v>0.49</v>
      </c>
      <c r="N6460" s="14" t="s">
        <v>83</v>
      </c>
      <c r="P6460" s="16"/>
      <c r="T6460" s="17"/>
    </row>
    <row r="6461" spans="2:20" ht="14.25" customHeight="1" x14ac:dyDescent="0.3">
      <c r="B6461" s="6" t="s">
        <v>61</v>
      </c>
      <c r="C6461" s="6">
        <v>1185732</v>
      </c>
      <c r="D6461" s="7">
        <v>44491</v>
      </c>
      <c r="E6461" s="6" t="s">
        <v>48</v>
      </c>
      <c r="F6461" s="6" t="s">
        <v>98</v>
      </c>
      <c r="G6461" s="6" t="s">
        <v>99</v>
      </c>
      <c r="H6461" s="8" t="s">
        <v>23</v>
      </c>
      <c r="I6461" s="9">
        <v>53</v>
      </c>
      <c r="J6461" s="10">
        <v>83</v>
      </c>
      <c r="K6461" s="11">
        <v>4399</v>
      </c>
      <c r="L6461" s="11">
        <v>2199.5</v>
      </c>
      <c r="M6461" s="12">
        <v>0.5</v>
      </c>
      <c r="N6461" s="14" t="s">
        <v>83</v>
      </c>
      <c r="P6461" s="16"/>
      <c r="T6461" s="17"/>
    </row>
    <row r="6462" spans="2:20" ht="14.25" customHeight="1" x14ac:dyDescent="0.3">
      <c r="B6462" s="6" t="s">
        <v>61</v>
      </c>
      <c r="C6462" s="6">
        <v>1185732</v>
      </c>
      <c r="D6462" s="7">
        <v>44522</v>
      </c>
      <c r="E6462" s="6" t="s">
        <v>48</v>
      </c>
      <c r="F6462" s="6" t="s">
        <v>98</v>
      </c>
      <c r="G6462" s="6" t="s">
        <v>99</v>
      </c>
      <c r="H6462" s="8" t="s">
        <v>17</v>
      </c>
      <c r="I6462" s="9">
        <v>48</v>
      </c>
      <c r="J6462" s="10">
        <v>123</v>
      </c>
      <c r="K6462" s="11">
        <v>5904</v>
      </c>
      <c r="L6462" s="11">
        <v>3070.08</v>
      </c>
      <c r="M6462" s="12">
        <v>0.52</v>
      </c>
      <c r="N6462" s="14" t="s">
        <v>83</v>
      </c>
      <c r="P6462" s="16"/>
      <c r="T6462" s="17"/>
    </row>
    <row r="6463" spans="2:20" ht="14.25" customHeight="1" x14ac:dyDescent="0.3">
      <c r="B6463" s="6" t="s">
        <v>61</v>
      </c>
      <c r="C6463" s="6">
        <v>1185732</v>
      </c>
      <c r="D6463" s="7">
        <v>44522</v>
      </c>
      <c r="E6463" s="6" t="s">
        <v>48</v>
      </c>
      <c r="F6463" s="6" t="s">
        <v>98</v>
      </c>
      <c r="G6463" s="6" t="s">
        <v>99</v>
      </c>
      <c r="H6463" s="8" t="s">
        <v>19</v>
      </c>
      <c r="I6463" s="9">
        <v>39</v>
      </c>
      <c r="J6463" s="10">
        <v>72</v>
      </c>
      <c r="K6463" s="11">
        <v>2808</v>
      </c>
      <c r="L6463" s="11">
        <v>1319.76</v>
      </c>
      <c r="M6463" s="12">
        <v>0.47</v>
      </c>
      <c r="N6463" s="14" t="s">
        <v>83</v>
      </c>
      <c r="P6463" s="16"/>
      <c r="T6463" s="17"/>
    </row>
    <row r="6464" spans="2:20" ht="14.25" customHeight="1" x14ac:dyDescent="0.3">
      <c r="B6464" s="6" t="s">
        <v>61</v>
      </c>
      <c r="C6464" s="6">
        <v>1185732</v>
      </c>
      <c r="D6464" s="7">
        <v>44522</v>
      </c>
      <c r="E6464" s="6" t="s">
        <v>48</v>
      </c>
      <c r="F6464" s="6" t="s">
        <v>98</v>
      </c>
      <c r="G6464" s="6" t="s">
        <v>99</v>
      </c>
      <c r="H6464" s="8" t="s">
        <v>20</v>
      </c>
      <c r="I6464" s="9">
        <v>41</v>
      </c>
      <c r="J6464" s="10">
        <v>57</v>
      </c>
      <c r="K6464" s="11">
        <v>2337</v>
      </c>
      <c r="L6464" s="11">
        <v>1191.8700000000001</v>
      </c>
      <c r="M6464" s="12">
        <v>0.51</v>
      </c>
      <c r="N6464" s="14" t="s">
        <v>83</v>
      </c>
      <c r="P6464" s="16"/>
      <c r="T6464" s="17"/>
    </row>
    <row r="6465" spans="2:20" ht="14.25" customHeight="1" x14ac:dyDescent="0.3">
      <c r="B6465" s="6" t="s">
        <v>14</v>
      </c>
      <c r="C6465" s="6">
        <v>1185732</v>
      </c>
      <c r="D6465" s="7">
        <v>44522</v>
      </c>
      <c r="E6465" s="6" t="s">
        <v>48</v>
      </c>
      <c r="F6465" s="6" t="s">
        <v>98</v>
      </c>
      <c r="G6465" s="6" t="s">
        <v>99</v>
      </c>
      <c r="H6465" s="8" t="s">
        <v>21</v>
      </c>
      <c r="I6465" s="9">
        <v>52</v>
      </c>
      <c r="J6465" s="10">
        <v>52</v>
      </c>
      <c r="K6465" s="11">
        <v>2704</v>
      </c>
      <c r="L6465" s="11">
        <v>1352</v>
      </c>
      <c r="M6465" s="12">
        <v>0.5</v>
      </c>
      <c r="N6465" s="14" t="s">
        <v>83</v>
      </c>
      <c r="P6465" s="16"/>
      <c r="T6465" s="17"/>
    </row>
    <row r="6466" spans="2:20" ht="14.25" customHeight="1" x14ac:dyDescent="0.3">
      <c r="B6466" s="6" t="s">
        <v>14</v>
      </c>
      <c r="C6466" s="6">
        <v>1185732</v>
      </c>
      <c r="D6466" s="7">
        <v>44522</v>
      </c>
      <c r="E6466" s="6" t="s">
        <v>48</v>
      </c>
      <c r="F6466" s="6" t="s">
        <v>98</v>
      </c>
      <c r="G6466" s="6" t="s">
        <v>99</v>
      </c>
      <c r="H6466" s="8" t="s">
        <v>22</v>
      </c>
      <c r="I6466" s="9">
        <v>59</v>
      </c>
      <c r="J6466" s="10">
        <v>53</v>
      </c>
      <c r="K6466" s="11">
        <v>3127</v>
      </c>
      <c r="L6466" s="11">
        <v>1500.96</v>
      </c>
      <c r="M6466" s="12">
        <v>0.48</v>
      </c>
      <c r="N6466" s="14" t="s">
        <v>83</v>
      </c>
      <c r="P6466" s="16"/>
      <c r="T6466" s="17"/>
    </row>
    <row r="6467" spans="2:20" ht="14.25" customHeight="1" x14ac:dyDescent="0.3">
      <c r="B6467" s="6" t="s">
        <v>14</v>
      </c>
      <c r="C6467" s="6">
        <v>1185732</v>
      </c>
      <c r="D6467" s="7">
        <v>44522</v>
      </c>
      <c r="E6467" s="6" t="s">
        <v>48</v>
      </c>
      <c r="F6467" s="6" t="s">
        <v>98</v>
      </c>
      <c r="G6467" s="6" t="s">
        <v>99</v>
      </c>
      <c r="H6467" s="8" t="s">
        <v>23</v>
      </c>
      <c r="I6467" s="9">
        <v>66</v>
      </c>
      <c r="J6467" s="10">
        <v>80</v>
      </c>
      <c r="K6467" s="11">
        <v>5280</v>
      </c>
      <c r="L6467" s="11">
        <v>2851.2000000000003</v>
      </c>
      <c r="M6467" s="12">
        <v>0.54</v>
      </c>
      <c r="N6467" s="14" t="s">
        <v>83</v>
      </c>
      <c r="P6467" s="16"/>
      <c r="T6467" s="17"/>
    </row>
    <row r="6468" spans="2:20" ht="14.25" customHeight="1" x14ac:dyDescent="0.3">
      <c r="B6468" s="6" t="s">
        <v>14</v>
      </c>
      <c r="C6468" s="6">
        <v>1185732</v>
      </c>
      <c r="D6468" s="7">
        <v>44551</v>
      </c>
      <c r="E6468" s="6" t="s">
        <v>48</v>
      </c>
      <c r="F6468" s="6" t="s">
        <v>98</v>
      </c>
      <c r="G6468" s="6" t="s">
        <v>99</v>
      </c>
      <c r="H6468" s="8" t="s">
        <v>17</v>
      </c>
      <c r="I6468" s="9">
        <v>59</v>
      </c>
      <c r="J6468" s="10">
        <v>158</v>
      </c>
      <c r="K6468" s="11">
        <v>9322</v>
      </c>
      <c r="L6468" s="11">
        <v>5127.1000000000004</v>
      </c>
      <c r="M6468" s="12">
        <v>0.55000000000000004</v>
      </c>
      <c r="N6468" s="14" t="s">
        <v>83</v>
      </c>
      <c r="P6468" s="16"/>
      <c r="T6468" s="17"/>
    </row>
    <row r="6469" spans="2:20" ht="14.25" customHeight="1" x14ac:dyDescent="0.3">
      <c r="B6469" s="6" t="s">
        <v>14</v>
      </c>
      <c r="C6469" s="6">
        <v>1185732</v>
      </c>
      <c r="D6469" s="7">
        <v>44551</v>
      </c>
      <c r="E6469" s="6" t="s">
        <v>48</v>
      </c>
      <c r="F6469" s="6" t="s">
        <v>98</v>
      </c>
      <c r="G6469" s="6" t="s">
        <v>99</v>
      </c>
      <c r="H6469" s="8" t="s">
        <v>19</v>
      </c>
      <c r="I6469" s="9">
        <v>52</v>
      </c>
      <c r="J6469" s="10">
        <v>98</v>
      </c>
      <c r="K6469" s="11">
        <v>5096</v>
      </c>
      <c r="L6469" s="11">
        <v>2446.08</v>
      </c>
      <c r="M6469" s="12">
        <v>0.48</v>
      </c>
      <c r="N6469" s="14" t="s">
        <v>83</v>
      </c>
      <c r="P6469" s="16"/>
      <c r="T6469" s="17"/>
    </row>
    <row r="6470" spans="2:20" ht="14.25" customHeight="1" x14ac:dyDescent="0.3">
      <c r="B6470" s="6" t="s">
        <v>14</v>
      </c>
      <c r="C6470" s="6">
        <v>1185732</v>
      </c>
      <c r="D6470" s="7">
        <v>44551</v>
      </c>
      <c r="E6470" s="6" t="s">
        <v>48</v>
      </c>
      <c r="F6470" s="6" t="s">
        <v>98</v>
      </c>
      <c r="G6470" s="6" t="s">
        <v>99</v>
      </c>
      <c r="H6470" s="8" t="s">
        <v>20</v>
      </c>
      <c r="I6470" s="9">
        <v>51</v>
      </c>
      <c r="J6470" s="10">
        <v>74</v>
      </c>
      <c r="K6470" s="11">
        <v>3774</v>
      </c>
      <c r="L6470" s="11">
        <v>2075.7000000000003</v>
      </c>
      <c r="M6470" s="12">
        <v>0.55000000000000004</v>
      </c>
      <c r="N6470" s="14" t="s">
        <v>83</v>
      </c>
      <c r="P6470" s="16"/>
      <c r="T6470" s="17"/>
    </row>
    <row r="6471" spans="2:20" ht="14.25" customHeight="1" x14ac:dyDescent="0.3">
      <c r="B6471" s="6" t="s">
        <v>14</v>
      </c>
      <c r="C6471" s="6">
        <v>1185732</v>
      </c>
      <c r="D6471" s="7">
        <v>44551</v>
      </c>
      <c r="E6471" s="6" t="s">
        <v>48</v>
      </c>
      <c r="F6471" s="6" t="s">
        <v>98</v>
      </c>
      <c r="G6471" s="6" t="s">
        <v>99</v>
      </c>
      <c r="H6471" s="8" t="s">
        <v>21</v>
      </c>
      <c r="I6471" s="9">
        <v>49</v>
      </c>
      <c r="J6471" s="10">
        <v>68</v>
      </c>
      <c r="K6471" s="11">
        <v>3332</v>
      </c>
      <c r="L6471" s="11">
        <v>1765.96</v>
      </c>
      <c r="M6471" s="12">
        <v>0.53</v>
      </c>
      <c r="N6471" s="14" t="s">
        <v>83</v>
      </c>
      <c r="P6471" s="16"/>
      <c r="T6471" s="17"/>
    </row>
    <row r="6472" spans="2:20" ht="14.25" customHeight="1" x14ac:dyDescent="0.3">
      <c r="B6472" s="6" t="s">
        <v>14</v>
      </c>
      <c r="C6472" s="6">
        <v>1185732</v>
      </c>
      <c r="D6472" s="7">
        <v>44551</v>
      </c>
      <c r="E6472" s="6" t="s">
        <v>48</v>
      </c>
      <c r="F6472" s="6" t="s">
        <v>98</v>
      </c>
      <c r="G6472" s="6" t="s">
        <v>99</v>
      </c>
      <c r="H6472" s="8" t="s">
        <v>22</v>
      </c>
      <c r="I6472" s="9">
        <v>54</v>
      </c>
      <c r="J6472" s="10">
        <v>68</v>
      </c>
      <c r="K6472" s="11">
        <v>3672</v>
      </c>
      <c r="L6472" s="11">
        <v>1725.84</v>
      </c>
      <c r="M6472" s="12">
        <v>0.47</v>
      </c>
      <c r="N6472" s="14" t="s">
        <v>83</v>
      </c>
      <c r="P6472" s="16"/>
      <c r="T6472" s="17"/>
    </row>
    <row r="6473" spans="2:20" ht="14.25" customHeight="1" x14ac:dyDescent="0.3">
      <c r="B6473" s="6" t="s">
        <v>14</v>
      </c>
      <c r="C6473" s="6">
        <v>1185732</v>
      </c>
      <c r="D6473" s="7">
        <v>44551</v>
      </c>
      <c r="E6473" s="6" t="s">
        <v>48</v>
      </c>
      <c r="F6473" s="6" t="s">
        <v>98</v>
      </c>
      <c r="G6473" s="6" t="s">
        <v>99</v>
      </c>
      <c r="H6473" s="8" t="s">
        <v>23</v>
      </c>
      <c r="I6473" s="9">
        <v>64</v>
      </c>
      <c r="J6473" s="10">
        <v>98</v>
      </c>
      <c r="K6473" s="11">
        <v>6272</v>
      </c>
      <c r="L6473" s="11">
        <v>3324.1600000000003</v>
      </c>
      <c r="M6473" s="12">
        <v>0.53</v>
      </c>
      <c r="N6473" s="14" t="s">
        <v>83</v>
      </c>
      <c r="P6473" s="16"/>
      <c r="T6473" s="17"/>
    </row>
    <row r="6474" spans="2:20" ht="14.25" customHeight="1" x14ac:dyDescent="0.3">
      <c r="B6474" s="6" t="s">
        <v>14</v>
      </c>
      <c r="C6474" s="6">
        <v>1185732</v>
      </c>
      <c r="D6474" s="7">
        <v>44216</v>
      </c>
      <c r="E6474" s="6" t="s">
        <v>48</v>
      </c>
      <c r="F6474" s="6" t="s">
        <v>98</v>
      </c>
      <c r="G6474" s="6" t="s">
        <v>99</v>
      </c>
      <c r="H6474" s="8" t="s">
        <v>17</v>
      </c>
      <c r="I6474" s="9">
        <v>29</v>
      </c>
      <c r="J6474" s="10">
        <v>189</v>
      </c>
      <c r="K6474" s="11">
        <v>5481</v>
      </c>
      <c r="L6474" s="11">
        <v>2959.7400000000002</v>
      </c>
      <c r="M6474" s="12">
        <v>0.54</v>
      </c>
      <c r="N6474" s="14" t="s">
        <v>83</v>
      </c>
      <c r="P6474" s="16"/>
      <c r="T6474" s="17"/>
    </row>
    <row r="6475" spans="2:20" ht="14.25" customHeight="1" x14ac:dyDescent="0.3">
      <c r="B6475" s="6" t="s">
        <v>14</v>
      </c>
      <c r="C6475" s="6">
        <v>1185732</v>
      </c>
      <c r="D6475" s="7">
        <v>44216</v>
      </c>
      <c r="E6475" s="6" t="s">
        <v>48</v>
      </c>
      <c r="F6475" s="6" t="s">
        <v>98</v>
      </c>
      <c r="G6475" s="6" t="s">
        <v>99</v>
      </c>
      <c r="H6475" s="8" t="s">
        <v>19</v>
      </c>
      <c r="I6475" s="9">
        <v>29</v>
      </c>
      <c r="J6475" s="10">
        <v>142</v>
      </c>
      <c r="K6475" s="11">
        <v>4118</v>
      </c>
      <c r="L6475" s="11">
        <v>1853.1</v>
      </c>
      <c r="M6475" s="12">
        <v>0.44999999999999996</v>
      </c>
      <c r="N6475" s="14" t="s">
        <v>83</v>
      </c>
      <c r="P6475" s="16"/>
      <c r="T6475" s="17"/>
    </row>
    <row r="6476" spans="2:20" ht="14.25" customHeight="1" x14ac:dyDescent="0.3">
      <c r="B6476" s="6" t="s">
        <v>14</v>
      </c>
      <c r="C6476" s="6">
        <v>1185732</v>
      </c>
      <c r="D6476" s="7">
        <v>44216</v>
      </c>
      <c r="E6476" s="6" t="s">
        <v>48</v>
      </c>
      <c r="F6476" s="6" t="s">
        <v>98</v>
      </c>
      <c r="G6476" s="6" t="s">
        <v>99</v>
      </c>
      <c r="H6476" s="8" t="s">
        <v>20</v>
      </c>
      <c r="I6476" s="9">
        <v>18</v>
      </c>
      <c r="J6476" s="10">
        <v>158</v>
      </c>
      <c r="K6476" s="11">
        <v>2844</v>
      </c>
      <c r="L6476" s="11">
        <v>1564.2</v>
      </c>
      <c r="M6476" s="12">
        <v>0.55000000000000004</v>
      </c>
      <c r="N6476" s="14" t="s">
        <v>83</v>
      </c>
      <c r="P6476" s="16"/>
      <c r="T6476" s="17"/>
    </row>
    <row r="6477" spans="2:20" ht="14.25" customHeight="1" x14ac:dyDescent="0.3">
      <c r="B6477" s="6" t="s">
        <v>14</v>
      </c>
      <c r="C6477" s="6">
        <v>1185732</v>
      </c>
      <c r="D6477" s="7">
        <v>44216</v>
      </c>
      <c r="E6477" s="6" t="s">
        <v>48</v>
      </c>
      <c r="F6477" s="6" t="s">
        <v>98</v>
      </c>
      <c r="G6477" s="6" t="s">
        <v>99</v>
      </c>
      <c r="H6477" s="8" t="s">
        <v>21</v>
      </c>
      <c r="I6477" s="9">
        <v>23</v>
      </c>
      <c r="J6477" s="10">
        <v>101</v>
      </c>
      <c r="K6477" s="11">
        <v>2323</v>
      </c>
      <c r="L6477" s="11">
        <v>1231.19</v>
      </c>
      <c r="M6477" s="12">
        <v>0.53</v>
      </c>
      <c r="N6477" s="14" t="s">
        <v>83</v>
      </c>
      <c r="P6477" s="16"/>
      <c r="T6477" s="17"/>
    </row>
    <row r="6478" spans="2:20" ht="14.25" customHeight="1" x14ac:dyDescent="0.3">
      <c r="B6478" s="6" t="s">
        <v>14</v>
      </c>
      <c r="C6478" s="6">
        <v>1185732</v>
      </c>
      <c r="D6478" s="7">
        <v>44216</v>
      </c>
      <c r="E6478" s="6" t="s">
        <v>48</v>
      </c>
      <c r="F6478" s="6" t="s">
        <v>98</v>
      </c>
      <c r="G6478" s="6" t="s">
        <v>99</v>
      </c>
      <c r="H6478" s="8" t="s">
        <v>22</v>
      </c>
      <c r="I6478" s="9">
        <v>38</v>
      </c>
      <c r="J6478" s="10">
        <v>115</v>
      </c>
      <c r="K6478" s="11">
        <v>4370</v>
      </c>
      <c r="L6478" s="11">
        <v>2097.6</v>
      </c>
      <c r="M6478" s="12">
        <v>0.48</v>
      </c>
      <c r="N6478" s="14" t="s">
        <v>83</v>
      </c>
      <c r="P6478" s="16"/>
      <c r="T6478" s="17"/>
    </row>
    <row r="6479" spans="2:20" ht="14.25" customHeight="1" x14ac:dyDescent="0.3">
      <c r="B6479" s="6" t="s">
        <v>14</v>
      </c>
      <c r="C6479" s="6">
        <v>1185732</v>
      </c>
      <c r="D6479" s="7">
        <v>44216</v>
      </c>
      <c r="E6479" s="6" t="s">
        <v>48</v>
      </c>
      <c r="F6479" s="6" t="s">
        <v>98</v>
      </c>
      <c r="G6479" s="6" t="s">
        <v>99</v>
      </c>
      <c r="H6479" s="8" t="s">
        <v>23</v>
      </c>
      <c r="I6479" s="9">
        <v>29</v>
      </c>
      <c r="J6479" s="10">
        <v>158</v>
      </c>
      <c r="K6479" s="11">
        <v>4582</v>
      </c>
      <c r="L6479" s="11">
        <v>2840.84</v>
      </c>
      <c r="M6479" s="12">
        <v>0.62</v>
      </c>
      <c r="N6479" s="14" t="s">
        <v>83</v>
      </c>
      <c r="P6479" s="16"/>
      <c r="T6479" s="17"/>
    </row>
    <row r="6480" spans="2:20" ht="14.25" customHeight="1" x14ac:dyDescent="0.3">
      <c r="B6480" s="6" t="s">
        <v>14</v>
      </c>
      <c r="C6480" s="6">
        <v>1185732</v>
      </c>
      <c r="D6480" s="7">
        <v>44245</v>
      </c>
      <c r="E6480" s="6" t="s">
        <v>48</v>
      </c>
      <c r="F6480" s="6" t="s">
        <v>98</v>
      </c>
      <c r="G6480" s="6" t="s">
        <v>99</v>
      </c>
      <c r="H6480" s="8" t="s">
        <v>17</v>
      </c>
      <c r="I6480" s="9">
        <v>28</v>
      </c>
      <c r="J6480" s="10">
        <v>225</v>
      </c>
      <c r="K6480" s="11">
        <v>6300</v>
      </c>
      <c r="L6480" s="11">
        <v>3276</v>
      </c>
      <c r="M6480" s="12">
        <v>0.52</v>
      </c>
      <c r="N6480" s="14" t="s">
        <v>83</v>
      </c>
      <c r="P6480" s="16"/>
      <c r="T6480" s="17"/>
    </row>
    <row r="6481" spans="2:20" ht="14.25" customHeight="1" x14ac:dyDescent="0.3">
      <c r="B6481" s="6" t="s">
        <v>14</v>
      </c>
      <c r="C6481" s="6">
        <v>1185732</v>
      </c>
      <c r="D6481" s="7">
        <v>44245</v>
      </c>
      <c r="E6481" s="6" t="s">
        <v>48</v>
      </c>
      <c r="F6481" s="6" t="s">
        <v>98</v>
      </c>
      <c r="G6481" s="6" t="s">
        <v>99</v>
      </c>
      <c r="H6481" s="8" t="s">
        <v>19</v>
      </c>
      <c r="I6481" s="9">
        <v>27</v>
      </c>
      <c r="J6481" s="10">
        <v>106</v>
      </c>
      <c r="K6481" s="11">
        <v>2862</v>
      </c>
      <c r="L6481" s="11">
        <v>1373.76</v>
      </c>
      <c r="M6481" s="12">
        <v>0.48</v>
      </c>
      <c r="N6481" s="14" t="s">
        <v>83</v>
      </c>
      <c r="P6481" s="16"/>
      <c r="T6481" s="17"/>
    </row>
    <row r="6482" spans="2:20" ht="14.25" customHeight="1" x14ac:dyDescent="0.3">
      <c r="B6482" s="6" t="s">
        <v>14</v>
      </c>
      <c r="C6482" s="6">
        <v>1185732</v>
      </c>
      <c r="D6482" s="7">
        <v>44245</v>
      </c>
      <c r="E6482" s="6" t="s">
        <v>48</v>
      </c>
      <c r="F6482" s="6" t="s">
        <v>98</v>
      </c>
      <c r="G6482" s="6" t="s">
        <v>99</v>
      </c>
      <c r="H6482" s="8" t="s">
        <v>20</v>
      </c>
      <c r="I6482" s="9">
        <v>18</v>
      </c>
      <c r="J6482" s="10">
        <v>124</v>
      </c>
      <c r="K6482" s="11">
        <v>2232</v>
      </c>
      <c r="L6482" s="11">
        <v>1227.6000000000001</v>
      </c>
      <c r="M6482" s="12">
        <v>0.55000000000000004</v>
      </c>
      <c r="N6482" s="14" t="s">
        <v>83</v>
      </c>
      <c r="P6482" s="16"/>
      <c r="T6482" s="17"/>
    </row>
    <row r="6483" spans="2:20" ht="14.25" customHeight="1" x14ac:dyDescent="0.3">
      <c r="B6483" s="6" t="s">
        <v>14</v>
      </c>
      <c r="C6483" s="6">
        <v>1185732</v>
      </c>
      <c r="D6483" s="7">
        <v>44245</v>
      </c>
      <c r="E6483" s="6" t="s">
        <v>27</v>
      </c>
      <c r="F6483" s="6" t="s">
        <v>100</v>
      </c>
      <c r="G6483" s="6" t="s">
        <v>101</v>
      </c>
      <c r="H6483" s="8" t="s">
        <v>21</v>
      </c>
      <c r="I6483" s="9">
        <v>25</v>
      </c>
      <c r="J6483" s="10">
        <v>91</v>
      </c>
      <c r="K6483" s="11">
        <v>2275</v>
      </c>
      <c r="L6483" s="11">
        <v>1137.5</v>
      </c>
      <c r="M6483" s="12">
        <v>0.5</v>
      </c>
      <c r="N6483" s="14" t="s">
        <v>83</v>
      </c>
      <c r="P6483" s="16"/>
      <c r="T6483" s="17"/>
    </row>
    <row r="6484" spans="2:20" ht="14.25" customHeight="1" x14ac:dyDescent="0.3">
      <c r="B6484" s="6" t="s">
        <v>14</v>
      </c>
      <c r="C6484" s="6">
        <v>1185732</v>
      </c>
      <c r="D6484" s="7">
        <v>44245</v>
      </c>
      <c r="E6484" s="6" t="s">
        <v>27</v>
      </c>
      <c r="F6484" s="6" t="s">
        <v>100</v>
      </c>
      <c r="G6484" s="6" t="s">
        <v>101</v>
      </c>
      <c r="H6484" s="8" t="s">
        <v>22</v>
      </c>
      <c r="I6484" s="9">
        <v>39</v>
      </c>
      <c r="J6484" s="10">
        <v>108</v>
      </c>
      <c r="K6484" s="11">
        <v>4212</v>
      </c>
      <c r="L6484" s="11">
        <v>1937.5199999999998</v>
      </c>
      <c r="M6484" s="12">
        <v>0.45999999999999996</v>
      </c>
      <c r="N6484" s="14" t="s">
        <v>83</v>
      </c>
      <c r="P6484" s="16"/>
      <c r="T6484" s="17"/>
    </row>
    <row r="6485" spans="2:20" ht="14.25" customHeight="1" x14ac:dyDescent="0.3">
      <c r="B6485" s="6" t="s">
        <v>14</v>
      </c>
      <c r="C6485" s="6">
        <v>1185732</v>
      </c>
      <c r="D6485" s="7">
        <v>44245</v>
      </c>
      <c r="E6485" s="6" t="s">
        <v>27</v>
      </c>
      <c r="F6485" s="6" t="s">
        <v>100</v>
      </c>
      <c r="G6485" s="6" t="s">
        <v>101</v>
      </c>
      <c r="H6485" s="8" t="s">
        <v>23</v>
      </c>
      <c r="I6485" s="9">
        <v>24</v>
      </c>
      <c r="J6485" s="10">
        <v>125</v>
      </c>
      <c r="K6485" s="11">
        <v>3000</v>
      </c>
      <c r="L6485" s="11">
        <v>1800</v>
      </c>
      <c r="M6485" s="12">
        <v>0.6</v>
      </c>
      <c r="N6485" s="14" t="s">
        <v>83</v>
      </c>
      <c r="P6485" s="16"/>
      <c r="T6485" s="17"/>
    </row>
    <row r="6486" spans="2:20" ht="14.25" customHeight="1" x14ac:dyDescent="0.3">
      <c r="B6486" s="6" t="s">
        <v>14</v>
      </c>
      <c r="C6486" s="6">
        <v>1185732</v>
      </c>
      <c r="D6486" s="7">
        <v>44271</v>
      </c>
      <c r="E6486" s="6" t="s">
        <v>27</v>
      </c>
      <c r="F6486" s="6" t="s">
        <v>100</v>
      </c>
      <c r="G6486" s="6" t="s">
        <v>101</v>
      </c>
      <c r="H6486" s="8" t="s">
        <v>17</v>
      </c>
      <c r="I6486" s="9">
        <v>23</v>
      </c>
      <c r="J6486" s="10">
        <v>187</v>
      </c>
      <c r="K6486" s="11">
        <v>4301</v>
      </c>
      <c r="L6486" s="11">
        <v>2365.5500000000002</v>
      </c>
      <c r="M6486" s="12">
        <v>0.55000000000000004</v>
      </c>
      <c r="N6486" s="14" t="s">
        <v>83</v>
      </c>
      <c r="P6486" s="16"/>
      <c r="T6486" s="17"/>
    </row>
    <row r="6487" spans="2:20" ht="14.25" customHeight="1" x14ac:dyDescent="0.3">
      <c r="B6487" s="6" t="s">
        <v>14</v>
      </c>
      <c r="C6487" s="6">
        <v>1185732</v>
      </c>
      <c r="D6487" s="7">
        <v>44271</v>
      </c>
      <c r="E6487" s="6" t="s">
        <v>27</v>
      </c>
      <c r="F6487" s="6" t="s">
        <v>100</v>
      </c>
      <c r="G6487" s="6" t="s">
        <v>101</v>
      </c>
      <c r="H6487" s="8" t="s">
        <v>19</v>
      </c>
      <c r="I6487" s="9">
        <v>24</v>
      </c>
      <c r="J6487" s="10">
        <v>100</v>
      </c>
      <c r="K6487" s="11">
        <v>2400</v>
      </c>
      <c r="L6487" s="11">
        <v>1128</v>
      </c>
      <c r="M6487" s="12">
        <v>0.47</v>
      </c>
      <c r="N6487" s="14" t="s">
        <v>83</v>
      </c>
      <c r="P6487" s="16"/>
      <c r="T6487" s="17"/>
    </row>
    <row r="6488" spans="2:20" ht="14.25" customHeight="1" x14ac:dyDescent="0.3">
      <c r="B6488" s="6" t="s">
        <v>14</v>
      </c>
      <c r="C6488" s="6">
        <v>1185732</v>
      </c>
      <c r="D6488" s="7">
        <v>44271</v>
      </c>
      <c r="E6488" s="6" t="s">
        <v>27</v>
      </c>
      <c r="F6488" s="6" t="s">
        <v>100</v>
      </c>
      <c r="G6488" s="6" t="s">
        <v>101</v>
      </c>
      <c r="H6488" s="8" t="s">
        <v>20</v>
      </c>
      <c r="I6488" s="9">
        <v>14</v>
      </c>
      <c r="J6488" s="10">
        <v>128</v>
      </c>
      <c r="K6488" s="11">
        <v>1792</v>
      </c>
      <c r="L6488" s="11">
        <v>949.76</v>
      </c>
      <c r="M6488" s="12">
        <v>0.53</v>
      </c>
      <c r="N6488" s="14" t="s">
        <v>83</v>
      </c>
      <c r="P6488" s="16"/>
      <c r="T6488" s="17"/>
    </row>
    <row r="6489" spans="2:20" ht="14.25" customHeight="1" x14ac:dyDescent="0.3">
      <c r="B6489" s="6" t="s">
        <v>14</v>
      </c>
      <c r="C6489" s="6">
        <v>1185732</v>
      </c>
      <c r="D6489" s="7">
        <v>44271</v>
      </c>
      <c r="E6489" s="6" t="s">
        <v>27</v>
      </c>
      <c r="F6489" s="6" t="s">
        <v>100</v>
      </c>
      <c r="G6489" s="6" t="s">
        <v>101</v>
      </c>
      <c r="H6489" s="8" t="s">
        <v>21</v>
      </c>
      <c r="I6489" s="9">
        <v>19</v>
      </c>
      <c r="J6489" s="10">
        <v>80</v>
      </c>
      <c r="K6489" s="11">
        <v>1520</v>
      </c>
      <c r="L6489" s="11">
        <v>790.4</v>
      </c>
      <c r="M6489" s="12">
        <v>0.52</v>
      </c>
      <c r="N6489" s="14" t="s">
        <v>83</v>
      </c>
      <c r="P6489" s="16"/>
      <c r="T6489" s="17"/>
    </row>
    <row r="6490" spans="2:20" ht="14.25" customHeight="1" x14ac:dyDescent="0.3">
      <c r="B6490" s="6" t="s">
        <v>14</v>
      </c>
      <c r="C6490" s="6">
        <v>1185732</v>
      </c>
      <c r="D6490" s="7">
        <v>44271</v>
      </c>
      <c r="E6490" s="6" t="s">
        <v>27</v>
      </c>
      <c r="F6490" s="6" t="s">
        <v>100</v>
      </c>
      <c r="G6490" s="6" t="s">
        <v>101</v>
      </c>
      <c r="H6490" s="8" t="s">
        <v>22</v>
      </c>
      <c r="I6490" s="9">
        <v>32</v>
      </c>
      <c r="J6490" s="10">
        <v>81</v>
      </c>
      <c r="K6490" s="11">
        <v>2592</v>
      </c>
      <c r="L6490" s="11">
        <v>1192.32</v>
      </c>
      <c r="M6490" s="12">
        <v>0.45999999999999996</v>
      </c>
      <c r="N6490" s="14" t="s">
        <v>83</v>
      </c>
      <c r="P6490" s="16"/>
      <c r="T6490" s="17"/>
    </row>
    <row r="6491" spans="2:20" ht="14.25" customHeight="1" x14ac:dyDescent="0.3">
      <c r="B6491" s="6" t="s">
        <v>14</v>
      </c>
      <c r="C6491" s="6">
        <v>1185732</v>
      </c>
      <c r="D6491" s="7">
        <v>44271</v>
      </c>
      <c r="E6491" s="6" t="s">
        <v>27</v>
      </c>
      <c r="F6491" s="6" t="s">
        <v>100</v>
      </c>
      <c r="G6491" s="6" t="s">
        <v>101</v>
      </c>
      <c r="H6491" s="8" t="s">
        <v>23</v>
      </c>
      <c r="I6491" s="9">
        <v>24</v>
      </c>
      <c r="J6491" s="10">
        <v>123</v>
      </c>
      <c r="K6491" s="11">
        <v>2952</v>
      </c>
      <c r="L6491" s="11">
        <v>1830.24</v>
      </c>
      <c r="M6491" s="12">
        <v>0.62</v>
      </c>
      <c r="N6491" s="14" t="s">
        <v>83</v>
      </c>
      <c r="P6491" s="16"/>
      <c r="T6491" s="17"/>
    </row>
    <row r="6492" spans="2:20" ht="14.25" customHeight="1" x14ac:dyDescent="0.3">
      <c r="B6492" s="6" t="s">
        <v>14</v>
      </c>
      <c r="C6492" s="6">
        <v>1185732</v>
      </c>
      <c r="D6492" s="7">
        <v>44303</v>
      </c>
      <c r="E6492" s="6" t="s">
        <v>27</v>
      </c>
      <c r="F6492" s="6" t="s">
        <v>100</v>
      </c>
      <c r="G6492" s="6" t="s">
        <v>101</v>
      </c>
      <c r="H6492" s="8" t="s">
        <v>17</v>
      </c>
      <c r="I6492" s="9">
        <v>23</v>
      </c>
      <c r="J6492" s="10">
        <v>169</v>
      </c>
      <c r="K6492" s="11">
        <v>3887</v>
      </c>
      <c r="L6492" s="11">
        <v>2098.98</v>
      </c>
      <c r="M6492" s="12">
        <v>0.54</v>
      </c>
      <c r="N6492" s="14" t="s">
        <v>83</v>
      </c>
      <c r="P6492" s="16"/>
      <c r="T6492" s="17"/>
    </row>
    <row r="6493" spans="2:20" ht="14.25" customHeight="1" x14ac:dyDescent="0.3">
      <c r="B6493" s="6" t="s">
        <v>14</v>
      </c>
      <c r="C6493" s="6">
        <v>1185732</v>
      </c>
      <c r="D6493" s="7">
        <v>44303</v>
      </c>
      <c r="E6493" s="6" t="s">
        <v>27</v>
      </c>
      <c r="F6493" s="6" t="s">
        <v>100</v>
      </c>
      <c r="G6493" s="6" t="s">
        <v>101</v>
      </c>
      <c r="H6493" s="8" t="s">
        <v>19</v>
      </c>
      <c r="I6493" s="9">
        <v>23</v>
      </c>
      <c r="J6493" s="10">
        <v>109</v>
      </c>
      <c r="K6493" s="11">
        <v>2507</v>
      </c>
      <c r="L6493" s="11">
        <v>1253.5</v>
      </c>
      <c r="M6493" s="12">
        <v>0.5</v>
      </c>
      <c r="N6493" s="14" t="s">
        <v>83</v>
      </c>
      <c r="P6493" s="16"/>
      <c r="T6493" s="17"/>
    </row>
    <row r="6494" spans="2:20" ht="14.25" customHeight="1" x14ac:dyDescent="0.3">
      <c r="B6494" s="6" t="s">
        <v>14</v>
      </c>
      <c r="C6494" s="6">
        <v>1185732</v>
      </c>
      <c r="D6494" s="7">
        <v>44303</v>
      </c>
      <c r="E6494" s="6" t="s">
        <v>27</v>
      </c>
      <c r="F6494" s="6" t="s">
        <v>100</v>
      </c>
      <c r="G6494" s="6" t="s">
        <v>101</v>
      </c>
      <c r="H6494" s="8" t="s">
        <v>20</v>
      </c>
      <c r="I6494" s="9">
        <v>14</v>
      </c>
      <c r="J6494" s="10">
        <v>101</v>
      </c>
      <c r="K6494" s="11">
        <v>1414</v>
      </c>
      <c r="L6494" s="11">
        <v>777.7</v>
      </c>
      <c r="M6494" s="12">
        <v>0.55000000000000004</v>
      </c>
      <c r="N6494" s="14" t="s">
        <v>83</v>
      </c>
      <c r="P6494" s="16"/>
      <c r="T6494" s="17"/>
    </row>
    <row r="6495" spans="2:20" ht="14.25" customHeight="1" x14ac:dyDescent="0.3">
      <c r="B6495" s="6" t="s">
        <v>14</v>
      </c>
      <c r="C6495" s="6">
        <v>1185732</v>
      </c>
      <c r="D6495" s="7">
        <v>44303</v>
      </c>
      <c r="E6495" s="6" t="s">
        <v>27</v>
      </c>
      <c r="F6495" s="6" t="s">
        <v>100</v>
      </c>
      <c r="G6495" s="6" t="s">
        <v>101</v>
      </c>
      <c r="H6495" s="8" t="s">
        <v>21</v>
      </c>
      <c r="I6495" s="9">
        <v>19</v>
      </c>
      <c r="J6495" s="10">
        <v>75</v>
      </c>
      <c r="K6495" s="11">
        <v>1425</v>
      </c>
      <c r="L6495" s="11">
        <v>741</v>
      </c>
      <c r="M6495" s="12">
        <v>0.52</v>
      </c>
      <c r="N6495" s="14" t="s">
        <v>83</v>
      </c>
      <c r="P6495" s="16"/>
      <c r="T6495" s="17"/>
    </row>
    <row r="6496" spans="2:20" ht="14.25" customHeight="1" x14ac:dyDescent="0.3">
      <c r="B6496" s="6" t="s">
        <v>14</v>
      </c>
      <c r="C6496" s="6">
        <v>1185732</v>
      </c>
      <c r="D6496" s="7">
        <v>44303</v>
      </c>
      <c r="E6496" s="6" t="s">
        <v>27</v>
      </c>
      <c r="F6496" s="6" t="s">
        <v>100</v>
      </c>
      <c r="G6496" s="6" t="s">
        <v>101</v>
      </c>
      <c r="H6496" s="8" t="s">
        <v>22</v>
      </c>
      <c r="I6496" s="9">
        <v>38</v>
      </c>
      <c r="J6496" s="10">
        <v>81</v>
      </c>
      <c r="K6496" s="11">
        <v>3078</v>
      </c>
      <c r="L6496" s="11">
        <v>1477.44</v>
      </c>
      <c r="M6496" s="12">
        <v>0.48</v>
      </c>
      <c r="N6496" s="14" t="s">
        <v>83</v>
      </c>
      <c r="P6496" s="16"/>
      <c r="T6496" s="17"/>
    </row>
    <row r="6497" spans="2:20" ht="14.25" customHeight="1" x14ac:dyDescent="0.3">
      <c r="B6497" s="6" t="s">
        <v>14</v>
      </c>
      <c r="C6497" s="6">
        <v>1185732</v>
      </c>
      <c r="D6497" s="7">
        <v>44303</v>
      </c>
      <c r="E6497" s="6" t="s">
        <v>27</v>
      </c>
      <c r="F6497" s="6" t="s">
        <v>100</v>
      </c>
      <c r="G6497" s="6" t="s">
        <v>101</v>
      </c>
      <c r="H6497" s="8" t="s">
        <v>23</v>
      </c>
      <c r="I6497" s="9">
        <v>28</v>
      </c>
      <c r="J6497" s="10">
        <v>124</v>
      </c>
      <c r="K6497" s="11">
        <v>3472</v>
      </c>
      <c r="L6497" s="11">
        <v>2117.92</v>
      </c>
      <c r="M6497" s="12">
        <v>0.61</v>
      </c>
      <c r="N6497" s="14" t="s">
        <v>83</v>
      </c>
      <c r="P6497" s="16"/>
      <c r="T6497" s="17"/>
    </row>
    <row r="6498" spans="2:20" ht="14.25" customHeight="1" x14ac:dyDescent="0.3">
      <c r="B6498" s="6" t="s">
        <v>14</v>
      </c>
      <c r="C6498" s="6">
        <v>1185732</v>
      </c>
      <c r="D6498" s="7">
        <v>44332</v>
      </c>
      <c r="E6498" s="6" t="s">
        <v>27</v>
      </c>
      <c r="F6498" s="6" t="s">
        <v>100</v>
      </c>
      <c r="G6498" s="6" t="s">
        <v>101</v>
      </c>
      <c r="H6498" s="8" t="s">
        <v>17</v>
      </c>
      <c r="I6498" s="9">
        <v>39</v>
      </c>
      <c r="J6498" s="10">
        <v>194</v>
      </c>
      <c r="K6498" s="11">
        <v>7566</v>
      </c>
      <c r="L6498" s="11">
        <v>4161.3</v>
      </c>
      <c r="M6498" s="12">
        <v>0.55000000000000004</v>
      </c>
      <c r="N6498" s="14" t="s">
        <v>83</v>
      </c>
      <c r="P6498" s="16"/>
      <c r="T6498" s="17"/>
    </row>
    <row r="6499" spans="2:20" ht="14.25" customHeight="1" x14ac:dyDescent="0.3">
      <c r="B6499" s="6" t="s">
        <v>14</v>
      </c>
      <c r="C6499" s="6">
        <v>1185732</v>
      </c>
      <c r="D6499" s="7">
        <v>44332</v>
      </c>
      <c r="E6499" s="6" t="s">
        <v>27</v>
      </c>
      <c r="F6499" s="6" t="s">
        <v>100</v>
      </c>
      <c r="G6499" s="6" t="s">
        <v>101</v>
      </c>
      <c r="H6499" s="8" t="s">
        <v>19</v>
      </c>
      <c r="I6499" s="9">
        <v>37</v>
      </c>
      <c r="J6499" s="10">
        <v>131</v>
      </c>
      <c r="K6499" s="11">
        <v>4847</v>
      </c>
      <c r="L6499" s="11">
        <v>2181.1499999999996</v>
      </c>
      <c r="M6499" s="12">
        <v>0.44999999999999996</v>
      </c>
      <c r="N6499" s="14" t="s">
        <v>83</v>
      </c>
      <c r="P6499" s="16"/>
      <c r="T6499" s="17"/>
    </row>
    <row r="6500" spans="2:20" ht="14.25" customHeight="1" x14ac:dyDescent="0.3">
      <c r="B6500" s="6" t="s">
        <v>14</v>
      </c>
      <c r="C6500" s="6">
        <v>1185732</v>
      </c>
      <c r="D6500" s="7">
        <v>44332</v>
      </c>
      <c r="E6500" s="6" t="s">
        <v>27</v>
      </c>
      <c r="F6500" s="6" t="s">
        <v>100</v>
      </c>
      <c r="G6500" s="6" t="s">
        <v>101</v>
      </c>
      <c r="H6500" s="8" t="s">
        <v>20</v>
      </c>
      <c r="I6500" s="9">
        <v>33</v>
      </c>
      <c r="J6500" s="10">
        <v>119</v>
      </c>
      <c r="K6500" s="11">
        <v>3927</v>
      </c>
      <c r="L6500" s="11">
        <v>2120.58</v>
      </c>
      <c r="M6500" s="12">
        <v>0.54</v>
      </c>
      <c r="N6500" s="14" t="s">
        <v>83</v>
      </c>
      <c r="P6500" s="16"/>
      <c r="T6500" s="17"/>
    </row>
    <row r="6501" spans="2:20" ht="14.25" customHeight="1" x14ac:dyDescent="0.3">
      <c r="B6501" s="6" t="s">
        <v>14</v>
      </c>
      <c r="C6501" s="6">
        <v>1185732</v>
      </c>
      <c r="D6501" s="7">
        <v>44332</v>
      </c>
      <c r="E6501" s="6" t="s">
        <v>27</v>
      </c>
      <c r="F6501" s="6" t="s">
        <v>100</v>
      </c>
      <c r="G6501" s="6" t="s">
        <v>101</v>
      </c>
      <c r="H6501" s="8" t="s">
        <v>21</v>
      </c>
      <c r="I6501" s="9">
        <v>33</v>
      </c>
      <c r="J6501" s="10">
        <v>101</v>
      </c>
      <c r="K6501" s="11">
        <v>3333</v>
      </c>
      <c r="L6501" s="11">
        <v>1699.83</v>
      </c>
      <c r="M6501" s="12">
        <v>0.51</v>
      </c>
      <c r="N6501" s="14" t="s">
        <v>83</v>
      </c>
      <c r="P6501" s="16"/>
      <c r="T6501" s="17"/>
    </row>
    <row r="6502" spans="2:20" ht="14.25" customHeight="1" x14ac:dyDescent="0.3">
      <c r="B6502" s="6" t="s">
        <v>14</v>
      </c>
      <c r="C6502" s="6">
        <v>1185732</v>
      </c>
      <c r="D6502" s="7">
        <v>44332</v>
      </c>
      <c r="E6502" s="6" t="s">
        <v>27</v>
      </c>
      <c r="F6502" s="6" t="s">
        <v>100</v>
      </c>
      <c r="G6502" s="6" t="s">
        <v>101</v>
      </c>
      <c r="H6502" s="8" t="s">
        <v>22</v>
      </c>
      <c r="I6502" s="9">
        <v>41</v>
      </c>
      <c r="J6502" s="10">
        <v>116</v>
      </c>
      <c r="K6502" s="11">
        <v>4756</v>
      </c>
      <c r="L6502" s="11">
        <v>2235.3199999999997</v>
      </c>
      <c r="M6502" s="12">
        <v>0.47</v>
      </c>
      <c r="N6502" s="14" t="s">
        <v>83</v>
      </c>
      <c r="P6502" s="16"/>
      <c r="T6502" s="17"/>
    </row>
    <row r="6503" spans="2:20" ht="14.25" customHeight="1" x14ac:dyDescent="0.3">
      <c r="B6503" s="6" t="s">
        <v>14</v>
      </c>
      <c r="C6503" s="6">
        <v>1185732</v>
      </c>
      <c r="D6503" s="7">
        <v>44332</v>
      </c>
      <c r="E6503" s="6" t="s">
        <v>27</v>
      </c>
      <c r="F6503" s="6" t="s">
        <v>100</v>
      </c>
      <c r="G6503" s="6" t="s">
        <v>101</v>
      </c>
      <c r="H6503" s="8" t="s">
        <v>23</v>
      </c>
      <c r="I6503" s="9">
        <v>47</v>
      </c>
      <c r="J6503" s="10">
        <v>140</v>
      </c>
      <c r="K6503" s="11">
        <v>6580</v>
      </c>
      <c r="L6503" s="11">
        <v>4211.2</v>
      </c>
      <c r="M6503" s="12">
        <v>0.64</v>
      </c>
      <c r="N6503" s="14" t="s">
        <v>83</v>
      </c>
      <c r="P6503" s="16"/>
      <c r="T6503" s="17"/>
    </row>
    <row r="6504" spans="2:20" ht="14.25" customHeight="1" x14ac:dyDescent="0.3">
      <c r="B6504" s="6" t="s">
        <v>14</v>
      </c>
      <c r="C6504" s="6">
        <v>1185732</v>
      </c>
      <c r="D6504" s="7">
        <v>44365</v>
      </c>
      <c r="E6504" s="6" t="s">
        <v>27</v>
      </c>
      <c r="F6504" s="6" t="s">
        <v>100</v>
      </c>
      <c r="G6504" s="6" t="s">
        <v>101</v>
      </c>
      <c r="H6504" s="8" t="s">
        <v>17</v>
      </c>
      <c r="I6504" s="9">
        <v>44</v>
      </c>
      <c r="J6504" s="10">
        <v>210</v>
      </c>
      <c r="K6504" s="11">
        <v>9240</v>
      </c>
      <c r="L6504" s="11">
        <v>4804.8</v>
      </c>
      <c r="M6504" s="12">
        <v>0.52</v>
      </c>
      <c r="N6504" s="14" t="s">
        <v>83</v>
      </c>
      <c r="P6504" s="16"/>
      <c r="T6504" s="17"/>
    </row>
    <row r="6505" spans="2:20" ht="14.25" customHeight="1" x14ac:dyDescent="0.3">
      <c r="B6505" s="6" t="s">
        <v>14</v>
      </c>
      <c r="C6505" s="6">
        <v>1185732</v>
      </c>
      <c r="D6505" s="7">
        <v>44365</v>
      </c>
      <c r="E6505" s="6" t="s">
        <v>27</v>
      </c>
      <c r="F6505" s="6" t="s">
        <v>100</v>
      </c>
      <c r="G6505" s="6" t="s">
        <v>101</v>
      </c>
      <c r="H6505" s="8" t="s">
        <v>19</v>
      </c>
      <c r="I6505" s="9">
        <v>37</v>
      </c>
      <c r="J6505" s="10">
        <v>125</v>
      </c>
      <c r="K6505" s="11">
        <v>4625</v>
      </c>
      <c r="L6505" s="11">
        <v>2173.75</v>
      </c>
      <c r="M6505" s="12">
        <v>0.47</v>
      </c>
      <c r="N6505" s="14" t="s">
        <v>83</v>
      </c>
      <c r="P6505" s="16"/>
      <c r="T6505" s="17"/>
    </row>
    <row r="6506" spans="2:20" ht="14.25" customHeight="1" x14ac:dyDescent="0.3">
      <c r="B6506" s="6" t="s">
        <v>14</v>
      </c>
      <c r="C6506" s="6">
        <v>1185732</v>
      </c>
      <c r="D6506" s="7">
        <v>44365</v>
      </c>
      <c r="E6506" s="6" t="s">
        <v>27</v>
      </c>
      <c r="F6506" s="6" t="s">
        <v>100</v>
      </c>
      <c r="G6506" s="6" t="s">
        <v>101</v>
      </c>
      <c r="H6506" s="8" t="s">
        <v>20</v>
      </c>
      <c r="I6506" s="9">
        <v>41</v>
      </c>
      <c r="J6506" s="10">
        <v>143</v>
      </c>
      <c r="K6506" s="11">
        <v>5863</v>
      </c>
      <c r="L6506" s="11">
        <v>3224.65</v>
      </c>
      <c r="M6506" s="12">
        <v>0.55000000000000004</v>
      </c>
      <c r="N6506" s="14" t="s">
        <v>83</v>
      </c>
      <c r="P6506" s="16"/>
      <c r="T6506" s="17"/>
    </row>
    <row r="6507" spans="2:20" ht="14.25" customHeight="1" x14ac:dyDescent="0.3">
      <c r="B6507" s="6" t="s">
        <v>14</v>
      </c>
      <c r="C6507" s="6">
        <v>1185732</v>
      </c>
      <c r="D6507" s="7">
        <v>44365</v>
      </c>
      <c r="E6507" s="6" t="s">
        <v>27</v>
      </c>
      <c r="F6507" s="6" t="s">
        <v>100</v>
      </c>
      <c r="G6507" s="6" t="s">
        <v>101</v>
      </c>
      <c r="H6507" s="8" t="s">
        <v>21</v>
      </c>
      <c r="I6507" s="9">
        <v>43</v>
      </c>
      <c r="J6507" s="10">
        <v>117</v>
      </c>
      <c r="K6507" s="11">
        <v>5031</v>
      </c>
      <c r="L6507" s="11">
        <v>2515.5</v>
      </c>
      <c r="M6507" s="12">
        <v>0.5</v>
      </c>
      <c r="N6507" s="14" t="s">
        <v>83</v>
      </c>
      <c r="P6507" s="16"/>
      <c r="T6507" s="17"/>
    </row>
    <row r="6508" spans="2:20" ht="14.25" customHeight="1" x14ac:dyDescent="0.3">
      <c r="B6508" s="6" t="s">
        <v>14</v>
      </c>
      <c r="C6508" s="6">
        <v>1185732</v>
      </c>
      <c r="D6508" s="7">
        <v>44365</v>
      </c>
      <c r="E6508" s="6" t="s">
        <v>27</v>
      </c>
      <c r="F6508" s="6" t="s">
        <v>100</v>
      </c>
      <c r="G6508" s="6" t="s">
        <v>101</v>
      </c>
      <c r="H6508" s="8" t="s">
        <v>22</v>
      </c>
      <c r="I6508" s="9">
        <v>57</v>
      </c>
      <c r="J6508" s="10">
        <v>135</v>
      </c>
      <c r="K6508" s="11">
        <v>7695</v>
      </c>
      <c r="L6508" s="11">
        <v>3462.7499999999995</v>
      </c>
      <c r="M6508" s="12">
        <v>0.44999999999999996</v>
      </c>
      <c r="N6508" s="14" t="s">
        <v>83</v>
      </c>
      <c r="P6508" s="16"/>
      <c r="T6508" s="17"/>
    </row>
    <row r="6509" spans="2:20" ht="14.25" customHeight="1" x14ac:dyDescent="0.3">
      <c r="B6509" s="6" t="s">
        <v>14</v>
      </c>
      <c r="C6509" s="6">
        <v>1185732</v>
      </c>
      <c r="D6509" s="7">
        <v>44365</v>
      </c>
      <c r="E6509" s="6" t="s">
        <v>27</v>
      </c>
      <c r="F6509" s="6" t="s">
        <v>100</v>
      </c>
      <c r="G6509" s="6" t="s">
        <v>101</v>
      </c>
      <c r="H6509" s="8" t="s">
        <v>23</v>
      </c>
      <c r="I6509" s="9">
        <v>60</v>
      </c>
      <c r="J6509" s="10">
        <v>188</v>
      </c>
      <c r="K6509" s="11">
        <v>11280</v>
      </c>
      <c r="L6509" s="11">
        <v>7106.4</v>
      </c>
      <c r="M6509" s="12">
        <v>0.63</v>
      </c>
      <c r="N6509" s="14" t="s">
        <v>83</v>
      </c>
      <c r="P6509" s="16"/>
      <c r="T6509" s="17"/>
    </row>
    <row r="6510" spans="2:20" ht="14.25" customHeight="1" x14ac:dyDescent="0.3">
      <c r="B6510" s="6" t="s">
        <v>14</v>
      </c>
      <c r="C6510" s="6">
        <v>1185732</v>
      </c>
      <c r="D6510" s="7">
        <v>44393</v>
      </c>
      <c r="E6510" s="6" t="s">
        <v>27</v>
      </c>
      <c r="F6510" s="6" t="s">
        <v>100</v>
      </c>
      <c r="G6510" s="6" t="s">
        <v>101</v>
      </c>
      <c r="H6510" s="8" t="s">
        <v>17</v>
      </c>
      <c r="I6510" s="9">
        <v>58</v>
      </c>
      <c r="J6510" s="10">
        <v>221</v>
      </c>
      <c r="K6510" s="11">
        <v>12818</v>
      </c>
      <c r="L6510" s="11">
        <v>6537.18</v>
      </c>
      <c r="M6510" s="12">
        <v>0.51</v>
      </c>
      <c r="N6510" s="14" t="s">
        <v>83</v>
      </c>
      <c r="P6510" s="16"/>
      <c r="T6510" s="17"/>
    </row>
    <row r="6511" spans="2:20" ht="14.25" customHeight="1" x14ac:dyDescent="0.3">
      <c r="B6511" s="6" t="s">
        <v>25</v>
      </c>
      <c r="C6511" s="6">
        <v>1185732</v>
      </c>
      <c r="D6511" s="7">
        <v>44393</v>
      </c>
      <c r="E6511" s="6" t="s">
        <v>27</v>
      </c>
      <c r="F6511" s="6" t="s">
        <v>100</v>
      </c>
      <c r="G6511" s="6" t="s">
        <v>101</v>
      </c>
      <c r="H6511" s="8" t="s">
        <v>19</v>
      </c>
      <c r="I6511" s="9">
        <v>53</v>
      </c>
      <c r="J6511" s="10">
        <v>156</v>
      </c>
      <c r="K6511" s="11">
        <v>8268</v>
      </c>
      <c r="L6511" s="11">
        <v>3720.5999999999995</v>
      </c>
      <c r="M6511" s="12">
        <v>0.44999999999999996</v>
      </c>
      <c r="N6511" s="14" t="s">
        <v>83</v>
      </c>
      <c r="P6511" s="16"/>
      <c r="T6511" s="17"/>
    </row>
    <row r="6512" spans="2:20" ht="14.25" customHeight="1" x14ac:dyDescent="0.3">
      <c r="B6512" s="6" t="s">
        <v>25</v>
      </c>
      <c r="C6512" s="6">
        <v>1185732</v>
      </c>
      <c r="D6512" s="7">
        <v>44393</v>
      </c>
      <c r="E6512" s="6" t="s">
        <v>27</v>
      </c>
      <c r="F6512" s="6" t="s">
        <v>100</v>
      </c>
      <c r="G6512" s="6" t="s">
        <v>101</v>
      </c>
      <c r="H6512" s="8" t="s">
        <v>20</v>
      </c>
      <c r="I6512" s="9">
        <v>48</v>
      </c>
      <c r="J6512" s="10">
        <v>142</v>
      </c>
      <c r="K6512" s="11">
        <v>6816</v>
      </c>
      <c r="L6512" s="11">
        <v>3408</v>
      </c>
      <c r="M6512" s="12">
        <v>0.5</v>
      </c>
      <c r="N6512" s="14" t="s">
        <v>83</v>
      </c>
      <c r="P6512" s="16"/>
      <c r="T6512" s="17"/>
    </row>
    <row r="6513" spans="2:20" ht="14.25" customHeight="1" x14ac:dyDescent="0.3">
      <c r="B6513" s="6" t="s">
        <v>25</v>
      </c>
      <c r="C6513" s="6">
        <v>1185732</v>
      </c>
      <c r="D6513" s="7">
        <v>44393</v>
      </c>
      <c r="E6513" s="6" t="s">
        <v>27</v>
      </c>
      <c r="F6513" s="6" t="s">
        <v>100</v>
      </c>
      <c r="G6513" s="6" t="s">
        <v>101</v>
      </c>
      <c r="H6513" s="8" t="s">
        <v>21</v>
      </c>
      <c r="I6513" s="9">
        <v>48</v>
      </c>
      <c r="J6513" s="10">
        <v>124</v>
      </c>
      <c r="K6513" s="11">
        <v>5952</v>
      </c>
      <c r="L6513" s="11">
        <v>3154.56</v>
      </c>
      <c r="M6513" s="12">
        <v>0.53</v>
      </c>
      <c r="N6513" s="14" t="s">
        <v>83</v>
      </c>
      <c r="P6513" s="16"/>
      <c r="T6513" s="17"/>
    </row>
    <row r="6514" spans="2:20" ht="14.25" customHeight="1" x14ac:dyDescent="0.3">
      <c r="B6514" s="6" t="s">
        <v>25</v>
      </c>
      <c r="C6514" s="6">
        <v>1185732</v>
      </c>
      <c r="D6514" s="7">
        <v>44393</v>
      </c>
      <c r="E6514" s="6" t="s">
        <v>27</v>
      </c>
      <c r="F6514" s="6" t="s">
        <v>100</v>
      </c>
      <c r="G6514" s="6" t="s">
        <v>101</v>
      </c>
      <c r="H6514" s="8" t="s">
        <v>22</v>
      </c>
      <c r="I6514" s="9">
        <v>59</v>
      </c>
      <c r="J6514" s="10">
        <v>150</v>
      </c>
      <c r="K6514" s="11">
        <v>8850</v>
      </c>
      <c r="L6514" s="11">
        <v>4248</v>
      </c>
      <c r="M6514" s="12">
        <v>0.48</v>
      </c>
      <c r="N6514" s="14" t="s">
        <v>83</v>
      </c>
      <c r="P6514" s="16"/>
      <c r="T6514" s="17"/>
    </row>
    <row r="6515" spans="2:20" ht="14.25" customHeight="1" x14ac:dyDescent="0.3">
      <c r="B6515" s="6" t="s">
        <v>25</v>
      </c>
      <c r="C6515" s="6">
        <v>1185732</v>
      </c>
      <c r="D6515" s="7">
        <v>44393</v>
      </c>
      <c r="E6515" s="6" t="s">
        <v>27</v>
      </c>
      <c r="F6515" s="6" t="s">
        <v>100</v>
      </c>
      <c r="G6515" s="6" t="s">
        <v>101</v>
      </c>
      <c r="H6515" s="8" t="s">
        <v>23</v>
      </c>
      <c r="I6515" s="9">
        <v>61</v>
      </c>
      <c r="J6515" s="10">
        <v>176</v>
      </c>
      <c r="K6515" s="11">
        <v>10736</v>
      </c>
      <c r="L6515" s="11">
        <v>6548.96</v>
      </c>
      <c r="M6515" s="12">
        <v>0.61</v>
      </c>
      <c r="N6515" s="14" t="s">
        <v>83</v>
      </c>
      <c r="P6515" s="16"/>
      <c r="T6515" s="17"/>
    </row>
    <row r="6516" spans="2:20" ht="14.25" customHeight="1" x14ac:dyDescent="0.3">
      <c r="B6516" s="6" t="s">
        <v>25</v>
      </c>
      <c r="C6516" s="6">
        <v>1185732</v>
      </c>
      <c r="D6516" s="7">
        <v>44425</v>
      </c>
      <c r="E6516" s="6" t="s">
        <v>27</v>
      </c>
      <c r="F6516" s="6" t="s">
        <v>100</v>
      </c>
      <c r="G6516" s="6" t="s">
        <v>101</v>
      </c>
      <c r="H6516" s="8" t="s">
        <v>17</v>
      </c>
      <c r="I6516" s="9">
        <v>56</v>
      </c>
      <c r="J6516" s="10">
        <v>215</v>
      </c>
      <c r="K6516" s="11">
        <v>12040</v>
      </c>
      <c r="L6516" s="11">
        <v>6501.6</v>
      </c>
      <c r="M6516" s="12">
        <v>0.54</v>
      </c>
      <c r="N6516" s="14" t="s">
        <v>83</v>
      </c>
      <c r="P6516" s="16"/>
      <c r="T6516" s="17"/>
    </row>
    <row r="6517" spans="2:20" ht="14.25" customHeight="1" x14ac:dyDescent="0.3">
      <c r="B6517" s="6" t="s">
        <v>25</v>
      </c>
      <c r="C6517" s="6">
        <v>1185732</v>
      </c>
      <c r="D6517" s="7">
        <v>44425</v>
      </c>
      <c r="E6517" s="6" t="s">
        <v>27</v>
      </c>
      <c r="F6517" s="6" t="s">
        <v>100</v>
      </c>
      <c r="G6517" s="6" t="s">
        <v>101</v>
      </c>
      <c r="H6517" s="8" t="s">
        <v>19</v>
      </c>
      <c r="I6517" s="9">
        <v>50</v>
      </c>
      <c r="J6517" s="10">
        <v>168</v>
      </c>
      <c r="K6517" s="11">
        <v>8400</v>
      </c>
      <c r="L6517" s="11">
        <v>4032</v>
      </c>
      <c r="M6517" s="12">
        <v>0.48</v>
      </c>
      <c r="N6517" s="14" t="s">
        <v>83</v>
      </c>
      <c r="P6517" s="16"/>
      <c r="T6517" s="17"/>
    </row>
    <row r="6518" spans="2:20" ht="14.25" customHeight="1" x14ac:dyDescent="0.3">
      <c r="B6518" s="6" t="s">
        <v>25</v>
      </c>
      <c r="C6518" s="6">
        <v>1185732</v>
      </c>
      <c r="D6518" s="7">
        <v>44425</v>
      </c>
      <c r="E6518" s="6" t="s">
        <v>27</v>
      </c>
      <c r="F6518" s="6" t="s">
        <v>100</v>
      </c>
      <c r="G6518" s="6" t="s">
        <v>101</v>
      </c>
      <c r="H6518" s="8" t="s">
        <v>20</v>
      </c>
      <c r="I6518" s="9">
        <v>48</v>
      </c>
      <c r="J6518" s="10">
        <v>147</v>
      </c>
      <c r="K6518" s="11">
        <v>7056</v>
      </c>
      <c r="L6518" s="11">
        <v>3669.1200000000003</v>
      </c>
      <c r="M6518" s="12">
        <v>0.52</v>
      </c>
      <c r="N6518" s="14" t="s">
        <v>83</v>
      </c>
      <c r="P6518" s="16"/>
      <c r="T6518" s="17"/>
    </row>
    <row r="6519" spans="2:20" ht="14.25" customHeight="1" x14ac:dyDescent="0.3">
      <c r="B6519" s="6" t="s">
        <v>25</v>
      </c>
      <c r="C6519" s="6">
        <v>1185732</v>
      </c>
      <c r="D6519" s="7">
        <v>44425</v>
      </c>
      <c r="E6519" s="6" t="s">
        <v>27</v>
      </c>
      <c r="F6519" s="6" t="s">
        <v>100</v>
      </c>
      <c r="G6519" s="6" t="s">
        <v>101</v>
      </c>
      <c r="H6519" s="8" t="s">
        <v>21</v>
      </c>
      <c r="I6519" s="9">
        <v>39</v>
      </c>
      <c r="J6519" s="10">
        <v>128</v>
      </c>
      <c r="K6519" s="11">
        <v>4992</v>
      </c>
      <c r="L6519" s="11">
        <v>2595.84</v>
      </c>
      <c r="M6519" s="12">
        <v>0.52</v>
      </c>
      <c r="N6519" s="14" t="s">
        <v>83</v>
      </c>
      <c r="P6519" s="16"/>
      <c r="T6519" s="17"/>
    </row>
    <row r="6520" spans="2:20" ht="14.25" customHeight="1" x14ac:dyDescent="0.3">
      <c r="B6520" s="6" t="s">
        <v>25</v>
      </c>
      <c r="C6520" s="6">
        <v>1185732</v>
      </c>
      <c r="D6520" s="7">
        <v>44425</v>
      </c>
      <c r="E6520" s="6" t="s">
        <v>27</v>
      </c>
      <c r="F6520" s="6" t="s">
        <v>100</v>
      </c>
      <c r="G6520" s="6" t="s">
        <v>101</v>
      </c>
      <c r="H6520" s="8" t="s">
        <v>22</v>
      </c>
      <c r="I6520" s="9">
        <v>46</v>
      </c>
      <c r="J6520" s="10">
        <v>122</v>
      </c>
      <c r="K6520" s="11">
        <v>5612</v>
      </c>
      <c r="L6520" s="11">
        <v>2525.3999999999996</v>
      </c>
      <c r="M6520" s="12">
        <v>0.44999999999999996</v>
      </c>
      <c r="N6520" s="14" t="s">
        <v>83</v>
      </c>
      <c r="P6520" s="16"/>
      <c r="T6520" s="17"/>
    </row>
    <row r="6521" spans="2:20" ht="14.25" customHeight="1" x14ac:dyDescent="0.3">
      <c r="B6521" s="6" t="s">
        <v>25</v>
      </c>
      <c r="C6521" s="6">
        <v>1185732</v>
      </c>
      <c r="D6521" s="7">
        <v>44425</v>
      </c>
      <c r="E6521" s="6" t="s">
        <v>27</v>
      </c>
      <c r="F6521" s="6" t="s">
        <v>100</v>
      </c>
      <c r="G6521" s="6" t="s">
        <v>101</v>
      </c>
      <c r="H6521" s="8" t="s">
        <v>23</v>
      </c>
      <c r="I6521" s="9">
        <v>53</v>
      </c>
      <c r="J6521" s="10">
        <v>169</v>
      </c>
      <c r="K6521" s="11">
        <v>8957</v>
      </c>
      <c r="L6521" s="11">
        <v>5822.05</v>
      </c>
      <c r="M6521" s="12">
        <v>0.65</v>
      </c>
      <c r="N6521" s="14" t="s">
        <v>83</v>
      </c>
      <c r="P6521" s="16"/>
      <c r="T6521" s="17"/>
    </row>
    <row r="6522" spans="2:20" ht="14.25" customHeight="1" x14ac:dyDescent="0.3">
      <c r="B6522" s="6" t="s">
        <v>25</v>
      </c>
      <c r="C6522" s="6">
        <v>1185732</v>
      </c>
      <c r="D6522" s="7">
        <v>44455</v>
      </c>
      <c r="E6522" s="6" t="s">
        <v>27</v>
      </c>
      <c r="F6522" s="6" t="s">
        <v>100</v>
      </c>
      <c r="G6522" s="6" t="s">
        <v>101</v>
      </c>
      <c r="H6522" s="8" t="s">
        <v>17</v>
      </c>
      <c r="I6522" s="9">
        <v>47</v>
      </c>
      <c r="J6522" s="10">
        <v>203</v>
      </c>
      <c r="K6522" s="11">
        <v>9541</v>
      </c>
      <c r="L6522" s="11">
        <v>5152.1400000000003</v>
      </c>
      <c r="M6522" s="12">
        <v>0.54</v>
      </c>
      <c r="N6522" s="14" t="s">
        <v>83</v>
      </c>
      <c r="P6522" s="16"/>
      <c r="T6522" s="17"/>
    </row>
    <row r="6523" spans="2:20" ht="14.25" customHeight="1" x14ac:dyDescent="0.3">
      <c r="B6523" s="6" t="s">
        <v>25</v>
      </c>
      <c r="C6523" s="6">
        <v>1185732</v>
      </c>
      <c r="D6523" s="7">
        <v>44455</v>
      </c>
      <c r="E6523" s="6" t="s">
        <v>27</v>
      </c>
      <c r="F6523" s="6" t="s">
        <v>100</v>
      </c>
      <c r="G6523" s="6" t="s">
        <v>101</v>
      </c>
      <c r="H6523" s="8" t="s">
        <v>19</v>
      </c>
      <c r="I6523" s="9">
        <v>42</v>
      </c>
      <c r="J6523" s="10">
        <v>147</v>
      </c>
      <c r="K6523" s="11">
        <v>6174</v>
      </c>
      <c r="L6523" s="11">
        <v>2778.2999999999997</v>
      </c>
      <c r="M6523" s="12">
        <v>0.44999999999999996</v>
      </c>
      <c r="N6523" s="14" t="s">
        <v>83</v>
      </c>
      <c r="P6523" s="16"/>
      <c r="T6523" s="17"/>
    </row>
    <row r="6524" spans="2:20" ht="14.25" customHeight="1" x14ac:dyDescent="0.3">
      <c r="B6524" s="6" t="s">
        <v>25</v>
      </c>
      <c r="C6524" s="6">
        <v>1185732</v>
      </c>
      <c r="D6524" s="7">
        <v>44455</v>
      </c>
      <c r="E6524" s="6" t="s">
        <v>27</v>
      </c>
      <c r="F6524" s="6" t="s">
        <v>100</v>
      </c>
      <c r="G6524" s="6" t="s">
        <v>101</v>
      </c>
      <c r="H6524" s="8" t="s">
        <v>20</v>
      </c>
      <c r="I6524" s="9">
        <v>19</v>
      </c>
      <c r="J6524" s="10">
        <v>123</v>
      </c>
      <c r="K6524" s="11">
        <v>2337</v>
      </c>
      <c r="L6524" s="11">
        <v>1168.5</v>
      </c>
      <c r="M6524" s="12">
        <v>0.5</v>
      </c>
      <c r="N6524" s="14" t="s">
        <v>83</v>
      </c>
      <c r="P6524" s="16"/>
      <c r="T6524" s="17"/>
    </row>
    <row r="6525" spans="2:20" ht="14.25" customHeight="1" x14ac:dyDescent="0.3">
      <c r="B6525" s="6" t="s">
        <v>25</v>
      </c>
      <c r="C6525" s="6">
        <v>1185732</v>
      </c>
      <c r="D6525" s="7">
        <v>44455</v>
      </c>
      <c r="E6525" s="6" t="s">
        <v>27</v>
      </c>
      <c r="F6525" s="6" t="s">
        <v>100</v>
      </c>
      <c r="G6525" s="6" t="s">
        <v>101</v>
      </c>
      <c r="H6525" s="8" t="s">
        <v>21</v>
      </c>
      <c r="I6525" s="9">
        <v>19</v>
      </c>
      <c r="J6525" s="10">
        <v>100</v>
      </c>
      <c r="K6525" s="11">
        <v>1900</v>
      </c>
      <c r="L6525" s="11">
        <v>1045</v>
      </c>
      <c r="M6525" s="12">
        <v>0.55000000000000004</v>
      </c>
      <c r="N6525" s="14" t="s">
        <v>83</v>
      </c>
      <c r="P6525" s="16"/>
      <c r="T6525" s="17"/>
    </row>
    <row r="6526" spans="2:20" ht="14.25" customHeight="1" x14ac:dyDescent="0.3">
      <c r="B6526" s="6" t="s">
        <v>25</v>
      </c>
      <c r="C6526" s="6">
        <v>1185732</v>
      </c>
      <c r="D6526" s="7">
        <v>44455</v>
      </c>
      <c r="E6526" s="6" t="s">
        <v>27</v>
      </c>
      <c r="F6526" s="6" t="s">
        <v>100</v>
      </c>
      <c r="G6526" s="6" t="s">
        <v>101</v>
      </c>
      <c r="H6526" s="8" t="s">
        <v>22</v>
      </c>
      <c r="I6526" s="9">
        <v>29</v>
      </c>
      <c r="J6526" s="10">
        <v>108</v>
      </c>
      <c r="K6526" s="11">
        <v>3132</v>
      </c>
      <c r="L6526" s="11">
        <v>1503.36</v>
      </c>
      <c r="M6526" s="12">
        <v>0.48</v>
      </c>
      <c r="N6526" s="14" t="s">
        <v>83</v>
      </c>
      <c r="P6526" s="16"/>
      <c r="T6526" s="17"/>
    </row>
    <row r="6527" spans="2:20" ht="14.25" customHeight="1" x14ac:dyDescent="0.3">
      <c r="B6527" s="6" t="s">
        <v>25</v>
      </c>
      <c r="C6527" s="6">
        <v>1185732</v>
      </c>
      <c r="D6527" s="7">
        <v>44455</v>
      </c>
      <c r="E6527" s="6" t="s">
        <v>27</v>
      </c>
      <c r="F6527" s="6" t="s">
        <v>100</v>
      </c>
      <c r="G6527" s="6" t="s">
        <v>101</v>
      </c>
      <c r="H6527" s="8" t="s">
        <v>23</v>
      </c>
      <c r="I6527" s="9">
        <v>32</v>
      </c>
      <c r="J6527" s="10">
        <v>130</v>
      </c>
      <c r="K6527" s="11">
        <v>4160</v>
      </c>
      <c r="L6527" s="11">
        <v>2579.1999999999998</v>
      </c>
      <c r="M6527" s="12">
        <v>0.62</v>
      </c>
      <c r="N6527" s="14" t="s">
        <v>83</v>
      </c>
      <c r="P6527" s="16"/>
      <c r="T6527" s="17"/>
    </row>
    <row r="6528" spans="2:20" ht="14.25" customHeight="1" x14ac:dyDescent="0.3">
      <c r="B6528" s="6" t="s">
        <v>25</v>
      </c>
      <c r="C6528" s="6">
        <v>1185732</v>
      </c>
      <c r="D6528" s="7">
        <v>44487</v>
      </c>
      <c r="E6528" s="6" t="s">
        <v>27</v>
      </c>
      <c r="F6528" s="6" t="s">
        <v>100</v>
      </c>
      <c r="G6528" s="6" t="s">
        <v>101</v>
      </c>
      <c r="H6528" s="8" t="s">
        <v>17</v>
      </c>
      <c r="I6528" s="9">
        <v>32</v>
      </c>
      <c r="J6528" s="10">
        <v>176</v>
      </c>
      <c r="K6528" s="11">
        <v>5632</v>
      </c>
      <c r="L6528" s="11">
        <v>3041.28</v>
      </c>
      <c r="M6528" s="12">
        <v>0.54</v>
      </c>
      <c r="N6528" s="14" t="s">
        <v>83</v>
      </c>
      <c r="P6528" s="16"/>
      <c r="T6528" s="17"/>
    </row>
    <row r="6529" spans="2:20" ht="14.25" customHeight="1" x14ac:dyDescent="0.3">
      <c r="B6529" s="6" t="s">
        <v>25</v>
      </c>
      <c r="C6529" s="6">
        <v>1185732</v>
      </c>
      <c r="D6529" s="7">
        <v>44487</v>
      </c>
      <c r="E6529" s="6" t="s">
        <v>27</v>
      </c>
      <c r="F6529" s="6" t="s">
        <v>100</v>
      </c>
      <c r="G6529" s="6" t="s">
        <v>101</v>
      </c>
      <c r="H6529" s="8" t="s">
        <v>19</v>
      </c>
      <c r="I6529" s="9">
        <v>25</v>
      </c>
      <c r="J6529" s="10">
        <v>145</v>
      </c>
      <c r="K6529" s="11">
        <v>3625</v>
      </c>
      <c r="L6529" s="11">
        <v>1631.2499999999998</v>
      </c>
      <c r="M6529" s="12">
        <v>0.44999999999999996</v>
      </c>
      <c r="N6529" s="14" t="s">
        <v>83</v>
      </c>
      <c r="P6529" s="16"/>
      <c r="T6529" s="17"/>
    </row>
    <row r="6530" spans="2:20" ht="14.25" customHeight="1" x14ac:dyDescent="0.3">
      <c r="B6530" s="6" t="s">
        <v>25</v>
      </c>
      <c r="C6530" s="6">
        <v>1185732</v>
      </c>
      <c r="D6530" s="7">
        <v>44487</v>
      </c>
      <c r="E6530" s="6" t="s">
        <v>27</v>
      </c>
      <c r="F6530" s="6" t="s">
        <v>100</v>
      </c>
      <c r="G6530" s="6" t="s">
        <v>101</v>
      </c>
      <c r="H6530" s="8" t="s">
        <v>20</v>
      </c>
      <c r="I6530" s="9">
        <v>24</v>
      </c>
      <c r="J6530" s="10">
        <v>98</v>
      </c>
      <c r="K6530" s="11">
        <v>2352</v>
      </c>
      <c r="L6530" s="11">
        <v>1270.0800000000002</v>
      </c>
      <c r="M6530" s="12">
        <v>0.54</v>
      </c>
      <c r="N6530" s="14" t="s">
        <v>83</v>
      </c>
      <c r="P6530" s="16"/>
      <c r="T6530" s="17"/>
    </row>
    <row r="6531" spans="2:20" ht="14.25" customHeight="1" x14ac:dyDescent="0.3">
      <c r="B6531" s="6" t="s">
        <v>25</v>
      </c>
      <c r="C6531" s="6">
        <v>1185732</v>
      </c>
      <c r="D6531" s="7">
        <v>44487</v>
      </c>
      <c r="E6531" s="6" t="s">
        <v>27</v>
      </c>
      <c r="F6531" s="6" t="s">
        <v>100</v>
      </c>
      <c r="G6531" s="6" t="s">
        <v>101</v>
      </c>
      <c r="H6531" s="8" t="s">
        <v>21</v>
      </c>
      <c r="I6531" s="9">
        <v>23</v>
      </c>
      <c r="J6531" s="10">
        <v>105</v>
      </c>
      <c r="K6531" s="11">
        <v>2415</v>
      </c>
      <c r="L6531" s="11">
        <v>1207.5</v>
      </c>
      <c r="M6531" s="12">
        <v>0.5</v>
      </c>
      <c r="N6531" s="14" t="s">
        <v>83</v>
      </c>
      <c r="P6531" s="16"/>
      <c r="T6531" s="17"/>
    </row>
    <row r="6532" spans="2:20" ht="14.25" customHeight="1" x14ac:dyDescent="0.3">
      <c r="B6532" s="6" t="s">
        <v>25</v>
      </c>
      <c r="C6532" s="6">
        <v>1185732</v>
      </c>
      <c r="D6532" s="7">
        <v>44487</v>
      </c>
      <c r="E6532" s="6" t="s">
        <v>27</v>
      </c>
      <c r="F6532" s="6" t="s">
        <v>100</v>
      </c>
      <c r="G6532" s="6" t="s">
        <v>101</v>
      </c>
      <c r="H6532" s="8" t="s">
        <v>22</v>
      </c>
      <c r="I6532" s="9">
        <v>32</v>
      </c>
      <c r="J6532" s="10">
        <v>98</v>
      </c>
      <c r="K6532" s="11">
        <v>3136</v>
      </c>
      <c r="L6532" s="11">
        <v>1568</v>
      </c>
      <c r="M6532" s="12">
        <v>0.5</v>
      </c>
      <c r="N6532" s="14" t="s">
        <v>83</v>
      </c>
      <c r="P6532" s="16"/>
      <c r="T6532" s="17"/>
    </row>
    <row r="6533" spans="2:20" ht="14.25" customHeight="1" x14ac:dyDescent="0.3">
      <c r="B6533" s="6" t="s">
        <v>26</v>
      </c>
      <c r="C6533" s="6">
        <v>1185732</v>
      </c>
      <c r="D6533" s="7">
        <v>44487</v>
      </c>
      <c r="E6533" s="6" t="s">
        <v>27</v>
      </c>
      <c r="F6533" s="6" t="s">
        <v>100</v>
      </c>
      <c r="G6533" s="6" t="s">
        <v>101</v>
      </c>
      <c r="H6533" s="8" t="s">
        <v>23</v>
      </c>
      <c r="I6533" s="9">
        <v>33</v>
      </c>
      <c r="J6533" s="10">
        <v>124</v>
      </c>
      <c r="K6533" s="11">
        <v>4092</v>
      </c>
      <c r="L6533" s="11">
        <v>2618.88</v>
      </c>
      <c r="M6533" s="12">
        <v>0.64</v>
      </c>
      <c r="N6533" s="14" t="s">
        <v>83</v>
      </c>
      <c r="P6533" s="16"/>
      <c r="T6533" s="17"/>
    </row>
    <row r="6534" spans="2:20" ht="14.25" customHeight="1" x14ac:dyDescent="0.3">
      <c r="B6534" s="6" t="s">
        <v>26</v>
      </c>
      <c r="C6534" s="6">
        <v>1185732</v>
      </c>
      <c r="D6534" s="7">
        <v>44517</v>
      </c>
      <c r="E6534" s="6" t="s">
        <v>27</v>
      </c>
      <c r="F6534" s="6" t="s">
        <v>100</v>
      </c>
      <c r="G6534" s="6" t="s">
        <v>101</v>
      </c>
      <c r="H6534" s="8" t="s">
        <v>17</v>
      </c>
      <c r="I6534" s="9">
        <v>28</v>
      </c>
      <c r="J6534" s="10">
        <v>163</v>
      </c>
      <c r="K6534" s="11">
        <v>4564</v>
      </c>
      <c r="L6534" s="11">
        <v>2464.56</v>
      </c>
      <c r="M6534" s="12">
        <v>0.54</v>
      </c>
      <c r="N6534" s="14" t="s">
        <v>83</v>
      </c>
      <c r="P6534" s="16"/>
      <c r="T6534" s="17"/>
    </row>
    <row r="6535" spans="2:20" ht="14.25" customHeight="1" x14ac:dyDescent="0.3">
      <c r="B6535" s="6" t="s">
        <v>26</v>
      </c>
      <c r="C6535" s="6">
        <v>1185732</v>
      </c>
      <c r="D6535" s="7">
        <v>44517</v>
      </c>
      <c r="E6535" s="6" t="s">
        <v>27</v>
      </c>
      <c r="F6535" s="6" t="s">
        <v>100</v>
      </c>
      <c r="G6535" s="6" t="s">
        <v>101</v>
      </c>
      <c r="H6535" s="8" t="s">
        <v>19</v>
      </c>
      <c r="I6535" s="9">
        <v>18</v>
      </c>
      <c r="J6535" s="10">
        <v>117</v>
      </c>
      <c r="K6535" s="11">
        <v>2106</v>
      </c>
      <c r="L6535" s="11">
        <v>947.69999999999993</v>
      </c>
      <c r="M6535" s="12">
        <v>0.44999999999999996</v>
      </c>
      <c r="N6535" s="14" t="s">
        <v>83</v>
      </c>
      <c r="P6535" s="16"/>
      <c r="T6535" s="17"/>
    </row>
    <row r="6536" spans="2:20" ht="14.25" customHeight="1" x14ac:dyDescent="0.3">
      <c r="B6536" s="6" t="s">
        <v>26</v>
      </c>
      <c r="C6536" s="6">
        <v>1185732</v>
      </c>
      <c r="D6536" s="7">
        <v>44517</v>
      </c>
      <c r="E6536" s="6" t="s">
        <v>27</v>
      </c>
      <c r="F6536" s="6" t="s">
        <v>100</v>
      </c>
      <c r="G6536" s="6" t="s">
        <v>101</v>
      </c>
      <c r="H6536" s="8" t="s">
        <v>20</v>
      </c>
      <c r="I6536" s="9">
        <v>28</v>
      </c>
      <c r="J6536" s="10">
        <v>111</v>
      </c>
      <c r="K6536" s="11">
        <v>3108</v>
      </c>
      <c r="L6536" s="11">
        <v>1678.3200000000002</v>
      </c>
      <c r="M6536" s="12">
        <v>0.54</v>
      </c>
      <c r="N6536" s="14" t="s">
        <v>83</v>
      </c>
      <c r="P6536" s="16"/>
      <c r="T6536" s="17"/>
    </row>
    <row r="6537" spans="2:20" ht="14.25" customHeight="1" x14ac:dyDescent="0.3">
      <c r="B6537" s="6" t="s">
        <v>26</v>
      </c>
      <c r="C6537" s="6">
        <v>1185732</v>
      </c>
      <c r="D6537" s="7">
        <v>44517</v>
      </c>
      <c r="E6537" s="6" t="s">
        <v>27</v>
      </c>
      <c r="F6537" s="6" t="s">
        <v>100</v>
      </c>
      <c r="G6537" s="6" t="s">
        <v>101</v>
      </c>
      <c r="H6537" s="8" t="s">
        <v>21</v>
      </c>
      <c r="I6537" s="9">
        <v>54</v>
      </c>
      <c r="J6537" s="10">
        <v>117</v>
      </c>
      <c r="K6537" s="11">
        <v>6318</v>
      </c>
      <c r="L6537" s="11">
        <v>3348.54</v>
      </c>
      <c r="M6537" s="12">
        <v>0.53</v>
      </c>
      <c r="N6537" s="14" t="s">
        <v>83</v>
      </c>
      <c r="P6537" s="16"/>
      <c r="T6537" s="17"/>
    </row>
    <row r="6538" spans="2:20" ht="14.25" customHeight="1" x14ac:dyDescent="0.3">
      <c r="B6538" s="6" t="s">
        <v>26</v>
      </c>
      <c r="C6538" s="6">
        <v>1185732</v>
      </c>
      <c r="D6538" s="7">
        <v>44517</v>
      </c>
      <c r="E6538" s="6" t="s">
        <v>27</v>
      </c>
      <c r="F6538" s="6" t="s">
        <v>100</v>
      </c>
      <c r="G6538" s="6" t="s">
        <v>101</v>
      </c>
      <c r="H6538" s="8" t="s">
        <v>22</v>
      </c>
      <c r="I6538" s="9">
        <v>71</v>
      </c>
      <c r="J6538" s="10">
        <v>123</v>
      </c>
      <c r="K6538" s="11">
        <v>8733</v>
      </c>
      <c r="L6538" s="11">
        <v>3929.8499999999995</v>
      </c>
      <c r="M6538" s="12">
        <v>0.44999999999999996</v>
      </c>
      <c r="N6538" s="14" t="s">
        <v>83</v>
      </c>
      <c r="P6538" s="16"/>
      <c r="T6538" s="17"/>
    </row>
    <row r="6539" spans="2:20" ht="14.25" customHeight="1" x14ac:dyDescent="0.3">
      <c r="B6539" s="6" t="s">
        <v>26</v>
      </c>
      <c r="C6539" s="6">
        <v>1185732</v>
      </c>
      <c r="D6539" s="7">
        <v>44517</v>
      </c>
      <c r="E6539" s="6" t="s">
        <v>27</v>
      </c>
      <c r="F6539" s="6" t="s">
        <v>100</v>
      </c>
      <c r="G6539" s="6" t="s">
        <v>101</v>
      </c>
      <c r="H6539" s="8" t="s">
        <v>23</v>
      </c>
      <c r="I6539" s="9">
        <v>68</v>
      </c>
      <c r="J6539" s="10">
        <v>158</v>
      </c>
      <c r="K6539" s="11">
        <v>10744</v>
      </c>
      <c r="L6539" s="11">
        <v>6553.84</v>
      </c>
      <c r="M6539" s="12">
        <v>0.61</v>
      </c>
      <c r="N6539" s="14" t="s">
        <v>83</v>
      </c>
      <c r="P6539" s="16"/>
      <c r="T6539" s="17"/>
    </row>
    <row r="6540" spans="2:20" ht="14.25" customHeight="1" x14ac:dyDescent="0.3">
      <c r="B6540" s="6" t="s">
        <v>26</v>
      </c>
      <c r="C6540" s="6">
        <v>1185732</v>
      </c>
      <c r="D6540" s="7">
        <v>44546</v>
      </c>
      <c r="E6540" s="6" t="s">
        <v>27</v>
      </c>
      <c r="F6540" s="6" t="s">
        <v>100</v>
      </c>
      <c r="G6540" s="6" t="s">
        <v>101</v>
      </c>
      <c r="H6540" s="8" t="s">
        <v>17</v>
      </c>
      <c r="I6540" s="9">
        <v>68</v>
      </c>
      <c r="J6540" s="10">
        <v>194</v>
      </c>
      <c r="K6540" s="11">
        <v>13192</v>
      </c>
      <c r="L6540" s="11">
        <v>6991.76</v>
      </c>
      <c r="M6540" s="12">
        <v>0.53</v>
      </c>
      <c r="N6540" s="14" t="s">
        <v>83</v>
      </c>
      <c r="P6540" s="16"/>
      <c r="T6540" s="17"/>
    </row>
    <row r="6541" spans="2:20" ht="14.25" customHeight="1" x14ac:dyDescent="0.3">
      <c r="B6541" s="6" t="s">
        <v>26</v>
      </c>
      <c r="C6541" s="6">
        <v>1185732</v>
      </c>
      <c r="D6541" s="7">
        <v>44546</v>
      </c>
      <c r="E6541" s="6" t="s">
        <v>27</v>
      </c>
      <c r="F6541" s="6" t="s">
        <v>100</v>
      </c>
      <c r="G6541" s="6" t="s">
        <v>101</v>
      </c>
      <c r="H6541" s="8" t="s">
        <v>19</v>
      </c>
      <c r="I6541" s="9">
        <v>58</v>
      </c>
      <c r="J6541" s="10">
        <v>155</v>
      </c>
      <c r="K6541" s="11">
        <v>8990</v>
      </c>
      <c r="L6541" s="11">
        <v>4405.1000000000004</v>
      </c>
      <c r="M6541" s="12">
        <v>0.49</v>
      </c>
      <c r="N6541" s="14" t="s">
        <v>83</v>
      </c>
      <c r="P6541" s="16"/>
      <c r="T6541" s="17"/>
    </row>
    <row r="6542" spans="2:20" ht="14.25" customHeight="1" x14ac:dyDescent="0.3">
      <c r="B6542" s="6" t="s">
        <v>26</v>
      </c>
      <c r="C6542" s="6">
        <v>1185732</v>
      </c>
      <c r="D6542" s="7">
        <v>44546</v>
      </c>
      <c r="E6542" s="6" t="s">
        <v>27</v>
      </c>
      <c r="F6542" s="6" t="s">
        <v>100</v>
      </c>
      <c r="G6542" s="6" t="s">
        <v>101</v>
      </c>
      <c r="H6542" s="8" t="s">
        <v>20</v>
      </c>
      <c r="I6542" s="9">
        <v>59</v>
      </c>
      <c r="J6542" s="10">
        <v>137</v>
      </c>
      <c r="K6542" s="11">
        <v>8083</v>
      </c>
      <c r="L6542" s="11">
        <v>4364.8200000000006</v>
      </c>
      <c r="M6542" s="12">
        <v>0.54</v>
      </c>
      <c r="N6542" s="14" t="s">
        <v>83</v>
      </c>
      <c r="P6542" s="16"/>
      <c r="T6542" s="17"/>
    </row>
    <row r="6543" spans="2:20" ht="14.25" customHeight="1" x14ac:dyDescent="0.3">
      <c r="B6543" s="6" t="s">
        <v>26</v>
      </c>
      <c r="C6543" s="6">
        <v>1185732</v>
      </c>
      <c r="D6543" s="7">
        <v>44546</v>
      </c>
      <c r="E6543" s="6" t="s">
        <v>27</v>
      </c>
      <c r="F6543" s="6" t="s">
        <v>100</v>
      </c>
      <c r="G6543" s="6" t="s">
        <v>101</v>
      </c>
      <c r="H6543" s="8" t="s">
        <v>21</v>
      </c>
      <c r="I6543" s="9">
        <v>56</v>
      </c>
      <c r="J6543" s="10">
        <v>133</v>
      </c>
      <c r="K6543" s="11">
        <v>7448</v>
      </c>
      <c r="L6543" s="11">
        <v>3872.96</v>
      </c>
      <c r="M6543" s="12">
        <v>0.52</v>
      </c>
      <c r="N6543" s="14" t="s">
        <v>83</v>
      </c>
      <c r="P6543" s="16"/>
      <c r="T6543" s="17"/>
    </row>
    <row r="6544" spans="2:20" ht="14.25" customHeight="1" x14ac:dyDescent="0.3">
      <c r="B6544" s="6" t="s">
        <v>26</v>
      </c>
      <c r="C6544" s="6">
        <v>1185732</v>
      </c>
      <c r="D6544" s="7">
        <v>44546</v>
      </c>
      <c r="E6544" s="6" t="s">
        <v>27</v>
      </c>
      <c r="F6544" s="6" t="s">
        <v>100</v>
      </c>
      <c r="G6544" s="6" t="s">
        <v>101</v>
      </c>
      <c r="H6544" s="8" t="s">
        <v>22</v>
      </c>
      <c r="I6544" s="9">
        <v>65</v>
      </c>
      <c r="J6544" s="10">
        <v>124</v>
      </c>
      <c r="K6544" s="11">
        <v>8060</v>
      </c>
      <c r="L6544" s="11">
        <v>4030</v>
      </c>
      <c r="M6544" s="12">
        <v>0.5</v>
      </c>
      <c r="N6544" s="14" t="s">
        <v>83</v>
      </c>
      <c r="P6544" s="16"/>
      <c r="T6544" s="17"/>
    </row>
    <row r="6545" spans="2:20" ht="14.25" customHeight="1" x14ac:dyDescent="0.3">
      <c r="B6545" s="6" t="s">
        <v>26</v>
      </c>
      <c r="C6545" s="6">
        <v>1185732</v>
      </c>
      <c r="D6545" s="7">
        <v>44546</v>
      </c>
      <c r="E6545" s="6" t="s">
        <v>27</v>
      </c>
      <c r="F6545" s="6" t="s">
        <v>100</v>
      </c>
      <c r="G6545" s="6" t="s">
        <v>101</v>
      </c>
      <c r="H6545" s="8" t="s">
        <v>23</v>
      </c>
      <c r="I6545" s="9">
        <v>71</v>
      </c>
      <c r="J6545" s="10">
        <v>144</v>
      </c>
      <c r="K6545" s="11">
        <v>10224</v>
      </c>
      <c r="L6545" s="11">
        <v>6236.6399999999994</v>
      </c>
      <c r="M6545" s="12">
        <v>0.61</v>
      </c>
      <c r="N6545" s="14" t="s">
        <v>83</v>
      </c>
      <c r="P6545" s="16"/>
      <c r="T6545" s="17"/>
    </row>
    <row r="6546" spans="2:20" ht="14.25" customHeight="1" x14ac:dyDescent="0.3">
      <c r="B6546" s="6" t="s">
        <v>26</v>
      </c>
      <c r="C6546" s="6">
        <v>1197831</v>
      </c>
      <c r="D6546" s="7">
        <v>44219</v>
      </c>
      <c r="E6546" s="6" t="s">
        <v>27</v>
      </c>
      <c r="F6546" s="6" t="s">
        <v>100</v>
      </c>
      <c r="G6546" s="6" t="s">
        <v>101</v>
      </c>
      <c r="H6546" s="8" t="s">
        <v>17</v>
      </c>
      <c r="I6546" s="9">
        <v>24</v>
      </c>
      <c r="J6546" s="10">
        <v>176</v>
      </c>
      <c r="K6546" s="11">
        <v>4224</v>
      </c>
      <c r="L6546" s="11">
        <v>2154.2400000000002</v>
      </c>
      <c r="M6546" s="12">
        <v>0.51</v>
      </c>
      <c r="N6546" s="14" t="s">
        <v>83</v>
      </c>
      <c r="P6546" s="16"/>
      <c r="T6546" s="17"/>
    </row>
    <row r="6547" spans="2:20" ht="14.25" customHeight="1" x14ac:dyDescent="0.3">
      <c r="B6547" s="6" t="s">
        <v>26</v>
      </c>
      <c r="C6547" s="6">
        <v>1197831</v>
      </c>
      <c r="D6547" s="7">
        <v>44219</v>
      </c>
      <c r="E6547" s="6" t="s">
        <v>27</v>
      </c>
      <c r="F6547" s="6" t="s">
        <v>100</v>
      </c>
      <c r="G6547" s="6" t="s">
        <v>101</v>
      </c>
      <c r="H6547" s="8" t="s">
        <v>19</v>
      </c>
      <c r="I6547" s="9">
        <v>25</v>
      </c>
      <c r="J6547" s="10">
        <v>131</v>
      </c>
      <c r="K6547" s="11">
        <v>3275</v>
      </c>
      <c r="L6547" s="11">
        <v>1473.7499999999998</v>
      </c>
      <c r="M6547" s="12">
        <v>0.44999999999999996</v>
      </c>
      <c r="N6547" s="14" t="s">
        <v>83</v>
      </c>
      <c r="P6547" s="16"/>
      <c r="T6547" s="17"/>
    </row>
    <row r="6548" spans="2:20" ht="14.25" customHeight="1" x14ac:dyDescent="0.3">
      <c r="B6548" s="6" t="s">
        <v>26</v>
      </c>
      <c r="C6548" s="6">
        <v>1197831</v>
      </c>
      <c r="D6548" s="7">
        <v>44219</v>
      </c>
      <c r="E6548" s="6" t="s">
        <v>27</v>
      </c>
      <c r="F6548" s="6" t="s">
        <v>100</v>
      </c>
      <c r="G6548" s="6" t="s">
        <v>101</v>
      </c>
      <c r="H6548" s="8" t="s">
        <v>20</v>
      </c>
      <c r="I6548" s="9">
        <v>14</v>
      </c>
      <c r="J6548" s="10">
        <v>117</v>
      </c>
      <c r="K6548" s="11">
        <v>1638</v>
      </c>
      <c r="L6548" s="11">
        <v>835.38</v>
      </c>
      <c r="M6548" s="12">
        <v>0.51</v>
      </c>
      <c r="N6548" s="14" t="s">
        <v>83</v>
      </c>
      <c r="P6548" s="16"/>
      <c r="T6548" s="17"/>
    </row>
    <row r="6549" spans="2:20" ht="14.25" customHeight="1" x14ac:dyDescent="0.3">
      <c r="B6549" s="6" t="s">
        <v>26</v>
      </c>
      <c r="C6549" s="6">
        <v>1197831</v>
      </c>
      <c r="D6549" s="7">
        <v>44219</v>
      </c>
      <c r="E6549" s="6" t="s">
        <v>27</v>
      </c>
      <c r="F6549" s="6" t="s">
        <v>100</v>
      </c>
      <c r="G6549" s="6" t="s">
        <v>101</v>
      </c>
      <c r="H6549" s="8" t="s">
        <v>21</v>
      </c>
      <c r="I6549" s="9">
        <v>19</v>
      </c>
      <c r="J6549" s="10">
        <v>78</v>
      </c>
      <c r="K6549" s="11">
        <v>1482</v>
      </c>
      <c r="L6549" s="11">
        <v>785.46</v>
      </c>
      <c r="M6549" s="12">
        <v>0.53</v>
      </c>
      <c r="N6549" s="14" t="s">
        <v>83</v>
      </c>
      <c r="P6549" s="16"/>
      <c r="T6549" s="17"/>
    </row>
    <row r="6550" spans="2:20" ht="14.25" customHeight="1" x14ac:dyDescent="0.3">
      <c r="B6550" s="6" t="s">
        <v>26</v>
      </c>
      <c r="C6550" s="6">
        <v>1197831</v>
      </c>
      <c r="D6550" s="7">
        <v>44219</v>
      </c>
      <c r="E6550" s="6" t="s">
        <v>27</v>
      </c>
      <c r="F6550" s="6" t="s">
        <v>100</v>
      </c>
      <c r="G6550" s="6" t="s">
        <v>101</v>
      </c>
      <c r="H6550" s="8" t="s">
        <v>22</v>
      </c>
      <c r="I6550" s="9">
        <v>34</v>
      </c>
      <c r="J6550" s="10">
        <v>95</v>
      </c>
      <c r="K6550" s="11">
        <v>3230</v>
      </c>
      <c r="L6550" s="11">
        <v>1550.3999999999999</v>
      </c>
      <c r="M6550" s="12">
        <v>0.48</v>
      </c>
      <c r="N6550" s="14" t="s">
        <v>83</v>
      </c>
      <c r="P6550" s="16"/>
      <c r="T6550" s="17"/>
    </row>
    <row r="6551" spans="2:20" ht="14.25" customHeight="1" x14ac:dyDescent="0.3">
      <c r="B6551" s="6" t="s">
        <v>26</v>
      </c>
      <c r="C6551" s="6">
        <v>1197831</v>
      </c>
      <c r="D6551" s="7">
        <v>44219</v>
      </c>
      <c r="E6551" s="6" t="s">
        <v>27</v>
      </c>
      <c r="F6551" s="6" t="s">
        <v>100</v>
      </c>
      <c r="G6551" s="6" t="s">
        <v>101</v>
      </c>
      <c r="H6551" s="8" t="s">
        <v>23</v>
      </c>
      <c r="I6551" s="9">
        <v>23</v>
      </c>
      <c r="J6551" s="10">
        <v>122</v>
      </c>
      <c r="K6551" s="11">
        <v>2806</v>
      </c>
      <c r="L6551" s="11">
        <v>1459.1200000000001</v>
      </c>
      <c r="M6551" s="12">
        <v>0.52</v>
      </c>
      <c r="N6551" s="14" t="s">
        <v>83</v>
      </c>
      <c r="P6551" s="16"/>
      <c r="T6551" s="17"/>
    </row>
    <row r="6552" spans="2:20" ht="14.25" customHeight="1" x14ac:dyDescent="0.3">
      <c r="B6552" s="6" t="s">
        <v>26</v>
      </c>
      <c r="C6552" s="6">
        <v>1197831</v>
      </c>
      <c r="D6552" s="7">
        <v>44248</v>
      </c>
      <c r="E6552" s="6" t="s">
        <v>27</v>
      </c>
      <c r="F6552" s="6" t="s">
        <v>100</v>
      </c>
      <c r="G6552" s="6" t="s">
        <v>101</v>
      </c>
      <c r="H6552" s="8" t="s">
        <v>17</v>
      </c>
      <c r="I6552" s="9">
        <v>24</v>
      </c>
      <c r="J6552" s="10">
        <v>189</v>
      </c>
      <c r="K6552" s="11">
        <v>4536</v>
      </c>
      <c r="L6552" s="11">
        <v>2313.36</v>
      </c>
      <c r="M6552" s="12">
        <v>0.51</v>
      </c>
      <c r="N6552" s="14" t="s">
        <v>83</v>
      </c>
      <c r="P6552" s="16"/>
      <c r="T6552" s="17"/>
    </row>
    <row r="6553" spans="2:20" ht="14.25" customHeight="1" x14ac:dyDescent="0.3">
      <c r="B6553" s="6" t="s">
        <v>26</v>
      </c>
      <c r="C6553" s="6">
        <v>1197831</v>
      </c>
      <c r="D6553" s="7">
        <v>44248</v>
      </c>
      <c r="E6553" s="6" t="s">
        <v>27</v>
      </c>
      <c r="F6553" s="6" t="s">
        <v>100</v>
      </c>
      <c r="G6553" s="6" t="s">
        <v>101</v>
      </c>
      <c r="H6553" s="8" t="s">
        <v>19</v>
      </c>
      <c r="I6553" s="9">
        <v>24</v>
      </c>
      <c r="J6553" s="10">
        <v>105</v>
      </c>
      <c r="K6553" s="11">
        <v>2520</v>
      </c>
      <c r="L6553" s="11">
        <v>1134</v>
      </c>
      <c r="M6553" s="12">
        <v>0.44999999999999996</v>
      </c>
      <c r="N6553" s="14" t="s">
        <v>83</v>
      </c>
      <c r="P6553" s="16"/>
      <c r="T6553" s="17"/>
    </row>
    <row r="6554" spans="2:20" ht="14.25" customHeight="1" x14ac:dyDescent="0.3">
      <c r="B6554" s="6" t="s">
        <v>26</v>
      </c>
      <c r="C6554" s="6">
        <v>1197831</v>
      </c>
      <c r="D6554" s="7">
        <v>44248</v>
      </c>
      <c r="E6554" s="6" t="s">
        <v>27</v>
      </c>
      <c r="F6554" s="6" t="s">
        <v>100</v>
      </c>
      <c r="G6554" s="6" t="s">
        <v>101</v>
      </c>
      <c r="H6554" s="8" t="s">
        <v>20</v>
      </c>
      <c r="I6554" s="9">
        <v>14</v>
      </c>
      <c r="J6554" s="10">
        <v>120</v>
      </c>
      <c r="K6554" s="11">
        <v>1680</v>
      </c>
      <c r="L6554" s="11">
        <v>840</v>
      </c>
      <c r="M6554" s="12">
        <v>0.5</v>
      </c>
      <c r="N6554" s="14" t="s">
        <v>83</v>
      </c>
      <c r="P6554" s="16"/>
      <c r="T6554" s="17"/>
    </row>
    <row r="6555" spans="2:20" ht="14.25" customHeight="1" x14ac:dyDescent="0.3">
      <c r="B6555" s="6" t="s">
        <v>25</v>
      </c>
      <c r="C6555" s="6">
        <v>1197831</v>
      </c>
      <c r="D6555" s="7">
        <v>44248</v>
      </c>
      <c r="E6555" s="6" t="s">
        <v>27</v>
      </c>
      <c r="F6555" s="6" t="s">
        <v>102</v>
      </c>
      <c r="G6555" s="6" t="s">
        <v>103</v>
      </c>
      <c r="H6555" s="8" t="s">
        <v>21</v>
      </c>
      <c r="I6555" s="9">
        <v>18</v>
      </c>
      <c r="J6555" s="10">
        <v>70</v>
      </c>
      <c r="K6555" s="11">
        <v>1260</v>
      </c>
      <c r="L6555" s="11">
        <v>630</v>
      </c>
      <c r="M6555" s="12">
        <v>0.5</v>
      </c>
      <c r="N6555" s="14" t="s">
        <v>83</v>
      </c>
      <c r="P6555" s="16"/>
      <c r="T6555" s="17"/>
    </row>
    <row r="6556" spans="2:20" ht="14.25" customHeight="1" x14ac:dyDescent="0.3">
      <c r="B6556" s="6" t="s">
        <v>25</v>
      </c>
      <c r="C6556" s="6">
        <v>1197831</v>
      </c>
      <c r="D6556" s="7">
        <v>44248</v>
      </c>
      <c r="E6556" s="6" t="s">
        <v>27</v>
      </c>
      <c r="F6556" s="6" t="s">
        <v>102</v>
      </c>
      <c r="G6556" s="6" t="s">
        <v>103</v>
      </c>
      <c r="H6556" s="8" t="s">
        <v>22</v>
      </c>
      <c r="I6556" s="9">
        <v>34</v>
      </c>
      <c r="J6556" s="10">
        <v>98</v>
      </c>
      <c r="K6556" s="11">
        <v>3332</v>
      </c>
      <c r="L6556" s="11">
        <v>1499.3999999999999</v>
      </c>
      <c r="M6556" s="12">
        <v>0.44999999999999996</v>
      </c>
      <c r="N6556" s="14" t="s">
        <v>83</v>
      </c>
      <c r="P6556" s="16"/>
      <c r="T6556" s="17"/>
    </row>
    <row r="6557" spans="2:20" ht="14.25" customHeight="1" x14ac:dyDescent="0.3">
      <c r="B6557" s="6" t="s">
        <v>25</v>
      </c>
      <c r="C6557" s="6">
        <v>1197831</v>
      </c>
      <c r="D6557" s="7">
        <v>44248</v>
      </c>
      <c r="E6557" s="6" t="s">
        <v>27</v>
      </c>
      <c r="F6557" s="6" t="s">
        <v>102</v>
      </c>
      <c r="G6557" s="6" t="s">
        <v>103</v>
      </c>
      <c r="H6557" s="8" t="s">
        <v>23</v>
      </c>
      <c r="I6557" s="9">
        <v>19</v>
      </c>
      <c r="J6557" s="10">
        <v>115</v>
      </c>
      <c r="K6557" s="11">
        <v>2185</v>
      </c>
      <c r="L6557" s="11">
        <v>1179.9000000000001</v>
      </c>
      <c r="M6557" s="12">
        <v>0.54</v>
      </c>
      <c r="N6557" s="14" t="s">
        <v>83</v>
      </c>
      <c r="P6557" s="16"/>
      <c r="T6557" s="17"/>
    </row>
    <row r="6558" spans="2:20" ht="14.25" customHeight="1" x14ac:dyDescent="0.3">
      <c r="B6558" s="6" t="s">
        <v>25</v>
      </c>
      <c r="C6558" s="6">
        <v>1197831</v>
      </c>
      <c r="D6558" s="7">
        <v>44274</v>
      </c>
      <c r="E6558" s="6" t="s">
        <v>27</v>
      </c>
      <c r="F6558" s="6" t="s">
        <v>102</v>
      </c>
      <c r="G6558" s="6" t="s">
        <v>103</v>
      </c>
      <c r="H6558" s="8" t="s">
        <v>17</v>
      </c>
      <c r="I6558" s="9">
        <v>18</v>
      </c>
      <c r="J6558" s="10">
        <v>181</v>
      </c>
      <c r="K6558" s="11">
        <v>3258</v>
      </c>
      <c r="L6558" s="11">
        <v>1726.74</v>
      </c>
      <c r="M6558" s="12">
        <v>0.53</v>
      </c>
      <c r="N6558" s="14" t="s">
        <v>83</v>
      </c>
      <c r="P6558" s="16"/>
      <c r="T6558" s="17"/>
    </row>
    <row r="6559" spans="2:20" ht="14.25" customHeight="1" x14ac:dyDescent="0.3">
      <c r="B6559" s="6" t="s">
        <v>25</v>
      </c>
      <c r="C6559" s="6">
        <v>1197831</v>
      </c>
      <c r="D6559" s="7">
        <v>44274</v>
      </c>
      <c r="E6559" s="6" t="s">
        <v>27</v>
      </c>
      <c r="F6559" s="6" t="s">
        <v>102</v>
      </c>
      <c r="G6559" s="6" t="s">
        <v>103</v>
      </c>
      <c r="H6559" s="8" t="s">
        <v>19</v>
      </c>
      <c r="I6559" s="9">
        <v>20</v>
      </c>
      <c r="J6559" s="10">
        <v>98</v>
      </c>
      <c r="K6559" s="11">
        <v>1960</v>
      </c>
      <c r="L6559" s="11">
        <v>881.99999999999989</v>
      </c>
      <c r="M6559" s="12">
        <v>0.44999999999999996</v>
      </c>
      <c r="N6559" s="14" t="s">
        <v>83</v>
      </c>
      <c r="P6559" s="16"/>
      <c r="T6559" s="17"/>
    </row>
    <row r="6560" spans="2:20" ht="14.25" customHeight="1" x14ac:dyDescent="0.3">
      <c r="B6560" s="6" t="s">
        <v>25</v>
      </c>
      <c r="C6560" s="6">
        <v>1197831</v>
      </c>
      <c r="D6560" s="7">
        <v>44274</v>
      </c>
      <c r="E6560" s="6" t="s">
        <v>27</v>
      </c>
      <c r="F6560" s="6" t="s">
        <v>102</v>
      </c>
      <c r="G6560" s="6" t="s">
        <v>103</v>
      </c>
      <c r="H6560" s="8" t="s">
        <v>20</v>
      </c>
      <c r="I6560" s="9">
        <v>10</v>
      </c>
      <c r="J6560" s="10">
        <v>88</v>
      </c>
      <c r="K6560" s="11">
        <v>880</v>
      </c>
      <c r="L6560" s="11">
        <v>475.20000000000005</v>
      </c>
      <c r="M6560" s="12">
        <v>0.54</v>
      </c>
      <c r="N6560" s="14" t="s">
        <v>83</v>
      </c>
      <c r="P6560" s="16"/>
      <c r="T6560" s="17"/>
    </row>
    <row r="6561" spans="2:20" ht="14.25" customHeight="1" x14ac:dyDescent="0.3">
      <c r="B6561" s="6" t="s">
        <v>25</v>
      </c>
      <c r="C6561" s="6">
        <v>1197831</v>
      </c>
      <c r="D6561" s="7">
        <v>44274</v>
      </c>
      <c r="E6561" s="6" t="s">
        <v>27</v>
      </c>
      <c r="F6561" s="6" t="s">
        <v>102</v>
      </c>
      <c r="G6561" s="6" t="s">
        <v>103</v>
      </c>
      <c r="H6561" s="8" t="s">
        <v>21</v>
      </c>
      <c r="I6561" s="9">
        <v>19</v>
      </c>
      <c r="J6561" s="10">
        <v>60</v>
      </c>
      <c r="K6561" s="11">
        <v>1140</v>
      </c>
      <c r="L6561" s="11">
        <v>592.80000000000007</v>
      </c>
      <c r="M6561" s="12">
        <v>0.52</v>
      </c>
      <c r="N6561" s="14" t="s">
        <v>83</v>
      </c>
      <c r="P6561" s="16"/>
      <c r="T6561" s="17"/>
    </row>
    <row r="6562" spans="2:20" ht="14.25" customHeight="1" x14ac:dyDescent="0.3">
      <c r="B6562" s="6" t="s">
        <v>25</v>
      </c>
      <c r="C6562" s="6">
        <v>1197831</v>
      </c>
      <c r="D6562" s="7">
        <v>44274</v>
      </c>
      <c r="E6562" s="6" t="s">
        <v>27</v>
      </c>
      <c r="F6562" s="6" t="s">
        <v>102</v>
      </c>
      <c r="G6562" s="6" t="s">
        <v>103</v>
      </c>
      <c r="H6562" s="8" t="s">
        <v>22</v>
      </c>
      <c r="I6562" s="9">
        <v>32</v>
      </c>
      <c r="J6562" s="10">
        <v>65</v>
      </c>
      <c r="K6562" s="11">
        <v>2080</v>
      </c>
      <c r="L6562" s="11">
        <v>956.8</v>
      </c>
      <c r="M6562" s="12">
        <v>0.45999999999999996</v>
      </c>
      <c r="N6562" s="14" t="s">
        <v>83</v>
      </c>
      <c r="P6562" s="16"/>
      <c r="T6562" s="17"/>
    </row>
    <row r="6563" spans="2:20" ht="14.25" customHeight="1" x14ac:dyDescent="0.3">
      <c r="B6563" s="6" t="s">
        <v>25</v>
      </c>
      <c r="C6563" s="6">
        <v>1197831</v>
      </c>
      <c r="D6563" s="7">
        <v>44274</v>
      </c>
      <c r="E6563" s="6" t="s">
        <v>27</v>
      </c>
      <c r="F6563" s="6" t="s">
        <v>102</v>
      </c>
      <c r="G6563" s="6" t="s">
        <v>103</v>
      </c>
      <c r="H6563" s="8" t="s">
        <v>23</v>
      </c>
      <c r="I6563" s="9">
        <v>24</v>
      </c>
      <c r="J6563" s="10">
        <v>102</v>
      </c>
      <c r="K6563" s="11">
        <v>2448</v>
      </c>
      <c r="L6563" s="11">
        <v>1248.48</v>
      </c>
      <c r="M6563" s="12">
        <v>0.51</v>
      </c>
      <c r="N6563" s="14" t="s">
        <v>83</v>
      </c>
      <c r="P6563" s="16"/>
      <c r="T6563" s="17"/>
    </row>
    <row r="6564" spans="2:20" ht="14.25" customHeight="1" x14ac:dyDescent="0.3">
      <c r="B6564" s="6" t="s">
        <v>25</v>
      </c>
      <c r="C6564" s="6">
        <v>1197831</v>
      </c>
      <c r="D6564" s="7">
        <v>44306</v>
      </c>
      <c r="E6564" s="6" t="s">
        <v>27</v>
      </c>
      <c r="F6564" s="6" t="s">
        <v>102</v>
      </c>
      <c r="G6564" s="6" t="s">
        <v>103</v>
      </c>
      <c r="H6564" s="8" t="s">
        <v>17</v>
      </c>
      <c r="I6564" s="9">
        <v>23</v>
      </c>
      <c r="J6564" s="10">
        <v>174</v>
      </c>
      <c r="K6564" s="11">
        <v>4002</v>
      </c>
      <c r="L6564" s="11">
        <v>2161.08</v>
      </c>
      <c r="M6564" s="12">
        <v>0.54</v>
      </c>
      <c r="N6564" s="14" t="s">
        <v>83</v>
      </c>
      <c r="P6564" s="16"/>
      <c r="T6564" s="17"/>
    </row>
    <row r="6565" spans="2:20" ht="14.25" customHeight="1" x14ac:dyDescent="0.3">
      <c r="B6565" s="6" t="s">
        <v>25</v>
      </c>
      <c r="C6565" s="6">
        <v>1197831</v>
      </c>
      <c r="D6565" s="7">
        <v>44306</v>
      </c>
      <c r="E6565" s="6" t="s">
        <v>27</v>
      </c>
      <c r="F6565" s="6" t="s">
        <v>102</v>
      </c>
      <c r="G6565" s="6" t="s">
        <v>103</v>
      </c>
      <c r="H6565" s="8" t="s">
        <v>19</v>
      </c>
      <c r="I6565" s="9">
        <v>24</v>
      </c>
      <c r="J6565" s="10">
        <v>81</v>
      </c>
      <c r="K6565" s="11">
        <v>1944</v>
      </c>
      <c r="L6565" s="11">
        <v>952.56</v>
      </c>
      <c r="M6565" s="12">
        <v>0.49</v>
      </c>
      <c r="N6565" s="14" t="s">
        <v>83</v>
      </c>
      <c r="P6565" s="16"/>
      <c r="T6565" s="17"/>
    </row>
    <row r="6566" spans="2:20" ht="14.25" customHeight="1" x14ac:dyDescent="0.3">
      <c r="B6566" s="6" t="s">
        <v>25</v>
      </c>
      <c r="C6566" s="6">
        <v>1197831</v>
      </c>
      <c r="D6566" s="7">
        <v>44306</v>
      </c>
      <c r="E6566" s="6" t="s">
        <v>27</v>
      </c>
      <c r="F6566" s="6" t="s">
        <v>102</v>
      </c>
      <c r="G6566" s="6" t="s">
        <v>103</v>
      </c>
      <c r="H6566" s="8" t="s">
        <v>20</v>
      </c>
      <c r="I6566" s="9">
        <v>14</v>
      </c>
      <c r="J6566" s="10">
        <v>75</v>
      </c>
      <c r="K6566" s="11">
        <v>1050</v>
      </c>
      <c r="L6566" s="11">
        <v>546</v>
      </c>
      <c r="M6566" s="12">
        <v>0.52</v>
      </c>
      <c r="N6566" s="14" t="s">
        <v>83</v>
      </c>
      <c r="P6566" s="16"/>
      <c r="T6566" s="17"/>
    </row>
    <row r="6567" spans="2:20" ht="14.25" customHeight="1" x14ac:dyDescent="0.3">
      <c r="B6567" s="6" t="s">
        <v>25</v>
      </c>
      <c r="C6567" s="6">
        <v>1197831</v>
      </c>
      <c r="D6567" s="7">
        <v>44306</v>
      </c>
      <c r="E6567" s="6" t="s">
        <v>27</v>
      </c>
      <c r="F6567" s="6" t="s">
        <v>102</v>
      </c>
      <c r="G6567" s="6" t="s">
        <v>103</v>
      </c>
      <c r="H6567" s="8" t="s">
        <v>21</v>
      </c>
      <c r="I6567" s="9">
        <v>20</v>
      </c>
      <c r="J6567" s="10">
        <v>63</v>
      </c>
      <c r="K6567" s="11">
        <v>1260</v>
      </c>
      <c r="L6567" s="11">
        <v>667.80000000000007</v>
      </c>
      <c r="M6567" s="12">
        <v>0.53</v>
      </c>
      <c r="N6567" s="14" t="s">
        <v>83</v>
      </c>
      <c r="P6567" s="16"/>
      <c r="T6567" s="17"/>
    </row>
    <row r="6568" spans="2:20" ht="14.25" customHeight="1" x14ac:dyDescent="0.3">
      <c r="B6568" s="6" t="s">
        <v>25</v>
      </c>
      <c r="C6568" s="6">
        <v>1197831</v>
      </c>
      <c r="D6568" s="7">
        <v>44306</v>
      </c>
      <c r="E6568" s="6" t="s">
        <v>27</v>
      </c>
      <c r="F6568" s="6" t="s">
        <v>102</v>
      </c>
      <c r="G6568" s="6" t="s">
        <v>103</v>
      </c>
      <c r="H6568" s="8" t="s">
        <v>22</v>
      </c>
      <c r="I6568" s="9">
        <v>37</v>
      </c>
      <c r="J6568" s="10">
        <v>73</v>
      </c>
      <c r="K6568" s="11">
        <v>2701</v>
      </c>
      <c r="L6568" s="11">
        <v>1296.48</v>
      </c>
      <c r="M6568" s="12">
        <v>0.48</v>
      </c>
      <c r="N6568" s="14" t="s">
        <v>83</v>
      </c>
      <c r="P6568" s="16"/>
      <c r="T6568" s="17"/>
    </row>
    <row r="6569" spans="2:20" ht="14.25" customHeight="1" x14ac:dyDescent="0.3">
      <c r="B6569" s="6" t="s">
        <v>25</v>
      </c>
      <c r="C6569" s="6">
        <v>1197831</v>
      </c>
      <c r="D6569" s="7">
        <v>44306</v>
      </c>
      <c r="E6569" s="6" t="s">
        <v>27</v>
      </c>
      <c r="F6569" s="6" t="s">
        <v>102</v>
      </c>
      <c r="G6569" s="6" t="s">
        <v>103</v>
      </c>
      <c r="H6569" s="8" t="s">
        <v>23</v>
      </c>
      <c r="I6569" s="9">
        <v>28</v>
      </c>
      <c r="J6569" s="10">
        <v>116</v>
      </c>
      <c r="K6569" s="11">
        <v>3248</v>
      </c>
      <c r="L6569" s="11">
        <v>1656.48</v>
      </c>
      <c r="M6569" s="12">
        <v>0.51</v>
      </c>
      <c r="N6569" s="14" t="s">
        <v>83</v>
      </c>
      <c r="P6569" s="16"/>
      <c r="T6569" s="17"/>
    </row>
    <row r="6570" spans="2:20" ht="14.25" customHeight="1" x14ac:dyDescent="0.3">
      <c r="B6570" s="6" t="s">
        <v>25</v>
      </c>
      <c r="C6570" s="6">
        <v>1197831</v>
      </c>
      <c r="D6570" s="7">
        <v>44335</v>
      </c>
      <c r="E6570" s="6" t="s">
        <v>27</v>
      </c>
      <c r="F6570" s="6" t="s">
        <v>102</v>
      </c>
      <c r="G6570" s="6" t="s">
        <v>103</v>
      </c>
      <c r="H6570" s="8" t="s">
        <v>17</v>
      </c>
      <c r="I6570" s="9">
        <v>39</v>
      </c>
      <c r="J6570" s="10">
        <v>181</v>
      </c>
      <c r="K6570" s="11">
        <v>7059</v>
      </c>
      <c r="L6570" s="11">
        <v>3811.86</v>
      </c>
      <c r="M6570" s="12">
        <v>0.54</v>
      </c>
      <c r="N6570" s="14" t="s">
        <v>83</v>
      </c>
      <c r="P6570" s="16"/>
      <c r="T6570" s="17"/>
    </row>
    <row r="6571" spans="2:20" ht="14.25" customHeight="1" x14ac:dyDescent="0.3">
      <c r="B6571" s="6" t="s">
        <v>25</v>
      </c>
      <c r="C6571" s="6">
        <v>1197831</v>
      </c>
      <c r="D6571" s="7">
        <v>44335</v>
      </c>
      <c r="E6571" s="6" t="s">
        <v>27</v>
      </c>
      <c r="F6571" s="6" t="s">
        <v>102</v>
      </c>
      <c r="G6571" s="6" t="s">
        <v>103</v>
      </c>
      <c r="H6571" s="8" t="s">
        <v>19</v>
      </c>
      <c r="I6571" s="9">
        <v>38</v>
      </c>
      <c r="J6571" s="10">
        <v>113</v>
      </c>
      <c r="K6571" s="11">
        <v>4294</v>
      </c>
      <c r="L6571" s="11">
        <v>2147</v>
      </c>
      <c r="M6571" s="12">
        <v>0.5</v>
      </c>
      <c r="N6571" s="14" t="s">
        <v>83</v>
      </c>
      <c r="P6571" s="16"/>
      <c r="T6571" s="17"/>
    </row>
    <row r="6572" spans="2:20" ht="14.25" customHeight="1" x14ac:dyDescent="0.3">
      <c r="B6572" s="6" t="s">
        <v>25</v>
      </c>
      <c r="C6572" s="6">
        <v>1197831</v>
      </c>
      <c r="D6572" s="7">
        <v>44335</v>
      </c>
      <c r="E6572" s="6" t="s">
        <v>27</v>
      </c>
      <c r="F6572" s="6" t="s">
        <v>102</v>
      </c>
      <c r="G6572" s="6" t="s">
        <v>103</v>
      </c>
      <c r="H6572" s="8" t="s">
        <v>20</v>
      </c>
      <c r="I6572" s="9">
        <v>34</v>
      </c>
      <c r="J6572" s="10">
        <v>91</v>
      </c>
      <c r="K6572" s="11">
        <v>3094</v>
      </c>
      <c r="L6572" s="11">
        <v>1701.7</v>
      </c>
      <c r="M6572" s="12">
        <v>0.55000000000000004</v>
      </c>
      <c r="N6572" s="14" t="s">
        <v>83</v>
      </c>
      <c r="P6572" s="16"/>
      <c r="T6572" s="17"/>
    </row>
    <row r="6573" spans="2:20" ht="14.25" customHeight="1" x14ac:dyDescent="0.3">
      <c r="B6573" s="6" t="s">
        <v>25</v>
      </c>
      <c r="C6573" s="6">
        <v>1197831</v>
      </c>
      <c r="D6573" s="7">
        <v>44335</v>
      </c>
      <c r="E6573" s="6" t="s">
        <v>27</v>
      </c>
      <c r="F6573" s="6" t="s">
        <v>102</v>
      </c>
      <c r="G6573" s="6" t="s">
        <v>103</v>
      </c>
      <c r="H6573" s="8" t="s">
        <v>21</v>
      </c>
      <c r="I6573" s="9">
        <v>34</v>
      </c>
      <c r="J6573" s="10">
        <v>78</v>
      </c>
      <c r="K6573" s="11">
        <v>2652</v>
      </c>
      <c r="L6573" s="11">
        <v>1405.5600000000002</v>
      </c>
      <c r="M6573" s="12">
        <v>0.53</v>
      </c>
      <c r="N6573" s="14" t="s">
        <v>83</v>
      </c>
      <c r="P6573" s="16"/>
      <c r="T6573" s="17"/>
    </row>
    <row r="6574" spans="2:20" ht="14.25" customHeight="1" x14ac:dyDescent="0.3">
      <c r="B6574" s="6" t="s">
        <v>25</v>
      </c>
      <c r="C6574" s="6">
        <v>1197831</v>
      </c>
      <c r="D6574" s="7">
        <v>44335</v>
      </c>
      <c r="E6574" s="6" t="s">
        <v>27</v>
      </c>
      <c r="F6574" s="6" t="s">
        <v>102</v>
      </c>
      <c r="G6574" s="6" t="s">
        <v>103</v>
      </c>
      <c r="H6574" s="8" t="s">
        <v>22</v>
      </c>
      <c r="I6574" s="9">
        <v>42</v>
      </c>
      <c r="J6574" s="10">
        <v>85</v>
      </c>
      <c r="K6574" s="11">
        <v>3570</v>
      </c>
      <c r="L6574" s="11">
        <v>1677.8999999999999</v>
      </c>
      <c r="M6574" s="12">
        <v>0.47</v>
      </c>
      <c r="N6574" s="14" t="s">
        <v>83</v>
      </c>
      <c r="P6574" s="16"/>
      <c r="T6574" s="17"/>
    </row>
    <row r="6575" spans="2:20" ht="14.25" customHeight="1" x14ac:dyDescent="0.3">
      <c r="B6575" s="6" t="s">
        <v>25</v>
      </c>
      <c r="C6575" s="6">
        <v>1197831</v>
      </c>
      <c r="D6575" s="7">
        <v>44335</v>
      </c>
      <c r="E6575" s="6" t="s">
        <v>27</v>
      </c>
      <c r="F6575" s="6" t="s">
        <v>102</v>
      </c>
      <c r="G6575" s="6" t="s">
        <v>103</v>
      </c>
      <c r="H6575" s="8" t="s">
        <v>23</v>
      </c>
      <c r="I6575" s="9">
        <v>44</v>
      </c>
      <c r="J6575" s="10">
        <v>111</v>
      </c>
      <c r="K6575" s="11">
        <v>4884</v>
      </c>
      <c r="L6575" s="11">
        <v>2686.2000000000003</v>
      </c>
      <c r="M6575" s="12">
        <v>0.55000000000000004</v>
      </c>
      <c r="N6575" s="14" t="s">
        <v>83</v>
      </c>
      <c r="P6575" s="16"/>
      <c r="T6575" s="17"/>
    </row>
    <row r="6576" spans="2:20" ht="14.25" customHeight="1" x14ac:dyDescent="0.3">
      <c r="B6576" s="6" t="s">
        <v>25</v>
      </c>
      <c r="C6576" s="6">
        <v>1197831</v>
      </c>
      <c r="D6576" s="7">
        <v>44368</v>
      </c>
      <c r="E6576" s="6" t="s">
        <v>27</v>
      </c>
      <c r="F6576" s="6" t="s">
        <v>102</v>
      </c>
      <c r="G6576" s="6" t="s">
        <v>103</v>
      </c>
      <c r="H6576" s="8" t="s">
        <v>17</v>
      </c>
      <c r="I6576" s="9">
        <v>36</v>
      </c>
      <c r="J6576" s="10">
        <v>203</v>
      </c>
      <c r="K6576" s="11">
        <v>7308</v>
      </c>
      <c r="L6576" s="11">
        <v>3654</v>
      </c>
      <c r="M6576" s="12">
        <v>0.5</v>
      </c>
      <c r="N6576" s="14" t="s">
        <v>83</v>
      </c>
      <c r="P6576" s="16"/>
      <c r="T6576" s="17"/>
    </row>
    <row r="6577" spans="2:20" ht="14.25" customHeight="1" x14ac:dyDescent="0.3">
      <c r="B6577" s="6" t="s">
        <v>25</v>
      </c>
      <c r="C6577" s="6">
        <v>1197831</v>
      </c>
      <c r="D6577" s="7">
        <v>44368</v>
      </c>
      <c r="E6577" s="6" t="s">
        <v>27</v>
      </c>
      <c r="F6577" s="6" t="s">
        <v>102</v>
      </c>
      <c r="G6577" s="6" t="s">
        <v>103</v>
      </c>
      <c r="H6577" s="8" t="s">
        <v>19</v>
      </c>
      <c r="I6577" s="9">
        <v>32</v>
      </c>
      <c r="J6577" s="10">
        <v>106</v>
      </c>
      <c r="K6577" s="11">
        <v>3392</v>
      </c>
      <c r="L6577" s="11">
        <v>1662.08</v>
      </c>
      <c r="M6577" s="12">
        <v>0.49</v>
      </c>
      <c r="N6577" s="14" t="s">
        <v>83</v>
      </c>
      <c r="P6577" s="16"/>
      <c r="T6577" s="17"/>
    </row>
    <row r="6578" spans="2:20" ht="14.25" customHeight="1" x14ac:dyDescent="0.3">
      <c r="B6578" s="6" t="s">
        <v>25</v>
      </c>
      <c r="C6578" s="6">
        <v>1197831</v>
      </c>
      <c r="D6578" s="7">
        <v>44368</v>
      </c>
      <c r="E6578" s="6" t="s">
        <v>27</v>
      </c>
      <c r="F6578" s="6" t="s">
        <v>102</v>
      </c>
      <c r="G6578" s="6" t="s">
        <v>103</v>
      </c>
      <c r="H6578" s="8" t="s">
        <v>20</v>
      </c>
      <c r="I6578" s="9">
        <v>38</v>
      </c>
      <c r="J6578" s="10">
        <v>104</v>
      </c>
      <c r="K6578" s="11">
        <v>3952</v>
      </c>
      <c r="L6578" s="11">
        <v>2134.08</v>
      </c>
      <c r="M6578" s="12">
        <v>0.54</v>
      </c>
      <c r="N6578" s="14" t="s">
        <v>83</v>
      </c>
      <c r="P6578" s="16"/>
      <c r="T6578" s="17"/>
    </row>
    <row r="6579" spans="2:20" ht="14.25" customHeight="1" x14ac:dyDescent="0.3">
      <c r="B6579" s="6" t="s">
        <v>25</v>
      </c>
      <c r="C6579" s="6">
        <v>1197831</v>
      </c>
      <c r="D6579" s="7">
        <v>44368</v>
      </c>
      <c r="E6579" s="6" t="s">
        <v>27</v>
      </c>
      <c r="F6579" s="6" t="s">
        <v>102</v>
      </c>
      <c r="G6579" s="6" t="s">
        <v>103</v>
      </c>
      <c r="H6579" s="8" t="s">
        <v>21</v>
      </c>
      <c r="I6579" s="9">
        <v>37</v>
      </c>
      <c r="J6579" s="10">
        <v>98</v>
      </c>
      <c r="K6579" s="11">
        <v>3626</v>
      </c>
      <c r="L6579" s="11">
        <v>1885.52</v>
      </c>
      <c r="M6579" s="12">
        <v>0.52</v>
      </c>
      <c r="N6579" s="14" t="s">
        <v>83</v>
      </c>
      <c r="P6579" s="16"/>
      <c r="T6579" s="17"/>
    </row>
    <row r="6580" spans="2:20" ht="14.25" customHeight="1" x14ac:dyDescent="0.3">
      <c r="B6580" s="6" t="s">
        <v>25</v>
      </c>
      <c r="C6580" s="6">
        <v>1197831</v>
      </c>
      <c r="D6580" s="7">
        <v>44368</v>
      </c>
      <c r="E6580" s="6" t="s">
        <v>27</v>
      </c>
      <c r="F6580" s="6" t="s">
        <v>102</v>
      </c>
      <c r="G6580" s="6" t="s">
        <v>103</v>
      </c>
      <c r="H6580" s="8" t="s">
        <v>22</v>
      </c>
      <c r="I6580" s="9">
        <v>54</v>
      </c>
      <c r="J6580" s="10">
        <v>98</v>
      </c>
      <c r="K6580" s="11">
        <v>5292</v>
      </c>
      <c r="L6580" s="11">
        <v>2540.16</v>
      </c>
      <c r="M6580" s="12">
        <v>0.48</v>
      </c>
      <c r="N6580" s="14" t="s">
        <v>83</v>
      </c>
      <c r="P6580" s="16"/>
      <c r="T6580" s="17"/>
    </row>
    <row r="6581" spans="2:20" ht="14.25" customHeight="1" x14ac:dyDescent="0.3">
      <c r="B6581" s="6" t="s">
        <v>25</v>
      </c>
      <c r="C6581" s="6">
        <v>1197831</v>
      </c>
      <c r="D6581" s="7">
        <v>44368</v>
      </c>
      <c r="E6581" s="6" t="s">
        <v>27</v>
      </c>
      <c r="F6581" s="6" t="s">
        <v>102</v>
      </c>
      <c r="G6581" s="6" t="s">
        <v>103</v>
      </c>
      <c r="H6581" s="8" t="s">
        <v>23</v>
      </c>
      <c r="I6581" s="9">
        <v>54</v>
      </c>
      <c r="J6581" s="10">
        <v>160</v>
      </c>
      <c r="K6581" s="11">
        <v>8640</v>
      </c>
      <c r="L6581" s="11">
        <v>4665.6000000000004</v>
      </c>
      <c r="M6581" s="12">
        <v>0.54</v>
      </c>
      <c r="N6581" s="14" t="s">
        <v>83</v>
      </c>
      <c r="P6581" s="16"/>
      <c r="T6581" s="17"/>
    </row>
    <row r="6582" spans="2:20" ht="14.25" customHeight="1" x14ac:dyDescent="0.3">
      <c r="B6582" s="6" t="s">
        <v>25</v>
      </c>
      <c r="C6582" s="6">
        <v>1197831</v>
      </c>
      <c r="D6582" s="7">
        <v>44396</v>
      </c>
      <c r="E6582" s="6" t="s">
        <v>27</v>
      </c>
      <c r="F6582" s="6" t="s">
        <v>102</v>
      </c>
      <c r="G6582" s="6" t="s">
        <v>103</v>
      </c>
      <c r="H6582" s="8" t="s">
        <v>17</v>
      </c>
      <c r="I6582" s="9">
        <v>50</v>
      </c>
      <c r="J6582" s="10">
        <v>233</v>
      </c>
      <c r="K6582" s="11">
        <v>11650</v>
      </c>
      <c r="L6582" s="11">
        <v>5825</v>
      </c>
      <c r="M6582" s="12">
        <v>0.5</v>
      </c>
      <c r="N6582" s="14" t="s">
        <v>83</v>
      </c>
      <c r="P6582" s="16"/>
      <c r="T6582" s="17"/>
    </row>
    <row r="6583" spans="2:20" ht="14.25" customHeight="1" x14ac:dyDescent="0.3">
      <c r="B6583" s="6" t="s">
        <v>25</v>
      </c>
      <c r="C6583" s="6">
        <v>1197831</v>
      </c>
      <c r="D6583" s="7">
        <v>44396</v>
      </c>
      <c r="E6583" s="6" t="s">
        <v>27</v>
      </c>
      <c r="F6583" s="6" t="s">
        <v>102</v>
      </c>
      <c r="G6583" s="6" t="s">
        <v>103</v>
      </c>
      <c r="H6583" s="8" t="s">
        <v>19</v>
      </c>
      <c r="I6583" s="9">
        <v>47</v>
      </c>
      <c r="J6583" s="10">
        <v>147</v>
      </c>
      <c r="K6583" s="11">
        <v>6909</v>
      </c>
      <c r="L6583" s="11">
        <v>3109.0499999999997</v>
      </c>
      <c r="M6583" s="12">
        <v>0.44999999999999996</v>
      </c>
      <c r="N6583" s="14" t="s">
        <v>83</v>
      </c>
      <c r="P6583" s="16"/>
      <c r="T6583" s="17"/>
    </row>
    <row r="6584" spans="2:20" ht="14.25" customHeight="1" x14ac:dyDescent="0.3">
      <c r="B6584" s="6" t="s">
        <v>25</v>
      </c>
      <c r="C6584" s="6">
        <v>1197831</v>
      </c>
      <c r="D6584" s="7">
        <v>44396</v>
      </c>
      <c r="E6584" s="6" t="s">
        <v>27</v>
      </c>
      <c r="F6584" s="6" t="s">
        <v>102</v>
      </c>
      <c r="G6584" s="6" t="s">
        <v>103</v>
      </c>
      <c r="H6584" s="8" t="s">
        <v>20</v>
      </c>
      <c r="I6584" s="9">
        <v>43</v>
      </c>
      <c r="J6584" s="10">
        <v>126</v>
      </c>
      <c r="K6584" s="11">
        <v>5418</v>
      </c>
      <c r="L6584" s="11">
        <v>2763.18</v>
      </c>
      <c r="M6584" s="12">
        <v>0.51</v>
      </c>
      <c r="N6584" s="14" t="s">
        <v>83</v>
      </c>
      <c r="P6584" s="16"/>
      <c r="T6584" s="17"/>
    </row>
    <row r="6585" spans="2:20" ht="14.25" customHeight="1" x14ac:dyDescent="0.3">
      <c r="B6585" s="6" t="s">
        <v>25</v>
      </c>
      <c r="C6585" s="6">
        <v>1197831</v>
      </c>
      <c r="D6585" s="7">
        <v>44396</v>
      </c>
      <c r="E6585" s="6" t="s">
        <v>27</v>
      </c>
      <c r="F6585" s="6" t="s">
        <v>102</v>
      </c>
      <c r="G6585" s="6" t="s">
        <v>103</v>
      </c>
      <c r="H6585" s="8" t="s">
        <v>21</v>
      </c>
      <c r="I6585" s="9">
        <v>41</v>
      </c>
      <c r="J6585" s="10">
        <v>116</v>
      </c>
      <c r="K6585" s="11">
        <v>4756</v>
      </c>
      <c r="L6585" s="11">
        <v>2568.2400000000002</v>
      </c>
      <c r="M6585" s="12">
        <v>0.54</v>
      </c>
      <c r="N6585" s="14" t="s">
        <v>83</v>
      </c>
      <c r="P6585" s="16"/>
      <c r="T6585" s="17"/>
    </row>
    <row r="6586" spans="2:20" ht="14.25" customHeight="1" x14ac:dyDescent="0.3">
      <c r="B6586" s="6" t="s">
        <v>25</v>
      </c>
      <c r="C6586" s="6">
        <v>1197831</v>
      </c>
      <c r="D6586" s="7">
        <v>44396</v>
      </c>
      <c r="E6586" s="6" t="s">
        <v>27</v>
      </c>
      <c r="F6586" s="6" t="s">
        <v>102</v>
      </c>
      <c r="G6586" s="6" t="s">
        <v>103</v>
      </c>
      <c r="H6586" s="8" t="s">
        <v>22</v>
      </c>
      <c r="I6586" s="9">
        <v>55</v>
      </c>
      <c r="J6586" s="10">
        <v>119</v>
      </c>
      <c r="K6586" s="11">
        <v>6545</v>
      </c>
      <c r="L6586" s="11">
        <v>3207.0499999999997</v>
      </c>
      <c r="M6586" s="12">
        <v>0.49</v>
      </c>
      <c r="N6586" s="14" t="s">
        <v>83</v>
      </c>
      <c r="P6586" s="16"/>
      <c r="T6586" s="17"/>
    </row>
    <row r="6587" spans="2:20" ht="14.25" customHeight="1" x14ac:dyDescent="0.3">
      <c r="B6587" s="6" t="s">
        <v>25</v>
      </c>
      <c r="C6587" s="6">
        <v>1197831</v>
      </c>
      <c r="D6587" s="7">
        <v>44396</v>
      </c>
      <c r="E6587" s="6" t="s">
        <v>27</v>
      </c>
      <c r="F6587" s="6" t="s">
        <v>102</v>
      </c>
      <c r="G6587" s="6" t="s">
        <v>103</v>
      </c>
      <c r="H6587" s="8" t="s">
        <v>23</v>
      </c>
      <c r="I6587" s="9">
        <v>63</v>
      </c>
      <c r="J6587" s="10">
        <v>150</v>
      </c>
      <c r="K6587" s="11">
        <v>9450</v>
      </c>
      <c r="L6587" s="11">
        <v>5103</v>
      </c>
      <c r="M6587" s="12">
        <v>0.54</v>
      </c>
      <c r="N6587" s="14" t="s">
        <v>83</v>
      </c>
      <c r="P6587" s="16"/>
      <c r="T6587" s="17"/>
    </row>
    <row r="6588" spans="2:20" ht="14.25" customHeight="1" x14ac:dyDescent="0.3">
      <c r="B6588" s="6" t="s">
        <v>25</v>
      </c>
      <c r="C6588" s="6">
        <v>1197831</v>
      </c>
      <c r="D6588" s="7">
        <v>44428</v>
      </c>
      <c r="E6588" s="6" t="s">
        <v>27</v>
      </c>
      <c r="F6588" s="6" t="s">
        <v>102</v>
      </c>
      <c r="G6588" s="6" t="s">
        <v>103</v>
      </c>
      <c r="H6588" s="8" t="s">
        <v>17</v>
      </c>
      <c r="I6588" s="9">
        <v>55</v>
      </c>
      <c r="J6588" s="10">
        <v>210</v>
      </c>
      <c r="K6588" s="11">
        <v>11550</v>
      </c>
      <c r="L6588" s="11">
        <v>6237</v>
      </c>
      <c r="M6588" s="12">
        <v>0.54</v>
      </c>
      <c r="N6588" s="14" t="s">
        <v>83</v>
      </c>
      <c r="P6588" s="16"/>
      <c r="T6588" s="17"/>
    </row>
    <row r="6589" spans="2:20" ht="14.25" customHeight="1" x14ac:dyDescent="0.3">
      <c r="B6589" s="6" t="s">
        <v>25</v>
      </c>
      <c r="C6589" s="6">
        <v>1197831</v>
      </c>
      <c r="D6589" s="7">
        <v>44428</v>
      </c>
      <c r="E6589" s="6" t="s">
        <v>27</v>
      </c>
      <c r="F6589" s="6" t="s">
        <v>102</v>
      </c>
      <c r="G6589" s="6" t="s">
        <v>103</v>
      </c>
      <c r="H6589" s="8" t="s">
        <v>19</v>
      </c>
      <c r="I6589" s="9">
        <v>50</v>
      </c>
      <c r="J6589" s="10">
        <v>152</v>
      </c>
      <c r="K6589" s="11">
        <v>7600</v>
      </c>
      <c r="L6589" s="11">
        <v>3648</v>
      </c>
      <c r="M6589" s="12">
        <v>0.48</v>
      </c>
      <c r="N6589" s="14" t="s">
        <v>83</v>
      </c>
      <c r="P6589" s="16"/>
      <c r="T6589" s="17"/>
    </row>
    <row r="6590" spans="2:20" ht="14.25" customHeight="1" x14ac:dyDescent="0.3">
      <c r="B6590" s="6" t="s">
        <v>25</v>
      </c>
      <c r="C6590" s="6">
        <v>1197831</v>
      </c>
      <c r="D6590" s="7">
        <v>44428</v>
      </c>
      <c r="E6590" s="6" t="s">
        <v>27</v>
      </c>
      <c r="F6590" s="6" t="s">
        <v>102</v>
      </c>
      <c r="G6590" s="6" t="s">
        <v>103</v>
      </c>
      <c r="H6590" s="8" t="s">
        <v>20</v>
      </c>
      <c r="I6590" s="9">
        <v>47</v>
      </c>
      <c r="J6590" s="10">
        <v>126</v>
      </c>
      <c r="K6590" s="11">
        <v>5922</v>
      </c>
      <c r="L6590" s="11">
        <v>3079.44</v>
      </c>
      <c r="M6590" s="12">
        <v>0.52</v>
      </c>
      <c r="N6590" s="14" t="s">
        <v>83</v>
      </c>
      <c r="P6590" s="16"/>
      <c r="T6590" s="17"/>
    </row>
    <row r="6591" spans="2:20" ht="14.25" customHeight="1" x14ac:dyDescent="0.3">
      <c r="B6591" s="6" t="s">
        <v>25</v>
      </c>
      <c r="C6591" s="6">
        <v>1197831</v>
      </c>
      <c r="D6591" s="7">
        <v>44428</v>
      </c>
      <c r="E6591" s="6" t="s">
        <v>27</v>
      </c>
      <c r="F6591" s="6" t="s">
        <v>102</v>
      </c>
      <c r="G6591" s="6" t="s">
        <v>103</v>
      </c>
      <c r="H6591" s="8" t="s">
        <v>21</v>
      </c>
      <c r="I6591" s="9">
        <v>39</v>
      </c>
      <c r="J6591" s="10">
        <v>104</v>
      </c>
      <c r="K6591" s="11">
        <v>4056</v>
      </c>
      <c r="L6591" s="11">
        <v>2028</v>
      </c>
      <c r="M6591" s="12">
        <v>0.5</v>
      </c>
      <c r="N6591" s="14" t="s">
        <v>83</v>
      </c>
      <c r="P6591" s="16"/>
      <c r="T6591" s="17"/>
    </row>
    <row r="6592" spans="2:20" ht="14.25" customHeight="1" x14ac:dyDescent="0.3">
      <c r="B6592" s="6" t="s">
        <v>25</v>
      </c>
      <c r="C6592" s="6">
        <v>1197831</v>
      </c>
      <c r="D6592" s="7">
        <v>44428</v>
      </c>
      <c r="E6592" s="6" t="s">
        <v>27</v>
      </c>
      <c r="F6592" s="6" t="s">
        <v>102</v>
      </c>
      <c r="G6592" s="6" t="s">
        <v>103</v>
      </c>
      <c r="H6592" s="8" t="s">
        <v>22</v>
      </c>
      <c r="I6592" s="9">
        <v>48</v>
      </c>
      <c r="J6592" s="10">
        <v>113</v>
      </c>
      <c r="K6592" s="11">
        <v>5424</v>
      </c>
      <c r="L6592" s="11">
        <v>2657.7599999999998</v>
      </c>
      <c r="M6592" s="12">
        <v>0.49</v>
      </c>
      <c r="N6592" s="14" t="s">
        <v>83</v>
      </c>
      <c r="P6592" s="16"/>
      <c r="T6592" s="17"/>
    </row>
    <row r="6593" spans="2:20" ht="14.25" customHeight="1" x14ac:dyDescent="0.3">
      <c r="B6593" s="6" t="s">
        <v>25</v>
      </c>
      <c r="C6593" s="6">
        <v>1197831</v>
      </c>
      <c r="D6593" s="7">
        <v>44428</v>
      </c>
      <c r="E6593" s="6" t="s">
        <v>27</v>
      </c>
      <c r="F6593" s="6" t="s">
        <v>102</v>
      </c>
      <c r="G6593" s="6" t="s">
        <v>103</v>
      </c>
      <c r="H6593" s="8" t="s">
        <v>23</v>
      </c>
      <c r="I6593" s="9">
        <v>50</v>
      </c>
      <c r="J6593" s="10">
        <v>143</v>
      </c>
      <c r="K6593" s="11">
        <v>7150</v>
      </c>
      <c r="L6593" s="11">
        <v>3718</v>
      </c>
      <c r="M6593" s="12">
        <v>0.52</v>
      </c>
      <c r="N6593" s="14" t="s">
        <v>83</v>
      </c>
      <c r="P6593" s="16"/>
      <c r="T6593" s="17"/>
    </row>
    <row r="6594" spans="2:20" ht="14.25" customHeight="1" x14ac:dyDescent="0.3">
      <c r="B6594" s="6" t="s">
        <v>25</v>
      </c>
      <c r="C6594" s="6">
        <v>1197831</v>
      </c>
      <c r="D6594" s="7">
        <v>44458</v>
      </c>
      <c r="E6594" s="6" t="s">
        <v>27</v>
      </c>
      <c r="F6594" s="6" t="s">
        <v>102</v>
      </c>
      <c r="G6594" s="6" t="s">
        <v>103</v>
      </c>
      <c r="H6594" s="8" t="s">
        <v>17</v>
      </c>
      <c r="I6594" s="9">
        <v>48</v>
      </c>
      <c r="J6594" s="10">
        <v>182</v>
      </c>
      <c r="K6594" s="11">
        <v>8736</v>
      </c>
      <c r="L6594" s="11">
        <v>4542.72</v>
      </c>
      <c r="M6594" s="12">
        <v>0.52</v>
      </c>
      <c r="N6594" s="14" t="s">
        <v>83</v>
      </c>
      <c r="P6594" s="16"/>
      <c r="T6594" s="17"/>
    </row>
    <row r="6595" spans="2:20" ht="14.25" customHeight="1" x14ac:dyDescent="0.3">
      <c r="B6595" s="6" t="s">
        <v>25</v>
      </c>
      <c r="C6595" s="6">
        <v>1197831</v>
      </c>
      <c r="D6595" s="7">
        <v>44458</v>
      </c>
      <c r="E6595" s="6" t="s">
        <v>27</v>
      </c>
      <c r="F6595" s="6" t="s">
        <v>102</v>
      </c>
      <c r="G6595" s="6" t="s">
        <v>103</v>
      </c>
      <c r="H6595" s="8" t="s">
        <v>19</v>
      </c>
      <c r="I6595" s="9">
        <v>39</v>
      </c>
      <c r="J6595" s="10">
        <v>126</v>
      </c>
      <c r="K6595" s="11">
        <v>4914</v>
      </c>
      <c r="L6595" s="11">
        <v>2358.7199999999998</v>
      </c>
      <c r="M6595" s="12">
        <v>0.48</v>
      </c>
      <c r="N6595" s="14" t="s">
        <v>83</v>
      </c>
      <c r="P6595" s="16"/>
      <c r="T6595" s="17"/>
    </row>
    <row r="6596" spans="2:20" ht="14.25" customHeight="1" x14ac:dyDescent="0.3">
      <c r="B6596" s="6" t="s">
        <v>25</v>
      </c>
      <c r="C6596" s="6">
        <v>1197831</v>
      </c>
      <c r="D6596" s="7">
        <v>44458</v>
      </c>
      <c r="E6596" s="6" t="s">
        <v>27</v>
      </c>
      <c r="F6596" s="6" t="s">
        <v>102</v>
      </c>
      <c r="G6596" s="6" t="s">
        <v>103</v>
      </c>
      <c r="H6596" s="8" t="s">
        <v>20</v>
      </c>
      <c r="I6596" s="9">
        <v>14</v>
      </c>
      <c r="J6596" s="10">
        <v>88</v>
      </c>
      <c r="K6596" s="11">
        <v>1232</v>
      </c>
      <c r="L6596" s="11">
        <v>640.64</v>
      </c>
      <c r="M6596" s="12">
        <v>0.52</v>
      </c>
      <c r="N6596" s="14" t="s">
        <v>83</v>
      </c>
      <c r="P6596" s="16"/>
      <c r="T6596" s="17"/>
    </row>
    <row r="6597" spans="2:20" ht="14.25" customHeight="1" x14ac:dyDescent="0.3">
      <c r="B6597" s="6" t="s">
        <v>25</v>
      </c>
      <c r="C6597" s="6">
        <v>1197831</v>
      </c>
      <c r="D6597" s="7">
        <v>44458</v>
      </c>
      <c r="E6597" s="6" t="s">
        <v>27</v>
      </c>
      <c r="F6597" s="6" t="s">
        <v>102</v>
      </c>
      <c r="G6597" s="6" t="s">
        <v>103</v>
      </c>
      <c r="H6597" s="8" t="s">
        <v>21</v>
      </c>
      <c r="I6597" s="9">
        <v>14</v>
      </c>
      <c r="J6597" s="10">
        <v>88</v>
      </c>
      <c r="K6597" s="11">
        <v>1232</v>
      </c>
      <c r="L6597" s="11">
        <v>640.64</v>
      </c>
      <c r="M6597" s="12">
        <v>0.52</v>
      </c>
      <c r="N6597" s="14" t="s">
        <v>83</v>
      </c>
      <c r="P6597" s="16"/>
      <c r="T6597" s="17"/>
    </row>
    <row r="6598" spans="2:20" ht="14.25" customHeight="1" x14ac:dyDescent="0.3">
      <c r="B6598" s="6" t="s">
        <v>25</v>
      </c>
      <c r="C6598" s="6">
        <v>1197831</v>
      </c>
      <c r="D6598" s="7">
        <v>44458</v>
      </c>
      <c r="E6598" s="6" t="s">
        <v>27</v>
      </c>
      <c r="F6598" s="6" t="s">
        <v>102</v>
      </c>
      <c r="G6598" s="6" t="s">
        <v>103</v>
      </c>
      <c r="H6598" s="8" t="s">
        <v>22</v>
      </c>
      <c r="I6598" s="9">
        <v>23</v>
      </c>
      <c r="J6598" s="10">
        <v>94</v>
      </c>
      <c r="K6598" s="11">
        <v>2162</v>
      </c>
      <c r="L6598" s="11">
        <v>1081</v>
      </c>
      <c r="M6598" s="12">
        <v>0.5</v>
      </c>
      <c r="N6598" s="14" t="s">
        <v>83</v>
      </c>
      <c r="P6598" s="16"/>
      <c r="T6598" s="17"/>
    </row>
    <row r="6599" spans="2:20" ht="14.25" customHeight="1" x14ac:dyDescent="0.3">
      <c r="B6599" s="6" t="s">
        <v>25</v>
      </c>
      <c r="C6599" s="6">
        <v>1197831</v>
      </c>
      <c r="D6599" s="7">
        <v>44458</v>
      </c>
      <c r="E6599" s="6" t="s">
        <v>27</v>
      </c>
      <c r="F6599" s="6" t="s">
        <v>102</v>
      </c>
      <c r="G6599" s="6" t="s">
        <v>103</v>
      </c>
      <c r="H6599" s="8" t="s">
        <v>23</v>
      </c>
      <c r="I6599" s="9">
        <v>29</v>
      </c>
      <c r="J6599" s="10">
        <v>119</v>
      </c>
      <c r="K6599" s="11">
        <v>3451</v>
      </c>
      <c r="L6599" s="11">
        <v>1863.5400000000002</v>
      </c>
      <c r="M6599" s="12">
        <v>0.54</v>
      </c>
      <c r="N6599" s="14" t="s">
        <v>83</v>
      </c>
      <c r="P6599" s="16"/>
      <c r="T6599" s="17"/>
    </row>
    <row r="6600" spans="2:20" ht="14.25" customHeight="1" x14ac:dyDescent="0.3">
      <c r="B6600" s="6" t="s">
        <v>25</v>
      </c>
      <c r="C6600" s="6">
        <v>1197831</v>
      </c>
      <c r="D6600" s="7">
        <v>44490</v>
      </c>
      <c r="E6600" s="6" t="s">
        <v>27</v>
      </c>
      <c r="F6600" s="6" t="s">
        <v>102</v>
      </c>
      <c r="G6600" s="6" t="s">
        <v>103</v>
      </c>
      <c r="H6600" s="8" t="s">
        <v>17</v>
      </c>
      <c r="I6600" s="9">
        <v>27</v>
      </c>
      <c r="J6600" s="10">
        <v>150</v>
      </c>
      <c r="K6600" s="11">
        <v>4050</v>
      </c>
      <c r="L6600" s="11">
        <v>2025</v>
      </c>
      <c r="M6600" s="12">
        <v>0.5</v>
      </c>
      <c r="N6600" s="14" t="s">
        <v>83</v>
      </c>
      <c r="P6600" s="16"/>
      <c r="T6600" s="17"/>
    </row>
    <row r="6601" spans="2:20" ht="14.25" customHeight="1" x14ac:dyDescent="0.3">
      <c r="B6601" s="6" t="s">
        <v>25</v>
      </c>
      <c r="C6601" s="6">
        <v>1197831</v>
      </c>
      <c r="D6601" s="7">
        <v>44490</v>
      </c>
      <c r="E6601" s="6" t="s">
        <v>27</v>
      </c>
      <c r="F6601" s="6" t="s">
        <v>102</v>
      </c>
      <c r="G6601" s="6" t="s">
        <v>103</v>
      </c>
      <c r="H6601" s="8" t="s">
        <v>19</v>
      </c>
      <c r="I6601" s="9">
        <v>19</v>
      </c>
      <c r="J6601" s="10">
        <v>106</v>
      </c>
      <c r="K6601" s="11">
        <v>2014</v>
      </c>
      <c r="L6601" s="11">
        <v>906.3</v>
      </c>
      <c r="M6601" s="12">
        <v>0.44999999999999996</v>
      </c>
      <c r="N6601" s="14" t="s">
        <v>83</v>
      </c>
      <c r="P6601" s="16"/>
      <c r="T6601" s="17"/>
    </row>
    <row r="6602" spans="2:20" ht="14.25" customHeight="1" x14ac:dyDescent="0.3">
      <c r="B6602" s="6" t="s">
        <v>25</v>
      </c>
      <c r="C6602" s="6">
        <v>1197831</v>
      </c>
      <c r="D6602" s="7">
        <v>44490</v>
      </c>
      <c r="E6602" s="6" t="s">
        <v>27</v>
      </c>
      <c r="F6602" s="6" t="s">
        <v>102</v>
      </c>
      <c r="G6602" s="6" t="s">
        <v>103</v>
      </c>
      <c r="H6602" s="8" t="s">
        <v>20</v>
      </c>
      <c r="I6602" s="9">
        <v>19</v>
      </c>
      <c r="J6602" s="10">
        <v>78</v>
      </c>
      <c r="K6602" s="11">
        <v>1482</v>
      </c>
      <c r="L6602" s="11">
        <v>741</v>
      </c>
      <c r="M6602" s="12">
        <v>0.5</v>
      </c>
      <c r="N6602" s="14" t="s">
        <v>83</v>
      </c>
      <c r="P6602" s="16"/>
      <c r="T6602" s="17"/>
    </row>
    <row r="6603" spans="2:20" ht="14.25" customHeight="1" x14ac:dyDescent="0.3">
      <c r="B6603" s="6" t="s">
        <v>25</v>
      </c>
      <c r="C6603" s="6">
        <v>1197831</v>
      </c>
      <c r="D6603" s="7">
        <v>44490</v>
      </c>
      <c r="E6603" s="6" t="s">
        <v>27</v>
      </c>
      <c r="F6603" s="6" t="s">
        <v>102</v>
      </c>
      <c r="G6603" s="6" t="s">
        <v>103</v>
      </c>
      <c r="H6603" s="8" t="s">
        <v>21</v>
      </c>
      <c r="I6603" s="9">
        <v>19</v>
      </c>
      <c r="J6603" s="10">
        <v>72</v>
      </c>
      <c r="K6603" s="11">
        <v>1368</v>
      </c>
      <c r="L6603" s="11">
        <v>725.04000000000008</v>
      </c>
      <c r="M6603" s="12">
        <v>0.53</v>
      </c>
      <c r="N6603" s="14" t="s">
        <v>83</v>
      </c>
      <c r="P6603" s="16"/>
      <c r="T6603" s="17"/>
    </row>
    <row r="6604" spans="2:20" ht="14.25" customHeight="1" x14ac:dyDescent="0.3">
      <c r="B6604" s="6" t="s">
        <v>25</v>
      </c>
      <c r="C6604" s="6">
        <v>1197831</v>
      </c>
      <c r="D6604" s="7">
        <v>44490</v>
      </c>
      <c r="E6604" s="6" t="s">
        <v>27</v>
      </c>
      <c r="F6604" s="6" t="s">
        <v>102</v>
      </c>
      <c r="G6604" s="6" t="s">
        <v>103</v>
      </c>
      <c r="H6604" s="8" t="s">
        <v>22</v>
      </c>
      <c r="I6604" s="9">
        <v>27</v>
      </c>
      <c r="J6604" s="10">
        <v>83</v>
      </c>
      <c r="K6604" s="11">
        <v>2241</v>
      </c>
      <c r="L6604" s="11">
        <v>1053.27</v>
      </c>
      <c r="M6604" s="12">
        <v>0.47</v>
      </c>
      <c r="N6604" s="14" t="s">
        <v>83</v>
      </c>
      <c r="P6604" s="16"/>
      <c r="T6604" s="17"/>
    </row>
    <row r="6605" spans="2:20" ht="14.25" customHeight="1" x14ac:dyDescent="0.3">
      <c r="B6605" s="6" t="s">
        <v>30</v>
      </c>
      <c r="C6605" s="6">
        <v>1197831</v>
      </c>
      <c r="D6605" s="7">
        <v>44490</v>
      </c>
      <c r="E6605" s="6" t="s">
        <v>27</v>
      </c>
      <c r="F6605" s="6" t="s">
        <v>102</v>
      </c>
      <c r="G6605" s="6" t="s">
        <v>103</v>
      </c>
      <c r="H6605" s="8" t="s">
        <v>23</v>
      </c>
      <c r="I6605" s="9">
        <v>29</v>
      </c>
      <c r="J6605" s="10">
        <v>104</v>
      </c>
      <c r="K6605" s="11">
        <v>3016</v>
      </c>
      <c r="L6605" s="11">
        <v>1598.48</v>
      </c>
      <c r="M6605" s="12">
        <v>0.53</v>
      </c>
      <c r="N6605" s="14" t="s">
        <v>83</v>
      </c>
      <c r="P6605" s="16"/>
      <c r="T6605" s="17"/>
    </row>
    <row r="6606" spans="2:20" ht="14.25" customHeight="1" x14ac:dyDescent="0.3">
      <c r="B6606" s="6" t="s">
        <v>30</v>
      </c>
      <c r="C6606" s="6">
        <v>1197831</v>
      </c>
      <c r="D6606" s="7">
        <v>44520</v>
      </c>
      <c r="E6606" s="6" t="s">
        <v>27</v>
      </c>
      <c r="F6606" s="6" t="s">
        <v>102</v>
      </c>
      <c r="G6606" s="6" t="s">
        <v>103</v>
      </c>
      <c r="H6606" s="8" t="s">
        <v>17</v>
      </c>
      <c r="I6606" s="9">
        <v>24</v>
      </c>
      <c r="J6606" s="10">
        <v>143</v>
      </c>
      <c r="K6606" s="11">
        <v>3432</v>
      </c>
      <c r="L6606" s="11">
        <v>1716</v>
      </c>
      <c r="M6606" s="12">
        <v>0.5</v>
      </c>
      <c r="N6606" s="14" t="s">
        <v>83</v>
      </c>
      <c r="P6606" s="16"/>
      <c r="T6606" s="17"/>
    </row>
    <row r="6607" spans="2:20" ht="14.25" customHeight="1" x14ac:dyDescent="0.3">
      <c r="B6607" s="6" t="s">
        <v>30</v>
      </c>
      <c r="C6607" s="6">
        <v>1197831</v>
      </c>
      <c r="D6607" s="7">
        <v>44520</v>
      </c>
      <c r="E6607" s="6" t="s">
        <v>27</v>
      </c>
      <c r="F6607" s="6" t="s">
        <v>102</v>
      </c>
      <c r="G6607" s="6" t="s">
        <v>103</v>
      </c>
      <c r="H6607" s="8" t="s">
        <v>19</v>
      </c>
      <c r="I6607" s="9">
        <v>14</v>
      </c>
      <c r="J6607" s="10">
        <v>94</v>
      </c>
      <c r="K6607" s="11">
        <v>1316</v>
      </c>
      <c r="L6607" s="11">
        <v>658</v>
      </c>
      <c r="M6607" s="12">
        <v>0.5</v>
      </c>
      <c r="N6607" s="14" t="s">
        <v>83</v>
      </c>
      <c r="P6607" s="16"/>
      <c r="T6607" s="17"/>
    </row>
    <row r="6608" spans="2:20" ht="14.25" customHeight="1" x14ac:dyDescent="0.3">
      <c r="B6608" s="6" t="s">
        <v>30</v>
      </c>
      <c r="C6608" s="6">
        <v>1197831</v>
      </c>
      <c r="D6608" s="7">
        <v>44520</v>
      </c>
      <c r="E6608" s="6" t="s">
        <v>27</v>
      </c>
      <c r="F6608" s="6" t="s">
        <v>102</v>
      </c>
      <c r="G6608" s="6" t="s">
        <v>103</v>
      </c>
      <c r="H6608" s="8" t="s">
        <v>20</v>
      </c>
      <c r="I6608" s="9">
        <v>23</v>
      </c>
      <c r="J6608" s="10">
        <v>90</v>
      </c>
      <c r="K6608" s="11">
        <v>2070</v>
      </c>
      <c r="L6608" s="11">
        <v>1055.7</v>
      </c>
      <c r="M6608" s="12">
        <v>0.51</v>
      </c>
      <c r="N6608" s="14" t="s">
        <v>83</v>
      </c>
      <c r="P6608" s="16"/>
      <c r="T6608" s="17"/>
    </row>
    <row r="6609" spans="2:20" ht="14.25" customHeight="1" x14ac:dyDescent="0.3">
      <c r="B6609" s="6" t="s">
        <v>30</v>
      </c>
      <c r="C6609" s="6">
        <v>1197831</v>
      </c>
      <c r="D6609" s="7">
        <v>44520</v>
      </c>
      <c r="E6609" s="6" t="s">
        <v>27</v>
      </c>
      <c r="F6609" s="6" t="s">
        <v>102</v>
      </c>
      <c r="G6609" s="6" t="s">
        <v>103</v>
      </c>
      <c r="H6609" s="8" t="s">
        <v>21</v>
      </c>
      <c r="I6609" s="9">
        <v>51</v>
      </c>
      <c r="J6609" s="10">
        <v>109</v>
      </c>
      <c r="K6609" s="11">
        <v>5559</v>
      </c>
      <c r="L6609" s="11">
        <v>2779.5</v>
      </c>
      <c r="M6609" s="12">
        <v>0.5</v>
      </c>
      <c r="N6609" s="14" t="s">
        <v>83</v>
      </c>
      <c r="P6609" s="16"/>
      <c r="T6609" s="17"/>
    </row>
    <row r="6610" spans="2:20" ht="14.25" customHeight="1" x14ac:dyDescent="0.3">
      <c r="B6610" s="6" t="s">
        <v>30</v>
      </c>
      <c r="C6610" s="6">
        <v>1197831</v>
      </c>
      <c r="D6610" s="7">
        <v>44520</v>
      </c>
      <c r="E6610" s="6" t="s">
        <v>27</v>
      </c>
      <c r="F6610" s="6" t="s">
        <v>102</v>
      </c>
      <c r="G6610" s="6" t="s">
        <v>103</v>
      </c>
      <c r="H6610" s="8" t="s">
        <v>22</v>
      </c>
      <c r="I6610" s="9">
        <v>69</v>
      </c>
      <c r="J6610" s="10">
        <v>91</v>
      </c>
      <c r="K6610" s="11">
        <v>6279</v>
      </c>
      <c r="L6610" s="11">
        <v>2951.1299999999997</v>
      </c>
      <c r="M6610" s="12">
        <v>0.47</v>
      </c>
      <c r="N6610" s="14" t="s">
        <v>83</v>
      </c>
      <c r="P6610" s="16"/>
      <c r="T6610" s="17"/>
    </row>
    <row r="6611" spans="2:20" ht="14.25" customHeight="1" x14ac:dyDescent="0.3">
      <c r="B6611" s="6" t="s">
        <v>30</v>
      </c>
      <c r="C6611" s="6">
        <v>1197831</v>
      </c>
      <c r="D6611" s="7">
        <v>44520</v>
      </c>
      <c r="E6611" s="6" t="s">
        <v>27</v>
      </c>
      <c r="F6611" s="6" t="s">
        <v>102</v>
      </c>
      <c r="G6611" s="6" t="s">
        <v>103</v>
      </c>
      <c r="H6611" s="8" t="s">
        <v>23</v>
      </c>
      <c r="I6611" s="9">
        <v>73</v>
      </c>
      <c r="J6611" s="10">
        <v>117</v>
      </c>
      <c r="K6611" s="11">
        <v>8541</v>
      </c>
      <c r="L6611" s="11">
        <v>4526.7300000000005</v>
      </c>
      <c r="M6611" s="12">
        <v>0.53</v>
      </c>
      <c r="N6611" s="14" t="s">
        <v>83</v>
      </c>
      <c r="P6611" s="16"/>
      <c r="T6611" s="17"/>
    </row>
    <row r="6612" spans="2:20" ht="14.25" customHeight="1" x14ac:dyDescent="0.3">
      <c r="B6612" s="6" t="s">
        <v>30</v>
      </c>
      <c r="C6612" s="6">
        <v>1197831</v>
      </c>
      <c r="D6612" s="7">
        <v>44549</v>
      </c>
      <c r="E6612" s="6" t="s">
        <v>27</v>
      </c>
      <c r="F6612" s="6" t="s">
        <v>102</v>
      </c>
      <c r="G6612" s="6" t="s">
        <v>103</v>
      </c>
      <c r="H6612" s="8" t="s">
        <v>17</v>
      </c>
      <c r="I6612" s="9">
        <v>67</v>
      </c>
      <c r="J6612" s="10">
        <v>203</v>
      </c>
      <c r="K6612" s="11">
        <v>13601</v>
      </c>
      <c r="L6612" s="11">
        <v>7480.55</v>
      </c>
      <c r="M6612" s="12">
        <v>0.55000000000000004</v>
      </c>
      <c r="N6612" s="14" t="s">
        <v>83</v>
      </c>
      <c r="P6612" s="16"/>
      <c r="T6612" s="17"/>
    </row>
    <row r="6613" spans="2:20" ht="14.25" customHeight="1" x14ac:dyDescent="0.3">
      <c r="B6613" s="6" t="s">
        <v>30</v>
      </c>
      <c r="C6613" s="6">
        <v>1197831</v>
      </c>
      <c r="D6613" s="7">
        <v>44549</v>
      </c>
      <c r="E6613" s="6" t="s">
        <v>27</v>
      </c>
      <c r="F6613" s="6" t="s">
        <v>102</v>
      </c>
      <c r="G6613" s="6" t="s">
        <v>103</v>
      </c>
      <c r="H6613" s="8" t="s">
        <v>19</v>
      </c>
      <c r="I6613" s="9">
        <v>54</v>
      </c>
      <c r="J6613" s="10">
        <v>140</v>
      </c>
      <c r="K6613" s="11">
        <v>7560</v>
      </c>
      <c r="L6613" s="11">
        <v>3553.2</v>
      </c>
      <c r="M6613" s="12">
        <v>0.47</v>
      </c>
      <c r="N6613" s="14" t="s">
        <v>83</v>
      </c>
      <c r="P6613" s="16"/>
      <c r="T6613" s="17"/>
    </row>
    <row r="6614" spans="2:20" ht="14.25" customHeight="1" x14ac:dyDescent="0.3">
      <c r="B6614" s="6" t="s">
        <v>30</v>
      </c>
      <c r="C6614" s="6">
        <v>1197831</v>
      </c>
      <c r="D6614" s="7">
        <v>44549</v>
      </c>
      <c r="E6614" s="6" t="s">
        <v>27</v>
      </c>
      <c r="F6614" s="6" t="s">
        <v>102</v>
      </c>
      <c r="G6614" s="6" t="s">
        <v>103</v>
      </c>
      <c r="H6614" s="8" t="s">
        <v>20</v>
      </c>
      <c r="I6614" s="9">
        <v>55</v>
      </c>
      <c r="J6614" s="10">
        <v>126</v>
      </c>
      <c r="K6614" s="11">
        <v>6930</v>
      </c>
      <c r="L6614" s="11">
        <v>3742.2000000000003</v>
      </c>
      <c r="M6614" s="12">
        <v>0.54</v>
      </c>
      <c r="N6614" s="14" t="s">
        <v>83</v>
      </c>
      <c r="P6614" s="16"/>
      <c r="T6614" s="17"/>
    </row>
    <row r="6615" spans="2:20" ht="14.25" customHeight="1" x14ac:dyDescent="0.3">
      <c r="B6615" s="6" t="s">
        <v>30</v>
      </c>
      <c r="C6615" s="6">
        <v>1197831</v>
      </c>
      <c r="D6615" s="7">
        <v>44549</v>
      </c>
      <c r="E6615" s="6" t="s">
        <v>27</v>
      </c>
      <c r="F6615" s="6" t="s">
        <v>102</v>
      </c>
      <c r="G6615" s="6" t="s">
        <v>103</v>
      </c>
      <c r="H6615" s="8" t="s">
        <v>21</v>
      </c>
      <c r="I6615" s="9">
        <v>57</v>
      </c>
      <c r="J6615" s="10">
        <v>120</v>
      </c>
      <c r="K6615" s="11">
        <v>6840</v>
      </c>
      <c r="L6615" s="11">
        <v>3488.4</v>
      </c>
      <c r="M6615" s="12">
        <v>0.51</v>
      </c>
      <c r="N6615" s="14" t="s">
        <v>83</v>
      </c>
      <c r="P6615" s="16"/>
      <c r="T6615" s="17"/>
    </row>
    <row r="6616" spans="2:20" ht="14.25" customHeight="1" x14ac:dyDescent="0.3">
      <c r="B6616" s="6" t="s">
        <v>30</v>
      </c>
      <c r="C6616" s="6">
        <v>1197831</v>
      </c>
      <c r="D6616" s="7">
        <v>44549</v>
      </c>
      <c r="E6616" s="6" t="s">
        <v>27</v>
      </c>
      <c r="F6616" s="6" t="s">
        <v>102</v>
      </c>
      <c r="G6616" s="6" t="s">
        <v>103</v>
      </c>
      <c r="H6616" s="8" t="s">
        <v>22</v>
      </c>
      <c r="I6616" s="9">
        <v>64</v>
      </c>
      <c r="J6616" s="10">
        <v>112</v>
      </c>
      <c r="K6616" s="11">
        <v>7168</v>
      </c>
      <c r="L6616" s="11">
        <v>3512.3199999999997</v>
      </c>
      <c r="M6616" s="12">
        <v>0.49</v>
      </c>
      <c r="N6616" s="14" t="s">
        <v>83</v>
      </c>
      <c r="P6616" s="16"/>
      <c r="T6616" s="17"/>
    </row>
    <row r="6617" spans="2:20" ht="14.25" customHeight="1" x14ac:dyDescent="0.3">
      <c r="B6617" s="6" t="s">
        <v>30</v>
      </c>
      <c r="C6617" s="6">
        <v>1197831</v>
      </c>
      <c r="D6617" s="7">
        <v>44549</v>
      </c>
      <c r="E6617" s="6" t="s">
        <v>27</v>
      </c>
      <c r="F6617" s="6" t="s">
        <v>102</v>
      </c>
      <c r="G6617" s="6" t="s">
        <v>103</v>
      </c>
      <c r="H6617" s="8" t="s">
        <v>23</v>
      </c>
      <c r="I6617" s="9">
        <v>70</v>
      </c>
      <c r="J6617" s="10">
        <v>150</v>
      </c>
      <c r="K6617" s="11">
        <v>10500</v>
      </c>
      <c r="L6617" s="11">
        <v>5355</v>
      </c>
      <c r="M6617" s="12">
        <v>0.51</v>
      </c>
      <c r="N6617" s="14" t="s">
        <v>83</v>
      </c>
      <c r="P6617" s="16"/>
      <c r="T6617" s="17"/>
    </row>
    <row r="6618" spans="2:20" ht="14.25" customHeight="1" x14ac:dyDescent="0.3">
      <c r="B6618" s="6" t="s">
        <v>30</v>
      </c>
      <c r="C6618" s="6">
        <v>1197831</v>
      </c>
      <c r="D6618" s="7">
        <v>44219</v>
      </c>
      <c r="E6618" s="6" t="s">
        <v>27</v>
      </c>
      <c r="F6618" s="6" t="s">
        <v>102</v>
      </c>
      <c r="G6618" s="6" t="s">
        <v>103</v>
      </c>
      <c r="H6618" s="8" t="s">
        <v>17</v>
      </c>
      <c r="I6618" s="9">
        <v>24</v>
      </c>
      <c r="J6618" s="10">
        <v>167</v>
      </c>
      <c r="K6618" s="11">
        <v>4008</v>
      </c>
      <c r="L6618" s="11">
        <v>2124.2400000000002</v>
      </c>
      <c r="M6618" s="12">
        <v>0.53</v>
      </c>
      <c r="N6618" s="14" t="s">
        <v>83</v>
      </c>
      <c r="P6618" s="16"/>
      <c r="T6618" s="17"/>
    </row>
    <row r="6619" spans="2:20" ht="14.25" customHeight="1" x14ac:dyDescent="0.3">
      <c r="B6619" s="6" t="s">
        <v>30</v>
      </c>
      <c r="C6619" s="6">
        <v>1197831</v>
      </c>
      <c r="D6619" s="7">
        <v>44219</v>
      </c>
      <c r="E6619" s="6" t="s">
        <v>27</v>
      </c>
      <c r="F6619" s="6" t="s">
        <v>102</v>
      </c>
      <c r="G6619" s="6" t="s">
        <v>103</v>
      </c>
      <c r="H6619" s="8" t="s">
        <v>19</v>
      </c>
      <c r="I6619" s="9">
        <v>25</v>
      </c>
      <c r="J6619" s="10">
        <v>109</v>
      </c>
      <c r="K6619" s="11">
        <v>2725</v>
      </c>
      <c r="L6619" s="11">
        <v>1226.2499999999998</v>
      </c>
      <c r="M6619" s="12">
        <v>0.44999999999999996</v>
      </c>
      <c r="N6619" s="14" t="s">
        <v>83</v>
      </c>
      <c r="P6619" s="16"/>
      <c r="T6619" s="17"/>
    </row>
    <row r="6620" spans="2:20" ht="14.25" customHeight="1" x14ac:dyDescent="0.3">
      <c r="B6620" s="6" t="s">
        <v>30</v>
      </c>
      <c r="C6620" s="6">
        <v>1197831</v>
      </c>
      <c r="D6620" s="7">
        <v>44219</v>
      </c>
      <c r="E6620" s="6" t="s">
        <v>27</v>
      </c>
      <c r="F6620" s="6" t="s">
        <v>102</v>
      </c>
      <c r="G6620" s="6" t="s">
        <v>103</v>
      </c>
      <c r="H6620" s="8" t="s">
        <v>20</v>
      </c>
      <c r="I6620" s="9">
        <v>15</v>
      </c>
      <c r="J6620" s="10">
        <v>98</v>
      </c>
      <c r="K6620" s="11">
        <v>1470</v>
      </c>
      <c r="L6620" s="11">
        <v>808.50000000000011</v>
      </c>
      <c r="M6620" s="12">
        <v>0.55000000000000004</v>
      </c>
      <c r="N6620" s="14" t="s">
        <v>83</v>
      </c>
      <c r="P6620" s="16"/>
      <c r="T6620" s="17"/>
    </row>
    <row r="6621" spans="2:20" ht="14.25" customHeight="1" x14ac:dyDescent="0.3">
      <c r="B6621" s="6" t="s">
        <v>30</v>
      </c>
      <c r="C6621" s="6">
        <v>1197831</v>
      </c>
      <c r="D6621" s="7">
        <v>44219</v>
      </c>
      <c r="E6621" s="6" t="s">
        <v>27</v>
      </c>
      <c r="F6621" s="6" t="s">
        <v>102</v>
      </c>
      <c r="G6621" s="6" t="s">
        <v>103</v>
      </c>
      <c r="H6621" s="8" t="s">
        <v>21</v>
      </c>
      <c r="I6621" s="9">
        <v>18</v>
      </c>
      <c r="J6621" s="10">
        <v>65</v>
      </c>
      <c r="K6621" s="11">
        <v>1170</v>
      </c>
      <c r="L6621" s="11">
        <v>643.5</v>
      </c>
      <c r="M6621" s="12">
        <v>0.55000000000000004</v>
      </c>
      <c r="N6621" s="14" t="s">
        <v>83</v>
      </c>
      <c r="P6621" s="16"/>
      <c r="T6621" s="17"/>
    </row>
    <row r="6622" spans="2:20" ht="14.25" customHeight="1" x14ac:dyDescent="0.3">
      <c r="B6622" s="6" t="s">
        <v>30</v>
      </c>
      <c r="C6622" s="6">
        <v>1197831</v>
      </c>
      <c r="D6622" s="7">
        <v>44219</v>
      </c>
      <c r="E6622" s="6" t="s">
        <v>27</v>
      </c>
      <c r="F6622" s="6" t="s">
        <v>102</v>
      </c>
      <c r="G6622" s="6" t="s">
        <v>103</v>
      </c>
      <c r="H6622" s="8" t="s">
        <v>22</v>
      </c>
      <c r="I6622" s="9">
        <v>33</v>
      </c>
      <c r="J6622" s="10">
        <v>80</v>
      </c>
      <c r="K6622" s="11">
        <v>2640</v>
      </c>
      <c r="L6622" s="11">
        <v>1320</v>
      </c>
      <c r="M6622" s="12">
        <v>0.5</v>
      </c>
      <c r="N6622" s="14" t="s">
        <v>83</v>
      </c>
      <c r="P6622" s="16"/>
      <c r="T6622" s="17"/>
    </row>
    <row r="6623" spans="2:20" ht="14.25" customHeight="1" x14ac:dyDescent="0.3">
      <c r="B6623" s="6" t="s">
        <v>30</v>
      </c>
      <c r="C6623" s="6">
        <v>1197831</v>
      </c>
      <c r="D6623" s="7">
        <v>44219</v>
      </c>
      <c r="E6623" s="6" t="s">
        <v>27</v>
      </c>
      <c r="F6623" s="6" t="s">
        <v>102</v>
      </c>
      <c r="G6623" s="6" t="s">
        <v>103</v>
      </c>
      <c r="H6623" s="8" t="s">
        <v>23</v>
      </c>
      <c r="I6623" s="9">
        <v>23</v>
      </c>
      <c r="J6623" s="10">
        <v>101</v>
      </c>
      <c r="K6623" s="11">
        <v>2323</v>
      </c>
      <c r="L6623" s="11">
        <v>1207.96</v>
      </c>
      <c r="M6623" s="12">
        <v>0.52</v>
      </c>
      <c r="N6623" s="14" t="s">
        <v>83</v>
      </c>
      <c r="P6623" s="16"/>
      <c r="T6623" s="17"/>
    </row>
    <row r="6624" spans="2:20" ht="14.25" customHeight="1" x14ac:dyDescent="0.3">
      <c r="B6624" s="6" t="s">
        <v>30</v>
      </c>
      <c r="C6624" s="6">
        <v>1197831</v>
      </c>
      <c r="D6624" s="7">
        <v>44248</v>
      </c>
      <c r="E6624" s="6" t="s">
        <v>27</v>
      </c>
      <c r="F6624" s="6" t="s">
        <v>102</v>
      </c>
      <c r="G6624" s="6" t="s">
        <v>103</v>
      </c>
      <c r="H6624" s="8" t="s">
        <v>17</v>
      </c>
      <c r="I6624" s="9">
        <v>24</v>
      </c>
      <c r="J6624" s="10">
        <v>169</v>
      </c>
      <c r="K6624" s="11">
        <v>4056</v>
      </c>
      <c r="L6624" s="11">
        <v>2109.12</v>
      </c>
      <c r="M6624" s="12">
        <v>0.52</v>
      </c>
      <c r="N6624" s="14" t="s">
        <v>83</v>
      </c>
      <c r="P6624" s="16"/>
      <c r="T6624" s="17"/>
    </row>
    <row r="6625" spans="2:20" ht="14.25" customHeight="1" x14ac:dyDescent="0.3">
      <c r="B6625" s="6" t="s">
        <v>30</v>
      </c>
      <c r="C6625" s="6">
        <v>1197831</v>
      </c>
      <c r="D6625" s="7">
        <v>44248</v>
      </c>
      <c r="E6625" s="6" t="s">
        <v>27</v>
      </c>
      <c r="F6625" s="6" t="s">
        <v>102</v>
      </c>
      <c r="G6625" s="6" t="s">
        <v>103</v>
      </c>
      <c r="H6625" s="8" t="s">
        <v>19</v>
      </c>
      <c r="I6625" s="9">
        <v>23</v>
      </c>
      <c r="J6625" s="10">
        <v>80</v>
      </c>
      <c r="K6625" s="11">
        <v>1840</v>
      </c>
      <c r="L6625" s="11">
        <v>846.4</v>
      </c>
      <c r="M6625" s="12">
        <v>0.45999999999999996</v>
      </c>
      <c r="N6625" s="14" t="s">
        <v>83</v>
      </c>
      <c r="P6625" s="16"/>
      <c r="T6625" s="17"/>
    </row>
    <row r="6626" spans="2:20" ht="14.25" customHeight="1" x14ac:dyDescent="0.3">
      <c r="B6626" s="6" t="s">
        <v>30</v>
      </c>
      <c r="C6626" s="6">
        <v>1197831</v>
      </c>
      <c r="D6626" s="7">
        <v>44248</v>
      </c>
      <c r="E6626" s="6" t="s">
        <v>27</v>
      </c>
      <c r="F6626" s="6" t="s">
        <v>102</v>
      </c>
      <c r="G6626" s="6" t="s">
        <v>103</v>
      </c>
      <c r="H6626" s="8" t="s">
        <v>20</v>
      </c>
      <c r="I6626" s="9">
        <v>15</v>
      </c>
      <c r="J6626" s="10">
        <v>91</v>
      </c>
      <c r="K6626" s="11">
        <v>1365</v>
      </c>
      <c r="L6626" s="11">
        <v>682.5</v>
      </c>
      <c r="M6626" s="12">
        <v>0.5</v>
      </c>
      <c r="N6626" s="14" t="s">
        <v>83</v>
      </c>
      <c r="P6626" s="16"/>
      <c r="T6626" s="17"/>
    </row>
    <row r="6627" spans="2:20" ht="14.25" customHeight="1" x14ac:dyDescent="0.3">
      <c r="B6627" s="6" t="s">
        <v>30</v>
      </c>
      <c r="C6627" s="6">
        <v>1197831</v>
      </c>
      <c r="D6627" s="7">
        <v>44248</v>
      </c>
      <c r="E6627" s="6" t="s">
        <v>27</v>
      </c>
      <c r="F6627" s="6" t="s">
        <v>104</v>
      </c>
      <c r="G6627" s="6" t="s">
        <v>105</v>
      </c>
      <c r="H6627" s="8" t="s">
        <v>21</v>
      </c>
      <c r="I6627" s="9">
        <v>19</v>
      </c>
      <c r="J6627" s="10">
        <v>49</v>
      </c>
      <c r="K6627" s="11">
        <v>931</v>
      </c>
      <c r="L6627" s="11">
        <v>474.81</v>
      </c>
      <c r="M6627" s="12">
        <v>0.51</v>
      </c>
      <c r="N6627" s="14" t="s">
        <v>83</v>
      </c>
      <c r="P6627" s="16"/>
      <c r="T6627" s="17"/>
    </row>
    <row r="6628" spans="2:20" ht="14.25" customHeight="1" x14ac:dyDescent="0.3">
      <c r="B6628" s="6" t="s">
        <v>30</v>
      </c>
      <c r="C6628" s="6">
        <v>1197831</v>
      </c>
      <c r="D6628" s="7">
        <v>44248</v>
      </c>
      <c r="E6628" s="6" t="s">
        <v>27</v>
      </c>
      <c r="F6628" s="6" t="s">
        <v>104</v>
      </c>
      <c r="G6628" s="6" t="s">
        <v>105</v>
      </c>
      <c r="H6628" s="8" t="s">
        <v>22</v>
      </c>
      <c r="I6628" s="9">
        <v>34</v>
      </c>
      <c r="J6628" s="10">
        <v>75</v>
      </c>
      <c r="K6628" s="11">
        <v>2550</v>
      </c>
      <c r="L6628" s="11">
        <v>1198.5</v>
      </c>
      <c r="M6628" s="12">
        <v>0.47</v>
      </c>
      <c r="N6628" s="14" t="s">
        <v>83</v>
      </c>
      <c r="P6628" s="16"/>
      <c r="T6628" s="17"/>
    </row>
    <row r="6629" spans="2:20" ht="14.25" customHeight="1" x14ac:dyDescent="0.3">
      <c r="B6629" s="6" t="s">
        <v>30</v>
      </c>
      <c r="C6629" s="6">
        <v>1197831</v>
      </c>
      <c r="D6629" s="7">
        <v>44248</v>
      </c>
      <c r="E6629" s="6" t="s">
        <v>27</v>
      </c>
      <c r="F6629" s="6" t="s">
        <v>104</v>
      </c>
      <c r="G6629" s="6" t="s">
        <v>105</v>
      </c>
      <c r="H6629" s="8" t="s">
        <v>23</v>
      </c>
      <c r="I6629" s="9">
        <v>18</v>
      </c>
      <c r="J6629" s="10">
        <v>98</v>
      </c>
      <c r="K6629" s="11">
        <v>1764</v>
      </c>
      <c r="L6629" s="11">
        <v>899.64</v>
      </c>
      <c r="M6629" s="12">
        <v>0.51</v>
      </c>
      <c r="N6629" s="14" t="s">
        <v>83</v>
      </c>
      <c r="P6629" s="16"/>
      <c r="T6629" s="17"/>
    </row>
    <row r="6630" spans="2:20" ht="14.25" customHeight="1" x14ac:dyDescent="0.3">
      <c r="B6630" s="6" t="s">
        <v>30</v>
      </c>
      <c r="C6630" s="6">
        <v>1197831</v>
      </c>
      <c r="D6630" s="7">
        <v>44274</v>
      </c>
      <c r="E6630" s="6" t="s">
        <v>27</v>
      </c>
      <c r="F6630" s="6" t="s">
        <v>104</v>
      </c>
      <c r="G6630" s="6" t="s">
        <v>105</v>
      </c>
      <c r="H6630" s="8" t="s">
        <v>17</v>
      </c>
      <c r="I6630" s="9">
        <v>19</v>
      </c>
      <c r="J6630" s="10">
        <v>154</v>
      </c>
      <c r="K6630" s="11">
        <v>2926</v>
      </c>
      <c r="L6630" s="11">
        <v>1463</v>
      </c>
      <c r="M6630" s="12">
        <v>0.5</v>
      </c>
      <c r="N6630" s="14" t="s">
        <v>83</v>
      </c>
      <c r="P6630" s="16"/>
      <c r="T6630" s="17"/>
    </row>
    <row r="6631" spans="2:20" ht="14.25" customHeight="1" x14ac:dyDescent="0.3">
      <c r="B6631" s="6" t="s">
        <v>30</v>
      </c>
      <c r="C6631" s="6">
        <v>1197831</v>
      </c>
      <c r="D6631" s="7">
        <v>44274</v>
      </c>
      <c r="E6631" s="6" t="s">
        <v>27</v>
      </c>
      <c r="F6631" s="6" t="s">
        <v>104</v>
      </c>
      <c r="G6631" s="6" t="s">
        <v>105</v>
      </c>
      <c r="H6631" s="8" t="s">
        <v>19</v>
      </c>
      <c r="I6631" s="9">
        <v>19</v>
      </c>
      <c r="J6631" s="10">
        <v>73</v>
      </c>
      <c r="K6631" s="11">
        <v>1387</v>
      </c>
      <c r="L6631" s="11">
        <v>665.76</v>
      </c>
      <c r="M6631" s="12">
        <v>0.48</v>
      </c>
      <c r="N6631" s="14" t="s">
        <v>83</v>
      </c>
      <c r="P6631" s="16"/>
      <c r="T6631" s="17"/>
    </row>
    <row r="6632" spans="2:20" ht="14.25" customHeight="1" x14ac:dyDescent="0.3">
      <c r="B6632" s="6" t="s">
        <v>30</v>
      </c>
      <c r="C6632" s="6">
        <v>1197831</v>
      </c>
      <c r="D6632" s="7">
        <v>44274</v>
      </c>
      <c r="E6632" s="6" t="s">
        <v>27</v>
      </c>
      <c r="F6632" s="6" t="s">
        <v>104</v>
      </c>
      <c r="G6632" s="6" t="s">
        <v>105</v>
      </c>
      <c r="H6632" s="8" t="s">
        <v>20</v>
      </c>
      <c r="I6632" s="9">
        <v>9</v>
      </c>
      <c r="J6632" s="10">
        <v>80</v>
      </c>
      <c r="K6632" s="11">
        <v>720</v>
      </c>
      <c r="L6632" s="11">
        <v>360</v>
      </c>
      <c r="M6632" s="12">
        <v>0.5</v>
      </c>
      <c r="N6632" s="14" t="s">
        <v>83</v>
      </c>
      <c r="P6632" s="16"/>
      <c r="T6632" s="17"/>
    </row>
    <row r="6633" spans="2:20" ht="14.25" customHeight="1" x14ac:dyDescent="0.3">
      <c r="B6633" s="6" t="s">
        <v>30</v>
      </c>
      <c r="C6633" s="6">
        <v>1197831</v>
      </c>
      <c r="D6633" s="7">
        <v>44274</v>
      </c>
      <c r="E6633" s="6" t="s">
        <v>27</v>
      </c>
      <c r="F6633" s="6" t="s">
        <v>104</v>
      </c>
      <c r="G6633" s="6" t="s">
        <v>105</v>
      </c>
      <c r="H6633" s="8" t="s">
        <v>21</v>
      </c>
      <c r="I6633" s="9">
        <v>20</v>
      </c>
      <c r="J6633" s="10">
        <v>34</v>
      </c>
      <c r="K6633" s="11">
        <v>680</v>
      </c>
      <c r="L6633" s="11">
        <v>340</v>
      </c>
      <c r="M6633" s="12">
        <v>0.5</v>
      </c>
      <c r="N6633" s="14" t="s">
        <v>83</v>
      </c>
      <c r="P6633" s="16"/>
      <c r="T6633" s="17"/>
    </row>
    <row r="6634" spans="2:20" ht="14.25" customHeight="1" x14ac:dyDescent="0.3">
      <c r="B6634" s="6" t="s">
        <v>30</v>
      </c>
      <c r="C6634" s="6">
        <v>1197831</v>
      </c>
      <c r="D6634" s="7">
        <v>44274</v>
      </c>
      <c r="E6634" s="6" t="s">
        <v>27</v>
      </c>
      <c r="F6634" s="6" t="s">
        <v>104</v>
      </c>
      <c r="G6634" s="6" t="s">
        <v>105</v>
      </c>
      <c r="H6634" s="8" t="s">
        <v>22</v>
      </c>
      <c r="I6634" s="9">
        <v>34</v>
      </c>
      <c r="J6634" s="10">
        <v>49</v>
      </c>
      <c r="K6634" s="11">
        <v>1666</v>
      </c>
      <c r="L6634" s="11">
        <v>783.02</v>
      </c>
      <c r="M6634" s="12">
        <v>0.47</v>
      </c>
      <c r="N6634" s="14" t="s">
        <v>83</v>
      </c>
      <c r="P6634" s="16"/>
      <c r="T6634" s="17"/>
    </row>
    <row r="6635" spans="2:20" ht="14.25" customHeight="1" x14ac:dyDescent="0.3">
      <c r="B6635" s="6" t="s">
        <v>30</v>
      </c>
      <c r="C6635" s="6">
        <v>1197831</v>
      </c>
      <c r="D6635" s="7">
        <v>44274</v>
      </c>
      <c r="E6635" s="6" t="s">
        <v>27</v>
      </c>
      <c r="F6635" s="6" t="s">
        <v>104</v>
      </c>
      <c r="G6635" s="6" t="s">
        <v>105</v>
      </c>
      <c r="H6635" s="8" t="s">
        <v>23</v>
      </c>
      <c r="I6635" s="9">
        <v>23</v>
      </c>
      <c r="J6635" s="10">
        <v>69</v>
      </c>
      <c r="K6635" s="11">
        <v>1587</v>
      </c>
      <c r="L6635" s="11">
        <v>856.98</v>
      </c>
      <c r="M6635" s="12">
        <v>0.54</v>
      </c>
      <c r="N6635" s="14" t="s">
        <v>83</v>
      </c>
      <c r="P6635" s="16"/>
      <c r="T6635" s="17"/>
    </row>
    <row r="6636" spans="2:20" ht="14.25" customHeight="1" x14ac:dyDescent="0.3">
      <c r="B6636" s="6" t="s">
        <v>30</v>
      </c>
      <c r="C6636" s="6">
        <v>1197831</v>
      </c>
      <c r="D6636" s="7">
        <v>44306</v>
      </c>
      <c r="E6636" s="6" t="s">
        <v>27</v>
      </c>
      <c r="F6636" s="6" t="s">
        <v>104</v>
      </c>
      <c r="G6636" s="6" t="s">
        <v>105</v>
      </c>
      <c r="H6636" s="8" t="s">
        <v>17</v>
      </c>
      <c r="I6636" s="9">
        <v>24</v>
      </c>
      <c r="J6636" s="10">
        <v>152</v>
      </c>
      <c r="K6636" s="11">
        <v>3648</v>
      </c>
      <c r="L6636" s="11">
        <v>1933.44</v>
      </c>
      <c r="M6636" s="12">
        <v>0.53</v>
      </c>
      <c r="N6636" s="14" t="s">
        <v>83</v>
      </c>
      <c r="P6636" s="16"/>
      <c r="T6636" s="17"/>
    </row>
    <row r="6637" spans="2:20" ht="14.25" customHeight="1" x14ac:dyDescent="0.3">
      <c r="B6637" s="6" t="s">
        <v>30</v>
      </c>
      <c r="C6637" s="6">
        <v>1197831</v>
      </c>
      <c r="D6637" s="7">
        <v>44306</v>
      </c>
      <c r="E6637" s="6" t="s">
        <v>27</v>
      </c>
      <c r="F6637" s="6" t="s">
        <v>104</v>
      </c>
      <c r="G6637" s="6" t="s">
        <v>105</v>
      </c>
      <c r="H6637" s="8" t="s">
        <v>19</v>
      </c>
      <c r="I6637" s="9">
        <v>23</v>
      </c>
      <c r="J6637" s="10">
        <v>65</v>
      </c>
      <c r="K6637" s="11">
        <v>1495</v>
      </c>
      <c r="L6637" s="11">
        <v>717.6</v>
      </c>
      <c r="M6637" s="12">
        <v>0.48</v>
      </c>
      <c r="N6637" s="14" t="s">
        <v>83</v>
      </c>
      <c r="P6637" s="16"/>
      <c r="T6637" s="17"/>
    </row>
    <row r="6638" spans="2:20" ht="14.25" customHeight="1" x14ac:dyDescent="0.3">
      <c r="B6638" s="6" t="s">
        <v>30</v>
      </c>
      <c r="C6638" s="6">
        <v>1197831</v>
      </c>
      <c r="D6638" s="7">
        <v>44306</v>
      </c>
      <c r="E6638" s="6" t="s">
        <v>27</v>
      </c>
      <c r="F6638" s="6" t="s">
        <v>104</v>
      </c>
      <c r="G6638" s="6" t="s">
        <v>105</v>
      </c>
      <c r="H6638" s="8" t="s">
        <v>20</v>
      </c>
      <c r="I6638" s="9">
        <v>14</v>
      </c>
      <c r="J6638" s="10">
        <v>68</v>
      </c>
      <c r="K6638" s="11">
        <v>952</v>
      </c>
      <c r="L6638" s="11">
        <v>504.56</v>
      </c>
      <c r="M6638" s="12">
        <v>0.53</v>
      </c>
      <c r="N6638" s="14" t="s">
        <v>83</v>
      </c>
      <c r="P6638" s="16"/>
      <c r="T6638" s="17"/>
    </row>
    <row r="6639" spans="2:20" ht="14.25" customHeight="1" x14ac:dyDescent="0.3">
      <c r="B6639" s="6" t="s">
        <v>30</v>
      </c>
      <c r="C6639" s="6">
        <v>1197831</v>
      </c>
      <c r="D6639" s="7">
        <v>44306</v>
      </c>
      <c r="E6639" s="6" t="s">
        <v>27</v>
      </c>
      <c r="F6639" s="6" t="s">
        <v>104</v>
      </c>
      <c r="G6639" s="6" t="s">
        <v>105</v>
      </c>
      <c r="H6639" s="8" t="s">
        <v>21</v>
      </c>
      <c r="I6639" s="9">
        <v>18</v>
      </c>
      <c r="J6639" s="10">
        <v>45</v>
      </c>
      <c r="K6639" s="11">
        <v>810</v>
      </c>
      <c r="L6639" s="11">
        <v>429.3</v>
      </c>
      <c r="M6639" s="12">
        <v>0.53</v>
      </c>
      <c r="N6639" s="14" t="s">
        <v>83</v>
      </c>
      <c r="P6639" s="16"/>
      <c r="T6639" s="17"/>
    </row>
    <row r="6640" spans="2:20" ht="14.25" customHeight="1" x14ac:dyDescent="0.3">
      <c r="B6640" s="6" t="s">
        <v>30</v>
      </c>
      <c r="C6640" s="6">
        <v>1197831</v>
      </c>
      <c r="D6640" s="7">
        <v>44306</v>
      </c>
      <c r="E6640" s="6" t="s">
        <v>27</v>
      </c>
      <c r="F6640" s="6" t="s">
        <v>104</v>
      </c>
      <c r="G6640" s="6" t="s">
        <v>105</v>
      </c>
      <c r="H6640" s="8" t="s">
        <v>22</v>
      </c>
      <c r="I6640" s="9">
        <v>38</v>
      </c>
      <c r="J6640" s="10">
        <v>53</v>
      </c>
      <c r="K6640" s="11">
        <v>2014</v>
      </c>
      <c r="L6640" s="11">
        <v>1007</v>
      </c>
      <c r="M6640" s="12">
        <v>0.5</v>
      </c>
      <c r="N6640" s="14" t="s">
        <v>83</v>
      </c>
      <c r="P6640" s="16"/>
      <c r="T6640" s="17"/>
    </row>
    <row r="6641" spans="2:20" ht="14.25" customHeight="1" x14ac:dyDescent="0.3">
      <c r="B6641" s="6" t="s">
        <v>30</v>
      </c>
      <c r="C6641" s="6">
        <v>1197831</v>
      </c>
      <c r="D6641" s="7">
        <v>44306</v>
      </c>
      <c r="E6641" s="6" t="s">
        <v>27</v>
      </c>
      <c r="F6641" s="6" t="s">
        <v>104</v>
      </c>
      <c r="G6641" s="6" t="s">
        <v>105</v>
      </c>
      <c r="H6641" s="8" t="s">
        <v>23</v>
      </c>
      <c r="I6641" s="9">
        <v>28</v>
      </c>
      <c r="J6641" s="10">
        <v>94</v>
      </c>
      <c r="K6641" s="11">
        <v>2632</v>
      </c>
      <c r="L6641" s="11">
        <v>1447.6000000000001</v>
      </c>
      <c r="M6641" s="12">
        <v>0.55000000000000004</v>
      </c>
      <c r="N6641" s="14" t="s">
        <v>83</v>
      </c>
      <c r="P6641" s="16"/>
      <c r="T6641" s="17"/>
    </row>
    <row r="6642" spans="2:20" ht="14.25" customHeight="1" x14ac:dyDescent="0.3">
      <c r="B6642" s="6" t="s">
        <v>30</v>
      </c>
      <c r="C6642" s="6">
        <v>1197831</v>
      </c>
      <c r="D6642" s="7">
        <v>44335</v>
      </c>
      <c r="E6642" s="6" t="s">
        <v>27</v>
      </c>
      <c r="F6642" s="6" t="s">
        <v>104</v>
      </c>
      <c r="G6642" s="6" t="s">
        <v>105</v>
      </c>
      <c r="H6642" s="8" t="s">
        <v>17</v>
      </c>
      <c r="I6642" s="9">
        <v>36</v>
      </c>
      <c r="J6642" s="10">
        <v>167</v>
      </c>
      <c r="K6642" s="11">
        <v>6012</v>
      </c>
      <c r="L6642" s="11">
        <v>3246.48</v>
      </c>
      <c r="M6642" s="12">
        <v>0.54</v>
      </c>
      <c r="N6642" s="14" t="s">
        <v>83</v>
      </c>
      <c r="P6642" s="16"/>
      <c r="T6642" s="17"/>
    </row>
    <row r="6643" spans="2:20" ht="14.25" customHeight="1" x14ac:dyDescent="0.3">
      <c r="B6643" s="6" t="s">
        <v>30</v>
      </c>
      <c r="C6643" s="6">
        <v>1197831</v>
      </c>
      <c r="D6643" s="7">
        <v>44335</v>
      </c>
      <c r="E6643" s="6" t="s">
        <v>27</v>
      </c>
      <c r="F6643" s="6" t="s">
        <v>104</v>
      </c>
      <c r="G6643" s="6" t="s">
        <v>105</v>
      </c>
      <c r="H6643" s="8" t="s">
        <v>19</v>
      </c>
      <c r="I6643" s="9">
        <v>39</v>
      </c>
      <c r="J6643" s="10">
        <v>87</v>
      </c>
      <c r="K6643" s="11">
        <v>3393</v>
      </c>
      <c r="L6643" s="11">
        <v>1526.85</v>
      </c>
      <c r="M6643" s="12">
        <v>0.44999999999999996</v>
      </c>
      <c r="N6643" s="14" t="s">
        <v>83</v>
      </c>
      <c r="P6643" s="16"/>
      <c r="T6643" s="17"/>
    </row>
    <row r="6644" spans="2:20" ht="14.25" customHeight="1" x14ac:dyDescent="0.3">
      <c r="B6644" s="6" t="s">
        <v>30</v>
      </c>
      <c r="C6644" s="6">
        <v>1197831</v>
      </c>
      <c r="D6644" s="7">
        <v>44335</v>
      </c>
      <c r="E6644" s="6" t="s">
        <v>27</v>
      </c>
      <c r="F6644" s="6" t="s">
        <v>104</v>
      </c>
      <c r="G6644" s="6" t="s">
        <v>105</v>
      </c>
      <c r="H6644" s="8" t="s">
        <v>20</v>
      </c>
      <c r="I6644" s="9">
        <v>34</v>
      </c>
      <c r="J6644" s="10">
        <v>72</v>
      </c>
      <c r="K6644" s="11">
        <v>2448</v>
      </c>
      <c r="L6644" s="11">
        <v>1272.96</v>
      </c>
      <c r="M6644" s="12">
        <v>0.52</v>
      </c>
      <c r="N6644" s="14" t="s">
        <v>83</v>
      </c>
      <c r="P6644" s="16"/>
      <c r="T6644" s="17"/>
    </row>
    <row r="6645" spans="2:20" ht="14.25" customHeight="1" x14ac:dyDescent="0.3">
      <c r="B6645" s="6" t="s">
        <v>30</v>
      </c>
      <c r="C6645" s="6">
        <v>1197831</v>
      </c>
      <c r="D6645" s="7">
        <v>44335</v>
      </c>
      <c r="E6645" s="6" t="s">
        <v>27</v>
      </c>
      <c r="F6645" s="6" t="s">
        <v>104</v>
      </c>
      <c r="G6645" s="6" t="s">
        <v>105</v>
      </c>
      <c r="H6645" s="8" t="s">
        <v>21</v>
      </c>
      <c r="I6645" s="9">
        <v>34</v>
      </c>
      <c r="J6645" s="10">
        <v>59</v>
      </c>
      <c r="K6645" s="11">
        <v>2006</v>
      </c>
      <c r="L6645" s="11">
        <v>1103.3000000000002</v>
      </c>
      <c r="M6645" s="12">
        <v>0.55000000000000004</v>
      </c>
      <c r="N6645" s="14" t="s">
        <v>83</v>
      </c>
      <c r="P6645" s="16"/>
      <c r="T6645" s="17"/>
    </row>
    <row r="6646" spans="2:20" ht="14.25" customHeight="1" x14ac:dyDescent="0.3">
      <c r="B6646" s="6" t="s">
        <v>30</v>
      </c>
      <c r="C6646" s="6">
        <v>1197831</v>
      </c>
      <c r="D6646" s="7">
        <v>44335</v>
      </c>
      <c r="E6646" s="6" t="s">
        <v>27</v>
      </c>
      <c r="F6646" s="6" t="s">
        <v>104</v>
      </c>
      <c r="G6646" s="6" t="s">
        <v>105</v>
      </c>
      <c r="H6646" s="8" t="s">
        <v>22</v>
      </c>
      <c r="I6646" s="9">
        <v>43</v>
      </c>
      <c r="J6646" s="10">
        <v>75</v>
      </c>
      <c r="K6646" s="11">
        <v>3225</v>
      </c>
      <c r="L6646" s="11">
        <v>1451.2499999999998</v>
      </c>
      <c r="M6646" s="12">
        <v>0.44999999999999996</v>
      </c>
      <c r="N6646" s="14" t="s">
        <v>83</v>
      </c>
      <c r="P6646" s="16"/>
      <c r="T6646" s="17"/>
    </row>
    <row r="6647" spans="2:20" ht="14.25" customHeight="1" x14ac:dyDescent="0.3">
      <c r="B6647" s="6" t="s">
        <v>30</v>
      </c>
      <c r="C6647" s="6">
        <v>1197831</v>
      </c>
      <c r="D6647" s="7">
        <v>44335</v>
      </c>
      <c r="E6647" s="6" t="s">
        <v>27</v>
      </c>
      <c r="F6647" s="6" t="s">
        <v>104</v>
      </c>
      <c r="G6647" s="6" t="s">
        <v>105</v>
      </c>
      <c r="H6647" s="8" t="s">
        <v>23</v>
      </c>
      <c r="I6647" s="9">
        <v>42</v>
      </c>
      <c r="J6647" s="10">
        <v>98</v>
      </c>
      <c r="K6647" s="11">
        <v>4116</v>
      </c>
      <c r="L6647" s="11">
        <v>2140.3200000000002</v>
      </c>
      <c r="M6647" s="12">
        <v>0.52</v>
      </c>
      <c r="N6647" s="14" t="s">
        <v>83</v>
      </c>
      <c r="P6647" s="16"/>
      <c r="T6647" s="17"/>
    </row>
    <row r="6648" spans="2:20" ht="14.25" customHeight="1" x14ac:dyDescent="0.3">
      <c r="B6648" s="6" t="s">
        <v>30</v>
      </c>
      <c r="C6648" s="6">
        <v>1197831</v>
      </c>
      <c r="D6648" s="7">
        <v>44368</v>
      </c>
      <c r="E6648" s="6" t="s">
        <v>27</v>
      </c>
      <c r="F6648" s="6" t="s">
        <v>104</v>
      </c>
      <c r="G6648" s="6" t="s">
        <v>105</v>
      </c>
      <c r="H6648" s="8" t="s">
        <v>17</v>
      </c>
      <c r="I6648" s="9">
        <v>38</v>
      </c>
      <c r="J6648" s="10">
        <v>156</v>
      </c>
      <c r="K6648" s="11">
        <v>5928</v>
      </c>
      <c r="L6648" s="11">
        <v>3023.28</v>
      </c>
      <c r="M6648" s="12">
        <v>0.51</v>
      </c>
      <c r="N6648" s="14" t="s">
        <v>83</v>
      </c>
      <c r="P6648" s="16"/>
      <c r="T6648" s="17"/>
    </row>
    <row r="6649" spans="2:20" ht="14.25" customHeight="1" x14ac:dyDescent="0.3">
      <c r="B6649" s="6" t="s">
        <v>30</v>
      </c>
      <c r="C6649" s="6">
        <v>1197831</v>
      </c>
      <c r="D6649" s="7">
        <v>44368</v>
      </c>
      <c r="E6649" s="6" t="s">
        <v>27</v>
      </c>
      <c r="F6649" s="6" t="s">
        <v>104</v>
      </c>
      <c r="G6649" s="6" t="s">
        <v>105</v>
      </c>
      <c r="H6649" s="8" t="s">
        <v>19</v>
      </c>
      <c r="I6649" s="9">
        <v>33</v>
      </c>
      <c r="J6649" s="10">
        <v>88</v>
      </c>
      <c r="K6649" s="11">
        <v>2904</v>
      </c>
      <c r="L6649" s="11">
        <v>1306.8</v>
      </c>
      <c r="M6649" s="12">
        <v>0.44999999999999996</v>
      </c>
      <c r="N6649" s="14" t="s">
        <v>83</v>
      </c>
      <c r="P6649" s="16"/>
      <c r="T6649" s="17"/>
    </row>
    <row r="6650" spans="2:20" ht="14.25" customHeight="1" x14ac:dyDescent="0.3">
      <c r="B6650" s="6" t="s">
        <v>30</v>
      </c>
      <c r="C6650" s="6">
        <v>1197831</v>
      </c>
      <c r="D6650" s="7">
        <v>44368</v>
      </c>
      <c r="E6650" s="6" t="s">
        <v>27</v>
      </c>
      <c r="F6650" s="6" t="s">
        <v>104</v>
      </c>
      <c r="G6650" s="6" t="s">
        <v>105</v>
      </c>
      <c r="H6650" s="8" t="s">
        <v>20</v>
      </c>
      <c r="I6650" s="9">
        <v>36</v>
      </c>
      <c r="J6650" s="10">
        <v>88</v>
      </c>
      <c r="K6650" s="11">
        <v>3168</v>
      </c>
      <c r="L6650" s="11">
        <v>1647.3600000000001</v>
      </c>
      <c r="M6650" s="12">
        <v>0.52</v>
      </c>
      <c r="N6650" s="14" t="s">
        <v>83</v>
      </c>
      <c r="P6650" s="16"/>
      <c r="T6650" s="17"/>
    </row>
    <row r="6651" spans="2:20" ht="14.25" customHeight="1" x14ac:dyDescent="0.3">
      <c r="B6651" s="6" t="s">
        <v>30</v>
      </c>
      <c r="C6651" s="6">
        <v>1197831</v>
      </c>
      <c r="D6651" s="7">
        <v>44368</v>
      </c>
      <c r="E6651" s="6" t="s">
        <v>27</v>
      </c>
      <c r="F6651" s="6" t="s">
        <v>104</v>
      </c>
      <c r="G6651" s="6" t="s">
        <v>105</v>
      </c>
      <c r="H6651" s="8" t="s">
        <v>21</v>
      </c>
      <c r="I6651" s="9">
        <v>38</v>
      </c>
      <c r="J6651" s="10">
        <v>87</v>
      </c>
      <c r="K6651" s="11">
        <v>3306</v>
      </c>
      <c r="L6651" s="11">
        <v>1653</v>
      </c>
      <c r="M6651" s="12">
        <v>0.5</v>
      </c>
      <c r="N6651" s="14" t="s">
        <v>83</v>
      </c>
      <c r="P6651" s="16"/>
      <c r="T6651" s="17"/>
    </row>
    <row r="6652" spans="2:20" ht="14.25" customHeight="1" x14ac:dyDescent="0.3">
      <c r="B6652" s="6" t="s">
        <v>30</v>
      </c>
      <c r="C6652" s="6">
        <v>1197831</v>
      </c>
      <c r="D6652" s="7">
        <v>44368</v>
      </c>
      <c r="E6652" s="6" t="s">
        <v>27</v>
      </c>
      <c r="F6652" s="6" t="s">
        <v>104</v>
      </c>
      <c r="G6652" s="6" t="s">
        <v>105</v>
      </c>
      <c r="H6652" s="8" t="s">
        <v>22</v>
      </c>
      <c r="I6652" s="9">
        <v>51</v>
      </c>
      <c r="J6652" s="10">
        <v>87</v>
      </c>
      <c r="K6652" s="11">
        <v>4437</v>
      </c>
      <c r="L6652" s="11">
        <v>2085.39</v>
      </c>
      <c r="M6652" s="12">
        <v>0.47</v>
      </c>
      <c r="N6652" s="14" t="s">
        <v>83</v>
      </c>
      <c r="P6652" s="16"/>
      <c r="T6652" s="17"/>
    </row>
    <row r="6653" spans="2:20" ht="14.25" customHeight="1" x14ac:dyDescent="0.3">
      <c r="B6653" s="6" t="s">
        <v>30</v>
      </c>
      <c r="C6653" s="6">
        <v>1197831</v>
      </c>
      <c r="D6653" s="7">
        <v>44368</v>
      </c>
      <c r="E6653" s="6" t="s">
        <v>27</v>
      </c>
      <c r="F6653" s="6" t="s">
        <v>104</v>
      </c>
      <c r="G6653" s="6" t="s">
        <v>105</v>
      </c>
      <c r="H6653" s="8" t="s">
        <v>23</v>
      </c>
      <c r="I6653" s="9">
        <v>55</v>
      </c>
      <c r="J6653" s="10">
        <v>124</v>
      </c>
      <c r="K6653" s="11">
        <v>6820</v>
      </c>
      <c r="L6653" s="11">
        <v>3478.2000000000003</v>
      </c>
      <c r="M6653" s="12">
        <v>0.51</v>
      </c>
      <c r="N6653" s="14" t="s">
        <v>83</v>
      </c>
      <c r="P6653" s="16"/>
      <c r="T6653" s="17"/>
    </row>
    <row r="6654" spans="2:20" ht="14.25" customHeight="1" x14ac:dyDescent="0.3">
      <c r="B6654" s="6" t="s">
        <v>30</v>
      </c>
      <c r="C6654" s="6">
        <v>1197831</v>
      </c>
      <c r="D6654" s="7">
        <v>44396</v>
      </c>
      <c r="E6654" s="6" t="s">
        <v>27</v>
      </c>
      <c r="F6654" s="6" t="s">
        <v>104</v>
      </c>
      <c r="G6654" s="6" t="s">
        <v>105</v>
      </c>
      <c r="H6654" s="8" t="s">
        <v>17</v>
      </c>
      <c r="I6654" s="9">
        <v>50</v>
      </c>
      <c r="J6654" s="10">
        <v>182</v>
      </c>
      <c r="K6654" s="11">
        <v>9100</v>
      </c>
      <c r="L6654" s="11">
        <v>4732</v>
      </c>
      <c r="M6654" s="12">
        <v>0.52</v>
      </c>
      <c r="N6654" s="14" t="s">
        <v>83</v>
      </c>
      <c r="P6654" s="16"/>
      <c r="T6654" s="17"/>
    </row>
    <row r="6655" spans="2:20" ht="14.25" customHeight="1" x14ac:dyDescent="0.3">
      <c r="B6655" s="6" t="s">
        <v>30</v>
      </c>
      <c r="C6655" s="6">
        <v>1197831</v>
      </c>
      <c r="D6655" s="7">
        <v>44396</v>
      </c>
      <c r="E6655" s="6" t="s">
        <v>27</v>
      </c>
      <c r="F6655" s="6" t="s">
        <v>104</v>
      </c>
      <c r="G6655" s="6" t="s">
        <v>105</v>
      </c>
      <c r="H6655" s="8" t="s">
        <v>19</v>
      </c>
      <c r="I6655" s="9">
        <v>45</v>
      </c>
      <c r="J6655" s="10">
        <v>117</v>
      </c>
      <c r="K6655" s="11">
        <v>5265</v>
      </c>
      <c r="L6655" s="11">
        <v>2632.5</v>
      </c>
      <c r="M6655" s="12">
        <v>0.5</v>
      </c>
      <c r="N6655" s="14" t="s">
        <v>83</v>
      </c>
      <c r="P6655" s="16"/>
      <c r="T6655" s="17"/>
    </row>
    <row r="6656" spans="2:20" ht="14.25" customHeight="1" x14ac:dyDescent="0.3">
      <c r="B6656" s="6" t="s">
        <v>30</v>
      </c>
      <c r="C6656" s="6">
        <v>1197831</v>
      </c>
      <c r="D6656" s="7">
        <v>44396</v>
      </c>
      <c r="E6656" s="6" t="s">
        <v>27</v>
      </c>
      <c r="F6656" s="6" t="s">
        <v>104</v>
      </c>
      <c r="G6656" s="6" t="s">
        <v>105</v>
      </c>
      <c r="H6656" s="8" t="s">
        <v>20</v>
      </c>
      <c r="I6656" s="9">
        <v>44</v>
      </c>
      <c r="J6656" s="10">
        <v>94</v>
      </c>
      <c r="K6656" s="11">
        <v>4136</v>
      </c>
      <c r="L6656" s="11">
        <v>2233.44</v>
      </c>
      <c r="M6656" s="12">
        <v>0.54</v>
      </c>
      <c r="N6656" s="14" t="s">
        <v>83</v>
      </c>
      <c r="P6656" s="16"/>
      <c r="T6656" s="17"/>
    </row>
    <row r="6657" spans="2:20" ht="14.25" customHeight="1" x14ac:dyDescent="0.3">
      <c r="B6657" s="6" t="s">
        <v>30</v>
      </c>
      <c r="C6657" s="6">
        <v>1197831</v>
      </c>
      <c r="D6657" s="7">
        <v>44396</v>
      </c>
      <c r="E6657" s="6" t="s">
        <v>27</v>
      </c>
      <c r="F6657" s="6" t="s">
        <v>104</v>
      </c>
      <c r="G6657" s="6" t="s">
        <v>105</v>
      </c>
      <c r="H6657" s="8" t="s">
        <v>21</v>
      </c>
      <c r="I6657" s="9">
        <v>41</v>
      </c>
      <c r="J6657" s="10">
        <v>85</v>
      </c>
      <c r="K6657" s="11">
        <v>3485</v>
      </c>
      <c r="L6657" s="11">
        <v>1847.0500000000002</v>
      </c>
      <c r="M6657" s="12">
        <v>0.53</v>
      </c>
      <c r="N6657" s="14" t="s">
        <v>83</v>
      </c>
      <c r="P6657" s="16"/>
      <c r="T6657" s="17"/>
    </row>
    <row r="6658" spans="2:20" ht="14.25" customHeight="1" x14ac:dyDescent="0.3">
      <c r="B6658" s="6" t="s">
        <v>30</v>
      </c>
      <c r="C6658" s="6">
        <v>1197831</v>
      </c>
      <c r="D6658" s="7">
        <v>44396</v>
      </c>
      <c r="E6658" s="6" t="s">
        <v>27</v>
      </c>
      <c r="F6658" s="6" t="s">
        <v>104</v>
      </c>
      <c r="G6658" s="6" t="s">
        <v>105</v>
      </c>
      <c r="H6658" s="8" t="s">
        <v>22</v>
      </c>
      <c r="I6658" s="9">
        <v>59</v>
      </c>
      <c r="J6658" s="10">
        <v>98</v>
      </c>
      <c r="K6658" s="11">
        <v>5782</v>
      </c>
      <c r="L6658" s="11">
        <v>2659.72</v>
      </c>
      <c r="M6658" s="12">
        <v>0.45999999999999996</v>
      </c>
      <c r="N6658" s="14" t="s">
        <v>83</v>
      </c>
      <c r="P6658" s="16"/>
      <c r="T6658" s="17"/>
    </row>
    <row r="6659" spans="2:20" ht="14.25" customHeight="1" x14ac:dyDescent="0.3">
      <c r="B6659" s="6" t="s">
        <v>30</v>
      </c>
      <c r="C6659" s="6">
        <v>1197831</v>
      </c>
      <c r="D6659" s="7">
        <v>44396</v>
      </c>
      <c r="E6659" s="6" t="s">
        <v>27</v>
      </c>
      <c r="F6659" s="6" t="s">
        <v>104</v>
      </c>
      <c r="G6659" s="6" t="s">
        <v>105</v>
      </c>
      <c r="H6659" s="8" t="s">
        <v>23</v>
      </c>
      <c r="I6659" s="9">
        <v>61</v>
      </c>
      <c r="J6659" s="10">
        <v>142</v>
      </c>
      <c r="K6659" s="11">
        <v>8662</v>
      </c>
      <c r="L6659" s="11">
        <v>4677.4800000000005</v>
      </c>
      <c r="M6659" s="12">
        <v>0.54</v>
      </c>
      <c r="N6659" s="14" t="s">
        <v>83</v>
      </c>
      <c r="P6659" s="16"/>
      <c r="T6659" s="17"/>
    </row>
    <row r="6660" spans="2:20" ht="14.25" customHeight="1" x14ac:dyDescent="0.3">
      <c r="B6660" s="6" t="s">
        <v>30</v>
      </c>
      <c r="C6660" s="6">
        <v>1197831</v>
      </c>
      <c r="D6660" s="7">
        <v>44428</v>
      </c>
      <c r="E6660" s="6" t="s">
        <v>27</v>
      </c>
      <c r="F6660" s="6" t="s">
        <v>104</v>
      </c>
      <c r="G6660" s="6" t="s">
        <v>105</v>
      </c>
      <c r="H6660" s="8" t="s">
        <v>17</v>
      </c>
      <c r="I6660" s="9">
        <v>56</v>
      </c>
      <c r="J6660" s="10">
        <v>189</v>
      </c>
      <c r="K6660" s="11">
        <v>10584</v>
      </c>
      <c r="L6660" s="11">
        <v>5397.84</v>
      </c>
      <c r="M6660" s="12">
        <v>0.51</v>
      </c>
      <c r="N6660" s="14" t="s">
        <v>83</v>
      </c>
      <c r="P6660" s="16"/>
      <c r="T6660" s="17"/>
    </row>
    <row r="6661" spans="2:20" ht="14.25" customHeight="1" x14ac:dyDescent="0.3">
      <c r="B6661" s="6" t="s">
        <v>30</v>
      </c>
      <c r="C6661" s="6">
        <v>1197831</v>
      </c>
      <c r="D6661" s="7">
        <v>44428</v>
      </c>
      <c r="E6661" s="6" t="s">
        <v>27</v>
      </c>
      <c r="F6661" s="6" t="s">
        <v>104</v>
      </c>
      <c r="G6661" s="6" t="s">
        <v>105</v>
      </c>
      <c r="H6661" s="8" t="s">
        <v>19</v>
      </c>
      <c r="I6661" s="9">
        <v>51</v>
      </c>
      <c r="J6661" s="10">
        <v>113</v>
      </c>
      <c r="K6661" s="11">
        <v>5763</v>
      </c>
      <c r="L6661" s="11">
        <v>2708.6099999999997</v>
      </c>
      <c r="M6661" s="12">
        <v>0.47</v>
      </c>
      <c r="N6661" s="14" t="s">
        <v>83</v>
      </c>
      <c r="P6661" s="16"/>
      <c r="T6661" s="17"/>
    </row>
    <row r="6662" spans="2:20" ht="14.25" customHeight="1" x14ac:dyDescent="0.3">
      <c r="B6662" s="6" t="s">
        <v>30</v>
      </c>
      <c r="C6662" s="6">
        <v>1197831</v>
      </c>
      <c r="D6662" s="7">
        <v>44428</v>
      </c>
      <c r="E6662" s="6" t="s">
        <v>27</v>
      </c>
      <c r="F6662" s="6" t="s">
        <v>104</v>
      </c>
      <c r="G6662" s="6" t="s">
        <v>105</v>
      </c>
      <c r="H6662" s="8" t="s">
        <v>20</v>
      </c>
      <c r="I6662" s="9">
        <v>47</v>
      </c>
      <c r="J6662" s="10">
        <v>113</v>
      </c>
      <c r="K6662" s="11">
        <v>5311</v>
      </c>
      <c r="L6662" s="11">
        <v>2814.83</v>
      </c>
      <c r="M6662" s="12">
        <v>0.53</v>
      </c>
      <c r="N6662" s="14" t="s">
        <v>83</v>
      </c>
      <c r="P6662" s="16"/>
      <c r="T6662" s="17"/>
    </row>
    <row r="6663" spans="2:20" ht="14.25" customHeight="1" x14ac:dyDescent="0.3">
      <c r="B6663" s="6" t="s">
        <v>30</v>
      </c>
      <c r="C6663" s="6">
        <v>1197831</v>
      </c>
      <c r="D6663" s="7">
        <v>44428</v>
      </c>
      <c r="E6663" s="6" t="s">
        <v>27</v>
      </c>
      <c r="F6663" s="6" t="s">
        <v>104</v>
      </c>
      <c r="G6663" s="6" t="s">
        <v>105</v>
      </c>
      <c r="H6663" s="8" t="s">
        <v>21</v>
      </c>
      <c r="I6663" s="9">
        <v>37</v>
      </c>
      <c r="J6663" s="10">
        <v>88</v>
      </c>
      <c r="K6663" s="11">
        <v>3256</v>
      </c>
      <c r="L6663" s="11">
        <v>1693.1200000000001</v>
      </c>
      <c r="M6663" s="12">
        <v>0.52</v>
      </c>
      <c r="N6663" s="14" t="s">
        <v>83</v>
      </c>
      <c r="P6663" s="16"/>
      <c r="T6663" s="17"/>
    </row>
    <row r="6664" spans="2:20" ht="14.25" customHeight="1" x14ac:dyDescent="0.3">
      <c r="B6664" s="6" t="s">
        <v>30</v>
      </c>
      <c r="C6664" s="6">
        <v>1197831</v>
      </c>
      <c r="D6664" s="7">
        <v>44428</v>
      </c>
      <c r="E6664" s="6" t="s">
        <v>27</v>
      </c>
      <c r="F6664" s="6" t="s">
        <v>104</v>
      </c>
      <c r="G6664" s="6" t="s">
        <v>105</v>
      </c>
      <c r="H6664" s="8" t="s">
        <v>22</v>
      </c>
      <c r="I6664" s="9">
        <v>47</v>
      </c>
      <c r="J6664" s="10">
        <v>81</v>
      </c>
      <c r="K6664" s="11">
        <v>3807</v>
      </c>
      <c r="L6664" s="11">
        <v>1713.1499999999999</v>
      </c>
      <c r="M6664" s="12">
        <v>0.44999999999999996</v>
      </c>
      <c r="N6664" s="14" t="s">
        <v>83</v>
      </c>
      <c r="P6664" s="16"/>
      <c r="T6664" s="17"/>
    </row>
    <row r="6665" spans="2:20" ht="14.25" customHeight="1" x14ac:dyDescent="0.3">
      <c r="B6665" s="6" t="s">
        <v>30</v>
      </c>
      <c r="C6665" s="6">
        <v>1197831</v>
      </c>
      <c r="D6665" s="7">
        <v>44428</v>
      </c>
      <c r="E6665" s="6" t="s">
        <v>27</v>
      </c>
      <c r="F6665" s="6" t="s">
        <v>104</v>
      </c>
      <c r="G6665" s="6" t="s">
        <v>105</v>
      </c>
      <c r="H6665" s="8" t="s">
        <v>23</v>
      </c>
      <c r="I6665" s="9">
        <v>50</v>
      </c>
      <c r="J6665" s="10">
        <v>124</v>
      </c>
      <c r="K6665" s="11">
        <v>6200</v>
      </c>
      <c r="L6665" s="11">
        <v>3224</v>
      </c>
      <c r="M6665" s="12">
        <v>0.52</v>
      </c>
      <c r="N6665" s="14" t="s">
        <v>83</v>
      </c>
      <c r="P6665" s="16"/>
      <c r="T6665" s="17"/>
    </row>
    <row r="6666" spans="2:20" ht="14.25" customHeight="1" x14ac:dyDescent="0.3">
      <c r="B6666" s="6" t="s">
        <v>30</v>
      </c>
      <c r="C6666" s="6">
        <v>1197831</v>
      </c>
      <c r="D6666" s="7">
        <v>44458</v>
      </c>
      <c r="E6666" s="6" t="s">
        <v>27</v>
      </c>
      <c r="F6666" s="6" t="s">
        <v>104</v>
      </c>
      <c r="G6666" s="6" t="s">
        <v>105</v>
      </c>
      <c r="H6666" s="8" t="s">
        <v>17</v>
      </c>
      <c r="I6666" s="9">
        <v>49</v>
      </c>
      <c r="J6666" s="10">
        <v>150</v>
      </c>
      <c r="K6666" s="11">
        <v>7350</v>
      </c>
      <c r="L6666" s="11">
        <v>3969.0000000000005</v>
      </c>
      <c r="M6666" s="12">
        <v>0.54</v>
      </c>
      <c r="N6666" s="14" t="s">
        <v>83</v>
      </c>
      <c r="P6666" s="16"/>
      <c r="T6666" s="17"/>
    </row>
    <row r="6667" spans="2:20" ht="14.25" customHeight="1" x14ac:dyDescent="0.3">
      <c r="B6667" s="6" t="s">
        <v>30</v>
      </c>
      <c r="C6667" s="6">
        <v>1197831</v>
      </c>
      <c r="D6667" s="7">
        <v>44458</v>
      </c>
      <c r="E6667" s="6" t="s">
        <v>27</v>
      </c>
      <c r="F6667" s="6" t="s">
        <v>104</v>
      </c>
      <c r="G6667" s="6" t="s">
        <v>105</v>
      </c>
      <c r="H6667" s="8" t="s">
        <v>19</v>
      </c>
      <c r="I6667" s="9">
        <v>38</v>
      </c>
      <c r="J6667" s="10">
        <v>98</v>
      </c>
      <c r="K6667" s="11">
        <v>3724</v>
      </c>
      <c r="L6667" s="11">
        <v>1675.7999999999997</v>
      </c>
      <c r="M6667" s="12">
        <v>0.44999999999999996</v>
      </c>
      <c r="N6667" s="14" t="s">
        <v>83</v>
      </c>
      <c r="P6667" s="16"/>
      <c r="T6667" s="17"/>
    </row>
    <row r="6668" spans="2:20" ht="14.25" customHeight="1" x14ac:dyDescent="0.3">
      <c r="B6668" s="6" t="s">
        <v>30</v>
      </c>
      <c r="C6668" s="6">
        <v>1197831</v>
      </c>
      <c r="D6668" s="7">
        <v>44458</v>
      </c>
      <c r="E6668" s="6" t="s">
        <v>27</v>
      </c>
      <c r="F6668" s="6" t="s">
        <v>104</v>
      </c>
      <c r="G6668" s="6" t="s">
        <v>105</v>
      </c>
      <c r="H6668" s="8" t="s">
        <v>20</v>
      </c>
      <c r="I6668" s="9">
        <v>14</v>
      </c>
      <c r="J6668" s="10">
        <v>69</v>
      </c>
      <c r="K6668" s="11">
        <v>966</v>
      </c>
      <c r="L6668" s="11">
        <v>492.66</v>
      </c>
      <c r="M6668" s="12">
        <v>0.51</v>
      </c>
      <c r="N6668" s="14" t="s">
        <v>83</v>
      </c>
      <c r="P6668" s="16"/>
      <c r="T6668" s="17"/>
    </row>
    <row r="6669" spans="2:20" ht="14.25" customHeight="1" x14ac:dyDescent="0.3">
      <c r="B6669" s="6" t="s">
        <v>30</v>
      </c>
      <c r="C6669" s="6">
        <v>1197831</v>
      </c>
      <c r="D6669" s="7">
        <v>44458</v>
      </c>
      <c r="E6669" s="6" t="s">
        <v>27</v>
      </c>
      <c r="F6669" s="6" t="s">
        <v>104</v>
      </c>
      <c r="G6669" s="6" t="s">
        <v>105</v>
      </c>
      <c r="H6669" s="8" t="s">
        <v>21</v>
      </c>
      <c r="I6669" s="9">
        <v>14</v>
      </c>
      <c r="J6669" s="10">
        <v>63</v>
      </c>
      <c r="K6669" s="11">
        <v>882</v>
      </c>
      <c r="L6669" s="11">
        <v>449.82</v>
      </c>
      <c r="M6669" s="12">
        <v>0.51</v>
      </c>
      <c r="N6669" s="14" t="s">
        <v>83</v>
      </c>
      <c r="P6669" s="16"/>
      <c r="T6669" s="17"/>
    </row>
    <row r="6670" spans="2:20" ht="14.25" customHeight="1" x14ac:dyDescent="0.3">
      <c r="B6670" s="6" t="s">
        <v>30</v>
      </c>
      <c r="C6670" s="6">
        <v>1197831</v>
      </c>
      <c r="D6670" s="7">
        <v>44458</v>
      </c>
      <c r="E6670" s="6" t="s">
        <v>27</v>
      </c>
      <c r="F6670" s="6" t="s">
        <v>104</v>
      </c>
      <c r="G6670" s="6" t="s">
        <v>105</v>
      </c>
      <c r="H6670" s="8" t="s">
        <v>22</v>
      </c>
      <c r="I6670" s="9">
        <v>23</v>
      </c>
      <c r="J6670" s="10">
        <v>68</v>
      </c>
      <c r="K6670" s="11">
        <v>1564</v>
      </c>
      <c r="L6670" s="11">
        <v>703.8</v>
      </c>
      <c r="M6670" s="12">
        <v>0.44999999999999996</v>
      </c>
      <c r="N6670" s="14" t="s">
        <v>83</v>
      </c>
      <c r="P6670" s="16"/>
      <c r="T6670" s="17"/>
    </row>
    <row r="6671" spans="2:20" ht="14.25" customHeight="1" x14ac:dyDescent="0.3">
      <c r="B6671" s="6" t="s">
        <v>30</v>
      </c>
      <c r="C6671" s="6">
        <v>1197831</v>
      </c>
      <c r="D6671" s="7">
        <v>44458</v>
      </c>
      <c r="E6671" s="6" t="s">
        <v>27</v>
      </c>
      <c r="F6671" s="6" t="s">
        <v>104</v>
      </c>
      <c r="G6671" s="6" t="s">
        <v>105</v>
      </c>
      <c r="H6671" s="8" t="s">
        <v>23</v>
      </c>
      <c r="I6671" s="9">
        <v>28</v>
      </c>
      <c r="J6671" s="10">
        <v>91</v>
      </c>
      <c r="K6671" s="11">
        <v>2548</v>
      </c>
      <c r="L6671" s="11">
        <v>1324.96</v>
      </c>
      <c r="M6671" s="12">
        <v>0.52</v>
      </c>
      <c r="N6671" s="14" t="s">
        <v>83</v>
      </c>
      <c r="P6671" s="16"/>
      <c r="T6671" s="17"/>
    </row>
    <row r="6672" spans="2:20" ht="14.25" customHeight="1" x14ac:dyDescent="0.3">
      <c r="B6672" s="6" t="s">
        <v>30</v>
      </c>
      <c r="C6672" s="6">
        <v>1197831</v>
      </c>
      <c r="D6672" s="7">
        <v>44490</v>
      </c>
      <c r="E6672" s="6" t="s">
        <v>27</v>
      </c>
      <c r="F6672" s="6" t="s">
        <v>104</v>
      </c>
      <c r="G6672" s="6" t="s">
        <v>105</v>
      </c>
      <c r="H6672" s="8" t="s">
        <v>17</v>
      </c>
      <c r="I6672" s="9">
        <v>29</v>
      </c>
      <c r="J6672" s="10">
        <v>137</v>
      </c>
      <c r="K6672" s="11">
        <v>3973</v>
      </c>
      <c r="L6672" s="11">
        <v>2145.42</v>
      </c>
      <c r="M6672" s="12">
        <v>0.54</v>
      </c>
      <c r="N6672" s="14" t="s">
        <v>83</v>
      </c>
      <c r="P6672" s="16"/>
      <c r="T6672" s="17"/>
    </row>
    <row r="6673" spans="2:20" ht="14.25" customHeight="1" x14ac:dyDescent="0.3">
      <c r="B6673" s="6" t="s">
        <v>30</v>
      </c>
      <c r="C6673" s="6">
        <v>1197831</v>
      </c>
      <c r="D6673" s="7">
        <v>44490</v>
      </c>
      <c r="E6673" s="6" t="s">
        <v>27</v>
      </c>
      <c r="F6673" s="6" t="s">
        <v>104</v>
      </c>
      <c r="G6673" s="6" t="s">
        <v>105</v>
      </c>
      <c r="H6673" s="8" t="s">
        <v>19</v>
      </c>
      <c r="I6673" s="9">
        <v>19</v>
      </c>
      <c r="J6673" s="10">
        <v>88</v>
      </c>
      <c r="K6673" s="11">
        <v>1672</v>
      </c>
      <c r="L6673" s="11">
        <v>769.11999999999989</v>
      </c>
      <c r="M6673" s="12">
        <v>0.45999999999999996</v>
      </c>
      <c r="N6673" s="14" t="s">
        <v>83</v>
      </c>
      <c r="P6673" s="16"/>
      <c r="T6673" s="17"/>
    </row>
    <row r="6674" spans="2:20" ht="14.25" customHeight="1" x14ac:dyDescent="0.3">
      <c r="B6674" s="6" t="s">
        <v>30</v>
      </c>
      <c r="C6674" s="6">
        <v>1197831</v>
      </c>
      <c r="D6674" s="7">
        <v>44490</v>
      </c>
      <c r="E6674" s="6" t="s">
        <v>27</v>
      </c>
      <c r="F6674" s="6" t="s">
        <v>104</v>
      </c>
      <c r="G6674" s="6" t="s">
        <v>105</v>
      </c>
      <c r="H6674" s="8" t="s">
        <v>20</v>
      </c>
      <c r="I6674" s="9">
        <v>20</v>
      </c>
      <c r="J6674" s="10">
        <v>56</v>
      </c>
      <c r="K6674" s="11">
        <v>1120</v>
      </c>
      <c r="L6674" s="11">
        <v>571.20000000000005</v>
      </c>
      <c r="M6674" s="12">
        <v>0.51</v>
      </c>
      <c r="N6674" s="14" t="s">
        <v>83</v>
      </c>
      <c r="P6674" s="16"/>
      <c r="T6674" s="17"/>
    </row>
    <row r="6675" spans="2:20" ht="14.25" customHeight="1" x14ac:dyDescent="0.3">
      <c r="B6675" s="6" t="s">
        <v>30</v>
      </c>
      <c r="C6675" s="6">
        <v>1197831</v>
      </c>
      <c r="D6675" s="7">
        <v>44490</v>
      </c>
      <c r="E6675" s="6" t="s">
        <v>27</v>
      </c>
      <c r="F6675" s="6" t="s">
        <v>104</v>
      </c>
      <c r="G6675" s="6" t="s">
        <v>105</v>
      </c>
      <c r="H6675" s="8" t="s">
        <v>21</v>
      </c>
      <c r="I6675" s="9">
        <v>18</v>
      </c>
      <c r="J6675" s="10">
        <v>52</v>
      </c>
      <c r="K6675" s="11">
        <v>936</v>
      </c>
      <c r="L6675" s="11">
        <v>486.72</v>
      </c>
      <c r="M6675" s="12">
        <v>0.52</v>
      </c>
      <c r="N6675" s="14" t="s">
        <v>83</v>
      </c>
      <c r="P6675" s="16"/>
      <c r="T6675" s="17"/>
    </row>
    <row r="6676" spans="2:20" ht="14.25" customHeight="1" x14ac:dyDescent="0.3">
      <c r="B6676" s="6" t="s">
        <v>30</v>
      </c>
      <c r="C6676" s="6">
        <v>1197831</v>
      </c>
      <c r="D6676" s="7">
        <v>44490</v>
      </c>
      <c r="E6676" s="6" t="s">
        <v>27</v>
      </c>
      <c r="F6676" s="6" t="s">
        <v>104</v>
      </c>
      <c r="G6676" s="6" t="s">
        <v>105</v>
      </c>
      <c r="H6676" s="8" t="s">
        <v>22</v>
      </c>
      <c r="I6676" s="9">
        <v>29</v>
      </c>
      <c r="J6676" s="10">
        <v>50</v>
      </c>
      <c r="K6676" s="11">
        <v>1450</v>
      </c>
      <c r="L6676" s="11">
        <v>696</v>
      </c>
      <c r="M6676" s="12">
        <v>0.48</v>
      </c>
      <c r="N6676" s="14" t="s">
        <v>83</v>
      </c>
      <c r="P6676" s="16"/>
      <c r="T6676" s="17"/>
    </row>
    <row r="6677" spans="2:20" ht="14.25" customHeight="1" x14ac:dyDescent="0.3">
      <c r="B6677" s="6" t="s">
        <v>34</v>
      </c>
      <c r="C6677" s="6">
        <v>1197831</v>
      </c>
      <c r="D6677" s="7">
        <v>44490</v>
      </c>
      <c r="E6677" s="6" t="s">
        <v>27</v>
      </c>
      <c r="F6677" s="6" t="s">
        <v>104</v>
      </c>
      <c r="G6677" s="6" t="s">
        <v>105</v>
      </c>
      <c r="H6677" s="8" t="s">
        <v>23</v>
      </c>
      <c r="I6677" s="9">
        <v>29</v>
      </c>
      <c r="J6677" s="10">
        <v>91</v>
      </c>
      <c r="K6677" s="11">
        <v>2639</v>
      </c>
      <c r="L6677" s="11">
        <v>1451.45</v>
      </c>
      <c r="M6677" s="12">
        <v>0.55000000000000004</v>
      </c>
      <c r="N6677" s="14" t="s">
        <v>83</v>
      </c>
      <c r="P6677" s="16"/>
      <c r="T6677" s="17"/>
    </row>
    <row r="6678" spans="2:20" ht="14.25" customHeight="1" x14ac:dyDescent="0.3">
      <c r="B6678" s="6" t="s">
        <v>34</v>
      </c>
      <c r="C6678" s="6">
        <v>1197831</v>
      </c>
      <c r="D6678" s="7">
        <v>44520</v>
      </c>
      <c r="E6678" s="6" t="s">
        <v>27</v>
      </c>
      <c r="F6678" s="6" t="s">
        <v>104</v>
      </c>
      <c r="G6678" s="6" t="s">
        <v>105</v>
      </c>
      <c r="H6678" s="8" t="s">
        <v>17</v>
      </c>
      <c r="I6678" s="9">
        <v>23</v>
      </c>
      <c r="J6678" s="10">
        <v>133</v>
      </c>
      <c r="K6678" s="11">
        <v>3059</v>
      </c>
      <c r="L6678" s="11">
        <v>1651.8600000000001</v>
      </c>
      <c r="M6678" s="12">
        <v>0.54</v>
      </c>
      <c r="N6678" s="14" t="s">
        <v>83</v>
      </c>
      <c r="P6678" s="16"/>
      <c r="T6678" s="17"/>
    </row>
    <row r="6679" spans="2:20" ht="14.25" customHeight="1" x14ac:dyDescent="0.3">
      <c r="B6679" s="6" t="s">
        <v>34</v>
      </c>
      <c r="C6679" s="6">
        <v>1197831</v>
      </c>
      <c r="D6679" s="7">
        <v>44520</v>
      </c>
      <c r="E6679" s="6" t="s">
        <v>27</v>
      </c>
      <c r="F6679" s="6" t="s">
        <v>104</v>
      </c>
      <c r="G6679" s="6" t="s">
        <v>105</v>
      </c>
      <c r="H6679" s="8" t="s">
        <v>19</v>
      </c>
      <c r="I6679" s="9">
        <v>14</v>
      </c>
      <c r="J6679" s="10">
        <v>78</v>
      </c>
      <c r="K6679" s="11">
        <v>1092</v>
      </c>
      <c r="L6679" s="11">
        <v>513.24</v>
      </c>
      <c r="M6679" s="12">
        <v>0.47</v>
      </c>
      <c r="N6679" s="14" t="s">
        <v>83</v>
      </c>
      <c r="P6679" s="16"/>
      <c r="T6679" s="17"/>
    </row>
    <row r="6680" spans="2:20" ht="14.25" customHeight="1" x14ac:dyDescent="0.3">
      <c r="B6680" s="6" t="s">
        <v>34</v>
      </c>
      <c r="C6680" s="6">
        <v>1197831</v>
      </c>
      <c r="D6680" s="7">
        <v>44520</v>
      </c>
      <c r="E6680" s="6" t="s">
        <v>27</v>
      </c>
      <c r="F6680" s="6" t="s">
        <v>104</v>
      </c>
      <c r="G6680" s="6" t="s">
        <v>105</v>
      </c>
      <c r="H6680" s="8" t="s">
        <v>20</v>
      </c>
      <c r="I6680" s="9">
        <v>23</v>
      </c>
      <c r="J6680" s="10">
        <v>74</v>
      </c>
      <c r="K6680" s="11">
        <v>1702</v>
      </c>
      <c r="L6680" s="11">
        <v>919.08</v>
      </c>
      <c r="M6680" s="12">
        <v>0.54</v>
      </c>
      <c r="N6680" s="14" t="s">
        <v>83</v>
      </c>
      <c r="P6680" s="16"/>
      <c r="T6680" s="17"/>
    </row>
    <row r="6681" spans="2:20" ht="14.25" customHeight="1" x14ac:dyDescent="0.3">
      <c r="B6681" s="6" t="s">
        <v>34</v>
      </c>
      <c r="C6681" s="6">
        <v>1197831</v>
      </c>
      <c r="D6681" s="7">
        <v>44520</v>
      </c>
      <c r="E6681" s="6" t="s">
        <v>27</v>
      </c>
      <c r="F6681" s="6" t="s">
        <v>104</v>
      </c>
      <c r="G6681" s="6" t="s">
        <v>105</v>
      </c>
      <c r="H6681" s="8" t="s">
        <v>21</v>
      </c>
      <c r="I6681" s="9">
        <v>52</v>
      </c>
      <c r="J6681" s="10">
        <v>75</v>
      </c>
      <c r="K6681" s="11">
        <v>3900</v>
      </c>
      <c r="L6681" s="11">
        <v>2067</v>
      </c>
      <c r="M6681" s="12">
        <v>0.53</v>
      </c>
      <c r="N6681" s="14" t="s">
        <v>83</v>
      </c>
      <c r="P6681" s="16"/>
      <c r="T6681" s="17"/>
    </row>
    <row r="6682" spans="2:20" ht="14.25" customHeight="1" x14ac:dyDescent="0.3">
      <c r="B6682" s="6" t="s">
        <v>34</v>
      </c>
      <c r="C6682" s="6">
        <v>1197831</v>
      </c>
      <c r="D6682" s="7">
        <v>44520</v>
      </c>
      <c r="E6682" s="6" t="s">
        <v>27</v>
      </c>
      <c r="F6682" s="6" t="s">
        <v>104</v>
      </c>
      <c r="G6682" s="6" t="s">
        <v>105</v>
      </c>
      <c r="H6682" s="8" t="s">
        <v>22</v>
      </c>
      <c r="I6682" s="9">
        <v>71</v>
      </c>
      <c r="J6682" s="10">
        <v>77</v>
      </c>
      <c r="K6682" s="11">
        <v>5467</v>
      </c>
      <c r="L6682" s="11">
        <v>2678.83</v>
      </c>
      <c r="M6682" s="12">
        <v>0.49</v>
      </c>
      <c r="N6682" s="14" t="s">
        <v>83</v>
      </c>
      <c r="P6682" s="16"/>
      <c r="T6682" s="17"/>
    </row>
    <row r="6683" spans="2:20" ht="14.25" customHeight="1" x14ac:dyDescent="0.3">
      <c r="B6683" s="6" t="s">
        <v>34</v>
      </c>
      <c r="C6683" s="6">
        <v>1197831</v>
      </c>
      <c r="D6683" s="7">
        <v>44520</v>
      </c>
      <c r="E6683" s="6" t="s">
        <v>27</v>
      </c>
      <c r="F6683" s="6" t="s">
        <v>104</v>
      </c>
      <c r="G6683" s="6" t="s">
        <v>105</v>
      </c>
      <c r="H6683" s="8" t="s">
        <v>23</v>
      </c>
      <c r="I6683" s="9">
        <v>72</v>
      </c>
      <c r="J6683" s="10">
        <v>105</v>
      </c>
      <c r="K6683" s="11">
        <v>7560</v>
      </c>
      <c r="L6683" s="11">
        <v>3780</v>
      </c>
      <c r="M6683" s="12">
        <v>0.5</v>
      </c>
      <c r="N6683" s="14" t="s">
        <v>83</v>
      </c>
      <c r="P6683" s="16"/>
      <c r="T6683" s="17"/>
    </row>
    <row r="6684" spans="2:20" ht="14.25" customHeight="1" x14ac:dyDescent="0.3">
      <c r="B6684" s="6" t="s">
        <v>34</v>
      </c>
      <c r="C6684" s="6">
        <v>1197831</v>
      </c>
      <c r="D6684" s="7">
        <v>44549</v>
      </c>
      <c r="E6684" s="6" t="s">
        <v>27</v>
      </c>
      <c r="F6684" s="6" t="s">
        <v>104</v>
      </c>
      <c r="G6684" s="6" t="s">
        <v>105</v>
      </c>
      <c r="H6684" s="8" t="s">
        <v>17</v>
      </c>
      <c r="I6684" s="9">
        <v>64</v>
      </c>
      <c r="J6684" s="10">
        <v>169</v>
      </c>
      <c r="K6684" s="11">
        <v>10816</v>
      </c>
      <c r="L6684" s="11">
        <v>5948.8</v>
      </c>
      <c r="M6684" s="12">
        <v>0.55000000000000004</v>
      </c>
      <c r="N6684" s="14" t="s">
        <v>83</v>
      </c>
      <c r="P6684" s="16"/>
      <c r="T6684" s="17"/>
    </row>
    <row r="6685" spans="2:20" ht="14.25" customHeight="1" x14ac:dyDescent="0.3">
      <c r="B6685" s="6" t="s">
        <v>34</v>
      </c>
      <c r="C6685" s="6">
        <v>1197831</v>
      </c>
      <c r="D6685" s="7">
        <v>44549</v>
      </c>
      <c r="E6685" s="6" t="s">
        <v>27</v>
      </c>
      <c r="F6685" s="6" t="s">
        <v>104</v>
      </c>
      <c r="G6685" s="6" t="s">
        <v>105</v>
      </c>
      <c r="H6685" s="8" t="s">
        <v>19</v>
      </c>
      <c r="I6685" s="9">
        <v>58</v>
      </c>
      <c r="J6685" s="10">
        <v>119</v>
      </c>
      <c r="K6685" s="11">
        <v>6902</v>
      </c>
      <c r="L6685" s="11">
        <v>3105.8999999999996</v>
      </c>
      <c r="M6685" s="12">
        <v>0.44999999999999996</v>
      </c>
      <c r="N6685" s="14" t="s">
        <v>83</v>
      </c>
      <c r="P6685" s="16"/>
      <c r="T6685" s="17"/>
    </row>
    <row r="6686" spans="2:20" ht="14.25" customHeight="1" x14ac:dyDescent="0.3">
      <c r="B6686" s="6" t="s">
        <v>34</v>
      </c>
      <c r="C6686" s="6">
        <v>1197831</v>
      </c>
      <c r="D6686" s="7">
        <v>44549</v>
      </c>
      <c r="E6686" s="6" t="s">
        <v>27</v>
      </c>
      <c r="F6686" s="6" t="s">
        <v>104</v>
      </c>
      <c r="G6686" s="6" t="s">
        <v>105</v>
      </c>
      <c r="H6686" s="8" t="s">
        <v>20</v>
      </c>
      <c r="I6686" s="9">
        <v>55</v>
      </c>
      <c r="J6686" s="10">
        <v>101</v>
      </c>
      <c r="K6686" s="11">
        <v>5555</v>
      </c>
      <c r="L6686" s="11">
        <v>2777.5</v>
      </c>
      <c r="M6686" s="12">
        <v>0.5</v>
      </c>
      <c r="N6686" s="14" t="s">
        <v>83</v>
      </c>
      <c r="P6686" s="16"/>
      <c r="T6686" s="17"/>
    </row>
    <row r="6687" spans="2:20" ht="14.25" customHeight="1" x14ac:dyDescent="0.3">
      <c r="B6687" s="6" t="s">
        <v>34</v>
      </c>
      <c r="C6687" s="6">
        <v>1197831</v>
      </c>
      <c r="D6687" s="7">
        <v>44549</v>
      </c>
      <c r="E6687" s="6" t="s">
        <v>27</v>
      </c>
      <c r="F6687" s="6" t="s">
        <v>104</v>
      </c>
      <c r="G6687" s="6" t="s">
        <v>105</v>
      </c>
      <c r="H6687" s="8" t="s">
        <v>21</v>
      </c>
      <c r="I6687" s="9">
        <v>54</v>
      </c>
      <c r="J6687" s="10">
        <v>94</v>
      </c>
      <c r="K6687" s="11">
        <v>5076</v>
      </c>
      <c r="L6687" s="11">
        <v>2690.28</v>
      </c>
      <c r="M6687" s="12">
        <v>0.53</v>
      </c>
      <c r="N6687" s="14" t="s">
        <v>83</v>
      </c>
      <c r="P6687" s="16"/>
      <c r="T6687" s="17"/>
    </row>
    <row r="6688" spans="2:20" ht="14.25" customHeight="1" x14ac:dyDescent="0.3">
      <c r="B6688" s="6" t="s">
        <v>34</v>
      </c>
      <c r="C6688" s="6">
        <v>1197831</v>
      </c>
      <c r="D6688" s="7">
        <v>44549</v>
      </c>
      <c r="E6688" s="6" t="s">
        <v>27</v>
      </c>
      <c r="F6688" s="6" t="s">
        <v>104</v>
      </c>
      <c r="G6688" s="6" t="s">
        <v>105</v>
      </c>
      <c r="H6688" s="8" t="s">
        <v>22</v>
      </c>
      <c r="I6688" s="9">
        <v>69</v>
      </c>
      <c r="J6688" s="10">
        <v>81</v>
      </c>
      <c r="K6688" s="11">
        <v>5589</v>
      </c>
      <c r="L6688" s="11">
        <v>2682.72</v>
      </c>
      <c r="M6688" s="12">
        <v>0.48</v>
      </c>
      <c r="N6688" s="14" t="s">
        <v>83</v>
      </c>
      <c r="P6688" s="16"/>
      <c r="T6688" s="17"/>
    </row>
    <row r="6689" spans="2:20" ht="14.25" customHeight="1" x14ac:dyDescent="0.3">
      <c r="B6689" s="6" t="s">
        <v>34</v>
      </c>
      <c r="C6689" s="6">
        <v>1197831</v>
      </c>
      <c r="D6689" s="7">
        <v>44549</v>
      </c>
      <c r="E6689" s="6" t="s">
        <v>27</v>
      </c>
      <c r="F6689" s="6" t="s">
        <v>104</v>
      </c>
      <c r="G6689" s="6" t="s">
        <v>105</v>
      </c>
      <c r="H6689" s="8" t="s">
        <v>23</v>
      </c>
      <c r="I6689" s="9">
        <v>68</v>
      </c>
      <c r="J6689" s="10">
        <v>123</v>
      </c>
      <c r="K6689" s="11">
        <v>8364</v>
      </c>
      <c r="L6689" s="11">
        <v>4182</v>
      </c>
      <c r="M6689" s="12">
        <v>0.5</v>
      </c>
      <c r="N6689" s="14" t="s">
        <v>83</v>
      </c>
      <c r="P6689" s="16"/>
      <c r="T6689" s="17"/>
    </row>
    <row r="6690" spans="2:20" ht="14.25" customHeight="1" x14ac:dyDescent="0.3">
      <c r="B6690" s="6" t="s">
        <v>34</v>
      </c>
      <c r="C6690" s="6">
        <v>1197831</v>
      </c>
      <c r="D6690" s="7">
        <v>44212</v>
      </c>
      <c r="E6690" s="6" t="s">
        <v>27</v>
      </c>
      <c r="F6690" s="6" t="s">
        <v>104</v>
      </c>
      <c r="G6690" s="6" t="s">
        <v>105</v>
      </c>
      <c r="H6690" s="8" t="s">
        <v>17</v>
      </c>
      <c r="I6690" s="9">
        <v>23</v>
      </c>
      <c r="J6690" s="10">
        <v>149</v>
      </c>
      <c r="K6690" s="11">
        <v>3427</v>
      </c>
      <c r="L6690" s="11">
        <v>1679.23</v>
      </c>
      <c r="M6690" s="12">
        <v>0.49</v>
      </c>
      <c r="N6690" s="14" t="s">
        <v>83</v>
      </c>
      <c r="P6690" s="16"/>
      <c r="T6690" s="17"/>
    </row>
    <row r="6691" spans="2:20" ht="14.25" customHeight="1" x14ac:dyDescent="0.3">
      <c r="B6691" s="6" t="s">
        <v>34</v>
      </c>
      <c r="C6691" s="6">
        <v>1197831</v>
      </c>
      <c r="D6691" s="7">
        <v>44212</v>
      </c>
      <c r="E6691" s="6" t="s">
        <v>27</v>
      </c>
      <c r="F6691" s="6" t="s">
        <v>104</v>
      </c>
      <c r="G6691" s="6" t="s">
        <v>105</v>
      </c>
      <c r="H6691" s="8" t="s">
        <v>19</v>
      </c>
      <c r="I6691" s="9">
        <v>23</v>
      </c>
      <c r="J6691" s="10">
        <v>91</v>
      </c>
      <c r="K6691" s="11">
        <v>2093</v>
      </c>
      <c r="L6691" s="11">
        <v>1025.57</v>
      </c>
      <c r="M6691" s="12">
        <v>0.49</v>
      </c>
      <c r="N6691" s="14" t="s">
        <v>83</v>
      </c>
      <c r="P6691" s="16"/>
      <c r="T6691" s="17"/>
    </row>
    <row r="6692" spans="2:20" ht="14.25" customHeight="1" x14ac:dyDescent="0.3">
      <c r="B6692" s="6" t="s">
        <v>34</v>
      </c>
      <c r="C6692" s="6">
        <v>1197831</v>
      </c>
      <c r="D6692" s="7">
        <v>44212</v>
      </c>
      <c r="E6692" s="6" t="s">
        <v>27</v>
      </c>
      <c r="F6692" s="6" t="s">
        <v>104</v>
      </c>
      <c r="G6692" s="6" t="s">
        <v>105</v>
      </c>
      <c r="H6692" s="8" t="s">
        <v>20</v>
      </c>
      <c r="I6692" s="9">
        <v>14</v>
      </c>
      <c r="J6692" s="10">
        <v>88</v>
      </c>
      <c r="K6692" s="11">
        <v>1232</v>
      </c>
      <c r="L6692" s="11">
        <v>591.36</v>
      </c>
      <c r="M6692" s="12">
        <v>0.48</v>
      </c>
      <c r="N6692" s="14" t="s">
        <v>83</v>
      </c>
      <c r="P6692" s="16"/>
      <c r="T6692" s="17"/>
    </row>
    <row r="6693" spans="2:20" ht="14.25" customHeight="1" x14ac:dyDescent="0.3">
      <c r="B6693" s="6" t="s">
        <v>34</v>
      </c>
      <c r="C6693" s="6">
        <v>1197831</v>
      </c>
      <c r="D6693" s="7">
        <v>44212</v>
      </c>
      <c r="E6693" s="6" t="s">
        <v>27</v>
      </c>
      <c r="F6693" s="6" t="s">
        <v>104</v>
      </c>
      <c r="G6693" s="6" t="s">
        <v>105</v>
      </c>
      <c r="H6693" s="8" t="s">
        <v>21</v>
      </c>
      <c r="I6693" s="9">
        <v>19</v>
      </c>
      <c r="J6693" s="10">
        <v>56</v>
      </c>
      <c r="K6693" s="11">
        <v>1064</v>
      </c>
      <c r="L6693" s="11">
        <v>521.36</v>
      </c>
      <c r="M6693" s="12">
        <v>0.49</v>
      </c>
      <c r="N6693" s="14" t="s">
        <v>83</v>
      </c>
      <c r="P6693" s="16"/>
      <c r="T6693" s="17"/>
    </row>
    <row r="6694" spans="2:20" ht="14.25" customHeight="1" x14ac:dyDescent="0.3">
      <c r="B6694" s="6" t="s">
        <v>34</v>
      </c>
      <c r="C6694" s="6">
        <v>1197831</v>
      </c>
      <c r="D6694" s="7">
        <v>44212</v>
      </c>
      <c r="E6694" s="6" t="s">
        <v>27</v>
      </c>
      <c r="F6694" s="6" t="s">
        <v>104</v>
      </c>
      <c r="G6694" s="6" t="s">
        <v>105</v>
      </c>
      <c r="H6694" s="8" t="s">
        <v>22</v>
      </c>
      <c r="I6694" s="9">
        <v>33</v>
      </c>
      <c r="J6694" s="10">
        <v>65</v>
      </c>
      <c r="K6694" s="11">
        <v>2145</v>
      </c>
      <c r="L6694" s="11">
        <v>1029.5999999999999</v>
      </c>
      <c r="M6694" s="12">
        <v>0.48</v>
      </c>
      <c r="N6694" s="14" t="s">
        <v>83</v>
      </c>
      <c r="P6694" s="16"/>
      <c r="T6694" s="17"/>
    </row>
    <row r="6695" spans="2:20" ht="14.25" customHeight="1" x14ac:dyDescent="0.3">
      <c r="B6695" s="6" t="s">
        <v>34</v>
      </c>
      <c r="C6695" s="6">
        <v>1197831</v>
      </c>
      <c r="D6695" s="7">
        <v>44212</v>
      </c>
      <c r="E6695" s="6" t="s">
        <v>27</v>
      </c>
      <c r="F6695" s="6" t="s">
        <v>104</v>
      </c>
      <c r="G6695" s="6" t="s">
        <v>105</v>
      </c>
      <c r="H6695" s="8" t="s">
        <v>23</v>
      </c>
      <c r="I6695" s="9">
        <v>23</v>
      </c>
      <c r="J6695" s="10">
        <v>102</v>
      </c>
      <c r="K6695" s="11">
        <v>2346</v>
      </c>
      <c r="L6695" s="11">
        <v>1173</v>
      </c>
      <c r="M6695" s="12">
        <v>0.5</v>
      </c>
      <c r="N6695" s="14" t="s">
        <v>83</v>
      </c>
      <c r="P6695" s="16"/>
      <c r="T6695" s="17"/>
    </row>
    <row r="6696" spans="2:20" ht="14.25" customHeight="1" x14ac:dyDescent="0.3">
      <c r="B6696" s="6" t="s">
        <v>34</v>
      </c>
      <c r="C6696" s="6">
        <v>1197831</v>
      </c>
      <c r="D6696" s="7">
        <v>44241</v>
      </c>
      <c r="E6696" s="6" t="s">
        <v>27</v>
      </c>
      <c r="F6696" s="6" t="s">
        <v>104</v>
      </c>
      <c r="G6696" s="6" t="s">
        <v>105</v>
      </c>
      <c r="H6696" s="8" t="s">
        <v>17</v>
      </c>
      <c r="I6696" s="9">
        <v>23</v>
      </c>
      <c r="J6696" s="10">
        <v>162</v>
      </c>
      <c r="K6696" s="11">
        <v>3726</v>
      </c>
      <c r="L6696" s="11">
        <v>1751.2199999999998</v>
      </c>
      <c r="M6696" s="12">
        <v>0.47</v>
      </c>
      <c r="N6696" s="14" t="s">
        <v>83</v>
      </c>
      <c r="P6696" s="16"/>
      <c r="T6696" s="17"/>
    </row>
    <row r="6697" spans="2:20" ht="14.25" customHeight="1" x14ac:dyDescent="0.3">
      <c r="B6697" s="6" t="s">
        <v>34</v>
      </c>
      <c r="C6697" s="6">
        <v>1197831</v>
      </c>
      <c r="D6697" s="7">
        <v>44241</v>
      </c>
      <c r="E6697" s="6" t="s">
        <v>27</v>
      </c>
      <c r="F6697" s="6" t="s">
        <v>104</v>
      </c>
      <c r="G6697" s="6" t="s">
        <v>105</v>
      </c>
      <c r="H6697" s="8" t="s">
        <v>19</v>
      </c>
      <c r="I6697" s="9">
        <v>23</v>
      </c>
      <c r="J6697" s="10">
        <v>65</v>
      </c>
      <c r="K6697" s="11">
        <v>1495</v>
      </c>
      <c r="L6697" s="11">
        <v>747.5</v>
      </c>
      <c r="M6697" s="12">
        <v>0.5</v>
      </c>
      <c r="N6697" s="14" t="s">
        <v>83</v>
      </c>
      <c r="P6697" s="16"/>
      <c r="T6697" s="17"/>
    </row>
    <row r="6698" spans="2:20" ht="14.25" customHeight="1" x14ac:dyDescent="0.3">
      <c r="B6698" s="6" t="s">
        <v>34</v>
      </c>
      <c r="C6698" s="6">
        <v>1197831</v>
      </c>
      <c r="D6698" s="7">
        <v>44241</v>
      </c>
      <c r="E6698" s="6" t="s">
        <v>27</v>
      </c>
      <c r="F6698" s="6" t="s">
        <v>104</v>
      </c>
      <c r="G6698" s="6" t="s">
        <v>105</v>
      </c>
      <c r="H6698" s="8" t="s">
        <v>20</v>
      </c>
      <c r="I6698" s="9">
        <v>14</v>
      </c>
      <c r="J6698" s="10">
        <v>75</v>
      </c>
      <c r="K6698" s="11">
        <v>1050</v>
      </c>
      <c r="L6698" s="11">
        <v>514.5</v>
      </c>
      <c r="M6698" s="12">
        <v>0.49</v>
      </c>
      <c r="N6698" s="14" t="s">
        <v>83</v>
      </c>
      <c r="P6698" s="16"/>
      <c r="T6698" s="17"/>
    </row>
    <row r="6699" spans="2:20" ht="14.25" customHeight="1" x14ac:dyDescent="0.3">
      <c r="B6699" s="6" t="s">
        <v>34</v>
      </c>
      <c r="C6699" s="6">
        <v>1197831</v>
      </c>
      <c r="D6699" s="7">
        <v>44241</v>
      </c>
      <c r="E6699" s="6" t="s">
        <v>36</v>
      </c>
      <c r="F6699" s="6" t="s">
        <v>106</v>
      </c>
      <c r="G6699" s="6" t="s">
        <v>107</v>
      </c>
      <c r="H6699" s="8" t="s">
        <v>21</v>
      </c>
      <c r="I6699" s="9">
        <v>20</v>
      </c>
      <c r="J6699" s="10">
        <v>42</v>
      </c>
      <c r="K6699" s="11">
        <v>840</v>
      </c>
      <c r="L6699" s="11">
        <v>377.99999999999994</v>
      </c>
      <c r="M6699" s="12">
        <v>0.44999999999999996</v>
      </c>
      <c r="N6699" s="14" t="s">
        <v>83</v>
      </c>
      <c r="P6699" s="16"/>
      <c r="T6699" s="17"/>
    </row>
    <row r="6700" spans="2:20" ht="14.25" customHeight="1" x14ac:dyDescent="0.3">
      <c r="B6700" s="6" t="s">
        <v>34</v>
      </c>
      <c r="C6700" s="6">
        <v>1197831</v>
      </c>
      <c r="D6700" s="7">
        <v>44241</v>
      </c>
      <c r="E6700" s="6" t="s">
        <v>36</v>
      </c>
      <c r="F6700" s="6" t="s">
        <v>106</v>
      </c>
      <c r="G6700" s="6" t="s">
        <v>107</v>
      </c>
      <c r="H6700" s="8" t="s">
        <v>22</v>
      </c>
      <c r="I6700" s="9">
        <v>32</v>
      </c>
      <c r="J6700" s="10">
        <v>68</v>
      </c>
      <c r="K6700" s="11">
        <v>2176</v>
      </c>
      <c r="L6700" s="11">
        <v>1044.48</v>
      </c>
      <c r="M6700" s="12">
        <v>0.48</v>
      </c>
      <c r="N6700" s="14" t="s">
        <v>83</v>
      </c>
      <c r="P6700" s="16"/>
      <c r="T6700" s="17"/>
    </row>
    <row r="6701" spans="2:20" ht="14.25" customHeight="1" x14ac:dyDescent="0.3">
      <c r="B6701" s="6" t="s">
        <v>34</v>
      </c>
      <c r="C6701" s="6">
        <v>1197831</v>
      </c>
      <c r="D6701" s="7">
        <v>44241</v>
      </c>
      <c r="E6701" s="6" t="s">
        <v>36</v>
      </c>
      <c r="F6701" s="6" t="s">
        <v>106</v>
      </c>
      <c r="G6701" s="6" t="s">
        <v>107</v>
      </c>
      <c r="H6701" s="8" t="s">
        <v>23</v>
      </c>
      <c r="I6701" s="9">
        <v>18</v>
      </c>
      <c r="J6701" s="10">
        <v>98</v>
      </c>
      <c r="K6701" s="11">
        <v>1764</v>
      </c>
      <c r="L6701" s="11">
        <v>864.36</v>
      </c>
      <c r="M6701" s="12">
        <v>0.49</v>
      </c>
      <c r="N6701" s="14" t="s">
        <v>83</v>
      </c>
      <c r="P6701" s="16"/>
      <c r="T6701" s="17"/>
    </row>
    <row r="6702" spans="2:20" ht="14.25" customHeight="1" x14ac:dyDescent="0.3">
      <c r="B6702" s="6" t="s">
        <v>34</v>
      </c>
      <c r="C6702" s="6">
        <v>1197831</v>
      </c>
      <c r="D6702" s="7">
        <v>44267</v>
      </c>
      <c r="E6702" s="6" t="s">
        <v>36</v>
      </c>
      <c r="F6702" s="6" t="s">
        <v>106</v>
      </c>
      <c r="G6702" s="6" t="s">
        <v>107</v>
      </c>
      <c r="H6702" s="8" t="s">
        <v>17</v>
      </c>
      <c r="I6702" s="9">
        <v>20</v>
      </c>
      <c r="J6702" s="10">
        <v>153</v>
      </c>
      <c r="K6702" s="11">
        <v>3060</v>
      </c>
      <c r="L6702" s="11">
        <v>1499.3999999999999</v>
      </c>
      <c r="M6702" s="12">
        <v>0.49</v>
      </c>
      <c r="N6702" s="14" t="s">
        <v>83</v>
      </c>
      <c r="P6702" s="16"/>
      <c r="T6702" s="17"/>
    </row>
    <row r="6703" spans="2:20" ht="14.25" customHeight="1" x14ac:dyDescent="0.3">
      <c r="B6703" s="6" t="s">
        <v>34</v>
      </c>
      <c r="C6703" s="6">
        <v>1197831</v>
      </c>
      <c r="D6703" s="7">
        <v>44267</v>
      </c>
      <c r="E6703" s="6" t="s">
        <v>36</v>
      </c>
      <c r="F6703" s="6" t="s">
        <v>106</v>
      </c>
      <c r="G6703" s="6" t="s">
        <v>107</v>
      </c>
      <c r="H6703" s="8" t="s">
        <v>19</v>
      </c>
      <c r="I6703" s="9">
        <v>19</v>
      </c>
      <c r="J6703" s="10">
        <v>59</v>
      </c>
      <c r="K6703" s="11">
        <v>1121</v>
      </c>
      <c r="L6703" s="11">
        <v>526.87</v>
      </c>
      <c r="M6703" s="12">
        <v>0.47</v>
      </c>
      <c r="N6703" s="14" t="s">
        <v>83</v>
      </c>
      <c r="P6703" s="16"/>
      <c r="T6703" s="17"/>
    </row>
    <row r="6704" spans="2:20" ht="14.25" customHeight="1" x14ac:dyDescent="0.3">
      <c r="B6704" s="6" t="s">
        <v>34</v>
      </c>
      <c r="C6704" s="6">
        <v>1197831</v>
      </c>
      <c r="D6704" s="7">
        <v>44267</v>
      </c>
      <c r="E6704" s="6" t="s">
        <v>36</v>
      </c>
      <c r="F6704" s="6" t="s">
        <v>106</v>
      </c>
      <c r="G6704" s="6" t="s">
        <v>107</v>
      </c>
      <c r="H6704" s="8" t="s">
        <v>20</v>
      </c>
      <c r="I6704" s="9">
        <v>9</v>
      </c>
      <c r="J6704" s="10">
        <v>75</v>
      </c>
      <c r="K6704" s="11">
        <v>675</v>
      </c>
      <c r="L6704" s="11">
        <v>310.5</v>
      </c>
      <c r="M6704" s="12">
        <v>0.45999999999999996</v>
      </c>
      <c r="N6704" s="14" t="s">
        <v>83</v>
      </c>
      <c r="P6704" s="16"/>
      <c r="T6704" s="17"/>
    </row>
    <row r="6705" spans="2:20" ht="14.25" customHeight="1" x14ac:dyDescent="0.3">
      <c r="B6705" s="6" t="s">
        <v>34</v>
      </c>
      <c r="C6705" s="6">
        <v>1197831</v>
      </c>
      <c r="D6705" s="7">
        <v>44267</v>
      </c>
      <c r="E6705" s="6" t="s">
        <v>36</v>
      </c>
      <c r="F6705" s="6" t="s">
        <v>106</v>
      </c>
      <c r="G6705" s="6" t="s">
        <v>107</v>
      </c>
      <c r="H6705" s="8" t="s">
        <v>21</v>
      </c>
      <c r="I6705" s="9">
        <v>20</v>
      </c>
      <c r="J6705" s="10">
        <v>26</v>
      </c>
      <c r="K6705" s="11">
        <v>520</v>
      </c>
      <c r="L6705" s="11">
        <v>249.6</v>
      </c>
      <c r="M6705" s="12">
        <v>0.48</v>
      </c>
      <c r="N6705" s="14" t="s">
        <v>83</v>
      </c>
      <c r="P6705" s="16"/>
      <c r="T6705" s="17"/>
    </row>
    <row r="6706" spans="2:20" ht="14.25" customHeight="1" x14ac:dyDescent="0.3">
      <c r="B6706" s="6" t="s">
        <v>34</v>
      </c>
      <c r="C6706" s="6">
        <v>1197831</v>
      </c>
      <c r="D6706" s="7">
        <v>44267</v>
      </c>
      <c r="E6706" s="6" t="s">
        <v>36</v>
      </c>
      <c r="F6706" s="6" t="s">
        <v>106</v>
      </c>
      <c r="G6706" s="6" t="s">
        <v>107</v>
      </c>
      <c r="H6706" s="8" t="s">
        <v>22</v>
      </c>
      <c r="I6706" s="9">
        <v>32</v>
      </c>
      <c r="J6706" s="10">
        <v>41</v>
      </c>
      <c r="K6706" s="11">
        <v>1312</v>
      </c>
      <c r="L6706" s="11">
        <v>603.52</v>
      </c>
      <c r="M6706" s="12">
        <v>0.45999999999999996</v>
      </c>
      <c r="N6706" s="14" t="s">
        <v>83</v>
      </c>
      <c r="P6706" s="16"/>
      <c r="T6706" s="17"/>
    </row>
    <row r="6707" spans="2:20" ht="14.25" customHeight="1" x14ac:dyDescent="0.3">
      <c r="B6707" s="6" t="s">
        <v>34</v>
      </c>
      <c r="C6707" s="6">
        <v>1197831</v>
      </c>
      <c r="D6707" s="7">
        <v>44267</v>
      </c>
      <c r="E6707" s="6" t="s">
        <v>36</v>
      </c>
      <c r="F6707" s="6" t="s">
        <v>106</v>
      </c>
      <c r="G6707" s="6" t="s">
        <v>107</v>
      </c>
      <c r="H6707" s="8" t="s">
        <v>23</v>
      </c>
      <c r="I6707" s="9">
        <v>23</v>
      </c>
      <c r="J6707" s="10">
        <v>65</v>
      </c>
      <c r="K6707" s="11">
        <v>1495</v>
      </c>
      <c r="L6707" s="11">
        <v>747.5</v>
      </c>
      <c r="M6707" s="12">
        <v>0.5</v>
      </c>
      <c r="N6707" s="14" t="s">
        <v>83</v>
      </c>
      <c r="P6707" s="16"/>
      <c r="T6707" s="17"/>
    </row>
    <row r="6708" spans="2:20" ht="14.25" customHeight="1" x14ac:dyDescent="0.3">
      <c r="B6708" s="6" t="s">
        <v>34</v>
      </c>
      <c r="C6708" s="6">
        <v>1197831</v>
      </c>
      <c r="D6708" s="7">
        <v>44299</v>
      </c>
      <c r="E6708" s="6" t="s">
        <v>36</v>
      </c>
      <c r="F6708" s="6" t="s">
        <v>106</v>
      </c>
      <c r="G6708" s="6" t="s">
        <v>107</v>
      </c>
      <c r="H6708" s="8" t="s">
        <v>17</v>
      </c>
      <c r="I6708" s="9">
        <v>24</v>
      </c>
      <c r="J6708" s="10">
        <v>150</v>
      </c>
      <c r="K6708" s="11">
        <v>3600</v>
      </c>
      <c r="L6708" s="11">
        <v>1619.9999999999998</v>
      </c>
      <c r="M6708" s="12">
        <v>0.44999999999999996</v>
      </c>
      <c r="N6708" s="14" t="s">
        <v>83</v>
      </c>
      <c r="P6708" s="16"/>
      <c r="T6708" s="17"/>
    </row>
    <row r="6709" spans="2:20" ht="14.25" customHeight="1" x14ac:dyDescent="0.3">
      <c r="B6709" s="6" t="s">
        <v>34</v>
      </c>
      <c r="C6709" s="6">
        <v>1197831</v>
      </c>
      <c r="D6709" s="7">
        <v>44299</v>
      </c>
      <c r="E6709" s="6" t="s">
        <v>36</v>
      </c>
      <c r="F6709" s="6" t="s">
        <v>106</v>
      </c>
      <c r="G6709" s="6" t="s">
        <v>107</v>
      </c>
      <c r="H6709" s="8" t="s">
        <v>19</v>
      </c>
      <c r="I6709" s="9">
        <v>25</v>
      </c>
      <c r="J6709" s="10">
        <v>58</v>
      </c>
      <c r="K6709" s="11">
        <v>1450</v>
      </c>
      <c r="L6709" s="11">
        <v>696</v>
      </c>
      <c r="M6709" s="12">
        <v>0.48</v>
      </c>
      <c r="N6709" s="14" t="s">
        <v>83</v>
      </c>
      <c r="P6709" s="16"/>
      <c r="T6709" s="17"/>
    </row>
    <row r="6710" spans="2:20" ht="14.25" customHeight="1" x14ac:dyDescent="0.3">
      <c r="B6710" s="6" t="s">
        <v>34</v>
      </c>
      <c r="C6710" s="6">
        <v>1197831</v>
      </c>
      <c r="D6710" s="7">
        <v>44299</v>
      </c>
      <c r="E6710" s="6" t="s">
        <v>36</v>
      </c>
      <c r="F6710" s="6" t="s">
        <v>106</v>
      </c>
      <c r="G6710" s="6" t="s">
        <v>107</v>
      </c>
      <c r="H6710" s="8" t="s">
        <v>20</v>
      </c>
      <c r="I6710" s="9">
        <v>14</v>
      </c>
      <c r="J6710" s="10">
        <v>60</v>
      </c>
      <c r="K6710" s="11">
        <v>840</v>
      </c>
      <c r="L6710" s="11">
        <v>420</v>
      </c>
      <c r="M6710" s="12">
        <v>0.5</v>
      </c>
      <c r="N6710" s="14" t="s">
        <v>83</v>
      </c>
      <c r="P6710" s="16"/>
      <c r="T6710" s="17"/>
    </row>
    <row r="6711" spans="2:20" ht="14.25" customHeight="1" x14ac:dyDescent="0.3">
      <c r="B6711" s="6" t="s">
        <v>34</v>
      </c>
      <c r="C6711" s="6">
        <v>1197831</v>
      </c>
      <c r="D6711" s="7">
        <v>44299</v>
      </c>
      <c r="E6711" s="6" t="s">
        <v>36</v>
      </c>
      <c r="F6711" s="6" t="s">
        <v>106</v>
      </c>
      <c r="G6711" s="6" t="s">
        <v>107</v>
      </c>
      <c r="H6711" s="8" t="s">
        <v>21</v>
      </c>
      <c r="I6711" s="9">
        <v>19</v>
      </c>
      <c r="J6711" s="10">
        <v>35</v>
      </c>
      <c r="K6711" s="11">
        <v>665</v>
      </c>
      <c r="L6711" s="11">
        <v>299.24999999999994</v>
      </c>
      <c r="M6711" s="12">
        <v>0.44999999999999996</v>
      </c>
      <c r="N6711" s="14" t="s">
        <v>83</v>
      </c>
      <c r="P6711" s="16"/>
      <c r="T6711" s="17"/>
    </row>
    <row r="6712" spans="2:20" ht="14.25" customHeight="1" x14ac:dyDescent="0.3">
      <c r="B6712" s="6" t="s">
        <v>34</v>
      </c>
      <c r="C6712" s="6">
        <v>1197831</v>
      </c>
      <c r="D6712" s="7">
        <v>44299</v>
      </c>
      <c r="E6712" s="6" t="s">
        <v>36</v>
      </c>
      <c r="F6712" s="6" t="s">
        <v>106</v>
      </c>
      <c r="G6712" s="6" t="s">
        <v>107</v>
      </c>
      <c r="H6712" s="8" t="s">
        <v>22</v>
      </c>
      <c r="I6712" s="9">
        <v>39</v>
      </c>
      <c r="J6712" s="10">
        <v>38</v>
      </c>
      <c r="K6712" s="11">
        <v>1482</v>
      </c>
      <c r="L6712" s="11">
        <v>726.18</v>
      </c>
      <c r="M6712" s="12">
        <v>0.49</v>
      </c>
      <c r="N6712" s="14" t="s">
        <v>83</v>
      </c>
      <c r="P6712" s="16"/>
      <c r="T6712" s="17"/>
    </row>
    <row r="6713" spans="2:20" ht="14.25" customHeight="1" x14ac:dyDescent="0.3">
      <c r="B6713" s="6" t="s">
        <v>34</v>
      </c>
      <c r="C6713" s="6">
        <v>1197831</v>
      </c>
      <c r="D6713" s="7">
        <v>44299</v>
      </c>
      <c r="E6713" s="6" t="s">
        <v>36</v>
      </c>
      <c r="F6713" s="6" t="s">
        <v>106</v>
      </c>
      <c r="G6713" s="6" t="s">
        <v>107</v>
      </c>
      <c r="H6713" s="8" t="s">
        <v>23</v>
      </c>
      <c r="I6713" s="9">
        <v>29</v>
      </c>
      <c r="J6713" s="10">
        <v>81</v>
      </c>
      <c r="K6713" s="11">
        <v>2349</v>
      </c>
      <c r="L6713" s="11">
        <v>1151.01</v>
      </c>
      <c r="M6713" s="12">
        <v>0.49</v>
      </c>
      <c r="N6713" s="14" t="s">
        <v>83</v>
      </c>
      <c r="P6713" s="16"/>
      <c r="T6713" s="17"/>
    </row>
    <row r="6714" spans="2:20" ht="14.25" customHeight="1" x14ac:dyDescent="0.3">
      <c r="B6714" s="6" t="s">
        <v>34</v>
      </c>
      <c r="C6714" s="6">
        <v>1197831</v>
      </c>
      <c r="D6714" s="7">
        <v>44328</v>
      </c>
      <c r="E6714" s="6" t="s">
        <v>36</v>
      </c>
      <c r="F6714" s="6" t="s">
        <v>106</v>
      </c>
      <c r="G6714" s="6" t="s">
        <v>107</v>
      </c>
      <c r="H6714" s="8" t="s">
        <v>17</v>
      </c>
      <c r="I6714" s="9">
        <v>36</v>
      </c>
      <c r="J6714" s="10">
        <v>143</v>
      </c>
      <c r="K6714" s="11">
        <v>5148</v>
      </c>
      <c r="L6714" s="11">
        <v>2316.6</v>
      </c>
      <c r="M6714" s="12">
        <v>0.44999999999999996</v>
      </c>
      <c r="N6714" s="14" t="s">
        <v>83</v>
      </c>
      <c r="P6714" s="16"/>
      <c r="T6714" s="17"/>
    </row>
    <row r="6715" spans="2:20" ht="14.25" customHeight="1" x14ac:dyDescent="0.3">
      <c r="B6715" s="6" t="s">
        <v>34</v>
      </c>
      <c r="C6715" s="6">
        <v>1197831</v>
      </c>
      <c r="D6715" s="7">
        <v>44328</v>
      </c>
      <c r="E6715" s="6" t="s">
        <v>36</v>
      </c>
      <c r="F6715" s="6" t="s">
        <v>106</v>
      </c>
      <c r="G6715" s="6" t="s">
        <v>107</v>
      </c>
      <c r="H6715" s="8" t="s">
        <v>19</v>
      </c>
      <c r="I6715" s="9">
        <v>39</v>
      </c>
      <c r="J6715" s="10">
        <v>77</v>
      </c>
      <c r="K6715" s="11">
        <v>3003</v>
      </c>
      <c r="L6715" s="11">
        <v>1441.44</v>
      </c>
      <c r="M6715" s="12">
        <v>0.48</v>
      </c>
      <c r="N6715" s="14" t="s">
        <v>83</v>
      </c>
      <c r="P6715" s="16"/>
      <c r="T6715" s="17"/>
    </row>
    <row r="6716" spans="2:20" ht="14.25" customHeight="1" x14ac:dyDescent="0.3">
      <c r="B6716" s="6" t="s">
        <v>34</v>
      </c>
      <c r="C6716" s="6">
        <v>1197831</v>
      </c>
      <c r="D6716" s="7">
        <v>44328</v>
      </c>
      <c r="E6716" s="6" t="s">
        <v>36</v>
      </c>
      <c r="F6716" s="6" t="s">
        <v>106</v>
      </c>
      <c r="G6716" s="6" t="s">
        <v>107</v>
      </c>
      <c r="H6716" s="8" t="s">
        <v>20</v>
      </c>
      <c r="I6716" s="9">
        <v>32</v>
      </c>
      <c r="J6716" s="10">
        <v>65</v>
      </c>
      <c r="K6716" s="11">
        <v>2080</v>
      </c>
      <c r="L6716" s="11">
        <v>1019.1999999999999</v>
      </c>
      <c r="M6716" s="12">
        <v>0.49</v>
      </c>
      <c r="N6716" s="14" t="s">
        <v>83</v>
      </c>
      <c r="P6716" s="16"/>
      <c r="T6716" s="17"/>
    </row>
    <row r="6717" spans="2:20" ht="14.25" customHeight="1" x14ac:dyDescent="0.3">
      <c r="B6717" s="6" t="s">
        <v>34</v>
      </c>
      <c r="C6717" s="6">
        <v>1197831</v>
      </c>
      <c r="D6717" s="7">
        <v>44328</v>
      </c>
      <c r="E6717" s="6" t="s">
        <v>36</v>
      </c>
      <c r="F6717" s="6" t="s">
        <v>106</v>
      </c>
      <c r="G6717" s="6" t="s">
        <v>107</v>
      </c>
      <c r="H6717" s="8" t="s">
        <v>21</v>
      </c>
      <c r="I6717" s="9">
        <v>32</v>
      </c>
      <c r="J6717" s="10">
        <v>58</v>
      </c>
      <c r="K6717" s="11">
        <v>1856</v>
      </c>
      <c r="L6717" s="11">
        <v>928</v>
      </c>
      <c r="M6717" s="12">
        <v>0.5</v>
      </c>
      <c r="N6717" s="14" t="s">
        <v>83</v>
      </c>
      <c r="P6717" s="16"/>
      <c r="T6717" s="17"/>
    </row>
    <row r="6718" spans="2:20" ht="14.25" customHeight="1" x14ac:dyDescent="0.3">
      <c r="B6718" s="6" t="s">
        <v>34</v>
      </c>
      <c r="C6718" s="6">
        <v>1197831</v>
      </c>
      <c r="D6718" s="7">
        <v>44328</v>
      </c>
      <c r="E6718" s="6" t="s">
        <v>36</v>
      </c>
      <c r="F6718" s="6" t="s">
        <v>106</v>
      </c>
      <c r="G6718" s="6" t="s">
        <v>107</v>
      </c>
      <c r="H6718" s="8" t="s">
        <v>22</v>
      </c>
      <c r="I6718" s="9">
        <v>43</v>
      </c>
      <c r="J6718" s="10">
        <v>56</v>
      </c>
      <c r="K6718" s="11">
        <v>2408</v>
      </c>
      <c r="L6718" s="11">
        <v>1204</v>
      </c>
      <c r="M6718" s="12">
        <v>0.5</v>
      </c>
      <c r="N6718" s="14" t="s">
        <v>83</v>
      </c>
      <c r="P6718" s="16"/>
      <c r="T6718" s="17"/>
    </row>
    <row r="6719" spans="2:20" ht="14.25" customHeight="1" x14ac:dyDescent="0.3">
      <c r="B6719" s="6" t="s">
        <v>34</v>
      </c>
      <c r="C6719" s="6">
        <v>1197831</v>
      </c>
      <c r="D6719" s="7">
        <v>44328</v>
      </c>
      <c r="E6719" s="6" t="s">
        <v>36</v>
      </c>
      <c r="F6719" s="6" t="s">
        <v>106</v>
      </c>
      <c r="G6719" s="6" t="s">
        <v>107</v>
      </c>
      <c r="H6719" s="8" t="s">
        <v>23</v>
      </c>
      <c r="I6719" s="9">
        <v>42</v>
      </c>
      <c r="J6719" s="10">
        <v>94</v>
      </c>
      <c r="K6719" s="11">
        <v>3948</v>
      </c>
      <c r="L6719" s="11">
        <v>1776.6</v>
      </c>
      <c r="M6719" s="12">
        <v>0.44999999999999996</v>
      </c>
      <c r="N6719" s="14" t="s">
        <v>83</v>
      </c>
      <c r="P6719" s="16"/>
      <c r="T6719" s="17"/>
    </row>
    <row r="6720" spans="2:20" ht="14.25" customHeight="1" x14ac:dyDescent="0.3">
      <c r="B6720" s="6" t="s">
        <v>34</v>
      </c>
      <c r="C6720" s="6">
        <v>1197831</v>
      </c>
      <c r="D6720" s="7">
        <v>44361</v>
      </c>
      <c r="E6720" s="6" t="s">
        <v>36</v>
      </c>
      <c r="F6720" s="6" t="s">
        <v>106</v>
      </c>
      <c r="G6720" s="6" t="s">
        <v>107</v>
      </c>
      <c r="H6720" s="8" t="s">
        <v>17</v>
      </c>
      <c r="I6720" s="9">
        <v>37</v>
      </c>
      <c r="J6720" s="10">
        <v>144</v>
      </c>
      <c r="K6720" s="11">
        <v>5328</v>
      </c>
      <c r="L6720" s="11">
        <v>2664</v>
      </c>
      <c r="M6720" s="12">
        <v>0.5</v>
      </c>
      <c r="N6720" s="14" t="s">
        <v>83</v>
      </c>
      <c r="P6720" s="16"/>
      <c r="T6720" s="17"/>
    </row>
    <row r="6721" spans="2:20" ht="14.25" customHeight="1" x14ac:dyDescent="0.3">
      <c r="B6721" s="6" t="s">
        <v>34</v>
      </c>
      <c r="C6721" s="6">
        <v>1197831</v>
      </c>
      <c r="D6721" s="7">
        <v>44361</v>
      </c>
      <c r="E6721" s="6" t="s">
        <v>36</v>
      </c>
      <c r="F6721" s="6" t="s">
        <v>106</v>
      </c>
      <c r="G6721" s="6" t="s">
        <v>107</v>
      </c>
      <c r="H6721" s="8" t="s">
        <v>19</v>
      </c>
      <c r="I6721" s="9">
        <v>32</v>
      </c>
      <c r="J6721" s="10">
        <v>94</v>
      </c>
      <c r="K6721" s="11">
        <v>3008</v>
      </c>
      <c r="L6721" s="11">
        <v>1443.84</v>
      </c>
      <c r="M6721" s="12">
        <v>0.48</v>
      </c>
      <c r="N6721" s="14" t="s">
        <v>83</v>
      </c>
      <c r="P6721" s="16"/>
      <c r="T6721" s="17"/>
    </row>
    <row r="6722" spans="2:20" ht="14.25" customHeight="1" x14ac:dyDescent="0.3">
      <c r="B6722" s="6" t="s">
        <v>34</v>
      </c>
      <c r="C6722" s="6">
        <v>1197831</v>
      </c>
      <c r="D6722" s="7">
        <v>44361</v>
      </c>
      <c r="E6722" s="6" t="s">
        <v>36</v>
      </c>
      <c r="F6722" s="6" t="s">
        <v>106</v>
      </c>
      <c r="G6722" s="6" t="s">
        <v>107</v>
      </c>
      <c r="H6722" s="8" t="s">
        <v>20</v>
      </c>
      <c r="I6722" s="9">
        <v>37</v>
      </c>
      <c r="J6722" s="10">
        <v>81</v>
      </c>
      <c r="K6722" s="11">
        <v>2997</v>
      </c>
      <c r="L6722" s="11">
        <v>1378.62</v>
      </c>
      <c r="M6722" s="12">
        <v>0.45999999999999996</v>
      </c>
      <c r="N6722" s="14" t="s">
        <v>83</v>
      </c>
      <c r="P6722" s="16"/>
      <c r="T6722" s="17"/>
    </row>
    <row r="6723" spans="2:20" ht="14.25" customHeight="1" x14ac:dyDescent="0.3">
      <c r="B6723" s="6" t="s">
        <v>34</v>
      </c>
      <c r="C6723" s="6">
        <v>1197831</v>
      </c>
      <c r="D6723" s="7">
        <v>44361</v>
      </c>
      <c r="E6723" s="6" t="s">
        <v>36</v>
      </c>
      <c r="F6723" s="6" t="s">
        <v>106</v>
      </c>
      <c r="G6723" s="6" t="s">
        <v>107</v>
      </c>
      <c r="H6723" s="8" t="s">
        <v>21</v>
      </c>
      <c r="I6723" s="9">
        <v>38</v>
      </c>
      <c r="J6723" s="10">
        <v>80</v>
      </c>
      <c r="K6723" s="11">
        <v>3040</v>
      </c>
      <c r="L6723" s="11">
        <v>1367.9999999999998</v>
      </c>
      <c r="M6723" s="12">
        <v>0.44999999999999996</v>
      </c>
      <c r="N6723" s="14" t="s">
        <v>83</v>
      </c>
      <c r="P6723" s="16"/>
      <c r="T6723" s="17"/>
    </row>
    <row r="6724" spans="2:20" ht="14.25" customHeight="1" x14ac:dyDescent="0.3">
      <c r="B6724" s="6" t="s">
        <v>34</v>
      </c>
      <c r="C6724" s="6">
        <v>1197831</v>
      </c>
      <c r="D6724" s="7">
        <v>44361</v>
      </c>
      <c r="E6724" s="6" t="s">
        <v>36</v>
      </c>
      <c r="F6724" s="6" t="s">
        <v>106</v>
      </c>
      <c r="G6724" s="6" t="s">
        <v>107</v>
      </c>
      <c r="H6724" s="8" t="s">
        <v>22</v>
      </c>
      <c r="I6724" s="9">
        <v>54</v>
      </c>
      <c r="J6724" s="10">
        <v>83</v>
      </c>
      <c r="K6724" s="11">
        <v>4482</v>
      </c>
      <c r="L6724" s="11">
        <v>2151.36</v>
      </c>
      <c r="M6724" s="12">
        <v>0.48</v>
      </c>
      <c r="N6724" s="14" t="s">
        <v>83</v>
      </c>
      <c r="P6724" s="16"/>
      <c r="T6724" s="17"/>
    </row>
    <row r="6725" spans="2:20" ht="14.25" customHeight="1" x14ac:dyDescent="0.3">
      <c r="B6725" s="6" t="s">
        <v>34</v>
      </c>
      <c r="C6725" s="6">
        <v>1197831</v>
      </c>
      <c r="D6725" s="7">
        <v>44361</v>
      </c>
      <c r="E6725" s="6" t="s">
        <v>36</v>
      </c>
      <c r="F6725" s="6" t="s">
        <v>106</v>
      </c>
      <c r="G6725" s="6" t="s">
        <v>107</v>
      </c>
      <c r="H6725" s="8" t="s">
        <v>23</v>
      </c>
      <c r="I6725" s="9">
        <v>58</v>
      </c>
      <c r="J6725" s="10">
        <v>117</v>
      </c>
      <c r="K6725" s="11">
        <v>6786</v>
      </c>
      <c r="L6725" s="11">
        <v>3325.14</v>
      </c>
      <c r="M6725" s="12">
        <v>0.49</v>
      </c>
      <c r="N6725" s="14" t="s">
        <v>83</v>
      </c>
      <c r="P6725" s="16"/>
      <c r="T6725" s="17"/>
    </row>
    <row r="6726" spans="2:20" ht="14.25" customHeight="1" x14ac:dyDescent="0.3">
      <c r="B6726" s="6" t="s">
        <v>34</v>
      </c>
      <c r="C6726" s="6">
        <v>1197831</v>
      </c>
      <c r="D6726" s="7">
        <v>44389</v>
      </c>
      <c r="E6726" s="6" t="s">
        <v>36</v>
      </c>
      <c r="F6726" s="6" t="s">
        <v>106</v>
      </c>
      <c r="G6726" s="6" t="s">
        <v>107</v>
      </c>
      <c r="H6726" s="8" t="s">
        <v>17</v>
      </c>
      <c r="I6726" s="9">
        <v>51</v>
      </c>
      <c r="J6726" s="10">
        <v>182</v>
      </c>
      <c r="K6726" s="11">
        <v>9282</v>
      </c>
      <c r="L6726" s="11">
        <v>4641</v>
      </c>
      <c r="M6726" s="12">
        <v>0.5</v>
      </c>
      <c r="N6726" s="14" t="s">
        <v>83</v>
      </c>
      <c r="P6726" s="16"/>
      <c r="T6726" s="17"/>
    </row>
    <row r="6727" spans="2:20" ht="14.25" customHeight="1" x14ac:dyDescent="0.3">
      <c r="B6727" s="6" t="s">
        <v>34</v>
      </c>
      <c r="C6727" s="6">
        <v>1197831</v>
      </c>
      <c r="D6727" s="7">
        <v>44389</v>
      </c>
      <c r="E6727" s="6" t="s">
        <v>36</v>
      </c>
      <c r="F6727" s="6" t="s">
        <v>106</v>
      </c>
      <c r="G6727" s="6" t="s">
        <v>107</v>
      </c>
      <c r="H6727" s="8" t="s">
        <v>19</v>
      </c>
      <c r="I6727" s="9">
        <v>49</v>
      </c>
      <c r="J6727" s="10">
        <v>119</v>
      </c>
      <c r="K6727" s="11">
        <v>5831</v>
      </c>
      <c r="L6727" s="11">
        <v>2915.5</v>
      </c>
      <c r="M6727" s="12">
        <v>0.5</v>
      </c>
      <c r="N6727" s="14" t="s">
        <v>83</v>
      </c>
      <c r="P6727" s="16"/>
      <c r="T6727" s="17"/>
    </row>
    <row r="6728" spans="2:20" ht="14.25" customHeight="1" x14ac:dyDescent="0.3">
      <c r="B6728" s="6" t="s">
        <v>34</v>
      </c>
      <c r="C6728" s="6">
        <v>1197831</v>
      </c>
      <c r="D6728" s="7">
        <v>44389</v>
      </c>
      <c r="E6728" s="6" t="s">
        <v>36</v>
      </c>
      <c r="F6728" s="6" t="s">
        <v>106</v>
      </c>
      <c r="G6728" s="6" t="s">
        <v>107</v>
      </c>
      <c r="H6728" s="8" t="s">
        <v>20</v>
      </c>
      <c r="I6728" s="9">
        <v>42</v>
      </c>
      <c r="J6728" s="10">
        <v>102</v>
      </c>
      <c r="K6728" s="11">
        <v>4284</v>
      </c>
      <c r="L6728" s="11">
        <v>1970.6399999999999</v>
      </c>
      <c r="M6728" s="12">
        <v>0.45999999999999996</v>
      </c>
      <c r="N6728" s="14" t="s">
        <v>83</v>
      </c>
      <c r="P6728" s="16"/>
      <c r="T6728" s="17"/>
    </row>
    <row r="6729" spans="2:20" ht="14.25" customHeight="1" x14ac:dyDescent="0.3">
      <c r="B6729" s="6" t="s">
        <v>34</v>
      </c>
      <c r="C6729" s="6">
        <v>1197831</v>
      </c>
      <c r="D6729" s="7">
        <v>44389</v>
      </c>
      <c r="E6729" s="6" t="s">
        <v>36</v>
      </c>
      <c r="F6729" s="6" t="s">
        <v>106</v>
      </c>
      <c r="G6729" s="6" t="s">
        <v>107</v>
      </c>
      <c r="H6729" s="8" t="s">
        <v>21</v>
      </c>
      <c r="I6729" s="9">
        <v>43</v>
      </c>
      <c r="J6729" s="10">
        <v>75</v>
      </c>
      <c r="K6729" s="11">
        <v>3225</v>
      </c>
      <c r="L6729" s="11">
        <v>1580.25</v>
      </c>
      <c r="M6729" s="12">
        <v>0.49</v>
      </c>
      <c r="N6729" s="14" t="s">
        <v>83</v>
      </c>
      <c r="P6729" s="16"/>
      <c r="T6729" s="17"/>
    </row>
    <row r="6730" spans="2:20" ht="14.25" customHeight="1" x14ac:dyDescent="0.3">
      <c r="B6730" s="6" t="s">
        <v>34</v>
      </c>
      <c r="C6730" s="6">
        <v>1197831</v>
      </c>
      <c r="D6730" s="7">
        <v>44389</v>
      </c>
      <c r="E6730" s="6" t="s">
        <v>36</v>
      </c>
      <c r="F6730" s="6" t="s">
        <v>106</v>
      </c>
      <c r="G6730" s="6" t="s">
        <v>107</v>
      </c>
      <c r="H6730" s="8" t="s">
        <v>22</v>
      </c>
      <c r="I6730" s="9">
        <v>56</v>
      </c>
      <c r="J6730" s="10">
        <v>91</v>
      </c>
      <c r="K6730" s="11">
        <v>5096</v>
      </c>
      <c r="L6730" s="11">
        <v>2344.16</v>
      </c>
      <c r="M6730" s="12">
        <v>0.45999999999999996</v>
      </c>
      <c r="N6730" s="14" t="s">
        <v>83</v>
      </c>
      <c r="P6730" s="16"/>
      <c r="T6730" s="17"/>
    </row>
    <row r="6731" spans="2:20" ht="14.25" customHeight="1" x14ac:dyDescent="0.3">
      <c r="B6731" s="6" t="s">
        <v>34</v>
      </c>
      <c r="C6731" s="6">
        <v>1197831</v>
      </c>
      <c r="D6731" s="7">
        <v>44389</v>
      </c>
      <c r="E6731" s="6" t="s">
        <v>36</v>
      </c>
      <c r="F6731" s="6" t="s">
        <v>106</v>
      </c>
      <c r="G6731" s="6" t="s">
        <v>107</v>
      </c>
      <c r="H6731" s="8" t="s">
        <v>23</v>
      </c>
      <c r="I6731" s="9">
        <v>60</v>
      </c>
      <c r="J6731" s="10">
        <v>140</v>
      </c>
      <c r="K6731" s="11">
        <v>8400</v>
      </c>
      <c r="L6731" s="11">
        <v>4116</v>
      </c>
      <c r="M6731" s="12">
        <v>0.49</v>
      </c>
      <c r="N6731" s="14" t="s">
        <v>83</v>
      </c>
      <c r="P6731" s="16"/>
      <c r="T6731" s="17"/>
    </row>
    <row r="6732" spans="2:20" ht="14.25" customHeight="1" x14ac:dyDescent="0.3">
      <c r="B6732" s="6" t="s">
        <v>34</v>
      </c>
      <c r="C6732" s="6">
        <v>1197831</v>
      </c>
      <c r="D6732" s="7">
        <v>44421</v>
      </c>
      <c r="E6732" s="6" t="s">
        <v>36</v>
      </c>
      <c r="F6732" s="6" t="s">
        <v>106</v>
      </c>
      <c r="G6732" s="6" t="s">
        <v>107</v>
      </c>
      <c r="H6732" s="8" t="s">
        <v>17</v>
      </c>
      <c r="I6732" s="9">
        <v>56</v>
      </c>
      <c r="J6732" s="10">
        <v>189</v>
      </c>
      <c r="K6732" s="11">
        <v>10584</v>
      </c>
      <c r="L6732" s="11">
        <v>5292</v>
      </c>
      <c r="M6732" s="12">
        <v>0.5</v>
      </c>
      <c r="N6732" s="14" t="s">
        <v>83</v>
      </c>
      <c r="P6732" s="16"/>
      <c r="T6732" s="17"/>
    </row>
    <row r="6733" spans="2:20" ht="14.25" customHeight="1" x14ac:dyDescent="0.3">
      <c r="B6733" s="6" t="s">
        <v>34</v>
      </c>
      <c r="C6733" s="6">
        <v>1197831</v>
      </c>
      <c r="D6733" s="7">
        <v>44421</v>
      </c>
      <c r="E6733" s="6" t="s">
        <v>36</v>
      </c>
      <c r="F6733" s="6" t="s">
        <v>106</v>
      </c>
      <c r="G6733" s="6" t="s">
        <v>107</v>
      </c>
      <c r="H6733" s="8" t="s">
        <v>19</v>
      </c>
      <c r="I6733" s="9">
        <v>51</v>
      </c>
      <c r="J6733" s="10">
        <v>111</v>
      </c>
      <c r="K6733" s="11">
        <v>5661</v>
      </c>
      <c r="L6733" s="11">
        <v>2547.4499999999998</v>
      </c>
      <c r="M6733" s="12">
        <v>0.44999999999999996</v>
      </c>
      <c r="N6733" s="14" t="s">
        <v>83</v>
      </c>
      <c r="P6733" s="16"/>
      <c r="T6733" s="17"/>
    </row>
    <row r="6734" spans="2:20" ht="14.25" customHeight="1" x14ac:dyDescent="0.3">
      <c r="B6734" s="6" t="s">
        <v>34</v>
      </c>
      <c r="C6734" s="6">
        <v>1197831</v>
      </c>
      <c r="D6734" s="7">
        <v>44421</v>
      </c>
      <c r="E6734" s="6" t="s">
        <v>36</v>
      </c>
      <c r="F6734" s="6" t="s">
        <v>106</v>
      </c>
      <c r="G6734" s="6" t="s">
        <v>107</v>
      </c>
      <c r="H6734" s="8" t="s">
        <v>20</v>
      </c>
      <c r="I6734" s="9">
        <v>47</v>
      </c>
      <c r="J6734" s="10">
        <v>102</v>
      </c>
      <c r="K6734" s="11">
        <v>4794</v>
      </c>
      <c r="L6734" s="11">
        <v>2397</v>
      </c>
      <c r="M6734" s="12">
        <v>0.5</v>
      </c>
      <c r="N6734" s="14" t="s">
        <v>83</v>
      </c>
      <c r="P6734" s="16"/>
      <c r="T6734" s="17"/>
    </row>
    <row r="6735" spans="2:20" ht="14.25" customHeight="1" x14ac:dyDescent="0.3">
      <c r="B6735" s="6" t="s">
        <v>34</v>
      </c>
      <c r="C6735" s="6">
        <v>1197831</v>
      </c>
      <c r="D6735" s="7">
        <v>44421</v>
      </c>
      <c r="E6735" s="6" t="s">
        <v>36</v>
      </c>
      <c r="F6735" s="6" t="s">
        <v>106</v>
      </c>
      <c r="G6735" s="6" t="s">
        <v>107</v>
      </c>
      <c r="H6735" s="8" t="s">
        <v>21</v>
      </c>
      <c r="I6735" s="9">
        <v>37</v>
      </c>
      <c r="J6735" s="10">
        <v>90</v>
      </c>
      <c r="K6735" s="11">
        <v>3330</v>
      </c>
      <c r="L6735" s="11">
        <v>1631.7</v>
      </c>
      <c r="M6735" s="12">
        <v>0.49</v>
      </c>
      <c r="N6735" s="14" t="s">
        <v>83</v>
      </c>
      <c r="P6735" s="16"/>
      <c r="T6735" s="17"/>
    </row>
    <row r="6736" spans="2:20" ht="14.25" customHeight="1" x14ac:dyDescent="0.3">
      <c r="B6736" s="6" t="s">
        <v>34</v>
      </c>
      <c r="C6736" s="6">
        <v>1197831</v>
      </c>
      <c r="D6736" s="7">
        <v>44421</v>
      </c>
      <c r="E6736" s="6" t="s">
        <v>36</v>
      </c>
      <c r="F6736" s="6" t="s">
        <v>106</v>
      </c>
      <c r="G6736" s="6" t="s">
        <v>107</v>
      </c>
      <c r="H6736" s="8" t="s">
        <v>22</v>
      </c>
      <c r="I6736" s="9">
        <v>47</v>
      </c>
      <c r="J6736" s="10">
        <v>69</v>
      </c>
      <c r="K6736" s="11">
        <v>3243</v>
      </c>
      <c r="L6736" s="11">
        <v>1621.5</v>
      </c>
      <c r="M6736" s="12">
        <v>0.5</v>
      </c>
      <c r="N6736" s="14" t="s">
        <v>83</v>
      </c>
      <c r="P6736" s="16"/>
      <c r="T6736" s="17"/>
    </row>
    <row r="6737" spans="2:20" ht="14.25" customHeight="1" x14ac:dyDescent="0.3">
      <c r="B6737" s="6" t="s">
        <v>34</v>
      </c>
      <c r="C6737" s="6">
        <v>1197831</v>
      </c>
      <c r="D6737" s="7">
        <v>44421</v>
      </c>
      <c r="E6737" s="6" t="s">
        <v>36</v>
      </c>
      <c r="F6737" s="6" t="s">
        <v>106</v>
      </c>
      <c r="G6737" s="6" t="s">
        <v>107</v>
      </c>
      <c r="H6737" s="8" t="s">
        <v>23</v>
      </c>
      <c r="I6737" s="9">
        <v>52</v>
      </c>
      <c r="J6737" s="10">
        <v>113</v>
      </c>
      <c r="K6737" s="11">
        <v>5876</v>
      </c>
      <c r="L6737" s="11">
        <v>2938</v>
      </c>
      <c r="M6737" s="12">
        <v>0.5</v>
      </c>
      <c r="N6737" s="14" t="s">
        <v>83</v>
      </c>
      <c r="P6737" s="16"/>
      <c r="T6737" s="17"/>
    </row>
    <row r="6738" spans="2:20" ht="14.25" customHeight="1" x14ac:dyDescent="0.3">
      <c r="B6738" s="6" t="s">
        <v>34</v>
      </c>
      <c r="C6738" s="6">
        <v>1197831</v>
      </c>
      <c r="D6738" s="7">
        <v>44451</v>
      </c>
      <c r="E6738" s="6" t="s">
        <v>36</v>
      </c>
      <c r="F6738" s="6" t="s">
        <v>106</v>
      </c>
      <c r="G6738" s="6" t="s">
        <v>107</v>
      </c>
      <c r="H6738" s="8" t="s">
        <v>17</v>
      </c>
      <c r="I6738" s="9">
        <v>47</v>
      </c>
      <c r="J6738" s="10">
        <v>165</v>
      </c>
      <c r="K6738" s="11">
        <v>7755</v>
      </c>
      <c r="L6738" s="11">
        <v>3877.5</v>
      </c>
      <c r="M6738" s="12">
        <v>0.5</v>
      </c>
      <c r="N6738" s="14" t="s">
        <v>83</v>
      </c>
      <c r="P6738" s="16"/>
      <c r="T6738" s="17"/>
    </row>
    <row r="6739" spans="2:20" ht="14.25" customHeight="1" x14ac:dyDescent="0.3">
      <c r="B6739" s="6" t="s">
        <v>34</v>
      </c>
      <c r="C6739" s="6">
        <v>1197831</v>
      </c>
      <c r="D6739" s="7">
        <v>44451</v>
      </c>
      <c r="E6739" s="6" t="s">
        <v>36</v>
      </c>
      <c r="F6739" s="6" t="s">
        <v>106</v>
      </c>
      <c r="G6739" s="6" t="s">
        <v>107</v>
      </c>
      <c r="H6739" s="8" t="s">
        <v>19</v>
      </c>
      <c r="I6739" s="9">
        <v>38</v>
      </c>
      <c r="J6739" s="10">
        <v>91</v>
      </c>
      <c r="K6739" s="11">
        <v>3458</v>
      </c>
      <c r="L6739" s="11">
        <v>1556.1</v>
      </c>
      <c r="M6739" s="12">
        <v>0.44999999999999996</v>
      </c>
      <c r="N6739" s="14" t="s">
        <v>83</v>
      </c>
      <c r="P6739" s="16"/>
      <c r="T6739" s="17"/>
    </row>
    <row r="6740" spans="2:20" ht="14.25" customHeight="1" x14ac:dyDescent="0.3">
      <c r="B6740" s="6" t="s">
        <v>34</v>
      </c>
      <c r="C6740" s="6">
        <v>1197831</v>
      </c>
      <c r="D6740" s="7">
        <v>44451</v>
      </c>
      <c r="E6740" s="6" t="s">
        <v>36</v>
      </c>
      <c r="F6740" s="6" t="s">
        <v>106</v>
      </c>
      <c r="G6740" s="6" t="s">
        <v>107</v>
      </c>
      <c r="H6740" s="8" t="s">
        <v>20</v>
      </c>
      <c r="I6740" s="9">
        <v>15</v>
      </c>
      <c r="J6740" s="10">
        <v>75</v>
      </c>
      <c r="K6740" s="11">
        <v>1125</v>
      </c>
      <c r="L6740" s="11">
        <v>528.75</v>
      </c>
      <c r="M6740" s="12">
        <v>0.47</v>
      </c>
      <c r="N6740" s="14" t="s">
        <v>83</v>
      </c>
      <c r="P6740" s="16"/>
      <c r="T6740" s="17"/>
    </row>
    <row r="6741" spans="2:20" ht="14.25" customHeight="1" x14ac:dyDescent="0.3">
      <c r="B6741" s="6" t="s">
        <v>34</v>
      </c>
      <c r="C6741" s="6">
        <v>1197831</v>
      </c>
      <c r="D6741" s="7">
        <v>44451</v>
      </c>
      <c r="E6741" s="6" t="s">
        <v>36</v>
      </c>
      <c r="F6741" s="6" t="s">
        <v>106</v>
      </c>
      <c r="G6741" s="6" t="s">
        <v>107</v>
      </c>
      <c r="H6741" s="8" t="s">
        <v>21</v>
      </c>
      <c r="I6741" s="9">
        <v>14</v>
      </c>
      <c r="J6741" s="10">
        <v>65</v>
      </c>
      <c r="K6741" s="11">
        <v>910</v>
      </c>
      <c r="L6741" s="11">
        <v>427.7</v>
      </c>
      <c r="M6741" s="12">
        <v>0.47</v>
      </c>
      <c r="N6741" s="14" t="s">
        <v>83</v>
      </c>
      <c r="P6741" s="16"/>
      <c r="T6741" s="17"/>
    </row>
    <row r="6742" spans="2:20" ht="14.25" customHeight="1" x14ac:dyDescent="0.3">
      <c r="B6742" s="6" t="s">
        <v>34</v>
      </c>
      <c r="C6742" s="6">
        <v>1197831</v>
      </c>
      <c r="D6742" s="7">
        <v>44451</v>
      </c>
      <c r="E6742" s="6" t="s">
        <v>36</v>
      </c>
      <c r="F6742" s="6" t="s">
        <v>106</v>
      </c>
      <c r="G6742" s="6" t="s">
        <v>107</v>
      </c>
      <c r="H6742" s="8" t="s">
        <v>22</v>
      </c>
      <c r="I6742" s="9">
        <v>24</v>
      </c>
      <c r="J6742" s="10">
        <v>61</v>
      </c>
      <c r="K6742" s="11">
        <v>1464</v>
      </c>
      <c r="L6742" s="11">
        <v>717.36</v>
      </c>
      <c r="M6742" s="12">
        <v>0.49</v>
      </c>
      <c r="N6742" s="14" t="s">
        <v>83</v>
      </c>
      <c r="P6742" s="16"/>
      <c r="T6742" s="17"/>
    </row>
    <row r="6743" spans="2:20" ht="14.25" customHeight="1" x14ac:dyDescent="0.3">
      <c r="B6743" s="6" t="s">
        <v>34</v>
      </c>
      <c r="C6743" s="6">
        <v>1197831</v>
      </c>
      <c r="D6743" s="7">
        <v>44451</v>
      </c>
      <c r="E6743" s="6" t="s">
        <v>36</v>
      </c>
      <c r="F6743" s="6" t="s">
        <v>106</v>
      </c>
      <c r="G6743" s="6" t="s">
        <v>107</v>
      </c>
      <c r="H6743" s="8" t="s">
        <v>23</v>
      </c>
      <c r="I6743" s="9">
        <v>29</v>
      </c>
      <c r="J6743" s="10">
        <v>94</v>
      </c>
      <c r="K6743" s="11">
        <v>2726</v>
      </c>
      <c r="L6743" s="11">
        <v>1335.74</v>
      </c>
      <c r="M6743" s="12">
        <v>0.49</v>
      </c>
      <c r="N6743" s="14" t="s">
        <v>83</v>
      </c>
      <c r="P6743" s="16"/>
      <c r="T6743" s="17"/>
    </row>
    <row r="6744" spans="2:20" ht="14.25" customHeight="1" x14ac:dyDescent="0.3">
      <c r="B6744" s="6" t="s">
        <v>34</v>
      </c>
      <c r="C6744" s="6">
        <v>1197831</v>
      </c>
      <c r="D6744" s="7">
        <v>44483</v>
      </c>
      <c r="E6744" s="6" t="s">
        <v>36</v>
      </c>
      <c r="F6744" s="6" t="s">
        <v>106</v>
      </c>
      <c r="G6744" s="6" t="s">
        <v>107</v>
      </c>
      <c r="H6744" s="8" t="s">
        <v>17</v>
      </c>
      <c r="I6744" s="9">
        <v>29</v>
      </c>
      <c r="J6744" s="10">
        <v>145</v>
      </c>
      <c r="K6744" s="11">
        <v>4205</v>
      </c>
      <c r="L6744" s="11">
        <v>1934.3</v>
      </c>
      <c r="M6744" s="12">
        <v>0.45999999999999996</v>
      </c>
      <c r="N6744" s="14" t="s">
        <v>83</v>
      </c>
      <c r="P6744" s="16"/>
      <c r="T6744" s="17"/>
    </row>
    <row r="6745" spans="2:20" ht="14.25" customHeight="1" x14ac:dyDescent="0.3">
      <c r="B6745" s="6" t="s">
        <v>34</v>
      </c>
      <c r="C6745" s="6">
        <v>1197831</v>
      </c>
      <c r="D6745" s="7">
        <v>44483</v>
      </c>
      <c r="E6745" s="6" t="s">
        <v>36</v>
      </c>
      <c r="F6745" s="6" t="s">
        <v>106</v>
      </c>
      <c r="G6745" s="6" t="s">
        <v>107</v>
      </c>
      <c r="H6745" s="8" t="s">
        <v>19</v>
      </c>
      <c r="I6745" s="9">
        <v>19</v>
      </c>
      <c r="J6745" s="10">
        <v>85</v>
      </c>
      <c r="K6745" s="11">
        <v>1615</v>
      </c>
      <c r="L6745" s="11">
        <v>742.9</v>
      </c>
      <c r="M6745" s="12">
        <v>0.45999999999999996</v>
      </c>
      <c r="N6745" s="14" t="s">
        <v>83</v>
      </c>
      <c r="P6745" s="16"/>
      <c r="T6745" s="17"/>
    </row>
    <row r="6746" spans="2:20" ht="14.25" customHeight="1" x14ac:dyDescent="0.3">
      <c r="B6746" s="6" t="s">
        <v>34</v>
      </c>
      <c r="C6746" s="6">
        <v>1197831</v>
      </c>
      <c r="D6746" s="7">
        <v>44483</v>
      </c>
      <c r="E6746" s="6" t="s">
        <v>36</v>
      </c>
      <c r="F6746" s="6" t="s">
        <v>106</v>
      </c>
      <c r="G6746" s="6" t="s">
        <v>107</v>
      </c>
      <c r="H6746" s="8" t="s">
        <v>20</v>
      </c>
      <c r="I6746" s="9">
        <v>19</v>
      </c>
      <c r="J6746" s="10">
        <v>60</v>
      </c>
      <c r="K6746" s="11">
        <v>1140</v>
      </c>
      <c r="L6746" s="11">
        <v>535.79999999999995</v>
      </c>
      <c r="M6746" s="12">
        <v>0.47</v>
      </c>
      <c r="N6746" s="14" t="s">
        <v>83</v>
      </c>
      <c r="P6746" s="16"/>
      <c r="T6746" s="17"/>
    </row>
    <row r="6747" spans="2:20" ht="14.25" customHeight="1" x14ac:dyDescent="0.3">
      <c r="B6747" s="6" t="s">
        <v>34</v>
      </c>
      <c r="C6747" s="6">
        <v>1197831</v>
      </c>
      <c r="D6747" s="7">
        <v>44483</v>
      </c>
      <c r="E6747" s="6" t="s">
        <v>36</v>
      </c>
      <c r="F6747" s="6" t="s">
        <v>106</v>
      </c>
      <c r="G6747" s="6" t="s">
        <v>107</v>
      </c>
      <c r="H6747" s="8" t="s">
        <v>21</v>
      </c>
      <c r="I6747" s="9">
        <v>19</v>
      </c>
      <c r="J6747" s="10">
        <v>47</v>
      </c>
      <c r="K6747" s="11">
        <v>893</v>
      </c>
      <c r="L6747" s="11">
        <v>428.64</v>
      </c>
      <c r="M6747" s="12">
        <v>0.48</v>
      </c>
      <c r="N6747" s="14" t="s">
        <v>83</v>
      </c>
      <c r="P6747" s="16"/>
      <c r="T6747" s="17"/>
    </row>
    <row r="6748" spans="2:20" ht="14.25" customHeight="1" x14ac:dyDescent="0.3">
      <c r="B6748" s="6" t="s">
        <v>34</v>
      </c>
      <c r="C6748" s="6">
        <v>1197831</v>
      </c>
      <c r="D6748" s="7">
        <v>44483</v>
      </c>
      <c r="E6748" s="6" t="s">
        <v>36</v>
      </c>
      <c r="F6748" s="6" t="s">
        <v>106</v>
      </c>
      <c r="G6748" s="6" t="s">
        <v>107</v>
      </c>
      <c r="H6748" s="8" t="s">
        <v>22</v>
      </c>
      <c r="I6748" s="9">
        <v>29</v>
      </c>
      <c r="J6748" s="10">
        <v>46</v>
      </c>
      <c r="K6748" s="11">
        <v>1334</v>
      </c>
      <c r="L6748" s="11">
        <v>653.66</v>
      </c>
      <c r="M6748" s="12">
        <v>0.49</v>
      </c>
      <c r="N6748" s="14" t="s">
        <v>83</v>
      </c>
      <c r="P6748" s="16"/>
      <c r="T6748" s="17"/>
    </row>
    <row r="6749" spans="2:20" ht="14.25" customHeight="1" x14ac:dyDescent="0.3">
      <c r="B6749" s="6" t="s">
        <v>14</v>
      </c>
      <c r="C6749" s="6">
        <v>1197831</v>
      </c>
      <c r="D6749" s="7">
        <v>44483</v>
      </c>
      <c r="E6749" s="6" t="s">
        <v>36</v>
      </c>
      <c r="F6749" s="6" t="s">
        <v>106</v>
      </c>
      <c r="G6749" s="6" t="s">
        <v>107</v>
      </c>
      <c r="H6749" s="8" t="s">
        <v>23</v>
      </c>
      <c r="I6749" s="9">
        <v>28</v>
      </c>
      <c r="J6749" s="10">
        <v>90</v>
      </c>
      <c r="K6749" s="11">
        <v>2520</v>
      </c>
      <c r="L6749" s="11">
        <v>1209.5999999999999</v>
      </c>
      <c r="M6749" s="12">
        <v>0.48</v>
      </c>
      <c r="N6749" s="14" t="s">
        <v>83</v>
      </c>
      <c r="P6749" s="16"/>
      <c r="T6749" s="17"/>
    </row>
    <row r="6750" spans="2:20" ht="14.25" customHeight="1" x14ac:dyDescent="0.3">
      <c r="B6750" s="6" t="s">
        <v>14</v>
      </c>
      <c r="C6750" s="6">
        <v>1197831</v>
      </c>
      <c r="D6750" s="7">
        <v>44513</v>
      </c>
      <c r="E6750" s="6" t="s">
        <v>36</v>
      </c>
      <c r="F6750" s="6" t="s">
        <v>106</v>
      </c>
      <c r="G6750" s="6" t="s">
        <v>107</v>
      </c>
      <c r="H6750" s="8" t="s">
        <v>17</v>
      </c>
      <c r="I6750" s="9">
        <v>23</v>
      </c>
      <c r="J6750" s="10">
        <v>122</v>
      </c>
      <c r="K6750" s="11">
        <v>2806</v>
      </c>
      <c r="L6750" s="11">
        <v>1318.82</v>
      </c>
      <c r="M6750" s="12">
        <v>0.47</v>
      </c>
      <c r="N6750" s="14" t="s">
        <v>83</v>
      </c>
      <c r="P6750" s="16"/>
      <c r="T6750" s="17"/>
    </row>
    <row r="6751" spans="2:20" ht="14.25" customHeight="1" x14ac:dyDescent="0.3">
      <c r="B6751" s="6" t="s">
        <v>14</v>
      </c>
      <c r="C6751" s="6">
        <v>1197831</v>
      </c>
      <c r="D6751" s="7">
        <v>44513</v>
      </c>
      <c r="E6751" s="6" t="s">
        <v>36</v>
      </c>
      <c r="F6751" s="6" t="s">
        <v>106</v>
      </c>
      <c r="G6751" s="6" t="s">
        <v>107</v>
      </c>
      <c r="H6751" s="8" t="s">
        <v>19</v>
      </c>
      <c r="I6751" s="9">
        <v>14</v>
      </c>
      <c r="J6751" s="10">
        <v>72</v>
      </c>
      <c r="K6751" s="11">
        <v>1008</v>
      </c>
      <c r="L6751" s="11">
        <v>504</v>
      </c>
      <c r="M6751" s="12">
        <v>0.5</v>
      </c>
      <c r="N6751" s="14" t="s">
        <v>83</v>
      </c>
      <c r="P6751" s="16"/>
      <c r="T6751" s="17"/>
    </row>
    <row r="6752" spans="2:20" ht="14.25" customHeight="1" x14ac:dyDescent="0.3">
      <c r="B6752" s="6" t="s">
        <v>14</v>
      </c>
      <c r="C6752" s="6">
        <v>1197831</v>
      </c>
      <c r="D6752" s="7">
        <v>44513</v>
      </c>
      <c r="E6752" s="6" t="s">
        <v>36</v>
      </c>
      <c r="F6752" s="6" t="s">
        <v>106</v>
      </c>
      <c r="G6752" s="6" t="s">
        <v>107</v>
      </c>
      <c r="H6752" s="8" t="s">
        <v>20</v>
      </c>
      <c r="I6752" s="9">
        <v>23</v>
      </c>
      <c r="J6752" s="10">
        <v>55</v>
      </c>
      <c r="K6752" s="11">
        <v>1265</v>
      </c>
      <c r="L6752" s="11">
        <v>632.5</v>
      </c>
      <c r="M6752" s="12">
        <v>0.5</v>
      </c>
      <c r="N6752" s="14" t="s">
        <v>83</v>
      </c>
      <c r="P6752" s="16"/>
      <c r="T6752" s="17"/>
    </row>
    <row r="6753" spans="2:20" ht="14.25" customHeight="1" x14ac:dyDescent="0.3">
      <c r="B6753" s="6" t="s">
        <v>14</v>
      </c>
      <c r="C6753" s="6">
        <v>1197831</v>
      </c>
      <c r="D6753" s="7">
        <v>44513</v>
      </c>
      <c r="E6753" s="6" t="s">
        <v>36</v>
      </c>
      <c r="F6753" s="6" t="s">
        <v>106</v>
      </c>
      <c r="G6753" s="6" t="s">
        <v>107</v>
      </c>
      <c r="H6753" s="8" t="s">
        <v>21</v>
      </c>
      <c r="I6753" s="9">
        <v>54</v>
      </c>
      <c r="J6753" s="10">
        <v>83</v>
      </c>
      <c r="K6753" s="11">
        <v>4482</v>
      </c>
      <c r="L6753" s="11">
        <v>2151.36</v>
      </c>
      <c r="M6753" s="12">
        <v>0.48</v>
      </c>
      <c r="N6753" s="14" t="s">
        <v>83</v>
      </c>
      <c r="P6753" s="16"/>
      <c r="T6753" s="17"/>
    </row>
    <row r="6754" spans="2:20" ht="14.25" customHeight="1" x14ac:dyDescent="0.3">
      <c r="B6754" s="6" t="s">
        <v>14</v>
      </c>
      <c r="C6754" s="6">
        <v>1197831</v>
      </c>
      <c r="D6754" s="7">
        <v>44513</v>
      </c>
      <c r="E6754" s="6" t="s">
        <v>36</v>
      </c>
      <c r="F6754" s="6" t="s">
        <v>106</v>
      </c>
      <c r="G6754" s="6" t="s">
        <v>107</v>
      </c>
      <c r="H6754" s="8" t="s">
        <v>22</v>
      </c>
      <c r="I6754" s="9">
        <v>68</v>
      </c>
      <c r="J6754" s="10">
        <v>70</v>
      </c>
      <c r="K6754" s="11">
        <v>4760</v>
      </c>
      <c r="L6754" s="11">
        <v>2189.6</v>
      </c>
      <c r="M6754" s="12">
        <v>0.45999999999999996</v>
      </c>
      <c r="N6754" s="14" t="s">
        <v>83</v>
      </c>
      <c r="P6754" s="16"/>
      <c r="T6754" s="17"/>
    </row>
    <row r="6755" spans="2:20" ht="14.25" customHeight="1" x14ac:dyDescent="0.3">
      <c r="B6755" s="6" t="s">
        <v>14</v>
      </c>
      <c r="C6755" s="6">
        <v>1197831</v>
      </c>
      <c r="D6755" s="7">
        <v>44513</v>
      </c>
      <c r="E6755" s="6" t="s">
        <v>36</v>
      </c>
      <c r="F6755" s="6" t="s">
        <v>106</v>
      </c>
      <c r="G6755" s="6" t="s">
        <v>107</v>
      </c>
      <c r="H6755" s="8" t="s">
        <v>23</v>
      </c>
      <c r="I6755" s="9">
        <v>73</v>
      </c>
      <c r="J6755" s="10">
        <v>88</v>
      </c>
      <c r="K6755" s="11">
        <v>6424</v>
      </c>
      <c r="L6755" s="11">
        <v>2955.04</v>
      </c>
      <c r="M6755" s="12">
        <v>0.45999999999999996</v>
      </c>
      <c r="N6755" s="14" t="s">
        <v>83</v>
      </c>
      <c r="P6755" s="16"/>
      <c r="T6755" s="17"/>
    </row>
    <row r="6756" spans="2:20" ht="14.25" customHeight="1" x14ac:dyDescent="0.3">
      <c r="B6756" s="6" t="s">
        <v>14</v>
      </c>
      <c r="C6756" s="6">
        <v>1197831</v>
      </c>
      <c r="D6756" s="7">
        <v>44542</v>
      </c>
      <c r="E6756" s="6" t="s">
        <v>36</v>
      </c>
      <c r="F6756" s="6" t="s">
        <v>106</v>
      </c>
      <c r="G6756" s="6" t="s">
        <v>107</v>
      </c>
      <c r="H6756" s="8" t="s">
        <v>17</v>
      </c>
      <c r="I6756" s="9">
        <v>66</v>
      </c>
      <c r="J6756" s="10">
        <v>150</v>
      </c>
      <c r="K6756" s="11">
        <v>9900</v>
      </c>
      <c r="L6756" s="11">
        <v>4950</v>
      </c>
      <c r="M6756" s="12">
        <v>0.5</v>
      </c>
      <c r="N6756" s="14" t="s">
        <v>83</v>
      </c>
      <c r="P6756" s="16"/>
      <c r="T6756" s="17"/>
    </row>
    <row r="6757" spans="2:20" ht="14.25" customHeight="1" x14ac:dyDescent="0.3">
      <c r="B6757" s="6" t="s">
        <v>14</v>
      </c>
      <c r="C6757" s="6">
        <v>1197831</v>
      </c>
      <c r="D6757" s="7">
        <v>44542</v>
      </c>
      <c r="E6757" s="6" t="s">
        <v>36</v>
      </c>
      <c r="F6757" s="6" t="s">
        <v>106</v>
      </c>
      <c r="G6757" s="6" t="s">
        <v>107</v>
      </c>
      <c r="H6757" s="8" t="s">
        <v>19</v>
      </c>
      <c r="I6757" s="9">
        <v>59</v>
      </c>
      <c r="J6757" s="10">
        <v>120</v>
      </c>
      <c r="K6757" s="11">
        <v>7080</v>
      </c>
      <c r="L6757" s="11">
        <v>3540</v>
      </c>
      <c r="M6757" s="12">
        <v>0.5</v>
      </c>
      <c r="N6757" s="14" t="s">
        <v>83</v>
      </c>
      <c r="P6757" s="16"/>
      <c r="T6757" s="17"/>
    </row>
    <row r="6758" spans="2:20" ht="14.25" customHeight="1" x14ac:dyDescent="0.3">
      <c r="B6758" s="6" t="s">
        <v>14</v>
      </c>
      <c r="C6758" s="6">
        <v>1197831</v>
      </c>
      <c r="D6758" s="7">
        <v>44542</v>
      </c>
      <c r="E6758" s="6" t="s">
        <v>36</v>
      </c>
      <c r="F6758" s="6" t="s">
        <v>106</v>
      </c>
      <c r="G6758" s="6" t="s">
        <v>107</v>
      </c>
      <c r="H6758" s="8" t="s">
        <v>20</v>
      </c>
      <c r="I6758" s="9">
        <v>58</v>
      </c>
      <c r="J6758" s="10">
        <v>95</v>
      </c>
      <c r="K6758" s="11">
        <v>5510</v>
      </c>
      <c r="L6758" s="11">
        <v>2534.6</v>
      </c>
      <c r="M6758" s="12">
        <v>0.45999999999999996</v>
      </c>
      <c r="N6758" s="14" t="s">
        <v>83</v>
      </c>
      <c r="P6758" s="16"/>
      <c r="T6758" s="17"/>
    </row>
    <row r="6759" spans="2:20" ht="14.25" customHeight="1" x14ac:dyDescent="0.3">
      <c r="B6759" s="6" t="s">
        <v>14</v>
      </c>
      <c r="C6759" s="6">
        <v>1197831</v>
      </c>
      <c r="D6759" s="7">
        <v>44542</v>
      </c>
      <c r="E6759" s="6" t="s">
        <v>36</v>
      </c>
      <c r="F6759" s="6" t="s">
        <v>106</v>
      </c>
      <c r="G6759" s="6" t="s">
        <v>107</v>
      </c>
      <c r="H6759" s="8" t="s">
        <v>21</v>
      </c>
      <c r="I6759" s="9">
        <v>59</v>
      </c>
      <c r="J6759" s="10">
        <v>90</v>
      </c>
      <c r="K6759" s="11">
        <v>5310</v>
      </c>
      <c r="L6759" s="11">
        <v>2389.4999999999995</v>
      </c>
      <c r="M6759" s="12">
        <v>0.44999999999999996</v>
      </c>
      <c r="N6759" s="14" t="s">
        <v>83</v>
      </c>
      <c r="P6759" s="16"/>
      <c r="T6759" s="17"/>
    </row>
    <row r="6760" spans="2:20" ht="14.25" customHeight="1" x14ac:dyDescent="0.3">
      <c r="B6760" s="6" t="s">
        <v>14</v>
      </c>
      <c r="C6760" s="6">
        <v>1197831</v>
      </c>
      <c r="D6760" s="7">
        <v>44542</v>
      </c>
      <c r="E6760" s="6" t="s">
        <v>36</v>
      </c>
      <c r="F6760" s="6" t="s">
        <v>106</v>
      </c>
      <c r="G6760" s="6" t="s">
        <v>107</v>
      </c>
      <c r="H6760" s="8" t="s">
        <v>22</v>
      </c>
      <c r="I6760" s="9">
        <v>64</v>
      </c>
      <c r="J6760" s="10">
        <v>81</v>
      </c>
      <c r="K6760" s="11">
        <v>5184</v>
      </c>
      <c r="L6760" s="11">
        <v>2592</v>
      </c>
      <c r="M6760" s="12">
        <v>0.5</v>
      </c>
      <c r="N6760" s="14" t="s">
        <v>83</v>
      </c>
      <c r="P6760" s="16"/>
      <c r="T6760" s="17"/>
    </row>
    <row r="6761" spans="2:20" ht="14.25" customHeight="1" x14ac:dyDescent="0.3">
      <c r="B6761" s="6" t="s">
        <v>14</v>
      </c>
      <c r="C6761" s="6">
        <v>1197831</v>
      </c>
      <c r="D6761" s="7">
        <v>44542</v>
      </c>
      <c r="E6761" s="6" t="s">
        <v>36</v>
      </c>
      <c r="F6761" s="6" t="s">
        <v>106</v>
      </c>
      <c r="G6761" s="6" t="s">
        <v>107</v>
      </c>
      <c r="H6761" s="8" t="s">
        <v>23</v>
      </c>
      <c r="I6761" s="9">
        <v>68</v>
      </c>
      <c r="J6761" s="10">
        <v>112</v>
      </c>
      <c r="K6761" s="11">
        <v>7616</v>
      </c>
      <c r="L6761" s="11">
        <v>3503.3599999999997</v>
      </c>
      <c r="M6761" s="12">
        <v>0.45999999999999996</v>
      </c>
      <c r="N6761" s="14" t="s">
        <v>83</v>
      </c>
      <c r="P6761" s="16"/>
      <c r="T6761" s="17"/>
    </row>
    <row r="6762" spans="2:20" ht="14.25" customHeight="1" x14ac:dyDescent="0.3">
      <c r="B6762" s="6" t="s">
        <v>14</v>
      </c>
      <c r="C6762" s="6">
        <v>1185732</v>
      </c>
      <c r="D6762" s="7">
        <v>44208</v>
      </c>
      <c r="E6762" s="6" t="s">
        <v>36</v>
      </c>
      <c r="F6762" s="6" t="s">
        <v>106</v>
      </c>
      <c r="G6762" s="6" t="s">
        <v>107</v>
      </c>
      <c r="H6762" s="8" t="s">
        <v>17</v>
      </c>
      <c r="I6762" s="9">
        <v>38</v>
      </c>
      <c r="J6762" s="10">
        <v>138</v>
      </c>
      <c r="K6762" s="11">
        <v>5244</v>
      </c>
      <c r="L6762" s="11">
        <v>2569.56</v>
      </c>
      <c r="M6762" s="12">
        <v>0.49</v>
      </c>
      <c r="N6762" s="14" t="s">
        <v>83</v>
      </c>
      <c r="P6762" s="16"/>
      <c r="T6762" s="17"/>
    </row>
    <row r="6763" spans="2:20" ht="14.25" customHeight="1" x14ac:dyDescent="0.3">
      <c r="B6763" s="6" t="s">
        <v>14</v>
      </c>
      <c r="C6763" s="6">
        <v>1185732</v>
      </c>
      <c r="D6763" s="7">
        <v>44208</v>
      </c>
      <c r="E6763" s="6" t="s">
        <v>36</v>
      </c>
      <c r="F6763" s="6" t="s">
        <v>106</v>
      </c>
      <c r="G6763" s="6" t="s">
        <v>107</v>
      </c>
      <c r="H6763" s="8" t="s">
        <v>19</v>
      </c>
      <c r="I6763" s="9">
        <v>37</v>
      </c>
      <c r="J6763" s="10">
        <v>80</v>
      </c>
      <c r="K6763" s="11">
        <v>2960</v>
      </c>
      <c r="L6763" s="11">
        <v>1184</v>
      </c>
      <c r="M6763" s="12">
        <v>0.4</v>
      </c>
      <c r="N6763" s="14" t="s">
        <v>83</v>
      </c>
      <c r="P6763" s="16"/>
      <c r="T6763" s="17"/>
    </row>
    <row r="6764" spans="2:20" ht="14.25" customHeight="1" x14ac:dyDescent="0.3">
      <c r="B6764" s="6" t="s">
        <v>14</v>
      </c>
      <c r="C6764" s="6">
        <v>1185732</v>
      </c>
      <c r="D6764" s="7">
        <v>44208</v>
      </c>
      <c r="E6764" s="6" t="s">
        <v>36</v>
      </c>
      <c r="F6764" s="6" t="s">
        <v>106</v>
      </c>
      <c r="G6764" s="6" t="s">
        <v>107</v>
      </c>
      <c r="H6764" s="8" t="s">
        <v>20</v>
      </c>
      <c r="I6764" s="9">
        <v>27</v>
      </c>
      <c r="J6764" s="10">
        <v>83</v>
      </c>
      <c r="K6764" s="11">
        <v>2241</v>
      </c>
      <c r="L6764" s="11">
        <v>986.04</v>
      </c>
      <c r="M6764" s="12">
        <v>0.44</v>
      </c>
      <c r="N6764" s="14" t="s">
        <v>83</v>
      </c>
      <c r="P6764" s="16"/>
      <c r="T6764" s="17"/>
    </row>
    <row r="6765" spans="2:20" ht="14.25" customHeight="1" x14ac:dyDescent="0.3">
      <c r="B6765" s="6" t="s">
        <v>14</v>
      </c>
      <c r="C6765" s="6">
        <v>1185732</v>
      </c>
      <c r="D6765" s="7">
        <v>44208</v>
      </c>
      <c r="E6765" s="6" t="s">
        <v>36</v>
      </c>
      <c r="F6765" s="6" t="s">
        <v>106</v>
      </c>
      <c r="G6765" s="6" t="s">
        <v>107</v>
      </c>
      <c r="H6765" s="8" t="s">
        <v>21</v>
      </c>
      <c r="I6765" s="9">
        <v>34</v>
      </c>
      <c r="J6765" s="10">
        <v>36</v>
      </c>
      <c r="K6765" s="11">
        <v>1224</v>
      </c>
      <c r="L6765" s="11">
        <v>489.6</v>
      </c>
      <c r="M6765" s="12">
        <v>0.4</v>
      </c>
      <c r="N6765" s="14" t="s">
        <v>83</v>
      </c>
      <c r="P6765" s="16"/>
      <c r="T6765" s="17"/>
    </row>
    <row r="6766" spans="2:20" ht="14.25" customHeight="1" x14ac:dyDescent="0.3">
      <c r="B6766" s="6" t="s">
        <v>14</v>
      </c>
      <c r="C6766" s="6">
        <v>1185732</v>
      </c>
      <c r="D6766" s="7">
        <v>44208</v>
      </c>
      <c r="E6766" s="6" t="s">
        <v>36</v>
      </c>
      <c r="F6766" s="6" t="s">
        <v>106</v>
      </c>
      <c r="G6766" s="6" t="s">
        <v>107</v>
      </c>
      <c r="H6766" s="8" t="s">
        <v>22</v>
      </c>
      <c r="I6766" s="9">
        <v>48</v>
      </c>
      <c r="J6766" s="10">
        <v>44</v>
      </c>
      <c r="K6766" s="11">
        <v>2112</v>
      </c>
      <c r="L6766" s="11">
        <v>992.64</v>
      </c>
      <c r="M6766" s="12">
        <v>0.47</v>
      </c>
      <c r="N6766" s="14" t="s">
        <v>83</v>
      </c>
      <c r="P6766" s="16"/>
      <c r="T6766" s="17"/>
    </row>
    <row r="6767" spans="2:20" ht="14.25" customHeight="1" x14ac:dyDescent="0.3">
      <c r="B6767" s="6" t="s">
        <v>14</v>
      </c>
      <c r="C6767" s="6">
        <v>1185732</v>
      </c>
      <c r="D6767" s="7">
        <v>44208</v>
      </c>
      <c r="E6767" s="6" t="s">
        <v>36</v>
      </c>
      <c r="F6767" s="6" t="s">
        <v>106</v>
      </c>
      <c r="G6767" s="6" t="s">
        <v>107</v>
      </c>
      <c r="H6767" s="8" t="s">
        <v>23</v>
      </c>
      <c r="I6767" s="9">
        <v>37</v>
      </c>
      <c r="J6767" s="10">
        <v>72</v>
      </c>
      <c r="K6767" s="11">
        <v>2664</v>
      </c>
      <c r="L6767" s="11">
        <v>1465.2</v>
      </c>
      <c r="M6767" s="12">
        <v>0.55000000000000004</v>
      </c>
      <c r="N6767" s="14" t="s">
        <v>83</v>
      </c>
      <c r="P6767" s="16"/>
      <c r="T6767" s="17"/>
    </row>
    <row r="6768" spans="2:20" ht="14.25" customHeight="1" x14ac:dyDescent="0.3">
      <c r="B6768" s="6" t="s">
        <v>14</v>
      </c>
      <c r="C6768" s="6">
        <v>1185732</v>
      </c>
      <c r="D6768" s="7">
        <v>44239</v>
      </c>
      <c r="E6768" s="6" t="s">
        <v>36</v>
      </c>
      <c r="F6768" s="6" t="s">
        <v>106</v>
      </c>
      <c r="G6768" s="6" t="s">
        <v>107</v>
      </c>
      <c r="H6768" s="8" t="s">
        <v>17</v>
      </c>
      <c r="I6768" s="9">
        <v>37</v>
      </c>
      <c r="J6768" s="10">
        <v>158</v>
      </c>
      <c r="K6768" s="11">
        <v>5846</v>
      </c>
      <c r="L6768" s="11">
        <v>2923</v>
      </c>
      <c r="M6768" s="12">
        <v>0.5</v>
      </c>
      <c r="N6768" s="14" t="s">
        <v>83</v>
      </c>
      <c r="P6768" s="16"/>
      <c r="T6768" s="17"/>
    </row>
    <row r="6769" spans="2:20" ht="14.25" customHeight="1" x14ac:dyDescent="0.3">
      <c r="B6769" s="6" t="s">
        <v>14</v>
      </c>
      <c r="C6769" s="6">
        <v>1185732</v>
      </c>
      <c r="D6769" s="7">
        <v>44239</v>
      </c>
      <c r="E6769" s="6" t="s">
        <v>36</v>
      </c>
      <c r="F6769" s="6" t="s">
        <v>106</v>
      </c>
      <c r="G6769" s="6" t="s">
        <v>107</v>
      </c>
      <c r="H6769" s="8" t="s">
        <v>19</v>
      </c>
      <c r="I6769" s="9">
        <v>39</v>
      </c>
      <c r="J6769" s="10">
        <v>47</v>
      </c>
      <c r="K6769" s="11">
        <v>1833</v>
      </c>
      <c r="L6769" s="11">
        <v>806.52</v>
      </c>
      <c r="M6769" s="12">
        <v>0.44</v>
      </c>
      <c r="N6769" s="14" t="s">
        <v>83</v>
      </c>
      <c r="P6769" s="16"/>
      <c r="T6769" s="17"/>
    </row>
    <row r="6770" spans="2:20" ht="14.25" customHeight="1" x14ac:dyDescent="0.3">
      <c r="B6770" s="6" t="s">
        <v>14</v>
      </c>
      <c r="C6770" s="6">
        <v>1185732</v>
      </c>
      <c r="D6770" s="7">
        <v>44239</v>
      </c>
      <c r="E6770" s="6" t="s">
        <v>36</v>
      </c>
      <c r="F6770" s="6" t="s">
        <v>106</v>
      </c>
      <c r="G6770" s="6" t="s">
        <v>107</v>
      </c>
      <c r="H6770" s="8" t="s">
        <v>20</v>
      </c>
      <c r="I6770" s="9">
        <v>29</v>
      </c>
      <c r="J6770" s="10">
        <v>59</v>
      </c>
      <c r="K6770" s="11">
        <v>1711</v>
      </c>
      <c r="L6770" s="11">
        <v>735.73</v>
      </c>
      <c r="M6770" s="12">
        <v>0.43</v>
      </c>
      <c r="N6770" s="14" t="s">
        <v>83</v>
      </c>
      <c r="P6770" s="16"/>
      <c r="T6770" s="17"/>
    </row>
    <row r="6771" spans="2:20" ht="14.25" customHeight="1" x14ac:dyDescent="0.3">
      <c r="B6771" s="6" t="s">
        <v>14</v>
      </c>
      <c r="C6771" s="6">
        <v>1185732</v>
      </c>
      <c r="D6771" s="7">
        <v>44239</v>
      </c>
      <c r="E6771" s="6" t="s">
        <v>36</v>
      </c>
      <c r="F6771" s="6" t="s">
        <v>108</v>
      </c>
      <c r="G6771" s="6" t="s">
        <v>109</v>
      </c>
      <c r="H6771" s="8" t="s">
        <v>21</v>
      </c>
      <c r="I6771" s="9">
        <v>33</v>
      </c>
      <c r="J6771" s="10">
        <v>25</v>
      </c>
      <c r="K6771" s="11">
        <v>825</v>
      </c>
      <c r="L6771" s="11">
        <v>363</v>
      </c>
      <c r="M6771" s="12">
        <v>0.44</v>
      </c>
      <c r="N6771" s="14" t="s">
        <v>83</v>
      </c>
      <c r="P6771" s="16"/>
      <c r="T6771" s="17"/>
    </row>
    <row r="6772" spans="2:20" ht="14.25" customHeight="1" x14ac:dyDescent="0.3">
      <c r="B6772" s="6" t="s">
        <v>14</v>
      </c>
      <c r="C6772" s="6">
        <v>1185732</v>
      </c>
      <c r="D6772" s="7">
        <v>44239</v>
      </c>
      <c r="E6772" s="6" t="s">
        <v>36</v>
      </c>
      <c r="F6772" s="6" t="s">
        <v>108</v>
      </c>
      <c r="G6772" s="6" t="s">
        <v>109</v>
      </c>
      <c r="H6772" s="8" t="s">
        <v>22</v>
      </c>
      <c r="I6772" s="9">
        <v>48</v>
      </c>
      <c r="J6772" s="10">
        <v>46</v>
      </c>
      <c r="K6772" s="11">
        <v>2208</v>
      </c>
      <c r="L6772" s="11">
        <v>993.59999999999991</v>
      </c>
      <c r="M6772" s="12">
        <v>0.44999999999999996</v>
      </c>
      <c r="N6772" s="14" t="s">
        <v>83</v>
      </c>
      <c r="P6772" s="16"/>
      <c r="T6772" s="17"/>
    </row>
    <row r="6773" spans="2:20" ht="14.25" customHeight="1" x14ac:dyDescent="0.3">
      <c r="B6773" s="6" t="s">
        <v>14</v>
      </c>
      <c r="C6773" s="6">
        <v>1185732</v>
      </c>
      <c r="D6773" s="7">
        <v>44239</v>
      </c>
      <c r="E6773" s="6" t="s">
        <v>36</v>
      </c>
      <c r="F6773" s="6" t="s">
        <v>108</v>
      </c>
      <c r="G6773" s="6" t="s">
        <v>109</v>
      </c>
      <c r="H6773" s="8" t="s">
        <v>23</v>
      </c>
      <c r="I6773" s="9">
        <v>32</v>
      </c>
      <c r="J6773" s="10">
        <v>80</v>
      </c>
      <c r="K6773" s="11">
        <v>2560</v>
      </c>
      <c r="L6773" s="11">
        <v>1408</v>
      </c>
      <c r="M6773" s="12">
        <v>0.55000000000000004</v>
      </c>
      <c r="N6773" s="14" t="s">
        <v>83</v>
      </c>
      <c r="P6773" s="16"/>
      <c r="T6773" s="17"/>
    </row>
    <row r="6774" spans="2:20" ht="14.25" customHeight="1" x14ac:dyDescent="0.3">
      <c r="B6774" s="6" t="s">
        <v>14</v>
      </c>
      <c r="C6774" s="6">
        <v>1185732</v>
      </c>
      <c r="D6774" s="7">
        <v>44266</v>
      </c>
      <c r="E6774" s="6" t="s">
        <v>36</v>
      </c>
      <c r="F6774" s="6" t="s">
        <v>108</v>
      </c>
      <c r="G6774" s="6" t="s">
        <v>109</v>
      </c>
      <c r="H6774" s="8" t="s">
        <v>17</v>
      </c>
      <c r="I6774" s="9">
        <v>39</v>
      </c>
      <c r="J6774" s="10">
        <v>124</v>
      </c>
      <c r="K6774" s="11">
        <v>4836</v>
      </c>
      <c r="L6774" s="11">
        <v>2369.64</v>
      </c>
      <c r="M6774" s="12">
        <v>0.49</v>
      </c>
      <c r="N6774" s="14" t="s">
        <v>83</v>
      </c>
      <c r="P6774" s="16"/>
      <c r="T6774" s="17"/>
    </row>
    <row r="6775" spans="2:20" ht="14.25" customHeight="1" x14ac:dyDescent="0.3">
      <c r="B6775" s="6" t="s">
        <v>14</v>
      </c>
      <c r="C6775" s="6">
        <v>1185732</v>
      </c>
      <c r="D6775" s="7">
        <v>44266</v>
      </c>
      <c r="E6775" s="6" t="s">
        <v>36</v>
      </c>
      <c r="F6775" s="6" t="s">
        <v>108</v>
      </c>
      <c r="G6775" s="6" t="s">
        <v>109</v>
      </c>
      <c r="H6775" s="8" t="s">
        <v>19</v>
      </c>
      <c r="I6775" s="9">
        <v>37</v>
      </c>
      <c r="J6775" s="10">
        <v>50</v>
      </c>
      <c r="K6775" s="11">
        <v>1850</v>
      </c>
      <c r="L6775" s="11">
        <v>777</v>
      </c>
      <c r="M6775" s="12">
        <v>0.42</v>
      </c>
      <c r="N6775" s="14" t="s">
        <v>83</v>
      </c>
      <c r="P6775" s="16"/>
      <c r="T6775" s="17"/>
    </row>
    <row r="6776" spans="2:20" ht="14.25" customHeight="1" x14ac:dyDescent="0.3">
      <c r="B6776" s="6" t="s">
        <v>14</v>
      </c>
      <c r="C6776" s="6">
        <v>1185732</v>
      </c>
      <c r="D6776" s="7">
        <v>44266</v>
      </c>
      <c r="E6776" s="6" t="s">
        <v>36</v>
      </c>
      <c r="F6776" s="6" t="s">
        <v>108</v>
      </c>
      <c r="G6776" s="6" t="s">
        <v>109</v>
      </c>
      <c r="H6776" s="8" t="s">
        <v>20</v>
      </c>
      <c r="I6776" s="9">
        <v>27</v>
      </c>
      <c r="J6776" s="10">
        <v>59</v>
      </c>
      <c r="K6776" s="11">
        <v>1593</v>
      </c>
      <c r="L6776" s="11">
        <v>669.06</v>
      </c>
      <c r="M6776" s="12">
        <v>0.42</v>
      </c>
      <c r="N6776" s="14" t="s">
        <v>83</v>
      </c>
      <c r="P6776" s="16"/>
      <c r="T6776" s="17"/>
    </row>
    <row r="6777" spans="2:20" ht="14.25" customHeight="1" x14ac:dyDescent="0.3">
      <c r="B6777" s="6" t="s">
        <v>14</v>
      </c>
      <c r="C6777" s="6">
        <v>1185732</v>
      </c>
      <c r="D6777" s="7">
        <v>44266</v>
      </c>
      <c r="E6777" s="6" t="s">
        <v>36</v>
      </c>
      <c r="F6777" s="6" t="s">
        <v>108</v>
      </c>
      <c r="G6777" s="6" t="s">
        <v>109</v>
      </c>
      <c r="H6777" s="8" t="s">
        <v>21</v>
      </c>
      <c r="I6777" s="9">
        <v>33</v>
      </c>
      <c r="J6777" s="10">
        <v>23</v>
      </c>
      <c r="K6777" s="11">
        <v>759</v>
      </c>
      <c r="L6777" s="11">
        <v>333.96</v>
      </c>
      <c r="M6777" s="12">
        <v>0.44</v>
      </c>
      <c r="N6777" s="14" t="s">
        <v>83</v>
      </c>
      <c r="P6777" s="16"/>
      <c r="T6777" s="17"/>
    </row>
    <row r="6778" spans="2:20" ht="14.25" customHeight="1" x14ac:dyDescent="0.3">
      <c r="B6778" s="6" t="s">
        <v>14</v>
      </c>
      <c r="C6778" s="6">
        <v>1185732</v>
      </c>
      <c r="D6778" s="7">
        <v>44266</v>
      </c>
      <c r="E6778" s="6" t="s">
        <v>36</v>
      </c>
      <c r="F6778" s="6" t="s">
        <v>108</v>
      </c>
      <c r="G6778" s="6" t="s">
        <v>109</v>
      </c>
      <c r="H6778" s="8" t="s">
        <v>22</v>
      </c>
      <c r="I6778" s="9">
        <v>47</v>
      </c>
      <c r="J6778" s="10">
        <v>31</v>
      </c>
      <c r="K6778" s="11">
        <v>1457</v>
      </c>
      <c r="L6778" s="11">
        <v>728.5</v>
      </c>
      <c r="M6778" s="12">
        <v>0.5</v>
      </c>
      <c r="N6778" s="14" t="s">
        <v>83</v>
      </c>
      <c r="P6778" s="16"/>
      <c r="T6778" s="17"/>
    </row>
    <row r="6779" spans="2:20" ht="14.25" customHeight="1" x14ac:dyDescent="0.3">
      <c r="B6779" s="6" t="s">
        <v>14</v>
      </c>
      <c r="C6779" s="6">
        <v>1185732</v>
      </c>
      <c r="D6779" s="7">
        <v>44266</v>
      </c>
      <c r="E6779" s="6" t="s">
        <v>36</v>
      </c>
      <c r="F6779" s="6" t="s">
        <v>108</v>
      </c>
      <c r="G6779" s="6" t="s">
        <v>109</v>
      </c>
      <c r="H6779" s="8" t="s">
        <v>23</v>
      </c>
      <c r="I6779" s="9">
        <v>37</v>
      </c>
      <c r="J6779" s="10">
        <v>59</v>
      </c>
      <c r="K6779" s="11">
        <v>2183</v>
      </c>
      <c r="L6779" s="11">
        <v>1156.99</v>
      </c>
      <c r="M6779" s="12">
        <v>0.53</v>
      </c>
      <c r="N6779" s="14" t="s">
        <v>83</v>
      </c>
      <c r="P6779" s="16"/>
      <c r="T6779" s="17"/>
    </row>
    <row r="6780" spans="2:20" ht="14.25" customHeight="1" x14ac:dyDescent="0.3">
      <c r="B6780" s="6" t="s">
        <v>14</v>
      </c>
      <c r="C6780" s="6">
        <v>1185732</v>
      </c>
      <c r="D6780" s="7">
        <v>44298</v>
      </c>
      <c r="E6780" s="6" t="s">
        <v>36</v>
      </c>
      <c r="F6780" s="6" t="s">
        <v>108</v>
      </c>
      <c r="G6780" s="6" t="s">
        <v>109</v>
      </c>
      <c r="H6780" s="8" t="s">
        <v>17</v>
      </c>
      <c r="I6780" s="9">
        <v>38</v>
      </c>
      <c r="J6780" s="10">
        <v>113</v>
      </c>
      <c r="K6780" s="11">
        <v>4294</v>
      </c>
      <c r="L6780" s="11">
        <v>1975.2399999999998</v>
      </c>
      <c r="M6780" s="12">
        <v>0.45999999999999996</v>
      </c>
      <c r="N6780" s="14" t="s">
        <v>83</v>
      </c>
      <c r="P6780" s="16"/>
      <c r="T6780" s="17"/>
    </row>
    <row r="6781" spans="2:20" ht="14.25" customHeight="1" x14ac:dyDescent="0.3">
      <c r="B6781" s="6" t="s">
        <v>14</v>
      </c>
      <c r="C6781" s="6">
        <v>1185732</v>
      </c>
      <c r="D6781" s="7">
        <v>44298</v>
      </c>
      <c r="E6781" s="6" t="s">
        <v>36</v>
      </c>
      <c r="F6781" s="6" t="s">
        <v>108</v>
      </c>
      <c r="G6781" s="6" t="s">
        <v>109</v>
      </c>
      <c r="H6781" s="8" t="s">
        <v>19</v>
      </c>
      <c r="I6781" s="9">
        <v>39</v>
      </c>
      <c r="J6781" s="10">
        <v>42</v>
      </c>
      <c r="K6781" s="11">
        <v>1638</v>
      </c>
      <c r="L6781" s="11">
        <v>671.57999999999993</v>
      </c>
      <c r="M6781" s="12">
        <v>0.41</v>
      </c>
      <c r="N6781" s="14" t="s">
        <v>83</v>
      </c>
      <c r="P6781" s="16"/>
      <c r="T6781" s="17"/>
    </row>
    <row r="6782" spans="2:20" ht="14.25" customHeight="1" x14ac:dyDescent="0.3">
      <c r="B6782" s="6" t="s">
        <v>14</v>
      </c>
      <c r="C6782" s="6">
        <v>1185732</v>
      </c>
      <c r="D6782" s="7">
        <v>44298</v>
      </c>
      <c r="E6782" s="6" t="s">
        <v>36</v>
      </c>
      <c r="F6782" s="6" t="s">
        <v>108</v>
      </c>
      <c r="G6782" s="6" t="s">
        <v>109</v>
      </c>
      <c r="H6782" s="8" t="s">
        <v>20</v>
      </c>
      <c r="I6782" s="9">
        <v>29</v>
      </c>
      <c r="J6782" s="10">
        <v>45</v>
      </c>
      <c r="K6782" s="11">
        <v>1305</v>
      </c>
      <c r="L6782" s="11">
        <v>522</v>
      </c>
      <c r="M6782" s="12">
        <v>0.4</v>
      </c>
      <c r="N6782" s="14" t="s">
        <v>83</v>
      </c>
      <c r="P6782" s="16"/>
      <c r="T6782" s="17"/>
    </row>
    <row r="6783" spans="2:20" ht="14.25" customHeight="1" x14ac:dyDescent="0.3">
      <c r="B6783" s="6" t="s">
        <v>14</v>
      </c>
      <c r="C6783" s="6">
        <v>1185732</v>
      </c>
      <c r="D6783" s="7">
        <v>44298</v>
      </c>
      <c r="E6783" s="6" t="s">
        <v>36</v>
      </c>
      <c r="F6783" s="6" t="s">
        <v>108</v>
      </c>
      <c r="G6783" s="6" t="s">
        <v>109</v>
      </c>
      <c r="H6783" s="8" t="s">
        <v>21</v>
      </c>
      <c r="I6783" s="9">
        <v>34</v>
      </c>
      <c r="J6783" s="10">
        <v>20</v>
      </c>
      <c r="K6783" s="11">
        <v>680</v>
      </c>
      <c r="L6783" s="11">
        <v>292.39999999999998</v>
      </c>
      <c r="M6783" s="12">
        <v>0.43</v>
      </c>
      <c r="N6783" s="14" t="s">
        <v>83</v>
      </c>
      <c r="P6783" s="16"/>
      <c r="T6783" s="17"/>
    </row>
    <row r="6784" spans="2:20" ht="14.25" customHeight="1" x14ac:dyDescent="0.3">
      <c r="B6784" s="6" t="s">
        <v>14</v>
      </c>
      <c r="C6784" s="6">
        <v>1185732</v>
      </c>
      <c r="D6784" s="7">
        <v>44298</v>
      </c>
      <c r="E6784" s="6" t="s">
        <v>36</v>
      </c>
      <c r="F6784" s="6" t="s">
        <v>108</v>
      </c>
      <c r="G6784" s="6" t="s">
        <v>109</v>
      </c>
      <c r="H6784" s="8" t="s">
        <v>22</v>
      </c>
      <c r="I6784" s="9">
        <v>56</v>
      </c>
      <c r="J6784" s="10">
        <v>29</v>
      </c>
      <c r="K6784" s="11">
        <v>1624</v>
      </c>
      <c r="L6784" s="11">
        <v>747.04</v>
      </c>
      <c r="M6784" s="12">
        <v>0.45999999999999996</v>
      </c>
      <c r="N6784" s="14" t="s">
        <v>83</v>
      </c>
      <c r="P6784" s="16"/>
      <c r="T6784" s="17"/>
    </row>
    <row r="6785" spans="2:20" ht="14.25" customHeight="1" x14ac:dyDescent="0.3">
      <c r="B6785" s="6" t="s">
        <v>14</v>
      </c>
      <c r="C6785" s="6">
        <v>1185732</v>
      </c>
      <c r="D6785" s="7">
        <v>44298</v>
      </c>
      <c r="E6785" s="6" t="s">
        <v>36</v>
      </c>
      <c r="F6785" s="6" t="s">
        <v>108</v>
      </c>
      <c r="G6785" s="6" t="s">
        <v>109</v>
      </c>
      <c r="H6785" s="8" t="s">
        <v>23</v>
      </c>
      <c r="I6785" s="9">
        <v>48</v>
      </c>
      <c r="J6785" s="10">
        <v>61</v>
      </c>
      <c r="K6785" s="11">
        <v>2928</v>
      </c>
      <c r="L6785" s="11">
        <v>1551.8400000000001</v>
      </c>
      <c r="M6785" s="12">
        <v>0.53</v>
      </c>
      <c r="N6785" s="14" t="s">
        <v>83</v>
      </c>
      <c r="P6785" s="16"/>
      <c r="T6785" s="17"/>
    </row>
    <row r="6786" spans="2:20" ht="14.25" customHeight="1" x14ac:dyDescent="0.3">
      <c r="B6786" s="6" t="s">
        <v>14</v>
      </c>
      <c r="C6786" s="6">
        <v>1185732</v>
      </c>
      <c r="D6786" s="7">
        <v>44329</v>
      </c>
      <c r="E6786" s="6" t="s">
        <v>36</v>
      </c>
      <c r="F6786" s="6" t="s">
        <v>108</v>
      </c>
      <c r="G6786" s="6" t="s">
        <v>109</v>
      </c>
      <c r="H6786" s="8" t="s">
        <v>17</v>
      </c>
      <c r="I6786" s="9">
        <v>58</v>
      </c>
      <c r="J6786" s="10">
        <v>139</v>
      </c>
      <c r="K6786" s="11">
        <v>8062</v>
      </c>
      <c r="L6786" s="11">
        <v>3789.14</v>
      </c>
      <c r="M6786" s="12">
        <v>0.47</v>
      </c>
      <c r="N6786" s="14" t="s">
        <v>83</v>
      </c>
      <c r="P6786" s="16"/>
      <c r="T6786" s="17"/>
    </row>
    <row r="6787" spans="2:20" ht="14.25" customHeight="1" x14ac:dyDescent="0.3">
      <c r="B6787" s="6" t="s">
        <v>14</v>
      </c>
      <c r="C6787" s="6">
        <v>1185732</v>
      </c>
      <c r="D6787" s="7">
        <v>44329</v>
      </c>
      <c r="E6787" s="6" t="s">
        <v>36</v>
      </c>
      <c r="F6787" s="6" t="s">
        <v>108</v>
      </c>
      <c r="G6787" s="6" t="s">
        <v>109</v>
      </c>
      <c r="H6787" s="8" t="s">
        <v>19</v>
      </c>
      <c r="I6787" s="9">
        <v>45</v>
      </c>
      <c r="J6787" s="10">
        <v>60</v>
      </c>
      <c r="K6787" s="11">
        <v>2700</v>
      </c>
      <c r="L6787" s="11">
        <v>1214.9999999999998</v>
      </c>
      <c r="M6787" s="12">
        <v>0.44999999999999996</v>
      </c>
      <c r="N6787" s="14" t="s">
        <v>83</v>
      </c>
      <c r="P6787" s="16"/>
      <c r="T6787" s="17"/>
    </row>
    <row r="6788" spans="2:20" ht="14.25" customHeight="1" x14ac:dyDescent="0.3">
      <c r="B6788" s="6" t="s">
        <v>14</v>
      </c>
      <c r="C6788" s="6">
        <v>1185732</v>
      </c>
      <c r="D6788" s="7">
        <v>44329</v>
      </c>
      <c r="E6788" s="6" t="s">
        <v>36</v>
      </c>
      <c r="F6788" s="6" t="s">
        <v>108</v>
      </c>
      <c r="G6788" s="6" t="s">
        <v>109</v>
      </c>
      <c r="H6788" s="8" t="s">
        <v>20</v>
      </c>
      <c r="I6788" s="9">
        <v>43</v>
      </c>
      <c r="J6788" s="10">
        <v>46</v>
      </c>
      <c r="K6788" s="11">
        <v>1978</v>
      </c>
      <c r="L6788" s="11">
        <v>830.76</v>
      </c>
      <c r="M6788" s="12">
        <v>0.42</v>
      </c>
      <c r="N6788" s="14" t="s">
        <v>83</v>
      </c>
      <c r="P6788" s="16"/>
      <c r="T6788" s="17"/>
    </row>
    <row r="6789" spans="2:20" ht="14.25" customHeight="1" x14ac:dyDescent="0.3">
      <c r="B6789" s="6" t="s">
        <v>14</v>
      </c>
      <c r="C6789" s="6">
        <v>1185732</v>
      </c>
      <c r="D6789" s="7">
        <v>44329</v>
      </c>
      <c r="E6789" s="6" t="s">
        <v>36</v>
      </c>
      <c r="F6789" s="6" t="s">
        <v>108</v>
      </c>
      <c r="G6789" s="6" t="s">
        <v>109</v>
      </c>
      <c r="H6789" s="8" t="s">
        <v>21</v>
      </c>
      <c r="I6789" s="9">
        <v>43</v>
      </c>
      <c r="J6789" s="10">
        <v>26</v>
      </c>
      <c r="K6789" s="11">
        <v>1118</v>
      </c>
      <c r="L6789" s="11">
        <v>503.09999999999997</v>
      </c>
      <c r="M6789" s="12">
        <v>0.44999999999999996</v>
      </c>
      <c r="N6789" s="14" t="s">
        <v>83</v>
      </c>
      <c r="P6789" s="16"/>
      <c r="T6789" s="17"/>
    </row>
    <row r="6790" spans="2:20" ht="14.25" customHeight="1" x14ac:dyDescent="0.3">
      <c r="B6790" s="6" t="s">
        <v>14</v>
      </c>
      <c r="C6790" s="6">
        <v>1185732</v>
      </c>
      <c r="D6790" s="7">
        <v>44329</v>
      </c>
      <c r="E6790" s="6" t="s">
        <v>36</v>
      </c>
      <c r="F6790" s="6" t="s">
        <v>108</v>
      </c>
      <c r="G6790" s="6" t="s">
        <v>109</v>
      </c>
      <c r="H6790" s="8" t="s">
        <v>22</v>
      </c>
      <c r="I6790" s="9">
        <v>51</v>
      </c>
      <c r="J6790" s="10">
        <v>38</v>
      </c>
      <c r="K6790" s="11">
        <v>1938</v>
      </c>
      <c r="L6790" s="11">
        <v>969</v>
      </c>
      <c r="M6790" s="12">
        <v>0.5</v>
      </c>
      <c r="N6790" s="14" t="s">
        <v>83</v>
      </c>
      <c r="P6790" s="16"/>
      <c r="T6790" s="17"/>
    </row>
    <row r="6791" spans="2:20" ht="14.25" customHeight="1" x14ac:dyDescent="0.3">
      <c r="B6791" s="6" t="s">
        <v>14</v>
      </c>
      <c r="C6791" s="6">
        <v>1185732</v>
      </c>
      <c r="D6791" s="7">
        <v>44329</v>
      </c>
      <c r="E6791" s="6" t="s">
        <v>36</v>
      </c>
      <c r="F6791" s="6" t="s">
        <v>108</v>
      </c>
      <c r="G6791" s="6" t="s">
        <v>109</v>
      </c>
      <c r="H6791" s="8" t="s">
        <v>23</v>
      </c>
      <c r="I6791" s="9">
        <v>58</v>
      </c>
      <c r="J6791" s="10">
        <v>68</v>
      </c>
      <c r="K6791" s="11">
        <v>3944</v>
      </c>
      <c r="L6791" s="11">
        <v>2011.44</v>
      </c>
      <c r="M6791" s="12">
        <v>0.51</v>
      </c>
      <c r="N6791" s="14" t="s">
        <v>83</v>
      </c>
      <c r="P6791" s="16"/>
      <c r="T6791" s="17"/>
    </row>
    <row r="6792" spans="2:20" ht="14.25" customHeight="1" x14ac:dyDescent="0.3">
      <c r="B6792" s="6" t="s">
        <v>14</v>
      </c>
      <c r="C6792" s="6">
        <v>1185732</v>
      </c>
      <c r="D6792" s="7">
        <v>44359</v>
      </c>
      <c r="E6792" s="6" t="s">
        <v>36</v>
      </c>
      <c r="F6792" s="6" t="s">
        <v>108</v>
      </c>
      <c r="G6792" s="6" t="s">
        <v>109</v>
      </c>
      <c r="H6792" s="8" t="s">
        <v>17</v>
      </c>
      <c r="I6792" s="9">
        <v>41</v>
      </c>
      <c r="J6792" s="10">
        <v>135</v>
      </c>
      <c r="K6792" s="11">
        <v>5535</v>
      </c>
      <c r="L6792" s="11">
        <v>2546.1</v>
      </c>
      <c r="M6792" s="12">
        <v>0.45999999999999996</v>
      </c>
      <c r="N6792" s="14" t="s">
        <v>83</v>
      </c>
      <c r="P6792" s="16"/>
      <c r="T6792" s="17"/>
    </row>
    <row r="6793" spans="2:20" ht="14.25" customHeight="1" x14ac:dyDescent="0.3">
      <c r="B6793" s="6" t="s">
        <v>14</v>
      </c>
      <c r="C6793" s="6">
        <v>1185732</v>
      </c>
      <c r="D6793" s="7">
        <v>44359</v>
      </c>
      <c r="E6793" s="6" t="s">
        <v>36</v>
      </c>
      <c r="F6793" s="6" t="s">
        <v>108</v>
      </c>
      <c r="G6793" s="6" t="s">
        <v>109</v>
      </c>
      <c r="H6793" s="8" t="s">
        <v>19</v>
      </c>
      <c r="I6793" s="9">
        <v>39</v>
      </c>
      <c r="J6793" s="10">
        <v>70</v>
      </c>
      <c r="K6793" s="11">
        <v>2730</v>
      </c>
      <c r="L6793" s="11">
        <v>1092</v>
      </c>
      <c r="M6793" s="12">
        <v>0.4</v>
      </c>
      <c r="N6793" s="14" t="s">
        <v>83</v>
      </c>
      <c r="P6793" s="16"/>
      <c r="T6793" s="17"/>
    </row>
    <row r="6794" spans="2:20" ht="14.25" customHeight="1" x14ac:dyDescent="0.3">
      <c r="B6794" s="6" t="s">
        <v>14</v>
      </c>
      <c r="C6794" s="6">
        <v>1185732</v>
      </c>
      <c r="D6794" s="7">
        <v>44359</v>
      </c>
      <c r="E6794" s="6" t="s">
        <v>36</v>
      </c>
      <c r="F6794" s="6" t="s">
        <v>108</v>
      </c>
      <c r="G6794" s="6" t="s">
        <v>109</v>
      </c>
      <c r="H6794" s="8" t="s">
        <v>20</v>
      </c>
      <c r="I6794" s="9">
        <v>32</v>
      </c>
      <c r="J6794" s="10">
        <v>54</v>
      </c>
      <c r="K6794" s="11">
        <v>1728</v>
      </c>
      <c r="L6794" s="11">
        <v>743.04</v>
      </c>
      <c r="M6794" s="12">
        <v>0.43</v>
      </c>
      <c r="N6794" s="14" t="s">
        <v>83</v>
      </c>
      <c r="P6794" s="16"/>
      <c r="T6794" s="17"/>
    </row>
    <row r="6795" spans="2:20" ht="14.25" customHeight="1" x14ac:dyDescent="0.3">
      <c r="B6795" s="6" t="s">
        <v>14</v>
      </c>
      <c r="C6795" s="6">
        <v>1185732</v>
      </c>
      <c r="D6795" s="7">
        <v>44359</v>
      </c>
      <c r="E6795" s="6" t="s">
        <v>36</v>
      </c>
      <c r="F6795" s="6" t="s">
        <v>108</v>
      </c>
      <c r="G6795" s="6" t="s">
        <v>109</v>
      </c>
      <c r="H6795" s="8" t="s">
        <v>21</v>
      </c>
      <c r="I6795" s="9">
        <v>32</v>
      </c>
      <c r="J6795" s="10">
        <v>49</v>
      </c>
      <c r="K6795" s="11">
        <v>1568</v>
      </c>
      <c r="L6795" s="11">
        <v>705.59999999999991</v>
      </c>
      <c r="M6795" s="12">
        <v>0.44999999999999996</v>
      </c>
      <c r="N6795" s="14" t="s">
        <v>83</v>
      </c>
      <c r="P6795" s="16"/>
      <c r="T6795" s="17"/>
    </row>
    <row r="6796" spans="2:20" ht="14.25" customHeight="1" x14ac:dyDescent="0.3">
      <c r="B6796" s="6" t="s">
        <v>14</v>
      </c>
      <c r="C6796" s="6">
        <v>1185732</v>
      </c>
      <c r="D6796" s="7">
        <v>44359</v>
      </c>
      <c r="E6796" s="6" t="s">
        <v>36</v>
      </c>
      <c r="F6796" s="6" t="s">
        <v>108</v>
      </c>
      <c r="G6796" s="6" t="s">
        <v>109</v>
      </c>
      <c r="H6796" s="8" t="s">
        <v>22</v>
      </c>
      <c r="I6796" s="9">
        <v>41</v>
      </c>
      <c r="J6796" s="10">
        <v>51</v>
      </c>
      <c r="K6796" s="11">
        <v>2091</v>
      </c>
      <c r="L6796" s="11">
        <v>940.94999999999993</v>
      </c>
      <c r="M6796" s="12">
        <v>0.44999999999999996</v>
      </c>
      <c r="N6796" s="14" t="s">
        <v>83</v>
      </c>
      <c r="P6796" s="16"/>
      <c r="T6796" s="17"/>
    </row>
    <row r="6797" spans="2:20" ht="14.25" customHeight="1" x14ac:dyDescent="0.3">
      <c r="B6797" s="6" t="s">
        <v>14</v>
      </c>
      <c r="C6797" s="6">
        <v>1185732</v>
      </c>
      <c r="D6797" s="7">
        <v>44359</v>
      </c>
      <c r="E6797" s="6" t="s">
        <v>36</v>
      </c>
      <c r="F6797" s="6" t="s">
        <v>108</v>
      </c>
      <c r="G6797" s="6" t="s">
        <v>109</v>
      </c>
      <c r="H6797" s="8" t="s">
        <v>23</v>
      </c>
      <c r="I6797" s="9">
        <v>50</v>
      </c>
      <c r="J6797" s="10">
        <v>94</v>
      </c>
      <c r="K6797" s="11">
        <v>4700</v>
      </c>
      <c r="L6797" s="11">
        <v>2491</v>
      </c>
      <c r="M6797" s="12">
        <v>0.53</v>
      </c>
      <c r="N6797" s="14" t="s">
        <v>83</v>
      </c>
      <c r="P6797" s="16"/>
      <c r="T6797" s="17"/>
    </row>
    <row r="6798" spans="2:20" ht="14.25" customHeight="1" x14ac:dyDescent="0.3">
      <c r="B6798" s="6" t="s">
        <v>14</v>
      </c>
      <c r="C6798" s="6">
        <v>1185732</v>
      </c>
      <c r="D6798" s="7">
        <v>44388</v>
      </c>
      <c r="E6798" s="6" t="s">
        <v>36</v>
      </c>
      <c r="F6798" s="6" t="s">
        <v>108</v>
      </c>
      <c r="G6798" s="6" t="s">
        <v>109</v>
      </c>
      <c r="H6798" s="8" t="s">
        <v>17</v>
      </c>
      <c r="I6798" s="9">
        <v>47</v>
      </c>
      <c r="J6798" s="10">
        <v>154</v>
      </c>
      <c r="K6798" s="11">
        <v>7238</v>
      </c>
      <c r="L6798" s="11">
        <v>3329.4799999999996</v>
      </c>
      <c r="M6798" s="12">
        <v>0.45999999999999996</v>
      </c>
      <c r="N6798" s="14" t="s">
        <v>83</v>
      </c>
      <c r="P6798" s="16"/>
      <c r="T6798" s="17"/>
    </row>
    <row r="6799" spans="2:20" ht="14.25" customHeight="1" x14ac:dyDescent="0.3">
      <c r="B6799" s="6" t="s">
        <v>14</v>
      </c>
      <c r="C6799" s="6">
        <v>1185732</v>
      </c>
      <c r="D6799" s="7">
        <v>44388</v>
      </c>
      <c r="E6799" s="6" t="s">
        <v>36</v>
      </c>
      <c r="F6799" s="6" t="s">
        <v>108</v>
      </c>
      <c r="G6799" s="6" t="s">
        <v>109</v>
      </c>
      <c r="H6799" s="8" t="s">
        <v>19</v>
      </c>
      <c r="I6799" s="9">
        <v>44</v>
      </c>
      <c r="J6799" s="10">
        <v>81</v>
      </c>
      <c r="K6799" s="11">
        <v>3564</v>
      </c>
      <c r="L6799" s="11">
        <v>1603.8</v>
      </c>
      <c r="M6799" s="12">
        <v>0.44999999999999996</v>
      </c>
      <c r="N6799" s="14" t="s">
        <v>83</v>
      </c>
      <c r="P6799" s="16"/>
      <c r="T6799" s="17"/>
    </row>
    <row r="6800" spans="2:20" ht="14.25" customHeight="1" x14ac:dyDescent="0.3">
      <c r="B6800" s="6" t="s">
        <v>14</v>
      </c>
      <c r="C6800" s="6">
        <v>1185732</v>
      </c>
      <c r="D6800" s="7">
        <v>44388</v>
      </c>
      <c r="E6800" s="6" t="s">
        <v>36</v>
      </c>
      <c r="F6800" s="6" t="s">
        <v>108</v>
      </c>
      <c r="G6800" s="6" t="s">
        <v>109</v>
      </c>
      <c r="H6800" s="8" t="s">
        <v>20</v>
      </c>
      <c r="I6800" s="9">
        <v>37</v>
      </c>
      <c r="J6800" s="10">
        <v>61</v>
      </c>
      <c r="K6800" s="11">
        <v>2257</v>
      </c>
      <c r="L6800" s="11">
        <v>947.93999999999994</v>
      </c>
      <c r="M6800" s="12">
        <v>0.42</v>
      </c>
      <c r="N6800" s="14" t="s">
        <v>83</v>
      </c>
      <c r="P6800" s="16"/>
      <c r="T6800" s="17"/>
    </row>
    <row r="6801" spans="2:20" ht="14.25" customHeight="1" x14ac:dyDescent="0.3">
      <c r="B6801" s="6" t="s">
        <v>14</v>
      </c>
      <c r="C6801" s="6">
        <v>1185732</v>
      </c>
      <c r="D6801" s="7">
        <v>44388</v>
      </c>
      <c r="E6801" s="6" t="s">
        <v>36</v>
      </c>
      <c r="F6801" s="6" t="s">
        <v>108</v>
      </c>
      <c r="G6801" s="6" t="s">
        <v>109</v>
      </c>
      <c r="H6801" s="8" t="s">
        <v>21</v>
      </c>
      <c r="I6801" s="9">
        <v>38</v>
      </c>
      <c r="J6801" s="10">
        <v>44</v>
      </c>
      <c r="K6801" s="11">
        <v>1672</v>
      </c>
      <c r="L6801" s="11">
        <v>718.96</v>
      </c>
      <c r="M6801" s="12">
        <v>0.43</v>
      </c>
      <c r="N6801" s="14" t="s">
        <v>83</v>
      </c>
      <c r="P6801" s="16"/>
      <c r="T6801" s="17"/>
    </row>
    <row r="6802" spans="2:20" ht="14.25" customHeight="1" x14ac:dyDescent="0.3">
      <c r="B6802" s="6" t="s">
        <v>14</v>
      </c>
      <c r="C6802" s="6">
        <v>1185732</v>
      </c>
      <c r="D6802" s="7">
        <v>44388</v>
      </c>
      <c r="E6802" s="6" t="s">
        <v>36</v>
      </c>
      <c r="F6802" s="6" t="s">
        <v>108</v>
      </c>
      <c r="G6802" s="6" t="s">
        <v>109</v>
      </c>
      <c r="H6802" s="8" t="s">
        <v>22</v>
      </c>
      <c r="I6802" s="9">
        <v>49</v>
      </c>
      <c r="J6802" s="10">
        <v>52</v>
      </c>
      <c r="K6802" s="11">
        <v>2548</v>
      </c>
      <c r="L6802" s="11">
        <v>1172.08</v>
      </c>
      <c r="M6802" s="12">
        <v>0.45999999999999996</v>
      </c>
      <c r="N6802" s="14" t="s">
        <v>83</v>
      </c>
      <c r="P6802" s="16"/>
      <c r="T6802" s="17"/>
    </row>
    <row r="6803" spans="2:20" ht="14.25" customHeight="1" x14ac:dyDescent="0.3">
      <c r="B6803" s="6" t="s">
        <v>14</v>
      </c>
      <c r="C6803" s="6">
        <v>1185732</v>
      </c>
      <c r="D6803" s="7">
        <v>44388</v>
      </c>
      <c r="E6803" s="6" t="s">
        <v>36</v>
      </c>
      <c r="F6803" s="6" t="s">
        <v>108</v>
      </c>
      <c r="G6803" s="6" t="s">
        <v>109</v>
      </c>
      <c r="H6803" s="8" t="s">
        <v>23</v>
      </c>
      <c r="I6803" s="9">
        <v>53</v>
      </c>
      <c r="J6803" s="10">
        <v>94</v>
      </c>
      <c r="K6803" s="11">
        <v>4982</v>
      </c>
      <c r="L6803" s="11">
        <v>2640.46</v>
      </c>
      <c r="M6803" s="12">
        <v>0.53</v>
      </c>
      <c r="N6803" s="14" t="s">
        <v>83</v>
      </c>
      <c r="P6803" s="16"/>
      <c r="T6803" s="17"/>
    </row>
    <row r="6804" spans="2:20" ht="14.25" customHeight="1" x14ac:dyDescent="0.3">
      <c r="B6804" s="6" t="s">
        <v>14</v>
      </c>
      <c r="C6804" s="6">
        <v>1185732</v>
      </c>
      <c r="D6804" s="7">
        <v>44420</v>
      </c>
      <c r="E6804" s="6" t="s">
        <v>36</v>
      </c>
      <c r="F6804" s="6" t="s">
        <v>108</v>
      </c>
      <c r="G6804" s="6" t="s">
        <v>109</v>
      </c>
      <c r="H6804" s="8" t="s">
        <v>17</v>
      </c>
      <c r="I6804" s="9">
        <v>49</v>
      </c>
      <c r="J6804" s="10">
        <v>131</v>
      </c>
      <c r="K6804" s="11">
        <v>6419</v>
      </c>
      <c r="L6804" s="11">
        <v>3081.12</v>
      </c>
      <c r="M6804" s="12">
        <v>0.48</v>
      </c>
      <c r="N6804" s="14" t="s">
        <v>83</v>
      </c>
      <c r="P6804" s="16"/>
      <c r="T6804" s="17"/>
    </row>
    <row r="6805" spans="2:20" ht="14.25" customHeight="1" x14ac:dyDescent="0.3">
      <c r="B6805" s="6" t="s">
        <v>14</v>
      </c>
      <c r="C6805" s="6">
        <v>1185732</v>
      </c>
      <c r="D6805" s="7">
        <v>44420</v>
      </c>
      <c r="E6805" s="6" t="s">
        <v>36</v>
      </c>
      <c r="F6805" s="6" t="s">
        <v>108</v>
      </c>
      <c r="G6805" s="6" t="s">
        <v>109</v>
      </c>
      <c r="H6805" s="8" t="s">
        <v>19</v>
      </c>
      <c r="I6805" s="9">
        <v>42</v>
      </c>
      <c r="J6805" s="10">
        <v>78</v>
      </c>
      <c r="K6805" s="11">
        <v>3276</v>
      </c>
      <c r="L6805" s="11">
        <v>1474.1999999999998</v>
      </c>
      <c r="M6805" s="12">
        <v>0.44999999999999996</v>
      </c>
      <c r="N6805" s="14" t="s">
        <v>83</v>
      </c>
      <c r="P6805" s="16"/>
      <c r="T6805" s="17"/>
    </row>
    <row r="6806" spans="2:20" ht="14.25" customHeight="1" x14ac:dyDescent="0.3">
      <c r="B6806" s="6" t="s">
        <v>14</v>
      </c>
      <c r="C6806" s="6">
        <v>1185732</v>
      </c>
      <c r="D6806" s="7">
        <v>44420</v>
      </c>
      <c r="E6806" s="6" t="s">
        <v>36</v>
      </c>
      <c r="F6806" s="6" t="s">
        <v>108</v>
      </c>
      <c r="G6806" s="6" t="s">
        <v>109</v>
      </c>
      <c r="H6806" s="8" t="s">
        <v>20</v>
      </c>
      <c r="I6806" s="9">
        <v>36</v>
      </c>
      <c r="J6806" s="10">
        <v>65</v>
      </c>
      <c r="K6806" s="11">
        <v>2340</v>
      </c>
      <c r="L6806" s="11">
        <v>936</v>
      </c>
      <c r="M6806" s="12">
        <v>0.4</v>
      </c>
      <c r="N6806" s="14" t="s">
        <v>83</v>
      </c>
      <c r="P6806" s="16"/>
      <c r="T6806" s="17"/>
    </row>
    <row r="6807" spans="2:20" ht="14.25" customHeight="1" x14ac:dyDescent="0.3">
      <c r="B6807" s="6" t="s">
        <v>14</v>
      </c>
      <c r="C6807" s="6">
        <v>1185732</v>
      </c>
      <c r="D6807" s="7">
        <v>44420</v>
      </c>
      <c r="E6807" s="6" t="s">
        <v>36</v>
      </c>
      <c r="F6807" s="6" t="s">
        <v>108</v>
      </c>
      <c r="G6807" s="6" t="s">
        <v>109</v>
      </c>
      <c r="H6807" s="8" t="s">
        <v>21</v>
      </c>
      <c r="I6807" s="9">
        <v>38</v>
      </c>
      <c r="J6807" s="10">
        <v>58</v>
      </c>
      <c r="K6807" s="11">
        <v>2204</v>
      </c>
      <c r="L6807" s="11">
        <v>947.72</v>
      </c>
      <c r="M6807" s="12">
        <v>0.43</v>
      </c>
      <c r="N6807" s="14" t="s">
        <v>83</v>
      </c>
      <c r="P6807" s="16"/>
      <c r="T6807" s="17"/>
    </row>
    <row r="6808" spans="2:20" ht="14.25" customHeight="1" x14ac:dyDescent="0.3">
      <c r="B6808" s="6" t="s">
        <v>14</v>
      </c>
      <c r="C6808" s="6">
        <v>1185732</v>
      </c>
      <c r="D6808" s="7">
        <v>44420</v>
      </c>
      <c r="E6808" s="6" t="s">
        <v>36</v>
      </c>
      <c r="F6808" s="6" t="s">
        <v>108</v>
      </c>
      <c r="G6808" s="6" t="s">
        <v>109</v>
      </c>
      <c r="H6808" s="8" t="s">
        <v>22</v>
      </c>
      <c r="I6808" s="9">
        <v>47</v>
      </c>
      <c r="J6808" s="10">
        <v>46</v>
      </c>
      <c r="K6808" s="11">
        <v>2162</v>
      </c>
      <c r="L6808" s="11">
        <v>994.51999999999987</v>
      </c>
      <c r="M6808" s="12">
        <v>0.45999999999999996</v>
      </c>
      <c r="N6808" s="14" t="s">
        <v>83</v>
      </c>
      <c r="P6808" s="16"/>
      <c r="T6808" s="17"/>
    </row>
    <row r="6809" spans="2:20" ht="14.25" customHeight="1" x14ac:dyDescent="0.3">
      <c r="B6809" s="6" t="s">
        <v>14</v>
      </c>
      <c r="C6809" s="6">
        <v>1185732</v>
      </c>
      <c r="D6809" s="7">
        <v>44420</v>
      </c>
      <c r="E6809" s="6" t="s">
        <v>36</v>
      </c>
      <c r="F6809" s="6" t="s">
        <v>108</v>
      </c>
      <c r="G6809" s="6" t="s">
        <v>109</v>
      </c>
      <c r="H6809" s="8" t="s">
        <v>23</v>
      </c>
      <c r="I6809" s="9">
        <v>53</v>
      </c>
      <c r="J6809" s="10">
        <v>88</v>
      </c>
      <c r="K6809" s="11">
        <v>4664</v>
      </c>
      <c r="L6809" s="11">
        <v>2332</v>
      </c>
      <c r="M6809" s="12">
        <v>0.5</v>
      </c>
      <c r="N6809" s="14" t="s">
        <v>83</v>
      </c>
      <c r="P6809" s="16"/>
      <c r="T6809" s="17"/>
    </row>
    <row r="6810" spans="2:20" ht="14.25" customHeight="1" x14ac:dyDescent="0.3">
      <c r="B6810" s="6" t="s">
        <v>14</v>
      </c>
      <c r="C6810" s="6">
        <v>1185732</v>
      </c>
      <c r="D6810" s="7">
        <v>44452</v>
      </c>
      <c r="E6810" s="6" t="s">
        <v>36</v>
      </c>
      <c r="F6810" s="6" t="s">
        <v>108</v>
      </c>
      <c r="G6810" s="6" t="s">
        <v>109</v>
      </c>
      <c r="H6810" s="8" t="s">
        <v>17</v>
      </c>
      <c r="I6810" s="9">
        <v>42</v>
      </c>
      <c r="J6810" s="10">
        <v>138</v>
      </c>
      <c r="K6810" s="11">
        <v>5796</v>
      </c>
      <c r="L6810" s="11">
        <v>2608.1999999999998</v>
      </c>
      <c r="M6810" s="12">
        <v>0.44999999999999996</v>
      </c>
      <c r="N6810" s="14" t="s">
        <v>83</v>
      </c>
      <c r="P6810" s="16"/>
      <c r="T6810" s="17"/>
    </row>
    <row r="6811" spans="2:20" ht="14.25" customHeight="1" x14ac:dyDescent="0.3">
      <c r="B6811" s="6" t="s">
        <v>14</v>
      </c>
      <c r="C6811" s="6">
        <v>1185732</v>
      </c>
      <c r="D6811" s="7">
        <v>44452</v>
      </c>
      <c r="E6811" s="6" t="s">
        <v>36</v>
      </c>
      <c r="F6811" s="6" t="s">
        <v>108</v>
      </c>
      <c r="G6811" s="6" t="s">
        <v>109</v>
      </c>
      <c r="H6811" s="8" t="s">
        <v>19</v>
      </c>
      <c r="I6811" s="9">
        <v>39</v>
      </c>
      <c r="J6811" s="10">
        <v>80</v>
      </c>
      <c r="K6811" s="11">
        <v>3120</v>
      </c>
      <c r="L6811" s="11">
        <v>1248</v>
      </c>
      <c r="M6811" s="12">
        <v>0.4</v>
      </c>
      <c r="N6811" s="14" t="s">
        <v>83</v>
      </c>
      <c r="P6811" s="16"/>
      <c r="T6811" s="17"/>
    </row>
    <row r="6812" spans="2:20" ht="14.25" customHeight="1" x14ac:dyDescent="0.3">
      <c r="B6812" s="6" t="s">
        <v>14</v>
      </c>
      <c r="C6812" s="6">
        <v>1185732</v>
      </c>
      <c r="D6812" s="7">
        <v>44452</v>
      </c>
      <c r="E6812" s="6" t="s">
        <v>36</v>
      </c>
      <c r="F6812" s="6" t="s">
        <v>108</v>
      </c>
      <c r="G6812" s="6" t="s">
        <v>109</v>
      </c>
      <c r="H6812" s="8" t="s">
        <v>20</v>
      </c>
      <c r="I6812" s="9">
        <v>32</v>
      </c>
      <c r="J6812" s="10">
        <v>53</v>
      </c>
      <c r="K6812" s="11">
        <v>1696</v>
      </c>
      <c r="L6812" s="11">
        <v>678.40000000000009</v>
      </c>
      <c r="M6812" s="12">
        <v>0.4</v>
      </c>
      <c r="N6812" s="14" t="s">
        <v>83</v>
      </c>
      <c r="P6812" s="16"/>
      <c r="T6812" s="17"/>
    </row>
    <row r="6813" spans="2:20" ht="14.25" customHeight="1" x14ac:dyDescent="0.3">
      <c r="B6813" s="6" t="s">
        <v>14</v>
      </c>
      <c r="C6813" s="6">
        <v>1185732</v>
      </c>
      <c r="D6813" s="7">
        <v>44452</v>
      </c>
      <c r="E6813" s="6" t="s">
        <v>36</v>
      </c>
      <c r="F6813" s="6" t="s">
        <v>108</v>
      </c>
      <c r="G6813" s="6" t="s">
        <v>109</v>
      </c>
      <c r="H6813" s="8" t="s">
        <v>21</v>
      </c>
      <c r="I6813" s="9">
        <v>34</v>
      </c>
      <c r="J6813" s="10">
        <v>39</v>
      </c>
      <c r="K6813" s="11">
        <v>1326</v>
      </c>
      <c r="L6813" s="11">
        <v>530.4</v>
      </c>
      <c r="M6813" s="12">
        <v>0.4</v>
      </c>
      <c r="N6813" s="14" t="s">
        <v>83</v>
      </c>
      <c r="P6813" s="16"/>
      <c r="T6813" s="17"/>
    </row>
    <row r="6814" spans="2:20" ht="14.25" customHeight="1" x14ac:dyDescent="0.3">
      <c r="B6814" s="6" t="s">
        <v>14</v>
      </c>
      <c r="C6814" s="6">
        <v>1185732</v>
      </c>
      <c r="D6814" s="7">
        <v>44452</v>
      </c>
      <c r="E6814" s="6" t="s">
        <v>36</v>
      </c>
      <c r="F6814" s="6" t="s">
        <v>108</v>
      </c>
      <c r="G6814" s="6" t="s">
        <v>109</v>
      </c>
      <c r="H6814" s="8" t="s">
        <v>22</v>
      </c>
      <c r="I6814" s="9">
        <v>41</v>
      </c>
      <c r="J6814" s="10">
        <v>42</v>
      </c>
      <c r="K6814" s="11">
        <v>1722</v>
      </c>
      <c r="L6814" s="11">
        <v>861</v>
      </c>
      <c r="M6814" s="12">
        <v>0.5</v>
      </c>
      <c r="N6814" s="14" t="s">
        <v>83</v>
      </c>
      <c r="P6814" s="16"/>
      <c r="T6814" s="17"/>
    </row>
    <row r="6815" spans="2:20" ht="14.25" customHeight="1" x14ac:dyDescent="0.3">
      <c r="B6815" s="6" t="s">
        <v>14</v>
      </c>
      <c r="C6815" s="6">
        <v>1185732</v>
      </c>
      <c r="D6815" s="7">
        <v>44452</v>
      </c>
      <c r="E6815" s="6" t="s">
        <v>36</v>
      </c>
      <c r="F6815" s="6" t="s">
        <v>108</v>
      </c>
      <c r="G6815" s="6" t="s">
        <v>109</v>
      </c>
      <c r="H6815" s="8" t="s">
        <v>23</v>
      </c>
      <c r="I6815" s="9">
        <v>46</v>
      </c>
      <c r="J6815" s="10">
        <v>65</v>
      </c>
      <c r="K6815" s="11">
        <v>2990</v>
      </c>
      <c r="L6815" s="11">
        <v>1495</v>
      </c>
      <c r="M6815" s="12">
        <v>0.5</v>
      </c>
      <c r="N6815" s="14" t="s">
        <v>83</v>
      </c>
      <c r="P6815" s="16"/>
      <c r="T6815" s="17"/>
    </row>
    <row r="6816" spans="2:20" ht="14.25" customHeight="1" x14ac:dyDescent="0.3">
      <c r="B6816" s="6" t="s">
        <v>14</v>
      </c>
      <c r="C6816" s="6">
        <v>1185732</v>
      </c>
      <c r="D6816" s="7">
        <v>44481</v>
      </c>
      <c r="E6816" s="6" t="s">
        <v>36</v>
      </c>
      <c r="F6816" s="6" t="s">
        <v>108</v>
      </c>
      <c r="G6816" s="6" t="s">
        <v>109</v>
      </c>
      <c r="H6816" s="8" t="s">
        <v>17</v>
      </c>
      <c r="I6816" s="9">
        <v>54</v>
      </c>
      <c r="J6816" s="10">
        <v>104</v>
      </c>
      <c r="K6816" s="11">
        <v>5616</v>
      </c>
      <c r="L6816" s="11">
        <v>2583.3599999999997</v>
      </c>
      <c r="M6816" s="12">
        <v>0.45999999999999996</v>
      </c>
      <c r="N6816" s="14" t="s">
        <v>83</v>
      </c>
      <c r="P6816" s="16"/>
      <c r="T6816" s="17"/>
    </row>
    <row r="6817" spans="2:20" ht="14.25" customHeight="1" x14ac:dyDescent="0.3">
      <c r="B6817" s="6" t="s">
        <v>14</v>
      </c>
      <c r="C6817" s="6">
        <v>1185732</v>
      </c>
      <c r="D6817" s="7">
        <v>44481</v>
      </c>
      <c r="E6817" s="6" t="s">
        <v>36</v>
      </c>
      <c r="F6817" s="6" t="s">
        <v>108</v>
      </c>
      <c r="G6817" s="6" t="s">
        <v>109</v>
      </c>
      <c r="H6817" s="8" t="s">
        <v>19</v>
      </c>
      <c r="I6817" s="9">
        <v>41</v>
      </c>
      <c r="J6817" s="10">
        <v>75</v>
      </c>
      <c r="K6817" s="11">
        <v>3075</v>
      </c>
      <c r="L6817" s="11">
        <v>1291.5</v>
      </c>
      <c r="M6817" s="12">
        <v>0.42</v>
      </c>
      <c r="N6817" s="14" t="s">
        <v>83</v>
      </c>
      <c r="P6817" s="16"/>
      <c r="T6817" s="17"/>
    </row>
    <row r="6818" spans="2:20" ht="14.25" customHeight="1" x14ac:dyDescent="0.3">
      <c r="B6818" s="6" t="s">
        <v>14</v>
      </c>
      <c r="C6818" s="6">
        <v>1185732</v>
      </c>
      <c r="D6818" s="7">
        <v>44481</v>
      </c>
      <c r="E6818" s="6" t="s">
        <v>36</v>
      </c>
      <c r="F6818" s="6" t="s">
        <v>108</v>
      </c>
      <c r="G6818" s="6" t="s">
        <v>109</v>
      </c>
      <c r="H6818" s="8" t="s">
        <v>20</v>
      </c>
      <c r="I6818" s="9">
        <v>43</v>
      </c>
      <c r="J6818" s="10">
        <v>42</v>
      </c>
      <c r="K6818" s="11">
        <v>1806</v>
      </c>
      <c r="L6818" s="11">
        <v>722.40000000000009</v>
      </c>
      <c r="M6818" s="12">
        <v>0.4</v>
      </c>
      <c r="N6818" s="14" t="s">
        <v>83</v>
      </c>
      <c r="P6818" s="16"/>
      <c r="T6818" s="17"/>
    </row>
    <row r="6819" spans="2:20" ht="14.25" customHeight="1" x14ac:dyDescent="0.3">
      <c r="B6819" s="6" t="s">
        <v>14</v>
      </c>
      <c r="C6819" s="6">
        <v>1185732</v>
      </c>
      <c r="D6819" s="7">
        <v>44481</v>
      </c>
      <c r="E6819" s="6" t="s">
        <v>36</v>
      </c>
      <c r="F6819" s="6" t="s">
        <v>108</v>
      </c>
      <c r="G6819" s="6" t="s">
        <v>109</v>
      </c>
      <c r="H6819" s="8" t="s">
        <v>21</v>
      </c>
      <c r="I6819" s="9">
        <v>43</v>
      </c>
      <c r="J6819" s="10">
        <v>36</v>
      </c>
      <c r="K6819" s="11">
        <v>1548</v>
      </c>
      <c r="L6819" s="11">
        <v>696.59999999999991</v>
      </c>
      <c r="M6819" s="12">
        <v>0.44999999999999996</v>
      </c>
      <c r="N6819" s="14" t="s">
        <v>83</v>
      </c>
      <c r="P6819" s="16"/>
      <c r="T6819" s="17"/>
    </row>
    <row r="6820" spans="2:20" ht="14.25" customHeight="1" x14ac:dyDescent="0.3">
      <c r="B6820" s="6" t="s">
        <v>14</v>
      </c>
      <c r="C6820" s="6">
        <v>1185732</v>
      </c>
      <c r="D6820" s="7">
        <v>44481</v>
      </c>
      <c r="E6820" s="6" t="s">
        <v>36</v>
      </c>
      <c r="F6820" s="6" t="s">
        <v>108</v>
      </c>
      <c r="G6820" s="6" t="s">
        <v>109</v>
      </c>
      <c r="H6820" s="8" t="s">
        <v>22</v>
      </c>
      <c r="I6820" s="9">
        <v>54</v>
      </c>
      <c r="J6820" s="10">
        <v>38</v>
      </c>
      <c r="K6820" s="11">
        <v>2052</v>
      </c>
      <c r="L6820" s="11">
        <v>964.43999999999994</v>
      </c>
      <c r="M6820" s="12">
        <v>0.47</v>
      </c>
      <c r="N6820" s="14" t="s">
        <v>83</v>
      </c>
      <c r="P6820" s="16"/>
      <c r="T6820" s="17"/>
    </row>
    <row r="6821" spans="2:20" ht="14.25" customHeight="1" x14ac:dyDescent="0.3">
      <c r="B6821" s="6" t="s">
        <v>26</v>
      </c>
      <c r="C6821" s="6">
        <v>1185732</v>
      </c>
      <c r="D6821" s="7">
        <v>44481</v>
      </c>
      <c r="E6821" s="6" t="s">
        <v>36</v>
      </c>
      <c r="F6821" s="6" t="s">
        <v>108</v>
      </c>
      <c r="G6821" s="6" t="s">
        <v>109</v>
      </c>
      <c r="H6821" s="8" t="s">
        <v>23</v>
      </c>
      <c r="I6821" s="9">
        <v>55</v>
      </c>
      <c r="J6821" s="10">
        <v>70</v>
      </c>
      <c r="K6821" s="11">
        <v>3850</v>
      </c>
      <c r="L6821" s="11">
        <v>2117.5</v>
      </c>
      <c r="M6821" s="12">
        <v>0.55000000000000004</v>
      </c>
      <c r="N6821" s="14" t="s">
        <v>83</v>
      </c>
      <c r="P6821" s="16"/>
      <c r="T6821" s="17"/>
    </row>
    <row r="6822" spans="2:20" ht="14.25" customHeight="1" x14ac:dyDescent="0.3">
      <c r="B6822" s="6" t="s">
        <v>26</v>
      </c>
      <c r="C6822" s="6">
        <v>1185732</v>
      </c>
      <c r="D6822" s="7">
        <v>44512</v>
      </c>
      <c r="E6822" s="6" t="s">
        <v>36</v>
      </c>
      <c r="F6822" s="6" t="s">
        <v>108</v>
      </c>
      <c r="G6822" s="6" t="s">
        <v>109</v>
      </c>
      <c r="H6822" s="8" t="s">
        <v>17</v>
      </c>
      <c r="I6822" s="9">
        <v>53</v>
      </c>
      <c r="J6822" s="10">
        <v>104</v>
      </c>
      <c r="K6822" s="11">
        <v>5512</v>
      </c>
      <c r="L6822" s="11">
        <v>2700.88</v>
      </c>
      <c r="M6822" s="12">
        <v>0.49</v>
      </c>
      <c r="N6822" s="14" t="s">
        <v>83</v>
      </c>
      <c r="P6822" s="16"/>
      <c r="T6822" s="17"/>
    </row>
    <row r="6823" spans="2:20" ht="14.25" customHeight="1" x14ac:dyDescent="0.3">
      <c r="B6823" s="6" t="s">
        <v>26</v>
      </c>
      <c r="C6823" s="6">
        <v>1185732</v>
      </c>
      <c r="D6823" s="7">
        <v>44512</v>
      </c>
      <c r="E6823" s="6" t="s">
        <v>36</v>
      </c>
      <c r="F6823" s="6" t="s">
        <v>108</v>
      </c>
      <c r="G6823" s="6" t="s">
        <v>109</v>
      </c>
      <c r="H6823" s="8" t="s">
        <v>19</v>
      </c>
      <c r="I6823" s="9">
        <v>41</v>
      </c>
      <c r="J6823" s="10">
        <v>63</v>
      </c>
      <c r="K6823" s="11">
        <v>2583</v>
      </c>
      <c r="L6823" s="11">
        <v>1059.03</v>
      </c>
      <c r="M6823" s="12">
        <v>0.41</v>
      </c>
      <c r="N6823" s="14" t="s">
        <v>83</v>
      </c>
      <c r="P6823" s="16"/>
      <c r="T6823" s="17"/>
    </row>
    <row r="6824" spans="2:20" ht="14.25" customHeight="1" x14ac:dyDescent="0.3">
      <c r="B6824" s="6" t="s">
        <v>26</v>
      </c>
      <c r="C6824" s="6">
        <v>1185732</v>
      </c>
      <c r="D6824" s="7">
        <v>44512</v>
      </c>
      <c r="E6824" s="6" t="s">
        <v>36</v>
      </c>
      <c r="F6824" s="6" t="s">
        <v>108</v>
      </c>
      <c r="G6824" s="6" t="s">
        <v>109</v>
      </c>
      <c r="H6824" s="8" t="s">
        <v>20</v>
      </c>
      <c r="I6824" s="9">
        <v>43</v>
      </c>
      <c r="J6824" s="10">
        <v>57</v>
      </c>
      <c r="K6824" s="11">
        <v>2451</v>
      </c>
      <c r="L6824" s="11">
        <v>1078.44</v>
      </c>
      <c r="M6824" s="12">
        <v>0.44</v>
      </c>
      <c r="N6824" s="14" t="s">
        <v>83</v>
      </c>
      <c r="P6824" s="16"/>
      <c r="T6824" s="17"/>
    </row>
    <row r="6825" spans="2:20" ht="14.25" customHeight="1" x14ac:dyDescent="0.3">
      <c r="B6825" s="6" t="s">
        <v>26</v>
      </c>
      <c r="C6825" s="6">
        <v>1185732</v>
      </c>
      <c r="D6825" s="7">
        <v>44512</v>
      </c>
      <c r="E6825" s="6" t="s">
        <v>36</v>
      </c>
      <c r="F6825" s="6" t="s">
        <v>108</v>
      </c>
      <c r="G6825" s="6" t="s">
        <v>109</v>
      </c>
      <c r="H6825" s="8" t="s">
        <v>21</v>
      </c>
      <c r="I6825" s="9">
        <v>43</v>
      </c>
      <c r="J6825" s="10">
        <v>44</v>
      </c>
      <c r="K6825" s="11">
        <v>1892</v>
      </c>
      <c r="L6825" s="11">
        <v>832.48</v>
      </c>
      <c r="M6825" s="12">
        <v>0.44</v>
      </c>
      <c r="N6825" s="14" t="s">
        <v>83</v>
      </c>
      <c r="P6825" s="16"/>
      <c r="T6825" s="17"/>
    </row>
    <row r="6826" spans="2:20" ht="14.25" customHeight="1" x14ac:dyDescent="0.3">
      <c r="B6826" s="6" t="s">
        <v>26</v>
      </c>
      <c r="C6826" s="6">
        <v>1185732</v>
      </c>
      <c r="D6826" s="7">
        <v>44512</v>
      </c>
      <c r="E6826" s="6" t="s">
        <v>36</v>
      </c>
      <c r="F6826" s="6" t="s">
        <v>108</v>
      </c>
      <c r="G6826" s="6" t="s">
        <v>109</v>
      </c>
      <c r="H6826" s="8" t="s">
        <v>22</v>
      </c>
      <c r="I6826" s="9">
        <v>59</v>
      </c>
      <c r="J6826" s="10">
        <v>45</v>
      </c>
      <c r="K6826" s="11">
        <v>2655</v>
      </c>
      <c r="L6826" s="11">
        <v>1221.3</v>
      </c>
      <c r="M6826" s="12">
        <v>0.45999999999999996</v>
      </c>
      <c r="N6826" s="14" t="s">
        <v>83</v>
      </c>
      <c r="P6826" s="16"/>
      <c r="T6826" s="17"/>
    </row>
    <row r="6827" spans="2:20" ht="14.25" customHeight="1" x14ac:dyDescent="0.3">
      <c r="B6827" s="6" t="s">
        <v>26</v>
      </c>
      <c r="C6827" s="6">
        <v>1185732</v>
      </c>
      <c r="D6827" s="7">
        <v>44512</v>
      </c>
      <c r="E6827" s="6" t="s">
        <v>36</v>
      </c>
      <c r="F6827" s="6" t="s">
        <v>108</v>
      </c>
      <c r="G6827" s="6" t="s">
        <v>109</v>
      </c>
      <c r="H6827" s="8" t="s">
        <v>23</v>
      </c>
      <c r="I6827" s="9">
        <v>61</v>
      </c>
      <c r="J6827" s="10">
        <v>65</v>
      </c>
      <c r="K6827" s="11">
        <v>3965</v>
      </c>
      <c r="L6827" s="11">
        <v>1982.5</v>
      </c>
      <c r="M6827" s="12">
        <v>0.5</v>
      </c>
      <c r="N6827" s="14" t="s">
        <v>83</v>
      </c>
      <c r="P6827" s="16"/>
      <c r="T6827" s="17"/>
    </row>
    <row r="6828" spans="2:20" ht="14.25" customHeight="1" x14ac:dyDescent="0.3">
      <c r="B6828" s="6" t="s">
        <v>26</v>
      </c>
      <c r="C6828" s="6">
        <v>1185732</v>
      </c>
      <c r="D6828" s="7">
        <v>44541</v>
      </c>
      <c r="E6828" s="6" t="s">
        <v>36</v>
      </c>
      <c r="F6828" s="6" t="s">
        <v>108</v>
      </c>
      <c r="G6828" s="6" t="s">
        <v>109</v>
      </c>
      <c r="H6828" s="8" t="s">
        <v>17</v>
      </c>
      <c r="I6828" s="9">
        <v>58</v>
      </c>
      <c r="J6828" s="10">
        <v>140</v>
      </c>
      <c r="K6828" s="11">
        <v>8120</v>
      </c>
      <c r="L6828" s="11">
        <v>3735.2</v>
      </c>
      <c r="M6828" s="12">
        <v>0.45999999999999996</v>
      </c>
      <c r="N6828" s="14" t="s">
        <v>83</v>
      </c>
      <c r="P6828" s="16"/>
      <c r="T6828" s="17"/>
    </row>
    <row r="6829" spans="2:20" ht="14.25" customHeight="1" x14ac:dyDescent="0.3">
      <c r="B6829" s="6" t="s">
        <v>26</v>
      </c>
      <c r="C6829" s="6">
        <v>1185732</v>
      </c>
      <c r="D6829" s="7">
        <v>44541</v>
      </c>
      <c r="E6829" s="6" t="s">
        <v>36</v>
      </c>
      <c r="F6829" s="6" t="s">
        <v>108</v>
      </c>
      <c r="G6829" s="6" t="s">
        <v>109</v>
      </c>
      <c r="H6829" s="8" t="s">
        <v>19</v>
      </c>
      <c r="I6829" s="9">
        <v>45</v>
      </c>
      <c r="J6829" s="10">
        <v>75</v>
      </c>
      <c r="K6829" s="11">
        <v>3375</v>
      </c>
      <c r="L6829" s="11">
        <v>1451.25</v>
      </c>
      <c r="M6829" s="12">
        <v>0.43</v>
      </c>
      <c r="N6829" s="14" t="s">
        <v>83</v>
      </c>
      <c r="P6829" s="16"/>
      <c r="T6829" s="17"/>
    </row>
    <row r="6830" spans="2:20" ht="14.25" customHeight="1" x14ac:dyDescent="0.3">
      <c r="B6830" s="6" t="s">
        <v>26</v>
      </c>
      <c r="C6830" s="6">
        <v>1185732</v>
      </c>
      <c r="D6830" s="7">
        <v>44541</v>
      </c>
      <c r="E6830" s="6" t="s">
        <v>36</v>
      </c>
      <c r="F6830" s="6" t="s">
        <v>108</v>
      </c>
      <c r="G6830" s="6" t="s">
        <v>109</v>
      </c>
      <c r="H6830" s="8" t="s">
        <v>20</v>
      </c>
      <c r="I6830" s="9">
        <v>45</v>
      </c>
      <c r="J6830" s="10">
        <v>73</v>
      </c>
      <c r="K6830" s="11">
        <v>3285</v>
      </c>
      <c r="L6830" s="11">
        <v>1379.7</v>
      </c>
      <c r="M6830" s="12">
        <v>0.42</v>
      </c>
      <c r="N6830" s="14" t="s">
        <v>83</v>
      </c>
      <c r="P6830" s="16"/>
      <c r="T6830" s="17"/>
    </row>
    <row r="6831" spans="2:20" ht="14.25" customHeight="1" x14ac:dyDescent="0.3">
      <c r="B6831" s="6" t="s">
        <v>26</v>
      </c>
      <c r="C6831" s="6">
        <v>1185732</v>
      </c>
      <c r="D6831" s="7">
        <v>44541</v>
      </c>
      <c r="E6831" s="6" t="s">
        <v>36</v>
      </c>
      <c r="F6831" s="6" t="s">
        <v>108</v>
      </c>
      <c r="G6831" s="6" t="s">
        <v>109</v>
      </c>
      <c r="H6831" s="8" t="s">
        <v>21</v>
      </c>
      <c r="I6831" s="9">
        <v>45</v>
      </c>
      <c r="J6831" s="10">
        <v>50</v>
      </c>
      <c r="K6831" s="11">
        <v>2250</v>
      </c>
      <c r="L6831" s="11">
        <v>1012.4999999999999</v>
      </c>
      <c r="M6831" s="12">
        <v>0.44999999999999996</v>
      </c>
      <c r="N6831" s="14" t="s">
        <v>83</v>
      </c>
      <c r="P6831" s="16"/>
      <c r="T6831" s="17"/>
    </row>
    <row r="6832" spans="2:20" ht="14.25" customHeight="1" x14ac:dyDescent="0.3">
      <c r="B6832" s="6" t="s">
        <v>26</v>
      </c>
      <c r="C6832" s="6">
        <v>1185732</v>
      </c>
      <c r="D6832" s="7">
        <v>44541</v>
      </c>
      <c r="E6832" s="6" t="s">
        <v>36</v>
      </c>
      <c r="F6832" s="6" t="s">
        <v>108</v>
      </c>
      <c r="G6832" s="6" t="s">
        <v>109</v>
      </c>
      <c r="H6832" s="8" t="s">
        <v>22</v>
      </c>
      <c r="I6832" s="9">
        <v>56</v>
      </c>
      <c r="J6832" s="10">
        <v>50</v>
      </c>
      <c r="K6832" s="11">
        <v>2800</v>
      </c>
      <c r="L6832" s="11">
        <v>1259.9999999999998</v>
      </c>
      <c r="M6832" s="12">
        <v>0.44999999999999996</v>
      </c>
      <c r="N6832" s="14" t="s">
        <v>83</v>
      </c>
      <c r="P6832" s="16"/>
      <c r="T6832" s="17"/>
    </row>
    <row r="6833" spans="2:20" ht="14.25" customHeight="1" x14ac:dyDescent="0.3">
      <c r="B6833" s="6" t="s">
        <v>26</v>
      </c>
      <c r="C6833" s="6">
        <v>1185732</v>
      </c>
      <c r="D6833" s="7">
        <v>44541</v>
      </c>
      <c r="E6833" s="6" t="s">
        <v>36</v>
      </c>
      <c r="F6833" s="6" t="s">
        <v>108</v>
      </c>
      <c r="G6833" s="6" t="s">
        <v>109</v>
      </c>
      <c r="H6833" s="8" t="s">
        <v>23</v>
      </c>
      <c r="I6833" s="9">
        <v>64</v>
      </c>
      <c r="J6833" s="10">
        <v>75</v>
      </c>
      <c r="K6833" s="11">
        <v>4800</v>
      </c>
      <c r="L6833" s="11">
        <v>2496</v>
      </c>
      <c r="M6833" s="12">
        <v>0.52</v>
      </c>
      <c r="N6833" s="14" t="s">
        <v>83</v>
      </c>
      <c r="P6833" s="16"/>
      <c r="T6833" s="17"/>
    </row>
    <row r="6834" spans="2:20" ht="14.25" customHeight="1" x14ac:dyDescent="0.3">
      <c r="B6834" s="6" t="s">
        <v>26</v>
      </c>
      <c r="C6834" s="6">
        <v>1185732</v>
      </c>
      <c r="D6834" s="7">
        <v>44205</v>
      </c>
      <c r="E6834" s="6" t="s">
        <v>36</v>
      </c>
      <c r="F6834" s="6" t="s">
        <v>108</v>
      </c>
      <c r="G6834" s="6" t="s">
        <v>109</v>
      </c>
      <c r="H6834" s="8" t="s">
        <v>17</v>
      </c>
      <c r="I6834" s="9">
        <v>33</v>
      </c>
      <c r="J6834" s="10">
        <v>128</v>
      </c>
      <c r="K6834" s="11">
        <v>4224</v>
      </c>
      <c r="L6834" s="11">
        <v>1900.7999999999997</v>
      </c>
      <c r="M6834" s="12">
        <v>0.44999999999999996</v>
      </c>
      <c r="N6834" s="14" t="s">
        <v>83</v>
      </c>
      <c r="P6834" s="16"/>
      <c r="T6834" s="17"/>
    </row>
    <row r="6835" spans="2:20" ht="14.25" customHeight="1" x14ac:dyDescent="0.3">
      <c r="B6835" s="6" t="s">
        <v>26</v>
      </c>
      <c r="C6835" s="6">
        <v>1185732</v>
      </c>
      <c r="D6835" s="7">
        <v>44205</v>
      </c>
      <c r="E6835" s="6" t="s">
        <v>36</v>
      </c>
      <c r="F6835" s="6" t="s">
        <v>108</v>
      </c>
      <c r="G6835" s="6" t="s">
        <v>109</v>
      </c>
      <c r="H6835" s="8" t="s">
        <v>19</v>
      </c>
      <c r="I6835" s="9">
        <v>32</v>
      </c>
      <c r="J6835" s="10">
        <v>74</v>
      </c>
      <c r="K6835" s="11">
        <v>2368</v>
      </c>
      <c r="L6835" s="11">
        <v>1041.92</v>
      </c>
      <c r="M6835" s="12">
        <v>0.44</v>
      </c>
      <c r="N6835" s="14" t="s">
        <v>83</v>
      </c>
      <c r="P6835" s="16"/>
      <c r="T6835" s="17"/>
    </row>
    <row r="6836" spans="2:20" ht="14.25" customHeight="1" x14ac:dyDescent="0.3">
      <c r="B6836" s="6" t="s">
        <v>26</v>
      </c>
      <c r="C6836" s="6">
        <v>1185732</v>
      </c>
      <c r="D6836" s="7">
        <v>44205</v>
      </c>
      <c r="E6836" s="6" t="s">
        <v>36</v>
      </c>
      <c r="F6836" s="6" t="s">
        <v>108</v>
      </c>
      <c r="G6836" s="6" t="s">
        <v>109</v>
      </c>
      <c r="H6836" s="8" t="s">
        <v>20</v>
      </c>
      <c r="I6836" s="9">
        <v>25</v>
      </c>
      <c r="J6836" s="10">
        <v>74</v>
      </c>
      <c r="K6836" s="11">
        <v>1850</v>
      </c>
      <c r="L6836" s="11">
        <v>740</v>
      </c>
      <c r="M6836" s="12">
        <v>0.4</v>
      </c>
      <c r="N6836" s="14" t="s">
        <v>83</v>
      </c>
      <c r="P6836" s="16"/>
      <c r="T6836" s="17"/>
    </row>
    <row r="6837" spans="2:20" ht="14.25" customHeight="1" x14ac:dyDescent="0.3">
      <c r="B6837" s="6" t="s">
        <v>26</v>
      </c>
      <c r="C6837" s="6">
        <v>1185732</v>
      </c>
      <c r="D6837" s="7">
        <v>44205</v>
      </c>
      <c r="E6837" s="6" t="s">
        <v>36</v>
      </c>
      <c r="F6837" s="6" t="s">
        <v>108</v>
      </c>
      <c r="G6837" s="6" t="s">
        <v>109</v>
      </c>
      <c r="H6837" s="8" t="s">
        <v>21</v>
      </c>
      <c r="I6837" s="9">
        <v>28</v>
      </c>
      <c r="J6837" s="10">
        <v>33</v>
      </c>
      <c r="K6837" s="11">
        <v>924</v>
      </c>
      <c r="L6837" s="11">
        <v>415.79999999999995</v>
      </c>
      <c r="M6837" s="12">
        <v>0.44999999999999996</v>
      </c>
      <c r="N6837" s="14" t="s">
        <v>83</v>
      </c>
      <c r="P6837" s="16"/>
      <c r="T6837" s="17"/>
    </row>
    <row r="6838" spans="2:20" ht="14.25" customHeight="1" x14ac:dyDescent="0.3">
      <c r="B6838" s="6" t="s">
        <v>26</v>
      </c>
      <c r="C6838" s="6">
        <v>1185732</v>
      </c>
      <c r="D6838" s="7">
        <v>44205</v>
      </c>
      <c r="E6838" s="6" t="s">
        <v>36</v>
      </c>
      <c r="F6838" s="6" t="s">
        <v>108</v>
      </c>
      <c r="G6838" s="6" t="s">
        <v>109</v>
      </c>
      <c r="H6838" s="8" t="s">
        <v>22</v>
      </c>
      <c r="I6838" s="9">
        <v>43</v>
      </c>
      <c r="J6838" s="10">
        <v>49</v>
      </c>
      <c r="K6838" s="11">
        <v>2107</v>
      </c>
      <c r="L6838" s="11">
        <v>1032.43</v>
      </c>
      <c r="M6838" s="12">
        <v>0.49</v>
      </c>
      <c r="N6838" s="14" t="s">
        <v>83</v>
      </c>
      <c r="P6838" s="16"/>
      <c r="T6838" s="17"/>
    </row>
    <row r="6839" spans="2:20" ht="14.25" customHeight="1" x14ac:dyDescent="0.3">
      <c r="B6839" s="6" t="s">
        <v>26</v>
      </c>
      <c r="C6839" s="6">
        <v>1185732</v>
      </c>
      <c r="D6839" s="7">
        <v>44205</v>
      </c>
      <c r="E6839" s="6" t="s">
        <v>36</v>
      </c>
      <c r="F6839" s="6" t="s">
        <v>108</v>
      </c>
      <c r="G6839" s="6" t="s">
        <v>109</v>
      </c>
      <c r="H6839" s="8" t="s">
        <v>23</v>
      </c>
      <c r="I6839" s="9">
        <v>33</v>
      </c>
      <c r="J6839" s="10">
        <v>72</v>
      </c>
      <c r="K6839" s="11">
        <v>2376</v>
      </c>
      <c r="L6839" s="11">
        <v>1211.76</v>
      </c>
      <c r="M6839" s="12">
        <v>0.51</v>
      </c>
      <c r="N6839" s="14" t="s">
        <v>83</v>
      </c>
      <c r="P6839" s="16"/>
      <c r="T6839" s="17"/>
    </row>
    <row r="6840" spans="2:20" ht="14.25" customHeight="1" x14ac:dyDescent="0.3">
      <c r="B6840" s="6" t="s">
        <v>26</v>
      </c>
      <c r="C6840" s="6">
        <v>1185732</v>
      </c>
      <c r="D6840" s="7">
        <v>44236</v>
      </c>
      <c r="E6840" s="6" t="s">
        <v>36</v>
      </c>
      <c r="F6840" s="6" t="s">
        <v>108</v>
      </c>
      <c r="G6840" s="6" t="s">
        <v>109</v>
      </c>
      <c r="H6840" s="8" t="s">
        <v>17</v>
      </c>
      <c r="I6840" s="9">
        <v>34</v>
      </c>
      <c r="J6840" s="10">
        <v>152</v>
      </c>
      <c r="K6840" s="11">
        <v>5168</v>
      </c>
      <c r="L6840" s="11">
        <v>2325.6</v>
      </c>
      <c r="M6840" s="12">
        <v>0.44999999999999996</v>
      </c>
      <c r="N6840" s="14" t="s">
        <v>83</v>
      </c>
      <c r="P6840" s="16"/>
      <c r="T6840" s="17"/>
    </row>
    <row r="6841" spans="2:20" ht="14.25" customHeight="1" x14ac:dyDescent="0.3">
      <c r="B6841" s="6" t="s">
        <v>26</v>
      </c>
      <c r="C6841" s="6">
        <v>1185732</v>
      </c>
      <c r="D6841" s="7">
        <v>44236</v>
      </c>
      <c r="E6841" s="6" t="s">
        <v>36</v>
      </c>
      <c r="F6841" s="6" t="s">
        <v>108</v>
      </c>
      <c r="G6841" s="6" t="s">
        <v>109</v>
      </c>
      <c r="H6841" s="8" t="s">
        <v>19</v>
      </c>
      <c r="I6841" s="9">
        <v>34</v>
      </c>
      <c r="J6841" s="10">
        <v>51</v>
      </c>
      <c r="K6841" s="11">
        <v>1734</v>
      </c>
      <c r="L6841" s="11">
        <v>745.62</v>
      </c>
      <c r="M6841" s="12">
        <v>0.43</v>
      </c>
      <c r="N6841" s="14" t="s">
        <v>83</v>
      </c>
      <c r="P6841" s="16"/>
      <c r="T6841" s="17"/>
    </row>
    <row r="6842" spans="2:20" ht="14.25" customHeight="1" x14ac:dyDescent="0.3">
      <c r="B6842" s="6" t="s">
        <v>26</v>
      </c>
      <c r="C6842" s="6">
        <v>1185732</v>
      </c>
      <c r="D6842" s="7">
        <v>44236</v>
      </c>
      <c r="E6842" s="6" t="s">
        <v>36</v>
      </c>
      <c r="F6842" s="6" t="s">
        <v>108</v>
      </c>
      <c r="G6842" s="6" t="s">
        <v>109</v>
      </c>
      <c r="H6842" s="8" t="s">
        <v>20</v>
      </c>
      <c r="I6842" s="9">
        <v>24</v>
      </c>
      <c r="J6842" s="10">
        <v>68</v>
      </c>
      <c r="K6842" s="11">
        <v>1632</v>
      </c>
      <c r="L6842" s="11">
        <v>685.43999999999994</v>
      </c>
      <c r="M6842" s="12">
        <v>0.42</v>
      </c>
      <c r="N6842" s="14" t="s">
        <v>83</v>
      </c>
      <c r="P6842" s="16"/>
      <c r="T6842" s="17"/>
    </row>
    <row r="6843" spans="2:20" ht="14.25" customHeight="1" x14ac:dyDescent="0.3">
      <c r="B6843" s="6" t="s">
        <v>26</v>
      </c>
      <c r="C6843" s="6">
        <v>1185732</v>
      </c>
      <c r="D6843" s="7">
        <v>44236</v>
      </c>
      <c r="E6843" s="6" t="s">
        <v>36</v>
      </c>
      <c r="F6843" s="6" t="s">
        <v>110</v>
      </c>
      <c r="G6843" s="6" t="s">
        <v>111</v>
      </c>
      <c r="H6843" s="8" t="s">
        <v>21</v>
      </c>
      <c r="I6843" s="9">
        <v>29</v>
      </c>
      <c r="J6843" s="10">
        <v>30</v>
      </c>
      <c r="K6843" s="11">
        <v>870</v>
      </c>
      <c r="L6843" s="11">
        <v>391.49999999999994</v>
      </c>
      <c r="M6843" s="12">
        <v>0.44999999999999996</v>
      </c>
      <c r="N6843" s="14" t="s">
        <v>83</v>
      </c>
      <c r="P6843" s="16"/>
      <c r="T6843" s="17"/>
    </row>
    <row r="6844" spans="2:20" ht="14.25" customHeight="1" x14ac:dyDescent="0.3">
      <c r="B6844" s="6" t="s">
        <v>26</v>
      </c>
      <c r="C6844" s="6">
        <v>1185732</v>
      </c>
      <c r="D6844" s="7">
        <v>44236</v>
      </c>
      <c r="E6844" s="6" t="s">
        <v>36</v>
      </c>
      <c r="F6844" s="6" t="s">
        <v>110</v>
      </c>
      <c r="G6844" s="6" t="s">
        <v>111</v>
      </c>
      <c r="H6844" s="8" t="s">
        <v>22</v>
      </c>
      <c r="I6844" s="9">
        <v>42</v>
      </c>
      <c r="J6844" s="10">
        <v>51</v>
      </c>
      <c r="K6844" s="11">
        <v>2142</v>
      </c>
      <c r="L6844" s="11">
        <v>1049.58</v>
      </c>
      <c r="M6844" s="12">
        <v>0.49</v>
      </c>
      <c r="N6844" s="14" t="s">
        <v>83</v>
      </c>
      <c r="P6844" s="16"/>
      <c r="T6844" s="17"/>
    </row>
    <row r="6845" spans="2:20" ht="14.25" customHeight="1" x14ac:dyDescent="0.3">
      <c r="B6845" s="6" t="s">
        <v>26</v>
      </c>
      <c r="C6845" s="6">
        <v>1185732</v>
      </c>
      <c r="D6845" s="7">
        <v>44236</v>
      </c>
      <c r="E6845" s="6" t="s">
        <v>36</v>
      </c>
      <c r="F6845" s="6" t="s">
        <v>110</v>
      </c>
      <c r="G6845" s="6" t="s">
        <v>111</v>
      </c>
      <c r="H6845" s="8" t="s">
        <v>23</v>
      </c>
      <c r="I6845" s="9">
        <v>23</v>
      </c>
      <c r="J6845" s="10">
        <v>69</v>
      </c>
      <c r="K6845" s="11">
        <v>1587</v>
      </c>
      <c r="L6845" s="11">
        <v>809.37</v>
      </c>
      <c r="M6845" s="12">
        <v>0.51</v>
      </c>
      <c r="N6845" s="14" t="s">
        <v>83</v>
      </c>
      <c r="P6845" s="16"/>
      <c r="T6845" s="17"/>
    </row>
    <row r="6846" spans="2:20" ht="14.25" customHeight="1" x14ac:dyDescent="0.3">
      <c r="B6846" s="6" t="s">
        <v>26</v>
      </c>
      <c r="C6846" s="6">
        <v>1185732</v>
      </c>
      <c r="D6846" s="7">
        <v>44263</v>
      </c>
      <c r="E6846" s="6" t="s">
        <v>36</v>
      </c>
      <c r="F6846" s="6" t="s">
        <v>110</v>
      </c>
      <c r="G6846" s="6" t="s">
        <v>111</v>
      </c>
      <c r="H6846" s="8" t="s">
        <v>17</v>
      </c>
      <c r="I6846" s="9">
        <v>29</v>
      </c>
      <c r="J6846" s="10">
        <v>134</v>
      </c>
      <c r="K6846" s="11">
        <v>3886</v>
      </c>
      <c r="L6846" s="11">
        <v>1826.4199999999998</v>
      </c>
      <c r="M6846" s="12">
        <v>0.47</v>
      </c>
      <c r="N6846" s="14" t="s">
        <v>83</v>
      </c>
      <c r="P6846" s="16"/>
      <c r="T6846" s="17"/>
    </row>
    <row r="6847" spans="2:20" ht="14.25" customHeight="1" x14ac:dyDescent="0.3">
      <c r="B6847" s="6" t="s">
        <v>26</v>
      </c>
      <c r="C6847" s="6">
        <v>1185732</v>
      </c>
      <c r="D6847" s="7">
        <v>44263</v>
      </c>
      <c r="E6847" s="6" t="s">
        <v>36</v>
      </c>
      <c r="F6847" s="6" t="s">
        <v>110</v>
      </c>
      <c r="G6847" s="6" t="s">
        <v>111</v>
      </c>
      <c r="H6847" s="8" t="s">
        <v>19</v>
      </c>
      <c r="I6847" s="9">
        <v>27</v>
      </c>
      <c r="J6847" s="10">
        <v>58</v>
      </c>
      <c r="K6847" s="11">
        <v>1566</v>
      </c>
      <c r="L6847" s="11">
        <v>657.72</v>
      </c>
      <c r="M6847" s="12">
        <v>0.42</v>
      </c>
      <c r="N6847" s="14" t="s">
        <v>83</v>
      </c>
      <c r="P6847" s="16"/>
      <c r="T6847" s="17"/>
    </row>
    <row r="6848" spans="2:20" ht="14.25" customHeight="1" x14ac:dyDescent="0.3">
      <c r="B6848" s="6" t="s">
        <v>26</v>
      </c>
      <c r="C6848" s="6">
        <v>1185732</v>
      </c>
      <c r="D6848" s="7">
        <v>44263</v>
      </c>
      <c r="E6848" s="6" t="s">
        <v>36</v>
      </c>
      <c r="F6848" s="6" t="s">
        <v>110</v>
      </c>
      <c r="G6848" s="6" t="s">
        <v>111</v>
      </c>
      <c r="H6848" s="8" t="s">
        <v>20</v>
      </c>
      <c r="I6848" s="9">
        <v>19</v>
      </c>
      <c r="J6848" s="10">
        <v>56</v>
      </c>
      <c r="K6848" s="11">
        <v>1064</v>
      </c>
      <c r="L6848" s="11">
        <v>446.88</v>
      </c>
      <c r="M6848" s="12">
        <v>0.42</v>
      </c>
      <c r="N6848" s="14" t="s">
        <v>83</v>
      </c>
      <c r="P6848" s="16"/>
      <c r="T6848" s="17"/>
    </row>
    <row r="6849" spans="2:20" ht="14.25" customHeight="1" x14ac:dyDescent="0.3">
      <c r="B6849" s="6" t="s">
        <v>26</v>
      </c>
      <c r="C6849" s="6">
        <v>1185732</v>
      </c>
      <c r="D6849" s="7">
        <v>44263</v>
      </c>
      <c r="E6849" s="6" t="s">
        <v>36</v>
      </c>
      <c r="F6849" s="6" t="s">
        <v>110</v>
      </c>
      <c r="G6849" s="6" t="s">
        <v>111</v>
      </c>
      <c r="H6849" s="8" t="s">
        <v>21</v>
      </c>
      <c r="I6849" s="9">
        <v>25</v>
      </c>
      <c r="J6849" s="10">
        <v>22</v>
      </c>
      <c r="K6849" s="11">
        <v>550</v>
      </c>
      <c r="L6849" s="11">
        <v>231</v>
      </c>
      <c r="M6849" s="12">
        <v>0.42</v>
      </c>
      <c r="N6849" s="14" t="s">
        <v>83</v>
      </c>
      <c r="P6849" s="16"/>
      <c r="T6849" s="17"/>
    </row>
    <row r="6850" spans="2:20" ht="14.25" customHeight="1" x14ac:dyDescent="0.3">
      <c r="B6850" s="6" t="s">
        <v>26</v>
      </c>
      <c r="C6850" s="6">
        <v>1185732</v>
      </c>
      <c r="D6850" s="7">
        <v>44263</v>
      </c>
      <c r="E6850" s="6" t="s">
        <v>36</v>
      </c>
      <c r="F6850" s="6" t="s">
        <v>110</v>
      </c>
      <c r="G6850" s="6" t="s">
        <v>111</v>
      </c>
      <c r="H6850" s="8" t="s">
        <v>22</v>
      </c>
      <c r="I6850" s="9">
        <v>36</v>
      </c>
      <c r="J6850" s="10">
        <v>36</v>
      </c>
      <c r="K6850" s="11">
        <v>1296</v>
      </c>
      <c r="L6850" s="11">
        <v>648</v>
      </c>
      <c r="M6850" s="12">
        <v>0.5</v>
      </c>
      <c r="N6850" s="14" t="s">
        <v>83</v>
      </c>
      <c r="P6850" s="16"/>
      <c r="T6850" s="17"/>
    </row>
    <row r="6851" spans="2:20" ht="14.25" customHeight="1" x14ac:dyDescent="0.3">
      <c r="B6851" s="6" t="s">
        <v>26</v>
      </c>
      <c r="C6851" s="6">
        <v>1185732</v>
      </c>
      <c r="D6851" s="7">
        <v>44263</v>
      </c>
      <c r="E6851" s="6" t="s">
        <v>36</v>
      </c>
      <c r="F6851" s="6" t="s">
        <v>110</v>
      </c>
      <c r="G6851" s="6" t="s">
        <v>111</v>
      </c>
      <c r="H6851" s="8" t="s">
        <v>23</v>
      </c>
      <c r="I6851" s="9">
        <v>28</v>
      </c>
      <c r="J6851" s="10">
        <v>63</v>
      </c>
      <c r="K6851" s="11">
        <v>1764</v>
      </c>
      <c r="L6851" s="11">
        <v>917.28000000000009</v>
      </c>
      <c r="M6851" s="12">
        <v>0.52</v>
      </c>
      <c r="N6851" s="14" t="s">
        <v>83</v>
      </c>
      <c r="P6851" s="16"/>
      <c r="T6851" s="17"/>
    </row>
    <row r="6852" spans="2:20" ht="14.25" customHeight="1" x14ac:dyDescent="0.3">
      <c r="B6852" s="6" t="s">
        <v>26</v>
      </c>
      <c r="C6852" s="6">
        <v>1185732</v>
      </c>
      <c r="D6852" s="7">
        <v>44295</v>
      </c>
      <c r="E6852" s="6" t="s">
        <v>36</v>
      </c>
      <c r="F6852" s="6" t="s">
        <v>110</v>
      </c>
      <c r="G6852" s="6" t="s">
        <v>111</v>
      </c>
      <c r="H6852" s="8" t="s">
        <v>17</v>
      </c>
      <c r="I6852" s="9">
        <v>28</v>
      </c>
      <c r="J6852" s="10">
        <v>113</v>
      </c>
      <c r="K6852" s="11">
        <v>3164</v>
      </c>
      <c r="L6852" s="11">
        <v>1550.36</v>
      </c>
      <c r="M6852" s="12">
        <v>0.49</v>
      </c>
      <c r="N6852" s="14" t="s">
        <v>83</v>
      </c>
      <c r="P6852" s="16"/>
      <c r="T6852" s="17"/>
    </row>
    <row r="6853" spans="2:20" ht="14.25" customHeight="1" x14ac:dyDescent="0.3">
      <c r="B6853" s="6" t="s">
        <v>26</v>
      </c>
      <c r="C6853" s="6">
        <v>1185732</v>
      </c>
      <c r="D6853" s="7">
        <v>44295</v>
      </c>
      <c r="E6853" s="6" t="s">
        <v>36</v>
      </c>
      <c r="F6853" s="6" t="s">
        <v>110</v>
      </c>
      <c r="G6853" s="6" t="s">
        <v>111</v>
      </c>
      <c r="H6853" s="8" t="s">
        <v>19</v>
      </c>
      <c r="I6853" s="9">
        <v>28</v>
      </c>
      <c r="J6853" s="10">
        <v>44</v>
      </c>
      <c r="K6853" s="11">
        <v>1232</v>
      </c>
      <c r="L6853" s="11">
        <v>529.76</v>
      </c>
      <c r="M6853" s="12">
        <v>0.43</v>
      </c>
      <c r="N6853" s="14" t="s">
        <v>83</v>
      </c>
      <c r="P6853" s="16"/>
      <c r="T6853" s="17"/>
    </row>
    <row r="6854" spans="2:20" ht="14.25" customHeight="1" x14ac:dyDescent="0.3">
      <c r="B6854" s="6" t="s">
        <v>26</v>
      </c>
      <c r="C6854" s="6">
        <v>1185732</v>
      </c>
      <c r="D6854" s="7">
        <v>44295</v>
      </c>
      <c r="E6854" s="6" t="s">
        <v>36</v>
      </c>
      <c r="F6854" s="6" t="s">
        <v>110</v>
      </c>
      <c r="G6854" s="6" t="s">
        <v>111</v>
      </c>
      <c r="H6854" s="8" t="s">
        <v>20</v>
      </c>
      <c r="I6854" s="9">
        <v>19</v>
      </c>
      <c r="J6854" s="10">
        <v>41</v>
      </c>
      <c r="K6854" s="11">
        <v>779</v>
      </c>
      <c r="L6854" s="11">
        <v>327.18</v>
      </c>
      <c r="M6854" s="12">
        <v>0.42</v>
      </c>
      <c r="N6854" s="14" t="s">
        <v>83</v>
      </c>
      <c r="P6854" s="16"/>
      <c r="T6854" s="17"/>
    </row>
    <row r="6855" spans="2:20" ht="14.25" customHeight="1" x14ac:dyDescent="0.3">
      <c r="B6855" s="6" t="s">
        <v>26</v>
      </c>
      <c r="C6855" s="6">
        <v>1185732</v>
      </c>
      <c r="D6855" s="7">
        <v>44295</v>
      </c>
      <c r="E6855" s="6" t="s">
        <v>36</v>
      </c>
      <c r="F6855" s="6" t="s">
        <v>110</v>
      </c>
      <c r="G6855" s="6" t="s">
        <v>111</v>
      </c>
      <c r="H6855" s="8" t="s">
        <v>21</v>
      </c>
      <c r="I6855" s="9">
        <v>24</v>
      </c>
      <c r="J6855" s="10">
        <v>22</v>
      </c>
      <c r="K6855" s="11">
        <v>528</v>
      </c>
      <c r="L6855" s="11">
        <v>227.04</v>
      </c>
      <c r="M6855" s="12">
        <v>0.43</v>
      </c>
      <c r="N6855" s="14" t="s">
        <v>83</v>
      </c>
      <c r="P6855" s="16"/>
      <c r="T6855" s="17"/>
    </row>
    <row r="6856" spans="2:20" ht="14.25" customHeight="1" x14ac:dyDescent="0.3">
      <c r="B6856" s="6" t="s">
        <v>26</v>
      </c>
      <c r="C6856" s="6">
        <v>1185732</v>
      </c>
      <c r="D6856" s="7">
        <v>44295</v>
      </c>
      <c r="E6856" s="6" t="s">
        <v>36</v>
      </c>
      <c r="F6856" s="6" t="s">
        <v>110</v>
      </c>
      <c r="G6856" s="6" t="s">
        <v>111</v>
      </c>
      <c r="H6856" s="8" t="s">
        <v>22</v>
      </c>
      <c r="I6856" s="9">
        <v>58</v>
      </c>
      <c r="J6856" s="10">
        <v>30</v>
      </c>
      <c r="K6856" s="11">
        <v>1740</v>
      </c>
      <c r="L6856" s="11">
        <v>835.19999999999993</v>
      </c>
      <c r="M6856" s="12">
        <v>0.48</v>
      </c>
      <c r="N6856" s="14" t="s">
        <v>83</v>
      </c>
      <c r="P6856" s="16"/>
      <c r="T6856" s="17"/>
    </row>
    <row r="6857" spans="2:20" ht="14.25" customHeight="1" x14ac:dyDescent="0.3">
      <c r="B6857" s="6" t="s">
        <v>26</v>
      </c>
      <c r="C6857" s="6">
        <v>1185732</v>
      </c>
      <c r="D6857" s="7">
        <v>44295</v>
      </c>
      <c r="E6857" s="6" t="s">
        <v>36</v>
      </c>
      <c r="F6857" s="6" t="s">
        <v>110</v>
      </c>
      <c r="G6857" s="6" t="s">
        <v>111</v>
      </c>
      <c r="H6857" s="8" t="s">
        <v>23</v>
      </c>
      <c r="I6857" s="9">
        <v>49</v>
      </c>
      <c r="J6857" s="10">
        <v>68</v>
      </c>
      <c r="K6857" s="11">
        <v>3332</v>
      </c>
      <c r="L6857" s="11">
        <v>1765.96</v>
      </c>
      <c r="M6857" s="12">
        <v>0.53</v>
      </c>
      <c r="N6857" s="14" t="s">
        <v>83</v>
      </c>
      <c r="P6857" s="16"/>
      <c r="T6857" s="17"/>
    </row>
    <row r="6858" spans="2:20" ht="14.25" customHeight="1" x14ac:dyDescent="0.3">
      <c r="B6858" s="6" t="s">
        <v>26</v>
      </c>
      <c r="C6858" s="6">
        <v>1185732</v>
      </c>
      <c r="D6858" s="7">
        <v>44326</v>
      </c>
      <c r="E6858" s="6" t="s">
        <v>36</v>
      </c>
      <c r="F6858" s="6" t="s">
        <v>110</v>
      </c>
      <c r="G6858" s="6" t="s">
        <v>111</v>
      </c>
      <c r="H6858" s="8" t="s">
        <v>17</v>
      </c>
      <c r="I6858" s="9">
        <v>55</v>
      </c>
      <c r="J6858" s="10">
        <v>129</v>
      </c>
      <c r="K6858" s="11">
        <v>7095</v>
      </c>
      <c r="L6858" s="11">
        <v>3405.6</v>
      </c>
      <c r="M6858" s="12">
        <v>0.48</v>
      </c>
      <c r="N6858" s="14" t="s">
        <v>83</v>
      </c>
      <c r="P6858" s="16"/>
      <c r="T6858" s="17"/>
    </row>
    <row r="6859" spans="2:20" ht="14.25" customHeight="1" x14ac:dyDescent="0.3">
      <c r="B6859" s="6" t="s">
        <v>26</v>
      </c>
      <c r="C6859" s="6">
        <v>1185732</v>
      </c>
      <c r="D6859" s="7">
        <v>44326</v>
      </c>
      <c r="E6859" s="6" t="s">
        <v>36</v>
      </c>
      <c r="F6859" s="6" t="s">
        <v>110</v>
      </c>
      <c r="G6859" s="6" t="s">
        <v>111</v>
      </c>
      <c r="H6859" s="8" t="s">
        <v>19</v>
      </c>
      <c r="I6859" s="9">
        <v>41</v>
      </c>
      <c r="J6859" s="10">
        <v>54</v>
      </c>
      <c r="K6859" s="11">
        <v>2214</v>
      </c>
      <c r="L6859" s="11">
        <v>974.16</v>
      </c>
      <c r="M6859" s="12">
        <v>0.44</v>
      </c>
      <c r="N6859" s="14" t="s">
        <v>83</v>
      </c>
      <c r="P6859" s="16"/>
      <c r="T6859" s="17"/>
    </row>
    <row r="6860" spans="2:20" ht="14.25" customHeight="1" x14ac:dyDescent="0.3">
      <c r="B6860" s="6" t="s">
        <v>26</v>
      </c>
      <c r="C6860" s="6">
        <v>1185732</v>
      </c>
      <c r="D6860" s="7">
        <v>44326</v>
      </c>
      <c r="E6860" s="6" t="s">
        <v>36</v>
      </c>
      <c r="F6860" s="6" t="s">
        <v>110</v>
      </c>
      <c r="G6860" s="6" t="s">
        <v>111</v>
      </c>
      <c r="H6860" s="8" t="s">
        <v>20</v>
      </c>
      <c r="I6860" s="9">
        <v>37</v>
      </c>
      <c r="J6860" s="10">
        <v>51</v>
      </c>
      <c r="K6860" s="11">
        <v>1887</v>
      </c>
      <c r="L6860" s="11">
        <v>811.41</v>
      </c>
      <c r="M6860" s="12">
        <v>0.43</v>
      </c>
      <c r="N6860" s="14" t="s">
        <v>83</v>
      </c>
      <c r="P6860" s="16"/>
      <c r="T6860" s="17"/>
    </row>
    <row r="6861" spans="2:20" ht="14.25" customHeight="1" x14ac:dyDescent="0.3">
      <c r="B6861" s="6" t="s">
        <v>26</v>
      </c>
      <c r="C6861" s="6">
        <v>1185732</v>
      </c>
      <c r="D6861" s="7">
        <v>44326</v>
      </c>
      <c r="E6861" s="6" t="s">
        <v>36</v>
      </c>
      <c r="F6861" s="6" t="s">
        <v>110</v>
      </c>
      <c r="G6861" s="6" t="s">
        <v>111</v>
      </c>
      <c r="H6861" s="8" t="s">
        <v>21</v>
      </c>
      <c r="I6861" s="9">
        <v>36</v>
      </c>
      <c r="J6861" s="10">
        <v>26</v>
      </c>
      <c r="K6861" s="11">
        <v>936</v>
      </c>
      <c r="L6861" s="11">
        <v>411.84</v>
      </c>
      <c r="M6861" s="12">
        <v>0.44</v>
      </c>
      <c r="N6861" s="14" t="s">
        <v>83</v>
      </c>
      <c r="P6861" s="16"/>
      <c r="T6861" s="17"/>
    </row>
    <row r="6862" spans="2:20" ht="14.25" customHeight="1" x14ac:dyDescent="0.3">
      <c r="B6862" s="6" t="s">
        <v>26</v>
      </c>
      <c r="C6862" s="6">
        <v>1185732</v>
      </c>
      <c r="D6862" s="7">
        <v>44326</v>
      </c>
      <c r="E6862" s="6" t="s">
        <v>36</v>
      </c>
      <c r="F6862" s="6" t="s">
        <v>110</v>
      </c>
      <c r="G6862" s="6" t="s">
        <v>111</v>
      </c>
      <c r="H6862" s="8" t="s">
        <v>22</v>
      </c>
      <c r="I6862" s="9">
        <v>46</v>
      </c>
      <c r="J6862" s="10">
        <v>31</v>
      </c>
      <c r="K6862" s="11">
        <v>1426</v>
      </c>
      <c r="L6862" s="11">
        <v>684.48</v>
      </c>
      <c r="M6862" s="12">
        <v>0.48</v>
      </c>
      <c r="N6862" s="14" t="s">
        <v>83</v>
      </c>
      <c r="P6862" s="16"/>
      <c r="T6862" s="17"/>
    </row>
    <row r="6863" spans="2:20" ht="14.25" customHeight="1" x14ac:dyDescent="0.3">
      <c r="B6863" s="6" t="s">
        <v>26</v>
      </c>
      <c r="C6863" s="6">
        <v>1185732</v>
      </c>
      <c r="D6863" s="7">
        <v>44326</v>
      </c>
      <c r="E6863" s="6" t="s">
        <v>36</v>
      </c>
      <c r="F6863" s="6" t="s">
        <v>110</v>
      </c>
      <c r="G6863" s="6" t="s">
        <v>111</v>
      </c>
      <c r="H6863" s="8" t="s">
        <v>23</v>
      </c>
      <c r="I6863" s="9">
        <v>52</v>
      </c>
      <c r="J6863" s="10">
        <v>75</v>
      </c>
      <c r="K6863" s="11">
        <v>3900</v>
      </c>
      <c r="L6863" s="11">
        <v>1989</v>
      </c>
      <c r="M6863" s="12">
        <v>0.51</v>
      </c>
      <c r="N6863" s="14" t="s">
        <v>83</v>
      </c>
      <c r="P6863" s="16"/>
      <c r="T6863" s="17"/>
    </row>
    <row r="6864" spans="2:20" ht="14.25" customHeight="1" x14ac:dyDescent="0.3">
      <c r="B6864" s="6" t="s">
        <v>26</v>
      </c>
      <c r="C6864" s="6">
        <v>1185732</v>
      </c>
      <c r="D6864" s="7">
        <v>44356</v>
      </c>
      <c r="E6864" s="6" t="s">
        <v>36</v>
      </c>
      <c r="F6864" s="6" t="s">
        <v>110</v>
      </c>
      <c r="G6864" s="6" t="s">
        <v>111</v>
      </c>
      <c r="H6864" s="8" t="s">
        <v>17</v>
      </c>
      <c r="I6864" s="9">
        <v>36</v>
      </c>
      <c r="J6864" s="10">
        <v>125</v>
      </c>
      <c r="K6864" s="11">
        <v>4500</v>
      </c>
      <c r="L6864" s="11">
        <v>2024.9999999999998</v>
      </c>
      <c r="M6864" s="12">
        <v>0.44999999999999996</v>
      </c>
      <c r="N6864" s="14" t="s">
        <v>83</v>
      </c>
      <c r="P6864" s="16"/>
      <c r="T6864" s="17"/>
    </row>
    <row r="6865" spans="2:20" ht="14.25" customHeight="1" x14ac:dyDescent="0.3">
      <c r="B6865" s="6" t="s">
        <v>26</v>
      </c>
      <c r="C6865" s="6">
        <v>1185732</v>
      </c>
      <c r="D6865" s="7">
        <v>44356</v>
      </c>
      <c r="E6865" s="6" t="s">
        <v>36</v>
      </c>
      <c r="F6865" s="6" t="s">
        <v>110</v>
      </c>
      <c r="G6865" s="6" t="s">
        <v>111</v>
      </c>
      <c r="H6865" s="8" t="s">
        <v>19</v>
      </c>
      <c r="I6865" s="9">
        <v>32</v>
      </c>
      <c r="J6865" s="10">
        <v>65</v>
      </c>
      <c r="K6865" s="11">
        <v>2080</v>
      </c>
      <c r="L6865" s="11">
        <v>894.4</v>
      </c>
      <c r="M6865" s="12">
        <v>0.43</v>
      </c>
      <c r="N6865" s="14" t="s">
        <v>83</v>
      </c>
      <c r="P6865" s="16"/>
      <c r="T6865" s="17"/>
    </row>
    <row r="6866" spans="2:20" ht="14.25" customHeight="1" x14ac:dyDescent="0.3">
      <c r="B6866" s="6" t="s">
        <v>26</v>
      </c>
      <c r="C6866" s="6">
        <v>1185732</v>
      </c>
      <c r="D6866" s="7">
        <v>44356</v>
      </c>
      <c r="E6866" s="6" t="s">
        <v>36</v>
      </c>
      <c r="F6866" s="6" t="s">
        <v>110</v>
      </c>
      <c r="G6866" s="6" t="s">
        <v>111</v>
      </c>
      <c r="H6866" s="8" t="s">
        <v>20</v>
      </c>
      <c r="I6866" s="9">
        <v>27</v>
      </c>
      <c r="J6866" s="10">
        <v>60</v>
      </c>
      <c r="K6866" s="11">
        <v>1620</v>
      </c>
      <c r="L6866" s="11">
        <v>648</v>
      </c>
      <c r="M6866" s="12">
        <v>0.4</v>
      </c>
      <c r="N6866" s="14" t="s">
        <v>83</v>
      </c>
      <c r="P6866" s="16"/>
      <c r="T6866" s="17"/>
    </row>
    <row r="6867" spans="2:20" ht="14.25" customHeight="1" x14ac:dyDescent="0.3">
      <c r="B6867" s="6" t="s">
        <v>26</v>
      </c>
      <c r="C6867" s="6">
        <v>1185732</v>
      </c>
      <c r="D6867" s="7">
        <v>44356</v>
      </c>
      <c r="E6867" s="6" t="s">
        <v>36</v>
      </c>
      <c r="F6867" s="6" t="s">
        <v>110</v>
      </c>
      <c r="G6867" s="6" t="s">
        <v>111</v>
      </c>
      <c r="H6867" s="8" t="s">
        <v>21</v>
      </c>
      <c r="I6867" s="9">
        <v>29</v>
      </c>
      <c r="J6867" s="10">
        <v>51</v>
      </c>
      <c r="K6867" s="11">
        <v>1479</v>
      </c>
      <c r="L6867" s="11">
        <v>621.17999999999995</v>
      </c>
      <c r="M6867" s="12">
        <v>0.42</v>
      </c>
      <c r="N6867" s="14" t="s">
        <v>83</v>
      </c>
      <c r="P6867" s="16"/>
      <c r="T6867" s="17"/>
    </row>
    <row r="6868" spans="2:20" ht="14.25" customHeight="1" x14ac:dyDescent="0.3">
      <c r="B6868" s="6" t="s">
        <v>26</v>
      </c>
      <c r="C6868" s="6">
        <v>1185732</v>
      </c>
      <c r="D6868" s="7">
        <v>44356</v>
      </c>
      <c r="E6868" s="6" t="s">
        <v>36</v>
      </c>
      <c r="F6868" s="6" t="s">
        <v>110</v>
      </c>
      <c r="G6868" s="6" t="s">
        <v>111</v>
      </c>
      <c r="H6868" s="8" t="s">
        <v>22</v>
      </c>
      <c r="I6868" s="9">
        <v>38</v>
      </c>
      <c r="J6868" s="10">
        <v>47</v>
      </c>
      <c r="K6868" s="11">
        <v>1786</v>
      </c>
      <c r="L6868" s="11">
        <v>821.56</v>
      </c>
      <c r="M6868" s="12">
        <v>0.45999999999999996</v>
      </c>
      <c r="N6868" s="14" t="s">
        <v>83</v>
      </c>
      <c r="P6868" s="16"/>
      <c r="T6868" s="17"/>
    </row>
    <row r="6869" spans="2:20" ht="14.25" customHeight="1" x14ac:dyDescent="0.3">
      <c r="B6869" s="6" t="s">
        <v>26</v>
      </c>
      <c r="C6869" s="6">
        <v>1185732</v>
      </c>
      <c r="D6869" s="7">
        <v>44356</v>
      </c>
      <c r="E6869" s="6" t="s">
        <v>36</v>
      </c>
      <c r="F6869" s="6" t="s">
        <v>110</v>
      </c>
      <c r="G6869" s="6" t="s">
        <v>111</v>
      </c>
      <c r="H6869" s="8" t="s">
        <v>23</v>
      </c>
      <c r="I6869" s="9">
        <v>51</v>
      </c>
      <c r="J6869" s="10">
        <v>91</v>
      </c>
      <c r="K6869" s="11">
        <v>4641</v>
      </c>
      <c r="L6869" s="11">
        <v>2506.1400000000003</v>
      </c>
      <c r="M6869" s="12">
        <v>0.54</v>
      </c>
      <c r="N6869" s="14" t="s">
        <v>83</v>
      </c>
      <c r="P6869" s="16"/>
      <c r="T6869" s="17"/>
    </row>
    <row r="6870" spans="2:20" ht="14.25" customHeight="1" x14ac:dyDescent="0.3">
      <c r="B6870" s="6" t="s">
        <v>26</v>
      </c>
      <c r="C6870" s="6">
        <v>1185732</v>
      </c>
      <c r="D6870" s="7">
        <v>44385</v>
      </c>
      <c r="E6870" s="6" t="s">
        <v>36</v>
      </c>
      <c r="F6870" s="6" t="s">
        <v>110</v>
      </c>
      <c r="G6870" s="6" t="s">
        <v>111</v>
      </c>
      <c r="H6870" s="8" t="s">
        <v>17</v>
      </c>
      <c r="I6870" s="9">
        <v>48</v>
      </c>
      <c r="J6870" s="10">
        <v>160</v>
      </c>
      <c r="K6870" s="11">
        <v>7680</v>
      </c>
      <c r="L6870" s="11">
        <v>3763.2</v>
      </c>
      <c r="M6870" s="12">
        <v>0.49</v>
      </c>
      <c r="N6870" s="14" t="s">
        <v>83</v>
      </c>
      <c r="P6870" s="16"/>
      <c r="T6870" s="17"/>
    </row>
    <row r="6871" spans="2:20" ht="14.25" customHeight="1" x14ac:dyDescent="0.3">
      <c r="B6871" s="6" t="s">
        <v>26</v>
      </c>
      <c r="C6871" s="6">
        <v>1185732</v>
      </c>
      <c r="D6871" s="7">
        <v>44385</v>
      </c>
      <c r="E6871" s="6" t="s">
        <v>36</v>
      </c>
      <c r="F6871" s="6" t="s">
        <v>110</v>
      </c>
      <c r="G6871" s="6" t="s">
        <v>111</v>
      </c>
      <c r="H6871" s="8" t="s">
        <v>19</v>
      </c>
      <c r="I6871" s="9">
        <v>44</v>
      </c>
      <c r="J6871" s="10">
        <v>84</v>
      </c>
      <c r="K6871" s="11">
        <v>3696</v>
      </c>
      <c r="L6871" s="11">
        <v>1589.28</v>
      </c>
      <c r="M6871" s="12">
        <v>0.43</v>
      </c>
      <c r="N6871" s="14" t="s">
        <v>83</v>
      </c>
      <c r="P6871" s="16"/>
      <c r="T6871" s="17"/>
    </row>
    <row r="6872" spans="2:20" ht="14.25" customHeight="1" x14ac:dyDescent="0.3">
      <c r="B6872" s="6" t="s">
        <v>26</v>
      </c>
      <c r="C6872" s="6">
        <v>1185732</v>
      </c>
      <c r="D6872" s="7">
        <v>44385</v>
      </c>
      <c r="E6872" s="6" t="s">
        <v>36</v>
      </c>
      <c r="F6872" s="6" t="s">
        <v>110</v>
      </c>
      <c r="G6872" s="6" t="s">
        <v>111</v>
      </c>
      <c r="H6872" s="8" t="s">
        <v>20</v>
      </c>
      <c r="I6872" s="9">
        <v>37</v>
      </c>
      <c r="J6872" s="10">
        <v>59</v>
      </c>
      <c r="K6872" s="11">
        <v>2183</v>
      </c>
      <c r="L6872" s="11">
        <v>873.2</v>
      </c>
      <c r="M6872" s="12">
        <v>0.4</v>
      </c>
      <c r="N6872" s="14" t="s">
        <v>83</v>
      </c>
      <c r="P6872" s="16"/>
      <c r="T6872" s="17"/>
    </row>
    <row r="6873" spans="2:20" ht="14.25" customHeight="1" x14ac:dyDescent="0.3">
      <c r="B6873" s="6" t="s">
        <v>26</v>
      </c>
      <c r="C6873" s="6">
        <v>1185732</v>
      </c>
      <c r="D6873" s="7">
        <v>44385</v>
      </c>
      <c r="E6873" s="6" t="s">
        <v>36</v>
      </c>
      <c r="F6873" s="6" t="s">
        <v>110</v>
      </c>
      <c r="G6873" s="6" t="s">
        <v>111</v>
      </c>
      <c r="H6873" s="8" t="s">
        <v>21</v>
      </c>
      <c r="I6873" s="9">
        <v>38</v>
      </c>
      <c r="J6873" s="10">
        <v>53</v>
      </c>
      <c r="K6873" s="11">
        <v>2014</v>
      </c>
      <c r="L6873" s="11">
        <v>866.02</v>
      </c>
      <c r="M6873" s="12">
        <v>0.43</v>
      </c>
      <c r="N6873" s="14" t="s">
        <v>83</v>
      </c>
      <c r="P6873" s="16"/>
      <c r="T6873" s="17"/>
    </row>
    <row r="6874" spans="2:20" ht="14.25" customHeight="1" x14ac:dyDescent="0.3">
      <c r="B6874" s="6" t="s">
        <v>26</v>
      </c>
      <c r="C6874" s="6">
        <v>1185732</v>
      </c>
      <c r="D6874" s="7">
        <v>44385</v>
      </c>
      <c r="E6874" s="6" t="s">
        <v>36</v>
      </c>
      <c r="F6874" s="6" t="s">
        <v>110</v>
      </c>
      <c r="G6874" s="6" t="s">
        <v>111</v>
      </c>
      <c r="H6874" s="8" t="s">
        <v>22</v>
      </c>
      <c r="I6874" s="9">
        <v>49</v>
      </c>
      <c r="J6874" s="10">
        <v>60</v>
      </c>
      <c r="K6874" s="11">
        <v>2940</v>
      </c>
      <c r="L6874" s="11">
        <v>1352.3999999999999</v>
      </c>
      <c r="M6874" s="12">
        <v>0.45999999999999996</v>
      </c>
      <c r="N6874" s="14" t="s">
        <v>83</v>
      </c>
      <c r="P6874" s="16"/>
      <c r="T6874" s="17"/>
    </row>
    <row r="6875" spans="2:20" ht="14.25" customHeight="1" x14ac:dyDescent="0.3">
      <c r="B6875" s="6" t="s">
        <v>26</v>
      </c>
      <c r="C6875" s="6">
        <v>1185732</v>
      </c>
      <c r="D6875" s="7">
        <v>44385</v>
      </c>
      <c r="E6875" s="6" t="s">
        <v>36</v>
      </c>
      <c r="F6875" s="6" t="s">
        <v>110</v>
      </c>
      <c r="G6875" s="6" t="s">
        <v>111</v>
      </c>
      <c r="H6875" s="8" t="s">
        <v>23</v>
      </c>
      <c r="I6875" s="9">
        <v>54</v>
      </c>
      <c r="J6875" s="10">
        <v>98</v>
      </c>
      <c r="K6875" s="11">
        <v>5292</v>
      </c>
      <c r="L6875" s="11">
        <v>2857.6800000000003</v>
      </c>
      <c r="M6875" s="12">
        <v>0.54</v>
      </c>
      <c r="N6875" s="14" t="s">
        <v>83</v>
      </c>
      <c r="P6875" s="16"/>
      <c r="T6875" s="17"/>
    </row>
    <row r="6876" spans="2:20" ht="14.25" customHeight="1" x14ac:dyDescent="0.3">
      <c r="B6876" s="6" t="s">
        <v>26</v>
      </c>
      <c r="C6876" s="6">
        <v>1185732</v>
      </c>
      <c r="D6876" s="7">
        <v>44417</v>
      </c>
      <c r="E6876" s="6" t="s">
        <v>36</v>
      </c>
      <c r="F6876" s="6" t="s">
        <v>110</v>
      </c>
      <c r="G6876" s="6" t="s">
        <v>111</v>
      </c>
      <c r="H6876" s="8" t="s">
        <v>17</v>
      </c>
      <c r="I6876" s="9">
        <v>46</v>
      </c>
      <c r="J6876" s="10">
        <v>147</v>
      </c>
      <c r="K6876" s="11">
        <v>6762</v>
      </c>
      <c r="L6876" s="11">
        <v>3313.38</v>
      </c>
      <c r="M6876" s="12">
        <v>0.49</v>
      </c>
      <c r="N6876" s="14" t="s">
        <v>83</v>
      </c>
      <c r="P6876" s="16"/>
      <c r="T6876" s="17"/>
    </row>
    <row r="6877" spans="2:20" ht="14.25" customHeight="1" x14ac:dyDescent="0.3">
      <c r="B6877" s="6" t="s">
        <v>26</v>
      </c>
      <c r="C6877" s="6">
        <v>1185732</v>
      </c>
      <c r="D6877" s="7">
        <v>44417</v>
      </c>
      <c r="E6877" s="6" t="s">
        <v>36</v>
      </c>
      <c r="F6877" s="6" t="s">
        <v>110</v>
      </c>
      <c r="G6877" s="6" t="s">
        <v>111</v>
      </c>
      <c r="H6877" s="8" t="s">
        <v>19</v>
      </c>
      <c r="I6877" s="9">
        <v>42</v>
      </c>
      <c r="J6877" s="10">
        <v>90</v>
      </c>
      <c r="K6877" s="11">
        <v>3780</v>
      </c>
      <c r="L6877" s="11">
        <v>1512</v>
      </c>
      <c r="M6877" s="12">
        <v>0.4</v>
      </c>
      <c r="N6877" s="14" t="s">
        <v>83</v>
      </c>
      <c r="P6877" s="16"/>
      <c r="T6877" s="17"/>
    </row>
    <row r="6878" spans="2:20" ht="14.25" customHeight="1" x14ac:dyDescent="0.3">
      <c r="B6878" s="6" t="s">
        <v>26</v>
      </c>
      <c r="C6878" s="6">
        <v>1185732</v>
      </c>
      <c r="D6878" s="7">
        <v>44417</v>
      </c>
      <c r="E6878" s="6" t="s">
        <v>36</v>
      </c>
      <c r="F6878" s="6" t="s">
        <v>110</v>
      </c>
      <c r="G6878" s="6" t="s">
        <v>111</v>
      </c>
      <c r="H6878" s="8" t="s">
        <v>20</v>
      </c>
      <c r="I6878" s="9">
        <v>37</v>
      </c>
      <c r="J6878" s="10">
        <v>63</v>
      </c>
      <c r="K6878" s="11">
        <v>2331</v>
      </c>
      <c r="L6878" s="11">
        <v>955.70999999999992</v>
      </c>
      <c r="M6878" s="12">
        <v>0.41</v>
      </c>
      <c r="N6878" s="14" t="s">
        <v>83</v>
      </c>
      <c r="P6878" s="16"/>
      <c r="T6878" s="17"/>
    </row>
    <row r="6879" spans="2:20" ht="14.25" customHeight="1" x14ac:dyDescent="0.3">
      <c r="B6879" s="6" t="s">
        <v>26</v>
      </c>
      <c r="C6879" s="6">
        <v>1185732</v>
      </c>
      <c r="D6879" s="7">
        <v>44417</v>
      </c>
      <c r="E6879" s="6" t="s">
        <v>36</v>
      </c>
      <c r="F6879" s="6" t="s">
        <v>110</v>
      </c>
      <c r="G6879" s="6" t="s">
        <v>111</v>
      </c>
      <c r="H6879" s="8" t="s">
        <v>21</v>
      </c>
      <c r="I6879" s="9">
        <v>38</v>
      </c>
      <c r="J6879" s="10">
        <v>52</v>
      </c>
      <c r="K6879" s="11">
        <v>1976</v>
      </c>
      <c r="L6879" s="11">
        <v>810.16</v>
      </c>
      <c r="M6879" s="12">
        <v>0.41</v>
      </c>
      <c r="N6879" s="14" t="s">
        <v>83</v>
      </c>
      <c r="P6879" s="16"/>
      <c r="T6879" s="17"/>
    </row>
    <row r="6880" spans="2:20" ht="14.25" customHeight="1" x14ac:dyDescent="0.3">
      <c r="B6880" s="6" t="s">
        <v>26</v>
      </c>
      <c r="C6880" s="6">
        <v>1185732</v>
      </c>
      <c r="D6880" s="7">
        <v>44417</v>
      </c>
      <c r="E6880" s="6" t="s">
        <v>36</v>
      </c>
      <c r="F6880" s="6" t="s">
        <v>110</v>
      </c>
      <c r="G6880" s="6" t="s">
        <v>111</v>
      </c>
      <c r="H6880" s="8" t="s">
        <v>22</v>
      </c>
      <c r="I6880" s="9">
        <v>46</v>
      </c>
      <c r="J6880" s="10">
        <v>44</v>
      </c>
      <c r="K6880" s="11">
        <v>2024</v>
      </c>
      <c r="L6880" s="11">
        <v>931.04</v>
      </c>
      <c r="M6880" s="12">
        <v>0.45999999999999996</v>
      </c>
      <c r="N6880" s="14" t="s">
        <v>83</v>
      </c>
      <c r="P6880" s="16"/>
      <c r="T6880" s="17"/>
    </row>
    <row r="6881" spans="2:20" ht="14.25" customHeight="1" x14ac:dyDescent="0.3">
      <c r="B6881" s="6" t="s">
        <v>26</v>
      </c>
      <c r="C6881" s="6">
        <v>1185732</v>
      </c>
      <c r="D6881" s="7">
        <v>44417</v>
      </c>
      <c r="E6881" s="6" t="s">
        <v>36</v>
      </c>
      <c r="F6881" s="6" t="s">
        <v>110</v>
      </c>
      <c r="G6881" s="6" t="s">
        <v>111</v>
      </c>
      <c r="H6881" s="8" t="s">
        <v>23</v>
      </c>
      <c r="I6881" s="9">
        <v>54</v>
      </c>
      <c r="J6881" s="10">
        <v>95</v>
      </c>
      <c r="K6881" s="11">
        <v>5130</v>
      </c>
      <c r="L6881" s="11">
        <v>2718.9</v>
      </c>
      <c r="M6881" s="12">
        <v>0.53</v>
      </c>
      <c r="N6881" s="14" t="s">
        <v>83</v>
      </c>
      <c r="P6881" s="16"/>
      <c r="T6881" s="17"/>
    </row>
    <row r="6882" spans="2:20" ht="14.25" customHeight="1" x14ac:dyDescent="0.3">
      <c r="B6882" s="6" t="s">
        <v>26</v>
      </c>
      <c r="C6882" s="6">
        <v>1185732</v>
      </c>
      <c r="D6882" s="7">
        <v>44449</v>
      </c>
      <c r="E6882" s="6" t="s">
        <v>36</v>
      </c>
      <c r="F6882" s="6" t="s">
        <v>110</v>
      </c>
      <c r="G6882" s="6" t="s">
        <v>111</v>
      </c>
      <c r="H6882" s="8" t="s">
        <v>17</v>
      </c>
      <c r="I6882" s="9">
        <v>36</v>
      </c>
      <c r="J6882" s="10">
        <v>133</v>
      </c>
      <c r="K6882" s="11">
        <v>4788</v>
      </c>
      <c r="L6882" s="11">
        <v>2394</v>
      </c>
      <c r="M6882" s="12">
        <v>0.5</v>
      </c>
      <c r="N6882" s="14" t="s">
        <v>83</v>
      </c>
      <c r="P6882" s="16"/>
      <c r="T6882" s="17"/>
    </row>
    <row r="6883" spans="2:20" ht="14.25" customHeight="1" x14ac:dyDescent="0.3">
      <c r="B6883" s="6" t="s">
        <v>26</v>
      </c>
      <c r="C6883" s="6">
        <v>1185732</v>
      </c>
      <c r="D6883" s="7">
        <v>44449</v>
      </c>
      <c r="E6883" s="6" t="s">
        <v>36</v>
      </c>
      <c r="F6883" s="6" t="s">
        <v>110</v>
      </c>
      <c r="G6883" s="6" t="s">
        <v>111</v>
      </c>
      <c r="H6883" s="8" t="s">
        <v>19</v>
      </c>
      <c r="I6883" s="9">
        <v>34</v>
      </c>
      <c r="J6883" s="10">
        <v>72</v>
      </c>
      <c r="K6883" s="11">
        <v>2448</v>
      </c>
      <c r="L6883" s="11">
        <v>1052.6399999999999</v>
      </c>
      <c r="M6883" s="12">
        <v>0.43</v>
      </c>
      <c r="N6883" s="14" t="s">
        <v>83</v>
      </c>
      <c r="P6883" s="16"/>
      <c r="T6883" s="17"/>
    </row>
    <row r="6884" spans="2:20" ht="14.25" customHeight="1" x14ac:dyDescent="0.3">
      <c r="B6884" s="6" t="s">
        <v>26</v>
      </c>
      <c r="C6884" s="6">
        <v>1185732</v>
      </c>
      <c r="D6884" s="7">
        <v>44449</v>
      </c>
      <c r="E6884" s="6" t="s">
        <v>36</v>
      </c>
      <c r="F6884" s="6" t="s">
        <v>110</v>
      </c>
      <c r="G6884" s="6" t="s">
        <v>111</v>
      </c>
      <c r="H6884" s="8" t="s">
        <v>20</v>
      </c>
      <c r="I6884" s="9">
        <v>27</v>
      </c>
      <c r="J6884" s="10">
        <v>51</v>
      </c>
      <c r="K6884" s="11">
        <v>1377</v>
      </c>
      <c r="L6884" s="11">
        <v>605.88</v>
      </c>
      <c r="M6884" s="12">
        <v>0.44</v>
      </c>
      <c r="N6884" s="14" t="s">
        <v>83</v>
      </c>
      <c r="P6884" s="16"/>
      <c r="T6884" s="17"/>
    </row>
    <row r="6885" spans="2:20" ht="14.25" customHeight="1" x14ac:dyDescent="0.3">
      <c r="B6885" s="6" t="s">
        <v>26</v>
      </c>
      <c r="C6885" s="6">
        <v>1185732</v>
      </c>
      <c r="D6885" s="7">
        <v>44449</v>
      </c>
      <c r="E6885" s="6" t="s">
        <v>36</v>
      </c>
      <c r="F6885" s="6" t="s">
        <v>110</v>
      </c>
      <c r="G6885" s="6" t="s">
        <v>111</v>
      </c>
      <c r="H6885" s="8" t="s">
        <v>21</v>
      </c>
      <c r="I6885" s="9">
        <v>28</v>
      </c>
      <c r="J6885" s="10">
        <v>44</v>
      </c>
      <c r="K6885" s="11">
        <v>1232</v>
      </c>
      <c r="L6885" s="11">
        <v>505.11999999999995</v>
      </c>
      <c r="M6885" s="12">
        <v>0.41</v>
      </c>
      <c r="N6885" s="14" t="s">
        <v>83</v>
      </c>
      <c r="P6885" s="16"/>
      <c r="T6885" s="17"/>
    </row>
    <row r="6886" spans="2:20" ht="14.25" customHeight="1" x14ac:dyDescent="0.3">
      <c r="B6886" s="6" t="s">
        <v>26</v>
      </c>
      <c r="C6886" s="6">
        <v>1185732</v>
      </c>
      <c r="D6886" s="7">
        <v>44449</v>
      </c>
      <c r="E6886" s="6" t="s">
        <v>36</v>
      </c>
      <c r="F6886" s="6" t="s">
        <v>110</v>
      </c>
      <c r="G6886" s="6" t="s">
        <v>111</v>
      </c>
      <c r="H6886" s="8" t="s">
        <v>22</v>
      </c>
      <c r="I6886" s="9">
        <v>36</v>
      </c>
      <c r="J6886" s="10">
        <v>42</v>
      </c>
      <c r="K6886" s="11">
        <v>1512</v>
      </c>
      <c r="L6886" s="11">
        <v>740.88</v>
      </c>
      <c r="M6886" s="12">
        <v>0.49</v>
      </c>
      <c r="N6886" s="14" t="s">
        <v>83</v>
      </c>
      <c r="P6886" s="16"/>
      <c r="T6886" s="17"/>
    </row>
    <row r="6887" spans="2:20" ht="14.25" customHeight="1" x14ac:dyDescent="0.3">
      <c r="B6887" s="6" t="s">
        <v>26</v>
      </c>
      <c r="C6887" s="6">
        <v>1185732</v>
      </c>
      <c r="D6887" s="7">
        <v>44449</v>
      </c>
      <c r="E6887" s="6" t="s">
        <v>36</v>
      </c>
      <c r="F6887" s="6" t="s">
        <v>110</v>
      </c>
      <c r="G6887" s="6" t="s">
        <v>111</v>
      </c>
      <c r="H6887" s="8" t="s">
        <v>23</v>
      </c>
      <c r="I6887" s="9">
        <v>44</v>
      </c>
      <c r="J6887" s="10">
        <v>63</v>
      </c>
      <c r="K6887" s="11">
        <v>2772</v>
      </c>
      <c r="L6887" s="11">
        <v>1524.6000000000001</v>
      </c>
      <c r="M6887" s="12">
        <v>0.55000000000000004</v>
      </c>
      <c r="N6887" s="14" t="s">
        <v>83</v>
      </c>
      <c r="P6887" s="16"/>
      <c r="T6887" s="17"/>
    </row>
    <row r="6888" spans="2:20" ht="14.25" customHeight="1" x14ac:dyDescent="0.3">
      <c r="B6888" s="6" t="s">
        <v>26</v>
      </c>
      <c r="C6888" s="6">
        <v>1185732</v>
      </c>
      <c r="D6888" s="7">
        <v>44478</v>
      </c>
      <c r="E6888" s="6" t="s">
        <v>36</v>
      </c>
      <c r="F6888" s="6" t="s">
        <v>110</v>
      </c>
      <c r="G6888" s="6" t="s">
        <v>111</v>
      </c>
      <c r="H6888" s="8" t="s">
        <v>17</v>
      </c>
      <c r="I6888" s="9">
        <v>49</v>
      </c>
      <c r="J6888" s="10">
        <v>116</v>
      </c>
      <c r="K6888" s="11">
        <v>5684</v>
      </c>
      <c r="L6888" s="11">
        <v>2671.48</v>
      </c>
      <c r="M6888" s="12">
        <v>0.47</v>
      </c>
      <c r="N6888" s="14" t="s">
        <v>83</v>
      </c>
      <c r="P6888" s="16"/>
      <c r="T6888" s="17"/>
    </row>
    <row r="6889" spans="2:20" ht="14.25" customHeight="1" x14ac:dyDescent="0.3">
      <c r="B6889" s="6" t="s">
        <v>26</v>
      </c>
      <c r="C6889" s="6">
        <v>1185732</v>
      </c>
      <c r="D6889" s="7">
        <v>44478</v>
      </c>
      <c r="E6889" s="6" t="s">
        <v>36</v>
      </c>
      <c r="F6889" s="6" t="s">
        <v>110</v>
      </c>
      <c r="G6889" s="6" t="s">
        <v>111</v>
      </c>
      <c r="H6889" s="8" t="s">
        <v>19</v>
      </c>
      <c r="I6889" s="9">
        <v>36</v>
      </c>
      <c r="J6889" s="10">
        <v>73</v>
      </c>
      <c r="K6889" s="11">
        <v>2628</v>
      </c>
      <c r="L6889" s="11">
        <v>1077.48</v>
      </c>
      <c r="M6889" s="12">
        <v>0.41</v>
      </c>
      <c r="N6889" s="14" t="s">
        <v>83</v>
      </c>
      <c r="P6889" s="16"/>
      <c r="T6889" s="17"/>
    </row>
    <row r="6890" spans="2:20" ht="14.25" customHeight="1" x14ac:dyDescent="0.3">
      <c r="B6890" s="6" t="s">
        <v>26</v>
      </c>
      <c r="C6890" s="6">
        <v>1185732</v>
      </c>
      <c r="D6890" s="7">
        <v>44478</v>
      </c>
      <c r="E6890" s="6" t="s">
        <v>36</v>
      </c>
      <c r="F6890" s="6" t="s">
        <v>110</v>
      </c>
      <c r="G6890" s="6" t="s">
        <v>111</v>
      </c>
      <c r="H6890" s="8" t="s">
        <v>20</v>
      </c>
      <c r="I6890" s="9">
        <v>39</v>
      </c>
      <c r="J6890" s="10">
        <v>39</v>
      </c>
      <c r="K6890" s="11">
        <v>1521</v>
      </c>
      <c r="L6890" s="11">
        <v>669.24</v>
      </c>
      <c r="M6890" s="12">
        <v>0.44</v>
      </c>
      <c r="N6890" s="14" t="s">
        <v>83</v>
      </c>
      <c r="P6890" s="16"/>
      <c r="T6890" s="17"/>
    </row>
    <row r="6891" spans="2:20" ht="14.25" customHeight="1" x14ac:dyDescent="0.3">
      <c r="B6891" s="6" t="s">
        <v>26</v>
      </c>
      <c r="C6891" s="6">
        <v>1185732</v>
      </c>
      <c r="D6891" s="7">
        <v>44478</v>
      </c>
      <c r="E6891" s="6" t="s">
        <v>36</v>
      </c>
      <c r="F6891" s="6" t="s">
        <v>110</v>
      </c>
      <c r="G6891" s="6" t="s">
        <v>111</v>
      </c>
      <c r="H6891" s="8" t="s">
        <v>21</v>
      </c>
      <c r="I6891" s="9">
        <v>38</v>
      </c>
      <c r="J6891" s="10">
        <v>33</v>
      </c>
      <c r="K6891" s="11">
        <v>1254</v>
      </c>
      <c r="L6891" s="11">
        <v>501.6</v>
      </c>
      <c r="M6891" s="12">
        <v>0.4</v>
      </c>
      <c r="N6891" s="14" t="s">
        <v>83</v>
      </c>
      <c r="P6891" s="16"/>
      <c r="T6891" s="17"/>
    </row>
    <row r="6892" spans="2:20" ht="14.25" customHeight="1" x14ac:dyDescent="0.3">
      <c r="B6892" s="6" t="s">
        <v>26</v>
      </c>
      <c r="C6892" s="6">
        <v>1185732</v>
      </c>
      <c r="D6892" s="7">
        <v>44478</v>
      </c>
      <c r="E6892" s="6" t="s">
        <v>36</v>
      </c>
      <c r="F6892" s="6" t="s">
        <v>110</v>
      </c>
      <c r="G6892" s="6" t="s">
        <v>111</v>
      </c>
      <c r="H6892" s="8" t="s">
        <v>22</v>
      </c>
      <c r="I6892" s="9">
        <v>45</v>
      </c>
      <c r="J6892" s="10">
        <v>34</v>
      </c>
      <c r="K6892" s="11">
        <v>1530</v>
      </c>
      <c r="L6892" s="11">
        <v>719.09999999999991</v>
      </c>
      <c r="M6892" s="12">
        <v>0.47</v>
      </c>
      <c r="N6892" s="14" t="s">
        <v>83</v>
      </c>
      <c r="P6892" s="16"/>
      <c r="T6892" s="17"/>
    </row>
    <row r="6893" spans="2:20" ht="14.25" customHeight="1" x14ac:dyDescent="0.3">
      <c r="B6893" s="6" t="s">
        <v>14</v>
      </c>
      <c r="C6893" s="6">
        <v>1185732</v>
      </c>
      <c r="D6893" s="7">
        <v>44478</v>
      </c>
      <c r="E6893" s="6" t="s">
        <v>36</v>
      </c>
      <c r="F6893" s="6" t="s">
        <v>110</v>
      </c>
      <c r="G6893" s="6" t="s">
        <v>111</v>
      </c>
      <c r="H6893" s="8" t="s">
        <v>23</v>
      </c>
      <c r="I6893" s="9">
        <v>53</v>
      </c>
      <c r="J6893" s="10">
        <v>73</v>
      </c>
      <c r="K6893" s="11">
        <v>3869</v>
      </c>
      <c r="L6893" s="11">
        <v>2050.5700000000002</v>
      </c>
      <c r="M6893" s="12">
        <v>0.53</v>
      </c>
      <c r="N6893" s="14" t="s">
        <v>83</v>
      </c>
      <c r="P6893" s="16"/>
      <c r="T6893" s="17"/>
    </row>
    <row r="6894" spans="2:20" ht="14.25" customHeight="1" x14ac:dyDescent="0.3">
      <c r="B6894" s="6" t="s">
        <v>14</v>
      </c>
      <c r="C6894" s="6">
        <v>1185732</v>
      </c>
      <c r="D6894" s="7">
        <v>44509</v>
      </c>
      <c r="E6894" s="6" t="s">
        <v>36</v>
      </c>
      <c r="F6894" s="6" t="s">
        <v>110</v>
      </c>
      <c r="G6894" s="6" t="s">
        <v>111</v>
      </c>
      <c r="H6894" s="8" t="s">
        <v>17</v>
      </c>
      <c r="I6894" s="9">
        <v>49</v>
      </c>
      <c r="J6894" s="10">
        <v>120</v>
      </c>
      <c r="K6894" s="11">
        <v>5880</v>
      </c>
      <c r="L6894" s="11">
        <v>2940</v>
      </c>
      <c r="M6894" s="12">
        <v>0.5</v>
      </c>
      <c r="N6894" s="14" t="s">
        <v>83</v>
      </c>
      <c r="P6894" s="16"/>
      <c r="T6894" s="17"/>
    </row>
    <row r="6895" spans="2:20" ht="14.25" customHeight="1" x14ac:dyDescent="0.3">
      <c r="B6895" s="6" t="s">
        <v>14</v>
      </c>
      <c r="C6895" s="6">
        <v>1185732</v>
      </c>
      <c r="D6895" s="7">
        <v>44509</v>
      </c>
      <c r="E6895" s="6" t="s">
        <v>36</v>
      </c>
      <c r="F6895" s="6" t="s">
        <v>110</v>
      </c>
      <c r="G6895" s="6" t="s">
        <v>111</v>
      </c>
      <c r="H6895" s="8" t="s">
        <v>19</v>
      </c>
      <c r="I6895" s="9">
        <v>36</v>
      </c>
      <c r="J6895" s="10">
        <v>73</v>
      </c>
      <c r="K6895" s="11">
        <v>2628</v>
      </c>
      <c r="L6895" s="11">
        <v>1182.5999999999999</v>
      </c>
      <c r="M6895" s="12">
        <v>0.44999999999999996</v>
      </c>
      <c r="N6895" s="14" t="s">
        <v>83</v>
      </c>
      <c r="P6895" s="16"/>
      <c r="T6895" s="17"/>
    </row>
    <row r="6896" spans="2:20" ht="14.25" customHeight="1" x14ac:dyDescent="0.3">
      <c r="B6896" s="6" t="s">
        <v>14</v>
      </c>
      <c r="C6896" s="6">
        <v>1185732</v>
      </c>
      <c r="D6896" s="7">
        <v>44509</v>
      </c>
      <c r="E6896" s="6" t="s">
        <v>36</v>
      </c>
      <c r="F6896" s="6" t="s">
        <v>110</v>
      </c>
      <c r="G6896" s="6" t="s">
        <v>111</v>
      </c>
      <c r="H6896" s="8" t="s">
        <v>20</v>
      </c>
      <c r="I6896" s="9">
        <v>39</v>
      </c>
      <c r="J6896" s="10">
        <v>53</v>
      </c>
      <c r="K6896" s="11">
        <v>2067</v>
      </c>
      <c r="L6896" s="11">
        <v>909.48</v>
      </c>
      <c r="M6896" s="12">
        <v>0.44</v>
      </c>
      <c r="N6896" s="14" t="s">
        <v>83</v>
      </c>
      <c r="P6896" s="16"/>
      <c r="T6896" s="17"/>
    </row>
    <row r="6897" spans="2:20" ht="14.25" customHeight="1" x14ac:dyDescent="0.3">
      <c r="B6897" s="6" t="s">
        <v>14</v>
      </c>
      <c r="C6897" s="6">
        <v>1185732</v>
      </c>
      <c r="D6897" s="7">
        <v>44509</v>
      </c>
      <c r="E6897" s="6" t="s">
        <v>36</v>
      </c>
      <c r="F6897" s="6" t="s">
        <v>110</v>
      </c>
      <c r="G6897" s="6" t="s">
        <v>111</v>
      </c>
      <c r="H6897" s="8" t="s">
        <v>21</v>
      </c>
      <c r="I6897" s="9">
        <v>39</v>
      </c>
      <c r="J6897" s="10">
        <v>47</v>
      </c>
      <c r="K6897" s="11">
        <v>1833</v>
      </c>
      <c r="L6897" s="11">
        <v>788.18999999999994</v>
      </c>
      <c r="M6897" s="12">
        <v>0.43</v>
      </c>
      <c r="N6897" s="14" t="s">
        <v>83</v>
      </c>
      <c r="P6897" s="16"/>
      <c r="T6897" s="17"/>
    </row>
    <row r="6898" spans="2:20" ht="14.25" customHeight="1" x14ac:dyDescent="0.3">
      <c r="B6898" s="6" t="s">
        <v>14</v>
      </c>
      <c r="C6898" s="6">
        <v>1185732</v>
      </c>
      <c r="D6898" s="7">
        <v>44509</v>
      </c>
      <c r="E6898" s="6" t="s">
        <v>36</v>
      </c>
      <c r="F6898" s="6" t="s">
        <v>110</v>
      </c>
      <c r="G6898" s="6" t="s">
        <v>111</v>
      </c>
      <c r="H6898" s="8" t="s">
        <v>22</v>
      </c>
      <c r="I6898" s="9">
        <v>55</v>
      </c>
      <c r="J6898" s="10">
        <v>44</v>
      </c>
      <c r="K6898" s="11">
        <v>2420</v>
      </c>
      <c r="L6898" s="11">
        <v>1089</v>
      </c>
      <c r="M6898" s="12">
        <v>0.44999999999999996</v>
      </c>
      <c r="N6898" s="14" t="s">
        <v>83</v>
      </c>
      <c r="P6898" s="16"/>
      <c r="T6898" s="17"/>
    </row>
    <row r="6899" spans="2:20" ht="14.25" customHeight="1" x14ac:dyDescent="0.3">
      <c r="B6899" s="6" t="s">
        <v>14</v>
      </c>
      <c r="C6899" s="6">
        <v>1185732</v>
      </c>
      <c r="D6899" s="7">
        <v>44509</v>
      </c>
      <c r="E6899" s="6" t="s">
        <v>36</v>
      </c>
      <c r="F6899" s="6" t="s">
        <v>110</v>
      </c>
      <c r="G6899" s="6" t="s">
        <v>111</v>
      </c>
      <c r="H6899" s="8" t="s">
        <v>23</v>
      </c>
      <c r="I6899" s="9">
        <v>60</v>
      </c>
      <c r="J6899" s="10">
        <v>65</v>
      </c>
      <c r="K6899" s="11">
        <v>3900</v>
      </c>
      <c r="L6899" s="11">
        <v>1989</v>
      </c>
      <c r="M6899" s="12">
        <v>0.51</v>
      </c>
      <c r="N6899" s="14" t="s">
        <v>83</v>
      </c>
      <c r="P6899" s="16"/>
      <c r="T6899" s="17"/>
    </row>
    <row r="6900" spans="2:20" ht="14.25" customHeight="1" x14ac:dyDescent="0.3">
      <c r="B6900" s="6" t="s">
        <v>14</v>
      </c>
      <c r="C6900" s="6">
        <v>1185732</v>
      </c>
      <c r="D6900" s="7">
        <v>44538</v>
      </c>
      <c r="E6900" s="6" t="s">
        <v>36</v>
      </c>
      <c r="F6900" s="6" t="s">
        <v>110</v>
      </c>
      <c r="G6900" s="6" t="s">
        <v>111</v>
      </c>
      <c r="H6900" s="8" t="s">
        <v>17</v>
      </c>
      <c r="I6900" s="9">
        <v>55</v>
      </c>
      <c r="J6900" s="10">
        <v>150</v>
      </c>
      <c r="K6900" s="11">
        <v>8250</v>
      </c>
      <c r="L6900" s="11">
        <v>3794.9999999999995</v>
      </c>
      <c r="M6900" s="12">
        <v>0.45999999999999996</v>
      </c>
      <c r="N6900" s="14" t="s">
        <v>83</v>
      </c>
      <c r="P6900" s="16"/>
      <c r="T6900" s="17"/>
    </row>
    <row r="6901" spans="2:20" ht="14.25" customHeight="1" x14ac:dyDescent="0.3">
      <c r="B6901" s="6" t="s">
        <v>14</v>
      </c>
      <c r="C6901" s="6">
        <v>1185732</v>
      </c>
      <c r="D6901" s="7">
        <v>44538</v>
      </c>
      <c r="E6901" s="6" t="s">
        <v>36</v>
      </c>
      <c r="F6901" s="6" t="s">
        <v>110</v>
      </c>
      <c r="G6901" s="6" t="s">
        <v>111</v>
      </c>
      <c r="H6901" s="8" t="s">
        <v>19</v>
      </c>
      <c r="I6901" s="9">
        <v>46</v>
      </c>
      <c r="J6901" s="10">
        <v>75</v>
      </c>
      <c r="K6901" s="11">
        <v>3450</v>
      </c>
      <c r="L6901" s="11">
        <v>1552.4999999999998</v>
      </c>
      <c r="M6901" s="12">
        <v>0.44999999999999996</v>
      </c>
      <c r="N6901" s="14" t="s">
        <v>83</v>
      </c>
      <c r="P6901" s="16"/>
      <c r="T6901" s="17"/>
    </row>
    <row r="6902" spans="2:20" ht="14.25" customHeight="1" x14ac:dyDescent="0.3">
      <c r="B6902" s="6" t="s">
        <v>14</v>
      </c>
      <c r="C6902" s="6">
        <v>1185732</v>
      </c>
      <c r="D6902" s="7">
        <v>44538</v>
      </c>
      <c r="E6902" s="6" t="s">
        <v>36</v>
      </c>
      <c r="F6902" s="6" t="s">
        <v>110</v>
      </c>
      <c r="G6902" s="6" t="s">
        <v>111</v>
      </c>
      <c r="H6902" s="8" t="s">
        <v>20</v>
      </c>
      <c r="I6902" s="9">
        <v>48</v>
      </c>
      <c r="J6902" s="10">
        <v>73</v>
      </c>
      <c r="K6902" s="11">
        <v>3504</v>
      </c>
      <c r="L6902" s="11">
        <v>1576.8</v>
      </c>
      <c r="M6902" s="12">
        <v>0.44999999999999996</v>
      </c>
      <c r="N6902" s="14" t="s">
        <v>83</v>
      </c>
      <c r="P6902" s="16"/>
      <c r="T6902" s="17"/>
    </row>
    <row r="6903" spans="2:20" ht="14.25" customHeight="1" x14ac:dyDescent="0.3">
      <c r="B6903" s="6" t="s">
        <v>14</v>
      </c>
      <c r="C6903" s="6">
        <v>1185732</v>
      </c>
      <c r="D6903" s="7">
        <v>44538</v>
      </c>
      <c r="E6903" s="6" t="s">
        <v>36</v>
      </c>
      <c r="F6903" s="6" t="s">
        <v>110</v>
      </c>
      <c r="G6903" s="6" t="s">
        <v>111</v>
      </c>
      <c r="H6903" s="8" t="s">
        <v>21</v>
      </c>
      <c r="I6903" s="9">
        <v>47</v>
      </c>
      <c r="J6903" s="10">
        <v>54</v>
      </c>
      <c r="K6903" s="11">
        <v>2538</v>
      </c>
      <c r="L6903" s="11">
        <v>1040.58</v>
      </c>
      <c r="M6903" s="12">
        <v>0.41</v>
      </c>
      <c r="N6903" s="14" t="s">
        <v>83</v>
      </c>
      <c r="P6903" s="16"/>
      <c r="T6903" s="17"/>
    </row>
    <row r="6904" spans="2:20" ht="14.25" customHeight="1" x14ac:dyDescent="0.3">
      <c r="B6904" s="6" t="s">
        <v>14</v>
      </c>
      <c r="C6904" s="6">
        <v>1185732</v>
      </c>
      <c r="D6904" s="7">
        <v>44538</v>
      </c>
      <c r="E6904" s="6" t="s">
        <v>36</v>
      </c>
      <c r="F6904" s="6" t="s">
        <v>110</v>
      </c>
      <c r="G6904" s="6" t="s">
        <v>111</v>
      </c>
      <c r="H6904" s="8" t="s">
        <v>22</v>
      </c>
      <c r="I6904" s="9">
        <v>58</v>
      </c>
      <c r="J6904" s="10">
        <v>54</v>
      </c>
      <c r="K6904" s="11">
        <v>3132</v>
      </c>
      <c r="L6904" s="11">
        <v>1409.3999999999999</v>
      </c>
      <c r="M6904" s="12">
        <v>0.44999999999999996</v>
      </c>
      <c r="N6904" s="14" t="s">
        <v>83</v>
      </c>
      <c r="P6904" s="16"/>
      <c r="T6904" s="17"/>
    </row>
    <row r="6905" spans="2:20" ht="14.25" customHeight="1" x14ac:dyDescent="0.3">
      <c r="B6905" s="6" t="s">
        <v>14</v>
      </c>
      <c r="C6905" s="6">
        <v>1185732</v>
      </c>
      <c r="D6905" s="7">
        <v>44538</v>
      </c>
      <c r="E6905" s="6" t="s">
        <v>36</v>
      </c>
      <c r="F6905" s="6" t="s">
        <v>110</v>
      </c>
      <c r="G6905" s="6" t="s">
        <v>111</v>
      </c>
      <c r="H6905" s="8" t="s">
        <v>23</v>
      </c>
      <c r="I6905" s="9">
        <v>63</v>
      </c>
      <c r="J6905" s="10">
        <v>78</v>
      </c>
      <c r="K6905" s="11">
        <v>4914</v>
      </c>
      <c r="L6905" s="11">
        <v>2604.42</v>
      </c>
      <c r="M6905" s="12">
        <v>0.53</v>
      </c>
      <c r="N6905" s="14" t="s">
        <v>83</v>
      </c>
      <c r="P6905" s="16"/>
      <c r="T6905" s="17"/>
    </row>
    <row r="6906" spans="2:20" ht="14.25" customHeight="1" x14ac:dyDescent="0.3">
      <c r="B6906" s="6" t="s">
        <v>14</v>
      </c>
      <c r="C6906" s="6">
        <v>1185732</v>
      </c>
      <c r="D6906" s="7">
        <v>44202</v>
      </c>
      <c r="E6906" s="6" t="s">
        <v>36</v>
      </c>
      <c r="F6906" s="6" t="s">
        <v>110</v>
      </c>
      <c r="G6906" s="6" t="s">
        <v>111</v>
      </c>
      <c r="H6906" s="8" t="s">
        <v>17</v>
      </c>
      <c r="I6906" s="9">
        <v>27</v>
      </c>
      <c r="J6906" s="10">
        <v>113</v>
      </c>
      <c r="K6906" s="11">
        <v>3051</v>
      </c>
      <c r="L6906" s="11">
        <v>1372.9499999999998</v>
      </c>
      <c r="M6906" s="12">
        <v>0.44999999999999996</v>
      </c>
      <c r="N6906" s="14" t="s">
        <v>83</v>
      </c>
      <c r="P6906" s="16"/>
      <c r="T6906" s="17"/>
    </row>
    <row r="6907" spans="2:20" ht="14.25" customHeight="1" x14ac:dyDescent="0.3">
      <c r="B6907" s="6" t="s">
        <v>14</v>
      </c>
      <c r="C6907" s="6">
        <v>1185732</v>
      </c>
      <c r="D6907" s="7">
        <v>44202</v>
      </c>
      <c r="E6907" s="6" t="s">
        <v>36</v>
      </c>
      <c r="F6907" s="6" t="s">
        <v>110</v>
      </c>
      <c r="G6907" s="6" t="s">
        <v>111</v>
      </c>
      <c r="H6907" s="8" t="s">
        <v>19</v>
      </c>
      <c r="I6907" s="9">
        <v>29</v>
      </c>
      <c r="J6907" s="10">
        <v>70</v>
      </c>
      <c r="K6907" s="11">
        <v>2030</v>
      </c>
      <c r="L6907" s="11">
        <v>933.8</v>
      </c>
      <c r="M6907" s="12">
        <v>0.45999999999999996</v>
      </c>
      <c r="N6907" s="14" t="s">
        <v>83</v>
      </c>
      <c r="P6907" s="16"/>
      <c r="T6907" s="17"/>
    </row>
    <row r="6908" spans="2:20" ht="14.25" customHeight="1" x14ac:dyDescent="0.3">
      <c r="B6908" s="6" t="s">
        <v>14</v>
      </c>
      <c r="C6908" s="6">
        <v>1185732</v>
      </c>
      <c r="D6908" s="7">
        <v>44202</v>
      </c>
      <c r="E6908" s="6" t="s">
        <v>36</v>
      </c>
      <c r="F6908" s="6" t="s">
        <v>110</v>
      </c>
      <c r="G6908" s="6" t="s">
        <v>111</v>
      </c>
      <c r="H6908" s="8" t="s">
        <v>20</v>
      </c>
      <c r="I6908" s="9">
        <v>19</v>
      </c>
      <c r="J6908" s="10">
        <v>68</v>
      </c>
      <c r="K6908" s="11">
        <v>1292</v>
      </c>
      <c r="L6908" s="11">
        <v>581.4</v>
      </c>
      <c r="M6908" s="12">
        <v>0.44999999999999996</v>
      </c>
      <c r="N6908" s="14" t="s">
        <v>83</v>
      </c>
      <c r="P6908" s="16"/>
      <c r="T6908" s="17"/>
    </row>
    <row r="6909" spans="2:20" ht="14.25" customHeight="1" x14ac:dyDescent="0.3">
      <c r="B6909" s="6" t="s">
        <v>14</v>
      </c>
      <c r="C6909" s="6">
        <v>1185732</v>
      </c>
      <c r="D6909" s="7">
        <v>44202</v>
      </c>
      <c r="E6909" s="6" t="s">
        <v>36</v>
      </c>
      <c r="F6909" s="6" t="s">
        <v>110</v>
      </c>
      <c r="G6909" s="6" t="s">
        <v>111</v>
      </c>
      <c r="H6909" s="8" t="s">
        <v>21</v>
      </c>
      <c r="I6909" s="9">
        <v>24</v>
      </c>
      <c r="J6909" s="10">
        <v>26</v>
      </c>
      <c r="K6909" s="11">
        <v>624</v>
      </c>
      <c r="L6909" s="11">
        <v>280.79999999999995</v>
      </c>
      <c r="M6909" s="12">
        <v>0.44999999999999996</v>
      </c>
      <c r="N6909" s="14" t="s">
        <v>83</v>
      </c>
      <c r="P6909" s="16"/>
      <c r="T6909" s="17"/>
    </row>
    <row r="6910" spans="2:20" ht="14.25" customHeight="1" x14ac:dyDescent="0.3">
      <c r="B6910" s="6" t="s">
        <v>14</v>
      </c>
      <c r="C6910" s="6">
        <v>1185732</v>
      </c>
      <c r="D6910" s="7">
        <v>44202</v>
      </c>
      <c r="E6910" s="6" t="s">
        <v>36</v>
      </c>
      <c r="F6910" s="6" t="s">
        <v>110</v>
      </c>
      <c r="G6910" s="6" t="s">
        <v>111</v>
      </c>
      <c r="H6910" s="8" t="s">
        <v>22</v>
      </c>
      <c r="I6910" s="9">
        <v>38</v>
      </c>
      <c r="J6910" s="10">
        <v>42</v>
      </c>
      <c r="K6910" s="11">
        <v>1596</v>
      </c>
      <c r="L6910" s="11">
        <v>1005.48</v>
      </c>
      <c r="M6910" s="12">
        <v>0.63</v>
      </c>
      <c r="N6910" s="14" t="s">
        <v>83</v>
      </c>
      <c r="P6910" s="16"/>
      <c r="T6910" s="17"/>
    </row>
    <row r="6911" spans="2:20" ht="14.25" customHeight="1" x14ac:dyDescent="0.3">
      <c r="B6911" s="6" t="s">
        <v>14</v>
      </c>
      <c r="C6911" s="6">
        <v>1185732</v>
      </c>
      <c r="D6911" s="7">
        <v>44202</v>
      </c>
      <c r="E6911" s="6" t="s">
        <v>36</v>
      </c>
      <c r="F6911" s="6" t="s">
        <v>110</v>
      </c>
      <c r="G6911" s="6" t="s">
        <v>111</v>
      </c>
      <c r="H6911" s="8" t="s">
        <v>23</v>
      </c>
      <c r="I6911" s="9">
        <v>28</v>
      </c>
      <c r="J6911" s="10">
        <v>75</v>
      </c>
      <c r="K6911" s="11">
        <v>2100</v>
      </c>
      <c r="L6911" s="11">
        <v>1092</v>
      </c>
      <c r="M6911" s="12">
        <v>0.52</v>
      </c>
      <c r="N6911" s="14" t="s">
        <v>83</v>
      </c>
      <c r="P6911" s="16"/>
      <c r="T6911" s="17"/>
    </row>
    <row r="6912" spans="2:20" ht="14.25" customHeight="1" x14ac:dyDescent="0.3">
      <c r="B6912" s="6" t="s">
        <v>14</v>
      </c>
      <c r="C6912" s="6">
        <v>1185732</v>
      </c>
      <c r="D6912" s="7">
        <v>44233</v>
      </c>
      <c r="E6912" s="6" t="s">
        <v>36</v>
      </c>
      <c r="F6912" s="6" t="s">
        <v>110</v>
      </c>
      <c r="G6912" s="6" t="s">
        <v>111</v>
      </c>
      <c r="H6912" s="8" t="s">
        <v>17</v>
      </c>
      <c r="I6912" s="9">
        <v>28</v>
      </c>
      <c r="J6912" s="10">
        <v>145</v>
      </c>
      <c r="K6912" s="11">
        <v>4060</v>
      </c>
      <c r="L6912" s="11">
        <v>1786.4</v>
      </c>
      <c r="M6912" s="12">
        <v>0.44</v>
      </c>
      <c r="N6912" s="14" t="s">
        <v>83</v>
      </c>
      <c r="P6912" s="16"/>
      <c r="T6912" s="17"/>
    </row>
    <row r="6913" spans="2:20" ht="14.25" customHeight="1" x14ac:dyDescent="0.3">
      <c r="B6913" s="6" t="s">
        <v>14</v>
      </c>
      <c r="C6913" s="6">
        <v>1185732</v>
      </c>
      <c r="D6913" s="7">
        <v>44233</v>
      </c>
      <c r="E6913" s="6" t="s">
        <v>36</v>
      </c>
      <c r="F6913" s="6" t="s">
        <v>110</v>
      </c>
      <c r="G6913" s="6" t="s">
        <v>111</v>
      </c>
      <c r="H6913" s="8" t="s">
        <v>19</v>
      </c>
      <c r="I6913" s="9">
        <v>28</v>
      </c>
      <c r="J6913" s="10">
        <v>45</v>
      </c>
      <c r="K6913" s="11">
        <v>1260</v>
      </c>
      <c r="L6913" s="11">
        <v>579.59999999999991</v>
      </c>
      <c r="M6913" s="12">
        <v>0.45999999999999996</v>
      </c>
      <c r="N6913" s="14" t="s">
        <v>83</v>
      </c>
      <c r="P6913" s="16"/>
      <c r="T6913" s="17"/>
    </row>
    <row r="6914" spans="2:20" ht="14.25" customHeight="1" x14ac:dyDescent="0.3">
      <c r="B6914" s="6" t="s">
        <v>14</v>
      </c>
      <c r="C6914" s="6">
        <v>1185732</v>
      </c>
      <c r="D6914" s="7">
        <v>44233</v>
      </c>
      <c r="E6914" s="6" t="s">
        <v>36</v>
      </c>
      <c r="F6914" s="6" t="s">
        <v>110</v>
      </c>
      <c r="G6914" s="6" t="s">
        <v>111</v>
      </c>
      <c r="H6914" s="8" t="s">
        <v>20</v>
      </c>
      <c r="I6914" s="9">
        <v>19</v>
      </c>
      <c r="J6914" s="10">
        <v>56</v>
      </c>
      <c r="K6914" s="11">
        <v>1064</v>
      </c>
      <c r="L6914" s="11">
        <v>436.23999999999995</v>
      </c>
      <c r="M6914" s="12">
        <v>0.41</v>
      </c>
      <c r="N6914" s="14" t="s">
        <v>83</v>
      </c>
      <c r="P6914" s="16"/>
      <c r="T6914" s="17"/>
    </row>
    <row r="6915" spans="2:20" ht="14.25" customHeight="1" x14ac:dyDescent="0.3">
      <c r="B6915" s="6" t="s">
        <v>14</v>
      </c>
      <c r="C6915" s="6">
        <v>1185732</v>
      </c>
      <c r="D6915" s="7">
        <v>44233</v>
      </c>
      <c r="E6915" s="6" t="s">
        <v>36</v>
      </c>
      <c r="F6915" s="6" t="s">
        <v>112</v>
      </c>
      <c r="G6915" s="6" t="s">
        <v>113</v>
      </c>
      <c r="H6915" s="8" t="s">
        <v>21</v>
      </c>
      <c r="I6915" s="9">
        <v>25</v>
      </c>
      <c r="J6915" s="10">
        <v>23</v>
      </c>
      <c r="K6915" s="11">
        <v>575</v>
      </c>
      <c r="L6915" s="11">
        <v>253</v>
      </c>
      <c r="M6915" s="12">
        <v>0.44</v>
      </c>
      <c r="N6915" s="14" t="s">
        <v>83</v>
      </c>
      <c r="P6915" s="16"/>
      <c r="T6915" s="17"/>
    </row>
    <row r="6916" spans="2:20" ht="14.25" customHeight="1" x14ac:dyDescent="0.3">
      <c r="B6916" s="6" t="s">
        <v>14</v>
      </c>
      <c r="C6916" s="6">
        <v>1185732</v>
      </c>
      <c r="D6916" s="7">
        <v>44233</v>
      </c>
      <c r="E6916" s="6" t="s">
        <v>36</v>
      </c>
      <c r="F6916" s="6" t="s">
        <v>112</v>
      </c>
      <c r="G6916" s="6" t="s">
        <v>113</v>
      </c>
      <c r="H6916" s="8" t="s">
        <v>22</v>
      </c>
      <c r="I6916" s="9">
        <v>38</v>
      </c>
      <c r="J6916" s="10">
        <v>38</v>
      </c>
      <c r="K6916" s="11">
        <v>1444</v>
      </c>
      <c r="L6916" s="11">
        <v>938.6</v>
      </c>
      <c r="M6916" s="12">
        <v>0.65</v>
      </c>
      <c r="N6916" s="14" t="s">
        <v>83</v>
      </c>
      <c r="P6916" s="16"/>
      <c r="T6916" s="17"/>
    </row>
    <row r="6917" spans="2:20" ht="14.25" customHeight="1" x14ac:dyDescent="0.3">
      <c r="B6917" s="6" t="s">
        <v>14</v>
      </c>
      <c r="C6917" s="6">
        <v>1185732</v>
      </c>
      <c r="D6917" s="7">
        <v>44233</v>
      </c>
      <c r="E6917" s="6" t="s">
        <v>36</v>
      </c>
      <c r="F6917" s="6" t="s">
        <v>112</v>
      </c>
      <c r="G6917" s="6" t="s">
        <v>113</v>
      </c>
      <c r="H6917" s="8" t="s">
        <v>23</v>
      </c>
      <c r="I6917" s="9">
        <v>14</v>
      </c>
      <c r="J6917" s="10">
        <v>68</v>
      </c>
      <c r="K6917" s="11">
        <v>952</v>
      </c>
      <c r="L6917" s="11">
        <v>514.08000000000004</v>
      </c>
      <c r="M6917" s="12">
        <v>0.54</v>
      </c>
      <c r="N6917" s="14" t="s">
        <v>83</v>
      </c>
      <c r="P6917" s="16"/>
      <c r="T6917" s="17"/>
    </row>
    <row r="6918" spans="2:20" ht="14.25" customHeight="1" x14ac:dyDescent="0.3">
      <c r="B6918" s="6" t="s">
        <v>14</v>
      </c>
      <c r="C6918" s="6">
        <v>1185732</v>
      </c>
      <c r="D6918" s="7">
        <v>44260</v>
      </c>
      <c r="E6918" s="6" t="s">
        <v>36</v>
      </c>
      <c r="F6918" s="6" t="s">
        <v>112</v>
      </c>
      <c r="G6918" s="6" t="s">
        <v>113</v>
      </c>
      <c r="H6918" s="8" t="s">
        <v>17</v>
      </c>
      <c r="I6918" s="9">
        <v>19</v>
      </c>
      <c r="J6918" s="10">
        <v>136</v>
      </c>
      <c r="K6918" s="11">
        <v>2584</v>
      </c>
      <c r="L6918" s="11">
        <v>1033.6000000000001</v>
      </c>
      <c r="M6918" s="12">
        <v>0.4</v>
      </c>
      <c r="N6918" s="14" t="s">
        <v>83</v>
      </c>
      <c r="P6918" s="16"/>
      <c r="T6918" s="17"/>
    </row>
    <row r="6919" spans="2:20" ht="14.25" customHeight="1" x14ac:dyDescent="0.3">
      <c r="B6919" s="6" t="s">
        <v>14</v>
      </c>
      <c r="C6919" s="6">
        <v>1185732</v>
      </c>
      <c r="D6919" s="7">
        <v>44260</v>
      </c>
      <c r="E6919" s="6" t="s">
        <v>36</v>
      </c>
      <c r="F6919" s="6" t="s">
        <v>112</v>
      </c>
      <c r="G6919" s="6" t="s">
        <v>113</v>
      </c>
      <c r="H6919" s="8" t="s">
        <v>19</v>
      </c>
      <c r="I6919" s="9">
        <v>19</v>
      </c>
      <c r="J6919" s="10">
        <v>47</v>
      </c>
      <c r="K6919" s="11">
        <v>893</v>
      </c>
      <c r="L6919" s="11">
        <v>401.84999999999997</v>
      </c>
      <c r="M6919" s="12">
        <v>0.44999999999999996</v>
      </c>
      <c r="N6919" s="14" t="s">
        <v>83</v>
      </c>
      <c r="P6919" s="16"/>
      <c r="T6919" s="17"/>
    </row>
    <row r="6920" spans="2:20" ht="14.25" customHeight="1" x14ac:dyDescent="0.3">
      <c r="B6920" s="6" t="s">
        <v>14</v>
      </c>
      <c r="C6920" s="6">
        <v>1185732</v>
      </c>
      <c r="D6920" s="7">
        <v>44260</v>
      </c>
      <c r="E6920" s="6" t="s">
        <v>36</v>
      </c>
      <c r="F6920" s="6" t="s">
        <v>112</v>
      </c>
      <c r="G6920" s="6" t="s">
        <v>113</v>
      </c>
      <c r="H6920" s="8" t="s">
        <v>20</v>
      </c>
      <c r="I6920" s="9">
        <v>9</v>
      </c>
      <c r="J6920" s="10">
        <v>65</v>
      </c>
      <c r="K6920" s="11">
        <v>585</v>
      </c>
      <c r="L6920" s="11">
        <v>234</v>
      </c>
      <c r="M6920" s="12">
        <v>0.4</v>
      </c>
      <c r="N6920" s="14" t="s">
        <v>83</v>
      </c>
      <c r="P6920" s="16"/>
      <c r="T6920" s="17"/>
    </row>
    <row r="6921" spans="2:20" ht="14.25" customHeight="1" x14ac:dyDescent="0.3">
      <c r="B6921" s="6" t="s">
        <v>14</v>
      </c>
      <c r="C6921" s="6">
        <v>1185732</v>
      </c>
      <c r="D6921" s="7">
        <v>44260</v>
      </c>
      <c r="E6921" s="6" t="s">
        <v>36</v>
      </c>
      <c r="F6921" s="6" t="s">
        <v>112</v>
      </c>
      <c r="G6921" s="6" t="s">
        <v>113</v>
      </c>
      <c r="H6921" s="8" t="s">
        <v>21</v>
      </c>
      <c r="I6921" s="9">
        <v>14</v>
      </c>
      <c r="J6921" s="10">
        <v>28</v>
      </c>
      <c r="K6921" s="11">
        <v>392</v>
      </c>
      <c r="L6921" s="11">
        <v>164.64</v>
      </c>
      <c r="M6921" s="12">
        <v>0.42</v>
      </c>
      <c r="N6921" s="14" t="s">
        <v>83</v>
      </c>
      <c r="P6921" s="16"/>
      <c r="T6921" s="17"/>
    </row>
    <row r="6922" spans="2:20" ht="14.25" customHeight="1" x14ac:dyDescent="0.3">
      <c r="B6922" s="6" t="s">
        <v>14</v>
      </c>
      <c r="C6922" s="6">
        <v>1185732</v>
      </c>
      <c r="D6922" s="7">
        <v>44260</v>
      </c>
      <c r="E6922" s="6" t="s">
        <v>36</v>
      </c>
      <c r="F6922" s="6" t="s">
        <v>112</v>
      </c>
      <c r="G6922" s="6" t="s">
        <v>113</v>
      </c>
      <c r="H6922" s="8" t="s">
        <v>22</v>
      </c>
      <c r="I6922" s="9">
        <v>28</v>
      </c>
      <c r="J6922" s="10">
        <v>39</v>
      </c>
      <c r="K6922" s="11">
        <v>1092</v>
      </c>
      <c r="L6922" s="11">
        <v>698.88</v>
      </c>
      <c r="M6922" s="12">
        <v>0.64</v>
      </c>
      <c r="N6922" s="14" t="s">
        <v>83</v>
      </c>
      <c r="P6922" s="16"/>
      <c r="T6922" s="17"/>
    </row>
    <row r="6923" spans="2:20" ht="14.25" customHeight="1" x14ac:dyDescent="0.3">
      <c r="B6923" s="6" t="s">
        <v>14</v>
      </c>
      <c r="C6923" s="6">
        <v>1185732</v>
      </c>
      <c r="D6923" s="7">
        <v>44260</v>
      </c>
      <c r="E6923" s="6" t="s">
        <v>36</v>
      </c>
      <c r="F6923" s="6" t="s">
        <v>112</v>
      </c>
      <c r="G6923" s="6" t="s">
        <v>113</v>
      </c>
      <c r="H6923" s="8" t="s">
        <v>23</v>
      </c>
      <c r="I6923" s="9">
        <v>20</v>
      </c>
      <c r="J6923" s="10">
        <v>68</v>
      </c>
      <c r="K6923" s="11">
        <v>1360</v>
      </c>
      <c r="L6923" s="11">
        <v>720.80000000000007</v>
      </c>
      <c r="M6923" s="12">
        <v>0.53</v>
      </c>
      <c r="N6923" s="14" t="s">
        <v>83</v>
      </c>
      <c r="P6923" s="16"/>
      <c r="T6923" s="17"/>
    </row>
    <row r="6924" spans="2:20" ht="14.25" customHeight="1" x14ac:dyDescent="0.3">
      <c r="B6924" s="6" t="s">
        <v>14</v>
      </c>
      <c r="C6924" s="6">
        <v>1185732</v>
      </c>
      <c r="D6924" s="7">
        <v>44292</v>
      </c>
      <c r="E6924" s="6" t="s">
        <v>36</v>
      </c>
      <c r="F6924" s="6" t="s">
        <v>112</v>
      </c>
      <c r="G6924" s="6" t="s">
        <v>113</v>
      </c>
      <c r="H6924" s="8" t="s">
        <v>17</v>
      </c>
      <c r="I6924" s="9">
        <v>20</v>
      </c>
      <c r="J6924" s="10">
        <v>124</v>
      </c>
      <c r="K6924" s="11">
        <v>2480</v>
      </c>
      <c r="L6924" s="11">
        <v>1116</v>
      </c>
      <c r="M6924" s="12">
        <v>0.44999999999999996</v>
      </c>
      <c r="N6924" s="14" t="s">
        <v>83</v>
      </c>
      <c r="P6924" s="16"/>
      <c r="T6924" s="17"/>
    </row>
    <row r="6925" spans="2:20" ht="14.25" customHeight="1" x14ac:dyDescent="0.3">
      <c r="B6925" s="6" t="s">
        <v>14</v>
      </c>
      <c r="C6925" s="6">
        <v>1185732</v>
      </c>
      <c r="D6925" s="7">
        <v>44292</v>
      </c>
      <c r="E6925" s="6" t="s">
        <v>36</v>
      </c>
      <c r="F6925" s="6" t="s">
        <v>112</v>
      </c>
      <c r="G6925" s="6" t="s">
        <v>113</v>
      </c>
      <c r="H6925" s="8" t="s">
        <v>19</v>
      </c>
      <c r="I6925" s="9">
        <v>18</v>
      </c>
      <c r="J6925" s="10">
        <v>49</v>
      </c>
      <c r="K6925" s="11">
        <v>882</v>
      </c>
      <c r="L6925" s="11">
        <v>432.18</v>
      </c>
      <c r="M6925" s="12">
        <v>0.49</v>
      </c>
      <c r="N6925" s="14" t="s">
        <v>83</v>
      </c>
      <c r="P6925" s="16"/>
      <c r="T6925" s="17"/>
    </row>
    <row r="6926" spans="2:20" ht="14.25" customHeight="1" x14ac:dyDescent="0.3">
      <c r="B6926" s="6" t="s">
        <v>14</v>
      </c>
      <c r="C6926" s="6">
        <v>1185732</v>
      </c>
      <c r="D6926" s="7">
        <v>44292</v>
      </c>
      <c r="E6926" s="6" t="s">
        <v>36</v>
      </c>
      <c r="F6926" s="6" t="s">
        <v>112</v>
      </c>
      <c r="G6926" s="6" t="s">
        <v>113</v>
      </c>
      <c r="H6926" s="8" t="s">
        <v>20</v>
      </c>
      <c r="I6926" s="9">
        <v>10</v>
      </c>
      <c r="J6926" s="10">
        <v>53</v>
      </c>
      <c r="K6926" s="11">
        <v>530</v>
      </c>
      <c r="L6926" s="11">
        <v>233.2</v>
      </c>
      <c r="M6926" s="12">
        <v>0.44</v>
      </c>
      <c r="N6926" s="14" t="s">
        <v>83</v>
      </c>
      <c r="P6926" s="16"/>
      <c r="T6926" s="17"/>
    </row>
    <row r="6927" spans="2:20" ht="14.25" customHeight="1" x14ac:dyDescent="0.3">
      <c r="B6927" s="6" t="s">
        <v>14</v>
      </c>
      <c r="C6927" s="6">
        <v>1185732</v>
      </c>
      <c r="D6927" s="7">
        <v>44292</v>
      </c>
      <c r="E6927" s="6" t="s">
        <v>36</v>
      </c>
      <c r="F6927" s="6" t="s">
        <v>112</v>
      </c>
      <c r="G6927" s="6" t="s">
        <v>113</v>
      </c>
      <c r="H6927" s="8" t="s">
        <v>21</v>
      </c>
      <c r="I6927" s="9">
        <v>15</v>
      </c>
      <c r="J6927" s="10">
        <v>28</v>
      </c>
      <c r="K6927" s="11">
        <v>420</v>
      </c>
      <c r="L6927" s="11">
        <v>188.99999999999997</v>
      </c>
      <c r="M6927" s="12">
        <v>0.44999999999999996</v>
      </c>
      <c r="N6927" s="14" t="s">
        <v>83</v>
      </c>
      <c r="P6927" s="16"/>
      <c r="T6927" s="17"/>
    </row>
    <row r="6928" spans="2:20" ht="14.25" customHeight="1" x14ac:dyDescent="0.3">
      <c r="B6928" s="6" t="s">
        <v>14</v>
      </c>
      <c r="C6928" s="6">
        <v>1185732</v>
      </c>
      <c r="D6928" s="7">
        <v>44292</v>
      </c>
      <c r="E6928" s="6" t="s">
        <v>36</v>
      </c>
      <c r="F6928" s="6" t="s">
        <v>112</v>
      </c>
      <c r="G6928" s="6" t="s">
        <v>113</v>
      </c>
      <c r="H6928" s="8" t="s">
        <v>22</v>
      </c>
      <c r="I6928" s="9">
        <v>55</v>
      </c>
      <c r="J6928" s="10">
        <v>34</v>
      </c>
      <c r="K6928" s="11">
        <v>1870</v>
      </c>
      <c r="L6928" s="11">
        <v>1140.7</v>
      </c>
      <c r="M6928" s="12">
        <v>0.61</v>
      </c>
      <c r="N6928" s="14" t="s">
        <v>83</v>
      </c>
      <c r="P6928" s="16"/>
      <c r="T6928" s="17"/>
    </row>
    <row r="6929" spans="2:20" ht="14.25" customHeight="1" x14ac:dyDescent="0.3">
      <c r="B6929" s="6" t="s">
        <v>14</v>
      </c>
      <c r="C6929" s="6">
        <v>1185732</v>
      </c>
      <c r="D6929" s="7">
        <v>44292</v>
      </c>
      <c r="E6929" s="6" t="s">
        <v>36</v>
      </c>
      <c r="F6929" s="6" t="s">
        <v>112</v>
      </c>
      <c r="G6929" s="6" t="s">
        <v>113</v>
      </c>
      <c r="H6929" s="8" t="s">
        <v>23</v>
      </c>
      <c r="I6929" s="9">
        <v>46</v>
      </c>
      <c r="J6929" s="10">
        <v>63</v>
      </c>
      <c r="K6929" s="11">
        <v>2898</v>
      </c>
      <c r="L6929" s="11">
        <v>1506.96</v>
      </c>
      <c r="M6929" s="12">
        <v>0.52</v>
      </c>
      <c r="N6929" s="14" t="s">
        <v>83</v>
      </c>
      <c r="P6929" s="16"/>
      <c r="T6929" s="17"/>
    </row>
    <row r="6930" spans="2:20" ht="14.25" customHeight="1" x14ac:dyDescent="0.3">
      <c r="B6930" s="6" t="s">
        <v>14</v>
      </c>
      <c r="C6930" s="6">
        <v>1185732</v>
      </c>
      <c r="D6930" s="7">
        <v>44323</v>
      </c>
      <c r="E6930" s="6" t="s">
        <v>36</v>
      </c>
      <c r="F6930" s="6" t="s">
        <v>112</v>
      </c>
      <c r="G6930" s="6" t="s">
        <v>113</v>
      </c>
      <c r="H6930" s="8" t="s">
        <v>17</v>
      </c>
      <c r="I6930" s="9">
        <v>57</v>
      </c>
      <c r="J6930" s="10">
        <v>146</v>
      </c>
      <c r="K6930" s="11">
        <v>8322</v>
      </c>
      <c r="L6930" s="11">
        <v>3495.24</v>
      </c>
      <c r="M6930" s="12">
        <v>0.42</v>
      </c>
      <c r="N6930" s="14" t="s">
        <v>83</v>
      </c>
      <c r="P6930" s="16"/>
      <c r="T6930" s="17"/>
    </row>
    <row r="6931" spans="2:20" ht="14.25" customHeight="1" x14ac:dyDescent="0.3">
      <c r="B6931" s="6" t="s">
        <v>14</v>
      </c>
      <c r="C6931" s="6">
        <v>1185732</v>
      </c>
      <c r="D6931" s="7">
        <v>44323</v>
      </c>
      <c r="E6931" s="6" t="s">
        <v>36</v>
      </c>
      <c r="F6931" s="6" t="s">
        <v>112</v>
      </c>
      <c r="G6931" s="6" t="s">
        <v>113</v>
      </c>
      <c r="H6931" s="8" t="s">
        <v>19</v>
      </c>
      <c r="I6931" s="9">
        <v>37</v>
      </c>
      <c r="J6931" s="10">
        <v>63</v>
      </c>
      <c r="K6931" s="11">
        <v>2331</v>
      </c>
      <c r="L6931" s="11">
        <v>1072.26</v>
      </c>
      <c r="M6931" s="12">
        <v>0.45999999999999996</v>
      </c>
      <c r="N6931" s="14" t="s">
        <v>83</v>
      </c>
      <c r="P6931" s="16"/>
      <c r="T6931" s="17"/>
    </row>
    <row r="6932" spans="2:20" ht="14.25" customHeight="1" x14ac:dyDescent="0.3">
      <c r="B6932" s="6" t="s">
        <v>14</v>
      </c>
      <c r="C6932" s="6">
        <v>1185732</v>
      </c>
      <c r="D6932" s="7">
        <v>44323</v>
      </c>
      <c r="E6932" s="6" t="s">
        <v>36</v>
      </c>
      <c r="F6932" s="6" t="s">
        <v>112</v>
      </c>
      <c r="G6932" s="6" t="s">
        <v>113</v>
      </c>
      <c r="H6932" s="8" t="s">
        <v>20</v>
      </c>
      <c r="I6932" s="9">
        <v>33</v>
      </c>
      <c r="J6932" s="10">
        <v>54</v>
      </c>
      <c r="K6932" s="11">
        <v>1782</v>
      </c>
      <c r="L6932" s="11">
        <v>730.62</v>
      </c>
      <c r="M6932" s="12">
        <v>0.41</v>
      </c>
      <c r="N6932" s="14" t="s">
        <v>83</v>
      </c>
      <c r="P6932" s="16"/>
      <c r="T6932" s="17"/>
    </row>
    <row r="6933" spans="2:20" ht="14.25" customHeight="1" x14ac:dyDescent="0.3">
      <c r="B6933" s="6" t="s">
        <v>14</v>
      </c>
      <c r="C6933" s="6">
        <v>1185732</v>
      </c>
      <c r="D6933" s="7">
        <v>44323</v>
      </c>
      <c r="E6933" s="6" t="s">
        <v>36</v>
      </c>
      <c r="F6933" s="6" t="s">
        <v>112</v>
      </c>
      <c r="G6933" s="6" t="s">
        <v>113</v>
      </c>
      <c r="H6933" s="8" t="s">
        <v>21</v>
      </c>
      <c r="I6933" s="9">
        <v>33</v>
      </c>
      <c r="J6933" s="10">
        <v>34</v>
      </c>
      <c r="K6933" s="11">
        <v>1122</v>
      </c>
      <c r="L6933" s="11">
        <v>493.68</v>
      </c>
      <c r="M6933" s="12">
        <v>0.44</v>
      </c>
      <c r="N6933" s="14" t="s">
        <v>83</v>
      </c>
      <c r="P6933" s="16"/>
      <c r="T6933" s="17"/>
    </row>
    <row r="6934" spans="2:20" ht="14.25" customHeight="1" x14ac:dyDescent="0.3">
      <c r="B6934" s="6" t="s">
        <v>14</v>
      </c>
      <c r="C6934" s="6">
        <v>1185732</v>
      </c>
      <c r="D6934" s="7">
        <v>44323</v>
      </c>
      <c r="E6934" s="6" t="s">
        <v>36</v>
      </c>
      <c r="F6934" s="6" t="s">
        <v>112</v>
      </c>
      <c r="G6934" s="6" t="s">
        <v>113</v>
      </c>
      <c r="H6934" s="8" t="s">
        <v>22</v>
      </c>
      <c r="I6934" s="9">
        <v>43</v>
      </c>
      <c r="J6934" s="10">
        <v>42</v>
      </c>
      <c r="K6934" s="11">
        <v>1806</v>
      </c>
      <c r="L6934" s="11">
        <v>1173.9000000000001</v>
      </c>
      <c r="M6934" s="12">
        <v>0.65</v>
      </c>
      <c r="N6934" s="14" t="s">
        <v>83</v>
      </c>
      <c r="P6934" s="16"/>
      <c r="T6934" s="17"/>
    </row>
    <row r="6935" spans="2:20" ht="14.25" customHeight="1" x14ac:dyDescent="0.3">
      <c r="B6935" s="6" t="s">
        <v>14</v>
      </c>
      <c r="C6935" s="6">
        <v>1185732</v>
      </c>
      <c r="D6935" s="7">
        <v>44323</v>
      </c>
      <c r="E6935" s="6" t="s">
        <v>36</v>
      </c>
      <c r="F6935" s="6" t="s">
        <v>112</v>
      </c>
      <c r="G6935" s="6" t="s">
        <v>113</v>
      </c>
      <c r="H6935" s="8" t="s">
        <v>23</v>
      </c>
      <c r="I6935" s="9">
        <v>46</v>
      </c>
      <c r="J6935" s="10">
        <v>69</v>
      </c>
      <c r="K6935" s="11">
        <v>3174</v>
      </c>
      <c r="L6935" s="11">
        <v>1650.48</v>
      </c>
      <c r="M6935" s="12">
        <v>0.52</v>
      </c>
      <c r="N6935" s="14" t="s">
        <v>83</v>
      </c>
      <c r="P6935" s="16"/>
      <c r="T6935" s="17"/>
    </row>
    <row r="6936" spans="2:20" ht="14.25" customHeight="1" x14ac:dyDescent="0.3">
      <c r="B6936" s="6" t="s">
        <v>14</v>
      </c>
      <c r="C6936" s="6">
        <v>1185732</v>
      </c>
      <c r="D6936" s="7">
        <v>44353</v>
      </c>
      <c r="E6936" s="6" t="s">
        <v>36</v>
      </c>
      <c r="F6936" s="6" t="s">
        <v>112</v>
      </c>
      <c r="G6936" s="6" t="s">
        <v>113</v>
      </c>
      <c r="H6936" s="8" t="s">
        <v>17</v>
      </c>
      <c r="I6936" s="9">
        <v>32</v>
      </c>
      <c r="J6936" s="10">
        <v>137</v>
      </c>
      <c r="K6936" s="11">
        <v>4384</v>
      </c>
      <c r="L6936" s="11">
        <v>1841.28</v>
      </c>
      <c r="M6936" s="12">
        <v>0.42</v>
      </c>
      <c r="N6936" s="14" t="s">
        <v>83</v>
      </c>
      <c r="P6936" s="16"/>
      <c r="T6936" s="17"/>
    </row>
    <row r="6937" spans="2:20" ht="14.25" customHeight="1" x14ac:dyDescent="0.3">
      <c r="B6937" s="6" t="s">
        <v>14</v>
      </c>
      <c r="C6937" s="6">
        <v>1185732</v>
      </c>
      <c r="D6937" s="7">
        <v>44353</v>
      </c>
      <c r="E6937" s="6" t="s">
        <v>36</v>
      </c>
      <c r="F6937" s="6" t="s">
        <v>112</v>
      </c>
      <c r="G6937" s="6" t="s">
        <v>113</v>
      </c>
      <c r="H6937" s="8" t="s">
        <v>19</v>
      </c>
      <c r="I6937" s="9">
        <v>28</v>
      </c>
      <c r="J6937" s="10">
        <v>77</v>
      </c>
      <c r="K6937" s="11">
        <v>2156</v>
      </c>
      <c r="L6937" s="11">
        <v>1034.8799999999999</v>
      </c>
      <c r="M6937" s="12">
        <v>0.48</v>
      </c>
      <c r="N6937" s="14" t="s">
        <v>83</v>
      </c>
      <c r="P6937" s="16"/>
      <c r="T6937" s="17"/>
    </row>
    <row r="6938" spans="2:20" ht="14.25" customHeight="1" x14ac:dyDescent="0.3">
      <c r="B6938" s="6" t="s">
        <v>14</v>
      </c>
      <c r="C6938" s="6">
        <v>1185732</v>
      </c>
      <c r="D6938" s="7">
        <v>44353</v>
      </c>
      <c r="E6938" s="6" t="s">
        <v>36</v>
      </c>
      <c r="F6938" s="6" t="s">
        <v>112</v>
      </c>
      <c r="G6938" s="6" t="s">
        <v>113</v>
      </c>
      <c r="H6938" s="8" t="s">
        <v>20</v>
      </c>
      <c r="I6938" s="9">
        <v>23</v>
      </c>
      <c r="J6938" s="10">
        <v>50</v>
      </c>
      <c r="K6938" s="11">
        <v>1150</v>
      </c>
      <c r="L6938" s="11">
        <v>517.5</v>
      </c>
      <c r="M6938" s="12">
        <v>0.44999999999999996</v>
      </c>
      <c r="N6938" s="14" t="s">
        <v>83</v>
      </c>
      <c r="P6938" s="16"/>
      <c r="T6938" s="17"/>
    </row>
    <row r="6939" spans="2:20" ht="14.25" customHeight="1" x14ac:dyDescent="0.3">
      <c r="B6939" s="6" t="s">
        <v>14</v>
      </c>
      <c r="C6939" s="6">
        <v>1185732</v>
      </c>
      <c r="D6939" s="7">
        <v>44353</v>
      </c>
      <c r="E6939" s="6" t="s">
        <v>36</v>
      </c>
      <c r="F6939" s="6" t="s">
        <v>112</v>
      </c>
      <c r="G6939" s="6" t="s">
        <v>113</v>
      </c>
      <c r="H6939" s="8" t="s">
        <v>21</v>
      </c>
      <c r="I6939" s="9">
        <v>24</v>
      </c>
      <c r="J6939" s="10">
        <v>44</v>
      </c>
      <c r="K6939" s="11">
        <v>1056</v>
      </c>
      <c r="L6939" s="11">
        <v>464.64</v>
      </c>
      <c r="M6939" s="12">
        <v>0.44</v>
      </c>
      <c r="N6939" s="14" t="s">
        <v>83</v>
      </c>
      <c r="P6939" s="16"/>
      <c r="T6939" s="17"/>
    </row>
    <row r="6940" spans="2:20" ht="14.25" customHeight="1" x14ac:dyDescent="0.3">
      <c r="B6940" s="6" t="s">
        <v>14</v>
      </c>
      <c r="C6940" s="6">
        <v>1185732</v>
      </c>
      <c r="D6940" s="7">
        <v>44353</v>
      </c>
      <c r="E6940" s="6" t="s">
        <v>36</v>
      </c>
      <c r="F6940" s="6" t="s">
        <v>112</v>
      </c>
      <c r="G6940" s="6" t="s">
        <v>113</v>
      </c>
      <c r="H6940" s="8" t="s">
        <v>22</v>
      </c>
      <c r="I6940" s="9">
        <v>34</v>
      </c>
      <c r="J6940" s="10">
        <v>44</v>
      </c>
      <c r="K6940" s="11">
        <v>1496</v>
      </c>
      <c r="L6940" s="11">
        <v>957.44</v>
      </c>
      <c r="M6940" s="12">
        <v>0.64</v>
      </c>
      <c r="N6940" s="14" t="s">
        <v>83</v>
      </c>
      <c r="P6940" s="16"/>
      <c r="T6940" s="17"/>
    </row>
    <row r="6941" spans="2:20" ht="14.25" customHeight="1" x14ac:dyDescent="0.3">
      <c r="B6941" s="6" t="s">
        <v>14</v>
      </c>
      <c r="C6941" s="6">
        <v>1185732</v>
      </c>
      <c r="D6941" s="7">
        <v>44353</v>
      </c>
      <c r="E6941" s="6" t="s">
        <v>36</v>
      </c>
      <c r="F6941" s="6" t="s">
        <v>112</v>
      </c>
      <c r="G6941" s="6" t="s">
        <v>113</v>
      </c>
      <c r="H6941" s="8" t="s">
        <v>23</v>
      </c>
      <c r="I6941" s="9">
        <v>51</v>
      </c>
      <c r="J6941" s="10">
        <v>85</v>
      </c>
      <c r="K6941" s="11">
        <v>4335</v>
      </c>
      <c r="L6941" s="11">
        <v>2297.5500000000002</v>
      </c>
      <c r="M6941" s="12">
        <v>0.53</v>
      </c>
      <c r="N6941" s="14" t="s">
        <v>83</v>
      </c>
      <c r="P6941" s="16"/>
      <c r="T6941" s="17"/>
    </row>
    <row r="6942" spans="2:20" ht="14.25" customHeight="1" x14ac:dyDescent="0.3">
      <c r="B6942" s="6" t="s">
        <v>14</v>
      </c>
      <c r="C6942" s="6">
        <v>1185732</v>
      </c>
      <c r="D6942" s="7">
        <v>44382</v>
      </c>
      <c r="E6942" s="6" t="s">
        <v>36</v>
      </c>
      <c r="F6942" s="6" t="s">
        <v>112</v>
      </c>
      <c r="G6942" s="6" t="s">
        <v>113</v>
      </c>
      <c r="H6942" s="8" t="s">
        <v>17</v>
      </c>
      <c r="I6942" s="9">
        <v>49</v>
      </c>
      <c r="J6942" s="10">
        <v>138</v>
      </c>
      <c r="K6942" s="11">
        <v>6762</v>
      </c>
      <c r="L6942" s="11">
        <v>2975.28</v>
      </c>
      <c r="M6942" s="12">
        <v>0.44</v>
      </c>
      <c r="N6942" s="14" t="s">
        <v>83</v>
      </c>
      <c r="P6942" s="16"/>
      <c r="T6942" s="17"/>
    </row>
    <row r="6943" spans="2:20" ht="14.25" customHeight="1" x14ac:dyDescent="0.3">
      <c r="B6943" s="6" t="s">
        <v>14</v>
      </c>
      <c r="C6943" s="6">
        <v>1185732</v>
      </c>
      <c r="D6943" s="7">
        <v>44382</v>
      </c>
      <c r="E6943" s="6" t="s">
        <v>36</v>
      </c>
      <c r="F6943" s="6" t="s">
        <v>112</v>
      </c>
      <c r="G6943" s="6" t="s">
        <v>113</v>
      </c>
      <c r="H6943" s="8" t="s">
        <v>19</v>
      </c>
      <c r="I6943" s="9">
        <v>44</v>
      </c>
      <c r="J6943" s="10">
        <v>87</v>
      </c>
      <c r="K6943" s="11">
        <v>3828</v>
      </c>
      <c r="L6943" s="11">
        <v>1875.72</v>
      </c>
      <c r="M6943" s="12">
        <v>0.49</v>
      </c>
      <c r="N6943" s="14" t="s">
        <v>83</v>
      </c>
      <c r="P6943" s="16"/>
      <c r="T6943" s="17"/>
    </row>
    <row r="6944" spans="2:20" ht="14.25" customHeight="1" x14ac:dyDescent="0.3">
      <c r="B6944" s="6" t="s">
        <v>14</v>
      </c>
      <c r="C6944" s="6">
        <v>1185732</v>
      </c>
      <c r="D6944" s="7">
        <v>44382</v>
      </c>
      <c r="E6944" s="6" t="s">
        <v>36</v>
      </c>
      <c r="F6944" s="6" t="s">
        <v>112</v>
      </c>
      <c r="G6944" s="6" t="s">
        <v>113</v>
      </c>
      <c r="H6944" s="8" t="s">
        <v>20</v>
      </c>
      <c r="I6944" s="9">
        <v>36</v>
      </c>
      <c r="J6944" s="10">
        <v>68</v>
      </c>
      <c r="K6944" s="11">
        <v>2448</v>
      </c>
      <c r="L6944" s="11">
        <v>1077.1200000000001</v>
      </c>
      <c r="M6944" s="12">
        <v>0.44</v>
      </c>
      <c r="N6944" s="14" t="s">
        <v>83</v>
      </c>
      <c r="P6944" s="16"/>
      <c r="T6944" s="17"/>
    </row>
    <row r="6945" spans="2:20" ht="14.25" customHeight="1" x14ac:dyDescent="0.3">
      <c r="B6945" s="6" t="s">
        <v>14</v>
      </c>
      <c r="C6945" s="6">
        <v>1185732</v>
      </c>
      <c r="D6945" s="7">
        <v>44382</v>
      </c>
      <c r="E6945" s="6" t="s">
        <v>36</v>
      </c>
      <c r="F6945" s="6" t="s">
        <v>112</v>
      </c>
      <c r="G6945" s="6" t="s">
        <v>113</v>
      </c>
      <c r="H6945" s="8" t="s">
        <v>21</v>
      </c>
      <c r="I6945" s="9">
        <v>37</v>
      </c>
      <c r="J6945" s="10">
        <v>47</v>
      </c>
      <c r="K6945" s="11">
        <v>1739</v>
      </c>
      <c r="L6945" s="11">
        <v>712.99</v>
      </c>
      <c r="M6945" s="12">
        <v>0.41</v>
      </c>
      <c r="N6945" s="14" t="s">
        <v>83</v>
      </c>
      <c r="P6945" s="16"/>
      <c r="T6945" s="17"/>
    </row>
    <row r="6946" spans="2:20" ht="14.25" customHeight="1" x14ac:dyDescent="0.3">
      <c r="B6946" s="6" t="s">
        <v>14</v>
      </c>
      <c r="C6946" s="6">
        <v>1185732</v>
      </c>
      <c r="D6946" s="7">
        <v>44382</v>
      </c>
      <c r="E6946" s="6" t="s">
        <v>36</v>
      </c>
      <c r="F6946" s="6" t="s">
        <v>112</v>
      </c>
      <c r="G6946" s="6" t="s">
        <v>113</v>
      </c>
      <c r="H6946" s="8" t="s">
        <v>22</v>
      </c>
      <c r="I6946" s="9">
        <v>46</v>
      </c>
      <c r="J6946" s="10">
        <v>60</v>
      </c>
      <c r="K6946" s="11">
        <v>2760</v>
      </c>
      <c r="L6946" s="11">
        <v>1656</v>
      </c>
      <c r="M6946" s="12">
        <v>0.6</v>
      </c>
      <c r="N6946" s="14" t="s">
        <v>83</v>
      </c>
      <c r="P6946" s="16"/>
      <c r="T6946" s="17"/>
    </row>
    <row r="6947" spans="2:20" ht="14.25" customHeight="1" x14ac:dyDescent="0.3">
      <c r="B6947" s="6" t="s">
        <v>14</v>
      </c>
      <c r="C6947" s="6">
        <v>1185732</v>
      </c>
      <c r="D6947" s="7">
        <v>44382</v>
      </c>
      <c r="E6947" s="6" t="s">
        <v>36</v>
      </c>
      <c r="F6947" s="6" t="s">
        <v>112</v>
      </c>
      <c r="G6947" s="6" t="s">
        <v>113</v>
      </c>
      <c r="H6947" s="8" t="s">
        <v>23</v>
      </c>
      <c r="I6947" s="9">
        <v>51</v>
      </c>
      <c r="J6947" s="10">
        <v>94</v>
      </c>
      <c r="K6947" s="11">
        <v>4794</v>
      </c>
      <c r="L6947" s="11">
        <v>2397</v>
      </c>
      <c r="M6947" s="12">
        <v>0.5</v>
      </c>
      <c r="N6947" s="14" t="s">
        <v>83</v>
      </c>
      <c r="P6947" s="16"/>
      <c r="T6947" s="17"/>
    </row>
    <row r="6948" spans="2:20" ht="14.25" customHeight="1" x14ac:dyDescent="0.3">
      <c r="B6948" s="6" t="s">
        <v>14</v>
      </c>
      <c r="C6948" s="6">
        <v>1185732</v>
      </c>
      <c r="D6948" s="7">
        <v>44414</v>
      </c>
      <c r="E6948" s="6" t="s">
        <v>36</v>
      </c>
      <c r="F6948" s="6" t="s">
        <v>112</v>
      </c>
      <c r="G6948" s="6" t="s">
        <v>113</v>
      </c>
      <c r="H6948" s="8" t="s">
        <v>17</v>
      </c>
      <c r="I6948" s="9">
        <v>49</v>
      </c>
      <c r="J6948" s="10">
        <v>131</v>
      </c>
      <c r="K6948" s="11">
        <v>6419</v>
      </c>
      <c r="L6948" s="11">
        <v>2695.98</v>
      </c>
      <c r="M6948" s="12">
        <v>0.42</v>
      </c>
      <c r="N6948" s="14" t="s">
        <v>83</v>
      </c>
      <c r="P6948" s="16"/>
      <c r="T6948" s="17"/>
    </row>
    <row r="6949" spans="2:20" ht="14.25" customHeight="1" x14ac:dyDescent="0.3">
      <c r="B6949" s="6" t="s">
        <v>14</v>
      </c>
      <c r="C6949" s="6">
        <v>1185732</v>
      </c>
      <c r="D6949" s="7">
        <v>44414</v>
      </c>
      <c r="E6949" s="6" t="s">
        <v>36</v>
      </c>
      <c r="F6949" s="6" t="s">
        <v>112</v>
      </c>
      <c r="G6949" s="6" t="s">
        <v>113</v>
      </c>
      <c r="H6949" s="8" t="s">
        <v>19</v>
      </c>
      <c r="I6949" s="9">
        <v>42</v>
      </c>
      <c r="J6949" s="10">
        <v>78</v>
      </c>
      <c r="K6949" s="11">
        <v>3276</v>
      </c>
      <c r="L6949" s="11">
        <v>1506.9599999999998</v>
      </c>
      <c r="M6949" s="12">
        <v>0.45999999999999996</v>
      </c>
      <c r="N6949" s="14" t="s">
        <v>83</v>
      </c>
      <c r="P6949" s="16"/>
      <c r="T6949" s="17"/>
    </row>
    <row r="6950" spans="2:20" ht="14.25" customHeight="1" x14ac:dyDescent="0.3">
      <c r="B6950" s="6" t="s">
        <v>14</v>
      </c>
      <c r="C6950" s="6">
        <v>1185732</v>
      </c>
      <c r="D6950" s="7">
        <v>44414</v>
      </c>
      <c r="E6950" s="6" t="s">
        <v>36</v>
      </c>
      <c r="F6950" s="6" t="s">
        <v>112</v>
      </c>
      <c r="G6950" s="6" t="s">
        <v>113</v>
      </c>
      <c r="H6950" s="8" t="s">
        <v>20</v>
      </c>
      <c r="I6950" s="9">
        <v>39</v>
      </c>
      <c r="J6950" s="10">
        <v>61</v>
      </c>
      <c r="K6950" s="11">
        <v>2379</v>
      </c>
      <c r="L6950" s="11">
        <v>1022.97</v>
      </c>
      <c r="M6950" s="12">
        <v>0.43</v>
      </c>
      <c r="N6950" s="14" t="s">
        <v>83</v>
      </c>
      <c r="P6950" s="16"/>
      <c r="T6950" s="17"/>
    </row>
    <row r="6951" spans="2:20" ht="14.25" customHeight="1" x14ac:dyDescent="0.3">
      <c r="B6951" s="6" t="s">
        <v>14</v>
      </c>
      <c r="C6951" s="6">
        <v>1185732</v>
      </c>
      <c r="D6951" s="7">
        <v>44414</v>
      </c>
      <c r="E6951" s="6" t="s">
        <v>36</v>
      </c>
      <c r="F6951" s="6" t="s">
        <v>112</v>
      </c>
      <c r="G6951" s="6" t="s">
        <v>113</v>
      </c>
      <c r="H6951" s="8" t="s">
        <v>21</v>
      </c>
      <c r="I6951" s="9">
        <v>37</v>
      </c>
      <c r="J6951" s="10">
        <v>54</v>
      </c>
      <c r="K6951" s="11">
        <v>1998</v>
      </c>
      <c r="L6951" s="11">
        <v>819.18</v>
      </c>
      <c r="M6951" s="12">
        <v>0.41</v>
      </c>
      <c r="N6951" s="14" t="s">
        <v>83</v>
      </c>
      <c r="P6951" s="16"/>
      <c r="T6951" s="17"/>
    </row>
    <row r="6952" spans="2:20" ht="14.25" customHeight="1" x14ac:dyDescent="0.3">
      <c r="B6952" s="6" t="s">
        <v>14</v>
      </c>
      <c r="C6952" s="6">
        <v>1185732</v>
      </c>
      <c r="D6952" s="7">
        <v>44414</v>
      </c>
      <c r="E6952" s="6" t="s">
        <v>36</v>
      </c>
      <c r="F6952" s="6" t="s">
        <v>112</v>
      </c>
      <c r="G6952" s="6" t="s">
        <v>113</v>
      </c>
      <c r="H6952" s="8" t="s">
        <v>22</v>
      </c>
      <c r="I6952" s="9">
        <v>48</v>
      </c>
      <c r="J6952" s="10">
        <v>51</v>
      </c>
      <c r="K6952" s="11">
        <v>2448</v>
      </c>
      <c r="L6952" s="11">
        <v>1468.8</v>
      </c>
      <c r="M6952" s="12">
        <v>0.6</v>
      </c>
      <c r="N6952" s="14" t="s">
        <v>83</v>
      </c>
      <c r="P6952" s="16"/>
      <c r="T6952" s="17"/>
    </row>
    <row r="6953" spans="2:20" ht="14.25" customHeight="1" x14ac:dyDescent="0.3">
      <c r="B6953" s="6" t="s">
        <v>14</v>
      </c>
      <c r="C6953" s="6">
        <v>1185732</v>
      </c>
      <c r="D6953" s="7">
        <v>44414</v>
      </c>
      <c r="E6953" s="6" t="s">
        <v>36</v>
      </c>
      <c r="F6953" s="6" t="s">
        <v>112</v>
      </c>
      <c r="G6953" s="6" t="s">
        <v>113</v>
      </c>
      <c r="H6953" s="8" t="s">
        <v>23</v>
      </c>
      <c r="I6953" s="9">
        <v>53</v>
      </c>
      <c r="J6953" s="10">
        <v>98</v>
      </c>
      <c r="K6953" s="11">
        <v>5194</v>
      </c>
      <c r="L6953" s="11">
        <v>2856.7000000000003</v>
      </c>
      <c r="M6953" s="12">
        <v>0.55000000000000004</v>
      </c>
      <c r="N6953" s="14" t="s">
        <v>83</v>
      </c>
      <c r="P6953" s="16"/>
      <c r="T6953" s="17"/>
    </row>
    <row r="6954" spans="2:20" ht="14.25" customHeight="1" x14ac:dyDescent="0.3">
      <c r="B6954" s="6" t="s">
        <v>14</v>
      </c>
      <c r="C6954" s="6">
        <v>1185732</v>
      </c>
      <c r="D6954" s="7">
        <v>44446</v>
      </c>
      <c r="E6954" s="6" t="s">
        <v>36</v>
      </c>
      <c r="F6954" s="6" t="s">
        <v>112</v>
      </c>
      <c r="G6954" s="6" t="s">
        <v>113</v>
      </c>
      <c r="H6954" s="8" t="s">
        <v>17</v>
      </c>
      <c r="I6954" s="9">
        <v>34</v>
      </c>
      <c r="J6954" s="10">
        <v>133</v>
      </c>
      <c r="K6954" s="11">
        <v>4522</v>
      </c>
      <c r="L6954" s="11">
        <v>1808.8000000000002</v>
      </c>
      <c r="M6954" s="12">
        <v>0.4</v>
      </c>
      <c r="N6954" s="14" t="s">
        <v>83</v>
      </c>
      <c r="P6954" s="16"/>
      <c r="T6954" s="17"/>
    </row>
    <row r="6955" spans="2:20" ht="14.25" customHeight="1" x14ac:dyDescent="0.3">
      <c r="B6955" s="6" t="s">
        <v>14</v>
      </c>
      <c r="C6955" s="6">
        <v>1185732</v>
      </c>
      <c r="D6955" s="7">
        <v>44446</v>
      </c>
      <c r="E6955" s="6" t="s">
        <v>36</v>
      </c>
      <c r="F6955" s="6" t="s">
        <v>112</v>
      </c>
      <c r="G6955" s="6" t="s">
        <v>113</v>
      </c>
      <c r="H6955" s="8" t="s">
        <v>19</v>
      </c>
      <c r="I6955" s="9">
        <v>27</v>
      </c>
      <c r="J6955" s="10">
        <v>77</v>
      </c>
      <c r="K6955" s="11">
        <v>2079</v>
      </c>
      <c r="L6955" s="11">
        <v>977.13</v>
      </c>
      <c r="M6955" s="12">
        <v>0.47</v>
      </c>
      <c r="N6955" s="14" t="s">
        <v>83</v>
      </c>
      <c r="P6955" s="16"/>
      <c r="T6955" s="17"/>
    </row>
    <row r="6956" spans="2:20" ht="14.25" customHeight="1" x14ac:dyDescent="0.3">
      <c r="B6956" s="6" t="s">
        <v>14</v>
      </c>
      <c r="C6956" s="6">
        <v>1185732</v>
      </c>
      <c r="D6956" s="7">
        <v>44446</v>
      </c>
      <c r="E6956" s="6" t="s">
        <v>36</v>
      </c>
      <c r="F6956" s="6" t="s">
        <v>112</v>
      </c>
      <c r="G6956" s="6" t="s">
        <v>113</v>
      </c>
      <c r="H6956" s="8" t="s">
        <v>20</v>
      </c>
      <c r="I6956" s="9">
        <v>24</v>
      </c>
      <c r="J6956" s="10">
        <v>49</v>
      </c>
      <c r="K6956" s="11">
        <v>1176</v>
      </c>
      <c r="L6956" s="11">
        <v>470.40000000000003</v>
      </c>
      <c r="M6956" s="12">
        <v>0.4</v>
      </c>
      <c r="N6956" s="14" t="s">
        <v>83</v>
      </c>
      <c r="P6956" s="16"/>
      <c r="T6956" s="17"/>
    </row>
    <row r="6957" spans="2:20" ht="14.25" customHeight="1" x14ac:dyDescent="0.3">
      <c r="B6957" s="6" t="s">
        <v>14</v>
      </c>
      <c r="C6957" s="6">
        <v>1185732</v>
      </c>
      <c r="D6957" s="7">
        <v>44446</v>
      </c>
      <c r="E6957" s="6" t="s">
        <v>36</v>
      </c>
      <c r="F6957" s="6" t="s">
        <v>112</v>
      </c>
      <c r="G6957" s="6" t="s">
        <v>113</v>
      </c>
      <c r="H6957" s="8" t="s">
        <v>21</v>
      </c>
      <c r="I6957" s="9">
        <v>23</v>
      </c>
      <c r="J6957" s="10">
        <v>38</v>
      </c>
      <c r="K6957" s="11">
        <v>874</v>
      </c>
      <c r="L6957" s="11">
        <v>393.29999999999995</v>
      </c>
      <c r="M6957" s="12">
        <v>0.44999999999999996</v>
      </c>
      <c r="N6957" s="14" t="s">
        <v>83</v>
      </c>
      <c r="P6957" s="16"/>
      <c r="T6957" s="17"/>
    </row>
    <row r="6958" spans="2:20" ht="14.25" customHeight="1" x14ac:dyDescent="0.3">
      <c r="B6958" s="6" t="s">
        <v>14</v>
      </c>
      <c r="C6958" s="6">
        <v>1185732</v>
      </c>
      <c r="D6958" s="7">
        <v>44446</v>
      </c>
      <c r="E6958" s="6" t="s">
        <v>36</v>
      </c>
      <c r="F6958" s="6" t="s">
        <v>112</v>
      </c>
      <c r="G6958" s="6" t="s">
        <v>113</v>
      </c>
      <c r="H6958" s="8" t="s">
        <v>22</v>
      </c>
      <c r="I6958" s="9">
        <v>34</v>
      </c>
      <c r="J6958" s="10">
        <v>45</v>
      </c>
      <c r="K6958" s="11">
        <v>1530</v>
      </c>
      <c r="L6958" s="11">
        <v>933.3</v>
      </c>
      <c r="M6958" s="12">
        <v>0.61</v>
      </c>
      <c r="N6958" s="14" t="s">
        <v>83</v>
      </c>
      <c r="P6958" s="16"/>
      <c r="T6958" s="17"/>
    </row>
    <row r="6959" spans="2:20" ht="14.25" customHeight="1" x14ac:dyDescent="0.3">
      <c r="B6959" s="6" t="s">
        <v>14</v>
      </c>
      <c r="C6959" s="6">
        <v>1185732</v>
      </c>
      <c r="D6959" s="7">
        <v>44446</v>
      </c>
      <c r="E6959" s="6" t="s">
        <v>36</v>
      </c>
      <c r="F6959" s="6" t="s">
        <v>112</v>
      </c>
      <c r="G6959" s="6" t="s">
        <v>113</v>
      </c>
      <c r="H6959" s="8" t="s">
        <v>23</v>
      </c>
      <c r="I6959" s="9">
        <v>36</v>
      </c>
      <c r="J6959" s="10">
        <v>61</v>
      </c>
      <c r="K6959" s="11">
        <v>2196</v>
      </c>
      <c r="L6959" s="11">
        <v>1098</v>
      </c>
      <c r="M6959" s="12">
        <v>0.5</v>
      </c>
      <c r="N6959" s="14" t="s">
        <v>83</v>
      </c>
      <c r="P6959" s="16"/>
      <c r="T6959" s="17"/>
    </row>
    <row r="6960" spans="2:20" ht="14.25" customHeight="1" x14ac:dyDescent="0.3">
      <c r="B6960" s="6" t="s">
        <v>14</v>
      </c>
      <c r="C6960" s="6">
        <v>1185732</v>
      </c>
      <c r="D6960" s="7">
        <v>44475</v>
      </c>
      <c r="E6960" s="6" t="s">
        <v>36</v>
      </c>
      <c r="F6960" s="6" t="s">
        <v>112</v>
      </c>
      <c r="G6960" s="6" t="s">
        <v>113</v>
      </c>
      <c r="H6960" s="8" t="s">
        <v>17</v>
      </c>
      <c r="I6960" s="9">
        <v>43</v>
      </c>
      <c r="J6960" s="10">
        <v>112</v>
      </c>
      <c r="K6960" s="11">
        <v>4816</v>
      </c>
      <c r="L6960" s="11">
        <v>1974.56</v>
      </c>
      <c r="M6960" s="12">
        <v>0.41</v>
      </c>
      <c r="N6960" s="14" t="s">
        <v>83</v>
      </c>
      <c r="P6960" s="16"/>
      <c r="T6960" s="17"/>
    </row>
    <row r="6961" spans="2:20" ht="14.25" customHeight="1" x14ac:dyDescent="0.3">
      <c r="B6961" s="6" t="s">
        <v>14</v>
      </c>
      <c r="C6961" s="6">
        <v>1185732</v>
      </c>
      <c r="D6961" s="7">
        <v>44475</v>
      </c>
      <c r="E6961" s="6" t="s">
        <v>36</v>
      </c>
      <c r="F6961" s="6" t="s">
        <v>112</v>
      </c>
      <c r="G6961" s="6" t="s">
        <v>113</v>
      </c>
      <c r="H6961" s="8" t="s">
        <v>19</v>
      </c>
      <c r="I6961" s="9">
        <v>32</v>
      </c>
      <c r="J6961" s="10">
        <v>75</v>
      </c>
      <c r="K6961" s="11">
        <v>2400</v>
      </c>
      <c r="L6961" s="11">
        <v>1104</v>
      </c>
      <c r="M6961" s="12">
        <v>0.45999999999999996</v>
      </c>
      <c r="N6961" s="14" t="s">
        <v>83</v>
      </c>
      <c r="P6961" s="16"/>
      <c r="T6961" s="17"/>
    </row>
    <row r="6962" spans="2:20" ht="14.25" customHeight="1" x14ac:dyDescent="0.3">
      <c r="B6962" s="6" t="s">
        <v>14</v>
      </c>
      <c r="C6962" s="6">
        <v>1185732</v>
      </c>
      <c r="D6962" s="7">
        <v>44475</v>
      </c>
      <c r="E6962" s="6" t="s">
        <v>36</v>
      </c>
      <c r="F6962" s="6" t="s">
        <v>112</v>
      </c>
      <c r="G6962" s="6" t="s">
        <v>113</v>
      </c>
      <c r="H6962" s="8" t="s">
        <v>20</v>
      </c>
      <c r="I6962" s="9">
        <v>34</v>
      </c>
      <c r="J6962" s="10">
        <v>39</v>
      </c>
      <c r="K6962" s="11">
        <v>1326</v>
      </c>
      <c r="L6962" s="11">
        <v>543.66</v>
      </c>
      <c r="M6962" s="12">
        <v>0.41</v>
      </c>
      <c r="N6962" s="14" t="s">
        <v>83</v>
      </c>
      <c r="P6962" s="16"/>
      <c r="T6962" s="17"/>
    </row>
    <row r="6963" spans="2:20" ht="14.25" customHeight="1" x14ac:dyDescent="0.3">
      <c r="B6963" s="6" t="s">
        <v>14</v>
      </c>
      <c r="C6963" s="6">
        <v>1185732</v>
      </c>
      <c r="D6963" s="7">
        <v>44475</v>
      </c>
      <c r="E6963" s="6" t="s">
        <v>36</v>
      </c>
      <c r="F6963" s="6" t="s">
        <v>112</v>
      </c>
      <c r="G6963" s="6" t="s">
        <v>113</v>
      </c>
      <c r="H6963" s="8" t="s">
        <v>21</v>
      </c>
      <c r="I6963" s="9">
        <v>34</v>
      </c>
      <c r="J6963" s="10">
        <v>31</v>
      </c>
      <c r="K6963" s="11">
        <v>1054</v>
      </c>
      <c r="L6963" s="11">
        <v>442.68</v>
      </c>
      <c r="M6963" s="12">
        <v>0.42</v>
      </c>
      <c r="N6963" s="14" t="s">
        <v>83</v>
      </c>
      <c r="P6963" s="16"/>
      <c r="T6963" s="17"/>
    </row>
    <row r="6964" spans="2:20" ht="14.25" customHeight="1" x14ac:dyDescent="0.3">
      <c r="B6964" s="6" t="s">
        <v>14</v>
      </c>
      <c r="C6964" s="6">
        <v>1185732</v>
      </c>
      <c r="D6964" s="7">
        <v>44475</v>
      </c>
      <c r="E6964" s="6" t="s">
        <v>36</v>
      </c>
      <c r="F6964" s="6" t="s">
        <v>112</v>
      </c>
      <c r="G6964" s="6" t="s">
        <v>113</v>
      </c>
      <c r="H6964" s="8" t="s">
        <v>22</v>
      </c>
      <c r="I6964" s="9">
        <v>42</v>
      </c>
      <c r="J6964" s="10">
        <v>38</v>
      </c>
      <c r="K6964" s="11">
        <v>1596</v>
      </c>
      <c r="L6964" s="11">
        <v>1021.44</v>
      </c>
      <c r="M6964" s="12">
        <v>0.64</v>
      </c>
      <c r="N6964" s="14" t="s">
        <v>83</v>
      </c>
      <c r="P6964" s="16"/>
      <c r="T6964" s="17"/>
    </row>
    <row r="6965" spans="2:20" ht="14.25" customHeight="1" x14ac:dyDescent="0.3">
      <c r="B6965" s="6" t="s">
        <v>30</v>
      </c>
      <c r="C6965" s="6">
        <v>1185732</v>
      </c>
      <c r="D6965" s="7">
        <v>44475</v>
      </c>
      <c r="E6965" s="6" t="s">
        <v>36</v>
      </c>
      <c r="F6965" s="6" t="s">
        <v>112</v>
      </c>
      <c r="G6965" s="6" t="s">
        <v>113</v>
      </c>
      <c r="H6965" s="8" t="s">
        <v>23</v>
      </c>
      <c r="I6965" s="9">
        <v>49</v>
      </c>
      <c r="J6965" s="10">
        <v>73</v>
      </c>
      <c r="K6965" s="11">
        <v>3577</v>
      </c>
      <c r="L6965" s="11">
        <v>1895.8100000000002</v>
      </c>
      <c r="M6965" s="12">
        <v>0.53</v>
      </c>
      <c r="N6965" s="14" t="s">
        <v>83</v>
      </c>
      <c r="P6965" s="16"/>
      <c r="T6965" s="17"/>
    </row>
    <row r="6966" spans="2:20" ht="14.25" customHeight="1" x14ac:dyDescent="0.3">
      <c r="B6966" s="6" t="s">
        <v>30</v>
      </c>
      <c r="C6966" s="6">
        <v>1185732</v>
      </c>
      <c r="D6966" s="7">
        <v>44506</v>
      </c>
      <c r="E6966" s="6" t="s">
        <v>36</v>
      </c>
      <c r="F6966" s="6" t="s">
        <v>112</v>
      </c>
      <c r="G6966" s="6" t="s">
        <v>113</v>
      </c>
      <c r="H6966" s="8" t="s">
        <v>17</v>
      </c>
      <c r="I6966" s="9">
        <v>41</v>
      </c>
      <c r="J6966" s="10">
        <v>112</v>
      </c>
      <c r="K6966" s="11">
        <v>4592</v>
      </c>
      <c r="L6966" s="11">
        <v>2020.48</v>
      </c>
      <c r="M6966" s="12">
        <v>0.44</v>
      </c>
      <c r="N6966" s="14" t="s">
        <v>83</v>
      </c>
      <c r="P6966" s="16"/>
      <c r="T6966" s="17"/>
    </row>
    <row r="6967" spans="2:20" ht="14.25" customHeight="1" x14ac:dyDescent="0.3">
      <c r="B6967" s="6" t="s">
        <v>30</v>
      </c>
      <c r="C6967" s="6">
        <v>1185732</v>
      </c>
      <c r="D6967" s="7">
        <v>44506</v>
      </c>
      <c r="E6967" s="6" t="s">
        <v>36</v>
      </c>
      <c r="F6967" s="6" t="s">
        <v>112</v>
      </c>
      <c r="G6967" s="6" t="s">
        <v>113</v>
      </c>
      <c r="H6967" s="8" t="s">
        <v>19</v>
      </c>
      <c r="I6967" s="9">
        <v>32</v>
      </c>
      <c r="J6967" s="10">
        <v>72</v>
      </c>
      <c r="K6967" s="11">
        <v>2304</v>
      </c>
      <c r="L6967" s="11">
        <v>1128.96</v>
      </c>
      <c r="M6967" s="12">
        <v>0.49</v>
      </c>
      <c r="N6967" s="14" t="s">
        <v>83</v>
      </c>
      <c r="P6967" s="16"/>
      <c r="T6967" s="17"/>
    </row>
    <row r="6968" spans="2:20" ht="14.25" customHeight="1" x14ac:dyDescent="0.3">
      <c r="B6968" s="6" t="s">
        <v>30</v>
      </c>
      <c r="C6968" s="6">
        <v>1185732</v>
      </c>
      <c r="D6968" s="7">
        <v>44506</v>
      </c>
      <c r="E6968" s="6" t="s">
        <v>36</v>
      </c>
      <c r="F6968" s="6" t="s">
        <v>112</v>
      </c>
      <c r="G6968" s="6" t="s">
        <v>113</v>
      </c>
      <c r="H6968" s="8" t="s">
        <v>20</v>
      </c>
      <c r="I6968" s="9">
        <v>32</v>
      </c>
      <c r="J6968" s="10">
        <v>57</v>
      </c>
      <c r="K6968" s="11">
        <v>1824</v>
      </c>
      <c r="L6968" s="11">
        <v>802.56000000000006</v>
      </c>
      <c r="M6968" s="12">
        <v>0.44</v>
      </c>
      <c r="N6968" s="14" t="s">
        <v>83</v>
      </c>
      <c r="P6968" s="16"/>
      <c r="T6968" s="17"/>
    </row>
    <row r="6969" spans="2:20" ht="14.25" customHeight="1" x14ac:dyDescent="0.3">
      <c r="B6969" s="6" t="s">
        <v>30</v>
      </c>
      <c r="C6969" s="6">
        <v>1185732</v>
      </c>
      <c r="D6969" s="7">
        <v>44506</v>
      </c>
      <c r="E6969" s="6" t="s">
        <v>36</v>
      </c>
      <c r="F6969" s="6" t="s">
        <v>112</v>
      </c>
      <c r="G6969" s="6" t="s">
        <v>113</v>
      </c>
      <c r="H6969" s="8" t="s">
        <v>21</v>
      </c>
      <c r="I6969" s="9">
        <v>34</v>
      </c>
      <c r="J6969" s="10">
        <v>52</v>
      </c>
      <c r="K6969" s="11">
        <v>1768</v>
      </c>
      <c r="L6969" s="11">
        <v>724.88</v>
      </c>
      <c r="M6969" s="12">
        <v>0.41</v>
      </c>
      <c r="N6969" s="14" t="s">
        <v>83</v>
      </c>
      <c r="P6969" s="16"/>
      <c r="T6969" s="17"/>
    </row>
    <row r="6970" spans="2:20" ht="14.25" customHeight="1" x14ac:dyDescent="0.3">
      <c r="B6970" s="6" t="s">
        <v>30</v>
      </c>
      <c r="C6970" s="6">
        <v>1185732</v>
      </c>
      <c r="D6970" s="7">
        <v>44506</v>
      </c>
      <c r="E6970" s="6" t="s">
        <v>36</v>
      </c>
      <c r="F6970" s="6" t="s">
        <v>112</v>
      </c>
      <c r="G6970" s="6" t="s">
        <v>113</v>
      </c>
      <c r="H6970" s="8" t="s">
        <v>22</v>
      </c>
      <c r="I6970" s="9">
        <v>55</v>
      </c>
      <c r="J6970" s="10">
        <v>49</v>
      </c>
      <c r="K6970" s="11">
        <v>2695</v>
      </c>
      <c r="L6970" s="11">
        <v>1617</v>
      </c>
      <c r="M6970" s="12">
        <v>0.6</v>
      </c>
      <c r="N6970" s="14" t="s">
        <v>83</v>
      </c>
      <c r="P6970" s="16"/>
      <c r="T6970" s="17"/>
    </row>
    <row r="6971" spans="2:20" ht="14.25" customHeight="1" x14ac:dyDescent="0.3">
      <c r="B6971" s="6" t="s">
        <v>30</v>
      </c>
      <c r="C6971" s="6">
        <v>1185732</v>
      </c>
      <c r="D6971" s="7">
        <v>44506</v>
      </c>
      <c r="E6971" s="6" t="s">
        <v>36</v>
      </c>
      <c r="F6971" s="6" t="s">
        <v>112</v>
      </c>
      <c r="G6971" s="6" t="s">
        <v>113</v>
      </c>
      <c r="H6971" s="8" t="s">
        <v>23</v>
      </c>
      <c r="I6971" s="9">
        <v>59</v>
      </c>
      <c r="J6971" s="10">
        <v>72</v>
      </c>
      <c r="K6971" s="11">
        <v>4248</v>
      </c>
      <c r="L6971" s="11">
        <v>2208.96</v>
      </c>
      <c r="M6971" s="12">
        <v>0.52</v>
      </c>
      <c r="N6971" s="14" t="s">
        <v>83</v>
      </c>
      <c r="P6971" s="16"/>
      <c r="T6971" s="17"/>
    </row>
    <row r="6972" spans="2:20" ht="14.25" customHeight="1" x14ac:dyDescent="0.3">
      <c r="B6972" s="6" t="s">
        <v>30</v>
      </c>
      <c r="C6972" s="6">
        <v>1185732</v>
      </c>
      <c r="D6972" s="7">
        <v>44535</v>
      </c>
      <c r="E6972" s="6" t="s">
        <v>36</v>
      </c>
      <c r="F6972" s="6" t="s">
        <v>112</v>
      </c>
      <c r="G6972" s="6" t="s">
        <v>113</v>
      </c>
      <c r="H6972" s="8" t="s">
        <v>17</v>
      </c>
      <c r="I6972" s="9">
        <v>54</v>
      </c>
      <c r="J6972" s="10">
        <v>147</v>
      </c>
      <c r="K6972" s="11">
        <v>7938</v>
      </c>
      <c r="L6972" s="11">
        <v>3333.96</v>
      </c>
      <c r="M6972" s="12">
        <v>0.42</v>
      </c>
      <c r="N6972" s="14" t="s">
        <v>83</v>
      </c>
      <c r="P6972" s="16"/>
      <c r="T6972" s="17"/>
    </row>
    <row r="6973" spans="2:20" ht="14.25" customHeight="1" x14ac:dyDescent="0.3">
      <c r="B6973" s="6" t="s">
        <v>30</v>
      </c>
      <c r="C6973" s="6">
        <v>1185732</v>
      </c>
      <c r="D6973" s="7">
        <v>44535</v>
      </c>
      <c r="E6973" s="6" t="s">
        <v>36</v>
      </c>
      <c r="F6973" s="6" t="s">
        <v>112</v>
      </c>
      <c r="G6973" s="6" t="s">
        <v>113</v>
      </c>
      <c r="H6973" s="8" t="s">
        <v>19</v>
      </c>
      <c r="I6973" s="9">
        <v>47</v>
      </c>
      <c r="J6973" s="10">
        <v>91</v>
      </c>
      <c r="K6973" s="11">
        <v>4277</v>
      </c>
      <c r="L6973" s="11">
        <v>2010.1899999999998</v>
      </c>
      <c r="M6973" s="12">
        <v>0.47</v>
      </c>
      <c r="N6973" s="14" t="s">
        <v>83</v>
      </c>
      <c r="P6973" s="16"/>
      <c r="T6973" s="17"/>
    </row>
    <row r="6974" spans="2:20" ht="14.25" customHeight="1" x14ac:dyDescent="0.3">
      <c r="B6974" s="6" t="s">
        <v>30</v>
      </c>
      <c r="C6974" s="6">
        <v>1185732</v>
      </c>
      <c r="D6974" s="7">
        <v>44535</v>
      </c>
      <c r="E6974" s="6" t="s">
        <v>36</v>
      </c>
      <c r="F6974" s="6" t="s">
        <v>112</v>
      </c>
      <c r="G6974" s="6" t="s">
        <v>113</v>
      </c>
      <c r="H6974" s="8" t="s">
        <v>20</v>
      </c>
      <c r="I6974" s="9">
        <v>47</v>
      </c>
      <c r="J6974" s="10">
        <v>83</v>
      </c>
      <c r="K6974" s="11">
        <v>3901</v>
      </c>
      <c r="L6974" s="11">
        <v>1638.4199999999998</v>
      </c>
      <c r="M6974" s="12">
        <v>0.42</v>
      </c>
      <c r="N6974" s="14" t="s">
        <v>83</v>
      </c>
      <c r="P6974" s="16"/>
      <c r="T6974" s="17"/>
    </row>
    <row r="6975" spans="2:20" ht="14.25" customHeight="1" x14ac:dyDescent="0.3">
      <c r="B6975" s="6" t="s">
        <v>30</v>
      </c>
      <c r="C6975" s="6">
        <v>1185732</v>
      </c>
      <c r="D6975" s="7">
        <v>44535</v>
      </c>
      <c r="E6975" s="6" t="s">
        <v>36</v>
      </c>
      <c r="F6975" s="6" t="s">
        <v>112</v>
      </c>
      <c r="G6975" s="6" t="s">
        <v>113</v>
      </c>
      <c r="H6975" s="8" t="s">
        <v>21</v>
      </c>
      <c r="I6975" s="9">
        <v>49</v>
      </c>
      <c r="J6975" s="10">
        <v>61</v>
      </c>
      <c r="K6975" s="11">
        <v>2989</v>
      </c>
      <c r="L6975" s="11">
        <v>1285.27</v>
      </c>
      <c r="M6975" s="12">
        <v>0.43</v>
      </c>
      <c r="N6975" s="14" t="s">
        <v>83</v>
      </c>
      <c r="P6975" s="16"/>
      <c r="T6975" s="17"/>
    </row>
    <row r="6976" spans="2:20" ht="14.25" customHeight="1" x14ac:dyDescent="0.3">
      <c r="B6976" s="6" t="s">
        <v>30</v>
      </c>
      <c r="C6976" s="6">
        <v>1185732</v>
      </c>
      <c r="D6976" s="7">
        <v>44535</v>
      </c>
      <c r="E6976" s="6" t="s">
        <v>36</v>
      </c>
      <c r="F6976" s="6" t="s">
        <v>112</v>
      </c>
      <c r="G6976" s="6" t="s">
        <v>113</v>
      </c>
      <c r="H6976" s="8" t="s">
        <v>22</v>
      </c>
      <c r="I6976" s="9">
        <v>59</v>
      </c>
      <c r="J6976" s="10">
        <v>59</v>
      </c>
      <c r="K6976" s="11">
        <v>3481</v>
      </c>
      <c r="L6976" s="11">
        <v>2123.41</v>
      </c>
      <c r="M6976" s="12">
        <v>0.61</v>
      </c>
      <c r="N6976" s="14" t="s">
        <v>83</v>
      </c>
      <c r="P6976" s="16"/>
      <c r="T6976" s="17"/>
    </row>
    <row r="6977" spans="2:20" ht="14.25" customHeight="1" x14ac:dyDescent="0.3">
      <c r="B6977" s="6" t="s">
        <v>30</v>
      </c>
      <c r="C6977" s="6">
        <v>1185732</v>
      </c>
      <c r="D6977" s="7">
        <v>44535</v>
      </c>
      <c r="E6977" s="6" t="s">
        <v>36</v>
      </c>
      <c r="F6977" s="6" t="s">
        <v>112</v>
      </c>
      <c r="G6977" s="6" t="s">
        <v>113</v>
      </c>
      <c r="H6977" s="8" t="s">
        <v>23</v>
      </c>
      <c r="I6977" s="9">
        <v>59</v>
      </c>
      <c r="J6977" s="10">
        <v>88</v>
      </c>
      <c r="K6977" s="11">
        <v>5192</v>
      </c>
      <c r="L6977" s="11">
        <v>2855.6000000000004</v>
      </c>
      <c r="M6977" s="12">
        <v>0.55000000000000004</v>
      </c>
      <c r="N6977" s="14" t="s">
        <v>83</v>
      </c>
      <c r="P6977" s="16"/>
      <c r="T6977" s="17"/>
    </row>
    <row r="6978" spans="2:20" ht="14.25" customHeight="1" x14ac:dyDescent="0.3">
      <c r="B6978" s="6" t="s">
        <v>30</v>
      </c>
      <c r="C6978" s="6">
        <v>1185732</v>
      </c>
      <c r="D6978" s="7">
        <v>44199</v>
      </c>
      <c r="E6978" s="6" t="s">
        <v>36</v>
      </c>
      <c r="F6978" s="6" t="s">
        <v>112</v>
      </c>
      <c r="G6978" s="6" t="s">
        <v>113</v>
      </c>
      <c r="H6978" s="8" t="s">
        <v>17</v>
      </c>
      <c r="I6978" s="9">
        <v>28</v>
      </c>
      <c r="J6978" s="10">
        <v>126</v>
      </c>
      <c r="K6978" s="11">
        <v>3528</v>
      </c>
      <c r="L6978" s="11">
        <v>1587.6</v>
      </c>
      <c r="M6978" s="12">
        <v>0.44999999999999996</v>
      </c>
      <c r="N6978" s="14" t="s">
        <v>83</v>
      </c>
      <c r="P6978" s="16"/>
      <c r="T6978" s="17"/>
    </row>
    <row r="6979" spans="2:20" ht="14.25" customHeight="1" x14ac:dyDescent="0.3">
      <c r="B6979" s="6" t="s">
        <v>30</v>
      </c>
      <c r="C6979" s="6">
        <v>1185732</v>
      </c>
      <c r="D6979" s="7">
        <v>44199</v>
      </c>
      <c r="E6979" s="6" t="s">
        <v>36</v>
      </c>
      <c r="F6979" s="6" t="s">
        <v>112</v>
      </c>
      <c r="G6979" s="6" t="s">
        <v>113</v>
      </c>
      <c r="H6979" s="8" t="s">
        <v>19</v>
      </c>
      <c r="I6979" s="9">
        <v>29</v>
      </c>
      <c r="J6979" s="10">
        <v>70</v>
      </c>
      <c r="K6979" s="11">
        <v>2030</v>
      </c>
      <c r="L6979" s="11">
        <v>933.8</v>
      </c>
      <c r="M6979" s="12">
        <v>0.45999999999999996</v>
      </c>
      <c r="N6979" s="14" t="s">
        <v>83</v>
      </c>
      <c r="P6979" s="16"/>
      <c r="T6979" s="17"/>
    </row>
    <row r="6980" spans="2:20" ht="14.25" customHeight="1" x14ac:dyDescent="0.3">
      <c r="B6980" s="6" t="s">
        <v>30</v>
      </c>
      <c r="C6980" s="6">
        <v>1185732</v>
      </c>
      <c r="D6980" s="7">
        <v>44199</v>
      </c>
      <c r="E6980" s="6" t="s">
        <v>36</v>
      </c>
      <c r="F6980" s="6" t="s">
        <v>112</v>
      </c>
      <c r="G6980" s="6" t="s">
        <v>113</v>
      </c>
      <c r="H6980" s="8" t="s">
        <v>20</v>
      </c>
      <c r="I6980" s="9">
        <v>18</v>
      </c>
      <c r="J6980" s="10">
        <v>65</v>
      </c>
      <c r="K6980" s="11">
        <v>1170</v>
      </c>
      <c r="L6980" s="11">
        <v>479.7</v>
      </c>
      <c r="M6980" s="12">
        <v>0.41</v>
      </c>
      <c r="N6980" s="14" t="s">
        <v>83</v>
      </c>
      <c r="P6980" s="16"/>
      <c r="T6980" s="17"/>
    </row>
    <row r="6981" spans="2:20" ht="14.25" customHeight="1" x14ac:dyDescent="0.3">
      <c r="B6981" s="6" t="s">
        <v>30</v>
      </c>
      <c r="C6981" s="6">
        <v>1185732</v>
      </c>
      <c r="D6981" s="7">
        <v>44199</v>
      </c>
      <c r="E6981" s="6" t="s">
        <v>36</v>
      </c>
      <c r="F6981" s="6" t="s">
        <v>112</v>
      </c>
      <c r="G6981" s="6" t="s">
        <v>113</v>
      </c>
      <c r="H6981" s="8" t="s">
        <v>21</v>
      </c>
      <c r="I6981" s="9">
        <v>23</v>
      </c>
      <c r="J6981" s="10">
        <v>29</v>
      </c>
      <c r="K6981" s="11">
        <v>667</v>
      </c>
      <c r="L6981" s="11">
        <v>300.14999999999998</v>
      </c>
      <c r="M6981" s="12">
        <v>0.44999999999999996</v>
      </c>
      <c r="N6981" s="14" t="s">
        <v>83</v>
      </c>
      <c r="P6981" s="16"/>
      <c r="T6981" s="17"/>
    </row>
    <row r="6982" spans="2:20" ht="14.25" customHeight="1" x14ac:dyDescent="0.3">
      <c r="B6982" s="6" t="s">
        <v>30</v>
      </c>
      <c r="C6982" s="6">
        <v>1185732</v>
      </c>
      <c r="D6982" s="7">
        <v>44199</v>
      </c>
      <c r="E6982" s="6" t="s">
        <v>36</v>
      </c>
      <c r="F6982" s="6" t="s">
        <v>112</v>
      </c>
      <c r="G6982" s="6" t="s">
        <v>113</v>
      </c>
      <c r="H6982" s="8" t="s">
        <v>22</v>
      </c>
      <c r="I6982" s="9">
        <v>38</v>
      </c>
      <c r="J6982" s="10">
        <v>45</v>
      </c>
      <c r="K6982" s="11">
        <v>1710</v>
      </c>
      <c r="L6982" s="11">
        <v>1060.2</v>
      </c>
      <c r="M6982" s="12">
        <v>0.62</v>
      </c>
      <c r="N6982" s="14" t="s">
        <v>83</v>
      </c>
      <c r="P6982" s="16"/>
      <c r="T6982" s="17"/>
    </row>
    <row r="6983" spans="2:20" ht="14.25" customHeight="1" x14ac:dyDescent="0.3">
      <c r="B6983" s="6" t="s">
        <v>30</v>
      </c>
      <c r="C6983" s="6">
        <v>1185732</v>
      </c>
      <c r="D6983" s="7">
        <v>44199</v>
      </c>
      <c r="E6983" s="6" t="s">
        <v>36</v>
      </c>
      <c r="F6983" s="6" t="s">
        <v>112</v>
      </c>
      <c r="G6983" s="6" t="s">
        <v>113</v>
      </c>
      <c r="H6983" s="8" t="s">
        <v>23</v>
      </c>
      <c r="I6983" s="9">
        <v>28</v>
      </c>
      <c r="J6983" s="10">
        <v>73</v>
      </c>
      <c r="K6983" s="11">
        <v>2044</v>
      </c>
      <c r="L6983" s="11">
        <v>1124.2</v>
      </c>
      <c r="M6983" s="12">
        <v>0.55000000000000004</v>
      </c>
      <c r="N6983" s="14" t="s">
        <v>83</v>
      </c>
      <c r="P6983" s="16"/>
      <c r="T6983" s="17"/>
    </row>
    <row r="6984" spans="2:20" ht="14.25" customHeight="1" x14ac:dyDescent="0.3">
      <c r="B6984" s="6" t="s">
        <v>30</v>
      </c>
      <c r="C6984" s="6">
        <v>1185732</v>
      </c>
      <c r="D6984" s="7">
        <v>44230</v>
      </c>
      <c r="E6984" s="6" t="s">
        <v>36</v>
      </c>
      <c r="F6984" s="6" t="s">
        <v>112</v>
      </c>
      <c r="G6984" s="6" t="s">
        <v>113</v>
      </c>
      <c r="H6984" s="8" t="s">
        <v>17</v>
      </c>
      <c r="I6984" s="9">
        <v>29</v>
      </c>
      <c r="J6984" s="10">
        <v>140</v>
      </c>
      <c r="K6984" s="11">
        <v>4060</v>
      </c>
      <c r="L6984" s="11">
        <v>1664.6</v>
      </c>
      <c r="M6984" s="12">
        <v>0.41</v>
      </c>
      <c r="N6984" s="14" t="s">
        <v>83</v>
      </c>
      <c r="P6984" s="16"/>
      <c r="T6984" s="17"/>
    </row>
    <row r="6985" spans="2:20" ht="14.25" customHeight="1" x14ac:dyDescent="0.3">
      <c r="B6985" s="6" t="s">
        <v>30</v>
      </c>
      <c r="C6985" s="6">
        <v>1185732</v>
      </c>
      <c r="D6985" s="7">
        <v>44230</v>
      </c>
      <c r="E6985" s="6" t="s">
        <v>36</v>
      </c>
      <c r="F6985" s="6" t="s">
        <v>112</v>
      </c>
      <c r="G6985" s="6" t="s">
        <v>113</v>
      </c>
      <c r="H6985" s="8" t="s">
        <v>19</v>
      </c>
      <c r="I6985" s="9">
        <v>29</v>
      </c>
      <c r="J6985" s="10">
        <v>39</v>
      </c>
      <c r="K6985" s="11">
        <v>1131</v>
      </c>
      <c r="L6985" s="11">
        <v>554.18999999999994</v>
      </c>
      <c r="M6985" s="12">
        <v>0.49</v>
      </c>
      <c r="N6985" s="14" t="s">
        <v>83</v>
      </c>
      <c r="P6985" s="16"/>
      <c r="T6985" s="17"/>
    </row>
    <row r="6986" spans="2:20" ht="14.25" customHeight="1" x14ac:dyDescent="0.3">
      <c r="B6986" s="6" t="s">
        <v>30</v>
      </c>
      <c r="C6986" s="6">
        <v>1185732</v>
      </c>
      <c r="D6986" s="7">
        <v>44230</v>
      </c>
      <c r="E6986" s="6" t="s">
        <v>36</v>
      </c>
      <c r="F6986" s="6" t="s">
        <v>112</v>
      </c>
      <c r="G6986" s="6" t="s">
        <v>113</v>
      </c>
      <c r="H6986" s="8" t="s">
        <v>20</v>
      </c>
      <c r="I6986" s="9">
        <v>20</v>
      </c>
      <c r="J6986" s="10">
        <v>60</v>
      </c>
      <c r="K6986" s="11">
        <v>1200</v>
      </c>
      <c r="L6986" s="11">
        <v>516</v>
      </c>
      <c r="M6986" s="12">
        <v>0.43</v>
      </c>
      <c r="N6986" s="14" t="s">
        <v>83</v>
      </c>
      <c r="P6986" s="16"/>
      <c r="T6986" s="17"/>
    </row>
    <row r="6987" spans="2:20" ht="14.25" customHeight="1" x14ac:dyDescent="0.3">
      <c r="B6987" s="6" t="s">
        <v>30</v>
      </c>
      <c r="C6987" s="6">
        <v>1185732</v>
      </c>
      <c r="D6987" s="7">
        <v>44230</v>
      </c>
      <c r="E6987" s="6" t="s">
        <v>36</v>
      </c>
      <c r="F6987" s="6" t="s">
        <v>114</v>
      </c>
      <c r="G6987" s="6" t="s">
        <v>115</v>
      </c>
      <c r="H6987" s="8" t="s">
        <v>21</v>
      </c>
      <c r="I6987" s="9">
        <v>23</v>
      </c>
      <c r="J6987" s="10">
        <v>20</v>
      </c>
      <c r="K6987" s="11">
        <v>460</v>
      </c>
      <c r="L6987" s="11">
        <v>197.79999999999998</v>
      </c>
      <c r="M6987" s="12">
        <v>0.43</v>
      </c>
      <c r="N6987" s="14" t="s">
        <v>83</v>
      </c>
      <c r="P6987" s="16"/>
      <c r="T6987" s="17"/>
    </row>
    <row r="6988" spans="2:20" ht="14.25" customHeight="1" x14ac:dyDescent="0.3">
      <c r="B6988" s="6" t="s">
        <v>30</v>
      </c>
      <c r="C6988" s="6">
        <v>1185732</v>
      </c>
      <c r="D6988" s="7">
        <v>44230</v>
      </c>
      <c r="E6988" s="6" t="s">
        <v>36</v>
      </c>
      <c r="F6988" s="6" t="s">
        <v>114</v>
      </c>
      <c r="G6988" s="6" t="s">
        <v>115</v>
      </c>
      <c r="H6988" s="8" t="s">
        <v>22</v>
      </c>
      <c r="I6988" s="9">
        <v>38</v>
      </c>
      <c r="J6988" s="10">
        <v>38</v>
      </c>
      <c r="K6988" s="11">
        <v>1444</v>
      </c>
      <c r="L6988" s="11">
        <v>880.84</v>
      </c>
      <c r="M6988" s="12">
        <v>0.61</v>
      </c>
      <c r="N6988" s="14" t="s">
        <v>83</v>
      </c>
      <c r="P6988" s="16"/>
      <c r="T6988" s="17"/>
    </row>
    <row r="6989" spans="2:20" ht="14.25" customHeight="1" x14ac:dyDescent="0.3">
      <c r="B6989" s="6" t="s">
        <v>30</v>
      </c>
      <c r="C6989" s="6">
        <v>1185732</v>
      </c>
      <c r="D6989" s="7">
        <v>44230</v>
      </c>
      <c r="E6989" s="6" t="s">
        <v>36</v>
      </c>
      <c r="F6989" s="6" t="s">
        <v>114</v>
      </c>
      <c r="G6989" s="6" t="s">
        <v>115</v>
      </c>
      <c r="H6989" s="8" t="s">
        <v>23</v>
      </c>
      <c r="I6989" s="9">
        <v>14</v>
      </c>
      <c r="J6989" s="10">
        <v>65</v>
      </c>
      <c r="K6989" s="11">
        <v>910</v>
      </c>
      <c r="L6989" s="11">
        <v>464.1</v>
      </c>
      <c r="M6989" s="12">
        <v>0.51</v>
      </c>
      <c r="N6989" s="14" t="s">
        <v>83</v>
      </c>
      <c r="P6989" s="16"/>
      <c r="T6989" s="17"/>
    </row>
    <row r="6990" spans="2:20" ht="14.25" customHeight="1" x14ac:dyDescent="0.3">
      <c r="B6990" s="6" t="s">
        <v>30</v>
      </c>
      <c r="C6990" s="6">
        <v>1185732</v>
      </c>
      <c r="D6990" s="7">
        <v>44257</v>
      </c>
      <c r="E6990" s="6" t="s">
        <v>36</v>
      </c>
      <c r="F6990" s="6" t="s">
        <v>114</v>
      </c>
      <c r="G6990" s="6" t="s">
        <v>115</v>
      </c>
      <c r="H6990" s="8" t="s">
        <v>17</v>
      </c>
      <c r="I6990" s="9">
        <v>19</v>
      </c>
      <c r="J6990" s="10">
        <v>141</v>
      </c>
      <c r="K6990" s="11">
        <v>2679</v>
      </c>
      <c r="L6990" s="11">
        <v>1098.3899999999999</v>
      </c>
      <c r="M6990" s="12">
        <v>0.41</v>
      </c>
      <c r="N6990" s="14" t="s">
        <v>83</v>
      </c>
      <c r="P6990" s="16"/>
      <c r="T6990" s="17"/>
    </row>
    <row r="6991" spans="2:20" ht="14.25" customHeight="1" x14ac:dyDescent="0.3">
      <c r="B6991" s="6" t="s">
        <v>30</v>
      </c>
      <c r="C6991" s="6">
        <v>1185732</v>
      </c>
      <c r="D6991" s="7">
        <v>44257</v>
      </c>
      <c r="E6991" s="6" t="s">
        <v>36</v>
      </c>
      <c r="F6991" s="6" t="s">
        <v>114</v>
      </c>
      <c r="G6991" s="6" t="s">
        <v>115</v>
      </c>
      <c r="H6991" s="8" t="s">
        <v>19</v>
      </c>
      <c r="I6991" s="9">
        <v>19</v>
      </c>
      <c r="J6991" s="10">
        <v>44</v>
      </c>
      <c r="K6991" s="11">
        <v>836</v>
      </c>
      <c r="L6991" s="11">
        <v>418</v>
      </c>
      <c r="M6991" s="12">
        <v>0.5</v>
      </c>
      <c r="N6991" s="14" t="s">
        <v>83</v>
      </c>
      <c r="P6991" s="16"/>
      <c r="T6991" s="17"/>
    </row>
    <row r="6992" spans="2:20" ht="14.25" customHeight="1" x14ac:dyDescent="0.3">
      <c r="B6992" s="6" t="s">
        <v>30</v>
      </c>
      <c r="C6992" s="6">
        <v>1185732</v>
      </c>
      <c r="D6992" s="7">
        <v>44257</v>
      </c>
      <c r="E6992" s="6" t="s">
        <v>36</v>
      </c>
      <c r="F6992" s="6" t="s">
        <v>114</v>
      </c>
      <c r="G6992" s="6" t="s">
        <v>115</v>
      </c>
      <c r="H6992" s="8" t="s">
        <v>20</v>
      </c>
      <c r="I6992" s="9">
        <v>9</v>
      </c>
      <c r="J6992" s="10">
        <v>59</v>
      </c>
      <c r="K6992" s="11">
        <v>531</v>
      </c>
      <c r="L6992" s="11">
        <v>233.64000000000001</v>
      </c>
      <c r="M6992" s="12">
        <v>0.44</v>
      </c>
      <c r="N6992" s="14" t="s">
        <v>83</v>
      </c>
      <c r="P6992" s="16"/>
      <c r="T6992" s="17"/>
    </row>
    <row r="6993" spans="2:20" ht="14.25" customHeight="1" x14ac:dyDescent="0.3">
      <c r="B6993" s="6" t="s">
        <v>30</v>
      </c>
      <c r="C6993" s="6">
        <v>1185732</v>
      </c>
      <c r="D6993" s="7">
        <v>44257</v>
      </c>
      <c r="E6993" s="6" t="s">
        <v>36</v>
      </c>
      <c r="F6993" s="6" t="s">
        <v>114</v>
      </c>
      <c r="G6993" s="6" t="s">
        <v>115</v>
      </c>
      <c r="H6993" s="8" t="s">
        <v>21</v>
      </c>
      <c r="I6993" s="9">
        <v>14</v>
      </c>
      <c r="J6993" s="10">
        <v>20</v>
      </c>
      <c r="K6993" s="11">
        <v>280</v>
      </c>
      <c r="L6993" s="11">
        <v>114.8</v>
      </c>
      <c r="M6993" s="12">
        <v>0.41</v>
      </c>
      <c r="N6993" s="14" t="s">
        <v>83</v>
      </c>
      <c r="P6993" s="16"/>
      <c r="T6993" s="17"/>
    </row>
    <row r="6994" spans="2:20" ht="14.25" customHeight="1" x14ac:dyDescent="0.3">
      <c r="B6994" s="6" t="s">
        <v>30</v>
      </c>
      <c r="C6994" s="6">
        <v>1185732</v>
      </c>
      <c r="D6994" s="7">
        <v>44257</v>
      </c>
      <c r="E6994" s="6" t="s">
        <v>36</v>
      </c>
      <c r="F6994" s="6" t="s">
        <v>114</v>
      </c>
      <c r="G6994" s="6" t="s">
        <v>115</v>
      </c>
      <c r="H6994" s="8" t="s">
        <v>22</v>
      </c>
      <c r="I6994" s="9">
        <v>29</v>
      </c>
      <c r="J6994" s="10">
        <v>34</v>
      </c>
      <c r="K6994" s="11">
        <v>986</v>
      </c>
      <c r="L6994" s="11">
        <v>601.46</v>
      </c>
      <c r="M6994" s="12">
        <v>0.61</v>
      </c>
      <c r="N6994" s="14" t="s">
        <v>83</v>
      </c>
      <c r="P6994" s="16"/>
      <c r="T6994" s="17"/>
    </row>
    <row r="6995" spans="2:20" ht="14.25" customHeight="1" x14ac:dyDescent="0.3">
      <c r="B6995" s="6" t="s">
        <v>30</v>
      </c>
      <c r="C6995" s="6">
        <v>1185732</v>
      </c>
      <c r="D6995" s="7">
        <v>44257</v>
      </c>
      <c r="E6995" s="6" t="s">
        <v>36</v>
      </c>
      <c r="F6995" s="6" t="s">
        <v>114</v>
      </c>
      <c r="G6995" s="6" t="s">
        <v>115</v>
      </c>
      <c r="H6995" s="8" t="s">
        <v>23</v>
      </c>
      <c r="I6995" s="9">
        <v>18</v>
      </c>
      <c r="J6995" s="10">
        <v>63</v>
      </c>
      <c r="K6995" s="11">
        <v>1134</v>
      </c>
      <c r="L6995" s="11">
        <v>612.36</v>
      </c>
      <c r="M6995" s="12">
        <v>0.54</v>
      </c>
      <c r="N6995" s="14" t="s">
        <v>83</v>
      </c>
      <c r="P6995" s="16"/>
      <c r="T6995" s="17"/>
    </row>
    <row r="6996" spans="2:20" ht="14.25" customHeight="1" x14ac:dyDescent="0.3">
      <c r="B6996" s="6" t="s">
        <v>30</v>
      </c>
      <c r="C6996" s="6">
        <v>1185732</v>
      </c>
      <c r="D6996" s="7">
        <v>44289</v>
      </c>
      <c r="E6996" s="6" t="s">
        <v>36</v>
      </c>
      <c r="F6996" s="6" t="s">
        <v>114</v>
      </c>
      <c r="G6996" s="6" t="s">
        <v>115</v>
      </c>
      <c r="H6996" s="8" t="s">
        <v>17</v>
      </c>
      <c r="I6996" s="9">
        <v>18</v>
      </c>
      <c r="J6996" s="10">
        <v>122</v>
      </c>
      <c r="K6996" s="11">
        <v>2196</v>
      </c>
      <c r="L6996" s="11">
        <v>900.3599999999999</v>
      </c>
      <c r="M6996" s="12">
        <v>0.41</v>
      </c>
      <c r="N6996" s="14" t="s">
        <v>83</v>
      </c>
      <c r="P6996" s="16"/>
      <c r="T6996" s="17"/>
    </row>
    <row r="6997" spans="2:20" ht="14.25" customHeight="1" x14ac:dyDescent="0.3">
      <c r="B6997" s="6" t="s">
        <v>30</v>
      </c>
      <c r="C6997" s="6">
        <v>1185732</v>
      </c>
      <c r="D6997" s="7">
        <v>44289</v>
      </c>
      <c r="E6997" s="6" t="s">
        <v>36</v>
      </c>
      <c r="F6997" s="6" t="s">
        <v>114</v>
      </c>
      <c r="G6997" s="6" t="s">
        <v>115</v>
      </c>
      <c r="H6997" s="8" t="s">
        <v>19</v>
      </c>
      <c r="I6997" s="9">
        <v>20</v>
      </c>
      <c r="J6997" s="10">
        <v>39</v>
      </c>
      <c r="K6997" s="11">
        <v>780</v>
      </c>
      <c r="L6997" s="11">
        <v>358.79999999999995</v>
      </c>
      <c r="M6997" s="12">
        <v>0.45999999999999996</v>
      </c>
      <c r="N6997" s="14" t="s">
        <v>83</v>
      </c>
      <c r="P6997" s="16"/>
      <c r="T6997" s="17"/>
    </row>
    <row r="6998" spans="2:20" ht="14.25" customHeight="1" x14ac:dyDescent="0.3">
      <c r="B6998" s="6" t="s">
        <v>30</v>
      </c>
      <c r="C6998" s="6">
        <v>1185732</v>
      </c>
      <c r="D6998" s="7">
        <v>44289</v>
      </c>
      <c r="E6998" s="6" t="s">
        <v>36</v>
      </c>
      <c r="F6998" s="6" t="s">
        <v>114</v>
      </c>
      <c r="G6998" s="6" t="s">
        <v>115</v>
      </c>
      <c r="H6998" s="8" t="s">
        <v>20</v>
      </c>
      <c r="I6998" s="9">
        <v>9</v>
      </c>
      <c r="J6998" s="10">
        <v>41</v>
      </c>
      <c r="K6998" s="11">
        <v>369</v>
      </c>
      <c r="L6998" s="11">
        <v>158.66999999999999</v>
      </c>
      <c r="M6998" s="12">
        <v>0.43</v>
      </c>
      <c r="N6998" s="14" t="s">
        <v>83</v>
      </c>
      <c r="P6998" s="16"/>
      <c r="T6998" s="17"/>
    </row>
    <row r="6999" spans="2:20" ht="14.25" customHeight="1" x14ac:dyDescent="0.3">
      <c r="B6999" s="6" t="s">
        <v>30</v>
      </c>
      <c r="C6999" s="6">
        <v>1185732</v>
      </c>
      <c r="D6999" s="7">
        <v>44289</v>
      </c>
      <c r="E6999" s="6" t="s">
        <v>36</v>
      </c>
      <c r="F6999" s="6" t="s">
        <v>114</v>
      </c>
      <c r="G6999" s="6" t="s">
        <v>115</v>
      </c>
      <c r="H6999" s="8" t="s">
        <v>21</v>
      </c>
      <c r="I6999" s="9">
        <v>15</v>
      </c>
      <c r="J6999" s="10">
        <v>22</v>
      </c>
      <c r="K6999" s="11">
        <v>330</v>
      </c>
      <c r="L6999" s="11">
        <v>135.29999999999998</v>
      </c>
      <c r="M6999" s="12">
        <v>0.41</v>
      </c>
      <c r="N6999" s="14" t="s">
        <v>83</v>
      </c>
      <c r="P6999" s="16"/>
      <c r="T6999" s="17"/>
    </row>
    <row r="7000" spans="2:20" ht="14.25" customHeight="1" x14ac:dyDescent="0.3">
      <c r="B7000" s="6" t="s">
        <v>30</v>
      </c>
      <c r="C7000" s="6">
        <v>1185732</v>
      </c>
      <c r="D7000" s="7">
        <v>44289</v>
      </c>
      <c r="E7000" s="6" t="s">
        <v>36</v>
      </c>
      <c r="F7000" s="6" t="s">
        <v>114</v>
      </c>
      <c r="G7000" s="6" t="s">
        <v>115</v>
      </c>
      <c r="H7000" s="8" t="s">
        <v>22</v>
      </c>
      <c r="I7000" s="9">
        <v>55</v>
      </c>
      <c r="J7000" s="10">
        <v>26</v>
      </c>
      <c r="K7000" s="11">
        <v>1430</v>
      </c>
      <c r="L7000" s="11">
        <v>886.6</v>
      </c>
      <c r="M7000" s="12">
        <v>0.62</v>
      </c>
      <c r="N7000" s="14" t="s">
        <v>83</v>
      </c>
      <c r="P7000" s="16"/>
      <c r="T7000" s="17"/>
    </row>
    <row r="7001" spans="2:20" ht="14.25" customHeight="1" x14ac:dyDescent="0.3">
      <c r="B7001" s="6" t="s">
        <v>30</v>
      </c>
      <c r="C7001" s="6">
        <v>1185732</v>
      </c>
      <c r="D7001" s="7">
        <v>44289</v>
      </c>
      <c r="E7001" s="6" t="s">
        <v>36</v>
      </c>
      <c r="F7001" s="6" t="s">
        <v>114</v>
      </c>
      <c r="G7001" s="6" t="s">
        <v>115</v>
      </c>
      <c r="H7001" s="8" t="s">
        <v>23</v>
      </c>
      <c r="I7001" s="9">
        <v>49</v>
      </c>
      <c r="J7001" s="10">
        <v>61</v>
      </c>
      <c r="K7001" s="11">
        <v>2989</v>
      </c>
      <c r="L7001" s="11">
        <v>1643.95</v>
      </c>
      <c r="M7001" s="12">
        <v>0.55000000000000004</v>
      </c>
      <c r="N7001" s="14" t="s">
        <v>83</v>
      </c>
      <c r="P7001" s="16"/>
      <c r="T7001" s="17"/>
    </row>
    <row r="7002" spans="2:20" ht="14.25" customHeight="1" x14ac:dyDescent="0.3">
      <c r="B7002" s="6" t="s">
        <v>30</v>
      </c>
      <c r="C7002" s="6">
        <v>1185732</v>
      </c>
      <c r="D7002" s="7">
        <v>44320</v>
      </c>
      <c r="E7002" s="6" t="s">
        <v>36</v>
      </c>
      <c r="F7002" s="6" t="s">
        <v>114</v>
      </c>
      <c r="G7002" s="6" t="s">
        <v>115</v>
      </c>
      <c r="H7002" s="8" t="s">
        <v>17</v>
      </c>
      <c r="I7002" s="9">
        <v>58</v>
      </c>
      <c r="J7002" s="10">
        <v>134</v>
      </c>
      <c r="K7002" s="11">
        <v>7772</v>
      </c>
      <c r="L7002" s="11">
        <v>3186.52</v>
      </c>
      <c r="M7002" s="12">
        <v>0.41</v>
      </c>
      <c r="N7002" s="14" t="s">
        <v>83</v>
      </c>
      <c r="P7002" s="16"/>
      <c r="T7002" s="17"/>
    </row>
    <row r="7003" spans="2:20" ht="14.25" customHeight="1" x14ac:dyDescent="0.3">
      <c r="B7003" s="6" t="s">
        <v>30</v>
      </c>
      <c r="C7003" s="6">
        <v>1185732</v>
      </c>
      <c r="D7003" s="7">
        <v>44320</v>
      </c>
      <c r="E7003" s="6" t="s">
        <v>36</v>
      </c>
      <c r="F7003" s="6" t="s">
        <v>114</v>
      </c>
      <c r="G7003" s="6" t="s">
        <v>115</v>
      </c>
      <c r="H7003" s="8" t="s">
        <v>19</v>
      </c>
      <c r="I7003" s="9">
        <v>39</v>
      </c>
      <c r="J7003" s="10">
        <v>50</v>
      </c>
      <c r="K7003" s="11">
        <v>1950</v>
      </c>
      <c r="L7003" s="11">
        <v>955.5</v>
      </c>
      <c r="M7003" s="12">
        <v>0.49</v>
      </c>
      <c r="N7003" s="14" t="s">
        <v>83</v>
      </c>
      <c r="P7003" s="16"/>
      <c r="T7003" s="17"/>
    </row>
    <row r="7004" spans="2:20" ht="14.25" customHeight="1" x14ac:dyDescent="0.3">
      <c r="B7004" s="6" t="s">
        <v>30</v>
      </c>
      <c r="C7004" s="6">
        <v>1185732</v>
      </c>
      <c r="D7004" s="7">
        <v>44320</v>
      </c>
      <c r="E7004" s="6" t="s">
        <v>36</v>
      </c>
      <c r="F7004" s="6" t="s">
        <v>114</v>
      </c>
      <c r="G7004" s="6" t="s">
        <v>115</v>
      </c>
      <c r="H7004" s="8" t="s">
        <v>20</v>
      </c>
      <c r="I7004" s="9">
        <v>33</v>
      </c>
      <c r="J7004" s="10">
        <v>49</v>
      </c>
      <c r="K7004" s="11">
        <v>1617</v>
      </c>
      <c r="L7004" s="11">
        <v>727.65</v>
      </c>
      <c r="M7004" s="12">
        <v>0.44999999999999996</v>
      </c>
      <c r="N7004" s="14" t="s">
        <v>83</v>
      </c>
      <c r="P7004" s="16"/>
      <c r="T7004" s="17"/>
    </row>
    <row r="7005" spans="2:20" ht="14.25" customHeight="1" x14ac:dyDescent="0.3">
      <c r="B7005" s="6" t="s">
        <v>30</v>
      </c>
      <c r="C7005" s="6">
        <v>1185732</v>
      </c>
      <c r="D7005" s="7">
        <v>44320</v>
      </c>
      <c r="E7005" s="6" t="s">
        <v>36</v>
      </c>
      <c r="F7005" s="6" t="s">
        <v>114</v>
      </c>
      <c r="G7005" s="6" t="s">
        <v>115</v>
      </c>
      <c r="H7005" s="8" t="s">
        <v>21</v>
      </c>
      <c r="I7005" s="9">
        <v>32</v>
      </c>
      <c r="J7005" s="10">
        <v>38</v>
      </c>
      <c r="K7005" s="11">
        <v>1216</v>
      </c>
      <c r="L7005" s="11">
        <v>535.04</v>
      </c>
      <c r="M7005" s="12">
        <v>0.44</v>
      </c>
      <c r="N7005" s="14" t="s">
        <v>83</v>
      </c>
      <c r="P7005" s="16"/>
      <c r="T7005" s="17"/>
    </row>
    <row r="7006" spans="2:20" ht="14.25" customHeight="1" x14ac:dyDescent="0.3">
      <c r="B7006" s="6" t="s">
        <v>30</v>
      </c>
      <c r="C7006" s="6">
        <v>1185732</v>
      </c>
      <c r="D7006" s="7">
        <v>44320</v>
      </c>
      <c r="E7006" s="6" t="s">
        <v>36</v>
      </c>
      <c r="F7006" s="6" t="s">
        <v>114</v>
      </c>
      <c r="G7006" s="6" t="s">
        <v>115</v>
      </c>
      <c r="H7006" s="8" t="s">
        <v>22</v>
      </c>
      <c r="I7006" s="9">
        <v>44</v>
      </c>
      <c r="J7006" s="10">
        <v>53</v>
      </c>
      <c r="K7006" s="11">
        <v>2332</v>
      </c>
      <c r="L7006" s="11">
        <v>1422.52</v>
      </c>
      <c r="M7006" s="12">
        <v>0.61</v>
      </c>
      <c r="N7006" s="14" t="s">
        <v>83</v>
      </c>
      <c r="P7006" s="16"/>
      <c r="T7006" s="17"/>
    </row>
    <row r="7007" spans="2:20" ht="14.25" customHeight="1" x14ac:dyDescent="0.3">
      <c r="B7007" s="6" t="s">
        <v>30</v>
      </c>
      <c r="C7007" s="6">
        <v>1185732</v>
      </c>
      <c r="D7007" s="7">
        <v>44320</v>
      </c>
      <c r="E7007" s="6" t="s">
        <v>36</v>
      </c>
      <c r="F7007" s="6" t="s">
        <v>114</v>
      </c>
      <c r="G7007" s="6" t="s">
        <v>115</v>
      </c>
      <c r="H7007" s="8" t="s">
        <v>23</v>
      </c>
      <c r="I7007" s="9">
        <v>47</v>
      </c>
      <c r="J7007" s="10">
        <v>90</v>
      </c>
      <c r="K7007" s="11">
        <v>4230</v>
      </c>
      <c r="L7007" s="11">
        <v>2157.3000000000002</v>
      </c>
      <c r="M7007" s="12">
        <v>0.51</v>
      </c>
      <c r="N7007" s="14" t="s">
        <v>83</v>
      </c>
      <c r="P7007" s="16"/>
      <c r="T7007" s="17"/>
    </row>
    <row r="7008" spans="2:20" ht="14.25" customHeight="1" x14ac:dyDescent="0.3">
      <c r="B7008" s="6" t="s">
        <v>30</v>
      </c>
      <c r="C7008" s="6">
        <v>1185732</v>
      </c>
      <c r="D7008" s="7">
        <v>44350</v>
      </c>
      <c r="E7008" s="6" t="s">
        <v>36</v>
      </c>
      <c r="F7008" s="6" t="s">
        <v>114</v>
      </c>
      <c r="G7008" s="6" t="s">
        <v>115</v>
      </c>
      <c r="H7008" s="8" t="s">
        <v>17</v>
      </c>
      <c r="I7008" s="9">
        <v>32</v>
      </c>
      <c r="J7008" s="10">
        <v>160</v>
      </c>
      <c r="K7008" s="11">
        <v>5120</v>
      </c>
      <c r="L7008" s="11">
        <v>2252.8000000000002</v>
      </c>
      <c r="M7008" s="12">
        <v>0.44</v>
      </c>
      <c r="N7008" s="14" t="s">
        <v>83</v>
      </c>
      <c r="P7008" s="16"/>
      <c r="T7008" s="17"/>
    </row>
    <row r="7009" spans="2:20" ht="14.25" customHeight="1" x14ac:dyDescent="0.3">
      <c r="B7009" s="6" t="s">
        <v>30</v>
      </c>
      <c r="C7009" s="6">
        <v>1185732</v>
      </c>
      <c r="D7009" s="7">
        <v>44350</v>
      </c>
      <c r="E7009" s="6" t="s">
        <v>36</v>
      </c>
      <c r="F7009" s="6" t="s">
        <v>114</v>
      </c>
      <c r="G7009" s="6" t="s">
        <v>115</v>
      </c>
      <c r="H7009" s="8" t="s">
        <v>19</v>
      </c>
      <c r="I7009" s="9">
        <v>27</v>
      </c>
      <c r="J7009" s="10">
        <v>90</v>
      </c>
      <c r="K7009" s="11">
        <v>2430</v>
      </c>
      <c r="L7009" s="11">
        <v>1190.7</v>
      </c>
      <c r="M7009" s="12">
        <v>0.49</v>
      </c>
      <c r="N7009" s="14" t="s">
        <v>83</v>
      </c>
      <c r="P7009" s="16"/>
      <c r="T7009" s="17"/>
    </row>
    <row r="7010" spans="2:20" ht="14.25" customHeight="1" x14ac:dyDescent="0.3">
      <c r="B7010" s="6" t="s">
        <v>30</v>
      </c>
      <c r="C7010" s="6">
        <v>1185732</v>
      </c>
      <c r="D7010" s="7">
        <v>44350</v>
      </c>
      <c r="E7010" s="6" t="s">
        <v>36</v>
      </c>
      <c r="F7010" s="6" t="s">
        <v>114</v>
      </c>
      <c r="G7010" s="6" t="s">
        <v>115</v>
      </c>
      <c r="H7010" s="8" t="s">
        <v>20</v>
      </c>
      <c r="I7010" s="9">
        <v>24</v>
      </c>
      <c r="J7010" s="10">
        <v>52</v>
      </c>
      <c r="K7010" s="11">
        <v>1248</v>
      </c>
      <c r="L7010" s="11">
        <v>549.12</v>
      </c>
      <c r="M7010" s="12">
        <v>0.44</v>
      </c>
      <c r="N7010" s="14" t="s">
        <v>83</v>
      </c>
      <c r="P7010" s="16"/>
      <c r="T7010" s="17"/>
    </row>
    <row r="7011" spans="2:20" ht="14.25" customHeight="1" x14ac:dyDescent="0.3">
      <c r="B7011" s="6" t="s">
        <v>30</v>
      </c>
      <c r="C7011" s="6">
        <v>1185732</v>
      </c>
      <c r="D7011" s="7">
        <v>44350</v>
      </c>
      <c r="E7011" s="6" t="s">
        <v>36</v>
      </c>
      <c r="F7011" s="6" t="s">
        <v>114</v>
      </c>
      <c r="G7011" s="6" t="s">
        <v>115</v>
      </c>
      <c r="H7011" s="8" t="s">
        <v>21</v>
      </c>
      <c r="I7011" s="9">
        <v>24</v>
      </c>
      <c r="J7011" s="10">
        <v>47</v>
      </c>
      <c r="K7011" s="11">
        <v>1128</v>
      </c>
      <c r="L7011" s="11">
        <v>462.47999999999996</v>
      </c>
      <c r="M7011" s="12">
        <v>0.41</v>
      </c>
      <c r="N7011" s="14" t="s">
        <v>83</v>
      </c>
      <c r="P7011" s="16"/>
      <c r="T7011" s="17"/>
    </row>
    <row r="7012" spans="2:20" ht="14.25" customHeight="1" x14ac:dyDescent="0.3">
      <c r="B7012" s="6" t="s">
        <v>30</v>
      </c>
      <c r="C7012" s="6">
        <v>1185732</v>
      </c>
      <c r="D7012" s="7">
        <v>44350</v>
      </c>
      <c r="E7012" s="6" t="s">
        <v>36</v>
      </c>
      <c r="F7012" s="6" t="s">
        <v>114</v>
      </c>
      <c r="G7012" s="6" t="s">
        <v>115</v>
      </c>
      <c r="H7012" s="8" t="s">
        <v>22</v>
      </c>
      <c r="I7012" s="9">
        <v>34</v>
      </c>
      <c r="J7012" s="10">
        <v>46</v>
      </c>
      <c r="K7012" s="11">
        <v>1564</v>
      </c>
      <c r="L7012" s="11">
        <v>938.4</v>
      </c>
      <c r="M7012" s="12">
        <v>0.6</v>
      </c>
      <c r="N7012" s="14" t="s">
        <v>83</v>
      </c>
      <c r="P7012" s="16"/>
      <c r="T7012" s="17"/>
    </row>
    <row r="7013" spans="2:20" ht="14.25" customHeight="1" x14ac:dyDescent="0.3">
      <c r="B7013" s="6" t="s">
        <v>30</v>
      </c>
      <c r="C7013" s="6">
        <v>1185732</v>
      </c>
      <c r="D7013" s="7">
        <v>44350</v>
      </c>
      <c r="E7013" s="6" t="s">
        <v>36</v>
      </c>
      <c r="F7013" s="6" t="s">
        <v>114</v>
      </c>
      <c r="G7013" s="6" t="s">
        <v>115</v>
      </c>
      <c r="H7013" s="8" t="s">
        <v>23</v>
      </c>
      <c r="I7013" s="9">
        <v>51</v>
      </c>
      <c r="J7013" s="10">
        <v>98</v>
      </c>
      <c r="K7013" s="11">
        <v>4998</v>
      </c>
      <c r="L7013" s="11">
        <v>2748.9</v>
      </c>
      <c r="M7013" s="12">
        <v>0.55000000000000004</v>
      </c>
      <c r="N7013" s="14" t="s">
        <v>83</v>
      </c>
      <c r="P7013" s="16"/>
      <c r="T7013" s="17"/>
    </row>
    <row r="7014" spans="2:20" ht="14.25" customHeight="1" x14ac:dyDescent="0.3">
      <c r="B7014" s="6" t="s">
        <v>30</v>
      </c>
      <c r="C7014" s="6">
        <v>1185732</v>
      </c>
      <c r="D7014" s="7">
        <v>44379</v>
      </c>
      <c r="E7014" s="6" t="s">
        <v>36</v>
      </c>
      <c r="F7014" s="6" t="s">
        <v>114</v>
      </c>
      <c r="G7014" s="6" t="s">
        <v>115</v>
      </c>
      <c r="H7014" s="8" t="s">
        <v>17</v>
      </c>
      <c r="I7014" s="9">
        <v>45</v>
      </c>
      <c r="J7014" s="10">
        <v>149</v>
      </c>
      <c r="K7014" s="11">
        <v>6705</v>
      </c>
      <c r="L7014" s="11">
        <v>2816.1</v>
      </c>
      <c r="M7014" s="12">
        <v>0.42</v>
      </c>
      <c r="N7014" s="14" t="s">
        <v>83</v>
      </c>
      <c r="P7014" s="16"/>
      <c r="T7014" s="17"/>
    </row>
    <row r="7015" spans="2:20" ht="14.25" customHeight="1" x14ac:dyDescent="0.3">
      <c r="B7015" s="6" t="s">
        <v>30</v>
      </c>
      <c r="C7015" s="6">
        <v>1185732</v>
      </c>
      <c r="D7015" s="7">
        <v>44379</v>
      </c>
      <c r="E7015" s="6" t="s">
        <v>36</v>
      </c>
      <c r="F7015" s="6" t="s">
        <v>114</v>
      </c>
      <c r="G7015" s="6" t="s">
        <v>115</v>
      </c>
      <c r="H7015" s="8" t="s">
        <v>19</v>
      </c>
      <c r="I7015" s="9">
        <v>42</v>
      </c>
      <c r="J7015" s="10">
        <v>87</v>
      </c>
      <c r="K7015" s="11">
        <v>3654</v>
      </c>
      <c r="L7015" s="11">
        <v>1790.46</v>
      </c>
      <c r="M7015" s="12">
        <v>0.49</v>
      </c>
      <c r="N7015" s="14" t="s">
        <v>83</v>
      </c>
      <c r="P7015" s="16"/>
      <c r="T7015" s="17"/>
    </row>
    <row r="7016" spans="2:20" ht="14.25" customHeight="1" x14ac:dyDescent="0.3">
      <c r="B7016" s="6" t="s">
        <v>30</v>
      </c>
      <c r="C7016" s="6">
        <v>1185732</v>
      </c>
      <c r="D7016" s="7">
        <v>44379</v>
      </c>
      <c r="E7016" s="6" t="s">
        <v>36</v>
      </c>
      <c r="F7016" s="6" t="s">
        <v>114</v>
      </c>
      <c r="G7016" s="6" t="s">
        <v>115</v>
      </c>
      <c r="H7016" s="8" t="s">
        <v>20</v>
      </c>
      <c r="I7016" s="9">
        <v>38</v>
      </c>
      <c r="J7016" s="10">
        <v>61</v>
      </c>
      <c r="K7016" s="11">
        <v>2318</v>
      </c>
      <c r="L7016" s="11">
        <v>996.74</v>
      </c>
      <c r="M7016" s="12">
        <v>0.43</v>
      </c>
      <c r="N7016" s="14" t="s">
        <v>83</v>
      </c>
      <c r="P7016" s="16"/>
      <c r="T7016" s="17"/>
    </row>
    <row r="7017" spans="2:20" ht="14.25" customHeight="1" x14ac:dyDescent="0.3">
      <c r="B7017" s="6" t="s">
        <v>30</v>
      </c>
      <c r="C7017" s="6">
        <v>1185732</v>
      </c>
      <c r="D7017" s="7">
        <v>44379</v>
      </c>
      <c r="E7017" s="6" t="s">
        <v>36</v>
      </c>
      <c r="F7017" s="6" t="s">
        <v>114</v>
      </c>
      <c r="G7017" s="6" t="s">
        <v>115</v>
      </c>
      <c r="H7017" s="8" t="s">
        <v>21</v>
      </c>
      <c r="I7017" s="9">
        <v>38</v>
      </c>
      <c r="J7017" s="10">
        <v>51</v>
      </c>
      <c r="K7017" s="11">
        <v>1938</v>
      </c>
      <c r="L7017" s="11">
        <v>813.95999999999992</v>
      </c>
      <c r="M7017" s="12">
        <v>0.42</v>
      </c>
      <c r="N7017" s="14" t="s">
        <v>83</v>
      </c>
      <c r="P7017" s="16"/>
      <c r="T7017" s="17"/>
    </row>
    <row r="7018" spans="2:20" ht="14.25" customHeight="1" x14ac:dyDescent="0.3">
      <c r="B7018" s="6" t="s">
        <v>30</v>
      </c>
      <c r="C7018" s="6">
        <v>1185732</v>
      </c>
      <c r="D7018" s="7">
        <v>44379</v>
      </c>
      <c r="E7018" s="6" t="s">
        <v>36</v>
      </c>
      <c r="F7018" s="6" t="s">
        <v>114</v>
      </c>
      <c r="G7018" s="6" t="s">
        <v>115</v>
      </c>
      <c r="H7018" s="8" t="s">
        <v>22</v>
      </c>
      <c r="I7018" s="9">
        <v>48</v>
      </c>
      <c r="J7018" s="10">
        <v>50</v>
      </c>
      <c r="K7018" s="11">
        <v>2400</v>
      </c>
      <c r="L7018" s="11">
        <v>1488</v>
      </c>
      <c r="M7018" s="12">
        <v>0.62</v>
      </c>
      <c r="N7018" s="14" t="s">
        <v>83</v>
      </c>
      <c r="P7018" s="16"/>
      <c r="T7018" s="17"/>
    </row>
    <row r="7019" spans="2:20" ht="14.25" customHeight="1" x14ac:dyDescent="0.3">
      <c r="B7019" s="6" t="s">
        <v>30</v>
      </c>
      <c r="C7019" s="6">
        <v>1185732</v>
      </c>
      <c r="D7019" s="7">
        <v>44379</v>
      </c>
      <c r="E7019" s="6" t="s">
        <v>36</v>
      </c>
      <c r="F7019" s="6" t="s">
        <v>114</v>
      </c>
      <c r="G7019" s="6" t="s">
        <v>115</v>
      </c>
      <c r="H7019" s="8" t="s">
        <v>23</v>
      </c>
      <c r="I7019" s="9">
        <v>52</v>
      </c>
      <c r="J7019" s="10">
        <v>94</v>
      </c>
      <c r="K7019" s="11">
        <v>4888</v>
      </c>
      <c r="L7019" s="11">
        <v>2639.52</v>
      </c>
      <c r="M7019" s="12">
        <v>0.54</v>
      </c>
      <c r="N7019" s="14" t="s">
        <v>83</v>
      </c>
      <c r="P7019" s="16"/>
      <c r="T7019" s="17"/>
    </row>
    <row r="7020" spans="2:20" ht="14.25" customHeight="1" x14ac:dyDescent="0.3">
      <c r="B7020" s="6" t="s">
        <v>30</v>
      </c>
      <c r="C7020" s="6">
        <v>1185732</v>
      </c>
      <c r="D7020" s="7">
        <v>44411</v>
      </c>
      <c r="E7020" s="6" t="s">
        <v>36</v>
      </c>
      <c r="F7020" s="6" t="s">
        <v>114</v>
      </c>
      <c r="G7020" s="6" t="s">
        <v>115</v>
      </c>
      <c r="H7020" s="8" t="s">
        <v>17</v>
      </c>
      <c r="I7020" s="9">
        <v>46</v>
      </c>
      <c r="J7020" s="10">
        <v>158</v>
      </c>
      <c r="K7020" s="11">
        <v>7268</v>
      </c>
      <c r="L7020" s="11">
        <v>3052.56</v>
      </c>
      <c r="M7020" s="12">
        <v>0.42</v>
      </c>
      <c r="N7020" s="14" t="s">
        <v>83</v>
      </c>
      <c r="P7020" s="16"/>
      <c r="T7020" s="17"/>
    </row>
    <row r="7021" spans="2:20" ht="14.25" customHeight="1" x14ac:dyDescent="0.3">
      <c r="B7021" s="6" t="s">
        <v>30</v>
      </c>
      <c r="C7021" s="6">
        <v>1185732</v>
      </c>
      <c r="D7021" s="7">
        <v>44411</v>
      </c>
      <c r="E7021" s="6" t="s">
        <v>36</v>
      </c>
      <c r="F7021" s="6" t="s">
        <v>114</v>
      </c>
      <c r="G7021" s="6" t="s">
        <v>115</v>
      </c>
      <c r="H7021" s="8" t="s">
        <v>19</v>
      </c>
      <c r="I7021" s="9">
        <v>43</v>
      </c>
      <c r="J7021" s="10">
        <v>84</v>
      </c>
      <c r="K7021" s="11">
        <v>3612</v>
      </c>
      <c r="L7021" s="11">
        <v>1697.6399999999999</v>
      </c>
      <c r="M7021" s="12">
        <v>0.47</v>
      </c>
      <c r="N7021" s="14" t="s">
        <v>83</v>
      </c>
      <c r="P7021" s="16"/>
      <c r="T7021" s="17"/>
    </row>
    <row r="7022" spans="2:20" ht="14.25" customHeight="1" x14ac:dyDescent="0.3">
      <c r="B7022" s="6" t="s">
        <v>30</v>
      </c>
      <c r="C7022" s="6">
        <v>1185732</v>
      </c>
      <c r="D7022" s="7">
        <v>44411</v>
      </c>
      <c r="E7022" s="6" t="s">
        <v>36</v>
      </c>
      <c r="F7022" s="6" t="s">
        <v>114</v>
      </c>
      <c r="G7022" s="6" t="s">
        <v>115</v>
      </c>
      <c r="H7022" s="8" t="s">
        <v>20</v>
      </c>
      <c r="I7022" s="9">
        <v>39</v>
      </c>
      <c r="J7022" s="10">
        <v>56</v>
      </c>
      <c r="K7022" s="11">
        <v>2184</v>
      </c>
      <c r="L7022" s="11">
        <v>873.6</v>
      </c>
      <c r="M7022" s="12">
        <v>0.4</v>
      </c>
      <c r="N7022" s="14" t="s">
        <v>83</v>
      </c>
      <c r="P7022" s="16"/>
      <c r="T7022" s="17"/>
    </row>
    <row r="7023" spans="2:20" ht="14.25" customHeight="1" x14ac:dyDescent="0.3">
      <c r="B7023" s="6" t="s">
        <v>30</v>
      </c>
      <c r="C7023" s="6">
        <v>1185732</v>
      </c>
      <c r="D7023" s="7">
        <v>44411</v>
      </c>
      <c r="E7023" s="6" t="s">
        <v>36</v>
      </c>
      <c r="F7023" s="6" t="s">
        <v>114</v>
      </c>
      <c r="G7023" s="6" t="s">
        <v>115</v>
      </c>
      <c r="H7023" s="8" t="s">
        <v>21</v>
      </c>
      <c r="I7023" s="9">
        <v>39</v>
      </c>
      <c r="J7023" s="10">
        <v>50</v>
      </c>
      <c r="K7023" s="11">
        <v>1950</v>
      </c>
      <c r="L7023" s="11">
        <v>877.49999999999989</v>
      </c>
      <c r="M7023" s="12">
        <v>0.44999999999999996</v>
      </c>
      <c r="N7023" s="14" t="s">
        <v>83</v>
      </c>
      <c r="P7023" s="16"/>
      <c r="T7023" s="17"/>
    </row>
    <row r="7024" spans="2:20" ht="14.25" customHeight="1" x14ac:dyDescent="0.3">
      <c r="B7024" s="6" t="s">
        <v>30</v>
      </c>
      <c r="C7024" s="6">
        <v>1185732</v>
      </c>
      <c r="D7024" s="7">
        <v>44411</v>
      </c>
      <c r="E7024" s="6" t="s">
        <v>36</v>
      </c>
      <c r="F7024" s="6" t="s">
        <v>114</v>
      </c>
      <c r="G7024" s="6" t="s">
        <v>115</v>
      </c>
      <c r="H7024" s="8" t="s">
        <v>22</v>
      </c>
      <c r="I7024" s="9">
        <v>48</v>
      </c>
      <c r="J7024" s="10">
        <v>46</v>
      </c>
      <c r="K7024" s="11">
        <v>2208</v>
      </c>
      <c r="L7024" s="11">
        <v>1435.2</v>
      </c>
      <c r="M7024" s="12">
        <v>0.65</v>
      </c>
      <c r="N7024" s="14" t="s">
        <v>83</v>
      </c>
      <c r="P7024" s="16"/>
      <c r="T7024" s="17"/>
    </row>
    <row r="7025" spans="2:20" ht="14.25" customHeight="1" x14ac:dyDescent="0.3">
      <c r="B7025" s="6" t="s">
        <v>30</v>
      </c>
      <c r="C7025" s="6">
        <v>1185732</v>
      </c>
      <c r="D7025" s="7">
        <v>44411</v>
      </c>
      <c r="E7025" s="6" t="s">
        <v>36</v>
      </c>
      <c r="F7025" s="6" t="s">
        <v>114</v>
      </c>
      <c r="G7025" s="6" t="s">
        <v>115</v>
      </c>
      <c r="H7025" s="8" t="s">
        <v>23</v>
      </c>
      <c r="I7025" s="9">
        <v>52</v>
      </c>
      <c r="J7025" s="10">
        <v>102</v>
      </c>
      <c r="K7025" s="11">
        <v>5304</v>
      </c>
      <c r="L7025" s="11">
        <v>2705.04</v>
      </c>
      <c r="M7025" s="12">
        <v>0.51</v>
      </c>
      <c r="N7025" s="14" t="s">
        <v>83</v>
      </c>
      <c r="P7025" s="16"/>
      <c r="T7025" s="17"/>
    </row>
    <row r="7026" spans="2:20" ht="14.25" customHeight="1" x14ac:dyDescent="0.3">
      <c r="B7026" s="6" t="s">
        <v>30</v>
      </c>
      <c r="C7026" s="6">
        <v>1185732</v>
      </c>
      <c r="D7026" s="7">
        <v>44443</v>
      </c>
      <c r="E7026" s="6" t="s">
        <v>36</v>
      </c>
      <c r="F7026" s="6" t="s">
        <v>114</v>
      </c>
      <c r="G7026" s="6" t="s">
        <v>115</v>
      </c>
      <c r="H7026" s="8" t="s">
        <v>17</v>
      </c>
      <c r="I7026" s="9">
        <v>33</v>
      </c>
      <c r="J7026" s="10">
        <v>143</v>
      </c>
      <c r="K7026" s="11">
        <v>4719</v>
      </c>
      <c r="L7026" s="11">
        <v>1934.79</v>
      </c>
      <c r="M7026" s="12">
        <v>0.41</v>
      </c>
      <c r="N7026" s="14" t="s">
        <v>83</v>
      </c>
      <c r="P7026" s="16"/>
      <c r="T7026" s="17"/>
    </row>
    <row r="7027" spans="2:20" ht="14.25" customHeight="1" x14ac:dyDescent="0.3">
      <c r="B7027" s="6" t="s">
        <v>30</v>
      </c>
      <c r="C7027" s="6">
        <v>1185732</v>
      </c>
      <c r="D7027" s="7">
        <v>44443</v>
      </c>
      <c r="E7027" s="6" t="s">
        <v>36</v>
      </c>
      <c r="F7027" s="6" t="s">
        <v>114</v>
      </c>
      <c r="G7027" s="6" t="s">
        <v>115</v>
      </c>
      <c r="H7027" s="8" t="s">
        <v>19</v>
      </c>
      <c r="I7027" s="9">
        <v>29</v>
      </c>
      <c r="J7027" s="10">
        <v>65</v>
      </c>
      <c r="K7027" s="11">
        <v>1885</v>
      </c>
      <c r="L7027" s="11">
        <v>848.24999999999989</v>
      </c>
      <c r="M7027" s="12">
        <v>0.44999999999999996</v>
      </c>
      <c r="N7027" s="14" t="s">
        <v>83</v>
      </c>
      <c r="P7027" s="16"/>
      <c r="T7027" s="17"/>
    </row>
    <row r="7028" spans="2:20" ht="14.25" customHeight="1" x14ac:dyDescent="0.3">
      <c r="B7028" s="6" t="s">
        <v>30</v>
      </c>
      <c r="C7028" s="6">
        <v>1185732</v>
      </c>
      <c r="D7028" s="7">
        <v>44443</v>
      </c>
      <c r="E7028" s="6" t="s">
        <v>36</v>
      </c>
      <c r="F7028" s="6" t="s">
        <v>114</v>
      </c>
      <c r="G7028" s="6" t="s">
        <v>115</v>
      </c>
      <c r="H7028" s="8" t="s">
        <v>20</v>
      </c>
      <c r="I7028" s="9">
        <v>24</v>
      </c>
      <c r="J7028" s="10">
        <v>44</v>
      </c>
      <c r="K7028" s="11">
        <v>1056</v>
      </c>
      <c r="L7028" s="11">
        <v>475.19999999999993</v>
      </c>
      <c r="M7028" s="12">
        <v>0.44999999999999996</v>
      </c>
      <c r="N7028" s="14" t="s">
        <v>83</v>
      </c>
      <c r="P7028" s="16"/>
      <c r="T7028" s="17"/>
    </row>
    <row r="7029" spans="2:20" ht="14.25" customHeight="1" x14ac:dyDescent="0.3">
      <c r="B7029" s="6" t="s">
        <v>30</v>
      </c>
      <c r="C7029" s="6">
        <v>1185732</v>
      </c>
      <c r="D7029" s="7">
        <v>44443</v>
      </c>
      <c r="E7029" s="6" t="s">
        <v>36</v>
      </c>
      <c r="F7029" s="6" t="s">
        <v>114</v>
      </c>
      <c r="G7029" s="6" t="s">
        <v>115</v>
      </c>
      <c r="H7029" s="8" t="s">
        <v>21</v>
      </c>
      <c r="I7029" s="9">
        <v>23</v>
      </c>
      <c r="J7029" s="10">
        <v>34</v>
      </c>
      <c r="K7029" s="11">
        <v>782</v>
      </c>
      <c r="L7029" s="11">
        <v>351.9</v>
      </c>
      <c r="M7029" s="12">
        <v>0.44999999999999996</v>
      </c>
      <c r="N7029" s="14" t="s">
        <v>83</v>
      </c>
      <c r="P7029" s="16"/>
      <c r="T7029" s="17"/>
    </row>
    <row r="7030" spans="2:20" ht="14.25" customHeight="1" x14ac:dyDescent="0.3">
      <c r="B7030" s="6" t="s">
        <v>30</v>
      </c>
      <c r="C7030" s="6">
        <v>1185732</v>
      </c>
      <c r="D7030" s="7">
        <v>44443</v>
      </c>
      <c r="E7030" s="6" t="s">
        <v>36</v>
      </c>
      <c r="F7030" s="6" t="s">
        <v>114</v>
      </c>
      <c r="G7030" s="6" t="s">
        <v>115</v>
      </c>
      <c r="H7030" s="8" t="s">
        <v>22</v>
      </c>
      <c r="I7030" s="9">
        <v>33</v>
      </c>
      <c r="J7030" s="10">
        <v>33</v>
      </c>
      <c r="K7030" s="11">
        <v>1089</v>
      </c>
      <c r="L7030" s="11">
        <v>707.85</v>
      </c>
      <c r="M7030" s="12">
        <v>0.65</v>
      </c>
      <c r="N7030" s="14" t="s">
        <v>83</v>
      </c>
      <c r="P7030" s="16"/>
      <c r="T7030" s="17"/>
    </row>
    <row r="7031" spans="2:20" ht="14.25" customHeight="1" x14ac:dyDescent="0.3">
      <c r="B7031" s="6" t="s">
        <v>30</v>
      </c>
      <c r="C7031" s="6">
        <v>1185732</v>
      </c>
      <c r="D7031" s="7">
        <v>44443</v>
      </c>
      <c r="E7031" s="6" t="s">
        <v>36</v>
      </c>
      <c r="F7031" s="6" t="s">
        <v>114</v>
      </c>
      <c r="G7031" s="6" t="s">
        <v>115</v>
      </c>
      <c r="H7031" s="8" t="s">
        <v>23</v>
      </c>
      <c r="I7031" s="9">
        <v>38</v>
      </c>
      <c r="J7031" s="10">
        <v>52</v>
      </c>
      <c r="K7031" s="11">
        <v>1976</v>
      </c>
      <c r="L7031" s="11">
        <v>988</v>
      </c>
      <c r="M7031" s="12">
        <v>0.5</v>
      </c>
      <c r="N7031" s="14" t="s">
        <v>83</v>
      </c>
      <c r="P7031" s="16"/>
      <c r="T7031" s="17"/>
    </row>
    <row r="7032" spans="2:20" ht="14.25" customHeight="1" x14ac:dyDescent="0.3">
      <c r="B7032" s="6" t="s">
        <v>30</v>
      </c>
      <c r="C7032" s="6">
        <v>1185732</v>
      </c>
      <c r="D7032" s="7">
        <v>44472</v>
      </c>
      <c r="E7032" s="6" t="s">
        <v>36</v>
      </c>
      <c r="F7032" s="6" t="s">
        <v>114</v>
      </c>
      <c r="G7032" s="6" t="s">
        <v>115</v>
      </c>
      <c r="H7032" s="8" t="s">
        <v>17</v>
      </c>
      <c r="I7032" s="9">
        <v>43</v>
      </c>
      <c r="J7032" s="10">
        <v>113</v>
      </c>
      <c r="K7032" s="11">
        <v>4859</v>
      </c>
      <c r="L7032" s="11">
        <v>2040.78</v>
      </c>
      <c r="M7032" s="12">
        <v>0.42</v>
      </c>
      <c r="N7032" s="14" t="s">
        <v>83</v>
      </c>
      <c r="P7032" s="16"/>
      <c r="T7032" s="17"/>
    </row>
    <row r="7033" spans="2:20" ht="14.25" customHeight="1" x14ac:dyDescent="0.3">
      <c r="B7033" s="6" t="s">
        <v>30</v>
      </c>
      <c r="C7033" s="6">
        <v>1185732</v>
      </c>
      <c r="D7033" s="7">
        <v>44472</v>
      </c>
      <c r="E7033" s="6" t="s">
        <v>36</v>
      </c>
      <c r="F7033" s="6" t="s">
        <v>114</v>
      </c>
      <c r="G7033" s="6" t="s">
        <v>115</v>
      </c>
      <c r="H7033" s="8" t="s">
        <v>19</v>
      </c>
      <c r="I7033" s="9">
        <v>33</v>
      </c>
      <c r="J7033" s="10">
        <v>68</v>
      </c>
      <c r="K7033" s="11">
        <v>2244</v>
      </c>
      <c r="L7033" s="11">
        <v>1077.1199999999999</v>
      </c>
      <c r="M7033" s="12">
        <v>0.48</v>
      </c>
      <c r="N7033" s="14" t="s">
        <v>83</v>
      </c>
      <c r="P7033" s="16"/>
      <c r="T7033" s="17"/>
    </row>
    <row r="7034" spans="2:20" ht="14.25" customHeight="1" x14ac:dyDescent="0.3">
      <c r="B7034" s="6" t="s">
        <v>30</v>
      </c>
      <c r="C7034" s="6">
        <v>1185732</v>
      </c>
      <c r="D7034" s="7">
        <v>44472</v>
      </c>
      <c r="E7034" s="6" t="s">
        <v>36</v>
      </c>
      <c r="F7034" s="6" t="s">
        <v>114</v>
      </c>
      <c r="G7034" s="6" t="s">
        <v>115</v>
      </c>
      <c r="H7034" s="8" t="s">
        <v>20</v>
      </c>
      <c r="I7034" s="9">
        <v>34</v>
      </c>
      <c r="J7034" s="10">
        <v>33</v>
      </c>
      <c r="K7034" s="11">
        <v>1122</v>
      </c>
      <c r="L7034" s="11">
        <v>482.46</v>
      </c>
      <c r="M7034" s="12">
        <v>0.43</v>
      </c>
      <c r="N7034" s="14" t="s">
        <v>83</v>
      </c>
      <c r="P7034" s="16"/>
      <c r="T7034" s="17"/>
    </row>
    <row r="7035" spans="2:20" ht="14.25" customHeight="1" x14ac:dyDescent="0.3">
      <c r="B7035" s="6" t="s">
        <v>30</v>
      </c>
      <c r="C7035" s="6">
        <v>1185732</v>
      </c>
      <c r="D7035" s="7">
        <v>44472</v>
      </c>
      <c r="E7035" s="6" t="s">
        <v>36</v>
      </c>
      <c r="F7035" s="6" t="s">
        <v>114</v>
      </c>
      <c r="G7035" s="6" t="s">
        <v>115</v>
      </c>
      <c r="H7035" s="8" t="s">
        <v>21</v>
      </c>
      <c r="I7035" s="9">
        <v>32</v>
      </c>
      <c r="J7035" s="10">
        <v>33</v>
      </c>
      <c r="K7035" s="11">
        <v>1056</v>
      </c>
      <c r="L7035" s="11">
        <v>432.96</v>
      </c>
      <c r="M7035" s="12">
        <v>0.41</v>
      </c>
      <c r="N7035" s="14" t="s">
        <v>83</v>
      </c>
      <c r="P7035" s="16"/>
      <c r="T7035" s="17"/>
    </row>
    <row r="7036" spans="2:20" ht="14.25" customHeight="1" x14ac:dyDescent="0.3">
      <c r="B7036" s="6" t="s">
        <v>30</v>
      </c>
      <c r="C7036" s="6">
        <v>1185732</v>
      </c>
      <c r="D7036" s="7">
        <v>44472</v>
      </c>
      <c r="E7036" s="6" t="s">
        <v>36</v>
      </c>
      <c r="F7036" s="6" t="s">
        <v>114</v>
      </c>
      <c r="G7036" s="6" t="s">
        <v>115</v>
      </c>
      <c r="H7036" s="8" t="s">
        <v>22</v>
      </c>
      <c r="I7036" s="9">
        <v>44</v>
      </c>
      <c r="J7036" s="10">
        <v>33</v>
      </c>
      <c r="K7036" s="11">
        <v>1452</v>
      </c>
      <c r="L7036" s="11">
        <v>914.76</v>
      </c>
      <c r="M7036" s="12">
        <v>0.63</v>
      </c>
      <c r="N7036" s="14" t="s">
        <v>83</v>
      </c>
      <c r="P7036" s="16"/>
      <c r="T7036" s="17"/>
    </row>
    <row r="7037" spans="2:20" ht="14.25" customHeight="1" x14ac:dyDescent="0.3">
      <c r="B7037" s="6" t="s">
        <v>30</v>
      </c>
      <c r="C7037" s="6">
        <v>1185732</v>
      </c>
      <c r="D7037" s="7">
        <v>44472</v>
      </c>
      <c r="E7037" s="6" t="s">
        <v>36</v>
      </c>
      <c r="F7037" s="6" t="s">
        <v>114</v>
      </c>
      <c r="G7037" s="6" t="s">
        <v>115</v>
      </c>
      <c r="H7037" s="8" t="s">
        <v>23</v>
      </c>
      <c r="I7037" s="9">
        <v>46</v>
      </c>
      <c r="J7037" s="10">
        <v>65</v>
      </c>
      <c r="K7037" s="11">
        <v>2990</v>
      </c>
      <c r="L7037" s="11">
        <v>1524.9</v>
      </c>
      <c r="M7037" s="12">
        <v>0.51</v>
      </c>
      <c r="N7037" s="14" t="s">
        <v>83</v>
      </c>
      <c r="P7037" s="16"/>
      <c r="T7037" s="17"/>
    </row>
    <row r="7038" spans="2:20" ht="14.25" customHeight="1" x14ac:dyDescent="0.3">
      <c r="B7038" s="6" t="s">
        <v>30</v>
      </c>
      <c r="C7038" s="6">
        <v>1185732</v>
      </c>
      <c r="D7038" s="7">
        <v>44503</v>
      </c>
      <c r="E7038" s="6" t="s">
        <v>36</v>
      </c>
      <c r="F7038" s="6" t="s">
        <v>114</v>
      </c>
      <c r="G7038" s="6" t="s">
        <v>115</v>
      </c>
      <c r="H7038" s="8" t="s">
        <v>17</v>
      </c>
      <c r="I7038" s="9">
        <v>41</v>
      </c>
      <c r="J7038" s="10">
        <v>104</v>
      </c>
      <c r="K7038" s="11">
        <v>4264</v>
      </c>
      <c r="L7038" s="11">
        <v>1833.52</v>
      </c>
      <c r="M7038" s="12">
        <v>0.43</v>
      </c>
      <c r="N7038" s="14" t="s">
        <v>83</v>
      </c>
      <c r="P7038" s="16"/>
      <c r="T7038" s="17"/>
    </row>
    <row r="7039" spans="2:20" ht="14.25" customHeight="1" x14ac:dyDescent="0.3">
      <c r="B7039" s="6" t="s">
        <v>30</v>
      </c>
      <c r="C7039" s="6">
        <v>1185732</v>
      </c>
      <c r="D7039" s="7">
        <v>44503</v>
      </c>
      <c r="E7039" s="6" t="s">
        <v>36</v>
      </c>
      <c r="F7039" s="6" t="s">
        <v>114</v>
      </c>
      <c r="G7039" s="6" t="s">
        <v>115</v>
      </c>
      <c r="H7039" s="8" t="s">
        <v>19</v>
      </c>
      <c r="I7039" s="9">
        <v>32</v>
      </c>
      <c r="J7039" s="10">
        <v>78</v>
      </c>
      <c r="K7039" s="11">
        <v>2496</v>
      </c>
      <c r="L7039" s="11">
        <v>1173.1199999999999</v>
      </c>
      <c r="M7039" s="12">
        <v>0.47</v>
      </c>
      <c r="N7039" s="14" t="s">
        <v>83</v>
      </c>
      <c r="P7039" s="16"/>
      <c r="T7039" s="17"/>
    </row>
    <row r="7040" spans="2:20" ht="14.25" customHeight="1" x14ac:dyDescent="0.3">
      <c r="B7040" s="6" t="s">
        <v>30</v>
      </c>
      <c r="C7040" s="6">
        <v>1185732</v>
      </c>
      <c r="D7040" s="7">
        <v>44503</v>
      </c>
      <c r="E7040" s="6" t="s">
        <v>36</v>
      </c>
      <c r="F7040" s="6" t="s">
        <v>114</v>
      </c>
      <c r="G7040" s="6" t="s">
        <v>115</v>
      </c>
      <c r="H7040" s="8" t="s">
        <v>20</v>
      </c>
      <c r="I7040" s="9">
        <v>33</v>
      </c>
      <c r="J7040" s="10">
        <v>69</v>
      </c>
      <c r="K7040" s="11">
        <v>2277</v>
      </c>
      <c r="L7040" s="11">
        <v>956.33999999999992</v>
      </c>
      <c r="M7040" s="12">
        <v>0.42</v>
      </c>
      <c r="N7040" s="14" t="s">
        <v>83</v>
      </c>
      <c r="P7040" s="16"/>
      <c r="T7040" s="17"/>
    </row>
    <row r="7041" spans="2:20" ht="14.25" customHeight="1" x14ac:dyDescent="0.3">
      <c r="B7041" s="6" t="s">
        <v>30</v>
      </c>
      <c r="C7041" s="6">
        <v>1185732</v>
      </c>
      <c r="D7041" s="7">
        <v>44503</v>
      </c>
      <c r="E7041" s="6" t="s">
        <v>36</v>
      </c>
      <c r="F7041" s="6" t="s">
        <v>114</v>
      </c>
      <c r="G7041" s="6" t="s">
        <v>115</v>
      </c>
      <c r="H7041" s="8" t="s">
        <v>21</v>
      </c>
      <c r="I7041" s="9">
        <v>33</v>
      </c>
      <c r="J7041" s="10">
        <v>65</v>
      </c>
      <c r="K7041" s="11">
        <v>2145</v>
      </c>
      <c r="L7041" s="11">
        <v>965.24999999999989</v>
      </c>
      <c r="M7041" s="12">
        <v>0.44999999999999996</v>
      </c>
      <c r="N7041" s="14" t="s">
        <v>83</v>
      </c>
      <c r="P7041" s="16"/>
      <c r="T7041" s="17"/>
    </row>
    <row r="7042" spans="2:20" ht="14.25" customHeight="1" x14ac:dyDescent="0.3">
      <c r="B7042" s="6" t="s">
        <v>30</v>
      </c>
      <c r="C7042" s="6">
        <v>1185732</v>
      </c>
      <c r="D7042" s="7">
        <v>44503</v>
      </c>
      <c r="E7042" s="6" t="s">
        <v>36</v>
      </c>
      <c r="F7042" s="6" t="s">
        <v>114</v>
      </c>
      <c r="G7042" s="6" t="s">
        <v>115</v>
      </c>
      <c r="H7042" s="8" t="s">
        <v>22</v>
      </c>
      <c r="I7042" s="9">
        <v>58</v>
      </c>
      <c r="J7042" s="10">
        <v>56</v>
      </c>
      <c r="K7042" s="11">
        <v>3248</v>
      </c>
      <c r="L7042" s="11">
        <v>2013.76</v>
      </c>
      <c r="M7042" s="12">
        <v>0.62</v>
      </c>
      <c r="N7042" s="14" t="s">
        <v>83</v>
      </c>
      <c r="P7042" s="16"/>
      <c r="T7042" s="17"/>
    </row>
    <row r="7043" spans="2:20" ht="14.25" customHeight="1" x14ac:dyDescent="0.3">
      <c r="B7043" s="6" t="s">
        <v>30</v>
      </c>
      <c r="C7043" s="6">
        <v>1185732</v>
      </c>
      <c r="D7043" s="7">
        <v>44503</v>
      </c>
      <c r="E7043" s="6" t="s">
        <v>36</v>
      </c>
      <c r="F7043" s="6" t="s">
        <v>114</v>
      </c>
      <c r="G7043" s="6" t="s">
        <v>115</v>
      </c>
      <c r="H7043" s="8" t="s">
        <v>23</v>
      </c>
      <c r="I7043" s="9">
        <v>61</v>
      </c>
      <c r="J7043" s="10">
        <v>75</v>
      </c>
      <c r="K7043" s="11">
        <v>4575</v>
      </c>
      <c r="L7043" s="11">
        <v>2333.25</v>
      </c>
      <c r="M7043" s="12">
        <v>0.51</v>
      </c>
      <c r="N7043" s="14" t="s">
        <v>83</v>
      </c>
      <c r="P7043" s="16"/>
      <c r="T7043" s="17"/>
    </row>
    <row r="7044" spans="2:20" ht="14.25" customHeight="1" x14ac:dyDescent="0.3">
      <c r="B7044" s="6" t="s">
        <v>30</v>
      </c>
      <c r="C7044" s="6">
        <v>1185732</v>
      </c>
      <c r="D7044" s="7">
        <v>44532</v>
      </c>
      <c r="E7044" s="6" t="s">
        <v>36</v>
      </c>
      <c r="F7044" s="6" t="s">
        <v>114</v>
      </c>
      <c r="G7044" s="6" t="s">
        <v>115</v>
      </c>
      <c r="H7044" s="8" t="s">
        <v>17</v>
      </c>
      <c r="I7044" s="9">
        <v>58</v>
      </c>
      <c r="J7044" s="10">
        <v>138</v>
      </c>
      <c r="K7044" s="11">
        <v>8004</v>
      </c>
      <c r="L7044" s="11">
        <v>3281.64</v>
      </c>
      <c r="M7044" s="12">
        <v>0.41</v>
      </c>
      <c r="N7044" s="14" t="s">
        <v>83</v>
      </c>
      <c r="P7044" s="16"/>
      <c r="T7044" s="17"/>
    </row>
    <row r="7045" spans="2:20" ht="14.25" customHeight="1" x14ac:dyDescent="0.3">
      <c r="B7045" s="6" t="s">
        <v>30</v>
      </c>
      <c r="C7045" s="6">
        <v>1185732</v>
      </c>
      <c r="D7045" s="7">
        <v>44532</v>
      </c>
      <c r="E7045" s="6" t="s">
        <v>36</v>
      </c>
      <c r="F7045" s="6" t="s">
        <v>114</v>
      </c>
      <c r="G7045" s="6" t="s">
        <v>115</v>
      </c>
      <c r="H7045" s="8" t="s">
        <v>19</v>
      </c>
      <c r="I7045" s="9">
        <v>49</v>
      </c>
      <c r="J7045" s="10">
        <v>102</v>
      </c>
      <c r="K7045" s="11">
        <v>4998</v>
      </c>
      <c r="L7045" s="11">
        <v>2349.06</v>
      </c>
      <c r="M7045" s="12">
        <v>0.47</v>
      </c>
      <c r="N7045" s="14" t="s">
        <v>83</v>
      </c>
      <c r="P7045" s="16"/>
      <c r="T7045" s="17"/>
    </row>
    <row r="7046" spans="2:20" ht="14.25" customHeight="1" x14ac:dyDescent="0.3">
      <c r="B7046" s="6" t="s">
        <v>30</v>
      </c>
      <c r="C7046" s="6">
        <v>1185732</v>
      </c>
      <c r="D7046" s="7">
        <v>44532</v>
      </c>
      <c r="E7046" s="6" t="s">
        <v>36</v>
      </c>
      <c r="F7046" s="6" t="s">
        <v>114</v>
      </c>
      <c r="G7046" s="6" t="s">
        <v>115</v>
      </c>
      <c r="H7046" s="8" t="s">
        <v>20</v>
      </c>
      <c r="I7046" s="9">
        <v>45</v>
      </c>
      <c r="J7046" s="10">
        <v>87</v>
      </c>
      <c r="K7046" s="11">
        <v>3915</v>
      </c>
      <c r="L7046" s="11">
        <v>1722.6</v>
      </c>
      <c r="M7046" s="12">
        <v>0.44</v>
      </c>
      <c r="N7046" s="14" t="s">
        <v>83</v>
      </c>
      <c r="P7046" s="16"/>
      <c r="T7046" s="17"/>
    </row>
    <row r="7047" spans="2:20" ht="14.25" customHeight="1" x14ac:dyDescent="0.3">
      <c r="B7047" s="6" t="s">
        <v>30</v>
      </c>
      <c r="C7047" s="6">
        <v>1185732</v>
      </c>
      <c r="D7047" s="7">
        <v>44532</v>
      </c>
      <c r="E7047" s="6" t="s">
        <v>36</v>
      </c>
      <c r="F7047" s="6" t="s">
        <v>114</v>
      </c>
      <c r="G7047" s="6" t="s">
        <v>115</v>
      </c>
      <c r="H7047" s="8" t="s">
        <v>21</v>
      </c>
      <c r="I7047" s="9">
        <v>48</v>
      </c>
      <c r="J7047" s="10">
        <v>73</v>
      </c>
      <c r="K7047" s="11">
        <v>3504</v>
      </c>
      <c r="L7047" s="11">
        <v>1576.8</v>
      </c>
      <c r="M7047" s="12">
        <v>0.44999999999999996</v>
      </c>
      <c r="N7047" s="14" t="s">
        <v>83</v>
      </c>
      <c r="P7047" s="16"/>
      <c r="T7047" s="17"/>
    </row>
    <row r="7048" spans="2:20" ht="14.25" customHeight="1" x14ac:dyDescent="0.3">
      <c r="B7048" s="6" t="s">
        <v>30</v>
      </c>
      <c r="C7048" s="6">
        <v>1185732</v>
      </c>
      <c r="D7048" s="7">
        <v>44532</v>
      </c>
      <c r="E7048" s="6" t="s">
        <v>36</v>
      </c>
      <c r="F7048" s="6" t="s">
        <v>114</v>
      </c>
      <c r="G7048" s="6" t="s">
        <v>115</v>
      </c>
      <c r="H7048" s="8" t="s">
        <v>22</v>
      </c>
      <c r="I7048" s="9">
        <v>57</v>
      </c>
      <c r="J7048" s="10">
        <v>73</v>
      </c>
      <c r="K7048" s="11">
        <v>4161</v>
      </c>
      <c r="L7048" s="11">
        <v>2496.6</v>
      </c>
      <c r="M7048" s="12">
        <v>0.6</v>
      </c>
      <c r="N7048" s="14" t="s">
        <v>83</v>
      </c>
      <c r="P7048" s="16"/>
      <c r="T7048" s="17"/>
    </row>
    <row r="7049" spans="2:20" ht="14.25" customHeight="1" x14ac:dyDescent="0.3">
      <c r="B7049" s="6" t="s">
        <v>30</v>
      </c>
      <c r="C7049" s="6">
        <v>1185732</v>
      </c>
      <c r="D7049" s="7">
        <v>44532</v>
      </c>
      <c r="E7049" s="6" t="s">
        <v>36</v>
      </c>
      <c r="F7049" s="6" t="s">
        <v>114</v>
      </c>
      <c r="G7049" s="6" t="s">
        <v>115</v>
      </c>
      <c r="H7049" s="8" t="s">
        <v>23</v>
      </c>
      <c r="I7049" s="9">
        <v>59</v>
      </c>
      <c r="J7049" s="10">
        <v>88</v>
      </c>
      <c r="K7049" s="11">
        <v>5192</v>
      </c>
      <c r="L7049" s="11">
        <v>2699.84</v>
      </c>
      <c r="M7049" s="12">
        <v>0.52</v>
      </c>
      <c r="N7049" s="14" t="s">
        <v>83</v>
      </c>
      <c r="P7049" s="16"/>
      <c r="T7049" s="17"/>
    </row>
    <row r="7050" spans="2:20" ht="14.25" customHeight="1" x14ac:dyDescent="0.3">
      <c r="B7050" s="6" t="s">
        <v>30</v>
      </c>
      <c r="C7050" s="6">
        <v>1185732</v>
      </c>
      <c r="D7050" s="7">
        <v>44206</v>
      </c>
      <c r="E7050" s="6" t="s">
        <v>36</v>
      </c>
      <c r="F7050" s="6" t="s">
        <v>114</v>
      </c>
      <c r="G7050" s="6" t="s">
        <v>115</v>
      </c>
      <c r="H7050" s="8" t="s">
        <v>17</v>
      </c>
      <c r="I7050" s="9">
        <v>32</v>
      </c>
      <c r="J7050" s="10">
        <v>140</v>
      </c>
      <c r="K7050" s="11">
        <v>4480</v>
      </c>
      <c r="L7050" s="11">
        <v>2329.6</v>
      </c>
      <c r="M7050" s="12">
        <v>0.52</v>
      </c>
      <c r="N7050" s="14" t="s">
        <v>83</v>
      </c>
      <c r="P7050" s="16"/>
      <c r="T7050" s="17"/>
    </row>
    <row r="7051" spans="2:20" ht="14.25" customHeight="1" x14ac:dyDescent="0.3">
      <c r="B7051" s="6" t="s">
        <v>30</v>
      </c>
      <c r="C7051" s="6">
        <v>1185732</v>
      </c>
      <c r="D7051" s="7">
        <v>44206</v>
      </c>
      <c r="E7051" s="6" t="s">
        <v>36</v>
      </c>
      <c r="F7051" s="6" t="s">
        <v>114</v>
      </c>
      <c r="G7051" s="6" t="s">
        <v>115</v>
      </c>
      <c r="H7051" s="8" t="s">
        <v>19</v>
      </c>
      <c r="I7051" s="9">
        <v>32</v>
      </c>
      <c r="J7051" s="10">
        <v>78</v>
      </c>
      <c r="K7051" s="11">
        <v>2496</v>
      </c>
      <c r="L7051" s="11">
        <v>1272.96</v>
      </c>
      <c r="M7051" s="12">
        <v>0.51</v>
      </c>
      <c r="N7051" s="14" t="s">
        <v>83</v>
      </c>
      <c r="P7051" s="16"/>
      <c r="T7051" s="17"/>
    </row>
    <row r="7052" spans="2:20" ht="14.25" customHeight="1" x14ac:dyDescent="0.3">
      <c r="B7052" s="6" t="s">
        <v>30</v>
      </c>
      <c r="C7052" s="6">
        <v>1185732</v>
      </c>
      <c r="D7052" s="7">
        <v>44206</v>
      </c>
      <c r="E7052" s="6" t="s">
        <v>36</v>
      </c>
      <c r="F7052" s="6" t="s">
        <v>114</v>
      </c>
      <c r="G7052" s="6" t="s">
        <v>115</v>
      </c>
      <c r="H7052" s="8" t="s">
        <v>20</v>
      </c>
      <c r="I7052" s="9">
        <v>24</v>
      </c>
      <c r="J7052" s="10">
        <v>87</v>
      </c>
      <c r="K7052" s="11">
        <v>2088</v>
      </c>
      <c r="L7052" s="11">
        <v>939.59999999999991</v>
      </c>
      <c r="M7052" s="12">
        <v>0.44999999999999996</v>
      </c>
      <c r="N7052" s="14" t="s">
        <v>83</v>
      </c>
      <c r="P7052" s="16"/>
      <c r="T7052" s="17"/>
    </row>
    <row r="7053" spans="2:20" ht="14.25" customHeight="1" x14ac:dyDescent="0.3">
      <c r="B7053" s="6" t="s">
        <v>30</v>
      </c>
      <c r="C7053" s="6">
        <v>1185732</v>
      </c>
      <c r="D7053" s="7">
        <v>44206</v>
      </c>
      <c r="E7053" s="6" t="s">
        <v>36</v>
      </c>
      <c r="F7053" s="6" t="s">
        <v>114</v>
      </c>
      <c r="G7053" s="6" t="s">
        <v>115</v>
      </c>
      <c r="H7053" s="8" t="s">
        <v>21</v>
      </c>
      <c r="I7053" s="9">
        <v>28</v>
      </c>
      <c r="J7053" s="10">
        <v>44</v>
      </c>
      <c r="K7053" s="11">
        <v>1232</v>
      </c>
      <c r="L7053" s="11">
        <v>591.36</v>
      </c>
      <c r="M7053" s="12">
        <v>0.48</v>
      </c>
      <c r="N7053" s="14" t="s">
        <v>83</v>
      </c>
      <c r="P7053" s="16"/>
      <c r="T7053" s="17"/>
    </row>
    <row r="7054" spans="2:20" ht="14.25" customHeight="1" x14ac:dyDescent="0.3">
      <c r="B7054" s="6" t="s">
        <v>30</v>
      </c>
      <c r="C7054" s="6">
        <v>1185732</v>
      </c>
      <c r="D7054" s="7">
        <v>44206</v>
      </c>
      <c r="E7054" s="6" t="s">
        <v>36</v>
      </c>
      <c r="F7054" s="6" t="s">
        <v>114</v>
      </c>
      <c r="G7054" s="6" t="s">
        <v>115</v>
      </c>
      <c r="H7054" s="8" t="s">
        <v>22</v>
      </c>
      <c r="I7054" s="9">
        <v>41</v>
      </c>
      <c r="J7054" s="10">
        <v>58</v>
      </c>
      <c r="K7054" s="11">
        <v>2378</v>
      </c>
      <c r="L7054" s="11">
        <v>1046.32</v>
      </c>
      <c r="M7054" s="12">
        <v>0.44</v>
      </c>
      <c r="N7054" s="14" t="s">
        <v>83</v>
      </c>
      <c r="P7054" s="16"/>
      <c r="T7054" s="17"/>
    </row>
    <row r="7055" spans="2:20" ht="14.25" customHeight="1" x14ac:dyDescent="0.3">
      <c r="B7055" s="6" t="s">
        <v>30</v>
      </c>
      <c r="C7055" s="6">
        <v>1185732</v>
      </c>
      <c r="D7055" s="7">
        <v>44206</v>
      </c>
      <c r="E7055" s="6" t="s">
        <v>36</v>
      </c>
      <c r="F7055" s="6" t="s">
        <v>114</v>
      </c>
      <c r="G7055" s="6" t="s">
        <v>115</v>
      </c>
      <c r="H7055" s="8" t="s">
        <v>23</v>
      </c>
      <c r="I7055" s="9">
        <v>32</v>
      </c>
      <c r="J7055" s="10">
        <v>84</v>
      </c>
      <c r="K7055" s="11">
        <v>2688</v>
      </c>
      <c r="L7055" s="11">
        <v>1344</v>
      </c>
      <c r="M7055" s="12">
        <v>0.5</v>
      </c>
      <c r="N7055" s="14" t="s">
        <v>83</v>
      </c>
      <c r="P7055" s="16"/>
      <c r="T7055" s="17"/>
    </row>
    <row r="7056" spans="2:20" ht="14.25" customHeight="1" x14ac:dyDescent="0.3">
      <c r="B7056" s="6" t="s">
        <v>30</v>
      </c>
      <c r="C7056" s="6">
        <v>1185732</v>
      </c>
      <c r="D7056" s="7">
        <v>44237</v>
      </c>
      <c r="E7056" s="6" t="s">
        <v>36</v>
      </c>
      <c r="F7056" s="6" t="s">
        <v>114</v>
      </c>
      <c r="G7056" s="6" t="s">
        <v>115</v>
      </c>
      <c r="H7056" s="8" t="s">
        <v>17</v>
      </c>
      <c r="I7056" s="9">
        <v>34</v>
      </c>
      <c r="J7056" s="10">
        <v>160</v>
      </c>
      <c r="K7056" s="11">
        <v>5440</v>
      </c>
      <c r="L7056" s="11">
        <v>2992.0000000000005</v>
      </c>
      <c r="M7056" s="12">
        <v>0.55000000000000004</v>
      </c>
      <c r="N7056" s="14" t="s">
        <v>83</v>
      </c>
      <c r="P7056" s="16"/>
      <c r="T7056" s="17"/>
    </row>
    <row r="7057" spans="2:20" ht="14.25" customHeight="1" x14ac:dyDescent="0.3">
      <c r="B7057" s="6" t="s">
        <v>30</v>
      </c>
      <c r="C7057" s="6">
        <v>1185732</v>
      </c>
      <c r="D7057" s="7">
        <v>44237</v>
      </c>
      <c r="E7057" s="6" t="s">
        <v>36</v>
      </c>
      <c r="F7057" s="6" t="s">
        <v>114</v>
      </c>
      <c r="G7057" s="6" t="s">
        <v>115</v>
      </c>
      <c r="H7057" s="8" t="s">
        <v>19</v>
      </c>
      <c r="I7057" s="9">
        <v>34</v>
      </c>
      <c r="J7057" s="10">
        <v>52</v>
      </c>
      <c r="K7057" s="11">
        <v>1768</v>
      </c>
      <c r="L7057" s="11">
        <v>901.68000000000006</v>
      </c>
      <c r="M7057" s="12">
        <v>0.51</v>
      </c>
      <c r="N7057" s="14" t="s">
        <v>83</v>
      </c>
      <c r="P7057" s="16"/>
      <c r="T7057" s="17"/>
    </row>
    <row r="7058" spans="2:20" ht="14.25" customHeight="1" x14ac:dyDescent="0.3">
      <c r="B7058" s="6" t="s">
        <v>30</v>
      </c>
      <c r="C7058" s="6">
        <v>1185732</v>
      </c>
      <c r="D7058" s="7">
        <v>44237</v>
      </c>
      <c r="E7058" s="6" t="s">
        <v>36</v>
      </c>
      <c r="F7058" s="6" t="s">
        <v>114</v>
      </c>
      <c r="G7058" s="6" t="s">
        <v>115</v>
      </c>
      <c r="H7058" s="8" t="s">
        <v>20</v>
      </c>
      <c r="I7058" s="9">
        <v>24</v>
      </c>
      <c r="J7058" s="10">
        <v>73</v>
      </c>
      <c r="K7058" s="11">
        <v>1752</v>
      </c>
      <c r="L7058" s="11">
        <v>876</v>
      </c>
      <c r="M7058" s="12">
        <v>0.5</v>
      </c>
      <c r="N7058" s="14" t="s">
        <v>83</v>
      </c>
      <c r="P7058" s="16"/>
      <c r="T7058" s="17"/>
    </row>
    <row r="7059" spans="2:20" ht="14.25" customHeight="1" x14ac:dyDescent="0.3">
      <c r="B7059" s="6" t="s">
        <v>30</v>
      </c>
      <c r="C7059" s="6">
        <v>1185732</v>
      </c>
      <c r="D7059" s="7">
        <v>44237</v>
      </c>
      <c r="E7059" s="6" t="s">
        <v>36</v>
      </c>
      <c r="F7059" s="6" t="s">
        <v>116</v>
      </c>
      <c r="G7059" s="6" t="s">
        <v>117</v>
      </c>
      <c r="H7059" s="8" t="s">
        <v>21</v>
      </c>
      <c r="I7059" s="9">
        <v>29</v>
      </c>
      <c r="J7059" s="10">
        <v>36</v>
      </c>
      <c r="K7059" s="11">
        <v>1044</v>
      </c>
      <c r="L7059" s="11">
        <v>490.67999999999995</v>
      </c>
      <c r="M7059" s="12">
        <v>0.47</v>
      </c>
      <c r="N7059" s="14" t="s">
        <v>83</v>
      </c>
      <c r="P7059" s="16"/>
      <c r="T7059" s="17"/>
    </row>
    <row r="7060" spans="2:20" ht="14.25" customHeight="1" x14ac:dyDescent="0.3">
      <c r="B7060" s="6" t="s">
        <v>30</v>
      </c>
      <c r="C7060" s="6">
        <v>1185732</v>
      </c>
      <c r="D7060" s="7">
        <v>44237</v>
      </c>
      <c r="E7060" s="6" t="s">
        <v>36</v>
      </c>
      <c r="F7060" s="6" t="s">
        <v>116</v>
      </c>
      <c r="G7060" s="6" t="s">
        <v>117</v>
      </c>
      <c r="H7060" s="8" t="s">
        <v>22</v>
      </c>
      <c r="I7060" s="9">
        <v>41</v>
      </c>
      <c r="J7060" s="10">
        <v>58</v>
      </c>
      <c r="K7060" s="11">
        <v>2378</v>
      </c>
      <c r="L7060" s="11">
        <v>1046.32</v>
      </c>
      <c r="M7060" s="12">
        <v>0.44</v>
      </c>
      <c r="N7060" s="14" t="s">
        <v>83</v>
      </c>
      <c r="P7060" s="16"/>
      <c r="T7060" s="17"/>
    </row>
    <row r="7061" spans="2:20" ht="14.25" customHeight="1" x14ac:dyDescent="0.3">
      <c r="B7061" s="6" t="s">
        <v>30</v>
      </c>
      <c r="C7061" s="6">
        <v>1185732</v>
      </c>
      <c r="D7061" s="7">
        <v>44237</v>
      </c>
      <c r="E7061" s="6" t="s">
        <v>36</v>
      </c>
      <c r="F7061" s="6" t="s">
        <v>116</v>
      </c>
      <c r="G7061" s="6" t="s">
        <v>117</v>
      </c>
      <c r="H7061" s="8" t="s">
        <v>23</v>
      </c>
      <c r="I7061" s="9">
        <v>19</v>
      </c>
      <c r="J7061" s="10">
        <v>75</v>
      </c>
      <c r="K7061" s="11">
        <v>1425</v>
      </c>
      <c r="L7061" s="11">
        <v>726.75</v>
      </c>
      <c r="M7061" s="12">
        <v>0.51</v>
      </c>
      <c r="N7061" s="14" t="s">
        <v>83</v>
      </c>
      <c r="P7061" s="16"/>
      <c r="T7061" s="17"/>
    </row>
    <row r="7062" spans="2:20" ht="14.25" customHeight="1" x14ac:dyDescent="0.3">
      <c r="B7062" s="6" t="s">
        <v>30</v>
      </c>
      <c r="C7062" s="6">
        <v>1185732</v>
      </c>
      <c r="D7062" s="7">
        <v>44264</v>
      </c>
      <c r="E7062" s="6" t="s">
        <v>36</v>
      </c>
      <c r="F7062" s="6" t="s">
        <v>116</v>
      </c>
      <c r="G7062" s="6" t="s">
        <v>117</v>
      </c>
      <c r="H7062" s="8" t="s">
        <v>17</v>
      </c>
      <c r="I7062" s="9">
        <v>23</v>
      </c>
      <c r="J7062" s="10">
        <v>151</v>
      </c>
      <c r="K7062" s="11">
        <v>3473</v>
      </c>
      <c r="L7062" s="11">
        <v>1771.23</v>
      </c>
      <c r="M7062" s="12">
        <v>0.51</v>
      </c>
      <c r="N7062" s="14" t="s">
        <v>83</v>
      </c>
      <c r="P7062" s="16"/>
      <c r="T7062" s="17"/>
    </row>
    <row r="7063" spans="2:20" ht="14.25" customHeight="1" x14ac:dyDescent="0.3">
      <c r="B7063" s="6" t="s">
        <v>30</v>
      </c>
      <c r="C7063" s="6">
        <v>1185732</v>
      </c>
      <c r="D7063" s="7">
        <v>44264</v>
      </c>
      <c r="E7063" s="6" t="s">
        <v>36</v>
      </c>
      <c r="F7063" s="6" t="s">
        <v>116</v>
      </c>
      <c r="G7063" s="6" t="s">
        <v>117</v>
      </c>
      <c r="H7063" s="8" t="s">
        <v>19</v>
      </c>
      <c r="I7063" s="9">
        <v>23</v>
      </c>
      <c r="J7063" s="10">
        <v>61</v>
      </c>
      <c r="K7063" s="11">
        <v>1403</v>
      </c>
      <c r="L7063" s="11">
        <v>771.65000000000009</v>
      </c>
      <c r="M7063" s="12">
        <v>0.55000000000000004</v>
      </c>
      <c r="N7063" s="14" t="s">
        <v>83</v>
      </c>
      <c r="P7063" s="16"/>
      <c r="T7063" s="17"/>
    </row>
    <row r="7064" spans="2:20" ht="14.25" customHeight="1" x14ac:dyDescent="0.3">
      <c r="B7064" s="6" t="s">
        <v>30</v>
      </c>
      <c r="C7064" s="6">
        <v>1185732</v>
      </c>
      <c r="D7064" s="7">
        <v>44264</v>
      </c>
      <c r="E7064" s="6" t="s">
        <v>36</v>
      </c>
      <c r="F7064" s="6" t="s">
        <v>116</v>
      </c>
      <c r="G7064" s="6" t="s">
        <v>117</v>
      </c>
      <c r="H7064" s="8" t="s">
        <v>20</v>
      </c>
      <c r="I7064" s="9">
        <v>14</v>
      </c>
      <c r="J7064" s="10">
        <v>72</v>
      </c>
      <c r="K7064" s="11">
        <v>1008</v>
      </c>
      <c r="L7064" s="11">
        <v>504</v>
      </c>
      <c r="M7064" s="12">
        <v>0.5</v>
      </c>
      <c r="N7064" s="14" t="s">
        <v>83</v>
      </c>
      <c r="P7064" s="16"/>
      <c r="T7064" s="17"/>
    </row>
    <row r="7065" spans="2:20" ht="14.25" customHeight="1" x14ac:dyDescent="0.3">
      <c r="B7065" s="6" t="s">
        <v>30</v>
      </c>
      <c r="C7065" s="6">
        <v>1185732</v>
      </c>
      <c r="D7065" s="7">
        <v>44264</v>
      </c>
      <c r="E7065" s="6" t="s">
        <v>36</v>
      </c>
      <c r="F7065" s="6" t="s">
        <v>116</v>
      </c>
      <c r="G7065" s="6" t="s">
        <v>117</v>
      </c>
      <c r="H7065" s="8" t="s">
        <v>21</v>
      </c>
      <c r="I7065" s="9">
        <v>19</v>
      </c>
      <c r="J7065" s="10">
        <v>31</v>
      </c>
      <c r="K7065" s="11">
        <v>589</v>
      </c>
      <c r="L7065" s="11">
        <v>265.04999999999995</v>
      </c>
      <c r="M7065" s="12">
        <v>0.44999999999999996</v>
      </c>
      <c r="N7065" s="14" t="s">
        <v>83</v>
      </c>
      <c r="P7065" s="16"/>
      <c r="T7065" s="17"/>
    </row>
    <row r="7066" spans="2:20" ht="14.25" customHeight="1" x14ac:dyDescent="0.3">
      <c r="B7066" s="6" t="s">
        <v>30</v>
      </c>
      <c r="C7066" s="6">
        <v>1185732</v>
      </c>
      <c r="D7066" s="7">
        <v>44264</v>
      </c>
      <c r="E7066" s="6" t="s">
        <v>36</v>
      </c>
      <c r="F7066" s="6" t="s">
        <v>116</v>
      </c>
      <c r="G7066" s="6" t="s">
        <v>117</v>
      </c>
      <c r="H7066" s="8" t="s">
        <v>22</v>
      </c>
      <c r="I7066" s="9">
        <v>32</v>
      </c>
      <c r="J7066" s="10">
        <v>44</v>
      </c>
      <c r="K7066" s="11">
        <v>1408</v>
      </c>
      <c r="L7066" s="11">
        <v>605.43999999999994</v>
      </c>
      <c r="M7066" s="12">
        <v>0.43</v>
      </c>
      <c r="N7066" s="14" t="s">
        <v>83</v>
      </c>
      <c r="P7066" s="16"/>
      <c r="T7066" s="17"/>
    </row>
    <row r="7067" spans="2:20" ht="14.25" customHeight="1" x14ac:dyDescent="0.3">
      <c r="B7067" s="6" t="s">
        <v>30</v>
      </c>
      <c r="C7067" s="6">
        <v>1185732</v>
      </c>
      <c r="D7067" s="7">
        <v>44264</v>
      </c>
      <c r="E7067" s="6" t="s">
        <v>36</v>
      </c>
      <c r="F7067" s="6" t="s">
        <v>116</v>
      </c>
      <c r="G7067" s="6" t="s">
        <v>117</v>
      </c>
      <c r="H7067" s="8" t="s">
        <v>23</v>
      </c>
      <c r="I7067" s="9">
        <v>24</v>
      </c>
      <c r="J7067" s="10">
        <v>74</v>
      </c>
      <c r="K7067" s="11">
        <v>1776</v>
      </c>
      <c r="L7067" s="11">
        <v>923.52</v>
      </c>
      <c r="M7067" s="12">
        <v>0.52</v>
      </c>
      <c r="N7067" s="14" t="s">
        <v>83</v>
      </c>
      <c r="P7067" s="16"/>
      <c r="T7067" s="17"/>
    </row>
    <row r="7068" spans="2:20" ht="14.25" customHeight="1" x14ac:dyDescent="0.3">
      <c r="B7068" s="6" t="s">
        <v>30</v>
      </c>
      <c r="C7068" s="6">
        <v>1185732</v>
      </c>
      <c r="D7068" s="7">
        <v>44296</v>
      </c>
      <c r="E7068" s="6" t="s">
        <v>36</v>
      </c>
      <c r="F7068" s="6" t="s">
        <v>116</v>
      </c>
      <c r="G7068" s="6" t="s">
        <v>117</v>
      </c>
      <c r="H7068" s="8" t="s">
        <v>17</v>
      </c>
      <c r="I7068" s="9">
        <v>23</v>
      </c>
      <c r="J7068" s="10">
        <v>125</v>
      </c>
      <c r="K7068" s="11">
        <v>2875</v>
      </c>
      <c r="L7068" s="11">
        <v>1581.2500000000002</v>
      </c>
      <c r="M7068" s="12">
        <v>0.55000000000000004</v>
      </c>
      <c r="N7068" s="14" t="s">
        <v>83</v>
      </c>
      <c r="P7068" s="16"/>
      <c r="T7068" s="17"/>
    </row>
    <row r="7069" spans="2:20" ht="14.25" customHeight="1" x14ac:dyDescent="0.3">
      <c r="B7069" s="6" t="s">
        <v>30</v>
      </c>
      <c r="C7069" s="6">
        <v>1185732</v>
      </c>
      <c r="D7069" s="7">
        <v>44296</v>
      </c>
      <c r="E7069" s="6" t="s">
        <v>36</v>
      </c>
      <c r="F7069" s="6" t="s">
        <v>116</v>
      </c>
      <c r="G7069" s="6" t="s">
        <v>117</v>
      </c>
      <c r="H7069" s="8" t="s">
        <v>19</v>
      </c>
      <c r="I7069" s="9">
        <v>23</v>
      </c>
      <c r="J7069" s="10">
        <v>54</v>
      </c>
      <c r="K7069" s="11">
        <v>1242</v>
      </c>
      <c r="L7069" s="11">
        <v>645.84</v>
      </c>
      <c r="M7069" s="12">
        <v>0.52</v>
      </c>
      <c r="N7069" s="14" t="s">
        <v>83</v>
      </c>
      <c r="P7069" s="16"/>
      <c r="T7069" s="17"/>
    </row>
    <row r="7070" spans="2:20" ht="14.25" customHeight="1" x14ac:dyDescent="0.3">
      <c r="B7070" s="6" t="s">
        <v>30</v>
      </c>
      <c r="C7070" s="6">
        <v>1185732</v>
      </c>
      <c r="D7070" s="7">
        <v>44296</v>
      </c>
      <c r="E7070" s="6" t="s">
        <v>36</v>
      </c>
      <c r="F7070" s="6" t="s">
        <v>116</v>
      </c>
      <c r="G7070" s="6" t="s">
        <v>117</v>
      </c>
      <c r="H7070" s="8" t="s">
        <v>20</v>
      </c>
      <c r="I7070" s="9">
        <v>14</v>
      </c>
      <c r="J7070" s="10">
        <v>52</v>
      </c>
      <c r="K7070" s="11">
        <v>728</v>
      </c>
      <c r="L7070" s="11">
        <v>364</v>
      </c>
      <c r="M7070" s="12">
        <v>0.5</v>
      </c>
      <c r="N7070" s="14" t="s">
        <v>83</v>
      </c>
      <c r="P7070" s="16"/>
      <c r="T7070" s="17"/>
    </row>
    <row r="7071" spans="2:20" ht="14.25" customHeight="1" x14ac:dyDescent="0.3">
      <c r="B7071" s="6" t="s">
        <v>30</v>
      </c>
      <c r="C7071" s="6">
        <v>1185732</v>
      </c>
      <c r="D7071" s="7">
        <v>44296</v>
      </c>
      <c r="E7071" s="6" t="s">
        <v>36</v>
      </c>
      <c r="F7071" s="6" t="s">
        <v>116</v>
      </c>
      <c r="G7071" s="6" t="s">
        <v>117</v>
      </c>
      <c r="H7071" s="8" t="s">
        <v>21</v>
      </c>
      <c r="I7071" s="9">
        <v>19</v>
      </c>
      <c r="J7071" s="10">
        <v>36</v>
      </c>
      <c r="K7071" s="11">
        <v>684</v>
      </c>
      <c r="L7071" s="11">
        <v>328.32</v>
      </c>
      <c r="M7071" s="12">
        <v>0.48</v>
      </c>
      <c r="N7071" s="14" t="s">
        <v>83</v>
      </c>
      <c r="P7071" s="16"/>
      <c r="T7071" s="17"/>
    </row>
    <row r="7072" spans="2:20" ht="14.25" customHeight="1" x14ac:dyDescent="0.3">
      <c r="B7072" s="6" t="s">
        <v>30</v>
      </c>
      <c r="C7072" s="6">
        <v>1185732</v>
      </c>
      <c r="D7072" s="7">
        <v>44296</v>
      </c>
      <c r="E7072" s="6" t="s">
        <v>36</v>
      </c>
      <c r="F7072" s="6" t="s">
        <v>116</v>
      </c>
      <c r="G7072" s="6" t="s">
        <v>117</v>
      </c>
      <c r="H7072" s="8" t="s">
        <v>22</v>
      </c>
      <c r="I7072" s="9">
        <v>61</v>
      </c>
      <c r="J7072" s="10">
        <v>45</v>
      </c>
      <c r="K7072" s="11">
        <v>2745</v>
      </c>
      <c r="L7072" s="11">
        <v>1207.8</v>
      </c>
      <c r="M7072" s="12">
        <v>0.44</v>
      </c>
      <c r="N7072" s="14" t="s">
        <v>83</v>
      </c>
      <c r="P7072" s="16"/>
      <c r="T7072" s="17"/>
    </row>
    <row r="7073" spans="2:20" ht="14.25" customHeight="1" x14ac:dyDescent="0.3">
      <c r="B7073" s="6" t="s">
        <v>30</v>
      </c>
      <c r="C7073" s="6">
        <v>1185732</v>
      </c>
      <c r="D7073" s="7">
        <v>44296</v>
      </c>
      <c r="E7073" s="6" t="s">
        <v>36</v>
      </c>
      <c r="F7073" s="6" t="s">
        <v>116</v>
      </c>
      <c r="G7073" s="6" t="s">
        <v>117</v>
      </c>
      <c r="H7073" s="8" t="s">
        <v>23</v>
      </c>
      <c r="I7073" s="9">
        <v>47</v>
      </c>
      <c r="J7073" s="10">
        <v>72</v>
      </c>
      <c r="K7073" s="11">
        <v>3384</v>
      </c>
      <c r="L7073" s="11">
        <v>1861.2</v>
      </c>
      <c r="M7073" s="12">
        <v>0.55000000000000004</v>
      </c>
      <c r="N7073" s="14" t="s">
        <v>83</v>
      </c>
      <c r="P7073" s="16"/>
      <c r="T7073" s="17"/>
    </row>
    <row r="7074" spans="2:20" ht="14.25" customHeight="1" x14ac:dyDescent="0.3">
      <c r="B7074" s="6" t="s">
        <v>30</v>
      </c>
      <c r="C7074" s="6">
        <v>1185732</v>
      </c>
      <c r="D7074" s="7">
        <v>44327</v>
      </c>
      <c r="E7074" s="6" t="s">
        <v>36</v>
      </c>
      <c r="F7074" s="6" t="s">
        <v>116</v>
      </c>
      <c r="G7074" s="6" t="s">
        <v>117</v>
      </c>
      <c r="H7074" s="8" t="s">
        <v>17</v>
      </c>
      <c r="I7074" s="9">
        <v>54</v>
      </c>
      <c r="J7074" s="10">
        <v>164</v>
      </c>
      <c r="K7074" s="11">
        <v>8856</v>
      </c>
      <c r="L7074" s="11">
        <v>4428</v>
      </c>
      <c r="M7074" s="12">
        <v>0.5</v>
      </c>
      <c r="N7074" s="14" t="s">
        <v>83</v>
      </c>
      <c r="P7074" s="16"/>
      <c r="T7074" s="17"/>
    </row>
    <row r="7075" spans="2:20" ht="14.25" customHeight="1" x14ac:dyDescent="0.3">
      <c r="B7075" s="6" t="s">
        <v>30</v>
      </c>
      <c r="C7075" s="6">
        <v>1185732</v>
      </c>
      <c r="D7075" s="7">
        <v>44327</v>
      </c>
      <c r="E7075" s="6" t="s">
        <v>36</v>
      </c>
      <c r="F7075" s="6" t="s">
        <v>116</v>
      </c>
      <c r="G7075" s="6" t="s">
        <v>117</v>
      </c>
      <c r="H7075" s="8" t="s">
        <v>19</v>
      </c>
      <c r="I7075" s="9">
        <v>37</v>
      </c>
      <c r="J7075" s="10">
        <v>73</v>
      </c>
      <c r="K7075" s="11">
        <v>2701</v>
      </c>
      <c r="L7075" s="11">
        <v>1485.5500000000002</v>
      </c>
      <c r="M7075" s="12">
        <v>0.55000000000000004</v>
      </c>
      <c r="N7075" s="14" t="s">
        <v>83</v>
      </c>
      <c r="P7075" s="16"/>
      <c r="T7075" s="17"/>
    </row>
    <row r="7076" spans="2:20" ht="14.25" customHeight="1" x14ac:dyDescent="0.3">
      <c r="B7076" s="6" t="s">
        <v>30</v>
      </c>
      <c r="C7076" s="6">
        <v>1185732</v>
      </c>
      <c r="D7076" s="7">
        <v>44327</v>
      </c>
      <c r="E7076" s="6" t="s">
        <v>36</v>
      </c>
      <c r="F7076" s="6" t="s">
        <v>116</v>
      </c>
      <c r="G7076" s="6" t="s">
        <v>117</v>
      </c>
      <c r="H7076" s="8" t="s">
        <v>20</v>
      </c>
      <c r="I7076" s="9">
        <v>34</v>
      </c>
      <c r="J7076" s="10">
        <v>56</v>
      </c>
      <c r="K7076" s="11">
        <v>1904</v>
      </c>
      <c r="L7076" s="11">
        <v>894.88</v>
      </c>
      <c r="M7076" s="12">
        <v>0.47</v>
      </c>
      <c r="N7076" s="14" t="s">
        <v>83</v>
      </c>
      <c r="P7076" s="16"/>
      <c r="T7076" s="17"/>
    </row>
    <row r="7077" spans="2:20" ht="14.25" customHeight="1" x14ac:dyDescent="0.3">
      <c r="B7077" s="6" t="s">
        <v>30</v>
      </c>
      <c r="C7077" s="6">
        <v>1185732</v>
      </c>
      <c r="D7077" s="7">
        <v>44327</v>
      </c>
      <c r="E7077" s="6" t="s">
        <v>36</v>
      </c>
      <c r="F7077" s="6" t="s">
        <v>116</v>
      </c>
      <c r="G7077" s="6" t="s">
        <v>117</v>
      </c>
      <c r="H7077" s="8" t="s">
        <v>21</v>
      </c>
      <c r="I7077" s="9">
        <v>34</v>
      </c>
      <c r="J7077" s="10">
        <v>49</v>
      </c>
      <c r="K7077" s="11">
        <v>1666</v>
      </c>
      <c r="L7077" s="11">
        <v>816.34</v>
      </c>
      <c r="M7077" s="12">
        <v>0.49</v>
      </c>
      <c r="N7077" s="14" t="s">
        <v>83</v>
      </c>
      <c r="P7077" s="16"/>
      <c r="T7077" s="17"/>
    </row>
    <row r="7078" spans="2:20" ht="14.25" customHeight="1" x14ac:dyDescent="0.3">
      <c r="B7078" s="6" t="s">
        <v>30</v>
      </c>
      <c r="C7078" s="6">
        <v>1185732</v>
      </c>
      <c r="D7078" s="7">
        <v>44327</v>
      </c>
      <c r="E7078" s="6" t="s">
        <v>36</v>
      </c>
      <c r="F7078" s="6" t="s">
        <v>116</v>
      </c>
      <c r="G7078" s="6" t="s">
        <v>117</v>
      </c>
      <c r="H7078" s="8" t="s">
        <v>22</v>
      </c>
      <c r="I7078" s="9">
        <v>44</v>
      </c>
      <c r="J7078" s="10">
        <v>58</v>
      </c>
      <c r="K7078" s="11">
        <v>2552</v>
      </c>
      <c r="L7078" s="11">
        <v>1148.3999999999999</v>
      </c>
      <c r="M7078" s="12">
        <v>0.44999999999999996</v>
      </c>
      <c r="N7078" s="14" t="s">
        <v>83</v>
      </c>
      <c r="P7078" s="16"/>
      <c r="T7078" s="17"/>
    </row>
    <row r="7079" spans="2:20" ht="14.25" customHeight="1" x14ac:dyDescent="0.3">
      <c r="B7079" s="6" t="s">
        <v>30</v>
      </c>
      <c r="C7079" s="6">
        <v>1185732</v>
      </c>
      <c r="D7079" s="7">
        <v>44327</v>
      </c>
      <c r="E7079" s="6" t="s">
        <v>36</v>
      </c>
      <c r="F7079" s="6" t="s">
        <v>116</v>
      </c>
      <c r="G7079" s="6" t="s">
        <v>117</v>
      </c>
      <c r="H7079" s="8" t="s">
        <v>23</v>
      </c>
      <c r="I7079" s="9">
        <v>53</v>
      </c>
      <c r="J7079" s="10">
        <v>91</v>
      </c>
      <c r="K7079" s="11">
        <v>4823</v>
      </c>
      <c r="L7079" s="11">
        <v>2507.96</v>
      </c>
      <c r="M7079" s="12">
        <v>0.52</v>
      </c>
      <c r="N7079" s="14" t="s">
        <v>83</v>
      </c>
      <c r="P7079" s="16"/>
      <c r="T7079" s="17"/>
    </row>
    <row r="7080" spans="2:20" ht="14.25" customHeight="1" x14ac:dyDescent="0.3">
      <c r="B7080" s="6" t="s">
        <v>30</v>
      </c>
      <c r="C7080" s="6">
        <v>1185732</v>
      </c>
      <c r="D7080" s="7">
        <v>44357</v>
      </c>
      <c r="E7080" s="6" t="s">
        <v>36</v>
      </c>
      <c r="F7080" s="6" t="s">
        <v>116</v>
      </c>
      <c r="G7080" s="6" t="s">
        <v>117</v>
      </c>
      <c r="H7080" s="8" t="s">
        <v>17</v>
      </c>
      <c r="I7080" s="9">
        <v>36</v>
      </c>
      <c r="J7080" s="10">
        <v>155</v>
      </c>
      <c r="K7080" s="11">
        <v>5580</v>
      </c>
      <c r="L7080" s="11">
        <v>3069.0000000000005</v>
      </c>
      <c r="M7080" s="12">
        <v>0.55000000000000004</v>
      </c>
      <c r="N7080" s="14" t="s">
        <v>83</v>
      </c>
      <c r="P7080" s="16"/>
      <c r="T7080" s="17"/>
    </row>
    <row r="7081" spans="2:20" ht="14.25" customHeight="1" x14ac:dyDescent="0.3">
      <c r="B7081" s="6" t="s">
        <v>30</v>
      </c>
      <c r="C7081" s="6">
        <v>1185732</v>
      </c>
      <c r="D7081" s="7">
        <v>44357</v>
      </c>
      <c r="E7081" s="6" t="s">
        <v>36</v>
      </c>
      <c r="F7081" s="6" t="s">
        <v>116</v>
      </c>
      <c r="G7081" s="6" t="s">
        <v>117</v>
      </c>
      <c r="H7081" s="8" t="s">
        <v>19</v>
      </c>
      <c r="I7081" s="9">
        <v>32</v>
      </c>
      <c r="J7081" s="10">
        <v>94</v>
      </c>
      <c r="K7081" s="11">
        <v>3008</v>
      </c>
      <c r="L7081" s="11">
        <v>1594.24</v>
      </c>
      <c r="M7081" s="12">
        <v>0.53</v>
      </c>
      <c r="N7081" s="14" t="s">
        <v>83</v>
      </c>
      <c r="P7081" s="16"/>
      <c r="T7081" s="17"/>
    </row>
    <row r="7082" spans="2:20" ht="14.25" customHeight="1" x14ac:dyDescent="0.3">
      <c r="B7082" s="6" t="s">
        <v>30</v>
      </c>
      <c r="C7082" s="6">
        <v>1185732</v>
      </c>
      <c r="D7082" s="7">
        <v>44357</v>
      </c>
      <c r="E7082" s="6" t="s">
        <v>36</v>
      </c>
      <c r="F7082" s="6" t="s">
        <v>116</v>
      </c>
      <c r="G7082" s="6" t="s">
        <v>117</v>
      </c>
      <c r="H7082" s="8" t="s">
        <v>20</v>
      </c>
      <c r="I7082" s="9">
        <v>27</v>
      </c>
      <c r="J7082" s="10">
        <v>50</v>
      </c>
      <c r="K7082" s="11">
        <v>1350</v>
      </c>
      <c r="L7082" s="11">
        <v>607.49999999999989</v>
      </c>
      <c r="M7082" s="12">
        <v>0.44999999999999996</v>
      </c>
      <c r="N7082" s="14" t="s">
        <v>83</v>
      </c>
      <c r="P7082" s="16"/>
      <c r="T7082" s="17"/>
    </row>
    <row r="7083" spans="2:20" ht="14.25" customHeight="1" x14ac:dyDescent="0.3">
      <c r="B7083" s="6" t="s">
        <v>30</v>
      </c>
      <c r="C7083" s="6">
        <v>1185732</v>
      </c>
      <c r="D7083" s="7">
        <v>44357</v>
      </c>
      <c r="E7083" s="6" t="s">
        <v>36</v>
      </c>
      <c r="F7083" s="6" t="s">
        <v>116</v>
      </c>
      <c r="G7083" s="6" t="s">
        <v>117</v>
      </c>
      <c r="H7083" s="8" t="s">
        <v>21</v>
      </c>
      <c r="I7083" s="9">
        <v>29</v>
      </c>
      <c r="J7083" s="10">
        <v>46</v>
      </c>
      <c r="K7083" s="11">
        <v>1334</v>
      </c>
      <c r="L7083" s="11">
        <v>626.98</v>
      </c>
      <c r="M7083" s="12">
        <v>0.47</v>
      </c>
      <c r="N7083" s="14" t="s">
        <v>83</v>
      </c>
      <c r="P7083" s="16"/>
      <c r="T7083" s="17"/>
    </row>
    <row r="7084" spans="2:20" ht="14.25" customHeight="1" x14ac:dyDescent="0.3">
      <c r="B7084" s="6" t="s">
        <v>30</v>
      </c>
      <c r="C7084" s="6">
        <v>1185732</v>
      </c>
      <c r="D7084" s="7">
        <v>44357</v>
      </c>
      <c r="E7084" s="6" t="s">
        <v>36</v>
      </c>
      <c r="F7084" s="6" t="s">
        <v>116</v>
      </c>
      <c r="G7084" s="6" t="s">
        <v>117</v>
      </c>
      <c r="H7084" s="8" t="s">
        <v>22</v>
      </c>
      <c r="I7084" s="9">
        <v>36</v>
      </c>
      <c r="J7084" s="10">
        <v>53</v>
      </c>
      <c r="K7084" s="11">
        <v>1908</v>
      </c>
      <c r="L7084" s="11">
        <v>858.59999999999991</v>
      </c>
      <c r="M7084" s="12">
        <v>0.44999999999999996</v>
      </c>
      <c r="N7084" s="14" t="s">
        <v>83</v>
      </c>
      <c r="P7084" s="16"/>
      <c r="T7084" s="17"/>
    </row>
    <row r="7085" spans="2:20" ht="14.25" customHeight="1" x14ac:dyDescent="0.3">
      <c r="B7085" s="6" t="s">
        <v>30</v>
      </c>
      <c r="C7085" s="6">
        <v>1185732</v>
      </c>
      <c r="D7085" s="7">
        <v>44357</v>
      </c>
      <c r="E7085" s="6" t="s">
        <v>36</v>
      </c>
      <c r="F7085" s="6" t="s">
        <v>116</v>
      </c>
      <c r="G7085" s="6" t="s">
        <v>117</v>
      </c>
      <c r="H7085" s="8" t="s">
        <v>23</v>
      </c>
      <c r="I7085" s="9">
        <v>56</v>
      </c>
      <c r="J7085" s="10">
        <v>91</v>
      </c>
      <c r="K7085" s="11">
        <v>5096</v>
      </c>
      <c r="L7085" s="11">
        <v>2598.96</v>
      </c>
      <c r="M7085" s="12">
        <v>0.51</v>
      </c>
      <c r="N7085" s="14" t="s">
        <v>83</v>
      </c>
      <c r="P7085" s="16"/>
      <c r="T7085" s="17"/>
    </row>
    <row r="7086" spans="2:20" ht="14.25" customHeight="1" x14ac:dyDescent="0.3">
      <c r="B7086" s="6" t="s">
        <v>30</v>
      </c>
      <c r="C7086" s="6">
        <v>1185732</v>
      </c>
      <c r="D7086" s="7">
        <v>44386</v>
      </c>
      <c r="E7086" s="6" t="s">
        <v>36</v>
      </c>
      <c r="F7086" s="6" t="s">
        <v>116</v>
      </c>
      <c r="G7086" s="6" t="s">
        <v>117</v>
      </c>
      <c r="H7086" s="8" t="s">
        <v>17</v>
      </c>
      <c r="I7086" s="9">
        <v>51</v>
      </c>
      <c r="J7086" s="10">
        <v>149</v>
      </c>
      <c r="K7086" s="11">
        <v>7599</v>
      </c>
      <c r="L7086" s="11">
        <v>4027.4700000000003</v>
      </c>
      <c r="M7086" s="12">
        <v>0.53</v>
      </c>
      <c r="N7086" s="14" t="s">
        <v>83</v>
      </c>
      <c r="P7086" s="16"/>
      <c r="T7086" s="17"/>
    </row>
    <row r="7087" spans="2:20" ht="14.25" customHeight="1" x14ac:dyDescent="0.3">
      <c r="B7087" s="6" t="s">
        <v>30</v>
      </c>
      <c r="C7087" s="6">
        <v>1185732</v>
      </c>
      <c r="D7087" s="7">
        <v>44386</v>
      </c>
      <c r="E7087" s="6" t="s">
        <v>36</v>
      </c>
      <c r="F7087" s="6" t="s">
        <v>116</v>
      </c>
      <c r="G7087" s="6" t="s">
        <v>117</v>
      </c>
      <c r="H7087" s="8" t="s">
        <v>19</v>
      </c>
      <c r="I7087" s="9">
        <v>49</v>
      </c>
      <c r="J7087" s="10">
        <v>84</v>
      </c>
      <c r="K7087" s="11">
        <v>4116</v>
      </c>
      <c r="L7087" s="11">
        <v>2058</v>
      </c>
      <c r="M7087" s="12">
        <v>0.5</v>
      </c>
      <c r="N7087" s="14" t="s">
        <v>83</v>
      </c>
      <c r="P7087" s="16"/>
      <c r="T7087" s="17"/>
    </row>
    <row r="7088" spans="2:20" ht="14.25" customHeight="1" x14ac:dyDescent="0.3">
      <c r="B7088" s="6" t="s">
        <v>30</v>
      </c>
      <c r="C7088" s="6">
        <v>1185732</v>
      </c>
      <c r="D7088" s="7">
        <v>44386</v>
      </c>
      <c r="E7088" s="6" t="s">
        <v>36</v>
      </c>
      <c r="F7088" s="6" t="s">
        <v>116</v>
      </c>
      <c r="G7088" s="6" t="s">
        <v>117</v>
      </c>
      <c r="H7088" s="8" t="s">
        <v>20</v>
      </c>
      <c r="I7088" s="9">
        <v>42</v>
      </c>
      <c r="J7088" s="10">
        <v>68</v>
      </c>
      <c r="K7088" s="11">
        <v>2856</v>
      </c>
      <c r="L7088" s="11">
        <v>1285.1999999999998</v>
      </c>
      <c r="M7088" s="12">
        <v>0.44999999999999996</v>
      </c>
      <c r="N7088" s="14" t="s">
        <v>83</v>
      </c>
      <c r="P7088" s="16"/>
      <c r="T7088" s="17"/>
    </row>
    <row r="7089" spans="2:20" ht="14.25" customHeight="1" x14ac:dyDescent="0.3">
      <c r="B7089" s="6" t="s">
        <v>30</v>
      </c>
      <c r="C7089" s="6">
        <v>1185732</v>
      </c>
      <c r="D7089" s="7">
        <v>44386</v>
      </c>
      <c r="E7089" s="6" t="s">
        <v>36</v>
      </c>
      <c r="F7089" s="6" t="s">
        <v>116</v>
      </c>
      <c r="G7089" s="6" t="s">
        <v>117</v>
      </c>
      <c r="H7089" s="8" t="s">
        <v>21</v>
      </c>
      <c r="I7089" s="9">
        <v>42</v>
      </c>
      <c r="J7089" s="10">
        <v>49</v>
      </c>
      <c r="K7089" s="11">
        <v>2058</v>
      </c>
      <c r="L7089" s="11">
        <v>967.26</v>
      </c>
      <c r="M7089" s="12">
        <v>0.47</v>
      </c>
      <c r="N7089" s="14" t="s">
        <v>83</v>
      </c>
      <c r="P7089" s="16"/>
      <c r="T7089" s="17"/>
    </row>
    <row r="7090" spans="2:20" ht="14.25" customHeight="1" x14ac:dyDescent="0.3">
      <c r="B7090" s="6" t="s">
        <v>30</v>
      </c>
      <c r="C7090" s="6">
        <v>1185732</v>
      </c>
      <c r="D7090" s="7">
        <v>44386</v>
      </c>
      <c r="E7090" s="6" t="s">
        <v>36</v>
      </c>
      <c r="F7090" s="6" t="s">
        <v>116</v>
      </c>
      <c r="G7090" s="6" t="s">
        <v>117</v>
      </c>
      <c r="H7090" s="8" t="s">
        <v>22</v>
      </c>
      <c r="I7090" s="9">
        <v>51</v>
      </c>
      <c r="J7090" s="10">
        <v>50</v>
      </c>
      <c r="K7090" s="11">
        <v>2550</v>
      </c>
      <c r="L7090" s="11">
        <v>1071</v>
      </c>
      <c r="M7090" s="12">
        <v>0.42</v>
      </c>
      <c r="N7090" s="14" t="s">
        <v>83</v>
      </c>
      <c r="P7090" s="16"/>
      <c r="T7090" s="17"/>
    </row>
    <row r="7091" spans="2:20" ht="14.25" customHeight="1" x14ac:dyDescent="0.3">
      <c r="B7091" s="6" t="s">
        <v>30</v>
      </c>
      <c r="C7091" s="6">
        <v>1185732</v>
      </c>
      <c r="D7091" s="7">
        <v>44386</v>
      </c>
      <c r="E7091" s="6" t="s">
        <v>36</v>
      </c>
      <c r="F7091" s="6" t="s">
        <v>116</v>
      </c>
      <c r="G7091" s="6" t="s">
        <v>117</v>
      </c>
      <c r="H7091" s="8" t="s">
        <v>23</v>
      </c>
      <c r="I7091" s="9">
        <v>54</v>
      </c>
      <c r="J7091" s="10">
        <v>101</v>
      </c>
      <c r="K7091" s="11">
        <v>5454</v>
      </c>
      <c r="L7091" s="11">
        <v>2781.54</v>
      </c>
      <c r="M7091" s="12">
        <v>0.51</v>
      </c>
      <c r="N7091" s="14" t="s">
        <v>83</v>
      </c>
      <c r="P7091" s="16"/>
      <c r="T7091" s="17"/>
    </row>
    <row r="7092" spans="2:20" ht="14.25" customHeight="1" x14ac:dyDescent="0.3">
      <c r="B7092" s="6" t="s">
        <v>30</v>
      </c>
      <c r="C7092" s="6">
        <v>1185732</v>
      </c>
      <c r="D7092" s="7">
        <v>44418</v>
      </c>
      <c r="E7092" s="6" t="s">
        <v>36</v>
      </c>
      <c r="F7092" s="6" t="s">
        <v>116</v>
      </c>
      <c r="G7092" s="6" t="s">
        <v>117</v>
      </c>
      <c r="H7092" s="8" t="s">
        <v>17</v>
      </c>
      <c r="I7092" s="9">
        <v>47</v>
      </c>
      <c r="J7092" s="10">
        <v>152</v>
      </c>
      <c r="K7092" s="11">
        <v>7144</v>
      </c>
      <c r="L7092" s="11">
        <v>3929.2000000000003</v>
      </c>
      <c r="M7092" s="12">
        <v>0.55000000000000004</v>
      </c>
      <c r="N7092" s="14" t="s">
        <v>83</v>
      </c>
      <c r="P7092" s="16"/>
      <c r="T7092" s="17"/>
    </row>
    <row r="7093" spans="2:20" ht="14.25" customHeight="1" x14ac:dyDescent="0.3">
      <c r="B7093" s="6" t="s">
        <v>30</v>
      </c>
      <c r="C7093" s="6">
        <v>1185732</v>
      </c>
      <c r="D7093" s="7">
        <v>44418</v>
      </c>
      <c r="E7093" s="6" t="s">
        <v>36</v>
      </c>
      <c r="F7093" s="6" t="s">
        <v>116</v>
      </c>
      <c r="G7093" s="6" t="s">
        <v>117</v>
      </c>
      <c r="H7093" s="8" t="s">
        <v>19</v>
      </c>
      <c r="I7093" s="9">
        <v>41</v>
      </c>
      <c r="J7093" s="10">
        <v>87</v>
      </c>
      <c r="K7093" s="11">
        <v>3567</v>
      </c>
      <c r="L7093" s="11">
        <v>1926.18</v>
      </c>
      <c r="M7093" s="12">
        <v>0.54</v>
      </c>
      <c r="N7093" s="14" t="s">
        <v>83</v>
      </c>
      <c r="P7093" s="16"/>
      <c r="T7093" s="17"/>
    </row>
    <row r="7094" spans="2:20" ht="14.25" customHeight="1" x14ac:dyDescent="0.3">
      <c r="B7094" s="6" t="s">
        <v>30</v>
      </c>
      <c r="C7094" s="6">
        <v>1185732</v>
      </c>
      <c r="D7094" s="7">
        <v>44418</v>
      </c>
      <c r="E7094" s="6" t="s">
        <v>36</v>
      </c>
      <c r="F7094" s="6" t="s">
        <v>116</v>
      </c>
      <c r="G7094" s="6" t="s">
        <v>117</v>
      </c>
      <c r="H7094" s="8" t="s">
        <v>20</v>
      </c>
      <c r="I7094" s="9">
        <v>37</v>
      </c>
      <c r="J7094" s="10">
        <v>56</v>
      </c>
      <c r="K7094" s="11">
        <v>2072</v>
      </c>
      <c r="L7094" s="11">
        <v>973.83999999999992</v>
      </c>
      <c r="M7094" s="12">
        <v>0.47</v>
      </c>
      <c r="N7094" s="14" t="s">
        <v>83</v>
      </c>
      <c r="P7094" s="16"/>
      <c r="T7094" s="17"/>
    </row>
    <row r="7095" spans="2:20" ht="14.25" customHeight="1" x14ac:dyDescent="0.3">
      <c r="B7095" s="6" t="s">
        <v>30</v>
      </c>
      <c r="C7095" s="6">
        <v>1185732</v>
      </c>
      <c r="D7095" s="7">
        <v>44418</v>
      </c>
      <c r="E7095" s="6" t="s">
        <v>36</v>
      </c>
      <c r="F7095" s="6" t="s">
        <v>116</v>
      </c>
      <c r="G7095" s="6" t="s">
        <v>117</v>
      </c>
      <c r="H7095" s="8" t="s">
        <v>21</v>
      </c>
      <c r="I7095" s="9">
        <v>38</v>
      </c>
      <c r="J7095" s="10">
        <v>60</v>
      </c>
      <c r="K7095" s="11">
        <v>2280</v>
      </c>
      <c r="L7095" s="11">
        <v>1071.5999999999999</v>
      </c>
      <c r="M7095" s="12">
        <v>0.47</v>
      </c>
      <c r="N7095" s="14" t="s">
        <v>83</v>
      </c>
      <c r="P7095" s="16"/>
      <c r="T7095" s="17"/>
    </row>
    <row r="7096" spans="2:20" ht="14.25" customHeight="1" x14ac:dyDescent="0.3">
      <c r="B7096" s="6" t="s">
        <v>30</v>
      </c>
      <c r="C7096" s="6">
        <v>1185732</v>
      </c>
      <c r="D7096" s="7">
        <v>44418</v>
      </c>
      <c r="E7096" s="6" t="s">
        <v>36</v>
      </c>
      <c r="F7096" s="6" t="s">
        <v>116</v>
      </c>
      <c r="G7096" s="6" t="s">
        <v>117</v>
      </c>
      <c r="H7096" s="8" t="s">
        <v>22</v>
      </c>
      <c r="I7096" s="9">
        <v>47</v>
      </c>
      <c r="J7096" s="10">
        <v>53</v>
      </c>
      <c r="K7096" s="11">
        <v>2491</v>
      </c>
      <c r="L7096" s="11">
        <v>1120.9499999999998</v>
      </c>
      <c r="M7096" s="12">
        <v>0.44999999999999996</v>
      </c>
      <c r="N7096" s="14" t="s">
        <v>83</v>
      </c>
      <c r="P7096" s="16"/>
      <c r="T7096" s="17"/>
    </row>
    <row r="7097" spans="2:20" ht="14.25" customHeight="1" x14ac:dyDescent="0.3">
      <c r="B7097" s="6" t="s">
        <v>30</v>
      </c>
      <c r="C7097" s="6">
        <v>1185732</v>
      </c>
      <c r="D7097" s="7">
        <v>44418</v>
      </c>
      <c r="E7097" s="6" t="s">
        <v>36</v>
      </c>
      <c r="F7097" s="6" t="s">
        <v>116</v>
      </c>
      <c r="G7097" s="6" t="s">
        <v>117</v>
      </c>
      <c r="H7097" s="8" t="s">
        <v>23</v>
      </c>
      <c r="I7097" s="9">
        <v>54</v>
      </c>
      <c r="J7097" s="10">
        <v>91</v>
      </c>
      <c r="K7097" s="11">
        <v>4914</v>
      </c>
      <c r="L7097" s="11">
        <v>2604.42</v>
      </c>
      <c r="M7097" s="12">
        <v>0.53</v>
      </c>
      <c r="N7097" s="14" t="s">
        <v>83</v>
      </c>
      <c r="P7097" s="16"/>
      <c r="T7097" s="17"/>
    </row>
    <row r="7098" spans="2:20" ht="14.25" customHeight="1" x14ac:dyDescent="0.3">
      <c r="B7098" s="6" t="s">
        <v>30</v>
      </c>
      <c r="C7098" s="6">
        <v>1185732</v>
      </c>
      <c r="D7098" s="7">
        <v>44450</v>
      </c>
      <c r="E7098" s="6" t="s">
        <v>36</v>
      </c>
      <c r="F7098" s="6" t="s">
        <v>116</v>
      </c>
      <c r="G7098" s="6" t="s">
        <v>117</v>
      </c>
      <c r="H7098" s="8" t="s">
        <v>17</v>
      </c>
      <c r="I7098" s="9">
        <v>33</v>
      </c>
      <c r="J7098" s="10">
        <v>133</v>
      </c>
      <c r="K7098" s="11">
        <v>4389</v>
      </c>
      <c r="L7098" s="11">
        <v>2370.06</v>
      </c>
      <c r="M7098" s="12">
        <v>0.54</v>
      </c>
      <c r="N7098" s="14" t="s">
        <v>83</v>
      </c>
      <c r="P7098" s="16"/>
      <c r="T7098" s="17"/>
    </row>
    <row r="7099" spans="2:20" ht="14.25" customHeight="1" x14ac:dyDescent="0.3">
      <c r="B7099" s="6" t="s">
        <v>30</v>
      </c>
      <c r="C7099" s="6">
        <v>1185732</v>
      </c>
      <c r="D7099" s="7">
        <v>44450</v>
      </c>
      <c r="E7099" s="6" t="s">
        <v>36</v>
      </c>
      <c r="F7099" s="6" t="s">
        <v>116</v>
      </c>
      <c r="G7099" s="6" t="s">
        <v>117</v>
      </c>
      <c r="H7099" s="8" t="s">
        <v>19</v>
      </c>
      <c r="I7099" s="9">
        <v>29</v>
      </c>
      <c r="J7099" s="10">
        <v>74</v>
      </c>
      <c r="K7099" s="11">
        <v>2146</v>
      </c>
      <c r="L7099" s="11">
        <v>1073</v>
      </c>
      <c r="M7099" s="12">
        <v>0.5</v>
      </c>
      <c r="N7099" s="14" t="s">
        <v>83</v>
      </c>
      <c r="P7099" s="16"/>
      <c r="T7099" s="17"/>
    </row>
    <row r="7100" spans="2:20" ht="14.25" customHeight="1" x14ac:dyDescent="0.3">
      <c r="B7100" s="6" t="s">
        <v>30</v>
      </c>
      <c r="C7100" s="6">
        <v>1185732</v>
      </c>
      <c r="D7100" s="7">
        <v>44450</v>
      </c>
      <c r="E7100" s="6" t="s">
        <v>36</v>
      </c>
      <c r="F7100" s="6" t="s">
        <v>116</v>
      </c>
      <c r="G7100" s="6" t="s">
        <v>117</v>
      </c>
      <c r="H7100" s="8" t="s">
        <v>20</v>
      </c>
      <c r="I7100" s="9">
        <v>23</v>
      </c>
      <c r="J7100" s="10">
        <v>49</v>
      </c>
      <c r="K7100" s="11">
        <v>1127</v>
      </c>
      <c r="L7100" s="11">
        <v>529.68999999999994</v>
      </c>
      <c r="M7100" s="12">
        <v>0.47</v>
      </c>
      <c r="N7100" s="14" t="s">
        <v>83</v>
      </c>
      <c r="P7100" s="16"/>
      <c r="T7100" s="17"/>
    </row>
    <row r="7101" spans="2:20" ht="14.25" customHeight="1" x14ac:dyDescent="0.3">
      <c r="B7101" s="6" t="s">
        <v>30</v>
      </c>
      <c r="C7101" s="6">
        <v>1185732</v>
      </c>
      <c r="D7101" s="7">
        <v>44450</v>
      </c>
      <c r="E7101" s="6" t="s">
        <v>36</v>
      </c>
      <c r="F7101" s="6" t="s">
        <v>116</v>
      </c>
      <c r="G7101" s="6" t="s">
        <v>117</v>
      </c>
      <c r="H7101" s="8" t="s">
        <v>21</v>
      </c>
      <c r="I7101" s="9">
        <v>24</v>
      </c>
      <c r="J7101" s="10">
        <v>41</v>
      </c>
      <c r="K7101" s="11">
        <v>984</v>
      </c>
      <c r="L7101" s="11">
        <v>462.47999999999996</v>
      </c>
      <c r="M7101" s="12">
        <v>0.47</v>
      </c>
      <c r="N7101" s="14" t="s">
        <v>83</v>
      </c>
      <c r="P7101" s="16"/>
      <c r="T7101" s="17"/>
    </row>
    <row r="7102" spans="2:20" ht="14.25" customHeight="1" x14ac:dyDescent="0.3">
      <c r="B7102" s="6" t="s">
        <v>30</v>
      </c>
      <c r="C7102" s="6">
        <v>1185732</v>
      </c>
      <c r="D7102" s="7">
        <v>44450</v>
      </c>
      <c r="E7102" s="6" t="s">
        <v>36</v>
      </c>
      <c r="F7102" s="6" t="s">
        <v>116</v>
      </c>
      <c r="G7102" s="6" t="s">
        <v>117</v>
      </c>
      <c r="H7102" s="8" t="s">
        <v>22</v>
      </c>
      <c r="I7102" s="9">
        <v>33</v>
      </c>
      <c r="J7102" s="10">
        <v>42</v>
      </c>
      <c r="K7102" s="11">
        <v>1386</v>
      </c>
      <c r="L7102" s="11">
        <v>554.4</v>
      </c>
      <c r="M7102" s="12">
        <v>0.4</v>
      </c>
      <c r="N7102" s="14" t="s">
        <v>83</v>
      </c>
      <c r="P7102" s="16"/>
      <c r="T7102" s="17"/>
    </row>
    <row r="7103" spans="2:20" ht="14.25" customHeight="1" x14ac:dyDescent="0.3">
      <c r="B7103" s="6" t="s">
        <v>30</v>
      </c>
      <c r="C7103" s="6">
        <v>1185732</v>
      </c>
      <c r="D7103" s="7">
        <v>44450</v>
      </c>
      <c r="E7103" s="6" t="s">
        <v>36</v>
      </c>
      <c r="F7103" s="6" t="s">
        <v>116</v>
      </c>
      <c r="G7103" s="6" t="s">
        <v>117</v>
      </c>
      <c r="H7103" s="8" t="s">
        <v>23</v>
      </c>
      <c r="I7103" s="9">
        <v>36</v>
      </c>
      <c r="J7103" s="10">
        <v>68</v>
      </c>
      <c r="K7103" s="11">
        <v>2448</v>
      </c>
      <c r="L7103" s="11">
        <v>1272.96</v>
      </c>
      <c r="M7103" s="12">
        <v>0.52</v>
      </c>
      <c r="N7103" s="14" t="s">
        <v>83</v>
      </c>
      <c r="P7103" s="16"/>
      <c r="T7103" s="17"/>
    </row>
    <row r="7104" spans="2:20" ht="14.25" customHeight="1" x14ac:dyDescent="0.3">
      <c r="B7104" s="6" t="s">
        <v>30</v>
      </c>
      <c r="C7104" s="6">
        <v>1185732</v>
      </c>
      <c r="D7104" s="7">
        <v>44479</v>
      </c>
      <c r="E7104" s="6" t="s">
        <v>36</v>
      </c>
      <c r="F7104" s="6" t="s">
        <v>116</v>
      </c>
      <c r="G7104" s="6" t="s">
        <v>117</v>
      </c>
      <c r="H7104" s="8" t="s">
        <v>17</v>
      </c>
      <c r="I7104" s="9">
        <v>41</v>
      </c>
      <c r="J7104" s="10">
        <v>116</v>
      </c>
      <c r="K7104" s="11">
        <v>4756</v>
      </c>
      <c r="L7104" s="11">
        <v>2520.6800000000003</v>
      </c>
      <c r="M7104" s="12">
        <v>0.53</v>
      </c>
      <c r="N7104" s="14" t="s">
        <v>83</v>
      </c>
      <c r="P7104" s="16"/>
      <c r="T7104" s="17"/>
    </row>
    <row r="7105" spans="2:20" ht="14.25" customHeight="1" x14ac:dyDescent="0.3">
      <c r="B7105" s="6" t="s">
        <v>30</v>
      </c>
      <c r="C7105" s="6">
        <v>1185732</v>
      </c>
      <c r="D7105" s="7">
        <v>44479</v>
      </c>
      <c r="E7105" s="6" t="s">
        <v>36</v>
      </c>
      <c r="F7105" s="6" t="s">
        <v>116</v>
      </c>
      <c r="G7105" s="6" t="s">
        <v>117</v>
      </c>
      <c r="H7105" s="8" t="s">
        <v>19</v>
      </c>
      <c r="I7105" s="9">
        <v>32</v>
      </c>
      <c r="J7105" s="10">
        <v>65</v>
      </c>
      <c r="K7105" s="11">
        <v>2080</v>
      </c>
      <c r="L7105" s="11">
        <v>1144</v>
      </c>
      <c r="M7105" s="12">
        <v>0.55000000000000004</v>
      </c>
      <c r="N7105" s="14" t="s">
        <v>83</v>
      </c>
      <c r="P7105" s="16"/>
      <c r="T7105" s="17"/>
    </row>
    <row r="7106" spans="2:20" ht="14.25" customHeight="1" x14ac:dyDescent="0.3">
      <c r="B7106" s="6" t="s">
        <v>30</v>
      </c>
      <c r="C7106" s="6">
        <v>1185732</v>
      </c>
      <c r="D7106" s="7">
        <v>44479</v>
      </c>
      <c r="E7106" s="6" t="s">
        <v>36</v>
      </c>
      <c r="F7106" s="6" t="s">
        <v>116</v>
      </c>
      <c r="G7106" s="6" t="s">
        <v>117</v>
      </c>
      <c r="H7106" s="8" t="s">
        <v>20</v>
      </c>
      <c r="I7106" s="9">
        <v>32</v>
      </c>
      <c r="J7106" s="10">
        <v>38</v>
      </c>
      <c r="K7106" s="11">
        <v>1216</v>
      </c>
      <c r="L7106" s="11">
        <v>571.52</v>
      </c>
      <c r="M7106" s="12">
        <v>0.47</v>
      </c>
      <c r="N7106" s="14" t="s">
        <v>83</v>
      </c>
      <c r="P7106" s="16"/>
      <c r="T7106" s="17"/>
    </row>
    <row r="7107" spans="2:20" ht="14.25" customHeight="1" x14ac:dyDescent="0.3">
      <c r="B7107" s="6" t="s">
        <v>30</v>
      </c>
      <c r="C7107" s="6">
        <v>1185732</v>
      </c>
      <c r="D7107" s="7">
        <v>44479</v>
      </c>
      <c r="E7107" s="6" t="s">
        <v>36</v>
      </c>
      <c r="F7107" s="6" t="s">
        <v>116</v>
      </c>
      <c r="G7107" s="6" t="s">
        <v>117</v>
      </c>
      <c r="H7107" s="8" t="s">
        <v>21</v>
      </c>
      <c r="I7107" s="9">
        <v>33</v>
      </c>
      <c r="J7107" s="10">
        <v>44</v>
      </c>
      <c r="K7107" s="11">
        <v>1452</v>
      </c>
      <c r="L7107" s="11">
        <v>667.92</v>
      </c>
      <c r="M7107" s="12">
        <v>0.45999999999999996</v>
      </c>
      <c r="N7107" s="14" t="s">
        <v>83</v>
      </c>
      <c r="P7107" s="16"/>
      <c r="T7107" s="17"/>
    </row>
    <row r="7108" spans="2:20" ht="14.25" customHeight="1" x14ac:dyDescent="0.3">
      <c r="B7108" s="6" t="s">
        <v>30</v>
      </c>
      <c r="C7108" s="6">
        <v>1185732</v>
      </c>
      <c r="D7108" s="7">
        <v>44479</v>
      </c>
      <c r="E7108" s="6" t="s">
        <v>36</v>
      </c>
      <c r="F7108" s="6" t="s">
        <v>116</v>
      </c>
      <c r="G7108" s="6" t="s">
        <v>117</v>
      </c>
      <c r="H7108" s="8" t="s">
        <v>22</v>
      </c>
      <c r="I7108" s="9">
        <v>41</v>
      </c>
      <c r="J7108" s="10">
        <v>38</v>
      </c>
      <c r="K7108" s="11">
        <v>1558</v>
      </c>
      <c r="L7108" s="11">
        <v>685.52</v>
      </c>
      <c r="M7108" s="12">
        <v>0.44</v>
      </c>
      <c r="N7108" s="14" t="s">
        <v>83</v>
      </c>
      <c r="P7108" s="16"/>
      <c r="T7108" s="17"/>
    </row>
    <row r="7109" spans="2:20" ht="14.25" customHeight="1" x14ac:dyDescent="0.3">
      <c r="B7109" s="6" t="s">
        <v>30</v>
      </c>
      <c r="C7109" s="6">
        <v>1185732</v>
      </c>
      <c r="D7109" s="7">
        <v>44479</v>
      </c>
      <c r="E7109" s="6" t="s">
        <v>36</v>
      </c>
      <c r="F7109" s="6" t="s">
        <v>116</v>
      </c>
      <c r="G7109" s="6" t="s">
        <v>117</v>
      </c>
      <c r="H7109" s="8" t="s">
        <v>23</v>
      </c>
      <c r="I7109" s="9">
        <v>48</v>
      </c>
      <c r="J7109" s="10">
        <v>83</v>
      </c>
      <c r="K7109" s="11">
        <v>3984</v>
      </c>
      <c r="L7109" s="11">
        <v>2111.52</v>
      </c>
      <c r="M7109" s="12">
        <v>0.53</v>
      </c>
      <c r="N7109" s="14" t="s">
        <v>83</v>
      </c>
      <c r="P7109" s="16"/>
      <c r="T7109" s="17"/>
    </row>
    <row r="7110" spans="2:20" ht="14.25" customHeight="1" x14ac:dyDescent="0.3">
      <c r="B7110" s="6" t="s">
        <v>30</v>
      </c>
      <c r="C7110" s="6">
        <v>1185732</v>
      </c>
      <c r="D7110" s="7">
        <v>44510</v>
      </c>
      <c r="E7110" s="6" t="s">
        <v>36</v>
      </c>
      <c r="F7110" s="6" t="s">
        <v>116</v>
      </c>
      <c r="G7110" s="6" t="s">
        <v>117</v>
      </c>
      <c r="H7110" s="8" t="s">
        <v>17</v>
      </c>
      <c r="I7110" s="9">
        <v>41</v>
      </c>
      <c r="J7110" s="10">
        <v>123</v>
      </c>
      <c r="K7110" s="11">
        <v>5043</v>
      </c>
      <c r="L7110" s="11">
        <v>2571.9299999999998</v>
      </c>
      <c r="M7110" s="12">
        <v>0.51</v>
      </c>
      <c r="N7110" s="14" t="s">
        <v>83</v>
      </c>
      <c r="P7110" s="16"/>
      <c r="T7110" s="17"/>
    </row>
    <row r="7111" spans="2:20" ht="14.25" customHeight="1" x14ac:dyDescent="0.3">
      <c r="B7111" s="6" t="s">
        <v>30</v>
      </c>
      <c r="C7111" s="6">
        <v>1185732</v>
      </c>
      <c r="D7111" s="7">
        <v>44510</v>
      </c>
      <c r="E7111" s="6" t="s">
        <v>36</v>
      </c>
      <c r="F7111" s="6" t="s">
        <v>116</v>
      </c>
      <c r="G7111" s="6" t="s">
        <v>117</v>
      </c>
      <c r="H7111" s="8" t="s">
        <v>19</v>
      </c>
      <c r="I7111" s="9">
        <v>33</v>
      </c>
      <c r="J7111" s="10">
        <v>98</v>
      </c>
      <c r="K7111" s="11">
        <v>3234</v>
      </c>
      <c r="L7111" s="11">
        <v>1778.7</v>
      </c>
      <c r="M7111" s="12">
        <v>0.55000000000000004</v>
      </c>
      <c r="N7111" s="14" t="s">
        <v>83</v>
      </c>
      <c r="P7111" s="16"/>
      <c r="T7111" s="17"/>
    </row>
    <row r="7112" spans="2:20" ht="14.25" customHeight="1" x14ac:dyDescent="0.3">
      <c r="B7112" s="6" t="s">
        <v>30</v>
      </c>
      <c r="C7112" s="6">
        <v>1185732</v>
      </c>
      <c r="D7112" s="7">
        <v>44510</v>
      </c>
      <c r="E7112" s="6" t="s">
        <v>36</v>
      </c>
      <c r="F7112" s="6" t="s">
        <v>116</v>
      </c>
      <c r="G7112" s="6" t="s">
        <v>117</v>
      </c>
      <c r="H7112" s="8" t="s">
        <v>20</v>
      </c>
      <c r="I7112" s="9">
        <v>32</v>
      </c>
      <c r="J7112" s="10">
        <v>81</v>
      </c>
      <c r="K7112" s="11">
        <v>2592</v>
      </c>
      <c r="L7112" s="11">
        <v>1244.1599999999999</v>
      </c>
      <c r="M7112" s="12">
        <v>0.48</v>
      </c>
      <c r="N7112" s="14" t="s">
        <v>83</v>
      </c>
      <c r="P7112" s="16"/>
      <c r="T7112" s="17"/>
    </row>
    <row r="7113" spans="2:20" ht="14.25" customHeight="1" x14ac:dyDescent="0.3">
      <c r="B7113" s="6" t="s">
        <v>30</v>
      </c>
      <c r="C7113" s="6">
        <v>1185732</v>
      </c>
      <c r="D7113" s="7">
        <v>44510</v>
      </c>
      <c r="E7113" s="6" t="s">
        <v>36</v>
      </c>
      <c r="F7113" s="6" t="s">
        <v>116</v>
      </c>
      <c r="G7113" s="6" t="s">
        <v>117</v>
      </c>
      <c r="H7113" s="8" t="s">
        <v>21</v>
      </c>
      <c r="I7113" s="9">
        <v>34</v>
      </c>
      <c r="J7113" s="10">
        <v>83</v>
      </c>
      <c r="K7113" s="11">
        <v>2822</v>
      </c>
      <c r="L7113" s="11">
        <v>1411</v>
      </c>
      <c r="M7113" s="12">
        <v>0.5</v>
      </c>
      <c r="N7113" s="14" t="s">
        <v>83</v>
      </c>
      <c r="P7113" s="16"/>
      <c r="T7113" s="17"/>
    </row>
    <row r="7114" spans="2:20" ht="14.25" customHeight="1" x14ac:dyDescent="0.3">
      <c r="B7114" s="6" t="s">
        <v>30</v>
      </c>
      <c r="C7114" s="6">
        <v>1185732</v>
      </c>
      <c r="D7114" s="7">
        <v>44510</v>
      </c>
      <c r="E7114" s="6" t="s">
        <v>36</v>
      </c>
      <c r="F7114" s="6" t="s">
        <v>116</v>
      </c>
      <c r="G7114" s="6" t="s">
        <v>117</v>
      </c>
      <c r="H7114" s="8" t="s">
        <v>22</v>
      </c>
      <c r="I7114" s="9">
        <v>55</v>
      </c>
      <c r="J7114" s="10">
        <v>75</v>
      </c>
      <c r="K7114" s="11">
        <v>4125</v>
      </c>
      <c r="L7114" s="11">
        <v>1650</v>
      </c>
      <c r="M7114" s="12">
        <v>0.4</v>
      </c>
      <c r="N7114" s="14" t="s">
        <v>83</v>
      </c>
      <c r="P7114" s="16"/>
      <c r="T7114" s="17"/>
    </row>
    <row r="7115" spans="2:20" ht="14.25" customHeight="1" x14ac:dyDescent="0.3">
      <c r="B7115" s="6" t="s">
        <v>30</v>
      </c>
      <c r="C7115" s="6">
        <v>1185732</v>
      </c>
      <c r="D7115" s="7">
        <v>44510</v>
      </c>
      <c r="E7115" s="6" t="s">
        <v>36</v>
      </c>
      <c r="F7115" s="6" t="s">
        <v>116</v>
      </c>
      <c r="G7115" s="6" t="s">
        <v>117</v>
      </c>
      <c r="H7115" s="8" t="s">
        <v>23</v>
      </c>
      <c r="I7115" s="9">
        <v>61</v>
      </c>
      <c r="J7115" s="10">
        <v>91</v>
      </c>
      <c r="K7115" s="11">
        <v>5551</v>
      </c>
      <c r="L7115" s="11">
        <v>2997.5400000000004</v>
      </c>
      <c r="M7115" s="12">
        <v>0.54</v>
      </c>
      <c r="N7115" s="14" t="s">
        <v>83</v>
      </c>
      <c r="P7115" s="16"/>
      <c r="T7115" s="17"/>
    </row>
    <row r="7116" spans="2:20" ht="14.25" customHeight="1" x14ac:dyDescent="0.3">
      <c r="B7116" s="6" t="s">
        <v>30</v>
      </c>
      <c r="C7116" s="6">
        <v>1185732</v>
      </c>
      <c r="D7116" s="7">
        <v>44539</v>
      </c>
      <c r="E7116" s="6" t="s">
        <v>36</v>
      </c>
      <c r="F7116" s="6" t="s">
        <v>116</v>
      </c>
      <c r="G7116" s="6" t="s">
        <v>117</v>
      </c>
      <c r="H7116" s="8" t="s">
        <v>17</v>
      </c>
      <c r="I7116" s="9">
        <v>58</v>
      </c>
      <c r="J7116" s="10">
        <v>150</v>
      </c>
      <c r="K7116" s="11">
        <v>8700</v>
      </c>
      <c r="L7116" s="11">
        <v>4437</v>
      </c>
      <c r="M7116" s="12">
        <v>0.51</v>
      </c>
      <c r="N7116" s="14" t="s">
        <v>83</v>
      </c>
      <c r="P7116" s="16"/>
      <c r="T7116" s="17"/>
    </row>
    <row r="7117" spans="2:20" ht="14.25" customHeight="1" x14ac:dyDescent="0.3">
      <c r="B7117" s="6" t="s">
        <v>30</v>
      </c>
      <c r="C7117" s="6">
        <v>1185732</v>
      </c>
      <c r="D7117" s="7">
        <v>44539</v>
      </c>
      <c r="E7117" s="6" t="s">
        <v>36</v>
      </c>
      <c r="F7117" s="6" t="s">
        <v>116</v>
      </c>
      <c r="G7117" s="6" t="s">
        <v>117</v>
      </c>
      <c r="H7117" s="8" t="s">
        <v>19</v>
      </c>
      <c r="I7117" s="9">
        <v>49</v>
      </c>
      <c r="J7117" s="10">
        <v>108</v>
      </c>
      <c r="K7117" s="11">
        <v>5292</v>
      </c>
      <c r="L7117" s="11">
        <v>2910.6000000000004</v>
      </c>
      <c r="M7117" s="12">
        <v>0.55000000000000004</v>
      </c>
      <c r="N7117" s="14" t="s">
        <v>83</v>
      </c>
      <c r="P7117" s="16"/>
      <c r="T7117" s="17"/>
    </row>
    <row r="7118" spans="2:20" ht="14.25" customHeight="1" x14ac:dyDescent="0.3">
      <c r="B7118" s="6" t="s">
        <v>30</v>
      </c>
      <c r="C7118" s="6">
        <v>1185732</v>
      </c>
      <c r="D7118" s="7">
        <v>44539</v>
      </c>
      <c r="E7118" s="6" t="s">
        <v>36</v>
      </c>
      <c r="F7118" s="6" t="s">
        <v>116</v>
      </c>
      <c r="G7118" s="6" t="s">
        <v>117</v>
      </c>
      <c r="H7118" s="8" t="s">
        <v>20</v>
      </c>
      <c r="I7118" s="9">
        <v>49</v>
      </c>
      <c r="J7118" s="10">
        <v>105</v>
      </c>
      <c r="K7118" s="11">
        <v>5145</v>
      </c>
      <c r="L7118" s="11">
        <v>2366.6999999999998</v>
      </c>
      <c r="M7118" s="12">
        <v>0.45999999999999996</v>
      </c>
      <c r="N7118" s="14" t="s">
        <v>83</v>
      </c>
      <c r="P7118" s="16"/>
      <c r="T7118" s="17"/>
    </row>
    <row r="7119" spans="2:20" ht="14.25" customHeight="1" x14ac:dyDescent="0.3">
      <c r="B7119" s="6" t="s">
        <v>30</v>
      </c>
      <c r="C7119" s="6">
        <v>1185732</v>
      </c>
      <c r="D7119" s="7">
        <v>44539</v>
      </c>
      <c r="E7119" s="6" t="s">
        <v>36</v>
      </c>
      <c r="F7119" s="6" t="s">
        <v>116</v>
      </c>
      <c r="G7119" s="6" t="s">
        <v>117</v>
      </c>
      <c r="H7119" s="8" t="s">
        <v>21</v>
      </c>
      <c r="I7119" s="9">
        <v>45</v>
      </c>
      <c r="J7119" s="10">
        <v>87</v>
      </c>
      <c r="K7119" s="11">
        <v>3915</v>
      </c>
      <c r="L7119" s="11">
        <v>1957.5</v>
      </c>
      <c r="M7119" s="12">
        <v>0.5</v>
      </c>
      <c r="N7119" s="14" t="s">
        <v>83</v>
      </c>
      <c r="P7119" s="16"/>
      <c r="T7119" s="17"/>
    </row>
    <row r="7120" spans="2:20" ht="14.25" customHeight="1" x14ac:dyDescent="0.3">
      <c r="B7120" s="6" t="s">
        <v>30</v>
      </c>
      <c r="C7120" s="6">
        <v>1185732</v>
      </c>
      <c r="D7120" s="7">
        <v>44539</v>
      </c>
      <c r="E7120" s="6" t="s">
        <v>36</v>
      </c>
      <c r="F7120" s="6" t="s">
        <v>116</v>
      </c>
      <c r="G7120" s="6" t="s">
        <v>117</v>
      </c>
      <c r="H7120" s="8" t="s">
        <v>22</v>
      </c>
      <c r="I7120" s="9">
        <v>54</v>
      </c>
      <c r="J7120" s="10">
        <v>84</v>
      </c>
      <c r="K7120" s="11">
        <v>4536</v>
      </c>
      <c r="L7120" s="11">
        <v>1950.48</v>
      </c>
      <c r="M7120" s="12">
        <v>0.43</v>
      </c>
      <c r="N7120" s="14" t="s">
        <v>83</v>
      </c>
      <c r="P7120" s="16"/>
      <c r="T7120" s="17"/>
    </row>
    <row r="7121" spans="2:20" ht="14.25" customHeight="1" x14ac:dyDescent="0.3">
      <c r="B7121" s="6" t="s">
        <v>30</v>
      </c>
      <c r="C7121" s="6">
        <v>1185732</v>
      </c>
      <c r="D7121" s="7">
        <v>44539</v>
      </c>
      <c r="E7121" s="6" t="s">
        <v>36</v>
      </c>
      <c r="F7121" s="6" t="s">
        <v>116</v>
      </c>
      <c r="G7121" s="6" t="s">
        <v>117</v>
      </c>
      <c r="H7121" s="8" t="s">
        <v>23</v>
      </c>
      <c r="I7121" s="9">
        <v>62</v>
      </c>
      <c r="J7121" s="10">
        <v>120</v>
      </c>
      <c r="K7121" s="11">
        <v>7440</v>
      </c>
      <c r="L7121" s="11">
        <v>3720</v>
      </c>
      <c r="M7121" s="12">
        <v>0.5</v>
      </c>
      <c r="N7121" s="14" t="s">
        <v>83</v>
      </c>
      <c r="P7121" s="16"/>
      <c r="T7121" s="17"/>
    </row>
    <row r="7122" spans="2:20" ht="14.25" customHeight="1" x14ac:dyDescent="0.3">
      <c r="B7122" s="6" t="s">
        <v>30</v>
      </c>
      <c r="C7122" s="6">
        <v>1185732</v>
      </c>
      <c r="D7122" s="7">
        <v>44213</v>
      </c>
      <c r="E7122" s="6" t="s">
        <v>36</v>
      </c>
      <c r="F7122" s="6" t="s">
        <v>116</v>
      </c>
      <c r="G7122" s="6" t="s">
        <v>117</v>
      </c>
      <c r="H7122" s="8" t="s">
        <v>17</v>
      </c>
      <c r="I7122" s="9">
        <v>32</v>
      </c>
      <c r="J7122" s="10">
        <v>125</v>
      </c>
      <c r="K7122" s="11">
        <v>4000</v>
      </c>
      <c r="L7122" s="11">
        <v>2080</v>
      </c>
      <c r="M7122" s="12">
        <v>0.52</v>
      </c>
      <c r="N7122" s="14" t="s">
        <v>83</v>
      </c>
      <c r="P7122" s="16"/>
      <c r="T7122" s="17"/>
    </row>
    <row r="7123" spans="2:20" ht="14.25" customHeight="1" x14ac:dyDescent="0.3">
      <c r="B7123" s="6" t="s">
        <v>30</v>
      </c>
      <c r="C7123" s="6">
        <v>1185732</v>
      </c>
      <c r="D7123" s="7">
        <v>44213</v>
      </c>
      <c r="E7123" s="6" t="s">
        <v>36</v>
      </c>
      <c r="F7123" s="6" t="s">
        <v>116</v>
      </c>
      <c r="G7123" s="6" t="s">
        <v>117</v>
      </c>
      <c r="H7123" s="8" t="s">
        <v>19</v>
      </c>
      <c r="I7123" s="9">
        <v>32</v>
      </c>
      <c r="J7123" s="10">
        <v>75</v>
      </c>
      <c r="K7123" s="11">
        <v>2400</v>
      </c>
      <c r="L7123" s="11">
        <v>1320</v>
      </c>
      <c r="M7123" s="12">
        <v>0.55000000000000004</v>
      </c>
      <c r="N7123" s="14" t="s">
        <v>83</v>
      </c>
      <c r="P7123" s="16"/>
      <c r="T7123" s="17"/>
    </row>
    <row r="7124" spans="2:20" ht="14.25" customHeight="1" x14ac:dyDescent="0.3">
      <c r="B7124" s="6" t="s">
        <v>30</v>
      </c>
      <c r="C7124" s="6">
        <v>1185732</v>
      </c>
      <c r="D7124" s="7">
        <v>44213</v>
      </c>
      <c r="E7124" s="6" t="s">
        <v>36</v>
      </c>
      <c r="F7124" s="6" t="s">
        <v>116</v>
      </c>
      <c r="G7124" s="6" t="s">
        <v>117</v>
      </c>
      <c r="H7124" s="8" t="s">
        <v>20</v>
      </c>
      <c r="I7124" s="9">
        <v>25</v>
      </c>
      <c r="J7124" s="10">
        <v>87</v>
      </c>
      <c r="K7124" s="11">
        <v>2175</v>
      </c>
      <c r="L7124" s="11">
        <v>1196.25</v>
      </c>
      <c r="M7124" s="12">
        <v>0.55000000000000004</v>
      </c>
      <c r="N7124" s="14" t="s">
        <v>83</v>
      </c>
      <c r="P7124" s="16"/>
      <c r="T7124" s="17"/>
    </row>
    <row r="7125" spans="2:20" ht="14.25" customHeight="1" x14ac:dyDescent="0.3">
      <c r="B7125" s="6" t="s">
        <v>30</v>
      </c>
      <c r="C7125" s="6">
        <v>1185732</v>
      </c>
      <c r="D7125" s="7">
        <v>44213</v>
      </c>
      <c r="E7125" s="6" t="s">
        <v>36</v>
      </c>
      <c r="F7125" s="6" t="s">
        <v>116</v>
      </c>
      <c r="G7125" s="6" t="s">
        <v>117</v>
      </c>
      <c r="H7125" s="8" t="s">
        <v>21</v>
      </c>
      <c r="I7125" s="9">
        <v>29</v>
      </c>
      <c r="J7125" s="10">
        <v>45</v>
      </c>
      <c r="K7125" s="11">
        <v>1305</v>
      </c>
      <c r="L7125" s="11">
        <v>704.7</v>
      </c>
      <c r="M7125" s="12">
        <v>0.54</v>
      </c>
      <c r="N7125" s="14" t="s">
        <v>83</v>
      </c>
      <c r="P7125" s="16"/>
      <c r="T7125" s="17"/>
    </row>
    <row r="7126" spans="2:20" ht="14.25" customHeight="1" x14ac:dyDescent="0.3">
      <c r="B7126" s="6" t="s">
        <v>30</v>
      </c>
      <c r="C7126" s="6">
        <v>1185732</v>
      </c>
      <c r="D7126" s="7">
        <v>44213</v>
      </c>
      <c r="E7126" s="6" t="s">
        <v>36</v>
      </c>
      <c r="F7126" s="6" t="s">
        <v>116</v>
      </c>
      <c r="G7126" s="6" t="s">
        <v>117</v>
      </c>
      <c r="H7126" s="8" t="s">
        <v>22</v>
      </c>
      <c r="I7126" s="9">
        <v>41</v>
      </c>
      <c r="J7126" s="10">
        <v>54</v>
      </c>
      <c r="K7126" s="11">
        <v>2214</v>
      </c>
      <c r="L7126" s="11">
        <v>1129.1400000000001</v>
      </c>
      <c r="M7126" s="12">
        <v>0.51</v>
      </c>
      <c r="N7126" s="14" t="s">
        <v>83</v>
      </c>
      <c r="P7126" s="16"/>
      <c r="T7126" s="17"/>
    </row>
    <row r="7127" spans="2:20" ht="14.25" customHeight="1" x14ac:dyDescent="0.3">
      <c r="B7127" s="6" t="s">
        <v>30</v>
      </c>
      <c r="C7127" s="6">
        <v>1185732</v>
      </c>
      <c r="D7127" s="7">
        <v>44213</v>
      </c>
      <c r="E7127" s="6" t="s">
        <v>36</v>
      </c>
      <c r="F7127" s="6" t="s">
        <v>116</v>
      </c>
      <c r="G7127" s="6" t="s">
        <v>117</v>
      </c>
      <c r="H7127" s="8" t="s">
        <v>23</v>
      </c>
      <c r="I7127" s="9">
        <v>34</v>
      </c>
      <c r="J7127" s="10">
        <v>75</v>
      </c>
      <c r="K7127" s="11">
        <v>2550</v>
      </c>
      <c r="L7127" s="11">
        <v>1275</v>
      </c>
      <c r="M7127" s="12">
        <v>0.5</v>
      </c>
      <c r="N7127" s="14" t="s">
        <v>83</v>
      </c>
      <c r="P7127" s="16"/>
      <c r="T7127" s="17"/>
    </row>
    <row r="7128" spans="2:20" ht="14.25" customHeight="1" x14ac:dyDescent="0.3">
      <c r="B7128" s="6" t="s">
        <v>30</v>
      </c>
      <c r="C7128" s="6">
        <v>1185732</v>
      </c>
      <c r="D7128" s="7">
        <v>44244</v>
      </c>
      <c r="E7128" s="6" t="s">
        <v>36</v>
      </c>
      <c r="F7128" s="6" t="s">
        <v>116</v>
      </c>
      <c r="G7128" s="6" t="s">
        <v>117</v>
      </c>
      <c r="H7128" s="8" t="s">
        <v>17</v>
      </c>
      <c r="I7128" s="9">
        <v>33</v>
      </c>
      <c r="J7128" s="10">
        <v>149</v>
      </c>
      <c r="K7128" s="11">
        <v>4917</v>
      </c>
      <c r="L7128" s="11">
        <v>2655.1800000000003</v>
      </c>
      <c r="M7128" s="12">
        <v>0.54</v>
      </c>
      <c r="N7128" s="14" t="s">
        <v>83</v>
      </c>
      <c r="P7128" s="16"/>
      <c r="T7128" s="17"/>
    </row>
    <row r="7129" spans="2:20" ht="14.25" customHeight="1" x14ac:dyDescent="0.3">
      <c r="B7129" s="6" t="s">
        <v>30</v>
      </c>
      <c r="C7129" s="6">
        <v>1185732</v>
      </c>
      <c r="D7129" s="7">
        <v>44244</v>
      </c>
      <c r="E7129" s="6" t="s">
        <v>36</v>
      </c>
      <c r="F7129" s="6" t="s">
        <v>116</v>
      </c>
      <c r="G7129" s="6" t="s">
        <v>117</v>
      </c>
      <c r="H7129" s="8" t="s">
        <v>19</v>
      </c>
      <c r="I7129" s="9">
        <v>38</v>
      </c>
      <c r="J7129" s="10">
        <v>50</v>
      </c>
      <c r="K7129" s="11">
        <v>1900</v>
      </c>
      <c r="L7129" s="11">
        <v>1045</v>
      </c>
      <c r="M7129" s="12">
        <v>0.55000000000000004</v>
      </c>
      <c r="N7129" s="14" t="s">
        <v>83</v>
      </c>
      <c r="P7129" s="16"/>
      <c r="T7129" s="17"/>
    </row>
    <row r="7130" spans="2:20" ht="14.25" customHeight="1" x14ac:dyDescent="0.3">
      <c r="B7130" s="6" t="s">
        <v>30</v>
      </c>
      <c r="C7130" s="6">
        <v>1185732</v>
      </c>
      <c r="D7130" s="7">
        <v>44244</v>
      </c>
      <c r="E7130" s="6" t="s">
        <v>36</v>
      </c>
      <c r="F7130" s="6" t="s">
        <v>116</v>
      </c>
      <c r="G7130" s="6" t="s">
        <v>117</v>
      </c>
      <c r="H7130" s="8" t="s">
        <v>20</v>
      </c>
      <c r="I7130" s="9">
        <v>27</v>
      </c>
      <c r="J7130" s="10">
        <v>75</v>
      </c>
      <c r="K7130" s="11">
        <v>2025</v>
      </c>
      <c r="L7130" s="11">
        <v>1032.75</v>
      </c>
      <c r="M7130" s="12">
        <v>0.51</v>
      </c>
      <c r="N7130" s="14" t="s">
        <v>83</v>
      </c>
      <c r="P7130" s="16"/>
      <c r="T7130" s="17"/>
    </row>
    <row r="7131" spans="2:20" ht="14.25" customHeight="1" x14ac:dyDescent="0.3">
      <c r="B7131" s="6" t="s">
        <v>30</v>
      </c>
      <c r="C7131" s="6">
        <v>1185732</v>
      </c>
      <c r="D7131" s="7">
        <v>44244</v>
      </c>
      <c r="E7131" s="6" t="s">
        <v>15</v>
      </c>
      <c r="F7131" s="6" t="s">
        <v>118</v>
      </c>
      <c r="G7131" s="6" t="s">
        <v>93</v>
      </c>
      <c r="H7131" s="8" t="s">
        <v>21</v>
      </c>
      <c r="I7131" s="9">
        <v>34</v>
      </c>
      <c r="J7131" s="10">
        <v>49</v>
      </c>
      <c r="K7131" s="11">
        <v>1666</v>
      </c>
      <c r="L7131" s="11">
        <v>882.98</v>
      </c>
      <c r="M7131" s="12">
        <v>0.53</v>
      </c>
      <c r="N7131" s="14" t="s">
        <v>83</v>
      </c>
      <c r="P7131" s="16"/>
      <c r="T7131" s="17"/>
    </row>
    <row r="7132" spans="2:20" ht="14.25" customHeight="1" x14ac:dyDescent="0.3">
      <c r="B7132" s="6" t="s">
        <v>30</v>
      </c>
      <c r="C7132" s="6">
        <v>1185732</v>
      </c>
      <c r="D7132" s="7">
        <v>44244</v>
      </c>
      <c r="E7132" s="6" t="s">
        <v>15</v>
      </c>
      <c r="F7132" s="6" t="s">
        <v>118</v>
      </c>
      <c r="G7132" s="6" t="s">
        <v>93</v>
      </c>
      <c r="H7132" s="8" t="s">
        <v>22</v>
      </c>
      <c r="I7132" s="9">
        <v>48</v>
      </c>
      <c r="J7132" s="10">
        <v>65</v>
      </c>
      <c r="K7132" s="11">
        <v>3120</v>
      </c>
      <c r="L7132" s="11">
        <v>1653.6000000000001</v>
      </c>
      <c r="M7132" s="12">
        <v>0.53</v>
      </c>
      <c r="N7132" s="14" t="s">
        <v>83</v>
      </c>
      <c r="P7132" s="16"/>
      <c r="T7132" s="17"/>
    </row>
    <row r="7133" spans="2:20" ht="14.25" customHeight="1" x14ac:dyDescent="0.3">
      <c r="B7133" s="6" t="s">
        <v>30</v>
      </c>
      <c r="C7133" s="6">
        <v>1185732</v>
      </c>
      <c r="D7133" s="7">
        <v>44244</v>
      </c>
      <c r="E7133" s="6" t="s">
        <v>15</v>
      </c>
      <c r="F7133" s="6" t="s">
        <v>118</v>
      </c>
      <c r="G7133" s="6" t="s">
        <v>93</v>
      </c>
      <c r="H7133" s="8" t="s">
        <v>23</v>
      </c>
      <c r="I7133" s="9">
        <v>24</v>
      </c>
      <c r="J7133" s="10">
        <v>105</v>
      </c>
      <c r="K7133" s="11">
        <v>2520</v>
      </c>
      <c r="L7133" s="11">
        <v>1360.8000000000002</v>
      </c>
      <c r="M7133" s="12">
        <v>0.54</v>
      </c>
      <c r="N7133" s="14" t="s">
        <v>83</v>
      </c>
      <c r="P7133" s="16"/>
      <c r="T7133" s="17"/>
    </row>
    <row r="7134" spans="2:20" ht="14.25" customHeight="1" x14ac:dyDescent="0.3">
      <c r="B7134" s="6" t="s">
        <v>30</v>
      </c>
      <c r="C7134" s="6">
        <v>1185732</v>
      </c>
      <c r="D7134" s="7">
        <v>44271</v>
      </c>
      <c r="E7134" s="6" t="s">
        <v>15</v>
      </c>
      <c r="F7134" s="6" t="s">
        <v>118</v>
      </c>
      <c r="G7134" s="6" t="s">
        <v>93</v>
      </c>
      <c r="H7134" s="8" t="s">
        <v>17</v>
      </c>
      <c r="I7134" s="9">
        <v>28</v>
      </c>
      <c r="J7134" s="10">
        <v>165</v>
      </c>
      <c r="K7134" s="11">
        <v>4620</v>
      </c>
      <c r="L7134" s="11">
        <v>2356.1999999999998</v>
      </c>
      <c r="M7134" s="12">
        <v>0.51</v>
      </c>
      <c r="N7134" s="14" t="s">
        <v>83</v>
      </c>
      <c r="P7134" s="16"/>
      <c r="T7134" s="17"/>
    </row>
    <row r="7135" spans="2:20" ht="14.25" customHeight="1" x14ac:dyDescent="0.3">
      <c r="B7135" s="6" t="s">
        <v>30</v>
      </c>
      <c r="C7135" s="6">
        <v>1185732</v>
      </c>
      <c r="D7135" s="7">
        <v>44271</v>
      </c>
      <c r="E7135" s="6" t="s">
        <v>15</v>
      </c>
      <c r="F7135" s="6" t="s">
        <v>118</v>
      </c>
      <c r="G7135" s="6" t="s">
        <v>93</v>
      </c>
      <c r="H7135" s="8" t="s">
        <v>19</v>
      </c>
      <c r="I7135" s="9">
        <v>27</v>
      </c>
      <c r="J7135" s="10">
        <v>69</v>
      </c>
      <c r="K7135" s="11">
        <v>1863</v>
      </c>
      <c r="L7135" s="11">
        <v>1006.0200000000001</v>
      </c>
      <c r="M7135" s="12">
        <v>0.54</v>
      </c>
      <c r="N7135" s="14" t="s">
        <v>83</v>
      </c>
      <c r="P7135" s="16"/>
      <c r="T7135" s="17"/>
    </row>
    <row r="7136" spans="2:20" ht="14.25" customHeight="1" x14ac:dyDescent="0.3">
      <c r="B7136" s="6" t="s">
        <v>30</v>
      </c>
      <c r="C7136" s="6">
        <v>1185732</v>
      </c>
      <c r="D7136" s="7">
        <v>44271</v>
      </c>
      <c r="E7136" s="6" t="s">
        <v>15</v>
      </c>
      <c r="F7136" s="6" t="s">
        <v>118</v>
      </c>
      <c r="G7136" s="6" t="s">
        <v>93</v>
      </c>
      <c r="H7136" s="8" t="s">
        <v>20</v>
      </c>
      <c r="I7136" s="9">
        <v>19</v>
      </c>
      <c r="J7136" s="10">
        <v>91</v>
      </c>
      <c r="K7136" s="11">
        <v>1729</v>
      </c>
      <c r="L7136" s="11">
        <v>933.66000000000008</v>
      </c>
      <c r="M7136" s="12">
        <v>0.54</v>
      </c>
      <c r="N7136" s="14" t="s">
        <v>83</v>
      </c>
      <c r="P7136" s="16"/>
      <c r="T7136" s="17"/>
    </row>
    <row r="7137" spans="2:20" ht="14.25" customHeight="1" x14ac:dyDescent="0.3">
      <c r="B7137" s="6" t="s">
        <v>30</v>
      </c>
      <c r="C7137" s="6">
        <v>1185732</v>
      </c>
      <c r="D7137" s="7">
        <v>44271</v>
      </c>
      <c r="E7137" s="6" t="s">
        <v>15</v>
      </c>
      <c r="F7137" s="6" t="s">
        <v>118</v>
      </c>
      <c r="G7137" s="6" t="s">
        <v>93</v>
      </c>
      <c r="H7137" s="8" t="s">
        <v>21</v>
      </c>
      <c r="I7137" s="9">
        <v>23</v>
      </c>
      <c r="J7137" s="10">
        <v>49</v>
      </c>
      <c r="K7137" s="11">
        <v>1127</v>
      </c>
      <c r="L7137" s="11">
        <v>597.31000000000006</v>
      </c>
      <c r="M7137" s="12">
        <v>0.53</v>
      </c>
      <c r="N7137" s="14" t="s">
        <v>83</v>
      </c>
      <c r="P7137" s="16"/>
      <c r="T7137" s="17"/>
    </row>
    <row r="7138" spans="2:20" ht="14.25" customHeight="1" x14ac:dyDescent="0.3">
      <c r="B7138" s="6" t="s">
        <v>30</v>
      </c>
      <c r="C7138" s="6">
        <v>1185732</v>
      </c>
      <c r="D7138" s="7">
        <v>44271</v>
      </c>
      <c r="E7138" s="6" t="s">
        <v>15</v>
      </c>
      <c r="F7138" s="6" t="s">
        <v>118</v>
      </c>
      <c r="G7138" s="6" t="s">
        <v>93</v>
      </c>
      <c r="H7138" s="8" t="s">
        <v>22</v>
      </c>
      <c r="I7138" s="9">
        <v>37</v>
      </c>
      <c r="J7138" s="10">
        <v>59</v>
      </c>
      <c r="K7138" s="11">
        <v>2183</v>
      </c>
      <c r="L7138" s="11">
        <v>1091.5</v>
      </c>
      <c r="M7138" s="12">
        <v>0.5</v>
      </c>
      <c r="N7138" s="14" t="s">
        <v>83</v>
      </c>
      <c r="P7138" s="16"/>
      <c r="T7138" s="17"/>
    </row>
    <row r="7139" spans="2:20" ht="14.25" customHeight="1" x14ac:dyDescent="0.3">
      <c r="B7139" s="6" t="s">
        <v>30</v>
      </c>
      <c r="C7139" s="6">
        <v>1185732</v>
      </c>
      <c r="D7139" s="7">
        <v>44271</v>
      </c>
      <c r="E7139" s="6" t="s">
        <v>15</v>
      </c>
      <c r="F7139" s="6" t="s">
        <v>118</v>
      </c>
      <c r="G7139" s="6" t="s">
        <v>93</v>
      </c>
      <c r="H7139" s="8" t="s">
        <v>23</v>
      </c>
      <c r="I7139" s="9">
        <v>29</v>
      </c>
      <c r="J7139" s="10">
        <v>81</v>
      </c>
      <c r="K7139" s="11">
        <v>2349</v>
      </c>
      <c r="L7139" s="11">
        <v>1268.46</v>
      </c>
      <c r="M7139" s="12">
        <v>0.54</v>
      </c>
      <c r="N7139" s="14" t="s">
        <v>83</v>
      </c>
      <c r="P7139" s="16"/>
      <c r="T7139" s="17"/>
    </row>
    <row r="7140" spans="2:20" ht="14.25" customHeight="1" x14ac:dyDescent="0.3">
      <c r="B7140" s="6" t="s">
        <v>30</v>
      </c>
      <c r="C7140" s="6">
        <v>1185732</v>
      </c>
      <c r="D7140" s="7">
        <v>44303</v>
      </c>
      <c r="E7140" s="6" t="s">
        <v>15</v>
      </c>
      <c r="F7140" s="6" t="s">
        <v>118</v>
      </c>
      <c r="G7140" s="6" t="s">
        <v>93</v>
      </c>
      <c r="H7140" s="8" t="s">
        <v>17</v>
      </c>
      <c r="I7140" s="9">
        <v>27</v>
      </c>
      <c r="J7140" s="10">
        <v>143</v>
      </c>
      <c r="K7140" s="11">
        <v>3861</v>
      </c>
      <c r="L7140" s="11">
        <v>1969.1100000000001</v>
      </c>
      <c r="M7140" s="12">
        <v>0.51</v>
      </c>
      <c r="N7140" s="14" t="s">
        <v>83</v>
      </c>
      <c r="P7140" s="16"/>
      <c r="T7140" s="17"/>
    </row>
    <row r="7141" spans="2:20" ht="14.25" customHeight="1" x14ac:dyDescent="0.3">
      <c r="B7141" s="6" t="s">
        <v>30</v>
      </c>
      <c r="C7141" s="6">
        <v>1185732</v>
      </c>
      <c r="D7141" s="7">
        <v>44303</v>
      </c>
      <c r="E7141" s="6" t="s">
        <v>15</v>
      </c>
      <c r="F7141" s="6" t="s">
        <v>118</v>
      </c>
      <c r="G7141" s="6" t="s">
        <v>93</v>
      </c>
      <c r="H7141" s="8" t="s">
        <v>19</v>
      </c>
      <c r="I7141" s="9">
        <v>28</v>
      </c>
      <c r="J7141" s="10">
        <v>75</v>
      </c>
      <c r="K7141" s="11">
        <v>2100</v>
      </c>
      <c r="L7141" s="11">
        <v>1155</v>
      </c>
      <c r="M7141" s="12">
        <v>0.55000000000000004</v>
      </c>
      <c r="N7141" s="14" t="s">
        <v>83</v>
      </c>
      <c r="P7141" s="16"/>
      <c r="T7141" s="17"/>
    </row>
    <row r="7142" spans="2:20" ht="14.25" customHeight="1" x14ac:dyDescent="0.3">
      <c r="B7142" s="6" t="s">
        <v>30</v>
      </c>
      <c r="C7142" s="6">
        <v>1185732</v>
      </c>
      <c r="D7142" s="7">
        <v>44303</v>
      </c>
      <c r="E7142" s="6" t="s">
        <v>15</v>
      </c>
      <c r="F7142" s="6" t="s">
        <v>118</v>
      </c>
      <c r="G7142" s="6" t="s">
        <v>93</v>
      </c>
      <c r="H7142" s="8" t="s">
        <v>20</v>
      </c>
      <c r="I7142" s="9">
        <v>19</v>
      </c>
      <c r="J7142" s="10">
        <v>68</v>
      </c>
      <c r="K7142" s="11">
        <v>1292</v>
      </c>
      <c r="L7142" s="11">
        <v>697.68000000000006</v>
      </c>
      <c r="M7142" s="12">
        <v>0.54</v>
      </c>
      <c r="N7142" s="14" t="s">
        <v>83</v>
      </c>
      <c r="P7142" s="16"/>
      <c r="T7142" s="17"/>
    </row>
    <row r="7143" spans="2:20" ht="14.25" customHeight="1" x14ac:dyDescent="0.3">
      <c r="B7143" s="6" t="s">
        <v>30</v>
      </c>
      <c r="C7143" s="6">
        <v>1185732</v>
      </c>
      <c r="D7143" s="7">
        <v>44303</v>
      </c>
      <c r="E7143" s="6" t="s">
        <v>15</v>
      </c>
      <c r="F7143" s="6" t="s">
        <v>118</v>
      </c>
      <c r="G7143" s="6" t="s">
        <v>93</v>
      </c>
      <c r="H7143" s="8" t="s">
        <v>21</v>
      </c>
      <c r="I7143" s="9">
        <v>25</v>
      </c>
      <c r="J7143" s="10">
        <v>47</v>
      </c>
      <c r="K7143" s="11">
        <v>1175</v>
      </c>
      <c r="L7143" s="11">
        <v>611</v>
      </c>
      <c r="M7143" s="12">
        <v>0.52</v>
      </c>
      <c r="N7143" s="14" t="s">
        <v>83</v>
      </c>
      <c r="P7143" s="16"/>
      <c r="T7143" s="17"/>
    </row>
    <row r="7144" spans="2:20" ht="14.25" customHeight="1" x14ac:dyDescent="0.3">
      <c r="B7144" s="6" t="s">
        <v>30</v>
      </c>
      <c r="C7144" s="6">
        <v>1185732</v>
      </c>
      <c r="D7144" s="7">
        <v>44303</v>
      </c>
      <c r="E7144" s="6" t="s">
        <v>15</v>
      </c>
      <c r="F7144" s="6" t="s">
        <v>118</v>
      </c>
      <c r="G7144" s="6" t="s">
        <v>93</v>
      </c>
      <c r="H7144" s="8" t="s">
        <v>22</v>
      </c>
      <c r="I7144" s="9">
        <v>60</v>
      </c>
      <c r="J7144" s="10">
        <v>56</v>
      </c>
      <c r="K7144" s="11">
        <v>3360</v>
      </c>
      <c r="L7144" s="11">
        <v>1848.0000000000002</v>
      </c>
      <c r="M7144" s="12">
        <v>0.55000000000000004</v>
      </c>
      <c r="N7144" s="14" t="s">
        <v>83</v>
      </c>
      <c r="P7144" s="16"/>
      <c r="T7144" s="17"/>
    </row>
    <row r="7145" spans="2:20" ht="14.25" customHeight="1" x14ac:dyDescent="0.3">
      <c r="B7145" s="6" t="s">
        <v>30</v>
      </c>
      <c r="C7145" s="6">
        <v>1185732</v>
      </c>
      <c r="D7145" s="7">
        <v>44303</v>
      </c>
      <c r="E7145" s="6" t="s">
        <v>15</v>
      </c>
      <c r="F7145" s="6" t="s">
        <v>118</v>
      </c>
      <c r="G7145" s="6" t="s">
        <v>93</v>
      </c>
      <c r="H7145" s="8" t="s">
        <v>23</v>
      </c>
      <c r="I7145" s="9">
        <v>47</v>
      </c>
      <c r="J7145" s="10">
        <v>94</v>
      </c>
      <c r="K7145" s="11">
        <v>4418</v>
      </c>
      <c r="L7145" s="11">
        <v>2253.1799999999998</v>
      </c>
      <c r="M7145" s="12">
        <v>0.51</v>
      </c>
      <c r="N7145" s="14" t="s">
        <v>83</v>
      </c>
      <c r="P7145" s="16"/>
      <c r="T7145" s="17"/>
    </row>
    <row r="7146" spans="2:20" ht="14.25" customHeight="1" x14ac:dyDescent="0.3">
      <c r="B7146" s="6" t="s">
        <v>30</v>
      </c>
      <c r="C7146" s="6">
        <v>1185732</v>
      </c>
      <c r="D7146" s="7">
        <v>44334</v>
      </c>
      <c r="E7146" s="6" t="s">
        <v>15</v>
      </c>
      <c r="F7146" s="6" t="s">
        <v>118</v>
      </c>
      <c r="G7146" s="6" t="s">
        <v>93</v>
      </c>
      <c r="H7146" s="8" t="s">
        <v>17</v>
      </c>
      <c r="I7146" s="9">
        <v>58</v>
      </c>
      <c r="J7146" s="10">
        <v>179</v>
      </c>
      <c r="K7146" s="11">
        <v>10382</v>
      </c>
      <c r="L7146" s="11">
        <v>5398.64</v>
      </c>
      <c r="M7146" s="12">
        <v>0.52</v>
      </c>
      <c r="N7146" s="14" t="s">
        <v>83</v>
      </c>
      <c r="P7146" s="16"/>
      <c r="T7146" s="17"/>
    </row>
    <row r="7147" spans="2:20" ht="14.25" customHeight="1" x14ac:dyDescent="0.3">
      <c r="B7147" s="6" t="s">
        <v>30</v>
      </c>
      <c r="C7147" s="6">
        <v>1185732</v>
      </c>
      <c r="D7147" s="7">
        <v>44334</v>
      </c>
      <c r="E7147" s="6" t="s">
        <v>15</v>
      </c>
      <c r="F7147" s="6" t="s">
        <v>118</v>
      </c>
      <c r="G7147" s="6" t="s">
        <v>93</v>
      </c>
      <c r="H7147" s="8" t="s">
        <v>19</v>
      </c>
      <c r="I7147" s="9">
        <v>37</v>
      </c>
      <c r="J7147" s="10">
        <v>87</v>
      </c>
      <c r="K7147" s="11">
        <v>3219</v>
      </c>
      <c r="L7147" s="11">
        <v>1641.69</v>
      </c>
      <c r="M7147" s="12">
        <v>0.51</v>
      </c>
      <c r="N7147" s="14" t="s">
        <v>83</v>
      </c>
      <c r="P7147" s="16"/>
      <c r="T7147" s="17"/>
    </row>
    <row r="7148" spans="2:20" ht="14.25" customHeight="1" x14ac:dyDescent="0.3">
      <c r="B7148" s="6" t="s">
        <v>30</v>
      </c>
      <c r="C7148" s="6">
        <v>1185732</v>
      </c>
      <c r="D7148" s="7">
        <v>44334</v>
      </c>
      <c r="E7148" s="6" t="s">
        <v>15</v>
      </c>
      <c r="F7148" s="6" t="s">
        <v>118</v>
      </c>
      <c r="G7148" s="6" t="s">
        <v>93</v>
      </c>
      <c r="H7148" s="8" t="s">
        <v>20</v>
      </c>
      <c r="I7148" s="9">
        <v>32</v>
      </c>
      <c r="J7148" s="10">
        <v>77</v>
      </c>
      <c r="K7148" s="11">
        <v>2464</v>
      </c>
      <c r="L7148" s="11">
        <v>1355.2</v>
      </c>
      <c r="M7148" s="12">
        <v>0.55000000000000004</v>
      </c>
      <c r="N7148" s="14" t="s">
        <v>83</v>
      </c>
      <c r="P7148" s="16"/>
      <c r="T7148" s="17"/>
    </row>
    <row r="7149" spans="2:20" ht="14.25" customHeight="1" x14ac:dyDescent="0.3">
      <c r="B7149" s="6" t="s">
        <v>30</v>
      </c>
      <c r="C7149" s="6">
        <v>1185732</v>
      </c>
      <c r="D7149" s="7">
        <v>44334</v>
      </c>
      <c r="E7149" s="6" t="s">
        <v>15</v>
      </c>
      <c r="F7149" s="6" t="s">
        <v>118</v>
      </c>
      <c r="G7149" s="6" t="s">
        <v>93</v>
      </c>
      <c r="H7149" s="8" t="s">
        <v>21</v>
      </c>
      <c r="I7149" s="9">
        <v>33</v>
      </c>
      <c r="J7149" s="10">
        <v>50</v>
      </c>
      <c r="K7149" s="11">
        <v>1650</v>
      </c>
      <c r="L7149" s="11">
        <v>907.50000000000011</v>
      </c>
      <c r="M7149" s="12">
        <v>0.55000000000000004</v>
      </c>
      <c r="N7149" s="14" t="s">
        <v>83</v>
      </c>
      <c r="P7149" s="16"/>
      <c r="T7149" s="17"/>
    </row>
    <row r="7150" spans="2:20" ht="14.25" customHeight="1" x14ac:dyDescent="0.3">
      <c r="B7150" s="6" t="s">
        <v>30</v>
      </c>
      <c r="C7150" s="6">
        <v>1185732</v>
      </c>
      <c r="D7150" s="7">
        <v>44334</v>
      </c>
      <c r="E7150" s="6" t="s">
        <v>15</v>
      </c>
      <c r="F7150" s="6" t="s">
        <v>118</v>
      </c>
      <c r="G7150" s="6" t="s">
        <v>93</v>
      </c>
      <c r="H7150" s="8" t="s">
        <v>22</v>
      </c>
      <c r="I7150" s="9">
        <v>42</v>
      </c>
      <c r="J7150" s="10">
        <v>68</v>
      </c>
      <c r="K7150" s="11">
        <v>2856</v>
      </c>
      <c r="L7150" s="11">
        <v>1542.24</v>
      </c>
      <c r="M7150" s="12">
        <v>0.54</v>
      </c>
      <c r="N7150" s="14" t="s">
        <v>83</v>
      </c>
      <c r="P7150" s="16"/>
      <c r="T7150" s="17"/>
    </row>
    <row r="7151" spans="2:20" ht="14.25" customHeight="1" x14ac:dyDescent="0.3">
      <c r="B7151" s="6" t="s">
        <v>30</v>
      </c>
      <c r="C7151" s="6">
        <v>1185732</v>
      </c>
      <c r="D7151" s="7">
        <v>44334</v>
      </c>
      <c r="E7151" s="6" t="s">
        <v>15</v>
      </c>
      <c r="F7151" s="6" t="s">
        <v>118</v>
      </c>
      <c r="G7151" s="6" t="s">
        <v>93</v>
      </c>
      <c r="H7151" s="8" t="s">
        <v>23</v>
      </c>
      <c r="I7151" s="9">
        <v>52</v>
      </c>
      <c r="J7151" s="10">
        <v>95</v>
      </c>
      <c r="K7151" s="11">
        <v>4940</v>
      </c>
      <c r="L7151" s="11">
        <v>2717</v>
      </c>
      <c r="M7151" s="12">
        <v>0.55000000000000004</v>
      </c>
      <c r="N7151" s="14" t="s">
        <v>83</v>
      </c>
      <c r="P7151" s="16"/>
      <c r="T7151" s="17"/>
    </row>
    <row r="7152" spans="2:20" ht="14.25" customHeight="1" x14ac:dyDescent="0.3">
      <c r="B7152" s="6" t="s">
        <v>30</v>
      </c>
      <c r="C7152" s="6">
        <v>1185732</v>
      </c>
      <c r="D7152" s="7">
        <v>44364</v>
      </c>
      <c r="E7152" s="6" t="s">
        <v>15</v>
      </c>
      <c r="F7152" s="6" t="s">
        <v>118</v>
      </c>
      <c r="G7152" s="6" t="s">
        <v>93</v>
      </c>
      <c r="H7152" s="8" t="s">
        <v>17</v>
      </c>
      <c r="I7152" s="9">
        <v>43</v>
      </c>
      <c r="J7152" s="10">
        <v>150</v>
      </c>
      <c r="K7152" s="11">
        <v>6450</v>
      </c>
      <c r="L7152" s="11">
        <v>3354</v>
      </c>
      <c r="M7152" s="12">
        <v>0.52</v>
      </c>
      <c r="N7152" s="14" t="s">
        <v>83</v>
      </c>
      <c r="P7152" s="16"/>
      <c r="T7152" s="17"/>
    </row>
    <row r="7153" spans="2:20" ht="14.25" customHeight="1" x14ac:dyDescent="0.3">
      <c r="B7153" s="6" t="s">
        <v>30</v>
      </c>
      <c r="C7153" s="6">
        <v>1185732</v>
      </c>
      <c r="D7153" s="7">
        <v>44364</v>
      </c>
      <c r="E7153" s="6" t="s">
        <v>15</v>
      </c>
      <c r="F7153" s="6" t="s">
        <v>118</v>
      </c>
      <c r="G7153" s="6" t="s">
        <v>93</v>
      </c>
      <c r="H7153" s="8" t="s">
        <v>19</v>
      </c>
      <c r="I7153" s="9">
        <v>37</v>
      </c>
      <c r="J7153" s="10">
        <v>119</v>
      </c>
      <c r="K7153" s="11">
        <v>4403</v>
      </c>
      <c r="L7153" s="11">
        <v>2201.5</v>
      </c>
      <c r="M7153" s="12">
        <v>0.5</v>
      </c>
      <c r="N7153" s="14" t="s">
        <v>83</v>
      </c>
      <c r="P7153" s="16"/>
      <c r="T7153" s="17"/>
    </row>
    <row r="7154" spans="2:20" ht="14.25" customHeight="1" x14ac:dyDescent="0.3">
      <c r="B7154" s="6" t="s">
        <v>30</v>
      </c>
      <c r="C7154" s="6">
        <v>1185732</v>
      </c>
      <c r="D7154" s="7">
        <v>44364</v>
      </c>
      <c r="E7154" s="6" t="s">
        <v>15</v>
      </c>
      <c r="F7154" s="6" t="s">
        <v>118</v>
      </c>
      <c r="G7154" s="6" t="s">
        <v>93</v>
      </c>
      <c r="H7154" s="8" t="s">
        <v>20</v>
      </c>
      <c r="I7154" s="9">
        <v>33</v>
      </c>
      <c r="J7154" s="10">
        <v>81</v>
      </c>
      <c r="K7154" s="11">
        <v>2673</v>
      </c>
      <c r="L7154" s="11">
        <v>1443.42</v>
      </c>
      <c r="M7154" s="12">
        <v>0.54</v>
      </c>
      <c r="N7154" s="14" t="s">
        <v>83</v>
      </c>
      <c r="P7154" s="16"/>
      <c r="T7154" s="17"/>
    </row>
    <row r="7155" spans="2:20" ht="14.25" customHeight="1" x14ac:dyDescent="0.3">
      <c r="B7155" s="6" t="s">
        <v>30</v>
      </c>
      <c r="C7155" s="6">
        <v>1185732</v>
      </c>
      <c r="D7155" s="7">
        <v>44364</v>
      </c>
      <c r="E7155" s="6" t="s">
        <v>15</v>
      </c>
      <c r="F7155" s="6" t="s">
        <v>118</v>
      </c>
      <c r="G7155" s="6" t="s">
        <v>93</v>
      </c>
      <c r="H7155" s="8" t="s">
        <v>21</v>
      </c>
      <c r="I7155" s="9">
        <v>33</v>
      </c>
      <c r="J7155" s="10">
        <v>69</v>
      </c>
      <c r="K7155" s="11">
        <v>2277</v>
      </c>
      <c r="L7155" s="11">
        <v>1184.04</v>
      </c>
      <c r="M7155" s="12">
        <v>0.52</v>
      </c>
      <c r="N7155" s="14" t="s">
        <v>83</v>
      </c>
      <c r="P7155" s="16"/>
      <c r="T7155" s="17"/>
    </row>
    <row r="7156" spans="2:20" ht="14.25" customHeight="1" x14ac:dyDescent="0.3">
      <c r="B7156" s="6" t="s">
        <v>30</v>
      </c>
      <c r="C7156" s="6">
        <v>1185732</v>
      </c>
      <c r="D7156" s="7">
        <v>44364</v>
      </c>
      <c r="E7156" s="6" t="s">
        <v>15</v>
      </c>
      <c r="F7156" s="6" t="s">
        <v>118</v>
      </c>
      <c r="G7156" s="6" t="s">
        <v>93</v>
      </c>
      <c r="H7156" s="8" t="s">
        <v>22</v>
      </c>
      <c r="I7156" s="9">
        <v>41</v>
      </c>
      <c r="J7156" s="10">
        <v>74</v>
      </c>
      <c r="K7156" s="11">
        <v>3034</v>
      </c>
      <c r="L7156" s="11">
        <v>1668.7</v>
      </c>
      <c r="M7156" s="12">
        <v>0.55000000000000004</v>
      </c>
      <c r="N7156" s="14" t="s">
        <v>83</v>
      </c>
      <c r="P7156" s="16"/>
      <c r="T7156" s="17"/>
    </row>
    <row r="7157" spans="2:20" ht="14.25" customHeight="1" x14ac:dyDescent="0.3">
      <c r="B7157" s="6" t="s">
        <v>30</v>
      </c>
      <c r="C7157" s="6">
        <v>1185732</v>
      </c>
      <c r="D7157" s="7">
        <v>44364</v>
      </c>
      <c r="E7157" s="6" t="s">
        <v>15</v>
      </c>
      <c r="F7157" s="6" t="s">
        <v>118</v>
      </c>
      <c r="G7157" s="6" t="s">
        <v>93</v>
      </c>
      <c r="H7157" s="8" t="s">
        <v>23</v>
      </c>
      <c r="I7157" s="9">
        <v>59</v>
      </c>
      <c r="J7157" s="10">
        <v>115</v>
      </c>
      <c r="K7157" s="11">
        <v>6785</v>
      </c>
      <c r="L7157" s="11">
        <v>3528.2000000000003</v>
      </c>
      <c r="M7157" s="12">
        <v>0.52</v>
      </c>
      <c r="N7157" s="14" t="s">
        <v>83</v>
      </c>
      <c r="P7157" s="16"/>
      <c r="T7157" s="17"/>
    </row>
    <row r="7158" spans="2:20" ht="14.25" customHeight="1" x14ac:dyDescent="0.3">
      <c r="B7158" s="6" t="s">
        <v>30</v>
      </c>
      <c r="C7158" s="6">
        <v>1185732</v>
      </c>
      <c r="D7158" s="7">
        <v>44393</v>
      </c>
      <c r="E7158" s="6" t="s">
        <v>15</v>
      </c>
      <c r="F7158" s="6" t="s">
        <v>118</v>
      </c>
      <c r="G7158" s="6" t="s">
        <v>93</v>
      </c>
      <c r="H7158" s="8" t="s">
        <v>17</v>
      </c>
      <c r="I7158" s="9">
        <v>55</v>
      </c>
      <c r="J7158" s="10">
        <v>182</v>
      </c>
      <c r="K7158" s="11">
        <v>10010</v>
      </c>
      <c r="L7158" s="11">
        <v>5205.2</v>
      </c>
      <c r="M7158" s="12">
        <v>0.52</v>
      </c>
      <c r="N7158" s="14" t="s">
        <v>83</v>
      </c>
      <c r="P7158" s="16"/>
      <c r="T7158" s="17"/>
    </row>
    <row r="7159" spans="2:20" ht="14.25" customHeight="1" x14ac:dyDescent="0.3">
      <c r="B7159" s="6" t="s">
        <v>30</v>
      </c>
      <c r="C7159" s="6">
        <v>1185732</v>
      </c>
      <c r="D7159" s="7">
        <v>44393</v>
      </c>
      <c r="E7159" s="6" t="s">
        <v>15</v>
      </c>
      <c r="F7159" s="6" t="s">
        <v>118</v>
      </c>
      <c r="G7159" s="6" t="s">
        <v>93</v>
      </c>
      <c r="H7159" s="8" t="s">
        <v>19</v>
      </c>
      <c r="I7159" s="9">
        <v>50</v>
      </c>
      <c r="J7159" s="10">
        <v>116</v>
      </c>
      <c r="K7159" s="11">
        <v>5800</v>
      </c>
      <c r="L7159" s="11">
        <v>3074</v>
      </c>
      <c r="M7159" s="12">
        <v>0.53</v>
      </c>
      <c r="N7159" s="14" t="s">
        <v>83</v>
      </c>
      <c r="P7159" s="16"/>
      <c r="T7159" s="17"/>
    </row>
    <row r="7160" spans="2:20" ht="14.25" customHeight="1" x14ac:dyDescent="0.3">
      <c r="B7160" s="6" t="s">
        <v>30</v>
      </c>
      <c r="C7160" s="6">
        <v>1185732</v>
      </c>
      <c r="D7160" s="7">
        <v>44393</v>
      </c>
      <c r="E7160" s="6" t="s">
        <v>15</v>
      </c>
      <c r="F7160" s="6" t="s">
        <v>118</v>
      </c>
      <c r="G7160" s="6" t="s">
        <v>93</v>
      </c>
      <c r="H7160" s="8" t="s">
        <v>20</v>
      </c>
      <c r="I7160" s="9">
        <v>49</v>
      </c>
      <c r="J7160" s="10">
        <v>98</v>
      </c>
      <c r="K7160" s="11">
        <v>4802</v>
      </c>
      <c r="L7160" s="11">
        <v>2545.06</v>
      </c>
      <c r="M7160" s="12">
        <v>0.53</v>
      </c>
      <c r="N7160" s="14" t="s">
        <v>83</v>
      </c>
      <c r="P7160" s="16"/>
      <c r="T7160" s="17"/>
    </row>
    <row r="7161" spans="2:20" ht="14.25" customHeight="1" x14ac:dyDescent="0.3">
      <c r="B7161" s="6" t="s">
        <v>30</v>
      </c>
      <c r="C7161" s="6">
        <v>1185732</v>
      </c>
      <c r="D7161" s="7">
        <v>44393</v>
      </c>
      <c r="E7161" s="6" t="s">
        <v>15</v>
      </c>
      <c r="F7161" s="6" t="s">
        <v>118</v>
      </c>
      <c r="G7161" s="6" t="s">
        <v>93</v>
      </c>
      <c r="H7161" s="8" t="s">
        <v>21</v>
      </c>
      <c r="I7161" s="9">
        <v>48</v>
      </c>
      <c r="J7161" s="10">
        <v>77</v>
      </c>
      <c r="K7161" s="11">
        <v>3696</v>
      </c>
      <c r="L7161" s="11">
        <v>1884.96</v>
      </c>
      <c r="M7161" s="12">
        <v>0.51</v>
      </c>
      <c r="N7161" s="14" t="s">
        <v>83</v>
      </c>
      <c r="P7161" s="16"/>
      <c r="T7161" s="17"/>
    </row>
    <row r="7162" spans="2:20" ht="14.25" customHeight="1" x14ac:dyDescent="0.3">
      <c r="B7162" s="6" t="s">
        <v>30</v>
      </c>
      <c r="C7162" s="6">
        <v>1185732</v>
      </c>
      <c r="D7162" s="7">
        <v>44393</v>
      </c>
      <c r="E7162" s="6" t="s">
        <v>15</v>
      </c>
      <c r="F7162" s="6" t="s">
        <v>118</v>
      </c>
      <c r="G7162" s="6" t="s">
        <v>93</v>
      </c>
      <c r="H7162" s="8" t="s">
        <v>22</v>
      </c>
      <c r="I7162" s="9">
        <v>54</v>
      </c>
      <c r="J7162" s="10">
        <v>87</v>
      </c>
      <c r="K7162" s="11">
        <v>4698</v>
      </c>
      <c r="L7162" s="11">
        <v>2536.92</v>
      </c>
      <c r="M7162" s="12">
        <v>0.54</v>
      </c>
      <c r="N7162" s="14" t="s">
        <v>83</v>
      </c>
      <c r="P7162" s="16"/>
      <c r="T7162" s="17"/>
    </row>
    <row r="7163" spans="2:20" ht="14.25" customHeight="1" x14ac:dyDescent="0.3">
      <c r="B7163" s="6" t="s">
        <v>30</v>
      </c>
      <c r="C7163" s="6">
        <v>1185732</v>
      </c>
      <c r="D7163" s="7">
        <v>44393</v>
      </c>
      <c r="E7163" s="6" t="s">
        <v>15</v>
      </c>
      <c r="F7163" s="6" t="s">
        <v>118</v>
      </c>
      <c r="G7163" s="6" t="s">
        <v>93</v>
      </c>
      <c r="H7163" s="8" t="s">
        <v>23</v>
      </c>
      <c r="I7163" s="9">
        <v>63</v>
      </c>
      <c r="J7163" s="10">
        <v>133</v>
      </c>
      <c r="K7163" s="11">
        <v>8379</v>
      </c>
      <c r="L7163" s="11">
        <v>4524.66</v>
      </c>
      <c r="M7163" s="12">
        <v>0.54</v>
      </c>
      <c r="N7163" s="14" t="s">
        <v>83</v>
      </c>
      <c r="P7163" s="16"/>
      <c r="T7163" s="17"/>
    </row>
    <row r="7164" spans="2:20" ht="14.25" customHeight="1" x14ac:dyDescent="0.3">
      <c r="B7164" s="6" t="s">
        <v>30</v>
      </c>
      <c r="C7164" s="6">
        <v>1185732</v>
      </c>
      <c r="D7164" s="7">
        <v>44425</v>
      </c>
      <c r="E7164" s="6" t="s">
        <v>15</v>
      </c>
      <c r="F7164" s="6" t="s">
        <v>118</v>
      </c>
      <c r="G7164" s="6" t="s">
        <v>93</v>
      </c>
      <c r="H7164" s="8" t="s">
        <v>17</v>
      </c>
      <c r="I7164" s="9">
        <v>46</v>
      </c>
      <c r="J7164" s="10">
        <v>131</v>
      </c>
      <c r="K7164" s="11">
        <v>6026</v>
      </c>
      <c r="L7164" s="11">
        <v>3133.52</v>
      </c>
      <c r="M7164" s="12">
        <v>0.52</v>
      </c>
      <c r="N7164" s="14" t="s">
        <v>83</v>
      </c>
      <c r="P7164" s="16"/>
      <c r="T7164" s="17"/>
    </row>
    <row r="7165" spans="2:20" ht="14.25" customHeight="1" x14ac:dyDescent="0.3">
      <c r="B7165" s="6" t="s">
        <v>30</v>
      </c>
      <c r="C7165" s="6">
        <v>1185732</v>
      </c>
      <c r="D7165" s="7">
        <v>44425</v>
      </c>
      <c r="E7165" s="6" t="s">
        <v>15</v>
      </c>
      <c r="F7165" s="6" t="s">
        <v>118</v>
      </c>
      <c r="G7165" s="6" t="s">
        <v>93</v>
      </c>
      <c r="H7165" s="8" t="s">
        <v>19</v>
      </c>
      <c r="I7165" s="9">
        <v>42</v>
      </c>
      <c r="J7165" s="10">
        <v>90</v>
      </c>
      <c r="K7165" s="11">
        <v>3780</v>
      </c>
      <c r="L7165" s="11">
        <v>2079</v>
      </c>
      <c r="M7165" s="12">
        <v>0.55000000000000004</v>
      </c>
      <c r="N7165" s="14" t="s">
        <v>83</v>
      </c>
      <c r="P7165" s="16"/>
      <c r="T7165" s="17"/>
    </row>
    <row r="7166" spans="2:20" ht="14.25" customHeight="1" x14ac:dyDescent="0.3">
      <c r="B7166" s="6" t="s">
        <v>30</v>
      </c>
      <c r="C7166" s="6">
        <v>1185732</v>
      </c>
      <c r="D7166" s="7">
        <v>44425</v>
      </c>
      <c r="E7166" s="6" t="s">
        <v>15</v>
      </c>
      <c r="F7166" s="6" t="s">
        <v>118</v>
      </c>
      <c r="G7166" s="6" t="s">
        <v>93</v>
      </c>
      <c r="H7166" s="8" t="s">
        <v>20</v>
      </c>
      <c r="I7166" s="9">
        <v>38</v>
      </c>
      <c r="J7166" s="10">
        <v>87</v>
      </c>
      <c r="K7166" s="11">
        <v>3306</v>
      </c>
      <c r="L7166" s="11">
        <v>1719.1200000000001</v>
      </c>
      <c r="M7166" s="12">
        <v>0.52</v>
      </c>
      <c r="N7166" s="14" t="s">
        <v>83</v>
      </c>
      <c r="P7166" s="16"/>
      <c r="T7166" s="17"/>
    </row>
    <row r="7167" spans="2:20" ht="14.25" customHeight="1" x14ac:dyDescent="0.3">
      <c r="B7167" s="6" t="s">
        <v>30</v>
      </c>
      <c r="C7167" s="6">
        <v>1185732</v>
      </c>
      <c r="D7167" s="7">
        <v>44425</v>
      </c>
      <c r="E7167" s="6" t="s">
        <v>15</v>
      </c>
      <c r="F7167" s="6" t="s">
        <v>118</v>
      </c>
      <c r="G7167" s="6" t="s">
        <v>93</v>
      </c>
      <c r="H7167" s="8" t="s">
        <v>21</v>
      </c>
      <c r="I7167" s="9">
        <v>36</v>
      </c>
      <c r="J7167" s="10">
        <v>72</v>
      </c>
      <c r="K7167" s="11">
        <v>2592</v>
      </c>
      <c r="L7167" s="11">
        <v>1321.92</v>
      </c>
      <c r="M7167" s="12">
        <v>0.51</v>
      </c>
      <c r="N7167" s="14" t="s">
        <v>83</v>
      </c>
      <c r="P7167" s="16"/>
      <c r="T7167" s="17"/>
    </row>
    <row r="7168" spans="2:20" ht="14.25" customHeight="1" x14ac:dyDescent="0.3">
      <c r="B7168" s="6" t="s">
        <v>30</v>
      </c>
      <c r="C7168" s="6">
        <v>1185732</v>
      </c>
      <c r="D7168" s="7">
        <v>44425</v>
      </c>
      <c r="E7168" s="6" t="s">
        <v>15</v>
      </c>
      <c r="F7168" s="6" t="s">
        <v>118</v>
      </c>
      <c r="G7168" s="6" t="s">
        <v>93</v>
      </c>
      <c r="H7168" s="8" t="s">
        <v>22</v>
      </c>
      <c r="I7168" s="9">
        <v>49</v>
      </c>
      <c r="J7168" s="10">
        <v>68</v>
      </c>
      <c r="K7168" s="11">
        <v>3332</v>
      </c>
      <c r="L7168" s="11">
        <v>1799.2800000000002</v>
      </c>
      <c r="M7168" s="12">
        <v>0.54</v>
      </c>
      <c r="N7168" s="14" t="s">
        <v>83</v>
      </c>
      <c r="P7168" s="16"/>
      <c r="T7168" s="17"/>
    </row>
    <row r="7169" spans="2:20" ht="14.25" customHeight="1" x14ac:dyDescent="0.3">
      <c r="B7169" s="6" t="s">
        <v>30</v>
      </c>
      <c r="C7169" s="6">
        <v>1185732</v>
      </c>
      <c r="D7169" s="7">
        <v>44425</v>
      </c>
      <c r="E7169" s="6" t="s">
        <v>15</v>
      </c>
      <c r="F7169" s="6" t="s">
        <v>118</v>
      </c>
      <c r="G7169" s="6" t="s">
        <v>93</v>
      </c>
      <c r="H7169" s="8" t="s">
        <v>23</v>
      </c>
      <c r="I7169" s="9">
        <v>54</v>
      </c>
      <c r="J7169" s="10">
        <v>115</v>
      </c>
      <c r="K7169" s="11">
        <v>6210</v>
      </c>
      <c r="L7169" s="11">
        <v>3353.4</v>
      </c>
      <c r="M7169" s="12">
        <v>0.54</v>
      </c>
      <c r="N7169" s="14" t="s">
        <v>83</v>
      </c>
      <c r="P7169" s="16"/>
      <c r="T7169" s="17"/>
    </row>
    <row r="7170" spans="2:20" ht="14.25" customHeight="1" x14ac:dyDescent="0.3">
      <c r="B7170" s="6" t="s">
        <v>30</v>
      </c>
      <c r="C7170" s="6">
        <v>1185732</v>
      </c>
      <c r="D7170" s="7">
        <v>44457</v>
      </c>
      <c r="E7170" s="6" t="s">
        <v>15</v>
      </c>
      <c r="F7170" s="6" t="s">
        <v>118</v>
      </c>
      <c r="G7170" s="6" t="s">
        <v>93</v>
      </c>
      <c r="H7170" s="8" t="s">
        <v>17</v>
      </c>
      <c r="I7170" s="9">
        <v>34</v>
      </c>
      <c r="J7170" s="10">
        <v>154</v>
      </c>
      <c r="K7170" s="11">
        <v>5236</v>
      </c>
      <c r="L7170" s="11">
        <v>2670.36</v>
      </c>
      <c r="M7170" s="12">
        <v>0.51</v>
      </c>
      <c r="N7170" s="14" t="s">
        <v>83</v>
      </c>
      <c r="P7170" s="16"/>
      <c r="T7170" s="17"/>
    </row>
    <row r="7171" spans="2:20" ht="14.25" customHeight="1" x14ac:dyDescent="0.3">
      <c r="B7171" s="6" t="s">
        <v>30</v>
      </c>
      <c r="C7171" s="6">
        <v>1185732</v>
      </c>
      <c r="D7171" s="7">
        <v>44457</v>
      </c>
      <c r="E7171" s="6" t="s">
        <v>15</v>
      </c>
      <c r="F7171" s="6" t="s">
        <v>118</v>
      </c>
      <c r="G7171" s="6" t="s">
        <v>93</v>
      </c>
      <c r="H7171" s="8" t="s">
        <v>19</v>
      </c>
      <c r="I7171" s="9">
        <v>29</v>
      </c>
      <c r="J7171" s="10">
        <v>91</v>
      </c>
      <c r="K7171" s="11">
        <v>2639</v>
      </c>
      <c r="L7171" s="11">
        <v>1398.67</v>
      </c>
      <c r="M7171" s="12">
        <v>0.53</v>
      </c>
      <c r="N7171" s="14" t="s">
        <v>83</v>
      </c>
      <c r="P7171" s="16"/>
      <c r="T7171" s="17"/>
    </row>
    <row r="7172" spans="2:20" ht="14.25" customHeight="1" x14ac:dyDescent="0.3">
      <c r="B7172" s="6" t="s">
        <v>30</v>
      </c>
      <c r="C7172" s="6">
        <v>1185732</v>
      </c>
      <c r="D7172" s="7">
        <v>44457</v>
      </c>
      <c r="E7172" s="6" t="s">
        <v>15</v>
      </c>
      <c r="F7172" s="6" t="s">
        <v>118</v>
      </c>
      <c r="G7172" s="6" t="s">
        <v>93</v>
      </c>
      <c r="H7172" s="8" t="s">
        <v>20</v>
      </c>
      <c r="I7172" s="9">
        <v>24</v>
      </c>
      <c r="J7172" s="10">
        <v>68</v>
      </c>
      <c r="K7172" s="11">
        <v>1632</v>
      </c>
      <c r="L7172" s="11">
        <v>881.28000000000009</v>
      </c>
      <c r="M7172" s="12">
        <v>0.54</v>
      </c>
      <c r="N7172" s="14" t="s">
        <v>83</v>
      </c>
      <c r="P7172" s="16"/>
      <c r="T7172" s="17"/>
    </row>
    <row r="7173" spans="2:20" ht="14.25" customHeight="1" x14ac:dyDescent="0.3">
      <c r="B7173" s="6" t="s">
        <v>30</v>
      </c>
      <c r="C7173" s="6">
        <v>1185732</v>
      </c>
      <c r="D7173" s="7">
        <v>44457</v>
      </c>
      <c r="E7173" s="6" t="s">
        <v>15</v>
      </c>
      <c r="F7173" s="6" t="s">
        <v>118</v>
      </c>
      <c r="G7173" s="6" t="s">
        <v>93</v>
      </c>
      <c r="H7173" s="8" t="s">
        <v>21</v>
      </c>
      <c r="I7173" s="9">
        <v>23</v>
      </c>
      <c r="J7173" s="10">
        <v>59</v>
      </c>
      <c r="K7173" s="11">
        <v>1357</v>
      </c>
      <c r="L7173" s="11">
        <v>678.5</v>
      </c>
      <c r="M7173" s="12">
        <v>0.5</v>
      </c>
      <c r="N7173" s="14" t="s">
        <v>83</v>
      </c>
      <c r="P7173" s="16"/>
      <c r="T7173" s="17"/>
    </row>
    <row r="7174" spans="2:20" ht="14.25" customHeight="1" x14ac:dyDescent="0.3">
      <c r="B7174" s="6" t="s">
        <v>30</v>
      </c>
      <c r="C7174" s="6">
        <v>1185732</v>
      </c>
      <c r="D7174" s="7">
        <v>44457</v>
      </c>
      <c r="E7174" s="6" t="s">
        <v>15</v>
      </c>
      <c r="F7174" s="6" t="s">
        <v>118</v>
      </c>
      <c r="G7174" s="6" t="s">
        <v>93</v>
      </c>
      <c r="H7174" s="8" t="s">
        <v>22</v>
      </c>
      <c r="I7174" s="9">
        <v>32</v>
      </c>
      <c r="J7174" s="10">
        <v>61</v>
      </c>
      <c r="K7174" s="11">
        <v>1952</v>
      </c>
      <c r="L7174" s="11">
        <v>1015.0400000000001</v>
      </c>
      <c r="M7174" s="12">
        <v>0.52</v>
      </c>
      <c r="N7174" s="14" t="s">
        <v>83</v>
      </c>
      <c r="P7174" s="16"/>
      <c r="T7174" s="17"/>
    </row>
    <row r="7175" spans="2:20" ht="14.25" customHeight="1" x14ac:dyDescent="0.3">
      <c r="B7175" s="6" t="s">
        <v>30</v>
      </c>
      <c r="C7175" s="6">
        <v>1185732</v>
      </c>
      <c r="D7175" s="7">
        <v>44457</v>
      </c>
      <c r="E7175" s="6" t="s">
        <v>15</v>
      </c>
      <c r="F7175" s="6" t="s">
        <v>118</v>
      </c>
      <c r="G7175" s="6" t="s">
        <v>93</v>
      </c>
      <c r="H7175" s="8" t="s">
        <v>23</v>
      </c>
      <c r="I7175" s="9">
        <v>36</v>
      </c>
      <c r="J7175" s="10">
        <v>75</v>
      </c>
      <c r="K7175" s="11">
        <v>2700</v>
      </c>
      <c r="L7175" s="11">
        <v>1377</v>
      </c>
      <c r="M7175" s="12">
        <v>0.51</v>
      </c>
      <c r="N7175" s="14" t="s">
        <v>83</v>
      </c>
      <c r="P7175" s="16"/>
      <c r="T7175" s="17"/>
    </row>
    <row r="7176" spans="2:20" ht="14.25" customHeight="1" x14ac:dyDescent="0.3">
      <c r="B7176" s="6" t="s">
        <v>30</v>
      </c>
      <c r="C7176" s="6">
        <v>1185732</v>
      </c>
      <c r="D7176" s="7">
        <v>44486</v>
      </c>
      <c r="E7176" s="6" t="s">
        <v>15</v>
      </c>
      <c r="F7176" s="6" t="s">
        <v>118</v>
      </c>
      <c r="G7176" s="6" t="s">
        <v>93</v>
      </c>
      <c r="H7176" s="8" t="s">
        <v>17</v>
      </c>
      <c r="I7176" s="9">
        <v>41</v>
      </c>
      <c r="J7176" s="10">
        <v>115</v>
      </c>
      <c r="K7176" s="11">
        <v>4715</v>
      </c>
      <c r="L7176" s="11">
        <v>2546.1000000000004</v>
      </c>
      <c r="M7176" s="12">
        <v>0.54</v>
      </c>
      <c r="N7176" s="14" t="s">
        <v>83</v>
      </c>
      <c r="P7176" s="16"/>
      <c r="T7176" s="17"/>
    </row>
    <row r="7177" spans="2:20" ht="14.25" customHeight="1" x14ac:dyDescent="0.3">
      <c r="B7177" s="6" t="s">
        <v>30</v>
      </c>
      <c r="C7177" s="6">
        <v>1185732</v>
      </c>
      <c r="D7177" s="7">
        <v>44486</v>
      </c>
      <c r="E7177" s="6" t="s">
        <v>15</v>
      </c>
      <c r="F7177" s="6" t="s">
        <v>118</v>
      </c>
      <c r="G7177" s="6" t="s">
        <v>93</v>
      </c>
      <c r="H7177" s="8" t="s">
        <v>19</v>
      </c>
      <c r="I7177" s="9">
        <v>32</v>
      </c>
      <c r="J7177" s="10">
        <v>80</v>
      </c>
      <c r="K7177" s="11">
        <v>2560</v>
      </c>
      <c r="L7177" s="11">
        <v>1331.2</v>
      </c>
      <c r="M7177" s="12">
        <v>0.52</v>
      </c>
      <c r="N7177" s="14" t="s">
        <v>83</v>
      </c>
      <c r="P7177" s="16"/>
      <c r="T7177" s="17"/>
    </row>
    <row r="7178" spans="2:20" ht="14.25" customHeight="1" x14ac:dyDescent="0.3">
      <c r="B7178" s="6" t="s">
        <v>30</v>
      </c>
      <c r="C7178" s="6">
        <v>1185732</v>
      </c>
      <c r="D7178" s="7">
        <v>44486</v>
      </c>
      <c r="E7178" s="6" t="s">
        <v>15</v>
      </c>
      <c r="F7178" s="6" t="s">
        <v>118</v>
      </c>
      <c r="G7178" s="6" t="s">
        <v>93</v>
      </c>
      <c r="H7178" s="8" t="s">
        <v>20</v>
      </c>
      <c r="I7178" s="9">
        <v>33</v>
      </c>
      <c r="J7178" s="10">
        <v>44</v>
      </c>
      <c r="K7178" s="11">
        <v>1452</v>
      </c>
      <c r="L7178" s="11">
        <v>769.56000000000006</v>
      </c>
      <c r="M7178" s="12">
        <v>0.53</v>
      </c>
      <c r="N7178" s="14" t="s">
        <v>83</v>
      </c>
      <c r="P7178" s="16"/>
      <c r="T7178" s="17"/>
    </row>
    <row r="7179" spans="2:20" ht="14.25" customHeight="1" x14ac:dyDescent="0.3">
      <c r="B7179" s="6" t="s">
        <v>30</v>
      </c>
      <c r="C7179" s="6">
        <v>1185732</v>
      </c>
      <c r="D7179" s="7">
        <v>44486</v>
      </c>
      <c r="E7179" s="6" t="s">
        <v>15</v>
      </c>
      <c r="F7179" s="6" t="s">
        <v>118</v>
      </c>
      <c r="G7179" s="6" t="s">
        <v>93</v>
      </c>
      <c r="H7179" s="8" t="s">
        <v>21</v>
      </c>
      <c r="I7179" s="9">
        <v>32</v>
      </c>
      <c r="J7179" s="10">
        <v>47</v>
      </c>
      <c r="K7179" s="11">
        <v>1504</v>
      </c>
      <c r="L7179" s="11">
        <v>797.12</v>
      </c>
      <c r="M7179" s="12">
        <v>0.53</v>
      </c>
      <c r="N7179" s="14" t="s">
        <v>83</v>
      </c>
      <c r="P7179" s="16"/>
      <c r="T7179" s="17"/>
    </row>
    <row r="7180" spans="2:20" ht="14.25" customHeight="1" x14ac:dyDescent="0.3">
      <c r="B7180" s="6" t="s">
        <v>30</v>
      </c>
      <c r="C7180" s="6">
        <v>1185732</v>
      </c>
      <c r="D7180" s="7">
        <v>44486</v>
      </c>
      <c r="E7180" s="6" t="s">
        <v>15</v>
      </c>
      <c r="F7180" s="6" t="s">
        <v>118</v>
      </c>
      <c r="G7180" s="6" t="s">
        <v>93</v>
      </c>
      <c r="H7180" s="8" t="s">
        <v>22</v>
      </c>
      <c r="I7180" s="9">
        <v>41</v>
      </c>
      <c r="J7180" s="10">
        <v>53</v>
      </c>
      <c r="K7180" s="11">
        <v>2173</v>
      </c>
      <c r="L7180" s="11">
        <v>1195.1500000000001</v>
      </c>
      <c r="M7180" s="12">
        <v>0.55000000000000004</v>
      </c>
      <c r="N7180" s="14" t="s">
        <v>83</v>
      </c>
      <c r="P7180" s="16"/>
      <c r="T7180" s="17"/>
    </row>
    <row r="7181" spans="2:20" ht="14.25" customHeight="1" x14ac:dyDescent="0.3">
      <c r="B7181" s="6" t="s">
        <v>14</v>
      </c>
      <c r="C7181" s="6">
        <v>1185732</v>
      </c>
      <c r="D7181" s="7">
        <v>44486</v>
      </c>
      <c r="E7181" s="6" t="s">
        <v>15</v>
      </c>
      <c r="F7181" s="6" t="s">
        <v>118</v>
      </c>
      <c r="G7181" s="6" t="s">
        <v>93</v>
      </c>
      <c r="H7181" s="8" t="s">
        <v>23</v>
      </c>
      <c r="I7181" s="9">
        <v>47</v>
      </c>
      <c r="J7181" s="10">
        <v>84</v>
      </c>
      <c r="K7181" s="11">
        <v>3948</v>
      </c>
      <c r="L7181" s="11">
        <v>1974</v>
      </c>
      <c r="M7181" s="12">
        <v>0.5</v>
      </c>
      <c r="N7181" s="14" t="s">
        <v>83</v>
      </c>
      <c r="P7181" s="16"/>
      <c r="T7181" s="17"/>
    </row>
    <row r="7182" spans="2:20" ht="14.25" customHeight="1" x14ac:dyDescent="0.3">
      <c r="B7182" s="6" t="s">
        <v>14</v>
      </c>
      <c r="C7182" s="6">
        <v>1185732</v>
      </c>
      <c r="D7182" s="7">
        <v>44517</v>
      </c>
      <c r="E7182" s="6" t="s">
        <v>15</v>
      </c>
      <c r="F7182" s="6" t="s">
        <v>118</v>
      </c>
      <c r="G7182" s="6" t="s">
        <v>93</v>
      </c>
      <c r="H7182" s="8" t="s">
        <v>17</v>
      </c>
      <c r="I7182" s="9">
        <v>44</v>
      </c>
      <c r="J7182" s="10">
        <v>117</v>
      </c>
      <c r="K7182" s="11">
        <v>5148</v>
      </c>
      <c r="L7182" s="11">
        <v>2676.96</v>
      </c>
      <c r="M7182" s="12">
        <v>0.52</v>
      </c>
      <c r="N7182" s="14" t="s">
        <v>83</v>
      </c>
      <c r="P7182" s="16"/>
      <c r="T7182" s="17"/>
    </row>
    <row r="7183" spans="2:20" ht="14.25" customHeight="1" x14ac:dyDescent="0.3">
      <c r="B7183" s="6" t="s">
        <v>14</v>
      </c>
      <c r="C7183" s="6">
        <v>1185732</v>
      </c>
      <c r="D7183" s="7">
        <v>44517</v>
      </c>
      <c r="E7183" s="6" t="s">
        <v>15</v>
      </c>
      <c r="F7183" s="6" t="s">
        <v>118</v>
      </c>
      <c r="G7183" s="6" t="s">
        <v>93</v>
      </c>
      <c r="H7183" s="8" t="s">
        <v>19</v>
      </c>
      <c r="I7183" s="9">
        <v>33</v>
      </c>
      <c r="J7183" s="10">
        <v>95</v>
      </c>
      <c r="K7183" s="11">
        <v>3135</v>
      </c>
      <c r="L7183" s="11">
        <v>1661.5500000000002</v>
      </c>
      <c r="M7183" s="12">
        <v>0.53</v>
      </c>
      <c r="N7183" s="14" t="s">
        <v>83</v>
      </c>
      <c r="P7183" s="16"/>
      <c r="T7183" s="17"/>
    </row>
    <row r="7184" spans="2:20" ht="14.25" customHeight="1" x14ac:dyDescent="0.3">
      <c r="B7184" s="6" t="s">
        <v>14</v>
      </c>
      <c r="C7184" s="6">
        <v>1185732</v>
      </c>
      <c r="D7184" s="7">
        <v>44517</v>
      </c>
      <c r="E7184" s="6" t="s">
        <v>15</v>
      </c>
      <c r="F7184" s="6" t="s">
        <v>118</v>
      </c>
      <c r="G7184" s="6" t="s">
        <v>93</v>
      </c>
      <c r="H7184" s="8" t="s">
        <v>20</v>
      </c>
      <c r="I7184" s="9">
        <v>32</v>
      </c>
      <c r="J7184" s="10">
        <v>77</v>
      </c>
      <c r="K7184" s="11">
        <v>2464</v>
      </c>
      <c r="L7184" s="11">
        <v>1232</v>
      </c>
      <c r="M7184" s="12">
        <v>0.5</v>
      </c>
      <c r="N7184" s="14" t="s">
        <v>83</v>
      </c>
      <c r="P7184" s="16"/>
      <c r="T7184" s="17"/>
    </row>
    <row r="7185" spans="2:20" ht="14.25" customHeight="1" x14ac:dyDescent="0.3">
      <c r="B7185" s="6" t="s">
        <v>14</v>
      </c>
      <c r="C7185" s="6">
        <v>1185732</v>
      </c>
      <c r="D7185" s="7">
        <v>44517</v>
      </c>
      <c r="E7185" s="6" t="s">
        <v>15</v>
      </c>
      <c r="F7185" s="6" t="s">
        <v>118</v>
      </c>
      <c r="G7185" s="6" t="s">
        <v>93</v>
      </c>
      <c r="H7185" s="8" t="s">
        <v>21</v>
      </c>
      <c r="I7185" s="9">
        <v>38</v>
      </c>
      <c r="J7185" s="10">
        <v>91</v>
      </c>
      <c r="K7185" s="11">
        <v>3458</v>
      </c>
      <c r="L7185" s="11">
        <v>1901.9</v>
      </c>
      <c r="M7185" s="12">
        <v>0.55000000000000004</v>
      </c>
      <c r="N7185" s="14" t="s">
        <v>83</v>
      </c>
      <c r="P7185" s="16"/>
      <c r="T7185" s="17"/>
    </row>
    <row r="7186" spans="2:20" ht="14.25" customHeight="1" x14ac:dyDescent="0.3">
      <c r="B7186" s="6" t="s">
        <v>14</v>
      </c>
      <c r="C7186" s="6">
        <v>1185732</v>
      </c>
      <c r="D7186" s="7">
        <v>44517</v>
      </c>
      <c r="E7186" s="6" t="s">
        <v>15</v>
      </c>
      <c r="F7186" s="6" t="s">
        <v>118</v>
      </c>
      <c r="G7186" s="6" t="s">
        <v>93</v>
      </c>
      <c r="H7186" s="8" t="s">
        <v>22</v>
      </c>
      <c r="I7186" s="9">
        <v>62</v>
      </c>
      <c r="J7186" s="10">
        <v>78</v>
      </c>
      <c r="K7186" s="11">
        <v>4836</v>
      </c>
      <c r="L7186" s="11">
        <v>2563.08</v>
      </c>
      <c r="M7186" s="12">
        <v>0.53</v>
      </c>
      <c r="N7186" s="14" t="s">
        <v>83</v>
      </c>
      <c r="P7186" s="16"/>
      <c r="T7186" s="17"/>
    </row>
    <row r="7187" spans="2:20" ht="14.25" customHeight="1" x14ac:dyDescent="0.3">
      <c r="B7187" s="6" t="s">
        <v>14</v>
      </c>
      <c r="C7187" s="6">
        <v>1185732</v>
      </c>
      <c r="D7187" s="7">
        <v>44517</v>
      </c>
      <c r="E7187" s="6" t="s">
        <v>15</v>
      </c>
      <c r="F7187" s="6" t="s">
        <v>118</v>
      </c>
      <c r="G7187" s="6" t="s">
        <v>93</v>
      </c>
      <c r="H7187" s="8" t="s">
        <v>23</v>
      </c>
      <c r="I7187" s="9">
        <v>64</v>
      </c>
      <c r="J7187" s="10">
        <v>100</v>
      </c>
      <c r="K7187" s="11">
        <v>6400</v>
      </c>
      <c r="L7187" s="11">
        <v>3264</v>
      </c>
      <c r="M7187" s="12">
        <v>0.51</v>
      </c>
      <c r="N7187" s="14" t="s">
        <v>83</v>
      </c>
      <c r="P7187" s="16"/>
      <c r="T7187" s="17"/>
    </row>
    <row r="7188" spans="2:20" ht="14.25" customHeight="1" x14ac:dyDescent="0.3">
      <c r="B7188" s="6" t="s">
        <v>14</v>
      </c>
      <c r="C7188" s="6">
        <v>1185732</v>
      </c>
      <c r="D7188" s="7">
        <v>44546</v>
      </c>
      <c r="E7188" s="6" t="s">
        <v>15</v>
      </c>
      <c r="F7188" s="6" t="s">
        <v>118</v>
      </c>
      <c r="G7188" s="6" t="s">
        <v>93</v>
      </c>
      <c r="H7188" s="8" t="s">
        <v>17</v>
      </c>
      <c r="I7188" s="9">
        <v>60</v>
      </c>
      <c r="J7188" s="10">
        <v>176</v>
      </c>
      <c r="K7188" s="11">
        <v>10560</v>
      </c>
      <c r="L7188" s="11">
        <v>5491.2</v>
      </c>
      <c r="M7188" s="12">
        <v>0.52</v>
      </c>
      <c r="N7188" s="14" t="s">
        <v>83</v>
      </c>
      <c r="P7188" s="16"/>
      <c r="T7188" s="17"/>
    </row>
    <row r="7189" spans="2:20" ht="14.25" customHeight="1" x14ac:dyDescent="0.3">
      <c r="B7189" s="6" t="s">
        <v>14</v>
      </c>
      <c r="C7189" s="6">
        <v>1185732</v>
      </c>
      <c r="D7189" s="7">
        <v>44546</v>
      </c>
      <c r="E7189" s="6" t="s">
        <v>15</v>
      </c>
      <c r="F7189" s="6" t="s">
        <v>118</v>
      </c>
      <c r="G7189" s="6" t="s">
        <v>93</v>
      </c>
      <c r="H7189" s="8" t="s">
        <v>19</v>
      </c>
      <c r="I7189" s="9">
        <v>52</v>
      </c>
      <c r="J7189" s="10">
        <v>135</v>
      </c>
      <c r="K7189" s="11">
        <v>7020</v>
      </c>
      <c r="L7189" s="11">
        <v>3650.4</v>
      </c>
      <c r="M7189" s="12">
        <v>0.52</v>
      </c>
      <c r="N7189" s="14" t="s">
        <v>83</v>
      </c>
      <c r="P7189" s="16"/>
      <c r="T7189" s="17"/>
    </row>
    <row r="7190" spans="2:20" ht="14.25" customHeight="1" x14ac:dyDescent="0.3">
      <c r="B7190" s="6" t="s">
        <v>30</v>
      </c>
      <c r="C7190" s="6">
        <v>1185732</v>
      </c>
      <c r="D7190" s="7">
        <v>44546</v>
      </c>
      <c r="E7190" s="6" t="s">
        <v>15</v>
      </c>
      <c r="F7190" s="6" t="s">
        <v>118</v>
      </c>
      <c r="G7190" s="6" t="s">
        <v>93</v>
      </c>
      <c r="H7190" s="8" t="s">
        <v>20</v>
      </c>
      <c r="I7190" s="9">
        <v>50</v>
      </c>
      <c r="J7190" s="10">
        <v>112</v>
      </c>
      <c r="K7190" s="11">
        <v>5600</v>
      </c>
      <c r="L7190" s="11">
        <v>2968</v>
      </c>
      <c r="M7190" s="12">
        <v>0.53</v>
      </c>
      <c r="N7190" s="14" t="s">
        <v>83</v>
      </c>
      <c r="P7190" s="16"/>
      <c r="T7190" s="17"/>
    </row>
    <row r="7191" spans="2:20" ht="14.25" customHeight="1" x14ac:dyDescent="0.3">
      <c r="B7191" s="6" t="s">
        <v>14</v>
      </c>
      <c r="C7191" s="6">
        <v>1185732</v>
      </c>
      <c r="D7191" s="7">
        <v>44546</v>
      </c>
      <c r="E7191" s="6" t="s">
        <v>15</v>
      </c>
      <c r="F7191" s="6" t="s">
        <v>118</v>
      </c>
      <c r="G7191" s="6" t="s">
        <v>93</v>
      </c>
      <c r="H7191" s="8" t="s">
        <v>21</v>
      </c>
      <c r="I7191" s="9">
        <v>53</v>
      </c>
      <c r="J7191" s="10">
        <v>102</v>
      </c>
      <c r="K7191" s="11">
        <v>5406</v>
      </c>
      <c r="L7191" s="11">
        <v>2757.06</v>
      </c>
      <c r="M7191" s="12">
        <v>0.51</v>
      </c>
      <c r="N7191" s="14" t="s">
        <v>83</v>
      </c>
      <c r="P7191" s="16"/>
      <c r="T7191" s="17"/>
    </row>
    <row r="7192" spans="2:20" ht="14.25" customHeight="1" x14ac:dyDescent="0.3">
      <c r="B7192" s="6" t="s">
        <v>14</v>
      </c>
      <c r="C7192" s="6">
        <v>1185732</v>
      </c>
      <c r="D7192" s="7">
        <v>44546</v>
      </c>
      <c r="E7192" s="6" t="s">
        <v>15</v>
      </c>
      <c r="F7192" s="6" t="s">
        <v>118</v>
      </c>
      <c r="G7192" s="6" t="s">
        <v>93</v>
      </c>
      <c r="H7192" s="8" t="s">
        <v>22</v>
      </c>
      <c r="I7192" s="9">
        <v>61</v>
      </c>
      <c r="J7192" s="10">
        <v>95</v>
      </c>
      <c r="K7192" s="11">
        <v>5795</v>
      </c>
      <c r="L7192" s="11">
        <v>2897.5</v>
      </c>
      <c r="M7192" s="12">
        <v>0.5</v>
      </c>
      <c r="N7192" s="14" t="s">
        <v>83</v>
      </c>
      <c r="P7192" s="16"/>
      <c r="T7192" s="17"/>
    </row>
    <row r="7193" spans="2:20" ht="14.25" customHeight="1" x14ac:dyDescent="0.3">
      <c r="B7193" s="6" t="s">
        <v>14</v>
      </c>
      <c r="C7193" s="6">
        <v>1185732</v>
      </c>
      <c r="D7193" s="7">
        <v>44546</v>
      </c>
      <c r="E7193" s="6" t="s">
        <v>15</v>
      </c>
      <c r="F7193" s="6" t="s">
        <v>118</v>
      </c>
      <c r="G7193" s="6" t="s">
        <v>93</v>
      </c>
      <c r="H7193" s="8" t="s">
        <v>23</v>
      </c>
      <c r="I7193" s="9">
        <v>68</v>
      </c>
      <c r="J7193" s="10">
        <v>122</v>
      </c>
      <c r="K7193" s="11">
        <v>8296</v>
      </c>
      <c r="L7193" s="11">
        <v>4562.8</v>
      </c>
      <c r="M7193" s="12">
        <v>0.55000000000000004</v>
      </c>
      <c r="N7193" s="14" t="s">
        <v>83</v>
      </c>
      <c r="P7193" s="16"/>
      <c r="T7193" s="17"/>
    </row>
    <row r="7194" spans="2:20" ht="14.25" customHeight="1" x14ac:dyDescent="0.3">
      <c r="B7194" s="6" t="s">
        <v>14</v>
      </c>
      <c r="C7194" s="6">
        <v>1185732</v>
      </c>
      <c r="D7194" s="7">
        <v>44220</v>
      </c>
      <c r="E7194" s="6" t="s">
        <v>15</v>
      </c>
      <c r="F7194" s="6" t="s">
        <v>118</v>
      </c>
      <c r="G7194" s="6" t="s">
        <v>93</v>
      </c>
      <c r="H7194" s="8" t="s">
        <v>17</v>
      </c>
      <c r="I7194" s="9">
        <v>33</v>
      </c>
      <c r="J7194" s="10">
        <v>106</v>
      </c>
      <c r="K7194" s="11">
        <v>3498</v>
      </c>
      <c r="L7194" s="11">
        <v>1749</v>
      </c>
      <c r="M7194" s="12">
        <v>0.5</v>
      </c>
      <c r="N7194" s="14" t="s">
        <v>83</v>
      </c>
      <c r="P7194" s="16"/>
      <c r="T7194" s="17"/>
    </row>
    <row r="7195" spans="2:20" ht="14.25" customHeight="1" x14ac:dyDescent="0.3">
      <c r="B7195" s="6" t="s">
        <v>14</v>
      </c>
      <c r="C7195" s="6">
        <v>1185732</v>
      </c>
      <c r="D7195" s="7">
        <v>44220</v>
      </c>
      <c r="E7195" s="6" t="s">
        <v>15</v>
      </c>
      <c r="F7195" s="6" t="s">
        <v>118</v>
      </c>
      <c r="G7195" s="6" t="s">
        <v>93</v>
      </c>
      <c r="H7195" s="8" t="s">
        <v>19</v>
      </c>
      <c r="I7195" s="9">
        <v>34</v>
      </c>
      <c r="J7195" s="10">
        <v>68</v>
      </c>
      <c r="K7195" s="11">
        <v>2312</v>
      </c>
      <c r="L7195" s="11">
        <v>1086.6399999999999</v>
      </c>
      <c r="M7195" s="12">
        <v>0.47</v>
      </c>
      <c r="N7195" s="14" t="s">
        <v>83</v>
      </c>
      <c r="P7195" s="16"/>
      <c r="T7195" s="17"/>
    </row>
    <row r="7196" spans="2:20" ht="14.25" customHeight="1" x14ac:dyDescent="0.3">
      <c r="B7196" s="6" t="s">
        <v>14</v>
      </c>
      <c r="C7196" s="6">
        <v>1185732</v>
      </c>
      <c r="D7196" s="7">
        <v>44220</v>
      </c>
      <c r="E7196" s="6" t="s">
        <v>15</v>
      </c>
      <c r="F7196" s="6" t="s">
        <v>118</v>
      </c>
      <c r="G7196" s="6" t="s">
        <v>93</v>
      </c>
      <c r="H7196" s="8" t="s">
        <v>20</v>
      </c>
      <c r="I7196" s="9">
        <v>24</v>
      </c>
      <c r="J7196" s="10">
        <v>63</v>
      </c>
      <c r="K7196" s="11">
        <v>1512</v>
      </c>
      <c r="L7196" s="11">
        <v>695.52</v>
      </c>
      <c r="M7196" s="12">
        <v>0.45999999999999996</v>
      </c>
      <c r="N7196" s="14" t="s">
        <v>83</v>
      </c>
      <c r="P7196" s="16"/>
      <c r="T7196" s="17"/>
    </row>
    <row r="7197" spans="2:20" ht="14.25" customHeight="1" x14ac:dyDescent="0.3">
      <c r="B7197" s="6" t="s">
        <v>14</v>
      </c>
      <c r="C7197" s="6">
        <v>1185732</v>
      </c>
      <c r="D7197" s="7">
        <v>44220</v>
      </c>
      <c r="E7197" s="6" t="s">
        <v>15</v>
      </c>
      <c r="F7197" s="6" t="s">
        <v>118</v>
      </c>
      <c r="G7197" s="6" t="s">
        <v>93</v>
      </c>
      <c r="H7197" s="8" t="s">
        <v>21</v>
      </c>
      <c r="I7197" s="9">
        <v>28</v>
      </c>
      <c r="J7197" s="10">
        <v>20</v>
      </c>
      <c r="K7197" s="11">
        <v>560</v>
      </c>
      <c r="L7197" s="11">
        <v>280</v>
      </c>
      <c r="M7197" s="12">
        <v>0.5</v>
      </c>
      <c r="N7197" s="14" t="s">
        <v>83</v>
      </c>
      <c r="P7197" s="16"/>
      <c r="T7197" s="17"/>
    </row>
    <row r="7198" spans="2:20" ht="14.25" customHeight="1" x14ac:dyDescent="0.3">
      <c r="B7198" s="6" t="s">
        <v>14</v>
      </c>
      <c r="C7198" s="6">
        <v>1185732</v>
      </c>
      <c r="D7198" s="7">
        <v>44220</v>
      </c>
      <c r="E7198" s="6" t="s">
        <v>15</v>
      </c>
      <c r="F7198" s="6" t="s">
        <v>118</v>
      </c>
      <c r="G7198" s="6" t="s">
        <v>93</v>
      </c>
      <c r="H7198" s="8" t="s">
        <v>22</v>
      </c>
      <c r="I7198" s="9">
        <v>42</v>
      </c>
      <c r="J7198" s="10">
        <v>33</v>
      </c>
      <c r="K7198" s="11">
        <v>1386</v>
      </c>
      <c r="L7198" s="11">
        <v>595.98</v>
      </c>
      <c r="M7198" s="12">
        <v>0.43</v>
      </c>
      <c r="N7198" s="14" t="s">
        <v>83</v>
      </c>
      <c r="P7198" s="16"/>
      <c r="T7198" s="17"/>
    </row>
    <row r="7199" spans="2:20" ht="14.25" customHeight="1" x14ac:dyDescent="0.3">
      <c r="B7199" s="6" t="s">
        <v>14</v>
      </c>
      <c r="C7199" s="6">
        <v>1185732</v>
      </c>
      <c r="D7199" s="7">
        <v>44220</v>
      </c>
      <c r="E7199" s="6" t="s">
        <v>15</v>
      </c>
      <c r="F7199" s="6" t="s">
        <v>118</v>
      </c>
      <c r="G7199" s="6" t="s">
        <v>93</v>
      </c>
      <c r="H7199" s="8" t="s">
        <v>23</v>
      </c>
      <c r="I7199" s="9">
        <v>33</v>
      </c>
      <c r="J7199" s="10">
        <v>59</v>
      </c>
      <c r="K7199" s="11">
        <v>1947</v>
      </c>
      <c r="L7199" s="11">
        <v>778.80000000000007</v>
      </c>
      <c r="M7199" s="12">
        <v>0.4</v>
      </c>
      <c r="N7199" s="14" t="s">
        <v>83</v>
      </c>
      <c r="P7199" s="16"/>
      <c r="T7199" s="17"/>
    </row>
    <row r="7200" spans="2:20" ht="14.25" customHeight="1" x14ac:dyDescent="0.3">
      <c r="B7200" s="6" t="s">
        <v>14</v>
      </c>
      <c r="C7200" s="6">
        <v>1185732</v>
      </c>
      <c r="D7200" s="7">
        <v>44249</v>
      </c>
      <c r="E7200" s="6" t="s">
        <v>15</v>
      </c>
      <c r="F7200" s="6" t="s">
        <v>118</v>
      </c>
      <c r="G7200" s="6" t="s">
        <v>93</v>
      </c>
      <c r="H7200" s="8" t="s">
        <v>17</v>
      </c>
      <c r="I7200" s="9">
        <v>32</v>
      </c>
      <c r="J7200" s="10">
        <v>138</v>
      </c>
      <c r="K7200" s="11">
        <v>4416</v>
      </c>
      <c r="L7200" s="11">
        <v>2340.48</v>
      </c>
      <c r="M7200" s="12">
        <v>0.53</v>
      </c>
      <c r="N7200" s="14" t="s">
        <v>83</v>
      </c>
      <c r="P7200" s="16"/>
      <c r="T7200" s="17"/>
    </row>
    <row r="7201" spans="2:20" ht="14.25" customHeight="1" x14ac:dyDescent="0.3">
      <c r="B7201" s="6" t="s">
        <v>30</v>
      </c>
      <c r="C7201" s="6">
        <v>1185732</v>
      </c>
      <c r="D7201" s="7">
        <v>44249</v>
      </c>
      <c r="E7201" s="6" t="s">
        <v>15</v>
      </c>
      <c r="F7201" s="6" t="s">
        <v>118</v>
      </c>
      <c r="G7201" s="6" t="s">
        <v>93</v>
      </c>
      <c r="H7201" s="8" t="s">
        <v>19</v>
      </c>
      <c r="I7201" s="9">
        <v>34</v>
      </c>
      <c r="J7201" s="10">
        <v>38</v>
      </c>
      <c r="K7201" s="11">
        <v>1292</v>
      </c>
      <c r="L7201" s="11">
        <v>594.31999999999994</v>
      </c>
      <c r="M7201" s="12">
        <v>0.45999999999999996</v>
      </c>
      <c r="N7201" s="14" t="s">
        <v>83</v>
      </c>
      <c r="P7201" s="16"/>
      <c r="T7201" s="17"/>
    </row>
    <row r="7202" spans="2:20" ht="14.25" customHeight="1" x14ac:dyDescent="0.3">
      <c r="B7202" s="6" t="s">
        <v>30</v>
      </c>
      <c r="C7202" s="6">
        <v>1185732</v>
      </c>
      <c r="D7202" s="7">
        <v>44249</v>
      </c>
      <c r="E7202" s="6" t="s">
        <v>15</v>
      </c>
      <c r="F7202" s="6" t="s">
        <v>118</v>
      </c>
      <c r="G7202" s="6" t="s">
        <v>93</v>
      </c>
      <c r="H7202" s="8" t="s">
        <v>20</v>
      </c>
      <c r="I7202" s="9">
        <v>24</v>
      </c>
      <c r="J7202" s="10">
        <v>46</v>
      </c>
      <c r="K7202" s="11">
        <v>1104</v>
      </c>
      <c r="L7202" s="11">
        <v>518.88</v>
      </c>
      <c r="M7202" s="12">
        <v>0.47</v>
      </c>
      <c r="N7202" s="14" t="s">
        <v>83</v>
      </c>
      <c r="P7202" s="16"/>
      <c r="T7202" s="17"/>
    </row>
    <row r="7203" spans="2:20" ht="14.25" customHeight="1" x14ac:dyDescent="0.3">
      <c r="B7203" s="6" t="s">
        <v>30</v>
      </c>
      <c r="C7203" s="6">
        <v>1185732</v>
      </c>
      <c r="D7203" s="7">
        <v>44249</v>
      </c>
      <c r="E7203" s="6" t="s">
        <v>15</v>
      </c>
      <c r="F7203" s="6" t="s">
        <v>119</v>
      </c>
      <c r="G7203" s="6" t="s">
        <v>120</v>
      </c>
      <c r="H7203" s="8" t="s">
        <v>21</v>
      </c>
      <c r="I7203" s="9">
        <v>28</v>
      </c>
      <c r="J7203" s="10">
        <v>14</v>
      </c>
      <c r="K7203" s="11">
        <v>392</v>
      </c>
      <c r="L7203" s="11">
        <v>196</v>
      </c>
      <c r="M7203" s="12">
        <v>0.5</v>
      </c>
      <c r="N7203" s="14" t="s">
        <v>83</v>
      </c>
      <c r="P7203" s="16"/>
      <c r="T7203" s="17"/>
    </row>
    <row r="7204" spans="2:20" ht="14.25" customHeight="1" x14ac:dyDescent="0.3">
      <c r="B7204" s="6" t="s">
        <v>30</v>
      </c>
      <c r="C7204" s="6">
        <v>1185732</v>
      </c>
      <c r="D7204" s="7">
        <v>44249</v>
      </c>
      <c r="E7204" s="6" t="s">
        <v>15</v>
      </c>
      <c r="F7204" s="6" t="s">
        <v>119</v>
      </c>
      <c r="G7204" s="6" t="s">
        <v>120</v>
      </c>
      <c r="H7204" s="8" t="s">
        <v>22</v>
      </c>
      <c r="I7204" s="9">
        <v>41</v>
      </c>
      <c r="J7204" s="10">
        <v>31</v>
      </c>
      <c r="K7204" s="11">
        <v>1271</v>
      </c>
      <c r="L7204" s="11">
        <v>571.94999999999993</v>
      </c>
      <c r="M7204" s="12">
        <v>0.44999999999999996</v>
      </c>
      <c r="N7204" s="14" t="s">
        <v>83</v>
      </c>
      <c r="P7204" s="16"/>
      <c r="T7204" s="17"/>
    </row>
    <row r="7205" spans="2:20" ht="14.25" customHeight="1" x14ac:dyDescent="0.3">
      <c r="B7205" s="6" t="s">
        <v>30</v>
      </c>
      <c r="C7205" s="6">
        <v>1185732</v>
      </c>
      <c r="D7205" s="7">
        <v>44249</v>
      </c>
      <c r="E7205" s="6" t="s">
        <v>15</v>
      </c>
      <c r="F7205" s="6" t="s">
        <v>119</v>
      </c>
      <c r="G7205" s="6" t="s">
        <v>120</v>
      </c>
      <c r="H7205" s="8" t="s">
        <v>23</v>
      </c>
      <c r="I7205" s="9">
        <v>34</v>
      </c>
      <c r="J7205" s="10">
        <v>63</v>
      </c>
      <c r="K7205" s="11">
        <v>2142</v>
      </c>
      <c r="L7205" s="11">
        <v>921.06</v>
      </c>
      <c r="M7205" s="12">
        <v>0.43</v>
      </c>
      <c r="N7205" s="14" t="s">
        <v>83</v>
      </c>
      <c r="P7205" s="16"/>
      <c r="T7205" s="17"/>
    </row>
    <row r="7206" spans="2:20" ht="14.25" customHeight="1" x14ac:dyDescent="0.3">
      <c r="B7206" s="6" t="s">
        <v>30</v>
      </c>
      <c r="C7206" s="6">
        <v>1185732</v>
      </c>
      <c r="D7206" s="7">
        <v>44275</v>
      </c>
      <c r="E7206" s="6" t="s">
        <v>15</v>
      </c>
      <c r="F7206" s="6" t="s">
        <v>119</v>
      </c>
      <c r="G7206" s="6" t="s">
        <v>120</v>
      </c>
      <c r="H7206" s="8" t="s">
        <v>17</v>
      </c>
      <c r="I7206" s="9">
        <v>32</v>
      </c>
      <c r="J7206" s="10">
        <v>125</v>
      </c>
      <c r="K7206" s="11">
        <v>4000</v>
      </c>
      <c r="L7206" s="11">
        <v>2120</v>
      </c>
      <c r="M7206" s="12">
        <v>0.53</v>
      </c>
      <c r="N7206" s="14" t="s">
        <v>83</v>
      </c>
      <c r="P7206" s="16"/>
      <c r="T7206" s="17"/>
    </row>
    <row r="7207" spans="2:20" ht="14.25" customHeight="1" x14ac:dyDescent="0.3">
      <c r="B7207" s="6" t="s">
        <v>30</v>
      </c>
      <c r="C7207" s="6">
        <v>1185732</v>
      </c>
      <c r="D7207" s="7">
        <v>44275</v>
      </c>
      <c r="E7207" s="6" t="s">
        <v>15</v>
      </c>
      <c r="F7207" s="6" t="s">
        <v>119</v>
      </c>
      <c r="G7207" s="6" t="s">
        <v>120</v>
      </c>
      <c r="H7207" s="8" t="s">
        <v>19</v>
      </c>
      <c r="I7207" s="9">
        <v>34</v>
      </c>
      <c r="J7207" s="10">
        <v>39</v>
      </c>
      <c r="K7207" s="11">
        <v>1326</v>
      </c>
      <c r="L7207" s="11">
        <v>623.21999999999991</v>
      </c>
      <c r="M7207" s="12">
        <v>0.47</v>
      </c>
      <c r="N7207" s="14" t="s">
        <v>83</v>
      </c>
      <c r="P7207" s="16"/>
      <c r="T7207" s="17"/>
    </row>
    <row r="7208" spans="2:20" ht="14.25" customHeight="1" x14ac:dyDescent="0.3">
      <c r="B7208" s="6" t="s">
        <v>30</v>
      </c>
      <c r="C7208" s="6">
        <v>1185732</v>
      </c>
      <c r="D7208" s="7">
        <v>44275</v>
      </c>
      <c r="E7208" s="6" t="s">
        <v>15</v>
      </c>
      <c r="F7208" s="6" t="s">
        <v>119</v>
      </c>
      <c r="G7208" s="6" t="s">
        <v>120</v>
      </c>
      <c r="H7208" s="8" t="s">
        <v>20</v>
      </c>
      <c r="I7208" s="9">
        <v>24</v>
      </c>
      <c r="J7208" s="10">
        <v>53</v>
      </c>
      <c r="K7208" s="11">
        <v>1272</v>
      </c>
      <c r="L7208" s="11">
        <v>623.28</v>
      </c>
      <c r="M7208" s="12">
        <v>0.49</v>
      </c>
      <c r="N7208" s="14" t="s">
        <v>83</v>
      </c>
      <c r="P7208" s="16"/>
      <c r="T7208" s="17"/>
    </row>
    <row r="7209" spans="2:20" ht="14.25" customHeight="1" x14ac:dyDescent="0.3">
      <c r="B7209" s="6" t="s">
        <v>30</v>
      </c>
      <c r="C7209" s="6">
        <v>1185732</v>
      </c>
      <c r="D7209" s="7">
        <v>44275</v>
      </c>
      <c r="E7209" s="6" t="s">
        <v>15</v>
      </c>
      <c r="F7209" s="6" t="s">
        <v>119</v>
      </c>
      <c r="G7209" s="6" t="s">
        <v>120</v>
      </c>
      <c r="H7209" s="8" t="s">
        <v>21</v>
      </c>
      <c r="I7209" s="9">
        <v>29</v>
      </c>
      <c r="J7209" s="10">
        <v>7</v>
      </c>
      <c r="K7209" s="11">
        <v>203</v>
      </c>
      <c r="L7209" s="11">
        <v>93.38</v>
      </c>
      <c r="M7209" s="12">
        <v>0.45999999999999996</v>
      </c>
      <c r="N7209" s="14" t="s">
        <v>83</v>
      </c>
      <c r="P7209" s="16"/>
      <c r="T7209" s="17"/>
    </row>
    <row r="7210" spans="2:20" ht="14.25" customHeight="1" x14ac:dyDescent="0.3">
      <c r="B7210" s="6" t="s">
        <v>30</v>
      </c>
      <c r="C7210" s="6">
        <v>1185732</v>
      </c>
      <c r="D7210" s="7">
        <v>44275</v>
      </c>
      <c r="E7210" s="6" t="s">
        <v>15</v>
      </c>
      <c r="F7210" s="6" t="s">
        <v>119</v>
      </c>
      <c r="G7210" s="6" t="s">
        <v>120</v>
      </c>
      <c r="H7210" s="8" t="s">
        <v>22</v>
      </c>
      <c r="I7210" s="9">
        <v>43</v>
      </c>
      <c r="J7210" s="10">
        <v>22</v>
      </c>
      <c r="K7210" s="11">
        <v>946</v>
      </c>
      <c r="L7210" s="11">
        <v>406.78</v>
      </c>
      <c r="M7210" s="12">
        <v>0.43</v>
      </c>
      <c r="N7210" s="14" t="s">
        <v>83</v>
      </c>
      <c r="P7210" s="16"/>
      <c r="T7210" s="17"/>
    </row>
    <row r="7211" spans="2:20" ht="14.25" customHeight="1" x14ac:dyDescent="0.3">
      <c r="B7211" s="6" t="s">
        <v>30</v>
      </c>
      <c r="C7211" s="6">
        <v>1185732</v>
      </c>
      <c r="D7211" s="7">
        <v>44275</v>
      </c>
      <c r="E7211" s="6" t="s">
        <v>15</v>
      </c>
      <c r="F7211" s="6" t="s">
        <v>119</v>
      </c>
      <c r="G7211" s="6" t="s">
        <v>120</v>
      </c>
      <c r="H7211" s="8" t="s">
        <v>23</v>
      </c>
      <c r="I7211" s="9">
        <v>33</v>
      </c>
      <c r="J7211" s="10">
        <v>49</v>
      </c>
      <c r="K7211" s="11">
        <v>1617</v>
      </c>
      <c r="L7211" s="11">
        <v>727.65</v>
      </c>
      <c r="M7211" s="12">
        <v>0.44999999999999996</v>
      </c>
      <c r="N7211" s="14" t="s">
        <v>83</v>
      </c>
      <c r="P7211" s="16"/>
      <c r="T7211" s="17"/>
    </row>
    <row r="7212" spans="2:20" ht="14.25" customHeight="1" x14ac:dyDescent="0.3">
      <c r="B7212" s="6" t="s">
        <v>30</v>
      </c>
      <c r="C7212" s="6">
        <v>1185732</v>
      </c>
      <c r="D7212" s="7">
        <v>44307</v>
      </c>
      <c r="E7212" s="6" t="s">
        <v>15</v>
      </c>
      <c r="F7212" s="6" t="s">
        <v>119</v>
      </c>
      <c r="G7212" s="6" t="s">
        <v>120</v>
      </c>
      <c r="H7212" s="8" t="s">
        <v>17</v>
      </c>
      <c r="I7212" s="9">
        <v>33</v>
      </c>
      <c r="J7212" s="10">
        <v>128</v>
      </c>
      <c r="K7212" s="11">
        <v>4224</v>
      </c>
      <c r="L7212" s="11">
        <v>2154.2400000000002</v>
      </c>
      <c r="M7212" s="12">
        <v>0.51</v>
      </c>
      <c r="N7212" s="14" t="s">
        <v>83</v>
      </c>
      <c r="P7212" s="16"/>
      <c r="T7212" s="17"/>
    </row>
    <row r="7213" spans="2:20" ht="14.25" customHeight="1" x14ac:dyDescent="0.3">
      <c r="B7213" s="6" t="s">
        <v>30</v>
      </c>
      <c r="C7213" s="6">
        <v>1185732</v>
      </c>
      <c r="D7213" s="7">
        <v>44307</v>
      </c>
      <c r="E7213" s="6" t="s">
        <v>15</v>
      </c>
      <c r="F7213" s="6" t="s">
        <v>119</v>
      </c>
      <c r="G7213" s="6" t="s">
        <v>120</v>
      </c>
      <c r="H7213" s="8" t="s">
        <v>19</v>
      </c>
      <c r="I7213" s="9">
        <v>32</v>
      </c>
      <c r="J7213" s="10">
        <v>31</v>
      </c>
      <c r="K7213" s="11">
        <v>992</v>
      </c>
      <c r="L7213" s="11">
        <v>466.23999999999995</v>
      </c>
      <c r="M7213" s="12">
        <v>0.47</v>
      </c>
      <c r="N7213" s="14" t="s">
        <v>83</v>
      </c>
      <c r="P7213" s="16"/>
      <c r="T7213" s="17"/>
    </row>
    <row r="7214" spans="2:20" ht="14.25" customHeight="1" x14ac:dyDescent="0.3">
      <c r="B7214" s="6" t="s">
        <v>30</v>
      </c>
      <c r="C7214" s="6">
        <v>1185732</v>
      </c>
      <c r="D7214" s="7">
        <v>44307</v>
      </c>
      <c r="E7214" s="6" t="s">
        <v>15</v>
      </c>
      <c r="F7214" s="6" t="s">
        <v>119</v>
      </c>
      <c r="G7214" s="6" t="s">
        <v>120</v>
      </c>
      <c r="H7214" s="8" t="s">
        <v>20</v>
      </c>
      <c r="I7214" s="9">
        <v>24</v>
      </c>
      <c r="J7214" s="10">
        <v>33</v>
      </c>
      <c r="K7214" s="11">
        <v>792</v>
      </c>
      <c r="L7214" s="11">
        <v>388.08</v>
      </c>
      <c r="M7214" s="12">
        <v>0.49</v>
      </c>
      <c r="N7214" s="14" t="s">
        <v>83</v>
      </c>
      <c r="P7214" s="16"/>
      <c r="T7214" s="17"/>
    </row>
    <row r="7215" spans="2:20" ht="14.25" customHeight="1" x14ac:dyDescent="0.3">
      <c r="B7215" s="6" t="s">
        <v>30</v>
      </c>
      <c r="C7215" s="6">
        <v>1185732</v>
      </c>
      <c r="D7215" s="7">
        <v>44307</v>
      </c>
      <c r="E7215" s="6" t="s">
        <v>15</v>
      </c>
      <c r="F7215" s="6" t="s">
        <v>119</v>
      </c>
      <c r="G7215" s="6" t="s">
        <v>120</v>
      </c>
      <c r="H7215" s="8" t="s">
        <v>21</v>
      </c>
      <c r="I7215" s="9">
        <v>27</v>
      </c>
      <c r="J7215" s="10">
        <v>13</v>
      </c>
      <c r="K7215" s="11">
        <v>351</v>
      </c>
      <c r="L7215" s="11">
        <v>164.97</v>
      </c>
      <c r="M7215" s="12">
        <v>0.47</v>
      </c>
      <c r="N7215" s="14" t="s">
        <v>83</v>
      </c>
      <c r="P7215" s="16"/>
      <c r="T7215" s="17"/>
    </row>
    <row r="7216" spans="2:20" ht="14.25" customHeight="1" x14ac:dyDescent="0.3">
      <c r="B7216" s="6" t="s">
        <v>30</v>
      </c>
      <c r="C7216" s="6">
        <v>1185732</v>
      </c>
      <c r="D7216" s="7">
        <v>44307</v>
      </c>
      <c r="E7216" s="6" t="s">
        <v>15</v>
      </c>
      <c r="F7216" s="6" t="s">
        <v>119</v>
      </c>
      <c r="G7216" s="6" t="s">
        <v>120</v>
      </c>
      <c r="H7216" s="8" t="s">
        <v>22</v>
      </c>
      <c r="I7216" s="9">
        <v>41</v>
      </c>
      <c r="J7216" s="10">
        <v>15</v>
      </c>
      <c r="K7216" s="11">
        <v>615</v>
      </c>
      <c r="L7216" s="11">
        <v>276.75</v>
      </c>
      <c r="M7216" s="12">
        <v>0.44999999999999996</v>
      </c>
      <c r="N7216" s="14" t="s">
        <v>83</v>
      </c>
      <c r="P7216" s="16"/>
      <c r="T7216" s="17"/>
    </row>
    <row r="7217" spans="2:20" ht="14.25" customHeight="1" x14ac:dyDescent="0.3">
      <c r="B7217" s="6" t="s">
        <v>30</v>
      </c>
      <c r="C7217" s="6">
        <v>1185732</v>
      </c>
      <c r="D7217" s="7">
        <v>44307</v>
      </c>
      <c r="E7217" s="6" t="s">
        <v>15</v>
      </c>
      <c r="F7217" s="6" t="s">
        <v>119</v>
      </c>
      <c r="G7217" s="6" t="s">
        <v>120</v>
      </c>
      <c r="H7217" s="8" t="s">
        <v>23</v>
      </c>
      <c r="I7217" s="9">
        <v>32</v>
      </c>
      <c r="J7217" s="10">
        <v>52</v>
      </c>
      <c r="K7217" s="11">
        <v>1664</v>
      </c>
      <c r="L7217" s="11">
        <v>732.16</v>
      </c>
      <c r="M7217" s="12">
        <v>0.44</v>
      </c>
      <c r="N7217" s="14" t="s">
        <v>83</v>
      </c>
      <c r="P7217" s="16"/>
      <c r="T7217" s="17"/>
    </row>
    <row r="7218" spans="2:20" ht="14.25" customHeight="1" x14ac:dyDescent="0.3">
      <c r="B7218" s="6" t="s">
        <v>30</v>
      </c>
      <c r="C7218" s="6">
        <v>1185732</v>
      </c>
      <c r="D7218" s="7">
        <v>44336</v>
      </c>
      <c r="E7218" s="6" t="s">
        <v>15</v>
      </c>
      <c r="F7218" s="6" t="s">
        <v>119</v>
      </c>
      <c r="G7218" s="6" t="s">
        <v>120</v>
      </c>
      <c r="H7218" s="8" t="s">
        <v>17</v>
      </c>
      <c r="I7218" s="9">
        <v>49</v>
      </c>
      <c r="J7218" s="10">
        <v>118</v>
      </c>
      <c r="K7218" s="11">
        <v>5782</v>
      </c>
      <c r="L7218" s="11">
        <v>3006.6400000000003</v>
      </c>
      <c r="M7218" s="12">
        <v>0.52</v>
      </c>
      <c r="N7218" s="14" t="s">
        <v>83</v>
      </c>
      <c r="P7218" s="16"/>
      <c r="T7218" s="17"/>
    </row>
    <row r="7219" spans="2:20" ht="14.25" customHeight="1" x14ac:dyDescent="0.3">
      <c r="B7219" s="6" t="s">
        <v>30</v>
      </c>
      <c r="C7219" s="6">
        <v>1185732</v>
      </c>
      <c r="D7219" s="7">
        <v>44336</v>
      </c>
      <c r="E7219" s="6" t="s">
        <v>15</v>
      </c>
      <c r="F7219" s="6" t="s">
        <v>119</v>
      </c>
      <c r="G7219" s="6" t="s">
        <v>120</v>
      </c>
      <c r="H7219" s="8" t="s">
        <v>19</v>
      </c>
      <c r="I7219" s="9">
        <v>42</v>
      </c>
      <c r="J7219" s="10">
        <v>47</v>
      </c>
      <c r="K7219" s="11">
        <v>1974</v>
      </c>
      <c r="L7219" s="11">
        <v>908.04</v>
      </c>
      <c r="M7219" s="12">
        <v>0.45999999999999996</v>
      </c>
      <c r="N7219" s="14" t="s">
        <v>83</v>
      </c>
      <c r="P7219" s="16"/>
      <c r="T7219" s="17"/>
    </row>
    <row r="7220" spans="2:20" ht="14.25" customHeight="1" x14ac:dyDescent="0.3">
      <c r="B7220" s="6" t="s">
        <v>30</v>
      </c>
      <c r="C7220" s="6">
        <v>1185732</v>
      </c>
      <c r="D7220" s="7">
        <v>44336</v>
      </c>
      <c r="E7220" s="6" t="s">
        <v>15</v>
      </c>
      <c r="F7220" s="6" t="s">
        <v>119</v>
      </c>
      <c r="G7220" s="6" t="s">
        <v>120</v>
      </c>
      <c r="H7220" s="8" t="s">
        <v>20</v>
      </c>
      <c r="I7220" s="9">
        <v>36</v>
      </c>
      <c r="J7220" s="10">
        <v>38</v>
      </c>
      <c r="K7220" s="11">
        <v>1368</v>
      </c>
      <c r="L7220" s="11">
        <v>656.64</v>
      </c>
      <c r="M7220" s="12">
        <v>0.48</v>
      </c>
      <c r="N7220" s="14" t="s">
        <v>83</v>
      </c>
      <c r="P7220" s="16"/>
      <c r="T7220" s="17"/>
    </row>
    <row r="7221" spans="2:20" ht="14.25" customHeight="1" x14ac:dyDescent="0.3">
      <c r="B7221" s="6" t="s">
        <v>30</v>
      </c>
      <c r="C7221" s="6">
        <v>1185732</v>
      </c>
      <c r="D7221" s="7">
        <v>44336</v>
      </c>
      <c r="E7221" s="6" t="s">
        <v>15</v>
      </c>
      <c r="F7221" s="6" t="s">
        <v>119</v>
      </c>
      <c r="G7221" s="6" t="s">
        <v>120</v>
      </c>
      <c r="H7221" s="8" t="s">
        <v>21</v>
      </c>
      <c r="I7221" s="9">
        <v>37</v>
      </c>
      <c r="J7221" s="10">
        <v>30</v>
      </c>
      <c r="K7221" s="11">
        <v>1110</v>
      </c>
      <c r="L7221" s="11">
        <v>532.79999999999995</v>
      </c>
      <c r="M7221" s="12">
        <v>0.48</v>
      </c>
      <c r="N7221" s="14" t="s">
        <v>83</v>
      </c>
      <c r="P7221" s="16"/>
      <c r="T7221" s="17"/>
    </row>
    <row r="7222" spans="2:20" ht="14.25" customHeight="1" x14ac:dyDescent="0.3">
      <c r="B7222" s="6" t="s">
        <v>30</v>
      </c>
      <c r="C7222" s="6">
        <v>1185732</v>
      </c>
      <c r="D7222" s="7">
        <v>44336</v>
      </c>
      <c r="E7222" s="6" t="s">
        <v>15</v>
      </c>
      <c r="F7222" s="6" t="s">
        <v>119</v>
      </c>
      <c r="G7222" s="6" t="s">
        <v>120</v>
      </c>
      <c r="H7222" s="8" t="s">
        <v>22</v>
      </c>
      <c r="I7222" s="9">
        <v>49</v>
      </c>
      <c r="J7222" s="10">
        <v>36</v>
      </c>
      <c r="K7222" s="11">
        <v>1764</v>
      </c>
      <c r="L7222" s="11">
        <v>740.88</v>
      </c>
      <c r="M7222" s="12">
        <v>0.42</v>
      </c>
      <c r="N7222" s="14" t="s">
        <v>83</v>
      </c>
      <c r="P7222" s="16"/>
      <c r="T7222" s="17"/>
    </row>
    <row r="7223" spans="2:20" ht="14.25" customHeight="1" x14ac:dyDescent="0.3">
      <c r="B7223" s="6" t="s">
        <v>30</v>
      </c>
      <c r="C7223" s="6">
        <v>1185732</v>
      </c>
      <c r="D7223" s="7">
        <v>44336</v>
      </c>
      <c r="E7223" s="6" t="s">
        <v>15</v>
      </c>
      <c r="F7223" s="6" t="s">
        <v>119</v>
      </c>
      <c r="G7223" s="6" t="s">
        <v>120</v>
      </c>
      <c r="H7223" s="8" t="s">
        <v>23</v>
      </c>
      <c r="I7223" s="9">
        <v>52</v>
      </c>
      <c r="J7223" s="10">
        <v>63</v>
      </c>
      <c r="K7223" s="11">
        <v>3276</v>
      </c>
      <c r="L7223" s="11">
        <v>1343.1599999999999</v>
      </c>
      <c r="M7223" s="12">
        <v>0.41</v>
      </c>
      <c r="N7223" s="14" t="s">
        <v>83</v>
      </c>
      <c r="P7223" s="16"/>
      <c r="T7223" s="17"/>
    </row>
    <row r="7224" spans="2:20" ht="14.25" customHeight="1" x14ac:dyDescent="0.3">
      <c r="B7224" s="6" t="s">
        <v>30</v>
      </c>
      <c r="C7224" s="6">
        <v>1185732</v>
      </c>
      <c r="D7224" s="7">
        <v>44369</v>
      </c>
      <c r="E7224" s="6" t="s">
        <v>15</v>
      </c>
      <c r="F7224" s="6" t="s">
        <v>119</v>
      </c>
      <c r="G7224" s="6" t="s">
        <v>120</v>
      </c>
      <c r="H7224" s="8" t="s">
        <v>17</v>
      </c>
      <c r="I7224" s="9">
        <v>47</v>
      </c>
      <c r="J7224" s="10">
        <v>125</v>
      </c>
      <c r="K7224" s="11">
        <v>5875</v>
      </c>
      <c r="L7224" s="11">
        <v>2937.5</v>
      </c>
      <c r="M7224" s="12">
        <v>0.5</v>
      </c>
      <c r="N7224" s="14" t="s">
        <v>83</v>
      </c>
      <c r="P7224" s="16"/>
      <c r="T7224" s="17"/>
    </row>
    <row r="7225" spans="2:20" ht="14.25" customHeight="1" x14ac:dyDescent="0.3">
      <c r="B7225" s="6" t="s">
        <v>30</v>
      </c>
      <c r="C7225" s="6">
        <v>1185732</v>
      </c>
      <c r="D7225" s="7">
        <v>44369</v>
      </c>
      <c r="E7225" s="6" t="s">
        <v>15</v>
      </c>
      <c r="F7225" s="6" t="s">
        <v>119</v>
      </c>
      <c r="G7225" s="6" t="s">
        <v>120</v>
      </c>
      <c r="H7225" s="8" t="s">
        <v>19</v>
      </c>
      <c r="I7225" s="9">
        <v>41</v>
      </c>
      <c r="J7225" s="10">
        <v>75</v>
      </c>
      <c r="K7225" s="11">
        <v>3075</v>
      </c>
      <c r="L7225" s="11">
        <v>1445.25</v>
      </c>
      <c r="M7225" s="12">
        <v>0.47</v>
      </c>
      <c r="N7225" s="14" t="s">
        <v>83</v>
      </c>
      <c r="P7225" s="16"/>
      <c r="T7225" s="17"/>
    </row>
    <row r="7226" spans="2:20" ht="14.25" customHeight="1" x14ac:dyDescent="0.3">
      <c r="B7226" s="6" t="s">
        <v>14</v>
      </c>
      <c r="C7226" s="6">
        <v>1185732</v>
      </c>
      <c r="D7226" s="7">
        <v>44369</v>
      </c>
      <c r="E7226" s="6" t="s">
        <v>15</v>
      </c>
      <c r="F7226" s="6" t="s">
        <v>119</v>
      </c>
      <c r="G7226" s="6" t="s">
        <v>120</v>
      </c>
      <c r="H7226" s="8" t="s">
        <v>20</v>
      </c>
      <c r="I7226" s="9">
        <v>37</v>
      </c>
      <c r="J7226" s="10">
        <v>47</v>
      </c>
      <c r="K7226" s="11">
        <v>1739</v>
      </c>
      <c r="L7226" s="11">
        <v>869.5</v>
      </c>
      <c r="M7226" s="12">
        <v>0.5</v>
      </c>
      <c r="N7226" s="14" t="s">
        <v>83</v>
      </c>
      <c r="P7226" s="16"/>
      <c r="T7226" s="17"/>
    </row>
    <row r="7227" spans="2:20" ht="14.25" customHeight="1" x14ac:dyDescent="0.3">
      <c r="B7227" s="6" t="s">
        <v>14</v>
      </c>
      <c r="C7227" s="6">
        <v>1185732</v>
      </c>
      <c r="D7227" s="7">
        <v>44369</v>
      </c>
      <c r="E7227" s="6" t="s">
        <v>15</v>
      </c>
      <c r="F7227" s="6" t="s">
        <v>119</v>
      </c>
      <c r="G7227" s="6" t="s">
        <v>120</v>
      </c>
      <c r="H7227" s="8" t="s">
        <v>21</v>
      </c>
      <c r="I7227" s="9">
        <v>37</v>
      </c>
      <c r="J7227" s="10">
        <v>44</v>
      </c>
      <c r="K7227" s="11">
        <v>1628</v>
      </c>
      <c r="L7227" s="11">
        <v>814</v>
      </c>
      <c r="M7227" s="12">
        <v>0.5</v>
      </c>
      <c r="N7227" s="14" t="s">
        <v>83</v>
      </c>
      <c r="P7227" s="16"/>
      <c r="T7227" s="17"/>
    </row>
    <row r="7228" spans="2:20" ht="14.25" customHeight="1" x14ac:dyDescent="0.3">
      <c r="B7228" s="6" t="s">
        <v>14</v>
      </c>
      <c r="C7228" s="6">
        <v>1185732</v>
      </c>
      <c r="D7228" s="7">
        <v>44369</v>
      </c>
      <c r="E7228" s="6" t="s">
        <v>15</v>
      </c>
      <c r="F7228" s="6" t="s">
        <v>119</v>
      </c>
      <c r="G7228" s="6" t="s">
        <v>120</v>
      </c>
      <c r="H7228" s="8" t="s">
        <v>22</v>
      </c>
      <c r="I7228" s="9">
        <v>49</v>
      </c>
      <c r="J7228" s="10">
        <v>42</v>
      </c>
      <c r="K7228" s="11">
        <v>2058</v>
      </c>
      <c r="L7228" s="11">
        <v>905.52</v>
      </c>
      <c r="M7228" s="12">
        <v>0.44</v>
      </c>
      <c r="N7228" s="14" t="s">
        <v>83</v>
      </c>
      <c r="P7228" s="16"/>
      <c r="T7228" s="17"/>
    </row>
    <row r="7229" spans="2:20" ht="14.25" customHeight="1" x14ac:dyDescent="0.3">
      <c r="B7229" s="6" t="s">
        <v>14</v>
      </c>
      <c r="C7229" s="6">
        <v>1185732</v>
      </c>
      <c r="D7229" s="7">
        <v>44369</v>
      </c>
      <c r="E7229" s="6" t="s">
        <v>15</v>
      </c>
      <c r="F7229" s="6" t="s">
        <v>119</v>
      </c>
      <c r="G7229" s="6" t="s">
        <v>120</v>
      </c>
      <c r="H7229" s="8" t="s">
        <v>23</v>
      </c>
      <c r="I7229" s="9">
        <v>53</v>
      </c>
      <c r="J7229" s="10">
        <v>84</v>
      </c>
      <c r="K7229" s="11">
        <v>4452</v>
      </c>
      <c r="L7229" s="11">
        <v>2003.3999999999999</v>
      </c>
      <c r="M7229" s="12">
        <v>0.44999999999999996</v>
      </c>
      <c r="N7229" s="14" t="s">
        <v>83</v>
      </c>
      <c r="P7229" s="16"/>
      <c r="T7229" s="17"/>
    </row>
    <row r="7230" spans="2:20" ht="14.25" customHeight="1" x14ac:dyDescent="0.3">
      <c r="B7230" s="6" t="s">
        <v>14</v>
      </c>
      <c r="C7230" s="6">
        <v>1185732</v>
      </c>
      <c r="D7230" s="7">
        <v>44397</v>
      </c>
      <c r="E7230" s="6" t="s">
        <v>15</v>
      </c>
      <c r="F7230" s="6" t="s">
        <v>119</v>
      </c>
      <c r="G7230" s="6" t="s">
        <v>120</v>
      </c>
      <c r="H7230" s="8" t="s">
        <v>17</v>
      </c>
      <c r="I7230" s="9">
        <v>49</v>
      </c>
      <c r="J7230" s="10">
        <v>131</v>
      </c>
      <c r="K7230" s="11">
        <v>6419</v>
      </c>
      <c r="L7230" s="11">
        <v>3337.88</v>
      </c>
      <c r="M7230" s="12">
        <v>0.52</v>
      </c>
      <c r="N7230" s="14" t="s">
        <v>83</v>
      </c>
      <c r="P7230" s="16"/>
      <c r="T7230" s="17"/>
    </row>
    <row r="7231" spans="2:20" ht="14.25" customHeight="1" x14ac:dyDescent="0.3">
      <c r="B7231" s="6" t="s">
        <v>26</v>
      </c>
      <c r="C7231" s="6">
        <v>1185732</v>
      </c>
      <c r="D7231" s="7">
        <v>44397</v>
      </c>
      <c r="E7231" s="6" t="s">
        <v>15</v>
      </c>
      <c r="F7231" s="6" t="s">
        <v>119</v>
      </c>
      <c r="G7231" s="6" t="s">
        <v>120</v>
      </c>
      <c r="H7231" s="8" t="s">
        <v>19</v>
      </c>
      <c r="I7231" s="9">
        <v>42</v>
      </c>
      <c r="J7231" s="10">
        <v>72</v>
      </c>
      <c r="K7231" s="11">
        <v>3024</v>
      </c>
      <c r="L7231" s="11">
        <v>1451.52</v>
      </c>
      <c r="M7231" s="12">
        <v>0.48</v>
      </c>
      <c r="N7231" s="14" t="s">
        <v>83</v>
      </c>
      <c r="P7231" s="16"/>
      <c r="T7231" s="17"/>
    </row>
    <row r="7232" spans="2:20" ht="14.25" customHeight="1" x14ac:dyDescent="0.3">
      <c r="B7232" s="6" t="s">
        <v>26</v>
      </c>
      <c r="C7232" s="6">
        <v>1185732</v>
      </c>
      <c r="D7232" s="7">
        <v>44397</v>
      </c>
      <c r="E7232" s="6" t="s">
        <v>15</v>
      </c>
      <c r="F7232" s="6" t="s">
        <v>119</v>
      </c>
      <c r="G7232" s="6" t="s">
        <v>120</v>
      </c>
      <c r="H7232" s="8" t="s">
        <v>20</v>
      </c>
      <c r="I7232" s="9">
        <v>37</v>
      </c>
      <c r="J7232" s="10">
        <v>60</v>
      </c>
      <c r="K7232" s="11">
        <v>2220</v>
      </c>
      <c r="L7232" s="11">
        <v>1087.8</v>
      </c>
      <c r="M7232" s="12">
        <v>0.49</v>
      </c>
      <c r="N7232" s="14" t="s">
        <v>83</v>
      </c>
      <c r="P7232" s="16"/>
      <c r="T7232" s="17"/>
    </row>
    <row r="7233" spans="2:20" ht="14.25" customHeight="1" x14ac:dyDescent="0.3">
      <c r="B7233" s="6" t="s">
        <v>26</v>
      </c>
      <c r="C7233" s="6">
        <v>1185732</v>
      </c>
      <c r="D7233" s="7">
        <v>44397</v>
      </c>
      <c r="E7233" s="6" t="s">
        <v>15</v>
      </c>
      <c r="F7233" s="6" t="s">
        <v>119</v>
      </c>
      <c r="G7233" s="6" t="s">
        <v>120</v>
      </c>
      <c r="H7233" s="8" t="s">
        <v>21</v>
      </c>
      <c r="I7233" s="9">
        <v>36</v>
      </c>
      <c r="J7233" s="10">
        <v>45</v>
      </c>
      <c r="K7233" s="11">
        <v>1620</v>
      </c>
      <c r="L7233" s="11">
        <v>761.4</v>
      </c>
      <c r="M7233" s="12">
        <v>0.47</v>
      </c>
      <c r="N7233" s="14" t="s">
        <v>83</v>
      </c>
      <c r="P7233" s="16"/>
      <c r="T7233" s="17"/>
    </row>
    <row r="7234" spans="2:20" ht="14.25" customHeight="1" x14ac:dyDescent="0.3">
      <c r="B7234" s="6" t="s">
        <v>26</v>
      </c>
      <c r="C7234" s="6">
        <v>1185732</v>
      </c>
      <c r="D7234" s="7">
        <v>44397</v>
      </c>
      <c r="E7234" s="6" t="s">
        <v>15</v>
      </c>
      <c r="F7234" s="6" t="s">
        <v>119</v>
      </c>
      <c r="G7234" s="6" t="s">
        <v>120</v>
      </c>
      <c r="H7234" s="8" t="s">
        <v>22</v>
      </c>
      <c r="I7234" s="9">
        <v>46</v>
      </c>
      <c r="J7234" s="10">
        <v>51</v>
      </c>
      <c r="K7234" s="11">
        <v>2346</v>
      </c>
      <c r="L7234" s="11">
        <v>1055.6999999999998</v>
      </c>
      <c r="M7234" s="12">
        <v>0.44999999999999996</v>
      </c>
      <c r="N7234" s="14" t="s">
        <v>83</v>
      </c>
      <c r="P7234" s="16"/>
      <c r="T7234" s="17"/>
    </row>
    <row r="7235" spans="2:20" ht="14.25" customHeight="1" x14ac:dyDescent="0.3">
      <c r="B7235" s="6" t="s">
        <v>26</v>
      </c>
      <c r="C7235" s="6">
        <v>1185732</v>
      </c>
      <c r="D7235" s="7">
        <v>44397</v>
      </c>
      <c r="E7235" s="6" t="s">
        <v>15</v>
      </c>
      <c r="F7235" s="6" t="s">
        <v>119</v>
      </c>
      <c r="G7235" s="6" t="s">
        <v>120</v>
      </c>
      <c r="H7235" s="8" t="s">
        <v>23</v>
      </c>
      <c r="I7235" s="9">
        <v>54</v>
      </c>
      <c r="J7235" s="10">
        <v>102</v>
      </c>
      <c r="K7235" s="11">
        <v>5508</v>
      </c>
      <c r="L7235" s="11">
        <v>2313.36</v>
      </c>
      <c r="M7235" s="12">
        <v>0.42</v>
      </c>
      <c r="N7235" s="14" t="s">
        <v>83</v>
      </c>
      <c r="P7235" s="16"/>
      <c r="T7235" s="17"/>
    </row>
    <row r="7236" spans="2:20" ht="14.25" customHeight="1" x14ac:dyDescent="0.3">
      <c r="B7236" s="6" t="s">
        <v>26</v>
      </c>
      <c r="C7236" s="6">
        <v>1185732</v>
      </c>
      <c r="D7236" s="7">
        <v>44429</v>
      </c>
      <c r="E7236" s="6" t="s">
        <v>15</v>
      </c>
      <c r="F7236" s="6" t="s">
        <v>119</v>
      </c>
      <c r="G7236" s="6" t="s">
        <v>120</v>
      </c>
      <c r="H7236" s="8" t="s">
        <v>17</v>
      </c>
      <c r="I7236" s="9">
        <v>48</v>
      </c>
      <c r="J7236" s="10">
        <v>135</v>
      </c>
      <c r="K7236" s="11">
        <v>6480</v>
      </c>
      <c r="L7236" s="11">
        <v>3434.4</v>
      </c>
      <c r="M7236" s="12">
        <v>0.53</v>
      </c>
      <c r="N7236" s="14" t="s">
        <v>83</v>
      </c>
      <c r="P7236" s="16"/>
      <c r="T7236" s="17"/>
    </row>
    <row r="7237" spans="2:20" ht="14.25" customHeight="1" x14ac:dyDescent="0.3">
      <c r="B7237" s="6" t="s">
        <v>26</v>
      </c>
      <c r="C7237" s="6">
        <v>1185732</v>
      </c>
      <c r="D7237" s="7">
        <v>44429</v>
      </c>
      <c r="E7237" s="6" t="s">
        <v>15</v>
      </c>
      <c r="F7237" s="6" t="s">
        <v>119</v>
      </c>
      <c r="G7237" s="6" t="s">
        <v>120</v>
      </c>
      <c r="H7237" s="8" t="s">
        <v>19</v>
      </c>
      <c r="I7237" s="9">
        <v>41</v>
      </c>
      <c r="J7237" s="10">
        <v>83</v>
      </c>
      <c r="K7237" s="11">
        <v>3403</v>
      </c>
      <c r="L7237" s="11">
        <v>1701.5</v>
      </c>
      <c r="M7237" s="12">
        <v>0.5</v>
      </c>
      <c r="N7237" s="14" t="s">
        <v>83</v>
      </c>
      <c r="P7237" s="16"/>
      <c r="T7237" s="17"/>
    </row>
    <row r="7238" spans="2:20" ht="14.25" customHeight="1" x14ac:dyDescent="0.3">
      <c r="B7238" s="6" t="s">
        <v>26</v>
      </c>
      <c r="C7238" s="6">
        <v>1185732</v>
      </c>
      <c r="D7238" s="7">
        <v>44429</v>
      </c>
      <c r="E7238" s="6" t="s">
        <v>15</v>
      </c>
      <c r="F7238" s="6" t="s">
        <v>119</v>
      </c>
      <c r="G7238" s="6" t="s">
        <v>120</v>
      </c>
      <c r="H7238" s="8" t="s">
        <v>20</v>
      </c>
      <c r="I7238" s="9">
        <v>39</v>
      </c>
      <c r="J7238" s="10">
        <v>60</v>
      </c>
      <c r="K7238" s="11">
        <v>2340</v>
      </c>
      <c r="L7238" s="11">
        <v>1170</v>
      </c>
      <c r="M7238" s="12">
        <v>0.5</v>
      </c>
      <c r="N7238" s="14" t="s">
        <v>83</v>
      </c>
      <c r="P7238" s="16"/>
      <c r="T7238" s="17"/>
    </row>
    <row r="7239" spans="2:20" ht="14.25" customHeight="1" x14ac:dyDescent="0.3">
      <c r="B7239" s="6" t="s">
        <v>26</v>
      </c>
      <c r="C7239" s="6">
        <v>1185732</v>
      </c>
      <c r="D7239" s="7">
        <v>44429</v>
      </c>
      <c r="E7239" s="6" t="s">
        <v>15</v>
      </c>
      <c r="F7239" s="6" t="s">
        <v>119</v>
      </c>
      <c r="G7239" s="6" t="s">
        <v>120</v>
      </c>
      <c r="H7239" s="8" t="s">
        <v>21</v>
      </c>
      <c r="I7239" s="9">
        <v>37</v>
      </c>
      <c r="J7239" s="10">
        <v>44</v>
      </c>
      <c r="K7239" s="11">
        <v>1628</v>
      </c>
      <c r="L7239" s="11">
        <v>748.88</v>
      </c>
      <c r="M7239" s="12">
        <v>0.45999999999999996</v>
      </c>
      <c r="N7239" s="14" t="s">
        <v>83</v>
      </c>
      <c r="P7239" s="16"/>
      <c r="T7239" s="17"/>
    </row>
    <row r="7240" spans="2:20" ht="14.25" customHeight="1" x14ac:dyDescent="0.3">
      <c r="B7240" s="6" t="s">
        <v>26</v>
      </c>
      <c r="C7240" s="6">
        <v>1185732</v>
      </c>
      <c r="D7240" s="7">
        <v>44429</v>
      </c>
      <c r="E7240" s="6" t="s">
        <v>15</v>
      </c>
      <c r="F7240" s="6" t="s">
        <v>119</v>
      </c>
      <c r="G7240" s="6" t="s">
        <v>120</v>
      </c>
      <c r="H7240" s="8" t="s">
        <v>22</v>
      </c>
      <c r="I7240" s="9">
        <v>47</v>
      </c>
      <c r="J7240" s="10">
        <v>38</v>
      </c>
      <c r="K7240" s="11">
        <v>1786</v>
      </c>
      <c r="L7240" s="11">
        <v>803.69999999999993</v>
      </c>
      <c r="M7240" s="12">
        <v>0.44999999999999996</v>
      </c>
      <c r="N7240" s="14" t="s">
        <v>83</v>
      </c>
      <c r="P7240" s="16"/>
      <c r="T7240" s="17"/>
    </row>
    <row r="7241" spans="2:20" ht="14.25" customHeight="1" x14ac:dyDescent="0.3">
      <c r="B7241" s="6" t="s">
        <v>26</v>
      </c>
      <c r="C7241" s="6">
        <v>1185732</v>
      </c>
      <c r="D7241" s="7">
        <v>44429</v>
      </c>
      <c r="E7241" s="6" t="s">
        <v>15</v>
      </c>
      <c r="F7241" s="6" t="s">
        <v>119</v>
      </c>
      <c r="G7241" s="6" t="s">
        <v>120</v>
      </c>
      <c r="H7241" s="8" t="s">
        <v>23</v>
      </c>
      <c r="I7241" s="9">
        <v>53</v>
      </c>
      <c r="J7241" s="10">
        <v>81</v>
      </c>
      <c r="K7241" s="11">
        <v>4293</v>
      </c>
      <c r="L7241" s="11">
        <v>1845.99</v>
      </c>
      <c r="M7241" s="12">
        <v>0.43</v>
      </c>
      <c r="N7241" s="14" t="s">
        <v>83</v>
      </c>
      <c r="P7241" s="16"/>
      <c r="T7241" s="17"/>
    </row>
    <row r="7242" spans="2:20" ht="14.25" customHeight="1" x14ac:dyDescent="0.3">
      <c r="B7242" s="6" t="s">
        <v>26</v>
      </c>
      <c r="C7242" s="6">
        <v>1185732</v>
      </c>
      <c r="D7242" s="7">
        <v>44459</v>
      </c>
      <c r="E7242" s="6" t="s">
        <v>15</v>
      </c>
      <c r="F7242" s="6" t="s">
        <v>119</v>
      </c>
      <c r="G7242" s="6" t="s">
        <v>120</v>
      </c>
      <c r="H7242" s="8" t="s">
        <v>17</v>
      </c>
      <c r="I7242" s="9">
        <v>49</v>
      </c>
      <c r="J7242" s="10">
        <v>128</v>
      </c>
      <c r="K7242" s="11">
        <v>6272</v>
      </c>
      <c r="L7242" s="11">
        <v>3198.7200000000003</v>
      </c>
      <c r="M7242" s="12">
        <v>0.51</v>
      </c>
      <c r="N7242" s="14" t="s">
        <v>83</v>
      </c>
      <c r="P7242" s="16"/>
      <c r="T7242" s="17"/>
    </row>
    <row r="7243" spans="2:20" ht="14.25" customHeight="1" x14ac:dyDescent="0.3">
      <c r="B7243" s="6" t="s">
        <v>26</v>
      </c>
      <c r="C7243" s="6">
        <v>1185732</v>
      </c>
      <c r="D7243" s="7">
        <v>44459</v>
      </c>
      <c r="E7243" s="6" t="s">
        <v>15</v>
      </c>
      <c r="F7243" s="6" t="s">
        <v>119</v>
      </c>
      <c r="G7243" s="6" t="s">
        <v>120</v>
      </c>
      <c r="H7243" s="8" t="s">
        <v>19</v>
      </c>
      <c r="I7243" s="9">
        <v>44</v>
      </c>
      <c r="J7243" s="10">
        <v>63</v>
      </c>
      <c r="K7243" s="11">
        <v>2772</v>
      </c>
      <c r="L7243" s="11">
        <v>1247.3999999999999</v>
      </c>
      <c r="M7243" s="12">
        <v>0.44999999999999996</v>
      </c>
      <c r="N7243" s="14" t="s">
        <v>83</v>
      </c>
      <c r="P7243" s="16"/>
      <c r="T7243" s="17"/>
    </row>
    <row r="7244" spans="2:20" ht="14.25" customHeight="1" x14ac:dyDescent="0.3">
      <c r="B7244" s="6" t="s">
        <v>26</v>
      </c>
      <c r="C7244" s="6">
        <v>1185732</v>
      </c>
      <c r="D7244" s="7">
        <v>44459</v>
      </c>
      <c r="E7244" s="6" t="s">
        <v>15</v>
      </c>
      <c r="F7244" s="6" t="s">
        <v>119</v>
      </c>
      <c r="G7244" s="6" t="s">
        <v>120</v>
      </c>
      <c r="H7244" s="8" t="s">
        <v>20</v>
      </c>
      <c r="I7244" s="9">
        <v>38</v>
      </c>
      <c r="J7244" s="10">
        <v>36</v>
      </c>
      <c r="K7244" s="11">
        <v>1368</v>
      </c>
      <c r="L7244" s="11">
        <v>684</v>
      </c>
      <c r="M7244" s="12">
        <v>0.5</v>
      </c>
      <c r="N7244" s="14" t="s">
        <v>83</v>
      </c>
      <c r="P7244" s="16"/>
      <c r="T7244" s="17"/>
    </row>
    <row r="7245" spans="2:20" ht="14.25" customHeight="1" x14ac:dyDescent="0.3">
      <c r="B7245" s="6" t="s">
        <v>26</v>
      </c>
      <c r="C7245" s="6">
        <v>1185732</v>
      </c>
      <c r="D7245" s="7">
        <v>44459</v>
      </c>
      <c r="E7245" s="6" t="s">
        <v>15</v>
      </c>
      <c r="F7245" s="6" t="s">
        <v>119</v>
      </c>
      <c r="G7245" s="6" t="s">
        <v>120</v>
      </c>
      <c r="H7245" s="8" t="s">
        <v>21</v>
      </c>
      <c r="I7245" s="9">
        <v>36</v>
      </c>
      <c r="J7245" s="10">
        <v>25</v>
      </c>
      <c r="K7245" s="11">
        <v>900</v>
      </c>
      <c r="L7245" s="11">
        <v>404.99999999999994</v>
      </c>
      <c r="M7245" s="12">
        <v>0.44999999999999996</v>
      </c>
      <c r="N7245" s="14" t="s">
        <v>83</v>
      </c>
      <c r="P7245" s="16"/>
      <c r="T7245" s="17"/>
    </row>
    <row r="7246" spans="2:20" ht="14.25" customHeight="1" x14ac:dyDescent="0.3">
      <c r="B7246" s="6" t="s">
        <v>26</v>
      </c>
      <c r="C7246" s="6">
        <v>1185732</v>
      </c>
      <c r="D7246" s="7">
        <v>44459</v>
      </c>
      <c r="E7246" s="6" t="s">
        <v>15</v>
      </c>
      <c r="F7246" s="6" t="s">
        <v>119</v>
      </c>
      <c r="G7246" s="6" t="s">
        <v>120</v>
      </c>
      <c r="H7246" s="8" t="s">
        <v>22</v>
      </c>
      <c r="I7246" s="9">
        <v>48</v>
      </c>
      <c r="J7246" s="10">
        <v>30</v>
      </c>
      <c r="K7246" s="11">
        <v>1440</v>
      </c>
      <c r="L7246" s="11">
        <v>619.20000000000005</v>
      </c>
      <c r="M7246" s="12">
        <v>0.43</v>
      </c>
      <c r="N7246" s="14" t="s">
        <v>83</v>
      </c>
      <c r="P7246" s="16"/>
      <c r="T7246" s="17"/>
    </row>
    <row r="7247" spans="2:20" ht="14.25" customHeight="1" x14ac:dyDescent="0.3">
      <c r="B7247" s="6" t="s">
        <v>26</v>
      </c>
      <c r="C7247" s="6">
        <v>1185732</v>
      </c>
      <c r="D7247" s="7">
        <v>44459</v>
      </c>
      <c r="E7247" s="6" t="s">
        <v>15</v>
      </c>
      <c r="F7247" s="6" t="s">
        <v>119</v>
      </c>
      <c r="G7247" s="6" t="s">
        <v>120</v>
      </c>
      <c r="H7247" s="8" t="s">
        <v>23</v>
      </c>
      <c r="I7247" s="9">
        <v>54</v>
      </c>
      <c r="J7247" s="10">
        <v>50</v>
      </c>
      <c r="K7247" s="11">
        <v>2700</v>
      </c>
      <c r="L7247" s="11">
        <v>1080</v>
      </c>
      <c r="M7247" s="12">
        <v>0.4</v>
      </c>
      <c r="N7247" s="14" t="s">
        <v>83</v>
      </c>
      <c r="P7247" s="16"/>
      <c r="T7247" s="17"/>
    </row>
    <row r="7248" spans="2:20" ht="14.25" customHeight="1" x14ac:dyDescent="0.3">
      <c r="B7248" s="6" t="s">
        <v>26</v>
      </c>
      <c r="C7248" s="6">
        <v>1185732</v>
      </c>
      <c r="D7248" s="7">
        <v>44491</v>
      </c>
      <c r="E7248" s="6" t="s">
        <v>15</v>
      </c>
      <c r="F7248" s="6" t="s">
        <v>119</v>
      </c>
      <c r="G7248" s="6" t="s">
        <v>120</v>
      </c>
      <c r="H7248" s="8" t="s">
        <v>17</v>
      </c>
      <c r="I7248" s="9">
        <v>52</v>
      </c>
      <c r="J7248" s="10">
        <v>113</v>
      </c>
      <c r="K7248" s="11">
        <v>5876</v>
      </c>
      <c r="L7248" s="11">
        <v>3173.0400000000004</v>
      </c>
      <c r="M7248" s="12">
        <v>0.54</v>
      </c>
      <c r="N7248" s="14" t="s">
        <v>83</v>
      </c>
      <c r="P7248" s="16"/>
      <c r="T7248" s="17"/>
    </row>
    <row r="7249" spans="2:20" ht="14.25" customHeight="1" x14ac:dyDescent="0.3">
      <c r="B7249" s="6" t="s">
        <v>26</v>
      </c>
      <c r="C7249" s="6">
        <v>1185732</v>
      </c>
      <c r="D7249" s="7">
        <v>44491</v>
      </c>
      <c r="E7249" s="6" t="s">
        <v>15</v>
      </c>
      <c r="F7249" s="6" t="s">
        <v>119</v>
      </c>
      <c r="G7249" s="6" t="s">
        <v>120</v>
      </c>
      <c r="H7249" s="8" t="s">
        <v>19</v>
      </c>
      <c r="I7249" s="9">
        <v>48</v>
      </c>
      <c r="J7249" s="10">
        <v>58</v>
      </c>
      <c r="K7249" s="11">
        <v>2784</v>
      </c>
      <c r="L7249" s="11">
        <v>1280.6399999999999</v>
      </c>
      <c r="M7249" s="12">
        <v>0.45999999999999996</v>
      </c>
      <c r="N7249" s="14" t="s">
        <v>83</v>
      </c>
      <c r="P7249" s="16"/>
      <c r="T7249" s="17"/>
    </row>
    <row r="7250" spans="2:20" ht="14.25" customHeight="1" x14ac:dyDescent="0.3">
      <c r="B7250" s="6" t="s">
        <v>26</v>
      </c>
      <c r="C7250" s="6">
        <v>1185732</v>
      </c>
      <c r="D7250" s="7">
        <v>44491</v>
      </c>
      <c r="E7250" s="6" t="s">
        <v>15</v>
      </c>
      <c r="F7250" s="6" t="s">
        <v>119</v>
      </c>
      <c r="G7250" s="6" t="s">
        <v>120</v>
      </c>
      <c r="H7250" s="8" t="s">
        <v>20</v>
      </c>
      <c r="I7250" s="9">
        <v>49</v>
      </c>
      <c r="J7250" s="10">
        <v>25</v>
      </c>
      <c r="K7250" s="11">
        <v>1225</v>
      </c>
      <c r="L7250" s="11">
        <v>563.5</v>
      </c>
      <c r="M7250" s="12">
        <v>0.45999999999999996</v>
      </c>
      <c r="N7250" s="14" t="s">
        <v>83</v>
      </c>
      <c r="P7250" s="16"/>
      <c r="T7250" s="17"/>
    </row>
    <row r="7251" spans="2:20" ht="14.25" customHeight="1" x14ac:dyDescent="0.3">
      <c r="B7251" s="6" t="s">
        <v>14</v>
      </c>
      <c r="C7251" s="6">
        <v>1185732</v>
      </c>
      <c r="D7251" s="7">
        <v>44491</v>
      </c>
      <c r="E7251" s="6" t="s">
        <v>15</v>
      </c>
      <c r="F7251" s="6" t="s">
        <v>119</v>
      </c>
      <c r="G7251" s="6" t="s">
        <v>120</v>
      </c>
      <c r="H7251" s="8" t="s">
        <v>21</v>
      </c>
      <c r="I7251" s="9">
        <v>49</v>
      </c>
      <c r="J7251" s="10">
        <v>21</v>
      </c>
      <c r="K7251" s="11">
        <v>1029</v>
      </c>
      <c r="L7251" s="11">
        <v>514.5</v>
      </c>
      <c r="M7251" s="12">
        <v>0.5</v>
      </c>
      <c r="N7251" s="14" t="s">
        <v>83</v>
      </c>
      <c r="P7251" s="16"/>
      <c r="T7251" s="17"/>
    </row>
    <row r="7252" spans="2:20" ht="14.25" customHeight="1" x14ac:dyDescent="0.3">
      <c r="B7252" s="6" t="s">
        <v>14</v>
      </c>
      <c r="C7252" s="6">
        <v>1185732</v>
      </c>
      <c r="D7252" s="7">
        <v>44491</v>
      </c>
      <c r="E7252" s="6" t="s">
        <v>15</v>
      </c>
      <c r="F7252" s="6" t="s">
        <v>119</v>
      </c>
      <c r="G7252" s="6" t="s">
        <v>120</v>
      </c>
      <c r="H7252" s="8" t="s">
        <v>22</v>
      </c>
      <c r="I7252" s="9">
        <v>56</v>
      </c>
      <c r="J7252" s="10">
        <v>20</v>
      </c>
      <c r="K7252" s="11">
        <v>1120</v>
      </c>
      <c r="L7252" s="11">
        <v>448</v>
      </c>
      <c r="M7252" s="12">
        <v>0.4</v>
      </c>
      <c r="N7252" s="14" t="s">
        <v>83</v>
      </c>
      <c r="P7252" s="16"/>
      <c r="T7252" s="17"/>
    </row>
    <row r="7253" spans="2:20" ht="14.25" customHeight="1" x14ac:dyDescent="0.3">
      <c r="B7253" s="6" t="s">
        <v>14</v>
      </c>
      <c r="C7253" s="6">
        <v>1185732</v>
      </c>
      <c r="D7253" s="7">
        <v>44491</v>
      </c>
      <c r="E7253" s="6" t="s">
        <v>15</v>
      </c>
      <c r="F7253" s="6" t="s">
        <v>119</v>
      </c>
      <c r="G7253" s="6" t="s">
        <v>120</v>
      </c>
      <c r="H7253" s="8" t="s">
        <v>23</v>
      </c>
      <c r="I7253" s="9">
        <v>60</v>
      </c>
      <c r="J7253" s="10">
        <v>52</v>
      </c>
      <c r="K7253" s="11">
        <v>3120</v>
      </c>
      <c r="L7253" s="11">
        <v>1248</v>
      </c>
      <c r="M7253" s="12">
        <v>0.4</v>
      </c>
      <c r="N7253" s="14" t="s">
        <v>83</v>
      </c>
      <c r="P7253" s="16"/>
      <c r="T7253" s="17"/>
    </row>
    <row r="7254" spans="2:20" ht="14.25" customHeight="1" x14ac:dyDescent="0.3">
      <c r="B7254" s="6" t="s">
        <v>14</v>
      </c>
      <c r="C7254" s="6">
        <v>1185732</v>
      </c>
      <c r="D7254" s="7">
        <v>44521</v>
      </c>
      <c r="E7254" s="6" t="s">
        <v>15</v>
      </c>
      <c r="F7254" s="6" t="s">
        <v>119</v>
      </c>
      <c r="G7254" s="6" t="s">
        <v>120</v>
      </c>
      <c r="H7254" s="8" t="s">
        <v>17</v>
      </c>
      <c r="I7254" s="9">
        <v>58</v>
      </c>
      <c r="J7254" s="10">
        <v>88</v>
      </c>
      <c r="K7254" s="11">
        <v>5104</v>
      </c>
      <c r="L7254" s="11">
        <v>2807.2000000000003</v>
      </c>
      <c r="M7254" s="12">
        <v>0.55000000000000004</v>
      </c>
      <c r="N7254" s="14" t="s">
        <v>83</v>
      </c>
      <c r="P7254" s="16"/>
      <c r="T7254" s="17"/>
    </row>
    <row r="7255" spans="2:20" ht="14.25" customHeight="1" x14ac:dyDescent="0.3">
      <c r="B7255" s="6" t="s">
        <v>14</v>
      </c>
      <c r="C7255" s="6">
        <v>1185732</v>
      </c>
      <c r="D7255" s="7">
        <v>44521</v>
      </c>
      <c r="E7255" s="6" t="s">
        <v>15</v>
      </c>
      <c r="F7255" s="6" t="s">
        <v>119</v>
      </c>
      <c r="G7255" s="6" t="s">
        <v>120</v>
      </c>
      <c r="H7255" s="8" t="s">
        <v>19</v>
      </c>
      <c r="I7255" s="9">
        <v>45</v>
      </c>
      <c r="J7255" s="10">
        <v>51</v>
      </c>
      <c r="K7255" s="11">
        <v>2295</v>
      </c>
      <c r="L7255" s="11">
        <v>1078.6499999999999</v>
      </c>
      <c r="M7255" s="12">
        <v>0.47</v>
      </c>
      <c r="N7255" s="14" t="s">
        <v>83</v>
      </c>
      <c r="P7255" s="16"/>
      <c r="T7255" s="17"/>
    </row>
    <row r="7256" spans="2:20" ht="14.25" customHeight="1" x14ac:dyDescent="0.3">
      <c r="B7256" s="6" t="s">
        <v>14</v>
      </c>
      <c r="C7256" s="6">
        <v>1185732</v>
      </c>
      <c r="D7256" s="7">
        <v>44521</v>
      </c>
      <c r="E7256" s="6" t="s">
        <v>15</v>
      </c>
      <c r="F7256" s="6" t="s">
        <v>119</v>
      </c>
      <c r="G7256" s="6" t="s">
        <v>120</v>
      </c>
      <c r="H7256" s="8" t="s">
        <v>20</v>
      </c>
      <c r="I7256" s="9">
        <v>49</v>
      </c>
      <c r="J7256" s="10">
        <v>48</v>
      </c>
      <c r="K7256" s="11">
        <v>2352</v>
      </c>
      <c r="L7256" s="11">
        <v>1176</v>
      </c>
      <c r="M7256" s="12">
        <v>0.5</v>
      </c>
      <c r="N7256" s="14" t="s">
        <v>83</v>
      </c>
      <c r="P7256" s="16"/>
      <c r="T7256" s="17"/>
    </row>
    <row r="7257" spans="2:20" ht="14.25" customHeight="1" x14ac:dyDescent="0.3">
      <c r="B7257" s="6" t="s">
        <v>14</v>
      </c>
      <c r="C7257" s="6">
        <v>1185732</v>
      </c>
      <c r="D7257" s="7">
        <v>44521</v>
      </c>
      <c r="E7257" s="6" t="s">
        <v>15</v>
      </c>
      <c r="F7257" s="6" t="s">
        <v>119</v>
      </c>
      <c r="G7257" s="6" t="s">
        <v>120</v>
      </c>
      <c r="H7257" s="8" t="s">
        <v>21</v>
      </c>
      <c r="I7257" s="9">
        <v>48</v>
      </c>
      <c r="J7257" s="10">
        <v>41</v>
      </c>
      <c r="K7257" s="11">
        <v>1968</v>
      </c>
      <c r="L7257" s="11">
        <v>905.28</v>
      </c>
      <c r="M7257" s="12">
        <v>0.45999999999999996</v>
      </c>
      <c r="N7257" s="14" t="s">
        <v>83</v>
      </c>
      <c r="P7257" s="16"/>
      <c r="T7257" s="17"/>
    </row>
    <row r="7258" spans="2:20" ht="14.25" customHeight="1" x14ac:dyDescent="0.3">
      <c r="B7258" s="6" t="s">
        <v>14</v>
      </c>
      <c r="C7258" s="6">
        <v>1185732</v>
      </c>
      <c r="D7258" s="7">
        <v>44521</v>
      </c>
      <c r="E7258" s="6" t="s">
        <v>15</v>
      </c>
      <c r="F7258" s="6" t="s">
        <v>119</v>
      </c>
      <c r="G7258" s="6" t="s">
        <v>120</v>
      </c>
      <c r="H7258" s="8" t="s">
        <v>22</v>
      </c>
      <c r="I7258" s="9">
        <v>56</v>
      </c>
      <c r="J7258" s="10">
        <v>31</v>
      </c>
      <c r="K7258" s="11">
        <v>1736</v>
      </c>
      <c r="L7258" s="11">
        <v>763.84</v>
      </c>
      <c r="M7258" s="12">
        <v>0.44</v>
      </c>
      <c r="N7258" s="14" t="s">
        <v>83</v>
      </c>
      <c r="P7258" s="16"/>
      <c r="T7258" s="17"/>
    </row>
    <row r="7259" spans="2:20" ht="14.25" customHeight="1" x14ac:dyDescent="0.3">
      <c r="B7259" s="6" t="s">
        <v>14</v>
      </c>
      <c r="C7259" s="6">
        <v>1185732</v>
      </c>
      <c r="D7259" s="7">
        <v>44521</v>
      </c>
      <c r="E7259" s="6" t="s">
        <v>15</v>
      </c>
      <c r="F7259" s="6" t="s">
        <v>119</v>
      </c>
      <c r="G7259" s="6" t="s">
        <v>120</v>
      </c>
      <c r="H7259" s="8" t="s">
        <v>23</v>
      </c>
      <c r="I7259" s="9">
        <v>62</v>
      </c>
      <c r="J7259" s="10">
        <v>63</v>
      </c>
      <c r="K7259" s="11">
        <v>3906</v>
      </c>
      <c r="L7259" s="11">
        <v>1679.58</v>
      </c>
      <c r="M7259" s="12">
        <v>0.43</v>
      </c>
      <c r="N7259" s="14" t="s">
        <v>83</v>
      </c>
      <c r="P7259" s="16"/>
      <c r="T7259" s="17"/>
    </row>
    <row r="7260" spans="2:20" ht="14.25" customHeight="1" x14ac:dyDescent="0.3">
      <c r="B7260" s="6" t="s">
        <v>14</v>
      </c>
      <c r="C7260" s="6">
        <v>1185732</v>
      </c>
      <c r="D7260" s="7">
        <v>44550</v>
      </c>
      <c r="E7260" s="6" t="s">
        <v>15</v>
      </c>
      <c r="F7260" s="6" t="s">
        <v>119</v>
      </c>
      <c r="G7260" s="6" t="s">
        <v>120</v>
      </c>
      <c r="H7260" s="8" t="s">
        <v>17</v>
      </c>
      <c r="I7260" s="9">
        <v>57</v>
      </c>
      <c r="J7260" s="10">
        <v>122</v>
      </c>
      <c r="K7260" s="11">
        <v>6954</v>
      </c>
      <c r="L7260" s="11">
        <v>3477</v>
      </c>
      <c r="M7260" s="12">
        <v>0.5</v>
      </c>
      <c r="N7260" s="14" t="s">
        <v>83</v>
      </c>
      <c r="P7260" s="16"/>
      <c r="T7260" s="17"/>
    </row>
    <row r="7261" spans="2:20" ht="14.25" customHeight="1" x14ac:dyDescent="0.3">
      <c r="B7261" s="6" t="s">
        <v>14</v>
      </c>
      <c r="C7261" s="6">
        <v>1185732</v>
      </c>
      <c r="D7261" s="7">
        <v>44550</v>
      </c>
      <c r="E7261" s="6" t="s">
        <v>15</v>
      </c>
      <c r="F7261" s="6" t="s">
        <v>119</v>
      </c>
      <c r="G7261" s="6" t="s">
        <v>120</v>
      </c>
      <c r="H7261" s="8" t="s">
        <v>19</v>
      </c>
      <c r="I7261" s="9">
        <v>46</v>
      </c>
      <c r="J7261" s="10">
        <v>65</v>
      </c>
      <c r="K7261" s="11">
        <v>2990</v>
      </c>
      <c r="L7261" s="11">
        <v>1495</v>
      </c>
      <c r="M7261" s="12">
        <v>0.5</v>
      </c>
      <c r="N7261" s="14" t="s">
        <v>83</v>
      </c>
      <c r="P7261" s="16"/>
      <c r="T7261" s="17"/>
    </row>
    <row r="7262" spans="2:20" ht="14.25" customHeight="1" x14ac:dyDescent="0.3">
      <c r="B7262" s="6" t="s">
        <v>14</v>
      </c>
      <c r="C7262" s="6">
        <v>1185732</v>
      </c>
      <c r="D7262" s="7">
        <v>44550</v>
      </c>
      <c r="E7262" s="6" t="s">
        <v>15</v>
      </c>
      <c r="F7262" s="6" t="s">
        <v>119</v>
      </c>
      <c r="G7262" s="6" t="s">
        <v>120</v>
      </c>
      <c r="H7262" s="8" t="s">
        <v>20</v>
      </c>
      <c r="I7262" s="9">
        <v>45</v>
      </c>
      <c r="J7262" s="10">
        <v>65</v>
      </c>
      <c r="K7262" s="11">
        <v>2925</v>
      </c>
      <c r="L7262" s="11">
        <v>1374.75</v>
      </c>
      <c r="M7262" s="12">
        <v>0.47</v>
      </c>
      <c r="N7262" s="14" t="s">
        <v>83</v>
      </c>
      <c r="P7262" s="16"/>
      <c r="T7262" s="17"/>
    </row>
    <row r="7263" spans="2:20" ht="14.25" customHeight="1" x14ac:dyDescent="0.3">
      <c r="B7263" s="6" t="s">
        <v>14</v>
      </c>
      <c r="C7263" s="6">
        <v>1185732</v>
      </c>
      <c r="D7263" s="7">
        <v>44550</v>
      </c>
      <c r="E7263" s="6" t="s">
        <v>15</v>
      </c>
      <c r="F7263" s="6" t="s">
        <v>119</v>
      </c>
      <c r="G7263" s="6" t="s">
        <v>120</v>
      </c>
      <c r="H7263" s="8" t="s">
        <v>21</v>
      </c>
      <c r="I7263" s="9">
        <v>49</v>
      </c>
      <c r="J7263" s="10">
        <v>44</v>
      </c>
      <c r="K7263" s="11">
        <v>2156</v>
      </c>
      <c r="L7263" s="11">
        <v>1013.3199999999999</v>
      </c>
      <c r="M7263" s="12">
        <v>0.47</v>
      </c>
      <c r="N7263" s="14" t="s">
        <v>83</v>
      </c>
      <c r="P7263" s="16"/>
      <c r="T7263" s="17"/>
    </row>
    <row r="7264" spans="2:20" ht="14.25" customHeight="1" x14ac:dyDescent="0.3">
      <c r="B7264" s="6" t="s">
        <v>14</v>
      </c>
      <c r="C7264" s="6">
        <v>1185732</v>
      </c>
      <c r="D7264" s="7">
        <v>44550</v>
      </c>
      <c r="E7264" s="6" t="s">
        <v>15</v>
      </c>
      <c r="F7264" s="6" t="s">
        <v>119</v>
      </c>
      <c r="G7264" s="6" t="s">
        <v>120</v>
      </c>
      <c r="H7264" s="8" t="s">
        <v>22</v>
      </c>
      <c r="I7264" s="9">
        <v>54</v>
      </c>
      <c r="J7264" s="10">
        <v>51</v>
      </c>
      <c r="K7264" s="11">
        <v>2754</v>
      </c>
      <c r="L7264" s="11">
        <v>1129.1399999999999</v>
      </c>
      <c r="M7264" s="12">
        <v>0.41</v>
      </c>
      <c r="N7264" s="14" t="s">
        <v>83</v>
      </c>
      <c r="P7264" s="16"/>
      <c r="T7264" s="17"/>
    </row>
    <row r="7265" spans="2:20" ht="14.25" customHeight="1" x14ac:dyDescent="0.3">
      <c r="B7265" s="6" t="s">
        <v>14</v>
      </c>
      <c r="C7265" s="6">
        <v>1185732</v>
      </c>
      <c r="D7265" s="7">
        <v>44550</v>
      </c>
      <c r="E7265" s="6" t="s">
        <v>15</v>
      </c>
      <c r="F7265" s="6" t="s">
        <v>119</v>
      </c>
      <c r="G7265" s="6" t="s">
        <v>120</v>
      </c>
      <c r="H7265" s="8" t="s">
        <v>23</v>
      </c>
      <c r="I7265" s="9">
        <v>61</v>
      </c>
      <c r="J7265" s="10">
        <v>72</v>
      </c>
      <c r="K7265" s="11">
        <v>4392</v>
      </c>
      <c r="L7265" s="11">
        <v>1844.6399999999999</v>
      </c>
      <c r="M7265" s="12">
        <v>0.42</v>
      </c>
      <c r="N7265" s="14" t="s">
        <v>83</v>
      </c>
      <c r="P7265" s="16"/>
      <c r="T7265" s="17"/>
    </row>
    <row r="7266" spans="2:20" ht="14.25" customHeight="1" x14ac:dyDescent="0.3">
      <c r="B7266" s="6" t="s">
        <v>14</v>
      </c>
      <c r="C7266" s="6">
        <v>1185732</v>
      </c>
      <c r="D7266" s="7">
        <v>44213</v>
      </c>
      <c r="E7266" s="6" t="s">
        <v>15</v>
      </c>
      <c r="F7266" s="6" t="s">
        <v>119</v>
      </c>
      <c r="G7266" s="6" t="s">
        <v>120</v>
      </c>
      <c r="H7266" s="8" t="s">
        <v>17</v>
      </c>
      <c r="I7266" s="9">
        <v>36</v>
      </c>
      <c r="J7266" s="10">
        <v>137</v>
      </c>
      <c r="K7266" s="11">
        <v>4932</v>
      </c>
      <c r="L7266" s="11">
        <v>2219.3999999999996</v>
      </c>
      <c r="M7266" s="12">
        <v>0.44999999999999996</v>
      </c>
      <c r="N7266" s="14" t="s">
        <v>83</v>
      </c>
      <c r="P7266" s="16"/>
      <c r="T7266" s="17"/>
    </row>
    <row r="7267" spans="2:20" ht="14.25" customHeight="1" x14ac:dyDescent="0.3">
      <c r="B7267" s="6" t="s">
        <v>14</v>
      </c>
      <c r="C7267" s="6">
        <v>1185732</v>
      </c>
      <c r="D7267" s="7">
        <v>44213</v>
      </c>
      <c r="E7267" s="6" t="s">
        <v>15</v>
      </c>
      <c r="F7267" s="6" t="s">
        <v>119</v>
      </c>
      <c r="G7267" s="6" t="s">
        <v>120</v>
      </c>
      <c r="H7267" s="8" t="s">
        <v>19</v>
      </c>
      <c r="I7267" s="9">
        <v>38</v>
      </c>
      <c r="J7267" s="10">
        <v>81</v>
      </c>
      <c r="K7267" s="11">
        <v>3078</v>
      </c>
      <c r="L7267" s="11">
        <v>1539</v>
      </c>
      <c r="M7267" s="12">
        <v>0.5</v>
      </c>
      <c r="N7267" s="14" t="s">
        <v>83</v>
      </c>
      <c r="P7267" s="16"/>
      <c r="T7267" s="17"/>
    </row>
    <row r="7268" spans="2:20" ht="14.25" customHeight="1" x14ac:dyDescent="0.3">
      <c r="B7268" s="6" t="s">
        <v>14</v>
      </c>
      <c r="C7268" s="6">
        <v>1185732</v>
      </c>
      <c r="D7268" s="7">
        <v>44213</v>
      </c>
      <c r="E7268" s="6" t="s">
        <v>15</v>
      </c>
      <c r="F7268" s="6" t="s">
        <v>119</v>
      </c>
      <c r="G7268" s="6" t="s">
        <v>120</v>
      </c>
      <c r="H7268" s="8" t="s">
        <v>20</v>
      </c>
      <c r="I7268" s="9">
        <v>29</v>
      </c>
      <c r="J7268" s="10">
        <v>91</v>
      </c>
      <c r="K7268" s="11">
        <v>2639</v>
      </c>
      <c r="L7268" s="11">
        <v>1398.67</v>
      </c>
      <c r="M7268" s="12">
        <v>0.53</v>
      </c>
      <c r="N7268" s="14" t="s">
        <v>83</v>
      </c>
      <c r="P7268" s="16"/>
      <c r="T7268" s="17"/>
    </row>
    <row r="7269" spans="2:20" ht="14.25" customHeight="1" x14ac:dyDescent="0.3">
      <c r="B7269" s="6" t="s">
        <v>14</v>
      </c>
      <c r="C7269" s="6">
        <v>1185732</v>
      </c>
      <c r="D7269" s="7">
        <v>44213</v>
      </c>
      <c r="E7269" s="6" t="s">
        <v>15</v>
      </c>
      <c r="F7269" s="6" t="s">
        <v>119</v>
      </c>
      <c r="G7269" s="6" t="s">
        <v>120</v>
      </c>
      <c r="H7269" s="8" t="s">
        <v>21</v>
      </c>
      <c r="I7269" s="9">
        <v>32</v>
      </c>
      <c r="J7269" s="10">
        <v>47</v>
      </c>
      <c r="K7269" s="11">
        <v>1504</v>
      </c>
      <c r="L7269" s="11">
        <v>827.2</v>
      </c>
      <c r="M7269" s="12">
        <v>0.55000000000000004</v>
      </c>
      <c r="N7269" s="14" t="s">
        <v>83</v>
      </c>
      <c r="P7269" s="16"/>
      <c r="T7269" s="17"/>
    </row>
    <row r="7270" spans="2:20" ht="14.25" customHeight="1" x14ac:dyDescent="0.3">
      <c r="B7270" s="6" t="s">
        <v>14</v>
      </c>
      <c r="C7270" s="6">
        <v>1185732</v>
      </c>
      <c r="D7270" s="7">
        <v>44213</v>
      </c>
      <c r="E7270" s="6" t="s">
        <v>15</v>
      </c>
      <c r="F7270" s="6" t="s">
        <v>119</v>
      </c>
      <c r="G7270" s="6" t="s">
        <v>120</v>
      </c>
      <c r="H7270" s="8" t="s">
        <v>22</v>
      </c>
      <c r="I7270" s="9">
        <v>49</v>
      </c>
      <c r="J7270" s="10">
        <v>59</v>
      </c>
      <c r="K7270" s="11">
        <v>2891</v>
      </c>
      <c r="L7270" s="11">
        <v>1214.22</v>
      </c>
      <c r="M7270" s="12">
        <v>0.42</v>
      </c>
      <c r="N7270" s="14" t="s">
        <v>83</v>
      </c>
      <c r="P7270" s="16"/>
      <c r="T7270" s="17"/>
    </row>
    <row r="7271" spans="2:20" ht="14.25" customHeight="1" x14ac:dyDescent="0.3">
      <c r="B7271" s="6" t="s">
        <v>14</v>
      </c>
      <c r="C7271" s="6">
        <v>1185732</v>
      </c>
      <c r="D7271" s="7">
        <v>44213</v>
      </c>
      <c r="E7271" s="6" t="s">
        <v>15</v>
      </c>
      <c r="F7271" s="6" t="s">
        <v>119</v>
      </c>
      <c r="G7271" s="6" t="s">
        <v>120</v>
      </c>
      <c r="H7271" s="8" t="s">
        <v>23</v>
      </c>
      <c r="I7271" s="9">
        <v>36</v>
      </c>
      <c r="J7271" s="10">
        <v>81</v>
      </c>
      <c r="K7271" s="11">
        <v>2916</v>
      </c>
      <c r="L7271" s="11">
        <v>1487.16</v>
      </c>
      <c r="M7271" s="12">
        <v>0.51</v>
      </c>
      <c r="N7271" s="14" t="s">
        <v>83</v>
      </c>
      <c r="P7271" s="16"/>
      <c r="T7271" s="17"/>
    </row>
    <row r="7272" spans="2:20" ht="14.25" customHeight="1" x14ac:dyDescent="0.3">
      <c r="B7272" s="6" t="s">
        <v>14</v>
      </c>
      <c r="C7272" s="6">
        <v>1185732</v>
      </c>
      <c r="D7272" s="7">
        <v>44242</v>
      </c>
      <c r="E7272" s="6" t="s">
        <v>15</v>
      </c>
      <c r="F7272" s="6" t="s">
        <v>119</v>
      </c>
      <c r="G7272" s="6" t="s">
        <v>120</v>
      </c>
      <c r="H7272" s="8" t="s">
        <v>17</v>
      </c>
      <c r="I7272" s="9">
        <v>39</v>
      </c>
      <c r="J7272" s="10">
        <v>144</v>
      </c>
      <c r="K7272" s="11">
        <v>5616</v>
      </c>
      <c r="L7272" s="11">
        <v>2808</v>
      </c>
      <c r="M7272" s="12">
        <v>0.5</v>
      </c>
      <c r="N7272" s="14" t="s">
        <v>83</v>
      </c>
      <c r="P7272" s="16"/>
      <c r="T7272" s="17"/>
    </row>
    <row r="7273" spans="2:20" ht="14.25" customHeight="1" x14ac:dyDescent="0.3">
      <c r="B7273" s="6" t="s">
        <v>14</v>
      </c>
      <c r="C7273" s="6">
        <v>1185732</v>
      </c>
      <c r="D7273" s="7">
        <v>44242</v>
      </c>
      <c r="E7273" s="6" t="s">
        <v>15</v>
      </c>
      <c r="F7273" s="6" t="s">
        <v>119</v>
      </c>
      <c r="G7273" s="6" t="s">
        <v>120</v>
      </c>
      <c r="H7273" s="8" t="s">
        <v>19</v>
      </c>
      <c r="I7273" s="9">
        <v>37</v>
      </c>
      <c r="J7273" s="10">
        <v>61</v>
      </c>
      <c r="K7273" s="11">
        <v>2257</v>
      </c>
      <c r="L7273" s="11">
        <v>1038.22</v>
      </c>
      <c r="M7273" s="12">
        <v>0.45999999999999996</v>
      </c>
      <c r="N7273" s="14" t="s">
        <v>83</v>
      </c>
      <c r="P7273" s="16"/>
      <c r="T7273" s="17"/>
    </row>
    <row r="7274" spans="2:20" ht="14.25" customHeight="1" x14ac:dyDescent="0.3">
      <c r="B7274" s="6" t="s">
        <v>14</v>
      </c>
      <c r="C7274" s="6">
        <v>1185732</v>
      </c>
      <c r="D7274" s="7">
        <v>44242</v>
      </c>
      <c r="E7274" s="6" t="s">
        <v>15</v>
      </c>
      <c r="F7274" s="6" t="s">
        <v>119</v>
      </c>
      <c r="G7274" s="6" t="s">
        <v>120</v>
      </c>
      <c r="H7274" s="8" t="s">
        <v>20</v>
      </c>
      <c r="I7274" s="9">
        <v>27</v>
      </c>
      <c r="J7274" s="10">
        <v>69</v>
      </c>
      <c r="K7274" s="11">
        <v>1863</v>
      </c>
      <c r="L7274" s="11">
        <v>950.13</v>
      </c>
      <c r="M7274" s="12">
        <v>0.51</v>
      </c>
      <c r="N7274" s="14" t="s">
        <v>83</v>
      </c>
      <c r="P7274" s="16"/>
      <c r="T7274" s="17"/>
    </row>
    <row r="7275" spans="2:20" ht="14.25" customHeight="1" x14ac:dyDescent="0.3">
      <c r="B7275" s="6" t="s">
        <v>14</v>
      </c>
      <c r="C7275" s="6">
        <v>1185732</v>
      </c>
      <c r="D7275" s="7">
        <v>44242</v>
      </c>
      <c r="E7275" s="6" t="s">
        <v>15</v>
      </c>
      <c r="F7275" s="6" t="s">
        <v>121</v>
      </c>
      <c r="G7275" s="6" t="s">
        <v>122</v>
      </c>
      <c r="H7275" s="8" t="s">
        <v>21</v>
      </c>
      <c r="I7275" s="9">
        <v>33</v>
      </c>
      <c r="J7275" s="10">
        <v>45</v>
      </c>
      <c r="K7275" s="11">
        <v>1485</v>
      </c>
      <c r="L7275" s="11">
        <v>816.75000000000011</v>
      </c>
      <c r="M7275" s="12">
        <v>0.55000000000000004</v>
      </c>
      <c r="N7275" s="14" t="s">
        <v>83</v>
      </c>
      <c r="P7275" s="16"/>
      <c r="T7275" s="17"/>
    </row>
    <row r="7276" spans="2:20" ht="14.25" customHeight="1" x14ac:dyDescent="0.3">
      <c r="B7276" s="6" t="s">
        <v>14</v>
      </c>
      <c r="C7276" s="6">
        <v>1185732</v>
      </c>
      <c r="D7276" s="7">
        <v>44242</v>
      </c>
      <c r="E7276" s="6" t="s">
        <v>15</v>
      </c>
      <c r="F7276" s="6" t="s">
        <v>121</v>
      </c>
      <c r="G7276" s="6" t="s">
        <v>122</v>
      </c>
      <c r="H7276" s="8" t="s">
        <v>22</v>
      </c>
      <c r="I7276" s="9">
        <v>45</v>
      </c>
      <c r="J7276" s="10">
        <v>65</v>
      </c>
      <c r="K7276" s="11">
        <v>2925</v>
      </c>
      <c r="L7276" s="11">
        <v>1199.25</v>
      </c>
      <c r="M7276" s="12">
        <v>0.41</v>
      </c>
      <c r="N7276" s="14" t="s">
        <v>83</v>
      </c>
      <c r="P7276" s="16"/>
      <c r="T7276" s="17"/>
    </row>
    <row r="7277" spans="2:20" ht="14.25" customHeight="1" x14ac:dyDescent="0.3">
      <c r="B7277" s="6" t="s">
        <v>14</v>
      </c>
      <c r="C7277" s="6">
        <v>1185732</v>
      </c>
      <c r="D7277" s="7">
        <v>44242</v>
      </c>
      <c r="E7277" s="6" t="s">
        <v>15</v>
      </c>
      <c r="F7277" s="6" t="s">
        <v>121</v>
      </c>
      <c r="G7277" s="6" t="s">
        <v>122</v>
      </c>
      <c r="H7277" s="8" t="s">
        <v>23</v>
      </c>
      <c r="I7277" s="9">
        <v>39</v>
      </c>
      <c r="J7277" s="10">
        <v>98</v>
      </c>
      <c r="K7277" s="11">
        <v>3822</v>
      </c>
      <c r="L7277" s="11">
        <v>2025.66</v>
      </c>
      <c r="M7277" s="12">
        <v>0.53</v>
      </c>
      <c r="N7277" s="14" t="s">
        <v>83</v>
      </c>
      <c r="P7277" s="16"/>
      <c r="T7277" s="17"/>
    </row>
    <row r="7278" spans="2:20" ht="14.25" customHeight="1" x14ac:dyDescent="0.3">
      <c r="B7278" s="6" t="s">
        <v>14</v>
      </c>
      <c r="C7278" s="6">
        <v>1185732</v>
      </c>
      <c r="D7278" s="7">
        <v>44268</v>
      </c>
      <c r="E7278" s="6" t="s">
        <v>15</v>
      </c>
      <c r="F7278" s="6" t="s">
        <v>121</v>
      </c>
      <c r="G7278" s="6" t="s">
        <v>122</v>
      </c>
      <c r="H7278" s="8" t="s">
        <v>17</v>
      </c>
      <c r="I7278" s="9">
        <v>36</v>
      </c>
      <c r="J7278" s="10">
        <v>158</v>
      </c>
      <c r="K7278" s="11">
        <v>5688</v>
      </c>
      <c r="L7278" s="11">
        <v>2616.48</v>
      </c>
      <c r="M7278" s="12">
        <v>0.45999999999999996</v>
      </c>
      <c r="N7278" s="14" t="s">
        <v>83</v>
      </c>
      <c r="P7278" s="16"/>
      <c r="T7278" s="17"/>
    </row>
    <row r="7279" spans="2:20" ht="14.25" customHeight="1" x14ac:dyDescent="0.3">
      <c r="B7279" s="6" t="s">
        <v>14</v>
      </c>
      <c r="C7279" s="6">
        <v>1185732</v>
      </c>
      <c r="D7279" s="7">
        <v>44268</v>
      </c>
      <c r="E7279" s="6" t="s">
        <v>15</v>
      </c>
      <c r="F7279" s="6" t="s">
        <v>121</v>
      </c>
      <c r="G7279" s="6" t="s">
        <v>122</v>
      </c>
      <c r="H7279" s="8" t="s">
        <v>19</v>
      </c>
      <c r="I7279" s="9">
        <v>39</v>
      </c>
      <c r="J7279" s="10">
        <v>68</v>
      </c>
      <c r="K7279" s="11">
        <v>2652</v>
      </c>
      <c r="L7279" s="11">
        <v>1193.3999999999999</v>
      </c>
      <c r="M7279" s="12">
        <v>0.44999999999999996</v>
      </c>
      <c r="N7279" s="14" t="s">
        <v>83</v>
      </c>
      <c r="P7279" s="16"/>
      <c r="T7279" s="17"/>
    </row>
    <row r="7280" spans="2:20" ht="14.25" customHeight="1" x14ac:dyDescent="0.3">
      <c r="B7280" s="6" t="s">
        <v>14</v>
      </c>
      <c r="C7280" s="6">
        <v>1185732</v>
      </c>
      <c r="D7280" s="7">
        <v>44268</v>
      </c>
      <c r="E7280" s="6" t="s">
        <v>15</v>
      </c>
      <c r="F7280" s="6" t="s">
        <v>121</v>
      </c>
      <c r="G7280" s="6" t="s">
        <v>122</v>
      </c>
      <c r="H7280" s="8" t="s">
        <v>20</v>
      </c>
      <c r="I7280" s="9">
        <v>29</v>
      </c>
      <c r="J7280" s="10">
        <v>69</v>
      </c>
      <c r="K7280" s="11">
        <v>2001</v>
      </c>
      <c r="L7280" s="11">
        <v>1080.54</v>
      </c>
      <c r="M7280" s="12">
        <v>0.54</v>
      </c>
      <c r="N7280" s="14" t="s">
        <v>83</v>
      </c>
      <c r="P7280" s="16"/>
      <c r="T7280" s="17"/>
    </row>
    <row r="7281" spans="2:20" ht="14.25" customHeight="1" x14ac:dyDescent="0.3">
      <c r="B7281" s="6" t="s">
        <v>14</v>
      </c>
      <c r="C7281" s="6">
        <v>1185732</v>
      </c>
      <c r="D7281" s="7">
        <v>44268</v>
      </c>
      <c r="E7281" s="6" t="s">
        <v>15</v>
      </c>
      <c r="F7281" s="6" t="s">
        <v>121</v>
      </c>
      <c r="G7281" s="6" t="s">
        <v>122</v>
      </c>
      <c r="H7281" s="8" t="s">
        <v>21</v>
      </c>
      <c r="I7281" s="9">
        <v>32</v>
      </c>
      <c r="J7281" s="10">
        <v>31</v>
      </c>
      <c r="K7281" s="11">
        <v>992</v>
      </c>
      <c r="L7281" s="11">
        <v>525.76</v>
      </c>
      <c r="M7281" s="12">
        <v>0.53</v>
      </c>
      <c r="N7281" s="14" t="s">
        <v>83</v>
      </c>
      <c r="P7281" s="16"/>
      <c r="T7281" s="17"/>
    </row>
    <row r="7282" spans="2:20" ht="14.25" customHeight="1" x14ac:dyDescent="0.3">
      <c r="B7282" s="6" t="s">
        <v>14</v>
      </c>
      <c r="C7282" s="6">
        <v>1185732</v>
      </c>
      <c r="D7282" s="7">
        <v>44268</v>
      </c>
      <c r="E7282" s="6" t="s">
        <v>15</v>
      </c>
      <c r="F7282" s="6" t="s">
        <v>121</v>
      </c>
      <c r="G7282" s="6" t="s">
        <v>122</v>
      </c>
      <c r="H7282" s="8" t="s">
        <v>22</v>
      </c>
      <c r="I7282" s="9">
        <v>46</v>
      </c>
      <c r="J7282" s="10">
        <v>49</v>
      </c>
      <c r="K7282" s="11">
        <v>2254</v>
      </c>
      <c r="L7282" s="11">
        <v>924.14</v>
      </c>
      <c r="M7282" s="12">
        <v>0.41</v>
      </c>
      <c r="N7282" s="14" t="s">
        <v>83</v>
      </c>
      <c r="P7282" s="16"/>
      <c r="T7282" s="17"/>
    </row>
    <row r="7283" spans="2:20" ht="14.25" customHeight="1" x14ac:dyDescent="0.3">
      <c r="B7283" s="6" t="s">
        <v>14</v>
      </c>
      <c r="C7283" s="6">
        <v>1185732</v>
      </c>
      <c r="D7283" s="7">
        <v>44268</v>
      </c>
      <c r="E7283" s="6" t="s">
        <v>15</v>
      </c>
      <c r="F7283" s="6" t="s">
        <v>121</v>
      </c>
      <c r="G7283" s="6" t="s">
        <v>122</v>
      </c>
      <c r="H7283" s="8" t="s">
        <v>23</v>
      </c>
      <c r="I7283" s="9">
        <v>39</v>
      </c>
      <c r="J7283" s="10">
        <v>72</v>
      </c>
      <c r="K7283" s="11">
        <v>2808</v>
      </c>
      <c r="L7283" s="11">
        <v>1404</v>
      </c>
      <c r="M7283" s="12">
        <v>0.5</v>
      </c>
      <c r="N7283" s="14" t="s">
        <v>83</v>
      </c>
      <c r="P7283" s="16"/>
      <c r="T7283" s="17"/>
    </row>
    <row r="7284" spans="2:20" ht="14.25" customHeight="1" x14ac:dyDescent="0.3">
      <c r="B7284" s="6" t="s">
        <v>14</v>
      </c>
      <c r="C7284" s="6">
        <v>1185732</v>
      </c>
      <c r="D7284" s="7">
        <v>44300</v>
      </c>
      <c r="E7284" s="6" t="s">
        <v>15</v>
      </c>
      <c r="F7284" s="6" t="s">
        <v>121</v>
      </c>
      <c r="G7284" s="6" t="s">
        <v>122</v>
      </c>
      <c r="H7284" s="8" t="s">
        <v>17</v>
      </c>
      <c r="I7284" s="9">
        <v>36</v>
      </c>
      <c r="J7284" s="10">
        <v>131</v>
      </c>
      <c r="K7284" s="11">
        <v>4716</v>
      </c>
      <c r="L7284" s="11">
        <v>2358</v>
      </c>
      <c r="M7284" s="12">
        <v>0.5</v>
      </c>
      <c r="N7284" s="14" t="s">
        <v>83</v>
      </c>
      <c r="P7284" s="16"/>
      <c r="T7284" s="17"/>
    </row>
    <row r="7285" spans="2:20" ht="14.25" customHeight="1" x14ac:dyDescent="0.3">
      <c r="B7285" s="6" t="s">
        <v>14</v>
      </c>
      <c r="C7285" s="6">
        <v>1185732</v>
      </c>
      <c r="D7285" s="7">
        <v>44300</v>
      </c>
      <c r="E7285" s="6" t="s">
        <v>15</v>
      </c>
      <c r="F7285" s="6" t="s">
        <v>121</v>
      </c>
      <c r="G7285" s="6" t="s">
        <v>122</v>
      </c>
      <c r="H7285" s="8" t="s">
        <v>19</v>
      </c>
      <c r="I7285" s="9">
        <v>38</v>
      </c>
      <c r="J7285" s="10">
        <v>61</v>
      </c>
      <c r="K7285" s="11">
        <v>2318</v>
      </c>
      <c r="L7285" s="11">
        <v>1089.46</v>
      </c>
      <c r="M7285" s="12">
        <v>0.47</v>
      </c>
      <c r="N7285" s="14" t="s">
        <v>83</v>
      </c>
      <c r="P7285" s="16"/>
      <c r="T7285" s="17"/>
    </row>
    <row r="7286" spans="2:20" ht="14.25" customHeight="1" x14ac:dyDescent="0.3">
      <c r="B7286" s="6" t="s">
        <v>14</v>
      </c>
      <c r="C7286" s="6">
        <v>1185732</v>
      </c>
      <c r="D7286" s="7">
        <v>44300</v>
      </c>
      <c r="E7286" s="6" t="s">
        <v>15</v>
      </c>
      <c r="F7286" s="6" t="s">
        <v>121</v>
      </c>
      <c r="G7286" s="6" t="s">
        <v>122</v>
      </c>
      <c r="H7286" s="8" t="s">
        <v>20</v>
      </c>
      <c r="I7286" s="9">
        <v>27</v>
      </c>
      <c r="J7286" s="10">
        <v>59</v>
      </c>
      <c r="K7286" s="11">
        <v>1593</v>
      </c>
      <c r="L7286" s="11">
        <v>876.15000000000009</v>
      </c>
      <c r="M7286" s="12">
        <v>0.55000000000000004</v>
      </c>
      <c r="N7286" s="14" t="s">
        <v>83</v>
      </c>
      <c r="P7286" s="16"/>
      <c r="T7286" s="17"/>
    </row>
    <row r="7287" spans="2:20" ht="14.25" customHeight="1" x14ac:dyDescent="0.3">
      <c r="B7287" s="6" t="s">
        <v>14</v>
      </c>
      <c r="C7287" s="6">
        <v>1185732</v>
      </c>
      <c r="D7287" s="7">
        <v>44300</v>
      </c>
      <c r="E7287" s="6" t="s">
        <v>15</v>
      </c>
      <c r="F7287" s="6" t="s">
        <v>121</v>
      </c>
      <c r="G7287" s="6" t="s">
        <v>122</v>
      </c>
      <c r="H7287" s="8" t="s">
        <v>21</v>
      </c>
      <c r="I7287" s="9">
        <v>32</v>
      </c>
      <c r="J7287" s="10">
        <v>44</v>
      </c>
      <c r="K7287" s="11">
        <v>1408</v>
      </c>
      <c r="L7287" s="11">
        <v>718.08</v>
      </c>
      <c r="M7287" s="12">
        <v>0.51</v>
      </c>
      <c r="N7287" s="14" t="s">
        <v>83</v>
      </c>
      <c r="P7287" s="16"/>
      <c r="T7287" s="17"/>
    </row>
    <row r="7288" spans="2:20" ht="14.25" customHeight="1" x14ac:dyDescent="0.3">
      <c r="B7288" s="6" t="s">
        <v>14</v>
      </c>
      <c r="C7288" s="6">
        <v>1185732</v>
      </c>
      <c r="D7288" s="7">
        <v>44300</v>
      </c>
      <c r="E7288" s="6" t="s">
        <v>15</v>
      </c>
      <c r="F7288" s="6" t="s">
        <v>121</v>
      </c>
      <c r="G7288" s="6" t="s">
        <v>122</v>
      </c>
      <c r="H7288" s="8" t="s">
        <v>22</v>
      </c>
      <c r="I7288" s="9">
        <v>47</v>
      </c>
      <c r="J7288" s="10">
        <v>45</v>
      </c>
      <c r="K7288" s="11">
        <v>2115</v>
      </c>
      <c r="L7288" s="11">
        <v>951.74999999999989</v>
      </c>
      <c r="M7288" s="12">
        <v>0.44999999999999996</v>
      </c>
      <c r="N7288" s="14" t="s">
        <v>83</v>
      </c>
      <c r="P7288" s="16"/>
      <c r="T7288" s="17"/>
    </row>
    <row r="7289" spans="2:20" ht="14.25" customHeight="1" x14ac:dyDescent="0.3">
      <c r="B7289" s="6" t="s">
        <v>14</v>
      </c>
      <c r="C7289" s="6">
        <v>1185732</v>
      </c>
      <c r="D7289" s="7">
        <v>44300</v>
      </c>
      <c r="E7289" s="6" t="s">
        <v>15</v>
      </c>
      <c r="F7289" s="6" t="s">
        <v>121</v>
      </c>
      <c r="G7289" s="6" t="s">
        <v>122</v>
      </c>
      <c r="H7289" s="8" t="s">
        <v>23</v>
      </c>
      <c r="I7289" s="9">
        <v>38</v>
      </c>
      <c r="J7289" s="10">
        <v>78</v>
      </c>
      <c r="K7289" s="11">
        <v>2964</v>
      </c>
      <c r="L7289" s="11">
        <v>1600.5600000000002</v>
      </c>
      <c r="M7289" s="12">
        <v>0.54</v>
      </c>
      <c r="N7289" s="14" t="s">
        <v>83</v>
      </c>
      <c r="P7289" s="16"/>
      <c r="T7289" s="17"/>
    </row>
    <row r="7290" spans="2:20" ht="14.25" customHeight="1" x14ac:dyDescent="0.3">
      <c r="B7290" s="6" t="s">
        <v>14</v>
      </c>
      <c r="C7290" s="6">
        <v>1185732</v>
      </c>
      <c r="D7290" s="7">
        <v>44329</v>
      </c>
      <c r="E7290" s="6" t="s">
        <v>15</v>
      </c>
      <c r="F7290" s="6" t="s">
        <v>121</v>
      </c>
      <c r="G7290" s="6" t="s">
        <v>122</v>
      </c>
      <c r="H7290" s="8" t="s">
        <v>17</v>
      </c>
      <c r="I7290" s="9">
        <v>51</v>
      </c>
      <c r="J7290" s="10">
        <v>160</v>
      </c>
      <c r="K7290" s="11">
        <v>8160</v>
      </c>
      <c r="L7290" s="11">
        <v>3916.7999999999997</v>
      </c>
      <c r="M7290" s="12">
        <v>0.48</v>
      </c>
      <c r="N7290" s="14" t="s">
        <v>83</v>
      </c>
      <c r="P7290" s="16"/>
      <c r="T7290" s="17"/>
    </row>
    <row r="7291" spans="2:20" ht="14.25" customHeight="1" x14ac:dyDescent="0.3">
      <c r="B7291" s="6" t="s">
        <v>14</v>
      </c>
      <c r="C7291" s="6">
        <v>1185732</v>
      </c>
      <c r="D7291" s="7">
        <v>44329</v>
      </c>
      <c r="E7291" s="6" t="s">
        <v>15</v>
      </c>
      <c r="F7291" s="6" t="s">
        <v>121</v>
      </c>
      <c r="G7291" s="6" t="s">
        <v>122</v>
      </c>
      <c r="H7291" s="8" t="s">
        <v>19</v>
      </c>
      <c r="I7291" s="9">
        <v>47</v>
      </c>
      <c r="J7291" s="10">
        <v>69</v>
      </c>
      <c r="K7291" s="11">
        <v>3243</v>
      </c>
      <c r="L7291" s="11">
        <v>1459.35</v>
      </c>
      <c r="M7291" s="12">
        <v>0.44999999999999996</v>
      </c>
      <c r="N7291" s="14" t="s">
        <v>83</v>
      </c>
      <c r="P7291" s="16"/>
      <c r="T7291" s="17"/>
    </row>
    <row r="7292" spans="2:20" ht="14.25" customHeight="1" x14ac:dyDescent="0.3">
      <c r="B7292" s="6" t="s">
        <v>14</v>
      </c>
      <c r="C7292" s="6">
        <v>1185732</v>
      </c>
      <c r="D7292" s="7">
        <v>44329</v>
      </c>
      <c r="E7292" s="6" t="s">
        <v>15</v>
      </c>
      <c r="F7292" s="6" t="s">
        <v>121</v>
      </c>
      <c r="G7292" s="6" t="s">
        <v>122</v>
      </c>
      <c r="H7292" s="8" t="s">
        <v>20</v>
      </c>
      <c r="I7292" s="9">
        <v>41</v>
      </c>
      <c r="J7292" s="10">
        <v>81</v>
      </c>
      <c r="K7292" s="11">
        <v>3321</v>
      </c>
      <c r="L7292" s="11">
        <v>1726.92</v>
      </c>
      <c r="M7292" s="12">
        <v>0.52</v>
      </c>
      <c r="N7292" s="14" t="s">
        <v>83</v>
      </c>
      <c r="P7292" s="16"/>
      <c r="T7292" s="17"/>
    </row>
    <row r="7293" spans="2:20" ht="14.25" customHeight="1" x14ac:dyDescent="0.3">
      <c r="B7293" s="6" t="s">
        <v>14</v>
      </c>
      <c r="C7293" s="6">
        <v>1185732</v>
      </c>
      <c r="D7293" s="7">
        <v>44329</v>
      </c>
      <c r="E7293" s="6" t="s">
        <v>15</v>
      </c>
      <c r="F7293" s="6" t="s">
        <v>121</v>
      </c>
      <c r="G7293" s="6" t="s">
        <v>122</v>
      </c>
      <c r="H7293" s="8" t="s">
        <v>21</v>
      </c>
      <c r="I7293" s="9">
        <v>41</v>
      </c>
      <c r="J7293" s="10">
        <v>65</v>
      </c>
      <c r="K7293" s="11">
        <v>2665</v>
      </c>
      <c r="L7293" s="11">
        <v>1385.8</v>
      </c>
      <c r="M7293" s="12">
        <v>0.52</v>
      </c>
      <c r="N7293" s="14" t="s">
        <v>83</v>
      </c>
      <c r="P7293" s="16"/>
      <c r="T7293" s="17"/>
    </row>
    <row r="7294" spans="2:20" ht="14.25" customHeight="1" x14ac:dyDescent="0.3">
      <c r="B7294" s="6" t="s">
        <v>14</v>
      </c>
      <c r="C7294" s="6">
        <v>1185732</v>
      </c>
      <c r="D7294" s="7">
        <v>44329</v>
      </c>
      <c r="E7294" s="6" t="s">
        <v>15</v>
      </c>
      <c r="F7294" s="6" t="s">
        <v>121</v>
      </c>
      <c r="G7294" s="6" t="s">
        <v>122</v>
      </c>
      <c r="H7294" s="8" t="s">
        <v>22</v>
      </c>
      <c r="I7294" s="9">
        <v>50</v>
      </c>
      <c r="J7294" s="10">
        <v>74</v>
      </c>
      <c r="K7294" s="11">
        <v>3700</v>
      </c>
      <c r="L7294" s="11">
        <v>1554</v>
      </c>
      <c r="M7294" s="12">
        <v>0.42</v>
      </c>
      <c r="N7294" s="14" t="s">
        <v>83</v>
      </c>
      <c r="P7294" s="16"/>
      <c r="T7294" s="17"/>
    </row>
    <row r="7295" spans="2:20" ht="14.25" customHeight="1" x14ac:dyDescent="0.3">
      <c r="B7295" s="6" t="s">
        <v>14</v>
      </c>
      <c r="C7295" s="6">
        <v>1185732</v>
      </c>
      <c r="D7295" s="7">
        <v>44329</v>
      </c>
      <c r="E7295" s="6" t="s">
        <v>15</v>
      </c>
      <c r="F7295" s="6" t="s">
        <v>121</v>
      </c>
      <c r="G7295" s="6" t="s">
        <v>122</v>
      </c>
      <c r="H7295" s="8" t="s">
        <v>23</v>
      </c>
      <c r="I7295" s="9">
        <v>54</v>
      </c>
      <c r="J7295" s="10">
        <v>104</v>
      </c>
      <c r="K7295" s="11">
        <v>5616</v>
      </c>
      <c r="L7295" s="11">
        <v>3088.8</v>
      </c>
      <c r="M7295" s="12">
        <v>0.55000000000000004</v>
      </c>
      <c r="N7295" s="14" t="s">
        <v>83</v>
      </c>
      <c r="P7295" s="16"/>
      <c r="T7295" s="17"/>
    </row>
    <row r="7296" spans="2:20" ht="14.25" customHeight="1" x14ac:dyDescent="0.3">
      <c r="B7296" s="6" t="s">
        <v>14</v>
      </c>
      <c r="C7296" s="6">
        <v>1185732</v>
      </c>
      <c r="D7296" s="7">
        <v>44362</v>
      </c>
      <c r="E7296" s="6" t="s">
        <v>15</v>
      </c>
      <c r="F7296" s="6" t="s">
        <v>121</v>
      </c>
      <c r="G7296" s="6" t="s">
        <v>122</v>
      </c>
      <c r="H7296" s="8" t="s">
        <v>17</v>
      </c>
      <c r="I7296" s="9">
        <v>51</v>
      </c>
      <c r="J7296" s="10">
        <v>189</v>
      </c>
      <c r="K7296" s="11">
        <v>9639</v>
      </c>
      <c r="L7296" s="11">
        <v>4433.9399999999996</v>
      </c>
      <c r="M7296" s="12">
        <v>0.45999999999999996</v>
      </c>
      <c r="N7296" s="14" t="s">
        <v>83</v>
      </c>
      <c r="P7296" s="16"/>
      <c r="T7296" s="17"/>
    </row>
    <row r="7297" spans="2:20" ht="14.25" customHeight="1" x14ac:dyDescent="0.3">
      <c r="B7297" s="6" t="s">
        <v>14</v>
      </c>
      <c r="C7297" s="6">
        <v>1185732</v>
      </c>
      <c r="D7297" s="7">
        <v>44362</v>
      </c>
      <c r="E7297" s="6" t="s">
        <v>15</v>
      </c>
      <c r="F7297" s="6" t="s">
        <v>121</v>
      </c>
      <c r="G7297" s="6" t="s">
        <v>122</v>
      </c>
      <c r="H7297" s="8" t="s">
        <v>19</v>
      </c>
      <c r="I7297" s="9">
        <v>48</v>
      </c>
      <c r="J7297" s="10">
        <v>120</v>
      </c>
      <c r="K7297" s="11">
        <v>5760</v>
      </c>
      <c r="L7297" s="11">
        <v>2591.9999999999995</v>
      </c>
      <c r="M7297" s="12">
        <v>0.44999999999999996</v>
      </c>
      <c r="N7297" s="14" t="s">
        <v>83</v>
      </c>
      <c r="P7297" s="16"/>
      <c r="T7297" s="17"/>
    </row>
    <row r="7298" spans="2:20" ht="14.25" customHeight="1" x14ac:dyDescent="0.3">
      <c r="B7298" s="6" t="s">
        <v>14</v>
      </c>
      <c r="C7298" s="6">
        <v>1185732</v>
      </c>
      <c r="D7298" s="7">
        <v>44362</v>
      </c>
      <c r="E7298" s="6" t="s">
        <v>15</v>
      </c>
      <c r="F7298" s="6" t="s">
        <v>121</v>
      </c>
      <c r="G7298" s="6" t="s">
        <v>122</v>
      </c>
      <c r="H7298" s="8" t="s">
        <v>20</v>
      </c>
      <c r="I7298" s="9">
        <v>43</v>
      </c>
      <c r="J7298" s="10">
        <v>85</v>
      </c>
      <c r="K7298" s="11">
        <v>3655</v>
      </c>
      <c r="L7298" s="11">
        <v>1937.15</v>
      </c>
      <c r="M7298" s="12">
        <v>0.53</v>
      </c>
      <c r="N7298" s="14" t="s">
        <v>83</v>
      </c>
      <c r="P7298" s="16"/>
      <c r="T7298" s="17"/>
    </row>
    <row r="7299" spans="2:20" ht="14.25" customHeight="1" x14ac:dyDescent="0.3">
      <c r="B7299" s="6" t="s">
        <v>14</v>
      </c>
      <c r="C7299" s="6">
        <v>1185732</v>
      </c>
      <c r="D7299" s="7">
        <v>44362</v>
      </c>
      <c r="E7299" s="6" t="s">
        <v>15</v>
      </c>
      <c r="F7299" s="6" t="s">
        <v>121</v>
      </c>
      <c r="G7299" s="6" t="s">
        <v>122</v>
      </c>
      <c r="H7299" s="8" t="s">
        <v>21</v>
      </c>
      <c r="I7299" s="9">
        <v>41</v>
      </c>
      <c r="J7299" s="10">
        <v>75</v>
      </c>
      <c r="K7299" s="11">
        <v>3075</v>
      </c>
      <c r="L7299" s="11">
        <v>1691.2500000000002</v>
      </c>
      <c r="M7299" s="12">
        <v>0.55000000000000004</v>
      </c>
      <c r="N7299" s="14" t="s">
        <v>83</v>
      </c>
      <c r="P7299" s="16"/>
      <c r="T7299" s="17"/>
    </row>
    <row r="7300" spans="2:20" ht="14.25" customHeight="1" x14ac:dyDescent="0.3">
      <c r="B7300" s="6" t="s">
        <v>14</v>
      </c>
      <c r="C7300" s="6">
        <v>1185732</v>
      </c>
      <c r="D7300" s="7">
        <v>44362</v>
      </c>
      <c r="E7300" s="6" t="s">
        <v>15</v>
      </c>
      <c r="F7300" s="6" t="s">
        <v>121</v>
      </c>
      <c r="G7300" s="6" t="s">
        <v>122</v>
      </c>
      <c r="H7300" s="8" t="s">
        <v>22</v>
      </c>
      <c r="I7300" s="9">
        <v>50</v>
      </c>
      <c r="J7300" s="10">
        <v>75</v>
      </c>
      <c r="K7300" s="11">
        <v>3750</v>
      </c>
      <c r="L7300" s="11">
        <v>1500</v>
      </c>
      <c r="M7300" s="12">
        <v>0.4</v>
      </c>
      <c r="N7300" s="14" t="s">
        <v>83</v>
      </c>
      <c r="P7300" s="16"/>
      <c r="T7300" s="17"/>
    </row>
    <row r="7301" spans="2:20" ht="14.25" customHeight="1" x14ac:dyDescent="0.3">
      <c r="B7301" s="6" t="s">
        <v>14</v>
      </c>
      <c r="C7301" s="6">
        <v>1185732</v>
      </c>
      <c r="D7301" s="7">
        <v>44362</v>
      </c>
      <c r="E7301" s="6" t="s">
        <v>15</v>
      </c>
      <c r="F7301" s="6" t="s">
        <v>121</v>
      </c>
      <c r="G7301" s="6" t="s">
        <v>122</v>
      </c>
      <c r="H7301" s="8" t="s">
        <v>23</v>
      </c>
      <c r="I7301" s="9">
        <v>56</v>
      </c>
      <c r="J7301" s="10">
        <v>135</v>
      </c>
      <c r="K7301" s="11">
        <v>7560</v>
      </c>
      <c r="L7301" s="11">
        <v>4006.8</v>
      </c>
      <c r="M7301" s="12">
        <v>0.53</v>
      </c>
      <c r="N7301" s="14" t="s">
        <v>83</v>
      </c>
      <c r="P7301" s="16"/>
      <c r="T7301" s="17"/>
    </row>
    <row r="7302" spans="2:20" ht="14.25" customHeight="1" x14ac:dyDescent="0.3">
      <c r="B7302" s="6" t="s">
        <v>14</v>
      </c>
      <c r="C7302" s="6">
        <v>1185732</v>
      </c>
      <c r="D7302" s="7">
        <v>44390</v>
      </c>
      <c r="E7302" s="6" t="s">
        <v>15</v>
      </c>
      <c r="F7302" s="6" t="s">
        <v>121</v>
      </c>
      <c r="G7302" s="6" t="s">
        <v>122</v>
      </c>
      <c r="H7302" s="8" t="s">
        <v>17</v>
      </c>
      <c r="I7302" s="9">
        <v>53</v>
      </c>
      <c r="J7302" s="10">
        <v>182</v>
      </c>
      <c r="K7302" s="11">
        <v>9646</v>
      </c>
      <c r="L7302" s="11">
        <v>4823</v>
      </c>
      <c r="M7302" s="12">
        <v>0.5</v>
      </c>
      <c r="N7302" s="14" t="s">
        <v>83</v>
      </c>
      <c r="P7302" s="16"/>
      <c r="T7302" s="17"/>
    </row>
    <row r="7303" spans="2:20" ht="14.25" customHeight="1" x14ac:dyDescent="0.3">
      <c r="B7303" s="6" t="s">
        <v>14</v>
      </c>
      <c r="C7303" s="6">
        <v>1185732</v>
      </c>
      <c r="D7303" s="7">
        <v>44390</v>
      </c>
      <c r="E7303" s="6" t="s">
        <v>15</v>
      </c>
      <c r="F7303" s="6" t="s">
        <v>121</v>
      </c>
      <c r="G7303" s="6" t="s">
        <v>122</v>
      </c>
      <c r="H7303" s="8" t="s">
        <v>19</v>
      </c>
      <c r="I7303" s="9">
        <v>47</v>
      </c>
      <c r="J7303" s="10">
        <v>119</v>
      </c>
      <c r="K7303" s="11">
        <v>5593</v>
      </c>
      <c r="L7303" s="11">
        <v>2516.85</v>
      </c>
      <c r="M7303" s="12">
        <v>0.44999999999999996</v>
      </c>
      <c r="N7303" s="14" t="s">
        <v>83</v>
      </c>
      <c r="P7303" s="16"/>
      <c r="T7303" s="17"/>
    </row>
    <row r="7304" spans="2:20" ht="14.25" customHeight="1" x14ac:dyDescent="0.3">
      <c r="B7304" s="6" t="s">
        <v>14</v>
      </c>
      <c r="C7304" s="6">
        <v>1185732</v>
      </c>
      <c r="D7304" s="7">
        <v>44390</v>
      </c>
      <c r="E7304" s="6" t="s">
        <v>15</v>
      </c>
      <c r="F7304" s="6" t="s">
        <v>121</v>
      </c>
      <c r="G7304" s="6" t="s">
        <v>122</v>
      </c>
      <c r="H7304" s="8" t="s">
        <v>20</v>
      </c>
      <c r="I7304" s="9">
        <v>41</v>
      </c>
      <c r="J7304" s="10">
        <v>102</v>
      </c>
      <c r="K7304" s="11">
        <v>4182</v>
      </c>
      <c r="L7304" s="11">
        <v>2258.2800000000002</v>
      </c>
      <c r="M7304" s="12">
        <v>0.54</v>
      </c>
      <c r="N7304" s="14" t="s">
        <v>83</v>
      </c>
      <c r="P7304" s="16"/>
      <c r="T7304" s="17"/>
    </row>
    <row r="7305" spans="2:20" ht="14.25" customHeight="1" x14ac:dyDescent="0.3">
      <c r="B7305" s="6" t="s">
        <v>14</v>
      </c>
      <c r="C7305" s="6">
        <v>1185732</v>
      </c>
      <c r="D7305" s="7">
        <v>44390</v>
      </c>
      <c r="E7305" s="6" t="s">
        <v>15</v>
      </c>
      <c r="F7305" s="6" t="s">
        <v>121</v>
      </c>
      <c r="G7305" s="6" t="s">
        <v>122</v>
      </c>
      <c r="H7305" s="8" t="s">
        <v>21</v>
      </c>
      <c r="I7305" s="9">
        <v>43</v>
      </c>
      <c r="J7305" s="10">
        <v>90</v>
      </c>
      <c r="K7305" s="11">
        <v>3870</v>
      </c>
      <c r="L7305" s="11">
        <v>2051.1</v>
      </c>
      <c r="M7305" s="12">
        <v>0.53</v>
      </c>
      <c r="N7305" s="14" t="s">
        <v>83</v>
      </c>
      <c r="P7305" s="16"/>
      <c r="T7305" s="17"/>
    </row>
    <row r="7306" spans="2:20" ht="14.25" customHeight="1" x14ac:dyDescent="0.3">
      <c r="B7306" s="6" t="s">
        <v>14</v>
      </c>
      <c r="C7306" s="6">
        <v>1185732</v>
      </c>
      <c r="D7306" s="7">
        <v>44390</v>
      </c>
      <c r="E7306" s="6" t="s">
        <v>15</v>
      </c>
      <c r="F7306" s="6" t="s">
        <v>121</v>
      </c>
      <c r="G7306" s="6" t="s">
        <v>122</v>
      </c>
      <c r="H7306" s="8" t="s">
        <v>22</v>
      </c>
      <c r="I7306" s="9">
        <v>51</v>
      </c>
      <c r="J7306" s="10">
        <v>94</v>
      </c>
      <c r="K7306" s="11">
        <v>4794</v>
      </c>
      <c r="L7306" s="11">
        <v>1965.54</v>
      </c>
      <c r="M7306" s="12">
        <v>0.41</v>
      </c>
      <c r="N7306" s="14" t="s">
        <v>83</v>
      </c>
      <c r="P7306" s="16"/>
      <c r="T7306" s="17"/>
    </row>
    <row r="7307" spans="2:20" ht="14.25" customHeight="1" x14ac:dyDescent="0.3">
      <c r="B7307" s="6" t="s">
        <v>14</v>
      </c>
      <c r="C7307" s="6">
        <v>1185732</v>
      </c>
      <c r="D7307" s="7">
        <v>44390</v>
      </c>
      <c r="E7307" s="6" t="s">
        <v>15</v>
      </c>
      <c r="F7307" s="6" t="s">
        <v>121</v>
      </c>
      <c r="G7307" s="6" t="s">
        <v>122</v>
      </c>
      <c r="H7307" s="8" t="s">
        <v>23</v>
      </c>
      <c r="I7307" s="9">
        <v>55</v>
      </c>
      <c r="J7307" s="10">
        <v>145</v>
      </c>
      <c r="K7307" s="11">
        <v>7975</v>
      </c>
      <c r="L7307" s="11">
        <v>3987.5</v>
      </c>
      <c r="M7307" s="12">
        <v>0.5</v>
      </c>
      <c r="N7307" s="14" t="s">
        <v>83</v>
      </c>
      <c r="P7307" s="16"/>
      <c r="T7307" s="17"/>
    </row>
    <row r="7308" spans="2:20" ht="14.25" customHeight="1" x14ac:dyDescent="0.3">
      <c r="B7308" s="6" t="s">
        <v>14</v>
      </c>
      <c r="C7308" s="6">
        <v>1185732</v>
      </c>
      <c r="D7308" s="7">
        <v>44422</v>
      </c>
      <c r="E7308" s="6" t="s">
        <v>15</v>
      </c>
      <c r="F7308" s="6" t="s">
        <v>121</v>
      </c>
      <c r="G7308" s="6" t="s">
        <v>122</v>
      </c>
      <c r="H7308" s="8" t="s">
        <v>17</v>
      </c>
      <c r="I7308" s="9">
        <v>50</v>
      </c>
      <c r="J7308" s="10">
        <v>163</v>
      </c>
      <c r="K7308" s="11">
        <v>8150</v>
      </c>
      <c r="L7308" s="11">
        <v>3993.5</v>
      </c>
      <c r="M7308" s="12">
        <v>0.49</v>
      </c>
      <c r="N7308" s="14" t="s">
        <v>83</v>
      </c>
      <c r="P7308" s="16"/>
      <c r="T7308" s="17"/>
    </row>
    <row r="7309" spans="2:20" ht="14.25" customHeight="1" x14ac:dyDescent="0.3">
      <c r="B7309" s="6" t="s">
        <v>14</v>
      </c>
      <c r="C7309" s="6">
        <v>1185732</v>
      </c>
      <c r="D7309" s="7">
        <v>44422</v>
      </c>
      <c r="E7309" s="6" t="s">
        <v>15</v>
      </c>
      <c r="F7309" s="6" t="s">
        <v>121</v>
      </c>
      <c r="G7309" s="6" t="s">
        <v>122</v>
      </c>
      <c r="H7309" s="8" t="s">
        <v>19</v>
      </c>
      <c r="I7309" s="9">
        <v>47</v>
      </c>
      <c r="J7309" s="10">
        <v>128</v>
      </c>
      <c r="K7309" s="11">
        <v>6016</v>
      </c>
      <c r="L7309" s="11">
        <v>2767.3599999999997</v>
      </c>
      <c r="M7309" s="12">
        <v>0.45999999999999996</v>
      </c>
      <c r="N7309" s="14" t="s">
        <v>83</v>
      </c>
      <c r="P7309" s="16"/>
      <c r="T7309" s="17"/>
    </row>
    <row r="7310" spans="2:20" ht="14.25" customHeight="1" x14ac:dyDescent="0.3">
      <c r="B7310" s="6" t="s">
        <v>14</v>
      </c>
      <c r="C7310" s="6">
        <v>1185732</v>
      </c>
      <c r="D7310" s="7">
        <v>44422</v>
      </c>
      <c r="E7310" s="6" t="s">
        <v>15</v>
      </c>
      <c r="F7310" s="6" t="s">
        <v>121</v>
      </c>
      <c r="G7310" s="6" t="s">
        <v>122</v>
      </c>
      <c r="H7310" s="8" t="s">
        <v>20</v>
      </c>
      <c r="I7310" s="9">
        <v>42</v>
      </c>
      <c r="J7310" s="10">
        <v>105</v>
      </c>
      <c r="K7310" s="11">
        <v>4410</v>
      </c>
      <c r="L7310" s="11">
        <v>2205</v>
      </c>
      <c r="M7310" s="12">
        <v>0.5</v>
      </c>
      <c r="N7310" s="14" t="s">
        <v>83</v>
      </c>
      <c r="P7310" s="16"/>
      <c r="T7310" s="17"/>
    </row>
    <row r="7311" spans="2:20" ht="14.25" customHeight="1" x14ac:dyDescent="0.3">
      <c r="B7311" s="6" t="s">
        <v>14</v>
      </c>
      <c r="C7311" s="6">
        <v>1185732</v>
      </c>
      <c r="D7311" s="7">
        <v>44422</v>
      </c>
      <c r="E7311" s="6" t="s">
        <v>15</v>
      </c>
      <c r="F7311" s="6" t="s">
        <v>121</v>
      </c>
      <c r="G7311" s="6" t="s">
        <v>122</v>
      </c>
      <c r="H7311" s="8" t="s">
        <v>21</v>
      </c>
      <c r="I7311" s="9">
        <v>41</v>
      </c>
      <c r="J7311" s="10">
        <v>63</v>
      </c>
      <c r="K7311" s="11">
        <v>2583</v>
      </c>
      <c r="L7311" s="11">
        <v>1291.5</v>
      </c>
      <c r="M7311" s="12">
        <v>0.5</v>
      </c>
      <c r="N7311" s="14" t="s">
        <v>83</v>
      </c>
      <c r="P7311" s="16"/>
      <c r="T7311" s="17"/>
    </row>
    <row r="7312" spans="2:20" ht="14.25" customHeight="1" x14ac:dyDescent="0.3">
      <c r="B7312" s="6" t="s">
        <v>14</v>
      </c>
      <c r="C7312" s="6">
        <v>1185732</v>
      </c>
      <c r="D7312" s="7">
        <v>44422</v>
      </c>
      <c r="E7312" s="6" t="s">
        <v>15</v>
      </c>
      <c r="F7312" s="6" t="s">
        <v>121</v>
      </c>
      <c r="G7312" s="6" t="s">
        <v>122</v>
      </c>
      <c r="H7312" s="8" t="s">
        <v>22</v>
      </c>
      <c r="I7312" s="9">
        <v>50</v>
      </c>
      <c r="J7312" s="10">
        <v>63</v>
      </c>
      <c r="K7312" s="11">
        <v>3150</v>
      </c>
      <c r="L7312" s="11">
        <v>1417.4999999999998</v>
      </c>
      <c r="M7312" s="12">
        <v>0.44999999999999996</v>
      </c>
      <c r="N7312" s="14" t="s">
        <v>83</v>
      </c>
      <c r="P7312" s="16"/>
      <c r="T7312" s="17"/>
    </row>
    <row r="7313" spans="2:20" ht="14.25" customHeight="1" x14ac:dyDescent="0.3">
      <c r="B7313" s="6" t="s">
        <v>14</v>
      </c>
      <c r="C7313" s="6">
        <v>1185732</v>
      </c>
      <c r="D7313" s="7">
        <v>44422</v>
      </c>
      <c r="E7313" s="6" t="s">
        <v>15</v>
      </c>
      <c r="F7313" s="6" t="s">
        <v>121</v>
      </c>
      <c r="G7313" s="6" t="s">
        <v>122</v>
      </c>
      <c r="H7313" s="8" t="s">
        <v>23</v>
      </c>
      <c r="I7313" s="9">
        <v>59</v>
      </c>
      <c r="J7313" s="10">
        <v>120</v>
      </c>
      <c r="K7313" s="11">
        <v>7080</v>
      </c>
      <c r="L7313" s="11">
        <v>3681.6</v>
      </c>
      <c r="M7313" s="12">
        <v>0.52</v>
      </c>
      <c r="N7313" s="14" t="s">
        <v>83</v>
      </c>
      <c r="P7313" s="16"/>
      <c r="T7313" s="17"/>
    </row>
    <row r="7314" spans="2:20" ht="14.25" customHeight="1" x14ac:dyDescent="0.3">
      <c r="B7314" s="6" t="s">
        <v>14</v>
      </c>
      <c r="C7314" s="6">
        <v>1185732</v>
      </c>
      <c r="D7314" s="7">
        <v>44452</v>
      </c>
      <c r="E7314" s="6" t="s">
        <v>15</v>
      </c>
      <c r="F7314" s="6" t="s">
        <v>121</v>
      </c>
      <c r="G7314" s="6" t="s">
        <v>122</v>
      </c>
      <c r="H7314" s="8" t="s">
        <v>17</v>
      </c>
      <c r="I7314" s="9">
        <v>50</v>
      </c>
      <c r="J7314" s="10">
        <v>142</v>
      </c>
      <c r="K7314" s="11">
        <v>7100</v>
      </c>
      <c r="L7314" s="11">
        <v>3479</v>
      </c>
      <c r="M7314" s="12">
        <v>0.49</v>
      </c>
      <c r="N7314" s="14" t="s">
        <v>83</v>
      </c>
      <c r="P7314" s="16"/>
      <c r="T7314" s="17"/>
    </row>
    <row r="7315" spans="2:20" ht="14.25" customHeight="1" x14ac:dyDescent="0.3">
      <c r="B7315" s="6" t="s">
        <v>14</v>
      </c>
      <c r="C7315" s="6">
        <v>1185732</v>
      </c>
      <c r="D7315" s="7">
        <v>44452</v>
      </c>
      <c r="E7315" s="6" t="s">
        <v>15</v>
      </c>
      <c r="F7315" s="6" t="s">
        <v>121</v>
      </c>
      <c r="G7315" s="6" t="s">
        <v>122</v>
      </c>
      <c r="H7315" s="8" t="s">
        <v>19</v>
      </c>
      <c r="I7315" s="9">
        <v>47</v>
      </c>
      <c r="J7315" s="10">
        <v>85</v>
      </c>
      <c r="K7315" s="11">
        <v>3995</v>
      </c>
      <c r="L7315" s="11">
        <v>1797.7499999999998</v>
      </c>
      <c r="M7315" s="12">
        <v>0.44999999999999996</v>
      </c>
      <c r="N7315" s="14" t="s">
        <v>83</v>
      </c>
      <c r="P7315" s="16"/>
      <c r="T7315" s="17"/>
    </row>
    <row r="7316" spans="2:20" ht="14.25" customHeight="1" x14ac:dyDescent="0.3">
      <c r="B7316" s="6" t="s">
        <v>14</v>
      </c>
      <c r="C7316" s="6">
        <v>1185732</v>
      </c>
      <c r="D7316" s="7">
        <v>44452</v>
      </c>
      <c r="E7316" s="6" t="s">
        <v>15</v>
      </c>
      <c r="F7316" s="6" t="s">
        <v>121</v>
      </c>
      <c r="G7316" s="6" t="s">
        <v>122</v>
      </c>
      <c r="H7316" s="8" t="s">
        <v>20</v>
      </c>
      <c r="I7316" s="9">
        <v>43</v>
      </c>
      <c r="J7316" s="10">
        <v>61</v>
      </c>
      <c r="K7316" s="11">
        <v>2623</v>
      </c>
      <c r="L7316" s="11">
        <v>1337.73</v>
      </c>
      <c r="M7316" s="12">
        <v>0.51</v>
      </c>
      <c r="N7316" s="14" t="s">
        <v>83</v>
      </c>
      <c r="P7316" s="16"/>
      <c r="T7316" s="17"/>
    </row>
    <row r="7317" spans="2:20" ht="14.25" customHeight="1" x14ac:dyDescent="0.3">
      <c r="B7317" s="6" t="s">
        <v>14</v>
      </c>
      <c r="C7317" s="6">
        <v>1185732</v>
      </c>
      <c r="D7317" s="7">
        <v>44452</v>
      </c>
      <c r="E7317" s="6" t="s">
        <v>15</v>
      </c>
      <c r="F7317" s="6" t="s">
        <v>121</v>
      </c>
      <c r="G7317" s="6" t="s">
        <v>122</v>
      </c>
      <c r="H7317" s="8" t="s">
        <v>21</v>
      </c>
      <c r="I7317" s="9">
        <v>41</v>
      </c>
      <c r="J7317" s="10">
        <v>60</v>
      </c>
      <c r="K7317" s="11">
        <v>2460</v>
      </c>
      <c r="L7317" s="11">
        <v>1254.5999999999999</v>
      </c>
      <c r="M7317" s="12">
        <v>0.51</v>
      </c>
      <c r="N7317" s="14" t="s">
        <v>83</v>
      </c>
      <c r="P7317" s="16"/>
      <c r="T7317" s="17"/>
    </row>
    <row r="7318" spans="2:20" ht="14.25" customHeight="1" x14ac:dyDescent="0.3">
      <c r="B7318" s="6" t="s">
        <v>14</v>
      </c>
      <c r="C7318" s="6">
        <v>1185732</v>
      </c>
      <c r="D7318" s="7">
        <v>44452</v>
      </c>
      <c r="E7318" s="6" t="s">
        <v>15</v>
      </c>
      <c r="F7318" s="6" t="s">
        <v>121</v>
      </c>
      <c r="G7318" s="6" t="s">
        <v>122</v>
      </c>
      <c r="H7318" s="8" t="s">
        <v>22</v>
      </c>
      <c r="I7318" s="9">
        <v>50</v>
      </c>
      <c r="J7318" s="10">
        <v>60</v>
      </c>
      <c r="K7318" s="11">
        <v>3000</v>
      </c>
      <c r="L7318" s="11">
        <v>1320</v>
      </c>
      <c r="M7318" s="12">
        <v>0.44</v>
      </c>
      <c r="N7318" s="14" t="s">
        <v>83</v>
      </c>
      <c r="P7318" s="16"/>
      <c r="T7318" s="17"/>
    </row>
    <row r="7319" spans="2:20" ht="14.25" customHeight="1" x14ac:dyDescent="0.3">
      <c r="B7319" s="6" t="s">
        <v>14</v>
      </c>
      <c r="C7319" s="6">
        <v>1185732</v>
      </c>
      <c r="D7319" s="7">
        <v>44452</v>
      </c>
      <c r="E7319" s="6" t="s">
        <v>15</v>
      </c>
      <c r="F7319" s="6" t="s">
        <v>121</v>
      </c>
      <c r="G7319" s="6" t="s">
        <v>122</v>
      </c>
      <c r="H7319" s="8" t="s">
        <v>23</v>
      </c>
      <c r="I7319" s="9">
        <v>58</v>
      </c>
      <c r="J7319" s="10">
        <v>84</v>
      </c>
      <c r="K7319" s="11">
        <v>4872</v>
      </c>
      <c r="L7319" s="11">
        <v>2630.88</v>
      </c>
      <c r="M7319" s="12">
        <v>0.54</v>
      </c>
      <c r="N7319" s="14" t="s">
        <v>83</v>
      </c>
      <c r="P7319" s="16"/>
      <c r="T7319" s="17"/>
    </row>
    <row r="7320" spans="2:20" ht="14.25" customHeight="1" x14ac:dyDescent="0.3">
      <c r="B7320" s="6" t="s">
        <v>14</v>
      </c>
      <c r="C7320" s="6">
        <v>1185732</v>
      </c>
      <c r="D7320" s="7">
        <v>44484</v>
      </c>
      <c r="E7320" s="6" t="s">
        <v>15</v>
      </c>
      <c r="F7320" s="6" t="s">
        <v>121</v>
      </c>
      <c r="G7320" s="6" t="s">
        <v>122</v>
      </c>
      <c r="H7320" s="8" t="s">
        <v>17</v>
      </c>
      <c r="I7320" s="9">
        <v>56</v>
      </c>
      <c r="J7320" s="10">
        <v>128</v>
      </c>
      <c r="K7320" s="11">
        <v>7168</v>
      </c>
      <c r="L7320" s="11">
        <v>3225.5999999999995</v>
      </c>
      <c r="M7320" s="12">
        <v>0.44999999999999996</v>
      </c>
      <c r="N7320" s="14" t="s">
        <v>83</v>
      </c>
      <c r="P7320" s="16"/>
      <c r="T7320" s="17"/>
    </row>
    <row r="7321" spans="2:20" ht="14.25" customHeight="1" x14ac:dyDescent="0.3">
      <c r="B7321" s="6" t="s">
        <v>14</v>
      </c>
      <c r="C7321" s="6">
        <v>1185732</v>
      </c>
      <c r="D7321" s="7">
        <v>44484</v>
      </c>
      <c r="E7321" s="6" t="s">
        <v>15</v>
      </c>
      <c r="F7321" s="6" t="s">
        <v>121</v>
      </c>
      <c r="G7321" s="6" t="s">
        <v>122</v>
      </c>
      <c r="H7321" s="8" t="s">
        <v>19</v>
      </c>
      <c r="I7321" s="9">
        <v>51</v>
      </c>
      <c r="J7321" s="10">
        <v>90</v>
      </c>
      <c r="K7321" s="11">
        <v>4590</v>
      </c>
      <c r="L7321" s="11">
        <v>2111.3999999999996</v>
      </c>
      <c r="M7321" s="12">
        <v>0.45999999999999996</v>
      </c>
      <c r="N7321" s="14" t="s">
        <v>83</v>
      </c>
      <c r="P7321" s="16"/>
      <c r="T7321" s="17"/>
    </row>
    <row r="7322" spans="2:20" ht="14.25" customHeight="1" x14ac:dyDescent="0.3">
      <c r="B7322" s="6" t="s">
        <v>14</v>
      </c>
      <c r="C7322" s="6">
        <v>1185732</v>
      </c>
      <c r="D7322" s="7">
        <v>44484</v>
      </c>
      <c r="E7322" s="6" t="s">
        <v>15</v>
      </c>
      <c r="F7322" s="6" t="s">
        <v>121</v>
      </c>
      <c r="G7322" s="6" t="s">
        <v>122</v>
      </c>
      <c r="H7322" s="8" t="s">
        <v>20</v>
      </c>
      <c r="I7322" s="9">
        <v>50</v>
      </c>
      <c r="J7322" s="10">
        <v>52</v>
      </c>
      <c r="K7322" s="11">
        <v>2600</v>
      </c>
      <c r="L7322" s="11">
        <v>1430.0000000000002</v>
      </c>
      <c r="M7322" s="12">
        <v>0.55000000000000004</v>
      </c>
      <c r="N7322" s="14" t="s">
        <v>83</v>
      </c>
      <c r="P7322" s="16"/>
      <c r="T7322" s="17"/>
    </row>
    <row r="7323" spans="2:20" ht="14.25" customHeight="1" x14ac:dyDescent="0.3">
      <c r="B7323" s="6" t="s">
        <v>14</v>
      </c>
      <c r="C7323" s="6">
        <v>1185732</v>
      </c>
      <c r="D7323" s="7">
        <v>44484</v>
      </c>
      <c r="E7323" s="6" t="s">
        <v>15</v>
      </c>
      <c r="F7323" s="6" t="s">
        <v>121</v>
      </c>
      <c r="G7323" s="6" t="s">
        <v>122</v>
      </c>
      <c r="H7323" s="8" t="s">
        <v>21</v>
      </c>
      <c r="I7323" s="9">
        <v>52</v>
      </c>
      <c r="J7323" s="10">
        <v>44</v>
      </c>
      <c r="K7323" s="11">
        <v>2288</v>
      </c>
      <c r="L7323" s="11">
        <v>1144</v>
      </c>
      <c r="M7323" s="12">
        <v>0.5</v>
      </c>
      <c r="N7323" s="14" t="s">
        <v>83</v>
      </c>
      <c r="P7323" s="16"/>
      <c r="T7323" s="17"/>
    </row>
    <row r="7324" spans="2:20" ht="14.25" customHeight="1" x14ac:dyDescent="0.3">
      <c r="B7324" s="6" t="s">
        <v>14</v>
      </c>
      <c r="C7324" s="6">
        <v>1185732</v>
      </c>
      <c r="D7324" s="7">
        <v>44484</v>
      </c>
      <c r="E7324" s="6" t="s">
        <v>15</v>
      </c>
      <c r="F7324" s="6" t="s">
        <v>121</v>
      </c>
      <c r="G7324" s="6" t="s">
        <v>122</v>
      </c>
      <c r="H7324" s="8" t="s">
        <v>22</v>
      </c>
      <c r="I7324" s="9">
        <v>62</v>
      </c>
      <c r="J7324" s="10">
        <v>49</v>
      </c>
      <c r="K7324" s="11">
        <v>3038</v>
      </c>
      <c r="L7324" s="11">
        <v>1215.2</v>
      </c>
      <c r="M7324" s="12">
        <v>0.4</v>
      </c>
      <c r="N7324" s="14" t="s">
        <v>83</v>
      </c>
      <c r="P7324" s="16"/>
      <c r="T7324" s="17"/>
    </row>
    <row r="7325" spans="2:20" ht="14.25" customHeight="1" x14ac:dyDescent="0.3">
      <c r="B7325" s="6" t="s">
        <v>34</v>
      </c>
      <c r="C7325" s="6">
        <v>1185732</v>
      </c>
      <c r="D7325" s="7">
        <v>44484</v>
      </c>
      <c r="E7325" s="6" t="s">
        <v>15</v>
      </c>
      <c r="F7325" s="6" t="s">
        <v>121</v>
      </c>
      <c r="G7325" s="6" t="s">
        <v>122</v>
      </c>
      <c r="H7325" s="8" t="s">
        <v>23</v>
      </c>
      <c r="I7325" s="9">
        <v>63</v>
      </c>
      <c r="J7325" s="10">
        <v>78</v>
      </c>
      <c r="K7325" s="11">
        <v>4914</v>
      </c>
      <c r="L7325" s="11">
        <v>2702.7000000000003</v>
      </c>
      <c r="M7325" s="12">
        <v>0.55000000000000004</v>
      </c>
      <c r="N7325" s="14" t="s">
        <v>83</v>
      </c>
      <c r="P7325" s="16"/>
      <c r="T7325" s="17"/>
    </row>
    <row r="7326" spans="2:20" ht="14.25" customHeight="1" x14ac:dyDescent="0.3">
      <c r="B7326" s="6" t="s">
        <v>34</v>
      </c>
      <c r="C7326" s="6">
        <v>1185732</v>
      </c>
      <c r="D7326" s="7">
        <v>44514</v>
      </c>
      <c r="E7326" s="6" t="s">
        <v>15</v>
      </c>
      <c r="F7326" s="6" t="s">
        <v>121</v>
      </c>
      <c r="G7326" s="6" t="s">
        <v>122</v>
      </c>
      <c r="H7326" s="8" t="s">
        <v>17</v>
      </c>
      <c r="I7326" s="9">
        <v>60</v>
      </c>
      <c r="J7326" s="10">
        <v>135</v>
      </c>
      <c r="K7326" s="11">
        <v>8100</v>
      </c>
      <c r="L7326" s="11">
        <v>3807</v>
      </c>
      <c r="M7326" s="12">
        <v>0.47</v>
      </c>
      <c r="N7326" s="14" t="s">
        <v>83</v>
      </c>
      <c r="P7326" s="16"/>
      <c r="T7326" s="17"/>
    </row>
    <row r="7327" spans="2:20" ht="14.25" customHeight="1" x14ac:dyDescent="0.3">
      <c r="B7327" s="6" t="s">
        <v>34</v>
      </c>
      <c r="C7327" s="6">
        <v>1185732</v>
      </c>
      <c r="D7327" s="7">
        <v>44514</v>
      </c>
      <c r="E7327" s="6" t="s">
        <v>15</v>
      </c>
      <c r="F7327" s="6" t="s">
        <v>121</v>
      </c>
      <c r="G7327" s="6" t="s">
        <v>122</v>
      </c>
      <c r="H7327" s="8" t="s">
        <v>19</v>
      </c>
      <c r="I7327" s="9">
        <v>53</v>
      </c>
      <c r="J7327" s="10">
        <v>85</v>
      </c>
      <c r="K7327" s="11">
        <v>4505</v>
      </c>
      <c r="L7327" s="11">
        <v>2072.2999999999997</v>
      </c>
      <c r="M7327" s="12">
        <v>0.45999999999999996</v>
      </c>
      <c r="N7327" s="14" t="s">
        <v>83</v>
      </c>
      <c r="P7327" s="16"/>
      <c r="T7327" s="17"/>
    </row>
    <row r="7328" spans="2:20" ht="14.25" customHeight="1" x14ac:dyDescent="0.3">
      <c r="B7328" s="6" t="s">
        <v>34</v>
      </c>
      <c r="C7328" s="6">
        <v>1185732</v>
      </c>
      <c r="D7328" s="7">
        <v>44514</v>
      </c>
      <c r="E7328" s="6" t="s">
        <v>15</v>
      </c>
      <c r="F7328" s="6" t="s">
        <v>121</v>
      </c>
      <c r="G7328" s="6" t="s">
        <v>122</v>
      </c>
      <c r="H7328" s="8" t="s">
        <v>20</v>
      </c>
      <c r="I7328" s="9">
        <v>52</v>
      </c>
      <c r="J7328" s="10">
        <v>86</v>
      </c>
      <c r="K7328" s="11">
        <v>4472</v>
      </c>
      <c r="L7328" s="11">
        <v>2280.7200000000003</v>
      </c>
      <c r="M7328" s="12">
        <v>0.51</v>
      </c>
      <c r="N7328" s="14" t="s">
        <v>83</v>
      </c>
      <c r="P7328" s="16"/>
      <c r="T7328" s="17"/>
    </row>
    <row r="7329" spans="2:20" ht="14.25" customHeight="1" x14ac:dyDescent="0.3">
      <c r="B7329" s="6" t="s">
        <v>34</v>
      </c>
      <c r="C7329" s="6">
        <v>1185732</v>
      </c>
      <c r="D7329" s="7">
        <v>44514</v>
      </c>
      <c r="E7329" s="6" t="s">
        <v>15</v>
      </c>
      <c r="F7329" s="6" t="s">
        <v>121</v>
      </c>
      <c r="G7329" s="6" t="s">
        <v>122</v>
      </c>
      <c r="H7329" s="8" t="s">
        <v>21</v>
      </c>
      <c r="I7329" s="9">
        <v>51</v>
      </c>
      <c r="J7329" s="10">
        <v>84</v>
      </c>
      <c r="K7329" s="11">
        <v>4284</v>
      </c>
      <c r="L7329" s="11">
        <v>2270.52</v>
      </c>
      <c r="M7329" s="12">
        <v>0.53</v>
      </c>
      <c r="N7329" s="14" t="s">
        <v>83</v>
      </c>
      <c r="P7329" s="16"/>
      <c r="T7329" s="17"/>
    </row>
    <row r="7330" spans="2:20" ht="14.25" customHeight="1" x14ac:dyDescent="0.3">
      <c r="B7330" s="6" t="s">
        <v>34</v>
      </c>
      <c r="C7330" s="6">
        <v>1185732</v>
      </c>
      <c r="D7330" s="7">
        <v>44514</v>
      </c>
      <c r="E7330" s="6" t="s">
        <v>15</v>
      </c>
      <c r="F7330" s="6" t="s">
        <v>121</v>
      </c>
      <c r="G7330" s="6" t="s">
        <v>122</v>
      </c>
      <c r="H7330" s="8" t="s">
        <v>22</v>
      </c>
      <c r="I7330" s="9">
        <v>60</v>
      </c>
      <c r="J7330" s="10">
        <v>72</v>
      </c>
      <c r="K7330" s="11">
        <v>4320</v>
      </c>
      <c r="L7330" s="11">
        <v>1728</v>
      </c>
      <c r="M7330" s="12">
        <v>0.4</v>
      </c>
      <c r="N7330" s="14" t="s">
        <v>83</v>
      </c>
      <c r="P7330" s="16"/>
      <c r="T7330" s="17"/>
    </row>
    <row r="7331" spans="2:20" ht="14.25" customHeight="1" x14ac:dyDescent="0.3">
      <c r="B7331" s="6" t="s">
        <v>34</v>
      </c>
      <c r="C7331" s="6">
        <v>1185732</v>
      </c>
      <c r="D7331" s="7">
        <v>44514</v>
      </c>
      <c r="E7331" s="6" t="s">
        <v>15</v>
      </c>
      <c r="F7331" s="6" t="s">
        <v>121</v>
      </c>
      <c r="G7331" s="6" t="s">
        <v>122</v>
      </c>
      <c r="H7331" s="8" t="s">
        <v>23</v>
      </c>
      <c r="I7331" s="9">
        <v>64</v>
      </c>
      <c r="J7331" s="10">
        <v>98</v>
      </c>
      <c r="K7331" s="11">
        <v>6272</v>
      </c>
      <c r="L7331" s="11">
        <v>3449.6000000000004</v>
      </c>
      <c r="M7331" s="12">
        <v>0.55000000000000004</v>
      </c>
      <c r="N7331" s="14" t="s">
        <v>83</v>
      </c>
      <c r="P7331" s="16"/>
      <c r="T7331" s="17"/>
    </row>
    <row r="7332" spans="2:20" ht="14.25" customHeight="1" x14ac:dyDescent="0.3">
      <c r="B7332" s="6" t="s">
        <v>34</v>
      </c>
      <c r="C7332" s="6">
        <v>1185732</v>
      </c>
      <c r="D7332" s="7">
        <v>44543</v>
      </c>
      <c r="E7332" s="6" t="s">
        <v>15</v>
      </c>
      <c r="F7332" s="6" t="s">
        <v>121</v>
      </c>
      <c r="G7332" s="6" t="s">
        <v>122</v>
      </c>
      <c r="H7332" s="8" t="s">
        <v>17</v>
      </c>
      <c r="I7332" s="9">
        <v>62</v>
      </c>
      <c r="J7332" s="10">
        <v>168</v>
      </c>
      <c r="K7332" s="11">
        <v>10416</v>
      </c>
      <c r="L7332" s="11">
        <v>4895.5199999999995</v>
      </c>
      <c r="M7332" s="12">
        <v>0.47</v>
      </c>
      <c r="N7332" s="14" t="s">
        <v>83</v>
      </c>
      <c r="P7332" s="16"/>
      <c r="T7332" s="17"/>
    </row>
    <row r="7333" spans="2:20" ht="14.25" customHeight="1" x14ac:dyDescent="0.3">
      <c r="B7333" s="6" t="s">
        <v>34</v>
      </c>
      <c r="C7333" s="6">
        <v>1185732</v>
      </c>
      <c r="D7333" s="7">
        <v>44543</v>
      </c>
      <c r="E7333" s="6" t="s">
        <v>15</v>
      </c>
      <c r="F7333" s="6" t="s">
        <v>121</v>
      </c>
      <c r="G7333" s="6" t="s">
        <v>122</v>
      </c>
      <c r="H7333" s="8" t="s">
        <v>19</v>
      </c>
      <c r="I7333" s="9">
        <v>50</v>
      </c>
      <c r="J7333" s="10">
        <v>100</v>
      </c>
      <c r="K7333" s="11">
        <v>5000</v>
      </c>
      <c r="L7333" s="11">
        <v>2400</v>
      </c>
      <c r="M7333" s="12">
        <v>0.48</v>
      </c>
      <c r="N7333" s="14" t="s">
        <v>83</v>
      </c>
      <c r="P7333" s="16"/>
      <c r="T7333" s="17"/>
    </row>
    <row r="7334" spans="2:20" ht="14.25" customHeight="1" x14ac:dyDescent="0.3">
      <c r="B7334" s="6" t="s">
        <v>34</v>
      </c>
      <c r="C7334" s="6">
        <v>1185732</v>
      </c>
      <c r="D7334" s="7">
        <v>44543</v>
      </c>
      <c r="E7334" s="6" t="s">
        <v>15</v>
      </c>
      <c r="F7334" s="6" t="s">
        <v>121</v>
      </c>
      <c r="G7334" s="6" t="s">
        <v>122</v>
      </c>
      <c r="H7334" s="8" t="s">
        <v>20</v>
      </c>
      <c r="I7334" s="9">
        <v>50</v>
      </c>
      <c r="J7334" s="10">
        <v>109</v>
      </c>
      <c r="K7334" s="11">
        <v>5450</v>
      </c>
      <c r="L7334" s="11">
        <v>2943</v>
      </c>
      <c r="M7334" s="12">
        <v>0.54</v>
      </c>
      <c r="N7334" s="14" t="s">
        <v>83</v>
      </c>
      <c r="P7334" s="16"/>
      <c r="T7334" s="17"/>
    </row>
    <row r="7335" spans="2:20" ht="14.25" customHeight="1" x14ac:dyDescent="0.3">
      <c r="B7335" s="6" t="s">
        <v>34</v>
      </c>
      <c r="C7335" s="6">
        <v>1185732</v>
      </c>
      <c r="D7335" s="7">
        <v>44543</v>
      </c>
      <c r="E7335" s="6" t="s">
        <v>15</v>
      </c>
      <c r="F7335" s="6" t="s">
        <v>121</v>
      </c>
      <c r="G7335" s="6" t="s">
        <v>122</v>
      </c>
      <c r="H7335" s="8" t="s">
        <v>21</v>
      </c>
      <c r="I7335" s="9">
        <v>53</v>
      </c>
      <c r="J7335" s="10">
        <v>98</v>
      </c>
      <c r="K7335" s="11">
        <v>5194</v>
      </c>
      <c r="L7335" s="11">
        <v>2804.76</v>
      </c>
      <c r="M7335" s="12">
        <v>0.54</v>
      </c>
      <c r="N7335" s="14" t="s">
        <v>83</v>
      </c>
      <c r="P7335" s="16"/>
      <c r="T7335" s="17"/>
    </row>
    <row r="7336" spans="2:20" ht="14.25" customHeight="1" x14ac:dyDescent="0.3">
      <c r="B7336" s="6" t="s">
        <v>34</v>
      </c>
      <c r="C7336" s="6">
        <v>1185732</v>
      </c>
      <c r="D7336" s="7">
        <v>44543</v>
      </c>
      <c r="E7336" s="6" t="s">
        <v>15</v>
      </c>
      <c r="F7336" s="6" t="s">
        <v>121</v>
      </c>
      <c r="G7336" s="6" t="s">
        <v>122</v>
      </c>
      <c r="H7336" s="8" t="s">
        <v>22</v>
      </c>
      <c r="I7336" s="9">
        <v>61</v>
      </c>
      <c r="J7336" s="10">
        <v>91</v>
      </c>
      <c r="K7336" s="11">
        <v>5551</v>
      </c>
      <c r="L7336" s="11">
        <v>2220.4</v>
      </c>
      <c r="M7336" s="12">
        <v>0.4</v>
      </c>
      <c r="N7336" s="14" t="s">
        <v>83</v>
      </c>
      <c r="P7336" s="16"/>
      <c r="T7336" s="17"/>
    </row>
    <row r="7337" spans="2:20" ht="14.25" customHeight="1" x14ac:dyDescent="0.3">
      <c r="B7337" s="6" t="s">
        <v>34</v>
      </c>
      <c r="C7337" s="6">
        <v>1185732</v>
      </c>
      <c r="D7337" s="7">
        <v>44543</v>
      </c>
      <c r="E7337" s="6" t="s">
        <v>15</v>
      </c>
      <c r="F7337" s="6" t="s">
        <v>121</v>
      </c>
      <c r="G7337" s="6" t="s">
        <v>122</v>
      </c>
      <c r="H7337" s="8" t="s">
        <v>23</v>
      </c>
      <c r="I7337" s="9">
        <v>65</v>
      </c>
      <c r="J7337" s="10">
        <v>123</v>
      </c>
      <c r="K7337" s="11">
        <v>7995</v>
      </c>
      <c r="L7337" s="11">
        <v>3997.5</v>
      </c>
      <c r="M7337" s="12">
        <v>0.5</v>
      </c>
      <c r="N7337" s="14" t="s">
        <v>83</v>
      </c>
      <c r="P7337" s="16"/>
      <c r="T7337" s="17"/>
    </row>
    <row r="7338" spans="2:20" ht="14.25" customHeight="1" x14ac:dyDescent="0.3">
      <c r="B7338" s="6" t="s">
        <v>34</v>
      </c>
      <c r="C7338" s="6">
        <v>1185732</v>
      </c>
      <c r="D7338" s="7">
        <v>44206</v>
      </c>
      <c r="E7338" s="6" t="s">
        <v>15</v>
      </c>
      <c r="F7338" s="6" t="s">
        <v>121</v>
      </c>
      <c r="G7338" s="6" t="s">
        <v>122</v>
      </c>
      <c r="H7338" s="8" t="s">
        <v>17</v>
      </c>
      <c r="I7338" s="9">
        <v>32</v>
      </c>
      <c r="J7338" s="10">
        <v>138</v>
      </c>
      <c r="K7338" s="11">
        <v>4416</v>
      </c>
      <c r="L7338" s="11">
        <v>2208</v>
      </c>
      <c r="M7338" s="12">
        <v>0.5</v>
      </c>
      <c r="N7338" s="14" t="s">
        <v>83</v>
      </c>
      <c r="P7338" s="16"/>
      <c r="T7338" s="17"/>
    </row>
    <row r="7339" spans="2:20" ht="14.25" customHeight="1" x14ac:dyDescent="0.3">
      <c r="B7339" s="6" t="s">
        <v>34</v>
      </c>
      <c r="C7339" s="6">
        <v>1185732</v>
      </c>
      <c r="D7339" s="7">
        <v>44206</v>
      </c>
      <c r="E7339" s="6" t="s">
        <v>15</v>
      </c>
      <c r="F7339" s="6" t="s">
        <v>121</v>
      </c>
      <c r="G7339" s="6" t="s">
        <v>122</v>
      </c>
      <c r="H7339" s="8" t="s">
        <v>19</v>
      </c>
      <c r="I7339" s="9">
        <v>33</v>
      </c>
      <c r="J7339" s="10">
        <v>77</v>
      </c>
      <c r="K7339" s="11">
        <v>2541</v>
      </c>
      <c r="L7339" s="11">
        <v>1194.27</v>
      </c>
      <c r="M7339" s="12">
        <v>0.47</v>
      </c>
      <c r="N7339" s="14" t="s">
        <v>83</v>
      </c>
      <c r="P7339" s="16"/>
      <c r="T7339" s="17"/>
    </row>
    <row r="7340" spans="2:20" ht="14.25" customHeight="1" x14ac:dyDescent="0.3">
      <c r="B7340" s="6" t="s">
        <v>34</v>
      </c>
      <c r="C7340" s="6">
        <v>1185732</v>
      </c>
      <c r="D7340" s="7">
        <v>44206</v>
      </c>
      <c r="E7340" s="6" t="s">
        <v>15</v>
      </c>
      <c r="F7340" s="6" t="s">
        <v>121</v>
      </c>
      <c r="G7340" s="6" t="s">
        <v>122</v>
      </c>
      <c r="H7340" s="8" t="s">
        <v>20</v>
      </c>
      <c r="I7340" s="9">
        <v>24</v>
      </c>
      <c r="J7340" s="10">
        <v>72</v>
      </c>
      <c r="K7340" s="11">
        <v>1728</v>
      </c>
      <c r="L7340" s="11">
        <v>881.28</v>
      </c>
      <c r="M7340" s="12">
        <v>0.51</v>
      </c>
      <c r="N7340" s="14" t="s">
        <v>83</v>
      </c>
      <c r="P7340" s="16"/>
      <c r="T7340" s="17"/>
    </row>
    <row r="7341" spans="2:20" ht="14.25" customHeight="1" x14ac:dyDescent="0.3">
      <c r="B7341" s="6" t="s">
        <v>34</v>
      </c>
      <c r="C7341" s="6">
        <v>1185732</v>
      </c>
      <c r="D7341" s="7">
        <v>44206</v>
      </c>
      <c r="E7341" s="6" t="s">
        <v>15</v>
      </c>
      <c r="F7341" s="6" t="s">
        <v>121</v>
      </c>
      <c r="G7341" s="6" t="s">
        <v>122</v>
      </c>
      <c r="H7341" s="8" t="s">
        <v>21</v>
      </c>
      <c r="I7341" s="9">
        <v>27</v>
      </c>
      <c r="J7341" s="10">
        <v>38</v>
      </c>
      <c r="K7341" s="11">
        <v>1026</v>
      </c>
      <c r="L7341" s="11">
        <v>513</v>
      </c>
      <c r="M7341" s="12">
        <v>0.5</v>
      </c>
      <c r="N7341" s="14" t="s">
        <v>83</v>
      </c>
      <c r="P7341" s="16"/>
      <c r="T7341" s="17"/>
    </row>
    <row r="7342" spans="2:20" ht="14.25" customHeight="1" x14ac:dyDescent="0.3">
      <c r="B7342" s="6" t="s">
        <v>34</v>
      </c>
      <c r="C7342" s="6">
        <v>1185732</v>
      </c>
      <c r="D7342" s="7">
        <v>44206</v>
      </c>
      <c r="E7342" s="6" t="s">
        <v>15</v>
      </c>
      <c r="F7342" s="6" t="s">
        <v>121</v>
      </c>
      <c r="G7342" s="6" t="s">
        <v>122</v>
      </c>
      <c r="H7342" s="8" t="s">
        <v>22</v>
      </c>
      <c r="I7342" s="9">
        <v>41</v>
      </c>
      <c r="J7342" s="10">
        <v>47</v>
      </c>
      <c r="K7342" s="11">
        <v>1927</v>
      </c>
      <c r="L7342" s="11">
        <v>770.80000000000007</v>
      </c>
      <c r="M7342" s="12">
        <v>0.4</v>
      </c>
      <c r="N7342" s="14" t="s">
        <v>83</v>
      </c>
      <c r="P7342" s="16"/>
      <c r="T7342" s="17"/>
    </row>
    <row r="7343" spans="2:20" ht="14.25" customHeight="1" x14ac:dyDescent="0.3">
      <c r="B7343" s="6" t="s">
        <v>34</v>
      </c>
      <c r="C7343" s="6">
        <v>1185732</v>
      </c>
      <c r="D7343" s="7">
        <v>44206</v>
      </c>
      <c r="E7343" s="6" t="s">
        <v>15</v>
      </c>
      <c r="F7343" s="6" t="s">
        <v>121</v>
      </c>
      <c r="G7343" s="6" t="s">
        <v>122</v>
      </c>
      <c r="H7343" s="8" t="s">
        <v>23</v>
      </c>
      <c r="I7343" s="9">
        <v>33</v>
      </c>
      <c r="J7343" s="10">
        <v>69</v>
      </c>
      <c r="K7343" s="11">
        <v>2277</v>
      </c>
      <c r="L7343" s="11">
        <v>1252.3500000000001</v>
      </c>
      <c r="M7343" s="12">
        <v>0.55000000000000004</v>
      </c>
      <c r="N7343" s="14" t="s">
        <v>83</v>
      </c>
      <c r="P7343" s="16"/>
      <c r="T7343" s="17"/>
    </row>
    <row r="7344" spans="2:20" ht="14.25" customHeight="1" x14ac:dyDescent="0.3">
      <c r="B7344" s="6" t="s">
        <v>34</v>
      </c>
      <c r="C7344" s="6">
        <v>1185732</v>
      </c>
      <c r="D7344" s="7">
        <v>44235</v>
      </c>
      <c r="E7344" s="6" t="s">
        <v>15</v>
      </c>
      <c r="F7344" s="6" t="s">
        <v>121</v>
      </c>
      <c r="G7344" s="6" t="s">
        <v>122</v>
      </c>
      <c r="H7344" s="8" t="s">
        <v>17</v>
      </c>
      <c r="I7344" s="9">
        <v>34</v>
      </c>
      <c r="J7344" s="10">
        <v>147</v>
      </c>
      <c r="K7344" s="11">
        <v>4998</v>
      </c>
      <c r="L7344" s="11">
        <v>2399.04</v>
      </c>
      <c r="M7344" s="12">
        <v>0.48</v>
      </c>
      <c r="N7344" s="14" t="s">
        <v>83</v>
      </c>
      <c r="P7344" s="16"/>
      <c r="T7344" s="17"/>
    </row>
    <row r="7345" spans="2:20" ht="14.25" customHeight="1" x14ac:dyDescent="0.3">
      <c r="B7345" s="6" t="s">
        <v>34</v>
      </c>
      <c r="C7345" s="6">
        <v>1185732</v>
      </c>
      <c r="D7345" s="7">
        <v>44235</v>
      </c>
      <c r="E7345" s="6" t="s">
        <v>15</v>
      </c>
      <c r="F7345" s="6" t="s">
        <v>121</v>
      </c>
      <c r="G7345" s="6" t="s">
        <v>122</v>
      </c>
      <c r="H7345" s="8" t="s">
        <v>19</v>
      </c>
      <c r="I7345" s="9">
        <v>32</v>
      </c>
      <c r="J7345" s="10">
        <v>53</v>
      </c>
      <c r="K7345" s="11">
        <v>1696</v>
      </c>
      <c r="L7345" s="11">
        <v>848</v>
      </c>
      <c r="M7345" s="12">
        <v>0.5</v>
      </c>
      <c r="N7345" s="14" t="s">
        <v>83</v>
      </c>
      <c r="P7345" s="16"/>
      <c r="T7345" s="17"/>
    </row>
    <row r="7346" spans="2:20" ht="14.25" customHeight="1" x14ac:dyDescent="0.3">
      <c r="B7346" s="6" t="s">
        <v>34</v>
      </c>
      <c r="C7346" s="6">
        <v>1185732</v>
      </c>
      <c r="D7346" s="7">
        <v>44235</v>
      </c>
      <c r="E7346" s="6" t="s">
        <v>15</v>
      </c>
      <c r="F7346" s="6" t="s">
        <v>121</v>
      </c>
      <c r="G7346" s="6" t="s">
        <v>122</v>
      </c>
      <c r="H7346" s="8" t="s">
        <v>20</v>
      </c>
      <c r="I7346" s="9">
        <v>24</v>
      </c>
      <c r="J7346" s="10">
        <v>63</v>
      </c>
      <c r="K7346" s="11">
        <v>1512</v>
      </c>
      <c r="L7346" s="11">
        <v>771.12</v>
      </c>
      <c r="M7346" s="12">
        <v>0.51</v>
      </c>
      <c r="N7346" s="14" t="s">
        <v>83</v>
      </c>
      <c r="P7346" s="16"/>
      <c r="T7346" s="17"/>
    </row>
    <row r="7347" spans="2:20" ht="14.25" customHeight="1" x14ac:dyDescent="0.3">
      <c r="B7347" s="6" t="s">
        <v>34</v>
      </c>
      <c r="C7347" s="6">
        <v>1185732</v>
      </c>
      <c r="D7347" s="7">
        <v>44235</v>
      </c>
      <c r="E7347" s="6" t="s">
        <v>15</v>
      </c>
      <c r="F7347" s="6" t="s">
        <v>123</v>
      </c>
      <c r="G7347" s="6" t="s">
        <v>124</v>
      </c>
      <c r="H7347" s="8" t="s">
        <v>21</v>
      </c>
      <c r="I7347" s="9">
        <v>29</v>
      </c>
      <c r="J7347" s="10">
        <v>30</v>
      </c>
      <c r="K7347" s="11">
        <v>870</v>
      </c>
      <c r="L7347" s="11">
        <v>461.1</v>
      </c>
      <c r="M7347" s="12">
        <v>0.53</v>
      </c>
      <c r="N7347" s="14" t="s">
        <v>83</v>
      </c>
      <c r="P7347" s="16"/>
      <c r="T7347" s="17"/>
    </row>
    <row r="7348" spans="2:20" ht="14.25" customHeight="1" x14ac:dyDescent="0.3">
      <c r="B7348" s="6" t="s">
        <v>34</v>
      </c>
      <c r="C7348" s="6">
        <v>1185732</v>
      </c>
      <c r="D7348" s="7">
        <v>44235</v>
      </c>
      <c r="E7348" s="6" t="s">
        <v>15</v>
      </c>
      <c r="F7348" s="6" t="s">
        <v>123</v>
      </c>
      <c r="G7348" s="6" t="s">
        <v>124</v>
      </c>
      <c r="H7348" s="8" t="s">
        <v>22</v>
      </c>
      <c r="I7348" s="9">
        <v>41</v>
      </c>
      <c r="J7348" s="10">
        <v>47</v>
      </c>
      <c r="K7348" s="11">
        <v>1927</v>
      </c>
      <c r="L7348" s="11">
        <v>770.80000000000007</v>
      </c>
      <c r="M7348" s="12">
        <v>0.4</v>
      </c>
      <c r="N7348" s="14" t="s">
        <v>83</v>
      </c>
      <c r="P7348" s="16"/>
      <c r="T7348" s="17"/>
    </row>
    <row r="7349" spans="2:20" ht="14.25" customHeight="1" x14ac:dyDescent="0.3">
      <c r="B7349" s="6" t="s">
        <v>34</v>
      </c>
      <c r="C7349" s="6">
        <v>1185732</v>
      </c>
      <c r="D7349" s="7">
        <v>44235</v>
      </c>
      <c r="E7349" s="6" t="s">
        <v>15</v>
      </c>
      <c r="F7349" s="6" t="s">
        <v>123</v>
      </c>
      <c r="G7349" s="6" t="s">
        <v>124</v>
      </c>
      <c r="H7349" s="8" t="s">
        <v>23</v>
      </c>
      <c r="I7349" s="9">
        <v>32</v>
      </c>
      <c r="J7349" s="10">
        <v>74</v>
      </c>
      <c r="K7349" s="11">
        <v>2368</v>
      </c>
      <c r="L7349" s="11">
        <v>1255.04</v>
      </c>
      <c r="M7349" s="12">
        <v>0.53</v>
      </c>
      <c r="N7349" s="14" t="s">
        <v>83</v>
      </c>
      <c r="P7349" s="16"/>
      <c r="T7349" s="17"/>
    </row>
    <row r="7350" spans="2:20" ht="14.25" customHeight="1" x14ac:dyDescent="0.3">
      <c r="B7350" s="6" t="s">
        <v>34</v>
      </c>
      <c r="C7350" s="6">
        <v>1185732</v>
      </c>
      <c r="D7350" s="7">
        <v>44261</v>
      </c>
      <c r="E7350" s="6" t="s">
        <v>15</v>
      </c>
      <c r="F7350" s="6" t="s">
        <v>123</v>
      </c>
      <c r="G7350" s="6" t="s">
        <v>124</v>
      </c>
      <c r="H7350" s="8" t="s">
        <v>17</v>
      </c>
      <c r="I7350" s="9">
        <v>32</v>
      </c>
      <c r="J7350" s="10">
        <v>144</v>
      </c>
      <c r="K7350" s="11">
        <v>4608</v>
      </c>
      <c r="L7350" s="11">
        <v>2119.6799999999998</v>
      </c>
      <c r="M7350" s="12">
        <v>0.45999999999999996</v>
      </c>
      <c r="N7350" s="14" t="s">
        <v>83</v>
      </c>
      <c r="P7350" s="16"/>
      <c r="T7350" s="17"/>
    </row>
    <row r="7351" spans="2:20" ht="14.25" customHeight="1" x14ac:dyDescent="0.3">
      <c r="B7351" s="6" t="s">
        <v>34</v>
      </c>
      <c r="C7351" s="6">
        <v>1185732</v>
      </c>
      <c r="D7351" s="7">
        <v>44261</v>
      </c>
      <c r="E7351" s="6" t="s">
        <v>15</v>
      </c>
      <c r="F7351" s="6" t="s">
        <v>123</v>
      </c>
      <c r="G7351" s="6" t="s">
        <v>124</v>
      </c>
      <c r="H7351" s="8" t="s">
        <v>19</v>
      </c>
      <c r="I7351" s="9">
        <v>32</v>
      </c>
      <c r="J7351" s="10">
        <v>58</v>
      </c>
      <c r="K7351" s="11">
        <v>1856</v>
      </c>
      <c r="L7351" s="11">
        <v>909.43999999999994</v>
      </c>
      <c r="M7351" s="12">
        <v>0.49</v>
      </c>
      <c r="N7351" s="14" t="s">
        <v>83</v>
      </c>
      <c r="P7351" s="16"/>
      <c r="T7351" s="17"/>
    </row>
    <row r="7352" spans="2:20" ht="14.25" customHeight="1" x14ac:dyDescent="0.3">
      <c r="B7352" s="6" t="s">
        <v>34</v>
      </c>
      <c r="C7352" s="6">
        <v>1185732</v>
      </c>
      <c r="D7352" s="7">
        <v>44261</v>
      </c>
      <c r="E7352" s="6" t="s">
        <v>15</v>
      </c>
      <c r="F7352" s="6" t="s">
        <v>123</v>
      </c>
      <c r="G7352" s="6" t="s">
        <v>124</v>
      </c>
      <c r="H7352" s="8" t="s">
        <v>20</v>
      </c>
      <c r="I7352" s="9">
        <v>24</v>
      </c>
      <c r="J7352" s="10">
        <v>59</v>
      </c>
      <c r="K7352" s="11">
        <v>1416</v>
      </c>
      <c r="L7352" s="11">
        <v>750.48</v>
      </c>
      <c r="M7352" s="12">
        <v>0.53</v>
      </c>
      <c r="N7352" s="14" t="s">
        <v>83</v>
      </c>
      <c r="P7352" s="16"/>
      <c r="T7352" s="17"/>
    </row>
    <row r="7353" spans="2:20" ht="14.25" customHeight="1" x14ac:dyDescent="0.3">
      <c r="B7353" s="6" t="s">
        <v>34</v>
      </c>
      <c r="C7353" s="6">
        <v>1185732</v>
      </c>
      <c r="D7353" s="7">
        <v>44261</v>
      </c>
      <c r="E7353" s="6" t="s">
        <v>15</v>
      </c>
      <c r="F7353" s="6" t="s">
        <v>123</v>
      </c>
      <c r="G7353" s="6" t="s">
        <v>124</v>
      </c>
      <c r="H7353" s="8" t="s">
        <v>21</v>
      </c>
      <c r="I7353" s="9">
        <v>27</v>
      </c>
      <c r="J7353" s="10">
        <v>22</v>
      </c>
      <c r="K7353" s="11">
        <v>594</v>
      </c>
      <c r="L7353" s="11">
        <v>308.88</v>
      </c>
      <c r="M7353" s="12">
        <v>0.52</v>
      </c>
      <c r="N7353" s="14" t="s">
        <v>83</v>
      </c>
      <c r="P7353" s="16"/>
      <c r="T7353" s="17"/>
    </row>
    <row r="7354" spans="2:20" ht="14.25" customHeight="1" x14ac:dyDescent="0.3">
      <c r="B7354" s="6" t="s">
        <v>34</v>
      </c>
      <c r="C7354" s="6">
        <v>1185732</v>
      </c>
      <c r="D7354" s="7">
        <v>44261</v>
      </c>
      <c r="E7354" s="6" t="s">
        <v>15</v>
      </c>
      <c r="F7354" s="6" t="s">
        <v>123</v>
      </c>
      <c r="G7354" s="6" t="s">
        <v>124</v>
      </c>
      <c r="H7354" s="8" t="s">
        <v>22</v>
      </c>
      <c r="I7354" s="9">
        <v>43</v>
      </c>
      <c r="J7354" s="10">
        <v>34</v>
      </c>
      <c r="K7354" s="11">
        <v>1462</v>
      </c>
      <c r="L7354" s="11">
        <v>657.9</v>
      </c>
      <c r="M7354" s="12">
        <v>0.44999999999999996</v>
      </c>
      <c r="N7354" s="14" t="s">
        <v>83</v>
      </c>
      <c r="P7354" s="16"/>
      <c r="T7354" s="17"/>
    </row>
    <row r="7355" spans="2:20" ht="14.25" customHeight="1" x14ac:dyDescent="0.3">
      <c r="B7355" s="6" t="s">
        <v>34</v>
      </c>
      <c r="C7355" s="6">
        <v>1185732</v>
      </c>
      <c r="D7355" s="7">
        <v>44261</v>
      </c>
      <c r="E7355" s="6" t="s">
        <v>15</v>
      </c>
      <c r="F7355" s="6" t="s">
        <v>123</v>
      </c>
      <c r="G7355" s="6" t="s">
        <v>124</v>
      </c>
      <c r="H7355" s="8" t="s">
        <v>23</v>
      </c>
      <c r="I7355" s="9">
        <v>32</v>
      </c>
      <c r="J7355" s="10">
        <v>61</v>
      </c>
      <c r="K7355" s="11">
        <v>1952</v>
      </c>
      <c r="L7355" s="11">
        <v>976</v>
      </c>
      <c r="M7355" s="12">
        <v>0.5</v>
      </c>
      <c r="N7355" s="14" t="s">
        <v>83</v>
      </c>
      <c r="P7355" s="16"/>
      <c r="T7355" s="17"/>
    </row>
    <row r="7356" spans="2:20" ht="14.25" customHeight="1" x14ac:dyDescent="0.3">
      <c r="B7356" s="6" t="s">
        <v>34</v>
      </c>
      <c r="C7356" s="6">
        <v>1185732</v>
      </c>
      <c r="D7356" s="7">
        <v>44293</v>
      </c>
      <c r="E7356" s="6" t="s">
        <v>15</v>
      </c>
      <c r="F7356" s="6" t="s">
        <v>123</v>
      </c>
      <c r="G7356" s="6" t="s">
        <v>124</v>
      </c>
      <c r="H7356" s="8" t="s">
        <v>17</v>
      </c>
      <c r="I7356" s="9">
        <v>34</v>
      </c>
      <c r="J7356" s="10">
        <v>133</v>
      </c>
      <c r="K7356" s="11">
        <v>4522</v>
      </c>
      <c r="L7356" s="11">
        <v>2261</v>
      </c>
      <c r="M7356" s="12">
        <v>0.5</v>
      </c>
      <c r="N7356" s="14" t="s">
        <v>83</v>
      </c>
      <c r="P7356" s="16"/>
      <c r="T7356" s="17"/>
    </row>
    <row r="7357" spans="2:20" ht="14.25" customHeight="1" x14ac:dyDescent="0.3">
      <c r="B7357" s="6" t="s">
        <v>34</v>
      </c>
      <c r="C7357" s="6">
        <v>1185732</v>
      </c>
      <c r="D7357" s="7">
        <v>44293</v>
      </c>
      <c r="E7357" s="6" t="s">
        <v>15</v>
      </c>
      <c r="F7357" s="6" t="s">
        <v>123</v>
      </c>
      <c r="G7357" s="6" t="s">
        <v>124</v>
      </c>
      <c r="H7357" s="8" t="s">
        <v>19</v>
      </c>
      <c r="I7357" s="9">
        <v>33</v>
      </c>
      <c r="J7357" s="10">
        <v>51</v>
      </c>
      <c r="K7357" s="11">
        <v>1683</v>
      </c>
      <c r="L7357" s="11">
        <v>774.18</v>
      </c>
      <c r="M7357" s="12">
        <v>0.45999999999999996</v>
      </c>
      <c r="N7357" s="14" t="s">
        <v>83</v>
      </c>
      <c r="P7357" s="16"/>
      <c r="T7357" s="17"/>
    </row>
    <row r="7358" spans="2:20" ht="14.25" customHeight="1" x14ac:dyDescent="0.3">
      <c r="B7358" s="6" t="s">
        <v>34</v>
      </c>
      <c r="C7358" s="6">
        <v>1185732</v>
      </c>
      <c r="D7358" s="7">
        <v>44293</v>
      </c>
      <c r="E7358" s="6" t="s">
        <v>15</v>
      </c>
      <c r="F7358" s="6" t="s">
        <v>123</v>
      </c>
      <c r="G7358" s="6" t="s">
        <v>124</v>
      </c>
      <c r="H7358" s="8" t="s">
        <v>20</v>
      </c>
      <c r="I7358" s="9">
        <v>24</v>
      </c>
      <c r="J7358" s="10">
        <v>51</v>
      </c>
      <c r="K7358" s="11">
        <v>1224</v>
      </c>
      <c r="L7358" s="11">
        <v>612</v>
      </c>
      <c r="M7358" s="12">
        <v>0.5</v>
      </c>
      <c r="N7358" s="14" t="s">
        <v>83</v>
      </c>
      <c r="P7358" s="16"/>
      <c r="T7358" s="17"/>
    </row>
    <row r="7359" spans="2:20" ht="14.25" customHeight="1" x14ac:dyDescent="0.3">
      <c r="B7359" s="6" t="s">
        <v>34</v>
      </c>
      <c r="C7359" s="6">
        <v>1185732</v>
      </c>
      <c r="D7359" s="7">
        <v>44293</v>
      </c>
      <c r="E7359" s="6" t="s">
        <v>15</v>
      </c>
      <c r="F7359" s="6" t="s">
        <v>123</v>
      </c>
      <c r="G7359" s="6" t="s">
        <v>124</v>
      </c>
      <c r="H7359" s="8" t="s">
        <v>21</v>
      </c>
      <c r="I7359" s="9">
        <v>27</v>
      </c>
      <c r="J7359" s="10">
        <v>27</v>
      </c>
      <c r="K7359" s="11">
        <v>729</v>
      </c>
      <c r="L7359" s="11">
        <v>371.79</v>
      </c>
      <c r="M7359" s="12">
        <v>0.51</v>
      </c>
      <c r="N7359" s="14" t="s">
        <v>83</v>
      </c>
      <c r="P7359" s="16"/>
      <c r="T7359" s="17"/>
    </row>
    <row r="7360" spans="2:20" ht="14.25" customHeight="1" x14ac:dyDescent="0.3">
      <c r="B7360" s="6" t="s">
        <v>34</v>
      </c>
      <c r="C7360" s="6">
        <v>1185732</v>
      </c>
      <c r="D7360" s="7">
        <v>44293</v>
      </c>
      <c r="E7360" s="6" t="s">
        <v>15</v>
      </c>
      <c r="F7360" s="6" t="s">
        <v>123</v>
      </c>
      <c r="G7360" s="6" t="s">
        <v>124</v>
      </c>
      <c r="H7360" s="8" t="s">
        <v>22</v>
      </c>
      <c r="I7360" s="9">
        <v>44</v>
      </c>
      <c r="J7360" s="10">
        <v>27</v>
      </c>
      <c r="K7360" s="11">
        <v>1188</v>
      </c>
      <c r="L7360" s="11">
        <v>522.72</v>
      </c>
      <c r="M7360" s="12">
        <v>0.44</v>
      </c>
      <c r="N7360" s="14" t="s">
        <v>83</v>
      </c>
      <c r="P7360" s="16"/>
      <c r="T7360" s="17"/>
    </row>
    <row r="7361" spans="2:20" ht="14.25" customHeight="1" x14ac:dyDescent="0.3">
      <c r="B7361" s="6" t="s">
        <v>34</v>
      </c>
      <c r="C7361" s="6">
        <v>1185732</v>
      </c>
      <c r="D7361" s="7">
        <v>44293</v>
      </c>
      <c r="E7361" s="6" t="s">
        <v>15</v>
      </c>
      <c r="F7361" s="6" t="s">
        <v>123</v>
      </c>
      <c r="G7361" s="6" t="s">
        <v>124</v>
      </c>
      <c r="H7361" s="8" t="s">
        <v>23</v>
      </c>
      <c r="I7361" s="9">
        <v>33</v>
      </c>
      <c r="J7361" s="10">
        <v>68</v>
      </c>
      <c r="K7361" s="11">
        <v>2244</v>
      </c>
      <c r="L7361" s="11">
        <v>1211.76</v>
      </c>
      <c r="M7361" s="12">
        <v>0.54</v>
      </c>
      <c r="N7361" s="14" t="s">
        <v>83</v>
      </c>
      <c r="P7361" s="16"/>
      <c r="T7361" s="17"/>
    </row>
    <row r="7362" spans="2:20" ht="14.25" customHeight="1" x14ac:dyDescent="0.3">
      <c r="B7362" s="6" t="s">
        <v>34</v>
      </c>
      <c r="C7362" s="6">
        <v>1185732</v>
      </c>
      <c r="D7362" s="7">
        <v>44322</v>
      </c>
      <c r="E7362" s="6" t="s">
        <v>15</v>
      </c>
      <c r="F7362" s="6" t="s">
        <v>123</v>
      </c>
      <c r="G7362" s="6" t="s">
        <v>124</v>
      </c>
      <c r="H7362" s="8" t="s">
        <v>17</v>
      </c>
      <c r="I7362" s="9">
        <v>48</v>
      </c>
      <c r="J7362" s="10">
        <v>130</v>
      </c>
      <c r="K7362" s="11">
        <v>6240</v>
      </c>
      <c r="L7362" s="11">
        <v>2932.7999999999997</v>
      </c>
      <c r="M7362" s="12">
        <v>0.47</v>
      </c>
      <c r="N7362" s="14" t="s">
        <v>83</v>
      </c>
      <c r="P7362" s="16"/>
      <c r="T7362" s="17"/>
    </row>
    <row r="7363" spans="2:20" ht="14.25" customHeight="1" x14ac:dyDescent="0.3">
      <c r="B7363" s="6" t="s">
        <v>34</v>
      </c>
      <c r="C7363" s="6">
        <v>1185732</v>
      </c>
      <c r="D7363" s="7">
        <v>44322</v>
      </c>
      <c r="E7363" s="6" t="s">
        <v>15</v>
      </c>
      <c r="F7363" s="6" t="s">
        <v>123</v>
      </c>
      <c r="G7363" s="6" t="s">
        <v>124</v>
      </c>
      <c r="H7363" s="8" t="s">
        <v>19</v>
      </c>
      <c r="I7363" s="9">
        <v>41</v>
      </c>
      <c r="J7363" s="10">
        <v>68</v>
      </c>
      <c r="K7363" s="11">
        <v>2788</v>
      </c>
      <c r="L7363" s="11">
        <v>1394</v>
      </c>
      <c r="M7363" s="12">
        <v>0.5</v>
      </c>
      <c r="N7363" s="14" t="s">
        <v>83</v>
      </c>
      <c r="P7363" s="16"/>
      <c r="T7363" s="17"/>
    </row>
    <row r="7364" spans="2:20" ht="14.25" customHeight="1" x14ac:dyDescent="0.3">
      <c r="B7364" s="6" t="s">
        <v>34</v>
      </c>
      <c r="C7364" s="6">
        <v>1185732</v>
      </c>
      <c r="D7364" s="7">
        <v>44322</v>
      </c>
      <c r="E7364" s="6" t="s">
        <v>15</v>
      </c>
      <c r="F7364" s="6" t="s">
        <v>123</v>
      </c>
      <c r="G7364" s="6" t="s">
        <v>124</v>
      </c>
      <c r="H7364" s="8" t="s">
        <v>20</v>
      </c>
      <c r="I7364" s="9">
        <v>38</v>
      </c>
      <c r="J7364" s="10">
        <v>75</v>
      </c>
      <c r="K7364" s="11">
        <v>2850</v>
      </c>
      <c r="L7364" s="11">
        <v>1425</v>
      </c>
      <c r="M7364" s="12">
        <v>0.5</v>
      </c>
      <c r="N7364" s="14" t="s">
        <v>83</v>
      </c>
      <c r="P7364" s="16"/>
      <c r="T7364" s="17"/>
    </row>
    <row r="7365" spans="2:20" ht="14.25" customHeight="1" x14ac:dyDescent="0.3">
      <c r="B7365" s="6" t="s">
        <v>34</v>
      </c>
      <c r="C7365" s="6">
        <v>1185732</v>
      </c>
      <c r="D7365" s="7">
        <v>44322</v>
      </c>
      <c r="E7365" s="6" t="s">
        <v>15</v>
      </c>
      <c r="F7365" s="6" t="s">
        <v>123</v>
      </c>
      <c r="G7365" s="6" t="s">
        <v>124</v>
      </c>
      <c r="H7365" s="8" t="s">
        <v>21</v>
      </c>
      <c r="I7365" s="9">
        <v>38</v>
      </c>
      <c r="J7365" s="10">
        <v>56</v>
      </c>
      <c r="K7365" s="11">
        <v>2128</v>
      </c>
      <c r="L7365" s="11">
        <v>1064</v>
      </c>
      <c r="M7365" s="12">
        <v>0.5</v>
      </c>
      <c r="N7365" s="14" t="s">
        <v>83</v>
      </c>
      <c r="P7365" s="16"/>
      <c r="T7365" s="17"/>
    </row>
    <row r="7366" spans="2:20" ht="14.25" customHeight="1" x14ac:dyDescent="0.3">
      <c r="B7366" s="6" t="s">
        <v>34</v>
      </c>
      <c r="C7366" s="6">
        <v>1185732</v>
      </c>
      <c r="D7366" s="7">
        <v>44322</v>
      </c>
      <c r="E7366" s="6" t="s">
        <v>15</v>
      </c>
      <c r="F7366" s="6" t="s">
        <v>123</v>
      </c>
      <c r="G7366" s="6" t="s">
        <v>124</v>
      </c>
      <c r="H7366" s="8" t="s">
        <v>22</v>
      </c>
      <c r="I7366" s="9">
        <v>47</v>
      </c>
      <c r="J7366" s="10">
        <v>68</v>
      </c>
      <c r="K7366" s="11">
        <v>3196</v>
      </c>
      <c r="L7366" s="11">
        <v>1310.3599999999999</v>
      </c>
      <c r="M7366" s="12">
        <v>0.41</v>
      </c>
      <c r="N7366" s="14" t="s">
        <v>83</v>
      </c>
      <c r="P7366" s="16"/>
      <c r="T7366" s="17"/>
    </row>
    <row r="7367" spans="2:20" ht="14.25" customHeight="1" x14ac:dyDescent="0.3">
      <c r="B7367" s="6" t="s">
        <v>34</v>
      </c>
      <c r="C7367" s="6">
        <v>1185732</v>
      </c>
      <c r="D7367" s="7">
        <v>44322</v>
      </c>
      <c r="E7367" s="6" t="s">
        <v>15</v>
      </c>
      <c r="F7367" s="6" t="s">
        <v>123</v>
      </c>
      <c r="G7367" s="6" t="s">
        <v>124</v>
      </c>
      <c r="H7367" s="8" t="s">
        <v>23</v>
      </c>
      <c r="I7367" s="9">
        <v>51</v>
      </c>
      <c r="J7367" s="10">
        <v>102</v>
      </c>
      <c r="K7367" s="11">
        <v>5202</v>
      </c>
      <c r="L7367" s="11">
        <v>2705.04</v>
      </c>
      <c r="M7367" s="12">
        <v>0.52</v>
      </c>
      <c r="N7367" s="14" t="s">
        <v>83</v>
      </c>
      <c r="P7367" s="16"/>
      <c r="T7367" s="17"/>
    </row>
    <row r="7368" spans="2:20" ht="14.25" customHeight="1" x14ac:dyDescent="0.3">
      <c r="B7368" s="6" t="s">
        <v>34</v>
      </c>
      <c r="C7368" s="6">
        <v>1185732</v>
      </c>
      <c r="D7368" s="7">
        <v>44355</v>
      </c>
      <c r="E7368" s="6" t="s">
        <v>15</v>
      </c>
      <c r="F7368" s="6" t="s">
        <v>123</v>
      </c>
      <c r="G7368" s="6" t="s">
        <v>124</v>
      </c>
      <c r="H7368" s="8" t="s">
        <v>17</v>
      </c>
      <c r="I7368" s="9">
        <v>45</v>
      </c>
      <c r="J7368" s="10">
        <v>156</v>
      </c>
      <c r="K7368" s="11">
        <v>7020</v>
      </c>
      <c r="L7368" s="11">
        <v>3229.2</v>
      </c>
      <c r="M7368" s="12">
        <v>0.45999999999999996</v>
      </c>
      <c r="N7368" s="14" t="s">
        <v>83</v>
      </c>
      <c r="P7368" s="16"/>
      <c r="T7368" s="17"/>
    </row>
    <row r="7369" spans="2:20" ht="14.25" customHeight="1" x14ac:dyDescent="0.3">
      <c r="B7369" s="6" t="s">
        <v>34</v>
      </c>
      <c r="C7369" s="6">
        <v>1185732</v>
      </c>
      <c r="D7369" s="7">
        <v>44355</v>
      </c>
      <c r="E7369" s="6" t="s">
        <v>15</v>
      </c>
      <c r="F7369" s="6" t="s">
        <v>123</v>
      </c>
      <c r="G7369" s="6" t="s">
        <v>124</v>
      </c>
      <c r="H7369" s="8" t="s">
        <v>19</v>
      </c>
      <c r="I7369" s="9">
        <v>44</v>
      </c>
      <c r="J7369" s="10">
        <v>105</v>
      </c>
      <c r="K7369" s="11">
        <v>4620</v>
      </c>
      <c r="L7369" s="11">
        <v>2125.1999999999998</v>
      </c>
      <c r="M7369" s="12">
        <v>0.45999999999999996</v>
      </c>
      <c r="N7369" s="14" t="s">
        <v>83</v>
      </c>
      <c r="P7369" s="16"/>
      <c r="T7369" s="17"/>
    </row>
    <row r="7370" spans="2:20" ht="14.25" customHeight="1" x14ac:dyDescent="0.3">
      <c r="B7370" s="6" t="s">
        <v>34</v>
      </c>
      <c r="C7370" s="6">
        <v>1185732</v>
      </c>
      <c r="D7370" s="7">
        <v>44355</v>
      </c>
      <c r="E7370" s="6" t="s">
        <v>15</v>
      </c>
      <c r="F7370" s="6" t="s">
        <v>123</v>
      </c>
      <c r="G7370" s="6" t="s">
        <v>124</v>
      </c>
      <c r="H7370" s="8" t="s">
        <v>20</v>
      </c>
      <c r="I7370" s="9">
        <v>38</v>
      </c>
      <c r="J7370" s="10">
        <v>69</v>
      </c>
      <c r="K7370" s="11">
        <v>2622</v>
      </c>
      <c r="L7370" s="11">
        <v>1389.66</v>
      </c>
      <c r="M7370" s="12">
        <v>0.53</v>
      </c>
      <c r="N7370" s="14" t="s">
        <v>83</v>
      </c>
      <c r="P7370" s="16"/>
      <c r="T7370" s="17"/>
    </row>
    <row r="7371" spans="2:20" ht="14.25" customHeight="1" x14ac:dyDescent="0.3">
      <c r="B7371" s="6" t="s">
        <v>34</v>
      </c>
      <c r="C7371" s="6">
        <v>1185732</v>
      </c>
      <c r="D7371" s="7">
        <v>44355</v>
      </c>
      <c r="E7371" s="6" t="s">
        <v>15</v>
      </c>
      <c r="F7371" s="6" t="s">
        <v>123</v>
      </c>
      <c r="G7371" s="6" t="s">
        <v>124</v>
      </c>
      <c r="H7371" s="8" t="s">
        <v>21</v>
      </c>
      <c r="I7371" s="9">
        <v>39</v>
      </c>
      <c r="J7371" s="10">
        <v>65</v>
      </c>
      <c r="K7371" s="11">
        <v>2535</v>
      </c>
      <c r="L7371" s="11">
        <v>1368.9</v>
      </c>
      <c r="M7371" s="12">
        <v>0.54</v>
      </c>
      <c r="N7371" s="14" t="s">
        <v>83</v>
      </c>
      <c r="P7371" s="16"/>
      <c r="T7371" s="17"/>
    </row>
    <row r="7372" spans="2:20" ht="14.25" customHeight="1" x14ac:dyDescent="0.3">
      <c r="B7372" s="6" t="s">
        <v>34</v>
      </c>
      <c r="C7372" s="6">
        <v>1185732</v>
      </c>
      <c r="D7372" s="7">
        <v>44355</v>
      </c>
      <c r="E7372" s="6" t="s">
        <v>15</v>
      </c>
      <c r="F7372" s="6" t="s">
        <v>123</v>
      </c>
      <c r="G7372" s="6" t="s">
        <v>124</v>
      </c>
      <c r="H7372" s="8" t="s">
        <v>22</v>
      </c>
      <c r="I7372" s="9">
        <v>46</v>
      </c>
      <c r="J7372" s="10">
        <v>65</v>
      </c>
      <c r="K7372" s="11">
        <v>2990</v>
      </c>
      <c r="L7372" s="11">
        <v>1345.4999999999998</v>
      </c>
      <c r="M7372" s="12">
        <v>0.44999999999999996</v>
      </c>
      <c r="N7372" s="14" t="s">
        <v>83</v>
      </c>
      <c r="P7372" s="16"/>
      <c r="T7372" s="17"/>
    </row>
    <row r="7373" spans="2:20" ht="14.25" customHeight="1" x14ac:dyDescent="0.3">
      <c r="B7373" s="6" t="s">
        <v>34</v>
      </c>
      <c r="C7373" s="6">
        <v>1185732</v>
      </c>
      <c r="D7373" s="7">
        <v>44355</v>
      </c>
      <c r="E7373" s="6" t="s">
        <v>15</v>
      </c>
      <c r="F7373" s="6" t="s">
        <v>123</v>
      </c>
      <c r="G7373" s="6" t="s">
        <v>124</v>
      </c>
      <c r="H7373" s="8" t="s">
        <v>23</v>
      </c>
      <c r="I7373" s="9">
        <v>50</v>
      </c>
      <c r="J7373" s="10">
        <v>120</v>
      </c>
      <c r="K7373" s="11">
        <v>6000</v>
      </c>
      <c r="L7373" s="11">
        <v>3000</v>
      </c>
      <c r="M7373" s="12">
        <v>0.5</v>
      </c>
      <c r="N7373" s="14" t="s">
        <v>83</v>
      </c>
      <c r="P7373" s="16"/>
      <c r="T7373" s="17"/>
    </row>
    <row r="7374" spans="2:20" ht="14.25" customHeight="1" x14ac:dyDescent="0.3">
      <c r="B7374" s="6" t="s">
        <v>34</v>
      </c>
      <c r="C7374" s="6">
        <v>1185732</v>
      </c>
      <c r="D7374" s="7">
        <v>44383</v>
      </c>
      <c r="E7374" s="6" t="s">
        <v>15</v>
      </c>
      <c r="F7374" s="6" t="s">
        <v>123</v>
      </c>
      <c r="G7374" s="6" t="s">
        <v>124</v>
      </c>
      <c r="H7374" s="8" t="s">
        <v>17</v>
      </c>
      <c r="I7374" s="9">
        <v>47</v>
      </c>
      <c r="J7374" s="10">
        <v>188</v>
      </c>
      <c r="K7374" s="11">
        <v>8836</v>
      </c>
      <c r="L7374" s="11">
        <v>4152.92</v>
      </c>
      <c r="M7374" s="12">
        <v>0.47</v>
      </c>
      <c r="N7374" s="14" t="s">
        <v>83</v>
      </c>
      <c r="P7374" s="16"/>
      <c r="T7374" s="17"/>
    </row>
    <row r="7375" spans="2:20" ht="14.25" customHeight="1" x14ac:dyDescent="0.3">
      <c r="B7375" s="6" t="s">
        <v>34</v>
      </c>
      <c r="C7375" s="6">
        <v>1185732</v>
      </c>
      <c r="D7375" s="7">
        <v>44383</v>
      </c>
      <c r="E7375" s="6" t="s">
        <v>15</v>
      </c>
      <c r="F7375" s="6" t="s">
        <v>123</v>
      </c>
      <c r="G7375" s="6" t="s">
        <v>124</v>
      </c>
      <c r="H7375" s="8" t="s">
        <v>19</v>
      </c>
      <c r="I7375" s="9">
        <v>42</v>
      </c>
      <c r="J7375" s="10">
        <v>98</v>
      </c>
      <c r="K7375" s="11">
        <v>4116</v>
      </c>
      <c r="L7375" s="11">
        <v>2058</v>
      </c>
      <c r="M7375" s="12">
        <v>0.5</v>
      </c>
      <c r="N7375" s="14" t="s">
        <v>83</v>
      </c>
      <c r="P7375" s="16"/>
      <c r="T7375" s="17"/>
    </row>
    <row r="7376" spans="2:20" ht="14.25" customHeight="1" x14ac:dyDescent="0.3">
      <c r="B7376" s="6" t="s">
        <v>34</v>
      </c>
      <c r="C7376" s="6">
        <v>1185732</v>
      </c>
      <c r="D7376" s="7">
        <v>44383</v>
      </c>
      <c r="E7376" s="6" t="s">
        <v>15</v>
      </c>
      <c r="F7376" s="6" t="s">
        <v>123</v>
      </c>
      <c r="G7376" s="6" t="s">
        <v>124</v>
      </c>
      <c r="H7376" s="8" t="s">
        <v>20</v>
      </c>
      <c r="I7376" s="9">
        <v>37</v>
      </c>
      <c r="J7376" s="10">
        <v>81</v>
      </c>
      <c r="K7376" s="11">
        <v>2997</v>
      </c>
      <c r="L7376" s="11">
        <v>1558.44</v>
      </c>
      <c r="M7376" s="12">
        <v>0.52</v>
      </c>
      <c r="N7376" s="14" t="s">
        <v>83</v>
      </c>
      <c r="P7376" s="16"/>
      <c r="T7376" s="17"/>
    </row>
    <row r="7377" spans="2:20" ht="14.25" customHeight="1" x14ac:dyDescent="0.3">
      <c r="B7377" s="6" t="s">
        <v>34</v>
      </c>
      <c r="C7377" s="6">
        <v>1185732</v>
      </c>
      <c r="D7377" s="7">
        <v>44383</v>
      </c>
      <c r="E7377" s="6" t="s">
        <v>15</v>
      </c>
      <c r="F7377" s="6" t="s">
        <v>123</v>
      </c>
      <c r="G7377" s="6" t="s">
        <v>124</v>
      </c>
      <c r="H7377" s="8" t="s">
        <v>21</v>
      </c>
      <c r="I7377" s="9">
        <v>36</v>
      </c>
      <c r="J7377" s="10">
        <v>63</v>
      </c>
      <c r="K7377" s="11">
        <v>2268</v>
      </c>
      <c r="L7377" s="11">
        <v>1224.72</v>
      </c>
      <c r="M7377" s="12">
        <v>0.54</v>
      </c>
      <c r="N7377" s="14" t="s">
        <v>83</v>
      </c>
      <c r="P7377" s="16"/>
      <c r="T7377" s="17"/>
    </row>
    <row r="7378" spans="2:20" ht="14.25" customHeight="1" x14ac:dyDescent="0.3">
      <c r="B7378" s="6" t="s">
        <v>34</v>
      </c>
      <c r="C7378" s="6">
        <v>1185732</v>
      </c>
      <c r="D7378" s="7">
        <v>44383</v>
      </c>
      <c r="E7378" s="6" t="s">
        <v>15</v>
      </c>
      <c r="F7378" s="6" t="s">
        <v>123</v>
      </c>
      <c r="G7378" s="6" t="s">
        <v>124</v>
      </c>
      <c r="H7378" s="8" t="s">
        <v>22</v>
      </c>
      <c r="I7378" s="9">
        <v>48</v>
      </c>
      <c r="J7378" s="10">
        <v>74</v>
      </c>
      <c r="K7378" s="11">
        <v>3552</v>
      </c>
      <c r="L7378" s="11">
        <v>1527.36</v>
      </c>
      <c r="M7378" s="12">
        <v>0.43</v>
      </c>
      <c r="N7378" s="14" t="s">
        <v>83</v>
      </c>
      <c r="P7378" s="16"/>
      <c r="T7378" s="17"/>
    </row>
    <row r="7379" spans="2:20" ht="14.25" customHeight="1" x14ac:dyDescent="0.3">
      <c r="B7379" s="6" t="s">
        <v>34</v>
      </c>
      <c r="C7379" s="6">
        <v>1185732</v>
      </c>
      <c r="D7379" s="7">
        <v>44383</v>
      </c>
      <c r="E7379" s="6" t="s">
        <v>15</v>
      </c>
      <c r="F7379" s="6" t="s">
        <v>123</v>
      </c>
      <c r="G7379" s="6" t="s">
        <v>124</v>
      </c>
      <c r="H7379" s="8" t="s">
        <v>23</v>
      </c>
      <c r="I7379" s="9">
        <v>54</v>
      </c>
      <c r="J7379" s="10">
        <v>131</v>
      </c>
      <c r="K7379" s="11">
        <v>7074</v>
      </c>
      <c r="L7379" s="11">
        <v>3749.2200000000003</v>
      </c>
      <c r="M7379" s="12">
        <v>0.53</v>
      </c>
      <c r="N7379" s="14" t="s">
        <v>83</v>
      </c>
      <c r="P7379" s="16"/>
      <c r="T7379" s="17"/>
    </row>
    <row r="7380" spans="2:20" ht="14.25" customHeight="1" x14ac:dyDescent="0.3">
      <c r="B7380" s="6" t="s">
        <v>34</v>
      </c>
      <c r="C7380" s="6">
        <v>1185732</v>
      </c>
      <c r="D7380" s="7">
        <v>44415</v>
      </c>
      <c r="E7380" s="6" t="s">
        <v>15</v>
      </c>
      <c r="F7380" s="6" t="s">
        <v>123</v>
      </c>
      <c r="G7380" s="6" t="s">
        <v>124</v>
      </c>
      <c r="H7380" s="8" t="s">
        <v>17</v>
      </c>
      <c r="I7380" s="9">
        <v>47</v>
      </c>
      <c r="J7380" s="10">
        <v>180</v>
      </c>
      <c r="K7380" s="11">
        <v>8460</v>
      </c>
      <c r="L7380" s="11">
        <v>4060.7999999999997</v>
      </c>
      <c r="M7380" s="12">
        <v>0.48</v>
      </c>
      <c r="N7380" s="14" t="s">
        <v>83</v>
      </c>
      <c r="P7380" s="16"/>
      <c r="T7380" s="17"/>
    </row>
    <row r="7381" spans="2:20" ht="14.25" customHeight="1" x14ac:dyDescent="0.3">
      <c r="B7381" s="6" t="s">
        <v>34</v>
      </c>
      <c r="C7381" s="6">
        <v>1185732</v>
      </c>
      <c r="D7381" s="7">
        <v>44415</v>
      </c>
      <c r="E7381" s="6" t="s">
        <v>15</v>
      </c>
      <c r="F7381" s="6" t="s">
        <v>123</v>
      </c>
      <c r="G7381" s="6" t="s">
        <v>124</v>
      </c>
      <c r="H7381" s="8" t="s">
        <v>19</v>
      </c>
      <c r="I7381" s="9">
        <v>42</v>
      </c>
      <c r="J7381" s="10">
        <v>101</v>
      </c>
      <c r="K7381" s="11">
        <v>4242</v>
      </c>
      <c r="L7381" s="11">
        <v>1993.7399999999998</v>
      </c>
      <c r="M7381" s="12">
        <v>0.47</v>
      </c>
      <c r="N7381" s="14" t="s">
        <v>83</v>
      </c>
      <c r="P7381" s="16"/>
      <c r="T7381" s="17"/>
    </row>
    <row r="7382" spans="2:20" ht="14.25" customHeight="1" x14ac:dyDescent="0.3">
      <c r="B7382" s="6" t="s">
        <v>34</v>
      </c>
      <c r="C7382" s="6">
        <v>1185732</v>
      </c>
      <c r="D7382" s="7">
        <v>44415</v>
      </c>
      <c r="E7382" s="6" t="s">
        <v>15</v>
      </c>
      <c r="F7382" s="6" t="s">
        <v>123</v>
      </c>
      <c r="G7382" s="6" t="s">
        <v>124</v>
      </c>
      <c r="H7382" s="8" t="s">
        <v>20</v>
      </c>
      <c r="I7382" s="9">
        <v>37</v>
      </c>
      <c r="J7382" s="10">
        <v>75</v>
      </c>
      <c r="K7382" s="11">
        <v>2775</v>
      </c>
      <c r="L7382" s="11">
        <v>1498.5</v>
      </c>
      <c r="M7382" s="12">
        <v>0.54</v>
      </c>
      <c r="N7382" s="14" t="s">
        <v>83</v>
      </c>
      <c r="P7382" s="16"/>
      <c r="T7382" s="17"/>
    </row>
    <row r="7383" spans="2:20" ht="14.25" customHeight="1" x14ac:dyDescent="0.3">
      <c r="B7383" s="6" t="s">
        <v>34</v>
      </c>
      <c r="C7383" s="6">
        <v>1185732</v>
      </c>
      <c r="D7383" s="7">
        <v>44415</v>
      </c>
      <c r="E7383" s="6" t="s">
        <v>15</v>
      </c>
      <c r="F7383" s="6" t="s">
        <v>123</v>
      </c>
      <c r="G7383" s="6" t="s">
        <v>124</v>
      </c>
      <c r="H7383" s="8" t="s">
        <v>21</v>
      </c>
      <c r="I7383" s="9">
        <v>36</v>
      </c>
      <c r="J7383" s="10">
        <v>52</v>
      </c>
      <c r="K7383" s="11">
        <v>1872</v>
      </c>
      <c r="L7383" s="11">
        <v>954.72</v>
      </c>
      <c r="M7383" s="12">
        <v>0.51</v>
      </c>
      <c r="N7383" s="14" t="s">
        <v>83</v>
      </c>
      <c r="P7383" s="16"/>
      <c r="T7383" s="17"/>
    </row>
    <row r="7384" spans="2:20" ht="14.25" customHeight="1" x14ac:dyDescent="0.3">
      <c r="B7384" s="6" t="s">
        <v>34</v>
      </c>
      <c r="C7384" s="6">
        <v>1185732</v>
      </c>
      <c r="D7384" s="7">
        <v>44415</v>
      </c>
      <c r="E7384" s="6" t="s">
        <v>15</v>
      </c>
      <c r="F7384" s="6" t="s">
        <v>123</v>
      </c>
      <c r="G7384" s="6" t="s">
        <v>124</v>
      </c>
      <c r="H7384" s="8" t="s">
        <v>22</v>
      </c>
      <c r="I7384" s="9">
        <v>46</v>
      </c>
      <c r="J7384" s="10">
        <v>46</v>
      </c>
      <c r="K7384" s="11">
        <v>2116</v>
      </c>
      <c r="L7384" s="11">
        <v>909.88</v>
      </c>
      <c r="M7384" s="12">
        <v>0.43</v>
      </c>
      <c r="N7384" s="14" t="s">
        <v>83</v>
      </c>
      <c r="P7384" s="16"/>
      <c r="T7384" s="17"/>
    </row>
    <row r="7385" spans="2:20" ht="14.25" customHeight="1" x14ac:dyDescent="0.3">
      <c r="B7385" s="6" t="s">
        <v>34</v>
      </c>
      <c r="C7385" s="6">
        <v>1185732</v>
      </c>
      <c r="D7385" s="7">
        <v>44415</v>
      </c>
      <c r="E7385" s="6" t="s">
        <v>15</v>
      </c>
      <c r="F7385" s="6" t="s">
        <v>123</v>
      </c>
      <c r="G7385" s="6" t="s">
        <v>124</v>
      </c>
      <c r="H7385" s="8" t="s">
        <v>23</v>
      </c>
      <c r="I7385" s="9">
        <v>52</v>
      </c>
      <c r="J7385" s="10">
        <v>105</v>
      </c>
      <c r="K7385" s="11">
        <v>5460</v>
      </c>
      <c r="L7385" s="11">
        <v>2893.8</v>
      </c>
      <c r="M7385" s="12">
        <v>0.53</v>
      </c>
      <c r="N7385" s="14" t="s">
        <v>83</v>
      </c>
      <c r="P7385" s="16"/>
      <c r="T7385" s="17"/>
    </row>
    <row r="7386" spans="2:20" ht="14.25" customHeight="1" x14ac:dyDescent="0.3">
      <c r="B7386" s="6" t="s">
        <v>34</v>
      </c>
      <c r="C7386" s="6">
        <v>1185732</v>
      </c>
      <c r="D7386" s="7">
        <v>44445</v>
      </c>
      <c r="E7386" s="6" t="s">
        <v>15</v>
      </c>
      <c r="F7386" s="6" t="s">
        <v>123</v>
      </c>
      <c r="G7386" s="6" t="s">
        <v>124</v>
      </c>
      <c r="H7386" s="8" t="s">
        <v>17</v>
      </c>
      <c r="I7386" s="9">
        <v>46</v>
      </c>
      <c r="J7386" s="10">
        <v>124</v>
      </c>
      <c r="K7386" s="11">
        <v>5704</v>
      </c>
      <c r="L7386" s="11">
        <v>2794.96</v>
      </c>
      <c r="M7386" s="12">
        <v>0.49</v>
      </c>
      <c r="N7386" s="14" t="s">
        <v>83</v>
      </c>
      <c r="P7386" s="16"/>
      <c r="T7386" s="17"/>
    </row>
    <row r="7387" spans="2:20" ht="14.25" customHeight="1" x14ac:dyDescent="0.3">
      <c r="B7387" s="6" t="s">
        <v>34</v>
      </c>
      <c r="C7387" s="6">
        <v>1185732</v>
      </c>
      <c r="D7387" s="7">
        <v>44445</v>
      </c>
      <c r="E7387" s="6" t="s">
        <v>15</v>
      </c>
      <c r="F7387" s="6" t="s">
        <v>123</v>
      </c>
      <c r="G7387" s="6" t="s">
        <v>124</v>
      </c>
      <c r="H7387" s="8" t="s">
        <v>19</v>
      </c>
      <c r="I7387" s="9">
        <v>41</v>
      </c>
      <c r="J7387" s="10">
        <v>72</v>
      </c>
      <c r="K7387" s="11">
        <v>2952</v>
      </c>
      <c r="L7387" s="11">
        <v>1476</v>
      </c>
      <c r="M7387" s="12">
        <v>0.5</v>
      </c>
      <c r="N7387" s="14" t="s">
        <v>83</v>
      </c>
      <c r="P7387" s="16"/>
      <c r="T7387" s="17"/>
    </row>
    <row r="7388" spans="2:20" ht="14.25" customHeight="1" x14ac:dyDescent="0.3">
      <c r="B7388" s="6" t="s">
        <v>34</v>
      </c>
      <c r="C7388" s="6">
        <v>1185732</v>
      </c>
      <c r="D7388" s="7">
        <v>44445</v>
      </c>
      <c r="E7388" s="6" t="s">
        <v>15</v>
      </c>
      <c r="F7388" s="6" t="s">
        <v>123</v>
      </c>
      <c r="G7388" s="6" t="s">
        <v>124</v>
      </c>
      <c r="H7388" s="8" t="s">
        <v>20</v>
      </c>
      <c r="I7388" s="9">
        <v>39</v>
      </c>
      <c r="J7388" s="10">
        <v>51</v>
      </c>
      <c r="K7388" s="11">
        <v>1989</v>
      </c>
      <c r="L7388" s="11">
        <v>1054.17</v>
      </c>
      <c r="M7388" s="12">
        <v>0.53</v>
      </c>
      <c r="N7388" s="14" t="s">
        <v>83</v>
      </c>
      <c r="P7388" s="16"/>
      <c r="T7388" s="17"/>
    </row>
    <row r="7389" spans="2:20" ht="14.25" customHeight="1" x14ac:dyDescent="0.3">
      <c r="B7389" s="6" t="s">
        <v>34</v>
      </c>
      <c r="C7389" s="6">
        <v>1185732</v>
      </c>
      <c r="D7389" s="7">
        <v>44445</v>
      </c>
      <c r="E7389" s="6" t="s">
        <v>15</v>
      </c>
      <c r="F7389" s="6" t="s">
        <v>123</v>
      </c>
      <c r="G7389" s="6" t="s">
        <v>124</v>
      </c>
      <c r="H7389" s="8" t="s">
        <v>21</v>
      </c>
      <c r="I7389" s="9">
        <v>37</v>
      </c>
      <c r="J7389" s="10">
        <v>38</v>
      </c>
      <c r="K7389" s="11">
        <v>1406</v>
      </c>
      <c r="L7389" s="11">
        <v>745.18000000000006</v>
      </c>
      <c r="M7389" s="12">
        <v>0.53</v>
      </c>
      <c r="N7389" s="14" t="s">
        <v>83</v>
      </c>
      <c r="P7389" s="16"/>
      <c r="T7389" s="17"/>
    </row>
    <row r="7390" spans="2:20" ht="14.25" customHeight="1" x14ac:dyDescent="0.3">
      <c r="B7390" s="6" t="s">
        <v>34</v>
      </c>
      <c r="C7390" s="6">
        <v>1185732</v>
      </c>
      <c r="D7390" s="7">
        <v>44445</v>
      </c>
      <c r="E7390" s="6" t="s">
        <v>15</v>
      </c>
      <c r="F7390" s="6" t="s">
        <v>123</v>
      </c>
      <c r="G7390" s="6" t="s">
        <v>124</v>
      </c>
      <c r="H7390" s="8" t="s">
        <v>22</v>
      </c>
      <c r="I7390" s="9">
        <v>47</v>
      </c>
      <c r="J7390" s="10">
        <v>41</v>
      </c>
      <c r="K7390" s="11">
        <v>1927</v>
      </c>
      <c r="L7390" s="11">
        <v>790.06999999999994</v>
      </c>
      <c r="M7390" s="12">
        <v>0.41</v>
      </c>
      <c r="N7390" s="14" t="s">
        <v>83</v>
      </c>
      <c r="P7390" s="16"/>
      <c r="T7390" s="17"/>
    </row>
    <row r="7391" spans="2:20" ht="14.25" customHeight="1" x14ac:dyDescent="0.3">
      <c r="B7391" s="6" t="s">
        <v>34</v>
      </c>
      <c r="C7391" s="6">
        <v>1185732</v>
      </c>
      <c r="D7391" s="7">
        <v>44445</v>
      </c>
      <c r="E7391" s="6" t="s">
        <v>15</v>
      </c>
      <c r="F7391" s="6" t="s">
        <v>123</v>
      </c>
      <c r="G7391" s="6" t="s">
        <v>124</v>
      </c>
      <c r="H7391" s="8" t="s">
        <v>23</v>
      </c>
      <c r="I7391" s="9">
        <v>50</v>
      </c>
      <c r="J7391" s="10">
        <v>73</v>
      </c>
      <c r="K7391" s="11">
        <v>3650</v>
      </c>
      <c r="L7391" s="11">
        <v>1934.5</v>
      </c>
      <c r="M7391" s="12">
        <v>0.53</v>
      </c>
      <c r="N7391" s="14" t="s">
        <v>83</v>
      </c>
      <c r="P7391" s="16"/>
      <c r="T7391" s="17"/>
    </row>
    <row r="7392" spans="2:20" ht="14.25" customHeight="1" x14ac:dyDescent="0.3">
      <c r="B7392" s="6" t="s">
        <v>34</v>
      </c>
      <c r="C7392" s="6">
        <v>1185732</v>
      </c>
      <c r="D7392" s="7">
        <v>44477</v>
      </c>
      <c r="E7392" s="6" t="s">
        <v>15</v>
      </c>
      <c r="F7392" s="6" t="s">
        <v>123</v>
      </c>
      <c r="G7392" s="6" t="s">
        <v>124</v>
      </c>
      <c r="H7392" s="8" t="s">
        <v>17</v>
      </c>
      <c r="I7392" s="9">
        <v>53</v>
      </c>
      <c r="J7392" s="10">
        <v>119</v>
      </c>
      <c r="K7392" s="11">
        <v>6307</v>
      </c>
      <c r="L7392" s="11">
        <v>2901.22</v>
      </c>
      <c r="M7392" s="12">
        <v>0.45999999999999996</v>
      </c>
      <c r="N7392" s="14" t="s">
        <v>83</v>
      </c>
      <c r="P7392" s="16"/>
      <c r="T7392" s="17"/>
    </row>
    <row r="7393" spans="2:20" ht="14.25" customHeight="1" x14ac:dyDescent="0.3">
      <c r="B7393" s="6" t="s">
        <v>34</v>
      </c>
      <c r="C7393" s="6">
        <v>1185732</v>
      </c>
      <c r="D7393" s="7">
        <v>44477</v>
      </c>
      <c r="E7393" s="6" t="s">
        <v>15</v>
      </c>
      <c r="F7393" s="6" t="s">
        <v>123</v>
      </c>
      <c r="G7393" s="6" t="s">
        <v>124</v>
      </c>
      <c r="H7393" s="8" t="s">
        <v>19</v>
      </c>
      <c r="I7393" s="9">
        <v>48</v>
      </c>
      <c r="J7393" s="10">
        <v>63</v>
      </c>
      <c r="K7393" s="11">
        <v>3024</v>
      </c>
      <c r="L7393" s="11">
        <v>1512</v>
      </c>
      <c r="M7393" s="12">
        <v>0.5</v>
      </c>
      <c r="N7393" s="14" t="s">
        <v>83</v>
      </c>
      <c r="P7393" s="16"/>
      <c r="T7393" s="17"/>
    </row>
    <row r="7394" spans="2:20" ht="14.25" customHeight="1" x14ac:dyDescent="0.3">
      <c r="B7394" s="6" t="s">
        <v>34</v>
      </c>
      <c r="C7394" s="6">
        <v>1185732</v>
      </c>
      <c r="D7394" s="7">
        <v>44477</v>
      </c>
      <c r="E7394" s="6" t="s">
        <v>15</v>
      </c>
      <c r="F7394" s="6" t="s">
        <v>123</v>
      </c>
      <c r="G7394" s="6" t="s">
        <v>124</v>
      </c>
      <c r="H7394" s="8" t="s">
        <v>20</v>
      </c>
      <c r="I7394" s="9">
        <v>46</v>
      </c>
      <c r="J7394" s="10">
        <v>42</v>
      </c>
      <c r="K7394" s="11">
        <v>1932</v>
      </c>
      <c r="L7394" s="11">
        <v>966</v>
      </c>
      <c r="M7394" s="12">
        <v>0.5</v>
      </c>
      <c r="N7394" s="14" t="s">
        <v>83</v>
      </c>
      <c r="P7394" s="16"/>
      <c r="T7394" s="17"/>
    </row>
    <row r="7395" spans="2:20" ht="14.25" customHeight="1" x14ac:dyDescent="0.3">
      <c r="B7395" s="6" t="s">
        <v>34</v>
      </c>
      <c r="C7395" s="6">
        <v>1185732</v>
      </c>
      <c r="D7395" s="7">
        <v>44477</v>
      </c>
      <c r="E7395" s="6" t="s">
        <v>15</v>
      </c>
      <c r="F7395" s="6" t="s">
        <v>123</v>
      </c>
      <c r="G7395" s="6" t="s">
        <v>124</v>
      </c>
      <c r="H7395" s="8" t="s">
        <v>21</v>
      </c>
      <c r="I7395" s="9">
        <v>48</v>
      </c>
      <c r="J7395" s="10">
        <v>31</v>
      </c>
      <c r="K7395" s="11">
        <v>1488</v>
      </c>
      <c r="L7395" s="11">
        <v>773.76</v>
      </c>
      <c r="M7395" s="12">
        <v>0.52</v>
      </c>
      <c r="N7395" s="14" t="s">
        <v>83</v>
      </c>
      <c r="P7395" s="16"/>
      <c r="T7395" s="17"/>
    </row>
    <row r="7396" spans="2:20" ht="14.25" customHeight="1" x14ac:dyDescent="0.3">
      <c r="B7396" s="6" t="s">
        <v>34</v>
      </c>
      <c r="C7396" s="6">
        <v>1185732</v>
      </c>
      <c r="D7396" s="7">
        <v>44477</v>
      </c>
      <c r="E7396" s="6" t="s">
        <v>15</v>
      </c>
      <c r="F7396" s="6" t="s">
        <v>123</v>
      </c>
      <c r="G7396" s="6" t="s">
        <v>124</v>
      </c>
      <c r="H7396" s="8" t="s">
        <v>22</v>
      </c>
      <c r="I7396" s="9">
        <v>58</v>
      </c>
      <c r="J7396" s="10">
        <v>38</v>
      </c>
      <c r="K7396" s="11">
        <v>2204</v>
      </c>
      <c r="L7396" s="11">
        <v>903.64</v>
      </c>
      <c r="M7396" s="12">
        <v>0.41</v>
      </c>
      <c r="N7396" s="14" t="s">
        <v>83</v>
      </c>
      <c r="P7396" s="16"/>
      <c r="T7396" s="17"/>
    </row>
    <row r="7397" spans="2:20" ht="14.25" customHeight="1" x14ac:dyDescent="0.3">
      <c r="B7397" s="6" t="s">
        <v>26</v>
      </c>
      <c r="C7397" s="6">
        <v>1185732</v>
      </c>
      <c r="D7397" s="7">
        <v>44477</v>
      </c>
      <c r="E7397" s="6" t="s">
        <v>15</v>
      </c>
      <c r="F7397" s="6" t="s">
        <v>123</v>
      </c>
      <c r="G7397" s="6" t="s">
        <v>124</v>
      </c>
      <c r="H7397" s="8" t="s">
        <v>23</v>
      </c>
      <c r="I7397" s="9">
        <v>62</v>
      </c>
      <c r="J7397" s="10">
        <v>68</v>
      </c>
      <c r="K7397" s="11">
        <v>4216</v>
      </c>
      <c r="L7397" s="11">
        <v>2234.48</v>
      </c>
      <c r="M7397" s="12">
        <v>0.53</v>
      </c>
      <c r="N7397" s="14" t="s">
        <v>83</v>
      </c>
      <c r="P7397" s="16"/>
      <c r="T7397" s="17"/>
    </row>
    <row r="7398" spans="2:20" ht="14.25" customHeight="1" x14ac:dyDescent="0.3">
      <c r="B7398" s="6" t="s">
        <v>26</v>
      </c>
      <c r="C7398" s="6">
        <v>1185732</v>
      </c>
      <c r="D7398" s="7">
        <v>44507</v>
      </c>
      <c r="E7398" s="6" t="s">
        <v>15</v>
      </c>
      <c r="F7398" s="6" t="s">
        <v>123</v>
      </c>
      <c r="G7398" s="6" t="s">
        <v>124</v>
      </c>
      <c r="H7398" s="8" t="s">
        <v>17</v>
      </c>
      <c r="I7398" s="9">
        <v>59</v>
      </c>
      <c r="J7398" s="10">
        <v>108</v>
      </c>
      <c r="K7398" s="11">
        <v>6372</v>
      </c>
      <c r="L7398" s="11">
        <v>3058.56</v>
      </c>
      <c r="M7398" s="12">
        <v>0.48</v>
      </c>
      <c r="N7398" s="14" t="s">
        <v>83</v>
      </c>
      <c r="P7398" s="16"/>
      <c r="T7398" s="17"/>
    </row>
    <row r="7399" spans="2:20" ht="14.25" customHeight="1" x14ac:dyDescent="0.3">
      <c r="B7399" s="6" t="s">
        <v>26</v>
      </c>
      <c r="C7399" s="6">
        <v>1185732</v>
      </c>
      <c r="D7399" s="7">
        <v>44507</v>
      </c>
      <c r="E7399" s="6" t="s">
        <v>15</v>
      </c>
      <c r="F7399" s="6" t="s">
        <v>123</v>
      </c>
      <c r="G7399" s="6" t="s">
        <v>124</v>
      </c>
      <c r="H7399" s="8" t="s">
        <v>19</v>
      </c>
      <c r="I7399" s="9">
        <v>46</v>
      </c>
      <c r="J7399" s="10">
        <v>80</v>
      </c>
      <c r="K7399" s="11">
        <v>3680</v>
      </c>
      <c r="L7399" s="11">
        <v>1803.2</v>
      </c>
      <c r="M7399" s="12">
        <v>0.49</v>
      </c>
      <c r="N7399" s="14" t="s">
        <v>83</v>
      </c>
      <c r="P7399" s="16"/>
      <c r="T7399" s="17"/>
    </row>
    <row r="7400" spans="2:20" ht="14.25" customHeight="1" x14ac:dyDescent="0.3">
      <c r="B7400" s="6" t="s">
        <v>26</v>
      </c>
      <c r="C7400" s="6">
        <v>1185732</v>
      </c>
      <c r="D7400" s="7">
        <v>44507</v>
      </c>
      <c r="E7400" s="6" t="s">
        <v>15</v>
      </c>
      <c r="F7400" s="6" t="s">
        <v>123</v>
      </c>
      <c r="G7400" s="6" t="s">
        <v>124</v>
      </c>
      <c r="H7400" s="8" t="s">
        <v>20</v>
      </c>
      <c r="I7400" s="9">
        <v>48</v>
      </c>
      <c r="J7400" s="10">
        <v>68</v>
      </c>
      <c r="K7400" s="11">
        <v>3264</v>
      </c>
      <c r="L7400" s="11">
        <v>1664.64</v>
      </c>
      <c r="M7400" s="12">
        <v>0.51</v>
      </c>
      <c r="N7400" s="14" t="s">
        <v>83</v>
      </c>
      <c r="P7400" s="16"/>
      <c r="T7400" s="17"/>
    </row>
    <row r="7401" spans="2:20" ht="14.25" customHeight="1" x14ac:dyDescent="0.3">
      <c r="B7401" s="6" t="s">
        <v>26</v>
      </c>
      <c r="C7401" s="6">
        <v>1185732</v>
      </c>
      <c r="D7401" s="7">
        <v>44507</v>
      </c>
      <c r="E7401" s="6" t="s">
        <v>15</v>
      </c>
      <c r="F7401" s="6" t="s">
        <v>123</v>
      </c>
      <c r="G7401" s="6" t="s">
        <v>124</v>
      </c>
      <c r="H7401" s="8" t="s">
        <v>21</v>
      </c>
      <c r="I7401" s="9">
        <v>49</v>
      </c>
      <c r="J7401" s="10">
        <v>65</v>
      </c>
      <c r="K7401" s="11">
        <v>3185</v>
      </c>
      <c r="L7401" s="11">
        <v>1751.7500000000002</v>
      </c>
      <c r="M7401" s="12">
        <v>0.55000000000000004</v>
      </c>
      <c r="N7401" s="14" t="s">
        <v>83</v>
      </c>
      <c r="P7401" s="16"/>
      <c r="T7401" s="17"/>
    </row>
    <row r="7402" spans="2:20" ht="14.25" customHeight="1" x14ac:dyDescent="0.3">
      <c r="B7402" s="6" t="s">
        <v>26</v>
      </c>
      <c r="C7402" s="6">
        <v>1185732</v>
      </c>
      <c r="D7402" s="7">
        <v>44507</v>
      </c>
      <c r="E7402" s="6" t="s">
        <v>15</v>
      </c>
      <c r="F7402" s="6" t="s">
        <v>123</v>
      </c>
      <c r="G7402" s="6" t="s">
        <v>124</v>
      </c>
      <c r="H7402" s="8" t="s">
        <v>22</v>
      </c>
      <c r="I7402" s="9">
        <v>55</v>
      </c>
      <c r="J7402" s="10">
        <v>59</v>
      </c>
      <c r="K7402" s="11">
        <v>3245</v>
      </c>
      <c r="L7402" s="11">
        <v>1427.8</v>
      </c>
      <c r="M7402" s="12">
        <v>0.44</v>
      </c>
      <c r="N7402" s="14" t="s">
        <v>83</v>
      </c>
      <c r="P7402" s="16"/>
      <c r="T7402" s="17"/>
    </row>
    <row r="7403" spans="2:20" ht="14.25" customHeight="1" x14ac:dyDescent="0.3">
      <c r="B7403" s="6" t="s">
        <v>26</v>
      </c>
      <c r="C7403" s="6">
        <v>1185732</v>
      </c>
      <c r="D7403" s="7">
        <v>44507</v>
      </c>
      <c r="E7403" s="6" t="s">
        <v>15</v>
      </c>
      <c r="F7403" s="6" t="s">
        <v>123</v>
      </c>
      <c r="G7403" s="6" t="s">
        <v>124</v>
      </c>
      <c r="H7403" s="8" t="s">
        <v>23</v>
      </c>
      <c r="I7403" s="9">
        <v>59</v>
      </c>
      <c r="J7403" s="10">
        <v>91</v>
      </c>
      <c r="K7403" s="11">
        <v>5369</v>
      </c>
      <c r="L7403" s="11">
        <v>2845.57</v>
      </c>
      <c r="M7403" s="12">
        <v>0.53</v>
      </c>
      <c r="N7403" s="14" t="s">
        <v>83</v>
      </c>
      <c r="P7403" s="16"/>
      <c r="T7403" s="17"/>
    </row>
    <row r="7404" spans="2:20" ht="14.25" customHeight="1" x14ac:dyDescent="0.3">
      <c r="B7404" s="6" t="s">
        <v>26</v>
      </c>
      <c r="C7404" s="6">
        <v>1185732</v>
      </c>
      <c r="D7404" s="7">
        <v>44536</v>
      </c>
      <c r="E7404" s="6" t="s">
        <v>15</v>
      </c>
      <c r="F7404" s="6" t="s">
        <v>123</v>
      </c>
      <c r="G7404" s="6" t="s">
        <v>124</v>
      </c>
      <c r="H7404" s="8" t="s">
        <v>17</v>
      </c>
      <c r="I7404" s="9">
        <v>55</v>
      </c>
      <c r="J7404" s="10">
        <v>149</v>
      </c>
      <c r="K7404" s="11">
        <v>8195</v>
      </c>
      <c r="L7404" s="11">
        <v>3933.6</v>
      </c>
      <c r="M7404" s="12">
        <v>0.48</v>
      </c>
      <c r="N7404" s="14" t="s">
        <v>83</v>
      </c>
      <c r="P7404" s="16"/>
      <c r="T7404" s="17"/>
    </row>
    <row r="7405" spans="2:20" ht="14.25" customHeight="1" x14ac:dyDescent="0.3">
      <c r="B7405" s="6" t="s">
        <v>26</v>
      </c>
      <c r="C7405" s="6">
        <v>1185732</v>
      </c>
      <c r="D7405" s="7">
        <v>44536</v>
      </c>
      <c r="E7405" s="6" t="s">
        <v>15</v>
      </c>
      <c r="F7405" s="6" t="s">
        <v>123</v>
      </c>
      <c r="G7405" s="6" t="s">
        <v>124</v>
      </c>
      <c r="H7405" s="8" t="s">
        <v>19</v>
      </c>
      <c r="I7405" s="9">
        <v>49</v>
      </c>
      <c r="J7405" s="10">
        <v>105</v>
      </c>
      <c r="K7405" s="11">
        <v>5145</v>
      </c>
      <c r="L7405" s="11">
        <v>2469.6</v>
      </c>
      <c r="M7405" s="12">
        <v>0.48</v>
      </c>
      <c r="N7405" s="14" t="s">
        <v>83</v>
      </c>
      <c r="P7405" s="16"/>
      <c r="T7405" s="17"/>
    </row>
    <row r="7406" spans="2:20" ht="14.25" customHeight="1" x14ac:dyDescent="0.3">
      <c r="B7406" s="6" t="s">
        <v>26</v>
      </c>
      <c r="C7406" s="6">
        <v>1185732</v>
      </c>
      <c r="D7406" s="7">
        <v>44536</v>
      </c>
      <c r="E7406" s="6" t="s">
        <v>15</v>
      </c>
      <c r="F7406" s="6" t="s">
        <v>123</v>
      </c>
      <c r="G7406" s="6" t="s">
        <v>124</v>
      </c>
      <c r="H7406" s="8" t="s">
        <v>20</v>
      </c>
      <c r="I7406" s="9">
        <v>49</v>
      </c>
      <c r="J7406" s="10">
        <v>91</v>
      </c>
      <c r="K7406" s="11">
        <v>4459</v>
      </c>
      <c r="L7406" s="11">
        <v>2229.5</v>
      </c>
      <c r="M7406" s="12">
        <v>0.5</v>
      </c>
      <c r="N7406" s="14" t="s">
        <v>83</v>
      </c>
      <c r="P7406" s="16"/>
      <c r="T7406" s="17"/>
    </row>
    <row r="7407" spans="2:20" ht="14.25" customHeight="1" x14ac:dyDescent="0.3">
      <c r="B7407" s="6" t="s">
        <v>26</v>
      </c>
      <c r="C7407" s="6">
        <v>1185732</v>
      </c>
      <c r="D7407" s="7">
        <v>44536</v>
      </c>
      <c r="E7407" s="6" t="s">
        <v>15</v>
      </c>
      <c r="F7407" s="6" t="s">
        <v>123</v>
      </c>
      <c r="G7407" s="6" t="s">
        <v>124</v>
      </c>
      <c r="H7407" s="8" t="s">
        <v>21</v>
      </c>
      <c r="I7407" s="9">
        <v>47</v>
      </c>
      <c r="J7407" s="10">
        <v>83</v>
      </c>
      <c r="K7407" s="11">
        <v>3901</v>
      </c>
      <c r="L7407" s="11">
        <v>1989.51</v>
      </c>
      <c r="M7407" s="12">
        <v>0.51</v>
      </c>
      <c r="N7407" s="14" t="s">
        <v>83</v>
      </c>
      <c r="P7407" s="16"/>
      <c r="T7407" s="17"/>
    </row>
    <row r="7408" spans="2:20" ht="14.25" customHeight="1" x14ac:dyDescent="0.3">
      <c r="B7408" s="6" t="s">
        <v>26</v>
      </c>
      <c r="C7408" s="6">
        <v>1185732</v>
      </c>
      <c r="D7408" s="7">
        <v>44536</v>
      </c>
      <c r="E7408" s="6" t="s">
        <v>15</v>
      </c>
      <c r="F7408" s="6" t="s">
        <v>123</v>
      </c>
      <c r="G7408" s="6" t="s">
        <v>124</v>
      </c>
      <c r="H7408" s="8" t="s">
        <v>22</v>
      </c>
      <c r="I7408" s="9">
        <v>55</v>
      </c>
      <c r="J7408" s="10">
        <v>83</v>
      </c>
      <c r="K7408" s="11">
        <v>4565</v>
      </c>
      <c r="L7408" s="11">
        <v>2054.25</v>
      </c>
      <c r="M7408" s="12">
        <v>0.44999999999999996</v>
      </c>
      <c r="N7408" s="14" t="s">
        <v>83</v>
      </c>
      <c r="P7408" s="16"/>
      <c r="T7408" s="17"/>
    </row>
    <row r="7409" spans="2:20" ht="14.25" customHeight="1" x14ac:dyDescent="0.3">
      <c r="B7409" s="6" t="s">
        <v>26</v>
      </c>
      <c r="C7409" s="6">
        <v>1185732</v>
      </c>
      <c r="D7409" s="7">
        <v>44536</v>
      </c>
      <c r="E7409" s="6" t="s">
        <v>15</v>
      </c>
      <c r="F7409" s="6" t="s">
        <v>123</v>
      </c>
      <c r="G7409" s="6" t="s">
        <v>124</v>
      </c>
      <c r="H7409" s="8" t="s">
        <v>23</v>
      </c>
      <c r="I7409" s="9">
        <v>59</v>
      </c>
      <c r="J7409" s="10">
        <v>101</v>
      </c>
      <c r="K7409" s="11">
        <v>5959</v>
      </c>
      <c r="L7409" s="11">
        <v>3217.86</v>
      </c>
      <c r="M7409" s="12">
        <v>0.54</v>
      </c>
      <c r="N7409" s="14" t="s">
        <v>83</v>
      </c>
      <c r="P7409" s="16"/>
      <c r="T7409" s="17"/>
    </row>
    <row r="7410" spans="2:20" ht="14.25" customHeight="1" x14ac:dyDescent="0.3">
      <c r="B7410" s="6" t="s">
        <v>26</v>
      </c>
      <c r="C7410" s="6">
        <v>1185732</v>
      </c>
      <c r="D7410" s="7">
        <v>44203</v>
      </c>
      <c r="E7410" s="6" t="s">
        <v>15</v>
      </c>
      <c r="F7410" s="6" t="s">
        <v>123</v>
      </c>
      <c r="G7410" s="6" t="s">
        <v>124</v>
      </c>
      <c r="H7410" s="8" t="s">
        <v>17</v>
      </c>
      <c r="I7410" s="9">
        <v>38</v>
      </c>
      <c r="J7410" s="10">
        <v>125</v>
      </c>
      <c r="K7410" s="11">
        <v>4750</v>
      </c>
      <c r="L7410" s="11">
        <v>2422.5</v>
      </c>
      <c r="M7410" s="12">
        <v>0.51</v>
      </c>
      <c r="N7410" s="14" t="s">
        <v>83</v>
      </c>
      <c r="P7410" s="16"/>
      <c r="T7410" s="17"/>
    </row>
    <row r="7411" spans="2:20" ht="14.25" customHeight="1" x14ac:dyDescent="0.3">
      <c r="B7411" s="6" t="s">
        <v>26</v>
      </c>
      <c r="C7411" s="6">
        <v>1185732</v>
      </c>
      <c r="D7411" s="7">
        <v>44203</v>
      </c>
      <c r="E7411" s="6" t="s">
        <v>15</v>
      </c>
      <c r="F7411" s="6" t="s">
        <v>123</v>
      </c>
      <c r="G7411" s="6" t="s">
        <v>124</v>
      </c>
      <c r="H7411" s="8" t="s">
        <v>19</v>
      </c>
      <c r="I7411" s="9">
        <v>37</v>
      </c>
      <c r="J7411" s="10">
        <v>87</v>
      </c>
      <c r="K7411" s="11">
        <v>3219</v>
      </c>
      <c r="L7411" s="11">
        <v>1673.88</v>
      </c>
      <c r="M7411" s="12">
        <v>0.52</v>
      </c>
      <c r="N7411" s="14" t="s">
        <v>83</v>
      </c>
      <c r="P7411" s="16"/>
      <c r="T7411" s="17"/>
    </row>
    <row r="7412" spans="2:20" ht="14.25" customHeight="1" x14ac:dyDescent="0.3">
      <c r="B7412" s="6" t="s">
        <v>26</v>
      </c>
      <c r="C7412" s="6">
        <v>1185732</v>
      </c>
      <c r="D7412" s="7">
        <v>44203</v>
      </c>
      <c r="E7412" s="6" t="s">
        <v>15</v>
      </c>
      <c r="F7412" s="6" t="s">
        <v>123</v>
      </c>
      <c r="G7412" s="6" t="s">
        <v>124</v>
      </c>
      <c r="H7412" s="8" t="s">
        <v>20</v>
      </c>
      <c r="I7412" s="9">
        <v>28</v>
      </c>
      <c r="J7412" s="10">
        <v>90</v>
      </c>
      <c r="K7412" s="11">
        <v>2520</v>
      </c>
      <c r="L7412" s="11">
        <v>1008</v>
      </c>
      <c r="M7412" s="12">
        <v>0.4</v>
      </c>
      <c r="N7412" s="14" t="s">
        <v>83</v>
      </c>
      <c r="P7412" s="16"/>
      <c r="T7412" s="17"/>
    </row>
    <row r="7413" spans="2:20" ht="14.25" customHeight="1" x14ac:dyDescent="0.3">
      <c r="B7413" s="6" t="s">
        <v>26</v>
      </c>
      <c r="C7413" s="6">
        <v>1185732</v>
      </c>
      <c r="D7413" s="7">
        <v>44203</v>
      </c>
      <c r="E7413" s="6" t="s">
        <v>15</v>
      </c>
      <c r="F7413" s="6" t="s">
        <v>123</v>
      </c>
      <c r="G7413" s="6" t="s">
        <v>124</v>
      </c>
      <c r="H7413" s="8" t="s">
        <v>21</v>
      </c>
      <c r="I7413" s="9">
        <v>33</v>
      </c>
      <c r="J7413" s="10">
        <v>42</v>
      </c>
      <c r="K7413" s="11">
        <v>1386</v>
      </c>
      <c r="L7413" s="11">
        <v>609.84</v>
      </c>
      <c r="M7413" s="12">
        <v>0.44</v>
      </c>
      <c r="N7413" s="14" t="s">
        <v>83</v>
      </c>
      <c r="P7413" s="16"/>
      <c r="T7413" s="17"/>
    </row>
    <row r="7414" spans="2:20" ht="14.25" customHeight="1" x14ac:dyDescent="0.3">
      <c r="B7414" s="6" t="s">
        <v>26</v>
      </c>
      <c r="C7414" s="6">
        <v>1185732</v>
      </c>
      <c r="D7414" s="7">
        <v>44203</v>
      </c>
      <c r="E7414" s="6" t="s">
        <v>15</v>
      </c>
      <c r="F7414" s="6" t="s">
        <v>123</v>
      </c>
      <c r="G7414" s="6" t="s">
        <v>124</v>
      </c>
      <c r="H7414" s="8" t="s">
        <v>22</v>
      </c>
      <c r="I7414" s="9">
        <v>49</v>
      </c>
      <c r="J7414" s="10">
        <v>60</v>
      </c>
      <c r="K7414" s="11">
        <v>2940</v>
      </c>
      <c r="L7414" s="11">
        <v>1205.3999999999999</v>
      </c>
      <c r="M7414" s="12">
        <v>0.41</v>
      </c>
      <c r="N7414" s="14" t="s">
        <v>83</v>
      </c>
      <c r="P7414" s="16"/>
      <c r="T7414" s="17"/>
    </row>
    <row r="7415" spans="2:20" ht="14.25" customHeight="1" x14ac:dyDescent="0.3">
      <c r="B7415" s="6" t="s">
        <v>26</v>
      </c>
      <c r="C7415" s="6">
        <v>1185732</v>
      </c>
      <c r="D7415" s="7">
        <v>44203</v>
      </c>
      <c r="E7415" s="6" t="s">
        <v>15</v>
      </c>
      <c r="F7415" s="6" t="s">
        <v>123</v>
      </c>
      <c r="G7415" s="6" t="s">
        <v>124</v>
      </c>
      <c r="H7415" s="8" t="s">
        <v>23</v>
      </c>
      <c r="I7415" s="9">
        <v>37</v>
      </c>
      <c r="J7415" s="10">
        <v>81</v>
      </c>
      <c r="K7415" s="11">
        <v>2997</v>
      </c>
      <c r="L7415" s="11">
        <v>1498.5</v>
      </c>
      <c r="M7415" s="12">
        <v>0.5</v>
      </c>
      <c r="N7415" s="14" t="s">
        <v>83</v>
      </c>
      <c r="P7415" s="16"/>
      <c r="T7415" s="17"/>
    </row>
    <row r="7416" spans="2:20" ht="14.25" customHeight="1" x14ac:dyDescent="0.3">
      <c r="B7416" s="6" t="s">
        <v>26</v>
      </c>
      <c r="C7416" s="6">
        <v>1185732</v>
      </c>
      <c r="D7416" s="7">
        <v>44232</v>
      </c>
      <c r="E7416" s="6" t="s">
        <v>15</v>
      </c>
      <c r="F7416" s="6" t="s">
        <v>123</v>
      </c>
      <c r="G7416" s="6" t="s">
        <v>124</v>
      </c>
      <c r="H7416" s="8" t="s">
        <v>17</v>
      </c>
      <c r="I7416" s="9">
        <v>39</v>
      </c>
      <c r="J7416" s="10">
        <v>149</v>
      </c>
      <c r="K7416" s="11">
        <v>5811</v>
      </c>
      <c r="L7416" s="11">
        <v>2905.5</v>
      </c>
      <c r="M7416" s="12">
        <v>0.5</v>
      </c>
      <c r="N7416" s="14" t="s">
        <v>83</v>
      </c>
      <c r="P7416" s="16"/>
      <c r="T7416" s="17"/>
    </row>
    <row r="7417" spans="2:20" ht="14.25" customHeight="1" x14ac:dyDescent="0.3">
      <c r="B7417" s="6" t="s">
        <v>26</v>
      </c>
      <c r="C7417" s="6">
        <v>1185732</v>
      </c>
      <c r="D7417" s="7">
        <v>44232</v>
      </c>
      <c r="E7417" s="6" t="s">
        <v>15</v>
      </c>
      <c r="F7417" s="6" t="s">
        <v>123</v>
      </c>
      <c r="G7417" s="6" t="s">
        <v>124</v>
      </c>
      <c r="H7417" s="8" t="s">
        <v>19</v>
      </c>
      <c r="I7417" s="9">
        <v>37</v>
      </c>
      <c r="J7417" s="10">
        <v>54</v>
      </c>
      <c r="K7417" s="11">
        <v>1998</v>
      </c>
      <c r="L7417" s="11">
        <v>999</v>
      </c>
      <c r="M7417" s="12">
        <v>0.5</v>
      </c>
      <c r="N7417" s="14" t="s">
        <v>83</v>
      </c>
      <c r="P7417" s="16"/>
      <c r="T7417" s="17"/>
    </row>
    <row r="7418" spans="2:20" ht="14.25" customHeight="1" x14ac:dyDescent="0.3">
      <c r="B7418" s="6" t="s">
        <v>26</v>
      </c>
      <c r="C7418" s="6">
        <v>1185732</v>
      </c>
      <c r="D7418" s="7">
        <v>44232</v>
      </c>
      <c r="E7418" s="6" t="s">
        <v>15</v>
      </c>
      <c r="F7418" s="6" t="s">
        <v>123</v>
      </c>
      <c r="G7418" s="6" t="s">
        <v>124</v>
      </c>
      <c r="H7418" s="8" t="s">
        <v>20</v>
      </c>
      <c r="I7418" s="9">
        <v>29</v>
      </c>
      <c r="J7418" s="10">
        <v>65</v>
      </c>
      <c r="K7418" s="11">
        <v>1885</v>
      </c>
      <c r="L7418" s="11">
        <v>848.24999999999989</v>
      </c>
      <c r="M7418" s="12">
        <v>0.44999999999999996</v>
      </c>
      <c r="N7418" s="14" t="s">
        <v>83</v>
      </c>
      <c r="P7418" s="16"/>
      <c r="T7418" s="17"/>
    </row>
    <row r="7419" spans="2:20" ht="14.25" customHeight="1" x14ac:dyDescent="0.3">
      <c r="B7419" s="6" t="s">
        <v>26</v>
      </c>
      <c r="C7419" s="6">
        <v>1185732</v>
      </c>
      <c r="D7419" s="7">
        <v>44232</v>
      </c>
      <c r="E7419" s="6" t="s">
        <v>15</v>
      </c>
      <c r="F7419" s="6" t="s">
        <v>125</v>
      </c>
      <c r="G7419" s="6" t="s">
        <v>126</v>
      </c>
      <c r="H7419" s="8" t="s">
        <v>21</v>
      </c>
      <c r="I7419" s="9">
        <v>32</v>
      </c>
      <c r="J7419" s="10">
        <v>34</v>
      </c>
      <c r="K7419" s="11">
        <v>1088</v>
      </c>
      <c r="L7419" s="11">
        <v>478.72</v>
      </c>
      <c r="M7419" s="12">
        <v>0.44</v>
      </c>
      <c r="N7419" s="14" t="s">
        <v>83</v>
      </c>
      <c r="P7419" s="16"/>
      <c r="T7419" s="17"/>
    </row>
    <row r="7420" spans="2:20" ht="14.25" customHeight="1" x14ac:dyDescent="0.3">
      <c r="B7420" s="6" t="s">
        <v>26</v>
      </c>
      <c r="C7420" s="6">
        <v>1185732</v>
      </c>
      <c r="D7420" s="7">
        <v>44232</v>
      </c>
      <c r="E7420" s="6" t="s">
        <v>15</v>
      </c>
      <c r="F7420" s="6" t="s">
        <v>125</v>
      </c>
      <c r="G7420" s="6" t="s">
        <v>126</v>
      </c>
      <c r="H7420" s="8" t="s">
        <v>22</v>
      </c>
      <c r="I7420" s="9">
        <v>49</v>
      </c>
      <c r="J7420" s="10">
        <v>60</v>
      </c>
      <c r="K7420" s="11">
        <v>2940</v>
      </c>
      <c r="L7420" s="11">
        <v>1293.5999999999999</v>
      </c>
      <c r="M7420" s="12">
        <v>0.44</v>
      </c>
      <c r="N7420" s="14" t="s">
        <v>83</v>
      </c>
      <c r="P7420" s="16"/>
      <c r="T7420" s="17"/>
    </row>
    <row r="7421" spans="2:20" ht="14.25" customHeight="1" x14ac:dyDescent="0.3">
      <c r="B7421" s="6" t="s">
        <v>26</v>
      </c>
      <c r="C7421" s="6">
        <v>1185732</v>
      </c>
      <c r="D7421" s="7">
        <v>44232</v>
      </c>
      <c r="E7421" s="6" t="s">
        <v>15</v>
      </c>
      <c r="F7421" s="6" t="s">
        <v>125</v>
      </c>
      <c r="G7421" s="6" t="s">
        <v>126</v>
      </c>
      <c r="H7421" s="8" t="s">
        <v>23</v>
      </c>
      <c r="I7421" s="9">
        <v>39</v>
      </c>
      <c r="J7421" s="10">
        <v>84</v>
      </c>
      <c r="K7421" s="11">
        <v>3276</v>
      </c>
      <c r="L7421" s="11">
        <v>1474.1999999999998</v>
      </c>
      <c r="M7421" s="12">
        <v>0.44999999999999996</v>
      </c>
      <c r="N7421" s="14" t="s">
        <v>83</v>
      </c>
      <c r="P7421" s="16"/>
      <c r="T7421" s="17"/>
    </row>
    <row r="7422" spans="2:20" ht="14.25" customHeight="1" x14ac:dyDescent="0.3">
      <c r="B7422" s="6" t="s">
        <v>26</v>
      </c>
      <c r="C7422" s="6">
        <v>1185732</v>
      </c>
      <c r="D7422" s="7">
        <v>44258</v>
      </c>
      <c r="E7422" s="6" t="s">
        <v>15</v>
      </c>
      <c r="F7422" s="6" t="s">
        <v>125</v>
      </c>
      <c r="G7422" s="6" t="s">
        <v>126</v>
      </c>
      <c r="H7422" s="8" t="s">
        <v>17</v>
      </c>
      <c r="I7422" s="9">
        <v>39</v>
      </c>
      <c r="J7422" s="10">
        <v>130</v>
      </c>
      <c r="K7422" s="11">
        <v>5070</v>
      </c>
      <c r="L7422" s="11">
        <v>2535</v>
      </c>
      <c r="M7422" s="12">
        <v>0.5</v>
      </c>
      <c r="N7422" s="14" t="s">
        <v>83</v>
      </c>
      <c r="P7422" s="16"/>
      <c r="T7422" s="17"/>
    </row>
    <row r="7423" spans="2:20" ht="14.25" customHeight="1" x14ac:dyDescent="0.3">
      <c r="B7423" s="6" t="s">
        <v>26</v>
      </c>
      <c r="C7423" s="6">
        <v>1185732</v>
      </c>
      <c r="D7423" s="7">
        <v>44258</v>
      </c>
      <c r="E7423" s="6" t="s">
        <v>15</v>
      </c>
      <c r="F7423" s="6" t="s">
        <v>125</v>
      </c>
      <c r="G7423" s="6" t="s">
        <v>126</v>
      </c>
      <c r="H7423" s="8" t="s">
        <v>19</v>
      </c>
      <c r="I7423" s="9">
        <v>38</v>
      </c>
      <c r="J7423" s="10">
        <v>56</v>
      </c>
      <c r="K7423" s="11">
        <v>2128</v>
      </c>
      <c r="L7423" s="11">
        <v>1149.1200000000001</v>
      </c>
      <c r="M7423" s="12">
        <v>0.54</v>
      </c>
      <c r="N7423" s="14" t="s">
        <v>83</v>
      </c>
      <c r="P7423" s="16"/>
      <c r="T7423" s="17"/>
    </row>
    <row r="7424" spans="2:20" ht="14.25" customHeight="1" x14ac:dyDescent="0.3">
      <c r="B7424" s="6" t="s">
        <v>26</v>
      </c>
      <c r="C7424" s="6">
        <v>1185732</v>
      </c>
      <c r="D7424" s="7">
        <v>44258</v>
      </c>
      <c r="E7424" s="6" t="s">
        <v>15</v>
      </c>
      <c r="F7424" s="6" t="s">
        <v>125</v>
      </c>
      <c r="G7424" s="6" t="s">
        <v>126</v>
      </c>
      <c r="H7424" s="8" t="s">
        <v>20</v>
      </c>
      <c r="I7424" s="9">
        <v>29</v>
      </c>
      <c r="J7424" s="10">
        <v>68</v>
      </c>
      <c r="K7424" s="11">
        <v>1972</v>
      </c>
      <c r="L7424" s="11">
        <v>887.39999999999986</v>
      </c>
      <c r="M7424" s="12">
        <v>0.44999999999999996</v>
      </c>
      <c r="N7424" s="14" t="s">
        <v>83</v>
      </c>
      <c r="P7424" s="16"/>
      <c r="T7424" s="17"/>
    </row>
    <row r="7425" spans="2:20" ht="14.25" customHeight="1" x14ac:dyDescent="0.3">
      <c r="B7425" s="6" t="s">
        <v>26</v>
      </c>
      <c r="C7425" s="6">
        <v>1185732</v>
      </c>
      <c r="D7425" s="7">
        <v>44258</v>
      </c>
      <c r="E7425" s="6" t="s">
        <v>15</v>
      </c>
      <c r="F7425" s="6" t="s">
        <v>125</v>
      </c>
      <c r="G7425" s="6" t="s">
        <v>126</v>
      </c>
      <c r="H7425" s="8" t="s">
        <v>21</v>
      </c>
      <c r="I7425" s="9">
        <v>32</v>
      </c>
      <c r="J7425" s="10">
        <v>30</v>
      </c>
      <c r="K7425" s="11">
        <v>960</v>
      </c>
      <c r="L7425" s="11">
        <v>403.2</v>
      </c>
      <c r="M7425" s="12">
        <v>0.42</v>
      </c>
      <c r="N7425" s="14" t="s">
        <v>83</v>
      </c>
      <c r="P7425" s="16"/>
      <c r="T7425" s="17"/>
    </row>
    <row r="7426" spans="2:20" ht="14.25" customHeight="1" x14ac:dyDescent="0.3">
      <c r="B7426" s="6" t="s">
        <v>26</v>
      </c>
      <c r="C7426" s="6">
        <v>1185732</v>
      </c>
      <c r="D7426" s="7">
        <v>44258</v>
      </c>
      <c r="E7426" s="6" t="s">
        <v>15</v>
      </c>
      <c r="F7426" s="6" t="s">
        <v>125</v>
      </c>
      <c r="G7426" s="6" t="s">
        <v>126</v>
      </c>
      <c r="H7426" s="8" t="s">
        <v>22</v>
      </c>
      <c r="I7426" s="9">
        <v>48</v>
      </c>
      <c r="J7426" s="10">
        <v>39</v>
      </c>
      <c r="K7426" s="11">
        <v>1872</v>
      </c>
      <c r="L7426" s="11">
        <v>748.80000000000007</v>
      </c>
      <c r="M7426" s="12">
        <v>0.4</v>
      </c>
      <c r="N7426" s="14" t="s">
        <v>83</v>
      </c>
      <c r="P7426" s="16"/>
      <c r="T7426" s="17"/>
    </row>
    <row r="7427" spans="2:20" ht="14.25" customHeight="1" x14ac:dyDescent="0.3">
      <c r="B7427" s="6" t="s">
        <v>26</v>
      </c>
      <c r="C7427" s="6">
        <v>1185732</v>
      </c>
      <c r="D7427" s="7">
        <v>44258</v>
      </c>
      <c r="E7427" s="6" t="s">
        <v>15</v>
      </c>
      <c r="F7427" s="6" t="s">
        <v>125</v>
      </c>
      <c r="G7427" s="6" t="s">
        <v>126</v>
      </c>
      <c r="H7427" s="8" t="s">
        <v>23</v>
      </c>
      <c r="I7427" s="9">
        <v>38</v>
      </c>
      <c r="J7427" s="10">
        <v>73</v>
      </c>
      <c r="K7427" s="11">
        <v>2774</v>
      </c>
      <c r="L7427" s="11">
        <v>1359.26</v>
      </c>
      <c r="M7427" s="12">
        <v>0.49</v>
      </c>
      <c r="N7427" s="14" t="s">
        <v>83</v>
      </c>
      <c r="P7427" s="16"/>
      <c r="T7427" s="17"/>
    </row>
    <row r="7428" spans="2:20" ht="14.25" customHeight="1" x14ac:dyDescent="0.3">
      <c r="B7428" s="6" t="s">
        <v>26</v>
      </c>
      <c r="C7428" s="6">
        <v>1185732</v>
      </c>
      <c r="D7428" s="7">
        <v>44290</v>
      </c>
      <c r="E7428" s="6" t="s">
        <v>15</v>
      </c>
      <c r="F7428" s="6" t="s">
        <v>125</v>
      </c>
      <c r="G7428" s="6" t="s">
        <v>126</v>
      </c>
      <c r="H7428" s="8" t="s">
        <v>17</v>
      </c>
      <c r="I7428" s="9">
        <v>36</v>
      </c>
      <c r="J7428" s="10">
        <v>150</v>
      </c>
      <c r="K7428" s="11">
        <v>5400</v>
      </c>
      <c r="L7428" s="11">
        <v>2700</v>
      </c>
      <c r="M7428" s="12">
        <v>0.5</v>
      </c>
      <c r="N7428" s="14" t="s">
        <v>83</v>
      </c>
      <c r="P7428" s="16"/>
      <c r="T7428" s="17"/>
    </row>
    <row r="7429" spans="2:20" ht="14.25" customHeight="1" x14ac:dyDescent="0.3">
      <c r="B7429" s="6" t="s">
        <v>26</v>
      </c>
      <c r="C7429" s="6">
        <v>1185732</v>
      </c>
      <c r="D7429" s="7">
        <v>44290</v>
      </c>
      <c r="E7429" s="6" t="s">
        <v>15</v>
      </c>
      <c r="F7429" s="6" t="s">
        <v>125</v>
      </c>
      <c r="G7429" s="6" t="s">
        <v>126</v>
      </c>
      <c r="H7429" s="8" t="s">
        <v>19</v>
      </c>
      <c r="I7429" s="9">
        <v>38</v>
      </c>
      <c r="J7429" s="10">
        <v>58</v>
      </c>
      <c r="K7429" s="11">
        <v>2204</v>
      </c>
      <c r="L7429" s="11">
        <v>1212.2</v>
      </c>
      <c r="M7429" s="12">
        <v>0.55000000000000004</v>
      </c>
      <c r="N7429" s="14" t="s">
        <v>83</v>
      </c>
      <c r="P7429" s="16"/>
      <c r="T7429" s="17"/>
    </row>
    <row r="7430" spans="2:20" ht="14.25" customHeight="1" x14ac:dyDescent="0.3">
      <c r="B7430" s="6" t="s">
        <v>26</v>
      </c>
      <c r="C7430" s="6">
        <v>1185732</v>
      </c>
      <c r="D7430" s="7">
        <v>44290</v>
      </c>
      <c r="E7430" s="6" t="s">
        <v>15</v>
      </c>
      <c r="F7430" s="6" t="s">
        <v>125</v>
      </c>
      <c r="G7430" s="6" t="s">
        <v>126</v>
      </c>
      <c r="H7430" s="8" t="s">
        <v>20</v>
      </c>
      <c r="I7430" s="9">
        <v>29</v>
      </c>
      <c r="J7430" s="10">
        <v>56</v>
      </c>
      <c r="K7430" s="11">
        <v>1624</v>
      </c>
      <c r="L7430" s="11">
        <v>698.31999999999994</v>
      </c>
      <c r="M7430" s="12">
        <v>0.43</v>
      </c>
      <c r="N7430" s="14" t="s">
        <v>83</v>
      </c>
      <c r="P7430" s="16"/>
      <c r="T7430" s="17"/>
    </row>
    <row r="7431" spans="2:20" ht="14.25" customHeight="1" x14ac:dyDescent="0.3">
      <c r="B7431" s="6" t="s">
        <v>26</v>
      </c>
      <c r="C7431" s="6">
        <v>1185732</v>
      </c>
      <c r="D7431" s="7">
        <v>44290</v>
      </c>
      <c r="E7431" s="6" t="s">
        <v>15</v>
      </c>
      <c r="F7431" s="6" t="s">
        <v>125</v>
      </c>
      <c r="G7431" s="6" t="s">
        <v>126</v>
      </c>
      <c r="H7431" s="8" t="s">
        <v>21</v>
      </c>
      <c r="I7431" s="9">
        <v>32</v>
      </c>
      <c r="J7431" s="10">
        <v>38</v>
      </c>
      <c r="K7431" s="11">
        <v>1216</v>
      </c>
      <c r="L7431" s="11">
        <v>547.19999999999993</v>
      </c>
      <c r="M7431" s="12">
        <v>0.44999999999999996</v>
      </c>
      <c r="N7431" s="14" t="s">
        <v>83</v>
      </c>
      <c r="P7431" s="16"/>
      <c r="T7431" s="17"/>
    </row>
    <row r="7432" spans="2:20" ht="14.25" customHeight="1" x14ac:dyDescent="0.3">
      <c r="B7432" s="6" t="s">
        <v>26</v>
      </c>
      <c r="C7432" s="6">
        <v>1185732</v>
      </c>
      <c r="D7432" s="7">
        <v>44290</v>
      </c>
      <c r="E7432" s="6" t="s">
        <v>15</v>
      </c>
      <c r="F7432" s="6" t="s">
        <v>125</v>
      </c>
      <c r="G7432" s="6" t="s">
        <v>126</v>
      </c>
      <c r="H7432" s="8" t="s">
        <v>22</v>
      </c>
      <c r="I7432" s="9">
        <v>46</v>
      </c>
      <c r="J7432" s="10">
        <v>35</v>
      </c>
      <c r="K7432" s="11">
        <v>1610</v>
      </c>
      <c r="L7432" s="11">
        <v>724.49999999999989</v>
      </c>
      <c r="M7432" s="12">
        <v>0.44999999999999996</v>
      </c>
      <c r="N7432" s="14" t="s">
        <v>83</v>
      </c>
      <c r="P7432" s="16"/>
      <c r="T7432" s="17"/>
    </row>
    <row r="7433" spans="2:20" ht="14.25" customHeight="1" x14ac:dyDescent="0.3">
      <c r="B7433" s="6" t="s">
        <v>26</v>
      </c>
      <c r="C7433" s="6">
        <v>1185732</v>
      </c>
      <c r="D7433" s="7">
        <v>44290</v>
      </c>
      <c r="E7433" s="6" t="s">
        <v>15</v>
      </c>
      <c r="F7433" s="6" t="s">
        <v>125</v>
      </c>
      <c r="G7433" s="6" t="s">
        <v>126</v>
      </c>
      <c r="H7433" s="8" t="s">
        <v>23</v>
      </c>
      <c r="I7433" s="9">
        <v>36</v>
      </c>
      <c r="J7433" s="10">
        <v>69</v>
      </c>
      <c r="K7433" s="11">
        <v>2484</v>
      </c>
      <c r="L7433" s="11">
        <v>1242</v>
      </c>
      <c r="M7433" s="12">
        <v>0.5</v>
      </c>
      <c r="N7433" s="14" t="s">
        <v>83</v>
      </c>
      <c r="P7433" s="16"/>
      <c r="T7433" s="17"/>
    </row>
    <row r="7434" spans="2:20" ht="14.25" customHeight="1" x14ac:dyDescent="0.3">
      <c r="B7434" s="6" t="s">
        <v>26</v>
      </c>
      <c r="C7434" s="6">
        <v>1185732</v>
      </c>
      <c r="D7434" s="7">
        <v>44319</v>
      </c>
      <c r="E7434" s="6" t="s">
        <v>15</v>
      </c>
      <c r="F7434" s="6" t="s">
        <v>125</v>
      </c>
      <c r="G7434" s="6" t="s">
        <v>126</v>
      </c>
      <c r="H7434" s="8" t="s">
        <v>17</v>
      </c>
      <c r="I7434" s="9">
        <v>54</v>
      </c>
      <c r="J7434" s="10">
        <v>142</v>
      </c>
      <c r="K7434" s="11">
        <v>7668</v>
      </c>
      <c r="L7434" s="11">
        <v>3910.6800000000003</v>
      </c>
      <c r="M7434" s="12">
        <v>0.51</v>
      </c>
      <c r="N7434" s="14" t="s">
        <v>83</v>
      </c>
      <c r="P7434" s="16"/>
      <c r="T7434" s="17"/>
    </row>
    <row r="7435" spans="2:20" ht="14.25" customHeight="1" x14ac:dyDescent="0.3">
      <c r="B7435" s="6" t="s">
        <v>26</v>
      </c>
      <c r="C7435" s="6">
        <v>1185732</v>
      </c>
      <c r="D7435" s="7">
        <v>44319</v>
      </c>
      <c r="E7435" s="6" t="s">
        <v>15</v>
      </c>
      <c r="F7435" s="6" t="s">
        <v>125</v>
      </c>
      <c r="G7435" s="6" t="s">
        <v>126</v>
      </c>
      <c r="H7435" s="8" t="s">
        <v>19</v>
      </c>
      <c r="I7435" s="9">
        <v>48</v>
      </c>
      <c r="J7435" s="10">
        <v>73</v>
      </c>
      <c r="K7435" s="11">
        <v>3504</v>
      </c>
      <c r="L7435" s="11">
        <v>1857.1200000000001</v>
      </c>
      <c r="M7435" s="12">
        <v>0.53</v>
      </c>
      <c r="N7435" s="14" t="s">
        <v>83</v>
      </c>
      <c r="P7435" s="16"/>
      <c r="T7435" s="17"/>
    </row>
    <row r="7436" spans="2:20" ht="14.25" customHeight="1" x14ac:dyDescent="0.3">
      <c r="B7436" s="6" t="s">
        <v>26</v>
      </c>
      <c r="C7436" s="6">
        <v>1185732</v>
      </c>
      <c r="D7436" s="7">
        <v>44319</v>
      </c>
      <c r="E7436" s="6" t="s">
        <v>15</v>
      </c>
      <c r="F7436" s="6" t="s">
        <v>125</v>
      </c>
      <c r="G7436" s="6" t="s">
        <v>126</v>
      </c>
      <c r="H7436" s="8" t="s">
        <v>20</v>
      </c>
      <c r="I7436" s="9">
        <v>43</v>
      </c>
      <c r="J7436" s="10">
        <v>74</v>
      </c>
      <c r="K7436" s="11">
        <v>3182</v>
      </c>
      <c r="L7436" s="11">
        <v>1272.8000000000002</v>
      </c>
      <c r="M7436" s="12">
        <v>0.4</v>
      </c>
      <c r="N7436" s="14" t="s">
        <v>83</v>
      </c>
      <c r="P7436" s="16"/>
      <c r="T7436" s="17"/>
    </row>
    <row r="7437" spans="2:20" ht="14.25" customHeight="1" x14ac:dyDescent="0.3">
      <c r="B7437" s="6" t="s">
        <v>26</v>
      </c>
      <c r="C7437" s="6">
        <v>1185732</v>
      </c>
      <c r="D7437" s="7">
        <v>44319</v>
      </c>
      <c r="E7437" s="6" t="s">
        <v>15</v>
      </c>
      <c r="F7437" s="6" t="s">
        <v>125</v>
      </c>
      <c r="G7437" s="6" t="s">
        <v>126</v>
      </c>
      <c r="H7437" s="8" t="s">
        <v>21</v>
      </c>
      <c r="I7437" s="9">
        <v>44</v>
      </c>
      <c r="J7437" s="10">
        <v>63</v>
      </c>
      <c r="K7437" s="11">
        <v>2772</v>
      </c>
      <c r="L7437" s="11">
        <v>1136.52</v>
      </c>
      <c r="M7437" s="12">
        <v>0.41</v>
      </c>
      <c r="N7437" s="14" t="s">
        <v>83</v>
      </c>
      <c r="P7437" s="16"/>
      <c r="T7437" s="17"/>
    </row>
    <row r="7438" spans="2:20" ht="14.25" customHeight="1" x14ac:dyDescent="0.3">
      <c r="B7438" s="6" t="s">
        <v>26</v>
      </c>
      <c r="C7438" s="6">
        <v>1185732</v>
      </c>
      <c r="D7438" s="7">
        <v>44319</v>
      </c>
      <c r="E7438" s="6" t="s">
        <v>15</v>
      </c>
      <c r="F7438" s="6" t="s">
        <v>125</v>
      </c>
      <c r="G7438" s="6" t="s">
        <v>126</v>
      </c>
      <c r="H7438" s="8" t="s">
        <v>22</v>
      </c>
      <c r="I7438" s="9">
        <v>50</v>
      </c>
      <c r="J7438" s="10">
        <v>70</v>
      </c>
      <c r="K7438" s="11">
        <v>3500</v>
      </c>
      <c r="L7438" s="11">
        <v>1540</v>
      </c>
      <c r="M7438" s="12">
        <v>0.44</v>
      </c>
      <c r="N7438" s="14" t="s">
        <v>83</v>
      </c>
      <c r="P7438" s="16"/>
      <c r="T7438" s="17"/>
    </row>
    <row r="7439" spans="2:20" ht="14.25" customHeight="1" x14ac:dyDescent="0.3">
      <c r="B7439" s="6" t="s">
        <v>26</v>
      </c>
      <c r="C7439" s="6">
        <v>1185732</v>
      </c>
      <c r="D7439" s="7">
        <v>44319</v>
      </c>
      <c r="E7439" s="6" t="s">
        <v>15</v>
      </c>
      <c r="F7439" s="6" t="s">
        <v>125</v>
      </c>
      <c r="G7439" s="6" t="s">
        <v>126</v>
      </c>
      <c r="H7439" s="8" t="s">
        <v>23</v>
      </c>
      <c r="I7439" s="9">
        <v>55</v>
      </c>
      <c r="J7439" s="10">
        <v>113</v>
      </c>
      <c r="K7439" s="11">
        <v>6215</v>
      </c>
      <c r="L7439" s="11">
        <v>3045.35</v>
      </c>
      <c r="M7439" s="12">
        <v>0.49</v>
      </c>
      <c r="N7439" s="14" t="s">
        <v>83</v>
      </c>
      <c r="P7439" s="16"/>
      <c r="T7439" s="17"/>
    </row>
    <row r="7440" spans="2:20" ht="14.25" customHeight="1" x14ac:dyDescent="0.3">
      <c r="B7440" s="6" t="s">
        <v>26</v>
      </c>
      <c r="C7440" s="6">
        <v>1185732</v>
      </c>
      <c r="D7440" s="7">
        <v>44352</v>
      </c>
      <c r="E7440" s="6" t="s">
        <v>15</v>
      </c>
      <c r="F7440" s="6" t="s">
        <v>125</v>
      </c>
      <c r="G7440" s="6" t="s">
        <v>126</v>
      </c>
      <c r="H7440" s="8" t="s">
        <v>17</v>
      </c>
      <c r="I7440" s="9">
        <v>50</v>
      </c>
      <c r="J7440" s="10">
        <v>175</v>
      </c>
      <c r="K7440" s="11">
        <v>8750</v>
      </c>
      <c r="L7440" s="11">
        <v>4812.5</v>
      </c>
      <c r="M7440" s="12">
        <v>0.55000000000000004</v>
      </c>
      <c r="N7440" s="14" t="s">
        <v>83</v>
      </c>
      <c r="P7440" s="16"/>
      <c r="T7440" s="17"/>
    </row>
    <row r="7441" spans="2:20" ht="14.25" customHeight="1" x14ac:dyDescent="0.3">
      <c r="B7441" s="6" t="s">
        <v>26</v>
      </c>
      <c r="C7441" s="6">
        <v>1185732</v>
      </c>
      <c r="D7441" s="7">
        <v>44352</v>
      </c>
      <c r="E7441" s="6" t="s">
        <v>15</v>
      </c>
      <c r="F7441" s="6" t="s">
        <v>125</v>
      </c>
      <c r="G7441" s="6" t="s">
        <v>126</v>
      </c>
      <c r="H7441" s="8" t="s">
        <v>19</v>
      </c>
      <c r="I7441" s="9">
        <v>48</v>
      </c>
      <c r="J7441" s="10">
        <v>94</v>
      </c>
      <c r="K7441" s="11">
        <v>4512</v>
      </c>
      <c r="L7441" s="11">
        <v>2256</v>
      </c>
      <c r="M7441" s="12">
        <v>0.5</v>
      </c>
      <c r="N7441" s="14" t="s">
        <v>83</v>
      </c>
      <c r="P7441" s="16"/>
      <c r="T7441" s="17"/>
    </row>
    <row r="7442" spans="2:20" ht="14.25" customHeight="1" x14ac:dyDescent="0.3">
      <c r="B7442" s="6" t="s">
        <v>26</v>
      </c>
      <c r="C7442" s="6">
        <v>1185732</v>
      </c>
      <c r="D7442" s="7">
        <v>44352</v>
      </c>
      <c r="E7442" s="6" t="s">
        <v>15</v>
      </c>
      <c r="F7442" s="6" t="s">
        <v>125</v>
      </c>
      <c r="G7442" s="6" t="s">
        <v>126</v>
      </c>
      <c r="H7442" s="8" t="s">
        <v>20</v>
      </c>
      <c r="I7442" s="9">
        <v>42</v>
      </c>
      <c r="J7442" s="10">
        <v>87</v>
      </c>
      <c r="K7442" s="11">
        <v>3654</v>
      </c>
      <c r="L7442" s="11">
        <v>1644.2999999999997</v>
      </c>
      <c r="M7442" s="12">
        <v>0.44999999999999996</v>
      </c>
      <c r="N7442" s="14" t="s">
        <v>83</v>
      </c>
      <c r="P7442" s="16"/>
      <c r="T7442" s="17"/>
    </row>
    <row r="7443" spans="2:20" ht="14.25" customHeight="1" x14ac:dyDescent="0.3">
      <c r="B7443" s="6" t="s">
        <v>26</v>
      </c>
      <c r="C7443" s="6">
        <v>1185732</v>
      </c>
      <c r="D7443" s="7">
        <v>44352</v>
      </c>
      <c r="E7443" s="6" t="s">
        <v>15</v>
      </c>
      <c r="F7443" s="6" t="s">
        <v>125</v>
      </c>
      <c r="G7443" s="6" t="s">
        <v>126</v>
      </c>
      <c r="H7443" s="8" t="s">
        <v>21</v>
      </c>
      <c r="I7443" s="9">
        <v>42</v>
      </c>
      <c r="J7443" s="10">
        <v>80</v>
      </c>
      <c r="K7443" s="11">
        <v>3360</v>
      </c>
      <c r="L7443" s="11">
        <v>1411.2</v>
      </c>
      <c r="M7443" s="12">
        <v>0.42</v>
      </c>
      <c r="N7443" s="14" t="s">
        <v>83</v>
      </c>
      <c r="P7443" s="16"/>
      <c r="T7443" s="17"/>
    </row>
    <row r="7444" spans="2:20" ht="14.25" customHeight="1" x14ac:dyDescent="0.3">
      <c r="B7444" s="6" t="s">
        <v>26</v>
      </c>
      <c r="C7444" s="6">
        <v>1185732</v>
      </c>
      <c r="D7444" s="7">
        <v>44352</v>
      </c>
      <c r="E7444" s="6" t="s">
        <v>15</v>
      </c>
      <c r="F7444" s="6" t="s">
        <v>125</v>
      </c>
      <c r="G7444" s="6" t="s">
        <v>126</v>
      </c>
      <c r="H7444" s="8" t="s">
        <v>22</v>
      </c>
      <c r="I7444" s="9">
        <v>53</v>
      </c>
      <c r="J7444" s="10">
        <v>74</v>
      </c>
      <c r="K7444" s="11">
        <v>3922</v>
      </c>
      <c r="L7444" s="11">
        <v>1725.68</v>
      </c>
      <c r="M7444" s="12">
        <v>0.44</v>
      </c>
      <c r="N7444" s="14" t="s">
        <v>83</v>
      </c>
      <c r="P7444" s="16"/>
      <c r="T7444" s="17"/>
    </row>
    <row r="7445" spans="2:20" ht="14.25" customHeight="1" x14ac:dyDescent="0.3">
      <c r="B7445" s="6" t="s">
        <v>26</v>
      </c>
      <c r="C7445" s="6">
        <v>1185732</v>
      </c>
      <c r="D7445" s="7">
        <v>44352</v>
      </c>
      <c r="E7445" s="6" t="s">
        <v>15</v>
      </c>
      <c r="F7445" s="6" t="s">
        <v>125</v>
      </c>
      <c r="G7445" s="6" t="s">
        <v>126</v>
      </c>
      <c r="H7445" s="8" t="s">
        <v>23</v>
      </c>
      <c r="I7445" s="9">
        <v>56</v>
      </c>
      <c r="J7445" s="10">
        <v>123</v>
      </c>
      <c r="K7445" s="11">
        <v>6888</v>
      </c>
      <c r="L7445" s="11">
        <v>3375.12</v>
      </c>
      <c r="M7445" s="12">
        <v>0.49</v>
      </c>
      <c r="N7445" s="14" t="s">
        <v>83</v>
      </c>
      <c r="P7445" s="16"/>
      <c r="T7445" s="17"/>
    </row>
    <row r="7446" spans="2:20" ht="14.25" customHeight="1" x14ac:dyDescent="0.3">
      <c r="B7446" s="6" t="s">
        <v>26</v>
      </c>
      <c r="C7446" s="6">
        <v>1185732</v>
      </c>
      <c r="D7446" s="7">
        <v>44380</v>
      </c>
      <c r="E7446" s="6" t="s">
        <v>15</v>
      </c>
      <c r="F7446" s="6" t="s">
        <v>125</v>
      </c>
      <c r="G7446" s="6" t="s">
        <v>126</v>
      </c>
      <c r="H7446" s="8" t="s">
        <v>17</v>
      </c>
      <c r="I7446" s="9">
        <v>54</v>
      </c>
      <c r="J7446" s="10">
        <v>189</v>
      </c>
      <c r="K7446" s="11">
        <v>10206</v>
      </c>
      <c r="L7446" s="11">
        <v>5511.2400000000007</v>
      </c>
      <c r="M7446" s="12">
        <v>0.54</v>
      </c>
      <c r="N7446" s="14" t="s">
        <v>83</v>
      </c>
      <c r="P7446" s="16"/>
      <c r="T7446" s="17"/>
    </row>
    <row r="7447" spans="2:20" ht="14.25" customHeight="1" x14ac:dyDescent="0.3">
      <c r="B7447" s="6" t="s">
        <v>26</v>
      </c>
      <c r="C7447" s="6">
        <v>1185732</v>
      </c>
      <c r="D7447" s="7">
        <v>44380</v>
      </c>
      <c r="E7447" s="6" t="s">
        <v>15</v>
      </c>
      <c r="F7447" s="6" t="s">
        <v>125</v>
      </c>
      <c r="G7447" s="6" t="s">
        <v>126</v>
      </c>
      <c r="H7447" s="8" t="s">
        <v>19</v>
      </c>
      <c r="I7447" s="9">
        <v>48</v>
      </c>
      <c r="J7447" s="10">
        <v>112</v>
      </c>
      <c r="K7447" s="11">
        <v>5376</v>
      </c>
      <c r="L7447" s="11">
        <v>2849.28</v>
      </c>
      <c r="M7447" s="12">
        <v>0.53</v>
      </c>
      <c r="N7447" s="14" t="s">
        <v>83</v>
      </c>
      <c r="P7447" s="16"/>
      <c r="T7447" s="17"/>
    </row>
    <row r="7448" spans="2:20" ht="14.25" customHeight="1" x14ac:dyDescent="0.3">
      <c r="B7448" s="6" t="s">
        <v>26</v>
      </c>
      <c r="C7448" s="6">
        <v>1185732</v>
      </c>
      <c r="D7448" s="7">
        <v>44380</v>
      </c>
      <c r="E7448" s="6" t="s">
        <v>15</v>
      </c>
      <c r="F7448" s="6" t="s">
        <v>125</v>
      </c>
      <c r="G7448" s="6" t="s">
        <v>126</v>
      </c>
      <c r="H7448" s="8" t="s">
        <v>20</v>
      </c>
      <c r="I7448" s="9">
        <v>44</v>
      </c>
      <c r="J7448" s="10">
        <v>81</v>
      </c>
      <c r="K7448" s="11">
        <v>3564</v>
      </c>
      <c r="L7448" s="11">
        <v>1568.16</v>
      </c>
      <c r="M7448" s="12">
        <v>0.44</v>
      </c>
      <c r="N7448" s="14" t="s">
        <v>83</v>
      </c>
      <c r="P7448" s="16"/>
      <c r="T7448" s="17"/>
    </row>
    <row r="7449" spans="2:20" ht="14.25" customHeight="1" x14ac:dyDescent="0.3">
      <c r="B7449" s="6" t="s">
        <v>26</v>
      </c>
      <c r="C7449" s="6">
        <v>1185732</v>
      </c>
      <c r="D7449" s="7">
        <v>44380</v>
      </c>
      <c r="E7449" s="6" t="s">
        <v>15</v>
      </c>
      <c r="F7449" s="6" t="s">
        <v>125</v>
      </c>
      <c r="G7449" s="6" t="s">
        <v>126</v>
      </c>
      <c r="H7449" s="8" t="s">
        <v>21</v>
      </c>
      <c r="I7449" s="9">
        <v>42</v>
      </c>
      <c r="J7449" s="10">
        <v>80</v>
      </c>
      <c r="K7449" s="11">
        <v>3360</v>
      </c>
      <c r="L7449" s="11">
        <v>1478.4</v>
      </c>
      <c r="M7449" s="12">
        <v>0.44</v>
      </c>
      <c r="N7449" s="14" t="s">
        <v>83</v>
      </c>
      <c r="P7449" s="16"/>
      <c r="T7449" s="17"/>
    </row>
    <row r="7450" spans="2:20" ht="14.25" customHeight="1" x14ac:dyDescent="0.3">
      <c r="B7450" s="6" t="s">
        <v>26</v>
      </c>
      <c r="C7450" s="6">
        <v>1185732</v>
      </c>
      <c r="D7450" s="7">
        <v>44380</v>
      </c>
      <c r="E7450" s="6" t="s">
        <v>15</v>
      </c>
      <c r="F7450" s="6" t="s">
        <v>125</v>
      </c>
      <c r="G7450" s="6" t="s">
        <v>126</v>
      </c>
      <c r="H7450" s="8" t="s">
        <v>22</v>
      </c>
      <c r="I7450" s="9">
        <v>53</v>
      </c>
      <c r="J7450" s="10">
        <v>81</v>
      </c>
      <c r="K7450" s="11">
        <v>4293</v>
      </c>
      <c r="L7450" s="11">
        <v>1888.92</v>
      </c>
      <c r="M7450" s="12">
        <v>0.44</v>
      </c>
      <c r="N7450" s="14" t="s">
        <v>83</v>
      </c>
      <c r="P7450" s="16"/>
      <c r="T7450" s="17"/>
    </row>
    <row r="7451" spans="2:20" ht="14.25" customHeight="1" x14ac:dyDescent="0.3">
      <c r="B7451" s="6" t="s">
        <v>26</v>
      </c>
      <c r="C7451" s="6">
        <v>1185732</v>
      </c>
      <c r="D7451" s="7">
        <v>44380</v>
      </c>
      <c r="E7451" s="6" t="s">
        <v>15</v>
      </c>
      <c r="F7451" s="6" t="s">
        <v>125</v>
      </c>
      <c r="G7451" s="6" t="s">
        <v>126</v>
      </c>
      <c r="H7451" s="8" t="s">
        <v>23</v>
      </c>
      <c r="I7451" s="9">
        <v>56</v>
      </c>
      <c r="J7451" s="10">
        <v>143</v>
      </c>
      <c r="K7451" s="11">
        <v>8008</v>
      </c>
      <c r="L7451" s="11">
        <v>3843.8399999999997</v>
      </c>
      <c r="M7451" s="12">
        <v>0.48</v>
      </c>
      <c r="N7451" s="14" t="s">
        <v>83</v>
      </c>
      <c r="P7451" s="16"/>
      <c r="T7451" s="17"/>
    </row>
    <row r="7452" spans="2:20" ht="14.25" customHeight="1" x14ac:dyDescent="0.3">
      <c r="B7452" s="6" t="s">
        <v>26</v>
      </c>
      <c r="C7452" s="6">
        <v>1185732</v>
      </c>
      <c r="D7452" s="7">
        <v>44412</v>
      </c>
      <c r="E7452" s="6" t="s">
        <v>15</v>
      </c>
      <c r="F7452" s="6" t="s">
        <v>125</v>
      </c>
      <c r="G7452" s="6" t="s">
        <v>126</v>
      </c>
      <c r="H7452" s="8" t="s">
        <v>17</v>
      </c>
      <c r="I7452" s="9">
        <v>51</v>
      </c>
      <c r="J7452" s="10">
        <v>163</v>
      </c>
      <c r="K7452" s="11">
        <v>8313</v>
      </c>
      <c r="L7452" s="11">
        <v>4572.1500000000005</v>
      </c>
      <c r="M7452" s="12">
        <v>0.55000000000000004</v>
      </c>
      <c r="N7452" s="14" t="s">
        <v>83</v>
      </c>
      <c r="P7452" s="16"/>
      <c r="T7452" s="17"/>
    </row>
    <row r="7453" spans="2:20" ht="14.25" customHeight="1" x14ac:dyDescent="0.3">
      <c r="B7453" s="6" t="s">
        <v>26</v>
      </c>
      <c r="C7453" s="6">
        <v>1185732</v>
      </c>
      <c r="D7453" s="7">
        <v>44412</v>
      </c>
      <c r="E7453" s="6" t="s">
        <v>15</v>
      </c>
      <c r="F7453" s="6" t="s">
        <v>125</v>
      </c>
      <c r="G7453" s="6" t="s">
        <v>126</v>
      </c>
      <c r="H7453" s="8" t="s">
        <v>19</v>
      </c>
      <c r="I7453" s="9">
        <v>48</v>
      </c>
      <c r="J7453" s="10">
        <v>108</v>
      </c>
      <c r="K7453" s="11">
        <v>5184</v>
      </c>
      <c r="L7453" s="11">
        <v>2851.2000000000003</v>
      </c>
      <c r="M7453" s="12">
        <v>0.55000000000000004</v>
      </c>
      <c r="N7453" s="14" t="s">
        <v>83</v>
      </c>
      <c r="P7453" s="16"/>
      <c r="T7453" s="17"/>
    </row>
    <row r="7454" spans="2:20" ht="14.25" customHeight="1" x14ac:dyDescent="0.3">
      <c r="B7454" s="6" t="s">
        <v>26</v>
      </c>
      <c r="C7454" s="6">
        <v>1185732</v>
      </c>
      <c r="D7454" s="7">
        <v>44412</v>
      </c>
      <c r="E7454" s="6" t="s">
        <v>15</v>
      </c>
      <c r="F7454" s="6" t="s">
        <v>125</v>
      </c>
      <c r="G7454" s="6" t="s">
        <v>126</v>
      </c>
      <c r="H7454" s="8" t="s">
        <v>20</v>
      </c>
      <c r="I7454" s="9">
        <v>41</v>
      </c>
      <c r="J7454" s="10">
        <v>85</v>
      </c>
      <c r="K7454" s="11">
        <v>3485</v>
      </c>
      <c r="L7454" s="11">
        <v>1463.7</v>
      </c>
      <c r="M7454" s="12">
        <v>0.42</v>
      </c>
      <c r="N7454" s="14" t="s">
        <v>83</v>
      </c>
      <c r="P7454" s="16"/>
      <c r="T7454" s="17"/>
    </row>
    <row r="7455" spans="2:20" ht="14.25" customHeight="1" x14ac:dyDescent="0.3">
      <c r="B7455" s="6" t="s">
        <v>26</v>
      </c>
      <c r="C7455" s="6">
        <v>1185732</v>
      </c>
      <c r="D7455" s="7">
        <v>44412</v>
      </c>
      <c r="E7455" s="6" t="s">
        <v>15</v>
      </c>
      <c r="F7455" s="6" t="s">
        <v>125</v>
      </c>
      <c r="G7455" s="6" t="s">
        <v>126</v>
      </c>
      <c r="H7455" s="8" t="s">
        <v>21</v>
      </c>
      <c r="I7455" s="9">
        <v>41</v>
      </c>
      <c r="J7455" s="10">
        <v>68</v>
      </c>
      <c r="K7455" s="11">
        <v>2788</v>
      </c>
      <c r="L7455" s="11">
        <v>1143.08</v>
      </c>
      <c r="M7455" s="12">
        <v>0.41</v>
      </c>
      <c r="N7455" s="14" t="s">
        <v>83</v>
      </c>
      <c r="P7455" s="16"/>
      <c r="T7455" s="17"/>
    </row>
    <row r="7456" spans="2:20" ht="14.25" customHeight="1" x14ac:dyDescent="0.3">
      <c r="B7456" s="6" t="s">
        <v>26</v>
      </c>
      <c r="C7456" s="6">
        <v>1185732</v>
      </c>
      <c r="D7456" s="7">
        <v>44412</v>
      </c>
      <c r="E7456" s="6" t="s">
        <v>15</v>
      </c>
      <c r="F7456" s="6" t="s">
        <v>125</v>
      </c>
      <c r="G7456" s="6" t="s">
        <v>126</v>
      </c>
      <c r="H7456" s="8" t="s">
        <v>22</v>
      </c>
      <c r="I7456" s="9">
        <v>51</v>
      </c>
      <c r="J7456" s="10">
        <v>52</v>
      </c>
      <c r="K7456" s="11">
        <v>2652</v>
      </c>
      <c r="L7456" s="11">
        <v>1166.8800000000001</v>
      </c>
      <c r="M7456" s="12">
        <v>0.44</v>
      </c>
      <c r="N7456" s="14" t="s">
        <v>83</v>
      </c>
      <c r="P7456" s="16"/>
      <c r="T7456" s="17"/>
    </row>
    <row r="7457" spans="2:20" ht="14.25" customHeight="1" x14ac:dyDescent="0.3">
      <c r="B7457" s="6" t="s">
        <v>26</v>
      </c>
      <c r="C7457" s="6">
        <v>1185732</v>
      </c>
      <c r="D7457" s="7">
        <v>44412</v>
      </c>
      <c r="E7457" s="6" t="s">
        <v>15</v>
      </c>
      <c r="F7457" s="6" t="s">
        <v>125</v>
      </c>
      <c r="G7457" s="6" t="s">
        <v>126</v>
      </c>
      <c r="H7457" s="8" t="s">
        <v>23</v>
      </c>
      <c r="I7457" s="9">
        <v>55</v>
      </c>
      <c r="J7457" s="10">
        <v>105</v>
      </c>
      <c r="K7457" s="11">
        <v>5775</v>
      </c>
      <c r="L7457" s="11">
        <v>2887.5</v>
      </c>
      <c r="M7457" s="12">
        <v>0.5</v>
      </c>
      <c r="N7457" s="14" t="s">
        <v>83</v>
      </c>
      <c r="P7457" s="16"/>
      <c r="T7457" s="17"/>
    </row>
    <row r="7458" spans="2:20" ht="14.25" customHeight="1" x14ac:dyDescent="0.3">
      <c r="B7458" s="6" t="s">
        <v>26</v>
      </c>
      <c r="C7458" s="6">
        <v>1185732</v>
      </c>
      <c r="D7458" s="7">
        <v>44442</v>
      </c>
      <c r="E7458" s="6" t="s">
        <v>15</v>
      </c>
      <c r="F7458" s="6" t="s">
        <v>125</v>
      </c>
      <c r="G7458" s="6" t="s">
        <v>126</v>
      </c>
      <c r="H7458" s="8" t="s">
        <v>17</v>
      </c>
      <c r="I7458" s="9">
        <v>52</v>
      </c>
      <c r="J7458" s="10">
        <v>125</v>
      </c>
      <c r="K7458" s="11">
        <v>6500</v>
      </c>
      <c r="L7458" s="11">
        <v>3510.0000000000005</v>
      </c>
      <c r="M7458" s="12">
        <v>0.54</v>
      </c>
      <c r="N7458" s="14" t="s">
        <v>83</v>
      </c>
      <c r="P7458" s="16"/>
      <c r="T7458" s="17"/>
    </row>
    <row r="7459" spans="2:20" ht="14.25" customHeight="1" x14ac:dyDescent="0.3">
      <c r="B7459" s="6" t="s">
        <v>26</v>
      </c>
      <c r="C7459" s="6">
        <v>1185732</v>
      </c>
      <c r="D7459" s="7">
        <v>44442</v>
      </c>
      <c r="E7459" s="6" t="s">
        <v>15</v>
      </c>
      <c r="F7459" s="6" t="s">
        <v>125</v>
      </c>
      <c r="G7459" s="6" t="s">
        <v>126</v>
      </c>
      <c r="H7459" s="8" t="s">
        <v>19</v>
      </c>
      <c r="I7459" s="9">
        <v>47</v>
      </c>
      <c r="J7459" s="10">
        <v>75</v>
      </c>
      <c r="K7459" s="11">
        <v>3525</v>
      </c>
      <c r="L7459" s="11">
        <v>1833</v>
      </c>
      <c r="M7459" s="12">
        <v>0.52</v>
      </c>
      <c r="N7459" s="14" t="s">
        <v>83</v>
      </c>
      <c r="P7459" s="16"/>
      <c r="T7459" s="17"/>
    </row>
    <row r="7460" spans="2:20" ht="14.25" customHeight="1" x14ac:dyDescent="0.3">
      <c r="B7460" s="6" t="s">
        <v>26</v>
      </c>
      <c r="C7460" s="6">
        <v>1185732</v>
      </c>
      <c r="D7460" s="7">
        <v>44442</v>
      </c>
      <c r="E7460" s="6" t="s">
        <v>15</v>
      </c>
      <c r="F7460" s="6" t="s">
        <v>125</v>
      </c>
      <c r="G7460" s="6" t="s">
        <v>126</v>
      </c>
      <c r="H7460" s="8" t="s">
        <v>20</v>
      </c>
      <c r="I7460" s="9">
        <v>41</v>
      </c>
      <c r="J7460" s="10">
        <v>60</v>
      </c>
      <c r="K7460" s="11">
        <v>2460</v>
      </c>
      <c r="L7460" s="11">
        <v>1082.4000000000001</v>
      </c>
      <c r="M7460" s="12">
        <v>0.44</v>
      </c>
      <c r="N7460" s="14" t="s">
        <v>83</v>
      </c>
      <c r="P7460" s="16"/>
      <c r="T7460" s="17"/>
    </row>
    <row r="7461" spans="2:20" ht="14.25" customHeight="1" x14ac:dyDescent="0.3">
      <c r="B7461" s="6" t="s">
        <v>26</v>
      </c>
      <c r="C7461" s="6">
        <v>1185732</v>
      </c>
      <c r="D7461" s="7">
        <v>44442</v>
      </c>
      <c r="E7461" s="6" t="s">
        <v>15</v>
      </c>
      <c r="F7461" s="6" t="s">
        <v>125</v>
      </c>
      <c r="G7461" s="6" t="s">
        <v>126</v>
      </c>
      <c r="H7461" s="8" t="s">
        <v>21</v>
      </c>
      <c r="I7461" s="9">
        <v>41</v>
      </c>
      <c r="J7461" s="10">
        <v>46</v>
      </c>
      <c r="K7461" s="11">
        <v>1886</v>
      </c>
      <c r="L7461" s="11">
        <v>848.69999999999993</v>
      </c>
      <c r="M7461" s="12">
        <v>0.44999999999999996</v>
      </c>
      <c r="N7461" s="14" t="s">
        <v>83</v>
      </c>
      <c r="P7461" s="16"/>
      <c r="T7461" s="17"/>
    </row>
    <row r="7462" spans="2:20" ht="14.25" customHeight="1" x14ac:dyDescent="0.3">
      <c r="B7462" s="6" t="s">
        <v>26</v>
      </c>
      <c r="C7462" s="6">
        <v>1185732</v>
      </c>
      <c r="D7462" s="7">
        <v>44442</v>
      </c>
      <c r="E7462" s="6" t="s">
        <v>15</v>
      </c>
      <c r="F7462" s="6" t="s">
        <v>125</v>
      </c>
      <c r="G7462" s="6" t="s">
        <v>126</v>
      </c>
      <c r="H7462" s="8" t="s">
        <v>22</v>
      </c>
      <c r="I7462" s="9">
        <v>50</v>
      </c>
      <c r="J7462" s="10">
        <v>51</v>
      </c>
      <c r="K7462" s="11">
        <v>2550</v>
      </c>
      <c r="L7462" s="11">
        <v>1071</v>
      </c>
      <c r="M7462" s="12">
        <v>0.42</v>
      </c>
      <c r="N7462" s="14" t="s">
        <v>83</v>
      </c>
      <c r="P7462" s="16"/>
      <c r="T7462" s="17"/>
    </row>
    <row r="7463" spans="2:20" ht="14.25" customHeight="1" x14ac:dyDescent="0.3">
      <c r="B7463" s="6" t="s">
        <v>26</v>
      </c>
      <c r="C7463" s="6">
        <v>1185732</v>
      </c>
      <c r="D7463" s="7">
        <v>44442</v>
      </c>
      <c r="E7463" s="6" t="s">
        <v>15</v>
      </c>
      <c r="F7463" s="6" t="s">
        <v>125</v>
      </c>
      <c r="G7463" s="6" t="s">
        <v>126</v>
      </c>
      <c r="H7463" s="8" t="s">
        <v>23</v>
      </c>
      <c r="I7463" s="9">
        <v>54</v>
      </c>
      <c r="J7463" s="10">
        <v>83</v>
      </c>
      <c r="K7463" s="11">
        <v>4482</v>
      </c>
      <c r="L7463" s="11">
        <v>2196.1799999999998</v>
      </c>
      <c r="M7463" s="12">
        <v>0.49</v>
      </c>
      <c r="N7463" s="14" t="s">
        <v>83</v>
      </c>
      <c r="P7463" s="16"/>
      <c r="T7463" s="17"/>
    </row>
    <row r="7464" spans="2:20" ht="14.25" customHeight="1" x14ac:dyDescent="0.3">
      <c r="B7464" s="6" t="s">
        <v>26</v>
      </c>
      <c r="C7464" s="6">
        <v>1185732</v>
      </c>
      <c r="D7464" s="7">
        <v>44474</v>
      </c>
      <c r="E7464" s="6" t="s">
        <v>15</v>
      </c>
      <c r="F7464" s="6" t="s">
        <v>125</v>
      </c>
      <c r="G7464" s="6" t="s">
        <v>126</v>
      </c>
      <c r="H7464" s="8" t="s">
        <v>17</v>
      </c>
      <c r="I7464" s="9">
        <v>59</v>
      </c>
      <c r="J7464" s="10">
        <v>113</v>
      </c>
      <c r="K7464" s="11">
        <v>6667</v>
      </c>
      <c r="L7464" s="11">
        <v>3666.8500000000004</v>
      </c>
      <c r="M7464" s="12">
        <v>0.55000000000000004</v>
      </c>
      <c r="N7464" s="14" t="s">
        <v>83</v>
      </c>
      <c r="P7464" s="16"/>
      <c r="T7464" s="17"/>
    </row>
    <row r="7465" spans="2:20" ht="14.25" customHeight="1" x14ac:dyDescent="0.3">
      <c r="B7465" s="6" t="s">
        <v>26</v>
      </c>
      <c r="C7465" s="6">
        <v>1185732</v>
      </c>
      <c r="D7465" s="7">
        <v>44474</v>
      </c>
      <c r="E7465" s="6" t="s">
        <v>15</v>
      </c>
      <c r="F7465" s="6" t="s">
        <v>125</v>
      </c>
      <c r="G7465" s="6" t="s">
        <v>126</v>
      </c>
      <c r="H7465" s="8" t="s">
        <v>19</v>
      </c>
      <c r="I7465" s="9">
        <v>52</v>
      </c>
      <c r="J7465" s="10">
        <v>72</v>
      </c>
      <c r="K7465" s="11">
        <v>3744</v>
      </c>
      <c r="L7465" s="11">
        <v>1872</v>
      </c>
      <c r="M7465" s="12">
        <v>0.5</v>
      </c>
      <c r="N7465" s="14" t="s">
        <v>83</v>
      </c>
      <c r="P7465" s="16"/>
      <c r="T7465" s="17"/>
    </row>
    <row r="7466" spans="2:20" ht="14.25" customHeight="1" x14ac:dyDescent="0.3">
      <c r="B7466" s="6" t="s">
        <v>26</v>
      </c>
      <c r="C7466" s="6">
        <v>1185732</v>
      </c>
      <c r="D7466" s="7">
        <v>44474</v>
      </c>
      <c r="E7466" s="6" t="s">
        <v>15</v>
      </c>
      <c r="F7466" s="6" t="s">
        <v>125</v>
      </c>
      <c r="G7466" s="6" t="s">
        <v>126</v>
      </c>
      <c r="H7466" s="8" t="s">
        <v>20</v>
      </c>
      <c r="I7466" s="9">
        <v>53</v>
      </c>
      <c r="J7466" s="10">
        <v>49</v>
      </c>
      <c r="K7466" s="11">
        <v>2597</v>
      </c>
      <c r="L7466" s="11">
        <v>1116.71</v>
      </c>
      <c r="M7466" s="12">
        <v>0.43</v>
      </c>
      <c r="N7466" s="14" t="s">
        <v>83</v>
      </c>
      <c r="P7466" s="16"/>
      <c r="T7466" s="17"/>
    </row>
    <row r="7467" spans="2:20" ht="14.25" customHeight="1" x14ac:dyDescent="0.3">
      <c r="B7467" s="6" t="s">
        <v>26</v>
      </c>
      <c r="C7467" s="6">
        <v>1185732</v>
      </c>
      <c r="D7467" s="7">
        <v>44474</v>
      </c>
      <c r="E7467" s="6" t="s">
        <v>15</v>
      </c>
      <c r="F7467" s="6" t="s">
        <v>125</v>
      </c>
      <c r="G7467" s="6" t="s">
        <v>126</v>
      </c>
      <c r="H7467" s="8" t="s">
        <v>21</v>
      </c>
      <c r="I7467" s="9">
        <v>50</v>
      </c>
      <c r="J7467" s="10">
        <v>38</v>
      </c>
      <c r="K7467" s="11">
        <v>1900</v>
      </c>
      <c r="L7467" s="11">
        <v>760</v>
      </c>
      <c r="M7467" s="12">
        <v>0.4</v>
      </c>
      <c r="N7467" s="14" t="s">
        <v>83</v>
      </c>
      <c r="P7467" s="16"/>
      <c r="T7467" s="17"/>
    </row>
    <row r="7468" spans="2:20" ht="14.25" customHeight="1" x14ac:dyDescent="0.3">
      <c r="B7468" s="6" t="s">
        <v>26</v>
      </c>
      <c r="C7468" s="6">
        <v>1185732</v>
      </c>
      <c r="D7468" s="7">
        <v>44474</v>
      </c>
      <c r="E7468" s="6" t="s">
        <v>15</v>
      </c>
      <c r="F7468" s="6" t="s">
        <v>125</v>
      </c>
      <c r="G7468" s="6" t="s">
        <v>126</v>
      </c>
      <c r="H7468" s="8" t="s">
        <v>22</v>
      </c>
      <c r="I7468" s="9">
        <v>64</v>
      </c>
      <c r="J7468" s="10">
        <v>42</v>
      </c>
      <c r="K7468" s="11">
        <v>2688</v>
      </c>
      <c r="L7468" s="11">
        <v>1128.96</v>
      </c>
      <c r="M7468" s="12">
        <v>0.42</v>
      </c>
      <c r="N7468" s="14" t="s">
        <v>83</v>
      </c>
      <c r="P7468" s="16"/>
      <c r="T7468" s="17"/>
    </row>
    <row r="7469" spans="2:20" ht="14.25" customHeight="1" x14ac:dyDescent="0.3">
      <c r="B7469" s="6" t="s">
        <v>14</v>
      </c>
      <c r="C7469" s="6">
        <v>1185732</v>
      </c>
      <c r="D7469" s="7">
        <v>44474</v>
      </c>
      <c r="E7469" s="6" t="s">
        <v>15</v>
      </c>
      <c r="F7469" s="6" t="s">
        <v>125</v>
      </c>
      <c r="G7469" s="6" t="s">
        <v>126</v>
      </c>
      <c r="H7469" s="8" t="s">
        <v>23</v>
      </c>
      <c r="I7469" s="9">
        <v>63</v>
      </c>
      <c r="J7469" s="10">
        <v>74</v>
      </c>
      <c r="K7469" s="11">
        <v>4662</v>
      </c>
      <c r="L7469" s="11">
        <v>2331</v>
      </c>
      <c r="M7469" s="12">
        <v>0.5</v>
      </c>
      <c r="N7469" s="14" t="s">
        <v>83</v>
      </c>
      <c r="P7469" s="16"/>
      <c r="T7469" s="17"/>
    </row>
    <row r="7470" spans="2:20" ht="14.25" customHeight="1" x14ac:dyDescent="0.3">
      <c r="B7470" s="6" t="s">
        <v>14</v>
      </c>
      <c r="C7470" s="6">
        <v>1185732</v>
      </c>
      <c r="D7470" s="7">
        <v>44504</v>
      </c>
      <c r="E7470" s="6" t="s">
        <v>15</v>
      </c>
      <c r="F7470" s="6" t="s">
        <v>125</v>
      </c>
      <c r="G7470" s="6" t="s">
        <v>126</v>
      </c>
      <c r="H7470" s="8" t="s">
        <v>17</v>
      </c>
      <c r="I7470" s="9">
        <v>60</v>
      </c>
      <c r="J7470" s="10">
        <v>111</v>
      </c>
      <c r="K7470" s="11">
        <v>6660</v>
      </c>
      <c r="L7470" s="11">
        <v>3330</v>
      </c>
      <c r="M7470" s="12">
        <v>0.5</v>
      </c>
      <c r="N7470" s="14" t="s">
        <v>83</v>
      </c>
      <c r="P7470" s="16"/>
      <c r="T7470" s="17"/>
    </row>
    <row r="7471" spans="2:20" ht="14.25" customHeight="1" x14ac:dyDescent="0.3">
      <c r="B7471" s="6" t="s">
        <v>14</v>
      </c>
      <c r="C7471" s="6">
        <v>1185732</v>
      </c>
      <c r="D7471" s="7">
        <v>44504</v>
      </c>
      <c r="E7471" s="6" t="s">
        <v>15</v>
      </c>
      <c r="F7471" s="6" t="s">
        <v>125</v>
      </c>
      <c r="G7471" s="6" t="s">
        <v>126</v>
      </c>
      <c r="H7471" s="8" t="s">
        <v>19</v>
      </c>
      <c r="I7471" s="9">
        <v>51</v>
      </c>
      <c r="J7471" s="10">
        <v>84</v>
      </c>
      <c r="K7471" s="11">
        <v>4284</v>
      </c>
      <c r="L7471" s="11">
        <v>2227.6800000000003</v>
      </c>
      <c r="M7471" s="12">
        <v>0.52</v>
      </c>
      <c r="N7471" s="14" t="s">
        <v>83</v>
      </c>
      <c r="P7471" s="16"/>
      <c r="T7471" s="17"/>
    </row>
    <row r="7472" spans="2:20" ht="14.25" customHeight="1" x14ac:dyDescent="0.3">
      <c r="B7472" s="6" t="s">
        <v>14</v>
      </c>
      <c r="C7472" s="6">
        <v>1185732</v>
      </c>
      <c r="D7472" s="7">
        <v>44504</v>
      </c>
      <c r="E7472" s="6" t="s">
        <v>15</v>
      </c>
      <c r="F7472" s="6" t="s">
        <v>125</v>
      </c>
      <c r="G7472" s="6" t="s">
        <v>126</v>
      </c>
      <c r="H7472" s="8" t="s">
        <v>20</v>
      </c>
      <c r="I7472" s="9">
        <v>51</v>
      </c>
      <c r="J7472" s="10">
        <v>80</v>
      </c>
      <c r="K7472" s="11">
        <v>4080</v>
      </c>
      <c r="L7472" s="11">
        <v>1835.9999999999998</v>
      </c>
      <c r="M7472" s="12">
        <v>0.44999999999999996</v>
      </c>
      <c r="N7472" s="14" t="s">
        <v>83</v>
      </c>
      <c r="P7472" s="16"/>
      <c r="T7472" s="17"/>
    </row>
    <row r="7473" spans="2:20" ht="14.25" customHeight="1" x14ac:dyDescent="0.3">
      <c r="B7473" s="6" t="s">
        <v>14</v>
      </c>
      <c r="C7473" s="6">
        <v>1185732</v>
      </c>
      <c r="D7473" s="7">
        <v>44504</v>
      </c>
      <c r="E7473" s="6" t="s">
        <v>15</v>
      </c>
      <c r="F7473" s="6" t="s">
        <v>125</v>
      </c>
      <c r="G7473" s="6" t="s">
        <v>126</v>
      </c>
      <c r="H7473" s="8" t="s">
        <v>21</v>
      </c>
      <c r="I7473" s="9">
        <v>50</v>
      </c>
      <c r="J7473" s="10">
        <v>80</v>
      </c>
      <c r="K7473" s="11">
        <v>4000</v>
      </c>
      <c r="L7473" s="11">
        <v>1680</v>
      </c>
      <c r="M7473" s="12">
        <v>0.42</v>
      </c>
      <c r="N7473" s="14" t="s">
        <v>83</v>
      </c>
      <c r="P7473" s="16"/>
      <c r="T7473" s="17"/>
    </row>
    <row r="7474" spans="2:20" ht="14.25" customHeight="1" x14ac:dyDescent="0.3">
      <c r="B7474" s="6" t="s">
        <v>14</v>
      </c>
      <c r="C7474" s="6">
        <v>1185732</v>
      </c>
      <c r="D7474" s="7">
        <v>44504</v>
      </c>
      <c r="E7474" s="6" t="s">
        <v>15</v>
      </c>
      <c r="F7474" s="6" t="s">
        <v>125</v>
      </c>
      <c r="G7474" s="6" t="s">
        <v>126</v>
      </c>
      <c r="H7474" s="8" t="s">
        <v>22</v>
      </c>
      <c r="I7474" s="9">
        <v>60</v>
      </c>
      <c r="J7474" s="10">
        <v>68</v>
      </c>
      <c r="K7474" s="11">
        <v>4080</v>
      </c>
      <c r="L7474" s="11">
        <v>1795.2</v>
      </c>
      <c r="M7474" s="12">
        <v>0.44</v>
      </c>
      <c r="N7474" s="14" t="s">
        <v>83</v>
      </c>
      <c r="P7474" s="16"/>
      <c r="T7474" s="17"/>
    </row>
    <row r="7475" spans="2:20" ht="14.25" customHeight="1" x14ac:dyDescent="0.3">
      <c r="B7475" s="6" t="s">
        <v>14</v>
      </c>
      <c r="C7475" s="6">
        <v>1185732</v>
      </c>
      <c r="D7475" s="7">
        <v>44504</v>
      </c>
      <c r="E7475" s="6" t="s">
        <v>15</v>
      </c>
      <c r="F7475" s="6" t="s">
        <v>125</v>
      </c>
      <c r="G7475" s="6" t="s">
        <v>126</v>
      </c>
      <c r="H7475" s="8" t="s">
        <v>23</v>
      </c>
      <c r="I7475" s="9">
        <v>67</v>
      </c>
      <c r="J7475" s="10">
        <v>95</v>
      </c>
      <c r="K7475" s="11">
        <v>6365</v>
      </c>
      <c r="L7475" s="11">
        <v>2991.5499999999997</v>
      </c>
      <c r="M7475" s="12">
        <v>0.47</v>
      </c>
      <c r="N7475" s="14" t="s">
        <v>83</v>
      </c>
      <c r="P7475" s="16"/>
      <c r="T7475" s="17"/>
    </row>
    <row r="7476" spans="2:20" ht="14.25" customHeight="1" x14ac:dyDescent="0.3">
      <c r="B7476" s="6" t="s">
        <v>14</v>
      </c>
      <c r="C7476" s="6">
        <v>1185732</v>
      </c>
      <c r="D7476" s="7">
        <v>44533</v>
      </c>
      <c r="E7476" s="6" t="s">
        <v>15</v>
      </c>
      <c r="F7476" s="6" t="s">
        <v>125</v>
      </c>
      <c r="G7476" s="6" t="s">
        <v>126</v>
      </c>
      <c r="H7476" s="8" t="s">
        <v>17</v>
      </c>
      <c r="I7476" s="9">
        <v>59</v>
      </c>
      <c r="J7476" s="10">
        <v>150</v>
      </c>
      <c r="K7476" s="11">
        <v>8850</v>
      </c>
      <c r="L7476" s="11">
        <v>4513.5</v>
      </c>
      <c r="M7476" s="12">
        <v>0.51</v>
      </c>
      <c r="N7476" s="14" t="s">
        <v>83</v>
      </c>
      <c r="P7476" s="16"/>
      <c r="T7476" s="17"/>
    </row>
    <row r="7477" spans="2:20" ht="14.25" customHeight="1" x14ac:dyDescent="0.3">
      <c r="B7477" s="6" t="s">
        <v>14</v>
      </c>
      <c r="C7477" s="6">
        <v>1185732</v>
      </c>
      <c r="D7477" s="7">
        <v>44533</v>
      </c>
      <c r="E7477" s="6" t="s">
        <v>15</v>
      </c>
      <c r="F7477" s="6" t="s">
        <v>125</v>
      </c>
      <c r="G7477" s="6" t="s">
        <v>126</v>
      </c>
      <c r="H7477" s="8" t="s">
        <v>19</v>
      </c>
      <c r="I7477" s="9">
        <v>51</v>
      </c>
      <c r="J7477" s="10">
        <v>101</v>
      </c>
      <c r="K7477" s="11">
        <v>5151</v>
      </c>
      <c r="L7477" s="11">
        <v>2627.01</v>
      </c>
      <c r="M7477" s="12">
        <v>0.51</v>
      </c>
      <c r="N7477" s="14" t="s">
        <v>83</v>
      </c>
      <c r="P7477" s="16"/>
      <c r="T7477" s="17"/>
    </row>
    <row r="7478" spans="2:20" ht="14.25" customHeight="1" x14ac:dyDescent="0.3">
      <c r="B7478" s="6" t="s">
        <v>14</v>
      </c>
      <c r="C7478" s="6">
        <v>1185732</v>
      </c>
      <c r="D7478" s="7">
        <v>44533</v>
      </c>
      <c r="E7478" s="6" t="s">
        <v>15</v>
      </c>
      <c r="F7478" s="6" t="s">
        <v>125</v>
      </c>
      <c r="G7478" s="6" t="s">
        <v>126</v>
      </c>
      <c r="H7478" s="8" t="s">
        <v>20</v>
      </c>
      <c r="I7478" s="9">
        <v>50</v>
      </c>
      <c r="J7478" s="10">
        <v>88</v>
      </c>
      <c r="K7478" s="11">
        <v>4400</v>
      </c>
      <c r="L7478" s="11">
        <v>1979.9999999999998</v>
      </c>
      <c r="M7478" s="12">
        <v>0.44999999999999996</v>
      </c>
      <c r="N7478" s="14" t="s">
        <v>83</v>
      </c>
      <c r="P7478" s="16"/>
      <c r="T7478" s="17"/>
    </row>
    <row r="7479" spans="2:20" ht="14.25" customHeight="1" x14ac:dyDescent="0.3">
      <c r="B7479" s="6" t="s">
        <v>14</v>
      </c>
      <c r="C7479" s="6">
        <v>1185732</v>
      </c>
      <c r="D7479" s="7">
        <v>44533</v>
      </c>
      <c r="E7479" s="6" t="s">
        <v>15</v>
      </c>
      <c r="F7479" s="6" t="s">
        <v>125</v>
      </c>
      <c r="G7479" s="6" t="s">
        <v>126</v>
      </c>
      <c r="H7479" s="8" t="s">
        <v>21</v>
      </c>
      <c r="I7479" s="9">
        <v>53</v>
      </c>
      <c r="J7479" s="10">
        <v>87</v>
      </c>
      <c r="K7479" s="11">
        <v>4611</v>
      </c>
      <c r="L7479" s="11">
        <v>1936.62</v>
      </c>
      <c r="M7479" s="12">
        <v>0.42</v>
      </c>
      <c r="N7479" s="14" t="s">
        <v>83</v>
      </c>
      <c r="P7479" s="16"/>
      <c r="T7479" s="17"/>
    </row>
    <row r="7480" spans="2:20" ht="14.25" customHeight="1" x14ac:dyDescent="0.3">
      <c r="B7480" s="6" t="s">
        <v>14</v>
      </c>
      <c r="C7480" s="6">
        <v>1185732</v>
      </c>
      <c r="D7480" s="7">
        <v>44533</v>
      </c>
      <c r="E7480" s="6" t="s">
        <v>15</v>
      </c>
      <c r="F7480" s="6" t="s">
        <v>125</v>
      </c>
      <c r="G7480" s="6" t="s">
        <v>126</v>
      </c>
      <c r="H7480" s="8" t="s">
        <v>22</v>
      </c>
      <c r="I7480" s="9">
        <v>60</v>
      </c>
      <c r="J7480" s="10">
        <v>78</v>
      </c>
      <c r="K7480" s="11">
        <v>4680</v>
      </c>
      <c r="L7480" s="11">
        <v>2106</v>
      </c>
      <c r="M7480" s="12">
        <v>0.44999999999999996</v>
      </c>
      <c r="N7480" s="14" t="s">
        <v>83</v>
      </c>
      <c r="P7480" s="16"/>
      <c r="T7480" s="17"/>
    </row>
    <row r="7481" spans="2:20" ht="14.25" customHeight="1" x14ac:dyDescent="0.3">
      <c r="B7481" s="6" t="s">
        <v>14</v>
      </c>
      <c r="C7481" s="6">
        <v>1185732</v>
      </c>
      <c r="D7481" s="7">
        <v>44533</v>
      </c>
      <c r="E7481" s="6" t="s">
        <v>15</v>
      </c>
      <c r="F7481" s="6" t="s">
        <v>125</v>
      </c>
      <c r="G7481" s="6" t="s">
        <v>126</v>
      </c>
      <c r="H7481" s="8" t="s">
        <v>23</v>
      </c>
      <c r="I7481" s="9">
        <v>67</v>
      </c>
      <c r="J7481" s="10">
        <v>112</v>
      </c>
      <c r="K7481" s="11">
        <v>7504</v>
      </c>
      <c r="L7481" s="11">
        <v>3451.8399999999997</v>
      </c>
      <c r="M7481" s="12">
        <v>0.45999999999999996</v>
      </c>
      <c r="N7481" s="14" t="s">
        <v>83</v>
      </c>
      <c r="P7481" s="16"/>
      <c r="T7481" s="17"/>
    </row>
    <row r="7482" spans="2:20" ht="14.25" customHeight="1" x14ac:dyDescent="0.3">
      <c r="B7482" s="6" t="s">
        <v>14</v>
      </c>
      <c r="C7482" s="6">
        <v>1185732</v>
      </c>
      <c r="D7482" s="7">
        <v>44206</v>
      </c>
      <c r="E7482" s="6" t="s">
        <v>15</v>
      </c>
      <c r="F7482" s="6" t="s">
        <v>125</v>
      </c>
      <c r="G7482" s="6" t="s">
        <v>126</v>
      </c>
      <c r="H7482" s="8" t="s">
        <v>17</v>
      </c>
      <c r="I7482" s="9">
        <v>34</v>
      </c>
      <c r="J7482" s="10">
        <v>115</v>
      </c>
      <c r="K7482" s="11">
        <v>3910</v>
      </c>
      <c r="L7482" s="11">
        <v>1798.6</v>
      </c>
      <c r="M7482" s="12">
        <v>0.45999999999999996</v>
      </c>
      <c r="N7482" s="14" t="s">
        <v>83</v>
      </c>
      <c r="P7482" s="16"/>
      <c r="T7482" s="17"/>
    </row>
    <row r="7483" spans="2:20" ht="14.25" customHeight="1" x14ac:dyDescent="0.3">
      <c r="B7483" s="6" t="s">
        <v>14</v>
      </c>
      <c r="C7483" s="6">
        <v>1185732</v>
      </c>
      <c r="D7483" s="7">
        <v>44206</v>
      </c>
      <c r="E7483" s="6" t="s">
        <v>15</v>
      </c>
      <c r="F7483" s="6" t="s">
        <v>125</v>
      </c>
      <c r="G7483" s="6" t="s">
        <v>126</v>
      </c>
      <c r="H7483" s="8" t="s">
        <v>19</v>
      </c>
      <c r="I7483" s="9">
        <v>34</v>
      </c>
      <c r="J7483" s="10">
        <v>63</v>
      </c>
      <c r="K7483" s="11">
        <v>2142</v>
      </c>
      <c r="L7483" s="11">
        <v>963.89999999999986</v>
      </c>
      <c r="M7483" s="12">
        <v>0.44999999999999996</v>
      </c>
      <c r="N7483" s="14" t="s">
        <v>83</v>
      </c>
      <c r="P7483" s="16"/>
      <c r="T7483" s="17"/>
    </row>
    <row r="7484" spans="2:20" ht="14.25" customHeight="1" x14ac:dyDescent="0.3">
      <c r="B7484" s="6" t="s">
        <v>14</v>
      </c>
      <c r="C7484" s="6">
        <v>1185732</v>
      </c>
      <c r="D7484" s="7">
        <v>44206</v>
      </c>
      <c r="E7484" s="6" t="s">
        <v>15</v>
      </c>
      <c r="F7484" s="6" t="s">
        <v>125</v>
      </c>
      <c r="G7484" s="6" t="s">
        <v>126</v>
      </c>
      <c r="H7484" s="8" t="s">
        <v>20</v>
      </c>
      <c r="I7484" s="9">
        <v>24</v>
      </c>
      <c r="J7484" s="10">
        <v>63</v>
      </c>
      <c r="K7484" s="11">
        <v>1512</v>
      </c>
      <c r="L7484" s="11">
        <v>831.6</v>
      </c>
      <c r="M7484" s="12">
        <v>0.55000000000000004</v>
      </c>
      <c r="N7484" s="14" t="s">
        <v>83</v>
      </c>
      <c r="P7484" s="16"/>
      <c r="T7484" s="17"/>
    </row>
    <row r="7485" spans="2:20" ht="14.25" customHeight="1" x14ac:dyDescent="0.3">
      <c r="B7485" s="6" t="s">
        <v>14</v>
      </c>
      <c r="C7485" s="6">
        <v>1185732</v>
      </c>
      <c r="D7485" s="7">
        <v>44206</v>
      </c>
      <c r="E7485" s="6" t="s">
        <v>15</v>
      </c>
      <c r="F7485" s="6" t="s">
        <v>125</v>
      </c>
      <c r="G7485" s="6" t="s">
        <v>126</v>
      </c>
      <c r="H7485" s="8" t="s">
        <v>21</v>
      </c>
      <c r="I7485" s="9">
        <v>29</v>
      </c>
      <c r="J7485" s="10">
        <v>20</v>
      </c>
      <c r="K7485" s="11">
        <v>580</v>
      </c>
      <c r="L7485" s="11">
        <v>307.40000000000003</v>
      </c>
      <c r="M7485" s="12">
        <v>0.53</v>
      </c>
      <c r="N7485" s="14" t="s">
        <v>83</v>
      </c>
      <c r="P7485" s="16"/>
      <c r="T7485" s="17"/>
    </row>
    <row r="7486" spans="2:20" ht="14.25" customHeight="1" x14ac:dyDescent="0.3">
      <c r="B7486" s="6" t="s">
        <v>14</v>
      </c>
      <c r="C7486" s="6">
        <v>1185732</v>
      </c>
      <c r="D7486" s="7">
        <v>44206</v>
      </c>
      <c r="E7486" s="6" t="s">
        <v>15</v>
      </c>
      <c r="F7486" s="6" t="s">
        <v>125</v>
      </c>
      <c r="G7486" s="6" t="s">
        <v>126</v>
      </c>
      <c r="H7486" s="8" t="s">
        <v>22</v>
      </c>
      <c r="I7486" s="9">
        <v>44</v>
      </c>
      <c r="J7486" s="10">
        <v>33</v>
      </c>
      <c r="K7486" s="11">
        <v>1452</v>
      </c>
      <c r="L7486" s="11">
        <v>580.80000000000007</v>
      </c>
      <c r="M7486" s="12">
        <v>0.4</v>
      </c>
      <c r="N7486" s="14" t="s">
        <v>83</v>
      </c>
      <c r="P7486" s="16"/>
      <c r="T7486" s="17"/>
    </row>
    <row r="7487" spans="2:20" ht="14.25" customHeight="1" x14ac:dyDescent="0.3">
      <c r="B7487" s="6" t="s">
        <v>14</v>
      </c>
      <c r="C7487" s="6">
        <v>1185732</v>
      </c>
      <c r="D7487" s="7">
        <v>44206</v>
      </c>
      <c r="E7487" s="6" t="s">
        <v>15</v>
      </c>
      <c r="F7487" s="6" t="s">
        <v>125</v>
      </c>
      <c r="G7487" s="6" t="s">
        <v>126</v>
      </c>
      <c r="H7487" s="8" t="s">
        <v>23</v>
      </c>
      <c r="I7487" s="9">
        <v>33</v>
      </c>
      <c r="J7487" s="10">
        <v>63</v>
      </c>
      <c r="K7487" s="11">
        <v>2079</v>
      </c>
      <c r="L7487" s="11">
        <v>1122.6600000000001</v>
      </c>
      <c r="M7487" s="12">
        <v>0.54</v>
      </c>
      <c r="N7487" s="14" t="s">
        <v>83</v>
      </c>
      <c r="P7487" s="16"/>
      <c r="T7487" s="17"/>
    </row>
    <row r="7488" spans="2:20" ht="14.25" customHeight="1" x14ac:dyDescent="0.3">
      <c r="B7488" s="6" t="s">
        <v>14</v>
      </c>
      <c r="C7488" s="6">
        <v>1185732</v>
      </c>
      <c r="D7488" s="7">
        <v>44235</v>
      </c>
      <c r="E7488" s="6" t="s">
        <v>15</v>
      </c>
      <c r="F7488" s="6" t="s">
        <v>125</v>
      </c>
      <c r="G7488" s="6" t="s">
        <v>126</v>
      </c>
      <c r="H7488" s="8" t="s">
        <v>17</v>
      </c>
      <c r="I7488" s="9">
        <v>34</v>
      </c>
      <c r="J7488" s="10">
        <v>119</v>
      </c>
      <c r="K7488" s="11">
        <v>4046</v>
      </c>
      <c r="L7488" s="11">
        <v>1982.54</v>
      </c>
      <c r="M7488" s="12">
        <v>0.49</v>
      </c>
      <c r="N7488" s="14" t="s">
        <v>83</v>
      </c>
      <c r="P7488" s="16"/>
      <c r="T7488" s="17"/>
    </row>
    <row r="7489" spans="2:20" ht="14.25" customHeight="1" x14ac:dyDescent="0.3">
      <c r="B7489" s="6" t="s">
        <v>14</v>
      </c>
      <c r="C7489" s="6">
        <v>1185732</v>
      </c>
      <c r="D7489" s="7">
        <v>44235</v>
      </c>
      <c r="E7489" s="6" t="s">
        <v>15</v>
      </c>
      <c r="F7489" s="6" t="s">
        <v>125</v>
      </c>
      <c r="G7489" s="6" t="s">
        <v>126</v>
      </c>
      <c r="H7489" s="8" t="s">
        <v>19</v>
      </c>
      <c r="I7489" s="9">
        <v>34</v>
      </c>
      <c r="J7489" s="10">
        <v>36</v>
      </c>
      <c r="K7489" s="11">
        <v>1224</v>
      </c>
      <c r="L7489" s="11">
        <v>575.28</v>
      </c>
      <c r="M7489" s="12">
        <v>0.47</v>
      </c>
      <c r="N7489" s="14" t="s">
        <v>83</v>
      </c>
      <c r="P7489" s="16"/>
      <c r="T7489" s="17"/>
    </row>
    <row r="7490" spans="2:20" ht="14.25" customHeight="1" x14ac:dyDescent="0.3">
      <c r="B7490" s="6" t="s">
        <v>14</v>
      </c>
      <c r="C7490" s="6">
        <v>1185732</v>
      </c>
      <c r="D7490" s="7">
        <v>44235</v>
      </c>
      <c r="E7490" s="6" t="s">
        <v>15</v>
      </c>
      <c r="F7490" s="6" t="s">
        <v>125</v>
      </c>
      <c r="G7490" s="6" t="s">
        <v>126</v>
      </c>
      <c r="H7490" s="8" t="s">
        <v>20</v>
      </c>
      <c r="I7490" s="9">
        <v>24</v>
      </c>
      <c r="J7490" s="10">
        <v>49</v>
      </c>
      <c r="K7490" s="11">
        <v>1176</v>
      </c>
      <c r="L7490" s="11">
        <v>588</v>
      </c>
      <c r="M7490" s="12">
        <v>0.5</v>
      </c>
      <c r="N7490" s="14" t="s">
        <v>83</v>
      </c>
      <c r="P7490" s="16"/>
      <c r="T7490" s="17"/>
    </row>
    <row r="7491" spans="2:20" ht="14.25" customHeight="1" x14ac:dyDescent="0.3">
      <c r="B7491" s="6" t="s">
        <v>14</v>
      </c>
      <c r="C7491" s="6">
        <v>1185732</v>
      </c>
      <c r="D7491" s="7">
        <v>44235</v>
      </c>
      <c r="E7491" s="6" t="s">
        <v>15</v>
      </c>
      <c r="F7491" s="6" t="s">
        <v>127</v>
      </c>
      <c r="G7491" s="6" t="s">
        <v>128</v>
      </c>
      <c r="H7491" s="8" t="s">
        <v>21</v>
      </c>
      <c r="I7491" s="9">
        <v>29</v>
      </c>
      <c r="J7491" s="10">
        <v>13</v>
      </c>
      <c r="K7491" s="11">
        <v>377</v>
      </c>
      <c r="L7491" s="11">
        <v>203.58</v>
      </c>
      <c r="M7491" s="12">
        <v>0.54</v>
      </c>
      <c r="N7491" s="14" t="s">
        <v>83</v>
      </c>
      <c r="P7491" s="16"/>
      <c r="T7491" s="17"/>
    </row>
    <row r="7492" spans="2:20" ht="14.25" customHeight="1" x14ac:dyDescent="0.3">
      <c r="B7492" s="6" t="s">
        <v>14</v>
      </c>
      <c r="C7492" s="6">
        <v>1185732</v>
      </c>
      <c r="D7492" s="7">
        <v>44235</v>
      </c>
      <c r="E7492" s="6" t="s">
        <v>15</v>
      </c>
      <c r="F7492" s="6" t="s">
        <v>127</v>
      </c>
      <c r="G7492" s="6" t="s">
        <v>128</v>
      </c>
      <c r="H7492" s="8" t="s">
        <v>22</v>
      </c>
      <c r="I7492" s="9">
        <v>41</v>
      </c>
      <c r="J7492" s="10">
        <v>35</v>
      </c>
      <c r="K7492" s="11">
        <v>1435</v>
      </c>
      <c r="L7492" s="11">
        <v>588.34999999999991</v>
      </c>
      <c r="M7492" s="12">
        <v>0.41</v>
      </c>
      <c r="N7492" s="14" t="s">
        <v>83</v>
      </c>
      <c r="P7492" s="16"/>
      <c r="T7492" s="17"/>
    </row>
    <row r="7493" spans="2:20" ht="14.25" customHeight="1" x14ac:dyDescent="0.3">
      <c r="B7493" s="6" t="s">
        <v>14</v>
      </c>
      <c r="C7493" s="6">
        <v>1185732</v>
      </c>
      <c r="D7493" s="7">
        <v>44235</v>
      </c>
      <c r="E7493" s="6" t="s">
        <v>15</v>
      </c>
      <c r="F7493" s="6" t="s">
        <v>127</v>
      </c>
      <c r="G7493" s="6" t="s">
        <v>128</v>
      </c>
      <c r="H7493" s="8" t="s">
        <v>23</v>
      </c>
      <c r="I7493" s="9">
        <v>33</v>
      </c>
      <c r="J7493" s="10">
        <v>65</v>
      </c>
      <c r="K7493" s="11">
        <v>2145</v>
      </c>
      <c r="L7493" s="11">
        <v>1136.8500000000001</v>
      </c>
      <c r="M7493" s="12">
        <v>0.53</v>
      </c>
      <c r="N7493" s="14" t="s">
        <v>83</v>
      </c>
      <c r="P7493" s="16"/>
      <c r="T7493" s="17"/>
    </row>
    <row r="7494" spans="2:20" ht="14.25" customHeight="1" x14ac:dyDescent="0.3">
      <c r="B7494" s="6" t="s">
        <v>14</v>
      </c>
      <c r="C7494" s="6">
        <v>1185732</v>
      </c>
      <c r="D7494" s="7">
        <v>44261</v>
      </c>
      <c r="E7494" s="6" t="s">
        <v>15</v>
      </c>
      <c r="F7494" s="6" t="s">
        <v>127</v>
      </c>
      <c r="G7494" s="6" t="s">
        <v>128</v>
      </c>
      <c r="H7494" s="8" t="s">
        <v>17</v>
      </c>
      <c r="I7494" s="9">
        <v>34</v>
      </c>
      <c r="J7494" s="10">
        <v>111</v>
      </c>
      <c r="K7494" s="11">
        <v>3774</v>
      </c>
      <c r="L7494" s="11">
        <v>1887</v>
      </c>
      <c r="M7494" s="12">
        <v>0.5</v>
      </c>
      <c r="N7494" s="14" t="s">
        <v>83</v>
      </c>
      <c r="P7494" s="16"/>
      <c r="T7494" s="17"/>
    </row>
    <row r="7495" spans="2:20" ht="14.25" customHeight="1" x14ac:dyDescent="0.3">
      <c r="B7495" s="6" t="s">
        <v>14</v>
      </c>
      <c r="C7495" s="6">
        <v>1185732</v>
      </c>
      <c r="D7495" s="7">
        <v>44261</v>
      </c>
      <c r="E7495" s="6" t="s">
        <v>15</v>
      </c>
      <c r="F7495" s="6" t="s">
        <v>127</v>
      </c>
      <c r="G7495" s="6" t="s">
        <v>128</v>
      </c>
      <c r="H7495" s="8" t="s">
        <v>19</v>
      </c>
      <c r="I7495" s="9">
        <v>34</v>
      </c>
      <c r="J7495" s="10">
        <v>44</v>
      </c>
      <c r="K7495" s="11">
        <v>1496</v>
      </c>
      <c r="L7495" s="11">
        <v>673.19999999999993</v>
      </c>
      <c r="M7495" s="12">
        <v>0.44999999999999996</v>
      </c>
      <c r="N7495" s="14" t="s">
        <v>83</v>
      </c>
      <c r="P7495" s="16"/>
      <c r="T7495" s="17"/>
    </row>
    <row r="7496" spans="2:20" ht="14.25" customHeight="1" x14ac:dyDescent="0.3">
      <c r="B7496" s="6" t="s">
        <v>14</v>
      </c>
      <c r="C7496" s="6">
        <v>1185732</v>
      </c>
      <c r="D7496" s="7">
        <v>44261</v>
      </c>
      <c r="E7496" s="6" t="s">
        <v>15</v>
      </c>
      <c r="F7496" s="6" t="s">
        <v>127</v>
      </c>
      <c r="G7496" s="6" t="s">
        <v>128</v>
      </c>
      <c r="H7496" s="8" t="s">
        <v>20</v>
      </c>
      <c r="I7496" s="9">
        <v>23</v>
      </c>
      <c r="J7496" s="10">
        <v>51</v>
      </c>
      <c r="K7496" s="11">
        <v>1173</v>
      </c>
      <c r="L7496" s="11">
        <v>609.96</v>
      </c>
      <c r="M7496" s="12">
        <v>0.52</v>
      </c>
      <c r="N7496" s="14" t="s">
        <v>83</v>
      </c>
      <c r="P7496" s="16"/>
      <c r="T7496" s="17"/>
    </row>
    <row r="7497" spans="2:20" ht="14.25" customHeight="1" x14ac:dyDescent="0.3">
      <c r="B7497" s="6" t="s">
        <v>14</v>
      </c>
      <c r="C7497" s="6">
        <v>1185732</v>
      </c>
      <c r="D7497" s="7">
        <v>44261</v>
      </c>
      <c r="E7497" s="6" t="s">
        <v>15</v>
      </c>
      <c r="F7497" s="6" t="s">
        <v>127</v>
      </c>
      <c r="G7497" s="6" t="s">
        <v>128</v>
      </c>
      <c r="H7497" s="8" t="s">
        <v>21</v>
      </c>
      <c r="I7497" s="9">
        <v>29</v>
      </c>
      <c r="J7497" s="10">
        <v>8</v>
      </c>
      <c r="K7497" s="11">
        <v>232</v>
      </c>
      <c r="L7497" s="11">
        <v>116</v>
      </c>
      <c r="M7497" s="12">
        <v>0.5</v>
      </c>
      <c r="N7497" s="14" t="s">
        <v>83</v>
      </c>
      <c r="P7497" s="16"/>
      <c r="T7497" s="17"/>
    </row>
    <row r="7498" spans="2:20" ht="14.25" customHeight="1" x14ac:dyDescent="0.3">
      <c r="B7498" s="6" t="s">
        <v>14</v>
      </c>
      <c r="C7498" s="6">
        <v>1185732</v>
      </c>
      <c r="D7498" s="7">
        <v>44261</v>
      </c>
      <c r="E7498" s="6" t="s">
        <v>15</v>
      </c>
      <c r="F7498" s="6" t="s">
        <v>127</v>
      </c>
      <c r="G7498" s="6" t="s">
        <v>128</v>
      </c>
      <c r="H7498" s="8" t="s">
        <v>22</v>
      </c>
      <c r="I7498" s="9">
        <v>44</v>
      </c>
      <c r="J7498" s="10">
        <v>20</v>
      </c>
      <c r="K7498" s="11">
        <v>880</v>
      </c>
      <c r="L7498" s="11">
        <v>395.99999999999994</v>
      </c>
      <c r="M7498" s="12">
        <v>0.44999999999999996</v>
      </c>
      <c r="N7498" s="14" t="s">
        <v>83</v>
      </c>
      <c r="P7498" s="16"/>
      <c r="T7498" s="17"/>
    </row>
    <row r="7499" spans="2:20" ht="14.25" customHeight="1" x14ac:dyDescent="0.3">
      <c r="B7499" s="6" t="s">
        <v>14</v>
      </c>
      <c r="C7499" s="6">
        <v>1185732</v>
      </c>
      <c r="D7499" s="7">
        <v>44261</v>
      </c>
      <c r="E7499" s="6" t="s">
        <v>15</v>
      </c>
      <c r="F7499" s="6" t="s">
        <v>127</v>
      </c>
      <c r="G7499" s="6" t="s">
        <v>128</v>
      </c>
      <c r="H7499" s="8" t="s">
        <v>23</v>
      </c>
      <c r="I7499" s="9">
        <v>32</v>
      </c>
      <c r="J7499" s="10">
        <v>51</v>
      </c>
      <c r="K7499" s="11">
        <v>1632</v>
      </c>
      <c r="L7499" s="11">
        <v>881.28000000000009</v>
      </c>
      <c r="M7499" s="12">
        <v>0.54</v>
      </c>
      <c r="N7499" s="14" t="s">
        <v>83</v>
      </c>
      <c r="P7499" s="16"/>
      <c r="T7499" s="17"/>
    </row>
    <row r="7500" spans="2:20" ht="14.25" customHeight="1" x14ac:dyDescent="0.3">
      <c r="B7500" s="6" t="s">
        <v>14</v>
      </c>
      <c r="C7500" s="6">
        <v>1185732</v>
      </c>
      <c r="D7500" s="7">
        <v>44293</v>
      </c>
      <c r="E7500" s="6" t="s">
        <v>15</v>
      </c>
      <c r="F7500" s="6" t="s">
        <v>127</v>
      </c>
      <c r="G7500" s="6" t="s">
        <v>128</v>
      </c>
      <c r="H7500" s="8" t="s">
        <v>17</v>
      </c>
      <c r="I7500" s="9">
        <v>32</v>
      </c>
      <c r="J7500" s="10">
        <v>111</v>
      </c>
      <c r="K7500" s="11">
        <v>3552</v>
      </c>
      <c r="L7500" s="11">
        <v>1740.48</v>
      </c>
      <c r="M7500" s="12">
        <v>0.49</v>
      </c>
      <c r="N7500" s="14" t="s">
        <v>83</v>
      </c>
      <c r="P7500" s="16"/>
      <c r="T7500" s="17"/>
    </row>
    <row r="7501" spans="2:20" ht="14.25" customHeight="1" x14ac:dyDescent="0.3">
      <c r="B7501" s="6" t="s">
        <v>14</v>
      </c>
      <c r="C7501" s="6">
        <v>1185732</v>
      </c>
      <c r="D7501" s="7">
        <v>44293</v>
      </c>
      <c r="E7501" s="6" t="s">
        <v>15</v>
      </c>
      <c r="F7501" s="6" t="s">
        <v>127</v>
      </c>
      <c r="G7501" s="6" t="s">
        <v>128</v>
      </c>
      <c r="H7501" s="8" t="s">
        <v>19</v>
      </c>
      <c r="I7501" s="9">
        <v>32</v>
      </c>
      <c r="J7501" s="10">
        <v>33</v>
      </c>
      <c r="K7501" s="11">
        <v>1056</v>
      </c>
      <c r="L7501" s="11">
        <v>528</v>
      </c>
      <c r="M7501" s="12">
        <v>0.5</v>
      </c>
      <c r="N7501" s="14" t="s">
        <v>83</v>
      </c>
      <c r="P7501" s="16"/>
      <c r="T7501" s="17"/>
    </row>
    <row r="7502" spans="2:20" ht="14.25" customHeight="1" x14ac:dyDescent="0.3">
      <c r="B7502" s="6" t="s">
        <v>14</v>
      </c>
      <c r="C7502" s="6">
        <v>1185732</v>
      </c>
      <c r="D7502" s="7">
        <v>44293</v>
      </c>
      <c r="E7502" s="6" t="s">
        <v>15</v>
      </c>
      <c r="F7502" s="6" t="s">
        <v>127</v>
      </c>
      <c r="G7502" s="6" t="s">
        <v>128</v>
      </c>
      <c r="H7502" s="8" t="s">
        <v>20</v>
      </c>
      <c r="I7502" s="9">
        <v>24</v>
      </c>
      <c r="J7502" s="10">
        <v>36</v>
      </c>
      <c r="K7502" s="11">
        <v>864</v>
      </c>
      <c r="L7502" s="11">
        <v>449.28000000000003</v>
      </c>
      <c r="M7502" s="12">
        <v>0.52</v>
      </c>
      <c r="N7502" s="14" t="s">
        <v>83</v>
      </c>
      <c r="P7502" s="16"/>
      <c r="T7502" s="17"/>
    </row>
    <row r="7503" spans="2:20" ht="14.25" customHeight="1" x14ac:dyDescent="0.3">
      <c r="B7503" s="6" t="s">
        <v>14</v>
      </c>
      <c r="C7503" s="6">
        <v>1185732</v>
      </c>
      <c r="D7503" s="7">
        <v>44293</v>
      </c>
      <c r="E7503" s="6" t="s">
        <v>15</v>
      </c>
      <c r="F7503" s="6" t="s">
        <v>127</v>
      </c>
      <c r="G7503" s="6" t="s">
        <v>128</v>
      </c>
      <c r="H7503" s="8" t="s">
        <v>21</v>
      </c>
      <c r="I7503" s="9">
        <v>29</v>
      </c>
      <c r="J7503" s="10">
        <v>13</v>
      </c>
      <c r="K7503" s="11">
        <v>377</v>
      </c>
      <c r="L7503" s="11">
        <v>199.81</v>
      </c>
      <c r="M7503" s="12">
        <v>0.53</v>
      </c>
      <c r="N7503" s="14" t="s">
        <v>83</v>
      </c>
      <c r="P7503" s="16"/>
      <c r="T7503" s="17"/>
    </row>
    <row r="7504" spans="2:20" ht="14.25" customHeight="1" x14ac:dyDescent="0.3">
      <c r="B7504" s="6" t="s">
        <v>14</v>
      </c>
      <c r="C7504" s="6">
        <v>1185732</v>
      </c>
      <c r="D7504" s="7">
        <v>44293</v>
      </c>
      <c r="E7504" s="6" t="s">
        <v>15</v>
      </c>
      <c r="F7504" s="6" t="s">
        <v>127</v>
      </c>
      <c r="G7504" s="6" t="s">
        <v>128</v>
      </c>
      <c r="H7504" s="8" t="s">
        <v>22</v>
      </c>
      <c r="I7504" s="9">
        <v>44</v>
      </c>
      <c r="J7504" s="10">
        <v>15</v>
      </c>
      <c r="K7504" s="11">
        <v>660</v>
      </c>
      <c r="L7504" s="11">
        <v>264</v>
      </c>
      <c r="M7504" s="12">
        <v>0.4</v>
      </c>
      <c r="N7504" s="14" t="s">
        <v>83</v>
      </c>
      <c r="P7504" s="16"/>
      <c r="T7504" s="17"/>
    </row>
    <row r="7505" spans="2:20" ht="14.25" customHeight="1" x14ac:dyDescent="0.3">
      <c r="B7505" s="6" t="s">
        <v>14</v>
      </c>
      <c r="C7505" s="6">
        <v>1185732</v>
      </c>
      <c r="D7505" s="7">
        <v>44293</v>
      </c>
      <c r="E7505" s="6" t="s">
        <v>15</v>
      </c>
      <c r="F7505" s="6" t="s">
        <v>127</v>
      </c>
      <c r="G7505" s="6" t="s">
        <v>128</v>
      </c>
      <c r="H7505" s="8" t="s">
        <v>23</v>
      </c>
      <c r="I7505" s="9">
        <v>33</v>
      </c>
      <c r="J7505" s="10">
        <v>50</v>
      </c>
      <c r="K7505" s="11">
        <v>1650</v>
      </c>
      <c r="L7505" s="11">
        <v>858</v>
      </c>
      <c r="M7505" s="12">
        <v>0.52</v>
      </c>
      <c r="N7505" s="14" t="s">
        <v>83</v>
      </c>
      <c r="P7505" s="16"/>
      <c r="T7505" s="17"/>
    </row>
    <row r="7506" spans="2:20" ht="14.25" customHeight="1" x14ac:dyDescent="0.3">
      <c r="B7506" s="6" t="s">
        <v>14</v>
      </c>
      <c r="C7506" s="6">
        <v>1185732</v>
      </c>
      <c r="D7506" s="7">
        <v>44322</v>
      </c>
      <c r="E7506" s="6" t="s">
        <v>15</v>
      </c>
      <c r="F7506" s="6" t="s">
        <v>127</v>
      </c>
      <c r="G7506" s="6" t="s">
        <v>128</v>
      </c>
      <c r="H7506" s="8" t="s">
        <v>17</v>
      </c>
      <c r="I7506" s="9">
        <v>49</v>
      </c>
      <c r="J7506" s="10">
        <v>122</v>
      </c>
      <c r="K7506" s="11">
        <v>5978</v>
      </c>
      <c r="L7506" s="11">
        <v>2989</v>
      </c>
      <c r="M7506" s="12">
        <v>0.5</v>
      </c>
      <c r="N7506" s="14" t="s">
        <v>83</v>
      </c>
      <c r="P7506" s="16"/>
      <c r="T7506" s="17"/>
    </row>
    <row r="7507" spans="2:20" ht="14.25" customHeight="1" x14ac:dyDescent="0.3">
      <c r="B7507" s="6" t="s">
        <v>14</v>
      </c>
      <c r="C7507" s="6">
        <v>1185732</v>
      </c>
      <c r="D7507" s="7">
        <v>44322</v>
      </c>
      <c r="E7507" s="6" t="s">
        <v>15</v>
      </c>
      <c r="F7507" s="6" t="s">
        <v>127</v>
      </c>
      <c r="G7507" s="6" t="s">
        <v>128</v>
      </c>
      <c r="H7507" s="8" t="s">
        <v>19</v>
      </c>
      <c r="I7507" s="9">
        <v>43</v>
      </c>
      <c r="J7507" s="10">
        <v>49</v>
      </c>
      <c r="K7507" s="11">
        <v>2107</v>
      </c>
      <c r="L7507" s="11">
        <v>948.14999999999986</v>
      </c>
      <c r="M7507" s="12">
        <v>0.44999999999999996</v>
      </c>
      <c r="N7507" s="14" t="s">
        <v>83</v>
      </c>
      <c r="P7507" s="16"/>
      <c r="T7507" s="17"/>
    </row>
    <row r="7508" spans="2:20" ht="14.25" customHeight="1" x14ac:dyDescent="0.3">
      <c r="B7508" s="6" t="s">
        <v>14</v>
      </c>
      <c r="C7508" s="6">
        <v>1185732</v>
      </c>
      <c r="D7508" s="7">
        <v>44322</v>
      </c>
      <c r="E7508" s="6" t="s">
        <v>15</v>
      </c>
      <c r="F7508" s="6" t="s">
        <v>127</v>
      </c>
      <c r="G7508" s="6" t="s">
        <v>128</v>
      </c>
      <c r="H7508" s="8" t="s">
        <v>20</v>
      </c>
      <c r="I7508" s="9">
        <v>39</v>
      </c>
      <c r="J7508" s="10">
        <v>60</v>
      </c>
      <c r="K7508" s="11">
        <v>2340</v>
      </c>
      <c r="L7508" s="11">
        <v>1263.6000000000001</v>
      </c>
      <c r="M7508" s="12">
        <v>0.54</v>
      </c>
      <c r="N7508" s="14" t="s">
        <v>83</v>
      </c>
      <c r="P7508" s="16"/>
      <c r="T7508" s="17"/>
    </row>
    <row r="7509" spans="2:20" ht="14.25" customHeight="1" x14ac:dyDescent="0.3">
      <c r="B7509" s="6" t="s">
        <v>14</v>
      </c>
      <c r="C7509" s="6">
        <v>1185732</v>
      </c>
      <c r="D7509" s="7">
        <v>44322</v>
      </c>
      <c r="E7509" s="6" t="s">
        <v>15</v>
      </c>
      <c r="F7509" s="6" t="s">
        <v>127</v>
      </c>
      <c r="G7509" s="6" t="s">
        <v>128</v>
      </c>
      <c r="H7509" s="8" t="s">
        <v>21</v>
      </c>
      <c r="I7509" s="9">
        <v>39</v>
      </c>
      <c r="J7509" s="10">
        <v>44</v>
      </c>
      <c r="K7509" s="11">
        <v>1716</v>
      </c>
      <c r="L7509" s="11">
        <v>892.32</v>
      </c>
      <c r="M7509" s="12">
        <v>0.52</v>
      </c>
      <c r="N7509" s="14" t="s">
        <v>83</v>
      </c>
      <c r="P7509" s="16"/>
      <c r="T7509" s="17"/>
    </row>
    <row r="7510" spans="2:20" ht="14.25" customHeight="1" x14ac:dyDescent="0.3">
      <c r="B7510" s="6" t="s">
        <v>14</v>
      </c>
      <c r="C7510" s="6">
        <v>1185732</v>
      </c>
      <c r="D7510" s="7">
        <v>44322</v>
      </c>
      <c r="E7510" s="6" t="s">
        <v>15</v>
      </c>
      <c r="F7510" s="6" t="s">
        <v>127</v>
      </c>
      <c r="G7510" s="6" t="s">
        <v>128</v>
      </c>
      <c r="H7510" s="8" t="s">
        <v>22</v>
      </c>
      <c r="I7510" s="9">
        <v>49</v>
      </c>
      <c r="J7510" s="10">
        <v>46</v>
      </c>
      <c r="K7510" s="11">
        <v>2254</v>
      </c>
      <c r="L7510" s="11">
        <v>901.6</v>
      </c>
      <c r="M7510" s="12">
        <v>0.4</v>
      </c>
      <c r="N7510" s="14" t="s">
        <v>83</v>
      </c>
      <c r="P7510" s="16"/>
      <c r="T7510" s="17"/>
    </row>
    <row r="7511" spans="2:20" ht="14.25" customHeight="1" x14ac:dyDescent="0.3">
      <c r="B7511" s="6" t="s">
        <v>14</v>
      </c>
      <c r="C7511" s="6">
        <v>1185732</v>
      </c>
      <c r="D7511" s="7">
        <v>44322</v>
      </c>
      <c r="E7511" s="6" t="s">
        <v>15</v>
      </c>
      <c r="F7511" s="6" t="s">
        <v>127</v>
      </c>
      <c r="G7511" s="6" t="s">
        <v>128</v>
      </c>
      <c r="H7511" s="8" t="s">
        <v>23</v>
      </c>
      <c r="I7511" s="9">
        <v>52</v>
      </c>
      <c r="J7511" s="10">
        <v>81</v>
      </c>
      <c r="K7511" s="11">
        <v>4212</v>
      </c>
      <c r="L7511" s="11">
        <v>2232.36</v>
      </c>
      <c r="M7511" s="12">
        <v>0.53</v>
      </c>
      <c r="N7511" s="14" t="s">
        <v>83</v>
      </c>
      <c r="P7511" s="16"/>
      <c r="T7511" s="17"/>
    </row>
    <row r="7512" spans="2:20" ht="14.25" customHeight="1" x14ac:dyDescent="0.3">
      <c r="B7512" s="6" t="s">
        <v>14</v>
      </c>
      <c r="C7512" s="6">
        <v>1185732</v>
      </c>
      <c r="D7512" s="7">
        <v>44355</v>
      </c>
      <c r="E7512" s="6" t="s">
        <v>15</v>
      </c>
      <c r="F7512" s="6" t="s">
        <v>127</v>
      </c>
      <c r="G7512" s="6" t="s">
        <v>128</v>
      </c>
      <c r="H7512" s="8" t="s">
        <v>17</v>
      </c>
      <c r="I7512" s="9">
        <v>47</v>
      </c>
      <c r="J7512" s="10">
        <v>138</v>
      </c>
      <c r="K7512" s="11">
        <v>6486</v>
      </c>
      <c r="L7512" s="11">
        <v>2918.7</v>
      </c>
      <c r="M7512" s="12">
        <v>0.44999999999999996</v>
      </c>
      <c r="N7512" s="14" t="s">
        <v>83</v>
      </c>
      <c r="P7512" s="16"/>
      <c r="T7512" s="17"/>
    </row>
    <row r="7513" spans="2:20" ht="14.25" customHeight="1" x14ac:dyDescent="0.3">
      <c r="B7513" s="6" t="s">
        <v>14</v>
      </c>
      <c r="C7513" s="6">
        <v>1185732</v>
      </c>
      <c r="D7513" s="7">
        <v>44355</v>
      </c>
      <c r="E7513" s="6" t="s">
        <v>15</v>
      </c>
      <c r="F7513" s="6" t="s">
        <v>127</v>
      </c>
      <c r="G7513" s="6" t="s">
        <v>128</v>
      </c>
      <c r="H7513" s="8" t="s">
        <v>19</v>
      </c>
      <c r="I7513" s="9">
        <v>41</v>
      </c>
      <c r="J7513" s="10">
        <v>90</v>
      </c>
      <c r="K7513" s="11">
        <v>3690</v>
      </c>
      <c r="L7513" s="11">
        <v>1808.1</v>
      </c>
      <c r="M7513" s="12">
        <v>0.49</v>
      </c>
      <c r="N7513" s="14" t="s">
        <v>83</v>
      </c>
      <c r="P7513" s="16"/>
      <c r="T7513" s="17"/>
    </row>
    <row r="7514" spans="2:20" ht="14.25" customHeight="1" x14ac:dyDescent="0.3">
      <c r="B7514" s="6" t="s">
        <v>14</v>
      </c>
      <c r="C7514" s="6">
        <v>1185732</v>
      </c>
      <c r="D7514" s="7">
        <v>44355</v>
      </c>
      <c r="E7514" s="6" t="s">
        <v>15</v>
      </c>
      <c r="F7514" s="6" t="s">
        <v>127</v>
      </c>
      <c r="G7514" s="6" t="s">
        <v>128</v>
      </c>
      <c r="H7514" s="8" t="s">
        <v>20</v>
      </c>
      <c r="I7514" s="9">
        <v>39</v>
      </c>
      <c r="J7514" s="10">
        <v>65</v>
      </c>
      <c r="K7514" s="11">
        <v>2535</v>
      </c>
      <c r="L7514" s="11">
        <v>1394.25</v>
      </c>
      <c r="M7514" s="12">
        <v>0.55000000000000004</v>
      </c>
      <c r="N7514" s="14" t="s">
        <v>83</v>
      </c>
      <c r="P7514" s="16"/>
      <c r="T7514" s="17"/>
    </row>
    <row r="7515" spans="2:20" ht="14.25" customHeight="1" x14ac:dyDescent="0.3">
      <c r="B7515" s="6" t="s">
        <v>14</v>
      </c>
      <c r="C7515" s="6">
        <v>1185732</v>
      </c>
      <c r="D7515" s="7">
        <v>44355</v>
      </c>
      <c r="E7515" s="6" t="s">
        <v>15</v>
      </c>
      <c r="F7515" s="6" t="s">
        <v>127</v>
      </c>
      <c r="G7515" s="6" t="s">
        <v>128</v>
      </c>
      <c r="H7515" s="8" t="s">
        <v>21</v>
      </c>
      <c r="I7515" s="9">
        <v>39</v>
      </c>
      <c r="J7515" s="10">
        <v>60</v>
      </c>
      <c r="K7515" s="11">
        <v>2340</v>
      </c>
      <c r="L7515" s="11">
        <v>1263.6000000000001</v>
      </c>
      <c r="M7515" s="12">
        <v>0.54</v>
      </c>
      <c r="N7515" s="14" t="s">
        <v>83</v>
      </c>
      <c r="P7515" s="16"/>
      <c r="T7515" s="17"/>
    </row>
    <row r="7516" spans="2:20" ht="14.25" customHeight="1" x14ac:dyDescent="0.3">
      <c r="B7516" s="6" t="s">
        <v>14</v>
      </c>
      <c r="C7516" s="6">
        <v>1185732</v>
      </c>
      <c r="D7516" s="7">
        <v>44355</v>
      </c>
      <c r="E7516" s="6" t="s">
        <v>15</v>
      </c>
      <c r="F7516" s="6" t="s">
        <v>127</v>
      </c>
      <c r="G7516" s="6" t="s">
        <v>128</v>
      </c>
      <c r="H7516" s="8" t="s">
        <v>22</v>
      </c>
      <c r="I7516" s="9">
        <v>48</v>
      </c>
      <c r="J7516" s="10">
        <v>58</v>
      </c>
      <c r="K7516" s="11">
        <v>2784</v>
      </c>
      <c r="L7516" s="11">
        <v>1141.4399999999998</v>
      </c>
      <c r="M7516" s="12">
        <v>0.41</v>
      </c>
      <c r="N7516" s="14" t="s">
        <v>83</v>
      </c>
      <c r="P7516" s="16"/>
      <c r="T7516" s="17"/>
    </row>
    <row r="7517" spans="2:20" ht="14.25" customHeight="1" x14ac:dyDescent="0.3">
      <c r="B7517" s="6" t="s">
        <v>14</v>
      </c>
      <c r="C7517" s="6">
        <v>1185732</v>
      </c>
      <c r="D7517" s="7">
        <v>44355</v>
      </c>
      <c r="E7517" s="6" t="s">
        <v>15</v>
      </c>
      <c r="F7517" s="6" t="s">
        <v>127</v>
      </c>
      <c r="G7517" s="6" t="s">
        <v>128</v>
      </c>
      <c r="H7517" s="8" t="s">
        <v>23</v>
      </c>
      <c r="I7517" s="9">
        <v>51</v>
      </c>
      <c r="J7517" s="10">
        <v>88</v>
      </c>
      <c r="K7517" s="11">
        <v>4488</v>
      </c>
      <c r="L7517" s="11">
        <v>2288.88</v>
      </c>
      <c r="M7517" s="12">
        <v>0.51</v>
      </c>
      <c r="N7517" s="14" t="s">
        <v>83</v>
      </c>
      <c r="P7517" s="16"/>
      <c r="T7517" s="17"/>
    </row>
    <row r="7518" spans="2:20" ht="14.25" customHeight="1" x14ac:dyDescent="0.3">
      <c r="B7518" s="6" t="s">
        <v>14</v>
      </c>
      <c r="C7518" s="6">
        <v>1185732</v>
      </c>
      <c r="D7518" s="7">
        <v>44383</v>
      </c>
      <c r="E7518" s="6" t="s">
        <v>15</v>
      </c>
      <c r="F7518" s="6" t="s">
        <v>127</v>
      </c>
      <c r="G7518" s="6" t="s">
        <v>128</v>
      </c>
      <c r="H7518" s="8" t="s">
        <v>17</v>
      </c>
      <c r="I7518" s="9">
        <v>46</v>
      </c>
      <c r="J7518" s="10">
        <v>167</v>
      </c>
      <c r="K7518" s="11">
        <v>7682</v>
      </c>
      <c r="L7518" s="11">
        <v>3456.8999999999996</v>
      </c>
      <c r="M7518" s="12">
        <v>0.44999999999999996</v>
      </c>
      <c r="N7518" s="14" t="s">
        <v>83</v>
      </c>
      <c r="P7518" s="16"/>
      <c r="T7518" s="17"/>
    </row>
    <row r="7519" spans="2:20" ht="14.25" customHeight="1" x14ac:dyDescent="0.3">
      <c r="B7519" s="6" t="s">
        <v>14</v>
      </c>
      <c r="C7519" s="6">
        <v>1185732</v>
      </c>
      <c r="D7519" s="7">
        <v>44383</v>
      </c>
      <c r="E7519" s="6" t="s">
        <v>15</v>
      </c>
      <c r="F7519" s="6" t="s">
        <v>127</v>
      </c>
      <c r="G7519" s="6" t="s">
        <v>128</v>
      </c>
      <c r="H7519" s="8" t="s">
        <v>19</v>
      </c>
      <c r="I7519" s="9">
        <v>41</v>
      </c>
      <c r="J7519" s="10">
        <v>81</v>
      </c>
      <c r="K7519" s="11">
        <v>3321</v>
      </c>
      <c r="L7519" s="11">
        <v>1660.5</v>
      </c>
      <c r="M7519" s="12">
        <v>0.5</v>
      </c>
      <c r="N7519" s="14" t="s">
        <v>83</v>
      </c>
      <c r="P7519" s="16"/>
      <c r="T7519" s="17"/>
    </row>
    <row r="7520" spans="2:20" ht="14.25" customHeight="1" x14ac:dyDescent="0.3">
      <c r="B7520" s="6" t="s">
        <v>14</v>
      </c>
      <c r="C7520" s="6">
        <v>1185732</v>
      </c>
      <c r="D7520" s="7">
        <v>44383</v>
      </c>
      <c r="E7520" s="6" t="s">
        <v>15</v>
      </c>
      <c r="F7520" s="6" t="s">
        <v>127</v>
      </c>
      <c r="G7520" s="6" t="s">
        <v>128</v>
      </c>
      <c r="H7520" s="8" t="s">
        <v>20</v>
      </c>
      <c r="I7520" s="9">
        <v>37</v>
      </c>
      <c r="J7520" s="10">
        <v>65</v>
      </c>
      <c r="K7520" s="11">
        <v>2405</v>
      </c>
      <c r="L7520" s="11">
        <v>1250.6000000000001</v>
      </c>
      <c r="M7520" s="12">
        <v>0.52</v>
      </c>
      <c r="N7520" s="14" t="s">
        <v>83</v>
      </c>
      <c r="P7520" s="16"/>
      <c r="T7520" s="17"/>
    </row>
    <row r="7521" spans="2:20" ht="14.25" customHeight="1" x14ac:dyDescent="0.3">
      <c r="B7521" s="6" t="s">
        <v>14</v>
      </c>
      <c r="C7521" s="6">
        <v>1185732</v>
      </c>
      <c r="D7521" s="7">
        <v>44383</v>
      </c>
      <c r="E7521" s="6" t="s">
        <v>15</v>
      </c>
      <c r="F7521" s="6" t="s">
        <v>127</v>
      </c>
      <c r="G7521" s="6" t="s">
        <v>128</v>
      </c>
      <c r="H7521" s="8" t="s">
        <v>21</v>
      </c>
      <c r="I7521" s="9">
        <v>37</v>
      </c>
      <c r="J7521" s="10">
        <v>58</v>
      </c>
      <c r="K7521" s="11">
        <v>2146</v>
      </c>
      <c r="L7521" s="11">
        <v>1115.92</v>
      </c>
      <c r="M7521" s="12">
        <v>0.52</v>
      </c>
      <c r="N7521" s="14" t="s">
        <v>83</v>
      </c>
      <c r="P7521" s="16"/>
      <c r="T7521" s="17"/>
    </row>
    <row r="7522" spans="2:20" ht="14.25" customHeight="1" x14ac:dyDescent="0.3">
      <c r="B7522" s="6" t="s">
        <v>14</v>
      </c>
      <c r="C7522" s="6">
        <v>1185732</v>
      </c>
      <c r="D7522" s="7">
        <v>44383</v>
      </c>
      <c r="E7522" s="6" t="s">
        <v>15</v>
      </c>
      <c r="F7522" s="6" t="s">
        <v>127</v>
      </c>
      <c r="G7522" s="6" t="s">
        <v>128</v>
      </c>
      <c r="H7522" s="8" t="s">
        <v>22</v>
      </c>
      <c r="I7522" s="9">
        <v>47</v>
      </c>
      <c r="J7522" s="10">
        <v>63</v>
      </c>
      <c r="K7522" s="11">
        <v>2961</v>
      </c>
      <c r="L7522" s="11">
        <v>1184.4000000000001</v>
      </c>
      <c r="M7522" s="12">
        <v>0.4</v>
      </c>
      <c r="N7522" s="14" t="s">
        <v>83</v>
      </c>
      <c r="P7522" s="16"/>
      <c r="T7522" s="17"/>
    </row>
    <row r="7523" spans="2:20" ht="14.25" customHeight="1" x14ac:dyDescent="0.3">
      <c r="B7523" s="6" t="s">
        <v>14</v>
      </c>
      <c r="C7523" s="6">
        <v>1185732</v>
      </c>
      <c r="D7523" s="7">
        <v>44383</v>
      </c>
      <c r="E7523" s="6" t="s">
        <v>15</v>
      </c>
      <c r="F7523" s="6" t="s">
        <v>127</v>
      </c>
      <c r="G7523" s="6" t="s">
        <v>128</v>
      </c>
      <c r="H7523" s="8" t="s">
        <v>23</v>
      </c>
      <c r="I7523" s="9">
        <v>50</v>
      </c>
      <c r="J7523" s="10">
        <v>116</v>
      </c>
      <c r="K7523" s="11">
        <v>5800</v>
      </c>
      <c r="L7523" s="11">
        <v>2900</v>
      </c>
      <c r="M7523" s="12">
        <v>0.5</v>
      </c>
      <c r="N7523" s="14" t="s">
        <v>83</v>
      </c>
      <c r="P7523" s="16"/>
      <c r="T7523" s="17"/>
    </row>
    <row r="7524" spans="2:20" ht="14.25" customHeight="1" x14ac:dyDescent="0.3">
      <c r="B7524" s="6" t="s">
        <v>14</v>
      </c>
      <c r="C7524" s="6">
        <v>1185732</v>
      </c>
      <c r="D7524" s="7">
        <v>44415</v>
      </c>
      <c r="E7524" s="6" t="s">
        <v>15</v>
      </c>
      <c r="F7524" s="6" t="s">
        <v>127</v>
      </c>
      <c r="G7524" s="6" t="s">
        <v>128</v>
      </c>
      <c r="H7524" s="8" t="s">
        <v>17</v>
      </c>
      <c r="I7524" s="9">
        <v>46</v>
      </c>
      <c r="J7524" s="10">
        <v>143</v>
      </c>
      <c r="K7524" s="11">
        <v>6578</v>
      </c>
      <c r="L7524" s="11">
        <v>3157.44</v>
      </c>
      <c r="M7524" s="12">
        <v>0.48</v>
      </c>
      <c r="N7524" s="14" t="s">
        <v>83</v>
      </c>
      <c r="P7524" s="16"/>
      <c r="T7524" s="17"/>
    </row>
    <row r="7525" spans="2:20" ht="14.25" customHeight="1" x14ac:dyDescent="0.3">
      <c r="B7525" s="6" t="s">
        <v>14</v>
      </c>
      <c r="C7525" s="6">
        <v>1185732</v>
      </c>
      <c r="D7525" s="7">
        <v>44415</v>
      </c>
      <c r="E7525" s="6" t="s">
        <v>15</v>
      </c>
      <c r="F7525" s="6" t="s">
        <v>127</v>
      </c>
      <c r="G7525" s="6" t="s">
        <v>128</v>
      </c>
      <c r="H7525" s="8" t="s">
        <v>19</v>
      </c>
      <c r="I7525" s="9">
        <v>42</v>
      </c>
      <c r="J7525" s="10">
        <v>91</v>
      </c>
      <c r="K7525" s="11">
        <v>3822</v>
      </c>
      <c r="L7525" s="11">
        <v>1796.34</v>
      </c>
      <c r="M7525" s="12">
        <v>0.47</v>
      </c>
      <c r="N7525" s="14" t="s">
        <v>83</v>
      </c>
      <c r="P7525" s="16"/>
      <c r="T7525" s="17"/>
    </row>
    <row r="7526" spans="2:20" ht="14.25" customHeight="1" x14ac:dyDescent="0.3">
      <c r="B7526" s="6" t="s">
        <v>14</v>
      </c>
      <c r="C7526" s="6">
        <v>1185732</v>
      </c>
      <c r="D7526" s="7">
        <v>44415</v>
      </c>
      <c r="E7526" s="6" t="s">
        <v>15</v>
      </c>
      <c r="F7526" s="6" t="s">
        <v>127</v>
      </c>
      <c r="G7526" s="6" t="s">
        <v>128</v>
      </c>
      <c r="H7526" s="8" t="s">
        <v>20</v>
      </c>
      <c r="I7526" s="9">
        <v>38</v>
      </c>
      <c r="J7526" s="10">
        <v>75</v>
      </c>
      <c r="K7526" s="11">
        <v>2850</v>
      </c>
      <c r="L7526" s="11">
        <v>1567.5000000000002</v>
      </c>
      <c r="M7526" s="12">
        <v>0.55000000000000004</v>
      </c>
      <c r="N7526" s="14" t="s">
        <v>83</v>
      </c>
      <c r="P7526" s="16"/>
      <c r="T7526" s="17"/>
    </row>
    <row r="7527" spans="2:20" ht="14.25" customHeight="1" x14ac:dyDescent="0.3">
      <c r="B7527" s="6" t="s">
        <v>14</v>
      </c>
      <c r="C7527" s="6">
        <v>1185732</v>
      </c>
      <c r="D7527" s="7">
        <v>44415</v>
      </c>
      <c r="E7527" s="6" t="s">
        <v>15</v>
      </c>
      <c r="F7527" s="6" t="s">
        <v>127</v>
      </c>
      <c r="G7527" s="6" t="s">
        <v>128</v>
      </c>
      <c r="H7527" s="8" t="s">
        <v>21</v>
      </c>
      <c r="I7527" s="9">
        <v>37</v>
      </c>
      <c r="J7527" s="10">
        <v>39</v>
      </c>
      <c r="K7527" s="11">
        <v>1443</v>
      </c>
      <c r="L7527" s="11">
        <v>764.79000000000008</v>
      </c>
      <c r="M7527" s="12">
        <v>0.53</v>
      </c>
      <c r="N7527" s="14" t="s">
        <v>83</v>
      </c>
      <c r="P7527" s="16"/>
      <c r="T7527" s="17"/>
    </row>
    <row r="7528" spans="2:20" ht="14.25" customHeight="1" x14ac:dyDescent="0.3">
      <c r="B7528" s="6" t="s">
        <v>14</v>
      </c>
      <c r="C7528" s="6">
        <v>1185732</v>
      </c>
      <c r="D7528" s="7">
        <v>44415</v>
      </c>
      <c r="E7528" s="6" t="s">
        <v>15</v>
      </c>
      <c r="F7528" s="6" t="s">
        <v>127</v>
      </c>
      <c r="G7528" s="6" t="s">
        <v>128</v>
      </c>
      <c r="H7528" s="8" t="s">
        <v>22</v>
      </c>
      <c r="I7528" s="9">
        <v>45</v>
      </c>
      <c r="J7528" s="10">
        <v>31</v>
      </c>
      <c r="K7528" s="11">
        <v>1395</v>
      </c>
      <c r="L7528" s="11">
        <v>558</v>
      </c>
      <c r="M7528" s="12">
        <v>0.4</v>
      </c>
      <c r="N7528" s="14" t="s">
        <v>83</v>
      </c>
      <c r="P7528" s="16"/>
      <c r="T7528" s="17"/>
    </row>
    <row r="7529" spans="2:20" ht="14.25" customHeight="1" x14ac:dyDescent="0.3">
      <c r="B7529" s="6" t="s">
        <v>14</v>
      </c>
      <c r="C7529" s="6">
        <v>1185732</v>
      </c>
      <c r="D7529" s="7">
        <v>44415</v>
      </c>
      <c r="E7529" s="6" t="s">
        <v>15</v>
      </c>
      <c r="F7529" s="6" t="s">
        <v>127</v>
      </c>
      <c r="G7529" s="6" t="s">
        <v>128</v>
      </c>
      <c r="H7529" s="8" t="s">
        <v>23</v>
      </c>
      <c r="I7529" s="9">
        <v>52</v>
      </c>
      <c r="J7529" s="10">
        <v>87</v>
      </c>
      <c r="K7529" s="11">
        <v>4524</v>
      </c>
      <c r="L7529" s="11">
        <v>2442.96</v>
      </c>
      <c r="M7529" s="12">
        <v>0.54</v>
      </c>
      <c r="N7529" s="14" t="s">
        <v>83</v>
      </c>
      <c r="P7529" s="16"/>
      <c r="T7529" s="17"/>
    </row>
    <row r="7530" spans="2:20" ht="14.25" customHeight="1" x14ac:dyDescent="0.3">
      <c r="B7530" s="6" t="s">
        <v>14</v>
      </c>
      <c r="C7530" s="6">
        <v>1185732</v>
      </c>
      <c r="D7530" s="7">
        <v>44445</v>
      </c>
      <c r="E7530" s="6" t="s">
        <v>15</v>
      </c>
      <c r="F7530" s="6" t="s">
        <v>127</v>
      </c>
      <c r="G7530" s="6" t="s">
        <v>128</v>
      </c>
      <c r="H7530" s="8" t="s">
        <v>17</v>
      </c>
      <c r="I7530" s="9">
        <v>45</v>
      </c>
      <c r="J7530" s="10">
        <v>111</v>
      </c>
      <c r="K7530" s="11">
        <v>4995</v>
      </c>
      <c r="L7530" s="11">
        <v>2247.75</v>
      </c>
      <c r="M7530" s="12">
        <v>0.44999999999999996</v>
      </c>
      <c r="N7530" s="14" t="s">
        <v>83</v>
      </c>
      <c r="P7530" s="16"/>
      <c r="T7530" s="17"/>
    </row>
    <row r="7531" spans="2:20" ht="14.25" customHeight="1" x14ac:dyDescent="0.3">
      <c r="B7531" s="6" t="s">
        <v>14</v>
      </c>
      <c r="C7531" s="6">
        <v>1185732</v>
      </c>
      <c r="D7531" s="7">
        <v>44445</v>
      </c>
      <c r="E7531" s="6" t="s">
        <v>15</v>
      </c>
      <c r="F7531" s="6" t="s">
        <v>127</v>
      </c>
      <c r="G7531" s="6" t="s">
        <v>128</v>
      </c>
      <c r="H7531" s="8" t="s">
        <v>19</v>
      </c>
      <c r="I7531" s="9">
        <v>43</v>
      </c>
      <c r="J7531" s="10">
        <v>56</v>
      </c>
      <c r="K7531" s="11">
        <v>2408</v>
      </c>
      <c r="L7531" s="11">
        <v>1155.8399999999999</v>
      </c>
      <c r="M7531" s="12">
        <v>0.48</v>
      </c>
      <c r="N7531" s="14" t="s">
        <v>83</v>
      </c>
      <c r="P7531" s="16"/>
      <c r="T7531" s="17"/>
    </row>
    <row r="7532" spans="2:20" ht="14.25" customHeight="1" x14ac:dyDescent="0.3">
      <c r="B7532" s="6" t="s">
        <v>14</v>
      </c>
      <c r="C7532" s="6">
        <v>1185732</v>
      </c>
      <c r="D7532" s="7">
        <v>44445</v>
      </c>
      <c r="E7532" s="6" t="s">
        <v>15</v>
      </c>
      <c r="F7532" s="6" t="s">
        <v>127</v>
      </c>
      <c r="G7532" s="6" t="s">
        <v>128</v>
      </c>
      <c r="H7532" s="8" t="s">
        <v>20</v>
      </c>
      <c r="I7532" s="9">
        <v>36</v>
      </c>
      <c r="J7532" s="10">
        <v>38</v>
      </c>
      <c r="K7532" s="11">
        <v>1368</v>
      </c>
      <c r="L7532" s="11">
        <v>697.68000000000006</v>
      </c>
      <c r="M7532" s="12">
        <v>0.51</v>
      </c>
      <c r="N7532" s="14" t="s">
        <v>83</v>
      </c>
      <c r="P7532" s="16"/>
      <c r="T7532" s="17"/>
    </row>
    <row r="7533" spans="2:20" ht="14.25" customHeight="1" x14ac:dyDescent="0.3">
      <c r="B7533" s="6" t="s">
        <v>14</v>
      </c>
      <c r="C7533" s="6">
        <v>1185732</v>
      </c>
      <c r="D7533" s="7">
        <v>44445</v>
      </c>
      <c r="E7533" s="6" t="s">
        <v>15</v>
      </c>
      <c r="F7533" s="6" t="s">
        <v>127</v>
      </c>
      <c r="G7533" s="6" t="s">
        <v>128</v>
      </c>
      <c r="H7533" s="8" t="s">
        <v>21</v>
      </c>
      <c r="I7533" s="9">
        <v>39</v>
      </c>
      <c r="J7533" s="10">
        <v>27</v>
      </c>
      <c r="K7533" s="11">
        <v>1053</v>
      </c>
      <c r="L7533" s="11">
        <v>568.62</v>
      </c>
      <c r="M7533" s="12">
        <v>0.54</v>
      </c>
      <c r="N7533" s="14" t="s">
        <v>83</v>
      </c>
      <c r="P7533" s="16"/>
      <c r="T7533" s="17"/>
    </row>
    <row r="7534" spans="2:20" ht="14.25" customHeight="1" x14ac:dyDescent="0.3">
      <c r="B7534" s="6" t="s">
        <v>14</v>
      </c>
      <c r="C7534" s="6">
        <v>1185732</v>
      </c>
      <c r="D7534" s="7">
        <v>44445</v>
      </c>
      <c r="E7534" s="6" t="s">
        <v>15</v>
      </c>
      <c r="F7534" s="6" t="s">
        <v>127</v>
      </c>
      <c r="G7534" s="6" t="s">
        <v>128</v>
      </c>
      <c r="H7534" s="8" t="s">
        <v>22</v>
      </c>
      <c r="I7534" s="9">
        <v>47</v>
      </c>
      <c r="J7534" s="10">
        <v>27</v>
      </c>
      <c r="K7534" s="11">
        <v>1269</v>
      </c>
      <c r="L7534" s="11">
        <v>520.29</v>
      </c>
      <c r="M7534" s="12">
        <v>0.41</v>
      </c>
      <c r="N7534" s="14" t="s">
        <v>83</v>
      </c>
      <c r="P7534" s="16"/>
      <c r="T7534" s="17"/>
    </row>
    <row r="7535" spans="2:20" ht="14.25" customHeight="1" x14ac:dyDescent="0.3">
      <c r="B7535" s="6" t="s">
        <v>14</v>
      </c>
      <c r="C7535" s="6">
        <v>1185732</v>
      </c>
      <c r="D7535" s="7">
        <v>44445</v>
      </c>
      <c r="E7535" s="6" t="s">
        <v>15</v>
      </c>
      <c r="F7535" s="6" t="s">
        <v>127</v>
      </c>
      <c r="G7535" s="6" t="s">
        <v>128</v>
      </c>
      <c r="H7535" s="8" t="s">
        <v>23</v>
      </c>
      <c r="I7535" s="9">
        <v>52</v>
      </c>
      <c r="J7535" s="10">
        <v>58</v>
      </c>
      <c r="K7535" s="11">
        <v>3016</v>
      </c>
      <c r="L7535" s="11">
        <v>1538.16</v>
      </c>
      <c r="M7535" s="12">
        <v>0.51</v>
      </c>
      <c r="N7535" s="14" t="s">
        <v>83</v>
      </c>
      <c r="P7535" s="16"/>
      <c r="T7535" s="17"/>
    </row>
    <row r="7536" spans="2:20" ht="14.25" customHeight="1" x14ac:dyDescent="0.3">
      <c r="B7536" s="6" t="s">
        <v>14</v>
      </c>
      <c r="C7536" s="6">
        <v>1185732</v>
      </c>
      <c r="D7536" s="7">
        <v>44477</v>
      </c>
      <c r="E7536" s="6" t="s">
        <v>15</v>
      </c>
      <c r="F7536" s="6" t="s">
        <v>127</v>
      </c>
      <c r="G7536" s="6" t="s">
        <v>128</v>
      </c>
      <c r="H7536" s="8" t="s">
        <v>17</v>
      </c>
      <c r="I7536" s="9">
        <v>53</v>
      </c>
      <c r="J7536" s="10">
        <v>94</v>
      </c>
      <c r="K7536" s="11">
        <v>4982</v>
      </c>
      <c r="L7536" s="11">
        <v>2491</v>
      </c>
      <c r="M7536" s="12">
        <v>0.5</v>
      </c>
      <c r="N7536" s="14" t="s">
        <v>83</v>
      </c>
      <c r="P7536" s="16"/>
      <c r="T7536" s="17"/>
    </row>
    <row r="7537" spans="2:20" ht="14.25" customHeight="1" x14ac:dyDescent="0.3">
      <c r="B7537" s="6" t="s">
        <v>14</v>
      </c>
      <c r="C7537" s="6">
        <v>1185732</v>
      </c>
      <c r="D7537" s="7">
        <v>44477</v>
      </c>
      <c r="E7537" s="6" t="s">
        <v>15</v>
      </c>
      <c r="F7537" s="6" t="s">
        <v>127</v>
      </c>
      <c r="G7537" s="6" t="s">
        <v>128</v>
      </c>
      <c r="H7537" s="8" t="s">
        <v>19</v>
      </c>
      <c r="I7537" s="9">
        <v>46</v>
      </c>
      <c r="J7537" s="10">
        <v>56</v>
      </c>
      <c r="K7537" s="11">
        <v>2576</v>
      </c>
      <c r="L7537" s="11">
        <v>1262.24</v>
      </c>
      <c r="M7537" s="12">
        <v>0.49</v>
      </c>
      <c r="N7537" s="14" t="s">
        <v>83</v>
      </c>
      <c r="P7537" s="16"/>
      <c r="T7537" s="17"/>
    </row>
    <row r="7538" spans="2:20" ht="14.25" customHeight="1" x14ac:dyDescent="0.3">
      <c r="B7538" s="6" t="s">
        <v>14</v>
      </c>
      <c r="C7538" s="6">
        <v>1185732</v>
      </c>
      <c r="D7538" s="7">
        <v>44477</v>
      </c>
      <c r="E7538" s="6" t="s">
        <v>15</v>
      </c>
      <c r="F7538" s="6" t="s">
        <v>127</v>
      </c>
      <c r="G7538" s="6" t="s">
        <v>128</v>
      </c>
      <c r="H7538" s="8" t="s">
        <v>20</v>
      </c>
      <c r="I7538" s="9">
        <v>45</v>
      </c>
      <c r="J7538" s="10">
        <v>29</v>
      </c>
      <c r="K7538" s="11">
        <v>1305</v>
      </c>
      <c r="L7538" s="11">
        <v>678.6</v>
      </c>
      <c r="M7538" s="12">
        <v>0.52</v>
      </c>
      <c r="N7538" s="14" t="s">
        <v>83</v>
      </c>
      <c r="P7538" s="16"/>
      <c r="T7538" s="17"/>
    </row>
    <row r="7539" spans="2:20" ht="14.25" customHeight="1" x14ac:dyDescent="0.3">
      <c r="B7539" s="6" t="s">
        <v>14</v>
      </c>
      <c r="C7539" s="6">
        <v>1185732</v>
      </c>
      <c r="D7539" s="7">
        <v>44477</v>
      </c>
      <c r="E7539" s="6" t="s">
        <v>15</v>
      </c>
      <c r="F7539" s="6" t="s">
        <v>127</v>
      </c>
      <c r="G7539" s="6" t="s">
        <v>128</v>
      </c>
      <c r="H7539" s="8" t="s">
        <v>21</v>
      </c>
      <c r="I7539" s="9">
        <v>47</v>
      </c>
      <c r="J7539" s="10">
        <v>23</v>
      </c>
      <c r="K7539" s="11">
        <v>1081</v>
      </c>
      <c r="L7539" s="11">
        <v>540.5</v>
      </c>
      <c r="M7539" s="12">
        <v>0.5</v>
      </c>
      <c r="N7539" s="14" t="s">
        <v>83</v>
      </c>
      <c r="P7539" s="16"/>
      <c r="T7539" s="17"/>
    </row>
    <row r="7540" spans="2:20" ht="14.25" customHeight="1" x14ac:dyDescent="0.3">
      <c r="B7540" s="6" t="s">
        <v>14</v>
      </c>
      <c r="C7540" s="6">
        <v>1185732</v>
      </c>
      <c r="D7540" s="7">
        <v>44477</v>
      </c>
      <c r="E7540" s="6" t="s">
        <v>15</v>
      </c>
      <c r="F7540" s="6" t="s">
        <v>127</v>
      </c>
      <c r="G7540" s="6" t="s">
        <v>128</v>
      </c>
      <c r="H7540" s="8" t="s">
        <v>22</v>
      </c>
      <c r="I7540" s="9">
        <v>55</v>
      </c>
      <c r="J7540" s="10">
        <v>19</v>
      </c>
      <c r="K7540" s="11">
        <v>1045</v>
      </c>
      <c r="L7540" s="11">
        <v>418</v>
      </c>
      <c r="M7540" s="12">
        <v>0.4</v>
      </c>
      <c r="N7540" s="14" t="s">
        <v>83</v>
      </c>
      <c r="P7540" s="16"/>
      <c r="T7540" s="17"/>
    </row>
    <row r="7541" spans="2:20" ht="14.25" customHeight="1" x14ac:dyDescent="0.3">
      <c r="B7541" s="6" t="s">
        <v>26</v>
      </c>
      <c r="C7541" s="6">
        <v>1185732</v>
      </c>
      <c r="D7541" s="7">
        <v>44477</v>
      </c>
      <c r="E7541" s="6" t="s">
        <v>15</v>
      </c>
      <c r="F7541" s="6" t="s">
        <v>127</v>
      </c>
      <c r="G7541" s="6" t="s">
        <v>128</v>
      </c>
      <c r="H7541" s="8" t="s">
        <v>23</v>
      </c>
      <c r="I7541" s="9">
        <v>64</v>
      </c>
      <c r="J7541" s="10">
        <v>58</v>
      </c>
      <c r="K7541" s="11">
        <v>3712</v>
      </c>
      <c r="L7541" s="11">
        <v>1893.1200000000001</v>
      </c>
      <c r="M7541" s="12">
        <v>0.51</v>
      </c>
      <c r="N7541" s="14" t="s">
        <v>83</v>
      </c>
      <c r="P7541" s="16"/>
      <c r="T7541" s="17"/>
    </row>
    <row r="7542" spans="2:20" ht="14.25" customHeight="1" x14ac:dyDescent="0.3">
      <c r="B7542" s="6" t="s">
        <v>26</v>
      </c>
      <c r="C7542" s="6">
        <v>1185732</v>
      </c>
      <c r="D7542" s="7">
        <v>44507</v>
      </c>
      <c r="E7542" s="6" t="s">
        <v>15</v>
      </c>
      <c r="F7542" s="6" t="s">
        <v>127</v>
      </c>
      <c r="G7542" s="6" t="s">
        <v>128</v>
      </c>
      <c r="H7542" s="8" t="s">
        <v>17</v>
      </c>
      <c r="I7542" s="9">
        <v>55</v>
      </c>
      <c r="J7542" s="10">
        <v>95</v>
      </c>
      <c r="K7542" s="11">
        <v>5225</v>
      </c>
      <c r="L7542" s="11">
        <v>2560.25</v>
      </c>
      <c r="M7542" s="12">
        <v>0.49</v>
      </c>
      <c r="N7542" s="14" t="s">
        <v>83</v>
      </c>
      <c r="P7542" s="16"/>
      <c r="T7542" s="17"/>
    </row>
    <row r="7543" spans="2:20" ht="14.25" customHeight="1" x14ac:dyDescent="0.3">
      <c r="B7543" s="6" t="s">
        <v>26</v>
      </c>
      <c r="C7543" s="6">
        <v>1185732</v>
      </c>
      <c r="D7543" s="7">
        <v>44507</v>
      </c>
      <c r="E7543" s="6" t="s">
        <v>15</v>
      </c>
      <c r="F7543" s="6" t="s">
        <v>127</v>
      </c>
      <c r="G7543" s="6" t="s">
        <v>128</v>
      </c>
      <c r="H7543" s="8" t="s">
        <v>19</v>
      </c>
      <c r="I7543" s="9">
        <v>46</v>
      </c>
      <c r="J7543" s="10">
        <v>63</v>
      </c>
      <c r="K7543" s="11">
        <v>2898</v>
      </c>
      <c r="L7543" s="11">
        <v>1304.0999999999999</v>
      </c>
      <c r="M7543" s="12">
        <v>0.44999999999999996</v>
      </c>
      <c r="N7543" s="14" t="s">
        <v>83</v>
      </c>
      <c r="P7543" s="16"/>
      <c r="T7543" s="17"/>
    </row>
    <row r="7544" spans="2:20" ht="14.25" customHeight="1" x14ac:dyDescent="0.3">
      <c r="B7544" s="6" t="s">
        <v>26</v>
      </c>
      <c r="C7544" s="6">
        <v>1185732</v>
      </c>
      <c r="D7544" s="7">
        <v>44507</v>
      </c>
      <c r="E7544" s="6" t="s">
        <v>15</v>
      </c>
      <c r="F7544" s="6" t="s">
        <v>127</v>
      </c>
      <c r="G7544" s="6" t="s">
        <v>128</v>
      </c>
      <c r="H7544" s="8" t="s">
        <v>20</v>
      </c>
      <c r="I7544" s="9">
        <v>48</v>
      </c>
      <c r="J7544" s="10">
        <v>64</v>
      </c>
      <c r="K7544" s="11">
        <v>3072</v>
      </c>
      <c r="L7544" s="11">
        <v>1658.88</v>
      </c>
      <c r="M7544" s="12">
        <v>0.54</v>
      </c>
      <c r="N7544" s="14" t="s">
        <v>83</v>
      </c>
      <c r="P7544" s="16"/>
      <c r="T7544" s="17"/>
    </row>
    <row r="7545" spans="2:20" ht="14.25" customHeight="1" x14ac:dyDescent="0.3">
      <c r="B7545" s="6" t="s">
        <v>26</v>
      </c>
      <c r="C7545" s="6">
        <v>1185732</v>
      </c>
      <c r="D7545" s="7">
        <v>44507</v>
      </c>
      <c r="E7545" s="6" t="s">
        <v>15</v>
      </c>
      <c r="F7545" s="6" t="s">
        <v>127</v>
      </c>
      <c r="G7545" s="6" t="s">
        <v>128</v>
      </c>
      <c r="H7545" s="8" t="s">
        <v>21</v>
      </c>
      <c r="I7545" s="9">
        <v>48</v>
      </c>
      <c r="J7545" s="10">
        <v>58</v>
      </c>
      <c r="K7545" s="11">
        <v>2784</v>
      </c>
      <c r="L7545" s="11">
        <v>1531.2</v>
      </c>
      <c r="M7545" s="12">
        <v>0.55000000000000004</v>
      </c>
      <c r="N7545" s="14" t="s">
        <v>83</v>
      </c>
      <c r="P7545" s="16"/>
      <c r="T7545" s="17"/>
    </row>
    <row r="7546" spans="2:20" ht="14.25" customHeight="1" x14ac:dyDescent="0.3">
      <c r="B7546" s="6" t="s">
        <v>26</v>
      </c>
      <c r="C7546" s="6">
        <v>1185732</v>
      </c>
      <c r="D7546" s="7">
        <v>44507</v>
      </c>
      <c r="E7546" s="6" t="s">
        <v>15</v>
      </c>
      <c r="F7546" s="6" t="s">
        <v>127</v>
      </c>
      <c r="G7546" s="6" t="s">
        <v>128</v>
      </c>
      <c r="H7546" s="8" t="s">
        <v>22</v>
      </c>
      <c r="I7546" s="9">
        <v>58</v>
      </c>
      <c r="J7546" s="10">
        <v>44</v>
      </c>
      <c r="K7546" s="11">
        <v>2552</v>
      </c>
      <c r="L7546" s="11">
        <v>1122.8800000000001</v>
      </c>
      <c r="M7546" s="12">
        <v>0.44</v>
      </c>
      <c r="N7546" s="14" t="s">
        <v>83</v>
      </c>
      <c r="P7546" s="16"/>
      <c r="T7546" s="17"/>
    </row>
    <row r="7547" spans="2:20" ht="14.25" customHeight="1" x14ac:dyDescent="0.3">
      <c r="B7547" s="6" t="s">
        <v>26</v>
      </c>
      <c r="C7547" s="6">
        <v>1185732</v>
      </c>
      <c r="D7547" s="7">
        <v>44507</v>
      </c>
      <c r="E7547" s="6" t="s">
        <v>15</v>
      </c>
      <c r="F7547" s="6" t="s">
        <v>127</v>
      </c>
      <c r="G7547" s="6" t="s">
        <v>128</v>
      </c>
      <c r="H7547" s="8" t="s">
        <v>23</v>
      </c>
      <c r="I7547" s="9">
        <v>60</v>
      </c>
      <c r="J7547" s="10">
        <v>77</v>
      </c>
      <c r="K7547" s="11">
        <v>4620</v>
      </c>
      <c r="L7547" s="11">
        <v>2402.4</v>
      </c>
      <c r="M7547" s="12">
        <v>0.52</v>
      </c>
      <c r="N7547" s="14" t="s">
        <v>83</v>
      </c>
      <c r="P7547" s="16"/>
      <c r="T7547" s="17"/>
    </row>
    <row r="7548" spans="2:20" ht="14.25" customHeight="1" x14ac:dyDescent="0.3">
      <c r="B7548" s="6" t="s">
        <v>26</v>
      </c>
      <c r="C7548" s="6">
        <v>1185732</v>
      </c>
      <c r="D7548" s="7">
        <v>44536</v>
      </c>
      <c r="E7548" s="6" t="s">
        <v>15</v>
      </c>
      <c r="F7548" s="6" t="s">
        <v>127</v>
      </c>
      <c r="G7548" s="6" t="s">
        <v>128</v>
      </c>
      <c r="H7548" s="8" t="s">
        <v>17</v>
      </c>
      <c r="I7548" s="9">
        <v>54</v>
      </c>
      <c r="J7548" s="10">
        <v>135</v>
      </c>
      <c r="K7548" s="11">
        <v>7290</v>
      </c>
      <c r="L7548" s="11">
        <v>3645</v>
      </c>
      <c r="M7548" s="12">
        <v>0.5</v>
      </c>
      <c r="N7548" s="14" t="s">
        <v>83</v>
      </c>
      <c r="P7548" s="16"/>
      <c r="T7548" s="17"/>
    </row>
    <row r="7549" spans="2:20" ht="14.25" customHeight="1" x14ac:dyDescent="0.3">
      <c r="B7549" s="6" t="s">
        <v>26</v>
      </c>
      <c r="C7549" s="6">
        <v>1185732</v>
      </c>
      <c r="D7549" s="7">
        <v>44536</v>
      </c>
      <c r="E7549" s="6" t="s">
        <v>15</v>
      </c>
      <c r="F7549" s="6" t="s">
        <v>127</v>
      </c>
      <c r="G7549" s="6" t="s">
        <v>128</v>
      </c>
      <c r="H7549" s="8" t="s">
        <v>19</v>
      </c>
      <c r="I7549" s="9">
        <v>45</v>
      </c>
      <c r="J7549" s="10">
        <v>78</v>
      </c>
      <c r="K7549" s="11">
        <v>3510</v>
      </c>
      <c r="L7549" s="11">
        <v>1684.8</v>
      </c>
      <c r="M7549" s="12">
        <v>0.48</v>
      </c>
      <c r="N7549" s="14" t="s">
        <v>83</v>
      </c>
      <c r="P7549" s="16"/>
      <c r="T7549" s="17"/>
    </row>
    <row r="7550" spans="2:20" ht="14.25" customHeight="1" x14ac:dyDescent="0.3">
      <c r="B7550" s="6" t="s">
        <v>26</v>
      </c>
      <c r="C7550" s="6">
        <v>1185732</v>
      </c>
      <c r="D7550" s="7">
        <v>44536</v>
      </c>
      <c r="E7550" s="6" t="s">
        <v>15</v>
      </c>
      <c r="F7550" s="6" t="s">
        <v>127</v>
      </c>
      <c r="G7550" s="6" t="s">
        <v>128</v>
      </c>
      <c r="H7550" s="8" t="s">
        <v>20</v>
      </c>
      <c r="I7550" s="9">
        <v>47</v>
      </c>
      <c r="J7550" s="10">
        <v>74</v>
      </c>
      <c r="K7550" s="11">
        <v>3478</v>
      </c>
      <c r="L7550" s="11">
        <v>1773.78</v>
      </c>
      <c r="M7550" s="12">
        <v>0.51</v>
      </c>
      <c r="N7550" s="14" t="s">
        <v>83</v>
      </c>
      <c r="P7550" s="16"/>
      <c r="T7550" s="17"/>
    </row>
    <row r="7551" spans="2:20" ht="14.25" customHeight="1" x14ac:dyDescent="0.3">
      <c r="B7551" s="6" t="s">
        <v>26</v>
      </c>
      <c r="C7551" s="6">
        <v>1185732</v>
      </c>
      <c r="D7551" s="7">
        <v>44536</v>
      </c>
      <c r="E7551" s="6" t="s">
        <v>15</v>
      </c>
      <c r="F7551" s="6" t="s">
        <v>127</v>
      </c>
      <c r="G7551" s="6" t="s">
        <v>128</v>
      </c>
      <c r="H7551" s="8" t="s">
        <v>21</v>
      </c>
      <c r="I7551" s="9">
        <v>48</v>
      </c>
      <c r="J7551" s="10">
        <v>65</v>
      </c>
      <c r="K7551" s="11">
        <v>3120</v>
      </c>
      <c r="L7551" s="11">
        <v>1560</v>
      </c>
      <c r="M7551" s="12">
        <v>0.5</v>
      </c>
      <c r="N7551" s="14" t="s">
        <v>83</v>
      </c>
      <c r="P7551" s="16"/>
      <c r="T7551" s="17"/>
    </row>
    <row r="7552" spans="2:20" ht="14.25" customHeight="1" x14ac:dyDescent="0.3">
      <c r="B7552" s="6" t="s">
        <v>26</v>
      </c>
      <c r="C7552" s="6">
        <v>1185732</v>
      </c>
      <c r="D7552" s="7">
        <v>44536</v>
      </c>
      <c r="E7552" s="6" t="s">
        <v>15</v>
      </c>
      <c r="F7552" s="6" t="s">
        <v>127</v>
      </c>
      <c r="G7552" s="6" t="s">
        <v>128</v>
      </c>
      <c r="H7552" s="8" t="s">
        <v>22</v>
      </c>
      <c r="I7552" s="9">
        <v>56</v>
      </c>
      <c r="J7552" s="10">
        <v>68</v>
      </c>
      <c r="K7552" s="11">
        <v>3808</v>
      </c>
      <c r="L7552" s="11">
        <v>1637.44</v>
      </c>
      <c r="M7552" s="12">
        <v>0.43</v>
      </c>
      <c r="N7552" s="14" t="s">
        <v>83</v>
      </c>
      <c r="P7552" s="16"/>
      <c r="T7552" s="17"/>
    </row>
    <row r="7553" spans="2:20" ht="14.25" customHeight="1" x14ac:dyDescent="0.3">
      <c r="B7553" s="6" t="s">
        <v>26</v>
      </c>
      <c r="C7553" s="6">
        <v>1185732</v>
      </c>
      <c r="D7553" s="7">
        <v>44536</v>
      </c>
      <c r="E7553" s="6" t="s">
        <v>15</v>
      </c>
      <c r="F7553" s="6" t="s">
        <v>127</v>
      </c>
      <c r="G7553" s="6" t="s">
        <v>128</v>
      </c>
      <c r="H7553" s="8" t="s">
        <v>23</v>
      </c>
      <c r="I7553" s="9">
        <v>60</v>
      </c>
      <c r="J7553" s="10">
        <v>85</v>
      </c>
      <c r="K7553" s="11">
        <v>5100</v>
      </c>
      <c r="L7553" s="11">
        <v>2805</v>
      </c>
      <c r="M7553" s="12">
        <v>0.55000000000000004</v>
      </c>
      <c r="N7553" s="14" t="s">
        <v>83</v>
      </c>
      <c r="P7553" s="16"/>
      <c r="T7553" s="17"/>
    </row>
    <row r="7554" spans="2:20" ht="14.25" customHeight="1" x14ac:dyDescent="0.3">
      <c r="B7554" s="6" t="s">
        <v>26</v>
      </c>
      <c r="C7554" s="6">
        <v>1185732</v>
      </c>
      <c r="D7554" s="7">
        <v>44213</v>
      </c>
      <c r="E7554" s="6" t="s">
        <v>15</v>
      </c>
      <c r="F7554" s="6" t="s">
        <v>127</v>
      </c>
      <c r="G7554" s="6" t="s">
        <v>128</v>
      </c>
      <c r="H7554" s="8" t="s">
        <v>17</v>
      </c>
      <c r="I7554" s="9">
        <v>38</v>
      </c>
      <c r="J7554" s="10">
        <v>126</v>
      </c>
      <c r="K7554" s="11">
        <v>4788</v>
      </c>
      <c r="L7554" s="11">
        <v>2058.84</v>
      </c>
      <c r="M7554" s="12">
        <v>0.43</v>
      </c>
      <c r="N7554" s="14" t="s">
        <v>83</v>
      </c>
      <c r="P7554" s="16"/>
      <c r="T7554" s="17"/>
    </row>
    <row r="7555" spans="2:20" ht="14.25" customHeight="1" x14ac:dyDescent="0.3">
      <c r="B7555" s="6" t="s">
        <v>26</v>
      </c>
      <c r="C7555" s="6">
        <v>1185732</v>
      </c>
      <c r="D7555" s="7">
        <v>44213</v>
      </c>
      <c r="E7555" s="6" t="s">
        <v>15</v>
      </c>
      <c r="F7555" s="6" t="s">
        <v>127</v>
      </c>
      <c r="G7555" s="6" t="s">
        <v>128</v>
      </c>
      <c r="H7555" s="8" t="s">
        <v>19</v>
      </c>
      <c r="I7555" s="9">
        <v>38</v>
      </c>
      <c r="J7555" s="10">
        <v>68</v>
      </c>
      <c r="K7555" s="11">
        <v>2584</v>
      </c>
      <c r="L7555" s="11">
        <v>1136.96</v>
      </c>
      <c r="M7555" s="12">
        <v>0.44</v>
      </c>
      <c r="N7555" s="14" t="s">
        <v>83</v>
      </c>
      <c r="P7555" s="16"/>
      <c r="T7555" s="17"/>
    </row>
    <row r="7556" spans="2:20" ht="14.25" customHeight="1" x14ac:dyDescent="0.3">
      <c r="B7556" s="6" t="s">
        <v>26</v>
      </c>
      <c r="C7556" s="6">
        <v>1185732</v>
      </c>
      <c r="D7556" s="7">
        <v>44213</v>
      </c>
      <c r="E7556" s="6" t="s">
        <v>15</v>
      </c>
      <c r="F7556" s="6" t="s">
        <v>127</v>
      </c>
      <c r="G7556" s="6" t="s">
        <v>128</v>
      </c>
      <c r="H7556" s="8" t="s">
        <v>20</v>
      </c>
      <c r="I7556" s="9">
        <v>27</v>
      </c>
      <c r="J7556" s="10">
        <v>73</v>
      </c>
      <c r="K7556" s="11">
        <v>1971</v>
      </c>
      <c r="L7556" s="11">
        <v>709.56</v>
      </c>
      <c r="M7556" s="12">
        <v>0.36</v>
      </c>
      <c r="N7556" s="14" t="s">
        <v>83</v>
      </c>
      <c r="P7556" s="16"/>
      <c r="T7556" s="17"/>
    </row>
    <row r="7557" spans="2:20" ht="14.25" customHeight="1" x14ac:dyDescent="0.3">
      <c r="B7557" s="6" t="s">
        <v>26</v>
      </c>
      <c r="C7557" s="6">
        <v>1185732</v>
      </c>
      <c r="D7557" s="7">
        <v>44213</v>
      </c>
      <c r="E7557" s="6" t="s">
        <v>15</v>
      </c>
      <c r="F7557" s="6" t="s">
        <v>127</v>
      </c>
      <c r="G7557" s="6" t="s">
        <v>128</v>
      </c>
      <c r="H7557" s="8" t="s">
        <v>21</v>
      </c>
      <c r="I7557" s="9">
        <v>34</v>
      </c>
      <c r="J7557" s="10">
        <v>26</v>
      </c>
      <c r="K7557" s="11">
        <v>884</v>
      </c>
      <c r="L7557" s="11">
        <v>335.92</v>
      </c>
      <c r="M7557" s="12">
        <v>0.38</v>
      </c>
      <c r="N7557" s="14" t="s">
        <v>83</v>
      </c>
      <c r="P7557" s="16"/>
      <c r="T7557" s="17"/>
    </row>
    <row r="7558" spans="2:20" ht="14.25" customHeight="1" x14ac:dyDescent="0.3">
      <c r="B7558" s="6" t="s">
        <v>26</v>
      </c>
      <c r="C7558" s="6">
        <v>1185732</v>
      </c>
      <c r="D7558" s="7">
        <v>44213</v>
      </c>
      <c r="E7558" s="6" t="s">
        <v>15</v>
      </c>
      <c r="F7558" s="6" t="s">
        <v>127</v>
      </c>
      <c r="G7558" s="6" t="s">
        <v>128</v>
      </c>
      <c r="H7558" s="8" t="s">
        <v>22</v>
      </c>
      <c r="I7558" s="9">
        <v>48</v>
      </c>
      <c r="J7558" s="10">
        <v>41</v>
      </c>
      <c r="K7558" s="11">
        <v>1968</v>
      </c>
      <c r="L7558" s="11">
        <v>767.52</v>
      </c>
      <c r="M7558" s="12">
        <v>0.39</v>
      </c>
      <c r="N7558" s="14" t="s">
        <v>83</v>
      </c>
      <c r="P7558" s="16"/>
      <c r="T7558" s="17"/>
    </row>
    <row r="7559" spans="2:20" ht="14.25" customHeight="1" x14ac:dyDescent="0.3">
      <c r="B7559" s="6" t="s">
        <v>26</v>
      </c>
      <c r="C7559" s="6">
        <v>1185732</v>
      </c>
      <c r="D7559" s="7">
        <v>44213</v>
      </c>
      <c r="E7559" s="6" t="s">
        <v>15</v>
      </c>
      <c r="F7559" s="6" t="s">
        <v>127</v>
      </c>
      <c r="G7559" s="6" t="s">
        <v>128</v>
      </c>
      <c r="H7559" s="8" t="s">
        <v>23</v>
      </c>
      <c r="I7559" s="9">
        <v>38</v>
      </c>
      <c r="J7559" s="10">
        <v>70</v>
      </c>
      <c r="K7559" s="11">
        <v>2660</v>
      </c>
      <c r="L7559" s="11">
        <v>1090.5999999999999</v>
      </c>
      <c r="M7559" s="12">
        <v>0.41</v>
      </c>
      <c r="N7559" s="14" t="s">
        <v>83</v>
      </c>
      <c r="P7559" s="16"/>
      <c r="T7559" s="17"/>
    </row>
    <row r="7560" spans="2:20" ht="14.25" customHeight="1" x14ac:dyDescent="0.3">
      <c r="B7560" s="6" t="s">
        <v>26</v>
      </c>
      <c r="C7560" s="6">
        <v>1185732</v>
      </c>
      <c r="D7560" s="7">
        <v>44242</v>
      </c>
      <c r="E7560" s="6" t="s">
        <v>15</v>
      </c>
      <c r="F7560" s="6" t="s">
        <v>127</v>
      </c>
      <c r="G7560" s="6" t="s">
        <v>128</v>
      </c>
      <c r="H7560" s="8" t="s">
        <v>17</v>
      </c>
      <c r="I7560" s="9">
        <v>36</v>
      </c>
      <c r="J7560" s="10">
        <v>140</v>
      </c>
      <c r="K7560" s="11">
        <v>5040</v>
      </c>
      <c r="L7560" s="11">
        <v>2066.4</v>
      </c>
      <c r="M7560" s="12">
        <v>0.41</v>
      </c>
      <c r="N7560" s="14" t="s">
        <v>83</v>
      </c>
      <c r="P7560" s="16"/>
      <c r="T7560" s="17"/>
    </row>
    <row r="7561" spans="2:20" ht="14.25" customHeight="1" x14ac:dyDescent="0.3">
      <c r="B7561" s="6" t="s">
        <v>26</v>
      </c>
      <c r="C7561" s="6">
        <v>1185732</v>
      </c>
      <c r="D7561" s="7">
        <v>44242</v>
      </c>
      <c r="E7561" s="6" t="s">
        <v>15</v>
      </c>
      <c r="F7561" s="6" t="s">
        <v>127</v>
      </c>
      <c r="G7561" s="6" t="s">
        <v>128</v>
      </c>
      <c r="H7561" s="8" t="s">
        <v>19</v>
      </c>
      <c r="I7561" s="9">
        <v>38</v>
      </c>
      <c r="J7561" s="10">
        <v>41</v>
      </c>
      <c r="K7561" s="11">
        <v>1558</v>
      </c>
      <c r="L7561" s="11">
        <v>654.36</v>
      </c>
      <c r="M7561" s="12">
        <v>0.42</v>
      </c>
      <c r="N7561" s="14" t="s">
        <v>83</v>
      </c>
      <c r="P7561" s="16"/>
      <c r="T7561" s="17"/>
    </row>
    <row r="7562" spans="2:20" ht="14.25" customHeight="1" x14ac:dyDescent="0.3">
      <c r="B7562" s="6" t="s">
        <v>26</v>
      </c>
      <c r="C7562" s="6">
        <v>1185732</v>
      </c>
      <c r="D7562" s="7">
        <v>44242</v>
      </c>
      <c r="E7562" s="6" t="s">
        <v>15</v>
      </c>
      <c r="F7562" s="6" t="s">
        <v>127</v>
      </c>
      <c r="G7562" s="6" t="s">
        <v>128</v>
      </c>
      <c r="H7562" s="8" t="s">
        <v>20</v>
      </c>
      <c r="I7562" s="9">
        <v>29</v>
      </c>
      <c r="J7562" s="10">
        <v>60</v>
      </c>
      <c r="K7562" s="11">
        <v>1740</v>
      </c>
      <c r="L7562" s="11">
        <v>661.2</v>
      </c>
      <c r="M7562" s="12">
        <v>0.38</v>
      </c>
      <c r="N7562" s="14" t="s">
        <v>83</v>
      </c>
      <c r="P7562" s="16"/>
      <c r="T7562" s="17"/>
    </row>
    <row r="7563" spans="2:20" ht="14.25" customHeight="1" x14ac:dyDescent="0.3">
      <c r="B7563" s="6" t="s">
        <v>26</v>
      </c>
      <c r="C7563" s="6">
        <v>1185732</v>
      </c>
      <c r="D7563" s="7">
        <v>44242</v>
      </c>
      <c r="E7563" s="6" t="s">
        <v>15</v>
      </c>
      <c r="F7563" s="6" t="s">
        <v>129</v>
      </c>
      <c r="G7563" s="6" t="s">
        <v>130</v>
      </c>
      <c r="H7563" s="8" t="s">
        <v>21</v>
      </c>
      <c r="I7563" s="9">
        <v>32</v>
      </c>
      <c r="J7563" s="10">
        <v>68</v>
      </c>
      <c r="K7563" s="11">
        <v>2176</v>
      </c>
      <c r="L7563" s="11">
        <v>826.88</v>
      </c>
      <c r="M7563" s="12">
        <v>0.38</v>
      </c>
      <c r="N7563" s="14" t="s">
        <v>83</v>
      </c>
      <c r="P7563" s="16"/>
      <c r="T7563" s="17"/>
    </row>
    <row r="7564" spans="2:20" ht="14.25" customHeight="1" x14ac:dyDescent="0.3">
      <c r="B7564" s="6" t="s">
        <v>26</v>
      </c>
      <c r="C7564" s="6">
        <v>1185732</v>
      </c>
      <c r="D7564" s="7">
        <v>44242</v>
      </c>
      <c r="E7564" s="6" t="s">
        <v>15</v>
      </c>
      <c r="F7564" s="6" t="s">
        <v>129</v>
      </c>
      <c r="G7564" s="6" t="s">
        <v>130</v>
      </c>
      <c r="H7564" s="8" t="s">
        <v>22</v>
      </c>
      <c r="I7564" s="9">
        <v>48</v>
      </c>
      <c r="J7564" s="10">
        <v>41</v>
      </c>
      <c r="K7564" s="11">
        <v>1968</v>
      </c>
      <c r="L7564" s="11">
        <v>747.84</v>
      </c>
      <c r="M7564" s="12">
        <v>0.38</v>
      </c>
      <c r="N7564" s="14" t="s">
        <v>83</v>
      </c>
      <c r="P7564" s="16"/>
      <c r="T7564" s="17"/>
    </row>
    <row r="7565" spans="2:20" ht="14.25" customHeight="1" x14ac:dyDescent="0.3">
      <c r="B7565" s="6" t="s">
        <v>26</v>
      </c>
      <c r="C7565" s="6">
        <v>1185732</v>
      </c>
      <c r="D7565" s="7">
        <v>44242</v>
      </c>
      <c r="E7565" s="6" t="s">
        <v>15</v>
      </c>
      <c r="F7565" s="6" t="s">
        <v>129</v>
      </c>
      <c r="G7565" s="6" t="s">
        <v>130</v>
      </c>
      <c r="H7565" s="8" t="s">
        <v>23</v>
      </c>
      <c r="I7565" s="9">
        <v>38</v>
      </c>
      <c r="J7565" s="10">
        <v>75</v>
      </c>
      <c r="K7565" s="11">
        <v>2850</v>
      </c>
      <c r="L7565" s="11">
        <v>1254</v>
      </c>
      <c r="M7565" s="12">
        <v>0.44</v>
      </c>
      <c r="N7565" s="14" t="s">
        <v>83</v>
      </c>
      <c r="P7565" s="16"/>
      <c r="T7565" s="17"/>
    </row>
    <row r="7566" spans="2:20" ht="14.25" customHeight="1" x14ac:dyDescent="0.3">
      <c r="B7566" s="6" t="s">
        <v>26</v>
      </c>
      <c r="C7566" s="6">
        <v>1185732</v>
      </c>
      <c r="D7566" s="7">
        <v>44268</v>
      </c>
      <c r="E7566" s="6" t="s">
        <v>15</v>
      </c>
      <c r="F7566" s="6" t="s">
        <v>129</v>
      </c>
      <c r="G7566" s="6" t="s">
        <v>130</v>
      </c>
      <c r="H7566" s="8" t="s">
        <v>17</v>
      </c>
      <c r="I7566" s="9">
        <v>38</v>
      </c>
      <c r="J7566" s="10">
        <v>127</v>
      </c>
      <c r="K7566" s="11">
        <v>4826</v>
      </c>
      <c r="L7566" s="11">
        <v>2123.44</v>
      </c>
      <c r="M7566" s="12">
        <v>0.44</v>
      </c>
      <c r="N7566" s="14" t="s">
        <v>83</v>
      </c>
      <c r="P7566" s="16"/>
      <c r="T7566" s="17"/>
    </row>
    <row r="7567" spans="2:20" ht="14.25" customHeight="1" x14ac:dyDescent="0.3">
      <c r="B7567" s="6" t="s">
        <v>26</v>
      </c>
      <c r="C7567" s="6">
        <v>1185732</v>
      </c>
      <c r="D7567" s="7">
        <v>44268</v>
      </c>
      <c r="E7567" s="6" t="s">
        <v>15</v>
      </c>
      <c r="F7567" s="6" t="s">
        <v>129</v>
      </c>
      <c r="G7567" s="6" t="s">
        <v>130</v>
      </c>
      <c r="H7567" s="8" t="s">
        <v>19</v>
      </c>
      <c r="I7567" s="9">
        <v>38</v>
      </c>
      <c r="J7567" s="10">
        <v>47</v>
      </c>
      <c r="K7567" s="11">
        <v>1786</v>
      </c>
      <c r="L7567" s="11">
        <v>803.69999999999993</v>
      </c>
      <c r="M7567" s="12">
        <v>0.44999999999999996</v>
      </c>
      <c r="N7567" s="14" t="s">
        <v>83</v>
      </c>
      <c r="P7567" s="16"/>
      <c r="T7567" s="17"/>
    </row>
    <row r="7568" spans="2:20" ht="14.25" customHeight="1" x14ac:dyDescent="0.3">
      <c r="B7568" s="6" t="s">
        <v>26</v>
      </c>
      <c r="C7568" s="6">
        <v>1185732</v>
      </c>
      <c r="D7568" s="7">
        <v>44268</v>
      </c>
      <c r="E7568" s="6" t="s">
        <v>15</v>
      </c>
      <c r="F7568" s="6" t="s">
        <v>129</v>
      </c>
      <c r="G7568" s="6" t="s">
        <v>130</v>
      </c>
      <c r="H7568" s="8" t="s">
        <v>20</v>
      </c>
      <c r="I7568" s="9">
        <v>28</v>
      </c>
      <c r="J7568" s="10">
        <v>50</v>
      </c>
      <c r="K7568" s="11">
        <v>1400</v>
      </c>
      <c r="L7568" s="11">
        <v>546</v>
      </c>
      <c r="M7568" s="12">
        <v>0.39</v>
      </c>
      <c r="N7568" s="14" t="s">
        <v>83</v>
      </c>
      <c r="P7568" s="16"/>
      <c r="T7568" s="17"/>
    </row>
    <row r="7569" spans="2:20" ht="14.25" customHeight="1" x14ac:dyDescent="0.3">
      <c r="B7569" s="6" t="s">
        <v>26</v>
      </c>
      <c r="C7569" s="6">
        <v>1185732</v>
      </c>
      <c r="D7569" s="7">
        <v>44268</v>
      </c>
      <c r="E7569" s="6" t="s">
        <v>15</v>
      </c>
      <c r="F7569" s="6" t="s">
        <v>129</v>
      </c>
      <c r="G7569" s="6" t="s">
        <v>130</v>
      </c>
      <c r="H7569" s="8" t="s">
        <v>21</v>
      </c>
      <c r="I7569" s="9">
        <v>34</v>
      </c>
      <c r="J7569" s="10">
        <v>87</v>
      </c>
      <c r="K7569" s="11">
        <v>2958</v>
      </c>
      <c r="L7569" s="11">
        <v>1064.8799999999999</v>
      </c>
      <c r="M7569" s="12">
        <v>0.36</v>
      </c>
      <c r="N7569" s="14" t="s">
        <v>83</v>
      </c>
      <c r="P7569" s="16"/>
      <c r="T7569" s="17"/>
    </row>
    <row r="7570" spans="2:20" ht="14.25" customHeight="1" x14ac:dyDescent="0.3">
      <c r="B7570" s="6" t="s">
        <v>26</v>
      </c>
      <c r="C7570" s="6">
        <v>1185732</v>
      </c>
      <c r="D7570" s="7">
        <v>44268</v>
      </c>
      <c r="E7570" s="6" t="s">
        <v>15</v>
      </c>
      <c r="F7570" s="6" t="s">
        <v>129</v>
      </c>
      <c r="G7570" s="6" t="s">
        <v>130</v>
      </c>
      <c r="H7570" s="8" t="s">
        <v>22</v>
      </c>
      <c r="I7570" s="9">
        <v>46</v>
      </c>
      <c r="J7570" s="10">
        <v>29</v>
      </c>
      <c r="K7570" s="11">
        <v>1334</v>
      </c>
      <c r="L7570" s="11">
        <v>520.26</v>
      </c>
      <c r="M7570" s="12">
        <v>0.39</v>
      </c>
      <c r="N7570" s="14" t="s">
        <v>83</v>
      </c>
      <c r="P7570" s="16"/>
      <c r="T7570" s="17"/>
    </row>
    <row r="7571" spans="2:20" ht="14.25" customHeight="1" x14ac:dyDescent="0.3">
      <c r="B7571" s="6" t="s">
        <v>26</v>
      </c>
      <c r="C7571" s="6">
        <v>1185732</v>
      </c>
      <c r="D7571" s="7">
        <v>44268</v>
      </c>
      <c r="E7571" s="6" t="s">
        <v>15</v>
      </c>
      <c r="F7571" s="6" t="s">
        <v>129</v>
      </c>
      <c r="G7571" s="6" t="s">
        <v>130</v>
      </c>
      <c r="H7571" s="8" t="s">
        <v>23</v>
      </c>
      <c r="I7571" s="9">
        <v>39</v>
      </c>
      <c r="J7571" s="10">
        <v>54</v>
      </c>
      <c r="K7571" s="11">
        <v>2106</v>
      </c>
      <c r="L7571" s="11">
        <v>863.45999999999992</v>
      </c>
      <c r="M7571" s="12">
        <v>0.41</v>
      </c>
      <c r="N7571" s="14" t="s">
        <v>83</v>
      </c>
      <c r="P7571" s="16"/>
      <c r="T7571" s="17"/>
    </row>
    <row r="7572" spans="2:20" ht="14.25" customHeight="1" x14ac:dyDescent="0.3">
      <c r="B7572" s="6" t="s">
        <v>26</v>
      </c>
      <c r="C7572" s="6">
        <v>1185732</v>
      </c>
      <c r="D7572" s="7">
        <v>44300</v>
      </c>
      <c r="E7572" s="6" t="s">
        <v>15</v>
      </c>
      <c r="F7572" s="6" t="s">
        <v>129</v>
      </c>
      <c r="G7572" s="6" t="s">
        <v>130</v>
      </c>
      <c r="H7572" s="8" t="s">
        <v>17</v>
      </c>
      <c r="I7572" s="9">
        <v>38</v>
      </c>
      <c r="J7572" s="10">
        <v>117</v>
      </c>
      <c r="K7572" s="11">
        <v>4446</v>
      </c>
      <c r="L7572" s="11">
        <v>2000.6999999999998</v>
      </c>
      <c r="M7572" s="12">
        <v>0.44999999999999996</v>
      </c>
      <c r="N7572" s="14" t="s">
        <v>83</v>
      </c>
      <c r="P7572" s="16"/>
      <c r="T7572" s="17"/>
    </row>
    <row r="7573" spans="2:20" ht="14.25" customHeight="1" x14ac:dyDescent="0.3">
      <c r="B7573" s="6" t="s">
        <v>26</v>
      </c>
      <c r="C7573" s="6">
        <v>1185732</v>
      </c>
      <c r="D7573" s="7">
        <v>44300</v>
      </c>
      <c r="E7573" s="6" t="s">
        <v>15</v>
      </c>
      <c r="F7573" s="6" t="s">
        <v>129</v>
      </c>
      <c r="G7573" s="6" t="s">
        <v>130</v>
      </c>
      <c r="H7573" s="8" t="s">
        <v>19</v>
      </c>
      <c r="I7573" s="9">
        <v>37</v>
      </c>
      <c r="J7573" s="10">
        <v>45</v>
      </c>
      <c r="K7573" s="11">
        <v>1665</v>
      </c>
      <c r="L7573" s="11">
        <v>732.6</v>
      </c>
      <c r="M7573" s="12">
        <v>0.44</v>
      </c>
      <c r="N7573" s="14" t="s">
        <v>83</v>
      </c>
      <c r="P7573" s="16"/>
      <c r="T7573" s="17"/>
    </row>
    <row r="7574" spans="2:20" ht="14.25" customHeight="1" x14ac:dyDescent="0.3">
      <c r="B7574" s="6" t="s">
        <v>26</v>
      </c>
      <c r="C7574" s="6">
        <v>1185732</v>
      </c>
      <c r="D7574" s="7">
        <v>44300</v>
      </c>
      <c r="E7574" s="6" t="s">
        <v>15</v>
      </c>
      <c r="F7574" s="6" t="s">
        <v>129</v>
      </c>
      <c r="G7574" s="6" t="s">
        <v>130</v>
      </c>
      <c r="H7574" s="8" t="s">
        <v>20</v>
      </c>
      <c r="I7574" s="9">
        <v>29</v>
      </c>
      <c r="J7574" s="10">
        <v>41</v>
      </c>
      <c r="K7574" s="11">
        <v>1189</v>
      </c>
      <c r="L7574" s="11">
        <v>416.15</v>
      </c>
      <c r="M7574" s="12">
        <v>0.35</v>
      </c>
      <c r="N7574" s="14" t="s">
        <v>83</v>
      </c>
      <c r="P7574" s="16"/>
      <c r="T7574" s="17"/>
    </row>
    <row r="7575" spans="2:20" ht="14.25" customHeight="1" x14ac:dyDescent="0.3">
      <c r="B7575" s="6" t="s">
        <v>26</v>
      </c>
      <c r="C7575" s="6">
        <v>1185732</v>
      </c>
      <c r="D7575" s="7">
        <v>44300</v>
      </c>
      <c r="E7575" s="6" t="s">
        <v>15</v>
      </c>
      <c r="F7575" s="6" t="s">
        <v>129</v>
      </c>
      <c r="G7575" s="6" t="s">
        <v>130</v>
      </c>
      <c r="H7575" s="8" t="s">
        <v>21</v>
      </c>
      <c r="I7575" s="9">
        <v>32</v>
      </c>
      <c r="J7575" s="10">
        <v>35</v>
      </c>
      <c r="K7575" s="11">
        <v>1120</v>
      </c>
      <c r="L7575" s="11">
        <v>436.8</v>
      </c>
      <c r="M7575" s="12">
        <v>0.39</v>
      </c>
      <c r="N7575" s="14" t="s">
        <v>83</v>
      </c>
      <c r="P7575" s="16"/>
      <c r="T7575" s="17"/>
    </row>
    <row r="7576" spans="2:20" ht="14.25" customHeight="1" x14ac:dyDescent="0.3">
      <c r="B7576" s="6" t="s">
        <v>26</v>
      </c>
      <c r="C7576" s="6">
        <v>1185732</v>
      </c>
      <c r="D7576" s="7">
        <v>44300</v>
      </c>
      <c r="E7576" s="6" t="s">
        <v>15</v>
      </c>
      <c r="F7576" s="6" t="s">
        <v>129</v>
      </c>
      <c r="G7576" s="6" t="s">
        <v>130</v>
      </c>
      <c r="H7576" s="8" t="s">
        <v>22</v>
      </c>
      <c r="I7576" s="9">
        <v>49</v>
      </c>
      <c r="J7576" s="10">
        <v>33</v>
      </c>
      <c r="K7576" s="11">
        <v>1617</v>
      </c>
      <c r="L7576" s="11">
        <v>614.46</v>
      </c>
      <c r="M7576" s="12">
        <v>0.38</v>
      </c>
      <c r="N7576" s="14" t="s">
        <v>83</v>
      </c>
      <c r="P7576" s="16"/>
      <c r="T7576" s="17"/>
    </row>
    <row r="7577" spans="2:20" ht="14.25" customHeight="1" x14ac:dyDescent="0.3">
      <c r="B7577" s="6" t="s">
        <v>26</v>
      </c>
      <c r="C7577" s="6">
        <v>1185732</v>
      </c>
      <c r="D7577" s="7">
        <v>44300</v>
      </c>
      <c r="E7577" s="6" t="s">
        <v>15</v>
      </c>
      <c r="F7577" s="6" t="s">
        <v>129</v>
      </c>
      <c r="G7577" s="6" t="s">
        <v>130</v>
      </c>
      <c r="H7577" s="8" t="s">
        <v>23</v>
      </c>
      <c r="I7577" s="9">
        <v>39</v>
      </c>
      <c r="J7577" s="10">
        <v>83</v>
      </c>
      <c r="K7577" s="11">
        <v>3237</v>
      </c>
      <c r="L7577" s="11">
        <v>1424.28</v>
      </c>
      <c r="M7577" s="12">
        <v>0.44</v>
      </c>
      <c r="N7577" s="14" t="s">
        <v>83</v>
      </c>
      <c r="P7577" s="16"/>
      <c r="T7577" s="17"/>
    </row>
    <row r="7578" spans="2:20" ht="14.25" customHeight="1" x14ac:dyDescent="0.3">
      <c r="B7578" s="6" t="s">
        <v>26</v>
      </c>
      <c r="C7578" s="6">
        <v>1185732</v>
      </c>
      <c r="D7578" s="7">
        <v>44329</v>
      </c>
      <c r="E7578" s="6" t="s">
        <v>15</v>
      </c>
      <c r="F7578" s="6" t="s">
        <v>129</v>
      </c>
      <c r="G7578" s="6" t="s">
        <v>130</v>
      </c>
      <c r="H7578" s="8" t="s">
        <v>17</v>
      </c>
      <c r="I7578" s="9">
        <v>53</v>
      </c>
      <c r="J7578" s="10">
        <v>129</v>
      </c>
      <c r="K7578" s="11">
        <v>6837</v>
      </c>
      <c r="L7578" s="11">
        <v>2939.91</v>
      </c>
      <c r="M7578" s="12">
        <v>0.43</v>
      </c>
      <c r="N7578" s="14" t="s">
        <v>83</v>
      </c>
      <c r="P7578" s="16"/>
      <c r="T7578" s="17"/>
    </row>
    <row r="7579" spans="2:20" ht="14.25" customHeight="1" x14ac:dyDescent="0.3">
      <c r="B7579" s="6" t="s">
        <v>26</v>
      </c>
      <c r="C7579" s="6">
        <v>1185732</v>
      </c>
      <c r="D7579" s="7">
        <v>44329</v>
      </c>
      <c r="E7579" s="6" t="s">
        <v>15</v>
      </c>
      <c r="F7579" s="6" t="s">
        <v>129</v>
      </c>
      <c r="G7579" s="6" t="s">
        <v>130</v>
      </c>
      <c r="H7579" s="8" t="s">
        <v>19</v>
      </c>
      <c r="I7579" s="9">
        <v>47</v>
      </c>
      <c r="J7579" s="10">
        <v>54</v>
      </c>
      <c r="K7579" s="11">
        <v>2538</v>
      </c>
      <c r="L7579" s="11">
        <v>1091.3399999999999</v>
      </c>
      <c r="M7579" s="12">
        <v>0.43</v>
      </c>
      <c r="N7579" s="14" t="s">
        <v>83</v>
      </c>
      <c r="P7579" s="16"/>
      <c r="T7579" s="17"/>
    </row>
    <row r="7580" spans="2:20" ht="14.25" customHeight="1" x14ac:dyDescent="0.3">
      <c r="B7580" s="6" t="s">
        <v>26</v>
      </c>
      <c r="C7580" s="6">
        <v>1185732</v>
      </c>
      <c r="D7580" s="7">
        <v>44329</v>
      </c>
      <c r="E7580" s="6" t="s">
        <v>15</v>
      </c>
      <c r="F7580" s="6" t="s">
        <v>129</v>
      </c>
      <c r="G7580" s="6" t="s">
        <v>130</v>
      </c>
      <c r="H7580" s="8" t="s">
        <v>20</v>
      </c>
      <c r="I7580" s="9">
        <v>41</v>
      </c>
      <c r="J7580" s="10">
        <v>56</v>
      </c>
      <c r="K7580" s="11">
        <v>2296</v>
      </c>
      <c r="L7580" s="11">
        <v>918.40000000000009</v>
      </c>
      <c r="M7580" s="12">
        <v>0.4</v>
      </c>
      <c r="N7580" s="14" t="s">
        <v>83</v>
      </c>
      <c r="P7580" s="16"/>
      <c r="T7580" s="17"/>
    </row>
    <row r="7581" spans="2:20" ht="14.25" customHeight="1" x14ac:dyDescent="0.3">
      <c r="B7581" s="6" t="s">
        <v>26</v>
      </c>
      <c r="C7581" s="6">
        <v>1185732</v>
      </c>
      <c r="D7581" s="7">
        <v>44329</v>
      </c>
      <c r="E7581" s="6" t="s">
        <v>15</v>
      </c>
      <c r="F7581" s="6" t="s">
        <v>129</v>
      </c>
      <c r="G7581" s="6" t="s">
        <v>130</v>
      </c>
      <c r="H7581" s="8" t="s">
        <v>21</v>
      </c>
      <c r="I7581" s="9">
        <v>44</v>
      </c>
      <c r="J7581" s="10">
        <v>47</v>
      </c>
      <c r="K7581" s="11">
        <v>2068</v>
      </c>
      <c r="L7581" s="11">
        <v>806.52</v>
      </c>
      <c r="M7581" s="12">
        <v>0.39</v>
      </c>
      <c r="N7581" s="14" t="s">
        <v>83</v>
      </c>
      <c r="P7581" s="16"/>
      <c r="T7581" s="17"/>
    </row>
    <row r="7582" spans="2:20" ht="14.25" customHeight="1" x14ac:dyDescent="0.3">
      <c r="B7582" s="6" t="s">
        <v>26</v>
      </c>
      <c r="C7582" s="6">
        <v>1185732</v>
      </c>
      <c r="D7582" s="7">
        <v>44329</v>
      </c>
      <c r="E7582" s="6" t="s">
        <v>15</v>
      </c>
      <c r="F7582" s="6" t="s">
        <v>129</v>
      </c>
      <c r="G7582" s="6" t="s">
        <v>130</v>
      </c>
      <c r="H7582" s="8" t="s">
        <v>22</v>
      </c>
      <c r="I7582" s="9">
        <v>50</v>
      </c>
      <c r="J7582" s="10">
        <v>54</v>
      </c>
      <c r="K7582" s="11">
        <v>2700</v>
      </c>
      <c r="L7582" s="11">
        <v>1026</v>
      </c>
      <c r="M7582" s="12">
        <v>0.38</v>
      </c>
      <c r="N7582" s="14" t="s">
        <v>83</v>
      </c>
      <c r="P7582" s="16"/>
      <c r="T7582" s="17"/>
    </row>
    <row r="7583" spans="2:20" ht="14.25" customHeight="1" x14ac:dyDescent="0.3">
      <c r="B7583" s="6" t="s">
        <v>26</v>
      </c>
      <c r="C7583" s="6">
        <v>1185732</v>
      </c>
      <c r="D7583" s="7">
        <v>44329</v>
      </c>
      <c r="E7583" s="6" t="s">
        <v>15</v>
      </c>
      <c r="F7583" s="6" t="s">
        <v>129</v>
      </c>
      <c r="G7583" s="6" t="s">
        <v>130</v>
      </c>
      <c r="H7583" s="8" t="s">
        <v>23</v>
      </c>
      <c r="I7583" s="9">
        <v>55</v>
      </c>
      <c r="J7583" s="10">
        <v>88</v>
      </c>
      <c r="K7583" s="11">
        <v>4840</v>
      </c>
      <c r="L7583" s="11">
        <v>1984.3999999999999</v>
      </c>
      <c r="M7583" s="12">
        <v>0.41</v>
      </c>
      <c r="N7583" s="14" t="s">
        <v>83</v>
      </c>
      <c r="P7583" s="16"/>
      <c r="T7583" s="17"/>
    </row>
    <row r="7584" spans="2:20" ht="14.25" customHeight="1" x14ac:dyDescent="0.3">
      <c r="B7584" s="6" t="s">
        <v>26</v>
      </c>
      <c r="C7584" s="6">
        <v>1185732</v>
      </c>
      <c r="D7584" s="7">
        <v>44362</v>
      </c>
      <c r="E7584" s="6" t="s">
        <v>15</v>
      </c>
      <c r="F7584" s="6" t="s">
        <v>129</v>
      </c>
      <c r="G7584" s="6" t="s">
        <v>130</v>
      </c>
      <c r="H7584" s="8" t="s">
        <v>17</v>
      </c>
      <c r="I7584" s="9">
        <v>51</v>
      </c>
      <c r="J7584" s="10">
        <v>155</v>
      </c>
      <c r="K7584" s="11">
        <v>7905</v>
      </c>
      <c r="L7584" s="11">
        <v>3320.1</v>
      </c>
      <c r="M7584" s="12">
        <v>0.42</v>
      </c>
      <c r="N7584" s="14" t="s">
        <v>83</v>
      </c>
      <c r="P7584" s="16"/>
      <c r="T7584" s="17"/>
    </row>
    <row r="7585" spans="2:20" ht="14.25" customHeight="1" x14ac:dyDescent="0.3">
      <c r="B7585" s="6" t="s">
        <v>26</v>
      </c>
      <c r="C7585" s="6">
        <v>1185732</v>
      </c>
      <c r="D7585" s="7">
        <v>44362</v>
      </c>
      <c r="E7585" s="6" t="s">
        <v>15</v>
      </c>
      <c r="F7585" s="6" t="s">
        <v>129</v>
      </c>
      <c r="G7585" s="6" t="s">
        <v>130</v>
      </c>
      <c r="H7585" s="8" t="s">
        <v>19</v>
      </c>
      <c r="I7585" s="9">
        <v>47</v>
      </c>
      <c r="J7585" s="10">
        <v>94</v>
      </c>
      <c r="K7585" s="11">
        <v>4418</v>
      </c>
      <c r="L7585" s="11">
        <v>1855.56</v>
      </c>
      <c r="M7585" s="12">
        <v>0.42</v>
      </c>
      <c r="N7585" s="14" t="s">
        <v>83</v>
      </c>
      <c r="P7585" s="16"/>
      <c r="T7585" s="17"/>
    </row>
    <row r="7586" spans="2:20" ht="14.25" customHeight="1" x14ac:dyDescent="0.3">
      <c r="B7586" s="6" t="s">
        <v>26</v>
      </c>
      <c r="C7586" s="6">
        <v>1185732</v>
      </c>
      <c r="D7586" s="7">
        <v>44362</v>
      </c>
      <c r="E7586" s="6" t="s">
        <v>15</v>
      </c>
      <c r="F7586" s="6" t="s">
        <v>129</v>
      </c>
      <c r="G7586" s="6" t="s">
        <v>130</v>
      </c>
      <c r="H7586" s="8" t="s">
        <v>20</v>
      </c>
      <c r="I7586" s="9">
        <v>42</v>
      </c>
      <c r="J7586" s="10">
        <v>68</v>
      </c>
      <c r="K7586" s="11">
        <v>2856</v>
      </c>
      <c r="L7586" s="11">
        <v>1028.1599999999999</v>
      </c>
      <c r="M7586" s="12">
        <v>0.36</v>
      </c>
      <c r="N7586" s="14" t="s">
        <v>83</v>
      </c>
      <c r="P7586" s="16"/>
      <c r="T7586" s="17"/>
    </row>
    <row r="7587" spans="2:20" ht="14.25" customHeight="1" x14ac:dyDescent="0.3">
      <c r="B7587" s="6" t="s">
        <v>26</v>
      </c>
      <c r="C7587" s="6">
        <v>1185732</v>
      </c>
      <c r="D7587" s="7">
        <v>44362</v>
      </c>
      <c r="E7587" s="6" t="s">
        <v>15</v>
      </c>
      <c r="F7587" s="6" t="s">
        <v>129</v>
      </c>
      <c r="G7587" s="6" t="s">
        <v>130</v>
      </c>
      <c r="H7587" s="8" t="s">
        <v>21</v>
      </c>
      <c r="I7587" s="9">
        <v>41</v>
      </c>
      <c r="J7587" s="10">
        <v>65</v>
      </c>
      <c r="K7587" s="11">
        <v>2665</v>
      </c>
      <c r="L7587" s="11">
        <v>932.74999999999989</v>
      </c>
      <c r="M7587" s="12">
        <v>0.35</v>
      </c>
      <c r="N7587" s="14" t="s">
        <v>83</v>
      </c>
      <c r="P7587" s="16"/>
      <c r="T7587" s="17"/>
    </row>
    <row r="7588" spans="2:20" ht="14.25" customHeight="1" x14ac:dyDescent="0.3">
      <c r="B7588" s="6" t="s">
        <v>26</v>
      </c>
      <c r="C7588" s="6">
        <v>1185732</v>
      </c>
      <c r="D7588" s="7">
        <v>44362</v>
      </c>
      <c r="E7588" s="6" t="s">
        <v>15</v>
      </c>
      <c r="F7588" s="6" t="s">
        <v>129</v>
      </c>
      <c r="G7588" s="6" t="s">
        <v>130</v>
      </c>
      <c r="H7588" s="8" t="s">
        <v>22</v>
      </c>
      <c r="I7588" s="9">
        <v>51</v>
      </c>
      <c r="J7588" s="10">
        <v>59</v>
      </c>
      <c r="K7588" s="11">
        <v>3009</v>
      </c>
      <c r="L7588" s="11">
        <v>1143.42</v>
      </c>
      <c r="M7588" s="12">
        <v>0.38</v>
      </c>
      <c r="N7588" s="14" t="s">
        <v>83</v>
      </c>
      <c r="P7588" s="16"/>
      <c r="T7588" s="17"/>
    </row>
    <row r="7589" spans="2:20" ht="14.25" customHeight="1" x14ac:dyDescent="0.3">
      <c r="B7589" s="6" t="s">
        <v>26</v>
      </c>
      <c r="C7589" s="6">
        <v>1185732</v>
      </c>
      <c r="D7589" s="7">
        <v>44362</v>
      </c>
      <c r="E7589" s="6" t="s">
        <v>15</v>
      </c>
      <c r="F7589" s="6" t="s">
        <v>129</v>
      </c>
      <c r="G7589" s="6" t="s">
        <v>130</v>
      </c>
      <c r="H7589" s="8" t="s">
        <v>23</v>
      </c>
      <c r="I7589" s="9">
        <v>54</v>
      </c>
      <c r="J7589" s="10">
        <v>101</v>
      </c>
      <c r="K7589" s="11">
        <v>5454</v>
      </c>
      <c r="L7589" s="11">
        <v>2181.6</v>
      </c>
      <c r="M7589" s="12">
        <v>0.4</v>
      </c>
      <c r="N7589" s="14" t="s">
        <v>83</v>
      </c>
      <c r="P7589" s="16"/>
      <c r="T7589" s="17"/>
    </row>
    <row r="7590" spans="2:20" ht="14.25" customHeight="1" x14ac:dyDescent="0.3">
      <c r="B7590" s="6" t="s">
        <v>26</v>
      </c>
      <c r="C7590" s="6">
        <v>1185732</v>
      </c>
      <c r="D7590" s="7">
        <v>44390</v>
      </c>
      <c r="E7590" s="6" t="s">
        <v>15</v>
      </c>
      <c r="F7590" s="6" t="s">
        <v>129</v>
      </c>
      <c r="G7590" s="6" t="s">
        <v>130</v>
      </c>
      <c r="H7590" s="8" t="s">
        <v>17</v>
      </c>
      <c r="I7590" s="9">
        <v>52</v>
      </c>
      <c r="J7590" s="10">
        <v>150</v>
      </c>
      <c r="K7590" s="11">
        <v>7800</v>
      </c>
      <c r="L7590" s="11">
        <v>3276</v>
      </c>
      <c r="M7590" s="12">
        <v>0.42</v>
      </c>
      <c r="N7590" s="14" t="s">
        <v>83</v>
      </c>
      <c r="P7590" s="16"/>
      <c r="T7590" s="17"/>
    </row>
    <row r="7591" spans="2:20" ht="14.25" customHeight="1" x14ac:dyDescent="0.3">
      <c r="B7591" s="6" t="s">
        <v>26</v>
      </c>
      <c r="C7591" s="6">
        <v>1185732</v>
      </c>
      <c r="D7591" s="7">
        <v>44390</v>
      </c>
      <c r="E7591" s="6" t="s">
        <v>15</v>
      </c>
      <c r="F7591" s="6" t="s">
        <v>129</v>
      </c>
      <c r="G7591" s="6" t="s">
        <v>130</v>
      </c>
      <c r="H7591" s="8" t="s">
        <v>19</v>
      </c>
      <c r="I7591" s="9">
        <v>49</v>
      </c>
      <c r="J7591" s="10">
        <v>105</v>
      </c>
      <c r="K7591" s="11">
        <v>5145</v>
      </c>
      <c r="L7591" s="11">
        <v>2212.35</v>
      </c>
      <c r="M7591" s="12">
        <v>0.43</v>
      </c>
      <c r="N7591" s="14" t="s">
        <v>83</v>
      </c>
      <c r="P7591" s="16"/>
      <c r="T7591" s="17"/>
    </row>
    <row r="7592" spans="2:20" ht="14.25" customHeight="1" x14ac:dyDescent="0.3">
      <c r="B7592" s="6" t="s">
        <v>26</v>
      </c>
      <c r="C7592" s="6">
        <v>1185732</v>
      </c>
      <c r="D7592" s="7">
        <v>44390</v>
      </c>
      <c r="E7592" s="6" t="s">
        <v>15</v>
      </c>
      <c r="F7592" s="6" t="s">
        <v>129</v>
      </c>
      <c r="G7592" s="6" t="s">
        <v>130</v>
      </c>
      <c r="H7592" s="8" t="s">
        <v>20</v>
      </c>
      <c r="I7592" s="9">
        <v>41</v>
      </c>
      <c r="J7592" s="10">
        <v>77</v>
      </c>
      <c r="K7592" s="11">
        <v>3157</v>
      </c>
      <c r="L7592" s="11">
        <v>1168.0899999999999</v>
      </c>
      <c r="M7592" s="12">
        <v>0.37</v>
      </c>
      <c r="N7592" s="14" t="s">
        <v>83</v>
      </c>
      <c r="P7592" s="16"/>
      <c r="T7592" s="17"/>
    </row>
    <row r="7593" spans="2:20" ht="14.25" customHeight="1" x14ac:dyDescent="0.3">
      <c r="B7593" s="6" t="s">
        <v>26</v>
      </c>
      <c r="C7593" s="6">
        <v>1185732</v>
      </c>
      <c r="D7593" s="7">
        <v>44390</v>
      </c>
      <c r="E7593" s="6" t="s">
        <v>15</v>
      </c>
      <c r="F7593" s="6" t="s">
        <v>129</v>
      </c>
      <c r="G7593" s="6" t="s">
        <v>130</v>
      </c>
      <c r="H7593" s="8" t="s">
        <v>21</v>
      </c>
      <c r="I7593" s="9">
        <v>44</v>
      </c>
      <c r="J7593" s="10">
        <v>56</v>
      </c>
      <c r="K7593" s="11">
        <v>2464</v>
      </c>
      <c r="L7593" s="11">
        <v>887.04</v>
      </c>
      <c r="M7593" s="12">
        <v>0.36</v>
      </c>
      <c r="N7593" s="14" t="s">
        <v>83</v>
      </c>
      <c r="P7593" s="16"/>
      <c r="T7593" s="17"/>
    </row>
    <row r="7594" spans="2:20" ht="14.25" customHeight="1" x14ac:dyDescent="0.3">
      <c r="B7594" s="6" t="s">
        <v>26</v>
      </c>
      <c r="C7594" s="6">
        <v>1185732</v>
      </c>
      <c r="D7594" s="7">
        <v>44390</v>
      </c>
      <c r="E7594" s="6" t="s">
        <v>15</v>
      </c>
      <c r="F7594" s="6" t="s">
        <v>129</v>
      </c>
      <c r="G7594" s="6" t="s">
        <v>130</v>
      </c>
      <c r="H7594" s="8" t="s">
        <v>22</v>
      </c>
      <c r="I7594" s="9">
        <v>53</v>
      </c>
      <c r="J7594" s="10">
        <v>68</v>
      </c>
      <c r="K7594" s="11">
        <v>3604</v>
      </c>
      <c r="L7594" s="11">
        <v>1405.56</v>
      </c>
      <c r="M7594" s="12">
        <v>0.39</v>
      </c>
      <c r="N7594" s="14" t="s">
        <v>83</v>
      </c>
      <c r="P7594" s="16"/>
      <c r="T7594" s="17"/>
    </row>
    <row r="7595" spans="2:20" ht="14.25" customHeight="1" x14ac:dyDescent="0.3">
      <c r="B7595" s="6" t="s">
        <v>26</v>
      </c>
      <c r="C7595" s="6">
        <v>1185732</v>
      </c>
      <c r="D7595" s="7">
        <v>44390</v>
      </c>
      <c r="E7595" s="6" t="s">
        <v>15</v>
      </c>
      <c r="F7595" s="6" t="s">
        <v>129</v>
      </c>
      <c r="G7595" s="6" t="s">
        <v>130</v>
      </c>
      <c r="H7595" s="8" t="s">
        <v>23</v>
      </c>
      <c r="I7595" s="9">
        <v>55</v>
      </c>
      <c r="J7595" s="10">
        <v>128</v>
      </c>
      <c r="K7595" s="11">
        <v>7040</v>
      </c>
      <c r="L7595" s="11">
        <v>2956.7999999999997</v>
      </c>
      <c r="M7595" s="12">
        <v>0.42</v>
      </c>
      <c r="N7595" s="14" t="s">
        <v>83</v>
      </c>
      <c r="P7595" s="16"/>
      <c r="T7595" s="17"/>
    </row>
    <row r="7596" spans="2:20" ht="14.25" customHeight="1" x14ac:dyDescent="0.3">
      <c r="B7596" s="6" t="s">
        <v>26</v>
      </c>
      <c r="C7596" s="6">
        <v>1185732</v>
      </c>
      <c r="D7596" s="7">
        <v>44422</v>
      </c>
      <c r="E7596" s="6" t="s">
        <v>15</v>
      </c>
      <c r="F7596" s="6" t="s">
        <v>129</v>
      </c>
      <c r="G7596" s="6" t="s">
        <v>130</v>
      </c>
      <c r="H7596" s="8" t="s">
        <v>17</v>
      </c>
      <c r="I7596" s="9">
        <v>50</v>
      </c>
      <c r="J7596" s="10">
        <v>161</v>
      </c>
      <c r="K7596" s="11">
        <v>8050</v>
      </c>
      <c r="L7596" s="11">
        <v>3542</v>
      </c>
      <c r="M7596" s="12">
        <v>0.44</v>
      </c>
      <c r="N7596" s="14" t="s">
        <v>83</v>
      </c>
      <c r="P7596" s="16"/>
      <c r="T7596" s="17"/>
    </row>
    <row r="7597" spans="2:20" ht="14.25" customHeight="1" x14ac:dyDescent="0.3">
      <c r="B7597" s="6" t="s">
        <v>26</v>
      </c>
      <c r="C7597" s="6">
        <v>1185732</v>
      </c>
      <c r="D7597" s="7">
        <v>44422</v>
      </c>
      <c r="E7597" s="6" t="s">
        <v>15</v>
      </c>
      <c r="F7597" s="6" t="s">
        <v>129</v>
      </c>
      <c r="G7597" s="6" t="s">
        <v>130</v>
      </c>
      <c r="H7597" s="8" t="s">
        <v>19</v>
      </c>
      <c r="I7597" s="9">
        <v>47</v>
      </c>
      <c r="J7597" s="10">
        <v>88</v>
      </c>
      <c r="K7597" s="11">
        <v>4136</v>
      </c>
      <c r="L7597" s="11">
        <v>1695.76</v>
      </c>
      <c r="M7597" s="12">
        <v>0.41</v>
      </c>
      <c r="N7597" s="14" t="s">
        <v>83</v>
      </c>
      <c r="P7597" s="16"/>
      <c r="T7597" s="17"/>
    </row>
    <row r="7598" spans="2:20" ht="14.25" customHeight="1" x14ac:dyDescent="0.3">
      <c r="B7598" s="6" t="s">
        <v>26</v>
      </c>
      <c r="C7598" s="6">
        <v>1185732</v>
      </c>
      <c r="D7598" s="7">
        <v>44422</v>
      </c>
      <c r="E7598" s="6" t="s">
        <v>15</v>
      </c>
      <c r="F7598" s="6" t="s">
        <v>129</v>
      </c>
      <c r="G7598" s="6" t="s">
        <v>130</v>
      </c>
      <c r="H7598" s="8" t="s">
        <v>20</v>
      </c>
      <c r="I7598" s="9">
        <v>42</v>
      </c>
      <c r="J7598" s="10">
        <v>69</v>
      </c>
      <c r="K7598" s="11">
        <v>2898</v>
      </c>
      <c r="L7598" s="11">
        <v>1014.3</v>
      </c>
      <c r="M7598" s="12">
        <v>0.35</v>
      </c>
      <c r="N7598" s="14" t="s">
        <v>83</v>
      </c>
      <c r="P7598" s="16"/>
      <c r="T7598" s="17"/>
    </row>
    <row r="7599" spans="2:20" ht="14.25" customHeight="1" x14ac:dyDescent="0.3">
      <c r="B7599" s="6" t="s">
        <v>26</v>
      </c>
      <c r="C7599" s="6">
        <v>1185732</v>
      </c>
      <c r="D7599" s="7">
        <v>44422</v>
      </c>
      <c r="E7599" s="6" t="s">
        <v>15</v>
      </c>
      <c r="F7599" s="6" t="s">
        <v>129</v>
      </c>
      <c r="G7599" s="6" t="s">
        <v>130</v>
      </c>
      <c r="H7599" s="8" t="s">
        <v>21</v>
      </c>
      <c r="I7599" s="9">
        <v>42</v>
      </c>
      <c r="J7599" s="10">
        <v>51</v>
      </c>
      <c r="K7599" s="11">
        <v>2142</v>
      </c>
      <c r="L7599" s="11">
        <v>771.12</v>
      </c>
      <c r="M7599" s="12">
        <v>0.36</v>
      </c>
      <c r="N7599" s="14" t="s">
        <v>83</v>
      </c>
      <c r="P7599" s="16"/>
      <c r="T7599" s="17"/>
    </row>
    <row r="7600" spans="2:20" ht="14.25" customHeight="1" x14ac:dyDescent="0.3">
      <c r="B7600" s="6" t="s">
        <v>26</v>
      </c>
      <c r="C7600" s="6">
        <v>1185732</v>
      </c>
      <c r="D7600" s="7">
        <v>44422</v>
      </c>
      <c r="E7600" s="6" t="s">
        <v>15</v>
      </c>
      <c r="F7600" s="6" t="s">
        <v>129</v>
      </c>
      <c r="G7600" s="6" t="s">
        <v>130</v>
      </c>
      <c r="H7600" s="8" t="s">
        <v>22</v>
      </c>
      <c r="I7600" s="9">
        <v>50</v>
      </c>
      <c r="J7600" s="10">
        <v>44</v>
      </c>
      <c r="K7600" s="11">
        <v>2200</v>
      </c>
      <c r="L7600" s="11">
        <v>814</v>
      </c>
      <c r="M7600" s="12">
        <v>0.37</v>
      </c>
      <c r="N7600" s="14" t="s">
        <v>83</v>
      </c>
      <c r="P7600" s="16"/>
      <c r="T7600" s="17"/>
    </row>
    <row r="7601" spans="2:20" ht="14.25" customHeight="1" x14ac:dyDescent="0.3">
      <c r="B7601" s="6" t="s">
        <v>26</v>
      </c>
      <c r="C7601" s="6">
        <v>1185732</v>
      </c>
      <c r="D7601" s="7">
        <v>44422</v>
      </c>
      <c r="E7601" s="6" t="s">
        <v>15</v>
      </c>
      <c r="F7601" s="6" t="s">
        <v>129</v>
      </c>
      <c r="G7601" s="6" t="s">
        <v>130</v>
      </c>
      <c r="H7601" s="8" t="s">
        <v>23</v>
      </c>
      <c r="I7601" s="9">
        <v>58</v>
      </c>
      <c r="J7601" s="10">
        <v>91</v>
      </c>
      <c r="K7601" s="11">
        <v>5278</v>
      </c>
      <c r="L7601" s="11">
        <v>2375.1</v>
      </c>
      <c r="M7601" s="12">
        <v>0.44999999999999996</v>
      </c>
      <c r="N7601" s="14" t="s">
        <v>83</v>
      </c>
      <c r="P7601" s="16"/>
      <c r="T7601" s="17"/>
    </row>
    <row r="7602" spans="2:20" ht="14.25" customHeight="1" x14ac:dyDescent="0.3">
      <c r="B7602" s="6" t="s">
        <v>26</v>
      </c>
      <c r="C7602" s="6">
        <v>1185732</v>
      </c>
      <c r="D7602" s="7">
        <v>44452</v>
      </c>
      <c r="E7602" s="6" t="s">
        <v>15</v>
      </c>
      <c r="F7602" s="6" t="s">
        <v>129</v>
      </c>
      <c r="G7602" s="6" t="s">
        <v>130</v>
      </c>
      <c r="H7602" s="8" t="s">
        <v>17</v>
      </c>
      <c r="I7602" s="9">
        <v>53</v>
      </c>
      <c r="J7602" s="10">
        <v>135</v>
      </c>
      <c r="K7602" s="11">
        <v>7155</v>
      </c>
      <c r="L7602" s="11">
        <v>3005.1</v>
      </c>
      <c r="M7602" s="12">
        <v>0.42</v>
      </c>
      <c r="N7602" s="14" t="s">
        <v>83</v>
      </c>
      <c r="P7602" s="16"/>
      <c r="T7602" s="17"/>
    </row>
    <row r="7603" spans="2:20" ht="14.25" customHeight="1" x14ac:dyDescent="0.3">
      <c r="B7603" s="6" t="s">
        <v>26</v>
      </c>
      <c r="C7603" s="6">
        <v>1185732</v>
      </c>
      <c r="D7603" s="7">
        <v>44452</v>
      </c>
      <c r="E7603" s="6" t="s">
        <v>15</v>
      </c>
      <c r="F7603" s="6" t="s">
        <v>129</v>
      </c>
      <c r="G7603" s="6" t="s">
        <v>130</v>
      </c>
      <c r="H7603" s="8" t="s">
        <v>19</v>
      </c>
      <c r="I7603" s="9">
        <v>49</v>
      </c>
      <c r="J7603" s="10">
        <v>63</v>
      </c>
      <c r="K7603" s="11">
        <v>3087</v>
      </c>
      <c r="L7603" s="11">
        <v>1234.8000000000002</v>
      </c>
      <c r="M7603" s="12">
        <v>0.4</v>
      </c>
      <c r="N7603" s="14" t="s">
        <v>83</v>
      </c>
      <c r="P7603" s="16"/>
      <c r="T7603" s="17"/>
    </row>
    <row r="7604" spans="2:20" ht="14.25" customHeight="1" x14ac:dyDescent="0.3">
      <c r="B7604" s="6" t="s">
        <v>26</v>
      </c>
      <c r="C7604" s="6">
        <v>1185732</v>
      </c>
      <c r="D7604" s="7">
        <v>44452</v>
      </c>
      <c r="E7604" s="6" t="s">
        <v>15</v>
      </c>
      <c r="F7604" s="6" t="s">
        <v>129</v>
      </c>
      <c r="G7604" s="6" t="s">
        <v>130</v>
      </c>
      <c r="H7604" s="8" t="s">
        <v>20</v>
      </c>
      <c r="I7604" s="9">
        <v>41</v>
      </c>
      <c r="J7604" s="10">
        <v>39</v>
      </c>
      <c r="K7604" s="11">
        <v>1599</v>
      </c>
      <c r="L7604" s="11">
        <v>591.63</v>
      </c>
      <c r="M7604" s="12">
        <v>0.37</v>
      </c>
      <c r="N7604" s="14" t="s">
        <v>83</v>
      </c>
      <c r="P7604" s="16"/>
      <c r="T7604" s="17"/>
    </row>
    <row r="7605" spans="2:20" ht="14.25" customHeight="1" x14ac:dyDescent="0.3">
      <c r="B7605" s="6" t="s">
        <v>26</v>
      </c>
      <c r="C7605" s="6">
        <v>1185732</v>
      </c>
      <c r="D7605" s="7">
        <v>44452</v>
      </c>
      <c r="E7605" s="6" t="s">
        <v>15</v>
      </c>
      <c r="F7605" s="6" t="s">
        <v>129</v>
      </c>
      <c r="G7605" s="6" t="s">
        <v>130</v>
      </c>
      <c r="H7605" s="8" t="s">
        <v>21</v>
      </c>
      <c r="I7605" s="9">
        <v>42</v>
      </c>
      <c r="J7605" s="10">
        <v>36</v>
      </c>
      <c r="K7605" s="11">
        <v>1512</v>
      </c>
      <c r="L7605" s="11">
        <v>604.80000000000007</v>
      </c>
      <c r="M7605" s="12">
        <v>0.4</v>
      </c>
      <c r="N7605" s="14" t="s">
        <v>83</v>
      </c>
      <c r="P7605" s="16"/>
      <c r="T7605" s="17"/>
    </row>
    <row r="7606" spans="2:20" ht="14.25" customHeight="1" x14ac:dyDescent="0.3">
      <c r="B7606" s="6" t="s">
        <v>26</v>
      </c>
      <c r="C7606" s="6">
        <v>1185732</v>
      </c>
      <c r="D7606" s="7">
        <v>44452</v>
      </c>
      <c r="E7606" s="6" t="s">
        <v>15</v>
      </c>
      <c r="F7606" s="6" t="s">
        <v>129</v>
      </c>
      <c r="G7606" s="6" t="s">
        <v>130</v>
      </c>
      <c r="H7606" s="8" t="s">
        <v>22</v>
      </c>
      <c r="I7606" s="9">
        <v>52</v>
      </c>
      <c r="J7606" s="10">
        <v>34</v>
      </c>
      <c r="K7606" s="11">
        <v>1768</v>
      </c>
      <c r="L7606" s="11">
        <v>636.48</v>
      </c>
      <c r="M7606" s="12">
        <v>0.36</v>
      </c>
      <c r="N7606" s="14" t="s">
        <v>83</v>
      </c>
      <c r="P7606" s="16"/>
      <c r="T7606" s="17"/>
    </row>
    <row r="7607" spans="2:20" ht="14.25" customHeight="1" x14ac:dyDescent="0.3">
      <c r="B7607" s="6" t="s">
        <v>26</v>
      </c>
      <c r="C7607" s="6">
        <v>1185732</v>
      </c>
      <c r="D7607" s="7">
        <v>44452</v>
      </c>
      <c r="E7607" s="6" t="s">
        <v>15</v>
      </c>
      <c r="F7607" s="6" t="s">
        <v>129</v>
      </c>
      <c r="G7607" s="6" t="s">
        <v>130</v>
      </c>
      <c r="H7607" s="8" t="s">
        <v>23</v>
      </c>
      <c r="I7607" s="9">
        <v>57</v>
      </c>
      <c r="J7607" s="10">
        <v>63</v>
      </c>
      <c r="K7607" s="11">
        <v>3591</v>
      </c>
      <c r="L7607" s="11">
        <v>1615.9499999999998</v>
      </c>
      <c r="M7607" s="12">
        <v>0.44999999999999996</v>
      </c>
      <c r="N7607" s="14" t="s">
        <v>83</v>
      </c>
      <c r="P7607" s="16"/>
      <c r="T7607" s="17"/>
    </row>
    <row r="7608" spans="2:20" ht="14.25" customHeight="1" x14ac:dyDescent="0.3">
      <c r="B7608" s="6" t="s">
        <v>26</v>
      </c>
      <c r="C7608" s="6">
        <v>1185732</v>
      </c>
      <c r="D7608" s="7">
        <v>44484</v>
      </c>
      <c r="E7608" s="6" t="s">
        <v>15</v>
      </c>
      <c r="F7608" s="6" t="s">
        <v>129</v>
      </c>
      <c r="G7608" s="6" t="s">
        <v>130</v>
      </c>
      <c r="H7608" s="8" t="s">
        <v>17</v>
      </c>
      <c r="I7608" s="9">
        <v>57</v>
      </c>
      <c r="J7608" s="10">
        <v>120</v>
      </c>
      <c r="K7608" s="11">
        <v>6840</v>
      </c>
      <c r="L7608" s="11">
        <v>3077.9999999999995</v>
      </c>
      <c r="M7608" s="12">
        <v>0.44999999999999996</v>
      </c>
      <c r="N7608" s="14" t="s">
        <v>83</v>
      </c>
      <c r="P7608" s="16"/>
      <c r="T7608" s="17"/>
    </row>
    <row r="7609" spans="2:20" ht="14.25" customHeight="1" x14ac:dyDescent="0.3">
      <c r="B7609" s="6" t="s">
        <v>26</v>
      </c>
      <c r="C7609" s="6">
        <v>1185732</v>
      </c>
      <c r="D7609" s="7">
        <v>44484</v>
      </c>
      <c r="E7609" s="6" t="s">
        <v>15</v>
      </c>
      <c r="F7609" s="6" t="s">
        <v>129</v>
      </c>
      <c r="G7609" s="6" t="s">
        <v>130</v>
      </c>
      <c r="H7609" s="8" t="s">
        <v>19</v>
      </c>
      <c r="I7609" s="9">
        <v>53</v>
      </c>
      <c r="J7609" s="10">
        <v>56</v>
      </c>
      <c r="K7609" s="11">
        <v>2968</v>
      </c>
      <c r="L7609" s="11">
        <v>1335.6</v>
      </c>
      <c r="M7609" s="12">
        <v>0.44999999999999996</v>
      </c>
      <c r="N7609" s="14" t="s">
        <v>83</v>
      </c>
      <c r="P7609" s="16"/>
      <c r="T7609" s="17"/>
    </row>
    <row r="7610" spans="2:20" ht="14.25" customHeight="1" x14ac:dyDescent="0.3">
      <c r="B7610" s="6" t="s">
        <v>26</v>
      </c>
      <c r="C7610" s="6">
        <v>1185732</v>
      </c>
      <c r="D7610" s="7">
        <v>44484</v>
      </c>
      <c r="E7610" s="6" t="s">
        <v>15</v>
      </c>
      <c r="F7610" s="6" t="s">
        <v>129</v>
      </c>
      <c r="G7610" s="6" t="s">
        <v>130</v>
      </c>
      <c r="H7610" s="8" t="s">
        <v>20</v>
      </c>
      <c r="I7610" s="9">
        <v>53</v>
      </c>
      <c r="J7610" s="10">
        <v>34</v>
      </c>
      <c r="K7610" s="11">
        <v>1802</v>
      </c>
      <c r="L7610" s="11">
        <v>630.69999999999993</v>
      </c>
      <c r="M7610" s="12">
        <v>0.35</v>
      </c>
      <c r="N7610" s="14" t="s">
        <v>83</v>
      </c>
      <c r="P7610" s="16"/>
      <c r="T7610" s="17"/>
    </row>
    <row r="7611" spans="2:20" ht="14.25" customHeight="1" x14ac:dyDescent="0.3">
      <c r="B7611" s="6" t="s">
        <v>26</v>
      </c>
      <c r="C7611" s="6">
        <v>1185732</v>
      </c>
      <c r="D7611" s="7">
        <v>44484</v>
      </c>
      <c r="E7611" s="6" t="s">
        <v>15</v>
      </c>
      <c r="F7611" s="6" t="s">
        <v>129</v>
      </c>
      <c r="G7611" s="6" t="s">
        <v>130</v>
      </c>
      <c r="H7611" s="8" t="s">
        <v>21</v>
      </c>
      <c r="I7611" s="9">
        <v>54</v>
      </c>
      <c r="J7611" s="10">
        <v>27</v>
      </c>
      <c r="K7611" s="11">
        <v>1458</v>
      </c>
      <c r="L7611" s="11">
        <v>554.04</v>
      </c>
      <c r="M7611" s="12">
        <v>0.38</v>
      </c>
      <c r="N7611" s="14" t="s">
        <v>83</v>
      </c>
      <c r="P7611" s="16"/>
      <c r="T7611" s="17"/>
    </row>
    <row r="7612" spans="2:20" ht="14.25" customHeight="1" x14ac:dyDescent="0.3">
      <c r="B7612" s="6" t="s">
        <v>26</v>
      </c>
      <c r="C7612" s="6">
        <v>1185732</v>
      </c>
      <c r="D7612" s="7">
        <v>44484</v>
      </c>
      <c r="E7612" s="6" t="s">
        <v>15</v>
      </c>
      <c r="F7612" s="6" t="s">
        <v>129</v>
      </c>
      <c r="G7612" s="6" t="s">
        <v>130</v>
      </c>
      <c r="H7612" s="8" t="s">
        <v>22</v>
      </c>
      <c r="I7612" s="9">
        <v>62</v>
      </c>
      <c r="J7612" s="10">
        <v>27</v>
      </c>
      <c r="K7612" s="11">
        <v>1674</v>
      </c>
      <c r="L7612" s="11">
        <v>585.9</v>
      </c>
      <c r="M7612" s="12">
        <v>0.35</v>
      </c>
      <c r="N7612" s="14" t="s">
        <v>83</v>
      </c>
      <c r="P7612" s="16"/>
      <c r="T7612" s="17"/>
    </row>
    <row r="7613" spans="2:20" ht="14.25" customHeight="1" x14ac:dyDescent="0.3">
      <c r="B7613" s="6" t="s">
        <v>61</v>
      </c>
      <c r="C7613" s="6">
        <v>1185732</v>
      </c>
      <c r="D7613" s="7">
        <v>44484</v>
      </c>
      <c r="E7613" s="6" t="s">
        <v>15</v>
      </c>
      <c r="F7613" s="6" t="s">
        <v>129</v>
      </c>
      <c r="G7613" s="6" t="s">
        <v>130</v>
      </c>
      <c r="H7613" s="8" t="s">
        <v>23</v>
      </c>
      <c r="I7613" s="9">
        <v>66</v>
      </c>
      <c r="J7613" s="10">
        <v>65</v>
      </c>
      <c r="K7613" s="11">
        <v>4290</v>
      </c>
      <c r="L7613" s="11">
        <v>1887.6</v>
      </c>
      <c r="M7613" s="12">
        <v>0.44</v>
      </c>
      <c r="N7613" s="14" t="s">
        <v>83</v>
      </c>
      <c r="P7613" s="16"/>
      <c r="T7613" s="17"/>
    </row>
    <row r="7614" spans="2:20" ht="14.25" customHeight="1" x14ac:dyDescent="0.3">
      <c r="B7614" s="6" t="s">
        <v>61</v>
      </c>
      <c r="C7614" s="6">
        <v>1185732</v>
      </c>
      <c r="D7614" s="7">
        <v>44514</v>
      </c>
      <c r="E7614" s="6" t="s">
        <v>15</v>
      </c>
      <c r="F7614" s="6" t="s">
        <v>129</v>
      </c>
      <c r="G7614" s="6" t="s">
        <v>130</v>
      </c>
      <c r="H7614" s="8" t="s">
        <v>17</v>
      </c>
      <c r="I7614" s="9">
        <v>62</v>
      </c>
      <c r="J7614" s="10">
        <v>113</v>
      </c>
      <c r="K7614" s="11">
        <v>7006</v>
      </c>
      <c r="L7614" s="11">
        <v>3012.58</v>
      </c>
      <c r="M7614" s="12">
        <v>0.43</v>
      </c>
      <c r="N7614" s="14" t="s">
        <v>83</v>
      </c>
      <c r="P7614" s="16"/>
      <c r="T7614" s="17"/>
    </row>
    <row r="7615" spans="2:20" ht="14.25" customHeight="1" x14ac:dyDescent="0.3">
      <c r="B7615" s="6" t="s">
        <v>61</v>
      </c>
      <c r="C7615" s="6">
        <v>1185732</v>
      </c>
      <c r="D7615" s="7">
        <v>44514</v>
      </c>
      <c r="E7615" s="6" t="s">
        <v>15</v>
      </c>
      <c r="F7615" s="6" t="s">
        <v>129</v>
      </c>
      <c r="G7615" s="6" t="s">
        <v>130</v>
      </c>
      <c r="H7615" s="8" t="s">
        <v>19</v>
      </c>
      <c r="I7615" s="9">
        <v>52</v>
      </c>
      <c r="J7615" s="10">
        <v>90</v>
      </c>
      <c r="K7615" s="11">
        <v>4680</v>
      </c>
      <c r="L7615" s="11">
        <v>2059.1999999999998</v>
      </c>
      <c r="M7615" s="12">
        <v>0.44</v>
      </c>
      <c r="N7615" s="14" t="s">
        <v>83</v>
      </c>
      <c r="P7615" s="16"/>
      <c r="T7615" s="17"/>
    </row>
    <row r="7616" spans="2:20" ht="14.25" customHeight="1" x14ac:dyDescent="0.3">
      <c r="B7616" s="6" t="s">
        <v>61</v>
      </c>
      <c r="C7616" s="6">
        <v>1185732</v>
      </c>
      <c r="D7616" s="7">
        <v>44514</v>
      </c>
      <c r="E7616" s="6" t="s">
        <v>15</v>
      </c>
      <c r="F7616" s="6" t="s">
        <v>129</v>
      </c>
      <c r="G7616" s="6" t="s">
        <v>130</v>
      </c>
      <c r="H7616" s="8" t="s">
        <v>20</v>
      </c>
      <c r="I7616" s="9">
        <v>50</v>
      </c>
      <c r="J7616" s="10">
        <v>83</v>
      </c>
      <c r="K7616" s="11">
        <v>4150</v>
      </c>
      <c r="L7616" s="11">
        <v>1494</v>
      </c>
      <c r="M7616" s="12">
        <v>0.36</v>
      </c>
      <c r="N7616" s="14" t="s">
        <v>83</v>
      </c>
      <c r="P7616" s="16"/>
      <c r="T7616" s="17"/>
    </row>
    <row r="7617" spans="2:20" ht="14.25" customHeight="1" x14ac:dyDescent="0.3">
      <c r="B7617" s="6" t="s">
        <v>61</v>
      </c>
      <c r="C7617" s="6">
        <v>1185732</v>
      </c>
      <c r="D7617" s="7">
        <v>44514</v>
      </c>
      <c r="E7617" s="6" t="s">
        <v>15</v>
      </c>
      <c r="F7617" s="6" t="s">
        <v>129</v>
      </c>
      <c r="G7617" s="6" t="s">
        <v>130</v>
      </c>
      <c r="H7617" s="8" t="s">
        <v>21</v>
      </c>
      <c r="I7617" s="9">
        <v>51</v>
      </c>
      <c r="J7617" s="10">
        <v>80</v>
      </c>
      <c r="K7617" s="11">
        <v>4080</v>
      </c>
      <c r="L7617" s="11">
        <v>1591.2</v>
      </c>
      <c r="M7617" s="12">
        <v>0.39</v>
      </c>
      <c r="N7617" s="14" t="s">
        <v>83</v>
      </c>
      <c r="P7617" s="16"/>
      <c r="T7617" s="17"/>
    </row>
    <row r="7618" spans="2:20" ht="14.25" customHeight="1" x14ac:dyDescent="0.3">
      <c r="B7618" s="6" t="s">
        <v>61</v>
      </c>
      <c r="C7618" s="6">
        <v>1185732</v>
      </c>
      <c r="D7618" s="7">
        <v>44514</v>
      </c>
      <c r="E7618" s="6" t="s">
        <v>15</v>
      </c>
      <c r="F7618" s="6" t="s">
        <v>129</v>
      </c>
      <c r="G7618" s="6" t="s">
        <v>130</v>
      </c>
      <c r="H7618" s="8" t="s">
        <v>22</v>
      </c>
      <c r="I7618" s="9">
        <v>63</v>
      </c>
      <c r="J7618" s="10">
        <v>70</v>
      </c>
      <c r="K7618" s="11">
        <v>4410</v>
      </c>
      <c r="L7618" s="11">
        <v>1675.8</v>
      </c>
      <c r="M7618" s="12">
        <v>0.38</v>
      </c>
      <c r="N7618" s="14" t="s">
        <v>83</v>
      </c>
      <c r="P7618" s="16"/>
      <c r="T7618" s="17"/>
    </row>
    <row r="7619" spans="2:20" ht="14.25" customHeight="1" x14ac:dyDescent="0.3">
      <c r="B7619" s="6" t="s">
        <v>61</v>
      </c>
      <c r="C7619" s="6">
        <v>1185732</v>
      </c>
      <c r="D7619" s="7">
        <v>44514</v>
      </c>
      <c r="E7619" s="6" t="s">
        <v>15</v>
      </c>
      <c r="F7619" s="6" t="s">
        <v>129</v>
      </c>
      <c r="G7619" s="6" t="s">
        <v>130</v>
      </c>
      <c r="H7619" s="8" t="s">
        <v>23</v>
      </c>
      <c r="I7619" s="9">
        <v>64</v>
      </c>
      <c r="J7619" s="10">
        <v>98</v>
      </c>
      <c r="K7619" s="11">
        <v>6272</v>
      </c>
      <c r="L7619" s="11">
        <v>2822.3999999999996</v>
      </c>
      <c r="M7619" s="12">
        <v>0.44999999999999996</v>
      </c>
      <c r="N7619" s="14" t="s">
        <v>83</v>
      </c>
      <c r="P7619" s="16"/>
      <c r="T7619" s="17"/>
    </row>
    <row r="7620" spans="2:20" ht="14.25" customHeight="1" x14ac:dyDescent="0.3">
      <c r="B7620" s="6" t="s">
        <v>61</v>
      </c>
      <c r="C7620" s="6">
        <v>1185732</v>
      </c>
      <c r="D7620" s="7">
        <v>44543</v>
      </c>
      <c r="E7620" s="6" t="s">
        <v>15</v>
      </c>
      <c r="F7620" s="6" t="s">
        <v>129</v>
      </c>
      <c r="G7620" s="6" t="s">
        <v>130</v>
      </c>
      <c r="H7620" s="8" t="s">
        <v>17</v>
      </c>
      <c r="I7620" s="9">
        <v>64</v>
      </c>
      <c r="J7620" s="10">
        <v>150</v>
      </c>
      <c r="K7620" s="11">
        <v>9600</v>
      </c>
      <c r="L7620" s="11">
        <v>3935.9999999999995</v>
      </c>
      <c r="M7620" s="12">
        <v>0.41</v>
      </c>
      <c r="N7620" s="14" t="s">
        <v>83</v>
      </c>
      <c r="P7620" s="16"/>
      <c r="T7620" s="17"/>
    </row>
    <row r="7621" spans="2:20" ht="14.25" customHeight="1" x14ac:dyDescent="0.3">
      <c r="B7621" s="6" t="s">
        <v>61</v>
      </c>
      <c r="C7621" s="6">
        <v>1185732</v>
      </c>
      <c r="D7621" s="7">
        <v>44543</v>
      </c>
      <c r="E7621" s="6" t="s">
        <v>15</v>
      </c>
      <c r="F7621" s="6" t="s">
        <v>129</v>
      </c>
      <c r="G7621" s="6" t="s">
        <v>130</v>
      </c>
      <c r="H7621" s="8" t="s">
        <v>19</v>
      </c>
      <c r="I7621" s="9">
        <v>53</v>
      </c>
      <c r="J7621" s="10">
        <v>105</v>
      </c>
      <c r="K7621" s="11">
        <v>5565</v>
      </c>
      <c r="L7621" s="11">
        <v>2226</v>
      </c>
      <c r="M7621" s="12">
        <v>0.4</v>
      </c>
      <c r="N7621" s="14" t="s">
        <v>83</v>
      </c>
      <c r="P7621" s="16"/>
      <c r="T7621" s="17"/>
    </row>
    <row r="7622" spans="2:20" ht="14.25" customHeight="1" x14ac:dyDescent="0.3">
      <c r="B7622" s="6" t="s">
        <v>61</v>
      </c>
      <c r="C7622" s="6">
        <v>1185732</v>
      </c>
      <c r="D7622" s="7">
        <v>44543</v>
      </c>
      <c r="E7622" s="6" t="s">
        <v>15</v>
      </c>
      <c r="F7622" s="6" t="s">
        <v>129</v>
      </c>
      <c r="G7622" s="6" t="s">
        <v>130</v>
      </c>
      <c r="H7622" s="8" t="s">
        <v>20</v>
      </c>
      <c r="I7622" s="9">
        <v>51</v>
      </c>
      <c r="J7622" s="10">
        <v>98</v>
      </c>
      <c r="K7622" s="11">
        <v>4998</v>
      </c>
      <c r="L7622" s="11">
        <v>1949.22</v>
      </c>
      <c r="M7622" s="12">
        <v>0.39</v>
      </c>
      <c r="N7622" s="14" t="s">
        <v>83</v>
      </c>
      <c r="P7622" s="16"/>
      <c r="T7622" s="17"/>
    </row>
    <row r="7623" spans="2:20" ht="14.25" customHeight="1" x14ac:dyDescent="0.3">
      <c r="B7623" s="6" t="s">
        <v>61</v>
      </c>
      <c r="C7623" s="6">
        <v>1185732</v>
      </c>
      <c r="D7623" s="7">
        <v>44543</v>
      </c>
      <c r="E7623" s="6" t="s">
        <v>15</v>
      </c>
      <c r="F7623" s="6" t="s">
        <v>129</v>
      </c>
      <c r="G7623" s="6" t="s">
        <v>130</v>
      </c>
      <c r="H7623" s="8" t="s">
        <v>21</v>
      </c>
      <c r="I7623" s="9">
        <v>52</v>
      </c>
      <c r="J7623" s="10">
        <v>75</v>
      </c>
      <c r="K7623" s="11">
        <v>3900</v>
      </c>
      <c r="L7623" s="11">
        <v>1482</v>
      </c>
      <c r="M7623" s="12">
        <v>0.38</v>
      </c>
      <c r="N7623" s="14" t="s">
        <v>83</v>
      </c>
      <c r="P7623" s="16"/>
      <c r="T7623" s="17"/>
    </row>
    <row r="7624" spans="2:20" ht="14.25" customHeight="1" x14ac:dyDescent="0.3">
      <c r="B7624" s="6" t="s">
        <v>61</v>
      </c>
      <c r="C7624" s="6">
        <v>1185732</v>
      </c>
      <c r="D7624" s="7">
        <v>44543</v>
      </c>
      <c r="E7624" s="6" t="s">
        <v>15</v>
      </c>
      <c r="F7624" s="6" t="s">
        <v>129</v>
      </c>
      <c r="G7624" s="6" t="s">
        <v>130</v>
      </c>
      <c r="H7624" s="8" t="s">
        <v>22</v>
      </c>
      <c r="I7624" s="9">
        <v>62</v>
      </c>
      <c r="J7624" s="10">
        <v>84</v>
      </c>
      <c r="K7624" s="11">
        <v>5208</v>
      </c>
      <c r="L7624" s="11">
        <v>2031.1200000000001</v>
      </c>
      <c r="M7624" s="12">
        <v>0.39</v>
      </c>
      <c r="N7624" s="14" t="s">
        <v>83</v>
      </c>
      <c r="P7624" s="16"/>
      <c r="T7624" s="17"/>
    </row>
    <row r="7625" spans="2:20" ht="14.25" customHeight="1" x14ac:dyDescent="0.3">
      <c r="B7625" s="6" t="s">
        <v>61</v>
      </c>
      <c r="C7625" s="6">
        <v>1185732</v>
      </c>
      <c r="D7625" s="7">
        <v>44543</v>
      </c>
      <c r="E7625" s="6" t="s">
        <v>15</v>
      </c>
      <c r="F7625" s="6" t="s">
        <v>129</v>
      </c>
      <c r="G7625" s="6" t="s">
        <v>130</v>
      </c>
      <c r="H7625" s="8" t="s">
        <v>23</v>
      </c>
      <c r="I7625" s="9">
        <v>65</v>
      </c>
      <c r="J7625" s="10">
        <v>112</v>
      </c>
      <c r="K7625" s="11">
        <v>7280</v>
      </c>
      <c r="L7625" s="11">
        <v>3203.2</v>
      </c>
      <c r="M7625" s="12">
        <v>0.44</v>
      </c>
      <c r="N7625" s="14" t="s">
        <v>83</v>
      </c>
      <c r="P7625" s="16"/>
      <c r="T7625" s="17"/>
    </row>
    <row r="7626" spans="2:20" ht="14.25" customHeight="1" x14ac:dyDescent="0.3">
      <c r="B7626" s="6" t="s">
        <v>61</v>
      </c>
      <c r="C7626" s="6">
        <v>1185732</v>
      </c>
      <c r="D7626" s="7">
        <v>44210</v>
      </c>
      <c r="E7626" s="6" t="s">
        <v>15</v>
      </c>
      <c r="F7626" s="6" t="s">
        <v>129</v>
      </c>
      <c r="G7626" s="6" t="s">
        <v>130</v>
      </c>
      <c r="H7626" s="8" t="s">
        <v>17</v>
      </c>
      <c r="I7626" s="9">
        <v>44</v>
      </c>
      <c r="J7626" s="10">
        <v>152</v>
      </c>
      <c r="K7626" s="11">
        <v>6688</v>
      </c>
      <c r="L7626" s="11">
        <v>3678.4</v>
      </c>
      <c r="M7626" s="12">
        <v>0.55000000000000004</v>
      </c>
      <c r="N7626" s="14" t="s">
        <v>83</v>
      </c>
      <c r="P7626" s="16"/>
      <c r="T7626" s="17"/>
    </row>
    <row r="7627" spans="2:20" ht="14.25" customHeight="1" x14ac:dyDescent="0.3">
      <c r="B7627" s="6" t="s">
        <v>61</v>
      </c>
      <c r="C7627" s="6">
        <v>1185732</v>
      </c>
      <c r="D7627" s="7">
        <v>44210</v>
      </c>
      <c r="E7627" s="6" t="s">
        <v>15</v>
      </c>
      <c r="F7627" s="6" t="s">
        <v>129</v>
      </c>
      <c r="G7627" s="6" t="s">
        <v>130</v>
      </c>
      <c r="H7627" s="8" t="s">
        <v>19</v>
      </c>
      <c r="I7627" s="9">
        <v>42</v>
      </c>
      <c r="J7627" s="10">
        <v>94</v>
      </c>
      <c r="K7627" s="11">
        <v>3948</v>
      </c>
      <c r="L7627" s="11">
        <v>2368.7999999999997</v>
      </c>
      <c r="M7627" s="12">
        <v>0.6</v>
      </c>
      <c r="N7627" s="14" t="s">
        <v>83</v>
      </c>
      <c r="P7627" s="16"/>
      <c r="T7627" s="17"/>
    </row>
    <row r="7628" spans="2:20" ht="14.25" customHeight="1" x14ac:dyDescent="0.3">
      <c r="B7628" s="6" t="s">
        <v>61</v>
      </c>
      <c r="C7628" s="6">
        <v>1185732</v>
      </c>
      <c r="D7628" s="7">
        <v>44210</v>
      </c>
      <c r="E7628" s="6" t="s">
        <v>15</v>
      </c>
      <c r="F7628" s="6" t="s">
        <v>129</v>
      </c>
      <c r="G7628" s="6" t="s">
        <v>130</v>
      </c>
      <c r="H7628" s="8" t="s">
        <v>20</v>
      </c>
      <c r="I7628" s="9">
        <v>32</v>
      </c>
      <c r="J7628" s="10">
        <v>91</v>
      </c>
      <c r="K7628" s="11">
        <v>2912</v>
      </c>
      <c r="L7628" s="11">
        <v>1310.3999999999999</v>
      </c>
      <c r="M7628" s="12">
        <v>0.44999999999999996</v>
      </c>
      <c r="N7628" s="14" t="s">
        <v>83</v>
      </c>
      <c r="P7628" s="16"/>
      <c r="T7628" s="17"/>
    </row>
    <row r="7629" spans="2:20" ht="14.25" customHeight="1" x14ac:dyDescent="0.3">
      <c r="B7629" s="6" t="s">
        <v>61</v>
      </c>
      <c r="C7629" s="6">
        <v>1185732</v>
      </c>
      <c r="D7629" s="7">
        <v>44210</v>
      </c>
      <c r="E7629" s="6" t="s">
        <v>15</v>
      </c>
      <c r="F7629" s="6" t="s">
        <v>129</v>
      </c>
      <c r="G7629" s="6" t="s">
        <v>130</v>
      </c>
      <c r="H7629" s="8" t="s">
        <v>21</v>
      </c>
      <c r="I7629" s="9">
        <v>39</v>
      </c>
      <c r="J7629" s="10">
        <v>44</v>
      </c>
      <c r="K7629" s="11">
        <v>1716</v>
      </c>
      <c r="L7629" s="11">
        <v>840.84</v>
      </c>
      <c r="M7629" s="12">
        <v>0.49</v>
      </c>
      <c r="N7629" s="14" t="s">
        <v>83</v>
      </c>
      <c r="P7629" s="16"/>
      <c r="T7629" s="17"/>
    </row>
    <row r="7630" spans="2:20" ht="14.25" customHeight="1" x14ac:dyDescent="0.3">
      <c r="B7630" s="6" t="s">
        <v>61</v>
      </c>
      <c r="C7630" s="6">
        <v>1185732</v>
      </c>
      <c r="D7630" s="7">
        <v>44210</v>
      </c>
      <c r="E7630" s="6" t="s">
        <v>15</v>
      </c>
      <c r="F7630" s="6" t="s">
        <v>129</v>
      </c>
      <c r="G7630" s="6" t="s">
        <v>130</v>
      </c>
      <c r="H7630" s="8" t="s">
        <v>22</v>
      </c>
      <c r="I7630" s="9">
        <v>52</v>
      </c>
      <c r="J7630" s="10">
        <v>68</v>
      </c>
      <c r="K7630" s="11">
        <v>3536</v>
      </c>
      <c r="L7630" s="11">
        <v>1661.9199999999998</v>
      </c>
      <c r="M7630" s="12">
        <v>0.47</v>
      </c>
      <c r="N7630" s="14" t="s">
        <v>83</v>
      </c>
      <c r="P7630" s="16"/>
      <c r="T7630" s="17"/>
    </row>
    <row r="7631" spans="2:20" ht="14.25" customHeight="1" x14ac:dyDescent="0.3">
      <c r="B7631" s="6" t="s">
        <v>61</v>
      </c>
      <c r="C7631" s="6">
        <v>1185732</v>
      </c>
      <c r="D7631" s="7">
        <v>44210</v>
      </c>
      <c r="E7631" s="6" t="s">
        <v>15</v>
      </c>
      <c r="F7631" s="6" t="s">
        <v>129</v>
      </c>
      <c r="G7631" s="6" t="s">
        <v>130</v>
      </c>
      <c r="H7631" s="8" t="s">
        <v>23</v>
      </c>
      <c r="I7631" s="9">
        <v>44</v>
      </c>
      <c r="J7631" s="10">
        <v>98</v>
      </c>
      <c r="K7631" s="11">
        <v>4312</v>
      </c>
      <c r="L7631" s="11">
        <v>2199.12</v>
      </c>
      <c r="M7631" s="12">
        <v>0.51</v>
      </c>
      <c r="N7631" s="14" t="s">
        <v>83</v>
      </c>
      <c r="P7631" s="16"/>
      <c r="T7631" s="17"/>
    </row>
    <row r="7632" spans="2:20" ht="14.25" customHeight="1" x14ac:dyDescent="0.3">
      <c r="B7632" s="6" t="s">
        <v>61</v>
      </c>
      <c r="C7632" s="6">
        <v>1185732</v>
      </c>
      <c r="D7632" s="7">
        <v>44239</v>
      </c>
      <c r="E7632" s="6" t="s">
        <v>15</v>
      </c>
      <c r="F7632" s="6" t="s">
        <v>129</v>
      </c>
      <c r="G7632" s="6" t="s">
        <v>130</v>
      </c>
      <c r="H7632" s="8" t="s">
        <v>17</v>
      </c>
      <c r="I7632" s="9">
        <v>41</v>
      </c>
      <c r="J7632" s="10">
        <v>167</v>
      </c>
      <c r="K7632" s="11">
        <v>6847</v>
      </c>
      <c r="L7632" s="11">
        <v>3834.32</v>
      </c>
      <c r="M7632" s="12">
        <v>0.56000000000000005</v>
      </c>
      <c r="N7632" s="14" t="s">
        <v>83</v>
      </c>
      <c r="P7632" s="16"/>
      <c r="T7632" s="17"/>
    </row>
    <row r="7633" spans="2:20" ht="14.25" customHeight="1" x14ac:dyDescent="0.3">
      <c r="B7633" s="6" t="s">
        <v>61</v>
      </c>
      <c r="C7633" s="6">
        <v>1185732</v>
      </c>
      <c r="D7633" s="7">
        <v>44239</v>
      </c>
      <c r="E7633" s="6" t="s">
        <v>15</v>
      </c>
      <c r="F7633" s="6" t="s">
        <v>129</v>
      </c>
      <c r="G7633" s="6" t="s">
        <v>130</v>
      </c>
      <c r="H7633" s="8" t="s">
        <v>19</v>
      </c>
      <c r="I7633" s="9">
        <v>44</v>
      </c>
      <c r="J7633" s="10">
        <v>61</v>
      </c>
      <c r="K7633" s="11">
        <v>2684</v>
      </c>
      <c r="L7633" s="11">
        <v>1610.3999999999999</v>
      </c>
      <c r="M7633" s="12">
        <v>0.6</v>
      </c>
      <c r="N7633" s="14" t="s">
        <v>83</v>
      </c>
      <c r="P7633" s="16"/>
      <c r="T7633" s="17"/>
    </row>
    <row r="7634" spans="2:20" ht="14.25" customHeight="1" x14ac:dyDescent="0.3">
      <c r="B7634" s="6" t="s">
        <v>61</v>
      </c>
      <c r="C7634" s="6">
        <v>1185732</v>
      </c>
      <c r="D7634" s="7">
        <v>44239</v>
      </c>
      <c r="E7634" s="6" t="s">
        <v>15</v>
      </c>
      <c r="F7634" s="6" t="s">
        <v>129</v>
      </c>
      <c r="G7634" s="6" t="s">
        <v>130</v>
      </c>
      <c r="H7634" s="8" t="s">
        <v>20</v>
      </c>
      <c r="I7634" s="9">
        <v>33</v>
      </c>
      <c r="J7634" s="10">
        <v>74</v>
      </c>
      <c r="K7634" s="11">
        <v>2442</v>
      </c>
      <c r="L7634" s="11">
        <v>1221</v>
      </c>
      <c r="M7634" s="12">
        <v>0.5</v>
      </c>
      <c r="N7634" s="14" t="s">
        <v>83</v>
      </c>
      <c r="P7634" s="16"/>
      <c r="T7634" s="17"/>
    </row>
    <row r="7635" spans="2:20" ht="14.25" customHeight="1" x14ac:dyDescent="0.3">
      <c r="B7635" s="6" t="s">
        <v>61</v>
      </c>
      <c r="C7635" s="6">
        <v>1185732</v>
      </c>
      <c r="D7635" s="7">
        <v>44239</v>
      </c>
      <c r="E7635" s="6" t="s">
        <v>15</v>
      </c>
      <c r="F7635" s="6" t="s">
        <v>131</v>
      </c>
      <c r="G7635" s="6" t="s">
        <v>132</v>
      </c>
      <c r="H7635" s="8" t="s">
        <v>21</v>
      </c>
      <c r="I7635" s="9">
        <v>36</v>
      </c>
      <c r="J7635" s="10">
        <v>45</v>
      </c>
      <c r="K7635" s="11">
        <v>1620</v>
      </c>
      <c r="L7635" s="11">
        <v>745.19999999999993</v>
      </c>
      <c r="M7635" s="12">
        <v>0.45999999999999996</v>
      </c>
      <c r="N7635" s="14" t="s">
        <v>83</v>
      </c>
      <c r="P7635" s="16"/>
      <c r="T7635" s="17"/>
    </row>
    <row r="7636" spans="2:20" ht="14.25" customHeight="1" x14ac:dyDescent="0.3">
      <c r="B7636" s="6" t="s">
        <v>61</v>
      </c>
      <c r="C7636" s="6">
        <v>1185732</v>
      </c>
      <c r="D7636" s="7">
        <v>44239</v>
      </c>
      <c r="E7636" s="6" t="s">
        <v>15</v>
      </c>
      <c r="F7636" s="6" t="s">
        <v>131</v>
      </c>
      <c r="G7636" s="6" t="s">
        <v>132</v>
      </c>
      <c r="H7636" s="8" t="s">
        <v>22</v>
      </c>
      <c r="I7636" s="9">
        <v>54</v>
      </c>
      <c r="J7636" s="10">
        <v>63</v>
      </c>
      <c r="K7636" s="11">
        <v>3402</v>
      </c>
      <c r="L7636" s="11">
        <v>1701</v>
      </c>
      <c r="M7636" s="12">
        <v>0.5</v>
      </c>
      <c r="N7636" s="14" t="s">
        <v>83</v>
      </c>
      <c r="P7636" s="16"/>
      <c r="T7636" s="17"/>
    </row>
    <row r="7637" spans="2:20" ht="14.25" customHeight="1" x14ac:dyDescent="0.3">
      <c r="B7637" s="6" t="s">
        <v>61</v>
      </c>
      <c r="C7637" s="6">
        <v>1185732</v>
      </c>
      <c r="D7637" s="7">
        <v>44239</v>
      </c>
      <c r="E7637" s="6" t="s">
        <v>15</v>
      </c>
      <c r="F7637" s="6" t="s">
        <v>131</v>
      </c>
      <c r="G7637" s="6" t="s">
        <v>132</v>
      </c>
      <c r="H7637" s="8" t="s">
        <v>23</v>
      </c>
      <c r="I7637" s="9">
        <v>43</v>
      </c>
      <c r="J7637" s="10">
        <v>85</v>
      </c>
      <c r="K7637" s="11">
        <v>3655</v>
      </c>
      <c r="L7637" s="11">
        <v>1973.7</v>
      </c>
      <c r="M7637" s="12">
        <v>0.54</v>
      </c>
      <c r="N7637" s="14" t="s">
        <v>83</v>
      </c>
      <c r="P7637" s="16"/>
      <c r="T7637" s="17"/>
    </row>
    <row r="7638" spans="2:20" ht="14.25" customHeight="1" x14ac:dyDescent="0.3">
      <c r="B7638" s="6" t="s">
        <v>61</v>
      </c>
      <c r="C7638" s="6">
        <v>1185732</v>
      </c>
      <c r="D7638" s="7">
        <v>44265</v>
      </c>
      <c r="E7638" s="6" t="s">
        <v>15</v>
      </c>
      <c r="F7638" s="6" t="s">
        <v>131</v>
      </c>
      <c r="G7638" s="6" t="s">
        <v>132</v>
      </c>
      <c r="H7638" s="8" t="s">
        <v>17</v>
      </c>
      <c r="I7638" s="9">
        <v>44</v>
      </c>
      <c r="J7638" s="10">
        <v>142</v>
      </c>
      <c r="K7638" s="11">
        <v>6248</v>
      </c>
      <c r="L7638" s="11">
        <v>3748.7999999999997</v>
      </c>
      <c r="M7638" s="12">
        <v>0.6</v>
      </c>
      <c r="N7638" s="14" t="s">
        <v>83</v>
      </c>
      <c r="P7638" s="16"/>
      <c r="T7638" s="17"/>
    </row>
    <row r="7639" spans="2:20" ht="14.25" customHeight="1" x14ac:dyDescent="0.3">
      <c r="B7639" s="6" t="s">
        <v>61</v>
      </c>
      <c r="C7639" s="6">
        <v>1185732</v>
      </c>
      <c r="D7639" s="7">
        <v>44265</v>
      </c>
      <c r="E7639" s="6" t="s">
        <v>15</v>
      </c>
      <c r="F7639" s="6" t="s">
        <v>131</v>
      </c>
      <c r="G7639" s="6" t="s">
        <v>132</v>
      </c>
      <c r="H7639" s="8" t="s">
        <v>19</v>
      </c>
      <c r="I7639" s="9">
        <v>42</v>
      </c>
      <c r="J7639" s="10">
        <v>70</v>
      </c>
      <c r="K7639" s="11">
        <v>2940</v>
      </c>
      <c r="L7639" s="11">
        <v>1675.8000000000002</v>
      </c>
      <c r="M7639" s="12">
        <v>0.57000000000000006</v>
      </c>
      <c r="N7639" s="14" t="s">
        <v>83</v>
      </c>
      <c r="P7639" s="16"/>
      <c r="T7639" s="17"/>
    </row>
    <row r="7640" spans="2:20" ht="14.25" customHeight="1" x14ac:dyDescent="0.3">
      <c r="B7640" s="6" t="s">
        <v>61</v>
      </c>
      <c r="C7640" s="6">
        <v>1185732</v>
      </c>
      <c r="D7640" s="7">
        <v>44265</v>
      </c>
      <c r="E7640" s="6" t="s">
        <v>15</v>
      </c>
      <c r="F7640" s="6" t="s">
        <v>131</v>
      </c>
      <c r="G7640" s="6" t="s">
        <v>132</v>
      </c>
      <c r="H7640" s="8" t="s">
        <v>20</v>
      </c>
      <c r="I7640" s="9">
        <v>34</v>
      </c>
      <c r="J7640" s="10">
        <v>77</v>
      </c>
      <c r="K7640" s="11">
        <v>2618</v>
      </c>
      <c r="L7640" s="11">
        <v>1282.82</v>
      </c>
      <c r="M7640" s="12">
        <v>0.49</v>
      </c>
      <c r="N7640" s="14" t="s">
        <v>83</v>
      </c>
      <c r="P7640" s="16"/>
      <c r="T7640" s="17"/>
    </row>
    <row r="7641" spans="2:20" ht="14.25" customHeight="1" x14ac:dyDescent="0.3">
      <c r="B7641" s="6" t="s">
        <v>61</v>
      </c>
      <c r="C7641" s="6">
        <v>1185732</v>
      </c>
      <c r="D7641" s="7">
        <v>44265</v>
      </c>
      <c r="E7641" s="6" t="s">
        <v>15</v>
      </c>
      <c r="F7641" s="6" t="s">
        <v>131</v>
      </c>
      <c r="G7641" s="6" t="s">
        <v>132</v>
      </c>
      <c r="H7641" s="8" t="s">
        <v>21</v>
      </c>
      <c r="I7641" s="9">
        <v>36</v>
      </c>
      <c r="J7641" s="10">
        <v>38</v>
      </c>
      <c r="K7641" s="11">
        <v>1368</v>
      </c>
      <c r="L7641" s="11">
        <v>670.31999999999994</v>
      </c>
      <c r="M7641" s="12">
        <v>0.49</v>
      </c>
      <c r="N7641" s="14" t="s">
        <v>83</v>
      </c>
      <c r="P7641" s="16"/>
      <c r="T7641" s="17"/>
    </row>
    <row r="7642" spans="2:20" ht="14.25" customHeight="1" x14ac:dyDescent="0.3">
      <c r="B7642" s="6" t="s">
        <v>61</v>
      </c>
      <c r="C7642" s="6">
        <v>1185732</v>
      </c>
      <c r="D7642" s="7">
        <v>44265</v>
      </c>
      <c r="E7642" s="6" t="s">
        <v>15</v>
      </c>
      <c r="F7642" s="6" t="s">
        <v>131</v>
      </c>
      <c r="G7642" s="6" t="s">
        <v>132</v>
      </c>
      <c r="H7642" s="8" t="s">
        <v>22</v>
      </c>
      <c r="I7642" s="9">
        <v>51</v>
      </c>
      <c r="J7642" s="10">
        <v>47</v>
      </c>
      <c r="K7642" s="11">
        <v>2397</v>
      </c>
      <c r="L7642" s="11">
        <v>1174.53</v>
      </c>
      <c r="M7642" s="12">
        <v>0.49</v>
      </c>
      <c r="N7642" s="14" t="s">
        <v>83</v>
      </c>
      <c r="P7642" s="16"/>
      <c r="T7642" s="17"/>
    </row>
    <row r="7643" spans="2:20" ht="14.25" customHeight="1" x14ac:dyDescent="0.3">
      <c r="B7643" s="6" t="s">
        <v>61</v>
      </c>
      <c r="C7643" s="6">
        <v>1185732</v>
      </c>
      <c r="D7643" s="7">
        <v>44265</v>
      </c>
      <c r="E7643" s="6" t="s">
        <v>15</v>
      </c>
      <c r="F7643" s="6" t="s">
        <v>131</v>
      </c>
      <c r="G7643" s="6" t="s">
        <v>132</v>
      </c>
      <c r="H7643" s="8" t="s">
        <v>23</v>
      </c>
      <c r="I7643" s="9">
        <v>41</v>
      </c>
      <c r="J7643" s="10">
        <v>80</v>
      </c>
      <c r="K7643" s="11">
        <v>3280</v>
      </c>
      <c r="L7643" s="11">
        <v>1803.9999999999998</v>
      </c>
      <c r="M7643" s="12">
        <v>0.54999999999999993</v>
      </c>
      <c r="N7643" s="14" t="s">
        <v>83</v>
      </c>
      <c r="P7643" s="16"/>
      <c r="T7643" s="17"/>
    </row>
    <row r="7644" spans="2:20" ht="14.25" customHeight="1" x14ac:dyDescent="0.3">
      <c r="B7644" s="6" t="s">
        <v>61</v>
      </c>
      <c r="C7644" s="6">
        <v>1185732</v>
      </c>
      <c r="D7644" s="7">
        <v>44297</v>
      </c>
      <c r="E7644" s="6" t="s">
        <v>15</v>
      </c>
      <c r="F7644" s="6" t="s">
        <v>131</v>
      </c>
      <c r="G7644" s="6" t="s">
        <v>132</v>
      </c>
      <c r="H7644" s="8" t="s">
        <v>17</v>
      </c>
      <c r="I7644" s="9">
        <v>41</v>
      </c>
      <c r="J7644" s="10">
        <v>137</v>
      </c>
      <c r="K7644" s="11">
        <v>5617</v>
      </c>
      <c r="L7644" s="11">
        <v>3145.5200000000004</v>
      </c>
      <c r="M7644" s="12">
        <v>0.56000000000000005</v>
      </c>
      <c r="N7644" s="14" t="s">
        <v>83</v>
      </c>
      <c r="P7644" s="16"/>
      <c r="T7644" s="17"/>
    </row>
    <row r="7645" spans="2:20" ht="14.25" customHeight="1" x14ac:dyDescent="0.3">
      <c r="B7645" s="6" t="s">
        <v>61</v>
      </c>
      <c r="C7645" s="6">
        <v>1185732</v>
      </c>
      <c r="D7645" s="7">
        <v>44297</v>
      </c>
      <c r="E7645" s="6" t="s">
        <v>15</v>
      </c>
      <c r="F7645" s="6" t="s">
        <v>131</v>
      </c>
      <c r="G7645" s="6" t="s">
        <v>132</v>
      </c>
      <c r="H7645" s="8" t="s">
        <v>19</v>
      </c>
      <c r="I7645" s="9">
        <v>43</v>
      </c>
      <c r="J7645" s="10">
        <v>56</v>
      </c>
      <c r="K7645" s="11">
        <v>2408</v>
      </c>
      <c r="L7645" s="11">
        <v>1396.64</v>
      </c>
      <c r="M7645" s="12">
        <v>0.58000000000000007</v>
      </c>
      <c r="N7645" s="14" t="s">
        <v>83</v>
      </c>
      <c r="P7645" s="16"/>
      <c r="T7645" s="17"/>
    </row>
    <row r="7646" spans="2:20" ht="14.25" customHeight="1" x14ac:dyDescent="0.3">
      <c r="B7646" s="6" t="s">
        <v>61</v>
      </c>
      <c r="C7646" s="6">
        <v>1185732</v>
      </c>
      <c r="D7646" s="7">
        <v>44297</v>
      </c>
      <c r="E7646" s="6" t="s">
        <v>15</v>
      </c>
      <c r="F7646" s="6" t="s">
        <v>131</v>
      </c>
      <c r="G7646" s="6" t="s">
        <v>132</v>
      </c>
      <c r="H7646" s="8" t="s">
        <v>20</v>
      </c>
      <c r="I7646" s="9">
        <v>32</v>
      </c>
      <c r="J7646" s="10">
        <v>65</v>
      </c>
      <c r="K7646" s="11">
        <v>2080</v>
      </c>
      <c r="L7646" s="11">
        <v>1040</v>
      </c>
      <c r="M7646" s="12">
        <v>0.5</v>
      </c>
      <c r="N7646" s="14" t="s">
        <v>83</v>
      </c>
      <c r="P7646" s="16"/>
      <c r="T7646" s="17"/>
    </row>
    <row r="7647" spans="2:20" ht="14.25" customHeight="1" x14ac:dyDescent="0.3">
      <c r="B7647" s="6" t="s">
        <v>61</v>
      </c>
      <c r="C7647" s="6">
        <v>1185732</v>
      </c>
      <c r="D7647" s="7">
        <v>44297</v>
      </c>
      <c r="E7647" s="6" t="s">
        <v>15</v>
      </c>
      <c r="F7647" s="6" t="s">
        <v>131</v>
      </c>
      <c r="G7647" s="6" t="s">
        <v>132</v>
      </c>
      <c r="H7647" s="8" t="s">
        <v>21</v>
      </c>
      <c r="I7647" s="9">
        <v>36</v>
      </c>
      <c r="J7647" s="10">
        <v>44</v>
      </c>
      <c r="K7647" s="11">
        <v>1584</v>
      </c>
      <c r="L7647" s="11">
        <v>792</v>
      </c>
      <c r="M7647" s="12">
        <v>0.5</v>
      </c>
      <c r="N7647" s="14" t="s">
        <v>83</v>
      </c>
      <c r="P7647" s="16"/>
      <c r="T7647" s="17"/>
    </row>
    <row r="7648" spans="2:20" ht="14.25" customHeight="1" x14ac:dyDescent="0.3">
      <c r="B7648" s="6" t="s">
        <v>61</v>
      </c>
      <c r="C7648" s="6">
        <v>1185732</v>
      </c>
      <c r="D7648" s="7">
        <v>44297</v>
      </c>
      <c r="E7648" s="6" t="s">
        <v>15</v>
      </c>
      <c r="F7648" s="6" t="s">
        <v>131</v>
      </c>
      <c r="G7648" s="6" t="s">
        <v>132</v>
      </c>
      <c r="H7648" s="8" t="s">
        <v>22</v>
      </c>
      <c r="I7648" s="9">
        <v>51</v>
      </c>
      <c r="J7648" s="10">
        <v>38</v>
      </c>
      <c r="K7648" s="11">
        <v>1938</v>
      </c>
      <c r="L7648" s="11">
        <v>891.4799999999999</v>
      </c>
      <c r="M7648" s="12">
        <v>0.45999999999999996</v>
      </c>
      <c r="N7648" s="14" t="s">
        <v>83</v>
      </c>
      <c r="P7648" s="16"/>
      <c r="T7648" s="17"/>
    </row>
    <row r="7649" spans="2:20" ht="14.25" customHeight="1" x14ac:dyDescent="0.3">
      <c r="B7649" s="6" t="s">
        <v>61</v>
      </c>
      <c r="C7649" s="6">
        <v>1185732</v>
      </c>
      <c r="D7649" s="7">
        <v>44297</v>
      </c>
      <c r="E7649" s="6" t="s">
        <v>15</v>
      </c>
      <c r="F7649" s="6" t="s">
        <v>131</v>
      </c>
      <c r="G7649" s="6" t="s">
        <v>132</v>
      </c>
      <c r="H7649" s="8" t="s">
        <v>23</v>
      </c>
      <c r="I7649" s="9">
        <v>44</v>
      </c>
      <c r="J7649" s="10">
        <v>90</v>
      </c>
      <c r="K7649" s="11">
        <v>3960</v>
      </c>
      <c r="L7649" s="11">
        <v>2019.6000000000001</v>
      </c>
      <c r="M7649" s="12">
        <v>0.51</v>
      </c>
      <c r="N7649" s="14" t="s">
        <v>83</v>
      </c>
      <c r="P7649" s="16"/>
      <c r="T7649" s="17"/>
    </row>
    <row r="7650" spans="2:20" ht="14.25" customHeight="1" x14ac:dyDescent="0.3">
      <c r="B7650" s="6" t="s">
        <v>61</v>
      </c>
      <c r="C7650" s="6">
        <v>1185732</v>
      </c>
      <c r="D7650" s="7">
        <v>44326</v>
      </c>
      <c r="E7650" s="6" t="s">
        <v>15</v>
      </c>
      <c r="F7650" s="6" t="s">
        <v>131</v>
      </c>
      <c r="G7650" s="6" t="s">
        <v>132</v>
      </c>
      <c r="H7650" s="8" t="s">
        <v>17</v>
      </c>
      <c r="I7650" s="9">
        <v>55</v>
      </c>
      <c r="J7650" s="10">
        <v>154</v>
      </c>
      <c r="K7650" s="11">
        <v>8470</v>
      </c>
      <c r="L7650" s="11">
        <v>4827.9000000000005</v>
      </c>
      <c r="M7650" s="12">
        <v>0.57000000000000006</v>
      </c>
      <c r="N7650" s="14" t="s">
        <v>83</v>
      </c>
      <c r="P7650" s="16"/>
      <c r="T7650" s="17"/>
    </row>
    <row r="7651" spans="2:20" ht="14.25" customHeight="1" x14ac:dyDescent="0.3">
      <c r="B7651" s="6" t="s">
        <v>61</v>
      </c>
      <c r="C7651" s="6">
        <v>1185732</v>
      </c>
      <c r="D7651" s="7">
        <v>44326</v>
      </c>
      <c r="E7651" s="6" t="s">
        <v>15</v>
      </c>
      <c r="F7651" s="6" t="s">
        <v>131</v>
      </c>
      <c r="G7651" s="6" t="s">
        <v>132</v>
      </c>
      <c r="H7651" s="8" t="s">
        <v>19</v>
      </c>
      <c r="I7651" s="9">
        <v>54</v>
      </c>
      <c r="J7651" s="10">
        <v>80</v>
      </c>
      <c r="K7651" s="11">
        <v>4320</v>
      </c>
      <c r="L7651" s="11">
        <v>2419.2000000000003</v>
      </c>
      <c r="M7651" s="12">
        <v>0.56000000000000005</v>
      </c>
      <c r="N7651" s="14" t="s">
        <v>83</v>
      </c>
      <c r="P7651" s="16"/>
      <c r="T7651" s="17"/>
    </row>
    <row r="7652" spans="2:20" ht="14.25" customHeight="1" x14ac:dyDescent="0.3">
      <c r="B7652" s="6" t="s">
        <v>61</v>
      </c>
      <c r="C7652" s="6">
        <v>1185732</v>
      </c>
      <c r="D7652" s="7">
        <v>44326</v>
      </c>
      <c r="E7652" s="6" t="s">
        <v>15</v>
      </c>
      <c r="F7652" s="6" t="s">
        <v>131</v>
      </c>
      <c r="G7652" s="6" t="s">
        <v>132</v>
      </c>
      <c r="H7652" s="8" t="s">
        <v>20</v>
      </c>
      <c r="I7652" s="9">
        <v>49</v>
      </c>
      <c r="J7652" s="10">
        <v>75</v>
      </c>
      <c r="K7652" s="11">
        <v>3675</v>
      </c>
      <c r="L7652" s="11">
        <v>1690.4999999999998</v>
      </c>
      <c r="M7652" s="12">
        <v>0.45999999999999996</v>
      </c>
      <c r="N7652" s="14" t="s">
        <v>83</v>
      </c>
      <c r="P7652" s="16"/>
      <c r="T7652" s="17"/>
    </row>
    <row r="7653" spans="2:20" ht="14.25" customHeight="1" x14ac:dyDescent="0.3">
      <c r="B7653" s="6" t="s">
        <v>61</v>
      </c>
      <c r="C7653" s="6">
        <v>1185732</v>
      </c>
      <c r="D7653" s="7">
        <v>44326</v>
      </c>
      <c r="E7653" s="6" t="s">
        <v>15</v>
      </c>
      <c r="F7653" s="6" t="s">
        <v>131</v>
      </c>
      <c r="G7653" s="6" t="s">
        <v>132</v>
      </c>
      <c r="H7653" s="8" t="s">
        <v>21</v>
      </c>
      <c r="I7653" s="9">
        <v>46</v>
      </c>
      <c r="J7653" s="10">
        <v>65</v>
      </c>
      <c r="K7653" s="11">
        <v>2990</v>
      </c>
      <c r="L7653" s="11">
        <v>1405.3</v>
      </c>
      <c r="M7653" s="12">
        <v>0.47</v>
      </c>
      <c r="N7653" s="14" t="s">
        <v>83</v>
      </c>
      <c r="P7653" s="16"/>
      <c r="T7653" s="17"/>
    </row>
    <row r="7654" spans="2:20" ht="14.25" customHeight="1" x14ac:dyDescent="0.3">
      <c r="B7654" s="6" t="s">
        <v>61</v>
      </c>
      <c r="C7654" s="6">
        <v>1185732</v>
      </c>
      <c r="D7654" s="7">
        <v>44326</v>
      </c>
      <c r="E7654" s="6" t="s">
        <v>15</v>
      </c>
      <c r="F7654" s="6" t="s">
        <v>131</v>
      </c>
      <c r="G7654" s="6" t="s">
        <v>132</v>
      </c>
      <c r="H7654" s="8" t="s">
        <v>22</v>
      </c>
      <c r="I7654" s="9">
        <v>55</v>
      </c>
      <c r="J7654" s="10">
        <v>72</v>
      </c>
      <c r="K7654" s="11">
        <v>3960</v>
      </c>
      <c r="L7654" s="11">
        <v>1861.1999999999998</v>
      </c>
      <c r="M7654" s="12">
        <v>0.47</v>
      </c>
      <c r="N7654" s="14" t="s">
        <v>83</v>
      </c>
      <c r="P7654" s="16"/>
      <c r="T7654" s="17"/>
    </row>
    <row r="7655" spans="2:20" ht="14.25" customHeight="1" x14ac:dyDescent="0.3">
      <c r="B7655" s="6" t="s">
        <v>61</v>
      </c>
      <c r="C7655" s="6">
        <v>1185732</v>
      </c>
      <c r="D7655" s="7">
        <v>44326</v>
      </c>
      <c r="E7655" s="6" t="s">
        <v>15</v>
      </c>
      <c r="F7655" s="6" t="s">
        <v>131</v>
      </c>
      <c r="G7655" s="6" t="s">
        <v>132</v>
      </c>
      <c r="H7655" s="8" t="s">
        <v>23</v>
      </c>
      <c r="I7655" s="9">
        <v>60</v>
      </c>
      <c r="J7655" s="10">
        <v>120</v>
      </c>
      <c r="K7655" s="11">
        <v>7200</v>
      </c>
      <c r="L7655" s="11">
        <v>3744</v>
      </c>
      <c r="M7655" s="12">
        <v>0.52</v>
      </c>
      <c r="N7655" s="14" t="s">
        <v>83</v>
      </c>
      <c r="P7655" s="16"/>
      <c r="T7655" s="17"/>
    </row>
    <row r="7656" spans="2:20" ht="14.25" customHeight="1" x14ac:dyDescent="0.3">
      <c r="B7656" s="6" t="s">
        <v>61</v>
      </c>
      <c r="C7656" s="6">
        <v>1185732</v>
      </c>
      <c r="D7656" s="7">
        <v>44359</v>
      </c>
      <c r="E7656" s="6" t="s">
        <v>15</v>
      </c>
      <c r="F7656" s="6" t="s">
        <v>131</v>
      </c>
      <c r="G7656" s="6" t="s">
        <v>132</v>
      </c>
      <c r="H7656" s="8" t="s">
        <v>17</v>
      </c>
      <c r="I7656" s="9">
        <v>58</v>
      </c>
      <c r="J7656" s="10">
        <v>163</v>
      </c>
      <c r="K7656" s="11">
        <v>9454</v>
      </c>
      <c r="L7656" s="11">
        <v>5483.3200000000006</v>
      </c>
      <c r="M7656" s="12">
        <v>0.58000000000000007</v>
      </c>
      <c r="N7656" s="14" t="s">
        <v>83</v>
      </c>
      <c r="P7656" s="16"/>
      <c r="T7656" s="17"/>
    </row>
    <row r="7657" spans="2:20" ht="14.25" customHeight="1" x14ac:dyDescent="0.3">
      <c r="B7657" s="6" t="s">
        <v>61</v>
      </c>
      <c r="C7657" s="6">
        <v>1185732</v>
      </c>
      <c r="D7657" s="7">
        <v>44359</v>
      </c>
      <c r="E7657" s="6" t="s">
        <v>15</v>
      </c>
      <c r="F7657" s="6" t="s">
        <v>131</v>
      </c>
      <c r="G7657" s="6" t="s">
        <v>132</v>
      </c>
      <c r="H7657" s="8" t="s">
        <v>19</v>
      </c>
      <c r="I7657" s="9">
        <v>53</v>
      </c>
      <c r="J7657" s="10">
        <v>116</v>
      </c>
      <c r="K7657" s="11">
        <v>6148</v>
      </c>
      <c r="L7657" s="11">
        <v>3627.3200000000006</v>
      </c>
      <c r="M7657" s="12">
        <v>0.59000000000000008</v>
      </c>
      <c r="N7657" s="14" t="s">
        <v>83</v>
      </c>
      <c r="P7657" s="16"/>
      <c r="T7657" s="17"/>
    </row>
    <row r="7658" spans="2:20" ht="14.25" customHeight="1" x14ac:dyDescent="0.3">
      <c r="B7658" s="6" t="s">
        <v>61</v>
      </c>
      <c r="C7658" s="6">
        <v>1185732</v>
      </c>
      <c r="D7658" s="7">
        <v>44359</v>
      </c>
      <c r="E7658" s="6" t="s">
        <v>15</v>
      </c>
      <c r="F7658" s="6" t="s">
        <v>131</v>
      </c>
      <c r="G7658" s="6" t="s">
        <v>132</v>
      </c>
      <c r="H7658" s="8" t="s">
        <v>20</v>
      </c>
      <c r="I7658" s="9">
        <v>45</v>
      </c>
      <c r="J7658" s="10">
        <v>81</v>
      </c>
      <c r="K7658" s="11">
        <v>3645</v>
      </c>
      <c r="L7658" s="11">
        <v>1713.1499999999999</v>
      </c>
      <c r="M7658" s="12">
        <v>0.47</v>
      </c>
      <c r="N7658" s="14" t="s">
        <v>83</v>
      </c>
      <c r="P7658" s="16"/>
      <c r="T7658" s="17"/>
    </row>
    <row r="7659" spans="2:20" ht="14.25" customHeight="1" x14ac:dyDescent="0.3">
      <c r="B7659" s="6" t="s">
        <v>61</v>
      </c>
      <c r="C7659" s="6">
        <v>1185732</v>
      </c>
      <c r="D7659" s="7">
        <v>44359</v>
      </c>
      <c r="E7659" s="6" t="s">
        <v>15</v>
      </c>
      <c r="F7659" s="6" t="s">
        <v>131</v>
      </c>
      <c r="G7659" s="6" t="s">
        <v>132</v>
      </c>
      <c r="H7659" s="8" t="s">
        <v>21</v>
      </c>
      <c r="I7659" s="9">
        <v>47</v>
      </c>
      <c r="J7659" s="10">
        <v>90</v>
      </c>
      <c r="K7659" s="11">
        <v>4230</v>
      </c>
      <c r="L7659" s="11">
        <v>1903.4999999999998</v>
      </c>
      <c r="M7659" s="12">
        <v>0.44999999999999996</v>
      </c>
      <c r="N7659" s="14" t="s">
        <v>83</v>
      </c>
      <c r="P7659" s="16"/>
      <c r="T7659" s="17"/>
    </row>
    <row r="7660" spans="2:20" ht="14.25" customHeight="1" x14ac:dyDescent="0.3">
      <c r="B7660" s="6" t="s">
        <v>61</v>
      </c>
      <c r="C7660" s="6">
        <v>1185732</v>
      </c>
      <c r="D7660" s="7">
        <v>44359</v>
      </c>
      <c r="E7660" s="6" t="s">
        <v>15</v>
      </c>
      <c r="F7660" s="6" t="s">
        <v>131</v>
      </c>
      <c r="G7660" s="6" t="s">
        <v>132</v>
      </c>
      <c r="H7660" s="8" t="s">
        <v>22</v>
      </c>
      <c r="I7660" s="9">
        <v>58</v>
      </c>
      <c r="J7660" s="10">
        <v>81</v>
      </c>
      <c r="K7660" s="11">
        <v>4698</v>
      </c>
      <c r="L7660" s="11">
        <v>2349</v>
      </c>
      <c r="M7660" s="12">
        <v>0.5</v>
      </c>
      <c r="N7660" s="14" t="s">
        <v>83</v>
      </c>
      <c r="P7660" s="16"/>
      <c r="T7660" s="17"/>
    </row>
    <row r="7661" spans="2:20" ht="14.25" customHeight="1" x14ac:dyDescent="0.3">
      <c r="B7661" s="6" t="s">
        <v>61</v>
      </c>
      <c r="C7661" s="6">
        <v>1185732</v>
      </c>
      <c r="D7661" s="7">
        <v>44359</v>
      </c>
      <c r="E7661" s="6" t="s">
        <v>15</v>
      </c>
      <c r="F7661" s="6" t="s">
        <v>131</v>
      </c>
      <c r="G7661" s="6" t="s">
        <v>132</v>
      </c>
      <c r="H7661" s="8" t="s">
        <v>23</v>
      </c>
      <c r="I7661" s="9">
        <v>62</v>
      </c>
      <c r="J7661" s="10">
        <v>117</v>
      </c>
      <c r="K7661" s="11">
        <v>7254</v>
      </c>
      <c r="L7661" s="11">
        <v>3772.08</v>
      </c>
      <c r="M7661" s="12">
        <v>0.52</v>
      </c>
      <c r="N7661" s="14" t="s">
        <v>83</v>
      </c>
      <c r="P7661" s="16"/>
      <c r="T7661" s="17"/>
    </row>
    <row r="7662" spans="2:20" ht="14.25" customHeight="1" x14ac:dyDescent="0.3">
      <c r="B7662" s="6" t="s">
        <v>61</v>
      </c>
      <c r="C7662" s="6">
        <v>1185732</v>
      </c>
      <c r="D7662" s="7">
        <v>44387</v>
      </c>
      <c r="E7662" s="6" t="s">
        <v>15</v>
      </c>
      <c r="F7662" s="6" t="s">
        <v>131</v>
      </c>
      <c r="G7662" s="6" t="s">
        <v>132</v>
      </c>
      <c r="H7662" s="8" t="s">
        <v>17</v>
      </c>
      <c r="I7662" s="9">
        <v>54</v>
      </c>
      <c r="J7662" s="10">
        <v>182</v>
      </c>
      <c r="K7662" s="11">
        <v>9828</v>
      </c>
      <c r="L7662" s="11">
        <v>5601.9600000000009</v>
      </c>
      <c r="M7662" s="12">
        <v>0.57000000000000006</v>
      </c>
      <c r="N7662" s="14" t="s">
        <v>83</v>
      </c>
      <c r="P7662" s="16"/>
      <c r="T7662" s="17"/>
    </row>
    <row r="7663" spans="2:20" ht="14.25" customHeight="1" x14ac:dyDescent="0.3">
      <c r="B7663" s="6" t="s">
        <v>61</v>
      </c>
      <c r="C7663" s="6">
        <v>1185732</v>
      </c>
      <c r="D7663" s="7">
        <v>44387</v>
      </c>
      <c r="E7663" s="6" t="s">
        <v>15</v>
      </c>
      <c r="F7663" s="6" t="s">
        <v>131</v>
      </c>
      <c r="G7663" s="6" t="s">
        <v>132</v>
      </c>
      <c r="H7663" s="8" t="s">
        <v>19</v>
      </c>
      <c r="I7663" s="9">
        <v>51</v>
      </c>
      <c r="J7663" s="10">
        <v>115</v>
      </c>
      <c r="K7663" s="11">
        <v>5865</v>
      </c>
      <c r="L7663" s="11">
        <v>3284.4</v>
      </c>
      <c r="M7663" s="12">
        <v>0.56000000000000005</v>
      </c>
      <c r="N7663" s="14" t="s">
        <v>83</v>
      </c>
      <c r="P7663" s="16"/>
      <c r="T7663" s="17"/>
    </row>
    <row r="7664" spans="2:20" ht="14.25" customHeight="1" x14ac:dyDescent="0.3">
      <c r="B7664" s="6" t="s">
        <v>61</v>
      </c>
      <c r="C7664" s="6">
        <v>1185732</v>
      </c>
      <c r="D7664" s="7">
        <v>44387</v>
      </c>
      <c r="E7664" s="6" t="s">
        <v>15</v>
      </c>
      <c r="F7664" s="6" t="s">
        <v>131</v>
      </c>
      <c r="G7664" s="6" t="s">
        <v>132</v>
      </c>
      <c r="H7664" s="8" t="s">
        <v>20</v>
      </c>
      <c r="I7664" s="9">
        <v>46</v>
      </c>
      <c r="J7664" s="10">
        <v>98</v>
      </c>
      <c r="K7664" s="11">
        <v>4508</v>
      </c>
      <c r="L7664" s="11">
        <v>2163.84</v>
      </c>
      <c r="M7664" s="12">
        <v>0.48</v>
      </c>
      <c r="N7664" s="14" t="s">
        <v>83</v>
      </c>
      <c r="P7664" s="16"/>
      <c r="T7664" s="17"/>
    </row>
    <row r="7665" spans="2:20" ht="14.25" customHeight="1" x14ac:dyDescent="0.3">
      <c r="B7665" s="6" t="s">
        <v>61</v>
      </c>
      <c r="C7665" s="6">
        <v>1185732</v>
      </c>
      <c r="D7665" s="7">
        <v>44387</v>
      </c>
      <c r="E7665" s="6" t="s">
        <v>15</v>
      </c>
      <c r="F7665" s="6" t="s">
        <v>131</v>
      </c>
      <c r="G7665" s="6" t="s">
        <v>132</v>
      </c>
      <c r="H7665" s="8" t="s">
        <v>21</v>
      </c>
      <c r="I7665" s="9">
        <v>46</v>
      </c>
      <c r="J7665" s="10">
        <v>90</v>
      </c>
      <c r="K7665" s="11">
        <v>4140</v>
      </c>
      <c r="L7665" s="11">
        <v>2028.6</v>
      </c>
      <c r="M7665" s="12">
        <v>0.49</v>
      </c>
      <c r="N7665" s="14" t="s">
        <v>83</v>
      </c>
      <c r="P7665" s="16"/>
      <c r="T7665" s="17"/>
    </row>
    <row r="7666" spans="2:20" ht="14.25" customHeight="1" x14ac:dyDescent="0.3">
      <c r="B7666" s="6" t="s">
        <v>61</v>
      </c>
      <c r="C7666" s="6">
        <v>1185732</v>
      </c>
      <c r="D7666" s="7">
        <v>44387</v>
      </c>
      <c r="E7666" s="6" t="s">
        <v>15</v>
      </c>
      <c r="F7666" s="6" t="s">
        <v>131</v>
      </c>
      <c r="G7666" s="6" t="s">
        <v>132</v>
      </c>
      <c r="H7666" s="8" t="s">
        <v>22</v>
      </c>
      <c r="I7666" s="9">
        <v>54</v>
      </c>
      <c r="J7666" s="10">
        <v>94</v>
      </c>
      <c r="K7666" s="11">
        <v>5076</v>
      </c>
      <c r="L7666" s="11">
        <v>2385.7199999999998</v>
      </c>
      <c r="M7666" s="12">
        <v>0.47</v>
      </c>
      <c r="N7666" s="14" t="s">
        <v>83</v>
      </c>
      <c r="P7666" s="16"/>
      <c r="T7666" s="17"/>
    </row>
    <row r="7667" spans="2:20" ht="14.25" customHeight="1" x14ac:dyDescent="0.3">
      <c r="B7667" s="6" t="s">
        <v>61</v>
      </c>
      <c r="C7667" s="6">
        <v>1185732</v>
      </c>
      <c r="D7667" s="7">
        <v>44387</v>
      </c>
      <c r="E7667" s="6" t="s">
        <v>15</v>
      </c>
      <c r="F7667" s="6" t="s">
        <v>131</v>
      </c>
      <c r="G7667" s="6" t="s">
        <v>132</v>
      </c>
      <c r="H7667" s="8" t="s">
        <v>23</v>
      </c>
      <c r="I7667" s="9">
        <v>61</v>
      </c>
      <c r="J7667" s="10">
        <v>125</v>
      </c>
      <c r="K7667" s="11">
        <v>7625</v>
      </c>
      <c r="L7667" s="11">
        <v>3965</v>
      </c>
      <c r="M7667" s="12">
        <v>0.52</v>
      </c>
      <c r="N7667" s="14" t="s">
        <v>83</v>
      </c>
      <c r="P7667" s="16"/>
      <c r="T7667" s="17"/>
    </row>
    <row r="7668" spans="2:20" ht="14.25" customHeight="1" x14ac:dyDescent="0.3">
      <c r="B7668" s="6" t="s">
        <v>61</v>
      </c>
      <c r="C7668" s="6">
        <v>1185732</v>
      </c>
      <c r="D7668" s="7">
        <v>44419</v>
      </c>
      <c r="E7668" s="6" t="s">
        <v>15</v>
      </c>
      <c r="F7668" s="6" t="s">
        <v>131</v>
      </c>
      <c r="G7668" s="6" t="s">
        <v>132</v>
      </c>
      <c r="H7668" s="8" t="s">
        <v>17</v>
      </c>
      <c r="I7668" s="9">
        <v>58</v>
      </c>
      <c r="J7668" s="10">
        <v>176</v>
      </c>
      <c r="K7668" s="11">
        <v>10208</v>
      </c>
      <c r="L7668" s="11">
        <v>6124.8</v>
      </c>
      <c r="M7668" s="12">
        <v>0.6</v>
      </c>
      <c r="N7668" s="14" t="s">
        <v>83</v>
      </c>
      <c r="P7668" s="16"/>
      <c r="T7668" s="17"/>
    </row>
    <row r="7669" spans="2:20" ht="14.25" customHeight="1" x14ac:dyDescent="0.3">
      <c r="B7669" s="6" t="s">
        <v>61</v>
      </c>
      <c r="C7669" s="6">
        <v>1185732</v>
      </c>
      <c r="D7669" s="7">
        <v>44419</v>
      </c>
      <c r="E7669" s="6" t="s">
        <v>15</v>
      </c>
      <c r="F7669" s="6" t="s">
        <v>131</v>
      </c>
      <c r="G7669" s="6" t="s">
        <v>132</v>
      </c>
      <c r="H7669" s="8" t="s">
        <v>19</v>
      </c>
      <c r="I7669" s="9">
        <v>53</v>
      </c>
      <c r="J7669" s="10">
        <v>106</v>
      </c>
      <c r="K7669" s="11">
        <v>5618</v>
      </c>
      <c r="L7669" s="11">
        <v>3314.6200000000003</v>
      </c>
      <c r="M7669" s="12">
        <v>0.59000000000000008</v>
      </c>
      <c r="N7669" s="14" t="s">
        <v>83</v>
      </c>
      <c r="P7669" s="16"/>
      <c r="T7669" s="17"/>
    </row>
    <row r="7670" spans="2:20" ht="14.25" customHeight="1" x14ac:dyDescent="0.3">
      <c r="B7670" s="6" t="s">
        <v>61</v>
      </c>
      <c r="C7670" s="6">
        <v>1185732</v>
      </c>
      <c r="D7670" s="7">
        <v>44419</v>
      </c>
      <c r="E7670" s="6" t="s">
        <v>15</v>
      </c>
      <c r="F7670" s="6" t="s">
        <v>131</v>
      </c>
      <c r="G7670" s="6" t="s">
        <v>132</v>
      </c>
      <c r="H7670" s="8" t="s">
        <v>20</v>
      </c>
      <c r="I7670" s="9">
        <v>48</v>
      </c>
      <c r="J7670" s="10">
        <v>105</v>
      </c>
      <c r="K7670" s="11">
        <v>5040</v>
      </c>
      <c r="L7670" s="11">
        <v>2318.3999999999996</v>
      </c>
      <c r="M7670" s="12">
        <v>0.45999999999999996</v>
      </c>
      <c r="N7670" s="14" t="s">
        <v>83</v>
      </c>
      <c r="P7670" s="16"/>
      <c r="T7670" s="17"/>
    </row>
    <row r="7671" spans="2:20" ht="14.25" customHeight="1" x14ac:dyDescent="0.3">
      <c r="B7671" s="6" t="s">
        <v>61</v>
      </c>
      <c r="C7671" s="6">
        <v>1185732</v>
      </c>
      <c r="D7671" s="7">
        <v>44419</v>
      </c>
      <c r="E7671" s="6" t="s">
        <v>15</v>
      </c>
      <c r="F7671" s="6" t="s">
        <v>131</v>
      </c>
      <c r="G7671" s="6" t="s">
        <v>132</v>
      </c>
      <c r="H7671" s="8" t="s">
        <v>21</v>
      </c>
      <c r="I7671" s="9">
        <v>49</v>
      </c>
      <c r="J7671" s="10">
        <v>68</v>
      </c>
      <c r="K7671" s="11">
        <v>3332</v>
      </c>
      <c r="L7671" s="11">
        <v>1566.04</v>
      </c>
      <c r="M7671" s="12">
        <v>0.47</v>
      </c>
      <c r="N7671" s="14" t="s">
        <v>83</v>
      </c>
      <c r="P7671" s="16"/>
      <c r="T7671" s="17"/>
    </row>
    <row r="7672" spans="2:20" ht="14.25" customHeight="1" x14ac:dyDescent="0.3">
      <c r="B7672" s="6" t="s">
        <v>61</v>
      </c>
      <c r="C7672" s="6">
        <v>1185732</v>
      </c>
      <c r="D7672" s="7">
        <v>44419</v>
      </c>
      <c r="E7672" s="6" t="s">
        <v>15</v>
      </c>
      <c r="F7672" s="6" t="s">
        <v>131</v>
      </c>
      <c r="G7672" s="6" t="s">
        <v>132</v>
      </c>
      <c r="H7672" s="8" t="s">
        <v>22</v>
      </c>
      <c r="I7672" s="9">
        <v>57</v>
      </c>
      <c r="J7672" s="10">
        <v>65</v>
      </c>
      <c r="K7672" s="11">
        <v>3705</v>
      </c>
      <c r="L7672" s="11">
        <v>1815.45</v>
      </c>
      <c r="M7672" s="12">
        <v>0.49</v>
      </c>
      <c r="N7672" s="14" t="s">
        <v>83</v>
      </c>
      <c r="P7672" s="16"/>
      <c r="T7672" s="17"/>
    </row>
    <row r="7673" spans="2:20" ht="14.25" customHeight="1" x14ac:dyDescent="0.3">
      <c r="B7673" s="6" t="s">
        <v>61</v>
      </c>
      <c r="C7673" s="6">
        <v>1185732</v>
      </c>
      <c r="D7673" s="7">
        <v>44419</v>
      </c>
      <c r="E7673" s="6" t="s">
        <v>15</v>
      </c>
      <c r="F7673" s="6" t="s">
        <v>131</v>
      </c>
      <c r="G7673" s="6" t="s">
        <v>132</v>
      </c>
      <c r="H7673" s="8" t="s">
        <v>23</v>
      </c>
      <c r="I7673" s="9">
        <v>61</v>
      </c>
      <c r="J7673" s="10">
        <v>104</v>
      </c>
      <c r="K7673" s="11">
        <v>6344</v>
      </c>
      <c r="L7673" s="11">
        <v>3235.44</v>
      </c>
      <c r="M7673" s="12">
        <v>0.51</v>
      </c>
      <c r="N7673" s="14" t="s">
        <v>83</v>
      </c>
      <c r="P7673" s="16"/>
      <c r="T7673" s="17"/>
    </row>
    <row r="7674" spans="2:20" ht="14.25" customHeight="1" x14ac:dyDescent="0.3">
      <c r="B7674" s="6" t="s">
        <v>61</v>
      </c>
      <c r="C7674" s="6">
        <v>1185732</v>
      </c>
      <c r="D7674" s="7">
        <v>44449</v>
      </c>
      <c r="E7674" s="6" t="s">
        <v>15</v>
      </c>
      <c r="F7674" s="6" t="s">
        <v>131</v>
      </c>
      <c r="G7674" s="6" t="s">
        <v>132</v>
      </c>
      <c r="H7674" s="8" t="s">
        <v>17</v>
      </c>
      <c r="I7674" s="9">
        <v>56</v>
      </c>
      <c r="J7674" s="10">
        <v>137</v>
      </c>
      <c r="K7674" s="11">
        <v>7672</v>
      </c>
      <c r="L7674" s="11">
        <v>4373.0400000000009</v>
      </c>
      <c r="M7674" s="12">
        <v>0.57000000000000006</v>
      </c>
      <c r="N7674" s="14" t="s">
        <v>83</v>
      </c>
      <c r="P7674" s="16"/>
      <c r="T7674" s="17"/>
    </row>
    <row r="7675" spans="2:20" ht="14.25" customHeight="1" x14ac:dyDescent="0.3">
      <c r="B7675" s="6" t="s">
        <v>61</v>
      </c>
      <c r="C7675" s="6">
        <v>1185732</v>
      </c>
      <c r="D7675" s="7">
        <v>44449</v>
      </c>
      <c r="E7675" s="6" t="s">
        <v>15</v>
      </c>
      <c r="F7675" s="6" t="s">
        <v>131</v>
      </c>
      <c r="G7675" s="6" t="s">
        <v>132</v>
      </c>
      <c r="H7675" s="8" t="s">
        <v>19</v>
      </c>
      <c r="I7675" s="9">
        <v>50</v>
      </c>
      <c r="J7675" s="10">
        <v>85</v>
      </c>
      <c r="K7675" s="11">
        <v>4250</v>
      </c>
      <c r="L7675" s="11">
        <v>2550</v>
      </c>
      <c r="M7675" s="12">
        <v>0.6</v>
      </c>
      <c r="N7675" s="14" t="s">
        <v>83</v>
      </c>
      <c r="P7675" s="16"/>
      <c r="T7675" s="17"/>
    </row>
    <row r="7676" spans="2:20" ht="14.25" customHeight="1" x14ac:dyDescent="0.3">
      <c r="B7676" s="6" t="s">
        <v>61</v>
      </c>
      <c r="C7676" s="6">
        <v>1185732</v>
      </c>
      <c r="D7676" s="7">
        <v>44449</v>
      </c>
      <c r="E7676" s="6" t="s">
        <v>15</v>
      </c>
      <c r="F7676" s="6" t="s">
        <v>131</v>
      </c>
      <c r="G7676" s="6" t="s">
        <v>132</v>
      </c>
      <c r="H7676" s="8" t="s">
        <v>20</v>
      </c>
      <c r="I7676" s="9">
        <v>46</v>
      </c>
      <c r="J7676" s="10">
        <v>56</v>
      </c>
      <c r="K7676" s="11">
        <v>2576</v>
      </c>
      <c r="L7676" s="11">
        <v>1288</v>
      </c>
      <c r="M7676" s="12">
        <v>0.5</v>
      </c>
      <c r="N7676" s="14" t="s">
        <v>83</v>
      </c>
      <c r="P7676" s="16"/>
      <c r="T7676" s="17"/>
    </row>
    <row r="7677" spans="2:20" ht="14.25" customHeight="1" x14ac:dyDescent="0.3">
      <c r="B7677" s="6" t="s">
        <v>61</v>
      </c>
      <c r="C7677" s="6">
        <v>1185732</v>
      </c>
      <c r="D7677" s="7">
        <v>44449</v>
      </c>
      <c r="E7677" s="6" t="s">
        <v>15</v>
      </c>
      <c r="F7677" s="6" t="s">
        <v>131</v>
      </c>
      <c r="G7677" s="6" t="s">
        <v>132</v>
      </c>
      <c r="H7677" s="8" t="s">
        <v>21</v>
      </c>
      <c r="I7677" s="9">
        <v>45</v>
      </c>
      <c r="J7677" s="10">
        <v>52</v>
      </c>
      <c r="K7677" s="11">
        <v>2340</v>
      </c>
      <c r="L7677" s="11">
        <v>1146.5999999999999</v>
      </c>
      <c r="M7677" s="12">
        <v>0.49</v>
      </c>
      <c r="N7677" s="14" t="s">
        <v>83</v>
      </c>
      <c r="P7677" s="16"/>
      <c r="T7677" s="17"/>
    </row>
    <row r="7678" spans="2:20" ht="14.25" customHeight="1" x14ac:dyDescent="0.3">
      <c r="B7678" s="6" t="s">
        <v>61</v>
      </c>
      <c r="C7678" s="6">
        <v>1185732</v>
      </c>
      <c r="D7678" s="7">
        <v>44449</v>
      </c>
      <c r="E7678" s="6" t="s">
        <v>15</v>
      </c>
      <c r="F7678" s="6" t="s">
        <v>131</v>
      </c>
      <c r="G7678" s="6" t="s">
        <v>132</v>
      </c>
      <c r="H7678" s="8" t="s">
        <v>22</v>
      </c>
      <c r="I7678" s="9">
        <v>58</v>
      </c>
      <c r="J7678" s="10">
        <v>50</v>
      </c>
      <c r="K7678" s="11">
        <v>2900</v>
      </c>
      <c r="L7678" s="11">
        <v>1363</v>
      </c>
      <c r="M7678" s="12">
        <v>0.47</v>
      </c>
      <c r="N7678" s="14" t="s">
        <v>83</v>
      </c>
      <c r="P7678" s="16"/>
      <c r="T7678" s="17"/>
    </row>
    <row r="7679" spans="2:20" ht="14.25" customHeight="1" x14ac:dyDescent="0.3">
      <c r="B7679" s="6" t="s">
        <v>61</v>
      </c>
      <c r="C7679" s="6">
        <v>1185732</v>
      </c>
      <c r="D7679" s="7">
        <v>44449</v>
      </c>
      <c r="E7679" s="6" t="s">
        <v>15</v>
      </c>
      <c r="F7679" s="6" t="s">
        <v>131</v>
      </c>
      <c r="G7679" s="6" t="s">
        <v>132</v>
      </c>
      <c r="H7679" s="8" t="s">
        <v>23</v>
      </c>
      <c r="I7679" s="9">
        <v>59</v>
      </c>
      <c r="J7679" s="10">
        <v>78</v>
      </c>
      <c r="K7679" s="11">
        <v>4602</v>
      </c>
      <c r="L7679" s="11">
        <v>2531.1</v>
      </c>
      <c r="M7679" s="12">
        <v>0.54999999999999993</v>
      </c>
      <c r="N7679" s="14" t="s">
        <v>83</v>
      </c>
      <c r="P7679" s="16"/>
      <c r="T7679" s="17"/>
    </row>
    <row r="7680" spans="2:20" ht="14.25" customHeight="1" x14ac:dyDescent="0.3">
      <c r="B7680" s="6" t="s">
        <v>61</v>
      </c>
      <c r="C7680" s="6">
        <v>1185732</v>
      </c>
      <c r="D7680" s="7">
        <v>44481</v>
      </c>
      <c r="E7680" s="6" t="s">
        <v>15</v>
      </c>
      <c r="F7680" s="6" t="s">
        <v>131</v>
      </c>
      <c r="G7680" s="6" t="s">
        <v>132</v>
      </c>
      <c r="H7680" s="8" t="s">
        <v>17</v>
      </c>
      <c r="I7680" s="9">
        <v>62</v>
      </c>
      <c r="J7680" s="10">
        <v>133</v>
      </c>
      <c r="K7680" s="11">
        <v>8246</v>
      </c>
      <c r="L7680" s="11">
        <v>4947.5999999999995</v>
      </c>
      <c r="M7680" s="12">
        <v>0.6</v>
      </c>
      <c r="N7680" s="14" t="s">
        <v>83</v>
      </c>
      <c r="P7680" s="16"/>
      <c r="T7680" s="17"/>
    </row>
    <row r="7681" spans="2:20" ht="14.25" customHeight="1" x14ac:dyDescent="0.3">
      <c r="B7681" s="6" t="s">
        <v>61</v>
      </c>
      <c r="C7681" s="6">
        <v>1185732</v>
      </c>
      <c r="D7681" s="7">
        <v>44481</v>
      </c>
      <c r="E7681" s="6" t="s">
        <v>15</v>
      </c>
      <c r="F7681" s="6" t="s">
        <v>131</v>
      </c>
      <c r="G7681" s="6" t="s">
        <v>132</v>
      </c>
      <c r="H7681" s="8" t="s">
        <v>19</v>
      </c>
      <c r="I7681" s="9">
        <v>54</v>
      </c>
      <c r="J7681" s="10">
        <v>75</v>
      </c>
      <c r="K7681" s="11">
        <v>4050</v>
      </c>
      <c r="L7681" s="11">
        <v>2389.5000000000005</v>
      </c>
      <c r="M7681" s="12">
        <v>0.59000000000000008</v>
      </c>
      <c r="N7681" s="14" t="s">
        <v>83</v>
      </c>
      <c r="P7681" s="16"/>
      <c r="T7681" s="17"/>
    </row>
    <row r="7682" spans="2:20" ht="14.25" customHeight="1" x14ac:dyDescent="0.3">
      <c r="B7682" s="6" t="s">
        <v>61</v>
      </c>
      <c r="C7682" s="6">
        <v>1185732</v>
      </c>
      <c r="D7682" s="7">
        <v>44481</v>
      </c>
      <c r="E7682" s="6" t="s">
        <v>15</v>
      </c>
      <c r="F7682" s="6" t="s">
        <v>131</v>
      </c>
      <c r="G7682" s="6" t="s">
        <v>132</v>
      </c>
      <c r="H7682" s="8" t="s">
        <v>20</v>
      </c>
      <c r="I7682" s="9">
        <v>59</v>
      </c>
      <c r="J7682" s="10">
        <v>54</v>
      </c>
      <c r="K7682" s="11">
        <v>3186</v>
      </c>
      <c r="L7682" s="11">
        <v>1593</v>
      </c>
      <c r="M7682" s="12">
        <v>0.5</v>
      </c>
      <c r="N7682" s="14" t="s">
        <v>83</v>
      </c>
      <c r="P7682" s="16"/>
      <c r="T7682" s="17"/>
    </row>
    <row r="7683" spans="2:20" ht="14.25" customHeight="1" x14ac:dyDescent="0.3">
      <c r="B7683" s="6" t="s">
        <v>61</v>
      </c>
      <c r="C7683" s="6">
        <v>1185732</v>
      </c>
      <c r="D7683" s="7">
        <v>44481</v>
      </c>
      <c r="E7683" s="6" t="s">
        <v>15</v>
      </c>
      <c r="F7683" s="6" t="s">
        <v>131</v>
      </c>
      <c r="G7683" s="6" t="s">
        <v>132</v>
      </c>
      <c r="H7683" s="8" t="s">
        <v>21</v>
      </c>
      <c r="I7683" s="9">
        <v>55</v>
      </c>
      <c r="J7683" s="10">
        <v>46</v>
      </c>
      <c r="K7683" s="11">
        <v>2530</v>
      </c>
      <c r="L7683" s="11">
        <v>1214.3999999999999</v>
      </c>
      <c r="M7683" s="12">
        <v>0.48</v>
      </c>
      <c r="N7683" s="14" t="s">
        <v>83</v>
      </c>
      <c r="P7683" s="16"/>
      <c r="T7683" s="17"/>
    </row>
    <row r="7684" spans="2:20" ht="14.25" customHeight="1" x14ac:dyDescent="0.3">
      <c r="B7684" s="6" t="s">
        <v>61</v>
      </c>
      <c r="C7684" s="6">
        <v>1185732</v>
      </c>
      <c r="D7684" s="7">
        <v>44481</v>
      </c>
      <c r="E7684" s="6" t="s">
        <v>15</v>
      </c>
      <c r="F7684" s="6" t="s">
        <v>131</v>
      </c>
      <c r="G7684" s="6" t="s">
        <v>132</v>
      </c>
      <c r="H7684" s="8" t="s">
        <v>22</v>
      </c>
      <c r="I7684" s="9">
        <v>66</v>
      </c>
      <c r="J7684" s="10">
        <v>51</v>
      </c>
      <c r="K7684" s="11">
        <v>3366</v>
      </c>
      <c r="L7684" s="11">
        <v>1615.6799999999998</v>
      </c>
      <c r="M7684" s="12">
        <v>0.48</v>
      </c>
      <c r="N7684" s="14" t="s">
        <v>83</v>
      </c>
      <c r="P7684" s="16"/>
      <c r="T7684" s="17"/>
    </row>
    <row r="7685" spans="2:20" ht="14.25" customHeight="1" x14ac:dyDescent="0.3">
      <c r="B7685" s="6" t="s">
        <v>30</v>
      </c>
      <c r="C7685" s="6">
        <v>1185732</v>
      </c>
      <c r="D7685" s="7">
        <v>44481</v>
      </c>
      <c r="E7685" s="6" t="s">
        <v>15</v>
      </c>
      <c r="F7685" s="6" t="s">
        <v>131</v>
      </c>
      <c r="G7685" s="6" t="s">
        <v>132</v>
      </c>
      <c r="H7685" s="8" t="s">
        <v>23</v>
      </c>
      <c r="I7685" s="9">
        <v>71</v>
      </c>
      <c r="J7685" s="10">
        <v>81</v>
      </c>
      <c r="K7685" s="11">
        <v>5751</v>
      </c>
      <c r="L7685" s="11">
        <v>3048.03</v>
      </c>
      <c r="M7685" s="12">
        <v>0.53</v>
      </c>
      <c r="N7685" s="14" t="s">
        <v>83</v>
      </c>
      <c r="P7685" s="16"/>
      <c r="T7685" s="17"/>
    </row>
    <row r="7686" spans="2:20" ht="14.25" customHeight="1" x14ac:dyDescent="0.3">
      <c r="B7686" s="6" t="s">
        <v>30</v>
      </c>
      <c r="C7686" s="6">
        <v>1185732</v>
      </c>
      <c r="D7686" s="7">
        <v>44511</v>
      </c>
      <c r="E7686" s="6" t="s">
        <v>15</v>
      </c>
      <c r="F7686" s="6" t="s">
        <v>131</v>
      </c>
      <c r="G7686" s="6" t="s">
        <v>132</v>
      </c>
      <c r="H7686" s="8" t="s">
        <v>17</v>
      </c>
      <c r="I7686" s="9">
        <v>64</v>
      </c>
      <c r="J7686" s="10">
        <v>126</v>
      </c>
      <c r="K7686" s="11">
        <v>8064</v>
      </c>
      <c r="L7686" s="11">
        <v>4838.3999999999996</v>
      </c>
      <c r="M7686" s="12">
        <v>0.6</v>
      </c>
      <c r="N7686" s="14" t="s">
        <v>83</v>
      </c>
      <c r="P7686" s="16"/>
      <c r="T7686" s="17"/>
    </row>
    <row r="7687" spans="2:20" ht="14.25" customHeight="1" x14ac:dyDescent="0.3">
      <c r="B7687" s="6" t="s">
        <v>30</v>
      </c>
      <c r="C7687" s="6">
        <v>1185732</v>
      </c>
      <c r="D7687" s="7">
        <v>44511</v>
      </c>
      <c r="E7687" s="6" t="s">
        <v>15</v>
      </c>
      <c r="F7687" s="6" t="s">
        <v>131</v>
      </c>
      <c r="G7687" s="6" t="s">
        <v>132</v>
      </c>
      <c r="H7687" s="8" t="s">
        <v>19</v>
      </c>
      <c r="I7687" s="9">
        <v>55</v>
      </c>
      <c r="J7687" s="10">
        <v>81</v>
      </c>
      <c r="K7687" s="11">
        <v>4455</v>
      </c>
      <c r="L7687" s="11">
        <v>2583.9</v>
      </c>
      <c r="M7687" s="12">
        <v>0.58000000000000007</v>
      </c>
      <c r="N7687" s="14" t="s">
        <v>83</v>
      </c>
      <c r="P7687" s="16"/>
      <c r="T7687" s="17"/>
    </row>
    <row r="7688" spans="2:20" ht="14.25" customHeight="1" x14ac:dyDescent="0.3">
      <c r="B7688" s="6" t="s">
        <v>30</v>
      </c>
      <c r="C7688" s="6">
        <v>1185732</v>
      </c>
      <c r="D7688" s="7">
        <v>44511</v>
      </c>
      <c r="E7688" s="6" t="s">
        <v>15</v>
      </c>
      <c r="F7688" s="6" t="s">
        <v>131</v>
      </c>
      <c r="G7688" s="6" t="s">
        <v>132</v>
      </c>
      <c r="H7688" s="8" t="s">
        <v>20</v>
      </c>
      <c r="I7688" s="9">
        <v>57</v>
      </c>
      <c r="J7688" s="10">
        <v>96</v>
      </c>
      <c r="K7688" s="11">
        <v>5472</v>
      </c>
      <c r="L7688" s="11">
        <v>2626.56</v>
      </c>
      <c r="M7688" s="12">
        <v>0.48</v>
      </c>
      <c r="N7688" s="14" t="s">
        <v>83</v>
      </c>
      <c r="P7688" s="16"/>
      <c r="T7688" s="17"/>
    </row>
    <row r="7689" spans="2:20" ht="14.25" customHeight="1" x14ac:dyDescent="0.3">
      <c r="B7689" s="6" t="s">
        <v>61</v>
      </c>
      <c r="C7689" s="6">
        <v>1185732</v>
      </c>
      <c r="D7689" s="7">
        <v>44511</v>
      </c>
      <c r="E7689" s="6" t="s">
        <v>15</v>
      </c>
      <c r="F7689" s="6" t="s">
        <v>131</v>
      </c>
      <c r="G7689" s="6" t="s">
        <v>132</v>
      </c>
      <c r="H7689" s="8" t="s">
        <v>21</v>
      </c>
      <c r="I7689" s="9">
        <v>55</v>
      </c>
      <c r="J7689" s="10">
        <v>75</v>
      </c>
      <c r="K7689" s="11">
        <v>4125</v>
      </c>
      <c r="L7689" s="11">
        <v>2062.5</v>
      </c>
      <c r="M7689" s="12">
        <v>0.5</v>
      </c>
      <c r="N7689" s="14" t="s">
        <v>83</v>
      </c>
      <c r="P7689" s="16"/>
      <c r="T7689" s="17"/>
    </row>
    <row r="7690" spans="2:20" ht="14.25" customHeight="1" x14ac:dyDescent="0.3">
      <c r="B7690" s="6" t="s">
        <v>61</v>
      </c>
      <c r="C7690" s="6">
        <v>1185732</v>
      </c>
      <c r="D7690" s="7">
        <v>44511</v>
      </c>
      <c r="E7690" s="6" t="s">
        <v>15</v>
      </c>
      <c r="F7690" s="6" t="s">
        <v>131</v>
      </c>
      <c r="G7690" s="6" t="s">
        <v>132</v>
      </c>
      <c r="H7690" s="8" t="s">
        <v>22</v>
      </c>
      <c r="I7690" s="9">
        <v>67</v>
      </c>
      <c r="J7690" s="10">
        <v>80</v>
      </c>
      <c r="K7690" s="11">
        <v>5360</v>
      </c>
      <c r="L7690" s="11">
        <v>2680</v>
      </c>
      <c r="M7690" s="12">
        <v>0.5</v>
      </c>
      <c r="N7690" s="14" t="s">
        <v>83</v>
      </c>
      <c r="P7690" s="16"/>
      <c r="T7690" s="17"/>
    </row>
    <row r="7691" spans="2:20" ht="14.25" customHeight="1" x14ac:dyDescent="0.3">
      <c r="B7691" s="6" t="s">
        <v>61</v>
      </c>
      <c r="C7691" s="6">
        <v>1185732</v>
      </c>
      <c r="D7691" s="7">
        <v>44511</v>
      </c>
      <c r="E7691" s="6" t="s">
        <v>15</v>
      </c>
      <c r="F7691" s="6" t="s">
        <v>131</v>
      </c>
      <c r="G7691" s="6" t="s">
        <v>132</v>
      </c>
      <c r="H7691" s="8" t="s">
        <v>23</v>
      </c>
      <c r="I7691" s="9">
        <v>70</v>
      </c>
      <c r="J7691" s="10">
        <v>94</v>
      </c>
      <c r="K7691" s="11">
        <v>6580</v>
      </c>
      <c r="L7691" s="11">
        <v>3487.4</v>
      </c>
      <c r="M7691" s="12">
        <v>0.53</v>
      </c>
      <c r="N7691" s="14" t="s">
        <v>83</v>
      </c>
      <c r="P7691" s="16"/>
      <c r="T7691" s="17"/>
    </row>
    <row r="7692" spans="2:20" ht="14.25" customHeight="1" x14ac:dyDescent="0.3">
      <c r="B7692" s="6" t="s">
        <v>61</v>
      </c>
      <c r="C7692" s="6">
        <v>1185732</v>
      </c>
      <c r="D7692" s="7">
        <v>44540</v>
      </c>
      <c r="E7692" s="6" t="s">
        <v>15</v>
      </c>
      <c r="F7692" s="6" t="s">
        <v>131</v>
      </c>
      <c r="G7692" s="6" t="s">
        <v>132</v>
      </c>
      <c r="H7692" s="8" t="s">
        <v>17</v>
      </c>
      <c r="I7692" s="9">
        <v>64</v>
      </c>
      <c r="J7692" s="10">
        <v>168</v>
      </c>
      <c r="K7692" s="11">
        <v>10752</v>
      </c>
      <c r="L7692" s="11">
        <v>6451.2</v>
      </c>
      <c r="M7692" s="12">
        <v>0.6</v>
      </c>
      <c r="N7692" s="14" t="s">
        <v>83</v>
      </c>
      <c r="P7692" s="16"/>
      <c r="T7692" s="17"/>
    </row>
    <row r="7693" spans="2:20" ht="14.25" customHeight="1" x14ac:dyDescent="0.3">
      <c r="B7693" s="6" t="s">
        <v>61</v>
      </c>
      <c r="C7693" s="6">
        <v>1185732</v>
      </c>
      <c r="D7693" s="7">
        <v>44540</v>
      </c>
      <c r="E7693" s="6" t="s">
        <v>15</v>
      </c>
      <c r="F7693" s="6" t="s">
        <v>131</v>
      </c>
      <c r="G7693" s="6" t="s">
        <v>132</v>
      </c>
      <c r="H7693" s="8" t="s">
        <v>19</v>
      </c>
      <c r="I7693" s="9">
        <v>55</v>
      </c>
      <c r="J7693" s="10">
        <v>100</v>
      </c>
      <c r="K7693" s="11">
        <v>5500</v>
      </c>
      <c r="L7693" s="11">
        <v>3025.0000000000005</v>
      </c>
      <c r="M7693" s="12">
        <v>0.55000000000000004</v>
      </c>
      <c r="N7693" s="14" t="s">
        <v>83</v>
      </c>
      <c r="P7693" s="16"/>
      <c r="T7693" s="17"/>
    </row>
    <row r="7694" spans="2:20" ht="14.25" customHeight="1" x14ac:dyDescent="0.3">
      <c r="B7694" s="6" t="s">
        <v>61</v>
      </c>
      <c r="C7694" s="6">
        <v>1185732</v>
      </c>
      <c r="D7694" s="7">
        <v>44540</v>
      </c>
      <c r="E7694" s="6" t="s">
        <v>15</v>
      </c>
      <c r="F7694" s="6" t="s">
        <v>131</v>
      </c>
      <c r="G7694" s="6" t="s">
        <v>132</v>
      </c>
      <c r="H7694" s="8" t="s">
        <v>20</v>
      </c>
      <c r="I7694" s="9">
        <v>55</v>
      </c>
      <c r="J7694" s="10">
        <v>113</v>
      </c>
      <c r="K7694" s="11">
        <v>6215</v>
      </c>
      <c r="L7694" s="11">
        <v>2921.0499999999997</v>
      </c>
      <c r="M7694" s="12">
        <v>0.47</v>
      </c>
      <c r="N7694" s="14" t="s">
        <v>83</v>
      </c>
      <c r="P7694" s="16"/>
      <c r="T7694" s="17"/>
    </row>
    <row r="7695" spans="2:20" ht="14.25" customHeight="1" x14ac:dyDescent="0.3">
      <c r="B7695" s="6" t="s">
        <v>61</v>
      </c>
      <c r="C7695" s="6">
        <v>1185732</v>
      </c>
      <c r="D7695" s="7">
        <v>44540</v>
      </c>
      <c r="E7695" s="6" t="s">
        <v>15</v>
      </c>
      <c r="F7695" s="6" t="s">
        <v>131</v>
      </c>
      <c r="G7695" s="6" t="s">
        <v>132</v>
      </c>
      <c r="H7695" s="8" t="s">
        <v>21</v>
      </c>
      <c r="I7695" s="9">
        <v>56</v>
      </c>
      <c r="J7695" s="10">
        <v>81</v>
      </c>
      <c r="K7695" s="11">
        <v>4536</v>
      </c>
      <c r="L7695" s="11">
        <v>2041.1999999999998</v>
      </c>
      <c r="M7695" s="12">
        <v>0.44999999999999996</v>
      </c>
      <c r="N7695" s="14" t="s">
        <v>83</v>
      </c>
      <c r="P7695" s="16"/>
      <c r="T7695" s="17"/>
    </row>
    <row r="7696" spans="2:20" ht="14.25" customHeight="1" x14ac:dyDescent="0.3">
      <c r="B7696" s="6" t="s">
        <v>61</v>
      </c>
      <c r="C7696" s="6">
        <v>1185732</v>
      </c>
      <c r="D7696" s="7">
        <v>44540</v>
      </c>
      <c r="E7696" s="6" t="s">
        <v>15</v>
      </c>
      <c r="F7696" s="6" t="s">
        <v>131</v>
      </c>
      <c r="G7696" s="6" t="s">
        <v>132</v>
      </c>
      <c r="H7696" s="8" t="s">
        <v>22</v>
      </c>
      <c r="I7696" s="9">
        <v>67</v>
      </c>
      <c r="J7696" s="10">
        <v>81</v>
      </c>
      <c r="K7696" s="11">
        <v>5427</v>
      </c>
      <c r="L7696" s="11">
        <v>2604.96</v>
      </c>
      <c r="M7696" s="12">
        <v>0.48</v>
      </c>
      <c r="N7696" s="14" t="s">
        <v>83</v>
      </c>
      <c r="P7696" s="16"/>
      <c r="T7696" s="17"/>
    </row>
    <row r="7697" spans="2:20" ht="14.25" customHeight="1" x14ac:dyDescent="0.3">
      <c r="B7697" s="6" t="s">
        <v>61</v>
      </c>
      <c r="C7697" s="6">
        <v>1185732</v>
      </c>
      <c r="D7697" s="7">
        <v>44540</v>
      </c>
      <c r="E7697" s="6" t="s">
        <v>15</v>
      </c>
      <c r="F7697" s="6" t="s">
        <v>131</v>
      </c>
      <c r="G7697" s="6" t="s">
        <v>132</v>
      </c>
      <c r="H7697" s="8" t="s">
        <v>23</v>
      </c>
      <c r="I7697" s="9">
        <v>68</v>
      </c>
      <c r="J7697" s="10">
        <v>106</v>
      </c>
      <c r="K7697" s="11">
        <v>7208</v>
      </c>
      <c r="L7697" s="11">
        <v>3748.1600000000003</v>
      </c>
      <c r="M7697" s="12">
        <v>0.52</v>
      </c>
      <c r="N7697" s="14" t="s">
        <v>83</v>
      </c>
      <c r="P7697" s="16"/>
      <c r="T7697" s="17"/>
    </row>
    <row r="7698" spans="2:20" ht="14.25" customHeight="1" x14ac:dyDescent="0.3">
      <c r="B7698" s="6" t="s">
        <v>61</v>
      </c>
      <c r="C7698" s="6">
        <v>1185732</v>
      </c>
      <c r="D7698" s="7">
        <v>44217</v>
      </c>
      <c r="E7698" s="6" t="s">
        <v>15</v>
      </c>
      <c r="F7698" s="6" t="s">
        <v>131</v>
      </c>
      <c r="G7698" s="6" t="s">
        <v>132</v>
      </c>
      <c r="H7698" s="8" t="s">
        <v>17</v>
      </c>
      <c r="I7698" s="9">
        <v>49</v>
      </c>
      <c r="J7698" s="10">
        <v>131</v>
      </c>
      <c r="K7698" s="11">
        <v>6419</v>
      </c>
      <c r="L7698" s="11">
        <v>3530.4500000000003</v>
      </c>
      <c r="M7698" s="12">
        <v>0.55000000000000004</v>
      </c>
      <c r="N7698" s="14" t="s">
        <v>83</v>
      </c>
      <c r="P7698" s="16"/>
      <c r="T7698" s="17"/>
    </row>
    <row r="7699" spans="2:20" ht="14.25" customHeight="1" x14ac:dyDescent="0.3">
      <c r="B7699" s="6" t="s">
        <v>61</v>
      </c>
      <c r="C7699" s="6">
        <v>1185732</v>
      </c>
      <c r="D7699" s="7">
        <v>44217</v>
      </c>
      <c r="E7699" s="6" t="s">
        <v>15</v>
      </c>
      <c r="F7699" s="6" t="s">
        <v>131</v>
      </c>
      <c r="G7699" s="6" t="s">
        <v>132</v>
      </c>
      <c r="H7699" s="8" t="s">
        <v>19</v>
      </c>
      <c r="I7699" s="9">
        <v>45</v>
      </c>
      <c r="J7699" s="10">
        <v>91</v>
      </c>
      <c r="K7699" s="11">
        <v>4095</v>
      </c>
      <c r="L7699" s="11">
        <v>2170.35</v>
      </c>
      <c r="M7699" s="12">
        <v>0.53</v>
      </c>
      <c r="N7699" s="14" t="s">
        <v>83</v>
      </c>
      <c r="P7699" s="16"/>
      <c r="T7699" s="17"/>
    </row>
    <row r="7700" spans="2:20" ht="14.25" customHeight="1" x14ac:dyDescent="0.3">
      <c r="B7700" s="6" t="s">
        <v>61</v>
      </c>
      <c r="C7700" s="6">
        <v>1185732</v>
      </c>
      <c r="D7700" s="7">
        <v>44217</v>
      </c>
      <c r="E7700" s="6" t="s">
        <v>15</v>
      </c>
      <c r="F7700" s="6" t="s">
        <v>131</v>
      </c>
      <c r="G7700" s="6" t="s">
        <v>132</v>
      </c>
      <c r="H7700" s="8" t="s">
        <v>20</v>
      </c>
      <c r="I7700" s="9">
        <v>38</v>
      </c>
      <c r="J7700" s="10">
        <v>81</v>
      </c>
      <c r="K7700" s="11">
        <v>3078</v>
      </c>
      <c r="L7700" s="11">
        <v>1385.1</v>
      </c>
      <c r="M7700" s="12">
        <v>0.44999999999999996</v>
      </c>
      <c r="N7700" s="14" t="s">
        <v>83</v>
      </c>
      <c r="P7700" s="16"/>
      <c r="T7700" s="17"/>
    </row>
    <row r="7701" spans="2:20" ht="14.25" customHeight="1" x14ac:dyDescent="0.3">
      <c r="B7701" s="6" t="s">
        <v>61</v>
      </c>
      <c r="C7701" s="6">
        <v>1185732</v>
      </c>
      <c r="D7701" s="7">
        <v>44217</v>
      </c>
      <c r="E7701" s="6" t="s">
        <v>15</v>
      </c>
      <c r="F7701" s="6" t="s">
        <v>131</v>
      </c>
      <c r="G7701" s="6" t="s">
        <v>132</v>
      </c>
      <c r="H7701" s="8" t="s">
        <v>21</v>
      </c>
      <c r="I7701" s="9">
        <v>43</v>
      </c>
      <c r="J7701" s="10">
        <v>46</v>
      </c>
      <c r="K7701" s="11">
        <v>1978</v>
      </c>
      <c r="L7701" s="11">
        <v>791.2</v>
      </c>
      <c r="M7701" s="12">
        <v>0.4</v>
      </c>
      <c r="N7701" s="14" t="s">
        <v>83</v>
      </c>
      <c r="P7701" s="16"/>
      <c r="T7701" s="17"/>
    </row>
    <row r="7702" spans="2:20" ht="14.25" customHeight="1" x14ac:dyDescent="0.3">
      <c r="B7702" s="6" t="s">
        <v>61</v>
      </c>
      <c r="C7702" s="6">
        <v>1185732</v>
      </c>
      <c r="D7702" s="7">
        <v>44217</v>
      </c>
      <c r="E7702" s="6" t="s">
        <v>15</v>
      </c>
      <c r="F7702" s="6" t="s">
        <v>131</v>
      </c>
      <c r="G7702" s="6" t="s">
        <v>132</v>
      </c>
      <c r="H7702" s="8" t="s">
        <v>22</v>
      </c>
      <c r="I7702" s="9">
        <v>59</v>
      </c>
      <c r="J7702" s="10">
        <v>56</v>
      </c>
      <c r="K7702" s="11">
        <v>3304</v>
      </c>
      <c r="L7702" s="11">
        <v>1453.76</v>
      </c>
      <c r="M7702" s="12">
        <v>0.44</v>
      </c>
      <c r="N7702" s="14" t="s">
        <v>83</v>
      </c>
      <c r="P7702" s="16"/>
      <c r="T7702" s="17"/>
    </row>
    <row r="7703" spans="2:20" ht="14.25" customHeight="1" x14ac:dyDescent="0.3">
      <c r="B7703" s="6" t="s">
        <v>61</v>
      </c>
      <c r="C7703" s="6">
        <v>1185732</v>
      </c>
      <c r="D7703" s="7">
        <v>44217</v>
      </c>
      <c r="E7703" s="6" t="s">
        <v>15</v>
      </c>
      <c r="F7703" s="6" t="s">
        <v>131</v>
      </c>
      <c r="G7703" s="6" t="s">
        <v>132</v>
      </c>
      <c r="H7703" s="8" t="s">
        <v>23</v>
      </c>
      <c r="I7703" s="9">
        <v>49</v>
      </c>
      <c r="J7703" s="10">
        <v>88</v>
      </c>
      <c r="K7703" s="11">
        <v>4312</v>
      </c>
      <c r="L7703" s="11">
        <v>1940.3999999999999</v>
      </c>
      <c r="M7703" s="12">
        <v>0.44999999999999996</v>
      </c>
      <c r="N7703" s="14" t="s">
        <v>83</v>
      </c>
      <c r="P7703" s="16"/>
      <c r="T7703" s="17"/>
    </row>
    <row r="7704" spans="2:20" ht="14.25" customHeight="1" x14ac:dyDescent="0.3">
      <c r="B7704" s="6" t="s">
        <v>61</v>
      </c>
      <c r="C7704" s="6">
        <v>1185732</v>
      </c>
      <c r="D7704" s="7">
        <v>44246</v>
      </c>
      <c r="E7704" s="6" t="s">
        <v>15</v>
      </c>
      <c r="F7704" s="6" t="s">
        <v>131</v>
      </c>
      <c r="G7704" s="6" t="s">
        <v>132</v>
      </c>
      <c r="H7704" s="8" t="s">
        <v>17</v>
      </c>
      <c r="I7704" s="9">
        <v>49</v>
      </c>
      <c r="J7704" s="10">
        <v>180</v>
      </c>
      <c r="K7704" s="11">
        <v>8820</v>
      </c>
      <c r="L7704" s="11">
        <v>4674.6000000000004</v>
      </c>
      <c r="M7704" s="12">
        <v>0.53</v>
      </c>
      <c r="N7704" s="14" t="s">
        <v>83</v>
      </c>
      <c r="P7704" s="16"/>
      <c r="T7704" s="17"/>
    </row>
    <row r="7705" spans="2:20" ht="14.25" customHeight="1" x14ac:dyDescent="0.3">
      <c r="B7705" s="6" t="s">
        <v>61</v>
      </c>
      <c r="C7705" s="6">
        <v>1185732</v>
      </c>
      <c r="D7705" s="7">
        <v>44246</v>
      </c>
      <c r="E7705" s="6" t="s">
        <v>15</v>
      </c>
      <c r="F7705" s="6" t="s">
        <v>131</v>
      </c>
      <c r="G7705" s="6" t="s">
        <v>132</v>
      </c>
      <c r="H7705" s="8" t="s">
        <v>19</v>
      </c>
      <c r="I7705" s="9">
        <v>45</v>
      </c>
      <c r="J7705" s="10">
        <v>75</v>
      </c>
      <c r="K7705" s="11">
        <v>3375</v>
      </c>
      <c r="L7705" s="11">
        <v>1721.25</v>
      </c>
      <c r="M7705" s="12">
        <v>0.51</v>
      </c>
      <c r="N7705" s="14" t="s">
        <v>83</v>
      </c>
      <c r="P7705" s="16"/>
      <c r="T7705" s="17"/>
    </row>
    <row r="7706" spans="2:20" ht="14.25" customHeight="1" x14ac:dyDescent="0.3">
      <c r="B7706" s="6" t="s">
        <v>61</v>
      </c>
      <c r="C7706" s="6">
        <v>1185732</v>
      </c>
      <c r="D7706" s="7">
        <v>44246</v>
      </c>
      <c r="E7706" s="6" t="s">
        <v>15</v>
      </c>
      <c r="F7706" s="6" t="s">
        <v>131</v>
      </c>
      <c r="G7706" s="6" t="s">
        <v>132</v>
      </c>
      <c r="H7706" s="8" t="s">
        <v>20</v>
      </c>
      <c r="I7706" s="9">
        <v>39</v>
      </c>
      <c r="J7706" s="10">
        <v>90</v>
      </c>
      <c r="K7706" s="11">
        <v>3510</v>
      </c>
      <c r="L7706" s="11">
        <v>1544.4</v>
      </c>
      <c r="M7706" s="12">
        <v>0.44</v>
      </c>
      <c r="N7706" s="14" t="s">
        <v>83</v>
      </c>
      <c r="P7706" s="16"/>
      <c r="T7706" s="17"/>
    </row>
    <row r="7707" spans="2:20" ht="14.25" customHeight="1" x14ac:dyDescent="0.3">
      <c r="B7707" s="6" t="s">
        <v>61</v>
      </c>
      <c r="C7707" s="6">
        <v>1185732</v>
      </c>
      <c r="D7707" s="7">
        <v>44246</v>
      </c>
      <c r="E7707" s="6" t="s">
        <v>15</v>
      </c>
      <c r="F7707" s="6" t="s">
        <v>133</v>
      </c>
      <c r="G7707" s="6" t="s">
        <v>134</v>
      </c>
      <c r="H7707" s="8" t="s">
        <v>21</v>
      </c>
      <c r="I7707" s="9">
        <v>42</v>
      </c>
      <c r="J7707" s="10">
        <v>58</v>
      </c>
      <c r="K7707" s="11">
        <v>2436</v>
      </c>
      <c r="L7707" s="11">
        <v>1047.48</v>
      </c>
      <c r="M7707" s="12">
        <v>0.43</v>
      </c>
      <c r="N7707" s="14" t="s">
        <v>83</v>
      </c>
      <c r="P7707" s="16"/>
      <c r="T7707" s="17"/>
    </row>
    <row r="7708" spans="2:20" ht="14.25" customHeight="1" x14ac:dyDescent="0.3">
      <c r="B7708" s="6" t="s">
        <v>61</v>
      </c>
      <c r="C7708" s="6">
        <v>1185732</v>
      </c>
      <c r="D7708" s="7">
        <v>44246</v>
      </c>
      <c r="E7708" s="6" t="s">
        <v>15</v>
      </c>
      <c r="F7708" s="6" t="s">
        <v>133</v>
      </c>
      <c r="G7708" s="6" t="s">
        <v>134</v>
      </c>
      <c r="H7708" s="8" t="s">
        <v>22</v>
      </c>
      <c r="I7708" s="9">
        <v>56</v>
      </c>
      <c r="J7708" s="10">
        <v>83</v>
      </c>
      <c r="K7708" s="11">
        <v>4648</v>
      </c>
      <c r="L7708" s="11">
        <v>1998.6399999999999</v>
      </c>
      <c r="M7708" s="12">
        <v>0.43</v>
      </c>
      <c r="N7708" s="14" t="s">
        <v>83</v>
      </c>
      <c r="P7708" s="16"/>
      <c r="T7708" s="17"/>
    </row>
    <row r="7709" spans="2:20" ht="14.25" customHeight="1" x14ac:dyDescent="0.3">
      <c r="B7709" s="6" t="s">
        <v>61</v>
      </c>
      <c r="C7709" s="6">
        <v>1185732</v>
      </c>
      <c r="D7709" s="7">
        <v>44246</v>
      </c>
      <c r="E7709" s="6" t="s">
        <v>15</v>
      </c>
      <c r="F7709" s="6" t="s">
        <v>133</v>
      </c>
      <c r="G7709" s="6" t="s">
        <v>134</v>
      </c>
      <c r="H7709" s="8" t="s">
        <v>23</v>
      </c>
      <c r="I7709" s="9">
        <v>46</v>
      </c>
      <c r="J7709" s="10">
        <v>98</v>
      </c>
      <c r="K7709" s="11">
        <v>4508</v>
      </c>
      <c r="L7709" s="11">
        <v>2163.84</v>
      </c>
      <c r="M7709" s="12">
        <v>0.48</v>
      </c>
      <c r="N7709" s="14" t="s">
        <v>83</v>
      </c>
      <c r="P7709" s="16"/>
      <c r="T7709" s="17"/>
    </row>
    <row r="7710" spans="2:20" ht="14.25" customHeight="1" x14ac:dyDescent="0.3">
      <c r="B7710" s="6" t="s">
        <v>61</v>
      </c>
      <c r="C7710" s="6">
        <v>1185732</v>
      </c>
      <c r="D7710" s="7">
        <v>44272</v>
      </c>
      <c r="E7710" s="6" t="s">
        <v>15</v>
      </c>
      <c r="F7710" s="6" t="s">
        <v>133</v>
      </c>
      <c r="G7710" s="6" t="s">
        <v>134</v>
      </c>
      <c r="H7710" s="8" t="s">
        <v>17</v>
      </c>
      <c r="I7710" s="9">
        <v>49</v>
      </c>
      <c r="J7710" s="10">
        <v>165</v>
      </c>
      <c r="K7710" s="11">
        <v>8085</v>
      </c>
      <c r="L7710" s="11">
        <v>4042.5</v>
      </c>
      <c r="M7710" s="12">
        <v>0.5</v>
      </c>
      <c r="N7710" s="14" t="s">
        <v>83</v>
      </c>
      <c r="P7710" s="16"/>
      <c r="T7710" s="17"/>
    </row>
    <row r="7711" spans="2:20" ht="14.25" customHeight="1" x14ac:dyDescent="0.3">
      <c r="B7711" s="6" t="s">
        <v>61</v>
      </c>
      <c r="C7711" s="6">
        <v>1185732</v>
      </c>
      <c r="D7711" s="7">
        <v>44272</v>
      </c>
      <c r="E7711" s="6" t="s">
        <v>15</v>
      </c>
      <c r="F7711" s="6" t="s">
        <v>133</v>
      </c>
      <c r="G7711" s="6" t="s">
        <v>134</v>
      </c>
      <c r="H7711" s="8" t="s">
        <v>19</v>
      </c>
      <c r="I7711" s="9">
        <v>49</v>
      </c>
      <c r="J7711" s="10">
        <v>69</v>
      </c>
      <c r="K7711" s="11">
        <v>3381</v>
      </c>
      <c r="L7711" s="11">
        <v>1724.31</v>
      </c>
      <c r="M7711" s="12">
        <v>0.51</v>
      </c>
      <c r="N7711" s="14" t="s">
        <v>83</v>
      </c>
      <c r="P7711" s="16"/>
      <c r="T7711" s="17"/>
    </row>
    <row r="7712" spans="2:20" ht="14.25" customHeight="1" x14ac:dyDescent="0.3">
      <c r="B7712" s="6" t="s">
        <v>61</v>
      </c>
      <c r="C7712" s="6">
        <v>1185732</v>
      </c>
      <c r="D7712" s="7">
        <v>44272</v>
      </c>
      <c r="E7712" s="6" t="s">
        <v>15</v>
      </c>
      <c r="F7712" s="6" t="s">
        <v>133</v>
      </c>
      <c r="G7712" s="6" t="s">
        <v>134</v>
      </c>
      <c r="H7712" s="8" t="s">
        <v>20</v>
      </c>
      <c r="I7712" s="9">
        <v>38</v>
      </c>
      <c r="J7712" s="10">
        <v>75</v>
      </c>
      <c r="K7712" s="11">
        <v>2850</v>
      </c>
      <c r="L7712" s="11">
        <v>1168.5</v>
      </c>
      <c r="M7712" s="12">
        <v>0.41</v>
      </c>
      <c r="N7712" s="14" t="s">
        <v>83</v>
      </c>
      <c r="P7712" s="16"/>
      <c r="T7712" s="17"/>
    </row>
    <row r="7713" spans="2:20" ht="14.25" customHeight="1" x14ac:dyDescent="0.3">
      <c r="B7713" s="6" t="s">
        <v>61</v>
      </c>
      <c r="C7713" s="6">
        <v>1185732</v>
      </c>
      <c r="D7713" s="7">
        <v>44272</v>
      </c>
      <c r="E7713" s="6" t="s">
        <v>15</v>
      </c>
      <c r="F7713" s="6" t="s">
        <v>133</v>
      </c>
      <c r="G7713" s="6" t="s">
        <v>134</v>
      </c>
      <c r="H7713" s="8" t="s">
        <v>21</v>
      </c>
      <c r="I7713" s="9">
        <v>44</v>
      </c>
      <c r="J7713" s="10">
        <v>38</v>
      </c>
      <c r="K7713" s="11">
        <v>1672</v>
      </c>
      <c r="L7713" s="11">
        <v>702.24</v>
      </c>
      <c r="M7713" s="12">
        <v>0.42</v>
      </c>
      <c r="N7713" s="14" t="s">
        <v>83</v>
      </c>
      <c r="P7713" s="16"/>
      <c r="T7713" s="17"/>
    </row>
    <row r="7714" spans="2:20" ht="14.25" customHeight="1" x14ac:dyDescent="0.3">
      <c r="B7714" s="6" t="s">
        <v>61</v>
      </c>
      <c r="C7714" s="6">
        <v>1185732</v>
      </c>
      <c r="D7714" s="7">
        <v>44272</v>
      </c>
      <c r="E7714" s="6" t="s">
        <v>15</v>
      </c>
      <c r="F7714" s="6" t="s">
        <v>133</v>
      </c>
      <c r="G7714" s="6" t="s">
        <v>134</v>
      </c>
      <c r="H7714" s="8" t="s">
        <v>22</v>
      </c>
      <c r="I7714" s="9">
        <v>58</v>
      </c>
      <c r="J7714" s="10">
        <v>60</v>
      </c>
      <c r="K7714" s="11">
        <v>3480</v>
      </c>
      <c r="L7714" s="11">
        <v>1565.9999999999998</v>
      </c>
      <c r="M7714" s="12">
        <v>0.44999999999999996</v>
      </c>
      <c r="N7714" s="14" t="s">
        <v>83</v>
      </c>
      <c r="P7714" s="16"/>
      <c r="T7714" s="17"/>
    </row>
    <row r="7715" spans="2:20" ht="14.25" customHeight="1" x14ac:dyDescent="0.3">
      <c r="B7715" s="6" t="s">
        <v>61</v>
      </c>
      <c r="C7715" s="6">
        <v>1185732</v>
      </c>
      <c r="D7715" s="7">
        <v>44272</v>
      </c>
      <c r="E7715" s="6" t="s">
        <v>15</v>
      </c>
      <c r="F7715" s="6" t="s">
        <v>133</v>
      </c>
      <c r="G7715" s="6" t="s">
        <v>134</v>
      </c>
      <c r="H7715" s="8" t="s">
        <v>23</v>
      </c>
      <c r="I7715" s="9">
        <v>45</v>
      </c>
      <c r="J7715" s="10">
        <v>75</v>
      </c>
      <c r="K7715" s="11">
        <v>3375</v>
      </c>
      <c r="L7715" s="11">
        <v>1586.25</v>
      </c>
      <c r="M7715" s="12">
        <v>0.47</v>
      </c>
      <c r="N7715" s="14" t="s">
        <v>83</v>
      </c>
      <c r="P7715" s="16"/>
      <c r="T7715" s="17"/>
    </row>
    <row r="7716" spans="2:20" ht="14.25" customHeight="1" x14ac:dyDescent="0.3">
      <c r="B7716" s="6" t="s">
        <v>61</v>
      </c>
      <c r="C7716" s="6">
        <v>1185732</v>
      </c>
      <c r="D7716" s="7">
        <v>44304</v>
      </c>
      <c r="E7716" s="6" t="s">
        <v>15</v>
      </c>
      <c r="F7716" s="6" t="s">
        <v>133</v>
      </c>
      <c r="G7716" s="6" t="s">
        <v>134</v>
      </c>
      <c r="H7716" s="8" t="s">
        <v>17</v>
      </c>
      <c r="I7716" s="9">
        <v>48</v>
      </c>
      <c r="J7716" s="10">
        <v>154</v>
      </c>
      <c r="K7716" s="11">
        <v>7392</v>
      </c>
      <c r="L7716" s="11">
        <v>3917.76</v>
      </c>
      <c r="M7716" s="12">
        <v>0.53</v>
      </c>
      <c r="N7716" s="14" t="s">
        <v>83</v>
      </c>
      <c r="P7716" s="16"/>
      <c r="T7716" s="17"/>
    </row>
    <row r="7717" spans="2:20" ht="14.25" customHeight="1" x14ac:dyDescent="0.3">
      <c r="B7717" s="6" t="s">
        <v>61</v>
      </c>
      <c r="C7717" s="6">
        <v>1185732</v>
      </c>
      <c r="D7717" s="7">
        <v>44304</v>
      </c>
      <c r="E7717" s="6" t="s">
        <v>15</v>
      </c>
      <c r="F7717" s="6" t="s">
        <v>133</v>
      </c>
      <c r="G7717" s="6" t="s">
        <v>134</v>
      </c>
      <c r="H7717" s="8" t="s">
        <v>19</v>
      </c>
      <c r="I7717" s="9">
        <v>49</v>
      </c>
      <c r="J7717" s="10">
        <v>68</v>
      </c>
      <c r="K7717" s="11">
        <v>3332</v>
      </c>
      <c r="L7717" s="11">
        <v>1832.6000000000001</v>
      </c>
      <c r="M7717" s="12">
        <v>0.55000000000000004</v>
      </c>
      <c r="N7717" s="14" t="s">
        <v>83</v>
      </c>
      <c r="P7717" s="16"/>
      <c r="T7717" s="17"/>
    </row>
    <row r="7718" spans="2:20" ht="14.25" customHeight="1" x14ac:dyDescent="0.3">
      <c r="B7718" s="6" t="s">
        <v>61</v>
      </c>
      <c r="C7718" s="6">
        <v>1185732</v>
      </c>
      <c r="D7718" s="7">
        <v>44304</v>
      </c>
      <c r="E7718" s="6" t="s">
        <v>15</v>
      </c>
      <c r="F7718" s="6" t="s">
        <v>133</v>
      </c>
      <c r="G7718" s="6" t="s">
        <v>134</v>
      </c>
      <c r="H7718" s="8" t="s">
        <v>20</v>
      </c>
      <c r="I7718" s="9">
        <v>38</v>
      </c>
      <c r="J7718" s="10">
        <v>73</v>
      </c>
      <c r="K7718" s="11">
        <v>2774</v>
      </c>
      <c r="L7718" s="11">
        <v>1220.56</v>
      </c>
      <c r="M7718" s="12">
        <v>0.44</v>
      </c>
      <c r="N7718" s="14" t="s">
        <v>83</v>
      </c>
      <c r="P7718" s="16"/>
      <c r="T7718" s="17"/>
    </row>
    <row r="7719" spans="2:20" ht="14.25" customHeight="1" x14ac:dyDescent="0.3">
      <c r="B7719" s="6" t="s">
        <v>61</v>
      </c>
      <c r="C7719" s="6">
        <v>1185732</v>
      </c>
      <c r="D7719" s="7">
        <v>44304</v>
      </c>
      <c r="E7719" s="6" t="s">
        <v>15</v>
      </c>
      <c r="F7719" s="6" t="s">
        <v>133</v>
      </c>
      <c r="G7719" s="6" t="s">
        <v>134</v>
      </c>
      <c r="H7719" s="8" t="s">
        <v>21</v>
      </c>
      <c r="I7719" s="9">
        <v>44</v>
      </c>
      <c r="J7719" s="10">
        <v>49</v>
      </c>
      <c r="K7719" s="11">
        <v>2156</v>
      </c>
      <c r="L7719" s="11">
        <v>883.95999999999992</v>
      </c>
      <c r="M7719" s="12">
        <v>0.41</v>
      </c>
      <c r="N7719" s="14" t="s">
        <v>83</v>
      </c>
      <c r="P7719" s="16"/>
      <c r="T7719" s="17"/>
    </row>
    <row r="7720" spans="2:20" ht="14.25" customHeight="1" x14ac:dyDescent="0.3">
      <c r="B7720" s="6" t="s">
        <v>61</v>
      </c>
      <c r="C7720" s="6">
        <v>1185732</v>
      </c>
      <c r="D7720" s="7">
        <v>44304</v>
      </c>
      <c r="E7720" s="6" t="s">
        <v>15</v>
      </c>
      <c r="F7720" s="6" t="s">
        <v>133</v>
      </c>
      <c r="G7720" s="6" t="s">
        <v>134</v>
      </c>
      <c r="H7720" s="8" t="s">
        <v>22</v>
      </c>
      <c r="I7720" s="9">
        <v>57</v>
      </c>
      <c r="J7720" s="10">
        <v>53</v>
      </c>
      <c r="K7720" s="11">
        <v>3021</v>
      </c>
      <c r="L7720" s="11">
        <v>1359.4499999999998</v>
      </c>
      <c r="M7720" s="12">
        <v>0.44999999999999996</v>
      </c>
      <c r="N7720" s="14" t="s">
        <v>83</v>
      </c>
      <c r="P7720" s="16"/>
      <c r="T7720" s="17"/>
    </row>
    <row r="7721" spans="2:20" ht="14.25" customHeight="1" x14ac:dyDescent="0.3">
      <c r="B7721" s="6" t="s">
        <v>61</v>
      </c>
      <c r="C7721" s="6">
        <v>1185732</v>
      </c>
      <c r="D7721" s="7">
        <v>44304</v>
      </c>
      <c r="E7721" s="6" t="s">
        <v>15</v>
      </c>
      <c r="F7721" s="6" t="s">
        <v>133</v>
      </c>
      <c r="G7721" s="6" t="s">
        <v>134</v>
      </c>
      <c r="H7721" s="8" t="s">
        <v>23</v>
      </c>
      <c r="I7721" s="9">
        <v>46</v>
      </c>
      <c r="J7721" s="10">
        <v>98</v>
      </c>
      <c r="K7721" s="11">
        <v>4508</v>
      </c>
      <c r="L7721" s="11">
        <v>2073.6799999999998</v>
      </c>
      <c r="M7721" s="12">
        <v>0.45999999999999996</v>
      </c>
      <c r="N7721" s="14" t="s">
        <v>83</v>
      </c>
      <c r="P7721" s="16"/>
      <c r="T7721" s="17"/>
    </row>
    <row r="7722" spans="2:20" ht="14.25" customHeight="1" x14ac:dyDescent="0.3">
      <c r="B7722" s="6" t="s">
        <v>61</v>
      </c>
      <c r="C7722" s="6">
        <v>1185732</v>
      </c>
      <c r="D7722" s="7">
        <v>44333</v>
      </c>
      <c r="E7722" s="6" t="s">
        <v>15</v>
      </c>
      <c r="F7722" s="6" t="s">
        <v>133</v>
      </c>
      <c r="G7722" s="6" t="s">
        <v>134</v>
      </c>
      <c r="H7722" s="8" t="s">
        <v>17</v>
      </c>
      <c r="I7722" s="9">
        <v>64</v>
      </c>
      <c r="J7722" s="10">
        <v>173</v>
      </c>
      <c r="K7722" s="11">
        <v>11072</v>
      </c>
      <c r="L7722" s="11">
        <v>5868.16</v>
      </c>
      <c r="M7722" s="12">
        <v>0.53</v>
      </c>
      <c r="N7722" s="14" t="s">
        <v>83</v>
      </c>
      <c r="P7722" s="16"/>
      <c r="T7722" s="17"/>
    </row>
    <row r="7723" spans="2:20" ht="14.25" customHeight="1" x14ac:dyDescent="0.3">
      <c r="B7723" s="6" t="s">
        <v>61</v>
      </c>
      <c r="C7723" s="6">
        <v>1185732</v>
      </c>
      <c r="D7723" s="7">
        <v>44333</v>
      </c>
      <c r="E7723" s="6" t="s">
        <v>15</v>
      </c>
      <c r="F7723" s="6" t="s">
        <v>133</v>
      </c>
      <c r="G7723" s="6" t="s">
        <v>134</v>
      </c>
      <c r="H7723" s="8" t="s">
        <v>19</v>
      </c>
      <c r="I7723" s="9">
        <v>54</v>
      </c>
      <c r="J7723" s="10">
        <v>87</v>
      </c>
      <c r="K7723" s="11">
        <v>4698</v>
      </c>
      <c r="L7723" s="11">
        <v>2536.92</v>
      </c>
      <c r="M7723" s="12">
        <v>0.54</v>
      </c>
      <c r="N7723" s="14" t="s">
        <v>83</v>
      </c>
      <c r="P7723" s="16"/>
      <c r="T7723" s="17"/>
    </row>
    <row r="7724" spans="2:20" ht="14.25" customHeight="1" x14ac:dyDescent="0.3">
      <c r="B7724" s="6" t="s">
        <v>61</v>
      </c>
      <c r="C7724" s="6">
        <v>1185732</v>
      </c>
      <c r="D7724" s="7">
        <v>44333</v>
      </c>
      <c r="E7724" s="6" t="s">
        <v>15</v>
      </c>
      <c r="F7724" s="6" t="s">
        <v>133</v>
      </c>
      <c r="G7724" s="6" t="s">
        <v>134</v>
      </c>
      <c r="H7724" s="8" t="s">
        <v>20</v>
      </c>
      <c r="I7724" s="9">
        <v>51</v>
      </c>
      <c r="J7724" s="10">
        <v>98</v>
      </c>
      <c r="K7724" s="11">
        <v>4998</v>
      </c>
      <c r="L7724" s="11">
        <v>2099.16</v>
      </c>
      <c r="M7724" s="12">
        <v>0.42</v>
      </c>
      <c r="N7724" s="14" t="s">
        <v>83</v>
      </c>
      <c r="P7724" s="16"/>
      <c r="T7724" s="17"/>
    </row>
    <row r="7725" spans="2:20" ht="14.25" customHeight="1" x14ac:dyDescent="0.3">
      <c r="B7725" s="6" t="s">
        <v>61</v>
      </c>
      <c r="C7725" s="6">
        <v>1185732</v>
      </c>
      <c r="D7725" s="7">
        <v>44333</v>
      </c>
      <c r="E7725" s="6" t="s">
        <v>15</v>
      </c>
      <c r="F7725" s="6" t="s">
        <v>133</v>
      </c>
      <c r="G7725" s="6" t="s">
        <v>134</v>
      </c>
      <c r="H7725" s="8" t="s">
        <v>21</v>
      </c>
      <c r="I7725" s="9">
        <v>52</v>
      </c>
      <c r="J7725" s="10">
        <v>80</v>
      </c>
      <c r="K7725" s="11">
        <v>4160</v>
      </c>
      <c r="L7725" s="11">
        <v>1664</v>
      </c>
      <c r="M7725" s="12">
        <v>0.4</v>
      </c>
      <c r="N7725" s="14" t="s">
        <v>83</v>
      </c>
      <c r="P7725" s="16"/>
      <c r="T7725" s="17"/>
    </row>
    <row r="7726" spans="2:20" ht="14.25" customHeight="1" x14ac:dyDescent="0.3">
      <c r="B7726" s="6" t="s">
        <v>61</v>
      </c>
      <c r="C7726" s="6">
        <v>1185732</v>
      </c>
      <c r="D7726" s="7">
        <v>44333</v>
      </c>
      <c r="E7726" s="6" t="s">
        <v>15</v>
      </c>
      <c r="F7726" s="6" t="s">
        <v>133</v>
      </c>
      <c r="G7726" s="6" t="s">
        <v>134</v>
      </c>
      <c r="H7726" s="8" t="s">
        <v>22</v>
      </c>
      <c r="I7726" s="9">
        <v>63</v>
      </c>
      <c r="J7726" s="10">
        <v>78</v>
      </c>
      <c r="K7726" s="11">
        <v>4914</v>
      </c>
      <c r="L7726" s="11">
        <v>2211.2999999999997</v>
      </c>
      <c r="M7726" s="12">
        <v>0.44999999999999996</v>
      </c>
      <c r="N7726" s="14" t="s">
        <v>83</v>
      </c>
      <c r="P7726" s="16"/>
      <c r="T7726" s="17"/>
    </row>
    <row r="7727" spans="2:20" ht="14.25" customHeight="1" x14ac:dyDescent="0.3">
      <c r="B7727" s="6" t="s">
        <v>61</v>
      </c>
      <c r="C7727" s="6">
        <v>1185732</v>
      </c>
      <c r="D7727" s="7">
        <v>44333</v>
      </c>
      <c r="E7727" s="6" t="s">
        <v>15</v>
      </c>
      <c r="F7727" s="6" t="s">
        <v>133</v>
      </c>
      <c r="G7727" s="6" t="s">
        <v>134</v>
      </c>
      <c r="H7727" s="8" t="s">
        <v>23</v>
      </c>
      <c r="I7727" s="9">
        <v>65</v>
      </c>
      <c r="J7727" s="10">
        <v>115</v>
      </c>
      <c r="K7727" s="11">
        <v>7475</v>
      </c>
      <c r="L7727" s="11">
        <v>3438.4999999999995</v>
      </c>
      <c r="M7727" s="12">
        <v>0.45999999999999996</v>
      </c>
      <c r="N7727" s="14" t="s">
        <v>83</v>
      </c>
      <c r="P7727" s="16"/>
      <c r="T7727" s="17"/>
    </row>
    <row r="7728" spans="2:20" ht="14.25" customHeight="1" x14ac:dyDescent="0.3">
      <c r="B7728" s="6" t="s">
        <v>61</v>
      </c>
      <c r="C7728" s="6">
        <v>1185732</v>
      </c>
      <c r="D7728" s="7">
        <v>44366</v>
      </c>
      <c r="E7728" s="6" t="s">
        <v>15</v>
      </c>
      <c r="F7728" s="6" t="s">
        <v>133</v>
      </c>
      <c r="G7728" s="6" t="s">
        <v>134</v>
      </c>
      <c r="H7728" s="8" t="s">
        <v>17</v>
      </c>
      <c r="I7728" s="9">
        <v>59</v>
      </c>
      <c r="J7728" s="10">
        <v>169</v>
      </c>
      <c r="K7728" s="11">
        <v>9971</v>
      </c>
      <c r="L7728" s="11">
        <v>5284.63</v>
      </c>
      <c r="M7728" s="12">
        <v>0.53</v>
      </c>
      <c r="N7728" s="14" t="s">
        <v>83</v>
      </c>
      <c r="P7728" s="16"/>
      <c r="T7728" s="17"/>
    </row>
    <row r="7729" spans="2:20" ht="14.25" customHeight="1" x14ac:dyDescent="0.3">
      <c r="B7729" s="6" t="s">
        <v>61</v>
      </c>
      <c r="C7729" s="6">
        <v>1185732</v>
      </c>
      <c r="D7729" s="7">
        <v>44366</v>
      </c>
      <c r="E7729" s="6" t="s">
        <v>15</v>
      </c>
      <c r="F7729" s="6" t="s">
        <v>133</v>
      </c>
      <c r="G7729" s="6" t="s">
        <v>134</v>
      </c>
      <c r="H7729" s="8" t="s">
        <v>19</v>
      </c>
      <c r="I7729" s="9">
        <v>56</v>
      </c>
      <c r="J7729" s="10">
        <v>123</v>
      </c>
      <c r="K7729" s="11">
        <v>6888</v>
      </c>
      <c r="L7729" s="11">
        <v>3512.88</v>
      </c>
      <c r="M7729" s="12">
        <v>0.51</v>
      </c>
      <c r="N7729" s="14" t="s">
        <v>83</v>
      </c>
      <c r="P7729" s="16"/>
      <c r="T7729" s="17"/>
    </row>
    <row r="7730" spans="2:20" ht="14.25" customHeight="1" x14ac:dyDescent="0.3">
      <c r="B7730" s="6" t="s">
        <v>61</v>
      </c>
      <c r="C7730" s="6">
        <v>1185732</v>
      </c>
      <c r="D7730" s="7">
        <v>44366</v>
      </c>
      <c r="E7730" s="6" t="s">
        <v>15</v>
      </c>
      <c r="F7730" s="6" t="s">
        <v>133</v>
      </c>
      <c r="G7730" s="6" t="s">
        <v>134</v>
      </c>
      <c r="H7730" s="8" t="s">
        <v>20</v>
      </c>
      <c r="I7730" s="9">
        <v>53</v>
      </c>
      <c r="J7730" s="10">
        <v>88</v>
      </c>
      <c r="K7730" s="11">
        <v>4664</v>
      </c>
      <c r="L7730" s="11">
        <v>2052.16</v>
      </c>
      <c r="M7730" s="12">
        <v>0.44</v>
      </c>
      <c r="N7730" s="14" t="s">
        <v>83</v>
      </c>
      <c r="P7730" s="16"/>
      <c r="T7730" s="17"/>
    </row>
    <row r="7731" spans="2:20" ht="14.25" customHeight="1" x14ac:dyDescent="0.3">
      <c r="B7731" s="6" t="s">
        <v>61</v>
      </c>
      <c r="C7731" s="6">
        <v>1185732</v>
      </c>
      <c r="D7731" s="7">
        <v>44366</v>
      </c>
      <c r="E7731" s="6" t="s">
        <v>15</v>
      </c>
      <c r="F7731" s="6" t="s">
        <v>133</v>
      </c>
      <c r="G7731" s="6" t="s">
        <v>134</v>
      </c>
      <c r="H7731" s="8" t="s">
        <v>21</v>
      </c>
      <c r="I7731" s="9">
        <v>52</v>
      </c>
      <c r="J7731" s="10">
        <v>91</v>
      </c>
      <c r="K7731" s="11">
        <v>4732</v>
      </c>
      <c r="L7731" s="11">
        <v>1987.4399999999998</v>
      </c>
      <c r="M7731" s="12">
        <v>0.42</v>
      </c>
      <c r="N7731" s="14" t="s">
        <v>83</v>
      </c>
      <c r="P7731" s="16"/>
      <c r="T7731" s="17"/>
    </row>
    <row r="7732" spans="2:20" ht="14.25" customHeight="1" x14ac:dyDescent="0.3">
      <c r="B7732" s="6" t="s">
        <v>61</v>
      </c>
      <c r="C7732" s="6">
        <v>1185732</v>
      </c>
      <c r="D7732" s="7">
        <v>44366</v>
      </c>
      <c r="E7732" s="6" t="s">
        <v>15</v>
      </c>
      <c r="F7732" s="6" t="s">
        <v>133</v>
      </c>
      <c r="G7732" s="6" t="s">
        <v>134</v>
      </c>
      <c r="H7732" s="8" t="s">
        <v>22</v>
      </c>
      <c r="I7732" s="9">
        <v>60</v>
      </c>
      <c r="J7732" s="10">
        <v>94</v>
      </c>
      <c r="K7732" s="11">
        <v>5640</v>
      </c>
      <c r="L7732" s="11">
        <v>2425.1999999999998</v>
      </c>
      <c r="M7732" s="12">
        <v>0.43</v>
      </c>
      <c r="N7732" s="14" t="s">
        <v>83</v>
      </c>
      <c r="P7732" s="16"/>
      <c r="T7732" s="17"/>
    </row>
    <row r="7733" spans="2:20" ht="14.25" customHeight="1" x14ac:dyDescent="0.3">
      <c r="B7733" s="6" t="s">
        <v>61</v>
      </c>
      <c r="C7733" s="6">
        <v>1185732</v>
      </c>
      <c r="D7733" s="7">
        <v>44366</v>
      </c>
      <c r="E7733" s="6" t="s">
        <v>15</v>
      </c>
      <c r="F7733" s="6" t="s">
        <v>133</v>
      </c>
      <c r="G7733" s="6" t="s">
        <v>134</v>
      </c>
      <c r="H7733" s="8" t="s">
        <v>23</v>
      </c>
      <c r="I7733" s="9">
        <v>66</v>
      </c>
      <c r="J7733" s="10">
        <v>138</v>
      </c>
      <c r="K7733" s="11">
        <v>9108</v>
      </c>
      <c r="L7733" s="11">
        <v>4280.7599999999993</v>
      </c>
      <c r="M7733" s="12">
        <v>0.47</v>
      </c>
      <c r="N7733" s="14" t="s">
        <v>83</v>
      </c>
      <c r="P7733" s="16"/>
      <c r="T7733" s="17"/>
    </row>
    <row r="7734" spans="2:20" ht="14.25" customHeight="1" x14ac:dyDescent="0.3">
      <c r="B7734" s="6" t="s">
        <v>61</v>
      </c>
      <c r="C7734" s="6">
        <v>1185732</v>
      </c>
      <c r="D7734" s="7">
        <v>44394</v>
      </c>
      <c r="E7734" s="6" t="s">
        <v>15</v>
      </c>
      <c r="F7734" s="6" t="s">
        <v>133</v>
      </c>
      <c r="G7734" s="6" t="s">
        <v>134</v>
      </c>
      <c r="H7734" s="8" t="s">
        <v>17</v>
      </c>
      <c r="I7734" s="9">
        <v>64</v>
      </c>
      <c r="J7734" s="10">
        <v>196</v>
      </c>
      <c r="K7734" s="11">
        <v>12544</v>
      </c>
      <c r="L7734" s="11">
        <v>6648.3200000000006</v>
      </c>
      <c r="M7734" s="12">
        <v>0.53</v>
      </c>
      <c r="N7734" s="14" t="s">
        <v>83</v>
      </c>
      <c r="P7734" s="16"/>
      <c r="T7734" s="17"/>
    </row>
    <row r="7735" spans="2:20" ht="14.25" customHeight="1" x14ac:dyDescent="0.3">
      <c r="B7735" s="6" t="s">
        <v>61</v>
      </c>
      <c r="C7735" s="6">
        <v>1185732</v>
      </c>
      <c r="D7735" s="7">
        <v>44394</v>
      </c>
      <c r="E7735" s="6" t="s">
        <v>15</v>
      </c>
      <c r="F7735" s="6" t="s">
        <v>133</v>
      </c>
      <c r="G7735" s="6" t="s">
        <v>134</v>
      </c>
      <c r="H7735" s="8" t="s">
        <v>19</v>
      </c>
      <c r="I7735" s="9">
        <v>55</v>
      </c>
      <c r="J7735" s="10">
        <v>131</v>
      </c>
      <c r="K7735" s="11">
        <v>7205</v>
      </c>
      <c r="L7735" s="11">
        <v>3602.5</v>
      </c>
      <c r="M7735" s="12">
        <v>0.5</v>
      </c>
      <c r="N7735" s="14" t="s">
        <v>83</v>
      </c>
      <c r="P7735" s="16"/>
      <c r="T7735" s="17"/>
    </row>
    <row r="7736" spans="2:20" ht="14.25" customHeight="1" x14ac:dyDescent="0.3">
      <c r="B7736" s="6" t="s">
        <v>61</v>
      </c>
      <c r="C7736" s="6">
        <v>1185732</v>
      </c>
      <c r="D7736" s="7">
        <v>44394</v>
      </c>
      <c r="E7736" s="6" t="s">
        <v>15</v>
      </c>
      <c r="F7736" s="6" t="s">
        <v>133</v>
      </c>
      <c r="G7736" s="6" t="s">
        <v>134</v>
      </c>
      <c r="H7736" s="8" t="s">
        <v>20</v>
      </c>
      <c r="I7736" s="9">
        <v>54</v>
      </c>
      <c r="J7736" s="10">
        <v>109</v>
      </c>
      <c r="K7736" s="11">
        <v>5886</v>
      </c>
      <c r="L7736" s="11">
        <v>2413.2599999999998</v>
      </c>
      <c r="M7736" s="12">
        <v>0.41</v>
      </c>
      <c r="N7736" s="14" t="s">
        <v>83</v>
      </c>
      <c r="P7736" s="16"/>
      <c r="T7736" s="17"/>
    </row>
    <row r="7737" spans="2:20" ht="14.25" customHeight="1" x14ac:dyDescent="0.3">
      <c r="B7737" s="6" t="s">
        <v>61</v>
      </c>
      <c r="C7737" s="6">
        <v>1185732</v>
      </c>
      <c r="D7737" s="7">
        <v>44394</v>
      </c>
      <c r="E7737" s="6" t="s">
        <v>15</v>
      </c>
      <c r="F7737" s="6" t="s">
        <v>133</v>
      </c>
      <c r="G7737" s="6" t="s">
        <v>134</v>
      </c>
      <c r="H7737" s="8" t="s">
        <v>21</v>
      </c>
      <c r="I7737" s="9">
        <v>53</v>
      </c>
      <c r="J7737" s="10">
        <v>85</v>
      </c>
      <c r="K7737" s="11">
        <v>4505</v>
      </c>
      <c r="L7737" s="11">
        <v>1982.2</v>
      </c>
      <c r="M7737" s="12">
        <v>0.44</v>
      </c>
      <c r="N7737" s="14" t="s">
        <v>83</v>
      </c>
      <c r="P7737" s="16"/>
      <c r="T7737" s="17"/>
    </row>
    <row r="7738" spans="2:20" ht="14.25" customHeight="1" x14ac:dyDescent="0.3">
      <c r="B7738" s="6" t="s">
        <v>61</v>
      </c>
      <c r="C7738" s="6">
        <v>1185732</v>
      </c>
      <c r="D7738" s="7">
        <v>44394</v>
      </c>
      <c r="E7738" s="6" t="s">
        <v>15</v>
      </c>
      <c r="F7738" s="6" t="s">
        <v>133</v>
      </c>
      <c r="G7738" s="6" t="s">
        <v>134</v>
      </c>
      <c r="H7738" s="8" t="s">
        <v>22</v>
      </c>
      <c r="I7738" s="9">
        <v>60</v>
      </c>
      <c r="J7738" s="10">
        <v>102</v>
      </c>
      <c r="K7738" s="11">
        <v>6120</v>
      </c>
      <c r="L7738" s="11">
        <v>2509.1999999999998</v>
      </c>
      <c r="M7738" s="12">
        <v>0.41</v>
      </c>
      <c r="N7738" s="14" t="s">
        <v>83</v>
      </c>
      <c r="P7738" s="16"/>
      <c r="T7738" s="17"/>
    </row>
    <row r="7739" spans="2:20" ht="14.25" customHeight="1" x14ac:dyDescent="0.3">
      <c r="B7739" s="6" t="s">
        <v>61</v>
      </c>
      <c r="C7739" s="6">
        <v>1185732</v>
      </c>
      <c r="D7739" s="7">
        <v>44394</v>
      </c>
      <c r="E7739" s="6" t="s">
        <v>15</v>
      </c>
      <c r="F7739" s="6" t="s">
        <v>133</v>
      </c>
      <c r="G7739" s="6" t="s">
        <v>134</v>
      </c>
      <c r="H7739" s="8" t="s">
        <v>23</v>
      </c>
      <c r="I7739" s="9">
        <v>64</v>
      </c>
      <c r="J7739" s="10">
        <v>137</v>
      </c>
      <c r="K7739" s="11">
        <v>8768</v>
      </c>
      <c r="L7739" s="11">
        <v>4296.32</v>
      </c>
      <c r="M7739" s="12">
        <v>0.49</v>
      </c>
      <c r="N7739" s="14" t="s">
        <v>83</v>
      </c>
      <c r="P7739" s="16"/>
      <c r="T7739" s="17"/>
    </row>
    <row r="7740" spans="2:20" ht="14.25" customHeight="1" x14ac:dyDescent="0.3">
      <c r="B7740" s="6" t="s">
        <v>61</v>
      </c>
      <c r="C7740" s="6">
        <v>1185732</v>
      </c>
      <c r="D7740" s="7">
        <v>44426</v>
      </c>
      <c r="E7740" s="6" t="s">
        <v>15</v>
      </c>
      <c r="F7740" s="6" t="s">
        <v>133</v>
      </c>
      <c r="G7740" s="6" t="s">
        <v>134</v>
      </c>
      <c r="H7740" s="8" t="s">
        <v>17</v>
      </c>
      <c r="I7740" s="9">
        <v>60</v>
      </c>
      <c r="J7740" s="10">
        <v>196</v>
      </c>
      <c r="K7740" s="11">
        <v>11760</v>
      </c>
      <c r="L7740" s="11">
        <v>5997.6</v>
      </c>
      <c r="M7740" s="12">
        <v>0.51</v>
      </c>
      <c r="N7740" s="14" t="s">
        <v>83</v>
      </c>
      <c r="P7740" s="16"/>
      <c r="T7740" s="17"/>
    </row>
    <row r="7741" spans="2:20" ht="14.25" customHeight="1" x14ac:dyDescent="0.3">
      <c r="B7741" s="6" t="s">
        <v>61</v>
      </c>
      <c r="C7741" s="6">
        <v>1185732</v>
      </c>
      <c r="D7741" s="7">
        <v>44426</v>
      </c>
      <c r="E7741" s="6" t="s">
        <v>15</v>
      </c>
      <c r="F7741" s="6" t="s">
        <v>133</v>
      </c>
      <c r="G7741" s="6" t="s">
        <v>134</v>
      </c>
      <c r="H7741" s="8" t="s">
        <v>19</v>
      </c>
      <c r="I7741" s="9">
        <v>58</v>
      </c>
      <c r="J7741" s="10">
        <v>135</v>
      </c>
      <c r="K7741" s="11">
        <v>7830</v>
      </c>
      <c r="L7741" s="11">
        <v>4228.2000000000007</v>
      </c>
      <c r="M7741" s="12">
        <v>0.54</v>
      </c>
      <c r="N7741" s="14" t="s">
        <v>83</v>
      </c>
      <c r="P7741" s="16"/>
      <c r="T7741" s="17"/>
    </row>
    <row r="7742" spans="2:20" ht="14.25" customHeight="1" x14ac:dyDescent="0.3">
      <c r="B7742" s="6" t="s">
        <v>61</v>
      </c>
      <c r="C7742" s="6">
        <v>1185732</v>
      </c>
      <c r="D7742" s="7">
        <v>44426</v>
      </c>
      <c r="E7742" s="6" t="s">
        <v>15</v>
      </c>
      <c r="F7742" s="6" t="s">
        <v>133</v>
      </c>
      <c r="G7742" s="6" t="s">
        <v>134</v>
      </c>
      <c r="H7742" s="8" t="s">
        <v>20</v>
      </c>
      <c r="I7742" s="9">
        <v>52</v>
      </c>
      <c r="J7742" s="10">
        <v>105</v>
      </c>
      <c r="K7742" s="11">
        <v>5460</v>
      </c>
      <c r="L7742" s="11">
        <v>2456.9999999999995</v>
      </c>
      <c r="M7742" s="12">
        <v>0.44999999999999996</v>
      </c>
      <c r="N7742" s="14" t="s">
        <v>83</v>
      </c>
      <c r="P7742" s="16"/>
      <c r="T7742" s="17"/>
    </row>
    <row r="7743" spans="2:20" ht="14.25" customHeight="1" x14ac:dyDescent="0.3">
      <c r="B7743" s="6" t="s">
        <v>61</v>
      </c>
      <c r="C7743" s="6">
        <v>1185732</v>
      </c>
      <c r="D7743" s="7">
        <v>44426</v>
      </c>
      <c r="E7743" s="6" t="s">
        <v>15</v>
      </c>
      <c r="F7743" s="6" t="s">
        <v>133</v>
      </c>
      <c r="G7743" s="6" t="s">
        <v>134</v>
      </c>
      <c r="H7743" s="8" t="s">
        <v>21</v>
      </c>
      <c r="I7743" s="9">
        <v>51</v>
      </c>
      <c r="J7743" s="10">
        <v>72</v>
      </c>
      <c r="K7743" s="11">
        <v>3672</v>
      </c>
      <c r="L7743" s="11">
        <v>1542.24</v>
      </c>
      <c r="M7743" s="12">
        <v>0.42</v>
      </c>
      <c r="N7743" s="14" t="s">
        <v>83</v>
      </c>
      <c r="P7743" s="16"/>
      <c r="T7743" s="17"/>
    </row>
    <row r="7744" spans="2:20" ht="14.25" customHeight="1" x14ac:dyDescent="0.3">
      <c r="B7744" s="6" t="s">
        <v>61</v>
      </c>
      <c r="C7744" s="6">
        <v>1185732</v>
      </c>
      <c r="D7744" s="7">
        <v>44426</v>
      </c>
      <c r="E7744" s="6" t="s">
        <v>15</v>
      </c>
      <c r="F7744" s="6" t="s">
        <v>133</v>
      </c>
      <c r="G7744" s="6" t="s">
        <v>134</v>
      </c>
      <c r="H7744" s="8" t="s">
        <v>22</v>
      </c>
      <c r="I7744" s="9">
        <v>59</v>
      </c>
      <c r="J7744" s="10">
        <v>73</v>
      </c>
      <c r="K7744" s="11">
        <v>4307</v>
      </c>
      <c r="L7744" s="11">
        <v>1938.1499999999999</v>
      </c>
      <c r="M7744" s="12">
        <v>0.44999999999999996</v>
      </c>
      <c r="N7744" s="14" t="s">
        <v>83</v>
      </c>
      <c r="P7744" s="16"/>
      <c r="T7744" s="17"/>
    </row>
    <row r="7745" spans="2:20" ht="14.25" customHeight="1" x14ac:dyDescent="0.3">
      <c r="B7745" s="6" t="s">
        <v>61</v>
      </c>
      <c r="C7745" s="6">
        <v>1185732</v>
      </c>
      <c r="D7745" s="7">
        <v>44426</v>
      </c>
      <c r="E7745" s="6" t="s">
        <v>15</v>
      </c>
      <c r="F7745" s="6" t="s">
        <v>133</v>
      </c>
      <c r="G7745" s="6" t="s">
        <v>134</v>
      </c>
      <c r="H7745" s="8" t="s">
        <v>23</v>
      </c>
      <c r="I7745" s="9">
        <v>64</v>
      </c>
      <c r="J7745" s="10">
        <v>106</v>
      </c>
      <c r="K7745" s="11">
        <v>6784</v>
      </c>
      <c r="L7745" s="11">
        <v>3188.48</v>
      </c>
      <c r="M7745" s="12">
        <v>0.47</v>
      </c>
      <c r="N7745" s="14" t="s">
        <v>83</v>
      </c>
      <c r="P7745" s="16"/>
      <c r="T7745" s="17"/>
    </row>
    <row r="7746" spans="2:20" ht="14.25" customHeight="1" x14ac:dyDescent="0.3">
      <c r="B7746" s="6" t="s">
        <v>61</v>
      </c>
      <c r="C7746" s="6">
        <v>1185732</v>
      </c>
      <c r="D7746" s="7">
        <v>44456</v>
      </c>
      <c r="E7746" s="6" t="s">
        <v>15</v>
      </c>
      <c r="F7746" s="6" t="s">
        <v>133</v>
      </c>
      <c r="G7746" s="6" t="s">
        <v>134</v>
      </c>
      <c r="H7746" s="8" t="s">
        <v>17</v>
      </c>
      <c r="I7746" s="9">
        <v>59</v>
      </c>
      <c r="J7746" s="10">
        <v>154</v>
      </c>
      <c r="K7746" s="11">
        <v>9086</v>
      </c>
      <c r="L7746" s="11">
        <v>4724.72</v>
      </c>
      <c r="M7746" s="12">
        <v>0.52</v>
      </c>
      <c r="N7746" s="14" t="s">
        <v>83</v>
      </c>
      <c r="P7746" s="16"/>
      <c r="T7746" s="17"/>
    </row>
    <row r="7747" spans="2:20" ht="14.25" customHeight="1" x14ac:dyDescent="0.3">
      <c r="B7747" s="6" t="s">
        <v>61</v>
      </c>
      <c r="C7747" s="6">
        <v>1185732</v>
      </c>
      <c r="D7747" s="7">
        <v>44456</v>
      </c>
      <c r="E7747" s="6" t="s">
        <v>15</v>
      </c>
      <c r="F7747" s="6" t="s">
        <v>133</v>
      </c>
      <c r="G7747" s="6" t="s">
        <v>134</v>
      </c>
      <c r="H7747" s="8" t="s">
        <v>19</v>
      </c>
      <c r="I7747" s="9">
        <v>54</v>
      </c>
      <c r="J7747" s="10">
        <v>95</v>
      </c>
      <c r="K7747" s="11">
        <v>5130</v>
      </c>
      <c r="L7747" s="11">
        <v>2667.6</v>
      </c>
      <c r="M7747" s="12">
        <v>0.52</v>
      </c>
      <c r="N7747" s="14" t="s">
        <v>83</v>
      </c>
      <c r="P7747" s="16"/>
      <c r="T7747" s="17"/>
    </row>
    <row r="7748" spans="2:20" ht="14.25" customHeight="1" x14ac:dyDescent="0.3">
      <c r="B7748" s="6" t="s">
        <v>61</v>
      </c>
      <c r="C7748" s="6">
        <v>1185732</v>
      </c>
      <c r="D7748" s="7">
        <v>44456</v>
      </c>
      <c r="E7748" s="6" t="s">
        <v>15</v>
      </c>
      <c r="F7748" s="6" t="s">
        <v>133</v>
      </c>
      <c r="G7748" s="6" t="s">
        <v>134</v>
      </c>
      <c r="H7748" s="8" t="s">
        <v>20</v>
      </c>
      <c r="I7748" s="9">
        <v>52</v>
      </c>
      <c r="J7748" s="10">
        <v>75</v>
      </c>
      <c r="K7748" s="11">
        <v>3900</v>
      </c>
      <c r="L7748" s="11">
        <v>1677</v>
      </c>
      <c r="M7748" s="12">
        <v>0.43</v>
      </c>
      <c r="N7748" s="14" t="s">
        <v>83</v>
      </c>
      <c r="P7748" s="16"/>
      <c r="T7748" s="17"/>
    </row>
    <row r="7749" spans="2:20" ht="14.25" customHeight="1" x14ac:dyDescent="0.3">
      <c r="B7749" s="6" t="s">
        <v>61</v>
      </c>
      <c r="C7749" s="6">
        <v>1185732</v>
      </c>
      <c r="D7749" s="7">
        <v>44456</v>
      </c>
      <c r="E7749" s="6" t="s">
        <v>15</v>
      </c>
      <c r="F7749" s="6" t="s">
        <v>133</v>
      </c>
      <c r="G7749" s="6" t="s">
        <v>134</v>
      </c>
      <c r="H7749" s="8" t="s">
        <v>21</v>
      </c>
      <c r="I7749" s="9">
        <v>53</v>
      </c>
      <c r="J7749" s="10">
        <v>56</v>
      </c>
      <c r="K7749" s="11">
        <v>2968</v>
      </c>
      <c r="L7749" s="11">
        <v>1246.56</v>
      </c>
      <c r="M7749" s="12">
        <v>0.42</v>
      </c>
      <c r="N7749" s="14" t="s">
        <v>83</v>
      </c>
      <c r="P7749" s="16"/>
      <c r="T7749" s="17"/>
    </row>
    <row r="7750" spans="2:20" ht="14.25" customHeight="1" x14ac:dyDescent="0.3">
      <c r="B7750" s="6" t="s">
        <v>61</v>
      </c>
      <c r="C7750" s="6">
        <v>1185732</v>
      </c>
      <c r="D7750" s="7">
        <v>44456</v>
      </c>
      <c r="E7750" s="6" t="s">
        <v>15</v>
      </c>
      <c r="F7750" s="6" t="s">
        <v>133</v>
      </c>
      <c r="G7750" s="6" t="s">
        <v>134</v>
      </c>
      <c r="H7750" s="8" t="s">
        <v>22</v>
      </c>
      <c r="I7750" s="9">
        <v>64</v>
      </c>
      <c r="J7750" s="10">
        <v>63</v>
      </c>
      <c r="K7750" s="11">
        <v>4032</v>
      </c>
      <c r="L7750" s="11">
        <v>1733.76</v>
      </c>
      <c r="M7750" s="12">
        <v>0.43</v>
      </c>
      <c r="N7750" s="14" t="s">
        <v>83</v>
      </c>
      <c r="P7750" s="16"/>
      <c r="T7750" s="17"/>
    </row>
    <row r="7751" spans="2:20" ht="14.25" customHeight="1" x14ac:dyDescent="0.3">
      <c r="B7751" s="6" t="s">
        <v>61</v>
      </c>
      <c r="C7751" s="6">
        <v>1185732</v>
      </c>
      <c r="D7751" s="7">
        <v>44456</v>
      </c>
      <c r="E7751" s="6" t="s">
        <v>15</v>
      </c>
      <c r="F7751" s="6" t="s">
        <v>133</v>
      </c>
      <c r="G7751" s="6" t="s">
        <v>134</v>
      </c>
      <c r="H7751" s="8" t="s">
        <v>23</v>
      </c>
      <c r="I7751" s="9">
        <v>68</v>
      </c>
      <c r="J7751" s="10">
        <v>98</v>
      </c>
      <c r="K7751" s="11">
        <v>6664</v>
      </c>
      <c r="L7751" s="11">
        <v>3065.4399999999996</v>
      </c>
      <c r="M7751" s="12">
        <v>0.45999999999999996</v>
      </c>
      <c r="N7751" s="14" t="s">
        <v>83</v>
      </c>
      <c r="P7751" s="16"/>
      <c r="T7751" s="17"/>
    </row>
    <row r="7752" spans="2:20" ht="14.25" customHeight="1" x14ac:dyDescent="0.3">
      <c r="B7752" s="6" t="s">
        <v>14</v>
      </c>
      <c r="C7752" s="6">
        <v>1185732</v>
      </c>
      <c r="D7752" s="7">
        <v>44488</v>
      </c>
      <c r="E7752" s="6" t="s">
        <v>15</v>
      </c>
      <c r="F7752" s="6" t="s">
        <v>133</v>
      </c>
      <c r="G7752" s="6" t="s">
        <v>134</v>
      </c>
      <c r="H7752" s="8" t="s">
        <v>17</v>
      </c>
      <c r="I7752" s="9">
        <v>64</v>
      </c>
      <c r="J7752" s="10">
        <v>119</v>
      </c>
      <c r="K7752" s="11">
        <v>7616</v>
      </c>
      <c r="L7752" s="11">
        <v>4036.48</v>
      </c>
      <c r="M7752" s="12">
        <v>0.53</v>
      </c>
      <c r="N7752" s="14" t="s">
        <v>83</v>
      </c>
      <c r="P7752" s="16"/>
      <c r="T7752" s="17"/>
    </row>
    <row r="7753" spans="2:20" ht="14.25" customHeight="1" x14ac:dyDescent="0.3">
      <c r="B7753" s="6" t="s">
        <v>14</v>
      </c>
      <c r="C7753" s="6">
        <v>1185732</v>
      </c>
      <c r="D7753" s="7">
        <v>44488</v>
      </c>
      <c r="E7753" s="6" t="s">
        <v>15</v>
      </c>
      <c r="F7753" s="6" t="s">
        <v>133</v>
      </c>
      <c r="G7753" s="6" t="s">
        <v>134</v>
      </c>
      <c r="H7753" s="8" t="s">
        <v>19</v>
      </c>
      <c r="I7753" s="9">
        <v>62</v>
      </c>
      <c r="J7753" s="10">
        <v>84</v>
      </c>
      <c r="K7753" s="11">
        <v>5208</v>
      </c>
      <c r="L7753" s="11">
        <v>2760.2400000000002</v>
      </c>
      <c r="M7753" s="12">
        <v>0.53</v>
      </c>
      <c r="N7753" s="14" t="s">
        <v>83</v>
      </c>
      <c r="P7753" s="16"/>
      <c r="T7753" s="17"/>
    </row>
    <row r="7754" spans="2:20" ht="14.25" customHeight="1" x14ac:dyDescent="0.3">
      <c r="B7754" s="6" t="s">
        <v>14</v>
      </c>
      <c r="C7754" s="6">
        <v>1185732</v>
      </c>
      <c r="D7754" s="7">
        <v>44488</v>
      </c>
      <c r="E7754" s="6" t="s">
        <v>15</v>
      </c>
      <c r="F7754" s="6" t="s">
        <v>133</v>
      </c>
      <c r="G7754" s="6" t="s">
        <v>134</v>
      </c>
      <c r="H7754" s="8" t="s">
        <v>20</v>
      </c>
      <c r="I7754" s="9">
        <v>59</v>
      </c>
      <c r="J7754" s="10">
        <v>54</v>
      </c>
      <c r="K7754" s="11">
        <v>3186</v>
      </c>
      <c r="L7754" s="11">
        <v>1401.84</v>
      </c>
      <c r="M7754" s="12">
        <v>0.44</v>
      </c>
      <c r="N7754" s="14" t="s">
        <v>83</v>
      </c>
      <c r="P7754" s="16"/>
      <c r="T7754" s="17"/>
    </row>
    <row r="7755" spans="2:20" ht="14.25" customHeight="1" x14ac:dyDescent="0.3">
      <c r="B7755" s="6" t="s">
        <v>14</v>
      </c>
      <c r="C7755" s="6">
        <v>1185732</v>
      </c>
      <c r="D7755" s="7">
        <v>44488</v>
      </c>
      <c r="E7755" s="6" t="s">
        <v>15</v>
      </c>
      <c r="F7755" s="6" t="s">
        <v>133</v>
      </c>
      <c r="G7755" s="6" t="s">
        <v>134</v>
      </c>
      <c r="H7755" s="8" t="s">
        <v>21</v>
      </c>
      <c r="I7755" s="9">
        <v>62</v>
      </c>
      <c r="J7755" s="10">
        <v>47</v>
      </c>
      <c r="K7755" s="11">
        <v>2914</v>
      </c>
      <c r="L7755" s="11">
        <v>1253.02</v>
      </c>
      <c r="M7755" s="12">
        <v>0.43</v>
      </c>
      <c r="N7755" s="14" t="s">
        <v>83</v>
      </c>
      <c r="P7755" s="16"/>
      <c r="T7755" s="17"/>
    </row>
    <row r="7756" spans="2:20" ht="14.25" customHeight="1" x14ac:dyDescent="0.3">
      <c r="B7756" s="6" t="s">
        <v>14</v>
      </c>
      <c r="C7756" s="6">
        <v>1185732</v>
      </c>
      <c r="D7756" s="7">
        <v>44488</v>
      </c>
      <c r="E7756" s="6" t="s">
        <v>15</v>
      </c>
      <c r="F7756" s="6" t="s">
        <v>133</v>
      </c>
      <c r="G7756" s="6" t="s">
        <v>134</v>
      </c>
      <c r="H7756" s="8" t="s">
        <v>22</v>
      </c>
      <c r="I7756" s="9">
        <v>71</v>
      </c>
      <c r="J7756" s="10">
        <v>46</v>
      </c>
      <c r="K7756" s="11">
        <v>3266</v>
      </c>
      <c r="L7756" s="11">
        <v>1404.3799999999999</v>
      </c>
      <c r="M7756" s="12">
        <v>0.43</v>
      </c>
      <c r="N7756" s="14" t="s">
        <v>83</v>
      </c>
      <c r="P7756" s="16"/>
      <c r="T7756" s="17"/>
    </row>
    <row r="7757" spans="2:20" ht="14.25" customHeight="1" x14ac:dyDescent="0.3">
      <c r="B7757" s="6" t="s">
        <v>14</v>
      </c>
      <c r="C7757" s="6">
        <v>1185732</v>
      </c>
      <c r="D7757" s="7">
        <v>44488</v>
      </c>
      <c r="E7757" s="6" t="s">
        <v>15</v>
      </c>
      <c r="F7757" s="6" t="s">
        <v>133</v>
      </c>
      <c r="G7757" s="6" t="s">
        <v>134</v>
      </c>
      <c r="H7757" s="8" t="s">
        <v>23</v>
      </c>
      <c r="I7757" s="9">
        <v>72</v>
      </c>
      <c r="J7757" s="10">
        <v>81</v>
      </c>
      <c r="K7757" s="11">
        <v>5832</v>
      </c>
      <c r="L7757" s="11">
        <v>2799.3599999999997</v>
      </c>
      <c r="M7757" s="12">
        <v>0.48</v>
      </c>
      <c r="N7757" s="14" t="s">
        <v>83</v>
      </c>
      <c r="P7757" s="16"/>
      <c r="T7757" s="17"/>
    </row>
    <row r="7758" spans="2:20" ht="14.25" customHeight="1" x14ac:dyDescent="0.3">
      <c r="B7758" s="6" t="s">
        <v>14</v>
      </c>
      <c r="C7758" s="6">
        <v>1185732</v>
      </c>
      <c r="D7758" s="7">
        <v>44518</v>
      </c>
      <c r="E7758" s="6" t="s">
        <v>15</v>
      </c>
      <c r="F7758" s="6" t="s">
        <v>133</v>
      </c>
      <c r="G7758" s="6" t="s">
        <v>134</v>
      </c>
      <c r="H7758" s="8" t="s">
        <v>17</v>
      </c>
      <c r="I7758" s="9">
        <v>68</v>
      </c>
      <c r="J7758" s="10">
        <v>117</v>
      </c>
      <c r="K7758" s="11">
        <v>7956</v>
      </c>
      <c r="L7758" s="11">
        <v>4216.68</v>
      </c>
      <c r="M7758" s="12">
        <v>0.53</v>
      </c>
      <c r="N7758" s="14" t="s">
        <v>83</v>
      </c>
      <c r="P7758" s="16"/>
      <c r="T7758" s="17"/>
    </row>
    <row r="7759" spans="2:20" ht="14.25" customHeight="1" x14ac:dyDescent="0.3">
      <c r="B7759" s="6" t="s">
        <v>14</v>
      </c>
      <c r="C7759" s="6">
        <v>1185732</v>
      </c>
      <c r="D7759" s="7">
        <v>44518</v>
      </c>
      <c r="E7759" s="6" t="s">
        <v>15</v>
      </c>
      <c r="F7759" s="6" t="s">
        <v>133</v>
      </c>
      <c r="G7759" s="6" t="s">
        <v>134</v>
      </c>
      <c r="H7759" s="8" t="s">
        <v>19</v>
      </c>
      <c r="I7759" s="9">
        <v>62</v>
      </c>
      <c r="J7759" s="10">
        <v>98</v>
      </c>
      <c r="K7759" s="11">
        <v>6076</v>
      </c>
      <c r="L7759" s="11">
        <v>3159.52</v>
      </c>
      <c r="M7759" s="12">
        <v>0.52</v>
      </c>
      <c r="N7759" s="14" t="s">
        <v>83</v>
      </c>
      <c r="P7759" s="16"/>
      <c r="T7759" s="17"/>
    </row>
    <row r="7760" spans="2:20" ht="14.25" customHeight="1" x14ac:dyDescent="0.3">
      <c r="B7760" s="6" t="s">
        <v>14</v>
      </c>
      <c r="C7760" s="6">
        <v>1185732</v>
      </c>
      <c r="D7760" s="7">
        <v>44518</v>
      </c>
      <c r="E7760" s="6" t="s">
        <v>15</v>
      </c>
      <c r="F7760" s="6" t="s">
        <v>133</v>
      </c>
      <c r="G7760" s="6" t="s">
        <v>134</v>
      </c>
      <c r="H7760" s="8" t="s">
        <v>20</v>
      </c>
      <c r="I7760" s="9">
        <v>63</v>
      </c>
      <c r="J7760" s="10">
        <v>104</v>
      </c>
      <c r="K7760" s="11">
        <v>6552</v>
      </c>
      <c r="L7760" s="11">
        <v>2948.3999999999996</v>
      </c>
      <c r="M7760" s="12">
        <v>0.44999999999999996</v>
      </c>
      <c r="N7760" s="14" t="s">
        <v>83</v>
      </c>
      <c r="P7760" s="16"/>
      <c r="T7760" s="17"/>
    </row>
    <row r="7761" spans="2:20" ht="14.25" customHeight="1" x14ac:dyDescent="0.3">
      <c r="B7761" s="6" t="s">
        <v>14</v>
      </c>
      <c r="C7761" s="6">
        <v>1185732</v>
      </c>
      <c r="D7761" s="7">
        <v>44518</v>
      </c>
      <c r="E7761" s="6" t="s">
        <v>15</v>
      </c>
      <c r="F7761" s="6" t="s">
        <v>133</v>
      </c>
      <c r="G7761" s="6" t="s">
        <v>134</v>
      </c>
      <c r="H7761" s="8" t="s">
        <v>21</v>
      </c>
      <c r="I7761" s="9">
        <v>64</v>
      </c>
      <c r="J7761" s="10">
        <v>85</v>
      </c>
      <c r="K7761" s="11">
        <v>5440</v>
      </c>
      <c r="L7761" s="11">
        <v>2176</v>
      </c>
      <c r="M7761" s="12">
        <v>0.4</v>
      </c>
      <c r="N7761" s="14" t="s">
        <v>83</v>
      </c>
      <c r="P7761" s="16"/>
      <c r="T7761" s="17"/>
    </row>
    <row r="7762" spans="2:20" ht="14.25" customHeight="1" x14ac:dyDescent="0.3">
      <c r="B7762" s="6" t="s">
        <v>14</v>
      </c>
      <c r="C7762" s="6">
        <v>1185732</v>
      </c>
      <c r="D7762" s="7">
        <v>44518</v>
      </c>
      <c r="E7762" s="6" t="s">
        <v>15</v>
      </c>
      <c r="F7762" s="6" t="s">
        <v>133</v>
      </c>
      <c r="G7762" s="6" t="s">
        <v>134</v>
      </c>
      <c r="H7762" s="8" t="s">
        <v>22</v>
      </c>
      <c r="I7762" s="9">
        <v>71</v>
      </c>
      <c r="J7762" s="10">
        <v>81</v>
      </c>
      <c r="K7762" s="11">
        <v>5751</v>
      </c>
      <c r="L7762" s="11">
        <v>2415.42</v>
      </c>
      <c r="M7762" s="12">
        <v>0.42</v>
      </c>
      <c r="N7762" s="14" t="s">
        <v>83</v>
      </c>
      <c r="P7762" s="16"/>
      <c r="T7762" s="17"/>
    </row>
    <row r="7763" spans="2:20" ht="14.25" customHeight="1" x14ac:dyDescent="0.3">
      <c r="B7763" s="6" t="s">
        <v>14</v>
      </c>
      <c r="C7763" s="6">
        <v>1185732</v>
      </c>
      <c r="D7763" s="7">
        <v>44518</v>
      </c>
      <c r="E7763" s="6" t="s">
        <v>15</v>
      </c>
      <c r="F7763" s="6" t="s">
        <v>133</v>
      </c>
      <c r="G7763" s="6" t="s">
        <v>134</v>
      </c>
      <c r="H7763" s="8" t="s">
        <v>23</v>
      </c>
      <c r="I7763" s="9">
        <v>78</v>
      </c>
      <c r="J7763" s="10">
        <v>116</v>
      </c>
      <c r="K7763" s="11">
        <v>9048</v>
      </c>
      <c r="L7763" s="11">
        <v>4252.5599999999995</v>
      </c>
      <c r="M7763" s="12">
        <v>0.47</v>
      </c>
      <c r="N7763" s="14" t="s">
        <v>83</v>
      </c>
      <c r="P7763" s="16"/>
      <c r="T7763" s="17"/>
    </row>
    <row r="7764" spans="2:20" ht="14.25" customHeight="1" x14ac:dyDescent="0.3">
      <c r="B7764" s="6" t="s">
        <v>14</v>
      </c>
      <c r="C7764" s="6">
        <v>1185732</v>
      </c>
      <c r="D7764" s="7">
        <v>44547</v>
      </c>
      <c r="E7764" s="6" t="s">
        <v>15</v>
      </c>
      <c r="F7764" s="6" t="s">
        <v>133</v>
      </c>
      <c r="G7764" s="6" t="s">
        <v>134</v>
      </c>
      <c r="H7764" s="8" t="s">
        <v>17</v>
      </c>
      <c r="I7764" s="9">
        <v>71</v>
      </c>
      <c r="J7764" s="10">
        <v>169</v>
      </c>
      <c r="K7764" s="11">
        <v>11999</v>
      </c>
      <c r="L7764" s="11">
        <v>6599.4500000000007</v>
      </c>
      <c r="M7764" s="12">
        <v>0.55000000000000004</v>
      </c>
      <c r="N7764" s="14" t="s">
        <v>83</v>
      </c>
      <c r="P7764" s="16"/>
      <c r="T7764" s="17"/>
    </row>
    <row r="7765" spans="2:20" ht="14.25" customHeight="1" x14ac:dyDescent="0.3">
      <c r="B7765" s="6" t="s">
        <v>14</v>
      </c>
      <c r="C7765" s="6">
        <v>1185732</v>
      </c>
      <c r="D7765" s="7">
        <v>44547</v>
      </c>
      <c r="E7765" s="6" t="s">
        <v>15</v>
      </c>
      <c r="F7765" s="6" t="s">
        <v>133</v>
      </c>
      <c r="G7765" s="6" t="s">
        <v>134</v>
      </c>
      <c r="H7765" s="8" t="s">
        <v>19</v>
      </c>
      <c r="I7765" s="9">
        <v>59</v>
      </c>
      <c r="J7765" s="10">
        <v>115</v>
      </c>
      <c r="K7765" s="11">
        <v>6785</v>
      </c>
      <c r="L7765" s="11">
        <v>3731.7500000000005</v>
      </c>
      <c r="M7765" s="12">
        <v>0.55000000000000004</v>
      </c>
      <c r="N7765" s="14" t="s">
        <v>83</v>
      </c>
      <c r="P7765" s="16"/>
      <c r="T7765" s="17"/>
    </row>
    <row r="7766" spans="2:20" ht="14.25" customHeight="1" x14ac:dyDescent="0.3">
      <c r="B7766" s="6" t="s">
        <v>14</v>
      </c>
      <c r="C7766" s="6">
        <v>1185732</v>
      </c>
      <c r="D7766" s="7">
        <v>44547</v>
      </c>
      <c r="E7766" s="6" t="s">
        <v>15</v>
      </c>
      <c r="F7766" s="6" t="s">
        <v>133</v>
      </c>
      <c r="G7766" s="6" t="s">
        <v>134</v>
      </c>
      <c r="H7766" s="8" t="s">
        <v>20</v>
      </c>
      <c r="I7766" s="9">
        <v>62</v>
      </c>
      <c r="J7766" s="10">
        <v>108</v>
      </c>
      <c r="K7766" s="11">
        <v>6696</v>
      </c>
      <c r="L7766" s="11">
        <v>2812.3199999999997</v>
      </c>
      <c r="M7766" s="12">
        <v>0.42</v>
      </c>
      <c r="N7766" s="14" t="s">
        <v>83</v>
      </c>
      <c r="P7766" s="16"/>
      <c r="T7766" s="17"/>
    </row>
    <row r="7767" spans="2:20" ht="14.25" customHeight="1" x14ac:dyDescent="0.3">
      <c r="B7767" s="6" t="s">
        <v>14</v>
      </c>
      <c r="C7767" s="6">
        <v>1185732</v>
      </c>
      <c r="D7767" s="7">
        <v>44547</v>
      </c>
      <c r="E7767" s="6" t="s">
        <v>15</v>
      </c>
      <c r="F7767" s="6" t="s">
        <v>133</v>
      </c>
      <c r="G7767" s="6" t="s">
        <v>134</v>
      </c>
      <c r="H7767" s="8" t="s">
        <v>21</v>
      </c>
      <c r="I7767" s="9">
        <v>62</v>
      </c>
      <c r="J7767" s="10">
        <v>88</v>
      </c>
      <c r="K7767" s="11">
        <v>5456</v>
      </c>
      <c r="L7767" s="11">
        <v>2400.64</v>
      </c>
      <c r="M7767" s="12">
        <v>0.44</v>
      </c>
      <c r="N7767" s="14" t="s">
        <v>83</v>
      </c>
      <c r="P7767" s="16"/>
      <c r="T7767" s="17"/>
    </row>
    <row r="7768" spans="2:20" ht="14.25" customHeight="1" x14ac:dyDescent="0.3">
      <c r="B7768" s="6" t="s">
        <v>14</v>
      </c>
      <c r="C7768" s="6">
        <v>1185732</v>
      </c>
      <c r="D7768" s="7">
        <v>44547</v>
      </c>
      <c r="E7768" s="6" t="s">
        <v>15</v>
      </c>
      <c r="F7768" s="6" t="s">
        <v>133</v>
      </c>
      <c r="G7768" s="6" t="s">
        <v>134</v>
      </c>
      <c r="H7768" s="8" t="s">
        <v>22</v>
      </c>
      <c r="I7768" s="9">
        <v>74</v>
      </c>
      <c r="J7768" s="10">
        <v>105</v>
      </c>
      <c r="K7768" s="11">
        <v>7770</v>
      </c>
      <c r="L7768" s="11">
        <v>3341.1</v>
      </c>
      <c r="M7768" s="12">
        <v>0.43</v>
      </c>
      <c r="N7768" s="14" t="s">
        <v>83</v>
      </c>
      <c r="P7768" s="16"/>
      <c r="T7768" s="17"/>
    </row>
    <row r="7769" spans="2:20" ht="14.25" customHeight="1" x14ac:dyDescent="0.3">
      <c r="B7769" s="6" t="s">
        <v>14</v>
      </c>
      <c r="C7769" s="6">
        <v>1185732</v>
      </c>
      <c r="D7769" s="7">
        <v>44547</v>
      </c>
      <c r="E7769" s="6" t="s">
        <v>15</v>
      </c>
      <c r="F7769" s="6" t="s">
        <v>133</v>
      </c>
      <c r="G7769" s="6" t="s">
        <v>134</v>
      </c>
      <c r="H7769" s="8" t="s">
        <v>23</v>
      </c>
      <c r="I7769" s="9">
        <v>74</v>
      </c>
      <c r="J7769" s="10">
        <v>117</v>
      </c>
      <c r="K7769" s="11">
        <v>8658</v>
      </c>
      <c r="L7769" s="11">
        <v>4242.42</v>
      </c>
      <c r="M7769" s="12">
        <v>0.49</v>
      </c>
      <c r="N7769" s="14" t="s">
        <v>83</v>
      </c>
      <c r="P7769" s="16"/>
      <c r="T7769" s="17"/>
    </row>
    <row r="7770" spans="2:20" ht="14.25" customHeight="1" x14ac:dyDescent="0.3">
      <c r="B7770" s="6" t="s">
        <v>14</v>
      </c>
      <c r="C7770" s="6">
        <v>1185732</v>
      </c>
      <c r="D7770" s="7">
        <v>44220</v>
      </c>
      <c r="E7770" s="6" t="s">
        <v>15</v>
      </c>
      <c r="F7770" s="6" t="s">
        <v>133</v>
      </c>
      <c r="G7770" s="6" t="s">
        <v>134</v>
      </c>
      <c r="H7770" s="8" t="s">
        <v>17</v>
      </c>
      <c r="I7770" s="9">
        <v>52</v>
      </c>
      <c r="J7770" s="10">
        <v>145</v>
      </c>
      <c r="K7770" s="11">
        <v>7540</v>
      </c>
      <c r="L7770" s="11">
        <v>3468.4</v>
      </c>
      <c r="M7770" s="12">
        <v>0.46</v>
      </c>
      <c r="N7770" s="14" t="s">
        <v>83</v>
      </c>
      <c r="P7770" s="16"/>
      <c r="T7770" s="17"/>
    </row>
    <row r="7771" spans="2:20" ht="14.25" customHeight="1" x14ac:dyDescent="0.3">
      <c r="B7771" s="6" t="s">
        <v>14</v>
      </c>
      <c r="C7771" s="6">
        <v>1185732</v>
      </c>
      <c r="D7771" s="7">
        <v>44220</v>
      </c>
      <c r="E7771" s="6" t="s">
        <v>15</v>
      </c>
      <c r="F7771" s="6" t="s">
        <v>133</v>
      </c>
      <c r="G7771" s="6" t="s">
        <v>134</v>
      </c>
      <c r="H7771" s="8" t="s">
        <v>19</v>
      </c>
      <c r="I7771" s="9">
        <v>50</v>
      </c>
      <c r="J7771" s="10">
        <v>84</v>
      </c>
      <c r="K7771" s="11">
        <v>4200</v>
      </c>
      <c r="L7771" s="11">
        <v>1974.0000000000002</v>
      </c>
      <c r="M7771" s="12">
        <v>0.47000000000000003</v>
      </c>
      <c r="N7771" s="14" t="s">
        <v>83</v>
      </c>
      <c r="P7771" s="16"/>
      <c r="T7771" s="17"/>
    </row>
    <row r="7772" spans="2:20" ht="14.25" customHeight="1" x14ac:dyDescent="0.3">
      <c r="B7772" s="6" t="s">
        <v>14</v>
      </c>
      <c r="C7772" s="6">
        <v>1185732</v>
      </c>
      <c r="D7772" s="7">
        <v>44220</v>
      </c>
      <c r="E7772" s="6" t="s">
        <v>15</v>
      </c>
      <c r="F7772" s="6" t="s">
        <v>133</v>
      </c>
      <c r="G7772" s="6" t="s">
        <v>134</v>
      </c>
      <c r="H7772" s="8" t="s">
        <v>20</v>
      </c>
      <c r="I7772" s="9">
        <v>44</v>
      </c>
      <c r="J7772" s="10">
        <v>90</v>
      </c>
      <c r="K7772" s="11">
        <v>3960</v>
      </c>
      <c r="L7772" s="11">
        <v>1386</v>
      </c>
      <c r="M7772" s="12">
        <v>0.35</v>
      </c>
      <c r="N7772" s="14" t="s">
        <v>83</v>
      </c>
      <c r="P7772" s="16"/>
      <c r="T7772" s="17"/>
    </row>
    <row r="7773" spans="2:20" ht="14.25" customHeight="1" x14ac:dyDescent="0.3">
      <c r="B7773" s="6" t="s">
        <v>14</v>
      </c>
      <c r="C7773" s="6">
        <v>1185732</v>
      </c>
      <c r="D7773" s="7">
        <v>44220</v>
      </c>
      <c r="E7773" s="6" t="s">
        <v>15</v>
      </c>
      <c r="F7773" s="6" t="s">
        <v>133</v>
      </c>
      <c r="G7773" s="6" t="s">
        <v>134</v>
      </c>
      <c r="H7773" s="8" t="s">
        <v>21</v>
      </c>
      <c r="I7773" s="9">
        <v>49</v>
      </c>
      <c r="J7773" s="10">
        <v>39</v>
      </c>
      <c r="K7773" s="11">
        <v>1911</v>
      </c>
      <c r="L7773" s="11">
        <v>707.06999999999994</v>
      </c>
      <c r="M7773" s="12">
        <v>0.37</v>
      </c>
      <c r="N7773" s="14" t="s">
        <v>83</v>
      </c>
      <c r="P7773" s="16"/>
      <c r="T7773" s="17"/>
    </row>
    <row r="7774" spans="2:20" ht="14.25" customHeight="1" x14ac:dyDescent="0.3">
      <c r="B7774" s="6" t="s">
        <v>14</v>
      </c>
      <c r="C7774" s="6">
        <v>1185732</v>
      </c>
      <c r="D7774" s="7">
        <v>44220</v>
      </c>
      <c r="E7774" s="6" t="s">
        <v>15</v>
      </c>
      <c r="F7774" s="6" t="s">
        <v>133</v>
      </c>
      <c r="G7774" s="6" t="s">
        <v>134</v>
      </c>
      <c r="H7774" s="8" t="s">
        <v>22</v>
      </c>
      <c r="I7774" s="9">
        <v>60</v>
      </c>
      <c r="J7774" s="10">
        <v>54</v>
      </c>
      <c r="K7774" s="11">
        <v>3240</v>
      </c>
      <c r="L7774" s="11">
        <v>1198.8</v>
      </c>
      <c r="M7774" s="12">
        <v>0.37</v>
      </c>
      <c r="N7774" s="14" t="s">
        <v>83</v>
      </c>
      <c r="P7774" s="16"/>
      <c r="T7774" s="17"/>
    </row>
    <row r="7775" spans="2:20" ht="14.25" customHeight="1" x14ac:dyDescent="0.3">
      <c r="B7775" s="6" t="s">
        <v>14</v>
      </c>
      <c r="C7775" s="6">
        <v>1185732</v>
      </c>
      <c r="D7775" s="7">
        <v>44220</v>
      </c>
      <c r="E7775" s="6" t="s">
        <v>15</v>
      </c>
      <c r="F7775" s="6" t="s">
        <v>133</v>
      </c>
      <c r="G7775" s="6" t="s">
        <v>134</v>
      </c>
      <c r="H7775" s="8" t="s">
        <v>23</v>
      </c>
      <c r="I7775" s="9">
        <v>54</v>
      </c>
      <c r="J7775" s="10">
        <v>78</v>
      </c>
      <c r="K7775" s="11">
        <v>4212</v>
      </c>
      <c r="L7775" s="11">
        <v>1895.3999999999999</v>
      </c>
      <c r="M7775" s="12">
        <v>0.44999999999999996</v>
      </c>
      <c r="N7775" s="14" t="s">
        <v>83</v>
      </c>
      <c r="P7775" s="16"/>
      <c r="T7775" s="17"/>
    </row>
    <row r="7776" spans="2:20" ht="14.25" customHeight="1" x14ac:dyDescent="0.3">
      <c r="B7776" s="6" t="s">
        <v>14</v>
      </c>
      <c r="C7776" s="6">
        <v>1185732</v>
      </c>
      <c r="D7776" s="7">
        <v>44249</v>
      </c>
      <c r="E7776" s="6" t="s">
        <v>15</v>
      </c>
      <c r="F7776" s="6" t="s">
        <v>133</v>
      </c>
      <c r="G7776" s="6" t="s">
        <v>134</v>
      </c>
      <c r="H7776" s="8" t="s">
        <v>17</v>
      </c>
      <c r="I7776" s="9">
        <v>52</v>
      </c>
      <c r="J7776" s="10">
        <v>173</v>
      </c>
      <c r="K7776" s="11">
        <v>8996</v>
      </c>
      <c r="L7776" s="11">
        <v>4048.2000000000007</v>
      </c>
      <c r="M7776" s="12">
        <v>0.45000000000000007</v>
      </c>
      <c r="N7776" s="14" t="s">
        <v>83</v>
      </c>
      <c r="P7776" s="16"/>
      <c r="T7776" s="17"/>
    </row>
    <row r="7777" spans="1:20" ht="14.25" customHeight="1" x14ac:dyDescent="0.3">
      <c r="B7777" s="6" t="s">
        <v>14</v>
      </c>
      <c r="C7777" s="6">
        <v>1185732</v>
      </c>
      <c r="D7777" s="7">
        <v>44249</v>
      </c>
      <c r="E7777" s="6" t="s">
        <v>15</v>
      </c>
      <c r="F7777" s="6" t="s">
        <v>133</v>
      </c>
      <c r="G7777" s="6" t="s">
        <v>134</v>
      </c>
      <c r="H7777" s="8" t="s">
        <v>19</v>
      </c>
      <c r="I7777" s="9">
        <v>53</v>
      </c>
      <c r="J7777" s="10">
        <v>59</v>
      </c>
      <c r="K7777" s="11">
        <v>3127</v>
      </c>
      <c r="L7777" s="11">
        <v>1438.42</v>
      </c>
      <c r="M7777" s="12">
        <v>0.46</v>
      </c>
      <c r="N7777" s="14" t="s">
        <v>83</v>
      </c>
      <c r="P7777" s="16"/>
      <c r="T7777" s="17"/>
    </row>
    <row r="7778" spans="1:20" ht="14.25" customHeight="1" x14ac:dyDescent="0.3">
      <c r="B7778" s="6" t="s">
        <v>14</v>
      </c>
      <c r="C7778" s="6">
        <v>1185732</v>
      </c>
      <c r="D7778" s="7">
        <v>44249</v>
      </c>
      <c r="E7778" s="6" t="s">
        <v>15</v>
      </c>
      <c r="F7778" s="6" t="s">
        <v>133</v>
      </c>
      <c r="G7778" s="6" t="s">
        <v>134</v>
      </c>
      <c r="H7778" s="8" t="s">
        <v>20</v>
      </c>
      <c r="I7778" s="9">
        <v>43</v>
      </c>
      <c r="J7778" s="10">
        <v>83</v>
      </c>
      <c r="K7778" s="11">
        <v>3569</v>
      </c>
      <c r="L7778" s="11">
        <v>1427.6000000000001</v>
      </c>
      <c r="M7778" s="12">
        <v>0.4</v>
      </c>
      <c r="N7778" s="14" t="s">
        <v>83</v>
      </c>
      <c r="P7778" s="16"/>
      <c r="T7778" s="17"/>
    </row>
    <row r="7779" spans="1:20" ht="14.25" customHeight="1" x14ac:dyDescent="0.3">
      <c r="A7779" s="15"/>
      <c r="B7779" s="6" t="s">
        <v>14</v>
      </c>
      <c r="C7779" s="6">
        <v>1185732</v>
      </c>
      <c r="D7779" s="7">
        <v>43831</v>
      </c>
      <c r="E7779" s="6" t="s">
        <v>15</v>
      </c>
      <c r="F7779" s="6" t="s">
        <v>16</v>
      </c>
      <c r="G7779" s="6" t="s">
        <v>16</v>
      </c>
      <c r="H7779" s="8" t="s">
        <v>17</v>
      </c>
      <c r="I7779" s="9">
        <v>34</v>
      </c>
      <c r="J7779" s="10">
        <v>384</v>
      </c>
      <c r="K7779" s="11">
        <v>13056</v>
      </c>
      <c r="L7779" s="11">
        <v>6789.12</v>
      </c>
      <c r="M7779" s="12">
        <v>0.52</v>
      </c>
      <c r="N7779" s="15" t="s">
        <v>24</v>
      </c>
      <c r="O7779" s="15"/>
      <c r="P7779" s="16"/>
      <c r="Q7779" s="15"/>
      <c r="R7779" s="15"/>
      <c r="S7779" s="15"/>
      <c r="T7779" s="17"/>
    </row>
    <row r="7780" spans="1:20" ht="14.25" customHeight="1" x14ac:dyDescent="0.3">
      <c r="B7780" s="6" t="s">
        <v>14</v>
      </c>
      <c r="C7780" s="6">
        <v>1185732</v>
      </c>
      <c r="D7780" s="7">
        <v>43832</v>
      </c>
      <c r="E7780" s="6" t="s">
        <v>15</v>
      </c>
      <c r="F7780" s="6" t="s">
        <v>16</v>
      </c>
      <c r="G7780" s="6" t="s">
        <v>16</v>
      </c>
      <c r="H7780" s="8" t="s">
        <v>19</v>
      </c>
      <c r="I7780" s="9">
        <v>36</v>
      </c>
      <c r="J7780" s="10">
        <v>320</v>
      </c>
      <c r="K7780" s="11">
        <v>11520</v>
      </c>
      <c r="L7780" s="11">
        <v>4031.9999999999995</v>
      </c>
      <c r="M7780" s="12">
        <v>0.35</v>
      </c>
      <c r="N7780" s="14" t="s">
        <v>24</v>
      </c>
      <c r="P7780" s="16"/>
      <c r="Q7780" s="15"/>
      <c r="R7780" s="15"/>
      <c r="S7780" s="15"/>
      <c r="T7780" s="17"/>
    </row>
    <row r="7781" spans="1:20" ht="14.25" customHeight="1" x14ac:dyDescent="0.3">
      <c r="B7781" s="6" t="s">
        <v>14</v>
      </c>
      <c r="C7781" s="6">
        <v>1185732</v>
      </c>
      <c r="D7781" s="7">
        <v>43833</v>
      </c>
      <c r="E7781" s="6" t="s">
        <v>15</v>
      </c>
      <c r="F7781" s="6" t="s">
        <v>16</v>
      </c>
      <c r="G7781" s="6" t="s">
        <v>16</v>
      </c>
      <c r="H7781" s="8" t="s">
        <v>20</v>
      </c>
      <c r="I7781" s="9">
        <v>32</v>
      </c>
      <c r="J7781" s="10">
        <v>350</v>
      </c>
      <c r="K7781" s="11">
        <v>11200</v>
      </c>
      <c r="L7781" s="11">
        <v>4144</v>
      </c>
      <c r="M7781" s="12">
        <v>0.37</v>
      </c>
      <c r="N7781" s="14" t="s">
        <v>24</v>
      </c>
      <c r="P7781" s="16"/>
      <c r="Q7781" s="15"/>
      <c r="R7781" s="15"/>
      <c r="S7781" s="15"/>
      <c r="T7781" s="17"/>
    </row>
    <row r="7782" spans="1:20" ht="14.25" customHeight="1" x14ac:dyDescent="0.3">
      <c r="B7782" s="6" t="s">
        <v>14</v>
      </c>
      <c r="C7782" s="6">
        <v>1185732</v>
      </c>
      <c r="D7782" s="7">
        <v>43834</v>
      </c>
      <c r="E7782" s="6" t="s">
        <v>15</v>
      </c>
      <c r="F7782" s="6" t="s">
        <v>16</v>
      </c>
      <c r="G7782" s="6" t="s">
        <v>16</v>
      </c>
      <c r="H7782" s="8" t="s">
        <v>21</v>
      </c>
      <c r="I7782" s="9">
        <v>36</v>
      </c>
      <c r="J7782" s="10">
        <v>281</v>
      </c>
      <c r="K7782" s="11">
        <v>10116</v>
      </c>
      <c r="L7782" s="11">
        <v>3742.92</v>
      </c>
      <c r="M7782" s="12">
        <v>0.37</v>
      </c>
      <c r="N7782" s="14" t="s">
        <v>24</v>
      </c>
      <c r="P7782" s="16"/>
      <c r="Q7782" s="15"/>
      <c r="R7782" s="15"/>
      <c r="S7782" s="15"/>
      <c r="T7782" s="17"/>
    </row>
    <row r="7783" spans="1:20" ht="14.25" customHeight="1" x14ac:dyDescent="0.3">
      <c r="B7783" s="6" t="s">
        <v>14</v>
      </c>
      <c r="C7783" s="6">
        <v>1185732</v>
      </c>
      <c r="D7783" s="7">
        <v>43835</v>
      </c>
      <c r="E7783" s="6" t="s">
        <v>15</v>
      </c>
      <c r="F7783" s="6" t="s">
        <v>16</v>
      </c>
      <c r="G7783" s="6" t="s">
        <v>16</v>
      </c>
      <c r="H7783" s="8" t="s">
        <v>22</v>
      </c>
      <c r="I7783" s="9">
        <v>43</v>
      </c>
      <c r="J7783" s="10">
        <v>306</v>
      </c>
      <c r="K7783" s="11">
        <v>13158</v>
      </c>
      <c r="L7783" s="11">
        <v>4868.46</v>
      </c>
      <c r="M7783" s="12">
        <v>0.37</v>
      </c>
      <c r="N7783" s="14" t="s">
        <v>24</v>
      </c>
      <c r="P7783" s="16"/>
      <c r="Q7783" s="15"/>
      <c r="R7783" s="15"/>
      <c r="S7783" s="15"/>
      <c r="T7783" s="17"/>
    </row>
    <row r="7784" spans="1:20" ht="14.25" customHeight="1" x14ac:dyDescent="0.3">
      <c r="B7784" s="6" t="s">
        <v>14</v>
      </c>
      <c r="C7784" s="6">
        <v>1185732</v>
      </c>
      <c r="D7784" s="7">
        <v>43836</v>
      </c>
      <c r="E7784" s="6" t="s">
        <v>15</v>
      </c>
      <c r="F7784" s="6" t="s">
        <v>16</v>
      </c>
      <c r="G7784" s="6" t="s">
        <v>16</v>
      </c>
      <c r="H7784" s="8" t="s">
        <v>23</v>
      </c>
      <c r="I7784" s="9">
        <v>38</v>
      </c>
      <c r="J7784" s="10">
        <v>330</v>
      </c>
      <c r="K7784" s="11">
        <v>12540</v>
      </c>
      <c r="L7784" s="11">
        <v>4012.8</v>
      </c>
      <c r="M7784" s="12">
        <v>0.32</v>
      </c>
      <c r="N7784" s="14" t="s">
        <v>24</v>
      </c>
      <c r="P7784" s="16"/>
      <c r="Q7784" s="15"/>
      <c r="R7784" s="15"/>
      <c r="S7784" s="15"/>
      <c r="T7784" s="17"/>
    </row>
    <row r="7785" spans="1:20" ht="14.25" customHeight="1" x14ac:dyDescent="0.3">
      <c r="B7785" s="6" t="s">
        <v>14</v>
      </c>
      <c r="C7785" s="6">
        <v>1185732</v>
      </c>
      <c r="D7785" s="7">
        <v>43837</v>
      </c>
      <c r="E7785" s="6" t="s">
        <v>15</v>
      </c>
      <c r="F7785" s="6" t="s">
        <v>16</v>
      </c>
      <c r="G7785" s="6" t="s">
        <v>16</v>
      </c>
      <c r="H7785" s="8" t="s">
        <v>17</v>
      </c>
      <c r="I7785" s="9">
        <v>33</v>
      </c>
      <c r="J7785" s="10">
        <v>388</v>
      </c>
      <c r="K7785" s="11">
        <v>12804</v>
      </c>
      <c r="L7785" s="11">
        <v>6658.08</v>
      </c>
      <c r="M7785" s="12">
        <v>0.52</v>
      </c>
      <c r="N7785" s="14" t="s">
        <v>24</v>
      </c>
      <c r="P7785" s="16"/>
      <c r="Q7785" s="15"/>
      <c r="R7785" s="15"/>
      <c r="S7785" s="15"/>
      <c r="T7785" s="17"/>
    </row>
    <row r="7786" spans="1:20" ht="14.25" customHeight="1" x14ac:dyDescent="0.3">
      <c r="B7786" s="6" t="s">
        <v>14</v>
      </c>
      <c r="C7786" s="6">
        <v>1185732</v>
      </c>
      <c r="D7786" s="7">
        <v>43838</v>
      </c>
      <c r="E7786" s="6" t="s">
        <v>15</v>
      </c>
      <c r="F7786" s="6" t="s">
        <v>16</v>
      </c>
      <c r="G7786" s="6" t="s">
        <v>16</v>
      </c>
      <c r="H7786" s="8" t="s">
        <v>19</v>
      </c>
      <c r="I7786" s="9">
        <v>39</v>
      </c>
      <c r="J7786" s="10">
        <v>315</v>
      </c>
      <c r="K7786" s="11">
        <v>12285</v>
      </c>
      <c r="L7786" s="11">
        <v>4054.0499999999997</v>
      </c>
      <c r="M7786" s="12">
        <v>0.32999999999999996</v>
      </c>
      <c r="N7786" s="14" t="s">
        <v>24</v>
      </c>
      <c r="P7786" s="16"/>
      <c r="Q7786" s="15"/>
      <c r="R7786" s="15"/>
      <c r="S7786" s="15"/>
      <c r="T7786" s="17"/>
    </row>
    <row r="7787" spans="1:20" ht="14.25" customHeight="1" x14ac:dyDescent="0.3">
      <c r="B7787" s="6" t="s">
        <v>14</v>
      </c>
      <c r="C7787" s="6">
        <v>1185732</v>
      </c>
      <c r="D7787" s="7">
        <v>43851</v>
      </c>
      <c r="E7787" s="6" t="s">
        <v>15</v>
      </c>
      <c r="F7787" s="6" t="s">
        <v>16</v>
      </c>
      <c r="G7787" s="6" t="s">
        <v>16</v>
      </c>
      <c r="H7787" s="8" t="s">
        <v>20</v>
      </c>
      <c r="I7787" s="9">
        <v>32</v>
      </c>
      <c r="J7787" s="10">
        <v>323</v>
      </c>
      <c r="K7787" s="11">
        <v>10336</v>
      </c>
      <c r="L7787" s="11">
        <v>3927.68</v>
      </c>
      <c r="M7787" s="12">
        <v>0.38</v>
      </c>
      <c r="N7787" s="14" t="s">
        <v>24</v>
      </c>
      <c r="P7787" s="16"/>
      <c r="Q7787" s="15"/>
      <c r="R7787" s="15"/>
      <c r="S7787" s="15"/>
      <c r="T7787" s="17"/>
    </row>
    <row r="7788" spans="1:20" ht="14.25" customHeight="1" x14ac:dyDescent="0.3">
      <c r="B7788" s="6" t="s">
        <v>14</v>
      </c>
      <c r="C7788" s="6">
        <v>1185732</v>
      </c>
      <c r="D7788" s="7">
        <v>43852</v>
      </c>
      <c r="E7788" s="6" t="s">
        <v>15</v>
      </c>
      <c r="F7788" s="6" t="s">
        <v>16</v>
      </c>
      <c r="G7788" s="6" t="s">
        <v>16</v>
      </c>
      <c r="H7788" s="8" t="s">
        <v>21</v>
      </c>
      <c r="I7788" s="9">
        <v>32</v>
      </c>
      <c r="J7788" s="10">
        <v>248</v>
      </c>
      <c r="K7788" s="11">
        <v>7936</v>
      </c>
      <c r="L7788" s="11">
        <v>3015.68</v>
      </c>
      <c r="M7788" s="12">
        <v>0.38</v>
      </c>
      <c r="N7788" s="14" t="s">
        <v>24</v>
      </c>
      <c r="P7788" s="16"/>
      <c r="Q7788" s="15"/>
      <c r="R7788" s="15"/>
      <c r="S7788" s="15"/>
      <c r="T7788" s="17"/>
    </row>
    <row r="7789" spans="1:20" ht="14.25" customHeight="1" x14ac:dyDescent="0.3">
      <c r="B7789" s="6" t="s">
        <v>14</v>
      </c>
      <c r="C7789" s="6">
        <v>1185732</v>
      </c>
      <c r="D7789" s="7">
        <v>43853</v>
      </c>
      <c r="E7789" s="6" t="s">
        <v>15</v>
      </c>
      <c r="F7789" s="6" t="s">
        <v>16</v>
      </c>
      <c r="G7789" s="6" t="s">
        <v>16</v>
      </c>
      <c r="H7789" s="8" t="s">
        <v>22</v>
      </c>
      <c r="I7789" s="9">
        <v>43</v>
      </c>
      <c r="J7789" s="10">
        <v>306</v>
      </c>
      <c r="K7789" s="11">
        <v>13158</v>
      </c>
      <c r="L7789" s="11">
        <v>4605.2999999999993</v>
      </c>
      <c r="M7789" s="12">
        <v>0.35</v>
      </c>
      <c r="N7789" s="14" t="s">
        <v>24</v>
      </c>
      <c r="P7789" s="16"/>
      <c r="Q7789" s="15"/>
      <c r="R7789" s="15"/>
      <c r="S7789" s="15"/>
      <c r="T7789" s="17"/>
    </row>
    <row r="7790" spans="1:20" ht="14.25" customHeight="1" x14ac:dyDescent="0.3">
      <c r="B7790" s="6" t="s">
        <v>14</v>
      </c>
      <c r="C7790" s="6">
        <v>1185732</v>
      </c>
      <c r="D7790" s="7">
        <v>43854</v>
      </c>
      <c r="E7790" s="6" t="s">
        <v>15</v>
      </c>
      <c r="F7790" s="6" t="s">
        <v>16</v>
      </c>
      <c r="G7790" s="6" t="s">
        <v>16</v>
      </c>
      <c r="H7790" s="8" t="s">
        <v>23</v>
      </c>
      <c r="I7790" s="9">
        <v>36</v>
      </c>
      <c r="J7790" s="10">
        <v>350</v>
      </c>
      <c r="K7790" s="11">
        <v>12600</v>
      </c>
      <c r="L7790" s="11">
        <v>3653.9999999999995</v>
      </c>
      <c r="M7790" s="12">
        <v>0.28999999999999998</v>
      </c>
      <c r="N7790" s="14" t="s">
        <v>24</v>
      </c>
      <c r="P7790" s="16"/>
      <c r="Q7790" s="15"/>
      <c r="R7790" s="15"/>
      <c r="S7790" s="15"/>
      <c r="T7790" s="17"/>
    </row>
    <row r="7791" spans="1:20" ht="14.25" customHeight="1" x14ac:dyDescent="0.3">
      <c r="B7791" s="6" t="s">
        <v>14</v>
      </c>
      <c r="C7791" s="6">
        <v>1185732</v>
      </c>
      <c r="D7791" s="7">
        <v>43855</v>
      </c>
      <c r="E7791" s="6" t="s">
        <v>15</v>
      </c>
      <c r="F7791" s="6" t="s">
        <v>16</v>
      </c>
      <c r="G7791" s="6" t="s">
        <v>16</v>
      </c>
      <c r="H7791" s="8" t="s">
        <v>17</v>
      </c>
      <c r="I7791" s="9">
        <v>40</v>
      </c>
      <c r="J7791" s="10">
        <v>390</v>
      </c>
      <c r="K7791" s="11">
        <v>15600</v>
      </c>
      <c r="L7791" s="11">
        <v>8112</v>
      </c>
      <c r="M7791" s="12">
        <v>0.52</v>
      </c>
      <c r="N7791" s="14" t="s">
        <v>24</v>
      </c>
      <c r="P7791" s="16"/>
      <c r="Q7791" s="15"/>
      <c r="R7791" s="15"/>
      <c r="S7791" s="15"/>
      <c r="T7791" s="17"/>
    </row>
    <row r="7792" spans="1:20" ht="14.25" customHeight="1" x14ac:dyDescent="0.3">
      <c r="B7792" s="6" t="s">
        <v>14</v>
      </c>
      <c r="C7792" s="6">
        <v>1185732</v>
      </c>
      <c r="D7792" s="7">
        <v>43856</v>
      </c>
      <c r="E7792" s="6" t="s">
        <v>15</v>
      </c>
      <c r="F7792" s="6" t="s">
        <v>16</v>
      </c>
      <c r="G7792" s="6" t="s">
        <v>16</v>
      </c>
      <c r="H7792" s="8" t="s">
        <v>19</v>
      </c>
      <c r="I7792" s="9">
        <v>35</v>
      </c>
      <c r="J7792" s="10">
        <v>315</v>
      </c>
      <c r="K7792" s="11">
        <v>11025</v>
      </c>
      <c r="L7792" s="11">
        <v>3969</v>
      </c>
      <c r="M7792" s="12">
        <v>0.36</v>
      </c>
      <c r="N7792" s="14" t="s">
        <v>24</v>
      </c>
      <c r="P7792" s="16"/>
      <c r="Q7792" s="15"/>
      <c r="R7792" s="15"/>
      <c r="S7792" s="15"/>
      <c r="T7792" s="17"/>
    </row>
    <row r="7793" spans="2:20" ht="14.25" customHeight="1" x14ac:dyDescent="0.3">
      <c r="B7793" s="6" t="s">
        <v>14</v>
      </c>
      <c r="C7793" s="6">
        <v>1185732</v>
      </c>
      <c r="D7793" s="7">
        <v>43857</v>
      </c>
      <c r="E7793" s="6" t="s">
        <v>15</v>
      </c>
      <c r="F7793" s="6" t="s">
        <v>16</v>
      </c>
      <c r="G7793" s="6" t="s">
        <v>16</v>
      </c>
      <c r="H7793" s="8" t="s">
        <v>20</v>
      </c>
      <c r="I7793" s="9">
        <v>27</v>
      </c>
      <c r="J7793" s="10">
        <v>314</v>
      </c>
      <c r="K7793" s="11">
        <v>8478</v>
      </c>
      <c r="L7793" s="11">
        <v>3475.98</v>
      </c>
      <c r="M7793" s="12">
        <v>0.41</v>
      </c>
      <c r="N7793" s="14" t="s">
        <v>24</v>
      </c>
      <c r="P7793" s="16"/>
      <c r="Q7793" s="15"/>
      <c r="R7793" s="15"/>
      <c r="S7793" s="15"/>
      <c r="T7793" s="17"/>
    </row>
    <row r="7794" spans="2:20" ht="14.25" customHeight="1" x14ac:dyDescent="0.3">
      <c r="B7794" s="6" t="s">
        <v>14</v>
      </c>
      <c r="C7794" s="6">
        <v>1185732</v>
      </c>
      <c r="D7794" s="7">
        <v>43858</v>
      </c>
      <c r="E7794" s="6" t="s">
        <v>15</v>
      </c>
      <c r="F7794" s="6" t="s">
        <v>16</v>
      </c>
      <c r="G7794" s="6" t="s">
        <v>16</v>
      </c>
      <c r="H7794" s="8" t="s">
        <v>21</v>
      </c>
      <c r="I7794" s="9">
        <v>31</v>
      </c>
      <c r="J7794" s="10">
        <v>240</v>
      </c>
      <c r="K7794" s="11">
        <v>7440</v>
      </c>
      <c r="L7794" s="11">
        <v>2975.9999999999995</v>
      </c>
      <c r="M7794" s="12">
        <v>0.39999999999999997</v>
      </c>
      <c r="N7794" s="14" t="s">
        <v>24</v>
      </c>
      <c r="P7794" s="16"/>
      <c r="Q7794" s="15"/>
      <c r="R7794" s="15"/>
      <c r="S7794" s="15"/>
      <c r="T7794" s="17"/>
    </row>
    <row r="7795" spans="2:20" ht="14.25" customHeight="1" x14ac:dyDescent="0.3">
      <c r="B7795" s="6" t="s">
        <v>14</v>
      </c>
      <c r="C7795" s="6">
        <v>1185732</v>
      </c>
      <c r="D7795" s="7">
        <v>43859</v>
      </c>
      <c r="E7795" s="6" t="s">
        <v>15</v>
      </c>
      <c r="F7795" s="6" t="s">
        <v>16</v>
      </c>
      <c r="G7795" s="6" t="s">
        <v>16</v>
      </c>
      <c r="H7795" s="8" t="s">
        <v>22</v>
      </c>
      <c r="I7795" s="9">
        <v>43</v>
      </c>
      <c r="J7795" s="10">
        <v>289</v>
      </c>
      <c r="K7795" s="11">
        <v>12427</v>
      </c>
      <c r="L7795" s="11">
        <v>3976.64</v>
      </c>
      <c r="M7795" s="12">
        <v>0.32</v>
      </c>
      <c r="N7795" s="14" t="s">
        <v>24</v>
      </c>
      <c r="P7795" s="16"/>
      <c r="Q7795" s="15"/>
      <c r="R7795" s="15"/>
      <c r="S7795" s="15"/>
      <c r="T7795" s="17"/>
    </row>
    <row r="7796" spans="2:20" ht="14.25" customHeight="1" x14ac:dyDescent="0.3">
      <c r="B7796" s="6" t="s">
        <v>14</v>
      </c>
      <c r="C7796" s="6">
        <v>1185732</v>
      </c>
      <c r="D7796" s="7">
        <v>43860</v>
      </c>
      <c r="E7796" s="6" t="s">
        <v>15</v>
      </c>
      <c r="F7796" s="6" t="s">
        <v>16</v>
      </c>
      <c r="G7796" s="6" t="s">
        <v>16</v>
      </c>
      <c r="H7796" s="8" t="s">
        <v>23</v>
      </c>
      <c r="I7796" s="9">
        <v>36</v>
      </c>
      <c r="J7796" s="10">
        <v>323</v>
      </c>
      <c r="K7796" s="11">
        <v>11628</v>
      </c>
      <c r="L7796" s="11">
        <v>3139.5600000000004</v>
      </c>
      <c r="M7796" s="12">
        <v>0.27</v>
      </c>
      <c r="N7796" s="14" t="s">
        <v>24</v>
      </c>
      <c r="P7796" s="16"/>
      <c r="Q7796" s="15"/>
      <c r="R7796" s="15"/>
      <c r="S7796" s="15"/>
      <c r="T7796" s="17"/>
    </row>
    <row r="7797" spans="2:20" ht="14.25" customHeight="1" x14ac:dyDescent="0.3">
      <c r="B7797" s="6" t="s">
        <v>14</v>
      </c>
      <c r="C7797" s="6">
        <v>1185732</v>
      </c>
      <c r="D7797" s="7">
        <v>43861</v>
      </c>
      <c r="E7797" s="6" t="s">
        <v>15</v>
      </c>
      <c r="F7797" s="6" t="s">
        <v>16</v>
      </c>
      <c r="G7797" s="6" t="s">
        <v>16</v>
      </c>
      <c r="H7797" s="8" t="s">
        <v>17</v>
      </c>
      <c r="I7797" s="9">
        <v>33</v>
      </c>
      <c r="J7797" s="10">
        <v>372</v>
      </c>
      <c r="K7797" s="11">
        <v>12276</v>
      </c>
      <c r="L7797" s="11">
        <v>6629.0400000000009</v>
      </c>
      <c r="M7797" s="12">
        <v>0.54</v>
      </c>
      <c r="N7797" s="14" t="s">
        <v>24</v>
      </c>
      <c r="P7797" s="16"/>
      <c r="Q7797" s="15"/>
      <c r="R7797" s="15"/>
      <c r="S7797" s="15"/>
      <c r="T7797" s="17"/>
    </row>
    <row r="7798" spans="2:20" ht="14.25" customHeight="1" x14ac:dyDescent="0.3">
      <c r="B7798" s="6" t="s">
        <v>14</v>
      </c>
      <c r="C7798" s="6">
        <v>1185732</v>
      </c>
      <c r="D7798" s="7">
        <v>43862</v>
      </c>
      <c r="E7798" s="6" t="s">
        <v>15</v>
      </c>
      <c r="F7798" s="6" t="s">
        <v>16</v>
      </c>
      <c r="G7798" s="6" t="s">
        <v>16</v>
      </c>
      <c r="H7798" s="8" t="s">
        <v>19</v>
      </c>
      <c r="I7798" s="9">
        <v>35</v>
      </c>
      <c r="J7798" s="10">
        <v>315</v>
      </c>
      <c r="K7798" s="11">
        <v>11025</v>
      </c>
      <c r="L7798" s="11">
        <v>3638.2499999999995</v>
      </c>
      <c r="M7798" s="12">
        <v>0.32999999999999996</v>
      </c>
      <c r="N7798" s="14" t="s">
        <v>24</v>
      </c>
      <c r="P7798" s="16"/>
      <c r="Q7798" s="15"/>
      <c r="R7798" s="15"/>
      <c r="S7798" s="15"/>
      <c r="T7798" s="17"/>
    </row>
    <row r="7799" spans="2:20" ht="14.25" customHeight="1" x14ac:dyDescent="0.3">
      <c r="B7799" s="6" t="s">
        <v>14</v>
      </c>
      <c r="C7799" s="6">
        <v>1185732</v>
      </c>
      <c r="D7799" s="7">
        <v>43863</v>
      </c>
      <c r="E7799" s="6" t="s">
        <v>15</v>
      </c>
      <c r="F7799" s="6" t="s">
        <v>16</v>
      </c>
      <c r="G7799" s="6" t="s">
        <v>16</v>
      </c>
      <c r="H7799" s="8" t="s">
        <v>20</v>
      </c>
      <c r="I7799" s="9">
        <v>28</v>
      </c>
      <c r="J7799" s="10">
        <v>315</v>
      </c>
      <c r="K7799" s="11">
        <v>8820</v>
      </c>
      <c r="L7799" s="11">
        <v>3351.6</v>
      </c>
      <c r="M7799" s="12">
        <v>0.38</v>
      </c>
      <c r="N7799" s="14" t="s">
        <v>24</v>
      </c>
      <c r="P7799" s="16"/>
      <c r="Q7799" s="15"/>
      <c r="R7799" s="15"/>
      <c r="S7799" s="15"/>
      <c r="T7799" s="17"/>
    </row>
    <row r="7800" spans="2:20" ht="14.25" customHeight="1" x14ac:dyDescent="0.3">
      <c r="B7800" s="6" t="s">
        <v>14</v>
      </c>
      <c r="C7800" s="6">
        <v>1185732</v>
      </c>
      <c r="D7800" s="7">
        <v>43864</v>
      </c>
      <c r="E7800" s="6" t="s">
        <v>15</v>
      </c>
      <c r="F7800" s="6" t="s">
        <v>16</v>
      </c>
      <c r="G7800" s="6" t="s">
        <v>16</v>
      </c>
      <c r="H7800" s="8" t="s">
        <v>21</v>
      </c>
      <c r="I7800" s="9">
        <v>31</v>
      </c>
      <c r="J7800" s="10">
        <v>289</v>
      </c>
      <c r="K7800" s="11">
        <v>8959</v>
      </c>
      <c r="L7800" s="11">
        <v>3314.83</v>
      </c>
      <c r="M7800" s="12">
        <v>0.37</v>
      </c>
      <c r="N7800" s="14" t="s">
        <v>24</v>
      </c>
      <c r="P7800" s="16"/>
      <c r="Q7800" s="15"/>
      <c r="R7800" s="15"/>
      <c r="S7800" s="15"/>
      <c r="T7800" s="17"/>
    </row>
    <row r="7801" spans="2:20" ht="14.25" customHeight="1" x14ac:dyDescent="0.3">
      <c r="B7801" s="6" t="s">
        <v>14</v>
      </c>
      <c r="C7801" s="6">
        <v>1185732</v>
      </c>
      <c r="D7801" s="7">
        <v>43865</v>
      </c>
      <c r="E7801" s="6" t="s">
        <v>15</v>
      </c>
      <c r="F7801" s="6" t="s">
        <v>16</v>
      </c>
      <c r="G7801" s="6" t="s">
        <v>16</v>
      </c>
      <c r="H7801" s="8" t="s">
        <v>22</v>
      </c>
      <c r="I7801" s="9">
        <v>44</v>
      </c>
      <c r="J7801" s="10">
        <v>281</v>
      </c>
      <c r="K7801" s="11">
        <v>12364</v>
      </c>
      <c r="L7801" s="11">
        <v>4451.04</v>
      </c>
      <c r="M7801" s="12">
        <v>0.36</v>
      </c>
      <c r="N7801" s="14" t="s">
        <v>24</v>
      </c>
      <c r="P7801" s="16"/>
      <c r="Q7801" s="15"/>
      <c r="R7801" s="15"/>
      <c r="S7801" s="15"/>
      <c r="T7801" s="17"/>
    </row>
    <row r="7802" spans="2:20" ht="14.25" customHeight="1" x14ac:dyDescent="0.3">
      <c r="B7802" s="6" t="s">
        <v>14</v>
      </c>
      <c r="C7802" s="6">
        <v>1185732</v>
      </c>
      <c r="D7802" s="7">
        <v>43866</v>
      </c>
      <c r="E7802" s="6" t="s">
        <v>15</v>
      </c>
      <c r="F7802" s="6" t="s">
        <v>16</v>
      </c>
      <c r="G7802" s="6" t="s">
        <v>16</v>
      </c>
      <c r="H7802" s="8" t="s">
        <v>23</v>
      </c>
      <c r="I7802" s="9">
        <v>39</v>
      </c>
      <c r="J7802" s="10">
        <v>333</v>
      </c>
      <c r="K7802" s="11">
        <v>12987</v>
      </c>
      <c r="L7802" s="11">
        <v>3506.4900000000002</v>
      </c>
      <c r="M7802" s="12">
        <v>0.27</v>
      </c>
      <c r="N7802" s="14" t="s">
        <v>24</v>
      </c>
      <c r="P7802" s="16"/>
      <c r="Q7802" s="15"/>
      <c r="R7802" s="15"/>
      <c r="S7802" s="15"/>
      <c r="T7802" s="17"/>
    </row>
    <row r="7803" spans="2:20" ht="14.25" customHeight="1" x14ac:dyDescent="0.3">
      <c r="B7803" s="6" t="s">
        <v>14</v>
      </c>
      <c r="C7803" s="6">
        <v>1185732</v>
      </c>
      <c r="D7803" s="7">
        <v>43867</v>
      </c>
      <c r="E7803" s="6" t="s">
        <v>15</v>
      </c>
      <c r="F7803" s="6" t="s">
        <v>16</v>
      </c>
      <c r="G7803" s="6" t="s">
        <v>16</v>
      </c>
      <c r="H7803" s="8" t="s">
        <v>17</v>
      </c>
      <c r="I7803" s="9">
        <v>44</v>
      </c>
      <c r="J7803" s="10">
        <v>366</v>
      </c>
      <c r="K7803" s="11">
        <v>16104</v>
      </c>
      <c r="L7803" s="11">
        <v>8374.08</v>
      </c>
      <c r="M7803" s="12">
        <v>0.52</v>
      </c>
      <c r="N7803" s="14" t="s">
        <v>24</v>
      </c>
      <c r="P7803" s="16"/>
      <c r="Q7803" s="15"/>
      <c r="R7803" s="15"/>
      <c r="S7803" s="15"/>
      <c r="T7803" s="17"/>
    </row>
    <row r="7804" spans="2:20" ht="14.25" customHeight="1" x14ac:dyDescent="0.3">
      <c r="B7804" s="6" t="s">
        <v>14</v>
      </c>
      <c r="C7804" s="6">
        <v>1185732</v>
      </c>
      <c r="D7804" s="7">
        <v>43868</v>
      </c>
      <c r="E7804" s="6" t="s">
        <v>15</v>
      </c>
      <c r="F7804" s="6" t="s">
        <v>16</v>
      </c>
      <c r="G7804" s="6" t="s">
        <v>16</v>
      </c>
      <c r="H7804" s="8" t="s">
        <v>19</v>
      </c>
      <c r="I7804" s="9">
        <v>37</v>
      </c>
      <c r="J7804" s="10">
        <v>296</v>
      </c>
      <c r="K7804" s="11">
        <v>10952</v>
      </c>
      <c r="L7804" s="11">
        <v>3833.2</v>
      </c>
      <c r="M7804" s="12">
        <v>0.35</v>
      </c>
      <c r="N7804" s="14" t="s">
        <v>24</v>
      </c>
      <c r="P7804" s="16"/>
      <c r="Q7804" s="15"/>
      <c r="R7804" s="15"/>
      <c r="S7804" s="15"/>
      <c r="T7804" s="17"/>
    </row>
    <row r="7805" spans="2:20" ht="14.25" customHeight="1" x14ac:dyDescent="0.3">
      <c r="B7805" s="6" t="s">
        <v>14</v>
      </c>
      <c r="C7805" s="6">
        <v>1185732</v>
      </c>
      <c r="D7805" s="7">
        <v>43869</v>
      </c>
      <c r="E7805" s="6" t="s">
        <v>15</v>
      </c>
      <c r="F7805" s="6" t="s">
        <v>16</v>
      </c>
      <c r="G7805" s="6" t="s">
        <v>16</v>
      </c>
      <c r="H7805" s="8" t="s">
        <v>20</v>
      </c>
      <c r="I7805" s="9">
        <v>36</v>
      </c>
      <c r="J7805" s="10">
        <v>288</v>
      </c>
      <c r="K7805" s="11">
        <v>10368</v>
      </c>
      <c r="L7805" s="11">
        <v>4354.5599999999995</v>
      </c>
      <c r="M7805" s="12">
        <v>0.42</v>
      </c>
      <c r="N7805" s="14" t="s">
        <v>24</v>
      </c>
      <c r="P7805" s="16"/>
      <c r="Q7805" s="15"/>
      <c r="R7805" s="15"/>
      <c r="S7805" s="15"/>
      <c r="T7805" s="17"/>
    </row>
    <row r="7806" spans="2:20" ht="14.25" customHeight="1" x14ac:dyDescent="0.3">
      <c r="B7806" s="6" t="s">
        <v>14</v>
      </c>
      <c r="C7806" s="6">
        <v>1185732</v>
      </c>
      <c r="D7806" s="7">
        <v>43870</v>
      </c>
      <c r="E7806" s="6" t="s">
        <v>15</v>
      </c>
      <c r="F7806" s="6" t="s">
        <v>16</v>
      </c>
      <c r="G7806" s="6" t="s">
        <v>16</v>
      </c>
      <c r="H7806" s="8" t="s">
        <v>21</v>
      </c>
      <c r="I7806" s="9">
        <v>33</v>
      </c>
      <c r="J7806" s="10">
        <v>289</v>
      </c>
      <c r="K7806" s="11">
        <v>9537</v>
      </c>
      <c r="L7806" s="11">
        <v>3814.7999999999997</v>
      </c>
      <c r="M7806" s="12">
        <v>0.39999999999999997</v>
      </c>
      <c r="N7806" s="14" t="s">
        <v>24</v>
      </c>
      <c r="P7806" s="16"/>
      <c r="Q7806" s="15"/>
      <c r="R7806" s="15"/>
      <c r="S7806" s="15"/>
      <c r="T7806" s="17"/>
    </row>
    <row r="7807" spans="2:20" ht="14.25" customHeight="1" x14ac:dyDescent="0.3">
      <c r="B7807" s="6" t="s">
        <v>14</v>
      </c>
      <c r="C7807" s="6">
        <v>1185732</v>
      </c>
      <c r="D7807" s="7">
        <v>43871</v>
      </c>
      <c r="E7807" s="6" t="s">
        <v>15</v>
      </c>
      <c r="F7807" s="6" t="s">
        <v>16</v>
      </c>
      <c r="G7807" s="6" t="s">
        <v>16</v>
      </c>
      <c r="H7807" s="8" t="s">
        <v>22</v>
      </c>
      <c r="I7807" s="9">
        <v>47</v>
      </c>
      <c r="J7807" s="10">
        <v>280</v>
      </c>
      <c r="K7807" s="11">
        <v>13160</v>
      </c>
      <c r="L7807" s="11">
        <v>4606</v>
      </c>
      <c r="M7807" s="12">
        <v>0.35</v>
      </c>
      <c r="N7807" s="14" t="s">
        <v>24</v>
      </c>
      <c r="P7807" s="16"/>
      <c r="Q7807" s="15"/>
      <c r="R7807" s="15"/>
      <c r="S7807" s="15"/>
      <c r="T7807" s="17"/>
    </row>
    <row r="7808" spans="2:20" ht="14.25" customHeight="1" x14ac:dyDescent="0.3">
      <c r="B7808" s="6" t="s">
        <v>14</v>
      </c>
      <c r="C7808" s="6">
        <v>1185732</v>
      </c>
      <c r="D7808" s="7">
        <v>43893</v>
      </c>
      <c r="E7808" s="6" t="s">
        <v>15</v>
      </c>
      <c r="F7808" s="6" t="s">
        <v>16</v>
      </c>
      <c r="G7808" s="6" t="s">
        <v>16</v>
      </c>
      <c r="H7808" s="8" t="s">
        <v>23</v>
      </c>
      <c r="I7808" s="9">
        <v>44</v>
      </c>
      <c r="J7808" s="10">
        <v>320</v>
      </c>
      <c r="K7808" s="11">
        <v>14080</v>
      </c>
      <c r="L7808" s="11">
        <v>4083.2</v>
      </c>
      <c r="M7808" s="12">
        <v>0.28999999999999998</v>
      </c>
      <c r="N7808" s="14" t="s">
        <v>24</v>
      </c>
      <c r="P7808" s="16"/>
      <c r="Q7808" s="15"/>
      <c r="R7808" s="15"/>
      <c r="S7808" s="15"/>
      <c r="T7808" s="17"/>
    </row>
    <row r="7809" spans="2:20" ht="14.25" customHeight="1" x14ac:dyDescent="0.3">
      <c r="B7809" s="6" t="s">
        <v>14</v>
      </c>
      <c r="C7809" s="6">
        <v>1185732</v>
      </c>
      <c r="D7809" s="7">
        <v>43894</v>
      </c>
      <c r="E7809" s="6" t="s">
        <v>15</v>
      </c>
      <c r="F7809" s="6" t="s">
        <v>16</v>
      </c>
      <c r="G7809" s="6" t="s">
        <v>16</v>
      </c>
      <c r="H7809" s="8" t="s">
        <v>17</v>
      </c>
      <c r="I7809" s="9">
        <v>47</v>
      </c>
      <c r="J7809" s="10">
        <v>400</v>
      </c>
      <c r="K7809" s="11">
        <v>18800</v>
      </c>
      <c r="L7809" s="11">
        <v>9776</v>
      </c>
      <c r="M7809" s="12">
        <v>0.52</v>
      </c>
      <c r="N7809" s="14" t="s">
        <v>24</v>
      </c>
      <c r="P7809" s="16"/>
      <c r="Q7809" s="15"/>
      <c r="R7809" s="15"/>
      <c r="S7809" s="15"/>
      <c r="T7809" s="17"/>
    </row>
    <row r="7810" spans="2:20" ht="14.25" customHeight="1" x14ac:dyDescent="0.3">
      <c r="B7810" s="6" t="s">
        <v>14</v>
      </c>
      <c r="C7810" s="6">
        <v>1185732</v>
      </c>
      <c r="D7810" s="7">
        <v>43895</v>
      </c>
      <c r="E7810" s="6" t="s">
        <v>15</v>
      </c>
      <c r="F7810" s="6" t="s">
        <v>16</v>
      </c>
      <c r="G7810" s="6" t="s">
        <v>16</v>
      </c>
      <c r="H7810" s="8" t="s">
        <v>19</v>
      </c>
      <c r="I7810" s="9">
        <v>41</v>
      </c>
      <c r="J7810" s="10">
        <v>340</v>
      </c>
      <c r="K7810" s="11">
        <v>13940</v>
      </c>
      <c r="L7810" s="11">
        <v>4739.5999999999995</v>
      </c>
      <c r="M7810" s="12">
        <v>0.33999999999999997</v>
      </c>
      <c r="N7810" s="14" t="s">
        <v>24</v>
      </c>
      <c r="P7810" s="16"/>
      <c r="Q7810" s="15"/>
      <c r="R7810" s="15"/>
      <c r="S7810" s="15"/>
      <c r="T7810" s="17"/>
    </row>
    <row r="7811" spans="2:20" ht="14.25" customHeight="1" x14ac:dyDescent="0.3">
      <c r="B7811" s="6" t="s">
        <v>14</v>
      </c>
      <c r="C7811" s="6">
        <v>1185732</v>
      </c>
      <c r="D7811" s="7">
        <v>43896</v>
      </c>
      <c r="E7811" s="6" t="s">
        <v>15</v>
      </c>
      <c r="F7811" s="6" t="s">
        <v>16</v>
      </c>
      <c r="G7811" s="6" t="s">
        <v>16</v>
      </c>
      <c r="H7811" s="8" t="s">
        <v>20</v>
      </c>
      <c r="I7811" s="9">
        <v>37</v>
      </c>
      <c r="J7811" s="10">
        <v>296</v>
      </c>
      <c r="K7811" s="11">
        <v>10952</v>
      </c>
      <c r="L7811" s="11">
        <v>4490.32</v>
      </c>
      <c r="M7811" s="12">
        <v>0.41</v>
      </c>
      <c r="N7811" s="14" t="s">
        <v>24</v>
      </c>
      <c r="P7811" s="16"/>
      <c r="Q7811" s="15"/>
      <c r="R7811" s="15"/>
      <c r="S7811" s="15"/>
      <c r="T7811" s="17"/>
    </row>
    <row r="7812" spans="2:20" ht="14.25" customHeight="1" x14ac:dyDescent="0.3">
      <c r="B7812" s="6" t="s">
        <v>14</v>
      </c>
      <c r="C7812" s="6">
        <v>1185732</v>
      </c>
      <c r="D7812" s="7">
        <v>43897</v>
      </c>
      <c r="E7812" s="6" t="s">
        <v>15</v>
      </c>
      <c r="F7812" s="6" t="s">
        <v>16</v>
      </c>
      <c r="G7812" s="6" t="s">
        <v>16</v>
      </c>
      <c r="H7812" s="8" t="s">
        <v>21</v>
      </c>
      <c r="I7812" s="9">
        <v>38</v>
      </c>
      <c r="J7812" s="10">
        <v>297</v>
      </c>
      <c r="K7812" s="11">
        <v>11286</v>
      </c>
      <c r="L7812" s="11">
        <v>4288.68</v>
      </c>
      <c r="M7812" s="12">
        <v>0.38</v>
      </c>
      <c r="N7812" s="14" t="s">
        <v>24</v>
      </c>
      <c r="P7812" s="16"/>
      <c r="Q7812" s="15"/>
      <c r="R7812" s="15"/>
      <c r="S7812" s="15"/>
      <c r="T7812" s="17"/>
    </row>
    <row r="7813" spans="2:20" ht="14.25" customHeight="1" x14ac:dyDescent="0.3">
      <c r="B7813" s="6" t="s">
        <v>14</v>
      </c>
      <c r="C7813" s="6">
        <v>1185732</v>
      </c>
      <c r="D7813" s="7">
        <v>43898</v>
      </c>
      <c r="E7813" s="6" t="s">
        <v>15</v>
      </c>
      <c r="F7813" s="6" t="s">
        <v>16</v>
      </c>
      <c r="G7813" s="6" t="s">
        <v>16</v>
      </c>
      <c r="H7813" s="8" t="s">
        <v>22</v>
      </c>
      <c r="I7813" s="9">
        <v>45</v>
      </c>
      <c r="J7813" s="10">
        <v>288</v>
      </c>
      <c r="K7813" s="11">
        <v>12960</v>
      </c>
      <c r="L7813" s="11">
        <v>4406.3999999999996</v>
      </c>
      <c r="M7813" s="12">
        <v>0.33999999999999997</v>
      </c>
      <c r="N7813" s="14" t="s">
        <v>24</v>
      </c>
      <c r="P7813" s="16"/>
      <c r="Q7813" s="15"/>
      <c r="R7813" s="15"/>
      <c r="S7813" s="15"/>
      <c r="T7813" s="17"/>
    </row>
    <row r="7814" spans="2:20" ht="14.25" customHeight="1" x14ac:dyDescent="0.3">
      <c r="B7814" s="6" t="s">
        <v>14</v>
      </c>
      <c r="C7814" s="6">
        <v>1185732</v>
      </c>
      <c r="D7814" s="7">
        <v>43899</v>
      </c>
      <c r="E7814" s="6" t="s">
        <v>15</v>
      </c>
      <c r="F7814" s="6" t="s">
        <v>16</v>
      </c>
      <c r="G7814" s="6" t="s">
        <v>16</v>
      </c>
      <c r="H7814" s="8" t="s">
        <v>23</v>
      </c>
      <c r="I7814" s="9">
        <v>46</v>
      </c>
      <c r="J7814" s="10">
        <v>347</v>
      </c>
      <c r="K7814" s="11">
        <v>15962</v>
      </c>
      <c r="L7814" s="11">
        <v>5107.84</v>
      </c>
      <c r="M7814" s="12">
        <v>0.32</v>
      </c>
      <c r="N7814" s="14" t="s">
        <v>24</v>
      </c>
      <c r="P7814" s="16"/>
      <c r="Q7814" s="15"/>
      <c r="R7814" s="15"/>
      <c r="S7814" s="15"/>
      <c r="T7814" s="17"/>
    </row>
    <row r="7815" spans="2:20" ht="14.25" customHeight="1" x14ac:dyDescent="0.3">
      <c r="B7815" s="6" t="s">
        <v>14</v>
      </c>
      <c r="C7815" s="6">
        <v>1185732</v>
      </c>
      <c r="D7815" s="7">
        <v>43900</v>
      </c>
      <c r="E7815" s="6" t="s">
        <v>15</v>
      </c>
      <c r="F7815" s="6" t="s">
        <v>16</v>
      </c>
      <c r="G7815" s="6" t="s">
        <v>16</v>
      </c>
      <c r="H7815" s="8" t="s">
        <v>17</v>
      </c>
      <c r="I7815" s="9">
        <v>44</v>
      </c>
      <c r="J7815" s="10">
        <v>434</v>
      </c>
      <c r="K7815" s="11">
        <v>19096</v>
      </c>
      <c r="L7815" s="11">
        <v>9929.92</v>
      </c>
      <c r="M7815" s="12">
        <v>0.52</v>
      </c>
      <c r="N7815" s="14" t="s">
        <v>24</v>
      </c>
      <c r="P7815" s="16"/>
      <c r="Q7815" s="15"/>
      <c r="R7815" s="15"/>
      <c r="S7815" s="15"/>
      <c r="T7815" s="17"/>
    </row>
    <row r="7816" spans="2:20" ht="14.25" customHeight="1" x14ac:dyDescent="0.3">
      <c r="B7816" s="6" t="s">
        <v>14</v>
      </c>
      <c r="C7816" s="6">
        <v>1185732</v>
      </c>
      <c r="D7816" s="7">
        <v>43901</v>
      </c>
      <c r="E7816" s="6" t="s">
        <v>15</v>
      </c>
      <c r="F7816" s="6" t="s">
        <v>16</v>
      </c>
      <c r="G7816" s="6" t="s">
        <v>16</v>
      </c>
      <c r="H7816" s="8" t="s">
        <v>19</v>
      </c>
      <c r="I7816" s="9">
        <v>41</v>
      </c>
      <c r="J7816" s="10">
        <v>318</v>
      </c>
      <c r="K7816" s="11">
        <v>13038</v>
      </c>
      <c r="L7816" s="11">
        <v>4824.0599999999995</v>
      </c>
      <c r="M7816" s="12">
        <v>0.37</v>
      </c>
      <c r="N7816" s="14" t="s">
        <v>24</v>
      </c>
      <c r="P7816" s="16"/>
      <c r="Q7816" s="15"/>
      <c r="R7816" s="15"/>
      <c r="S7816" s="15"/>
      <c r="T7816" s="17"/>
    </row>
    <row r="7817" spans="2:20" ht="14.25" customHeight="1" x14ac:dyDescent="0.3">
      <c r="B7817" s="6" t="s">
        <v>14</v>
      </c>
      <c r="C7817" s="6">
        <v>1185732</v>
      </c>
      <c r="D7817" s="7">
        <v>43902</v>
      </c>
      <c r="E7817" s="6" t="s">
        <v>15</v>
      </c>
      <c r="F7817" s="6" t="s">
        <v>16</v>
      </c>
      <c r="G7817" s="6" t="s">
        <v>16</v>
      </c>
      <c r="H7817" s="8" t="s">
        <v>20</v>
      </c>
      <c r="I7817" s="9">
        <v>35</v>
      </c>
      <c r="J7817" s="10">
        <v>295</v>
      </c>
      <c r="K7817" s="11">
        <v>10325</v>
      </c>
      <c r="L7817" s="11">
        <v>4336.5</v>
      </c>
      <c r="M7817" s="12">
        <v>0.42</v>
      </c>
      <c r="N7817" s="14" t="s">
        <v>24</v>
      </c>
      <c r="P7817" s="16"/>
      <c r="Q7817" s="15"/>
      <c r="R7817" s="15"/>
      <c r="S7817" s="15"/>
      <c r="T7817" s="17"/>
    </row>
    <row r="7818" spans="2:20" ht="14.25" customHeight="1" x14ac:dyDescent="0.3">
      <c r="B7818" s="6" t="s">
        <v>14</v>
      </c>
      <c r="C7818" s="6">
        <v>1185732</v>
      </c>
      <c r="D7818" s="7">
        <v>43903</v>
      </c>
      <c r="E7818" s="6" t="s">
        <v>15</v>
      </c>
      <c r="F7818" s="6" t="s">
        <v>16</v>
      </c>
      <c r="G7818" s="6" t="s">
        <v>16</v>
      </c>
      <c r="H7818" s="8" t="s">
        <v>21</v>
      </c>
      <c r="I7818" s="9">
        <v>35</v>
      </c>
      <c r="J7818" s="10">
        <v>270</v>
      </c>
      <c r="K7818" s="11">
        <v>9450</v>
      </c>
      <c r="L7818" s="11">
        <v>3496.5</v>
      </c>
      <c r="M7818" s="12">
        <v>0.37</v>
      </c>
      <c r="N7818" s="14" t="s">
        <v>24</v>
      </c>
      <c r="P7818" s="16"/>
      <c r="Q7818" s="15"/>
      <c r="R7818" s="15"/>
      <c r="S7818" s="15"/>
      <c r="T7818" s="17"/>
    </row>
    <row r="7819" spans="2:20" ht="14.25" customHeight="1" x14ac:dyDescent="0.3">
      <c r="B7819" s="6" t="s">
        <v>14</v>
      </c>
      <c r="C7819" s="6">
        <v>1185732</v>
      </c>
      <c r="D7819" s="7">
        <v>43904</v>
      </c>
      <c r="E7819" s="6" t="s">
        <v>15</v>
      </c>
      <c r="F7819" s="6" t="s">
        <v>16</v>
      </c>
      <c r="G7819" s="6" t="s">
        <v>16</v>
      </c>
      <c r="H7819" s="8" t="s">
        <v>22</v>
      </c>
      <c r="I7819" s="9">
        <v>46</v>
      </c>
      <c r="J7819" s="10">
        <v>278</v>
      </c>
      <c r="K7819" s="11">
        <v>12788</v>
      </c>
      <c r="L7819" s="11">
        <v>4347.9199999999992</v>
      </c>
      <c r="M7819" s="12">
        <v>0.33999999999999997</v>
      </c>
      <c r="N7819" s="14" t="s">
        <v>24</v>
      </c>
      <c r="P7819" s="16"/>
      <c r="Q7819" s="15"/>
      <c r="R7819" s="15"/>
      <c r="S7819" s="15"/>
      <c r="T7819" s="17"/>
    </row>
    <row r="7820" spans="2:20" ht="14.25" customHeight="1" x14ac:dyDescent="0.3">
      <c r="B7820" s="6" t="s">
        <v>14</v>
      </c>
      <c r="C7820" s="6">
        <v>1185732</v>
      </c>
      <c r="D7820" s="7">
        <v>43905</v>
      </c>
      <c r="E7820" s="6" t="s">
        <v>15</v>
      </c>
      <c r="F7820" s="6" t="s">
        <v>16</v>
      </c>
      <c r="G7820" s="6" t="s">
        <v>16</v>
      </c>
      <c r="H7820" s="8" t="s">
        <v>23</v>
      </c>
      <c r="I7820" s="9">
        <v>47</v>
      </c>
      <c r="J7820" s="10">
        <v>352</v>
      </c>
      <c r="K7820" s="11">
        <v>16544</v>
      </c>
      <c r="L7820" s="11">
        <v>4466.88</v>
      </c>
      <c r="M7820" s="12">
        <v>0.27</v>
      </c>
      <c r="N7820" s="14" t="s">
        <v>24</v>
      </c>
      <c r="P7820" s="16"/>
      <c r="Q7820" s="15"/>
      <c r="R7820" s="15"/>
      <c r="S7820" s="15"/>
      <c r="T7820" s="17"/>
    </row>
    <row r="7821" spans="2:20" ht="14.25" customHeight="1" x14ac:dyDescent="0.3">
      <c r="B7821" s="6" t="s">
        <v>14</v>
      </c>
      <c r="C7821" s="6">
        <v>1185732</v>
      </c>
      <c r="D7821" s="7">
        <v>43906</v>
      </c>
      <c r="E7821" s="6" t="s">
        <v>15</v>
      </c>
      <c r="F7821" s="6" t="s">
        <v>16</v>
      </c>
      <c r="G7821" s="6" t="s">
        <v>16</v>
      </c>
      <c r="H7821" s="8" t="s">
        <v>17</v>
      </c>
      <c r="I7821" s="9">
        <v>41</v>
      </c>
      <c r="J7821" s="10">
        <v>375</v>
      </c>
      <c r="K7821" s="11">
        <v>15375</v>
      </c>
      <c r="L7821" s="11">
        <v>7995</v>
      </c>
      <c r="M7821" s="12">
        <v>0.52</v>
      </c>
      <c r="N7821" s="14" t="s">
        <v>24</v>
      </c>
      <c r="P7821" s="16"/>
      <c r="Q7821" s="15"/>
      <c r="R7821" s="15"/>
      <c r="S7821" s="15"/>
      <c r="T7821" s="17"/>
    </row>
    <row r="7822" spans="2:20" ht="14.25" customHeight="1" x14ac:dyDescent="0.3">
      <c r="B7822" s="6" t="s">
        <v>14</v>
      </c>
      <c r="C7822" s="6">
        <v>1185732</v>
      </c>
      <c r="D7822" s="7">
        <v>43907</v>
      </c>
      <c r="E7822" s="6" t="s">
        <v>15</v>
      </c>
      <c r="F7822" s="6" t="s">
        <v>16</v>
      </c>
      <c r="G7822" s="6" t="s">
        <v>16</v>
      </c>
      <c r="H7822" s="8" t="s">
        <v>19</v>
      </c>
      <c r="I7822" s="9">
        <v>37</v>
      </c>
      <c r="J7822" s="10">
        <v>359</v>
      </c>
      <c r="K7822" s="11">
        <v>13283</v>
      </c>
      <c r="L7822" s="11">
        <v>4516.2199999999993</v>
      </c>
      <c r="M7822" s="12">
        <v>0.33999999999999997</v>
      </c>
      <c r="N7822" s="14" t="s">
        <v>24</v>
      </c>
      <c r="P7822" s="16"/>
      <c r="Q7822" s="15"/>
      <c r="R7822" s="15"/>
      <c r="S7822" s="15"/>
      <c r="T7822" s="17"/>
    </row>
    <row r="7823" spans="2:20" ht="14.25" customHeight="1" x14ac:dyDescent="0.3">
      <c r="B7823" s="6" t="s">
        <v>14</v>
      </c>
      <c r="C7823" s="6">
        <v>1185732</v>
      </c>
      <c r="D7823" s="7">
        <v>43908</v>
      </c>
      <c r="E7823" s="6" t="s">
        <v>15</v>
      </c>
      <c r="F7823" s="6" t="s">
        <v>16</v>
      </c>
      <c r="G7823" s="6" t="s">
        <v>16</v>
      </c>
      <c r="H7823" s="8" t="s">
        <v>20</v>
      </c>
      <c r="I7823" s="9">
        <v>37</v>
      </c>
      <c r="J7823" s="10">
        <v>314</v>
      </c>
      <c r="K7823" s="11">
        <v>11618</v>
      </c>
      <c r="L7823" s="11">
        <v>4298.66</v>
      </c>
      <c r="M7823" s="12">
        <v>0.37</v>
      </c>
      <c r="N7823" s="14" t="s">
        <v>24</v>
      </c>
      <c r="P7823" s="16"/>
      <c r="Q7823" s="15"/>
      <c r="R7823" s="15"/>
      <c r="S7823" s="15"/>
      <c r="T7823" s="17"/>
    </row>
    <row r="7824" spans="2:20" ht="14.25" customHeight="1" x14ac:dyDescent="0.3">
      <c r="B7824" s="6" t="s">
        <v>14</v>
      </c>
      <c r="C7824" s="6">
        <v>1185732</v>
      </c>
      <c r="D7824" s="7">
        <v>43921</v>
      </c>
      <c r="E7824" s="6" t="s">
        <v>15</v>
      </c>
      <c r="F7824" s="6" t="s">
        <v>16</v>
      </c>
      <c r="G7824" s="6" t="s">
        <v>16</v>
      </c>
      <c r="H7824" s="8" t="s">
        <v>21</v>
      </c>
      <c r="I7824" s="9">
        <v>40</v>
      </c>
      <c r="J7824" s="10">
        <v>324</v>
      </c>
      <c r="K7824" s="11">
        <v>12960</v>
      </c>
      <c r="L7824" s="11">
        <v>5184</v>
      </c>
      <c r="M7824" s="12">
        <v>0.39999999999999997</v>
      </c>
      <c r="N7824" s="14" t="s">
        <v>24</v>
      </c>
      <c r="P7824" s="16"/>
      <c r="Q7824" s="15"/>
      <c r="R7824" s="15"/>
      <c r="S7824" s="15"/>
      <c r="T7824" s="17"/>
    </row>
    <row r="7825" spans="2:20" ht="14.25" customHeight="1" x14ac:dyDescent="0.3">
      <c r="B7825" s="6" t="s">
        <v>25</v>
      </c>
      <c r="C7825" s="6">
        <v>1185732</v>
      </c>
      <c r="D7825" s="7">
        <v>43938</v>
      </c>
      <c r="E7825" s="6" t="s">
        <v>15</v>
      </c>
      <c r="F7825" s="6" t="s">
        <v>16</v>
      </c>
      <c r="G7825" s="6" t="s">
        <v>16</v>
      </c>
      <c r="H7825" s="8" t="s">
        <v>22</v>
      </c>
      <c r="I7825" s="9">
        <v>43</v>
      </c>
      <c r="J7825" s="10">
        <v>279</v>
      </c>
      <c r="K7825" s="11">
        <v>11997</v>
      </c>
      <c r="L7825" s="11">
        <v>3959.0099999999993</v>
      </c>
      <c r="M7825" s="12">
        <v>0.32999999999999996</v>
      </c>
      <c r="N7825" s="14" t="s">
        <v>24</v>
      </c>
      <c r="P7825" s="16"/>
      <c r="Q7825" s="15"/>
      <c r="R7825" s="15"/>
      <c r="S7825" s="15"/>
      <c r="T7825" s="17"/>
    </row>
    <row r="7826" spans="2:20" ht="14.25" customHeight="1" x14ac:dyDescent="0.3">
      <c r="B7826" s="6" t="s">
        <v>25</v>
      </c>
      <c r="C7826" s="6">
        <v>1185732</v>
      </c>
      <c r="D7826" s="7">
        <v>43939</v>
      </c>
      <c r="E7826" s="6" t="s">
        <v>15</v>
      </c>
      <c r="F7826" s="6" t="s">
        <v>16</v>
      </c>
      <c r="G7826" s="6" t="s">
        <v>16</v>
      </c>
      <c r="H7826" s="8" t="s">
        <v>23</v>
      </c>
      <c r="I7826" s="9">
        <v>48</v>
      </c>
      <c r="J7826" s="10">
        <v>355</v>
      </c>
      <c r="K7826" s="11">
        <v>17040</v>
      </c>
      <c r="L7826" s="11">
        <v>5112</v>
      </c>
      <c r="M7826" s="12">
        <v>0.3</v>
      </c>
      <c r="N7826" s="14" t="s">
        <v>24</v>
      </c>
      <c r="P7826" s="16"/>
      <c r="Q7826" s="15"/>
      <c r="R7826" s="15"/>
      <c r="S7826" s="15"/>
      <c r="T7826" s="17"/>
    </row>
    <row r="7827" spans="2:20" ht="14.25" customHeight="1" x14ac:dyDescent="0.3">
      <c r="B7827" s="6" t="s">
        <v>25</v>
      </c>
      <c r="C7827" s="6">
        <v>1185732</v>
      </c>
      <c r="D7827" s="7">
        <v>43940</v>
      </c>
      <c r="E7827" s="6" t="s">
        <v>15</v>
      </c>
      <c r="F7827" s="6" t="s">
        <v>16</v>
      </c>
      <c r="G7827" s="6" t="s">
        <v>16</v>
      </c>
      <c r="H7827" s="8" t="s">
        <v>17</v>
      </c>
      <c r="I7827" s="9">
        <v>39</v>
      </c>
      <c r="J7827" s="10">
        <v>408</v>
      </c>
      <c r="K7827" s="11">
        <v>15912</v>
      </c>
      <c r="L7827" s="11">
        <v>8751.6</v>
      </c>
      <c r="M7827" s="12">
        <v>0.55000000000000004</v>
      </c>
      <c r="N7827" s="14" t="s">
        <v>24</v>
      </c>
      <c r="P7827" s="16"/>
      <c r="Q7827" s="15"/>
      <c r="R7827" s="15"/>
      <c r="S7827" s="15"/>
      <c r="T7827" s="17"/>
    </row>
    <row r="7828" spans="2:20" ht="14.25" customHeight="1" x14ac:dyDescent="0.3">
      <c r="B7828" s="6" t="s">
        <v>25</v>
      </c>
      <c r="C7828" s="6">
        <v>1185732</v>
      </c>
      <c r="D7828" s="7">
        <v>43941</v>
      </c>
      <c r="E7828" s="6" t="s">
        <v>15</v>
      </c>
      <c r="F7828" s="6" t="s">
        <v>16</v>
      </c>
      <c r="G7828" s="6" t="s">
        <v>16</v>
      </c>
      <c r="H7828" s="8" t="s">
        <v>19</v>
      </c>
      <c r="I7828" s="9">
        <v>43</v>
      </c>
      <c r="J7828" s="10">
        <v>350</v>
      </c>
      <c r="K7828" s="11">
        <v>15050</v>
      </c>
      <c r="L7828" s="11">
        <v>4966.4999999999991</v>
      </c>
      <c r="M7828" s="12">
        <v>0.32999999999999996</v>
      </c>
      <c r="N7828" s="14" t="s">
        <v>24</v>
      </c>
      <c r="P7828" s="16"/>
      <c r="Q7828" s="15"/>
      <c r="R7828" s="15"/>
      <c r="S7828" s="15"/>
      <c r="T7828" s="17"/>
    </row>
    <row r="7829" spans="2:20" ht="14.25" customHeight="1" x14ac:dyDescent="0.3">
      <c r="B7829" s="6" t="s">
        <v>25</v>
      </c>
      <c r="C7829" s="6">
        <v>1185732</v>
      </c>
      <c r="D7829" s="7">
        <v>43942</v>
      </c>
      <c r="E7829" s="6" t="s">
        <v>15</v>
      </c>
      <c r="F7829" s="6" t="s">
        <v>16</v>
      </c>
      <c r="G7829" s="6" t="s">
        <v>16</v>
      </c>
      <c r="H7829" s="8" t="s">
        <v>20</v>
      </c>
      <c r="I7829" s="9">
        <v>36</v>
      </c>
      <c r="J7829" s="10">
        <v>315</v>
      </c>
      <c r="K7829" s="11">
        <v>11340</v>
      </c>
      <c r="L7829" s="11">
        <v>4422.5999999999995</v>
      </c>
      <c r="M7829" s="12">
        <v>0.38999999999999996</v>
      </c>
      <c r="N7829" s="14" t="s">
        <v>24</v>
      </c>
      <c r="P7829" s="16"/>
      <c r="Q7829" s="15"/>
      <c r="R7829" s="15"/>
      <c r="S7829" s="15"/>
      <c r="T7829" s="17"/>
    </row>
    <row r="7830" spans="2:20" ht="14.25" customHeight="1" x14ac:dyDescent="0.3">
      <c r="B7830" s="6" t="s">
        <v>25</v>
      </c>
      <c r="C7830" s="6">
        <v>1185732</v>
      </c>
      <c r="D7830" s="7">
        <v>43943</v>
      </c>
      <c r="E7830" s="6" t="s">
        <v>15</v>
      </c>
      <c r="F7830" s="6" t="s">
        <v>16</v>
      </c>
      <c r="G7830" s="6" t="s">
        <v>16</v>
      </c>
      <c r="H7830" s="8" t="s">
        <v>21</v>
      </c>
      <c r="I7830" s="9">
        <v>34</v>
      </c>
      <c r="J7830" s="10">
        <v>306</v>
      </c>
      <c r="K7830" s="11">
        <v>10404</v>
      </c>
      <c r="L7830" s="11">
        <v>4057.5599999999995</v>
      </c>
      <c r="M7830" s="12">
        <v>0.38999999999999996</v>
      </c>
      <c r="N7830" s="14" t="s">
        <v>24</v>
      </c>
      <c r="P7830" s="16"/>
      <c r="Q7830" s="15"/>
      <c r="R7830" s="15"/>
      <c r="S7830" s="15"/>
      <c r="T7830" s="17"/>
    </row>
    <row r="7831" spans="2:20" ht="14.25" customHeight="1" x14ac:dyDescent="0.3">
      <c r="B7831" s="6" t="s">
        <v>25</v>
      </c>
      <c r="C7831" s="6">
        <v>1185732</v>
      </c>
      <c r="D7831" s="7">
        <v>43944</v>
      </c>
      <c r="E7831" s="6" t="s">
        <v>15</v>
      </c>
      <c r="F7831" s="6" t="s">
        <v>16</v>
      </c>
      <c r="G7831" s="6" t="s">
        <v>16</v>
      </c>
      <c r="H7831" s="8" t="s">
        <v>22</v>
      </c>
      <c r="I7831" s="9">
        <v>44</v>
      </c>
      <c r="J7831" s="10">
        <v>315</v>
      </c>
      <c r="K7831" s="11">
        <v>13860</v>
      </c>
      <c r="L7831" s="11">
        <v>5128.2</v>
      </c>
      <c r="M7831" s="12">
        <v>0.37</v>
      </c>
      <c r="N7831" s="14" t="s">
        <v>24</v>
      </c>
      <c r="P7831" s="16"/>
      <c r="Q7831" s="15"/>
      <c r="R7831" s="15"/>
      <c r="S7831" s="15"/>
      <c r="T7831" s="17"/>
    </row>
    <row r="7832" spans="2:20" ht="14.25" customHeight="1" x14ac:dyDescent="0.3">
      <c r="B7832" s="6" t="s">
        <v>25</v>
      </c>
      <c r="C7832" s="6">
        <v>1185732</v>
      </c>
      <c r="D7832" s="7">
        <v>43945</v>
      </c>
      <c r="E7832" s="6" t="s">
        <v>15</v>
      </c>
      <c r="F7832" s="6" t="s">
        <v>16</v>
      </c>
      <c r="G7832" s="6" t="s">
        <v>16</v>
      </c>
      <c r="H7832" s="8" t="s">
        <v>23</v>
      </c>
      <c r="I7832" s="9">
        <v>45</v>
      </c>
      <c r="J7832" s="10">
        <v>350</v>
      </c>
      <c r="K7832" s="11">
        <v>15750</v>
      </c>
      <c r="L7832" s="11">
        <v>4725</v>
      </c>
      <c r="M7832" s="12">
        <v>0.3</v>
      </c>
      <c r="N7832" s="14" t="s">
        <v>24</v>
      </c>
      <c r="P7832" s="16"/>
      <c r="Q7832" s="15"/>
      <c r="R7832" s="15"/>
      <c r="S7832" s="15"/>
      <c r="T7832" s="17"/>
    </row>
    <row r="7833" spans="2:20" ht="14.25" customHeight="1" x14ac:dyDescent="0.3">
      <c r="B7833" s="6" t="s">
        <v>25</v>
      </c>
      <c r="C7833" s="6">
        <v>1185732</v>
      </c>
      <c r="D7833" s="7">
        <v>43946</v>
      </c>
      <c r="E7833" s="6" t="s">
        <v>15</v>
      </c>
      <c r="F7833" s="6" t="s">
        <v>16</v>
      </c>
      <c r="G7833" s="6" t="s">
        <v>16</v>
      </c>
      <c r="H7833" s="8" t="s">
        <v>22</v>
      </c>
      <c r="I7833" s="9">
        <v>51</v>
      </c>
      <c r="J7833" s="10">
        <v>289</v>
      </c>
      <c r="K7833" s="11">
        <v>14739</v>
      </c>
      <c r="L7833" s="11">
        <v>4716.4800000000005</v>
      </c>
      <c r="M7833" s="12">
        <v>0.32</v>
      </c>
      <c r="N7833" s="14" t="s">
        <v>24</v>
      </c>
      <c r="P7833" s="16"/>
      <c r="Q7833" s="15"/>
      <c r="R7833" s="15"/>
      <c r="S7833" s="15"/>
      <c r="T7833" s="17"/>
    </row>
    <row r="7834" spans="2:20" ht="14.25" customHeight="1" x14ac:dyDescent="0.3">
      <c r="B7834" s="6" t="s">
        <v>25</v>
      </c>
      <c r="C7834" s="6">
        <v>1185732</v>
      </c>
      <c r="D7834" s="7">
        <v>43947</v>
      </c>
      <c r="E7834" s="6" t="s">
        <v>15</v>
      </c>
      <c r="F7834" s="6" t="s">
        <v>16</v>
      </c>
      <c r="G7834" s="6" t="s">
        <v>16</v>
      </c>
      <c r="H7834" s="8" t="s">
        <v>23</v>
      </c>
      <c r="I7834" s="9">
        <v>50</v>
      </c>
      <c r="J7834" s="10">
        <v>330</v>
      </c>
      <c r="K7834" s="11">
        <v>16500</v>
      </c>
      <c r="L7834" s="11">
        <v>4620</v>
      </c>
      <c r="M7834" s="12">
        <v>0.28000000000000003</v>
      </c>
      <c r="N7834" s="14" t="s">
        <v>24</v>
      </c>
      <c r="P7834" s="16"/>
      <c r="Q7834" s="15"/>
      <c r="R7834" s="15"/>
      <c r="S7834" s="15"/>
      <c r="T7834" s="17"/>
    </row>
    <row r="7835" spans="2:20" ht="14.25" customHeight="1" x14ac:dyDescent="0.3">
      <c r="B7835" s="6" t="s">
        <v>25</v>
      </c>
      <c r="C7835" s="6">
        <v>1185732</v>
      </c>
      <c r="D7835" s="7">
        <v>43948</v>
      </c>
      <c r="E7835" s="6" t="s">
        <v>15</v>
      </c>
      <c r="F7835" s="6" t="s">
        <v>16</v>
      </c>
      <c r="G7835" s="6" t="s">
        <v>16</v>
      </c>
      <c r="H7835" s="8" t="s">
        <v>17</v>
      </c>
      <c r="I7835" s="9">
        <v>46</v>
      </c>
      <c r="J7835" s="10">
        <v>403</v>
      </c>
      <c r="K7835" s="11">
        <v>18538</v>
      </c>
      <c r="L7835" s="11">
        <v>10381.280000000001</v>
      </c>
      <c r="M7835" s="12">
        <v>0.56000000000000005</v>
      </c>
      <c r="N7835" s="14" t="s">
        <v>24</v>
      </c>
      <c r="P7835" s="16"/>
      <c r="Q7835" s="15"/>
      <c r="R7835" s="15"/>
      <c r="S7835" s="15"/>
      <c r="T7835" s="17"/>
    </row>
    <row r="7836" spans="2:20" ht="14.25" customHeight="1" x14ac:dyDescent="0.3">
      <c r="B7836" s="6" t="s">
        <v>25</v>
      </c>
      <c r="C7836" s="6">
        <v>1185732</v>
      </c>
      <c r="D7836" s="7">
        <v>43949</v>
      </c>
      <c r="E7836" s="6" t="s">
        <v>15</v>
      </c>
      <c r="F7836" s="6" t="s">
        <v>16</v>
      </c>
      <c r="G7836" s="6" t="s">
        <v>16</v>
      </c>
      <c r="H7836" s="8" t="s">
        <v>19</v>
      </c>
      <c r="I7836" s="9">
        <v>40</v>
      </c>
      <c r="J7836" s="10">
        <v>312</v>
      </c>
      <c r="K7836" s="11">
        <v>12480</v>
      </c>
      <c r="L7836" s="11">
        <v>4492.8</v>
      </c>
      <c r="M7836" s="12">
        <v>0.36</v>
      </c>
      <c r="N7836" s="14" t="s">
        <v>24</v>
      </c>
      <c r="P7836" s="16"/>
      <c r="Q7836" s="15"/>
      <c r="R7836" s="15"/>
      <c r="S7836" s="15"/>
      <c r="T7836" s="17"/>
    </row>
    <row r="7837" spans="2:20" ht="14.25" customHeight="1" x14ac:dyDescent="0.3">
      <c r="B7837" s="6" t="s">
        <v>25</v>
      </c>
      <c r="C7837" s="6">
        <v>1185732</v>
      </c>
      <c r="D7837" s="7">
        <v>43950</v>
      </c>
      <c r="E7837" s="6" t="s">
        <v>15</v>
      </c>
      <c r="F7837" s="6" t="s">
        <v>16</v>
      </c>
      <c r="G7837" s="6" t="s">
        <v>16</v>
      </c>
      <c r="H7837" s="8" t="s">
        <v>20</v>
      </c>
      <c r="I7837" s="9">
        <v>43</v>
      </c>
      <c r="J7837" s="10">
        <v>294</v>
      </c>
      <c r="K7837" s="11">
        <v>12642</v>
      </c>
      <c r="L7837" s="11">
        <v>5309.6399999999994</v>
      </c>
      <c r="M7837" s="12">
        <v>0.42</v>
      </c>
      <c r="N7837" s="14" t="s">
        <v>24</v>
      </c>
      <c r="P7837" s="16"/>
      <c r="Q7837" s="15"/>
      <c r="R7837" s="15"/>
      <c r="S7837" s="15"/>
      <c r="T7837" s="17"/>
    </row>
    <row r="7838" spans="2:20" ht="14.25" customHeight="1" x14ac:dyDescent="0.3">
      <c r="B7838" s="6" t="s">
        <v>25</v>
      </c>
      <c r="C7838" s="6">
        <v>1185732</v>
      </c>
      <c r="D7838" s="7">
        <v>43951</v>
      </c>
      <c r="E7838" s="6" t="s">
        <v>15</v>
      </c>
      <c r="F7838" s="6" t="s">
        <v>16</v>
      </c>
      <c r="G7838" s="6" t="s">
        <v>16</v>
      </c>
      <c r="H7838" s="8" t="s">
        <v>21</v>
      </c>
      <c r="I7838" s="9">
        <v>41</v>
      </c>
      <c r="J7838" s="10">
        <v>270</v>
      </c>
      <c r="K7838" s="11">
        <v>11070</v>
      </c>
      <c r="L7838" s="11">
        <v>4095.9</v>
      </c>
      <c r="M7838" s="12">
        <v>0.37</v>
      </c>
      <c r="N7838" s="14" t="s">
        <v>24</v>
      </c>
      <c r="P7838" s="16"/>
      <c r="Q7838" s="15"/>
      <c r="R7838" s="15"/>
      <c r="S7838" s="15"/>
      <c r="T7838" s="17"/>
    </row>
    <row r="7839" spans="2:20" ht="14.25" customHeight="1" x14ac:dyDescent="0.3">
      <c r="B7839" s="6" t="s">
        <v>25</v>
      </c>
      <c r="C7839" s="6">
        <v>1185732</v>
      </c>
      <c r="D7839" s="7">
        <v>43952</v>
      </c>
      <c r="E7839" s="6" t="s">
        <v>15</v>
      </c>
      <c r="F7839" s="6" t="s">
        <v>16</v>
      </c>
      <c r="G7839" s="6" t="s">
        <v>16</v>
      </c>
      <c r="H7839" s="8" t="s">
        <v>22</v>
      </c>
      <c r="I7839" s="9">
        <v>47</v>
      </c>
      <c r="J7839" s="10">
        <v>280</v>
      </c>
      <c r="K7839" s="11">
        <v>13160</v>
      </c>
      <c r="L7839" s="11">
        <v>4737.5999999999995</v>
      </c>
      <c r="M7839" s="12">
        <v>0.36</v>
      </c>
      <c r="N7839" s="14" t="s">
        <v>24</v>
      </c>
      <c r="P7839" s="16"/>
      <c r="Q7839" s="15"/>
      <c r="R7839" s="15"/>
      <c r="S7839" s="15"/>
      <c r="T7839" s="17"/>
    </row>
    <row r="7840" spans="2:20" ht="14.25" customHeight="1" x14ac:dyDescent="0.3">
      <c r="B7840" s="6" t="s">
        <v>25</v>
      </c>
      <c r="C7840" s="6">
        <v>1185732</v>
      </c>
      <c r="D7840" s="7">
        <v>43953</v>
      </c>
      <c r="E7840" s="6" t="s">
        <v>15</v>
      </c>
      <c r="F7840" s="6" t="s">
        <v>16</v>
      </c>
      <c r="G7840" s="6" t="s">
        <v>16</v>
      </c>
      <c r="H7840" s="8" t="s">
        <v>23</v>
      </c>
      <c r="I7840" s="9">
        <v>53</v>
      </c>
      <c r="J7840" s="10">
        <v>322</v>
      </c>
      <c r="K7840" s="11">
        <v>17066</v>
      </c>
      <c r="L7840" s="11">
        <v>4778.4800000000005</v>
      </c>
      <c r="M7840" s="12">
        <v>0.28000000000000003</v>
      </c>
      <c r="N7840" s="14" t="s">
        <v>24</v>
      </c>
      <c r="P7840" s="16"/>
      <c r="Q7840" s="15"/>
      <c r="R7840" s="15"/>
      <c r="S7840" s="15"/>
      <c r="T7840" s="17"/>
    </row>
    <row r="7841" spans="2:20" ht="14.25" customHeight="1" x14ac:dyDescent="0.3">
      <c r="B7841" s="6" t="s">
        <v>25</v>
      </c>
      <c r="C7841" s="6">
        <v>1185732</v>
      </c>
      <c r="D7841" s="7">
        <v>43954</v>
      </c>
      <c r="E7841" s="6" t="s">
        <v>15</v>
      </c>
      <c r="F7841" s="6" t="s">
        <v>16</v>
      </c>
      <c r="G7841" s="6" t="s">
        <v>16</v>
      </c>
      <c r="H7841" s="8" t="s">
        <v>17</v>
      </c>
      <c r="I7841" s="9">
        <v>48</v>
      </c>
      <c r="J7841" s="10">
        <v>420</v>
      </c>
      <c r="K7841" s="11">
        <v>20160</v>
      </c>
      <c r="L7841" s="11">
        <v>11289.6</v>
      </c>
      <c r="M7841" s="12">
        <v>0.56000000000000005</v>
      </c>
      <c r="N7841" s="14" t="s">
        <v>24</v>
      </c>
      <c r="P7841" s="16"/>
      <c r="Q7841" s="15"/>
      <c r="R7841" s="15"/>
      <c r="S7841" s="15"/>
      <c r="T7841" s="17"/>
    </row>
    <row r="7842" spans="2:20" ht="14.25" customHeight="1" x14ac:dyDescent="0.3">
      <c r="B7842" s="6" t="s">
        <v>25</v>
      </c>
      <c r="C7842" s="6">
        <v>1185732</v>
      </c>
      <c r="D7842" s="7">
        <v>43955</v>
      </c>
      <c r="E7842" s="6" t="s">
        <v>15</v>
      </c>
      <c r="F7842" s="6" t="s">
        <v>16</v>
      </c>
      <c r="G7842" s="6" t="s">
        <v>16</v>
      </c>
      <c r="H7842" s="8" t="s">
        <v>19</v>
      </c>
      <c r="I7842" s="9">
        <v>43</v>
      </c>
      <c r="J7842" s="10">
        <v>310</v>
      </c>
      <c r="K7842" s="11">
        <v>13330</v>
      </c>
      <c r="L7842" s="11">
        <v>4665.5</v>
      </c>
      <c r="M7842" s="12">
        <v>0.35</v>
      </c>
      <c r="N7842" s="14" t="s">
        <v>24</v>
      </c>
      <c r="P7842" s="16"/>
      <c r="Q7842" s="15"/>
      <c r="R7842" s="15"/>
      <c r="S7842" s="15"/>
      <c r="T7842" s="17"/>
    </row>
    <row r="7843" spans="2:20" ht="14.25" customHeight="1" x14ac:dyDescent="0.3">
      <c r="B7843" s="6" t="s">
        <v>25</v>
      </c>
      <c r="C7843" s="6">
        <v>1185732</v>
      </c>
      <c r="D7843" s="7">
        <v>43956</v>
      </c>
      <c r="E7843" s="6" t="s">
        <v>15</v>
      </c>
      <c r="F7843" s="6" t="s">
        <v>16</v>
      </c>
      <c r="G7843" s="6" t="s">
        <v>16</v>
      </c>
      <c r="H7843" s="8" t="s">
        <v>20</v>
      </c>
      <c r="I7843" s="9">
        <v>42</v>
      </c>
      <c r="J7843" s="10">
        <v>333</v>
      </c>
      <c r="K7843" s="11">
        <v>13986</v>
      </c>
      <c r="L7843" s="11">
        <v>5594.4</v>
      </c>
      <c r="M7843" s="12">
        <v>0.39999999999999997</v>
      </c>
      <c r="N7843" s="14" t="s">
        <v>24</v>
      </c>
      <c r="P7843" s="16"/>
      <c r="Q7843" s="15"/>
      <c r="R7843" s="15"/>
      <c r="S7843" s="15"/>
      <c r="T7843" s="17"/>
    </row>
    <row r="7844" spans="2:20" ht="14.25" customHeight="1" x14ac:dyDescent="0.3">
      <c r="B7844" s="6" t="s">
        <v>25</v>
      </c>
      <c r="C7844" s="6">
        <v>1185732</v>
      </c>
      <c r="D7844" s="7">
        <v>43957</v>
      </c>
      <c r="E7844" s="6" t="s">
        <v>15</v>
      </c>
      <c r="F7844" s="6" t="s">
        <v>16</v>
      </c>
      <c r="G7844" s="6" t="s">
        <v>16</v>
      </c>
      <c r="H7844" s="8" t="s">
        <v>21</v>
      </c>
      <c r="I7844" s="9">
        <v>41</v>
      </c>
      <c r="J7844" s="10">
        <v>306</v>
      </c>
      <c r="K7844" s="11">
        <v>12546</v>
      </c>
      <c r="L7844" s="11">
        <v>5018.3999999999996</v>
      </c>
      <c r="M7844" s="12">
        <v>0.39999999999999997</v>
      </c>
      <c r="N7844" s="14" t="s">
        <v>24</v>
      </c>
      <c r="P7844" s="16"/>
      <c r="Q7844" s="15"/>
      <c r="R7844" s="15"/>
      <c r="S7844" s="15"/>
      <c r="T7844" s="17"/>
    </row>
    <row r="7845" spans="2:20" ht="14.25" customHeight="1" x14ac:dyDescent="0.3">
      <c r="B7845" s="6" t="s">
        <v>25</v>
      </c>
      <c r="C7845" s="6">
        <v>1185732</v>
      </c>
      <c r="D7845" s="7">
        <v>43958</v>
      </c>
      <c r="E7845" s="6" t="s">
        <v>15</v>
      </c>
      <c r="F7845" s="6" t="s">
        <v>16</v>
      </c>
      <c r="G7845" s="6" t="s">
        <v>16</v>
      </c>
      <c r="H7845" s="8" t="s">
        <v>22</v>
      </c>
      <c r="I7845" s="9">
        <v>48</v>
      </c>
      <c r="J7845" s="10">
        <v>279</v>
      </c>
      <c r="K7845" s="11">
        <v>13392</v>
      </c>
      <c r="L7845" s="11">
        <v>4955.04</v>
      </c>
      <c r="M7845" s="12">
        <v>0.37</v>
      </c>
      <c r="N7845" s="14" t="s">
        <v>24</v>
      </c>
      <c r="P7845" s="16"/>
      <c r="Q7845" s="15"/>
      <c r="R7845" s="15"/>
      <c r="S7845" s="15"/>
      <c r="T7845" s="17"/>
    </row>
    <row r="7846" spans="2:20" ht="14.25" customHeight="1" x14ac:dyDescent="0.3">
      <c r="B7846" s="6" t="s">
        <v>25</v>
      </c>
      <c r="C7846" s="6">
        <v>1185732</v>
      </c>
      <c r="D7846" s="7">
        <v>44030</v>
      </c>
      <c r="E7846" s="6" t="s">
        <v>15</v>
      </c>
      <c r="F7846" s="6" t="s">
        <v>16</v>
      </c>
      <c r="G7846" s="6" t="s">
        <v>16</v>
      </c>
      <c r="H7846" s="8" t="s">
        <v>23</v>
      </c>
      <c r="I7846" s="9">
        <v>48</v>
      </c>
      <c r="J7846" s="10">
        <v>340</v>
      </c>
      <c r="K7846" s="11">
        <v>16320</v>
      </c>
      <c r="L7846" s="11">
        <v>4896</v>
      </c>
      <c r="M7846" s="12">
        <v>0.3</v>
      </c>
      <c r="N7846" s="14" t="s">
        <v>24</v>
      </c>
      <c r="P7846" s="16"/>
      <c r="Q7846" s="15"/>
      <c r="R7846" s="15"/>
      <c r="S7846" s="15"/>
      <c r="T7846" s="17"/>
    </row>
    <row r="7847" spans="2:20" ht="14.25" customHeight="1" x14ac:dyDescent="0.3">
      <c r="B7847" s="6" t="s">
        <v>26</v>
      </c>
      <c r="C7847" s="6">
        <v>1197831</v>
      </c>
      <c r="D7847" s="7">
        <v>44031</v>
      </c>
      <c r="E7847" s="6" t="s">
        <v>15</v>
      </c>
      <c r="F7847" s="6" t="s">
        <v>16</v>
      </c>
      <c r="G7847" s="6" t="s">
        <v>16</v>
      </c>
      <c r="H7847" s="8" t="s">
        <v>17</v>
      </c>
      <c r="I7847" s="9">
        <v>20</v>
      </c>
      <c r="J7847" s="10">
        <v>270</v>
      </c>
      <c r="K7847" s="11">
        <v>5400</v>
      </c>
      <c r="L7847" s="11">
        <v>2105.9999999999995</v>
      </c>
      <c r="M7847" s="12">
        <v>0.38999999999999996</v>
      </c>
      <c r="N7847" s="14" t="s">
        <v>24</v>
      </c>
      <c r="P7847" s="16"/>
      <c r="Q7847" s="15"/>
      <c r="R7847" s="15"/>
      <c r="S7847" s="15"/>
      <c r="T7847" s="17"/>
    </row>
    <row r="7848" spans="2:20" ht="14.25" customHeight="1" x14ac:dyDescent="0.3">
      <c r="B7848" s="6" t="s">
        <v>26</v>
      </c>
      <c r="C7848" s="6">
        <v>1197831</v>
      </c>
      <c r="D7848" s="7">
        <v>44032</v>
      </c>
      <c r="E7848" s="6" t="s">
        <v>15</v>
      </c>
      <c r="F7848" s="6" t="s">
        <v>16</v>
      </c>
      <c r="G7848" s="6" t="s">
        <v>16</v>
      </c>
      <c r="H7848" s="8" t="s">
        <v>19</v>
      </c>
      <c r="I7848" s="9">
        <v>26</v>
      </c>
      <c r="J7848" s="10">
        <v>270</v>
      </c>
      <c r="K7848" s="11">
        <v>7020</v>
      </c>
      <c r="L7848" s="11">
        <v>2597.4</v>
      </c>
      <c r="M7848" s="12">
        <v>0.37</v>
      </c>
      <c r="N7848" s="14" t="s">
        <v>24</v>
      </c>
      <c r="P7848" s="16"/>
      <c r="Q7848" s="15"/>
      <c r="R7848" s="15"/>
      <c r="S7848" s="15"/>
      <c r="T7848" s="17"/>
    </row>
    <row r="7849" spans="2:20" ht="14.25" customHeight="1" x14ac:dyDescent="0.3">
      <c r="B7849" s="6" t="s">
        <v>26</v>
      </c>
      <c r="C7849" s="6">
        <v>1197831</v>
      </c>
      <c r="D7849" s="7">
        <v>44033</v>
      </c>
      <c r="E7849" s="6" t="s">
        <v>15</v>
      </c>
      <c r="F7849" s="6" t="s">
        <v>16</v>
      </c>
      <c r="G7849" s="6" t="s">
        <v>16</v>
      </c>
      <c r="H7849" s="8" t="s">
        <v>20</v>
      </c>
      <c r="I7849" s="9">
        <v>27</v>
      </c>
      <c r="J7849" s="10">
        <v>238</v>
      </c>
      <c r="K7849" s="11">
        <v>6426</v>
      </c>
      <c r="L7849" s="11">
        <v>2506.14</v>
      </c>
      <c r="M7849" s="12">
        <v>0.38999999999999996</v>
      </c>
      <c r="N7849" s="14" t="s">
        <v>24</v>
      </c>
      <c r="P7849" s="16"/>
      <c r="Q7849" s="15"/>
      <c r="R7849" s="15"/>
      <c r="S7849" s="15"/>
      <c r="T7849" s="17"/>
    </row>
    <row r="7850" spans="2:20" ht="14.25" customHeight="1" x14ac:dyDescent="0.3">
      <c r="B7850" s="6" t="s">
        <v>26</v>
      </c>
      <c r="C7850" s="6">
        <v>1197831</v>
      </c>
      <c r="D7850" s="7">
        <v>44034</v>
      </c>
      <c r="E7850" s="6" t="s">
        <v>15</v>
      </c>
      <c r="F7850" s="6" t="s">
        <v>16</v>
      </c>
      <c r="G7850" s="6" t="s">
        <v>16</v>
      </c>
      <c r="H7850" s="8" t="s">
        <v>21</v>
      </c>
      <c r="I7850" s="9">
        <v>27</v>
      </c>
      <c r="J7850" s="10">
        <v>210</v>
      </c>
      <c r="K7850" s="11">
        <v>5670</v>
      </c>
      <c r="L7850" s="11">
        <v>2948.4</v>
      </c>
      <c r="M7850" s="12">
        <v>0.52</v>
      </c>
      <c r="N7850" s="14" t="s">
        <v>24</v>
      </c>
      <c r="P7850" s="16"/>
      <c r="Q7850" s="15"/>
      <c r="R7850" s="15"/>
      <c r="S7850" s="15"/>
      <c r="T7850" s="17"/>
    </row>
    <row r="7851" spans="2:20" ht="14.25" customHeight="1" x14ac:dyDescent="0.3">
      <c r="B7851" s="6" t="s">
        <v>26</v>
      </c>
      <c r="C7851" s="6">
        <v>1197831</v>
      </c>
      <c r="D7851" s="7">
        <v>44035</v>
      </c>
      <c r="E7851" s="6" t="s">
        <v>27</v>
      </c>
      <c r="F7851" s="6" t="s">
        <v>28</v>
      </c>
      <c r="G7851" s="6" t="s">
        <v>29</v>
      </c>
      <c r="H7851" s="8" t="s">
        <v>22</v>
      </c>
      <c r="I7851" s="9">
        <v>26</v>
      </c>
      <c r="J7851" s="10">
        <v>176</v>
      </c>
      <c r="K7851" s="11">
        <v>4576</v>
      </c>
      <c r="L7851" s="11">
        <v>1555.84</v>
      </c>
      <c r="M7851" s="12">
        <v>0.33999999999999997</v>
      </c>
      <c r="N7851" s="14" t="s">
        <v>24</v>
      </c>
      <c r="P7851" s="16"/>
      <c r="Q7851" s="15"/>
      <c r="R7851" s="15"/>
      <c r="S7851" s="15"/>
      <c r="T7851" s="17"/>
    </row>
    <row r="7852" spans="2:20" ht="14.25" customHeight="1" x14ac:dyDescent="0.3">
      <c r="B7852" s="6" t="s">
        <v>26</v>
      </c>
      <c r="C7852" s="6">
        <v>1197831</v>
      </c>
      <c r="D7852" s="7">
        <v>44036</v>
      </c>
      <c r="E7852" s="6" t="s">
        <v>27</v>
      </c>
      <c r="F7852" s="6" t="s">
        <v>28</v>
      </c>
      <c r="G7852" s="6" t="s">
        <v>29</v>
      </c>
      <c r="H7852" s="8" t="s">
        <v>23</v>
      </c>
      <c r="I7852" s="9">
        <v>25</v>
      </c>
      <c r="J7852" s="10">
        <v>224</v>
      </c>
      <c r="K7852" s="11">
        <v>5600</v>
      </c>
      <c r="L7852" s="11">
        <v>3136.0000000000005</v>
      </c>
      <c r="M7852" s="12">
        <v>0.56000000000000005</v>
      </c>
      <c r="N7852" s="14" t="s">
        <v>24</v>
      </c>
      <c r="P7852" s="16"/>
      <c r="Q7852" s="15"/>
      <c r="R7852" s="15"/>
      <c r="S7852" s="15"/>
      <c r="T7852" s="17"/>
    </row>
    <row r="7853" spans="2:20" ht="14.25" customHeight="1" x14ac:dyDescent="0.3">
      <c r="B7853" s="6" t="s">
        <v>26</v>
      </c>
      <c r="C7853" s="6">
        <v>1197831</v>
      </c>
      <c r="D7853" s="7">
        <v>44037</v>
      </c>
      <c r="E7853" s="6" t="s">
        <v>27</v>
      </c>
      <c r="F7853" s="6" t="s">
        <v>28</v>
      </c>
      <c r="G7853" s="6" t="s">
        <v>29</v>
      </c>
      <c r="H7853" s="8" t="s">
        <v>17</v>
      </c>
      <c r="I7853" s="9">
        <v>20</v>
      </c>
      <c r="J7853" s="10">
        <v>255</v>
      </c>
      <c r="K7853" s="11">
        <v>5100</v>
      </c>
      <c r="L7853" s="11">
        <v>2091</v>
      </c>
      <c r="M7853" s="12">
        <v>0.41</v>
      </c>
      <c r="N7853" s="14" t="s">
        <v>24</v>
      </c>
      <c r="P7853" s="16"/>
      <c r="Q7853" s="15"/>
      <c r="R7853" s="15"/>
      <c r="S7853" s="15"/>
      <c r="T7853" s="17"/>
    </row>
    <row r="7854" spans="2:20" ht="14.25" customHeight="1" x14ac:dyDescent="0.3">
      <c r="B7854" s="6" t="s">
        <v>26</v>
      </c>
      <c r="C7854" s="6">
        <v>1197831</v>
      </c>
      <c r="D7854" s="7">
        <v>44038</v>
      </c>
      <c r="E7854" s="6" t="s">
        <v>27</v>
      </c>
      <c r="F7854" s="6" t="s">
        <v>28</v>
      </c>
      <c r="G7854" s="6" t="s">
        <v>29</v>
      </c>
      <c r="H7854" s="8" t="s">
        <v>19</v>
      </c>
      <c r="I7854" s="9">
        <v>23</v>
      </c>
      <c r="J7854" s="10">
        <v>289</v>
      </c>
      <c r="K7854" s="11">
        <v>6647</v>
      </c>
      <c r="L7854" s="11">
        <v>2791.74</v>
      </c>
      <c r="M7854" s="12">
        <v>0.42</v>
      </c>
      <c r="N7854" s="14" t="s">
        <v>24</v>
      </c>
      <c r="P7854" s="16"/>
      <c r="Q7854" s="15"/>
      <c r="R7854" s="15"/>
      <c r="S7854" s="15"/>
      <c r="T7854" s="17"/>
    </row>
    <row r="7855" spans="2:20" ht="14.25" customHeight="1" x14ac:dyDescent="0.3">
      <c r="B7855" s="6" t="s">
        <v>26</v>
      </c>
      <c r="C7855" s="6">
        <v>1197831</v>
      </c>
      <c r="D7855" s="7">
        <v>44039</v>
      </c>
      <c r="E7855" s="6" t="s">
        <v>27</v>
      </c>
      <c r="F7855" s="6" t="s">
        <v>28</v>
      </c>
      <c r="G7855" s="6" t="s">
        <v>29</v>
      </c>
      <c r="H7855" s="8" t="s">
        <v>20</v>
      </c>
      <c r="I7855" s="9">
        <v>27</v>
      </c>
      <c r="J7855" s="10">
        <v>236</v>
      </c>
      <c r="K7855" s="11">
        <v>6372</v>
      </c>
      <c r="L7855" s="11">
        <v>2612.52</v>
      </c>
      <c r="M7855" s="12">
        <v>0.41</v>
      </c>
      <c r="N7855" s="14" t="s">
        <v>24</v>
      </c>
      <c r="P7855" s="16"/>
      <c r="Q7855" s="15"/>
      <c r="R7855" s="15"/>
      <c r="S7855" s="15"/>
      <c r="T7855" s="17"/>
    </row>
    <row r="7856" spans="2:20" ht="14.25" customHeight="1" x14ac:dyDescent="0.3">
      <c r="B7856" s="6" t="s">
        <v>26</v>
      </c>
      <c r="C7856" s="6">
        <v>1197831</v>
      </c>
      <c r="D7856" s="7">
        <v>44040</v>
      </c>
      <c r="E7856" s="6" t="s">
        <v>27</v>
      </c>
      <c r="F7856" s="6" t="s">
        <v>28</v>
      </c>
      <c r="G7856" s="6" t="s">
        <v>29</v>
      </c>
      <c r="H7856" s="8" t="s">
        <v>21</v>
      </c>
      <c r="I7856" s="9">
        <v>26</v>
      </c>
      <c r="J7856" s="10">
        <v>213</v>
      </c>
      <c r="K7856" s="11">
        <v>5538</v>
      </c>
      <c r="L7856" s="11">
        <v>2769</v>
      </c>
      <c r="M7856" s="12">
        <v>0.5</v>
      </c>
      <c r="N7856" s="14" t="s">
        <v>24</v>
      </c>
      <c r="P7856" s="16"/>
      <c r="Q7856" s="15"/>
      <c r="R7856" s="15"/>
      <c r="S7856" s="15"/>
      <c r="T7856" s="17"/>
    </row>
    <row r="7857" spans="2:20" ht="14.25" customHeight="1" x14ac:dyDescent="0.3">
      <c r="B7857" s="6" t="s">
        <v>26</v>
      </c>
      <c r="C7857" s="6">
        <v>1197831</v>
      </c>
      <c r="D7857" s="7">
        <v>44041</v>
      </c>
      <c r="E7857" s="6" t="s">
        <v>27</v>
      </c>
      <c r="F7857" s="6" t="s">
        <v>28</v>
      </c>
      <c r="G7857" s="6" t="s">
        <v>29</v>
      </c>
      <c r="H7857" s="8" t="s">
        <v>22</v>
      </c>
      <c r="I7857" s="9">
        <v>28</v>
      </c>
      <c r="J7857" s="10">
        <v>160</v>
      </c>
      <c r="K7857" s="11">
        <v>4480</v>
      </c>
      <c r="L7857" s="11">
        <v>1478.3999999999999</v>
      </c>
      <c r="M7857" s="12">
        <v>0.32999999999999996</v>
      </c>
      <c r="N7857" s="14" t="s">
        <v>24</v>
      </c>
      <c r="P7857" s="16"/>
      <c r="Q7857" s="15"/>
      <c r="R7857" s="15"/>
      <c r="S7857" s="15"/>
      <c r="T7857" s="17"/>
    </row>
    <row r="7858" spans="2:20" ht="14.25" customHeight="1" x14ac:dyDescent="0.3">
      <c r="B7858" s="6" t="s">
        <v>26</v>
      </c>
      <c r="C7858" s="6">
        <v>1197831</v>
      </c>
      <c r="D7858" s="7">
        <v>44042</v>
      </c>
      <c r="E7858" s="6" t="s">
        <v>27</v>
      </c>
      <c r="F7858" s="6" t="s">
        <v>28</v>
      </c>
      <c r="G7858" s="6" t="s">
        <v>29</v>
      </c>
      <c r="H7858" s="8" t="s">
        <v>23</v>
      </c>
      <c r="I7858" s="9">
        <v>26</v>
      </c>
      <c r="J7858" s="10">
        <v>231</v>
      </c>
      <c r="K7858" s="11">
        <v>6006</v>
      </c>
      <c r="L7858" s="11">
        <v>3303.3</v>
      </c>
      <c r="M7858" s="12">
        <v>0.55000000000000004</v>
      </c>
      <c r="N7858" s="14" t="s">
        <v>24</v>
      </c>
      <c r="P7858" s="16"/>
      <c r="Q7858" s="15"/>
      <c r="R7858" s="15"/>
      <c r="S7858" s="15"/>
      <c r="T7858" s="17"/>
    </row>
    <row r="7859" spans="2:20" ht="14.25" customHeight="1" x14ac:dyDescent="0.3">
      <c r="B7859" s="6" t="s">
        <v>26</v>
      </c>
      <c r="C7859" s="6">
        <v>1197831</v>
      </c>
      <c r="D7859" s="7">
        <v>44043</v>
      </c>
      <c r="E7859" s="6" t="s">
        <v>27</v>
      </c>
      <c r="F7859" s="6" t="s">
        <v>28</v>
      </c>
      <c r="G7859" s="6" t="s">
        <v>29</v>
      </c>
      <c r="H7859" s="8" t="s">
        <v>17</v>
      </c>
      <c r="I7859" s="9">
        <v>20</v>
      </c>
      <c r="J7859" s="10">
        <v>306</v>
      </c>
      <c r="K7859" s="11">
        <v>6120</v>
      </c>
      <c r="L7859" s="11">
        <v>2570.4</v>
      </c>
      <c r="M7859" s="12">
        <v>0.42</v>
      </c>
      <c r="N7859" s="14" t="s">
        <v>24</v>
      </c>
      <c r="P7859" s="16"/>
      <c r="Q7859" s="15"/>
      <c r="R7859" s="15"/>
      <c r="S7859" s="15"/>
      <c r="T7859" s="17"/>
    </row>
    <row r="7860" spans="2:20" ht="14.25" customHeight="1" x14ac:dyDescent="0.3">
      <c r="B7860" s="6" t="s">
        <v>26</v>
      </c>
      <c r="C7860" s="6">
        <v>1197831</v>
      </c>
      <c r="D7860" s="7">
        <v>44044</v>
      </c>
      <c r="E7860" s="6" t="s">
        <v>27</v>
      </c>
      <c r="F7860" s="6" t="s">
        <v>28</v>
      </c>
      <c r="G7860" s="6" t="s">
        <v>29</v>
      </c>
      <c r="H7860" s="8" t="s">
        <v>19</v>
      </c>
      <c r="I7860" s="9">
        <v>30</v>
      </c>
      <c r="J7860" s="10">
        <v>263</v>
      </c>
      <c r="K7860" s="11">
        <v>7890</v>
      </c>
      <c r="L7860" s="11">
        <v>3077.0999999999995</v>
      </c>
      <c r="M7860" s="12">
        <v>0.38999999999999996</v>
      </c>
      <c r="N7860" s="14" t="s">
        <v>24</v>
      </c>
      <c r="P7860" s="16"/>
      <c r="Q7860" s="15"/>
      <c r="R7860" s="15"/>
      <c r="S7860" s="15"/>
      <c r="T7860" s="17"/>
    </row>
    <row r="7861" spans="2:20" ht="14.25" customHeight="1" x14ac:dyDescent="0.3">
      <c r="B7861" s="6" t="s">
        <v>26</v>
      </c>
      <c r="C7861" s="6">
        <v>1197831</v>
      </c>
      <c r="D7861" s="7">
        <v>44045</v>
      </c>
      <c r="E7861" s="6" t="s">
        <v>27</v>
      </c>
      <c r="F7861" s="6" t="s">
        <v>28</v>
      </c>
      <c r="G7861" s="6" t="s">
        <v>29</v>
      </c>
      <c r="H7861" s="8" t="s">
        <v>20</v>
      </c>
      <c r="I7861" s="9">
        <v>23</v>
      </c>
      <c r="J7861" s="10">
        <v>224</v>
      </c>
      <c r="K7861" s="11">
        <v>5152</v>
      </c>
      <c r="L7861" s="11">
        <v>2163.84</v>
      </c>
      <c r="M7861" s="12">
        <v>0.42</v>
      </c>
      <c r="N7861" s="14" t="s">
        <v>24</v>
      </c>
      <c r="P7861" s="16"/>
      <c r="Q7861" s="15"/>
      <c r="R7861" s="15"/>
      <c r="S7861" s="15"/>
      <c r="T7861" s="17"/>
    </row>
    <row r="7862" spans="2:20" ht="14.25" customHeight="1" x14ac:dyDescent="0.3">
      <c r="B7862" s="6" t="s">
        <v>26</v>
      </c>
      <c r="C7862" s="6">
        <v>1197831</v>
      </c>
      <c r="D7862" s="7">
        <v>44046</v>
      </c>
      <c r="E7862" s="6" t="s">
        <v>27</v>
      </c>
      <c r="F7862" s="6" t="s">
        <v>28</v>
      </c>
      <c r="G7862" s="6" t="s">
        <v>29</v>
      </c>
      <c r="H7862" s="8" t="s">
        <v>21</v>
      </c>
      <c r="I7862" s="9">
        <v>30</v>
      </c>
      <c r="J7862" s="10">
        <v>204</v>
      </c>
      <c r="K7862" s="11">
        <v>6120</v>
      </c>
      <c r="L7862" s="11">
        <v>2937.6</v>
      </c>
      <c r="M7862" s="12">
        <v>0.48</v>
      </c>
      <c r="N7862" s="14" t="s">
        <v>24</v>
      </c>
      <c r="P7862" s="16"/>
      <c r="Q7862" s="15"/>
      <c r="R7862" s="15"/>
      <c r="S7862" s="15"/>
      <c r="T7862" s="17"/>
    </row>
    <row r="7863" spans="2:20" ht="14.25" customHeight="1" x14ac:dyDescent="0.3">
      <c r="B7863" s="6" t="s">
        <v>26</v>
      </c>
      <c r="C7863" s="6">
        <v>1197831</v>
      </c>
      <c r="D7863" s="7">
        <v>44047</v>
      </c>
      <c r="E7863" s="6" t="s">
        <v>27</v>
      </c>
      <c r="F7863" s="6" t="s">
        <v>28</v>
      </c>
      <c r="G7863" s="6" t="s">
        <v>29</v>
      </c>
      <c r="H7863" s="8" t="s">
        <v>22</v>
      </c>
      <c r="I7863" s="9">
        <v>35</v>
      </c>
      <c r="J7863" s="10">
        <v>155</v>
      </c>
      <c r="K7863" s="11">
        <v>5425</v>
      </c>
      <c r="L7863" s="11">
        <v>1736</v>
      </c>
      <c r="M7863" s="12">
        <v>0.32</v>
      </c>
      <c r="N7863" s="14" t="s">
        <v>24</v>
      </c>
      <c r="P7863" s="16"/>
      <c r="Q7863" s="15"/>
      <c r="R7863" s="15"/>
      <c r="S7863" s="15"/>
      <c r="T7863" s="17"/>
    </row>
    <row r="7864" spans="2:20" ht="14.25" customHeight="1" x14ac:dyDescent="0.3">
      <c r="B7864" s="6" t="s">
        <v>26</v>
      </c>
      <c r="C7864" s="6">
        <v>1197831</v>
      </c>
      <c r="D7864" s="7">
        <v>44048</v>
      </c>
      <c r="E7864" s="6" t="s">
        <v>27</v>
      </c>
      <c r="F7864" s="6" t="s">
        <v>28</v>
      </c>
      <c r="G7864" s="6" t="s">
        <v>29</v>
      </c>
      <c r="H7864" s="8" t="s">
        <v>23</v>
      </c>
      <c r="I7864" s="9">
        <v>29</v>
      </c>
      <c r="J7864" s="10">
        <v>228</v>
      </c>
      <c r="K7864" s="11">
        <v>6612</v>
      </c>
      <c r="L7864" s="11">
        <v>3636.6000000000004</v>
      </c>
      <c r="M7864" s="12">
        <v>0.55000000000000004</v>
      </c>
      <c r="N7864" s="14" t="s">
        <v>24</v>
      </c>
      <c r="P7864" s="16"/>
      <c r="Q7864" s="15"/>
      <c r="R7864" s="15"/>
      <c r="S7864" s="15"/>
      <c r="T7864" s="17"/>
    </row>
    <row r="7865" spans="2:20" ht="14.25" customHeight="1" x14ac:dyDescent="0.3">
      <c r="B7865" s="6" t="s">
        <v>26</v>
      </c>
      <c r="C7865" s="6">
        <v>1197831</v>
      </c>
      <c r="D7865" s="7">
        <v>44049</v>
      </c>
      <c r="E7865" s="6" t="s">
        <v>27</v>
      </c>
      <c r="F7865" s="6" t="s">
        <v>28</v>
      </c>
      <c r="G7865" s="6" t="s">
        <v>29</v>
      </c>
      <c r="H7865" s="8" t="s">
        <v>17</v>
      </c>
      <c r="I7865" s="9">
        <v>23</v>
      </c>
      <c r="J7865" s="10">
        <v>306</v>
      </c>
      <c r="K7865" s="11">
        <v>7038</v>
      </c>
      <c r="L7865" s="11">
        <v>2604.06</v>
      </c>
      <c r="M7865" s="12">
        <v>0.37</v>
      </c>
      <c r="N7865" s="14" t="s">
        <v>24</v>
      </c>
      <c r="P7865" s="16"/>
      <c r="Q7865" s="15"/>
      <c r="R7865" s="15"/>
      <c r="S7865" s="15"/>
      <c r="T7865" s="17"/>
    </row>
    <row r="7866" spans="2:20" ht="14.25" customHeight="1" x14ac:dyDescent="0.3">
      <c r="B7866" s="6" t="s">
        <v>26</v>
      </c>
      <c r="C7866" s="6">
        <v>1197831</v>
      </c>
      <c r="D7866" s="7">
        <v>44050</v>
      </c>
      <c r="E7866" s="6" t="s">
        <v>27</v>
      </c>
      <c r="F7866" s="6" t="s">
        <v>28</v>
      </c>
      <c r="G7866" s="6" t="s">
        <v>29</v>
      </c>
      <c r="H7866" s="8" t="s">
        <v>19</v>
      </c>
      <c r="I7866" s="9">
        <v>29</v>
      </c>
      <c r="J7866" s="10">
        <v>306</v>
      </c>
      <c r="K7866" s="11">
        <v>8874</v>
      </c>
      <c r="L7866" s="11">
        <v>3638.3399999999997</v>
      </c>
      <c r="M7866" s="12">
        <v>0.41</v>
      </c>
      <c r="N7866" s="14" t="s">
        <v>24</v>
      </c>
      <c r="P7866" s="16"/>
      <c r="Q7866" s="15"/>
      <c r="R7866" s="15"/>
      <c r="S7866" s="15"/>
      <c r="T7866" s="17"/>
    </row>
    <row r="7867" spans="2:20" ht="14.25" customHeight="1" x14ac:dyDescent="0.3">
      <c r="B7867" s="6" t="s">
        <v>26</v>
      </c>
      <c r="C7867" s="6">
        <v>1197831</v>
      </c>
      <c r="D7867" s="7">
        <v>44051</v>
      </c>
      <c r="E7867" s="6" t="s">
        <v>27</v>
      </c>
      <c r="F7867" s="6" t="s">
        <v>28</v>
      </c>
      <c r="G7867" s="6" t="s">
        <v>29</v>
      </c>
      <c r="H7867" s="8" t="s">
        <v>20</v>
      </c>
      <c r="I7867" s="9">
        <v>24</v>
      </c>
      <c r="J7867" s="10">
        <v>232</v>
      </c>
      <c r="K7867" s="11">
        <v>5568</v>
      </c>
      <c r="L7867" s="11">
        <v>2060.16</v>
      </c>
      <c r="M7867" s="12">
        <v>0.37</v>
      </c>
      <c r="N7867" s="14" t="s">
        <v>24</v>
      </c>
      <c r="P7867" s="16"/>
      <c r="Q7867" s="15"/>
      <c r="R7867" s="15"/>
      <c r="S7867" s="15"/>
      <c r="T7867" s="17"/>
    </row>
    <row r="7868" spans="2:20" ht="14.25" customHeight="1" x14ac:dyDescent="0.3">
      <c r="B7868" s="6" t="s">
        <v>26</v>
      </c>
      <c r="C7868" s="6">
        <v>1197831</v>
      </c>
      <c r="D7868" s="7">
        <v>44052</v>
      </c>
      <c r="E7868" s="6" t="s">
        <v>27</v>
      </c>
      <c r="F7868" s="6" t="s">
        <v>28</v>
      </c>
      <c r="G7868" s="6" t="s">
        <v>29</v>
      </c>
      <c r="H7868" s="8" t="s">
        <v>21</v>
      </c>
      <c r="I7868" s="9">
        <v>28</v>
      </c>
      <c r="J7868" s="10">
        <v>213</v>
      </c>
      <c r="K7868" s="11">
        <v>5964</v>
      </c>
      <c r="L7868" s="11">
        <v>2862.72</v>
      </c>
      <c r="M7868" s="12">
        <v>0.48</v>
      </c>
      <c r="N7868" s="14" t="s">
        <v>24</v>
      </c>
      <c r="P7868" s="16"/>
      <c r="Q7868" s="15"/>
      <c r="R7868" s="15"/>
      <c r="S7868" s="15"/>
      <c r="T7868" s="17"/>
    </row>
    <row r="7869" spans="2:20" ht="14.25" customHeight="1" x14ac:dyDescent="0.3">
      <c r="B7869" s="6" t="s">
        <v>25</v>
      </c>
      <c r="C7869" s="6">
        <v>1197831</v>
      </c>
      <c r="D7869" s="7">
        <v>44053</v>
      </c>
      <c r="E7869" s="6" t="s">
        <v>27</v>
      </c>
      <c r="F7869" s="6" t="s">
        <v>28</v>
      </c>
      <c r="G7869" s="6" t="s">
        <v>29</v>
      </c>
      <c r="H7869" s="8" t="s">
        <v>22</v>
      </c>
      <c r="I7869" s="9">
        <v>34</v>
      </c>
      <c r="J7869" s="10">
        <v>179</v>
      </c>
      <c r="K7869" s="11">
        <v>6086</v>
      </c>
      <c r="L7869" s="11">
        <v>2069.2399999999998</v>
      </c>
      <c r="M7869" s="12">
        <v>0.33999999999999997</v>
      </c>
      <c r="N7869" s="14" t="s">
        <v>24</v>
      </c>
      <c r="P7869" s="16"/>
      <c r="Q7869" s="15"/>
      <c r="R7869" s="15"/>
      <c r="S7869" s="15"/>
      <c r="T7869" s="17"/>
    </row>
    <row r="7870" spans="2:20" ht="14.25" customHeight="1" x14ac:dyDescent="0.3">
      <c r="B7870" s="6" t="s">
        <v>25</v>
      </c>
      <c r="C7870" s="6">
        <v>1197831</v>
      </c>
      <c r="D7870" s="7">
        <v>44054</v>
      </c>
      <c r="E7870" s="6" t="s">
        <v>27</v>
      </c>
      <c r="F7870" s="6" t="s">
        <v>28</v>
      </c>
      <c r="G7870" s="6" t="s">
        <v>29</v>
      </c>
      <c r="H7870" s="8" t="s">
        <v>23</v>
      </c>
      <c r="I7870" s="9">
        <v>27</v>
      </c>
      <c r="J7870" s="10">
        <v>272</v>
      </c>
      <c r="K7870" s="11">
        <v>7344</v>
      </c>
      <c r="L7870" s="11">
        <v>4039.2000000000003</v>
      </c>
      <c r="M7870" s="12">
        <v>0.55000000000000004</v>
      </c>
      <c r="N7870" s="14" t="s">
        <v>24</v>
      </c>
      <c r="P7870" s="16"/>
      <c r="Q7870" s="15"/>
      <c r="R7870" s="15"/>
      <c r="S7870" s="15"/>
      <c r="T7870" s="17"/>
    </row>
    <row r="7871" spans="2:20" ht="14.25" customHeight="1" x14ac:dyDescent="0.3">
      <c r="B7871" s="6" t="s">
        <v>25</v>
      </c>
      <c r="C7871" s="6">
        <v>1197831</v>
      </c>
      <c r="D7871" s="7">
        <v>44055</v>
      </c>
      <c r="E7871" s="6" t="s">
        <v>27</v>
      </c>
      <c r="F7871" s="6" t="s">
        <v>28</v>
      </c>
      <c r="G7871" s="6" t="s">
        <v>29</v>
      </c>
      <c r="H7871" s="8" t="s">
        <v>17</v>
      </c>
      <c r="I7871" s="9">
        <v>24</v>
      </c>
      <c r="J7871" s="10">
        <v>315</v>
      </c>
      <c r="K7871" s="11">
        <v>7560</v>
      </c>
      <c r="L7871" s="11">
        <v>2948.3999999999996</v>
      </c>
      <c r="M7871" s="12">
        <v>0.38999999999999996</v>
      </c>
      <c r="N7871" s="14" t="s">
        <v>24</v>
      </c>
      <c r="P7871" s="16"/>
      <c r="Q7871" s="15"/>
      <c r="R7871" s="15"/>
      <c r="S7871" s="15"/>
      <c r="T7871" s="17"/>
    </row>
    <row r="7872" spans="2:20" ht="14.25" customHeight="1" x14ac:dyDescent="0.3">
      <c r="B7872" s="6" t="s">
        <v>25</v>
      </c>
      <c r="C7872" s="6">
        <v>1197831</v>
      </c>
      <c r="D7872" s="7">
        <v>44056</v>
      </c>
      <c r="E7872" s="6" t="s">
        <v>27</v>
      </c>
      <c r="F7872" s="6" t="s">
        <v>28</v>
      </c>
      <c r="G7872" s="6" t="s">
        <v>29</v>
      </c>
      <c r="H7872" s="8" t="s">
        <v>19</v>
      </c>
      <c r="I7872" s="9">
        <v>30</v>
      </c>
      <c r="J7872" s="10">
        <v>287</v>
      </c>
      <c r="K7872" s="11">
        <v>8610</v>
      </c>
      <c r="L7872" s="11">
        <v>3616.2</v>
      </c>
      <c r="M7872" s="12">
        <v>0.42</v>
      </c>
      <c r="N7872" s="14" t="s">
        <v>24</v>
      </c>
      <c r="P7872" s="16"/>
      <c r="Q7872" s="15"/>
      <c r="R7872" s="15"/>
      <c r="S7872" s="15"/>
      <c r="T7872" s="17"/>
    </row>
    <row r="7873" spans="2:20" ht="14.25" customHeight="1" x14ac:dyDescent="0.3">
      <c r="B7873" s="6" t="s">
        <v>25</v>
      </c>
      <c r="C7873" s="6">
        <v>1197831</v>
      </c>
      <c r="D7873" s="7">
        <v>44057</v>
      </c>
      <c r="E7873" s="6" t="s">
        <v>27</v>
      </c>
      <c r="F7873" s="6" t="s">
        <v>28</v>
      </c>
      <c r="G7873" s="6" t="s">
        <v>29</v>
      </c>
      <c r="H7873" s="8" t="s">
        <v>20</v>
      </c>
      <c r="I7873" s="9">
        <v>23</v>
      </c>
      <c r="J7873" s="10">
        <v>240</v>
      </c>
      <c r="K7873" s="11">
        <v>5520</v>
      </c>
      <c r="L7873" s="11">
        <v>2042.3999999999999</v>
      </c>
      <c r="M7873" s="12">
        <v>0.37</v>
      </c>
      <c r="N7873" s="14" t="s">
        <v>24</v>
      </c>
      <c r="P7873" s="16"/>
      <c r="Q7873" s="15"/>
      <c r="R7873" s="15"/>
      <c r="S7873" s="15"/>
      <c r="T7873" s="17"/>
    </row>
    <row r="7874" spans="2:20" ht="14.25" customHeight="1" x14ac:dyDescent="0.3">
      <c r="B7874" s="6" t="s">
        <v>25</v>
      </c>
      <c r="C7874" s="6">
        <v>1197831</v>
      </c>
      <c r="D7874" s="7">
        <v>44058</v>
      </c>
      <c r="E7874" s="6" t="s">
        <v>27</v>
      </c>
      <c r="F7874" s="6" t="s">
        <v>28</v>
      </c>
      <c r="G7874" s="6" t="s">
        <v>29</v>
      </c>
      <c r="H7874" s="8" t="s">
        <v>21</v>
      </c>
      <c r="I7874" s="9">
        <v>31</v>
      </c>
      <c r="J7874" s="10">
        <v>245</v>
      </c>
      <c r="K7874" s="11">
        <v>7595</v>
      </c>
      <c r="L7874" s="11">
        <v>3873.4500000000003</v>
      </c>
      <c r="M7874" s="12">
        <v>0.51</v>
      </c>
      <c r="N7874" s="14" t="s">
        <v>24</v>
      </c>
      <c r="P7874" s="16"/>
      <c r="Q7874" s="15"/>
      <c r="R7874" s="15"/>
      <c r="S7874" s="15"/>
      <c r="T7874" s="17"/>
    </row>
    <row r="7875" spans="2:20" ht="14.25" customHeight="1" x14ac:dyDescent="0.3">
      <c r="B7875" s="6" t="s">
        <v>25</v>
      </c>
      <c r="C7875" s="6">
        <v>1197831</v>
      </c>
      <c r="D7875" s="7">
        <v>44059</v>
      </c>
      <c r="E7875" s="6" t="s">
        <v>27</v>
      </c>
      <c r="F7875" s="6" t="s">
        <v>28</v>
      </c>
      <c r="G7875" s="6" t="s">
        <v>29</v>
      </c>
      <c r="H7875" s="8" t="s">
        <v>22</v>
      </c>
      <c r="I7875" s="9">
        <v>35</v>
      </c>
      <c r="J7875" s="10">
        <v>180</v>
      </c>
      <c r="K7875" s="11">
        <v>6300</v>
      </c>
      <c r="L7875" s="11">
        <v>2205</v>
      </c>
      <c r="M7875" s="12">
        <v>0.35</v>
      </c>
      <c r="N7875" s="14" t="s">
        <v>24</v>
      </c>
      <c r="P7875" s="16"/>
      <c r="Q7875" s="15"/>
      <c r="R7875" s="15"/>
      <c r="S7875" s="15"/>
      <c r="T7875" s="17"/>
    </row>
    <row r="7876" spans="2:20" ht="14.25" customHeight="1" x14ac:dyDescent="0.3">
      <c r="B7876" s="6" t="s">
        <v>25</v>
      </c>
      <c r="C7876" s="6">
        <v>1197831</v>
      </c>
      <c r="D7876" s="7">
        <v>44060</v>
      </c>
      <c r="E7876" s="6" t="s">
        <v>27</v>
      </c>
      <c r="F7876" s="6" t="s">
        <v>28</v>
      </c>
      <c r="G7876" s="6" t="s">
        <v>29</v>
      </c>
      <c r="H7876" s="8" t="s">
        <v>23</v>
      </c>
      <c r="I7876" s="9">
        <v>32</v>
      </c>
      <c r="J7876" s="10">
        <v>295</v>
      </c>
      <c r="K7876" s="11">
        <v>9440</v>
      </c>
      <c r="L7876" s="11">
        <v>5380.8</v>
      </c>
      <c r="M7876" s="12">
        <v>0.57000000000000006</v>
      </c>
      <c r="N7876" s="14" t="s">
        <v>24</v>
      </c>
      <c r="P7876" s="16"/>
      <c r="Q7876" s="15"/>
      <c r="R7876" s="15"/>
      <c r="S7876" s="15"/>
      <c r="T7876" s="17"/>
    </row>
    <row r="7877" spans="2:20" ht="14.25" customHeight="1" x14ac:dyDescent="0.3">
      <c r="B7877" s="6" t="s">
        <v>25</v>
      </c>
      <c r="C7877" s="6">
        <v>1197831</v>
      </c>
      <c r="D7877" s="7">
        <v>44061</v>
      </c>
      <c r="E7877" s="6" t="s">
        <v>27</v>
      </c>
      <c r="F7877" s="6" t="s">
        <v>28</v>
      </c>
      <c r="G7877" s="6" t="s">
        <v>29</v>
      </c>
      <c r="H7877" s="8" t="s">
        <v>17</v>
      </c>
      <c r="I7877" s="9">
        <v>28</v>
      </c>
      <c r="J7877" s="10">
        <v>295</v>
      </c>
      <c r="K7877" s="11">
        <v>8260</v>
      </c>
      <c r="L7877" s="11">
        <v>3386.6</v>
      </c>
      <c r="M7877" s="12">
        <v>0.41</v>
      </c>
      <c r="N7877" s="14" t="s">
        <v>24</v>
      </c>
      <c r="P7877" s="16"/>
      <c r="Q7877" s="15"/>
      <c r="R7877" s="15"/>
      <c r="S7877" s="15"/>
      <c r="T7877" s="17"/>
    </row>
    <row r="7878" spans="2:20" ht="14.25" customHeight="1" x14ac:dyDescent="0.3">
      <c r="B7878" s="6" t="s">
        <v>25</v>
      </c>
      <c r="C7878" s="6">
        <v>1197831</v>
      </c>
      <c r="D7878" s="7">
        <v>44062</v>
      </c>
      <c r="E7878" s="6" t="s">
        <v>27</v>
      </c>
      <c r="F7878" s="6" t="s">
        <v>28</v>
      </c>
      <c r="G7878" s="6" t="s">
        <v>29</v>
      </c>
      <c r="H7878" s="8" t="s">
        <v>19</v>
      </c>
      <c r="I7878" s="9">
        <v>33</v>
      </c>
      <c r="J7878" s="10">
        <v>323</v>
      </c>
      <c r="K7878" s="11">
        <v>10659</v>
      </c>
      <c r="L7878" s="11">
        <v>4476.78</v>
      </c>
      <c r="M7878" s="12">
        <v>0.42</v>
      </c>
      <c r="N7878" s="14" t="s">
        <v>24</v>
      </c>
      <c r="P7878" s="16"/>
      <c r="Q7878" s="15"/>
      <c r="R7878" s="15"/>
      <c r="S7878" s="15"/>
      <c r="T7878" s="17"/>
    </row>
    <row r="7879" spans="2:20" ht="14.25" customHeight="1" x14ac:dyDescent="0.3">
      <c r="B7879" s="6" t="s">
        <v>25</v>
      </c>
      <c r="C7879" s="6">
        <v>1197831</v>
      </c>
      <c r="D7879" s="7">
        <v>44063</v>
      </c>
      <c r="E7879" s="6" t="s">
        <v>27</v>
      </c>
      <c r="F7879" s="6" t="s">
        <v>28</v>
      </c>
      <c r="G7879" s="6" t="s">
        <v>29</v>
      </c>
      <c r="H7879" s="8" t="s">
        <v>20</v>
      </c>
      <c r="I7879" s="9">
        <v>27</v>
      </c>
      <c r="J7879" s="10">
        <v>264</v>
      </c>
      <c r="K7879" s="11">
        <v>7128</v>
      </c>
      <c r="L7879" s="11">
        <v>2851.2</v>
      </c>
      <c r="M7879" s="12">
        <v>0.39999999999999997</v>
      </c>
      <c r="N7879" s="14" t="s">
        <v>24</v>
      </c>
      <c r="P7879" s="16"/>
      <c r="Q7879" s="15"/>
      <c r="R7879" s="15"/>
      <c r="S7879" s="15"/>
      <c r="T7879" s="17"/>
    </row>
    <row r="7880" spans="2:20" ht="14.25" customHeight="1" x14ac:dyDescent="0.3">
      <c r="B7880" s="6" t="s">
        <v>25</v>
      </c>
      <c r="C7880" s="6">
        <v>1197831</v>
      </c>
      <c r="D7880" s="7">
        <v>44064</v>
      </c>
      <c r="E7880" s="6" t="s">
        <v>27</v>
      </c>
      <c r="F7880" s="6" t="s">
        <v>28</v>
      </c>
      <c r="G7880" s="6" t="s">
        <v>29</v>
      </c>
      <c r="H7880" s="8" t="s">
        <v>21</v>
      </c>
      <c r="I7880" s="9">
        <v>26</v>
      </c>
      <c r="J7880" s="10">
        <v>263</v>
      </c>
      <c r="K7880" s="11">
        <v>6838</v>
      </c>
      <c r="L7880" s="11">
        <v>3282.24</v>
      </c>
      <c r="M7880" s="12">
        <v>0.48</v>
      </c>
      <c r="N7880" s="14" t="s">
        <v>24</v>
      </c>
      <c r="P7880" s="16"/>
      <c r="Q7880" s="15"/>
      <c r="R7880" s="15"/>
      <c r="S7880" s="15"/>
      <c r="T7880" s="17"/>
    </row>
    <row r="7881" spans="2:20" ht="14.25" customHeight="1" x14ac:dyDescent="0.3">
      <c r="B7881" s="6" t="s">
        <v>25</v>
      </c>
      <c r="C7881" s="6">
        <v>1197831</v>
      </c>
      <c r="D7881" s="7">
        <v>44065</v>
      </c>
      <c r="E7881" s="6" t="s">
        <v>27</v>
      </c>
      <c r="F7881" s="6" t="s">
        <v>28</v>
      </c>
      <c r="G7881" s="6" t="s">
        <v>29</v>
      </c>
      <c r="H7881" s="8" t="s">
        <v>22</v>
      </c>
      <c r="I7881" s="9">
        <v>29</v>
      </c>
      <c r="J7881" s="10">
        <v>221</v>
      </c>
      <c r="K7881" s="11">
        <v>6409</v>
      </c>
      <c r="L7881" s="11">
        <v>2050.88</v>
      </c>
      <c r="M7881" s="12">
        <v>0.32</v>
      </c>
      <c r="N7881" s="14" t="s">
        <v>24</v>
      </c>
      <c r="P7881" s="16"/>
      <c r="Q7881" s="15"/>
      <c r="R7881" s="15"/>
      <c r="S7881" s="15"/>
      <c r="T7881" s="17"/>
    </row>
    <row r="7882" spans="2:20" ht="14.25" customHeight="1" x14ac:dyDescent="0.3">
      <c r="B7882" s="6" t="s">
        <v>25</v>
      </c>
      <c r="C7882" s="6">
        <v>1197831</v>
      </c>
      <c r="D7882" s="7">
        <v>44066</v>
      </c>
      <c r="E7882" s="6" t="s">
        <v>27</v>
      </c>
      <c r="F7882" s="6" t="s">
        <v>28</v>
      </c>
      <c r="G7882" s="6" t="s">
        <v>29</v>
      </c>
      <c r="H7882" s="8" t="s">
        <v>23</v>
      </c>
      <c r="I7882" s="9">
        <v>38</v>
      </c>
      <c r="J7882" s="10">
        <v>350</v>
      </c>
      <c r="K7882" s="11">
        <v>13300</v>
      </c>
      <c r="L7882" s="11">
        <v>7581.0000000000009</v>
      </c>
      <c r="M7882" s="12">
        <v>0.57000000000000006</v>
      </c>
      <c r="N7882" s="14" t="s">
        <v>24</v>
      </c>
      <c r="P7882" s="16"/>
      <c r="Q7882" s="15"/>
      <c r="R7882" s="15"/>
      <c r="S7882" s="15"/>
      <c r="T7882" s="17"/>
    </row>
    <row r="7883" spans="2:20" ht="14.25" customHeight="1" x14ac:dyDescent="0.3">
      <c r="B7883" s="6" t="s">
        <v>25</v>
      </c>
      <c r="C7883" s="6">
        <v>1197831</v>
      </c>
      <c r="D7883" s="7">
        <v>44067</v>
      </c>
      <c r="E7883" s="6" t="s">
        <v>27</v>
      </c>
      <c r="F7883" s="6" t="s">
        <v>28</v>
      </c>
      <c r="G7883" s="6" t="s">
        <v>29</v>
      </c>
      <c r="H7883" s="8" t="s">
        <v>17</v>
      </c>
      <c r="I7883" s="9">
        <v>29</v>
      </c>
      <c r="J7883" s="10">
        <v>295</v>
      </c>
      <c r="K7883" s="11">
        <v>8555</v>
      </c>
      <c r="L7883" s="11">
        <v>3421.9999999999995</v>
      </c>
      <c r="M7883" s="12">
        <v>0.39999999999999997</v>
      </c>
      <c r="N7883" s="14" t="s">
        <v>24</v>
      </c>
      <c r="P7883" s="16"/>
      <c r="Q7883" s="15"/>
      <c r="R7883" s="15"/>
      <c r="S7883" s="15"/>
      <c r="T7883" s="17"/>
    </row>
    <row r="7884" spans="2:20" ht="14.25" customHeight="1" x14ac:dyDescent="0.3">
      <c r="B7884" s="6" t="s">
        <v>25</v>
      </c>
      <c r="C7884" s="6">
        <v>1197831</v>
      </c>
      <c r="D7884" s="7">
        <v>44068</v>
      </c>
      <c r="E7884" s="6" t="s">
        <v>27</v>
      </c>
      <c r="F7884" s="6" t="s">
        <v>28</v>
      </c>
      <c r="G7884" s="6" t="s">
        <v>29</v>
      </c>
      <c r="H7884" s="8" t="s">
        <v>19</v>
      </c>
      <c r="I7884" s="9">
        <v>32</v>
      </c>
      <c r="J7884" s="10">
        <v>285</v>
      </c>
      <c r="K7884" s="11">
        <v>9120</v>
      </c>
      <c r="L7884" s="11">
        <v>3830.3999999999996</v>
      </c>
      <c r="M7884" s="12">
        <v>0.42</v>
      </c>
      <c r="N7884" s="14" t="s">
        <v>24</v>
      </c>
      <c r="P7884" s="16"/>
      <c r="Q7884" s="15"/>
      <c r="R7884" s="15"/>
      <c r="S7884" s="15"/>
      <c r="T7884" s="17"/>
    </row>
    <row r="7885" spans="2:20" ht="14.25" customHeight="1" x14ac:dyDescent="0.3">
      <c r="B7885" s="6" t="s">
        <v>25</v>
      </c>
      <c r="C7885" s="6">
        <v>1197831</v>
      </c>
      <c r="D7885" s="7">
        <v>44069</v>
      </c>
      <c r="E7885" s="6" t="s">
        <v>27</v>
      </c>
      <c r="F7885" s="6" t="s">
        <v>28</v>
      </c>
      <c r="G7885" s="6" t="s">
        <v>29</v>
      </c>
      <c r="H7885" s="8" t="s">
        <v>20</v>
      </c>
      <c r="I7885" s="9">
        <v>29</v>
      </c>
      <c r="J7885" s="10">
        <v>374</v>
      </c>
      <c r="K7885" s="11">
        <v>10846</v>
      </c>
      <c r="L7885" s="11">
        <v>4446.8599999999997</v>
      </c>
      <c r="M7885" s="12">
        <v>0.41</v>
      </c>
      <c r="N7885" s="14" t="s">
        <v>24</v>
      </c>
      <c r="P7885" s="16"/>
      <c r="Q7885" s="15"/>
      <c r="R7885" s="15"/>
      <c r="S7885" s="15"/>
      <c r="T7885" s="17"/>
    </row>
    <row r="7886" spans="2:20" ht="14.25" customHeight="1" x14ac:dyDescent="0.3">
      <c r="B7886" s="6" t="s">
        <v>25</v>
      </c>
      <c r="C7886" s="6">
        <v>1197831</v>
      </c>
      <c r="D7886" s="7">
        <v>44070</v>
      </c>
      <c r="E7886" s="6" t="s">
        <v>27</v>
      </c>
      <c r="F7886" s="6" t="s">
        <v>28</v>
      </c>
      <c r="G7886" s="6" t="s">
        <v>29</v>
      </c>
      <c r="H7886" s="8" t="s">
        <v>21</v>
      </c>
      <c r="I7886" s="9">
        <v>28</v>
      </c>
      <c r="J7886" s="10">
        <v>224</v>
      </c>
      <c r="K7886" s="11">
        <v>6272</v>
      </c>
      <c r="L7886" s="11">
        <v>3261.44</v>
      </c>
      <c r="M7886" s="12">
        <v>0.52</v>
      </c>
      <c r="N7886" s="14" t="s">
        <v>24</v>
      </c>
      <c r="P7886" s="16"/>
      <c r="Q7886" s="15"/>
      <c r="R7886" s="15"/>
      <c r="S7886" s="15"/>
      <c r="T7886" s="17"/>
    </row>
    <row r="7887" spans="2:20" ht="14.25" customHeight="1" x14ac:dyDescent="0.3">
      <c r="B7887" s="6" t="s">
        <v>25</v>
      </c>
      <c r="C7887" s="6">
        <v>1197831</v>
      </c>
      <c r="D7887" s="7">
        <v>44071</v>
      </c>
      <c r="E7887" s="6" t="s">
        <v>27</v>
      </c>
      <c r="F7887" s="6" t="s">
        <v>28</v>
      </c>
      <c r="G7887" s="6" t="s">
        <v>29</v>
      </c>
      <c r="H7887" s="8" t="s">
        <v>22</v>
      </c>
      <c r="I7887" s="9">
        <v>33</v>
      </c>
      <c r="J7887" s="10">
        <v>217</v>
      </c>
      <c r="K7887" s="11">
        <v>7161</v>
      </c>
      <c r="L7887" s="11">
        <v>2577.96</v>
      </c>
      <c r="M7887" s="12">
        <v>0.36</v>
      </c>
      <c r="N7887" s="14" t="s">
        <v>24</v>
      </c>
      <c r="P7887" s="16"/>
      <c r="Q7887" s="15"/>
      <c r="R7887" s="15"/>
      <c r="S7887" s="15"/>
      <c r="T7887" s="17"/>
    </row>
    <row r="7888" spans="2:20" ht="14.25" customHeight="1" x14ac:dyDescent="0.3">
      <c r="B7888" s="6" t="s">
        <v>25</v>
      </c>
      <c r="C7888" s="6">
        <v>1197831</v>
      </c>
      <c r="D7888" s="7">
        <v>44072</v>
      </c>
      <c r="E7888" s="6" t="s">
        <v>27</v>
      </c>
      <c r="F7888" s="6" t="s">
        <v>28</v>
      </c>
      <c r="G7888" s="6" t="s">
        <v>29</v>
      </c>
      <c r="H7888" s="8" t="s">
        <v>23</v>
      </c>
      <c r="I7888" s="9">
        <v>36</v>
      </c>
      <c r="J7888" s="10">
        <v>302</v>
      </c>
      <c r="K7888" s="11">
        <v>10872</v>
      </c>
      <c r="L7888" s="11">
        <v>5653.4400000000005</v>
      </c>
      <c r="M7888" s="12">
        <v>0.52</v>
      </c>
      <c r="N7888" s="14" t="s">
        <v>24</v>
      </c>
      <c r="P7888" s="16"/>
      <c r="Q7888" s="15"/>
      <c r="R7888" s="15"/>
      <c r="S7888" s="15"/>
      <c r="T7888" s="17"/>
    </row>
    <row r="7889" spans="2:20" ht="14.25" customHeight="1" x14ac:dyDescent="0.3">
      <c r="B7889" s="6" t="s">
        <v>25</v>
      </c>
      <c r="C7889" s="6">
        <v>1197831</v>
      </c>
      <c r="D7889" s="7">
        <v>44073</v>
      </c>
      <c r="E7889" s="6" t="s">
        <v>27</v>
      </c>
      <c r="F7889" s="6" t="s">
        <v>28</v>
      </c>
      <c r="G7889" s="6" t="s">
        <v>29</v>
      </c>
      <c r="H7889" s="8" t="s">
        <v>17</v>
      </c>
      <c r="I7889" s="9">
        <v>27</v>
      </c>
      <c r="J7889" s="10">
        <v>305</v>
      </c>
      <c r="K7889" s="11">
        <v>8235</v>
      </c>
      <c r="L7889" s="11">
        <v>3046.95</v>
      </c>
      <c r="M7889" s="12">
        <v>0.37</v>
      </c>
      <c r="N7889" s="14" t="s">
        <v>24</v>
      </c>
      <c r="P7889" s="16"/>
      <c r="Q7889" s="15"/>
      <c r="R7889" s="15"/>
      <c r="S7889" s="15"/>
      <c r="T7889" s="17"/>
    </row>
    <row r="7890" spans="2:20" ht="14.25" customHeight="1" x14ac:dyDescent="0.3">
      <c r="B7890" s="6" t="s">
        <v>25</v>
      </c>
      <c r="C7890" s="6">
        <v>1197831</v>
      </c>
      <c r="D7890" s="7">
        <v>44074</v>
      </c>
      <c r="E7890" s="6" t="s">
        <v>27</v>
      </c>
      <c r="F7890" s="6" t="s">
        <v>28</v>
      </c>
      <c r="G7890" s="6" t="s">
        <v>29</v>
      </c>
      <c r="H7890" s="8" t="s">
        <v>19</v>
      </c>
      <c r="I7890" s="9">
        <v>33</v>
      </c>
      <c r="J7890" s="10">
        <v>305</v>
      </c>
      <c r="K7890" s="11">
        <v>10065</v>
      </c>
      <c r="L7890" s="11">
        <v>3824.7</v>
      </c>
      <c r="M7890" s="12">
        <v>0.38</v>
      </c>
      <c r="N7890" s="14" t="s">
        <v>24</v>
      </c>
      <c r="P7890" s="16"/>
      <c r="Q7890" s="15"/>
      <c r="R7890" s="15"/>
      <c r="S7890" s="15"/>
      <c r="T7890" s="17"/>
    </row>
    <row r="7891" spans="2:20" ht="14.25" customHeight="1" x14ac:dyDescent="0.3">
      <c r="B7891" s="6" t="s">
        <v>25</v>
      </c>
      <c r="C7891" s="6">
        <v>1197831</v>
      </c>
      <c r="D7891" s="7">
        <v>44075</v>
      </c>
      <c r="E7891" s="6" t="s">
        <v>27</v>
      </c>
      <c r="F7891" s="6" t="s">
        <v>28</v>
      </c>
      <c r="G7891" s="6" t="s">
        <v>29</v>
      </c>
      <c r="H7891" s="8" t="s">
        <v>20</v>
      </c>
      <c r="I7891" s="9">
        <v>29</v>
      </c>
      <c r="J7891" s="10">
        <v>374</v>
      </c>
      <c r="K7891" s="11">
        <v>10846</v>
      </c>
      <c r="L7891" s="11">
        <v>4446.8599999999997</v>
      </c>
      <c r="M7891" s="12">
        <v>0.41</v>
      </c>
      <c r="N7891" s="14" t="s">
        <v>24</v>
      </c>
      <c r="P7891" s="16"/>
      <c r="Q7891" s="15"/>
      <c r="R7891" s="15"/>
      <c r="S7891" s="15"/>
      <c r="T7891" s="17"/>
    </row>
    <row r="7892" spans="2:20" ht="14.25" customHeight="1" x14ac:dyDescent="0.3">
      <c r="B7892" s="6" t="s">
        <v>25</v>
      </c>
      <c r="C7892" s="6">
        <v>1197831</v>
      </c>
      <c r="D7892" s="7">
        <v>44076</v>
      </c>
      <c r="E7892" s="6" t="s">
        <v>27</v>
      </c>
      <c r="F7892" s="6" t="s">
        <v>28</v>
      </c>
      <c r="G7892" s="6" t="s">
        <v>29</v>
      </c>
      <c r="H7892" s="8" t="s">
        <v>21</v>
      </c>
      <c r="I7892" s="9">
        <v>30</v>
      </c>
      <c r="J7892" s="10">
        <v>215</v>
      </c>
      <c r="K7892" s="11">
        <v>6450</v>
      </c>
      <c r="L7892" s="11">
        <v>3096</v>
      </c>
      <c r="M7892" s="12">
        <v>0.48</v>
      </c>
      <c r="N7892" s="14" t="s">
        <v>24</v>
      </c>
      <c r="P7892" s="16"/>
      <c r="Q7892" s="15"/>
      <c r="R7892" s="15"/>
      <c r="S7892" s="15"/>
      <c r="T7892" s="17"/>
    </row>
    <row r="7893" spans="2:20" ht="14.25" customHeight="1" x14ac:dyDescent="0.3">
      <c r="B7893" s="6" t="s">
        <v>25</v>
      </c>
      <c r="C7893" s="6">
        <v>1197831</v>
      </c>
      <c r="D7893" s="7">
        <v>44077</v>
      </c>
      <c r="E7893" s="6" t="s">
        <v>27</v>
      </c>
      <c r="F7893" s="6" t="s">
        <v>28</v>
      </c>
      <c r="G7893" s="6" t="s">
        <v>29</v>
      </c>
      <c r="H7893" s="8" t="s">
        <v>22</v>
      </c>
      <c r="I7893" s="9">
        <v>35</v>
      </c>
      <c r="J7893" s="10">
        <v>228</v>
      </c>
      <c r="K7893" s="11">
        <v>7980</v>
      </c>
      <c r="L7893" s="11">
        <v>2713.2</v>
      </c>
      <c r="M7893" s="12">
        <v>0.33999999999999997</v>
      </c>
      <c r="N7893" s="14" t="s">
        <v>24</v>
      </c>
      <c r="P7893" s="16"/>
      <c r="Q7893" s="15"/>
      <c r="R7893" s="15"/>
      <c r="S7893" s="15"/>
      <c r="T7893" s="17"/>
    </row>
    <row r="7894" spans="2:20" ht="14.25" customHeight="1" x14ac:dyDescent="0.3">
      <c r="B7894" s="6" t="s">
        <v>25</v>
      </c>
      <c r="C7894" s="6">
        <v>1197831</v>
      </c>
      <c r="D7894" s="7">
        <v>44078</v>
      </c>
      <c r="E7894" s="6" t="s">
        <v>27</v>
      </c>
      <c r="F7894" s="6" t="s">
        <v>28</v>
      </c>
      <c r="G7894" s="6" t="s">
        <v>29</v>
      </c>
      <c r="H7894" s="8" t="s">
        <v>23</v>
      </c>
      <c r="I7894" s="9">
        <v>39</v>
      </c>
      <c r="J7894" s="10">
        <v>270</v>
      </c>
      <c r="K7894" s="11">
        <v>10530</v>
      </c>
      <c r="L7894" s="11">
        <v>5686.2000000000007</v>
      </c>
      <c r="M7894" s="12">
        <v>0.54</v>
      </c>
      <c r="N7894" s="14" t="s">
        <v>24</v>
      </c>
      <c r="P7894" s="16"/>
      <c r="Q7894" s="15"/>
      <c r="R7894" s="15"/>
      <c r="S7894" s="15"/>
      <c r="T7894" s="17"/>
    </row>
    <row r="7895" spans="2:20" ht="14.25" customHeight="1" x14ac:dyDescent="0.3">
      <c r="B7895" s="6" t="s">
        <v>25</v>
      </c>
      <c r="C7895" s="6">
        <v>1197831</v>
      </c>
      <c r="D7895" s="7">
        <v>44079</v>
      </c>
      <c r="E7895" s="6" t="s">
        <v>27</v>
      </c>
      <c r="F7895" s="6" t="s">
        <v>28</v>
      </c>
      <c r="G7895" s="6" t="s">
        <v>29</v>
      </c>
      <c r="H7895" s="8" t="s">
        <v>17</v>
      </c>
      <c r="I7895" s="9">
        <v>33</v>
      </c>
      <c r="J7895" s="10">
        <v>264</v>
      </c>
      <c r="K7895" s="11">
        <v>8712</v>
      </c>
      <c r="L7895" s="11">
        <v>3659.04</v>
      </c>
      <c r="M7895" s="12">
        <v>0.42</v>
      </c>
      <c r="N7895" s="14" t="s">
        <v>24</v>
      </c>
      <c r="P7895" s="16"/>
      <c r="Q7895" s="15"/>
      <c r="R7895" s="15"/>
      <c r="S7895" s="15"/>
      <c r="T7895" s="17"/>
    </row>
    <row r="7896" spans="2:20" ht="14.25" customHeight="1" x14ac:dyDescent="0.3">
      <c r="B7896" s="6" t="s">
        <v>25</v>
      </c>
      <c r="C7896" s="6">
        <v>1197831</v>
      </c>
      <c r="D7896" s="7">
        <v>44080</v>
      </c>
      <c r="E7896" s="6" t="s">
        <v>27</v>
      </c>
      <c r="F7896" s="6" t="s">
        <v>28</v>
      </c>
      <c r="G7896" s="6" t="s">
        <v>29</v>
      </c>
      <c r="H7896" s="8" t="s">
        <v>19</v>
      </c>
      <c r="I7896" s="9">
        <v>32</v>
      </c>
      <c r="J7896" s="10">
        <v>255</v>
      </c>
      <c r="K7896" s="11">
        <v>8160</v>
      </c>
      <c r="L7896" s="11">
        <v>3019.2</v>
      </c>
      <c r="M7896" s="12">
        <v>0.37</v>
      </c>
      <c r="N7896" s="14" t="s">
        <v>24</v>
      </c>
      <c r="P7896" s="16"/>
      <c r="Q7896" s="15"/>
      <c r="R7896" s="15"/>
      <c r="S7896" s="15"/>
      <c r="T7896" s="17"/>
    </row>
    <row r="7897" spans="2:20" ht="14.25" customHeight="1" x14ac:dyDescent="0.3">
      <c r="B7897" s="6" t="s">
        <v>25</v>
      </c>
      <c r="C7897" s="6">
        <v>1197831</v>
      </c>
      <c r="D7897" s="7">
        <v>44081</v>
      </c>
      <c r="E7897" s="6" t="s">
        <v>27</v>
      </c>
      <c r="F7897" s="6" t="s">
        <v>28</v>
      </c>
      <c r="G7897" s="6" t="s">
        <v>29</v>
      </c>
      <c r="H7897" s="8" t="s">
        <v>20</v>
      </c>
      <c r="I7897" s="9">
        <v>36</v>
      </c>
      <c r="J7897" s="10">
        <v>315</v>
      </c>
      <c r="K7897" s="11">
        <v>11340</v>
      </c>
      <c r="L7897" s="11">
        <v>4309.2</v>
      </c>
      <c r="M7897" s="12">
        <v>0.38</v>
      </c>
      <c r="N7897" s="14" t="s">
        <v>24</v>
      </c>
      <c r="P7897" s="16"/>
      <c r="Q7897" s="15"/>
      <c r="R7897" s="15"/>
      <c r="S7897" s="15"/>
      <c r="T7897" s="17"/>
    </row>
    <row r="7898" spans="2:20" ht="14.25" customHeight="1" x14ac:dyDescent="0.3">
      <c r="B7898" s="6" t="s">
        <v>25</v>
      </c>
      <c r="C7898" s="6">
        <v>1197831</v>
      </c>
      <c r="D7898" s="7">
        <v>44082</v>
      </c>
      <c r="E7898" s="6" t="s">
        <v>27</v>
      </c>
      <c r="F7898" s="6" t="s">
        <v>28</v>
      </c>
      <c r="G7898" s="6" t="s">
        <v>29</v>
      </c>
      <c r="H7898" s="8" t="s">
        <v>21</v>
      </c>
      <c r="I7898" s="9">
        <v>37</v>
      </c>
      <c r="J7898" s="10">
        <v>200</v>
      </c>
      <c r="K7898" s="11">
        <v>7400</v>
      </c>
      <c r="L7898" s="11">
        <v>3700</v>
      </c>
      <c r="M7898" s="12">
        <v>0.5</v>
      </c>
      <c r="N7898" s="14" t="s">
        <v>24</v>
      </c>
      <c r="P7898" s="16"/>
      <c r="Q7898" s="15"/>
      <c r="R7898" s="15"/>
      <c r="S7898" s="15"/>
      <c r="T7898" s="17"/>
    </row>
    <row r="7899" spans="2:20" ht="14.25" customHeight="1" x14ac:dyDescent="0.3">
      <c r="B7899" s="6" t="s">
        <v>25</v>
      </c>
      <c r="C7899" s="6">
        <v>1197831</v>
      </c>
      <c r="D7899" s="7">
        <v>44083</v>
      </c>
      <c r="E7899" s="6" t="s">
        <v>27</v>
      </c>
      <c r="F7899" s="6" t="s">
        <v>28</v>
      </c>
      <c r="G7899" s="6" t="s">
        <v>29</v>
      </c>
      <c r="H7899" s="8" t="s">
        <v>22</v>
      </c>
      <c r="I7899" s="9">
        <v>36</v>
      </c>
      <c r="J7899" s="10">
        <v>206</v>
      </c>
      <c r="K7899" s="11">
        <v>7416</v>
      </c>
      <c r="L7899" s="11">
        <v>2669.7599999999998</v>
      </c>
      <c r="M7899" s="12">
        <v>0.36</v>
      </c>
      <c r="N7899" s="14" t="s">
        <v>24</v>
      </c>
      <c r="P7899" s="16"/>
      <c r="Q7899" s="15"/>
      <c r="R7899" s="15"/>
      <c r="S7899" s="15"/>
      <c r="T7899" s="17"/>
    </row>
    <row r="7900" spans="2:20" ht="14.25" customHeight="1" x14ac:dyDescent="0.3">
      <c r="B7900" s="6" t="s">
        <v>25</v>
      </c>
      <c r="C7900" s="6">
        <v>1197831</v>
      </c>
      <c r="D7900" s="7">
        <v>44084</v>
      </c>
      <c r="E7900" s="6" t="s">
        <v>27</v>
      </c>
      <c r="F7900" s="6" t="s">
        <v>28</v>
      </c>
      <c r="G7900" s="6" t="s">
        <v>29</v>
      </c>
      <c r="H7900" s="8" t="s">
        <v>23</v>
      </c>
      <c r="I7900" s="9">
        <v>42</v>
      </c>
      <c r="J7900" s="10">
        <v>298</v>
      </c>
      <c r="K7900" s="11">
        <v>12516</v>
      </c>
      <c r="L7900" s="11">
        <v>7134.1200000000008</v>
      </c>
      <c r="M7900" s="12">
        <v>0.57000000000000006</v>
      </c>
      <c r="N7900" s="14" t="s">
        <v>24</v>
      </c>
      <c r="P7900" s="16"/>
      <c r="Q7900" s="15"/>
      <c r="R7900" s="15"/>
      <c r="S7900" s="15"/>
      <c r="T7900" s="17"/>
    </row>
    <row r="7901" spans="2:20" ht="14.25" customHeight="1" x14ac:dyDescent="0.3">
      <c r="B7901" s="6" t="s">
        <v>25</v>
      </c>
      <c r="C7901" s="6">
        <v>1197831</v>
      </c>
      <c r="D7901" s="7">
        <v>44085</v>
      </c>
      <c r="E7901" s="6" t="s">
        <v>27</v>
      </c>
      <c r="F7901" s="6" t="s">
        <v>28</v>
      </c>
      <c r="G7901" s="6" t="s">
        <v>29</v>
      </c>
      <c r="H7901" s="8" t="s">
        <v>17</v>
      </c>
      <c r="I7901" s="9">
        <v>31</v>
      </c>
      <c r="J7901" s="10">
        <v>272</v>
      </c>
      <c r="K7901" s="11">
        <v>8432</v>
      </c>
      <c r="L7901" s="11">
        <v>3288.4799999999996</v>
      </c>
      <c r="M7901" s="12">
        <v>0.38999999999999996</v>
      </c>
      <c r="N7901" s="14" t="s">
        <v>24</v>
      </c>
      <c r="P7901" s="16"/>
      <c r="Q7901" s="15"/>
      <c r="R7901" s="15"/>
      <c r="S7901" s="15"/>
      <c r="T7901" s="17"/>
    </row>
    <row r="7902" spans="2:20" ht="14.25" customHeight="1" x14ac:dyDescent="0.3">
      <c r="B7902" s="6" t="s">
        <v>25</v>
      </c>
      <c r="C7902" s="6">
        <v>1197831</v>
      </c>
      <c r="D7902" s="7">
        <v>44086</v>
      </c>
      <c r="E7902" s="6" t="s">
        <v>27</v>
      </c>
      <c r="F7902" s="6" t="s">
        <v>28</v>
      </c>
      <c r="G7902" s="6" t="s">
        <v>29</v>
      </c>
      <c r="H7902" s="8" t="s">
        <v>19</v>
      </c>
      <c r="I7902" s="9">
        <v>29</v>
      </c>
      <c r="J7902" s="10">
        <v>248</v>
      </c>
      <c r="K7902" s="11">
        <v>7192</v>
      </c>
      <c r="L7902" s="11">
        <v>2804.8799999999997</v>
      </c>
      <c r="M7902" s="12">
        <v>0.38999999999999996</v>
      </c>
      <c r="N7902" s="14" t="s">
        <v>24</v>
      </c>
      <c r="P7902" s="16"/>
      <c r="Q7902" s="15"/>
      <c r="R7902" s="15"/>
      <c r="S7902" s="15"/>
      <c r="T7902" s="17"/>
    </row>
    <row r="7903" spans="2:20" ht="14.25" customHeight="1" x14ac:dyDescent="0.3">
      <c r="B7903" s="6" t="s">
        <v>25</v>
      </c>
      <c r="C7903" s="6">
        <v>1197831</v>
      </c>
      <c r="D7903" s="7">
        <v>44087</v>
      </c>
      <c r="E7903" s="6" t="s">
        <v>27</v>
      </c>
      <c r="F7903" s="6" t="s">
        <v>28</v>
      </c>
      <c r="G7903" s="6" t="s">
        <v>29</v>
      </c>
      <c r="H7903" s="8" t="s">
        <v>20</v>
      </c>
      <c r="I7903" s="9">
        <v>39</v>
      </c>
      <c r="J7903" s="10">
        <v>255</v>
      </c>
      <c r="K7903" s="11">
        <v>9945</v>
      </c>
      <c r="L7903" s="11">
        <v>3679.65</v>
      </c>
      <c r="M7903" s="12">
        <v>0.37</v>
      </c>
      <c r="N7903" s="14" t="s">
        <v>24</v>
      </c>
      <c r="P7903" s="16"/>
      <c r="Q7903" s="15"/>
      <c r="R7903" s="15"/>
      <c r="S7903" s="15"/>
      <c r="T7903" s="17"/>
    </row>
    <row r="7904" spans="2:20" ht="14.25" customHeight="1" x14ac:dyDescent="0.3">
      <c r="B7904" s="6" t="s">
        <v>25</v>
      </c>
      <c r="C7904" s="6">
        <v>1197831</v>
      </c>
      <c r="D7904" s="7">
        <v>44088</v>
      </c>
      <c r="E7904" s="6" t="s">
        <v>27</v>
      </c>
      <c r="F7904" s="6" t="s">
        <v>28</v>
      </c>
      <c r="G7904" s="6" t="s">
        <v>29</v>
      </c>
      <c r="H7904" s="8" t="s">
        <v>21</v>
      </c>
      <c r="I7904" s="9">
        <v>36</v>
      </c>
      <c r="J7904" s="10">
        <v>204</v>
      </c>
      <c r="K7904" s="11">
        <v>7344</v>
      </c>
      <c r="L7904" s="11">
        <v>3451.6800000000003</v>
      </c>
      <c r="M7904" s="12">
        <v>0.47000000000000003</v>
      </c>
      <c r="N7904" s="14" t="s">
        <v>24</v>
      </c>
      <c r="P7904" s="16"/>
      <c r="Q7904" s="15"/>
      <c r="R7904" s="15"/>
      <c r="S7904" s="15"/>
      <c r="T7904" s="17"/>
    </row>
    <row r="7905" spans="2:20" ht="14.25" customHeight="1" x14ac:dyDescent="0.3">
      <c r="B7905" s="6" t="s">
        <v>25</v>
      </c>
      <c r="C7905" s="6">
        <v>1197831</v>
      </c>
      <c r="D7905" s="7">
        <v>44089</v>
      </c>
      <c r="E7905" s="6" t="s">
        <v>27</v>
      </c>
      <c r="F7905" s="6" t="s">
        <v>28</v>
      </c>
      <c r="G7905" s="6" t="s">
        <v>29</v>
      </c>
      <c r="H7905" s="8" t="s">
        <v>22</v>
      </c>
      <c r="I7905" s="9">
        <v>35</v>
      </c>
      <c r="J7905" s="10">
        <v>184</v>
      </c>
      <c r="K7905" s="11">
        <v>6440</v>
      </c>
      <c r="L7905" s="11">
        <v>2382.8000000000002</v>
      </c>
      <c r="M7905" s="12">
        <v>0.37</v>
      </c>
      <c r="N7905" s="14" t="s">
        <v>24</v>
      </c>
      <c r="P7905" s="16"/>
      <c r="Q7905" s="15"/>
      <c r="R7905" s="15"/>
      <c r="S7905" s="15"/>
      <c r="T7905" s="17"/>
    </row>
    <row r="7906" spans="2:20" ht="14.25" customHeight="1" x14ac:dyDescent="0.3">
      <c r="B7906" s="6" t="s">
        <v>25</v>
      </c>
      <c r="C7906" s="6">
        <v>1197831</v>
      </c>
      <c r="D7906" s="7">
        <v>44090</v>
      </c>
      <c r="E7906" s="6" t="s">
        <v>27</v>
      </c>
      <c r="F7906" s="6" t="s">
        <v>28</v>
      </c>
      <c r="G7906" s="6" t="s">
        <v>29</v>
      </c>
      <c r="H7906" s="8" t="s">
        <v>23</v>
      </c>
      <c r="I7906" s="9">
        <v>43</v>
      </c>
      <c r="J7906" s="10">
        <v>233</v>
      </c>
      <c r="K7906" s="11">
        <v>10019</v>
      </c>
      <c r="L7906" s="11">
        <v>5410.26</v>
      </c>
      <c r="M7906" s="12">
        <v>0.54</v>
      </c>
      <c r="N7906" s="14" t="s">
        <v>24</v>
      </c>
      <c r="P7906" s="16"/>
      <c r="Q7906" s="15"/>
      <c r="R7906" s="15"/>
      <c r="S7906" s="15"/>
      <c r="T7906" s="17"/>
    </row>
    <row r="7907" spans="2:20" ht="14.25" customHeight="1" x14ac:dyDescent="0.3">
      <c r="B7907" s="6" t="s">
        <v>25</v>
      </c>
      <c r="C7907" s="6">
        <v>1197831</v>
      </c>
      <c r="D7907" s="7">
        <v>44124</v>
      </c>
      <c r="E7907" s="6" t="s">
        <v>27</v>
      </c>
      <c r="F7907" s="6" t="s">
        <v>28</v>
      </c>
      <c r="G7907" s="6" t="s">
        <v>29</v>
      </c>
      <c r="H7907" s="8" t="s">
        <v>17</v>
      </c>
      <c r="I7907" s="9">
        <v>34</v>
      </c>
      <c r="J7907" s="10">
        <v>270</v>
      </c>
      <c r="K7907" s="11">
        <v>9180</v>
      </c>
      <c r="L7907" s="11">
        <v>3488.4</v>
      </c>
      <c r="M7907" s="12">
        <v>0.38</v>
      </c>
      <c r="N7907" s="14" t="s">
        <v>24</v>
      </c>
      <c r="P7907" s="16"/>
      <c r="Q7907" s="15"/>
      <c r="R7907" s="15"/>
      <c r="S7907" s="15"/>
      <c r="T7907" s="17"/>
    </row>
    <row r="7908" spans="2:20" ht="14.25" customHeight="1" x14ac:dyDescent="0.3">
      <c r="B7908" s="6" t="s">
        <v>25</v>
      </c>
      <c r="C7908" s="6">
        <v>1197831</v>
      </c>
      <c r="D7908" s="7">
        <v>44125</v>
      </c>
      <c r="E7908" s="6" t="s">
        <v>27</v>
      </c>
      <c r="F7908" s="6" t="s">
        <v>28</v>
      </c>
      <c r="G7908" s="6" t="s">
        <v>29</v>
      </c>
      <c r="H7908" s="8" t="s">
        <v>19</v>
      </c>
      <c r="I7908" s="9">
        <v>31</v>
      </c>
      <c r="J7908" s="10">
        <v>306</v>
      </c>
      <c r="K7908" s="11">
        <v>9486</v>
      </c>
      <c r="L7908" s="11">
        <v>3794.3999999999996</v>
      </c>
      <c r="M7908" s="12">
        <v>0.39999999999999997</v>
      </c>
      <c r="N7908" s="14" t="s">
        <v>24</v>
      </c>
      <c r="P7908" s="16"/>
      <c r="Q7908" s="15"/>
      <c r="R7908" s="15"/>
      <c r="S7908" s="15"/>
      <c r="T7908" s="17"/>
    </row>
    <row r="7909" spans="2:20" ht="14.25" customHeight="1" x14ac:dyDescent="0.3">
      <c r="B7909" s="6" t="s">
        <v>25</v>
      </c>
      <c r="C7909" s="6">
        <v>1197831</v>
      </c>
      <c r="D7909" s="7">
        <v>44126</v>
      </c>
      <c r="E7909" s="6" t="s">
        <v>27</v>
      </c>
      <c r="F7909" s="6" t="s">
        <v>28</v>
      </c>
      <c r="G7909" s="6" t="s">
        <v>29</v>
      </c>
      <c r="H7909" s="8" t="s">
        <v>20</v>
      </c>
      <c r="I7909" s="9">
        <v>34</v>
      </c>
      <c r="J7909" s="10">
        <v>281</v>
      </c>
      <c r="K7909" s="11">
        <v>9554</v>
      </c>
      <c r="L7909" s="11">
        <v>3726.0599999999995</v>
      </c>
      <c r="M7909" s="12">
        <v>0.38999999999999996</v>
      </c>
      <c r="N7909" s="14" t="s">
        <v>24</v>
      </c>
      <c r="P7909" s="16"/>
      <c r="Q7909" s="15"/>
      <c r="R7909" s="15"/>
      <c r="S7909" s="15"/>
      <c r="T7909" s="17"/>
    </row>
    <row r="7910" spans="2:20" ht="14.25" customHeight="1" x14ac:dyDescent="0.3">
      <c r="B7910" s="6" t="s">
        <v>25</v>
      </c>
      <c r="C7910" s="6">
        <v>1197831</v>
      </c>
      <c r="D7910" s="7">
        <v>44127</v>
      </c>
      <c r="E7910" s="6" t="s">
        <v>27</v>
      </c>
      <c r="F7910" s="6" t="s">
        <v>28</v>
      </c>
      <c r="G7910" s="6" t="s">
        <v>29</v>
      </c>
      <c r="H7910" s="8" t="s">
        <v>21</v>
      </c>
      <c r="I7910" s="9">
        <v>36</v>
      </c>
      <c r="J7910" s="10">
        <v>230</v>
      </c>
      <c r="K7910" s="11">
        <v>8280</v>
      </c>
      <c r="L7910" s="11">
        <v>4140</v>
      </c>
      <c r="M7910" s="12">
        <v>0.5</v>
      </c>
      <c r="N7910" s="14" t="s">
        <v>24</v>
      </c>
      <c r="P7910" s="16"/>
      <c r="Q7910" s="15"/>
      <c r="R7910" s="15"/>
      <c r="S7910" s="15"/>
      <c r="T7910" s="17"/>
    </row>
    <row r="7911" spans="2:20" ht="14.25" customHeight="1" x14ac:dyDescent="0.3">
      <c r="B7911" s="6" t="s">
        <v>25</v>
      </c>
      <c r="C7911" s="6">
        <v>1197831</v>
      </c>
      <c r="D7911" s="7">
        <v>44128</v>
      </c>
      <c r="E7911" s="6" t="s">
        <v>27</v>
      </c>
      <c r="F7911" s="6" t="s">
        <v>28</v>
      </c>
      <c r="G7911" s="6" t="s">
        <v>29</v>
      </c>
      <c r="H7911" s="8" t="s">
        <v>22</v>
      </c>
      <c r="I7911" s="9">
        <v>30</v>
      </c>
      <c r="J7911" s="10">
        <v>195</v>
      </c>
      <c r="K7911" s="11">
        <v>5850</v>
      </c>
      <c r="L7911" s="11">
        <v>1872</v>
      </c>
      <c r="M7911" s="12">
        <v>0.32</v>
      </c>
      <c r="N7911" s="14" t="s">
        <v>24</v>
      </c>
      <c r="P7911" s="16"/>
      <c r="Q7911" s="15"/>
      <c r="R7911" s="15"/>
      <c r="S7911" s="15"/>
      <c r="T7911" s="17"/>
    </row>
    <row r="7912" spans="2:20" ht="14.25" customHeight="1" x14ac:dyDescent="0.3">
      <c r="B7912" s="6" t="s">
        <v>25</v>
      </c>
      <c r="C7912" s="6">
        <v>1197831</v>
      </c>
      <c r="D7912" s="7">
        <v>44129</v>
      </c>
      <c r="E7912" s="6" t="s">
        <v>27</v>
      </c>
      <c r="F7912" s="6" t="s">
        <v>28</v>
      </c>
      <c r="G7912" s="6" t="s">
        <v>29</v>
      </c>
      <c r="H7912" s="8" t="s">
        <v>23</v>
      </c>
      <c r="I7912" s="9">
        <v>44</v>
      </c>
      <c r="J7912" s="10">
        <v>289</v>
      </c>
      <c r="K7912" s="11">
        <v>12716</v>
      </c>
      <c r="L7912" s="11">
        <v>7248.1200000000008</v>
      </c>
      <c r="M7912" s="12">
        <v>0.57000000000000006</v>
      </c>
      <c r="N7912" s="14" t="s">
        <v>24</v>
      </c>
      <c r="P7912" s="16"/>
      <c r="Q7912" s="15"/>
      <c r="R7912" s="15"/>
      <c r="S7912" s="15"/>
      <c r="T7912" s="17"/>
    </row>
    <row r="7913" spans="2:20" ht="14.25" customHeight="1" x14ac:dyDescent="0.3">
      <c r="B7913" s="6" t="s">
        <v>25</v>
      </c>
      <c r="C7913" s="6">
        <v>1197831</v>
      </c>
      <c r="D7913" s="7">
        <v>44130</v>
      </c>
      <c r="E7913" s="6" t="s">
        <v>27</v>
      </c>
      <c r="F7913" s="6" t="s">
        <v>28</v>
      </c>
      <c r="G7913" s="6" t="s">
        <v>29</v>
      </c>
      <c r="H7913" s="8" t="s">
        <v>17</v>
      </c>
      <c r="I7913" s="9">
        <v>32</v>
      </c>
      <c r="J7913" s="10">
        <v>333</v>
      </c>
      <c r="K7913" s="11">
        <v>10656</v>
      </c>
      <c r="L7913" s="11">
        <v>4262.3999999999996</v>
      </c>
      <c r="M7913" s="12">
        <v>0.39999999999999997</v>
      </c>
      <c r="N7913" s="14" t="s">
        <v>24</v>
      </c>
      <c r="P7913" s="16"/>
      <c r="Q7913" s="15"/>
      <c r="R7913" s="15"/>
      <c r="S7913" s="15"/>
      <c r="T7913" s="17"/>
    </row>
    <row r="7914" spans="2:20" ht="14.25" customHeight="1" x14ac:dyDescent="0.3">
      <c r="B7914" s="6" t="s">
        <v>25</v>
      </c>
      <c r="C7914" s="6">
        <v>1197831</v>
      </c>
      <c r="D7914" s="7">
        <v>44131</v>
      </c>
      <c r="E7914" s="6" t="s">
        <v>27</v>
      </c>
      <c r="F7914" s="6" t="s">
        <v>28</v>
      </c>
      <c r="G7914" s="6" t="s">
        <v>29</v>
      </c>
      <c r="H7914" s="8" t="s">
        <v>19</v>
      </c>
      <c r="I7914" s="9">
        <v>34</v>
      </c>
      <c r="J7914" s="10">
        <v>333</v>
      </c>
      <c r="K7914" s="11">
        <v>11322</v>
      </c>
      <c r="L7914" s="11">
        <v>4755.24</v>
      </c>
      <c r="M7914" s="12">
        <v>0.42</v>
      </c>
      <c r="N7914" s="14" t="s">
        <v>24</v>
      </c>
      <c r="P7914" s="16"/>
      <c r="Q7914" s="15"/>
      <c r="R7914" s="15"/>
      <c r="S7914" s="15"/>
      <c r="T7914" s="17"/>
    </row>
    <row r="7915" spans="2:20" ht="14.25" customHeight="1" x14ac:dyDescent="0.3">
      <c r="B7915" s="6" t="s">
        <v>25</v>
      </c>
      <c r="C7915" s="6">
        <v>1197831</v>
      </c>
      <c r="D7915" s="7">
        <v>44132</v>
      </c>
      <c r="E7915" s="6" t="s">
        <v>27</v>
      </c>
      <c r="F7915" s="6" t="s">
        <v>28</v>
      </c>
      <c r="G7915" s="6" t="s">
        <v>29</v>
      </c>
      <c r="H7915" s="8" t="s">
        <v>20</v>
      </c>
      <c r="I7915" s="9">
        <v>38</v>
      </c>
      <c r="J7915" s="10">
        <v>298</v>
      </c>
      <c r="K7915" s="11">
        <v>11324</v>
      </c>
      <c r="L7915" s="11">
        <v>4303.12</v>
      </c>
      <c r="M7915" s="12">
        <v>0.38</v>
      </c>
      <c r="N7915" s="14" t="s">
        <v>24</v>
      </c>
      <c r="P7915" s="16"/>
      <c r="Q7915" s="15"/>
      <c r="R7915" s="15"/>
      <c r="S7915" s="15"/>
      <c r="T7915" s="17"/>
    </row>
    <row r="7916" spans="2:20" ht="14.25" customHeight="1" x14ac:dyDescent="0.3">
      <c r="B7916" s="6" t="s">
        <v>25</v>
      </c>
      <c r="C7916" s="6">
        <v>1197831</v>
      </c>
      <c r="D7916" s="7">
        <v>44133</v>
      </c>
      <c r="E7916" s="6" t="s">
        <v>27</v>
      </c>
      <c r="F7916" s="6" t="s">
        <v>28</v>
      </c>
      <c r="G7916" s="6" t="s">
        <v>29</v>
      </c>
      <c r="H7916" s="8" t="s">
        <v>21</v>
      </c>
      <c r="I7916" s="9">
        <v>36</v>
      </c>
      <c r="J7916" s="10">
        <v>210</v>
      </c>
      <c r="K7916" s="11">
        <v>7560</v>
      </c>
      <c r="L7916" s="11">
        <v>3931.2000000000003</v>
      </c>
      <c r="M7916" s="12">
        <v>0.52</v>
      </c>
      <c r="N7916" s="14" t="s">
        <v>24</v>
      </c>
      <c r="P7916" s="16"/>
      <c r="Q7916" s="15"/>
      <c r="R7916" s="15"/>
      <c r="S7916" s="15"/>
      <c r="T7916" s="17"/>
    </row>
    <row r="7917" spans="2:20" ht="14.25" customHeight="1" x14ac:dyDescent="0.3">
      <c r="B7917" s="6" t="s">
        <v>25</v>
      </c>
      <c r="C7917" s="6">
        <v>1197831</v>
      </c>
      <c r="D7917" s="7">
        <v>44134</v>
      </c>
      <c r="E7917" s="6" t="s">
        <v>27</v>
      </c>
      <c r="F7917" s="6" t="s">
        <v>28</v>
      </c>
      <c r="G7917" s="6" t="s">
        <v>29</v>
      </c>
      <c r="H7917" s="8" t="s">
        <v>22</v>
      </c>
      <c r="I7917" s="9">
        <v>30</v>
      </c>
      <c r="J7917" s="10">
        <v>208</v>
      </c>
      <c r="K7917" s="11">
        <v>6240</v>
      </c>
      <c r="L7917" s="11">
        <v>2246.4</v>
      </c>
      <c r="M7917" s="12">
        <v>0.36</v>
      </c>
      <c r="N7917" s="14" t="s">
        <v>24</v>
      </c>
      <c r="P7917" s="16"/>
      <c r="Q7917" s="15"/>
      <c r="R7917" s="15"/>
      <c r="S7917" s="15"/>
      <c r="T7917" s="17"/>
    </row>
    <row r="7918" spans="2:20" ht="14.25" customHeight="1" x14ac:dyDescent="0.3">
      <c r="B7918" s="6" t="s">
        <v>25</v>
      </c>
      <c r="C7918" s="6">
        <v>1197831</v>
      </c>
      <c r="D7918" s="7">
        <v>44135</v>
      </c>
      <c r="E7918" s="6" t="s">
        <v>27</v>
      </c>
      <c r="F7918" s="6" t="s">
        <v>28</v>
      </c>
      <c r="G7918" s="6" t="s">
        <v>29</v>
      </c>
      <c r="H7918" s="8" t="s">
        <v>23</v>
      </c>
      <c r="I7918" s="9">
        <v>41</v>
      </c>
      <c r="J7918" s="10">
        <v>306</v>
      </c>
      <c r="K7918" s="11">
        <v>12546</v>
      </c>
      <c r="L7918" s="11">
        <v>6900.3</v>
      </c>
      <c r="M7918" s="12">
        <v>0.55000000000000004</v>
      </c>
      <c r="N7918" s="14" t="s">
        <v>24</v>
      </c>
      <c r="P7918" s="16"/>
      <c r="Q7918" s="15"/>
      <c r="R7918" s="15"/>
      <c r="S7918" s="15"/>
      <c r="T7918" s="17"/>
    </row>
    <row r="7919" spans="2:20" ht="14.25" customHeight="1" x14ac:dyDescent="0.3">
      <c r="B7919" s="6" t="s">
        <v>30</v>
      </c>
      <c r="C7919" s="6">
        <v>1128299</v>
      </c>
      <c r="D7919" s="7">
        <v>44136</v>
      </c>
      <c r="E7919" s="6" t="s">
        <v>27</v>
      </c>
      <c r="F7919" s="6" t="s">
        <v>28</v>
      </c>
      <c r="G7919" s="6" t="s">
        <v>29</v>
      </c>
      <c r="H7919" s="8" t="s">
        <v>17</v>
      </c>
      <c r="I7919" s="9">
        <v>30</v>
      </c>
      <c r="J7919" s="10">
        <v>264</v>
      </c>
      <c r="K7919" s="11">
        <v>7920</v>
      </c>
      <c r="L7919" s="11">
        <v>3088.8</v>
      </c>
      <c r="M7919" s="12">
        <v>0.39</v>
      </c>
      <c r="N7919" s="14" t="s">
        <v>24</v>
      </c>
      <c r="P7919" s="16"/>
      <c r="Q7919" s="15"/>
      <c r="R7919" s="15"/>
      <c r="S7919" s="15"/>
      <c r="T7919" s="17"/>
    </row>
    <row r="7920" spans="2:20" ht="14.25" customHeight="1" x14ac:dyDescent="0.3">
      <c r="B7920" s="6" t="s">
        <v>30</v>
      </c>
      <c r="C7920" s="6">
        <v>1128299</v>
      </c>
      <c r="D7920" s="7">
        <v>44137</v>
      </c>
      <c r="E7920" s="6" t="s">
        <v>27</v>
      </c>
      <c r="F7920" s="6" t="s">
        <v>28</v>
      </c>
      <c r="G7920" s="6" t="s">
        <v>29</v>
      </c>
      <c r="H7920" s="8" t="s">
        <v>19</v>
      </c>
      <c r="I7920" s="9">
        <v>33</v>
      </c>
      <c r="J7920" s="10">
        <v>248</v>
      </c>
      <c r="K7920" s="11">
        <v>8184</v>
      </c>
      <c r="L7920" s="11">
        <v>1882.3200000000002</v>
      </c>
      <c r="M7920" s="12">
        <v>0.23</v>
      </c>
      <c r="N7920" s="14" t="s">
        <v>24</v>
      </c>
      <c r="P7920" s="16"/>
      <c r="Q7920" s="15"/>
      <c r="R7920" s="15"/>
      <c r="S7920" s="15"/>
      <c r="T7920" s="17"/>
    </row>
    <row r="7921" spans="2:20" ht="14.25" customHeight="1" x14ac:dyDescent="0.3">
      <c r="B7921" s="6" t="s">
        <v>30</v>
      </c>
      <c r="C7921" s="6">
        <v>1128299</v>
      </c>
      <c r="D7921" s="7">
        <v>44138</v>
      </c>
      <c r="E7921" s="6" t="s">
        <v>27</v>
      </c>
      <c r="F7921" s="6" t="s">
        <v>28</v>
      </c>
      <c r="G7921" s="6" t="s">
        <v>29</v>
      </c>
      <c r="H7921" s="8" t="s">
        <v>20</v>
      </c>
      <c r="I7921" s="9">
        <v>33</v>
      </c>
      <c r="J7921" s="10">
        <v>271</v>
      </c>
      <c r="K7921" s="11">
        <v>8943</v>
      </c>
      <c r="L7921" s="11">
        <v>3756.0600000000004</v>
      </c>
      <c r="M7921" s="12">
        <v>0.42000000000000004</v>
      </c>
      <c r="N7921" s="14" t="s">
        <v>24</v>
      </c>
      <c r="P7921" s="16"/>
      <c r="Q7921" s="15"/>
      <c r="R7921" s="15"/>
      <c r="S7921" s="15"/>
      <c r="T7921" s="17"/>
    </row>
    <row r="7922" spans="2:20" ht="14.25" customHeight="1" x14ac:dyDescent="0.3">
      <c r="B7922" s="6" t="s">
        <v>30</v>
      </c>
      <c r="C7922" s="6">
        <v>1128299</v>
      </c>
      <c r="D7922" s="7">
        <v>44139</v>
      </c>
      <c r="E7922" s="6" t="s">
        <v>27</v>
      </c>
      <c r="F7922" s="6" t="s">
        <v>28</v>
      </c>
      <c r="G7922" s="6" t="s">
        <v>29</v>
      </c>
      <c r="H7922" s="8" t="s">
        <v>21</v>
      </c>
      <c r="I7922" s="9">
        <v>35</v>
      </c>
      <c r="J7922" s="10">
        <v>219</v>
      </c>
      <c r="K7922" s="11">
        <v>7665</v>
      </c>
      <c r="L7922" s="11">
        <v>2759.4</v>
      </c>
      <c r="M7922" s="12">
        <v>0.36</v>
      </c>
      <c r="N7922" s="14" t="s">
        <v>24</v>
      </c>
      <c r="P7922" s="16"/>
      <c r="Q7922" s="15"/>
      <c r="R7922" s="15"/>
      <c r="S7922" s="15"/>
      <c r="T7922" s="17"/>
    </row>
    <row r="7923" spans="2:20" ht="14.25" customHeight="1" x14ac:dyDescent="0.3">
      <c r="B7923" s="6" t="s">
        <v>30</v>
      </c>
      <c r="C7923" s="6">
        <v>1128299</v>
      </c>
      <c r="D7923" s="7">
        <v>44140</v>
      </c>
      <c r="E7923" s="6" t="s">
        <v>31</v>
      </c>
      <c r="F7923" s="6" t="s">
        <v>32</v>
      </c>
      <c r="G7923" s="6" t="s">
        <v>33</v>
      </c>
      <c r="H7923" s="8" t="s">
        <v>22</v>
      </c>
      <c r="I7923" s="9">
        <v>38</v>
      </c>
      <c r="J7923" s="10">
        <v>173</v>
      </c>
      <c r="K7923" s="11">
        <v>6574</v>
      </c>
      <c r="L7923" s="11">
        <v>3549.96</v>
      </c>
      <c r="M7923" s="12">
        <v>0.54</v>
      </c>
      <c r="N7923" s="14" t="s">
        <v>24</v>
      </c>
      <c r="P7923" s="16"/>
      <c r="Q7923" s="15"/>
      <c r="R7923" s="15"/>
      <c r="S7923" s="15"/>
      <c r="T7923" s="17"/>
    </row>
    <row r="7924" spans="2:20" ht="14.25" customHeight="1" x14ac:dyDescent="0.3">
      <c r="B7924" s="6" t="s">
        <v>30</v>
      </c>
      <c r="C7924" s="6">
        <v>1128299</v>
      </c>
      <c r="D7924" s="7">
        <v>44141</v>
      </c>
      <c r="E7924" s="6" t="s">
        <v>31</v>
      </c>
      <c r="F7924" s="6" t="s">
        <v>32</v>
      </c>
      <c r="G7924" s="6" t="s">
        <v>33</v>
      </c>
      <c r="H7924" s="8" t="s">
        <v>23</v>
      </c>
      <c r="I7924" s="9">
        <v>36</v>
      </c>
      <c r="J7924" s="10">
        <v>233</v>
      </c>
      <c r="K7924" s="11">
        <v>8388</v>
      </c>
      <c r="L7924" s="11">
        <v>1761.4800000000002</v>
      </c>
      <c r="M7924" s="12">
        <v>0.21000000000000002</v>
      </c>
      <c r="N7924" s="14" t="s">
        <v>24</v>
      </c>
      <c r="P7924" s="16"/>
      <c r="Q7924" s="15"/>
      <c r="R7924" s="15"/>
      <c r="S7924" s="15"/>
      <c r="T7924" s="17"/>
    </row>
    <row r="7925" spans="2:20" ht="14.25" customHeight="1" x14ac:dyDescent="0.3">
      <c r="B7925" s="6" t="s">
        <v>30</v>
      </c>
      <c r="C7925" s="6">
        <v>1128299</v>
      </c>
      <c r="D7925" s="7">
        <v>44142</v>
      </c>
      <c r="E7925" s="6" t="s">
        <v>31</v>
      </c>
      <c r="F7925" s="6" t="s">
        <v>32</v>
      </c>
      <c r="G7925" s="6" t="s">
        <v>33</v>
      </c>
      <c r="H7925" s="8" t="s">
        <v>17</v>
      </c>
      <c r="I7925" s="9">
        <v>28</v>
      </c>
      <c r="J7925" s="10">
        <v>289</v>
      </c>
      <c r="K7925" s="11">
        <v>8092</v>
      </c>
      <c r="L7925" s="11">
        <v>3398.6400000000003</v>
      </c>
      <c r="M7925" s="12">
        <v>0.42000000000000004</v>
      </c>
      <c r="N7925" s="14" t="s">
        <v>24</v>
      </c>
      <c r="P7925" s="16"/>
      <c r="Q7925" s="15"/>
      <c r="R7925" s="15"/>
      <c r="S7925" s="15"/>
      <c r="T7925" s="17"/>
    </row>
    <row r="7926" spans="2:20" ht="14.25" customHeight="1" x14ac:dyDescent="0.3">
      <c r="B7926" s="6" t="s">
        <v>30</v>
      </c>
      <c r="C7926" s="6">
        <v>1128299</v>
      </c>
      <c r="D7926" s="7">
        <v>44143</v>
      </c>
      <c r="E7926" s="6" t="s">
        <v>31</v>
      </c>
      <c r="F7926" s="6" t="s">
        <v>32</v>
      </c>
      <c r="G7926" s="6" t="s">
        <v>33</v>
      </c>
      <c r="H7926" s="8" t="s">
        <v>19</v>
      </c>
      <c r="I7926" s="9">
        <v>36</v>
      </c>
      <c r="J7926" s="10">
        <v>239</v>
      </c>
      <c r="K7926" s="11">
        <v>8604</v>
      </c>
      <c r="L7926" s="11">
        <v>2151</v>
      </c>
      <c r="M7926" s="12">
        <v>0.25</v>
      </c>
      <c r="N7926" s="14" t="s">
        <v>24</v>
      </c>
      <c r="P7926" s="16"/>
      <c r="Q7926" s="15"/>
      <c r="R7926" s="15"/>
      <c r="S7926" s="15"/>
      <c r="T7926" s="17"/>
    </row>
    <row r="7927" spans="2:20" ht="14.25" customHeight="1" x14ac:dyDescent="0.3">
      <c r="B7927" s="6" t="s">
        <v>30</v>
      </c>
      <c r="C7927" s="6">
        <v>1128299</v>
      </c>
      <c r="D7927" s="7">
        <v>44144</v>
      </c>
      <c r="E7927" s="6" t="s">
        <v>31</v>
      </c>
      <c r="F7927" s="6" t="s">
        <v>32</v>
      </c>
      <c r="G7927" s="6" t="s">
        <v>33</v>
      </c>
      <c r="H7927" s="8" t="s">
        <v>20</v>
      </c>
      <c r="I7927" s="9">
        <v>40</v>
      </c>
      <c r="J7927" s="10">
        <v>247</v>
      </c>
      <c r="K7927" s="11">
        <v>9880</v>
      </c>
      <c r="L7927" s="11">
        <v>4050.8</v>
      </c>
      <c r="M7927" s="12">
        <v>0.41000000000000003</v>
      </c>
      <c r="N7927" s="14" t="s">
        <v>24</v>
      </c>
      <c r="P7927" s="16"/>
      <c r="Q7927" s="15"/>
      <c r="R7927" s="15"/>
      <c r="S7927" s="15"/>
      <c r="T7927" s="17"/>
    </row>
    <row r="7928" spans="2:20" ht="14.25" customHeight="1" x14ac:dyDescent="0.3">
      <c r="B7928" s="6" t="s">
        <v>30</v>
      </c>
      <c r="C7928" s="6">
        <v>1128299</v>
      </c>
      <c r="D7928" s="7">
        <v>44145</v>
      </c>
      <c r="E7928" s="6" t="s">
        <v>31</v>
      </c>
      <c r="F7928" s="6" t="s">
        <v>32</v>
      </c>
      <c r="G7928" s="6" t="s">
        <v>33</v>
      </c>
      <c r="H7928" s="8" t="s">
        <v>21</v>
      </c>
      <c r="I7928" s="9">
        <v>39</v>
      </c>
      <c r="J7928" s="10">
        <v>190</v>
      </c>
      <c r="K7928" s="11">
        <v>7410</v>
      </c>
      <c r="L7928" s="11">
        <v>2519.3999999999996</v>
      </c>
      <c r="M7928" s="12">
        <v>0.33999999999999997</v>
      </c>
      <c r="N7928" s="14" t="s">
        <v>24</v>
      </c>
      <c r="P7928" s="16"/>
      <c r="Q7928" s="15"/>
      <c r="R7928" s="15"/>
      <c r="S7928" s="15"/>
      <c r="T7928" s="17"/>
    </row>
    <row r="7929" spans="2:20" ht="14.25" customHeight="1" x14ac:dyDescent="0.3">
      <c r="B7929" s="6" t="s">
        <v>30</v>
      </c>
      <c r="C7929" s="6">
        <v>1128299</v>
      </c>
      <c r="D7929" s="7">
        <v>44146</v>
      </c>
      <c r="E7929" s="6" t="s">
        <v>31</v>
      </c>
      <c r="F7929" s="6" t="s">
        <v>32</v>
      </c>
      <c r="G7929" s="6" t="s">
        <v>33</v>
      </c>
      <c r="H7929" s="8" t="s">
        <v>22</v>
      </c>
      <c r="I7929" s="9">
        <v>42</v>
      </c>
      <c r="J7929" s="10">
        <v>165</v>
      </c>
      <c r="K7929" s="11">
        <v>6930</v>
      </c>
      <c r="L7929" s="11">
        <v>3950.1000000000004</v>
      </c>
      <c r="M7929" s="12">
        <v>0.57000000000000006</v>
      </c>
      <c r="N7929" s="14" t="s">
        <v>24</v>
      </c>
      <c r="P7929" s="16"/>
      <c r="Q7929" s="15"/>
      <c r="R7929" s="15"/>
      <c r="S7929" s="15"/>
      <c r="T7929" s="17"/>
    </row>
    <row r="7930" spans="2:20" ht="14.25" customHeight="1" x14ac:dyDescent="0.3">
      <c r="B7930" s="6" t="s">
        <v>30</v>
      </c>
      <c r="C7930" s="6">
        <v>1128299</v>
      </c>
      <c r="D7930" s="7">
        <v>44147</v>
      </c>
      <c r="E7930" s="6" t="s">
        <v>31</v>
      </c>
      <c r="F7930" s="6" t="s">
        <v>32</v>
      </c>
      <c r="G7930" s="6" t="s">
        <v>33</v>
      </c>
      <c r="H7930" s="8" t="s">
        <v>23</v>
      </c>
      <c r="I7930" s="9">
        <v>33</v>
      </c>
      <c r="J7930" s="10">
        <v>210</v>
      </c>
      <c r="K7930" s="11">
        <v>6930</v>
      </c>
      <c r="L7930" s="11">
        <v>1524.6000000000001</v>
      </c>
      <c r="M7930" s="12">
        <v>0.22000000000000003</v>
      </c>
      <c r="N7930" s="14" t="s">
        <v>24</v>
      </c>
      <c r="P7930" s="16"/>
      <c r="Q7930" s="15"/>
      <c r="R7930" s="15"/>
      <c r="S7930" s="15"/>
      <c r="T7930" s="17"/>
    </row>
    <row r="7931" spans="2:20" ht="14.25" customHeight="1" x14ac:dyDescent="0.3">
      <c r="B7931" s="6" t="s">
        <v>30</v>
      </c>
      <c r="C7931" s="6">
        <v>1128299</v>
      </c>
      <c r="D7931" s="7">
        <v>44148</v>
      </c>
      <c r="E7931" s="6" t="s">
        <v>31</v>
      </c>
      <c r="F7931" s="6" t="s">
        <v>32</v>
      </c>
      <c r="G7931" s="6" t="s">
        <v>33</v>
      </c>
      <c r="H7931" s="8" t="s">
        <v>17</v>
      </c>
      <c r="I7931" s="9">
        <v>36</v>
      </c>
      <c r="J7931" s="10">
        <v>272</v>
      </c>
      <c r="K7931" s="11">
        <v>9792</v>
      </c>
      <c r="L7931" s="11">
        <v>3818.88</v>
      </c>
      <c r="M7931" s="12">
        <v>0.39</v>
      </c>
      <c r="N7931" s="14" t="s">
        <v>24</v>
      </c>
      <c r="P7931" s="16"/>
      <c r="Q7931" s="15"/>
      <c r="R7931" s="15"/>
      <c r="S7931" s="15"/>
      <c r="T7931" s="17"/>
    </row>
    <row r="7932" spans="2:20" ht="14.25" customHeight="1" x14ac:dyDescent="0.3">
      <c r="B7932" s="6" t="s">
        <v>30</v>
      </c>
      <c r="C7932" s="6">
        <v>1128299</v>
      </c>
      <c r="D7932" s="7">
        <v>44149</v>
      </c>
      <c r="E7932" s="6" t="s">
        <v>31</v>
      </c>
      <c r="F7932" s="6" t="s">
        <v>32</v>
      </c>
      <c r="G7932" s="6" t="s">
        <v>33</v>
      </c>
      <c r="H7932" s="8" t="s">
        <v>19</v>
      </c>
      <c r="I7932" s="9">
        <v>39</v>
      </c>
      <c r="J7932" s="10">
        <v>231</v>
      </c>
      <c r="K7932" s="11">
        <v>9009</v>
      </c>
      <c r="L7932" s="11">
        <v>2072.0700000000002</v>
      </c>
      <c r="M7932" s="12">
        <v>0.23</v>
      </c>
      <c r="N7932" s="14" t="s">
        <v>24</v>
      </c>
      <c r="P7932" s="16"/>
      <c r="Q7932" s="15"/>
      <c r="R7932" s="15"/>
      <c r="S7932" s="15"/>
      <c r="T7932" s="17"/>
    </row>
    <row r="7933" spans="2:20" ht="14.25" customHeight="1" x14ac:dyDescent="0.3">
      <c r="B7933" s="6" t="s">
        <v>30</v>
      </c>
      <c r="C7933" s="6">
        <v>1128299</v>
      </c>
      <c r="D7933" s="7">
        <v>44150</v>
      </c>
      <c r="E7933" s="6" t="s">
        <v>31</v>
      </c>
      <c r="F7933" s="6" t="s">
        <v>32</v>
      </c>
      <c r="G7933" s="6" t="s">
        <v>33</v>
      </c>
      <c r="H7933" s="8" t="s">
        <v>20</v>
      </c>
      <c r="I7933" s="9">
        <v>47</v>
      </c>
      <c r="J7933" s="10">
        <v>210</v>
      </c>
      <c r="K7933" s="11">
        <v>9870</v>
      </c>
      <c r="L7933" s="11">
        <v>4145.4000000000005</v>
      </c>
      <c r="M7933" s="12">
        <v>0.42000000000000004</v>
      </c>
      <c r="N7933" s="14" t="s">
        <v>24</v>
      </c>
      <c r="P7933" s="16"/>
      <c r="Q7933" s="15"/>
      <c r="R7933" s="15"/>
      <c r="S7933" s="15"/>
      <c r="T7933" s="17"/>
    </row>
    <row r="7934" spans="2:20" ht="14.25" customHeight="1" x14ac:dyDescent="0.3">
      <c r="B7934" s="6" t="s">
        <v>30</v>
      </c>
      <c r="C7934" s="6">
        <v>1128299</v>
      </c>
      <c r="D7934" s="7">
        <v>44187</v>
      </c>
      <c r="E7934" s="6" t="s">
        <v>31</v>
      </c>
      <c r="F7934" s="6" t="s">
        <v>32</v>
      </c>
      <c r="G7934" s="6" t="s">
        <v>33</v>
      </c>
      <c r="H7934" s="8" t="s">
        <v>21</v>
      </c>
      <c r="I7934" s="9">
        <v>48</v>
      </c>
      <c r="J7934" s="10">
        <v>204</v>
      </c>
      <c r="K7934" s="11">
        <v>9792</v>
      </c>
      <c r="L7934" s="11">
        <v>3133.44</v>
      </c>
      <c r="M7934" s="12">
        <v>0.32</v>
      </c>
      <c r="N7934" s="14" t="s">
        <v>24</v>
      </c>
      <c r="P7934" s="16"/>
      <c r="Q7934" s="15"/>
      <c r="R7934" s="15"/>
      <c r="S7934" s="15"/>
      <c r="T7934" s="17"/>
    </row>
    <row r="7935" spans="2:20" ht="14.25" customHeight="1" x14ac:dyDescent="0.3">
      <c r="B7935" s="6" t="s">
        <v>30</v>
      </c>
      <c r="C7935" s="6">
        <v>1128299</v>
      </c>
      <c r="D7935" s="7">
        <v>44188</v>
      </c>
      <c r="E7935" s="6" t="s">
        <v>31</v>
      </c>
      <c r="F7935" s="6" t="s">
        <v>32</v>
      </c>
      <c r="G7935" s="6" t="s">
        <v>33</v>
      </c>
      <c r="H7935" s="8" t="s">
        <v>22</v>
      </c>
      <c r="I7935" s="9">
        <v>51</v>
      </c>
      <c r="J7935" s="10">
        <v>170</v>
      </c>
      <c r="K7935" s="11">
        <v>8670</v>
      </c>
      <c r="L7935" s="11">
        <v>4681.8</v>
      </c>
      <c r="M7935" s="12">
        <v>0.54</v>
      </c>
      <c r="N7935" s="14" t="s">
        <v>24</v>
      </c>
      <c r="P7935" s="16"/>
      <c r="Q7935" s="15"/>
      <c r="R7935" s="15"/>
      <c r="S7935" s="15"/>
      <c r="T7935" s="17"/>
    </row>
    <row r="7936" spans="2:20" ht="14.25" customHeight="1" x14ac:dyDescent="0.3">
      <c r="B7936" s="6" t="s">
        <v>30</v>
      </c>
      <c r="C7936" s="6">
        <v>1128299</v>
      </c>
      <c r="D7936" s="7">
        <v>44189</v>
      </c>
      <c r="E7936" s="6" t="s">
        <v>31</v>
      </c>
      <c r="F7936" s="6" t="s">
        <v>32</v>
      </c>
      <c r="G7936" s="6" t="s">
        <v>33</v>
      </c>
      <c r="H7936" s="8" t="s">
        <v>23</v>
      </c>
      <c r="I7936" s="9">
        <v>41</v>
      </c>
      <c r="J7936" s="10">
        <v>245</v>
      </c>
      <c r="K7936" s="11">
        <v>10045</v>
      </c>
      <c r="L7936" s="11">
        <v>2009</v>
      </c>
      <c r="M7936" s="12">
        <v>0.2</v>
      </c>
      <c r="N7936" s="14" t="s">
        <v>24</v>
      </c>
      <c r="P7936" s="16"/>
      <c r="Q7936" s="15"/>
      <c r="R7936" s="15"/>
      <c r="S7936" s="15"/>
      <c r="T7936" s="17"/>
    </row>
    <row r="7937" spans="2:20" ht="14.25" customHeight="1" x14ac:dyDescent="0.3">
      <c r="B7937" s="6" t="s">
        <v>30</v>
      </c>
      <c r="C7937" s="6">
        <v>1128299</v>
      </c>
      <c r="D7937" s="7">
        <v>44190</v>
      </c>
      <c r="E7937" s="6" t="s">
        <v>31</v>
      </c>
      <c r="F7937" s="6" t="s">
        <v>32</v>
      </c>
      <c r="G7937" s="6" t="s">
        <v>33</v>
      </c>
      <c r="H7937" s="8" t="s">
        <v>17</v>
      </c>
      <c r="I7937" s="9">
        <v>40</v>
      </c>
      <c r="J7937" s="10">
        <v>271</v>
      </c>
      <c r="K7937" s="11">
        <v>10840</v>
      </c>
      <c r="L7937" s="11">
        <v>4119.2</v>
      </c>
      <c r="M7937" s="12">
        <v>0.38</v>
      </c>
      <c r="N7937" s="14" t="s">
        <v>24</v>
      </c>
      <c r="P7937" s="16"/>
      <c r="Q7937" s="15"/>
      <c r="R7937" s="15"/>
      <c r="S7937" s="15"/>
      <c r="T7937" s="17"/>
    </row>
    <row r="7938" spans="2:20" ht="14.25" customHeight="1" x14ac:dyDescent="0.3">
      <c r="B7938" s="6" t="s">
        <v>30</v>
      </c>
      <c r="C7938" s="6">
        <v>1128299</v>
      </c>
      <c r="D7938" s="7">
        <v>44191</v>
      </c>
      <c r="E7938" s="6" t="s">
        <v>31</v>
      </c>
      <c r="F7938" s="6" t="s">
        <v>32</v>
      </c>
      <c r="G7938" s="6" t="s">
        <v>33</v>
      </c>
      <c r="H7938" s="8" t="s">
        <v>19</v>
      </c>
      <c r="I7938" s="9">
        <v>51</v>
      </c>
      <c r="J7938" s="10">
        <v>216</v>
      </c>
      <c r="K7938" s="11">
        <v>11016</v>
      </c>
      <c r="L7938" s="11">
        <v>2754</v>
      </c>
      <c r="M7938" s="12">
        <v>0.25</v>
      </c>
      <c r="N7938" s="14" t="s">
        <v>24</v>
      </c>
      <c r="P7938" s="16"/>
      <c r="Q7938" s="15"/>
      <c r="R7938" s="15"/>
      <c r="S7938" s="15"/>
      <c r="T7938" s="17"/>
    </row>
    <row r="7939" spans="2:20" ht="14.25" customHeight="1" x14ac:dyDescent="0.3">
      <c r="B7939" s="6" t="s">
        <v>30</v>
      </c>
      <c r="C7939" s="6">
        <v>1128299</v>
      </c>
      <c r="D7939" s="7">
        <v>44192</v>
      </c>
      <c r="E7939" s="6" t="s">
        <v>31</v>
      </c>
      <c r="F7939" s="6" t="s">
        <v>32</v>
      </c>
      <c r="G7939" s="6" t="s">
        <v>33</v>
      </c>
      <c r="H7939" s="8" t="s">
        <v>20</v>
      </c>
      <c r="I7939" s="9">
        <v>46</v>
      </c>
      <c r="J7939" s="10">
        <v>254</v>
      </c>
      <c r="K7939" s="11">
        <v>11684</v>
      </c>
      <c r="L7939" s="11">
        <v>4556.76</v>
      </c>
      <c r="M7939" s="12">
        <v>0.39</v>
      </c>
      <c r="N7939" s="14" t="s">
        <v>24</v>
      </c>
      <c r="P7939" s="16"/>
      <c r="Q7939" s="15"/>
      <c r="R7939" s="15"/>
      <c r="S7939" s="15"/>
      <c r="T7939" s="17"/>
    </row>
    <row r="7940" spans="2:20" ht="14.25" customHeight="1" x14ac:dyDescent="0.3">
      <c r="B7940" s="6" t="s">
        <v>30</v>
      </c>
      <c r="C7940" s="6">
        <v>1128299</v>
      </c>
      <c r="D7940" s="7">
        <v>44193</v>
      </c>
      <c r="E7940" s="6" t="s">
        <v>31</v>
      </c>
      <c r="F7940" s="6" t="s">
        <v>32</v>
      </c>
      <c r="G7940" s="6" t="s">
        <v>33</v>
      </c>
      <c r="H7940" s="8" t="s">
        <v>21</v>
      </c>
      <c r="I7940" s="9">
        <v>48</v>
      </c>
      <c r="J7940" s="10">
        <v>188</v>
      </c>
      <c r="K7940" s="11">
        <v>9024</v>
      </c>
      <c r="L7940" s="11">
        <v>3068.16</v>
      </c>
      <c r="M7940" s="12">
        <v>0.33999999999999997</v>
      </c>
      <c r="N7940" s="14" t="s">
        <v>24</v>
      </c>
      <c r="P7940" s="16"/>
      <c r="Q7940" s="15"/>
      <c r="R7940" s="15"/>
      <c r="S7940" s="15"/>
      <c r="T7940" s="17"/>
    </row>
    <row r="7941" spans="2:20" ht="14.25" customHeight="1" x14ac:dyDescent="0.3">
      <c r="B7941" s="6" t="s">
        <v>30</v>
      </c>
      <c r="C7941" s="6">
        <v>1128299</v>
      </c>
      <c r="D7941" s="7">
        <v>44194</v>
      </c>
      <c r="E7941" s="6" t="s">
        <v>31</v>
      </c>
      <c r="F7941" s="6" t="s">
        <v>32</v>
      </c>
      <c r="G7941" s="6" t="s">
        <v>33</v>
      </c>
      <c r="H7941" s="8" t="s">
        <v>22</v>
      </c>
      <c r="I7941" s="9">
        <v>47</v>
      </c>
      <c r="J7941" s="10">
        <v>158</v>
      </c>
      <c r="K7941" s="11">
        <v>7426</v>
      </c>
      <c r="L7941" s="11">
        <v>4158.5600000000004</v>
      </c>
      <c r="M7941" s="12">
        <v>0.56000000000000005</v>
      </c>
      <c r="N7941" s="14" t="s">
        <v>24</v>
      </c>
      <c r="P7941" s="16"/>
      <c r="Q7941" s="15"/>
      <c r="R7941" s="15"/>
      <c r="S7941" s="15"/>
      <c r="T7941" s="17"/>
    </row>
    <row r="7942" spans="2:20" ht="14.25" customHeight="1" x14ac:dyDescent="0.3">
      <c r="B7942" s="6" t="s">
        <v>30</v>
      </c>
      <c r="C7942" s="6">
        <v>1128299</v>
      </c>
      <c r="D7942" s="7">
        <v>44195</v>
      </c>
      <c r="E7942" s="6" t="s">
        <v>31</v>
      </c>
      <c r="F7942" s="6" t="s">
        <v>32</v>
      </c>
      <c r="G7942" s="6" t="s">
        <v>33</v>
      </c>
      <c r="H7942" s="8" t="s">
        <v>23</v>
      </c>
      <c r="I7942" s="9">
        <v>62</v>
      </c>
      <c r="J7942" s="10">
        <v>245</v>
      </c>
      <c r="K7942" s="11">
        <v>15190</v>
      </c>
      <c r="L7942" s="11">
        <v>2886.1000000000004</v>
      </c>
      <c r="M7942" s="12">
        <v>0.19000000000000003</v>
      </c>
      <c r="N7942" s="14" t="s">
        <v>24</v>
      </c>
      <c r="P7942" s="16"/>
      <c r="Q7942" s="15"/>
      <c r="R7942" s="15"/>
      <c r="S7942" s="15"/>
      <c r="T7942" s="17"/>
    </row>
    <row r="7943" spans="2:20" ht="14.25" customHeight="1" x14ac:dyDescent="0.3">
      <c r="B7943" s="6" t="s">
        <v>30</v>
      </c>
      <c r="C7943" s="6">
        <v>1128299</v>
      </c>
      <c r="D7943" s="7">
        <v>44196</v>
      </c>
      <c r="E7943" s="6" t="s">
        <v>31</v>
      </c>
      <c r="F7943" s="6" t="s">
        <v>32</v>
      </c>
      <c r="G7943" s="6" t="s">
        <v>33</v>
      </c>
      <c r="H7943" s="8" t="s">
        <v>17</v>
      </c>
      <c r="I7943" s="9">
        <v>44</v>
      </c>
      <c r="J7943" s="10">
        <v>270</v>
      </c>
      <c r="K7943" s="11">
        <v>11880</v>
      </c>
      <c r="L7943" s="11">
        <v>5227.2</v>
      </c>
      <c r="M7943" s="12">
        <v>0.44</v>
      </c>
      <c r="N7943" s="14" t="s">
        <v>24</v>
      </c>
      <c r="P7943" s="16"/>
      <c r="Q7943" s="15"/>
      <c r="R7943" s="15"/>
      <c r="S7943" s="15"/>
      <c r="T7943" s="17"/>
    </row>
    <row r="7944" spans="2:20" ht="14.25" customHeight="1" x14ac:dyDescent="0.3">
      <c r="B7944" s="6" t="s">
        <v>30</v>
      </c>
      <c r="C7944" s="6">
        <v>1128299</v>
      </c>
      <c r="D7944" s="7">
        <v>44197</v>
      </c>
      <c r="E7944" s="6" t="s">
        <v>31</v>
      </c>
      <c r="F7944" s="6" t="s">
        <v>32</v>
      </c>
      <c r="G7944" s="6" t="s">
        <v>33</v>
      </c>
      <c r="H7944" s="8" t="s">
        <v>19</v>
      </c>
      <c r="I7944" s="9">
        <v>51</v>
      </c>
      <c r="J7944" s="10">
        <v>233</v>
      </c>
      <c r="K7944" s="11">
        <v>11883</v>
      </c>
      <c r="L7944" s="11">
        <v>3208.4100000000003</v>
      </c>
      <c r="M7944" s="12">
        <v>0.27</v>
      </c>
      <c r="N7944" s="14" t="s">
        <v>24</v>
      </c>
      <c r="P7944" s="16"/>
      <c r="Q7944" s="15"/>
      <c r="R7944" s="15"/>
      <c r="S7944" s="15"/>
      <c r="T7944" s="17"/>
    </row>
    <row r="7945" spans="2:20" ht="14.25" customHeight="1" x14ac:dyDescent="0.3">
      <c r="B7945" s="6" t="s">
        <v>30</v>
      </c>
      <c r="C7945" s="6">
        <v>1128299</v>
      </c>
      <c r="D7945" s="7">
        <v>44198</v>
      </c>
      <c r="E7945" s="6" t="s">
        <v>31</v>
      </c>
      <c r="F7945" s="6" t="s">
        <v>32</v>
      </c>
      <c r="G7945" s="6" t="s">
        <v>33</v>
      </c>
      <c r="H7945" s="8" t="s">
        <v>20</v>
      </c>
      <c r="I7945" s="9">
        <v>46</v>
      </c>
      <c r="J7945" s="10">
        <v>225</v>
      </c>
      <c r="K7945" s="11">
        <v>10350</v>
      </c>
      <c r="L7945" s="11">
        <v>4554</v>
      </c>
      <c r="M7945" s="12">
        <v>0.44</v>
      </c>
      <c r="N7945" s="14" t="s">
        <v>24</v>
      </c>
      <c r="P7945" s="16"/>
      <c r="Q7945" s="15"/>
      <c r="R7945" s="15"/>
      <c r="S7945" s="15"/>
      <c r="T7945" s="17"/>
    </row>
    <row r="7946" spans="2:20" ht="14.25" customHeight="1" x14ac:dyDescent="0.3">
      <c r="B7946" s="6" t="s">
        <v>30</v>
      </c>
      <c r="C7946" s="6">
        <v>1128299</v>
      </c>
      <c r="D7946" s="7">
        <v>44199</v>
      </c>
      <c r="E7946" s="6" t="s">
        <v>31</v>
      </c>
      <c r="F7946" s="6" t="s">
        <v>32</v>
      </c>
      <c r="G7946" s="6" t="s">
        <v>33</v>
      </c>
      <c r="H7946" s="8" t="s">
        <v>21</v>
      </c>
      <c r="I7946" s="9">
        <v>42</v>
      </c>
      <c r="J7946" s="10">
        <v>228</v>
      </c>
      <c r="K7946" s="11">
        <v>9576</v>
      </c>
      <c r="L7946" s="11">
        <v>4021.92</v>
      </c>
      <c r="M7946" s="12">
        <v>0.42</v>
      </c>
      <c r="N7946" s="14" t="s">
        <v>24</v>
      </c>
      <c r="P7946" s="16"/>
      <c r="Q7946" s="15"/>
      <c r="R7946" s="15"/>
      <c r="S7946" s="15"/>
      <c r="T7946" s="17"/>
    </row>
    <row r="7947" spans="2:20" ht="14.25" customHeight="1" x14ac:dyDescent="0.3">
      <c r="B7947" s="6" t="s">
        <v>30</v>
      </c>
      <c r="C7947" s="6">
        <v>1128299</v>
      </c>
      <c r="D7947" s="7">
        <v>44200</v>
      </c>
      <c r="E7947" s="6" t="s">
        <v>31</v>
      </c>
      <c r="F7947" s="6" t="s">
        <v>32</v>
      </c>
      <c r="G7947" s="6" t="s">
        <v>33</v>
      </c>
      <c r="H7947" s="8" t="s">
        <v>22</v>
      </c>
      <c r="I7947" s="9">
        <v>49</v>
      </c>
      <c r="J7947" s="10">
        <v>182</v>
      </c>
      <c r="K7947" s="11">
        <v>8918</v>
      </c>
      <c r="L7947" s="11">
        <v>5083.26</v>
      </c>
      <c r="M7947" s="12">
        <v>0.57000000000000006</v>
      </c>
      <c r="N7947" s="14" t="s">
        <v>24</v>
      </c>
      <c r="P7947" s="16"/>
      <c r="Q7947" s="15"/>
      <c r="R7947" s="15"/>
      <c r="S7947" s="15"/>
      <c r="T7947" s="17"/>
    </row>
    <row r="7948" spans="2:20" ht="14.25" customHeight="1" x14ac:dyDescent="0.3">
      <c r="B7948" s="6" t="s">
        <v>30</v>
      </c>
      <c r="C7948" s="6">
        <v>1128299</v>
      </c>
      <c r="D7948" s="7">
        <v>44201</v>
      </c>
      <c r="E7948" s="6" t="s">
        <v>31</v>
      </c>
      <c r="F7948" s="6" t="s">
        <v>32</v>
      </c>
      <c r="G7948" s="6" t="s">
        <v>33</v>
      </c>
      <c r="H7948" s="8" t="s">
        <v>23</v>
      </c>
      <c r="I7948" s="9">
        <v>58</v>
      </c>
      <c r="J7948" s="10">
        <v>225</v>
      </c>
      <c r="K7948" s="11">
        <v>13050</v>
      </c>
      <c r="L7948" s="11">
        <v>3001.5</v>
      </c>
      <c r="M7948" s="12">
        <v>0.23</v>
      </c>
      <c r="N7948" s="14" t="s">
        <v>24</v>
      </c>
      <c r="P7948" s="16"/>
      <c r="Q7948" s="15"/>
      <c r="R7948" s="15"/>
      <c r="S7948" s="15"/>
      <c r="T7948" s="17"/>
    </row>
    <row r="7949" spans="2:20" ht="14.25" customHeight="1" x14ac:dyDescent="0.3">
      <c r="B7949" s="6" t="s">
        <v>30</v>
      </c>
      <c r="C7949" s="6">
        <v>1128299</v>
      </c>
      <c r="D7949" s="7">
        <v>44202</v>
      </c>
      <c r="E7949" s="6" t="s">
        <v>31</v>
      </c>
      <c r="F7949" s="6" t="s">
        <v>32</v>
      </c>
      <c r="G7949" s="6" t="s">
        <v>33</v>
      </c>
      <c r="H7949" s="8" t="s">
        <v>17</v>
      </c>
      <c r="I7949" s="9">
        <v>41</v>
      </c>
      <c r="J7949" s="10">
        <v>341</v>
      </c>
      <c r="K7949" s="11">
        <v>13981</v>
      </c>
      <c r="L7949" s="11">
        <v>6011.8300000000008</v>
      </c>
      <c r="M7949" s="12">
        <v>0.43000000000000005</v>
      </c>
      <c r="N7949" s="14" t="s">
        <v>24</v>
      </c>
      <c r="P7949" s="16"/>
      <c r="Q7949" s="15"/>
      <c r="R7949" s="15"/>
      <c r="S7949" s="15"/>
      <c r="T7949" s="17"/>
    </row>
    <row r="7950" spans="2:20" ht="14.25" customHeight="1" x14ac:dyDescent="0.3">
      <c r="B7950" s="6" t="s">
        <v>30</v>
      </c>
      <c r="C7950" s="6">
        <v>1128299</v>
      </c>
      <c r="D7950" s="7">
        <v>44203</v>
      </c>
      <c r="E7950" s="6" t="s">
        <v>31</v>
      </c>
      <c r="F7950" s="6" t="s">
        <v>32</v>
      </c>
      <c r="G7950" s="6" t="s">
        <v>33</v>
      </c>
      <c r="H7950" s="8" t="s">
        <v>19</v>
      </c>
      <c r="I7950" s="9">
        <v>50</v>
      </c>
      <c r="J7950" s="10">
        <v>256</v>
      </c>
      <c r="K7950" s="11">
        <v>12800</v>
      </c>
      <c r="L7950" s="11">
        <v>3840</v>
      </c>
      <c r="M7950" s="12">
        <v>0.3</v>
      </c>
      <c r="N7950" s="14" t="s">
        <v>24</v>
      </c>
      <c r="P7950" s="16"/>
      <c r="Q7950" s="15"/>
      <c r="R7950" s="15"/>
      <c r="S7950" s="15"/>
      <c r="T7950" s="17"/>
    </row>
    <row r="7951" spans="2:20" ht="14.25" customHeight="1" x14ac:dyDescent="0.3">
      <c r="B7951" s="6" t="s">
        <v>30</v>
      </c>
      <c r="C7951" s="6">
        <v>1128299</v>
      </c>
      <c r="D7951" s="7">
        <v>44204</v>
      </c>
      <c r="E7951" s="6" t="s">
        <v>31</v>
      </c>
      <c r="F7951" s="6" t="s">
        <v>32</v>
      </c>
      <c r="G7951" s="6" t="s">
        <v>33</v>
      </c>
      <c r="H7951" s="8" t="s">
        <v>20</v>
      </c>
      <c r="I7951" s="9">
        <v>42</v>
      </c>
      <c r="J7951" s="10">
        <v>281</v>
      </c>
      <c r="K7951" s="11">
        <v>11802</v>
      </c>
      <c r="L7951" s="11">
        <v>5310.9000000000005</v>
      </c>
      <c r="M7951" s="12">
        <v>0.45</v>
      </c>
      <c r="N7951" s="14" t="s">
        <v>24</v>
      </c>
      <c r="P7951" s="16"/>
      <c r="Q7951" s="15"/>
      <c r="R7951" s="15"/>
      <c r="S7951" s="15"/>
      <c r="T7951" s="17"/>
    </row>
    <row r="7952" spans="2:20" ht="14.25" customHeight="1" x14ac:dyDescent="0.3">
      <c r="B7952" s="6" t="s">
        <v>30</v>
      </c>
      <c r="C7952" s="6">
        <v>1128299</v>
      </c>
      <c r="D7952" s="7">
        <v>44205</v>
      </c>
      <c r="E7952" s="6" t="s">
        <v>31</v>
      </c>
      <c r="F7952" s="6" t="s">
        <v>32</v>
      </c>
      <c r="G7952" s="6" t="s">
        <v>33</v>
      </c>
      <c r="H7952" s="8" t="s">
        <v>21</v>
      </c>
      <c r="I7952" s="9">
        <v>41</v>
      </c>
      <c r="J7952" s="10">
        <v>224</v>
      </c>
      <c r="K7952" s="11">
        <v>9184</v>
      </c>
      <c r="L7952" s="11">
        <v>3765.4399999999996</v>
      </c>
      <c r="M7952" s="12">
        <v>0.41</v>
      </c>
      <c r="N7952" s="14" t="s">
        <v>24</v>
      </c>
      <c r="P7952" s="16"/>
      <c r="Q7952" s="15"/>
      <c r="R7952" s="15"/>
      <c r="S7952" s="15"/>
      <c r="T7952" s="17"/>
    </row>
    <row r="7953" spans="2:20" ht="14.25" customHeight="1" x14ac:dyDescent="0.3">
      <c r="B7953" s="6" t="s">
        <v>30</v>
      </c>
      <c r="C7953" s="6">
        <v>1128299</v>
      </c>
      <c r="D7953" s="7">
        <v>44206</v>
      </c>
      <c r="E7953" s="6" t="s">
        <v>31</v>
      </c>
      <c r="F7953" s="6" t="s">
        <v>32</v>
      </c>
      <c r="G7953" s="6" t="s">
        <v>33</v>
      </c>
      <c r="H7953" s="8" t="s">
        <v>22</v>
      </c>
      <c r="I7953" s="9">
        <v>44</v>
      </c>
      <c r="J7953" s="10">
        <v>196</v>
      </c>
      <c r="K7953" s="11">
        <v>8624</v>
      </c>
      <c r="L7953" s="11">
        <v>5260.6400000000012</v>
      </c>
      <c r="M7953" s="12">
        <v>0.6100000000000001</v>
      </c>
      <c r="N7953" s="14" t="s">
        <v>24</v>
      </c>
      <c r="P7953" s="16"/>
      <c r="Q7953" s="15"/>
      <c r="R7953" s="15"/>
      <c r="S7953" s="15"/>
      <c r="T7953" s="17"/>
    </row>
    <row r="7954" spans="2:20" ht="14.25" customHeight="1" x14ac:dyDescent="0.3">
      <c r="B7954" s="6" t="s">
        <v>30</v>
      </c>
      <c r="C7954" s="6">
        <v>1128299</v>
      </c>
      <c r="D7954" s="7">
        <v>44207</v>
      </c>
      <c r="E7954" s="6" t="s">
        <v>31</v>
      </c>
      <c r="F7954" s="6" t="s">
        <v>32</v>
      </c>
      <c r="G7954" s="6" t="s">
        <v>33</v>
      </c>
      <c r="H7954" s="8" t="s">
        <v>23</v>
      </c>
      <c r="I7954" s="9">
        <v>60</v>
      </c>
      <c r="J7954" s="10">
        <v>306</v>
      </c>
      <c r="K7954" s="11">
        <v>18360</v>
      </c>
      <c r="L7954" s="11">
        <v>4773.6000000000004</v>
      </c>
      <c r="M7954" s="12">
        <v>0.26</v>
      </c>
      <c r="N7954" s="14" t="s">
        <v>24</v>
      </c>
      <c r="P7954" s="16"/>
      <c r="Q7954" s="15"/>
      <c r="R7954" s="15"/>
      <c r="S7954" s="15"/>
      <c r="T7954" s="17"/>
    </row>
    <row r="7955" spans="2:20" ht="14.25" customHeight="1" x14ac:dyDescent="0.3">
      <c r="B7955" s="6" t="s">
        <v>30</v>
      </c>
      <c r="C7955" s="6">
        <v>1128299</v>
      </c>
      <c r="D7955" s="7">
        <v>44208</v>
      </c>
      <c r="E7955" s="6" t="s">
        <v>31</v>
      </c>
      <c r="F7955" s="6" t="s">
        <v>32</v>
      </c>
      <c r="G7955" s="6" t="s">
        <v>33</v>
      </c>
      <c r="H7955" s="8" t="s">
        <v>17</v>
      </c>
      <c r="I7955" s="9">
        <v>41</v>
      </c>
      <c r="J7955" s="10">
        <v>338</v>
      </c>
      <c r="K7955" s="11">
        <v>13858</v>
      </c>
      <c r="L7955" s="11">
        <v>5266.04</v>
      </c>
      <c r="M7955" s="12">
        <v>0.38</v>
      </c>
      <c r="N7955" s="14" t="s">
        <v>24</v>
      </c>
      <c r="P7955" s="16"/>
      <c r="Q7955" s="15"/>
      <c r="R7955" s="15"/>
      <c r="S7955" s="15"/>
      <c r="T7955" s="17"/>
    </row>
    <row r="7956" spans="2:20" ht="14.25" customHeight="1" x14ac:dyDescent="0.3">
      <c r="B7956" s="6" t="s">
        <v>30</v>
      </c>
      <c r="C7956" s="6">
        <v>1128299</v>
      </c>
      <c r="D7956" s="7">
        <v>44209</v>
      </c>
      <c r="E7956" s="6" t="s">
        <v>31</v>
      </c>
      <c r="F7956" s="6" t="s">
        <v>32</v>
      </c>
      <c r="G7956" s="6" t="s">
        <v>33</v>
      </c>
      <c r="H7956" s="8" t="s">
        <v>19</v>
      </c>
      <c r="I7956" s="9">
        <v>49</v>
      </c>
      <c r="J7956" s="10">
        <v>263</v>
      </c>
      <c r="K7956" s="11">
        <v>12887</v>
      </c>
      <c r="L7956" s="11">
        <v>3092.88</v>
      </c>
      <c r="M7956" s="12">
        <v>0.24000000000000002</v>
      </c>
      <c r="N7956" s="14" t="s">
        <v>24</v>
      </c>
      <c r="P7956" s="16"/>
      <c r="Q7956" s="15"/>
      <c r="R7956" s="15"/>
      <c r="S7956" s="15"/>
      <c r="T7956" s="17"/>
    </row>
    <row r="7957" spans="2:20" ht="14.25" customHeight="1" x14ac:dyDescent="0.3">
      <c r="B7957" s="6" t="s">
        <v>30</v>
      </c>
      <c r="C7957" s="6">
        <v>1128299</v>
      </c>
      <c r="D7957" s="7">
        <v>44210</v>
      </c>
      <c r="E7957" s="6" t="s">
        <v>31</v>
      </c>
      <c r="F7957" s="6" t="s">
        <v>32</v>
      </c>
      <c r="G7957" s="6" t="s">
        <v>33</v>
      </c>
      <c r="H7957" s="8" t="s">
        <v>20</v>
      </c>
      <c r="I7957" s="9">
        <v>46</v>
      </c>
      <c r="J7957" s="10">
        <v>264</v>
      </c>
      <c r="K7957" s="11">
        <v>12144</v>
      </c>
      <c r="L7957" s="11">
        <v>4857.6000000000004</v>
      </c>
      <c r="M7957" s="12">
        <v>0.4</v>
      </c>
      <c r="N7957" s="14" t="s">
        <v>24</v>
      </c>
      <c r="P7957" s="16"/>
      <c r="Q7957" s="15"/>
      <c r="R7957" s="15"/>
      <c r="S7957" s="15"/>
      <c r="T7957" s="17"/>
    </row>
    <row r="7958" spans="2:20" ht="14.25" customHeight="1" x14ac:dyDescent="0.3">
      <c r="B7958" s="6" t="s">
        <v>30</v>
      </c>
      <c r="C7958" s="6">
        <v>1128299</v>
      </c>
      <c r="D7958" s="7">
        <v>44211</v>
      </c>
      <c r="E7958" s="6" t="s">
        <v>31</v>
      </c>
      <c r="F7958" s="6" t="s">
        <v>32</v>
      </c>
      <c r="G7958" s="6" t="s">
        <v>33</v>
      </c>
      <c r="H7958" s="8" t="s">
        <v>21</v>
      </c>
      <c r="I7958" s="9">
        <v>46</v>
      </c>
      <c r="J7958" s="10">
        <v>247</v>
      </c>
      <c r="K7958" s="11">
        <v>11362</v>
      </c>
      <c r="L7958" s="11">
        <v>4090.3199999999997</v>
      </c>
      <c r="M7958" s="12">
        <v>0.36</v>
      </c>
      <c r="N7958" s="14" t="s">
        <v>24</v>
      </c>
      <c r="P7958" s="16"/>
      <c r="Q7958" s="15"/>
      <c r="R7958" s="15"/>
      <c r="S7958" s="15"/>
      <c r="T7958" s="17"/>
    </row>
    <row r="7959" spans="2:20" ht="14.25" customHeight="1" x14ac:dyDescent="0.3">
      <c r="B7959" s="6" t="s">
        <v>30</v>
      </c>
      <c r="C7959" s="6">
        <v>1128299</v>
      </c>
      <c r="D7959" s="7">
        <v>44212</v>
      </c>
      <c r="E7959" s="6" t="s">
        <v>31</v>
      </c>
      <c r="F7959" s="6" t="s">
        <v>32</v>
      </c>
      <c r="G7959" s="6" t="s">
        <v>33</v>
      </c>
      <c r="H7959" s="8" t="s">
        <v>22</v>
      </c>
      <c r="I7959" s="9">
        <v>44</v>
      </c>
      <c r="J7959" s="10">
        <v>240</v>
      </c>
      <c r="K7959" s="11">
        <v>10560</v>
      </c>
      <c r="L7959" s="11">
        <v>5913.6</v>
      </c>
      <c r="M7959" s="12">
        <v>0.56000000000000005</v>
      </c>
      <c r="N7959" s="14" t="s">
        <v>24</v>
      </c>
      <c r="P7959" s="16"/>
      <c r="Q7959" s="15"/>
      <c r="R7959" s="15"/>
      <c r="S7959" s="15"/>
      <c r="T7959" s="17"/>
    </row>
    <row r="7960" spans="2:20" ht="14.25" customHeight="1" x14ac:dyDescent="0.3">
      <c r="B7960" s="6" t="s">
        <v>30</v>
      </c>
      <c r="C7960" s="6">
        <v>1128299</v>
      </c>
      <c r="D7960" s="7">
        <v>44213</v>
      </c>
      <c r="E7960" s="6" t="s">
        <v>31</v>
      </c>
      <c r="F7960" s="6" t="s">
        <v>32</v>
      </c>
      <c r="G7960" s="6" t="s">
        <v>33</v>
      </c>
      <c r="H7960" s="8" t="s">
        <v>23</v>
      </c>
      <c r="I7960" s="9">
        <v>56</v>
      </c>
      <c r="J7960" s="10">
        <v>264</v>
      </c>
      <c r="K7960" s="11">
        <v>14784</v>
      </c>
      <c r="L7960" s="11">
        <v>2808.9600000000005</v>
      </c>
      <c r="M7960" s="12">
        <v>0.19000000000000003</v>
      </c>
      <c r="N7960" s="14" t="s">
        <v>24</v>
      </c>
      <c r="P7960" s="16"/>
      <c r="Q7960" s="15"/>
      <c r="R7960" s="15"/>
      <c r="S7960" s="15"/>
      <c r="T7960" s="17"/>
    </row>
    <row r="7961" spans="2:20" ht="14.25" customHeight="1" x14ac:dyDescent="0.3">
      <c r="B7961" s="6" t="s">
        <v>30</v>
      </c>
      <c r="C7961" s="6">
        <v>1128299</v>
      </c>
      <c r="D7961" s="7">
        <v>44214</v>
      </c>
      <c r="E7961" s="6" t="s">
        <v>31</v>
      </c>
      <c r="F7961" s="6" t="s">
        <v>32</v>
      </c>
      <c r="G7961" s="6" t="s">
        <v>33</v>
      </c>
      <c r="H7961" s="8" t="s">
        <v>17</v>
      </c>
      <c r="I7961" s="9">
        <v>45</v>
      </c>
      <c r="J7961" s="10">
        <v>302</v>
      </c>
      <c r="K7961" s="11">
        <v>13590</v>
      </c>
      <c r="L7961" s="11">
        <v>5436</v>
      </c>
      <c r="M7961" s="12">
        <v>0.4</v>
      </c>
      <c r="N7961" s="14" t="s">
        <v>24</v>
      </c>
      <c r="P7961" s="16"/>
      <c r="Q7961" s="15"/>
      <c r="R7961" s="15"/>
      <c r="S7961" s="15"/>
      <c r="T7961" s="17"/>
    </row>
    <row r="7962" spans="2:20" ht="14.25" customHeight="1" x14ac:dyDescent="0.3">
      <c r="B7962" s="6" t="s">
        <v>30</v>
      </c>
      <c r="C7962" s="6">
        <v>1128299</v>
      </c>
      <c r="D7962" s="7">
        <v>44215</v>
      </c>
      <c r="E7962" s="6" t="s">
        <v>31</v>
      </c>
      <c r="F7962" s="6" t="s">
        <v>32</v>
      </c>
      <c r="G7962" s="6" t="s">
        <v>33</v>
      </c>
      <c r="H7962" s="8" t="s">
        <v>19</v>
      </c>
      <c r="I7962" s="9">
        <v>47</v>
      </c>
      <c r="J7962" s="10">
        <v>278</v>
      </c>
      <c r="K7962" s="11">
        <v>13066</v>
      </c>
      <c r="L7962" s="11">
        <v>2874.52</v>
      </c>
      <c r="M7962" s="12">
        <v>0.22</v>
      </c>
      <c r="N7962" s="14" t="s">
        <v>24</v>
      </c>
      <c r="P7962" s="16"/>
      <c r="Q7962" s="15"/>
      <c r="R7962" s="15"/>
      <c r="S7962" s="15"/>
      <c r="T7962" s="17"/>
    </row>
    <row r="7963" spans="2:20" ht="14.25" customHeight="1" x14ac:dyDescent="0.3">
      <c r="B7963" s="6" t="s">
        <v>30</v>
      </c>
      <c r="C7963" s="6">
        <v>1128299</v>
      </c>
      <c r="D7963" s="7">
        <v>44216</v>
      </c>
      <c r="E7963" s="6" t="s">
        <v>31</v>
      </c>
      <c r="F7963" s="6" t="s">
        <v>32</v>
      </c>
      <c r="G7963" s="6" t="s">
        <v>33</v>
      </c>
      <c r="H7963" s="8" t="s">
        <v>20</v>
      </c>
      <c r="I7963" s="9">
        <v>51</v>
      </c>
      <c r="J7963" s="10">
        <v>248</v>
      </c>
      <c r="K7963" s="11">
        <v>12648</v>
      </c>
      <c r="L7963" s="11">
        <v>4932.72</v>
      </c>
      <c r="M7963" s="12">
        <v>0.39</v>
      </c>
      <c r="N7963" s="14" t="s">
        <v>24</v>
      </c>
      <c r="P7963" s="16"/>
      <c r="Q7963" s="15"/>
      <c r="R7963" s="15"/>
      <c r="S7963" s="15"/>
      <c r="T7963" s="17"/>
    </row>
    <row r="7964" spans="2:20" ht="14.25" customHeight="1" x14ac:dyDescent="0.3">
      <c r="B7964" s="6" t="s">
        <v>30</v>
      </c>
      <c r="C7964" s="6">
        <v>1128299</v>
      </c>
      <c r="D7964" s="7">
        <v>44217</v>
      </c>
      <c r="E7964" s="6" t="s">
        <v>31</v>
      </c>
      <c r="F7964" s="6" t="s">
        <v>32</v>
      </c>
      <c r="G7964" s="6" t="s">
        <v>33</v>
      </c>
      <c r="H7964" s="8" t="s">
        <v>21</v>
      </c>
      <c r="I7964" s="9">
        <v>52</v>
      </c>
      <c r="J7964" s="10">
        <v>255</v>
      </c>
      <c r="K7964" s="11">
        <v>13260</v>
      </c>
      <c r="L7964" s="11">
        <v>4508.3999999999996</v>
      </c>
      <c r="M7964" s="12">
        <v>0.33999999999999997</v>
      </c>
      <c r="N7964" s="14" t="s">
        <v>24</v>
      </c>
      <c r="P7964" s="16"/>
      <c r="Q7964" s="15"/>
      <c r="R7964" s="15"/>
      <c r="S7964" s="15"/>
      <c r="T7964" s="17"/>
    </row>
    <row r="7965" spans="2:20" ht="14.25" customHeight="1" x14ac:dyDescent="0.3">
      <c r="B7965" s="6" t="s">
        <v>30</v>
      </c>
      <c r="C7965" s="6">
        <v>1128299</v>
      </c>
      <c r="D7965" s="7">
        <v>44218</v>
      </c>
      <c r="E7965" s="6" t="s">
        <v>31</v>
      </c>
      <c r="F7965" s="6" t="s">
        <v>32</v>
      </c>
      <c r="G7965" s="6" t="s">
        <v>33</v>
      </c>
      <c r="H7965" s="8" t="s">
        <v>22</v>
      </c>
      <c r="I7965" s="9">
        <v>59</v>
      </c>
      <c r="J7965" s="10">
        <v>263</v>
      </c>
      <c r="K7965" s="11">
        <v>15517</v>
      </c>
      <c r="L7965" s="11">
        <v>8844.69</v>
      </c>
      <c r="M7965" s="12">
        <v>0.57000000000000006</v>
      </c>
      <c r="N7965" s="14" t="s">
        <v>24</v>
      </c>
      <c r="P7965" s="16"/>
      <c r="Q7965" s="15"/>
      <c r="R7965" s="15"/>
      <c r="S7965" s="15"/>
      <c r="T7965" s="17"/>
    </row>
    <row r="7966" spans="2:20" ht="14.25" customHeight="1" x14ac:dyDescent="0.3">
      <c r="B7966" s="6" t="s">
        <v>30</v>
      </c>
      <c r="C7966" s="6">
        <v>1128299</v>
      </c>
      <c r="D7966" s="7">
        <v>44219</v>
      </c>
      <c r="E7966" s="6" t="s">
        <v>31</v>
      </c>
      <c r="F7966" s="6" t="s">
        <v>32</v>
      </c>
      <c r="G7966" s="6" t="s">
        <v>33</v>
      </c>
      <c r="H7966" s="8" t="s">
        <v>23</v>
      </c>
      <c r="I7966" s="9">
        <v>60</v>
      </c>
      <c r="J7966" s="10">
        <v>254</v>
      </c>
      <c r="K7966" s="11">
        <v>15240</v>
      </c>
      <c r="L7966" s="11">
        <v>3352.8000000000006</v>
      </c>
      <c r="M7966" s="12">
        <v>0.22000000000000003</v>
      </c>
      <c r="N7966" s="14" t="s">
        <v>24</v>
      </c>
      <c r="P7966" s="16"/>
      <c r="Q7966" s="15"/>
      <c r="R7966" s="15"/>
      <c r="S7966" s="15"/>
      <c r="T7966" s="17"/>
    </row>
    <row r="7967" spans="2:20" ht="14.25" customHeight="1" x14ac:dyDescent="0.3">
      <c r="B7967" s="6" t="s">
        <v>30</v>
      </c>
      <c r="C7967" s="6">
        <v>1128299</v>
      </c>
      <c r="D7967" s="7">
        <v>44220</v>
      </c>
      <c r="E7967" s="6" t="s">
        <v>31</v>
      </c>
      <c r="F7967" s="6" t="s">
        <v>32</v>
      </c>
      <c r="G7967" s="6" t="s">
        <v>33</v>
      </c>
      <c r="H7967" s="8" t="s">
        <v>17</v>
      </c>
      <c r="I7967" s="9">
        <v>40</v>
      </c>
      <c r="J7967" s="10">
        <v>287</v>
      </c>
      <c r="K7967" s="11">
        <v>11480</v>
      </c>
      <c r="L7967" s="11">
        <v>4018.0000000000005</v>
      </c>
      <c r="M7967" s="12">
        <v>0.35000000000000003</v>
      </c>
      <c r="N7967" s="14" t="s">
        <v>24</v>
      </c>
      <c r="P7967" s="16"/>
      <c r="Q7967" s="15"/>
      <c r="R7967" s="15"/>
      <c r="S7967" s="15"/>
      <c r="T7967" s="17"/>
    </row>
    <row r="7968" spans="2:20" ht="14.25" customHeight="1" x14ac:dyDescent="0.3">
      <c r="B7968" s="6" t="s">
        <v>30</v>
      </c>
      <c r="C7968" s="6">
        <v>1128299</v>
      </c>
      <c r="D7968" s="7">
        <v>44221</v>
      </c>
      <c r="E7968" s="6" t="s">
        <v>31</v>
      </c>
      <c r="F7968" s="6" t="s">
        <v>32</v>
      </c>
      <c r="G7968" s="6" t="s">
        <v>33</v>
      </c>
      <c r="H7968" s="8" t="s">
        <v>19</v>
      </c>
      <c r="I7968" s="9">
        <v>42</v>
      </c>
      <c r="J7968" s="10">
        <v>287</v>
      </c>
      <c r="K7968" s="11">
        <v>12054</v>
      </c>
      <c r="L7968" s="11">
        <v>2049.1799999999998</v>
      </c>
      <c r="M7968" s="12">
        <v>0.16999999999999998</v>
      </c>
      <c r="N7968" s="14" t="s">
        <v>24</v>
      </c>
      <c r="P7968" s="16"/>
      <c r="Q7968" s="15"/>
      <c r="R7968" s="15"/>
      <c r="S7968" s="15"/>
      <c r="T7968" s="17"/>
    </row>
    <row r="7969" spans="2:20" ht="14.25" customHeight="1" x14ac:dyDescent="0.3">
      <c r="B7969" s="6" t="s">
        <v>30</v>
      </c>
      <c r="C7969" s="6">
        <v>1128299</v>
      </c>
      <c r="D7969" s="7">
        <v>44222</v>
      </c>
      <c r="E7969" s="6" t="s">
        <v>31</v>
      </c>
      <c r="F7969" s="6" t="s">
        <v>32</v>
      </c>
      <c r="G7969" s="6" t="s">
        <v>33</v>
      </c>
      <c r="H7969" s="8" t="s">
        <v>20</v>
      </c>
      <c r="I7969" s="9">
        <v>39</v>
      </c>
      <c r="J7969" s="10">
        <v>248</v>
      </c>
      <c r="K7969" s="11">
        <v>9672</v>
      </c>
      <c r="L7969" s="11">
        <v>3288.48</v>
      </c>
      <c r="M7969" s="12">
        <v>0.34</v>
      </c>
      <c r="N7969" s="14" t="s">
        <v>24</v>
      </c>
      <c r="P7969" s="16"/>
      <c r="Q7969" s="15"/>
      <c r="R7969" s="15"/>
      <c r="S7969" s="15"/>
      <c r="T7969" s="17"/>
    </row>
    <row r="7970" spans="2:20" ht="14.25" customHeight="1" x14ac:dyDescent="0.3">
      <c r="B7970" s="6" t="s">
        <v>30</v>
      </c>
      <c r="C7970" s="6">
        <v>1128299</v>
      </c>
      <c r="D7970" s="7">
        <v>44223</v>
      </c>
      <c r="E7970" s="6" t="s">
        <v>31</v>
      </c>
      <c r="F7970" s="6" t="s">
        <v>32</v>
      </c>
      <c r="G7970" s="6" t="s">
        <v>33</v>
      </c>
      <c r="H7970" s="8" t="s">
        <v>21</v>
      </c>
      <c r="I7970" s="9">
        <v>39</v>
      </c>
      <c r="J7970" s="10">
        <v>247</v>
      </c>
      <c r="K7970" s="11">
        <v>9633</v>
      </c>
      <c r="L7970" s="11">
        <v>2600.91</v>
      </c>
      <c r="M7970" s="12">
        <v>0.26999999999999996</v>
      </c>
      <c r="N7970" s="14" t="s">
        <v>24</v>
      </c>
      <c r="P7970" s="16"/>
      <c r="Q7970" s="15"/>
      <c r="R7970" s="15"/>
      <c r="S7970" s="15"/>
      <c r="T7970" s="17"/>
    </row>
    <row r="7971" spans="2:20" ht="14.25" customHeight="1" x14ac:dyDescent="0.3">
      <c r="B7971" s="6" t="s">
        <v>30</v>
      </c>
      <c r="C7971" s="6">
        <v>1128299</v>
      </c>
      <c r="D7971" s="7">
        <v>44224</v>
      </c>
      <c r="E7971" s="6" t="s">
        <v>31</v>
      </c>
      <c r="F7971" s="6" t="s">
        <v>32</v>
      </c>
      <c r="G7971" s="6" t="s">
        <v>33</v>
      </c>
      <c r="H7971" s="8" t="s">
        <v>22</v>
      </c>
      <c r="I7971" s="9">
        <v>43</v>
      </c>
      <c r="J7971" s="10">
        <v>225</v>
      </c>
      <c r="K7971" s="11">
        <v>9675</v>
      </c>
      <c r="L7971" s="11">
        <v>4644.0000000000009</v>
      </c>
      <c r="M7971" s="12">
        <v>0.48000000000000009</v>
      </c>
      <c r="N7971" s="14" t="s">
        <v>24</v>
      </c>
      <c r="P7971" s="16"/>
      <c r="Q7971" s="15"/>
      <c r="R7971" s="15"/>
      <c r="S7971" s="15"/>
      <c r="T7971" s="17"/>
    </row>
    <row r="7972" spans="2:20" ht="14.25" customHeight="1" x14ac:dyDescent="0.3">
      <c r="B7972" s="6" t="s">
        <v>30</v>
      </c>
      <c r="C7972" s="6">
        <v>1128299</v>
      </c>
      <c r="D7972" s="7">
        <v>44225</v>
      </c>
      <c r="E7972" s="6" t="s">
        <v>31</v>
      </c>
      <c r="F7972" s="6" t="s">
        <v>32</v>
      </c>
      <c r="G7972" s="6" t="s">
        <v>33</v>
      </c>
      <c r="H7972" s="8" t="s">
        <v>23</v>
      </c>
      <c r="I7972" s="9">
        <v>51</v>
      </c>
      <c r="J7972" s="10">
        <v>264</v>
      </c>
      <c r="K7972" s="11">
        <v>13464</v>
      </c>
      <c r="L7972" s="11">
        <v>2019.6000000000004</v>
      </c>
      <c r="M7972" s="12">
        <v>0.15000000000000002</v>
      </c>
      <c r="N7972" s="14" t="s">
        <v>24</v>
      </c>
      <c r="P7972" s="16"/>
      <c r="Q7972" s="15"/>
      <c r="R7972" s="15"/>
      <c r="S7972" s="15"/>
      <c r="T7972" s="17"/>
    </row>
    <row r="7973" spans="2:20" ht="14.25" customHeight="1" x14ac:dyDescent="0.3">
      <c r="B7973" s="6" t="s">
        <v>30</v>
      </c>
      <c r="C7973" s="6">
        <v>1128299</v>
      </c>
      <c r="D7973" s="7">
        <v>44226</v>
      </c>
      <c r="E7973" s="6" t="s">
        <v>31</v>
      </c>
      <c r="F7973" s="6" t="s">
        <v>32</v>
      </c>
      <c r="G7973" s="6" t="s">
        <v>33</v>
      </c>
      <c r="H7973" s="8" t="s">
        <v>17</v>
      </c>
      <c r="I7973" s="9">
        <v>36</v>
      </c>
      <c r="J7973" s="10">
        <v>289</v>
      </c>
      <c r="K7973" s="11">
        <v>10404</v>
      </c>
      <c r="L7973" s="11">
        <v>3433.3200000000006</v>
      </c>
      <c r="M7973" s="12">
        <v>0.33000000000000007</v>
      </c>
      <c r="N7973" s="14" t="s">
        <v>24</v>
      </c>
      <c r="P7973" s="16"/>
      <c r="Q7973" s="15"/>
      <c r="R7973" s="15"/>
      <c r="S7973" s="15"/>
      <c r="T7973" s="17"/>
    </row>
    <row r="7974" spans="2:20" ht="14.25" customHeight="1" x14ac:dyDescent="0.3">
      <c r="B7974" s="6" t="s">
        <v>30</v>
      </c>
      <c r="C7974" s="6">
        <v>1128299</v>
      </c>
      <c r="D7974" s="7">
        <v>44227</v>
      </c>
      <c r="E7974" s="6" t="s">
        <v>31</v>
      </c>
      <c r="F7974" s="6" t="s">
        <v>32</v>
      </c>
      <c r="G7974" s="6" t="s">
        <v>33</v>
      </c>
      <c r="H7974" s="8" t="s">
        <v>19</v>
      </c>
      <c r="I7974" s="9">
        <v>39</v>
      </c>
      <c r="J7974" s="10">
        <v>280</v>
      </c>
      <c r="K7974" s="11">
        <v>10920</v>
      </c>
      <c r="L7974" s="11">
        <v>1965.6</v>
      </c>
      <c r="M7974" s="12">
        <v>0.18</v>
      </c>
      <c r="N7974" s="14" t="s">
        <v>24</v>
      </c>
      <c r="P7974" s="16"/>
      <c r="Q7974" s="15"/>
      <c r="R7974" s="15"/>
      <c r="S7974" s="15"/>
      <c r="T7974" s="17"/>
    </row>
    <row r="7975" spans="2:20" ht="14.25" customHeight="1" x14ac:dyDescent="0.3">
      <c r="B7975" s="6" t="s">
        <v>30</v>
      </c>
      <c r="C7975" s="6">
        <v>1128299</v>
      </c>
      <c r="D7975" s="7">
        <v>44228</v>
      </c>
      <c r="E7975" s="6" t="s">
        <v>31</v>
      </c>
      <c r="F7975" s="6" t="s">
        <v>32</v>
      </c>
      <c r="G7975" s="6" t="s">
        <v>33</v>
      </c>
      <c r="H7975" s="8" t="s">
        <v>20</v>
      </c>
      <c r="I7975" s="9">
        <v>42</v>
      </c>
      <c r="J7975" s="10">
        <v>210</v>
      </c>
      <c r="K7975" s="11">
        <v>8820</v>
      </c>
      <c r="L7975" s="11">
        <v>2910.6000000000008</v>
      </c>
      <c r="M7975" s="12">
        <v>0.33000000000000007</v>
      </c>
      <c r="N7975" s="14" t="s">
        <v>24</v>
      </c>
      <c r="P7975" s="16"/>
      <c r="Q7975" s="15"/>
      <c r="R7975" s="15"/>
      <c r="S7975" s="15"/>
      <c r="T7975" s="17"/>
    </row>
    <row r="7976" spans="2:20" ht="14.25" customHeight="1" x14ac:dyDescent="0.3">
      <c r="B7976" s="6" t="s">
        <v>30</v>
      </c>
      <c r="C7976" s="6">
        <v>1128299</v>
      </c>
      <c r="D7976" s="7">
        <v>44229</v>
      </c>
      <c r="E7976" s="6" t="s">
        <v>31</v>
      </c>
      <c r="F7976" s="6" t="s">
        <v>32</v>
      </c>
      <c r="G7976" s="6" t="s">
        <v>33</v>
      </c>
      <c r="H7976" s="8" t="s">
        <v>21</v>
      </c>
      <c r="I7976" s="9">
        <v>42</v>
      </c>
      <c r="J7976" s="10">
        <v>223</v>
      </c>
      <c r="K7976" s="11">
        <v>9366</v>
      </c>
      <c r="L7976" s="11">
        <v>2903.4599999999996</v>
      </c>
      <c r="M7976" s="12">
        <v>0.30999999999999994</v>
      </c>
      <c r="N7976" s="14" t="s">
        <v>24</v>
      </c>
      <c r="P7976" s="16"/>
      <c r="Q7976" s="15"/>
      <c r="R7976" s="15"/>
      <c r="S7976" s="15"/>
      <c r="T7976" s="17"/>
    </row>
    <row r="7977" spans="2:20" ht="14.25" customHeight="1" x14ac:dyDescent="0.3">
      <c r="B7977" s="6" t="s">
        <v>30</v>
      </c>
      <c r="C7977" s="6">
        <v>1128299</v>
      </c>
      <c r="D7977" s="7">
        <v>44230</v>
      </c>
      <c r="E7977" s="6" t="s">
        <v>31</v>
      </c>
      <c r="F7977" s="6" t="s">
        <v>32</v>
      </c>
      <c r="G7977" s="6" t="s">
        <v>33</v>
      </c>
      <c r="H7977" s="8" t="s">
        <v>22</v>
      </c>
      <c r="I7977" s="9">
        <v>50</v>
      </c>
      <c r="J7977" s="10">
        <v>221</v>
      </c>
      <c r="K7977" s="11">
        <v>11050</v>
      </c>
      <c r="L7977" s="11">
        <v>5193.5000000000009</v>
      </c>
      <c r="M7977" s="12">
        <v>0.47000000000000008</v>
      </c>
      <c r="N7977" s="14" t="s">
        <v>24</v>
      </c>
      <c r="P7977" s="16"/>
      <c r="Q7977" s="15"/>
      <c r="R7977" s="15"/>
      <c r="S7977" s="15"/>
      <c r="T7977" s="17"/>
    </row>
    <row r="7978" spans="2:20" ht="14.25" customHeight="1" x14ac:dyDescent="0.3">
      <c r="B7978" s="6" t="s">
        <v>30</v>
      </c>
      <c r="C7978" s="6">
        <v>1128299</v>
      </c>
      <c r="D7978" s="7">
        <v>44231</v>
      </c>
      <c r="E7978" s="6" t="s">
        <v>31</v>
      </c>
      <c r="F7978" s="6" t="s">
        <v>32</v>
      </c>
      <c r="G7978" s="6" t="s">
        <v>33</v>
      </c>
      <c r="H7978" s="8" t="s">
        <v>23</v>
      </c>
      <c r="I7978" s="9">
        <v>46</v>
      </c>
      <c r="J7978" s="10">
        <v>224</v>
      </c>
      <c r="K7978" s="11">
        <v>10304</v>
      </c>
      <c r="L7978" s="11">
        <v>1236.48</v>
      </c>
      <c r="M7978" s="12">
        <v>0.12000000000000001</v>
      </c>
      <c r="N7978" s="14" t="s">
        <v>24</v>
      </c>
      <c r="P7978" s="16"/>
      <c r="Q7978" s="15"/>
      <c r="R7978" s="15"/>
      <c r="S7978" s="15"/>
      <c r="T7978" s="17"/>
    </row>
    <row r="7979" spans="2:20" ht="14.25" customHeight="1" x14ac:dyDescent="0.3">
      <c r="B7979" s="6" t="s">
        <v>30</v>
      </c>
      <c r="C7979" s="6">
        <v>1128299</v>
      </c>
      <c r="D7979" s="7">
        <v>44232</v>
      </c>
      <c r="E7979" s="6" t="s">
        <v>31</v>
      </c>
      <c r="F7979" s="6" t="s">
        <v>32</v>
      </c>
      <c r="G7979" s="6" t="s">
        <v>33</v>
      </c>
      <c r="H7979" s="8" t="s">
        <v>17</v>
      </c>
      <c r="I7979" s="9">
        <v>39</v>
      </c>
      <c r="J7979" s="10">
        <v>263</v>
      </c>
      <c r="K7979" s="11">
        <v>10257</v>
      </c>
      <c r="L7979" s="11">
        <v>3589.9500000000003</v>
      </c>
      <c r="M7979" s="12">
        <v>0.35000000000000003</v>
      </c>
      <c r="N7979" s="14" t="s">
        <v>24</v>
      </c>
      <c r="P7979" s="16"/>
      <c r="Q7979" s="15"/>
      <c r="R7979" s="15"/>
      <c r="S7979" s="15"/>
      <c r="T7979" s="17"/>
    </row>
    <row r="7980" spans="2:20" ht="14.25" customHeight="1" x14ac:dyDescent="0.3">
      <c r="B7980" s="6" t="s">
        <v>30</v>
      </c>
      <c r="C7980" s="6">
        <v>1128299</v>
      </c>
      <c r="D7980" s="7">
        <v>44233</v>
      </c>
      <c r="E7980" s="6" t="s">
        <v>31</v>
      </c>
      <c r="F7980" s="6" t="s">
        <v>32</v>
      </c>
      <c r="G7980" s="6" t="s">
        <v>33</v>
      </c>
      <c r="H7980" s="8" t="s">
        <v>19</v>
      </c>
      <c r="I7980" s="9">
        <v>46</v>
      </c>
      <c r="J7980" s="10">
        <v>306</v>
      </c>
      <c r="K7980" s="11">
        <v>14076</v>
      </c>
      <c r="L7980" s="11">
        <v>2815.2000000000003</v>
      </c>
      <c r="M7980" s="12">
        <v>0.2</v>
      </c>
      <c r="N7980" s="14" t="s">
        <v>24</v>
      </c>
      <c r="P7980" s="16"/>
      <c r="Q7980" s="15"/>
      <c r="R7980" s="15"/>
      <c r="S7980" s="15"/>
      <c r="T7980" s="17"/>
    </row>
    <row r="7981" spans="2:20" ht="14.25" customHeight="1" x14ac:dyDescent="0.3">
      <c r="B7981" s="6" t="s">
        <v>30</v>
      </c>
      <c r="C7981" s="6">
        <v>1128299</v>
      </c>
      <c r="D7981" s="7">
        <v>44234</v>
      </c>
      <c r="E7981" s="6" t="s">
        <v>31</v>
      </c>
      <c r="F7981" s="6" t="s">
        <v>32</v>
      </c>
      <c r="G7981" s="6" t="s">
        <v>33</v>
      </c>
      <c r="H7981" s="8" t="s">
        <v>20</v>
      </c>
      <c r="I7981" s="9">
        <v>40</v>
      </c>
      <c r="J7981" s="10">
        <v>247</v>
      </c>
      <c r="K7981" s="11">
        <v>9880</v>
      </c>
      <c r="L7981" s="11">
        <v>3359.2000000000003</v>
      </c>
      <c r="M7981" s="12">
        <v>0.34</v>
      </c>
      <c r="N7981" s="14" t="s">
        <v>24</v>
      </c>
      <c r="P7981" s="16"/>
      <c r="Q7981" s="15"/>
      <c r="R7981" s="15"/>
      <c r="S7981" s="15"/>
      <c r="T7981" s="17"/>
    </row>
    <row r="7982" spans="2:20" ht="14.25" customHeight="1" x14ac:dyDescent="0.3">
      <c r="B7982" s="6" t="s">
        <v>30</v>
      </c>
      <c r="C7982" s="6">
        <v>1128299</v>
      </c>
      <c r="D7982" s="7">
        <v>44235</v>
      </c>
      <c r="E7982" s="6" t="s">
        <v>31</v>
      </c>
      <c r="F7982" s="6" t="s">
        <v>32</v>
      </c>
      <c r="G7982" s="6" t="s">
        <v>33</v>
      </c>
      <c r="H7982" s="8" t="s">
        <v>21</v>
      </c>
      <c r="I7982" s="9">
        <v>37</v>
      </c>
      <c r="J7982" s="10">
        <v>210</v>
      </c>
      <c r="K7982" s="11">
        <v>7770</v>
      </c>
      <c r="L7982" s="11">
        <v>2253.2999999999997</v>
      </c>
      <c r="M7982" s="12">
        <v>0.28999999999999998</v>
      </c>
      <c r="N7982" s="14" t="s">
        <v>24</v>
      </c>
      <c r="P7982" s="16"/>
      <c r="Q7982" s="15"/>
      <c r="R7982" s="15"/>
      <c r="S7982" s="15"/>
      <c r="T7982" s="17"/>
    </row>
    <row r="7983" spans="2:20" ht="14.25" customHeight="1" x14ac:dyDescent="0.3">
      <c r="B7983" s="6" t="s">
        <v>30</v>
      </c>
      <c r="C7983" s="6">
        <v>1128299</v>
      </c>
      <c r="D7983" s="7">
        <v>44236</v>
      </c>
      <c r="E7983" s="6" t="s">
        <v>31</v>
      </c>
      <c r="F7983" s="6" t="s">
        <v>32</v>
      </c>
      <c r="G7983" s="6" t="s">
        <v>33</v>
      </c>
      <c r="H7983" s="8" t="s">
        <v>22</v>
      </c>
      <c r="I7983" s="9">
        <v>51</v>
      </c>
      <c r="J7983" s="10">
        <v>228</v>
      </c>
      <c r="K7983" s="11">
        <v>11628</v>
      </c>
      <c r="L7983" s="11">
        <v>5465.1600000000008</v>
      </c>
      <c r="M7983" s="12">
        <v>0.47000000000000008</v>
      </c>
      <c r="N7983" s="14" t="s">
        <v>24</v>
      </c>
      <c r="P7983" s="16"/>
      <c r="Q7983" s="15"/>
      <c r="R7983" s="15"/>
      <c r="S7983" s="15"/>
      <c r="T7983" s="17"/>
    </row>
    <row r="7984" spans="2:20" ht="14.25" customHeight="1" x14ac:dyDescent="0.3">
      <c r="B7984" s="6" t="s">
        <v>30</v>
      </c>
      <c r="C7984" s="6">
        <v>1128299</v>
      </c>
      <c r="D7984" s="7">
        <v>44237</v>
      </c>
      <c r="E7984" s="6" t="s">
        <v>31</v>
      </c>
      <c r="F7984" s="6" t="s">
        <v>32</v>
      </c>
      <c r="G7984" s="6" t="s">
        <v>33</v>
      </c>
      <c r="H7984" s="8" t="s">
        <v>23</v>
      </c>
      <c r="I7984" s="9">
        <v>56</v>
      </c>
      <c r="J7984" s="10">
        <v>256</v>
      </c>
      <c r="K7984" s="11">
        <v>14336</v>
      </c>
      <c r="L7984" s="11">
        <v>2150.4000000000005</v>
      </c>
      <c r="M7984" s="12">
        <v>0.15000000000000002</v>
      </c>
      <c r="N7984" s="14" t="s">
        <v>24</v>
      </c>
      <c r="P7984" s="16"/>
      <c r="Q7984" s="15"/>
      <c r="R7984" s="15"/>
      <c r="S7984" s="15"/>
      <c r="T7984" s="17"/>
    </row>
    <row r="7985" spans="2:20" ht="14.25" customHeight="1" x14ac:dyDescent="0.3">
      <c r="B7985" s="6" t="s">
        <v>30</v>
      </c>
      <c r="C7985" s="6">
        <v>1128299</v>
      </c>
      <c r="D7985" s="7">
        <v>44238</v>
      </c>
      <c r="E7985" s="6" t="s">
        <v>31</v>
      </c>
      <c r="F7985" s="6" t="s">
        <v>32</v>
      </c>
      <c r="G7985" s="6" t="s">
        <v>33</v>
      </c>
      <c r="H7985" s="8" t="s">
        <v>17</v>
      </c>
      <c r="I7985" s="9">
        <v>40</v>
      </c>
      <c r="J7985" s="10">
        <v>322</v>
      </c>
      <c r="K7985" s="11">
        <v>12880</v>
      </c>
      <c r="L7985" s="11">
        <v>4250.4000000000005</v>
      </c>
      <c r="M7985" s="12">
        <v>0.33000000000000007</v>
      </c>
      <c r="N7985" s="14" t="s">
        <v>24</v>
      </c>
      <c r="P7985" s="16"/>
      <c r="Q7985" s="15"/>
      <c r="R7985" s="15"/>
      <c r="S7985" s="15"/>
      <c r="T7985" s="17"/>
    </row>
    <row r="7986" spans="2:20" ht="14.25" customHeight="1" x14ac:dyDescent="0.3">
      <c r="B7986" s="6" t="s">
        <v>30</v>
      </c>
      <c r="C7986" s="6">
        <v>1128299</v>
      </c>
      <c r="D7986" s="7">
        <v>44239</v>
      </c>
      <c r="E7986" s="6" t="s">
        <v>31</v>
      </c>
      <c r="F7986" s="6" t="s">
        <v>32</v>
      </c>
      <c r="G7986" s="6" t="s">
        <v>33</v>
      </c>
      <c r="H7986" s="8" t="s">
        <v>19</v>
      </c>
      <c r="I7986" s="9">
        <v>46</v>
      </c>
      <c r="J7986" s="10">
        <v>332</v>
      </c>
      <c r="K7986" s="11">
        <v>15272</v>
      </c>
      <c r="L7986" s="11">
        <v>3207.12</v>
      </c>
      <c r="M7986" s="12">
        <v>0.21</v>
      </c>
      <c r="N7986" s="14" t="s">
        <v>24</v>
      </c>
      <c r="P7986" s="16"/>
      <c r="Q7986" s="15"/>
      <c r="R7986" s="15"/>
      <c r="S7986" s="15"/>
      <c r="T7986" s="17"/>
    </row>
    <row r="7987" spans="2:20" ht="14.25" customHeight="1" x14ac:dyDescent="0.3">
      <c r="B7987" s="6" t="s">
        <v>30</v>
      </c>
      <c r="C7987" s="6">
        <v>1128299</v>
      </c>
      <c r="D7987" s="7">
        <v>44240</v>
      </c>
      <c r="E7987" s="6" t="s">
        <v>31</v>
      </c>
      <c r="F7987" s="6" t="s">
        <v>32</v>
      </c>
      <c r="G7987" s="6" t="s">
        <v>33</v>
      </c>
      <c r="H7987" s="8" t="s">
        <v>20</v>
      </c>
      <c r="I7987" s="9">
        <v>44</v>
      </c>
      <c r="J7987" s="10">
        <v>256</v>
      </c>
      <c r="K7987" s="11">
        <v>11264</v>
      </c>
      <c r="L7987" s="11">
        <v>3717.1200000000008</v>
      </c>
      <c r="M7987" s="12">
        <v>0.33000000000000007</v>
      </c>
      <c r="N7987" s="14" t="s">
        <v>24</v>
      </c>
      <c r="P7987" s="16"/>
      <c r="Q7987" s="15"/>
      <c r="R7987" s="15"/>
      <c r="S7987" s="15"/>
      <c r="T7987" s="17"/>
    </row>
    <row r="7988" spans="2:20" ht="14.25" customHeight="1" x14ac:dyDescent="0.3">
      <c r="B7988" s="6" t="s">
        <v>30</v>
      </c>
      <c r="C7988" s="6">
        <v>1128299</v>
      </c>
      <c r="D7988" s="7">
        <v>44241</v>
      </c>
      <c r="E7988" s="6" t="s">
        <v>31</v>
      </c>
      <c r="F7988" s="6" t="s">
        <v>32</v>
      </c>
      <c r="G7988" s="6" t="s">
        <v>33</v>
      </c>
      <c r="H7988" s="8" t="s">
        <v>21</v>
      </c>
      <c r="I7988" s="9">
        <v>40</v>
      </c>
      <c r="J7988" s="10">
        <v>271</v>
      </c>
      <c r="K7988" s="11">
        <v>10840</v>
      </c>
      <c r="L7988" s="11">
        <v>3252</v>
      </c>
      <c r="M7988" s="12">
        <v>0.3</v>
      </c>
      <c r="N7988" s="14" t="s">
        <v>24</v>
      </c>
      <c r="P7988" s="16"/>
      <c r="Q7988" s="15"/>
      <c r="R7988" s="15"/>
      <c r="S7988" s="15"/>
      <c r="T7988" s="17"/>
    </row>
    <row r="7989" spans="2:20" ht="14.25" customHeight="1" x14ac:dyDescent="0.3">
      <c r="B7989" s="6" t="s">
        <v>30</v>
      </c>
      <c r="C7989" s="6">
        <v>1128299</v>
      </c>
      <c r="D7989" s="7">
        <v>44242</v>
      </c>
      <c r="E7989" s="6" t="s">
        <v>31</v>
      </c>
      <c r="F7989" s="6" t="s">
        <v>32</v>
      </c>
      <c r="G7989" s="6" t="s">
        <v>33</v>
      </c>
      <c r="H7989" s="8" t="s">
        <v>22</v>
      </c>
      <c r="I7989" s="9">
        <v>43</v>
      </c>
      <c r="J7989" s="10">
        <v>245</v>
      </c>
      <c r="K7989" s="11">
        <v>10535</v>
      </c>
      <c r="L7989" s="11">
        <v>5478.2</v>
      </c>
      <c r="M7989" s="12">
        <v>0.52</v>
      </c>
      <c r="N7989" s="14" t="s">
        <v>24</v>
      </c>
      <c r="P7989" s="16"/>
      <c r="Q7989" s="15"/>
      <c r="R7989" s="15"/>
      <c r="S7989" s="15"/>
      <c r="T7989" s="17"/>
    </row>
    <row r="7990" spans="2:20" ht="14.25" customHeight="1" x14ac:dyDescent="0.3">
      <c r="B7990" s="6" t="s">
        <v>30</v>
      </c>
      <c r="C7990" s="6">
        <v>1128299</v>
      </c>
      <c r="D7990" s="7">
        <v>44243</v>
      </c>
      <c r="E7990" s="6" t="s">
        <v>31</v>
      </c>
      <c r="F7990" s="6" t="s">
        <v>32</v>
      </c>
      <c r="G7990" s="6" t="s">
        <v>33</v>
      </c>
      <c r="H7990" s="8" t="s">
        <v>23</v>
      </c>
      <c r="I7990" s="9">
        <v>50</v>
      </c>
      <c r="J7990" s="10">
        <v>256</v>
      </c>
      <c r="K7990" s="11">
        <v>12800</v>
      </c>
      <c r="L7990" s="11">
        <v>2176</v>
      </c>
      <c r="M7990" s="12">
        <v>0.17</v>
      </c>
      <c r="N7990" s="14" t="s">
        <v>24</v>
      </c>
      <c r="P7990" s="16"/>
      <c r="Q7990" s="15"/>
      <c r="R7990" s="15"/>
      <c r="S7990" s="15"/>
      <c r="T7990" s="17"/>
    </row>
    <row r="7991" spans="2:20" ht="14.25" customHeight="1" x14ac:dyDescent="0.3">
      <c r="B7991" s="6" t="s">
        <v>34</v>
      </c>
      <c r="C7991" s="6">
        <v>1189833</v>
      </c>
      <c r="D7991" s="7">
        <v>44244</v>
      </c>
      <c r="E7991" s="6" t="s">
        <v>31</v>
      </c>
      <c r="F7991" s="6" t="s">
        <v>32</v>
      </c>
      <c r="G7991" s="6" t="s">
        <v>33</v>
      </c>
      <c r="H7991" s="8" t="s">
        <v>17</v>
      </c>
      <c r="I7991" s="9">
        <v>26</v>
      </c>
      <c r="J7991" s="10">
        <v>224</v>
      </c>
      <c r="K7991" s="11">
        <v>5824</v>
      </c>
      <c r="L7991" s="11">
        <v>2504.3200000000002</v>
      </c>
      <c r="M7991" s="12">
        <v>0.43000000000000005</v>
      </c>
      <c r="N7991" s="14" t="s">
        <v>24</v>
      </c>
      <c r="P7991" s="16"/>
      <c r="Q7991" s="15"/>
      <c r="R7991" s="15"/>
      <c r="S7991" s="15"/>
      <c r="T7991" s="17"/>
    </row>
    <row r="7992" spans="2:20" ht="14.25" customHeight="1" x14ac:dyDescent="0.3">
      <c r="B7992" s="6" t="s">
        <v>34</v>
      </c>
      <c r="C7992" s="6">
        <v>1189833</v>
      </c>
      <c r="D7992" s="7">
        <v>44245</v>
      </c>
      <c r="E7992" s="6" t="s">
        <v>31</v>
      </c>
      <c r="F7992" s="6" t="s">
        <v>32</v>
      </c>
      <c r="G7992" s="6" t="s">
        <v>33</v>
      </c>
      <c r="H7992" s="8" t="s">
        <v>19</v>
      </c>
      <c r="I7992" s="9">
        <v>35</v>
      </c>
      <c r="J7992" s="10">
        <v>224</v>
      </c>
      <c r="K7992" s="11">
        <v>7840</v>
      </c>
      <c r="L7992" s="11">
        <v>2352</v>
      </c>
      <c r="M7992" s="12">
        <v>0.3</v>
      </c>
      <c r="N7992" s="14" t="s">
        <v>24</v>
      </c>
      <c r="P7992" s="16"/>
      <c r="Q7992" s="15"/>
      <c r="R7992" s="15"/>
      <c r="S7992" s="15"/>
      <c r="T7992" s="17"/>
    </row>
    <row r="7993" spans="2:20" ht="14.25" customHeight="1" x14ac:dyDescent="0.3">
      <c r="B7993" s="6" t="s">
        <v>34</v>
      </c>
      <c r="C7993" s="6">
        <v>1189833</v>
      </c>
      <c r="D7993" s="7">
        <v>44264</v>
      </c>
      <c r="E7993" s="6" t="s">
        <v>31</v>
      </c>
      <c r="F7993" s="6" t="s">
        <v>32</v>
      </c>
      <c r="G7993" s="6" t="s">
        <v>33</v>
      </c>
      <c r="H7993" s="8" t="s">
        <v>20</v>
      </c>
      <c r="I7993" s="9">
        <v>36</v>
      </c>
      <c r="J7993" s="10">
        <v>217</v>
      </c>
      <c r="K7993" s="11">
        <v>7812</v>
      </c>
      <c r="L7993" s="11">
        <v>3281.0400000000004</v>
      </c>
      <c r="M7993" s="12">
        <v>0.42000000000000004</v>
      </c>
      <c r="N7993" s="14" t="s">
        <v>24</v>
      </c>
      <c r="P7993" s="16"/>
      <c r="Q7993" s="15"/>
      <c r="R7993" s="15"/>
      <c r="S7993" s="15"/>
      <c r="T7993" s="17"/>
    </row>
    <row r="7994" spans="2:20" ht="14.25" customHeight="1" x14ac:dyDescent="0.3">
      <c r="B7994" s="6" t="s">
        <v>34</v>
      </c>
      <c r="C7994" s="6">
        <v>1189833</v>
      </c>
      <c r="D7994" s="7">
        <v>44265</v>
      </c>
      <c r="E7994" s="6" t="s">
        <v>31</v>
      </c>
      <c r="F7994" s="6" t="s">
        <v>32</v>
      </c>
      <c r="G7994" s="6" t="s">
        <v>33</v>
      </c>
      <c r="H7994" s="8" t="s">
        <v>21</v>
      </c>
      <c r="I7994" s="9">
        <v>33</v>
      </c>
      <c r="J7994" s="10">
        <v>182</v>
      </c>
      <c r="K7994" s="11">
        <v>6006</v>
      </c>
      <c r="L7994" s="11">
        <v>2282.2800000000002</v>
      </c>
      <c r="M7994" s="12">
        <v>0.38</v>
      </c>
      <c r="N7994" s="14" t="s">
        <v>24</v>
      </c>
      <c r="P7994" s="16"/>
      <c r="Q7994" s="15"/>
      <c r="R7994" s="15"/>
      <c r="S7994" s="15"/>
      <c r="T7994" s="17"/>
    </row>
    <row r="7995" spans="2:20" ht="14.25" customHeight="1" x14ac:dyDescent="0.3">
      <c r="B7995" s="6" t="s">
        <v>34</v>
      </c>
      <c r="C7995" s="6">
        <v>1189833</v>
      </c>
      <c r="D7995" s="7">
        <v>44266</v>
      </c>
      <c r="E7995" s="6" t="s">
        <v>31</v>
      </c>
      <c r="F7995" s="6" t="s">
        <v>32</v>
      </c>
      <c r="G7995" s="6" t="s">
        <v>35</v>
      </c>
      <c r="H7995" s="8" t="s">
        <v>22</v>
      </c>
      <c r="I7995" s="9">
        <v>36</v>
      </c>
      <c r="J7995" s="10">
        <v>155</v>
      </c>
      <c r="K7995" s="11">
        <v>5580</v>
      </c>
      <c r="L7995" s="11">
        <v>3292.2000000000003</v>
      </c>
      <c r="M7995" s="12">
        <v>0.59000000000000008</v>
      </c>
      <c r="N7995" s="14" t="s">
        <v>24</v>
      </c>
      <c r="P7995" s="16"/>
      <c r="Q7995" s="15"/>
      <c r="R7995" s="15"/>
      <c r="S7995" s="15"/>
      <c r="T7995" s="17"/>
    </row>
    <row r="7996" spans="2:20" ht="14.25" customHeight="1" x14ac:dyDescent="0.3">
      <c r="B7996" s="6" t="s">
        <v>34</v>
      </c>
      <c r="C7996" s="6">
        <v>1189833</v>
      </c>
      <c r="D7996" s="7">
        <v>44267</v>
      </c>
      <c r="E7996" s="6" t="s">
        <v>31</v>
      </c>
      <c r="F7996" s="6" t="s">
        <v>32</v>
      </c>
      <c r="G7996" s="6" t="s">
        <v>35</v>
      </c>
      <c r="H7996" s="8" t="s">
        <v>23</v>
      </c>
      <c r="I7996" s="9">
        <v>29</v>
      </c>
      <c r="J7996" s="10">
        <v>210</v>
      </c>
      <c r="K7996" s="11">
        <v>6090</v>
      </c>
      <c r="L7996" s="11">
        <v>1400.7</v>
      </c>
      <c r="M7996" s="12">
        <v>0.23</v>
      </c>
      <c r="N7996" s="14" t="s">
        <v>24</v>
      </c>
      <c r="P7996" s="16"/>
      <c r="Q7996" s="15"/>
      <c r="R7996" s="15"/>
      <c r="S7996" s="15"/>
      <c r="T7996" s="17"/>
    </row>
    <row r="7997" spans="2:20" ht="14.25" customHeight="1" x14ac:dyDescent="0.3">
      <c r="B7997" s="6" t="s">
        <v>34</v>
      </c>
      <c r="C7997" s="6">
        <v>1189833</v>
      </c>
      <c r="D7997" s="7">
        <v>44268</v>
      </c>
      <c r="E7997" s="6" t="s">
        <v>31</v>
      </c>
      <c r="F7997" s="6" t="s">
        <v>32</v>
      </c>
      <c r="G7997" s="6" t="s">
        <v>35</v>
      </c>
      <c r="H7997" s="8" t="s">
        <v>17</v>
      </c>
      <c r="I7997" s="9">
        <v>28</v>
      </c>
      <c r="J7997" s="10">
        <v>240</v>
      </c>
      <c r="K7997" s="11">
        <v>6720</v>
      </c>
      <c r="L7997" s="11">
        <v>3091.2000000000003</v>
      </c>
      <c r="M7997" s="12">
        <v>0.46</v>
      </c>
      <c r="N7997" s="14" t="s">
        <v>24</v>
      </c>
      <c r="P7997" s="16"/>
      <c r="Q7997" s="15"/>
      <c r="R7997" s="15"/>
      <c r="S7997" s="15"/>
      <c r="T7997" s="17"/>
    </row>
    <row r="7998" spans="2:20" ht="14.25" customHeight="1" x14ac:dyDescent="0.3">
      <c r="B7998" s="6" t="s">
        <v>34</v>
      </c>
      <c r="C7998" s="6">
        <v>1189833</v>
      </c>
      <c r="D7998" s="7">
        <v>44269</v>
      </c>
      <c r="E7998" s="6" t="s">
        <v>31</v>
      </c>
      <c r="F7998" s="6" t="s">
        <v>32</v>
      </c>
      <c r="G7998" s="6" t="s">
        <v>35</v>
      </c>
      <c r="H7998" s="8" t="s">
        <v>19</v>
      </c>
      <c r="I7998" s="9">
        <v>30</v>
      </c>
      <c r="J7998" s="10">
        <v>215</v>
      </c>
      <c r="K7998" s="11">
        <v>6450</v>
      </c>
      <c r="L7998" s="11">
        <v>1999.5</v>
      </c>
      <c r="M7998" s="12">
        <v>0.31</v>
      </c>
      <c r="N7998" s="14" t="s">
        <v>24</v>
      </c>
      <c r="P7998" s="16"/>
      <c r="Q7998" s="15"/>
      <c r="R7998" s="15"/>
      <c r="S7998" s="15"/>
      <c r="T7998" s="17"/>
    </row>
    <row r="7999" spans="2:20" ht="14.25" customHeight="1" x14ac:dyDescent="0.3">
      <c r="B7999" s="6" t="s">
        <v>34</v>
      </c>
      <c r="C7999" s="6">
        <v>1189833</v>
      </c>
      <c r="D7999" s="7">
        <v>44270</v>
      </c>
      <c r="E7999" s="6" t="s">
        <v>31</v>
      </c>
      <c r="F7999" s="6" t="s">
        <v>32</v>
      </c>
      <c r="G7999" s="6" t="s">
        <v>35</v>
      </c>
      <c r="H7999" s="8" t="s">
        <v>20</v>
      </c>
      <c r="I7999" s="9">
        <v>33</v>
      </c>
      <c r="J7999" s="10">
        <v>223</v>
      </c>
      <c r="K7999" s="11">
        <v>7359</v>
      </c>
      <c r="L7999" s="11">
        <v>3090.78</v>
      </c>
      <c r="M7999" s="12">
        <v>0.42000000000000004</v>
      </c>
      <c r="N7999" s="14" t="s">
        <v>24</v>
      </c>
      <c r="P7999" s="16"/>
      <c r="Q7999" s="15"/>
      <c r="R7999" s="15"/>
      <c r="S7999" s="15"/>
      <c r="T7999" s="17"/>
    </row>
    <row r="8000" spans="2:20" ht="14.25" customHeight="1" x14ac:dyDescent="0.3">
      <c r="B8000" s="6" t="s">
        <v>34</v>
      </c>
      <c r="C8000" s="6">
        <v>1189833</v>
      </c>
      <c r="D8000" s="7">
        <v>44271</v>
      </c>
      <c r="E8000" s="6" t="s">
        <v>31</v>
      </c>
      <c r="F8000" s="6" t="s">
        <v>32</v>
      </c>
      <c r="G8000" s="6" t="s">
        <v>35</v>
      </c>
      <c r="H8000" s="8" t="s">
        <v>21</v>
      </c>
      <c r="I8000" s="9">
        <v>34</v>
      </c>
      <c r="J8000" s="10">
        <v>179</v>
      </c>
      <c r="K8000" s="11">
        <v>6086</v>
      </c>
      <c r="L8000" s="11">
        <v>2495.2599999999998</v>
      </c>
      <c r="M8000" s="12">
        <v>0.41</v>
      </c>
      <c r="N8000" s="14" t="s">
        <v>24</v>
      </c>
      <c r="P8000" s="16"/>
      <c r="Q8000" s="15"/>
      <c r="R8000" s="15"/>
      <c r="S8000" s="15"/>
      <c r="T8000" s="17"/>
    </row>
    <row r="8001" spans="2:20" ht="14.25" customHeight="1" x14ac:dyDescent="0.3">
      <c r="B8001" s="6" t="s">
        <v>34</v>
      </c>
      <c r="C8001" s="6">
        <v>1189833</v>
      </c>
      <c r="D8001" s="7">
        <v>44272</v>
      </c>
      <c r="E8001" s="6" t="s">
        <v>31</v>
      </c>
      <c r="F8001" s="6" t="s">
        <v>32</v>
      </c>
      <c r="G8001" s="6" t="s">
        <v>35</v>
      </c>
      <c r="H8001" s="8" t="s">
        <v>22</v>
      </c>
      <c r="I8001" s="9">
        <v>40</v>
      </c>
      <c r="J8001" s="10">
        <v>140</v>
      </c>
      <c r="K8001" s="11">
        <v>5600</v>
      </c>
      <c r="L8001" s="11">
        <v>3192.0000000000005</v>
      </c>
      <c r="M8001" s="12">
        <v>0.57000000000000006</v>
      </c>
      <c r="N8001" s="14" t="s">
        <v>24</v>
      </c>
      <c r="P8001" s="16"/>
      <c r="Q8001" s="15"/>
      <c r="R8001" s="15"/>
      <c r="S8001" s="15"/>
      <c r="T8001" s="17"/>
    </row>
    <row r="8002" spans="2:20" ht="14.25" customHeight="1" x14ac:dyDescent="0.3">
      <c r="B8002" s="6" t="s">
        <v>34</v>
      </c>
      <c r="C8002" s="6">
        <v>1189833</v>
      </c>
      <c r="D8002" s="7">
        <v>44273</v>
      </c>
      <c r="E8002" s="6" t="s">
        <v>31</v>
      </c>
      <c r="F8002" s="6" t="s">
        <v>32</v>
      </c>
      <c r="G8002" s="6" t="s">
        <v>35</v>
      </c>
      <c r="H8002" s="8" t="s">
        <v>23</v>
      </c>
      <c r="I8002" s="9">
        <v>32</v>
      </c>
      <c r="J8002" s="10">
        <v>208</v>
      </c>
      <c r="K8002" s="11">
        <v>6656</v>
      </c>
      <c r="L8002" s="11">
        <v>1730.56</v>
      </c>
      <c r="M8002" s="12">
        <v>0.26</v>
      </c>
      <c r="N8002" s="14" t="s">
        <v>24</v>
      </c>
      <c r="P8002" s="16"/>
      <c r="Q8002" s="15"/>
      <c r="R8002" s="15"/>
      <c r="S8002" s="15"/>
      <c r="T8002" s="17"/>
    </row>
    <row r="8003" spans="2:20" ht="14.25" customHeight="1" x14ac:dyDescent="0.3">
      <c r="B8003" s="6" t="s">
        <v>34</v>
      </c>
      <c r="C8003" s="6">
        <v>1189833</v>
      </c>
      <c r="D8003" s="7">
        <v>44274</v>
      </c>
      <c r="E8003" s="6" t="s">
        <v>31</v>
      </c>
      <c r="F8003" s="6" t="s">
        <v>32</v>
      </c>
      <c r="G8003" s="6" t="s">
        <v>35</v>
      </c>
      <c r="H8003" s="8" t="s">
        <v>17</v>
      </c>
      <c r="I8003" s="9">
        <v>24</v>
      </c>
      <c r="J8003" s="10">
        <v>264</v>
      </c>
      <c r="K8003" s="11">
        <v>6336</v>
      </c>
      <c r="L8003" s="11">
        <v>2787.84</v>
      </c>
      <c r="M8003" s="12">
        <v>0.44</v>
      </c>
      <c r="N8003" s="14" t="s">
        <v>24</v>
      </c>
      <c r="P8003" s="16"/>
      <c r="Q8003" s="15"/>
      <c r="R8003" s="15"/>
      <c r="S8003" s="15"/>
      <c r="T8003" s="17"/>
    </row>
    <row r="8004" spans="2:20" ht="14.25" customHeight="1" x14ac:dyDescent="0.3">
      <c r="B8004" s="6" t="s">
        <v>34</v>
      </c>
      <c r="C8004" s="6">
        <v>1189833</v>
      </c>
      <c r="D8004" s="7">
        <v>44275</v>
      </c>
      <c r="E8004" s="6" t="s">
        <v>31</v>
      </c>
      <c r="F8004" s="6" t="s">
        <v>32</v>
      </c>
      <c r="G8004" s="6" t="s">
        <v>35</v>
      </c>
      <c r="H8004" s="8" t="s">
        <v>19</v>
      </c>
      <c r="I8004" s="9">
        <v>36</v>
      </c>
      <c r="J8004" s="10">
        <v>228</v>
      </c>
      <c r="K8004" s="11">
        <v>8208</v>
      </c>
      <c r="L8004" s="11">
        <v>2298.2400000000002</v>
      </c>
      <c r="M8004" s="12">
        <v>0.28000000000000003</v>
      </c>
      <c r="N8004" s="14" t="s">
        <v>24</v>
      </c>
      <c r="P8004" s="16"/>
      <c r="Q8004" s="15"/>
      <c r="R8004" s="15"/>
      <c r="S8004" s="15"/>
      <c r="T8004" s="17"/>
    </row>
    <row r="8005" spans="2:20" ht="14.25" customHeight="1" x14ac:dyDescent="0.3">
      <c r="B8005" s="6" t="s">
        <v>34</v>
      </c>
      <c r="C8005" s="6">
        <v>1189833</v>
      </c>
      <c r="D8005" s="7">
        <v>44276</v>
      </c>
      <c r="E8005" s="6" t="s">
        <v>31</v>
      </c>
      <c r="F8005" s="6" t="s">
        <v>32</v>
      </c>
      <c r="G8005" s="6" t="s">
        <v>35</v>
      </c>
      <c r="H8005" s="8" t="s">
        <v>20</v>
      </c>
      <c r="I8005" s="9">
        <v>33</v>
      </c>
      <c r="J8005" s="10">
        <v>221</v>
      </c>
      <c r="K8005" s="11">
        <v>7293</v>
      </c>
      <c r="L8005" s="11">
        <v>3354.78</v>
      </c>
      <c r="M8005" s="12">
        <v>0.46</v>
      </c>
      <c r="N8005" s="14" t="s">
        <v>24</v>
      </c>
      <c r="P8005" s="16"/>
      <c r="Q8005" s="15"/>
      <c r="R8005" s="15"/>
      <c r="S8005" s="15"/>
      <c r="T8005" s="17"/>
    </row>
    <row r="8006" spans="2:20" ht="14.25" customHeight="1" x14ac:dyDescent="0.3">
      <c r="B8006" s="6" t="s">
        <v>34</v>
      </c>
      <c r="C8006" s="6">
        <v>1189833</v>
      </c>
      <c r="D8006" s="7">
        <v>44277</v>
      </c>
      <c r="E8006" s="6" t="s">
        <v>31</v>
      </c>
      <c r="F8006" s="6" t="s">
        <v>32</v>
      </c>
      <c r="G8006" s="6" t="s">
        <v>35</v>
      </c>
      <c r="H8006" s="8" t="s">
        <v>21</v>
      </c>
      <c r="I8006" s="9">
        <v>36</v>
      </c>
      <c r="J8006" s="10">
        <v>176</v>
      </c>
      <c r="K8006" s="11">
        <v>6336</v>
      </c>
      <c r="L8006" s="11">
        <v>2471.0399999999995</v>
      </c>
      <c r="M8006" s="12">
        <v>0.38999999999999996</v>
      </c>
      <c r="N8006" s="14" t="s">
        <v>24</v>
      </c>
      <c r="P8006" s="16"/>
      <c r="Q8006" s="15"/>
      <c r="R8006" s="15"/>
      <c r="S8006" s="15"/>
      <c r="T8006" s="17"/>
    </row>
    <row r="8007" spans="2:20" ht="14.25" customHeight="1" x14ac:dyDescent="0.3">
      <c r="B8007" s="6" t="s">
        <v>34</v>
      </c>
      <c r="C8007" s="6">
        <v>1189833</v>
      </c>
      <c r="D8007" s="7">
        <v>44278</v>
      </c>
      <c r="E8007" s="6" t="s">
        <v>31</v>
      </c>
      <c r="F8007" s="6" t="s">
        <v>32</v>
      </c>
      <c r="G8007" s="6" t="s">
        <v>35</v>
      </c>
      <c r="H8007" s="8" t="s">
        <v>22</v>
      </c>
      <c r="I8007" s="9">
        <v>36</v>
      </c>
      <c r="J8007" s="10">
        <v>128</v>
      </c>
      <c r="K8007" s="11">
        <v>4608</v>
      </c>
      <c r="L8007" s="11">
        <v>2718.7200000000003</v>
      </c>
      <c r="M8007" s="12">
        <v>0.59000000000000008</v>
      </c>
      <c r="N8007" s="14" t="s">
        <v>24</v>
      </c>
      <c r="P8007" s="16"/>
      <c r="Q8007" s="15"/>
      <c r="R8007" s="15"/>
      <c r="S8007" s="15"/>
      <c r="T8007" s="17"/>
    </row>
    <row r="8008" spans="2:20" ht="14.25" customHeight="1" x14ac:dyDescent="0.3">
      <c r="B8008" s="6" t="s">
        <v>34</v>
      </c>
      <c r="C8008" s="6">
        <v>1189833</v>
      </c>
      <c r="D8008" s="7">
        <v>44292</v>
      </c>
      <c r="E8008" s="6" t="s">
        <v>31</v>
      </c>
      <c r="F8008" s="6" t="s">
        <v>32</v>
      </c>
      <c r="G8008" s="6" t="s">
        <v>35</v>
      </c>
      <c r="H8008" s="8" t="s">
        <v>23</v>
      </c>
      <c r="I8008" s="9">
        <v>33</v>
      </c>
      <c r="J8008" s="10">
        <v>194</v>
      </c>
      <c r="K8008" s="11">
        <v>6402</v>
      </c>
      <c r="L8008" s="11">
        <v>1472.46</v>
      </c>
      <c r="M8008" s="12">
        <v>0.23</v>
      </c>
      <c r="N8008" s="14" t="s">
        <v>24</v>
      </c>
      <c r="P8008" s="16"/>
      <c r="Q8008" s="15"/>
      <c r="R8008" s="15"/>
      <c r="S8008" s="15"/>
      <c r="T8008" s="17"/>
    </row>
    <row r="8009" spans="2:20" ht="14.25" customHeight="1" x14ac:dyDescent="0.3">
      <c r="B8009" s="6" t="s">
        <v>34</v>
      </c>
      <c r="C8009" s="6">
        <v>1189833</v>
      </c>
      <c r="D8009" s="7">
        <v>44293</v>
      </c>
      <c r="E8009" s="6" t="s">
        <v>31</v>
      </c>
      <c r="F8009" s="6" t="s">
        <v>32</v>
      </c>
      <c r="G8009" s="6" t="s">
        <v>35</v>
      </c>
      <c r="H8009" s="8" t="s">
        <v>17</v>
      </c>
      <c r="I8009" s="9">
        <v>31</v>
      </c>
      <c r="J8009" s="10">
        <v>248</v>
      </c>
      <c r="K8009" s="11">
        <v>7688</v>
      </c>
      <c r="L8009" s="11">
        <v>3536.48</v>
      </c>
      <c r="M8009" s="12">
        <v>0.46</v>
      </c>
      <c r="N8009" s="14" t="s">
        <v>24</v>
      </c>
      <c r="P8009" s="16"/>
      <c r="Q8009" s="15"/>
      <c r="R8009" s="15"/>
      <c r="S8009" s="15"/>
      <c r="T8009" s="17"/>
    </row>
    <row r="8010" spans="2:20" ht="14.25" customHeight="1" x14ac:dyDescent="0.3">
      <c r="B8010" s="6" t="s">
        <v>34</v>
      </c>
      <c r="C8010" s="6">
        <v>1189833</v>
      </c>
      <c r="D8010" s="7">
        <v>44294</v>
      </c>
      <c r="E8010" s="6" t="s">
        <v>31</v>
      </c>
      <c r="F8010" s="6" t="s">
        <v>32</v>
      </c>
      <c r="G8010" s="6" t="s">
        <v>35</v>
      </c>
      <c r="H8010" s="8" t="s">
        <v>19</v>
      </c>
      <c r="I8010" s="9">
        <v>34</v>
      </c>
      <c r="J8010" s="10">
        <v>210</v>
      </c>
      <c r="K8010" s="11">
        <v>7140</v>
      </c>
      <c r="L8010" s="11">
        <v>2070.6</v>
      </c>
      <c r="M8010" s="12">
        <v>0.28999999999999998</v>
      </c>
      <c r="N8010" s="14" t="s">
        <v>24</v>
      </c>
      <c r="P8010" s="16"/>
      <c r="Q8010" s="15"/>
      <c r="R8010" s="15"/>
      <c r="S8010" s="15"/>
      <c r="T8010" s="17"/>
    </row>
    <row r="8011" spans="2:20" ht="14.25" customHeight="1" x14ac:dyDescent="0.3">
      <c r="B8011" s="6" t="s">
        <v>34</v>
      </c>
      <c r="C8011" s="6">
        <v>1189833</v>
      </c>
      <c r="D8011" s="7">
        <v>44295</v>
      </c>
      <c r="E8011" s="6" t="s">
        <v>31</v>
      </c>
      <c r="F8011" s="6" t="s">
        <v>32</v>
      </c>
      <c r="G8011" s="6" t="s">
        <v>35</v>
      </c>
      <c r="H8011" s="8" t="s">
        <v>20</v>
      </c>
      <c r="I8011" s="9">
        <v>38</v>
      </c>
      <c r="J8011" s="10">
        <v>206</v>
      </c>
      <c r="K8011" s="11">
        <v>7828</v>
      </c>
      <c r="L8011" s="11">
        <v>3679.1600000000003</v>
      </c>
      <c r="M8011" s="12">
        <v>0.47000000000000003</v>
      </c>
      <c r="N8011" s="14" t="s">
        <v>24</v>
      </c>
      <c r="P8011" s="16"/>
      <c r="Q8011" s="15"/>
      <c r="R8011" s="15"/>
      <c r="S8011" s="15"/>
      <c r="T8011" s="17"/>
    </row>
    <row r="8012" spans="2:20" ht="14.25" customHeight="1" x14ac:dyDescent="0.3">
      <c r="B8012" s="6" t="s">
        <v>34</v>
      </c>
      <c r="C8012" s="6">
        <v>1189833</v>
      </c>
      <c r="D8012" s="7">
        <v>44296</v>
      </c>
      <c r="E8012" s="6" t="s">
        <v>31</v>
      </c>
      <c r="F8012" s="6" t="s">
        <v>32</v>
      </c>
      <c r="G8012" s="6" t="s">
        <v>35</v>
      </c>
      <c r="H8012" s="8" t="s">
        <v>21</v>
      </c>
      <c r="I8012" s="9">
        <v>31</v>
      </c>
      <c r="J8012" s="10">
        <v>173</v>
      </c>
      <c r="K8012" s="11">
        <v>5363</v>
      </c>
      <c r="L8012" s="11">
        <v>2037.94</v>
      </c>
      <c r="M8012" s="12">
        <v>0.38</v>
      </c>
      <c r="N8012" s="14" t="s">
        <v>24</v>
      </c>
      <c r="P8012" s="16"/>
      <c r="Q8012" s="15"/>
      <c r="R8012" s="15"/>
      <c r="S8012" s="15"/>
      <c r="T8012" s="17"/>
    </row>
    <row r="8013" spans="2:20" ht="14.25" customHeight="1" x14ac:dyDescent="0.3">
      <c r="B8013" s="6" t="s">
        <v>34</v>
      </c>
      <c r="C8013" s="6">
        <v>1189833</v>
      </c>
      <c r="D8013" s="7">
        <v>44297</v>
      </c>
      <c r="E8013" s="6" t="s">
        <v>31</v>
      </c>
      <c r="F8013" s="6" t="s">
        <v>32</v>
      </c>
      <c r="G8013" s="6" t="s">
        <v>35</v>
      </c>
      <c r="H8013" s="8" t="s">
        <v>22</v>
      </c>
      <c r="I8013" s="9">
        <v>38</v>
      </c>
      <c r="J8013" s="10">
        <v>149</v>
      </c>
      <c r="K8013" s="11">
        <v>5662</v>
      </c>
      <c r="L8013" s="11">
        <v>3453.8200000000006</v>
      </c>
      <c r="M8013" s="12">
        <v>0.6100000000000001</v>
      </c>
      <c r="N8013" s="14" t="s">
        <v>24</v>
      </c>
      <c r="P8013" s="16"/>
      <c r="Q8013" s="15"/>
      <c r="R8013" s="15"/>
      <c r="S8013" s="15"/>
      <c r="T8013" s="17"/>
    </row>
    <row r="8014" spans="2:20" ht="14.25" customHeight="1" x14ac:dyDescent="0.3">
      <c r="B8014" s="6" t="s">
        <v>34</v>
      </c>
      <c r="C8014" s="6">
        <v>1189833</v>
      </c>
      <c r="D8014" s="7">
        <v>44298</v>
      </c>
      <c r="E8014" s="6" t="s">
        <v>31</v>
      </c>
      <c r="F8014" s="6" t="s">
        <v>32</v>
      </c>
      <c r="G8014" s="6" t="s">
        <v>35</v>
      </c>
      <c r="H8014" s="8" t="s">
        <v>23</v>
      </c>
      <c r="I8014" s="9">
        <v>49</v>
      </c>
      <c r="J8014" s="10">
        <v>198</v>
      </c>
      <c r="K8014" s="11">
        <v>9702</v>
      </c>
      <c r="L8014" s="11">
        <v>2619.54</v>
      </c>
      <c r="M8014" s="12">
        <v>0.27</v>
      </c>
      <c r="N8014" s="14" t="s">
        <v>24</v>
      </c>
      <c r="P8014" s="16"/>
      <c r="Q8014" s="15"/>
      <c r="R8014" s="15"/>
      <c r="S8014" s="15"/>
      <c r="T8014" s="17"/>
    </row>
    <row r="8015" spans="2:20" ht="14.25" customHeight="1" x14ac:dyDescent="0.3">
      <c r="B8015" s="6" t="s">
        <v>34</v>
      </c>
      <c r="C8015" s="6">
        <v>1189833</v>
      </c>
      <c r="D8015" s="7">
        <v>44299</v>
      </c>
      <c r="E8015" s="6" t="s">
        <v>31</v>
      </c>
      <c r="F8015" s="6" t="s">
        <v>32</v>
      </c>
      <c r="G8015" s="6" t="s">
        <v>35</v>
      </c>
      <c r="H8015" s="8" t="s">
        <v>17</v>
      </c>
      <c r="I8015" s="9">
        <v>32</v>
      </c>
      <c r="J8015" s="10">
        <v>240</v>
      </c>
      <c r="K8015" s="11">
        <v>7680</v>
      </c>
      <c r="L8015" s="11">
        <v>3609.6000000000004</v>
      </c>
      <c r="M8015" s="12">
        <v>0.47000000000000003</v>
      </c>
      <c r="N8015" s="14" t="s">
        <v>24</v>
      </c>
      <c r="P8015" s="16"/>
      <c r="Q8015" s="15"/>
      <c r="R8015" s="15"/>
      <c r="S8015" s="15"/>
      <c r="T8015" s="17"/>
    </row>
    <row r="8016" spans="2:20" ht="14.25" customHeight="1" x14ac:dyDescent="0.3">
      <c r="B8016" s="6" t="s">
        <v>34</v>
      </c>
      <c r="C8016" s="6">
        <v>1189833</v>
      </c>
      <c r="D8016" s="7">
        <v>44300</v>
      </c>
      <c r="E8016" s="6" t="s">
        <v>31</v>
      </c>
      <c r="F8016" s="6" t="s">
        <v>32</v>
      </c>
      <c r="G8016" s="6" t="s">
        <v>35</v>
      </c>
      <c r="H8016" s="8" t="s">
        <v>19</v>
      </c>
      <c r="I8016" s="9">
        <v>34</v>
      </c>
      <c r="J8016" s="10">
        <v>221</v>
      </c>
      <c r="K8016" s="11">
        <v>7514</v>
      </c>
      <c r="L8016" s="11">
        <v>2254.1999999999998</v>
      </c>
      <c r="M8016" s="12">
        <v>0.3</v>
      </c>
      <c r="N8016" s="14" t="s">
        <v>24</v>
      </c>
      <c r="P8016" s="16"/>
      <c r="Q8016" s="15"/>
      <c r="R8016" s="15"/>
      <c r="S8016" s="15"/>
      <c r="T8016" s="17"/>
    </row>
    <row r="8017" spans="2:20" ht="14.25" customHeight="1" x14ac:dyDescent="0.3">
      <c r="B8017" s="6" t="s">
        <v>34</v>
      </c>
      <c r="C8017" s="6">
        <v>1189833</v>
      </c>
      <c r="D8017" s="7">
        <v>44301</v>
      </c>
      <c r="E8017" s="6" t="s">
        <v>31</v>
      </c>
      <c r="F8017" s="6" t="s">
        <v>32</v>
      </c>
      <c r="G8017" s="6" t="s">
        <v>35</v>
      </c>
      <c r="H8017" s="8" t="s">
        <v>20</v>
      </c>
      <c r="I8017" s="9">
        <v>36</v>
      </c>
      <c r="J8017" s="10">
        <v>215</v>
      </c>
      <c r="K8017" s="11">
        <v>7740</v>
      </c>
      <c r="L8017" s="11">
        <v>3483</v>
      </c>
      <c r="M8017" s="12">
        <v>0.45</v>
      </c>
      <c r="N8017" s="14" t="s">
        <v>24</v>
      </c>
      <c r="P8017" s="16"/>
      <c r="Q8017" s="15"/>
      <c r="R8017" s="15"/>
      <c r="S8017" s="15"/>
      <c r="T8017" s="17"/>
    </row>
    <row r="8018" spans="2:20" ht="14.25" customHeight="1" x14ac:dyDescent="0.3">
      <c r="B8018" s="6" t="s">
        <v>34</v>
      </c>
      <c r="C8018" s="6">
        <v>1189833</v>
      </c>
      <c r="D8018" s="7">
        <v>44302</v>
      </c>
      <c r="E8018" s="6" t="s">
        <v>31</v>
      </c>
      <c r="F8018" s="6" t="s">
        <v>32</v>
      </c>
      <c r="G8018" s="6" t="s">
        <v>35</v>
      </c>
      <c r="H8018" s="8" t="s">
        <v>21</v>
      </c>
      <c r="I8018" s="9">
        <v>33</v>
      </c>
      <c r="J8018" s="10">
        <v>193</v>
      </c>
      <c r="K8018" s="11">
        <v>6369</v>
      </c>
      <c r="L8018" s="11">
        <v>2420.2200000000003</v>
      </c>
      <c r="M8018" s="12">
        <v>0.38</v>
      </c>
      <c r="N8018" s="14" t="s">
        <v>24</v>
      </c>
      <c r="P8018" s="16"/>
      <c r="Q8018" s="15"/>
      <c r="R8018" s="15"/>
      <c r="S8018" s="15"/>
      <c r="T8018" s="17"/>
    </row>
    <row r="8019" spans="2:20" ht="14.25" customHeight="1" x14ac:dyDescent="0.3">
      <c r="B8019" s="6" t="s">
        <v>34</v>
      </c>
      <c r="C8019" s="6">
        <v>1189833</v>
      </c>
      <c r="D8019" s="7">
        <v>44303</v>
      </c>
      <c r="E8019" s="6" t="s">
        <v>31</v>
      </c>
      <c r="F8019" s="6" t="s">
        <v>32</v>
      </c>
      <c r="G8019" s="6" t="s">
        <v>35</v>
      </c>
      <c r="H8019" s="8" t="s">
        <v>22</v>
      </c>
      <c r="I8019" s="9">
        <v>38</v>
      </c>
      <c r="J8019" s="10">
        <v>140</v>
      </c>
      <c r="K8019" s="11">
        <v>5320</v>
      </c>
      <c r="L8019" s="11">
        <v>3138.8000000000006</v>
      </c>
      <c r="M8019" s="12">
        <v>0.59000000000000008</v>
      </c>
      <c r="N8019" s="14" t="s">
        <v>24</v>
      </c>
      <c r="P8019" s="16"/>
      <c r="Q8019" s="15"/>
      <c r="R8019" s="15"/>
      <c r="S8019" s="15"/>
      <c r="T8019" s="17"/>
    </row>
    <row r="8020" spans="2:20" ht="14.25" customHeight="1" x14ac:dyDescent="0.3">
      <c r="B8020" s="6" t="s">
        <v>34</v>
      </c>
      <c r="C8020" s="6">
        <v>1189833</v>
      </c>
      <c r="D8020" s="7">
        <v>44304</v>
      </c>
      <c r="E8020" s="6" t="s">
        <v>31</v>
      </c>
      <c r="F8020" s="6" t="s">
        <v>32</v>
      </c>
      <c r="G8020" s="6" t="s">
        <v>35</v>
      </c>
      <c r="H8020" s="8" t="s">
        <v>23</v>
      </c>
      <c r="I8020" s="9">
        <v>43</v>
      </c>
      <c r="J8020" s="10">
        <v>206</v>
      </c>
      <c r="K8020" s="11">
        <v>8858</v>
      </c>
      <c r="L8020" s="11">
        <v>1948.76</v>
      </c>
      <c r="M8020" s="12">
        <v>0.22</v>
      </c>
      <c r="N8020" s="14" t="s">
        <v>24</v>
      </c>
      <c r="P8020" s="16"/>
      <c r="Q8020" s="15"/>
      <c r="R8020" s="15"/>
      <c r="S8020" s="15"/>
      <c r="T8020" s="17"/>
    </row>
    <row r="8021" spans="2:20" ht="14.25" customHeight="1" x14ac:dyDescent="0.3">
      <c r="B8021" s="6" t="s">
        <v>34</v>
      </c>
      <c r="C8021" s="6">
        <v>1189833</v>
      </c>
      <c r="D8021" s="7">
        <v>44305</v>
      </c>
      <c r="E8021" s="6" t="s">
        <v>31</v>
      </c>
      <c r="F8021" s="6" t="s">
        <v>32</v>
      </c>
      <c r="G8021" s="6" t="s">
        <v>35</v>
      </c>
      <c r="H8021" s="8" t="s">
        <v>17</v>
      </c>
      <c r="I8021" s="9">
        <v>36</v>
      </c>
      <c r="J8021" s="10">
        <v>297</v>
      </c>
      <c r="K8021" s="11">
        <v>10692</v>
      </c>
      <c r="L8021" s="11">
        <v>4704.4800000000005</v>
      </c>
      <c r="M8021" s="12">
        <v>0.44</v>
      </c>
      <c r="N8021" s="14" t="s">
        <v>24</v>
      </c>
      <c r="P8021" s="16"/>
      <c r="Q8021" s="15"/>
      <c r="R8021" s="15"/>
      <c r="S8021" s="15"/>
      <c r="T8021" s="17"/>
    </row>
    <row r="8022" spans="2:20" ht="14.25" customHeight="1" x14ac:dyDescent="0.3">
      <c r="B8022" s="6" t="s">
        <v>34</v>
      </c>
      <c r="C8022" s="6">
        <v>1189833</v>
      </c>
      <c r="D8022" s="7">
        <v>44306</v>
      </c>
      <c r="E8022" s="6" t="s">
        <v>31</v>
      </c>
      <c r="F8022" s="6" t="s">
        <v>32</v>
      </c>
      <c r="G8022" s="6" t="s">
        <v>35</v>
      </c>
      <c r="H8022" s="8" t="s">
        <v>19</v>
      </c>
      <c r="I8022" s="9">
        <v>35</v>
      </c>
      <c r="J8022" s="10">
        <v>225</v>
      </c>
      <c r="K8022" s="11">
        <v>7875</v>
      </c>
      <c r="L8022" s="11">
        <v>2362.5</v>
      </c>
      <c r="M8022" s="12">
        <v>0.3</v>
      </c>
      <c r="N8022" s="14" t="s">
        <v>24</v>
      </c>
      <c r="P8022" s="16"/>
      <c r="Q8022" s="15"/>
      <c r="R8022" s="15"/>
      <c r="S8022" s="15"/>
      <c r="T8022" s="17"/>
    </row>
    <row r="8023" spans="2:20" ht="14.25" customHeight="1" x14ac:dyDescent="0.3">
      <c r="B8023" s="6" t="s">
        <v>34</v>
      </c>
      <c r="C8023" s="6">
        <v>1189833</v>
      </c>
      <c r="D8023" s="7">
        <v>44307</v>
      </c>
      <c r="E8023" s="6" t="s">
        <v>31</v>
      </c>
      <c r="F8023" s="6" t="s">
        <v>32</v>
      </c>
      <c r="G8023" s="6" t="s">
        <v>35</v>
      </c>
      <c r="H8023" s="8" t="s">
        <v>20</v>
      </c>
      <c r="I8023" s="9">
        <v>35</v>
      </c>
      <c r="J8023" s="10">
        <v>233</v>
      </c>
      <c r="K8023" s="11">
        <v>8155</v>
      </c>
      <c r="L8023" s="11">
        <v>3425.1000000000004</v>
      </c>
      <c r="M8023" s="12">
        <v>0.42000000000000004</v>
      </c>
      <c r="N8023" s="14" t="s">
        <v>24</v>
      </c>
      <c r="P8023" s="16"/>
      <c r="Q8023" s="15"/>
      <c r="R8023" s="15"/>
      <c r="S8023" s="15"/>
      <c r="T8023" s="17"/>
    </row>
    <row r="8024" spans="2:20" ht="14.25" customHeight="1" x14ac:dyDescent="0.3">
      <c r="B8024" s="6" t="s">
        <v>34</v>
      </c>
      <c r="C8024" s="6">
        <v>1189833</v>
      </c>
      <c r="D8024" s="7">
        <v>44308</v>
      </c>
      <c r="E8024" s="6" t="s">
        <v>31</v>
      </c>
      <c r="F8024" s="6" t="s">
        <v>32</v>
      </c>
      <c r="G8024" s="6" t="s">
        <v>35</v>
      </c>
      <c r="H8024" s="8" t="s">
        <v>21</v>
      </c>
      <c r="I8024" s="9">
        <v>32</v>
      </c>
      <c r="J8024" s="10">
        <v>194</v>
      </c>
      <c r="K8024" s="11">
        <v>6208</v>
      </c>
      <c r="L8024" s="11">
        <v>2296.96</v>
      </c>
      <c r="M8024" s="12">
        <v>0.37</v>
      </c>
      <c r="N8024" s="14" t="s">
        <v>24</v>
      </c>
      <c r="P8024" s="16"/>
      <c r="Q8024" s="15"/>
      <c r="R8024" s="15"/>
      <c r="S8024" s="15"/>
      <c r="T8024" s="17"/>
    </row>
    <row r="8025" spans="2:20" ht="14.25" customHeight="1" x14ac:dyDescent="0.3">
      <c r="B8025" s="6" t="s">
        <v>34</v>
      </c>
      <c r="C8025" s="6">
        <v>1189833</v>
      </c>
      <c r="D8025" s="7">
        <v>44309</v>
      </c>
      <c r="E8025" s="6" t="s">
        <v>31</v>
      </c>
      <c r="F8025" s="6" t="s">
        <v>32</v>
      </c>
      <c r="G8025" s="6" t="s">
        <v>35</v>
      </c>
      <c r="H8025" s="8" t="s">
        <v>22</v>
      </c>
      <c r="I8025" s="9">
        <v>39</v>
      </c>
      <c r="J8025" s="10">
        <v>165</v>
      </c>
      <c r="K8025" s="11">
        <v>6435</v>
      </c>
      <c r="L8025" s="11">
        <v>3861.0000000000005</v>
      </c>
      <c r="M8025" s="12">
        <v>0.60000000000000009</v>
      </c>
      <c r="N8025" s="14" t="s">
        <v>24</v>
      </c>
      <c r="P8025" s="16"/>
      <c r="Q8025" s="15"/>
      <c r="R8025" s="15"/>
      <c r="S8025" s="15"/>
      <c r="T8025" s="17"/>
    </row>
    <row r="8026" spans="2:20" ht="14.25" customHeight="1" x14ac:dyDescent="0.3">
      <c r="B8026" s="6" t="s">
        <v>34</v>
      </c>
      <c r="C8026" s="6">
        <v>1189833</v>
      </c>
      <c r="D8026" s="7">
        <v>44310</v>
      </c>
      <c r="E8026" s="6" t="s">
        <v>31</v>
      </c>
      <c r="F8026" s="6" t="s">
        <v>32</v>
      </c>
      <c r="G8026" s="6" t="s">
        <v>35</v>
      </c>
      <c r="H8026" s="8" t="s">
        <v>23</v>
      </c>
      <c r="I8026" s="9">
        <v>48</v>
      </c>
      <c r="J8026" s="10">
        <v>264</v>
      </c>
      <c r="K8026" s="11">
        <v>12672</v>
      </c>
      <c r="L8026" s="11">
        <v>2787.84</v>
      </c>
      <c r="M8026" s="12">
        <v>0.22</v>
      </c>
      <c r="N8026" s="14" t="s">
        <v>24</v>
      </c>
      <c r="P8026" s="16"/>
      <c r="Q8026" s="15"/>
      <c r="R8026" s="15"/>
      <c r="S8026" s="15"/>
      <c r="T8026" s="17"/>
    </row>
    <row r="8027" spans="2:20" ht="14.25" customHeight="1" x14ac:dyDescent="0.3">
      <c r="B8027" s="6" t="s">
        <v>34</v>
      </c>
      <c r="C8027" s="6">
        <v>1189833</v>
      </c>
      <c r="D8027" s="7">
        <v>44311</v>
      </c>
      <c r="E8027" s="6" t="s">
        <v>31</v>
      </c>
      <c r="F8027" s="6" t="s">
        <v>32</v>
      </c>
      <c r="G8027" s="6" t="s">
        <v>35</v>
      </c>
      <c r="H8027" s="8" t="s">
        <v>17</v>
      </c>
      <c r="I8027" s="9">
        <v>30</v>
      </c>
      <c r="J8027" s="10">
        <v>285</v>
      </c>
      <c r="K8027" s="11">
        <v>8550</v>
      </c>
      <c r="L8027" s="11">
        <v>4018.5000000000005</v>
      </c>
      <c r="M8027" s="12">
        <v>0.47000000000000003</v>
      </c>
      <c r="N8027" s="14" t="s">
        <v>24</v>
      </c>
      <c r="P8027" s="16"/>
      <c r="Q8027" s="15"/>
      <c r="R8027" s="15"/>
      <c r="S8027" s="15"/>
      <c r="T8027" s="17"/>
    </row>
    <row r="8028" spans="2:20" ht="14.25" customHeight="1" x14ac:dyDescent="0.3">
      <c r="B8028" s="6" t="s">
        <v>34</v>
      </c>
      <c r="C8028" s="6">
        <v>1189833</v>
      </c>
      <c r="D8028" s="7">
        <v>44312</v>
      </c>
      <c r="E8028" s="6" t="s">
        <v>31</v>
      </c>
      <c r="F8028" s="6" t="s">
        <v>32</v>
      </c>
      <c r="G8028" s="6" t="s">
        <v>35</v>
      </c>
      <c r="H8028" s="8" t="s">
        <v>19</v>
      </c>
      <c r="I8028" s="9">
        <v>37</v>
      </c>
      <c r="J8028" s="10">
        <v>272</v>
      </c>
      <c r="K8028" s="11">
        <v>10064</v>
      </c>
      <c r="L8028" s="11">
        <v>2918.56</v>
      </c>
      <c r="M8028" s="12">
        <v>0.28999999999999998</v>
      </c>
      <c r="N8028" s="14" t="s">
        <v>24</v>
      </c>
      <c r="P8028" s="16"/>
      <c r="Q8028" s="15"/>
      <c r="R8028" s="15"/>
      <c r="S8028" s="15"/>
      <c r="T8028" s="17"/>
    </row>
    <row r="8029" spans="2:20" ht="14.25" customHeight="1" x14ac:dyDescent="0.3">
      <c r="B8029" s="6" t="s">
        <v>34</v>
      </c>
      <c r="C8029" s="6">
        <v>1189833</v>
      </c>
      <c r="D8029" s="7">
        <v>44313</v>
      </c>
      <c r="E8029" s="6" t="s">
        <v>31</v>
      </c>
      <c r="F8029" s="6" t="s">
        <v>32</v>
      </c>
      <c r="G8029" s="6" t="s">
        <v>35</v>
      </c>
      <c r="H8029" s="8" t="s">
        <v>20</v>
      </c>
      <c r="I8029" s="9">
        <v>33</v>
      </c>
      <c r="J8029" s="10">
        <v>240</v>
      </c>
      <c r="K8029" s="11">
        <v>7920</v>
      </c>
      <c r="L8029" s="11">
        <v>3643.2000000000003</v>
      </c>
      <c r="M8029" s="12">
        <v>0.46</v>
      </c>
      <c r="N8029" s="14" t="s">
        <v>24</v>
      </c>
      <c r="P8029" s="16"/>
      <c r="Q8029" s="15"/>
      <c r="R8029" s="15"/>
      <c r="S8029" s="15"/>
      <c r="T8029" s="17"/>
    </row>
    <row r="8030" spans="2:20" ht="14.25" customHeight="1" x14ac:dyDescent="0.3">
      <c r="B8030" s="6" t="s">
        <v>34</v>
      </c>
      <c r="C8030" s="6">
        <v>1189833</v>
      </c>
      <c r="D8030" s="7">
        <v>44314</v>
      </c>
      <c r="E8030" s="6" t="s">
        <v>31</v>
      </c>
      <c r="F8030" s="6" t="s">
        <v>32</v>
      </c>
      <c r="G8030" s="6" t="s">
        <v>35</v>
      </c>
      <c r="H8030" s="8" t="s">
        <v>21</v>
      </c>
      <c r="I8030" s="9">
        <v>29</v>
      </c>
      <c r="J8030" s="10">
        <v>228</v>
      </c>
      <c r="K8030" s="11">
        <v>6612</v>
      </c>
      <c r="L8030" s="11">
        <v>2644.7999999999997</v>
      </c>
      <c r="M8030" s="12">
        <v>0.39999999999999997</v>
      </c>
      <c r="N8030" s="14" t="s">
        <v>24</v>
      </c>
      <c r="P8030" s="16"/>
      <c r="Q8030" s="15"/>
      <c r="R8030" s="15"/>
      <c r="S8030" s="15"/>
      <c r="T8030" s="17"/>
    </row>
    <row r="8031" spans="2:20" ht="14.25" customHeight="1" x14ac:dyDescent="0.3">
      <c r="B8031" s="6" t="s">
        <v>34</v>
      </c>
      <c r="C8031" s="6">
        <v>1189833</v>
      </c>
      <c r="D8031" s="7">
        <v>44315</v>
      </c>
      <c r="E8031" s="6" t="s">
        <v>31</v>
      </c>
      <c r="F8031" s="6" t="s">
        <v>32</v>
      </c>
      <c r="G8031" s="6" t="s">
        <v>35</v>
      </c>
      <c r="H8031" s="8" t="s">
        <v>22</v>
      </c>
      <c r="I8031" s="9">
        <v>38</v>
      </c>
      <c r="J8031" s="10">
        <v>224</v>
      </c>
      <c r="K8031" s="11">
        <v>8512</v>
      </c>
      <c r="L8031" s="11">
        <v>5107.2000000000007</v>
      </c>
      <c r="M8031" s="12">
        <v>0.60000000000000009</v>
      </c>
      <c r="N8031" s="14" t="s">
        <v>24</v>
      </c>
      <c r="P8031" s="16"/>
      <c r="Q8031" s="15"/>
      <c r="R8031" s="15"/>
      <c r="S8031" s="15"/>
      <c r="T8031" s="17"/>
    </row>
    <row r="8032" spans="2:20" ht="14.25" customHeight="1" x14ac:dyDescent="0.3">
      <c r="B8032" s="6" t="s">
        <v>34</v>
      </c>
      <c r="C8032" s="6">
        <v>1189833</v>
      </c>
      <c r="D8032" s="7">
        <v>44316</v>
      </c>
      <c r="E8032" s="6" t="s">
        <v>31</v>
      </c>
      <c r="F8032" s="6" t="s">
        <v>32</v>
      </c>
      <c r="G8032" s="6" t="s">
        <v>35</v>
      </c>
      <c r="H8032" s="8" t="s">
        <v>23</v>
      </c>
      <c r="I8032" s="9">
        <v>51</v>
      </c>
      <c r="J8032" s="10">
        <v>224</v>
      </c>
      <c r="K8032" s="11">
        <v>11424</v>
      </c>
      <c r="L8032" s="11">
        <v>2627.52</v>
      </c>
      <c r="M8032" s="12">
        <v>0.23</v>
      </c>
      <c r="N8032" s="14" t="s">
        <v>24</v>
      </c>
      <c r="P8032" s="16"/>
      <c r="Q8032" s="15"/>
      <c r="R8032" s="15"/>
      <c r="S8032" s="15"/>
      <c r="T8032" s="17"/>
    </row>
    <row r="8033" spans="2:20" ht="14.25" customHeight="1" x14ac:dyDescent="0.3">
      <c r="B8033" s="6" t="s">
        <v>34</v>
      </c>
      <c r="C8033" s="6">
        <v>1189833</v>
      </c>
      <c r="D8033" s="7">
        <v>44317</v>
      </c>
      <c r="E8033" s="6" t="s">
        <v>31</v>
      </c>
      <c r="F8033" s="6" t="s">
        <v>32</v>
      </c>
      <c r="G8033" s="6" t="s">
        <v>35</v>
      </c>
      <c r="H8033" s="8" t="s">
        <v>17</v>
      </c>
      <c r="I8033" s="9">
        <v>36</v>
      </c>
      <c r="J8033" s="10">
        <v>306</v>
      </c>
      <c r="K8033" s="11">
        <v>11016</v>
      </c>
      <c r="L8033" s="11">
        <v>4957.2</v>
      </c>
      <c r="M8033" s="12">
        <v>0.45</v>
      </c>
      <c r="N8033" s="14" t="s">
        <v>24</v>
      </c>
      <c r="P8033" s="16"/>
      <c r="Q8033" s="15"/>
      <c r="R8033" s="15"/>
      <c r="S8033" s="15"/>
      <c r="T8033" s="17"/>
    </row>
    <row r="8034" spans="2:20" ht="14.25" customHeight="1" x14ac:dyDescent="0.3">
      <c r="B8034" s="6" t="s">
        <v>34</v>
      </c>
      <c r="C8034" s="6">
        <v>1189833</v>
      </c>
      <c r="D8034" s="7">
        <v>44318</v>
      </c>
      <c r="E8034" s="6" t="s">
        <v>31</v>
      </c>
      <c r="F8034" s="6" t="s">
        <v>32</v>
      </c>
      <c r="G8034" s="6" t="s">
        <v>35</v>
      </c>
      <c r="H8034" s="8" t="s">
        <v>19</v>
      </c>
      <c r="I8034" s="9">
        <v>41</v>
      </c>
      <c r="J8034" s="10">
        <v>264</v>
      </c>
      <c r="K8034" s="11">
        <v>10824</v>
      </c>
      <c r="L8034" s="11">
        <v>3355.44</v>
      </c>
      <c r="M8034" s="12">
        <v>0.31</v>
      </c>
      <c r="N8034" s="14" t="s">
        <v>24</v>
      </c>
      <c r="P8034" s="16"/>
      <c r="Q8034" s="15"/>
      <c r="R8034" s="15"/>
      <c r="S8034" s="15"/>
      <c r="T8034" s="17"/>
    </row>
    <row r="8035" spans="2:20" ht="14.25" customHeight="1" x14ac:dyDescent="0.3">
      <c r="B8035" s="6" t="s">
        <v>34</v>
      </c>
      <c r="C8035" s="6">
        <v>1189833</v>
      </c>
      <c r="D8035" s="7">
        <v>44319</v>
      </c>
      <c r="E8035" s="6" t="s">
        <v>31</v>
      </c>
      <c r="F8035" s="6" t="s">
        <v>32</v>
      </c>
      <c r="G8035" s="6" t="s">
        <v>35</v>
      </c>
      <c r="H8035" s="8" t="s">
        <v>20</v>
      </c>
      <c r="I8035" s="9">
        <v>34</v>
      </c>
      <c r="J8035" s="10">
        <v>232</v>
      </c>
      <c r="K8035" s="11">
        <v>7888</v>
      </c>
      <c r="L8035" s="11">
        <v>3470.72</v>
      </c>
      <c r="M8035" s="12">
        <v>0.44</v>
      </c>
      <c r="N8035" s="14" t="s">
        <v>24</v>
      </c>
      <c r="P8035" s="16"/>
      <c r="Q8035" s="15"/>
      <c r="R8035" s="15"/>
      <c r="S8035" s="15"/>
      <c r="T8035" s="17"/>
    </row>
    <row r="8036" spans="2:20" ht="14.25" customHeight="1" x14ac:dyDescent="0.3">
      <c r="B8036" s="6" t="s">
        <v>34</v>
      </c>
      <c r="C8036" s="6">
        <v>1189833</v>
      </c>
      <c r="D8036" s="7">
        <v>44320</v>
      </c>
      <c r="E8036" s="6" t="s">
        <v>31</v>
      </c>
      <c r="F8036" s="6" t="s">
        <v>32</v>
      </c>
      <c r="G8036" s="6" t="s">
        <v>35</v>
      </c>
      <c r="H8036" s="8" t="s">
        <v>21</v>
      </c>
      <c r="I8036" s="9">
        <v>36</v>
      </c>
      <c r="J8036" s="10">
        <v>223</v>
      </c>
      <c r="K8036" s="11">
        <v>8028</v>
      </c>
      <c r="L8036" s="11">
        <v>3050.64</v>
      </c>
      <c r="M8036" s="12">
        <v>0.38</v>
      </c>
      <c r="N8036" s="14" t="s">
        <v>24</v>
      </c>
      <c r="P8036" s="16"/>
      <c r="Q8036" s="15"/>
      <c r="R8036" s="15"/>
      <c r="S8036" s="15"/>
      <c r="T8036" s="17"/>
    </row>
    <row r="8037" spans="2:20" ht="14.25" customHeight="1" x14ac:dyDescent="0.3">
      <c r="B8037" s="6" t="s">
        <v>34</v>
      </c>
      <c r="C8037" s="6">
        <v>1189833</v>
      </c>
      <c r="D8037" s="7">
        <v>44321</v>
      </c>
      <c r="E8037" s="6" t="s">
        <v>31</v>
      </c>
      <c r="F8037" s="6" t="s">
        <v>32</v>
      </c>
      <c r="G8037" s="6" t="s">
        <v>35</v>
      </c>
      <c r="H8037" s="8" t="s">
        <v>22</v>
      </c>
      <c r="I8037" s="9">
        <v>43</v>
      </c>
      <c r="J8037" s="10">
        <v>230</v>
      </c>
      <c r="K8037" s="11">
        <v>9890</v>
      </c>
      <c r="L8037" s="11">
        <v>6131.8000000000011</v>
      </c>
      <c r="M8037" s="12">
        <v>0.62000000000000011</v>
      </c>
      <c r="N8037" s="14" t="s">
        <v>24</v>
      </c>
      <c r="P8037" s="16"/>
      <c r="Q8037" s="15"/>
      <c r="R8037" s="15"/>
      <c r="S8037" s="15"/>
      <c r="T8037" s="17"/>
    </row>
    <row r="8038" spans="2:20" ht="14.25" customHeight="1" x14ac:dyDescent="0.3">
      <c r="B8038" s="6" t="s">
        <v>34</v>
      </c>
      <c r="C8038" s="6">
        <v>1189833</v>
      </c>
      <c r="D8038" s="7">
        <v>44322</v>
      </c>
      <c r="E8038" s="6" t="s">
        <v>31</v>
      </c>
      <c r="F8038" s="6" t="s">
        <v>32</v>
      </c>
      <c r="G8038" s="6" t="s">
        <v>35</v>
      </c>
      <c r="H8038" s="8" t="s">
        <v>23</v>
      </c>
      <c r="I8038" s="9">
        <v>46</v>
      </c>
      <c r="J8038" s="10">
        <v>208</v>
      </c>
      <c r="K8038" s="11">
        <v>9568</v>
      </c>
      <c r="L8038" s="11">
        <v>2200.64</v>
      </c>
      <c r="M8038" s="12">
        <v>0.23</v>
      </c>
      <c r="N8038" s="14" t="s">
        <v>24</v>
      </c>
      <c r="P8038" s="16"/>
      <c r="Q8038" s="15"/>
      <c r="R8038" s="15"/>
      <c r="S8038" s="15"/>
      <c r="T8038" s="17"/>
    </row>
    <row r="8039" spans="2:20" ht="14.25" customHeight="1" x14ac:dyDescent="0.3">
      <c r="B8039" s="6" t="s">
        <v>34</v>
      </c>
      <c r="C8039" s="6">
        <v>1189833</v>
      </c>
      <c r="D8039" s="7">
        <v>44323</v>
      </c>
      <c r="E8039" s="6" t="s">
        <v>31</v>
      </c>
      <c r="F8039" s="6" t="s">
        <v>32</v>
      </c>
      <c r="G8039" s="6" t="s">
        <v>35</v>
      </c>
      <c r="H8039" s="8" t="s">
        <v>17</v>
      </c>
      <c r="I8039" s="9">
        <v>38</v>
      </c>
      <c r="J8039" s="10">
        <v>289</v>
      </c>
      <c r="K8039" s="11">
        <v>10982</v>
      </c>
      <c r="L8039" s="11">
        <v>5051.72</v>
      </c>
      <c r="M8039" s="12">
        <v>0.46</v>
      </c>
      <c r="N8039" s="14" t="s">
        <v>24</v>
      </c>
      <c r="P8039" s="16"/>
      <c r="Q8039" s="15"/>
      <c r="R8039" s="15"/>
      <c r="S8039" s="15"/>
      <c r="T8039" s="17"/>
    </row>
    <row r="8040" spans="2:20" ht="14.25" customHeight="1" x14ac:dyDescent="0.3">
      <c r="B8040" s="6" t="s">
        <v>34</v>
      </c>
      <c r="C8040" s="6">
        <v>1189833</v>
      </c>
      <c r="D8040" s="7">
        <v>44324</v>
      </c>
      <c r="E8040" s="6" t="s">
        <v>31</v>
      </c>
      <c r="F8040" s="6" t="s">
        <v>32</v>
      </c>
      <c r="G8040" s="6" t="s">
        <v>35</v>
      </c>
      <c r="H8040" s="8" t="s">
        <v>19</v>
      </c>
      <c r="I8040" s="9">
        <v>39</v>
      </c>
      <c r="J8040" s="10">
        <v>264</v>
      </c>
      <c r="K8040" s="11">
        <v>10296</v>
      </c>
      <c r="L8040" s="11">
        <v>2779.92</v>
      </c>
      <c r="M8040" s="12">
        <v>0.27</v>
      </c>
      <c r="N8040" s="14" t="s">
        <v>24</v>
      </c>
      <c r="P8040" s="16"/>
      <c r="Q8040" s="15"/>
      <c r="R8040" s="15"/>
      <c r="S8040" s="15"/>
      <c r="T8040" s="17"/>
    </row>
    <row r="8041" spans="2:20" ht="14.25" customHeight="1" x14ac:dyDescent="0.3">
      <c r="B8041" s="6" t="s">
        <v>34</v>
      </c>
      <c r="C8041" s="6">
        <v>1189833</v>
      </c>
      <c r="D8041" s="7">
        <v>44325</v>
      </c>
      <c r="E8041" s="6" t="s">
        <v>31</v>
      </c>
      <c r="F8041" s="6" t="s">
        <v>32</v>
      </c>
      <c r="G8041" s="6" t="s">
        <v>35</v>
      </c>
      <c r="H8041" s="8" t="s">
        <v>20</v>
      </c>
      <c r="I8041" s="9">
        <v>38</v>
      </c>
      <c r="J8041" s="10">
        <v>210</v>
      </c>
      <c r="K8041" s="11">
        <v>7980</v>
      </c>
      <c r="L8041" s="11">
        <v>3591</v>
      </c>
      <c r="M8041" s="12">
        <v>0.45</v>
      </c>
      <c r="N8041" s="14" t="s">
        <v>24</v>
      </c>
      <c r="P8041" s="16"/>
      <c r="Q8041" s="15"/>
      <c r="R8041" s="15"/>
      <c r="S8041" s="15"/>
      <c r="T8041" s="17"/>
    </row>
    <row r="8042" spans="2:20" ht="14.25" customHeight="1" x14ac:dyDescent="0.3">
      <c r="B8042" s="6" t="s">
        <v>34</v>
      </c>
      <c r="C8042" s="6">
        <v>1189833</v>
      </c>
      <c r="D8042" s="7">
        <v>44326</v>
      </c>
      <c r="E8042" s="6" t="s">
        <v>31</v>
      </c>
      <c r="F8042" s="6" t="s">
        <v>32</v>
      </c>
      <c r="G8042" s="6" t="s">
        <v>35</v>
      </c>
      <c r="H8042" s="8" t="s">
        <v>21</v>
      </c>
      <c r="I8042" s="9">
        <v>39</v>
      </c>
      <c r="J8042" s="10">
        <v>195</v>
      </c>
      <c r="K8042" s="11">
        <v>7605</v>
      </c>
      <c r="L8042" s="11">
        <v>3041.9999999999995</v>
      </c>
      <c r="M8042" s="12">
        <v>0.39999999999999997</v>
      </c>
      <c r="N8042" s="14" t="s">
        <v>24</v>
      </c>
      <c r="P8042" s="16"/>
      <c r="Q8042" s="15"/>
      <c r="R8042" s="15"/>
      <c r="S8042" s="15"/>
      <c r="T8042" s="17"/>
    </row>
    <row r="8043" spans="2:20" ht="14.25" customHeight="1" x14ac:dyDescent="0.3">
      <c r="B8043" s="6" t="s">
        <v>34</v>
      </c>
      <c r="C8043" s="6">
        <v>1189833</v>
      </c>
      <c r="D8043" s="7">
        <v>44327</v>
      </c>
      <c r="E8043" s="6" t="s">
        <v>31</v>
      </c>
      <c r="F8043" s="6" t="s">
        <v>32</v>
      </c>
      <c r="G8043" s="6" t="s">
        <v>35</v>
      </c>
      <c r="H8043" s="8" t="s">
        <v>22</v>
      </c>
      <c r="I8043" s="9">
        <v>44</v>
      </c>
      <c r="J8043" s="10">
        <v>195</v>
      </c>
      <c r="K8043" s="11">
        <v>8580</v>
      </c>
      <c r="L8043" s="11">
        <v>5319.6000000000013</v>
      </c>
      <c r="M8043" s="12">
        <v>0.62000000000000011</v>
      </c>
      <c r="N8043" s="14" t="s">
        <v>24</v>
      </c>
      <c r="P8043" s="16"/>
      <c r="Q8043" s="15"/>
      <c r="R8043" s="15"/>
      <c r="S8043" s="15"/>
      <c r="T8043" s="17"/>
    </row>
    <row r="8044" spans="2:20" ht="14.25" customHeight="1" x14ac:dyDescent="0.3">
      <c r="B8044" s="6" t="s">
        <v>34</v>
      </c>
      <c r="C8044" s="6">
        <v>1189833</v>
      </c>
      <c r="D8044" s="7">
        <v>44328</v>
      </c>
      <c r="E8044" s="6" t="s">
        <v>31</v>
      </c>
      <c r="F8044" s="6" t="s">
        <v>32</v>
      </c>
      <c r="G8044" s="6" t="s">
        <v>35</v>
      </c>
      <c r="H8044" s="8" t="s">
        <v>23</v>
      </c>
      <c r="I8044" s="9">
        <v>49</v>
      </c>
      <c r="J8044" s="10">
        <v>210</v>
      </c>
      <c r="K8044" s="11">
        <v>10290</v>
      </c>
      <c r="L8044" s="11">
        <v>2263.8000000000002</v>
      </c>
      <c r="M8044" s="12">
        <v>0.22</v>
      </c>
      <c r="N8044" s="14" t="s">
        <v>24</v>
      </c>
      <c r="P8044" s="16"/>
      <c r="Q8044" s="15"/>
      <c r="R8044" s="15"/>
      <c r="S8044" s="15"/>
      <c r="T8044" s="17"/>
    </row>
    <row r="8045" spans="2:20" ht="14.25" customHeight="1" x14ac:dyDescent="0.3">
      <c r="B8045" s="6" t="s">
        <v>34</v>
      </c>
      <c r="C8045" s="6">
        <v>1189833</v>
      </c>
      <c r="D8045" s="7">
        <v>44329</v>
      </c>
      <c r="E8045" s="6" t="s">
        <v>31</v>
      </c>
      <c r="F8045" s="6" t="s">
        <v>32</v>
      </c>
      <c r="G8045" s="6" t="s">
        <v>35</v>
      </c>
      <c r="H8045" s="8" t="s">
        <v>17</v>
      </c>
      <c r="I8045" s="9">
        <v>36</v>
      </c>
      <c r="J8045" s="10">
        <v>256</v>
      </c>
      <c r="K8045" s="11">
        <v>9216</v>
      </c>
      <c r="L8045" s="11">
        <v>4331.5200000000004</v>
      </c>
      <c r="M8045" s="12">
        <v>0.47000000000000003</v>
      </c>
      <c r="N8045" s="14" t="s">
        <v>24</v>
      </c>
      <c r="P8045" s="16"/>
      <c r="Q8045" s="15"/>
      <c r="R8045" s="15"/>
      <c r="S8045" s="15"/>
      <c r="T8045" s="17"/>
    </row>
    <row r="8046" spans="2:20" ht="14.25" customHeight="1" x14ac:dyDescent="0.3">
      <c r="B8046" s="6" t="s">
        <v>34</v>
      </c>
      <c r="C8046" s="6">
        <v>1189833</v>
      </c>
      <c r="D8046" s="7">
        <v>44330</v>
      </c>
      <c r="E8046" s="6" t="s">
        <v>31</v>
      </c>
      <c r="F8046" s="6" t="s">
        <v>32</v>
      </c>
      <c r="G8046" s="6" t="s">
        <v>35</v>
      </c>
      <c r="H8046" s="8" t="s">
        <v>19</v>
      </c>
      <c r="I8046" s="9">
        <v>43</v>
      </c>
      <c r="J8046" s="10">
        <v>264</v>
      </c>
      <c r="K8046" s="11">
        <v>11352</v>
      </c>
      <c r="L8046" s="11">
        <v>3405.6</v>
      </c>
      <c r="M8046" s="12">
        <v>0.3</v>
      </c>
      <c r="N8046" s="14" t="s">
        <v>24</v>
      </c>
      <c r="P8046" s="16"/>
      <c r="Q8046" s="15"/>
      <c r="R8046" s="15"/>
      <c r="S8046" s="15"/>
      <c r="T8046" s="17"/>
    </row>
    <row r="8047" spans="2:20" ht="14.25" customHeight="1" x14ac:dyDescent="0.3">
      <c r="B8047" s="6" t="s">
        <v>34</v>
      </c>
      <c r="C8047" s="6">
        <v>1189833</v>
      </c>
      <c r="D8047" s="7">
        <v>44331</v>
      </c>
      <c r="E8047" s="6" t="s">
        <v>31</v>
      </c>
      <c r="F8047" s="6" t="s">
        <v>32</v>
      </c>
      <c r="G8047" s="6" t="s">
        <v>35</v>
      </c>
      <c r="H8047" s="8" t="s">
        <v>20</v>
      </c>
      <c r="I8047" s="9">
        <v>33</v>
      </c>
      <c r="J8047" s="10">
        <v>208</v>
      </c>
      <c r="K8047" s="11">
        <v>6864</v>
      </c>
      <c r="L8047" s="11">
        <v>2882.88</v>
      </c>
      <c r="M8047" s="12">
        <v>0.42000000000000004</v>
      </c>
      <c r="N8047" s="14" t="s">
        <v>24</v>
      </c>
      <c r="P8047" s="16"/>
      <c r="Q8047" s="15"/>
      <c r="R8047" s="15"/>
      <c r="S8047" s="15"/>
      <c r="T8047" s="17"/>
    </row>
    <row r="8048" spans="2:20" ht="14.25" customHeight="1" x14ac:dyDescent="0.3">
      <c r="B8048" s="6" t="s">
        <v>34</v>
      </c>
      <c r="C8048" s="6">
        <v>1189833</v>
      </c>
      <c r="D8048" s="7">
        <v>44332</v>
      </c>
      <c r="E8048" s="6" t="s">
        <v>31</v>
      </c>
      <c r="F8048" s="6" t="s">
        <v>32</v>
      </c>
      <c r="G8048" s="6" t="s">
        <v>35</v>
      </c>
      <c r="H8048" s="8" t="s">
        <v>21</v>
      </c>
      <c r="I8048" s="9">
        <v>33</v>
      </c>
      <c r="J8048" s="10">
        <v>213</v>
      </c>
      <c r="K8048" s="11">
        <v>7029</v>
      </c>
      <c r="L8048" s="11">
        <v>2952.18</v>
      </c>
      <c r="M8048" s="12">
        <v>0.42</v>
      </c>
      <c r="N8048" s="14" t="s">
        <v>24</v>
      </c>
      <c r="P8048" s="16"/>
      <c r="Q8048" s="15"/>
      <c r="R8048" s="15"/>
      <c r="S8048" s="15"/>
      <c r="T8048" s="17"/>
    </row>
    <row r="8049" spans="2:20" ht="14.25" customHeight="1" x14ac:dyDescent="0.3">
      <c r="B8049" s="6" t="s">
        <v>34</v>
      </c>
      <c r="C8049" s="6">
        <v>1189833</v>
      </c>
      <c r="D8049" s="7">
        <v>44333</v>
      </c>
      <c r="E8049" s="6" t="s">
        <v>31</v>
      </c>
      <c r="F8049" s="6" t="s">
        <v>32</v>
      </c>
      <c r="G8049" s="6" t="s">
        <v>35</v>
      </c>
      <c r="H8049" s="8" t="s">
        <v>22</v>
      </c>
      <c r="I8049" s="9">
        <v>46</v>
      </c>
      <c r="J8049" s="10">
        <v>210</v>
      </c>
      <c r="K8049" s="11">
        <v>9660</v>
      </c>
      <c r="L8049" s="11">
        <v>5989.2000000000007</v>
      </c>
      <c r="M8049" s="12">
        <v>0.62000000000000011</v>
      </c>
      <c r="N8049" s="14" t="s">
        <v>24</v>
      </c>
      <c r="P8049" s="16"/>
      <c r="Q8049" s="15"/>
      <c r="R8049" s="15"/>
      <c r="S8049" s="15"/>
      <c r="T8049" s="17"/>
    </row>
    <row r="8050" spans="2:20" ht="14.25" customHeight="1" x14ac:dyDescent="0.3">
      <c r="B8050" s="6" t="s">
        <v>34</v>
      </c>
      <c r="C8050" s="6">
        <v>1189833</v>
      </c>
      <c r="D8050" s="7">
        <v>44334</v>
      </c>
      <c r="E8050" s="6" t="s">
        <v>31</v>
      </c>
      <c r="F8050" s="6" t="s">
        <v>32</v>
      </c>
      <c r="G8050" s="6" t="s">
        <v>35</v>
      </c>
      <c r="H8050" s="8" t="s">
        <v>23</v>
      </c>
      <c r="I8050" s="9">
        <v>46</v>
      </c>
      <c r="J8050" s="10">
        <v>208</v>
      </c>
      <c r="K8050" s="11">
        <v>9568</v>
      </c>
      <c r="L8050" s="11">
        <v>2296.3200000000002</v>
      </c>
      <c r="M8050" s="12">
        <v>0.24000000000000002</v>
      </c>
      <c r="N8050" s="14" t="s">
        <v>24</v>
      </c>
      <c r="P8050" s="16"/>
      <c r="Q8050" s="15"/>
      <c r="R8050" s="15"/>
      <c r="S8050" s="15"/>
      <c r="T8050" s="17"/>
    </row>
    <row r="8051" spans="2:20" ht="14.25" customHeight="1" x14ac:dyDescent="0.3">
      <c r="B8051" s="6" t="s">
        <v>34</v>
      </c>
      <c r="C8051" s="6">
        <v>1189833</v>
      </c>
      <c r="D8051" s="7">
        <v>44335</v>
      </c>
      <c r="E8051" s="6" t="s">
        <v>31</v>
      </c>
      <c r="F8051" s="6" t="s">
        <v>32</v>
      </c>
      <c r="G8051" s="6" t="s">
        <v>35</v>
      </c>
      <c r="H8051" s="8" t="s">
        <v>17</v>
      </c>
      <c r="I8051" s="9">
        <v>40</v>
      </c>
      <c r="J8051" s="10">
        <v>272</v>
      </c>
      <c r="K8051" s="11">
        <v>10880</v>
      </c>
      <c r="L8051" s="11">
        <v>5004.8</v>
      </c>
      <c r="M8051" s="12">
        <v>0.46</v>
      </c>
      <c r="N8051" s="14" t="s">
        <v>24</v>
      </c>
      <c r="P8051" s="16"/>
      <c r="Q8051" s="15"/>
      <c r="R8051" s="15"/>
      <c r="S8051" s="15"/>
      <c r="T8051" s="17"/>
    </row>
    <row r="8052" spans="2:20" ht="14.25" customHeight="1" x14ac:dyDescent="0.3">
      <c r="B8052" s="6" t="s">
        <v>34</v>
      </c>
      <c r="C8052" s="6">
        <v>1189833</v>
      </c>
      <c r="D8052" s="7">
        <v>44336</v>
      </c>
      <c r="E8052" s="6" t="s">
        <v>31</v>
      </c>
      <c r="F8052" s="6" t="s">
        <v>32</v>
      </c>
      <c r="G8052" s="6" t="s">
        <v>35</v>
      </c>
      <c r="H8052" s="8" t="s">
        <v>19</v>
      </c>
      <c r="I8052" s="9">
        <v>42</v>
      </c>
      <c r="J8052" s="10">
        <v>264</v>
      </c>
      <c r="K8052" s="11">
        <v>11088</v>
      </c>
      <c r="L8052" s="11">
        <v>3326.4</v>
      </c>
      <c r="M8052" s="12">
        <v>0.3</v>
      </c>
      <c r="N8052" s="14" t="s">
        <v>24</v>
      </c>
      <c r="P8052" s="16"/>
      <c r="Q8052" s="15"/>
      <c r="R8052" s="15"/>
      <c r="S8052" s="15"/>
      <c r="T8052" s="17"/>
    </row>
    <row r="8053" spans="2:20" ht="14.25" customHeight="1" x14ac:dyDescent="0.3">
      <c r="B8053" s="6" t="s">
        <v>34</v>
      </c>
      <c r="C8053" s="6">
        <v>1189833</v>
      </c>
      <c r="D8053" s="7">
        <v>44337</v>
      </c>
      <c r="E8053" s="6" t="s">
        <v>31</v>
      </c>
      <c r="F8053" s="6" t="s">
        <v>32</v>
      </c>
      <c r="G8053" s="6" t="s">
        <v>35</v>
      </c>
      <c r="H8053" s="8" t="s">
        <v>20</v>
      </c>
      <c r="I8053" s="9">
        <v>35</v>
      </c>
      <c r="J8053" s="10">
        <v>223</v>
      </c>
      <c r="K8053" s="11">
        <v>7805</v>
      </c>
      <c r="L8053" s="11">
        <v>3590.3</v>
      </c>
      <c r="M8053" s="12">
        <v>0.46</v>
      </c>
      <c r="N8053" s="14" t="s">
        <v>24</v>
      </c>
      <c r="P8053" s="16"/>
      <c r="Q8053" s="15"/>
      <c r="R8053" s="15"/>
      <c r="S8053" s="15"/>
      <c r="T8053" s="17"/>
    </row>
    <row r="8054" spans="2:20" ht="14.25" customHeight="1" x14ac:dyDescent="0.3">
      <c r="B8054" s="6" t="s">
        <v>34</v>
      </c>
      <c r="C8054" s="6">
        <v>1189833</v>
      </c>
      <c r="D8054" s="7">
        <v>44338</v>
      </c>
      <c r="E8054" s="6" t="s">
        <v>31</v>
      </c>
      <c r="F8054" s="6" t="s">
        <v>32</v>
      </c>
      <c r="G8054" s="6" t="s">
        <v>35</v>
      </c>
      <c r="H8054" s="8" t="s">
        <v>21</v>
      </c>
      <c r="I8054" s="9">
        <v>33</v>
      </c>
      <c r="J8054" s="10">
        <v>221</v>
      </c>
      <c r="K8054" s="11">
        <v>7293</v>
      </c>
      <c r="L8054" s="11">
        <v>3063.06</v>
      </c>
      <c r="M8054" s="12">
        <v>0.42</v>
      </c>
      <c r="N8054" s="14" t="s">
        <v>24</v>
      </c>
      <c r="P8054" s="16"/>
      <c r="Q8054" s="15"/>
      <c r="R8054" s="15"/>
      <c r="S8054" s="15"/>
      <c r="T8054" s="17"/>
    </row>
    <row r="8055" spans="2:20" ht="14.25" customHeight="1" x14ac:dyDescent="0.3">
      <c r="B8055" s="6" t="s">
        <v>34</v>
      </c>
      <c r="C8055" s="6">
        <v>1189833</v>
      </c>
      <c r="D8055" s="7">
        <v>44339</v>
      </c>
      <c r="E8055" s="6" t="s">
        <v>31</v>
      </c>
      <c r="F8055" s="6" t="s">
        <v>32</v>
      </c>
      <c r="G8055" s="6" t="s">
        <v>35</v>
      </c>
      <c r="H8055" s="8" t="s">
        <v>22</v>
      </c>
      <c r="I8055" s="9">
        <v>46</v>
      </c>
      <c r="J8055" s="10">
        <v>204</v>
      </c>
      <c r="K8055" s="11">
        <v>9384</v>
      </c>
      <c r="L8055" s="11">
        <v>5348.880000000001</v>
      </c>
      <c r="M8055" s="12">
        <v>0.57000000000000006</v>
      </c>
      <c r="N8055" s="14" t="s">
        <v>24</v>
      </c>
      <c r="P8055" s="16"/>
      <c r="Q8055" s="15"/>
      <c r="R8055" s="15"/>
      <c r="S8055" s="15"/>
      <c r="T8055" s="17"/>
    </row>
    <row r="8056" spans="2:20" ht="14.25" customHeight="1" x14ac:dyDescent="0.3">
      <c r="B8056" s="6" t="s">
        <v>34</v>
      </c>
      <c r="C8056" s="6">
        <v>1189833</v>
      </c>
      <c r="D8056" s="7">
        <v>44340</v>
      </c>
      <c r="E8056" s="6" t="s">
        <v>31</v>
      </c>
      <c r="F8056" s="6" t="s">
        <v>32</v>
      </c>
      <c r="G8056" s="6" t="s">
        <v>35</v>
      </c>
      <c r="H8056" s="8" t="s">
        <v>23</v>
      </c>
      <c r="I8056" s="9">
        <v>49</v>
      </c>
      <c r="J8056" s="10">
        <v>238</v>
      </c>
      <c r="K8056" s="11">
        <v>11662</v>
      </c>
      <c r="L8056" s="11">
        <v>2798.88</v>
      </c>
      <c r="M8056" s="12">
        <v>0.24000000000000002</v>
      </c>
      <c r="N8056" s="14" t="s">
        <v>24</v>
      </c>
      <c r="P8056" s="16"/>
      <c r="Q8056" s="15"/>
      <c r="R8056" s="15"/>
      <c r="S8056" s="15"/>
      <c r="T8056" s="17"/>
    </row>
    <row r="8057" spans="2:20" ht="14.25" customHeight="1" x14ac:dyDescent="0.3">
      <c r="B8057" s="6" t="s">
        <v>34</v>
      </c>
      <c r="C8057" s="6">
        <v>1189833</v>
      </c>
      <c r="D8057" s="7">
        <v>44341</v>
      </c>
      <c r="E8057" s="6" t="s">
        <v>31</v>
      </c>
      <c r="F8057" s="6" t="s">
        <v>32</v>
      </c>
      <c r="G8057" s="6" t="s">
        <v>35</v>
      </c>
      <c r="H8057" s="8" t="s">
        <v>17</v>
      </c>
      <c r="I8057" s="9">
        <v>39</v>
      </c>
      <c r="J8057" s="10">
        <v>315</v>
      </c>
      <c r="K8057" s="11">
        <v>12285</v>
      </c>
      <c r="L8057" s="11">
        <v>5651.1</v>
      </c>
      <c r="M8057" s="12">
        <v>0.46</v>
      </c>
      <c r="N8057" s="14" t="s">
        <v>24</v>
      </c>
      <c r="P8057" s="16"/>
      <c r="Q8057" s="15"/>
      <c r="R8057" s="15"/>
      <c r="S8057" s="15"/>
      <c r="T8057" s="17"/>
    </row>
    <row r="8058" spans="2:20" ht="14.25" customHeight="1" x14ac:dyDescent="0.3">
      <c r="B8058" s="6" t="s">
        <v>34</v>
      </c>
      <c r="C8058" s="6">
        <v>1189833</v>
      </c>
      <c r="D8058" s="7">
        <v>44342</v>
      </c>
      <c r="E8058" s="6" t="s">
        <v>31</v>
      </c>
      <c r="F8058" s="6" t="s">
        <v>32</v>
      </c>
      <c r="G8058" s="6" t="s">
        <v>35</v>
      </c>
      <c r="H8058" s="8" t="s">
        <v>19</v>
      </c>
      <c r="I8058" s="9">
        <v>42</v>
      </c>
      <c r="J8058" s="10">
        <v>288</v>
      </c>
      <c r="K8058" s="11">
        <v>12096</v>
      </c>
      <c r="L8058" s="11">
        <v>3386.88</v>
      </c>
      <c r="M8058" s="12">
        <v>0.28000000000000003</v>
      </c>
      <c r="N8058" s="14" t="s">
        <v>24</v>
      </c>
      <c r="P8058" s="16"/>
      <c r="Q8058" s="15"/>
      <c r="R8058" s="15"/>
      <c r="S8058" s="15"/>
      <c r="T8058" s="17"/>
    </row>
    <row r="8059" spans="2:20" ht="14.25" customHeight="1" x14ac:dyDescent="0.3">
      <c r="B8059" s="6" t="s">
        <v>34</v>
      </c>
      <c r="C8059" s="6">
        <v>1189833</v>
      </c>
      <c r="D8059" s="7">
        <v>44343</v>
      </c>
      <c r="E8059" s="6" t="s">
        <v>31</v>
      </c>
      <c r="F8059" s="6" t="s">
        <v>32</v>
      </c>
      <c r="G8059" s="6" t="s">
        <v>35</v>
      </c>
      <c r="H8059" s="8" t="s">
        <v>20</v>
      </c>
      <c r="I8059" s="9">
        <v>39</v>
      </c>
      <c r="J8059" s="10">
        <v>231</v>
      </c>
      <c r="K8059" s="11">
        <v>9009</v>
      </c>
      <c r="L8059" s="11">
        <v>4144.1400000000003</v>
      </c>
      <c r="M8059" s="12">
        <v>0.46</v>
      </c>
      <c r="N8059" s="14" t="s">
        <v>24</v>
      </c>
      <c r="P8059" s="16"/>
      <c r="Q8059" s="15"/>
      <c r="R8059" s="15"/>
      <c r="S8059" s="15"/>
      <c r="T8059" s="17"/>
    </row>
    <row r="8060" spans="2:20" ht="14.25" customHeight="1" x14ac:dyDescent="0.3">
      <c r="B8060" s="6" t="s">
        <v>34</v>
      </c>
      <c r="C8060" s="6">
        <v>1189833</v>
      </c>
      <c r="D8060" s="7">
        <v>44344</v>
      </c>
      <c r="E8060" s="6" t="s">
        <v>31</v>
      </c>
      <c r="F8060" s="6" t="s">
        <v>32</v>
      </c>
      <c r="G8060" s="6" t="s">
        <v>35</v>
      </c>
      <c r="H8060" s="8" t="s">
        <v>21</v>
      </c>
      <c r="I8060" s="9">
        <v>35</v>
      </c>
      <c r="J8060" s="10">
        <v>224</v>
      </c>
      <c r="K8060" s="11">
        <v>7840</v>
      </c>
      <c r="L8060" s="11">
        <v>3135.9999999999995</v>
      </c>
      <c r="M8060" s="12">
        <v>0.39999999999999997</v>
      </c>
      <c r="N8060" s="14" t="s">
        <v>24</v>
      </c>
      <c r="P8060" s="16"/>
      <c r="Q8060" s="15"/>
      <c r="R8060" s="15"/>
      <c r="S8060" s="15"/>
      <c r="T8060" s="17"/>
    </row>
    <row r="8061" spans="2:20" ht="14.25" customHeight="1" x14ac:dyDescent="0.3">
      <c r="B8061" s="6" t="s">
        <v>34</v>
      </c>
      <c r="C8061" s="6">
        <v>1189833</v>
      </c>
      <c r="D8061" s="7">
        <v>44345</v>
      </c>
      <c r="E8061" s="6" t="s">
        <v>31</v>
      </c>
      <c r="F8061" s="6" t="s">
        <v>32</v>
      </c>
      <c r="G8061" s="6" t="s">
        <v>35</v>
      </c>
      <c r="H8061" s="8" t="s">
        <v>22</v>
      </c>
      <c r="I8061" s="9">
        <v>43</v>
      </c>
      <c r="J8061" s="10">
        <v>219</v>
      </c>
      <c r="K8061" s="11">
        <v>9417</v>
      </c>
      <c r="L8061" s="11">
        <v>5838.5400000000009</v>
      </c>
      <c r="M8061" s="12">
        <v>0.62000000000000011</v>
      </c>
      <c r="N8061" s="14" t="s">
        <v>24</v>
      </c>
      <c r="P8061" s="16"/>
      <c r="Q8061" s="15"/>
      <c r="R8061" s="15"/>
      <c r="S8061" s="15"/>
      <c r="T8061" s="17"/>
    </row>
    <row r="8062" spans="2:20" ht="14.25" customHeight="1" x14ac:dyDescent="0.3">
      <c r="B8062" s="6" t="s">
        <v>34</v>
      </c>
      <c r="C8062" s="6">
        <v>1189833</v>
      </c>
      <c r="D8062" s="7">
        <v>44346</v>
      </c>
      <c r="E8062" s="6" t="s">
        <v>31</v>
      </c>
      <c r="F8062" s="6" t="s">
        <v>32</v>
      </c>
      <c r="G8062" s="6" t="s">
        <v>35</v>
      </c>
      <c r="H8062" s="8" t="s">
        <v>23</v>
      </c>
      <c r="I8062" s="9">
        <v>44</v>
      </c>
      <c r="J8062" s="10">
        <v>232</v>
      </c>
      <c r="K8062" s="11">
        <v>10208</v>
      </c>
      <c r="L8062" s="11">
        <v>2552</v>
      </c>
      <c r="M8062" s="12">
        <v>0.25</v>
      </c>
      <c r="N8062" s="14" t="s">
        <v>24</v>
      </c>
      <c r="P8062" s="16"/>
      <c r="Q8062" s="15"/>
      <c r="R8062" s="15"/>
      <c r="S8062" s="15"/>
      <c r="T8062" s="17"/>
    </row>
    <row r="8063" spans="2:20" ht="14.25" customHeight="1" x14ac:dyDescent="0.3">
      <c r="B8063" s="6" t="s">
        <v>14</v>
      </c>
      <c r="C8063" s="6">
        <v>1185732</v>
      </c>
      <c r="D8063" s="7">
        <v>44347</v>
      </c>
      <c r="E8063" s="6" t="s">
        <v>31</v>
      </c>
      <c r="F8063" s="6" t="s">
        <v>32</v>
      </c>
      <c r="G8063" s="6" t="s">
        <v>35</v>
      </c>
      <c r="H8063" s="8" t="s">
        <v>17</v>
      </c>
      <c r="I8063" s="9">
        <v>36</v>
      </c>
      <c r="J8063" s="10">
        <v>147</v>
      </c>
      <c r="K8063" s="11">
        <v>5292</v>
      </c>
      <c r="L8063" s="11">
        <v>2381.4</v>
      </c>
      <c r="M8063" s="12">
        <v>0.45</v>
      </c>
      <c r="N8063" s="14" t="s">
        <v>24</v>
      </c>
      <c r="P8063" s="16"/>
      <c r="Q8063" s="15"/>
      <c r="R8063" s="15"/>
      <c r="S8063" s="15"/>
      <c r="T8063" s="17"/>
    </row>
    <row r="8064" spans="2:20" ht="14.25" customHeight="1" x14ac:dyDescent="0.3">
      <c r="B8064" s="6" t="s">
        <v>14</v>
      </c>
      <c r="C8064" s="6">
        <v>1185732</v>
      </c>
      <c r="D8064" s="7">
        <v>44348</v>
      </c>
      <c r="E8064" s="6" t="s">
        <v>31</v>
      </c>
      <c r="F8064" s="6" t="s">
        <v>32</v>
      </c>
      <c r="G8064" s="6" t="s">
        <v>35</v>
      </c>
      <c r="H8064" s="8" t="s">
        <v>19</v>
      </c>
      <c r="I8064" s="9">
        <v>31</v>
      </c>
      <c r="J8064" s="10">
        <v>91</v>
      </c>
      <c r="K8064" s="11">
        <v>2821</v>
      </c>
      <c r="L8064" s="11">
        <v>1156.6099999999999</v>
      </c>
      <c r="M8064" s="12">
        <v>0.41</v>
      </c>
      <c r="N8064" s="14" t="s">
        <v>24</v>
      </c>
      <c r="P8064" s="16"/>
      <c r="Q8064" s="15"/>
      <c r="R8064" s="15"/>
      <c r="S8064" s="15"/>
      <c r="T8064" s="17"/>
    </row>
    <row r="8065" spans="2:20" ht="14.25" customHeight="1" x14ac:dyDescent="0.3">
      <c r="B8065" s="6" t="s">
        <v>14</v>
      </c>
      <c r="C8065" s="6">
        <v>1185732</v>
      </c>
      <c r="D8065" s="7">
        <v>44349</v>
      </c>
      <c r="E8065" s="6" t="s">
        <v>31</v>
      </c>
      <c r="F8065" s="6" t="s">
        <v>32</v>
      </c>
      <c r="G8065" s="6" t="s">
        <v>35</v>
      </c>
      <c r="H8065" s="8" t="s">
        <v>20</v>
      </c>
      <c r="I8065" s="9">
        <v>24</v>
      </c>
      <c r="J8065" s="10">
        <v>94</v>
      </c>
      <c r="K8065" s="11">
        <v>2256</v>
      </c>
      <c r="L8065" s="11">
        <v>879.83999999999992</v>
      </c>
      <c r="M8065" s="12">
        <v>0.38999999999999996</v>
      </c>
      <c r="N8065" s="14" t="s">
        <v>24</v>
      </c>
      <c r="P8065" s="16"/>
      <c r="Q8065" s="15"/>
      <c r="R8065" s="15"/>
      <c r="S8065" s="15"/>
      <c r="T8065" s="17"/>
    </row>
    <row r="8066" spans="2:20" ht="14.25" customHeight="1" x14ac:dyDescent="0.3">
      <c r="B8066" s="6" t="s">
        <v>14</v>
      </c>
      <c r="C8066" s="6">
        <v>1185732</v>
      </c>
      <c r="D8066" s="7">
        <v>44350</v>
      </c>
      <c r="E8066" s="6" t="s">
        <v>31</v>
      </c>
      <c r="F8066" s="6" t="s">
        <v>32</v>
      </c>
      <c r="G8066" s="6" t="s">
        <v>35</v>
      </c>
      <c r="H8066" s="8" t="s">
        <v>21</v>
      </c>
      <c r="I8066" s="9">
        <v>27</v>
      </c>
      <c r="J8066" s="10">
        <v>41</v>
      </c>
      <c r="K8066" s="11">
        <v>1107</v>
      </c>
      <c r="L8066" s="11">
        <v>509.22</v>
      </c>
      <c r="M8066" s="12">
        <v>0.46</v>
      </c>
      <c r="N8066" s="14" t="s">
        <v>24</v>
      </c>
      <c r="P8066" s="16"/>
      <c r="Q8066" s="15"/>
      <c r="R8066" s="15"/>
      <c r="S8066" s="15"/>
      <c r="T8066" s="17"/>
    </row>
    <row r="8067" spans="2:20" ht="14.25" customHeight="1" x14ac:dyDescent="0.3">
      <c r="B8067" s="6" t="s">
        <v>14</v>
      </c>
      <c r="C8067" s="6">
        <v>1185732</v>
      </c>
      <c r="D8067" s="7">
        <v>44351</v>
      </c>
      <c r="E8067" s="6" t="s">
        <v>36</v>
      </c>
      <c r="F8067" s="6" t="s">
        <v>37</v>
      </c>
      <c r="G8067" s="6" t="s">
        <v>38</v>
      </c>
      <c r="H8067" s="8" t="s">
        <v>22</v>
      </c>
      <c r="I8067" s="9">
        <v>42</v>
      </c>
      <c r="J8067" s="10">
        <v>54</v>
      </c>
      <c r="K8067" s="11">
        <v>2268</v>
      </c>
      <c r="L8067" s="11">
        <v>861.84</v>
      </c>
      <c r="M8067" s="12">
        <v>0.38</v>
      </c>
      <c r="N8067" s="14" t="s">
        <v>24</v>
      </c>
      <c r="P8067" s="16"/>
      <c r="Q8067" s="15"/>
      <c r="R8067" s="15"/>
      <c r="S8067" s="15"/>
      <c r="T8067" s="17"/>
    </row>
    <row r="8068" spans="2:20" ht="14.25" customHeight="1" x14ac:dyDescent="0.3">
      <c r="B8068" s="6" t="s">
        <v>14</v>
      </c>
      <c r="C8068" s="6">
        <v>1185732</v>
      </c>
      <c r="D8068" s="7">
        <v>44352</v>
      </c>
      <c r="E8068" s="6" t="s">
        <v>36</v>
      </c>
      <c r="F8068" s="6" t="s">
        <v>37</v>
      </c>
      <c r="G8068" s="6" t="s">
        <v>38</v>
      </c>
      <c r="H8068" s="8" t="s">
        <v>23</v>
      </c>
      <c r="I8068" s="9">
        <v>33</v>
      </c>
      <c r="J8068" s="10">
        <v>83</v>
      </c>
      <c r="K8068" s="11">
        <v>2739</v>
      </c>
      <c r="L8068" s="11">
        <v>1533.8400000000001</v>
      </c>
      <c r="M8068" s="12">
        <v>0.56000000000000005</v>
      </c>
      <c r="N8068" s="14" t="s">
        <v>24</v>
      </c>
      <c r="P8068" s="16"/>
      <c r="Q8068" s="15"/>
      <c r="R8068" s="15"/>
      <c r="S8068" s="15"/>
      <c r="T8068" s="17"/>
    </row>
    <row r="8069" spans="2:20" ht="14.25" customHeight="1" x14ac:dyDescent="0.3">
      <c r="B8069" s="6" t="s">
        <v>14</v>
      </c>
      <c r="C8069" s="6">
        <v>1185732</v>
      </c>
      <c r="D8069" s="7">
        <v>44353</v>
      </c>
      <c r="E8069" s="6" t="s">
        <v>36</v>
      </c>
      <c r="F8069" s="6" t="s">
        <v>37</v>
      </c>
      <c r="G8069" s="6" t="s">
        <v>38</v>
      </c>
      <c r="H8069" s="8" t="s">
        <v>17</v>
      </c>
      <c r="I8069" s="9">
        <v>34</v>
      </c>
      <c r="J8069" s="10">
        <v>179</v>
      </c>
      <c r="K8069" s="11">
        <v>6086</v>
      </c>
      <c r="L8069" s="11">
        <v>2738.7000000000003</v>
      </c>
      <c r="M8069" s="12">
        <v>0.45</v>
      </c>
      <c r="N8069" s="14" t="s">
        <v>24</v>
      </c>
      <c r="P8069" s="16"/>
      <c r="Q8069" s="15"/>
      <c r="R8069" s="15"/>
      <c r="S8069" s="15"/>
      <c r="T8069" s="17"/>
    </row>
    <row r="8070" spans="2:20" ht="14.25" customHeight="1" x14ac:dyDescent="0.3">
      <c r="B8070" s="6" t="s">
        <v>14</v>
      </c>
      <c r="C8070" s="6">
        <v>1185732</v>
      </c>
      <c r="D8070" s="7">
        <v>44354</v>
      </c>
      <c r="E8070" s="6" t="s">
        <v>36</v>
      </c>
      <c r="F8070" s="6" t="s">
        <v>37</v>
      </c>
      <c r="G8070" s="6" t="s">
        <v>38</v>
      </c>
      <c r="H8070" s="8" t="s">
        <v>19</v>
      </c>
      <c r="I8070" s="9">
        <v>35</v>
      </c>
      <c r="J8070" s="10">
        <v>54</v>
      </c>
      <c r="K8070" s="11">
        <v>1890</v>
      </c>
      <c r="L8070" s="11">
        <v>737.09999999999991</v>
      </c>
      <c r="M8070" s="12">
        <v>0.38999999999999996</v>
      </c>
      <c r="N8070" s="14" t="s">
        <v>24</v>
      </c>
      <c r="P8070" s="16"/>
      <c r="Q8070" s="15"/>
      <c r="R8070" s="15"/>
      <c r="S8070" s="15"/>
      <c r="T8070" s="17"/>
    </row>
    <row r="8071" spans="2:20" ht="14.25" customHeight="1" x14ac:dyDescent="0.3">
      <c r="B8071" s="6" t="s">
        <v>14</v>
      </c>
      <c r="C8071" s="6">
        <v>1185732</v>
      </c>
      <c r="D8071" s="7">
        <v>44355</v>
      </c>
      <c r="E8071" s="6" t="s">
        <v>36</v>
      </c>
      <c r="F8071" s="6" t="s">
        <v>37</v>
      </c>
      <c r="G8071" s="6" t="s">
        <v>38</v>
      </c>
      <c r="H8071" s="8" t="s">
        <v>20</v>
      </c>
      <c r="I8071" s="9">
        <v>28</v>
      </c>
      <c r="J8071" s="10">
        <v>79</v>
      </c>
      <c r="K8071" s="11">
        <v>2212</v>
      </c>
      <c r="L8071" s="11">
        <v>906.92</v>
      </c>
      <c r="M8071" s="12">
        <v>0.41</v>
      </c>
      <c r="N8071" s="14" t="s">
        <v>24</v>
      </c>
      <c r="P8071" s="16"/>
      <c r="Q8071" s="15"/>
      <c r="R8071" s="15"/>
      <c r="S8071" s="15"/>
      <c r="T8071" s="17"/>
    </row>
    <row r="8072" spans="2:20" ht="14.25" customHeight="1" x14ac:dyDescent="0.3">
      <c r="B8072" s="6" t="s">
        <v>14</v>
      </c>
      <c r="C8072" s="6">
        <v>1185732</v>
      </c>
      <c r="D8072" s="7">
        <v>44356</v>
      </c>
      <c r="E8072" s="6" t="s">
        <v>36</v>
      </c>
      <c r="F8072" s="6" t="s">
        <v>37</v>
      </c>
      <c r="G8072" s="6" t="s">
        <v>38</v>
      </c>
      <c r="H8072" s="8" t="s">
        <v>21</v>
      </c>
      <c r="I8072" s="9">
        <v>28</v>
      </c>
      <c r="J8072" s="10">
        <v>31</v>
      </c>
      <c r="K8072" s="11">
        <v>868</v>
      </c>
      <c r="L8072" s="11">
        <v>390.6</v>
      </c>
      <c r="M8072" s="12">
        <v>0.45</v>
      </c>
      <c r="N8072" s="14" t="s">
        <v>24</v>
      </c>
      <c r="P8072" s="16"/>
      <c r="Q8072" s="15"/>
      <c r="R8072" s="15"/>
      <c r="S8072" s="15"/>
      <c r="T8072" s="17"/>
    </row>
    <row r="8073" spans="2:20" ht="14.25" customHeight="1" x14ac:dyDescent="0.3">
      <c r="B8073" s="6" t="s">
        <v>14</v>
      </c>
      <c r="C8073" s="6">
        <v>1185732</v>
      </c>
      <c r="D8073" s="7">
        <v>44357</v>
      </c>
      <c r="E8073" s="6" t="s">
        <v>36</v>
      </c>
      <c r="F8073" s="6" t="s">
        <v>37</v>
      </c>
      <c r="G8073" s="6" t="s">
        <v>38</v>
      </c>
      <c r="H8073" s="8" t="s">
        <v>22</v>
      </c>
      <c r="I8073" s="9">
        <v>36</v>
      </c>
      <c r="J8073" s="10">
        <v>54</v>
      </c>
      <c r="K8073" s="11">
        <v>1944</v>
      </c>
      <c r="L8073" s="11">
        <v>758.16</v>
      </c>
      <c r="M8073" s="12">
        <v>0.38999999999999996</v>
      </c>
      <c r="N8073" s="14" t="s">
        <v>24</v>
      </c>
      <c r="P8073" s="16"/>
      <c r="Q8073" s="15"/>
      <c r="R8073" s="15"/>
      <c r="S8073" s="15"/>
      <c r="T8073" s="17"/>
    </row>
    <row r="8074" spans="2:20" ht="14.25" customHeight="1" x14ac:dyDescent="0.3">
      <c r="B8074" s="6" t="s">
        <v>14</v>
      </c>
      <c r="C8074" s="6">
        <v>1185732</v>
      </c>
      <c r="D8074" s="7">
        <v>44358</v>
      </c>
      <c r="E8074" s="6" t="s">
        <v>36</v>
      </c>
      <c r="F8074" s="6" t="s">
        <v>37</v>
      </c>
      <c r="G8074" s="6" t="s">
        <v>38</v>
      </c>
      <c r="H8074" s="8" t="s">
        <v>23</v>
      </c>
      <c r="I8074" s="9">
        <v>30</v>
      </c>
      <c r="J8074" s="10">
        <v>85</v>
      </c>
      <c r="K8074" s="11">
        <v>2550</v>
      </c>
      <c r="L8074" s="11">
        <v>1377</v>
      </c>
      <c r="M8074" s="12">
        <v>0.54</v>
      </c>
      <c r="N8074" s="14" t="s">
        <v>24</v>
      </c>
      <c r="P8074" s="16"/>
      <c r="Q8074" s="15"/>
      <c r="R8074" s="15"/>
      <c r="S8074" s="15"/>
      <c r="T8074" s="17"/>
    </row>
    <row r="8075" spans="2:20" ht="14.25" customHeight="1" x14ac:dyDescent="0.3">
      <c r="B8075" s="6" t="s">
        <v>14</v>
      </c>
      <c r="C8075" s="6">
        <v>1185732</v>
      </c>
      <c r="D8075" s="7">
        <v>44359</v>
      </c>
      <c r="E8075" s="6" t="s">
        <v>36</v>
      </c>
      <c r="F8075" s="6" t="s">
        <v>37</v>
      </c>
      <c r="G8075" s="6" t="s">
        <v>38</v>
      </c>
      <c r="H8075" s="8" t="s">
        <v>17</v>
      </c>
      <c r="I8075" s="9">
        <v>33</v>
      </c>
      <c r="J8075" s="10">
        <v>153</v>
      </c>
      <c r="K8075" s="11">
        <v>5049</v>
      </c>
      <c r="L8075" s="11">
        <v>2120.5800000000004</v>
      </c>
      <c r="M8075" s="12">
        <v>0.42000000000000004</v>
      </c>
      <c r="N8075" s="14" t="s">
        <v>24</v>
      </c>
      <c r="P8075" s="16"/>
      <c r="Q8075" s="15"/>
      <c r="R8075" s="15"/>
      <c r="S8075" s="15"/>
      <c r="T8075" s="17"/>
    </row>
    <row r="8076" spans="2:20" ht="14.25" customHeight="1" x14ac:dyDescent="0.3">
      <c r="B8076" s="6" t="s">
        <v>14</v>
      </c>
      <c r="C8076" s="6">
        <v>1185732</v>
      </c>
      <c r="D8076" s="7">
        <v>44360</v>
      </c>
      <c r="E8076" s="6" t="s">
        <v>36</v>
      </c>
      <c r="F8076" s="6" t="s">
        <v>37</v>
      </c>
      <c r="G8076" s="6" t="s">
        <v>38</v>
      </c>
      <c r="H8076" s="8" t="s">
        <v>19</v>
      </c>
      <c r="I8076" s="9">
        <v>37</v>
      </c>
      <c r="J8076" s="10">
        <v>66</v>
      </c>
      <c r="K8076" s="11">
        <v>2442</v>
      </c>
      <c r="L8076" s="11">
        <v>952.37999999999988</v>
      </c>
      <c r="M8076" s="12">
        <v>0.38999999999999996</v>
      </c>
      <c r="N8076" s="14" t="s">
        <v>24</v>
      </c>
      <c r="P8076" s="16"/>
      <c r="Q8076" s="15"/>
      <c r="R8076" s="15"/>
      <c r="S8076" s="15"/>
      <c r="T8076" s="17"/>
    </row>
    <row r="8077" spans="2:20" ht="14.25" customHeight="1" x14ac:dyDescent="0.3">
      <c r="B8077" s="6" t="s">
        <v>14</v>
      </c>
      <c r="C8077" s="6">
        <v>1185732</v>
      </c>
      <c r="D8077" s="7">
        <v>44361</v>
      </c>
      <c r="E8077" s="6" t="s">
        <v>36</v>
      </c>
      <c r="F8077" s="6" t="s">
        <v>37</v>
      </c>
      <c r="G8077" s="6" t="s">
        <v>38</v>
      </c>
      <c r="H8077" s="8" t="s">
        <v>20</v>
      </c>
      <c r="I8077" s="9">
        <v>28</v>
      </c>
      <c r="J8077" s="10">
        <v>79</v>
      </c>
      <c r="K8077" s="11">
        <v>2212</v>
      </c>
      <c r="L8077" s="11">
        <v>862.68</v>
      </c>
      <c r="M8077" s="12">
        <v>0.38999999999999996</v>
      </c>
      <c r="N8077" s="14" t="s">
        <v>24</v>
      </c>
      <c r="P8077" s="16"/>
      <c r="Q8077" s="15"/>
      <c r="R8077" s="15"/>
      <c r="S8077" s="15"/>
      <c r="T8077" s="17"/>
    </row>
    <row r="8078" spans="2:20" ht="14.25" customHeight="1" x14ac:dyDescent="0.3">
      <c r="B8078" s="6" t="s">
        <v>14</v>
      </c>
      <c r="C8078" s="6">
        <v>1185732</v>
      </c>
      <c r="D8078" s="7">
        <v>44362</v>
      </c>
      <c r="E8078" s="6" t="s">
        <v>36</v>
      </c>
      <c r="F8078" s="6" t="s">
        <v>37</v>
      </c>
      <c r="G8078" s="6" t="s">
        <v>38</v>
      </c>
      <c r="H8078" s="8" t="s">
        <v>21</v>
      </c>
      <c r="I8078" s="9">
        <v>35</v>
      </c>
      <c r="J8078" s="10">
        <v>25</v>
      </c>
      <c r="K8078" s="11">
        <v>875</v>
      </c>
      <c r="L8078" s="11">
        <v>411.25</v>
      </c>
      <c r="M8078" s="12">
        <v>0.47000000000000003</v>
      </c>
      <c r="N8078" s="14" t="s">
        <v>24</v>
      </c>
      <c r="P8078" s="16"/>
      <c r="Q8078" s="15"/>
      <c r="R8078" s="15"/>
      <c r="S8078" s="15"/>
      <c r="T8078" s="17"/>
    </row>
    <row r="8079" spans="2:20" ht="14.25" customHeight="1" x14ac:dyDescent="0.3">
      <c r="B8079" s="6" t="s">
        <v>14</v>
      </c>
      <c r="C8079" s="6">
        <v>1185732</v>
      </c>
      <c r="D8079" s="7">
        <v>44363</v>
      </c>
      <c r="E8079" s="6" t="s">
        <v>36</v>
      </c>
      <c r="F8079" s="6" t="s">
        <v>37</v>
      </c>
      <c r="G8079" s="6" t="s">
        <v>38</v>
      </c>
      <c r="H8079" s="8" t="s">
        <v>22</v>
      </c>
      <c r="I8079" s="9">
        <v>43</v>
      </c>
      <c r="J8079" s="10">
        <v>38</v>
      </c>
      <c r="K8079" s="11">
        <v>1634</v>
      </c>
      <c r="L8079" s="11">
        <v>686.28</v>
      </c>
      <c r="M8079" s="12">
        <v>0.42</v>
      </c>
      <c r="N8079" s="14" t="s">
        <v>24</v>
      </c>
      <c r="P8079" s="16"/>
      <c r="Q8079" s="15"/>
      <c r="R8079" s="15"/>
      <c r="S8079" s="15"/>
      <c r="T8079" s="17"/>
    </row>
    <row r="8080" spans="2:20" ht="14.25" customHeight="1" x14ac:dyDescent="0.3">
      <c r="B8080" s="6" t="s">
        <v>14</v>
      </c>
      <c r="C8080" s="6">
        <v>1185732</v>
      </c>
      <c r="D8080" s="7">
        <v>44364</v>
      </c>
      <c r="E8080" s="6" t="s">
        <v>36</v>
      </c>
      <c r="F8080" s="6" t="s">
        <v>37</v>
      </c>
      <c r="G8080" s="6" t="s">
        <v>38</v>
      </c>
      <c r="H8080" s="8" t="s">
        <v>23</v>
      </c>
      <c r="I8080" s="9">
        <v>40</v>
      </c>
      <c r="J8080" s="10">
        <v>77</v>
      </c>
      <c r="K8080" s="11">
        <v>3080</v>
      </c>
      <c r="L8080" s="11">
        <v>1755.6000000000001</v>
      </c>
      <c r="M8080" s="12">
        <v>0.57000000000000006</v>
      </c>
      <c r="N8080" s="14" t="s">
        <v>24</v>
      </c>
      <c r="P8080" s="16"/>
      <c r="Q8080" s="15"/>
      <c r="R8080" s="15"/>
      <c r="S8080" s="15"/>
      <c r="T8080" s="17"/>
    </row>
    <row r="8081" spans="2:20" ht="14.25" customHeight="1" x14ac:dyDescent="0.3">
      <c r="B8081" s="6" t="s">
        <v>14</v>
      </c>
      <c r="C8081" s="6">
        <v>1185732</v>
      </c>
      <c r="D8081" s="7">
        <v>44365</v>
      </c>
      <c r="E8081" s="6" t="s">
        <v>36</v>
      </c>
      <c r="F8081" s="6" t="s">
        <v>37</v>
      </c>
      <c r="G8081" s="6" t="s">
        <v>38</v>
      </c>
      <c r="H8081" s="8" t="s">
        <v>17</v>
      </c>
      <c r="I8081" s="9">
        <v>36</v>
      </c>
      <c r="J8081" s="10">
        <v>153</v>
      </c>
      <c r="K8081" s="11">
        <v>5508</v>
      </c>
      <c r="L8081" s="11">
        <v>2368.44</v>
      </c>
      <c r="M8081" s="12">
        <v>0.43000000000000005</v>
      </c>
      <c r="N8081" s="14" t="s">
        <v>24</v>
      </c>
      <c r="P8081" s="16"/>
      <c r="Q8081" s="15"/>
      <c r="R8081" s="15"/>
      <c r="S8081" s="15"/>
      <c r="T8081" s="17"/>
    </row>
    <row r="8082" spans="2:20" ht="14.25" customHeight="1" x14ac:dyDescent="0.3">
      <c r="B8082" s="6" t="s">
        <v>14</v>
      </c>
      <c r="C8082" s="6">
        <v>1185732</v>
      </c>
      <c r="D8082" s="7">
        <v>44366</v>
      </c>
      <c r="E8082" s="6" t="s">
        <v>36</v>
      </c>
      <c r="F8082" s="6" t="s">
        <v>37</v>
      </c>
      <c r="G8082" s="6" t="s">
        <v>38</v>
      </c>
      <c r="H8082" s="8" t="s">
        <v>19</v>
      </c>
      <c r="I8082" s="9">
        <v>34</v>
      </c>
      <c r="J8082" s="10">
        <v>47</v>
      </c>
      <c r="K8082" s="11">
        <v>1598</v>
      </c>
      <c r="L8082" s="11">
        <v>591.26</v>
      </c>
      <c r="M8082" s="12">
        <v>0.37</v>
      </c>
      <c r="N8082" s="14" t="s">
        <v>24</v>
      </c>
      <c r="P8082" s="16"/>
      <c r="Q8082" s="15"/>
      <c r="R8082" s="15"/>
      <c r="S8082" s="15"/>
      <c r="T8082" s="17"/>
    </row>
    <row r="8083" spans="2:20" ht="14.25" customHeight="1" x14ac:dyDescent="0.3">
      <c r="B8083" s="6" t="s">
        <v>14</v>
      </c>
      <c r="C8083" s="6">
        <v>1185732</v>
      </c>
      <c r="D8083" s="7">
        <v>44367</v>
      </c>
      <c r="E8083" s="6" t="s">
        <v>36</v>
      </c>
      <c r="F8083" s="6" t="s">
        <v>37</v>
      </c>
      <c r="G8083" s="6" t="s">
        <v>38</v>
      </c>
      <c r="H8083" s="8" t="s">
        <v>20</v>
      </c>
      <c r="I8083" s="9">
        <v>30</v>
      </c>
      <c r="J8083" s="10">
        <v>45</v>
      </c>
      <c r="K8083" s="11">
        <v>1350</v>
      </c>
      <c r="L8083" s="11">
        <v>499.5</v>
      </c>
      <c r="M8083" s="12">
        <v>0.37</v>
      </c>
      <c r="N8083" s="14" t="s">
        <v>24</v>
      </c>
      <c r="P8083" s="16"/>
      <c r="Q8083" s="15"/>
      <c r="R8083" s="15"/>
      <c r="S8083" s="15"/>
      <c r="T8083" s="17"/>
    </row>
    <row r="8084" spans="2:20" ht="14.25" customHeight="1" x14ac:dyDescent="0.3">
      <c r="B8084" s="6" t="s">
        <v>14</v>
      </c>
      <c r="C8084" s="6">
        <v>1185732</v>
      </c>
      <c r="D8084" s="7">
        <v>44368</v>
      </c>
      <c r="E8084" s="6" t="s">
        <v>36</v>
      </c>
      <c r="F8084" s="6" t="s">
        <v>37</v>
      </c>
      <c r="G8084" s="6" t="s">
        <v>38</v>
      </c>
      <c r="H8084" s="8" t="s">
        <v>21</v>
      </c>
      <c r="I8084" s="9">
        <v>31</v>
      </c>
      <c r="J8084" s="10">
        <v>24</v>
      </c>
      <c r="K8084" s="11">
        <v>744</v>
      </c>
      <c r="L8084" s="11">
        <v>349.68</v>
      </c>
      <c r="M8084" s="12">
        <v>0.47000000000000003</v>
      </c>
      <c r="N8084" s="14" t="s">
        <v>24</v>
      </c>
      <c r="P8084" s="16"/>
      <c r="Q8084" s="15"/>
      <c r="R8084" s="15"/>
      <c r="S8084" s="15"/>
      <c r="T8084" s="17"/>
    </row>
    <row r="8085" spans="2:20" ht="14.25" customHeight="1" x14ac:dyDescent="0.3">
      <c r="B8085" s="6" t="s">
        <v>14</v>
      </c>
      <c r="C8085" s="6">
        <v>1185732</v>
      </c>
      <c r="D8085" s="7">
        <v>44369</v>
      </c>
      <c r="E8085" s="6" t="s">
        <v>36</v>
      </c>
      <c r="F8085" s="6" t="s">
        <v>37</v>
      </c>
      <c r="G8085" s="6" t="s">
        <v>38</v>
      </c>
      <c r="H8085" s="8" t="s">
        <v>22</v>
      </c>
      <c r="I8085" s="9">
        <v>44</v>
      </c>
      <c r="J8085" s="10">
        <v>32</v>
      </c>
      <c r="K8085" s="11">
        <v>1408</v>
      </c>
      <c r="L8085" s="11">
        <v>535.04</v>
      </c>
      <c r="M8085" s="12">
        <v>0.38</v>
      </c>
      <c r="N8085" s="14" t="s">
        <v>24</v>
      </c>
      <c r="P8085" s="16"/>
      <c r="Q8085" s="15"/>
      <c r="R8085" s="15"/>
      <c r="S8085" s="15"/>
      <c r="T8085" s="17"/>
    </row>
    <row r="8086" spans="2:20" ht="14.25" customHeight="1" x14ac:dyDescent="0.3">
      <c r="B8086" s="6" t="s">
        <v>14</v>
      </c>
      <c r="C8086" s="6">
        <v>1185732</v>
      </c>
      <c r="D8086" s="7">
        <v>44370</v>
      </c>
      <c r="E8086" s="6" t="s">
        <v>36</v>
      </c>
      <c r="F8086" s="6" t="s">
        <v>37</v>
      </c>
      <c r="G8086" s="6" t="s">
        <v>38</v>
      </c>
      <c r="H8086" s="8" t="s">
        <v>23</v>
      </c>
      <c r="I8086" s="9">
        <v>36</v>
      </c>
      <c r="J8086" s="10">
        <v>74</v>
      </c>
      <c r="K8086" s="11">
        <v>2664</v>
      </c>
      <c r="L8086" s="11">
        <v>1411.92</v>
      </c>
      <c r="M8086" s="12">
        <v>0.53</v>
      </c>
      <c r="N8086" s="14" t="s">
        <v>24</v>
      </c>
      <c r="P8086" s="16"/>
      <c r="Q8086" s="15"/>
      <c r="R8086" s="15"/>
      <c r="S8086" s="15"/>
      <c r="T8086" s="17"/>
    </row>
    <row r="8087" spans="2:20" ht="14.25" customHeight="1" x14ac:dyDescent="0.3">
      <c r="B8087" s="6" t="s">
        <v>14</v>
      </c>
      <c r="C8087" s="6">
        <v>1185732</v>
      </c>
      <c r="D8087" s="7">
        <v>44371</v>
      </c>
      <c r="E8087" s="6" t="s">
        <v>36</v>
      </c>
      <c r="F8087" s="6" t="s">
        <v>37</v>
      </c>
      <c r="G8087" s="6" t="s">
        <v>38</v>
      </c>
      <c r="H8087" s="8" t="s">
        <v>17</v>
      </c>
      <c r="I8087" s="9">
        <v>44</v>
      </c>
      <c r="J8087" s="10">
        <v>153</v>
      </c>
      <c r="K8087" s="11">
        <v>6732</v>
      </c>
      <c r="L8087" s="11">
        <v>3164.0400000000004</v>
      </c>
      <c r="M8087" s="12">
        <v>0.47000000000000003</v>
      </c>
      <c r="N8087" s="14" t="s">
        <v>24</v>
      </c>
      <c r="P8087" s="16"/>
      <c r="Q8087" s="15"/>
      <c r="R8087" s="15"/>
      <c r="S8087" s="15"/>
      <c r="T8087" s="17"/>
    </row>
    <row r="8088" spans="2:20" ht="14.25" customHeight="1" x14ac:dyDescent="0.3">
      <c r="B8088" s="6" t="s">
        <v>14</v>
      </c>
      <c r="C8088" s="6">
        <v>1185732</v>
      </c>
      <c r="D8088" s="7">
        <v>44372</v>
      </c>
      <c r="E8088" s="6" t="s">
        <v>36</v>
      </c>
      <c r="F8088" s="6" t="s">
        <v>37</v>
      </c>
      <c r="G8088" s="6" t="s">
        <v>38</v>
      </c>
      <c r="H8088" s="8" t="s">
        <v>19</v>
      </c>
      <c r="I8088" s="9">
        <v>43</v>
      </c>
      <c r="J8088" s="10">
        <v>70</v>
      </c>
      <c r="K8088" s="11">
        <v>3010</v>
      </c>
      <c r="L8088" s="11">
        <v>1204</v>
      </c>
      <c r="M8088" s="12">
        <v>0.39999999999999997</v>
      </c>
      <c r="N8088" s="14" t="s">
        <v>24</v>
      </c>
      <c r="P8088" s="16"/>
      <c r="Q8088" s="15"/>
      <c r="R8088" s="15"/>
      <c r="S8088" s="15"/>
      <c r="T8088" s="17"/>
    </row>
    <row r="8089" spans="2:20" ht="14.25" customHeight="1" x14ac:dyDescent="0.3">
      <c r="B8089" s="6" t="s">
        <v>14</v>
      </c>
      <c r="C8089" s="6">
        <v>1185732</v>
      </c>
      <c r="D8089" s="7">
        <v>44373</v>
      </c>
      <c r="E8089" s="6" t="s">
        <v>36</v>
      </c>
      <c r="F8089" s="6" t="s">
        <v>37</v>
      </c>
      <c r="G8089" s="6" t="s">
        <v>38</v>
      </c>
      <c r="H8089" s="8" t="s">
        <v>20</v>
      </c>
      <c r="I8089" s="9">
        <v>36</v>
      </c>
      <c r="J8089" s="10">
        <v>60</v>
      </c>
      <c r="K8089" s="11">
        <v>2160</v>
      </c>
      <c r="L8089" s="11">
        <v>863.99999999999989</v>
      </c>
      <c r="M8089" s="12">
        <v>0.39999999999999997</v>
      </c>
      <c r="N8089" s="14" t="s">
        <v>24</v>
      </c>
      <c r="P8089" s="16"/>
      <c r="Q8089" s="15"/>
      <c r="R8089" s="15"/>
      <c r="S8089" s="15"/>
      <c r="T8089" s="17"/>
    </row>
    <row r="8090" spans="2:20" ht="14.25" customHeight="1" x14ac:dyDescent="0.3">
      <c r="B8090" s="6" t="s">
        <v>14</v>
      </c>
      <c r="C8090" s="6">
        <v>1185732</v>
      </c>
      <c r="D8090" s="7">
        <v>44374</v>
      </c>
      <c r="E8090" s="6" t="s">
        <v>36</v>
      </c>
      <c r="F8090" s="6" t="s">
        <v>37</v>
      </c>
      <c r="G8090" s="6" t="s">
        <v>38</v>
      </c>
      <c r="H8090" s="8" t="s">
        <v>21</v>
      </c>
      <c r="I8090" s="9">
        <v>38</v>
      </c>
      <c r="J8090" s="10">
        <v>33</v>
      </c>
      <c r="K8090" s="11">
        <v>1254</v>
      </c>
      <c r="L8090" s="11">
        <v>551.76</v>
      </c>
      <c r="M8090" s="12">
        <v>0.44</v>
      </c>
      <c r="N8090" s="14" t="s">
        <v>24</v>
      </c>
      <c r="P8090" s="16"/>
      <c r="Q8090" s="15"/>
      <c r="R8090" s="15"/>
      <c r="S8090" s="15"/>
      <c r="T8090" s="17"/>
    </row>
    <row r="8091" spans="2:20" ht="14.25" customHeight="1" x14ac:dyDescent="0.3">
      <c r="B8091" s="6" t="s">
        <v>14</v>
      </c>
      <c r="C8091" s="6">
        <v>1185732</v>
      </c>
      <c r="D8091" s="7">
        <v>44375</v>
      </c>
      <c r="E8091" s="6" t="s">
        <v>36</v>
      </c>
      <c r="F8091" s="6" t="s">
        <v>37</v>
      </c>
      <c r="G8091" s="6" t="s">
        <v>38</v>
      </c>
      <c r="H8091" s="8" t="s">
        <v>22</v>
      </c>
      <c r="I8091" s="9">
        <v>48</v>
      </c>
      <c r="J8091" s="10">
        <v>44</v>
      </c>
      <c r="K8091" s="11">
        <v>2112</v>
      </c>
      <c r="L8091" s="11">
        <v>887.04</v>
      </c>
      <c r="M8091" s="12">
        <v>0.42</v>
      </c>
      <c r="N8091" s="14" t="s">
        <v>24</v>
      </c>
      <c r="P8091" s="16"/>
      <c r="Q8091" s="15"/>
      <c r="R8091" s="15"/>
      <c r="S8091" s="15"/>
      <c r="T8091" s="17"/>
    </row>
    <row r="8092" spans="2:20" ht="14.25" customHeight="1" x14ac:dyDescent="0.3">
      <c r="B8092" s="6" t="s">
        <v>14</v>
      </c>
      <c r="C8092" s="6">
        <v>1185732</v>
      </c>
      <c r="D8092" s="7">
        <v>44376</v>
      </c>
      <c r="E8092" s="6" t="s">
        <v>36</v>
      </c>
      <c r="F8092" s="6" t="s">
        <v>37</v>
      </c>
      <c r="G8092" s="6" t="s">
        <v>38</v>
      </c>
      <c r="H8092" s="8" t="s">
        <v>23</v>
      </c>
      <c r="I8092" s="9">
        <v>49</v>
      </c>
      <c r="J8092" s="10">
        <v>83</v>
      </c>
      <c r="K8092" s="11">
        <v>4067</v>
      </c>
      <c r="L8092" s="11">
        <v>2196.1800000000003</v>
      </c>
      <c r="M8092" s="12">
        <v>0.54</v>
      </c>
      <c r="N8092" s="14" t="s">
        <v>24</v>
      </c>
      <c r="P8092" s="16"/>
      <c r="Q8092" s="15"/>
      <c r="R8092" s="15"/>
      <c r="S8092" s="15"/>
      <c r="T8092" s="17"/>
    </row>
    <row r="8093" spans="2:20" ht="14.25" customHeight="1" x14ac:dyDescent="0.3">
      <c r="B8093" s="6" t="s">
        <v>14</v>
      </c>
      <c r="C8093" s="6">
        <v>1185732</v>
      </c>
      <c r="D8093" s="7">
        <v>44377</v>
      </c>
      <c r="E8093" s="6" t="s">
        <v>36</v>
      </c>
      <c r="F8093" s="6" t="s">
        <v>37</v>
      </c>
      <c r="G8093" s="6" t="s">
        <v>38</v>
      </c>
      <c r="H8093" s="8" t="s">
        <v>17</v>
      </c>
      <c r="I8093" s="9">
        <v>37</v>
      </c>
      <c r="J8093" s="10">
        <v>165</v>
      </c>
      <c r="K8093" s="11">
        <v>6105</v>
      </c>
      <c r="L8093" s="11">
        <v>2564.1000000000004</v>
      </c>
      <c r="M8093" s="12">
        <v>0.42000000000000004</v>
      </c>
      <c r="N8093" s="14" t="s">
        <v>24</v>
      </c>
      <c r="P8093" s="16"/>
      <c r="Q8093" s="15"/>
      <c r="R8093" s="15"/>
      <c r="S8093" s="15"/>
      <c r="T8093" s="17"/>
    </row>
    <row r="8094" spans="2:20" ht="14.25" customHeight="1" x14ac:dyDescent="0.3">
      <c r="B8094" s="6" t="s">
        <v>14</v>
      </c>
      <c r="C8094" s="6">
        <v>1185732</v>
      </c>
      <c r="D8094" s="7">
        <v>44378</v>
      </c>
      <c r="E8094" s="6" t="s">
        <v>36</v>
      </c>
      <c r="F8094" s="6" t="s">
        <v>37</v>
      </c>
      <c r="G8094" s="6" t="s">
        <v>38</v>
      </c>
      <c r="H8094" s="8" t="s">
        <v>19</v>
      </c>
      <c r="I8094" s="9">
        <v>34</v>
      </c>
      <c r="J8094" s="10">
        <v>85</v>
      </c>
      <c r="K8094" s="11">
        <v>2890</v>
      </c>
      <c r="L8094" s="11">
        <v>1098.2</v>
      </c>
      <c r="M8094" s="12">
        <v>0.38</v>
      </c>
      <c r="N8094" s="14" t="s">
        <v>24</v>
      </c>
      <c r="P8094" s="16"/>
      <c r="Q8094" s="15"/>
      <c r="R8094" s="15"/>
      <c r="S8094" s="15"/>
      <c r="T8094" s="17"/>
    </row>
    <row r="8095" spans="2:20" ht="14.25" customHeight="1" x14ac:dyDescent="0.3">
      <c r="B8095" s="6" t="s">
        <v>14</v>
      </c>
      <c r="C8095" s="6">
        <v>1185732</v>
      </c>
      <c r="D8095" s="7">
        <v>44379</v>
      </c>
      <c r="E8095" s="6" t="s">
        <v>36</v>
      </c>
      <c r="F8095" s="6" t="s">
        <v>37</v>
      </c>
      <c r="G8095" s="6" t="s">
        <v>38</v>
      </c>
      <c r="H8095" s="8" t="s">
        <v>20</v>
      </c>
      <c r="I8095" s="9">
        <v>27</v>
      </c>
      <c r="J8095" s="10">
        <v>64</v>
      </c>
      <c r="K8095" s="11">
        <v>1728</v>
      </c>
      <c r="L8095" s="11">
        <v>691.19999999999993</v>
      </c>
      <c r="M8095" s="12">
        <v>0.39999999999999997</v>
      </c>
      <c r="N8095" s="14" t="s">
        <v>24</v>
      </c>
      <c r="P8095" s="16"/>
      <c r="Q8095" s="15"/>
      <c r="R8095" s="15"/>
      <c r="S8095" s="15"/>
      <c r="T8095" s="17"/>
    </row>
    <row r="8096" spans="2:20" ht="14.25" customHeight="1" x14ac:dyDescent="0.3">
      <c r="B8096" s="6" t="s">
        <v>14</v>
      </c>
      <c r="C8096" s="6">
        <v>1185732</v>
      </c>
      <c r="D8096" s="7">
        <v>44380</v>
      </c>
      <c r="E8096" s="6" t="s">
        <v>36</v>
      </c>
      <c r="F8096" s="6" t="s">
        <v>37</v>
      </c>
      <c r="G8096" s="6" t="s">
        <v>38</v>
      </c>
      <c r="H8096" s="8" t="s">
        <v>21</v>
      </c>
      <c r="I8096" s="9">
        <v>26</v>
      </c>
      <c r="J8096" s="10">
        <v>54</v>
      </c>
      <c r="K8096" s="11">
        <v>1404</v>
      </c>
      <c r="L8096" s="11">
        <v>631.80000000000007</v>
      </c>
      <c r="M8096" s="12">
        <v>0.45</v>
      </c>
      <c r="N8096" s="14" t="s">
        <v>24</v>
      </c>
      <c r="P8096" s="16"/>
      <c r="Q8096" s="15"/>
      <c r="R8096" s="15"/>
      <c r="S8096" s="15"/>
      <c r="T8096" s="17"/>
    </row>
    <row r="8097" spans="2:20" ht="14.25" customHeight="1" x14ac:dyDescent="0.3">
      <c r="B8097" s="6" t="s">
        <v>14</v>
      </c>
      <c r="C8097" s="6">
        <v>1185732</v>
      </c>
      <c r="D8097" s="7">
        <v>44381</v>
      </c>
      <c r="E8097" s="6" t="s">
        <v>36</v>
      </c>
      <c r="F8097" s="6" t="s">
        <v>37</v>
      </c>
      <c r="G8097" s="6" t="s">
        <v>38</v>
      </c>
      <c r="H8097" s="8" t="s">
        <v>22</v>
      </c>
      <c r="I8097" s="9">
        <v>37</v>
      </c>
      <c r="J8097" s="10">
        <v>53</v>
      </c>
      <c r="K8097" s="11">
        <v>1961</v>
      </c>
      <c r="L8097" s="11">
        <v>725.56999999999994</v>
      </c>
      <c r="M8097" s="12">
        <v>0.37</v>
      </c>
      <c r="N8097" s="14" t="s">
        <v>24</v>
      </c>
      <c r="P8097" s="16"/>
      <c r="Q8097" s="15"/>
      <c r="R8097" s="15"/>
      <c r="S8097" s="15"/>
      <c r="T8097" s="17"/>
    </row>
    <row r="8098" spans="2:20" ht="14.25" customHeight="1" x14ac:dyDescent="0.3">
      <c r="B8098" s="6" t="s">
        <v>14</v>
      </c>
      <c r="C8098" s="6">
        <v>1185732</v>
      </c>
      <c r="D8098" s="7">
        <v>44382</v>
      </c>
      <c r="E8098" s="6" t="s">
        <v>36</v>
      </c>
      <c r="F8098" s="6" t="s">
        <v>37</v>
      </c>
      <c r="G8098" s="6" t="s">
        <v>38</v>
      </c>
      <c r="H8098" s="8" t="s">
        <v>23</v>
      </c>
      <c r="I8098" s="9">
        <v>37</v>
      </c>
      <c r="J8098" s="10">
        <v>112</v>
      </c>
      <c r="K8098" s="11">
        <v>4144</v>
      </c>
      <c r="L8098" s="11">
        <v>2237.7600000000002</v>
      </c>
      <c r="M8098" s="12">
        <v>0.54</v>
      </c>
      <c r="N8098" s="14" t="s">
        <v>24</v>
      </c>
      <c r="P8098" s="16"/>
      <c r="Q8098" s="15"/>
      <c r="R8098" s="15"/>
      <c r="S8098" s="15"/>
      <c r="T8098" s="17"/>
    </row>
    <row r="8099" spans="2:20" ht="14.25" customHeight="1" x14ac:dyDescent="0.3">
      <c r="B8099" s="6" t="s">
        <v>14</v>
      </c>
      <c r="C8099" s="6">
        <v>1185732</v>
      </c>
      <c r="D8099" s="7">
        <v>44383</v>
      </c>
      <c r="E8099" s="6" t="s">
        <v>36</v>
      </c>
      <c r="F8099" s="6" t="s">
        <v>37</v>
      </c>
      <c r="G8099" s="6" t="s">
        <v>38</v>
      </c>
      <c r="H8099" s="8" t="s">
        <v>17</v>
      </c>
      <c r="I8099" s="9">
        <v>33</v>
      </c>
      <c r="J8099" s="10">
        <v>184</v>
      </c>
      <c r="K8099" s="11">
        <v>6072</v>
      </c>
      <c r="L8099" s="11">
        <v>2671.68</v>
      </c>
      <c r="M8099" s="12">
        <v>0.44</v>
      </c>
      <c r="N8099" s="14" t="s">
        <v>24</v>
      </c>
      <c r="P8099" s="16"/>
      <c r="Q8099" s="15"/>
      <c r="R8099" s="15"/>
      <c r="S8099" s="15"/>
      <c r="T8099" s="17"/>
    </row>
    <row r="8100" spans="2:20" ht="14.25" customHeight="1" x14ac:dyDescent="0.3">
      <c r="B8100" s="6" t="s">
        <v>14</v>
      </c>
      <c r="C8100" s="6">
        <v>1185732</v>
      </c>
      <c r="D8100" s="7">
        <v>44384</v>
      </c>
      <c r="E8100" s="6" t="s">
        <v>36</v>
      </c>
      <c r="F8100" s="6" t="s">
        <v>37</v>
      </c>
      <c r="G8100" s="6" t="s">
        <v>38</v>
      </c>
      <c r="H8100" s="8" t="s">
        <v>19</v>
      </c>
      <c r="I8100" s="9">
        <v>33</v>
      </c>
      <c r="J8100" s="10">
        <v>107</v>
      </c>
      <c r="K8100" s="11">
        <v>3531</v>
      </c>
      <c r="L8100" s="11">
        <v>1341.78</v>
      </c>
      <c r="M8100" s="12">
        <v>0.38</v>
      </c>
      <c r="N8100" s="14" t="s">
        <v>24</v>
      </c>
      <c r="P8100" s="16"/>
      <c r="Q8100" s="15"/>
      <c r="R8100" s="15"/>
      <c r="S8100" s="15"/>
      <c r="T8100" s="17"/>
    </row>
    <row r="8101" spans="2:20" ht="14.25" customHeight="1" x14ac:dyDescent="0.3">
      <c r="B8101" s="6" t="s">
        <v>14</v>
      </c>
      <c r="C8101" s="6">
        <v>1185732</v>
      </c>
      <c r="D8101" s="7">
        <v>44385</v>
      </c>
      <c r="E8101" s="6" t="s">
        <v>36</v>
      </c>
      <c r="F8101" s="6" t="s">
        <v>37</v>
      </c>
      <c r="G8101" s="6" t="s">
        <v>38</v>
      </c>
      <c r="H8101" s="8" t="s">
        <v>20</v>
      </c>
      <c r="I8101" s="9">
        <v>31</v>
      </c>
      <c r="J8101" s="10">
        <v>88</v>
      </c>
      <c r="K8101" s="11">
        <v>2728</v>
      </c>
      <c r="L8101" s="11">
        <v>1091.1999999999998</v>
      </c>
      <c r="M8101" s="12">
        <v>0.39999999999999997</v>
      </c>
      <c r="N8101" s="14" t="s">
        <v>24</v>
      </c>
      <c r="P8101" s="16"/>
      <c r="Q8101" s="15"/>
      <c r="R8101" s="15"/>
      <c r="S8101" s="15"/>
      <c r="T8101" s="17"/>
    </row>
    <row r="8102" spans="2:20" ht="14.25" customHeight="1" x14ac:dyDescent="0.3">
      <c r="B8102" s="6" t="s">
        <v>14</v>
      </c>
      <c r="C8102" s="6">
        <v>1185732</v>
      </c>
      <c r="D8102" s="7">
        <v>44386</v>
      </c>
      <c r="E8102" s="6" t="s">
        <v>36</v>
      </c>
      <c r="F8102" s="6" t="s">
        <v>37</v>
      </c>
      <c r="G8102" s="6" t="s">
        <v>38</v>
      </c>
      <c r="H8102" s="8" t="s">
        <v>21</v>
      </c>
      <c r="I8102" s="9">
        <v>27</v>
      </c>
      <c r="J8102" s="10">
        <v>62</v>
      </c>
      <c r="K8102" s="11">
        <v>1674</v>
      </c>
      <c r="L8102" s="11">
        <v>753.30000000000007</v>
      </c>
      <c r="M8102" s="12">
        <v>0.45</v>
      </c>
      <c r="N8102" s="14" t="s">
        <v>24</v>
      </c>
      <c r="P8102" s="16"/>
      <c r="Q8102" s="15"/>
      <c r="R8102" s="15"/>
      <c r="S8102" s="15"/>
      <c r="T8102" s="17"/>
    </row>
    <row r="8103" spans="2:20" ht="14.25" customHeight="1" x14ac:dyDescent="0.3">
      <c r="B8103" s="6" t="s">
        <v>14</v>
      </c>
      <c r="C8103" s="6">
        <v>1185732</v>
      </c>
      <c r="D8103" s="7">
        <v>44387</v>
      </c>
      <c r="E8103" s="6" t="s">
        <v>36</v>
      </c>
      <c r="F8103" s="6" t="s">
        <v>37</v>
      </c>
      <c r="G8103" s="6" t="s">
        <v>38</v>
      </c>
      <c r="H8103" s="8" t="s">
        <v>22</v>
      </c>
      <c r="I8103" s="9">
        <v>38</v>
      </c>
      <c r="J8103" s="10">
        <v>68</v>
      </c>
      <c r="K8103" s="11">
        <v>2584</v>
      </c>
      <c r="L8103" s="11">
        <v>1085.28</v>
      </c>
      <c r="M8103" s="12">
        <v>0.42</v>
      </c>
      <c r="N8103" s="14" t="s">
        <v>24</v>
      </c>
      <c r="P8103" s="16"/>
      <c r="Q8103" s="15"/>
      <c r="R8103" s="15"/>
      <c r="S8103" s="15"/>
      <c r="T8103" s="17"/>
    </row>
    <row r="8104" spans="2:20" ht="14.25" customHeight="1" x14ac:dyDescent="0.3">
      <c r="B8104" s="6" t="s">
        <v>14</v>
      </c>
      <c r="C8104" s="6">
        <v>1185732</v>
      </c>
      <c r="D8104" s="7">
        <v>44388</v>
      </c>
      <c r="E8104" s="6" t="s">
        <v>36</v>
      </c>
      <c r="F8104" s="6" t="s">
        <v>37</v>
      </c>
      <c r="G8104" s="6" t="s">
        <v>38</v>
      </c>
      <c r="H8104" s="8" t="s">
        <v>23</v>
      </c>
      <c r="I8104" s="9">
        <v>39</v>
      </c>
      <c r="J8104" s="10">
        <v>120</v>
      </c>
      <c r="K8104" s="11">
        <v>4680</v>
      </c>
      <c r="L8104" s="11">
        <v>2620.8000000000002</v>
      </c>
      <c r="M8104" s="12">
        <v>0.56000000000000005</v>
      </c>
      <c r="N8104" s="14" t="s">
        <v>24</v>
      </c>
      <c r="P8104" s="16"/>
      <c r="Q8104" s="15"/>
      <c r="R8104" s="15"/>
      <c r="S8104" s="15"/>
      <c r="T8104" s="17"/>
    </row>
    <row r="8105" spans="2:20" ht="14.25" customHeight="1" x14ac:dyDescent="0.3">
      <c r="B8105" s="6" t="s">
        <v>14</v>
      </c>
      <c r="C8105" s="6">
        <v>1185732</v>
      </c>
      <c r="D8105" s="7">
        <v>44389</v>
      </c>
      <c r="E8105" s="6" t="s">
        <v>36</v>
      </c>
      <c r="F8105" s="6" t="s">
        <v>37</v>
      </c>
      <c r="G8105" s="6" t="s">
        <v>38</v>
      </c>
      <c r="H8105" s="8" t="s">
        <v>17</v>
      </c>
      <c r="I8105" s="9">
        <v>37</v>
      </c>
      <c r="J8105" s="10">
        <v>171</v>
      </c>
      <c r="K8105" s="11">
        <v>6327</v>
      </c>
      <c r="L8105" s="11">
        <v>2973.69</v>
      </c>
      <c r="M8105" s="12">
        <v>0.47000000000000003</v>
      </c>
      <c r="N8105" s="14" t="s">
        <v>24</v>
      </c>
      <c r="P8105" s="16"/>
      <c r="Q8105" s="15"/>
      <c r="R8105" s="15"/>
      <c r="S8105" s="15"/>
      <c r="T8105" s="17"/>
    </row>
    <row r="8106" spans="2:20" ht="14.25" customHeight="1" x14ac:dyDescent="0.3">
      <c r="B8106" s="6" t="s">
        <v>14</v>
      </c>
      <c r="C8106" s="6">
        <v>1185732</v>
      </c>
      <c r="D8106" s="7">
        <v>44390</v>
      </c>
      <c r="E8106" s="6" t="s">
        <v>36</v>
      </c>
      <c r="F8106" s="6" t="s">
        <v>37</v>
      </c>
      <c r="G8106" s="6" t="s">
        <v>38</v>
      </c>
      <c r="H8106" s="8" t="s">
        <v>19</v>
      </c>
      <c r="I8106" s="9">
        <v>34</v>
      </c>
      <c r="J8106" s="10">
        <v>98</v>
      </c>
      <c r="K8106" s="11">
        <v>3332</v>
      </c>
      <c r="L8106" s="11">
        <v>1232.8399999999999</v>
      </c>
      <c r="M8106" s="12">
        <v>0.37</v>
      </c>
      <c r="N8106" s="14" t="s">
        <v>24</v>
      </c>
      <c r="P8106" s="16"/>
      <c r="Q8106" s="15"/>
      <c r="R8106" s="15"/>
      <c r="S8106" s="15"/>
      <c r="T8106" s="17"/>
    </row>
    <row r="8107" spans="2:20" ht="14.25" customHeight="1" x14ac:dyDescent="0.3">
      <c r="B8107" s="6" t="s">
        <v>14</v>
      </c>
      <c r="C8107" s="6">
        <v>1185732</v>
      </c>
      <c r="D8107" s="7">
        <v>44391</v>
      </c>
      <c r="E8107" s="6" t="s">
        <v>36</v>
      </c>
      <c r="F8107" s="6" t="s">
        <v>37</v>
      </c>
      <c r="G8107" s="6" t="s">
        <v>38</v>
      </c>
      <c r="H8107" s="8" t="s">
        <v>20</v>
      </c>
      <c r="I8107" s="9">
        <v>27</v>
      </c>
      <c r="J8107" s="10">
        <v>78</v>
      </c>
      <c r="K8107" s="11">
        <v>2106</v>
      </c>
      <c r="L8107" s="11">
        <v>779.22</v>
      </c>
      <c r="M8107" s="12">
        <v>0.37</v>
      </c>
      <c r="N8107" s="14" t="s">
        <v>24</v>
      </c>
      <c r="P8107" s="16"/>
      <c r="Q8107" s="15"/>
      <c r="R8107" s="15"/>
      <c r="S8107" s="15"/>
      <c r="T8107" s="17"/>
    </row>
    <row r="8108" spans="2:20" ht="14.25" customHeight="1" x14ac:dyDescent="0.3">
      <c r="B8108" s="6" t="s">
        <v>14</v>
      </c>
      <c r="C8108" s="6">
        <v>1185732</v>
      </c>
      <c r="D8108" s="7">
        <v>44392</v>
      </c>
      <c r="E8108" s="6" t="s">
        <v>36</v>
      </c>
      <c r="F8108" s="6" t="s">
        <v>37</v>
      </c>
      <c r="G8108" s="6" t="s">
        <v>38</v>
      </c>
      <c r="H8108" s="8" t="s">
        <v>21</v>
      </c>
      <c r="I8108" s="9">
        <v>28</v>
      </c>
      <c r="J8108" s="10">
        <v>72</v>
      </c>
      <c r="K8108" s="11">
        <v>2016</v>
      </c>
      <c r="L8108" s="11">
        <v>907.2</v>
      </c>
      <c r="M8108" s="12">
        <v>0.45</v>
      </c>
      <c r="N8108" s="14" t="s">
        <v>24</v>
      </c>
      <c r="P8108" s="16"/>
      <c r="Q8108" s="15"/>
      <c r="R8108" s="15"/>
      <c r="S8108" s="15"/>
      <c r="T8108" s="17"/>
    </row>
    <row r="8109" spans="2:20" ht="14.25" customHeight="1" x14ac:dyDescent="0.3">
      <c r="B8109" s="6" t="s">
        <v>14</v>
      </c>
      <c r="C8109" s="6">
        <v>1185732</v>
      </c>
      <c r="D8109" s="7">
        <v>44393</v>
      </c>
      <c r="E8109" s="6" t="s">
        <v>36</v>
      </c>
      <c r="F8109" s="6" t="s">
        <v>37</v>
      </c>
      <c r="G8109" s="6" t="s">
        <v>38</v>
      </c>
      <c r="H8109" s="8" t="s">
        <v>22</v>
      </c>
      <c r="I8109" s="9">
        <v>36</v>
      </c>
      <c r="J8109" s="10">
        <v>64</v>
      </c>
      <c r="K8109" s="11">
        <v>2304</v>
      </c>
      <c r="L8109" s="11">
        <v>852.48</v>
      </c>
      <c r="M8109" s="12">
        <v>0.37</v>
      </c>
      <c r="N8109" s="14" t="s">
        <v>24</v>
      </c>
      <c r="P8109" s="16"/>
      <c r="Q8109" s="15"/>
      <c r="R8109" s="15"/>
      <c r="S8109" s="15"/>
      <c r="T8109" s="17"/>
    </row>
    <row r="8110" spans="2:20" ht="14.25" customHeight="1" x14ac:dyDescent="0.3">
      <c r="B8110" s="6" t="s">
        <v>14</v>
      </c>
      <c r="C8110" s="6">
        <v>1185732</v>
      </c>
      <c r="D8110" s="7">
        <v>44394</v>
      </c>
      <c r="E8110" s="6" t="s">
        <v>36</v>
      </c>
      <c r="F8110" s="6" t="s">
        <v>37</v>
      </c>
      <c r="G8110" s="6" t="s">
        <v>38</v>
      </c>
      <c r="H8110" s="8" t="s">
        <v>23</v>
      </c>
      <c r="I8110" s="9">
        <v>40</v>
      </c>
      <c r="J8110" s="10">
        <v>113</v>
      </c>
      <c r="K8110" s="11">
        <v>4520</v>
      </c>
      <c r="L8110" s="11">
        <v>2576.4</v>
      </c>
      <c r="M8110" s="12">
        <v>0.57000000000000006</v>
      </c>
      <c r="N8110" s="14" t="s">
        <v>24</v>
      </c>
      <c r="P8110" s="16"/>
      <c r="Q8110" s="15"/>
      <c r="R8110" s="15"/>
      <c r="S8110" s="15"/>
      <c r="T8110" s="17"/>
    </row>
    <row r="8111" spans="2:20" ht="14.25" customHeight="1" x14ac:dyDescent="0.3">
      <c r="B8111" s="6" t="s">
        <v>14</v>
      </c>
      <c r="C8111" s="6">
        <v>1185732</v>
      </c>
      <c r="D8111" s="7">
        <v>44395</v>
      </c>
      <c r="E8111" s="6" t="s">
        <v>36</v>
      </c>
      <c r="F8111" s="6" t="s">
        <v>37</v>
      </c>
      <c r="G8111" s="6" t="s">
        <v>38</v>
      </c>
      <c r="H8111" s="8" t="s">
        <v>17</v>
      </c>
      <c r="I8111" s="9">
        <v>36</v>
      </c>
      <c r="J8111" s="10">
        <v>175</v>
      </c>
      <c r="K8111" s="11">
        <v>6300</v>
      </c>
      <c r="L8111" s="11">
        <v>2898</v>
      </c>
      <c r="M8111" s="12">
        <v>0.46</v>
      </c>
      <c r="N8111" s="14" t="s">
        <v>24</v>
      </c>
      <c r="P8111" s="16"/>
      <c r="Q8111" s="15"/>
      <c r="R8111" s="15"/>
      <c r="S8111" s="15"/>
      <c r="T8111" s="17"/>
    </row>
    <row r="8112" spans="2:20" ht="14.25" customHeight="1" x14ac:dyDescent="0.3">
      <c r="B8112" s="6" t="s">
        <v>14</v>
      </c>
      <c r="C8112" s="6">
        <v>1185732</v>
      </c>
      <c r="D8112" s="7">
        <v>44396</v>
      </c>
      <c r="E8112" s="6" t="s">
        <v>36</v>
      </c>
      <c r="F8112" s="6" t="s">
        <v>37</v>
      </c>
      <c r="G8112" s="6" t="s">
        <v>38</v>
      </c>
      <c r="H8112" s="8" t="s">
        <v>19</v>
      </c>
      <c r="I8112" s="9">
        <v>36</v>
      </c>
      <c r="J8112" s="10">
        <v>96</v>
      </c>
      <c r="K8112" s="11">
        <v>3456</v>
      </c>
      <c r="L8112" s="11">
        <v>1313.28</v>
      </c>
      <c r="M8112" s="12">
        <v>0.38</v>
      </c>
      <c r="N8112" s="14" t="s">
        <v>24</v>
      </c>
      <c r="P8112" s="16"/>
      <c r="Q8112" s="15"/>
      <c r="R8112" s="15"/>
      <c r="S8112" s="15"/>
      <c r="T8112" s="17"/>
    </row>
    <row r="8113" spans="2:20" ht="14.25" customHeight="1" x14ac:dyDescent="0.3">
      <c r="B8113" s="6" t="s">
        <v>14</v>
      </c>
      <c r="C8113" s="6">
        <v>1185732</v>
      </c>
      <c r="D8113" s="7">
        <v>44397</v>
      </c>
      <c r="E8113" s="6" t="s">
        <v>36</v>
      </c>
      <c r="F8113" s="6" t="s">
        <v>37</v>
      </c>
      <c r="G8113" s="6" t="s">
        <v>38</v>
      </c>
      <c r="H8113" s="8" t="s">
        <v>20</v>
      </c>
      <c r="I8113" s="9">
        <v>28</v>
      </c>
      <c r="J8113" s="10">
        <v>70</v>
      </c>
      <c r="K8113" s="11">
        <v>1960</v>
      </c>
      <c r="L8113" s="11">
        <v>725.2</v>
      </c>
      <c r="M8113" s="12">
        <v>0.37</v>
      </c>
      <c r="N8113" s="14" t="s">
        <v>24</v>
      </c>
      <c r="P8113" s="16"/>
      <c r="Q8113" s="15"/>
      <c r="R8113" s="15"/>
      <c r="S8113" s="15"/>
      <c r="T8113" s="17"/>
    </row>
    <row r="8114" spans="2:20" ht="14.25" customHeight="1" x14ac:dyDescent="0.3">
      <c r="B8114" s="6" t="s">
        <v>14</v>
      </c>
      <c r="C8114" s="6">
        <v>1185732</v>
      </c>
      <c r="D8114" s="7">
        <v>44398</v>
      </c>
      <c r="E8114" s="6" t="s">
        <v>36</v>
      </c>
      <c r="F8114" s="6" t="s">
        <v>37</v>
      </c>
      <c r="G8114" s="6" t="s">
        <v>38</v>
      </c>
      <c r="H8114" s="8" t="s">
        <v>21</v>
      </c>
      <c r="I8114" s="9">
        <v>28</v>
      </c>
      <c r="J8114" s="10">
        <v>60</v>
      </c>
      <c r="K8114" s="11">
        <v>1680</v>
      </c>
      <c r="L8114" s="11">
        <v>705.6</v>
      </c>
      <c r="M8114" s="12">
        <v>0.42000000000000004</v>
      </c>
      <c r="N8114" s="14" t="s">
        <v>24</v>
      </c>
      <c r="P8114" s="16"/>
      <c r="Q8114" s="15"/>
      <c r="R8114" s="15"/>
      <c r="S8114" s="15"/>
      <c r="T8114" s="17"/>
    </row>
    <row r="8115" spans="2:20" ht="14.25" customHeight="1" x14ac:dyDescent="0.3">
      <c r="B8115" s="6" t="s">
        <v>14</v>
      </c>
      <c r="C8115" s="6">
        <v>1185732</v>
      </c>
      <c r="D8115" s="7">
        <v>44399</v>
      </c>
      <c r="E8115" s="6" t="s">
        <v>36</v>
      </c>
      <c r="F8115" s="6" t="s">
        <v>37</v>
      </c>
      <c r="G8115" s="6" t="s">
        <v>38</v>
      </c>
      <c r="H8115" s="8" t="s">
        <v>22</v>
      </c>
      <c r="I8115" s="9">
        <v>39</v>
      </c>
      <c r="J8115" s="10">
        <v>61</v>
      </c>
      <c r="K8115" s="11">
        <v>2379</v>
      </c>
      <c r="L8115" s="11">
        <v>904.02</v>
      </c>
      <c r="M8115" s="12">
        <v>0.38</v>
      </c>
      <c r="N8115" s="14" t="s">
        <v>24</v>
      </c>
      <c r="P8115" s="16"/>
      <c r="Q8115" s="15"/>
      <c r="R8115" s="15"/>
      <c r="S8115" s="15"/>
      <c r="T8115" s="17"/>
    </row>
    <row r="8116" spans="2:20" ht="14.25" customHeight="1" x14ac:dyDescent="0.3">
      <c r="B8116" s="6" t="s">
        <v>14</v>
      </c>
      <c r="C8116" s="6">
        <v>1185732</v>
      </c>
      <c r="D8116" s="7">
        <v>44400</v>
      </c>
      <c r="E8116" s="6" t="s">
        <v>36</v>
      </c>
      <c r="F8116" s="6" t="s">
        <v>37</v>
      </c>
      <c r="G8116" s="6" t="s">
        <v>38</v>
      </c>
      <c r="H8116" s="8" t="s">
        <v>23</v>
      </c>
      <c r="I8116" s="9">
        <v>39</v>
      </c>
      <c r="J8116" s="10">
        <v>83</v>
      </c>
      <c r="K8116" s="11">
        <v>3237</v>
      </c>
      <c r="L8116" s="11">
        <v>1683.24</v>
      </c>
      <c r="M8116" s="12">
        <v>0.52</v>
      </c>
      <c r="N8116" s="14" t="s">
        <v>24</v>
      </c>
      <c r="P8116" s="16"/>
      <c r="Q8116" s="15"/>
      <c r="R8116" s="15"/>
      <c r="S8116" s="15"/>
      <c r="T8116" s="17"/>
    </row>
    <row r="8117" spans="2:20" ht="14.25" customHeight="1" x14ac:dyDescent="0.3">
      <c r="B8117" s="6" t="s">
        <v>14</v>
      </c>
      <c r="C8117" s="6">
        <v>1185732</v>
      </c>
      <c r="D8117" s="7">
        <v>44401</v>
      </c>
      <c r="E8117" s="6" t="s">
        <v>36</v>
      </c>
      <c r="F8117" s="6" t="s">
        <v>37</v>
      </c>
      <c r="G8117" s="6" t="s">
        <v>38</v>
      </c>
      <c r="H8117" s="8" t="s">
        <v>17</v>
      </c>
      <c r="I8117" s="9">
        <v>40</v>
      </c>
      <c r="J8117" s="10">
        <v>140</v>
      </c>
      <c r="K8117" s="11">
        <v>5600</v>
      </c>
      <c r="L8117" s="11">
        <v>2520</v>
      </c>
      <c r="M8117" s="12">
        <v>0.45</v>
      </c>
      <c r="N8117" s="14" t="s">
        <v>24</v>
      </c>
      <c r="P8117" s="16"/>
      <c r="Q8117" s="15"/>
      <c r="R8117" s="15"/>
      <c r="S8117" s="15"/>
      <c r="T8117" s="17"/>
    </row>
    <row r="8118" spans="2:20" ht="14.25" customHeight="1" x14ac:dyDescent="0.3">
      <c r="B8118" s="6" t="s">
        <v>14</v>
      </c>
      <c r="C8118" s="6">
        <v>1185732</v>
      </c>
      <c r="D8118" s="7">
        <v>44402</v>
      </c>
      <c r="E8118" s="6" t="s">
        <v>36</v>
      </c>
      <c r="F8118" s="6" t="s">
        <v>37</v>
      </c>
      <c r="G8118" s="6" t="s">
        <v>38</v>
      </c>
      <c r="H8118" s="8" t="s">
        <v>19</v>
      </c>
      <c r="I8118" s="9">
        <v>38</v>
      </c>
      <c r="J8118" s="10">
        <v>88</v>
      </c>
      <c r="K8118" s="11">
        <v>3344</v>
      </c>
      <c r="L8118" s="11">
        <v>1337.6</v>
      </c>
      <c r="M8118" s="12">
        <v>0.39999999999999997</v>
      </c>
      <c r="N8118" s="14" t="s">
        <v>24</v>
      </c>
      <c r="P8118" s="16"/>
      <c r="Q8118" s="15"/>
      <c r="R8118" s="15"/>
      <c r="S8118" s="15"/>
      <c r="T8118" s="17"/>
    </row>
    <row r="8119" spans="2:20" ht="14.25" customHeight="1" x14ac:dyDescent="0.3">
      <c r="B8119" s="6" t="s">
        <v>14</v>
      </c>
      <c r="C8119" s="6">
        <v>1185732</v>
      </c>
      <c r="D8119" s="7">
        <v>44403</v>
      </c>
      <c r="E8119" s="6" t="s">
        <v>36</v>
      </c>
      <c r="F8119" s="6" t="s">
        <v>37</v>
      </c>
      <c r="G8119" s="6" t="s">
        <v>38</v>
      </c>
      <c r="H8119" s="8" t="s">
        <v>20</v>
      </c>
      <c r="I8119" s="9">
        <v>40</v>
      </c>
      <c r="J8119" s="10">
        <v>53</v>
      </c>
      <c r="K8119" s="11">
        <v>2120</v>
      </c>
      <c r="L8119" s="11">
        <v>890.4</v>
      </c>
      <c r="M8119" s="12">
        <v>0.42</v>
      </c>
      <c r="N8119" s="14" t="s">
        <v>24</v>
      </c>
      <c r="P8119" s="16"/>
      <c r="Q8119" s="15"/>
      <c r="R8119" s="15"/>
      <c r="S8119" s="15"/>
      <c r="T8119" s="17"/>
    </row>
    <row r="8120" spans="2:20" ht="14.25" customHeight="1" x14ac:dyDescent="0.3">
      <c r="B8120" s="6" t="s">
        <v>14</v>
      </c>
      <c r="C8120" s="6">
        <v>1185732</v>
      </c>
      <c r="D8120" s="7">
        <v>44404</v>
      </c>
      <c r="E8120" s="6" t="s">
        <v>36</v>
      </c>
      <c r="F8120" s="6" t="s">
        <v>37</v>
      </c>
      <c r="G8120" s="6" t="s">
        <v>38</v>
      </c>
      <c r="H8120" s="8" t="s">
        <v>21</v>
      </c>
      <c r="I8120" s="9">
        <v>35</v>
      </c>
      <c r="J8120" s="10">
        <v>44</v>
      </c>
      <c r="K8120" s="11">
        <v>1540</v>
      </c>
      <c r="L8120" s="11">
        <v>708.4</v>
      </c>
      <c r="M8120" s="12">
        <v>0.46</v>
      </c>
      <c r="N8120" s="14" t="s">
        <v>24</v>
      </c>
      <c r="P8120" s="16"/>
      <c r="Q8120" s="15"/>
      <c r="R8120" s="15"/>
      <c r="S8120" s="15"/>
      <c r="T8120" s="17"/>
    </row>
    <row r="8121" spans="2:20" ht="14.25" customHeight="1" x14ac:dyDescent="0.3">
      <c r="B8121" s="6" t="s">
        <v>14</v>
      </c>
      <c r="C8121" s="6">
        <v>1185732</v>
      </c>
      <c r="D8121" s="7">
        <v>44405</v>
      </c>
      <c r="E8121" s="6" t="s">
        <v>36</v>
      </c>
      <c r="F8121" s="6" t="s">
        <v>37</v>
      </c>
      <c r="G8121" s="6" t="s">
        <v>38</v>
      </c>
      <c r="H8121" s="8" t="s">
        <v>22</v>
      </c>
      <c r="I8121" s="9">
        <v>41</v>
      </c>
      <c r="J8121" s="10">
        <v>40</v>
      </c>
      <c r="K8121" s="11">
        <v>1640</v>
      </c>
      <c r="L8121" s="11">
        <v>688.8</v>
      </c>
      <c r="M8121" s="12">
        <v>0.42</v>
      </c>
      <c r="N8121" s="14" t="s">
        <v>24</v>
      </c>
      <c r="P8121" s="16"/>
      <c r="Q8121" s="15"/>
      <c r="R8121" s="15"/>
      <c r="S8121" s="15"/>
      <c r="T8121" s="17"/>
    </row>
    <row r="8122" spans="2:20" ht="14.25" customHeight="1" x14ac:dyDescent="0.3">
      <c r="B8122" s="6" t="s">
        <v>14</v>
      </c>
      <c r="C8122" s="6">
        <v>1185732</v>
      </c>
      <c r="D8122" s="7">
        <v>44406</v>
      </c>
      <c r="E8122" s="6" t="s">
        <v>36</v>
      </c>
      <c r="F8122" s="6" t="s">
        <v>37</v>
      </c>
      <c r="G8122" s="6" t="s">
        <v>38</v>
      </c>
      <c r="H8122" s="8" t="s">
        <v>23</v>
      </c>
      <c r="I8122" s="9">
        <v>52</v>
      </c>
      <c r="J8122" s="10">
        <v>83</v>
      </c>
      <c r="K8122" s="11">
        <v>4316</v>
      </c>
      <c r="L8122" s="11">
        <v>2330.6400000000003</v>
      </c>
      <c r="M8122" s="12">
        <v>0.54</v>
      </c>
      <c r="N8122" s="14" t="s">
        <v>24</v>
      </c>
      <c r="P8122" s="16"/>
      <c r="Q8122" s="15"/>
      <c r="R8122" s="15"/>
      <c r="S8122" s="15"/>
      <c r="T8122" s="17"/>
    </row>
    <row r="8123" spans="2:20" ht="14.25" customHeight="1" x14ac:dyDescent="0.3">
      <c r="B8123" s="6" t="s">
        <v>14</v>
      </c>
      <c r="C8123" s="6">
        <v>1185732</v>
      </c>
      <c r="D8123" s="7">
        <v>44407</v>
      </c>
      <c r="E8123" s="6" t="s">
        <v>36</v>
      </c>
      <c r="F8123" s="6" t="s">
        <v>37</v>
      </c>
      <c r="G8123" s="6" t="s">
        <v>38</v>
      </c>
      <c r="H8123" s="8" t="s">
        <v>17</v>
      </c>
      <c r="I8123" s="9">
        <v>47</v>
      </c>
      <c r="J8123" s="10">
        <v>136</v>
      </c>
      <c r="K8123" s="11">
        <v>6392</v>
      </c>
      <c r="L8123" s="11">
        <v>2748.5600000000004</v>
      </c>
      <c r="M8123" s="12">
        <v>0.43000000000000005</v>
      </c>
      <c r="N8123" s="14" t="s">
        <v>24</v>
      </c>
      <c r="P8123" s="16"/>
      <c r="Q8123" s="15"/>
      <c r="R8123" s="15"/>
      <c r="S8123" s="15"/>
      <c r="T8123" s="17"/>
    </row>
    <row r="8124" spans="2:20" ht="14.25" customHeight="1" x14ac:dyDescent="0.3">
      <c r="B8124" s="6" t="s">
        <v>14</v>
      </c>
      <c r="C8124" s="6">
        <v>1185732</v>
      </c>
      <c r="D8124" s="7">
        <v>44408</v>
      </c>
      <c r="E8124" s="6" t="s">
        <v>36</v>
      </c>
      <c r="F8124" s="6" t="s">
        <v>37</v>
      </c>
      <c r="G8124" s="6" t="s">
        <v>38</v>
      </c>
      <c r="H8124" s="8" t="s">
        <v>19</v>
      </c>
      <c r="I8124" s="9">
        <v>34</v>
      </c>
      <c r="J8124" s="10">
        <v>78</v>
      </c>
      <c r="K8124" s="11">
        <v>2652</v>
      </c>
      <c r="L8124" s="11">
        <v>1087.32</v>
      </c>
      <c r="M8124" s="12">
        <v>0.41</v>
      </c>
      <c r="N8124" s="14" t="s">
        <v>24</v>
      </c>
      <c r="P8124" s="16"/>
      <c r="Q8124" s="15"/>
      <c r="R8124" s="15"/>
      <c r="S8124" s="15"/>
      <c r="T8124" s="17"/>
    </row>
    <row r="8125" spans="2:20" ht="14.25" customHeight="1" x14ac:dyDescent="0.3">
      <c r="B8125" s="6" t="s">
        <v>14</v>
      </c>
      <c r="C8125" s="6">
        <v>1185732</v>
      </c>
      <c r="D8125" s="7">
        <v>44409</v>
      </c>
      <c r="E8125" s="6" t="s">
        <v>36</v>
      </c>
      <c r="F8125" s="6" t="s">
        <v>37</v>
      </c>
      <c r="G8125" s="6" t="s">
        <v>38</v>
      </c>
      <c r="H8125" s="8" t="s">
        <v>20</v>
      </c>
      <c r="I8125" s="9">
        <v>39</v>
      </c>
      <c r="J8125" s="10">
        <v>59</v>
      </c>
      <c r="K8125" s="11">
        <v>2301</v>
      </c>
      <c r="L8125" s="11">
        <v>897.38999999999987</v>
      </c>
      <c r="M8125" s="12">
        <v>0.38999999999999996</v>
      </c>
      <c r="N8125" s="14" t="s">
        <v>24</v>
      </c>
      <c r="P8125" s="16"/>
      <c r="Q8125" s="15"/>
      <c r="R8125" s="15"/>
      <c r="S8125" s="15"/>
      <c r="T8125" s="17"/>
    </row>
    <row r="8126" spans="2:20" ht="14.25" customHeight="1" x14ac:dyDescent="0.3">
      <c r="B8126" s="6" t="s">
        <v>14</v>
      </c>
      <c r="C8126" s="6">
        <v>1185732</v>
      </c>
      <c r="D8126" s="7">
        <v>44410</v>
      </c>
      <c r="E8126" s="6" t="s">
        <v>36</v>
      </c>
      <c r="F8126" s="6" t="s">
        <v>37</v>
      </c>
      <c r="G8126" s="6" t="s">
        <v>38</v>
      </c>
      <c r="H8126" s="8" t="s">
        <v>21</v>
      </c>
      <c r="I8126" s="9">
        <v>37</v>
      </c>
      <c r="J8126" s="10">
        <v>53</v>
      </c>
      <c r="K8126" s="11">
        <v>1961</v>
      </c>
      <c r="L8126" s="11">
        <v>823.62000000000012</v>
      </c>
      <c r="M8126" s="12">
        <v>0.42000000000000004</v>
      </c>
      <c r="N8126" s="14" t="s">
        <v>24</v>
      </c>
      <c r="P8126" s="16"/>
      <c r="Q8126" s="15"/>
      <c r="R8126" s="15"/>
      <c r="S8126" s="15"/>
      <c r="T8126" s="17"/>
    </row>
    <row r="8127" spans="2:20" ht="14.25" customHeight="1" x14ac:dyDescent="0.3">
      <c r="B8127" s="6" t="s">
        <v>14</v>
      </c>
      <c r="C8127" s="6">
        <v>1185732</v>
      </c>
      <c r="D8127" s="7">
        <v>44411</v>
      </c>
      <c r="E8127" s="6" t="s">
        <v>36</v>
      </c>
      <c r="F8127" s="6" t="s">
        <v>37</v>
      </c>
      <c r="G8127" s="6" t="s">
        <v>38</v>
      </c>
      <c r="H8127" s="8" t="s">
        <v>22</v>
      </c>
      <c r="I8127" s="9">
        <v>46</v>
      </c>
      <c r="J8127" s="10">
        <v>50</v>
      </c>
      <c r="K8127" s="11">
        <v>2300</v>
      </c>
      <c r="L8127" s="11">
        <v>851</v>
      </c>
      <c r="M8127" s="12">
        <v>0.37</v>
      </c>
      <c r="N8127" s="14" t="s">
        <v>24</v>
      </c>
      <c r="P8127" s="16"/>
      <c r="Q8127" s="15"/>
      <c r="R8127" s="15"/>
      <c r="S8127" s="15"/>
      <c r="T8127" s="17"/>
    </row>
    <row r="8128" spans="2:20" ht="14.25" customHeight="1" x14ac:dyDescent="0.3">
      <c r="B8128" s="6" t="s">
        <v>14</v>
      </c>
      <c r="C8128" s="6">
        <v>1185732</v>
      </c>
      <c r="D8128" s="7">
        <v>44412</v>
      </c>
      <c r="E8128" s="6" t="s">
        <v>36</v>
      </c>
      <c r="F8128" s="6" t="s">
        <v>37</v>
      </c>
      <c r="G8128" s="6" t="s">
        <v>38</v>
      </c>
      <c r="H8128" s="8" t="s">
        <v>23</v>
      </c>
      <c r="I8128" s="9">
        <v>46</v>
      </c>
      <c r="J8128" s="10">
        <v>88</v>
      </c>
      <c r="K8128" s="11">
        <v>4048</v>
      </c>
      <c r="L8128" s="11">
        <v>2145.44</v>
      </c>
      <c r="M8128" s="12">
        <v>0.53</v>
      </c>
      <c r="N8128" s="14" t="s">
        <v>24</v>
      </c>
      <c r="P8128" s="16"/>
      <c r="Q8128" s="15"/>
      <c r="R8128" s="15"/>
      <c r="S8128" s="15"/>
      <c r="T8128" s="17"/>
    </row>
    <row r="8129" spans="2:20" ht="14.25" customHeight="1" x14ac:dyDescent="0.3">
      <c r="B8129" s="6" t="s">
        <v>14</v>
      </c>
      <c r="C8129" s="6">
        <v>1185732</v>
      </c>
      <c r="D8129" s="7">
        <v>44413</v>
      </c>
      <c r="E8129" s="6" t="s">
        <v>36</v>
      </c>
      <c r="F8129" s="6" t="s">
        <v>37</v>
      </c>
      <c r="G8129" s="6" t="s">
        <v>38</v>
      </c>
      <c r="H8129" s="8" t="s">
        <v>17</v>
      </c>
      <c r="I8129" s="9">
        <v>44</v>
      </c>
      <c r="J8129" s="10">
        <v>165</v>
      </c>
      <c r="K8129" s="11">
        <v>7260</v>
      </c>
      <c r="L8129" s="11">
        <v>3049.2000000000003</v>
      </c>
      <c r="M8129" s="12">
        <v>0.42000000000000004</v>
      </c>
      <c r="N8129" s="14" t="s">
        <v>24</v>
      </c>
      <c r="P8129" s="16"/>
      <c r="Q8129" s="15"/>
      <c r="R8129" s="15"/>
      <c r="S8129" s="15"/>
      <c r="T8129" s="17"/>
    </row>
    <row r="8130" spans="2:20" ht="14.25" customHeight="1" x14ac:dyDescent="0.3">
      <c r="B8130" s="6" t="s">
        <v>14</v>
      </c>
      <c r="C8130" s="6">
        <v>1185732</v>
      </c>
      <c r="D8130" s="7">
        <v>44414</v>
      </c>
      <c r="E8130" s="6" t="s">
        <v>36</v>
      </c>
      <c r="F8130" s="6" t="s">
        <v>37</v>
      </c>
      <c r="G8130" s="6" t="s">
        <v>38</v>
      </c>
      <c r="H8130" s="8" t="s">
        <v>19</v>
      </c>
      <c r="I8130" s="9">
        <v>40</v>
      </c>
      <c r="J8130" s="10">
        <v>105</v>
      </c>
      <c r="K8130" s="11">
        <v>4200</v>
      </c>
      <c r="L8130" s="11">
        <v>1722</v>
      </c>
      <c r="M8130" s="12">
        <v>0.41</v>
      </c>
      <c r="N8130" s="14" t="s">
        <v>24</v>
      </c>
      <c r="P8130" s="16"/>
      <c r="Q8130" s="15"/>
      <c r="R8130" s="15"/>
      <c r="S8130" s="15"/>
      <c r="T8130" s="17"/>
    </row>
    <row r="8131" spans="2:20" ht="14.25" customHeight="1" x14ac:dyDescent="0.3">
      <c r="B8131" s="6" t="s">
        <v>14</v>
      </c>
      <c r="C8131" s="6">
        <v>1185732</v>
      </c>
      <c r="D8131" s="7">
        <v>44415</v>
      </c>
      <c r="E8131" s="6" t="s">
        <v>36</v>
      </c>
      <c r="F8131" s="6" t="s">
        <v>37</v>
      </c>
      <c r="G8131" s="6" t="s">
        <v>38</v>
      </c>
      <c r="H8131" s="8" t="s">
        <v>20</v>
      </c>
      <c r="I8131" s="9">
        <v>35</v>
      </c>
      <c r="J8131" s="10">
        <v>78</v>
      </c>
      <c r="K8131" s="11">
        <v>2730</v>
      </c>
      <c r="L8131" s="11">
        <v>1119.3</v>
      </c>
      <c r="M8131" s="12">
        <v>0.41</v>
      </c>
      <c r="N8131" s="14" t="s">
        <v>24</v>
      </c>
      <c r="P8131" s="16"/>
      <c r="Q8131" s="15"/>
      <c r="R8131" s="15"/>
      <c r="S8131" s="15"/>
      <c r="T8131" s="17"/>
    </row>
    <row r="8132" spans="2:20" ht="14.25" customHeight="1" x14ac:dyDescent="0.3">
      <c r="B8132" s="6" t="s">
        <v>14</v>
      </c>
      <c r="C8132" s="6">
        <v>1185732</v>
      </c>
      <c r="D8132" s="7">
        <v>44416</v>
      </c>
      <c r="E8132" s="6" t="s">
        <v>36</v>
      </c>
      <c r="F8132" s="6" t="s">
        <v>37</v>
      </c>
      <c r="G8132" s="6" t="s">
        <v>38</v>
      </c>
      <c r="H8132" s="8" t="s">
        <v>21</v>
      </c>
      <c r="I8132" s="9">
        <v>35</v>
      </c>
      <c r="J8132" s="10">
        <v>60</v>
      </c>
      <c r="K8132" s="11">
        <v>2100</v>
      </c>
      <c r="L8132" s="11">
        <v>924</v>
      </c>
      <c r="M8132" s="12">
        <v>0.44</v>
      </c>
      <c r="N8132" s="14" t="s">
        <v>24</v>
      </c>
      <c r="P8132" s="16"/>
      <c r="Q8132" s="15"/>
      <c r="R8132" s="15"/>
      <c r="S8132" s="15"/>
      <c r="T8132" s="17"/>
    </row>
    <row r="8133" spans="2:20" ht="14.25" customHeight="1" x14ac:dyDescent="0.3">
      <c r="B8133" s="6" t="s">
        <v>14</v>
      </c>
      <c r="C8133" s="6">
        <v>1185732</v>
      </c>
      <c r="D8133" s="7">
        <v>44417</v>
      </c>
      <c r="E8133" s="6" t="s">
        <v>36</v>
      </c>
      <c r="F8133" s="6" t="s">
        <v>37</v>
      </c>
      <c r="G8133" s="6" t="s">
        <v>38</v>
      </c>
      <c r="H8133" s="8" t="s">
        <v>22</v>
      </c>
      <c r="I8133" s="9">
        <v>47</v>
      </c>
      <c r="J8133" s="10">
        <v>66</v>
      </c>
      <c r="K8133" s="11">
        <v>3102</v>
      </c>
      <c r="L8133" s="11">
        <v>1209.78</v>
      </c>
      <c r="M8133" s="12">
        <v>0.38999999999999996</v>
      </c>
      <c r="N8133" s="14" t="s">
        <v>24</v>
      </c>
      <c r="P8133" s="16"/>
      <c r="Q8133" s="15"/>
      <c r="R8133" s="15"/>
      <c r="S8133" s="15"/>
      <c r="T8133" s="17"/>
    </row>
    <row r="8134" spans="2:20" ht="14.25" customHeight="1" x14ac:dyDescent="0.3">
      <c r="B8134" s="6" t="s">
        <v>14</v>
      </c>
      <c r="C8134" s="6">
        <v>1185732</v>
      </c>
      <c r="D8134" s="7">
        <v>44418</v>
      </c>
      <c r="E8134" s="6" t="s">
        <v>36</v>
      </c>
      <c r="F8134" s="6" t="s">
        <v>37</v>
      </c>
      <c r="G8134" s="6" t="s">
        <v>38</v>
      </c>
      <c r="H8134" s="8" t="s">
        <v>23</v>
      </c>
      <c r="I8134" s="9">
        <v>51</v>
      </c>
      <c r="J8134" s="10">
        <v>90</v>
      </c>
      <c r="K8134" s="11">
        <v>4590</v>
      </c>
      <c r="L8134" s="11">
        <v>2616.3000000000002</v>
      </c>
      <c r="M8134" s="12">
        <v>0.57000000000000006</v>
      </c>
      <c r="N8134" s="14" t="s">
        <v>24</v>
      </c>
      <c r="P8134" s="16"/>
      <c r="Q8134" s="15"/>
      <c r="R8134" s="15"/>
      <c r="S8134" s="15"/>
      <c r="T8134" s="17"/>
    </row>
    <row r="8135" spans="2:20" ht="14.25" customHeight="1" x14ac:dyDescent="0.3">
      <c r="B8135" s="6" t="s">
        <v>26</v>
      </c>
      <c r="C8135" s="6">
        <v>1197831</v>
      </c>
      <c r="D8135" s="7">
        <v>44419</v>
      </c>
      <c r="E8135" s="6" t="s">
        <v>36</v>
      </c>
      <c r="F8135" s="6" t="s">
        <v>37</v>
      </c>
      <c r="G8135" s="6" t="s">
        <v>38</v>
      </c>
      <c r="H8135" s="8" t="s">
        <v>17</v>
      </c>
      <c r="I8135" s="9">
        <v>14</v>
      </c>
      <c r="J8135" s="10">
        <v>218</v>
      </c>
      <c r="K8135" s="11">
        <v>3052</v>
      </c>
      <c r="L8135" s="11">
        <v>976.64</v>
      </c>
      <c r="M8135" s="12">
        <v>0.32</v>
      </c>
      <c r="N8135" s="14" t="s">
        <v>24</v>
      </c>
      <c r="P8135" s="16"/>
      <c r="Q8135" s="15"/>
      <c r="R8135" s="15"/>
      <c r="S8135" s="15"/>
      <c r="T8135" s="17"/>
    </row>
    <row r="8136" spans="2:20" ht="14.25" customHeight="1" x14ac:dyDescent="0.3">
      <c r="B8136" s="6" t="s">
        <v>26</v>
      </c>
      <c r="C8136" s="6">
        <v>1197831</v>
      </c>
      <c r="D8136" s="7">
        <v>44420</v>
      </c>
      <c r="E8136" s="6" t="s">
        <v>36</v>
      </c>
      <c r="F8136" s="6" t="s">
        <v>37</v>
      </c>
      <c r="G8136" s="6" t="s">
        <v>38</v>
      </c>
      <c r="H8136" s="8" t="s">
        <v>19</v>
      </c>
      <c r="I8136" s="9">
        <v>21</v>
      </c>
      <c r="J8136" s="10">
        <v>247</v>
      </c>
      <c r="K8136" s="11">
        <v>5187</v>
      </c>
      <c r="L8136" s="11">
        <v>1711.7099999999998</v>
      </c>
      <c r="M8136" s="12">
        <v>0.32999999999999996</v>
      </c>
      <c r="N8136" s="14" t="s">
        <v>24</v>
      </c>
      <c r="P8136" s="16"/>
      <c r="Q8136" s="15"/>
      <c r="R8136" s="15"/>
      <c r="S8136" s="15"/>
      <c r="T8136" s="17"/>
    </row>
    <row r="8137" spans="2:20" ht="14.25" customHeight="1" x14ac:dyDescent="0.3">
      <c r="B8137" s="6" t="s">
        <v>26</v>
      </c>
      <c r="C8137" s="6">
        <v>1197831</v>
      </c>
      <c r="D8137" s="7">
        <v>44421</v>
      </c>
      <c r="E8137" s="6" t="s">
        <v>36</v>
      </c>
      <c r="F8137" s="6" t="s">
        <v>37</v>
      </c>
      <c r="G8137" s="6" t="s">
        <v>38</v>
      </c>
      <c r="H8137" s="8" t="s">
        <v>20</v>
      </c>
      <c r="I8137" s="9">
        <v>24</v>
      </c>
      <c r="J8137" s="10">
        <v>173</v>
      </c>
      <c r="K8137" s="11">
        <v>4152</v>
      </c>
      <c r="L8137" s="11">
        <v>1494.72</v>
      </c>
      <c r="M8137" s="12">
        <v>0.36</v>
      </c>
      <c r="N8137" s="14" t="s">
        <v>24</v>
      </c>
      <c r="P8137" s="16"/>
      <c r="Q8137" s="15"/>
      <c r="R8137" s="15"/>
      <c r="S8137" s="15"/>
      <c r="T8137" s="17"/>
    </row>
    <row r="8138" spans="2:20" ht="14.25" customHeight="1" x14ac:dyDescent="0.3">
      <c r="B8138" s="6" t="s">
        <v>26</v>
      </c>
      <c r="C8138" s="6">
        <v>1197831</v>
      </c>
      <c r="D8138" s="7">
        <v>44422</v>
      </c>
      <c r="E8138" s="6" t="s">
        <v>36</v>
      </c>
      <c r="F8138" s="6" t="s">
        <v>37</v>
      </c>
      <c r="G8138" s="6" t="s">
        <v>38</v>
      </c>
      <c r="H8138" s="8" t="s">
        <v>21</v>
      </c>
      <c r="I8138" s="9">
        <v>28</v>
      </c>
      <c r="J8138" s="10">
        <v>163</v>
      </c>
      <c r="K8138" s="11">
        <v>4564</v>
      </c>
      <c r="L8138" s="11">
        <v>1962.5200000000002</v>
      </c>
      <c r="M8138" s="12">
        <v>0.43000000000000005</v>
      </c>
      <c r="N8138" s="14" t="s">
        <v>24</v>
      </c>
      <c r="P8138" s="16"/>
      <c r="Q8138" s="15"/>
      <c r="R8138" s="15"/>
      <c r="S8138" s="15"/>
      <c r="T8138" s="17"/>
    </row>
    <row r="8139" spans="2:20" ht="14.25" customHeight="1" x14ac:dyDescent="0.3">
      <c r="B8139" s="6" t="s">
        <v>26</v>
      </c>
      <c r="C8139" s="6">
        <v>1197831</v>
      </c>
      <c r="D8139" s="7">
        <v>44423</v>
      </c>
      <c r="E8139" s="6" t="s">
        <v>27</v>
      </c>
      <c r="F8139" s="6" t="s">
        <v>28</v>
      </c>
      <c r="G8139" s="6" t="s">
        <v>39</v>
      </c>
      <c r="H8139" s="8" t="s">
        <v>22</v>
      </c>
      <c r="I8139" s="9">
        <v>26</v>
      </c>
      <c r="J8139" s="10">
        <v>113</v>
      </c>
      <c r="K8139" s="11">
        <v>2938</v>
      </c>
      <c r="L8139" s="11">
        <v>793.2600000000001</v>
      </c>
      <c r="M8139" s="12">
        <v>0.27</v>
      </c>
      <c r="N8139" s="14" t="s">
        <v>24</v>
      </c>
      <c r="P8139" s="16"/>
      <c r="Q8139" s="15"/>
      <c r="R8139" s="15"/>
      <c r="S8139" s="15"/>
      <c r="T8139" s="17"/>
    </row>
    <row r="8140" spans="2:20" ht="14.25" customHeight="1" x14ac:dyDescent="0.3">
      <c r="B8140" s="6" t="s">
        <v>26</v>
      </c>
      <c r="C8140" s="6">
        <v>1197831</v>
      </c>
      <c r="D8140" s="7">
        <v>44424</v>
      </c>
      <c r="E8140" s="6" t="s">
        <v>27</v>
      </c>
      <c r="F8140" s="6" t="s">
        <v>28</v>
      </c>
      <c r="G8140" s="6" t="s">
        <v>39</v>
      </c>
      <c r="H8140" s="8" t="s">
        <v>23</v>
      </c>
      <c r="I8140" s="9">
        <v>24</v>
      </c>
      <c r="J8140" s="10">
        <v>163</v>
      </c>
      <c r="K8140" s="11">
        <v>3912</v>
      </c>
      <c r="L8140" s="11">
        <v>1877.76</v>
      </c>
      <c r="M8140" s="12">
        <v>0.48</v>
      </c>
      <c r="N8140" s="14" t="s">
        <v>24</v>
      </c>
      <c r="P8140" s="16"/>
      <c r="Q8140" s="15"/>
      <c r="R8140" s="15"/>
      <c r="S8140" s="15"/>
      <c r="T8140" s="17"/>
    </row>
    <row r="8141" spans="2:20" ht="14.25" customHeight="1" x14ac:dyDescent="0.3">
      <c r="B8141" s="6" t="s">
        <v>26</v>
      </c>
      <c r="C8141" s="6">
        <v>1197831</v>
      </c>
      <c r="D8141" s="7">
        <v>44425</v>
      </c>
      <c r="E8141" s="6" t="s">
        <v>27</v>
      </c>
      <c r="F8141" s="6" t="s">
        <v>28</v>
      </c>
      <c r="G8141" s="6" t="s">
        <v>39</v>
      </c>
      <c r="H8141" s="8" t="s">
        <v>17</v>
      </c>
      <c r="I8141" s="9">
        <v>19</v>
      </c>
      <c r="J8141" s="10">
        <v>230</v>
      </c>
      <c r="K8141" s="11">
        <v>4370</v>
      </c>
      <c r="L8141" s="11">
        <v>1398.4</v>
      </c>
      <c r="M8141" s="12">
        <v>0.32</v>
      </c>
      <c r="N8141" s="14" t="s">
        <v>24</v>
      </c>
      <c r="P8141" s="16"/>
      <c r="Q8141" s="15"/>
      <c r="R8141" s="15"/>
      <c r="S8141" s="15"/>
      <c r="T8141" s="17"/>
    </row>
    <row r="8142" spans="2:20" ht="14.25" customHeight="1" x14ac:dyDescent="0.3">
      <c r="B8142" s="6" t="s">
        <v>26</v>
      </c>
      <c r="C8142" s="6">
        <v>1197831</v>
      </c>
      <c r="D8142" s="7">
        <v>44426</v>
      </c>
      <c r="E8142" s="6" t="s">
        <v>27</v>
      </c>
      <c r="F8142" s="6" t="s">
        <v>28</v>
      </c>
      <c r="G8142" s="6" t="s">
        <v>39</v>
      </c>
      <c r="H8142" s="8" t="s">
        <v>19</v>
      </c>
      <c r="I8142" s="9">
        <v>23</v>
      </c>
      <c r="J8142" s="10">
        <v>215</v>
      </c>
      <c r="K8142" s="11">
        <v>4945</v>
      </c>
      <c r="L8142" s="11">
        <v>1780.2</v>
      </c>
      <c r="M8142" s="12">
        <v>0.36</v>
      </c>
      <c r="N8142" s="14" t="s">
        <v>24</v>
      </c>
      <c r="P8142" s="16"/>
      <c r="Q8142" s="15"/>
      <c r="R8142" s="15"/>
      <c r="S8142" s="15"/>
      <c r="T8142" s="17"/>
    </row>
    <row r="8143" spans="2:20" ht="14.25" customHeight="1" x14ac:dyDescent="0.3">
      <c r="B8143" s="6" t="s">
        <v>26</v>
      </c>
      <c r="C8143" s="6">
        <v>1197831</v>
      </c>
      <c r="D8143" s="7">
        <v>44427</v>
      </c>
      <c r="E8143" s="6" t="s">
        <v>27</v>
      </c>
      <c r="F8143" s="6" t="s">
        <v>28</v>
      </c>
      <c r="G8143" s="6" t="s">
        <v>39</v>
      </c>
      <c r="H8143" s="8" t="s">
        <v>20</v>
      </c>
      <c r="I8143" s="9">
        <v>27</v>
      </c>
      <c r="J8143" s="10">
        <v>143</v>
      </c>
      <c r="K8143" s="11">
        <v>3861</v>
      </c>
      <c r="L8143" s="11">
        <v>1351.35</v>
      </c>
      <c r="M8143" s="12">
        <v>0.35</v>
      </c>
      <c r="N8143" s="14" t="s">
        <v>24</v>
      </c>
      <c r="P8143" s="16"/>
      <c r="Q8143" s="15"/>
      <c r="R8143" s="15"/>
      <c r="S8143" s="15"/>
      <c r="T8143" s="17"/>
    </row>
    <row r="8144" spans="2:20" ht="14.25" customHeight="1" x14ac:dyDescent="0.3">
      <c r="B8144" s="6" t="s">
        <v>26</v>
      </c>
      <c r="C8144" s="6">
        <v>1197831</v>
      </c>
      <c r="D8144" s="7">
        <v>44428</v>
      </c>
      <c r="E8144" s="6" t="s">
        <v>27</v>
      </c>
      <c r="F8144" s="6" t="s">
        <v>28</v>
      </c>
      <c r="G8144" s="6" t="s">
        <v>39</v>
      </c>
      <c r="H8144" s="8" t="s">
        <v>21</v>
      </c>
      <c r="I8144" s="9">
        <v>28</v>
      </c>
      <c r="J8144" s="10">
        <v>136</v>
      </c>
      <c r="K8144" s="11">
        <v>3808</v>
      </c>
      <c r="L8144" s="11">
        <v>1713.6000000000001</v>
      </c>
      <c r="M8144" s="12">
        <v>0.45</v>
      </c>
      <c r="N8144" s="14" t="s">
        <v>24</v>
      </c>
      <c r="P8144" s="16"/>
      <c r="Q8144" s="15"/>
      <c r="R8144" s="15"/>
      <c r="S8144" s="15"/>
      <c r="T8144" s="17"/>
    </row>
    <row r="8145" spans="2:20" ht="14.25" customHeight="1" x14ac:dyDescent="0.3">
      <c r="B8145" s="6" t="s">
        <v>26</v>
      </c>
      <c r="C8145" s="6">
        <v>1197831</v>
      </c>
      <c r="D8145" s="7">
        <v>44429</v>
      </c>
      <c r="E8145" s="6" t="s">
        <v>27</v>
      </c>
      <c r="F8145" s="6" t="s">
        <v>28</v>
      </c>
      <c r="G8145" s="6" t="s">
        <v>39</v>
      </c>
      <c r="H8145" s="8" t="s">
        <v>22</v>
      </c>
      <c r="I8145" s="9">
        <v>26</v>
      </c>
      <c r="J8145" s="10">
        <v>93</v>
      </c>
      <c r="K8145" s="11">
        <v>2418</v>
      </c>
      <c r="L8145" s="11">
        <v>773.76</v>
      </c>
      <c r="M8145" s="12">
        <v>0.32</v>
      </c>
      <c r="N8145" s="14" t="s">
        <v>24</v>
      </c>
      <c r="P8145" s="16"/>
      <c r="Q8145" s="15"/>
      <c r="R8145" s="15"/>
      <c r="S8145" s="15"/>
      <c r="T8145" s="17"/>
    </row>
    <row r="8146" spans="2:20" ht="14.25" customHeight="1" x14ac:dyDescent="0.3">
      <c r="B8146" s="6" t="s">
        <v>26</v>
      </c>
      <c r="C8146" s="6">
        <v>1197831</v>
      </c>
      <c r="D8146" s="7">
        <v>44430</v>
      </c>
      <c r="E8146" s="6" t="s">
        <v>27</v>
      </c>
      <c r="F8146" s="6" t="s">
        <v>28</v>
      </c>
      <c r="G8146" s="6" t="s">
        <v>39</v>
      </c>
      <c r="H8146" s="8" t="s">
        <v>23</v>
      </c>
      <c r="I8146" s="9">
        <v>26</v>
      </c>
      <c r="J8146" s="10">
        <v>155</v>
      </c>
      <c r="K8146" s="11">
        <v>4030</v>
      </c>
      <c r="L8146" s="11">
        <v>2055.3000000000002</v>
      </c>
      <c r="M8146" s="12">
        <v>0.51</v>
      </c>
      <c r="N8146" s="14" t="s">
        <v>24</v>
      </c>
      <c r="P8146" s="16"/>
      <c r="Q8146" s="15"/>
      <c r="R8146" s="15"/>
      <c r="S8146" s="15"/>
      <c r="T8146" s="17"/>
    </row>
    <row r="8147" spans="2:20" ht="14.25" customHeight="1" x14ac:dyDescent="0.3">
      <c r="B8147" s="6" t="s">
        <v>26</v>
      </c>
      <c r="C8147" s="6">
        <v>1197831</v>
      </c>
      <c r="D8147" s="7">
        <v>44431</v>
      </c>
      <c r="E8147" s="6" t="s">
        <v>27</v>
      </c>
      <c r="F8147" s="6" t="s">
        <v>28</v>
      </c>
      <c r="G8147" s="6" t="s">
        <v>39</v>
      </c>
      <c r="H8147" s="8" t="s">
        <v>17</v>
      </c>
      <c r="I8147" s="9">
        <v>21</v>
      </c>
      <c r="J8147" s="10">
        <v>203</v>
      </c>
      <c r="K8147" s="11">
        <v>4263</v>
      </c>
      <c r="L8147" s="11">
        <v>1662.5699999999997</v>
      </c>
      <c r="M8147" s="12">
        <v>0.38999999999999996</v>
      </c>
      <c r="N8147" s="14" t="s">
        <v>24</v>
      </c>
      <c r="P8147" s="16"/>
      <c r="Q8147" s="15"/>
      <c r="R8147" s="15"/>
      <c r="S8147" s="15"/>
      <c r="T8147" s="17"/>
    </row>
    <row r="8148" spans="2:20" ht="14.25" customHeight="1" x14ac:dyDescent="0.3">
      <c r="B8148" s="6" t="s">
        <v>26</v>
      </c>
      <c r="C8148" s="6">
        <v>1197831</v>
      </c>
      <c r="D8148" s="7">
        <v>44432</v>
      </c>
      <c r="E8148" s="6" t="s">
        <v>27</v>
      </c>
      <c r="F8148" s="6" t="s">
        <v>28</v>
      </c>
      <c r="G8148" s="6" t="s">
        <v>39</v>
      </c>
      <c r="H8148" s="8" t="s">
        <v>19</v>
      </c>
      <c r="I8148" s="9">
        <v>31</v>
      </c>
      <c r="J8148" s="10">
        <v>236</v>
      </c>
      <c r="K8148" s="11">
        <v>7316</v>
      </c>
      <c r="L8148" s="11">
        <v>2926.3999999999996</v>
      </c>
      <c r="M8148" s="12">
        <v>0.39999999999999997</v>
      </c>
      <c r="N8148" s="14" t="s">
        <v>24</v>
      </c>
      <c r="P8148" s="16"/>
      <c r="Q8148" s="15"/>
      <c r="R8148" s="15"/>
      <c r="S8148" s="15"/>
      <c r="T8148" s="17"/>
    </row>
    <row r="8149" spans="2:20" ht="14.25" customHeight="1" x14ac:dyDescent="0.3">
      <c r="B8149" s="6" t="s">
        <v>26</v>
      </c>
      <c r="C8149" s="6">
        <v>1197831</v>
      </c>
      <c r="D8149" s="7">
        <v>44433</v>
      </c>
      <c r="E8149" s="6" t="s">
        <v>27</v>
      </c>
      <c r="F8149" s="6" t="s">
        <v>28</v>
      </c>
      <c r="G8149" s="6" t="s">
        <v>39</v>
      </c>
      <c r="H8149" s="8" t="s">
        <v>20</v>
      </c>
      <c r="I8149" s="9">
        <v>20</v>
      </c>
      <c r="J8149" s="10">
        <v>155</v>
      </c>
      <c r="K8149" s="11">
        <v>3100</v>
      </c>
      <c r="L8149" s="11">
        <v>1178</v>
      </c>
      <c r="M8149" s="12">
        <v>0.38</v>
      </c>
      <c r="N8149" s="14" t="s">
        <v>24</v>
      </c>
      <c r="P8149" s="16"/>
      <c r="Q8149" s="15"/>
      <c r="R8149" s="15"/>
      <c r="S8149" s="15"/>
      <c r="T8149" s="17"/>
    </row>
    <row r="8150" spans="2:20" ht="14.25" customHeight="1" x14ac:dyDescent="0.3">
      <c r="B8150" s="6" t="s">
        <v>26</v>
      </c>
      <c r="C8150" s="6">
        <v>1197831</v>
      </c>
      <c r="D8150" s="7">
        <v>44434</v>
      </c>
      <c r="E8150" s="6" t="s">
        <v>27</v>
      </c>
      <c r="F8150" s="6" t="s">
        <v>28</v>
      </c>
      <c r="G8150" s="6" t="s">
        <v>39</v>
      </c>
      <c r="H8150" s="8" t="s">
        <v>21</v>
      </c>
      <c r="I8150" s="9">
        <v>26</v>
      </c>
      <c r="J8150" s="10">
        <v>140</v>
      </c>
      <c r="K8150" s="11">
        <v>3640</v>
      </c>
      <c r="L8150" s="11">
        <v>1710.8000000000002</v>
      </c>
      <c r="M8150" s="12">
        <v>0.47000000000000003</v>
      </c>
      <c r="N8150" s="14" t="s">
        <v>24</v>
      </c>
      <c r="P8150" s="16"/>
      <c r="Q8150" s="15"/>
      <c r="R8150" s="15"/>
      <c r="S8150" s="15"/>
      <c r="T8150" s="17"/>
    </row>
    <row r="8151" spans="2:20" ht="14.25" customHeight="1" x14ac:dyDescent="0.3">
      <c r="B8151" s="6" t="s">
        <v>26</v>
      </c>
      <c r="C8151" s="6">
        <v>1197831</v>
      </c>
      <c r="D8151" s="7">
        <v>44435</v>
      </c>
      <c r="E8151" s="6" t="s">
        <v>27</v>
      </c>
      <c r="F8151" s="6" t="s">
        <v>28</v>
      </c>
      <c r="G8151" s="6" t="s">
        <v>39</v>
      </c>
      <c r="H8151" s="8" t="s">
        <v>22</v>
      </c>
      <c r="I8151" s="9">
        <v>29</v>
      </c>
      <c r="J8151" s="10">
        <v>96</v>
      </c>
      <c r="K8151" s="11">
        <v>2784</v>
      </c>
      <c r="L8151" s="11">
        <v>1030.08</v>
      </c>
      <c r="M8151" s="12">
        <v>0.37</v>
      </c>
      <c r="N8151" s="14" t="s">
        <v>24</v>
      </c>
      <c r="P8151" s="16"/>
      <c r="Q8151" s="15"/>
      <c r="R8151" s="15"/>
      <c r="S8151" s="15"/>
      <c r="T8151" s="17"/>
    </row>
    <row r="8152" spans="2:20" ht="14.25" customHeight="1" x14ac:dyDescent="0.3">
      <c r="B8152" s="6" t="s">
        <v>26</v>
      </c>
      <c r="C8152" s="6">
        <v>1197831</v>
      </c>
      <c r="D8152" s="7">
        <v>44436</v>
      </c>
      <c r="E8152" s="6" t="s">
        <v>27</v>
      </c>
      <c r="F8152" s="6" t="s">
        <v>28</v>
      </c>
      <c r="G8152" s="6" t="s">
        <v>39</v>
      </c>
      <c r="H8152" s="8" t="s">
        <v>23</v>
      </c>
      <c r="I8152" s="9">
        <v>27</v>
      </c>
      <c r="J8152" s="10">
        <v>153</v>
      </c>
      <c r="K8152" s="11">
        <v>4131</v>
      </c>
      <c r="L8152" s="11">
        <v>2230.7400000000002</v>
      </c>
      <c r="M8152" s="12">
        <v>0.54</v>
      </c>
      <c r="N8152" s="14" t="s">
        <v>24</v>
      </c>
      <c r="P8152" s="16"/>
      <c r="Q8152" s="15"/>
      <c r="R8152" s="15"/>
      <c r="S8152" s="15"/>
      <c r="T8152" s="17"/>
    </row>
    <row r="8153" spans="2:20" ht="14.25" customHeight="1" x14ac:dyDescent="0.3">
      <c r="B8153" s="6" t="s">
        <v>26</v>
      </c>
      <c r="C8153" s="6">
        <v>1197831</v>
      </c>
      <c r="D8153" s="7">
        <v>44437</v>
      </c>
      <c r="E8153" s="6" t="s">
        <v>27</v>
      </c>
      <c r="F8153" s="6" t="s">
        <v>28</v>
      </c>
      <c r="G8153" s="6" t="s">
        <v>39</v>
      </c>
      <c r="H8153" s="8" t="s">
        <v>17</v>
      </c>
      <c r="I8153" s="9">
        <v>13</v>
      </c>
      <c r="J8153" s="10">
        <v>231</v>
      </c>
      <c r="K8153" s="11">
        <v>3003</v>
      </c>
      <c r="L8153" s="11">
        <v>1201.1999999999998</v>
      </c>
      <c r="M8153" s="12">
        <v>0.39999999999999997</v>
      </c>
      <c r="N8153" s="14" t="s">
        <v>24</v>
      </c>
      <c r="P8153" s="16"/>
      <c r="Q8153" s="15"/>
      <c r="R8153" s="15"/>
      <c r="S8153" s="15"/>
      <c r="T8153" s="17"/>
    </row>
    <row r="8154" spans="2:20" ht="14.25" customHeight="1" x14ac:dyDescent="0.3">
      <c r="B8154" s="6" t="s">
        <v>26</v>
      </c>
      <c r="C8154" s="6">
        <v>1197831</v>
      </c>
      <c r="D8154" s="7">
        <v>44438</v>
      </c>
      <c r="E8154" s="6" t="s">
        <v>27</v>
      </c>
      <c r="F8154" s="6" t="s">
        <v>28</v>
      </c>
      <c r="G8154" s="6" t="s">
        <v>39</v>
      </c>
      <c r="H8154" s="8" t="s">
        <v>19</v>
      </c>
      <c r="I8154" s="9">
        <v>21</v>
      </c>
      <c r="J8154" s="10">
        <v>210</v>
      </c>
      <c r="K8154" s="11">
        <v>4410</v>
      </c>
      <c r="L8154" s="11">
        <v>1763.9999999999998</v>
      </c>
      <c r="M8154" s="12">
        <v>0.39999999999999997</v>
      </c>
      <c r="N8154" s="14" t="s">
        <v>24</v>
      </c>
      <c r="P8154" s="16"/>
      <c r="Q8154" s="15"/>
      <c r="R8154" s="15"/>
      <c r="S8154" s="15"/>
      <c r="T8154" s="17"/>
    </row>
    <row r="8155" spans="2:20" ht="14.25" customHeight="1" x14ac:dyDescent="0.3">
      <c r="B8155" s="6" t="s">
        <v>26</v>
      </c>
      <c r="C8155" s="6">
        <v>1197831</v>
      </c>
      <c r="D8155" s="7">
        <v>44439</v>
      </c>
      <c r="E8155" s="6" t="s">
        <v>27</v>
      </c>
      <c r="F8155" s="6" t="s">
        <v>28</v>
      </c>
      <c r="G8155" s="6" t="s">
        <v>39</v>
      </c>
      <c r="H8155" s="8" t="s">
        <v>20</v>
      </c>
      <c r="I8155" s="9">
        <v>20</v>
      </c>
      <c r="J8155" s="10">
        <v>179</v>
      </c>
      <c r="K8155" s="11">
        <v>3580</v>
      </c>
      <c r="L8155" s="11">
        <v>1396.1999999999998</v>
      </c>
      <c r="M8155" s="12">
        <v>0.38999999999999996</v>
      </c>
      <c r="N8155" s="14" t="s">
        <v>24</v>
      </c>
      <c r="P8155" s="16"/>
      <c r="Q8155" s="15"/>
      <c r="R8155" s="15"/>
      <c r="S8155" s="15"/>
      <c r="T8155" s="17"/>
    </row>
    <row r="8156" spans="2:20" ht="14.25" customHeight="1" x14ac:dyDescent="0.3">
      <c r="B8156" s="6" t="s">
        <v>26</v>
      </c>
      <c r="C8156" s="6">
        <v>1197831</v>
      </c>
      <c r="D8156" s="7">
        <v>44440</v>
      </c>
      <c r="E8156" s="6" t="s">
        <v>27</v>
      </c>
      <c r="F8156" s="6" t="s">
        <v>28</v>
      </c>
      <c r="G8156" s="6" t="s">
        <v>39</v>
      </c>
      <c r="H8156" s="8" t="s">
        <v>21</v>
      </c>
      <c r="I8156" s="9">
        <v>20</v>
      </c>
      <c r="J8156" s="10">
        <v>149</v>
      </c>
      <c r="K8156" s="11">
        <v>2980</v>
      </c>
      <c r="L8156" s="11">
        <v>1460.2</v>
      </c>
      <c r="M8156" s="12">
        <v>0.49</v>
      </c>
      <c r="N8156" s="14" t="s">
        <v>24</v>
      </c>
      <c r="P8156" s="16"/>
      <c r="Q8156" s="15"/>
      <c r="R8156" s="15"/>
      <c r="S8156" s="15"/>
      <c r="T8156" s="17"/>
    </row>
    <row r="8157" spans="2:20" ht="14.25" customHeight="1" x14ac:dyDescent="0.3">
      <c r="B8157" s="6" t="s">
        <v>26</v>
      </c>
      <c r="C8157" s="6">
        <v>1197831</v>
      </c>
      <c r="D8157" s="7">
        <v>44441</v>
      </c>
      <c r="E8157" s="6" t="s">
        <v>27</v>
      </c>
      <c r="F8157" s="6" t="s">
        <v>28</v>
      </c>
      <c r="G8157" s="6" t="s">
        <v>39</v>
      </c>
      <c r="H8157" s="8" t="s">
        <v>22</v>
      </c>
      <c r="I8157" s="9">
        <v>26</v>
      </c>
      <c r="J8157" s="10">
        <v>107</v>
      </c>
      <c r="K8157" s="11">
        <v>2782</v>
      </c>
      <c r="L8157" s="11">
        <v>1001.52</v>
      </c>
      <c r="M8157" s="12">
        <v>0.36</v>
      </c>
      <c r="N8157" s="14" t="s">
        <v>24</v>
      </c>
      <c r="P8157" s="16"/>
      <c r="Q8157" s="15"/>
      <c r="R8157" s="15"/>
      <c r="S8157" s="15"/>
      <c r="T8157" s="17"/>
    </row>
    <row r="8158" spans="2:20" ht="14.25" customHeight="1" x14ac:dyDescent="0.3">
      <c r="B8158" s="6" t="s">
        <v>26</v>
      </c>
      <c r="C8158" s="6">
        <v>1197831</v>
      </c>
      <c r="D8158" s="7">
        <v>44442</v>
      </c>
      <c r="E8158" s="6" t="s">
        <v>27</v>
      </c>
      <c r="F8158" s="6" t="s">
        <v>28</v>
      </c>
      <c r="G8158" s="6" t="s">
        <v>39</v>
      </c>
      <c r="H8158" s="8" t="s">
        <v>23</v>
      </c>
      <c r="I8158" s="9">
        <v>22</v>
      </c>
      <c r="J8158" s="10">
        <v>210</v>
      </c>
      <c r="K8158" s="11">
        <v>4620</v>
      </c>
      <c r="L8158" s="11">
        <v>2633.4</v>
      </c>
      <c r="M8158" s="12">
        <v>0.57000000000000006</v>
      </c>
      <c r="N8158" s="14" t="s">
        <v>24</v>
      </c>
      <c r="P8158" s="16"/>
      <c r="Q8158" s="15"/>
      <c r="R8158" s="15"/>
      <c r="S8158" s="15"/>
      <c r="T8158" s="17"/>
    </row>
    <row r="8159" spans="2:20" ht="14.25" customHeight="1" x14ac:dyDescent="0.3">
      <c r="B8159" s="6" t="s">
        <v>26</v>
      </c>
      <c r="C8159" s="6">
        <v>1197831</v>
      </c>
      <c r="D8159" s="7">
        <v>44443</v>
      </c>
      <c r="E8159" s="6" t="s">
        <v>27</v>
      </c>
      <c r="F8159" s="6" t="s">
        <v>28</v>
      </c>
      <c r="G8159" s="6" t="s">
        <v>39</v>
      </c>
      <c r="H8159" s="8" t="s">
        <v>17</v>
      </c>
      <c r="I8159" s="9">
        <v>13</v>
      </c>
      <c r="J8159" s="10">
        <v>233</v>
      </c>
      <c r="K8159" s="11">
        <v>3029</v>
      </c>
      <c r="L8159" s="11">
        <v>1151.02</v>
      </c>
      <c r="M8159" s="12">
        <v>0.38</v>
      </c>
      <c r="N8159" s="14" t="s">
        <v>24</v>
      </c>
      <c r="P8159" s="16"/>
      <c r="Q8159" s="15"/>
      <c r="R8159" s="15"/>
      <c r="S8159" s="15"/>
      <c r="T8159" s="17"/>
    </row>
    <row r="8160" spans="2:20" ht="14.25" customHeight="1" x14ac:dyDescent="0.3">
      <c r="B8160" s="6" t="s">
        <v>26</v>
      </c>
      <c r="C8160" s="6">
        <v>1197831</v>
      </c>
      <c r="D8160" s="7">
        <v>44444</v>
      </c>
      <c r="E8160" s="6" t="s">
        <v>27</v>
      </c>
      <c r="F8160" s="6" t="s">
        <v>28</v>
      </c>
      <c r="G8160" s="6" t="s">
        <v>39</v>
      </c>
      <c r="H8160" s="8" t="s">
        <v>19</v>
      </c>
      <c r="I8160" s="9">
        <v>22</v>
      </c>
      <c r="J8160" s="10">
        <v>248</v>
      </c>
      <c r="K8160" s="11">
        <v>5456</v>
      </c>
      <c r="L8160" s="11">
        <v>2291.52</v>
      </c>
      <c r="M8160" s="12">
        <v>0.42</v>
      </c>
      <c r="N8160" s="14" t="s">
        <v>24</v>
      </c>
      <c r="P8160" s="16"/>
      <c r="Q8160" s="15"/>
      <c r="R8160" s="15"/>
      <c r="S8160" s="15"/>
      <c r="T8160" s="17"/>
    </row>
    <row r="8161" spans="2:20" ht="14.25" customHeight="1" x14ac:dyDescent="0.3">
      <c r="B8161" s="6" t="s">
        <v>26</v>
      </c>
      <c r="C8161" s="6">
        <v>1197831</v>
      </c>
      <c r="D8161" s="7">
        <v>44445</v>
      </c>
      <c r="E8161" s="6" t="s">
        <v>27</v>
      </c>
      <c r="F8161" s="6" t="s">
        <v>28</v>
      </c>
      <c r="G8161" s="6" t="s">
        <v>39</v>
      </c>
      <c r="H8161" s="8" t="s">
        <v>20</v>
      </c>
      <c r="I8161" s="9">
        <v>19</v>
      </c>
      <c r="J8161" s="10">
        <v>200</v>
      </c>
      <c r="K8161" s="11">
        <v>3800</v>
      </c>
      <c r="L8161" s="11">
        <v>1519.9999999999998</v>
      </c>
      <c r="M8161" s="12">
        <v>0.39999999999999997</v>
      </c>
      <c r="N8161" s="14" t="s">
        <v>24</v>
      </c>
      <c r="P8161" s="16"/>
      <c r="Q8161" s="15"/>
      <c r="R8161" s="15"/>
      <c r="S8161" s="15"/>
      <c r="T8161" s="17"/>
    </row>
    <row r="8162" spans="2:20" ht="14.25" customHeight="1" x14ac:dyDescent="0.3">
      <c r="B8162" s="6" t="s">
        <v>26</v>
      </c>
      <c r="C8162" s="6">
        <v>1197831</v>
      </c>
      <c r="D8162" s="7">
        <v>44446</v>
      </c>
      <c r="E8162" s="6" t="s">
        <v>27</v>
      </c>
      <c r="F8162" s="6" t="s">
        <v>28</v>
      </c>
      <c r="G8162" s="6" t="s">
        <v>39</v>
      </c>
      <c r="H8162" s="8" t="s">
        <v>21</v>
      </c>
      <c r="I8162" s="9">
        <v>27</v>
      </c>
      <c r="J8162" s="10">
        <v>182</v>
      </c>
      <c r="K8162" s="11">
        <v>4914</v>
      </c>
      <c r="L8162" s="11">
        <v>2407.86</v>
      </c>
      <c r="M8162" s="12">
        <v>0.49</v>
      </c>
      <c r="N8162" s="14" t="s">
        <v>24</v>
      </c>
      <c r="P8162" s="16"/>
      <c r="Q8162" s="15"/>
      <c r="R8162" s="15"/>
      <c r="S8162" s="15"/>
      <c r="T8162" s="17"/>
    </row>
    <row r="8163" spans="2:20" ht="14.25" customHeight="1" x14ac:dyDescent="0.3">
      <c r="B8163" s="6" t="s">
        <v>26</v>
      </c>
      <c r="C8163" s="6">
        <v>1197831</v>
      </c>
      <c r="D8163" s="7">
        <v>44447</v>
      </c>
      <c r="E8163" s="6" t="s">
        <v>27</v>
      </c>
      <c r="F8163" s="6" t="s">
        <v>28</v>
      </c>
      <c r="G8163" s="6" t="s">
        <v>39</v>
      </c>
      <c r="H8163" s="8" t="s">
        <v>22</v>
      </c>
      <c r="I8163" s="9">
        <v>38</v>
      </c>
      <c r="J8163" s="10">
        <v>153</v>
      </c>
      <c r="K8163" s="11">
        <v>5814</v>
      </c>
      <c r="L8163" s="11">
        <v>2093.04</v>
      </c>
      <c r="M8163" s="12">
        <v>0.36</v>
      </c>
      <c r="N8163" s="14" t="s">
        <v>24</v>
      </c>
      <c r="P8163" s="16"/>
      <c r="Q8163" s="15"/>
      <c r="R8163" s="15"/>
      <c r="S8163" s="15"/>
      <c r="T8163" s="17"/>
    </row>
    <row r="8164" spans="2:20" ht="14.25" customHeight="1" x14ac:dyDescent="0.3">
      <c r="B8164" s="6" t="s">
        <v>26</v>
      </c>
      <c r="C8164" s="6">
        <v>1197831</v>
      </c>
      <c r="D8164" s="7">
        <v>44448</v>
      </c>
      <c r="E8164" s="6" t="s">
        <v>27</v>
      </c>
      <c r="F8164" s="6" t="s">
        <v>28</v>
      </c>
      <c r="G8164" s="6" t="s">
        <v>39</v>
      </c>
      <c r="H8164" s="8" t="s">
        <v>23</v>
      </c>
      <c r="I8164" s="9">
        <v>34</v>
      </c>
      <c r="J8164" s="10">
        <v>264</v>
      </c>
      <c r="K8164" s="11">
        <v>8976</v>
      </c>
      <c r="L8164" s="11">
        <v>4667.5200000000004</v>
      </c>
      <c r="M8164" s="12">
        <v>0.52</v>
      </c>
      <c r="N8164" s="14" t="s">
        <v>24</v>
      </c>
      <c r="P8164" s="16"/>
      <c r="Q8164" s="15"/>
      <c r="R8164" s="15"/>
      <c r="S8164" s="15"/>
      <c r="T8164" s="17"/>
    </row>
    <row r="8165" spans="2:20" ht="14.25" customHeight="1" x14ac:dyDescent="0.3">
      <c r="B8165" s="6" t="s">
        <v>26</v>
      </c>
      <c r="C8165" s="6">
        <v>1197831</v>
      </c>
      <c r="D8165" s="7">
        <v>44449</v>
      </c>
      <c r="E8165" s="6" t="s">
        <v>27</v>
      </c>
      <c r="F8165" s="6" t="s">
        <v>28</v>
      </c>
      <c r="G8165" s="6" t="s">
        <v>39</v>
      </c>
      <c r="H8165" s="8" t="s">
        <v>17</v>
      </c>
      <c r="I8165" s="9">
        <v>30</v>
      </c>
      <c r="J8165" s="10">
        <v>256</v>
      </c>
      <c r="K8165" s="11">
        <v>7680</v>
      </c>
      <c r="L8165" s="11">
        <v>2841.6</v>
      </c>
      <c r="M8165" s="12">
        <v>0.37</v>
      </c>
      <c r="N8165" s="14" t="s">
        <v>24</v>
      </c>
      <c r="P8165" s="16"/>
      <c r="Q8165" s="15"/>
      <c r="R8165" s="15"/>
      <c r="S8165" s="15"/>
      <c r="T8165" s="17"/>
    </row>
    <row r="8166" spans="2:20" ht="14.25" customHeight="1" x14ac:dyDescent="0.3">
      <c r="B8166" s="6" t="s">
        <v>26</v>
      </c>
      <c r="C8166" s="6">
        <v>1197831</v>
      </c>
      <c r="D8166" s="7">
        <v>44450</v>
      </c>
      <c r="E8166" s="6" t="s">
        <v>27</v>
      </c>
      <c r="F8166" s="6" t="s">
        <v>28</v>
      </c>
      <c r="G8166" s="6" t="s">
        <v>39</v>
      </c>
      <c r="H8166" s="8" t="s">
        <v>19</v>
      </c>
      <c r="I8166" s="9">
        <v>40</v>
      </c>
      <c r="J8166" s="10">
        <v>280</v>
      </c>
      <c r="K8166" s="11">
        <v>11200</v>
      </c>
      <c r="L8166" s="11">
        <v>4592</v>
      </c>
      <c r="M8166" s="12">
        <v>0.41</v>
      </c>
      <c r="N8166" s="14" t="s">
        <v>24</v>
      </c>
      <c r="P8166" s="16"/>
      <c r="Q8166" s="15"/>
      <c r="R8166" s="15"/>
      <c r="S8166" s="15"/>
      <c r="T8166" s="17"/>
    </row>
    <row r="8167" spans="2:20" ht="14.25" customHeight="1" x14ac:dyDescent="0.3">
      <c r="B8167" s="6" t="s">
        <v>26</v>
      </c>
      <c r="C8167" s="6">
        <v>1197831</v>
      </c>
      <c r="D8167" s="7">
        <v>44451</v>
      </c>
      <c r="E8167" s="6" t="s">
        <v>27</v>
      </c>
      <c r="F8167" s="6" t="s">
        <v>28</v>
      </c>
      <c r="G8167" s="6" t="s">
        <v>39</v>
      </c>
      <c r="H8167" s="8" t="s">
        <v>20</v>
      </c>
      <c r="I8167" s="9">
        <v>30</v>
      </c>
      <c r="J8167" s="10">
        <v>215</v>
      </c>
      <c r="K8167" s="11">
        <v>6450</v>
      </c>
      <c r="L8167" s="11">
        <v>2515.4999999999995</v>
      </c>
      <c r="M8167" s="12">
        <v>0.38999999999999996</v>
      </c>
      <c r="N8167" s="14" t="s">
        <v>24</v>
      </c>
      <c r="P8167" s="16"/>
      <c r="Q8167" s="15"/>
      <c r="R8167" s="15"/>
      <c r="S8167" s="15"/>
      <c r="T8167" s="17"/>
    </row>
    <row r="8168" spans="2:20" ht="14.25" customHeight="1" x14ac:dyDescent="0.3">
      <c r="B8168" s="6" t="s">
        <v>26</v>
      </c>
      <c r="C8168" s="6">
        <v>1197831</v>
      </c>
      <c r="D8168" s="7">
        <v>44452</v>
      </c>
      <c r="E8168" s="6" t="s">
        <v>27</v>
      </c>
      <c r="F8168" s="6" t="s">
        <v>28</v>
      </c>
      <c r="G8168" s="6" t="s">
        <v>39</v>
      </c>
      <c r="H8168" s="8" t="s">
        <v>21</v>
      </c>
      <c r="I8168" s="9">
        <v>29</v>
      </c>
      <c r="J8168" s="10">
        <v>192</v>
      </c>
      <c r="K8168" s="11">
        <v>5568</v>
      </c>
      <c r="L8168" s="11">
        <v>2728.32</v>
      </c>
      <c r="M8168" s="12">
        <v>0.49</v>
      </c>
      <c r="N8168" s="14" t="s">
        <v>24</v>
      </c>
      <c r="P8168" s="16"/>
      <c r="Q8168" s="15"/>
      <c r="R8168" s="15"/>
      <c r="S8168" s="15"/>
      <c r="T8168" s="17"/>
    </row>
    <row r="8169" spans="2:20" ht="14.25" customHeight="1" x14ac:dyDescent="0.3">
      <c r="B8169" s="6" t="s">
        <v>26</v>
      </c>
      <c r="C8169" s="6">
        <v>1197831</v>
      </c>
      <c r="D8169" s="7">
        <v>44453</v>
      </c>
      <c r="E8169" s="6" t="s">
        <v>27</v>
      </c>
      <c r="F8169" s="6" t="s">
        <v>28</v>
      </c>
      <c r="G8169" s="6" t="s">
        <v>39</v>
      </c>
      <c r="H8169" s="8" t="s">
        <v>22</v>
      </c>
      <c r="I8169" s="9">
        <v>40</v>
      </c>
      <c r="J8169" s="10">
        <v>150</v>
      </c>
      <c r="K8169" s="11">
        <v>6000</v>
      </c>
      <c r="L8169" s="11">
        <v>2220</v>
      </c>
      <c r="M8169" s="12">
        <v>0.37</v>
      </c>
      <c r="N8169" s="14" t="s">
        <v>24</v>
      </c>
      <c r="P8169" s="16"/>
      <c r="Q8169" s="15"/>
      <c r="R8169" s="15"/>
      <c r="S8169" s="15"/>
      <c r="T8169" s="17"/>
    </row>
    <row r="8170" spans="2:20" ht="14.25" customHeight="1" x14ac:dyDescent="0.3">
      <c r="B8170" s="6" t="s">
        <v>26</v>
      </c>
      <c r="C8170" s="6">
        <v>1197831</v>
      </c>
      <c r="D8170" s="7">
        <v>44454</v>
      </c>
      <c r="E8170" s="6" t="s">
        <v>27</v>
      </c>
      <c r="F8170" s="6" t="s">
        <v>28</v>
      </c>
      <c r="G8170" s="6" t="s">
        <v>39</v>
      </c>
      <c r="H8170" s="8" t="s">
        <v>23</v>
      </c>
      <c r="I8170" s="9">
        <v>42</v>
      </c>
      <c r="J8170" s="10">
        <v>280</v>
      </c>
      <c r="K8170" s="11">
        <v>11760</v>
      </c>
      <c r="L8170" s="11">
        <v>6468.0000000000009</v>
      </c>
      <c r="M8170" s="12">
        <v>0.55000000000000004</v>
      </c>
      <c r="N8170" s="14" t="s">
        <v>24</v>
      </c>
      <c r="P8170" s="16"/>
      <c r="Q8170" s="15"/>
      <c r="R8170" s="15"/>
      <c r="S8170" s="15"/>
      <c r="T8170" s="17"/>
    </row>
    <row r="8171" spans="2:20" ht="14.25" customHeight="1" x14ac:dyDescent="0.3">
      <c r="B8171" s="6" t="s">
        <v>26</v>
      </c>
      <c r="C8171" s="6">
        <v>1197831</v>
      </c>
      <c r="D8171" s="7">
        <v>44455</v>
      </c>
      <c r="E8171" s="6" t="s">
        <v>27</v>
      </c>
      <c r="F8171" s="6" t="s">
        <v>28</v>
      </c>
      <c r="G8171" s="6" t="s">
        <v>39</v>
      </c>
      <c r="H8171" s="8" t="s">
        <v>17</v>
      </c>
      <c r="I8171" s="9">
        <v>34</v>
      </c>
      <c r="J8171" s="10">
        <v>256</v>
      </c>
      <c r="K8171" s="11">
        <v>8704</v>
      </c>
      <c r="L8171" s="11">
        <v>3655.68</v>
      </c>
      <c r="M8171" s="12">
        <v>0.42</v>
      </c>
      <c r="N8171" s="14" t="s">
        <v>24</v>
      </c>
      <c r="P8171" s="16"/>
      <c r="Q8171" s="15"/>
      <c r="R8171" s="15"/>
      <c r="S8171" s="15"/>
      <c r="T8171" s="17"/>
    </row>
    <row r="8172" spans="2:20" ht="14.25" customHeight="1" x14ac:dyDescent="0.3">
      <c r="B8172" s="6" t="s">
        <v>26</v>
      </c>
      <c r="C8172" s="6">
        <v>1197831</v>
      </c>
      <c r="D8172" s="7">
        <v>44456</v>
      </c>
      <c r="E8172" s="6" t="s">
        <v>27</v>
      </c>
      <c r="F8172" s="6" t="s">
        <v>28</v>
      </c>
      <c r="G8172" s="6" t="s">
        <v>39</v>
      </c>
      <c r="H8172" s="8" t="s">
        <v>19</v>
      </c>
      <c r="I8172" s="9">
        <v>34</v>
      </c>
      <c r="J8172" s="10">
        <v>264</v>
      </c>
      <c r="K8172" s="11">
        <v>8976</v>
      </c>
      <c r="L8172" s="11">
        <v>3769.92</v>
      </c>
      <c r="M8172" s="12">
        <v>0.42</v>
      </c>
      <c r="N8172" s="14" t="s">
        <v>24</v>
      </c>
      <c r="P8172" s="16"/>
      <c r="Q8172" s="15"/>
      <c r="R8172" s="15"/>
      <c r="S8172" s="15"/>
      <c r="T8172" s="17"/>
    </row>
    <row r="8173" spans="2:20" ht="14.25" customHeight="1" x14ac:dyDescent="0.3">
      <c r="B8173" s="6" t="s">
        <v>26</v>
      </c>
      <c r="C8173" s="6">
        <v>1197831</v>
      </c>
      <c r="D8173" s="7">
        <v>44457</v>
      </c>
      <c r="E8173" s="6" t="s">
        <v>27</v>
      </c>
      <c r="F8173" s="6" t="s">
        <v>28</v>
      </c>
      <c r="G8173" s="6" t="s">
        <v>39</v>
      </c>
      <c r="H8173" s="8" t="s">
        <v>20</v>
      </c>
      <c r="I8173" s="9">
        <v>33</v>
      </c>
      <c r="J8173" s="10">
        <v>322</v>
      </c>
      <c r="K8173" s="11">
        <v>10626</v>
      </c>
      <c r="L8173" s="11">
        <v>4462.92</v>
      </c>
      <c r="M8173" s="12">
        <v>0.42</v>
      </c>
      <c r="N8173" s="14" t="s">
        <v>24</v>
      </c>
      <c r="P8173" s="16"/>
      <c r="Q8173" s="15"/>
      <c r="R8173" s="15"/>
      <c r="S8173" s="15"/>
      <c r="T8173" s="17"/>
    </row>
    <row r="8174" spans="2:20" ht="14.25" customHeight="1" x14ac:dyDescent="0.3">
      <c r="B8174" s="6" t="s">
        <v>26</v>
      </c>
      <c r="C8174" s="6">
        <v>1197831</v>
      </c>
      <c r="D8174" s="7">
        <v>44458</v>
      </c>
      <c r="E8174" s="6" t="s">
        <v>27</v>
      </c>
      <c r="F8174" s="6" t="s">
        <v>28</v>
      </c>
      <c r="G8174" s="6" t="s">
        <v>39</v>
      </c>
      <c r="H8174" s="8" t="s">
        <v>21</v>
      </c>
      <c r="I8174" s="9">
        <v>32</v>
      </c>
      <c r="J8174" s="10">
        <v>201</v>
      </c>
      <c r="K8174" s="11">
        <v>6432</v>
      </c>
      <c r="L8174" s="11">
        <v>3537.6000000000004</v>
      </c>
      <c r="M8174" s="12">
        <v>0.55000000000000004</v>
      </c>
      <c r="N8174" s="14" t="s">
        <v>24</v>
      </c>
      <c r="P8174" s="16"/>
      <c r="Q8174" s="15"/>
      <c r="R8174" s="15"/>
      <c r="S8174" s="15"/>
      <c r="T8174" s="17"/>
    </row>
    <row r="8175" spans="2:20" ht="14.25" customHeight="1" x14ac:dyDescent="0.3">
      <c r="B8175" s="6" t="s">
        <v>26</v>
      </c>
      <c r="C8175" s="6">
        <v>1197831</v>
      </c>
      <c r="D8175" s="7">
        <v>44459</v>
      </c>
      <c r="E8175" s="6" t="s">
        <v>27</v>
      </c>
      <c r="F8175" s="6" t="s">
        <v>28</v>
      </c>
      <c r="G8175" s="6" t="s">
        <v>39</v>
      </c>
      <c r="H8175" s="8" t="s">
        <v>22</v>
      </c>
      <c r="I8175" s="9">
        <v>39</v>
      </c>
      <c r="J8175" s="10">
        <v>184</v>
      </c>
      <c r="K8175" s="11">
        <v>7176</v>
      </c>
      <c r="L8175" s="11">
        <v>2726.88</v>
      </c>
      <c r="M8175" s="12">
        <v>0.38</v>
      </c>
      <c r="N8175" s="14" t="s">
        <v>24</v>
      </c>
      <c r="P8175" s="16"/>
      <c r="Q8175" s="15"/>
      <c r="R8175" s="15"/>
      <c r="S8175" s="15"/>
      <c r="T8175" s="17"/>
    </row>
    <row r="8176" spans="2:20" ht="14.25" customHeight="1" x14ac:dyDescent="0.3">
      <c r="B8176" s="6" t="s">
        <v>26</v>
      </c>
      <c r="C8176" s="6">
        <v>1197831</v>
      </c>
      <c r="D8176" s="7">
        <v>44460</v>
      </c>
      <c r="E8176" s="6" t="s">
        <v>27</v>
      </c>
      <c r="F8176" s="6" t="s">
        <v>28</v>
      </c>
      <c r="G8176" s="6" t="s">
        <v>39</v>
      </c>
      <c r="H8176" s="8" t="s">
        <v>23</v>
      </c>
      <c r="I8176" s="9">
        <v>47</v>
      </c>
      <c r="J8176" s="10">
        <v>272</v>
      </c>
      <c r="K8176" s="11">
        <v>12784</v>
      </c>
      <c r="L8176" s="11">
        <v>7286.880000000001</v>
      </c>
      <c r="M8176" s="12">
        <v>0.57000000000000006</v>
      </c>
      <c r="N8176" s="14" t="s">
        <v>24</v>
      </c>
      <c r="P8176" s="16"/>
      <c r="Q8176" s="15"/>
      <c r="R8176" s="15"/>
      <c r="S8176" s="15"/>
      <c r="T8176" s="17"/>
    </row>
    <row r="8177" spans="2:20" ht="14.25" customHeight="1" x14ac:dyDescent="0.3">
      <c r="B8177" s="6" t="s">
        <v>26</v>
      </c>
      <c r="C8177" s="6">
        <v>1197831</v>
      </c>
      <c r="D8177" s="7">
        <v>44461</v>
      </c>
      <c r="E8177" s="6" t="s">
        <v>27</v>
      </c>
      <c r="F8177" s="6" t="s">
        <v>28</v>
      </c>
      <c r="G8177" s="6" t="s">
        <v>39</v>
      </c>
      <c r="H8177" s="8" t="s">
        <v>17</v>
      </c>
      <c r="I8177" s="9">
        <v>34</v>
      </c>
      <c r="J8177" s="10">
        <v>248</v>
      </c>
      <c r="K8177" s="11">
        <v>8432</v>
      </c>
      <c r="L8177" s="11">
        <v>3625.7599999999993</v>
      </c>
      <c r="M8177" s="12">
        <v>0.42999999999999994</v>
      </c>
      <c r="N8177" s="14" t="s">
        <v>24</v>
      </c>
      <c r="P8177" s="16"/>
      <c r="Q8177" s="15"/>
      <c r="R8177" s="15"/>
      <c r="S8177" s="15"/>
      <c r="T8177" s="17"/>
    </row>
    <row r="8178" spans="2:20" ht="14.25" customHeight="1" x14ac:dyDescent="0.3">
      <c r="B8178" s="6" t="s">
        <v>26</v>
      </c>
      <c r="C8178" s="6">
        <v>1197831</v>
      </c>
      <c r="D8178" s="7">
        <v>44462</v>
      </c>
      <c r="E8178" s="6" t="s">
        <v>27</v>
      </c>
      <c r="F8178" s="6" t="s">
        <v>28</v>
      </c>
      <c r="G8178" s="6" t="s">
        <v>39</v>
      </c>
      <c r="H8178" s="8" t="s">
        <v>19</v>
      </c>
      <c r="I8178" s="9">
        <v>43</v>
      </c>
      <c r="J8178" s="10">
        <v>256</v>
      </c>
      <c r="K8178" s="11">
        <v>11008</v>
      </c>
      <c r="L8178" s="11">
        <v>5063.6799999999994</v>
      </c>
      <c r="M8178" s="12">
        <v>0.45999999999999996</v>
      </c>
      <c r="N8178" s="14" t="s">
        <v>24</v>
      </c>
      <c r="P8178" s="16"/>
      <c r="Q8178" s="15"/>
      <c r="R8178" s="15"/>
      <c r="S8178" s="15"/>
      <c r="T8178" s="17"/>
    </row>
    <row r="8179" spans="2:20" ht="14.25" customHeight="1" x14ac:dyDescent="0.3">
      <c r="B8179" s="6" t="s">
        <v>26</v>
      </c>
      <c r="C8179" s="6">
        <v>1197831</v>
      </c>
      <c r="D8179" s="7">
        <v>44463</v>
      </c>
      <c r="E8179" s="6" t="s">
        <v>27</v>
      </c>
      <c r="F8179" s="6" t="s">
        <v>28</v>
      </c>
      <c r="G8179" s="6" t="s">
        <v>39</v>
      </c>
      <c r="H8179" s="8" t="s">
        <v>20</v>
      </c>
      <c r="I8179" s="9">
        <v>35</v>
      </c>
      <c r="J8179" s="10">
        <v>332</v>
      </c>
      <c r="K8179" s="11">
        <v>11620</v>
      </c>
      <c r="L8179" s="11">
        <v>5461.4</v>
      </c>
      <c r="M8179" s="12">
        <v>0.47</v>
      </c>
      <c r="N8179" s="14" t="s">
        <v>24</v>
      </c>
      <c r="P8179" s="16"/>
      <c r="Q8179" s="15"/>
      <c r="R8179" s="15"/>
      <c r="S8179" s="15"/>
      <c r="T8179" s="17"/>
    </row>
    <row r="8180" spans="2:20" ht="14.25" customHeight="1" x14ac:dyDescent="0.3">
      <c r="B8180" s="6" t="s">
        <v>26</v>
      </c>
      <c r="C8180" s="6">
        <v>1197831</v>
      </c>
      <c r="D8180" s="7">
        <v>44464</v>
      </c>
      <c r="E8180" s="6" t="s">
        <v>27</v>
      </c>
      <c r="F8180" s="6" t="s">
        <v>28</v>
      </c>
      <c r="G8180" s="6" t="s">
        <v>39</v>
      </c>
      <c r="H8180" s="8" t="s">
        <v>21</v>
      </c>
      <c r="I8180" s="9">
        <v>38</v>
      </c>
      <c r="J8180" s="10">
        <v>158</v>
      </c>
      <c r="K8180" s="11">
        <v>6004</v>
      </c>
      <c r="L8180" s="11">
        <v>3242.1600000000003</v>
      </c>
      <c r="M8180" s="12">
        <v>0.54</v>
      </c>
      <c r="N8180" s="14" t="s">
        <v>24</v>
      </c>
      <c r="P8180" s="16"/>
      <c r="Q8180" s="15"/>
      <c r="R8180" s="15"/>
      <c r="S8180" s="15"/>
      <c r="T8180" s="17"/>
    </row>
    <row r="8181" spans="2:20" ht="14.25" customHeight="1" x14ac:dyDescent="0.3">
      <c r="B8181" s="6" t="s">
        <v>26</v>
      </c>
      <c r="C8181" s="6">
        <v>1197831</v>
      </c>
      <c r="D8181" s="7">
        <v>44465</v>
      </c>
      <c r="E8181" s="6" t="s">
        <v>27</v>
      </c>
      <c r="F8181" s="6" t="s">
        <v>28</v>
      </c>
      <c r="G8181" s="6" t="s">
        <v>39</v>
      </c>
      <c r="H8181" s="8" t="s">
        <v>22</v>
      </c>
      <c r="I8181" s="9">
        <v>43</v>
      </c>
      <c r="J8181" s="10">
        <v>158</v>
      </c>
      <c r="K8181" s="11">
        <v>6794</v>
      </c>
      <c r="L8181" s="11">
        <v>2785.54</v>
      </c>
      <c r="M8181" s="12">
        <v>0.41</v>
      </c>
      <c r="N8181" s="14" t="s">
        <v>24</v>
      </c>
      <c r="P8181" s="16"/>
      <c r="Q8181" s="15"/>
      <c r="R8181" s="15"/>
      <c r="S8181" s="15"/>
      <c r="T8181" s="17"/>
    </row>
    <row r="8182" spans="2:20" ht="14.25" customHeight="1" x14ac:dyDescent="0.3">
      <c r="B8182" s="6" t="s">
        <v>26</v>
      </c>
      <c r="C8182" s="6">
        <v>1197831</v>
      </c>
      <c r="D8182" s="7">
        <v>44466</v>
      </c>
      <c r="E8182" s="6" t="s">
        <v>27</v>
      </c>
      <c r="F8182" s="6" t="s">
        <v>28</v>
      </c>
      <c r="G8182" s="6" t="s">
        <v>39</v>
      </c>
      <c r="H8182" s="8" t="s">
        <v>23</v>
      </c>
      <c r="I8182" s="9">
        <v>43</v>
      </c>
      <c r="J8182" s="10">
        <v>240</v>
      </c>
      <c r="K8182" s="11">
        <v>10320</v>
      </c>
      <c r="L8182" s="11">
        <v>6192.0000000000009</v>
      </c>
      <c r="M8182" s="12">
        <v>0.60000000000000009</v>
      </c>
      <c r="N8182" s="14" t="s">
        <v>24</v>
      </c>
      <c r="P8182" s="16"/>
      <c r="Q8182" s="15"/>
      <c r="R8182" s="15"/>
      <c r="S8182" s="15"/>
      <c r="T8182" s="17"/>
    </row>
    <row r="8183" spans="2:20" ht="14.25" customHeight="1" x14ac:dyDescent="0.3">
      <c r="B8183" s="6" t="s">
        <v>26</v>
      </c>
      <c r="C8183" s="6">
        <v>1197831</v>
      </c>
      <c r="D8183" s="7">
        <v>44467</v>
      </c>
      <c r="E8183" s="6" t="s">
        <v>27</v>
      </c>
      <c r="F8183" s="6" t="s">
        <v>28</v>
      </c>
      <c r="G8183" s="6" t="s">
        <v>39</v>
      </c>
      <c r="H8183" s="8" t="s">
        <v>17</v>
      </c>
      <c r="I8183" s="9">
        <v>38</v>
      </c>
      <c r="J8183" s="10">
        <v>232</v>
      </c>
      <c r="K8183" s="11">
        <v>8816</v>
      </c>
      <c r="L8183" s="11">
        <v>4055.3599999999997</v>
      </c>
      <c r="M8183" s="12">
        <v>0.45999999999999996</v>
      </c>
      <c r="N8183" s="14" t="s">
        <v>24</v>
      </c>
      <c r="P8183" s="16"/>
      <c r="Q8183" s="15"/>
      <c r="R8183" s="15"/>
      <c r="S8183" s="15"/>
      <c r="T8183" s="17"/>
    </row>
    <row r="8184" spans="2:20" ht="14.25" customHeight="1" x14ac:dyDescent="0.3">
      <c r="B8184" s="6" t="s">
        <v>26</v>
      </c>
      <c r="C8184" s="6">
        <v>1197831</v>
      </c>
      <c r="D8184" s="7">
        <v>44468</v>
      </c>
      <c r="E8184" s="6" t="s">
        <v>27</v>
      </c>
      <c r="F8184" s="6" t="s">
        <v>28</v>
      </c>
      <c r="G8184" s="6" t="s">
        <v>39</v>
      </c>
      <c r="H8184" s="8" t="s">
        <v>19</v>
      </c>
      <c r="I8184" s="9">
        <v>38</v>
      </c>
      <c r="J8184" s="10">
        <v>203</v>
      </c>
      <c r="K8184" s="11">
        <v>7714</v>
      </c>
      <c r="L8184" s="11">
        <v>3625.58</v>
      </c>
      <c r="M8184" s="12">
        <v>0.47</v>
      </c>
      <c r="N8184" s="14" t="s">
        <v>24</v>
      </c>
      <c r="P8184" s="16"/>
      <c r="Q8184" s="15"/>
      <c r="R8184" s="15"/>
      <c r="S8184" s="15"/>
      <c r="T8184" s="17"/>
    </row>
    <row r="8185" spans="2:20" ht="14.25" customHeight="1" x14ac:dyDescent="0.3">
      <c r="B8185" s="6" t="s">
        <v>26</v>
      </c>
      <c r="C8185" s="6">
        <v>1197831</v>
      </c>
      <c r="D8185" s="7">
        <v>44469</v>
      </c>
      <c r="E8185" s="6" t="s">
        <v>27</v>
      </c>
      <c r="F8185" s="6" t="s">
        <v>28</v>
      </c>
      <c r="G8185" s="6" t="s">
        <v>39</v>
      </c>
      <c r="H8185" s="8" t="s">
        <v>20</v>
      </c>
      <c r="I8185" s="9">
        <v>47</v>
      </c>
      <c r="J8185" s="10">
        <v>254</v>
      </c>
      <c r="K8185" s="11">
        <v>11938</v>
      </c>
      <c r="L8185" s="11">
        <v>5372.0999999999995</v>
      </c>
      <c r="M8185" s="12">
        <v>0.44999999999999996</v>
      </c>
      <c r="N8185" s="14" t="s">
        <v>24</v>
      </c>
      <c r="P8185" s="16"/>
      <c r="Q8185" s="15"/>
      <c r="R8185" s="15"/>
      <c r="S8185" s="15"/>
      <c r="T8185" s="17"/>
    </row>
    <row r="8186" spans="2:20" ht="14.25" customHeight="1" x14ac:dyDescent="0.3">
      <c r="B8186" s="6" t="s">
        <v>26</v>
      </c>
      <c r="C8186" s="6">
        <v>1197831</v>
      </c>
      <c r="D8186" s="7">
        <v>44470</v>
      </c>
      <c r="E8186" s="6" t="s">
        <v>27</v>
      </c>
      <c r="F8186" s="6" t="s">
        <v>28</v>
      </c>
      <c r="G8186" s="6" t="s">
        <v>39</v>
      </c>
      <c r="H8186" s="8" t="s">
        <v>21</v>
      </c>
      <c r="I8186" s="9">
        <v>41</v>
      </c>
      <c r="J8186" s="10">
        <v>135</v>
      </c>
      <c r="K8186" s="11">
        <v>5535</v>
      </c>
      <c r="L8186" s="11">
        <v>3044.2500000000005</v>
      </c>
      <c r="M8186" s="12">
        <v>0.55000000000000004</v>
      </c>
      <c r="N8186" s="14" t="s">
        <v>24</v>
      </c>
      <c r="P8186" s="16"/>
      <c r="Q8186" s="15"/>
      <c r="R8186" s="15"/>
      <c r="S8186" s="15"/>
      <c r="T8186" s="17"/>
    </row>
    <row r="8187" spans="2:20" ht="14.25" customHeight="1" x14ac:dyDescent="0.3">
      <c r="B8187" s="6" t="s">
        <v>26</v>
      </c>
      <c r="C8187" s="6">
        <v>1197831</v>
      </c>
      <c r="D8187" s="7">
        <v>44471</v>
      </c>
      <c r="E8187" s="6" t="s">
        <v>27</v>
      </c>
      <c r="F8187" s="6" t="s">
        <v>28</v>
      </c>
      <c r="G8187" s="6" t="s">
        <v>39</v>
      </c>
      <c r="H8187" s="8" t="s">
        <v>22</v>
      </c>
      <c r="I8187" s="9">
        <v>37</v>
      </c>
      <c r="J8187" s="10">
        <v>149</v>
      </c>
      <c r="K8187" s="11">
        <v>5513</v>
      </c>
      <c r="L8187" s="11">
        <v>2205.1999999999998</v>
      </c>
      <c r="M8187" s="12">
        <v>0.39999999999999997</v>
      </c>
      <c r="N8187" s="14" t="s">
        <v>24</v>
      </c>
      <c r="P8187" s="16"/>
      <c r="Q8187" s="15"/>
      <c r="R8187" s="15"/>
      <c r="S8187" s="15"/>
      <c r="T8187" s="17"/>
    </row>
    <row r="8188" spans="2:20" ht="14.25" customHeight="1" x14ac:dyDescent="0.3">
      <c r="B8188" s="6" t="s">
        <v>26</v>
      </c>
      <c r="C8188" s="6">
        <v>1197831</v>
      </c>
      <c r="D8188" s="7">
        <v>44472</v>
      </c>
      <c r="E8188" s="6" t="s">
        <v>27</v>
      </c>
      <c r="F8188" s="6" t="s">
        <v>28</v>
      </c>
      <c r="G8188" s="6" t="s">
        <v>39</v>
      </c>
      <c r="H8188" s="8" t="s">
        <v>23</v>
      </c>
      <c r="I8188" s="9">
        <v>33</v>
      </c>
      <c r="J8188" s="10">
        <v>236</v>
      </c>
      <c r="K8188" s="11">
        <v>7788</v>
      </c>
      <c r="L8188" s="11">
        <v>4594.920000000001</v>
      </c>
      <c r="M8188" s="12">
        <v>0.59000000000000008</v>
      </c>
      <c r="N8188" s="14" t="s">
        <v>24</v>
      </c>
      <c r="P8188" s="16"/>
      <c r="Q8188" s="15"/>
      <c r="R8188" s="15"/>
      <c r="S8188" s="15"/>
      <c r="T8188" s="17"/>
    </row>
    <row r="8189" spans="2:20" ht="14.25" customHeight="1" x14ac:dyDescent="0.3">
      <c r="B8189" s="6" t="s">
        <v>26</v>
      </c>
      <c r="C8189" s="6">
        <v>1197831</v>
      </c>
      <c r="D8189" s="7">
        <v>44473</v>
      </c>
      <c r="E8189" s="6" t="s">
        <v>27</v>
      </c>
      <c r="F8189" s="6" t="s">
        <v>28</v>
      </c>
      <c r="G8189" s="6" t="s">
        <v>39</v>
      </c>
      <c r="H8189" s="8" t="s">
        <v>17</v>
      </c>
      <c r="I8189" s="9">
        <v>30</v>
      </c>
      <c r="J8189" s="10">
        <v>213</v>
      </c>
      <c r="K8189" s="11">
        <v>6390</v>
      </c>
      <c r="L8189" s="11">
        <v>2811.5999999999995</v>
      </c>
      <c r="M8189" s="12">
        <v>0.43999999999999995</v>
      </c>
      <c r="N8189" s="14" t="s">
        <v>24</v>
      </c>
      <c r="P8189" s="16"/>
      <c r="Q8189" s="15"/>
      <c r="R8189" s="15"/>
      <c r="S8189" s="15"/>
      <c r="T8189" s="17"/>
    </row>
    <row r="8190" spans="2:20" ht="14.25" customHeight="1" x14ac:dyDescent="0.3">
      <c r="B8190" s="6" t="s">
        <v>26</v>
      </c>
      <c r="C8190" s="6">
        <v>1197831</v>
      </c>
      <c r="D8190" s="7">
        <v>44474</v>
      </c>
      <c r="E8190" s="6" t="s">
        <v>27</v>
      </c>
      <c r="F8190" s="6" t="s">
        <v>28</v>
      </c>
      <c r="G8190" s="6" t="s">
        <v>39</v>
      </c>
      <c r="H8190" s="8" t="s">
        <v>19</v>
      </c>
      <c r="I8190" s="9">
        <v>29</v>
      </c>
      <c r="J8190" s="10">
        <v>219</v>
      </c>
      <c r="K8190" s="11">
        <v>6351</v>
      </c>
      <c r="L8190" s="11">
        <v>2984.97</v>
      </c>
      <c r="M8190" s="12">
        <v>0.47</v>
      </c>
      <c r="N8190" s="14" t="s">
        <v>24</v>
      </c>
      <c r="P8190" s="16"/>
      <c r="Q8190" s="15"/>
      <c r="R8190" s="15"/>
      <c r="S8190" s="15"/>
      <c r="T8190" s="17"/>
    </row>
    <row r="8191" spans="2:20" ht="14.25" customHeight="1" x14ac:dyDescent="0.3">
      <c r="B8191" s="6" t="s">
        <v>26</v>
      </c>
      <c r="C8191" s="6">
        <v>1197831</v>
      </c>
      <c r="D8191" s="7">
        <v>44475</v>
      </c>
      <c r="E8191" s="6" t="s">
        <v>27</v>
      </c>
      <c r="F8191" s="6" t="s">
        <v>28</v>
      </c>
      <c r="G8191" s="6" t="s">
        <v>39</v>
      </c>
      <c r="H8191" s="8" t="s">
        <v>20</v>
      </c>
      <c r="I8191" s="9">
        <v>32</v>
      </c>
      <c r="J8191" s="10">
        <v>190</v>
      </c>
      <c r="K8191" s="11">
        <v>6080</v>
      </c>
      <c r="L8191" s="11">
        <v>2675.2</v>
      </c>
      <c r="M8191" s="12">
        <v>0.43999999999999995</v>
      </c>
      <c r="N8191" s="14" t="s">
        <v>24</v>
      </c>
      <c r="P8191" s="16"/>
      <c r="Q8191" s="15"/>
      <c r="R8191" s="15"/>
      <c r="S8191" s="15"/>
      <c r="T8191" s="17"/>
    </row>
    <row r="8192" spans="2:20" ht="14.25" customHeight="1" x14ac:dyDescent="0.3">
      <c r="B8192" s="6" t="s">
        <v>26</v>
      </c>
      <c r="C8192" s="6">
        <v>1197831</v>
      </c>
      <c r="D8192" s="7">
        <v>44476</v>
      </c>
      <c r="E8192" s="6" t="s">
        <v>27</v>
      </c>
      <c r="F8192" s="6" t="s">
        <v>28</v>
      </c>
      <c r="G8192" s="6" t="s">
        <v>39</v>
      </c>
      <c r="H8192" s="8" t="s">
        <v>21</v>
      </c>
      <c r="I8192" s="9">
        <v>30</v>
      </c>
      <c r="J8192" s="10">
        <v>145</v>
      </c>
      <c r="K8192" s="11">
        <v>4350</v>
      </c>
      <c r="L8192" s="11">
        <v>2349</v>
      </c>
      <c r="M8192" s="12">
        <v>0.54</v>
      </c>
      <c r="N8192" s="14" t="s">
        <v>24</v>
      </c>
      <c r="P8192" s="16"/>
      <c r="Q8192" s="15"/>
      <c r="R8192" s="15"/>
      <c r="S8192" s="15"/>
      <c r="T8192" s="17"/>
    </row>
    <row r="8193" spans="2:20" ht="14.25" customHeight="1" x14ac:dyDescent="0.3">
      <c r="B8193" s="6" t="s">
        <v>26</v>
      </c>
      <c r="C8193" s="6">
        <v>1197831</v>
      </c>
      <c r="D8193" s="7">
        <v>44477</v>
      </c>
      <c r="E8193" s="6" t="s">
        <v>27</v>
      </c>
      <c r="F8193" s="6" t="s">
        <v>28</v>
      </c>
      <c r="G8193" s="6" t="s">
        <v>39</v>
      </c>
      <c r="H8193" s="8" t="s">
        <v>22</v>
      </c>
      <c r="I8193" s="9">
        <v>30</v>
      </c>
      <c r="J8193" s="10">
        <v>128</v>
      </c>
      <c r="K8193" s="11">
        <v>3840</v>
      </c>
      <c r="L8193" s="11">
        <v>1535.9999999999998</v>
      </c>
      <c r="M8193" s="12">
        <v>0.39999999999999997</v>
      </c>
      <c r="N8193" s="14" t="s">
        <v>24</v>
      </c>
      <c r="P8193" s="16"/>
      <c r="Q8193" s="15"/>
      <c r="R8193" s="15"/>
      <c r="S8193" s="15"/>
      <c r="T8193" s="17"/>
    </row>
    <row r="8194" spans="2:20" ht="14.25" customHeight="1" x14ac:dyDescent="0.3">
      <c r="B8194" s="6" t="s">
        <v>26</v>
      </c>
      <c r="C8194" s="6">
        <v>1197831</v>
      </c>
      <c r="D8194" s="7">
        <v>44478</v>
      </c>
      <c r="E8194" s="6" t="s">
        <v>27</v>
      </c>
      <c r="F8194" s="6" t="s">
        <v>28</v>
      </c>
      <c r="G8194" s="6" t="s">
        <v>39</v>
      </c>
      <c r="H8194" s="8" t="s">
        <v>23</v>
      </c>
      <c r="I8194" s="9">
        <v>39</v>
      </c>
      <c r="J8194" s="10">
        <v>190</v>
      </c>
      <c r="K8194" s="11">
        <v>7410</v>
      </c>
      <c r="L8194" s="11">
        <v>4297.8</v>
      </c>
      <c r="M8194" s="12">
        <v>0.58000000000000007</v>
      </c>
      <c r="N8194" s="14" t="s">
        <v>24</v>
      </c>
      <c r="P8194" s="16"/>
      <c r="Q8194" s="15"/>
      <c r="R8194" s="15"/>
      <c r="S8194" s="15"/>
      <c r="T8194" s="17"/>
    </row>
    <row r="8195" spans="2:20" ht="14.25" customHeight="1" x14ac:dyDescent="0.3">
      <c r="B8195" s="6" t="s">
        <v>26</v>
      </c>
      <c r="C8195" s="6">
        <v>1197831</v>
      </c>
      <c r="D8195" s="7">
        <v>44479</v>
      </c>
      <c r="E8195" s="6" t="s">
        <v>27</v>
      </c>
      <c r="F8195" s="6" t="s">
        <v>28</v>
      </c>
      <c r="G8195" s="6" t="s">
        <v>39</v>
      </c>
      <c r="H8195" s="8" t="s">
        <v>17</v>
      </c>
      <c r="I8195" s="9">
        <v>31</v>
      </c>
      <c r="J8195" s="10">
        <v>225</v>
      </c>
      <c r="K8195" s="11">
        <v>6975</v>
      </c>
      <c r="L8195" s="11">
        <v>2999.2499999999995</v>
      </c>
      <c r="M8195" s="12">
        <v>0.42999999999999994</v>
      </c>
      <c r="N8195" s="14" t="s">
        <v>24</v>
      </c>
      <c r="P8195" s="16"/>
      <c r="Q8195" s="15"/>
      <c r="R8195" s="15"/>
      <c r="S8195" s="15"/>
      <c r="T8195" s="17"/>
    </row>
    <row r="8196" spans="2:20" ht="14.25" customHeight="1" x14ac:dyDescent="0.3">
      <c r="B8196" s="6" t="s">
        <v>26</v>
      </c>
      <c r="C8196" s="6">
        <v>1197831</v>
      </c>
      <c r="D8196" s="7">
        <v>44480</v>
      </c>
      <c r="E8196" s="6" t="s">
        <v>27</v>
      </c>
      <c r="F8196" s="6" t="s">
        <v>28</v>
      </c>
      <c r="G8196" s="6" t="s">
        <v>39</v>
      </c>
      <c r="H8196" s="8" t="s">
        <v>19</v>
      </c>
      <c r="I8196" s="9">
        <v>27</v>
      </c>
      <c r="J8196" s="10">
        <v>218</v>
      </c>
      <c r="K8196" s="11">
        <v>5886</v>
      </c>
      <c r="L8196" s="11">
        <v>2648.7</v>
      </c>
      <c r="M8196" s="12">
        <v>0.44999999999999996</v>
      </c>
      <c r="N8196" s="14" t="s">
        <v>24</v>
      </c>
      <c r="P8196" s="16"/>
      <c r="Q8196" s="15"/>
      <c r="R8196" s="15"/>
      <c r="S8196" s="15"/>
      <c r="T8196" s="17"/>
    </row>
    <row r="8197" spans="2:20" ht="14.25" customHeight="1" x14ac:dyDescent="0.3">
      <c r="B8197" s="6" t="s">
        <v>26</v>
      </c>
      <c r="C8197" s="6">
        <v>1197831</v>
      </c>
      <c r="D8197" s="7">
        <v>44481</v>
      </c>
      <c r="E8197" s="6" t="s">
        <v>27</v>
      </c>
      <c r="F8197" s="6" t="s">
        <v>28</v>
      </c>
      <c r="G8197" s="6" t="s">
        <v>39</v>
      </c>
      <c r="H8197" s="8" t="s">
        <v>20</v>
      </c>
      <c r="I8197" s="9">
        <v>51</v>
      </c>
      <c r="J8197" s="10">
        <v>228</v>
      </c>
      <c r="K8197" s="11">
        <v>11628</v>
      </c>
      <c r="L8197" s="11">
        <v>5116.32</v>
      </c>
      <c r="M8197" s="12">
        <v>0.43999999999999995</v>
      </c>
      <c r="N8197" s="14" t="s">
        <v>24</v>
      </c>
      <c r="P8197" s="16"/>
      <c r="Q8197" s="15"/>
      <c r="R8197" s="15"/>
      <c r="S8197" s="15"/>
      <c r="T8197" s="17"/>
    </row>
    <row r="8198" spans="2:20" ht="14.25" customHeight="1" x14ac:dyDescent="0.3">
      <c r="B8198" s="6" t="s">
        <v>26</v>
      </c>
      <c r="C8198" s="6">
        <v>1197831</v>
      </c>
      <c r="D8198" s="7">
        <v>44482</v>
      </c>
      <c r="E8198" s="6" t="s">
        <v>27</v>
      </c>
      <c r="F8198" s="6" t="s">
        <v>28</v>
      </c>
      <c r="G8198" s="6" t="s">
        <v>39</v>
      </c>
      <c r="H8198" s="8" t="s">
        <v>21</v>
      </c>
      <c r="I8198" s="9">
        <v>50</v>
      </c>
      <c r="J8198" s="10">
        <v>160</v>
      </c>
      <c r="K8198" s="11">
        <v>8000</v>
      </c>
      <c r="L8198" s="11">
        <v>4160</v>
      </c>
      <c r="M8198" s="12">
        <v>0.52</v>
      </c>
      <c r="N8198" s="14" t="s">
        <v>24</v>
      </c>
      <c r="P8198" s="16"/>
      <c r="Q8198" s="15"/>
      <c r="R8198" s="15"/>
      <c r="S8198" s="15"/>
      <c r="T8198" s="17"/>
    </row>
    <row r="8199" spans="2:20" ht="14.25" customHeight="1" x14ac:dyDescent="0.3">
      <c r="B8199" s="6" t="s">
        <v>26</v>
      </c>
      <c r="C8199" s="6">
        <v>1197831</v>
      </c>
      <c r="D8199" s="7">
        <v>44483</v>
      </c>
      <c r="E8199" s="6" t="s">
        <v>27</v>
      </c>
      <c r="F8199" s="6" t="s">
        <v>28</v>
      </c>
      <c r="G8199" s="6" t="s">
        <v>39</v>
      </c>
      <c r="H8199" s="8" t="s">
        <v>22</v>
      </c>
      <c r="I8199" s="9">
        <v>46</v>
      </c>
      <c r="J8199" s="10">
        <v>162</v>
      </c>
      <c r="K8199" s="11">
        <v>7452</v>
      </c>
      <c r="L8199" s="11">
        <v>2906.2799999999997</v>
      </c>
      <c r="M8199" s="12">
        <v>0.38999999999999996</v>
      </c>
      <c r="N8199" s="14" t="s">
        <v>24</v>
      </c>
      <c r="P8199" s="16"/>
      <c r="Q8199" s="15"/>
      <c r="R8199" s="15"/>
      <c r="S8199" s="15"/>
      <c r="T8199" s="17"/>
    </row>
    <row r="8200" spans="2:20" ht="14.25" customHeight="1" x14ac:dyDescent="0.3">
      <c r="B8200" s="6" t="s">
        <v>26</v>
      </c>
      <c r="C8200" s="6">
        <v>1197831</v>
      </c>
      <c r="D8200" s="7">
        <v>44484</v>
      </c>
      <c r="E8200" s="6" t="s">
        <v>27</v>
      </c>
      <c r="F8200" s="6" t="s">
        <v>28</v>
      </c>
      <c r="G8200" s="6" t="s">
        <v>39</v>
      </c>
      <c r="H8200" s="8" t="s">
        <v>23</v>
      </c>
      <c r="I8200" s="9">
        <v>51</v>
      </c>
      <c r="J8200" s="10">
        <v>236</v>
      </c>
      <c r="K8200" s="11">
        <v>12036</v>
      </c>
      <c r="L8200" s="11">
        <v>7341.9600000000009</v>
      </c>
      <c r="M8200" s="12">
        <v>0.6100000000000001</v>
      </c>
      <c r="N8200" s="14" t="s">
        <v>24</v>
      </c>
      <c r="P8200" s="16"/>
      <c r="Q8200" s="15"/>
      <c r="R8200" s="15"/>
      <c r="S8200" s="15"/>
      <c r="T8200" s="17"/>
    </row>
    <row r="8201" spans="2:20" ht="14.25" customHeight="1" x14ac:dyDescent="0.3">
      <c r="B8201" s="6" t="s">
        <v>26</v>
      </c>
      <c r="C8201" s="6">
        <v>1197831</v>
      </c>
      <c r="D8201" s="7">
        <v>44485</v>
      </c>
      <c r="E8201" s="6" t="s">
        <v>27</v>
      </c>
      <c r="F8201" s="6" t="s">
        <v>28</v>
      </c>
      <c r="G8201" s="6" t="s">
        <v>39</v>
      </c>
      <c r="H8201" s="8" t="s">
        <v>17</v>
      </c>
      <c r="I8201" s="9">
        <v>46</v>
      </c>
      <c r="J8201" s="10">
        <v>281</v>
      </c>
      <c r="K8201" s="11">
        <v>12926</v>
      </c>
      <c r="L8201" s="11">
        <v>6075.2199999999993</v>
      </c>
      <c r="M8201" s="12">
        <v>0.47</v>
      </c>
      <c r="N8201" s="14" t="s">
        <v>24</v>
      </c>
      <c r="P8201" s="16"/>
      <c r="Q8201" s="15"/>
      <c r="R8201" s="15"/>
      <c r="S8201" s="15"/>
      <c r="T8201" s="17"/>
    </row>
    <row r="8202" spans="2:20" ht="14.25" customHeight="1" x14ac:dyDescent="0.3">
      <c r="B8202" s="6" t="s">
        <v>26</v>
      </c>
      <c r="C8202" s="6">
        <v>1197831</v>
      </c>
      <c r="D8202" s="7">
        <v>44486</v>
      </c>
      <c r="E8202" s="6" t="s">
        <v>27</v>
      </c>
      <c r="F8202" s="6" t="s">
        <v>28</v>
      </c>
      <c r="G8202" s="6" t="s">
        <v>39</v>
      </c>
      <c r="H8202" s="8" t="s">
        <v>19</v>
      </c>
      <c r="I8202" s="9">
        <v>39</v>
      </c>
      <c r="J8202" s="10">
        <v>248</v>
      </c>
      <c r="K8202" s="11">
        <v>9672</v>
      </c>
      <c r="L8202" s="11">
        <v>4062.24</v>
      </c>
      <c r="M8202" s="12">
        <v>0.42</v>
      </c>
      <c r="N8202" s="14" t="s">
        <v>24</v>
      </c>
      <c r="P8202" s="16"/>
      <c r="Q8202" s="15"/>
      <c r="R8202" s="15"/>
      <c r="S8202" s="15"/>
      <c r="T8202" s="17"/>
    </row>
    <row r="8203" spans="2:20" ht="14.25" customHeight="1" x14ac:dyDescent="0.3">
      <c r="B8203" s="6" t="s">
        <v>26</v>
      </c>
      <c r="C8203" s="6">
        <v>1197831</v>
      </c>
      <c r="D8203" s="7">
        <v>44487</v>
      </c>
      <c r="E8203" s="6" t="s">
        <v>27</v>
      </c>
      <c r="F8203" s="6" t="s">
        <v>28</v>
      </c>
      <c r="G8203" s="6" t="s">
        <v>39</v>
      </c>
      <c r="H8203" s="8" t="s">
        <v>20</v>
      </c>
      <c r="I8203" s="9">
        <v>46</v>
      </c>
      <c r="J8203" s="10">
        <v>239</v>
      </c>
      <c r="K8203" s="11">
        <v>10994</v>
      </c>
      <c r="L8203" s="11">
        <v>4837.3599999999997</v>
      </c>
      <c r="M8203" s="12">
        <v>0.43999999999999995</v>
      </c>
      <c r="N8203" s="14" t="s">
        <v>24</v>
      </c>
      <c r="P8203" s="16"/>
      <c r="Q8203" s="15"/>
      <c r="R8203" s="15"/>
      <c r="S8203" s="15"/>
      <c r="T8203" s="17"/>
    </row>
    <row r="8204" spans="2:20" ht="14.25" customHeight="1" x14ac:dyDescent="0.3">
      <c r="B8204" s="6" t="s">
        <v>26</v>
      </c>
      <c r="C8204" s="6">
        <v>1197831</v>
      </c>
      <c r="D8204" s="7">
        <v>44488</v>
      </c>
      <c r="E8204" s="6" t="s">
        <v>27</v>
      </c>
      <c r="F8204" s="6" t="s">
        <v>28</v>
      </c>
      <c r="G8204" s="6" t="s">
        <v>39</v>
      </c>
      <c r="H8204" s="8" t="s">
        <v>21</v>
      </c>
      <c r="I8204" s="9">
        <v>44</v>
      </c>
      <c r="J8204" s="10">
        <v>190</v>
      </c>
      <c r="K8204" s="11">
        <v>8360</v>
      </c>
      <c r="L8204" s="11">
        <v>4681.6000000000004</v>
      </c>
      <c r="M8204" s="12">
        <v>0.56000000000000005</v>
      </c>
      <c r="N8204" s="14" t="s">
        <v>24</v>
      </c>
      <c r="P8204" s="16"/>
      <c r="Q8204" s="15"/>
      <c r="R8204" s="15"/>
      <c r="S8204" s="15"/>
      <c r="T8204" s="17"/>
    </row>
    <row r="8205" spans="2:20" ht="14.25" customHeight="1" x14ac:dyDescent="0.3">
      <c r="B8205" s="6" t="s">
        <v>26</v>
      </c>
      <c r="C8205" s="6">
        <v>1197831</v>
      </c>
      <c r="D8205" s="7">
        <v>44489</v>
      </c>
      <c r="E8205" s="6" t="s">
        <v>27</v>
      </c>
      <c r="F8205" s="6" t="s">
        <v>28</v>
      </c>
      <c r="G8205" s="6" t="s">
        <v>39</v>
      </c>
      <c r="H8205" s="8" t="s">
        <v>22</v>
      </c>
      <c r="I8205" s="9">
        <v>47</v>
      </c>
      <c r="J8205" s="10">
        <v>168</v>
      </c>
      <c r="K8205" s="11">
        <v>7896</v>
      </c>
      <c r="L8205" s="11">
        <v>2921.52</v>
      </c>
      <c r="M8205" s="12">
        <v>0.37</v>
      </c>
      <c r="N8205" s="14" t="s">
        <v>24</v>
      </c>
      <c r="P8205" s="16"/>
      <c r="Q8205" s="15"/>
      <c r="R8205" s="15"/>
      <c r="S8205" s="15"/>
      <c r="T8205" s="17"/>
    </row>
    <row r="8206" spans="2:20" ht="14.25" customHeight="1" x14ac:dyDescent="0.3">
      <c r="B8206" s="6" t="s">
        <v>26</v>
      </c>
      <c r="C8206" s="6">
        <v>1197831</v>
      </c>
      <c r="D8206" s="7">
        <v>44490</v>
      </c>
      <c r="E8206" s="6" t="s">
        <v>27</v>
      </c>
      <c r="F8206" s="6" t="s">
        <v>28</v>
      </c>
      <c r="G8206" s="6" t="s">
        <v>39</v>
      </c>
      <c r="H8206" s="8" t="s">
        <v>23</v>
      </c>
      <c r="I8206" s="9">
        <v>54</v>
      </c>
      <c r="J8206" s="10">
        <v>256</v>
      </c>
      <c r="K8206" s="11">
        <v>13824</v>
      </c>
      <c r="L8206" s="11">
        <v>8294.4000000000015</v>
      </c>
      <c r="M8206" s="12">
        <v>0.60000000000000009</v>
      </c>
      <c r="N8206" s="14" t="s">
        <v>24</v>
      </c>
      <c r="P8206" s="16"/>
      <c r="Q8206" s="15"/>
      <c r="R8206" s="15"/>
      <c r="S8206" s="15"/>
      <c r="T8206" s="17"/>
    </row>
    <row r="8207" spans="2:20" ht="14.25" customHeight="1" x14ac:dyDescent="0.3">
      <c r="B8207" s="6" t="s">
        <v>14</v>
      </c>
      <c r="C8207" s="6">
        <v>1185732</v>
      </c>
      <c r="D8207" s="7">
        <v>44491</v>
      </c>
      <c r="E8207" s="6" t="s">
        <v>27</v>
      </c>
      <c r="F8207" s="6" t="s">
        <v>28</v>
      </c>
      <c r="G8207" s="6" t="s">
        <v>39</v>
      </c>
      <c r="H8207" s="8" t="s">
        <v>17</v>
      </c>
      <c r="I8207" s="9">
        <v>34</v>
      </c>
      <c r="J8207" s="10">
        <v>128</v>
      </c>
      <c r="K8207" s="11">
        <v>4352</v>
      </c>
      <c r="L8207" s="11">
        <v>2698.2400000000007</v>
      </c>
      <c r="M8207" s="12">
        <v>0.62000000000000011</v>
      </c>
      <c r="N8207" s="14" t="s">
        <v>24</v>
      </c>
      <c r="P8207" s="16"/>
      <c r="Q8207" s="15"/>
      <c r="R8207" s="15"/>
      <c r="S8207" s="15"/>
      <c r="T8207" s="17"/>
    </row>
    <row r="8208" spans="2:20" ht="14.25" customHeight="1" x14ac:dyDescent="0.3">
      <c r="B8208" s="6" t="s">
        <v>14</v>
      </c>
      <c r="C8208" s="6">
        <v>1185732</v>
      </c>
      <c r="D8208" s="7">
        <v>44492</v>
      </c>
      <c r="E8208" s="6" t="s">
        <v>27</v>
      </c>
      <c r="F8208" s="6" t="s">
        <v>28</v>
      </c>
      <c r="G8208" s="6" t="s">
        <v>39</v>
      </c>
      <c r="H8208" s="8" t="s">
        <v>19</v>
      </c>
      <c r="I8208" s="9">
        <v>34</v>
      </c>
      <c r="J8208" s="10">
        <v>68</v>
      </c>
      <c r="K8208" s="11">
        <v>2312</v>
      </c>
      <c r="L8208" s="11">
        <v>901.68</v>
      </c>
      <c r="M8208" s="12">
        <v>0.38999999999999996</v>
      </c>
      <c r="N8208" s="14" t="s">
        <v>24</v>
      </c>
      <c r="P8208" s="16"/>
      <c r="Q8208" s="15"/>
      <c r="R8208" s="15"/>
      <c r="S8208" s="15"/>
      <c r="T8208" s="17"/>
    </row>
    <row r="8209" spans="2:20" ht="14.25" customHeight="1" x14ac:dyDescent="0.3">
      <c r="B8209" s="6" t="s">
        <v>14</v>
      </c>
      <c r="C8209" s="6">
        <v>1185732</v>
      </c>
      <c r="D8209" s="7">
        <v>44493</v>
      </c>
      <c r="E8209" s="6" t="s">
        <v>27</v>
      </c>
      <c r="F8209" s="6" t="s">
        <v>28</v>
      </c>
      <c r="G8209" s="6" t="s">
        <v>39</v>
      </c>
      <c r="H8209" s="8" t="s">
        <v>20</v>
      </c>
      <c r="I8209" s="9">
        <v>28</v>
      </c>
      <c r="J8209" s="10">
        <v>72</v>
      </c>
      <c r="K8209" s="11">
        <v>2016</v>
      </c>
      <c r="L8209" s="11">
        <v>846.71999999999991</v>
      </c>
      <c r="M8209" s="12">
        <v>0.42</v>
      </c>
      <c r="N8209" s="14" t="s">
        <v>24</v>
      </c>
      <c r="P8209" s="16"/>
      <c r="Q8209" s="15"/>
      <c r="R8209" s="15"/>
      <c r="S8209" s="15"/>
      <c r="T8209" s="17"/>
    </row>
    <row r="8210" spans="2:20" ht="14.25" customHeight="1" x14ac:dyDescent="0.3">
      <c r="B8210" s="6" t="s">
        <v>14</v>
      </c>
      <c r="C8210" s="6">
        <v>1185732</v>
      </c>
      <c r="D8210" s="7">
        <v>44494</v>
      </c>
      <c r="E8210" s="6" t="s">
        <v>27</v>
      </c>
      <c r="F8210" s="6" t="s">
        <v>28</v>
      </c>
      <c r="G8210" s="6" t="s">
        <v>39</v>
      </c>
      <c r="H8210" s="8" t="s">
        <v>21</v>
      </c>
      <c r="I8210" s="9">
        <v>28</v>
      </c>
      <c r="J8210" s="10">
        <v>23</v>
      </c>
      <c r="K8210" s="11">
        <v>644</v>
      </c>
      <c r="L8210" s="11">
        <v>276.91999999999996</v>
      </c>
      <c r="M8210" s="12">
        <v>0.42999999999999994</v>
      </c>
      <c r="N8210" s="14" t="s">
        <v>24</v>
      </c>
      <c r="P8210" s="16"/>
      <c r="Q8210" s="15"/>
      <c r="R8210" s="15"/>
      <c r="S8210" s="15"/>
      <c r="T8210" s="17"/>
    </row>
    <row r="8211" spans="2:20" ht="14.25" customHeight="1" x14ac:dyDescent="0.3">
      <c r="B8211" s="6" t="s">
        <v>14</v>
      </c>
      <c r="C8211" s="6">
        <v>1185732</v>
      </c>
      <c r="D8211" s="7">
        <v>44495</v>
      </c>
      <c r="E8211" s="6" t="s">
        <v>15</v>
      </c>
      <c r="F8211" s="6" t="s">
        <v>40</v>
      </c>
      <c r="G8211" s="6" t="s">
        <v>41</v>
      </c>
      <c r="H8211" s="8" t="s">
        <v>22</v>
      </c>
      <c r="I8211" s="9">
        <v>42</v>
      </c>
      <c r="J8211" s="10">
        <v>41</v>
      </c>
      <c r="K8211" s="11">
        <v>1722</v>
      </c>
      <c r="L8211" s="11">
        <v>706.02</v>
      </c>
      <c r="M8211" s="12">
        <v>0.41</v>
      </c>
      <c r="N8211" s="14" t="s">
        <v>24</v>
      </c>
      <c r="P8211" s="16"/>
      <c r="Q8211" s="15"/>
      <c r="R8211" s="15"/>
      <c r="S8211" s="15"/>
      <c r="T8211" s="17"/>
    </row>
    <row r="8212" spans="2:20" ht="14.25" customHeight="1" x14ac:dyDescent="0.3">
      <c r="B8212" s="6" t="s">
        <v>14</v>
      </c>
      <c r="C8212" s="6">
        <v>1185732</v>
      </c>
      <c r="D8212" s="7">
        <v>44496</v>
      </c>
      <c r="E8212" s="6" t="s">
        <v>15</v>
      </c>
      <c r="F8212" s="6" t="s">
        <v>40</v>
      </c>
      <c r="G8212" s="6" t="s">
        <v>41</v>
      </c>
      <c r="H8212" s="8" t="s">
        <v>23</v>
      </c>
      <c r="I8212" s="9">
        <v>32</v>
      </c>
      <c r="J8212" s="10">
        <v>70</v>
      </c>
      <c r="K8212" s="11">
        <v>2240</v>
      </c>
      <c r="L8212" s="11">
        <v>761.59999999999991</v>
      </c>
      <c r="M8212" s="12">
        <v>0.33999999999999997</v>
      </c>
      <c r="N8212" s="14" t="s">
        <v>24</v>
      </c>
      <c r="P8212" s="16"/>
      <c r="Q8212" s="15"/>
      <c r="R8212" s="15"/>
      <c r="S8212" s="15"/>
      <c r="T8212" s="17"/>
    </row>
    <row r="8213" spans="2:20" ht="14.25" customHeight="1" x14ac:dyDescent="0.3">
      <c r="B8213" s="6" t="s">
        <v>14</v>
      </c>
      <c r="C8213" s="6">
        <v>1185732</v>
      </c>
      <c r="D8213" s="7">
        <v>44497</v>
      </c>
      <c r="E8213" s="6" t="s">
        <v>15</v>
      </c>
      <c r="F8213" s="6" t="s">
        <v>40</v>
      </c>
      <c r="G8213" s="6" t="s">
        <v>41</v>
      </c>
      <c r="H8213" s="8" t="s">
        <v>17</v>
      </c>
      <c r="I8213" s="9">
        <v>32</v>
      </c>
      <c r="J8213" s="10">
        <v>166</v>
      </c>
      <c r="K8213" s="11">
        <v>5312</v>
      </c>
      <c r="L8213" s="11">
        <v>3187.2000000000003</v>
      </c>
      <c r="M8213" s="12">
        <v>0.60000000000000009</v>
      </c>
      <c r="N8213" s="14" t="s">
        <v>24</v>
      </c>
      <c r="P8213" s="16"/>
      <c r="Q8213" s="15"/>
      <c r="R8213" s="15"/>
      <c r="S8213" s="15"/>
      <c r="T8213" s="17"/>
    </row>
    <row r="8214" spans="2:20" ht="14.25" customHeight="1" x14ac:dyDescent="0.3">
      <c r="B8214" s="6" t="s">
        <v>14</v>
      </c>
      <c r="C8214" s="6">
        <v>1185732</v>
      </c>
      <c r="D8214" s="7">
        <v>44498</v>
      </c>
      <c r="E8214" s="6" t="s">
        <v>15</v>
      </c>
      <c r="F8214" s="6" t="s">
        <v>40</v>
      </c>
      <c r="G8214" s="6" t="s">
        <v>41</v>
      </c>
      <c r="H8214" s="8" t="s">
        <v>19</v>
      </c>
      <c r="I8214" s="9">
        <v>32</v>
      </c>
      <c r="J8214" s="10">
        <v>44</v>
      </c>
      <c r="K8214" s="11">
        <v>1408</v>
      </c>
      <c r="L8214" s="11">
        <v>563.19999999999993</v>
      </c>
      <c r="M8214" s="12">
        <v>0.39999999999999997</v>
      </c>
      <c r="N8214" s="14" t="s">
        <v>24</v>
      </c>
      <c r="P8214" s="16"/>
      <c r="Q8214" s="15"/>
      <c r="R8214" s="15"/>
      <c r="S8214" s="15"/>
      <c r="T8214" s="17"/>
    </row>
    <row r="8215" spans="2:20" ht="14.25" customHeight="1" x14ac:dyDescent="0.3">
      <c r="B8215" s="6" t="s">
        <v>14</v>
      </c>
      <c r="C8215" s="6">
        <v>1185732</v>
      </c>
      <c r="D8215" s="7">
        <v>44499</v>
      </c>
      <c r="E8215" s="6" t="s">
        <v>15</v>
      </c>
      <c r="F8215" s="6" t="s">
        <v>40</v>
      </c>
      <c r="G8215" s="6" t="s">
        <v>41</v>
      </c>
      <c r="H8215" s="8" t="s">
        <v>20</v>
      </c>
      <c r="I8215" s="9">
        <v>25</v>
      </c>
      <c r="J8215" s="10">
        <v>54</v>
      </c>
      <c r="K8215" s="11">
        <v>1350</v>
      </c>
      <c r="L8215" s="11">
        <v>607.49999999999989</v>
      </c>
      <c r="M8215" s="12">
        <v>0.44999999999999996</v>
      </c>
      <c r="N8215" s="14" t="s">
        <v>24</v>
      </c>
      <c r="P8215" s="16"/>
      <c r="Q8215" s="15"/>
      <c r="R8215" s="15"/>
      <c r="S8215" s="15"/>
      <c r="T8215" s="17"/>
    </row>
    <row r="8216" spans="2:20" ht="14.25" customHeight="1" x14ac:dyDescent="0.3">
      <c r="B8216" s="6" t="s">
        <v>14</v>
      </c>
      <c r="C8216" s="6">
        <v>1185732</v>
      </c>
      <c r="D8216" s="7">
        <v>44500</v>
      </c>
      <c r="E8216" s="6" t="s">
        <v>15</v>
      </c>
      <c r="F8216" s="6" t="s">
        <v>40</v>
      </c>
      <c r="G8216" s="6" t="s">
        <v>41</v>
      </c>
      <c r="H8216" s="8" t="s">
        <v>21</v>
      </c>
      <c r="I8216" s="9">
        <v>28</v>
      </c>
      <c r="J8216" s="10">
        <v>17</v>
      </c>
      <c r="K8216" s="11">
        <v>476</v>
      </c>
      <c r="L8216" s="11">
        <v>199.92</v>
      </c>
      <c r="M8216" s="12">
        <v>0.42</v>
      </c>
      <c r="N8216" s="14" t="s">
        <v>24</v>
      </c>
      <c r="P8216" s="16"/>
      <c r="Q8216" s="15"/>
      <c r="R8216" s="15"/>
      <c r="S8216" s="15"/>
      <c r="T8216" s="17"/>
    </row>
    <row r="8217" spans="2:20" ht="14.25" customHeight="1" x14ac:dyDescent="0.3">
      <c r="B8217" s="6" t="s">
        <v>14</v>
      </c>
      <c r="C8217" s="6">
        <v>1185732</v>
      </c>
      <c r="D8217" s="7">
        <v>44501</v>
      </c>
      <c r="E8217" s="6" t="s">
        <v>15</v>
      </c>
      <c r="F8217" s="6" t="s">
        <v>40</v>
      </c>
      <c r="G8217" s="6" t="s">
        <v>41</v>
      </c>
      <c r="H8217" s="8" t="s">
        <v>22</v>
      </c>
      <c r="I8217" s="9">
        <v>39</v>
      </c>
      <c r="J8217" s="10">
        <v>40</v>
      </c>
      <c r="K8217" s="11">
        <v>1560</v>
      </c>
      <c r="L8217" s="11">
        <v>577.20000000000005</v>
      </c>
      <c r="M8217" s="12">
        <v>0.37</v>
      </c>
      <c r="N8217" s="14" t="s">
        <v>24</v>
      </c>
      <c r="P8217" s="16"/>
      <c r="Q8217" s="15"/>
      <c r="R8217" s="15"/>
      <c r="S8217" s="15"/>
      <c r="T8217" s="17"/>
    </row>
    <row r="8218" spans="2:20" ht="14.25" customHeight="1" x14ac:dyDescent="0.3">
      <c r="B8218" s="6" t="s">
        <v>14</v>
      </c>
      <c r="C8218" s="6">
        <v>1185732</v>
      </c>
      <c r="D8218" s="7">
        <v>44502</v>
      </c>
      <c r="E8218" s="6" t="s">
        <v>15</v>
      </c>
      <c r="F8218" s="6" t="s">
        <v>40</v>
      </c>
      <c r="G8218" s="6" t="s">
        <v>41</v>
      </c>
      <c r="H8218" s="8" t="s">
        <v>23</v>
      </c>
      <c r="I8218" s="9">
        <v>30</v>
      </c>
      <c r="J8218" s="10">
        <v>74</v>
      </c>
      <c r="K8218" s="11">
        <v>2220</v>
      </c>
      <c r="L8218" s="11">
        <v>777</v>
      </c>
      <c r="M8218" s="12">
        <v>0.35</v>
      </c>
      <c r="N8218" s="14" t="s">
        <v>24</v>
      </c>
      <c r="P8218" s="16"/>
      <c r="Q8218" s="15"/>
      <c r="R8218" s="15"/>
      <c r="S8218" s="15"/>
      <c r="T8218" s="17"/>
    </row>
    <row r="8219" spans="2:20" ht="14.25" customHeight="1" x14ac:dyDescent="0.3">
      <c r="B8219" s="6" t="s">
        <v>14</v>
      </c>
      <c r="C8219" s="6">
        <v>1185732</v>
      </c>
      <c r="D8219" s="7">
        <v>44503</v>
      </c>
      <c r="E8219" s="6" t="s">
        <v>15</v>
      </c>
      <c r="F8219" s="6" t="s">
        <v>40</v>
      </c>
      <c r="G8219" s="6" t="s">
        <v>41</v>
      </c>
      <c r="H8219" s="8" t="s">
        <v>17</v>
      </c>
      <c r="I8219" s="9">
        <v>39</v>
      </c>
      <c r="J8219" s="10">
        <v>156</v>
      </c>
      <c r="K8219" s="11">
        <v>6084</v>
      </c>
      <c r="L8219" s="11">
        <v>3528.7200000000003</v>
      </c>
      <c r="M8219" s="12">
        <v>0.58000000000000007</v>
      </c>
      <c r="N8219" s="14" t="s">
        <v>24</v>
      </c>
      <c r="P8219" s="16"/>
      <c r="Q8219" s="15"/>
      <c r="R8219" s="15"/>
      <c r="S8219" s="15"/>
      <c r="T8219" s="17"/>
    </row>
    <row r="8220" spans="2:20" ht="14.25" customHeight="1" x14ac:dyDescent="0.3">
      <c r="B8220" s="6" t="s">
        <v>14</v>
      </c>
      <c r="C8220" s="6">
        <v>1185732</v>
      </c>
      <c r="D8220" s="7">
        <v>44504</v>
      </c>
      <c r="E8220" s="6" t="s">
        <v>15</v>
      </c>
      <c r="F8220" s="6" t="s">
        <v>40</v>
      </c>
      <c r="G8220" s="6" t="s">
        <v>41</v>
      </c>
      <c r="H8220" s="8" t="s">
        <v>19</v>
      </c>
      <c r="I8220" s="9">
        <v>33</v>
      </c>
      <c r="J8220" s="10">
        <v>53</v>
      </c>
      <c r="K8220" s="11">
        <v>1749</v>
      </c>
      <c r="L8220" s="11">
        <v>647.13</v>
      </c>
      <c r="M8220" s="12">
        <v>0.37</v>
      </c>
      <c r="N8220" s="14" t="s">
        <v>24</v>
      </c>
      <c r="P8220" s="16"/>
      <c r="Q8220" s="15"/>
      <c r="R8220" s="15"/>
      <c r="S8220" s="15"/>
      <c r="T8220" s="17"/>
    </row>
    <row r="8221" spans="2:20" ht="14.25" customHeight="1" x14ac:dyDescent="0.3">
      <c r="B8221" s="6" t="s">
        <v>14</v>
      </c>
      <c r="C8221" s="6">
        <v>1185732</v>
      </c>
      <c r="D8221" s="7">
        <v>44505</v>
      </c>
      <c r="E8221" s="6" t="s">
        <v>15</v>
      </c>
      <c r="F8221" s="6" t="s">
        <v>40</v>
      </c>
      <c r="G8221" s="6" t="s">
        <v>41</v>
      </c>
      <c r="H8221" s="8" t="s">
        <v>20</v>
      </c>
      <c r="I8221" s="9">
        <v>29</v>
      </c>
      <c r="J8221" s="10">
        <v>58</v>
      </c>
      <c r="K8221" s="11">
        <v>1682</v>
      </c>
      <c r="L8221" s="11">
        <v>756.9</v>
      </c>
      <c r="M8221" s="12">
        <v>0.44999999999999996</v>
      </c>
      <c r="N8221" s="14" t="s">
        <v>24</v>
      </c>
      <c r="P8221" s="16"/>
      <c r="Q8221" s="15"/>
      <c r="R8221" s="15"/>
      <c r="S8221" s="15"/>
      <c r="T8221" s="17"/>
    </row>
    <row r="8222" spans="2:20" ht="14.25" customHeight="1" x14ac:dyDescent="0.3">
      <c r="B8222" s="6" t="s">
        <v>14</v>
      </c>
      <c r="C8222" s="6">
        <v>1185732</v>
      </c>
      <c r="D8222" s="7">
        <v>44506</v>
      </c>
      <c r="E8222" s="6" t="s">
        <v>15</v>
      </c>
      <c r="F8222" s="6" t="s">
        <v>40</v>
      </c>
      <c r="G8222" s="6" t="s">
        <v>41</v>
      </c>
      <c r="H8222" s="8" t="s">
        <v>21</v>
      </c>
      <c r="I8222" s="9">
        <v>32</v>
      </c>
      <c r="J8222" s="10">
        <v>8</v>
      </c>
      <c r="K8222" s="11">
        <v>256</v>
      </c>
      <c r="L8222" s="11">
        <v>112.63999999999999</v>
      </c>
      <c r="M8222" s="12">
        <v>0.43999999999999995</v>
      </c>
      <c r="N8222" s="14" t="s">
        <v>24</v>
      </c>
      <c r="P8222" s="16"/>
      <c r="Q8222" s="15"/>
      <c r="R8222" s="15"/>
      <c r="S8222" s="15"/>
      <c r="T8222" s="17"/>
    </row>
    <row r="8223" spans="2:20" ht="14.25" customHeight="1" x14ac:dyDescent="0.3">
      <c r="B8223" s="6" t="s">
        <v>14</v>
      </c>
      <c r="C8223" s="6">
        <v>1185732</v>
      </c>
      <c r="D8223" s="7">
        <v>44507</v>
      </c>
      <c r="E8223" s="6" t="s">
        <v>15</v>
      </c>
      <c r="F8223" s="6" t="s">
        <v>40</v>
      </c>
      <c r="G8223" s="6" t="s">
        <v>41</v>
      </c>
      <c r="H8223" s="8" t="s">
        <v>22</v>
      </c>
      <c r="I8223" s="9">
        <v>41</v>
      </c>
      <c r="J8223" s="10">
        <v>24</v>
      </c>
      <c r="K8223" s="11">
        <v>984</v>
      </c>
      <c r="L8223" s="11">
        <v>334.55999999999995</v>
      </c>
      <c r="M8223" s="12">
        <v>0.33999999999999997</v>
      </c>
      <c r="N8223" s="14" t="s">
        <v>24</v>
      </c>
      <c r="P8223" s="16"/>
      <c r="Q8223" s="15"/>
      <c r="R8223" s="15"/>
      <c r="S8223" s="15"/>
      <c r="T8223" s="17"/>
    </row>
    <row r="8224" spans="2:20" ht="14.25" customHeight="1" x14ac:dyDescent="0.3">
      <c r="B8224" s="6" t="s">
        <v>14</v>
      </c>
      <c r="C8224" s="6">
        <v>1185732</v>
      </c>
      <c r="D8224" s="7">
        <v>44508</v>
      </c>
      <c r="E8224" s="6" t="s">
        <v>15</v>
      </c>
      <c r="F8224" s="6" t="s">
        <v>40</v>
      </c>
      <c r="G8224" s="6" t="s">
        <v>41</v>
      </c>
      <c r="H8224" s="8" t="s">
        <v>23</v>
      </c>
      <c r="I8224" s="9">
        <v>38</v>
      </c>
      <c r="J8224" s="10">
        <v>61</v>
      </c>
      <c r="K8224" s="11">
        <v>2318</v>
      </c>
      <c r="L8224" s="11">
        <v>718.58</v>
      </c>
      <c r="M8224" s="12">
        <v>0.31</v>
      </c>
      <c r="N8224" s="14" t="s">
        <v>24</v>
      </c>
      <c r="P8224" s="16"/>
      <c r="Q8224" s="15"/>
      <c r="R8224" s="15"/>
      <c r="S8224" s="15"/>
      <c r="T8224" s="17"/>
    </row>
    <row r="8225" spans="2:20" ht="14.25" customHeight="1" x14ac:dyDescent="0.3">
      <c r="B8225" s="6" t="s">
        <v>14</v>
      </c>
      <c r="C8225" s="6">
        <v>1185732</v>
      </c>
      <c r="D8225" s="7">
        <v>44509</v>
      </c>
      <c r="E8225" s="6" t="s">
        <v>15</v>
      </c>
      <c r="F8225" s="6" t="s">
        <v>40</v>
      </c>
      <c r="G8225" s="6" t="s">
        <v>41</v>
      </c>
      <c r="H8225" s="8" t="s">
        <v>17</v>
      </c>
      <c r="I8225" s="9">
        <v>35</v>
      </c>
      <c r="J8225" s="10">
        <v>140</v>
      </c>
      <c r="K8225" s="11">
        <v>4900</v>
      </c>
      <c r="L8225" s="11">
        <v>2793.0000000000005</v>
      </c>
      <c r="M8225" s="12">
        <v>0.57000000000000006</v>
      </c>
      <c r="N8225" s="14" t="s">
        <v>24</v>
      </c>
      <c r="P8225" s="16"/>
      <c r="Q8225" s="15"/>
      <c r="R8225" s="15"/>
      <c r="S8225" s="15"/>
      <c r="T8225" s="17"/>
    </row>
    <row r="8226" spans="2:20" ht="14.25" customHeight="1" x14ac:dyDescent="0.3">
      <c r="B8226" s="6" t="s">
        <v>14</v>
      </c>
      <c r="C8226" s="6">
        <v>1185732</v>
      </c>
      <c r="D8226" s="7">
        <v>44510</v>
      </c>
      <c r="E8226" s="6" t="s">
        <v>15</v>
      </c>
      <c r="F8226" s="6" t="s">
        <v>40</v>
      </c>
      <c r="G8226" s="6" t="s">
        <v>41</v>
      </c>
      <c r="H8226" s="8" t="s">
        <v>19</v>
      </c>
      <c r="I8226" s="9">
        <v>37</v>
      </c>
      <c r="J8226" s="10">
        <v>51</v>
      </c>
      <c r="K8226" s="11">
        <v>1887</v>
      </c>
      <c r="L8226" s="11">
        <v>603.84</v>
      </c>
      <c r="M8226" s="12">
        <v>0.32</v>
      </c>
      <c r="N8226" s="14" t="s">
        <v>24</v>
      </c>
      <c r="P8226" s="16"/>
      <c r="Q8226" s="15"/>
      <c r="R8226" s="15"/>
      <c r="S8226" s="15"/>
      <c r="T8226" s="17"/>
    </row>
    <row r="8227" spans="2:20" ht="14.25" customHeight="1" x14ac:dyDescent="0.3">
      <c r="B8227" s="6" t="s">
        <v>14</v>
      </c>
      <c r="C8227" s="6">
        <v>1185732</v>
      </c>
      <c r="D8227" s="7">
        <v>44511</v>
      </c>
      <c r="E8227" s="6" t="s">
        <v>15</v>
      </c>
      <c r="F8227" s="6" t="s">
        <v>40</v>
      </c>
      <c r="G8227" s="6" t="s">
        <v>41</v>
      </c>
      <c r="H8227" s="8" t="s">
        <v>20</v>
      </c>
      <c r="I8227" s="9">
        <v>27</v>
      </c>
      <c r="J8227" s="10">
        <v>51</v>
      </c>
      <c r="K8227" s="11">
        <v>1377</v>
      </c>
      <c r="L8227" s="11">
        <v>578.34</v>
      </c>
      <c r="M8227" s="12">
        <v>0.42</v>
      </c>
      <c r="N8227" s="14" t="s">
        <v>24</v>
      </c>
      <c r="P8227" s="16"/>
      <c r="Q8227" s="15"/>
      <c r="R8227" s="15"/>
      <c r="S8227" s="15"/>
      <c r="T8227" s="17"/>
    </row>
    <row r="8228" spans="2:20" ht="14.25" customHeight="1" x14ac:dyDescent="0.3">
      <c r="B8228" s="6" t="s">
        <v>14</v>
      </c>
      <c r="C8228" s="6">
        <v>1185732</v>
      </c>
      <c r="D8228" s="7">
        <v>44512</v>
      </c>
      <c r="E8228" s="6" t="s">
        <v>15</v>
      </c>
      <c r="F8228" s="6" t="s">
        <v>40</v>
      </c>
      <c r="G8228" s="6" t="s">
        <v>41</v>
      </c>
      <c r="H8228" s="8" t="s">
        <v>21</v>
      </c>
      <c r="I8228" s="9">
        <v>36</v>
      </c>
      <c r="J8228" s="10">
        <v>24</v>
      </c>
      <c r="K8228" s="11">
        <v>864</v>
      </c>
      <c r="L8228" s="11">
        <v>328.32</v>
      </c>
      <c r="M8228" s="12">
        <v>0.38</v>
      </c>
      <c r="N8228" s="14" t="s">
        <v>24</v>
      </c>
      <c r="P8228" s="16"/>
      <c r="Q8228" s="15"/>
      <c r="R8228" s="15"/>
      <c r="S8228" s="15"/>
      <c r="T8228" s="17"/>
    </row>
    <row r="8229" spans="2:20" ht="14.25" customHeight="1" x14ac:dyDescent="0.3">
      <c r="B8229" s="6" t="s">
        <v>14</v>
      </c>
      <c r="C8229" s="6">
        <v>1185732</v>
      </c>
      <c r="D8229" s="7">
        <v>44513</v>
      </c>
      <c r="E8229" s="6" t="s">
        <v>15</v>
      </c>
      <c r="F8229" s="6" t="s">
        <v>40</v>
      </c>
      <c r="G8229" s="6" t="s">
        <v>41</v>
      </c>
      <c r="H8229" s="8" t="s">
        <v>22</v>
      </c>
      <c r="I8229" s="9">
        <v>45</v>
      </c>
      <c r="J8229" s="10">
        <v>26</v>
      </c>
      <c r="K8229" s="11">
        <v>1170</v>
      </c>
      <c r="L8229" s="11">
        <v>432.9</v>
      </c>
      <c r="M8229" s="12">
        <v>0.37</v>
      </c>
      <c r="N8229" s="14" t="s">
        <v>24</v>
      </c>
      <c r="P8229" s="16"/>
      <c r="Q8229" s="15"/>
      <c r="R8229" s="15"/>
      <c r="S8229" s="15"/>
      <c r="T8229" s="17"/>
    </row>
    <row r="8230" spans="2:20" ht="14.25" customHeight="1" x14ac:dyDescent="0.3">
      <c r="B8230" s="6" t="s">
        <v>14</v>
      </c>
      <c r="C8230" s="6">
        <v>1185732</v>
      </c>
      <c r="D8230" s="7">
        <v>44514</v>
      </c>
      <c r="E8230" s="6" t="s">
        <v>15</v>
      </c>
      <c r="F8230" s="6" t="s">
        <v>40</v>
      </c>
      <c r="G8230" s="6" t="s">
        <v>41</v>
      </c>
      <c r="H8230" s="8" t="s">
        <v>23</v>
      </c>
      <c r="I8230" s="9">
        <v>39</v>
      </c>
      <c r="J8230" s="10">
        <v>64</v>
      </c>
      <c r="K8230" s="11">
        <v>2496</v>
      </c>
      <c r="L8230" s="11">
        <v>673.92000000000007</v>
      </c>
      <c r="M8230" s="12">
        <v>0.27</v>
      </c>
      <c r="N8230" s="14" t="s">
        <v>24</v>
      </c>
      <c r="P8230" s="16"/>
      <c r="Q8230" s="15"/>
      <c r="R8230" s="15"/>
      <c r="S8230" s="15"/>
      <c r="T8230" s="17"/>
    </row>
    <row r="8231" spans="2:20" ht="14.25" customHeight="1" x14ac:dyDescent="0.3">
      <c r="B8231" s="6" t="s">
        <v>14</v>
      </c>
      <c r="C8231" s="6">
        <v>1185732</v>
      </c>
      <c r="D8231" s="7">
        <v>44515</v>
      </c>
      <c r="E8231" s="6" t="s">
        <v>15</v>
      </c>
      <c r="F8231" s="6" t="s">
        <v>40</v>
      </c>
      <c r="G8231" s="6" t="s">
        <v>41</v>
      </c>
      <c r="H8231" s="8" t="s">
        <v>17</v>
      </c>
      <c r="I8231" s="9">
        <v>44</v>
      </c>
      <c r="J8231" s="10">
        <v>150</v>
      </c>
      <c r="K8231" s="11">
        <v>6600</v>
      </c>
      <c r="L8231" s="11">
        <v>3432</v>
      </c>
      <c r="M8231" s="12">
        <v>0.52</v>
      </c>
      <c r="N8231" s="14" t="s">
        <v>24</v>
      </c>
      <c r="P8231" s="16"/>
      <c r="Q8231" s="15"/>
      <c r="R8231" s="15"/>
      <c r="S8231" s="15"/>
      <c r="T8231" s="17"/>
    </row>
    <row r="8232" spans="2:20" ht="14.25" customHeight="1" x14ac:dyDescent="0.3">
      <c r="B8232" s="6" t="s">
        <v>14</v>
      </c>
      <c r="C8232" s="6">
        <v>1185732</v>
      </c>
      <c r="D8232" s="7">
        <v>44516</v>
      </c>
      <c r="E8232" s="6" t="s">
        <v>15</v>
      </c>
      <c r="F8232" s="6" t="s">
        <v>40</v>
      </c>
      <c r="G8232" s="6" t="s">
        <v>41</v>
      </c>
      <c r="H8232" s="8" t="s">
        <v>19</v>
      </c>
      <c r="I8232" s="9">
        <v>40</v>
      </c>
      <c r="J8232" s="10">
        <v>54</v>
      </c>
      <c r="K8232" s="11">
        <v>2160</v>
      </c>
      <c r="L8232" s="11">
        <v>712.8</v>
      </c>
      <c r="M8232" s="12">
        <v>0.32999999999999996</v>
      </c>
      <c r="N8232" s="14" t="s">
        <v>24</v>
      </c>
      <c r="P8232" s="16"/>
      <c r="Q8232" s="15"/>
      <c r="R8232" s="15"/>
      <c r="S8232" s="15"/>
      <c r="T8232" s="17"/>
    </row>
    <row r="8233" spans="2:20" ht="14.25" customHeight="1" x14ac:dyDescent="0.3">
      <c r="B8233" s="6" t="s">
        <v>14</v>
      </c>
      <c r="C8233" s="6">
        <v>1185732</v>
      </c>
      <c r="D8233" s="7">
        <v>44517</v>
      </c>
      <c r="E8233" s="6" t="s">
        <v>15</v>
      </c>
      <c r="F8233" s="6" t="s">
        <v>40</v>
      </c>
      <c r="G8233" s="6" t="s">
        <v>41</v>
      </c>
      <c r="H8233" s="8" t="s">
        <v>20</v>
      </c>
      <c r="I8233" s="9">
        <v>38</v>
      </c>
      <c r="J8233" s="10">
        <v>53</v>
      </c>
      <c r="K8233" s="11">
        <v>2014</v>
      </c>
      <c r="L8233" s="11">
        <v>745.18</v>
      </c>
      <c r="M8233" s="12">
        <v>0.37</v>
      </c>
      <c r="N8233" s="14" t="s">
        <v>24</v>
      </c>
      <c r="P8233" s="16"/>
      <c r="Q8233" s="15"/>
      <c r="R8233" s="15"/>
      <c r="S8233" s="15"/>
      <c r="T8233" s="17"/>
    </row>
    <row r="8234" spans="2:20" ht="14.25" customHeight="1" x14ac:dyDescent="0.3">
      <c r="B8234" s="6" t="s">
        <v>14</v>
      </c>
      <c r="C8234" s="6">
        <v>1185732</v>
      </c>
      <c r="D8234" s="7">
        <v>44518</v>
      </c>
      <c r="E8234" s="6" t="s">
        <v>15</v>
      </c>
      <c r="F8234" s="6" t="s">
        <v>40</v>
      </c>
      <c r="G8234" s="6" t="s">
        <v>41</v>
      </c>
      <c r="H8234" s="8" t="s">
        <v>21</v>
      </c>
      <c r="I8234" s="9">
        <v>42</v>
      </c>
      <c r="J8234" s="10">
        <v>34</v>
      </c>
      <c r="K8234" s="11">
        <v>1428</v>
      </c>
      <c r="L8234" s="11">
        <v>571.19999999999993</v>
      </c>
      <c r="M8234" s="12">
        <v>0.39999999999999997</v>
      </c>
      <c r="N8234" s="14" t="s">
        <v>24</v>
      </c>
      <c r="P8234" s="16"/>
      <c r="Q8234" s="15"/>
      <c r="R8234" s="15"/>
      <c r="S8234" s="15"/>
      <c r="T8234" s="17"/>
    </row>
    <row r="8235" spans="2:20" ht="14.25" customHeight="1" x14ac:dyDescent="0.3">
      <c r="B8235" s="6" t="s">
        <v>14</v>
      </c>
      <c r="C8235" s="6">
        <v>1185732</v>
      </c>
      <c r="D8235" s="7">
        <v>44519</v>
      </c>
      <c r="E8235" s="6" t="s">
        <v>15</v>
      </c>
      <c r="F8235" s="6" t="s">
        <v>40</v>
      </c>
      <c r="G8235" s="6" t="s">
        <v>41</v>
      </c>
      <c r="H8235" s="8" t="s">
        <v>22</v>
      </c>
      <c r="I8235" s="9">
        <v>51</v>
      </c>
      <c r="J8235" s="10">
        <v>39</v>
      </c>
      <c r="K8235" s="11">
        <v>1989</v>
      </c>
      <c r="L8235" s="11">
        <v>735.93</v>
      </c>
      <c r="M8235" s="12">
        <v>0.37</v>
      </c>
      <c r="N8235" s="14" t="s">
        <v>24</v>
      </c>
      <c r="P8235" s="16"/>
      <c r="Q8235" s="15"/>
      <c r="R8235" s="15"/>
      <c r="S8235" s="15"/>
      <c r="T8235" s="17"/>
    </row>
    <row r="8236" spans="2:20" ht="14.25" customHeight="1" x14ac:dyDescent="0.3">
      <c r="B8236" s="6" t="s">
        <v>14</v>
      </c>
      <c r="C8236" s="6">
        <v>1185732</v>
      </c>
      <c r="D8236" s="7">
        <v>44520</v>
      </c>
      <c r="E8236" s="6" t="s">
        <v>15</v>
      </c>
      <c r="F8236" s="6" t="s">
        <v>40</v>
      </c>
      <c r="G8236" s="6" t="s">
        <v>41</v>
      </c>
      <c r="H8236" s="8" t="s">
        <v>23</v>
      </c>
      <c r="I8236" s="9">
        <v>51</v>
      </c>
      <c r="J8236" s="10">
        <v>78</v>
      </c>
      <c r="K8236" s="11">
        <v>3978</v>
      </c>
      <c r="L8236" s="11">
        <v>1471.86</v>
      </c>
      <c r="M8236" s="12">
        <v>0.37</v>
      </c>
      <c r="N8236" s="14" t="s">
        <v>24</v>
      </c>
      <c r="P8236" s="16"/>
      <c r="Q8236" s="15"/>
      <c r="R8236" s="15"/>
      <c r="S8236" s="15"/>
      <c r="T8236" s="17"/>
    </row>
    <row r="8237" spans="2:20" ht="14.25" customHeight="1" x14ac:dyDescent="0.3">
      <c r="B8237" s="6" t="s">
        <v>14</v>
      </c>
      <c r="C8237" s="6">
        <v>1185732</v>
      </c>
      <c r="D8237" s="7">
        <v>44521</v>
      </c>
      <c r="E8237" s="6" t="s">
        <v>15</v>
      </c>
      <c r="F8237" s="6" t="s">
        <v>40</v>
      </c>
      <c r="G8237" s="6" t="s">
        <v>41</v>
      </c>
      <c r="H8237" s="8" t="s">
        <v>17</v>
      </c>
      <c r="I8237" s="9">
        <v>49</v>
      </c>
      <c r="J8237" s="10">
        <v>170</v>
      </c>
      <c r="K8237" s="11">
        <v>8330</v>
      </c>
      <c r="L8237" s="11">
        <v>4748.1000000000004</v>
      </c>
      <c r="M8237" s="12">
        <v>0.57000000000000006</v>
      </c>
      <c r="N8237" s="14" t="s">
        <v>24</v>
      </c>
      <c r="P8237" s="16"/>
      <c r="Q8237" s="15"/>
      <c r="R8237" s="15"/>
      <c r="S8237" s="15"/>
      <c r="T8237" s="17"/>
    </row>
    <row r="8238" spans="2:20" ht="14.25" customHeight="1" x14ac:dyDescent="0.3">
      <c r="B8238" s="6" t="s">
        <v>14</v>
      </c>
      <c r="C8238" s="6">
        <v>1185732</v>
      </c>
      <c r="D8238" s="7">
        <v>44522</v>
      </c>
      <c r="E8238" s="6" t="s">
        <v>15</v>
      </c>
      <c r="F8238" s="6" t="s">
        <v>40</v>
      </c>
      <c r="G8238" s="6" t="s">
        <v>41</v>
      </c>
      <c r="H8238" s="8" t="s">
        <v>19</v>
      </c>
      <c r="I8238" s="9">
        <v>41</v>
      </c>
      <c r="J8238" s="10">
        <v>85</v>
      </c>
      <c r="K8238" s="11">
        <v>3485</v>
      </c>
      <c r="L8238" s="11">
        <v>1359.1499999999999</v>
      </c>
      <c r="M8238" s="12">
        <v>0.38999999999999996</v>
      </c>
      <c r="N8238" s="14" t="s">
        <v>24</v>
      </c>
      <c r="P8238" s="16"/>
      <c r="Q8238" s="15"/>
      <c r="R8238" s="15"/>
      <c r="S8238" s="15"/>
      <c r="T8238" s="17"/>
    </row>
    <row r="8239" spans="2:20" ht="14.25" customHeight="1" x14ac:dyDescent="0.3">
      <c r="B8239" s="6" t="s">
        <v>14</v>
      </c>
      <c r="C8239" s="6">
        <v>1185732</v>
      </c>
      <c r="D8239" s="7">
        <v>44523</v>
      </c>
      <c r="E8239" s="6" t="s">
        <v>15</v>
      </c>
      <c r="F8239" s="6" t="s">
        <v>40</v>
      </c>
      <c r="G8239" s="6" t="s">
        <v>41</v>
      </c>
      <c r="H8239" s="8" t="s">
        <v>20</v>
      </c>
      <c r="I8239" s="9">
        <v>42</v>
      </c>
      <c r="J8239" s="10">
        <v>54</v>
      </c>
      <c r="K8239" s="11">
        <v>2268</v>
      </c>
      <c r="L8239" s="11">
        <v>975.2399999999999</v>
      </c>
      <c r="M8239" s="12">
        <v>0.42999999999999994</v>
      </c>
      <c r="N8239" s="14" t="s">
        <v>24</v>
      </c>
      <c r="P8239" s="16"/>
      <c r="Q8239" s="15"/>
      <c r="R8239" s="15"/>
      <c r="S8239" s="15"/>
      <c r="T8239" s="17"/>
    </row>
    <row r="8240" spans="2:20" ht="14.25" customHeight="1" x14ac:dyDescent="0.3">
      <c r="B8240" s="6" t="s">
        <v>14</v>
      </c>
      <c r="C8240" s="6">
        <v>1185732</v>
      </c>
      <c r="D8240" s="7">
        <v>44524</v>
      </c>
      <c r="E8240" s="6" t="s">
        <v>15</v>
      </c>
      <c r="F8240" s="6" t="s">
        <v>40</v>
      </c>
      <c r="G8240" s="6" t="s">
        <v>41</v>
      </c>
      <c r="H8240" s="8" t="s">
        <v>21</v>
      </c>
      <c r="I8240" s="9">
        <v>43</v>
      </c>
      <c r="J8240" s="10">
        <v>53</v>
      </c>
      <c r="K8240" s="11">
        <v>2279</v>
      </c>
      <c r="L8240" s="11">
        <v>1071.1299999999999</v>
      </c>
      <c r="M8240" s="12">
        <v>0.47</v>
      </c>
      <c r="N8240" s="14" t="s">
        <v>24</v>
      </c>
      <c r="P8240" s="16"/>
      <c r="Q8240" s="15"/>
      <c r="R8240" s="15"/>
      <c r="S8240" s="15"/>
      <c r="T8240" s="17"/>
    </row>
    <row r="8241" spans="2:20" ht="14.25" customHeight="1" x14ac:dyDescent="0.3">
      <c r="B8241" s="6" t="s">
        <v>14</v>
      </c>
      <c r="C8241" s="6">
        <v>1185732</v>
      </c>
      <c r="D8241" s="7">
        <v>44525</v>
      </c>
      <c r="E8241" s="6" t="s">
        <v>15</v>
      </c>
      <c r="F8241" s="6" t="s">
        <v>40</v>
      </c>
      <c r="G8241" s="6" t="s">
        <v>41</v>
      </c>
      <c r="H8241" s="8" t="s">
        <v>22</v>
      </c>
      <c r="I8241" s="9">
        <v>43</v>
      </c>
      <c r="J8241" s="10">
        <v>48</v>
      </c>
      <c r="K8241" s="11">
        <v>2064</v>
      </c>
      <c r="L8241" s="11">
        <v>866.88</v>
      </c>
      <c r="M8241" s="12">
        <v>0.42</v>
      </c>
      <c r="N8241" s="14" t="s">
        <v>24</v>
      </c>
      <c r="P8241" s="16"/>
      <c r="Q8241" s="15"/>
      <c r="R8241" s="15"/>
      <c r="S8241" s="15"/>
      <c r="T8241" s="17"/>
    </row>
    <row r="8242" spans="2:20" ht="14.25" customHeight="1" x14ac:dyDescent="0.3">
      <c r="B8242" s="6" t="s">
        <v>14</v>
      </c>
      <c r="C8242" s="6">
        <v>1185732</v>
      </c>
      <c r="D8242" s="7">
        <v>44526</v>
      </c>
      <c r="E8242" s="6" t="s">
        <v>15</v>
      </c>
      <c r="F8242" s="6" t="s">
        <v>40</v>
      </c>
      <c r="G8242" s="6" t="s">
        <v>41</v>
      </c>
      <c r="H8242" s="8" t="s">
        <v>23</v>
      </c>
      <c r="I8242" s="9">
        <v>52</v>
      </c>
      <c r="J8242" s="10">
        <v>105</v>
      </c>
      <c r="K8242" s="11">
        <v>5460</v>
      </c>
      <c r="L8242" s="11">
        <v>1910.9999999999998</v>
      </c>
      <c r="M8242" s="12">
        <v>0.35</v>
      </c>
      <c r="N8242" s="14" t="s">
        <v>24</v>
      </c>
      <c r="P8242" s="16"/>
      <c r="Q8242" s="15"/>
      <c r="R8242" s="15"/>
      <c r="S8242" s="15"/>
      <c r="T8242" s="17"/>
    </row>
    <row r="8243" spans="2:20" ht="14.25" customHeight="1" x14ac:dyDescent="0.3">
      <c r="B8243" s="6" t="s">
        <v>14</v>
      </c>
      <c r="C8243" s="6">
        <v>1185732</v>
      </c>
      <c r="D8243" s="7">
        <v>44527</v>
      </c>
      <c r="E8243" s="6" t="s">
        <v>15</v>
      </c>
      <c r="F8243" s="6" t="s">
        <v>40</v>
      </c>
      <c r="G8243" s="6" t="s">
        <v>41</v>
      </c>
      <c r="H8243" s="8" t="s">
        <v>17</v>
      </c>
      <c r="I8243" s="9">
        <v>49</v>
      </c>
      <c r="J8243" s="10">
        <v>175</v>
      </c>
      <c r="K8243" s="11">
        <v>8575</v>
      </c>
      <c r="L8243" s="11">
        <v>4887.7500000000009</v>
      </c>
      <c r="M8243" s="12">
        <v>0.57000000000000006</v>
      </c>
      <c r="N8243" s="14" t="s">
        <v>24</v>
      </c>
      <c r="P8243" s="16"/>
      <c r="Q8243" s="15"/>
      <c r="R8243" s="15"/>
      <c r="S8243" s="15"/>
      <c r="T8243" s="17"/>
    </row>
    <row r="8244" spans="2:20" ht="14.25" customHeight="1" x14ac:dyDescent="0.3">
      <c r="B8244" s="6" t="s">
        <v>14</v>
      </c>
      <c r="C8244" s="6">
        <v>1185732</v>
      </c>
      <c r="D8244" s="7">
        <v>44528</v>
      </c>
      <c r="E8244" s="6" t="s">
        <v>15</v>
      </c>
      <c r="F8244" s="6" t="s">
        <v>40</v>
      </c>
      <c r="G8244" s="6" t="s">
        <v>41</v>
      </c>
      <c r="H8244" s="8" t="s">
        <v>19</v>
      </c>
      <c r="I8244" s="9">
        <v>45</v>
      </c>
      <c r="J8244" s="10">
        <v>99</v>
      </c>
      <c r="K8244" s="11">
        <v>4455</v>
      </c>
      <c r="L8244" s="11">
        <v>1737.4499999999998</v>
      </c>
      <c r="M8244" s="12">
        <v>0.38999999999999996</v>
      </c>
      <c r="N8244" s="14" t="s">
        <v>24</v>
      </c>
      <c r="P8244" s="16"/>
      <c r="Q8244" s="15"/>
      <c r="R8244" s="15"/>
      <c r="S8244" s="15"/>
      <c r="T8244" s="17"/>
    </row>
    <row r="8245" spans="2:20" ht="14.25" customHeight="1" x14ac:dyDescent="0.3">
      <c r="B8245" s="6" t="s">
        <v>14</v>
      </c>
      <c r="C8245" s="6">
        <v>1185732</v>
      </c>
      <c r="D8245" s="7">
        <v>44529</v>
      </c>
      <c r="E8245" s="6" t="s">
        <v>15</v>
      </c>
      <c r="F8245" s="6" t="s">
        <v>40</v>
      </c>
      <c r="G8245" s="6" t="s">
        <v>41</v>
      </c>
      <c r="H8245" s="8" t="s">
        <v>20</v>
      </c>
      <c r="I8245" s="9">
        <v>43</v>
      </c>
      <c r="J8245" s="10">
        <v>72</v>
      </c>
      <c r="K8245" s="11">
        <v>3096</v>
      </c>
      <c r="L8245" s="11">
        <v>1331.2799999999997</v>
      </c>
      <c r="M8245" s="12">
        <v>0.42999999999999994</v>
      </c>
      <c r="N8245" s="14" t="s">
        <v>24</v>
      </c>
      <c r="P8245" s="16"/>
      <c r="Q8245" s="15"/>
      <c r="R8245" s="15"/>
      <c r="S8245" s="15"/>
      <c r="T8245" s="17"/>
    </row>
    <row r="8246" spans="2:20" ht="14.25" customHeight="1" x14ac:dyDescent="0.3">
      <c r="B8246" s="6" t="s">
        <v>14</v>
      </c>
      <c r="C8246" s="6">
        <v>1185732</v>
      </c>
      <c r="D8246" s="7">
        <v>44530</v>
      </c>
      <c r="E8246" s="6" t="s">
        <v>15</v>
      </c>
      <c r="F8246" s="6" t="s">
        <v>40</v>
      </c>
      <c r="G8246" s="6" t="s">
        <v>41</v>
      </c>
      <c r="H8246" s="8" t="s">
        <v>21</v>
      </c>
      <c r="I8246" s="9">
        <v>39</v>
      </c>
      <c r="J8246" s="10">
        <v>56</v>
      </c>
      <c r="K8246" s="11">
        <v>2184</v>
      </c>
      <c r="L8246" s="11">
        <v>1026.48</v>
      </c>
      <c r="M8246" s="12">
        <v>0.47</v>
      </c>
      <c r="N8246" s="14" t="s">
        <v>24</v>
      </c>
      <c r="P8246" s="16"/>
      <c r="Q8246" s="15"/>
      <c r="R8246" s="15"/>
      <c r="S8246" s="15"/>
      <c r="T8246" s="17"/>
    </row>
    <row r="8247" spans="2:20" ht="14.25" customHeight="1" x14ac:dyDescent="0.3">
      <c r="B8247" s="6" t="s">
        <v>14</v>
      </c>
      <c r="C8247" s="6">
        <v>1185732</v>
      </c>
      <c r="D8247" s="7">
        <v>44531</v>
      </c>
      <c r="E8247" s="6" t="s">
        <v>15</v>
      </c>
      <c r="F8247" s="6" t="s">
        <v>40</v>
      </c>
      <c r="G8247" s="6" t="s">
        <v>41</v>
      </c>
      <c r="H8247" s="8" t="s">
        <v>22</v>
      </c>
      <c r="I8247" s="9">
        <v>50</v>
      </c>
      <c r="J8247" s="10">
        <v>64</v>
      </c>
      <c r="K8247" s="11">
        <v>3200</v>
      </c>
      <c r="L8247" s="11">
        <v>1280</v>
      </c>
      <c r="M8247" s="12">
        <v>0.39999999999999997</v>
      </c>
      <c r="N8247" s="14" t="s">
        <v>24</v>
      </c>
      <c r="P8247" s="16"/>
      <c r="Q8247" s="15"/>
      <c r="R8247" s="15"/>
      <c r="S8247" s="15"/>
      <c r="T8247" s="17"/>
    </row>
    <row r="8248" spans="2:20" ht="14.25" customHeight="1" x14ac:dyDescent="0.3">
      <c r="B8248" s="6" t="s">
        <v>14</v>
      </c>
      <c r="C8248" s="6">
        <v>1185732</v>
      </c>
      <c r="D8248" s="7">
        <v>44532</v>
      </c>
      <c r="E8248" s="6" t="s">
        <v>15</v>
      </c>
      <c r="F8248" s="6" t="s">
        <v>40</v>
      </c>
      <c r="G8248" s="6" t="s">
        <v>41</v>
      </c>
      <c r="H8248" s="8" t="s">
        <v>23</v>
      </c>
      <c r="I8248" s="9">
        <v>50</v>
      </c>
      <c r="J8248" s="10">
        <v>116</v>
      </c>
      <c r="K8248" s="11">
        <v>5800</v>
      </c>
      <c r="L8248" s="11">
        <v>2088</v>
      </c>
      <c r="M8248" s="12">
        <v>0.36</v>
      </c>
      <c r="N8248" s="14" t="s">
        <v>24</v>
      </c>
      <c r="P8248" s="16"/>
      <c r="Q8248" s="15"/>
      <c r="R8248" s="15"/>
      <c r="S8248" s="15"/>
      <c r="T8248" s="17"/>
    </row>
    <row r="8249" spans="2:20" ht="14.25" customHeight="1" x14ac:dyDescent="0.3">
      <c r="B8249" s="6" t="s">
        <v>14</v>
      </c>
      <c r="C8249" s="6">
        <v>1185732</v>
      </c>
      <c r="D8249" s="7">
        <v>44533</v>
      </c>
      <c r="E8249" s="6" t="s">
        <v>15</v>
      </c>
      <c r="F8249" s="6" t="s">
        <v>40</v>
      </c>
      <c r="G8249" s="6" t="s">
        <v>41</v>
      </c>
      <c r="H8249" s="8" t="s">
        <v>17</v>
      </c>
      <c r="I8249" s="9">
        <v>51</v>
      </c>
      <c r="J8249" s="10">
        <v>179</v>
      </c>
      <c r="K8249" s="11">
        <v>9129</v>
      </c>
      <c r="L8249" s="11">
        <v>5294.8200000000006</v>
      </c>
      <c r="M8249" s="12">
        <v>0.58000000000000007</v>
      </c>
      <c r="N8249" s="14" t="s">
        <v>24</v>
      </c>
      <c r="P8249" s="16"/>
      <c r="Q8249" s="15"/>
      <c r="R8249" s="15"/>
      <c r="S8249" s="15"/>
      <c r="T8249" s="17"/>
    </row>
    <row r="8250" spans="2:20" ht="14.25" customHeight="1" x14ac:dyDescent="0.3">
      <c r="B8250" s="6" t="s">
        <v>14</v>
      </c>
      <c r="C8250" s="6">
        <v>1185732</v>
      </c>
      <c r="D8250" s="7">
        <v>44534</v>
      </c>
      <c r="E8250" s="6" t="s">
        <v>15</v>
      </c>
      <c r="F8250" s="6" t="s">
        <v>40</v>
      </c>
      <c r="G8250" s="6" t="s">
        <v>41</v>
      </c>
      <c r="H8250" s="8" t="s">
        <v>19</v>
      </c>
      <c r="I8250" s="9">
        <v>44</v>
      </c>
      <c r="J8250" s="10">
        <v>102</v>
      </c>
      <c r="K8250" s="11">
        <v>4488</v>
      </c>
      <c r="L8250" s="11">
        <v>1884.96</v>
      </c>
      <c r="M8250" s="12">
        <v>0.42</v>
      </c>
      <c r="N8250" s="14" t="s">
        <v>24</v>
      </c>
      <c r="P8250" s="16"/>
      <c r="Q8250" s="15"/>
      <c r="R8250" s="15"/>
      <c r="S8250" s="15"/>
      <c r="T8250" s="17"/>
    </row>
    <row r="8251" spans="2:20" ht="14.25" customHeight="1" x14ac:dyDescent="0.3">
      <c r="B8251" s="6" t="s">
        <v>14</v>
      </c>
      <c r="C8251" s="6">
        <v>1185732</v>
      </c>
      <c r="D8251" s="7">
        <v>44535</v>
      </c>
      <c r="E8251" s="6" t="s">
        <v>15</v>
      </c>
      <c r="F8251" s="6" t="s">
        <v>40</v>
      </c>
      <c r="G8251" s="6" t="s">
        <v>41</v>
      </c>
      <c r="H8251" s="8" t="s">
        <v>20</v>
      </c>
      <c r="I8251" s="9">
        <v>38</v>
      </c>
      <c r="J8251" s="10">
        <v>79</v>
      </c>
      <c r="K8251" s="11">
        <v>3002</v>
      </c>
      <c r="L8251" s="11">
        <v>1410.9399999999998</v>
      </c>
      <c r="M8251" s="12">
        <v>0.47</v>
      </c>
      <c r="N8251" s="14" t="s">
        <v>24</v>
      </c>
      <c r="P8251" s="16"/>
      <c r="Q8251" s="15"/>
      <c r="R8251" s="15"/>
      <c r="S8251" s="15"/>
      <c r="T8251" s="17"/>
    </row>
    <row r="8252" spans="2:20" ht="14.25" customHeight="1" x14ac:dyDescent="0.3">
      <c r="B8252" s="6" t="s">
        <v>14</v>
      </c>
      <c r="C8252" s="6">
        <v>1185732</v>
      </c>
      <c r="D8252" s="7">
        <v>44536</v>
      </c>
      <c r="E8252" s="6" t="s">
        <v>15</v>
      </c>
      <c r="F8252" s="6" t="s">
        <v>40</v>
      </c>
      <c r="G8252" s="6" t="s">
        <v>41</v>
      </c>
      <c r="H8252" s="8" t="s">
        <v>21</v>
      </c>
      <c r="I8252" s="9">
        <v>43</v>
      </c>
      <c r="J8252" s="10">
        <v>62</v>
      </c>
      <c r="K8252" s="11">
        <v>2666</v>
      </c>
      <c r="L8252" s="11">
        <v>1226.3599999999999</v>
      </c>
      <c r="M8252" s="12">
        <v>0.45999999999999996</v>
      </c>
      <c r="N8252" s="14" t="s">
        <v>24</v>
      </c>
      <c r="P8252" s="16"/>
      <c r="Q8252" s="15"/>
      <c r="R8252" s="15"/>
      <c r="S8252" s="15"/>
      <c r="T8252" s="17"/>
    </row>
    <row r="8253" spans="2:20" ht="14.25" customHeight="1" x14ac:dyDescent="0.3">
      <c r="B8253" s="6" t="s">
        <v>14</v>
      </c>
      <c r="C8253" s="6">
        <v>1185732</v>
      </c>
      <c r="D8253" s="7">
        <v>44537</v>
      </c>
      <c r="E8253" s="6" t="s">
        <v>15</v>
      </c>
      <c r="F8253" s="6" t="s">
        <v>40</v>
      </c>
      <c r="G8253" s="6" t="s">
        <v>41</v>
      </c>
      <c r="H8253" s="8" t="s">
        <v>22</v>
      </c>
      <c r="I8253" s="9">
        <v>46</v>
      </c>
      <c r="J8253" s="10">
        <v>54</v>
      </c>
      <c r="K8253" s="11">
        <v>2484</v>
      </c>
      <c r="L8253" s="11">
        <v>968.75999999999988</v>
      </c>
      <c r="M8253" s="12">
        <v>0.38999999999999996</v>
      </c>
      <c r="N8253" s="14" t="s">
        <v>24</v>
      </c>
      <c r="P8253" s="16"/>
      <c r="Q8253" s="15"/>
      <c r="R8253" s="15"/>
      <c r="S8253" s="15"/>
      <c r="T8253" s="17"/>
    </row>
    <row r="8254" spans="2:20" ht="14.25" customHeight="1" x14ac:dyDescent="0.3">
      <c r="B8254" s="6" t="s">
        <v>14</v>
      </c>
      <c r="C8254" s="6">
        <v>1185732</v>
      </c>
      <c r="D8254" s="7">
        <v>44538</v>
      </c>
      <c r="E8254" s="6" t="s">
        <v>15</v>
      </c>
      <c r="F8254" s="6" t="s">
        <v>40</v>
      </c>
      <c r="G8254" s="6" t="s">
        <v>41</v>
      </c>
      <c r="H8254" s="8" t="s">
        <v>23</v>
      </c>
      <c r="I8254" s="9">
        <v>49</v>
      </c>
      <c r="J8254" s="10">
        <v>123</v>
      </c>
      <c r="K8254" s="11">
        <v>6027</v>
      </c>
      <c r="L8254" s="11">
        <v>2169.7199999999998</v>
      </c>
      <c r="M8254" s="12">
        <v>0.36</v>
      </c>
      <c r="N8254" s="14" t="s">
        <v>24</v>
      </c>
      <c r="P8254" s="16"/>
      <c r="Q8254" s="15"/>
      <c r="R8254" s="15"/>
      <c r="S8254" s="15"/>
      <c r="T8254" s="17"/>
    </row>
    <row r="8255" spans="2:20" ht="14.25" customHeight="1" x14ac:dyDescent="0.3">
      <c r="B8255" s="6" t="s">
        <v>14</v>
      </c>
      <c r="C8255" s="6">
        <v>1185732</v>
      </c>
      <c r="D8255" s="7">
        <v>44539</v>
      </c>
      <c r="E8255" s="6" t="s">
        <v>15</v>
      </c>
      <c r="F8255" s="6" t="s">
        <v>40</v>
      </c>
      <c r="G8255" s="6" t="s">
        <v>41</v>
      </c>
      <c r="H8255" s="8" t="s">
        <v>17</v>
      </c>
      <c r="I8255" s="9">
        <v>46</v>
      </c>
      <c r="J8255" s="10">
        <v>162</v>
      </c>
      <c r="K8255" s="11">
        <v>7452</v>
      </c>
      <c r="L8255" s="11">
        <v>3875.04</v>
      </c>
      <c r="M8255" s="12">
        <v>0.52</v>
      </c>
      <c r="N8255" s="14" t="s">
        <v>24</v>
      </c>
      <c r="P8255" s="16"/>
      <c r="Q8255" s="15"/>
      <c r="R8255" s="15"/>
      <c r="S8255" s="15"/>
      <c r="T8255" s="17"/>
    </row>
    <row r="8256" spans="2:20" ht="14.25" customHeight="1" x14ac:dyDescent="0.3">
      <c r="B8256" s="6" t="s">
        <v>14</v>
      </c>
      <c r="C8256" s="6">
        <v>1185732</v>
      </c>
      <c r="D8256" s="7">
        <v>44540</v>
      </c>
      <c r="E8256" s="6" t="s">
        <v>15</v>
      </c>
      <c r="F8256" s="6" t="s">
        <v>40</v>
      </c>
      <c r="G8256" s="6" t="s">
        <v>41</v>
      </c>
      <c r="H8256" s="8" t="s">
        <v>19</v>
      </c>
      <c r="I8256" s="9">
        <v>40</v>
      </c>
      <c r="J8256" s="10">
        <v>91</v>
      </c>
      <c r="K8256" s="11">
        <v>3640</v>
      </c>
      <c r="L8256" s="11">
        <v>1237.5999999999999</v>
      </c>
      <c r="M8256" s="12">
        <v>0.33999999999999997</v>
      </c>
      <c r="N8256" s="14" t="s">
        <v>24</v>
      </c>
      <c r="P8256" s="16"/>
      <c r="Q8256" s="15"/>
      <c r="R8256" s="15"/>
      <c r="S8256" s="15"/>
      <c r="T8256" s="17"/>
    </row>
    <row r="8257" spans="2:20" ht="14.25" customHeight="1" x14ac:dyDescent="0.3">
      <c r="B8257" s="6" t="s">
        <v>14</v>
      </c>
      <c r="C8257" s="6">
        <v>1185732</v>
      </c>
      <c r="D8257" s="7">
        <v>44541</v>
      </c>
      <c r="E8257" s="6" t="s">
        <v>15</v>
      </c>
      <c r="F8257" s="6" t="s">
        <v>40</v>
      </c>
      <c r="G8257" s="6" t="s">
        <v>41</v>
      </c>
      <c r="H8257" s="8" t="s">
        <v>20</v>
      </c>
      <c r="I8257" s="9">
        <v>32</v>
      </c>
      <c r="J8257" s="10">
        <v>60</v>
      </c>
      <c r="K8257" s="11">
        <v>1920</v>
      </c>
      <c r="L8257" s="11">
        <v>767.99999999999989</v>
      </c>
      <c r="M8257" s="12">
        <v>0.39999999999999997</v>
      </c>
      <c r="N8257" s="14" t="s">
        <v>24</v>
      </c>
      <c r="P8257" s="16"/>
      <c r="Q8257" s="15"/>
      <c r="R8257" s="15"/>
      <c r="S8257" s="15"/>
      <c r="T8257" s="17"/>
    </row>
    <row r="8258" spans="2:20" ht="14.25" customHeight="1" x14ac:dyDescent="0.3">
      <c r="B8258" s="6" t="s">
        <v>14</v>
      </c>
      <c r="C8258" s="6">
        <v>1185732</v>
      </c>
      <c r="D8258" s="7">
        <v>44542</v>
      </c>
      <c r="E8258" s="6" t="s">
        <v>15</v>
      </c>
      <c r="F8258" s="6" t="s">
        <v>40</v>
      </c>
      <c r="G8258" s="6" t="s">
        <v>41</v>
      </c>
      <c r="H8258" s="8" t="s">
        <v>21</v>
      </c>
      <c r="I8258" s="9">
        <v>32</v>
      </c>
      <c r="J8258" s="10">
        <v>53</v>
      </c>
      <c r="K8258" s="11">
        <v>1696</v>
      </c>
      <c r="L8258" s="11">
        <v>695.36</v>
      </c>
      <c r="M8258" s="12">
        <v>0.41</v>
      </c>
      <c r="N8258" s="14" t="s">
        <v>24</v>
      </c>
      <c r="P8258" s="16"/>
      <c r="Q8258" s="15"/>
      <c r="R8258" s="15"/>
      <c r="S8258" s="15"/>
      <c r="T8258" s="17"/>
    </row>
    <row r="8259" spans="2:20" ht="14.25" customHeight="1" x14ac:dyDescent="0.3">
      <c r="B8259" s="6" t="s">
        <v>14</v>
      </c>
      <c r="C8259" s="6">
        <v>1185732</v>
      </c>
      <c r="D8259" s="7">
        <v>44543</v>
      </c>
      <c r="E8259" s="6" t="s">
        <v>15</v>
      </c>
      <c r="F8259" s="6" t="s">
        <v>40</v>
      </c>
      <c r="G8259" s="6" t="s">
        <v>41</v>
      </c>
      <c r="H8259" s="8" t="s">
        <v>22</v>
      </c>
      <c r="I8259" s="9">
        <v>36</v>
      </c>
      <c r="J8259" s="10">
        <v>41</v>
      </c>
      <c r="K8259" s="11">
        <v>1476</v>
      </c>
      <c r="L8259" s="11">
        <v>501.84</v>
      </c>
      <c r="M8259" s="12">
        <v>0.33999999999999997</v>
      </c>
      <c r="N8259" s="14" t="s">
        <v>24</v>
      </c>
      <c r="P8259" s="16"/>
      <c r="Q8259" s="15"/>
      <c r="R8259" s="15"/>
      <c r="S8259" s="15"/>
      <c r="T8259" s="17"/>
    </row>
    <row r="8260" spans="2:20" ht="14.25" customHeight="1" x14ac:dyDescent="0.3">
      <c r="B8260" s="6" t="s">
        <v>14</v>
      </c>
      <c r="C8260" s="6">
        <v>1185732</v>
      </c>
      <c r="D8260" s="7">
        <v>44544</v>
      </c>
      <c r="E8260" s="6" t="s">
        <v>15</v>
      </c>
      <c r="F8260" s="6" t="s">
        <v>40</v>
      </c>
      <c r="G8260" s="6" t="s">
        <v>41</v>
      </c>
      <c r="H8260" s="8" t="s">
        <v>23</v>
      </c>
      <c r="I8260" s="9">
        <v>48</v>
      </c>
      <c r="J8260" s="10">
        <v>79</v>
      </c>
      <c r="K8260" s="11">
        <v>3792</v>
      </c>
      <c r="L8260" s="11">
        <v>1175.52</v>
      </c>
      <c r="M8260" s="12">
        <v>0.31</v>
      </c>
      <c r="N8260" s="14" t="s">
        <v>24</v>
      </c>
      <c r="P8260" s="16"/>
      <c r="Q8260" s="15"/>
      <c r="R8260" s="15"/>
      <c r="S8260" s="15"/>
      <c r="T8260" s="17"/>
    </row>
    <row r="8261" spans="2:20" ht="14.25" customHeight="1" x14ac:dyDescent="0.3">
      <c r="B8261" s="6" t="s">
        <v>14</v>
      </c>
      <c r="C8261" s="6">
        <v>1185732</v>
      </c>
      <c r="D8261" s="7">
        <v>44545</v>
      </c>
      <c r="E8261" s="6" t="s">
        <v>15</v>
      </c>
      <c r="F8261" s="6" t="s">
        <v>40</v>
      </c>
      <c r="G8261" s="6" t="s">
        <v>41</v>
      </c>
      <c r="H8261" s="8" t="s">
        <v>17</v>
      </c>
      <c r="I8261" s="9">
        <v>47</v>
      </c>
      <c r="J8261" s="10">
        <v>124</v>
      </c>
      <c r="K8261" s="11">
        <v>5828</v>
      </c>
      <c r="L8261" s="11">
        <v>3088.84</v>
      </c>
      <c r="M8261" s="12">
        <v>0.53</v>
      </c>
      <c r="N8261" s="14" t="s">
        <v>24</v>
      </c>
      <c r="P8261" s="16"/>
      <c r="Q8261" s="15"/>
      <c r="R8261" s="15"/>
      <c r="S8261" s="15"/>
      <c r="T8261" s="17"/>
    </row>
    <row r="8262" spans="2:20" ht="14.25" customHeight="1" x14ac:dyDescent="0.3">
      <c r="B8262" s="6" t="s">
        <v>14</v>
      </c>
      <c r="C8262" s="6">
        <v>1185732</v>
      </c>
      <c r="D8262" s="7">
        <v>44546</v>
      </c>
      <c r="E8262" s="6" t="s">
        <v>15</v>
      </c>
      <c r="F8262" s="6" t="s">
        <v>40</v>
      </c>
      <c r="G8262" s="6" t="s">
        <v>41</v>
      </c>
      <c r="H8262" s="8" t="s">
        <v>19</v>
      </c>
      <c r="I8262" s="9">
        <v>35</v>
      </c>
      <c r="J8262" s="10">
        <v>68</v>
      </c>
      <c r="K8262" s="11">
        <v>2380</v>
      </c>
      <c r="L8262" s="11">
        <v>761.6</v>
      </c>
      <c r="M8262" s="12">
        <v>0.32</v>
      </c>
      <c r="N8262" s="14" t="s">
        <v>24</v>
      </c>
      <c r="P8262" s="16"/>
      <c r="Q8262" s="15"/>
      <c r="R8262" s="15"/>
      <c r="S8262" s="15"/>
      <c r="T8262" s="17"/>
    </row>
    <row r="8263" spans="2:20" ht="14.25" customHeight="1" x14ac:dyDescent="0.3">
      <c r="B8263" s="6" t="s">
        <v>14</v>
      </c>
      <c r="C8263" s="6">
        <v>1185732</v>
      </c>
      <c r="D8263" s="7">
        <v>44547</v>
      </c>
      <c r="E8263" s="6" t="s">
        <v>15</v>
      </c>
      <c r="F8263" s="6" t="s">
        <v>40</v>
      </c>
      <c r="G8263" s="6" t="s">
        <v>41</v>
      </c>
      <c r="H8263" s="8" t="s">
        <v>20</v>
      </c>
      <c r="I8263" s="9">
        <v>38</v>
      </c>
      <c r="J8263" s="10">
        <v>38</v>
      </c>
      <c r="K8263" s="11">
        <v>1444</v>
      </c>
      <c r="L8263" s="11">
        <v>548.72</v>
      </c>
      <c r="M8263" s="12">
        <v>0.38</v>
      </c>
      <c r="N8263" s="14" t="s">
        <v>24</v>
      </c>
      <c r="P8263" s="16"/>
      <c r="Q8263" s="15"/>
      <c r="R8263" s="15"/>
      <c r="S8263" s="15"/>
      <c r="T8263" s="17"/>
    </row>
    <row r="8264" spans="2:20" ht="14.25" customHeight="1" x14ac:dyDescent="0.3">
      <c r="B8264" s="6" t="s">
        <v>14</v>
      </c>
      <c r="C8264" s="6">
        <v>1185732</v>
      </c>
      <c r="D8264" s="7">
        <v>44548</v>
      </c>
      <c r="E8264" s="6" t="s">
        <v>15</v>
      </c>
      <c r="F8264" s="6" t="s">
        <v>40</v>
      </c>
      <c r="G8264" s="6" t="s">
        <v>41</v>
      </c>
      <c r="H8264" s="8" t="s">
        <v>21</v>
      </c>
      <c r="I8264" s="9">
        <v>40</v>
      </c>
      <c r="J8264" s="10">
        <v>34</v>
      </c>
      <c r="K8264" s="11">
        <v>1360</v>
      </c>
      <c r="L8264" s="11">
        <v>516.79999999999995</v>
      </c>
      <c r="M8264" s="12">
        <v>0.38</v>
      </c>
      <c r="N8264" s="14" t="s">
        <v>24</v>
      </c>
      <c r="P8264" s="16"/>
      <c r="Q8264" s="15"/>
      <c r="R8264" s="15"/>
      <c r="S8264" s="15"/>
      <c r="T8264" s="17"/>
    </row>
    <row r="8265" spans="2:20" ht="14.25" customHeight="1" x14ac:dyDescent="0.3">
      <c r="B8265" s="6" t="s">
        <v>14</v>
      </c>
      <c r="C8265" s="6">
        <v>1185732</v>
      </c>
      <c r="D8265" s="7">
        <v>44549</v>
      </c>
      <c r="E8265" s="6" t="s">
        <v>15</v>
      </c>
      <c r="F8265" s="6" t="s">
        <v>40</v>
      </c>
      <c r="G8265" s="6" t="s">
        <v>41</v>
      </c>
      <c r="H8265" s="8" t="s">
        <v>22</v>
      </c>
      <c r="I8265" s="9">
        <v>43</v>
      </c>
      <c r="J8265" s="10">
        <v>30</v>
      </c>
      <c r="K8265" s="11">
        <v>1290</v>
      </c>
      <c r="L8265" s="11">
        <v>425.69999999999993</v>
      </c>
      <c r="M8265" s="12">
        <v>0.32999999999999996</v>
      </c>
      <c r="N8265" s="14" t="s">
        <v>24</v>
      </c>
      <c r="P8265" s="16"/>
      <c r="Q8265" s="15"/>
      <c r="R8265" s="15"/>
      <c r="S8265" s="15"/>
      <c r="T8265" s="17"/>
    </row>
    <row r="8266" spans="2:20" ht="14.25" customHeight="1" x14ac:dyDescent="0.3">
      <c r="B8266" s="6" t="s">
        <v>14</v>
      </c>
      <c r="C8266" s="6">
        <v>1185732</v>
      </c>
      <c r="D8266" s="7">
        <v>44550</v>
      </c>
      <c r="E8266" s="6" t="s">
        <v>15</v>
      </c>
      <c r="F8266" s="6" t="s">
        <v>40</v>
      </c>
      <c r="G8266" s="6" t="s">
        <v>41</v>
      </c>
      <c r="H8266" s="8" t="s">
        <v>23</v>
      </c>
      <c r="I8266" s="9">
        <v>42</v>
      </c>
      <c r="J8266" s="10">
        <v>74</v>
      </c>
      <c r="K8266" s="11">
        <v>3108</v>
      </c>
      <c r="L8266" s="11">
        <v>994.56000000000006</v>
      </c>
      <c r="M8266" s="12">
        <v>0.32</v>
      </c>
      <c r="N8266" s="14" t="s">
        <v>24</v>
      </c>
      <c r="P8266" s="16"/>
      <c r="Q8266" s="15"/>
      <c r="R8266" s="15"/>
      <c r="S8266" s="15"/>
      <c r="T8266" s="17"/>
    </row>
    <row r="8267" spans="2:20" ht="14.25" customHeight="1" x14ac:dyDescent="0.3">
      <c r="B8267" s="6" t="s">
        <v>14</v>
      </c>
      <c r="C8267" s="6">
        <v>1185732</v>
      </c>
      <c r="D8267" s="7">
        <v>44551</v>
      </c>
      <c r="E8267" s="6" t="s">
        <v>15</v>
      </c>
      <c r="F8267" s="6" t="s">
        <v>40</v>
      </c>
      <c r="G8267" s="6" t="s">
        <v>41</v>
      </c>
      <c r="H8267" s="8" t="s">
        <v>17</v>
      </c>
      <c r="I8267" s="9">
        <v>48</v>
      </c>
      <c r="J8267" s="10">
        <v>124</v>
      </c>
      <c r="K8267" s="11">
        <v>5952</v>
      </c>
      <c r="L8267" s="11">
        <v>3571.2000000000007</v>
      </c>
      <c r="M8267" s="12">
        <v>0.60000000000000009</v>
      </c>
      <c r="N8267" s="14" t="s">
        <v>24</v>
      </c>
      <c r="P8267" s="16"/>
      <c r="Q8267" s="15"/>
      <c r="R8267" s="15"/>
      <c r="S8267" s="15"/>
      <c r="T8267" s="17"/>
    </row>
    <row r="8268" spans="2:20" ht="14.25" customHeight="1" x14ac:dyDescent="0.3">
      <c r="B8268" s="6" t="s">
        <v>14</v>
      </c>
      <c r="C8268" s="6">
        <v>1185732</v>
      </c>
      <c r="D8268" s="7">
        <v>44552</v>
      </c>
      <c r="E8268" s="6" t="s">
        <v>15</v>
      </c>
      <c r="F8268" s="6" t="s">
        <v>40</v>
      </c>
      <c r="G8268" s="6" t="s">
        <v>41</v>
      </c>
      <c r="H8268" s="8" t="s">
        <v>19</v>
      </c>
      <c r="I8268" s="9">
        <v>43</v>
      </c>
      <c r="J8268" s="10">
        <v>68</v>
      </c>
      <c r="K8268" s="11">
        <v>2924</v>
      </c>
      <c r="L8268" s="11">
        <v>1228.08</v>
      </c>
      <c r="M8268" s="12">
        <v>0.42</v>
      </c>
      <c r="N8268" s="14" t="s">
        <v>24</v>
      </c>
      <c r="P8268" s="16"/>
      <c r="Q8268" s="15"/>
      <c r="R8268" s="15"/>
      <c r="S8268" s="15"/>
      <c r="T8268" s="17"/>
    </row>
    <row r="8269" spans="2:20" ht="14.25" customHeight="1" x14ac:dyDescent="0.3">
      <c r="B8269" s="6" t="s">
        <v>14</v>
      </c>
      <c r="C8269" s="6">
        <v>1185732</v>
      </c>
      <c r="D8269" s="7">
        <v>44553</v>
      </c>
      <c r="E8269" s="6" t="s">
        <v>15</v>
      </c>
      <c r="F8269" s="6" t="s">
        <v>40</v>
      </c>
      <c r="G8269" s="6" t="s">
        <v>41</v>
      </c>
      <c r="H8269" s="8" t="s">
        <v>20</v>
      </c>
      <c r="I8269" s="9">
        <v>47</v>
      </c>
      <c r="J8269" s="10">
        <v>66</v>
      </c>
      <c r="K8269" s="11">
        <v>3102</v>
      </c>
      <c r="L8269" s="11">
        <v>1364.8799999999999</v>
      </c>
      <c r="M8269" s="12">
        <v>0.43999999999999995</v>
      </c>
      <c r="N8269" s="14" t="s">
        <v>24</v>
      </c>
      <c r="P8269" s="16"/>
      <c r="Q8269" s="15"/>
      <c r="R8269" s="15"/>
      <c r="S8269" s="15"/>
      <c r="T8269" s="17"/>
    </row>
    <row r="8270" spans="2:20" ht="14.25" customHeight="1" x14ac:dyDescent="0.3">
      <c r="B8270" s="6" t="s">
        <v>14</v>
      </c>
      <c r="C8270" s="6">
        <v>1185732</v>
      </c>
      <c r="D8270" s="7">
        <v>44554</v>
      </c>
      <c r="E8270" s="6" t="s">
        <v>15</v>
      </c>
      <c r="F8270" s="6" t="s">
        <v>40</v>
      </c>
      <c r="G8270" s="6" t="s">
        <v>41</v>
      </c>
      <c r="H8270" s="8" t="s">
        <v>21</v>
      </c>
      <c r="I8270" s="9">
        <v>43</v>
      </c>
      <c r="J8270" s="10">
        <v>60</v>
      </c>
      <c r="K8270" s="11">
        <v>2580</v>
      </c>
      <c r="L8270" s="11">
        <v>1186.8</v>
      </c>
      <c r="M8270" s="12">
        <v>0.45999999999999996</v>
      </c>
      <c r="N8270" s="14" t="s">
        <v>24</v>
      </c>
      <c r="P8270" s="16"/>
      <c r="Q8270" s="15"/>
      <c r="R8270" s="15"/>
      <c r="S8270" s="15"/>
      <c r="T8270" s="17"/>
    </row>
    <row r="8271" spans="2:20" ht="14.25" customHeight="1" x14ac:dyDescent="0.3">
      <c r="B8271" s="6" t="s">
        <v>14</v>
      </c>
      <c r="C8271" s="6">
        <v>1185732</v>
      </c>
      <c r="D8271" s="7">
        <v>44555</v>
      </c>
      <c r="E8271" s="6" t="s">
        <v>15</v>
      </c>
      <c r="F8271" s="6" t="s">
        <v>40</v>
      </c>
      <c r="G8271" s="6" t="s">
        <v>41</v>
      </c>
      <c r="H8271" s="8" t="s">
        <v>22</v>
      </c>
      <c r="I8271" s="9">
        <v>51</v>
      </c>
      <c r="J8271" s="10">
        <v>48</v>
      </c>
      <c r="K8271" s="11">
        <v>2448</v>
      </c>
      <c r="L8271" s="11">
        <v>954.71999999999991</v>
      </c>
      <c r="M8271" s="12">
        <v>0.38999999999999996</v>
      </c>
      <c r="N8271" s="14" t="s">
        <v>24</v>
      </c>
      <c r="P8271" s="16"/>
      <c r="Q8271" s="15"/>
      <c r="R8271" s="15"/>
      <c r="S8271" s="15"/>
      <c r="T8271" s="17"/>
    </row>
    <row r="8272" spans="2:20" ht="14.25" customHeight="1" x14ac:dyDescent="0.3">
      <c r="B8272" s="6" t="s">
        <v>14</v>
      </c>
      <c r="C8272" s="6">
        <v>1185732</v>
      </c>
      <c r="D8272" s="7">
        <v>44556</v>
      </c>
      <c r="E8272" s="6" t="s">
        <v>15</v>
      </c>
      <c r="F8272" s="6" t="s">
        <v>40</v>
      </c>
      <c r="G8272" s="6" t="s">
        <v>41</v>
      </c>
      <c r="H8272" s="8" t="s">
        <v>23</v>
      </c>
      <c r="I8272" s="9">
        <v>53</v>
      </c>
      <c r="J8272" s="10">
        <v>75</v>
      </c>
      <c r="K8272" s="11">
        <v>3975</v>
      </c>
      <c r="L8272" s="11">
        <v>1431</v>
      </c>
      <c r="M8272" s="12">
        <v>0.36</v>
      </c>
      <c r="N8272" s="14" t="s">
        <v>24</v>
      </c>
      <c r="P8272" s="16"/>
      <c r="Q8272" s="15"/>
      <c r="R8272" s="15"/>
      <c r="S8272" s="15"/>
      <c r="T8272" s="17"/>
    </row>
    <row r="8273" spans="2:20" ht="14.25" customHeight="1" x14ac:dyDescent="0.3">
      <c r="B8273" s="6" t="s">
        <v>14</v>
      </c>
      <c r="C8273" s="6">
        <v>1185732</v>
      </c>
      <c r="D8273" s="7">
        <v>44557</v>
      </c>
      <c r="E8273" s="6" t="s">
        <v>15</v>
      </c>
      <c r="F8273" s="6" t="s">
        <v>40</v>
      </c>
      <c r="G8273" s="6" t="s">
        <v>41</v>
      </c>
      <c r="H8273" s="8" t="s">
        <v>17</v>
      </c>
      <c r="I8273" s="9">
        <v>53</v>
      </c>
      <c r="J8273" s="10">
        <v>143</v>
      </c>
      <c r="K8273" s="11">
        <v>7579</v>
      </c>
      <c r="L8273" s="11">
        <v>4623.1900000000005</v>
      </c>
      <c r="M8273" s="12">
        <v>0.6100000000000001</v>
      </c>
      <c r="N8273" s="14" t="s">
        <v>24</v>
      </c>
      <c r="P8273" s="16"/>
      <c r="Q8273" s="15"/>
      <c r="R8273" s="15"/>
      <c r="S8273" s="15"/>
      <c r="T8273" s="17"/>
    </row>
    <row r="8274" spans="2:20" ht="14.25" customHeight="1" x14ac:dyDescent="0.3">
      <c r="B8274" s="6" t="s">
        <v>14</v>
      </c>
      <c r="C8274" s="6">
        <v>1185732</v>
      </c>
      <c r="D8274" s="7">
        <v>44558</v>
      </c>
      <c r="E8274" s="6" t="s">
        <v>15</v>
      </c>
      <c r="F8274" s="6" t="s">
        <v>40</v>
      </c>
      <c r="G8274" s="6" t="s">
        <v>41</v>
      </c>
      <c r="H8274" s="8" t="s">
        <v>19</v>
      </c>
      <c r="I8274" s="9">
        <v>47</v>
      </c>
      <c r="J8274" s="10">
        <v>85</v>
      </c>
      <c r="K8274" s="11">
        <v>3995</v>
      </c>
      <c r="L8274" s="11">
        <v>1637.9499999999998</v>
      </c>
      <c r="M8274" s="12">
        <v>0.41</v>
      </c>
      <c r="N8274" s="14" t="s">
        <v>24</v>
      </c>
      <c r="P8274" s="16"/>
      <c r="Q8274" s="15"/>
      <c r="R8274" s="15"/>
      <c r="S8274" s="15"/>
      <c r="T8274" s="17"/>
    </row>
    <row r="8275" spans="2:20" ht="14.25" customHeight="1" x14ac:dyDescent="0.3">
      <c r="B8275" s="6" t="s">
        <v>14</v>
      </c>
      <c r="C8275" s="6">
        <v>1185732</v>
      </c>
      <c r="D8275" s="7">
        <v>44559</v>
      </c>
      <c r="E8275" s="6" t="s">
        <v>15</v>
      </c>
      <c r="F8275" s="6" t="s">
        <v>40</v>
      </c>
      <c r="G8275" s="6" t="s">
        <v>41</v>
      </c>
      <c r="H8275" s="8" t="s">
        <v>20</v>
      </c>
      <c r="I8275" s="9">
        <v>44</v>
      </c>
      <c r="J8275" s="10">
        <v>79</v>
      </c>
      <c r="K8275" s="11">
        <v>3476</v>
      </c>
      <c r="L8275" s="11">
        <v>1529.4399999999998</v>
      </c>
      <c r="M8275" s="12">
        <v>0.43999999999999995</v>
      </c>
      <c r="N8275" s="14" t="s">
        <v>24</v>
      </c>
      <c r="P8275" s="16"/>
      <c r="Q8275" s="15"/>
      <c r="R8275" s="15"/>
      <c r="S8275" s="15"/>
      <c r="T8275" s="17"/>
    </row>
    <row r="8276" spans="2:20" ht="14.25" customHeight="1" x14ac:dyDescent="0.3">
      <c r="B8276" s="6" t="s">
        <v>14</v>
      </c>
      <c r="C8276" s="6">
        <v>1185732</v>
      </c>
      <c r="D8276" s="7">
        <v>44560</v>
      </c>
      <c r="E8276" s="6" t="s">
        <v>15</v>
      </c>
      <c r="F8276" s="6" t="s">
        <v>40</v>
      </c>
      <c r="G8276" s="6" t="s">
        <v>41</v>
      </c>
      <c r="H8276" s="8" t="s">
        <v>21</v>
      </c>
      <c r="I8276" s="9">
        <v>40</v>
      </c>
      <c r="J8276" s="10">
        <v>53</v>
      </c>
      <c r="K8276" s="11">
        <v>2120</v>
      </c>
      <c r="L8276" s="11">
        <v>953.99999999999989</v>
      </c>
      <c r="M8276" s="12">
        <v>0.44999999999999996</v>
      </c>
      <c r="N8276" s="14" t="s">
        <v>24</v>
      </c>
      <c r="P8276" s="16"/>
      <c r="Q8276" s="15"/>
      <c r="R8276" s="15"/>
      <c r="S8276" s="15"/>
      <c r="T8276" s="17"/>
    </row>
    <row r="8277" spans="2:20" ht="14.25" customHeight="1" x14ac:dyDescent="0.3">
      <c r="B8277" s="6" t="s">
        <v>14</v>
      </c>
      <c r="C8277" s="6">
        <v>1185732</v>
      </c>
      <c r="D8277" s="7">
        <v>44561</v>
      </c>
      <c r="E8277" s="6" t="s">
        <v>15</v>
      </c>
      <c r="F8277" s="6" t="s">
        <v>40</v>
      </c>
      <c r="G8277" s="6" t="s">
        <v>41</v>
      </c>
      <c r="H8277" s="8" t="s">
        <v>22</v>
      </c>
      <c r="I8277" s="9">
        <v>46</v>
      </c>
      <c r="J8277" s="10">
        <v>56</v>
      </c>
      <c r="K8277" s="11">
        <v>2576</v>
      </c>
      <c r="L8277" s="11">
        <v>1004.6399999999999</v>
      </c>
      <c r="M8277" s="12">
        <v>0.38999999999999996</v>
      </c>
      <c r="N8277" s="14" t="s">
        <v>24</v>
      </c>
      <c r="P8277" s="16"/>
      <c r="Q8277" s="15"/>
      <c r="R8277" s="15"/>
      <c r="S8277" s="15"/>
      <c r="T8277" s="17"/>
    </row>
    <row r="8278" spans="2:20" ht="14.25" customHeight="1" x14ac:dyDescent="0.3">
      <c r="B8278" s="6" t="s">
        <v>14</v>
      </c>
      <c r="C8278" s="6">
        <v>1185732</v>
      </c>
      <c r="D8278" s="7">
        <v>43831</v>
      </c>
      <c r="E8278" s="6" t="s">
        <v>15</v>
      </c>
      <c r="F8278" s="6" t="s">
        <v>40</v>
      </c>
      <c r="G8278" s="6" t="s">
        <v>41</v>
      </c>
      <c r="H8278" s="8" t="s">
        <v>23</v>
      </c>
      <c r="I8278" s="9">
        <v>53</v>
      </c>
      <c r="J8278" s="10">
        <v>83</v>
      </c>
      <c r="K8278" s="11">
        <v>4399</v>
      </c>
      <c r="L8278" s="11">
        <v>1407.68</v>
      </c>
      <c r="M8278" s="12">
        <v>0.32</v>
      </c>
      <c r="N8278" s="14" t="s">
        <v>24</v>
      </c>
      <c r="P8278" s="16"/>
      <c r="Q8278" s="15"/>
      <c r="R8278" s="15"/>
      <c r="S8278" s="15"/>
      <c r="T8278" s="17"/>
    </row>
    <row r="8279" spans="2:20" ht="14.25" customHeight="1" x14ac:dyDescent="0.3">
      <c r="B8279" s="6" t="s">
        <v>30</v>
      </c>
      <c r="C8279" s="6">
        <v>1128299</v>
      </c>
      <c r="D8279" s="7">
        <v>43832</v>
      </c>
      <c r="E8279" s="6" t="s">
        <v>15</v>
      </c>
      <c r="F8279" s="6" t="s">
        <v>40</v>
      </c>
      <c r="G8279" s="6" t="s">
        <v>41</v>
      </c>
      <c r="H8279" s="8" t="s">
        <v>17</v>
      </c>
      <c r="I8279" s="9">
        <v>27</v>
      </c>
      <c r="J8279" s="10">
        <v>158</v>
      </c>
      <c r="K8279" s="11">
        <v>4266</v>
      </c>
      <c r="L8279" s="11">
        <v>1791.7200000000003</v>
      </c>
      <c r="M8279" s="12">
        <v>0.42000000000000004</v>
      </c>
      <c r="N8279" s="14" t="s">
        <v>24</v>
      </c>
      <c r="P8279" s="16"/>
      <c r="Q8279" s="15"/>
      <c r="R8279" s="15"/>
      <c r="S8279" s="15"/>
      <c r="T8279" s="17"/>
    </row>
    <row r="8280" spans="2:20" ht="14.25" customHeight="1" x14ac:dyDescent="0.3">
      <c r="B8280" s="6" t="s">
        <v>30</v>
      </c>
      <c r="C8280" s="6">
        <v>1128299</v>
      </c>
      <c r="D8280" s="7">
        <v>43833</v>
      </c>
      <c r="E8280" s="6" t="s">
        <v>15</v>
      </c>
      <c r="F8280" s="6" t="s">
        <v>40</v>
      </c>
      <c r="G8280" s="6" t="s">
        <v>41</v>
      </c>
      <c r="H8280" s="8" t="s">
        <v>19</v>
      </c>
      <c r="I8280" s="9">
        <v>35</v>
      </c>
      <c r="J8280" s="10">
        <v>135</v>
      </c>
      <c r="K8280" s="11">
        <v>4725</v>
      </c>
      <c r="L8280" s="11">
        <v>1464.75</v>
      </c>
      <c r="M8280" s="12">
        <v>0.31</v>
      </c>
      <c r="N8280" s="14" t="s">
        <v>24</v>
      </c>
      <c r="P8280" s="16"/>
      <c r="Q8280" s="15"/>
      <c r="R8280" s="15"/>
      <c r="S8280" s="15"/>
      <c r="T8280" s="17"/>
    </row>
    <row r="8281" spans="2:20" ht="14.25" customHeight="1" x14ac:dyDescent="0.3">
      <c r="B8281" s="6" t="s">
        <v>30</v>
      </c>
      <c r="C8281" s="6">
        <v>1128299</v>
      </c>
      <c r="D8281" s="7">
        <v>43834</v>
      </c>
      <c r="E8281" s="6" t="s">
        <v>15</v>
      </c>
      <c r="F8281" s="6" t="s">
        <v>40</v>
      </c>
      <c r="G8281" s="6" t="s">
        <v>41</v>
      </c>
      <c r="H8281" s="8" t="s">
        <v>20</v>
      </c>
      <c r="I8281" s="9">
        <v>36</v>
      </c>
      <c r="J8281" s="10">
        <v>140</v>
      </c>
      <c r="K8281" s="11">
        <v>5040</v>
      </c>
      <c r="L8281" s="11">
        <v>2368.8000000000002</v>
      </c>
      <c r="M8281" s="12">
        <v>0.47000000000000003</v>
      </c>
      <c r="N8281" s="14" t="s">
        <v>24</v>
      </c>
      <c r="P8281" s="16"/>
      <c r="Q8281" s="15"/>
      <c r="R8281" s="15"/>
      <c r="S8281" s="15"/>
      <c r="T8281" s="17"/>
    </row>
    <row r="8282" spans="2:20" ht="14.25" customHeight="1" x14ac:dyDescent="0.3">
      <c r="B8282" s="6" t="s">
        <v>30</v>
      </c>
      <c r="C8282" s="6">
        <v>1128299</v>
      </c>
      <c r="D8282" s="7">
        <v>43835</v>
      </c>
      <c r="E8282" s="6" t="s">
        <v>15</v>
      </c>
      <c r="F8282" s="6" t="s">
        <v>40</v>
      </c>
      <c r="G8282" s="6" t="s">
        <v>41</v>
      </c>
      <c r="H8282" s="8" t="s">
        <v>21</v>
      </c>
      <c r="I8282" s="9">
        <v>34</v>
      </c>
      <c r="J8282" s="10">
        <v>90</v>
      </c>
      <c r="K8282" s="11">
        <v>3060</v>
      </c>
      <c r="L8282" s="11">
        <v>1254.5999999999999</v>
      </c>
      <c r="M8282" s="12">
        <v>0.41</v>
      </c>
      <c r="N8282" s="14" t="s">
        <v>24</v>
      </c>
      <c r="P8282" s="16"/>
      <c r="Q8282" s="15"/>
      <c r="R8282" s="15"/>
      <c r="S8282" s="15"/>
      <c r="T8282" s="17"/>
    </row>
    <row r="8283" spans="2:20" ht="14.25" customHeight="1" x14ac:dyDescent="0.3">
      <c r="B8283" s="6" t="s">
        <v>30</v>
      </c>
      <c r="C8283" s="6">
        <v>1128299</v>
      </c>
      <c r="D8283" s="7">
        <v>43836</v>
      </c>
      <c r="E8283" s="6" t="s">
        <v>31</v>
      </c>
      <c r="F8283" s="6" t="s">
        <v>42</v>
      </c>
      <c r="G8283" s="6" t="s">
        <v>43</v>
      </c>
      <c r="H8283" s="8" t="s">
        <v>22</v>
      </c>
      <c r="I8283" s="9">
        <v>37</v>
      </c>
      <c r="J8283" s="10">
        <v>80</v>
      </c>
      <c r="K8283" s="11">
        <v>2960</v>
      </c>
      <c r="L8283" s="11">
        <v>1687.2000000000003</v>
      </c>
      <c r="M8283" s="12">
        <v>0.57000000000000006</v>
      </c>
      <c r="N8283" s="14" t="s">
        <v>24</v>
      </c>
      <c r="P8283" s="16"/>
      <c r="Q8283" s="15"/>
      <c r="R8283" s="15"/>
      <c r="S8283" s="15"/>
      <c r="T8283" s="17"/>
    </row>
    <row r="8284" spans="2:20" ht="14.25" customHeight="1" x14ac:dyDescent="0.3">
      <c r="B8284" s="6" t="s">
        <v>30</v>
      </c>
      <c r="C8284" s="6">
        <v>1128299</v>
      </c>
      <c r="D8284" s="7">
        <v>43837</v>
      </c>
      <c r="E8284" s="6" t="s">
        <v>31</v>
      </c>
      <c r="F8284" s="6" t="s">
        <v>42</v>
      </c>
      <c r="G8284" s="6" t="s">
        <v>43</v>
      </c>
      <c r="H8284" s="8" t="s">
        <v>23</v>
      </c>
      <c r="I8284" s="9">
        <v>36</v>
      </c>
      <c r="J8284" s="10">
        <v>166</v>
      </c>
      <c r="K8284" s="11">
        <v>5976</v>
      </c>
      <c r="L8284" s="11">
        <v>1434.24</v>
      </c>
      <c r="M8284" s="12">
        <v>0.24000000000000002</v>
      </c>
      <c r="N8284" s="14" t="s">
        <v>24</v>
      </c>
      <c r="P8284" s="16"/>
      <c r="Q8284" s="15"/>
      <c r="R8284" s="15"/>
      <c r="S8284" s="15"/>
      <c r="T8284" s="17"/>
    </row>
    <row r="8285" spans="2:20" ht="14.25" customHeight="1" x14ac:dyDescent="0.3">
      <c r="B8285" s="6" t="s">
        <v>30</v>
      </c>
      <c r="C8285" s="6">
        <v>1128299</v>
      </c>
      <c r="D8285" s="7">
        <v>43838</v>
      </c>
      <c r="E8285" s="6" t="s">
        <v>31</v>
      </c>
      <c r="F8285" s="6" t="s">
        <v>42</v>
      </c>
      <c r="G8285" s="6" t="s">
        <v>43</v>
      </c>
      <c r="H8285" s="8" t="s">
        <v>17</v>
      </c>
      <c r="I8285" s="9">
        <v>27</v>
      </c>
      <c r="J8285" s="10">
        <v>173</v>
      </c>
      <c r="K8285" s="11">
        <v>4671</v>
      </c>
      <c r="L8285" s="11">
        <v>2008.5300000000002</v>
      </c>
      <c r="M8285" s="12">
        <v>0.43000000000000005</v>
      </c>
      <c r="N8285" s="14" t="s">
        <v>24</v>
      </c>
      <c r="P8285" s="16"/>
      <c r="Q8285" s="15"/>
      <c r="R8285" s="15"/>
      <c r="S8285" s="15"/>
      <c r="T8285" s="17"/>
    </row>
    <row r="8286" spans="2:20" ht="14.25" customHeight="1" x14ac:dyDescent="0.3">
      <c r="B8286" s="6" t="s">
        <v>30</v>
      </c>
      <c r="C8286" s="6">
        <v>1128299</v>
      </c>
      <c r="D8286" s="7">
        <v>43839</v>
      </c>
      <c r="E8286" s="6" t="s">
        <v>31</v>
      </c>
      <c r="F8286" s="6" t="s">
        <v>42</v>
      </c>
      <c r="G8286" s="6" t="s">
        <v>43</v>
      </c>
      <c r="H8286" s="8" t="s">
        <v>19</v>
      </c>
      <c r="I8286" s="9">
        <v>35</v>
      </c>
      <c r="J8286" s="10">
        <v>145</v>
      </c>
      <c r="K8286" s="11">
        <v>5075</v>
      </c>
      <c r="L8286" s="11">
        <v>1573.25</v>
      </c>
      <c r="M8286" s="12">
        <v>0.31</v>
      </c>
      <c r="N8286" s="14" t="s">
        <v>24</v>
      </c>
      <c r="P8286" s="16"/>
      <c r="Q8286" s="15"/>
      <c r="R8286" s="15"/>
      <c r="S8286" s="15"/>
      <c r="T8286" s="17"/>
    </row>
    <row r="8287" spans="2:20" ht="14.25" customHeight="1" x14ac:dyDescent="0.3">
      <c r="B8287" s="6" t="s">
        <v>30</v>
      </c>
      <c r="C8287" s="6">
        <v>1128299</v>
      </c>
      <c r="D8287" s="7">
        <v>43840</v>
      </c>
      <c r="E8287" s="6" t="s">
        <v>31</v>
      </c>
      <c r="F8287" s="6" t="s">
        <v>42</v>
      </c>
      <c r="G8287" s="6" t="s">
        <v>43</v>
      </c>
      <c r="H8287" s="8" t="s">
        <v>20</v>
      </c>
      <c r="I8287" s="9">
        <v>31</v>
      </c>
      <c r="J8287" s="10">
        <v>140</v>
      </c>
      <c r="K8287" s="11">
        <v>4340</v>
      </c>
      <c r="L8287" s="11">
        <v>1866.2000000000003</v>
      </c>
      <c r="M8287" s="12">
        <v>0.43000000000000005</v>
      </c>
      <c r="N8287" s="14" t="s">
        <v>24</v>
      </c>
      <c r="P8287" s="16"/>
      <c r="Q8287" s="15"/>
      <c r="R8287" s="15"/>
      <c r="S8287" s="15"/>
      <c r="T8287" s="17"/>
    </row>
    <row r="8288" spans="2:20" ht="14.25" customHeight="1" x14ac:dyDescent="0.3">
      <c r="B8288" s="6" t="s">
        <v>30</v>
      </c>
      <c r="C8288" s="6">
        <v>1128299</v>
      </c>
      <c r="D8288" s="7">
        <v>43841</v>
      </c>
      <c r="E8288" s="6" t="s">
        <v>31</v>
      </c>
      <c r="F8288" s="6" t="s">
        <v>42</v>
      </c>
      <c r="G8288" s="6" t="s">
        <v>43</v>
      </c>
      <c r="H8288" s="8" t="s">
        <v>21</v>
      </c>
      <c r="I8288" s="9">
        <v>30</v>
      </c>
      <c r="J8288" s="10">
        <v>85</v>
      </c>
      <c r="K8288" s="11">
        <v>2550</v>
      </c>
      <c r="L8288" s="11">
        <v>1045.5</v>
      </c>
      <c r="M8288" s="12">
        <v>0.41</v>
      </c>
      <c r="N8288" s="14" t="s">
        <v>24</v>
      </c>
      <c r="P8288" s="16"/>
      <c r="Q8288" s="15"/>
      <c r="R8288" s="15"/>
      <c r="S8288" s="15"/>
      <c r="T8288" s="17"/>
    </row>
    <row r="8289" spans="2:20" ht="14.25" customHeight="1" x14ac:dyDescent="0.3">
      <c r="B8289" s="6" t="s">
        <v>30</v>
      </c>
      <c r="C8289" s="6">
        <v>1128299</v>
      </c>
      <c r="D8289" s="7">
        <v>43842</v>
      </c>
      <c r="E8289" s="6" t="s">
        <v>31</v>
      </c>
      <c r="F8289" s="6" t="s">
        <v>42</v>
      </c>
      <c r="G8289" s="6" t="s">
        <v>43</v>
      </c>
      <c r="H8289" s="8" t="s">
        <v>22</v>
      </c>
      <c r="I8289" s="9">
        <v>37</v>
      </c>
      <c r="J8289" s="10">
        <v>70</v>
      </c>
      <c r="K8289" s="11">
        <v>2590</v>
      </c>
      <c r="L8289" s="11">
        <v>1579.9000000000003</v>
      </c>
      <c r="M8289" s="12">
        <v>0.6100000000000001</v>
      </c>
      <c r="N8289" s="14" t="s">
        <v>24</v>
      </c>
      <c r="P8289" s="16"/>
      <c r="Q8289" s="15"/>
      <c r="R8289" s="15"/>
      <c r="S8289" s="15"/>
      <c r="T8289" s="17"/>
    </row>
    <row r="8290" spans="2:20" ht="14.25" customHeight="1" x14ac:dyDescent="0.3">
      <c r="B8290" s="6" t="s">
        <v>30</v>
      </c>
      <c r="C8290" s="6">
        <v>1128299</v>
      </c>
      <c r="D8290" s="7">
        <v>43843</v>
      </c>
      <c r="E8290" s="6" t="s">
        <v>31</v>
      </c>
      <c r="F8290" s="6" t="s">
        <v>42</v>
      </c>
      <c r="G8290" s="6" t="s">
        <v>43</v>
      </c>
      <c r="H8290" s="8" t="s">
        <v>23</v>
      </c>
      <c r="I8290" s="9">
        <v>31</v>
      </c>
      <c r="J8290" s="10">
        <v>140</v>
      </c>
      <c r="K8290" s="11">
        <v>4340</v>
      </c>
      <c r="L8290" s="11">
        <v>998.2</v>
      </c>
      <c r="M8290" s="12">
        <v>0.23</v>
      </c>
      <c r="N8290" s="14" t="s">
        <v>24</v>
      </c>
      <c r="P8290" s="16"/>
      <c r="Q8290" s="15"/>
      <c r="R8290" s="15"/>
      <c r="S8290" s="15"/>
      <c r="T8290" s="17"/>
    </row>
    <row r="8291" spans="2:20" ht="14.25" customHeight="1" x14ac:dyDescent="0.3">
      <c r="B8291" s="6" t="s">
        <v>30</v>
      </c>
      <c r="C8291" s="6">
        <v>1128299</v>
      </c>
      <c r="D8291" s="7">
        <v>43844</v>
      </c>
      <c r="E8291" s="6" t="s">
        <v>31</v>
      </c>
      <c r="F8291" s="6" t="s">
        <v>42</v>
      </c>
      <c r="G8291" s="6" t="s">
        <v>43</v>
      </c>
      <c r="H8291" s="8" t="s">
        <v>17</v>
      </c>
      <c r="I8291" s="9">
        <v>31</v>
      </c>
      <c r="J8291" s="10">
        <v>182</v>
      </c>
      <c r="K8291" s="11">
        <v>5642</v>
      </c>
      <c r="L8291" s="11">
        <v>2538.9</v>
      </c>
      <c r="M8291" s="12">
        <v>0.45</v>
      </c>
      <c r="N8291" s="14" t="s">
        <v>24</v>
      </c>
      <c r="P8291" s="16"/>
      <c r="Q8291" s="15"/>
      <c r="R8291" s="15"/>
      <c r="S8291" s="15"/>
      <c r="T8291" s="17"/>
    </row>
    <row r="8292" spans="2:20" ht="14.25" customHeight="1" x14ac:dyDescent="0.3">
      <c r="B8292" s="6" t="s">
        <v>30</v>
      </c>
      <c r="C8292" s="6">
        <v>1128299</v>
      </c>
      <c r="D8292" s="7">
        <v>43845</v>
      </c>
      <c r="E8292" s="6" t="s">
        <v>31</v>
      </c>
      <c r="F8292" s="6" t="s">
        <v>42</v>
      </c>
      <c r="G8292" s="6" t="s">
        <v>43</v>
      </c>
      <c r="H8292" s="8" t="s">
        <v>19</v>
      </c>
      <c r="I8292" s="9">
        <v>42</v>
      </c>
      <c r="J8292" s="10">
        <v>124</v>
      </c>
      <c r="K8292" s="11">
        <v>5208</v>
      </c>
      <c r="L8292" s="11">
        <v>1666.56</v>
      </c>
      <c r="M8292" s="12">
        <v>0.32</v>
      </c>
      <c r="N8292" s="14" t="s">
        <v>24</v>
      </c>
      <c r="P8292" s="16"/>
      <c r="Q8292" s="15"/>
      <c r="R8292" s="15"/>
      <c r="S8292" s="15"/>
      <c r="T8292" s="17"/>
    </row>
    <row r="8293" spans="2:20" ht="14.25" customHeight="1" x14ac:dyDescent="0.3">
      <c r="B8293" s="6" t="s">
        <v>30</v>
      </c>
      <c r="C8293" s="6">
        <v>1128299</v>
      </c>
      <c r="D8293" s="7">
        <v>43846</v>
      </c>
      <c r="E8293" s="6" t="s">
        <v>31</v>
      </c>
      <c r="F8293" s="6" t="s">
        <v>42</v>
      </c>
      <c r="G8293" s="6" t="s">
        <v>43</v>
      </c>
      <c r="H8293" s="8" t="s">
        <v>20</v>
      </c>
      <c r="I8293" s="9">
        <v>43</v>
      </c>
      <c r="J8293" s="10">
        <v>128</v>
      </c>
      <c r="K8293" s="11">
        <v>5504</v>
      </c>
      <c r="L8293" s="11">
        <v>2586.88</v>
      </c>
      <c r="M8293" s="12">
        <v>0.47000000000000003</v>
      </c>
      <c r="N8293" s="14" t="s">
        <v>24</v>
      </c>
      <c r="P8293" s="16"/>
      <c r="Q8293" s="15"/>
      <c r="R8293" s="15"/>
      <c r="S8293" s="15"/>
      <c r="T8293" s="17"/>
    </row>
    <row r="8294" spans="2:20" ht="14.25" customHeight="1" x14ac:dyDescent="0.3">
      <c r="B8294" s="6" t="s">
        <v>30</v>
      </c>
      <c r="C8294" s="6">
        <v>1128299</v>
      </c>
      <c r="D8294" s="7">
        <v>43847</v>
      </c>
      <c r="E8294" s="6" t="s">
        <v>31</v>
      </c>
      <c r="F8294" s="6" t="s">
        <v>42</v>
      </c>
      <c r="G8294" s="6" t="s">
        <v>43</v>
      </c>
      <c r="H8294" s="8" t="s">
        <v>21</v>
      </c>
      <c r="I8294" s="9">
        <v>41</v>
      </c>
      <c r="J8294" s="10">
        <v>93</v>
      </c>
      <c r="K8294" s="11">
        <v>3813</v>
      </c>
      <c r="L8294" s="11">
        <v>1563.33</v>
      </c>
      <c r="M8294" s="12">
        <v>0.41</v>
      </c>
      <c r="N8294" s="14" t="s">
        <v>24</v>
      </c>
      <c r="P8294" s="16"/>
      <c r="Q8294" s="15"/>
      <c r="R8294" s="15"/>
      <c r="S8294" s="15"/>
      <c r="T8294" s="17"/>
    </row>
    <row r="8295" spans="2:20" ht="14.25" customHeight="1" x14ac:dyDescent="0.3">
      <c r="B8295" s="6" t="s">
        <v>30</v>
      </c>
      <c r="C8295" s="6">
        <v>1128299</v>
      </c>
      <c r="D8295" s="7">
        <v>43848</v>
      </c>
      <c r="E8295" s="6" t="s">
        <v>31</v>
      </c>
      <c r="F8295" s="6" t="s">
        <v>42</v>
      </c>
      <c r="G8295" s="6" t="s">
        <v>43</v>
      </c>
      <c r="H8295" s="8" t="s">
        <v>22</v>
      </c>
      <c r="I8295" s="9">
        <v>44</v>
      </c>
      <c r="J8295" s="10">
        <v>60</v>
      </c>
      <c r="K8295" s="11">
        <v>2640</v>
      </c>
      <c r="L8295" s="11">
        <v>1636.8000000000002</v>
      </c>
      <c r="M8295" s="12">
        <v>0.62000000000000011</v>
      </c>
      <c r="N8295" s="14" t="s">
        <v>24</v>
      </c>
      <c r="P8295" s="16"/>
      <c r="Q8295" s="15"/>
      <c r="R8295" s="15"/>
      <c r="S8295" s="15"/>
      <c r="T8295" s="17"/>
    </row>
    <row r="8296" spans="2:20" ht="14.25" customHeight="1" x14ac:dyDescent="0.3">
      <c r="B8296" s="6" t="s">
        <v>30</v>
      </c>
      <c r="C8296" s="6">
        <v>1128299</v>
      </c>
      <c r="D8296" s="7">
        <v>43849</v>
      </c>
      <c r="E8296" s="6" t="s">
        <v>31</v>
      </c>
      <c r="F8296" s="6" t="s">
        <v>42</v>
      </c>
      <c r="G8296" s="6" t="s">
        <v>43</v>
      </c>
      <c r="H8296" s="8" t="s">
        <v>23</v>
      </c>
      <c r="I8296" s="9">
        <v>39</v>
      </c>
      <c r="J8296" s="10">
        <v>124</v>
      </c>
      <c r="K8296" s="11">
        <v>4836</v>
      </c>
      <c r="L8296" s="11">
        <v>1257.3600000000001</v>
      </c>
      <c r="M8296" s="12">
        <v>0.26</v>
      </c>
      <c r="N8296" s="14" t="s">
        <v>24</v>
      </c>
      <c r="P8296" s="16"/>
      <c r="Q8296" s="15"/>
      <c r="R8296" s="15"/>
      <c r="S8296" s="15"/>
      <c r="T8296" s="17"/>
    </row>
    <row r="8297" spans="2:20" ht="14.25" customHeight="1" x14ac:dyDescent="0.3">
      <c r="B8297" s="6" t="s">
        <v>30</v>
      </c>
      <c r="C8297" s="6">
        <v>1128299</v>
      </c>
      <c r="D8297" s="7">
        <v>43850</v>
      </c>
      <c r="E8297" s="6" t="s">
        <v>31</v>
      </c>
      <c r="F8297" s="6" t="s">
        <v>42</v>
      </c>
      <c r="G8297" s="6" t="s">
        <v>43</v>
      </c>
      <c r="H8297" s="8" t="s">
        <v>17</v>
      </c>
      <c r="I8297" s="9">
        <v>41</v>
      </c>
      <c r="J8297" s="10">
        <v>171</v>
      </c>
      <c r="K8297" s="11">
        <v>7011</v>
      </c>
      <c r="L8297" s="11">
        <v>2944.6200000000003</v>
      </c>
      <c r="M8297" s="12">
        <v>0.42000000000000004</v>
      </c>
      <c r="N8297" s="14" t="s">
        <v>24</v>
      </c>
      <c r="P8297" s="16"/>
      <c r="Q8297" s="15"/>
      <c r="R8297" s="15"/>
      <c r="S8297" s="15"/>
      <c r="T8297" s="17"/>
    </row>
    <row r="8298" spans="2:20" ht="14.25" customHeight="1" x14ac:dyDescent="0.3">
      <c r="B8298" s="6" t="s">
        <v>30</v>
      </c>
      <c r="C8298" s="6">
        <v>1128299</v>
      </c>
      <c r="D8298" s="7">
        <v>43851</v>
      </c>
      <c r="E8298" s="6" t="s">
        <v>31</v>
      </c>
      <c r="F8298" s="6" t="s">
        <v>42</v>
      </c>
      <c r="G8298" s="6" t="s">
        <v>43</v>
      </c>
      <c r="H8298" s="8" t="s">
        <v>19</v>
      </c>
      <c r="I8298" s="9">
        <v>46</v>
      </c>
      <c r="J8298" s="10">
        <v>116</v>
      </c>
      <c r="K8298" s="11">
        <v>5336</v>
      </c>
      <c r="L8298" s="11">
        <v>1547.4399999999998</v>
      </c>
      <c r="M8298" s="12">
        <v>0.28999999999999998</v>
      </c>
      <c r="N8298" s="14" t="s">
        <v>24</v>
      </c>
      <c r="P8298" s="16"/>
      <c r="Q8298" s="15"/>
      <c r="R8298" s="15"/>
      <c r="S8298" s="15"/>
      <c r="T8298" s="17"/>
    </row>
    <row r="8299" spans="2:20" ht="14.25" customHeight="1" x14ac:dyDescent="0.3">
      <c r="B8299" s="6" t="s">
        <v>30</v>
      </c>
      <c r="C8299" s="6">
        <v>1128299</v>
      </c>
      <c r="D8299" s="7">
        <v>43852</v>
      </c>
      <c r="E8299" s="6" t="s">
        <v>31</v>
      </c>
      <c r="F8299" s="6" t="s">
        <v>42</v>
      </c>
      <c r="G8299" s="6" t="s">
        <v>43</v>
      </c>
      <c r="H8299" s="8" t="s">
        <v>20</v>
      </c>
      <c r="I8299" s="9">
        <v>47</v>
      </c>
      <c r="J8299" s="10">
        <v>120</v>
      </c>
      <c r="K8299" s="11">
        <v>5640</v>
      </c>
      <c r="L8299" s="11">
        <v>2538</v>
      </c>
      <c r="M8299" s="12">
        <v>0.45</v>
      </c>
      <c r="N8299" s="14" t="s">
        <v>24</v>
      </c>
      <c r="P8299" s="16"/>
      <c r="Q8299" s="15"/>
      <c r="R8299" s="15"/>
      <c r="S8299" s="15"/>
      <c r="T8299" s="17"/>
    </row>
    <row r="8300" spans="2:20" ht="14.25" customHeight="1" x14ac:dyDescent="0.3">
      <c r="B8300" s="6" t="s">
        <v>30</v>
      </c>
      <c r="C8300" s="6">
        <v>1128299</v>
      </c>
      <c r="D8300" s="7">
        <v>43853</v>
      </c>
      <c r="E8300" s="6" t="s">
        <v>31</v>
      </c>
      <c r="F8300" s="6" t="s">
        <v>42</v>
      </c>
      <c r="G8300" s="6" t="s">
        <v>43</v>
      </c>
      <c r="H8300" s="8" t="s">
        <v>21</v>
      </c>
      <c r="I8300" s="9">
        <v>40</v>
      </c>
      <c r="J8300" s="10">
        <v>90</v>
      </c>
      <c r="K8300" s="11">
        <v>3600</v>
      </c>
      <c r="L8300" s="11">
        <v>1476</v>
      </c>
      <c r="M8300" s="12">
        <v>0.41</v>
      </c>
      <c r="N8300" s="14" t="s">
        <v>24</v>
      </c>
      <c r="P8300" s="16"/>
      <c r="Q8300" s="15"/>
      <c r="R8300" s="15"/>
      <c r="S8300" s="15"/>
      <c r="T8300" s="17"/>
    </row>
    <row r="8301" spans="2:20" ht="14.25" customHeight="1" x14ac:dyDescent="0.3">
      <c r="B8301" s="6" t="s">
        <v>30</v>
      </c>
      <c r="C8301" s="6">
        <v>1128299</v>
      </c>
      <c r="D8301" s="7">
        <v>43854</v>
      </c>
      <c r="E8301" s="6" t="s">
        <v>31</v>
      </c>
      <c r="F8301" s="6" t="s">
        <v>42</v>
      </c>
      <c r="G8301" s="6" t="s">
        <v>43</v>
      </c>
      <c r="H8301" s="8" t="s">
        <v>22</v>
      </c>
      <c r="I8301" s="9">
        <v>47</v>
      </c>
      <c r="J8301" s="10">
        <v>62</v>
      </c>
      <c r="K8301" s="11">
        <v>2914</v>
      </c>
      <c r="L8301" s="11">
        <v>1777.5400000000002</v>
      </c>
      <c r="M8301" s="12">
        <v>0.6100000000000001</v>
      </c>
      <c r="N8301" s="14" t="s">
        <v>24</v>
      </c>
      <c r="P8301" s="16"/>
      <c r="Q8301" s="15"/>
      <c r="R8301" s="15"/>
      <c r="S8301" s="15"/>
      <c r="T8301" s="17"/>
    </row>
    <row r="8302" spans="2:20" ht="14.25" customHeight="1" x14ac:dyDescent="0.3">
      <c r="B8302" s="6" t="s">
        <v>30</v>
      </c>
      <c r="C8302" s="6">
        <v>1128299</v>
      </c>
      <c r="D8302" s="7">
        <v>43855</v>
      </c>
      <c r="E8302" s="6" t="s">
        <v>31</v>
      </c>
      <c r="F8302" s="6" t="s">
        <v>42</v>
      </c>
      <c r="G8302" s="6" t="s">
        <v>43</v>
      </c>
      <c r="H8302" s="8" t="s">
        <v>23</v>
      </c>
      <c r="I8302" s="9">
        <v>54</v>
      </c>
      <c r="J8302" s="10">
        <v>123</v>
      </c>
      <c r="K8302" s="11">
        <v>6642</v>
      </c>
      <c r="L8302" s="11">
        <v>1793.3400000000001</v>
      </c>
      <c r="M8302" s="12">
        <v>0.27</v>
      </c>
      <c r="N8302" s="14" t="s">
        <v>24</v>
      </c>
      <c r="P8302" s="16"/>
      <c r="Q8302" s="15"/>
      <c r="R8302" s="15"/>
      <c r="S8302" s="15"/>
      <c r="T8302" s="17"/>
    </row>
    <row r="8303" spans="2:20" ht="14.25" customHeight="1" x14ac:dyDescent="0.3">
      <c r="B8303" s="6" t="s">
        <v>30</v>
      </c>
      <c r="C8303" s="6">
        <v>1128299</v>
      </c>
      <c r="D8303" s="7">
        <v>43856</v>
      </c>
      <c r="E8303" s="6" t="s">
        <v>31</v>
      </c>
      <c r="F8303" s="6" t="s">
        <v>42</v>
      </c>
      <c r="G8303" s="6" t="s">
        <v>43</v>
      </c>
      <c r="H8303" s="8" t="s">
        <v>17</v>
      </c>
      <c r="I8303" s="9">
        <v>43</v>
      </c>
      <c r="J8303" s="10">
        <v>171</v>
      </c>
      <c r="K8303" s="11">
        <v>7353</v>
      </c>
      <c r="L8303" s="11">
        <v>3529.44</v>
      </c>
      <c r="M8303" s="12">
        <v>0.48</v>
      </c>
      <c r="N8303" s="14" t="s">
        <v>24</v>
      </c>
      <c r="P8303" s="16"/>
      <c r="Q8303" s="15"/>
      <c r="R8303" s="15"/>
      <c r="S8303" s="15"/>
      <c r="T8303" s="17"/>
    </row>
    <row r="8304" spans="2:20" ht="14.25" customHeight="1" x14ac:dyDescent="0.3">
      <c r="B8304" s="6" t="s">
        <v>30</v>
      </c>
      <c r="C8304" s="6">
        <v>1128299</v>
      </c>
      <c r="D8304" s="7">
        <v>43857</v>
      </c>
      <c r="E8304" s="6" t="s">
        <v>31</v>
      </c>
      <c r="F8304" s="6" t="s">
        <v>42</v>
      </c>
      <c r="G8304" s="6" t="s">
        <v>43</v>
      </c>
      <c r="H8304" s="8" t="s">
        <v>19</v>
      </c>
      <c r="I8304" s="9">
        <v>43</v>
      </c>
      <c r="J8304" s="10">
        <v>120</v>
      </c>
      <c r="K8304" s="11">
        <v>5160</v>
      </c>
      <c r="L8304" s="11">
        <v>1805.9999999999998</v>
      </c>
      <c r="M8304" s="12">
        <v>0.35</v>
      </c>
      <c r="N8304" s="14" t="s">
        <v>24</v>
      </c>
      <c r="P8304" s="16"/>
      <c r="Q8304" s="15"/>
      <c r="R8304" s="15"/>
      <c r="S8304" s="15"/>
      <c r="T8304" s="17"/>
    </row>
    <row r="8305" spans="2:20" ht="14.25" customHeight="1" x14ac:dyDescent="0.3">
      <c r="B8305" s="6" t="s">
        <v>30</v>
      </c>
      <c r="C8305" s="6">
        <v>1128299</v>
      </c>
      <c r="D8305" s="7">
        <v>43858</v>
      </c>
      <c r="E8305" s="6" t="s">
        <v>31</v>
      </c>
      <c r="F8305" s="6" t="s">
        <v>42</v>
      </c>
      <c r="G8305" s="6" t="s">
        <v>43</v>
      </c>
      <c r="H8305" s="8" t="s">
        <v>20</v>
      </c>
      <c r="I8305" s="9">
        <v>49</v>
      </c>
      <c r="J8305" s="10">
        <v>132</v>
      </c>
      <c r="K8305" s="11">
        <v>6468</v>
      </c>
      <c r="L8305" s="11">
        <v>3039.96</v>
      </c>
      <c r="M8305" s="12">
        <v>0.47000000000000003</v>
      </c>
      <c r="N8305" s="14" t="s">
        <v>24</v>
      </c>
      <c r="P8305" s="16"/>
      <c r="Q8305" s="15"/>
      <c r="R8305" s="15"/>
      <c r="S8305" s="15"/>
      <c r="T8305" s="17"/>
    </row>
    <row r="8306" spans="2:20" ht="14.25" customHeight="1" x14ac:dyDescent="0.3">
      <c r="B8306" s="6" t="s">
        <v>30</v>
      </c>
      <c r="C8306" s="6">
        <v>1128299</v>
      </c>
      <c r="D8306" s="7">
        <v>43859</v>
      </c>
      <c r="E8306" s="6" t="s">
        <v>31</v>
      </c>
      <c r="F8306" s="6" t="s">
        <v>42</v>
      </c>
      <c r="G8306" s="6" t="s">
        <v>43</v>
      </c>
      <c r="H8306" s="8" t="s">
        <v>21</v>
      </c>
      <c r="I8306" s="9">
        <v>47</v>
      </c>
      <c r="J8306" s="10">
        <v>105</v>
      </c>
      <c r="K8306" s="11">
        <v>4935</v>
      </c>
      <c r="L8306" s="11">
        <v>2270.1</v>
      </c>
      <c r="M8306" s="12">
        <v>0.45999999999999996</v>
      </c>
      <c r="N8306" s="14" t="s">
        <v>24</v>
      </c>
      <c r="P8306" s="16"/>
      <c r="Q8306" s="15"/>
      <c r="R8306" s="15"/>
      <c r="S8306" s="15"/>
      <c r="T8306" s="17"/>
    </row>
    <row r="8307" spans="2:20" ht="14.25" customHeight="1" x14ac:dyDescent="0.3">
      <c r="B8307" s="6" t="s">
        <v>30</v>
      </c>
      <c r="C8307" s="6">
        <v>1128299</v>
      </c>
      <c r="D8307" s="7">
        <v>43860</v>
      </c>
      <c r="E8307" s="6" t="s">
        <v>31</v>
      </c>
      <c r="F8307" s="6" t="s">
        <v>42</v>
      </c>
      <c r="G8307" s="6" t="s">
        <v>43</v>
      </c>
      <c r="H8307" s="8" t="s">
        <v>22</v>
      </c>
      <c r="I8307" s="9">
        <v>43</v>
      </c>
      <c r="J8307" s="10">
        <v>66</v>
      </c>
      <c r="K8307" s="11">
        <v>2838</v>
      </c>
      <c r="L8307" s="11">
        <v>1873.0800000000004</v>
      </c>
      <c r="M8307" s="12">
        <v>0.66000000000000014</v>
      </c>
      <c r="N8307" s="14" t="s">
        <v>24</v>
      </c>
      <c r="P8307" s="16"/>
      <c r="Q8307" s="15"/>
      <c r="R8307" s="15"/>
      <c r="S8307" s="15"/>
      <c r="T8307" s="17"/>
    </row>
    <row r="8308" spans="2:20" ht="14.25" customHeight="1" x14ac:dyDescent="0.3">
      <c r="B8308" s="6" t="s">
        <v>30</v>
      </c>
      <c r="C8308" s="6">
        <v>1128299</v>
      </c>
      <c r="D8308" s="7">
        <v>43861</v>
      </c>
      <c r="E8308" s="6" t="s">
        <v>31</v>
      </c>
      <c r="F8308" s="6" t="s">
        <v>42</v>
      </c>
      <c r="G8308" s="6" t="s">
        <v>43</v>
      </c>
      <c r="H8308" s="8" t="s">
        <v>23</v>
      </c>
      <c r="I8308" s="9">
        <v>54</v>
      </c>
      <c r="J8308" s="10">
        <v>140</v>
      </c>
      <c r="K8308" s="11">
        <v>7560</v>
      </c>
      <c r="L8308" s="11">
        <v>2419.2000000000003</v>
      </c>
      <c r="M8308" s="12">
        <v>0.32</v>
      </c>
      <c r="N8308" s="14" t="s">
        <v>24</v>
      </c>
      <c r="P8308" s="16"/>
      <c r="Q8308" s="15"/>
      <c r="R8308" s="15"/>
      <c r="S8308" s="15"/>
      <c r="T8308" s="17"/>
    </row>
    <row r="8309" spans="2:20" ht="14.25" customHeight="1" x14ac:dyDescent="0.3">
      <c r="B8309" s="6" t="s">
        <v>30</v>
      </c>
      <c r="C8309" s="6">
        <v>1128299</v>
      </c>
      <c r="D8309" s="7">
        <v>43862</v>
      </c>
      <c r="E8309" s="6" t="s">
        <v>31</v>
      </c>
      <c r="F8309" s="6" t="s">
        <v>42</v>
      </c>
      <c r="G8309" s="6" t="s">
        <v>43</v>
      </c>
      <c r="H8309" s="8" t="s">
        <v>17</v>
      </c>
      <c r="I8309" s="9">
        <v>47</v>
      </c>
      <c r="J8309" s="10">
        <v>245</v>
      </c>
      <c r="K8309" s="11">
        <v>11515</v>
      </c>
      <c r="L8309" s="11">
        <v>5757.5</v>
      </c>
      <c r="M8309" s="12">
        <v>0.5</v>
      </c>
      <c r="N8309" s="14" t="s">
        <v>24</v>
      </c>
      <c r="P8309" s="16"/>
      <c r="Q8309" s="15"/>
      <c r="R8309" s="15"/>
      <c r="S8309" s="15"/>
      <c r="T8309" s="17"/>
    </row>
    <row r="8310" spans="2:20" ht="14.25" customHeight="1" x14ac:dyDescent="0.3">
      <c r="B8310" s="6" t="s">
        <v>30</v>
      </c>
      <c r="C8310" s="6">
        <v>1128299</v>
      </c>
      <c r="D8310" s="7">
        <v>43863</v>
      </c>
      <c r="E8310" s="6" t="s">
        <v>31</v>
      </c>
      <c r="F8310" s="6" t="s">
        <v>42</v>
      </c>
      <c r="G8310" s="6" t="s">
        <v>43</v>
      </c>
      <c r="H8310" s="8" t="s">
        <v>19</v>
      </c>
      <c r="I8310" s="9">
        <v>51</v>
      </c>
      <c r="J8310" s="10">
        <v>182</v>
      </c>
      <c r="K8310" s="11">
        <v>9282</v>
      </c>
      <c r="L8310" s="11">
        <v>3341.52</v>
      </c>
      <c r="M8310" s="12">
        <v>0.36</v>
      </c>
      <c r="N8310" s="14" t="s">
        <v>24</v>
      </c>
      <c r="P8310" s="16"/>
      <c r="Q8310" s="15"/>
      <c r="R8310" s="15"/>
      <c r="S8310" s="15"/>
      <c r="T8310" s="17"/>
    </row>
    <row r="8311" spans="2:20" ht="14.25" customHeight="1" x14ac:dyDescent="0.3">
      <c r="B8311" s="6" t="s">
        <v>30</v>
      </c>
      <c r="C8311" s="6">
        <v>1128299</v>
      </c>
      <c r="D8311" s="7">
        <v>43864</v>
      </c>
      <c r="E8311" s="6" t="s">
        <v>31</v>
      </c>
      <c r="F8311" s="6" t="s">
        <v>42</v>
      </c>
      <c r="G8311" s="6" t="s">
        <v>43</v>
      </c>
      <c r="H8311" s="8" t="s">
        <v>20</v>
      </c>
      <c r="I8311" s="9">
        <v>46</v>
      </c>
      <c r="J8311" s="10">
        <v>176</v>
      </c>
      <c r="K8311" s="11">
        <v>8096</v>
      </c>
      <c r="L8311" s="11">
        <v>3886.08</v>
      </c>
      <c r="M8311" s="12">
        <v>0.48</v>
      </c>
      <c r="N8311" s="14" t="s">
        <v>24</v>
      </c>
      <c r="P8311" s="16"/>
      <c r="Q8311" s="15"/>
      <c r="R8311" s="15"/>
      <c r="S8311" s="15"/>
      <c r="T8311" s="17"/>
    </row>
    <row r="8312" spans="2:20" ht="14.25" customHeight="1" x14ac:dyDescent="0.3">
      <c r="B8312" s="6" t="s">
        <v>30</v>
      </c>
      <c r="C8312" s="6">
        <v>1128299</v>
      </c>
      <c r="D8312" s="7">
        <v>43865</v>
      </c>
      <c r="E8312" s="6" t="s">
        <v>31</v>
      </c>
      <c r="F8312" s="6" t="s">
        <v>42</v>
      </c>
      <c r="G8312" s="6" t="s">
        <v>43</v>
      </c>
      <c r="H8312" s="8" t="s">
        <v>21</v>
      </c>
      <c r="I8312" s="9">
        <v>47</v>
      </c>
      <c r="J8312" s="10">
        <v>145</v>
      </c>
      <c r="K8312" s="11">
        <v>6815</v>
      </c>
      <c r="L8312" s="11">
        <v>3066.7499999999995</v>
      </c>
      <c r="M8312" s="12">
        <v>0.44999999999999996</v>
      </c>
      <c r="N8312" s="14" t="s">
        <v>24</v>
      </c>
      <c r="P8312" s="16"/>
      <c r="Q8312" s="15"/>
      <c r="R8312" s="15"/>
      <c r="S8312" s="15"/>
      <c r="T8312" s="17"/>
    </row>
    <row r="8313" spans="2:20" ht="14.25" customHeight="1" x14ac:dyDescent="0.3">
      <c r="B8313" s="6" t="s">
        <v>30</v>
      </c>
      <c r="C8313" s="6">
        <v>1128299</v>
      </c>
      <c r="D8313" s="7">
        <v>43866</v>
      </c>
      <c r="E8313" s="6" t="s">
        <v>31</v>
      </c>
      <c r="F8313" s="6" t="s">
        <v>42</v>
      </c>
      <c r="G8313" s="6" t="s">
        <v>43</v>
      </c>
      <c r="H8313" s="8" t="s">
        <v>22</v>
      </c>
      <c r="I8313" s="9">
        <v>47</v>
      </c>
      <c r="J8313" s="10">
        <v>105</v>
      </c>
      <c r="K8313" s="11">
        <v>4935</v>
      </c>
      <c r="L8313" s="11">
        <v>3207.7500000000005</v>
      </c>
      <c r="M8313" s="12">
        <v>0.65000000000000013</v>
      </c>
      <c r="N8313" s="14" t="s">
        <v>24</v>
      </c>
      <c r="P8313" s="16"/>
      <c r="Q8313" s="15"/>
      <c r="R8313" s="15"/>
      <c r="S8313" s="15"/>
      <c r="T8313" s="17"/>
    </row>
    <row r="8314" spans="2:20" ht="14.25" customHeight="1" x14ac:dyDescent="0.3">
      <c r="B8314" s="6" t="s">
        <v>30</v>
      </c>
      <c r="C8314" s="6">
        <v>1128299</v>
      </c>
      <c r="D8314" s="7">
        <v>43867</v>
      </c>
      <c r="E8314" s="6" t="s">
        <v>31</v>
      </c>
      <c r="F8314" s="6" t="s">
        <v>42</v>
      </c>
      <c r="G8314" s="6" t="s">
        <v>43</v>
      </c>
      <c r="H8314" s="8" t="s">
        <v>23</v>
      </c>
      <c r="I8314" s="9">
        <v>57</v>
      </c>
      <c r="J8314" s="10">
        <v>192</v>
      </c>
      <c r="K8314" s="11">
        <v>10944</v>
      </c>
      <c r="L8314" s="11">
        <v>3064.32</v>
      </c>
      <c r="M8314" s="12">
        <v>0.28000000000000003</v>
      </c>
      <c r="N8314" s="14" t="s">
        <v>24</v>
      </c>
      <c r="P8314" s="16"/>
      <c r="Q8314" s="15"/>
      <c r="R8314" s="15"/>
      <c r="S8314" s="15"/>
      <c r="T8314" s="17"/>
    </row>
    <row r="8315" spans="2:20" ht="14.25" customHeight="1" x14ac:dyDescent="0.3">
      <c r="B8315" s="6" t="s">
        <v>30</v>
      </c>
      <c r="C8315" s="6">
        <v>1128299</v>
      </c>
      <c r="D8315" s="7">
        <v>43868</v>
      </c>
      <c r="E8315" s="6" t="s">
        <v>31</v>
      </c>
      <c r="F8315" s="6" t="s">
        <v>42</v>
      </c>
      <c r="G8315" s="6" t="s">
        <v>43</v>
      </c>
      <c r="H8315" s="8" t="s">
        <v>17</v>
      </c>
      <c r="I8315" s="9">
        <v>48</v>
      </c>
      <c r="J8315" s="10">
        <v>233</v>
      </c>
      <c r="K8315" s="11">
        <v>11184</v>
      </c>
      <c r="L8315" s="11">
        <v>4920.96</v>
      </c>
      <c r="M8315" s="12">
        <v>0.44</v>
      </c>
      <c r="N8315" s="14" t="s">
        <v>24</v>
      </c>
      <c r="P8315" s="16"/>
      <c r="Q8315" s="15"/>
      <c r="R8315" s="15"/>
      <c r="S8315" s="15"/>
      <c r="T8315" s="17"/>
    </row>
    <row r="8316" spans="2:20" ht="14.25" customHeight="1" x14ac:dyDescent="0.3">
      <c r="B8316" s="6" t="s">
        <v>30</v>
      </c>
      <c r="C8316" s="6">
        <v>1128299</v>
      </c>
      <c r="D8316" s="7">
        <v>43869</v>
      </c>
      <c r="E8316" s="6" t="s">
        <v>31</v>
      </c>
      <c r="F8316" s="6" t="s">
        <v>42</v>
      </c>
      <c r="G8316" s="6" t="s">
        <v>43</v>
      </c>
      <c r="H8316" s="8" t="s">
        <v>19</v>
      </c>
      <c r="I8316" s="9">
        <v>46</v>
      </c>
      <c r="J8316" s="10">
        <v>204</v>
      </c>
      <c r="K8316" s="11">
        <v>9384</v>
      </c>
      <c r="L8316" s="11">
        <v>2533.6800000000003</v>
      </c>
      <c r="M8316" s="12">
        <v>0.27</v>
      </c>
      <c r="N8316" s="14" t="s">
        <v>24</v>
      </c>
      <c r="P8316" s="16"/>
      <c r="Q8316" s="15"/>
      <c r="R8316" s="15"/>
      <c r="S8316" s="15"/>
      <c r="T8316" s="17"/>
    </row>
    <row r="8317" spans="2:20" ht="14.25" customHeight="1" x14ac:dyDescent="0.3">
      <c r="B8317" s="6" t="s">
        <v>30</v>
      </c>
      <c r="C8317" s="6">
        <v>1128299</v>
      </c>
      <c r="D8317" s="7">
        <v>43870</v>
      </c>
      <c r="E8317" s="6" t="s">
        <v>31</v>
      </c>
      <c r="F8317" s="6" t="s">
        <v>42</v>
      </c>
      <c r="G8317" s="6" t="s">
        <v>43</v>
      </c>
      <c r="H8317" s="8" t="s">
        <v>20</v>
      </c>
      <c r="I8317" s="9">
        <v>47</v>
      </c>
      <c r="J8317" s="10">
        <v>171</v>
      </c>
      <c r="K8317" s="11">
        <v>8037</v>
      </c>
      <c r="L8317" s="11">
        <v>3616.65</v>
      </c>
      <c r="M8317" s="12">
        <v>0.45</v>
      </c>
      <c r="N8317" s="14" t="s">
        <v>24</v>
      </c>
      <c r="P8317" s="16"/>
      <c r="Q8317" s="15"/>
      <c r="R8317" s="15"/>
      <c r="S8317" s="15"/>
      <c r="T8317" s="17"/>
    </row>
    <row r="8318" spans="2:20" ht="14.25" customHeight="1" x14ac:dyDescent="0.3">
      <c r="B8318" s="6" t="s">
        <v>30</v>
      </c>
      <c r="C8318" s="6">
        <v>1128299</v>
      </c>
      <c r="D8318" s="7">
        <v>43871</v>
      </c>
      <c r="E8318" s="6" t="s">
        <v>31</v>
      </c>
      <c r="F8318" s="6" t="s">
        <v>42</v>
      </c>
      <c r="G8318" s="6" t="s">
        <v>43</v>
      </c>
      <c r="H8318" s="8" t="s">
        <v>21</v>
      </c>
      <c r="I8318" s="9">
        <v>46</v>
      </c>
      <c r="J8318" s="10">
        <v>140</v>
      </c>
      <c r="K8318" s="11">
        <v>6440</v>
      </c>
      <c r="L8318" s="11">
        <v>2704.7999999999997</v>
      </c>
      <c r="M8318" s="12">
        <v>0.42</v>
      </c>
      <c r="N8318" s="14" t="s">
        <v>24</v>
      </c>
      <c r="P8318" s="16"/>
      <c r="Q8318" s="15"/>
      <c r="R8318" s="15"/>
      <c r="S8318" s="15"/>
      <c r="T8318" s="17"/>
    </row>
    <row r="8319" spans="2:20" ht="14.25" customHeight="1" x14ac:dyDescent="0.3">
      <c r="B8319" s="6" t="s">
        <v>30</v>
      </c>
      <c r="C8319" s="6">
        <v>1128299</v>
      </c>
      <c r="D8319" s="7">
        <v>43872</v>
      </c>
      <c r="E8319" s="6" t="s">
        <v>31</v>
      </c>
      <c r="F8319" s="6" t="s">
        <v>42</v>
      </c>
      <c r="G8319" s="6" t="s">
        <v>43</v>
      </c>
      <c r="H8319" s="8" t="s">
        <v>22</v>
      </c>
      <c r="I8319" s="9">
        <v>47</v>
      </c>
      <c r="J8319" s="10">
        <v>150</v>
      </c>
      <c r="K8319" s="11">
        <v>7050</v>
      </c>
      <c r="L8319" s="11">
        <v>4159.5000000000009</v>
      </c>
      <c r="M8319" s="12">
        <v>0.59000000000000008</v>
      </c>
      <c r="N8319" s="14" t="s">
        <v>24</v>
      </c>
      <c r="P8319" s="16"/>
      <c r="Q8319" s="15"/>
      <c r="R8319" s="15"/>
      <c r="S8319" s="15"/>
      <c r="T8319" s="17"/>
    </row>
    <row r="8320" spans="2:20" ht="14.25" customHeight="1" x14ac:dyDescent="0.3">
      <c r="B8320" s="6" t="s">
        <v>30</v>
      </c>
      <c r="C8320" s="6">
        <v>1128299</v>
      </c>
      <c r="D8320" s="7">
        <v>43873</v>
      </c>
      <c r="E8320" s="6" t="s">
        <v>31</v>
      </c>
      <c r="F8320" s="6" t="s">
        <v>42</v>
      </c>
      <c r="G8320" s="6" t="s">
        <v>43</v>
      </c>
      <c r="H8320" s="8" t="s">
        <v>23</v>
      </c>
      <c r="I8320" s="9">
        <v>61</v>
      </c>
      <c r="J8320" s="10">
        <v>170</v>
      </c>
      <c r="K8320" s="11">
        <v>10370</v>
      </c>
      <c r="L8320" s="11">
        <v>2799.9</v>
      </c>
      <c r="M8320" s="12">
        <v>0.27</v>
      </c>
      <c r="N8320" s="14" t="s">
        <v>24</v>
      </c>
      <c r="P8320" s="16"/>
      <c r="Q8320" s="15"/>
      <c r="R8320" s="15"/>
      <c r="S8320" s="15"/>
      <c r="T8320" s="17"/>
    </row>
    <row r="8321" spans="2:20" ht="14.25" customHeight="1" x14ac:dyDescent="0.3">
      <c r="B8321" s="6" t="s">
        <v>30</v>
      </c>
      <c r="C8321" s="6">
        <v>1128299</v>
      </c>
      <c r="D8321" s="7">
        <v>43874</v>
      </c>
      <c r="E8321" s="6" t="s">
        <v>31</v>
      </c>
      <c r="F8321" s="6" t="s">
        <v>42</v>
      </c>
      <c r="G8321" s="6" t="s">
        <v>43</v>
      </c>
      <c r="H8321" s="8" t="s">
        <v>17</v>
      </c>
      <c r="I8321" s="9">
        <v>44</v>
      </c>
      <c r="J8321" s="10">
        <v>238</v>
      </c>
      <c r="K8321" s="11">
        <v>10472</v>
      </c>
      <c r="L8321" s="11">
        <v>4817.12</v>
      </c>
      <c r="M8321" s="12">
        <v>0.46</v>
      </c>
      <c r="N8321" s="14" t="s">
        <v>24</v>
      </c>
      <c r="P8321" s="16"/>
      <c r="Q8321" s="15"/>
      <c r="R8321" s="15"/>
      <c r="S8321" s="15"/>
      <c r="T8321" s="17"/>
    </row>
    <row r="8322" spans="2:20" ht="14.25" customHeight="1" x14ac:dyDescent="0.3">
      <c r="B8322" s="6" t="s">
        <v>30</v>
      </c>
      <c r="C8322" s="6">
        <v>1128299</v>
      </c>
      <c r="D8322" s="7">
        <v>43875</v>
      </c>
      <c r="E8322" s="6" t="s">
        <v>31</v>
      </c>
      <c r="F8322" s="6" t="s">
        <v>42</v>
      </c>
      <c r="G8322" s="6" t="s">
        <v>43</v>
      </c>
      <c r="H8322" s="8" t="s">
        <v>19</v>
      </c>
      <c r="I8322" s="9">
        <v>56</v>
      </c>
      <c r="J8322" s="10">
        <v>208</v>
      </c>
      <c r="K8322" s="11">
        <v>11648</v>
      </c>
      <c r="L8322" s="11">
        <v>3377.9199999999996</v>
      </c>
      <c r="M8322" s="12">
        <v>0.28999999999999998</v>
      </c>
      <c r="N8322" s="14" t="s">
        <v>24</v>
      </c>
      <c r="P8322" s="16"/>
      <c r="Q8322" s="15"/>
      <c r="R8322" s="15"/>
      <c r="S8322" s="15"/>
      <c r="T8322" s="17"/>
    </row>
    <row r="8323" spans="2:20" ht="14.25" customHeight="1" x14ac:dyDescent="0.3">
      <c r="B8323" s="6" t="s">
        <v>30</v>
      </c>
      <c r="C8323" s="6">
        <v>1128299</v>
      </c>
      <c r="D8323" s="7">
        <v>43876</v>
      </c>
      <c r="E8323" s="6" t="s">
        <v>31</v>
      </c>
      <c r="F8323" s="6" t="s">
        <v>42</v>
      </c>
      <c r="G8323" s="6" t="s">
        <v>43</v>
      </c>
      <c r="H8323" s="8" t="s">
        <v>20</v>
      </c>
      <c r="I8323" s="9">
        <v>44</v>
      </c>
      <c r="J8323" s="10">
        <v>179</v>
      </c>
      <c r="K8323" s="11">
        <v>7876</v>
      </c>
      <c r="L8323" s="11">
        <v>3307.9200000000005</v>
      </c>
      <c r="M8323" s="12">
        <v>0.42000000000000004</v>
      </c>
      <c r="N8323" s="14" t="s">
        <v>24</v>
      </c>
      <c r="P8323" s="16"/>
      <c r="Q8323" s="15"/>
      <c r="R8323" s="15"/>
      <c r="S8323" s="15"/>
      <c r="T8323" s="17"/>
    </row>
    <row r="8324" spans="2:20" ht="14.25" customHeight="1" x14ac:dyDescent="0.3">
      <c r="B8324" s="6" t="s">
        <v>30</v>
      </c>
      <c r="C8324" s="6">
        <v>1128299</v>
      </c>
      <c r="D8324" s="7">
        <v>43877</v>
      </c>
      <c r="E8324" s="6" t="s">
        <v>31</v>
      </c>
      <c r="F8324" s="6" t="s">
        <v>42</v>
      </c>
      <c r="G8324" s="6" t="s">
        <v>43</v>
      </c>
      <c r="H8324" s="8" t="s">
        <v>21</v>
      </c>
      <c r="I8324" s="9">
        <v>42</v>
      </c>
      <c r="J8324" s="10">
        <v>152</v>
      </c>
      <c r="K8324" s="11">
        <v>6384</v>
      </c>
      <c r="L8324" s="11">
        <v>2681.2799999999997</v>
      </c>
      <c r="M8324" s="12">
        <v>0.42</v>
      </c>
      <c r="N8324" s="14" t="s">
        <v>24</v>
      </c>
      <c r="P8324" s="16"/>
      <c r="Q8324" s="15"/>
      <c r="R8324" s="15"/>
      <c r="S8324" s="15"/>
      <c r="T8324" s="17"/>
    </row>
    <row r="8325" spans="2:20" ht="14.25" customHeight="1" x14ac:dyDescent="0.3">
      <c r="B8325" s="6" t="s">
        <v>30</v>
      </c>
      <c r="C8325" s="6">
        <v>1128299</v>
      </c>
      <c r="D8325" s="7">
        <v>43878</v>
      </c>
      <c r="E8325" s="6" t="s">
        <v>31</v>
      </c>
      <c r="F8325" s="6" t="s">
        <v>42</v>
      </c>
      <c r="G8325" s="6" t="s">
        <v>43</v>
      </c>
      <c r="H8325" s="8" t="s">
        <v>22</v>
      </c>
      <c r="I8325" s="9">
        <v>50</v>
      </c>
      <c r="J8325" s="10">
        <v>152</v>
      </c>
      <c r="K8325" s="11">
        <v>7600</v>
      </c>
      <c r="L8325" s="11">
        <v>4484.0000000000009</v>
      </c>
      <c r="M8325" s="12">
        <v>0.59000000000000008</v>
      </c>
      <c r="N8325" s="14" t="s">
        <v>24</v>
      </c>
      <c r="P8325" s="16"/>
      <c r="Q8325" s="15"/>
      <c r="R8325" s="15"/>
      <c r="S8325" s="15"/>
      <c r="T8325" s="17"/>
    </row>
    <row r="8326" spans="2:20" ht="14.25" customHeight="1" x14ac:dyDescent="0.3">
      <c r="B8326" s="6" t="s">
        <v>30</v>
      </c>
      <c r="C8326" s="6">
        <v>1128299</v>
      </c>
      <c r="D8326" s="7">
        <v>43879</v>
      </c>
      <c r="E8326" s="6" t="s">
        <v>31</v>
      </c>
      <c r="F8326" s="6" t="s">
        <v>42</v>
      </c>
      <c r="G8326" s="6" t="s">
        <v>43</v>
      </c>
      <c r="H8326" s="8" t="s">
        <v>23</v>
      </c>
      <c r="I8326" s="9">
        <v>55</v>
      </c>
      <c r="J8326" s="10">
        <v>128</v>
      </c>
      <c r="K8326" s="11">
        <v>7040</v>
      </c>
      <c r="L8326" s="11">
        <v>1830.4</v>
      </c>
      <c r="M8326" s="12">
        <v>0.26</v>
      </c>
      <c r="N8326" s="14" t="s">
        <v>24</v>
      </c>
      <c r="P8326" s="16"/>
      <c r="Q8326" s="15"/>
      <c r="R8326" s="15"/>
      <c r="S8326" s="15"/>
      <c r="T8326" s="17"/>
    </row>
    <row r="8327" spans="2:20" ht="14.25" customHeight="1" x14ac:dyDescent="0.3">
      <c r="B8327" s="6" t="s">
        <v>30</v>
      </c>
      <c r="C8327" s="6">
        <v>1128299</v>
      </c>
      <c r="D8327" s="7">
        <v>43880</v>
      </c>
      <c r="E8327" s="6" t="s">
        <v>31</v>
      </c>
      <c r="F8327" s="6" t="s">
        <v>42</v>
      </c>
      <c r="G8327" s="6" t="s">
        <v>43</v>
      </c>
      <c r="H8327" s="8" t="s">
        <v>17</v>
      </c>
      <c r="I8327" s="9">
        <v>41</v>
      </c>
      <c r="J8327" s="10">
        <v>186</v>
      </c>
      <c r="K8327" s="11">
        <v>7626</v>
      </c>
      <c r="L8327" s="11">
        <v>2897.88</v>
      </c>
      <c r="M8327" s="12">
        <v>0.38</v>
      </c>
      <c r="N8327" s="14" t="s">
        <v>24</v>
      </c>
      <c r="P8327" s="16"/>
      <c r="Q8327" s="15"/>
      <c r="R8327" s="15"/>
      <c r="S8327" s="15"/>
      <c r="T8327" s="17"/>
    </row>
    <row r="8328" spans="2:20" ht="14.25" customHeight="1" x14ac:dyDescent="0.3">
      <c r="B8328" s="6" t="s">
        <v>30</v>
      </c>
      <c r="C8328" s="6">
        <v>1128299</v>
      </c>
      <c r="D8328" s="7">
        <v>43881</v>
      </c>
      <c r="E8328" s="6" t="s">
        <v>31</v>
      </c>
      <c r="F8328" s="6" t="s">
        <v>42</v>
      </c>
      <c r="G8328" s="6" t="s">
        <v>43</v>
      </c>
      <c r="H8328" s="8" t="s">
        <v>19</v>
      </c>
      <c r="I8328" s="9">
        <v>51</v>
      </c>
      <c r="J8328" s="10">
        <v>180</v>
      </c>
      <c r="K8328" s="11">
        <v>9180</v>
      </c>
      <c r="L8328" s="11">
        <v>2478.6000000000004</v>
      </c>
      <c r="M8328" s="12">
        <v>0.27</v>
      </c>
      <c r="N8328" s="14" t="s">
        <v>24</v>
      </c>
      <c r="P8328" s="16"/>
      <c r="Q8328" s="15"/>
      <c r="R8328" s="15"/>
      <c r="S8328" s="15"/>
      <c r="T8328" s="17"/>
    </row>
    <row r="8329" spans="2:20" ht="14.25" customHeight="1" x14ac:dyDescent="0.3">
      <c r="B8329" s="6" t="s">
        <v>30</v>
      </c>
      <c r="C8329" s="6">
        <v>1128299</v>
      </c>
      <c r="D8329" s="7">
        <v>43882</v>
      </c>
      <c r="E8329" s="6" t="s">
        <v>31</v>
      </c>
      <c r="F8329" s="6" t="s">
        <v>42</v>
      </c>
      <c r="G8329" s="6" t="s">
        <v>43</v>
      </c>
      <c r="H8329" s="8" t="s">
        <v>20</v>
      </c>
      <c r="I8329" s="9">
        <v>46</v>
      </c>
      <c r="J8329" s="10">
        <v>144</v>
      </c>
      <c r="K8329" s="11">
        <v>6624</v>
      </c>
      <c r="L8329" s="11">
        <v>2715.84</v>
      </c>
      <c r="M8329" s="12">
        <v>0.41000000000000003</v>
      </c>
      <c r="N8329" s="14" t="s">
        <v>24</v>
      </c>
      <c r="P8329" s="16"/>
      <c r="Q8329" s="15"/>
      <c r="R8329" s="15"/>
      <c r="S8329" s="15"/>
      <c r="T8329" s="17"/>
    </row>
    <row r="8330" spans="2:20" ht="14.25" customHeight="1" x14ac:dyDescent="0.3">
      <c r="B8330" s="6" t="s">
        <v>30</v>
      </c>
      <c r="C8330" s="6">
        <v>1128299</v>
      </c>
      <c r="D8330" s="7">
        <v>43883</v>
      </c>
      <c r="E8330" s="6" t="s">
        <v>31</v>
      </c>
      <c r="F8330" s="6" t="s">
        <v>42</v>
      </c>
      <c r="G8330" s="6" t="s">
        <v>43</v>
      </c>
      <c r="H8330" s="8" t="s">
        <v>21</v>
      </c>
      <c r="I8330" s="9">
        <v>43</v>
      </c>
      <c r="J8330" s="10">
        <v>124</v>
      </c>
      <c r="K8330" s="11">
        <v>5332</v>
      </c>
      <c r="L8330" s="11">
        <v>1866.1999999999998</v>
      </c>
      <c r="M8330" s="12">
        <v>0.35</v>
      </c>
      <c r="N8330" s="14" t="s">
        <v>24</v>
      </c>
      <c r="P8330" s="16"/>
      <c r="Q8330" s="15"/>
      <c r="R8330" s="15"/>
      <c r="S8330" s="15"/>
      <c r="T8330" s="17"/>
    </row>
    <row r="8331" spans="2:20" ht="14.25" customHeight="1" x14ac:dyDescent="0.3">
      <c r="B8331" s="6" t="s">
        <v>30</v>
      </c>
      <c r="C8331" s="6">
        <v>1128299</v>
      </c>
      <c r="D8331" s="7">
        <v>43884</v>
      </c>
      <c r="E8331" s="6" t="s">
        <v>31</v>
      </c>
      <c r="F8331" s="6" t="s">
        <v>42</v>
      </c>
      <c r="G8331" s="6" t="s">
        <v>43</v>
      </c>
      <c r="H8331" s="8" t="s">
        <v>22</v>
      </c>
      <c r="I8331" s="9">
        <v>53</v>
      </c>
      <c r="J8331" s="10">
        <v>128</v>
      </c>
      <c r="K8331" s="11">
        <v>6784</v>
      </c>
      <c r="L8331" s="11">
        <v>3595.5200000000009</v>
      </c>
      <c r="M8331" s="12">
        <v>0.53000000000000014</v>
      </c>
      <c r="N8331" s="14" t="s">
        <v>24</v>
      </c>
      <c r="P8331" s="16"/>
      <c r="Q8331" s="15"/>
      <c r="R8331" s="15"/>
      <c r="S8331" s="15"/>
      <c r="T8331" s="17"/>
    </row>
    <row r="8332" spans="2:20" ht="14.25" customHeight="1" x14ac:dyDescent="0.3">
      <c r="B8332" s="6" t="s">
        <v>30</v>
      </c>
      <c r="C8332" s="6">
        <v>1128299</v>
      </c>
      <c r="D8332" s="7">
        <v>43885</v>
      </c>
      <c r="E8332" s="6" t="s">
        <v>31</v>
      </c>
      <c r="F8332" s="6" t="s">
        <v>42</v>
      </c>
      <c r="G8332" s="6" t="s">
        <v>43</v>
      </c>
      <c r="H8332" s="8" t="s">
        <v>23</v>
      </c>
      <c r="I8332" s="9">
        <v>54</v>
      </c>
      <c r="J8332" s="10">
        <v>140</v>
      </c>
      <c r="K8332" s="11">
        <v>7560</v>
      </c>
      <c r="L8332" s="11">
        <v>1587.6000000000001</v>
      </c>
      <c r="M8332" s="12">
        <v>0.21000000000000002</v>
      </c>
      <c r="N8332" s="14" t="s">
        <v>24</v>
      </c>
      <c r="P8332" s="16"/>
      <c r="Q8332" s="15"/>
      <c r="R8332" s="15"/>
      <c r="S8332" s="15"/>
      <c r="T8332" s="17"/>
    </row>
    <row r="8333" spans="2:20" ht="14.25" customHeight="1" x14ac:dyDescent="0.3">
      <c r="B8333" s="6" t="s">
        <v>30</v>
      </c>
      <c r="C8333" s="6">
        <v>1128299</v>
      </c>
      <c r="D8333" s="7">
        <v>43886</v>
      </c>
      <c r="E8333" s="6" t="s">
        <v>31</v>
      </c>
      <c r="F8333" s="6" t="s">
        <v>42</v>
      </c>
      <c r="G8333" s="6" t="s">
        <v>43</v>
      </c>
      <c r="H8333" s="8" t="s">
        <v>17</v>
      </c>
      <c r="I8333" s="9">
        <v>47</v>
      </c>
      <c r="J8333" s="10">
        <v>171</v>
      </c>
      <c r="K8333" s="11">
        <v>8037</v>
      </c>
      <c r="L8333" s="11">
        <v>3214.8</v>
      </c>
      <c r="M8333" s="12">
        <v>0.4</v>
      </c>
      <c r="N8333" s="14" t="s">
        <v>24</v>
      </c>
      <c r="P8333" s="16"/>
      <c r="Q8333" s="15"/>
      <c r="R8333" s="15"/>
      <c r="S8333" s="15"/>
      <c r="T8333" s="17"/>
    </row>
    <row r="8334" spans="2:20" ht="14.25" customHeight="1" x14ac:dyDescent="0.3">
      <c r="B8334" s="6" t="s">
        <v>30</v>
      </c>
      <c r="C8334" s="6">
        <v>1128299</v>
      </c>
      <c r="D8334" s="7">
        <v>43887</v>
      </c>
      <c r="E8334" s="6" t="s">
        <v>31</v>
      </c>
      <c r="F8334" s="6" t="s">
        <v>42</v>
      </c>
      <c r="G8334" s="6" t="s">
        <v>43</v>
      </c>
      <c r="H8334" s="8" t="s">
        <v>19</v>
      </c>
      <c r="I8334" s="9">
        <v>50</v>
      </c>
      <c r="J8334" s="10">
        <v>193</v>
      </c>
      <c r="K8334" s="11">
        <v>9650</v>
      </c>
      <c r="L8334" s="11">
        <v>2412.5</v>
      </c>
      <c r="M8334" s="12">
        <v>0.25</v>
      </c>
      <c r="N8334" s="14" t="s">
        <v>24</v>
      </c>
      <c r="P8334" s="16"/>
      <c r="Q8334" s="15"/>
      <c r="R8334" s="15"/>
      <c r="S8334" s="15"/>
      <c r="T8334" s="17"/>
    </row>
    <row r="8335" spans="2:20" ht="14.25" customHeight="1" x14ac:dyDescent="0.3">
      <c r="B8335" s="6" t="s">
        <v>30</v>
      </c>
      <c r="C8335" s="6">
        <v>1128299</v>
      </c>
      <c r="D8335" s="7">
        <v>43888</v>
      </c>
      <c r="E8335" s="6" t="s">
        <v>31</v>
      </c>
      <c r="F8335" s="6" t="s">
        <v>42</v>
      </c>
      <c r="G8335" s="6" t="s">
        <v>43</v>
      </c>
      <c r="H8335" s="8" t="s">
        <v>20</v>
      </c>
      <c r="I8335" s="9">
        <v>47</v>
      </c>
      <c r="J8335" s="10">
        <v>113</v>
      </c>
      <c r="K8335" s="11">
        <v>5311</v>
      </c>
      <c r="L8335" s="11">
        <v>2230.6200000000003</v>
      </c>
      <c r="M8335" s="12">
        <v>0.42000000000000004</v>
      </c>
      <c r="N8335" s="14" t="s">
        <v>24</v>
      </c>
      <c r="P8335" s="16"/>
      <c r="Q8335" s="15"/>
      <c r="R8335" s="15"/>
      <c r="S8335" s="15"/>
      <c r="T8335" s="17"/>
    </row>
    <row r="8336" spans="2:20" ht="14.25" customHeight="1" x14ac:dyDescent="0.3">
      <c r="B8336" s="6" t="s">
        <v>30</v>
      </c>
      <c r="C8336" s="6">
        <v>1128299</v>
      </c>
      <c r="D8336" s="7">
        <v>43889</v>
      </c>
      <c r="E8336" s="6" t="s">
        <v>31</v>
      </c>
      <c r="F8336" s="6" t="s">
        <v>42</v>
      </c>
      <c r="G8336" s="6" t="s">
        <v>43</v>
      </c>
      <c r="H8336" s="8" t="s">
        <v>21</v>
      </c>
      <c r="I8336" s="9">
        <v>43</v>
      </c>
      <c r="J8336" s="10">
        <v>119</v>
      </c>
      <c r="K8336" s="11">
        <v>5117</v>
      </c>
      <c r="L8336" s="11">
        <v>1688.61</v>
      </c>
      <c r="M8336" s="12">
        <v>0.32999999999999996</v>
      </c>
      <c r="N8336" s="14" t="s">
        <v>24</v>
      </c>
      <c r="P8336" s="16"/>
      <c r="Q8336" s="15"/>
      <c r="R8336" s="15"/>
      <c r="S8336" s="15"/>
      <c r="T8336" s="17"/>
    </row>
    <row r="8337" spans="2:20" ht="14.25" customHeight="1" x14ac:dyDescent="0.3">
      <c r="B8337" s="6" t="s">
        <v>30</v>
      </c>
      <c r="C8337" s="6">
        <v>1128299</v>
      </c>
      <c r="D8337" s="7">
        <v>43891</v>
      </c>
      <c r="E8337" s="6" t="s">
        <v>31</v>
      </c>
      <c r="F8337" s="6" t="s">
        <v>42</v>
      </c>
      <c r="G8337" s="6" t="s">
        <v>43</v>
      </c>
      <c r="H8337" s="8" t="s">
        <v>22</v>
      </c>
      <c r="I8337" s="9">
        <v>48</v>
      </c>
      <c r="J8337" s="10">
        <v>107</v>
      </c>
      <c r="K8337" s="11">
        <v>5136</v>
      </c>
      <c r="L8337" s="11">
        <v>2773.440000000001</v>
      </c>
      <c r="M8337" s="12">
        <v>0.54000000000000015</v>
      </c>
      <c r="N8337" s="14" t="s">
        <v>24</v>
      </c>
      <c r="P8337" s="16"/>
      <c r="Q8337" s="15"/>
      <c r="R8337" s="15"/>
      <c r="S8337" s="15"/>
      <c r="T8337" s="17"/>
    </row>
    <row r="8338" spans="2:20" ht="14.25" customHeight="1" x14ac:dyDescent="0.3">
      <c r="B8338" s="6" t="s">
        <v>30</v>
      </c>
      <c r="C8338" s="6">
        <v>1128299</v>
      </c>
      <c r="D8338" s="7">
        <v>43892</v>
      </c>
      <c r="E8338" s="6" t="s">
        <v>31</v>
      </c>
      <c r="F8338" s="6" t="s">
        <v>42</v>
      </c>
      <c r="G8338" s="6" t="s">
        <v>43</v>
      </c>
      <c r="H8338" s="8" t="s">
        <v>23</v>
      </c>
      <c r="I8338" s="9">
        <v>53</v>
      </c>
      <c r="J8338" s="10">
        <v>120</v>
      </c>
      <c r="K8338" s="11">
        <v>6360</v>
      </c>
      <c r="L8338" s="11">
        <v>1399.2000000000003</v>
      </c>
      <c r="M8338" s="12">
        <v>0.22000000000000003</v>
      </c>
      <c r="N8338" s="14" t="s">
        <v>24</v>
      </c>
      <c r="P8338" s="16"/>
      <c r="Q8338" s="15"/>
      <c r="R8338" s="15"/>
      <c r="S8338" s="15"/>
      <c r="T8338" s="17"/>
    </row>
    <row r="8339" spans="2:20" ht="14.25" customHeight="1" x14ac:dyDescent="0.3">
      <c r="B8339" s="6" t="s">
        <v>30</v>
      </c>
      <c r="C8339" s="6">
        <v>1128299</v>
      </c>
      <c r="D8339" s="7">
        <v>43893</v>
      </c>
      <c r="E8339" s="6" t="s">
        <v>31</v>
      </c>
      <c r="F8339" s="6" t="s">
        <v>42</v>
      </c>
      <c r="G8339" s="6" t="s">
        <v>43</v>
      </c>
      <c r="H8339" s="8" t="s">
        <v>17</v>
      </c>
      <c r="I8339" s="9">
        <v>47</v>
      </c>
      <c r="J8339" s="10">
        <v>196</v>
      </c>
      <c r="K8339" s="11">
        <v>9212</v>
      </c>
      <c r="L8339" s="11">
        <v>3869.0400000000004</v>
      </c>
      <c r="M8339" s="12">
        <v>0.42000000000000004</v>
      </c>
      <c r="N8339" s="14" t="s">
        <v>24</v>
      </c>
      <c r="P8339" s="16"/>
      <c r="Q8339" s="15"/>
      <c r="R8339" s="15"/>
      <c r="S8339" s="15"/>
      <c r="T8339" s="17"/>
    </row>
    <row r="8340" spans="2:20" ht="14.25" customHeight="1" x14ac:dyDescent="0.3">
      <c r="B8340" s="6" t="s">
        <v>30</v>
      </c>
      <c r="C8340" s="6">
        <v>1128299</v>
      </c>
      <c r="D8340" s="7">
        <v>43894</v>
      </c>
      <c r="E8340" s="6" t="s">
        <v>31</v>
      </c>
      <c r="F8340" s="6" t="s">
        <v>42</v>
      </c>
      <c r="G8340" s="6" t="s">
        <v>43</v>
      </c>
      <c r="H8340" s="8" t="s">
        <v>19</v>
      </c>
      <c r="I8340" s="9">
        <v>52</v>
      </c>
      <c r="J8340" s="10">
        <v>201</v>
      </c>
      <c r="K8340" s="11">
        <v>10452</v>
      </c>
      <c r="L8340" s="11">
        <v>2613</v>
      </c>
      <c r="M8340" s="12">
        <v>0.25</v>
      </c>
      <c r="N8340" s="14" t="s">
        <v>24</v>
      </c>
      <c r="P8340" s="16"/>
      <c r="Q8340" s="15"/>
      <c r="R8340" s="15"/>
      <c r="S8340" s="15"/>
      <c r="T8340" s="17"/>
    </row>
    <row r="8341" spans="2:20" ht="14.25" customHeight="1" x14ac:dyDescent="0.3">
      <c r="B8341" s="6" t="s">
        <v>30</v>
      </c>
      <c r="C8341" s="6">
        <v>1128299</v>
      </c>
      <c r="D8341" s="7">
        <v>43895</v>
      </c>
      <c r="E8341" s="6" t="s">
        <v>31</v>
      </c>
      <c r="F8341" s="6" t="s">
        <v>42</v>
      </c>
      <c r="G8341" s="6" t="s">
        <v>43</v>
      </c>
      <c r="H8341" s="8" t="s">
        <v>20</v>
      </c>
      <c r="I8341" s="9">
        <v>44</v>
      </c>
      <c r="J8341" s="10">
        <v>140</v>
      </c>
      <c r="K8341" s="11">
        <v>6160</v>
      </c>
      <c r="L8341" s="11">
        <v>2587.2000000000003</v>
      </c>
      <c r="M8341" s="12">
        <v>0.42000000000000004</v>
      </c>
      <c r="N8341" s="14" t="s">
        <v>24</v>
      </c>
      <c r="P8341" s="16"/>
      <c r="Q8341" s="15"/>
      <c r="R8341" s="15"/>
      <c r="S8341" s="15"/>
      <c r="T8341" s="17"/>
    </row>
    <row r="8342" spans="2:20" ht="14.25" customHeight="1" x14ac:dyDescent="0.3">
      <c r="B8342" s="6" t="s">
        <v>30</v>
      </c>
      <c r="C8342" s="6">
        <v>1128299</v>
      </c>
      <c r="D8342" s="7">
        <v>43896</v>
      </c>
      <c r="E8342" s="6" t="s">
        <v>31</v>
      </c>
      <c r="F8342" s="6" t="s">
        <v>42</v>
      </c>
      <c r="G8342" s="6" t="s">
        <v>43</v>
      </c>
      <c r="H8342" s="8" t="s">
        <v>21</v>
      </c>
      <c r="I8342" s="9">
        <v>43</v>
      </c>
      <c r="J8342" s="10">
        <v>132</v>
      </c>
      <c r="K8342" s="11">
        <v>5676</v>
      </c>
      <c r="L8342" s="11">
        <v>1986.6</v>
      </c>
      <c r="M8342" s="12">
        <v>0.35</v>
      </c>
      <c r="N8342" s="14" t="s">
        <v>24</v>
      </c>
      <c r="P8342" s="16"/>
      <c r="Q8342" s="15"/>
      <c r="R8342" s="15"/>
      <c r="S8342" s="15"/>
      <c r="T8342" s="17"/>
    </row>
    <row r="8343" spans="2:20" ht="14.25" customHeight="1" x14ac:dyDescent="0.3">
      <c r="B8343" s="6" t="s">
        <v>30</v>
      </c>
      <c r="C8343" s="6">
        <v>1128299</v>
      </c>
      <c r="D8343" s="7">
        <v>43897</v>
      </c>
      <c r="E8343" s="6" t="s">
        <v>31</v>
      </c>
      <c r="F8343" s="6" t="s">
        <v>42</v>
      </c>
      <c r="G8343" s="6" t="s">
        <v>43</v>
      </c>
      <c r="H8343" s="8" t="s">
        <v>22</v>
      </c>
      <c r="I8343" s="9">
        <v>46</v>
      </c>
      <c r="J8343" s="10">
        <v>119</v>
      </c>
      <c r="K8343" s="11">
        <v>5474</v>
      </c>
      <c r="L8343" s="11">
        <v>2955.9600000000009</v>
      </c>
      <c r="M8343" s="12">
        <v>0.54000000000000015</v>
      </c>
      <c r="N8343" s="14" t="s">
        <v>24</v>
      </c>
      <c r="P8343" s="16"/>
      <c r="Q8343" s="15"/>
      <c r="R8343" s="15"/>
      <c r="S8343" s="15"/>
      <c r="T8343" s="17"/>
    </row>
    <row r="8344" spans="2:20" ht="14.25" customHeight="1" x14ac:dyDescent="0.3">
      <c r="B8344" s="6" t="s">
        <v>30</v>
      </c>
      <c r="C8344" s="6">
        <v>1128299</v>
      </c>
      <c r="D8344" s="7">
        <v>43898</v>
      </c>
      <c r="E8344" s="6" t="s">
        <v>31</v>
      </c>
      <c r="F8344" s="6" t="s">
        <v>42</v>
      </c>
      <c r="G8344" s="6" t="s">
        <v>43</v>
      </c>
      <c r="H8344" s="8" t="s">
        <v>23</v>
      </c>
      <c r="I8344" s="9">
        <v>51</v>
      </c>
      <c r="J8344" s="10">
        <v>162</v>
      </c>
      <c r="K8344" s="11">
        <v>8262</v>
      </c>
      <c r="L8344" s="11">
        <v>1735.0200000000002</v>
      </c>
      <c r="M8344" s="12">
        <v>0.21000000000000002</v>
      </c>
      <c r="N8344" s="14" t="s">
        <v>24</v>
      </c>
      <c r="P8344" s="16"/>
      <c r="Q8344" s="15"/>
      <c r="R8344" s="15"/>
      <c r="S8344" s="15"/>
      <c r="T8344" s="17"/>
    </row>
    <row r="8345" spans="2:20" ht="14.25" customHeight="1" x14ac:dyDescent="0.3">
      <c r="B8345" s="6" t="s">
        <v>30</v>
      </c>
      <c r="C8345" s="6">
        <v>1128299</v>
      </c>
      <c r="D8345" s="7">
        <v>43899</v>
      </c>
      <c r="E8345" s="6" t="s">
        <v>31</v>
      </c>
      <c r="F8345" s="6" t="s">
        <v>42</v>
      </c>
      <c r="G8345" s="6" t="s">
        <v>43</v>
      </c>
      <c r="H8345" s="8" t="s">
        <v>17</v>
      </c>
      <c r="I8345" s="9">
        <v>47</v>
      </c>
      <c r="J8345" s="10">
        <v>216</v>
      </c>
      <c r="K8345" s="11">
        <v>10152</v>
      </c>
      <c r="L8345" s="11">
        <v>3756.2400000000007</v>
      </c>
      <c r="M8345" s="12">
        <v>0.37000000000000005</v>
      </c>
      <c r="N8345" s="14" t="s">
        <v>24</v>
      </c>
      <c r="P8345" s="16"/>
      <c r="Q8345" s="15"/>
      <c r="R8345" s="15"/>
      <c r="S8345" s="15"/>
      <c r="T8345" s="17"/>
    </row>
    <row r="8346" spans="2:20" ht="14.25" customHeight="1" x14ac:dyDescent="0.3">
      <c r="B8346" s="6" t="s">
        <v>30</v>
      </c>
      <c r="C8346" s="6">
        <v>1128299</v>
      </c>
      <c r="D8346" s="7">
        <v>43900</v>
      </c>
      <c r="E8346" s="6" t="s">
        <v>31</v>
      </c>
      <c r="F8346" s="6" t="s">
        <v>42</v>
      </c>
      <c r="G8346" s="6" t="s">
        <v>43</v>
      </c>
      <c r="H8346" s="8" t="s">
        <v>19</v>
      </c>
      <c r="I8346" s="9">
        <v>50</v>
      </c>
      <c r="J8346" s="10">
        <v>209</v>
      </c>
      <c r="K8346" s="11">
        <v>10450</v>
      </c>
      <c r="L8346" s="11">
        <v>2612.5</v>
      </c>
      <c r="M8346" s="12">
        <v>0.25</v>
      </c>
      <c r="N8346" s="14" t="s">
        <v>24</v>
      </c>
      <c r="P8346" s="16"/>
      <c r="Q8346" s="15"/>
      <c r="R8346" s="15"/>
      <c r="S8346" s="15"/>
      <c r="T8346" s="17"/>
    </row>
    <row r="8347" spans="2:20" ht="14.25" customHeight="1" x14ac:dyDescent="0.3">
      <c r="B8347" s="6" t="s">
        <v>30</v>
      </c>
      <c r="C8347" s="6">
        <v>1128299</v>
      </c>
      <c r="D8347" s="7">
        <v>43901</v>
      </c>
      <c r="E8347" s="6" t="s">
        <v>31</v>
      </c>
      <c r="F8347" s="6" t="s">
        <v>42</v>
      </c>
      <c r="G8347" s="6" t="s">
        <v>43</v>
      </c>
      <c r="H8347" s="8" t="s">
        <v>20</v>
      </c>
      <c r="I8347" s="9">
        <v>47</v>
      </c>
      <c r="J8347" s="10">
        <v>166</v>
      </c>
      <c r="K8347" s="11">
        <v>7802</v>
      </c>
      <c r="L8347" s="11">
        <v>3276.84</v>
      </c>
      <c r="M8347" s="12">
        <v>0.42000000000000004</v>
      </c>
      <c r="N8347" s="14" t="s">
        <v>24</v>
      </c>
      <c r="P8347" s="16"/>
      <c r="Q8347" s="15"/>
      <c r="R8347" s="15"/>
      <c r="S8347" s="15"/>
      <c r="T8347" s="17"/>
    </row>
    <row r="8348" spans="2:20" ht="14.25" customHeight="1" x14ac:dyDescent="0.3">
      <c r="B8348" s="6" t="s">
        <v>30</v>
      </c>
      <c r="C8348" s="6">
        <v>1128299</v>
      </c>
      <c r="D8348" s="7">
        <v>43902</v>
      </c>
      <c r="E8348" s="6" t="s">
        <v>31</v>
      </c>
      <c r="F8348" s="6" t="s">
        <v>42</v>
      </c>
      <c r="G8348" s="6" t="s">
        <v>43</v>
      </c>
      <c r="H8348" s="8" t="s">
        <v>21</v>
      </c>
      <c r="I8348" s="9">
        <v>40</v>
      </c>
      <c r="J8348" s="10">
        <v>166</v>
      </c>
      <c r="K8348" s="11">
        <v>6640</v>
      </c>
      <c r="L8348" s="11">
        <v>2390.4</v>
      </c>
      <c r="M8348" s="12">
        <v>0.36</v>
      </c>
      <c r="N8348" s="14" t="s">
        <v>24</v>
      </c>
      <c r="P8348" s="16"/>
      <c r="Q8348" s="15"/>
      <c r="R8348" s="15"/>
      <c r="S8348" s="15"/>
      <c r="T8348" s="17"/>
    </row>
    <row r="8349" spans="2:20" ht="14.25" customHeight="1" x14ac:dyDescent="0.3">
      <c r="B8349" s="6" t="s">
        <v>30</v>
      </c>
      <c r="C8349" s="6">
        <v>1128299</v>
      </c>
      <c r="D8349" s="7">
        <v>43903</v>
      </c>
      <c r="E8349" s="6" t="s">
        <v>31</v>
      </c>
      <c r="F8349" s="6" t="s">
        <v>42</v>
      </c>
      <c r="G8349" s="6" t="s">
        <v>43</v>
      </c>
      <c r="H8349" s="8" t="s">
        <v>22</v>
      </c>
      <c r="I8349" s="9">
        <v>49</v>
      </c>
      <c r="J8349" s="10">
        <v>136</v>
      </c>
      <c r="K8349" s="11">
        <v>6664</v>
      </c>
      <c r="L8349" s="11">
        <v>3598.5600000000009</v>
      </c>
      <c r="M8349" s="12">
        <v>0.54000000000000015</v>
      </c>
      <c r="N8349" s="14" t="s">
        <v>24</v>
      </c>
      <c r="P8349" s="16"/>
      <c r="Q8349" s="15"/>
      <c r="R8349" s="15"/>
      <c r="S8349" s="15"/>
      <c r="T8349" s="17"/>
    </row>
    <row r="8350" spans="2:20" ht="14.25" customHeight="1" x14ac:dyDescent="0.3">
      <c r="B8350" s="6" t="s">
        <v>30</v>
      </c>
      <c r="C8350" s="6">
        <v>1128299</v>
      </c>
      <c r="D8350" s="7">
        <v>43904</v>
      </c>
      <c r="E8350" s="6" t="s">
        <v>31</v>
      </c>
      <c r="F8350" s="6" t="s">
        <v>42</v>
      </c>
      <c r="G8350" s="6" t="s">
        <v>43</v>
      </c>
      <c r="H8350" s="8" t="s">
        <v>23</v>
      </c>
      <c r="I8350" s="9">
        <v>56</v>
      </c>
      <c r="J8350" s="10">
        <v>170</v>
      </c>
      <c r="K8350" s="11">
        <v>9520</v>
      </c>
      <c r="L8350" s="11">
        <v>1713.6000000000001</v>
      </c>
      <c r="M8350" s="12">
        <v>0.18000000000000002</v>
      </c>
      <c r="N8350" s="14" t="s">
        <v>24</v>
      </c>
      <c r="P8350" s="16"/>
      <c r="Q8350" s="15"/>
      <c r="R8350" s="15"/>
      <c r="S8350" s="15"/>
      <c r="T8350" s="17"/>
    </row>
    <row r="8351" spans="2:20" ht="14.25" customHeight="1" x14ac:dyDescent="0.3">
      <c r="B8351" s="6" t="s">
        <v>30</v>
      </c>
      <c r="C8351" s="6">
        <v>1128299</v>
      </c>
      <c r="D8351" s="7">
        <v>43905</v>
      </c>
      <c r="E8351" s="6" t="s">
        <v>31</v>
      </c>
      <c r="F8351" s="6" t="s">
        <v>42</v>
      </c>
      <c r="G8351" s="6" t="s">
        <v>43</v>
      </c>
      <c r="H8351" s="8" t="s">
        <v>17</v>
      </c>
      <c r="I8351" s="9">
        <v>20</v>
      </c>
      <c r="J8351" s="10">
        <v>149</v>
      </c>
      <c r="K8351" s="11">
        <v>2980</v>
      </c>
      <c r="L8351" s="11">
        <v>1192</v>
      </c>
      <c r="M8351" s="12">
        <v>0.4</v>
      </c>
      <c r="N8351" s="14" t="s">
        <v>24</v>
      </c>
      <c r="P8351" s="16"/>
      <c r="Q8351" s="15"/>
      <c r="R8351" s="15"/>
      <c r="S8351" s="15"/>
      <c r="T8351" s="17"/>
    </row>
    <row r="8352" spans="2:20" ht="14.25" customHeight="1" x14ac:dyDescent="0.3">
      <c r="B8352" s="6" t="s">
        <v>30</v>
      </c>
      <c r="C8352" s="6">
        <v>1128299</v>
      </c>
      <c r="D8352" s="7">
        <v>43906</v>
      </c>
      <c r="E8352" s="6" t="s">
        <v>31</v>
      </c>
      <c r="F8352" s="6" t="s">
        <v>42</v>
      </c>
      <c r="G8352" s="6" t="s">
        <v>43</v>
      </c>
      <c r="H8352" s="8" t="s">
        <v>19</v>
      </c>
      <c r="I8352" s="9">
        <v>31</v>
      </c>
      <c r="J8352" s="10">
        <v>145</v>
      </c>
      <c r="K8352" s="11">
        <v>4495</v>
      </c>
      <c r="L8352" s="11">
        <v>1123.75</v>
      </c>
      <c r="M8352" s="12">
        <v>0.25</v>
      </c>
      <c r="N8352" s="14" t="s">
        <v>24</v>
      </c>
      <c r="P8352" s="16"/>
      <c r="Q8352" s="15"/>
      <c r="R8352" s="15"/>
      <c r="S8352" s="15"/>
      <c r="T8352" s="17"/>
    </row>
    <row r="8353" spans="2:20" ht="14.25" customHeight="1" x14ac:dyDescent="0.3">
      <c r="B8353" s="6" t="s">
        <v>30</v>
      </c>
      <c r="C8353" s="6">
        <v>1128299</v>
      </c>
      <c r="D8353" s="7">
        <v>43907</v>
      </c>
      <c r="E8353" s="6" t="s">
        <v>31</v>
      </c>
      <c r="F8353" s="6" t="s">
        <v>42</v>
      </c>
      <c r="G8353" s="6" t="s">
        <v>43</v>
      </c>
      <c r="H8353" s="8" t="s">
        <v>20</v>
      </c>
      <c r="I8353" s="9">
        <v>26</v>
      </c>
      <c r="J8353" s="10">
        <v>128</v>
      </c>
      <c r="K8353" s="11">
        <v>3328</v>
      </c>
      <c r="L8353" s="11">
        <v>1397.7600000000002</v>
      </c>
      <c r="M8353" s="12">
        <v>0.42000000000000004</v>
      </c>
      <c r="N8353" s="14" t="s">
        <v>24</v>
      </c>
      <c r="P8353" s="16"/>
      <c r="Q8353" s="15"/>
      <c r="R8353" s="15"/>
      <c r="S8353" s="15"/>
      <c r="T8353" s="17"/>
    </row>
    <row r="8354" spans="2:20" ht="14.25" customHeight="1" x14ac:dyDescent="0.3">
      <c r="B8354" s="6" t="s">
        <v>30</v>
      </c>
      <c r="C8354" s="6">
        <v>1128299</v>
      </c>
      <c r="D8354" s="7">
        <v>43908</v>
      </c>
      <c r="E8354" s="6" t="s">
        <v>31</v>
      </c>
      <c r="F8354" s="6" t="s">
        <v>42</v>
      </c>
      <c r="G8354" s="6" t="s">
        <v>43</v>
      </c>
      <c r="H8354" s="8" t="s">
        <v>21</v>
      </c>
      <c r="I8354" s="9">
        <v>26</v>
      </c>
      <c r="J8354" s="10">
        <v>96</v>
      </c>
      <c r="K8354" s="11">
        <v>2496</v>
      </c>
      <c r="L8354" s="11">
        <v>848.63999999999987</v>
      </c>
      <c r="M8354" s="12">
        <v>0.33999999999999997</v>
      </c>
      <c r="N8354" s="14" t="s">
        <v>24</v>
      </c>
      <c r="P8354" s="16"/>
      <c r="Q8354" s="15"/>
      <c r="R8354" s="15"/>
      <c r="S8354" s="15"/>
      <c r="T8354" s="17"/>
    </row>
    <row r="8355" spans="2:20" ht="14.25" customHeight="1" x14ac:dyDescent="0.3">
      <c r="B8355" s="6" t="s">
        <v>30</v>
      </c>
      <c r="C8355" s="6">
        <v>1128299</v>
      </c>
      <c r="D8355" s="7">
        <v>43909</v>
      </c>
      <c r="E8355" s="6" t="s">
        <v>31</v>
      </c>
      <c r="F8355" s="6" t="s">
        <v>44</v>
      </c>
      <c r="G8355" s="6" t="s">
        <v>45</v>
      </c>
      <c r="H8355" s="8" t="s">
        <v>22</v>
      </c>
      <c r="I8355" s="9">
        <v>33</v>
      </c>
      <c r="J8355" s="10">
        <v>77</v>
      </c>
      <c r="K8355" s="11">
        <v>2541</v>
      </c>
      <c r="L8355" s="11">
        <v>1321.32</v>
      </c>
      <c r="M8355" s="12">
        <v>0.52</v>
      </c>
      <c r="N8355" s="14" t="s">
        <v>24</v>
      </c>
      <c r="P8355" s="16"/>
      <c r="Q8355" s="15"/>
      <c r="R8355" s="15"/>
      <c r="S8355" s="15"/>
      <c r="T8355" s="17"/>
    </row>
    <row r="8356" spans="2:20" ht="14.25" customHeight="1" x14ac:dyDescent="0.3">
      <c r="B8356" s="6" t="s">
        <v>30</v>
      </c>
      <c r="C8356" s="6">
        <v>1128299</v>
      </c>
      <c r="D8356" s="7">
        <v>43910</v>
      </c>
      <c r="E8356" s="6" t="s">
        <v>31</v>
      </c>
      <c r="F8356" s="6" t="s">
        <v>44</v>
      </c>
      <c r="G8356" s="6" t="s">
        <v>45</v>
      </c>
      <c r="H8356" s="8" t="s">
        <v>23</v>
      </c>
      <c r="I8356" s="9">
        <v>29</v>
      </c>
      <c r="J8356" s="10">
        <v>152</v>
      </c>
      <c r="K8356" s="11">
        <v>4408</v>
      </c>
      <c r="L8356" s="11">
        <v>837.5200000000001</v>
      </c>
      <c r="M8356" s="12">
        <v>0.19000000000000003</v>
      </c>
      <c r="N8356" s="14" t="s">
        <v>24</v>
      </c>
      <c r="P8356" s="16"/>
      <c r="Q8356" s="15"/>
      <c r="R8356" s="15"/>
      <c r="S8356" s="15"/>
      <c r="T8356" s="17"/>
    </row>
    <row r="8357" spans="2:20" ht="14.25" customHeight="1" x14ac:dyDescent="0.3">
      <c r="B8357" s="6" t="s">
        <v>30</v>
      </c>
      <c r="C8357" s="6">
        <v>1128299</v>
      </c>
      <c r="D8357" s="7">
        <v>43911</v>
      </c>
      <c r="E8357" s="6" t="s">
        <v>31</v>
      </c>
      <c r="F8357" s="6" t="s">
        <v>44</v>
      </c>
      <c r="G8357" s="6" t="s">
        <v>45</v>
      </c>
      <c r="H8357" s="8" t="s">
        <v>17</v>
      </c>
      <c r="I8357" s="9">
        <v>23</v>
      </c>
      <c r="J8357" s="10">
        <v>179</v>
      </c>
      <c r="K8357" s="11">
        <v>4117</v>
      </c>
      <c r="L8357" s="11">
        <v>1523.2900000000002</v>
      </c>
      <c r="M8357" s="12">
        <v>0.37000000000000005</v>
      </c>
      <c r="N8357" s="14" t="s">
        <v>24</v>
      </c>
      <c r="P8357" s="16"/>
      <c r="Q8357" s="15"/>
      <c r="R8357" s="15"/>
      <c r="S8357" s="15"/>
      <c r="T8357" s="17"/>
    </row>
    <row r="8358" spans="2:20" ht="14.25" customHeight="1" x14ac:dyDescent="0.3">
      <c r="B8358" s="6" t="s">
        <v>30</v>
      </c>
      <c r="C8358" s="6">
        <v>1128299</v>
      </c>
      <c r="D8358" s="7">
        <v>43912</v>
      </c>
      <c r="E8358" s="6" t="s">
        <v>31</v>
      </c>
      <c r="F8358" s="6" t="s">
        <v>44</v>
      </c>
      <c r="G8358" s="6" t="s">
        <v>45</v>
      </c>
      <c r="H8358" s="8" t="s">
        <v>19</v>
      </c>
      <c r="I8358" s="9">
        <v>31</v>
      </c>
      <c r="J8358" s="10">
        <v>149</v>
      </c>
      <c r="K8358" s="11">
        <v>4619</v>
      </c>
      <c r="L8358" s="11">
        <v>1108.5600000000002</v>
      </c>
      <c r="M8358" s="12">
        <v>0.24000000000000002</v>
      </c>
      <c r="N8358" s="14" t="s">
        <v>24</v>
      </c>
      <c r="P8358" s="16"/>
      <c r="Q8358" s="15"/>
      <c r="R8358" s="15"/>
      <c r="S8358" s="15"/>
      <c r="T8358" s="17"/>
    </row>
    <row r="8359" spans="2:20" ht="14.25" customHeight="1" x14ac:dyDescent="0.3">
      <c r="B8359" s="6" t="s">
        <v>30</v>
      </c>
      <c r="C8359" s="6">
        <v>1128299</v>
      </c>
      <c r="D8359" s="7">
        <v>43913</v>
      </c>
      <c r="E8359" s="6" t="s">
        <v>31</v>
      </c>
      <c r="F8359" s="6" t="s">
        <v>44</v>
      </c>
      <c r="G8359" s="6" t="s">
        <v>45</v>
      </c>
      <c r="H8359" s="8" t="s">
        <v>20</v>
      </c>
      <c r="I8359" s="9">
        <v>31</v>
      </c>
      <c r="J8359" s="10">
        <v>132</v>
      </c>
      <c r="K8359" s="11">
        <v>4092</v>
      </c>
      <c r="L8359" s="11">
        <v>1636.8000000000002</v>
      </c>
      <c r="M8359" s="12">
        <v>0.4</v>
      </c>
      <c r="N8359" s="14" t="s">
        <v>24</v>
      </c>
      <c r="P8359" s="16"/>
      <c r="Q8359" s="15"/>
      <c r="R8359" s="15"/>
      <c r="S8359" s="15"/>
      <c r="T8359" s="17"/>
    </row>
    <row r="8360" spans="2:20" ht="14.25" customHeight="1" x14ac:dyDescent="0.3">
      <c r="B8360" s="6" t="s">
        <v>30</v>
      </c>
      <c r="C8360" s="6">
        <v>1128299</v>
      </c>
      <c r="D8360" s="7">
        <v>43914</v>
      </c>
      <c r="E8360" s="6" t="s">
        <v>31</v>
      </c>
      <c r="F8360" s="6" t="s">
        <v>44</v>
      </c>
      <c r="G8360" s="6" t="s">
        <v>45</v>
      </c>
      <c r="H8360" s="8" t="s">
        <v>21</v>
      </c>
      <c r="I8360" s="9">
        <v>29</v>
      </c>
      <c r="J8360" s="10">
        <v>88</v>
      </c>
      <c r="K8360" s="11">
        <v>2552</v>
      </c>
      <c r="L8360" s="11">
        <v>867.68</v>
      </c>
      <c r="M8360" s="12">
        <v>0.33999999999999997</v>
      </c>
      <c r="N8360" s="14" t="s">
        <v>24</v>
      </c>
      <c r="P8360" s="16"/>
      <c r="Q8360" s="15"/>
      <c r="R8360" s="15"/>
      <c r="S8360" s="15"/>
      <c r="T8360" s="17"/>
    </row>
    <row r="8361" spans="2:20" ht="14.25" customHeight="1" x14ac:dyDescent="0.3">
      <c r="B8361" s="6" t="s">
        <v>30</v>
      </c>
      <c r="C8361" s="6">
        <v>1128299</v>
      </c>
      <c r="D8361" s="7">
        <v>43915</v>
      </c>
      <c r="E8361" s="6" t="s">
        <v>31</v>
      </c>
      <c r="F8361" s="6" t="s">
        <v>44</v>
      </c>
      <c r="G8361" s="6" t="s">
        <v>45</v>
      </c>
      <c r="H8361" s="8" t="s">
        <v>22</v>
      </c>
      <c r="I8361" s="9">
        <v>36</v>
      </c>
      <c r="J8361" s="10">
        <v>70</v>
      </c>
      <c r="K8361" s="11">
        <v>2520</v>
      </c>
      <c r="L8361" s="11">
        <v>1411.2</v>
      </c>
      <c r="M8361" s="12">
        <v>0.56000000000000005</v>
      </c>
      <c r="N8361" s="14" t="s">
        <v>24</v>
      </c>
      <c r="P8361" s="16"/>
      <c r="Q8361" s="15"/>
      <c r="R8361" s="15"/>
      <c r="S8361" s="15"/>
      <c r="T8361" s="17"/>
    </row>
    <row r="8362" spans="2:20" ht="14.25" customHeight="1" x14ac:dyDescent="0.3">
      <c r="B8362" s="6" t="s">
        <v>30</v>
      </c>
      <c r="C8362" s="6">
        <v>1128299</v>
      </c>
      <c r="D8362" s="7">
        <v>43916</v>
      </c>
      <c r="E8362" s="6" t="s">
        <v>31</v>
      </c>
      <c r="F8362" s="6" t="s">
        <v>44</v>
      </c>
      <c r="G8362" s="6" t="s">
        <v>45</v>
      </c>
      <c r="H8362" s="8" t="s">
        <v>23</v>
      </c>
      <c r="I8362" s="9">
        <v>27</v>
      </c>
      <c r="J8362" s="10">
        <v>136</v>
      </c>
      <c r="K8362" s="11">
        <v>3672</v>
      </c>
      <c r="L8362" s="11">
        <v>734.40000000000009</v>
      </c>
      <c r="M8362" s="12">
        <v>0.2</v>
      </c>
      <c r="N8362" s="14" t="s">
        <v>24</v>
      </c>
      <c r="P8362" s="16"/>
      <c r="Q8362" s="15"/>
      <c r="R8362" s="15"/>
      <c r="S8362" s="15"/>
      <c r="T8362" s="17"/>
    </row>
    <row r="8363" spans="2:20" ht="14.25" customHeight="1" x14ac:dyDescent="0.3">
      <c r="B8363" s="6" t="s">
        <v>30</v>
      </c>
      <c r="C8363" s="6">
        <v>1128299</v>
      </c>
      <c r="D8363" s="7">
        <v>43917</v>
      </c>
      <c r="E8363" s="6" t="s">
        <v>31</v>
      </c>
      <c r="F8363" s="6" t="s">
        <v>44</v>
      </c>
      <c r="G8363" s="6" t="s">
        <v>45</v>
      </c>
      <c r="H8363" s="8" t="s">
        <v>17</v>
      </c>
      <c r="I8363" s="9">
        <v>26</v>
      </c>
      <c r="J8363" s="10">
        <v>171</v>
      </c>
      <c r="K8363" s="11">
        <v>4446</v>
      </c>
      <c r="L8363" s="11">
        <v>1689.48</v>
      </c>
      <c r="M8363" s="12">
        <v>0.38</v>
      </c>
      <c r="N8363" s="14" t="s">
        <v>24</v>
      </c>
      <c r="P8363" s="16"/>
      <c r="Q8363" s="15"/>
      <c r="R8363" s="15"/>
      <c r="S8363" s="15"/>
      <c r="T8363" s="17"/>
    </row>
    <row r="8364" spans="2:20" ht="14.25" customHeight="1" x14ac:dyDescent="0.3">
      <c r="B8364" s="6" t="s">
        <v>30</v>
      </c>
      <c r="C8364" s="6">
        <v>1128299</v>
      </c>
      <c r="D8364" s="7">
        <v>43918</v>
      </c>
      <c r="E8364" s="6" t="s">
        <v>31</v>
      </c>
      <c r="F8364" s="6" t="s">
        <v>44</v>
      </c>
      <c r="G8364" s="6" t="s">
        <v>45</v>
      </c>
      <c r="H8364" s="8" t="s">
        <v>19</v>
      </c>
      <c r="I8364" s="9">
        <v>36</v>
      </c>
      <c r="J8364" s="10">
        <v>140</v>
      </c>
      <c r="K8364" s="11">
        <v>5040</v>
      </c>
      <c r="L8364" s="11">
        <v>1360.8000000000002</v>
      </c>
      <c r="M8364" s="12">
        <v>0.27</v>
      </c>
      <c r="N8364" s="14" t="s">
        <v>24</v>
      </c>
      <c r="P8364" s="16"/>
      <c r="Q8364" s="15"/>
      <c r="R8364" s="15"/>
      <c r="S8364" s="15"/>
      <c r="T8364" s="17"/>
    </row>
    <row r="8365" spans="2:20" ht="14.25" customHeight="1" x14ac:dyDescent="0.3">
      <c r="B8365" s="6" t="s">
        <v>30</v>
      </c>
      <c r="C8365" s="6">
        <v>1128299</v>
      </c>
      <c r="D8365" s="7">
        <v>43919</v>
      </c>
      <c r="E8365" s="6" t="s">
        <v>31</v>
      </c>
      <c r="F8365" s="6" t="s">
        <v>44</v>
      </c>
      <c r="G8365" s="6" t="s">
        <v>45</v>
      </c>
      <c r="H8365" s="8" t="s">
        <v>20</v>
      </c>
      <c r="I8365" s="9">
        <v>41</v>
      </c>
      <c r="J8365" s="10">
        <v>132</v>
      </c>
      <c r="K8365" s="11">
        <v>5412</v>
      </c>
      <c r="L8365" s="11">
        <v>2056.56</v>
      </c>
      <c r="M8365" s="12">
        <v>0.38</v>
      </c>
      <c r="N8365" s="14" t="s">
        <v>24</v>
      </c>
      <c r="P8365" s="16"/>
      <c r="Q8365" s="15"/>
      <c r="R8365" s="15"/>
      <c r="S8365" s="15"/>
      <c r="T8365" s="17"/>
    </row>
    <row r="8366" spans="2:20" ht="14.25" customHeight="1" x14ac:dyDescent="0.3">
      <c r="B8366" s="6" t="s">
        <v>30</v>
      </c>
      <c r="C8366" s="6">
        <v>1128299</v>
      </c>
      <c r="D8366" s="7">
        <v>43920</v>
      </c>
      <c r="E8366" s="6" t="s">
        <v>31</v>
      </c>
      <c r="F8366" s="6" t="s">
        <v>44</v>
      </c>
      <c r="G8366" s="6" t="s">
        <v>45</v>
      </c>
      <c r="H8366" s="8" t="s">
        <v>21</v>
      </c>
      <c r="I8366" s="9">
        <v>37</v>
      </c>
      <c r="J8366" s="10">
        <v>102</v>
      </c>
      <c r="K8366" s="11">
        <v>3774</v>
      </c>
      <c r="L8366" s="11">
        <v>1396.3799999999999</v>
      </c>
      <c r="M8366" s="12">
        <v>0.37</v>
      </c>
      <c r="N8366" s="14" t="s">
        <v>24</v>
      </c>
      <c r="P8366" s="16"/>
      <c r="Q8366" s="15"/>
      <c r="R8366" s="15"/>
      <c r="S8366" s="15"/>
      <c r="T8366" s="17"/>
    </row>
    <row r="8367" spans="2:20" ht="14.25" customHeight="1" x14ac:dyDescent="0.3">
      <c r="B8367" s="6" t="s">
        <v>30</v>
      </c>
      <c r="C8367" s="6">
        <v>1128299</v>
      </c>
      <c r="D8367" s="7">
        <v>43921</v>
      </c>
      <c r="E8367" s="6" t="s">
        <v>31</v>
      </c>
      <c r="F8367" s="6" t="s">
        <v>44</v>
      </c>
      <c r="G8367" s="6" t="s">
        <v>45</v>
      </c>
      <c r="H8367" s="8" t="s">
        <v>22</v>
      </c>
      <c r="I8367" s="9">
        <v>47</v>
      </c>
      <c r="J8367" s="10">
        <v>45</v>
      </c>
      <c r="K8367" s="11">
        <v>2115</v>
      </c>
      <c r="L8367" s="11">
        <v>1205.5500000000002</v>
      </c>
      <c r="M8367" s="12">
        <v>0.57000000000000006</v>
      </c>
      <c r="N8367" s="14" t="s">
        <v>24</v>
      </c>
      <c r="P8367" s="16"/>
      <c r="Q8367" s="15"/>
      <c r="R8367" s="15"/>
      <c r="S8367" s="15"/>
      <c r="T8367" s="17"/>
    </row>
    <row r="8368" spans="2:20" ht="14.25" customHeight="1" x14ac:dyDescent="0.3">
      <c r="B8368" s="6" t="s">
        <v>30</v>
      </c>
      <c r="C8368" s="6">
        <v>1128299</v>
      </c>
      <c r="D8368" s="7">
        <v>43922</v>
      </c>
      <c r="E8368" s="6" t="s">
        <v>31</v>
      </c>
      <c r="F8368" s="6" t="s">
        <v>44</v>
      </c>
      <c r="G8368" s="6" t="s">
        <v>45</v>
      </c>
      <c r="H8368" s="8" t="s">
        <v>23</v>
      </c>
      <c r="I8368" s="9">
        <v>37</v>
      </c>
      <c r="J8368" s="10">
        <v>109</v>
      </c>
      <c r="K8368" s="11">
        <v>4033</v>
      </c>
      <c r="L8368" s="11">
        <v>685.61</v>
      </c>
      <c r="M8368" s="12">
        <v>0.17</v>
      </c>
      <c r="N8368" s="14" t="s">
        <v>24</v>
      </c>
      <c r="P8368" s="16"/>
      <c r="Q8368" s="15"/>
      <c r="R8368" s="15"/>
      <c r="S8368" s="15"/>
      <c r="T8368" s="17"/>
    </row>
    <row r="8369" spans="2:20" ht="14.25" customHeight="1" x14ac:dyDescent="0.3">
      <c r="B8369" s="6" t="s">
        <v>30</v>
      </c>
      <c r="C8369" s="6">
        <v>1128299</v>
      </c>
      <c r="D8369" s="7">
        <v>43923</v>
      </c>
      <c r="E8369" s="6" t="s">
        <v>31</v>
      </c>
      <c r="F8369" s="6" t="s">
        <v>44</v>
      </c>
      <c r="G8369" s="6" t="s">
        <v>45</v>
      </c>
      <c r="H8369" s="8" t="s">
        <v>17</v>
      </c>
      <c r="I8369" s="9">
        <v>43</v>
      </c>
      <c r="J8369" s="10">
        <v>168</v>
      </c>
      <c r="K8369" s="11">
        <v>7224</v>
      </c>
      <c r="L8369" s="11">
        <v>2817.36</v>
      </c>
      <c r="M8369" s="12">
        <v>0.39</v>
      </c>
      <c r="N8369" s="14" t="s">
        <v>24</v>
      </c>
      <c r="P8369" s="16"/>
      <c r="Q8369" s="15"/>
      <c r="R8369" s="15"/>
      <c r="S8369" s="15"/>
      <c r="T8369" s="17"/>
    </row>
    <row r="8370" spans="2:20" ht="14.25" customHeight="1" x14ac:dyDescent="0.3">
      <c r="B8370" s="6" t="s">
        <v>30</v>
      </c>
      <c r="C8370" s="6">
        <v>1128299</v>
      </c>
      <c r="D8370" s="7">
        <v>43924</v>
      </c>
      <c r="E8370" s="6" t="s">
        <v>31</v>
      </c>
      <c r="F8370" s="6" t="s">
        <v>44</v>
      </c>
      <c r="G8370" s="6" t="s">
        <v>45</v>
      </c>
      <c r="H8370" s="8" t="s">
        <v>19</v>
      </c>
      <c r="I8370" s="9">
        <v>49</v>
      </c>
      <c r="J8370" s="10">
        <v>104</v>
      </c>
      <c r="K8370" s="11">
        <v>5096</v>
      </c>
      <c r="L8370" s="11">
        <v>1375.92</v>
      </c>
      <c r="M8370" s="12">
        <v>0.27</v>
      </c>
      <c r="N8370" s="14" t="s">
        <v>24</v>
      </c>
      <c r="P8370" s="16"/>
      <c r="Q8370" s="15"/>
      <c r="R8370" s="15"/>
      <c r="S8370" s="15"/>
      <c r="T8370" s="17"/>
    </row>
    <row r="8371" spans="2:20" ht="14.25" customHeight="1" x14ac:dyDescent="0.3">
      <c r="B8371" s="6" t="s">
        <v>30</v>
      </c>
      <c r="C8371" s="6">
        <v>1128299</v>
      </c>
      <c r="D8371" s="7">
        <v>43925</v>
      </c>
      <c r="E8371" s="6" t="s">
        <v>31</v>
      </c>
      <c r="F8371" s="6" t="s">
        <v>44</v>
      </c>
      <c r="G8371" s="6" t="s">
        <v>45</v>
      </c>
      <c r="H8371" s="8" t="s">
        <v>20</v>
      </c>
      <c r="I8371" s="9">
        <v>43</v>
      </c>
      <c r="J8371" s="10">
        <v>124</v>
      </c>
      <c r="K8371" s="11">
        <v>5332</v>
      </c>
      <c r="L8371" s="11">
        <v>2132.8000000000002</v>
      </c>
      <c r="M8371" s="12">
        <v>0.4</v>
      </c>
      <c r="N8371" s="14" t="s">
        <v>24</v>
      </c>
      <c r="P8371" s="16"/>
      <c r="Q8371" s="15"/>
      <c r="R8371" s="15"/>
      <c r="S8371" s="15"/>
      <c r="T8371" s="17"/>
    </row>
    <row r="8372" spans="2:20" ht="14.25" customHeight="1" x14ac:dyDescent="0.3">
      <c r="B8372" s="6" t="s">
        <v>30</v>
      </c>
      <c r="C8372" s="6">
        <v>1128299</v>
      </c>
      <c r="D8372" s="7">
        <v>43926</v>
      </c>
      <c r="E8372" s="6" t="s">
        <v>31</v>
      </c>
      <c r="F8372" s="6" t="s">
        <v>44</v>
      </c>
      <c r="G8372" s="6" t="s">
        <v>45</v>
      </c>
      <c r="H8372" s="8" t="s">
        <v>21</v>
      </c>
      <c r="I8372" s="9">
        <v>44</v>
      </c>
      <c r="J8372" s="10">
        <v>83</v>
      </c>
      <c r="K8372" s="11">
        <v>3652</v>
      </c>
      <c r="L8372" s="11">
        <v>1314.72</v>
      </c>
      <c r="M8372" s="12">
        <v>0.36</v>
      </c>
      <c r="N8372" s="14" t="s">
        <v>24</v>
      </c>
      <c r="P8372" s="16"/>
      <c r="Q8372" s="15"/>
      <c r="R8372" s="15"/>
      <c r="S8372" s="15"/>
      <c r="T8372" s="17"/>
    </row>
    <row r="8373" spans="2:20" ht="14.25" customHeight="1" x14ac:dyDescent="0.3">
      <c r="B8373" s="6" t="s">
        <v>30</v>
      </c>
      <c r="C8373" s="6">
        <v>1128299</v>
      </c>
      <c r="D8373" s="7">
        <v>43927</v>
      </c>
      <c r="E8373" s="6" t="s">
        <v>31</v>
      </c>
      <c r="F8373" s="6" t="s">
        <v>44</v>
      </c>
      <c r="G8373" s="6" t="s">
        <v>45</v>
      </c>
      <c r="H8373" s="8" t="s">
        <v>22</v>
      </c>
      <c r="I8373" s="9">
        <v>43</v>
      </c>
      <c r="J8373" s="10">
        <v>60</v>
      </c>
      <c r="K8373" s="11">
        <v>2580</v>
      </c>
      <c r="L8373" s="11">
        <v>1393.2</v>
      </c>
      <c r="M8373" s="12">
        <v>0.54</v>
      </c>
      <c r="N8373" s="14" t="s">
        <v>24</v>
      </c>
      <c r="P8373" s="16"/>
      <c r="Q8373" s="15"/>
      <c r="R8373" s="15"/>
      <c r="S8373" s="15"/>
      <c r="T8373" s="17"/>
    </row>
    <row r="8374" spans="2:20" ht="14.25" customHeight="1" x14ac:dyDescent="0.3">
      <c r="B8374" s="6" t="s">
        <v>30</v>
      </c>
      <c r="C8374" s="6">
        <v>1128299</v>
      </c>
      <c r="D8374" s="7">
        <v>43928</v>
      </c>
      <c r="E8374" s="6" t="s">
        <v>31</v>
      </c>
      <c r="F8374" s="6" t="s">
        <v>44</v>
      </c>
      <c r="G8374" s="6" t="s">
        <v>45</v>
      </c>
      <c r="H8374" s="8" t="s">
        <v>23</v>
      </c>
      <c r="I8374" s="9">
        <v>62</v>
      </c>
      <c r="J8374" s="10">
        <v>104</v>
      </c>
      <c r="K8374" s="11">
        <v>6448</v>
      </c>
      <c r="L8374" s="11">
        <v>1418.5600000000002</v>
      </c>
      <c r="M8374" s="12">
        <v>0.22000000000000003</v>
      </c>
      <c r="N8374" s="14" t="s">
        <v>24</v>
      </c>
      <c r="P8374" s="16"/>
      <c r="Q8374" s="15"/>
      <c r="R8374" s="15"/>
      <c r="S8374" s="15"/>
      <c r="T8374" s="17"/>
    </row>
    <row r="8375" spans="2:20" ht="14.25" customHeight="1" x14ac:dyDescent="0.3">
      <c r="B8375" s="6" t="s">
        <v>30</v>
      </c>
      <c r="C8375" s="6">
        <v>1128299</v>
      </c>
      <c r="D8375" s="7">
        <v>43929</v>
      </c>
      <c r="E8375" s="6" t="s">
        <v>31</v>
      </c>
      <c r="F8375" s="6" t="s">
        <v>44</v>
      </c>
      <c r="G8375" s="6" t="s">
        <v>45</v>
      </c>
      <c r="H8375" s="8" t="s">
        <v>17</v>
      </c>
      <c r="I8375" s="9">
        <v>47</v>
      </c>
      <c r="J8375" s="10">
        <v>163</v>
      </c>
      <c r="K8375" s="11">
        <v>7661</v>
      </c>
      <c r="L8375" s="11">
        <v>4136.9400000000005</v>
      </c>
      <c r="M8375" s="12">
        <v>0.54</v>
      </c>
      <c r="N8375" s="14" t="s">
        <v>24</v>
      </c>
      <c r="P8375" s="16"/>
      <c r="Q8375" s="15"/>
      <c r="R8375" s="15"/>
      <c r="S8375" s="15"/>
      <c r="T8375" s="17"/>
    </row>
    <row r="8376" spans="2:20" ht="14.25" customHeight="1" x14ac:dyDescent="0.3">
      <c r="B8376" s="6" t="s">
        <v>30</v>
      </c>
      <c r="C8376" s="6">
        <v>1128299</v>
      </c>
      <c r="D8376" s="7">
        <v>43930</v>
      </c>
      <c r="E8376" s="6" t="s">
        <v>31</v>
      </c>
      <c r="F8376" s="6" t="s">
        <v>44</v>
      </c>
      <c r="G8376" s="6" t="s">
        <v>45</v>
      </c>
      <c r="H8376" s="8" t="s">
        <v>19</v>
      </c>
      <c r="I8376" s="9">
        <v>42</v>
      </c>
      <c r="J8376" s="10">
        <v>124</v>
      </c>
      <c r="K8376" s="11">
        <v>5208</v>
      </c>
      <c r="L8376" s="11">
        <v>1979.04</v>
      </c>
      <c r="M8376" s="12">
        <v>0.38</v>
      </c>
      <c r="N8376" s="14" t="s">
        <v>24</v>
      </c>
      <c r="P8376" s="16"/>
      <c r="Q8376" s="15"/>
      <c r="R8376" s="15"/>
      <c r="S8376" s="15"/>
      <c r="T8376" s="17"/>
    </row>
    <row r="8377" spans="2:20" ht="14.25" customHeight="1" x14ac:dyDescent="0.3">
      <c r="B8377" s="6" t="s">
        <v>30</v>
      </c>
      <c r="C8377" s="6">
        <v>1128299</v>
      </c>
      <c r="D8377" s="7">
        <v>43931</v>
      </c>
      <c r="E8377" s="6" t="s">
        <v>31</v>
      </c>
      <c r="F8377" s="6" t="s">
        <v>44</v>
      </c>
      <c r="G8377" s="6" t="s">
        <v>45</v>
      </c>
      <c r="H8377" s="8" t="s">
        <v>20</v>
      </c>
      <c r="I8377" s="9">
        <v>49</v>
      </c>
      <c r="J8377" s="10">
        <v>120</v>
      </c>
      <c r="K8377" s="11">
        <v>5880</v>
      </c>
      <c r="L8377" s="11">
        <v>3057.6</v>
      </c>
      <c r="M8377" s="12">
        <v>0.52</v>
      </c>
      <c r="N8377" s="14" t="s">
        <v>24</v>
      </c>
      <c r="P8377" s="16"/>
      <c r="Q8377" s="15"/>
      <c r="R8377" s="15"/>
      <c r="S8377" s="15"/>
      <c r="T8377" s="17"/>
    </row>
    <row r="8378" spans="2:20" ht="14.25" customHeight="1" x14ac:dyDescent="0.3">
      <c r="B8378" s="6" t="s">
        <v>30</v>
      </c>
      <c r="C8378" s="6">
        <v>1128299</v>
      </c>
      <c r="D8378" s="7">
        <v>43932</v>
      </c>
      <c r="E8378" s="6" t="s">
        <v>31</v>
      </c>
      <c r="F8378" s="6" t="s">
        <v>44</v>
      </c>
      <c r="G8378" s="6" t="s">
        <v>45</v>
      </c>
      <c r="H8378" s="8" t="s">
        <v>21</v>
      </c>
      <c r="I8378" s="9">
        <v>43</v>
      </c>
      <c r="J8378" s="10">
        <v>91</v>
      </c>
      <c r="K8378" s="11">
        <v>3913</v>
      </c>
      <c r="L8378" s="11">
        <v>1839.11</v>
      </c>
      <c r="M8378" s="12">
        <v>0.47</v>
      </c>
      <c r="N8378" s="14" t="s">
        <v>24</v>
      </c>
      <c r="P8378" s="16"/>
      <c r="Q8378" s="15"/>
      <c r="R8378" s="15"/>
      <c r="S8378" s="15"/>
      <c r="T8378" s="17"/>
    </row>
    <row r="8379" spans="2:20" ht="14.25" customHeight="1" x14ac:dyDescent="0.3">
      <c r="B8379" s="6" t="s">
        <v>30</v>
      </c>
      <c r="C8379" s="6">
        <v>1128299</v>
      </c>
      <c r="D8379" s="7">
        <v>43933</v>
      </c>
      <c r="E8379" s="6" t="s">
        <v>31</v>
      </c>
      <c r="F8379" s="6" t="s">
        <v>44</v>
      </c>
      <c r="G8379" s="6" t="s">
        <v>45</v>
      </c>
      <c r="H8379" s="8" t="s">
        <v>22</v>
      </c>
      <c r="I8379" s="9">
        <v>44</v>
      </c>
      <c r="J8379" s="10">
        <v>61</v>
      </c>
      <c r="K8379" s="11">
        <v>2684</v>
      </c>
      <c r="L8379" s="11">
        <v>1932.4800000000005</v>
      </c>
      <c r="M8379" s="12">
        <v>0.7200000000000002</v>
      </c>
      <c r="N8379" s="14" t="s">
        <v>24</v>
      </c>
      <c r="P8379" s="16"/>
      <c r="Q8379" s="15"/>
      <c r="R8379" s="15"/>
      <c r="S8379" s="15"/>
      <c r="T8379" s="17"/>
    </row>
    <row r="8380" spans="2:20" ht="14.25" customHeight="1" x14ac:dyDescent="0.3">
      <c r="B8380" s="6" t="s">
        <v>30</v>
      </c>
      <c r="C8380" s="6">
        <v>1128299</v>
      </c>
      <c r="D8380" s="7">
        <v>43934</v>
      </c>
      <c r="E8380" s="6" t="s">
        <v>31</v>
      </c>
      <c r="F8380" s="6" t="s">
        <v>44</v>
      </c>
      <c r="G8380" s="6" t="s">
        <v>45</v>
      </c>
      <c r="H8380" s="8" t="s">
        <v>23</v>
      </c>
      <c r="I8380" s="9">
        <v>58</v>
      </c>
      <c r="J8380" s="10">
        <v>166</v>
      </c>
      <c r="K8380" s="11">
        <v>9628</v>
      </c>
      <c r="L8380" s="11">
        <v>3080.96</v>
      </c>
      <c r="M8380" s="12">
        <v>0.32</v>
      </c>
      <c r="N8380" s="14" t="s">
        <v>24</v>
      </c>
      <c r="P8380" s="16"/>
      <c r="Q8380" s="15"/>
      <c r="R8380" s="15"/>
      <c r="S8380" s="15"/>
      <c r="T8380" s="17"/>
    </row>
    <row r="8381" spans="2:20" ht="14.25" customHeight="1" x14ac:dyDescent="0.3">
      <c r="B8381" s="6" t="s">
        <v>30</v>
      </c>
      <c r="C8381" s="6">
        <v>1128299</v>
      </c>
      <c r="D8381" s="7">
        <v>43935</v>
      </c>
      <c r="E8381" s="6" t="s">
        <v>31</v>
      </c>
      <c r="F8381" s="6" t="s">
        <v>44</v>
      </c>
      <c r="G8381" s="6" t="s">
        <v>45</v>
      </c>
      <c r="H8381" s="8" t="s">
        <v>17</v>
      </c>
      <c r="I8381" s="9">
        <v>46</v>
      </c>
      <c r="J8381" s="10">
        <v>218</v>
      </c>
      <c r="K8381" s="11">
        <v>10028</v>
      </c>
      <c r="L8381" s="11">
        <v>5415.1200000000008</v>
      </c>
      <c r="M8381" s="12">
        <v>0.54</v>
      </c>
      <c r="N8381" s="14" t="s">
        <v>24</v>
      </c>
      <c r="P8381" s="16"/>
      <c r="Q8381" s="15"/>
      <c r="R8381" s="15"/>
      <c r="S8381" s="15"/>
      <c r="T8381" s="17"/>
    </row>
    <row r="8382" spans="2:20" ht="14.25" customHeight="1" x14ac:dyDescent="0.3">
      <c r="B8382" s="6" t="s">
        <v>30</v>
      </c>
      <c r="C8382" s="6">
        <v>1128299</v>
      </c>
      <c r="D8382" s="7">
        <v>43936</v>
      </c>
      <c r="E8382" s="6" t="s">
        <v>31</v>
      </c>
      <c r="F8382" s="6" t="s">
        <v>44</v>
      </c>
      <c r="G8382" s="6" t="s">
        <v>45</v>
      </c>
      <c r="H8382" s="8" t="s">
        <v>19</v>
      </c>
      <c r="I8382" s="9">
        <v>43</v>
      </c>
      <c r="J8382" s="10">
        <v>173</v>
      </c>
      <c r="K8382" s="11">
        <v>7439</v>
      </c>
      <c r="L8382" s="11">
        <v>3049.99</v>
      </c>
      <c r="M8382" s="12">
        <v>0.41</v>
      </c>
      <c r="N8382" s="14" t="s">
        <v>24</v>
      </c>
      <c r="P8382" s="16"/>
      <c r="Q8382" s="15"/>
      <c r="R8382" s="15"/>
      <c r="S8382" s="15"/>
      <c r="T8382" s="17"/>
    </row>
    <row r="8383" spans="2:20" ht="14.25" customHeight="1" x14ac:dyDescent="0.3">
      <c r="B8383" s="6" t="s">
        <v>30</v>
      </c>
      <c r="C8383" s="6">
        <v>1128299</v>
      </c>
      <c r="D8383" s="7">
        <v>43937</v>
      </c>
      <c r="E8383" s="6" t="s">
        <v>31</v>
      </c>
      <c r="F8383" s="6" t="s">
        <v>44</v>
      </c>
      <c r="G8383" s="6" t="s">
        <v>45</v>
      </c>
      <c r="H8383" s="8" t="s">
        <v>20</v>
      </c>
      <c r="I8383" s="9">
        <v>48</v>
      </c>
      <c r="J8383" s="10">
        <v>190</v>
      </c>
      <c r="K8383" s="11">
        <v>9120</v>
      </c>
      <c r="L8383" s="11">
        <v>5016</v>
      </c>
      <c r="M8383" s="12">
        <v>0.55000000000000004</v>
      </c>
      <c r="N8383" s="14" t="s">
        <v>24</v>
      </c>
      <c r="P8383" s="16"/>
      <c r="Q8383" s="15"/>
      <c r="R8383" s="15"/>
      <c r="S8383" s="15"/>
      <c r="T8383" s="17"/>
    </row>
    <row r="8384" spans="2:20" ht="14.25" customHeight="1" x14ac:dyDescent="0.3">
      <c r="B8384" s="6" t="s">
        <v>30</v>
      </c>
      <c r="C8384" s="6">
        <v>1128299</v>
      </c>
      <c r="D8384" s="7">
        <v>43938</v>
      </c>
      <c r="E8384" s="6" t="s">
        <v>31</v>
      </c>
      <c r="F8384" s="6" t="s">
        <v>44</v>
      </c>
      <c r="G8384" s="6" t="s">
        <v>45</v>
      </c>
      <c r="H8384" s="8" t="s">
        <v>21</v>
      </c>
      <c r="I8384" s="9">
        <v>51</v>
      </c>
      <c r="J8384" s="10">
        <v>149</v>
      </c>
      <c r="K8384" s="11">
        <v>7599</v>
      </c>
      <c r="L8384" s="11">
        <v>3647.52</v>
      </c>
      <c r="M8384" s="12">
        <v>0.48</v>
      </c>
      <c r="N8384" s="14" t="s">
        <v>24</v>
      </c>
      <c r="P8384" s="16"/>
      <c r="Q8384" s="15"/>
      <c r="R8384" s="15"/>
      <c r="S8384" s="15"/>
      <c r="T8384" s="17"/>
    </row>
    <row r="8385" spans="2:20" ht="14.25" customHeight="1" x14ac:dyDescent="0.3">
      <c r="B8385" s="6" t="s">
        <v>30</v>
      </c>
      <c r="C8385" s="6">
        <v>1128299</v>
      </c>
      <c r="D8385" s="7">
        <v>43939</v>
      </c>
      <c r="E8385" s="6" t="s">
        <v>31</v>
      </c>
      <c r="F8385" s="6" t="s">
        <v>44</v>
      </c>
      <c r="G8385" s="6" t="s">
        <v>45</v>
      </c>
      <c r="H8385" s="8" t="s">
        <v>22</v>
      </c>
      <c r="I8385" s="9">
        <v>55</v>
      </c>
      <c r="J8385" s="10">
        <v>104</v>
      </c>
      <c r="K8385" s="11">
        <v>5720</v>
      </c>
      <c r="L8385" s="11">
        <v>3832.400000000001</v>
      </c>
      <c r="M8385" s="12">
        <v>0.67000000000000015</v>
      </c>
      <c r="N8385" s="14" t="s">
        <v>24</v>
      </c>
      <c r="P8385" s="16"/>
      <c r="Q8385" s="15"/>
      <c r="R8385" s="15"/>
      <c r="S8385" s="15"/>
      <c r="T8385" s="17"/>
    </row>
    <row r="8386" spans="2:20" ht="14.25" customHeight="1" x14ac:dyDescent="0.3">
      <c r="B8386" s="6" t="s">
        <v>30</v>
      </c>
      <c r="C8386" s="6">
        <v>1128299</v>
      </c>
      <c r="D8386" s="7">
        <v>43940</v>
      </c>
      <c r="E8386" s="6" t="s">
        <v>31</v>
      </c>
      <c r="F8386" s="6" t="s">
        <v>44</v>
      </c>
      <c r="G8386" s="6" t="s">
        <v>45</v>
      </c>
      <c r="H8386" s="8" t="s">
        <v>23</v>
      </c>
      <c r="I8386" s="9">
        <v>58</v>
      </c>
      <c r="J8386" s="10">
        <v>194</v>
      </c>
      <c r="K8386" s="11">
        <v>11252</v>
      </c>
      <c r="L8386" s="11">
        <v>3713.1599999999994</v>
      </c>
      <c r="M8386" s="12">
        <v>0.32999999999999996</v>
      </c>
      <c r="N8386" s="14" t="s">
        <v>24</v>
      </c>
      <c r="P8386" s="16"/>
      <c r="Q8386" s="15"/>
      <c r="R8386" s="15"/>
      <c r="S8386" s="15"/>
      <c r="T8386" s="17"/>
    </row>
    <row r="8387" spans="2:20" ht="14.25" customHeight="1" x14ac:dyDescent="0.3">
      <c r="B8387" s="6" t="s">
        <v>30</v>
      </c>
      <c r="C8387" s="6">
        <v>1128299</v>
      </c>
      <c r="D8387" s="7">
        <v>43941</v>
      </c>
      <c r="E8387" s="6" t="s">
        <v>31</v>
      </c>
      <c r="F8387" s="6" t="s">
        <v>44</v>
      </c>
      <c r="G8387" s="6" t="s">
        <v>45</v>
      </c>
      <c r="H8387" s="8" t="s">
        <v>17</v>
      </c>
      <c r="I8387" s="9">
        <v>47</v>
      </c>
      <c r="J8387" s="10">
        <v>240</v>
      </c>
      <c r="K8387" s="11">
        <v>11280</v>
      </c>
      <c r="L8387" s="11">
        <v>5301.6</v>
      </c>
      <c r="M8387" s="12">
        <v>0.47000000000000003</v>
      </c>
      <c r="N8387" s="14" t="s">
        <v>24</v>
      </c>
      <c r="P8387" s="16"/>
      <c r="Q8387" s="15"/>
      <c r="R8387" s="15"/>
      <c r="S8387" s="15"/>
      <c r="T8387" s="17"/>
    </row>
    <row r="8388" spans="2:20" ht="14.25" customHeight="1" x14ac:dyDescent="0.3">
      <c r="B8388" s="6" t="s">
        <v>30</v>
      </c>
      <c r="C8388" s="6">
        <v>1128299</v>
      </c>
      <c r="D8388" s="7">
        <v>43942</v>
      </c>
      <c r="E8388" s="6" t="s">
        <v>31</v>
      </c>
      <c r="F8388" s="6" t="s">
        <v>44</v>
      </c>
      <c r="G8388" s="6" t="s">
        <v>45</v>
      </c>
      <c r="H8388" s="8" t="s">
        <v>19</v>
      </c>
      <c r="I8388" s="9">
        <v>55</v>
      </c>
      <c r="J8388" s="10">
        <v>219</v>
      </c>
      <c r="K8388" s="11">
        <v>12045</v>
      </c>
      <c r="L8388" s="11">
        <v>3974.8499999999995</v>
      </c>
      <c r="M8388" s="12">
        <v>0.32999999999999996</v>
      </c>
      <c r="N8388" s="14" t="s">
        <v>24</v>
      </c>
      <c r="P8388" s="16"/>
      <c r="Q8388" s="15"/>
      <c r="R8388" s="15"/>
      <c r="S8388" s="15"/>
      <c r="T8388" s="17"/>
    </row>
    <row r="8389" spans="2:20" ht="14.25" customHeight="1" x14ac:dyDescent="0.3">
      <c r="B8389" s="6" t="s">
        <v>30</v>
      </c>
      <c r="C8389" s="6">
        <v>1128299</v>
      </c>
      <c r="D8389" s="7">
        <v>43943</v>
      </c>
      <c r="E8389" s="6" t="s">
        <v>31</v>
      </c>
      <c r="F8389" s="6" t="s">
        <v>44</v>
      </c>
      <c r="G8389" s="6" t="s">
        <v>45</v>
      </c>
      <c r="H8389" s="8" t="s">
        <v>20</v>
      </c>
      <c r="I8389" s="9">
        <v>51</v>
      </c>
      <c r="J8389" s="10">
        <v>196</v>
      </c>
      <c r="K8389" s="11">
        <v>9996</v>
      </c>
      <c r="L8389" s="11">
        <v>4998</v>
      </c>
      <c r="M8389" s="12">
        <v>0.5</v>
      </c>
      <c r="N8389" s="14" t="s">
        <v>24</v>
      </c>
      <c r="P8389" s="16"/>
      <c r="Q8389" s="15"/>
      <c r="R8389" s="15"/>
      <c r="S8389" s="15"/>
      <c r="T8389" s="17"/>
    </row>
    <row r="8390" spans="2:20" ht="14.25" customHeight="1" x14ac:dyDescent="0.3">
      <c r="B8390" s="6" t="s">
        <v>30</v>
      </c>
      <c r="C8390" s="6">
        <v>1128299</v>
      </c>
      <c r="D8390" s="7">
        <v>43944</v>
      </c>
      <c r="E8390" s="6" t="s">
        <v>31</v>
      </c>
      <c r="F8390" s="6" t="s">
        <v>44</v>
      </c>
      <c r="G8390" s="6" t="s">
        <v>45</v>
      </c>
      <c r="H8390" s="8" t="s">
        <v>21</v>
      </c>
      <c r="I8390" s="9">
        <v>46</v>
      </c>
      <c r="J8390" s="10">
        <v>152</v>
      </c>
      <c r="K8390" s="11">
        <v>6992</v>
      </c>
      <c r="L8390" s="11">
        <v>3076.4799999999996</v>
      </c>
      <c r="M8390" s="12">
        <v>0.43999999999999995</v>
      </c>
      <c r="N8390" s="14" t="s">
        <v>24</v>
      </c>
      <c r="P8390" s="16"/>
      <c r="Q8390" s="15"/>
      <c r="R8390" s="15"/>
      <c r="S8390" s="15"/>
      <c r="T8390" s="17"/>
    </row>
    <row r="8391" spans="2:20" ht="14.25" customHeight="1" x14ac:dyDescent="0.3">
      <c r="B8391" s="6" t="s">
        <v>30</v>
      </c>
      <c r="C8391" s="6">
        <v>1128299</v>
      </c>
      <c r="D8391" s="7">
        <v>43945</v>
      </c>
      <c r="E8391" s="6" t="s">
        <v>31</v>
      </c>
      <c r="F8391" s="6" t="s">
        <v>44</v>
      </c>
      <c r="G8391" s="6" t="s">
        <v>45</v>
      </c>
      <c r="H8391" s="8" t="s">
        <v>22</v>
      </c>
      <c r="I8391" s="9">
        <v>55</v>
      </c>
      <c r="J8391" s="10">
        <v>163</v>
      </c>
      <c r="K8391" s="11">
        <v>8965</v>
      </c>
      <c r="L8391" s="11">
        <v>5647.9500000000007</v>
      </c>
      <c r="M8391" s="12">
        <v>0.63000000000000012</v>
      </c>
      <c r="N8391" s="14" t="s">
        <v>24</v>
      </c>
      <c r="P8391" s="16"/>
      <c r="Q8391" s="15"/>
      <c r="R8391" s="15"/>
      <c r="S8391" s="15"/>
      <c r="T8391" s="17"/>
    </row>
    <row r="8392" spans="2:20" ht="14.25" customHeight="1" x14ac:dyDescent="0.3">
      <c r="B8392" s="6" t="s">
        <v>30</v>
      </c>
      <c r="C8392" s="6">
        <v>1128299</v>
      </c>
      <c r="D8392" s="7">
        <v>43946</v>
      </c>
      <c r="E8392" s="6" t="s">
        <v>31</v>
      </c>
      <c r="F8392" s="6" t="s">
        <v>44</v>
      </c>
      <c r="G8392" s="6" t="s">
        <v>45</v>
      </c>
      <c r="H8392" s="8" t="s">
        <v>23</v>
      </c>
      <c r="I8392" s="9">
        <v>68</v>
      </c>
      <c r="J8392" s="10">
        <v>158</v>
      </c>
      <c r="K8392" s="11">
        <v>10744</v>
      </c>
      <c r="L8392" s="11">
        <v>2900.88</v>
      </c>
      <c r="M8392" s="12">
        <v>0.27</v>
      </c>
      <c r="N8392" s="14" t="s">
        <v>24</v>
      </c>
      <c r="P8392" s="16"/>
      <c r="Q8392" s="15"/>
      <c r="R8392" s="15"/>
      <c r="S8392" s="15"/>
      <c r="T8392" s="17"/>
    </row>
    <row r="8393" spans="2:20" ht="14.25" customHeight="1" x14ac:dyDescent="0.3">
      <c r="B8393" s="6" t="s">
        <v>30</v>
      </c>
      <c r="C8393" s="6">
        <v>1128299</v>
      </c>
      <c r="D8393" s="7">
        <v>43947</v>
      </c>
      <c r="E8393" s="6" t="s">
        <v>31</v>
      </c>
      <c r="F8393" s="6" t="s">
        <v>44</v>
      </c>
      <c r="G8393" s="6" t="s">
        <v>45</v>
      </c>
      <c r="H8393" s="8" t="s">
        <v>17</v>
      </c>
      <c r="I8393" s="9">
        <v>49</v>
      </c>
      <c r="J8393" s="10">
        <v>254</v>
      </c>
      <c r="K8393" s="11">
        <v>12446</v>
      </c>
      <c r="L8393" s="11">
        <v>6471.92</v>
      </c>
      <c r="M8393" s="12">
        <v>0.52</v>
      </c>
      <c r="N8393" s="14" t="s">
        <v>24</v>
      </c>
      <c r="P8393" s="16"/>
      <c r="Q8393" s="15"/>
      <c r="R8393" s="15"/>
      <c r="S8393" s="15"/>
      <c r="T8393" s="17"/>
    </row>
    <row r="8394" spans="2:20" ht="14.25" customHeight="1" x14ac:dyDescent="0.3">
      <c r="B8394" s="6" t="s">
        <v>30</v>
      </c>
      <c r="C8394" s="6">
        <v>1128299</v>
      </c>
      <c r="D8394" s="7">
        <v>43948</v>
      </c>
      <c r="E8394" s="6" t="s">
        <v>31</v>
      </c>
      <c r="F8394" s="6" t="s">
        <v>44</v>
      </c>
      <c r="G8394" s="6" t="s">
        <v>45</v>
      </c>
      <c r="H8394" s="8" t="s">
        <v>19</v>
      </c>
      <c r="I8394" s="9">
        <v>54</v>
      </c>
      <c r="J8394" s="10">
        <v>223</v>
      </c>
      <c r="K8394" s="11">
        <v>12042</v>
      </c>
      <c r="L8394" s="11">
        <v>4214.7</v>
      </c>
      <c r="M8394" s="12">
        <v>0.35</v>
      </c>
      <c r="N8394" s="14" t="s">
        <v>24</v>
      </c>
      <c r="P8394" s="16"/>
      <c r="Q8394" s="15"/>
      <c r="R8394" s="15"/>
      <c r="S8394" s="15"/>
      <c r="T8394" s="17"/>
    </row>
    <row r="8395" spans="2:20" ht="14.25" customHeight="1" x14ac:dyDescent="0.3">
      <c r="B8395" s="6" t="s">
        <v>30</v>
      </c>
      <c r="C8395" s="6">
        <v>1128299</v>
      </c>
      <c r="D8395" s="7">
        <v>43949</v>
      </c>
      <c r="E8395" s="6" t="s">
        <v>31</v>
      </c>
      <c r="F8395" s="6" t="s">
        <v>44</v>
      </c>
      <c r="G8395" s="6" t="s">
        <v>45</v>
      </c>
      <c r="H8395" s="8" t="s">
        <v>20</v>
      </c>
      <c r="I8395" s="9">
        <v>48</v>
      </c>
      <c r="J8395" s="10">
        <v>176</v>
      </c>
      <c r="K8395" s="11">
        <v>8448</v>
      </c>
      <c r="L8395" s="11">
        <v>4224</v>
      </c>
      <c r="M8395" s="12">
        <v>0.5</v>
      </c>
      <c r="N8395" s="14" t="s">
        <v>24</v>
      </c>
      <c r="P8395" s="16"/>
      <c r="Q8395" s="15"/>
      <c r="R8395" s="15"/>
      <c r="S8395" s="15"/>
      <c r="T8395" s="17"/>
    </row>
    <row r="8396" spans="2:20" ht="14.25" customHeight="1" x14ac:dyDescent="0.3">
      <c r="B8396" s="6" t="s">
        <v>30</v>
      </c>
      <c r="C8396" s="6">
        <v>1128299</v>
      </c>
      <c r="D8396" s="7">
        <v>43950</v>
      </c>
      <c r="E8396" s="6" t="s">
        <v>31</v>
      </c>
      <c r="F8396" s="6" t="s">
        <v>44</v>
      </c>
      <c r="G8396" s="6" t="s">
        <v>45</v>
      </c>
      <c r="H8396" s="8" t="s">
        <v>21</v>
      </c>
      <c r="I8396" s="9">
        <v>55</v>
      </c>
      <c r="J8396" s="10">
        <v>175</v>
      </c>
      <c r="K8396" s="11">
        <v>9625</v>
      </c>
      <c r="L8396" s="11">
        <v>4138.7499999999991</v>
      </c>
      <c r="M8396" s="12">
        <v>0.42999999999999994</v>
      </c>
      <c r="N8396" s="14" t="s">
        <v>24</v>
      </c>
      <c r="P8396" s="16"/>
      <c r="Q8396" s="15"/>
      <c r="R8396" s="15"/>
      <c r="S8396" s="15"/>
      <c r="T8396" s="17"/>
    </row>
    <row r="8397" spans="2:20" ht="14.25" customHeight="1" x14ac:dyDescent="0.3">
      <c r="B8397" s="6" t="s">
        <v>30</v>
      </c>
      <c r="C8397" s="6">
        <v>1128299</v>
      </c>
      <c r="D8397" s="7">
        <v>43951</v>
      </c>
      <c r="E8397" s="6" t="s">
        <v>31</v>
      </c>
      <c r="F8397" s="6" t="s">
        <v>44</v>
      </c>
      <c r="G8397" s="6" t="s">
        <v>45</v>
      </c>
      <c r="H8397" s="8" t="s">
        <v>22</v>
      </c>
      <c r="I8397" s="9">
        <v>56</v>
      </c>
      <c r="J8397" s="10">
        <v>165</v>
      </c>
      <c r="K8397" s="11">
        <v>9240</v>
      </c>
      <c r="L8397" s="11">
        <v>5913.6000000000013</v>
      </c>
      <c r="M8397" s="12">
        <v>0.64000000000000012</v>
      </c>
      <c r="N8397" s="14" t="s">
        <v>24</v>
      </c>
      <c r="P8397" s="16"/>
      <c r="Q8397" s="15"/>
      <c r="R8397" s="15"/>
      <c r="S8397" s="15"/>
      <c r="T8397" s="17"/>
    </row>
    <row r="8398" spans="2:20" ht="14.25" customHeight="1" x14ac:dyDescent="0.3">
      <c r="B8398" s="6" t="s">
        <v>30</v>
      </c>
      <c r="C8398" s="6">
        <v>1128299</v>
      </c>
      <c r="D8398" s="7">
        <v>43952</v>
      </c>
      <c r="E8398" s="6" t="s">
        <v>31</v>
      </c>
      <c r="F8398" s="6" t="s">
        <v>44</v>
      </c>
      <c r="G8398" s="6" t="s">
        <v>45</v>
      </c>
      <c r="H8398" s="8" t="s">
        <v>23</v>
      </c>
      <c r="I8398" s="9">
        <v>54</v>
      </c>
      <c r="J8398" s="10">
        <v>132</v>
      </c>
      <c r="K8398" s="11">
        <v>7128</v>
      </c>
      <c r="L8398" s="11">
        <v>2067.12</v>
      </c>
      <c r="M8398" s="12">
        <v>0.28999999999999998</v>
      </c>
      <c r="N8398" s="14" t="s">
        <v>24</v>
      </c>
      <c r="P8398" s="16"/>
      <c r="Q8398" s="15"/>
      <c r="R8398" s="15"/>
      <c r="S8398" s="15"/>
      <c r="T8398" s="17"/>
    </row>
    <row r="8399" spans="2:20" ht="14.25" customHeight="1" x14ac:dyDescent="0.3">
      <c r="B8399" s="6" t="s">
        <v>30</v>
      </c>
      <c r="C8399" s="6">
        <v>1128299</v>
      </c>
      <c r="D8399" s="7">
        <v>43953</v>
      </c>
      <c r="E8399" s="6" t="s">
        <v>31</v>
      </c>
      <c r="F8399" s="6" t="s">
        <v>44</v>
      </c>
      <c r="G8399" s="6" t="s">
        <v>45</v>
      </c>
      <c r="H8399" s="8" t="s">
        <v>17</v>
      </c>
      <c r="I8399" s="9">
        <v>48</v>
      </c>
      <c r="J8399" s="10">
        <v>210</v>
      </c>
      <c r="K8399" s="11">
        <v>10080</v>
      </c>
      <c r="L8399" s="11">
        <v>4435.2</v>
      </c>
      <c r="M8399" s="12">
        <v>0.44</v>
      </c>
      <c r="N8399" s="14" t="s">
        <v>24</v>
      </c>
      <c r="P8399" s="16"/>
      <c r="Q8399" s="15"/>
      <c r="R8399" s="15"/>
      <c r="S8399" s="15"/>
      <c r="T8399" s="17"/>
    </row>
    <row r="8400" spans="2:20" ht="14.25" customHeight="1" x14ac:dyDescent="0.3">
      <c r="B8400" s="6" t="s">
        <v>30</v>
      </c>
      <c r="C8400" s="6">
        <v>1128299</v>
      </c>
      <c r="D8400" s="7">
        <v>43954</v>
      </c>
      <c r="E8400" s="6" t="s">
        <v>31</v>
      </c>
      <c r="F8400" s="6" t="s">
        <v>44</v>
      </c>
      <c r="G8400" s="6" t="s">
        <v>45</v>
      </c>
      <c r="H8400" s="8" t="s">
        <v>19</v>
      </c>
      <c r="I8400" s="9">
        <v>52</v>
      </c>
      <c r="J8400" s="10">
        <v>204</v>
      </c>
      <c r="K8400" s="11">
        <v>10608</v>
      </c>
      <c r="L8400" s="11">
        <v>3182.4</v>
      </c>
      <c r="M8400" s="12">
        <v>0.3</v>
      </c>
      <c r="N8400" s="14" t="s">
        <v>24</v>
      </c>
      <c r="P8400" s="16"/>
      <c r="Q8400" s="15"/>
      <c r="R8400" s="15"/>
      <c r="S8400" s="15"/>
      <c r="T8400" s="17"/>
    </row>
    <row r="8401" spans="2:20" ht="14.25" customHeight="1" x14ac:dyDescent="0.3">
      <c r="B8401" s="6" t="s">
        <v>30</v>
      </c>
      <c r="C8401" s="6">
        <v>1128299</v>
      </c>
      <c r="D8401" s="7">
        <v>43955</v>
      </c>
      <c r="E8401" s="6" t="s">
        <v>31</v>
      </c>
      <c r="F8401" s="6" t="s">
        <v>44</v>
      </c>
      <c r="G8401" s="6" t="s">
        <v>45</v>
      </c>
      <c r="H8401" s="8" t="s">
        <v>20</v>
      </c>
      <c r="I8401" s="9">
        <v>45</v>
      </c>
      <c r="J8401" s="10">
        <v>135</v>
      </c>
      <c r="K8401" s="11">
        <v>6075</v>
      </c>
      <c r="L8401" s="11">
        <v>2794.5</v>
      </c>
      <c r="M8401" s="12">
        <v>0.46</v>
      </c>
      <c r="N8401" s="14" t="s">
        <v>24</v>
      </c>
      <c r="P8401" s="16"/>
      <c r="Q8401" s="15"/>
      <c r="R8401" s="15"/>
      <c r="S8401" s="15"/>
      <c r="T8401" s="17"/>
    </row>
    <row r="8402" spans="2:20" ht="14.25" customHeight="1" x14ac:dyDescent="0.3">
      <c r="B8402" s="6" t="s">
        <v>30</v>
      </c>
      <c r="C8402" s="6">
        <v>1128299</v>
      </c>
      <c r="D8402" s="7">
        <v>43956</v>
      </c>
      <c r="E8402" s="6" t="s">
        <v>31</v>
      </c>
      <c r="F8402" s="6" t="s">
        <v>44</v>
      </c>
      <c r="G8402" s="6" t="s">
        <v>45</v>
      </c>
      <c r="H8402" s="8" t="s">
        <v>21</v>
      </c>
      <c r="I8402" s="9">
        <v>52</v>
      </c>
      <c r="J8402" s="10">
        <v>132</v>
      </c>
      <c r="K8402" s="11">
        <v>6864</v>
      </c>
      <c r="L8402" s="11">
        <v>2745.6</v>
      </c>
      <c r="M8402" s="12">
        <v>0.39999999999999997</v>
      </c>
      <c r="N8402" s="14" t="s">
        <v>24</v>
      </c>
      <c r="P8402" s="16"/>
      <c r="Q8402" s="15"/>
      <c r="R8402" s="15"/>
      <c r="S8402" s="15"/>
      <c r="T8402" s="17"/>
    </row>
    <row r="8403" spans="2:20" ht="14.25" customHeight="1" x14ac:dyDescent="0.3">
      <c r="B8403" s="6" t="s">
        <v>30</v>
      </c>
      <c r="C8403" s="6">
        <v>1128299</v>
      </c>
      <c r="D8403" s="7">
        <v>43957</v>
      </c>
      <c r="E8403" s="6" t="s">
        <v>31</v>
      </c>
      <c r="F8403" s="6" t="s">
        <v>44</v>
      </c>
      <c r="G8403" s="6" t="s">
        <v>45</v>
      </c>
      <c r="H8403" s="8" t="s">
        <v>22</v>
      </c>
      <c r="I8403" s="9">
        <v>59</v>
      </c>
      <c r="J8403" s="10">
        <v>128</v>
      </c>
      <c r="K8403" s="11">
        <v>7552</v>
      </c>
      <c r="L8403" s="11">
        <v>4304.6400000000012</v>
      </c>
      <c r="M8403" s="12">
        <v>0.57000000000000017</v>
      </c>
      <c r="N8403" s="14" t="s">
        <v>24</v>
      </c>
      <c r="P8403" s="16"/>
      <c r="Q8403" s="15"/>
      <c r="R8403" s="15"/>
      <c r="S8403" s="15"/>
      <c r="T8403" s="17"/>
    </row>
    <row r="8404" spans="2:20" ht="14.25" customHeight="1" x14ac:dyDescent="0.3">
      <c r="B8404" s="6" t="s">
        <v>30</v>
      </c>
      <c r="C8404" s="6">
        <v>1128299</v>
      </c>
      <c r="D8404" s="7">
        <v>43958</v>
      </c>
      <c r="E8404" s="6" t="s">
        <v>31</v>
      </c>
      <c r="F8404" s="6" t="s">
        <v>44</v>
      </c>
      <c r="G8404" s="6" t="s">
        <v>45</v>
      </c>
      <c r="H8404" s="8" t="s">
        <v>23</v>
      </c>
      <c r="I8404" s="9">
        <v>55</v>
      </c>
      <c r="J8404" s="10">
        <v>145</v>
      </c>
      <c r="K8404" s="11">
        <v>7975</v>
      </c>
      <c r="L8404" s="11">
        <v>1754.5</v>
      </c>
      <c r="M8404" s="12">
        <v>0.22</v>
      </c>
      <c r="N8404" s="14" t="s">
        <v>24</v>
      </c>
      <c r="P8404" s="16"/>
      <c r="Q8404" s="15"/>
      <c r="R8404" s="15"/>
      <c r="S8404" s="15"/>
      <c r="T8404" s="17"/>
    </row>
    <row r="8405" spans="2:20" ht="14.25" customHeight="1" x14ac:dyDescent="0.3">
      <c r="B8405" s="6" t="s">
        <v>30</v>
      </c>
      <c r="C8405" s="6">
        <v>1128299</v>
      </c>
      <c r="D8405" s="7">
        <v>43959</v>
      </c>
      <c r="E8405" s="6" t="s">
        <v>31</v>
      </c>
      <c r="F8405" s="6" t="s">
        <v>44</v>
      </c>
      <c r="G8405" s="6" t="s">
        <v>45</v>
      </c>
      <c r="H8405" s="8" t="s">
        <v>17</v>
      </c>
      <c r="I8405" s="9">
        <v>42</v>
      </c>
      <c r="J8405" s="10">
        <v>179</v>
      </c>
      <c r="K8405" s="11">
        <v>7518</v>
      </c>
      <c r="L8405" s="11">
        <v>3458.28</v>
      </c>
      <c r="M8405" s="12">
        <v>0.46</v>
      </c>
      <c r="N8405" s="14" t="s">
        <v>24</v>
      </c>
      <c r="P8405" s="16"/>
      <c r="Q8405" s="15"/>
      <c r="R8405" s="15"/>
      <c r="S8405" s="15"/>
      <c r="T8405" s="17"/>
    </row>
    <row r="8406" spans="2:20" ht="14.25" customHeight="1" x14ac:dyDescent="0.3">
      <c r="B8406" s="6" t="s">
        <v>30</v>
      </c>
      <c r="C8406" s="6">
        <v>1128299</v>
      </c>
      <c r="D8406" s="7">
        <v>43960</v>
      </c>
      <c r="E8406" s="6" t="s">
        <v>31</v>
      </c>
      <c r="F8406" s="6" t="s">
        <v>44</v>
      </c>
      <c r="G8406" s="6" t="s">
        <v>45</v>
      </c>
      <c r="H8406" s="8" t="s">
        <v>19</v>
      </c>
      <c r="I8406" s="9">
        <v>43</v>
      </c>
      <c r="J8406" s="10">
        <v>158</v>
      </c>
      <c r="K8406" s="11">
        <v>6794</v>
      </c>
      <c r="L8406" s="11">
        <v>1970.2599999999998</v>
      </c>
      <c r="M8406" s="12">
        <v>0.28999999999999998</v>
      </c>
      <c r="N8406" s="14" t="s">
        <v>24</v>
      </c>
      <c r="P8406" s="16"/>
      <c r="Q8406" s="15"/>
      <c r="R8406" s="15"/>
      <c r="S8406" s="15"/>
      <c r="T8406" s="17"/>
    </row>
    <row r="8407" spans="2:20" ht="14.25" customHeight="1" x14ac:dyDescent="0.3">
      <c r="B8407" s="6" t="s">
        <v>30</v>
      </c>
      <c r="C8407" s="6">
        <v>1128299</v>
      </c>
      <c r="D8407" s="7">
        <v>43961</v>
      </c>
      <c r="E8407" s="6" t="s">
        <v>31</v>
      </c>
      <c r="F8407" s="6" t="s">
        <v>44</v>
      </c>
      <c r="G8407" s="6" t="s">
        <v>45</v>
      </c>
      <c r="H8407" s="8" t="s">
        <v>20</v>
      </c>
      <c r="I8407" s="9">
        <v>39</v>
      </c>
      <c r="J8407" s="10">
        <v>109</v>
      </c>
      <c r="K8407" s="11">
        <v>4251</v>
      </c>
      <c r="L8407" s="11">
        <v>1785.42</v>
      </c>
      <c r="M8407" s="12">
        <v>0.42000000000000004</v>
      </c>
      <c r="N8407" s="14" t="s">
        <v>24</v>
      </c>
      <c r="P8407" s="16"/>
      <c r="Q8407" s="15"/>
      <c r="R8407" s="15"/>
      <c r="S8407" s="15"/>
      <c r="T8407" s="17"/>
    </row>
    <row r="8408" spans="2:20" ht="14.25" customHeight="1" x14ac:dyDescent="0.3">
      <c r="B8408" s="6" t="s">
        <v>30</v>
      </c>
      <c r="C8408" s="6">
        <v>1128299</v>
      </c>
      <c r="D8408" s="7">
        <v>43962</v>
      </c>
      <c r="E8408" s="6" t="s">
        <v>31</v>
      </c>
      <c r="F8408" s="6" t="s">
        <v>44</v>
      </c>
      <c r="G8408" s="6" t="s">
        <v>45</v>
      </c>
      <c r="H8408" s="8" t="s">
        <v>21</v>
      </c>
      <c r="I8408" s="9">
        <v>37</v>
      </c>
      <c r="J8408" s="10">
        <v>111</v>
      </c>
      <c r="K8408" s="11">
        <v>4107</v>
      </c>
      <c r="L8408" s="11">
        <v>1642.8</v>
      </c>
      <c r="M8408" s="12">
        <v>0.39999999999999997</v>
      </c>
      <c r="N8408" s="14" t="s">
        <v>24</v>
      </c>
      <c r="P8408" s="16"/>
      <c r="Q8408" s="15"/>
      <c r="R8408" s="15"/>
      <c r="S8408" s="15"/>
      <c r="T8408" s="17"/>
    </row>
    <row r="8409" spans="2:20" ht="14.25" customHeight="1" x14ac:dyDescent="0.3">
      <c r="B8409" s="6" t="s">
        <v>30</v>
      </c>
      <c r="C8409" s="6">
        <v>1128299</v>
      </c>
      <c r="D8409" s="7">
        <v>43963</v>
      </c>
      <c r="E8409" s="6" t="s">
        <v>31</v>
      </c>
      <c r="F8409" s="6" t="s">
        <v>44</v>
      </c>
      <c r="G8409" s="6" t="s">
        <v>45</v>
      </c>
      <c r="H8409" s="8" t="s">
        <v>22</v>
      </c>
      <c r="I8409" s="9">
        <v>49</v>
      </c>
      <c r="J8409" s="10">
        <v>99</v>
      </c>
      <c r="K8409" s="11">
        <v>4851</v>
      </c>
      <c r="L8409" s="11">
        <v>2959.1100000000006</v>
      </c>
      <c r="M8409" s="12">
        <v>0.6100000000000001</v>
      </c>
      <c r="N8409" s="14" t="s">
        <v>24</v>
      </c>
      <c r="P8409" s="16"/>
      <c r="Q8409" s="15"/>
      <c r="R8409" s="15"/>
      <c r="S8409" s="15"/>
      <c r="T8409" s="17"/>
    </row>
    <row r="8410" spans="2:20" ht="14.25" customHeight="1" x14ac:dyDescent="0.3">
      <c r="B8410" s="6" t="s">
        <v>30</v>
      </c>
      <c r="C8410" s="6">
        <v>1128299</v>
      </c>
      <c r="D8410" s="7">
        <v>43964</v>
      </c>
      <c r="E8410" s="6" t="s">
        <v>31</v>
      </c>
      <c r="F8410" s="6" t="s">
        <v>44</v>
      </c>
      <c r="G8410" s="6" t="s">
        <v>45</v>
      </c>
      <c r="H8410" s="8" t="s">
        <v>23</v>
      </c>
      <c r="I8410" s="9">
        <v>53</v>
      </c>
      <c r="J8410" s="10">
        <v>119</v>
      </c>
      <c r="K8410" s="11">
        <v>6307</v>
      </c>
      <c r="L8410" s="11">
        <v>1387.54</v>
      </c>
      <c r="M8410" s="12">
        <v>0.22</v>
      </c>
      <c r="N8410" s="14" t="s">
        <v>24</v>
      </c>
      <c r="P8410" s="16"/>
      <c r="Q8410" s="15"/>
      <c r="R8410" s="15"/>
      <c r="S8410" s="15"/>
      <c r="T8410" s="17"/>
    </row>
    <row r="8411" spans="2:20" ht="14.25" customHeight="1" x14ac:dyDescent="0.3">
      <c r="B8411" s="6" t="s">
        <v>30</v>
      </c>
      <c r="C8411" s="6">
        <v>1128299</v>
      </c>
      <c r="D8411" s="7">
        <v>43965</v>
      </c>
      <c r="E8411" s="6" t="s">
        <v>31</v>
      </c>
      <c r="F8411" s="6" t="s">
        <v>44</v>
      </c>
      <c r="G8411" s="6" t="s">
        <v>45</v>
      </c>
      <c r="H8411" s="8" t="s">
        <v>17</v>
      </c>
      <c r="I8411" s="9">
        <v>42</v>
      </c>
      <c r="J8411" s="10">
        <v>184</v>
      </c>
      <c r="K8411" s="11">
        <v>7728</v>
      </c>
      <c r="L8411" s="11">
        <v>3400.32</v>
      </c>
      <c r="M8411" s="12">
        <v>0.44</v>
      </c>
      <c r="N8411" s="14" t="s">
        <v>24</v>
      </c>
      <c r="P8411" s="16"/>
      <c r="Q8411" s="15"/>
      <c r="R8411" s="15"/>
      <c r="S8411" s="15"/>
      <c r="T8411" s="17"/>
    </row>
    <row r="8412" spans="2:20" ht="14.25" customHeight="1" x14ac:dyDescent="0.3">
      <c r="B8412" s="6" t="s">
        <v>30</v>
      </c>
      <c r="C8412" s="6">
        <v>1128299</v>
      </c>
      <c r="D8412" s="7">
        <v>43966</v>
      </c>
      <c r="E8412" s="6" t="s">
        <v>31</v>
      </c>
      <c r="F8412" s="6" t="s">
        <v>44</v>
      </c>
      <c r="G8412" s="6" t="s">
        <v>45</v>
      </c>
      <c r="H8412" s="8" t="s">
        <v>19</v>
      </c>
      <c r="I8412" s="9">
        <v>47</v>
      </c>
      <c r="J8412" s="10">
        <v>196</v>
      </c>
      <c r="K8412" s="11">
        <v>9212</v>
      </c>
      <c r="L8412" s="11">
        <v>2763.6</v>
      </c>
      <c r="M8412" s="12">
        <v>0.3</v>
      </c>
      <c r="N8412" s="14" t="s">
        <v>24</v>
      </c>
      <c r="P8412" s="16"/>
      <c r="Q8412" s="15"/>
      <c r="R8412" s="15"/>
      <c r="S8412" s="15"/>
      <c r="T8412" s="17"/>
    </row>
    <row r="8413" spans="2:20" ht="14.25" customHeight="1" x14ac:dyDescent="0.3">
      <c r="B8413" s="6" t="s">
        <v>30</v>
      </c>
      <c r="C8413" s="6">
        <v>1128299</v>
      </c>
      <c r="D8413" s="7">
        <v>43967</v>
      </c>
      <c r="E8413" s="6" t="s">
        <v>31</v>
      </c>
      <c r="F8413" s="6" t="s">
        <v>44</v>
      </c>
      <c r="G8413" s="6" t="s">
        <v>45</v>
      </c>
      <c r="H8413" s="8" t="s">
        <v>20</v>
      </c>
      <c r="I8413" s="9">
        <v>36</v>
      </c>
      <c r="J8413" s="10">
        <v>132</v>
      </c>
      <c r="K8413" s="11">
        <v>4752</v>
      </c>
      <c r="L8413" s="11">
        <v>2138.4</v>
      </c>
      <c r="M8413" s="12">
        <v>0.45</v>
      </c>
      <c r="N8413" s="14" t="s">
        <v>24</v>
      </c>
      <c r="P8413" s="16"/>
      <c r="Q8413" s="15"/>
      <c r="R8413" s="15"/>
      <c r="S8413" s="15"/>
      <c r="T8413" s="17"/>
    </row>
    <row r="8414" spans="2:20" ht="14.25" customHeight="1" x14ac:dyDescent="0.3">
      <c r="B8414" s="6" t="s">
        <v>30</v>
      </c>
      <c r="C8414" s="6">
        <v>1128299</v>
      </c>
      <c r="D8414" s="7">
        <v>43968</v>
      </c>
      <c r="E8414" s="6" t="s">
        <v>31</v>
      </c>
      <c r="F8414" s="6" t="s">
        <v>44</v>
      </c>
      <c r="G8414" s="6" t="s">
        <v>45</v>
      </c>
      <c r="H8414" s="8" t="s">
        <v>21</v>
      </c>
      <c r="I8414" s="9">
        <v>42</v>
      </c>
      <c r="J8414" s="10">
        <v>136</v>
      </c>
      <c r="K8414" s="11">
        <v>5712</v>
      </c>
      <c r="L8414" s="11">
        <v>2399.04</v>
      </c>
      <c r="M8414" s="12">
        <v>0.42</v>
      </c>
      <c r="N8414" s="14" t="s">
        <v>24</v>
      </c>
      <c r="P8414" s="16"/>
      <c r="Q8414" s="15"/>
      <c r="R8414" s="15"/>
      <c r="S8414" s="15"/>
      <c r="T8414" s="17"/>
    </row>
    <row r="8415" spans="2:20" ht="14.25" customHeight="1" x14ac:dyDescent="0.3">
      <c r="B8415" s="6" t="s">
        <v>30</v>
      </c>
      <c r="C8415" s="6">
        <v>1128299</v>
      </c>
      <c r="D8415" s="7">
        <v>43969</v>
      </c>
      <c r="E8415" s="6" t="s">
        <v>31</v>
      </c>
      <c r="F8415" s="6" t="s">
        <v>44</v>
      </c>
      <c r="G8415" s="6" t="s">
        <v>45</v>
      </c>
      <c r="H8415" s="8" t="s">
        <v>22</v>
      </c>
      <c r="I8415" s="9">
        <v>55</v>
      </c>
      <c r="J8415" s="10">
        <v>120</v>
      </c>
      <c r="K8415" s="11">
        <v>6600</v>
      </c>
      <c r="L8415" s="11">
        <v>3828.0000000000014</v>
      </c>
      <c r="M8415" s="12">
        <v>0.58000000000000018</v>
      </c>
      <c r="N8415" s="14" t="s">
        <v>24</v>
      </c>
      <c r="P8415" s="16"/>
      <c r="Q8415" s="15"/>
      <c r="R8415" s="15"/>
      <c r="S8415" s="15"/>
      <c r="T8415" s="17"/>
    </row>
    <row r="8416" spans="2:20" ht="14.25" customHeight="1" x14ac:dyDescent="0.3">
      <c r="B8416" s="6" t="s">
        <v>30</v>
      </c>
      <c r="C8416" s="6">
        <v>1128299</v>
      </c>
      <c r="D8416" s="7">
        <v>43970</v>
      </c>
      <c r="E8416" s="6" t="s">
        <v>31</v>
      </c>
      <c r="F8416" s="6" t="s">
        <v>44</v>
      </c>
      <c r="G8416" s="6" t="s">
        <v>45</v>
      </c>
      <c r="H8416" s="8" t="s">
        <v>23</v>
      </c>
      <c r="I8416" s="9">
        <v>57</v>
      </c>
      <c r="J8416" s="10">
        <v>155</v>
      </c>
      <c r="K8416" s="11">
        <v>8835</v>
      </c>
      <c r="L8416" s="11">
        <v>2120.4</v>
      </c>
      <c r="M8416" s="12">
        <v>0.24000000000000002</v>
      </c>
      <c r="N8416" s="14" t="s">
        <v>24</v>
      </c>
      <c r="P8416" s="16"/>
      <c r="Q8416" s="15"/>
      <c r="R8416" s="15"/>
      <c r="S8416" s="15"/>
      <c r="T8416" s="17"/>
    </row>
    <row r="8417" spans="2:20" ht="14.25" customHeight="1" x14ac:dyDescent="0.3">
      <c r="B8417" s="6" t="s">
        <v>30</v>
      </c>
      <c r="C8417" s="6">
        <v>1128299</v>
      </c>
      <c r="D8417" s="7">
        <v>43971</v>
      </c>
      <c r="E8417" s="6" t="s">
        <v>31</v>
      </c>
      <c r="F8417" s="6" t="s">
        <v>44</v>
      </c>
      <c r="G8417" s="6" t="s">
        <v>45</v>
      </c>
      <c r="H8417" s="8" t="s">
        <v>17</v>
      </c>
      <c r="I8417" s="9">
        <v>46</v>
      </c>
      <c r="J8417" s="10">
        <v>224</v>
      </c>
      <c r="K8417" s="11">
        <v>10304</v>
      </c>
      <c r="L8417" s="11">
        <v>4842.88</v>
      </c>
      <c r="M8417" s="12">
        <v>0.47000000000000003</v>
      </c>
      <c r="N8417" s="14" t="s">
        <v>24</v>
      </c>
      <c r="P8417" s="16"/>
      <c r="Q8417" s="15"/>
      <c r="R8417" s="15"/>
      <c r="S8417" s="15"/>
      <c r="T8417" s="17"/>
    </row>
    <row r="8418" spans="2:20" ht="14.25" customHeight="1" x14ac:dyDescent="0.3">
      <c r="B8418" s="6" t="s">
        <v>30</v>
      </c>
      <c r="C8418" s="6">
        <v>1128299</v>
      </c>
      <c r="D8418" s="7">
        <v>43972</v>
      </c>
      <c r="E8418" s="6" t="s">
        <v>31</v>
      </c>
      <c r="F8418" s="6" t="s">
        <v>44</v>
      </c>
      <c r="G8418" s="6" t="s">
        <v>45</v>
      </c>
      <c r="H8418" s="8" t="s">
        <v>19</v>
      </c>
      <c r="I8418" s="9">
        <v>51</v>
      </c>
      <c r="J8418" s="10">
        <v>224</v>
      </c>
      <c r="K8418" s="11">
        <v>11424</v>
      </c>
      <c r="L8418" s="11">
        <v>3427.2</v>
      </c>
      <c r="M8418" s="12">
        <v>0.3</v>
      </c>
      <c r="N8418" s="14" t="s">
        <v>24</v>
      </c>
      <c r="P8418" s="16"/>
      <c r="Q8418" s="15"/>
      <c r="R8418" s="15"/>
      <c r="S8418" s="15"/>
      <c r="T8418" s="17"/>
    </row>
    <row r="8419" spans="2:20" ht="14.25" customHeight="1" x14ac:dyDescent="0.3">
      <c r="B8419" s="6" t="s">
        <v>30</v>
      </c>
      <c r="C8419" s="6">
        <v>1128299</v>
      </c>
      <c r="D8419" s="7">
        <v>43973</v>
      </c>
      <c r="E8419" s="6" t="s">
        <v>31</v>
      </c>
      <c r="F8419" s="6" t="s">
        <v>44</v>
      </c>
      <c r="G8419" s="6" t="s">
        <v>45</v>
      </c>
      <c r="H8419" s="8" t="s">
        <v>20</v>
      </c>
      <c r="I8419" s="9">
        <v>44</v>
      </c>
      <c r="J8419" s="10">
        <v>160</v>
      </c>
      <c r="K8419" s="11">
        <v>7040</v>
      </c>
      <c r="L8419" s="11">
        <v>3027.2000000000003</v>
      </c>
      <c r="M8419" s="12">
        <v>0.43000000000000005</v>
      </c>
      <c r="N8419" s="14" t="s">
        <v>24</v>
      </c>
      <c r="P8419" s="16"/>
      <c r="Q8419" s="15"/>
      <c r="R8419" s="15"/>
      <c r="S8419" s="15"/>
      <c r="T8419" s="17"/>
    </row>
    <row r="8420" spans="2:20" ht="14.25" customHeight="1" x14ac:dyDescent="0.3">
      <c r="B8420" s="6" t="s">
        <v>30</v>
      </c>
      <c r="C8420" s="6">
        <v>1128299</v>
      </c>
      <c r="D8420" s="7">
        <v>43974</v>
      </c>
      <c r="E8420" s="6" t="s">
        <v>31</v>
      </c>
      <c r="F8420" s="6" t="s">
        <v>44</v>
      </c>
      <c r="G8420" s="6" t="s">
        <v>45</v>
      </c>
      <c r="H8420" s="8" t="s">
        <v>21</v>
      </c>
      <c r="I8420" s="9">
        <v>46</v>
      </c>
      <c r="J8420" s="10">
        <v>175</v>
      </c>
      <c r="K8420" s="11">
        <v>8050</v>
      </c>
      <c r="L8420" s="11">
        <v>3381</v>
      </c>
      <c r="M8420" s="12">
        <v>0.42</v>
      </c>
      <c r="N8420" s="14" t="s">
        <v>24</v>
      </c>
      <c r="P8420" s="16"/>
      <c r="Q8420" s="15"/>
      <c r="R8420" s="15"/>
      <c r="S8420" s="15"/>
      <c r="T8420" s="17"/>
    </row>
    <row r="8421" spans="2:20" ht="14.25" customHeight="1" x14ac:dyDescent="0.3">
      <c r="B8421" s="6" t="s">
        <v>30</v>
      </c>
      <c r="C8421" s="6">
        <v>1128299</v>
      </c>
      <c r="D8421" s="7">
        <v>43975</v>
      </c>
      <c r="E8421" s="6" t="s">
        <v>31</v>
      </c>
      <c r="F8421" s="6" t="s">
        <v>44</v>
      </c>
      <c r="G8421" s="6" t="s">
        <v>45</v>
      </c>
      <c r="H8421" s="8" t="s">
        <v>22</v>
      </c>
      <c r="I8421" s="9">
        <v>59</v>
      </c>
      <c r="J8421" s="10">
        <v>140</v>
      </c>
      <c r="K8421" s="11">
        <v>8260</v>
      </c>
      <c r="L8421" s="11">
        <v>4956.0000000000018</v>
      </c>
      <c r="M8421" s="12">
        <v>0.6000000000000002</v>
      </c>
      <c r="N8421" s="14" t="s">
        <v>24</v>
      </c>
      <c r="P8421" s="16"/>
      <c r="Q8421" s="15"/>
      <c r="R8421" s="15"/>
      <c r="S8421" s="15"/>
      <c r="T8421" s="17"/>
    </row>
    <row r="8422" spans="2:20" ht="14.25" customHeight="1" x14ac:dyDescent="0.3">
      <c r="B8422" s="6" t="s">
        <v>30</v>
      </c>
      <c r="C8422" s="6">
        <v>1128299</v>
      </c>
      <c r="D8422" s="7">
        <v>43976</v>
      </c>
      <c r="E8422" s="6" t="s">
        <v>31</v>
      </c>
      <c r="F8422" s="6" t="s">
        <v>44</v>
      </c>
      <c r="G8422" s="6" t="s">
        <v>45</v>
      </c>
      <c r="H8422" s="8" t="s">
        <v>23</v>
      </c>
      <c r="I8422" s="9">
        <v>59</v>
      </c>
      <c r="J8422" s="10">
        <v>173</v>
      </c>
      <c r="K8422" s="11">
        <v>10207</v>
      </c>
      <c r="L8422" s="11">
        <v>2245.54</v>
      </c>
      <c r="M8422" s="12">
        <v>0.22</v>
      </c>
      <c r="N8422" s="14" t="s">
        <v>24</v>
      </c>
      <c r="P8422" s="16"/>
      <c r="Q8422" s="15"/>
      <c r="R8422" s="15"/>
      <c r="S8422" s="15"/>
      <c r="T8422" s="17"/>
    </row>
    <row r="8423" spans="2:20" ht="14.25" customHeight="1" x14ac:dyDescent="0.3">
      <c r="B8423" s="6" t="s">
        <v>30</v>
      </c>
      <c r="C8423" s="6">
        <v>1128299</v>
      </c>
      <c r="D8423" s="7">
        <v>43977</v>
      </c>
      <c r="E8423" s="6" t="s">
        <v>31</v>
      </c>
      <c r="F8423" s="6" t="s">
        <v>44</v>
      </c>
      <c r="G8423" s="6" t="s">
        <v>45</v>
      </c>
      <c r="H8423" s="8" t="s">
        <v>17</v>
      </c>
      <c r="I8423" s="9">
        <v>28</v>
      </c>
      <c r="J8423" s="10">
        <v>144</v>
      </c>
      <c r="K8423" s="11">
        <v>4032</v>
      </c>
      <c r="L8423" s="11">
        <v>1411.1999999999998</v>
      </c>
      <c r="M8423" s="12">
        <v>0.35</v>
      </c>
      <c r="N8423" s="14" t="s">
        <v>24</v>
      </c>
      <c r="P8423" s="16"/>
      <c r="Q8423" s="15"/>
      <c r="R8423" s="15"/>
      <c r="S8423" s="15"/>
      <c r="T8423" s="17"/>
    </row>
    <row r="8424" spans="2:20" ht="14.25" customHeight="1" x14ac:dyDescent="0.3">
      <c r="B8424" s="6" t="s">
        <v>30</v>
      </c>
      <c r="C8424" s="6">
        <v>1128299</v>
      </c>
      <c r="D8424" s="7">
        <v>43978</v>
      </c>
      <c r="E8424" s="6" t="s">
        <v>31</v>
      </c>
      <c r="F8424" s="6" t="s">
        <v>44</v>
      </c>
      <c r="G8424" s="6" t="s">
        <v>45</v>
      </c>
      <c r="H8424" s="8" t="s">
        <v>19</v>
      </c>
      <c r="I8424" s="9">
        <v>40</v>
      </c>
      <c r="J8424" s="10">
        <v>149</v>
      </c>
      <c r="K8424" s="11">
        <v>5960</v>
      </c>
      <c r="L8424" s="11">
        <v>1907.2</v>
      </c>
      <c r="M8424" s="12">
        <v>0.32</v>
      </c>
      <c r="N8424" s="14" t="s">
        <v>24</v>
      </c>
      <c r="P8424" s="16"/>
      <c r="Q8424" s="15"/>
      <c r="R8424" s="15"/>
      <c r="S8424" s="15"/>
      <c r="T8424" s="17"/>
    </row>
    <row r="8425" spans="2:20" ht="14.25" customHeight="1" x14ac:dyDescent="0.3">
      <c r="B8425" s="6" t="s">
        <v>30</v>
      </c>
      <c r="C8425" s="6">
        <v>1128299</v>
      </c>
      <c r="D8425" s="7">
        <v>43979</v>
      </c>
      <c r="E8425" s="6" t="s">
        <v>31</v>
      </c>
      <c r="F8425" s="6" t="s">
        <v>44</v>
      </c>
      <c r="G8425" s="6" t="s">
        <v>45</v>
      </c>
      <c r="H8425" s="8" t="s">
        <v>20</v>
      </c>
      <c r="I8425" s="9">
        <v>35</v>
      </c>
      <c r="J8425" s="10">
        <v>153</v>
      </c>
      <c r="K8425" s="11">
        <v>5355</v>
      </c>
      <c r="L8425" s="11">
        <v>1606.5</v>
      </c>
      <c r="M8425" s="12">
        <v>0.3</v>
      </c>
      <c r="N8425" s="14" t="s">
        <v>24</v>
      </c>
      <c r="P8425" s="16"/>
      <c r="Q8425" s="15"/>
      <c r="R8425" s="15"/>
      <c r="S8425" s="15"/>
      <c r="T8425" s="17"/>
    </row>
    <row r="8426" spans="2:20" ht="14.25" customHeight="1" x14ac:dyDescent="0.3">
      <c r="B8426" s="6" t="s">
        <v>30</v>
      </c>
      <c r="C8426" s="6">
        <v>1128299</v>
      </c>
      <c r="D8426" s="7">
        <v>43980</v>
      </c>
      <c r="E8426" s="6" t="s">
        <v>31</v>
      </c>
      <c r="F8426" s="6" t="s">
        <v>44</v>
      </c>
      <c r="G8426" s="6" t="s">
        <v>45</v>
      </c>
      <c r="H8426" s="8" t="s">
        <v>21</v>
      </c>
      <c r="I8426" s="9">
        <v>33</v>
      </c>
      <c r="J8426" s="10">
        <v>93</v>
      </c>
      <c r="K8426" s="11">
        <v>3069</v>
      </c>
      <c r="L8426" s="11">
        <v>1043.4599999999998</v>
      </c>
      <c r="M8426" s="12">
        <v>0.33999999999999997</v>
      </c>
      <c r="N8426" s="14" t="s">
        <v>24</v>
      </c>
      <c r="P8426" s="16"/>
      <c r="Q8426" s="15"/>
      <c r="R8426" s="15"/>
      <c r="S8426" s="15"/>
      <c r="T8426" s="17"/>
    </row>
    <row r="8427" spans="2:20" ht="14.25" customHeight="1" x14ac:dyDescent="0.3">
      <c r="B8427" s="6" t="s">
        <v>30</v>
      </c>
      <c r="C8427" s="6">
        <v>1128299</v>
      </c>
      <c r="D8427" s="7">
        <v>43981</v>
      </c>
      <c r="E8427" s="6" t="s">
        <v>31</v>
      </c>
      <c r="F8427" s="6" t="s">
        <v>46</v>
      </c>
      <c r="G8427" s="6" t="s">
        <v>47</v>
      </c>
      <c r="H8427" s="8" t="s">
        <v>22</v>
      </c>
      <c r="I8427" s="9">
        <v>41</v>
      </c>
      <c r="J8427" s="10">
        <v>80</v>
      </c>
      <c r="K8427" s="11">
        <v>3280</v>
      </c>
      <c r="L8427" s="11">
        <v>951.19999999999993</v>
      </c>
      <c r="M8427" s="12">
        <v>0.28999999999999998</v>
      </c>
      <c r="N8427" s="14" t="s">
        <v>24</v>
      </c>
      <c r="P8427" s="16"/>
      <c r="Q8427" s="15"/>
      <c r="R8427" s="15"/>
      <c r="S8427" s="15"/>
      <c r="T8427" s="17"/>
    </row>
    <row r="8428" spans="2:20" ht="14.25" customHeight="1" x14ac:dyDescent="0.3">
      <c r="B8428" s="6" t="s">
        <v>30</v>
      </c>
      <c r="C8428" s="6">
        <v>1128299</v>
      </c>
      <c r="D8428" s="7">
        <v>43982</v>
      </c>
      <c r="E8428" s="6" t="s">
        <v>31</v>
      </c>
      <c r="F8428" s="6" t="s">
        <v>46</v>
      </c>
      <c r="G8428" s="6" t="s">
        <v>47</v>
      </c>
      <c r="H8428" s="8" t="s">
        <v>23</v>
      </c>
      <c r="I8428" s="9">
        <v>36</v>
      </c>
      <c r="J8428" s="10">
        <v>170</v>
      </c>
      <c r="K8428" s="11">
        <v>6120</v>
      </c>
      <c r="L8428" s="11">
        <v>1652.4</v>
      </c>
      <c r="M8428" s="12">
        <v>0.27</v>
      </c>
      <c r="N8428" s="14" t="s">
        <v>24</v>
      </c>
      <c r="P8428" s="16"/>
      <c r="Q8428" s="15"/>
      <c r="R8428" s="15"/>
      <c r="S8428" s="15"/>
      <c r="T8428" s="17"/>
    </row>
    <row r="8429" spans="2:20" ht="14.25" customHeight="1" x14ac:dyDescent="0.3">
      <c r="B8429" s="6" t="s">
        <v>30</v>
      </c>
      <c r="C8429" s="6">
        <v>1128299</v>
      </c>
      <c r="D8429" s="7">
        <v>43983</v>
      </c>
      <c r="E8429" s="6" t="s">
        <v>31</v>
      </c>
      <c r="F8429" s="6" t="s">
        <v>46</v>
      </c>
      <c r="G8429" s="6" t="s">
        <v>47</v>
      </c>
      <c r="H8429" s="8" t="s">
        <v>17</v>
      </c>
      <c r="I8429" s="9">
        <v>28</v>
      </c>
      <c r="J8429" s="10">
        <v>165</v>
      </c>
      <c r="K8429" s="11">
        <v>4620</v>
      </c>
      <c r="L8429" s="11">
        <v>1478.4</v>
      </c>
      <c r="M8429" s="12">
        <v>0.32</v>
      </c>
      <c r="N8429" s="14" t="s">
        <v>24</v>
      </c>
      <c r="P8429" s="16"/>
      <c r="Q8429" s="15"/>
      <c r="R8429" s="15"/>
      <c r="S8429" s="15"/>
      <c r="T8429" s="17"/>
    </row>
    <row r="8430" spans="2:20" ht="14.25" customHeight="1" x14ac:dyDescent="0.3">
      <c r="B8430" s="6" t="s">
        <v>30</v>
      </c>
      <c r="C8430" s="6">
        <v>1128299</v>
      </c>
      <c r="D8430" s="7">
        <v>43984</v>
      </c>
      <c r="E8430" s="6" t="s">
        <v>31</v>
      </c>
      <c r="F8430" s="6" t="s">
        <v>46</v>
      </c>
      <c r="G8430" s="6" t="s">
        <v>47</v>
      </c>
      <c r="H8430" s="8" t="s">
        <v>19</v>
      </c>
      <c r="I8430" s="9">
        <v>40</v>
      </c>
      <c r="J8430" s="10">
        <v>149</v>
      </c>
      <c r="K8430" s="11">
        <v>5960</v>
      </c>
      <c r="L8430" s="11">
        <v>1668.8000000000002</v>
      </c>
      <c r="M8430" s="12">
        <v>0.28000000000000003</v>
      </c>
      <c r="N8430" s="14" t="s">
        <v>24</v>
      </c>
      <c r="P8430" s="16"/>
      <c r="Q8430" s="15"/>
      <c r="R8430" s="15"/>
      <c r="S8430" s="15"/>
      <c r="T8430" s="17"/>
    </row>
    <row r="8431" spans="2:20" ht="14.25" customHeight="1" x14ac:dyDescent="0.3">
      <c r="B8431" s="6" t="s">
        <v>30</v>
      </c>
      <c r="C8431" s="6">
        <v>1128299</v>
      </c>
      <c r="D8431" s="7">
        <v>43985</v>
      </c>
      <c r="E8431" s="6" t="s">
        <v>31</v>
      </c>
      <c r="F8431" s="6" t="s">
        <v>46</v>
      </c>
      <c r="G8431" s="6" t="s">
        <v>47</v>
      </c>
      <c r="H8431" s="8" t="s">
        <v>20</v>
      </c>
      <c r="I8431" s="9">
        <v>39</v>
      </c>
      <c r="J8431" s="10">
        <v>140</v>
      </c>
      <c r="K8431" s="11">
        <v>5460</v>
      </c>
      <c r="L8431" s="11">
        <v>1474.2</v>
      </c>
      <c r="M8431" s="12">
        <v>0.27</v>
      </c>
      <c r="N8431" s="14" t="s">
        <v>24</v>
      </c>
      <c r="P8431" s="16"/>
      <c r="Q8431" s="15"/>
      <c r="R8431" s="15"/>
      <c r="S8431" s="15"/>
      <c r="T8431" s="17"/>
    </row>
    <row r="8432" spans="2:20" ht="14.25" customHeight="1" x14ac:dyDescent="0.3">
      <c r="B8432" s="6" t="s">
        <v>30</v>
      </c>
      <c r="C8432" s="6">
        <v>1128299</v>
      </c>
      <c r="D8432" s="7">
        <v>43986</v>
      </c>
      <c r="E8432" s="6" t="s">
        <v>31</v>
      </c>
      <c r="F8432" s="6" t="s">
        <v>46</v>
      </c>
      <c r="G8432" s="6" t="s">
        <v>47</v>
      </c>
      <c r="H8432" s="8" t="s">
        <v>21</v>
      </c>
      <c r="I8432" s="9">
        <v>38</v>
      </c>
      <c r="J8432" s="10">
        <v>96</v>
      </c>
      <c r="K8432" s="11">
        <v>3648</v>
      </c>
      <c r="L8432" s="11">
        <v>1313.28</v>
      </c>
      <c r="M8432" s="12">
        <v>0.36</v>
      </c>
      <c r="N8432" s="14" t="s">
        <v>24</v>
      </c>
      <c r="P8432" s="16"/>
      <c r="Q8432" s="15"/>
      <c r="R8432" s="15"/>
      <c r="S8432" s="15"/>
      <c r="T8432" s="17"/>
    </row>
    <row r="8433" spans="2:20" ht="14.25" customHeight="1" x14ac:dyDescent="0.3">
      <c r="B8433" s="6" t="s">
        <v>30</v>
      </c>
      <c r="C8433" s="6">
        <v>1128299</v>
      </c>
      <c r="D8433" s="7">
        <v>43987</v>
      </c>
      <c r="E8433" s="6" t="s">
        <v>31</v>
      </c>
      <c r="F8433" s="6" t="s">
        <v>46</v>
      </c>
      <c r="G8433" s="6" t="s">
        <v>47</v>
      </c>
      <c r="H8433" s="8" t="s">
        <v>22</v>
      </c>
      <c r="I8433" s="9">
        <v>41</v>
      </c>
      <c r="J8433" s="10">
        <v>72</v>
      </c>
      <c r="K8433" s="11">
        <v>2952</v>
      </c>
      <c r="L8433" s="11">
        <v>826.56000000000006</v>
      </c>
      <c r="M8433" s="12">
        <v>0.28000000000000003</v>
      </c>
      <c r="N8433" s="14" t="s">
        <v>24</v>
      </c>
      <c r="P8433" s="16"/>
      <c r="Q8433" s="15"/>
      <c r="R8433" s="15"/>
      <c r="S8433" s="15"/>
      <c r="T8433" s="17"/>
    </row>
    <row r="8434" spans="2:20" ht="14.25" customHeight="1" x14ac:dyDescent="0.3">
      <c r="B8434" s="6" t="s">
        <v>30</v>
      </c>
      <c r="C8434" s="6">
        <v>1128299</v>
      </c>
      <c r="D8434" s="7">
        <v>43988</v>
      </c>
      <c r="E8434" s="6" t="s">
        <v>31</v>
      </c>
      <c r="F8434" s="6" t="s">
        <v>46</v>
      </c>
      <c r="G8434" s="6" t="s">
        <v>47</v>
      </c>
      <c r="H8434" s="8" t="s">
        <v>23</v>
      </c>
      <c r="I8434" s="9">
        <v>37</v>
      </c>
      <c r="J8434" s="10">
        <v>149</v>
      </c>
      <c r="K8434" s="11">
        <v>5513</v>
      </c>
      <c r="L8434" s="11">
        <v>1378.25</v>
      </c>
      <c r="M8434" s="12">
        <v>0.25</v>
      </c>
      <c r="N8434" s="14" t="s">
        <v>24</v>
      </c>
      <c r="P8434" s="16"/>
      <c r="Q8434" s="15"/>
      <c r="R8434" s="15"/>
      <c r="S8434" s="15"/>
      <c r="T8434" s="17"/>
    </row>
    <row r="8435" spans="2:20" ht="14.25" customHeight="1" x14ac:dyDescent="0.3">
      <c r="B8435" s="6" t="s">
        <v>30</v>
      </c>
      <c r="C8435" s="6">
        <v>1128299</v>
      </c>
      <c r="D8435" s="7">
        <v>43989</v>
      </c>
      <c r="E8435" s="6" t="s">
        <v>31</v>
      </c>
      <c r="F8435" s="6" t="s">
        <v>46</v>
      </c>
      <c r="G8435" s="6" t="s">
        <v>47</v>
      </c>
      <c r="H8435" s="8" t="s">
        <v>17</v>
      </c>
      <c r="I8435" s="9">
        <v>37</v>
      </c>
      <c r="J8435" s="10">
        <v>173</v>
      </c>
      <c r="K8435" s="11">
        <v>6401</v>
      </c>
      <c r="L8435" s="11">
        <v>2176.3399999999997</v>
      </c>
      <c r="M8435" s="12">
        <v>0.33999999999999997</v>
      </c>
      <c r="N8435" s="14" t="s">
        <v>24</v>
      </c>
      <c r="P8435" s="16"/>
      <c r="Q8435" s="15"/>
      <c r="R8435" s="15"/>
      <c r="S8435" s="15"/>
      <c r="T8435" s="17"/>
    </row>
    <row r="8436" spans="2:20" ht="14.25" customHeight="1" x14ac:dyDescent="0.3">
      <c r="B8436" s="6" t="s">
        <v>30</v>
      </c>
      <c r="C8436" s="6">
        <v>1128299</v>
      </c>
      <c r="D8436" s="7">
        <v>43990</v>
      </c>
      <c r="E8436" s="6" t="s">
        <v>31</v>
      </c>
      <c r="F8436" s="6" t="s">
        <v>46</v>
      </c>
      <c r="G8436" s="6" t="s">
        <v>47</v>
      </c>
      <c r="H8436" s="8" t="s">
        <v>19</v>
      </c>
      <c r="I8436" s="9">
        <v>48</v>
      </c>
      <c r="J8436" s="10">
        <v>140</v>
      </c>
      <c r="K8436" s="11">
        <v>6720</v>
      </c>
      <c r="L8436" s="11">
        <v>1814.4</v>
      </c>
      <c r="M8436" s="12">
        <v>0.27</v>
      </c>
      <c r="N8436" s="14" t="s">
        <v>24</v>
      </c>
      <c r="P8436" s="16"/>
      <c r="Q8436" s="15"/>
      <c r="R8436" s="15"/>
      <c r="S8436" s="15"/>
      <c r="T8436" s="17"/>
    </row>
    <row r="8437" spans="2:20" ht="14.25" customHeight="1" x14ac:dyDescent="0.3">
      <c r="B8437" s="6" t="s">
        <v>30</v>
      </c>
      <c r="C8437" s="6">
        <v>1128299</v>
      </c>
      <c r="D8437" s="7">
        <v>43991</v>
      </c>
      <c r="E8437" s="6" t="s">
        <v>31</v>
      </c>
      <c r="F8437" s="6" t="s">
        <v>46</v>
      </c>
      <c r="G8437" s="6" t="s">
        <v>47</v>
      </c>
      <c r="H8437" s="8" t="s">
        <v>20</v>
      </c>
      <c r="I8437" s="9">
        <v>49</v>
      </c>
      <c r="J8437" s="10">
        <v>140</v>
      </c>
      <c r="K8437" s="11">
        <v>6860</v>
      </c>
      <c r="L8437" s="11">
        <v>1989.3999999999999</v>
      </c>
      <c r="M8437" s="12">
        <v>0.28999999999999998</v>
      </c>
      <c r="N8437" s="14" t="s">
        <v>24</v>
      </c>
      <c r="P8437" s="16"/>
      <c r="Q8437" s="15"/>
      <c r="R8437" s="15"/>
      <c r="S8437" s="15"/>
      <c r="T8437" s="17"/>
    </row>
    <row r="8438" spans="2:20" ht="14.25" customHeight="1" x14ac:dyDescent="0.3">
      <c r="B8438" s="6" t="s">
        <v>30</v>
      </c>
      <c r="C8438" s="6">
        <v>1128299</v>
      </c>
      <c r="D8438" s="7">
        <v>43992</v>
      </c>
      <c r="E8438" s="6" t="s">
        <v>31</v>
      </c>
      <c r="F8438" s="6" t="s">
        <v>46</v>
      </c>
      <c r="G8438" s="6" t="s">
        <v>47</v>
      </c>
      <c r="H8438" s="8" t="s">
        <v>21</v>
      </c>
      <c r="I8438" s="9">
        <v>46</v>
      </c>
      <c r="J8438" s="10">
        <v>104</v>
      </c>
      <c r="K8438" s="11">
        <v>4784</v>
      </c>
      <c r="L8438" s="11">
        <v>1770.08</v>
      </c>
      <c r="M8438" s="12">
        <v>0.37</v>
      </c>
      <c r="N8438" s="14" t="s">
        <v>24</v>
      </c>
      <c r="P8438" s="16"/>
      <c r="Q8438" s="15"/>
      <c r="R8438" s="15"/>
      <c r="S8438" s="15"/>
      <c r="T8438" s="17"/>
    </row>
    <row r="8439" spans="2:20" ht="14.25" customHeight="1" x14ac:dyDescent="0.3">
      <c r="B8439" s="6" t="s">
        <v>30</v>
      </c>
      <c r="C8439" s="6">
        <v>1128299</v>
      </c>
      <c r="D8439" s="7">
        <v>43993</v>
      </c>
      <c r="E8439" s="6" t="s">
        <v>31</v>
      </c>
      <c r="F8439" s="6" t="s">
        <v>46</v>
      </c>
      <c r="G8439" s="6" t="s">
        <v>47</v>
      </c>
      <c r="H8439" s="8" t="s">
        <v>22</v>
      </c>
      <c r="I8439" s="9">
        <v>55</v>
      </c>
      <c r="J8439" s="10">
        <v>54</v>
      </c>
      <c r="K8439" s="11">
        <v>2970</v>
      </c>
      <c r="L8439" s="11">
        <v>801.90000000000009</v>
      </c>
      <c r="M8439" s="12">
        <v>0.27</v>
      </c>
      <c r="N8439" s="14" t="s">
        <v>24</v>
      </c>
      <c r="P8439" s="16"/>
      <c r="Q8439" s="15"/>
      <c r="R8439" s="15"/>
      <c r="S8439" s="15"/>
      <c r="T8439" s="17"/>
    </row>
    <row r="8440" spans="2:20" ht="14.25" customHeight="1" x14ac:dyDescent="0.3">
      <c r="B8440" s="6" t="s">
        <v>30</v>
      </c>
      <c r="C8440" s="6">
        <v>1128299</v>
      </c>
      <c r="D8440" s="7">
        <v>43994</v>
      </c>
      <c r="E8440" s="6" t="s">
        <v>31</v>
      </c>
      <c r="F8440" s="6" t="s">
        <v>46</v>
      </c>
      <c r="G8440" s="6" t="s">
        <v>47</v>
      </c>
      <c r="H8440" s="8" t="s">
        <v>23</v>
      </c>
      <c r="I8440" s="9">
        <v>48</v>
      </c>
      <c r="J8440" s="10">
        <v>131</v>
      </c>
      <c r="K8440" s="11">
        <v>6288</v>
      </c>
      <c r="L8440" s="11">
        <v>1509.1200000000001</v>
      </c>
      <c r="M8440" s="12">
        <v>0.24000000000000002</v>
      </c>
      <c r="N8440" s="14" t="s">
        <v>24</v>
      </c>
      <c r="P8440" s="16"/>
      <c r="Q8440" s="15"/>
      <c r="R8440" s="15"/>
      <c r="S8440" s="15"/>
      <c r="T8440" s="17"/>
    </row>
    <row r="8441" spans="2:20" ht="14.25" customHeight="1" x14ac:dyDescent="0.3">
      <c r="B8441" s="6" t="s">
        <v>30</v>
      </c>
      <c r="C8441" s="6">
        <v>1128299</v>
      </c>
      <c r="D8441" s="7">
        <v>43995</v>
      </c>
      <c r="E8441" s="6" t="s">
        <v>31</v>
      </c>
      <c r="F8441" s="6" t="s">
        <v>46</v>
      </c>
      <c r="G8441" s="6" t="s">
        <v>47</v>
      </c>
      <c r="H8441" s="8" t="s">
        <v>17</v>
      </c>
      <c r="I8441" s="9">
        <v>51</v>
      </c>
      <c r="J8441" s="10">
        <v>176</v>
      </c>
      <c r="K8441" s="11">
        <v>8976</v>
      </c>
      <c r="L8441" s="11">
        <v>3051.8399999999997</v>
      </c>
      <c r="M8441" s="12">
        <v>0.33999999999999997</v>
      </c>
      <c r="N8441" s="14" t="s">
        <v>24</v>
      </c>
      <c r="P8441" s="16"/>
      <c r="Q8441" s="15"/>
      <c r="R8441" s="15"/>
      <c r="S8441" s="15"/>
      <c r="T8441" s="17"/>
    </row>
    <row r="8442" spans="2:20" ht="14.25" customHeight="1" x14ac:dyDescent="0.3">
      <c r="B8442" s="6" t="s">
        <v>30</v>
      </c>
      <c r="C8442" s="6">
        <v>1128299</v>
      </c>
      <c r="D8442" s="7">
        <v>43996</v>
      </c>
      <c r="E8442" s="6" t="s">
        <v>31</v>
      </c>
      <c r="F8442" s="6" t="s">
        <v>46</v>
      </c>
      <c r="G8442" s="6" t="s">
        <v>47</v>
      </c>
      <c r="H8442" s="8" t="s">
        <v>19</v>
      </c>
      <c r="I8442" s="9">
        <v>53</v>
      </c>
      <c r="J8442" s="10">
        <v>112</v>
      </c>
      <c r="K8442" s="11">
        <v>5936</v>
      </c>
      <c r="L8442" s="11">
        <v>1780.8</v>
      </c>
      <c r="M8442" s="12">
        <v>0.3</v>
      </c>
      <c r="N8442" s="14" t="s">
        <v>24</v>
      </c>
      <c r="P8442" s="16"/>
      <c r="Q8442" s="15"/>
      <c r="R8442" s="15"/>
      <c r="S8442" s="15"/>
      <c r="T8442" s="17"/>
    </row>
    <row r="8443" spans="2:20" ht="14.25" customHeight="1" x14ac:dyDescent="0.3">
      <c r="B8443" s="6" t="s">
        <v>30</v>
      </c>
      <c r="C8443" s="6">
        <v>1128299</v>
      </c>
      <c r="D8443" s="7">
        <v>43997</v>
      </c>
      <c r="E8443" s="6" t="s">
        <v>31</v>
      </c>
      <c r="F8443" s="6" t="s">
        <v>46</v>
      </c>
      <c r="G8443" s="6" t="s">
        <v>47</v>
      </c>
      <c r="H8443" s="8" t="s">
        <v>20</v>
      </c>
      <c r="I8443" s="9">
        <v>59</v>
      </c>
      <c r="J8443" s="10">
        <v>136</v>
      </c>
      <c r="K8443" s="11">
        <v>8024</v>
      </c>
      <c r="L8443" s="11">
        <v>2407.1999999999998</v>
      </c>
      <c r="M8443" s="12">
        <v>0.3</v>
      </c>
      <c r="N8443" s="14" t="s">
        <v>24</v>
      </c>
      <c r="P8443" s="16"/>
      <c r="Q8443" s="15"/>
      <c r="R8443" s="15"/>
      <c r="S8443" s="15"/>
      <c r="T8443" s="17"/>
    </row>
    <row r="8444" spans="2:20" ht="14.25" customHeight="1" x14ac:dyDescent="0.3">
      <c r="B8444" s="6" t="s">
        <v>30</v>
      </c>
      <c r="C8444" s="6">
        <v>1128299</v>
      </c>
      <c r="D8444" s="7">
        <v>43998</v>
      </c>
      <c r="E8444" s="6" t="s">
        <v>31</v>
      </c>
      <c r="F8444" s="6" t="s">
        <v>46</v>
      </c>
      <c r="G8444" s="6" t="s">
        <v>47</v>
      </c>
      <c r="H8444" s="8" t="s">
        <v>21</v>
      </c>
      <c r="I8444" s="9">
        <v>39</v>
      </c>
      <c r="J8444" s="10">
        <v>96</v>
      </c>
      <c r="K8444" s="11">
        <v>3744</v>
      </c>
      <c r="L8444" s="11">
        <v>1198.08</v>
      </c>
      <c r="M8444" s="12">
        <v>0.32</v>
      </c>
      <c r="N8444" s="14" t="s">
        <v>24</v>
      </c>
      <c r="P8444" s="16"/>
      <c r="Q8444" s="15"/>
      <c r="R8444" s="15"/>
      <c r="S8444" s="15"/>
      <c r="T8444" s="17"/>
    </row>
    <row r="8445" spans="2:20" ht="14.25" customHeight="1" x14ac:dyDescent="0.3">
      <c r="B8445" s="6" t="s">
        <v>30</v>
      </c>
      <c r="C8445" s="6">
        <v>1128299</v>
      </c>
      <c r="D8445" s="7">
        <v>43999</v>
      </c>
      <c r="E8445" s="6" t="s">
        <v>31</v>
      </c>
      <c r="F8445" s="6" t="s">
        <v>46</v>
      </c>
      <c r="G8445" s="6" t="s">
        <v>47</v>
      </c>
      <c r="H8445" s="8" t="s">
        <v>22</v>
      </c>
      <c r="I8445" s="9">
        <v>43</v>
      </c>
      <c r="J8445" s="10">
        <v>66</v>
      </c>
      <c r="K8445" s="11">
        <v>2838</v>
      </c>
      <c r="L8445" s="11">
        <v>908.16</v>
      </c>
      <c r="M8445" s="12">
        <v>0.32</v>
      </c>
      <c r="N8445" s="14" t="s">
        <v>24</v>
      </c>
      <c r="P8445" s="16"/>
      <c r="Q8445" s="15"/>
      <c r="R8445" s="15"/>
      <c r="S8445" s="15"/>
      <c r="T8445" s="17"/>
    </row>
    <row r="8446" spans="2:20" ht="14.25" customHeight="1" x14ac:dyDescent="0.3">
      <c r="B8446" s="6" t="s">
        <v>30</v>
      </c>
      <c r="C8446" s="6">
        <v>1128299</v>
      </c>
      <c r="D8446" s="7">
        <v>44000</v>
      </c>
      <c r="E8446" s="6" t="s">
        <v>31</v>
      </c>
      <c r="F8446" s="6" t="s">
        <v>46</v>
      </c>
      <c r="G8446" s="6" t="s">
        <v>47</v>
      </c>
      <c r="H8446" s="8" t="s">
        <v>23</v>
      </c>
      <c r="I8446" s="9">
        <v>62</v>
      </c>
      <c r="J8446" s="10">
        <v>119</v>
      </c>
      <c r="K8446" s="11">
        <v>7378</v>
      </c>
      <c r="L8446" s="11">
        <v>1844.5</v>
      </c>
      <c r="M8446" s="12">
        <v>0.25</v>
      </c>
      <c r="N8446" s="14" t="s">
        <v>24</v>
      </c>
      <c r="P8446" s="16"/>
      <c r="Q8446" s="15"/>
      <c r="R8446" s="15"/>
      <c r="S8446" s="15"/>
      <c r="T8446" s="17"/>
    </row>
    <row r="8447" spans="2:20" ht="14.25" customHeight="1" x14ac:dyDescent="0.3">
      <c r="B8447" s="6" t="s">
        <v>30</v>
      </c>
      <c r="C8447" s="6">
        <v>1128299</v>
      </c>
      <c r="D8447" s="7">
        <v>44001</v>
      </c>
      <c r="E8447" s="6" t="s">
        <v>31</v>
      </c>
      <c r="F8447" s="6" t="s">
        <v>46</v>
      </c>
      <c r="G8447" s="6" t="s">
        <v>47</v>
      </c>
      <c r="H8447" s="8" t="s">
        <v>17</v>
      </c>
      <c r="I8447" s="9">
        <v>48</v>
      </c>
      <c r="J8447" s="10">
        <v>176</v>
      </c>
      <c r="K8447" s="11">
        <v>8448</v>
      </c>
      <c r="L8447" s="11">
        <v>2956.7999999999997</v>
      </c>
      <c r="M8447" s="12">
        <v>0.35</v>
      </c>
      <c r="N8447" s="14" t="s">
        <v>24</v>
      </c>
      <c r="P8447" s="16"/>
      <c r="Q8447" s="15"/>
      <c r="R8447" s="15"/>
      <c r="S8447" s="15"/>
      <c r="T8447" s="17"/>
    </row>
    <row r="8448" spans="2:20" ht="14.25" customHeight="1" x14ac:dyDescent="0.3">
      <c r="B8448" s="6" t="s">
        <v>30</v>
      </c>
      <c r="C8448" s="6">
        <v>1128299</v>
      </c>
      <c r="D8448" s="7">
        <v>44002</v>
      </c>
      <c r="E8448" s="6" t="s">
        <v>31</v>
      </c>
      <c r="F8448" s="6" t="s">
        <v>46</v>
      </c>
      <c r="G8448" s="6" t="s">
        <v>47</v>
      </c>
      <c r="H8448" s="8" t="s">
        <v>19</v>
      </c>
      <c r="I8448" s="9">
        <v>49</v>
      </c>
      <c r="J8448" s="10">
        <v>124</v>
      </c>
      <c r="K8448" s="11">
        <v>6076</v>
      </c>
      <c r="L8448" s="11">
        <v>1944.32</v>
      </c>
      <c r="M8448" s="12">
        <v>0.32</v>
      </c>
      <c r="N8448" s="14" t="s">
        <v>24</v>
      </c>
      <c r="P8448" s="16"/>
      <c r="Q8448" s="15"/>
      <c r="R8448" s="15"/>
      <c r="S8448" s="15"/>
      <c r="T8448" s="17"/>
    </row>
    <row r="8449" spans="2:20" ht="14.25" customHeight="1" x14ac:dyDescent="0.3">
      <c r="B8449" s="6" t="s">
        <v>30</v>
      </c>
      <c r="C8449" s="6">
        <v>1128299</v>
      </c>
      <c r="D8449" s="7">
        <v>44003</v>
      </c>
      <c r="E8449" s="6" t="s">
        <v>31</v>
      </c>
      <c r="F8449" s="6" t="s">
        <v>46</v>
      </c>
      <c r="G8449" s="6" t="s">
        <v>47</v>
      </c>
      <c r="H8449" s="8" t="s">
        <v>20</v>
      </c>
      <c r="I8449" s="9">
        <v>43</v>
      </c>
      <c r="J8449" s="10">
        <v>128</v>
      </c>
      <c r="K8449" s="11">
        <v>5504</v>
      </c>
      <c r="L8449" s="11">
        <v>1596.1599999999999</v>
      </c>
      <c r="M8449" s="12">
        <v>0.28999999999999998</v>
      </c>
      <c r="N8449" s="14" t="s">
        <v>24</v>
      </c>
      <c r="P8449" s="16"/>
      <c r="Q8449" s="15"/>
      <c r="R8449" s="15"/>
      <c r="S8449" s="15"/>
      <c r="T8449" s="17"/>
    </row>
    <row r="8450" spans="2:20" ht="14.25" customHeight="1" x14ac:dyDescent="0.3">
      <c r="B8450" s="6" t="s">
        <v>30</v>
      </c>
      <c r="C8450" s="6">
        <v>1128299</v>
      </c>
      <c r="D8450" s="7">
        <v>44004</v>
      </c>
      <c r="E8450" s="6" t="s">
        <v>31</v>
      </c>
      <c r="F8450" s="6" t="s">
        <v>46</v>
      </c>
      <c r="G8450" s="6" t="s">
        <v>47</v>
      </c>
      <c r="H8450" s="8" t="s">
        <v>21</v>
      </c>
      <c r="I8450" s="9">
        <v>43</v>
      </c>
      <c r="J8450" s="10">
        <v>93</v>
      </c>
      <c r="K8450" s="11">
        <v>3999</v>
      </c>
      <c r="L8450" s="11">
        <v>1319.6699999999998</v>
      </c>
      <c r="M8450" s="12">
        <v>0.32999999999999996</v>
      </c>
      <c r="N8450" s="14" t="s">
        <v>24</v>
      </c>
      <c r="P8450" s="16"/>
      <c r="Q8450" s="15"/>
      <c r="R8450" s="15"/>
      <c r="S8450" s="15"/>
      <c r="T8450" s="17"/>
    </row>
    <row r="8451" spans="2:20" ht="14.25" customHeight="1" x14ac:dyDescent="0.3">
      <c r="B8451" s="6" t="s">
        <v>30</v>
      </c>
      <c r="C8451" s="6">
        <v>1128299</v>
      </c>
      <c r="D8451" s="7">
        <v>44005</v>
      </c>
      <c r="E8451" s="6" t="s">
        <v>31</v>
      </c>
      <c r="F8451" s="6" t="s">
        <v>46</v>
      </c>
      <c r="G8451" s="6" t="s">
        <v>47</v>
      </c>
      <c r="H8451" s="8" t="s">
        <v>22</v>
      </c>
      <c r="I8451" s="9">
        <v>49</v>
      </c>
      <c r="J8451" s="10">
        <v>64</v>
      </c>
      <c r="K8451" s="11">
        <v>3136</v>
      </c>
      <c r="L8451" s="11">
        <v>909.43999999999994</v>
      </c>
      <c r="M8451" s="12">
        <v>0.28999999999999998</v>
      </c>
      <c r="N8451" s="14" t="s">
        <v>24</v>
      </c>
      <c r="P8451" s="16"/>
      <c r="Q8451" s="15"/>
      <c r="R8451" s="15"/>
      <c r="S8451" s="15"/>
      <c r="T8451" s="17"/>
    </row>
    <row r="8452" spans="2:20" ht="14.25" customHeight="1" x14ac:dyDescent="0.3">
      <c r="B8452" s="6" t="s">
        <v>30</v>
      </c>
      <c r="C8452" s="6">
        <v>1128299</v>
      </c>
      <c r="D8452" s="7">
        <v>44006</v>
      </c>
      <c r="E8452" s="6" t="s">
        <v>31</v>
      </c>
      <c r="F8452" s="6" t="s">
        <v>46</v>
      </c>
      <c r="G8452" s="6" t="s">
        <v>47</v>
      </c>
      <c r="H8452" s="8" t="s">
        <v>23</v>
      </c>
      <c r="I8452" s="9">
        <v>56</v>
      </c>
      <c r="J8452" s="10">
        <v>170</v>
      </c>
      <c r="K8452" s="11">
        <v>9520</v>
      </c>
      <c r="L8452" s="11">
        <v>2094.4</v>
      </c>
      <c r="M8452" s="12">
        <v>0.22</v>
      </c>
      <c r="N8452" s="14" t="s">
        <v>24</v>
      </c>
      <c r="P8452" s="16"/>
      <c r="Q8452" s="15"/>
      <c r="R8452" s="15"/>
      <c r="S8452" s="15"/>
      <c r="T8452" s="17"/>
    </row>
    <row r="8453" spans="2:20" ht="14.25" customHeight="1" x14ac:dyDescent="0.3">
      <c r="B8453" s="6" t="s">
        <v>30</v>
      </c>
      <c r="C8453" s="6">
        <v>1128299</v>
      </c>
      <c r="D8453" s="7">
        <v>44007</v>
      </c>
      <c r="E8453" s="6" t="s">
        <v>31</v>
      </c>
      <c r="F8453" s="6" t="s">
        <v>46</v>
      </c>
      <c r="G8453" s="6" t="s">
        <v>47</v>
      </c>
      <c r="H8453" s="8" t="s">
        <v>17</v>
      </c>
      <c r="I8453" s="9">
        <v>49</v>
      </c>
      <c r="J8453" s="10">
        <v>263</v>
      </c>
      <c r="K8453" s="11">
        <v>12887</v>
      </c>
      <c r="L8453" s="11">
        <v>4639.32</v>
      </c>
      <c r="M8453" s="12">
        <v>0.36</v>
      </c>
      <c r="N8453" s="14" t="s">
        <v>24</v>
      </c>
      <c r="P8453" s="16"/>
      <c r="Q8453" s="15"/>
      <c r="R8453" s="15"/>
      <c r="S8453" s="15"/>
      <c r="T8453" s="17"/>
    </row>
    <row r="8454" spans="2:20" ht="14.25" customHeight="1" x14ac:dyDescent="0.3">
      <c r="B8454" s="6" t="s">
        <v>30</v>
      </c>
      <c r="C8454" s="6">
        <v>1128299</v>
      </c>
      <c r="D8454" s="7">
        <v>44008</v>
      </c>
      <c r="E8454" s="6" t="s">
        <v>31</v>
      </c>
      <c r="F8454" s="6" t="s">
        <v>46</v>
      </c>
      <c r="G8454" s="6" t="s">
        <v>47</v>
      </c>
      <c r="H8454" s="8" t="s">
        <v>19</v>
      </c>
      <c r="I8454" s="9">
        <v>54</v>
      </c>
      <c r="J8454" s="10">
        <v>194</v>
      </c>
      <c r="K8454" s="11">
        <v>10476</v>
      </c>
      <c r="L8454" s="11">
        <v>2933.28</v>
      </c>
      <c r="M8454" s="12">
        <v>0.28000000000000003</v>
      </c>
      <c r="N8454" s="14" t="s">
        <v>24</v>
      </c>
      <c r="P8454" s="16"/>
      <c r="Q8454" s="15"/>
      <c r="R8454" s="15"/>
      <c r="S8454" s="15"/>
      <c r="T8454" s="17"/>
    </row>
    <row r="8455" spans="2:20" ht="14.25" customHeight="1" x14ac:dyDescent="0.3">
      <c r="B8455" s="6" t="s">
        <v>30</v>
      </c>
      <c r="C8455" s="6">
        <v>1128299</v>
      </c>
      <c r="D8455" s="7">
        <v>44009</v>
      </c>
      <c r="E8455" s="6" t="s">
        <v>31</v>
      </c>
      <c r="F8455" s="6" t="s">
        <v>46</v>
      </c>
      <c r="G8455" s="6" t="s">
        <v>47</v>
      </c>
      <c r="H8455" s="8" t="s">
        <v>20</v>
      </c>
      <c r="I8455" s="9">
        <v>58</v>
      </c>
      <c r="J8455" s="10">
        <v>213</v>
      </c>
      <c r="K8455" s="11">
        <v>12354</v>
      </c>
      <c r="L8455" s="11">
        <v>3459.1200000000003</v>
      </c>
      <c r="M8455" s="12">
        <v>0.28000000000000003</v>
      </c>
      <c r="N8455" s="14" t="s">
        <v>24</v>
      </c>
      <c r="P8455" s="16"/>
      <c r="Q8455" s="15"/>
      <c r="R8455" s="15"/>
      <c r="S8455" s="15"/>
      <c r="T8455" s="17"/>
    </row>
    <row r="8456" spans="2:20" ht="14.25" customHeight="1" x14ac:dyDescent="0.3">
      <c r="B8456" s="6" t="s">
        <v>30</v>
      </c>
      <c r="C8456" s="6">
        <v>1128299</v>
      </c>
      <c r="D8456" s="7">
        <v>44010</v>
      </c>
      <c r="E8456" s="6" t="s">
        <v>31</v>
      </c>
      <c r="F8456" s="6" t="s">
        <v>46</v>
      </c>
      <c r="G8456" s="6" t="s">
        <v>47</v>
      </c>
      <c r="H8456" s="8" t="s">
        <v>21</v>
      </c>
      <c r="I8456" s="9">
        <v>58</v>
      </c>
      <c r="J8456" s="10">
        <v>160</v>
      </c>
      <c r="K8456" s="11">
        <v>9280</v>
      </c>
      <c r="L8456" s="11">
        <v>2969.6</v>
      </c>
      <c r="M8456" s="12">
        <v>0.32</v>
      </c>
      <c r="N8456" s="14" t="s">
        <v>24</v>
      </c>
      <c r="P8456" s="16"/>
      <c r="Q8456" s="15"/>
      <c r="R8456" s="15"/>
      <c r="S8456" s="15"/>
      <c r="T8456" s="17"/>
    </row>
    <row r="8457" spans="2:20" ht="14.25" customHeight="1" x14ac:dyDescent="0.3">
      <c r="B8457" s="6" t="s">
        <v>30</v>
      </c>
      <c r="C8457" s="6">
        <v>1128299</v>
      </c>
      <c r="D8457" s="7">
        <v>44011</v>
      </c>
      <c r="E8457" s="6" t="s">
        <v>31</v>
      </c>
      <c r="F8457" s="6" t="s">
        <v>46</v>
      </c>
      <c r="G8457" s="6" t="s">
        <v>47</v>
      </c>
      <c r="H8457" s="8" t="s">
        <v>22</v>
      </c>
      <c r="I8457" s="9">
        <v>65</v>
      </c>
      <c r="J8457" s="10">
        <v>113</v>
      </c>
      <c r="K8457" s="11">
        <v>7345</v>
      </c>
      <c r="L8457" s="11">
        <v>2056.6000000000004</v>
      </c>
      <c r="M8457" s="12">
        <v>0.28000000000000003</v>
      </c>
      <c r="N8457" s="14" t="s">
        <v>24</v>
      </c>
      <c r="P8457" s="16"/>
      <c r="Q8457" s="15"/>
      <c r="R8457" s="15"/>
      <c r="S8457" s="15"/>
      <c r="T8457" s="17"/>
    </row>
    <row r="8458" spans="2:20" ht="14.25" customHeight="1" x14ac:dyDescent="0.3">
      <c r="B8458" s="6" t="s">
        <v>30</v>
      </c>
      <c r="C8458" s="6">
        <v>1128299</v>
      </c>
      <c r="D8458" s="7">
        <v>44012</v>
      </c>
      <c r="E8458" s="6" t="s">
        <v>31</v>
      </c>
      <c r="F8458" s="6" t="s">
        <v>46</v>
      </c>
      <c r="G8458" s="6" t="s">
        <v>47</v>
      </c>
      <c r="H8458" s="8" t="s">
        <v>23</v>
      </c>
      <c r="I8458" s="9">
        <v>79</v>
      </c>
      <c r="J8458" s="10">
        <v>230</v>
      </c>
      <c r="K8458" s="11">
        <v>18170</v>
      </c>
      <c r="L8458" s="11">
        <v>4724.2</v>
      </c>
      <c r="M8458" s="12">
        <v>0.26</v>
      </c>
      <c r="N8458" s="14" t="s">
        <v>24</v>
      </c>
      <c r="P8458" s="16"/>
      <c r="Q8458" s="15"/>
      <c r="R8458" s="15"/>
      <c r="S8458" s="15"/>
      <c r="T8458" s="17"/>
    </row>
    <row r="8459" spans="2:20" ht="14.25" customHeight="1" x14ac:dyDescent="0.3">
      <c r="B8459" s="6" t="s">
        <v>30</v>
      </c>
      <c r="C8459" s="6">
        <v>1128299</v>
      </c>
      <c r="D8459" s="7">
        <v>44013</v>
      </c>
      <c r="E8459" s="6" t="s">
        <v>31</v>
      </c>
      <c r="F8459" s="6" t="s">
        <v>46</v>
      </c>
      <c r="G8459" s="6" t="s">
        <v>47</v>
      </c>
      <c r="H8459" s="8" t="s">
        <v>17</v>
      </c>
      <c r="I8459" s="9">
        <v>59</v>
      </c>
      <c r="J8459" s="10">
        <v>256</v>
      </c>
      <c r="K8459" s="11">
        <v>15104</v>
      </c>
      <c r="L8459" s="11">
        <v>4833.28</v>
      </c>
      <c r="M8459" s="12">
        <v>0.32</v>
      </c>
      <c r="N8459" s="14" t="s">
        <v>24</v>
      </c>
      <c r="P8459" s="16"/>
      <c r="Q8459" s="15"/>
      <c r="R8459" s="15"/>
      <c r="S8459" s="15"/>
      <c r="T8459" s="17"/>
    </row>
    <row r="8460" spans="2:20" ht="14.25" customHeight="1" x14ac:dyDescent="0.3">
      <c r="B8460" s="6" t="s">
        <v>30</v>
      </c>
      <c r="C8460" s="6">
        <v>1128299</v>
      </c>
      <c r="D8460" s="7">
        <v>44014</v>
      </c>
      <c r="E8460" s="6" t="s">
        <v>31</v>
      </c>
      <c r="F8460" s="6" t="s">
        <v>46</v>
      </c>
      <c r="G8460" s="6" t="s">
        <v>47</v>
      </c>
      <c r="H8460" s="8" t="s">
        <v>19</v>
      </c>
      <c r="I8460" s="9">
        <v>55</v>
      </c>
      <c r="J8460" s="10">
        <v>216</v>
      </c>
      <c r="K8460" s="11">
        <v>11880</v>
      </c>
      <c r="L8460" s="11">
        <v>3326.4</v>
      </c>
      <c r="M8460" s="12">
        <v>0.28000000000000003</v>
      </c>
      <c r="N8460" s="14" t="s">
        <v>24</v>
      </c>
      <c r="P8460" s="16"/>
      <c r="Q8460" s="15"/>
      <c r="R8460" s="15"/>
      <c r="S8460" s="15"/>
      <c r="T8460" s="17"/>
    </row>
    <row r="8461" spans="2:20" ht="14.25" customHeight="1" x14ac:dyDescent="0.3">
      <c r="B8461" s="6" t="s">
        <v>30</v>
      </c>
      <c r="C8461" s="6">
        <v>1128299</v>
      </c>
      <c r="D8461" s="7">
        <v>44015</v>
      </c>
      <c r="E8461" s="6" t="s">
        <v>31</v>
      </c>
      <c r="F8461" s="6" t="s">
        <v>46</v>
      </c>
      <c r="G8461" s="6" t="s">
        <v>47</v>
      </c>
      <c r="H8461" s="8" t="s">
        <v>20</v>
      </c>
      <c r="I8461" s="9">
        <v>55</v>
      </c>
      <c r="J8461" s="10">
        <v>194</v>
      </c>
      <c r="K8461" s="11">
        <v>10670</v>
      </c>
      <c r="L8461" s="11">
        <v>2880.9</v>
      </c>
      <c r="M8461" s="12">
        <v>0.27</v>
      </c>
      <c r="N8461" s="14" t="s">
        <v>24</v>
      </c>
      <c r="P8461" s="16"/>
      <c r="Q8461" s="15"/>
      <c r="R8461" s="15"/>
      <c r="S8461" s="15"/>
      <c r="T8461" s="17"/>
    </row>
    <row r="8462" spans="2:20" ht="14.25" customHeight="1" x14ac:dyDescent="0.3">
      <c r="B8462" s="6" t="s">
        <v>30</v>
      </c>
      <c r="C8462" s="6">
        <v>1128299</v>
      </c>
      <c r="D8462" s="7">
        <v>44016</v>
      </c>
      <c r="E8462" s="6" t="s">
        <v>31</v>
      </c>
      <c r="F8462" s="6" t="s">
        <v>46</v>
      </c>
      <c r="G8462" s="6" t="s">
        <v>47</v>
      </c>
      <c r="H8462" s="8" t="s">
        <v>21</v>
      </c>
      <c r="I8462" s="9">
        <v>56</v>
      </c>
      <c r="J8462" s="10">
        <v>168</v>
      </c>
      <c r="K8462" s="11">
        <v>9408</v>
      </c>
      <c r="L8462" s="11">
        <v>3386.8799999999997</v>
      </c>
      <c r="M8462" s="12">
        <v>0.36</v>
      </c>
      <c r="N8462" s="14" t="s">
        <v>24</v>
      </c>
      <c r="P8462" s="16"/>
      <c r="Q8462" s="15"/>
      <c r="R8462" s="15"/>
      <c r="S8462" s="15"/>
      <c r="T8462" s="17"/>
    </row>
    <row r="8463" spans="2:20" ht="14.25" customHeight="1" x14ac:dyDescent="0.3">
      <c r="B8463" s="6" t="s">
        <v>30</v>
      </c>
      <c r="C8463" s="6">
        <v>1128299</v>
      </c>
      <c r="D8463" s="7">
        <v>44017</v>
      </c>
      <c r="E8463" s="6" t="s">
        <v>31</v>
      </c>
      <c r="F8463" s="6" t="s">
        <v>46</v>
      </c>
      <c r="G8463" s="6" t="s">
        <v>47</v>
      </c>
      <c r="H8463" s="8" t="s">
        <v>22</v>
      </c>
      <c r="I8463" s="9">
        <v>61</v>
      </c>
      <c r="J8463" s="10">
        <v>201</v>
      </c>
      <c r="K8463" s="11">
        <v>12261</v>
      </c>
      <c r="L8463" s="11">
        <v>3800.91</v>
      </c>
      <c r="M8463" s="12">
        <v>0.31</v>
      </c>
      <c r="N8463" s="14" t="s">
        <v>24</v>
      </c>
      <c r="P8463" s="16"/>
      <c r="Q8463" s="15"/>
      <c r="R8463" s="15"/>
      <c r="S8463" s="15"/>
      <c r="T8463" s="17"/>
    </row>
    <row r="8464" spans="2:20" ht="14.25" customHeight="1" x14ac:dyDescent="0.3">
      <c r="B8464" s="6" t="s">
        <v>30</v>
      </c>
      <c r="C8464" s="6">
        <v>1128299</v>
      </c>
      <c r="D8464" s="7">
        <v>44018</v>
      </c>
      <c r="E8464" s="6" t="s">
        <v>31</v>
      </c>
      <c r="F8464" s="6" t="s">
        <v>46</v>
      </c>
      <c r="G8464" s="6" t="s">
        <v>47</v>
      </c>
      <c r="H8464" s="8" t="s">
        <v>23</v>
      </c>
      <c r="I8464" s="9">
        <v>72</v>
      </c>
      <c r="J8464" s="10">
        <v>196</v>
      </c>
      <c r="K8464" s="11">
        <v>14112</v>
      </c>
      <c r="L8464" s="11">
        <v>3245.76</v>
      </c>
      <c r="M8464" s="12">
        <v>0.23</v>
      </c>
      <c r="N8464" s="14" t="s">
        <v>24</v>
      </c>
      <c r="P8464" s="16"/>
      <c r="Q8464" s="15"/>
      <c r="R8464" s="15"/>
      <c r="S8464" s="15"/>
      <c r="T8464" s="17"/>
    </row>
    <row r="8465" spans="2:20" ht="14.25" customHeight="1" x14ac:dyDescent="0.3">
      <c r="B8465" s="6" t="s">
        <v>30</v>
      </c>
      <c r="C8465" s="6">
        <v>1128299</v>
      </c>
      <c r="D8465" s="7">
        <v>44019</v>
      </c>
      <c r="E8465" s="6" t="s">
        <v>31</v>
      </c>
      <c r="F8465" s="6" t="s">
        <v>46</v>
      </c>
      <c r="G8465" s="6" t="s">
        <v>47</v>
      </c>
      <c r="H8465" s="8" t="s">
        <v>17</v>
      </c>
      <c r="I8465" s="9">
        <v>62</v>
      </c>
      <c r="J8465" s="10">
        <v>233</v>
      </c>
      <c r="K8465" s="11">
        <v>14446</v>
      </c>
      <c r="L8465" s="11">
        <v>5200.5599999999995</v>
      </c>
      <c r="M8465" s="12">
        <v>0.36</v>
      </c>
      <c r="N8465" s="14" t="s">
        <v>24</v>
      </c>
      <c r="P8465" s="16"/>
      <c r="Q8465" s="15"/>
      <c r="R8465" s="15"/>
      <c r="S8465" s="15"/>
      <c r="T8465" s="17"/>
    </row>
    <row r="8466" spans="2:20" ht="14.25" customHeight="1" x14ac:dyDescent="0.3">
      <c r="B8466" s="6" t="s">
        <v>30</v>
      </c>
      <c r="C8466" s="6">
        <v>1128299</v>
      </c>
      <c r="D8466" s="7">
        <v>44020</v>
      </c>
      <c r="E8466" s="6" t="s">
        <v>31</v>
      </c>
      <c r="F8466" s="6" t="s">
        <v>46</v>
      </c>
      <c r="G8466" s="6" t="s">
        <v>47</v>
      </c>
      <c r="H8466" s="8" t="s">
        <v>19</v>
      </c>
      <c r="I8466" s="9">
        <v>52</v>
      </c>
      <c r="J8466" s="10">
        <v>225</v>
      </c>
      <c r="K8466" s="11">
        <v>11700</v>
      </c>
      <c r="L8466" s="11">
        <v>3627</v>
      </c>
      <c r="M8466" s="12">
        <v>0.31</v>
      </c>
      <c r="N8466" s="14" t="s">
        <v>24</v>
      </c>
      <c r="P8466" s="16"/>
      <c r="Q8466" s="15"/>
      <c r="R8466" s="15"/>
      <c r="S8466" s="15"/>
      <c r="T8466" s="17"/>
    </row>
    <row r="8467" spans="2:20" ht="14.25" customHeight="1" x14ac:dyDescent="0.3">
      <c r="B8467" s="6" t="s">
        <v>30</v>
      </c>
      <c r="C8467" s="6">
        <v>1128299</v>
      </c>
      <c r="D8467" s="7">
        <v>44021</v>
      </c>
      <c r="E8467" s="6" t="s">
        <v>31</v>
      </c>
      <c r="F8467" s="6" t="s">
        <v>46</v>
      </c>
      <c r="G8467" s="6" t="s">
        <v>47</v>
      </c>
      <c r="H8467" s="8" t="s">
        <v>20</v>
      </c>
      <c r="I8467" s="9">
        <v>59</v>
      </c>
      <c r="J8467" s="10">
        <v>206</v>
      </c>
      <c r="K8467" s="11">
        <v>12154</v>
      </c>
      <c r="L8467" s="11">
        <v>3646.2</v>
      </c>
      <c r="M8467" s="12">
        <v>0.3</v>
      </c>
      <c r="N8467" s="14" t="s">
        <v>24</v>
      </c>
      <c r="P8467" s="16"/>
      <c r="Q8467" s="15"/>
      <c r="R8467" s="15"/>
      <c r="S8467" s="15"/>
      <c r="T8467" s="17"/>
    </row>
    <row r="8468" spans="2:20" ht="14.25" customHeight="1" x14ac:dyDescent="0.3">
      <c r="B8468" s="6" t="s">
        <v>30</v>
      </c>
      <c r="C8468" s="6">
        <v>1128299</v>
      </c>
      <c r="D8468" s="7">
        <v>44022</v>
      </c>
      <c r="E8468" s="6" t="s">
        <v>31</v>
      </c>
      <c r="F8468" s="6" t="s">
        <v>46</v>
      </c>
      <c r="G8468" s="6" t="s">
        <v>47</v>
      </c>
      <c r="H8468" s="8" t="s">
        <v>21</v>
      </c>
      <c r="I8468" s="9">
        <v>55</v>
      </c>
      <c r="J8468" s="10">
        <v>178</v>
      </c>
      <c r="K8468" s="11">
        <v>9790</v>
      </c>
      <c r="L8468" s="11">
        <v>3426.5</v>
      </c>
      <c r="M8468" s="12">
        <v>0.35</v>
      </c>
      <c r="N8468" s="14" t="s">
        <v>24</v>
      </c>
      <c r="P8468" s="16"/>
      <c r="Q8468" s="15"/>
      <c r="R8468" s="15"/>
      <c r="S8468" s="15"/>
      <c r="T8468" s="17"/>
    </row>
    <row r="8469" spans="2:20" ht="14.25" customHeight="1" x14ac:dyDescent="0.3">
      <c r="B8469" s="6" t="s">
        <v>30</v>
      </c>
      <c r="C8469" s="6">
        <v>1128299</v>
      </c>
      <c r="D8469" s="7">
        <v>44023</v>
      </c>
      <c r="E8469" s="6" t="s">
        <v>31</v>
      </c>
      <c r="F8469" s="6" t="s">
        <v>46</v>
      </c>
      <c r="G8469" s="6" t="s">
        <v>47</v>
      </c>
      <c r="H8469" s="8" t="s">
        <v>22</v>
      </c>
      <c r="I8469" s="9">
        <v>59</v>
      </c>
      <c r="J8469" s="10">
        <v>196</v>
      </c>
      <c r="K8469" s="11">
        <v>11564</v>
      </c>
      <c r="L8469" s="11">
        <v>3237.9200000000005</v>
      </c>
      <c r="M8469" s="12">
        <v>0.28000000000000003</v>
      </c>
      <c r="N8469" s="14" t="s">
        <v>24</v>
      </c>
      <c r="P8469" s="16"/>
      <c r="Q8469" s="15"/>
      <c r="R8469" s="15"/>
      <c r="S8469" s="15"/>
      <c r="T8469" s="17"/>
    </row>
    <row r="8470" spans="2:20" ht="14.25" customHeight="1" x14ac:dyDescent="0.3">
      <c r="B8470" s="6" t="s">
        <v>30</v>
      </c>
      <c r="C8470" s="6">
        <v>1128299</v>
      </c>
      <c r="D8470" s="7">
        <v>44024</v>
      </c>
      <c r="E8470" s="6" t="s">
        <v>31</v>
      </c>
      <c r="F8470" s="6" t="s">
        <v>46</v>
      </c>
      <c r="G8470" s="6" t="s">
        <v>47</v>
      </c>
      <c r="H8470" s="8" t="s">
        <v>23</v>
      </c>
      <c r="I8470" s="9">
        <v>58</v>
      </c>
      <c r="J8470" s="10">
        <v>140</v>
      </c>
      <c r="K8470" s="11">
        <v>8120</v>
      </c>
      <c r="L8470" s="11">
        <v>2030</v>
      </c>
      <c r="M8470" s="12">
        <v>0.25</v>
      </c>
      <c r="N8470" s="14" t="s">
        <v>24</v>
      </c>
      <c r="P8470" s="16"/>
      <c r="Q8470" s="15"/>
      <c r="R8470" s="15"/>
      <c r="S8470" s="15"/>
      <c r="T8470" s="17"/>
    </row>
    <row r="8471" spans="2:20" ht="14.25" customHeight="1" x14ac:dyDescent="0.3">
      <c r="B8471" s="6" t="s">
        <v>30</v>
      </c>
      <c r="C8471" s="6">
        <v>1128299</v>
      </c>
      <c r="D8471" s="7">
        <v>44025</v>
      </c>
      <c r="E8471" s="6" t="s">
        <v>31</v>
      </c>
      <c r="F8471" s="6" t="s">
        <v>46</v>
      </c>
      <c r="G8471" s="6" t="s">
        <v>47</v>
      </c>
      <c r="H8471" s="8" t="s">
        <v>17</v>
      </c>
      <c r="I8471" s="9">
        <v>48</v>
      </c>
      <c r="J8471" s="10">
        <v>180</v>
      </c>
      <c r="K8471" s="11">
        <v>8640</v>
      </c>
      <c r="L8471" s="11">
        <v>2937.6</v>
      </c>
      <c r="M8471" s="12">
        <v>0.33999999999999997</v>
      </c>
      <c r="N8471" s="14" t="s">
        <v>24</v>
      </c>
      <c r="P8471" s="16"/>
      <c r="Q8471" s="15"/>
      <c r="R8471" s="15"/>
      <c r="S8471" s="15"/>
      <c r="T8471" s="17"/>
    </row>
    <row r="8472" spans="2:20" ht="14.25" customHeight="1" x14ac:dyDescent="0.3">
      <c r="B8472" s="6" t="s">
        <v>30</v>
      </c>
      <c r="C8472" s="6">
        <v>1128299</v>
      </c>
      <c r="D8472" s="7">
        <v>44026</v>
      </c>
      <c r="E8472" s="6" t="s">
        <v>31</v>
      </c>
      <c r="F8472" s="6" t="s">
        <v>46</v>
      </c>
      <c r="G8472" s="6" t="s">
        <v>47</v>
      </c>
      <c r="H8472" s="8" t="s">
        <v>19</v>
      </c>
      <c r="I8472" s="9">
        <v>57</v>
      </c>
      <c r="J8472" s="10">
        <v>186</v>
      </c>
      <c r="K8472" s="11">
        <v>10602</v>
      </c>
      <c r="L8472" s="11">
        <v>3392.64</v>
      </c>
      <c r="M8472" s="12">
        <v>0.32</v>
      </c>
      <c r="N8472" s="14" t="s">
        <v>24</v>
      </c>
      <c r="P8472" s="16"/>
      <c r="Q8472" s="15"/>
      <c r="R8472" s="15"/>
      <c r="S8472" s="15"/>
      <c r="T8472" s="17"/>
    </row>
    <row r="8473" spans="2:20" ht="14.25" customHeight="1" x14ac:dyDescent="0.3">
      <c r="B8473" s="6" t="s">
        <v>30</v>
      </c>
      <c r="C8473" s="6">
        <v>1128299</v>
      </c>
      <c r="D8473" s="7">
        <v>44027</v>
      </c>
      <c r="E8473" s="6" t="s">
        <v>31</v>
      </c>
      <c r="F8473" s="6" t="s">
        <v>46</v>
      </c>
      <c r="G8473" s="6" t="s">
        <v>47</v>
      </c>
      <c r="H8473" s="8" t="s">
        <v>20</v>
      </c>
      <c r="I8473" s="9">
        <v>50</v>
      </c>
      <c r="J8473" s="10">
        <v>144</v>
      </c>
      <c r="K8473" s="11">
        <v>7200</v>
      </c>
      <c r="L8473" s="11">
        <v>1944.0000000000002</v>
      </c>
      <c r="M8473" s="12">
        <v>0.27</v>
      </c>
      <c r="N8473" s="14" t="s">
        <v>24</v>
      </c>
      <c r="P8473" s="16"/>
      <c r="Q8473" s="15"/>
      <c r="R8473" s="15"/>
      <c r="S8473" s="15"/>
      <c r="T8473" s="17"/>
    </row>
    <row r="8474" spans="2:20" ht="14.25" customHeight="1" x14ac:dyDescent="0.3">
      <c r="B8474" s="6" t="s">
        <v>30</v>
      </c>
      <c r="C8474" s="6">
        <v>1128299</v>
      </c>
      <c r="D8474" s="7">
        <v>44028</v>
      </c>
      <c r="E8474" s="6" t="s">
        <v>31</v>
      </c>
      <c r="F8474" s="6" t="s">
        <v>46</v>
      </c>
      <c r="G8474" s="6" t="s">
        <v>47</v>
      </c>
      <c r="H8474" s="8" t="s">
        <v>21</v>
      </c>
      <c r="I8474" s="9">
        <v>56</v>
      </c>
      <c r="J8474" s="10">
        <v>128</v>
      </c>
      <c r="K8474" s="11">
        <v>7168</v>
      </c>
      <c r="L8474" s="11">
        <v>2293.7600000000002</v>
      </c>
      <c r="M8474" s="12">
        <v>0.32</v>
      </c>
      <c r="N8474" s="14" t="s">
        <v>24</v>
      </c>
      <c r="P8474" s="16"/>
      <c r="Q8474" s="15"/>
      <c r="R8474" s="15"/>
      <c r="S8474" s="15"/>
      <c r="T8474" s="17"/>
    </row>
    <row r="8475" spans="2:20" ht="14.25" customHeight="1" x14ac:dyDescent="0.3">
      <c r="B8475" s="6" t="s">
        <v>30</v>
      </c>
      <c r="C8475" s="6">
        <v>1128299</v>
      </c>
      <c r="D8475" s="7">
        <v>44029</v>
      </c>
      <c r="E8475" s="6" t="s">
        <v>31</v>
      </c>
      <c r="F8475" s="6" t="s">
        <v>46</v>
      </c>
      <c r="G8475" s="6" t="s">
        <v>47</v>
      </c>
      <c r="H8475" s="8" t="s">
        <v>22</v>
      </c>
      <c r="I8475" s="9">
        <v>58</v>
      </c>
      <c r="J8475" s="10">
        <v>132</v>
      </c>
      <c r="K8475" s="11">
        <v>7656</v>
      </c>
      <c r="L8475" s="11">
        <v>2373.36</v>
      </c>
      <c r="M8475" s="12">
        <v>0.31</v>
      </c>
      <c r="N8475" s="14" t="s">
        <v>24</v>
      </c>
      <c r="P8475" s="16"/>
      <c r="Q8475" s="15"/>
      <c r="R8475" s="15"/>
      <c r="S8475" s="15"/>
      <c r="T8475" s="17"/>
    </row>
    <row r="8476" spans="2:20" ht="14.25" customHeight="1" x14ac:dyDescent="0.3">
      <c r="B8476" s="6" t="s">
        <v>30</v>
      </c>
      <c r="C8476" s="6">
        <v>1128299</v>
      </c>
      <c r="D8476" s="7">
        <v>44030</v>
      </c>
      <c r="E8476" s="6" t="s">
        <v>31</v>
      </c>
      <c r="F8476" s="6" t="s">
        <v>46</v>
      </c>
      <c r="G8476" s="6" t="s">
        <v>47</v>
      </c>
      <c r="H8476" s="8" t="s">
        <v>23</v>
      </c>
      <c r="I8476" s="9">
        <v>46</v>
      </c>
      <c r="J8476" s="10">
        <v>158</v>
      </c>
      <c r="K8476" s="11">
        <v>7268</v>
      </c>
      <c r="L8476" s="11">
        <v>1817</v>
      </c>
      <c r="M8476" s="12">
        <v>0.25</v>
      </c>
      <c r="N8476" s="14" t="s">
        <v>24</v>
      </c>
      <c r="P8476" s="16"/>
      <c r="Q8476" s="15"/>
      <c r="R8476" s="15"/>
      <c r="S8476" s="15"/>
      <c r="T8476" s="17"/>
    </row>
    <row r="8477" spans="2:20" ht="14.25" customHeight="1" x14ac:dyDescent="0.3">
      <c r="B8477" s="6" t="s">
        <v>30</v>
      </c>
      <c r="C8477" s="6">
        <v>1128299</v>
      </c>
      <c r="D8477" s="7">
        <v>44031</v>
      </c>
      <c r="E8477" s="6" t="s">
        <v>31</v>
      </c>
      <c r="F8477" s="6" t="s">
        <v>46</v>
      </c>
      <c r="G8477" s="6" t="s">
        <v>47</v>
      </c>
      <c r="H8477" s="8" t="s">
        <v>17</v>
      </c>
      <c r="I8477" s="9">
        <v>39</v>
      </c>
      <c r="J8477" s="10">
        <v>193</v>
      </c>
      <c r="K8477" s="11">
        <v>7527</v>
      </c>
      <c r="L8477" s="11">
        <v>2634.45</v>
      </c>
      <c r="M8477" s="12">
        <v>0.35</v>
      </c>
      <c r="N8477" s="14" t="s">
        <v>24</v>
      </c>
      <c r="P8477" s="16"/>
      <c r="Q8477" s="15"/>
      <c r="R8477" s="15"/>
      <c r="S8477" s="15"/>
      <c r="T8477" s="17"/>
    </row>
    <row r="8478" spans="2:20" ht="14.25" customHeight="1" x14ac:dyDescent="0.3">
      <c r="B8478" s="6" t="s">
        <v>30</v>
      </c>
      <c r="C8478" s="6">
        <v>1128299</v>
      </c>
      <c r="D8478" s="7">
        <v>44032</v>
      </c>
      <c r="E8478" s="6" t="s">
        <v>31</v>
      </c>
      <c r="F8478" s="6" t="s">
        <v>46</v>
      </c>
      <c r="G8478" s="6" t="s">
        <v>47</v>
      </c>
      <c r="H8478" s="8" t="s">
        <v>19</v>
      </c>
      <c r="I8478" s="9">
        <v>46</v>
      </c>
      <c r="J8478" s="10">
        <v>182</v>
      </c>
      <c r="K8478" s="11">
        <v>8372</v>
      </c>
      <c r="L8478" s="11">
        <v>2679.04</v>
      </c>
      <c r="M8478" s="12">
        <v>0.32</v>
      </c>
      <c r="N8478" s="14" t="s">
        <v>24</v>
      </c>
      <c r="P8478" s="16"/>
      <c r="Q8478" s="15"/>
      <c r="R8478" s="15"/>
      <c r="S8478" s="15"/>
      <c r="T8478" s="17"/>
    </row>
    <row r="8479" spans="2:20" ht="14.25" customHeight="1" x14ac:dyDescent="0.3">
      <c r="B8479" s="6" t="s">
        <v>30</v>
      </c>
      <c r="C8479" s="6">
        <v>1128299</v>
      </c>
      <c r="D8479" s="7">
        <v>44033</v>
      </c>
      <c r="E8479" s="6" t="s">
        <v>31</v>
      </c>
      <c r="F8479" s="6" t="s">
        <v>46</v>
      </c>
      <c r="G8479" s="6" t="s">
        <v>47</v>
      </c>
      <c r="H8479" s="8" t="s">
        <v>20</v>
      </c>
      <c r="I8479" s="9">
        <v>47</v>
      </c>
      <c r="J8479" s="10">
        <v>120</v>
      </c>
      <c r="K8479" s="11">
        <v>5640</v>
      </c>
      <c r="L8479" s="11">
        <v>1692</v>
      </c>
      <c r="M8479" s="12">
        <v>0.3</v>
      </c>
      <c r="N8479" s="14" t="s">
        <v>24</v>
      </c>
      <c r="P8479" s="16"/>
      <c r="Q8479" s="15"/>
      <c r="R8479" s="15"/>
      <c r="S8479" s="15"/>
      <c r="T8479" s="17"/>
    </row>
    <row r="8480" spans="2:20" ht="14.25" customHeight="1" x14ac:dyDescent="0.3">
      <c r="B8480" s="6" t="s">
        <v>30</v>
      </c>
      <c r="C8480" s="6">
        <v>1128299</v>
      </c>
      <c r="D8480" s="7">
        <v>44034</v>
      </c>
      <c r="E8480" s="6" t="s">
        <v>31</v>
      </c>
      <c r="F8480" s="6" t="s">
        <v>46</v>
      </c>
      <c r="G8480" s="6" t="s">
        <v>47</v>
      </c>
      <c r="H8480" s="8" t="s">
        <v>21</v>
      </c>
      <c r="I8480" s="9">
        <v>41</v>
      </c>
      <c r="J8480" s="10">
        <v>112</v>
      </c>
      <c r="K8480" s="11">
        <v>4592</v>
      </c>
      <c r="L8480" s="11">
        <v>1699.04</v>
      </c>
      <c r="M8480" s="12">
        <v>0.37</v>
      </c>
      <c r="N8480" s="14" t="s">
        <v>24</v>
      </c>
      <c r="P8480" s="16"/>
      <c r="Q8480" s="15"/>
      <c r="R8480" s="15"/>
      <c r="S8480" s="15"/>
      <c r="T8480" s="17"/>
    </row>
    <row r="8481" spans="2:20" ht="14.25" customHeight="1" x14ac:dyDescent="0.3">
      <c r="B8481" s="6" t="s">
        <v>30</v>
      </c>
      <c r="C8481" s="6">
        <v>1128299</v>
      </c>
      <c r="D8481" s="7">
        <v>44035</v>
      </c>
      <c r="E8481" s="6" t="s">
        <v>31</v>
      </c>
      <c r="F8481" s="6" t="s">
        <v>46</v>
      </c>
      <c r="G8481" s="6" t="s">
        <v>47</v>
      </c>
      <c r="H8481" s="8" t="s">
        <v>22</v>
      </c>
      <c r="I8481" s="9">
        <v>49</v>
      </c>
      <c r="J8481" s="10">
        <v>107</v>
      </c>
      <c r="K8481" s="11">
        <v>5243</v>
      </c>
      <c r="L8481" s="11">
        <v>1572.8999999999999</v>
      </c>
      <c r="M8481" s="12">
        <v>0.3</v>
      </c>
      <c r="N8481" s="14" t="s">
        <v>24</v>
      </c>
      <c r="P8481" s="16"/>
      <c r="Q8481" s="15"/>
      <c r="R8481" s="15"/>
      <c r="S8481" s="15"/>
      <c r="T8481" s="17"/>
    </row>
    <row r="8482" spans="2:20" ht="14.25" customHeight="1" x14ac:dyDescent="0.3">
      <c r="B8482" s="6" t="s">
        <v>30</v>
      </c>
      <c r="C8482" s="6">
        <v>1128299</v>
      </c>
      <c r="D8482" s="7">
        <v>44036</v>
      </c>
      <c r="E8482" s="6" t="s">
        <v>31</v>
      </c>
      <c r="F8482" s="6" t="s">
        <v>46</v>
      </c>
      <c r="G8482" s="6" t="s">
        <v>47</v>
      </c>
      <c r="H8482" s="8" t="s">
        <v>23</v>
      </c>
      <c r="I8482" s="9">
        <v>49</v>
      </c>
      <c r="J8482" s="10">
        <v>131</v>
      </c>
      <c r="K8482" s="11">
        <v>6419</v>
      </c>
      <c r="L8482" s="11">
        <v>1604.75</v>
      </c>
      <c r="M8482" s="12">
        <v>0.25</v>
      </c>
      <c r="N8482" s="14" t="s">
        <v>24</v>
      </c>
      <c r="P8482" s="16"/>
      <c r="Q8482" s="15"/>
      <c r="R8482" s="15"/>
      <c r="S8482" s="15"/>
      <c r="T8482" s="17"/>
    </row>
    <row r="8483" spans="2:20" ht="14.25" customHeight="1" x14ac:dyDescent="0.3">
      <c r="B8483" s="6" t="s">
        <v>30</v>
      </c>
      <c r="C8483" s="6">
        <v>1128299</v>
      </c>
      <c r="D8483" s="7">
        <v>44037</v>
      </c>
      <c r="E8483" s="6" t="s">
        <v>31</v>
      </c>
      <c r="F8483" s="6" t="s">
        <v>46</v>
      </c>
      <c r="G8483" s="6" t="s">
        <v>47</v>
      </c>
      <c r="H8483" s="8" t="s">
        <v>17</v>
      </c>
      <c r="I8483" s="9">
        <v>44</v>
      </c>
      <c r="J8483" s="10">
        <v>180</v>
      </c>
      <c r="K8483" s="11">
        <v>7920</v>
      </c>
      <c r="L8483" s="11">
        <v>2772</v>
      </c>
      <c r="M8483" s="12">
        <v>0.35</v>
      </c>
      <c r="N8483" s="14" t="s">
        <v>24</v>
      </c>
      <c r="P8483" s="16"/>
      <c r="Q8483" s="15"/>
      <c r="R8483" s="15"/>
      <c r="S8483" s="15"/>
      <c r="T8483" s="17"/>
    </row>
    <row r="8484" spans="2:20" ht="14.25" customHeight="1" x14ac:dyDescent="0.3">
      <c r="B8484" s="6" t="s">
        <v>30</v>
      </c>
      <c r="C8484" s="6">
        <v>1128299</v>
      </c>
      <c r="D8484" s="7">
        <v>44038</v>
      </c>
      <c r="E8484" s="6" t="s">
        <v>31</v>
      </c>
      <c r="F8484" s="6" t="s">
        <v>46</v>
      </c>
      <c r="G8484" s="6" t="s">
        <v>47</v>
      </c>
      <c r="H8484" s="8" t="s">
        <v>19</v>
      </c>
      <c r="I8484" s="9">
        <v>51</v>
      </c>
      <c r="J8484" s="10">
        <v>194</v>
      </c>
      <c r="K8484" s="11">
        <v>9894</v>
      </c>
      <c r="L8484" s="11">
        <v>3067.14</v>
      </c>
      <c r="M8484" s="12">
        <v>0.31</v>
      </c>
      <c r="N8484" s="14" t="s">
        <v>24</v>
      </c>
      <c r="P8484" s="16"/>
      <c r="Q8484" s="15"/>
      <c r="R8484" s="15"/>
      <c r="S8484" s="15"/>
      <c r="T8484" s="17"/>
    </row>
    <row r="8485" spans="2:20" ht="14.25" customHeight="1" x14ac:dyDescent="0.3">
      <c r="B8485" s="6" t="s">
        <v>30</v>
      </c>
      <c r="C8485" s="6">
        <v>1128299</v>
      </c>
      <c r="D8485" s="7">
        <v>44039</v>
      </c>
      <c r="E8485" s="6" t="s">
        <v>31</v>
      </c>
      <c r="F8485" s="6" t="s">
        <v>46</v>
      </c>
      <c r="G8485" s="6" t="s">
        <v>47</v>
      </c>
      <c r="H8485" s="8" t="s">
        <v>20</v>
      </c>
      <c r="I8485" s="9">
        <v>46</v>
      </c>
      <c r="J8485" s="10">
        <v>166</v>
      </c>
      <c r="K8485" s="11">
        <v>7636</v>
      </c>
      <c r="L8485" s="11">
        <v>2214.44</v>
      </c>
      <c r="M8485" s="12">
        <v>0.28999999999999998</v>
      </c>
      <c r="N8485" s="14" t="s">
        <v>24</v>
      </c>
      <c r="P8485" s="16"/>
      <c r="Q8485" s="15"/>
      <c r="R8485" s="15"/>
      <c r="S8485" s="15"/>
      <c r="T8485" s="17"/>
    </row>
    <row r="8486" spans="2:20" ht="14.25" customHeight="1" x14ac:dyDescent="0.3">
      <c r="B8486" s="6" t="s">
        <v>30</v>
      </c>
      <c r="C8486" s="6">
        <v>1128299</v>
      </c>
      <c r="D8486" s="7">
        <v>44040</v>
      </c>
      <c r="E8486" s="6" t="s">
        <v>31</v>
      </c>
      <c r="F8486" s="6" t="s">
        <v>46</v>
      </c>
      <c r="G8486" s="6" t="s">
        <v>47</v>
      </c>
      <c r="H8486" s="8" t="s">
        <v>21</v>
      </c>
      <c r="I8486" s="9">
        <v>52</v>
      </c>
      <c r="J8486" s="10">
        <v>140</v>
      </c>
      <c r="K8486" s="11">
        <v>7280</v>
      </c>
      <c r="L8486" s="11">
        <v>2475.1999999999998</v>
      </c>
      <c r="M8486" s="12">
        <v>0.33999999999999997</v>
      </c>
      <c r="N8486" s="14" t="s">
        <v>24</v>
      </c>
      <c r="P8486" s="16"/>
      <c r="Q8486" s="15"/>
      <c r="R8486" s="15"/>
      <c r="S8486" s="15"/>
      <c r="T8486" s="17"/>
    </row>
    <row r="8487" spans="2:20" ht="14.25" customHeight="1" x14ac:dyDescent="0.3">
      <c r="B8487" s="6" t="s">
        <v>30</v>
      </c>
      <c r="C8487" s="6">
        <v>1128299</v>
      </c>
      <c r="D8487" s="7">
        <v>44041</v>
      </c>
      <c r="E8487" s="6" t="s">
        <v>31</v>
      </c>
      <c r="F8487" s="6" t="s">
        <v>46</v>
      </c>
      <c r="G8487" s="6" t="s">
        <v>47</v>
      </c>
      <c r="H8487" s="8" t="s">
        <v>22</v>
      </c>
      <c r="I8487" s="9">
        <v>60</v>
      </c>
      <c r="J8487" s="10">
        <v>140</v>
      </c>
      <c r="K8487" s="11">
        <v>8400</v>
      </c>
      <c r="L8487" s="11">
        <v>2688</v>
      </c>
      <c r="M8487" s="12">
        <v>0.32</v>
      </c>
      <c r="N8487" s="14" t="s">
        <v>24</v>
      </c>
      <c r="P8487" s="16"/>
      <c r="Q8487" s="15"/>
      <c r="R8487" s="15"/>
      <c r="S8487" s="15"/>
      <c r="T8487" s="17"/>
    </row>
    <row r="8488" spans="2:20" ht="14.25" customHeight="1" x14ac:dyDescent="0.3">
      <c r="B8488" s="6" t="s">
        <v>30</v>
      </c>
      <c r="C8488" s="6">
        <v>1128299</v>
      </c>
      <c r="D8488" s="7">
        <v>44042</v>
      </c>
      <c r="E8488" s="6" t="s">
        <v>31</v>
      </c>
      <c r="F8488" s="6" t="s">
        <v>46</v>
      </c>
      <c r="G8488" s="6" t="s">
        <v>47</v>
      </c>
      <c r="H8488" s="8" t="s">
        <v>23</v>
      </c>
      <c r="I8488" s="9">
        <v>72</v>
      </c>
      <c r="J8488" s="10">
        <v>187</v>
      </c>
      <c r="K8488" s="11">
        <v>13464</v>
      </c>
      <c r="L8488" s="11">
        <v>2962.08</v>
      </c>
      <c r="M8488" s="12">
        <v>0.22</v>
      </c>
      <c r="N8488" s="14" t="s">
        <v>24</v>
      </c>
      <c r="P8488" s="16"/>
      <c r="Q8488" s="15"/>
      <c r="R8488" s="15"/>
      <c r="S8488" s="15"/>
      <c r="T8488" s="17"/>
    </row>
    <row r="8489" spans="2:20" ht="14.25" customHeight="1" x14ac:dyDescent="0.3">
      <c r="B8489" s="6" t="s">
        <v>30</v>
      </c>
      <c r="C8489" s="6">
        <v>1128299</v>
      </c>
      <c r="D8489" s="7">
        <v>44043</v>
      </c>
      <c r="E8489" s="6" t="s">
        <v>31</v>
      </c>
      <c r="F8489" s="6" t="s">
        <v>46</v>
      </c>
      <c r="G8489" s="6" t="s">
        <v>47</v>
      </c>
      <c r="H8489" s="8" t="s">
        <v>17</v>
      </c>
      <c r="I8489" s="9">
        <v>64</v>
      </c>
      <c r="J8489" s="10">
        <v>233</v>
      </c>
      <c r="K8489" s="11">
        <v>14912</v>
      </c>
      <c r="L8489" s="11">
        <v>4771.84</v>
      </c>
      <c r="M8489" s="12">
        <v>0.32</v>
      </c>
      <c r="N8489" s="14" t="s">
        <v>24</v>
      </c>
      <c r="P8489" s="16"/>
      <c r="Q8489" s="15"/>
      <c r="R8489" s="15"/>
      <c r="S8489" s="15"/>
      <c r="T8489" s="17"/>
    </row>
    <row r="8490" spans="2:20" ht="14.25" customHeight="1" x14ac:dyDescent="0.3">
      <c r="B8490" s="6" t="s">
        <v>30</v>
      </c>
      <c r="C8490" s="6">
        <v>1128299</v>
      </c>
      <c r="D8490" s="7">
        <v>44044</v>
      </c>
      <c r="E8490" s="6" t="s">
        <v>31</v>
      </c>
      <c r="F8490" s="6" t="s">
        <v>46</v>
      </c>
      <c r="G8490" s="6" t="s">
        <v>47</v>
      </c>
      <c r="H8490" s="8" t="s">
        <v>19</v>
      </c>
      <c r="I8490" s="9">
        <v>65</v>
      </c>
      <c r="J8490" s="10">
        <v>225</v>
      </c>
      <c r="K8490" s="11">
        <v>14625</v>
      </c>
      <c r="L8490" s="11">
        <v>4241.25</v>
      </c>
      <c r="M8490" s="12">
        <v>0.28999999999999998</v>
      </c>
      <c r="N8490" s="14" t="s">
        <v>24</v>
      </c>
      <c r="P8490" s="16"/>
      <c r="Q8490" s="15"/>
      <c r="R8490" s="15"/>
      <c r="S8490" s="15"/>
      <c r="T8490" s="17"/>
    </row>
    <row r="8491" spans="2:20" ht="14.25" customHeight="1" x14ac:dyDescent="0.3">
      <c r="B8491" s="6" t="s">
        <v>30</v>
      </c>
      <c r="C8491" s="6">
        <v>1128299</v>
      </c>
      <c r="D8491" s="7">
        <v>44045</v>
      </c>
      <c r="E8491" s="6" t="s">
        <v>31</v>
      </c>
      <c r="F8491" s="6" t="s">
        <v>46</v>
      </c>
      <c r="G8491" s="6" t="s">
        <v>47</v>
      </c>
      <c r="H8491" s="8" t="s">
        <v>20</v>
      </c>
      <c r="I8491" s="9">
        <v>61</v>
      </c>
      <c r="J8491" s="10">
        <v>176</v>
      </c>
      <c r="K8491" s="11">
        <v>10736</v>
      </c>
      <c r="L8491" s="11">
        <v>3113.4399999999996</v>
      </c>
      <c r="M8491" s="12">
        <v>0.28999999999999998</v>
      </c>
      <c r="N8491" s="14" t="s">
        <v>24</v>
      </c>
      <c r="P8491" s="16"/>
      <c r="Q8491" s="15"/>
      <c r="R8491" s="15"/>
      <c r="S8491" s="15"/>
      <c r="T8491" s="17"/>
    </row>
    <row r="8492" spans="2:20" ht="14.25" customHeight="1" x14ac:dyDescent="0.3">
      <c r="B8492" s="6" t="s">
        <v>30</v>
      </c>
      <c r="C8492" s="6">
        <v>1128299</v>
      </c>
      <c r="D8492" s="7">
        <v>44046</v>
      </c>
      <c r="E8492" s="6" t="s">
        <v>31</v>
      </c>
      <c r="F8492" s="6" t="s">
        <v>46</v>
      </c>
      <c r="G8492" s="6" t="s">
        <v>47</v>
      </c>
      <c r="H8492" s="8" t="s">
        <v>21</v>
      </c>
      <c r="I8492" s="9">
        <v>56</v>
      </c>
      <c r="J8492" s="10">
        <v>171</v>
      </c>
      <c r="K8492" s="11">
        <v>9576</v>
      </c>
      <c r="L8492" s="11">
        <v>3255.8399999999997</v>
      </c>
      <c r="M8492" s="12">
        <v>0.33999999999999997</v>
      </c>
      <c r="N8492" s="14" t="s">
        <v>24</v>
      </c>
      <c r="P8492" s="16"/>
      <c r="Q8492" s="15"/>
      <c r="R8492" s="15"/>
      <c r="S8492" s="15"/>
      <c r="T8492" s="17"/>
    </row>
    <row r="8493" spans="2:20" ht="14.25" customHeight="1" x14ac:dyDescent="0.3">
      <c r="B8493" s="6" t="s">
        <v>30</v>
      </c>
      <c r="C8493" s="6">
        <v>1128299</v>
      </c>
      <c r="D8493" s="7">
        <v>44047</v>
      </c>
      <c r="E8493" s="6" t="s">
        <v>31</v>
      </c>
      <c r="F8493" s="6" t="s">
        <v>46</v>
      </c>
      <c r="G8493" s="6" t="s">
        <v>47</v>
      </c>
      <c r="H8493" s="8" t="s">
        <v>22</v>
      </c>
      <c r="I8493" s="9">
        <v>69</v>
      </c>
      <c r="J8493" s="10">
        <v>157</v>
      </c>
      <c r="K8493" s="11">
        <v>10833</v>
      </c>
      <c r="L8493" s="11">
        <v>3249.9</v>
      </c>
      <c r="M8493" s="12">
        <v>0.3</v>
      </c>
      <c r="N8493" s="14" t="s">
        <v>24</v>
      </c>
      <c r="P8493" s="16"/>
      <c r="Q8493" s="15"/>
      <c r="R8493" s="15"/>
      <c r="S8493" s="15"/>
      <c r="T8493" s="17"/>
    </row>
    <row r="8494" spans="2:20" ht="14.25" customHeight="1" x14ac:dyDescent="0.3">
      <c r="B8494" s="6" t="s">
        <v>30</v>
      </c>
      <c r="C8494" s="6">
        <v>1128299</v>
      </c>
      <c r="D8494" s="7">
        <v>44048</v>
      </c>
      <c r="E8494" s="6" t="s">
        <v>31</v>
      </c>
      <c r="F8494" s="6" t="s">
        <v>46</v>
      </c>
      <c r="G8494" s="6" t="s">
        <v>47</v>
      </c>
      <c r="H8494" s="8" t="s">
        <v>23</v>
      </c>
      <c r="I8494" s="9">
        <v>69</v>
      </c>
      <c r="J8494" s="10">
        <v>196</v>
      </c>
      <c r="K8494" s="11">
        <v>13524</v>
      </c>
      <c r="L8494" s="11">
        <v>3245.76</v>
      </c>
      <c r="M8494" s="12">
        <v>0.24000000000000002</v>
      </c>
      <c r="N8494" s="14" t="s">
        <v>24</v>
      </c>
      <c r="P8494" s="16"/>
      <c r="Q8494" s="15"/>
      <c r="R8494" s="15"/>
      <c r="S8494" s="15"/>
      <c r="T8494" s="17"/>
    </row>
    <row r="8495" spans="2:20" ht="14.25" customHeight="1" x14ac:dyDescent="0.3">
      <c r="B8495" s="6" t="s">
        <v>14</v>
      </c>
      <c r="C8495" s="6">
        <v>1185732</v>
      </c>
      <c r="D8495" s="7">
        <v>44049</v>
      </c>
      <c r="E8495" s="6" t="s">
        <v>31</v>
      </c>
      <c r="F8495" s="6" t="s">
        <v>46</v>
      </c>
      <c r="G8495" s="6" t="s">
        <v>47</v>
      </c>
      <c r="H8495" s="8" t="s">
        <v>17</v>
      </c>
      <c r="I8495" s="9">
        <v>31</v>
      </c>
      <c r="J8495" s="10">
        <v>315</v>
      </c>
      <c r="K8495" s="11">
        <v>9765</v>
      </c>
      <c r="L8495" s="11">
        <v>4784.8500000000004</v>
      </c>
      <c r="M8495" s="12">
        <v>0.49</v>
      </c>
      <c r="N8495" s="14" t="s">
        <v>24</v>
      </c>
      <c r="P8495" s="16"/>
      <c r="Q8495" s="15"/>
      <c r="R8495" s="15"/>
      <c r="S8495" s="15"/>
      <c r="T8495" s="17"/>
    </row>
    <row r="8496" spans="2:20" ht="14.25" customHeight="1" x14ac:dyDescent="0.3">
      <c r="B8496" s="6" t="s">
        <v>14</v>
      </c>
      <c r="C8496" s="6">
        <v>1185732</v>
      </c>
      <c r="D8496" s="7">
        <v>44050</v>
      </c>
      <c r="E8496" s="6" t="s">
        <v>31</v>
      </c>
      <c r="F8496" s="6" t="s">
        <v>46</v>
      </c>
      <c r="G8496" s="6" t="s">
        <v>47</v>
      </c>
      <c r="H8496" s="8" t="s">
        <v>19</v>
      </c>
      <c r="I8496" s="9">
        <v>36</v>
      </c>
      <c r="J8496" s="10">
        <v>298</v>
      </c>
      <c r="K8496" s="11">
        <v>10728</v>
      </c>
      <c r="L8496" s="11">
        <v>4291.2</v>
      </c>
      <c r="M8496" s="12">
        <v>0.39999999999999997</v>
      </c>
      <c r="N8496" s="14" t="s">
        <v>24</v>
      </c>
      <c r="P8496" s="16"/>
      <c r="Q8496" s="15"/>
      <c r="R8496" s="15"/>
      <c r="S8496" s="15"/>
      <c r="T8496" s="17"/>
    </row>
    <row r="8497" spans="2:20" ht="14.25" customHeight="1" x14ac:dyDescent="0.3">
      <c r="B8497" s="6" t="s">
        <v>14</v>
      </c>
      <c r="C8497" s="6">
        <v>1185732</v>
      </c>
      <c r="D8497" s="7">
        <v>44051</v>
      </c>
      <c r="E8497" s="6" t="s">
        <v>31</v>
      </c>
      <c r="F8497" s="6" t="s">
        <v>46</v>
      </c>
      <c r="G8497" s="6" t="s">
        <v>47</v>
      </c>
      <c r="H8497" s="8" t="s">
        <v>20</v>
      </c>
      <c r="I8497" s="9">
        <v>28</v>
      </c>
      <c r="J8497" s="10">
        <v>289</v>
      </c>
      <c r="K8497" s="11">
        <v>8092</v>
      </c>
      <c r="L8497" s="11">
        <v>2427.6</v>
      </c>
      <c r="M8497" s="12">
        <v>0.3</v>
      </c>
      <c r="N8497" s="14" t="s">
        <v>24</v>
      </c>
      <c r="P8497" s="16"/>
      <c r="Q8497" s="15"/>
      <c r="R8497" s="15"/>
      <c r="S8497" s="15"/>
      <c r="T8497" s="17"/>
    </row>
    <row r="8498" spans="2:20" ht="14.25" customHeight="1" x14ac:dyDescent="0.3">
      <c r="B8498" s="6" t="s">
        <v>14</v>
      </c>
      <c r="C8498" s="6">
        <v>1185732</v>
      </c>
      <c r="D8498" s="7">
        <v>44052</v>
      </c>
      <c r="E8498" s="6" t="s">
        <v>31</v>
      </c>
      <c r="F8498" s="6" t="s">
        <v>46</v>
      </c>
      <c r="G8498" s="6" t="s">
        <v>47</v>
      </c>
      <c r="H8498" s="8" t="s">
        <v>21</v>
      </c>
      <c r="I8498" s="9">
        <v>31</v>
      </c>
      <c r="J8498" s="10">
        <v>224</v>
      </c>
      <c r="K8498" s="11">
        <v>6944</v>
      </c>
      <c r="L8498" s="11">
        <v>2360.9599999999996</v>
      </c>
      <c r="M8498" s="12">
        <v>0.33999999999999997</v>
      </c>
      <c r="N8498" s="14" t="s">
        <v>24</v>
      </c>
      <c r="P8498" s="16"/>
      <c r="Q8498" s="15"/>
      <c r="R8498" s="15"/>
      <c r="S8498" s="15"/>
      <c r="T8498" s="17"/>
    </row>
    <row r="8499" spans="2:20" ht="14.25" customHeight="1" x14ac:dyDescent="0.3">
      <c r="B8499" s="6" t="s">
        <v>14</v>
      </c>
      <c r="C8499" s="6">
        <v>1185732</v>
      </c>
      <c r="D8499" s="7">
        <v>44053</v>
      </c>
      <c r="E8499" s="6" t="s">
        <v>48</v>
      </c>
      <c r="F8499" s="6" t="s">
        <v>49</v>
      </c>
      <c r="G8499" s="6" t="s">
        <v>50</v>
      </c>
      <c r="H8499" s="8" t="s">
        <v>22</v>
      </c>
      <c r="I8499" s="9">
        <v>43</v>
      </c>
      <c r="J8499" s="10">
        <v>248</v>
      </c>
      <c r="K8499" s="11">
        <v>10664</v>
      </c>
      <c r="L8499" s="11">
        <v>3945.68</v>
      </c>
      <c r="M8499" s="12">
        <v>0.37</v>
      </c>
      <c r="N8499" s="14" t="s">
        <v>24</v>
      </c>
      <c r="P8499" s="16"/>
      <c r="Q8499" s="15"/>
      <c r="R8499" s="15"/>
      <c r="S8499" s="15"/>
      <c r="T8499" s="17"/>
    </row>
    <row r="8500" spans="2:20" ht="14.25" customHeight="1" x14ac:dyDescent="0.3">
      <c r="B8500" s="6" t="s">
        <v>14</v>
      </c>
      <c r="C8500" s="6">
        <v>1185732</v>
      </c>
      <c r="D8500" s="7">
        <v>44054</v>
      </c>
      <c r="E8500" s="6" t="s">
        <v>48</v>
      </c>
      <c r="F8500" s="6" t="s">
        <v>49</v>
      </c>
      <c r="G8500" s="6" t="s">
        <v>50</v>
      </c>
      <c r="H8500" s="8" t="s">
        <v>23</v>
      </c>
      <c r="I8500" s="9">
        <v>31</v>
      </c>
      <c r="J8500" s="10">
        <v>281</v>
      </c>
      <c r="K8500" s="11">
        <v>8711</v>
      </c>
      <c r="L8500" s="11">
        <v>4791.05</v>
      </c>
      <c r="M8500" s="12">
        <v>0.55000000000000004</v>
      </c>
      <c r="N8500" s="14" t="s">
        <v>24</v>
      </c>
      <c r="P8500" s="16"/>
      <c r="Q8500" s="15"/>
      <c r="R8500" s="15"/>
      <c r="S8500" s="15"/>
      <c r="T8500" s="17"/>
    </row>
    <row r="8501" spans="2:20" ht="14.25" customHeight="1" x14ac:dyDescent="0.3">
      <c r="B8501" s="6" t="s">
        <v>14</v>
      </c>
      <c r="C8501" s="6">
        <v>1185732</v>
      </c>
      <c r="D8501" s="7">
        <v>44055</v>
      </c>
      <c r="E8501" s="6" t="s">
        <v>48</v>
      </c>
      <c r="F8501" s="6" t="s">
        <v>49</v>
      </c>
      <c r="G8501" s="6" t="s">
        <v>50</v>
      </c>
      <c r="H8501" s="8" t="s">
        <v>17</v>
      </c>
      <c r="I8501" s="9">
        <v>35</v>
      </c>
      <c r="J8501" s="10">
        <v>363</v>
      </c>
      <c r="K8501" s="11">
        <v>12705</v>
      </c>
      <c r="L8501" s="11">
        <v>6098.4</v>
      </c>
      <c r="M8501" s="12">
        <v>0.48</v>
      </c>
      <c r="N8501" s="14" t="s">
        <v>24</v>
      </c>
      <c r="P8501" s="16"/>
      <c r="Q8501" s="15"/>
      <c r="R8501" s="15"/>
      <c r="S8501" s="15"/>
      <c r="T8501" s="17"/>
    </row>
    <row r="8502" spans="2:20" ht="14.25" customHeight="1" x14ac:dyDescent="0.3">
      <c r="B8502" s="6" t="s">
        <v>14</v>
      </c>
      <c r="C8502" s="6">
        <v>1185732</v>
      </c>
      <c r="D8502" s="7">
        <v>44056</v>
      </c>
      <c r="E8502" s="6" t="s">
        <v>48</v>
      </c>
      <c r="F8502" s="6" t="s">
        <v>49</v>
      </c>
      <c r="G8502" s="6" t="s">
        <v>50</v>
      </c>
      <c r="H8502" s="8" t="s">
        <v>19</v>
      </c>
      <c r="I8502" s="9">
        <v>33</v>
      </c>
      <c r="J8502" s="10">
        <v>225</v>
      </c>
      <c r="K8502" s="11">
        <v>7425</v>
      </c>
      <c r="L8502" s="11">
        <v>3044.25</v>
      </c>
      <c r="M8502" s="12">
        <v>0.41</v>
      </c>
      <c r="N8502" s="14" t="s">
        <v>24</v>
      </c>
      <c r="P8502" s="16"/>
      <c r="Q8502" s="15"/>
      <c r="R8502" s="15"/>
      <c r="S8502" s="15"/>
      <c r="T8502" s="17"/>
    </row>
    <row r="8503" spans="2:20" ht="14.25" customHeight="1" x14ac:dyDescent="0.3">
      <c r="B8503" s="6" t="s">
        <v>14</v>
      </c>
      <c r="C8503" s="6">
        <v>1185732</v>
      </c>
      <c r="D8503" s="7">
        <v>44057</v>
      </c>
      <c r="E8503" s="6" t="s">
        <v>48</v>
      </c>
      <c r="F8503" s="6" t="s">
        <v>49</v>
      </c>
      <c r="G8503" s="6" t="s">
        <v>50</v>
      </c>
      <c r="H8503" s="8" t="s">
        <v>20</v>
      </c>
      <c r="I8503" s="9">
        <v>27</v>
      </c>
      <c r="J8503" s="10">
        <v>280</v>
      </c>
      <c r="K8503" s="11">
        <v>7560</v>
      </c>
      <c r="L8503" s="11">
        <v>2419.2000000000003</v>
      </c>
      <c r="M8503" s="12">
        <v>0.32</v>
      </c>
      <c r="N8503" s="14" t="s">
        <v>24</v>
      </c>
      <c r="P8503" s="16"/>
      <c r="Q8503" s="15"/>
      <c r="R8503" s="15"/>
      <c r="S8503" s="15"/>
      <c r="T8503" s="17"/>
    </row>
    <row r="8504" spans="2:20" ht="14.25" customHeight="1" x14ac:dyDescent="0.3">
      <c r="B8504" s="6" t="s">
        <v>30</v>
      </c>
      <c r="C8504" s="6">
        <v>1185732</v>
      </c>
      <c r="D8504" s="7">
        <v>44058</v>
      </c>
      <c r="E8504" s="6" t="s">
        <v>48</v>
      </c>
      <c r="F8504" s="6" t="s">
        <v>49</v>
      </c>
      <c r="G8504" s="6" t="s">
        <v>50</v>
      </c>
      <c r="H8504" s="8" t="s">
        <v>21</v>
      </c>
      <c r="I8504" s="9">
        <v>30</v>
      </c>
      <c r="J8504" s="10">
        <v>223</v>
      </c>
      <c r="K8504" s="11">
        <v>6690</v>
      </c>
      <c r="L8504" s="11">
        <v>2274.6</v>
      </c>
      <c r="M8504" s="12">
        <v>0.33999999999999997</v>
      </c>
      <c r="N8504" s="14" t="s">
        <v>24</v>
      </c>
      <c r="P8504" s="16"/>
      <c r="Q8504" s="15"/>
      <c r="R8504" s="15"/>
      <c r="S8504" s="15"/>
      <c r="T8504" s="17"/>
    </row>
    <row r="8505" spans="2:20" ht="14.25" customHeight="1" x14ac:dyDescent="0.3">
      <c r="B8505" s="6" t="s">
        <v>14</v>
      </c>
      <c r="C8505" s="6">
        <v>1185732</v>
      </c>
      <c r="D8505" s="7">
        <v>44059</v>
      </c>
      <c r="E8505" s="6" t="s">
        <v>48</v>
      </c>
      <c r="F8505" s="6" t="s">
        <v>49</v>
      </c>
      <c r="G8505" s="6" t="s">
        <v>50</v>
      </c>
      <c r="H8505" s="8" t="s">
        <v>22</v>
      </c>
      <c r="I8505" s="9">
        <v>41</v>
      </c>
      <c r="J8505" s="10">
        <v>248</v>
      </c>
      <c r="K8505" s="11">
        <v>10168</v>
      </c>
      <c r="L8505" s="11">
        <v>4067.2</v>
      </c>
      <c r="M8505" s="12">
        <v>0.39999999999999997</v>
      </c>
      <c r="N8505" s="14" t="s">
        <v>24</v>
      </c>
      <c r="P8505" s="16"/>
      <c r="Q8505" s="15"/>
      <c r="R8505" s="15"/>
      <c r="S8505" s="15"/>
      <c r="T8505" s="17"/>
    </row>
    <row r="8506" spans="2:20" ht="14.25" customHeight="1" x14ac:dyDescent="0.3">
      <c r="B8506" s="6" t="s">
        <v>14</v>
      </c>
      <c r="C8506" s="6">
        <v>1185732</v>
      </c>
      <c r="D8506" s="7">
        <v>44060</v>
      </c>
      <c r="E8506" s="6" t="s">
        <v>48</v>
      </c>
      <c r="F8506" s="6" t="s">
        <v>49</v>
      </c>
      <c r="G8506" s="6" t="s">
        <v>50</v>
      </c>
      <c r="H8506" s="8" t="s">
        <v>23</v>
      </c>
      <c r="I8506" s="9">
        <v>36</v>
      </c>
      <c r="J8506" s="10">
        <v>298</v>
      </c>
      <c r="K8506" s="11">
        <v>10728</v>
      </c>
      <c r="L8506" s="11">
        <v>6114.9600000000009</v>
      </c>
      <c r="M8506" s="12">
        <v>0.57000000000000006</v>
      </c>
      <c r="N8506" s="14" t="s">
        <v>24</v>
      </c>
      <c r="P8506" s="16"/>
      <c r="Q8506" s="15"/>
      <c r="R8506" s="15"/>
      <c r="S8506" s="15"/>
      <c r="T8506" s="17"/>
    </row>
    <row r="8507" spans="2:20" ht="14.25" customHeight="1" x14ac:dyDescent="0.3">
      <c r="B8507" s="6" t="s">
        <v>14</v>
      </c>
      <c r="C8507" s="6">
        <v>1185732</v>
      </c>
      <c r="D8507" s="7">
        <v>44061</v>
      </c>
      <c r="E8507" s="6" t="s">
        <v>48</v>
      </c>
      <c r="F8507" s="6" t="s">
        <v>49</v>
      </c>
      <c r="G8507" s="6" t="s">
        <v>50</v>
      </c>
      <c r="H8507" s="8" t="s">
        <v>17</v>
      </c>
      <c r="I8507" s="9">
        <v>31</v>
      </c>
      <c r="J8507" s="10">
        <v>375</v>
      </c>
      <c r="K8507" s="11">
        <v>11625</v>
      </c>
      <c r="L8507" s="11">
        <v>6045</v>
      </c>
      <c r="M8507" s="12">
        <v>0.52</v>
      </c>
      <c r="N8507" s="14" t="s">
        <v>24</v>
      </c>
      <c r="P8507" s="16"/>
      <c r="Q8507" s="15"/>
      <c r="R8507" s="15"/>
      <c r="S8507" s="15"/>
      <c r="T8507" s="17"/>
    </row>
    <row r="8508" spans="2:20" ht="14.25" customHeight="1" x14ac:dyDescent="0.3">
      <c r="B8508" s="6" t="s">
        <v>14</v>
      </c>
      <c r="C8508" s="6">
        <v>1185732</v>
      </c>
      <c r="D8508" s="7">
        <v>44062</v>
      </c>
      <c r="E8508" s="6" t="s">
        <v>48</v>
      </c>
      <c r="F8508" s="6" t="s">
        <v>49</v>
      </c>
      <c r="G8508" s="6" t="s">
        <v>50</v>
      </c>
      <c r="H8508" s="8" t="s">
        <v>19</v>
      </c>
      <c r="I8508" s="9">
        <v>35</v>
      </c>
      <c r="J8508" s="10">
        <v>248</v>
      </c>
      <c r="K8508" s="11">
        <v>8680</v>
      </c>
      <c r="L8508" s="11">
        <v>3471.9999999999995</v>
      </c>
      <c r="M8508" s="12">
        <v>0.39999999999999997</v>
      </c>
      <c r="N8508" s="14" t="s">
        <v>24</v>
      </c>
      <c r="P8508" s="16"/>
      <c r="Q8508" s="15"/>
      <c r="R8508" s="15"/>
      <c r="S8508" s="15"/>
      <c r="T8508" s="17"/>
    </row>
    <row r="8509" spans="2:20" ht="14.25" customHeight="1" x14ac:dyDescent="0.3">
      <c r="B8509" s="6" t="s">
        <v>14</v>
      </c>
      <c r="C8509" s="6">
        <v>1185732</v>
      </c>
      <c r="D8509" s="7">
        <v>44063</v>
      </c>
      <c r="E8509" s="6" t="s">
        <v>48</v>
      </c>
      <c r="F8509" s="6" t="s">
        <v>49</v>
      </c>
      <c r="G8509" s="6" t="s">
        <v>50</v>
      </c>
      <c r="H8509" s="8" t="s">
        <v>20</v>
      </c>
      <c r="I8509" s="9">
        <v>24</v>
      </c>
      <c r="J8509" s="10">
        <v>256</v>
      </c>
      <c r="K8509" s="11">
        <v>6144</v>
      </c>
      <c r="L8509" s="11">
        <v>1904.6399999999999</v>
      </c>
      <c r="M8509" s="12">
        <v>0.31</v>
      </c>
      <c r="N8509" s="14" t="s">
        <v>24</v>
      </c>
      <c r="P8509" s="16"/>
      <c r="Q8509" s="15"/>
      <c r="R8509" s="15"/>
      <c r="S8509" s="15"/>
      <c r="T8509" s="17"/>
    </row>
    <row r="8510" spans="2:20" ht="14.25" customHeight="1" x14ac:dyDescent="0.3">
      <c r="B8510" s="6" t="s">
        <v>14</v>
      </c>
      <c r="C8510" s="6">
        <v>1185732</v>
      </c>
      <c r="D8510" s="7">
        <v>44064</v>
      </c>
      <c r="E8510" s="6" t="s">
        <v>48</v>
      </c>
      <c r="F8510" s="6" t="s">
        <v>49</v>
      </c>
      <c r="G8510" s="6" t="s">
        <v>50</v>
      </c>
      <c r="H8510" s="8" t="s">
        <v>21</v>
      </c>
      <c r="I8510" s="9">
        <v>28</v>
      </c>
      <c r="J8510" s="10">
        <v>206</v>
      </c>
      <c r="K8510" s="11">
        <v>5768</v>
      </c>
      <c r="L8510" s="11">
        <v>2134.16</v>
      </c>
      <c r="M8510" s="12">
        <v>0.37</v>
      </c>
      <c r="N8510" s="14" t="s">
        <v>24</v>
      </c>
      <c r="P8510" s="16"/>
      <c r="Q8510" s="15"/>
      <c r="R8510" s="15"/>
      <c r="S8510" s="15"/>
      <c r="T8510" s="17"/>
    </row>
    <row r="8511" spans="2:20" ht="14.25" customHeight="1" x14ac:dyDescent="0.3">
      <c r="B8511" s="6" t="s">
        <v>14</v>
      </c>
      <c r="C8511" s="6">
        <v>1185732</v>
      </c>
      <c r="D8511" s="7">
        <v>44065</v>
      </c>
      <c r="E8511" s="6" t="s">
        <v>48</v>
      </c>
      <c r="F8511" s="6" t="s">
        <v>49</v>
      </c>
      <c r="G8511" s="6" t="s">
        <v>50</v>
      </c>
      <c r="H8511" s="8" t="s">
        <v>22</v>
      </c>
      <c r="I8511" s="9">
        <v>43</v>
      </c>
      <c r="J8511" s="10">
        <v>209</v>
      </c>
      <c r="K8511" s="11">
        <v>8987</v>
      </c>
      <c r="L8511" s="11">
        <v>3504.93</v>
      </c>
      <c r="M8511" s="12">
        <v>0.38999999999999996</v>
      </c>
      <c r="N8511" s="14" t="s">
        <v>24</v>
      </c>
      <c r="P8511" s="16"/>
      <c r="Q8511" s="15"/>
      <c r="R8511" s="15"/>
      <c r="S8511" s="15"/>
      <c r="T8511" s="17"/>
    </row>
    <row r="8512" spans="2:20" ht="14.25" customHeight="1" x14ac:dyDescent="0.3">
      <c r="B8512" s="6" t="s">
        <v>14</v>
      </c>
      <c r="C8512" s="6">
        <v>1185732</v>
      </c>
      <c r="D8512" s="7">
        <v>44066</v>
      </c>
      <c r="E8512" s="6" t="s">
        <v>48</v>
      </c>
      <c r="F8512" s="6" t="s">
        <v>49</v>
      </c>
      <c r="G8512" s="6" t="s">
        <v>50</v>
      </c>
      <c r="H8512" s="8" t="s">
        <v>23</v>
      </c>
      <c r="I8512" s="9">
        <v>32</v>
      </c>
      <c r="J8512" s="10">
        <v>240</v>
      </c>
      <c r="K8512" s="11">
        <v>7680</v>
      </c>
      <c r="L8512" s="11">
        <v>4224</v>
      </c>
      <c r="M8512" s="12">
        <v>0.55000000000000004</v>
      </c>
      <c r="N8512" s="14" t="s">
        <v>24</v>
      </c>
      <c r="P8512" s="16"/>
      <c r="Q8512" s="15"/>
      <c r="R8512" s="15"/>
      <c r="S8512" s="15"/>
      <c r="T8512" s="17"/>
    </row>
    <row r="8513" spans="2:20" ht="14.25" customHeight="1" x14ac:dyDescent="0.3">
      <c r="B8513" s="6" t="s">
        <v>14</v>
      </c>
      <c r="C8513" s="6">
        <v>1185732</v>
      </c>
      <c r="D8513" s="7">
        <v>43945</v>
      </c>
      <c r="E8513" s="6" t="s">
        <v>48</v>
      </c>
      <c r="F8513" s="6" t="s">
        <v>49</v>
      </c>
      <c r="G8513" s="6" t="s">
        <v>50</v>
      </c>
      <c r="H8513" s="8" t="s">
        <v>17</v>
      </c>
      <c r="I8513" s="9">
        <v>32</v>
      </c>
      <c r="J8513" s="10">
        <v>349</v>
      </c>
      <c r="K8513" s="11">
        <v>11168</v>
      </c>
      <c r="L8513" s="11">
        <v>5248.96</v>
      </c>
      <c r="M8513" s="12">
        <v>0.47000000000000003</v>
      </c>
      <c r="N8513" s="14" t="s">
        <v>24</v>
      </c>
      <c r="P8513" s="16"/>
      <c r="Q8513" s="15"/>
      <c r="R8513" s="15"/>
      <c r="S8513" s="15"/>
      <c r="T8513" s="17"/>
    </row>
    <row r="8514" spans="2:20" ht="14.25" customHeight="1" x14ac:dyDescent="0.3">
      <c r="B8514" s="6" t="s">
        <v>14</v>
      </c>
      <c r="C8514" s="6">
        <v>1185732</v>
      </c>
      <c r="D8514" s="7">
        <v>43945</v>
      </c>
      <c r="E8514" s="6" t="s">
        <v>48</v>
      </c>
      <c r="F8514" s="6" t="s">
        <v>49</v>
      </c>
      <c r="G8514" s="6" t="s">
        <v>50</v>
      </c>
      <c r="H8514" s="8" t="s">
        <v>19</v>
      </c>
      <c r="I8514" s="9">
        <v>34</v>
      </c>
      <c r="J8514" s="10">
        <v>239</v>
      </c>
      <c r="K8514" s="11">
        <v>8126</v>
      </c>
      <c r="L8514" s="11">
        <v>3331.66</v>
      </c>
      <c r="M8514" s="12">
        <v>0.41</v>
      </c>
      <c r="N8514" s="14" t="s">
        <v>24</v>
      </c>
      <c r="P8514" s="16"/>
      <c r="Q8514" s="15"/>
      <c r="R8514" s="15"/>
      <c r="S8514" s="15"/>
      <c r="T8514" s="17"/>
    </row>
    <row r="8515" spans="2:20" ht="14.25" customHeight="1" x14ac:dyDescent="0.3">
      <c r="B8515" s="6" t="s">
        <v>30</v>
      </c>
      <c r="C8515" s="6">
        <v>1185732</v>
      </c>
      <c r="D8515" s="7">
        <v>43945</v>
      </c>
      <c r="E8515" s="6" t="s">
        <v>48</v>
      </c>
      <c r="F8515" s="6" t="s">
        <v>49</v>
      </c>
      <c r="G8515" s="6" t="s">
        <v>50</v>
      </c>
      <c r="H8515" s="8" t="s">
        <v>20</v>
      </c>
      <c r="I8515" s="9">
        <v>27</v>
      </c>
      <c r="J8515" s="10">
        <v>232</v>
      </c>
      <c r="K8515" s="11">
        <v>6264</v>
      </c>
      <c r="L8515" s="11">
        <v>2004.48</v>
      </c>
      <c r="M8515" s="12">
        <v>0.32</v>
      </c>
      <c r="N8515" s="14" t="s">
        <v>24</v>
      </c>
      <c r="P8515" s="16"/>
      <c r="Q8515" s="15"/>
      <c r="R8515" s="15"/>
      <c r="S8515" s="15"/>
      <c r="T8515" s="17"/>
    </row>
    <row r="8516" spans="2:20" ht="14.25" customHeight="1" x14ac:dyDescent="0.3">
      <c r="B8516" s="6" t="s">
        <v>30</v>
      </c>
      <c r="C8516" s="6">
        <v>1185732</v>
      </c>
      <c r="D8516" s="7">
        <v>43945</v>
      </c>
      <c r="E8516" s="6" t="s">
        <v>48</v>
      </c>
      <c r="F8516" s="6" t="s">
        <v>49</v>
      </c>
      <c r="G8516" s="6" t="s">
        <v>50</v>
      </c>
      <c r="H8516" s="8" t="s">
        <v>21</v>
      </c>
      <c r="I8516" s="9">
        <v>26</v>
      </c>
      <c r="J8516" s="10">
        <v>221</v>
      </c>
      <c r="K8516" s="11">
        <v>5746</v>
      </c>
      <c r="L8516" s="11">
        <v>1896.1799999999998</v>
      </c>
      <c r="M8516" s="12">
        <v>0.32999999999999996</v>
      </c>
      <c r="N8516" s="14" t="s">
        <v>24</v>
      </c>
      <c r="P8516" s="16"/>
      <c r="Q8516" s="15"/>
      <c r="R8516" s="15"/>
      <c r="S8516" s="15"/>
      <c r="T8516" s="17"/>
    </row>
    <row r="8517" spans="2:20" ht="14.25" customHeight="1" x14ac:dyDescent="0.3">
      <c r="B8517" s="6" t="s">
        <v>30</v>
      </c>
      <c r="C8517" s="6">
        <v>1185732</v>
      </c>
      <c r="D8517" s="7">
        <v>43945</v>
      </c>
      <c r="E8517" s="6" t="s">
        <v>48</v>
      </c>
      <c r="F8517" s="6" t="s">
        <v>49</v>
      </c>
      <c r="G8517" s="6" t="s">
        <v>50</v>
      </c>
      <c r="H8517" s="8" t="s">
        <v>22</v>
      </c>
      <c r="I8517" s="9">
        <v>42</v>
      </c>
      <c r="J8517" s="10">
        <v>203</v>
      </c>
      <c r="K8517" s="11">
        <v>8526</v>
      </c>
      <c r="L8517" s="11">
        <v>3410.3999999999996</v>
      </c>
      <c r="M8517" s="12">
        <v>0.39999999999999997</v>
      </c>
      <c r="N8517" s="14" t="s">
        <v>24</v>
      </c>
      <c r="P8517" s="16"/>
      <c r="Q8517" s="15"/>
      <c r="R8517" s="15"/>
      <c r="S8517" s="15"/>
      <c r="T8517" s="17"/>
    </row>
    <row r="8518" spans="2:20" ht="14.25" customHeight="1" x14ac:dyDescent="0.3">
      <c r="B8518" s="6" t="s">
        <v>30</v>
      </c>
      <c r="C8518" s="6">
        <v>1185732</v>
      </c>
      <c r="D8518" s="7">
        <v>43945</v>
      </c>
      <c r="E8518" s="6" t="s">
        <v>48</v>
      </c>
      <c r="F8518" s="6" t="s">
        <v>49</v>
      </c>
      <c r="G8518" s="6" t="s">
        <v>50</v>
      </c>
      <c r="H8518" s="8" t="s">
        <v>23</v>
      </c>
      <c r="I8518" s="9">
        <v>36</v>
      </c>
      <c r="J8518" s="10">
        <v>240</v>
      </c>
      <c r="K8518" s="11">
        <v>8640</v>
      </c>
      <c r="L8518" s="11">
        <v>4579.2</v>
      </c>
      <c r="M8518" s="12">
        <v>0.53</v>
      </c>
      <c r="N8518" s="14" t="s">
        <v>24</v>
      </c>
      <c r="P8518" s="16"/>
      <c r="Q8518" s="15"/>
      <c r="R8518" s="15"/>
      <c r="S8518" s="15"/>
      <c r="T8518" s="17"/>
    </row>
    <row r="8519" spans="2:20" ht="14.25" customHeight="1" x14ac:dyDescent="0.3">
      <c r="B8519" s="6" t="s">
        <v>30</v>
      </c>
      <c r="C8519" s="6">
        <v>1185732</v>
      </c>
      <c r="D8519" s="7">
        <v>43945</v>
      </c>
      <c r="E8519" s="6" t="s">
        <v>48</v>
      </c>
      <c r="F8519" s="6" t="s">
        <v>49</v>
      </c>
      <c r="G8519" s="6" t="s">
        <v>50</v>
      </c>
      <c r="H8519" s="8" t="s">
        <v>17</v>
      </c>
      <c r="I8519" s="9">
        <v>43</v>
      </c>
      <c r="J8519" s="10">
        <v>375</v>
      </c>
      <c r="K8519" s="11">
        <v>16125</v>
      </c>
      <c r="L8519" s="11">
        <v>8062.5</v>
      </c>
      <c r="M8519" s="12">
        <v>0.5</v>
      </c>
      <c r="N8519" s="14" t="s">
        <v>24</v>
      </c>
      <c r="P8519" s="16"/>
      <c r="Q8519" s="15"/>
      <c r="R8519" s="15"/>
      <c r="S8519" s="15"/>
      <c r="T8519" s="17"/>
    </row>
    <row r="8520" spans="2:20" ht="14.25" customHeight="1" x14ac:dyDescent="0.3">
      <c r="B8520" s="6" t="s">
        <v>30</v>
      </c>
      <c r="C8520" s="6">
        <v>1185732</v>
      </c>
      <c r="D8520" s="7">
        <v>43945</v>
      </c>
      <c r="E8520" s="6" t="s">
        <v>48</v>
      </c>
      <c r="F8520" s="6" t="s">
        <v>49</v>
      </c>
      <c r="G8520" s="6" t="s">
        <v>50</v>
      </c>
      <c r="H8520" s="8" t="s">
        <v>19</v>
      </c>
      <c r="I8520" s="9">
        <v>40</v>
      </c>
      <c r="J8520" s="10">
        <v>264</v>
      </c>
      <c r="K8520" s="11">
        <v>10560</v>
      </c>
      <c r="L8520" s="11">
        <v>4012.8</v>
      </c>
      <c r="M8520" s="12">
        <v>0.38</v>
      </c>
      <c r="N8520" s="14" t="s">
        <v>24</v>
      </c>
      <c r="P8520" s="16"/>
      <c r="Q8520" s="15"/>
      <c r="R8520" s="15"/>
      <c r="S8520" s="15"/>
      <c r="T8520" s="17"/>
    </row>
    <row r="8521" spans="2:20" ht="14.25" customHeight="1" x14ac:dyDescent="0.3">
      <c r="B8521" s="6" t="s">
        <v>30</v>
      </c>
      <c r="C8521" s="6">
        <v>1185732</v>
      </c>
      <c r="D8521" s="7">
        <v>43945</v>
      </c>
      <c r="E8521" s="6" t="s">
        <v>48</v>
      </c>
      <c r="F8521" s="6" t="s">
        <v>49</v>
      </c>
      <c r="G8521" s="6" t="s">
        <v>50</v>
      </c>
      <c r="H8521" s="8" t="s">
        <v>20</v>
      </c>
      <c r="I8521" s="9">
        <v>39</v>
      </c>
      <c r="J8521" s="10">
        <v>233</v>
      </c>
      <c r="K8521" s="11">
        <v>9087</v>
      </c>
      <c r="L8521" s="11">
        <v>2907.84</v>
      </c>
      <c r="M8521" s="12">
        <v>0.32</v>
      </c>
      <c r="N8521" s="14" t="s">
        <v>24</v>
      </c>
      <c r="P8521" s="16"/>
      <c r="Q8521" s="15"/>
      <c r="R8521" s="15"/>
      <c r="S8521" s="15"/>
      <c r="T8521" s="17"/>
    </row>
    <row r="8522" spans="2:20" ht="14.25" customHeight="1" x14ac:dyDescent="0.3">
      <c r="B8522" s="6" t="s">
        <v>30</v>
      </c>
      <c r="C8522" s="6">
        <v>1185732</v>
      </c>
      <c r="D8522" s="7">
        <v>43945</v>
      </c>
      <c r="E8522" s="6" t="s">
        <v>48</v>
      </c>
      <c r="F8522" s="6" t="s">
        <v>49</v>
      </c>
      <c r="G8522" s="6" t="s">
        <v>50</v>
      </c>
      <c r="H8522" s="8" t="s">
        <v>21</v>
      </c>
      <c r="I8522" s="9">
        <v>34</v>
      </c>
      <c r="J8522" s="10">
        <v>238</v>
      </c>
      <c r="K8522" s="11">
        <v>8092</v>
      </c>
      <c r="L8522" s="11">
        <v>2751.2799999999997</v>
      </c>
      <c r="M8522" s="12">
        <v>0.33999999999999997</v>
      </c>
      <c r="N8522" s="14" t="s">
        <v>24</v>
      </c>
      <c r="P8522" s="16"/>
      <c r="Q8522" s="15"/>
      <c r="R8522" s="15"/>
      <c r="S8522" s="15"/>
      <c r="T8522" s="17"/>
    </row>
    <row r="8523" spans="2:20" ht="14.25" customHeight="1" x14ac:dyDescent="0.3">
      <c r="B8523" s="6" t="s">
        <v>30</v>
      </c>
      <c r="C8523" s="6">
        <v>1185732</v>
      </c>
      <c r="D8523" s="7">
        <v>43945</v>
      </c>
      <c r="E8523" s="6" t="s">
        <v>48</v>
      </c>
      <c r="F8523" s="6" t="s">
        <v>49</v>
      </c>
      <c r="G8523" s="6" t="s">
        <v>50</v>
      </c>
      <c r="H8523" s="8" t="s">
        <v>22</v>
      </c>
      <c r="I8523" s="9">
        <v>40</v>
      </c>
      <c r="J8523" s="10">
        <v>239</v>
      </c>
      <c r="K8523" s="11">
        <v>9560</v>
      </c>
      <c r="L8523" s="11">
        <v>3537.2</v>
      </c>
      <c r="M8523" s="12">
        <v>0.37</v>
      </c>
      <c r="N8523" s="14" t="s">
        <v>24</v>
      </c>
      <c r="P8523" s="16"/>
      <c r="Q8523" s="15"/>
      <c r="R8523" s="15"/>
      <c r="S8523" s="15"/>
      <c r="T8523" s="17"/>
    </row>
    <row r="8524" spans="2:20" ht="14.25" customHeight="1" x14ac:dyDescent="0.3">
      <c r="B8524" s="6" t="s">
        <v>30</v>
      </c>
      <c r="C8524" s="6">
        <v>1185732</v>
      </c>
      <c r="D8524" s="7">
        <v>43945</v>
      </c>
      <c r="E8524" s="6" t="s">
        <v>48</v>
      </c>
      <c r="F8524" s="6" t="s">
        <v>49</v>
      </c>
      <c r="G8524" s="6" t="s">
        <v>50</v>
      </c>
      <c r="H8524" s="8" t="s">
        <v>23</v>
      </c>
      <c r="I8524" s="9">
        <v>46</v>
      </c>
      <c r="J8524" s="10">
        <v>248</v>
      </c>
      <c r="K8524" s="11">
        <v>11408</v>
      </c>
      <c r="L8524" s="11">
        <v>6274.4000000000005</v>
      </c>
      <c r="M8524" s="12">
        <v>0.55000000000000004</v>
      </c>
      <c r="N8524" s="14" t="s">
        <v>24</v>
      </c>
      <c r="P8524" s="16"/>
      <c r="Q8524" s="15"/>
      <c r="R8524" s="15"/>
      <c r="S8524" s="15"/>
      <c r="T8524" s="17"/>
    </row>
    <row r="8525" spans="2:20" ht="14.25" customHeight="1" x14ac:dyDescent="0.3">
      <c r="B8525" s="6" t="s">
        <v>30</v>
      </c>
      <c r="C8525" s="6">
        <v>1185732</v>
      </c>
      <c r="D8525" s="7">
        <v>43945</v>
      </c>
      <c r="E8525" s="6" t="s">
        <v>48</v>
      </c>
      <c r="F8525" s="6" t="s">
        <v>49</v>
      </c>
      <c r="G8525" s="6" t="s">
        <v>50</v>
      </c>
      <c r="H8525" s="8" t="s">
        <v>17</v>
      </c>
      <c r="I8525" s="9">
        <v>39</v>
      </c>
      <c r="J8525" s="10">
        <v>376</v>
      </c>
      <c r="K8525" s="11">
        <v>14664</v>
      </c>
      <c r="L8525" s="11">
        <v>6892.0800000000008</v>
      </c>
      <c r="M8525" s="12">
        <v>0.47000000000000003</v>
      </c>
      <c r="N8525" s="14" t="s">
        <v>24</v>
      </c>
      <c r="P8525" s="16"/>
      <c r="Q8525" s="15"/>
      <c r="R8525" s="15"/>
      <c r="S8525" s="15"/>
      <c r="T8525" s="17"/>
    </row>
    <row r="8526" spans="2:20" ht="14.25" customHeight="1" x14ac:dyDescent="0.3">
      <c r="B8526" s="6" t="s">
        <v>30</v>
      </c>
      <c r="C8526" s="6">
        <v>1185732</v>
      </c>
      <c r="D8526" s="7">
        <v>43945</v>
      </c>
      <c r="E8526" s="6" t="s">
        <v>48</v>
      </c>
      <c r="F8526" s="6" t="s">
        <v>49</v>
      </c>
      <c r="G8526" s="6" t="s">
        <v>50</v>
      </c>
      <c r="H8526" s="8" t="s">
        <v>19</v>
      </c>
      <c r="I8526" s="9">
        <v>36</v>
      </c>
      <c r="J8526" s="10">
        <v>256</v>
      </c>
      <c r="K8526" s="11">
        <v>9216</v>
      </c>
      <c r="L8526" s="11">
        <v>3778.56</v>
      </c>
      <c r="M8526" s="12">
        <v>0.41</v>
      </c>
      <c r="N8526" s="14" t="s">
        <v>24</v>
      </c>
      <c r="P8526" s="16"/>
      <c r="Q8526" s="15"/>
      <c r="R8526" s="15"/>
      <c r="S8526" s="15"/>
      <c r="T8526" s="17"/>
    </row>
    <row r="8527" spans="2:20" ht="14.25" customHeight="1" x14ac:dyDescent="0.3">
      <c r="B8527" s="6" t="s">
        <v>30</v>
      </c>
      <c r="C8527" s="6">
        <v>1185732</v>
      </c>
      <c r="D8527" s="7">
        <v>44081</v>
      </c>
      <c r="E8527" s="6" t="s">
        <v>48</v>
      </c>
      <c r="F8527" s="6" t="s">
        <v>49</v>
      </c>
      <c r="G8527" s="6" t="s">
        <v>50</v>
      </c>
      <c r="H8527" s="8" t="s">
        <v>20</v>
      </c>
      <c r="I8527" s="9">
        <v>40</v>
      </c>
      <c r="J8527" s="10">
        <v>264</v>
      </c>
      <c r="K8527" s="11">
        <v>10560</v>
      </c>
      <c r="L8527" s="11">
        <v>2956.8</v>
      </c>
      <c r="M8527" s="12">
        <v>0.28000000000000003</v>
      </c>
      <c r="N8527" s="14" t="s">
        <v>24</v>
      </c>
      <c r="P8527" s="16"/>
      <c r="Q8527" s="15"/>
      <c r="R8527" s="15"/>
      <c r="S8527" s="15"/>
      <c r="T8527" s="17"/>
    </row>
    <row r="8528" spans="2:20" ht="14.25" customHeight="1" x14ac:dyDescent="0.3">
      <c r="B8528" s="6" t="s">
        <v>30</v>
      </c>
      <c r="C8528" s="6">
        <v>1185732</v>
      </c>
      <c r="D8528" s="7">
        <v>44082</v>
      </c>
      <c r="E8528" s="6" t="s">
        <v>48</v>
      </c>
      <c r="F8528" s="6" t="s">
        <v>49</v>
      </c>
      <c r="G8528" s="6" t="s">
        <v>50</v>
      </c>
      <c r="H8528" s="8" t="s">
        <v>21</v>
      </c>
      <c r="I8528" s="9">
        <v>34</v>
      </c>
      <c r="J8528" s="10">
        <v>271</v>
      </c>
      <c r="K8528" s="11">
        <v>9214</v>
      </c>
      <c r="L8528" s="11">
        <v>3409.18</v>
      </c>
      <c r="M8528" s="12">
        <v>0.37</v>
      </c>
      <c r="N8528" s="14" t="s">
        <v>24</v>
      </c>
      <c r="P8528" s="16"/>
      <c r="Q8528" s="15"/>
      <c r="R8528" s="15"/>
      <c r="S8528" s="15"/>
      <c r="T8528" s="17"/>
    </row>
    <row r="8529" spans="2:20" ht="14.25" customHeight="1" x14ac:dyDescent="0.3">
      <c r="B8529" s="6" t="s">
        <v>30</v>
      </c>
      <c r="C8529" s="6">
        <v>1185732</v>
      </c>
      <c r="D8529" s="7">
        <v>44083</v>
      </c>
      <c r="E8529" s="6" t="s">
        <v>48</v>
      </c>
      <c r="F8529" s="6" t="s">
        <v>49</v>
      </c>
      <c r="G8529" s="6" t="s">
        <v>50</v>
      </c>
      <c r="H8529" s="8" t="s">
        <v>22</v>
      </c>
      <c r="I8529" s="9">
        <v>43</v>
      </c>
      <c r="J8529" s="10">
        <v>271</v>
      </c>
      <c r="K8529" s="11">
        <v>11653</v>
      </c>
      <c r="L8529" s="11">
        <v>4661.2</v>
      </c>
      <c r="M8529" s="12">
        <v>0.39999999999999997</v>
      </c>
      <c r="N8529" s="14" t="s">
        <v>24</v>
      </c>
      <c r="P8529" s="16"/>
      <c r="Q8529" s="15"/>
      <c r="R8529" s="15"/>
      <c r="S8529" s="15"/>
      <c r="T8529" s="17"/>
    </row>
    <row r="8530" spans="2:20" ht="14.25" customHeight="1" x14ac:dyDescent="0.3">
      <c r="B8530" s="6" t="s">
        <v>30</v>
      </c>
      <c r="C8530" s="6">
        <v>1185732</v>
      </c>
      <c r="D8530" s="7">
        <v>44084</v>
      </c>
      <c r="E8530" s="6" t="s">
        <v>48</v>
      </c>
      <c r="F8530" s="6" t="s">
        <v>49</v>
      </c>
      <c r="G8530" s="6" t="s">
        <v>50</v>
      </c>
      <c r="H8530" s="8" t="s">
        <v>23</v>
      </c>
      <c r="I8530" s="9">
        <v>48</v>
      </c>
      <c r="J8530" s="10">
        <v>296</v>
      </c>
      <c r="K8530" s="11">
        <v>14208</v>
      </c>
      <c r="L8530" s="11">
        <v>7956.4800000000005</v>
      </c>
      <c r="M8530" s="12">
        <v>0.56000000000000005</v>
      </c>
      <c r="N8530" s="14" t="s">
        <v>24</v>
      </c>
      <c r="P8530" s="16"/>
      <c r="Q8530" s="15"/>
      <c r="R8530" s="15"/>
      <c r="S8530" s="15"/>
      <c r="T8530" s="17"/>
    </row>
    <row r="8531" spans="2:20" ht="14.25" customHeight="1" x14ac:dyDescent="0.3">
      <c r="B8531" s="6" t="s">
        <v>30</v>
      </c>
      <c r="C8531" s="6">
        <v>1185732</v>
      </c>
      <c r="D8531" s="7">
        <v>44085</v>
      </c>
      <c r="E8531" s="6" t="s">
        <v>48</v>
      </c>
      <c r="F8531" s="6" t="s">
        <v>49</v>
      </c>
      <c r="G8531" s="6" t="s">
        <v>50</v>
      </c>
      <c r="H8531" s="8" t="s">
        <v>17</v>
      </c>
      <c r="I8531" s="9">
        <v>43</v>
      </c>
      <c r="J8531" s="10">
        <v>357</v>
      </c>
      <c r="K8531" s="11">
        <v>15351</v>
      </c>
      <c r="L8531" s="11">
        <v>7214.97</v>
      </c>
      <c r="M8531" s="12">
        <v>0.47000000000000003</v>
      </c>
      <c r="N8531" s="14" t="s">
        <v>24</v>
      </c>
      <c r="P8531" s="16"/>
      <c r="Q8531" s="15"/>
      <c r="R8531" s="15"/>
      <c r="S8531" s="15"/>
      <c r="T8531" s="17"/>
    </row>
    <row r="8532" spans="2:20" ht="14.25" customHeight="1" x14ac:dyDescent="0.3">
      <c r="B8532" s="6" t="s">
        <v>30</v>
      </c>
      <c r="C8532" s="6">
        <v>1185732</v>
      </c>
      <c r="D8532" s="7">
        <v>44086</v>
      </c>
      <c r="E8532" s="6" t="s">
        <v>48</v>
      </c>
      <c r="F8532" s="6" t="s">
        <v>49</v>
      </c>
      <c r="G8532" s="6" t="s">
        <v>50</v>
      </c>
      <c r="H8532" s="8" t="s">
        <v>19</v>
      </c>
      <c r="I8532" s="9">
        <v>42</v>
      </c>
      <c r="J8532" s="10">
        <v>306</v>
      </c>
      <c r="K8532" s="11">
        <v>12852</v>
      </c>
      <c r="L8532" s="11">
        <v>4883.76</v>
      </c>
      <c r="M8532" s="12">
        <v>0.38</v>
      </c>
      <c r="N8532" s="14" t="s">
        <v>24</v>
      </c>
      <c r="P8532" s="16"/>
      <c r="Q8532" s="15"/>
      <c r="R8532" s="15"/>
      <c r="S8532" s="15"/>
      <c r="T8532" s="17"/>
    </row>
    <row r="8533" spans="2:20" ht="14.25" customHeight="1" x14ac:dyDescent="0.3">
      <c r="B8533" s="6" t="s">
        <v>30</v>
      </c>
      <c r="C8533" s="6">
        <v>1185732</v>
      </c>
      <c r="D8533" s="7">
        <v>44087</v>
      </c>
      <c r="E8533" s="6" t="s">
        <v>48</v>
      </c>
      <c r="F8533" s="6" t="s">
        <v>49</v>
      </c>
      <c r="G8533" s="6" t="s">
        <v>50</v>
      </c>
      <c r="H8533" s="8" t="s">
        <v>20</v>
      </c>
      <c r="I8533" s="9">
        <v>39</v>
      </c>
      <c r="J8533" s="10">
        <v>256</v>
      </c>
      <c r="K8533" s="11">
        <v>9984</v>
      </c>
      <c r="L8533" s="11">
        <v>2695.6800000000003</v>
      </c>
      <c r="M8533" s="12">
        <v>0.27</v>
      </c>
      <c r="N8533" s="14" t="s">
        <v>24</v>
      </c>
      <c r="P8533" s="16"/>
      <c r="Q8533" s="15"/>
      <c r="R8533" s="15"/>
      <c r="S8533" s="15"/>
      <c r="T8533" s="17"/>
    </row>
    <row r="8534" spans="2:20" ht="14.25" customHeight="1" x14ac:dyDescent="0.3">
      <c r="B8534" s="6" t="s">
        <v>30</v>
      </c>
      <c r="C8534" s="6">
        <v>1185732</v>
      </c>
      <c r="D8534" s="7">
        <v>44088</v>
      </c>
      <c r="E8534" s="6" t="s">
        <v>48</v>
      </c>
      <c r="F8534" s="6" t="s">
        <v>49</v>
      </c>
      <c r="G8534" s="6" t="s">
        <v>50</v>
      </c>
      <c r="H8534" s="8" t="s">
        <v>21</v>
      </c>
      <c r="I8534" s="9">
        <v>44</v>
      </c>
      <c r="J8534" s="10">
        <v>248</v>
      </c>
      <c r="K8534" s="11">
        <v>10912</v>
      </c>
      <c r="L8534" s="11">
        <v>3710.0799999999995</v>
      </c>
      <c r="M8534" s="12">
        <v>0.33999999999999997</v>
      </c>
      <c r="N8534" s="14" t="s">
        <v>24</v>
      </c>
      <c r="P8534" s="16"/>
      <c r="Q8534" s="15"/>
      <c r="R8534" s="15"/>
      <c r="S8534" s="15"/>
      <c r="T8534" s="17"/>
    </row>
    <row r="8535" spans="2:20" ht="14.25" customHeight="1" x14ac:dyDescent="0.3">
      <c r="B8535" s="6" t="s">
        <v>30</v>
      </c>
      <c r="C8535" s="6">
        <v>1185732</v>
      </c>
      <c r="D8535" s="7">
        <v>44089</v>
      </c>
      <c r="E8535" s="6" t="s">
        <v>48</v>
      </c>
      <c r="F8535" s="6" t="s">
        <v>49</v>
      </c>
      <c r="G8535" s="6" t="s">
        <v>50</v>
      </c>
      <c r="H8535" s="8" t="s">
        <v>22</v>
      </c>
      <c r="I8535" s="9">
        <v>51</v>
      </c>
      <c r="J8535" s="10">
        <v>248</v>
      </c>
      <c r="K8535" s="11">
        <v>12648</v>
      </c>
      <c r="L8535" s="11">
        <v>5312.16</v>
      </c>
      <c r="M8535" s="12">
        <v>0.42</v>
      </c>
      <c r="N8535" s="14" t="s">
        <v>24</v>
      </c>
      <c r="P8535" s="16"/>
      <c r="Q8535" s="15"/>
      <c r="R8535" s="15"/>
      <c r="S8535" s="15"/>
      <c r="T8535" s="17"/>
    </row>
    <row r="8536" spans="2:20" ht="14.25" customHeight="1" x14ac:dyDescent="0.3">
      <c r="B8536" s="6" t="s">
        <v>30</v>
      </c>
      <c r="C8536" s="6">
        <v>1185732</v>
      </c>
      <c r="D8536" s="7">
        <v>44090</v>
      </c>
      <c r="E8536" s="6" t="s">
        <v>48</v>
      </c>
      <c r="F8536" s="6" t="s">
        <v>49</v>
      </c>
      <c r="G8536" s="6" t="s">
        <v>50</v>
      </c>
      <c r="H8536" s="8" t="s">
        <v>23</v>
      </c>
      <c r="I8536" s="9">
        <v>53</v>
      </c>
      <c r="J8536" s="10">
        <v>341</v>
      </c>
      <c r="K8536" s="11">
        <v>18073</v>
      </c>
      <c r="L8536" s="11">
        <v>10120.880000000001</v>
      </c>
      <c r="M8536" s="12">
        <v>0.56000000000000005</v>
      </c>
      <c r="N8536" s="14" t="s">
        <v>24</v>
      </c>
      <c r="P8536" s="16"/>
      <c r="Q8536" s="15"/>
      <c r="R8536" s="15"/>
      <c r="S8536" s="15"/>
      <c r="T8536" s="17"/>
    </row>
    <row r="8537" spans="2:20" ht="14.25" customHeight="1" x14ac:dyDescent="0.3">
      <c r="B8537" s="6" t="s">
        <v>30</v>
      </c>
      <c r="C8537" s="6">
        <v>1185732</v>
      </c>
      <c r="D8537" s="7">
        <v>44091</v>
      </c>
      <c r="E8537" s="6" t="s">
        <v>48</v>
      </c>
      <c r="F8537" s="6" t="s">
        <v>49</v>
      </c>
      <c r="G8537" s="6" t="s">
        <v>50</v>
      </c>
      <c r="H8537" s="8" t="s">
        <v>17</v>
      </c>
      <c r="I8537" s="9">
        <v>42</v>
      </c>
      <c r="J8537" s="10">
        <v>383</v>
      </c>
      <c r="K8537" s="11">
        <v>16086</v>
      </c>
      <c r="L8537" s="11">
        <v>8364.7200000000012</v>
      </c>
      <c r="M8537" s="12">
        <v>0.52</v>
      </c>
      <c r="N8537" s="14" t="s">
        <v>24</v>
      </c>
      <c r="P8537" s="16"/>
      <c r="Q8537" s="15"/>
      <c r="R8537" s="15"/>
      <c r="S8537" s="15"/>
      <c r="T8537" s="17"/>
    </row>
    <row r="8538" spans="2:20" ht="14.25" customHeight="1" x14ac:dyDescent="0.3">
      <c r="B8538" s="6" t="s">
        <v>30</v>
      </c>
      <c r="C8538" s="6">
        <v>1185732</v>
      </c>
      <c r="D8538" s="7">
        <v>44092</v>
      </c>
      <c r="E8538" s="6" t="s">
        <v>48</v>
      </c>
      <c r="F8538" s="6" t="s">
        <v>49</v>
      </c>
      <c r="G8538" s="6" t="s">
        <v>50</v>
      </c>
      <c r="H8538" s="8" t="s">
        <v>19</v>
      </c>
      <c r="I8538" s="9">
        <v>40</v>
      </c>
      <c r="J8538" s="10">
        <v>288</v>
      </c>
      <c r="K8538" s="11">
        <v>11520</v>
      </c>
      <c r="L8538" s="11">
        <v>4262.3999999999996</v>
      </c>
      <c r="M8538" s="12">
        <v>0.37</v>
      </c>
      <c r="N8538" s="14" t="s">
        <v>24</v>
      </c>
      <c r="P8538" s="16"/>
      <c r="Q8538" s="15"/>
      <c r="R8538" s="15"/>
      <c r="S8538" s="15"/>
      <c r="T8538" s="17"/>
    </row>
    <row r="8539" spans="2:20" ht="14.25" customHeight="1" x14ac:dyDescent="0.3">
      <c r="B8539" s="6" t="s">
        <v>30</v>
      </c>
      <c r="C8539" s="6">
        <v>1185732</v>
      </c>
      <c r="D8539" s="7">
        <v>44093</v>
      </c>
      <c r="E8539" s="6" t="s">
        <v>48</v>
      </c>
      <c r="F8539" s="6" t="s">
        <v>49</v>
      </c>
      <c r="G8539" s="6" t="s">
        <v>50</v>
      </c>
      <c r="H8539" s="8" t="s">
        <v>20</v>
      </c>
      <c r="I8539" s="9">
        <v>38</v>
      </c>
      <c r="J8539" s="10">
        <v>256</v>
      </c>
      <c r="K8539" s="11">
        <v>9728</v>
      </c>
      <c r="L8539" s="11">
        <v>3112.96</v>
      </c>
      <c r="M8539" s="12">
        <v>0.32</v>
      </c>
      <c r="N8539" s="14" t="s">
        <v>24</v>
      </c>
      <c r="P8539" s="16"/>
      <c r="Q8539" s="15"/>
      <c r="R8539" s="15"/>
      <c r="S8539" s="15"/>
      <c r="T8539" s="17"/>
    </row>
    <row r="8540" spans="2:20" ht="14.25" customHeight="1" x14ac:dyDescent="0.3">
      <c r="B8540" s="6" t="s">
        <v>14</v>
      </c>
      <c r="C8540" s="6">
        <v>1185732</v>
      </c>
      <c r="D8540" s="7">
        <v>44094</v>
      </c>
      <c r="E8540" s="6" t="s">
        <v>48</v>
      </c>
      <c r="F8540" s="6" t="s">
        <v>49</v>
      </c>
      <c r="G8540" s="6" t="s">
        <v>50</v>
      </c>
      <c r="H8540" s="8" t="s">
        <v>21</v>
      </c>
      <c r="I8540" s="9">
        <v>31</v>
      </c>
      <c r="J8540" s="10">
        <v>248</v>
      </c>
      <c r="K8540" s="11">
        <v>7688</v>
      </c>
      <c r="L8540" s="11">
        <v>2613.9199999999996</v>
      </c>
      <c r="M8540" s="12">
        <v>0.33999999999999997</v>
      </c>
      <c r="N8540" s="14" t="s">
        <v>24</v>
      </c>
      <c r="P8540" s="16"/>
      <c r="Q8540" s="15"/>
      <c r="R8540" s="15"/>
      <c r="S8540" s="15"/>
      <c r="T8540" s="17"/>
    </row>
    <row r="8541" spans="2:20" ht="14.25" customHeight="1" x14ac:dyDescent="0.3">
      <c r="B8541" s="6" t="s">
        <v>14</v>
      </c>
      <c r="C8541" s="6">
        <v>1185732</v>
      </c>
      <c r="D8541" s="7">
        <v>44095</v>
      </c>
      <c r="E8541" s="6" t="s">
        <v>48</v>
      </c>
      <c r="F8541" s="6" t="s">
        <v>49</v>
      </c>
      <c r="G8541" s="6" t="s">
        <v>50</v>
      </c>
      <c r="H8541" s="8" t="s">
        <v>22</v>
      </c>
      <c r="I8541" s="9">
        <v>43</v>
      </c>
      <c r="J8541" s="10">
        <v>233</v>
      </c>
      <c r="K8541" s="11">
        <v>10019</v>
      </c>
      <c r="L8541" s="11">
        <v>3807.2200000000003</v>
      </c>
      <c r="M8541" s="12">
        <v>0.38</v>
      </c>
      <c r="N8541" s="14" t="s">
        <v>24</v>
      </c>
      <c r="P8541" s="16"/>
      <c r="Q8541" s="15"/>
      <c r="R8541" s="15"/>
      <c r="S8541" s="15"/>
      <c r="T8541" s="17"/>
    </row>
    <row r="8542" spans="2:20" ht="14.25" customHeight="1" x14ac:dyDescent="0.3">
      <c r="B8542" s="6" t="s">
        <v>14</v>
      </c>
      <c r="C8542" s="6">
        <v>1185732</v>
      </c>
      <c r="D8542" s="7">
        <v>44096</v>
      </c>
      <c r="E8542" s="6" t="s">
        <v>48</v>
      </c>
      <c r="F8542" s="6" t="s">
        <v>49</v>
      </c>
      <c r="G8542" s="6" t="s">
        <v>50</v>
      </c>
      <c r="H8542" s="8" t="s">
        <v>23</v>
      </c>
      <c r="I8542" s="9">
        <v>47</v>
      </c>
      <c r="J8542" s="10">
        <v>278</v>
      </c>
      <c r="K8542" s="11">
        <v>13066</v>
      </c>
      <c r="L8542" s="11">
        <v>6924.9800000000005</v>
      </c>
      <c r="M8542" s="12">
        <v>0.53</v>
      </c>
      <c r="N8542" s="14" t="s">
        <v>24</v>
      </c>
      <c r="P8542" s="16"/>
      <c r="Q8542" s="15"/>
      <c r="R8542" s="15"/>
      <c r="S8542" s="15"/>
      <c r="T8542" s="17"/>
    </row>
    <row r="8543" spans="2:20" ht="14.25" customHeight="1" x14ac:dyDescent="0.3">
      <c r="B8543" s="6" t="s">
        <v>14</v>
      </c>
      <c r="C8543" s="6">
        <v>1185732</v>
      </c>
      <c r="D8543" s="7">
        <v>44097</v>
      </c>
      <c r="E8543" s="6" t="s">
        <v>48</v>
      </c>
      <c r="F8543" s="6" t="s">
        <v>49</v>
      </c>
      <c r="G8543" s="6" t="s">
        <v>50</v>
      </c>
      <c r="H8543" s="8" t="s">
        <v>17</v>
      </c>
      <c r="I8543" s="9">
        <v>37</v>
      </c>
      <c r="J8543" s="10">
        <v>315</v>
      </c>
      <c r="K8543" s="11">
        <v>11655</v>
      </c>
      <c r="L8543" s="11">
        <v>6060.6</v>
      </c>
      <c r="M8543" s="12">
        <v>0.52</v>
      </c>
      <c r="N8543" s="14" t="s">
        <v>24</v>
      </c>
      <c r="P8543" s="16"/>
      <c r="Q8543" s="15"/>
      <c r="R8543" s="15"/>
      <c r="S8543" s="15"/>
      <c r="T8543" s="17"/>
    </row>
    <row r="8544" spans="2:20" ht="14.25" customHeight="1" x14ac:dyDescent="0.3">
      <c r="B8544" s="6" t="s">
        <v>14</v>
      </c>
      <c r="C8544" s="6">
        <v>1185732</v>
      </c>
      <c r="D8544" s="7">
        <v>44098</v>
      </c>
      <c r="E8544" s="6" t="s">
        <v>48</v>
      </c>
      <c r="F8544" s="6" t="s">
        <v>49</v>
      </c>
      <c r="G8544" s="6" t="s">
        <v>50</v>
      </c>
      <c r="H8544" s="8" t="s">
        <v>19</v>
      </c>
      <c r="I8544" s="9">
        <v>40</v>
      </c>
      <c r="J8544" s="10">
        <v>272</v>
      </c>
      <c r="K8544" s="11">
        <v>10880</v>
      </c>
      <c r="L8544" s="11">
        <v>4025.6</v>
      </c>
      <c r="M8544" s="12">
        <v>0.37</v>
      </c>
      <c r="N8544" s="14" t="s">
        <v>24</v>
      </c>
      <c r="P8544" s="16"/>
      <c r="Q8544" s="15"/>
      <c r="R8544" s="15"/>
      <c r="S8544" s="15"/>
      <c r="T8544" s="17"/>
    </row>
    <row r="8545" spans="2:20" ht="14.25" customHeight="1" x14ac:dyDescent="0.3">
      <c r="B8545" s="6" t="s">
        <v>26</v>
      </c>
      <c r="C8545" s="6">
        <v>1185732</v>
      </c>
      <c r="D8545" s="7">
        <v>44099</v>
      </c>
      <c r="E8545" s="6" t="s">
        <v>48</v>
      </c>
      <c r="F8545" s="6" t="s">
        <v>49</v>
      </c>
      <c r="G8545" s="6" t="s">
        <v>50</v>
      </c>
      <c r="H8545" s="8" t="s">
        <v>20</v>
      </c>
      <c r="I8545" s="9">
        <v>32</v>
      </c>
      <c r="J8545" s="10">
        <v>225</v>
      </c>
      <c r="K8545" s="11">
        <v>7200</v>
      </c>
      <c r="L8545" s="11">
        <v>2160</v>
      </c>
      <c r="M8545" s="12">
        <v>0.3</v>
      </c>
      <c r="N8545" s="14" t="s">
        <v>24</v>
      </c>
      <c r="P8545" s="16"/>
      <c r="Q8545" s="15"/>
      <c r="R8545" s="15"/>
      <c r="S8545" s="15"/>
      <c r="T8545" s="17"/>
    </row>
    <row r="8546" spans="2:20" ht="14.25" customHeight="1" x14ac:dyDescent="0.3">
      <c r="B8546" s="6" t="s">
        <v>26</v>
      </c>
      <c r="C8546" s="6">
        <v>1185732</v>
      </c>
      <c r="D8546" s="7">
        <v>44100</v>
      </c>
      <c r="E8546" s="6" t="s">
        <v>48</v>
      </c>
      <c r="F8546" s="6" t="s">
        <v>49</v>
      </c>
      <c r="G8546" s="6" t="s">
        <v>50</v>
      </c>
      <c r="H8546" s="8" t="s">
        <v>21</v>
      </c>
      <c r="I8546" s="9">
        <v>30</v>
      </c>
      <c r="J8546" s="10">
        <v>254</v>
      </c>
      <c r="K8546" s="11">
        <v>7620</v>
      </c>
      <c r="L8546" s="11">
        <v>2667</v>
      </c>
      <c r="M8546" s="12">
        <v>0.35</v>
      </c>
      <c r="N8546" s="14" t="s">
        <v>24</v>
      </c>
      <c r="P8546" s="16"/>
      <c r="Q8546" s="15"/>
      <c r="R8546" s="15"/>
      <c r="S8546" s="15"/>
      <c r="T8546" s="17"/>
    </row>
    <row r="8547" spans="2:20" ht="14.25" customHeight="1" x14ac:dyDescent="0.3">
      <c r="B8547" s="6" t="s">
        <v>26</v>
      </c>
      <c r="C8547" s="6">
        <v>1185732</v>
      </c>
      <c r="D8547" s="7">
        <v>44101</v>
      </c>
      <c r="E8547" s="6" t="s">
        <v>48</v>
      </c>
      <c r="F8547" s="6" t="s">
        <v>49</v>
      </c>
      <c r="G8547" s="6" t="s">
        <v>50</v>
      </c>
      <c r="H8547" s="8" t="s">
        <v>22</v>
      </c>
      <c r="I8547" s="9">
        <v>40</v>
      </c>
      <c r="J8547" s="10">
        <v>247</v>
      </c>
      <c r="K8547" s="11">
        <v>9880</v>
      </c>
      <c r="L8547" s="11">
        <v>3655.6</v>
      </c>
      <c r="M8547" s="12">
        <v>0.37</v>
      </c>
      <c r="N8547" s="14" t="s">
        <v>24</v>
      </c>
      <c r="P8547" s="16"/>
      <c r="Q8547" s="15"/>
      <c r="R8547" s="15"/>
      <c r="S8547" s="15"/>
      <c r="T8547" s="17"/>
    </row>
    <row r="8548" spans="2:20" ht="14.25" customHeight="1" x14ac:dyDescent="0.3">
      <c r="B8548" s="6" t="s">
        <v>26</v>
      </c>
      <c r="C8548" s="6">
        <v>1185732</v>
      </c>
      <c r="D8548" s="7">
        <v>44102</v>
      </c>
      <c r="E8548" s="6" t="s">
        <v>48</v>
      </c>
      <c r="F8548" s="6" t="s">
        <v>49</v>
      </c>
      <c r="G8548" s="6" t="s">
        <v>50</v>
      </c>
      <c r="H8548" s="8" t="s">
        <v>23</v>
      </c>
      <c r="I8548" s="9">
        <v>39</v>
      </c>
      <c r="J8548" s="10">
        <v>264</v>
      </c>
      <c r="K8548" s="11">
        <v>10296</v>
      </c>
      <c r="L8548" s="11">
        <v>5662.8</v>
      </c>
      <c r="M8548" s="12">
        <v>0.55000000000000004</v>
      </c>
      <c r="N8548" s="14" t="s">
        <v>24</v>
      </c>
      <c r="P8548" s="16"/>
      <c r="Q8548" s="15"/>
      <c r="R8548" s="15"/>
      <c r="S8548" s="15"/>
      <c r="T8548" s="17"/>
    </row>
    <row r="8549" spans="2:20" ht="14.25" customHeight="1" x14ac:dyDescent="0.3">
      <c r="B8549" s="6" t="s">
        <v>26</v>
      </c>
      <c r="C8549" s="6">
        <v>1185732</v>
      </c>
      <c r="D8549" s="7">
        <v>44103</v>
      </c>
      <c r="E8549" s="6" t="s">
        <v>48</v>
      </c>
      <c r="F8549" s="6" t="s">
        <v>49</v>
      </c>
      <c r="G8549" s="6" t="s">
        <v>50</v>
      </c>
      <c r="H8549" s="8" t="s">
        <v>17</v>
      </c>
      <c r="I8549" s="9">
        <v>44</v>
      </c>
      <c r="J8549" s="10">
        <v>310</v>
      </c>
      <c r="K8549" s="11">
        <v>13640</v>
      </c>
      <c r="L8549" s="11">
        <v>6956.4000000000005</v>
      </c>
      <c r="M8549" s="12">
        <v>0.51</v>
      </c>
      <c r="N8549" s="14" t="s">
        <v>24</v>
      </c>
      <c r="P8549" s="16"/>
      <c r="Q8549" s="15"/>
      <c r="R8549" s="15"/>
      <c r="S8549" s="15"/>
      <c r="T8549" s="17"/>
    </row>
    <row r="8550" spans="2:20" ht="14.25" customHeight="1" x14ac:dyDescent="0.3">
      <c r="B8550" s="6" t="s">
        <v>26</v>
      </c>
      <c r="C8550" s="6">
        <v>1185732</v>
      </c>
      <c r="D8550" s="7">
        <v>44104</v>
      </c>
      <c r="E8550" s="6" t="s">
        <v>48</v>
      </c>
      <c r="F8550" s="6" t="s">
        <v>49</v>
      </c>
      <c r="G8550" s="6" t="s">
        <v>50</v>
      </c>
      <c r="H8550" s="8" t="s">
        <v>19</v>
      </c>
      <c r="I8550" s="9">
        <v>39</v>
      </c>
      <c r="J8550" s="10">
        <v>289</v>
      </c>
      <c r="K8550" s="11">
        <v>11271</v>
      </c>
      <c r="L8550" s="11">
        <v>4621.1099999999997</v>
      </c>
      <c r="M8550" s="12">
        <v>0.41</v>
      </c>
      <c r="N8550" s="14" t="s">
        <v>24</v>
      </c>
      <c r="P8550" s="16"/>
      <c r="Q8550" s="15"/>
      <c r="R8550" s="15"/>
      <c r="S8550" s="15"/>
      <c r="T8550" s="17"/>
    </row>
    <row r="8551" spans="2:20" ht="14.25" customHeight="1" x14ac:dyDescent="0.3">
      <c r="B8551" s="6" t="s">
        <v>26</v>
      </c>
      <c r="C8551" s="6">
        <v>1185732</v>
      </c>
      <c r="D8551" s="7">
        <v>44105</v>
      </c>
      <c r="E8551" s="6" t="s">
        <v>48</v>
      </c>
      <c r="F8551" s="6" t="s">
        <v>49</v>
      </c>
      <c r="G8551" s="6" t="s">
        <v>50</v>
      </c>
      <c r="H8551" s="8" t="s">
        <v>20</v>
      </c>
      <c r="I8551" s="9">
        <v>36</v>
      </c>
      <c r="J8551" s="10">
        <v>239</v>
      </c>
      <c r="K8551" s="11">
        <v>8604</v>
      </c>
      <c r="L8551" s="11">
        <v>2667.24</v>
      </c>
      <c r="M8551" s="12">
        <v>0.31</v>
      </c>
      <c r="N8551" s="14" t="s">
        <v>24</v>
      </c>
      <c r="P8551" s="16"/>
      <c r="Q8551" s="15"/>
      <c r="R8551" s="15"/>
      <c r="S8551" s="15"/>
      <c r="T8551" s="17"/>
    </row>
    <row r="8552" spans="2:20" ht="14.25" customHeight="1" x14ac:dyDescent="0.3">
      <c r="B8552" s="6" t="s">
        <v>26</v>
      </c>
      <c r="C8552" s="6">
        <v>1185732</v>
      </c>
      <c r="D8552" s="7">
        <v>44106</v>
      </c>
      <c r="E8552" s="6" t="s">
        <v>48</v>
      </c>
      <c r="F8552" s="6" t="s">
        <v>49</v>
      </c>
      <c r="G8552" s="6" t="s">
        <v>50</v>
      </c>
      <c r="H8552" s="8" t="s">
        <v>21</v>
      </c>
      <c r="I8552" s="9">
        <v>37</v>
      </c>
      <c r="J8552" s="10">
        <v>231</v>
      </c>
      <c r="K8552" s="11">
        <v>8547</v>
      </c>
      <c r="L8552" s="11">
        <v>2991.45</v>
      </c>
      <c r="M8552" s="12">
        <v>0.35</v>
      </c>
      <c r="N8552" s="14" t="s">
        <v>24</v>
      </c>
      <c r="P8552" s="16"/>
      <c r="Q8552" s="15"/>
      <c r="R8552" s="15"/>
      <c r="S8552" s="15"/>
      <c r="T8552" s="17"/>
    </row>
    <row r="8553" spans="2:20" ht="14.25" customHeight="1" x14ac:dyDescent="0.3">
      <c r="B8553" s="6" t="s">
        <v>26</v>
      </c>
      <c r="C8553" s="6">
        <v>1185732</v>
      </c>
      <c r="D8553" s="7">
        <v>44107</v>
      </c>
      <c r="E8553" s="6" t="s">
        <v>48</v>
      </c>
      <c r="F8553" s="6" t="s">
        <v>49</v>
      </c>
      <c r="G8553" s="6" t="s">
        <v>50</v>
      </c>
      <c r="H8553" s="8" t="s">
        <v>22</v>
      </c>
      <c r="I8553" s="9">
        <v>47</v>
      </c>
      <c r="J8553" s="10">
        <v>238</v>
      </c>
      <c r="K8553" s="11">
        <v>11186</v>
      </c>
      <c r="L8553" s="11">
        <v>4586.2599999999993</v>
      </c>
      <c r="M8553" s="12">
        <v>0.41</v>
      </c>
      <c r="N8553" s="14" t="s">
        <v>24</v>
      </c>
      <c r="P8553" s="16"/>
      <c r="Q8553" s="15"/>
      <c r="R8553" s="15"/>
      <c r="S8553" s="15"/>
      <c r="T8553" s="17"/>
    </row>
    <row r="8554" spans="2:20" ht="14.25" customHeight="1" x14ac:dyDescent="0.3">
      <c r="B8554" s="6" t="s">
        <v>26</v>
      </c>
      <c r="C8554" s="6">
        <v>1185732</v>
      </c>
      <c r="D8554" s="7">
        <v>44108</v>
      </c>
      <c r="E8554" s="6" t="s">
        <v>48</v>
      </c>
      <c r="F8554" s="6" t="s">
        <v>49</v>
      </c>
      <c r="G8554" s="6" t="s">
        <v>50</v>
      </c>
      <c r="H8554" s="8" t="s">
        <v>23</v>
      </c>
      <c r="I8554" s="9">
        <v>50</v>
      </c>
      <c r="J8554" s="10">
        <v>289</v>
      </c>
      <c r="K8554" s="11">
        <v>14450</v>
      </c>
      <c r="L8554" s="11">
        <v>7658.5</v>
      </c>
      <c r="M8554" s="12">
        <v>0.53</v>
      </c>
      <c r="N8554" s="14" t="s">
        <v>24</v>
      </c>
      <c r="P8554" s="16"/>
      <c r="Q8554" s="15"/>
      <c r="R8554" s="15"/>
      <c r="S8554" s="15"/>
      <c r="T8554" s="17"/>
    </row>
    <row r="8555" spans="2:20" ht="14.25" customHeight="1" x14ac:dyDescent="0.3">
      <c r="B8555" s="6" t="s">
        <v>26</v>
      </c>
      <c r="C8555" s="6">
        <v>1185732</v>
      </c>
      <c r="D8555" s="7">
        <v>44109</v>
      </c>
      <c r="E8555" s="6" t="s">
        <v>48</v>
      </c>
      <c r="F8555" s="6" t="s">
        <v>49</v>
      </c>
      <c r="G8555" s="6" t="s">
        <v>50</v>
      </c>
      <c r="H8555" s="8" t="s">
        <v>17</v>
      </c>
      <c r="I8555" s="9">
        <v>41</v>
      </c>
      <c r="J8555" s="10">
        <v>322</v>
      </c>
      <c r="K8555" s="11">
        <v>13202</v>
      </c>
      <c r="L8555" s="11">
        <v>6468.98</v>
      </c>
      <c r="M8555" s="12">
        <v>0.49</v>
      </c>
      <c r="N8555" s="14" t="s">
        <v>24</v>
      </c>
      <c r="P8555" s="16"/>
      <c r="Q8555" s="15"/>
      <c r="R8555" s="15"/>
      <c r="S8555" s="15"/>
      <c r="T8555" s="17"/>
    </row>
    <row r="8556" spans="2:20" ht="14.25" customHeight="1" x14ac:dyDescent="0.3">
      <c r="B8556" s="6" t="s">
        <v>26</v>
      </c>
      <c r="C8556" s="6">
        <v>1185732</v>
      </c>
      <c r="D8556" s="7">
        <v>44110</v>
      </c>
      <c r="E8556" s="6" t="s">
        <v>48</v>
      </c>
      <c r="F8556" s="6" t="s">
        <v>49</v>
      </c>
      <c r="G8556" s="6" t="s">
        <v>50</v>
      </c>
      <c r="H8556" s="8" t="s">
        <v>19</v>
      </c>
      <c r="I8556" s="9">
        <v>33</v>
      </c>
      <c r="J8556" s="10">
        <v>256</v>
      </c>
      <c r="K8556" s="11">
        <v>8448</v>
      </c>
      <c r="L8556" s="11">
        <v>3463.68</v>
      </c>
      <c r="M8556" s="12">
        <v>0.41</v>
      </c>
      <c r="N8556" s="14" t="s">
        <v>24</v>
      </c>
      <c r="P8556" s="16"/>
      <c r="Q8556" s="15"/>
      <c r="R8556" s="15"/>
      <c r="S8556" s="15"/>
      <c r="T8556" s="17"/>
    </row>
    <row r="8557" spans="2:20" ht="14.25" customHeight="1" x14ac:dyDescent="0.3">
      <c r="B8557" s="6" t="s">
        <v>26</v>
      </c>
      <c r="C8557" s="6">
        <v>1185732</v>
      </c>
      <c r="D8557" s="7">
        <v>44111</v>
      </c>
      <c r="E8557" s="6" t="s">
        <v>48</v>
      </c>
      <c r="F8557" s="6" t="s">
        <v>49</v>
      </c>
      <c r="G8557" s="6" t="s">
        <v>50</v>
      </c>
      <c r="H8557" s="8" t="s">
        <v>20</v>
      </c>
      <c r="I8557" s="9">
        <v>37</v>
      </c>
      <c r="J8557" s="10">
        <v>261</v>
      </c>
      <c r="K8557" s="11">
        <v>9657</v>
      </c>
      <c r="L8557" s="11">
        <v>2897.1</v>
      </c>
      <c r="M8557" s="12">
        <v>0.3</v>
      </c>
      <c r="N8557" s="14" t="s">
        <v>24</v>
      </c>
      <c r="P8557" s="16"/>
      <c r="Q8557" s="15"/>
      <c r="R8557" s="15"/>
      <c r="S8557" s="15"/>
      <c r="T8557" s="17"/>
    </row>
    <row r="8558" spans="2:20" ht="14.25" customHeight="1" x14ac:dyDescent="0.3">
      <c r="B8558" s="6" t="s">
        <v>26</v>
      </c>
      <c r="C8558" s="6">
        <v>1185732</v>
      </c>
      <c r="D8558" s="7">
        <v>44112</v>
      </c>
      <c r="E8558" s="6" t="s">
        <v>48</v>
      </c>
      <c r="F8558" s="6" t="s">
        <v>49</v>
      </c>
      <c r="G8558" s="6" t="s">
        <v>50</v>
      </c>
      <c r="H8558" s="8" t="s">
        <v>21</v>
      </c>
      <c r="I8558" s="9">
        <v>36</v>
      </c>
      <c r="J8558" s="10">
        <v>271</v>
      </c>
      <c r="K8558" s="11">
        <v>9756</v>
      </c>
      <c r="L8558" s="11">
        <v>3121.92</v>
      </c>
      <c r="M8558" s="12">
        <v>0.32</v>
      </c>
      <c r="N8558" s="14" t="s">
        <v>24</v>
      </c>
      <c r="P8558" s="16"/>
      <c r="Q8558" s="15"/>
      <c r="R8558" s="15"/>
      <c r="S8558" s="15"/>
      <c r="T8558" s="17"/>
    </row>
    <row r="8559" spans="2:20" ht="14.25" customHeight="1" x14ac:dyDescent="0.3">
      <c r="B8559" s="6" t="s">
        <v>26</v>
      </c>
      <c r="C8559" s="6">
        <v>1185732</v>
      </c>
      <c r="D8559" s="7">
        <v>44113</v>
      </c>
      <c r="E8559" s="6" t="s">
        <v>48</v>
      </c>
      <c r="F8559" s="6" t="s">
        <v>49</v>
      </c>
      <c r="G8559" s="6" t="s">
        <v>50</v>
      </c>
      <c r="H8559" s="8" t="s">
        <v>22</v>
      </c>
      <c r="I8559" s="9">
        <v>44</v>
      </c>
      <c r="J8559" s="10">
        <v>225</v>
      </c>
      <c r="K8559" s="11">
        <v>9900</v>
      </c>
      <c r="L8559" s="11">
        <v>4058.9999999999995</v>
      </c>
      <c r="M8559" s="12">
        <v>0.41</v>
      </c>
      <c r="N8559" s="14" t="s">
        <v>24</v>
      </c>
      <c r="P8559" s="16"/>
      <c r="Q8559" s="15"/>
      <c r="R8559" s="15"/>
      <c r="S8559" s="15"/>
      <c r="T8559" s="17"/>
    </row>
    <row r="8560" spans="2:20" ht="14.25" customHeight="1" x14ac:dyDescent="0.3">
      <c r="B8560" s="6" t="s">
        <v>26</v>
      </c>
      <c r="C8560" s="6">
        <v>1185732</v>
      </c>
      <c r="D8560" s="7">
        <v>44114</v>
      </c>
      <c r="E8560" s="6" t="s">
        <v>48</v>
      </c>
      <c r="F8560" s="6" t="s">
        <v>49</v>
      </c>
      <c r="G8560" s="6" t="s">
        <v>50</v>
      </c>
      <c r="H8560" s="8" t="s">
        <v>23</v>
      </c>
      <c r="I8560" s="9">
        <v>53</v>
      </c>
      <c r="J8560" s="10">
        <v>264</v>
      </c>
      <c r="K8560" s="11">
        <v>13992</v>
      </c>
      <c r="L8560" s="11">
        <v>7275.84</v>
      </c>
      <c r="M8560" s="12">
        <v>0.52</v>
      </c>
      <c r="N8560" s="14" t="s">
        <v>24</v>
      </c>
      <c r="P8560" s="16"/>
      <c r="Q8560" s="15"/>
      <c r="R8560" s="15"/>
      <c r="S8560" s="15"/>
      <c r="T8560" s="17"/>
    </row>
    <row r="8561" spans="2:20" ht="14.25" customHeight="1" x14ac:dyDescent="0.3">
      <c r="B8561" s="6" t="s">
        <v>26</v>
      </c>
      <c r="C8561" s="6">
        <v>1185732</v>
      </c>
      <c r="D8561" s="7">
        <v>43975</v>
      </c>
      <c r="E8561" s="6" t="s">
        <v>48</v>
      </c>
      <c r="F8561" s="6" t="s">
        <v>49</v>
      </c>
      <c r="G8561" s="6" t="s">
        <v>50</v>
      </c>
      <c r="H8561" s="8" t="s">
        <v>17</v>
      </c>
      <c r="I8561" s="9">
        <v>46</v>
      </c>
      <c r="J8561" s="10">
        <v>323</v>
      </c>
      <c r="K8561" s="11">
        <v>14858</v>
      </c>
      <c r="L8561" s="11">
        <v>7280.42</v>
      </c>
      <c r="M8561" s="12">
        <v>0.49</v>
      </c>
      <c r="N8561" s="14" t="s">
        <v>24</v>
      </c>
      <c r="P8561" s="16"/>
      <c r="Q8561" s="15"/>
      <c r="R8561" s="15"/>
      <c r="S8561" s="15"/>
      <c r="T8561" s="17"/>
    </row>
    <row r="8562" spans="2:20" ht="14.25" customHeight="1" x14ac:dyDescent="0.3">
      <c r="B8562" s="6" t="s">
        <v>26</v>
      </c>
      <c r="C8562" s="6">
        <v>1185732</v>
      </c>
      <c r="D8562" s="7">
        <v>43975</v>
      </c>
      <c r="E8562" s="6" t="s">
        <v>48</v>
      </c>
      <c r="F8562" s="6" t="s">
        <v>49</v>
      </c>
      <c r="G8562" s="6" t="s">
        <v>50</v>
      </c>
      <c r="H8562" s="8" t="s">
        <v>19</v>
      </c>
      <c r="I8562" s="9">
        <v>41</v>
      </c>
      <c r="J8562" s="10">
        <v>271</v>
      </c>
      <c r="K8562" s="11">
        <v>11111</v>
      </c>
      <c r="L8562" s="11">
        <v>4444.3999999999996</v>
      </c>
      <c r="M8562" s="12">
        <v>0.39999999999999997</v>
      </c>
      <c r="N8562" s="14" t="s">
        <v>24</v>
      </c>
      <c r="P8562" s="16"/>
      <c r="Q8562" s="15"/>
      <c r="R8562" s="15"/>
      <c r="S8562" s="15"/>
      <c r="T8562" s="17"/>
    </row>
    <row r="8563" spans="2:20" ht="14.25" customHeight="1" x14ac:dyDescent="0.3">
      <c r="B8563" s="6" t="s">
        <v>26</v>
      </c>
      <c r="C8563" s="6">
        <v>1185732</v>
      </c>
      <c r="D8563" s="7">
        <v>43975</v>
      </c>
      <c r="E8563" s="6" t="s">
        <v>48</v>
      </c>
      <c r="F8563" s="6" t="s">
        <v>49</v>
      </c>
      <c r="G8563" s="6" t="s">
        <v>50</v>
      </c>
      <c r="H8563" s="8" t="s">
        <v>20</v>
      </c>
      <c r="I8563" s="9">
        <v>44</v>
      </c>
      <c r="J8563" s="10">
        <v>281</v>
      </c>
      <c r="K8563" s="11">
        <v>12364</v>
      </c>
      <c r="L8563" s="11">
        <v>3956.48</v>
      </c>
      <c r="M8563" s="12">
        <v>0.32</v>
      </c>
      <c r="N8563" s="14" t="s">
        <v>24</v>
      </c>
      <c r="P8563" s="16"/>
      <c r="Q8563" s="15"/>
      <c r="R8563" s="15"/>
      <c r="S8563" s="15"/>
      <c r="T8563" s="17"/>
    </row>
    <row r="8564" spans="2:20" ht="14.25" customHeight="1" x14ac:dyDescent="0.3">
      <c r="B8564" s="6" t="s">
        <v>26</v>
      </c>
      <c r="C8564" s="6">
        <v>1185732</v>
      </c>
      <c r="D8564" s="7">
        <v>43975</v>
      </c>
      <c r="E8564" s="6" t="s">
        <v>48</v>
      </c>
      <c r="F8564" s="6" t="s">
        <v>49</v>
      </c>
      <c r="G8564" s="6" t="s">
        <v>50</v>
      </c>
      <c r="H8564" s="8" t="s">
        <v>21</v>
      </c>
      <c r="I8564" s="9">
        <v>39</v>
      </c>
      <c r="J8564" s="10">
        <v>256</v>
      </c>
      <c r="K8564" s="11">
        <v>9984</v>
      </c>
      <c r="L8564" s="11">
        <v>3694.08</v>
      </c>
      <c r="M8564" s="12">
        <v>0.37</v>
      </c>
      <c r="N8564" s="14" t="s">
        <v>24</v>
      </c>
      <c r="P8564" s="16"/>
      <c r="Q8564" s="15"/>
      <c r="R8564" s="15"/>
      <c r="S8564" s="15"/>
      <c r="T8564" s="17"/>
    </row>
    <row r="8565" spans="2:20" ht="14.25" customHeight="1" x14ac:dyDescent="0.3">
      <c r="B8565" s="6" t="s">
        <v>14</v>
      </c>
      <c r="C8565" s="6">
        <v>1185732</v>
      </c>
      <c r="D8565" s="7">
        <v>43975</v>
      </c>
      <c r="E8565" s="6" t="s">
        <v>48</v>
      </c>
      <c r="F8565" s="6" t="s">
        <v>49</v>
      </c>
      <c r="G8565" s="6" t="s">
        <v>50</v>
      </c>
      <c r="H8565" s="8" t="s">
        <v>22</v>
      </c>
      <c r="I8565" s="9">
        <v>46</v>
      </c>
      <c r="J8565" s="10">
        <v>240</v>
      </c>
      <c r="K8565" s="11">
        <v>11040</v>
      </c>
      <c r="L8565" s="11">
        <v>4416</v>
      </c>
      <c r="M8565" s="12">
        <v>0.39999999999999997</v>
      </c>
      <c r="N8565" s="14" t="s">
        <v>24</v>
      </c>
      <c r="P8565" s="16"/>
      <c r="Q8565" s="15"/>
      <c r="R8565" s="15"/>
      <c r="S8565" s="15"/>
      <c r="T8565" s="17"/>
    </row>
    <row r="8566" spans="2:20" ht="14.25" customHeight="1" x14ac:dyDescent="0.3">
      <c r="B8566" s="6" t="s">
        <v>14</v>
      </c>
      <c r="C8566" s="6">
        <v>1185732</v>
      </c>
      <c r="D8566" s="7">
        <v>43975</v>
      </c>
      <c r="E8566" s="6" t="s">
        <v>48</v>
      </c>
      <c r="F8566" s="6" t="s">
        <v>49</v>
      </c>
      <c r="G8566" s="6" t="s">
        <v>50</v>
      </c>
      <c r="H8566" s="8" t="s">
        <v>23</v>
      </c>
      <c r="I8566" s="9">
        <v>47</v>
      </c>
      <c r="J8566" s="10">
        <v>271</v>
      </c>
      <c r="K8566" s="11">
        <v>12737</v>
      </c>
      <c r="L8566" s="11">
        <v>7132.72</v>
      </c>
      <c r="M8566" s="12">
        <v>0.56000000000000005</v>
      </c>
      <c r="N8566" s="14" t="s">
        <v>24</v>
      </c>
      <c r="P8566" s="16"/>
      <c r="Q8566" s="15"/>
      <c r="R8566" s="15"/>
      <c r="S8566" s="15"/>
      <c r="T8566" s="17"/>
    </row>
    <row r="8567" spans="2:20" ht="14.25" customHeight="1" x14ac:dyDescent="0.3">
      <c r="B8567" s="6" t="s">
        <v>14</v>
      </c>
      <c r="C8567" s="6">
        <v>1185732</v>
      </c>
      <c r="D8567" s="7">
        <v>44121</v>
      </c>
      <c r="E8567" s="6" t="s">
        <v>48</v>
      </c>
      <c r="F8567" s="6" t="s">
        <v>49</v>
      </c>
      <c r="G8567" s="6" t="s">
        <v>50</v>
      </c>
      <c r="H8567" s="8" t="s">
        <v>17</v>
      </c>
      <c r="I8567" s="9">
        <v>28</v>
      </c>
      <c r="J8567" s="10">
        <v>149</v>
      </c>
      <c r="K8567" s="11">
        <v>4172</v>
      </c>
      <c r="L8567" s="11">
        <v>1752.2400000000002</v>
      </c>
      <c r="M8567" s="12">
        <v>0.42000000000000004</v>
      </c>
      <c r="N8567" s="14" t="s">
        <v>24</v>
      </c>
      <c r="P8567" s="16"/>
      <c r="Q8567" s="15"/>
      <c r="R8567" s="15"/>
      <c r="S8567" s="15"/>
      <c r="T8567" s="17"/>
    </row>
    <row r="8568" spans="2:20" ht="14.25" customHeight="1" x14ac:dyDescent="0.3">
      <c r="B8568" s="6" t="s">
        <v>14</v>
      </c>
      <c r="C8568" s="6">
        <v>1185732</v>
      </c>
      <c r="D8568" s="7">
        <v>44122</v>
      </c>
      <c r="E8568" s="6" t="s">
        <v>48</v>
      </c>
      <c r="F8568" s="6" t="s">
        <v>49</v>
      </c>
      <c r="G8568" s="6" t="s">
        <v>50</v>
      </c>
      <c r="H8568" s="8" t="s">
        <v>19</v>
      </c>
      <c r="I8568" s="9">
        <v>23</v>
      </c>
      <c r="J8568" s="10">
        <v>88</v>
      </c>
      <c r="K8568" s="11">
        <v>2024</v>
      </c>
      <c r="L8568" s="11">
        <v>667.92</v>
      </c>
      <c r="M8568" s="12">
        <v>0.32999999999999996</v>
      </c>
      <c r="N8568" s="14" t="s">
        <v>24</v>
      </c>
      <c r="P8568" s="16"/>
      <c r="Q8568" s="15"/>
      <c r="R8568" s="15"/>
      <c r="S8568" s="15"/>
      <c r="T8568" s="17"/>
    </row>
    <row r="8569" spans="2:20" ht="14.25" customHeight="1" x14ac:dyDescent="0.3">
      <c r="B8569" s="6" t="s">
        <v>14</v>
      </c>
      <c r="C8569" s="6">
        <v>1185732</v>
      </c>
      <c r="D8569" s="7">
        <v>44123</v>
      </c>
      <c r="E8569" s="6" t="s">
        <v>48</v>
      </c>
      <c r="F8569" s="6" t="s">
        <v>49</v>
      </c>
      <c r="G8569" s="6" t="s">
        <v>50</v>
      </c>
      <c r="H8569" s="8" t="s">
        <v>20</v>
      </c>
      <c r="I8569" s="9">
        <v>19</v>
      </c>
      <c r="J8569" s="10">
        <v>78</v>
      </c>
      <c r="K8569" s="11">
        <v>1482</v>
      </c>
      <c r="L8569" s="11">
        <v>474.24</v>
      </c>
      <c r="M8569" s="12">
        <v>0.32</v>
      </c>
      <c r="N8569" s="14" t="s">
        <v>24</v>
      </c>
      <c r="P8569" s="16"/>
      <c r="Q8569" s="15"/>
      <c r="R8569" s="15"/>
      <c r="S8569" s="15"/>
      <c r="T8569" s="17"/>
    </row>
    <row r="8570" spans="2:20" ht="14.25" customHeight="1" x14ac:dyDescent="0.3">
      <c r="B8570" s="6" t="s">
        <v>14</v>
      </c>
      <c r="C8570" s="6">
        <v>1185732</v>
      </c>
      <c r="D8570" s="7">
        <v>44124</v>
      </c>
      <c r="E8570" s="6" t="s">
        <v>48</v>
      </c>
      <c r="F8570" s="6" t="s">
        <v>49</v>
      </c>
      <c r="G8570" s="6" t="s">
        <v>50</v>
      </c>
      <c r="H8570" s="8" t="s">
        <v>21</v>
      </c>
      <c r="I8570" s="9">
        <v>22</v>
      </c>
      <c r="J8570" s="10">
        <v>35</v>
      </c>
      <c r="K8570" s="11">
        <v>770</v>
      </c>
      <c r="L8570" s="11">
        <v>308</v>
      </c>
      <c r="M8570" s="12">
        <v>0.4</v>
      </c>
      <c r="N8570" s="14" t="s">
        <v>24</v>
      </c>
      <c r="P8570" s="16"/>
      <c r="Q8570" s="15"/>
      <c r="R8570" s="15"/>
      <c r="S8570" s="15"/>
      <c r="T8570" s="17"/>
    </row>
    <row r="8571" spans="2:20" ht="14.25" customHeight="1" x14ac:dyDescent="0.3">
      <c r="B8571" s="6" t="s">
        <v>14</v>
      </c>
      <c r="C8571" s="6">
        <v>1185732</v>
      </c>
      <c r="D8571" s="7">
        <v>44125</v>
      </c>
      <c r="E8571" s="6" t="s">
        <v>36</v>
      </c>
      <c r="F8571" s="6" t="s">
        <v>51</v>
      </c>
      <c r="G8571" s="6" t="s">
        <v>52</v>
      </c>
      <c r="H8571" s="8" t="s">
        <v>22</v>
      </c>
      <c r="I8571" s="9">
        <v>34</v>
      </c>
      <c r="J8571" s="10">
        <v>45</v>
      </c>
      <c r="K8571" s="11">
        <v>1530</v>
      </c>
      <c r="L8571" s="11">
        <v>489.6</v>
      </c>
      <c r="M8571" s="12">
        <v>0.32</v>
      </c>
      <c r="N8571" s="14" t="s">
        <v>24</v>
      </c>
      <c r="P8571" s="16"/>
      <c r="Q8571" s="15"/>
      <c r="R8571" s="15"/>
      <c r="S8571" s="15"/>
      <c r="T8571" s="17"/>
    </row>
    <row r="8572" spans="2:20" ht="14.25" customHeight="1" x14ac:dyDescent="0.3">
      <c r="B8572" s="6" t="s">
        <v>14</v>
      </c>
      <c r="C8572" s="6">
        <v>1185732</v>
      </c>
      <c r="D8572" s="7">
        <v>44126</v>
      </c>
      <c r="E8572" s="6" t="s">
        <v>36</v>
      </c>
      <c r="F8572" s="6" t="s">
        <v>51</v>
      </c>
      <c r="G8572" s="6" t="s">
        <v>52</v>
      </c>
      <c r="H8572" s="8" t="s">
        <v>23</v>
      </c>
      <c r="I8572" s="9">
        <v>23</v>
      </c>
      <c r="J8572" s="10">
        <v>78</v>
      </c>
      <c r="K8572" s="11">
        <v>1794</v>
      </c>
      <c r="L8572" s="11">
        <v>861.12</v>
      </c>
      <c r="M8572" s="12">
        <v>0.48</v>
      </c>
      <c r="N8572" s="14" t="s">
        <v>24</v>
      </c>
      <c r="P8572" s="16"/>
      <c r="Q8572" s="15"/>
      <c r="R8572" s="15"/>
      <c r="S8572" s="15"/>
      <c r="T8572" s="17"/>
    </row>
    <row r="8573" spans="2:20" ht="14.25" customHeight="1" x14ac:dyDescent="0.3">
      <c r="B8573" s="6" t="s">
        <v>14</v>
      </c>
      <c r="C8573" s="6">
        <v>1185732</v>
      </c>
      <c r="D8573" s="7">
        <v>44127</v>
      </c>
      <c r="E8573" s="6" t="s">
        <v>36</v>
      </c>
      <c r="F8573" s="6" t="s">
        <v>51</v>
      </c>
      <c r="G8573" s="6" t="s">
        <v>52</v>
      </c>
      <c r="H8573" s="8" t="s">
        <v>17</v>
      </c>
      <c r="I8573" s="9">
        <v>24</v>
      </c>
      <c r="J8573" s="10">
        <v>160</v>
      </c>
      <c r="K8573" s="11">
        <v>3840</v>
      </c>
      <c r="L8573" s="11">
        <v>1420.8000000000002</v>
      </c>
      <c r="M8573" s="12">
        <v>0.37000000000000005</v>
      </c>
      <c r="N8573" s="14" t="s">
        <v>24</v>
      </c>
      <c r="P8573" s="16"/>
      <c r="Q8573" s="15"/>
      <c r="R8573" s="15"/>
      <c r="S8573" s="15"/>
      <c r="T8573" s="17"/>
    </row>
    <row r="8574" spans="2:20" ht="14.25" customHeight="1" x14ac:dyDescent="0.3">
      <c r="B8574" s="6" t="s">
        <v>14</v>
      </c>
      <c r="C8574" s="6">
        <v>1185732</v>
      </c>
      <c r="D8574" s="7">
        <v>44128</v>
      </c>
      <c r="E8574" s="6" t="s">
        <v>36</v>
      </c>
      <c r="F8574" s="6" t="s">
        <v>51</v>
      </c>
      <c r="G8574" s="6" t="s">
        <v>52</v>
      </c>
      <c r="H8574" s="8" t="s">
        <v>19</v>
      </c>
      <c r="I8574" s="9">
        <v>28</v>
      </c>
      <c r="J8574" s="10">
        <v>50</v>
      </c>
      <c r="K8574" s="11">
        <v>1400</v>
      </c>
      <c r="L8574" s="11">
        <v>489.99999999999994</v>
      </c>
      <c r="M8574" s="12">
        <v>0.35</v>
      </c>
      <c r="N8574" s="14" t="s">
        <v>24</v>
      </c>
      <c r="P8574" s="16"/>
      <c r="Q8574" s="15"/>
      <c r="R8574" s="15"/>
      <c r="S8574" s="15"/>
      <c r="T8574" s="17"/>
    </row>
    <row r="8575" spans="2:20" ht="14.25" customHeight="1" x14ac:dyDescent="0.3">
      <c r="B8575" s="6" t="s">
        <v>14</v>
      </c>
      <c r="C8575" s="6">
        <v>1185732</v>
      </c>
      <c r="D8575" s="7">
        <v>44129</v>
      </c>
      <c r="E8575" s="6" t="s">
        <v>36</v>
      </c>
      <c r="F8575" s="6" t="s">
        <v>51</v>
      </c>
      <c r="G8575" s="6" t="s">
        <v>52</v>
      </c>
      <c r="H8575" s="8" t="s">
        <v>20</v>
      </c>
      <c r="I8575" s="9">
        <v>17</v>
      </c>
      <c r="J8575" s="10">
        <v>66</v>
      </c>
      <c r="K8575" s="11">
        <v>1122</v>
      </c>
      <c r="L8575" s="11">
        <v>370.25999999999993</v>
      </c>
      <c r="M8575" s="12">
        <v>0.32999999999999996</v>
      </c>
      <c r="N8575" s="14" t="s">
        <v>24</v>
      </c>
      <c r="P8575" s="16"/>
      <c r="Q8575" s="15"/>
      <c r="R8575" s="15"/>
      <c r="S8575" s="15"/>
      <c r="T8575" s="17"/>
    </row>
    <row r="8576" spans="2:20" ht="14.25" customHeight="1" x14ac:dyDescent="0.3">
      <c r="B8576" s="6" t="s">
        <v>14</v>
      </c>
      <c r="C8576" s="6">
        <v>1185732</v>
      </c>
      <c r="D8576" s="7">
        <v>44130</v>
      </c>
      <c r="E8576" s="6" t="s">
        <v>36</v>
      </c>
      <c r="F8576" s="6" t="s">
        <v>51</v>
      </c>
      <c r="G8576" s="6" t="s">
        <v>52</v>
      </c>
      <c r="H8576" s="8" t="s">
        <v>21</v>
      </c>
      <c r="I8576" s="9">
        <v>20</v>
      </c>
      <c r="J8576" s="10">
        <v>23</v>
      </c>
      <c r="K8576" s="11">
        <v>460</v>
      </c>
      <c r="L8576" s="11">
        <v>188.60000000000002</v>
      </c>
      <c r="M8576" s="12">
        <v>0.41000000000000003</v>
      </c>
      <c r="N8576" s="14" t="s">
        <v>24</v>
      </c>
      <c r="P8576" s="16"/>
      <c r="Q8576" s="15"/>
      <c r="R8576" s="15"/>
      <c r="S8576" s="15"/>
      <c r="T8576" s="17"/>
    </row>
    <row r="8577" spans="2:20" ht="14.25" customHeight="1" x14ac:dyDescent="0.3">
      <c r="B8577" s="6" t="s">
        <v>14</v>
      </c>
      <c r="C8577" s="6">
        <v>1185732</v>
      </c>
      <c r="D8577" s="7">
        <v>44131</v>
      </c>
      <c r="E8577" s="6" t="s">
        <v>36</v>
      </c>
      <c r="F8577" s="6" t="s">
        <v>51</v>
      </c>
      <c r="G8577" s="6" t="s">
        <v>52</v>
      </c>
      <c r="H8577" s="8" t="s">
        <v>22</v>
      </c>
      <c r="I8577" s="9">
        <v>31</v>
      </c>
      <c r="J8577" s="10">
        <v>50</v>
      </c>
      <c r="K8577" s="11">
        <v>1550</v>
      </c>
      <c r="L8577" s="11">
        <v>527</v>
      </c>
      <c r="M8577" s="12">
        <v>0.33999999999999997</v>
      </c>
      <c r="N8577" s="14" t="s">
        <v>24</v>
      </c>
      <c r="P8577" s="16"/>
      <c r="Q8577" s="15"/>
      <c r="R8577" s="15"/>
      <c r="S8577" s="15"/>
      <c r="T8577" s="17"/>
    </row>
    <row r="8578" spans="2:20" ht="14.25" customHeight="1" x14ac:dyDescent="0.3">
      <c r="B8578" s="6" t="s">
        <v>14</v>
      </c>
      <c r="C8578" s="6">
        <v>1185732</v>
      </c>
      <c r="D8578" s="7">
        <v>44132</v>
      </c>
      <c r="E8578" s="6" t="s">
        <v>36</v>
      </c>
      <c r="F8578" s="6" t="s">
        <v>51</v>
      </c>
      <c r="G8578" s="6" t="s">
        <v>52</v>
      </c>
      <c r="H8578" s="8" t="s">
        <v>23</v>
      </c>
      <c r="I8578" s="9">
        <v>23</v>
      </c>
      <c r="J8578" s="10">
        <v>70</v>
      </c>
      <c r="K8578" s="11">
        <v>1610</v>
      </c>
      <c r="L8578" s="11">
        <v>772.8</v>
      </c>
      <c r="M8578" s="12">
        <v>0.48</v>
      </c>
      <c r="N8578" s="14" t="s">
        <v>24</v>
      </c>
      <c r="P8578" s="16"/>
      <c r="Q8578" s="15"/>
      <c r="R8578" s="15"/>
      <c r="S8578" s="15"/>
      <c r="T8578" s="17"/>
    </row>
    <row r="8579" spans="2:20" ht="14.25" customHeight="1" x14ac:dyDescent="0.3">
      <c r="B8579" s="6" t="s">
        <v>14</v>
      </c>
      <c r="C8579" s="6">
        <v>1185732</v>
      </c>
      <c r="D8579" s="7">
        <v>44133</v>
      </c>
      <c r="E8579" s="6" t="s">
        <v>36</v>
      </c>
      <c r="F8579" s="6" t="s">
        <v>51</v>
      </c>
      <c r="G8579" s="6" t="s">
        <v>52</v>
      </c>
      <c r="H8579" s="8" t="s">
        <v>17</v>
      </c>
      <c r="I8579" s="9">
        <v>26</v>
      </c>
      <c r="J8579" s="10">
        <v>134</v>
      </c>
      <c r="K8579" s="11">
        <v>3484</v>
      </c>
      <c r="L8579" s="11">
        <v>1323.92</v>
      </c>
      <c r="M8579" s="12">
        <v>0.38</v>
      </c>
      <c r="N8579" s="14" t="s">
        <v>24</v>
      </c>
      <c r="P8579" s="16"/>
      <c r="Q8579" s="15"/>
      <c r="R8579" s="15"/>
      <c r="S8579" s="15"/>
      <c r="T8579" s="17"/>
    </row>
    <row r="8580" spans="2:20" ht="14.25" customHeight="1" x14ac:dyDescent="0.3">
      <c r="B8580" s="6" t="s">
        <v>14</v>
      </c>
      <c r="C8580" s="6">
        <v>1185732</v>
      </c>
      <c r="D8580" s="7">
        <v>44134</v>
      </c>
      <c r="E8580" s="6" t="s">
        <v>36</v>
      </c>
      <c r="F8580" s="6" t="s">
        <v>51</v>
      </c>
      <c r="G8580" s="6" t="s">
        <v>52</v>
      </c>
      <c r="H8580" s="8" t="s">
        <v>19</v>
      </c>
      <c r="I8580" s="9">
        <v>28</v>
      </c>
      <c r="J8580" s="10">
        <v>44</v>
      </c>
      <c r="K8580" s="11">
        <v>1232</v>
      </c>
      <c r="L8580" s="11">
        <v>418.87999999999994</v>
      </c>
      <c r="M8580" s="12">
        <v>0.33999999999999997</v>
      </c>
      <c r="N8580" s="14" t="s">
        <v>24</v>
      </c>
      <c r="P8580" s="16"/>
      <c r="Q8580" s="15"/>
      <c r="R8580" s="15"/>
      <c r="S8580" s="15"/>
      <c r="T8580" s="17"/>
    </row>
    <row r="8581" spans="2:20" ht="14.25" customHeight="1" x14ac:dyDescent="0.3">
      <c r="B8581" s="6" t="s">
        <v>14</v>
      </c>
      <c r="C8581" s="6">
        <v>1185732</v>
      </c>
      <c r="D8581" s="7">
        <v>44135</v>
      </c>
      <c r="E8581" s="6" t="s">
        <v>36</v>
      </c>
      <c r="F8581" s="6" t="s">
        <v>51</v>
      </c>
      <c r="G8581" s="6" t="s">
        <v>52</v>
      </c>
      <c r="H8581" s="8" t="s">
        <v>20</v>
      </c>
      <c r="I8581" s="9">
        <v>22</v>
      </c>
      <c r="J8581" s="10">
        <v>56</v>
      </c>
      <c r="K8581" s="11">
        <v>1232</v>
      </c>
      <c r="L8581" s="11">
        <v>455.84</v>
      </c>
      <c r="M8581" s="12">
        <v>0.37</v>
      </c>
      <c r="N8581" s="14" t="s">
        <v>24</v>
      </c>
      <c r="P8581" s="16"/>
      <c r="Q8581" s="15"/>
      <c r="R8581" s="15"/>
      <c r="S8581" s="15"/>
      <c r="T8581" s="17"/>
    </row>
    <row r="8582" spans="2:20" ht="14.25" customHeight="1" x14ac:dyDescent="0.3">
      <c r="B8582" s="6" t="s">
        <v>14</v>
      </c>
      <c r="C8582" s="6">
        <v>1185732</v>
      </c>
      <c r="D8582" s="7">
        <v>44136</v>
      </c>
      <c r="E8582" s="6" t="s">
        <v>36</v>
      </c>
      <c r="F8582" s="6" t="s">
        <v>51</v>
      </c>
      <c r="G8582" s="6" t="s">
        <v>52</v>
      </c>
      <c r="H8582" s="8" t="s">
        <v>21</v>
      </c>
      <c r="I8582" s="9">
        <v>25</v>
      </c>
      <c r="J8582" s="10">
        <v>9</v>
      </c>
      <c r="K8582" s="11">
        <v>225</v>
      </c>
      <c r="L8582" s="11">
        <v>90</v>
      </c>
      <c r="M8582" s="12">
        <v>0.4</v>
      </c>
      <c r="N8582" s="14" t="s">
        <v>24</v>
      </c>
      <c r="P8582" s="16"/>
      <c r="Q8582" s="15"/>
      <c r="R8582" s="15"/>
      <c r="S8582" s="15"/>
      <c r="T8582" s="17"/>
    </row>
    <row r="8583" spans="2:20" ht="14.25" customHeight="1" x14ac:dyDescent="0.3">
      <c r="B8583" s="6" t="s">
        <v>14</v>
      </c>
      <c r="C8583" s="6">
        <v>1185732</v>
      </c>
      <c r="D8583" s="7">
        <v>44137</v>
      </c>
      <c r="E8583" s="6" t="s">
        <v>36</v>
      </c>
      <c r="F8583" s="6" t="s">
        <v>51</v>
      </c>
      <c r="G8583" s="6" t="s">
        <v>52</v>
      </c>
      <c r="H8583" s="8" t="s">
        <v>22</v>
      </c>
      <c r="I8583" s="9">
        <v>37</v>
      </c>
      <c r="J8583" s="10">
        <v>23</v>
      </c>
      <c r="K8583" s="11">
        <v>851</v>
      </c>
      <c r="L8583" s="11">
        <v>272.32</v>
      </c>
      <c r="M8583" s="12">
        <v>0.32</v>
      </c>
      <c r="N8583" s="14" t="s">
        <v>24</v>
      </c>
      <c r="P8583" s="16"/>
      <c r="Q8583" s="15"/>
      <c r="R8583" s="15"/>
      <c r="S8583" s="15"/>
      <c r="T8583" s="17"/>
    </row>
    <row r="8584" spans="2:20" ht="14.25" customHeight="1" x14ac:dyDescent="0.3">
      <c r="B8584" s="6" t="s">
        <v>14</v>
      </c>
      <c r="C8584" s="6">
        <v>1185732</v>
      </c>
      <c r="D8584" s="7">
        <v>44138</v>
      </c>
      <c r="E8584" s="6" t="s">
        <v>36</v>
      </c>
      <c r="F8584" s="6" t="s">
        <v>51</v>
      </c>
      <c r="G8584" s="6" t="s">
        <v>52</v>
      </c>
      <c r="H8584" s="8" t="s">
        <v>23</v>
      </c>
      <c r="I8584" s="9">
        <v>27</v>
      </c>
      <c r="J8584" s="10">
        <v>60</v>
      </c>
      <c r="K8584" s="11">
        <v>1620</v>
      </c>
      <c r="L8584" s="11">
        <v>777.6</v>
      </c>
      <c r="M8584" s="12">
        <v>0.48</v>
      </c>
      <c r="N8584" s="14" t="s">
        <v>24</v>
      </c>
      <c r="P8584" s="16"/>
      <c r="Q8584" s="15"/>
      <c r="R8584" s="15"/>
      <c r="S8584" s="15"/>
      <c r="T8584" s="17"/>
    </row>
    <row r="8585" spans="2:20" ht="14.25" customHeight="1" x14ac:dyDescent="0.3">
      <c r="B8585" s="6" t="s">
        <v>14</v>
      </c>
      <c r="C8585" s="6">
        <v>1185732</v>
      </c>
      <c r="D8585" s="7">
        <v>44139</v>
      </c>
      <c r="E8585" s="6" t="s">
        <v>36</v>
      </c>
      <c r="F8585" s="6" t="s">
        <v>51</v>
      </c>
      <c r="G8585" s="6" t="s">
        <v>52</v>
      </c>
      <c r="H8585" s="8" t="s">
        <v>17</v>
      </c>
      <c r="I8585" s="9">
        <v>28</v>
      </c>
      <c r="J8585" s="10">
        <v>140</v>
      </c>
      <c r="K8585" s="11">
        <v>3920</v>
      </c>
      <c r="L8585" s="11">
        <v>1646.4</v>
      </c>
      <c r="M8585" s="12">
        <v>0.42000000000000004</v>
      </c>
      <c r="N8585" s="14" t="s">
        <v>24</v>
      </c>
      <c r="P8585" s="16"/>
      <c r="Q8585" s="15"/>
      <c r="R8585" s="15"/>
      <c r="S8585" s="15"/>
      <c r="T8585" s="17"/>
    </row>
    <row r="8586" spans="2:20" ht="14.25" customHeight="1" x14ac:dyDescent="0.3">
      <c r="B8586" s="6" t="s">
        <v>14</v>
      </c>
      <c r="C8586" s="6">
        <v>1185732</v>
      </c>
      <c r="D8586" s="7">
        <v>44140</v>
      </c>
      <c r="E8586" s="6" t="s">
        <v>36</v>
      </c>
      <c r="F8586" s="6" t="s">
        <v>51</v>
      </c>
      <c r="G8586" s="6" t="s">
        <v>52</v>
      </c>
      <c r="H8586" s="8" t="s">
        <v>19</v>
      </c>
      <c r="I8586" s="9">
        <v>27</v>
      </c>
      <c r="J8586" s="10">
        <v>30</v>
      </c>
      <c r="K8586" s="11">
        <v>810</v>
      </c>
      <c r="L8586" s="11">
        <v>299.7</v>
      </c>
      <c r="M8586" s="12">
        <v>0.37</v>
      </c>
      <c r="N8586" s="14" t="s">
        <v>24</v>
      </c>
      <c r="P8586" s="16"/>
      <c r="Q8586" s="15"/>
      <c r="R8586" s="15"/>
      <c r="S8586" s="15"/>
      <c r="T8586" s="17"/>
    </row>
    <row r="8587" spans="2:20" ht="14.25" customHeight="1" x14ac:dyDescent="0.3">
      <c r="B8587" s="6" t="s">
        <v>14</v>
      </c>
      <c r="C8587" s="6">
        <v>1185732</v>
      </c>
      <c r="D8587" s="7">
        <v>44141</v>
      </c>
      <c r="E8587" s="6" t="s">
        <v>36</v>
      </c>
      <c r="F8587" s="6" t="s">
        <v>51</v>
      </c>
      <c r="G8587" s="6" t="s">
        <v>52</v>
      </c>
      <c r="H8587" s="8" t="s">
        <v>20</v>
      </c>
      <c r="I8587" s="9">
        <v>23</v>
      </c>
      <c r="J8587" s="10">
        <v>31</v>
      </c>
      <c r="K8587" s="11">
        <v>713</v>
      </c>
      <c r="L8587" s="11">
        <v>263.81</v>
      </c>
      <c r="M8587" s="12">
        <v>0.37</v>
      </c>
      <c r="N8587" s="14" t="s">
        <v>24</v>
      </c>
      <c r="P8587" s="16"/>
      <c r="Q8587" s="15"/>
      <c r="R8587" s="15"/>
      <c r="S8587" s="15"/>
      <c r="T8587" s="17"/>
    </row>
    <row r="8588" spans="2:20" ht="14.25" customHeight="1" x14ac:dyDescent="0.3">
      <c r="B8588" s="6" t="s">
        <v>14</v>
      </c>
      <c r="C8588" s="6">
        <v>1185732</v>
      </c>
      <c r="D8588" s="7">
        <v>44142</v>
      </c>
      <c r="E8588" s="6" t="s">
        <v>36</v>
      </c>
      <c r="F8588" s="6" t="s">
        <v>51</v>
      </c>
      <c r="G8588" s="6" t="s">
        <v>52</v>
      </c>
      <c r="H8588" s="8" t="s">
        <v>21</v>
      </c>
      <c r="I8588" s="9">
        <v>24</v>
      </c>
      <c r="J8588" s="10">
        <v>8</v>
      </c>
      <c r="K8588" s="11">
        <v>192</v>
      </c>
      <c r="L8588" s="11">
        <v>80.640000000000015</v>
      </c>
      <c r="M8588" s="12">
        <v>0.42000000000000004</v>
      </c>
      <c r="N8588" s="14" t="s">
        <v>24</v>
      </c>
      <c r="P8588" s="16"/>
      <c r="Q8588" s="15"/>
      <c r="R8588" s="15"/>
      <c r="S8588" s="15"/>
      <c r="T8588" s="17"/>
    </row>
    <row r="8589" spans="2:20" ht="14.25" customHeight="1" x14ac:dyDescent="0.3">
      <c r="B8589" s="6" t="s">
        <v>14</v>
      </c>
      <c r="C8589" s="6">
        <v>1185732</v>
      </c>
      <c r="D8589" s="7">
        <v>44143</v>
      </c>
      <c r="E8589" s="6" t="s">
        <v>36</v>
      </c>
      <c r="F8589" s="6" t="s">
        <v>51</v>
      </c>
      <c r="G8589" s="6" t="s">
        <v>52</v>
      </c>
      <c r="H8589" s="8" t="s">
        <v>22</v>
      </c>
      <c r="I8589" s="9">
        <v>33</v>
      </c>
      <c r="J8589" s="10">
        <v>15</v>
      </c>
      <c r="K8589" s="11">
        <v>495</v>
      </c>
      <c r="L8589" s="11">
        <v>168.29999999999998</v>
      </c>
      <c r="M8589" s="12">
        <v>0.33999999999999997</v>
      </c>
      <c r="N8589" s="14" t="s">
        <v>24</v>
      </c>
      <c r="P8589" s="16"/>
      <c r="Q8589" s="15"/>
      <c r="R8589" s="15"/>
      <c r="S8589" s="15"/>
      <c r="T8589" s="17"/>
    </row>
    <row r="8590" spans="2:20" ht="14.25" customHeight="1" x14ac:dyDescent="0.3">
      <c r="B8590" s="6" t="s">
        <v>14</v>
      </c>
      <c r="C8590" s="6">
        <v>1185732</v>
      </c>
      <c r="D8590" s="7">
        <v>44144</v>
      </c>
      <c r="E8590" s="6" t="s">
        <v>36</v>
      </c>
      <c r="F8590" s="6" t="s">
        <v>51</v>
      </c>
      <c r="G8590" s="6" t="s">
        <v>52</v>
      </c>
      <c r="H8590" s="8" t="s">
        <v>23</v>
      </c>
      <c r="I8590" s="9">
        <v>32</v>
      </c>
      <c r="J8590" s="10">
        <v>60</v>
      </c>
      <c r="K8590" s="11">
        <v>1920</v>
      </c>
      <c r="L8590" s="11">
        <v>902.40000000000009</v>
      </c>
      <c r="M8590" s="12">
        <v>0.47000000000000003</v>
      </c>
      <c r="N8590" s="14" t="s">
        <v>24</v>
      </c>
      <c r="P8590" s="16"/>
      <c r="Q8590" s="15"/>
      <c r="R8590" s="15"/>
      <c r="S8590" s="15"/>
      <c r="T8590" s="17"/>
    </row>
    <row r="8591" spans="2:20" ht="14.25" customHeight="1" x14ac:dyDescent="0.3">
      <c r="B8591" s="6" t="s">
        <v>14</v>
      </c>
      <c r="C8591" s="6">
        <v>1185732</v>
      </c>
      <c r="D8591" s="7">
        <v>44145</v>
      </c>
      <c r="E8591" s="6" t="s">
        <v>36</v>
      </c>
      <c r="F8591" s="6" t="s">
        <v>51</v>
      </c>
      <c r="G8591" s="6" t="s">
        <v>52</v>
      </c>
      <c r="H8591" s="8" t="s">
        <v>17</v>
      </c>
      <c r="I8591" s="9">
        <v>37</v>
      </c>
      <c r="J8591" s="10">
        <v>147</v>
      </c>
      <c r="K8591" s="11">
        <v>5439</v>
      </c>
      <c r="L8591" s="11">
        <v>2066.8200000000002</v>
      </c>
      <c r="M8591" s="12">
        <v>0.38</v>
      </c>
      <c r="N8591" s="14" t="s">
        <v>24</v>
      </c>
      <c r="P8591" s="16"/>
      <c r="Q8591" s="15"/>
      <c r="R8591" s="15"/>
      <c r="S8591" s="15"/>
      <c r="T8591" s="17"/>
    </row>
    <row r="8592" spans="2:20" ht="14.25" customHeight="1" x14ac:dyDescent="0.3">
      <c r="B8592" s="6" t="s">
        <v>14</v>
      </c>
      <c r="C8592" s="6">
        <v>1185732</v>
      </c>
      <c r="D8592" s="7">
        <v>44146</v>
      </c>
      <c r="E8592" s="6" t="s">
        <v>36</v>
      </c>
      <c r="F8592" s="6" t="s">
        <v>51</v>
      </c>
      <c r="G8592" s="6" t="s">
        <v>52</v>
      </c>
      <c r="H8592" s="8" t="s">
        <v>19</v>
      </c>
      <c r="I8592" s="9">
        <v>32</v>
      </c>
      <c r="J8592" s="10">
        <v>47</v>
      </c>
      <c r="K8592" s="11">
        <v>1504</v>
      </c>
      <c r="L8592" s="11">
        <v>481.28000000000003</v>
      </c>
      <c r="M8592" s="12">
        <v>0.32</v>
      </c>
      <c r="N8592" s="14" t="s">
        <v>24</v>
      </c>
      <c r="P8592" s="16"/>
      <c r="Q8592" s="15"/>
      <c r="R8592" s="15"/>
      <c r="S8592" s="15"/>
      <c r="T8592" s="17"/>
    </row>
    <row r="8593" spans="2:20" ht="14.25" customHeight="1" x14ac:dyDescent="0.3">
      <c r="B8593" s="6" t="s">
        <v>14</v>
      </c>
      <c r="C8593" s="6">
        <v>1185732</v>
      </c>
      <c r="D8593" s="7">
        <v>44147</v>
      </c>
      <c r="E8593" s="6" t="s">
        <v>36</v>
      </c>
      <c r="F8593" s="6" t="s">
        <v>51</v>
      </c>
      <c r="G8593" s="6" t="s">
        <v>52</v>
      </c>
      <c r="H8593" s="8" t="s">
        <v>20</v>
      </c>
      <c r="I8593" s="9">
        <v>26</v>
      </c>
      <c r="J8593" s="10">
        <v>38</v>
      </c>
      <c r="K8593" s="11">
        <v>988</v>
      </c>
      <c r="L8593" s="11">
        <v>316.16000000000003</v>
      </c>
      <c r="M8593" s="12">
        <v>0.32</v>
      </c>
      <c r="N8593" s="14" t="s">
        <v>24</v>
      </c>
      <c r="P8593" s="16"/>
      <c r="Q8593" s="15"/>
      <c r="R8593" s="15"/>
      <c r="S8593" s="15"/>
      <c r="T8593" s="17"/>
    </row>
    <row r="8594" spans="2:20" ht="14.25" customHeight="1" x14ac:dyDescent="0.3">
      <c r="B8594" s="6" t="s">
        <v>14</v>
      </c>
      <c r="C8594" s="6">
        <v>1185732</v>
      </c>
      <c r="D8594" s="7">
        <v>44148</v>
      </c>
      <c r="E8594" s="6" t="s">
        <v>36</v>
      </c>
      <c r="F8594" s="6" t="s">
        <v>51</v>
      </c>
      <c r="G8594" s="6" t="s">
        <v>52</v>
      </c>
      <c r="H8594" s="8" t="s">
        <v>21</v>
      </c>
      <c r="I8594" s="9">
        <v>29</v>
      </c>
      <c r="J8594" s="10">
        <v>17</v>
      </c>
      <c r="K8594" s="11">
        <v>493</v>
      </c>
      <c r="L8594" s="11">
        <v>197.20000000000002</v>
      </c>
      <c r="M8594" s="12">
        <v>0.4</v>
      </c>
      <c r="N8594" s="14" t="s">
        <v>24</v>
      </c>
      <c r="P8594" s="16"/>
      <c r="Q8594" s="15"/>
      <c r="R8594" s="15"/>
      <c r="S8594" s="15"/>
      <c r="T8594" s="17"/>
    </row>
    <row r="8595" spans="2:20" ht="14.25" customHeight="1" x14ac:dyDescent="0.3">
      <c r="B8595" s="6" t="s">
        <v>14</v>
      </c>
      <c r="C8595" s="6">
        <v>1185732</v>
      </c>
      <c r="D8595" s="7">
        <v>44149</v>
      </c>
      <c r="E8595" s="6" t="s">
        <v>36</v>
      </c>
      <c r="F8595" s="6" t="s">
        <v>51</v>
      </c>
      <c r="G8595" s="6" t="s">
        <v>52</v>
      </c>
      <c r="H8595" s="8" t="s">
        <v>22</v>
      </c>
      <c r="I8595" s="9">
        <v>43</v>
      </c>
      <c r="J8595" s="10">
        <v>23</v>
      </c>
      <c r="K8595" s="11">
        <v>989</v>
      </c>
      <c r="L8595" s="11">
        <v>365.93</v>
      </c>
      <c r="M8595" s="12">
        <v>0.37</v>
      </c>
      <c r="N8595" s="14" t="s">
        <v>24</v>
      </c>
      <c r="P8595" s="16"/>
      <c r="Q8595" s="15"/>
      <c r="R8595" s="15"/>
      <c r="S8595" s="15"/>
      <c r="T8595" s="17"/>
    </row>
    <row r="8596" spans="2:20" ht="14.25" customHeight="1" x14ac:dyDescent="0.3">
      <c r="B8596" s="6" t="s">
        <v>14</v>
      </c>
      <c r="C8596" s="6">
        <v>1185732</v>
      </c>
      <c r="D8596" s="7">
        <v>44150</v>
      </c>
      <c r="E8596" s="6" t="s">
        <v>36</v>
      </c>
      <c r="F8596" s="6" t="s">
        <v>51</v>
      </c>
      <c r="G8596" s="6" t="s">
        <v>52</v>
      </c>
      <c r="H8596" s="8" t="s">
        <v>23</v>
      </c>
      <c r="I8596" s="9">
        <v>46</v>
      </c>
      <c r="J8596" s="10">
        <v>53</v>
      </c>
      <c r="K8596" s="11">
        <v>2438</v>
      </c>
      <c r="L8596" s="11">
        <v>1243.3800000000001</v>
      </c>
      <c r="M8596" s="12">
        <v>0.51</v>
      </c>
      <c r="N8596" s="14" t="s">
        <v>24</v>
      </c>
      <c r="P8596" s="16"/>
      <c r="Q8596" s="15"/>
      <c r="R8596" s="15"/>
      <c r="S8596" s="15"/>
      <c r="T8596" s="17"/>
    </row>
    <row r="8597" spans="2:20" ht="14.25" customHeight="1" x14ac:dyDescent="0.3">
      <c r="B8597" s="6" t="s">
        <v>14</v>
      </c>
      <c r="C8597" s="6">
        <v>1185732</v>
      </c>
      <c r="D8597" s="7">
        <v>44151</v>
      </c>
      <c r="E8597" s="6" t="s">
        <v>36</v>
      </c>
      <c r="F8597" s="6" t="s">
        <v>51</v>
      </c>
      <c r="G8597" s="6" t="s">
        <v>52</v>
      </c>
      <c r="H8597" s="8" t="s">
        <v>17</v>
      </c>
      <c r="I8597" s="9">
        <v>31</v>
      </c>
      <c r="J8597" s="10">
        <v>136</v>
      </c>
      <c r="K8597" s="11">
        <v>4216</v>
      </c>
      <c r="L8597" s="11">
        <v>1602.08</v>
      </c>
      <c r="M8597" s="12">
        <v>0.38</v>
      </c>
      <c r="N8597" s="14" t="s">
        <v>24</v>
      </c>
      <c r="P8597" s="16"/>
      <c r="Q8597" s="15"/>
      <c r="R8597" s="15"/>
      <c r="S8597" s="15"/>
      <c r="T8597" s="17"/>
    </row>
    <row r="8598" spans="2:20" ht="14.25" customHeight="1" x14ac:dyDescent="0.3">
      <c r="B8598" s="6" t="s">
        <v>14</v>
      </c>
      <c r="C8598" s="6">
        <v>1185732</v>
      </c>
      <c r="D8598" s="7">
        <v>44152</v>
      </c>
      <c r="E8598" s="6" t="s">
        <v>36</v>
      </c>
      <c r="F8598" s="6" t="s">
        <v>51</v>
      </c>
      <c r="G8598" s="6" t="s">
        <v>52</v>
      </c>
      <c r="H8598" s="8" t="s">
        <v>19</v>
      </c>
      <c r="I8598" s="9">
        <v>26</v>
      </c>
      <c r="J8598" s="10">
        <v>54</v>
      </c>
      <c r="K8598" s="11">
        <v>1404</v>
      </c>
      <c r="L8598" s="11">
        <v>463.31999999999994</v>
      </c>
      <c r="M8598" s="12">
        <v>0.32999999999999996</v>
      </c>
      <c r="N8598" s="14" t="s">
        <v>24</v>
      </c>
      <c r="P8598" s="16"/>
      <c r="Q8598" s="15"/>
      <c r="R8598" s="15"/>
      <c r="S8598" s="15"/>
      <c r="T8598" s="17"/>
    </row>
    <row r="8599" spans="2:20" ht="14.25" customHeight="1" x14ac:dyDescent="0.3">
      <c r="B8599" s="6" t="s">
        <v>14</v>
      </c>
      <c r="C8599" s="6">
        <v>1185732</v>
      </c>
      <c r="D8599" s="7">
        <v>44153</v>
      </c>
      <c r="E8599" s="6" t="s">
        <v>36</v>
      </c>
      <c r="F8599" s="6" t="s">
        <v>51</v>
      </c>
      <c r="G8599" s="6" t="s">
        <v>52</v>
      </c>
      <c r="H8599" s="8" t="s">
        <v>20</v>
      </c>
      <c r="I8599" s="9">
        <v>23</v>
      </c>
      <c r="J8599" s="10">
        <v>61</v>
      </c>
      <c r="K8599" s="11">
        <v>1403</v>
      </c>
      <c r="L8599" s="11">
        <v>505.08</v>
      </c>
      <c r="M8599" s="12">
        <v>0.36</v>
      </c>
      <c r="N8599" s="14" t="s">
        <v>24</v>
      </c>
      <c r="P8599" s="16"/>
      <c r="Q8599" s="15"/>
      <c r="R8599" s="15"/>
      <c r="S8599" s="15"/>
      <c r="T8599" s="17"/>
    </row>
    <row r="8600" spans="2:20" ht="14.25" customHeight="1" x14ac:dyDescent="0.3">
      <c r="B8600" s="6" t="s">
        <v>14</v>
      </c>
      <c r="C8600" s="6">
        <v>1185732</v>
      </c>
      <c r="D8600" s="7">
        <v>44154</v>
      </c>
      <c r="E8600" s="6" t="s">
        <v>36</v>
      </c>
      <c r="F8600" s="6" t="s">
        <v>51</v>
      </c>
      <c r="G8600" s="6" t="s">
        <v>52</v>
      </c>
      <c r="H8600" s="8" t="s">
        <v>21</v>
      </c>
      <c r="I8600" s="9">
        <v>25</v>
      </c>
      <c r="J8600" s="10">
        <v>45</v>
      </c>
      <c r="K8600" s="11">
        <v>1125</v>
      </c>
      <c r="L8600" s="11">
        <v>427.5</v>
      </c>
      <c r="M8600" s="12">
        <v>0.38</v>
      </c>
      <c r="N8600" s="14" t="s">
        <v>24</v>
      </c>
      <c r="P8600" s="16"/>
      <c r="Q8600" s="15"/>
      <c r="R8600" s="15"/>
      <c r="S8600" s="15"/>
      <c r="T8600" s="17"/>
    </row>
    <row r="8601" spans="2:20" ht="14.25" customHeight="1" x14ac:dyDescent="0.3">
      <c r="B8601" s="6" t="s">
        <v>14</v>
      </c>
      <c r="C8601" s="6">
        <v>1185732</v>
      </c>
      <c r="D8601" s="7">
        <v>44155</v>
      </c>
      <c r="E8601" s="6" t="s">
        <v>36</v>
      </c>
      <c r="F8601" s="6" t="s">
        <v>51</v>
      </c>
      <c r="G8601" s="6" t="s">
        <v>52</v>
      </c>
      <c r="H8601" s="8" t="s">
        <v>22</v>
      </c>
      <c r="I8601" s="9">
        <v>39</v>
      </c>
      <c r="J8601" s="10">
        <v>53</v>
      </c>
      <c r="K8601" s="11">
        <v>2067</v>
      </c>
      <c r="L8601" s="11">
        <v>764.79</v>
      </c>
      <c r="M8601" s="12">
        <v>0.37</v>
      </c>
      <c r="N8601" s="14" t="s">
        <v>24</v>
      </c>
      <c r="P8601" s="16"/>
      <c r="Q8601" s="15"/>
      <c r="R8601" s="15"/>
      <c r="S8601" s="15"/>
      <c r="T8601" s="17"/>
    </row>
    <row r="8602" spans="2:20" ht="14.25" customHeight="1" x14ac:dyDescent="0.3">
      <c r="B8602" s="6" t="s">
        <v>14</v>
      </c>
      <c r="C8602" s="6">
        <v>1185732</v>
      </c>
      <c r="D8602" s="7">
        <v>44156</v>
      </c>
      <c r="E8602" s="6" t="s">
        <v>36</v>
      </c>
      <c r="F8602" s="6" t="s">
        <v>51</v>
      </c>
      <c r="G8602" s="6" t="s">
        <v>52</v>
      </c>
      <c r="H8602" s="8" t="s">
        <v>23</v>
      </c>
      <c r="I8602" s="9">
        <v>43</v>
      </c>
      <c r="J8602" s="10">
        <v>111</v>
      </c>
      <c r="K8602" s="11">
        <v>4773</v>
      </c>
      <c r="L8602" s="11">
        <v>2291.04</v>
      </c>
      <c r="M8602" s="12">
        <v>0.48</v>
      </c>
      <c r="N8602" s="14" t="s">
        <v>24</v>
      </c>
      <c r="P8602" s="16"/>
      <c r="Q8602" s="15"/>
      <c r="R8602" s="15"/>
      <c r="S8602" s="15"/>
      <c r="T8602" s="17"/>
    </row>
    <row r="8603" spans="2:20" ht="14.25" customHeight="1" x14ac:dyDescent="0.3">
      <c r="B8603" s="6" t="s">
        <v>14</v>
      </c>
      <c r="C8603" s="6">
        <v>1185732</v>
      </c>
      <c r="D8603" s="7">
        <v>44157</v>
      </c>
      <c r="E8603" s="6" t="s">
        <v>36</v>
      </c>
      <c r="F8603" s="6" t="s">
        <v>51</v>
      </c>
      <c r="G8603" s="6" t="s">
        <v>52</v>
      </c>
      <c r="H8603" s="8" t="s">
        <v>17</v>
      </c>
      <c r="I8603" s="9">
        <v>40</v>
      </c>
      <c r="J8603" s="10">
        <v>165</v>
      </c>
      <c r="K8603" s="11">
        <v>6600</v>
      </c>
      <c r="L8603" s="11">
        <v>2706</v>
      </c>
      <c r="M8603" s="12">
        <v>0.41000000000000003</v>
      </c>
      <c r="N8603" s="14" t="s">
        <v>24</v>
      </c>
      <c r="P8603" s="16"/>
      <c r="Q8603" s="15"/>
      <c r="R8603" s="15"/>
      <c r="S8603" s="15"/>
      <c r="T8603" s="17"/>
    </row>
    <row r="8604" spans="2:20" ht="14.25" customHeight="1" x14ac:dyDescent="0.3">
      <c r="B8604" s="6" t="s">
        <v>14</v>
      </c>
      <c r="C8604" s="6">
        <v>1185732</v>
      </c>
      <c r="D8604" s="7">
        <v>44158</v>
      </c>
      <c r="E8604" s="6" t="s">
        <v>36</v>
      </c>
      <c r="F8604" s="6" t="s">
        <v>51</v>
      </c>
      <c r="G8604" s="6" t="s">
        <v>52</v>
      </c>
      <c r="H8604" s="8" t="s">
        <v>19</v>
      </c>
      <c r="I8604" s="9">
        <v>30</v>
      </c>
      <c r="J8604" s="10">
        <v>90</v>
      </c>
      <c r="K8604" s="11">
        <v>2700</v>
      </c>
      <c r="L8604" s="11">
        <v>864</v>
      </c>
      <c r="M8604" s="12">
        <v>0.32</v>
      </c>
      <c r="N8604" s="14" t="s">
        <v>24</v>
      </c>
      <c r="P8604" s="16"/>
      <c r="Q8604" s="15"/>
      <c r="R8604" s="15"/>
      <c r="S8604" s="15"/>
      <c r="T8604" s="17"/>
    </row>
    <row r="8605" spans="2:20" ht="14.25" customHeight="1" x14ac:dyDescent="0.3">
      <c r="B8605" s="6" t="s">
        <v>14</v>
      </c>
      <c r="C8605" s="6">
        <v>1185732</v>
      </c>
      <c r="D8605" s="7">
        <v>44159</v>
      </c>
      <c r="E8605" s="6" t="s">
        <v>36</v>
      </c>
      <c r="F8605" s="6" t="s">
        <v>51</v>
      </c>
      <c r="G8605" s="6" t="s">
        <v>52</v>
      </c>
      <c r="H8605" s="8" t="s">
        <v>20</v>
      </c>
      <c r="I8605" s="9">
        <v>29</v>
      </c>
      <c r="J8605" s="10">
        <v>70</v>
      </c>
      <c r="K8605" s="11">
        <v>2030</v>
      </c>
      <c r="L8605" s="11">
        <v>669.89999999999986</v>
      </c>
      <c r="M8605" s="12">
        <v>0.32999999999999996</v>
      </c>
      <c r="N8605" s="14" t="s">
        <v>24</v>
      </c>
      <c r="P8605" s="16"/>
      <c r="Q8605" s="15"/>
      <c r="R8605" s="15"/>
      <c r="S8605" s="15"/>
      <c r="T8605" s="17"/>
    </row>
    <row r="8606" spans="2:20" ht="14.25" customHeight="1" x14ac:dyDescent="0.3">
      <c r="B8606" s="6" t="s">
        <v>14</v>
      </c>
      <c r="C8606" s="6">
        <v>1185732</v>
      </c>
      <c r="D8606" s="7">
        <v>44160</v>
      </c>
      <c r="E8606" s="6" t="s">
        <v>36</v>
      </c>
      <c r="F8606" s="6" t="s">
        <v>51</v>
      </c>
      <c r="G8606" s="6" t="s">
        <v>52</v>
      </c>
      <c r="H8606" s="8" t="s">
        <v>21</v>
      </c>
      <c r="I8606" s="9">
        <v>30</v>
      </c>
      <c r="J8606" s="10">
        <v>61</v>
      </c>
      <c r="K8606" s="11">
        <v>1830</v>
      </c>
      <c r="L8606" s="11">
        <v>713.7</v>
      </c>
      <c r="M8606" s="12">
        <v>0.39</v>
      </c>
      <c r="N8606" s="14" t="s">
        <v>24</v>
      </c>
      <c r="P8606" s="16"/>
      <c r="Q8606" s="15"/>
      <c r="R8606" s="15"/>
      <c r="S8606" s="15"/>
      <c r="T8606" s="17"/>
    </row>
    <row r="8607" spans="2:20" ht="14.25" customHeight="1" x14ac:dyDescent="0.3">
      <c r="B8607" s="6" t="s">
        <v>14</v>
      </c>
      <c r="C8607" s="6">
        <v>1185732</v>
      </c>
      <c r="D8607" s="7">
        <v>44161</v>
      </c>
      <c r="E8607" s="6" t="s">
        <v>36</v>
      </c>
      <c r="F8607" s="6" t="s">
        <v>51</v>
      </c>
      <c r="G8607" s="6" t="s">
        <v>52</v>
      </c>
      <c r="H8607" s="8" t="s">
        <v>22</v>
      </c>
      <c r="I8607" s="9">
        <v>36</v>
      </c>
      <c r="J8607" s="10">
        <v>62</v>
      </c>
      <c r="K8607" s="11">
        <v>2232</v>
      </c>
      <c r="L8607" s="11">
        <v>736.56</v>
      </c>
      <c r="M8607" s="12">
        <v>0.32999999999999996</v>
      </c>
      <c r="N8607" s="14" t="s">
        <v>24</v>
      </c>
      <c r="P8607" s="16"/>
      <c r="Q8607" s="15"/>
      <c r="R8607" s="15"/>
      <c r="S8607" s="15"/>
      <c r="T8607" s="17"/>
    </row>
    <row r="8608" spans="2:20" ht="14.25" customHeight="1" x14ac:dyDescent="0.3">
      <c r="B8608" s="6" t="s">
        <v>14</v>
      </c>
      <c r="C8608" s="6">
        <v>1185732</v>
      </c>
      <c r="D8608" s="7">
        <v>44162</v>
      </c>
      <c r="E8608" s="6" t="s">
        <v>36</v>
      </c>
      <c r="F8608" s="6" t="s">
        <v>51</v>
      </c>
      <c r="G8608" s="6" t="s">
        <v>52</v>
      </c>
      <c r="H8608" s="8" t="s">
        <v>23</v>
      </c>
      <c r="I8608" s="9">
        <v>36</v>
      </c>
      <c r="J8608" s="10">
        <v>116</v>
      </c>
      <c r="K8608" s="11">
        <v>4176</v>
      </c>
      <c r="L8608" s="11">
        <v>2004.48</v>
      </c>
      <c r="M8608" s="12">
        <v>0.48</v>
      </c>
      <c r="N8608" s="14" t="s">
        <v>24</v>
      </c>
      <c r="P8608" s="16"/>
      <c r="Q8608" s="15"/>
      <c r="R8608" s="15"/>
      <c r="S8608" s="15"/>
      <c r="T8608" s="17"/>
    </row>
    <row r="8609" spans="2:20" ht="14.25" customHeight="1" x14ac:dyDescent="0.3">
      <c r="B8609" s="6" t="s">
        <v>14</v>
      </c>
      <c r="C8609" s="6">
        <v>1185732</v>
      </c>
      <c r="D8609" s="7">
        <v>44163</v>
      </c>
      <c r="E8609" s="6" t="s">
        <v>36</v>
      </c>
      <c r="F8609" s="6" t="s">
        <v>51</v>
      </c>
      <c r="G8609" s="6" t="s">
        <v>52</v>
      </c>
      <c r="H8609" s="8" t="s">
        <v>17</v>
      </c>
      <c r="I8609" s="9">
        <v>36</v>
      </c>
      <c r="J8609" s="10">
        <v>184</v>
      </c>
      <c r="K8609" s="11">
        <v>6624</v>
      </c>
      <c r="L8609" s="11">
        <v>2715.84</v>
      </c>
      <c r="M8609" s="12">
        <v>0.41000000000000003</v>
      </c>
      <c r="N8609" s="14" t="s">
        <v>24</v>
      </c>
      <c r="P8609" s="16"/>
      <c r="Q8609" s="15"/>
      <c r="R8609" s="15"/>
      <c r="S8609" s="15"/>
      <c r="T8609" s="17"/>
    </row>
    <row r="8610" spans="2:20" ht="14.25" customHeight="1" x14ac:dyDescent="0.3">
      <c r="B8610" s="6" t="s">
        <v>14</v>
      </c>
      <c r="C8610" s="6">
        <v>1185732</v>
      </c>
      <c r="D8610" s="7">
        <v>44164</v>
      </c>
      <c r="E8610" s="6" t="s">
        <v>36</v>
      </c>
      <c r="F8610" s="6" t="s">
        <v>51</v>
      </c>
      <c r="G8610" s="6" t="s">
        <v>52</v>
      </c>
      <c r="H8610" s="8" t="s">
        <v>19</v>
      </c>
      <c r="I8610" s="9">
        <v>31</v>
      </c>
      <c r="J8610" s="10">
        <v>90</v>
      </c>
      <c r="K8610" s="11">
        <v>2790</v>
      </c>
      <c r="L8610" s="11">
        <v>1004.4</v>
      </c>
      <c r="M8610" s="12">
        <v>0.36</v>
      </c>
      <c r="N8610" s="14" t="s">
        <v>24</v>
      </c>
      <c r="P8610" s="16"/>
      <c r="Q8610" s="15"/>
      <c r="R8610" s="15"/>
      <c r="S8610" s="15"/>
      <c r="T8610" s="17"/>
    </row>
    <row r="8611" spans="2:20" ht="14.25" customHeight="1" x14ac:dyDescent="0.3">
      <c r="B8611" s="6" t="s">
        <v>14</v>
      </c>
      <c r="C8611" s="6">
        <v>1185732</v>
      </c>
      <c r="D8611" s="7">
        <v>44165</v>
      </c>
      <c r="E8611" s="6" t="s">
        <v>36</v>
      </c>
      <c r="F8611" s="6" t="s">
        <v>51</v>
      </c>
      <c r="G8611" s="6" t="s">
        <v>52</v>
      </c>
      <c r="H8611" s="8" t="s">
        <v>20</v>
      </c>
      <c r="I8611" s="9">
        <v>29</v>
      </c>
      <c r="J8611" s="10">
        <v>79</v>
      </c>
      <c r="K8611" s="11">
        <v>2291</v>
      </c>
      <c r="L8611" s="11">
        <v>801.84999999999991</v>
      </c>
      <c r="M8611" s="12">
        <v>0.35</v>
      </c>
      <c r="N8611" s="14" t="s">
        <v>24</v>
      </c>
      <c r="P8611" s="16"/>
      <c r="Q8611" s="15"/>
      <c r="R8611" s="15"/>
      <c r="S8611" s="15"/>
      <c r="T8611" s="17"/>
    </row>
    <row r="8612" spans="2:20" ht="14.25" customHeight="1" x14ac:dyDescent="0.3">
      <c r="B8612" s="6" t="s">
        <v>14</v>
      </c>
      <c r="C8612" s="6">
        <v>1185732</v>
      </c>
      <c r="D8612" s="7">
        <v>44166</v>
      </c>
      <c r="E8612" s="6" t="s">
        <v>36</v>
      </c>
      <c r="F8612" s="6" t="s">
        <v>51</v>
      </c>
      <c r="G8612" s="6" t="s">
        <v>52</v>
      </c>
      <c r="H8612" s="8" t="s">
        <v>21</v>
      </c>
      <c r="I8612" s="9">
        <v>24</v>
      </c>
      <c r="J8612" s="10">
        <v>53</v>
      </c>
      <c r="K8612" s="11">
        <v>1272</v>
      </c>
      <c r="L8612" s="11">
        <v>521.5200000000001</v>
      </c>
      <c r="M8612" s="12">
        <v>0.41000000000000003</v>
      </c>
      <c r="N8612" s="14" t="s">
        <v>24</v>
      </c>
      <c r="P8612" s="16"/>
      <c r="Q8612" s="15"/>
      <c r="R8612" s="15"/>
      <c r="S8612" s="15"/>
      <c r="T8612" s="17"/>
    </row>
    <row r="8613" spans="2:20" ht="14.25" customHeight="1" x14ac:dyDescent="0.3">
      <c r="B8613" s="6" t="s">
        <v>14</v>
      </c>
      <c r="C8613" s="6">
        <v>1185732</v>
      </c>
      <c r="D8613" s="7">
        <v>44167</v>
      </c>
      <c r="E8613" s="6" t="s">
        <v>36</v>
      </c>
      <c r="F8613" s="6" t="s">
        <v>51</v>
      </c>
      <c r="G8613" s="6" t="s">
        <v>52</v>
      </c>
      <c r="H8613" s="8" t="s">
        <v>22</v>
      </c>
      <c r="I8613" s="9">
        <v>31</v>
      </c>
      <c r="J8613" s="10">
        <v>45</v>
      </c>
      <c r="K8613" s="11">
        <v>1395</v>
      </c>
      <c r="L8613" s="11">
        <v>446.40000000000003</v>
      </c>
      <c r="M8613" s="12">
        <v>0.32</v>
      </c>
      <c r="N8613" s="14" t="s">
        <v>24</v>
      </c>
      <c r="P8613" s="16"/>
      <c r="Q8613" s="15"/>
      <c r="R8613" s="15"/>
      <c r="S8613" s="15"/>
      <c r="T8613" s="17"/>
    </row>
    <row r="8614" spans="2:20" ht="14.25" customHeight="1" x14ac:dyDescent="0.3">
      <c r="B8614" s="6" t="s">
        <v>14</v>
      </c>
      <c r="C8614" s="6">
        <v>1185732</v>
      </c>
      <c r="D8614" s="7">
        <v>44168</v>
      </c>
      <c r="E8614" s="6" t="s">
        <v>36</v>
      </c>
      <c r="F8614" s="6" t="s">
        <v>51</v>
      </c>
      <c r="G8614" s="6" t="s">
        <v>52</v>
      </c>
      <c r="H8614" s="8" t="s">
        <v>23</v>
      </c>
      <c r="I8614" s="9">
        <v>34</v>
      </c>
      <c r="J8614" s="10">
        <v>101</v>
      </c>
      <c r="K8614" s="11">
        <v>3434</v>
      </c>
      <c r="L8614" s="11">
        <v>1682.66</v>
      </c>
      <c r="M8614" s="12">
        <v>0.49</v>
      </c>
      <c r="N8614" s="14" t="s">
        <v>24</v>
      </c>
      <c r="P8614" s="16"/>
      <c r="Q8614" s="15"/>
      <c r="R8614" s="15"/>
      <c r="S8614" s="15"/>
      <c r="T8614" s="17"/>
    </row>
    <row r="8615" spans="2:20" ht="14.25" customHeight="1" x14ac:dyDescent="0.3">
      <c r="B8615" s="6" t="s">
        <v>14</v>
      </c>
      <c r="C8615" s="6">
        <v>1185732</v>
      </c>
      <c r="D8615" s="7">
        <v>44169</v>
      </c>
      <c r="E8615" s="6" t="s">
        <v>36</v>
      </c>
      <c r="F8615" s="6" t="s">
        <v>51</v>
      </c>
      <c r="G8615" s="6" t="s">
        <v>52</v>
      </c>
      <c r="H8615" s="8" t="s">
        <v>17</v>
      </c>
      <c r="I8615" s="9">
        <v>36</v>
      </c>
      <c r="J8615" s="10">
        <v>149</v>
      </c>
      <c r="K8615" s="11">
        <v>5364</v>
      </c>
      <c r="L8615" s="11">
        <v>2145.6</v>
      </c>
      <c r="M8615" s="12">
        <v>0.4</v>
      </c>
      <c r="N8615" s="14" t="s">
        <v>24</v>
      </c>
      <c r="P8615" s="16"/>
      <c r="Q8615" s="15"/>
      <c r="R8615" s="15"/>
      <c r="S8615" s="15"/>
      <c r="T8615" s="17"/>
    </row>
    <row r="8616" spans="2:20" ht="14.25" customHeight="1" x14ac:dyDescent="0.3">
      <c r="B8616" s="6" t="s">
        <v>14</v>
      </c>
      <c r="C8616" s="6">
        <v>1185732</v>
      </c>
      <c r="D8616" s="7">
        <v>44170</v>
      </c>
      <c r="E8616" s="6" t="s">
        <v>36</v>
      </c>
      <c r="F8616" s="6" t="s">
        <v>51</v>
      </c>
      <c r="G8616" s="6" t="s">
        <v>52</v>
      </c>
      <c r="H8616" s="8" t="s">
        <v>19</v>
      </c>
      <c r="I8616" s="9">
        <v>27</v>
      </c>
      <c r="J8616" s="10">
        <v>75</v>
      </c>
      <c r="K8616" s="11">
        <v>2025</v>
      </c>
      <c r="L8616" s="11">
        <v>648</v>
      </c>
      <c r="M8616" s="12">
        <v>0.32</v>
      </c>
      <c r="N8616" s="14" t="s">
        <v>24</v>
      </c>
      <c r="P8616" s="16"/>
      <c r="Q8616" s="15"/>
      <c r="R8616" s="15"/>
      <c r="S8616" s="15"/>
      <c r="T8616" s="17"/>
    </row>
    <row r="8617" spans="2:20" ht="14.25" customHeight="1" x14ac:dyDescent="0.3">
      <c r="B8617" s="6" t="s">
        <v>14</v>
      </c>
      <c r="C8617" s="6">
        <v>1185732</v>
      </c>
      <c r="D8617" s="7">
        <v>44171</v>
      </c>
      <c r="E8617" s="6" t="s">
        <v>36</v>
      </c>
      <c r="F8617" s="6" t="s">
        <v>51</v>
      </c>
      <c r="G8617" s="6" t="s">
        <v>52</v>
      </c>
      <c r="H8617" s="8" t="s">
        <v>20</v>
      </c>
      <c r="I8617" s="9">
        <v>17</v>
      </c>
      <c r="J8617" s="10">
        <v>51</v>
      </c>
      <c r="K8617" s="11">
        <v>867</v>
      </c>
      <c r="L8617" s="11">
        <v>303.45</v>
      </c>
      <c r="M8617" s="12">
        <v>0.35</v>
      </c>
      <c r="N8617" s="14" t="s">
        <v>24</v>
      </c>
      <c r="P8617" s="16"/>
      <c r="Q8617" s="15"/>
      <c r="R8617" s="15"/>
      <c r="S8617" s="15"/>
      <c r="T8617" s="17"/>
    </row>
    <row r="8618" spans="2:20" ht="14.25" customHeight="1" x14ac:dyDescent="0.3">
      <c r="B8618" s="6" t="s">
        <v>14</v>
      </c>
      <c r="C8618" s="6">
        <v>1185732</v>
      </c>
      <c r="D8618" s="7">
        <v>44172</v>
      </c>
      <c r="E8618" s="6" t="s">
        <v>36</v>
      </c>
      <c r="F8618" s="6" t="s">
        <v>51</v>
      </c>
      <c r="G8618" s="6" t="s">
        <v>52</v>
      </c>
      <c r="H8618" s="8" t="s">
        <v>21</v>
      </c>
      <c r="I8618" s="9">
        <v>19</v>
      </c>
      <c r="J8618" s="10">
        <v>43</v>
      </c>
      <c r="K8618" s="11">
        <v>817</v>
      </c>
      <c r="L8618" s="11">
        <v>334.97</v>
      </c>
      <c r="M8618" s="12">
        <v>0.41000000000000003</v>
      </c>
      <c r="N8618" s="14" t="s">
        <v>24</v>
      </c>
      <c r="P8618" s="16"/>
      <c r="Q8618" s="15"/>
      <c r="R8618" s="15"/>
      <c r="S8618" s="15"/>
      <c r="T8618" s="17"/>
    </row>
    <row r="8619" spans="2:20" ht="14.25" customHeight="1" x14ac:dyDescent="0.3">
      <c r="B8619" s="6" t="s">
        <v>14</v>
      </c>
      <c r="C8619" s="6">
        <v>1185732</v>
      </c>
      <c r="D8619" s="7">
        <v>44173</v>
      </c>
      <c r="E8619" s="6" t="s">
        <v>36</v>
      </c>
      <c r="F8619" s="6" t="s">
        <v>51</v>
      </c>
      <c r="G8619" s="6" t="s">
        <v>52</v>
      </c>
      <c r="H8619" s="8" t="s">
        <v>22</v>
      </c>
      <c r="I8619" s="9">
        <v>25</v>
      </c>
      <c r="J8619" s="10">
        <v>44</v>
      </c>
      <c r="K8619" s="11">
        <v>1100</v>
      </c>
      <c r="L8619" s="11">
        <v>352</v>
      </c>
      <c r="M8619" s="12">
        <v>0.32</v>
      </c>
      <c r="N8619" s="14" t="s">
        <v>24</v>
      </c>
      <c r="P8619" s="16"/>
      <c r="Q8619" s="15"/>
      <c r="R8619" s="15"/>
      <c r="S8619" s="15"/>
      <c r="T8619" s="17"/>
    </row>
    <row r="8620" spans="2:20" ht="14.25" customHeight="1" x14ac:dyDescent="0.3">
      <c r="B8620" s="6" t="s">
        <v>14</v>
      </c>
      <c r="C8620" s="6">
        <v>1185732</v>
      </c>
      <c r="D8620" s="7">
        <v>44174</v>
      </c>
      <c r="E8620" s="6" t="s">
        <v>36</v>
      </c>
      <c r="F8620" s="6" t="s">
        <v>51</v>
      </c>
      <c r="G8620" s="6" t="s">
        <v>52</v>
      </c>
      <c r="H8620" s="8" t="s">
        <v>23</v>
      </c>
      <c r="I8620" s="9">
        <v>32</v>
      </c>
      <c r="J8620" s="10">
        <v>70</v>
      </c>
      <c r="K8620" s="11">
        <v>2240</v>
      </c>
      <c r="L8620" s="11">
        <v>1164.8</v>
      </c>
      <c r="M8620" s="12">
        <v>0.52</v>
      </c>
      <c r="N8620" s="14" t="s">
        <v>24</v>
      </c>
      <c r="P8620" s="16"/>
      <c r="Q8620" s="15"/>
      <c r="R8620" s="15"/>
      <c r="S8620" s="15"/>
      <c r="T8620" s="17"/>
    </row>
    <row r="8621" spans="2:20" ht="14.25" customHeight="1" x14ac:dyDescent="0.3">
      <c r="B8621" s="6" t="s">
        <v>14</v>
      </c>
      <c r="C8621" s="6">
        <v>1185732</v>
      </c>
      <c r="D8621" s="7">
        <v>44175</v>
      </c>
      <c r="E8621" s="6" t="s">
        <v>36</v>
      </c>
      <c r="F8621" s="6" t="s">
        <v>51</v>
      </c>
      <c r="G8621" s="6" t="s">
        <v>52</v>
      </c>
      <c r="H8621" s="8" t="s">
        <v>17</v>
      </c>
      <c r="I8621" s="9">
        <v>34</v>
      </c>
      <c r="J8621" s="10">
        <v>124</v>
      </c>
      <c r="K8621" s="11">
        <v>4216</v>
      </c>
      <c r="L8621" s="11">
        <v>1770.7200000000003</v>
      </c>
      <c r="M8621" s="12">
        <v>0.42000000000000004</v>
      </c>
      <c r="N8621" s="14" t="s">
        <v>24</v>
      </c>
      <c r="P8621" s="16"/>
      <c r="Q8621" s="15"/>
      <c r="R8621" s="15"/>
      <c r="S8621" s="15"/>
      <c r="T8621" s="17"/>
    </row>
    <row r="8622" spans="2:20" ht="14.25" customHeight="1" x14ac:dyDescent="0.3">
      <c r="B8622" s="6" t="s">
        <v>14</v>
      </c>
      <c r="C8622" s="6">
        <v>1185732</v>
      </c>
      <c r="D8622" s="7">
        <v>44176</v>
      </c>
      <c r="E8622" s="6" t="s">
        <v>36</v>
      </c>
      <c r="F8622" s="6" t="s">
        <v>51</v>
      </c>
      <c r="G8622" s="6" t="s">
        <v>52</v>
      </c>
      <c r="H8622" s="8" t="s">
        <v>19</v>
      </c>
      <c r="I8622" s="9">
        <v>25</v>
      </c>
      <c r="J8622" s="10">
        <v>64</v>
      </c>
      <c r="K8622" s="11">
        <v>1600</v>
      </c>
      <c r="L8622" s="11">
        <v>544</v>
      </c>
      <c r="M8622" s="12">
        <v>0.33999999999999997</v>
      </c>
      <c r="N8622" s="14" t="s">
        <v>24</v>
      </c>
      <c r="P8622" s="16"/>
      <c r="Q8622" s="15"/>
      <c r="R8622" s="15"/>
      <c r="S8622" s="15"/>
      <c r="T8622" s="17"/>
    </row>
    <row r="8623" spans="2:20" ht="14.25" customHeight="1" x14ac:dyDescent="0.3">
      <c r="B8623" s="6" t="s">
        <v>14</v>
      </c>
      <c r="C8623" s="6">
        <v>1185732</v>
      </c>
      <c r="D8623" s="7">
        <v>44177</v>
      </c>
      <c r="E8623" s="6" t="s">
        <v>36</v>
      </c>
      <c r="F8623" s="6" t="s">
        <v>51</v>
      </c>
      <c r="G8623" s="6" t="s">
        <v>52</v>
      </c>
      <c r="H8623" s="8" t="s">
        <v>20</v>
      </c>
      <c r="I8623" s="9">
        <v>26</v>
      </c>
      <c r="J8623" s="10">
        <v>35</v>
      </c>
      <c r="K8623" s="11">
        <v>910</v>
      </c>
      <c r="L8623" s="11">
        <v>327.59999999999997</v>
      </c>
      <c r="M8623" s="12">
        <v>0.36</v>
      </c>
      <c r="N8623" s="14" t="s">
        <v>24</v>
      </c>
      <c r="P8623" s="16"/>
      <c r="Q8623" s="15"/>
      <c r="R8623" s="15"/>
      <c r="S8623" s="15"/>
      <c r="T8623" s="17"/>
    </row>
    <row r="8624" spans="2:20" ht="14.25" customHeight="1" x14ac:dyDescent="0.3">
      <c r="B8624" s="6" t="s">
        <v>14</v>
      </c>
      <c r="C8624" s="6">
        <v>1185732</v>
      </c>
      <c r="D8624" s="7">
        <v>44178</v>
      </c>
      <c r="E8624" s="6" t="s">
        <v>36</v>
      </c>
      <c r="F8624" s="6" t="s">
        <v>51</v>
      </c>
      <c r="G8624" s="6" t="s">
        <v>52</v>
      </c>
      <c r="H8624" s="8" t="s">
        <v>21</v>
      </c>
      <c r="I8624" s="9">
        <v>23</v>
      </c>
      <c r="J8624" s="10">
        <v>26</v>
      </c>
      <c r="K8624" s="11">
        <v>598</v>
      </c>
      <c r="L8624" s="11">
        <v>221.26000000000002</v>
      </c>
      <c r="M8624" s="12">
        <v>0.37000000000000005</v>
      </c>
      <c r="N8624" s="14" t="s">
        <v>24</v>
      </c>
      <c r="P8624" s="16"/>
      <c r="Q8624" s="15"/>
      <c r="R8624" s="15"/>
      <c r="S8624" s="15"/>
      <c r="T8624" s="17"/>
    </row>
    <row r="8625" spans="2:20" ht="14.25" customHeight="1" x14ac:dyDescent="0.3">
      <c r="B8625" s="6" t="s">
        <v>14</v>
      </c>
      <c r="C8625" s="6">
        <v>1185732</v>
      </c>
      <c r="D8625" s="7">
        <v>44179</v>
      </c>
      <c r="E8625" s="6" t="s">
        <v>36</v>
      </c>
      <c r="F8625" s="6" t="s">
        <v>51</v>
      </c>
      <c r="G8625" s="6" t="s">
        <v>52</v>
      </c>
      <c r="H8625" s="8" t="s">
        <v>22</v>
      </c>
      <c r="I8625" s="9">
        <v>30</v>
      </c>
      <c r="J8625" s="10">
        <v>25</v>
      </c>
      <c r="K8625" s="11">
        <v>750</v>
      </c>
      <c r="L8625" s="11">
        <v>254.99999999999997</v>
      </c>
      <c r="M8625" s="12">
        <v>0.33999999999999997</v>
      </c>
      <c r="N8625" s="14" t="s">
        <v>24</v>
      </c>
      <c r="P8625" s="16"/>
      <c r="Q8625" s="15"/>
      <c r="R8625" s="15"/>
      <c r="S8625" s="15"/>
      <c r="T8625" s="17"/>
    </row>
    <row r="8626" spans="2:20" ht="14.25" customHeight="1" x14ac:dyDescent="0.3">
      <c r="B8626" s="6" t="s">
        <v>14</v>
      </c>
      <c r="C8626" s="6">
        <v>1185732</v>
      </c>
      <c r="D8626" s="7">
        <v>44180</v>
      </c>
      <c r="E8626" s="6" t="s">
        <v>36</v>
      </c>
      <c r="F8626" s="6" t="s">
        <v>51</v>
      </c>
      <c r="G8626" s="6" t="s">
        <v>52</v>
      </c>
      <c r="H8626" s="8" t="s">
        <v>23</v>
      </c>
      <c r="I8626" s="9">
        <v>37</v>
      </c>
      <c r="J8626" s="10">
        <v>64</v>
      </c>
      <c r="K8626" s="11">
        <v>2368</v>
      </c>
      <c r="L8626" s="11">
        <v>1136.6399999999999</v>
      </c>
      <c r="M8626" s="12">
        <v>0.48</v>
      </c>
      <c r="N8626" s="14" t="s">
        <v>24</v>
      </c>
      <c r="P8626" s="16"/>
      <c r="Q8626" s="15"/>
      <c r="R8626" s="15"/>
      <c r="S8626" s="15"/>
      <c r="T8626" s="17"/>
    </row>
    <row r="8627" spans="2:20" ht="14.25" customHeight="1" x14ac:dyDescent="0.3">
      <c r="B8627" s="6" t="s">
        <v>14</v>
      </c>
      <c r="C8627" s="6">
        <v>1185732</v>
      </c>
      <c r="D8627" s="7">
        <v>44181</v>
      </c>
      <c r="E8627" s="6" t="s">
        <v>36</v>
      </c>
      <c r="F8627" s="6" t="s">
        <v>51</v>
      </c>
      <c r="G8627" s="6" t="s">
        <v>52</v>
      </c>
      <c r="H8627" s="8" t="s">
        <v>17</v>
      </c>
      <c r="I8627" s="9">
        <v>34</v>
      </c>
      <c r="J8627" s="10">
        <v>123</v>
      </c>
      <c r="K8627" s="11">
        <v>4182</v>
      </c>
      <c r="L8627" s="11">
        <v>1714.6200000000001</v>
      </c>
      <c r="M8627" s="12">
        <v>0.41000000000000003</v>
      </c>
      <c r="N8627" s="14" t="s">
        <v>24</v>
      </c>
      <c r="P8627" s="16"/>
      <c r="Q8627" s="15"/>
      <c r="R8627" s="15"/>
      <c r="S8627" s="15"/>
      <c r="T8627" s="17"/>
    </row>
    <row r="8628" spans="2:20" ht="14.25" customHeight="1" x14ac:dyDescent="0.3">
      <c r="B8628" s="6" t="s">
        <v>14</v>
      </c>
      <c r="C8628" s="6">
        <v>1185732</v>
      </c>
      <c r="D8628" s="7">
        <v>44182</v>
      </c>
      <c r="E8628" s="6" t="s">
        <v>36</v>
      </c>
      <c r="F8628" s="6" t="s">
        <v>51</v>
      </c>
      <c r="G8628" s="6" t="s">
        <v>52</v>
      </c>
      <c r="H8628" s="8" t="s">
        <v>19</v>
      </c>
      <c r="I8628" s="9">
        <v>31</v>
      </c>
      <c r="J8628" s="10">
        <v>68</v>
      </c>
      <c r="K8628" s="11">
        <v>2108</v>
      </c>
      <c r="L8628" s="11">
        <v>695.63999999999987</v>
      </c>
      <c r="M8628" s="12">
        <v>0.32999999999999996</v>
      </c>
      <c r="N8628" s="14" t="s">
        <v>24</v>
      </c>
      <c r="P8628" s="16"/>
      <c r="Q8628" s="15"/>
      <c r="R8628" s="15"/>
      <c r="S8628" s="15"/>
      <c r="T8628" s="17"/>
    </row>
    <row r="8629" spans="2:20" ht="14.25" customHeight="1" x14ac:dyDescent="0.3">
      <c r="B8629" s="6" t="s">
        <v>14</v>
      </c>
      <c r="C8629" s="6">
        <v>1185732</v>
      </c>
      <c r="D8629" s="7">
        <v>44183</v>
      </c>
      <c r="E8629" s="6" t="s">
        <v>36</v>
      </c>
      <c r="F8629" s="6" t="s">
        <v>51</v>
      </c>
      <c r="G8629" s="6" t="s">
        <v>52</v>
      </c>
      <c r="H8629" s="8" t="s">
        <v>20</v>
      </c>
      <c r="I8629" s="9">
        <v>32</v>
      </c>
      <c r="J8629" s="10">
        <v>44</v>
      </c>
      <c r="K8629" s="11">
        <v>1408</v>
      </c>
      <c r="L8629" s="11">
        <v>520.96</v>
      </c>
      <c r="M8629" s="12">
        <v>0.37</v>
      </c>
      <c r="N8629" s="14" t="s">
        <v>24</v>
      </c>
      <c r="P8629" s="16"/>
      <c r="Q8629" s="15"/>
      <c r="R8629" s="15"/>
      <c r="S8629" s="15"/>
      <c r="T8629" s="17"/>
    </row>
    <row r="8630" spans="2:20" ht="14.25" customHeight="1" x14ac:dyDescent="0.3">
      <c r="B8630" s="6" t="s">
        <v>14</v>
      </c>
      <c r="C8630" s="6">
        <v>1185732</v>
      </c>
      <c r="D8630" s="7">
        <v>44184</v>
      </c>
      <c r="E8630" s="6" t="s">
        <v>36</v>
      </c>
      <c r="F8630" s="6" t="s">
        <v>51</v>
      </c>
      <c r="G8630" s="6" t="s">
        <v>52</v>
      </c>
      <c r="H8630" s="8" t="s">
        <v>21</v>
      </c>
      <c r="I8630" s="9">
        <v>31</v>
      </c>
      <c r="J8630" s="10">
        <v>50</v>
      </c>
      <c r="K8630" s="11">
        <v>1550</v>
      </c>
      <c r="L8630" s="11">
        <v>651.00000000000011</v>
      </c>
      <c r="M8630" s="12">
        <v>0.42000000000000004</v>
      </c>
      <c r="N8630" s="14" t="s">
        <v>24</v>
      </c>
      <c r="P8630" s="16"/>
      <c r="Q8630" s="15"/>
      <c r="R8630" s="15"/>
      <c r="S8630" s="15"/>
      <c r="T8630" s="17"/>
    </row>
    <row r="8631" spans="2:20" ht="14.25" customHeight="1" x14ac:dyDescent="0.3">
      <c r="B8631" s="6" t="s">
        <v>14</v>
      </c>
      <c r="C8631" s="6">
        <v>1185732</v>
      </c>
      <c r="D8631" s="7">
        <v>44185</v>
      </c>
      <c r="E8631" s="6" t="s">
        <v>36</v>
      </c>
      <c r="F8631" s="6" t="s">
        <v>51</v>
      </c>
      <c r="G8631" s="6" t="s">
        <v>52</v>
      </c>
      <c r="H8631" s="8" t="s">
        <v>22</v>
      </c>
      <c r="I8631" s="9">
        <v>36</v>
      </c>
      <c r="J8631" s="10">
        <v>43</v>
      </c>
      <c r="K8631" s="11">
        <v>1548</v>
      </c>
      <c r="L8631" s="11">
        <v>541.79999999999995</v>
      </c>
      <c r="M8631" s="12">
        <v>0.35</v>
      </c>
      <c r="N8631" s="14" t="s">
        <v>24</v>
      </c>
      <c r="P8631" s="16"/>
      <c r="Q8631" s="15"/>
      <c r="R8631" s="15"/>
      <c r="S8631" s="15"/>
      <c r="T8631" s="17"/>
    </row>
    <row r="8632" spans="2:20" ht="14.25" customHeight="1" x14ac:dyDescent="0.3">
      <c r="B8632" s="6" t="s">
        <v>14</v>
      </c>
      <c r="C8632" s="6">
        <v>1185732</v>
      </c>
      <c r="D8632" s="7">
        <v>44186</v>
      </c>
      <c r="E8632" s="6" t="s">
        <v>36</v>
      </c>
      <c r="F8632" s="6" t="s">
        <v>51</v>
      </c>
      <c r="G8632" s="6" t="s">
        <v>52</v>
      </c>
      <c r="H8632" s="8" t="s">
        <v>23</v>
      </c>
      <c r="I8632" s="9">
        <v>42</v>
      </c>
      <c r="J8632" s="10">
        <v>72</v>
      </c>
      <c r="K8632" s="11">
        <v>3024</v>
      </c>
      <c r="L8632" s="11">
        <v>1512</v>
      </c>
      <c r="M8632" s="12">
        <v>0.5</v>
      </c>
      <c r="N8632" s="14" t="s">
        <v>24</v>
      </c>
      <c r="P8632" s="16"/>
      <c r="Q8632" s="15"/>
      <c r="R8632" s="15"/>
      <c r="S8632" s="15"/>
      <c r="T8632" s="17"/>
    </row>
    <row r="8633" spans="2:20" ht="14.25" customHeight="1" x14ac:dyDescent="0.3">
      <c r="B8633" s="6" t="s">
        <v>14</v>
      </c>
      <c r="C8633" s="6">
        <v>1185732</v>
      </c>
      <c r="D8633" s="7">
        <v>44187</v>
      </c>
      <c r="E8633" s="6" t="s">
        <v>36</v>
      </c>
      <c r="F8633" s="6" t="s">
        <v>51</v>
      </c>
      <c r="G8633" s="6" t="s">
        <v>52</v>
      </c>
      <c r="H8633" s="8" t="s">
        <v>17</v>
      </c>
      <c r="I8633" s="9">
        <v>41</v>
      </c>
      <c r="J8633" s="10">
        <v>162</v>
      </c>
      <c r="K8633" s="11">
        <v>6642</v>
      </c>
      <c r="L8633" s="11">
        <v>2723.2200000000003</v>
      </c>
      <c r="M8633" s="12">
        <v>0.41000000000000003</v>
      </c>
      <c r="N8633" s="14" t="s">
        <v>24</v>
      </c>
      <c r="P8633" s="16"/>
      <c r="Q8633" s="15"/>
      <c r="R8633" s="15"/>
      <c r="S8633" s="15"/>
      <c r="T8633" s="17"/>
    </row>
    <row r="8634" spans="2:20" ht="14.25" customHeight="1" x14ac:dyDescent="0.3">
      <c r="B8634" s="6" t="s">
        <v>14</v>
      </c>
      <c r="C8634" s="6">
        <v>1185732</v>
      </c>
      <c r="D8634" s="7">
        <v>44188</v>
      </c>
      <c r="E8634" s="6" t="s">
        <v>36</v>
      </c>
      <c r="F8634" s="6" t="s">
        <v>51</v>
      </c>
      <c r="G8634" s="6" t="s">
        <v>52</v>
      </c>
      <c r="H8634" s="8" t="s">
        <v>19</v>
      </c>
      <c r="I8634" s="9">
        <v>32</v>
      </c>
      <c r="J8634" s="10">
        <v>83</v>
      </c>
      <c r="K8634" s="11">
        <v>2656</v>
      </c>
      <c r="L8634" s="11">
        <v>982.72</v>
      </c>
      <c r="M8634" s="12">
        <v>0.37</v>
      </c>
      <c r="N8634" s="14" t="s">
        <v>24</v>
      </c>
      <c r="P8634" s="16"/>
      <c r="Q8634" s="15"/>
      <c r="R8634" s="15"/>
      <c r="S8634" s="15"/>
      <c r="T8634" s="17"/>
    </row>
    <row r="8635" spans="2:20" ht="14.25" customHeight="1" x14ac:dyDescent="0.3">
      <c r="B8635" s="6" t="s">
        <v>14</v>
      </c>
      <c r="C8635" s="6">
        <v>1185732</v>
      </c>
      <c r="D8635" s="7">
        <v>44189</v>
      </c>
      <c r="E8635" s="6" t="s">
        <v>36</v>
      </c>
      <c r="F8635" s="6" t="s">
        <v>51</v>
      </c>
      <c r="G8635" s="6" t="s">
        <v>52</v>
      </c>
      <c r="H8635" s="8" t="s">
        <v>20</v>
      </c>
      <c r="I8635" s="9">
        <v>34</v>
      </c>
      <c r="J8635" s="10">
        <v>79</v>
      </c>
      <c r="K8635" s="11">
        <v>2686</v>
      </c>
      <c r="L8635" s="11">
        <v>940.09999999999991</v>
      </c>
      <c r="M8635" s="12">
        <v>0.35</v>
      </c>
      <c r="N8635" s="14" t="s">
        <v>24</v>
      </c>
      <c r="P8635" s="16"/>
      <c r="Q8635" s="15"/>
      <c r="R8635" s="15"/>
      <c r="S8635" s="15"/>
      <c r="T8635" s="17"/>
    </row>
    <row r="8636" spans="2:20" ht="14.25" customHeight="1" x14ac:dyDescent="0.3">
      <c r="B8636" s="6" t="s">
        <v>14</v>
      </c>
      <c r="C8636" s="6">
        <v>1185732</v>
      </c>
      <c r="D8636" s="7">
        <v>44190</v>
      </c>
      <c r="E8636" s="6" t="s">
        <v>36</v>
      </c>
      <c r="F8636" s="6" t="s">
        <v>51</v>
      </c>
      <c r="G8636" s="6" t="s">
        <v>52</v>
      </c>
      <c r="H8636" s="8" t="s">
        <v>21</v>
      </c>
      <c r="I8636" s="9">
        <v>36</v>
      </c>
      <c r="J8636" s="10">
        <v>60</v>
      </c>
      <c r="K8636" s="11">
        <v>2160</v>
      </c>
      <c r="L8636" s="11">
        <v>820.8</v>
      </c>
      <c r="M8636" s="12">
        <v>0.38</v>
      </c>
      <c r="N8636" s="14" t="s">
        <v>24</v>
      </c>
      <c r="P8636" s="16"/>
      <c r="Q8636" s="15"/>
      <c r="R8636" s="15"/>
      <c r="S8636" s="15"/>
      <c r="T8636" s="17"/>
    </row>
    <row r="8637" spans="2:20" ht="14.25" customHeight="1" x14ac:dyDescent="0.3">
      <c r="B8637" s="6" t="s">
        <v>14</v>
      </c>
      <c r="C8637" s="6">
        <v>1185732</v>
      </c>
      <c r="D8637" s="7">
        <v>44191</v>
      </c>
      <c r="E8637" s="6" t="s">
        <v>36</v>
      </c>
      <c r="F8637" s="6" t="s">
        <v>51</v>
      </c>
      <c r="G8637" s="6" t="s">
        <v>52</v>
      </c>
      <c r="H8637" s="8" t="s">
        <v>22</v>
      </c>
      <c r="I8637" s="9">
        <v>39</v>
      </c>
      <c r="J8637" s="10">
        <v>54</v>
      </c>
      <c r="K8637" s="11">
        <v>2106</v>
      </c>
      <c r="L8637" s="11">
        <v>779.22</v>
      </c>
      <c r="M8637" s="12">
        <v>0.37</v>
      </c>
      <c r="N8637" s="14" t="s">
        <v>24</v>
      </c>
      <c r="P8637" s="16"/>
      <c r="Q8637" s="15"/>
      <c r="R8637" s="15"/>
      <c r="S8637" s="15"/>
      <c r="T8637" s="17"/>
    </row>
    <row r="8638" spans="2:20" ht="14.25" customHeight="1" x14ac:dyDescent="0.3">
      <c r="B8638" s="6" t="s">
        <v>14</v>
      </c>
      <c r="C8638" s="6">
        <v>1185732</v>
      </c>
      <c r="D8638" s="7">
        <v>44192</v>
      </c>
      <c r="E8638" s="6" t="s">
        <v>36</v>
      </c>
      <c r="F8638" s="6" t="s">
        <v>51</v>
      </c>
      <c r="G8638" s="6" t="s">
        <v>52</v>
      </c>
      <c r="H8638" s="8" t="s">
        <v>23</v>
      </c>
      <c r="I8638" s="9">
        <v>44</v>
      </c>
      <c r="J8638" s="10">
        <v>88</v>
      </c>
      <c r="K8638" s="11">
        <v>3872</v>
      </c>
      <c r="L8638" s="11">
        <v>2013.44</v>
      </c>
      <c r="M8638" s="12">
        <v>0.52</v>
      </c>
      <c r="N8638" s="14" t="s">
        <v>24</v>
      </c>
      <c r="P8638" s="16"/>
      <c r="Q8638" s="15"/>
      <c r="R8638" s="15"/>
      <c r="S8638" s="15"/>
      <c r="T8638" s="17"/>
    </row>
    <row r="8639" spans="2:20" ht="14.25" customHeight="1" x14ac:dyDescent="0.3">
      <c r="B8639" s="6" t="s">
        <v>34</v>
      </c>
      <c r="C8639" s="6">
        <v>1189833</v>
      </c>
      <c r="D8639" s="7">
        <v>44193</v>
      </c>
      <c r="E8639" s="6" t="s">
        <v>36</v>
      </c>
      <c r="F8639" s="6" t="s">
        <v>51</v>
      </c>
      <c r="G8639" s="6" t="s">
        <v>52</v>
      </c>
      <c r="H8639" s="8" t="s">
        <v>17</v>
      </c>
      <c r="I8639" s="9">
        <v>23</v>
      </c>
      <c r="J8639" s="10">
        <v>143</v>
      </c>
      <c r="K8639" s="11">
        <v>3289</v>
      </c>
      <c r="L8639" s="11">
        <v>1611.61</v>
      </c>
      <c r="M8639" s="12">
        <v>0.49</v>
      </c>
      <c r="N8639" s="14" t="s">
        <v>24</v>
      </c>
      <c r="P8639" s="16"/>
      <c r="Q8639" s="15"/>
      <c r="R8639" s="15"/>
      <c r="S8639" s="15"/>
      <c r="T8639" s="17"/>
    </row>
    <row r="8640" spans="2:20" ht="14.25" customHeight="1" x14ac:dyDescent="0.3">
      <c r="B8640" s="6" t="s">
        <v>34</v>
      </c>
      <c r="C8640" s="6">
        <v>1189833</v>
      </c>
      <c r="D8640" s="7">
        <v>44194</v>
      </c>
      <c r="E8640" s="6" t="s">
        <v>36</v>
      </c>
      <c r="F8640" s="6" t="s">
        <v>51</v>
      </c>
      <c r="G8640" s="6" t="s">
        <v>52</v>
      </c>
      <c r="H8640" s="8" t="s">
        <v>19</v>
      </c>
      <c r="I8640" s="9">
        <v>31</v>
      </c>
      <c r="J8640" s="10">
        <v>147</v>
      </c>
      <c r="K8640" s="11">
        <v>4557</v>
      </c>
      <c r="L8640" s="11">
        <v>1503.8099999999997</v>
      </c>
      <c r="M8640" s="12">
        <v>0.32999999999999996</v>
      </c>
      <c r="N8640" s="14" t="s">
        <v>24</v>
      </c>
      <c r="P8640" s="16"/>
      <c r="Q8640" s="15"/>
      <c r="R8640" s="15"/>
      <c r="S8640" s="15"/>
      <c r="T8640" s="17"/>
    </row>
    <row r="8641" spans="2:20" ht="14.25" customHeight="1" x14ac:dyDescent="0.3">
      <c r="B8641" s="6" t="s">
        <v>34</v>
      </c>
      <c r="C8641" s="6">
        <v>1189833</v>
      </c>
      <c r="D8641" s="7">
        <v>44195</v>
      </c>
      <c r="E8641" s="6" t="s">
        <v>36</v>
      </c>
      <c r="F8641" s="6" t="s">
        <v>51</v>
      </c>
      <c r="G8641" s="6" t="s">
        <v>52</v>
      </c>
      <c r="H8641" s="8" t="s">
        <v>20</v>
      </c>
      <c r="I8641" s="9">
        <v>32</v>
      </c>
      <c r="J8641" s="10">
        <v>143</v>
      </c>
      <c r="K8641" s="11">
        <v>4576</v>
      </c>
      <c r="L8641" s="11">
        <v>2150.7200000000003</v>
      </c>
      <c r="M8641" s="12">
        <v>0.47000000000000003</v>
      </c>
      <c r="N8641" s="14" t="s">
        <v>24</v>
      </c>
      <c r="P8641" s="16"/>
      <c r="Q8641" s="15"/>
      <c r="R8641" s="15"/>
      <c r="S8641" s="15"/>
      <c r="T8641" s="17"/>
    </row>
    <row r="8642" spans="2:20" ht="14.25" customHeight="1" x14ac:dyDescent="0.3">
      <c r="B8642" s="6" t="s">
        <v>34</v>
      </c>
      <c r="C8642" s="6">
        <v>1189833</v>
      </c>
      <c r="D8642" s="7">
        <v>44196</v>
      </c>
      <c r="E8642" s="6" t="s">
        <v>36</v>
      </c>
      <c r="F8642" s="6" t="s">
        <v>51</v>
      </c>
      <c r="G8642" s="6" t="s">
        <v>52</v>
      </c>
      <c r="H8642" s="8" t="s">
        <v>21</v>
      </c>
      <c r="I8642" s="9">
        <v>33</v>
      </c>
      <c r="J8642" s="10">
        <v>98</v>
      </c>
      <c r="K8642" s="11">
        <v>3234</v>
      </c>
      <c r="L8642" s="11">
        <v>1455.3</v>
      </c>
      <c r="M8642" s="12">
        <v>0.44999999999999996</v>
      </c>
      <c r="N8642" s="14" t="s">
        <v>24</v>
      </c>
      <c r="P8642" s="16"/>
      <c r="Q8642" s="15"/>
      <c r="R8642" s="15"/>
      <c r="S8642" s="15"/>
      <c r="T8642" s="17"/>
    </row>
    <row r="8643" spans="2:20" ht="14.25" customHeight="1" x14ac:dyDescent="0.3">
      <c r="B8643" s="6" t="s">
        <v>34</v>
      </c>
      <c r="C8643" s="6">
        <v>1189833</v>
      </c>
      <c r="D8643" s="7">
        <v>44197</v>
      </c>
      <c r="E8643" s="6" t="s">
        <v>36</v>
      </c>
      <c r="F8643" s="6" t="s">
        <v>53</v>
      </c>
      <c r="G8643" s="6" t="s">
        <v>54</v>
      </c>
      <c r="H8643" s="8" t="s">
        <v>22</v>
      </c>
      <c r="I8643" s="9">
        <v>38</v>
      </c>
      <c r="J8643" s="10">
        <v>96</v>
      </c>
      <c r="K8643" s="11">
        <v>3648</v>
      </c>
      <c r="L8643" s="11">
        <v>2444.1600000000008</v>
      </c>
      <c r="M8643" s="12">
        <v>0.67000000000000015</v>
      </c>
      <c r="N8643" s="14" t="s">
        <v>24</v>
      </c>
      <c r="P8643" s="16"/>
      <c r="Q8643" s="15"/>
      <c r="R8643" s="15"/>
      <c r="S8643" s="15"/>
      <c r="T8643" s="17"/>
    </row>
    <row r="8644" spans="2:20" ht="14.25" customHeight="1" x14ac:dyDescent="0.3">
      <c r="B8644" s="6" t="s">
        <v>34</v>
      </c>
      <c r="C8644" s="6">
        <v>1189833</v>
      </c>
      <c r="D8644" s="7">
        <v>44198</v>
      </c>
      <c r="E8644" s="6" t="s">
        <v>36</v>
      </c>
      <c r="F8644" s="6" t="s">
        <v>53</v>
      </c>
      <c r="G8644" s="6" t="s">
        <v>54</v>
      </c>
      <c r="H8644" s="8" t="s">
        <v>23</v>
      </c>
      <c r="I8644" s="9">
        <v>31</v>
      </c>
      <c r="J8644" s="10">
        <v>152</v>
      </c>
      <c r="K8644" s="11">
        <v>4712</v>
      </c>
      <c r="L8644" s="11">
        <v>1507.84</v>
      </c>
      <c r="M8644" s="12">
        <v>0.32</v>
      </c>
      <c r="N8644" s="14" t="s">
        <v>24</v>
      </c>
      <c r="P8644" s="16"/>
      <c r="Q8644" s="15"/>
      <c r="R8644" s="15"/>
      <c r="S8644" s="15"/>
      <c r="T8644" s="17"/>
    </row>
    <row r="8645" spans="2:20" ht="14.25" customHeight="1" x14ac:dyDescent="0.3">
      <c r="B8645" s="6" t="s">
        <v>34</v>
      </c>
      <c r="C8645" s="6">
        <v>1189833</v>
      </c>
      <c r="D8645" s="7">
        <v>44199</v>
      </c>
      <c r="E8645" s="6" t="s">
        <v>36</v>
      </c>
      <c r="F8645" s="6" t="s">
        <v>53</v>
      </c>
      <c r="G8645" s="6" t="s">
        <v>54</v>
      </c>
      <c r="H8645" s="8" t="s">
        <v>17</v>
      </c>
      <c r="I8645" s="9">
        <v>26</v>
      </c>
      <c r="J8645" s="10">
        <v>168</v>
      </c>
      <c r="K8645" s="11">
        <v>4368</v>
      </c>
      <c r="L8645" s="11">
        <v>2052.96</v>
      </c>
      <c r="M8645" s="12">
        <v>0.47000000000000003</v>
      </c>
      <c r="N8645" s="14" t="s">
        <v>24</v>
      </c>
      <c r="P8645" s="16"/>
      <c r="Q8645" s="15"/>
      <c r="R8645" s="15"/>
      <c r="S8645" s="15"/>
      <c r="T8645" s="17"/>
    </row>
    <row r="8646" spans="2:20" ht="14.25" customHeight="1" x14ac:dyDescent="0.3">
      <c r="B8646" s="6" t="s">
        <v>34</v>
      </c>
      <c r="C8646" s="6">
        <v>1189833</v>
      </c>
      <c r="D8646" s="7">
        <v>44200</v>
      </c>
      <c r="E8646" s="6" t="s">
        <v>36</v>
      </c>
      <c r="F8646" s="6" t="s">
        <v>53</v>
      </c>
      <c r="G8646" s="6" t="s">
        <v>54</v>
      </c>
      <c r="H8646" s="8" t="s">
        <v>19</v>
      </c>
      <c r="I8646" s="9">
        <v>36</v>
      </c>
      <c r="J8646" s="10">
        <v>149</v>
      </c>
      <c r="K8646" s="11">
        <v>5364</v>
      </c>
      <c r="L8646" s="11">
        <v>1877.3999999999999</v>
      </c>
      <c r="M8646" s="12">
        <v>0.35</v>
      </c>
      <c r="N8646" s="14" t="s">
        <v>24</v>
      </c>
      <c r="P8646" s="16"/>
      <c r="Q8646" s="15"/>
      <c r="R8646" s="15"/>
      <c r="S8646" s="15"/>
      <c r="T8646" s="17"/>
    </row>
    <row r="8647" spans="2:20" ht="14.25" customHeight="1" x14ac:dyDescent="0.3">
      <c r="B8647" s="6" t="s">
        <v>34</v>
      </c>
      <c r="C8647" s="6">
        <v>1189833</v>
      </c>
      <c r="D8647" s="7">
        <v>44201</v>
      </c>
      <c r="E8647" s="6" t="s">
        <v>36</v>
      </c>
      <c r="F8647" s="6" t="s">
        <v>53</v>
      </c>
      <c r="G8647" s="6" t="s">
        <v>54</v>
      </c>
      <c r="H8647" s="8" t="s">
        <v>20</v>
      </c>
      <c r="I8647" s="9">
        <v>33</v>
      </c>
      <c r="J8647" s="10">
        <v>149</v>
      </c>
      <c r="K8647" s="11">
        <v>4917</v>
      </c>
      <c r="L8647" s="11">
        <v>2556.84</v>
      </c>
      <c r="M8647" s="12">
        <v>0.52</v>
      </c>
      <c r="N8647" s="14" t="s">
        <v>24</v>
      </c>
      <c r="P8647" s="16"/>
      <c r="Q8647" s="15"/>
      <c r="R8647" s="15"/>
      <c r="S8647" s="15"/>
      <c r="T8647" s="17"/>
    </row>
    <row r="8648" spans="2:20" ht="14.25" customHeight="1" x14ac:dyDescent="0.3">
      <c r="B8648" s="6" t="s">
        <v>34</v>
      </c>
      <c r="C8648" s="6">
        <v>1189833</v>
      </c>
      <c r="D8648" s="7">
        <v>44202</v>
      </c>
      <c r="E8648" s="6" t="s">
        <v>36</v>
      </c>
      <c r="F8648" s="6" t="s">
        <v>53</v>
      </c>
      <c r="G8648" s="6" t="s">
        <v>54</v>
      </c>
      <c r="H8648" s="8" t="s">
        <v>21</v>
      </c>
      <c r="I8648" s="9">
        <v>32</v>
      </c>
      <c r="J8648" s="10">
        <v>102</v>
      </c>
      <c r="K8648" s="11">
        <v>3264</v>
      </c>
      <c r="L8648" s="11">
        <v>1436.1599999999999</v>
      </c>
      <c r="M8648" s="12">
        <v>0.43999999999999995</v>
      </c>
      <c r="N8648" s="14" t="s">
        <v>24</v>
      </c>
      <c r="P8648" s="16"/>
      <c r="Q8648" s="15"/>
      <c r="R8648" s="15"/>
      <c r="S8648" s="15"/>
      <c r="T8648" s="17"/>
    </row>
    <row r="8649" spans="2:20" ht="14.25" customHeight="1" x14ac:dyDescent="0.3">
      <c r="B8649" s="6" t="s">
        <v>34</v>
      </c>
      <c r="C8649" s="6">
        <v>1189833</v>
      </c>
      <c r="D8649" s="7">
        <v>44203</v>
      </c>
      <c r="E8649" s="6" t="s">
        <v>36</v>
      </c>
      <c r="F8649" s="6" t="s">
        <v>53</v>
      </c>
      <c r="G8649" s="6" t="s">
        <v>54</v>
      </c>
      <c r="H8649" s="8" t="s">
        <v>22</v>
      </c>
      <c r="I8649" s="9">
        <v>37</v>
      </c>
      <c r="J8649" s="10">
        <v>79</v>
      </c>
      <c r="K8649" s="11">
        <v>2923</v>
      </c>
      <c r="L8649" s="11">
        <v>1929.1800000000005</v>
      </c>
      <c r="M8649" s="12">
        <v>0.66000000000000014</v>
      </c>
      <c r="N8649" s="14" t="s">
        <v>24</v>
      </c>
      <c r="P8649" s="16"/>
      <c r="Q8649" s="15"/>
      <c r="R8649" s="15"/>
      <c r="S8649" s="15"/>
      <c r="T8649" s="17"/>
    </row>
    <row r="8650" spans="2:20" ht="14.25" customHeight="1" x14ac:dyDescent="0.3">
      <c r="B8650" s="6" t="s">
        <v>34</v>
      </c>
      <c r="C8650" s="6">
        <v>1189833</v>
      </c>
      <c r="D8650" s="7">
        <v>44204</v>
      </c>
      <c r="E8650" s="6" t="s">
        <v>36</v>
      </c>
      <c r="F8650" s="6" t="s">
        <v>53</v>
      </c>
      <c r="G8650" s="6" t="s">
        <v>54</v>
      </c>
      <c r="H8650" s="8" t="s">
        <v>23</v>
      </c>
      <c r="I8650" s="9">
        <v>30</v>
      </c>
      <c r="J8650" s="10">
        <v>145</v>
      </c>
      <c r="K8650" s="11">
        <v>4350</v>
      </c>
      <c r="L8650" s="11">
        <v>1392</v>
      </c>
      <c r="M8650" s="12">
        <v>0.32</v>
      </c>
      <c r="N8650" s="14" t="s">
        <v>24</v>
      </c>
      <c r="P8650" s="16"/>
      <c r="Q8650" s="15"/>
      <c r="R8650" s="15"/>
      <c r="S8650" s="15"/>
      <c r="T8650" s="17"/>
    </row>
    <row r="8651" spans="2:20" ht="14.25" customHeight="1" x14ac:dyDescent="0.3">
      <c r="B8651" s="6" t="s">
        <v>34</v>
      </c>
      <c r="C8651" s="6">
        <v>1189833</v>
      </c>
      <c r="D8651" s="7">
        <v>44205</v>
      </c>
      <c r="E8651" s="6" t="s">
        <v>36</v>
      </c>
      <c r="F8651" s="6" t="s">
        <v>53</v>
      </c>
      <c r="G8651" s="6" t="s">
        <v>54</v>
      </c>
      <c r="H8651" s="8" t="s">
        <v>17</v>
      </c>
      <c r="I8651" s="9">
        <v>28</v>
      </c>
      <c r="J8651" s="10">
        <v>178</v>
      </c>
      <c r="K8651" s="11">
        <v>4984</v>
      </c>
      <c r="L8651" s="11">
        <v>2541.84</v>
      </c>
      <c r="M8651" s="12">
        <v>0.51</v>
      </c>
      <c r="N8651" s="14" t="s">
        <v>24</v>
      </c>
      <c r="P8651" s="16"/>
      <c r="Q8651" s="15"/>
      <c r="R8651" s="15"/>
      <c r="S8651" s="15"/>
      <c r="T8651" s="17"/>
    </row>
    <row r="8652" spans="2:20" ht="14.25" customHeight="1" x14ac:dyDescent="0.3">
      <c r="B8652" s="6" t="s">
        <v>34</v>
      </c>
      <c r="C8652" s="6">
        <v>1189833</v>
      </c>
      <c r="D8652" s="7">
        <v>44206</v>
      </c>
      <c r="E8652" s="6" t="s">
        <v>36</v>
      </c>
      <c r="F8652" s="6" t="s">
        <v>53</v>
      </c>
      <c r="G8652" s="6" t="s">
        <v>54</v>
      </c>
      <c r="H8652" s="8" t="s">
        <v>19</v>
      </c>
      <c r="I8652" s="9">
        <v>36</v>
      </c>
      <c r="J8652" s="10">
        <v>149</v>
      </c>
      <c r="K8652" s="11">
        <v>5364</v>
      </c>
      <c r="L8652" s="11">
        <v>1770.12</v>
      </c>
      <c r="M8652" s="12">
        <v>0.32999999999999996</v>
      </c>
      <c r="N8652" s="14" t="s">
        <v>24</v>
      </c>
      <c r="P8652" s="16"/>
      <c r="Q8652" s="15"/>
      <c r="R8652" s="15"/>
      <c r="S8652" s="15"/>
      <c r="T8652" s="17"/>
    </row>
    <row r="8653" spans="2:20" ht="14.25" customHeight="1" x14ac:dyDescent="0.3">
      <c r="B8653" s="6" t="s">
        <v>34</v>
      </c>
      <c r="C8653" s="6">
        <v>1189833</v>
      </c>
      <c r="D8653" s="7">
        <v>44207</v>
      </c>
      <c r="E8653" s="6" t="s">
        <v>36</v>
      </c>
      <c r="F8653" s="6" t="s">
        <v>53</v>
      </c>
      <c r="G8653" s="6" t="s">
        <v>54</v>
      </c>
      <c r="H8653" s="8" t="s">
        <v>20</v>
      </c>
      <c r="I8653" s="9">
        <v>31</v>
      </c>
      <c r="J8653" s="10">
        <v>132</v>
      </c>
      <c r="K8653" s="11">
        <v>4092</v>
      </c>
      <c r="L8653" s="11">
        <v>2127.84</v>
      </c>
      <c r="M8653" s="12">
        <v>0.52</v>
      </c>
      <c r="N8653" s="14" t="s">
        <v>24</v>
      </c>
      <c r="P8653" s="16"/>
      <c r="Q8653" s="15"/>
      <c r="R8653" s="15"/>
      <c r="S8653" s="15"/>
      <c r="T8653" s="17"/>
    </row>
    <row r="8654" spans="2:20" ht="14.25" customHeight="1" x14ac:dyDescent="0.3">
      <c r="B8654" s="6" t="s">
        <v>34</v>
      </c>
      <c r="C8654" s="6">
        <v>1189833</v>
      </c>
      <c r="D8654" s="7">
        <v>44208</v>
      </c>
      <c r="E8654" s="6" t="s">
        <v>36</v>
      </c>
      <c r="F8654" s="6" t="s">
        <v>53</v>
      </c>
      <c r="G8654" s="6" t="s">
        <v>54</v>
      </c>
      <c r="H8654" s="8" t="s">
        <v>21</v>
      </c>
      <c r="I8654" s="9">
        <v>30</v>
      </c>
      <c r="J8654" s="10">
        <v>104</v>
      </c>
      <c r="K8654" s="11">
        <v>3120</v>
      </c>
      <c r="L8654" s="11">
        <v>1435.1999999999998</v>
      </c>
      <c r="M8654" s="12">
        <v>0.45999999999999996</v>
      </c>
      <c r="N8654" s="14" t="s">
        <v>24</v>
      </c>
      <c r="P8654" s="16"/>
      <c r="Q8654" s="15"/>
      <c r="R8654" s="15"/>
      <c r="S8654" s="15"/>
      <c r="T8654" s="17"/>
    </row>
    <row r="8655" spans="2:20" ht="14.25" customHeight="1" x14ac:dyDescent="0.3">
      <c r="B8655" s="6" t="s">
        <v>34</v>
      </c>
      <c r="C8655" s="6">
        <v>1189833</v>
      </c>
      <c r="D8655" s="7">
        <v>44209</v>
      </c>
      <c r="E8655" s="6" t="s">
        <v>36</v>
      </c>
      <c r="F8655" s="6" t="s">
        <v>53</v>
      </c>
      <c r="G8655" s="6" t="s">
        <v>54</v>
      </c>
      <c r="H8655" s="8" t="s">
        <v>22</v>
      </c>
      <c r="I8655" s="9">
        <v>38</v>
      </c>
      <c r="J8655" s="10">
        <v>62</v>
      </c>
      <c r="K8655" s="11">
        <v>2356</v>
      </c>
      <c r="L8655" s="11">
        <v>1507.8400000000004</v>
      </c>
      <c r="M8655" s="12">
        <v>0.64000000000000012</v>
      </c>
      <c r="N8655" s="14" t="s">
        <v>24</v>
      </c>
      <c r="P8655" s="16"/>
      <c r="Q8655" s="15"/>
      <c r="R8655" s="15"/>
      <c r="S8655" s="15"/>
      <c r="T8655" s="17"/>
    </row>
    <row r="8656" spans="2:20" ht="14.25" customHeight="1" x14ac:dyDescent="0.3">
      <c r="B8656" s="6" t="s">
        <v>34</v>
      </c>
      <c r="C8656" s="6">
        <v>1189833</v>
      </c>
      <c r="D8656" s="7">
        <v>44210</v>
      </c>
      <c r="E8656" s="6" t="s">
        <v>36</v>
      </c>
      <c r="F8656" s="6" t="s">
        <v>53</v>
      </c>
      <c r="G8656" s="6" t="s">
        <v>54</v>
      </c>
      <c r="H8656" s="8" t="s">
        <v>23</v>
      </c>
      <c r="I8656" s="9">
        <v>36</v>
      </c>
      <c r="J8656" s="10">
        <v>132</v>
      </c>
      <c r="K8656" s="11">
        <v>4752</v>
      </c>
      <c r="L8656" s="11">
        <v>1330.5600000000002</v>
      </c>
      <c r="M8656" s="12">
        <v>0.28000000000000003</v>
      </c>
      <c r="N8656" s="14" t="s">
        <v>24</v>
      </c>
      <c r="P8656" s="16"/>
      <c r="Q8656" s="15"/>
      <c r="R8656" s="15"/>
      <c r="S8656" s="15"/>
      <c r="T8656" s="17"/>
    </row>
    <row r="8657" spans="2:20" ht="14.25" customHeight="1" x14ac:dyDescent="0.3">
      <c r="B8657" s="6" t="s">
        <v>34</v>
      </c>
      <c r="C8657" s="6">
        <v>1189833</v>
      </c>
      <c r="D8657" s="7">
        <v>44211</v>
      </c>
      <c r="E8657" s="6" t="s">
        <v>36</v>
      </c>
      <c r="F8657" s="6" t="s">
        <v>53</v>
      </c>
      <c r="G8657" s="6" t="s">
        <v>54</v>
      </c>
      <c r="H8657" s="8" t="s">
        <v>17</v>
      </c>
      <c r="I8657" s="9">
        <v>35</v>
      </c>
      <c r="J8657" s="10">
        <v>201</v>
      </c>
      <c r="K8657" s="11">
        <v>7035</v>
      </c>
      <c r="L8657" s="11">
        <v>3447.15</v>
      </c>
      <c r="M8657" s="12">
        <v>0.49</v>
      </c>
      <c r="N8657" s="14" t="s">
        <v>24</v>
      </c>
      <c r="P8657" s="16"/>
      <c r="Q8657" s="15"/>
      <c r="R8657" s="15"/>
      <c r="S8657" s="15"/>
      <c r="T8657" s="17"/>
    </row>
    <row r="8658" spans="2:20" ht="14.25" customHeight="1" x14ac:dyDescent="0.3">
      <c r="B8658" s="6" t="s">
        <v>34</v>
      </c>
      <c r="C8658" s="6">
        <v>1189833</v>
      </c>
      <c r="D8658" s="7">
        <v>44212</v>
      </c>
      <c r="E8658" s="6" t="s">
        <v>36</v>
      </c>
      <c r="F8658" s="6" t="s">
        <v>53</v>
      </c>
      <c r="G8658" s="6" t="s">
        <v>54</v>
      </c>
      <c r="H8658" s="8" t="s">
        <v>19</v>
      </c>
      <c r="I8658" s="9">
        <v>30</v>
      </c>
      <c r="J8658" s="10">
        <v>120</v>
      </c>
      <c r="K8658" s="11">
        <v>3600</v>
      </c>
      <c r="L8658" s="11">
        <v>1260</v>
      </c>
      <c r="M8658" s="12">
        <v>0.35</v>
      </c>
      <c r="N8658" s="14" t="s">
        <v>24</v>
      </c>
      <c r="P8658" s="16"/>
      <c r="Q8658" s="15"/>
      <c r="R8658" s="15"/>
      <c r="S8658" s="15"/>
      <c r="T8658" s="17"/>
    </row>
    <row r="8659" spans="2:20" ht="14.25" customHeight="1" x14ac:dyDescent="0.3">
      <c r="B8659" s="6" t="s">
        <v>34</v>
      </c>
      <c r="C8659" s="6">
        <v>1189833</v>
      </c>
      <c r="D8659" s="7">
        <v>44213</v>
      </c>
      <c r="E8659" s="6" t="s">
        <v>36</v>
      </c>
      <c r="F8659" s="6" t="s">
        <v>53</v>
      </c>
      <c r="G8659" s="6" t="s">
        <v>54</v>
      </c>
      <c r="H8659" s="8" t="s">
        <v>20</v>
      </c>
      <c r="I8659" s="9">
        <v>31</v>
      </c>
      <c r="J8659" s="10">
        <v>140</v>
      </c>
      <c r="K8659" s="11">
        <v>4340</v>
      </c>
      <c r="L8659" s="11">
        <v>2039.8000000000002</v>
      </c>
      <c r="M8659" s="12">
        <v>0.47000000000000003</v>
      </c>
      <c r="N8659" s="14" t="s">
        <v>24</v>
      </c>
      <c r="P8659" s="16"/>
      <c r="Q8659" s="15"/>
      <c r="R8659" s="15"/>
      <c r="S8659" s="15"/>
      <c r="T8659" s="17"/>
    </row>
    <row r="8660" spans="2:20" ht="14.25" customHeight="1" x14ac:dyDescent="0.3">
      <c r="B8660" s="6" t="s">
        <v>34</v>
      </c>
      <c r="C8660" s="6">
        <v>1189833</v>
      </c>
      <c r="D8660" s="7">
        <v>44214</v>
      </c>
      <c r="E8660" s="6" t="s">
        <v>36</v>
      </c>
      <c r="F8660" s="6" t="s">
        <v>53</v>
      </c>
      <c r="G8660" s="6" t="s">
        <v>54</v>
      </c>
      <c r="H8660" s="8" t="s">
        <v>21</v>
      </c>
      <c r="I8660" s="9">
        <v>30</v>
      </c>
      <c r="J8660" s="10">
        <v>90</v>
      </c>
      <c r="K8660" s="11">
        <v>2700</v>
      </c>
      <c r="L8660" s="11">
        <v>1187.9999999999998</v>
      </c>
      <c r="M8660" s="12">
        <v>0.43999999999999995</v>
      </c>
      <c r="N8660" s="14" t="s">
        <v>24</v>
      </c>
      <c r="P8660" s="16"/>
      <c r="Q8660" s="15"/>
      <c r="R8660" s="15"/>
      <c r="S8660" s="15"/>
      <c r="T8660" s="17"/>
    </row>
    <row r="8661" spans="2:20" ht="14.25" customHeight="1" x14ac:dyDescent="0.3">
      <c r="B8661" s="6" t="s">
        <v>34</v>
      </c>
      <c r="C8661" s="6">
        <v>1189833</v>
      </c>
      <c r="D8661" s="7">
        <v>44215</v>
      </c>
      <c r="E8661" s="6" t="s">
        <v>36</v>
      </c>
      <c r="F8661" s="6" t="s">
        <v>53</v>
      </c>
      <c r="G8661" s="6" t="s">
        <v>54</v>
      </c>
      <c r="H8661" s="8" t="s">
        <v>22</v>
      </c>
      <c r="I8661" s="9">
        <v>32</v>
      </c>
      <c r="J8661" s="10">
        <v>64</v>
      </c>
      <c r="K8661" s="11">
        <v>2048</v>
      </c>
      <c r="L8661" s="11">
        <v>1331.2000000000003</v>
      </c>
      <c r="M8661" s="12">
        <v>0.65000000000000013</v>
      </c>
      <c r="N8661" s="14" t="s">
        <v>24</v>
      </c>
      <c r="P8661" s="16"/>
      <c r="Q8661" s="15"/>
      <c r="R8661" s="15"/>
      <c r="S8661" s="15"/>
      <c r="T8661" s="17"/>
    </row>
    <row r="8662" spans="2:20" ht="14.25" customHeight="1" x14ac:dyDescent="0.3">
      <c r="B8662" s="6" t="s">
        <v>34</v>
      </c>
      <c r="C8662" s="6">
        <v>1189833</v>
      </c>
      <c r="D8662" s="7">
        <v>44216</v>
      </c>
      <c r="E8662" s="6" t="s">
        <v>36</v>
      </c>
      <c r="F8662" s="6" t="s">
        <v>53</v>
      </c>
      <c r="G8662" s="6" t="s">
        <v>54</v>
      </c>
      <c r="H8662" s="8" t="s">
        <v>23</v>
      </c>
      <c r="I8662" s="9">
        <v>41</v>
      </c>
      <c r="J8662" s="10">
        <v>120</v>
      </c>
      <c r="K8662" s="11">
        <v>4920</v>
      </c>
      <c r="L8662" s="11">
        <v>1525.2</v>
      </c>
      <c r="M8662" s="12">
        <v>0.31</v>
      </c>
      <c r="N8662" s="14" t="s">
        <v>24</v>
      </c>
      <c r="P8662" s="16"/>
      <c r="Q8662" s="15"/>
      <c r="R8662" s="15"/>
      <c r="S8662" s="15"/>
      <c r="T8662" s="17"/>
    </row>
    <row r="8663" spans="2:20" ht="14.25" customHeight="1" x14ac:dyDescent="0.3">
      <c r="B8663" s="6" t="s">
        <v>34</v>
      </c>
      <c r="C8663" s="6">
        <v>1189833</v>
      </c>
      <c r="D8663" s="7">
        <v>44217</v>
      </c>
      <c r="E8663" s="6" t="s">
        <v>36</v>
      </c>
      <c r="F8663" s="6" t="s">
        <v>53</v>
      </c>
      <c r="G8663" s="6" t="s">
        <v>54</v>
      </c>
      <c r="H8663" s="8" t="s">
        <v>17</v>
      </c>
      <c r="I8663" s="9">
        <v>30</v>
      </c>
      <c r="J8663" s="10">
        <v>184</v>
      </c>
      <c r="K8663" s="11">
        <v>5520</v>
      </c>
      <c r="L8663" s="11">
        <v>2704.7999999999997</v>
      </c>
      <c r="M8663" s="12">
        <v>0.49</v>
      </c>
      <c r="N8663" s="14" t="s">
        <v>24</v>
      </c>
      <c r="P8663" s="16"/>
      <c r="Q8663" s="15"/>
      <c r="R8663" s="15"/>
      <c r="S8663" s="15"/>
      <c r="T8663" s="17"/>
    </row>
    <row r="8664" spans="2:20" ht="14.25" customHeight="1" x14ac:dyDescent="0.3">
      <c r="B8664" s="6" t="s">
        <v>34</v>
      </c>
      <c r="C8664" s="6">
        <v>1189833</v>
      </c>
      <c r="D8664" s="7">
        <v>44218</v>
      </c>
      <c r="E8664" s="6" t="s">
        <v>36</v>
      </c>
      <c r="F8664" s="6" t="s">
        <v>53</v>
      </c>
      <c r="G8664" s="6" t="s">
        <v>54</v>
      </c>
      <c r="H8664" s="8" t="s">
        <v>19</v>
      </c>
      <c r="I8664" s="9">
        <v>31</v>
      </c>
      <c r="J8664" s="10">
        <v>140</v>
      </c>
      <c r="K8664" s="11">
        <v>4340</v>
      </c>
      <c r="L8664" s="11">
        <v>1432.1999999999998</v>
      </c>
      <c r="M8664" s="12">
        <v>0.32999999999999996</v>
      </c>
      <c r="N8664" s="14" t="s">
        <v>24</v>
      </c>
      <c r="P8664" s="16"/>
      <c r="Q8664" s="15"/>
      <c r="R8664" s="15"/>
      <c r="S8664" s="15"/>
      <c r="T8664" s="17"/>
    </row>
    <row r="8665" spans="2:20" ht="14.25" customHeight="1" x14ac:dyDescent="0.3">
      <c r="B8665" s="6" t="s">
        <v>34</v>
      </c>
      <c r="C8665" s="6">
        <v>1189833</v>
      </c>
      <c r="D8665" s="7">
        <v>44219</v>
      </c>
      <c r="E8665" s="6" t="s">
        <v>36</v>
      </c>
      <c r="F8665" s="6" t="s">
        <v>53</v>
      </c>
      <c r="G8665" s="6" t="s">
        <v>54</v>
      </c>
      <c r="H8665" s="8" t="s">
        <v>20</v>
      </c>
      <c r="I8665" s="9">
        <v>30</v>
      </c>
      <c r="J8665" s="10">
        <v>145</v>
      </c>
      <c r="K8665" s="11">
        <v>4350</v>
      </c>
      <c r="L8665" s="11">
        <v>2175</v>
      </c>
      <c r="M8665" s="12">
        <v>0.5</v>
      </c>
      <c r="N8665" s="14" t="s">
        <v>24</v>
      </c>
      <c r="P8665" s="16"/>
      <c r="Q8665" s="15"/>
      <c r="R8665" s="15"/>
      <c r="S8665" s="15"/>
      <c r="T8665" s="17"/>
    </row>
    <row r="8666" spans="2:20" ht="14.25" customHeight="1" x14ac:dyDescent="0.3">
      <c r="B8666" s="6" t="s">
        <v>34</v>
      </c>
      <c r="C8666" s="6">
        <v>1189833</v>
      </c>
      <c r="D8666" s="7">
        <v>44220</v>
      </c>
      <c r="E8666" s="6" t="s">
        <v>36</v>
      </c>
      <c r="F8666" s="6" t="s">
        <v>53</v>
      </c>
      <c r="G8666" s="6" t="s">
        <v>54</v>
      </c>
      <c r="H8666" s="8" t="s">
        <v>21</v>
      </c>
      <c r="I8666" s="9">
        <v>29</v>
      </c>
      <c r="J8666" s="10">
        <v>98</v>
      </c>
      <c r="K8666" s="11">
        <v>2842</v>
      </c>
      <c r="L8666" s="11">
        <v>1193.6399999999999</v>
      </c>
      <c r="M8666" s="12">
        <v>0.42</v>
      </c>
      <c r="N8666" s="14" t="s">
        <v>24</v>
      </c>
      <c r="P8666" s="16"/>
      <c r="Q8666" s="15"/>
      <c r="R8666" s="15"/>
      <c r="S8666" s="15"/>
      <c r="T8666" s="17"/>
    </row>
    <row r="8667" spans="2:20" ht="14.25" customHeight="1" x14ac:dyDescent="0.3">
      <c r="B8667" s="6" t="s">
        <v>34</v>
      </c>
      <c r="C8667" s="6">
        <v>1189833</v>
      </c>
      <c r="D8667" s="7">
        <v>44221</v>
      </c>
      <c r="E8667" s="6" t="s">
        <v>36</v>
      </c>
      <c r="F8667" s="6" t="s">
        <v>53</v>
      </c>
      <c r="G8667" s="6" t="s">
        <v>54</v>
      </c>
      <c r="H8667" s="8" t="s">
        <v>22</v>
      </c>
      <c r="I8667" s="9">
        <v>33</v>
      </c>
      <c r="J8667" s="10">
        <v>77</v>
      </c>
      <c r="K8667" s="11">
        <v>2541</v>
      </c>
      <c r="L8667" s="11">
        <v>1677.0600000000004</v>
      </c>
      <c r="M8667" s="12">
        <v>0.66000000000000014</v>
      </c>
      <c r="N8667" s="14" t="s">
        <v>24</v>
      </c>
      <c r="P8667" s="16"/>
      <c r="Q8667" s="15"/>
      <c r="R8667" s="15"/>
      <c r="S8667" s="15"/>
      <c r="T8667" s="17"/>
    </row>
    <row r="8668" spans="2:20" ht="14.25" customHeight="1" x14ac:dyDescent="0.3">
      <c r="B8668" s="6" t="s">
        <v>34</v>
      </c>
      <c r="C8668" s="6">
        <v>1189833</v>
      </c>
      <c r="D8668" s="7">
        <v>44222</v>
      </c>
      <c r="E8668" s="6" t="s">
        <v>36</v>
      </c>
      <c r="F8668" s="6" t="s">
        <v>53</v>
      </c>
      <c r="G8668" s="6" t="s">
        <v>54</v>
      </c>
      <c r="H8668" s="8" t="s">
        <v>23</v>
      </c>
      <c r="I8668" s="9">
        <v>43</v>
      </c>
      <c r="J8668" s="10">
        <v>120</v>
      </c>
      <c r="K8668" s="11">
        <v>5160</v>
      </c>
      <c r="L8668" s="11">
        <v>1393.2</v>
      </c>
      <c r="M8668" s="12">
        <v>0.27</v>
      </c>
      <c r="N8668" s="14" t="s">
        <v>24</v>
      </c>
      <c r="P8668" s="16"/>
      <c r="Q8668" s="15"/>
      <c r="R8668" s="15"/>
      <c r="S8668" s="15"/>
      <c r="T8668" s="17"/>
    </row>
    <row r="8669" spans="2:20" ht="14.25" customHeight="1" x14ac:dyDescent="0.3">
      <c r="B8669" s="6" t="s">
        <v>34</v>
      </c>
      <c r="C8669" s="6">
        <v>1189833</v>
      </c>
      <c r="D8669" s="7">
        <v>44223</v>
      </c>
      <c r="E8669" s="6" t="s">
        <v>36</v>
      </c>
      <c r="F8669" s="6" t="s">
        <v>53</v>
      </c>
      <c r="G8669" s="6" t="s">
        <v>54</v>
      </c>
      <c r="H8669" s="8" t="s">
        <v>17</v>
      </c>
      <c r="I8669" s="9">
        <v>27</v>
      </c>
      <c r="J8669" s="10">
        <v>230</v>
      </c>
      <c r="K8669" s="11">
        <v>6210</v>
      </c>
      <c r="L8669" s="11">
        <v>3167.1</v>
      </c>
      <c r="M8669" s="12">
        <v>0.51</v>
      </c>
      <c r="N8669" s="14" t="s">
        <v>24</v>
      </c>
      <c r="P8669" s="16"/>
      <c r="Q8669" s="15"/>
      <c r="R8669" s="15"/>
      <c r="S8669" s="15"/>
      <c r="T8669" s="17"/>
    </row>
    <row r="8670" spans="2:20" ht="14.25" customHeight="1" x14ac:dyDescent="0.3">
      <c r="B8670" s="6" t="s">
        <v>34</v>
      </c>
      <c r="C8670" s="6">
        <v>1189833</v>
      </c>
      <c r="D8670" s="7">
        <v>44224</v>
      </c>
      <c r="E8670" s="6" t="s">
        <v>36</v>
      </c>
      <c r="F8670" s="6" t="s">
        <v>53</v>
      </c>
      <c r="G8670" s="6" t="s">
        <v>54</v>
      </c>
      <c r="H8670" s="8" t="s">
        <v>19</v>
      </c>
      <c r="I8670" s="9">
        <v>35</v>
      </c>
      <c r="J8670" s="10">
        <v>158</v>
      </c>
      <c r="K8670" s="11">
        <v>5530</v>
      </c>
      <c r="L8670" s="11">
        <v>2046.1</v>
      </c>
      <c r="M8670" s="12">
        <v>0.37</v>
      </c>
      <c r="N8670" s="14" t="s">
        <v>24</v>
      </c>
      <c r="P8670" s="16"/>
      <c r="Q8670" s="15"/>
      <c r="R8670" s="15"/>
      <c r="S8670" s="15"/>
      <c r="T8670" s="17"/>
    </row>
    <row r="8671" spans="2:20" ht="14.25" customHeight="1" x14ac:dyDescent="0.3">
      <c r="B8671" s="6" t="s">
        <v>34</v>
      </c>
      <c r="C8671" s="6">
        <v>1189833</v>
      </c>
      <c r="D8671" s="7">
        <v>44225</v>
      </c>
      <c r="E8671" s="6" t="s">
        <v>36</v>
      </c>
      <c r="F8671" s="6" t="s">
        <v>53</v>
      </c>
      <c r="G8671" s="6" t="s">
        <v>54</v>
      </c>
      <c r="H8671" s="8" t="s">
        <v>20</v>
      </c>
      <c r="I8671" s="9">
        <v>29</v>
      </c>
      <c r="J8671" s="10">
        <v>171</v>
      </c>
      <c r="K8671" s="11">
        <v>4959</v>
      </c>
      <c r="L8671" s="11">
        <v>2479.5</v>
      </c>
      <c r="M8671" s="12">
        <v>0.5</v>
      </c>
      <c r="N8671" s="14" t="s">
        <v>24</v>
      </c>
      <c r="P8671" s="16"/>
      <c r="Q8671" s="15"/>
      <c r="R8671" s="15"/>
      <c r="S8671" s="15"/>
      <c r="T8671" s="17"/>
    </row>
    <row r="8672" spans="2:20" ht="14.25" customHeight="1" x14ac:dyDescent="0.3">
      <c r="B8672" s="6" t="s">
        <v>34</v>
      </c>
      <c r="C8672" s="6">
        <v>1189833</v>
      </c>
      <c r="D8672" s="7">
        <v>44226</v>
      </c>
      <c r="E8672" s="6" t="s">
        <v>36</v>
      </c>
      <c r="F8672" s="6" t="s">
        <v>53</v>
      </c>
      <c r="G8672" s="6" t="s">
        <v>54</v>
      </c>
      <c r="H8672" s="8" t="s">
        <v>21</v>
      </c>
      <c r="I8672" s="9">
        <v>30</v>
      </c>
      <c r="J8672" s="10">
        <v>128</v>
      </c>
      <c r="K8672" s="11">
        <v>3840</v>
      </c>
      <c r="L8672" s="11">
        <v>1689.6</v>
      </c>
      <c r="M8672" s="12">
        <v>0.43999999999999995</v>
      </c>
      <c r="N8672" s="14" t="s">
        <v>24</v>
      </c>
      <c r="P8672" s="16"/>
      <c r="Q8672" s="15"/>
      <c r="R8672" s="15"/>
      <c r="S8672" s="15"/>
      <c r="T8672" s="17"/>
    </row>
    <row r="8673" spans="2:20" ht="14.25" customHeight="1" x14ac:dyDescent="0.3">
      <c r="B8673" s="6" t="s">
        <v>34</v>
      </c>
      <c r="C8673" s="6">
        <v>1189833</v>
      </c>
      <c r="D8673" s="7">
        <v>44227</v>
      </c>
      <c r="E8673" s="6" t="s">
        <v>36</v>
      </c>
      <c r="F8673" s="6" t="s">
        <v>53</v>
      </c>
      <c r="G8673" s="6" t="s">
        <v>54</v>
      </c>
      <c r="H8673" s="8" t="s">
        <v>22</v>
      </c>
      <c r="I8673" s="9">
        <v>31</v>
      </c>
      <c r="J8673" s="10">
        <v>105</v>
      </c>
      <c r="K8673" s="11">
        <v>3255</v>
      </c>
      <c r="L8673" s="11">
        <v>2018.1000000000004</v>
      </c>
      <c r="M8673" s="12">
        <v>0.62000000000000011</v>
      </c>
      <c r="N8673" s="14" t="s">
        <v>24</v>
      </c>
      <c r="P8673" s="16"/>
      <c r="Q8673" s="15"/>
      <c r="R8673" s="15"/>
      <c r="S8673" s="15"/>
      <c r="T8673" s="17"/>
    </row>
    <row r="8674" spans="2:20" ht="14.25" customHeight="1" x14ac:dyDescent="0.3">
      <c r="B8674" s="6" t="s">
        <v>34</v>
      </c>
      <c r="C8674" s="6">
        <v>1189833</v>
      </c>
      <c r="D8674" s="7">
        <v>44228</v>
      </c>
      <c r="E8674" s="6" t="s">
        <v>36</v>
      </c>
      <c r="F8674" s="6" t="s">
        <v>53</v>
      </c>
      <c r="G8674" s="6" t="s">
        <v>54</v>
      </c>
      <c r="H8674" s="8" t="s">
        <v>23</v>
      </c>
      <c r="I8674" s="9">
        <v>46</v>
      </c>
      <c r="J8674" s="10">
        <v>210</v>
      </c>
      <c r="K8674" s="11">
        <v>9660</v>
      </c>
      <c r="L8674" s="11">
        <v>2704.8</v>
      </c>
      <c r="M8674" s="12">
        <v>0.28000000000000003</v>
      </c>
      <c r="N8674" s="14" t="s">
        <v>24</v>
      </c>
      <c r="P8674" s="16"/>
      <c r="Q8674" s="15"/>
      <c r="R8674" s="15"/>
      <c r="S8674" s="15"/>
      <c r="T8674" s="17"/>
    </row>
    <row r="8675" spans="2:20" ht="14.25" customHeight="1" x14ac:dyDescent="0.3">
      <c r="B8675" s="6" t="s">
        <v>34</v>
      </c>
      <c r="C8675" s="6">
        <v>1189833</v>
      </c>
      <c r="D8675" s="7">
        <v>44229</v>
      </c>
      <c r="E8675" s="6" t="s">
        <v>36</v>
      </c>
      <c r="F8675" s="6" t="s">
        <v>53</v>
      </c>
      <c r="G8675" s="6" t="s">
        <v>54</v>
      </c>
      <c r="H8675" s="8" t="s">
        <v>17</v>
      </c>
      <c r="I8675" s="9">
        <v>30</v>
      </c>
      <c r="J8675" s="10">
        <v>263</v>
      </c>
      <c r="K8675" s="11">
        <v>7890</v>
      </c>
      <c r="L8675" s="11">
        <v>3945</v>
      </c>
      <c r="M8675" s="12">
        <v>0.5</v>
      </c>
      <c r="N8675" s="14" t="s">
        <v>24</v>
      </c>
      <c r="P8675" s="16"/>
      <c r="Q8675" s="15"/>
      <c r="R8675" s="15"/>
      <c r="S8675" s="15"/>
      <c r="T8675" s="17"/>
    </row>
    <row r="8676" spans="2:20" ht="14.25" customHeight="1" x14ac:dyDescent="0.3">
      <c r="B8676" s="6" t="s">
        <v>34</v>
      </c>
      <c r="C8676" s="6">
        <v>1189833</v>
      </c>
      <c r="D8676" s="7">
        <v>44230</v>
      </c>
      <c r="E8676" s="6" t="s">
        <v>36</v>
      </c>
      <c r="F8676" s="6" t="s">
        <v>53</v>
      </c>
      <c r="G8676" s="6" t="s">
        <v>54</v>
      </c>
      <c r="H8676" s="8" t="s">
        <v>19</v>
      </c>
      <c r="I8676" s="9">
        <v>32</v>
      </c>
      <c r="J8676" s="10">
        <v>210</v>
      </c>
      <c r="K8676" s="11">
        <v>6720</v>
      </c>
      <c r="L8676" s="11">
        <v>2150.4</v>
      </c>
      <c r="M8676" s="12">
        <v>0.32</v>
      </c>
      <c r="N8676" s="14" t="s">
        <v>24</v>
      </c>
      <c r="P8676" s="16"/>
      <c r="Q8676" s="15"/>
      <c r="R8676" s="15"/>
      <c r="S8676" s="15"/>
      <c r="T8676" s="17"/>
    </row>
    <row r="8677" spans="2:20" ht="14.25" customHeight="1" x14ac:dyDescent="0.3">
      <c r="B8677" s="6" t="s">
        <v>34</v>
      </c>
      <c r="C8677" s="6">
        <v>1189833</v>
      </c>
      <c r="D8677" s="7">
        <v>44231</v>
      </c>
      <c r="E8677" s="6" t="s">
        <v>36</v>
      </c>
      <c r="F8677" s="6" t="s">
        <v>53</v>
      </c>
      <c r="G8677" s="6" t="s">
        <v>54</v>
      </c>
      <c r="H8677" s="8" t="s">
        <v>20</v>
      </c>
      <c r="I8677" s="9">
        <v>34</v>
      </c>
      <c r="J8677" s="10">
        <v>187</v>
      </c>
      <c r="K8677" s="11">
        <v>6358</v>
      </c>
      <c r="L8677" s="11">
        <v>3115.42</v>
      </c>
      <c r="M8677" s="12">
        <v>0.49</v>
      </c>
      <c r="N8677" s="14" t="s">
        <v>24</v>
      </c>
      <c r="P8677" s="16"/>
      <c r="Q8677" s="15"/>
      <c r="R8677" s="15"/>
      <c r="S8677" s="15"/>
      <c r="T8677" s="17"/>
    </row>
    <row r="8678" spans="2:20" ht="14.25" customHeight="1" x14ac:dyDescent="0.3">
      <c r="B8678" s="6" t="s">
        <v>34</v>
      </c>
      <c r="C8678" s="6">
        <v>1189833</v>
      </c>
      <c r="D8678" s="7">
        <v>44232</v>
      </c>
      <c r="E8678" s="6" t="s">
        <v>36</v>
      </c>
      <c r="F8678" s="6" t="s">
        <v>53</v>
      </c>
      <c r="G8678" s="6" t="s">
        <v>54</v>
      </c>
      <c r="H8678" s="8" t="s">
        <v>21</v>
      </c>
      <c r="I8678" s="9">
        <v>31</v>
      </c>
      <c r="J8678" s="10">
        <v>144</v>
      </c>
      <c r="K8678" s="11">
        <v>4464</v>
      </c>
      <c r="L8678" s="11">
        <v>1874.8799999999999</v>
      </c>
      <c r="M8678" s="12">
        <v>0.42</v>
      </c>
      <c r="N8678" s="14" t="s">
        <v>24</v>
      </c>
      <c r="P8678" s="16"/>
      <c r="Q8678" s="15"/>
      <c r="R8678" s="15"/>
      <c r="S8678" s="15"/>
      <c r="T8678" s="17"/>
    </row>
    <row r="8679" spans="2:20" ht="14.25" customHeight="1" x14ac:dyDescent="0.3">
      <c r="B8679" s="6" t="s">
        <v>34</v>
      </c>
      <c r="C8679" s="6">
        <v>1189833</v>
      </c>
      <c r="D8679" s="7">
        <v>44233</v>
      </c>
      <c r="E8679" s="6" t="s">
        <v>36</v>
      </c>
      <c r="F8679" s="6" t="s">
        <v>53</v>
      </c>
      <c r="G8679" s="6" t="s">
        <v>54</v>
      </c>
      <c r="H8679" s="8" t="s">
        <v>22</v>
      </c>
      <c r="I8679" s="9">
        <v>32</v>
      </c>
      <c r="J8679" s="10">
        <v>143</v>
      </c>
      <c r="K8679" s="11">
        <v>4576</v>
      </c>
      <c r="L8679" s="11">
        <v>3065.9200000000005</v>
      </c>
      <c r="M8679" s="12">
        <v>0.67000000000000015</v>
      </c>
      <c r="N8679" s="14" t="s">
        <v>24</v>
      </c>
      <c r="P8679" s="16"/>
      <c r="Q8679" s="15"/>
      <c r="R8679" s="15"/>
      <c r="S8679" s="15"/>
      <c r="T8679" s="17"/>
    </row>
    <row r="8680" spans="2:20" ht="14.25" customHeight="1" x14ac:dyDescent="0.3">
      <c r="B8680" s="6" t="s">
        <v>34</v>
      </c>
      <c r="C8680" s="6">
        <v>1189833</v>
      </c>
      <c r="D8680" s="7">
        <v>44234</v>
      </c>
      <c r="E8680" s="6" t="s">
        <v>36</v>
      </c>
      <c r="F8680" s="6" t="s">
        <v>53</v>
      </c>
      <c r="G8680" s="6" t="s">
        <v>54</v>
      </c>
      <c r="H8680" s="8" t="s">
        <v>23</v>
      </c>
      <c r="I8680" s="9">
        <v>46</v>
      </c>
      <c r="J8680" s="10">
        <v>147</v>
      </c>
      <c r="K8680" s="11">
        <v>6762</v>
      </c>
      <c r="L8680" s="11">
        <v>1960.9799999999998</v>
      </c>
      <c r="M8680" s="12">
        <v>0.28999999999999998</v>
      </c>
      <c r="N8680" s="14" t="s">
        <v>24</v>
      </c>
      <c r="P8680" s="16"/>
      <c r="Q8680" s="15"/>
      <c r="R8680" s="15"/>
      <c r="S8680" s="15"/>
      <c r="T8680" s="17"/>
    </row>
    <row r="8681" spans="2:20" ht="14.25" customHeight="1" x14ac:dyDescent="0.3">
      <c r="B8681" s="6" t="s">
        <v>34</v>
      </c>
      <c r="C8681" s="6">
        <v>1189833</v>
      </c>
      <c r="D8681" s="7">
        <v>44235</v>
      </c>
      <c r="E8681" s="6" t="s">
        <v>36</v>
      </c>
      <c r="F8681" s="6" t="s">
        <v>53</v>
      </c>
      <c r="G8681" s="6" t="s">
        <v>54</v>
      </c>
      <c r="H8681" s="8" t="s">
        <v>17</v>
      </c>
      <c r="I8681" s="9">
        <v>36</v>
      </c>
      <c r="J8681" s="10">
        <v>236</v>
      </c>
      <c r="K8681" s="11">
        <v>8496</v>
      </c>
      <c r="L8681" s="11">
        <v>4163.04</v>
      </c>
      <c r="M8681" s="12">
        <v>0.49</v>
      </c>
      <c r="N8681" s="14" t="s">
        <v>24</v>
      </c>
      <c r="P8681" s="16"/>
      <c r="Q8681" s="15"/>
      <c r="R8681" s="15"/>
      <c r="S8681" s="15"/>
      <c r="T8681" s="17"/>
    </row>
    <row r="8682" spans="2:20" ht="14.25" customHeight="1" x14ac:dyDescent="0.3">
      <c r="B8682" s="6" t="s">
        <v>34</v>
      </c>
      <c r="C8682" s="6">
        <v>1189833</v>
      </c>
      <c r="D8682" s="7">
        <v>44236</v>
      </c>
      <c r="E8682" s="6" t="s">
        <v>36</v>
      </c>
      <c r="F8682" s="6" t="s">
        <v>53</v>
      </c>
      <c r="G8682" s="6" t="s">
        <v>54</v>
      </c>
      <c r="H8682" s="8" t="s">
        <v>19</v>
      </c>
      <c r="I8682" s="9">
        <v>43</v>
      </c>
      <c r="J8682" s="10">
        <v>188</v>
      </c>
      <c r="K8682" s="11">
        <v>8084</v>
      </c>
      <c r="L8682" s="11">
        <v>2586.88</v>
      </c>
      <c r="M8682" s="12">
        <v>0.32</v>
      </c>
      <c r="N8682" s="14" t="s">
        <v>24</v>
      </c>
      <c r="P8682" s="16"/>
      <c r="Q8682" s="15"/>
      <c r="R8682" s="15"/>
      <c r="S8682" s="15"/>
      <c r="T8682" s="17"/>
    </row>
    <row r="8683" spans="2:20" ht="14.25" customHeight="1" x14ac:dyDescent="0.3">
      <c r="B8683" s="6" t="s">
        <v>34</v>
      </c>
      <c r="C8683" s="6">
        <v>1189833</v>
      </c>
      <c r="D8683" s="7">
        <v>44237</v>
      </c>
      <c r="E8683" s="6" t="s">
        <v>36</v>
      </c>
      <c r="F8683" s="6" t="s">
        <v>53</v>
      </c>
      <c r="G8683" s="6" t="s">
        <v>54</v>
      </c>
      <c r="H8683" s="8" t="s">
        <v>20</v>
      </c>
      <c r="I8683" s="9">
        <v>39</v>
      </c>
      <c r="J8683" s="10">
        <v>170</v>
      </c>
      <c r="K8683" s="11">
        <v>6630</v>
      </c>
      <c r="L8683" s="11">
        <v>3182.4</v>
      </c>
      <c r="M8683" s="12">
        <v>0.48</v>
      </c>
      <c r="N8683" s="14" t="s">
        <v>24</v>
      </c>
      <c r="P8683" s="16"/>
      <c r="Q8683" s="15"/>
      <c r="R8683" s="15"/>
      <c r="S8683" s="15"/>
      <c r="T8683" s="17"/>
    </row>
    <row r="8684" spans="2:20" ht="14.25" customHeight="1" x14ac:dyDescent="0.3">
      <c r="B8684" s="6" t="s">
        <v>34</v>
      </c>
      <c r="C8684" s="6">
        <v>1189833</v>
      </c>
      <c r="D8684" s="7">
        <v>44238</v>
      </c>
      <c r="E8684" s="6" t="s">
        <v>36</v>
      </c>
      <c r="F8684" s="6" t="s">
        <v>53</v>
      </c>
      <c r="G8684" s="6" t="s">
        <v>54</v>
      </c>
      <c r="H8684" s="8" t="s">
        <v>21</v>
      </c>
      <c r="I8684" s="9">
        <v>29</v>
      </c>
      <c r="J8684" s="10">
        <v>136</v>
      </c>
      <c r="K8684" s="11">
        <v>3944</v>
      </c>
      <c r="L8684" s="11">
        <v>1774.7999999999997</v>
      </c>
      <c r="M8684" s="12">
        <v>0.44999999999999996</v>
      </c>
      <c r="N8684" s="14" t="s">
        <v>24</v>
      </c>
      <c r="P8684" s="16"/>
      <c r="Q8684" s="15"/>
      <c r="R8684" s="15"/>
      <c r="S8684" s="15"/>
      <c r="T8684" s="17"/>
    </row>
    <row r="8685" spans="2:20" ht="14.25" customHeight="1" x14ac:dyDescent="0.3">
      <c r="B8685" s="6" t="s">
        <v>34</v>
      </c>
      <c r="C8685" s="6">
        <v>1189833</v>
      </c>
      <c r="D8685" s="7">
        <v>44239</v>
      </c>
      <c r="E8685" s="6" t="s">
        <v>36</v>
      </c>
      <c r="F8685" s="6" t="s">
        <v>53</v>
      </c>
      <c r="G8685" s="6" t="s">
        <v>54</v>
      </c>
      <c r="H8685" s="8" t="s">
        <v>22</v>
      </c>
      <c r="I8685" s="9">
        <v>41</v>
      </c>
      <c r="J8685" s="10">
        <v>149</v>
      </c>
      <c r="K8685" s="11">
        <v>6109</v>
      </c>
      <c r="L8685" s="11">
        <v>4093.0300000000011</v>
      </c>
      <c r="M8685" s="12">
        <v>0.67000000000000015</v>
      </c>
      <c r="N8685" s="14" t="s">
        <v>24</v>
      </c>
      <c r="P8685" s="16"/>
      <c r="Q8685" s="15"/>
      <c r="R8685" s="15"/>
      <c r="S8685" s="15"/>
      <c r="T8685" s="17"/>
    </row>
    <row r="8686" spans="2:20" ht="14.25" customHeight="1" x14ac:dyDescent="0.3">
      <c r="B8686" s="6" t="s">
        <v>34</v>
      </c>
      <c r="C8686" s="6">
        <v>1189833</v>
      </c>
      <c r="D8686" s="7">
        <v>44240</v>
      </c>
      <c r="E8686" s="6" t="s">
        <v>36</v>
      </c>
      <c r="F8686" s="6" t="s">
        <v>53</v>
      </c>
      <c r="G8686" s="6" t="s">
        <v>54</v>
      </c>
      <c r="H8686" s="8" t="s">
        <v>23</v>
      </c>
      <c r="I8686" s="9">
        <v>43</v>
      </c>
      <c r="J8686" s="10">
        <v>136</v>
      </c>
      <c r="K8686" s="11">
        <v>5848</v>
      </c>
      <c r="L8686" s="11">
        <v>1578.96</v>
      </c>
      <c r="M8686" s="12">
        <v>0.27</v>
      </c>
      <c r="N8686" s="14" t="s">
        <v>24</v>
      </c>
      <c r="P8686" s="16"/>
      <c r="Q8686" s="15"/>
      <c r="R8686" s="15"/>
      <c r="S8686" s="15"/>
      <c r="T8686" s="17"/>
    </row>
    <row r="8687" spans="2:20" ht="14.25" customHeight="1" x14ac:dyDescent="0.3">
      <c r="B8687" s="6" t="s">
        <v>34</v>
      </c>
      <c r="C8687" s="6">
        <v>1189833</v>
      </c>
      <c r="D8687" s="7">
        <v>44241</v>
      </c>
      <c r="E8687" s="6" t="s">
        <v>36</v>
      </c>
      <c r="F8687" s="6" t="s">
        <v>53</v>
      </c>
      <c r="G8687" s="6" t="s">
        <v>54</v>
      </c>
      <c r="H8687" s="8" t="s">
        <v>17</v>
      </c>
      <c r="I8687" s="9">
        <v>34</v>
      </c>
      <c r="J8687" s="10">
        <v>180</v>
      </c>
      <c r="K8687" s="11">
        <v>6120</v>
      </c>
      <c r="L8687" s="11">
        <v>2876.4</v>
      </c>
      <c r="M8687" s="12">
        <v>0.47000000000000003</v>
      </c>
      <c r="N8687" s="14" t="s">
        <v>24</v>
      </c>
      <c r="P8687" s="16"/>
      <c r="Q8687" s="15"/>
      <c r="R8687" s="15"/>
      <c r="S8687" s="15"/>
      <c r="T8687" s="17"/>
    </row>
    <row r="8688" spans="2:20" ht="14.25" customHeight="1" x14ac:dyDescent="0.3">
      <c r="B8688" s="6" t="s">
        <v>34</v>
      </c>
      <c r="C8688" s="6">
        <v>1189833</v>
      </c>
      <c r="D8688" s="7">
        <v>44242</v>
      </c>
      <c r="E8688" s="6" t="s">
        <v>36</v>
      </c>
      <c r="F8688" s="6" t="s">
        <v>53</v>
      </c>
      <c r="G8688" s="6" t="s">
        <v>54</v>
      </c>
      <c r="H8688" s="8" t="s">
        <v>19</v>
      </c>
      <c r="I8688" s="9">
        <v>38</v>
      </c>
      <c r="J8688" s="10">
        <v>192</v>
      </c>
      <c r="K8688" s="11">
        <v>7296</v>
      </c>
      <c r="L8688" s="11">
        <v>2407.6799999999998</v>
      </c>
      <c r="M8688" s="12">
        <v>0.32999999999999996</v>
      </c>
      <c r="N8688" s="14" t="s">
        <v>24</v>
      </c>
      <c r="P8688" s="16"/>
      <c r="Q8688" s="15"/>
      <c r="R8688" s="15"/>
      <c r="S8688" s="15"/>
      <c r="T8688" s="17"/>
    </row>
    <row r="8689" spans="2:20" ht="14.25" customHeight="1" x14ac:dyDescent="0.3">
      <c r="B8689" s="6" t="s">
        <v>34</v>
      </c>
      <c r="C8689" s="6">
        <v>1189833</v>
      </c>
      <c r="D8689" s="7">
        <v>44243</v>
      </c>
      <c r="E8689" s="6" t="s">
        <v>36</v>
      </c>
      <c r="F8689" s="6" t="s">
        <v>53</v>
      </c>
      <c r="G8689" s="6" t="s">
        <v>54</v>
      </c>
      <c r="H8689" s="8" t="s">
        <v>20</v>
      </c>
      <c r="I8689" s="9">
        <v>30</v>
      </c>
      <c r="J8689" s="10">
        <v>153</v>
      </c>
      <c r="K8689" s="11">
        <v>4590</v>
      </c>
      <c r="L8689" s="11">
        <v>2249.1</v>
      </c>
      <c r="M8689" s="12">
        <v>0.49</v>
      </c>
      <c r="N8689" s="14" t="s">
        <v>24</v>
      </c>
      <c r="P8689" s="16"/>
      <c r="Q8689" s="15"/>
      <c r="R8689" s="15"/>
      <c r="S8689" s="15"/>
      <c r="T8689" s="17"/>
    </row>
    <row r="8690" spans="2:20" ht="14.25" customHeight="1" x14ac:dyDescent="0.3">
      <c r="B8690" s="6" t="s">
        <v>34</v>
      </c>
      <c r="C8690" s="6">
        <v>1189833</v>
      </c>
      <c r="D8690" s="7">
        <v>44244</v>
      </c>
      <c r="E8690" s="6" t="s">
        <v>36</v>
      </c>
      <c r="F8690" s="6" t="s">
        <v>53</v>
      </c>
      <c r="G8690" s="6" t="s">
        <v>54</v>
      </c>
      <c r="H8690" s="8" t="s">
        <v>21</v>
      </c>
      <c r="I8690" s="9">
        <v>33</v>
      </c>
      <c r="J8690" s="10">
        <v>132</v>
      </c>
      <c r="K8690" s="11">
        <v>4356</v>
      </c>
      <c r="L8690" s="11">
        <v>1916.6399999999999</v>
      </c>
      <c r="M8690" s="12">
        <v>0.43999999999999995</v>
      </c>
      <c r="N8690" s="14" t="s">
        <v>24</v>
      </c>
      <c r="P8690" s="16"/>
      <c r="Q8690" s="15"/>
      <c r="R8690" s="15"/>
      <c r="S8690" s="15"/>
      <c r="T8690" s="17"/>
    </row>
    <row r="8691" spans="2:20" ht="14.25" customHeight="1" x14ac:dyDescent="0.3">
      <c r="B8691" s="6" t="s">
        <v>34</v>
      </c>
      <c r="C8691" s="6">
        <v>1189833</v>
      </c>
      <c r="D8691" s="7">
        <v>44245</v>
      </c>
      <c r="E8691" s="6" t="s">
        <v>36</v>
      </c>
      <c r="F8691" s="6" t="s">
        <v>53</v>
      </c>
      <c r="G8691" s="6" t="s">
        <v>54</v>
      </c>
      <c r="H8691" s="8" t="s">
        <v>22</v>
      </c>
      <c r="I8691" s="9">
        <v>36</v>
      </c>
      <c r="J8691" s="10">
        <v>124</v>
      </c>
      <c r="K8691" s="11">
        <v>4464</v>
      </c>
      <c r="L8691" s="11">
        <v>2856.9600000000005</v>
      </c>
      <c r="M8691" s="12">
        <v>0.64000000000000012</v>
      </c>
      <c r="N8691" s="14" t="s">
        <v>24</v>
      </c>
      <c r="P8691" s="16"/>
      <c r="Q8691" s="15"/>
      <c r="R8691" s="15"/>
      <c r="S8691" s="15"/>
      <c r="T8691" s="17"/>
    </row>
    <row r="8692" spans="2:20" ht="14.25" customHeight="1" x14ac:dyDescent="0.3">
      <c r="B8692" s="6" t="s">
        <v>34</v>
      </c>
      <c r="C8692" s="6">
        <v>1189833</v>
      </c>
      <c r="D8692" s="7">
        <v>44246</v>
      </c>
      <c r="E8692" s="6" t="s">
        <v>36</v>
      </c>
      <c r="F8692" s="6" t="s">
        <v>53</v>
      </c>
      <c r="G8692" s="6" t="s">
        <v>54</v>
      </c>
      <c r="H8692" s="8" t="s">
        <v>23</v>
      </c>
      <c r="I8692" s="9">
        <v>48</v>
      </c>
      <c r="J8692" s="10">
        <v>149</v>
      </c>
      <c r="K8692" s="11">
        <v>7152</v>
      </c>
      <c r="L8692" s="11">
        <v>2288.64</v>
      </c>
      <c r="M8692" s="12">
        <v>0.32</v>
      </c>
      <c r="N8692" s="14" t="s">
        <v>24</v>
      </c>
      <c r="P8692" s="16"/>
      <c r="Q8692" s="15"/>
      <c r="R8692" s="15"/>
      <c r="S8692" s="15"/>
      <c r="T8692" s="17"/>
    </row>
    <row r="8693" spans="2:20" ht="14.25" customHeight="1" x14ac:dyDescent="0.3">
      <c r="B8693" s="6" t="s">
        <v>34</v>
      </c>
      <c r="C8693" s="6">
        <v>1189833</v>
      </c>
      <c r="D8693" s="7">
        <v>44247</v>
      </c>
      <c r="E8693" s="6" t="s">
        <v>36</v>
      </c>
      <c r="F8693" s="6" t="s">
        <v>53</v>
      </c>
      <c r="G8693" s="6" t="s">
        <v>54</v>
      </c>
      <c r="H8693" s="8" t="s">
        <v>17</v>
      </c>
      <c r="I8693" s="9">
        <v>34</v>
      </c>
      <c r="J8693" s="10">
        <v>193</v>
      </c>
      <c r="K8693" s="11">
        <v>6562</v>
      </c>
      <c r="L8693" s="11">
        <v>3215.38</v>
      </c>
      <c r="M8693" s="12">
        <v>0.49</v>
      </c>
      <c r="N8693" s="14" t="s">
        <v>24</v>
      </c>
      <c r="P8693" s="16"/>
      <c r="Q8693" s="15"/>
      <c r="R8693" s="15"/>
      <c r="S8693" s="15"/>
      <c r="T8693" s="17"/>
    </row>
    <row r="8694" spans="2:20" ht="14.25" customHeight="1" x14ac:dyDescent="0.3">
      <c r="B8694" s="6" t="s">
        <v>34</v>
      </c>
      <c r="C8694" s="6">
        <v>1189833</v>
      </c>
      <c r="D8694" s="7">
        <v>44248</v>
      </c>
      <c r="E8694" s="6" t="s">
        <v>36</v>
      </c>
      <c r="F8694" s="6" t="s">
        <v>53</v>
      </c>
      <c r="G8694" s="6" t="s">
        <v>54</v>
      </c>
      <c r="H8694" s="8" t="s">
        <v>19</v>
      </c>
      <c r="I8694" s="9">
        <v>33</v>
      </c>
      <c r="J8694" s="10">
        <v>176</v>
      </c>
      <c r="K8694" s="11">
        <v>5808</v>
      </c>
      <c r="L8694" s="11">
        <v>2032.8</v>
      </c>
      <c r="M8694" s="12">
        <v>0.35</v>
      </c>
      <c r="N8694" s="14" t="s">
        <v>24</v>
      </c>
      <c r="P8694" s="16"/>
      <c r="Q8694" s="15"/>
      <c r="R8694" s="15"/>
      <c r="S8694" s="15"/>
      <c r="T8694" s="17"/>
    </row>
    <row r="8695" spans="2:20" ht="14.25" customHeight="1" x14ac:dyDescent="0.3">
      <c r="B8695" s="6" t="s">
        <v>34</v>
      </c>
      <c r="C8695" s="6">
        <v>1189833</v>
      </c>
      <c r="D8695" s="7">
        <v>44249</v>
      </c>
      <c r="E8695" s="6" t="s">
        <v>36</v>
      </c>
      <c r="F8695" s="6" t="s">
        <v>53</v>
      </c>
      <c r="G8695" s="6" t="s">
        <v>54</v>
      </c>
      <c r="H8695" s="8" t="s">
        <v>20</v>
      </c>
      <c r="I8695" s="9">
        <v>29</v>
      </c>
      <c r="J8695" s="10">
        <v>124</v>
      </c>
      <c r="K8695" s="11">
        <v>3596</v>
      </c>
      <c r="L8695" s="11">
        <v>1798</v>
      </c>
      <c r="M8695" s="12">
        <v>0.5</v>
      </c>
      <c r="N8695" s="14" t="s">
        <v>24</v>
      </c>
      <c r="P8695" s="16"/>
      <c r="Q8695" s="15"/>
      <c r="R8695" s="15"/>
      <c r="S8695" s="15"/>
      <c r="T8695" s="17"/>
    </row>
    <row r="8696" spans="2:20" ht="14.25" customHeight="1" x14ac:dyDescent="0.3">
      <c r="B8696" s="6" t="s">
        <v>34</v>
      </c>
      <c r="C8696" s="6">
        <v>1189833</v>
      </c>
      <c r="D8696" s="7">
        <v>44250</v>
      </c>
      <c r="E8696" s="6" t="s">
        <v>36</v>
      </c>
      <c r="F8696" s="6" t="s">
        <v>53</v>
      </c>
      <c r="G8696" s="6" t="s">
        <v>54</v>
      </c>
      <c r="H8696" s="8" t="s">
        <v>21</v>
      </c>
      <c r="I8696" s="9">
        <v>33</v>
      </c>
      <c r="J8696" s="10">
        <v>113</v>
      </c>
      <c r="K8696" s="11">
        <v>3729</v>
      </c>
      <c r="L8696" s="11">
        <v>1603.4699999999998</v>
      </c>
      <c r="M8696" s="12">
        <v>0.42999999999999994</v>
      </c>
      <c r="N8696" s="14" t="s">
        <v>24</v>
      </c>
      <c r="P8696" s="16"/>
      <c r="Q8696" s="15"/>
      <c r="R8696" s="15"/>
      <c r="S8696" s="15"/>
      <c r="T8696" s="17"/>
    </row>
    <row r="8697" spans="2:20" ht="14.25" customHeight="1" x14ac:dyDescent="0.3">
      <c r="B8697" s="6" t="s">
        <v>34</v>
      </c>
      <c r="C8697" s="6">
        <v>1189833</v>
      </c>
      <c r="D8697" s="7">
        <v>44251</v>
      </c>
      <c r="E8697" s="6" t="s">
        <v>36</v>
      </c>
      <c r="F8697" s="6" t="s">
        <v>53</v>
      </c>
      <c r="G8697" s="6" t="s">
        <v>54</v>
      </c>
      <c r="H8697" s="8" t="s">
        <v>22</v>
      </c>
      <c r="I8697" s="9">
        <v>43</v>
      </c>
      <c r="J8697" s="10">
        <v>105</v>
      </c>
      <c r="K8697" s="11">
        <v>4515</v>
      </c>
      <c r="L8697" s="11">
        <v>2934.7500000000005</v>
      </c>
      <c r="M8697" s="12">
        <v>0.65000000000000013</v>
      </c>
      <c r="N8697" s="14" t="s">
        <v>24</v>
      </c>
      <c r="P8697" s="16"/>
      <c r="Q8697" s="15"/>
      <c r="R8697" s="15"/>
      <c r="S8697" s="15"/>
      <c r="T8697" s="17"/>
    </row>
    <row r="8698" spans="2:20" ht="14.25" customHeight="1" x14ac:dyDescent="0.3">
      <c r="B8698" s="6" t="s">
        <v>34</v>
      </c>
      <c r="C8698" s="6">
        <v>1189833</v>
      </c>
      <c r="D8698" s="7">
        <v>44252</v>
      </c>
      <c r="E8698" s="6" t="s">
        <v>36</v>
      </c>
      <c r="F8698" s="6" t="s">
        <v>53</v>
      </c>
      <c r="G8698" s="6" t="s">
        <v>54</v>
      </c>
      <c r="H8698" s="8" t="s">
        <v>23</v>
      </c>
      <c r="I8698" s="9">
        <v>46</v>
      </c>
      <c r="J8698" s="10">
        <v>140</v>
      </c>
      <c r="K8698" s="11">
        <v>6440</v>
      </c>
      <c r="L8698" s="11">
        <v>1803.2000000000003</v>
      </c>
      <c r="M8698" s="12">
        <v>0.28000000000000003</v>
      </c>
      <c r="N8698" s="14" t="s">
        <v>24</v>
      </c>
      <c r="P8698" s="16"/>
      <c r="Q8698" s="15"/>
      <c r="R8698" s="15"/>
      <c r="S8698" s="15"/>
      <c r="T8698" s="17"/>
    </row>
    <row r="8699" spans="2:20" ht="14.25" customHeight="1" x14ac:dyDescent="0.3">
      <c r="B8699" s="6" t="s">
        <v>34</v>
      </c>
      <c r="C8699" s="6">
        <v>1189833</v>
      </c>
      <c r="D8699" s="7">
        <v>44253</v>
      </c>
      <c r="E8699" s="6" t="s">
        <v>36</v>
      </c>
      <c r="F8699" s="6" t="s">
        <v>53</v>
      </c>
      <c r="G8699" s="6" t="s">
        <v>54</v>
      </c>
      <c r="H8699" s="8" t="s">
        <v>17</v>
      </c>
      <c r="I8699" s="9">
        <v>27</v>
      </c>
      <c r="J8699" s="10">
        <v>184</v>
      </c>
      <c r="K8699" s="11">
        <v>4968</v>
      </c>
      <c r="L8699" s="11">
        <v>2583.36</v>
      </c>
      <c r="M8699" s="12">
        <v>0.52</v>
      </c>
      <c r="N8699" s="14" t="s">
        <v>24</v>
      </c>
      <c r="P8699" s="16"/>
      <c r="Q8699" s="15"/>
      <c r="R8699" s="15"/>
      <c r="S8699" s="15"/>
      <c r="T8699" s="17"/>
    </row>
    <row r="8700" spans="2:20" ht="14.25" customHeight="1" x14ac:dyDescent="0.3">
      <c r="B8700" s="6" t="s">
        <v>34</v>
      </c>
      <c r="C8700" s="6">
        <v>1189833</v>
      </c>
      <c r="D8700" s="7">
        <v>44254</v>
      </c>
      <c r="E8700" s="6" t="s">
        <v>36</v>
      </c>
      <c r="F8700" s="6" t="s">
        <v>53</v>
      </c>
      <c r="G8700" s="6" t="s">
        <v>54</v>
      </c>
      <c r="H8700" s="8" t="s">
        <v>19</v>
      </c>
      <c r="I8700" s="9">
        <v>30</v>
      </c>
      <c r="J8700" s="10">
        <v>201</v>
      </c>
      <c r="K8700" s="11">
        <v>6030</v>
      </c>
      <c r="L8700" s="11">
        <v>2231.1</v>
      </c>
      <c r="M8700" s="12">
        <v>0.37</v>
      </c>
      <c r="N8700" s="14" t="s">
        <v>24</v>
      </c>
      <c r="P8700" s="16"/>
      <c r="Q8700" s="15"/>
      <c r="R8700" s="15"/>
      <c r="S8700" s="15"/>
      <c r="T8700" s="17"/>
    </row>
    <row r="8701" spans="2:20" ht="14.25" customHeight="1" x14ac:dyDescent="0.3">
      <c r="B8701" s="6" t="s">
        <v>34</v>
      </c>
      <c r="C8701" s="6">
        <v>1189833</v>
      </c>
      <c r="D8701" s="7">
        <v>44255</v>
      </c>
      <c r="E8701" s="6" t="s">
        <v>36</v>
      </c>
      <c r="F8701" s="6" t="s">
        <v>53</v>
      </c>
      <c r="G8701" s="6" t="s">
        <v>54</v>
      </c>
      <c r="H8701" s="8" t="s">
        <v>20</v>
      </c>
      <c r="I8701" s="9">
        <v>27</v>
      </c>
      <c r="J8701" s="10">
        <v>136</v>
      </c>
      <c r="K8701" s="11">
        <v>3672</v>
      </c>
      <c r="L8701" s="11">
        <v>1799.28</v>
      </c>
      <c r="M8701" s="12">
        <v>0.49</v>
      </c>
      <c r="N8701" s="14" t="s">
        <v>24</v>
      </c>
      <c r="P8701" s="16"/>
      <c r="Q8701" s="15"/>
      <c r="R8701" s="15"/>
      <c r="S8701" s="15"/>
      <c r="T8701" s="17"/>
    </row>
    <row r="8702" spans="2:20" ht="14.25" customHeight="1" x14ac:dyDescent="0.3">
      <c r="B8702" s="6" t="s">
        <v>34</v>
      </c>
      <c r="C8702" s="6">
        <v>1189833</v>
      </c>
      <c r="D8702" s="7">
        <v>44256</v>
      </c>
      <c r="E8702" s="6" t="s">
        <v>36</v>
      </c>
      <c r="F8702" s="6" t="s">
        <v>53</v>
      </c>
      <c r="G8702" s="6" t="s">
        <v>54</v>
      </c>
      <c r="H8702" s="8" t="s">
        <v>21</v>
      </c>
      <c r="I8702" s="9">
        <v>29</v>
      </c>
      <c r="J8702" s="10">
        <v>132</v>
      </c>
      <c r="K8702" s="11">
        <v>3828</v>
      </c>
      <c r="L8702" s="11">
        <v>1646.0399999999997</v>
      </c>
      <c r="M8702" s="12">
        <v>0.42999999999999994</v>
      </c>
      <c r="N8702" s="14" t="s">
        <v>24</v>
      </c>
      <c r="P8702" s="16"/>
      <c r="Q8702" s="15"/>
      <c r="R8702" s="15"/>
      <c r="S8702" s="15"/>
      <c r="T8702" s="17"/>
    </row>
    <row r="8703" spans="2:20" ht="14.25" customHeight="1" x14ac:dyDescent="0.3">
      <c r="B8703" s="6" t="s">
        <v>34</v>
      </c>
      <c r="C8703" s="6">
        <v>1189833</v>
      </c>
      <c r="D8703" s="7">
        <v>44257</v>
      </c>
      <c r="E8703" s="6" t="s">
        <v>36</v>
      </c>
      <c r="F8703" s="6" t="s">
        <v>53</v>
      </c>
      <c r="G8703" s="6" t="s">
        <v>54</v>
      </c>
      <c r="H8703" s="8" t="s">
        <v>22</v>
      </c>
      <c r="I8703" s="9">
        <v>40</v>
      </c>
      <c r="J8703" s="10">
        <v>116</v>
      </c>
      <c r="K8703" s="11">
        <v>4640</v>
      </c>
      <c r="L8703" s="11">
        <v>2876.8000000000006</v>
      </c>
      <c r="M8703" s="12">
        <v>0.62000000000000011</v>
      </c>
      <c r="N8703" s="14" t="s">
        <v>24</v>
      </c>
      <c r="P8703" s="16"/>
      <c r="Q8703" s="15"/>
      <c r="R8703" s="15"/>
      <c r="S8703" s="15"/>
      <c r="T8703" s="17"/>
    </row>
    <row r="8704" spans="2:20" ht="14.25" customHeight="1" x14ac:dyDescent="0.3">
      <c r="B8704" s="6" t="s">
        <v>34</v>
      </c>
      <c r="C8704" s="6">
        <v>1189833</v>
      </c>
      <c r="D8704" s="7">
        <v>44258</v>
      </c>
      <c r="E8704" s="6" t="s">
        <v>36</v>
      </c>
      <c r="F8704" s="6" t="s">
        <v>53</v>
      </c>
      <c r="G8704" s="6" t="s">
        <v>54</v>
      </c>
      <c r="H8704" s="8" t="s">
        <v>23</v>
      </c>
      <c r="I8704" s="9">
        <v>41</v>
      </c>
      <c r="J8704" s="10">
        <v>147</v>
      </c>
      <c r="K8704" s="11">
        <v>6027</v>
      </c>
      <c r="L8704" s="11">
        <v>1928.64</v>
      </c>
      <c r="M8704" s="12">
        <v>0.32</v>
      </c>
      <c r="N8704" s="14" t="s">
        <v>24</v>
      </c>
      <c r="P8704" s="16"/>
      <c r="Q8704" s="15"/>
      <c r="R8704" s="15"/>
      <c r="S8704" s="15"/>
      <c r="T8704" s="17"/>
    </row>
    <row r="8705" spans="2:20" ht="14.25" customHeight="1" x14ac:dyDescent="0.3">
      <c r="B8705" s="6" t="s">
        <v>34</v>
      </c>
      <c r="C8705" s="6">
        <v>1189833</v>
      </c>
      <c r="D8705" s="7">
        <v>44259</v>
      </c>
      <c r="E8705" s="6" t="s">
        <v>36</v>
      </c>
      <c r="F8705" s="6" t="s">
        <v>53</v>
      </c>
      <c r="G8705" s="6" t="s">
        <v>54</v>
      </c>
      <c r="H8705" s="8" t="s">
        <v>17</v>
      </c>
      <c r="I8705" s="9">
        <v>31</v>
      </c>
      <c r="J8705" s="10">
        <v>230</v>
      </c>
      <c r="K8705" s="11">
        <v>7130</v>
      </c>
      <c r="L8705" s="11">
        <v>3636.3</v>
      </c>
      <c r="M8705" s="12">
        <v>0.51</v>
      </c>
      <c r="N8705" s="14" t="s">
        <v>24</v>
      </c>
      <c r="P8705" s="16"/>
      <c r="Q8705" s="15"/>
      <c r="R8705" s="15"/>
      <c r="S8705" s="15"/>
      <c r="T8705" s="17"/>
    </row>
    <row r="8706" spans="2:20" ht="14.25" customHeight="1" x14ac:dyDescent="0.3">
      <c r="B8706" s="6" t="s">
        <v>34</v>
      </c>
      <c r="C8706" s="6">
        <v>1189833</v>
      </c>
      <c r="D8706" s="7">
        <v>44260</v>
      </c>
      <c r="E8706" s="6" t="s">
        <v>36</v>
      </c>
      <c r="F8706" s="6" t="s">
        <v>53</v>
      </c>
      <c r="G8706" s="6" t="s">
        <v>54</v>
      </c>
      <c r="H8706" s="8" t="s">
        <v>19</v>
      </c>
      <c r="I8706" s="9">
        <v>34</v>
      </c>
      <c r="J8706" s="10">
        <v>216</v>
      </c>
      <c r="K8706" s="11">
        <v>7344</v>
      </c>
      <c r="L8706" s="11">
        <v>2570.3999999999996</v>
      </c>
      <c r="M8706" s="12">
        <v>0.35</v>
      </c>
      <c r="N8706" s="14" t="s">
        <v>24</v>
      </c>
      <c r="P8706" s="16"/>
      <c r="Q8706" s="15"/>
      <c r="R8706" s="15"/>
      <c r="S8706" s="15"/>
      <c r="T8706" s="17"/>
    </row>
    <row r="8707" spans="2:20" ht="14.25" customHeight="1" x14ac:dyDescent="0.3">
      <c r="B8707" s="6" t="s">
        <v>34</v>
      </c>
      <c r="C8707" s="6">
        <v>1189833</v>
      </c>
      <c r="D8707" s="7">
        <v>44261</v>
      </c>
      <c r="E8707" s="6" t="s">
        <v>36</v>
      </c>
      <c r="F8707" s="6" t="s">
        <v>53</v>
      </c>
      <c r="G8707" s="6" t="s">
        <v>54</v>
      </c>
      <c r="H8707" s="8" t="s">
        <v>20</v>
      </c>
      <c r="I8707" s="9">
        <v>32</v>
      </c>
      <c r="J8707" s="10">
        <v>143</v>
      </c>
      <c r="K8707" s="11">
        <v>4576</v>
      </c>
      <c r="L8707" s="11">
        <v>2242.2399999999998</v>
      </c>
      <c r="M8707" s="12">
        <v>0.49</v>
      </c>
      <c r="N8707" s="14" t="s">
        <v>24</v>
      </c>
      <c r="P8707" s="16"/>
      <c r="Q8707" s="15"/>
      <c r="R8707" s="15"/>
      <c r="S8707" s="15"/>
      <c r="T8707" s="17"/>
    </row>
    <row r="8708" spans="2:20" ht="14.25" customHeight="1" x14ac:dyDescent="0.3">
      <c r="B8708" s="6" t="s">
        <v>34</v>
      </c>
      <c r="C8708" s="6">
        <v>1189833</v>
      </c>
      <c r="D8708" s="7">
        <v>44262</v>
      </c>
      <c r="E8708" s="6" t="s">
        <v>36</v>
      </c>
      <c r="F8708" s="6" t="s">
        <v>53</v>
      </c>
      <c r="G8708" s="6" t="s">
        <v>54</v>
      </c>
      <c r="H8708" s="8" t="s">
        <v>21</v>
      </c>
      <c r="I8708" s="9">
        <v>29</v>
      </c>
      <c r="J8708" s="10">
        <v>162</v>
      </c>
      <c r="K8708" s="11">
        <v>4698</v>
      </c>
      <c r="L8708" s="11">
        <v>2067.12</v>
      </c>
      <c r="M8708" s="12">
        <v>0.43999999999999995</v>
      </c>
      <c r="N8708" s="14" t="s">
        <v>24</v>
      </c>
      <c r="P8708" s="16"/>
      <c r="Q8708" s="15"/>
      <c r="R8708" s="15"/>
      <c r="S8708" s="15"/>
      <c r="T8708" s="17"/>
    </row>
    <row r="8709" spans="2:20" ht="14.25" customHeight="1" x14ac:dyDescent="0.3">
      <c r="B8709" s="6" t="s">
        <v>34</v>
      </c>
      <c r="C8709" s="6">
        <v>1189833</v>
      </c>
      <c r="D8709" s="7">
        <v>44263</v>
      </c>
      <c r="E8709" s="6" t="s">
        <v>36</v>
      </c>
      <c r="F8709" s="6" t="s">
        <v>53</v>
      </c>
      <c r="G8709" s="6" t="s">
        <v>54</v>
      </c>
      <c r="H8709" s="8" t="s">
        <v>22</v>
      </c>
      <c r="I8709" s="9">
        <v>42</v>
      </c>
      <c r="J8709" s="10">
        <v>120</v>
      </c>
      <c r="K8709" s="11">
        <v>5040</v>
      </c>
      <c r="L8709" s="11">
        <v>3175.2000000000007</v>
      </c>
      <c r="M8709" s="12">
        <v>0.63000000000000012</v>
      </c>
      <c r="N8709" s="14" t="s">
        <v>24</v>
      </c>
      <c r="P8709" s="16"/>
      <c r="Q8709" s="15"/>
      <c r="R8709" s="15"/>
      <c r="S8709" s="15"/>
      <c r="T8709" s="17"/>
    </row>
    <row r="8710" spans="2:20" ht="14.25" customHeight="1" x14ac:dyDescent="0.3">
      <c r="B8710" s="6" t="s">
        <v>34</v>
      </c>
      <c r="C8710" s="6">
        <v>1189833</v>
      </c>
      <c r="D8710" s="7">
        <v>44264</v>
      </c>
      <c r="E8710" s="6" t="s">
        <v>36</v>
      </c>
      <c r="F8710" s="6" t="s">
        <v>53</v>
      </c>
      <c r="G8710" s="6" t="s">
        <v>54</v>
      </c>
      <c r="H8710" s="8" t="s">
        <v>23</v>
      </c>
      <c r="I8710" s="9">
        <v>41</v>
      </c>
      <c r="J8710" s="10">
        <v>160</v>
      </c>
      <c r="K8710" s="11">
        <v>6560</v>
      </c>
      <c r="L8710" s="11">
        <v>1836.8000000000002</v>
      </c>
      <c r="M8710" s="12">
        <v>0.28000000000000003</v>
      </c>
      <c r="N8710" s="14" t="s">
        <v>24</v>
      </c>
      <c r="P8710" s="16"/>
      <c r="Q8710" s="15"/>
      <c r="R8710" s="15"/>
      <c r="S8710" s="15"/>
      <c r="T8710" s="17"/>
    </row>
    <row r="8711" spans="2:20" ht="14.25" customHeight="1" x14ac:dyDescent="0.3">
      <c r="B8711" s="6" t="s">
        <v>26</v>
      </c>
      <c r="C8711" s="6">
        <v>1197831</v>
      </c>
      <c r="D8711" s="7">
        <v>44265</v>
      </c>
      <c r="E8711" s="6" t="s">
        <v>36</v>
      </c>
      <c r="F8711" s="6" t="s">
        <v>53</v>
      </c>
      <c r="G8711" s="6" t="s">
        <v>54</v>
      </c>
      <c r="H8711" s="8" t="s">
        <v>17</v>
      </c>
      <c r="I8711" s="9">
        <v>15</v>
      </c>
      <c r="J8711" s="10">
        <v>217</v>
      </c>
      <c r="K8711" s="11">
        <v>3255</v>
      </c>
      <c r="L8711" s="11">
        <v>1236.9000000000001</v>
      </c>
      <c r="M8711" s="12">
        <v>0.38</v>
      </c>
      <c r="N8711" s="14" t="s">
        <v>24</v>
      </c>
      <c r="P8711" s="16"/>
      <c r="Q8711" s="15"/>
      <c r="R8711" s="15"/>
      <c r="S8711" s="15"/>
      <c r="T8711" s="17"/>
    </row>
    <row r="8712" spans="2:20" ht="14.25" customHeight="1" x14ac:dyDescent="0.3">
      <c r="B8712" s="6" t="s">
        <v>26</v>
      </c>
      <c r="C8712" s="6">
        <v>1197831</v>
      </c>
      <c r="D8712" s="7">
        <v>44266</v>
      </c>
      <c r="E8712" s="6" t="s">
        <v>36</v>
      </c>
      <c r="F8712" s="6" t="s">
        <v>53</v>
      </c>
      <c r="G8712" s="6" t="s">
        <v>54</v>
      </c>
      <c r="H8712" s="8" t="s">
        <v>19</v>
      </c>
      <c r="I8712" s="9">
        <v>23</v>
      </c>
      <c r="J8712" s="10">
        <v>217</v>
      </c>
      <c r="K8712" s="11">
        <v>4991</v>
      </c>
      <c r="L8712" s="11">
        <v>2096.2199999999998</v>
      </c>
      <c r="M8712" s="12">
        <v>0.42</v>
      </c>
      <c r="N8712" s="14" t="s">
        <v>24</v>
      </c>
      <c r="P8712" s="16"/>
      <c r="Q8712" s="15"/>
      <c r="R8712" s="15"/>
      <c r="S8712" s="15"/>
      <c r="T8712" s="17"/>
    </row>
    <row r="8713" spans="2:20" ht="14.25" customHeight="1" x14ac:dyDescent="0.3">
      <c r="B8713" s="6" t="s">
        <v>26</v>
      </c>
      <c r="C8713" s="6">
        <v>1197831</v>
      </c>
      <c r="D8713" s="7">
        <v>44267</v>
      </c>
      <c r="E8713" s="6" t="s">
        <v>36</v>
      </c>
      <c r="F8713" s="6" t="s">
        <v>53</v>
      </c>
      <c r="G8713" s="6" t="s">
        <v>54</v>
      </c>
      <c r="H8713" s="8" t="s">
        <v>20</v>
      </c>
      <c r="I8713" s="9">
        <v>24</v>
      </c>
      <c r="J8713" s="10">
        <v>170</v>
      </c>
      <c r="K8713" s="11">
        <v>4080</v>
      </c>
      <c r="L8713" s="11">
        <v>1591.1999999999998</v>
      </c>
      <c r="M8713" s="12">
        <v>0.38999999999999996</v>
      </c>
      <c r="N8713" s="14" t="s">
        <v>24</v>
      </c>
      <c r="P8713" s="16"/>
      <c r="Q8713" s="15"/>
      <c r="R8713" s="15"/>
      <c r="S8713" s="15"/>
      <c r="T8713" s="17"/>
    </row>
    <row r="8714" spans="2:20" ht="14.25" customHeight="1" x14ac:dyDescent="0.3">
      <c r="B8714" s="6" t="s">
        <v>26</v>
      </c>
      <c r="C8714" s="6">
        <v>1197831</v>
      </c>
      <c r="D8714" s="7">
        <v>44268</v>
      </c>
      <c r="E8714" s="6" t="s">
        <v>36</v>
      </c>
      <c r="F8714" s="6" t="s">
        <v>53</v>
      </c>
      <c r="G8714" s="6" t="s">
        <v>54</v>
      </c>
      <c r="H8714" s="8" t="s">
        <v>21</v>
      </c>
      <c r="I8714" s="9">
        <v>23</v>
      </c>
      <c r="J8714" s="10">
        <v>170</v>
      </c>
      <c r="K8714" s="11">
        <v>3910</v>
      </c>
      <c r="L8714" s="11">
        <v>2033.2</v>
      </c>
      <c r="M8714" s="12">
        <v>0.52</v>
      </c>
      <c r="N8714" s="14" t="s">
        <v>24</v>
      </c>
      <c r="P8714" s="16"/>
      <c r="Q8714" s="15"/>
      <c r="R8714" s="15"/>
      <c r="S8714" s="15"/>
      <c r="T8714" s="17"/>
    </row>
    <row r="8715" spans="2:20" ht="14.25" customHeight="1" x14ac:dyDescent="0.3">
      <c r="B8715" s="6" t="s">
        <v>26</v>
      </c>
      <c r="C8715" s="6">
        <v>1197831</v>
      </c>
      <c r="D8715" s="7">
        <v>44269</v>
      </c>
      <c r="E8715" s="6" t="s">
        <v>27</v>
      </c>
      <c r="F8715" s="6" t="s">
        <v>55</v>
      </c>
      <c r="G8715" s="6" t="s">
        <v>56</v>
      </c>
      <c r="H8715" s="8" t="s">
        <v>22</v>
      </c>
      <c r="I8715" s="9">
        <v>30</v>
      </c>
      <c r="J8715" s="10">
        <v>123</v>
      </c>
      <c r="K8715" s="11">
        <v>3690</v>
      </c>
      <c r="L8715" s="11">
        <v>1254.5999999999999</v>
      </c>
      <c r="M8715" s="12">
        <v>0.33999999999999997</v>
      </c>
      <c r="N8715" s="14" t="s">
        <v>24</v>
      </c>
      <c r="P8715" s="16"/>
      <c r="Q8715" s="15"/>
      <c r="R8715" s="15"/>
      <c r="S8715" s="15"/>
      <c r="T8715" s="17"/>
    </row>
    <row r="8716" spans="2:20" ht="14.25" customHeight="1" x14ac:dyDescent="0.3">
      <c r="B8716" s="6" t="s">
        <v>26</v>
      </c>
      <c r="C8716" s="6">
        <v>1197831</v>
      </c>
      <c r="D8716" s="7">
        <v>44270</v>
      </c>
      <c r="E8716" s="6" t="s">
        <v>27</v>
      </c>
      <c r="F8716" s="6" t="s">
        <v>55</v>
      </c>
      <c r="G8716" s="6" t="s">
        <v>56</v>
      </c>
      <c r="H8716" s="8" t="s">
        <v>23</v>
      </c>
      <c r="I8716" s="9">
        <v>24</v>
      </c>
      <c r="J8716" s="10">
        <v>170</v>
      </c>
      <c r="K8716" s="11">
        <v>4080</v>
      </c>
      <c r="L8716" s="11">
        <v>2162.4</v>
      </c>
      <c r="M8716" s="12">
        <v>0.53</v>
      </c>
      <c r="N8716" s="14" t="s">
        <v>24</v>
      </c>
      <c r="P8716" s="16"/>
      <c r="Q8716" s="15"/>
      <c r="R8716" s="15"/>
      <c r="S8716" s="15"/>
      <c r="T8716" s="17"/>
    </row>
    <row r="8717" spans="2:20" ht="14.25" customHeight="1" x14ac:dyDescent="0.3">
      <c r="B8717" s="6" t="s">
        <v>26</v>
      </c>
      <c r="C8717" s="6">
        <v>1197831</v>
      </c>
      <c r="D8717" s="7">
        <v>44271</v>
      </c>
      <c r="E8717" s="6" t="s">
        <v>27</v>
      </c>
      <c r="F8717" s="6" t="s">
        <v>55</v>
      </c>
      <c r="G8717" s="6" t="s">
        <v>56</v>
      </c>
      <c r="H8717" s="8" t="s">
        <v>17</v>
      </c>
      <c r="I8717" s="9">
        <v>18</v>
      </c>
      <c r="J8717" s="10">
        <v>202</v>
      </c>
      <c r="K8717" s="11">
        <v>3636</v>
      </c>
      <c r="L8717" s="11">
        <v>1345.32</v>
      </c>
      <c r="M8717" s="12">
        <v>0.37</v>
      </c>
      <c r="N8717" s="14" t="s">
        <v>24</v>
      </c>
      <c r="P8717" s="16"/>
      <c r="Q8717" s="15"/>
      <c r="R8717" s="15"/>
      <c r="S8717" s="15"/>
      <c r="T8717" s="17"/>
    </row>
    <row r="8718" spans="2:20" ht="14.25" customHeight="1" x14ac:dyDescent="0.3">
      <c r="B8718" s="6" t="s">
        <v>26</v>
      </c>
      <c r="C8718" s="6">
        <v>1197831</v>
      </c>
      <c r="D8718" s="7">
        <v>44272</v>
      </c>
      <c r="E8718" s="6" t="s">
        <v>27</v>
      </c>
      <c r="F8718" s="6" t="s">
        <v>55</v>
      </c>
      <c r="G8718" s="6" t="s">
        <v>56</v>
      </c>
      <c r="H8718" s="8" t="s">
        <v>19</v>
      </c>
      <c r="I8718" s="9">
        <v>23</v>
      </c>
      <c r="J8718" s="10">
        <v>219</v>
      </c>
      <c r="K8718" s="11">
        <v>5037</v>
      </c>
      <c r="L8718" s="11">
        <v>1964.4299999999998</v>
      </c>
      <c r="M8718" s="12">
        <v>0.38999999999999996</v>
      </c>
      <c r="N8718" s="14" t="s">
        <v>24</v>
      </c>
      <c r="P8718" s="16"/>
      <c r="Q8718" s="15"/>
      <c r="R8718" s="15"/>
      <c r="S8718" s="15"/>
      <c r="T8718" s="17"/>
    </row>
    <row r="8719" spans="2:20" ht="14.25" customHeight="1" x14ac:dyDescent="0.3">
      <c r="B8719" s="6" t="s">
        <v>26</v>
      </c>
      <c r="C8719" s="6">
        <v>1197831</v>
      </c>
      <c r="D8719" s="7">
        <v>44273</v>
      </c>
      <c r="E8719" s="6" t="s">
        <v>27</v>
      </c>
      <c r="F8719" s="6" t="s">
        <v>55</v>
      </c>
      <c r="G8719" s="6" t="s">
        <v>56</v>
      </c>
      <c r="H8719" s="8" t="s">
        <v>20</v>
      </c>
      <c r="I8719" s="9">
        <v>23</v>
      </c>
      <c r="J8719" s="10">
        <v>140</v>
      </c>
      <c r="K8719" s="11">
        <v>3220</v>
      </c>
      <c r="L8719" s="11">
        <v>1255.8</v>
      </c>
      <c r="M8719" s="12">
        <v>0.38999999999999996</v>
      </c>
      <c r="N8719" s="14" t="s">
        <v>24</v>
      </c>
      <c r="P8719" s="16"/>
      <c r="Q8719" s="15"/>
      <c r="R8719" s="15"/>
      <c r="S8719" s="15"/>
      <c r="T8719" s="17"/>
    </row>
    <row r="8720" spans="2:20" ht="14.25" customHeight="1" x14ac:dyDescent="0.3">
      <c r="B8720" s="6" t="s">
        <v>26</v>
      </c>
      <c r="C8720" s="6">
        <v>1197831</v>
      </c>
      <c r="D8720" s="7">
        <v>44274</v>
      </c>
      <c r="E8720" s="6" t="s">
        <v>27</v>
      </c>
      <c r="F8720" s="6" t="s">
        <v>55</v>
      </c>
      <c r="G8720" s="6" t="s">
        <v>56</v>
      </c>
      <c r="H8720" s="8" t="s">
        <v>21</v>
      </c>
      <c r="I8720" s="9">
        <v>28</v>
      </c>
      <c r="J8720" s="10">
        <v>128</v>
      </c>
      <c r="K8720" s="11">
        <v>3584</v>
      </c>
      <c r="L8720" s="11">
        <v>1756.1599999999999</v>
      </c>
      <c r="M8720" s="12">
        <v>0.49</v>
      </c>
      <c r="N8720" s="14" t="s">
        <v>24</v>
      </c>
      <c r="P8720" s="16"/>
      <c r="Q8720" s="15"/>
      <c r="R8720" s="15"/>
      <c r="S8720" s="15"/>
      <c r="T8720" s="17"/>
    </row>
    <row r="8721" spans="2:20" ht="14.25" customHeight="1" x14ac:dyDescent="0.3">
      <c r="B8721" s="6" t="s">
        <v>26</v>
      </c>
      <c r="C8721" s="6">
        <v>1197831</v>
      </c>
      <c r="D8721" s="7">
        <v>44275</v>
      </c>
      <c r="E8721" s="6" t="s">
        <v>27</v>
      </c>
      <c r="F8721" s="6" t="s">
        <v>55</v>
      </c>
      <c r="G8721" s="6" t="s">
        <v>56</v>
      </c>
      <c r="H8721" s="8" t="s">
        <v>22</v>
      </c>
      <c r="I8721" s="9">
        <v>29</v>
      </c>
      <c r="J8721" s="10">
        <v>94</v>
      </c>
      <c r="K8721" s="11">
        <v>2726</v>
      </c>
      <c r="L8721" s="11">
        <v>872.32</v>
      </c>
      <c r="M8721" s="12">
        <v>0.32</v>
      </c>
      <c r="N8721" s="14" t="s">
        <v>24</v>
      </c>
      <c r="P8721" s="16"/>
      <c r="Q8721" s="15"/>
      <c r="R8721" s="15"/>
      <c r="S8721" s="15"/>
      <c r="T8721" s="17"/>
    </row>
    <row r="8722" spans="2:20" ht="14.25" customHeight="1" x14ac:dyDescent="0.3">
      <c r="B8722" s="6" t="s">
        <v>26</v>
      </c>
      <c r="C8722" s="6">
        <v>1197831</v>
      </c>
      <c r="D8722" s="7">
        <v>44276</v>
      </c>
      <c r="E8722" s="6" t="s">
        <v>27</v>
      </c>
      <c r="F8722" s="6" t="s">
        <v>55</v>
      </c>
      <c r="G8722" s="6" t="s">
        <v>56</v>
      </c>
      <c r="H8722" s="8" t="s">
        <v>23</v>
      </c>
      <c r="I8722" s="9">
        <v>28</v>
      </c>
      <c r="J8722" s="10">
        <v>143</v>
      </c>
      <c r="K8722" s="11">
        <v>4004</v>
      </c>
      <c r="L8722" s="11">
        <v>2242.2400000000002</v>
      </c>
      <c r="M8722" s="12">
        <v>0.56000000000000005</v>
      </c>
      <c r="N8722" s="14" t="s">
        <v>24</v>
      </c>
      <c r="P8722" s="16"/>
      <c r="Q8722" s="15"/>
      <c r="R8722" s="15"/>
      <c r="S8722" s="15"/>
      <c r="T8722" s="17"/>
    </row>
    <row r="8723" spans="2:20" ht="14.25" customHeight="1" x14ac:dyDescent="0.3">
      <c r="B8723" s="6" t="s">
        <v>26</v>
      </c>
      <c r="C8723" s="6">
        <v>1197831</v>
      </c>
      <c r="D8723" s="7">
        <v>44277</v>
      </c>
      <c r="E8723" s="6" t="s">
        <v>27</v>
      </c>
      <c r="F8723" s="6" t="s">
        <v>55</v>
      </c>
      <c r="G8723" s="6" t="s">
        <v>56</v>
      </c>
      <c r="H8723" s="8" t="s">
        <v>17</v>
      </c>
      <c r="I8723" s="9">
        <v>20</v>
      </c>
      <c r="J8723" s="10">
        <v>221</v>
      </c>
      <c r="K8723" s="11">
        <v>4420</v>
      </c>
      <c r="L8723" s="11">
        <v>1900.5999999999997</v>
      </c>
      <c r="M8723" s="12">
        <v>0.42999999999999994</v>
      </c>
      <c r="N8723" s="14" t="s">
        <v>24</v>
      </c>
      <c r="P8723" s="16"/>
      <c r="Q8723" s="15"/>
      <c r="R8723" s="15"/>
      <c r="S8723" s="15"/>
      <c r="T8723" s="17"/>
    </row>
    <row r="8724" spans="2:20" ht="14.25" customHeight="1" x14ac:dyDescent="0.3">
      <c r="B8724" s="6" t="s">
        <v>26</v>
      </c>
      <c r="C8724" s="6">
        <v>1197831</v>
      </c>
      <c r="D8724" s="7">
        <v>44278</v>
      </c>
      <c r="E8724" s="6" t="s">
        <v>27</v>
      </c>
      <c r="F8724" s="6" t="s">
        <v>55</v>
      </c>
      <c r="G8724" s="6" t="s">
        <v>56</v>
      </c>
      <c r="H8724" s="8" t="s">
        <v>19</v>
      </c>
      <c r="I8724" s="9">
        <v>31</v>
      </c>
      <c r="J8724" s="10">
        <v>195</v>
      </c>
      <c r="K8724" s="11">
        <v>6045</v>
      </c>
      <c r="L8724" s="11">
        <v>2841.1499999999996</v>
      </c>
      <c r="M8724" s="12">
        <v>0.47</v>
      </c>
      <c r="N8724" s="14" t="s">
        <v>24</v>
      </c>
      <c r="P8724" s="16"/>
      <c r="Q8724" s="15"/>
      <c r="R8724" s="15"/>
      <c r="S8724" s="15"/>
      <c r="T8724" s="17"/>
    </row>
    <row r="8725" spans="2:20" ht="14.25" customHeight="1" x14ac:dyDescent="0.3">
      <c r="B8725" s="6" t="s">
        <v>26</v>
      </c>
      <c r="C8725" s="6">
        <v>1197831</v>
      </c>
      <c r="D8725" s="7">
        <v>44279</v>
      </c>
      <c r="E8725" s="6" t="s">
        <v>27</v>
      </c>
      <c r="F8725" s="6" t="s">
        <v>55</v>
      </c>
      <c r="G8725" s="6" t="s">
        <v>56</v>
      </c>
      <c r="H8725" s="8" t="s">
        <v>20</v>
      </c>
      <c r="I8725" s="9">
        <v>22</v>
      </c>
      <c r="J8725" s="10">
        <v>166</v>
      </c>
      <c r="K8725" s="11">
        <v>3652</v>
      </c>
      <c r="L8725" s="11">
        <v>1570.3599999999997</v>
      </c>
      <c r="M8725" s="12">
        <v>0.42999999999999994</v>
      </c>
      <c r="N8725" s="14" t="s">
        <v>24</v>
      </c>
      <c r="P8725" s="16"/>
      <c r="Q8725" s="15"/>
      <c r="R8725" s="15"/>
      <c r="S8725" s="15"/>
      <c r="T8725" s="17"/>
    </row>
    <row r="8726" spans="2:20" ht="14.25" customHeight="1" x14ac:dyDescent="0.3">
      <c r="B8726" s="6" t="s">
        <v>26</v>
      </c>
      <c r="C8726" s="6">
        <v>1197831</v>
      </c>
      <c r="D8726" s="7">
        <v>44280</v>
      </c>
      <c r="E8726" s="6" t="s">
        <v>27</v>
      </c>
      <c r="F8726" s="6" t="s">
        <v>55</v>
      </c>
      <c r="G8726" s="6" t="s">
        <v>56</v>
      </c>
      <c r="H8726" s="8" t="s">
        <v>21</v>
      </c>
      <c r="I8726" s="9">
        <v>25</v>
      </c>
      <c r="J8726" s="10">
        <v>124</v>
      </c>
      <c r="K8726" s="11">
        <v>3100</v>
      </c>
      <c r="L8726" s="11">
        <v>1736.0000000000002</v>
      </c>
      <c r="M8726" s="12">
        <v>0.56000000000000005</v>
      </c>
      <c r="N8726" s="14" t="s">
        <v>24</v>
      </c>
      <c r="P8726" s="16"/>
      <c r="Q8726" s="15"/>
      <c r="R8726" s="15"/>
      <c r="S8726" s="15"/>
      <c r="T8726" s="17"/>
    </row>
    <row r="8727" spans="2:20" ht="14.25" customHeight="1" x14ac:dyDescent="0.3">
      <c r="B8727" s="6" t="s">
        <v>26</v>
      </c>
      <c r="C8727" s="6">
        <v>1197831</v>
      </c>
      <c r="D8727" s="7">
        <v>44281</v>
      </c>
      <c r="E8727" s="6" t="s">
        <v>27</v>
      </c>
      <c r="F8727" s="6" t="s">
        <v>55</v>
      </c>
      <c r="G8727" s="6" t="s">
        <v>56</v>
      </c>
      <c r="H8727" s="8" t="s">
        <v>22</v>
      </c>
      <c r="I8727" s="9">
        <v>27</v>
      </c>
      <c r="J8727" s="10">
        <v>88</v>
      </c>
      <c r="K8727" s="11">
        <v>2376</v>
      </c>
      <c r="L8727" s="11">
        <v>974.16</v>
      </c>
      <c r="M8727" s="12">
        <v>0.41</v>
      </c>
      <c r="N8727" s="14" t="s">
        <v>24</v>
      </c>
      <c r="P8727" s="16"/>
      <c r="Q8727" s="15"/>
      <c r="R8727" s="15"/>
      <c r="S8727" s="15"/>
      <c r="T8727" s="17"/>
    </row>
    <row r="8728" spans="2:20" ht="14.25" customHeight="1" x14ac:dyDescent="0.3">
      <c r="B8728" s="6" t="s">
        <v>26</v>
      </c>
      <c r="C8728" s="6">
        <v>1197831</v>
      </c>
      <c r="D8728" s="7">
        <v>44282</v>
      </c>
      <c r="E8728" s="6" t="s">
        <v>27</v>
      </c>
      <c r="F8728" s="6" t="s">
        <v>55</v>
      </c>
      <c r="G8728" s="6" t="s">
        <v>56</v>
      </c>
      <c r="H8728" s="8" t="s">
        <v>23</v>
      </c>
      <c r="I8728" s="9">
        <v>25</v>
      </c>
      <c r="J8728" s="10">
        <v>145</v>
      </c>
      <c r="K8728" s="11">
        <v>3625</v>
      </c>
      <c r="L8728" s="11">
        <v>2211.2500000000005</v>
      </c>
      <c r="M8728" s="12">
        <v>0.6100000000000001</v>
      </c>
      <c r="N8728" s="14" t="s">
        <v>24</v>
      </c>
      <c r="P8728" s="16"/>
      <c r="Q8728" s="15"/>
      <c r="R8728" s="15"/>
      <c r="S8728" s="15"/>
      <c r="T8728" s="17"/>
    </row>
    <row r="8729" spans="2:20" ht="14.25" customHeight="1" x14ac:dyDescent="0.3">
      <c r="B8729" s="6" t="s">
        <v>26</v>
      </c>
      <c r="C8729" s="6">
        <v>1197831</v>
      </c>
      <c r="D8729" s="7">
        <v>44283</v>
      </c>
      <c r="E8729" s="6" t="s">
        <v>27</v>
      </c>
      <c r="F8729" s="6" t="s">
        <v>55</v>
      </c>
      <c r="G8729" s="6" t="s">
        <v>56</v>
      </c>
      <c r="H8729" s="8" t="s">
        <v>17</v>
      </c>
      <c r="I8729" s="9">
        <v>13</v>
      </c>
      <c r="J8729" s="10">
        <v>203</v>
      </c>
      <c r="K8729" s="11">
        <v>2639</v>
      </c>
      <c r="L8729" s="11">
        <v>1187.55</v>
      </c>
      <c r="M8729" s="12">
        <v>0.44999999999999996</v>
      </c>
      <c r="N8729" s="14" t="s">
        <v>24</v>
      </c>
      <c r="P8729" s="16"/>
      <c r="Q8729" s="15"/>
      <c r="R8729" s="15"/>
      <c r="S8729" s="15"/>
      <c r="T8729" s="17"/>
    </row>
    <row r="8730" spans="2:20" ht="14.25" customHeight="1" x14ac:dyDescent="0.3">
      <c r="B8730" s="6" t="s">
        <v>26</v>
      </c>
      <c r="C8730" s="6">
        <v>1197831</v>
      </c>
      <c r="D8730" s="7">
        <v>44284</v>
      </c>
      <c r="E8730" s="6" t="s">
        <v>27</v>
      </c>
      <c r="F8730" s="6" t="s">
        <v>55</v>
      </c>
      <c r="G8730" s="6" t="s">
        <v>56</v>
      </c>
      <c r="H8730" s="8" t="s">
        <v>19</v>
      </c>
      <c r="I8730" s="9">
        <v>17</v>
      </c>
      <c r="J8730" s="10">
        <v>203</v>
      </c>
      <c r="K8730" s="11">
        <v>3451</v>
      </c>
      <c r="L8730" s="11">
        <v>1449.4199999999998</v>
      </c>
      <c r="M8730" s="12">
        <v>0.42</v>
      </c>
      <c r="N8730" s="14" t="s">
        <v>24</v>
      </c>
      <c r="P8730" s="16"/>
      <c r="Q8730" s="15"/>
      <c r="R8730" s="15"/>
      <c r="S8730" s="15"/>
      <c r="T8730" s="17"/>
    </row>
    <row r="8731" spans="2:20" ht="14.25" customHeight="1" x14ac:dyDescent="0.3">
      <c r="B8731" s="6" t="s">
        <v>26</v>
      </c>
      <c r="C8731" s="6">
        <v>1197831</v>
      </c>
      <c r="D8731" s="7">
        <v>44285</v>
      </c>
      <c r="E8731" s="6" t="s">
        <v>27</v>
      </c>
      <c r="F8731" s="6" t="s">
        <v>55</v>
      </c>
      <c r="G8731" s="6" t="s">
        <v>56</v>
      </c>
      <c r="H8731" s="8" t="s">
        <v>20</v>
      </c>
      <c r="I8731" s="9">
        <v>15</v>
      </c>
      <c r="J8731" s="10">
        <v>170</v>
      </c>
      <c r="K8731" s="11">
        <v>2550</v>
      </c>
      <c r="L8731" s="11">
        <v>1121.9999999999998</v>
      </c>
      <c r="M8731" s="12">
        <v>0.43999999999999995</v>
      </c>
      <c r="N8731" s="14" t="s">
        <v>24</v>
      </c>
      <c r="P8731" s="16"/>
      <c r="Q8731" s="15"/>
      <c r="R8731" s="15"/>
      <c r="S8731" s="15"/>
      <c r="T8731" s="17"/>
    </row>
    <row r="8732" spans="2:20" ht="14.25" customHeight="1" x14ac:dyDescent="0.3">
      <c r="B8732" s="6" t="s">
        <v>26</v>
      </c>
      <c r="C8732" s="6">
        <v>1197831</v>
      </c>
      <c r="D8732" s="7">
        <v>44286</v>
      </c>
      <c r="E8732" s="6" t="s">
        <v>27</v>
      </c>
      <c r="F8732" s="6" t="s">
        <v>55</v>
      </c>
      <c r="G8732" s="6" t="s">
        <v>56</v>
      </c>
      <c r="H8732" s="8" t="s">
        <v>21</v>
      </c>
      <c r="I8732" s="9">
        <v>20</v>
      </c>
      <c r="J8732" s="10">
        <v>128</v>
      </c>
      <c r="K8732" s="11">
        <v>2560</v>
      </c>
      <c r="L8732" s="11">
        <v>1433.6000000000001</v>
      </c>
      <c r="M8732" s="12">
        <v>0.56000000000000005</v>
      </c>
      <c r="N8732" s="14" t="s">
        <v>24</v>
      </c>
      <c r="P8732" s="16"/>
      <c r="Q8732" s="15"/>
      <c r="R8732" s="15"/>
      <c r="S8732" s="15"/>
      <c r="T8732" s="17"/>
    </row>
    <row r="8733" spans="2:20" ht="14.25" customHeight="1" x14ac:dyDescent="0.3">
      <c r="B8733" s="6" t="s">
        <v>26</v>
      </c>
      <c r="C8733" s="6">
        <v>1197831</v>
      </c>
      <c r="D8733" s="7">
        <v>44287</v>
      </c>
      <c r="E8733" s="6" t="s">
        <v>27</v>
      </c>
      <c r="F8733" s="6" t="s">
        <v>55</v>
      </c>
      <c r="G8733" s="6" t="s">
        <v>56</v>
      </c>
      <c r="H8733" s="8" t="s">
        <v>22</v>
      </c>
      <c r="I8733" s="9">
        <v>20</v>
      </c>
      <c r="J8733" s="10">
        <v>105</v>
      </c>
      <c r="K8733" s="11">
        <v>2100</v>
      </c>
      <c r="L8733" s="11">
        <v>798</v>
      </c>
      <c r="M8733" s="12">
        <v>0.38</v>
      </c>
      <c r="N8733" s="14" t="s">
        <v>24</v>
      </c>
      <c r="P8733" s="16"/>
      <c r="Q8733" s="15"/>
      <c r="R8733" s="15"/>
      <c r="S8733" s="15"/>
      <c r="T8733" s="17"/>
    </row>
    <row r="8734" spans="2:20" ht="14.25" customHeight="1" x14ac:dyDescent="0.3">
      <c r="B8734" s="6" t="s">
        <v>26</v>
      </c>
      <c r="C8734" s="6">
        <v>1197831</v>
      </c>
      <c r="D8734" s="7">
        <v>44288</v>
      </c>
      <c r="E8734" s="6" t="s">
        <v>27</v>
      </c>
      <c r="F8734" s="6" t="s">
        <v>55</v>
      </c>
      <c r="G8734" s="6" t="s">
        <v>56</v>
      </c>
      <c r="H8734" s="8" t="s">
        <v>23</v>
      </c>
      <c r="I8734" s="9">
        <v>18</v>
      </c>
      <c r="J8734" s="10">
        <v>196</v>
      </c>
      <c r="K8734" s="11">
        <v>3528</v>
      </c>
      <c r="L8734" s="11">
        <v>2152.0800000000004</v>
      </c>
      <c r="M8734" s="12">
        <v>0.6100000000000001</v>
      </c>
      <c r="N8734" s="14" t="s">
        <v>24</v>
      </c>
      <c r="P8734" s="16"/>
      <c r="Q8734" s="15"/>
      <c r="R8734" s="15"/>
      <c r="S8734" s="15"/>
      <c r="T8734" s="17"/>
    </row>
    <row r="8735" spans="2:20" ht="14.25" customHeight="1" x14ac:dyDescent="0.3">
      <c r="B8735" s="6" t="s">
        <v>26</v>
      </c>
      <c r="C8735" s="6">
        <v>1197831</v>
      </c>
      <c r="D8735" s="7">
        <v>44289</v>
      </c>
      <c r="E8735" s="6" t="s">
        <v>27</v>
      </c>
      <c r="F8735" s="6" t="s">
        <v>55</v>
      </c>
      <c r="G8735" s="6" t="s">
        <v>56</v>
      </c>
      <c r="H8735" s="8" t="s">
        <v>17</v>
      </c>
      <c r="I8735" s="9">
        <v>12</v>
      </c>
      <c r="J8735" s="10">
        <v>247</v>
      </c>
      <c r="K8735" s="11">
        <v>2964</v>
      </c>
      <c r="L8735" s="11">
        <v>1333.8</v>
      </c>
      <c r="M8735" s="12">
        <v>0.44999999999999996</v>
      </c>
      <c r="N8735" s="14" t="s">
        <v>24</v>
      </c>
      <c r="P8735" s="16"/>
      <c r="Q8735" s="15"/>
      <c r="R8735" s="15"/>
      <c r="S8735" s="15"/>
      <c r="T8735" s="17"/>
    </row>
    <row r="8736" spans="2:20" ht="14.25" customHeight="1" x14ac:dyDescent="0.3">
      <c r="B8736" s="6" t="s">
        <v>26</v>
      </c>
      <c r="C8736" s="6">
        <v>1197831</v>
      </c>
      <c r="D8736" s="7">
        <v>44290</v>
      </c>
      <c r="E8736" s="6" t="s">
        <v>27</v>
      </c>
      <c r="F8736" s="6" t="s">
        <v>55</v>
      </c>
      <c r="G8736" s="6" t="s">
        <v>56</v>
      </c>
      <c r="H8736" s="8" t="s">
        <v>19</v>
      </c>
      <c r="I8736" s="9">
        <v>20</v>
      </c>
      <c r="J8736" s="10">
        <v>240</v>
      </c>
      <c r="K8736" s="11">
        <v>4800</v>
      </c>
      <c r="L8736" s="11">
        <v>2111.9999999999995</v>
      </c>
      <c r="M8736" s="12">
        <v>0.43999999999999995</v>
      </c>
      <c r="N8736" s="14" t="s">
        <v>24</v>
      </c>
      <c r="P8736" s="16"/>
      <c r="Q8736" s="15"/>
      <c r="R8736" s="15"/>
      <c r="S8736" s="15"/>
      <c r="T8736" s="17"/>
    </row>
    <row r="8737" spans="2:20" ht="14.25" customHeight="1" x14ac:dyDescent="0.3">
      <c r="B8737" s="6" t="s">
        <v>26</v>
      </c>
      <c r="C8737" s="6">
        <v>1197831</v>
      </c>
      <c r="D8737" s="7">
        <v>44291</v>
      </c>
      <c r="E8737" s="6" t="s">
        <v>27</v>
      </c>
      <c r="F8737" s="6" t="s">
        <v>55</v>
      </c>
      <c r="G8737" s="6" t="s">
        <v>56</v>
      </c>
      <c r="H8737" s="8" t="s">
        <v>20</v>
      </c>
      <c r="I8737" s="9">
        <v>14</v>
      </c>
      <c r="J8737" s="10">
        <v>204</v>
      </c>
      <c r="K8737" s="11">
        <v>2856</v>
      </c>
      <c r="L8737" s="11">
        <v>1313.76</v>
      </c>
      <c r="M8737" s="12">
        <v>0.45999999999999996</v>
      </c>
      <c r="N8737" s="14" t="s">
        <v>24</v>
      </c>
      <c r="P8737" s="16"/>
      <c r="Q8737" s="15"/>
      <c r="R8737" s="15"/>
      <c r="S8737" s="15"/>
      <c r="T8737" s="17"/>
    </row>
    <row r="8738" spans="2:20" ht="14.25" customHeight="1" x14ac:dyDescent="0.3">
      <c r="B8738" s="6" t="s">
        <v>26</v>
      </c>
      <c r="C8738" s="6">
        <v>1197831</v>
      </c>
      <c r="D8738" s="7">
        <v>44292</v>
      </c>
      <c r="E8738" s="6" t="s">
        <v>27</v>
      </c>
      <c r="F8738" s="6" t="s">
        <v>55</v>
      </c>
      <c r="G8738" s="6" t="s">
        <v>56</v>
      </c>
      <c r="H8738" s="8" t="s">
        <v>21</v>
      </c>
      <c r="I8738" s="9">
        <v>20</v>
      </c>
      <c r="J8738" s="10">
        <v>179</v>
      </c>
      <c r="K8738" s="11">
        <v>3580</v>
      </c>
      <c r="L8738" s="11">
        <v>1933.2</v>
      </c>
      <c r="M8738" s="12">
        <v>0.54</v>
      </c>
      <c r="N8738" s="14" t="s">
        <v>24</v>
      </c>
      <c r="P8738" s="16"/>
      <c r="Q8738" s="15"/>
      <c r="R8738" s="15"/>
      <c r="S8738" s="15"/>
      <c r="T8738" s="17"/>
    </row>
    <row r="8739" spans="2:20" ht="14.25" customHeight="1" x14ac:dyDescent="0.3">
      <c r="B8739" s="6" t="s">
        <v>26</v>
      </c>
      <c r="C8739" s="6">
        <v>1197831</v>
      </c>
      <c r="D8739" s="7">
        <v>44293</v>
      </c>
      <c r="E8739" s="6" t="s">
        <v>27</v>
      </c>
      <c r="F8739" s="6" t="s">
        <v>55</v>
      </c>
      <c r="G8739" s="6" t="s">
        <v>56</v>
      </c>
      <c r="H8739" s="8" t="s">
        <v>22</v>
      </c>
      <c r="I8739" s="9">
        <v>33</v>
      </c>
      <c r="J8739" s="10">
        <v>132</v>
      </c>
      <c r="K8739" s="11">
        <v>4356</v>
      </c>
      <c r="L8739" s="11">
        <v>1785.9599999999998</v>
      </c>
      <c r="M8739" s="12">
        <v>0.41</v>
      </c>
      <c r="N8739" s="14" t="s">
        <v>24</v>
      </c>
      <c r="P8739" s="16"/>
      <c r="Q8739" s="15"/>
      <c r="R8739" s="15"/>
      <c r="S8739" s="15"/>
      <c r="T8739" s="17"/>
    </row>
    <row r="8740" spans="2:20" ht="14.25" customHeight="1" x14ac:dyDescent="0.3">
      <c r="B8740" s="6" t="s">
        <v>26</v>
      </c>
      <c r="C8740" s="6">
        <v>1197831</v>
      </c>
      <c r="D8740" s="7">
        <v>44294</v>
      </c>
      <c r="E8740" s="6" t="s">
        <v>27</v>
      </c>
      <c r="F8740" s="6" t="s">
        <v>55</v>
      </c>
      <c r="G8740" s="6" t="s">
        <v>56</v>
      </c>
      <c r="H8740" s="8" t="s">
        <v>23</v>
      </c>
      <c r="I8740" s="9">
        <v>31</v>
      </c>
      <c r="J8740" s="10">
        <v>271</v>
      </c>
      <c r="K8740" s="11">
        <v>8401</v>
      </c>
      <c r="L8740" s="11">
        <v>4956.5900000000011</v>
      </c>
      <c r="M8740" s="12">
        <v>0.59000000000000008</v>
      </c>
      <c r="N8740" s="14" t="s">
        <v>24</v>
      </c>
      <c r="P8740" s="16"/>
      <c r="Q8740" s="15"/>
      <c r="R8740" s="15"/>
      <c r="S8740" s="15"/>
      <c r="T8740" s="17"/>
    </row>
    <row r="8741" spans="2:20" ht="14.25" customHeight="1" x14ac:dyDescent="0.3">
      <c r="B8741" s="6" t="s">
        <v>26</v>
      </c>
      <c r="C8741" s="6">
        <v>1197831</v>
      </c>
      <c r="D8741" s="7">
        <v>44295</v>
      </c>
      <c r="E8741" s="6" t="s">
        <v>27</v>
      </c>
      <c r="F8741" s="6" t="s">
        <v>55</v>
      </c>
      <c r="G8741" s="6" t="s">
        <v>56</v>
      </c>
      <c r="H8741" s="8" t="s">
        <v>17</v>
      </c>
      <c r="I8741" s="9">
        <v>28</v>
      </c>
      <c r="J8741" s="10">
        <v>256</v>
      </c>
      <c r="K8741" s="11">
        <v>7168</v>
      </c>
      <c r="L8741" s="11">
        <v>3368.96</v>
      </c>
      <c r="M8741" s="12">
        <v>0.47</v>
      </c>
      <c r="N8741" s="14" t="s">
        <v>24</v>
      </c>
      <c r="P8741" s="16"/>
      <c r="Q8741" s="15"/>
      <c r="R8741" s="15"/>
      <c r="S8741" s="15"/>
      <c r="T8741" s="17"/>
    </row>
    <row r="8742" spans="2:20" ht="14.25" customHeight="1" x14ac:dyDescent="0.3">
      <c r="B8742" s="6" t="s">
        <v>26</v>
      </c>
      <c r="C8742" s="6">
        <v>1197831</v>
      </c>
      <c r="D8742" s="7">
        <v>44296</v>
      </c>
      <c r="E8742" s="6" t="s">
        <v>27</v>
      </c>
      <c r="F8742" s="6" t="s">
        <v>55</v>
      </c>
      <c r="G8742" s="6" t="s">
        <v>56</v>
      </c>
      <c r="H8742" s="8" t="s">
        <v>19</v>
      </c>
      <c r="I8742" s="9">
        <v>32</v>
      </c>
      <c r="J8742" s="10">
        <v>240</v>
      </c>
      <c r="K8742" s="11">
        <v>7680</v>
      </c>
      <c r="L8742" s="11">
        <v>3609.6</v>
      </c>
      <c r="M8742" s="12">
        <v>0.47</v>
      </c>
      <c r="N8742" s="14" t="s">
        <v>24</v>
      </c>
      <c r="P8742" s="16"/>
      <c r="Q8742" s="15"/>
      <c r="R8742" s="15"/>
      <c r="S8742" s="15"/>
      <c r="T8742" s="17"/>
    </row>
    <row r="8743" spans="2:20" ht="14.25" customHeight="1" x14ac:dyDescent="0.3">
      <c r="B8743" s="6" t="s">
        <v>26</v>
      </c>
      <c r="C8743" s="6">
        <v>1197831</v>
      </c>
      <c r="D8743" s="7">
        <v>44297</v>
      </c>
      <c r="E8743" s="6" t="s">
        <v>27</v>
      </c>
      <c r="F8743" s="6" t="s">
        <v>55</v>
      </c>
      <c r="G8743" s="6" t="s">
        <v>56</v>
      </c>
      <c r="H8743" s="8" t="s">
        <v>20</v>
      </c>
      <c r="I8743" s="9">
        <v>26</v>
      </c>
      <c r="J8743" s="10">
        <v>202</v>
      </c>
      <c r="K8743" s="11">
        <v>5252</v>
      </c>
      <c r="L8743" s="11">
        <v>2310.8799999999997</v>
      </c>
      <c r="M8743" s="12">
        <v>0.43999999999999995</v>
      </c>
      <c r="N8743" s="14" t="s">
        <v>24</v>
      </c>
      <c r="P8743" s="16"/>
      <c r="Q8743" s="15"/>
      <c r="R8743" s="15"/>
      <c r="S8743" s="15"/>
      <c r="T8743" s="17"/>
    </row>
    <row r="8744" spans="2:20" ht="14.25" customHeight="1" x14ac:dyDescent="0.3">
      <c r="B8744" s="6" t="s">
        <v>26</v>
      </c>
      <c r="C8744" s="6">
        <v>1197831</v>
      </c>
      <c r="D8744" s="7">
        <v>44298</v>
      </c>
      <c r="E8744" s="6" t="s">
        <v>27</v>
      </c>
      <c r="F8744" s="6" t="s">
        <v>55</v>
      </c>
      <c r="G8744" s="6" t="s">
        <v>56</v>
      </c>
      <c r="H8744" s="8" t="s">
        <v>21</v>
      </c>
      <c r="I8744" s="9">
        <v>29</v>
      </c>
      <c r="J8744" s="10">
        <v>198</v>
      </c>
      <c r="K8744" s="11">
        <v>5742</v>
      </c>
      <c r="L8744" s="11">
        <v>3215.5200000000004</v>
      </c>
      <c r="M8744" s="12">
        <v>0.56000000000000005</v>
      </c>
      <c r="N8744" s="14" t="s">
        <v>24</v>
      </c>
      <c r="P8744" s="16"/>
      <c r="Q8744" s="15"/>
      <c r="R8744" s="15"/>
      <c r="S8744" s="15"/>
      <c r="T8744" s="17"/>
    </row>
    <row r="8745" spans="2:20" ht="14.25" customHeight="1" x14ac:dyDescent="0.3">
      <c r="B8745" s="6" t="s">
        <v>26</v>
      </c>
      <c r="C8745" s="6">
        <v>1197831</v>
      </c>
      <c r="D8745" s="7">
        <v>44299</v>
      </c>
      <c r="E8745" s="6" t="s">
        <v>27</v>
      </c>
      <c r="F8745" s="6" t="s">
        <v>55</v>
      </c>
      <c r="G8745" s="6" t="s">
        <v>56</v>
      </c>
      <c r="H8745" s="8" t="s">
        <v>22</v>
      </c>
      <c r="I8745" s="9">
        <v>30</v>
      </c>
      <c r="J8745" s="10">
        <v>150</v>
      </c>
      <c r="K8745" s="11">
        <v>4500</v>
      </c>
      <c r="L8745" s="11">
        <v>1754.9999999999998</v>
      </c>
      <c r="M8745" s="12">
        <v>0.38999999999999996</v>
      </c>
      <c r="N8745" s="14" t="s">
        <v>24</v>
      </c>
      <c r="P8745" s="16"/>
      <c r="Q8745" s="15"/>
      <c r="R8745" s="15"/>
      <c r="S8745" s="15"/>
      <c r="T8745" s="17"/>
    </row>
    <row r="8746" spans="2:20" ht="14.25" customHeight="1" x14ac:dyDescent="0.3">
      <c r="B8746" s="6" t="s">
        <v>26</v>
      </c>
      <c r="C8746" s="6">
        <v>1197831</v>
      </c>
      <c r="D8746" s="7">
        <v>44300</v>
      </c>
      <c r="E8746" s="6" t="s">
        <v>27</v>
      </c>
      <c r="F8746" s="6" t="s">
        <v>55</v>
      </c>
      <c r="G8746" s="6" t="s">
        <v>56</v>
      </c>
      <c r="H8746" s="8" t="s">
        <v>23</v>
      </c>
      <c r="I8746" s="9">
        <v>37</v>
      </c>
      <c r="J8746" s="10">
        <v>306</v>
      </c>
      <c r="K8746" s="11">
        <v>11322</v>
      </c>
      <c r="L8746" s="11">
        <v>6679.9800000000005</v>
      </c>
      <c r="M8746" s="12">
        <v>0.59000000000000008</v>
      </c>
      <c r="N8746" s="14" t="s">
        <v>24</v>
      </c>
      <c r="P8746" s="16"/>
      <c r="Q8746" s="15"/>
      <c r="R8746" s="15"/>
      <c r="S8746" s="15"/>
      <c r="T8746" s="17"/>
    </row>
    <row r="8747" spans="2:20" ht="14.25" customHeight="1" x14ac:dyDescent="0.3">
      <c r="B8747" s="6" t="s">
        <v>26</v>
      </c>
      <c r="C8747" s="6">
        <v>1197831</v>
      </c>
      <c r="D8747" s="7">
        <v>44301</v>
      </c>
      <c r="E8747" s="6" t="s">
        <v>27</v>
      </c>
      <c r="F8747" s="6" t="s">
        <v>55</v>
      </c>
      <c r="G8747" s="6" t="s">
        <v>56</v>
      </c>
      <c r="H8747" s="8" t="s">
        <v>17</v>
      </c>
      <c r="I8747" s="9">
        <v>29</v>
      </c>
      <c r="J8747" s="10">
        <v>272</v>
      </c>
      <c r="K8747" s="11">
        <v>7888</v>
      </c>
      <c r="L8747" s="11">
        <v>3943.9999999999995</v>
      </c>
      <c r="M8747" s="12">
        <v>0.49999999999999994</v>
      </c>
      <c r="N8747" s="14" t="s">
        <v>24</v>
      </c>
      <c r="P8747" s="16"/>
      <c r="Q8747" s="15"/>
      <c r="R8747" s="15"/>
      <c r="S8747" s="15"/>
      <c r="T8747" s="17"/>
    </row>
    <row r="8748" spans="2:20" ht="14.25" customHeight="1" x14ac:dyDescent="0.3">
      <c r="B8748" s="6" t="s">
        <v>26</v>
      </c>
      <c r="C8748" s="6">
        <v>1197831</v>
      </c>
      <c r="D8748" s="7">
        <v>44302</v>
      </c>
      <c r="E8748" s="6" t="s">
        <v>27</v>
      </c>
      <c r="F8748" s="6" t="s">
        <v>55</v>
      </c>
      <c r="G8748" s="6" t="s">
        <v>56</v>
      </c>
      <c r="H8748" s="8" t="s">
        <v>19</v>
      </c>
      <c r="I8748" s="9">
        <v>30</v>
      </c>
      <c r="J8748" s="10">
        <v>264</v>
      </c>
      <c r="K8748" s="11">
        <v>7920</v>
      </c>
      <c r="L8748" s="11">
        <v>3959.9999999999995</v>
      </c>
      <c r="M8748" s="12">
        <v>0.49999999999999994</v>
      </c>
      <c r="N8748" s="14" t="s">
        <v>24</v>
      </c>
      <c r="P8748" s="16"/>
      <c r="Q8748" s="15"/>
      <c r="R8748" s="15"/>
      <c r="S8748" s="15"/>
      <c r="T8748" s="17"/>
    </row>
    <row r="8749" spans="2:20" ht="14.25" customHeight="1" x14ac:dyDescent="0.3">
      <c r="B8749" s="6" t="s">
        <v>26</v>
      </c>
      <c r="C8749" s="6">
        <v>1197831</v>
      </c>
      <c r="D8749" s="7">
        <v>44303</v>
      </c>
      <c r="E8749" s="6" t="s">
        <v>27</v>
      </c>
      <c r="F8749" s="6" t="s">
        <v>55</v>
      </c>
      <c r="G8749" s="6" t="s">
        <v>56</v>
      </c>
      <c r="H8749" s="8" t="s">
        <v>20</v>
      </c>
      <c r="I8749" s="9">
        <v>30</v>
      </c>
      <c r="J8749" s="10">
        <v>322</v>
      </c>
      <c r="K8749" s="11">
        <v>9660</v>
      </c>
      <c r="L8749" s="11">
        <v>4829.9999999999991</v>
      </c>
      <c r="M8749" s="12">
        <v>0.49999999999999994</v>
      </c>
      <c r="N8749" s="14" t="s">
        <v>24</v>
      </c>
      <c r="P8749" s="16"/>
      <c r="Q8749" s="15"/>
      <c r="R8749" s="15"/>
      <c r="S8749" s="15"/>
      <c r="T8749" s="17"/>
    </row>
    <row r="8750" spans="2:20" ht="14.25" customHeight="1" x14ac:dyDescent="0.3">
      <c r="B8750" s="6" t="s">
        <v>26</v>
      </c>
      <c r="C8750" s="6">
        <v>1197831</v>
      </c>
      <c r="D8750" s="7">
        <v>44304</v>
      </c>
      <c r="E8750" s="6" t="s">
        <v>27</v>
      </c>
      <c r="F8750" s="6" t="s">
        <v>55</v>
      </c>
      <c r="G8750" s="6" t="s">
        <v>56</v>
      </c>
      <c r="H8750" s="8" t="s">
        <v>21</v>
      </c>
      <c r="I8750" s="9">
        <v>32</v>
      </c>
      <c r="J8750" s="10">
        <v>196</v>
      </c>
      <c r="K8750" s="11">
        <v>6272</v>
      </c>
      <c r="L8750" s="11">
        <v>3825.9200000000005</v>
      </c>
      <c r="M8750" s="12">
        <v>0.6100000000000001</v>
      </c>
      <c r="N8750" s="14" t="s">
        <v>24</v>
      </c>
      <c r="P8750" s="16"/>
      <c r="Q8750" s="15"/>
      <c r="R8750" s="15"/>
      <c r="S8750" s="15"/>
      <c r="T8750" s="17"/>
    </row>
    <row r="8751" spans="2:20" ht="14.25" customHeight="1" x14ac:dyDescent="0.3">
      <c r="B8751" s="6" t="s">
        <v>26</v>
      </c>
      <c r="C8751" s="6">
        <v>1197831</v>
      </c>
      <c r="D8751" s="7">
        <v>44305</v>
      </c>
      <c r="E8751" s="6" t="s">
        <v>27</v>
      </c>
      <c r="F8751" s="6" t="s">
        <v>55</v>
      </c>
      <c r="G8751" s="6" t="s">
        <v>56</v>
      </c>
      <c r="H8751" s="8" t="s">
        <v>22</v>
      </c>
      <c r="I8751" s="9">
        <v>33</v>
      </c>
      <c r="J8751" s="10">
        <v>182</v>
      </c>
      <c r="K8751" s="11">
        <v>6006</v>
      </c>
      <c r="L8751" s="11">
        <v>2702.7</v>
      </c>
      <c r="M8751" s="12">
        <v>0.44999999999999996</v>
      </c>
      <c r="N8751" s="14" t="s">
        <v>24</v>
      </c>
      <c r="P8751" s="16"/>
      <c r="Q8751" s="15"/>
      <c r="R8751" s="15"/>
      <c r="S8751" s="15"/>
      <c r="T8751" s="17"/>
    </row>
    <row r="8752" spans="2:20" ht="14.25" customHeight="1" x14ac:dyDescent="0.3">
      <c r="B8752" s="6" t="s">
        <v>26</v>
      </c>
      <c r="C8752" s="6">
        <v>1197831</v>
      </c>
      <c r="D8752" s="7">
        <v>44306</v>
      </c>
      <c r="E8752" s="6" t="s">
        <v>27</v>
      </c>
      <c r="F8752" s="6" t="s">
        <v>55</v>
      </c>
      <c r="G8752" s="6" t="s">
        <v>56</v>
      </c>
      <c r="H8752" s="8" t="s">
        <v>23</v>
      </c>
      <c r="I8752" s="9">
        <v>38</v>
      </c>
      <c r="J8752" s="10">
        <v>272</v>
      </c>
      <c r="K8752" s="11">
        <v>10336</v>
      </c>
      <c r="L8752" s="11">
        <v>6408.3200000000015</v>
      </c>
      <c r="M8752" s="12">
        <v>0.62000000000000011</v>
      </c>
      <c r="N8752" s="14" t="s">
        <v>24</v>
      </c>
      <c r="P8752" s="16"/>
      <c r="Q8752" s="15"/>
      <c r="R8752" s="15"/>
      <c r="S8752" s="15"/>
      <c r="T8752" s="17"/>
    </row>
    <row r="8753" spans="2:20" ht="14.25" customHeight="1" x14ac:dyDescent="0.3">
      <c r="B8753" s="6" t="s">
        <v>26</v>
      </c>
      <c r="C8753" s="6">
        <v>1197831</v>
      </c>
      <c r="D8753" s="7">
        <v>44307</v>
      </c>
      <c r="E8753" s="6" t="s">
        <v>27</v>
      </c>
      <c r="F8753" s="6" t="s">
        <v>55</v>
      </c>
      <c r="G8753" s="6" t="s">
        <v>56</v>
      </c>
      <c r="H8753" s="8" t="s">
        <v>17</v>
      </c>
      <c r="I8753" s="9">
        <v>29</v>
      </c>
      <c r="J8753" s="10">
        <v>233</v>
      </c>
      <c r="K8753" s="11">
        <v>6757</v>
      </c>
      <c r="L8753" s="11">
        <v>3446.07</v>
      </c>
      <c r="M8753" s="12">
        <v>0.51</v>
      </c>
      <c r="N8753" s="14" t="s">
        <v>24</v>
      </c>
      <c r="P8753" s="16"/>
      <c r="Q8753" s="15"/>
      <c r="R8753" s="15"/>
      <c r="S8753" s="15"/>
      <c r="T8753" s="17"/>
    </row>
    <row r="8754" spans="2:20" ht="14.25" customHeight="1" x14ac:dyDescent="0.3">
      <c r="B8754" s="6" t="s">
        <v>26</v>
      </c>
      <c r="C8754" s="6">
        <v>1197831</v>
      </c>
      <c r="D8754" s="7">
        <v>44308</v>
      </c>
      <c r="E8754" s="6" t="s">
        <v>27</v>
      </c>
      <c r="F8754" s="6" t="s">
        <v>55</v>
      </c>
      <c r="G8754" s="6" t="s">
        <v>56</v>
      </c>
      <c r="H8754" s="8" t="s">
        <v>19</v>
      </c>
      <c r="I8754" s="9">
        <v>44</v>
      </c>
      <c r="J8754" s="10">
        <v>271</v>
      </c>
      <c r="K8754" s="11">
        <v>11924</v>
      </c>
      <c r="L8754" s="11">
        <v>6081.24</v>
      </c>
      <c r="M8754" s="12">
        <v>0.51</v>
      </c>
      <c r="N8754" s="14" t="s">
        <v>24</v>
      </c>
      <c r="P8754" s="16"/>
      <c r="Q8754" s="15"/>
      <c r="R8754" s="15"/>
      <c r="S8754" s="15"/>
      <c r="T8754" s="17"/>
    </row>
    <row r="8755" spans="2:20" ht="14.25" customHeight="1" x14ac:dyDescent="0.3">
      <c r="B8755" s="6" t="s">
        <v>26</v>
      </c>
      <c r="C8755" s="6">
        <v>1197831</v>
      </c>
      <c r="D8755" s="7">
        <v>44309</v>
      </c>
      <c r="E8755" s="6" t="s">
        <v>27</v>
      </c>
      <c r="F8755" s="6" t="s">
        <v>55</v>
      </c>
      <c r="G8755" s="6" t="s">
        <v>56</v>
      </c>
      <c r="H8755" s="8" t="s">
        <v>20</v>
      </c>
      <c r="I8755" s="9">
        <v>39</v>
      </c>
      <c r="J8755" s="10">
        <v>314</v>
      </c>
      <c r="K8755" s="11">
        <v>12246</v>
      </c>
      <c r="L8755" s="11">
        <v>5755.62</v>
      </c>
      <c r="M8755" s="12">
        <v>0.47</v>
      </c>
      <c r="N8755" s="14" t="s">
        <v>24</v>
      </c>
      <c r="P8755" s="16"/>
      <c r="Q8755" s="15"/>
      <c r="R8755" s="15"/>
      <c r="S8755" s="15"/>
      <c r="T8755" s="17"/>
    </row>
    <row r="8756" spans="2:20" ht="14.25" customHeight="1" x14ac:dyDescent="0.3">
      <c r="B8756" s="6" t="s">
        <v>26</v>
      </c>
      <c r="C8756" s="6">
        <v>1197831</v>
      </c>
      <c r="D8756" s="7">
        <v>44310</v>
      </c>
      <c r="E8756" s="6" t="s">
        <v>27</v>
      </c>
      <c r="F8756" s="6" t="s">
        <v>55</v>
      </c>
      <c r="G8756" s="6" t="s">
        <v>56</v>
      </c>
      <c r="H8756" s="8" t="s">
        <v>21</v>
      </c>
      <c r="I8756" s="9">
        <v>32</v>
      </c>
      <c r="J8756" s="10">
        <v>162</v>
      </c>
      <c r="K8756" s="11">
        <v>5184</v>
      </c>
      <c r="L8756" s="11">
        <v>3058.5600000000004</v>
      </c>
      <c r="M8756" s="12">
        <v>0.59000000000000008</v>
      </c>
      <c r="N8756" s="14" t="s">
        <v>24</v>
      </c>
      <c r="P8756" s="16"/>
      <c r="Q8756" s="15"/>
      <c r="R8756" s="15"/>
      <c r="S8756" s="15"/>
      <c r="T8756" s="17"/>
    </row>
    <row r="8757" spans="2:20" ht="14.25" customHeight="1" x14ac:dyDescent="0.3">
      <c r="B8757" s="6" t="s">
        <v>26</v>
      </c>
      <c r="C8757" s="6">
        <v>1197831</v>
      </c>
      <c r="D8757" s="7">
        <v>44311</v>
      </c>
      <c r="E8757" s="6" t="s">
        <v>27</v>
      </c>
      <c r="F8757" s="6" t="s">
        <v>55</v>
      </c>
      <c r="G8757" s="6" t="s">
        <v>56</v>
      </c>
      <c r="H8757" s="8" t="s">
        <v>22</v>
      </c>
      <c r="I8757" s="9">
        <v>35</v>
      </c>
      <c r="J8757" s="10">
        <v>143</v>
      </c>
      <c r="K8757" s="11">
        <v>5005</v>
      </c>
      <c r="L8757" s="11">
        <v>2252.25</v>
      </c>
      <c r="M8757" s="12">
        <v>0.44999999999999996</v>
      </c>
      <c r="N8757" s="14" t="s">
        <v>24</v>
      </c>
      <c r="P8757" s="16"/>
      <c r="Q8757" s="15"/>
      <c r="R8757" s="15"/>
      <c r="S8757" s="15"/>
      <c r="T8757" s="17"/>
    </row>
    <row r="8758" spans="2:20" ht="14.25" customHeight="1" x14ac:dyDescent="0.3">
      <c r="B8758" s="6" t="s">
        <v>26</v>
      </c>
      <c r="C8758" s="6">
        <v>1197831</v>
      </c>
      <c r="D8758" s="7">
        <v>44312</v>
      </c>
      <c r="E8758" s="6" t="s">
        <v>27</v>
      </c>
      <c r="F8758" s="6" t="s">
        <v>55</v>
      </c>
      <c r="G8758" s="6" t="s">
        <v>56</v>
      </c>
      <c r="H8758" s="8" t="s">
        <v>23</v>
      </c>
      <c r="I8758" s="9">
        <v>40</v>
      </c>
      <c r="J8758" s="10">
        <v>232</v>
      </c>
      <c r="K8758" s="11">
        <v>9280</v>
      </c>
      <c r="L8758" s="11">
        <v>6217.6000000000013</v>
      </c>
      <c r="M8758" s="12">
        <v>0.67000000000000015</v>
      </c>
      <c r="N8758" s="14" t="s">
        <v>24</v>
      </c>
      <c r="P8758" s="16"/>
      <c r="Q8758" s="15"/>
      <c r="R8758" s="15"/>
      <c r="S8758" s="15"/>
      <c r="T8758" s="17"/>
    </row>
    <row r="8759" spans="2:20" ht="14.25" customHeight="1" x14ac:dyDescent="0.3">
      <c r="B8759" s="6" t="s">
        <v>26</v>
      </c>
      <c r="C8759" s="6">
        <v>1197831</v>
      </c>
      <c r="D8759" s="7">
        <v>44313</v>
      </c>
      <c r="E8759" s="6" t="s">
        <v>27</v>
      </c>
      <c r="F8759" s="6" t="s">
        <v>55</v>
      </c>
      <c r="G8759" s="6" t="s">
        <v>56</v>
      </c>
      <c r="H8759" s="8" t="s">
        <v>17</v>
      </c>
      <c r="I8759" s="9">
        <v>40</v>
      </c>
      <c r="J8759" s="10">
        <v>209</v>
      </c>
      <c r="K8759" s="11">
        <v>8360</v>
      </c>
      <c r="L8759" s="11">
        <v>4179.9999999999991</v>
      </c>
      <c r="M8759" s="12">
        <v>0.49999999999999994</v>
      </c>
      <c r="N8759" s="14" t="s">
        <v>24</v>
      </c>
      <c r="P8759" s="16"/>
      <c r="Q8759" s="15"/>
      <c r="R8759" s="15"/>
      <c r="S8759" s="15"/>
      <c r="T8759" s="17"/>
    </row>
    <row r="8760" spans="2:20" ht="14.25" customHeight="1" x14ac:dyDescent="0.3">
      <c r="B8760" s="6" t="s">
        <v>26</v>
      </c>
      <c r="C8760" s="6">
        <v>1197831</v>
      </c>
      <c r="D8760" s="7">
        <v>44314</v>
      </c>
      <c r="E8760" s="6" t="s">
        <v>27</v>
      </c>
      <c r="F8760" s="6" t="s">
        <v>55</v>
      </c>
      <c r="G8760" s="6" t="s">
        <v>56</v>
      </c>
      <c r="H8760" s="8" t="s">
        <v>19</v>
      </c>
      <c r="I8760" s="9">
        <v>33</v>
      </c>
      <c r="J8760" s="10">
        <v>213</v>
      </c>
      <c r="K8760" s="11">
        <v>7029</v>
      </c>
      <c r="L8760" s="11">
        <v>3303.6299999999997</v>
      </c>
      <c r="M8760" s="12">
        <v>0.47</v>
      </c>
      <c r="N8760" s="14" t="s">
        <v>24</v>
      </c>
      <c r="P8760" s="16"/>
      <c r="Q8760" s="15"/>
      <c r="R8760" s="15"/>
      <c r="S8760" s="15"/>
      <c r="T8760" s="17"/>
    </row>
    <row r="8761" spans="2:20" ht="14.25" customHeight="1" x14ac:dyDescent="0.3">
      <c r="B8761" s="6" t="s">
        <v>26</v>
      </c>
      <c r="C8761" s="6">
        <v>1197831</v>
      </c>
      <c r="D8761" s="7">
        <v>44315</v>
      </c>
      <c r="E8761" s="6" t="s">
        <v>27</v>
      </c>
      <c r="F8761" s="6" t="s">
        <v>55</v>
      </c>
      <c r="G8761" s="6" t="s">
        <v>56</v>
      </c>
      <c r="H8761" s="8" t="s">
        <v>20</v>
      </c>
      <c r="I8761" s="9">
        <v>40</v>
      </c>
      <c r="J8761" s="10">
        <v>203</v>
      </c>
      <c r="K8761" s="11">
        <v>8120</v>
      </c>
      <c r="L8761" s="11">
        <v>4141.2</v>
      </c>
      <c r="M8761" s="12">
        <v>0.51</v>
      </c>
      <c r="N8761" s="14" t="s">
        <v>24</v>
      </c>
      <c r="P8761" s="16"/>
      <c r="Q8761" s="15"/>
      <c r="R8761" s="15"/>
      <c r="S8761" s="15"/>
      <c r="T8761" s="17"/>
    </row>
    <row r="8762" spans="2:20" ht="14.25" customHeight="1" x14ac:dyDescent="0.3">
      <c r="B8762" s="6" t="s">
        <v>26</v>
      </c>
      <c r="C8762" s="6">
        <v>1197831</v>
      </c>
      <c r="D8762" s="7">
        <v>44316</v>
      </c>
      <c r="E8762" s="6" t="s">
        <v>27</v>
      </c>
      <c r="F8762" s="6" t="s">
        <v>55</v>
      </c>
      <c r="G8762" s="6" t="s">
        <v>56</v>
      </c>
      <c r="H8762" s="8" t="s">
        <v>21</v>
      </c>
      <c r="I8762" s="9">
        <v>40</v>
      </c>
      <c r="J8762" s="10">
        <v>136</v>
      </c>
      <c r="K8762" s="11">
        <v>5440</v>
      </c>
      <c r="L8762" s="11">
        <v>3100.8</v>
      </c>
      <c r="M8762" s="12">
        <v>0.57000000000000006</v>
      </c>
      <c r="N8762" s="14" t="s">
        <v>24</v>
      </c>
      <c r="P8762" s="16"/>
      <c r="Q8762" s="15"/>
      <c r="R8762" s="15"/>
      <c r="S8762" s="15"/>
      <c r="T8762" s="17"/>
    </row>
    <row r="8763" spans="2:20" ht="14.25" customHeight="1" x14ac:dyDescent="0.3">
      <c r="B8763" s="6" t="s">
        <v>26</v>
      </c>
      <c r="C8763" s="6">
        <v>1197831</v>
      </c>
      <c r="D8763" s="7">
        <v>44317</v>
      </c>
      <c r="E8763" s="6" t="s">
        <v>27</v>
      </c>
      <c r="F8763" s="6" t="s">
        <v>55</v>
      </c>
      <c r="G8763" s="6" t="s">
        <v>56</v>
      </c>
      <c r="H8763" s="8" t="s">
        <v>22</v>
      </c>
      <c r="I8763" s="9">
        <v>39</v>
      </c>
      <c r="J8763" s="10">
        <v>120</v>
      </c>
      <c r="K8763" s="11">
        <v>4680</v>
      </c>
      <c r="L8763" s="11">
        <v>2012.3999999999996</v>
      </c>
      <c r="M8763" s="12">
        <v>0.42999999999999994</v>
      </c>
      <c r="N8763" s="14" t="s">
        <v>24</v>
      </c>
      <c r="P8763" s="16"/>
      <c r="Q8763" s="15"/>
      <c r="R8763" s="15"/>
      <c r="S8763" s="15"/>
      <c r="T8763" s="17"/>
    </row>
    <row r="8764" spans="2:20" ht="14.25" customHeight="1" x14ac:dyDescent="0.3">
      <c r="B8764" s="6" t="s">
        <v>26</v>
      </c>
      <c r="C8764" s="6">
        <v>1197831</v>
      </c>
      <c r="D8764" s="7">
        <v>44318</v>
      </c>
      <c r="E8764" s="6" t="s">
        <v>27</v>
      </c>
      <c r="F8764" s="6" t="s">
        <v>55</v>
      </c>
      <c r="G8764" s="6" t="s">
        <v>56</v>
      </c>
      <c r="H8764" s="8" t="s">
        <v>23</v>
      </c>
      <c r="I8764" s="9">
        <v>30</v>
      </c>
      <c r="J8764" s="10">
        <v>219</v>
      </c>
      <c r="K8764" s="11">
        <v>6570</v>
      </c>
      <c r="L8764" s="11">
        <v>4073.4000000000005</v>
      </c>
      <c r="M8764" s="12">
        <v>0.62000000000000011</v>
      </c>
      <c r="N8764" s="14" t="s">
        <v>24</v>
      </c>
      <c r="P8764" s="16"/>
      <c r="Q8764" s="15"/>
      <c r="R8764" s="15"/>
      <c r="S8764" s="15"/>
      <c r="T8764" s="17"/>
    </row>
    <row r="8765" spans="2:20" ht="14.25" customHeight="1" x14ac:dyDescent="0.3">
      <c r="B8765" s="6" t="s">
        <v>26</v>
      </c>
      <c r="C8765" s="6">
        <v>1197831</v>
      </c>
      <c r="D8765" s="7">
        <v>44319</v>
      </c>
      <c r="E8765" s="6" t="s">
        <v>27</v>
      </c>
      <c r="F8765" s="6" t="s">
        <v>55</v>
      </c>
      <c r="G8765" s="6" t="s">
        <v>56</v>
      </c>
      <c r="H8765" s="8" t="s">
        <v>17</v>
      </c>
      <c r="I8765" s="9">
        <v>28</v>
      </c>
      <c r="J8765" s="10">
        <v>201</v>
      </c>
      <c r="K8765" s="11">
        <v>5628</v>
      </c>
      <c r="L8765" s="11">
        <v>2926.56</v>
      </c>
      <c r="M8765" s="12">
        <v>0.52</v>
      </c>
      <c r="N8765" s="14" t="s">
        <v>24</v>
      </c>
      <c r="P8765" s="16"/>
      <c r="Q8765" s="15"/>
      <c r="R8765" s="15"/>
      <c r="S8765" s="15"/>
      <c r="T8765" s="17"/>
    </row>
    <row r="8766" spans="2:20" ht="14.25" customHeight="1" x14ac:dyDescent="0.3">
      <c r="B8766" s="6" t="s">
        <v>26</v>
      </c>
      <c r="C8766" s="6">
        <v>1197831</v>
      </c>
      <c r="D8766" s="7">
        <v>44320</v>
      </c>
      <c r="E8766" s="6" t="s">
        <v>27</v>
      </c>
      <c r="F8766" s="6" t="s">
        <v>55</v>
      </c>
      <c r="G8766" s="6" t="s">
        <v>56</v>
      </c>
      <c r="H8766" s="8" t="s">
        <v>19</v>
      </c>
      <c r="I8766" s="9">
        <v>25</v>
      </c>
      <c r="J8766" s="10">
        <v>178</v>
      </c>
      <c r="K8766" s="11">
        <v>4450</v>
      </c>
      <c r="L8766" s="11">
        <v>2136</v>
      </c>
      <c r="M8766" s="12">
        <v>0.48</v>
      </c>
      <c r="N8766" s="14" t="s">
        <v>24</v>
      </c>
      <c r="P8766" s="16"/>
      <c r="Q8766" s="15"/>
      <c r="R8766" s="15"/>
      <c r="S8766" s="15"/>
      <c r="T8766" s="17"/>
    </row>
    <row r="8767" spans="2:20" ht="14.25" customHeight="1" x14ac:dyDescent="0.3">
      <c r="B8767" s="6" t="s">
        <v>26</v>
      </c>
      <c r="C8767" s="6">
        <v>1197831</v>
      </c>
      <c r="D8767" s="7">
        <v>44321</v>
      </c>
      <c r="E8767" s="6" t="s">
        <v>27</v>
      </c>
      <c r="F8767" s="6" t="s">
        <v>55</v>
      </c>
      <c r="G8767" s="6" t="s">
        <v>56</v>
      </c>
      <c r="H8767" s="8" t="s">
        <v>20</v>
      </c>
      <c r="I8767" s="9">
        <v>27</v>
      </c>
      <c r="J8767" s="10">
        <v>163</v>
      </c>
      <c r="K8767" s="11">
        <v>4401</v>
      </c>
      <c r="L8767" s="11">
        <v>2112.48</v>
      </c>
      <c r="M8767" s="12">
        <v>0.48</v>
      </c>
      <c r="N8767" s="14" t="s">
        <v>24</v>
      </c>
      <c r="P8767" s="16"/>
      <c r="Q8767" s="15"/>
      <c r="R8767" s="15"/>
      <c r="S8767" s="15"/>
      <c r="T8767" s="17"/>
    </row>
    <row r="8768" spans="2:20" ht="14.25" customHeight="1" x14ac:dyDescent="0.3">
      <c r="B8768" s="6" t="s">
        <v>26</v>
      </c>
      <c r="C8768" s="6">
        <v>1197831</v>
      </c>
      <c r="D8768" s="7">
        <v>44322</v>
      </c>
      <c r="E8768" s="6" t="s">
        <v>27</v>
      </c>
      <c r="F8768" s="6" t="s">
        <v>55</v>
      </c>
      <c r="G8768" s="6" t="s">
        <v>56</v>
      </c>
      <c r="H8768" s="8" t="s">
        <v>21</v>
      </c>
      <c r="I8768" s="9">
        <v>30</v>
      </c>
      <c r="J8768" s="10">
        <v>131</v>
      </c>
      <c r="K8768" s="11">
        <v>3930</v>
      </c>
      <c r="L8768" s="11">
        <v>2358.0000000000005</v>
      </c>
      <c r="M8768" s="12">
        <v>0.60000000000000009</v>
      </c>
      <c r="N8768" s="14" t="s">
        <v>24</v>
      </c>
      <c r="P8768" s="16"/>
      <c r="Q8768" s="15"/>
      <c r="R8768" s="15"/>
      <c r="S8768" s="15"/>
      <c r="T8768" s="17"/>
    </row>
    <row r="8769" spans="2:20" ht="14.25" customHeight="1" x14ac:dyDescent="0.3">
      <c r="B8769" s="6" t="s">
        <v>26</v>
      </c>
      <c r="C8769" s="6">
        <v>1197831</v>
      </c>
      <c r="D8769" s="7">
        <v>44323</v>
      </c>
      <c r="E8769" s="6" t="s">
        <v>27</v>
      </c>
      <c r="F8769" s="6" t="s">
        <v>55</v>
      </c>
      <c r="G8769" s="6" t="s">
        <v>56</v>
      </c>
      <c r="H8769" s="8" t="s">
        <v>22</v>
      </c>
      <c r="I8769" s="9">
        <v>28</v>
      </c>
      <c r="J8769" s="10">
        <v>109</v>
      </c>
      <c r="K8769" s="11">
        <v>3052</v>
      </c>
      <c r="L8769" s="11">
        <v>1342.8799999999999</v>
      </c>
      <c r="M8769" s="12">
        <v>0.43999999999999995</v>
      </c>
      <c r="N8769" s="14" t="s">
        <v>24</v>
      </c>
      <c r="P8769" s="16"/>
      <c r="Q8769" s="15"/>
      <c r="R8769" s="15"/>
      <c r="S8769" s="15"/>
      <c r="T8769" s="17"/>
    </row>
    <row r="8770" spans="2:20" ht="14.25" customHeight="1" x14ac:dyDescent="0.3">
      <c r="B8770" s="6" t="s">
        <v>26</v>
      </c>
      <c r="C8770" s="6">
        <v>1197831</v>
      </c>
      <c r="D8770" s="7">
        <v>44324</v>
      </c>
      <c r="E8770" s="6" t="s">
        <v>27</v>
      </c>
      <c r="F8770" s="6" t="s">
        <v>55</v>
      </c>
      <c r="G8770" s="6" t="s">
        <v>56</v>
      </c>
      <c r="H8770" s="8" t="s">
        <v>23</v>
      </c>
      <c r="I8770" s="9">
        <v>29</v>
      </c>
      <c r="J8770" s="10">
        <v>179</v>
      </c>
      <c r="K8770" s="11">
        <v>5191</v>
      </c>
      <c r="L8770" s="11">
        <v>3477.9700000000007</v>
      </c>
      <c r="M8770" s="12">
        <v>0.67000000000000015</v>
      </c>
      <c r="N8770" s="14" t="s">
        <v>24</v>
      </c>
      <c r="P8770" s="16"/>
      <c r="Q8770" s="15"/>
      <c r="R8770" s="15"/>
      <c r="S8770" s="15"/>
      <c r="T8770" s="17"/>
    </row>
    <row r="8771" spans="2:20" ht="14.25" customHeight="1" x14ac:dyDescent="0.3">
      <c r="B8771" s="6" t="s">
        <v>26</v>
      </c>
      <c r="C8771" s="6">
        <v>1197831</v>
      </c>
      <c r="D8771" s="7">
        <v>44325</v>
      </c>
      <c r="E8771" s="6" t="s">
        <v>27</v>
      </c>
      <c r="F8771" s="6" t="s">
        <v>55</v>
      </c>
      <c r="G8771" s="6" t="s">
        <v>56</v>
      </c>
      <c r="H8771" s="8" t="s">
        <v>17</v>
      </c>
      <c r="I8771" s="9">
        <v>24</v>
      </c>
      <c r="J8771" s="10">
        <v>203</v>
      </c>
      <c r="K8771" s="11">
        <v>4872</v>
      </c>
      <c r="L8771" s="11">
        <v>2338.56</v>
      </c>
      <c r="M8771" s="12">
        <v>0.48</v>
      </c>
      <c r="N8771" s="14" t="s">
        <v>24</v>
      </c>
      <c r="P8771" s="16"/>
      <c r="Q8771" s="15"/>
      <c r="R8771" s="15"/>
      <c r="S8771" s="15"/>
      <c r="T8771" s="17"/>
    </row>
    <row r="8772" spans="2:20" ht="14.25" customHeight="1" x14ac:dyDescent="0.3">
      <c r="B8772" s="6" t="s">
        <v>26</v>
      </c>
      <c r="C8772" s="6">
        <v>1197831</v>
      </c>
      <c r="D8772" s="7">
        <v>44326</v>
      </c>
      <c r="E8772" s="6" t="s">
        <v>27</v>
      </c>
      <c r="F8772" s="6" t="s">
        <v>55</v>
      </c>
      <c r="G8772" s="6" t="s">
        <v>56</v>
      </c>
      <c r="H8772" s="8" t="s">
        <v>19</v>
      </c>
      <c r="I8772" s="9">
        <v>21</v>
      </c>
      <c r="J8772" s="10">
        <v>223</v>
      </c>
      <c r="K8772" s="11">
        <v>4683</v>
      </c>
      <c r="L8772" s="11">
        <v>2294.6699999999996</v>
      </c>
      <c r="M8772" s="12">
        <v>0.48999999999999994</v>
      </c>
      <c r="N8772" s="14" t="s">
        <v>24</v>
      </c>
      <c r="P8772" s="16"/>
      <c r="Q8772" s="15"/>
      <c r="R8772" s="15"/>
      <c r="S8772" s="15"/>
      <c r="T8772" s="17"/>
    </row>
    <row r="8773" spans="2:20" ht="14.25" customHeight="1" x14ac:dyDescent="0.3">
      <c r="B8773" s="6" t="s">
        <v>26</v>
      </c>
      <c r="C8773" s="6">
        <v>1197831</v>
      </c>
      <c r="D8773" s="7">
        <v>44327</v>
      </c>
      <c r="E8773" s="6" t="s">
        <v>27</v>
      </c>
      <c r="F8773" s="6" t="s">
        <v>55</v>
      </c>
      <c r="G8773" s="6" t="s">
        <v>56</v>
      </c>
      <c r="H8773" s="8" t="s">
        <v>20</v>
      </c>
      <c r="I8773" s="9">
        <v>37</v>
      </c>
      <c r="J8773" s="10">
        <v>204</v>
      </c>
      <c r="K8773" s="11">
        <v>7548</v>
      </c>
      <c r="L8773" s="11">
        <v>3547.56</v>
      </c>
      <c r="M8773" s="12">
        <v>0.47</v>
      </c>
      <c r="N8773" s="14" t="s">
        <v>24</v>
      </c>
      <c r="P8773" s="16"/>
      <c r="Q8773" s="15"/>
      <c r="R8773" s="15"/>
      <c r="S8773" s="15"/>
      <c r="T8773" s="17"/>
    </row>
    <row r="8774" spans="2:20" ht="14.25" customHeight="1" x14ac:dyDescent="0.3">
      <c r="B8774" s="6" t="s">
        <v>26</v>
      </c>
      <c r="C8774" s="6">
        <v>1197831</v>
      </c>
      <c r="D8774" s="7">
        <v>44328</v>
      </c>
      <c r="E8774" s="6" t="s">
        <v>27</v>
      </c>
      <c r="F8774" s="6" t="s">
        <v>55</v>
      </c>
      <c r="G8774" s="6" t="s">
        <v>56</v>
      </c>
      <c r="H8774" s="8" t="s">
        <v>21</v>
      </c>
      <c r="I8774" s="9">
        <v>38</v>
      </c>
      <c r="J8774" s="10">
        <v>157</v>
      </c>
      <c r="K8774" s="11">
        <v>5966</v>
      </c>
      <c r="L8774" s="11">
        <v>3698.9200000000005</v>
      </c>
      <c r="M8774" s="12">
        <v>0.62000000000000011</v>
      </c>
      <c r="N8774" s="14" t="s">
        <v>24</v>
      </c>
      <c r="P8774" s="16"/>
      <c r="Q8774" s="15"/>
      <c r="R8774" s="15"/>
      <c r="S8774" s="15"/>
      <c r="T8774" s="17"/>
    </row>
    <row r="8775" spans="2:20" ht="14.25" customHeight="1" x14ac:dyDescent="0.3">
      <c r="B8775" s="6" t="s">
        <v>26</v>
      </c>
      <c r="C8775" s="6">
        <v>1197831</v>
      </c>
      <c r="D8775" s="7">
        <v>44329</v>
      </c>
      <c r="E8775" s="6" t="s">
        <v>27</v>
      </c>
      <c r="F8775" s="6" t="s">
        <v>55</v>
      </c>
      <c r="G8775" s="6" t="s">
        <v>56</v>
      </c>
      <c r="H8775" s="8" t="s">
        <v>22</v>
      </c>
      <c r="I8775" s="9">
        <v>43</v>
      </c>
      <c r="J8775" s="10">
        <v>140</v>
      </c>
      <c r="K8775" s="11">
        <v>6020</v>
      </c>
      <c r="L8775" s="11">
        <v>2769.2</v>
      </c>
      <c r="M8775" s="12">
        <v>0.45999999999999996</v>
      </c>
      <c r="N8775" s="14" t="s">
        <v>24</v>
      </c>
      <c r="P8775" s="16"/>
      <c r="Q8775" s="15"/>
      <c r="R8775" s="15"/>
      <c r="S8775" s="15"/>
      <c r="T8775" s="17"/>
    </row>
    <row r="8776" spans="2:20" ht="14.25" customHeight="1" x14ac:dyDescent="0.3">
      <c r="B8776" s="6" t="s">
        <v>26</v>
      </c>
      <c r="C8776" s="6">
        <v>1197831</v>
      </c>
      <c r="D8776" s="7">
        <v>44330</v>
      </c>
      <c r="E8776" s="6" t="s">
        <v>27</v>
      </c>
      <c r="F8776" s="6" t="s">
        <v>55</v>
      </c>
      <c r="G8776" s="6" t="s">
        <v>56</v>
      </c>
      <c r="H8776" s="8" t="s">
        <v>23</v>
      </c>
      <c r="I8776" s="9">
        <v>43</v>
      </c>
      <c r="J8776" s="10">
        <v>202</v>
      </c>
      <c r="K8776" s="11">
        <v>8686</v>
      </c>
      <c r="L8776" s="11">
        <v>5732.7600000000011</v>
      </c>
      <c r="M8776" s="12">
        <v>0.66000000000000014</v>
      </c>
      <c r="N8776" s="14" t="s">
        <v>24</v>
      </c>
      <c r="P8776" s="16"/>
      <c r="Q8776" s="15"/>
      <c r="R8776" s="15"/>
      <c r="S8776" s="15"/>
      <c r="T8776" s="17"/>
    </row>
    <row r="8777" spans="2:20" ht="14.25" customHeight="1" x14ac:dyDescent="0.3">
      <c r="B8777" s="6" t="s">
        <v>26</v>
      </c>
      <c r="C8777" s="6">
        <v>1197831</v>
      </c>
      <c r="D8777" s="7">
        <v>44331</v>
      </c>
      <c r="E8777" s="6" t="s">
        <v>27</v>
      </c>
      <c r="F8777" s="6" t="s">
        <v>55</v>
      </c>
      <c r="G8777" s="6" t="s">
        <v>56</v>
      </c>
      <c r="H8777" s="8" t="s">
        <v>17</v>
      </c>
      <c r="I8777" s="9">
        <v>39</v>
      </c>
      <c r="J8777" s="10">
        <v>248</v>
      </c>
      <c r="K8777" s="11">
        <v>9672</v>
      </c>
      <c r="L8777" s="11">
        <v>4642.5599999999995</v>
      </c>
      <c r="M8777" s="12">
        <v>0.48</v>
      </c>
      <c r="N8777" s="14" t="s">
        <v>24</v>
      </c>
      <c r="P8777" s="16"/>
      <c r="Q8777" s="15"/>
      <c r="R8777" s="15"/>
      <c r="S8777" s="15"/>
      <c r="T8777" s="17"/>
    </row>
    <row r="8778" spans="2:20" ht="14.25" customHeight="1" x14ac:dyDescent="0.3">
      <c r="B8778" s="6" t="s">
        <v>26</v>
      </c>
      <c r="C8778" s="6">
        <v>1197831</v>
      </c>
      <c r="D8778" s="7">
        <v>44332</v>
      </c>
      <c r="E8778" s="6" t="s">
        <v>27</v>
      </c>
      <c r="F8778" s="6" t="s">
        <v>55</v>
      </c>
      <c r="G8778" s="6" t="s">
        <v>56</v>
      </c>
      <c r="H8778" s="8" t="s">
        <v>19</v>
      </c>
      <c r="I8778" s="9">
        <v>37</v>
      </c>
      <c r="J8778" s="10">
        <v>264</v>
      </c>
      <c r="K8778" s="11">
        <v>9768</v>
      </c>
      <c r="L8778" s="11">
        <v>4786.32</v>
      </c>
      <c r="M8778" s="12">
        <v>0.48999999999999994</v>
      </c>
      <c r="N8778" s="14" t="s">
        <v>24</v>
      </c>
      <c r="P8778" s="16"/>
      <c r="Q8778" s="15"/>
      <c r="R8778" s="15"/>
      <c r="S8778" s="15"/>
      <c r="T8778" s="17"/>
    </row>
    <row r="8779" spans="2:20" ht="14.25" customHeight="1" x14ac:dyDescent="0.3">
      <c r="B8779" s="6" t="s">
        <v>26</v>
      </c>
      <c r="C8779" s="6">
        <v>1197831</v>
      </c>
      <c r="D8779" s="7">
        <v>44333</v>
      </c>
      <c r="E8779" s="6" t="s">
        <v>27</v>
      </c>
      <c r="F8779" s="6" t="s">
        <v>55</v>
      </c>
      <c r="G8779" s="6" t="s">
        <v>56</v>
      </c>
      <c r="H8779" s="8" t="s">
        <v>20</v>
      </c>
      <c r="I8779" s="9">
        <v>44</v>
      </c>
      <c r="J8779" s="10">
        <v>210</v>
      </c>
      <c r="K8779" s="11">
        <v>9240</v>
      </c>
      <c r="L8779" s="11">
        <v>4712.3999999999996</v>
      </c>
      <c r="M8779" s="12">
        <v>0.51</v>
      </c>
      <c r="N8779" s="14" t="s">
        <v>24</v>
      </c>
      <c r="P8779" s="16"/>
      <c r="Q8779" s="15"/>
      <c r="R8779" s="15"/>
      <c r="S8779" s="15"/>
      <c r="T8779" s="17"/>
    </row>
    <row r="8780" spans="2:20" ht="14.25" customHeight="1" x14ac:dyDescent="0.3">
      <c r="B8780" s="6" t="s">
        <v>26</v>
      </c>
      <c r="C8780" s="6">
        <v>1197831</v>
      </c>
      <c r="D8780" s="7">
        <v>44334</v>
      </c>
      <c r="E8780" s="6" t="s">
        <v>27</v>
      </c>
      <c r="F8780" s="6" t="s">
        <v>55</v>
      </c>
      <c r="G8780" s="6" t="s">
        <v>56</v>
      </c>
      <c r="H8780" s="8" t="s">
        <v>21</v>
      </c>
      <c r="I8780" s="9">
        <v>44</v>
      </c>
      <c r="J8780" s="10">
        <v>176</v>
      </c>
      <c r="K8780" s="11">
        <v>7744</v>
      </c>
      <c r="L8780" s="11">
        <v>4646.4000000000005</v>
      </c>
      <c r="M8780" s="12">
        <v>0.60000000000000009</v>
      </c>
      <c r="N8780" s="14" t="s">
        <v>24</v>
      </c>
      <c r="P8780" s="16"/>
      <c r="Q8780" s="15"/>
      <c r="R8780" s="15"/>
      <c r="S8780" s="15"/>
      <c r="T8780" s="17"/>
    </row>
    <row r="8781" spans="2:20" ht="14.25" customHeight="1" x14ac:dyDescent="0.3">
      <c r="B8781" s="6" t="s">
        <v>26</v>
      </c>
      <c r="C8781" s="6">
        <v>1197831</v>
      </c>
      <c r="D8781" s="7">
        <v>44335</v>
      </c>
      <c r="E8781" s="6" t="s">
        <v>27</v>
      </c>
      <c r="F8781" s="6" t="s">
        <v>55</v>
      </c>
      <c r="G8781" s="6" t="s">
        <v>56</v>
      </c>
      <c r="H8781" s="8" t="s">
        <v>22</v>
      </c>
      <c r="I8781" s="9">
        <v>38</v>
      </c>
      <c r="J8781" s="10">
        <v>160</v>
      </c>
      <c r="K8781" s="11">
        <v>6080</v>
      </c>
      <c r="L8781" s="11">
        <v>2857.6</v>
      </c>
      <c r="M8781" s="12">
        <v>0.47</v>
      </c>
      <c r="N8781" s="14" t="s">
        <v>24</v>
      </c>
      <c r="P8781" s="16"/>
      <c r="Q8781" s="15"/>
      <c r="R8781" s="15"/>
      <c r="S8781" s="15"/>
      <c r="T8781" s="17"/>
    </row>
    <row r="8782" spans="2:20" ht="14.25" customHeight="1" x14ac:dyDescent="0.3">
      <c r="B8782" s="6" t="s">
        <v>26</v>
      </c>
      <c r="C8782" s="6">
        <v>1197831</v>
      </c>
      <c r="D8782" s="7">
        <v>44336</v>
      </c>
      <c r="E8782" s="6" t="s">
        <v>27</v>
      </c>
      <c r="F8782" s="6" t="s">
        <v>55</v>
      </c>
      <c r="G8782" s="6" t="s">
        <v>56</v>
      </c>
      <c r="H8782" s="8" t="s">
        <v>23</v>
      </c>
      <c r="I8782" s="9">
        <v>49</v>
      </c>
      <c r="J8782" s="10">
        <v>225</v>
      </c>
      <c r="K8782" s="11">
        <v>11025</v>
      </c>
      <c r="L8782" s="11">
        <v>6945.7500000000009</v>
      </c>
      <c r="M8782" s="12">
        <v>0.63000000000000012</v>
      </c>
      <c r="N8782" s="14" t="s">
        <v>24</v>
      </c>
      <c r="P8782" s="16"/>
      <c r="Q8782" s="15"/>
      <c r="R8782" s="15"/>
      <c r="S8782" s="15"/>
      <c r="T8782" s="17"/>
    </row>
    <row r="8783" spans="2:20" ht="14.25" customHeight="1" x14ac:dyDescent="0.3">
      <c r="B8783" s="6" t="s">
        <v>14</v>
      </c>
      <c r="C8783" s="6">
        <v>1185732</v>
      </c>
      <c r="D8783" s="7">
        <v>44337</v>
      </c>
      <c r="E8783" s="6" t="s">
        <v>27</v>
      </c>
      <c r="F8783" s="6" t="s">
        <v>55</v>
      </c>
      <c r="G8783" s="6" t="s">
        <v>56</v>
      </c>
      <c r="H8783" s="8" t="s">
        <v>17</v>
      </c>
      <c r="I8783" s="9">
        <v>27</v>
      </c>
      <c r="J8783" s="10">
        <v>140</v>
      </c>
      <c r="K8783" s="11">
        <v>3780</v>
      </c>
      <c r="L8783" s="11">
        <v>1663.2</v>
      </c>
      <c r="M8783" s="12">
        <v>0.44</v>
      </c>
      <c r="N8783" s="14" t="s">
        <v>24</v>
      </c>
      <c r="P8783" s="16"/>
      <c r="Q8783" s="15"/>
      <c r="R8783" s="15"/>
      <c r="S8783" s="15"/>
      <c r="T8783" s="17"/>
    </row>
    <row r="8784" spans="2:20" ht="14.25" customHeight="1" x14ac:dyDescent="0.3">
      <c r="B8784" s="6" t="s">
        <v>14</v>
      </c>
      <c r="C8784" s="6">
        <v>1185732</v>
      </c>
      <c r="D8784" s="7">
        <v>44338</v>
      </c>
      <c r="E8784" s="6" t="s">
        <v>27</v>
      </c>
      <c r="F8784" s="6" t="s">
        <v>55</v>
      </c>
      <c r="G8784" s="6" t="s">
        <v>56</v>
      </c>
      <c r="H8784" s="8" t="s">
        <v>19</v>
      </c>
      <c r="I8784" s="9">
        <v>23</v>
      </c>
      <c r="J8784" s="10">
        <v>70</v>
      </c>
      <c r="K8784" s="11">
        <v>1610</v>
      </c>
      <c r="L8784" s="11">
        <v>660.09999999999991</v>
      </c>
      <c r="M8784" s="12">
        <v>0.41</v>
      </c>
      <c r="N8784" s="14" t="s">
        <v>24</v>
      </c>
      <c r="P8784" s="16"/>
      <c r="Q8784" s="15"/>
      <c r="R8784" s="15"/>
      <c r="S8784" s="15"/>
      <c r="T8784" s="17"/>
    </row>
    <row r="8785" spans="2:20" ht="14.25" customHeight="1" x14ac:dyDescent="0.3">
      <c r="B8785" s="6" t="s">
        <v>14</v>
      </c>
      <c r="C8785" s="6">
        <v>1185732</v>
      </c>
      <c r="D8785" s="7">
        <v>44339</v>
      </c>
      <c r="E8785" s="6" t="s">
        <v>27</v>
      </c>
      <c r="F8785" s="6" t="s">
        <v>55</v>
      </c>
      <c r="G8785" s="6" t="s">
        <v>56</v>
      </c>
      <c r="H8785" s="8" t="s">
        <v>20</v>
      </c>
      <c r="I8785" s="9">
        <v>19</v>
      </c>
      <c r="J8785" s="10">
        <v>74</v>
      </c>
      <c r="K8785" s="11">
        <v>1406</v>
      </c>
      <c r="L8785" s="11">
        <v>548.33999999999992</v>
      </c>
      <c r="M8785" s="12">
        <v>0.38999999999999996</v>
      </c>
      <c r="N8785" s="14" t="s">
        <v>24</v>
      </c>
      <c r="P8785" s="16"/>
      <c r="Q8785" s="15"/>
      <c r="R8785" s="15"/>
      <c r="S8785" s="15"/>
      <c r="T8785" s="17"/>
    </row>
    <row r="8786" spans="2:20" ht="14.25" customHeight="1" x14ac:dyDescent="0.3">
      <c r="B8786" s="6" t="s">
        <v>14</v>
      </c>
      <c r="C8786" s="6">
        <v>1185732</v>
      </c>
      <c r="D8786" s="7">
        <v>44340</v>
      </c>
      <c r="E8786" s="6" t="s">
        <v>27</v>
      </c>
      <c r="F8786" s="6" t="s">
        <v>55</v>
      </c>
      <c r="G8786" s="6" t="s">
        <v>56</v>
      </c>
      <c r="H8786" s="8" t="s">
        <v>21</v>
      </c>
      <c r="I8786" s="9">
        <v>22</v>
      </c>
      <c r="J8786" s="10">
        <v>23</v>
      </c>
      <c r="K8786" s="11">
        <v>506</v>
      </c>
      <c r="L8786" s="11">
        <v>217.58</v>
      </c>
      <c r="M8786" s="12">
        <v>0.43000000000000005</v>
      </c>
      <c r="N8786" s="14" t="s">
        <v>24</v>
      </c>
      <c r="P8786" s="16"/>
      <c r="Q8786" s="15"/>
      <c r="R8786" s="15"/>
      <c r="S8786" s="15"/>
      <c r="T8786" s="17"/>
    </row>
    <row r="8787" spans="2:20" ht="14.25" customHeight="1" x14ac:dyDescent="0.3">
      <c r="B8787" s="6" t="s">
        <v>14</v>
      </c>
      <c r="C8787" s="6">
        <v>1185732</v>
      </c>
      <c r="D8787" s="7">
        <v>44341</v>
      </c>
      <c r="E8787" s="6" t="s">
        <v>36</v>
      </c>
      <c r="F8787" s="6" t="s">
        <v>57</v>
      </c>
      <c r="G8787" s="6" t="s">
        <v>58</v>
      </c>
      <c r="H8787" s="8" t="s">
        <v>22</v>
      </c>
      <c r="I8787" s="9">
        <v>35</v>
      </c>
      <c r="J8787" s="10">
        <v>40</v>
      </c>
      <c r="K8787" s="11">
        <v>1400</v>
      </c>
      <c r="L8787" s="11">
        <v>588</v>
      </c>
      <c r="M8787" s="12">
        <v>0.42</v>
      </c>
      <c r="N8787" s="14" t="s">
        <v>24</v>
      </c>
      <c r="P8787" s="16"/>
      <c r="Q8787" s="15"/>
      <c r="R8787" s="15"/>
      <c r="S8787" s="15"/>
      <c r="T8787" s="17"/>
    </row>
    <row r="8788" spans="2:20" ht="14.25" customHeight="1" x14ac:dyDescent="0.3">
      <c r="B8788" s="6" t="s">
        <v>14</v>
      </c>
      <c r="C8788" s="6">
        <v>1185732</v>
      </c>
      <c r="D8788" s="7">
        <v>44342</v>
      </c>
      <c r="E8788" s="6" t="s">
        <v>36</v>
      </c>
      <c r="F8788" s="6" t="s">
        <v>57</v>
      </c>
      <c r="G8788" s="6" t="s">
        <v>58</v>
      </c>
      <c r="H8788" s="8" t="s">
        <v>23</v>
      </c>
      <c r="I8788" s="9">
        <v>25</v>
      </c>
      <c r="J8788" s="10">
        <v>68</v>
      </c>
      <c r="K8788" s="11">
        <v>1700</v>
      </c>
      <c r="L8788" s="11">
        <v>952.00000000000011</v>
      </c>
      <c r="M8788" s="12">
        <v>0.56000000000000005</v>
      </c>
      <c r="N8788" s="14" t="s">
        <v>24</v>
      </c>
      <c r="P8788" s="16"/>
      <c r="Q8788" s="15"/>
      <c r="R8788" s="15"/>
      <c r="S8788" s="15"/>
      <c r="T8788" s="17"/>
    </row>
    <row r="8789" spans="2:20" ht="14.25" customHeight="1" x14ac:dyDescent="0.3">
      <c r="B8789" s="6" t="s">
        <v>14</v>
      </c>
      <c r="C8789" s="6">
        <v>1185732</v>
      </c>
      <c r="D8789" s="7">
        <v>44343</v>
      </c>
      <c r="E8789" s="6" t="s">
        <v>36</v>
      </c>
      <c r="F8789" s="6" t="s">
        <v>57</v>
      </c>
      <c r="G8789" s="6" t="s">
        <v>58</v>
      </c>
      <c r="H8789" s="8" t="s">
        <v>17</v>
      </c>
      <c r="I8789" s="9">
        <v>27</v>
      </c>
      <c r="J8789" s="10">
        <v>152</v>
      </c>
      <c r="K8789" s="11">
        <v>4104</v>
      </c>
      <c r="L8789" s="11">
        <v>1928.88</v>
      </c>
      <c r="M8789" s="12">
        <v>0.47000000000000003</v>
      </c>
      <c r="N8789" s="14" t="s">
        <v>24</v>
      </c>
      <c r="P8789" s="16"/>
      <c r="Q8789" s="15"/>
      <c r="R8789" s="15"/>
      <c r="S8789" s="15"/>
      <c r="T8789" s="17"/>
    </row>
    <row r="8790" spans="2:20" ht="14.25" customHeight="1" x14ac:dyDescent="0.3">
      <c r="B8790" s="6" t="s">
        <v>14</v>
      </c>
      <c r="C8790" s="6">
        <v>1185732</v>
      </c>
      <c r="D8790" s="7">
        <v>44344</v>
      </c>
      <c r="E8790" s="6" t="s">
        <v>36</v>
      </c>
      <c r="F8790" s="6" t="s">
        <v>57</v>
      </c>
      <c r="G8790" s="6" t="s">
        <v>58</v>
      </c>
      <c r="H8790" s="8" t="s">
        <v>19</v>
      </c>
      <c r="I8790" s="9">
        <v>28</v>
      </c>
      <c r="J8790" s="10">
        <v>39</v>
      </c>
      <c r="K8790" s="11">
        <v>1092</v>
      </c>
      <c r="L8790" s="11">
        <v>425.87999999999994</v>
      </c>
      <c r="M8790" s="12">
        <v>0.38999999999999996</v>
      </c>
      <c r="N8790" s="14" t="s">
        <v>24</v>
      </c>
      <c r="P8790" s="16"/>
      <c r="Q8790" s="15"/>
      <c r="R8790" s="15"/>
      <c r="S8790" s="15"/>
      <c r="T8790" s="17"/>
    </row>
    <row r="8791" spans="2:20" ht="14.25" customHeight="1" x14ac:dyDescent="0.3">
      <c r="B8791" s="6" t="s">
        <v>14</v>
      </c>
      <c r="C8791" s="6">
        <v>1185732</v>
      </c>
      <c r="D8791" s="7">
        <v>44345</v>
      </c>
      <c r="E8791" s="6" t="s">
        <v>36</v>
      </c>
      <c r="F8791" s="6" t="s">
        <v>57</v>
      </c>
      <c r="G8791" s="6" t="s">
        <v>58</v>
      </c>
      <c r="H8791" s="8" t="s">
        <v>20</v>
      </c>
      <c r="I8791" s="9">
        <v>20</v>
      </c>
      <c r="J8791" s="10">
        <v>56</v>
      </c>
      <c r="K8791" s="11">
        <v>1120</v>
      </c>
      <c r="L8791" s="11">
        <v>470.4</v>
      </c>
      <c r="M8791" s="12">
        <v>0.42</v>
      </c>
      <c r="N8791" s="14" t="s">
        <v>24</v>
      </c>
      <c r="P8791" s="16"/>
      <c r="Q8791" s="15"/>
      <c r="R8791" s="15"/>
      <c r="S8791" s="15"/>
      <c r="T8791" s="17"/>
    </row>
    <row r="8792" spans="2:20" ht="14.25" customHeight="1" x14ac:dyDescent="0.3">
      <c r="B8792" s="6" t="s">
        <v>14</v>
      </c>
      <c r="C8792" s="6">
        <v>1185732</v>
      </c>
      <c r="D8792" s="7">
        <v>44346</v>
      </c>
      <c r="E8792" s="6" t="s">
        <v>36</v>
      </c>
      <c r="F8792" s="6" t="s">
        <v>57</v>
      </c>
      <c r="G8792" s="6" t="s">
        <v>58</v>
      </c>
      <c r="H8792" s="8" t="s">
        <v>21</v>
      </c>
      <c r="I8792" s="9">
        <v>20</v>
      </c>
      <c r="J8792" s="10">
        <v>16</v>
      </c>
      <c r="K8792" s="11">
        <v>320</v>
      </c>
      <c r="L8792" s="11">
        <v>144</v>
      </c>
      <c r="M8792" s="12">
        <v>0.45</v>
      </c>
      <c r="N8792" s="14" t="s">
        <v>24</v>
      </c>
      <c r="P8792" s="16"/>
      <c r="Q8792" s="15"/>
      <c r="R8792" s="15"/>
      <c r="S8792" s="15"/>
      <c r="T8792" s="17"/>
    </row>
    <row r="8793" spans="2:20" ht="14.25" customHeight="1" x14ac:dyDescent="0.3">
      <c r="B8793" s="6" t="s">
        <v>14</v>
      </c>
      <c r="C8793" s="6">
        <v>1185732</v>
      </c>
      <c r="D8793" s="7">
        <v>44347</v>
      </c>
      <c r="E8793" s="6" t="s">
        <v>36</v>
      </c>
      <c r="F8793" s="6" t="s">
        <v>57</v>
      </c>
      <c r="G8793" s="6" t="s">
        <v>58</v>
      </c>
      <c r="H8793" s="8" t="s">
        <v>22</v>
      </c>
      <c r="I8793" s="9">
        <v>32</v>
      </c>
      <c r="J8793" s="10">
        <v>43</v>
      </c>
      <c r="K8793" s="11">
        <v>1376</v>
      </c>
      <c r="L8793" s="11">
        <v>536.64</v>
      </c>
      <c r="M8793" s="12">
        <v>0.38999999999999996</v>
      </c>
      <c r="N8793" s="14" t="s">
        <v>24</v>
      </c>
      <c r="P8793" s="16"/>
      <c r="Q8793" s="15"/>
      <c r="R8793" s="15"/>
      <c r="S8793" s="15"/>
      <c r="T8793" s="17"/>
    </row>
    <row r="8794" spans="2:20" ht="14.25" customHeight="1" x14ac:dyDescent="0.3">
      <c r="B8794" s="6" t="s">
        <v>14</v>
      </c>
      <c r="C8794" s="6">
        <v>1185732</v>
      </c>
      <c r="D8794" s="7">
        <v>44348</v>
      </c>
      <c r="E8794" s="6" t="s">
        <v>36</v>
      </c>
      <c r="F8794" s="6" t="s">
        <v>57</v>
      </c>
      <c r="G8794" s="6" t="s">
        <v>58</v>
      </c>
      <c r="H8794" s="8" t="s">
        <v>23</v>
      </c>
      <c r="I8794" s="9">
        <v>27</v>
      </c>
      <c r="J8794" s="10">
        <v>68</v>
      </c>
      <c r="K8794" s="11">
        <v>1836</v>
      </c>
      <c r="L8794" s="11">
        <v>973.08</v>
      </c>
      <c r="M8794" s="12">
        <v>0.53</v>
      </c>
      <c r="N8794" s="14" t="s">
        <v>24</v>
      </c>
      <c r="P8794" s="16"/>
      <c r="Q8794" s="15"/>
      <c r="R8794" s="15"/>
      <c r="S8794" s="15"/>
      <c r="T8794" s="17"/>
    </row>
    <row r="8795" spans="2:20" ht="14.25" customHeight="1" x14ac:dyDescent="0.3">
      <c r="B8795" s="6" t="s">
        <v>14</v>
      </c>
      <c r="C8795" s="6">
        <v>1185732</v>
      </c>
      <c r="D8795" s="7">
        <v>44349</v>
      </c>
      <c r="E8795" s="6" t="s">
        <v>36</v>
      </c>
      <c r="F8795" s="6" t="s">
        <v>57</v>
      </c>
      <c r="G8795" s="6" t="s">
        <v>58</v>
      </c>
      <c r="H8795" s="8" t="s">
        <v>17</v>
      </c>
      <c r="I8795" s="9">
        <v>28</v>
      </c>
      <c r="J8795" s="10">
        <v>126</v>
      </c>
      <c r="K8795" s="11">
        <v>3528</v>
      </c>
      <c r="L8795" s="11">
        <v>1552.32</v>
      </c>
      <c r="M8795" s="12">
        <v>0.44</v>
      </c>
      <c r="N8795" s="14" t="s">
        <v>24</v>
      </c>
      <c r="P8795" s="16"/>
      <c r="Q8795" s="15"/>
      <c r="R8795" s="15"/>
      <c r="S8795" s="15"/>
      <c r="T8795" s="17"/>
    </row>
    <row r="8796" spans="2:20" ht="14.25" customHeight="1" x14ac:dyDescent="0.3">
      <c r="B8796" s="6" t="s">
        <v>14</v>
      </c>
      <c r="C8796" s="6">
        <v>1185732</v>
      </c>
      <c r="D8796" s="7">
        <v>44350</v>
      </c>
      <c r="E8796" s="6" t="s">
        <v>36</v>
      </c>
      <c r="F8796" s="6" t="s">
        <v>57</v>
      </c>
      <c r="G8796" s="6" t="s">
        <v>58</v>
      </c>
      <c r="H8796" s="8" t="s">
        <v>19</v>
      </c>
      <c r="I8796" s="9">
        <v>28</v>
      </c>
      <c r="J8796" s="10">
        <v>31</v>
      </c>
      <c r="K8796" s="11">
        <v>868</v>
      </c>
      <c r="L8796" s="11">
        <v>338.52</v>
      </c>
      <c r="M8796" s="12">
        <v>0.38999999999999996</v>
      </c>
      <c r="N8796" s="14" t="s">
        <v>24</v>
      </c>
      <c r="P8796" s="16"/>
      <c r="Q8796" s="15"/>
      <c r="R8796" s="15"/>
      <c r="S8796" s="15"/>
      <c r="T8796" s="17"/>
    </row>
    <row r="8797" spans="2:20" ht="14.25" customHeight="1" x14ac:dyDescent="0.3">
      <c r="B8797" s="6" t="s">
        <v>14</v>
      </c>
      <c r="C8797" s="6">
        <v>1185732</v>
      </c>
      <c r="D8797" s="7">
        <v>44351</v>
      </c>
      <c r="E8797" s="6" t="s">
        <v>36</v>
      </c>
      <c r="F8797" s="6" t="s">
        <v>57</v>
      </c>
      <c r="G8797" s="6" t="s">
        <v>58</v>
      </c>
      <c r="H8797" s="8" t="s">
        <v>20</v>
      </c>
      <c r="I8797" s="9">
        <v>21</v>
      </c>
      <c r="J8797" s="10">
        <v>53</v>
      </c>
      <c r="K8797" s="11">
        <v>1113</v>
      </c>
      <c r="L8797" s="11">
        <v>456.33</v>
      </c>
      <c r="M8797" s="12">
        <v>0.41</v>
      </c>
      <c r="N8797" s="14" t="s">
        <v>24</v>
      </c>
      <c r="P8797" s="16"/>
      <c r="Q8797" s="15"/>
      <c r="R8797" s="15"/>
      <c r="S8797" s="15"/>
      <c r="T8797" s="17"/>
    </row>
    <row r="8798" spans="2:20" ht="14.25" customHeight="1" x14ac:dyDescent="0.3">
      <c r="B8798" s="6" t="s">
        <v>14</v>
      </c>
      <c r="C8798" s="6">
        <v>1185732</v>
      </c>
      <c r="D8798" s="7">
        <v>44352</v>
      </c>
      <c r="E8798" s="6" t="s">
        <v>36</v>
      </c>
      <c r="F8798" s="6" t="s">
        <v>57</v>
      </c>
      <c r="G8798" s="6" t="s">
        <v>58</v>
      </c>
      <c r="H8798" s="8" t="s">
        <v>21</v>
      </c>
      <c r="I8798" s="9">
        <v>26</v>
      </c>
      <c r="J8798" s="10">
        <v>0</v>
      </c>
      <c r="K8798" s="11">
        <v>0</v>
      </c>
      <c r="L8798" s="11">
        <v>0</v>
      </c>
      <c r="M8798" s="12">
        <v>0.44</v>
      </c>
      <c r="N8798" s="14" t="s">
        <v>24</v>
      </c>
      <c r="P8798" s="16"/>
      <c r="Q8798" s="15"/>
      <c r="R8798" s="15"/>
      <c r="S8798" s="15"/>
      <c r="T8798" s="17"/>
    </row>
    <row r="8799" spans="2:20" ht="14.25" customHeight="1" x14ac:dyDescent="0.3">
      <c r="B8799" s="6" t="s">
        <v>14</v>
      </c>
      <c r="C8799" s="6">
        <v>1185732</v>
      </c>
      <c r="D8799" s="7">
        <v>44353</v>
      </c>
      <c r="E8799" s="6" t="s">
        <v>36</v>
      </c>
      <c r="F8799" s="6" t="s">
        <v>57</v>
      </c>
      <c r="G8799" s="6" t="s">
        <v>58</v>
      </c>
      <c r="H8799" s="8" t="s">
        <v>22</v>
      </c>
      <c r="I8799" s="9">
        <v>34</v>
      </c>
      <c r="J8799" s="10">
        <v>15</v>
      </c>
      <c r="K8799" s="11">
        <v>510</v>
      </c>
      <c r="L8799" s="11">
        <v>214.2</v>
      </c>
      <c r="M8799" s="12">
        <v>0.42</v>
      </c>
      <c r="N8799" s="14" t="s">
        <v>24</v>
      </c>
      <c r="P8799" s="16"/>
      <c r="Q8799" s="15"/>
      <c r="R8799" s="15"/>
      <c r="S8799" s="15"/>
      <c r="T8799" s="17"/>
    </row>
    <row r="8800" spans="2:20" ht="14.25" customHeight="1" x14ac:dyDescent="0.3">
      <c r="B8800" s="6" t="s">
        <v>14</v>
      </c>
      <c r="C8800" s="6">
        <v>1185732</v>
      </c>
      <c r="D8800" s="7">
        <v>44354</v>
      </c>
      <c r="E8800" s="6" t="s">
        <v>36</v>
      </c>
      <c r="F8800" s="6" t="s">
        <v>57</v>
      </c>
      <c r="G8800" s="6" t="s">
        <v>58</v>
      </c>
      <c r="H8800" s="8" t="s">
        <v>23</v>
      </c>
      <c r="I8800" s="9">
        <v>31</v>
      </c>
      <c r="J8800" s="10">
        <v>53</v>
      </c>
      <c r="K8800" s="11">
        <v>1643</v>
      </c>
      <c r="L8800" s="11">
        <v>920.08</v>
      </c>
      <c r="M8800" s="12">
        <v>0.56000000000000005</v>
      </c>
      <c r="N8800" s="14" t="s">
        <v>24</v>
      </c>
      <c r="P8800" s="16"/>
      <c r="Q8800" s="15"/>
      <c r="R8800" s="15"/>
      <c r="S8800" s="15"/>
      <c r="T8800" s="17"/>
    </row>
    <row r="8801" spans="2:20" ht="14.25" customHeight="1" x14ac:dyDescent="0.3">
      <c r="B8801" s="6" t="s">
        <v>14</v>
      </c>
      <c r="C8801" s="6">
        <v>1185732</v>
      </c>
      <c r="D8801" s="7">
        <v>44355</v>
      </c>
      <c r="E8801" s="6" t="s">
        <v>36</v>
      </c>
      <c r="F8801" s="6" t="s">
        <v>57</v>
      </c>
      <c r="G8801" s="6" t="s">
        <v>58</v>
      </c>
      <c r="H8801" s="8" t="s">
        <v>17</v>
      </c>
      <c r="I8801" s="9">
        <v>29</v>
      </c>
      <c r="J8801" s="10">
        <v>120</v>
      </c>
      <c r="K8801" s="11">
        <v>3480</v>
      </c>
      <c r="L8801" s="11">
        <v>1461.6000000000001</v>
      </c>
      <c r="M8801" s="12">
        <v>0.42000000000000004</v>
      </c>
      <c r="N8801" s="14" t="s">
        <v>24</v>
      </c>
      <c r="P8801" s="16"/>
      <c r="Q8801" s="15"/>
      <c r="R8801" s="15"/>
      <c r="S8801" s="15"/>
      <c r="T8801" s="17"/>
    </row>
    <row r="8802" spans="2:20" ht="14.25" customHeight="1" x14ac:dyDescent="0.3">
      <c r="B8802" s="6" t="s">
        <v>14</v>
      </c>
      <c r="C8802" s="6">
        <v>1185732</v>
      </c>
      <c r="D8802" s="7">
        <v>44356</v>
      </c>
      <c r="E8802" s="6" t="s">
        <v>36</v>
      </c>
      <c r="F8802" s="6" t="s">
        <v>57</v>
      </c>
      <c r="G8802" s="6" t="s">
        <v>58</v>
      </c>
      <c r="H8802" s="8" t="s">
        <v>19</v>
      </c>
      <c r="I8802" s="9">
        <v>26</v>
      </c>
      <c r="J8802" s="10">
        <v>26</v>
      </c>
      <c r="K8802" s="11">
        <v>676</v>
      </c>
      <c r="L8802" s="11">
        <v>270.39999999999998</v>
      </c>
      <c r="M8802" s="12">
        <v>0.39999999999999997</v>
      </c>
      <c r="N8802" s="14" t="s">
        <v>24</v>
      </c>
      <c r="P8802" s="16"/>
      <c r="Q8802" s="15"/>
      <c r="R8802" s="15"/>
      <c r="S8802" s="15"/>
      <c r="T8802" s="17"/>
    </row>
    <row r="8803" spans="2:20" ht="14.25" customHeight="1" x14ac:dyDescent="0.3">
      <c r="B8803" s="6" t="s">
        <v>14</v>
      </c>
      <c r="C8803" s="6">
        <v>1185732</v>
      </c>
      <c r="D8803" s="7">
        <v>44357</v>
      </c>
      <c r="E8803" s="6" t="s">
        <v>36</v>
      </c>
      <c r="F8803" s="6" t="s">
        <v>57</v>
      </c>
      <c r="G8803" s="6" t="s">
        <v>58</v>
      </c>
      <c r="H8803" s="8" t="s">
        <v>20</v>
      </c>
      <c r="I8803" s="9">
        <v>16</v>
      </c>
      <c r="J8803" s="10">
        <v>23</v>
      </c>
      <c r="K8803" s="11">
        <v>368</v>
      </c>
      <c r="L8803" s="11">
        <v>150.88</v>
      </c>
      <c r="M8803" s="12">
        <v>0.41</v>
      </c>
      <c r="N8803" s="14" t="s">
        <v>24</v>
      </c>
      <c r="P8803" s="16"/>
      <c r="Q8803" s="15"/>
      <c r="R8803" s="15"/>
      <c r="S8803" s="15"/>
      <c r="T8803" s="17"/>
    </row>
    <row r="8804" spans="2:20" ht="14.25" customHeight="1" x14ac:dyDescent="0.3">
      <c r="B8804" s="6" t="s">
        <v>14</v>
      </c>
      <c r="C8804" s="6">
        <v>1185732</v>
      </c>
      <c r="D8804" s="7">
        <v>44358</v>
      </c>
      <c r="E8804" s="6" t="s">
        <v>36</v>
      </c>
      <c r="F8804" s="6" t="s">
        <v>57</v>
      </c>
      <c r="G8804" s="6" t="s">
        <v>58</v>
      </c>
      <c r="H8804" s="8" t="s">
        <v>21</v>
      </c>
      <c r="I8804" s="9">
        <v>24</v>
      </c>
      <c r="J8804" s="10">
        <v>0</v>
      </c>
      <c r="K8804" s="11">
        <v>0</v>
      </c>
      <c r="L8804" s="11">
        <v>0</v>
      </c>
      <c r="M8804" s="12">
        <v>0.43000000000000005</v>
      </c>
      <c r="N8804" s="14" t="s">
        <v>24</v>
      </c>
      <c r="P8804" s="16"/>
      <c r="Q8804" s="15"/>
      <c r="R8804" s="15"/>
      <c r="S8804" s="15"/>
      <c r="T8804" s="17"/>
    </row>
    <row r="8805" spans="2:20" ht="14.25" customHeight="1" x14ac:dyDescent="0.3">
      <c r="B8805" s="6" t="s">
        <v>14</v>
      </c>
      <c r="C8805" s="6">
        <v>1185732</v>
      </c>
      <c r="D8805" s="7">
        <v>44359</v>
      </c>
      <c r="E8805" s="6" t="s">
        <v>36</v>
      </c>
      <c r="F8805" s="6" t="s">
        <v>57</v>
      </c>
      <c r="G8805" s="6" t="s">
        <v>58</v>
      </c>
      <c r="H8805" s="8" t="s">
        <v>22</v>
      </c>
      <c r="I8805" s="9">
        <v>34</v>
      </c>
      <c r="J8805" s="10">
        <v>9</v>
      </c>
      <c r="K8805" s="11">
        <v>306</v>
      </c>
      <c r="L8805" s="11">
        <v>128.51999999999998</v>
      </c>
      <c r="M8805" s="12">
        <v>0.42</v>
      </c>
      <c r="N8805" s="14" t="s">
        <v>24</v>
      </c>
      <c r="P8805" s="16"/>
      <c r="Q8805" s="15"/>
      <c r="R8805" s="15"/>
      <c r="S8805" s="15"/>
      <c r="T8805" s="17"/>
    </row>
    <row r="8806" spans="2:20" ht="14.25" customHeight="1" x14ac:dyDescent="0.3">
      <c r="B8806" s="6" t="s">
        <v>14</v>
      </c>
      <c r="C8806" s="6">
        <v>1185732</v>
      </c>
      <c r="D8806" s="7">
        <v>44360</v>
      </c>
      <c r="E8806" s="6" t="s">
        <v>36</v>
      </c>
      <c r="F8806" s="6" t="s">
        <v>57</v>
      </c>
      <c r="G8806" s="6" t="s">
        <v>58</v>
      </c>
      <c r="H8806" s="8" t="s">
        <v>23</v>
      </c>
      <c r="I8806" s="9">
        <v>23</v>
      </c>
      <c r="J8806" s="10">
        <v>45</v>
      </c>
      <c r="K8806" s="11">
        <v>1035</v>
      </c>
      <c r="L8806" s="11">
        <v>548.55000000000007</v>
      </c>
      <c r="M8806" s="12">
        <v>0.53</v>
      </c>
      <c r="N8806" s="14" t="s">
        <v>24</v>
      </c>
      <c r="P8806" s="16"/>
      <c r="Q8806" s="15"/>
      <c r="R8806" s="15"/>
      <c r="S8806" s="15"/>
      <c r="T8806" s="17"/>
    </row>
    <row r="8807" spans="2:20" ht="14.25" customHeight="1" x14ac:dyDescent="0.3">
      <c r="B8807" s="6" t="s">
        <v>14</v>
      </c>
      <c r="C8807" s="6">
        <v>1185732</v>
      </c>
      <c r="D8807" s="7">
        <v>44361</v>
      </c>
      <c r="E8807" s="6" t="s">
        <v>36</v>
      </c>
      <c r="F8807" s="6" t="s">
        <v>57</v>
      </c>
      <c r="G8807" s="6" t="s">
        <v>58</v>
      </c>
      <c r="H8807" s="8" t="s">
        <v>17</v>
      </c>
      <c r="I8807" s="9">
        <v>32</v>
      </c>
      <c r="J8807" s="10">
        <v>130</v>
      </c>
      <c r="K8807" s="11">
        <v>4160</v>
      </c>
      <c r="L8807" s="11">
        <v>1955.2</v>
      </c>
      <c r="M8807" s="12">
        <v>0.47000000000000003</v>
      </c>
      <c r="N8807" s="14" t="s">
        <v>24</v>
      </c>
      <c r="P8807" s="16"/>
      <c r="Q8807" s="15"/>
      <c r="R8807" s="15"/>
      <c r="S8807" s="15"/>
      <c r="T8807" s="17"/>
    </row>
    <row r="8808" spans="2:20" ht="14.25" customHeight="1" x14ac:dyDescent="0.3">
      <c r="B8808" s="6" t="s">
        <v>14</v>
      </c>
      <c r="C8808" s="6">
        <v>1185732</v>
      </c>
      <c r="D8808" s="7">
        <v>44362</v>
      </c>
      <c r="E8808" s="6" t="s">
        <v>36</v>
      </c>
      <c r="F8808" s="6" t="s">
        <v>57</v>
      </c>
      <c r="G8808" s="6" t="s">
        <v>58</v>
      </c>
      <c r="H8808" s="8" t="s">
        <v>19</v>
      </c>
      <c r="I8808" s="9">
        <v>27</v>
      </c>
      <c r="J8808" s="10">
        <v>41</v>
      </c>
      <c r="K8808" s="11">
        <v>1107</v>
      </c>
      <c r="L8808" s="11">
        <v>453.86999999999995</v>
      </c>
      <c r="M8808" s="12">
        <v>0.41</v>
      </c>
      <c r="N8808" s="14" t="s">
        <v>24</v>
      </c>
      <c r="P8808" s="16"/>
      <c r="Q8808" s="15"/>
      <c r="R8808" s="15"/>
      <c r="S8808" s="15"/>
      <c r="T8808" s="17"/>
    </row>
    <row r="8809" spans="2:20" ht="14.25" customHeight="1" x14ac:dyDescent="0.3">
      <c r="B8809" s="6" t="s">
        <v>14</v>
      </c>
      <c r="C8809" s="6">
        <v>1185732</v>
      </c>
      <c r="D8809" s="7">
        <v>44363</v>
      </c>
      <c r="E8809" s="6" t="s">
        <v>36</v>
      </c>
      <c r="F8809" s="6" t="s">
        <v>57</v>
      </c>
      <c r="G8809" s="6" t="s">
        <v>58</v>
      </c>
      <c r="H8809" s="8" t="s">
        <v>20</v>
      </c>
      <c r="I8809" s="9">
        <v>23</v>
      </c>
      <c r="J8809" s="10">
        <v>33</v>
      </c>
      <c r="K8809" s="11">
        <v>759</v>
      </c>
      <c r="L8809" s="11">
        <v>280.83</v>
      </c>
      <c r="M8809" s="12">
        <v>0.37</v>
      </c>
      <c r="N8809" s="14" t="s">
        <v>24</v>
      </c>
      <c r="P8809" s="16"/>
      <c r="Q8809" s="15"/>
      <c r="R8809" s="15"/>
      <c r="S8809" s="15"/>
      <c r="T8809" s="17"/>
    </row>
    <row r="8810" spans="2:20" ht="14.25" customHeight="1" x14ac:dyDescent="0.3">
      <c r="B8810" s="6" t="s">
        <v>14</v>
      </c>
      <c r="C8810" s="6">
        <v>1185732</v>
      </c>
      <c r="D8810" s="7">
        <v>44364</v>
      </c>
      <c r="E8810" s="6" t="s">
        <v>36</v>
      </c>
      <c r="F8810" s="6" t="s">
        <v>57</v>
      </c>
      <c r="G8810" s="6" t="s">
        <v>58</v>
      </c>
      <c r="H8810" s="8" t="s">
        <v>21</v>
      </c>
      <c r="I8810" s="9">
        <v>23</v>
      </c>
      <c r="J8810" s="10">
        <v>9</v>
      </c>
      <c r="K8810" s="11">
        <v>207</v>
      </c>
      <c r="L8810" s="11">
        <v>86.940000000000012</v>
      </c>
      <c r="M8810" s="12">
        <v>0.42000000000000004</v>
      </c>
      <c r="N8810" s="14" t="s">
        <v>24</v>
      </c>
      <c r="P8810" s="16"/>
      <c r="Q8810" s="15"/>
      <c r="R8810" s="15"/>
      <c r="S8810" s="15"/>
      <c r="T8810" s="17"/>
    </row>
    <row r="8811" spans="2:20" ht="14.25" customHeight="1" x14ac:dyDescent="0.3">
      <c r="B8811" s="6" t="s">
        <v>14</v>
      </c>
      <c r="C8811" s="6">
        <v>1185732</v>
      </c>
      <c r="D8811" s="7">
        <v>44365</v>
      </c>
      <c r="E8811" s="6" t="s">
        <v>36</v>
      </c>
      <c r="F8811" s="6" t="s">
        <v>57</v>
      </c>
      <c r="G8811" s="6" t="s">
        <v>58</v>
      </c>
      <c r="H8811" s="8" t="s">
        <v>22</v>
      </c>
      <c r="I8811" s="9">
        <v>36</v>
      </c>
      <c r="J8811" s="10">
        <v>15</v>
      </c>
      <c r="K8811" s="11">
        <v>540</v>
      </c>
      <c r="L8811" s="11">
        <v>210.59999999999997</v>
      </c>
      <c r="M8811" s="12">
        <v>0.38999999999999996</v>
      </c>
      <c r="N8811" s="14" t="s">
        <v>24</v>
      </c>
      <c r="P8811" s="16"/>
      <c r="Q8811" s="15"/>
      <c r="R8811" s="15"/>
      <c r="S8811" s="15"/>
      <c r="T8811" s="17"/>
    </row>
    <row r="8812" spans="2:20" ht="14.25" customHeight="1" x14ac:dyDescent="0.3">
      <c r="B8812" s="6" t="s">
        <v>14</v>
      </c>
      <c r="C8812" s="6">
        <v>1185732</v>
      </c>
      <c r="D8812" s="7">
        <v>44366</v>
      </c>
      <c r="E8812" s="6" t="s">
        <v>36</v>
      </c>
      <c r="F8812" s="6" t="s">
        <v>57</v>
      </c>
      <c r="G8812" s="6" t="s">
        <v>58</v>
      </c>
      <c r="H8812" s="8" t="s">
        <v>23</v>
      </c>
      <c r="I8812" s="9">
        <v>41</v>
      </c>
      <c r="J8812" s="10">
        <v>50</v>
      </c>
      <c r="K8812" s="11">
        <v>2050</v>
      </c>
      <c r="L8812" s="11">
        <v>1148</v>
      </c>
      <c r="M8812" s="12">
        <v>0.56000000000000005</v>
      </c>
      <c r="N8812" s="14" t="s">
        <v>24</v>
      </c>
      <c r="P8812" s="16"/>
      <c r="Q8812" s="15"/>
      <c r="R8812" s="15"/>
      <c r="S8812" s="15"/>
      <c r="T8812" s="17"/>
    </row>
    <row r="8813" spans="2:20" ht="14.25" customHeight="1" x14ac:dyDescent="0.3">
      <c r="B8813" s="6" t="s">
        <v>14</v>
      </c>
      <c r="C8813" s="6">
        <v>1185732</v>
      </c>
      <c r="D8813" s="7">
        <v>44367</v>
      </c>
      <c r="E8813" s="6" t="s">
        <v>36</v>
      </c>
      <c r="F8813" s="6" t="s">
        <v>57</v>
      </c>
      <c r="G8813" s="6" t="s">
        <v>58</v>
      </c>
      <c r="H8813" s="8" t="s">
        <v>17</v>
      </c>
      <c r="I8813" s="9">
        <v>31</v>
      </c>
      <c r="J8813" s="10">
        <v>136</v>
      </c>
      <c r="K8813" s="11">
        <v>4216</v>
      </c>
      <c r="L8813" s="11">
        <v>1770.7200000000003</v>
      </c>
      <c r="M8813" s="12">
        <v>0.42000000000000004</v>
      </c>
      <c r="N8813" s="14" t="s">
        <v>24</v>
      </c>
      <c r="P8813" s="16"/>
      <c r="Q8813" s="15"/>
      <c r="R8813" s="15"/>
      <c r="S8813" s="15"/>
      <c r="T8813" s="17"/>
    </row>
    <row r="8814" spans="2:20" ht="14.25" customHeight="1" x14ac:dyDescent="0.3">
      <c r="B8814" s="6" t="s">
        <v>14</v>
      </c>
      <c r="C8814" s="6">
        <v>1185732</v>
      </c>
      <c r="D8814" s="7">
        <v>44368</v>
      </c>
      <c r="E8814" s="6" t="s">
        <v>36</v>
      </c>
      <c r="F8814" s="6" t="s">
        <v>57</v>
      </c>
      <c r="G8814" s="6" t="s">
        <v>58</v>
      </c>
      <c r="H8814" s="8" t="s">
        <v>19</v>
      </c>
      <c r="I8814" s="9">
        <v>24</v>
      </c>
      <c r="J8814" s="10">
        <v>50</v>
      </c>
      <c r="K8814" s="11">
        <v>1200</v>
      </c>
      <c r="L8814" s="11">
        <v>479.99999999999994</v>
      </c>
      <c r="M8814" s="12">
        <v>0.39999999999999997</v>
      </c>
      <c r="N8814" s="14" t="s">
        <v>24</v>
      </c>
      <c r="P8814" s="16"/>
      <c r="Q8814" s="15"/>
      <c r="R8814" s="15"/>
      <c r="S8814" s="15"/>
      <c r="T8814" s="17"/>
    </row>
    <row r="8815" spans="2:20" ht="14.25" customHeight="1" x14ac:dyDescent="0.3">
      <c r="B8815" s="6" t="s">
        <v>14</v>
      </c>
      <c r="C8815" s="6">
        <v>1185732</v>
      </c>
      <c r="D8815" s="7">
        <v>44369</v>
      </c>
      <c r="E8815" s="6" t="s">
        <v>36</v>
      </c>
      <c r="F8815" s="6" t="s">
        <v>57</v>
      </c>
      <c r="G8815" s="6" t="s">
        <v>58</v>
      </c>
      <c r="H8815" s="8" t="s">
        <v>20</v>
      </c>
      <c r="I8815" s="9">
        <v>20</v>
      </c>
      <c r="J8815" s="10">
        <v>54</v>
      </c>
      <c r="K8815" s="11">
        <v>1080</v>
      </c>
      <c r="L8815" s="11">
        <v>431.99999999999994</v>
      </c>
      <c r="M8815" s="12">
        <v>0.39999999999999997</v>
      </c>
      <c r="N8815" s="14" t="s">
        <v>24</v>
      </c>
      <c r="P8815" s="16"/>
      <c r="Q8815" s="15"/>
      <c r="R8815" s="15"/>
      <c r="S8815" s="15"/>
      <c r="T8815" s="17"/>
    </row>
    <row r="8816" spans="2:20" ht="14.25" customHeight="1" x14ac:dyDescent="0.3">
      <c r="B8816" s="6" t="s">
        <v>14</v>
      </c>
      <c r="C8816" s="6">
        <v>1185732</v>
      </c>
      <c r="D8816" s="7">
        <v>44370</v>
      </c>
      <c r="E8816" s="6" t="s">
        <v>36</v>
      </c>
      <c r="F8816" s="6" t="s">
        <v>57</v>
      </c>
      <c r="G8816" s="6" t="s">
        <v>58</v>
      </c>
      <c r="H8816" s="8" t="s">
        <v>21</v>
      </c>
      <c r="I8816" s="9">
        <v>20</v>
      </c>
      <c r="J8816" s="10">
        <v>47</v>
      </c>
      <c r="K8816" s="11">
        <v>940</v>
      </c>
      <c r="L8816" s="11">
        <v>413.6</v>
      </c>
      <c r="M8816" s="12">
        <v>0.44</v>
      </c>
      <c r="N8816" s="14" t="s">
        <v>24</v>
      </c>
      <c r="P8816" s="16"/>
      <c r="Q8816" s="15"/>
      <c r="R8816" s="15"/>
      <c r="S8816" s="15"/>
      <c r="T8816" s="17"/>
    </row>
    <row r="8817" spans="2:20" ht="14.25" customHeight="1" x14ac:dyDescent="0.3">
      <c r="B8817" s="6" t="s">
        <v>14</v>
      </c>
      <c r="C8817" s="6">
        <v>1185732</v>
      </c>
      <c r="D8817" s="7">
        <v>44371</v>
      </c>
      <c r="E8817" s="6" t="s">
        <v>36</v>
      </c>
      <c r="F8817" s="6" t="s">
        <v>57</v>
      </c>
      <c r="G8817" s="6" t="s">
        <v>58</v>
      </c>
      <c r="H8817" s="8" t="s">
        <v>22</v>
      </c>
      <c r="I8817" s="9">
        <v>31</v>
      </c>
      <c r="J8817" s="10">
        <v>50</v>
      </c>
      <c r="K8817" s="11">
        <v>1550</v>
      </c>
      <c r="L8817" s="11">
        <v>589</v>
      </c>
      <c r="M8817" s="12">
        <v>0.38</v>
      </c>
      <c r="N8817" s="14" t="s">
        <v>24</v>
      </c>
      <c r="P8817" s="16"/>
      <c r="Q8817" s="15"/>
      <c r="R8817" s="15"/>
      <c r="S8817" s="15"/>
      <c r="T8817" s="17"/>
    </row>
    <row r="8818" spans="2:20" ht="14.25" customHeight="1" x14ac:dyDescent="0.3">
      <c r="B8818" s="6" t="s">
        <v>14</v>
      </c>
      <c r="C8818" s="6">
        <v>1185732</v>
      </c>
      <c r="D8818" s="7">
        <v>44372</v>
      </c>
      <c r="E8818" s="6" t="s">
        <v>36</v>
      </c>
      <c r="F8818" s="6" t="s">
        <v>57</v>
      </c>
      <c r="G8818" s="6" t="s">
        <v>58</v>
      </c>
      <c r="H8818" s="8" t="s">
        <v>23</v>
      </c>
      <c r="I8818" s="9">
        <v>37</v>
      </c>
      <c r="J8818" s="10">
        <v>107</v>
      </c>
      <c r="K8818" s="11">
        <v>3959</v>
      </c>
      <c r="L8818" s="11">
        <v>2217.0400000000004</v>
      </c>
      <c r="M8818" s="12">
        <v>0.56000000000000005</v>
      </c>
      <c r="N8818" s="14" t="s">
        <v>24</v>
      </c>
      <c r="P8818" s="16"/>
      <c r="Q8818" s="15"/>
      <c r="R8818" s="15"/>
      <c r="S8818" s="15"/>
      <c r="T8818" s="17"/>
    </row>
    <row r="8819" spans="2:20" ht="14.25" customHeight="1" x14ac:dyDescent="0.3">
      <c r="B8819" s="6" t="s">
        <v>14</v>
      </c>
      <c r="C8819" s="6">
        <v>1185732</v>
      </c>
      <c r="D8819" s="7">
        <v>44373</v>
      </c>
      <c r="E8819" s="6" t="s">
        <v>36</v>
      </c>
      <c r="F8819" s="6" t="s">
        <v>57</v>
      </c>
      <c r="G8819" s="6" t="s">
        <v>58</v>
      </c>
      <c r="H8819" s="8" t="s">
        <v>17</v>
      </c>
      <c r="I8819" s="9">
        <v>32</v>
      </c>
      <c r="J8819" s="10">
        <v>193</v>
      </c>
      <c r="K8819" s="11">
        <v>6176</v>
      </c>
      <c r="L8819" s="11">
        <v>2840.96</v>
      </c>
      <c r="M8819" s="12">
        <v>0.46</v>
      </c>
      <c r="N8819" s="14" t="s">
        <v>24</v>
      </c>
      <c r="P8819" s="16"/>
      <c r="Q8819" s="15"/>
      <c r="R8819" s="15"/>
      <c r="S8819" s="15"/>
      <c r="T8819" s="17"/>
    </row>
    <row r="8820" spans="2:20" ht="14.25" customHeight="1" x14ac:dyDescent="0.3">
      <c r="B8820" s="6" t="s">
        <v>14</v>
      </c>
      <c r="C8820" s="6">
        <v>1185732</v>
      </c>
      <c r="D8820" s="7">
        <v>44374</v>
      </c>
      <c r="E8820" s="6" t="s">
        <v>36</v>
      </c>
      <c r="F8820" s="6" t="s">
        <v>57</v>
      </c>
      <c r="G8820" s="6" t="s">
        <v>58</v>
      </c>
      <c r="H8820" s="8" t="s">
        <v>19</v>
      </c>
      <c r="I8820" s="9">
        <v>28</v>
      </c>
      <c r="J8820" s="10">
        <v>102</v>
      </c>
      <c r="K8820" s="11">
        <v>2856</v>
      </c>
      <c r="L8820" s="11">
        <v>1056.72</v>
      </c>
      <c r="M8820" s="12">
        <v>0.37</v>
      </c>
      <c r="N8820" s="14" t="s">
        <v>24</v>
      </c>
      <c r="P8820" s="16"/>
      <c r="Q8820" s="15"/>
      <c r="R8820" s="15"/>
      <c r="S8820" s="15"/>
      <c r="T8820" s="17"/>
    </row>
    <row r="8821" spans="2:20" ht="14.25" customHeight="1" x14ac:dyDescent="0.3">
      <c r="B8821" s="6" t="s">
        <v>14</v>
      </c>
      <c r="C8821" s="6">
        <v>1185732</v>
      </c>
      <c r="D8821" s="7">
        <v>44375</v>
      </c>
      <c r="E8821" s="6" t="s">
        <v>36</v>
      </c>
      <c r="F8821" s="6" t="s">
        <v>57</v>
      </c>
      <c r="G8821" s="6" t="s">
        <v>58</v>
      </c>
      <c r="H8821" s="8" t="s">
        <v>20</v>
      </c>
      <c r="I8821" s="9">
        <v>24</v>
      </c>
      <c r="J8821" s="10">
        <v>77</v>
      </c>
      <c r="K8821" s="11">
        <v>1848</v>
      </c>
      <c r="L8821" s="11">
        <v>720.71999999999991</v>
      </c>
      <c r="M8821" s="12">
        <v>0.38999999999999996</v>
      </c>
      <c r="N8821" s="14" t="s">
        <v>24</v>
      </c>
      <c r="P8821" s="16"/>
      <c r="Q8821" s="15"/>
      <c r="R8821" s="15"/>
      <c r="S8821" s="15"/>
      <c r="T8821" s="17"/>
    </row>
    <row r="8822" spans="2:20" ht="14.25" customHeight="1" x14ac:dyDescent="0.3">
      <c r="B8822" s="6" t="s">
        <v>14</v>
      </c>
      <c r="C8822" s="6">
        <v>1185732</v>
      </c>
      <c r="D8822" s="7">
        <v>44376</v>
      </c>
      <c r="E8822" s="6" t="s">
        <v>36</v>
      </c>
      <c r="F8822" s="6" t="s">
        <v>57</v>
      </c>
      <c r="G8822" s="6" t="s">
        <v>58</v>
      </c>
      <c r="H8822" s="8" t="s">
        <v>21</v>
      </c>
      <c r="I8822" s="9">
        <v>23</v>
      </c>
      <c r="J8822" s="10">
        <v>54</v>
      </c>
      <c r="K8822" s="11">
        <v>1242</v>
      </c>
      <c r="L8822" s="11">
        <v>583.74</v>
      </c>
      <c r="M8822" s="12">
        <v>0.47000000000000003</v>
      </c>
      <c r="N8822" s="14" t="s">
        <v>24</v>
      </c>
      <c r="P8822" s="16"/>
      <c r="Q8822" s="15"/>
      <c r="R8822" s="15"/>
      <c r="S8822" s="15"/>
      <c r="T8822" s="17"/>
    </row>
    <row r="8823" spans="2:20" ht="14.25" customHeight="1" x14ac:dyDescent="0.3">
      <c r="B8823" s="6" t="s">
        <v>14</v>
      </c>
      <c r="C8823" s="6">
        <v>1185732</v>
      </c>
      <c r="D8823" s="7">
        <v>44377</v>
      </c>
      <c r="E8823" s="6" t="s">
        <v>36</v>
      </c>
      <c r="F8823" s="6" t="s">
        <v>57</v>
      </c>
      <c r="G8823" s="6" t="s">
        <v>58</v>
      </c>
      <c r="H8823" s="8" t="s">
        <v>22</v>
      </c>
      <c r="I8823" s="9">
        <v>31</v>
      </c>
      <c r="J8823" s="10">
        <v>56</v>
      </c>
      <c r="K8823" s="11">
        <v>1736</v>
      </c>
      <c r="L8823" s="11">
        <v>642.31999999999994</v>
      </c>
      <c r="M8823" s="12">
        <v>0.37</v>
      </c>
      <c r="N8823" s="14" t="s">
        <v>24</v>
      </c>
      <c r="P8823" s="16"/>
      <c r="Q8823" s="15"/>
      <c r="R8823" s="15"/>
      <c r="S8823" s="15"/>
      <c r="T8823" s="17"/>
    </row>
    <row r="8824" spans="2:20" ht="14.25" customHeight="1" x14ac:dyDescent="0.3">
      <c r="B8824" s="6" t="s">
        <v>14</v>
      </c>
      <c r="C8824" s="6">
        <v>1185732</v>
      </c>
      <c r="D8824" s="7">
        <v>44378</v>
      </c>
      <c r="E8824" s="6" t="s">
        <v>36</v>
      </c>
      <c r="F8824" s="6" t="s">
        <v>57</v>
      </c>
      <c r="G8824" s="6" t="s">
        <v>58</v>
      </c>
      <c r="H8824" s="8" t="s">
        <v>23</v>
      </c>
      <c r="I8824" s="9">
        <v>38</v>
      </c>
      <c r="J8824" s="10">
        <v>119</v>
      </c>
      <c r="K8824" s="11">
        <v>4522</v>
      </c>
      <c r="L8824" s="11">
        <v>2487.1000000000004</v>
      </c>
      <c r="M8824" s="12">
        <v>0.55000000000000004</v>
      </c>
      <c r="N8824" s="14" t="s">
        <v>24</v>
      </c>
      <c r="P8824" s="16"/>
      <c r="Q8824" s="15"/>
      <c r="R8824" s="15"/>
      <c r="S8824" s="15"/>
      <c r="T8824" s="17"/>
    </row>
    <row r="8825" spans="2:20" ht="14.25" customHeight="1" x14ac:dyDescent="0.3">
      <c r="B8825" s="6" t="s">
        <v>14</v>
      </c>
      <c r="C8825" s="6">
        <v>1185732</v>
      </c>
      <c r="D8825" s="7">
        <v>44379</v>
      </c>
      <c r="E8825" s="6" t="s">
        <v>36</v>
      </c>
      <c r="F8825" s="6" t="s">
        <v>57</v>
      </c>
      <c r="G8825" s="6" t="s">
        <v>58</v>
      </c>
      <c r="H8825" s="8" t="s">
        <v>17</v>
      </c>
      <c r="I8825" s="9">
        <v>32</v>
      </c>
      <c r="J8825" s="10">
        <v>160</v>
      </c>
      <c r="K8825" s="11">
        <v>5120</v>
      </c>
      <c r="L8825" s="11">
        <v>2406.4</v>
      </c>
      <c r="M8825" s="12">
        <v>0.47000000000000003</v>
      </c>
      <c r="N8825" s="14" t="s">
        <v>24</v>
      </c>
      <c r="P8825" s="16"/>
      <c r="Q8825" s="15"/>
      <c r="R8825" s="15"/>
      <c r="S8825" s="15"/>
      <c r="T8825" s="17"/>
    </row>
    <row r="8826" spans="2:20" ht="14.25" customHeight="1" x14ac:dyDescent="0.3">
      <c r="B8826" s="6" t="s">
        <v>14</v>
      </c>
      <c r="C8826" s="6">
        <v>1185732</v>
      </c>
      <c r="D8826" s="7">
        <v>44380</v>
      </c>
      <c r="E8826" s="6" t="s">
        <v>36</v>
      </c>
      <c r="F8826" s="6" t="s">
        <v>57</v>
      </c>
      <c r="G8826" s="6" t="s">
        <v>58</v>
      </c>
      <c r="H8826" s="8" t="s">
        <v>19</v>
      </c>
      <c r="I8826" s="9">
        <v>36</v>
      </c>
      <c r="J8826" s="10">
        <v>94</v>
      </c>
      <c r="K8826" s="11">
        <v>3384</v>
      </c>
      <c r="L8826" s="11">
        <v>1285.92</v>
      </c>
      <c r="M8826" s="12">
        <v>0.38</v>
      </c>
      <c r="N8826" s="14" t="s">
        <v>24</v>
      </c>
      <c r="P8826" s="16"/>
      <c r="Q8826" s="15"/>
      <c r="R8826" s="15"/>
      <c r="S8826" s="15"/>
      <c r="T8826" s="17"/>
    </row>
    <row r="8827" spans="2:20" ht="14.25" customHeight="1" x14ac:dyDescent="0.3">
      <c r="B8827" s="6" t="s">
        <v>14</v>
      </c>
      <c r="C8827" s="6">
        <v>1185732</v>
      </c>
      <c r="D8827" s="7">
        <v>44381</v>
      </c>
      <c r="E8827" s="6" t="s">
        <v>36</v>
      </c>
      <c r="F8827" s="6" t="s">
        <v>57</v>
      </c>
      <c r="G8827" s="6" t="s">
        <v>58</v>
      </c>
      <c r="H8827" s="8" t="s">
        <v>20</v>
      </c>
      <c r="I8827" s="9">
        <v>30</v>
      </c>
      <c r="J8827" s="10">
        <v>68</v>
      </c>
      <c r="K8827" s="11">
        <v>2040</v>
      </c>
      <c r="L8827" s="11">
        <v>775.2</v>
      </c>
      <c r="M8827" s="12">
        <v>0.38</v>
      </c>
      <c r="N8827" s="14" t="s">
        <v>24</v>
      </c>
      <c r="P8827" s="16"/>
      <c r="Q8827" s="15"/>
      <c r="R8827" s="15"/>
      <c r="S8827" s="15"/>
      <c r="T8827" s="17"/>
    </row>
    <row r="8828" spans="2:20" ht="14.25" customHeight="1" x14ac:dyDescent="0.3">
      <c r="B8828" s="6" t="s">
        <v>14</v>
      </c>
      <c r="C8828" s="6">
        <v>1185732</v>
      </c>
      <c r="D8828" s="7">
        <v>44382</v>
      </c>
      <c r="E8828" s="6" t="s">
        <v>36</v>
      </c>
      <c r="F8828" s="6" t="s">
        <v>57</v>
      </c>
      <c r="G8828" s="6" t="s">
        <v>58</v>
      </c>
      <c r="H8828" s="8" t="s">
        <v>21</v>
      </c>
      <c r="I8828" s="9">
        <v>22</v>
      </c>
      <c r="J8828" s="10">
        <v>43</v>
      </c>
      <c r="K8828" s="11">
        <v>946</v>
      </c>
      <c r="L8828" s="11">
        <v>444.62</v>
      </c>
      <c r="M8828" s="12">
        <v>0.47000000000000003</v>
      </c>
      <c r="N8828" s="14" t="s">
        <v>24</v>
      </c>
      <c r="P8828" s="16"/>
      <c r="Q8828" s="15"/>
      <c r="R8828" s="15"/>
      <c r="S8828" s="15"/>
      <c r="T8828" s="17"/>
    </row>
    <row r="8829" spans="2:20" ht="14.25" customHeight="1" x14ac:dyDescent="0.3">
      <c r="B8829" s="6" t="s">
        <v>14</v>
      </c>
      <c r="C8829" s="6">
        <v>1185732</v>
      </c>
      <c r="D8829" s="7">
        <v>44383</v>
      </c>
      <c r="E8829" s="6" t="s">
        <v>36</v>
      </c>
      <c r="F8829" s="6" t="s">
        <v>57</v>
      </c>
      <c r="G8829" s="6" t="s">
        <v>58</v>
      </c>
      <c r="H8829" s="8" t="s">
        <v>22</v>
      </c>
      <c r="I8829" s="9">
        <v>29</v>
      </c>
      <c r="J8829" s="10">
        <v>31</v>
      </c>
      <c r="K8829" s="11">
        <v>899</v>
      </c>
      <c r="L8829" s="11">
        <v>332.63</v>
      </c>
      <c r="M8829" s="12">
        <v>0.37</v>
      </c>
      <c r="N8829" s="14" t="s">
        <v>24</v>
      </c>
      <c r="P8829" s="16"/>
      <c r="Q8829" s="15"/>
      <c r="R8829" s="15"/>
      <c r="S8829" s="15"/>
      <c r="T8829" s="17"/>
    </row>
    <row r="8830" spans="2:20" ht="14.25" customHeight="1" x14ac:dyDescent="0.3">
      <c r="B8830" s="6" t="s">
        <v>14</v>
      </c>
      <c r="C8830" s="6">
        <v>1185732</v>
      </c>
      <c r="D8830" s="7">
        <v>44384</v>
      </c>
      <c r="E8830" s="6" t="s">
        <v>36</v>
      </c>
      <c r="F8830" s="6" t="s">
        <v>57</v>
      </c>
      <c r="G8830" s="6" t="s">
        <v>58</v>
      </c>
      <c r="H8830" s="8" t="s">
        <v>23</v>
      </c>
      <c r="I8830" s="9">
        <v>30</v>
      </c>
      <c r="J8830" s="10">
        <v>88</v>
      </c>
      <c r="K8830" s="11">
        <v>2640</v>
      </c>
      <c r="L8830" s="11">
        <v>1504.8000000000002</v>
      </c>
      <c r="M8830" s="12">
        <v>0.57000000000000006</v>
      </c>
      <c r="N8830" s="14" t="s">
        <v>24</v>
      </c>
      <c r="P8830" s="16"/>
      <c r="Q8830" s="15"/>
      <c r="R8830" s="15"/>
      <c r="S8830" s="15"/>
      <c r="T8830" s="17"/>
    </row>
    <row r="8831" spans="2:20" ht="14.25" customHeight="1" x14ac:dyDescent="0.3">
      <c r="B8831" s="6" t="s">
        <v>14</v>
      </c>
      <c r="C8831" s="6">
        <v>1185732</v>
      </c>
      <c r="D8831" s="7">
        <v>44385</v>
      </c>
      <c r="E8831" s="6" t="s">
        <v>36</v>
      </c>
      <c r="F8831" s="6" t="s">
        <v>57</v>
      </c>
      <c r="G8831" s="6" t="s">
        <v>58</v>
      </c>
      <c r="H8831" s="8" t="s">
        <v>17</v>
      </c>
      <c r="I8831" s="9">
        <v>28</v>
      </c>
      <c r="J8831" s="10">
        <v>124</v>
      </c>
      <c r="K8831" s="11">
        <v>3472</v>
      </c>
      <c r="L8831" s="11">
        <v>1527.68</v>
      </c>
      <c r="M8831" s="12">
        <v>0.44</v>
      </c>
      <c r="N8831" s="14" t="s">
        <v>24</v>
      </c>
      <c r="P8831" s="16"/>
      <c r="Q8831" s="15"/>
      <c r="R8831" s="15"/>
      <c r="S8831" s="15"/>
      <c r="T8831" s="17"/>
    </row>
    <row r="8832" spans="2:20" ht="14.25" customHeight="1" x14ac:dyDescent="0.3">
      <c r="B8832" s="6" t="s">
        <v>14</v>
      </c>
      <c r="C8832" s="6">
        <v>1185732</v>
      </c>
      <c r="D8832" s="7">
        <v>44386</v>
      </c>
      <c r="E8832" s="6" t="s">
        <v>36</v>
      </c>
      <c r="F8832" s="6" t="s">
        <v>57</v>
      </c>
      <c r="G8832" s="6" t="s">
        <v>58</v>
      </c>
      <c r="H8832" s="8" t="s">
        <v>19</v>
      </c>
      <c r="I8832" s="9">
        <v>23</v>
      </c>
      <c r="J8832" s="10">
        <v>62</v>
      </c>
      <c r="K8832" s="11">
        <v>1426</v>
      </c>
      <c r="L8832" s="11">
        <v>598.91999999999996</v>
      </c>
      <c r="M8832" s="12">
        <v>0.42</v>
      </c>
      <c r="N8832" s="14" t="s">
        <v>24</v>
      </c>
      <c r="P8832" s="16"/>
      <c r="Q8832" s="15"/>
      <c r="R8832" s="15"/>
      <c r="S8832" s="15"/>
      <c r="T8832" s="17"/>
    </row>
    <row r="8833" spans="2:20" ht="14.25" customHeight="1" x14ac:dyDescent="0.3">
      <c r="B8833" s="6" t="s">
        <v>14</v>
      </c>
      <c r="C8833" s="6">
        <v>1185732</v>
      </c>
      <c r="D8833" s="7">
        <v>44387</v>
      </c>
      <c r="E8833" s="6" t="s">
        <v>36</v>
      </c>
      <c r="F8833" s="6" t="s">
        <v>57</v>
      </c>
      <c r="G8833" s="6" t="s">
        <v>58</v>
      </c>
      <c r="H8833" s="8" t="s">
        <v>20</v>
      </c>
      <c r="I8833" s="9">
        <v>13</v>
      </c>
      <c r="J8833" s="10">
        <v>34</v>
      </c>
      <c r="K8833" s="11">
        <v>442</v>
      </c>
      <c r="L8833" s="11">
        <v>167.96</v>
      </c>
      <c r="M8833" s="12">
        <v>0.38</v>
      </c>
      <c r="N8833" s="14" t="s">
        <v>24</v>
      </c>
      <c r="P8833" s="16"/>
      <c r="Q8833" s="15"/>
      <c r="R8833" s="15"/>
      <c r="S8833" s="15"/>
      <c r="T8833" s="17"/>
    </row>
    <row r="8834" spans="2:20" ht="14.25" customHeight="1" x14ac:dyDescent="0.3">
      <c r="B8834" s="6" t="s">
        <v>14</v>
      </c>
      <c r="C8834" s="6">
        <v>1185732</v>
      </c>
      <c r="D8834" s="7">
        <v>44388</v>
      </c>
      <c r="E8834" s="6" t="s">
        <v>36</v>
      </c>
      <c r="F8834" s="6" t="s">
        <v>57</v>
      </c>
      <c r="G8834" s="6" t="s">
        <v>58</v>
      </c>
      <c r="H8834" s="8" t="s">
        <v>21</v>
      </c>
      <c r="I8834" s="9">
        <v>14</v>
      </c>
      <c r="J8834" s="10">
        <v>23</v>
      </c>
      <c r="K8834" s="11">
        <v>322</v>
      </c>
      <c r="L8834" s="11">
        <v>144.9</v>
      </c>
      <c r="M8834" s="12">
        <v>0.45</v>
      </c>
      <c r="N8834" s="14" t="s">
        <v>24</v>
      </c>
      <c r="P8834" s="16"/>
      <c r="Q8834" s="15"/>
      <c r="R8834" s="15"/>
      <c r="S8834" s="15"/>
      <c r="T8834" s="17"/>
    </row>
    <row r="8835" spans="2:20" ht="14.25" customHeight="1" x14ac:dyDescent="0.3">
      <c r="B8835" s="6" t="s">
        <v>14</v>
      </c>
      <c r="C8835" s="6">
        <v>1185732</v>
      </c>
      <c r="D8835" s="7">
        <v>44389</v>
      </c>
      <c r="E8835" s="6" t="s">
        <v>36</v>
      </c>
      <c r="F8835" s="6" t="s">
        <v>57</v>
      </c>
      <c r="G8835" s="6" t="s">
        <v>58</v>
      </c>
      <c r="H8835" s="8" t="s">
        <v>22</v>
      </c>
      <c r="I8835" s="9">
        <v>24</v>
      </c>
      <c r="J8835" s="10">
        <v>25</v>
      </c>
      <c r="K8835" s="11">
        <v>600</v>
      </c>
      <c r="L8835" s="11">
        <v>239.99999999999997</v>
      </c>
      <c r="M8835" s="12">
        <v>0.39999999999999997</v>
      </c>
      <c r="N8835" s="14" t="s">
        <v>24</v>
      </c>
      <c r="P8835" s="16"/>
      <c r="Q8835" s="15"/>
      <c r="R8835" s="15"/>
      <c r="S8835" s="15"/>
      <c r="T8835" s="17"/>
    </row>
    <row r="8836" spans="2:20" ht="14.25" customHeight="1" x14ac:dyDescent="0.3">
      <c r="B8836" s="6" t="s">
        <v>14</v>
      </c>
      <c r="C8836" s="6">
        <v>1185732</v>
      </c>
      <c r="D8836" s="7">
        <v>44390</v>
      </c>
      <c r="E8836" s="6" t="s">
        <v>36</v>
      </c>
      <c r="F8836" s="6" t="s">
        <v>57</v>
      </c>
      <c r="G8836" s="6" t="s">
        <v>58</v>
      </c>
      <c r="H8836" s="8" t="s">
        <v>23</v>
      </c>
      <c r="I8836" s="9">
        <v>24</v>
      </c>
      <c r="J8836" s="10">
        <v>48</v>
      </c>
      <c r="K8836" s="11">
        <v>1152</v>
      </c>
      <c r="L8836" s="11">
        <v>622.08000000000004</v>
      </c>
      <c r="M8836" s="12">
        <v>0.54</v>
      </c>
      <c r="N8836" s="14" t="s">
        <v>24</v>
      </c>
      <c r="P8836" s="16"/>
      <c r="Q8836" s="15"/>
      <c r="R8836" s="15"/>
      <c r="S8836" s="15"/>
      <c r="T8836" s="17"/>
    </row>
    <row r="8837" spans="2:20" ht="14.25" customHeight="1" x14ac:dyDescent="0.3">
      <c r="B8837" s="6" t="s">
        <v>14</v>
      </c>
      <c r="C8837" s="6">
        <v>1185732</v>
      </c>
      <c r="D8837" s="7">
        <v>44391</v>
      </c>
      <c r="E8837" s="6" t="s">
        <v>36</v>
      </c>
      <c r="F8837" s="6" t="s">
        <v>57</v>
      </c>
      <c r="G8837" s="6" t="s">
        <v>58</v>
      </c>
      <c r="H8837" s="8" t="s">
        <v>17</v>
      </c>
      <c r="I8837" s="9">
        <v>29</v>
      </c>
      <c r="J8837" s="10">
        <v>107</v>
      </c>
      <c r="K8837" s="11">
        <v>3103</v>
      </c>
      <c r="L8837" s="11">
        <v>1427.38</v>
      </c>
      <c r="M8837" s="12">
        <v>0.46</v>
      </c>
      <c r="N8837" s="14" t="s">
        <v>24</v>
      </c>
      <c r="P8837" s="16"/>
      <c r="Q8837" s="15"/>
      <c r="R8837" s="15"/>
      <c r="S8837" s="15"/>
      <c r="T8837" s="17"/>
    </row>
    <row r="8838" spans="2:20" ht="14.25" customHeight="1" x14ac:dyDescent="0.3">
      <c r="B8838" s="6" t="s">
        <v>14</v>
      </c>
      <c r="C8838" s="6">
        <v>1185732</v>
      </c>
      <c r="D8838" s="7">
        <v>44392</v>
      </c>
      <c r="E8838" s="6" t="s">
        <v>36</v>
      </c>
      <c r="F8838" s="6" t="s">
        <v>57</v>
      </c>
      <c r="G8838" s="6" t="s">
        <v>58</v>
      </c>
      <c r="H8838" s="8" t="s">
        <v>19</v>
      </c>
      <c r="I8838" s="9">
        <v>20</v>
      </c>
      <c r="J8838" s="10">
        <v>47</v>
      </c>
      <c r="K8838" s="11">
        <v>940</v>
      </c>
      <c r="L8838" s="11">
        <v>385.4</v>
      </c>
      <c r="M8838" s="12">
        <v>0.41</v>
      </c>
      <c r="N8838" s="14" t="s">
        <v>24</v>
      </c>
      <c r="P8838" s="16"/>
      <c r="Q8838" s="15"/>
      <c r="R8838" s="15"/>
      <c r="S8838" s="15"/>
      <c r="T8838" s="17"/>
    </row>
    <row r="8839" spans="2:20" ht="14.25" customHeight="1" x14ac:dyDescent="0.3">
      <c r="B8839" s="6" t="s">
        <v>14</v>
      </c>
      <c r="C8839" s="6">
        <v>1185732</v>
      </c>
      <c r="D8839" s="7">
        <v>44393</v>
      </c>
      <c r="E8839" s="6" t="s">
        <v>36</v>
      </c>
      <c r="F8839" s="6" t="s">
        <v>57</v>
      </c>
      <c r="G8839" s="6" t="s">
        <v>58</v>
      </c>
      <c r="H8839" s="8" t="s">
        <v>20</v>
      </c>
      <c r="I8839" s="9">
        <v>20</v>
      </c>
      <c r="J8839" s="10">
        <v>17</v>
      </c>
      <c r="K8839" s="11">
        <v>340</v>
      </c>
      <c r="L8839" s="11">
        <v>142.79999999999998</v>
      </c>
      <c r="M8839" s="12">
        <v>0.42</v>
      </c>
      <c r="N8839" s="14" t="s">
        <v>24</v>
      </c>
      <c r="P8839" s="16"/>
      <c r="Q8839" s="15"/>
      <c r="R8839" s="15"/>
      <c r="S8839" s="15"/>
      <c r="T8839" s="17"/>
    </row>
    <row r="8840" spans="2:20" ht="14.25" customHeight="1" x14ac:dyDescent="0.3">
      <c r="B8840" s="6" t="s">
        <v>14</v>
      </c>
      <c r="C8840" s="6">
        <v>1185732</v>
      </c>
      <c r="D8840" s="7">
        <v>44394</v>
      </c>
      <c r="E8840" s="6" t="s">
        <v>36</v>
      </c>
      <c r="F8840" s="6" t="s">
        <v>57</v>
      </c>
      <c r="G8840" s="6" t="s">
        <v>58</v>
      </c>
      <c r="H8840" s="8" t="s">
        <v>21</v>
      </c>
      <c r="I8840" s="9">
        <v>24</v>
      </c>
      <c r="J8840" s="10">
        <v>9</v>
      </c>
      <c r="K8840" s="11">
        <v>216</v>
      </c>
      <c r="L8840" s="11">
        <v>99.36</v>
      </c>
      <c r="M8840" s="12">
        <v>0.46</v>
      </c>
      <c r="N8840" s="14" t="s">
        <v>24</v>
      </c>
      <c r="P8840" s="16"/>
      <c r="Q8840" s="15"/>
      <c r="R8840" s="15"/>
      <c r="S8840" s="15"/>
      <c r="T8840" s="17"/>
    </row>
    <row r="8841" spans="2:20" ht="14.25" customHeight="1" x14ac:dyDescent="0.3">
      <c r="B8841" s="6" t="s">
        <v>14</v>
      </c>
      <c r="C8841" s="6">
        <v>1185732</v>
      </c>
      <c r="D8841" s="7">
        <v>44395</v>
      </c>
      <c r="E8841" s="6" t="s">
        <v>36</v>
      </c>
      <c r="F8841" s="6" t="s">
        <v>57</v>
      </c>
      <c r="G8841" s="6" t="s">
        <v>58</v>
      </c>
      <c r="H8841" s="8" t="s">
        <v>22</v>
      </c>
      <c r="I8841" s="9">
        <v>29</v>
      </c>
      <c r="J8841" s="10">
        <v>9</v>
      </c>
      <c r="K8841" s="11">
        <v>261</v>
      </c>
      <c r="L8841" s="11">
        <v>109.61999999999999</v>
      </c>
      <c r="M8841" s="12">
        <v>0.42</v>
      </c>
      <c r="N8841" s="14" t="s">
        <v>24</v>
      </c>
      <c r="P8841" s="16"/>
      <c r="Q8841" s="15"/>
      <c r="R8841" s="15"/>
      <c r="S8841" s="15"/>
      <c r="T8841" s="17"/>
    </row>
    <row r="8842" spans="2:20" ht="14.25" customHeight="1" x14ac:dyDescent="0.3">
      <c r="B8842" s="6" t="s">
        <v>14</v>
      </c>
      <c r="C8842" s="6">
        <v>1185732</v>
      </c>
      <c r="D8842" s="7">
        <v>44396</v>
      </c>
      <c r="E8842" s="6" t="s">
        <v>36</v>
      </c>
      <c r="F8842" s="6" t="s">
        <v>57</v>
      </c>
      <c r="G8842" s="6" t="s">
        <v>58</v>
      </c>
      <c r="H8842" s="8" t="s">
        <v>23</v>
      </c>
      <c r="I8842" s="9">
        <v>29</v>
      </c>
      <c r="J8842" s="10">
        <v>45</v>
      </c>
      <c r="K8842" s="11">
        <v>1305</v>
      </c>
      <c r="L8842" s="11">
        <v>730.80000000000007</v>
      </c>
      <c r="M8842" s="12">
        <v>0.56000000000000005</v>
      </c>
      <c r="N8842" s="14" t="s">
        <v>24</v>
      </c>
      <c r="P8842" s="16"/>
      <c r="Q8842" s="15"/>
      <c r="R8842" s="15"/>
      <c r="S8842" s="15"/>
      <c r="T8842" s="17"/>
    </row>
    <row r="8843" spans="2:20" ht="14.25" customHeight="1" x14ac:dyDescent="0.3">
      <c r="B8843" s="6" t="s">
        <v>14</v>
      </c>
      <c r="C8843" s="6">
        <v>1185732</v>
      </c>
      <c r="D8843" s="7">
        <v>44397</v>
      </c>
      <c r="E8843" s="6" t="s">
        <v>36</v>
      </c>
      <c r="F8843" s="6" t="s">
        <v>57</v>
      </c>
      <c r="G8843" s="6" t="s">
        <v>58</v>
      </c>
      <c r="H8843" s="8" t="s">
        <v>17</v>
      </c>
      <c r="I8843" s="9">
        <v>30</v>
      </c>
      <c r="J8843" s="10">
        <v>105</v>
      </c>
      <c r="K8843" s="11">
        <v>3150</v>
      </c>
      <c r="L8843" s="11">
        <v>1417.5</v>
      </c>
      <c r="M8843" s="12">
        <v>0.45</v>
      </c>
      <c r="N8843" s="14" t="s">
        <v>24</v>
      </c>
      <c r="P8843" s="16"/>
      <c r="Q8843" s="15"/>
      <c r="R8843" s="15"/>
      <c r="S8843" s="15"/>
      <c r="T8843" s="17"/>
    </row>
    <row r="8844" spans="2:20" ht="14.25" customHeight="1" x14ac:dyDescent="0.3">
      <c r="B8844" s="6" t="s">
        <v>14</v>
      </c>
      <c r="C8844" s="6">
        <v>1185732</v>
      </c>
      <c r="D8844" s="7">
        <v>44398</v>
      </c>
      <c r="E8844" s="6" t="s">
        <v>36</v>
      </c>
      <c r="F8844" s="6" t="s">
        <v>57</v>
      </c>
      <c r="G8844" s="6" t="s">
        <v>58</v>
      </c>
      <c r="H8844" s="8" t="s">
        <v>19</v>
      </c>
      <c r="I8844" s="9">
        <v>20</v>
      </c>
      <c r="J8844" s="10">
        <v>47</v>
      </c>
      <c r="K8844" s="11">
        <v>940</v>
      </c>
      <c r="L8844" s="11">
        <v>394.8</v>
      </c>
      <c r="M8844" s="12">
        <v>0.42</v>
      </c>
      <c r="N8844" s="14" t="s">
        <v>24</v>
      </c>
      <c r="P8844" s="16"/>
      <c r="Q8844" s="15"/>
      <c r="R8844" s="15"/>
      <c r="S8844" s="15"/>
      <c r="T8844" s="17"/>
    </row>
    <row r="8845" spans="2:20" ht="14.25" customHeight="1" x14ac:dyDescent="0.3">
      <c r="B8845" s="6" t="s">
        <v>14</v>
      </c>
      <c r="C8845" s="6">
        <v>1185732</v>
      </c>
      <c r="D8845" s="7">
        <v>44399</v>
      </c>
      <c r="E8845" s="6" t="s">
        <v>36</v>
      </c>
      <c r="F8845" s="6" t="s">
        <v>57</v>
      </c>
      <c r="G8845" s="6" t="s">
        <v>58</v>
      </c>
      <c r="H8845" s="8" t="s">
        <v>20</v>
      </c>
      <c r="I8845" s="9">
        <v>21</v>
      </c>
      <c r="J8845" s="10">
        <v>29</v>
      </c>
      <c r="K8845" s="11">
        <v>609</v>
      </c>
      <c r="L8845" s="11">
        <v>225.32999999999998</v>
      </c>
      <c r="M8845" s="12">
        <v>0.37</v>
      </c>
      <c r="N8845" s="14" t="s">
        <v>24</v>
      </c>
      <c r="P8845" s="16"/>
      <c r="Q8845" s="15"/>
      <c r="R8845" s="15"/>
      <c r="S8845" s="15"/>
      <c r="T8845" s="17"/>
    </row>
    <row r="8846" spans="2:20" ht="14.25" customHeight="1" x14ac:dyDescent="0.3">
      <c r="B8846" s="6" t="s">
        <v>14</v>
      </c>
      <c r="C8846" s="6">
        <v>1185732</v>
      </c>
      <c r="D8846" s="7">
        <v>44400</v>
      </c>
      <c r="E8846" s="6" t="s">
        <v>36</v>
      </c>
      <c r="F8846" s="6" t="s">
        <v>57</v>
      </c>
      <c r="G8846" s="6" t="s">
        <v>58</v>
      </c>
      <c r="H8846" s="8" t="s">
        <v>21</v>
      </c>
      <c r="I8846" s="9">
        <v>24</v>
      </c>
      <c r="J8846" s="10">
        <v>39</v>
      </c>
      <c r="K8846" s="11">
        <v>936</v>
      </c>
      <c r="L8846" s="11">
        <v>411.84</v>
      </c>
      <c r="M8846" s="12">
        <v>0.44</v>
      </c>
      <c r="N8846" s="14" t="s">
        <v>24</v>
      </c>
      <c r="P8846" s="16"/>
      <c r="Q8846" s="15"/>
      <c r="R8846" s="15"/>
      <c r="S8846" s="15"/>
      <c r="T8846" s="17"/>
    </row>
    <row r="8847" spans="2:20" ht="14.25" customHeight="1" x14ac:dyDescent="0.3">
      <c r="B8847" s="6" t="s">
        <v>14</v>
      </c>
      <c r="C8847" s="6">
        <v>1185732</v>
      </c>
      <c r="D8847" s="7">
        <v>44401</v>
      </c>
      <c r="E8847" s="6" t="s">
        <v>36</v>
      </c>
      <c r="F8847" s="6" t="s">
        <v>57</v>
      </c>
      <c r="G8847" s="6" t="s">
        <v>58</v>
      </c>
      <c r="H8847" s="8" t="s">
        <v>22</v>
      </c>
      <c r="I8847" s="9">
        <v>33</v>
      </c>
      <c r="J8847" s="10">
        <v>33</v>
      </c>
      <c r="K8847" s="11">
        <v>1089</v>
      </c>
      <c r="L8847" s="11">
        <v>435.59999999999997</v>
      </c>
      <c r="M8847" s="12">
        <v>0.39999999999999997</v>
      </c>
      <c r="N8847" s="14" t="s">
        <v>24</v>
      </c>
      <c r="P8847" s="16"/>
      <c r="Q8847" s="15"/>
      <c r="R8847" s="15"/>
      <c r="S8847" s="15"/>
      <c r="T8847" s="17"/>
    </row>
    <row r="8848" spans="2:20" ht="14.25" customHeight="1" x14ac:dyDescent="0.3">
      <c r="B8848" s="6" t="s">
        <v>14</v>
      </c>
      <c r="C8848" s="6">
        <v>1185732</v>
      </c>
      <c r="D8848" s="7">
        <v>44402</v>
      </c>
      <c r="E8848" s="6" t="s">
        <v>36</v>
      </c>
      <c r="F8848" s="6" t="s">
        <v>57</v>
      </c>
      <c r="G8848" s="6" t="s">
        <v>58</v>
      </c>
      <c r="H8848" s="8" t="s">
        <v>23</v>
      </c>
      <c r="I8848" s="9">
        <v>43</v>
      </c>
      <c r="J8848" s="10">
        <v>66</v>
      </c>
      <c r="K8848" s="11">
        <v>2838</v>
      </c>
      <c r="L8848" s="11">
        <v>1532.5200000000002</v>
      </c>
      <c r="M8848" s="12">
        <v>0.54</v>
      </c>
      <c r="N8848" s="14" t="s">
        <v>24</v>
      </c>
      <c r="P8848" s="16"/>
      <c r="Q8848" s="15"/>
      <c r="R8848" s="15"/>
      <c r="S8848" s="15"/>
      <c r="T8848" s="17"/>
    </row>
    <row r="8849" spans="2:20" ht="14.25" customHeight="1" x14ac:dyDescent="0.3">
      <c r="B8849" s="6" t="s">
        <v>14</v>
      </c>
      <c r="C8849" s="6">
        <v>1185732</v>
      </c>
      <c r="D8849" s="7">
        <v>44403</v>
      </c>
      <c r="E8849" s="6" t="s">
        <v>36</v>
      </c>
      <c r="F8849" s="6" t="s">
        <v>57</v>
      </c>
      <c r="G8849" s="6" t="s">
        <v>58</v>
      </c>
      <c r="H8849" s="8" t="s">
        <v>17</v>
      </c>
      <c r="I8849" s="9">
        <v>34</v>
      </c>
      <c r="J8849" s="10">
        <v>149</v>
      </c>
      <c r="K8849" s="11">
        <v>5066</v>
      </c>
      <c r="L8849" s="11">
        <v>2178.38</v>
      </c>
      <c r="M8849" s="12">
        <v>0.43000000000000005</v>
      </c>
      <c r="N8849" s="14" t="s">
        <v>24</v>
      </c>
      <c r="P8849" s="16"/>
      <c r="Q8849" s="15"/>
      <c r="R8849" s="15"/>
      <c r="S8849" s="15"/>
      <c r="T8849" s="17"/>
    </row>
    <row r="8850" spans="2:20" ht="14.25" customHeight="1" x14ac:dyDescent="0.3">
      <c r="B8850" s="6" t="s">
        <v>14</v>
      </c>
      <c r="C8850" s="6">
        <v>1185732</v>
      </c>
      <c r="D8850" s="7">
        <v>44404</v>
      </c>
      <c r="E8850" s="6" t="s">
        <v>36</v>
      </c>
      <c r="F8850" s="6" t="s">
        <v>57</v>
      </c>
      <c r="G8850" s="6" t="s">
        <v>58</v>
      </c>
      <c r="H8850" s="8" t="s">
        <v>19</v>
      </c>
      <c r="I8850" s="9">
        <v>27</v>
      </c>
      <c r="J8850" s="10">
        <v>78</v>
      </c>
      <c r="K8850" s="11">
        <v>2106</v>
      </c>
      <c r="L8850" s="11">
        <v>884.52</v>
      </c>
      <c r="M8850" s="12">
        <v>0.42</v>
      </c>
      <c r="N8850" s="14" t="s">
        <v>24</v>
      </c>
      <c r="P8850" s="16"/>
      <c r="Q8850" s="15"/>
      <c r="R8850" s="15"/>
      <c r="S8850" s="15"/>
      <c r="T8850" s="17"/>
    </row>
    <row r="8851" spans="2:20" ht="14.25" customHeight="1" x14ac:dyDescent="0.3">
      <c r="B8851" s="6" t="s">
        <v>14</v>
      </c>
      <c r="C8851" s="6">
        <v>1185732</v>
      </c>
      <c r="D8851" s="7">
        <v>44405</v>
      </c>
      <c r="E8851" s="6" t="s">
        <v>36</v>
      </c>
      <c r="F8851" s="6" t="s">
        <v>57</v>
      </c>
      <c r="G8851" s="6" t="s">
        <v>58</v>
      </c>
      <c r="H8851" s="8" t="s">
        <v>20</v>
      </c>
      <c r="I8851" s="9">
        <v>31</v>
      </c>
      <c r="J8851" s="10">
        <v>64</v>
      </c>
      <c r="K8851" s="11">
        <v>1984</v>
      </c>
      <c r="L8851" s="11">
        <v>793.59999999999991</v>
      </c>
      <c r="M8851" s="12">
        <v>0.39999999999999997</v>
      </c>
      <c r="N8851" s="14" t="s">
        <v>24</v>
      </c>
      <c r="P8851" s="16"/>
      <c r="Q8851" s="15"/>
      <c r="R8851" s="15"/>
      <c r="S8851" s="15"/>
      <c r="T8851" s="17"/>
    </row>
    <row r="8852" spans="2:20" ht="14.25" customHeight="1" x14ac:dyDescent="0.3">
      <c r="B8852" s="6" t="s">
        <v>14</v>
      </c>
      <c r="C8852" s="6">
        <v>1185732</v>
      </c>
      <c r="D8852" s="7">
        <v>44406</v>
      </c>
      <c r="E8852" s="6" t="s">
        <v>36</v>
      </c>
      <c r="F8852" s="6" t="s">
        <v>57</v>
      </c>
      <c r="G8852" s="6" t="s">
        <v>58</v>
      </c>
      <c r="H8852" s="8" t="s">
        <v>21</v>
      </c>
      <c r="I8852" s="9">
        <v>29</v>
      </c>
      <c r="J8852" s="10">
        <v>45</v>
      </c>
      <c r="K8852" s="11">
        <v>1305</v>
      </c>
      <c r="L8852" s="11">
        <v>600.30000000000007</v>
      </c>
      <c r="M8852" s="12">
        <v>0.46</v>
      </c>
      <c r="N8852" s="14" t="s">
        <v>24</v>
      </c>
      <c r="P8852" s="16"/>
      <c r="Q8852" s="15"/>
      <c r="R8852" s="15"/>
      <c r="S8852" s="15"/>
      <c r="T8852" s="17"/>
    </row>
    <row r="8853" spans="2:20" ht="14.25" customHeight="1" x14ac:dyDescent="0.3">
      <c r="B8853" s="6" t="s">
        <v>14</v>
      </c>
      <c r="C8853" s="6">
        <v>1185732</v>
      </c>
      <c r="D8853" s="7">
        <v>44407</v>
      </c>
      <c r="E8853" s="6" t="s">
        <v>36</v>
      </c>
      <c r="F8853" s="6" t="s">
        <v>57</v>
      </c>
      <c r="G8853" s="6" t="s">
        <v>58</v>
      </c>
      <c r="H8853" s="8" t="s">
        <v>22</v>
      </c>
      <c r="I8853" s="9">
        <v>34</v>
      </c>
      <c r="J8853" s="10">
        <v>47</v>
      </c>
      <c r="K8853" s="11">
        <v>1598</v>
      </c>
      <c r="L8853" s="11">
        <v>655.17999999999995</v>
      </c>
      <c r="M8853" s="12">
        <v>0.41</v>
      </c>
      <c r="N8853" s="14" t="s">
        <v>24</v>
      </c>
      <c r="P8853" s="16"/>
      <c r="Q8853" s="15"/>
      <c r="R8853" s="15"/>
      <c r="S8853" s="15"/>
      <c r="T8853" s="17"/>
    </row>
    <row r="8854" spans="2:20" ht="14.25" customHeight="1" x14ac:dyDescent="0.3">
      <c r="B8854" s="6" t="s">
        <v>14</v>
      </c>
      <c r="C8854" s="6">
        <v>1185732</v>
      </c>
      <c r="D8854" s="7">
        <v>44408</v>
      </c>
      <c r="E8854" s="6" t="s">
        <v>36</v>
      </c>
      <c r="F8854" s="6" t="s">
        <v>57</v>
      </c>
      <c r="G8854" s="6" t="s">
        <v>58</v>
      </c>
      <c r="H8854" s="8" t="s">
        <v>23</v>
      </c>
      <c r="I8854" s="9">
        <v>41</v>
      </c>
      <c r="J8854" s="10">
        <v>88</v>
      </c>
      <c r="K8854" s="11">
        <v>3608</v>
      </c>
      <c r="L8854" s="11">
        <v>1984.4</v>
      </c>
      <c r="M8854" s="12">
        <v>0.55000000000000004</v>
      </c>
      <c r="N8854" s="14" t="s">
        <v>24</v>
      </c>
      <c r="P8854" s="16"/>
      <c r="Q8854" s="15"/>
      <c r="R8854" s="15"/>
      <c r="S8854" s="15"/>
      <c r="T8854" s="17"/>
    </row>
    <row r="8855" spans="2:20" ht="14.25" customHeight="1" x14ac:dyDescent="0.3">
      <c r="B8855" s="6" t="s">
        <v>26</v>
      </c>
      <c r="C8855" s="6">
        <v>1197831</v>
      </c>
      <c r="D8855" s="7">
        <v>44409</v>
      </c>
      <c r="E8855" s="6" t="s">
        <v>36</v>
      </c>
      <c r="F8855" s="6" t="s">
        <v>57</v>
      </c>
      <c r="G8855" s="6" t="s">
        <v>58</v>
      </c>
      <c r="H8855" s="8" t="s">
        <v>17</v>
      </c>
      <c r="I8855" s="9">
        <v>13</v>
      </c>
      <c r="J8855" s="10">
        <v>209</v>
      </c>
      <c r="K8855" s="11">
        <v>2717</v>
      </c>
      <c r="L8855" s="11">
        <v>1141.1399999999999</v>
      </c>
      <c r="M8855" s="12">
        <v>0.42</v>
      </c>
      <c r="N8855" s="14" t="s">
        <v>24</v>
      </c>
      <c r="P8855" s="16"/>
      <c r="Q8855" s="15"/>
      <c r="R8855" s="15"/>
      <c r="S8855" s="15"/>
      <c r="T8855" s="17"/>
    </row>
    <row r="8856" spans="2:20" ht="14.25" customHeight="1" x14ac:dyDescent="0.3">
      <c r="B8856" s="6" t="s">
        <v>26</v>
      </c>
      <c r="C8856" s="6">
        <v>1197831</v>
      </c>
      <c r="D8856" s="7">
        <v>44410</v>
      </c>
      <c r="E8856" s="6" t="s">
        <v>36</v>
      </c>
      <c r="F8856" s="6" t="s">
        <v>57</v>
      </c>
      <c r="G8856" s="6" t="s">
        <v>58</v>
      </c>
      <c r="H8856" s="8" t="s">
        <v>19</v>
      </c>
      <c r="I8856" s="9">
        <v>20</v>
      </c>
      <c r="J8856" s="10">
        <v>236</v>
      </c>
      <c r="K8856" s="11">
        <v>4720</v>
      </c>
      <c r="L8856" s="11">
        <v>2124</v>
      </c>
      <c r="M8856" s="12">
        <v>0.44999999999999996</v>
      </c>
      <c r="N8856" s="14" t="s">
        <v>24</v>
      </c>
      <c r="P8856" s="16"/>
      <c r="Q8856" s="15"/>
      <c r="R8856" s="15"/>
      <c r="S8856" s="15"/>
      <c r="T8856" s="17"/>
    </row>
    <row r="8857" spans="2:20" ht="14.25" customHeight="1" x14ac:dyDescent="0.3">
      <c r="B8857" s="6" t="s">
        <v>26</v>
      </c>
      <c r="C8857" s="6">
        <v>1197831</v>
      </c>
      <c r="D8857" s="7">
        <v>44411</v>
      </c>
      <c r="E8857" s="6" t="s">
        <v>36</v>
      </c>
      <c r="F8857" s="6" t="s">
        <v>57</v>
      </c>
      <c r="G8857" s="6" t="s">
        <v>58</v>
      </c>
      <c r="H8857" s="8" t="s">
        <v>20</v>
      </c>
      <c r="I8857" s="9">
        <v>22</v>
      </c>
      <c r="J8857" s="10">
        <v>157</v>
      </c>
      <c r="K8857" s="11">
        <v>3454</v>
      </c>
      <c r="L8857" s="11">
        <v>1623.3799999999999</v>
      </c>
      <c r="M8857" s="12">
        <v>0.47</v>
      </c>
      <c r="N8857" s="14" t="s">
        <v>24</v>
      </c>
      <c r="P8857" s="16"/>
      <c r="Q8857" s="15"/>
      <c r="R8857" s="15"/>
      <c r="S8857" s="15"/>
      <c r="T8857" s="17"/>
    </row>
    <row r="8858" spans="2:20" ht="14.25" customHeight="1" x14ac:dyDescent="0.3">
      <c r="B8858" s="6" t="s">
        <v>26</v>
      </c>
      <c r="C8858" s="6">
        <v>1197831</v>
      </c>
      <c r="D8858" s="7">
        <v>44412</v>
      </c>
      <c r="E8858" s="6" t="s">
        <v>36</v>
      </c>
      <c r="F8858" s="6" t="s">
        <v>57</v>
      </c>
      <c r="G8858" s="6" t="s">
        <v>58</v>
      </c>
      <c r="H8858" s="8" t="s">
        <v>21</v>
      </c>
      <c r="I8858" s="9">
        <v>26</v>
      </c>
      <c r="J8858" s="10">
        <v>152</v>
      </c>
      <c r="K8858" s="11">
        <v>3952</v>
      </c>
      <c r="L8858" s="11">
        <v>2173.6000000000004</v>
      </c>
      <c r="M8858" s="12">
        <v>0.55000000000000004</v>
      </c>
      <c r="N8858" s="14" t="s">
        <v>24</v>
      </c>
      <c r="P8858" s="16"/>
      <c r="Q8858" s="15"/>
      <c r="R8858" s="15"/>
      <c r="S8858" s="15"/>
      <c r="T8858" s="17"/>
    </row>
    <row r="8859" spans="2:20" ht="14.25" customHeight="1" x14ac:dyDescent="0.3">
      <c r="B8859" s="6" t="s">
        <v>26</v>
      </c>
      <c r="C8859" s="6">
        <v>1197831</v>
      </c>
      <c r="D8859" s="7">
        <v>44413</v>
      </c>
      <c r="E8859" s="6" t="s">
        <v>27</v>
      </c>
      <c r="F8859" s="6" t="s">
        <v>59</v>
      </c>
      <c r="G8859" s="6" t="s">
        <v>60</v>
      </c>
      <c r="H8859" s="8" t="s">
        <v>22</v>
      </c>
      <c r="I8859" s="9">
        <v>31</v>
      </c>
      <c r="J8859" s="10">
        <v>114</v>
      </c>
      <c r="K8859" s="11">
        <v>3534</v>
      </c>
      <c r="L8859" s="11">
        <v>1448.9399999999998</v>
      </c>
      <c r="M8859" s="12">
        <v>0.41</v>
      </c>
      <c r="N8859" s="14" t="s">
        <v>24</v>
      </c>
      <c r="P8859" s="16"/>
      <c r="Q8859" s="15"/>
      <c r="R8859" s="15"/>
      <c r="S8859" s="15"/>
      <c r="T8859" s="17"/>
    </row>
    <row r="8860" spans="2:20" ht="14.25" customHeight="1" x14ac:dyDescent="0.3">
      <c r="B8860" s="6" t="s">
        <v>26</v>
      </c>
      <c r="C8860" s="6">
        <v>1197831</v>
      </c>
      <c r="D8860" s="7">
        <v>44414</v>
      </c>
      <c r="E8860" s="6" t="s">
        <v>27</v>
      </c>
      <c r="F8860" s="6" t="s">
        <v>59</v>
      </c>
      <c r="G8860" s="6" t="s">
        <v>60</v>
      </c>
      <c r="H8860" s="8" t="s">
        <v>23</v>
      </c>
      <c r="I8860" s="9">
        <v>24</v>
      </c>
      <c r="J8860" s="10">
        <v>152</v>
      </c>
      <c r="K8860" s="11">
        <v>3648</v>
      </c>
      <c r="L8860" s="11">
        <v>2152.3200000000002</v>
      </c>
      <c r="M8860" s="12">
        <v>0.59000000000000008</v>
      </c>
      <c r="N8860" s="14" t="s">
        <v>24</v>
      </c>
      <c r="P8860" s="16"/>
      <c r="Q8860" s="15"/>
      <c r="R8860" s="15"/>
      <c r="S8860" s="15"/>
      <c r="T8860" s="17"/>
    </row>
    <row r="8861" spans="2:20" ht="14.25" customHeight="1" x14ac:dyDescent="0.3">
      <c r="B8861" s="6" t="s">
        <v>26</v>
      </c>
      <c r="C8861" s="6">
        <v>1197831</v>
      </c>
      <c r="D8861" s="7">
        <v>44415</v>
      </c>
      <c r="E8861" s="6" t="s">
        <v>27</v>
      </c>
      <c r="F8861" s="6" t="s">
        <v>59</v>
      </c>
      <c r="G8861" s="6" t="s">
        <v>60</v>
      </c>
      <c r="H8861" s="8" t="s">
        <v>17</v>
      </c>
      <c r="I8861" s="9">
        <v>16</v>
      </c>
      <c r="J8861" s="10">
        <v>206</v>
      </c>
      <c r="K8861" s="11">
        <v>3296</v>
      </c>
      <c r="L8861" s="11">
        <v>1549.12</v>
      </c>
      <c r="M8861" s="12">
        <v>0.47</v>
      </c>
      <c r="N8861" s="14" t="s">
        <v>24</v>
      </c>
      <c r="P8861" s="16"/>
      <c r="Q8861" s="15"/>
      <c r="R8861" s="15"/>
      <c r="S8861" s="15"/>
      <c r="T8861" s="17"/>
    </row>
    <row r="8862" spans="2:20" ht="14.25" customHeight="1" x14ac:dyDescent="0.3">
      <c r="B8862" s="6" t="s">
        <v>26</v>
      </c>
      <c r="C8862" s="6">
        <v>1197831</v>
      </c>
      <c r="D8862" s="7">
        <v>44416</v>
      </c>
      <c r="E8862" s="6" t="s">
        <v>27</v>
      </c>
      <c r="F8862" s="6" t="s">
        <v>59</v>
      </c>
      <c r="G8862" s="6" t="s">
        <v>60</v>
      </c>
      <c r="H8862" s="8" t="s">
        <v>19</v>
      </c>
      <c r="I8862" s="9">
        <v>26</v>
      </c>
      <c r="J8862" s="10">
        <v>192</v>
      </c>
      <c r="K8862" s="11">
        <v>4992</v>
      </c>
      <c r="L8862" s="11">
        <v>2096.64</v>
      </c>
      <c r="M8862" s="12">
        <v>0.42</v>
      </c>
      <c r="N8862" s="14" t="s">
        <v>24</v>
      </c>
      <c r="P8862" s="16"/>
      <c r="Q8862" s="15"/>
      <c r="R8862" s="15"/>
      <c r="S8862" s="15"/>
      <c r="T8862" s="17"/>
    </row>
    <row r="8863" spans="2:20" ht="14.25" customHeight="1" x14ac:dyDescent="0.3">
      <c r="B8863" s="6" t="s">
        <v>26</v>
      </c>
      <c r="C8863" s="6">
        <v>1197831</v>
      </c>
      <c r="D8863" s="7">
        <v>44417</v>
      </c>
      <c r="E8863" s="6" t="s">
        <v>27</v>
      </c>
      <c r="F8863" s="6" t="s">
        <v>59</v>
      </c>
      <c r="G8863" s="6" t="s">
        <v>60</v>
      </c>
      <c r="H8863" s="8" t="s">
        <v>20</v>
      </c>
      <c r="I8863" s="9">
        <v>26</v>
      </c>
      <c r="J8863" s="10">
        <v>136</v>
      </c>
      <c r="K8863" s="11">
        <v>3536</v>
      </c>
      <c r="L8863" s="11">
        <v>1555.84</v>
      </c>
      <c r="M8863" s="12">
        <v>0.43999999999999995</v>
      </c>
      <c r="N8863" s="14" t="s">
        <v>24</v>
      </c>
      <c r="P8863" s="16"/>
      <c r="Q8863" s="15"/>
      <c r="R8863" s="15"/>
      <c r="S8863" s="15"/>
      <c r="T8863" s="17"/>
    </row>
    <row r="8864" spans="2:20" ht="14.25" customHeight="1" x14ac:dyDescent="0.3">
      <c r="B8864" s="6" t="s">
        <v>26</v>
      </c>
      <c r="C8864" s="6">
        <v>1197831</v>
      </c>
      <c r="D8864" s="7">
        <v>44418</v>
      </c>
      <c r="E8864" s="6" t="s">
        <v>27</v>
      </c>
      <c r="F8864" s="6" t="s">
        <v>59</v>
      </c>
      <c r="G8864" s="6" t="s">
        <v>60</v>
      </c>
      <c r="H8864" s="8" t="s">
        <v>21</v>
      </c>
      <c r="I8864" s="9">
        <v>24</v>
      </c>
      <c r="J8864" s="10">
        <v>113</v>
      </c>
      <c r="K8864" s="11">
        <v>2712</v>
      </c>
      <c r="L8864" s="11">
        <v>1464.48</v>
      </c>
      <c r="M8864" s="12">
        <v>0.54</v>
      </c>
      <c r="N8864" s="14" t="s">
        <v>24</v>
      </c>
      <c r="P8864" s="16"/>
      <c r="Q8864" s="15"/>
      <c r="R8864" s="15"/>
      <c r="S8864" s="15"/>
      <c r="T8864" s="17"/>
    </row>
    <row r="8865" spans="2:20" ht="14.25" customHeight="1" x14ac:dyDescent="0.3">
      <c r="B8865" s="6" t="s">
        <v>26</v>
      </c>
      <c r="C8865" s="6">
        <v>1197831</v>
      </c>
      <c r="D8865" s="7">
        <v>44419</v>
      </c>
      <c r="E8865" s="6" t="s">
        <v>27</v>
      </c>
      <c r="F8865" s="6" t="s">
        <v>59</v>
      </c>
      <c r="G8865" s="6" t="s">
        <v>60</v>
      </c>
      <c r="H8865" s="8" t="s">
        <v>22</v>
      </c>
      <c r="I8865" s="9">
        <v>29</v>
      </c>
      <c r="J8865" s="10">
        <v>85</v>
      </c>
      <c r="K8865" s="11">
        <v>2465</v>
      </c>
      <c r="L8865" s="11">
        <v>961.34999999999991</v>
      </c>
      <c r="M8865" s="12">
        <v>0.38999999999999996</v>
      </c>
      <c r="N8865" s="14" t="s">
        <v>24</v>
      </c>
      <c r="P8865" s="16"/>
      <c r="Q8865" s="15"/>
      <c r="R8865" s="15"/>
      <c r="S8865" s="15"/>
      <c r="T8865" s="17"/>
    </row>
    <row r="8866" spans="2:20" ht="14.25" customHeight="1" x14ac:dyDescent="0.3">
      <c r="B8866" s="6" t="s">
        <v>26</v>
      </c>
      <c r="C8866" s="6">
        <v>1197831</v>
      </c>
      <c r="D8866" s="7">
        <v>44420</v>
      </c>
      <c r="E8866" s="6" t="s">
        <v>27</v>
      </c>
      <c r="F8866" s="6" t="s">
        <v>59</v>
      </c>
      <c r="G8866" s="6" t="s">
        <v>60</v>
      </c>
      <c r="H8866" s="8" t="s">
        <v>23</v>
      </c>
      <c r="I8866" s="9">
        <v>27</v>
      </c>
      <c r="J8866" s="10">
        <v>144</v>
      </c>
      <c r="K8866" s="11">
        <v>3888</v>
      </c>
      <c r="L8866" s="11">
        <v>2216.1600000000003</v>
      </c>
      <c r="M8866" s="12">
        <v>0.57000000000000006</v>
      </c>
      <c r="N8866" s="14" t="s">
        <v>24</v>
      </c>
      <c r="P8866" s="16"/>
      <c r="Q8866" s="15"/>
      <c r="R8866" s="15"/>
      <c r="S8866" s="15"/>
      <c r="T8866" s="17"/>
    </row>
    <row r="8867" spans="2:20" ht="14.25" customHeight="1" x14ac:dyDescent="0.3">
      <c r="B8867" s="6" t="s">
        <v>26</v>
      </c>
      <c r="C8867" s="6">
        <v>1197831</v>
      </c>
      <c r="D8867" s="7">
        <v>44421</v>
      </c>
      <c r="E8867" s="6" t="s">
        <v>27</v>
      </c>
      <c r="F8867" s="6" t="s">
        <v>59</v>
      </c>
      <c r="G8867" s="6" t="s">
        <v>60</v>
      </c>
      <c r="H8867" s="8" t="s">
        <v>17</v>
      </c>
      <c r="I8867" s="9">
        <v>23</v>
      </c>
      <c r="J8867" s="10">
        <v>194</v>
      </c>
      <c r="K8867" s="11">
        <v>4462</v>
      </c>
      <c r="L8867" s="11">
        <v>2186.3799999999997</v>
      </c>
      <c r="M8867" s="12">
        <v>0.48999999999999994</v>
      </c>
      <c r="N8867" s="14" t="s">
        <v>24</v>
      </c>
      <c r="P8867" s="16"/>
      <c r="Q8867" s="15"/>
      <c r="R8867" s="15"/>
      <c r="S8867" s="15"/>
      <c r="T8867" s="17"/>
    </row>
    <row r="8868" spans="2:20" ht="14.25" customHeight="1" x14ac:dyDescent="0.3">
      <c r="B8868" s="6" t="s">
        <v>26</v>
      </c>
      <c r="C8868" s="6">
        <v>1197831</v>
      </c>
      <c r="D8868" s="7">
        <v>44422</v>
      </c>
      <c r="E8868" s="6" t="s">
        <v>27</v>
      </c>
      <c r="F8868" s="6" t="s">
        <v>59</v>
      </c>
      <c r="G8868" s="6" t="s">
        <v>60</v>
      </c>
      <c r="H8868" s="8" t="s">
        <v>19</v>
      </c>
      <c r="I8868" s="9">
        <v>32</v>
      </c>
      <c r="J8868" s="10">
        <v>194</v>
      </c>
      <c r="K8868" s="11">
        <v>6208</v>
      </c>
      <c r="L8868" s="11">
        <v>2917.7599999999998</v>
      </c>
      <c r="M8868" s="12">
        <v>0.47</v>
      </c>
      <c r="N8868" s="14" t="s">
        <v>24</v>
      </c>
      <c r="P8868" s="16"/>
      <c r="Q8868" s="15"/>
      <c r="R8868" s="15"/>
      <c r="S8868" s="15"/>
      <c r="T8868" s="17"/>
    </row>
    <row r="8869" spans="2:20" ht="14.25" customHeight="1" x14ac:dyDescent="0.3">
      <c r="B8869" s="6" t="s">
        <v>26</v>
      </c>
      <c r="C8869" s="6">
        <v>1197831</v>
      </c>
      <c r="D8869" s="7">
        <v>44423</v>
      </c>
      <c r="E8869" s="6" t="s">
        <v>27</v>
      </c>
      <c r="F8869" s="6" t="s">
        <v>59</v>
      </c>
      <c r="G8869" s="6" t="s">
        <v>60</v>
      </c>
      <c r="H8869" s="8" t="s">
        <v>20</v>
      </c>
      <c r="I8869" s="9">
        <v>20</v>
      </c>
      <c r="J8869" s="10">
        <v>144</v>
      </c>
      <c r="K8869" s="11">
        <v>2880</v>
      </c>
      <c r="L8869" s="11">
        <v>1468.8</v>
      </c>
      <c r="M8869" s="12">
        <v>0.51</v>
      </c>
      <c r="N8869" s="14" t="s">
        <v>24</v>
      </c>
      <c r="P8869" s="16"/>
      <c r="Q8869" s="15"/>
      <c r="R8869" s="15"/>
      <c r="S8869" s="15"/>
      <c r="T8869" s="17"/>
    </row>
    <row r="8870" spans="2:20" ht="14.25" customHeight="1" x14ac:dyDescent="0.3">
      <c r="B8870" s="6" t="s">
        <v>26</v>
      </c>
      <c r="C8870" s="6">
        <v>1197831</v>
      </c>
      <c r="D8870" s="7">
        <v>44424</v>
      </c>
      <c r="E8870" s="6" t="s">
        <v>27</v>
      </c>
      <c r="F8870" s="6" t="s">
        <v>59</v>
      </c>
      <c r="G8870" s="6" t="s">
        <v>60</v>
      </c>
      <c r="H8870" s="8" t="s">
        <v>21</v>
      </c>
      <c r="I8870" s="9">
        <v>23</v>
      </c>
      <c r="J8870" s="10">
        <v>116</v>
      </c>
      <c r="K8870" s="11">
        <v>2668</v>
      </c>
      <c r="L8870" s="11">
        <v>1627.4800000000002</v>
      </c>
      <c r="M8870" s="12">
        <v>0.6100000000000001</v>
      </c>
      <c r="N8870" s="14" t="s">
        <v>24</v>
      </c>
      <c r="P8870" s="16"/>
      <c r="Q8870" s="15"/>
      <c r="R8870" s="15"/>
      <c r="S8870" s="15"/>
      <c r="T8870" s="17"/>
    </row>
    <row r="8871" spans="2:20" ht="14.25" customHeight="1" x14ac:dyDescent="0.3">
      <c r="B8871" s="6" t="s">
        <v>26</v>
      </c>
      <c r="C8871" s="6">
        <v>1197831</v>
      </c>
      <c r="D8871" s="7">
        <v>44425</v>
      </c>
      <c r="E8871" s="6" t="s">
        <v>27</v>
      </c>
      <c r="F8871" s="6" t="s">
        <v>59</v>
      </c>
      <c r="G8871" s="6" t="s">
        <v>60</v>
      </c>
      <c r="H8871" s="8" t="s">
        <v>22</v>
      </c>
      <c r="I8871" s="9">
        <v>28</v>
      </c>
      <c r="J8871" s="10">
        <v>88</v>
      </c>
      <c r="K8871" s="11">
        <v>2464</v>
      </c>
      <c r="L8871" s="11">
        <v>1133.4399999999998</v>
      </c>
      <c r="M8871" s="12">
        <v>0.45999999999999996</v>
      </c>
      <c r="N8871" s="14" t="s">
        <v>24</v>
      </c>
      <c r="P8871" s="16"/>
      <c r="Q8871" s="15"/>
      <c r="R8871" s="15"/>
      <c r="S8871" s="15"/>
      <c r="T8871" s="17"/>
    </row>
    <row r="8872" spans="2:20" ht="14.25" customHeight="1" x14ac:dyDescent="0.3">
      <c r="B8872" s="6" t="s">
        <v>26</v>
      </c>
      <c r="C8872" s="6">
        <v>1197831</v>
      </c>
      <c r="D8872" s="7">
        <v>44426</v>
      </c>
      <c r="E8872" s="6" t="s">
        <v>27</v>
      </c>
      <c r="F8872" s="6" t="s">
        <v>59</v>
      </c>
      <c r="G8872" s="6" t="s">
        <v>60</v>
      </c>
      <c r="H8872" s="8" t="s">
        <v>23</v>
      </c>
      <c r="I8872" s="9">
        <v>26</v>
      </c>
      <c r="J8872" s="10">
        <v>120</v>
      </c>
      <c r="K8872" s="11">
        <v>3120</v>
      </c>
      <c r="L8872" s="11">
        <v>2059.2000000000003</v>
      </c>
      <c r="M8872" s="12">
        <v>0.66000000000000014</v>
      </c>
      <c r="N8872" s="14" t="s">
        <v>24</v>
      </c>
      <c r="P8872" s="16"/>
      <c r="Q8872" s="15"/>
      <c r="R8872" s="15"/>
      <c r="S8872" s="15"/>
      <c r="T8872" s="17"/>
    </row>
    <row r="8873" spans="2:20" ht="14.25" customHeight="1" x14ac:dyDescent="0.3">
      <c r="B8873" s="6" t="s">
        <v>26</v>
      </c>
      <c r="C8873" s="6">
        <v>1197831</v>
      </c>
      <c r="D8873" s="7">
        <v>44427</v>
      </c>
      <c r="E8873" s="6" t="s">
        <v>27</v>
      </c>
      <c r="F8873" s="6" t="s">
        <v>59</v>
      </c>
      <c r="G8873" s="6" t="s">
        <v>60</v>
      </c>
      <c r="H8873" s="8" t="s">
        <v>17</v>
      </c>
      <c r="I8873" s="9">
        <v>15</v>
      </c>
      <c r="J8873" s="10">
        <v>215</v>
      </c>
      <c r="K8873" s="11">
        <v>3225</v>
      </c>
      <c r="L8873" s="11">
        <v>1677</v>
      </c>
      <c r="M8873" s="12">
        <v>0.52</v>
      </c>
      <c r="N8873" s="14" t="s">
        <v>24</v>
      </c>
      <c r="P8873" s="16"/>
      <c r="Q8873" s="15"/>
      <c r="R8873" s="15"/>
      <c r="S8873" s="15"/>
      <c r="T8873" s="17"/>
    </row>
    <row r="8874" spans="2:20" ht="14.25" customHeight="1" x14ac:dyDescent="0.3">
      <c r="B8874" s="6" t="s">
        <v>26</v>
      </c>
      <c r="C8874" s="6">
        <v>1197831</v>
      </c>
      <c r="D8874" s="7">
        <v>44428</v>
      </c>
      <c r="E8874" s="6" t="s">
        <v>27</v>
      </c>
      <c r="F8874" s="6" t="s">
        <v>59</v>
      </c>
      <c r="G8874" s="6" t="s">
        <v>60</v>
      </c>
      <c r="H8874" s="8" t="s">
        <v>19</v>
      </c>
      <c r="I8874" s="9">
        <v>16</v>
      </c>
      <c r="J8874" s="10">
        <v>202</v>
      </c>
      <c r="K8874" s="11">
        <v>3232</v>
      </c>
      <c r="L8874" s="11">
        <v>1519.04</v>
      </c>
      <c r="M8874" s="12">
        <v>0.47</v>
      </c>
      <c r="N8874" s="14" t="s">
        <v>24</v>
      </c>
      <c r="P8874" s="16"/>
      <c r="Q8874" s="15"/>
      <c r="R8874" s="15"/>
      <c r="S8874" s="15"/>
      <c r="T8874" s="17"/>
    </row>
    <row r="8875" spans="2:20" ht="14.25" customHeight="1" x14ac:dyDescent="0.3">
      <c r="B8875" s="6" t="s">
        <v>26</v>
      </c>
      <c r="C8875" s="6">
        <v>1197831</v>
      </c>
      <c r="D8875" s="7">
        <v>44429</v>
      </c>
      <c r="E8875" s="6" t="s">
        <v>27</v>
      </c>
      <c r="F8875" s="6" t="s">
        <v>59</v>
      </c>
      <c r="G8875" s="6" t="s">
        <v>60</v>
      </c>
      <c r="H8875" s="8" t="s">
        <v>20</v>
      </c>
      <c r="I8875" s="9">
        <v>11</v>
      </c>
      <c r="J8875" s="10">
        <v>152</v>
      </c>
      <c r="K8875" s="11">
        <v>1672</v>
      </c>
      <c r="L8875" s="11">
        <v>785.83999999999992</v>
      </c>
      <c r="M8875" s="12">
        <v>0.47</v>
      </c>
      <c r="N8875" s="14" t="s">
        <v>24</v>
      </c>
      <c r="P8875" s="16"/>
      <c r="Q8875" s="15"/>
      <c r="R8875" s="15"/>
      <c r="S8875" s="15"/>
      <c r="T8875" s="17"/>
    </row>
    <row r="8876" spans="2:20" ht="14.25" customHeight="1" x14ac:dyDescent="0.3">
      <c r="B8876" s="6" t="s">
        <v>26</v>
      </c>
      <c r="C8876" s="6">
        <v>1197831</v>
      </c>
      <c r="D8876" s="7">
        <v>44430</v>
      </c>
      <c r="E8876" s="6" t="s">
        <v>27</v>
      </c>
      <c r="F8876" s="6" t="s">
        <v>59</v>
      </c>
      <c r="G8876" s="6" t="s">
        <v>60</v>
      </c>
      <c r="H8876" s="8" t="s">
        <v>21</v>
      </c>
      <c r="I8876" s="9">
        <v>15</v>
      </c>
      <c r="J8876" s="10">
        <v>116</v>
      </c>
      <c r="K8876" s="11">
        <v>1740</v>
      </c>
      <c r="L8876" s="11">
        <v>1044.0000000000002</v>
      </c>
      <c r="M8876" s="12">
        <v>0.60000000000000009</v>
      </c>
      <c r="N8876" s="14" t="s">
        <v>24</v>
      </c>
      <c r="P8876" s="16"/>
      <c r="Q8876" s="15"/>
      <c r="R8876" s="15"/>
      <c r="S8876" s="15"/>
      <c r="T8876" s="17"/>
    </row>
    <row r="8877" spans="2:20" ht="14.25" customHeight="1" x14ac:dyDescent="0.3">
      <c r="B8877" s="6" t="s">
        <v>26</v>
      </c>
      <c r="C8877" s="6">
        <v>1197831</v>
      </c>
      <c r="D8877" s="7">
        <v>44431</v>
      </c>
      <c r="E8877" s="6" t="s">
        <v>27</v>
      </c>
      <c r="F8877" s="6" t="s">
        <v>59</v>
      </c>
      <c r="G8877" s="6" t="s">
        <v>60</v>
      </c>
      <c r="H8877" s="8" t="s">
        <v>22</v>
      </c>
      <c r="I8877" s="9">
        <v>19</v>
      </c>
      <c r="J8877" s="10">
        <v>88</v>
      </c>
      <c r="K8877" s="11">
        <v>1672</v>
      </c>
      <c r="L8877" s="11">
        <v>702.24</v>
      </c>
      <c r="M8877" s="12">
        <v>0.42</v>
      </c>
      <c r="N8877" s="14" t="s">
        <v>24</v>
      </c>
      <c r="P8877" s="16"/>
      <c r="Q8877" s="15"/>
      <c r="R8877" s="15"/>
      <c r="S8877" s="15"/>
      <c r="T8877" s="17"/>
    </row>
    <row r="8878" spans="2:20" ht="14.25" customHeight="1" x14ac:dyDescent="0.3">
      <c r="B8878" s="6" t="s">
        <v>26</v>
      </c>
      <c r="C8878" s="6">
        <v>1197831</v>
      </c>
      <c r="D8878" s="7">
        <v>44432</v>
      </c>
      <c r="E8878" s="6" t="s">
        <v>27</v>
      </c>
      <c r="F8878" s="6" t="s">
        <v>59</v>
      </c>
      <c r="G8878" s="6" t="s">
        <v>60</v>
      </c>
      <c r="H8878" s="8" t="s">
        <v>23</v>
      </c>
      <c r="I8878" s="9">
        <v>14</v>
      </c>
      <c r="J8878" s="10">
        <v>165</v>
      </c>
      <c r="K8878" s="11">
        <v>2310</v>
      </c>
      <c r="L8878" s="11">
        <v>1547.7000000000003</v>
      </c>
      <c r="M8878" s="12">
        <v>0.67000000000000015</v>
      </c>
      <c r="N8878" s="14" t="s">
        <v>24</v>
      </c>
      <c r="P8878" s="16"/>
      <c r="Q8878" s="15"/>
      <c r="R8878" s="15"/>
      <c r="S8878" s="15"/>
      <c r="T8878" s="17"/>
    </row>
    <row r="8879" spans="2:20" ht="14.25" customHeight="1" x14ac:dyDescent="0.3">
      <c r="B8879" s="6" t="s">
        <v>26</v>
      </c>
      <c r="C8879" s="6">
        <v>1197831</v>
      </c>
      <c r="D8879" s="7">
        <v>44433</v>
      </c>
      <c r="E8879" s="6" t="s">
        <v>27</v>
      </c>
      <c r="F8879" s="6" t="s">
        <v>59</v>
      </c>
      <c r="G8879" s="6" t="s">
        <v>60</v>
      </c>
      <c r="H8879" s="8" t="s">
        <v>17</v>
      </c>
      <c r="I8879" s="9">
        <v>7</v>
      </c>
      <c r="J8879" s="10">
        <v>224</v>
      </c>
      <c r="K8879" s="11">
        <v>1568</v>
      </c>
      <c r="L8879" s="11">
        <v>736.95999999999992</v>
      </c>
      <c r="M8879" s="12">
        <v>0.47</v>
      </c>
      <c r="N8879" s="14" t="s">
        <v>24</v>
      </c>
      <c r="P8879" s="16"/>
      <c r="Q8879" s="15"/>
      <c r="R8879" s="15"/>
      <c r="S8879" s="15"/>
      <c r="T8879" s="17"/>
    </row>
    <row r="8880" spans="2:20" ht="14.25" customHeight="1" x14ac:dyDescent="0.3">
      <c r="B8880" s="6" t="s">
        <v>26</v>
      </c>
      <c r="C8880" s="6">
        <v>1197831</v>
      </c>
      <c r="D8880" s="7">
        <v>44434</v>
      </c>
      <c r="E8880" s="6" t="s">
        <v>27</v>
      </c>
      <c r="F8880" s="6" t="s">
        <v>59</v>
      </c>
      <c r="G8880" s="6" t="s">
        <v>60</v>
      </c>
      <c r="H8880" s="8" t="s">
        <v>19</v>
      </c>
      <c r="I8880" s="9">
        <v>16</v>
      </c>
      <c r="J8880" s="10">
        <v>218</v>
      </c>
      <c r="K8880" s="11">
        <v>3488</v>
      </c>
      <c r="L8880" s="11">
        <v>1709.1199999999997</v>
      </c>
      <c r="M8880" s="12">
        <v>0.48999999999999994</v>
      </c>
      <c r="N8880" s="14" t="s">
        <v>24</v>
      </c>
      <c r="P8880" s="16"/>
      <c r="Q8880" s="15"/>
      <c r="R8880" s="15"/>
      <c r="S8880" s="15"/>
      <c r="T8880" s="17"/>
    </row>
    <row r="8881" spans="2:20" ht="14.25" customHeight="1" x14ac:dyDescent="0.3">
      <c r="B8881" s="6" t="s">
        <v>26</v>
      </c>
      <c r="C8881" s="6">
        <v>1197831</v>
      </c>
      <c r="D8881" s="7">
        <v>44435</v>
      </c>
      <c r="E8881" s="6" t="s">
        <v>27</v>
      </c>
      <c r="F8881" s="6" t="s">
        <v>59</v>
      </c>
      <c r="G8881" s="6" t="s">
        <v>60</v>
      </c>
      <c r="H8881" s="8" t="s">
        <v>20</v>
      </c>
      <c r="I8881" s="9">
        <v>11</v>
      </c>
      <c r="J8881" s="10">
        <v>190</v>
      </c>
      <c r="K8881" s="11">
        <v>2090</v>
      </c>
      <c r="L8881" s="11">
        <v>1086.8</v>
      </c>
      <c r="M8881" s="12">
        <v>0.52</v>
      </c>
      <c r="N8881" s="14" t="s">
        <v>24</v>
      </c>
      <c r="P8881" s="16"/>
      <c r="Q8881" s="15"/>
      <c r="R8881" s="15"/>
      <c r="S8881" s="15"/>
      <c r="T8881" s="17"/>
    </row>
    <row r="8882" spans="2:20" ht="14.25" customHeight="1" x14ac:dyDescent="0.3">
      <c r="B8882" s="6" t="s">
        <v>26</v>
      </c>
      <c r="C8882" s="6">
        <v>1197831</v>
      </c>
      <c r="D8882" s="7">
        <v>44436</v>
      </c>
      <c r="E8882" s="6" t="s">
        <v>27</v>
      </c>
      <c r="F8882" s="6" t="s">
        <v>59</v>
      </c>
      <c r="G8882" s="6" t="s">
        <v>60</v>
      </c>
      <c r="H8882" s="8" t="s">
        <v>21</v>
      </c>
      <c r="I8882" s="9">
        <v>26</v>
      </c>
      <c r="J8882" s="10">
        <v>165</v>
      </c>
      <c r="K8882" s="11">
        <v>4290</v>
      </c>
      <c r="L8882" s="11">
        <v>2616.9000000000005</v>
      </c>
      <c r="M8882" s="12">
        <v>0.6100000000000001</v>
      </c>
      <c r="N8882" s="14" t="s">
        <v>24</v>
      </c>
      <c r="P8882" s="16"/>
      <c r="Q8882" s="15"/>
      <c r="R8882" s="15"/>
      <c r="S8882" s="15"/>
      <c r="T8882" s="17"/>
    </row>
    <row r="8883" spans="2:20" ht="14.25" customHeight="1" x14ac:dyDescent="0.3">
      <c r="B8883" s="6" t="s">
        <v>26</v>
      </c>
      <c r="C8883" s="6">
        <v>1197831</v>
      </c>
      <c r="D8883" s="7">
        <v>44437</v>
      </c>
      <c r="E8883" s="6" t="s">
        <v>27</v>
      </c>
      <c r="F8883" s="6" t="s">
        <v>59</v>
      </c>
      <c r="G8883" s="6" t="s">
        <v>60</v>
      </c>
      <c r="H8883" s="8" t="s">
        <v>22</v>
      </c>
      <c r="I8883" s="9">
        <v>39</v>
      </c>
      <c r="J8883" s="10">
        <v>132</v>
      </c>
      <c r="K8883" s="11">
        <v>5148</v>
      </c>
      <c r="L8883" s="11">
        <v>2162.16</v>
      </c>
      <c r="M8883" s="12">
        <v>0.42</v>
      </c>
      <c r="N8883" s="14" t="s">
        <v>24</v>
      </c>
      <c r="P8883" s="16"/>
      <c r="Q8883" s="15"/>
      <c r="R8883" s="15"/>
      <c r="S8883" s="15"/>
      <c r="T8883" s="17"/>
    </row>
    <row r="8884" spans="2:20" ht="14.25" customHeight="1" x14ac:dyDescent="0.3">
      <c r="B8884" s="6" t="s">
        <v>26</v>
      </c>
      <c r="C8884" s="6">
        <v>1197831</v>
      </c>
      <c r="D8884" s="7">
        <v>44438</v>
      </c>
      <c r="E8884" s="6" t="s">
        <v>27</v>
      </c>
      <c r="F8884" s="6" t="s">
        <v>59</v>
      </c>
      <c r="G8884" s="6" t="s">
        <v>60</v>
      </c>
      <c r="H8884" s="8" t="s">
        <v>23</v>
      </c>
      <c r="I8884" s="9">
        <v>36</v>
      </c>
      <c r="J8884" s="10">
        <v>263</v>
      </c>
      <c r="K8884" s="11">
        <v>9468</v>
      </c>
      <c r="L8884" s="11">
        <v>6248.880000000001</v>
      </c>
      <c r="M8884" s="12">
        <v>0.66000000000000014</v>
      </c>
      <c r="N8884" s="14" t="s">
        <v>24</v>
      </c>
      <c r="P8884" s="16"/>
      <c r="Q8884" s="15"/>
      <c r="R8884" s="15"/>
      <c r="S8884" s="15"/>
      <c r="T8884" s="17"/>
    </row>
    <row r="8885" spans="2:20" ht="14.25" customHeight="1" x14ac:dyDescent="0.3">
      <c r="B8885" s="6" t="s">
        <v>26</v>
      </c>
      <c r="C8885" s="6">
        <v>1197831</v>
      </c>
      <c r="D8885" s="7">
        <v>44439</v>
      </c>
      <c r="E8885" s="6" t="s">
        <v>27</v>
      </c>
      <c r="F8885" s="6" t="s">
        <v>59</v>
      </c>
      <c r="G8885" s="6" t="s">
        <v>60</v>
      </c>
      <c r="H8885" s="8" t="s">
        <v>17</v>
      </c>
      <c r="I8885" s="9">
        <v>30</v>
      </c>
      <c r="J8885" s="10">
        <v>225</v>
      </c>
      <c r="K8885" s="11">
        <v>6750</v>
      </c>
      <c r="L8885" s="11">
        <v>3240</v>
      </c>
      <c r="M8885" s="12">
        <v>0.48</v>
      </c>
      <c r="N8885" s="14" t="s">
        <v>24</v>
      </c>
      <c r="P8885" s="16"/>
      <c r="Q8885" s="15"/>
      <c r="R8885" s="15"/>
      <c r="S8885" s="15"/>
      <c r="T8885" s="17"/>
    </row>
    <row r="8886" spans="2:20" ht="14.25" customHeight="1" x14ac:dyDescent="0.3">
      <c r="B8886" s="6" t="s">
        <v>26</v>
      </c>
      <c r="C8886" s="6">
        <v>1197831</v>
      </c>
      <c r="D8886" s="7">
        <v>44440</v>
      </c>
      <c r="E8886" s="6" t="s">
        <v>27</v>
      </c>
      <c r="F8886" s="6" t="s">
        <v>59</v>
      </c>
      <c r="G8886" s="6" t="s">
        <v>60</v>
      </c>
      <c r="H8886" s="8" t="s">
        <v>19</v>
      </c>
      <c r="I8886" s="9">
        <v>35</v>
      </c>
      <c r="J8886" s="10">
        <v>233</v>
      </c>
      <c r="K8886" s="11">
        <v>8155</v>
      </c>
      <c r="L8886" s="11">
        <v>3832.85</v>
      </c>
      <c r="M8886" s="12">
        <v>0.47</v>
      </c>
      <c r="N8886" s="14" t="s">
        <v>24</v>
      </c>
      <c r="P8886" s="16"/>
      <c r="Q8886" s="15"/>
      <c r="R8886" s="15"/>
      <c r="S8886" s="15"/>
      <c r="T8886" s="17"/>
    </row>
    <row r="8887" spans="2:20" ht="14.25" customHeight="1" x14ac:dyDescent="0.3">
      <c r="B8887" s="6" t="s">
        <v>26</v>
      </c>
      <c r="C8887" s="6">
        <v>1197831</v>
      </c>
      <c r="D8887" s="7">
        <v>44441</v>
      </c>
      <c r="E8887" s="6" t="s">
        <v>27</v>
      </c>
      <c r="F8887" s="6" t="s">
        <v>59</v>
      </c>
      <c r="G8887" s="6" t="s">
        <v>60</v>
      </c>
      <c r="H8887" s="8" t="s">
        <v>20</v>
      </c>
      <c r="I8887" s="9">
        <v>35</v>
      </c>
      <c r="J8887" s="10">
        <v>228</v>
      </c>
      <c r="K8887" s="11">
        <v>7980</v>
      </c>
      <c r="L8887" s="11">
        <v>4069.8</v>
      </c>
      <c r="M8887" s="12">
        <v>0.51</v>
      </c>
      <c r="N8887" s="14" t="s">
        <v>24</v>
      </c>
      <c r="P8887" s="16"/>
      <c r="Q8887" s="15"/>
      <c r="R8887" s="15"/>
      <c r="S8887" s="15"/>
      <c r="T8887" s="17"/>
    </row>
    <row r="8888" spans="2:20" ht="14.25" customHeight="1" x14ac:dyDescent="0.3">
      <c r="B8888" s="6" t="s">
        <v>26</v>
      </c>
      <c r="C8888" s="6">
        <v>1197831</v>
      </c>
      <c r="D8888" s="7">
        <v>44442</v>
      </c>
      <c r="E8888" s="6" t="s">
        <v>27</v>
      </c>
      <c r="F8888" s="6" t="s">
        <v>59</v>
      </c>
      <c r="G8888" s="6" t="s">
        <v>60</v>
      </c>
      <c r="H8888" s="8" t="s">
        <v>21</v>
      </c>
      <c r="I8888" s="9">
        <v>31</v>
      </c>
      <c r="J8888" s="10">
        <v>210</v>
      </c>
      <c r="K8888" s="11">
        <v>6510</v>
      </c>
      <c r="L8888" s="11">
        <v>3906.0000000000005</v>
      </c>
      <c r="M8888" s="12">
        <v>0.60000000000000009</v>
      </c>
      <c r="N8888" s="14" t="s">
        <v>24</v>
      </c>
      <c r="P8888" s="16"/>
      <c r="Q8888" s="15"/>
      <c r="R8888" s="15"/>
      <c r="S8888" s="15"/>
      <c r="T8888" s="17"/>
    </row>
    <row r="8889" spans="2:20" ht="14.25" customHeight="1" x14ac:dyDescent="0.3">
      <c r="B8889" s="6" t="s">
        <v>26</v>
      </c>
      <c r="C8889" s="6">
        <v>1197831</v>
      </c>
      <c r="D8889" s="7">
        <v>44443</v>
      </c>
      <c r="E8889" s="6" t="s">
        <v>27</v>
      </c>
      <c r="F8889" s="6" t="s">
        <v>59</v>
      </c>
      <c r="G8889" s="6" t="s">
        <v>60</v>
      </c>
      <c r="H8889" s="8" t="s">
        <v>22</v>
      </c>
      <c r="I8889" s="9">
        <v>38</v>
      </c>
      <c r="J8889" s="10">
        <v>165</v>
      </c>
      <c r="K8889" s="11">
        <v>6270</v>
      </c>
      <c r="L8889" s="11">
        <v>2946.8999999999996</v>
      </c>
      <c r="M8889" s="12">
        <v>0.47</v>
      </c>
      <c r="N8889" s="14" t="s">
        <v>24</v>
      </c>
      <c r="P8889" s="16"/>
      <c r="Q8889" s="15"/>
      <c r="R8889" s="15"/>
      <c r="S8889" s="15"/>
      <c r="T8889" s="17"/>
    </row>
    <row r="8890" spans="2:20" ht="14.25" customHeight="1" x14ac:dyDescent="0.3">
      <c r="B8890" s="6" t="s">
        <v>26</v>
      </c>
      <c r="C8890" s="6">
        <v>1197831</v>
      </c>
      <c r="D8890" s="7">
        <v>44444</v>
      </c>
      <c r="E8890" s="6" t="s">
        <v>27</v>
      </c>
      <c r="F8890" s="6" t="s">
        <v>59</v>
      </c>
      <c r="G8890" s="6" t="s">
        <v>60</v>
      </c>
      <c r="H8890" s="8" t="s">
        <v>23</v>
      </c>
      <c r="I8890" s="9">
        <v>36</v>
      </c>
      <c r="J8890" s="10">
        <v>280</v>
      </c>
      <c r="K8890" s="11">
        <v>10080</v>
      </c>
      <c r="L8890" s="11">
        <v>6451.2000000000016</v>
      </c>
      <c r="M8890" s="12">
        <v>0.64000000000000012</v>
      </c>
      <c r="N8890" s="14" t="s">
        <v>24</v>
      </c>
      <c r="P8890" s="16"/>
      <c r="Q8890" s="15"/>
      <c r="R8890" s="15"/>
      <c r="S8890" s="15"/>
      <c r="T8890" s="17"/>
    </row>
    <row r="8891" spans="2:20" ht="14.25" customHeight="1" x14ac:dyDescent="0.3">
      <c r="B8891" s="6" t="s">
        <v>26</v>
      </c>
      <c r="C8891" s="6">
        <v>1197831</v>
      </c>
      <c r="D8891" s="7">
        <v>44445</v>
      </c>
      <c r="E8891" s="6" t="s">
        <v>27</v>
      </c>
      <c r="F8891" s="6" t="s">
        <v>59</v>
      </c>
      <c r="G8891" s="6" t="s">
        <v>60</v>
      </c>
      <c r="H8891" s="8" t="s">
        <v>17</v>
      </c>
      <c r="I8891" s="9">
        <v>31</v>
      </c>
      <c r="J8891" s="10">
        <v>256</v>
      </c>
      <c r="K8891" s="11">
        <v>7936</v>
      </c>
      <c r="L8891" s="11">
        <v>4206.079999999999</v>
      </c>
      <c r="M8891" s="12">
        <v>0.52999999999999992</v>
      </c>
      <c r="N8891" s="14" t="s">
        <v>24</v>
      </c>
      <c r="P8891" s="16"/>
      <c r="Q8891" s="15"/>
      <c r="R8891" s="15"/>
      <c r="S8891" s="15"/>
      <c r="T8891" s="17"/>
    </row>
    <row r="8892" spans="2:20" ht="14.25" customHeight="1" x14ac:dyDescent="0.3">
      <c r="B8892" s="6" t="s">
        <v>26</v>
      </c>
      <c r="C8892" s="6">
        <v>1197831</v>
      </c>
      <c r="D8892" s="7">
        <v>44446</v>
      </c>
      <c r="E8892" s="6" t="s">
        <v>27</v>
      </c>
      <c r="F8892" s="6" t="s">
        <v>59</v>
      </c>
      <c r="G8892" s="6" t="s">
        <v>60</v>
      </c>
      <c r="H8892" s="8" t="s">
        <v>19</v>
      </c>
      <c r="I8892" s="9">
        <v>37</v>
      </c>
      <c r="J8892" s="10">
        <v>264</v>
      </c>
      <c r="K8892" s="11">
        <v>9768</v>
      </c>
      <c r="L8892" s="11">
        <v>5372.4</v>
      </c>
      <c r="M8892" s="12">
        <v>0.54999999999999993</v>
      </c>
      <c r="N8892" s="14" t="s">
        <v>24</v>
      </c>
      <c r="P8892" s="16"/>
      <c r="Q8892" s="15"/>
      <c r="R8892" s="15"/>
      <c r="S8892" s="15"/>
      <c r="T8892" s="17"/>
    </row>
    <row r="8893" spans="2:20" ht="14.25" customHeight="1" x14ac:dyDescent="0.3">
      <c r="B8893" s="6" t="s">
        <v>26</v>
      </c>
      <c r="C8893" s="6">
        <v>1197831</v>
      </c>
      <c r="D8893" s="7">
        <v>44447</v>
      </c>
      <c r="E8893" s="6" t="s">
        <v>27</v>
      </c>
      <c r="F8893" s="6" t="s">
        <v>59</v>
      </c>
      <c r="G8893" s="6" t="s">
        <v>60</v>
      </c>
      <c r="H8893" s="8" t="s">
        <v>20</v>
      </c>
      <c r="I8893" s="9">
        <v>31</v>
      </c>
      <c r="J8893" s="10">
        <v>322</v>
      </c>
      <c r="K8893" s="11">
        <v>9982</v>
      </c>
      <c r="L8893" s="11">
        <v>5589.9199999999992</v>
      </c>
      <c r="M8893" s="12">
        <v>0.55999999999999994</v>
      </c>
      <c r="N8893" s="14" t="s">
        <v>24</v>
      </c>
      <c r="P8893" s="16"/>
      <c r="Q8893" s="15"/>
      <c r="R8893" s="15"/>
      <c r="S8893" s="15"/>
      <c r="T8893" s="17"/>
    </row>
    <row r="8894" spans="2:20" ht="14.25" customHeight="1" x14ac:dyDescent="0.3">
      <c r="B8894" s="6" t="s">
        <v>26</v>
      </c>
      <c r="C8894" s="6">
        <v>1197831</v>
      </c>
      <c r="D8894" s="7">
        <v>44448</v>
      </c>
      <c r="E8894" s="6" t="s">
        <v>27</v>
      </c>
      <c r="F8894" s="6" t="s">
        <v>59</v>
      </c>
      <c r="G8894" s="6" t="s">
        <v>60</v>
      </c>
      <c r="H8894" s="8" t="s">
        <v>21</v>
      </c>
      <c r="I8894" s="9">
        <v>36</v>
      </c>
      <c r="J8894" s="10">
        <v>196</v>
      </c>
      <c r="K8894" s="11">
        <v>7056</v>
      </c>
      <c r="L8894" s="11">
        <v>4727.5200000000013</v>
      </c>
      <c r="M8894" s="12">
        <v>0.67000000000000015</v>
      </c>
      <c r="N8894" s="14" t="s">
        <v>24</v>
      </c>
      <c r="P8894" s="16"/>
      <c r="Q8894" s="15"/>
      <c r="R8894" s="15"/>
      <c r="S8894" s="15"/>
      <c r="T8894" s="17"/>
    </row>
    <row r="8895" spans="2:20" ht="14.25" customHeight="1" x14ac:dyDescent="0.3">
      <c r="B8895" s="6" t="s">
        <v>26</v>
      </c>
      <c r="C8895" s="6">
        <v>1197831</v>
      </c>
      <c r="D8895" s="7">
        <v>44449</v>
      </c>
      <c r="E8895" s="6" t="s">
        <v>27</v>
      </c>
      <c r="F8895" s="6" t="s">
        <v>59</v>
      </c>
      <c r="G8895" s="6" t="s">
        <v>60</v>
      </c>
      <c r="H8895" s="8" t="s">
        <v>22</v>
      </c>
      <c r="I8895" s="9">
        <v>35</v>
      </c>
      <c r="J8895" s="10">
        <v>179</v>
      </c>
      <c r="K8895" s="11">
        <v>6265</v>
      </c>
      <c r="L8895" s="11">
        <v>3257.8</v>
      </c>
      <c r="M8895" s="12">
        <v>0.52</v>
      </c>
      <c r="N8895" s="14" t="s">
        <v>24</v>
      </c>
      <c r="P8895" s="16"/>
      <c r="Q8895" s="15"/>
      <c r="R8895" s="15"/>
      <c r="S8895" s="15"/>
      <c r="T8895" s="17"/>
    </row>
    <row r="8896" spans="2:20" ht="14.25" customHeight="1" x14ac:dyDescent="0.3">
      <c r="B8896" s="6" t="s">
        <v>26</v>
      </c>
      <c r="C8896" s="6">
        <v>1197831</v>
      </c>
      <c r="D8896" s="7">
        <v>44450</v>
      </c>
      <c r="E8896" s="6" t="s">
        <v>27</v>
      </c>
      <c r="F8896" s="6" t="s">
        <v>59</v>
      </c>
      <c r="G8896" s="6" t="s">
        <v>60</v>
      </c>
      <c r="H8896" s="8" t="s">
        <v>23</v>
      </c>
      <c r="I8896" s="9">
        <v>47</v>
      </c>
      <c r="J8896" s="10">
        <v>280</v>
      </c>
      <c r="K8896" s="11">
        <v>13160</v>
      </c>
      <c r="L8896" s="11">
        <v>9212.0000000000018</v>
      </c>
      <c r="M8896" s="12">
        <v>0.70000000000000018</v>
      </c>
      <c r="N8896" s="14" t="s">
        <v>24</v>
      </c>
      <c r="P8896" s="16"/>
      <c r="Q8896" s="15"/>
      <c r="R8896" s="15"/>
      <c r="S8896" s="15"/>
      <c r="T8896" s="17"/>
    </row>
    <row r="8897" spans="2:20" ht="14.25" customHeight="1" x14ac:dyDescent="0.3">
      <c r="B8897" s="6" t="s">
        <v>26</v>
      </c>
      <c r="C8897" s="6">
        <v>1197831</v>
      </c>
      <c r="D8897" s="7">
        <v>44451</v>
      </c>
      <c r="E8897" s="6" t="s">
        <v>27</v>
      </c>
      <c r="F8897" s="6" t="s">
        <v>59</v>
      </c>
      <c r="G8897" s="6" t="s">
        <v>60</v>
      </c>
      <c r="H8897" s="8" t="s">
        <v>17</v>
      </c>
      <c r="I8897" s="9">
        <v>27</v>
      </c>
      <c r="J8897" s="10">
        <v>233</v>
      </c>
      <c r="K8897" s="11">
        <v>6291</v>
      </c>
      <c r="L8897" s="11">
        <v>3460.0499999999997</v>
      </c>
      <c r="M8897" s="12">
        <v>0.54999999999999993</v>
      </c>
      <c r="N8897" s="14" t="s">
        <v>24</v>
      </c>
      <c r="P8897" s="16"/>
      <c r="Q8897" s="15"/>
      <c r="R8897" s="15"/>
      <c r="S8897" s="15"/>
      <c r="T8897" s="17"/>
    </row>
    <row r="8898" spans="2:20" ht="14.25" customHeight="1" x14ac:dyDescent="0.3">
      <c r="B8898" s="6" t="s">
        <v>26</v>
      </c>
      <c r="C8898" s="6">
        <v>1197831</v>
      </c>
      <c r="D8898" s="7">
        <v>44452</v>
      </c>
      <c r="E8898" s="6" t="s">
        <v>27</v>
      </c>
      <c r="F8898" s="6" t="s">
        <v>59</v>
      </c>
      <c r="G8898" s="6" t="s">
        <v>60</v>
      </c>
      <c r="H8898" s="8" t="s">
        <v>19</v>
      </c>
      <c r="I8898" s="9">
        <v>39</v>
      </c>
      <c r="J8898" s="10">
        <v>233</v>
      </c>
      <c r="K8898" s="11">
        <v>9087</v>
      </c>
      <c r="L8898" s="11">
        <v>4906.9799999999996</v>
      </c>
      <c r="M8898" s="12">
        <v>0.53999999999999992</v>
      </c>
      <c r="N8898" s="14" t="s">
        <v>24</v>
      </c>
      <c r="P8898" s="16"/>
      <c r="Q8898" s="15"/>
      <c r="R8898" s="15"/>
      <c r="S8898" s="15"/>
      <c r="T8898" s="17"/>
    </row>
    <row r="8899" spans="2:20" ht="14.25" customHeight="1" x14ac:dyDescent="0.3">
      <c r="B8899" s="6" t="s">
        <v>26</v>
      </c>
      <c r="C8899" s="6">
        <v>1197831</v>
      </c>
      <c r="D8899" s="7">
        <v>44453</v>
      </c>
      <c r="E8899" s="6" t="s">
        <v>27</v>
      </c>
      <c r="F8899" s="6" t="s">
        <v>59</v>
      </c>
      <c r="G8899" s="6" t="s">
        <v>60</v>
      </c>
      <c r="H8899" s="8" t="s">
        <v>20</v>
      </c>
      <c r="I8899" s="9">
        <v>36</v>
      </c>
      <c r="J8899" s="10">
        <v>278</v>
      </c>
      <c r="K8899" s="11">
        <v>10008</v>
      </c>
      <c r="L8899" s="11">
        <v>5304.2399999999989</v>
      </c>
      <c r="M8899" s="12">
        <v>0.52999999999999992</v>
      </c>
      <c r="N8899" s="14" t="s">
        <v>24</v>
      </c>
      <c r="P8899" s="16"/>
      <c r="Q8899" s="15"/>
      <c r="R8899" s="15"/>
      <c r="S8899" s="15"/>
      <c r="T8899" s="17"/>
    </row>
    <row r="8900" spans="2:20" ht="14.25" customHeight="1" x14ac:dyDescent="0.3">
      <c r="B8900" s="6" t="s">
        <v>26</v>
      </c>
      <c r="C8900" s="6">
        <v>1197831</v>
      </c>
      <c r="D8900" s="7">
        <v>44454</v>
      </c>
      <c r="E8900" s="6" t="s">
        <v>27</v>
      </c>
      <c r="F8900" s="6" t="s">
        <v>59</v>
      </c>
      <c r="G8900" s="6" t="s">
        <v>60</v>
      </c>
      <c r="H8900" s="8" t="s">
        <v>21</v>
      </c>
      <c r="I8900" s="9">
        <v>37</v>
      </c>
      <c r="J8900" s="10">
        <v>140</v>
      </c>
      <c r="K8900" s="11">
        <v>5180</v>
      </c>
      <c r="L8900" s="11">
        <v>3315.2000000000007</v>
      </c>
      <c r="M8900" s="12">
        <v>0.64000000000000012</v>
      </c>
      <c r="N8900" s="14" t="s">
        <v>24</v>
      </c>
      <c r="P8900" s="16"/>
      <c r="Q8900" s="15"/>
      <c r="R8900" s="15"/>
      <c r="S8900" s="15"/>
      <c r="T8900" s="17"/>
    </row>
    <row r="8901" spans="2:20" ht="14.25" customHeight="1" x14ac:dyDescent="0.3">
      <c r="B8901" s="6" t="s">
        <v>26</v>
      </c>
      <c r="C8901" s="6">
        <v>1197831</v>
      </c>
      <c r="D8901" s="7">
        <v>44455</v>
      </c>
      <c r="E8901" s="6" t="s">
        <v>27</v>
      </c>
      <c r="F8901" s="6" t="s">
        <v>59</v>
      </c>
      <c r="G8901" s="6" t="s">
        <v>60</v>
      </c>
      <c r="H8901" s="8" t="s">
        <v>22</v>
      </c>
      <c r="I8901" s="9">
        <v>42</v>
      </c>
      <c r="J8901" s="10">
        <v>140</v>
      </c>
      <c r="K8901" s="11">
        <v>5880</v>
      </c>
      <c r="L8901" s="11">
        <v>2939.9999999999995</v>
      </c>
      <c r="M8901" s="12">
        <v>0.49999999999999994</v>
      </c>
      <c r="N8901" s="14" t="s">
        <v>24</v>
      </c>
      <c r="P8901" s="16"/>
      <c r="Q8901" s="15"/>
      <c r="R8901" s="15"/>
      <c r="S8901" s="15"/>
      <c r="T8901" s="17"/>
    </row>
    <row r="8902" spans="2:20" ht="14.25" customHeight="1" x14ac:dyDescent="0.3">
      <c r="B8902" s="6" t="s">
        <v>26</v>
      </c>
      <c r="C8902" s="6">
        <v>1197831</v>
      </c>
      <c r="D8902" s="7">
        <v>44456</v>
      </c>
      <c r="E8902" s="6" t="s">
        <v>27</v>
      </c>
      <c r="F8902" s="6" t="s">
        <v>59</v>
      </c>
      <c r="G8902" s="6" t="s">
        <v>60</v>
      </c>
      <c r="H8902" s="8" t="s">
        <v>23</v>
      </c>
      <c r="I8902" s="9">
        <v>39</v>
      </c>
      <c r="J8902" s="10">
        <v>203</v>
      </c>
      <c r="K8902" s="11">
        <v>7917</v>
      </c>
      <c r="L8902" s="11">
        <v>5621.0700000000015</v>
      </c>
      <c r="M8902" s="12">
        <v>0.71000000000000019</v>
      </c>
      <c r="N8902" s="14" t="s">
        <v>24</v>
      </c>
      <c r="P8902" s="16"/>
      <c r="Q8902" s="15"/>
      <c r="R8902" s="15"/>
      <c r="S8902" s="15"/>
      <c r="T8902" s="17"/>
    </row>
    <row r="8903" spans="2:20" ht="14.25" customHeight="1" x14ac:dyDescent="0.3">
      <c r="B8903" s="6" t="s">
        <v>26</v>
      </c>
      <c r="C8903" s="6">
        <v>1197831</v>
      </c>
      <c r="D8903" s="7">
        <v>44457</v>
      </c>
      <c r="E8903" s="6" t="s">
        <v>27</v>
      </c>
      <c r="F8903" s="6" t="s">
        <v>59</v>
      </c>
      <c r="G8903" s="6" t="s">
        <v>60</v>
      </c>
      <c r="H8903" s="8" t="s">
        <v>17</v>
      </c>
      <c r="I8903" s="9">
        <v>38</v>
      </c>
      <c r="J8903" s="10">
        <v>206</v>
      </c>
      <c r="K8903" s="11">
        <v>7828</v>
      </c>
      <c r="L8903" s="11">
        <v>4305.3999999999996</v>
      </c>
      <c r="M8903" s="12">
        <v>0.54999999999999993</v>
      </c>
      <c r="N8903" s="14" t="s">
        <v>24</v>
      </c>
      <c r="P8903" s="16"/>
      <c r="Q8903" s="15"/>
      <c r="R8903" s="15"/>
      <c r="S8903" s="15"/>
      <c r="T8903" s="17"/>
    </row>
    <row r="8904" spans="2:20" ht="14.25" customHeight="1" x14ac:dyDescent="0.3">
      <c r="B8904" s="6" t="s">
        <v>26</v>
      </c>
      <c r="C8904" s="6">
        <v>1197831</v>
      </c>
      <c r="D8904" s="7">
        <v>44458</v>
      </c>
      <c r="E8904" s="6" t="s">
        <v>27</v>
      </c>
      <c r="F8904" s="6" t="s">
        <v>59</v>
      </c>
      <c r="G8904" s="6" t="s">
        <v>60</v>
      </c>
      <c r="H8904" s="8" t="s">
        <v>19</v>
      </c>
      <c r="I8904" s="9">
        <v>36</v>
      </c>
      <c r="J8904" s="10">
        <v>173</v>
      </c>
      <c r="K8904" s="11">
        <v>6228</v>
      </c>
      <c r="L8904" s="11">
        <v>3425.3999999999996</v>
      </c>
      <c r="M8904" s="12">
        <v>0.54999999999999993</v>
      </c>
      <c r="N8904" s="14" t="s">
        <v>24</v>
      </c>
      <c r="P8904" s="16"/>
      <c r="Q8904" s="15"/>
      <c r="R8904" s="15"/>
      <c r="S8904" s="15"/>
      <c r="T8904" s="17"/>
    </row>
    <row r="8905" spans="2:20" ht="14.25" customHeight="1" x14ac:dyDescent="0.3">
      <c r="B8905" s="6" t="s">
        <v>26</v>
      </c>
      <c r="C8905" s="6">
        <v>1197831</v>
      </c>
      <c r="D8905" s="7">
        <v>44459</v>
      </c>
      <c r="E8905" s="6" t="s">
        <v>27</v>
      </c>
      <c r="F8905" s="6" t="s">
        <v>59</v>
      </c>
      <c r="G8905" s="6" t="s">
        <v>60</v>
      </c>
      <c r="H8905" s="8" t="s">
        <v>20</v>
      </c>
      <c r="I8905" s="9">
        <v>47</v>
      </c>
      <c r="J8905" s="10">
        <v>213</v>
      </c>
      <c r="K8905" s="11">
        <v>10011</v>
      </c>
      <c r="L8905" s="11">
        <v>5606.16</v>
      </c>
      <c r="M8905" s="12">
        <v>0.55999999999999994</v>
      </c>
      <c r="N8905" s="14" t="s">
        <v>24</v>
      </c>
      <c r="P8905" s="16"/>
      <c r="Q8905" s="15"/>
      <c r="R8905" s="15"/>
      <c r="S8905" s="15"/>
      <c r="T8905" s="17"/>
    </row>
    <row r="8906" spans="2:20" ht="14.25" customHeight="1" x14ac:dyDescent="0.3">
      <c r="B8906" s="6" t="s">
        <v>26</v>
      </c>
      <c r="C8906" s="6">
        <v>1197831</v>
      </c>
      <c r="D8906" s="7">
        <v>44460</v>
      </c>
      <c r="E8906" s="6" t="s">
        <v>27</v>
      </c>
      <c r="F8906" s="6" t="s">
        <v>59</v>
      </c>
      <c r="G8906" s="6" t="s">
        <v>60</v>
      </c>
      <c r="H8906" s="8" t="s">
        <v>21</v>
      </c>
      <c r="I8906" s="9">
        <v>44</v>
      </c>
      <c r="J8906" s="10">
        <v>105</v>
      </c>
      <c r="K8906" s="11">
        <v>4620</v>
      </c>
      <c r="L8906" s="11">
        <v>3049.2000000000007</v>
      </c>
      <c r="M8906" s="12">
        <v>0.66000000000000014</v>
      </c>
      <c r="N8906" s="14" t="s">
        <v>24</v>
      </c>
      <c r="P8906" s="16"/>
      <c r="Q8906" s="15"/>
      <c r="R8906" s="15"/>
      <c r="S8906" s="15"/>
      <c r="T8906" s="17"/>
    </row>
    <row r="8907" spans="2:20" ht="14.25" customHeight="1" x14ac:dyDescent="0.3">
      <c r="B8907" s="6" t="s">
        <v>26</v>
      </c>
      <c r="C8907" s="6">
        <v>1197831</v>
      </c>
      <c r="D8907" s="7">
        <v>44461</v>
      </c>
      <c r="E8907" s="6" t="s">
        <v>27</v>
      </c>
      <c r="F8907" s="6" t="s">
        <v>59</v>
      </c>
      <c r="G8907" s="6" t="s">
        <v>60</v>
      </c>
      <c r="H8907" s="8" t="s">
        <v>22</v>
      </c>
      <c r="I8907" s="9">
        <v>35</v>
      </c>
      <c r="J8907" s="10">
        <v>116</v>
      </c>
      <c r="K8907" s="11">
        <v>4060</v>
      </c>
      <c r="L8907" s="11">
        <v>1948.8</v>
      </c>
      <c r="M8907" s="12">
        <v>0.48</v>
      </c>
      <c r="N8907" s="14" t="s">
        <v>24</v>
      </c>
      <c r="P8907" s="16"/>
      <c r="Q8907" s="15"/>
      <c r="R8907" s="15"/>
      <c r="S8907" s="15"/>
      <c r="T8907" s="17"/>
    </row>
    <row r="8908" spans="2:20" ht="14.25" customHeight="1" x14ac:dyDescent="0.3">
      <c r="B8908" s="6" t="s">
        <v>26</v>
      </c>
      <c r="C8908" s="6">
        <v>1197831</v>
      </c>
      <c r="D8908" s="7">
        <v>44462</v>
      </c>
      <c r="E8908" s="6" t="s">
        <v>27</v>
      </c>
      <c r="F8908" s="6" t="s">
        <v>59</v>
      </c>
      <c r="G8908" s="6" t="s">
        <v>60</v>
      </c>
      <c r="H8908" s="8" t="s">
        <v>23</v>
      </c>
      <c r="I8908" s="9">
        <v>26</v>
      </c>
      <c r="J8908" s="10">
        <v>190</v>
      </c>
      <c r="K8908" s="11">
        <v>4940</v>
      </c>
      <c r="L8908" s="11">
        <v>3556.8000000000011</v>
      </c>
      <c r="M8908" s="12">
        <v>0.7200000000000002</v>
      </c>
      <c r="N8908" s="14" t="s">
        <v>24</v>
      </c>
      <c r="P8908" s="16"/>
      <c r="Q8908" s="15"/>
      <c r="R8908" s="15"/>
      <c r="S8908" s="15"/>
      <c r="T8908" s="17"/>
    </row>
    <row r="8909" spans="2:20" ht="14.25" customHeight="1" x14ac:dyDescent="0.3">
      <c r="B8909" s="6" t="s">
        <v>26</v>
      </c>
      <c r="C8909" s="6">
        <v>1197831</v>
      </c>
      <c r="D8909" s="7">
        <v>44463</v>
      </c>
      <c r="E8909" s="6" t="s">
        <v>27</v>
      </c>
      <c r="F8909" s="6" t="s">
        <v>59</v>
      </c>
      <c r="G8909" s="6" t="s">
        <v>60</v>
      </c>
      <c r="H8909" s="8" t="s">
        <v>17</v>
      </c>
      <c r="I8909" s="9">
        <v>20</v>
      </c>
      <c r="J8909" s="10">
        <v>184</v>
      </c>
      <c r="K8909" s="11">
        <v>3680</v>
      </c>
      <c r="L8909" s="11">
        <v>1913.5999999999997</v>
      </c>
      <c r="M8909" s="12">
        <v>0.51999999999999991</v>
      </c>
      <c r="N8909" s="14" t="s">
        <v>24</v>
      </c>
      <c r="P8909" s="16"/>
      <c r="Q8909" s="15"/>
      <c r="R8909" s="15"/>
      <c r="S8909" s="15"/>
      <c r="T8909" s="17"/>
    </row>
    <row r="8910" spans="2:20" ht="14.25" customHeight="1" x14ac:dyDescent="0.3">
      <c r="B8910" s="6" t="s">
        <v>26</v>
      </c>
      <c r="C8910" s="6">
        <v>1197831</v>
      </c>
      <c r="D8910" s="7">
        <v>44464</v>
      </c>
      <c r="E8910" s="6" t="s">
        <v>27</v>
      </c>
      <c r="F8910" s="6" t="s">
        <v>59</v>
      </c>
      <c r="G8910" s="6" t="s">
        <v>60</v>
      </c>
      <c r="H8910" s="8" t="s">
        <v>19</v>
      </c>
      <c r="I8910" s="9">
        <v>23</v>
      </c>
      <c r="J8910" s="10">
        <v>173</v>
      </c>
      <c r="K8910" s="11">
        <v>3979</v>
      </c>
      <c r="L8910" s="11">
        <v>2188.4499999999998</v>
      </c>
      <c r="M8910" s="12">
        <v>0.54999999999999993</v>
      </c>
      <c r="N8910" s="14" t="s">
        <v>24</v>
      </c>
      <c r="P8910" s="16"/>
      <c r="Q8910" s="15"/>
      <c r="R8910" s="15"/>
      <c r="S8910" s="15"/>
      <c r="T8910" s="17"/>
    </row>
    <row r="8911" spans="2:20" ht="14.25" customHeight="1" x14ac:dyDescent="0.3">
      <c r="B8911" s="6" t="s">
        <v>26</v>
      </c>
      <c r="C8911" s="6">
        <v>1197831</v>
      </c>
      <c r="D8911" s="7">
        <v>44465</v>
      </c>
      <c r="E8911" s="6" t="s">
        <v>27</v>
      </c>
      <c r="F8911" s="6" t="s">
        <v>59</v>
      </c>
      <c r="G8911" s="6" t="s">
        <v>60</v>
      </c>
      <c r="H8911" s="8" t="s">
        <v>20</v>
      </c>
      <c r="I8911" s="9">
        <v>24</v>
      </c>
      <c r="J8911" s="10">
        <v>166</v>
      </c>
      <c r="K8911" s="11">
        <v>3984</v>
      </c>
      <c r="L8911" s="11">
        <v>2151.3599999999997</v>
      </c>
      <c r="M8911" s="12">
        <v>0.53999999999999992</v>
      </c>
      <c r="N8911" s="14" t="s">
        <v>24</v>
      </c>
      <c r="P8911" s="16"/>
      <c r="Q8911" s="15"/>
      <c r="R8911" s="15"/>
      <c r="S8911" s="15"/>
      <c r="T8911" s="17"/>
    </row>
    <row r="8912" spans="2:20" ht="14.25" customHeight="1" x14ac:dyDescent="0.3">
      <c r="B8912" s="6" t="s">
        <v>26</v>
      </c>
      <c r="C8912" s="6">
        <v>1197831</v>
      </c>
      <c r="D8912" s="7">
        <v>44466</v>
      </c>
      <c r="E8912" s="6" t="s">
        <v>27</v>
      </c>
      <c r="F8912" s="6" t="s">
        <v>59</v>
      </c>
      <c r="G8912" s="6" t="s">
        <v>60</v>
      </c>
      <c r="H8912" s="8" t="s">
        <v>21</v>
      </c>
      <c r="I8912" s="9">
        <v>26</v>
      </c>
      <c r="J8912" s="10">
        <v>98</v>
      </c>
      <c r="K8912" s="11">
        <v>2548</v>
      </c>
      <c r="L8912" s="11">
        <v>1707.1600000000003</v>
      </c>
      <c r="M8912" s="12">
        <v>0.67000000000000015</v>
      </c>
      <c r="N8912" s="14" t="s">
        <v>24</v>
      </c>
      <c r="P8912" s="16"/>
      <c r="Q8912" s="15"/>
      <c r="R8912" s="15"/>
      <c r="S8912" s="15"/>
      <c r="T8912" s="17"/>
    </row>
    <row r="8913" spans="2:20" ht="14.25" customHeight="1" x14ac:dyDescent="0.3">
      <c r="B8913" s="6" t="s">
        <v>26</v>
      </c>
      <c r="C8913" s="6">
        <v>1197831</v>
      </c>
      <c r="D8913" s="7">
        <v>44467</v>
      </c>
      <c r="E8913" s="6" t="s">
        <v>27</v>
      </c>
      <c r="F8913" s="6" t="s">
        <v>59</v>
      </c>
      <c r="G8913" s="6" t="s">
        <v>60</v>
      </c>
      <c r="H8913" s="8" t="s">
        <v>22</v>
      </c>
      <c r="I8913" s="9">
        <v>22</v>
      </c>
      <c r="J8913" s="10">
        <v>105</v>
      </c>
      <c r="K8913" s="11">
        <v>2310</v>
      </c>
      <c r="L8913" s="11">
        <v>1131.8999999999999</v>
      </c>
      <c r="M8913" s="12">
        <v>0.48999999999999994</v>
      </c>
      <c r="N8913" s="14" t="s">
        <v>24</v>
      </c>
      <c r="P8913" s="16"/>
      <c r="Q8913" s="15"/>
      <c r="R8913" s="15"/>
      <c r="S8913" s="15"/>
      <c r="T8913" s="17"/>
    </row>
    <row r="8914" spans="2:20" ht="14.25" customHeight="1" x14ac:dyDescent="0.3">
      <c r="B8914" s="6" t="s">
        <v>26</v>
      </c>
      <c r="C8914" s="6">
        <v>1197831</v>
      </c>
      <c r="D8914" s="7">
        <v>44468</v>
      </c>
      <c r="E8914" s="6" t="s">
        <v>27</v>
      </c>
      <c r="F8914" s="6" t="s">
        <v>59</v>
      </c>
      <c r="G8914" s="6" t="s">
        <v>60</v>
      </c>
      <c r="H8914" s="8" t="s">
        <v>23</v>
      </c>
      <c r="I8914" s="9">
        <v>26</v>
      </c>
      <c r="J8914" s="10">
        <v>147</v>
      </c>
      <c r="K8914" s="11">
        <v>3822</v>
      </c>
      <c r="L8914" s="11">
        <v>2751.8400000000006</v>
      </c>
      <c r="M8914" s="12">
        <v>0.7200000000000002</v>
      </c>
      <c r="N8914" s="14" t="s">
        <v>24</v>
      </c>
      <c r="P8914" s="16"/>
      <c r="Q8914" s="15"/>
      <c r="R8914" s="15"/>
      <c r="S8914" s="15"/>
      <c r="T8914" s="17"/>
    </row>
    <row r="8915" spans="2:20" ht="14.25" customHeight="1" x14ac:dyDescent="0.3">
      <c r="B8915" s="6" t="s">
        <v>26</v>
      </c>
      <c r="C8915" s="6">
        <v>1197831</v>
      </c>
      <c r="D8915" s="7">
        <v>44469</v>
      </c>
      <c r="E8915" s="6" t="s">
        <v>27</v>
      </c>
      <c r="F8915" s="6" t="s">
        <v>59</v>
      </c>
      <c r="G8915" s="6" t="s">
        <v>60</v>
      </c>
      <c r="H8915" s="8" t="s">
        <v>17</v>
      </c>
      <c r="I8915" s="9">
        <v>14</v>
      </c>
      <c r="J8915" s="10">
        <v>188</v>
      </c>
      <c r="K8915" s="11">
        <v>2632</v>
      </c>
      <c r="L8915" s="11">
        <v>1500.2399999999998</v>
      </c>
      <c r="M8915" s="12">
        <v>0.56999999999999995</v>
      </c>
      <c r="N8915" s="14" t="s">
        <v>24</v>
      </c>
      <c r="P8915" s="16"/>
      <c r="Q8915" s="15"/>
      <c r="R8915" s="15"/>
      <c r="S8915" s="15"/>
      <c r="T8915" s="17"/>
    </row>
    <row r="8916" spans="2:20" ht="14.25" customHeight="1" x14ac:dyDescent="0.3">
      <c r="B8916" s="6" t="s">
        <v>26</v>
      </c>
      <c r="C8916" s="6">
        <v>1197831</v>
      </c>
      <c r="D8916" s="7">
        <v>44470</v>
      </c>
      <c r="E8916" s="6" t="s">
        <v>27</v>
      </c>
      <c r="F8916" s="6" t="s">
        <v>59</v>
      </c>
      <c r="G8916" s="6" t="s">
        <v>60</v>
      </c>
      <c r="H8916" s="8" t="s">
        <v>19</v>
      </c>
      <c r="I8916" s="9">
        <v>14</v>
      </c>
      <c r="J8916" s="10">
        <v>200</v>
      </c>
      <c r="K8916" s="11">
        <v>2800</v>
      </c>
      <c r="L8916" s="11">
        <v>1455.9999999999998</v>
      </c>
      <c r="M8916" s="12">
        <v>0.51999999999999991</v>
      </c>
      <c r="N8916" s="14" t="s">
        <v>24</v>
      </c>
      <c r="P8916" s="16"/>
      <c r="Q8916" s="15"/>
      <c r="R8916" s="15"/>
      <c r="S8916" s="15"/>
      <c r="T8916" s="17"/>
    </row>
    <row r="8917" spans="2:20" ht="14.25" customHeight="1" x14ac:dyDescent="0.3">
      <c r="B8917" s="6" t="s">
        <v>26</v>
      </c>
      <c r="C8917" s="6">
        <v>1197831</v>
      </c>
      <c r="D8917" s="7">
        <v>44471</v>
      </c>
      <c r="E8917" s="6" t="s">
        <v>27</v>
      </c>
      <c r="F8917" s="6" t="s">
        <v>59</v>
      </c>
      <c r="G8917" s="6" t="s">
        <v>60</v>
      </c>
      <c r="H8917" s="8" t="s">
        <v>20</v>
      </c>
      <c r="I8917" s="9">
        <v>33</v>
      </c>
      <c r="J8917" s="10">
        <v>196</v>
      </c>
      <c r="K8917" s="11">
        <v>6468</v>
      </c>
      <c r="L8917" s="11">
        <v>3557.3999999999996</v>
      </c>
      <c r="M8917" s="12">
        <v>0.54999999999999993</v>
      </c>
      <c r="N8917" s="14" t="s">
        <v>24</v>
      </c>
      <c r="P8917" s="16"/>
      <c r="Q8917" s="15"/>
      <c r="R8917" s="15"/>
      <c r="S8917" s="15"/>
      <c r="T8917" s="17"/>
    </row>
    <row r="8918" spans="2:20" ht="14.25" customHeight="1" x14ac:dyDescent="0.3">
      <c r="B8918" s="6" t="s">
        <v>26</v>
      </c>
      <c r="C8918" s="6">
        <v>1197831</v>
      </c>
      <c r="D8918" s="7">
        <v>44472</v>
      </c>
      <c r="E8918" s="6" t="s">
        <v>27</v>
      </c>
      <c r="F8918" s="6" t="s">
        <v>59</v>
      </c>
      <c r="G8918" s="6" t="s">
        <v>60</v>
      </c>
      <c r="H8918" s="8" t="s">
        <v>21</v>
      </c>
      <c r="I8918" s="9">
        <v>36</v>
      </c>
      <c r="J8918" s="10">
        <v>135</v>
      </c>
      <c r="K8918" s="11">
        <v>4860</v>
      </c>
      <c r="L8918" s="11">
        <v>3256.2000000000007</v>
      </c>
      <c r="M8918" s="12">
        <v>0.67000000000000015</v>
      </c>
      <c r="N8918" s="14" t="s">
        <v>24</v>
      </c>
      <c r="P8918" s="16"/>
      <c r="Q8918" s="15"/>
      <c r="R8918" s="15"/>
      <c r="S8918" s="15"/>
      <c r="T8918" s="17"/>
    </row>
    <row r="8919" spans="2:20" ht="14.25" customHeight="1" x14ac:dyDescent="0.3">
      <c r="B8919" s="6" t="s">
        <v>26</v>
      </c>
      <c r="C8919" s="6">
        <v>1197831</v>
      </c>
      <c r="D8919" s="7">
        <v>44473</v>
      </c>
      <c r="E8919" s="6" t="s">
        <v>27</v>
      </c>
      <c r="F8919" s="6" t="s">
        <v>59</v>
      </c>
      <c r="G8919" s="6" t="s">
        <v>60</v>
      </c>
      <c r="H8919" s="8" t="s">
        <v>22</v>
      </c>
      <c r="I8919" s="9">
        <v>37</v>
      </c>
      <c r="J8919" s="10">
        <v>149</v>
      </c>
      <c r="K8919" s="11">
        <v>5513</v>
      </c>
      <c r="L8919" s="11">
        <v>2646.24</v>
      </c>
      <c r="M8919" s="12">
        <v>0.48</v>
      </c>
      <c r="N8919" s="14" t="s">
        <v>24</v>
      </c>
      <c r="P8919" s="16"/>
      <c r="Q8919" s="15"/>
      <c r="R8919" s="15"/>
      <c r="S8919" s="15"/>
      <c r="T8919" s="17"/>
    </row>
    <row r="8920" spans="2:20" ht="14.25" customHeight="1" x14ac:dyDescent="0.3">
      <c r="B8920" s="6" t="s">
        <v>26</v>
      </c>
      <c r="C8920" s="6">
        <v>1197831</v>
      </c>
      <c r="D8920" s="7">
        <v>44474</v>
      </c>
      <c r="E8920" s="6" t="s">
        <v>27</v>
      </c>
      <c r="F8920" s="6" t="s">
        <v>59</v>
      </c>
      <c r="G8920" s="6" t="s">
        <v>60</v>
      </c>
      <c r="H8920" s="8" t="s">
        <v>23</v>
      </c>
      <c r="I8920" s="9">
        <v>45</v>
      </c>
      <c r="J8920" s="10">
        <v>188</v>
      </c>
      <c r="K8920" s="11">
        <v>8460</v>
      </c>
      <c r="L8920" s="11">
        <v>5837.4000000000015</v>
      </c>
      <c r="M8920" s="12">
        <v>0.69000000000000017</v>
      </c>
      <c r="N8920" s="14" t="s">
        <v>24</v>
      </c>
      <c r="P8920" s="16"/>
      <c r="Q8920" s="15"/>
      <c r="R8920" s="15"/>
      <c r="S8920" s="15"/>
      <c r="T8920" s="17"/>
    </row>
    <row r="8921" spans="2:20" ht="14.25" customHeight="1" x14ac:dyDescent="0.3">
      <c r="B8921" s="6" t="s">
        <v>26</v>
      </c>
      <c r="C8921" s="6">
        <v>1197831</v>
      </c>
      <c r="D8921" s="7">
        <v>44475</v>
      </c>
      <c r="E8921" s="6" t="s">
        <v>27</v>
      </c>
      <c r="F8921" s="6" t="s">
        <v>59</v>
      </c>
      <c r="G8921" s="6" t="s">
        <v>60</v>
      </c>
      <c r="H8921" s="8" t="s">
        <v>17</v>
      </c>
      <c r="I8921" s="9">
        <v>46</v>
      </c>
      <c r="J8921" s="10">
        <v>240</v>
      </c>
      <c r="K8921" s="11">
        <v>11040</v>
      </c>
      <c r="L8921" s="11">
        <v>6182.4</v>
      </c>
      <c r="M8921" s="12">
        <v>0.55999999999999994</v>
      </c>
      <c r="N8921" s="14" t="s">
        <v>24</v>
      </c>
      <c r="P8921" s="16"/>
      <c r="Q8921" s="15"/>
      <c r="R8921" s="15"/>
      <c r="S8921" s="15"/>
      <c r="T8921" s="17"/>
    </row>
    <row r="8922" spans="2:20" ht="14.25" customHeight="1" x14ac:dyDescent="0.3">
      <c r="B8922" s="6" t="s">
        <v>26</v>
      </c>
      <c r="C8922" s="6">
        <v>1197831</v>
      </c>
      <c r="D8922" s="7">
        <v>44476</v>
      </c>
      <c r="E8922" s="6" t="s">
        <v>27</v>
      </c>
      <c r="F8922" s="6" t="s">
        <v>59</v>
      </c>
      <c r="G8922" s="6" t="s">
        <v>60</v>
      </c>
      <c r="H8922" s="8" t="s">
        <v>19</v>
      </c>
      <c r="I8922" s="9">
        <v>40</v>
      </c>
      <c r="J8922" s="10">
        <v>248</v>
      </c>
      <c r="K8922" s="11">
        <v>9920</v>
      </c>
      <c r="L8922" s="11">
        <v>5257.5999999999995</v>
      </c>
      <c r="M8922" s="12">
        <v>0.52999999999999992</v>
      </c>
      <c r="N8922" s="14" t="s">
        <v>24</v>
      </c>
      <c r="P8922" s="16"/>
      <c r="Q8922" s="15"/>
      <c r="R8922" s="15"/>
      <c r="S8922" s="15"/>
      <c r="T8922" s="17"/>
    </row>
    <row r="8923" spans="2:20" ht="14.25" customHeight="1" x14ac:dyDescent="0.3">
      <c r="B8923" s="6" t="s">
        <v>26</v>
      </c>
      <c r="C8923" s="6">
        <v>1197831</v>
      </c>
      <c r="D8923" s="7">
        <v>44477</v>
      </c>
      <c r="E8923" s="6" t="s">
        <v>27</v>
      </c>
      <c r="F8923" s="6" t="s">
        <v>59</v>
      </c>
      <c r="G8923" s="6" t="s">
        <v>60</v>
      </c>
      <c r="H8923" s="8" t="s">
        <v>20</v>
      </c>
      <c r="I8923" s="9">
        <v>47</v>
      </c>
      <c r="J8923" s="10">
        <v>217</v>
      </c>
      <c r="K8923" s="11">
        <v>10199</v>
      </c>
      <c r="L8923" s="11">
        <v>5507.4599999999991</v>
      </c>
      <c r="M8923" s="12">
        <v>0.53999999999999992</v>
      </c>
      <c r="N8923" s="14" t="s">
        <v>24</v>
      </c>
      <c r="P8923" s="16"/>
      <c r="Q8923" s="15"/>
      <c r="R8923" s="15"/>
      <c r="S8923" s="15"/>
      <c r="T8923" s="17"/>
    </row>
    <row r="8924" spans="2:20" ht="14.25" customHeight="1" x14ac:dyDescent="0.3">
      <c r="B8924" s="6" t="s">
        <v>26</v>
      </c>
      <c r="C8924" s="6">
        <v>1197831</v>
      </c>
      <c r="D8924" s="7">
        <v>44478</v>
      </c>
      <c r="E8924" s="6" t="s">
        <v>27</v>
      </c>
      <c r="F8924" s="6" t="s">
        <v>59</v>
      </c>
      <c r="G8924" s="6" t="s">
        <v>60</v>
      </c>
      <c r="H8924" s="8" t="s">
        <v>21</v>
      </c>
      <c r="I8924" s="9">
        <v>52</v>
      </c>
      <c r="J8924" s="10">
        <v>193</v>
      </c>
      <c r="K8924" s="11">
        <v>10036</v>
      </c>
      <c r="L8924" s="11">
        <v>6322.6800000000012</v>
      </c>
      <c r="M8924" s="12">
        <v>0.63000000000000012</v>
      </c>
      <c r="N8924" s="14" t="s">
        <v>24</v>
      </c>
      <c r="P8924" s="16"/>
      <c r="Q8924" s="15"/>
      <c r="R8924" s="15"/>
      <c r="S8924" s="15"/>
      <c r="T8924" s="17"/>
    </row>
    <row r="8925" spans="2:20" ht="14.25" customHeight="1" x14ac:dyDescent="0.3">
      <c r="B8925" s="6" t="s">
        <v>26</v>
      </c>
      <c r="C8925" s="6">
        <v>1197831</v>
      </c>
      <c r="D8925" s="7">
        <v>44479</v>
      </c>
      <c r="E8925" s="6" t="s">
        <v>27</v>
      </c>
      <c r="F8925" s="6" t="s">
        <v>59</v>
      </c>
      <c r="G8925" s="6" t="s">
        <v>60</v>
      </c>
      <c r="H8925" s="8" t="s">
        <v>22</v>
      </c>
      <c r="I8925" s="9">
        <v>40</v>
      </c>
      <c r="J8925" s="10">
        <v>155</v>
      </c>
      <c r="K8925" s="11">
        <v>6200</v>
      </c>
      <c r="L8925" s="11">
        <v>2914</v>
      </c>
      <c r="M8925" s="12">
        <v>0.47</v>
      </c>
      <c r="N8925" s="14" t="s">
        <v>24</v>
      </c>
      <c r="P8925" s="16"/>
      <c r="Q8925" s="15"/>
      <c r="R8925" s="15"/>
      <c r="S8925" s="15"/>
      <c r="T8925" s="17"/>
    </row>
    <row r="8926" spans="2:20" ht="14.25" customHeight="1" x14ac:dyDescent="0.3">
      <c r="B8926" s="6" t="s">
        <v>26</v>
      </c>
      <c r="C8926" s="6">
        <v>1197831</v>
      </c>
      <c r="D8926" s="7">
        <v>44480</v>
      </c>
      <c r="E8926" s="6" t="s">
        <v>27</v>
      </c>
      <c r="F8926" s="6" t="s">
        <v>59</v>
      </c>
      <c r="G8926" s="6" t="s">
        <v>60</v>
      </c>
      <c r="H8926" s="8" t="s">
        <v>23</v>
      </c>
      <c r="I8926" s="9">
        <v>56</v>
      </c>
      <c r="J8926" s="10">
        <v>225</v>
      </c>
      <c r="K8926" s="11">
        <v>12600</v>
      </c>
      <c r="L8926" s="11">
        <v>9072.0000000000018</v>
      </c>
      <c r="M8926" s="12">
        <v>0.7200000000000002</v>
      </c>
      <c r="N8926" s="14" t="s">
        <v>24</v>
      </c>
      <c r="P8926" s="16"/>
      <c r="Q8926" s="15"/>
      <c r="R8926" s="15"/>
      <c r="S8926" s="15"/>
      <c r="T8926" s="17"/>
    </row>
    <row r="8927" spans="2:20" ht="14.25" customHeight="1" x14ac:dyDescent="0.3">
      <c r="B8927" s="6" t="s">
        <v>61</v>
      </c>
      <c r="C8927" s="6">
        <v>1185732</v>
      </c>
      <c r="D8927" s="7">
        <v>44481</v>
      </c>
      <c r="E8927" s="6" t="s">
        <v>27</v>
      </c>
      <c r="F8927" s="6" t="s">
        <v>59</v>
      </c>
      <c r="G8927" s="6" t="s">
        <v>60</v>
      </c>
      <c r="H8927" s="8" t="s">
        <v>17</v>
      </c>
      <c r="I8927" s="9">
        <v>27</v>
      </c>
      <c r="J8927" s="10">
        <v>140</v>
      </c>
      <c r="K8927" s="11">
        <v>3780</v>
      </c>
      <c r="L8927" s="11">
        <v>1474.1999999999998</v>
      </c>
      <c r="M8927" s="12">
        <v>0.38999999999999996</v>
      </c>
      <c r="N8927" s="14" t="s">
        <v>24</v>
      </c>
      <c r="P8927" s="16"/>
      <c r="Q8927" s="15"/>
      <c r="R8927" s="15"/>
      <c r="S8927" s="15"/>
      <c r="T8927" s="17"/>
    </row>
    <row r="8928" spans="2:20" ht="14.25" customHeight="1" x14ac:dyDescent="0.3">
      <c r="B8928" s="6" t="s">
        <v>61</v>
      </c>
      <c r="C8928" s="6">
        <v>1185732</v>
      </c>
      <c r="D8928" s="7">
        <v>44482</v>
      </c>
      <c r="E8928" s="6" t="s">
        <v>27</v>
      </c>
      <c r="F8928" s="6" t="s">
        <v>59</v>
      </c>
      <c r="G8928" s="6" t="s">
        <v>60</v>
      </c>
      <c r="H8928" s="8" t="s">
        <v>19</v>
      </c>
      <c r="I8928" s="9">
        <v>30</v>
      </c>
      <c r="J8928" s="10">
        <v>88</v>
      </c>
      <c r="K8928" s="11">
        <v>2640</v>
      </c>
      <c r="L8928" s="11">
        <v>1082.3999999999999</v>
      </c>
      <c r="M8928" s="12">
        <v>0.41</v>
      </c>
      <c r="N8928" s="14" t="s">
        <v>24</v>
      </c>
      <c r="P8928" s="16"/>
      <c r="Q8928" s="15"/>
      <c r="R8928" s="15"/>
      <c r="S8928" s="15"/>
      <c r="T8928" s="17"/>
    </row>
    <row r="8929" spans="2:20" ht="14.25" customHeight="1" x14ac:dyDescent="0.3">
      <c r="B8929" s="6" t="s">
        <v>61</v>
      </c>
      <c r="C8929" s="6">
        <v>1185732</v>
      </c>
      <c r="D8929" s="7">
        <v>44483</v>
      </c>
      <c r="E8929" s="6" t="s">
        <v>27</v>
      </c>
      <c r="F8929" s="6" t="s">
        <v>59</v>
      </c>
      <c r="G8929" s="6" t="s">
        <v>60</v>
      </c>
      <c r="H8929" s="8" t="s">
        <v>20</v>
      </c>
      <c r="I8929" s="9">
        <v>23</v>
      </c>
      <c r="J8929" s="10">
        <v>83</v>
      </c>
      <c r="K8929" s="11">
        <v>1909</v>
      </c>
      <c r="L8929" s="11">
        <v>801.78</v>
      </c>
      <c r="M8929" s="12">
        <v>0.42</v>
      </c>
      <c r="N8929" s="14" t="s">
        <v>24</v>
      </c>
      <c r="P8929" s="16"/>
      <c r="Q8929" s="15"/>
      <c r="R8929" s="15"/>
      <c r="S8929" s="15"/>
      <c r="T8929" s="17"/>
    </row>
    <row r="8930" spans="2:20" ht="14.25" customHeight="1" x14ac:dyDescent="0.3">
      <c r="B8930" s="6" t="s">
        <v>61</v>
      </c>
      <c r="C8930" s="6">
        <v>1185732</v>
      </c>
      <c r="D8930" s="7">
        <v>44484</v>
      </c>
      <c r="E8930" s="6" t="s">
        <v>27</v>
      </c>
      <c r="F8930" s="6" t="s">
        <v>59</v>
      </c>
      <c r="G8930" s="6" t="s">
        <v>60</v>
      </c>
      <c r="H8930" s="8" t="s">
        <v>21</v>
      </c>
      <c r="I8930" s="9">
        <v>25</v>
      </c>
      <c r="J8930" s="10">
        <v>30</v>
      </c>
      <c r="K8930" s="11">
        <v>750</v>
      </c>
      <c r="L8930" s="11">
        <v>247.49999999999997</v>
      </c>
      <c r="M8930" s="12">
        <v>0.32999999999999996</v>
      </c>
      <c r="N8930" s="14" t="s">
        <v>24</v>
      </c>
      <c r="P8930" s="16"/>
      <c r="Q8930" s="15"/>
      <c r="R8930" s="15"/>
      <c r="S8930" s="15"/>
      <c r="T8930" s="17"/>
    </row>
    <row r="8931" spans="2:20" ht="14.25" customHeight="1" x14ac:dyDescent="0.3">
      <c r="B8931" s="6" t="s">
        <v>61</v>
      </c>
      <c r="C8931" s="6">
        <v>1185732</v>
      </c>
      <c r="D8931" s="7">
        <v>44485</v>
      </c>
      <c r="E8931" s="6" t="s">
        <v>15</v>
      </c>
      <c r="F8931" s="6" t="s">
        <v>62</v>
      </c>
      <c r="G8931" s="6" t="s">
        <v>63</v>
      </c>
      <c r="H8931" s="8" t="s">
        <v>22</v>
      </c>
      <c r="I8931" s="9">
        <v>38</v>
      </c>
      <c r="J8931" s="10">
        <v>53</v>
      </c>
      <c r="K8931" s="11">
        <v>2014</v>
      </c>
      <c r="L8931" s="11">
        <v>624.34</v>
      </c>
      <c r="M8931" s="12">
        <v>0.31</v>
      </c>
      <c r="N8931" s="14" t="s">
        <v>24</v>
      </c>
      <c r="P8931" s="16"/>
      <c r="Q8931" s="15"/>
      <c r="R8931" s="15"/>
      <c r="S8931" s="15"/>
      <c r="T8931" s="17"/>
    </row>
    <row r="8932" spans="2:20" ht="14.25" customHeight="1" x14ac:dyDescent="0.3">
      <c r="B8932" s="6" t="s">
        <v>61</v>
      </c>
      <c r="C8932" s="6">
        <v>1185732</v>
      </c>
      <c r="D8932" s="7">
        <v>44486</v>
      </c>
      <c r="E8932" s="6" t="s">
        <v>15</v>
      </c>
      <c r="F8932" s="6" t="s">
        <v>62</v>
      </c>
      <c r="G8932" s="6" t="s">
        <v>63</v>
      </c>
      <c r="H8932" s="8" t="s">
        <v>23</v>
      </c>
      <c r="I8932" s="9">
        <v>26</v>
      </c>
      <c r="J8932" s="10">
        <v>80</v>
      </c>
      <c r="K8932" s="11">
        <v>2080</v>
      </c>
      <c r="L8932" s="11">
        <v>915.2</v>
      </c>
      <c r="M8932" s="12">
        <v>0.44</v>
      </c>
      <c r="N8932" s="14" t="s">
        <v>24</v>
      </c>
      <c r="P8932" s="16"/>
      <c r="Q8932" s="15"/>
      <c r="R8932" s="15"/>
      <c r="S8932" s="15"/>
      <c r="T8932" s="17"/>
    </row>
    <row r="8933" spans="2:20" ht="14.25" customHeight="1" x14ac:dyDescent="0.3">
      <c r="B8933" s="6" t="s">
        <v>61</v>
      </c>
      <c r="C8933" s="6">
        <v>1185732</v>
      </c>
      <c r="D8933" s="7">
        <v>44487</v>
      </c>
      <c r="E8933" s="6" t="s">
        <v>15</v>
      </c>
      <c r="F8933" s="6" t="s">
        <v>62</v>
      </c>
      <c r="G8933" s="6" t="s">
        <v>63</v>
      </c>
      <c r="H8933" s="8" t="s">
        <v>17</v>
      </c>
      <c r="I8933" s="9">
        <v>29</v>
      </c>
      <c r="J8933" s="10">
        <v>170</v>
      </c>
      <c r="K8933" s="11">
        <v>4930</v>
      </c>
      <c r="L8933" s="11">
        <v>1824.1</v>
      </c>
      <c r="M8933" s="12">
        <v>0.37</v>
      </c>
      <c r="N8933" s="14" t="s">
        <v>24</v>
      </c>
      <c r="P8933" s="16"/>
      <c r="Q8933" s="15"/>
      <c r="R8933" s="15"/>
      <c r="S8933" s="15"/>
      <c r="T8933" s="17"/>
    </row>
    <row r="8934" spans="2:20" ht="14.25" customHeight="1" x14ac:dyDescent="0.3">
      <c r="B8934" s="6" t="s">
        <v>61</v>
      </c>
      <c r="C8934" s="6">
        <v>1185732</v>
      </c>
      <c r="D8934" s="7">
        <v>44488</v>
      </c>
      <c r="E8934" s="6" t="s">
        <v>15</v>
      </c>
      <c r="F8934" s="6" t="s">
        <v>62</v>
      </c>
      <c r="G8934" s="6" t="s">
        <v>63</v>
      </c>
      <c r="H8934" s="8" t="s">
        <v>19</v>
      </c>
      <c r="I8934" s="9">
        <v>28</v>
      </c>
      <c r="J8934" s="10">
        <v>47</v>
      </c>
      <c r="K8934" s="11">
        <v>1316</v>
      </c>
      <c r="L8934" s="11">
        <v>526.4</v>
      </c>
      <c r="M8934" s="12">
        <v>0.39999999999999997</v>
      </c>
      <c r="N8934" s="14" t="s">
        <v>24</v>
      </c>
      <c r="P8934" s="16"/>
      <c r="Q8934" s="15"/>
      <c r="R8934" s="15"/>
      <c r="S8934" s="15"/>
      <c r="T8934" s="17"/>
    </row>
    <row r="8935" spans="2:20" ht="14.25" customHeight="1" x14ac:dyDescent="0.3">
      <c r="B8935" s="6" t="s">
        <v>61</v>
      </c>
      <c r="C8935" s="6">
        <v>1185732</v>
      </c>
      <c r="D8935" s="7">
        <v>44489</v>
      </c>
      <c r="E8935" s="6" t="s">
        <v>15</v>
      </c>
      <c r="F8935" s="6" t="s">
        <v>62</v>
      </c>
      <c r="G8935" s="6" t="s">
        <v>63</v>
      </c>
      <c r="H8935" s="8" t="s">
        <v>20</v>
      </c>
      <c r="I8935" s="9">
        <v>20</v>
      </c>
      <c r="J8935" s="10">
        <v>68</v>
      </c>
      <c r="K8935" s="11">
        <v>1360</v>
      </c>
      <c r="L8935" s="11">
        <v>584.79999999999995</v>
      </c>
      <c r="M8935" s="12">
        <v>0.42999999999999994</v>
      </c>
      <c r="N8935" s="14" t="s">
        <v>24</v>
      </c>
      <c r="P8935" s="16"/>
      <c r="Q8935" s="15"/>
      <c r="R8935" s="15"/>
      <c r="S8935" s="15"/>
      <c r="T8935" s="17"/>
    </row>
    <row r="8936" spans="2:20" ht="14.25" customHeight="1" x14ac:dyDescent="0.3">
      <c r="B8936" s="6" t="s">
        <v>61</v>
      </c>
      <c r="C8936" s="6">
        <v>1185732</v>
      </c>
      <c r="D8936" s="7">
        <v>44490</v>
      </c>
      <c r="E8936" s="6" t="s">
        <v>15</v>
      </c>
      <c r="F8936" s="6" t="s">
        <v>62</v>
      </c>
      <c r="G8936" s="6" t="s">
        <v>63</v>
      </c>
      <c r="H8936" s="8" t="s">
        <v>21</v>
      </c>
      <c r="I8936" s="9">
        <v>28</v>
      </c>
      <c r="J8936" s="10">
        <v>25</v>
      </c>
      <c r="K8936" s="11">
        <v>700</v>
      </c>
      <c r="L8936" s="11">
        <v>237.99999999999997</v>
      </c>
      <c r="M8936" s="12">
        <v>0.33999999999999997</v>
      </c>
      <c r="N8936" s="14" t="s">
        <v>24</v>
      </c>
      <c r="P8936" s="16"/>
      <c r="Q8936" s="15"/>
      <c r="R8936" s="15"/>
      <c r="S8936" s="15"/>
      <c r="T8936" s="17"/>
    </row>
    <row r="8937" spans="2:20" ht="14.25" customHeight="1" x14ac:dyDescent="0.3">
      <c r="B8937" s="6" t="s">
        <v>61</v>
      </c>
      <c r="C8937" s="6">
        <v>1185732</v>
      </c>
      <c r="D8937" s="7">
        <v>44491</v>
      </c>
      <c r="E8937" s="6" t="s">
        <v>15</v>
      </c>
      <c r="F8937" s="6" t="s">
        <v>62</v>
      </c>
      <c r="G8937" s="6" t="s">
        <v>63</v>
      </c>
      <c r="H8937" s="8" t="s">
        <v>22</v>
      </c>
      <c r="I8937" s="9">
        <v>36</v>
      </c>
      <c r="J8937" s="10">
        <v>45</v>
      </c>
      <c r="K8937" s="11">
        <v>1620</v>
      </c>
      <c r="L8937" s="11">
        <v>437.40000000000003</v>
      </c>
      <c r="M8937" s="12">
        <v>0.27</v>
      </c>
      <c r="N8937" s="14" t="s">
        <v>24</v>
      </c>
      <c r="P8937" s="16"/>
      <c r="Q8937" s="15"/>
      <c r="R8937" s="15"/>
      <c r="S8937" s="15"/>
      <c r="T8937" s="17"/>
    </row>
    <row r="8938" spans="2:20" ht="14.25" customHeight="1" x14ac:dyDescent="0.3">
      <c r="B8938" s="6" t="s">
        <v>61</v>
      </c>
      <c r="C8938" s="6">
        <v>1185732</v>
      </c>
      <c r="D8938" s="7">
        <v>44492</v>
      </c>
      <c r="E8938" s="6" t="s">
        <v>15</v>
      </c>
      <c r="F8938" s="6" t="s">
        <v>62</v>
      </c>
      <c r="G8938" s="6" t="s">
        <v>63</v>
      </c>
      <c r="H8938" s="8" t="s">
        <v>23</v>
      </c>
      <c r="I8938" s="9">
        <v>32</v>
      </c>
      <c r="J8938" s="10">
        <v>88</v>
      </c>
      <c r="K8938" s="11">
        <v>2816</v>
      </c>
      <c r="L8938" s="11">
        <v>1210.8800000000001</v>
      </c>
      <c r="M8938" s="12">
        <v>0.43000000000000005</v>
      </c>
      <c r="N8938" s="14" t="s">
        <v>24</v>
      </c>
      <c r="P8938" s="16"/>
      <c r="Q8938" s="15"/>
      <c r="R8938" s="15"/>
      <c r="S8938" s="15"/>
      <c r="T8938" s="17"/>
    </row>
    <row r="8939" spans="2:20" ht="14.25" customHeight="1" x14ac:dyDescent="0.3">
      <c r="B8939" s="6" t="s">
        <v>61</v>
      </c>
      <c r="C8939" s="6">
        <v>1185732</v>
      </c>
      <c r="D8939" s="7">
        <v>44493</v>
      </c>
      <c r="E8939" s="6" t="s">
        <v>15</v>
      </c>
      <c r="F8939" s="6" t="s">
        <v>62</v>
      </c>
      <c r="G8939" s="6" t="s">
        <v>63</v>
      </c>
      <c r="H8939" s="8" t="s">
        <v>17</v>
      </c>
      <c r="I8939" s="9">
        <v>31</v>
      </c>
      <c r="J8939" s="10">
        <v>146</v>
      </c>
      <c r="K8939" s="11">
        <v>4526</v>
      </c>
      <c r="L8939" s="11">
        <v>1674.62</v>
      </c>
      <c r="M8939" s="12">
        <v>0.37</v>
      </c>
      <c r="N8939" s="14" t="s">
        <v>24</v>
      </c>
      <c r="P8939" s="16"/>
      <c r="Q8939" s="15"/>
      <c r="R8939" s="15"/>
      <c r="S8939" s="15"/>
      <c r="T8939" s="17"/>
    </row>
    <row r="8940" spans="2:20" ht="14.25" customHeight="1" x14ac:dyDescent="0.3">
      <c r="B8940" s="6" t="s">
        <v>61</v>
      </c>
      <c r="C8940" s="6">
        <v>1185732</v>
      </c>
      <c r="D8940" s="7">
        <v>44494</v>
      </c>
      <c r="E8940" s="6" t="s">
        <v>15</v>
      </c>
      <c r="F8940" s="6" t="s">
        <v>62</v>
      </c>
      <c r="G8940" s="6" t="s">
        <v>63</v>
      </c>
      <c r="H8940" s="8" t="s">
        <v>19</v>
      </c>
      <c r="I8940" s="9">
        <v>29</v>
      </c>
      <c r="J8940" s="10">
        <v>54</v>
      </c>
      <c r="K8940" s="11">
        <v>1566</v>
      </c>
      <c r="L8940" s="11">
        <v>579.41999999999996</v>
      </c>
      <c r="M8940" s="12">
        <v>0.37</v>
      </c>
      <c r="N8940" s="14" t="s">
        <v>24</v>
      </c>
      <c r="P8940" s="16"/>
      <c r="Q8940" s="15"/>
      <c r="R8940" s="15"/>
      <c r="S8940" s="15"/>
      <c r="T8940" s="17"/>
    </row>
    <row r="8941" spans="2:20" ht="14.25" customHeight="1" x14ac:dyDescent="0.3">
      <c r="B8941" s="6" t="s">
        <v>61</v>
      </c>
      <c r="C8941" s="6">
        <v>1185732</v>
      </c>
      <c r="D8941" s="7">
        <v>44495</v>
      </c>
      <c r="E8941" s="6" t="s">
        <v>15</v>
      </c>
      <c r="F8941" s="6" t="s">
        <v>62</v>
      </c>
      <c r="G8941" s="6" t="s">
        <v>63</v>
      </c>
      <c r="H8941" s="8" t="s">
        <v>20</v>
      </c>
      <c r="I8941" s="9">
        <v>22</v>
      </c>
      <c r="J8941" s="10">
        <v>62</v>
      </c>
      <c r="K8941" s="11">
        <v>1364</v>
      </c>
      <c r="L8941" s="11">
        <v>627.43999999999994</v>
      </c>
      <c r="M8941" s="12">
        <v>0.45999999999999996</v>
      </c>
      <c r="N8941" s="14" t="s">
        <v>24</v>
      </c>
      <c r="P8941" s="16"/>
      <c r="Q8941" s="15"/>
      <c r="R8941" s="15"/>
      <c r="S8941" s="15"/>
      <c r="T8941" s="17"/>
    </row>
    <row r="8942" spans="2:20" ht="14.25" customHeight="1" x14ac:dyDescent="0.3">
      <c r="B8942" s="6" t="s">
        <v>61</v>
      </c>
      <c r="C8942" s="6">
        <v>1185732</v>
      </c>
      <c r="D8942" s="7">
        <v>44496</v>
      </c>
      <c r="E8942" s="6" t="s">
        <v>15</v>
      </c>
      <c r="F8942" s="6" t="s">
        <v>62</v>
      </c>
      <c r="G8942" s="6" t="s">
        <v>63</v>
      </c>
      <c r="H8942" s="8" t="s">
        <v>21</v>
      </c>
      <c r="I8942" s="9">
        <v>28</v>
      </c>
      <c r="J8942" s="10">
        <v>17</v>
      </c>
      <c r="K8942" s="11">
        <v>476</v>
      </c>
      <c r="L8942" s="11">
        <v>161.83999999999997</v>
      </c>
      <c r="M8942" s="12">
        <v>0.33999999999999997</v>
      </c>
      <c r="N8942" s="14" t="s">
        <v>24</v>
      </c>
      <c r="P8942" s="16"/>
      <c r="Q8942" s="15"/>
      <c r="R8942" s="15"/>
      <c r="S8942" s="15"/>
      <c r="T8942" s="17"/>
    </row>
    <row r="8943" spans="2:20" ht="14.25" customHeight="1" x14ac:dyDescent="0.3">
      <c r="B8943" s="6" t="s">
        <v>61</v>
      </c>
      <c r="C8943" s="6">
        <v>1185732</v>
      </c>
      <c r="D8943" s="7">
        <v>44497</v>
      </c>
      <c r="E8943" s="6" t="s">
        <v>15</v>
      </c>
      <c r="F8943" s="6" t="s">
        <v>62</v>
      </c>
      <c r="G8943" s="6" t="s">
        <v>63</v>
      </c>
      <c r="H8943" s="8" t="s">
        <v>22</v>
      </c>
      <c r="I8943" s="9">
        <v>37</v>
      </c>
      <c r="J8943" s="10">
        <v>35</v>
      </c>
      <c r="K8943" s="11">
        <v>1295</v>
      </c>
      <c r="L8943" s="11">
        <v>401.45</v>
      </c>
      <c r="M8943" s="12">
        <v>0.31</v>
      </c>
      <c r="N8943" s="14" t="s">
        <v>24</v>
      </c>
      <c r="P8943" s="16"/>
      <c r="Q8943" s="15"/>
      <c r="R8943" s="15"/>
      <c r="S8943" s="15"/>
      <c r="T8943" s="17"/>
    </row>
    <row r="8944" spans="2:20" ht="14.25" customHeight="1" x14ac:dyDescent="0.3">
      <c r="B8944" s="6" t="s">
        <v>61</v>
      </c>
      <c r="C8944" s="6">
        <v>1185732</v>
      </c>
      <c r="D8944" s="7">
        <v>44498</v>
      </c>
      <c r="E8944" s="6" t="s">
        <v>15</v>
      </c>
      <c r="F8944" s="6" t="s">
        <v>62</v>
      </c>
      <c r="G8944" s="6" t="s">
        <v>63</v>
      </c>
      <c r="H8944" s="8" t="s">
        <v>23</v>
      </c>
      <c r="I8944" s="9">
        <v>26</v>
      </c>
      <c r="J8944" s="10">
        <v>70</v>
      </c>
      <c r="K8944" s="11">
        <v>1820</v>
      </c>
      <c r="L8944" s="11">
        <v>764.40000000000009</v>
      </c>
      <c r="M8944" s="12">
        <v>0.42000000000000004</v>
      </c>
      <c r="N8944" s="14" t="s">
        <v>24</v>
      </c>
      <c r="P8944" s="16"/>
      <c r="Q8944" s="15"/>
      <c r="R8944" s="15"/>
      <c r="S8944" s="15"/>
      <c r="T8944" s="17"/>
    </row>
    <row r="8945" spans="2:20" ht="14.25" customHeight="1" x14ac:dyDescent="0.3">
      <c r="B8945" s="6" t="s">
        <v>61</v>
      </c>
      <c r="C8945" s="6">
        <v>1185732</v>
      </c>
      <c r="D8945" s="7">
        <v>44499</v>
      </c>
      <c r="E8945" s="6" t="s">
        <v>15</v>
      </c>
      <c r="F8945" s="6" t="s">
        <v>62</v>
      </c>
      <c r="G8945" s="6" t="s">
        <v>63</v>
      </c>
      <c r="H8945" s="8" t="s">
        <v>17</v>
      </c>
      <c r="I8945" s="9">
        <v>30</v>
      </c>
      <c r="J8945" s="10">
        <v>153</v>
      </c>
      <c r="K8945" s="11">
        <v>4590</v>
      </c>
      <c r="L8945" s="11">
        <v>1698.3</v>
      </c>
      <c r="M8945" s="12">
        <v>0.37</v>
      </c>
      <c r="N8945" s="14" t="s">
        <v>24</v>
      </c>
      <c r="P8945" s="16"/>
      <c r="Q8945" s="15"/>
      <c r="R8945" s="15"/>
      <c r="S8945" s="15"/>
      <c r="T8945" s="17"/>
    </row>
    <row r="8946" spans="2:20" ht="14.25" customHeight="1" x14ac:dyDescent="0.3">
      <c r="B8946" s="6" t="s">
        <v>61</v>
      </c>
      <c r="C8946" s="6">
        <v>1185732</v>
      </c>
      <c r="D8946" s="7">
        <v>44500</v>
      </c>
      <c r="E8946" s="6" t="s">
        <v>15</v>
      </c>
      <c r="F8946" s="6" t="s">
        <v>62</v>
      </c>
      <c r="G8946" s="6" t="s">
        <v>63</v>
      </c>
      <c r="H8946" s="8" t="s">
        <v>19</v>
      </c>
      <c r="I8946" s="9">
        <v>26</v>
      </c>
      <c r="J8946" s="10">
        <v>53</v>
      </c>
      <c r="K8946" s="11">
        <v>1378</v>
      </c>
      <c r="L8946" s="11">
        <v>537.41999999999996</v>
      </c>
      <c r="M8946" s="12">
        <v>0.38999999999999996</v>
      </c>
      <c r="N8946" s="14" t="s">
        <v>24</v>
      </c>
      <c r="P8946" s="16"/>
      <c r="Q8946" s="15"/>
      <c r="R8946" s="15"/>
      <c r="S8946" s="15"/>
      <c r="T8946" s="17"/>
    </row>
    <row r="8947" spans="2:20" ht="14.25" customHeight="1" x14ac:dyDescent="0.3">
      <c r="B8947" s="6" t="s">
        <v>61</v>
      </c>
      <c r="C8947" s="6">
        <v>1185732</v>
      </c>
      <c r="D8947" s="7">
        <v>44501</v>
      </c>
      <c r="E8947" s="6" t="s">
        <v>15</v>
      </c>
      <c r="F8947" s="6" t="s">
        <v>62</v>
      </c>
      <c r="G8947" s="6" t="s">
        <v>63</v>
      </c>
      <c r="H8947" s="8" t="s">
        <v>20</v>
      </c>
      <c r="I8947" s="9">
        <v>20</v>
      </c>
      <c r="J8947" s="10">
        <v>51</v>
      </c>
      <c r="K8947" s="11">
        <v>1020</v>
      </c>
      <c r="L8947" s="11">
        <v>428.4</v>
      </c>
      <c r="M8947" s="12">
        <v>0.42</v>
      </c>
      <c r="N8947" s="14" t="s">
        <v>24</v>
      </c>
      <c r="P8947" s="16"/>
      <c r="Q8947" s="15"/>
      <c r="R8947" s="15"/>
      <c r="S8947" s="15"/>
      <c r="T8947" s="17"/>
    </row>
    <row r="8948" spans="2:20" ht="14.25" customHeight="1" x14ac:dyDescent="0.3">
      <c r="B8948" s="6" t="s">
        <v>61</v>
      </c>
      <c r="C8948" s="6">
        <v>1185732</v>
      </c>
      <c r="D8948" s="7">
        <v>44502</v>
      </c>
      <c r="E8948" s="6" t="s">
        <v>15</v>
      </c>
      <c r="F8948" s="6" t="s">
        <v>62</v>
      </c>
      <c r="G8948" s="6" t="s">
        <v>63</v>
      </c>
      <c r="H8948" s="8" t="s">
        <v>21</v>
      </c>
      <c r="I8948" s="9">
        <v>23</v>
      </c>
      <c r="J8948" s="10">
        <v>26</v>
      </c>
      <c r="K8948" s="11">
        <v>598</v>
      </c>
      <c r="L8948" s="11">
        <v>197.33999999999997</v>
      </c>
      <c r="M8948" s="12">
        <v>0.32999999999999996</v>
      </c>
      <c r="N8948" s="14" t="s">
        <v>24</v>
      </c>
      <c r="P8948" s="16"/>
      <c r="Q8948" s="15"/>
      <c r="R8948" s="15"/>
      <c r="S8948" s="15"/>
      <c r="T8948" s="17"/>
    </row>
    <row r="8949" spans="2:20" ht="14.25" customHeight="1" x14ac:dyDescent="0.3">
      <c r="B8949" s="6" t="s">
        <v>61</v>
      </c>
      <c r="C8949" s="6">
        <v>1185732</v>
      </c>
      <c r="D8949" s="7">
        <v>44503</v>
      </c>
      <c r="E8949" s="6" t="s">
        <v>15</v>
      </c>
      <c r="F8949" s="6" t="s">
        <v>62</v>
      </c>
      <c r="G8949" s="6" t="s">
        <v>63</v>
      </c>
      <c r="H8949" s="8" t="s">
        <v>22</v>
      </c>
      <c r="I8949" s="9">
        <v>39</v>
      </c>
      <c r="J8949" s="10">
        <v>26</v>
      </c>
      <c r="K8949" s="11">
        <v>1014</v>
      </c>
      <c r="L8949" s="11">
        <v>304.2</v>
      </c>
      <c r="M8949" s="12">
        <v>0.3</v>
      </c>
      <c r="N8949" s="14" t="s">
        <v>24</v>
      </c>
      <c r="P8949" s="16"/>
      <c r="Q8949" s="15"/>
      <c r="R8949" s="15"/>
      <c r="S8949" s="15"/>
      <c r="T8949" s="17"/>
    </row>
    <row r="8950" spans="2:20" ht="14.25" customHeight="1" x14ac:dyDescent="0.3">
      <c r="B8950" s="6" t="s">
        <v>61</v>
      </c>
      <c r="C8950" s="6">
        <v>1185732</v>
      </c>
      <c r="D8950" s="7">
        <v>44504</v>
      </c>
      <c r="E8950" s="6" t="s">
        <v>15</v>
      </c>
      <c r="F8950" s="6" t="s">
        <v>62</v>
      </c>
      <c r="G8950" s="6" t="s">
        <v>63</v>
      </c>
      <c r="H8950" s="8" t="s">
        <v>23</v>
      </c>
      <c r="I8950" s="9">
        <v>31</v>
      </c>
      <c r="J8950" s="10">
        <v>68</v>
      </c>
      <c r="K8950" s="11">
        <v>2108</v>
      </c>
      <c r="L8950" s="11">
        <v>885.36000000000013</v>
      </c>
      <c r="M8950" s="12">
        <v>0.42000000000000004</v>
      </c>
      <c r="N8950" s="14" t="s">
        <v>24</v>
      </c>
      <c r="P8950" s="16"/>
      <c r="Q8950" s="15"/>
      <c r="R8950" s="15"/>
      <c r="S8950" s="15"/>
      <c r="T8950" s="17"/>
    </row>
    <row r="8951" spans="2:20" ht="14.25" customHeight="1" x14ac:dyDescent="0.3">
      <c r="B8951" s="6" t="s">
        <v>61</v>
      </c>
      <c r="C8951" s="6">
        <v>1185732</v>
      </c>
      <c r="D8951" s="7">
        <v>44505</v>
      </c>
      <c r="E8951" s="6" t="s">
        <v>15</v>
      </c>
      <c r="F8951" s="6" t="s">
        <v>62</v>
      </c>
      <c r="G8951" s="6" t="s">
        <v>63</v>
      </c>
      <c r="H8951" s="8" t="s">
        <v>17</v>
      </c>
      <c r="I8951" s="9">
        <v>37</v>
      </c>
      <c r="J8951" s="10">
        <v>158</v>
      </c>
      <c r="K8951" s="11">
        <v>5846</v>
      </c>
      <c r="L8951" s="11">
        <v>2163.02</v>
      </c>
      <c r="M8951" s="12">
        <v>0.37</v>
      </c>
      <c r="N8951" s="14" t="s">
        <v>24</v>
      </c>
      <c r="P8951" s="16"/>
      <c r="Q8951" s="15"/>
      <c r="R8951" s="15"/>
      <c r="S8951" s="15"/>
      <c r="T8951" s="17"/>
    </row>
    <row r="8952" spans="2:20" ht="14.25" customHeight="1" x14ac:dyDescent="0.3">
      <c r="B8952" s="6" t="s">
        <v>61</v>
      </c>
      <c r="C8952" s="6">
        <v>1185732</v>
      </c>
      <c r="D8952" s="7">
        <v>44506</v>
      </c>
      <c r="E8952" s="6" t="s">
        <v>15</v>
      </c>
      <c r="F8952" s="6" t="s">
        <v>62</v>
      </c>
      <c r="G8952" s="6" t="s">
        <v>63</v>
      </c>
      <c r="H8952" s="8" t="s">
        <v>19</v>
      </c>
      <c r="I8952" s="9">
        <v>40</v>
      </c>
      <c r="J8952" s="10">
        <v>66</v>
      </c>
      <c r="K8952" s="11">
        <v>2640</v>
      </c>
      <c r="L8952" s="11">
        <v>1056</v>
      </c>
      <c r="M8952" s="12">
        <v>0.39999999999999997</v>
      </c>
      <c r="N8952" s="14" t="s">
        <v>24</v>
      </c>
      <c r="P8952" s="16"/>
      <c r="Q8952" s="15"/>
      <c r="R8952" s="15"/>
      <c r="S8952" s="15"/>
      <c r="T8952" s="17"/>
    </row>
    <row r="8953" spans="2:20" ht="14.25" customHeight="1" x14ac:dyDescent="0.3">
      <c r="B8953" s="6" t="s">
        <v>61</v>
      </c>
      <c r="C8953" s="6">
        <v>1185732</v>
      </c>
      <c r="D8953" s="7">
        <v>44507</v>
      </c>
      <c r="E8953" s="6" t="s">
        <v>15</v>
      </c>
      <c r="F8953" s="6" t="s">
        <v>62</v>
      </c>
      <c r="G8953" s="6" t="s">
        <v>63</v>
      </c>
      <c r="H8953" s="8" t="s">
        <v>20</v>
      </c>
      <c r="I8953" s="9">
        <v>36</v>
      </c>
      <c r="J8953" s="10">
        <v>53</v>
      </c>
      <c r="K8953" s="11">
        <v>1908</v>
      </c>
      <c r="L8953" s="11">
        <v>820.43999999999983</v>
      </c>
      <c r="M8953" s="12">
        <v>0.42999999999999994</v>
      </c>
      <c r="N8953" s="14" t="s">
        <v>24</v>
      </c>
      <c r="P8953" s="16"/>
      <c r="Q8953" s="15"/>
      <c r="R8953" s="15"/>
      <c r="S8953" s="15"/>
      <c r="T8953" s="17"/>
    </row>
    <row r="8954" spans="2:20" ht="14.25" customHeight="1" x14ac:dyDescent="0.3">
      <c r="B8954" s="6" t="s">
        <v>61</v>
      </c>
      <c r="C8954" s="6">
        <v>1185732</v>
      </c>
      <c r="D8954" s="7">
        <v>44508</v>
      </c>
      <c r="E8954" s="6" t="s">
        <v>15</v>
      </c>
      <c r="F8954" s="6" t="s">
        <v>62</v>
      </c>
      <c r="G8954" s="6" t="s">
        <v>63</v>
      </c>
      <c r="H8954" s="8" t="s">
        <v>21</v>
      </c>
      <c r="I8954" s="9">
        <v>33</v>
      </c>
      <c r="J8954" s="10">
        <v>43</v>
      </c>
      <c r="K8954" s="11">
        <v>1419</v>
      </c>
      <c r="L8954" s="11">
        <v>482.46</v>
      </c>
      <c r="M8954" s="12">
        <v>0.33999999999999997</v>
      </c>
      <c r="N8954" s="14" t="s">
        <v>24</v>
      </c>
      <c r="P8954" s="16"/>
      <c r="Q8954" s="15"/>
      <c r="R8954" s="15"/>
      <c r="S8954" s="15"/>
      <c r="T8954" s="17"/>
    </row>
    <row r="8955" spans="2:20" ht="14.25" customHeight="1" x14ac:dyDescent="0.3">
      <c r="B8955" s="6" t="s">
        <v>61</v>
      </c>
      <c r="C8955" s="6">
        <v>1185732</v>
      </c>
      <c r="D8955" s="7">
        <v>44509</v>
      </c>
      <c r="E8955" s="6" t="s">
        <v>15</v>
      </c>
      <c r="F8955" s="6" t="s">
        <v>62</v>
      </c>
      <c r="G8955" s="6" t="s">
        <v>63</v>
      </c>
      <c r="H8955" s="8" t="s">
        <v>22</v>
      </c>
      <c r="I8955" s="9">
        <v>37</v>
      </c>
      <c r="J8955" s="10">
        <v>48</v>
      </c>
      <c r="K8955" s="11">
        <v>1776</v>
      </c>
      <c r="L8955" s="11">
        <v>515.04</v>
      </c>
      <c r="M8955" s="12">
        <v>0.28999999999999998</v>
      </c>
      <c r="N8955" s="14" t="s">
        <v>24</v>
      </c>
      <c r="P8955" s="16"/>
      <c r="Q8955" s="15"/>
      <c r="R8955" s="15"/>
      <c r="S8955" s="15"/>
      <c r="T8955" s="17"/>
    </row>
    <row r="8956" spans="2:20" ht="14.25" customHeight="1" x14ac:dyDescent="0.3">
      <c r="B8956" s="6" t="s">
        <v>61</v>
      </c>
      <c r="C8956" s="6">
        <v>1185732</v>
      </c>
      <c r="D8956" s="7">
        <v>44510</v>
      </c>
      <c r="E8956" s="6" t="s">
        <v>15</v>
      </c>
      <c r="F8956" s="6" t="s">
        <v>62</v>
      </c>
      <c r="G8956" s="6" t="s">
        <v>63</v>
      </c>
      <c r="H8956" s="8" t="s">
        <v>23</v>
      </c>
      <c r="I8956" s="9">
        <v>48</v>
      </c>
      <c r="J8956" s="10">
        <v>96</v>
      </c>
      <c r="K8956" s="11">
        <v>4608</v>
      </c>
      <c r="L8956" s="11">
        <v>2165.7600000000002</v>
      </c>
      <c r="M8956" s="12">
        <v>0.47000000000000003</v>
      </c>
      <c r="N8956" s="14" t="s">
        <v>24</v>
      </c>
      <c r="P8956" s="16"/>
      <c r="Q8956" s="15"/>
      <c r="R8956" s="15"/>
      <c r="S8956" s="15"/>
      <c r="T8956" s="17"/>
    </row>
    <row r="8957" spans="2:20" ht="14.25" customHeight="1" x14ac:dyDescent="0.3">
      <c r="B8957" s="6" t="s">
        <v>61</v>
      </c>
      <c r="C8957" s="6">
        <v>1185732</v>
      </c>
      <c r="D8957" s="7">
        <v>44511</v>
      </c>
      <c r="E8957" s="6" t="s">
        <v>15</v>
      </c>
      <c r="F8957" s="6" t="s">
        <v>62</v>
      </c>
      <c r="G8957" s="6" t="s">
        <v>63</v>
      </c>
      <c r="H8957" s="8" t="s">
        <v>17</v>
      </c>
      <c r="I8957" s="9">
        <v>37</v>
      </c>
      <c r="J8957" s="10">
        <v>158</v>
      </c>
      <c r="K8957" s="11">
        <v>5846</v>
      </c>
      <c r="L8957" s="11">
        <v>2455.3199999999997</v>
      </c>
      <c r="M8957" s="12">
        <v>0.42</v>
      </c>
      <c r="N8957" s="14" t="s">
        <v>24</v>
      </c>
      <c r="P8957" s="16"/>
      <c r="Q8957" s="15"/>
      <c r="R8957" s="15"/>
      <c r="S8957" s="15"/>
      <c r="T8957" s="17"/>
    </row>
    <row r="8958" spans="2:20" ht="14.25" customHeight="1" x14ac:dyDescent="0.3">
      <c r="B8958" s="6" t="s">
        <v>61</v>
      </c>
      <c r="C8958" s="6">
        <v>1185732</v>
      </c>
      <c r="D8958" s="7">
        <v>44512</v>
      </c>
      <c r="E8958" s="6" t="s">
        <v>15</v>
      </c>
      <c r="F8958" s="6" t="s">
        <v>62</v>
      </c>
      <c r="G8958" s="6" t="s">
        <v>63</v>
      </c>
      <c r="H8958" s="8" t="s">
        <v>19</v>
      </c>
      <c r="I8958" s="9">
        <v>34</v>
      </c>
      <c r="J8958" s="10">
        <v>83</v>
      </c>
      <c r="K8958" s="11">
        <v>2822</v>
      </c>
      <c r="L8958" s="11">
        <v>1072.3599999999999</v>
      </c>
      <c r="M8958" s="12">
        <v>0.38</v>
      </c>
      <c r="N8958" s="14" t="s">
        <v>24</v>
      </c>
      <c r="P8958" s="16"/>
      <c r="Q8958" s="15"/>
      <c r="R8958" s="15"/>
      <c r="S8958" s="15"/>
      <c r="T8958" s="17"/>
    </row>
    <row r="8959" spans="2:20" ht="14.25" customHeight="1" x14ac:dyDescent="0.3">
      <c r="B8959" s="6" t="s">
        <v>61</v>
      </c>
      <c r="C8959" s="6">
        <v>1185732</v>
      </c>
      <c r="D8959" s="7">
        <v>44513</v>
      </c>
      <c r="E8959" s="6" t="s">
        <v>15</v>
      </c>
      <c r="F8959" s="6" t="s">
        <v>62</v>
      </c>
      <c r="G8959" s="6" t="s">
        <v>63</v>
      </c>
      <c r="H8959" s="8" t="s">
        <v>20</v>
      </c>
      <c r="I8959" s="9">
        <v>31</v>
      </c>
      <c r="J8959" s="10">
        <v>70</v>
      </c>
      <c r="K8959" s="11">
        <v>2170</v>
      </c>
      <c r="L8959" s="11">
        <v>976.49999999999989</v>
      </c>
      <c r="M8959" s="12">
        <v>0.44999999999999996</v>
      </c>
      <c r="N8959" s="14" t="s">
        <v>24</v>
      </c>
      <c r="P8959" s="16"/>
      <c r="Q8959" s="15"/>
      <c r="R8959" s="15"/>
      <c r="S8959" s="15"/>
      <c r="T8959" s="17"/>
    </row>
    <row r="8960" spans="2:20" ht="14.25" customHeight="1" x14ac:dyDescent="0.3">
      <c r="B8960" s="6" t="s">
        <v>61</v>
      </c>
      <c r="C8960" s="6">
        <v>1185732</v>
      </c>
      <c r="D8960" s="7">
        <v>44514</v>
      </c>
      <c r="E8960" s="6" t="s">
        <v>15</v>
      </c>
      <c r="F8960" s="6" t="s">
        <v>62</v>
      </c>
      <c r="G8960" s="6" t="s">
        <v>63</v>
      </c>
      <c r="H8960" s="8" t="s">
        <v>21</v>
      </c>
      <c r="I8960" s="9">
        <v>33</v>
      </c>
      <c r="J8960" s="10">
        <v>58</v>
      </c>
      <c r="K8960" s="11">
        <v>1914</v>
      </c>
      <c r="L8960" s="11">
        <v>689.04</v>
      </c>
      <c r="M8960" s="12">
        <v>0.36</v>
      </c>
      <c r="N8960" s="14" t="s">
        <v>24</v>
      </c>
      <c r="P8960" s="16"/>
      <c r="Q8960" s="15"/>
      <c r="R8960" s="15"/>
      <c r="S8960" s="15"/>
      <c r="T8960" s="17"/>
    </row>
    <row r="8961" spans="2:20" ht="14.25" customHeight="1" x14ac:dyDescent="0.3">
      <c r="B8961" s="6" t="s">
        <v>61</v>
      </c>
      <c r="C8961" s="6">
        <v>1185732</v>
      </c>
      <c r="D8961" s="7">
        <v>44515</v>
      </c>
      <c r="E8961" s="6" t="s">
        <v>15</v>
      </c>
      <c r="F8961" s="6" t="s">
        <v>62</v>
      </c>
      <c r="G8961" s="6" t="s">
        <v>63</v>
      </c>
      <c r="H8961" s="8" t="s">
        <v>22</v>
      </c>
      <c r="I8961" s="9">
        <v>36</v>
      </c>
      <c r="J8961" s="10">
        <v>60</v>
      </c>
      <c r="K8961" s="11">
        <v>2160</v>
      </c>
      <c r="L8961" s="11">
        <v>648</v>
      </c>
      <c r="M8961" s="12">
        <v>0.3</v>
      </c>
      <c r="N8961" s="14" t="s">
        <v>24</v>
      </c>
      <c r="P8961" s="16"/>
      <c r="Q8961" s="15"/>
      <c r="R8961" s="15"/>
      <c r="S8961" s="15"/>
      <c r="T8961" s="17"/>
    </row>
    <row r="8962" spans="2:20" ht="14.25" customHeight="1" x14ac:dyDescent="0.3">
      <c r="B8962" s="6" t="s">
        <v>61</v>
      </c>
      <c r="C8962" s="6">
        <v>1185732</v>
      </c>
      <c r="D8962" s="7">
        <v>44516</v>
      </c>
      <c r="E8962" s="6" t="s">
        <v>15</v>
      </c>
      <c r="F8962" s="6" t="s">
        <v>62</v>
      </c>
      <c r="G8962" s="6" t="s">
        <v>63</v>
      </c>
      <c r="H8962" s="8" t="s">
        <v>23</v>
      </c>
      <c r="I8962" s="9">
        <v>43</v>
      </c>
      <c r="J8962" s="10">
        <v>114</v>
      </c>
      <c r="K8962" s="11">
        <v>4902</v>
      </c>
      <c r="L8962" s="11">
        <v>2254.92</v>
      </c>
      <c r="M8962" s="12">
        <v>0.46</v>
      </c>
      <c r="N8962" s="14" t="s">
        <v>24</v>
      </c>
      <c r="P8962" s="16"/>
      <c r="Q8962" s="15"/>
      <c r="R8962" s="15"/>
      <c r="S8962" s="15"/>
      <c r="T8962" s="17"/>
    </row>
    <row r="8963" spans="2:20" ht="14.25" customHeight="1" x14ac:dyDescent="0.3">
      <c r="B8963" s="6" t="s">
        <v>61</v>
      </c>
      <c r="C8963" s="6">
        <v>1185732</v>
      </c>
      <c r="D8963" s="7">
        <v>44517</v>
      </c>
      <c r="E8963" s="6" t="s">
        <v>15</v>
      </c>
      <c r="F8963" s="6" t="s">
        <v>62</v>
      </c>
      <c r="G8963" s="6" t="s">
        <v>63</v>
      </c>
      <c r="H8963" s="8" t="s">
        <v>17</v>
      </c>
      <c r="I8963" s="9">
        <v>43</v>
      </c>
      <c r="J8963" s="10">
        <v>165</v>
      </c>
      <c r="K8963" s="11">
        <v>7095</v>
      </c>
      <c r="L8963" s="11">
        <v>2837.9999999999995</v>
      </c>
      <c r="M8963" s="12">
        <v>0.39999999999999997</v>
      </c>
      <c r="N8963" s="14" t="s">
        <v>24</v>
      </c>
      <c r="P8963" s="16"/>
      <c r="Q8963" s="15"/>
      <c r="R8963" s="15"/>
      <c r="S8963" s="15"/>
      <c r="T8963" s="17"/>
    </row>
    <row r="8964" spans="2:20" ht="14.25" customHeight="1" x14ac:dyDescent="0.3">
      <c r="B8964" s="6" t="s">
        <v>61</v>
      </c>
      <c r="C8964" s="6">
        <v>1185732</v>
      </c>
      <c r="D8964" s="7">
        <v>44518</v>
      </c>
      <c r="E8964" s="6" t="s">
        <v>15</v>
      </c>
      <c r="F8964" s="6" t="s">
        <v>62</v>
      </c>
      <c r="G8964" s="6" t="s">
        <v>63</v>
      </c>
      <c r="H8964" s="8" t="s">
        <v>19</v>
      </c>
      <c r="I8964" s="9">
        <v>36</v>
      </c>
      <c r="J8964" s="10">
        <v>105</v>
      </c>
      <c r="K8964" s="11">
        <v>3780</v>
      </c>
      <c r="L8964" s="11">
        <v>1587.6</v>
      </c>
      <c r="M8964" s="12">
        <v>0.42</v>
      </c>
      <c r="N8964" s="14" t="s">
        <v>24</v>
      </c>
      <c r="P8964" s="16"/>
      <c r="Q8964" s="15"/>
      <c r="R8964" s="15"/>
      <c r="S8964" s="15"/>
      <c r="T8964" s="17"/>
    </row>
    <row r="8965" spans="2:20" ht="14.25" customHeight="1" x14ac:dyDescent="0.3">
      <c r="B8965" s="6" t="s">
        <v>61</v>
      </c>
      <c r="C8965" s="6">
        <v>1185732</v>
      </c>
      <c r="D8965" s="7">
        <v>44519</v>
      </c>
      <c r="E8965" s="6" t="s">
        <v>15</v>
      </c>
      <c r="F8965" s="6" t="s">
        <v>62</v>
      </c>
      <c r="G8965" s="6" t="s">
        <v>63</v>
      </c>
      <c r="H8965" s="8" t="s">
        <v>20</v>
      </c>
      <c r="I8965" s="9">
        <v>30</v>
      </c>
      <c r="J8965" s="10">
        <v>68</v>
      </c>
      <c r="K8965" s="11">
        <v>2040</v>
      </c>
      <c r="L8965" s="11">
        <v>958.8</v>
      </c>
      <c r="M8965" s="12">
        <v>0.47</v>
      </c>
      <c r="N8965" s="14" t="s">
        <v>24</v>
      </c>
      <c r="P8965" s="16"/>
      <c r="Q8965" s="15"/>
      <c r="R8965" s="15"/>
      <c r="S8965" s="15"/>
      <c r="T8965" s="17"/>
    </row>
    <row r="8966" spans="2:20" ht="14.25" customHeight="1" x14ac:dyDescent="0.3">
      <c r="B8966" s="6" t="s">
        <v>61</v>
      </c>
      <c r="C8966" s="6">
        <v>1185732</v>
      </c>
      <c r="D8966" s="7">
        <v>44520</v>
      </c>
      <c r="E8966" s="6" t="s">
        <v>15</v>
      </c>
      <c r="F8966" s="6" t="s">
        <v>62</v>
      </c>
      <c r="G8966" s="6" t="s">
        <v>63</v>
      </c>
      <c r="H8966" s="8" t="s">
        <v>21</v>
      </c>
      <c r="I8966" s="9">
        <v>32</v>
      </c>
      <c r="J8966" s="10">
        <v>53</v>
      </c>
      <c r="K8966" s="11">
        <v>1696</v>
      </c>
      <c r="L8966" s="11">
        <v>542.72</v>
      </c>
      <c r="M8966" s="12">
        <v>0.32</v>
      </c>
      <c r="N8966" s="14" t="s">
        <v>24</v>
      </c>
      <c r="P8966" s="16"/>
      <c r="Q8966" s="15"/>
      <c r="R8966" s="15"/>
      <c r="S8966" s="15"/>
      <c r="T8966" s="17"/>
    </row>
    <row r="8967" spans="2:20" ht="14.25" customHeight="1" x14ac:dyDescent="0.3">
      <c r="B8967" s="6" t="s">
        <v>61</v>
      </c>
      <c r="C8967" s="6">
        <v>1185732</v>
      </c>
      <c r="D8967" s="7">
        <v>44521</v>
      </c>
      <c r="E8967" s="6" t="s">
        <v>15</v>
      </c>
      <c r="F8967" s="6" t="s">
        <v>62</v>
      </c>
      <c r="G8967" s="6" t="s">
        <v>63</v>
      </c>
      <c r="H8967" s="8" t="s">
        <v>22</v>
      </c>
      <c r="I8967" s="9">
        <v>41</v>
      </c>
      <c r="J8967" s="10">
        <v>62</v>
      </c>
      <c r="K8967" s="11">
        <v>2542</v>
      </c>
      <c r="L8967" s="11">
        <v>813.44</v>
      </c>
      <c r="M8967" s="12">
        <v>0.32</v>
      </c>
      <c r="N8967" s="14" t="s">
        <v>24</v>
      </c>
      <c r="P8967" s="16"/>
      <c r="Q8967" s="15"/>
      <c r="R8967" s="15"/>
      <c r="S8967" s="15"/>
      <c r="T8967" s="17"/>
    </row>
    <row r="8968" spans="2:20" ht="14.25" customHeight="1" x14ac:dyDescent="0.3">
      <c r="B8968" s="6" t="s">
        <v>61</v>
      </c>
      <c r="C8968" s="6">
        <v>1185732</v>
      </c>
      <c r="D8968" s="7">
        <v>44550</v>
      </c>
      <c r="E8968" s="6" t="s">
        <v>15</v>
      </c>
      <c r="F8968" s="6" t="s">
        <v>62</v>
      </c>
      <c r="G8968" s="6" t="s">
        <v>63</v>
      </c>
      <c r="H8968" s="8" t="s">
        <v>23</v>
      </c>
      <c r="I8968" s="9">
        <v>41</v>
      </c>
      <c r="J8968" s="10">
        <v>113</v>
      </c>
      <c r="K8968" s="11">
        <v>4633</v>
      </c>
      <c r="L8968" s="11">
        <v>2038.52</v>
      </c>
      <c r="M8968" s="12">
        <v>0.44</v>
      </c>
      <c r="N8968" s="14" t="s">
        <v>24</v>
      </c>
      <c r="P8968" s="16"/>
      <c r="Q8968" s="15"/>
      <c r="R8968" s="15"/>
      <c r="S8968" s="15"/>
      <c r="T8968" s="17"/>
    </row>
    <row r="8969" spans="2:20" ht="14.25" customHeight="1" x14ac:dyDescent="0.3">
      <c r="B8969" s="6" t="s">
        <v>61</v>
      </c>
      <c r="C8969" s="6">
        <v>1185732</v>
      </c>
      <c r="D8969" s="7">
        <v>44551</v>
      </c>
      <c r="E8969" s="6" t="s">
        <v>15</v>
      </c>
      <c r="F8969" s="6" t="s">
        <v>62</v>
      </c>
      <c r="G8969" s="6" t="s">
        <v>63</v>
      </c>
      <c r="H8969" s="8" t="s">
        <v>17</v>
      </c>
      <c r="I8969" s="9">
        <v>41</v>
      </c>
      <c r="J8969" s="10">
        <v>163</v>
      </c>
      <c r="K8969" s="11">
        <v>6683</v>
      </c>
      <c r="L8969" s="11">
        <v>2740.0299999999997</v>
      </c>
      <c r="M8969" s="12">
        <v>0.41</v>
      </c>
      <c r="N8969" s="14" t="s">
        <v>24</v>
      </c>
      <c r="P8969" s="16"/>
      <c r="Q8969" s="15"/>
      <c r="R8969" s="15"/>
      <c r="S8969" s="15"/>
      <c r="T8969" s="17"/>
    </row>
    <row r="8970" spans="2:20" ht="14.25" customHeight="1" x14ac:dyDescent="0.3">
      <c r="B8970" s="6" t="s">
        <v>61</v>
      </c>
      <c r="C8970" s="6">
        <v>1185732</v>
      </c>
      <c r="D8970" s="7">
        <v>44552</v>
      </c>
      <c r="E8970" s="6" t="s">
        <v>15</v>
      </c>
      <c r="F8970" s="6" t="s">
        <v>62</v>
      </c>
      <c r="G8970" s="6" t="s">
        <v>63</v>
      </c>
      <c r="H8970" s="8" t="s">
        <v>19</v>
      </c>
      <c r="I8970" s="9">
        <v>35</v>
      </c>
      <c r="J8970" s="10">
        <v>105</v>
      </c>
      <c r="K8970" s="11">
        <v>3675</v>
      </c>
      <c r="L8970" s="11">
        <v>1506.75</v>
      </c>
      <c r="M8970" s="12">
        <v>0.41</v>
      </c>
      <c r="N8970" s="14" t="s">
        <v>24</v>
      </c>
      <c r="P8970" s="16"/>
      <c r="Q8970" s="15"/>
      <c r="R8970" s="15"/>
      <c r="S8970" s="15"/>
      <c r="T8970" s="17"/>
    </row>
    <row r="8971" spans="2:20" ht="14.25" customHeight="1" x14ac:dyDescent="0.3">
      <c r="B8971" s="6" t="s">
        <v>61</v>
      </c>
      <c r="C8971" s="6">
        <v>1185732</v>
      </c>
      <c r="D8971" s="7">
        <v>44553</v>
      </c>
      <c r="E8971" s="6" t="s">
        <v>15</v>
      </c>
      <c r="F8971" s="6" t="s">
        <v>62</v>
      </c>
      <c r="G8971" s="6" t="s">
        <v>63</v>
      </c>
      <c r="H8971" s="8" t="s">
        <v>20</v>
      </c>
      <c r="I8971" s="9">
        <v>35</v>
      </c>
      <c r="J8971" s="10">
        <v>77</v>
      </c>
      <c r="K8971" s="11">
        <v>2695</v>
      </c>
      <c r="L8971" s="11">
        <v>1212.7499999999998</v>
      </c>
      <c r="M8971" s="12">
        <v>0.44999999999999996</v>
      </c>
      <c r="N8971" s="14" t="s">
        <v>24</v>
      </c>
      <c r="P8971" s="16"/>
      <c r="Q8971" s="15"/>
      <c r="R8971" s="15"/>
      <c r="S8971" s="15"/>
      <c r="T8971" s="17"/>
    </row>
    <row r="8972" spans="2:20" ht="14.25" customHeight="1" x14ac:dyDescent="0.3">
      <c r="B8972" s="6" t="s">
        <v>61</v>
      </c>
      <c r="C8972" s="6">
        <v>1185732</v>
      </c>
      <c r="D8972" s="7">
        <v>44554</v>
      </c>
      <c r="E8972" s="6" t="s">
        <v>15</v>
      </c>
      <c r="F8972" s="6" t="s">
        <v>62</v>
      </c>
      <c r="G8972" s="6" t="s">
        <v>63</v>
      </c>
      <c r="H8972" s="8" t="s">
        <v>21</v>
      </c>
      <c r="I8972" s="9">
        <v>29</v>
      </c>
      <c r="J8972" s="10">
        <v>54</v>
      </c>
      <c r="K8972" s="11">
        <v>1566</v>
      </c>
      <c r="L8972" s="11">
        <v>548.09999999999991</v>
      </c>
      <c r="M8972" s="12">
        <v>0.35</v>
      </c>
      <c r="N8972" s="14" t="s">
        <v>24</v>
      </c>
      <c r="P8972" s="16"/>
      <c r="Q8972" s="15"/>
      <c r="R8972" s="15"/>
      <c r="S8972" s="15"/>
      <c r="T8972" s="17"/>
    </row>
    <row r="8973" spans="2:20" ht="14.25" customHeight="1" x14ac:dyDescent="0.3">
      <c r="B8973" s="6" t="s">
        <v>61</v>
      </c>
      <c r="C8973" s="6">
        <v>1185732</v>
      </c>
      <c r="D8973" s="7">
        <v>44555</v>
      </c>
      <c r="E8973" s="6" t="s">
        <v>15</v>
      </c>
      <c r="F8973" s="6" t="s">
        <v>62</v>
      </c>
      <c r="G8973" s="6" t="s">
        <v>63</v>
      </c>
      <c r="H8973" s="8" t="s">
        <v>22</v>
      </c>
      <c r="I8973" s="9">
        <v>37</v>
      </c>
      <c r="J8973" s="10">
        <v>53</v>
      </c>
      <c r="K8973" s="11">
        <v>1961</v>
      </c>
      <c r="L8973" s="11">
        <v>588.29999999999995</v>
      </c>
      <c r="M8973" s="12">
        <v>0.3</v>
      </c>
      <c r="N8973" s="14" t="s">
        <v>24</v>
      </c>
      <c r="P8973" s="16"/>
      <c r="Q8973" s="15"/>
      <c r="R8973" s="15"/>
      <c r="S8973" s="15"/>
      <c r="T8973" s="17"/>
    </row>
    <row r="8974" spans="2:20" ht="14.25" customHeight="1" x14ac:dyDescent="0.3">
      <c r="B8974" s="6" t="s">
        <v>61</v>
      </c>
      <c r="C8974" s="6">
        <v>1185732</v>
      </c>
      <c r="D8974" s="7">
        <v>44556</v>
      </c>
      <c r="E8974" s="6" t="s">
        <v>15</v>
      </c>
      <c r="F8974" s="6" t="s">
        <v>62</v>
      </c>
      <c r="G8974" s="6" t="s">
        <v>63</v>
      </c>
      <c r="H8974" s="8" t="s">
        <v>23</v>
      </c>
      <c r="I8974" s="9">
        <v>41</v>
      </c>
      <c r="J8974" s="10">
        <v>111</v>
      </c>
      <c r="K8974" s="11">
        <v>4551</v>
      </c>
      <c r="L8974" s="11">
        <v>2138.9700000000003</v>
      </c>
      <c r="M8974" s="12">
        <v>0.47000000000000003</v>
      </c>
      <c r="N8974" s="14" t="s">
        <v>24</v>
      </c>
      <c r="P8974" s="16"/>
      <c r="Q8974" s="15"/>
      <c r="R8974" s="15"/>
      <c r="S8974" s="15"/>
      <c r="T8974" s="17"/>
    </row>
    <row r="8975" spans="2:20" ht="14.25" customHeight="1" x14ac:dyDescent="0.3">
      <c r="B8975" s="6" t="s">
        <v>61</v>
      </c>
      <c r="C8975" s="6">
        <v>1185732</v>
      </c>
      <c r="D8975" s="7">
        <v>44557</v>
      </c>
      <c r="E8975" s="6" t="s">
        <v>15</v>
      </c>
      <c r="F8975" s="6" t="s">
        <v>62</v>
      </c>
      <c r="G8975" s="6" t="s">
        <v>63</v>
      </c>
      <c r="H8975" s="8" t="s">
        <v>17</v>
      </c>
      <c r="I8975" s="9">
        <v>37</v>
      </c>
      <c r="J8975" s="10">
        <v>140</v>
      </c>
      <c r="K8975" s="11">
        <v>5180</v>
      </c>
      <c r="L8975" s="11">
        <v>2175.6</v>
      </c>
      <c r="M8975" s="12">
        <v>0.42</v>
      </c>
      <c r="N8975" s="14" t="s">
        <v>24</v>
      </c>
      <c r="P8975" s="16"/>
      <c r="Q8975" s="15"/>
      <c r="R8975" s="15"/>
      <c r="S8975" s="15"/>
      <c r="T8975" s="17"/>
    </row>
    <row r="8976" spans="2:20" ht="14.25" customHeight="1" x14ac:dyDescent="0.3">
      <c r="B8976" s="6" t="s">
        <v>61</v>
      </c>
      <c r="C8976" s="6">
        <v>1185732</v>
      </c>
      <c r="D8976" s="7">
        <v>44558</v>
      </c>
      <c r="E8976" s="6" t="s">
        <v>15</v>
      </c>
      <c r="F8976" s="6" t="s">
        <v>62</v>
      </c>
      <c r="G8976" s="6" t="s">
        <v>63</v>
      </c>
      <c r="H8976" s="8" t="s">
        <v>19</v>
      </c>
      <c r="I8976" s="9">
        <v>40</v>
      </c>
      <c r="J8976" s="10">
        <v>83</v>
      </c>
      <c r="K8976" s="11">
        <v>3320</v>
      </c>
      <c r="L8976" s="11">
        <v>1261.5999999999999</v>
      </c>
      <c r="M8976" s="12">
        <v>0.38</v>
      </c>
      <c r="N8976" s="14" t="s">
        <v>24</v>
      </c>
      <c r="P8976" s="16"/>
      <c r="Q8976" s="15"/>
      <c r="R8976" s="15"/>
      <c r="S8976" s="15"/>
      <c r="T8976" s="17"/>
    </row>
    <row r="8977" spans="2:20" ht="14.25" customHeight="1" x14ac:dyDescent="0.3">
      <c r="B8977" s="6" t="s">
        <v>61</v>
      </c>
      <c r="C8977" s="6">
        <v>1185732</v>
      </c>
      <c r="D8977" s="7">
        <v>44559</v>
      </c>
      <c r="E8977" s="6" t="s">
        <v>15</v>
      </c>
      <c r="F8977" s="6" t="s">
        <v>62</v>
      </c>
      <c r="G8977" s="6" t="s">
        <v>63</v>
      </c>
      <c r="H8977" s="8" t="s">
        <v>20</v>
      </c>
      <c r="I8977" s="9">
        <v>32</v>
      </c>
      <c r="J8977" s="10">
        <v>53</v>
      </c>
      <c r="K8977" s="11">
        <v>1696</v>
      </c>
      <c r="L8977" s="11">
        <v>729.27999999999986</v>
      </c>
      <c r="M8977" s="12">
        <v>0.42999999999999994</v>
      </c>
      <c r="N8977" s="14" t="s">
        <v>24</v>
      </c>
      <c r="P8977" s="16"/>
      <c r="Q8977" s="15"/>
      <c r="R8977" s="15"/>
      <c r="S8977" s="15"/>
      <c r="T8977" s="17"/>
    </row>
    <row r="8978" spans="2:20" ht="14.25" customHeight="1" x14ac:dyDescent="0.3">
      <c r="B8978" s="6" t="s">
        <v>61</v>
      </c>
      <c r="C8978" s="6">
        <v>1185732</v>
      </c>
      <c r="D8978" s="7">
        <v>44560</v>
      </c>
      <c r="E8978" s="6" t="s">
        <v>15</v>
      </c>
      <c r="F8978" s="6" t="s">
        <v>62</v>
      </c>
      <c r="G8978" s="6" t="s">
        <v>63</v>
      </c>
      <c r="H8978" s="8" t="s">
        <v>21</v>
      </c>
      <c r="I8978" s="9">
        <v>31</v>
      </c>
      <c r="J8978" s="10">
        <v>43</v>
      </c>
      <c r="K8978" s="11">
        <v>1333</v>
      </c>
      <c r="L8978" s="11">
        <v>426.56</v>
      </c>
      <c r="M8978" s="12">
        <v>0.32</v>
      </c>
      <c r="N8978" s="14" t="s">
        <v>24</v>
      </c>
      <c r="P8978" s="16"/>
      <c r="Q8978" s="15"/>
      <c r="R8978" s="15"/>
      <c r="S8978" s="15"/>
      <c r="T8978" s="17"/>
    </row>
    <row r="8979" spans="2:20" ht="14.25" customHeight="1" x14ac:dyDescent="0.3">
      <c r="B8979" s="6" t="s">
        <v>61</v>
      </c>
      <c r="C8979" s="6">
        <v>1185732</v>
      </c>
      <c r="D8979" s="7">
        <v>44561</v>
      </c>
      <c r="E8979" s="6" t="s">
        <v>15</v>
      </c>
      <c r="F8979" s="6" t="s">
        <v>62</v>
      </c>
      <c r="G8979" s="6" t="s">
        <v>63</v>
      </c>
      <c r="H8979" s="8" t="s">
        <v>22</v>
      </c>
      <c r="I8979" s="9">
        <v>40</v>
      </c>
      <c r="J8979" s="10">
        <v>43</v>
      </c>
      <c r="K8979" s="11">
        <v>1720</v>
      </c>
      <c r="L8979" s="11">
        <v>516</v>
      </c>
      <c r="M8979" s="12">
        <v>0.3</v>
      </c>
      <c r="N8979" s="14" t="s">
        <v>24</v>
      </c>
      <c r="P8979" s="16"/>
      <c r="Q8979" s="15"/>
      <c r="R8979" s="15"/>
      <c r="S8979" s="15"/>
      <c r="T8979" s="17"/>
    </row>
    <row r="8980" spans="2:20" ht="14.25" customHeight="1" x14ac:dyDescent="0.3">
      <c r="B8980" s="6" t="s">
        <v>61</v>
      </c>
      <c r="C8980" s="6">
        <v>1185732</v>
      </c>
      <c r="D8980" s="7">
        <v>44456</v>
      </c>
      <c r="E8980" s="6" t="s">
        <v>15</v>
      </c>
      <c r="F8980" s="6" t="s">
        <v>62</v>
      </c>
      <c r="G8980" s="6" t="s">
        <v>63</v>
      </c>
      <c r="H8980" s="8" t="s">
        <v>23</v>
      </c>
      <c r="I8980" s="9">
        <v>41</v>
      </c>
      <c r="J8980" s="10">
        <v>77</v>
      </c>
      <c r="K8980" s="11">
        <v>3157</v>
      </c>
      <c r="L8980" s="11">
        <v>1452.22</v>
      </c>
      <c r="M8980" s="12">
        <v>0.46</v>
      </c>
      <c r="N8980" s="14" t="s">
        <v>24</v>
      </c>
      <c r="P8980" s="16"/>
      <c r="Q8980" s="15"/>
      <c r="R8980" s="15"/>
      <c r="S8980" s="15"/>
      <c r="T8980" s="17"/>
    </row>
    <row r="8981" spans="2:20" ht="14.25" customHeight="1" x14ac:dyDescent="0.3">
      <c r="B8981" s="6" t="s">
        <v>61</v>
      </c>
      <c r="C8981" s="6">
        <v>1185732</v>
      </c>
      <c r="D8981" s="7">
        <v>44488</v>
      </c>
      <c r="E8981" s="6" t="s">
        <v>15</v>
      </c>
      <c r="F8981" s="6" t="s">
        <v>62</v>
      </c>
      <c r="G8981" s="6" t="s">
        <v>63</v>
      </c>
      <c r="H8981" s="8" t="s">
        <v>17</v>
      </c>
      <c r="I8981" s="9">
        <v>42</v>
      </c>
      <c r="J8981" s="10">
        <v>124</v>
      </c>
      <c r="K8981" s="11">
        <v>5208</v>
      </c>
      <c r="L8981" s="11">
        <v>1979.04</v>
      </c>
      <c r="M8981" s="12">
        <v>0.38</v>
      </c>
      <c r="N8981" s="14" t="s">
        <v>24</v>
      </c>
      <c r="P8981" s="16"/>
      <c r="Q8981" s="15"/>
      <c r="R8981" s="15"/>
      <c r="S8981" s="15"/>
      <c r="T8981" s="17"/>
    </row>
    <row r="8982" spans="2:20" ht="14.25" customHeight="1" x14ac:dyDescent="0.3">
      <c r="B8982" s="6" t="s">
        <v>61</v>
      </c>
      <c r="C8982" s="6">
        <v>1185732</v>
      </c>
      <c r="D8982" s="7">
        <v>44488</v>
      </c>
      <c r="E8982" s="6" t="s">
        <v>15</v>
      </c>
      <c r="F8982" s="6" t="s">
        <v>62</v>
      </c>
      <c r="G8982" s="6" t="s">
        <v>63</v>
      </c>
      <c r="H8982" s="8" t="s">
        <v>19</v>
      </c>
      <c r="I8982" s="9">
        <v>41</v>
      </c>
      <c r="J8982" s="10">
        <v>74</v>
      </c>
      <c r="K8982" s="11">
        <v>3034</v>
      </c>
      <c r="L8982" s="11">
        <v>1243.9399999999998</v>
      </c>
      <c r="M8982" s="12">
        <v>0.41</v>
      </c>
      <c r="N8982" s="14" t="s">
        <v>24</v>
      </c>
      <c r="P8982" s="16"/>
      <c r="Q8982" s="15"/>
      <c r="R8982" s="15"/>
      <c r="S8982" s="15"/>
      <c r="T8982" s="17"/>
    </row>
    <row r="8983" spans="2:20" ht="14.25" customHeight="1" x14ac:dyDescent="0.3">
      <c r="B8983" s="6" t="s">
        <v>61</v>
      </c>
      <c r="C8983" s="6">
        <v>1185732</v>
      </c>
      <c r="D8983" s="7">
        <v>44488</v>
      </c>
      <c r="E8983" s="6" t="s">
        <v>15</v>
      </c>
      <c r="F8983" s="6" t="s">
        <v>62</v>
      </c>
      <c r="G8983" s="6" t="s">
        <v>63</v>
      </c>
      <c r="H8983" s="8" t="s">
        <v>20</v>
      </c>
      <c r="I8983" s="9">
        <v>40</v>
      </c>
      <c r="J8983" s="10">
        <v>43</v>
      </c>
      <c r="K8983" s="11">
        <v>1720</v>
      </c>
      <c r="L8983" s="11">
        <v>722.4</v>
      </c>
      <c r="M8983" s="12">
        <v>0.42</v>
      </c>
      <c r="N8983" s="14" t="s">
        <v>24</v>
      </c>
      <c r="P8983" s="16"/>
      <c r="Q8983" s="15"/>
      <c r="R8983" s="15"/>
      <c r="S8983" s="15"/>
      <c r="T8983" s="17"/>
    </row>
    <row r="8984" spans="2:20" ht="14.25" customHeight="1" x14ac:dyDescent="0.3">
      <c r="B8984" s="6" t="s">
        <v>61</v>
      </c>
      <c r="C8984" s="6">
        <v>1185732</v>
      </c>
      <c r="D8984" s="7">
        <v>44488</v>
      </c>
      <c r="E8984" s="6" t="s">
        <v>15</v>
      </c>
      <c r="F8984" s="6" t="s">
        <v>62</v>
      </c>
      <c r="G8984" s="6" t="s">
        <v>63</v>
      </c>
      <c r="H8984" s="8" t="s">
        <v>21</v>
      </c>
      <c r="I8984" s="9">
        <v>40</v>
      </c>
      <c r="J8984" s="10">
        <v>34</v>
      </c>
      <c r="K8984" s="11">
        <v>1360</v>
      </c>
      <c r="L8984" s="11">
        <v>448.79999999999995</v>
      </c>
      <c r="M8984" s="12">
        <v>0.32999999999999996</v>
      </c>
      <c r="N8984" s="14" t="s">
        <v>24</v>
      </c>
      <c r="P8984" s="16"/>
      <c r="Q8984" s="15"/>
      <c r="R8984" s="15"/>
      <c r="S8984" s="15"/>
      <c r="T8984" s="17"/>
    </row>
    <row r="8985" spans="2:20" ht="14.25" customHeight="1" x14ac:dyDescent="0.3">
      <c r="B8985" s="6" t="s">
        <v>61</v>
      </c>
      <c r="C8985" s="6">
        <v>1185732</v>
      </c>
      <c r="D8985" s="7">
        <v>44488</v>
      </c>
      <c r="E8985" s="6" t="s">
        <v>15</v>
      </c>
      <c r="F8985" s="6" t="s">
        <v>62</v>
      </c>
      <c r="G8985" s="6" t="s">
        <v>63</v>
      </c>
      <c r="H8985" s="8" t="s">
        <v>22</v>
      </c>
      <c r="I8985" s="9">
        <v>47</v>
      </c>
      <c r="J8985" s="10">
        <v>32</v>
      </c>
      <c r="K8985" s="11">
        <v>1504</v>
      </c>
      <c r="L8985" s="11">
        <v>421.12000000000006</v>
      </c>
      <c r="M8985" s="12">
        <v>0.28000000000000003</v>
      </c>
      <c r="N8985" s="14" t="s">
        <v>24</v>
      </c>
      <c r="P8985" s="16"/>
      <c r="Q8985" s="15"/>
      <c r="R8985" s="15"/>
      <c r="S8985" s="15"/>
      <c r="T8985" s="17"/>
    </row>
    <row r="8986" spans="2:20" ht="14.25" customHeight="1" x14ac:dyDescent="0.3">
      <c r="B8986" s="6" t="s">
        <v>61</v>
      </c>
      <c r="C8986" s="6">
        <v>1185732</v>
      </c>
      <c r="D8986" s="7">
        <v>44488</v>
      </c>
      <c r="E8986" s="6" t="s">
        <v>15</v>
      </c>
      <c r="F8986" s="6" t="s">
        <v>62</v>
      </c>
      <c r="G8986" s="6" t="s">
        <v>63</v>
      </c>
      <c r="H8986" s="8" t="s">
        <v>23</v>
      </c>
      <c r="I8986" s="9">
        <v>46</v>
      </c>
      <c r="J8986" s="10">
        <v>70</v>
      </c>
      <c r="K8986" s="11">
        <v>3220</v>
      </c>
      <c r="L8986" s="11">
        <v>1384.6000000000001</v>
      </c>
      <c r="M8986" s="12">
        <v>0.43000000000000005</v>
      </c>
      <c r="N8986" s="14" t="s">
        <v>24</v>
      </c>
      <c r="P8986" s="16"/>
      <c r="Q8986" s="15"/>
      <c r="R8986" s="15"/>
      <c r="S8986" s="15"/>
      <c r="T8986" s="17"/>
    </row>
    <row r="8987" spans="2:20" ht="14.25" customHeight="1" x14ac:dyDescent="0.3">
      <c r="B8987" s="6" t="s">
        <v>61</v>
      </c>
      <c r="C8987" s="6">
        <v>1185732</v>
      </c>
      <c r="D8987" s="7">
        <v>44518</v>
      </c>
      <c r="E8987" s="6" t="s">
        <v>15</v>
      </c>
      <c r="F8987" s="6" t="s">
        <v>62</v>
      </c>
      <c r="G8987" s="6" t="s">
        <v>63</v>
      </c>
      <c r="H8987" s="8" t="s">
        <v>17</v>
      </c>
      <c r="I8987" s="9">
        <v>44</v>
      </c>
      <c r="J8987" s="10">
        <v>124</v>
      </c>
      <c r="K8987" s="11">
        <v>5456</v>
      </c>
      <c r="L8987" s="11">
        <v>2127.8399999999997</v>
      </c>
      <c r="M8987" s="12">
        <v>0.38999999999999996</v>
      </c>
      <c r="N8987" s="14" t="s">
        <v>24</v>
      </c>
      <c r="P8987" s="16"/>
      <c r="Q8987" s="15"/>
      <c r="R8987" s="15"/>
      <c r="S8987" s="15"/>
      <c r="T8987" s="17"/>
    </row>
    <row r="8988" spans="2:20" ht="14.25" customHeight="1" x14ac:dyDescent="0.3">
      <c r="B8988" s="6" t="s">
        <v>61</v>
      </c>
      <c r="C8988" s="6">
        <v>1185732</v>
      </c>
      <c r="D8988" s="7">
        <v>44518</v>
      </c>
      <c r="E8988" s="6" t="s">
        <v>15</v>
      </c>
      <c r="F8988" s="6" t="s">
        <v>62</v>
      </c>
      <c r="G8988" s="6" t="s">
        <v>63</v>
      </c>
      <c r="H8988" s="8" t="s">
        <v>19</v>
      </c>
      <c r="I8988" s="9">
        <v>41</v>
      </c>
      <c r="J8988" s="10">
        <v>62</v>
      </c>
      <c r="K8988" s="11">
        <v>2542</v>
      </c>
      <c r="L8988" s="11">
        <v>965.96</v>
      </c>
      <c r="M8988" s="12">
        <v>0.38</v>
      </c>
      <c r="N8988" s="14" t="s">
        <v>24</v>
      </c>
      <c r="P8988" s="16"/>
      <c r="Q8988" s="15"/>
      <c r="R8988" s="15"/>
      <c r="S8988" s="15"/>
      <c r="T8988" s="17"/>
    </row>
    <row r="8989" spans="2:20" ht="14.25" customHeight="1" x14ac:dyDescent="0.3">
      <c r="B8989" s="6" t="s">
        <v>61</v>
      </c>
      <c r="C8989" s="6">
        <v>1185732</v>
      </c>
      <c r="D8989" s="7">
        <v>44518</v>
      </c>
      <c r="E8989" s="6" t="s">
        <v>15</v>
      </c>
      <c r="F8989" s="6" t="s">
        <v>62</v>
      </c>
      <c r="G8989" s="6" t="s">
        <v>63</v>
      </c>
      <c r="H8989" s="8" t="s">
        <v>20</v>
      </c>
      <c r="I8989" s="9">
        <v>36</v>
      </c>
      <c r="J8989" s="10">
        <v>64</v>
      </c>
      <c r="K8989" s="11">
        <v>2304</v>
      </c>
      <c r="L8989" s="11">
        <v>990.7199999999998</v>
      </c>
      <c r="M8989" s="12">
        <v>0.42999999999999994</v>
      </c>
      <c r="N8989" s="14" t="s">
        <v>24</v>
      </c>
      <c r="P8989" s="16"/>
      <c r="Q8989" s="15"/>
      <c r="R8989" s="15"/>
      <c r="S8989" s="15"/>
      <c r="T8989" s="17"/>
    </row>
    <row r="8990" spans="2:20" ht="14.25" customHeight="1" x14ac:dyDescent="0.3">
      <c r="B8990" s="6" t="s">
        <v>61</v>
      </c>
      <c r="C8990" s="6">
        <v>1185732</v>
      </c>
      <c r="D8990" s="7">
        <v>44518</v>
      </c>
      <c r="E8990" s="6" t="s">
        <v>15</v>
      </c>
      <c r="F8990" s="6" t="s">
        <v>62</v>
      </c>
      <c r="G8990" s="6" t="s">
        <v>63</v>
      </c>
      <c r="H8990" s="8" t="s">
        <v>21</v>
      </c>
      <c r="I8990" s="9">
        <v>38</v>
      </c>
      <c r="J8990" s="10">
        <v>58</v>
      </c>
      <c r="K8990" s="11">
        <v>2204</v>
      </c>
      <c r="L8990" s="11">
        <v>705.28</v>
      </c>
      <c r="M8990" s="12">
        <v>0.32</v>
      </c>
      <c r="N8990" s="14" t="s">
        <v>24</v>
      </c>
      <c r="P8990" s="16"/>
      <c r="Q8990" s="15"/>
      <c r="R8990" s="15"/>
      <c r="S8990" s="15"/>
      <c r="T8990" s="17"/>
    </row>
    <row r="8991" spans="2:20" ht="14.25" customHeight="1" x14ac:dyDescent="0.3">
      <c r="B8991" s="6" t="s">
        <v>61</v>
      </c>
      <c r="C8991" s="6">
        <v>1185732</v>
      </c>
      <c r="D8991" s="7">
        <v>44518</v>
      </c>
      <c r="E8991" s="6" t="s">
        <v>15</v>
      </c>
      <c r="F8991" s="6" t="s">
        <v>62</v>
      </c>
      <c r="G8991" s="6" t="s">
        <v>63</v>
      </c>
      <c r="H8991" s="8" t="s">
        <v>22</v>
      </c>
      <c r="I8991" s="9">
        <v>45</v>
      </c>
      <c r="J8991" s="10">
        <v>47</v>
      </c>
      <c r="K8991" s="11">
        <v>2115</v>
      </c>
      <c r="L8991" s="11">
        <v>634.5</v>
      </c>
      <c r="M8991" s="12">
        <v>0.3</v>
      </c>
      <c r="N8991" s="14" t="s">
        <v>24</v>
      </c>
      <c r="P8991" s="16"/>
      <c r="Q8991" s="15"/>
      <c r="R8991" s="15"/>
      <c r="S8991" s="15"/>
      <c r="T8991" s="17"/>
    </row>
    <row r="8992" spans="2:20" ht="14.25" customHeight="1" x14ac:dyDescent="0.3">
      <c r="B8992" s="6" t="s">
        <v>61</v>
      </c>
      <c r="C8992" s="6">
        <v>1185732</v>
      </c>
      <c r="D8992" s="7">
        <v>44518</v>
      </c>
      <c r="E8992" s="6" t="s">
        <v>15</v>
      </c>
      <c r="F8992" s="6" t="s">
        <v>62</v>
      </c>
      <c r="G8992" s="6" t="s">
        <v>63</v>
      </c>
      <c r="H8992" s="8" t="s">
        <v>23</v>
      </c>
      <c r="I8992" s="9">
        <v>51</v>
      </c>
      <c r="J8992" s="10">
        <v>80</v>
      </c>
      <c r="K8992" s="11">
        <v>4080</v>
      </c>
      <c r="L8992" s="11">
        <v>1754.4</v>
      </c>
      <c r="M8992" s="12">
        <v>0.43000000000000005</v>
      </c>
      <c r="N8992" s="14" t="s">
        <v>24</v>
      </c>
      <c r="P8992" s="16"/>
      <c r="Q8992" s="15"/>
      <c r="R8992" s="15"/>
      <c r="S8992" s="15"/>
      <c r="T8992" s="17"/>
    </row>
    <row r="8993" spans="2:20" ht="14.25" customHeight="1" x14ac:dyDescent="0.3">
      <c r="B8993" s="6" t="s">
        <v>61</v>
      </c>
      <c r="C8993" s="6">
        <v>1185732</v>
      </c>
      <c r="D8993" s="7">
        <v>44547</v>
      </c>
      <c r="E8993" s="6" t="s">
        <v>15</v>
      </c>
      <c r="F8993" s="6" t="s">
        <v>62</v>
      </c>
      <c r="G8993" s="6" t="s">
        <v>63</v>
      </c>
      <c r="H8993" s="8" t="s">
        <v>17</v>
      </c>
      <c r="I8993" s="9">
        <v>48</v>
      </c>
      <c r="J8993" s="10">
        <v>143</v>
      </c>
      <c r="K8993" s="11">
        <v>6864</v>
      </c>
      <c r="L8993" s="11">
        <v>2814.24</v>
      </c>
      <c r="M8993" s="12">
        <v>0.41</v>
      </c>
      <c r="N8993" s="14" t="s">
        <v>24</v>
      </c>
      <c r="P8993" s="16"/>
      <c r="Q8993" s="15"/>
      <c r="R8993" s="15"/>
      <c r="S8993" s="15"/>
      <c r="T8993" s="17"/>
    </row>
    <row r="8994" spans="2:20" ht="14.25" customHeight="1" x14ac:dyDescent="0.3">
      <c r="B8994" s="6" t="s">
        <v>61</v>
      </c>
      <c r="C8994" s="6">
        <v>1185732</v>
      </c>
      <c r="D8994" s="7">
        <v>44547</v>
      </c>
      <c r="E8994" s="6" t="s">
        <v>15</v>
      </c>
      <c r="F8994" s="6" t="s">
        <v>62</v>
      </c>
      <c r="G8994" s="6" t="s">
        <v>63</v>
      </c>
      <c r="H8994" s="8" t="s">
        <v>19</v>
      </c>
      <c r="I8994" s="9">
        <v>38</v>
      </c>
      <c r="J8994" s="10">
        <v>96</v>
      </c>
      <c r="K8994" s="11">
        <v>3648</v>
      </c>
      <c r="L8994" s="11">
        <v>1532.1599999999999</v>
      </c>
      <c r="M8994" s="12">
        <v>0.42</v>
      </c>
      <c r="N8994" s="14" t="s">
        <v>24</v>
      </c>
      <c r="P8994" s="16"/>
      <c r="Q8994" s="15"/>
      <c r="R8994" s="15"/>
      <c r="S8994" s="15"/>
      <c r="T8994" s="17"/>
    </row>
    <row r="8995" spans="2:20" ht="14.25" customHeight="1" x14ac:dyDescent="0.3">
      <c r="B8995" s="6" t="s">
        <v>61</v>
      </c>
      <c r="C8995" s="6">
        <v>1185732</v>
      </c>
      <c r="D8995" s="7">
        <v>44547</v>
      </c>
      <c r="E8995" s="6" t="s">
        <v>15</v>
      </c>
      <c r="F8995" s="6" t="s">
        <v>62</v>
      </c>
      <c r="G8995" s="6" t="s">
        <v>63</v>
      </c>
      <c r="H8995" s="8" t="s">
        <v>20</v>
      </c>
      <c r="I8995" s="9">
        <v>43</v>
      </c>
      <c r="J8995" s="10">
        <v>85</v>
      </c>
      <c r="K8995" s="11">
        <v>3655</v>
      </c>
      <c r="L8995" s="11">
        <v>1681.3</v>
      </c>
      <c r="M8995" s="12">
        <v>0.45999999999999996</v>
      </c>
      <c r="N8995" s="14" t="s">
        <v>24</v>
      </c>
      <c r="P8995" s="16"/>
      <c r="Q8995" s="15"/>
      <c r="R8995" s="15"/>
      <c r="S8995" s="15"/>
      <c r="T8995" s="17"/>
    </row>
    <row r="8996" spans="2:20" ht="14.25" customHeight="1" x14ac:dyDescent="0.3">
      <c r="B8996" s="6" t="s">
        <v>61</v>
      </c>
      <c r="C8996" s="6">
        <v>1185732</v>
      </c>
      <c r="D8996" s="7">
        <v>44547</v>
      </c>
      <c r="E8996" s="6" t="s">
        <v>15</v>
      </c>
      <c r="F8996" s="6" t="s">
        <v>62</v>
      </c>
      <c r="G8996" s="6" t="s">
        <v>63</v>
      </c>
      <c r="H8996" s="8" t="s">
        <v>21</v>
      </c>
      <c r="I8996" s="9">
        <v>44</v>
      </c>
      <c r="J8996" s="10">
        <v>66</v>
      </c>
      <c r="K8996" s="11">
        <v>2904</v>
      </c>
      <c r="L8996" s="11">
        <v>958.31999999999994</v>
      </c>
      <c r="M8996" s="12">
        <v>0.32999999999999996</v>
      </c>
      <c r="N8996" s="14" t="s">
        <v>24</v>
      </c>
      <c r="P8996" s="16"/>
      <c r="Q8996" s="15"/>
      <c r="R8996" s="15"/>
      <c r="S8996" s="15"/>
      <c r="T8996" s="17"/>
    </row>
    <row r="8997" spans="2:20" ht="14.25" customHeight="1" x14ac:dyDescent="0.3">
      <c r="B8997" s="6" t="s">
        <v>61</v>
      </c>
      <c r="C8997" s="6">
        <v>1185732</v>
      </c>
      <c r="D8997" s="7">
        <v>44547</v>
      </c>
      <c r="E8997" s="6" t="s">
        <v>15</v>
      </c>
      <c r="F8997" s="6" t="s">
        <v>62</v>
      </c>
      <c r="G8997" s="6" t="s">
        <v>63</v>
      </c>
      <c r="H8997" s="8" t="s">
        <v>22</v>
      </c>
      <c r="I8997" s="9">
        <v>42</v>
      </c>
      <c r="J8997" s="10">
        <v>62</v>
      </c>
      <c r="K8997" s="11">
        <v>2604</v>
      </c>
      <c r="L8997" s="11">
        <v>833.28</v>
      </c>
      <c r="M8997" s="12">
        <v>0.32</v>
      </c>
      <c r="N8997" s="14" t="s">
        <v>24</v>
      </c>
      <c r="P8997" s="16"/>
      <c r="Q8997" s="15"/>
      <c r="R8997" s="15"/>
      <c r="S8997" s="15"/>
      <c r="T8997" s="17"/>
    </row>
    <row r="8998" spans="2:20" ht="14.25" customHeight="1" x14ac:dyDescent="0.3">
      <c r="B8998" s="6" t="s">
        <v>61</v>
      </c>
      <c r="C8998" s="6">
        <v>1185732</v>
      </c>
      <c r="D8998" s="7">
        <v>44547</v>
      </c>
      <c r="E8998" s="6" t="s">
        <v>15</v>
      </c>
      <c r="F8998" s="6" t="s">
        <v>62</v>
      </c>
      <c r="G8998" s="6" t="s">
        <v>63</v>
      </c>
      <c r="H8998" s="8" t="s">
        <v>23</v>
      </c>
      <c r="I8998" s="9">
        <v>47</v>
      </c>
      <c r="J8998" s="10">
        <v>96</v>
      </c>
      <c r="K8998" s="11">
        <v>4512</v>
      </c>
      <c r="L8998" s="11">
        <v>2075.52</v>
      </c>
      <c r="M8998" s="12">
        <v>0.46</v>
      </c>
      <c r="N8998" s="14" t="s">
        <v>24</v>
      </c>
      <c r="P8998" s="16"/>
      <c r="Q8998" s="15"/>
      <c r="R8998" s="15"/>
      <c r="S8998" s="15"/>
      <c r="T8998" s="17"/>
    </row>
    <row r="8999" spans="2:20" ht="14.25" customHeight="1" x14ac:dyDescent="0.3">
      <c r="B8999" s="6" t="s">
        <v>30</v>
      </c>
      <c r="C8999" s="6">
        <v>1128299</v>
      </c>
      <c r="D8999" s="7">
        <v>44206</v>
      </c>
      <c r="E8999" s="6" t="s">
        <v>15</v>
      </c>
      <c r="F8999" s="6" t="s">
        <v>62</v>
      </c>
      <c r="G8999" s="6" t="s">
        <v>63</v>
      </c>
      <c r="H8999" s="8" t="s">
        <v>17</v>
      </c>
      <c r="I8999" s="9">
        <v>26</v>
      </c>
      <c r="J8999" s="10">
        <v>120</v>
      </c>
      <c r="K8999" s="11">
        <v>3120</v>
      </c>
      <c r="L8999" s="11">
        <v>842.40000000000009</v>
      </c>
      <c r="M8999" s="12">
        <v>0.27</v>
      </c>
      <c r="N8999" s="14" t="s">
        <v>24</v>
      </c>
      <c r="P8999" s="16"/>
      <c r="Q8999" s="15"/>
      <c r="R8999" s="15"/>
      <c r="S8999" s="15"/>
      <c r="T8999" s="17"/>
    </row>
    <row r="9000" spans="2:20" ht="14.25" customHeight="1" x14ac:dyDescent="0.3">
      <c r="B9000" s="6" t="s">
        <v>30</v>
      </c>
      <c r="C9000" s="6">
        <v>1128299</v>
      </c>
      <c r="D9000" s="7">
        <v>44206</v>
      </c>
      <c r="E9000" s="6" t="s">
        <v>15</v>
      </c>
      <c r="F9000" s="6" t="s">
        <v>62</v>
      </c>
      <c r="G9000" s="6" t="s">
        <v>63</v>
      </c>
      <c r="H9000" s="8" t="s">
        <v>19</v>
      </c>
      <c r="I9000" s="9">
        <v>31</v>
      </c>
      <c r="J9000" s="10">
        <v>113</v>
      </c>
      <c r="K9000" s="11">
        <v>3503</v>
      </c>
      <c r="L9000" s="11">
        <v>945.81000000000006</v>
      </c>
      <c r="M9000" s="12">
        <v>0.27</v>
      </c>
      <c r="N9000" s="14" t="s">
        <v>24</v>
      </c>
      <c r="P9000" s="16"/>
      <c r="Q9000" s="15"/>
      <c r="R9000" s="15"/>
      <c r="S9000" s="15"/>
      <c r="T9000" s="17"/>
    </row>
    <row r="9001" spans="2:20" ht="14.25" customHeight="1" x14ac:dyDescent="0.3">
      <c r="B9001" s="6" t="s">
        <v>30</v>
      </c>
      <c r="C9001" s="6">
        <v>1128299</v>
      </c>
      <c r="D9001" s="7">
        <v>44206</v>
      </c>
      <c r="E9001" s="6" t="s">
        <v>15</v>
      </c>
      <c r="F9001" s="6" t="s">
        <v>62</v>
      </c>
      <c r="G9001" s="6" t="s">
        <v>63</v>
      </c>
      <c r="H9001" s="8" t="s">
        <v>20</v>
      </c>
      <c r="I9001" s="9">
        <v>35</v>
      </c>
      <c r="J9001" s="10">
        <v>113</v>
      </c>
      <c r="K9001" s="11">
        <v>3955</v>
      </c>
      <c r="L9001" s="11">
        <v>1067.8500000000001</v>
      </c>
      <c r="M9001" s="12">
        <v>0.27</v>
      </c>
      <c r="N9001" s="14" t="s">
        <v>24</v>
      </c>
      <c r="P9001" s="16"/>
      <c r="Q9001" s="15"/>
      <c r="R9001" s="15"/>
      <c r="S9001" s="15"/>
      <c r="T9001" s="17"/>
    </row>
    <row r="9002" spans="2:20" ht="14.25" customHeight="1" x14ac:dyDescent="0.3">
      <c r="B9002" s="6" t="s">
        <v>30</v>
      </c>
      <c r="C9002" s="6">
        <v>1128299</v>
      </c>
      <c r="D9002" s="7">
        <v>44206</v>
      </c>
      <c r="E9002" s="6" t="s">
        <v>15</v>
      </c>
      <c r="F9002" s="6" t="s">
        <v>62</v>
      </c>
      <c r="G9002" s="6" t="s">
        <v>63</v>
      </c>
      <c r="H9002" s="8" t="s">
        <v>21</v>
      </c>
      <c r="I9002" s="9">
        <v>32</v>
      </c>
      <c r="J9002" s="10">
        <v>70</v>
      </c>
      <c r="K9002" s="11">
        <v>2240</v>
      </c>
      <c r="L9002" s="11">
        <v>649.59999999999991</v>
      </c>
      <c r="M9002" s="12">
        <v>0.28999999999999998</v>
      </c>
      <c r="N9002" s="14" t="s">
        <v>24</v>
      </c>
      <c r="P9002" s="16"/>
      <c r="Q9002" s="15"/>
      <c r="R9002" s="15"/>
      <c r="S9002" s="15"/>
      <c r="T9002" s="17"/>
    </row>
    <row r="9003" spans="2:20" ht="14.25" customHeight="1" x14ac:dyDescent="0.3">
      <c r="B9003" s="6" t="s">
        <v>61</v>
      </c>
      <c r="C9003" s="6">
        <v>1185732</v>
      </c>
      <c r="D9003" s="7">
        <v>44220</v>
      </c>
      <c r="E9003" s="6" t="s">
        <v>31</v>
      </c>
      <c r="F9003" s="6" t="s">
        <v>64</v>
      </c>
      <c r="G9003" s="6" t="s">
        <v>65</v>
      </c>
      <c r="H9003" s="8" t="s">
        <v>23</v>
      </c>
      <c r="I9003" s="9">
        <v>41</v>
      </c>
      <c r="J9003" s="10">
        <v>93</v>
      </c>
      <c r="K9003" s="11">
        <v>3813</v>
      </c>
      <c r="L9003" s="11">
        <v>1296.4199999999998</v>
      </c>
      <c r="M9003" s="12">
        <v>0.33999999999999997</v>
      </c>
      <c r="N9003" s="14" t="s">
        <v>24</v>
      </c>
      <c r="P9003" s="16"/>
      <c r="Q9003" s="15"/>
      <c r="R9003" s="15"/>
      <c r="S9003" s="15"/>
      <c r="T9003" s="17"/>
    </row>
    <row r="9004" spans="2:20" ht="14.25" customHeight="1" x14ac:dyDescent="0.3">
      <c r="B9004" s="6" t="s">
        <v>61</v>
      </c>
      <c r="C9004" s="6">
        <v>1185732</v>
      </c>
      <c r="D9004" s="7">
        <v>44249</v>
      </c>
      <c r="E9004" s="6" t="s">
        <v>31</v>
      </c>
      <c r="F9004" s="6" t="s">
        <v>64</v>
      </c>
      <c r="G9004" s="6" t="s">
        <v>65</v>
      </c>
      <c r="H9004" s="8" t="s">
        <v>17</v>
      </c>
      <c r="I9004" s="9">
        <v>40</v>
      </c>
      <c r="J9004" s="10">
        <v>201</v>
      </c>
      <c r="K9004" s="11">
        <v>8040</v>
      </c>
      <c r="L9004" s="11">
        <v>3055.2</v>
      </c>
      <c r="M9004" s="12">
        <v>0.38</v>
      </c>
      <c r="N9004" s="14" t="s">
        <v>24</v>
      </c>
      <c r="P9004" s="16"/>
      <c r="Q9004" s="15"/>
      <c r="R9004" s="15"/>
      <c r="S9004" s="15"/>
      <c r="T9004" s="17"/>
    </row>
    <row r="9005" spans="2:20" ht="14.25" customHeight="1" x14ac:dyDescent="0.3">
      <c r="B9005" s="6" t="s">
        <v>61</v>
      </c>
      <c r="C9005" s="6">
        <v>1185732</v>
      </c>
      <c r="D9005" s="7">
        <v>44249</v>
      </c>
      <c r="E9005" s="6" t="s">
        <v>31</v>
      </c>
      <c r="F9005" s="6" t="s">
        <v>64</v>
      </c>
      <c r="G9005" s="6" t="s">
        <v>65</v>
      </c>
      <c r="H9005" s="8" t="s">
        <v>19</v>
      </c>
      <c r="I9005" s="9">
        <v>43</v>
      </c>
      <c r="J9005" s="10">
        <v>74</v>
      </c>
      <c r="K9005" s="11">
        <v>3182</v>
      </c>
      <c r="L9005" s="11">
        <v>1272.8000000000002</v>
      </c>
      <c r="M9005" s="12">
        <v>0.4</v>
      </c>
      <c r="N9005" s="14" t="s">
        <v>24</v>
      </c>
      <c r="P9005" s="16"/>
      <c r="Q9005" s="15"/>
      <c r="R9005" s="15"/>
      <c r="S9005" s="15"/>
      <c r="T9005" s="17"/>
    </row>
    <row r="9006" spans="2:20" ht="14.25" customHeight="1" x14ac:dyDescent="0.3">
      <c r="B9006" s="6" t="s">
        <v>61</v>
      </c>
      <c r="C9006" s="6">
        <v>1185732</v>
      </c>
      <c r="D9006" s="7">
        <v>44249</v>
      </c>
      <c r="E9006" s="6" t="s">
        <v>31</v>
      </c>
      <c r="F9006" s="6" t="s">
        <v>64</v>
      </c>
      <c r="G9006" s="6" t="s">
        <v>65</v>
      </c>
      <c r="H9006" s="8" t="s">
        <v>20</v>
      </c>
      <c r="I9006" s="9">
        <v>30</v>
      </c>
      <c r="J9006" s="10">
        <v>94</v>
      </c>
      <c r="K9006" s="11">
        <v>2820</v>
      </c>
      <c r="L9006" s="11">
        <v>817.8</v>
      </c>
      <c r="M9006" s="12">
        <v>0.28999999999999998</v>
      </c>
      <c r="N9006" s="14" t="s">
        <v>24</v>
      </c>
      <c r="P9006" s="16"/>
      <c r="Q9006" s="15"/>
      <c r="R9006" s="15"/>
      <c r="S9006" s="15"/>
      <c r="T9006" s="17"/>
    </row>
    <row r="9007" spans="2:20" ht="14.25" customHeight="1" x14ac:dyDescent="0.3">
      <c r="B9007" s="6" t="s">
        <v>61</v>
      </c>
      <c r="C9007" s="6">
        <v>1185732</v>
      </c>
      <c r="D9007" s="7">
        <v>44249</v>
      </c>
      <c r="E9007" s="6" t="s">
        <v>31</v>
      </c>
      <c r="F9007" s="6" t="s">
        <v>64</v>
      </c>
      <c r="G9007" s="6" t="s">
        <v>65</v>
      </c>
      <c r="H9007" s="8" t="s">
        <v>21</v>
      </c>
      <c r="I9007" s="9">
        <v>38</v>
      </c>
      <c r="J9007" s="10">
        <v>58</v>
      </c>
      <c r="K9007" s="11">
        <v>2204</v>
      </c>
      <c r="L9007" s="11">
        <v>595.08000000000004</v>
      </c>
      <c r="M9007" s="12">
        <v>0.27</v>
      </c>
      <c r="N9007" s="14" t="s">
        <v>24</v>
      </c>
      <c r="P9007" s="16"/>
      <c r="Q9007" s="15"/>
      <c r="R9007" s="15"/>
      <c r="S9007" s="15"/>
      <c r="T9007" s="17"/>
    </row>
    <row r="9008" spans="2:20" ht="14.25" customHeight="1" x14ac:dyDescent="0.3">
      <c r="B9008" s="6" t="s">
        <v>61</v>
      </c>
      <c r="C9008" s="6">
        <v>1185732</v>
      </c>
      <c r="D9008" s="7">
        <v>44249</v>
      </c>
      <c r="E9008" s="6" t="s">
        <v>31</v>
      </c>
      <c r="F9008" s="6" t="s">
        <v>64</v>
      </c>
      <c r="G9008" s="6" t="s">
        <v>65</v>
      </c>
      <c r="H9008" s="8" t="s">
        <v>22</v>
      </c>
      <c r="I9008" s="9">
        <v>46</v>
      </c>
      <c r="J9008" s="10">
        <v>78</v>
      </c>
      <c r="K9008" s="11">
        <v>3588</v>
      </c>
      <c r="L9008" s="11">
        <v>1112.28</v>
      </c>
      <c r="M9008" s="12">
        <v>0.31</v>
      </c>
      <c r="N9008" s="14" t="s">
        <v>24</v>
      </c>
      <c r="P9008" s="16"/>
      <c r="Q9008" s="15"/>
      <c r="R9008" s="15"/>
      <c r="S9008" s="15"/>
      <c r="T9008" s="17"/>
    </row>
    <row r="9009" spans="2:20" ht="14.25" customHeight="1" x14ac:dyDescent="0.3">
      <c r="B9009" s="6" t="s">
        <v>61</v>
      </c>
      <c r="C9009" s="6">
        <v>1185732</v>
      </c>
      <c r="D9009" s="7">
        <v>44249</v>
      </c>
      <c r="E9009" s="6" t="s">
        <v>31</v>
      </c>
      <c r="F9009" s="6" t="s">
        <v>64</v>
      </c>
      <c r="G9009" s="6" t="s">
        <v>65</v>
      </c>
      <c r="H9009" s="8" t="s">
        <v>23</v>
      </c>
      <c r="I9009" s="9">
        <v>40</v>
      </c>
      <c r="J9009" s="10">
        <v>119</v>
      </c>
      <c r="K9009" s="11">
        <v>4760</v>
      </c>
      <c r="L9009" s="11">
        <v>1713.6</v>
      </c>
      <c r="M9009" s="12">
        <v>0.36</v>
      </c>
      <c r="N9009" s="14" t="s">
        <v>24</v>
      </c>
      <c r="P9009" s="16"/>
      <c r="Q9009" s="15"/>
      <c r="R9009" s="15"/>
      <c r="S9009" s="15"/>
      <c r="T9009" s="17"/>
    </row>
    <row r="9010" spans="2:20" ht="14.25" customHeight="1" x14ac:dyDescent="0.3">
      <c r="B9010" s="6" t="s">
        <v>61</v>
      </c>
      <c r="C9010" s="6">
        <v>1185732</v>
      </c>
      <c r="D9010" s="7">
        <v>44275</v>
      </c>
      <c r="E9010" s="6" t="s">
        <v>31</v>
      </c>
      <c r="F9010" s="6" t="s">
        <v>64</v>
      </c>
      <c r="G9010" s="6" t="s">
        <v>65</v>
      </c>
      <c r="H9010" s="8" t="s">
        <v>17</v>
      </c>
      <c r="I9010" s="9">
        <v>38</v>
      </c>
      <c r="J9010" s="10">
        <v>191</v>
      </c>
      <c r="K9010" s="11">
        <v>7258</v>
      </c>
      <c r="L9010" s="11">
        <v>2975.78</v>
      </c>
      <c r="M9010" s="12">
        <v>0.41000000000000003</v>
      </c>
      <c r="N9010" s="14" t="s">
        <v>24</v>
      </c>
      <c r="P9010" s="16"/>
      <c r="Q9010" s="15"/>
      <c r="R9010" s="15"/>
      <c r="S9010" s="15"/>
      <c r="T9010" s="17"/>
    </row>
    <row r="9011" spans="2:20" ht="14.25" customHeight="1" x14ac:dyDescent="0.3">
      <c r="B9011" s="6" t="s">
        <v>61</v>
      </c>
      <c r="C9011" s="6">
        <v>1185732</v>
      </c>
      <c r="D9011" s="7">
        <v>44275</v>
      </c>
      <c r="E9011" s="6" t="s">
        <v>31</v>
      </c>
      <c r="F9011" s="6" t="s">
        <v>64</v>
      </c>
      <c r="G9011" s="6" t="s">
        <v>65</v>
      </c>
      <c r="H9011" s="8" t="s">
        <v>19</v>
      </c>
      <c r="I9011" s="9">
        <v>37</v>
      </c>
      <c r="J9011" s="10">
        <v>83</v>
      </c>
      <c r="K9011" s="11">
        <v>3071</v>
      </c>
      <c r="L9011" s="11">
        <v>1136.2700000000002</v>
      </c>
      <c r="M9011" s="12">
        <v>0.37000000000000005</v>
      </c>
      <c r="N9011" s="14" t="s">
        <v>24</v>
      </c>
      <c r="P9011" s="16"/>
      <c r="Q9011" s="15"/>
      <c r="R9011" s="15"/>
      <c r="S9011" s="15"/>
      <c r="T9011" s="17"/>
    </row>
    <row r="9012" spans="2:20" ht="14.25" customHeight="1" x14ac:dyDescent="0.3">
      <c r="B9012" s="6" t="s">
        <v>61</v>
      </c>
      <c r="C9012" s="6">
        <v>1185732</v>
      </c>
      <c r="D9012" s="7">
        <v>44275</v>
      </c>
      <c r="E9012" s="6" t="s">
        <v>31</v>
      </c>
      <c r="F9012" s="6" t="s">
        <v>64</v>
      </c>
      <c r="G9012" s="6" t="s">
        <v>65</v>
      </c>
      <c r="H9012" s="8" t="s">
        <v>20</v>
      </c>
      <c r="I9012" s="9">
        <v>32</v>
      </c>
      <c r="J9012" s="10">
        <v>91</v>
      </c>
      <c r="K9012" s="11">
        <v>2912</v>
      </c>
      <c r="L9012" s="11">
        <v>844.4799999999999</v>
      </c>
      <c r="M9012" s="12">
        <v>0.28999999999999998</v>
      </c>
      <c r="N9012" s="14" t="s">
        <v>24</v>
      </c>
      <c r="P9012" s="16"/>
      <c r="Q9012" s="15"/>
      <c r="R9012" s="15"/>
      <c r="S9012" s="15"/>
      <c r="T9012" s="17"/>
    </row>
    <row r="9013" spans="2:20" ht="14.25" customHeight="1" x14ac:dyDescent="0.3">
      <c r="B9013" s="6" t="s">
        <v>61</v>
      </c>
      <c r="C9013" s="6">
        <v>1185732</v>
      </c>
      <c r="D9013" s="7">
        <v>44275</v>
      </c>
      <c r="E9013" s="6" t="s">
        <v>31</v>
      </c>
      <c r="F9013" s="6" t="s">
        <v>64</v>
      </c>
      <c r="G9013" s="6" t="s">
        <v>65</v>
      </c>
      <c r="H9013" s="8" t="s">
        <v>21</v>
      </c>
      <c r="I9013" s="9">
        <v>40</v>
      </c>
      <c r="J9013" s="10">
        <v>40</v>
      </c>
      <c r="K9013" s="11">
        <v>1600</v>
      </c>
      <c r="L9013" s="11">
        <v>480</v>
      </c>
      <c r="M9013" s="12">
        <v>0.3</v>
      </c>
      <c r="N9013" s="14" t="s">
        <v>24</v>
      </c>
      <c r="P9013" s="16"/>
      <c r="Q9013" s="15"/>
      <c r="R9013" s="15"/>
      <c r="S9013" s="15"/>
      <c r="T9013" s="17"/>
    </row>
    <row r="9014" spans="2:20" ht="14.25" customHeight="1" x14ac:dyDescent="0.3">
      <c r="B9014" s="6" t="s">
        <v>61</v>
      </c>
      <c r="C9014" s="6">
        <v>1185732</v>
      </c>
      <c r="D9014" s="7">
        <v>44275</v>
      </c>
      <c r="E9014" s="6" t="s">
        <v>31</v>
      </c>
      <c r="F9014" s="6" t="s">
        <v>64</v>
      </c>
      <c r="G9014" s="6" t="s">
        <v>65</v>
      </c>
      <c r="H9014" s="8" t="s">
        <v>22</v>
      </c>
      <c r="I9014" s="9">
        <v>46</v>
      </c>
      <c r="J9014" s="10">
        <v>61</v>
      </c>
      <c r="K9014" s="11">
        <v>2806</v>
      </c>
      <c r="L9014" s="11">
        <v>897.92000000000007</v>
      </c>
      <c r="M9014" s="12">
        <v>0.32</v>
      </c>
      <c r="N9014" s="14" t="s">
        <v>24</v>
      </c>
      <c r="P9014" s="16"/>
      <c r="Q9014" s="15"/>
      <c r="R9014" s="15"/>
      <c r="S9014" s="15"/>
      <c r="T9014" s="17"/>
    </row>
    <row r="9015" spans="2:20" ht="14.25" customHeight="1" x14ac:dyDescent="0.3">
      <c r="B9015" s="6" t="s">
        <v>61</v>
      </c>
      <c r="C9015" s="6">
        <v>1185732</v>
      </c>
      <c r="D9015" s="7">
        <v>44275</v>
      </c>
      <c r="E9015" s="6" t="s">
        <v>31</v>
      </c>
      <c r="F9015" s="6" t="s">
        <v>64</v>
      </c>
      <c r="G9015" s="6" t="s">
        <v>65</v>
      </c>
      <c r="H9015" s="8" t="s">
        <v>23</v>
      </c>
      <c r="I9015" s="9">
        <v>40</v>
      </c>
      <c r="J9015" s="10">
        <v>94</v>
      </c>
      <c r="K9015" s="11">
        <v>3760</v>
      </c>
      <c r="L9015" s="11">
        <v>1316</v>
      </c>
      <c r="M9015" s="12">
        <v>0.35</v>
      </c>
      <c r="N9015" s="14" t="s">
        <v>24</v>
      </c>
      <c r="P9015" s="16"/>
      <c r="Q9015" s="15"/>
      <c r="R9015" s="15"/>
      <c r="S9015" s="15"/>
      <c r="T9015" s="17"/>
    </row>
    <row r="9016" spans="2:20" ht="14.25" customHeight="1" x14ac:dyDescent="0.3">
      <c r="B9016" s="6" t="s">
        <v>61</v>
      </c>
      <c r="C9016" s="6">
        <v>1185732</v>
      </c>
      <c r="D9016" s="7">
        <v>44307</v>
      </c>
      <c r="E9016" s="6" t="s">
        <v>31</v>
      </c>
      <c r="F9016" s="6" t="s">
        <v>64</v>
      </c>
      <c r="G9016" s="6" t="s">
        <v>65</v>
      </c>
      <c r="H9016" s="8" t="s">
        <v>17</v>
      </c>
      <c r="I9016" s="9">
        <v>43</v>
      </c>
      <c r="J9016" s="10">
        <v>163</v>
      </c>
      <c r="K9016" s="11">
        <v>7009</v>
      </c>
      <c r="L9016" s="11">
        <v>2593.3300000000004</v>
      </c>
      <c r="M9016" s="12">
        <v>0.37000000000000005</v>
      </c>
      <c r="N9016" s="14" t="s">
        <v>24</v>
      </c>
      <c r="P9016" s="16"/>
      <c r="Q9016" s="15"/>
      <c r="R9016" s="15"/>
      <c r="S9016" s="15"/>
      <c r="T9016" s="17"/>
    </row>
    <row r="9017" spans="2:20" ht="14.25" customHeight="1" x14ac:dyDescent="0.3">
      <c r="B9017" s="6" t="s">
        <v>61</v>
      </c>
      <c r="C9017" s="6">
        <v>1185732</v>
      </c>
      <c r="D9017" s="7">
        <v>44307</v>
      </c>
      <c r="E9017" s="6" t="s">
        <v>31</v>
      </c>
      <c r="F9017" s="6" t="s">
        <v>64</v>
      </c>
      <c r="G9017" s="6" t="s">
        <v>65</v>
      </c>
      <c r="H9017" s="8" t="s">
        <v>19</v>
      </c>
      <c r="I9017" s="9">
        <v>36</v>
      </c>
      <c r="J9017" s="10">
        <v>70</v>
      </c>
      <c r="K9017" s="11">
        <v>2520</v>
      </c>
      <c r="L9017" s="11">
        <v>1033.2</v>
      </c>
      <c r="M9017" s="12">
        <v>0.41000000000000003</v>
      </c>
      <c r="N9017" s="14" t="s">
        <v>24</v>
      </c>
      <c r="P9017" s="16"/>
      <c r="Q9017" s="15"/>
      <c r="R9017" s="15"/>
      <c r="S9017" s="15"/>
      <c r="T9017" s="17"/>
    </row>
    <row r="9018" spans="2:20" ht="14.25" customHeight="1" x14ac:dyDescent="0.3">
      <c r="B9018" s="6" t="s">
        <v>61</v>
      </c>
      <c r="C9018" s="6">
        <v>1185732</v>
      </c>
      <c r="D9018" s="7">
        <v>44307</v>
      </c>
      <c r="E9018" s="6" t="s">
        <v>31</v>
      </c>
      <c r="F9018" s="6" t="s">
        <v>64</v>
      </c>
      <c r="G9018" s="6" t="s">
        <v>65</v>
      </c>
      <c r="H9018" s="8" t="s">
        <v>20</v>
      </c>
      <c r="I9018" s="9">
        <v>30</v>
      </c>
      <c r="J9018" s="10">
        <v>74</v>
      </c>
      <c r="K9018" s="11">
        <v>2220</v>
      </c>
      <c r="L9018" s="11">
        <v>599.40000000000009</v>
      </c>
      <c r="M9018" s="12">
        <v>0.27</v>
      </c>
      <c r="N9018" s="14" t="s">
        <v>24</v>
      </c>
      <c r="P9018" s="16"/>
      <c r="Q9018" s="15"/>
      <c r="R9018" s="15"/>
      <c r="S9018" s="15"/>
      <c r="T9018" s="17"/>
    </row>
    <row r="9019" spans="2:20" ht="14.25" customHeight="1" x14ac:dyDescent="0.3">
      <c r="B9019" s="6" t="s">
        <v>61</v>
      </c>
      <c r="C9019" s="6">
        <v>1185732</v>
      </c>
      <c r="D9019" s="7">
        <v>44307</v>
      </c>
      <c r="E9019" s="6" t="s">
        <v>31</v>
      </c>
      <c r="F9019" s="6" t="s">
        <v>64</v>
      </c>
      <c r="G9019" s="6" t="s">
        <v>65</v>
      </c>
      <c r="H9019" s="8" t="s">
        <v>21</v>
      </c>
      <c r="I9019" s="9">
        <v>33</v>
      </c>
      <c r="J9019" s="10">
        <v>45</v>
      </c>
      <c r="K9019" s="11">
        <v>1485</v>
      </c>
      <c r="L9019" s="11">
        <v>430.65</v>
      </c>
      <c r="M9019" s="12">
        <v>0.28999999999999998</v>
      </c>
      <c r="N9019" s="14" t="s">
        <v>24</v>
      </c>
      <c r="P9019" s="16"/>
      <c r="Q9019" s="15"/>
      <c r="R9019" s="15"/>
      <c r="S9019" s="15"/>
      <c r="T9019" s="17"/>
    </row>
    <row r="9020" spans="2:20" ht="14.25" customHeight="1" x14ac:dyDescent="0.3">
      <c r="B9020" s="6" t="s">
        <v>61</v>
      </c>
      <c r="C9020" s="6">
        <v>1185732</v>
      </c>
      <c r="D9020" s="7">
        <v>44307</v>
      </c>
      <c r="E9020" s="6" t="s">
        <v>31</v>
      </c>
      <c r="F9020" s="6" t="s">
        <v>64</v>
      </c>
      <c r="G9020" s="6" t="s">
        <v>65</v>
      </c>
      <c r="H9020" s="8" t="s">
        <v>22</v>
      </c>
      <c r="I9020" s="9">
        <v>47</v>
      </c>
      <c r="J9020" s="10">
        <v>50</v>
      </c>
      <c r="K9020" s="11">
        <v>2350</v>
      </c>
      <c r="L9020" s="11">
        <v>658.00000000000011</v>
      </c>
      <c r="M9020" s="12">
        <v>0.28000000000000003</v>
      </c>
      <c r="N9020" s="14" t="s">
        <v>24</v>
      </c>
      <c r="P9020" s="16"/>
      <c r="Q9020" s="15"/>
      <c r="R9020" s="15"/>
      <c r="S9020" s="15"/>
      <c r="T9020" s="17"/>
    </row>
    <row r="9021" spans="2:20" ht="14.25" customHeight="1" x14ac:dyDescent="0.3">
      <c r="B9021" s="6" t="s">
        <v>61</v>
      </c>
      <c r="C9021" s="6">
        <v>1185732</v>
      </c>
      <c r="D9021" s="7">
        <v>44307</v>
      </c>
      <c r="E9021" s="6" t="s">
        <v>31</v>
      </c>
      <c r="F9021" s="6" t="s">
        <v>64</v>
      </c>
      <c r="G9021" s="6" t="s">
        <v>65</v>
      </c>
      <c r="H9021" s="8" t="s">
        <v>23</v>
      </c>
      <c r="I9021" s="9">
        <v>33</v>
      </c>
      <c r="J9021" s="10">
        <v>105</v>
      </c>
      <c r="K9021" s="11">
        <v>3465</v>
      </c>
      <c r="L9021" s="11">
        <v>1282.05</v>
      </c>
      <c r="M9021" s="12">
        <v>0.37</v>
      </c>
      <c r="N9021" s="14" t="s">
        <v>24</v>
      </c>
      <c r="P9021" s="16"/>
      <c r="Q9021" s="15"/>
      <c r="R9021" s="15"/>
      <c r="S9021" s="15"/>
      <c r="T9021" s="17"/>
    </row>
    <row r="9022" spans="2:20" ht="14.25" customHeight="1" x14ac:dyDescent="0.3">
      <c r="B9022" s="6" t="s">
        <v>61</v>
      </c>
      <c r="C9022" s="6">
        <v>1185732</v>
      </c>
      <c r="D9022" s="7">
        <v>44336</v>
      </c>
      <c r="E9022" s="6" t="s">
        <v>31</v>
      </c>
      <c r="F9022" s="6" t="s">
        <v>64</v>
      </c>
      <c r="G9022" s="6" t="s">
        <v>65</v>
      </c>
      <c r="H9022" s="8" t="s">
        <v>17</v>
      </c>
      <c r="I9022" s="9">
        <v>44</v>
      </c>
      <c r="J9022" s="10">
        <v>188</v>
      </c>
      <c r="K9022" s="11">
        <v>8272</v>
      </c>
      <c r="L9022" s="11">
        <v>3474.2400000000002</v>
      </c>
      <c r="M9022" s="12">
        <v>0.42000000000000004</v>
      </c>
      <c r="N9022" s="14" t="s">
        <v>24</v>
      </c>
      <c r="P9022" s="16"/>
      <c r="Q9022" s="15"/>
      <c r="R9022" s="15"/>
      <c r="S9022" s="15"/>
      <c r="T9022" s="17"/>
    </row>
    <row r="9023" spans="2:20" ht="14.25" customHeight="1" x14ac:dyDescent="0.3">
      <c r="B9023" s="6" t="s">
        <v>61</v>
      </c>
      <c r="C9023" s="6">
        <v>1185732</v>
      </c>
      <c r="D9023" s="7">
        <v>44336</v>
      </c>
      <c r="E9023" s="6" t="s">
        <v>31</v>
      </c>
      <c r="F9023" s="6" t="s">
        <v>64</v>
      </c>
      <c r="G9023" s="6" t="s">
        <v>65</v>
      </c>
      <c r="H9023" s="8" t="s">
        <v>19</v>
      </c>
      <c r="I9023" s="9">
        <v>43</v>
      </c>
      <c r="J9023" s="10">
        <v>85</v>
      </c>
      <c r="K9023" s="11">
        <v>3655</v>
      </c>
      <c r="L9023" s="11">
        <v>1535.1000000000001</v>
      </c>
      <c r="M9023" s="12">
        <v>0.42000000000000004</v>
      </c>
      <c r="N9023" s="14" t="s">
        <v>24</v>
      </c>
      <c r="P9023" s="16"/>
      <c r="Q9023" s="15"/>
      <c r="R9023" s="15"/>
      <c r="S9023" s="15"/>
      <c r="T9023" s="17"/>
    </row>
    <row r="9024" spans="2:20" ht="14.25" customHeight="1" x14ac:dyDescent="0.3">
      <c r="B9024" s="6" t="s">
        <v>61</v>
      </c>
      <c r="C9024" s="6">
        <v>1185732</v>
      </c>
      <c r="D9024" s="7">
        <v>44336</v>
      </c>
      <c r="E9024" s="6" t="s">
        <v>31</v>
      </c>
      <c r="F9024" s="6" t="s">
        <v>64</v>
      </c>
      <c r="G9024" s="6" t="s">
        <v>65</v>
      </c>
      <c r="H9024" s="8" t="s">
        <v>20</v>
      </c>
      <c r="I9024" s="9">
        <v>44</v>
      </c>
      <c r="J9024" s="10">
        <v>90</v>
      </c>
      <c r="K9024" s="11">
        <v>3960</v>
      </c>
      <c r="L9024" s="11">
        <v>1108.8000000000002</v>
      </c>
      <c r="M9024" s="12">
        <v>0.28000000000000003</v>
      </c>
      <c r="N9024" s="14" t="s">
        <v>24</v>
      </c>
      <c r="P9024" s="16"/>
      <c r="Q9024" s="15"/>
      <c r="R9024" s="15"/>
      <c r="S9024" s="15"/>
      <c r="T9024" s="17"/>
    </row>
    <row r="9025" spans="2:20" ht="14.25" customHeight="1" x14ac:dyDescent="0.3">
      <c r="B9025" s="6" t="s">
        <v>61</v>
      </c>
      <c r="C9025" s="6">
        <v>1185732</v>
      </c>
      <c r="D9025" s="7">
        <v>44336</v>
      </c>
      <c r="E9025" s="6" t="s">
        <v>31</v>
      </c>
      <c r="F9025" s="6" t="s">
        <v>64</v>
      </c>
      <c r="G9025" s="6" t="s">
        <v>65</v>
      </c>
      <c r="H9025" s="8" t="s">
        <v>21</v>
      </c>
      <c r="I9025" s="9">
        <v>38</v>
      </c>
      <c r="J9025" s="10">
        <v>85</v>
      </c>
      <c r="K9025" s="11">
        <v>3230</v>
      </c>
      <c r="L9025" s="11">
        <v>1033.5999999999999</v>
      </c>
      <c r="M9025" s="12">
        <v>0.32</v>
      </c>
      <c r="N9025" s="14" t="s">
        <v>24</v>
      </c>
      <c r="P9025" s="16"/>
      <c r="Q9025" s="15"/>
      <c r="R9025" s="15"/>
      <c r="S9025" s="15"/>
      <c r="T9025" s="17"/>
    </row>
    <row r="9026" spans="2:20" ht="14.25" customHeight="1" x14ac:dyDescent="0.3">
      <c r="B9026" s="6" t="s">
        <v>61</v>
      </c>
      <c r="C9026" s="6">
        <v>1185732</v>
      </c>
      <c r="D9026" s="7">
        <v>44336</v>
      </c>
      <c r="E9026" s="6" t="s">
        <v>31</v>
      </c>
      <c r="F9026" s="6" t="s">
        <v>64</v>
      </c>
      <c r="G9026" s="6" t="s">
        <v>65</v>
      </c>
      <c r="H9026" s="8" t="s">
        <v>22</v>
      </c>
      <c r="I9026" s="9">
        <v>50</v>
      </c>
      <c r="J9026" s="10">
        <v>83</v>
      </c>
      <c r="K9026" s="11">
        <v>4150</v>
      </c>
      <c r="L9026" s="11">
        <v>1328</v>
      </c>
      <c r="M9026" s="12">
        <v>0.32</v>
      </c>
      <c r="N9026" s="14" t="s">
        <v>24</v>
      </c>
      <c r="P9026" s="16"/>
      <c r="Q9026" s="15"/>
      <c r="R9026" s="15"/>
      <c r="S9026" s="15"/>
      <c r="T9026" s="17"/>
    </row>
    <row r="9027" spans="2:20" ht="14.25" customHeight="1" x14ac:dyDescent="0.3">
      <c r="B9027" s="6" t="s">
        <v>61</v>
      </c>
      <c r="C9027" s="6">
        <v>1185732</v>
      </c>
      <c r="D9027" s="7">
        <v>44336</v>
      </c>
      <c r="E9027" s="6" t="s">
        <v>31</v>
      </c>
      <c r="F9027" s="6" t="s">
        <v>64</v>
      </c>
      <c r="G9027" s="6" t="s">
        <v>65</v>
      </c>
      <c r="H9027" s="8" t="s">
        <v>23</v>
      </c>
      <c r="I9027" s="9">
        <v>48</v>
      </c>
      <c r="J9027" s="10">
        <v>132</v>
      </c>
      <c r="K9027" s="11">
        <v>6336</v>
      </c>
      <c r="L9027" s="11">
        <v>2154.2399999999998</v>
      </c>
      <c r="M9027" s="12">
        <v>0.33999999999999997</v>
      </c>
      <c r="N9027" s="14" t="s">
        <v>24</v>
      </c>
      <c r="P9027" s="16"/>
      <c r="Q9027" s="15"/>
      <c r="R9027" s="15"/>
      <c r="S9027" s="15"/>
      <c r="T9027" s="17"/>
    </row>
    <row r="9028" spans="2:20" ht="14.25" customHeight="1" x14ac:dyDescent="0.3">
      <c r="B9028" s="6" t="s">
        <v>61</v>
      </c>
      <c r="C9028" s="6">
        <v>1185732</v>
      </c>
      <c r="D9028" s="7">
        <v>44369</v>
      </c>
      <c r="E9028" s="6" t="s">
        <v>31</v>
      </c>
      <c r="F9028" s="6" t="s">
        <v>64</v>
      </c>
      <c r="G9028" s="6" t="s">
        <v>65</v>
      </c>
      <c r="H9028" s="8" t="s">
        <v>17</v>
      </c>
      <c r="I9028" s="9">
        <v>47</v>
      </c>
      <c r="J9028" s="10">
        <v>228</v>
      </c>
      <c r="K9028" s="11">
        <v>10716</v>
      </c>
      <c r="L9028" s="11">
        <v>3964.9200000000005</v>
      </c>
      <c r="M9028" s="12">
        <v>0.37000000000000005</v>
      </c>
      <c r="N9028" s="14" t="s">
        <v>24</v>
      </c>
      <c r="P9028" s="16"/>
      <c r="Q9028" s="15"/>
      <c r="R9028" s="15"/>
      <c r="S9028" s="15"/>
      <c r="T9028" s="17"/>
    </row>
    <row r="9029" spans="2:20" ht="14.25" customHeight="1" x14ac:dyDescent="0.3">
      <c r="B9029" s="6" t="s">
        <v>61</v>
      </c>
      <c r="C9029" s="6">
        <v>1185732</v>
      </c>
      <c r="D9029" s="7">
        <v>44369</v>
      </c>
      <c r="E9029" s="6" t="s">
        <v>31</v>
      </c>
      <c r="F9029" s="6" t="s">
        <v>64</v>
      </c>
      <c r="G9029" s="6" t="s">
        <v>65</v>
      </c>
      <c r="H9029" s="8" t="s">
        <v>19</v>
      </c>
      <c r="I9029" s="9">
        <v>46</v>
      </c>
      <c r="J9029" s="10">
        <v>132</v>
      </c>
      <c r="K9029" s="11">
        <v>6072</v>
      </c>
      <c r="L9029" s="11">
        <v>2368.08</v>
      </c>
      <c r="M9029" s="12">
        <v>0.39</v>
      </c>
      <c r="N9029" s="14" t="s">
        <v>24</v>
      </c>
      <c r="P9029" s="16"/>
      <c r="Q9029" s="15"/>
      <c r="R9029" s="15"/>
      <c r="S9029" s="15"/>
      <c r="T9029" s="17"/>
    </row>
    <row r="9030" spans="2:20" ht="14.25" customHeight="1" x14ac:dyDescent="0.3">
      <c r="B9030" s="6" t="s">
        <v>61</v>
      </c>
      <c r="C9030" s="6">
        <v>1185732</v>
      </c>
      <c r="D9030" s="7">
        <v>44369</v>
      </c>
      <c r="E9030" s="6" t="s">
        <v>31</v>
      </c>
      <c r="F9030" s="6" t="s">
        <v>64</v>
      </c>
      <c r="G9030" s="6" t="s">
        <v>65</v>
      </c>
      <c r="H9030" s="8" t="s">
        <v>20</v>
      </c>
      <c r="I9030" s="9">
        <v>41</v>
      </c>
      <c r="J9030" s="10">
        <v>101</v>
      </c>
      <c r="K9030" s="11">
        <v>4141</v>
      </c>
      <c r="L9030" s="11">
        <v>1159.48</v>
      </c>
      <c r="M9030" s="12">
        <v>0.28000000000000003</v>
      </c>
      <c r="N9030" s="14" t="s">
        <v>24</v>
      </c>
      <c r="P9030" s="16"/>
      <c r="Q9030" s="15"/>
      <c r="R9030" s="15"/>
      <c r="S9030" s="15"/>
      <c r="T9030" s="17"/>
    </row>
    <row r="9031" spans="2:20" ht="14.25" customHeight="1" x14ac:dyDescent="0.3">
      <c r="B9031" s="6" t="s">
        <v>61</v>
      </c>
      <c r="C9031" s="6">
        <v>1185732</v>
      </c>
      <c r="D9031" s="7">
        <v>44369</v>
      </c>
      <c r="E9031" s="6" t="s">
        <v>31</v>
      </c>
      <c r="F9031" s="6" t="s">
        <v>64</v>
      </c>
      <c r="G9031" s="6" t="s">
        <v>65</v>
      </c>
      <c r="H9031" s="8" t="s">
        <v>21</v>
      </c>
      <c r="I9031" s="9">
        <v>44</v>
      </c>
      <c r="J9031" s="10">
        <v>93</v>
      </c>
      <c r="K9031" s="11">
        <v>4092</v>
      </c>
      <c r="L9031" s="11">
        <v>1145.7600000000002</v>
      </c>
      <c r="M9031" s="12">
        <v>0.28000000000000003</v>
      </c>
      <c r="N9031" s="14" t="s">
        <v>24</v>
      </c>
      <c r="P9031" s="16"/>
      <c r="Q9031" s="15"/>
      <c r="R9031" s="15"/>
      <c r="S9031" s="15"/>
      <c r="T9031" s="17"/>
    </row>
    <row r="9032" spans="2:20" ht="14.25" customHeight="1" x14ac:dyDescent="0.3">
      <c r="B9032" s="6" t="s">
        <v>61</v>
      </c>
      <c r="C9032" s="6">
        <v>1185732</v>
      </c>
      <c r="D9032" s="7">
        <v>44369</v>
      </c>
      <c r="E9032" s="6" t="s">
        <v>31</v>
      </c>
      <c r="F9032" s="6" t="s">
        <v>64</v>
      </c>
      <c r="G9032" s="6" t="s">
        <v>65</v>
      </c>
      <c r="H9032" s="8" t="s">
        <v>22</v>
      </c>
      <c r="I9032" s="9">
        <v>49</v>
      </c>
      <c r="J9032" s="10">
        <v>102</v>
      </c>
      <c r="K9032" s="11">
        <v>4998</v>
      </c>
      <c r="L9032" s="11">
        <v>1549.3799999999999</v>
      </c>
      <c r="M9032" s="12">
        <v>0.31</v>
      </c>
      <c r="N9032" s="14" t="s">
        <v>24</v>
      </c>
      <c r="P9032" s="16"/>
      <c r="Q9032" s="15"/>
      <c r="R9032" s="15"/>
      <c r="S9032" s="15"/>
      <c r="T9032" s="17"/>
    </row>
    <row r="9033" spans="2:20" ht="14.25" customHeight="1" x14ac:dyDescent="0.3">
      <c r="B9033" s="6" t="s">
        <v>61</v>
      </c>
      <c r="C9033" s="6">
        <v>1185732</v>
      </c>
      <c r="D9033" s="7">
        <v>44369</v>
      </c>
      <c r="E9033" s="6" t="s">
        <v>31</v>
      </c>
      <c r="F9033" s="6" t="s">
        <v>64</v>
      </c>
      <c r="G9033" s="6" t="s">
        <v>65</v>
      </c>
      <c r="H9033" s="8" t="s">
        <v>23</v>
      </c>
      <c r="I9033" s="9">
        <v>46</v>
      </c>
      <c r="J9033" s="10">
        <v>140</v>
      </c>
      <c r="K9033" s="11">
        <v>6440</v>
      </c>
      <c r="L9033" s="11">
        <v>2060.8000000000002</v>
      </c>
      <c r="M9033" s="12">
        <v>0.32</v>
      </c>
      <c r="N9033" s="14" t="s">
        <v>24</v>
      </c>
      <c r="P9033" s="16"/>
      <c r="Q9033" s="15"/>
      <c r="R9033" s="15"/>
      <c r="S9033" s="15"/>
      <c r="T9033" s="17"/>
    </row>
    <row r="9034" spans="2:20" ht="14.25" customHeight="1" x14ac:dyDescent="0.3">
      <c r="B9034" s="6" t="s">
        <v>61</v>
      </c>
      <c r="C9034" s="6">
        <v>1185732</v>
      </c>
      <c r="D9034" s="7">
        <v>44397</v>
      </c>
      <c r="E9034" s="6" t="s">
        <v>31</v>
      </c>
      <c r="F9034" s="6" t="s">
        <v>64</v>
      </c>
      <c r="G9034" s="6" t="s">
        <v>65</v>
      </c>
      <c r="H9034" s="8" t="s">
        <v>17</v>
      </c>
      <c r="I9034" s="9">
        <v>42</v>
      </c>
      <c r="J9034" s="10">
        <v>236</v>
      </c>
      <c r="K9034" s="11">
        <v>9912</v>
      </c>
      <c r="L9034" s="11">
        <v>3667.4400000000005</v>
      </c>
      <c r="M9034" s="12">
        <v>0.37000000000000005</v>
      </c>
      <c r="N9034" s="14" t="s">
        <v>24</v>
      </c>
      <c r="P9034" s="16"/>
      <c r="Q9034" s="15"/>
      <c r="R9034" s="15"/>
      <c r="S9034" s="15"/>
      <c r="T9034" s="17"/>
    </row>
    <row r="9035" spans="2:20" ht="14.25" customHeight="1" x14ac:dyDescent="0.3">
      <c r="B9035" s="6" t="s">
        <v>61</v>
      </c>
      <c r="C9035" s="6">
        <v>1185732</v>
      </c>
      <c r="D9035" s="7">
        <v>44397</v>
      </c>
      <c r="E9035" s="6" t="s">
        <v>31</v>
      </c>
      <c r="F9035" s="6" t="s">
        <v>64</v>
      </c>
      <c r="G9035" s="6" t="s">
        <v>65</v>
      </c>
      <c r="H9035" s="8" t="s">
        <v>19</v>
      </c>
      <c r="I9035" s="9">
        <v>44</v>
      </c>
      <c r="J9035" s="10">
        <v>132</v>
      </c>
      <c r="K9035" s="11">
        <v>5808</v>
      </c>
      <c r="L9035" s="11">
        <v>2265.12</v>
      </c>
      <c r="M9035" s="12">
        <v>0.39</v>
      </c>
      <c r="N9035" s="14" t="s">
        <v>24</v>
      </c>
      <c r="P9035" s="16"/>
      <c r="Q9035" s="15"/>
      <c r="R9035" s="15"/>
      <c r="S9035" s="15"/>
      <c r="T9035" s="17"/>
    </row>
    <row r="9036" spans="2:20" ht="14.25" customHeight="1" x14ac:dyDescent="0.3">
      <c r="B9036" s="6" t="s">
        <v>61</v>
      </c>
      <c r="C9036" s="6">
        <v>1185732</v>
      </c>
      <c r="D9036" s="7">
        <v>44397</v>
      </c>
      <c r="E9036" s="6" t="s">
        <v>31</v>
      </c>
      <c r="F9036" s="6" t="s">
        <v>64</v>
      </c>
      <c r="G9036" s="6" t="s">
        <v>65</v>
      </c>
      <c r="H9036" s="8" t="s">
        <v>20</v>
      </c>
      <c r="I9036" s="9">
        <v>39</v>
      </c>
      <c r="J9036" s="10">
        <v>109</v>
      </c>
      <c r="K9036" s="11">
        <v>4251</v>
      </c>
      <c r="L9036" s="11">
        <v>1147.77</v>
      </c>
      <c r="M9036" s="12">
        <v>0.27</v>
      </c>
      <c r="N9036" s="14" t="s">
        <v>24</v>
      </c>
      <c r="P9036" s="16"/>
      <c r="Q9036" s="15"/>
      <c r="R9036" s="15"/>
      <c r="S9036" s="15"/>
      <c r="T9036" s="17"/>
    </row>
    <row r="9037" spans="2:20" ht="14.25" customHeight="1" x14ac:dyDescent="0.3">
      <c r="B9037" s="6" t="s">
        <v>61</v>
      </c>
      <c r="C9037" s="6">
        <v>1185732</v>
      </c>
      <c r="D9037" s="7">
        <v>44397</v>
      </c>
      <c r="E9037" s="6" t="s">
        <v>31</v>
      </c>
      <c r="F9037" s="6" t="s">
        <v>64</v>
      </c>
      <c r="G9037" s="6" t="s">
        <v>65</v>
      </c>
      <c r="H9037" s="8" t="s">
        <v>21</v>
      </c>
      <c r="I9037" s="9">
        <v>38</v>
      </c>
      <c r="J9037" s="10">
        <v>99</v>
      </c>
      <c r="K9037" s="11">
        <v>3762</v>
      </c>
      <c r="L9037" s="11">
        <v>1166.22</v>
      </c>
      <c r="M9037" s="12">
        <v>0.31</v>
      </c>
      <c r="N9037" s="14" t="s">
        <v>24</v>
      </c>
      <c r="P9037" s="16"/>
      <c r="Q9037" s="15"/>
      <c r="R9037" s="15"/>
      <c r="S9037" s="15"/>
      <c r="T9037" s="17"/>
    </row>
    <row r="9038" spans="2:20" ht="14.25" customHeight="1" x14ac:dyDescent="0.3">
      <c r="B9038" s="6" t="s">
        <v>61</v>
      </c>
      <c r="C9038" s="6">
        <v>1185732</v>
      </c>
      <c r="D9038" s="7">
        <v>44397</v>
      </c>
      <c r="E9038" s="6" t="s">
        <v>31</v>
      </c>
      <c r="F9038" s="6" t="s">
        <v>64</v>
      </c>
      <c r="G9038" s="6" t="s">
        <v>65</v>
      </c>
      <c r="H9038" s="8" t="s">
        <v>22</v>
      </c>
      <c r="I9038" s="9">
        <v>47</v>
      </c>
      <c r="J9038" s="10">
        <v>104</v>
      </c>
      <c r="K9038" s="11">
        <v>4888</v>
      </c>
      <c r="L9038" s="11">
        <v>1417.52</v>
      </c>
      <c r="M9038" s="12">
        <v>0.28999999999999998</v>
      </c>
      <c r="N9038" s="14" t="s">
        <v>24</v>
      </c>
      <c r="P9038" s="16"/>
      <c r="Q9038" s="15"/>
      <c r="R9038" s="15"/>
      <c r="S9038" s="15"/>
      <c r="T9038" s="17"/>
    </row>
    <row r="9039" spans="2:20" ht="14.25" customHeight="1" x14ac:dyDescent="0.3">
      <c r="B9039" s="6" t="s">
        <v>61</v>
      </c>
      <c r="C9039" s="6">
        <v>1185732</v>
      </c>
      <c r="D9039" s="7">
        <v>44397</v>
      </c>
      <c r="E9039" s="6" t="s">
        <v>31</v>
      </c>
      <c r="F9039" s="6" t="s">
        <v>64</v>
      </c>
      <c r="G9039" s="6" t="s">
        <v>65</v>
      </c>
      <c r="H9039" s="8" t="s">
        <v>23</v>
      </c>
      <c r="I9039" s="9">
        <v>46</v>
      </c>
      <c r="J9039" s="10">
        <v>160</v>
      </c>
      <c r="K9039" s="11">
        <v>7360</v>
      </c>
      <c r="L9039" s="11">
        <v>2428.7999999999997</v>
      </c>
      <c r="M9039" s="12">
        <v>0.32999999999999996</v>
      </c>
      <c r="N9039" s="14" t="s">
        <v>24</v>
      </c>
      <c r="P9039" s="16"/>
      <c r="Q9039" s="15"/>
      <c r="R9039" s="15"/>
      <c r="S9039" s="15"/>
      <c r="T9039" s="17"/>
    </row>
    <row r="9040" spans="2:20" ht="14.25" customHeight="1" x14ac:dyDescent="0.3">
      <c r="B9040" s="6" t="s">
        <v>61</v>
      </c>
      <c r="C9040" s="6">
        <v>1185732</v>
      </c>
      <c r="D9040" s="7">
        <v>44429</v>
      </c>
      <c r="E9040" s="6" t="s">
        <v>31</v>
      </c>
      <c r="F9040" s="6" t="s">
        <v>64</v>
      </c>
      <c r="G9040" s="6" t="s">
        <v>65</v>
      </c>
      <c r="H9040" s="8" t="s">
        <v>17</v>
      </c>
      <c r="I9040" s="9">
        <v>49</v>
      </c>
      <c r="J9040" s="10">
        <v>228</v>
      </c>
      <c r="K9040" s="11">
        <v>11172</v>
      </c>
      <c r="L9040" s="11">
        <v>4245.3599999999997</v>
      </c>
      <c r="M9040" s="12">
        <v>0.38</v>
      </c>
      <c r="N9040" s="14" t="s">
        <v>24</v>
      </c>
      <c r="P9040" s="16"/>
      <c r="Q9040" s="15"/>
      <c r="R9040" s="15"/>
      <c r="S9040" s="15"/>
      <c r="T9040" s="17"/>
    </row>
    <row r="9041" spans="2:20" ht="14.25" customHeight="1" x14ac:dyDescent="0.3">
      <c r="B9041" s="6" t="s">
        <v>61</v>
      </c>
      <c r="C9041" s="6">
        <v>1185732</v>
      </c>
      <c r="D9041" s="7">
        <v>44429</v>
      </c>
      <c r="E9041" s="6" t="s">
        <v>31</v>
      </c>
      <c r="F9041" s="6" t="s">
        <v>64</v>
      </c>
      <c r="G9041" s="6" t="s">
        <v>65</v>
      </c>
      <c r="H9041" s="8" t="s">
        <v>19</v>
      </c>
      <c r="I9041" s="9">
        <v>44</v>
      </c>
      <c r="J9041" s="10">
        <v>140</v>
      </c>
      <c r="K9041" s="11">
        <v>6160</v>
      </c>
      <c r="L9041" s="11">
        <v>2279.2000000000003</v>
      </c>
      <c r="M9041" s="12">
        <v>0.37000000000000005</v>
      </c>
      <c r="N9041" s="14" t="s">
        <v>24</v>
      </c>
      <c r="P9041" s="16"/>
      <c r="Q9041" s="15"/>
      <c r="R9041" s="15"/>
      <c r="S9041" s="15"/>
      <c r="T9041" s="17"/>
    </row>
    <row r="9042" spans="2:20" ht="14.25" customHeight="1" x14ac:dyDescent="0.3">
      <c r="B9042" s="6" t="s">
        <v>61</v>
      </c>
      <c r="C9042" s="6">
        <v>1185732</v>
      </c>
      <c r="D9042" s="7">
        <v>44429</v>
      </c>
      <c r="E9042" s="6" t="s">
        <v>31</v>
      </c>
      <c r="F9042" s="6" t="s">
        <v>64</v>
      </c>
      <c r="G9042" s="6" t="s">
        <v>65</v>
      </c>
      <c r="H9042" s="8" t="s">
        <v>20</v>
      </c>
      <c r="I9042" s="9">
        <v>42</v>
      </c>
      <c r="J9042" s="10">
        <v>109</v>
      </c>
      <c r="K9042" s="11">
        <v>4578</v>
      </c>
      <c r="L9042" s="11">
        <v>1236.0600000000002</v>
      </c>
      <c r="M9042" s="12">
        <v>0.27</v>
      </c>
      <c r="N9042" s="14" t="s">
        <v>24</v>
      </c>
      <c r="P9042" s="16"/>
      <c r="Q9042" s="15"/>
      <c r="R9042" s="15"/>
      <c r="S9042" s="15"/>
      <c r="T9042" s="17"/>
    </row>
    <row r="9043" spans="2:20" ht="14.25" customHeight="1" x14ac:dyDescent="0.3">
      <c r="B9043" s="6" t="s">
        <v>61</v>
      </c>
      <c r="C9043" s="6">
        <v>1185732</v>
      </c>
      <c r="D9043" s="7">
        <v>44429</v>
      </c>
      <c r="E9043" s="6" t="s">
        <v>31</v>
      </c>
      <c r="F9043" s="6" t="s">
        <v>64</v>
      </c>
      <c r="G9043" s="6" t="s">
        <v>65</v>
      </c>
      <c r="H9043" s="8" t="s">
        <v>21</v>
      </c>
      <c r="I9043" s="9">
        <v>42</v>
      </c>
      <c r="J9043" s="10">
        <v>80</v>
      </c>
      <c r="K9043" s="11">
        <v>3360</v>
      </c>
      <c r="L9043" s="11">
        <v>907.2</v>
      </c>
      <c r="M9043" s="12">
        <v>0.27</v>
      </c>
      <c r="N9043" s="14" t="s">
        <v>24</v>
      </c>
      <c r="P9043" s="16"/>
      <c r="Q9043" s="15"/>
      <c r="R9043" s="15"/>
      <c r="S9043" s="15"/>
      <c r="T9043" s="17"/>
    </row>
    <row r="9044" spans="2:20" ht="14.25" customHeight="1" x14ac:dyDescent="0.3">
      <c r="B9044" s="6" t="s">
        <v>61</v>
      </c>
      <c r="C9044" s="6">
        <v>1185732</v>
      </c>
      <c r="D9044" s="7">
        <v>44429</v>
      </c>
      <c r="E9044" s="6" t="s">
        <v>31</v>
      </c>
      <c r="F9044" s="6" t="s">
        <v>64</v>
      </c>
      <c r="G9044" s="6" t="s">
        <v>65</v>
      </c>
      <c r="H9044" s="8" t="s">
        <v>22</v>
      </c>
      <c r="I9044" s="9">
        <v>44</v>
      </c>
      <c r="J9044" s="10">
        <v>70</v>
      </c>
      <c r="K9044" s="11">
        <v>3080</v>
      </c>
      <c r="L9044" s="11">
        <v>924</v>
      </c>
      <c r="M9044" s="12">
        <v>0.3</v>
      </c>
      <c r="N9044" s="14" t="s">
        <v>24</v>
      </c>
      <c r="P9044" s="16"/>
      <c r="Q9044" s="15"/>
      <c r="R9044" s="15"/>
      <c r="S9044" s="15"/>
      <c r="T9044" s="17"/>
    </row>
    <row r="9045" spans="2:20" ht="14.25" customHeight="1" x14ac:dyDescent="0.3">
      <c r="B9045" s="6" t="s">
        <v>61</v>
      </c>
      <c r="C9045" s="6">
        <v>1185732</v>
      </c>
      <c r="D9045" s="7">
        <v>44429</v>
      </c>
      <c r="E9045" s="6" t="s">
        <v>31</v>
      </c>
      <c r="F9045" s="6" t="s">
        <v>64</v>
      </c>
      <c r="G9045" s="6" t="s">
        <v>65</v>
      </c>
      <c r="H9045" s="8" t="s">
        <v>23</v>
      </c>
      <c r="I9045" s="9">
        <v>47</v>
      </c>
      <c r="J9045" s="10">
        <v>140</v>
      </c>
      <c r="K9045" s="11">
        <v>6580</v>
      </c>
      <c r="L9045" s="11">
        <v>2303</v>
      </c>
      <c r="M9045" s="12">
        <v>0.35</v>
      </c>
      <c r="N9045" s="14" t="s">
        <v>24</v>
      </c>
      <c r="P9045" s="16"/>
      <c r="Q9045" s="15"/>
      <c r="R9045" s="15"/>
      <c r="S9045" s="15"/>
      <c r="T9045" s="17"/>
    </row>
    <row r="9046" spans="2:20" ht="14.25" customHeight="1" x14ac:dyDescent="0.3">
      <c r="B9046" s="6" t="s">
        <v>61</v>
      </c>
      <c r="C9046" s="6">
        <v>1185732</v>
      </c>
      <c r="D9046" s="7">
        <v>44459</v>
      </c>
      <c r="E9046" s="6" t="s">
        <v>31</v>
      </c>
      <c r="F9046" s="6" t="s">
        <v>64</v>
      </c>
      <c r="G9046" s="6" t="s">
        <v>65</v>
      </c>
      <c r="H9046" s="8" t="s">
        <v>17</v>
      </c>
      <c r="I9046" s="9">
        <v>45</v>
      </c>
      <c r="J9046" s="10">
        <v>168</v>
      </c>
      <c r="K9046" s="11">
        <v>7560</v>
      </c>
      <c r="L9046" s="11">
        <v>3099.6000000000004</v>
      </c>
      <c r="M9046" s="12">
        <v>0.41000000000000003</v>
      </c>
      <c r="N9046" s="14" t="s">
        <v>24</v>
      </c>
      <c r="P9046" s="16"/>
      <c r="Q9046" s="15"/>
      <c r="R9046" s="15"/>
      <c r="S9046" s="15"/>
      <c r="T9046" s="17"/>
    </row>
    <row r="9047" spans="2:20" ht="14.25" customHeight="1" x14ac:dyDescent="0.3">
      <c r="B9047" s="6" t="s">
        <v>61</v>
      </c>
      <c r="C9047" s="6">
        <v>1185732</v>
      </c>
      <c r="D9047" s="7">
        <v>44459</v>
      </c>
      <c r="E9047" s="6" t="s">
        <v>31</v>
      </c>
      <c r="F9047" s="6" t="s">
        <v>64</v>
      </c>
      <c r="G9047" s="6" t="s">
        <v>65</v>
      </c>
      <c r="H9047" s="8" t="s">
        <v>19</v>
      </c>
      <c r="I9047" s="9">
        <v>44</v>
      </c>
      <c r="J9047" s="10">
        <v>114</v>
      </c>
      <c r="K9047" s="11">
        <v>5016</v>
      </c>
      <c r="L9047" s="11">
        <v>2006.4</v>
      </c>
      <c r="M9047" s="12">
        <v>0.4</v>
      </c>
      <c r="N9047" s="14" t="s">
        <v>24</v>
      </c>
      <c r="P9047" s="16"/>
      <c r="Q9047" s="15"/>
      <c r="R9047" s="15"/>
      <c r="S9047" s="15"/>
      <c r="T9047" s="17"/>
    </row>
    <row r="9048" spans="2:20" ht="14.25" customHeight="1" x14ac:dyDescent="0.3">
      <c r="B9048" s="6" t="s">
        <v>61</v>
      </c>
      <c r="C9048" s="6">
        <v>1185732</v>
      </c>
      <c r="D9048" s="7">
        <v>44459</v>
      </c>
      <c r="E9048" s="6" t="s">
        <v>31</v>
      </c>
      <c r="F9048" s="6" t="s">
        <v>64</v>
      </c>
      <c r="G9048" s="6" t="s">
        <v>65</v>
      </c>
      <c r="H9048" s="8" t="s">
        <v>20</v>
      </c>
      <c r="I9048" s="9">
        <v>43</v>
      </c>
      <c r="J9048" s="10">
        <v>72</v>
      </c>
      <c r="K9048" s="11">
        <v>3096</v>
      </c>
      <c r="L9048" s="11">
        <v>928.8</v>
      </c>
      <c r="M9048" s="12">
        <v>0.3</v>
      </c>
      <c r="N9048" s="14" t="s">
        <v>24</v>
      </c>
      <c r="P9048" s="16"/>
      <c r="Q9048" s="15"/>
      <c r="R9048" s="15"/>
      <c r="S9048" s="15"/>
      <c r="T9048" s="17"/>
    </row>
    <row r="9049" spans="2:20" ht="14.25" customHeight="1" x14ac:dyDescent="0.3">
      <c r="B9049" s="6" t="s">
        <v>61</v>
      </c>
      <c r="C9049" s="6">
        <v>1185732</v>
      </c>
      <c r="D9049" s="7">
        <v>44459</v>
      </c>
      <c r="E9049" s="6" t="s">
        <v>31</v>
      </c>
      <c r="F9049" s="6" t="s">
        <v>64</v>
      </c>
      <c r="G9049" s="6" t="s">
        <v>65</v>
      </c>
      <c r="H9049" s="8" t="s">
        <v>21</v>
      </c>
      <c r="I9049" s="9">
        <v>41</v>
      </c>
      <c r="J9049" s="10">
        <v>70</v>
      </c>
      <c r="K9049" s="11">
        <v>2870</v>
      </c>
      <c r="L9049" s="11">
        <v>889.7</v>
      </c>
      <c r="M9049" s="12">
        <v>0.31</v>
      </c>
      <c r="N9049" s="14" t="s">
        <v>24</v>
      </c>
      <c r="P9049" s="16"/>
      <c r="Q9049" s="15"/>
      <c r="R9049" s="15"/>
      <c r="S9049" s="15"/>
      <c r="T9049" s="17"/>
    </row>
    <row r="9050" spans="2:20" ht="14.25" customHeight="1" x14ac:dyDescent="0.3">
      <c r="B9050" s="6" t="s">
        <v>61</v>
      </c>
      <c r="C9050" s="6">
        <v>1185732</v>
      </c>
      <c r="D9050" s="7">
        <v>44459</v>
      </c>
      <c r="E9050" s="6" t="s">
        <v>31</v>
      </c>
      <c r="F9050" s="6" t="s">
        <v>64</v>
      </c>
      <c r="G9050" s="6" t="s">
        <v>65</v>
      </c>
      <c r="H9050" s="8" t="s">
        <v>22</v>
      </c>
      <c r="I9050" s="9">
        <v>44</v>
      </c>
      <c r="J9050" s="10">
        <v>66</v>
      </c>
      <c r="K9050" s="11">
        <v>2904</v>
      </c>
      <c r="L9050" s="11">
        <v>929.28</v>
      </c>
      <c r="M9050" s="12">
        <v>0.32</v>
      </c>
      <c r="N9050" s="14" t="s">
        <v>24</v>
      </c>
      <c r="P9050" s="16"/>
      <c r="Q9050" s="15"/>
      <c r="R9050" s="15"/>
      <c r="S9050" s="15"/>
      <c r="T9050" s="17"/>
    </row>
    <row r="9051" spans="2:20" ht="14.25" customHeight="1" x14ac:dyDescent="0.3">
      <c r="B9051" s="6" t="s">
        <v>61</v>
      </c>
      <c r="C9051" s="6">
        <v>1185732</v>
      </c>
      <c r="D9051" s="7">
        <v>44459</v>
      </c>
      <c r="E9051" s="6" t="s">
        <v>31</v>
      </c>
      <c r="F9051" s="6" t="s">
        <v>64</v>
      </c>
      <c r="G9051" s="6" t="s">
        <v>65</v>
      </c>
      <c r="H9051" s="8" t="s">
        <v>23</v>
      </c>
      <c r="I9051" s="9">
        <v>55</v>
      </c>
      <c r="J9051" s="10">
        <v>105</v>
      </c>
      <c r="K9051" s="11">
        <v>5775</v>
      </c>
      <c r="L9051" s="11">
        <v>2136.75</v>
      </c>
      <c r="M9051" s="12">
        <v>0.37</v>
      </c>
      <c r="N9051" s="14" t="s">
        <v>24</v>
      </c>
      <c r="P9051" s="16"/>
      <c r="Q9051" s="15"/>
      <c r="R9051" s="15"/>
      <c r="S9051" s="15"/>
      <c r="T9051" s="17"/>
    </row>
    <row r="9052" spans="2:20" ht="14.25" customHeight="1" x14ac:dyDescent="0.3">
      <c r="B9052" s="6" t="s">
        <v>61</v>
      </c>
      <c r="C9052" s="6">
        <v>1185732</v>
      </c>
      <c r="D9052" s="7">
        <v>44491</v>
      </c>
      <c r="E9052" s="6" t="s">
        <v>31</v>
      </c>
      <c r="F9052" s="6" t="s">
        <v>64</v>
      </c>
      <c r="G9052" s="6" t="s">
        <v>65</v>
      </c>
      <c r="H9052" s="8" t="s">
        <v>17</v>
      </c>
      <c r="I9052" s="9">
        <v>49</v>
      </c>
      <c r="J9052" s="10">
        <v>153</v>
      </c>
      <c r="K9052" s="11">
        <v>7497</v>
      </c>
      <c r="L9052" s="11">
        <v>2923.83</v>
      </c>
      <c r="M9052" s="12">
        <v>0.39</v>
      </c>
      <c r="N9052" s="14" t="s">
        <v>24</v>
      </c>
      <c r="P9052" s="16"/>
      <c r="Q9052" s="15"/>
      <c r="R9052" s="15"/>
      <c r="S9052" s="15"/>
      <c r="T9052" s="17"/>
    </row>
    <row r="9053" spans="2:20" ht="14.25" customHeight="1" x14ac:dyDescent="0.3">
      <c r="B9053" s="6" t="s">
        <v>61</v>
      </c>
      <c r="C9053" s="6">
        <v>1185732</v>
      </c>
      <c r="D9053" s="7">
        <v>44491</v>
      </c>
      <c r="E9053" s="6" t="s">
        <v>31</v>
      </c>
      <c r="F9053" s="6" t="s">
        <v>64</v>
      </c>
      <c r="G9053" s="6" t="s">
        <v>65</v>
      </c>
      <c r="H9053" s="8" t="s">
        <v>19</v>
      </c>
      <c r="I9053" s="9">
        <v>50</v>
      </c>
      <c r="J9053" s="10">
        <v>96</v>
      </c>
      <c r="K9053" s="11">
        <v>4800</v>
      </c>
      <c r="L9053" s="11">
        <v>1776.0000000000002</v>
      </c>
      <c r="M9053" s="12">
        <v>0.37000000000000005</v>
      </c>
      <c r="N9053" s="14" t="s">
        <v>24</v>
      </c>
      <c r="P9053" s="16"/>
      <c r="Q9053" s="15"/>
      <c r="R9053" s="15"/>
      <c r="S9053" s="15"/>
      <c r="T9053" s="17"/>
    </row>
    <row r="9054" spans="2:20" ht="14.25" customHeight="1" x14ac:dyDescent="0.3">
      <c r="B9054" s="6" t="s">
        <v>61</v>
      </c>
      <c r="C9054" s="6">
        <v>1185732</v>
      </c>
      <c r="D9054" s="7">
        <v>44491</v>
      </c>
      <c r="E9054" s="6" t="s">
        <v>31</v>
      </c>
      <c r="F9054" s="6" t="s">
        <v>64</v>
      </c>
      <c r="G9054" s="6" t="s">
        <v>65</v>
      </c>
      <c r="H9054" s="8" t="s">
        <v>20</v>
      </c>
      <c r="I9054" s="9">
        <v>50</v>
      </c>
      <c r="J9054" s="10">
        <v>54</v>
      </c>
      <c r="K9054" s="11">
        <v>2700</v>
      </c>
      <c r="L9054" s="11">
        <v>756.00000000000011</v>
      </c>
      <c r="M9054" s="12">
        <v>0.28000000000000003</v>
      </c>
      <c r="N9054" s="14" t="s">
        <v>24</v>
      </c>
      <c r="P9054" s="16"/>
      <c r="Q9054" s="15"/>
      <c r="R9054" s="15"/>
      <c r="S9054" s="15"/>
      <c r="T9054" s="17"/>
    </row>
    <row r="9055" spans="2:20" ht="14.25" customHeight="1" x14ac:dyDescent="0.3">
      <c r="B9055" s="6" t="s">
        <v>61</v>
      </c>
      <c r="C9055" s="6">
        <v>1185732</v>
      </c>
      <c r="D9055" s="7">
        <v>44491</v>
      </c>
      <c r="E9055" s="6" t="s">
        <v>31</v>
      </c>
      <c r="F9055" s="6" t="s">
        <v>64</v>
      </c>
      <c r="G9055" s="6" t="s">
        <v>65</v>
      </c>
      <c r="H9055" s="8" t="s">
        <v>21</v>
      </c>
      <c r="I9055" s="9">
        <v>46</v>
      </c>
      <c r="J9055" s="10">
        <v>53</v>
      </c>
      <c r="K9055" s="11">
        <v>2438</v>
      </c>
      <c r="L9055" s="11">
        <v>682.6400000000001</v>
      </c>
      <c r="M9055" s="12">
        <v>0.28000000000000003</v>
      </c>
      <c r="N9055" s="14" t="s">
        <v>24</v>
      </c>
      <c r="P9055" s="16"/>
      <c r="Q9055" s="15"/>
      <c r="R9055" s="15"/>
      <c r="S9055" s="15"/>
      <c r="T9055" s="17"/>
    </row>
    <row r="9056" spans="2:20" ht="14.25" customHeight="1" x14ac:dyDescent="0.3">
      <c r="B9056" s="6" t="s">
        <v>61</v>
      </c>
      <c r="C9056" s="6">
        <v>1185732</v>
      </c>
      <c r="D9056" s="7">
        <v>44491</v>
      </c>
      <c r="E9056" s="6" t="s">
        <v>31</v>
      </c>
      <c r="F9056" s="6" t="s">
        <v>64</v>
      </c>
      <c r="G9056" s="6" t="s">
        <v>65</v>
      </c>
      <c r="H9056" s="8" t="s">
        <v>22</v>
      </c>
      <c r="I9056" s="9">
        <v>53</v>
      </c>
      <c r="J9056" s="10">
        <v>47</v>
      </c>
      <c r="K9056" s="11">
        <v>2491</v>
      </c>
      <c r="L9056" s="11">
        <v>722.39</v>
      </c>
      <c r="M9056" s="12">
        <v>0.28999999999999998</v>
      </c>
      <c r="N9056" s="14" t="s">
        <v>24</v>
      </c>
      <c r="P9056" s="16"/>
      <c r="Q9056" s="15"/>
      <c r="R9056" s="15"/>
      <c r="S9056" s="15"/>
      <c r="T9056" s="17"/>
    </row>
    <row r="9057" spans="2:20" ht="14.25" customHeight="1" x14ac:dyDescent="0.3">
      <c r="B9057" s="6" t="s">
        <v>61</v>
      </c>
      <c r="C9057" s="6">
        <v>1185732</v>
      </c>
      <c r="D9057" s="7">
        <v>44491</v>
      </c>
      <c r="E9057" s="6" t="s">
        <v>31</v>
      </c>
      <c r="F9057" s="6" t="s">
        <v>64</v>
      </c>
      <c r="G9057" s="6" t="s">
        <v>65</v>
      </c>
      <c r="H9057" s="8" t="s">
        <v>23</v>
      </c>
      <c r="I9057" s="9">
        <v>58</v>
      </c>
      <c r="J9057" s="10">
        <v>96</v>
      </c>
      <c r="K9057" s="11">
        <v>5568</v>
      </c>
      <c r="L9057" s="11">
        <v>1893.12</v>
      </c>
      <c r="M9057" s="12">
        <v>0.33999999999999997</v>
      </c>
      <c r="N9057" s="14" t="s">
        <v>24</v>
      </c>
      <c r="P9057" s="16"/>
      <c r="Q9057" s="15"/>
      <c r="R9057" s="15"/>
      <c r="S9057" s="15"/>
      <c r="T9057" s="17"/>
    </row>
    <row r="9058" spans="2:20" ht="14.25" customHeight="1" x14ac:dyDescent="0.3">
      <c r="B9058" s="6" t="s">
        <v>61</v>
      </c>
      <c r="C9058" s="6">
        <v>1185732</v>
      </c>
      <c r="D9058" s="7">
        <v>44521</v>
      </c>
      <c r="E9058" s="6" t="s">
        <v>31</v>
      </c>
      <c r="F9058" s="6" t="s">
        <v>64</v>
      </c>
      <c r="G9058" s="6" t="s">
        <v>65</v>
      </c>
      <c r="H9058" s="8" t="s">
        <v>17</v>
      </c>
      <c r="I9058" s="9">
        <v>49</v>
      </c>
      <c r="J9058" s="10">
        <v>145</v>
      </c>
      <c r="K9058" s="11">
        <v>7105</v>
      </c>
      <c r="L9058" s="11">
        <v>2913.05</v>
      </c>
      <c r="M9058" s="12">
        <v>0.41000000000000003</v>
      </c>
      <c r="N9058" s="14" t="s">
        <v>24</v>
      </c>
      <c r="P9058" s="16"/>
      <c r="Q9058" s="15"/>
      <c r="R9058" s="15"/>
      <c r="S9058" s="15"/>
      <c r="T9058" s="17"/>
    </row>
    <row r="9059" spans="2:20" ht="14.25" customHeight="1" x14ac:dyDescent="0.3">
      <c r="B9059" s="6" t="s">
        <v>61</v>
      </c>
      <c r="C9059" s="6">
        <v>1185732</v>
      </c>
      <c r="D9059" s="7">
        <v>44521</v>
      </c>
      <c r="E9059" s="6" t="s">
        <v>31</v>
      </c>
      <c r="F9059" s="6" t="s">
        <v>64</v>
      </c>
      <c r="G9059" s="6" t="s">
        <v>65</v>
      </c>
      <c r="H9059" s="8" t="s">
        <v>19</v>
      </c>
      <c r="I9059" s="9">
        <v>51</v>
      </c>
      <c r="J9059" s="10">
        <v>102</v>
      </c>
      <c r="K9059" s="11">
        <v>5202</v>
      </c>
      <c r="L9059" s="11">
        <v>2028.78</v>
      </c>
      <c r="M9059" s="12">
        <v>0.39</v>
      </c>
      <c r="N9059" s="14" t="s">
        <v>24</v>
      </c>
      <c r="P9059" s="16"/>
      <c r="Q9059" s="15"/>
      <c r="R9059" s="15"/>
      <c r="S9059" s="15"/>
      <c r="T9059" s="17"/>
    </row>
    <row r="9060" spans="2:20" ht="14.25" customHeight="1" x14ac:dyDescent="0.3">
      <c r="B9060" s="6" t="s">
        <v>61</v>
      </c>
      <c r="C9060" s="6">
        <v>1185732</v>
      </c>
      <c r="D9060" s="7">
        <v>44521</v>
      </c>
      <c r="E9060" s="6" t="s">
        <v>31</v>
      </c>
      <c r="F9060" s="6" t="s">
        <v>64</v>
      </c>
      <c r="G9060" s="6" t="s">
        <v>65</v>
      </c>
      <c r="H9060" s="8" t="s">
        <v>20</v>
      </c>
      <c r="I9060" s="9">
        <v>51</v>
      </c>
      <c r="J9060" s="10">
        <v>106</v>
      </c>
      <c r="K9060" s="11">
        <v>5406</v>
      </c>
      <c r="L9060" s="11">
        <v>1459.6200000000001</v>
      </c>
      <c r="M9060" s="12">
        <v>0.27</v>
      </c>
      <c r="N9060" s="14" t="s">
        <v>24</v>
      </c>
      <c r="P9060" s="16"/>
      <c r="Q9060" s="15"/>
      <c r="R9060" s="15"/>
      <c r="S9060" s="15"/>
      <c r="T9060" s="17"/>
    </row>
    <row r="9061" spans="2:20" ht="14.25" customHeight="1" x14ac:dyDescent="0.3">
      <c r="B9061" s="6" t="s">
        <v>61</v>
      </c>
      <c r="C9061" s="6">
        <v>1185732</v>
      </c>
      <c r="D9061" s="7">
        <v>44521</v>
      </c>
      <c r="E9061" s="6" t="s">
        <v>31</v>
      </c>
      <c r="F9061" s="6" t="s">
        <v>64</v>
      </c>
      <c r="G9061" s="6" t="s">
        <v>65</v>
      </c>
      <c r="H9061" s="8" t="s">
        <v>21</v>
      </c>
      <c r="I9061" s="9">
        <v>44</v>
      </c>
      <c r="J9061" s="10">
        <v>105</v>
      </c>
      <c r="K9061" s="11">
        <v>4620</v>
      </c>
      <c r="L9061" s="11">
        <v>1339.8</v>
      </c>
      <c r="M9061" s="12">
        <v>0.28999999999999998</v>
      </c>
      <c r="N9061" s="14" t="s">
        <v>24</v>
      </c>
      <c r="P9061" s="16"/>
      <c r="Q9061" s="15"/>
      <c r="R9061" s="15"/>
      <c r="S9061" s="15"/>
      <c r="T9061" s="17"/>
    </row>
    <row r="9062" spans="2:20" ht="14.25" customHeight="1" x14ac:dyDescent="0.3">
      <c r="B9062" s="6" t="s">
        <v>61</v>
      </c>
      <c r="C9062" s="6">
        <v>1185732</v>
      </c>
      <c r="D9062" s="7">
        <v>44521</v>
      </c>
      <c r="E9062" s="6" t="s">
        <v>31</v>
      </c>
      <c r="F9062" s="6" t="s">
        <v>64</v>
      </c>
      <c r="G9062" s="6" t="s">
        <v>65</v>
      </c>
      <c r="H9062" s="8" t="s">
        <v>22</v>
      </c>
      <c r="I9062" s="9">
        <v>58</v>
      </c>
      <c r="J9062" s="10">
        <v>94</v>
      </c>
      <c r="K9062" s="11">
        <v>5452</v>
      </c>
      <c r="L9062" s="11">
        <v>1581.08</v>
      </c>
      <c r="M9062" s="12">
        <v>0.28999999999999998</v>
      </c>
      <c r="N9062" s="14" t="s">
        <v>24</v>
      </c>
      <c r="P9062" s="16"/>
      <c r="Q9062" s="15"/>
      <c r="R9062" s="15"/>
      <c r="S9062" s="15"/>
      <c r="T9062" s="17"/>
    </row>
    <row r="9063" spans="2:20" ht="14.25" customHeight="1" x14ac:dyDescent="0.3">
      <c r="B9063" s="6" t="s">
        <v>61</v>
      </c>
      <c r="C9063" s="6">
        <v>1185732</v>
      </c>
      <c r="D9063" s="7">
        <v>44521</v>
      </c>
      <c r="E9063" s="6" t="s">
        <v>31</v>
      </c>
      <c r="F9063" s="6" t="s">
        <v>64</v>
      </c>
      <c r="G9063" s="6" t="s">
        <v>65</v>
      </c>
      <c r="H9063" s="8" t="s">
        <v>23</v>
      </c>
      <c r="I9063" s="9">
        <v>60</v>
      </c>
      <c r="J9063" s="10">
        <v>124</v>
      </c>
      <c r="K9063" s="11">
        <v>7440</v>
      </c>
      <c r="L9063" s="11">
        <v>2678.4</v>
      </c>
      <c r="M9063" s="12">
        <v>0.36</v>
      </c>
      <c r="N9063" s="14" t="s">
        <v>24</v>
      </c>
      <c r="P9063" s="16"/>
      <c r="Q9063" s="15"/>
      <c r="R9063" s="15"/>
      <c r="S9063" s="15"/>
      <c r="T9063" s="17"/>
    </row>
    <row r="9064" spans="2:20" ht="14.25" customHeight="1" x14ac:dyDescent="0.3">
      <c r="B9064" s="6" t="s">
        <v>61</v>
      </c>
      <c r="C9064" s="6">
        <v>1185732</v>
      </c>
      <c r="D9064" s="7">
        <v>44550</v>
      </c>
      <c r="E9064" s="6" t="s">
        <v>31</v>
      </c>
      <c r="F9064" s="6" t="s">
        <v>64</v>
      </c>
      <c r="G9064" s="6" t="s">
        <v>65</v>
      </c>
      <c r="H9064" s="8" t="s">
        <v>17</v>
      </c>
      <c r="I9064" s="9">
        <v>57</v>
      </c>
      <c r="J9064" s="10">
        <v>210</v>
      </c>
      <c r="K9064" s="11">
        <v>11970</v>
      </c>
      <c r="L9064" s="11">
        <v>4428.9000000000005</v>
      </c>
      <c r="M9064" s="12">
        <v>0.37000000000000005</v>
      </c>
      <c r="N9064" s="14" t="s">
        <v>24</v>
      </c>
      <c r="P9064" s="16"/>
      <c r="Q9064" s="15"/>
      <c r="R9064" s="15"/>
      <c r="S9064" s="15"/>
      <c r="T9064" s="17"/>
    </row>
    <row r="9065" spans="2:20" ht="14.25" customHeight="1" x14ac:dyDescent="0.3">
      <c r="B9065" s="6" t="s">
        <v>61</v>
      </c>
      <c r="C9065" s="6">
        <v>1185732</v>
      </c>
      <c r="D9065" s="7">
        <v>44550</v>
      </c>
      <c r="E9065" s="6" t="s">
        <v>31</v>
      </c>
      <c r="F9065" s="6" t="s">
        <v>64</v>
      </c>
      <c r="G9065" s="6" t="s">
        <v>65</v>
      </c>
      <c r="H9065" s="8" t="s">
        <v>19</v>
      </c>
      <c r="I9065" s="9">
        <v>50</v>
      </c>
      <c r="J9065" s="10">
        <v>128</v>
      </c>
      <c r="K9065" s="11">
        <v>6400</v>
      </c>
      <c r="L9065" s="11">
        <v>2368.0000000000005</v>
      </c>
      <c r="M9065" s="12">
        <v>0.37000000000000005</v>
      </c>
      <c r="N9065" s="14" t="s">
        <v>24</v>
      </c>
      <c r="P9065" s="16"/>
      <c r="Q9065" s="15"/>
      <c r="R9065" s="15"/>
      <c r="S9065" s="15"/>
      <c r="T9065" s="17"/>
    </row>
    <row r="9066" spans="2:20" ht="14.25" customHeight="1" x14ac:dyDescent="0.3">
      <c r="B9066" s="6" t="s">
        <v>14</v>
      </c>
      <c r="C9066" s="6">
        <v>1128299</v>
      </c>
      <c r="D9066" s="7">
        <v>44206</v>
      </c>
      <c r="E9066" s="6" t="s">
        <v>31</v>
      </c>
      <c r="F9066" s="6" t="s">
        <v>64</v>
      </c>
      <c r="G9066" s="6" t="s">
        <v>65</v>
      </c>
      <c r="H9066" s="8" t="s">
        <v>17</v>
      </c>
      <c r="I9066" s="9">
        <v>25</v>
      </c>
      <c r="J9066" s="10">
        <v>113</v>
      </c>
      <c r="K9066" s="11">
        <v>2825</v>
      </c>
      <c r="L9066" s="11">
        <v>847.5</v>
      </c>
      <c r="M9066" s="12">
        <v>0.3</v>
      </c>
      <c r="N9066" s="14" t="s">
        <v>24</v>
      </c>
      <c r="P9066" s="16"/>
      <c r="Q9066" s="15"/>
      <c r="R9066" s="15"/>
      <c r="S9066" s="15"/>
      <c r="T9066" s="17"/>
    </row>
    <row r="9067" spans="2:20" ht="14.25" customHeight="1" x14ac:dyDescent="0.3">
      <c r="B9067" s="6" t="s">
        <v>14</v>
      </c>
      <c r="C9067" s="6">
        <v>1128299</v>
      </c>
      <c r="D9067" s="7">
        <v>44206</v>
      </c>
      <c r="E9067" s="6" t="s">
        <v>31</v>
      </c>
      <c r="F9067" s="6" t="s">
        <v>64</v>
      </c>
      <c r="G9067" s="6" t="s">
        <v>65</v>
      </c>
      <c r="H9067" s="8" t="s">
        <v>19</v>
      </c>
      <c r="I9067" s="9">
        <v>29</v>
      </c>
      <c r="J9067" s="10">
        <v>113</v>
      </c>
      <c r="K9067" s="11">
        <v>3277</v>
      </c>
      <c r="L9067" s="11">
        <v>852.02</v>
      </c>
      <c r="M9067" s="12">
        <v>0.26</v>
      </c>
      <c r="N9067" s="14" t="s">
        <v>24</v>
      </c>
      <c r="P9067" s="16"/>
      <c r="Q9067" s="15"/>
      <c r="R9067" s="15"/>
      <c r="S9067" s="15"/>
      <c r="T9067" s="17"/>
    </row>
    <row r="9068" spans="2:20" ht="14.25" customHeight="1" x14ac:dyDescent="0.3">
      <c r="B9068" s="6" t="s">
        <v>14</v>
      </c>
      <c r="C9068" s="6">
        <v>1128299</v>
      </c>
      <c r="D9068" s="7">
        <v>44206</v>
      </c>
      <c r="E9068" s="6" t="s">
        <v>31</v>
      </c>
      <c r="F9068" s="6" t="s">
        <v>64</v>
      </c>
      <c r="G9068" s="6" t="s">
        <v>65</v>
      </c>
      <c r="H9068" s="8" t="s">
        <v>20</v>
      </c>
      <c r="I9068" s="9">
        <v>30</v>
      </c>
      <c r="J9068" s="10">
        <v>120</v>
      </c>
      <c r="K9068" s="11">
        <v>3600</v>
      </c>
      <c r="L9068" s="11">
        <v>1152</v>
      </c>
      <c r="M9068" s="12">
        <v>0.32</v>
      </c>
      <c r="N9068" s="14" t="s">
        <v>24</v>
      </c>
      <c r="P9068" s="16"/>
      <c r="Q9068" s="15"/>
      <c r="R9068" s="15"/>
      <c r="S9068" s="15"/>
      <c r="T9068" s="17"/>
    </row>
    <row r="9069" spans="2:20" ht="14.25" customHeight="1" x14ac:dyDescent="0.3">
      <c r="B9069" s="6" t="s">
        <v>14</v>
      </c>
      <c r="C9069" s="6">
        <v>1128299</v>
      </c>
      <c r="D9069" s="7">
        <v>44206</v>
      </c>
      <c r="E9069" s="6" t="s">
        <v>31</v>
      </c>
      <c r="F9069" s="6" t="s">
        <v>64</v>
      </c>
      <c r="G9069" s="6" t="s">
        <v>65</v>
      </c>
      <c r="H9069" s="8" t="s">
        <v>21</v>
      </c>
      <c r="I9069" s="9">
        <v>33</v>
      </c>
      <c r="J9069" s="10">
        <v>74</v>
      </c>
      <c r="K9069" s="11">
        <v>2442</v>
      </c>
      <c r="L9069" s="11">
        <v>683.7600000000001</v>
      </c>
      <c r="M9069" s="12">
        <v>0.28000000000000003</v>
      </c>
      <c r="N9069" s="14" t="s">
        <v>24</v>
      </c>
      <c r="P9069" s="16"/>
      <c r="Q9069" s="15"/>
      <c r="R9069" s="15"/>
      <c r="S9069" s="15"/>
      <c r="T9069" s="17"/>
    </row>
    <row r="9070" spans="2:20" ht="14.25" customHeight="1" x14ac:dyDescent="0.3">
      <c r="B9070" s="6" t="s">
        <v>14</v>
      </c>
      <c r="C9070" s="6">
        <v>1128299</v>
      </c>
      <c r="D9070" s="7">
        <v>44206</v>
      </c>
      <c r="E9070" s="6" t="s">
        <v>31</v>
      </c>
      <c r="F9070" s="6" t="s">
        <v>64</v>
      </c>
      <c r="G9070" s="6" t="s">
        <v>65</v>
      </c>
      <c r="H9070" s="8" t="s">
        <v>22</v>
      </c>
      <c r="I9070" s="9">
        <v>36</v>
      </c>
      <c r="J9070" s="10">
        <v>58</v>
      </c>
      <c r="K9070" s="11">
        <v>2088</v>
      </c>
      <c r="L9070" s="11">
        <v>396.72</v>
      </c>
      <c r="M9070" s="12">
        <v>0.19</v>
      </c>
      <c r="N9070" s="14" t="s">
        <v>24</v>
      </c>
      <c r="P9070" s="16"/>
      <c r="Q9070" s="15"/>
      <c r="R9070" s="15"/>
      <c r="S9070" s="15"/>
      <c r="T9070" s="17"/>
    </row>
    <row r="9071" spans="2:20" ht="14.25" customHeight="1" x14ac:dyDescent="0.3">
      <c r="B9071" s="6" t="s">
        <v>14</v>
      </c>
      <c r="C9071" s="6">
        <v>1128299</v>
      </c>
      <c r="D9071" s="7">
        <v>44206</v>
      </c>
      <c r="E9071" s="6" t="s">
        <v>31</v>
      </c>
      <c r="F9071" s="6" t="s">
        <v>64</v>
      </c>
      <c r="G9071" s="6" t="s">
        <v>65</v>
      </c>
      <c r="H9071" s="8" t="s">
        <v>23</v>
      </c>
      <c r="I9071" s="9">
        <v>35</v>
      </c>
      <c r="J9071" s="10">
        <v>149</v>
      </c>
      <c r="K9071" s="11">
        <v>5215</v>
      </c>
      <c r="L9071" s="11">
        <v>2451.0500000000002</v>
      </c>
      <c r="M9071" s="12">
        <v>0.47000000000000003</v>
      </c>
      <c r="N9071" s="14" t="s">
        <v>24</v>
      </c>
      <c r="P9071" s="16"/>
      <c r="Q9071" s="15"/>
      <c r="R9071" s="15"/>
      <c r="S9071" s="15"/>
      <c r="T9071" s="17"/>
    </row>
    <row r="9072" spans="2:20" ht="14.25" customHeight="1" x14ac:dyDescent="0.3">
      <c r="B9072" s="6" t="s">
        <v>14</v>
      </c>
      <c r="C9072" s="6">
        <v>1128299</v>
      </c>
      <c r="D9072" s="7">
        <v>44237</v>
      </c>
      <c r="E9072" s="6" t="s">
        <v>31</v>
      </c>
      <c r="F9072" s="6" t="s">
        <v>64</v>
      </c>
      <c r="G9072" s="6" t="s">
        <v>65</v>
      </c>
      <c r="H9072" s="8" t="s">
        <v>17</v>
      </c>
      <c r="I9072" s="9">
        <v>27</v>
      </c>
      <c r="J9072" s="10">
        <v>152</v>
      </c>
      <c r="K9072" s="11">
        <v>4104</v>
      </c>
      <c r="L9072" s="11">
        <v>1231.2</v>
      </c>
      <c r="M9072" s="12">
        <v>0.3</v>
      </c>
      <c r="N9072" s="14" t="s">
        <v>24</v>
      </c>
      <c r="P9072" s="16"/>
      <c r="Q9072" s="15"/>
      <c r="R9072" s="15"/>
      <c r="S9072" s="15"/>
      <c r="T9072" s="17"/>
    </row>
    <row r="9073" spans="2:20" ht="14.25" customHeight="1" x14ac:dyDescent="0.3">
      <c r="B9073" s="6" t="s">
        <v>14</v>
      </c>
      <c r="C9073" s="6">
        <v>1128299</v>
      </c>
      <c r="D9073" s="7">
        <v>44237</v>
      </c>
      <c r="E9073" s="6" t="s">
        <v>31</v>
      </c>
      <c r="F9073" s="6" t="s">
        <v>64</v>
      </c>
      <c r="G9073" s="6" t="s">
        <v>65</v>
      </c>
      <c r="H9073" s="8" t="s">
        <v>19</v>
      </c>
      <c r="I9073" s="9">
        <v>34</v>
      </c>
      <c r="J9073" s="10">
        <v>128</v>
      </c>
      <c r="K9073" s="11">
        <v>4352</v>
      </c>
      <c r="L9073" s="11">
        <v>1088</v>
      </c>
      <c r="M9073" s="12">
        <v>0.25</v>
      </c>
      <c r="N9073" s="14" t="s">
        <v>24</v>
      </c>
      <c r="P9073" s="16"/>
      <c r="Q9073" s="15"/>
      <c r="R9073" s="15"/>
      <c r="S9073" s="15"/>
      <c r="T9073" s="17"/>
    </row>
    <row r="9074" spans="2:20" ht="14.25" customHeight="1" x14ac:dyDescent="0.3">
      <c r="B9074" s="6" t="s">
        <v>14</v>
      </c>
      <c r="C9074" s="6">
        <v>1128299</v>
      </c>
      <c r="D9074" s="7">
        <v>44237</v>
      </c>
      <c r="E9074" s="6" t="s">
        <v>31</v>
      </c>
      <c r="F9074" s="6" t="s">
        <v>64</v>
      </c>
      <c r="G9074" s="6" t="s">
        <v>65</v>
      </c>
      <c r="H9074" s="8" t="s">
        <v>20</v>
      </c>
      <c r="I9074" s="9">
        <v>34</v>
      </c>
      <c r="J9074" s="10">
        <v>120</v>
      </c>
      <c r="K9074" s="11">
        <v>4080</v>
      </c>
      <c r="L9074" s="11">
        <v>1224</v>
      </c>
      <c r="M9074" s="12">
        <v>0.3</v>
      </c>
      <c r="N9074" s="14" t="s">
        <v>24</v>
      </c>
      <c r="P9074" s="16"/>
      <c r="Q9074" s="15"/>
      <c r="R9074" s="15"/>
      <c r="S9074" s="15"/>
      <c r="T9074" s="17"/>
    </row>
    <row r="9075" spans="2:20" ht="14.25" customHeight="1" x14ac:dyDescent="0.3">
      <c r="B9075" s="6" t="s">
        <v>14</v>
      </c>
      <c r="C9075" s="6">
        <v>1128299</v>
      </c>
      <c r="D9075" s="7">
        <v>44237</v>
      </c>
      <c r="E9075" s="6" t="s">
        <v>31</v>
      </c>
      <c r="F9075" s="6" t="s">
        <v>66</v>
      </c>
      <c r="G9075" s="6" t="s">
        <v>67</v>
      </c>
      <c r="H9075" s="8" t="s">
        <v>21</v>
      </c>
      <c r="I9075" s="9">
        <v>32</v>
      </c>
      <c r="J9075" s="10">
        <v>77</v>
      </c>
      <c r="K9075" s="11">
        <v>2464</v>
      </c>
      <c r="L9075" s="11">
        <v>739.19999999999993</v>
      </c>
      <c r="M9075" s="12">
        <v>0.3</v>
      </c>
      <c r="N9075" s="14" t="s">
        <v>24</v>
      </c>
      <c r="P9075" s="16"/>
      <c r="Q9075" s="15"/>
      <c r="R9075" s="15"/>
      <c r="S9075" s="15"/>
      <c r="T9075" s="17"/>
    </row>
    <row r="9076" spans="2:20" ht="14.25" customHeight="1" x14ac:dyDescent="0.3">
      <c r="B9076" s="6" t="s">
        <v>14</v>
      </c>
      <c r="C9076" s="6">
        <v>1128299</v>
      </c>
      <c r="D9076" s="7">
        <v>44237</v>
      </c>
      <c r="E9076" s="6" t="s">
        <v>31</v>
      </c>
      <c r="F9076" s="6" t="s">
        <v>66</v>
      </c>
      <c r="G9076" s="6" t="s">
        <v>67</v>
      </c>
      <c r="H9076" s="8" t="s">
        <v>22</v>
      </c>
      <c r="I9076" s="9">
        <v>37</v>
      </c>
      <c r="J9076" s="10">
        <v>48</v>
      </c>
      <c r="K9076" s="11">
        <v>1776</v>
      </c>
      <c r="L9076" s="11">
        <v>319.68</v>
      </c>
      <c r="M9076" s="12">
        <v>0.18</v>
      </c>
      <c r="N9076" s="14" t="s">
        <v>24</v>
      </c>
      <c r="P9076" s="16"/>
      <c r="Q9076" s="15"/>
      <c r="R9076" s="15"/>
      <c r="S9076" s="15"/>
      <c r="T9076" s="17"/>
    </row>
    <row r="9077" spans="2:20" ht="14.25" customHeight="1" x14ac:dyDescent="0.3">
      <c r="B9077" s="6" t="s">
        <v>14</v>
      </c>
      <c r="C9077" s="6">
        <v>1128299</v>
      </c>
      <c r="D9077" s="7">
        <v>44237</v>
      </c>
      <c r="E9077" s="6" t="s">
        <v>31</v>
      </c>
      <c r="F9077" s="6" t="s">
        <v>66</v>
      </c>
      <c r="G9077" s="6" t="s">
        <v>67</v>
      </c>
      <c r="H9077" s="8" t="s">
        <v>23</v>
      </c>
      <c r="I9077" s="9">
        <v>31</v>
      </c>
      <c r="J9077" s="10">
        <v>105</v>
      </c>
      <c r="K9077" s="11">
        <v>3255</v>
      </c>
      <c r="L9077" s="11">
        <v>1432.2</v>
      </c>
      <c r="M9077" s="12">
        <v>0.44</v>
      </c>
      <c r="N9077" s="14" t="s">
        <v>24</v>
      </c>
      <c r="P9077" s="16"/>
      <c r="Q9077" s="15"/>
      <c r="R9077" s="15"/>
      <c r="S9077" s="15"/>
      <c r="T9077" s="17"/>
    </row>
    <row r="9078" spans="2:20" ht="14.25" customHeight="1" x14ac:dyDescent="0.3">
      <c r="B9078" s="6" t="s">
        <v>14</v>
      </c>
      <c r="C9078" s="6">
        <v>1128299</v>
      </c>
      <c r="D9078" s="7">
        <v>44264</v>
      </c>
      <c r="E9078" s="6" t="s">
        <v>31</v>
      </c>
      <c r="F9078" s="6" t="s">
        <v>66</v>
      </c>
      <c r="G9078" s="6" t="s">
        <v>67</v>
      </c>
      <c r="H9078" s="8" t="s">
        <v>17</v>
      </c>
      <c r="I9078" s="9">
        <v>35</v>
      </c>
      <c r="J9078" s="10">
        <v>160</v>
      </c>
      <c r="K9078" s="11">
        <v>5600</v>
      </c>
      <c r="L9078" s="11">
        <v>1736</v>
      </c>
      <c r="M9078" s="12">
        <v>0.31</v>
      </c>
      <c r="N9078" s="14" t="s">
        <v>24</v>
      </c>
      <c r="P9078" s="16"/>
      <c r="Q9078" s="15"/>
      <c r="R9078" s="15"/>
      <c r="S9078" s="15"/>
      <c r="T9078" s="17"/>
    </row>
    <row r="9079" spans="2:20" ht="14.25" customHeight="1" x14ac:dyDescent="0.3">
      <c r="B9079" s="6" t="s">
        <v>14</v>
      </c>
      <c r="C9079" s="6">
        <v>1128299</v>
      </c>
      <c r="D9079" s="7">
        <v>44264</v>
      </c>
      <c r="E9079" s="6" t="s">
        <v>31</v>
      </c>
      <c r="F9079" s="6" t="s">
        <v>66</v>
      </c>
      <c r="G9079" s="6" t="s">
        <v>67</v>
      </c>
      <c r="H9079" s="8" t="s">
        <v>19</v>
      </c>
      <c r="I9079" s="9">
        <v>37</v>
      </c>
      <c r="J9079" s="10">
        <v>112</v>
      </c>
      <c r="K9079" s="11">
        <v>4144</v>
      </c>
      <c r="L9079" s="11">
        <v>953.12</v>
      </c>
      <c r="M9079" s="12">
        <v>0.23</v>
      </c>
      <c r="N9079" s="14" t="s">
        <v>24</v>
      </c>
      <c r="P9079" s="16"/>
      <c r="Q9079" s="15"/>
      <c r="R9079" s="15"/>
      <c r="S9079" s="15"/>
      <c r="T9079" s="17"/>
    </row>
    <row r="9080" spans="2:20" ht="14.25" customHeight="1" x14ac:dyDescent="0.3">
      <c r="B9080" s="6" t="s">
        <v>14</v>
      </c>
      <c r="C9080" s="6">
        <v>1128299</v>
      </c>
      <c r="D9080" s="7">
        <v>44264</v>
      </c>
      <c r="E9080" s="6" t="s">
        <v>31</v>
      </c>
      <c r="F9080" s="6" t="s">
        <v>66</v>
      </c>
      <c r="G9080" s="6" t="s">
        <v>67</v>
      </c>
      <c r="H9080" s="8" t="s">
        <v>20</v>
      </c>
      <c r="I9080" s="9">
        <v>47</v>
      </c>
      <c r="J9080" s="10">
        <v>124</v>
      </c>
      <c r="K9080" s="11">
        <v>5828</v>
      </c>
      <c r="L9080" s="11">
        <v>1573.5600000000002</v>
      </c>
      <c r="M9080" s="12">
        <v>0.27</v>
      </c>
      <c r="N9080" s="14" t="s">
        <v>24</v>
      </c>
      <c r="P9080" s="16"/>
      <c r="Q9080" s="15"/>
      <c r="R9080" s="15"/>
      <c r="S9080" s="15"/>
      <c r="T9080" s="17"/>
    </row>
    <row r="9081" spans="2:20" ht="14.25" customHeight="1" x14ac:dyDescent="0.3">
      <c r="B9081" s="6" t="s">
        <v>14</v>
      </c>
      <c r="C9081" s="6">
        <v>1128299</v>
      </c>
      <c r="D9081" s="7">
        <v>44264</v>
      </c>
      <c r="E9081" s="6" t="s">
        <v>31</v>
      </c>
      <c r="F9081" s="6" t="s">
        <v>66</v>
      </c>
      <c r="G9081" s="6" t="s">
        <v>67</v>
      </c>
      <c r="H9081" s="8" t="s">
        <v>21</v>
      </c>
      <c r="I9081" s="9">
        <v>41</v>
      </c>
      <c r="J9081" s="10">
        <v>85</v>
      </c>
      <c r="K9081" s="11">
        <v>3485</v>
      </c>
      <c r="L9081" s="11">
        <v>975.80000000000007</v>
      </c>
      <c r="M9081" s="12">
        <v>0.28000000000000003</v>
      </c>
      <c r="N9081" s="14" t="s">
        <v>24</v>
      </c>
      <c r="P9081" s="16"/>
      <c r="Q9081" s="15"/>
      <c r="R9081" s="15"/>
      <c r="S9081" s="15"/>
      <c r="T9081" s="17"/>
    </row>
    <row r="9082" spans="2:20" ht="14.25" customHeight="1" x14ac:dyDescent="0.3">
      <c r="B9082" s="6" t="s">
        <v>14</v>
      </c>
      <c r="C9082" s="6">
        <v>1128299</v>
      </c>
      <c r="D9082" s="7">
        <v>44264</v>
      </c>
      <c r="E9082" s="6" t="s">
        <v>31</v>
      </c>
      <c r="F9082" s="6" t="s">
        <v>66</v>
      </c>
      <c r="G9082" s="6" t="s">
        <v>67</v>
      </c>
      <c r="H9082" s="8" t="s">
        <v>22</v>
      </c>
      <c r="I9082" s="9">
        <v>46</v>
      </c>
      <c r="J9082" s="10">
        <v>38</v>
      </c>
      <c r="K9082" s="11">
        <v>1748</v>
      </c>
      <c r="L9082" s="11">
        <v>297.15999999999997</v>
      </c>
      <c r="M9082" s="12">
        <v>0.16999999999999998</v>
      </c>
      <c r="N9082" s="14" t="s">
        <v>24</v>
      </c>
      <c r="P9082" s="16"/>
      <c r="Q9082" s="15"/>
      <c r="R9082" s="15"/>
      <c r="S9082" s="15"/>
      <c r="T9082" s="17"/>
    </row>
    <row r="9083" spans="2:20" ht="14.25" customHeight="1" x14ac:dyDescent="0.3">
      <c r="B9083" s="6" t="s">
        <v>14</v>
      </c>
      <c r="C9083" s="6">
        <v>1128299</v>
      </c>
      <c r="D9083" s="7">
        <v>44264</v>
      </c>
      <c r="E9083" s="6" t="s">
        <v>31</v>
      </c>
      <c r="F9083" s="6" t="s">
        <v>66</v>
      </c>
      <c r="G9083" s="6" t="s">
        <v>67</v>
      </c>
      <c r="H9083" s="8" t="s">
        <v>23</v>
      </c>
      <c r="I9083" s="9">
        <v>42</v>
      </c>
      <c r="J9083" s="10">
        <v>98</v>
      </c>
      <c r="K9083" s="11">
        <v>4116</v>
      </c>
      <c r="L9083" s="11">
        <v>1769.88</v>
      </c>
      <c r="M9083" s="12">
        <v>0.43000000000000005</v>
      </c>
      <c r="N9083" s="14" t="s">
        <v>24</v>
      </c>
      <c r="P9083" s="16"/>
      <c r="Q9083" s="15"/>
      <c r="R9083" s="15"/>
      <c r="S9083" s="15"/>
      <c r="T9083" s="17"/>
    </row>
    <row r="9084" spans="2:20" ht="14.25" customHeight="1" x14ac:dyDescent="0.3">
      <c r="B9084" s="6" t="s">
        <v>14</v>
      </c>
      <c r="C9084" s="6">
        <v>1128299</v>
      </c>
      <c r="D9084" s="7">
        <v>44296</v>
      </c>
      <c r="E9084" s="6" t="s">
        <v>31</v>
      </c>
      <c r="F9084" s="6" t="s">
        <v>66</v>
      </c>
      <c r="G9084" s="6" t="s">
        <v>67</v>
      </c>
      <c r="H9084" s="8" t="s">
        <v>17</v>
      </c>
      <c r="I9084" s="9">
        <v>46</v>
      </c>
      <c r="J9084" s="10">
        <v>155</v>
      </c>
      <c r="K9084" s="11">
        <v>7130</v>
      </c>
      <c r="L9084" s="11">
        <v>2139</v>
      </c>
      <c r="M9084" s="12">
        <v>0.3</v>
      </c>
      <c r="N9084" s="14" t="s">
        <v>24</v>
      </c>
      <c r="P9084" s="16"/>
      <c r="Q9084" s="15"/>
      <c r="R9084" s="15"/>
      <c r="S9084" s="15"/>
      <c r="T9084" s="17"/>
    </row>
    <row r="9085" spans="2:20" ht="14.25" customHeight="1" x14ac:dyDescent="0.3">
      <c r="B9085" s="6" t="s">
        <v>14</v>
      </c>
      <c r="C9085" s="6">
        <v>1128299</v>
      </c>
      <c r="D9085" s="7">
        <v>44296</v>
      </c>
      <c r="E9085" s="6" t="s">
        <v>31</v>
      </c>
      <c r="F9085" s="6" t="s">
        <v>66</v>
      </c>
      <c r="G9085" s="6" t="s">
        <v>67</v>
      </c>
      <c r="H9085" s="8" t="s">
        <v>19</v>
      </c>
      <c r="I9085" s="9">
        <v>42</v>
      </c>
      <c r="J9085" s="10">
        <v>96</v>
      </c>
      <c r="K9085" s="11">
        <v>4032</v>
      </c>
      <c r="L9085" s="11">
        <v>1048.32</v>
      </c>
      <c r="M9085" s="12">
        <v>0.26</v>
      </c>
      <c r="N9085" s="14" t="s">
        <v>24</v>
      </c>
      <c r="P9085" s="16"/>
      <c r="Q9085" s="15"/>
      <c r="R9085" s="15"/>
      <c r="S9085" s="15"/>
      <c r="T9085" s="17"/>
    </row>
    <row r="9086" spans="2:20" ht="14.25" customHeight="1" x14ac:dyDescent="0.3">
      <c r="B9086" s="6" t="s">
        <v>14</v>
      </c>
      <c r="C9086" s="6">
        <v>1128299</v>
      </c>
      <c r="D9086" s="7">
        <v>44296</v>
      </c>
      <c r="E9086" s="6" t="s">
        <v>31</v>
      </c>
      <c r="F9086" s="6" t="s">
        <v>66</v>
      </c>
      <c r="G9086" s="6" t="s">
        <v>67</v>
      </c>
      <c r="H9086" s="8" t="s">
        <v>20</v>
      </c>
      <c r="I9086" s="9">
        <v>44</v>
      </c>
      <c r="J9086" s="10">
        <v>116</v>
      </c>
      <c r="K9086" s="11">
        <v>5104</v>
      </c>
      <c r="L9086" s="11">
        <v>1582.24</v>
      </c>
      <c r="M9086" s="12">
        <v>0.31</v>
      </c>
      <c r="N9086" s="14" t="s">
        <v>24</v>
      </c>
      <c r="P9086" s="16"/>
      <c r="Q9086" s="15"/>
      <c r="R9086" s="15"/>
      <c r="S9086" s="15"/>
      <c r="T9086" s="17"/>
    </row>
    <row r="9087" spans="2:20" ht="14.25" customHeight="1" x14ac:dyDescent="0.3">
      <c r="B9087" s="6" t="s">
        <v>14</v>
      </c>
      <c r="C9087" s="6">
        <v>1128299</v>
      </c>
      <c r="D9087" s="7">
        <v>44296</v>
      </c>
      <c r="E9087" s="6" t="s">
        <v>31</v>
      </c>
      <c r="F9087" s="6" t="s">
        <v>66</v>
      </c>
      <c r="G9087" s="6" t="s">
        <v>67</v>
      </c>
      <c r="H9087" s="8" t="s">
        <v>21</v>
      </c>
      <c r="I9087" s="9">
        <v>33</v>
      </c>
      <c r="J9087" s="10">
        <v>78</v>
      </c>
      <c r="K9087" s="11">
        <v>2574</v>
      </c>
      <c r="L9087" s="11">
        <v>720.72</v>
      </c>
      <c r="M9087" s="12">
        <v>0.28000000000000003</v>
      </c>
      <c r="N9087" s="14" t="s">
        <v>24</v>
      </c>
      <c r="P9087" s="16"/>
      <c r="Q9087" s="15"/>
      <c r="R9087" s="15"/>
      <c r="S9087" s="15"/>
      <c r="T9087" s="17"/>
    </row>
    <row r="9088" spans="2:20" ht="14.25" customHeight="1" x14ac:dyDescent="0.3">
      <c r="B9088" s="6" t="s">
        <v>14</v>
      </c>
      <c r="C9088" s="6">
        <v>1128299</v>
      </c>
      <c r="D9088" s="7">
        <v>44296</v>
      </c>
      <c r="E9088" s="6" t="s">
        <v>31</v>
      </c>
      <c r="F9088" s="6" t="s">
        <v>66</v>
      </c>
      <c r="G9088" s="6" t="s">
        <v>67</v>
      </c>
      <c r="H9088" s="8" t="s">
        <v>22</v>
      </c>
      <c r="I9088" s="9">
        <v>39</v>
      </c>
      <c r="J9088" s="10">
        <v>47</v>
      </c>
      <c r="K9088" s="11">
        <v>1833</v>
      </c>
      <c r="L9088" s="11">
        <v>366.6</v>
      </c>
      <c r="M9088" s="12">
        <v>0.2</v>
      </c>
      <c r="N9088" s="14" t="s">
        <v>24</v>
      </c>
      <c r="P9088" s="16"/>
      <c r="Q9088" s="15"/>
      <c r="R9088" s="15"/>
      <c r="S9088" s="15"/>
      <c r="T9088" s="17"/>
    </row>
    <row r="9089" spans="2:20" ht="14.25" customHeight="1" x14ac:dyDescent="0.3">
      <c r="B9089" s="6" t="s">
        <v>14</v>
      </c>
      <c r="C9089" s="6">
        <v>1128299</v>
      </c>
      <c r="D9089" s="7">
        <v>44296</v>
      </c>
      <c r="E9089" s="6" t="s">
        <v>31</v>
      </c>
      <c r="F9089" s="6" t="s">
        <v>66</v>
      </c>
      <c r="G9089" s="6" t="s">
        <v>67</v>
      </c>
      <c r="H9089" s="8" t="s">
        <v>23</v>
      </c>
      <c r="I9089" s="9">
        <v>48</v>
      </c>
      <c r="J9089" s="10">
        <v>101</v>
      </c>
      <c r="K9089" s="11">
        <v>4848</v>
      </c>
      <c r="L9089" s="11">
        <v>2084.6400000000003</v>
      </c>
      <c r="M9089" s="12">
        <v>0.43000000000000005</v>
      </c>
      <c r="N9089" s="14" t="s">
        <v>24</v>
      </c>
      <c r="P9089" s="16"/>
      <c r="Q9089" s="15"/>
      <c r="R9089" s="15"/>
      <c r="S9089" s="15"/>
      <c r="T9089" s="17"/>
    </row>
    <row r="9090" spans="2:20" ht="14.25" customHeight="1" x14ac:dyDescent="0.3">
      <c r="B9090" s="6" t="s">
        <v>14</v>
      </c>
      <c r="C9090" s="6">
        <v>1128299</v>
      </c>
      <c r="D9090" s="7">
        <v>44327</v>
      </c>
      <c r="E9090" s="6" t="s">
        <v>31</v>
      </c>
      <c r="F9090" s="6" t="s">
        <v>66</v>
      </c>
      <c r="G9090" s="6" t="s">
        <v>67</v>
      </c>
      <c r="H9090" s="8" t="s">
        <v>17</v>
      </c>
      <c r="I9090" s="9">
        <v>43</v>
      </c>
      <c r="J9090" s="10">
        <v>173</v>
      </c>
      <c r="K9090" s="11">
        <v>7439</v>
      </c>
      <c r="L9090" s="11">
        <v>2306.09</v>
      </c>
      <c r="M9090" s="12">
        <v>0.31</v>
      </c>
      <c r="N9090" s="14" t="s">
        <v>24</v>
      </c>
      <c r="P9090" s="16"/>
      <c r="Q9090" s="15"/>
      <c r="R9090" s="15"/>
      <c r="S9090" s="15"/>
      <c r="T9090" s="17"/>
    </row>
    <row r="9091" spans="2:20" ht="14.25" customHeight="1" x14ac:dyDescent="0.3">
      <c r="B9091" s="6" t="s">
        <v>14</v>
      </c>
      <c r="C9091" s="6">
        <v>1128299</v>
      </c>
      <c r="D9091" s="7">
        <v>44327</v>
      </c>
      <c r="E9091" s="6" t="s">
        <v>31</v>
      </c>
      <c r="F9091" s="6" t="s">
        <v>66</v>
      </c>
      <c r="G9091" s="6" t="s">
        <v>67</v>
      </c>
      <c r="H9091" s="8" t="s">
        <v>19</v>
      </c>
      <c r="I9091" s="9">
        <v>42</v>
      </c>
      <c r="J9091" s="10">
        <v>124</v>
      </c>
      <c r="K9091" s="11">
        <v>5208</v>
      </c>
      <c r="L9091" s="11">
        <v>1406.16</v>
      </c>
      <c r="M9091" s="12">
        <v>0.27</v>
      </c>
      <c r="N9091" s="14" t="s">
        <v>24</v>
      </c>
      <c r="P9091" s="16"/>
      <c r="Q9091" s="15"/>
      <c r="R9091" s="15"/>
      <c r="S9091" s="15"/>
      <c r="T9091" s="17"/>
    </row>
    <row r="9092" spans="2:20" ht="14.25" customHeight="1" x14ac:dyDescent="0.3">
      <c r="B9092" s="6" t="s">
        <v>14</v>
      </c>
      <c r="C9092" s="6">
        <v>1128299</v>
      </c>
      <c r="D9092" s="7">
        <v>44327</v>
      </c>
      <c r="E9092" s="6" t="s">
        <v>31</v>
      </c>
      <c r="F9092" s="6" t="s">
        <v>66</v>
      </c>
      <c r="G9092" s="6" t="s">
        <v>67</v>
      </c>
      <c r="H9092" s="8" t="s">
        <v>20</v>
      </c>
      <c r="I9092" s="9">
        <v>43</v>
      </c>
      <c r="J9092" s="10">
        <v>128</v>
      </c>
      <c r="K9092" s="11">
        <v>5504</v>
      </c>
      <c r="L9092" s="11">
        <v>1706.24</v>
      </c>
      <c r="M9092" s="12">
        <v>0.31</v>
      </c>
      <c r="N9092" s="14" t="s">
        <v>24</v>
      </c>
      <c r="P9092" s="16"/>
      <c r="Q9092" s="15"/>
      <c r="R9092" s="15"/>
      <c r="S9092" s="15"/>
      <c r="T9092" s="17"/>
    </row>
    <row r="9093" spans="2:20" ht="14.25" customHeight="1" x14ac:dyDescent="0.3">
      <c r="B9093" s="6" t="s">
        <v>14</v>
      </c>
      <c r="C9093" s="6">
        <v>1128299</v>
      </c>
      <c r="D9093" s="7">
        <v>44327</v>
      </c>
      <c r="E9093" s="6" t="s">
        <v>31</v>
      </c>
      <c r="F9093" s="6" t="s">
        <v>66</v>
      </c>
      <c r="G9093" s="6" t="s">
        <v>67</v>
      </c>
      <c r="H9093" s="8" t="s">
        <v>21</v>
      </c>
      <c r="I9093" s="9">
        <v>44</v>
      </c>
      <c r="J9093" s="10">
        <v>94</v>
      </c>
      <c r="K9093" s="11">
        <v>4136</v>
      </c>
      <c r="L9093" s="11">
        <v>1199.4399999999998</v>
      </c>
      <c r="M9093" s="12">
        <v>0.28999999999999998</v>
      </c>
      <c r="N9093" s="14" t="s">
        <v>24</v>
      </c>
      <c r="P9093" s="16"/>
      <c r="Q9093" s="15"/>
      <c r="R9093" s="15"/>
      <c r="S9093" s="15"/>
      <c r="T9093" s="17"/>
    </row>
    <row r="9094" spans="2:20" ht="14.25" customHeight="1" x14ac:dyDescent="0.3">
      <c r="B9094" s="6" t="s">
        <v>14</v>
      </c>
      <c r="C9094" s="6">
        <v>1128299</v>
      </c>
      <c r="D9094" s="7">
        <v>44327</v>
      </c>
      <c r="E9094" s="6" t="s">
        <v>31</v>
      </c>
      <c r="F9094" s="6" t="s">
        <v>66</v>
      </c>
      <c r="G9094" s="6" t="s">
        <v>67</v>
      </c>
      <c r="H9094" s="8" t="s">
        <v>22</v>
      </c>
      <c r="I9094" s="9">
        <v>41</v>
      </c>
      <c r="J9094" s="10">
        <v>53</v>
      </c>
      <c r="K9094" s="11">
        <v>2173</v>
      </c>
      <c r="L9094" s="11">
        <v>456.33</v>
      </c>
      <c r="M9094" s="12">
        <v>0.21</v>
      </c>
      <c r="N9094" s="14" t="s">
        <v>24</v>
      </c>
      <c r="P9094" s="16"/>
      <c r="Q9094" s="15"/>
      <c r="R9094" s="15"/>
      <c r="S9094" s="15"/>
      <c r="T9094" s="17"/>
    </row>
    <row r="9095" spans="2:20" ht="14.25" customHeight="1" x14ac:dyDescent="0.3">
      <c r="B9095" s="6" t="s">
        <v>14</v>
      </c>
      <c r="C9095" s="6">
        <v>1128299</v>
      </c>
      <c r="D9095" s="7">
        <v>44327</v>
      </c>
      <c r="E9095" s="6" t="s">
        <v>31</v>
      </c>
      <c r="F9095" s="6" t="s">
        <v>66</v>
      </c>
      <c r="G9095" s="6" t="s">
        <v>67</v>
      </c>
      <c r="H9095" s="8" t="s">
        <v>23</v>
      </c>
      <c r="I9095" s="9">
        <v>53</v>
      </c>
      <c r="J9095" s="10">
        <v>147</v>
      </c>
      <c r="K9095" s="11">
        <v>7791</v>
      </c>
      <c r="L9095" s="11">
        <v>3272.2200000000003</v>
      </c>
      <c r="M9095" s="12">
        <v>0.42000000000000004</v>
      </c>
      <c r="N9095" s="14" t="s">
        <v>24</v>
      </c>
      <c r="P9095" s="16"/>
      <c r="Q9095" s="15"/>
      <c r="R9095" s="15"/>
      <c r="S9095" s="15"/>
      <c r="T9095" s="17"/>
    </row>
    <row r="9096" spans="2:20" ht="14.25" customHeight="1" x14ac:dyDescent="0.3">
      <c r="B9096" s="6" t="s">
        <v>14</v>
      </c>
      <c r="C9096" s="6">
        <v>1128299</v>
      </c>
      <c r="D9096" s="7">
        <v>44357</v>
      </c>
      <c r="E9096" s="6" t="s">
        <v>31</v>
      </c>
      <c r="F9096" s="6" t="s">
        <v>66</v>
      </c>
      <c r="G9096" s="6" t="s">
        <v>67</v>
      </c>
      <c r="H9096" s="8" t="s">
        <v>17</v>
      </c>
      <c r="I9096" s="9">
        <v>56</v>
      </c>
      <c r="J9096" s="10">
        <v>239</v>
      </c>
      <c r="K9096" s="11">
        <v>13384</v>
      </c>
      <c r="L9096" s="11">
        <v>3881.3599999999997</v>
      </c>
      <c r="M9096" s="12">
        <v>0.28999999999999998</v>
      </c>
      <c r="N9096" s="14" t="s">
        <v>24</v>
      </c>
      <c r="P9096" s="16"/>
      <c r="Q9096" s="15"/>
      <c r="R9096" s="15"/>
      <c r="S9096" s="15"/>
      <c r="T9096" s="17"/>
    </row>
    <row r="9097" spans="2:20" ht="14.25" customHeight="1" x14ac:dyDescent="0.3">
      <c r="B9097" s="6" t="s">
        <v>14</v>
      </c>
      <c r="C9097" s="6">
        <v>1128299</v>
      </c>
      <c r="D9097" s="7">
        <v>44357</v>
      </c>
      <c r="E9097" s="6" t="s">
        <v>31</v>
      </c>
      <c r="F9097" s="6" t="s">
        <v>66</v>
      </c>
      <c r="G9097" s="6" t="s">
        <v>67</v>
      </c>
      <c r="H9097" s="8" t="s">
        <v>19</v>
      </c>
      <c r="I9097" s="9">
        <v>57</v>
      </c>
      <c r="J9097" s="10">
        <v>192</v>
      </c>
      <c r="K9097" s="11">
        <v>10944</v>
      </c>
      <c r="L9097" s="11">
        <v>2407.6799999999998</v>
      </c>
      <c r="M9097" s="12">
        <v>0.22</v>
      </c>
      <c r="N9097" s="14" t="s">
        <v>24</v>
      </c>
      <c r="P9097" s="16"/>
      <c r="Q9097" s="15"/>
      <c r="R9097" s="15"/>
      <c r="S9097" s="15"/>
      <c r="T9097" s="17"/>
    </row>
    <row r="9098" spans="2:20" ht="14.25" customHeight="1" x14ac:dyDescent="0.3">
      <c r="B9098" s="6" t="s">
        <v>14</v>
      </c>
      <c r="C9098" s="6">
        <v>1128299</v>
      </c>
      <c r="D9098" s="7">
        <v>44357</v>
      </c>
      <c r="E9098" s="6" t="s">
        <v>31</v>
      </c>
      <c r="F9098" s="6" t="s">
        <v>66</v>
      </c>
      <c r="G9098" s="6" t="s">
        <v>67</v>
      </c>
      <c r="H9098" s="8" t="s">
        <v>20</v>
      </c>
      <c r="I9098" s="9">
        <v>58</v>
      </c>
      <c r="J9098" s="10">
        <v>210</v>
      </c>
      <c r="K9098" s="11">
        <v>12180</v>
      </c>
      <c r="L9098" s="11">
        <v>3532.2</v>
      </c>
      <c r="M9098" s="12">
        <v>0.28999999999999998</v>
      </c>
      <c r="N9098" s="14" t="s">
        <v>24</v>
      </c>
      <c r="P9098" s="16"/>
      <c r="Q9098" s="15"/>
      <c r="R9098" s="15"/>
      <c r="S9098" s="15"/>
      <c r="T9098" s="17"/>
    </row>
    <row r="9099" spans="2:20" ht="14.25" customHeight="1" x14ac:dyDescent="0.3">
      <c r="B9099" s="6" t="s">
        <v>14</v>
      </c>
      <c r="C9099" s="6">
        <v>1128299</v>
      </c>
      <c r="D9099" s="7">
        <v>44357</v>
      </c>
      <c r="E9099" s="6" t="s">
        <v>31</v>
      </c>
      <c r="F9099" s="6" t="s">
        <v>66</v>
      </c>
      <c r="G9099" s="6" t="s">
        <v>67</v>
      </c>
      <c r="H9099" s="8" t="s">
        <v>21</v>
      </c>
      <c r="I9099" s="9">
        <v>56</v>
      </c>
      <c r="J9099" s="10">
        <v>157</v>
      </c>
      <c r="K9099" s="11">
        <v>8792</v>
      </c>
      <c r="L9099" s="11">
        <v>2549.6799999999998</v>
      </c>
      <c r="M9099" s="12">
        <v>0.28999999999999998</v>
      </c>
      <c r="N9099" s="14" t="s">
        <v>24</v>
      </c>
      <c r="P9099" s="16"/>
      <c r="Q9099" s="15"/>
      <c r="R9099" s="15"/>
      <c r="S9099" s="15"/>
      <c r="T9099" s="17"/>
    </row>
    <row r="9100" spans="2:20" ht="14.25" customHeight="1" x14ac:dyDescent="0.3">
      <c r="B9100" s="6" t="s">
        <v>14</v>
      </c>
      <c r="C9100" s="6">
        <v>1128299</v>
      </c>
      <c r="D9100" s="7">
        <v>44357</v>
      </c>
      <c r="E9100" s="6" t="s">
        <v>31</v>
      </c>
      <c r="F9100" s="6" t="s">
        <v>66</v>
      </c>
      <c r="G9100" s="6" t="s">
        <v>67</v>
      </c>
      <c r="H9100" s="8" t="s">
        <v>22</v>
      </c>
      <c r="I9100" s="9">
        <v>58</v>
      </c>
      <c r="J9100" s="10">
        <v>119</v>
      </c>
      <c r="K9100" s="11">
        <v>6902</v>
      </c>
      <c r="L9100" s="11">
        <v>1242.3599999999999</v>
      </c>
      <c r="M9100" s="12">
        <v>0.18</v>
      </c>
      <c r="N9100" s="14" t="s">
        <v>24</v>
      </c>
      <c r="P9100" s="16"/>
      <c r="Q9100" s="15"/>
      <c r="R9100" s="15"/>
      <c r="S9100" s="15"/>
      <c r="T9100" s="17"/>
    </row>
    <row r="9101" spans="2:20" ht="14.25" customHeight="1" x14ac:dyDescent="0.3">
      <c r="B9101" s="6" t="s">
        <v>14</v>
      </c>
      <c r="C9101" s="6">
        <v>1128299</v>
      </c>
      <c r="D9101" s="7">
        <v>44357</v>
      </c>
      <c r="E9101" s="6" t="s">
        <v>31</v>
      </c>
      <c r="F9101" s="6" t="s">
        <v>66</v>
      </c>
      <c r="G9101" s="6" t="s">
        <v>67</v>
      </c>
      <c r="H9101" s="8" t="s">
        <v>23</v>
      </c>
      <c r="I9101" s="9">
        <v>79</v>
      </c>
      <c r="J9101" s="10">
        <v>202</v>
      </c>
      <c r="K9101" s="11">
        <v>15958</v>
      </c>
      <c r="L9101" s="11">
        <v>7500.26</v>
      </c>
      <c r="M9101" s="12">
        <v>0.47000000000000003</v>
      </c>
      <c r="N9101" s="14" t="s">
        <v>24</v>
      </c>
      <c r="P9101" s="16"/>
      <c r="Q9101" s="15"/>
      <c r="R9101" s="15"/>
      <c r="S9101" s="15"/>
      <c r="T9101" s="17"/>
    </row>
    <row r="9102" spans="2:20" ht="14.25" customHeight="1" x14ac:dyDescent="0.3">
      <c r="B9102" s="6" t="s">
        <v>14</v>
      </c>
      <c r="C9102" s="6">
        <v>1128299</v>
      </c>
      <c r="D9102" s="7">
        <v>44386</v>
      </c>
      <c r="E9102" s="6" t="s">
        <v>31</v>
      </c>
      <c r="F9102" s="6" t="s">
        <v>66</v>
      </c>
      <c r="G9102" s="6" t="s">
        <v>67</v>
      </c>
      <c r="H9102" s="8" t="s">
        <v>17</v>
      </c>
      <c r="I9102" s="9">
        <v>52</v>
      </c>
      <c r="J9102" s="10">
        <v>248</v>
      </c>
      <c r="K9102" s="11">
        <v>12896</v>
      </c>
      <c r="L9102" s="11">
        <v>3610.8800000000006</v>
      </c>
      <c r="M9102" s="12">
        <v>0.28000000000000003</v>
      </c>
      <c r="N9102" s="14" t="s">
        <v>24</v>
      </c>
      <c r="P9102" s="16"/>
      <c r="Q9102" s="15"/>
      <c r="R9102" s="15"/>
      <c r="S9102" s="15"/>
      <c r="T9102" s="17"/>
    </row>
    <row r="9103" spans="2:20" ht="14.25" customHeight="1" x14ac:dyDescent="0.3">
      <c r="B9103" s="6" t="s">
        <v>14</v>
      </c>
      <c r="C9103" s="6">
        <v>1128299</v>
      </c>
      <c r="D9103" s="7">
        <v>44386</v>
      </c>
      <c r="E9103" s="6" t="s">
        <v>31</v>
      </c>
      <c r="F9103" s="6" t="s">
        <v>66</v>
      </c>
      <c r="G9103" s="6" t="s">
        <v>67</v>
      </c>
      <c r="H9103" s="8" t="s">
        <v>19</v>
      </c>
      <c r="I9103" s="9">
        <v>64</v>
      </c>
      <c r="J9103" s="10">
        <v>195</v>
      </c>
      <c r="K9103" s="11">
        <v>12480</v>
      </c>
      <c r="L9103" s="11">
        <v>2870.4</v>
      </c>
      <c r="M9103" s="12">
        <v>0.23</v>
      </c>
      <c r="N9103" s="14" t="s">
        <v>24</v>
      </c>
      <c r="P9103" s="16"/>
      <c r="Q9103" s="15"/>
      <c r="R9103" s="15"/>
      <c r="S9103" s="15"/>
      <c r="T9103" s="17"/>
    </row>
    <row r="9104" spans="2:20" ht="14.25" customHeight="1" x14ac:dyDescent="0.3">
      <c r="B9104" s="6" t="s">
        <v>14</v>
      </c>
      <c r="C9104" s="6">
        <v>1128299</v>
      </c>
      <c r="D9104" s="7">
        <v>44386</v>
      </c>
      <c r="E9104" s="6" t="s">
        <v>31</v>
      </c>
      <c r="F9104" s="6" t="s">
        <v>66</v>
      </c>
      <c r="G9104" s="6" t="s">
        <v>67</v>
      </c>
      <c r="H9104" s="8" t="s">
        <v>20</v>
      </c>
      <c r="I9104" s="9">
        <v>62</v>
      </c>
      <c r="J9104" s="10">
        <v>204</v>
      </c>
      <c r="K9104" s="11">
        <v>12648</v>
      </c>
      <c r="L9104" s="11">
        <v>3541.4400000000005</v>
      </c>
      <c r="M9104" s="12">
        <v>0.28000000000000003</v>
      </c>
      <c r="N9104" s="14" t="s">
        <v>24</v>
      </c>
      <c r="P9104" s="16"/>
      <c r="Q9104" s="15"/>
      <c r="R9104" s="15"/>
      <c r="S9104" s="15"/>
      <c r="T9104" s="17"/>
    </row>
    <row r="9105" spans="2:20" ht="14.25" customHeight="1" x14ac:dyDescent="0.3">
      <c r="B9105" s="6" t="s">
        <v>14</v>
      </c>
      <c r="C9105" s="6">
        <v>1128299</v>
      </c>
      <c r="D9105" s="7">
        <v>44386</v>
      </c>
      <c r="E9105" s="6" t="s">
        <v>31</v>
      </c>
      <c r="F9105" s="6" t="s">
        <v>66</v>
      </c>
      <c r="G9105" s="6" t="s">
        <v>67</v>
      </c>
      <c r="H9105" s="8" t="s">
        <v>21</v>
      </c>
      <c r="I9105" s="9">
        <v>53</v>
      </c>
      <c r="J9105" s="10">
        <v>155</v>
      </c>
      <c r="K9105" s="11">
        <v>8215</v>
      </c>
      <c r="L9105" s="11">
        <v>2464.5</v>
      </c>
      <c r="M9105" s="12">
        <v>0.3</v>
      </c>
      <c r="N9105" s="14" t="s">
        <v>24</v>
      </c>
      <c r="P9105" s="16"/>
      <c r="Q9105" s="15"/>
      <c r="R9105" s="15"/>
      <c r="S9105" s="15"/>
      <c r="T9105" s="17"/>
    </row>
    <row r="9106" spans="2:20" ht="14.25" customHeight="1" x14ac:dyDescent="0.3">
      <c r="B9106" s="6" t="s">
        <v>14</v>
      </c>
      <c r="C9106" s="6">
        <v>1128299</v>
      </c>
      <c r="D9106" s="7">
        <v>44386</v>
      </c>
      <c r="E9106" s="6" t="s">
        <v>31</v>
      </c>
      <c r="F9106" s="6" t="s">
        <v>66</v>
      </c>
      <c r="G9106" s="6" t="s">
        <v>67</v>
      </c>
      <c r="H9106" s="8" t="s">
        <v>22</v>
      </c>
      <c r="I9106" s="9">
        <v>58</v>
      </c>
      <c r="J9106" s="10">
        <v>165</v>
      </c>
      <c r="K9106" s="11">
        <v>9570</v>
      </c>
      <c r="L9106" s="11">
        <v>1626.8999999999999</v>
      </c>
      <c r="M9106" s="12">
        <v>0.16999999999999998</v>
      </c>
      <c r="N9106" s="14" t="s">
        <v>24</v>
      </c>
      <c r="P9106" s="16"/>
      <c r="Q9106" s="15"/>
      <c r="R9106" s="15"/>
      <c r="S9106" s="15"/>
      <c r="T9106" s="17"/>
    </row>
    <row r="9107" spans="2:20" ht="14.25" customHeight="1" x14ac:dyDescent="0.3">
      <c r="B9107" s="6" t="s">
        <v>14</v>
      </c>
      <c r="C9107" s="6">
        <v>1128299</v>
      </c>
      <c r="D9107" s="7">
        <v>44386</v>
      </c>
      <c r="E9107" s="6" t="s">
        <v>31</v>
      </c>
      <c r="F9107" s="6" t="s">
        <v>66</v>
      </c>
      <c r="G9107" s="6" t="s">
        <v>67</v>
      </c>
      <c r="H9107" s="8" t="s">
        <v>23</v>
      </c>
      <c r="I9107" s="9">
        <v>75</v>
      </c>
      <c r="J9107" s="10">
        <v>165</v>
      </c>
      <c r="K9107" s="11">
        <v>12375</v>
      </c>
      <c r="L9107" s="11">
        <v>5816.25</v>
      </c>
      <c r="M9107" s="12">
        <v>0.47000000000000003</v>
      </c>
      <c r="N9107" s="14" t="s">
        <v>24</v>
      </c>
      <c r="P9107" s="16"/>
      <c r="Q9107" s="15"/>
      <c r="R9107" s="15"/>
      <c r="S9107" s="15"/>
      <c r="T9107" s="17"/>
    </row>
    <row r="9108" spans="2:20" ht="14.25" customHeight="1" x14ac:dyDescent="0.3">
      <c r="B9108" s="6" t="s">
        <v>14</v>
      </c>
      <c r="C9108" s="6">
        <v>1128299</v>
      </c>
      <c r="D9108" s="7">
        <v>44418</v>
      </c>
      <c r="E9108" s="6" t="s">
        <v>31</v>
      </c>
      <c r="F9108" s="6" t="s">
        <v>66</v>
      </c>
      <c r="G9108" s="6" t="s">
        <v>67</v>
      </c>
      <c r="H9108" s="8" t="s">
        <v>17</v>
      </c>
      <c r="I9108" s="9">
        <v>59</v>
      </c>
      <c r="J9108" s="10">
        <v>233</v>
      </c>
      <c r="K9108" s="11">
        <v>13747</v>
      </c>
      <c r="L9108" s="11">
        <v>3849.1600000000003</v>
      </c>
      <c r="M9108" s="12">
        <v>0.28000000000000003</v>
      </c>
      <c r="N9108" s="14" t="s">
        <v>24</v>
      </c>
      <c r="P9108" s="16"/>
      <c r="Q9108" s="15"/>
      <c r="R9108" s="15"/>
      <c r="S9108" s="15"/>
      <c r="T9108" s="17"/>
    </row>
    <row r="9109" spans="2:20" ht="14.25" customHeight="1" x14ac:dyDescent="0.3">
      <c r="B9109" s="6" t="s">
        <v>14</v>
      </c>
      <c r="C9109" s="6">
        <v>1128299</v>
      </c>
      <c r="D9109" s="7">
        <v>44418</v>
      </c>
      <c r="E9109" s="6" t="s">
        <v>31</v>
      </c>
      <c r="F9109" s="6" t="s">
        <v>66</v>
      </c>
      <c r="G9109" s="6" t="s">
        <v>67</v>
      </c>
      <c r="H9109" s="8" t="s">
        <v>19</v>
      </c>
      <c r="I9109" s="9">
        <v>59</v>
      </c>
      <c r="J9109" s="10">
        <v>225</v>
      </c>
      <c r="K9109" s="11">
        <v>13275</v>
      </c>
      <c r="L9109" s="11">
        <v>3451.5</v>
      </c>
      <c r="M9109" s="12">
        <v>0.26</v>
      </c>
      <c r="N9109" s="14" t="s">
        <v>24</v>
      </c>
      <c r="P9109" s="16"/>
      <c r="Q9109" s="15"/>
      <c r="R9109" s="15"/>
      <c r="S9109" s="15"/>
      <c r="T9109" s="17"/>
    </row>
    <row r="9110" spans="2:20" ht="14.25" customHeight="1" x14ac:dyDescent="0.3">
      <c r="B9110" s="6" t="s">
        <v>14</v>
      </c>
      <c r="C9110" s="6">
        <v>1128299</v>
      </c>
      <c r="D9110" s="7">
        <v>44418</v>
      </c>
      <c r="E9110" s="6" t="s">
        <v>31</v>
      </c>
      <c r="F9110" s="6" t="s">
        <v>66</v>
      </c>
      <c r="G9110" s="6" t="s">
        <v>67</v>
      </c>
      <c r="H9110" s="8" t="s">
        <v>20</v>
      </c>
      <c r="I9110" s="9">
        <v>50</v>
      </c>
      <c r="J9110" s="10">
        <v>204</v>
      </c>
      <c r="K9110" s="11">
        <v>10200</v>
      </c>
      <c r="L9110" s="11">
        <v>3162</v>
      </c>
      <c r="M9110" s="12">
        <v>0.31</v>
      </c>
      <c r="N9110" s="14" t="s">
        <v>24</v>
      </c>
      <c r="P9110" s="16"/>
      <c r="Q9110" s="15"/>
      <c r="R9110" s="15"/>
      <c r="S9110" s="15"/>
      <c r="T9110" s="17"/>
    </row>
    <row r="9111" spans="2:20" ht="14.25" customHeight="1" x14ac:dyDescent="0.3">
      <c r="B9111" s="6" t="s">
        <v>14</v>
      </c>
      <c r="C9111" s="6">
        <v>1128299</v>
      </c>
      <c r="D9111" s="7">
        <v>44418</v>
      </c>
      <c r="E9111" s="6" t="s">
        <v>31</v>
      </c>
      <c r="F9111" s="6" t="s">
        <v>66</v>
      </c>
      <c r="G9111" s="6" t="s">
        <v>67</v>
      </c>
      <c r="H9111" s="8" t="s">
        <v>21</v>
      </c>
      <c r="I9111" s="9">
        <v>53</v>
      </c>
      <c r="J9111" s="10">
        <v>168</v>
      </c>
      <c r="K9111" s="11">
        <v>8904</v>
      </c>
      <c r="L9111" s="11">
        <v>2760.24</v>
      </c>
      <c r="M9111" s="12">
        <v>0.31</v>
      </c>
      <c r="N9111" s="14" t="s">
        <v>24</v>
      </c>
      <c r="P9111" s="16"/>
      <c r="Q9111" s="15"/>
      <c r="R9111" s="15"/>
      <c r="S9111" s="15"/>
      <c r="T9111" s="17"/>
    </row>
    <row r="9112" spans="2:20" ht="14.25" customHeight="1" x14ac:dyDescent="0.3">
      <c r="B9112" s="6" t="s">
        <v>25</v>
      </c>
      <c r="C9112" s="6">
        <v>1128299</v>
      </c>
      <c r="D9112" s="7">
        <v>44418</v>
      </c>
      <c r="E9112" s="6" t="s">
        <v>31</v>
      </c>
      <c r="F9112" s="6" t="s">
        <v>66</v>
      </c>
      <c r="G9112" s="6" t="s">
        <v>67</v>
      </c>
      <c r="H9112" s="8" t="s">
        <v>22</v>
      </c>
      <c r="I9112" s="9">
        <v>53</v>
      </c>
      <c r="J9112" s="10">
        <v>184</v>
      </c>
      <c r="K9112" s="11">
        <v>9752</v>
      </c>
      <c r="L9112" s="11">
        <v>1950.4</v>
      </c>
      <c r="M9112" s="12">
        <v>0.2</v>
      </c>
      <c r="N9112" s="14" t="s">
        <v>24</v>
      </c>
      <c r="P9112" s="16"/>
      <c r="Q9112" s="15"/>
      <c r="R9112" s="15"/>
      <c r="S9112" s="15"/>
      <c r="T9112" s="17"/>
    </row>
    <row r="9113" spans="2:20" ht="14.25" customHeight="1" x14ac:dyDescent="0.3">
      <c r="B9113" s="6" t="s">
        <v>25</v>
      </c>
      <c r="C9113" s="6">
        <v>1128299</v>
      </c>
      <c r="D9113" s="7">
        <v>44418</v>
      </c>
      <c r="E9113" s="6" t="s">
        <v>31</v>
      </c>
      <c r="F9113" s="6" t="s">
        <v>66</v>
      </c>
      <c r="G9113" s="6" t="s">
        <v>67</v>
      </c>
      <c r="H9113" s="8" t="s">
        <v>23</v>
      </c>
      <c r="I9113" s="9">
        <v>57</v>
      </c>
      <c r="J9113" s="10">
        <v>105</v>
      </c>
      <c r="K9113" s="11">
        <v>5985</v>
      </c>
      <c r="L9113" s="11">
        <v>2812.9500000000003</v>
      </c>
      <c r="M9113" s="12">
        <v>0.47000000000000003</v>
      </c>
      <c r="N9113" s="14" t="s">
        <v>24</v>
      </c>
      <c r="P9113" s="16"/>
      <c r="Q9113" s="15"/>
      <c r="R9113" s="15"/>
      <c r="S9113" s="15"/>
      <c r="T9113" s="17"/>
    </row>
    <row r="9114" spans="2:20" ht="14.25" customHeight="1" x14ac:dyDescent="0.3">
      <c r="B9114" s="6" t="s">
        <v>25</v>
      </c>
      <c r="C9114" s="6">
        <v>1128299</v>
      </c>
      <c r="D9114" s="7">
        <v>44450</v>
      </c>
      <c r="E9114" s="6" t="s">
        <v>31</v>
      </c>
      <c r="F9114" s="6" t="s">
        <v>66</v>
      </c>
      <c r="G9114" s="6" t="s">
        <v>67</v>
      </c>
      <c r="H9114" s="8" t="s">
        <v>17</v>
      </c>
      <c r="I9114" s="9">
        <v>42</v>
      </c>
      <c r="J9114" s="10">
        <v>176</v>
      </c>
      <c r="K9114" s="11">
        <v>7392</v>
      </c>
      <c r="L9114" s="11">
        <v>2069.7600000000002</v>
      </c>
      <c r="M9114" s="12">
        <v>0.28000000000000003</v>
      </c>
      <c r="N9114" s="14" t="s">
        <v>24</v>
      </c>
      <c r="P9114" s="16"/>
      <c r="Q9114" s="15"/>
      <c r="R9114" s="15"/>
      <c r="S9114" s="15"/>
      <c r="T9114" s="17"/>
    </row>
    <row r="9115" spans="2:20" ht="14.25" customHeight="1" x14ac:dyDescent="0.3">
      <c r="B9115" s="6" t="s">
        <v>25</v>
      </c>
      <c r="C9115" s="6">
        <v>1128299</v>
      </c>
      <c r="D9115" s="7">
        <v>44450</v>
      </c>
      <c r="E9115" s="6" t="s">
        <v>31</v>
      </c>
      <c r="F9115" s="6" t="s">
        <v>66</v>
      </c>
      <c r="G9115" s="6" t="s">
        <v>67</v>
      </c>
      <c r="H9115" s="8" t="s">
        <v>19</v>
      </c>
      <c r="I9115" s="9">
        <v>54</v>
      </c>
      <c r="J9115" s="10">
        <v>182</v>
      </c>
      <c r="K9115" s="11">
        <v>9828</v>
      </c>
      <c r="L9115" s="11">
        <v>2162.16</v>
      </c>
      <c r="M9115" s="12">
        <v>0.22</v>
      </c>
      <c r="N9115" s="14" t="s">
        <v>24</v>
      </c>
      <c r="P9115" s="16"/>
      <c r="Q9115" s="15"/>
      <c r="R9115" s="15"/>
      <c r="S9115" s="15"/>
      <c r="T9115" s="17"/>
    </row>
    <row r="9116" spans="2:20" ht="14.25" customHeight="1" x14ac:dyDescent="0.3">
      <c r="B9116" s="6" t="s">
        <v>25</v>
      </c>
      <c r="C9116" s="6">
        <v>1128299</v>
      </c>
      <c r="D9116" s="7">
        <v>44450</v>
      </c>
      <c r="E9116" s="6" t="s">
        <v>31</v>
      </c>
      <c r="F9116" s="6" t="s">
        <v>66</v>
      </c>
      <c r="G9116" s="6" t="s">
        <v>67</v>
      </c>
      <c r="H9116" s="8" t="s">
        <v>20</v>
      </c>
      <c r="I9116" s="9">
        <v>49</v>
      </c>
      <c r="J9116" s="10">
        <v>113</v>
      </c>
      <c r="K9116" s="11">
        <v>5537</v>
      </c>
      <c r="L9116" s="11">
        <v>1716.47</v>
      </c>
      <c r="M9116" s="12">
        <v>0.31</v>
      </c>
      <c r="N9116" s="14" t="s">
        <v>24</v>
      </c>
      <c r="P9116" s="16"/>
      <c r="Q9116" s="15"/>
      <c r="R9116" s="15"/>
      <c r="S9116" s="15"/>
      <c r="T9116" s="17"/>
    </row>
    <row r="9117" spans="2:20" ht="14.25" customHeight="1" x14ac:dyDescent="0.3">
      <c r="B9117" s="6" t="s">
        <v>25</v>
      </c>
      <c r="C9117" s="6">
        <v>1128299</v>
      </c>
      <c r="D9117" s="7">
        <v>44450</v>
      </c>
      <c r="E9117" s="6" t="s">
        <v>31</v>
      </c>
      <c r="F9117" s="6" t="s">
        <v>66</v>
      </c>
      <c r="G9117" s="6" t="s">
        <v>67</v>
      </c>
      <c r="H9117" s="8" t="s">
        <v>21</v>
      </c>
      <c r="I9117" s="9">
        <v>49</v>
      </c>
      <c r="J9117" s="10">
        <v>101</v>
      </c>
      <c r="K9117" s="11">
        <v>4949</v>
      </c>
      <c r="L9117" s="11">
        <v>1435.2099999999998</v>
      </c>
      <c r="M9117" s="12">
        <v>0.28999999999999998</v>
      </c>
      <c r="N9117" s="14" t="s">
        <v>24</v>
      </c>
      <c r="P9117" s="16"/>
      <c r="Q9117" s="15"/>
      <c r="R9117" s="15"/>
      <c r="S9117" s="15"/>
      <c r="T9117" s="17"/>
    </row>
    <row r="9118" spans="2:20" ht="14.25" customHeight="1" x14ac:dyDescent="0.3">
      <c r="B9118" s="6" t="s">
        <v>25</v>
      </c>
      <c r="C9118" s="6">
        <v>1128299</v>
      </c>
      <c r="D9118" s="7">
        <v>44450</v>
      </c>
      <c r="E9118" s="6" t="s">
        <v>31</v>
      </c>
      <c r="F9118" s="6" t="s">
        <v>66</v>
      </c>
      <c r="G9118" s="6" t="s">
        <v>67</v>
      </c>
      <c r="H9118" s="8" t="s">
        <v>22</v>
      </c>
      <c r="I9118" s="9">
        <v>49</v>
      </c>
      <c r="J9118" s="10">
        <v>112</v>
      </c>
      <c r="K9118" s="11">
        <v>5488</v>
      </c>
      <c r="L9118" s="11">
        <v>1097.6000000000001</v>
      </c>
      <c r="M9118" s="12">
        <v>0.2</v>
      </c>
      <c r="N9118" s="14" t="s">
        <v>24</v>
      </c>
      <c r="P9118" s="16"/>
      <c r="Q9118" s="15"/>
      <c r="R9118" s="15"/>
      <c r="S9118" s="15"/>
      <c r="T9118" s="17"/>
    </row>
    <row r="9119" spans="2:20" ht="14.25" customHeight="1" x14ac:dyDescent="0.3">
      <c r="B9119" s="6" t="s">
        <v>25</v>
      </c>
      <c r="C9119" s="6">
        <v>1128299</v>
      </c>
      <c r="D9119" s="7">
        <v>44450</v>
      </c>
      <c r="E9119" s="6" t="s">
        <v>31</v>
      </c>
      <c r="F9119" s="6" t="s">
        <v>66</v>
      </c>
      <c r="G9119" s="6" t="s">
        <v>67</v>
      </c>
      <c r="H9119" s="8" t="s">
        <v>23</v>
      </c>
      <c r="I9119" s="9">
        <v>47</v>
      </c>
      <c r="J9119" s="10">
        <v>116</v>
      </c>
      <c r="K9119" s="11">
        <v>5452</v>
      </c>
      <c r="L9119" s="11">
        <v>2562.44</v>
      </c>
      <c r="M9119" s="12">
        <v>0.47000000000000003</v>
      </c>
      <c r="N9119" s="14" t="s">
        <v>24</v>
      </c>
      <c r="P9119" s="16"/>
      <c r="Q9119" s="15"/>
      <c r="R9119" s="15"/>
      <c r="S9119" s="15"/>
      <c r="T9119" s="17"/>
    </row>
    <row r="9120" spans="2:20" ht="14.25" customHeight="1" x14ac:dyDescent="0.3">
      <c r="B9120" s="6" t="s">
        <v>25</v>
      </c>
      <c r="C9120" s="6">
        <v>1128299</v>
      </c>
      <c r="D9120" s="7">
        <v>44479</v>
      </c>
      <c r="E9120" s="6" t="s">
        <v>31</v>
      </c>
      <c r="F9120" s="6" t="s">
        <v>66</v>
      </c>
      <c r="G9120" s="6" t="s">
        <v>67</v>
      </c>
      <c r="H9120" s="8" t="s">
        <v>17</v>
      </c>
      <c r="I9120" s="9">
        <v>36</v>
      </c>
      <c r="J9120" s="10">
        <v>166</v>
      </c>
      <c r="K9120" s="11">
        <v>5976</v>
      </c>
      <c r="L9120" s="11">
        <v>1733.04</v>
      </c>
      <c r="M9120" s="12">
        <v>0.28999999999999998</v>
      </c>
      <c r="N9120" s="14" t="s">
        <v>24</v>
      </c>
      <c r="P9120" s="16"/>
      <c r="Q9120" s="15"/>
      <c r="R9120" s="15"/>
      <c r="S9120" s="15"/>
      <c r="T9120" s="17"/>
    </row>
    <row r="9121" spans="2:20" ht="14.25" customHeight="1" x14ac:dyDescent="0.3">
      <c r="B9121" s="6" t="s">
        <v>25</v>
      </c>
      <c r="C9121" s="6">
        <v>1128299</v>
      </c>
      <c r="D9121" s="7">
        <v>44479</v>
      </c>
      <c r="E9121" s="6" t="s">
        <v>31</v>
      </c>
      <c r="F9121" s="6" t="s">
        <v>66</v>
      </c>
      <c r="G9121" s="6" t="s">
        <v>67</v>
      </c>
      <c r="H9121" s="8" t="s">
        <v>19</v>
      </c>
      <c r="I9121" s="9">
        <v>42</v>
      </c>
      <c r="J9121" s="10">
        <v>157</v>
      </c>
      <c r="K9121" s="11">
        <v>6594</v>
      </c>
      <c r="L9121" s="11">
        <v>1714.44</v>
      </c>
      <c r="M9121" s="12">
        <v>0.26</v>
      </c>
      <c r="N9121" s="14" t="s">
        <v>24</v>
      </c>
      <c r="P9121" s="16"/>
      <c r="Q9121" s="15"/>
      <c r="R9121" s="15"/>
      <c r="S9121" s="15"/>
      <c r="T9121" s="17"/>
    </row>
    <row r="9122" spans="2:20" ht="14.25" customHeight="1" x14ac:dyDescent="0.3">
      <c r="B9122" s="6" t="s">
        <v>25</v>
      </c>
      <c r="C9122" s="6">
        <v>1128299</v>
      </c>
      <c r="D9122" s="7">
        <v>44479</v>
      </c>
      <c r="E9122" s="6" t="s">
        <v>31</v>
      </c>
      <c r="F9122" s="6" t="s">
        <v>66</v>
      </c>
      <c r="G9122" s="6" t="s">
        <v>67</v>
      </c>
      <c r="H9122" s="8" t="s">
        <v>20</v>
      </c>
      <c r="I9122" s="9">
        <v>46</v>
      </c>
      <c r="J9122" s="10">
        <v>93</v>
      </c>
      <c r="K9122" s="11">
        <v>4278</v>
      </c>
      <c r="L9122" s="11">
        <v>1155.0600000000002</v>
      </c>
      <c r="M9122" s="12">
        <v>0.27</v>
      </c>
      <c r="N9122" s="14" t="s">
        <v>24</v>
      </c>
      <c r="P9122" s="16"/>
      <c r="Q9122" s="15"/>
      <c r="R9122" s="15"/>
      <c r="S9122" s="15"/>
      <c r="T9122" s="17"/>
    </row>
    <row r="9123" spans="2:20" ht="14.25" customHeight="1" x14ac:dyDescent="0.3">
      <c r="B9123" s="6" t="s">
        <v>25</v>
      </c>
      <c r="C9123" s="6">
        <v>1128299</v>
      </c>
      <c r="D9123" s="7">
        <v>44479</v>
      </c>
      <c r="E9123" s="6" t="s">
        <v>31</v>
      </c>
      <c r="F9123" s="6" t="s">
        <v>66</v>
      </c>
      <c r="G9123" s="6" t="s">
        <v>67</v>
      </c>
      <c r="H9123" s="8" t="s">
        <v>21</v>
      </c>
      <c r="I9123" s="9">
        <v>36</v>
      </c>
      <c r="J9123" s="10">
        <v>83</v>
      </c>
      <c r="K9123" s="11">
        <v>2988</v>
      </c>
      <c r="L9123" s="11">
        <v>896.4</v>
      </c>
      <c r="M9123" s="12">
        <v>0.3</v>
      </c>
      <c r="N9123" s="14" t="s">
        <v>24</v>
      </c>
      <c r="P9123" s="16"/>
      <c r="Q9123" s="15"/>
      <c r="R9123" s="15"/>
      <c r="S9123" s="15"/>
      <c r="T9123" s="17"/>
    </row>
    <row r="9124" spans="2:20" ht="14.25" customHeight="1" x14ac:dyDescent="0.3">
      <c r="B9124" s="6" t="s">
        <v>25</v>
      </c>
      <c r="C9124" s="6">
        <v>1128299</v>
      </c>
      <c r="D9124" s="7">
        <v>44479</v>
      </c>
      <c r="E9124" s="6" t="s">
        <v>31</v>
      </c>
      <c r="F9124" s="6" t="s">
        <v>66</v>
      </c>
      <c r="G9124" s="6" t="s">
        <v>67</v>
      </c>
      <c r="H9124" s="8" t="s">
        <v>22</v>
      </c>
      <c r="I9124" s="9">
        <v>46</v>
      </c>
      <c r="J9124" s="10">
        <v>80</v>
      </c>
      <c r="K9124" s="11">
        <v>3680</v>
      </c>
      <c r="L9124" s="11">
        <v>809.6</v>
      </c>
      <c r="M9124" s="12">
        <v>0.22</v>
      </c>
      <c r="N9124" s="14" t="s">
        <v>24</v>
      </c>
      <c r="P9124" s="16"/>
      <c r="Q9124" s="15"/>
      <c r="R9124" s="15"/>
      <c r="S9124" s="15"/>
      <c r="T9124" s="17"/>
    </row>
    <row r="9125" spans="2:20" ht="14.25" customHeight="1" x14ac:dyDescent="0.3">
      <c r="B9125" s="6" t="s">
        <v>25</v>
      </c>
      <c r="C9125" s="6">
        <v>1128299</v>
      </c>
      <c r="D9125" s="7">
        <v>44479</v>
      </c>
      <c r="E9125" s="6" t="s">
        <v>31</v>
      </c>
      <c r="F9125" s="6" t="s">
        <v>66</v>
      </c>
      <c r="G9125" s="6" t="s">
        <v>67</v>
      </c>
      <c r="H9125" s="8" t="s">
        <v>23</v>
      </c>
      <c r="I9125" s="9">
        <v>51</v>
      </c>
      <c r="J9125" s="10">
        <v>96</v>
      </c>
      <c r="K9125" s="11">
        <v>4896</v>
      </c>
      <c r="L9125" s="11">
        <v>2154.2400000000002</v>
      </c>
      <c r="M9125" s="12">
        <v>0.44</v>
      </c>
      <c r="N9125" s="14" t="s">
        <v>24</v>
      </c>
      <c r="P9125" s="16"/>
      <c r="Q9125" s="15"/>
      <c r="R9125" s="15"/>
      <c r="S9125" s="15"/>
      <c r="T9125" s="17"/>
    </row>
    <row r="9126" spans="2:20" ht="14.25" customHeight="1" x14ac:dyDescent="0.3">
      <c r="B9126" s="6" t="s">
        <v>25</v>
      </c>
      <c r="C9126" s="6">
        <v>1128299</v>
      </c>
      <c r="D9126" s="7">
        <v>44510</v>
      </c>
      <c r="E9126" s="6" t="s">
        <v>31</v>
      </c>
      <c r="F9126" s="6" t="s">
        <v>66</v>
      </c>
      <c r="G9126" s="6" t="s">
        <v>67</v>
      </c>
      <c r="H9126" s="8" t="s">
        <v>17</v>
      </c>
      <c r="I9126" s="9">
        <v>40</v>
      </c>
      <c r="J9126" s="10">
        <v>158</v>
      </c>
      <c r="K9126" s="11">
        <v>6320</v>
      </c>
      <c r="L9126" s="11">
        <v>1896</v>
      </c>
      <c r="M9126" s="12">
        <v>0.3</v>
      </c>
      <c r="N9126" s="14" t="s">
        <v>24</v>
      </c>
      <c r="P9126" s="16"/>
      <c r="Q9126" s="15"/>
      <c r="R9126" s="15"/>
      <c r="S9126" s="15"/>
      <c r="T9126" s="17"/>
    </row>
    <row r="9127" spans="2:20" ht="14.25" customHeight="1" x14ac:dyDescent="0.3">
      <c r="B9127" s="6" t="s">
        <v>25</v>
      </c>
      <c r="C9127" s="6">
        <v>1128299</v>
      </c>
      <c r="D9127" s="7">
        <v>44510</v>
      </c>
      <c r="E9127" s="6" t="s">
        <v>31</v>
      </c>
      <c r="F9127" s="6" t="s">
        <v>66</v>
      </c>
      <c r="G9127" s="6" t="s">
        <v>67</v>
      </c>
      <c r="H9127" s="8" t="s">
        <v>19</v>
      </c>
      <c r="I9127" s="9">
        <v>39</v>
      </c>
      <c r="J9127" s="10">
        <v>198</v>
      </c>
      <c r="K9127" s="11">
        <v>7722</v>
      </c>
      <c r="L9127" s="11">
        <v>2007.72</v>
      </c>
      <c r="M9127" s="12">
        <v>0.26</v>
      </c>
      <c r="N9127" s="14" t="s">
        <v>24</v>
      </c>
      <c r="P9127" s="16"/>
      <c r="Q9127" s="15"/>
      <c r="R9127" s="15"/>
      <c r="S9127" s="15"/>
      <c r="T9127" s="17"/>
    </row>
    <row r="9128" spans="2:20" ht="14.25" customHeight="1" x14ac:dyDescent="0.3">
      <c r="B9128" s="6" t="s">
        <v>25</v>
      </c>
      <c r="C9128" s="6">
        <v>1128299</v>
      </c>
      <c r="D9128" s="7">
        <v>44510</v>
      </c>
      <c r="E9128" s="6" t="s">
        <v>31</v>
      </c>
      <c r="F9128" s="6" t="s">
        <v>66</v>
      </c>
      <c r="G9128" s="6" t="s">
        <v>67</v>
      </c>
      <c r="H9128" s="8" t="s">
        <v>20</v>
      </c>
      <c r="I9128" s="9">
        <v>41</v>
      </c>
      <c r="J9128" s="10">
        <v>149</v>
      </c>
      <c r="K9128" s="11">
        <v>6109</v>
      </c>
      <c r="L9128" s="11">
        <v>1954.88</v>
      </c>
      <c r="M9128" s="12">
        <v>0.32</v>
      </c>
      <c r="N9128" s="14" t="s">
        <v>24</v>
      </c>
      <c r="P9128" s="16"/>
      <c r="Q9128" s="15"/>
      <c r="R9128" s="15"/>
      <c r="S9128" s="15"/>
      <c r="T9128" s="17"/>
    </row>
    <row r="9129" spans="2:20" ht="14.25" customHeight="1" x14ac:dyDescent="0.3">
      <c r="B9129" s="6" t="s">
        <v>25</v>
      </c>
      <c r="C9129" s="6">
        <v>1128299</v>
      </c>
      <c r="D9129" s="7">
        <v>44510</v>
      </c>
      <c r="E9129" s="6" t="s">
        <v>31</v>
      </c>
      <c r="F9129" s="6" t="s">
        <v>66</v>
      </c>
      <c r="G9129" s="6" t="s">
        <v>67</v>
      </c>
      <c r="H9129" s="8" t="s">
        <v>21</v>
      </c>
      <c r="I9129" s="9">
        <v>44</v>
      </c>
      <c r="J9129" s="10">
        <v>124</v>
      </c>
      <c r="K9129" s="11">
        <v>5456</v>
      </c>
      <c r="L9129" s="11">
        <v>1473.1200000000001</v>
      </c>
      <c r="M9129" s="12">
        <v>0.27</v>
      </c>
      <c r="N9129" s="14" t="s">
        <v>24</v>
      </c>
      <c r="P9129" s="16"/>
      <c r="Q9129" s="15"/>
      <c r="R9129" s="15"/>
      <c r="S9129" s="15"/>
      <c r="T9129" s="17"/>
    </row>
    <row r="9130" spans="2:20" ht="14.25" customHeight="1" x14ac:dyDescent="0.3">
      <c r="B9130" s="6" t="s">
        <v>25</v>
      </c>
      <c r="C9130" s="6">
        <v>1128299</v>
      </c>
      <c r="D9130" s="7">
        <v>44510</v>
      </c>
      <c r="E9130" s="6" t="s">
        <v>31</v>
      </c>
      <c r="F9130" s="6" t="s">
        <v>66</v>
      </c>
      <c r="G9130" s="6" t="s">
        <v>67</v>
      </c>
      <c r="H9130" s="8" t="s">
        <v>22</v>
      </c>
      <c r="I9130" s="9">
        <v>62</v>
      </c>
      <c r="J9130" s="10">
        <v>116</v>
      </c>
      <c r="K9130" s="11">
        <v>7192</v>
      </c>
      <c r="L9130" s="11">
        <v>1294.56</v>
      </c>
      <c r="M9130" s="12">
        <v>0.18</v>
      </c>
      <c r="N9130" s="14" t="s">
        <v>24</v>
      </c>
      <c r="P9130" s="16"/>
      <c r="Q9130" s="15"/>
      <c r="R9130" s="15"/>
      <c r="S9130" s="15"/>
      <c r="T9130" s="17"/>
    </row>
    <row r="9131" spans="2:20" ht="14.25" customHeight="1" x14ac:dyDescent="0.3">
      <c r="B9131" s="6" t="s">
        <v>25</v>
      </c>
      <c r="C9131" s="6">
        <v>1128299</v>
      </c>
      <c r="D9131" s="7">
        <v>44510</v>
      </c>
      <c r="E9131" s="6" t="s">
        <v>31</v>
      </c>
      <c r="F9131" s="6" t="s">
        <v>66</v>
      </c>
      <c r="G9131" s="6" t="s">
        <v>67</v>
      </c>
      <c r="H9131" s="8" t="s">
        <v>23</v>
      </c>
      <c r="I9131" s="9">
        <v>64</v>
      </c>
      <c r="J9131" s="10">
        <v>170</v>
      </c>
      <c r="K9131" s="11">
        <v>10880</v>
      </c>
      <c r="L9131" s="11">
        <v>4896</v>
      </c>
      <c r="M9131" s="12">
        <v>0.45</v>
      </c>
      <c r="N9131" s="14" t="s">
        <v>24</v>
      </c>
      <c r="P9131" s="16"/>
      <c r="Q9131" s="15"/>
      <c r="R9131" s="15"/>
      <c r="S9131" s="15"/>
      <c r="T9131" s="17"/>
    </row>
    <row r="9132" spans="2:20" ht="14.25" customHeight="1" x14ac:dyDescent="0.3">
      <c r="B9132" s="6" t="s">
        <v>25</v>
      </c>
      <c r="C9132" s="6">
        <v>1128299</v>
      </c>
      <c r="D9132" s="7">
        <v>44539</v>
      </c>
      <c r="E9132" s="6" t="s">
        <v>31</v>
      </c>
      <c r="F9132" s="6" t="s">
        <v>66</v>
      </c>
      <c r="G9132" s="6" t="s">
        <v>67</v>
      </c>
      <c r="H9132" s="8" t="s">
        <v>17</v>
      </c>
      <c r="I9132" s="9">
        <v>56</v>
      </c>
      <c r="J9132" s="10">
        <v>217</v>
      </c>
      <c r="K9132" s="11">
        <v>12152</v>
      </c>
      <c r="L9132" s="11">
        <v>3888.64</v>
      </c>
      <c r="M9132" s="12">
        <v>0.32</v>
      </c>
      <c r="N9132" s="14" t="s">
        <v>24</v>
      </c>
      <c r="P9132" s="16"/>
      <c r="Q9132" s="15"/>
      <c r="R9132" s="15"/>
      <c r="S9132" s="15"/>
      <c r="T9132" s="17"/>
    </row>
    <row r="9133" spans="2:20" ht="14.25" customHeight="1" x14ac:dyDescent="0.3">
      <c r="B9133" s="6" t="s">
        <v>25</v>
      </c>
      <c r="C9133" s="6">
        <v>1128299</v>
      </c>
      <c r="D9133" s="7">
        <v>44539</v>
      </c>
      <c r="E9133" s="6" t="s">
        <v>31</v>
      </c>
      <c r="F9133" s="6" t="s">
        <v>66</v>
      </c>
      <c r="G9133" s="6" t="s">
        <v>67</v>
      </c>
      <c r="H9133" s="8" t="s">
        <v>19</v>
      </c>
      <c r="I9133" s="9">
        <v>66</v>
      </c>
      <c r="J9133" s="10">
        <v>224</v>
      </c>
      <c r="K9133" s="11">
        <v>14784</v>
      </c>
      <c r="L9133" s="11">
        <v>3696</v>
      </c>
      <c r="M9133" s="12">
        <v>0.25</v>
      </c>
      <c r="N9133" s="14" t="s">
        <v>24</v>
      </c>
      <c r="P9133" s="16"/>
      <c r="Q9133" s="15"/>
      <c r="R9133" s="15"/>
      <c r="S9133" s="15"/>
      <c r="T9133" s="17"/>
    </row>
    <row r="9134" spans="2:20" ht="14.25" customHeight="1" x14ac:dyDescent="0.3">
      <c r="B9134" s="6" t="s">
        <v>26</v>
      </c>
      <c r="C9134" s="6">
        <v>1128299</v>
      </c>
      <c r="D9134" s="7">
        <v>44539</v>
      </c>
      <c r="E9134" s="6" t="s">
        <v>31</v>
      </c>
      <c r="F9134" s="6" t="s">
        <v>66</v>
      </c>
      <c r="G9134" s="6" t="s">
        <v>67</v>
      </c>
      <c r="H9134" s="8" t="s">
        <v>20</v>
      </c>
      <c r="I9134" s="9">
        <v>55</v>
      </c>
      <c r="J9134" s="10">
        <v>155</v>
      </c>
      <c r="K9134" s="11">
        <v>8525</v>
      </c>
      <c r="L9134" s="11">
        <v>2387</v>
      </c>
      <c r="M9134" s="12">
        <v>0.28000000000000003</v>
      </c>
      <c r="N9134" s="14" t="s">
        <v>24</v>
      </c>
      <c r="P9134" s="16"/>
      <c r="Q9134" s="15"/>
      <c r="R9134" s="15"/>
      <c r="S9134" s="15"/>
      <c r="T9134" s="17"/>
    </row>
    <row r="9135" spans="2:20" ht="14.25" customHeight="1" x14ac:dyDescent="0.3">
      <c r="B9135" s="6" t="s">
        <v>26</v>
      </c>
      <c r="C9135" s="6">
        <v>1128299</v>
      </c>
      <c r="D9135" s="7">
        <v>44539</v>
      </c>
      <c r="E9135" s="6" t="s">
        <v>31</v>
      </c>
      <c r="F9135" s="6" t="s">
        <v>66</v>
      </c>
      <c r="G9135" s="6" t="s">
        <v>67</v>
      </c>
      <c r="H9135" s="8" t="s">
        <v>21</v>
      </c>
      <c r="I9135" s="9">
        <v>63</v>
      </c>
      <c r="J9135" s="10">
        <v>170</v>
      </c>
      <c r="K9135" s="11">
        <v>10710</v>
      </c>
      <c r="L9135" s="11">
        <v>3105.8999999999996</v>
      </c>
      <c r="M9135" s="12">
        <v>0.28999999999999998</v>
      </c>
      <c r="N9135" s="14" t="s">
        <v>24</v>
      </c>
      <c r="P9135" s="16"/>
      <c r="Q9135" s="15"/>
      <c r="R9135" s="15"/>
      <c r="S9135" s="15"/>
      <c r="T9135" s="17"/>
    </row>
    <row r="9136" spans="2:20" ht="14.25" customHeight="1" x14ac:dyDescent="0.3">
      <c r="B9136" s="6" t="s">
        <v>26</v>
      </c>
      <c r="C9136" s="6">
        <v>1128299</v>
      </c>
      <c r="D9136" s="7">
        <v>44539</v>
      </c>
      <c r="E9136" s="6" t="s">
        <v>31</v>
      </c>
      <c r="F9136" s="6" t="s">
        <v>66</v>
      </c>
      <c r="G9136" s="6" t="s">
        <v>67</v>
      </c>
      <c r="H9136" s="8" t="s">
        <v>22</v>
      </c>
      <c r="I9136" s="9">
        <v>62</v>
      </c>
      <c r="J9136" s="10">
        <v>128</v>
      </c>
      <c r="K9136" s="11">
        <v>7936</v>
      </c>
      <c r="L9136" s="11">
        <v>1587.2</v>
      </c>
      <c r="M9136" s="12">
        <v>0.2</v>
      </c>
      <c r="N9136" s="14" t="s">
        <v>24</v>
      </c>
      <c r="P9136" s="16"/>
      <c r="Q9136" s="15"/>
      <c r="R9136" s="15"/>
      <c r="S9136" s="15"/>
      <c r="T9136" s="17"/>
    </row>
    <row r="9137" spans="2:20" ht="14.25" customHeight="1" x14ac:dyDescent="0.3">
      <c r="B9137" s="6" t="s">
        <v>26</v>
      </c>
      <c r="C9137" s="6">
        <v>1128299</v>
      </c>
      <c r="D9137" s="7">
        <v>44539</v>
      </c>
      <c r="E9137" s="6" t="s">
        <v>31</v>
      </c>
      <c r="F9137" s="6" t="s">
        <v>66</v>
      </c>
      <c r="G9137" s="6" t="s">
        <v>67</v>
      </c>
      <c r="H9137" s="8" t="s">
        <v>23</v>
      </c>
      <c r="I9137" s="9">
        <v>69</v>
      </c>
      <c r="J9137" s="10">
        <v>184</v>
      </c>
      <c r="K9137" s="11">
        <v>12696</v>
      </c>
      <c r="L9137" s="11">
        <v>5840.16</v>
      </c>
      <c r="M9137" s="12">
        <v>0.46</v>
      </c>
      <c r="N9137" s="14" t="s">
        <v>24</v>
      </c>
      <c r="P9137" s="16"/>
      <c r="Q9137" s="15"/>
      <c r="R9137" s="15"/>
      <c r="S9137" s="15"/>
      <c r="T9137" s="17"/>
    </row>
    <row r="9138" spans="2:20" ht="14.25" customHeight="1" x14ac:dyDescent="0.3">
      <c r="B9138" s="6" t="s">
        <v>26</v>
      </c>
      <c r="C9138" s="6">
        <v>1128299</v>
      </c>
      <c r="D9138" s="7">
        <v>44213</v>
      </c>
      <c r="E9138" s="6" t="s">
        <v>31</v>
      </c>
      <c r="F9138" s="6" t="s">
        <v>66</v>
      </c>
      <c r="G9138" s="6" t="s">
        <v>67</v>
      </c>
      <c r="H9138" s="8" t="s">
        <v>17</v>
      </c>
      <c r="I9138" s="9">
        <v>28</v>
      </c>
      <c r="J9138" s="10">
        <v>149</v>
      </c>
      <c r="K9138" s="11">
        <v>4172</v>
      </c>
      <c r="L9138" s="11">
        <v>1543.6399999999999</v>
      </c>
      <c r="M9138" s="12">
        <v>0.37</v>
      </c>
      <c r="N9138" s="14" t="s">
        <v>24</v>
      </c>
      <c r="P9138" s="16"/>
      <c r="Q9138" s="15"/>
      <c r="R9138" s="15"/>
      <c r="S9138" s="15"/>
      <c r="T9138" s="17"/>
    </row>
    <row r="9139" spans="2:20" ht="14.25" customHeight="1" x14ac:dyDescent="0.3">
      <c r="B9139" s="6" t="s">
        <v>26</v>
      </c>
      <c r="C9139" s="6">
        <v>1128299</v>
      </c>
      <c r="D9139" s="7">
        <v>44213</v>
      </c>
      <c r="E9139" s="6" t="s">
        <v>31</v>
      </c>
      <c r="F9139" s="6" t="s">
        <v>66</v>
      </c>
      <c r="G9139" s="6" t="s">
        <v>67</v>
      </c>
      <c r="H9139" s="8" t="s">
        <v>19</v>
      </c>
      <c r="I9139" s="9">
        <v>35</v>
      </c>
      <c r="J9139" s="10">
        <v>128</v>
      </c>
      <c r="K9139" s="11">
        <v>4480</v>
      </c>
      <c r="L9139" s="11">
        <v>1299.1999999999998</v>
      </c>
      <c r="M9139" s="12">
        <v>0.28999999999999998</v>
      </c>
      <c r="N9139" s="14" t="s">
        <v>24</v>
      </c>
      <c r="P9139" s="16"/>
      <c r="Q9139" s="15"/>
      <c r="R9139" s="15"/>
      <c r="S9139" s="15"/>
      <c r="T9139" s="17"/>
    </row>
    <row r="9140" spans="2:20" ht="14.25" customHeight="1" x14ac:dyDescent="0.3">
      <c r="B9140" s="6" t="s">
        <v>26</v>
      </c>
      <c r="C9140" s="6">
        <v>1128299</v>
      </c>
      <c r="D9140" s="7">
        <v>44213</v>
      </c>
      <c r="E9140" s="6" t="s">
        <v>31</v>
      </c>
      <c r="F9140" s="6" t="s">
        <v>66</v>
      </c>
      <c r="G9140" s="6" t="s">
        <v>67</v>
      </c>
      <c r="H9140" s="8" t="s">
        <v>20</v>
      </c>
      <c r="I9140" s="9">
        <v>37</v>
      </c>
      <c r="J9140" s="10">
        <v>145</v>
      </c>
      <c r="K9140" s="11">
        <v>5365</v>
      </c>
      <c r="L9140" s="11">
        <v>1877.7499999999998</v>
      </c>
      <c r="M9140" s="12">
        <v>0.35</v>
      </c>
      <c r="N9140" s="14" t="s">
        <v>24</v>
      </c>
      <c r="P9140" s="16"/>
      <c r="Q9140" s="15"/>
      <c r="R9140" s="15"/>
      <c r="S9140" s="15"/>
      <c r="T9140" s="17"/>
    </row>
    <row r="9141" spans="2:20" ht="14.25" customHeight="1" x14ac:dyDescent="0.3">
      <c r="B9141" s="6" t="s">
        <v>26</v>
      </c>
      <c r="C9141" s="6">
        <v>1128299</v>
      </c>
      <c r="D9141" s="7">
        <v>44213</v>
      </c>
      <c r="E9141" s="6" t="s">
        <v>31</v>
      </c>
      <c r="F9141" s="6" t="s">
        <v>66</v>
      </c>
      <c r="G9141" s="6" t="s">
        <v>67</v>
      </c>
      <c r="H9141" s="8" t="s">
        <v>21</v>
      </c>
      <c r="I9141" s="9">
        <v>39</v>
      </c>
      <c r="J9141" s="10">
        <v>91</v>
      </c>
      <c r="K9141" s="11">
        <v>3549</v>
      </c>
      <c r="L9141" s="11">
        <v>1206.6599999999999</v>
      </c>
      <c r="M9141" s="12">
        <v>0.33999999999999997</v>
      </c>
      <c r="N9141" s="14" t="s">
        <v>24</v>
      </c>
      <c r="P9141" s="16"/>
      <c r="Q9141" s="15"/>
      <c r="R9141" s="15"/>
      <c r="S9141" s="15"/>
      <c r="T9141" s="17"/>
    </row>
    <row r="9142" spans="2:20" ht="14.25" customHeight="1" x14ac:dyDescent="0.3">
      <c r="B9142" s="6" t="s">
        <v>26</v>
      </c>
      <c r="C9142" s="6">
        <v>1128299</v>
      </c>
      <c r="D9142" s="7">
        <v>44213</v>
      </c>
      <c r="E9142" s="6" t="s">
        <v>31</v>
      </c>
      <c r="F9142" s="6" t="s">
        <v>66</v>
      </c>
      <c r="G9142" s="6" t="s">
        <v>67</v>
      </c>
      <c r="H9142" s="8" t="s">
        <v>22</v>
      </c>
      <c r="I9142" s="9">
        <v>36</v>
      </c>
      <c r="J9142" s="10">
        <v>70</v>
      </c>
      <c r="K9142" s="11">
        <v>2520</v>
      </c>
      <c r="L9142" s="11">
        <v>655.20000000000005</v>
      </c>
      <c r="M9142" s="12">
        <v>0.26</v>
      </c>
      <c r="N9142" s="14" t="s">
        <v>24</v>
      </c>
      <c r="P9142" s="16"/>
      <c r="Q9142" s="15"/>
      <c r="R9142" s="15"/>
      <c r="S9142" s="15"/>
      <c r="T9142" s="17"/>
    </row>
    <row r="9143" spans="2:20" ht="14.25" customHeight="1" x14ac:dyDescent="0.3">
      <c r="B9143" s="6" t="s">
        <v>26</v>
      </c>
      <c r="C9143" s="6">
        <v>1128299</v>
      </c>
      <c r="D9143" s="7">
        <v>44213</v>
      </c>
      <c r="E9143" s="6" t="s">
        <v>31</v>
      </c>
      <c r="F9143" s="6" t="s">
        <v>66</v>
      </c>
      <c r="G9143" s="6" t="s">
        <v>67</v>
      </c>
      <c r="H9143" s="8" t="s">
        <v>23</v>
      </c>
      <c r="I9143" s="9">
        <v>35</v>
      </c>
      <c r="J9143" s="10">
        <v>143</v>
      </c>
      <c r="K9143" s="11">
        <v>5005</v>
      </c>
      <c r="L9143" s="11">
        <v>2552.5500000000002</v>
      </c>
      <c r="M9143" s="12">
        <v>0.51</v>
      </c>
      <c r="N9143" s="14" t="s">
        <v>24</v>
      </c>
      <c r="P9143" s="16"/>
      <c r="Q9143" s="15"/>
      <c r="R9143" s="15"/>
      <c r="S9143" s="15"/>
      <c r="T9143" s="17"/>
    </row>
    <row r="9144" spans="2:20" ht="14.25" customHeight="1" x14ac:dyDescent="0.3">
      <c r="B9144" s="6" t="s">
        <v>26</v>
      </c>
      <c r="C9144" s="6">
        <v>1128299</v>
      </c>
      <c r="D9144" s="7">
        <v>44244</v>
      </c>
      <c r="E9144" s="6" t="s">
        <v>31</v>
      </c>
      <c r="F9144" s="6" t="s">
        <v>66</v>
      </c>
      <c r="G9144" s="6" t="s">
        <v>67</v>
      </c>
      <c r="H9144" s="8" t="s">
        <v>17</v>
      </c>
      <c r="I9144" s="9">
        <v>31</v>
      </c>
      <c r="J9144" s="10">
        <v>158</v>
      </c>
      <c r="K9144" s="11">
        <v>4898</v>
      </c>
      <c r="L9144" s="11">
        <v>1812.26</v>
      </c>
      <c r="M9144" s="12">
        <v>0.37</v>
      </c>
      <c r="N9144" s="14" t="s">
        <v>24</v>
      </c>
      <c r="P9144" s="16"/>
      <c r="Q9144" s="15"/>
      <c r="R9144" s="15"/>
      <c r="S9144" s="15"/>
      <c r="T9144" s="17"/>
    </row>
    <row r="9145" spans="2:20" ht="14.25" customHeight="1" x14ac:dyDescent="0.3">
      <c r="B9145" s="6" t="s">
        <v>26</v>
      </c>
      <c r="C9145" s="6">
        <v>1128299</v>
      </c>
      <c r="D9145" s="7">
        <v>44244</v>
      </c>
      <c r="E9145" s="6" t="s">
        <v>31</v>
      </c>
      <c r="F9145" s="6" t="s">
        <v>66</v>
      </c>
      <c r="G9145" s="6" t="s">
        <v>67</v>
      </c>
      <c r="H9145" s="8" t="s">
        <v>19</v>
      </c>
      <c r="I9145" s="9">
        <v>33</v>
      </c>
      <c r="J9145" s="10">
        <v>132</v>
      </c>
      <c r="K9145" s="11">
        <v>4356</v>
      </c>
      <c r="L9145" s="11">
        <v>1176.1200000000001</v>
      </c>
      <c r="M9145" s="12">
        <v>0.27</v>
      </c>
      <c r="N9145" s="14" t="s">
        <v>24</v>
      </c>
      <c r="P9145" s="16"/>
      <c r="Q9145" s="15"/>
      <c r="R9145" s="15"/>
      <c r="S9145" s="15"/>
      <c r="T9145" s="17"/>
    </row>
    <row r="9146" spans="2:20" ht="14.25" customHeight="1" x14ac:dyDescent="0.3">
      <c r="B9146" s="6" t="s">
        <v>26</v>
      </c>
      <c r="C9146" s="6">
        <v>1128299</v>
      </c>
      <c r="D9146" s="7">
        <v>44244</v>
      </c>
      <c r="E9146" s="6" t="s">
        <v>31</v>
      </c>
      <c r="F9146" s="6" t="s">
        <v>66</v>
      </c>
      <c r="G9146" s="6" t="s">
        <v>67</v>
      </c>
      <c r="H9146" s="8" t="s">
        <v>20</v>
      </c>
      <c r="I9146" s="9">
        <v>38</v>
      </c>
      <c r="J9146" s="10">
        <v>132</v>
      </c>
      <c r="K9146" s="11">
        <v>5016</v>
      </c>
      <c r="L9146" s="11">
        <v>1855.92</v>
      </c>
      <c r="M9146" s="12">
        <v>0.37</v>
      </c>
      <c r="N9146" s="14" t="s">
        <v>24</v>
      </c>
      <c r="P9146" s="16"/>
      <c r="Q9146" s="15"/>
      <c r="R9146" s="15"/>
      <c r="S9146" s="15"/>
      <c r="T9146" s="17"/>
    </row>
    <row r="9147" spans="2:20" ht="14.25" customHeight="1" x14ac:dyDescent="0.3">
      <c r="B9147" s="6" t="s">
        <v>26</v>
      </c>
      <c r="C9147" s="6">
        <v>1128299</v>
      </c>
      <c r="D9147" s="7">
        <v>44244</v>
      </c>
      <c r="E9147" s="6" t="s">
        <v>48</v>
      </c>
      <c r="F9147" s="6" t="s">
        <v>49</v>
      </c>
      <c r="G9147" s="6" t="s">
        <v>68</v>
      </c>
      <c r="H9147" s="8" t="s">
        <v>21</v>
      </c>
      <c r="I9147" s="9">
        <v>36</v>
      </c>
      <c r="J9147" s="10">
        <v>94</v>
      </c>
      <c r="K9147" s="11">
        <v>3384</v>
      </c>
      <c r="L9147" s="11">
        <v>1252.08</v>
      </c>
      <c r="M9147" s="12">
        <v>0.37</v>
      </c>
      <c r="N9147" s="14" t="s">
        <v>24</v>
      </c>
      <c r="P9147" s="16"/>
      <c r="Q9147" s="15"/>
      <c r="R9147" s="15"/>
      <c r="S9147" s="15"/>
      <c r="T9147" s="17"/>
    </row>
    <row r="9148" spans="2:20" ht="14.25" customHeight="1" x14ac:dyDescent="0.3">
      <c r="B9148" s="6" t="s">
        <v>26</v>
      </c>
      <c r="C9148" s="6">
        <v>1128299</v>
      </c>
      <c r="D9148" s="7">
        <v>44244</v>
      </c>
      <c r="E9148" s="6" t="s">
        <v>48</v>
      </c>
      <c r="F9148" s="6" t="s">
        <v>49</v>
      </c>
      <c r="G9148" s="6" t="s">
        <v>68</v>
      </c>
      <c r="H9148" s="8" t="s">
        <v>22</v>
      </c>
      <c r="I9148" s="9">
        <v>44</v>
      </c>
      <c r="J9148" s="10">
        <v>62</v>
      </c>
      <c r="K9148" s="11">
        <v>2728</v>
      </c>
      <c r="L9148" s="11">
        <v>654.72</v>
      </c>
      <c r="M9148" s="12">
        <v>0.24000000000000002</v>
      </c>
      <c r="N9148" s="14" t="s">
        <v>24</v>
      </c>
      <c r="P9148" s="16"/>
      <c r="Q9148" s="15"/>
      <c r="R9148" s="15"/>
      <c r="S9148" s="15"/>
      <c r="T9148" s="17"/>
    </row>
    <row r="9149" spans="2:20" ht="14.25" customHeight="1" x14ac:dyDescent="0.3">
      <c r="B9149" s="6" t="s">
        <v>26</v>
      </c>
      <c r="C9149" s="6">
        <v>1128299</v>
      </c>
      <c r="D9149" s="7">
        <v>44244</v>
      </c>
      <c r="E9149" s="6" t="s">
        <v>48</v>
      </c>
      <c r="F9149" s="6" t="s">
        <v>49</v>
      </c>
      <c r="G9149" s="6" t="s">
        <v>68</v>
      </c>
      <c r="H9149" s="8" t="s">
        <v>23</v>
      </c>
      <c r="I9149" s="9">
        <v>33</v>
      </c>
      <c r="J9149" s="10">
        <v>124</v>
      </c>
      <c r="K9149" s="11">
        <v>4092</v>
      </c>
      <c r="L9149" s="11">
        <v>2086.92</v>
      </c>
      <c r="M9149" s="12">
        <v>0.51</v>
      </c>
      <c r="N9149" s="14" t="s">
        <v>24</v>
      </c>
      <c r="P9149" s="16"/>
      <c r="Q9149" s="15"/>
      <c r="R9149" s="15"/>
      <c r="S9149" s="15"/>
      <c r="T9149" s="17"/>
    </row>
    <row r="9150" spans="2:20" ht="14.25" customHeight="1" x14ac:dyDescent="0.3">
      <c r="B9150" s="6" t="s">
        <v>26</v>
      </c>
      <c r="C9150" s="6">
        <v>1128299</v>
      </c>
      <c r="D9150" s="7">
        <v>44271</v>
      </c>
      <c r="E9150" s="6" t="s">
        <v>48</v>
      </c>
      <c r="F9150" s="6" t="s">
        <v>49</v>
      </c>
      <c r="G9150" s="6" t="s">
        <v>68</v>
      </c>
      <c r="H9150" s="8" t="s">
        <v>17</v>
      </c>
      <c r="I9150" s="9">
        <v>35</v>
      </c>
      <c r="J9150" s="10">
        <v>171</v>
      </c>
      <c r="K9150" s="11">
        <v>5985</v>
      </c>
      <c r="L9150" s="11">
        <v>2034.8999999999999</v>
      </c>
      <c r="M9150" s="12">
        <v>0.33999999999999997</v>
      </c>
      <c r="N9150" s="14" t="s">
        <v>24</v>
      </c>
      <c r="P9150" s="16"/>
      <c r="Q9150" s="15"/>
      <c r="R9150" s="15"/>
      <c r="S9150" s="15"/>
      <c r="T9150" s="17"/>
    </row>
    <row r="9151" spans="2:20" ht="14.25" customHeight="1" x14ac:dyDescent="0.3">
      <c r="B9151" s="6" t="s">
        <v>26</v>
      </c>
      <c r="C9151" s="6">
        <v>1128299</v>
      </c>
      <c r="D9151" s="7">
        <v>44271</v>
      </c>
      <c r="E9151" s="6" t="s">
        <v>48</v>
      </c>
      <c r="F9151" s="6" t="s">
        <v>49</v>
      </c>
      <c r="G9151" s="6" t="s">
        <v>68</v>
      </c>
      <c r="H9151" s="8" t="s">
        <v>19</v>
      </c>
      <c r="I9151" s="9">
        <v>44</v>
      </c>
      <c r="J9151" s="10">
        <v>124</v>
      </c>
      <c r="K9151" s="11">
        <v>5456</v>
      </c>
      <c r="L9151" s="11">
        <v>1691.36</v>
      </c>
      <c r="M9151" s="12">
        <v>0.31</v>
      </c>
      <c r="N9151" s="14" t="s">
        <v>24</v>
      </c>
      <c r="P9151" s="16"/>
      <c r="Q9151" s="15"/>
      <c r="R9151" s="15"/>
      <c r="S9151" s="15"/>
      <c r="T9151" s="17"/>
    </row>
    <row r="9152" spans="2:20" ht="14.25" customHeight="1" x14ac:dyDescent="0.3">
      <c r="B9152" s="6" t="s">
        <v>26</v>
      </c>
      <c r="C9152" s="6">
        <v>1128299</v>
      </c>
      <c r="D9152" s="7">
        <v>44271</v>
      </c>
      <c r="E9152" s="6" t="s">
        <v>48</v>
      </c>
      <c r="F9152" s="6" t="s">
        <v>49</v>
      </c>
      <c r="G9152" s="6" t="s">
        <v>68</v>
      </c>
      <c r="H9152" s="8" t="s">
        <v>20</v>
      </c>
      <c r="I9152" s="9">
        <v>47</v>
      </c>
      <c r="J9152" s="10">
        <v>149</v>
      </c>
      <c r="K9152" s="11">
        <v>7003</v>
      </c>
      <c r="L9152" s="11">
        <v>2240.96</v>
      </c>
      <c r="M9152" s="12">
        <v>0.32</v>
      </c>
      <c r="N9152" s="14" t="s">
        <v>24</v>
      </c>
      <c r="P9152" s="16"/>
      <c r="Q9152" s="15"/>
      <c r="R9152" s="15"/>
      <c r="S9152" s="15"/>
      <c r="T9152" s="17"/>
    </row>
    <row r="9153" spans="2:20" ht="14.25" customHeight="1" x14ac:dyDescent="0.3">
      <c r="B9153" s="6" t="s">
        <v>26</v>
      </c>
      <c r="C9153" s="6">
        <v>1128299</v>
      </c>
      <c r="D9153" s="7">
        <v>44271</v>
      </c>
      <c r="E9153" s="6" t="s">
        <v>48</v>
      </c>
      <c r="F9153" s="6" t="s">
        <v>49</v>
      </c>
      <c r="G9153" s="6" t="s">
        <v>68</v>
      </c>
      <c r="H9153" s="8" t="s">
        <v>21</v>
      </c>
      <c r="I9153" s="9">
        <v>42</v>
      </c>
      <c r="J9153" s="10">
        <v>114</v>
      </c>
      <c r="K9153" s="11">
        <v>4788</v>
      </c>
      <c r="L9153" s="11">
        <v>1675.8</v>
      </c>
      <c r="M9153" s="12">
        <v>0.35</v>
      </c>
      <c r="N9153" s="14" t="s">
        <v>24</v>
      </c>
      <c r="P9153" s="16"/>
      <c r="Q9153" s="15"/>
      <c r="R9153" s="15"/>
      <c r="S9153" s="15"/>
      <c r="T9153" s="17"/>
    </row>
    <row r="9154" spans="2:20" ht="14.25" customHeight="1" x14ac:dyDescent="0.3">
      <c r="B9154" s="6" t="s">
        <v>26</v>
      </c>
      <c r="C9154" s="6">
        <v>1128299</v>
      </c>
      <c r="D9154" s="7">
        <v>44271</v>
      </c>
      <c r="E9154" s="6" t="s">
        <v>48</v>
      </c>
      <c r="F9154" s="6" t="s">
        <v>49</v>
      </c>
      <c r="G9154" s="6" t="s">
        <v>68</v>
      </c>
      <c r="H9154" s="8" t="s">
        <v>22</v>
      </c>
      <c r="I9154" s="9">
        <v>44</v>
      </c>
      <c r="J9154" s="10">
        <v>60</v>
      </c>
      <c r="K9154" s="11">
        <v>2640</v>
      </c>
      <c r="L9154" s="11">
        <v>686.4</v>
      </c>
      <c r="M9154" s="12">
        <v>0.26</v>
      </c>
      <c r="N9154" s="14" t="s">
        <v>24</v>
      </c>
      <c r="P9154" s="16"/>
      <c r="Q9154" s="15"/>
      <c r="R9154" s="15"/>
      <c r="S9154" s="15"/>
      <c r="T9154" s="17"/>
    </row>
    <row r="9155" spans="2:20" ht="14.25" customHeight="1" x14ac:dyDescent="0.3">
      <c r="B9155" s="6" t="s">
        <v>26</v>
      </c>
      <c r="C9155" s="6">
        <v>1128299</v>
      </c>
      <c r="D9155" s="7">
        <v>44271</v>
      </c>
      <c r="E9155" s="6" t="s">
        <v>48</v>
      </c>
      <c r="F9155" s="6" t="s">
        <v>49</v>
      </c>
      <c r="G9155" s="6" t="s">
        <v>68</v>
      </c>
      <c r="H9155" s="8" t="s">
        <v>23</v>
      </c>
      <c r="I9155" s="9">
        <v>48</v>
      </c>
      <c r="J9155" s="10">
        <v>131</v>
      </c>
      <c r="K9155" s="11">
        <v>6288</v>
      </c>
      <c r="L9155" s="11">
        <v>2955.36</v>
      </c>
      <c r="M9155" s="12">
        <v>0.47000000000000003</v>
      </c>
      <c r="N9155" s="14" t="s">
        <v>24</v>
      </c>
      <c r="P9155" s="16"/>
      <c r="Q9155" s="15"/>
      <c r="R9155" s="15"/>
      <c r="S9155" s="15"/>
      <c r="T9155" s="17"/>
    </row>
    <row r="9156" spans="2:20" ht="14.25" customHeight="1" x14ac:dyDescent="0.3">
      <c r="B9156" s="6" t="s">
        <v>25</v>
      </c>
      <c r="C9156" s="6">
        <v>1128299</v>
      </c>
      <c r="D9156" s="7">
        <v>44303</v>
      </c>
      <c r="E9156" s="6" t="s">
        <v>48</v>
      </c>
      <c r="F9156" s="6" t="s">
        <v>49</v>
      </c>
      <c r="G9156" s="6" t="s">
        <v>68</v>
      </c>
      <c r="H9156" s="8" t="s">
        <v>17</v>
      </c>
      <c r="I9156" s="9">
        <v>47</v>
      </c>
      <c r="J9156" s="10">
        <v>171</v>
      </c>
      <c r="K9156" s="11">
        <v>8037</v>
      </c>
      <c r="L9156" s="11">
        <v>2893.3199999999997</v>
      </c>
      <c r="M9156" s="12">
        <v>0.36</v>
      </c>
      <c r="N9156" s="14" t="s">
        <v>24</v>
      </c>
      <c r="P9156" s="16"/>
      <c r="Q9156" s="15"/>
      <c r="R9156" s="15"/>
      <c r="S9156" s="15"/>
      <c r="T9156" s="17"/>
    </row>
    <row r="9157" spans="2:20" ht="14.25" customHeight="1" x14ac:dyDescent="0.3">
      <c r="B9157" s="6" t="s">
        <v>25</v>
      </c>
      <c r="C9157" s="6">
        <v>1128299</v>
      </c>
      <c r="D9157" s="7">
        <v>44303</v>
      </c>
      <c r="E9157" s="6" t="s">
        <v>48</v>
      </c>
      <c r="F9157" s="6" t="s">
        <v>49</v>
      </c>
      <c r="G9157" s="6" t="s">
        <v>68</v>
      </c>
      <c r="H9157" s="8" t="s">
        <v>19</v>
      </c>
      <c r="I9157" s="9">
        <v>51</v>
      </c>
      <c r="J9157" s="10">
        <v>105</v>
      </c>
      <c r="K9157" s="11">
        <v>5355</v>
      </c>
      <c r="L9157" s="11">
        <v>1445.8500000000001</v>
      </c>
      <c r="M9157" s="12">
        <v>0.27</v>
      </c>
      <c r="N9157" s="14" t="s">
        <v>24</v>
      </c>
      <c r="P9157" s="16"/>
      <c r="Q9157" s="15"/>
      <c r="R9157" s="15"/>
      <c r="S9157" s="15"/>
      <c r="T9157" s="17"/>
    </row>
    <row r="9158" spans="2:20" ht="14.25" customHeight="1" x14ac:dyDescent="0.3">
      <c r="B9158" s="6" t="s">
        <v>25</v>
      </c>
      <c r="C9158" s="6">
        <v>1128299</v>
      </c>
      <c r="D9158" s="7">
        <v>44303</v>
      </c>
      <c r="E9158" s="6" t="s">
        <v>48</v>
      </c>
      <c r="F9158" s="6" t="s">
        <v>49</v>
      </c>
      <c r="G9158" s="6" t="s">
        <v>68</v>
      </c>
      <c r="H9158" s="8" t="s">
        <v>20</v>
      </c>
      <c r="I9158" s="9">
        <v>49</v>
      </c>
      <c r="J9158" s="10">
        <v>132</v>
      </c>
      <c r="K9158" s="11">
        <v>6468</v>
      </c>
      <c r="L9158" s="11">
        <v>2199.12</v>
      </c>
      <c r="M9158" s="12">
        <v>0.33999999999999997</v>
      </c>
      <c r="N9158" s="14" t="s">
        <v>24</v>
      </c>
      <c r="P9158" s="16"/>
      <c r="Q9158" s="15"/>
      <c r="R9158" s="15"/>
      <c r="S9158" s="15"/>
      <c r="T9158" s="17"/>
    </row>
    <row r="9159" spans="2:20" ht="14.25" customHeight="1" x14ac:dyDescent="0.3">
      <c r="B9159" s="6" t="s">
        <v>25</v>
      </c>
      <c r="C9159" s="6">
        <v>1128299</v>
      </c>
      <c r="D9159" s="7">
        <v>44303</v>
      </c>
      <c r="E9159" s="6" t="s">
        <v>48</v>
      </c>
      <c r="F9159" s="6" t="s">
        <v>49</v>
      </c>
      <c r="G9159" s="6" t="s">
        <v>68</v>
      </c>
      <c r="H9159" s="8" t="s">
        <v>21</v>
      </c>
      <c r="I9159" s="9">
        <v>41</v>
      </c>
      <c r="J9159" s="10">
        <v>90</v>
      </c>
      <c r="K9159" s="11">
        <v>3690</v>
      </c>
      <c r="L9159" s="11">
        <v>1291.5</v>
      </c>
      <c r="M9159" s="12">
        <v>0.35</v>
      </c>
      <c r="N9159" s="14" t="s">
        <v>24</v>
      </c>
      <c r="P9159" s="16"/>
      <c r="Q9159" s="15"/>
      <c r="R9159" s="15"/>
      <c r="S9159" s="15"/>
      <c r="T9159" s="17"/>
    </row>
    <row r="9160" spans="2:20" ht="14.25" customHeight="1" x14ac:dyDescent="0.3">
      <c r="B9160" s="6" t="s">
        <v>25</v>
      </c>
      <c r="C9160" s="6">
        <v>1128299</v>
      </c>
      <c r="D9160" s="7">
        <v>44303</v>
      </c>
      <c r="E9160" s="6" t="s">
        <v>48</v>
      </c>
      <c r="F9160" s="6" t="s">
        <v>49</v>
      </c>
      <c r="G9160" s="6" t="s">
        <v>68</v>
      </c>
      <c r="H9160" s="8" t="s">
        <v>22</v>
      </c>
      <c r="I9160" s="9">
        <v>47</v>
      </c>
      <c r="J9160" s="10">
        <v>60</v>
      </c>
      <c r="K9160" s="11">
        <v>2820</v>
      </c>
      <c r="L9160" s="11">
        <v>620.4</v>
      </c>
      <c r="M9160" s="12">
        <v>0.22</v>
      </c>
      <c r="N9160" s="14" t="s">
        <v>24</v>
      </c>
      <c r="P9160" s="16"/>
      <c r="Q9160" s="15"/>
      <c r="R9160" s="15"/>
      <c r="S9160" s="15"/>
      <c r="T9160" s="17"/>
    </row>
    <row r="9161" spans="2:20" ht="14.25" customHeight="1" x14ac:dyDescent="0.3">
      <c r="B9161" s="6" t="s">
        <v>25</v>
      </c>
      <c r="C9161" s="6">
        <v>1128299</v>
      </c>
      <c r="D9161" s="7">
        <v>44303</v>
      </c>
      <c r="E9161" s="6" t="s">
        <v>48</v>
      </c>
      <c r="F9161" s="6" t="s">
        <v>49</v>
      </c>
      <c r="G9161" s="6" t="s">
        <v>68</v>
      </c>
      <c r="H9161" s="8" t="s">
        <v>23</v>
      </c>
      <c r="I9161" s="9">
        <v>57</v>
      </c>
      <c r="J9161" s="10">
        <v>113</v>
      </c>
      <c r="K9161" s="11">
        <v>6441</v>
      </c>
      <c r="L9161" s="11">
        <v>3220.5</v>
      </c>
      <c r="M9161" s="12">
        <v>0.5</v>
      </c>
      <c r="N9161" s="14" t="s">
        <v>24</v>
      </c>
      <c r="P9161" s="16"/>
      <c r="Q9161" s="15"/>
      <c r="R9161" s="15"/>
      <c r="S9161" s="15"/>
      <c r="T9161" s="17"/>
    </row>
    <row r="9162" spans="2:20" ht="14.25" customHeight="1" x14ac:dyDescent="0.3">
      <c r="B9162" s="6" t="s">
        <v>25</v>
      </c>
      <c r="C9162" s="6">
        <v>1128299</v>
      </c>
      <c r="D9162" s="7">
        <v>44334</v>
      </c>
      <c r="E9162" s="6" t="s">
        <v>48</v>
      </c>
      <c r="F9162" s="6" t="s">
        <v>49</v>
      </c>
      <c r="G9162" s="6" t="s">
        <v>68</v>
      </c>
      <c r="H9162" s="8" t="s">
        <v>17</v>
      </c>
      <c r="I9162" s="9">
        <v>44</v>
      </c>
      <c r="J9162" s="10">
        <v>201</v>
      </c>
      <c r="K9162" s="11">
        <v>8844</v>
      </c>
      <c r="L9162" s="11">
        <v>2918.5199999999995</v>
      </c>
      <c r="M9162" s="12">
        <v>0.32999999999999996</v>
      </c>
      <c r="N9162" s="14" t="s">
        <v>24</v>
      </c>
      <c r="P9162" s="16"/>
      <c r="Q9162" s="15"/>
      <c r="R9162" s="15"/>
      <c r="S9162" s="15"/>
      <c r="T9162" s="17"/>
    </row>
    <row r="9163" spans="2:20" ht="14.25" customHeight="1" x14ac:dyDescent="0.3">
      <c r="B9163" s="6" t="s">
        <v>25</v>
      </c>
      <c r="C9163" s="6">
        <v>1128299</v>
      </c>
      <c r="D9163" s="7">
        <v>44334</v>
      </c>
      <c r="E9163" s="6" t="s">
        <v>48</v>
      </c>
      <c r="F9163" s="6" t="s">
        <v>49</v>
      </c>
      <c r="G9163" s="6" t="s">
        <v>68</v>
      </c>
      <c r="H9163" s="8" t="s">
        <v>19</v>
      </c>
      <c r="I9163" s="9">
        <v>46</v>
      </c>
      <c r="J9163" s="10">
        <v>132</v>
      </c>
      <c r="K9163" s="11">
        <v>6072</v>
      </c>
      <c r="L9163" s="11">
        <v>1700.16</v>
      </c>
      <c r="M9163" s="12">
        <v>0.28000000000000003</v>
      </c>
      <c r="N9163" s="14" t="s">
        <v>24</v>
      </c>
      <c r="P9163" s="16"/>
      <c r="Q9163" s="15"/>
      <c r="R9163" s="15"/>
      <c r="S9163" s="15"/>
      <c r="T9163" s="17"/>
    </row>
    <row r="9164" spans="2:20" ht="14.25" customHeight="1" x14ac:dyDescent="0.3">
      <c r="B9164" s="6" t="s">
        <v>25</v>
      </c>
      <c r="C9164" s="6">
        <v>1128299</v>
      </c>
      <c r="D9164" s="7">
        <v>44334</v>
      </c>
      <c r="E9164" s="6" t="s">
        <v>48</v>
      </c>
      <c r="F9164" s="6" t="s">
        <v>49</v>
      </c>
      <c r="G9164" s="6" t="s">
        <v>68</v>
      </c>
      <c r="H9164" s="8" t="s">
        <v>20</v>
      </c>
      <c r="I9164" s="9">
        <v>46</v>
      </c>
      <c r="J9164" s="10">
        <v>132</v>
      </c>
      <c r="K9164" s="11">
        <v>6072</v>
      </c>
      <c r="L9164" s="11">
        <v>2185.92</v>
      </c>
      <c r="M9164" s="12">
        <v>0.36</v>
      </c>
      <c r="N9164" s="14" t="s">
        <v>24</v>
      </c>
      <c r="P9164" s="16"/>
      <c r="Q9164" s="15"/>
      <c r="R9164" s="15"/>
      <c r="S9164" s="15"/>
      <c r="T9164" s="17"/>
    </row>
    <row r="9165" spans="2:20" ht="14.25" customHeight="1" x14ac:dyDescent="0.3">
      <c r="B9165" s="6" t="s">
        <v>25</v>
      </c>
      <c r="C9165" s="6">
        <v>1128299</v>
      </c>
      <c r="D9165" s="7">
        <v>44334</v>
      </c>
      <c r="E9165" s="6" t="s">
        <v>48</v>
      </c>
      <c r="F9165" s="6" t="s">
        <v>49</v>
      </c>
      <c r="G9165" s="6" t="s">
        <v>68</v>
      </c>
      <c r="H9165" s="8" t="s">
        <v>21</v>
      </c>
      <c r="I9165" s="9">
        <v>39</v>
      </c>
      <c r="J9165" s="10">
        <v>107</v>
      </c>
      <c r="K9165" s="11">
        <v>4173</v>
      </c>
      <c r="L9165" s="11">
        <v>1418.82</v>
      </c>
      <c r="M9165" s="12">
        <v>0.33999999999999997</v>
      </c>
      <c r="N9165" s="14" t="s">
        <v>24</v>
      </c>
      <c r="P9165" s="16"/>
      <c r="Q9165" s="15"/>
      <c r="R9165" s="15"/>
      <c r="S9165" s="15"/>
      <c r="T9165" s="17"/>
    </row>
    <row r="9166" spans="2:20" ht="14.25" customHeight="1" x14ac:dyDescent="0.3">
      <c r="B9166" s="6" t="s">
        <v>25</v>
      </c>
      <c r="C9166" s="6">
        <v>1128299</v>
      </c>
      <c r="D9166" s="7">
        <v>44334</v>
      </c>
      <c r="E9166" s="6" t="s">
        <v>48</v>
      </c>
      <c r="F9166" s="6" t="s">
        <v>49</v>
      </c>
      <c r="G9166" s="6" t="s">
        <v>68</v>
      </c>
      <c r="H9166" s="8" t="s">
        <v>22</v>
      </c>
      <c r="I9166" s="9">
        <v>42</v>
      </c>
      <c r="J9166" s="10">
        <v>68</v>
      </c>
      <c r="K9166" s="11">
        <v>2856</v>
      </c>
      <c r="L9166" s="11">
        <v>714</v>
      </c>
      <c r="M9166" s="12">
        <v>0.25</v>
      </c>
      <c r="N9166" s="14" t="s">
        <v>24</v>
      </c>
      <c r="P9166" s="16"/>
      <c r="Q9166" s="15"/>
      <c r="R9166" s="15"/>
      <c r="S9166" s="15"/>
      <c r="T9166" s="17"/>
    </row>
    <row r="9167" spans="2:20" ht="14.25" customHeight="1" x14ac:dyDescent="0.3">
      <c r="B9167" s="6" t="s">
        <v>25</v>
      </c>
      <c r="C9167" s="6">
        <v>1128299</v>
      </c>
      <c r="D9167" s="7">
        <v>44334</v>
      </c>
      <c r="E9167" s="6" t="s">
        <v>48</v>
      </c>
      <c r="F9167" s="6" t="s">
        <v>49</v>
      </c>
      <c r="G9167" s="6" t="s">
        <v>68</v>
      </c>
      <c r="H9167" s="8" t="s">
        <v>23</v>
      </c>
      <c r="I9167" s="9">
        <v>48</v>
      </c>
      <c r="J9167" s="10">
        <v>173</v>
      </c>
      <c r="K9167" s="11">
        <v>8304</v>
      </c>
      <c r="L9167" s="11">
        <v>3902.88</v>
      </c>
      <c r="M9167" s="12">
        <v>0.47000000000000003</v>
      </c>
      <c r="N9167" s="14" t="s">
        <v>24</v>
      </c>
      <c r="P9167" s="16"/>
      <c r="Q9167" s="15"/>
      <c r="R9167" s="15"/>
      <c r="S9167" s="15"/>
      <c r="T9167" s="17"/>
    </row>
    <row r="9168" spans="2:20" ht="14.25" customHeight="1" x14ac:dyDescent="0.3">
      <c r="B9168" s="6" t="s">
        <v>25</v>
      </c>
      <c r="C9168" s="6">
        <v>1128299</v>
      </c>
      <c r="D9168" s="7">
        <v>44364</v>
      </c>
      <c r="E9168" s="6" t="s">
        <v>48</v>
      </c>
      <c r="F9168" s="6" t="s">
        <v>49</v>
      </c>
      <c r="G9168" s="6" t="s">
        <v>68</v>
      </c>
      <c r="H9168" s="8" t="s">
        <v>17</v>
      </c>
      <c r="I9168" s="9">
        <v>50</v>
      </c>
      <c r="J9168" s="10">
        <v>272</v>
      </c>
      <c r="K9168" s="11">
        <v>13600</v>
      </c>
      <c r="L9168" s="11">
        <v>4352</v>
      </c>
      <c r="M9168" s="12">
        <v>0.32</v>
      </c>
      <c r="N9168" s="14" t="s">
        <v>24</v>
      </c>
      <c r="P9168" s="16"/>
      <c r="Q9168" s="15"/>
      <c r="R9168" s="15"/>
      <c r="S9168" s="15"/>
      <c r="T9168" s="17"/>
    </row>
    <row r="9169" spans="2:20" ht="14.25" customHeight="1" x14ac:dyDescent="0.3">
      <c r="B9169" s="6" t="s">
        <v>25</v>
      </c>
      <c r="C9169" s="6">
        <v>1128299</v>
      </c>
      <c r="D9169" s="7">
        <v>44364</v>
      </c>
      <c r="E9169" s="6" t="s">
        <v>48</v>
      </c>
      <c r="F9169" s="6" t="s">
        <v>49</v>
      </c>
      <c r="G9169" s="6" t="s">
        <v>68</v>
      </c>
      <c r="H9169" s="8" t="s">
        <v>19</v>
      </c>
      <c r="I9169" s="9">
        <v>53</v>
      </c>
      <c r="J9169" s="10">
        <v>224</v>
      </c>
      <c r="K9169" s="11">
        <v>11872</v>
      </c>
      <c r="L9169" s="11">
        <v>3442.8799999999997</v>
      </c>
      <c r="M9169" s="12">
        <v>0.28999999999999998</v>
      </c>
      <c r="N9169" s="14" t="s">
        <v>24</v>
      </c>
      <c r="P9169" s="16"/>
      <c r="Q9169" s="15"/>
      <c r="R9169" s="15"/>
      <c r="S9169" s="15"/>
      <c r="T9169" s="17"/>
    </row>
    <row r="9170" spans="2:20" ht="14.25" customHeight="1" x14ac:dyDescent="0.3">
      <c r="B9170" s="6" t="s">
        <v>25</v>
      </c>
      <c r="C9170" s="6">
        <v>1128299</v>
      </c>
      <c r="D9170" s="7">
        <v>44364</v>
      </c>
      <c r="E9170" s="6" t="s">
        <v>48</v>
      </c>
      <c r="F9170" s="6" t="s">
        <v>49</v>
      </c>
      <c r="G9170" s="6" t="s">
        <v>68</v>
      </c>
      <c r="H9170" s="8" t="s">
        <v>20</v>
      </c>
      <c r="I9170" s="9">
        <v>60</v>
      </c>
      <c r="J9170" s="10">
        <v>238</v>
      </c>
      <c r="K9170" s="11">
        <v>14280</v>
      </c>
      <c r="L9170" s="11">
        <v>4712.3999999999996</v>
      </c>
      <c r="M9170" s="12">
        <v>0.32999999999999996</v>
      </c>
      <c r="N9170" s="14" t="s">
        <v>24</v>
      </c>
      <c r="P9170" s="16"/>
      <c r="Q9170" s="15"/>
      <c r="R9170" s="15"/>
      <c r="S9170" s="15"/>
      <c r="T9170" s="17"/>
    </row>
    <row r="9171" spans="2:20" ht="14.25" customHeight="1" x14ac:dyDescent="0.3">
      <c r="B9171" s="6" t="s">
        <v>25</v>
      </c>
      <c r="C9171" s="6">
        <v>1128299</v>
      </c>
      <c r="D9171" s="7">
        <v>44364</v>
      </c>
      <c r="E9171" s="6" t="s">
        <v>48</v>
      </c>
      <c r="F9171" s="6" t="s">
        <v>49</v>
      </c>
      <c r="G9171" s="6" t="s">
        <v>68</v>
      </c>
      <c r="H9171" s="8" t="s">
        <v>21</v>
      </c>
      <c r="I9171" s="9">
        <v>66</v>
      </c>
      <c r="J9171" s="10">
        <v>196</v>
      </c>
      <c r="K9171" s="11">
        <v>12936</v>
      </c>
      <c r="L9171" s="11">
        <v>4786.32</v>
      </c>
      <c r="M9171" s="12">
        <v>0.37</v>
      </c>
      <c r="N9171" s="14" t="s">
        <v>24</v>
      </c>
      <c r="P9171" s="16"/>
      <c r="Q9171" s="15"/>
      <c r="R9171" s="15"/>
      <c r="S9171" s="15"/>
      <c r="T9171" s="17"/>
    </row>
    <row r="9172" spans="2:20" ht="14.25" customHeight="1" x14ac:dyDescent="0.3">
      <c r="B9172" s="6" t="s">
        <v>25</v>
      </c>
      <c r="C9172" s="6">
        <v>1128299</v>
      </c>
      <c r="D9172" s="7">
        <v>44364</v>
      </c>
      <c r="E9172" s="6" t="s">
        <v>48</v>
      </c>
      <c r="F9172" s="6" t="s">
        <v>49</v>
      </c>
      <c r="G9172" s="6" t="s">
        <v>68</v>
      </c>
      <c r="H9172" s="8" t="s">
        <v>22</v>
      </c>
      <c r="I9172" s="9">
        <v>71</v>
      </c>
      <c r="J9172" s="10">
        <v>153</v>
      </c>
      <c r="K9172" s="11">
        <v>10863</v>
      </c>
      <c r="L9172" s="11">
        <v>2389.86</v>
      </c>
      <c r="M9172" s="12">
        <v>0.22</v>
      </c>
      <c r="N9172" s="14" t="s">
        <v>24</v>
      </c>
      <c r="P9172" s="16"/>
      <c r="Q9172" s="15"/>
      <c r="R9172" s="15"/>
      <c r="S9172" s="15"/>
      <c r="T9172" s="17"/>
    </row>
    <row r="9173" spans="2:20" ht="14.25" customHeight="1" x14ac:dyDescent="0.3">
      <c r="B9173" s="6" t="s">
        <v>25</v>
      </c>
      <c r="C9173" s="6">
        <v>1128299</v>
      </c>
      <c r="D9173" s="7">
        <v>44364</v>
      </c>
      <c r="E9173" s="6" t="s">
        <v>48</v>
      </c>
      <c r="F9173" s="6" t="s">
        <v>49</v>
      </c>
      <c r="G9173" s="6" t="s">
        <v>68</v>
      </c>
      <c r="H9173" s="8" t="s">
        <v>23</v>
      </c>
      <c r="I9173" s="9">
        <v>74</v>
      </c>
      <c r="J9173" s="10">
        <v>248</v>
      </c>
      <c r="K9173" s="11">
        <v>18352</v>
      </c>
      <c r="L9173" s="11">
        <v>8625.44</v>
      </c>
      <c r="M9173" s="12">
        <v>0.47000000000000003</v>
      </c>
      <c r="N9173" s="14" t="s">
        <v>24</v>
      </c>
      <c r="P9173" s="16"/>
      <c r="Q9173" s="15"/>
      <c r="R9173" s="15"/>
      <c r="S9173" s="15"/>
      <c r="T9173" s="17"/>
    </row>
    <row r="9174" spans="2:20" ht="14.25" customHeight="1" x14ac:dyDescent="0.3">
      <c r="B9174" s="6" t="s">
        <v>25</v>
      </c>
      <c r="C9174" s="6">
        <v>1128299</v>
      </c>
      <c r="D9174" s="7">
        <v>44393</v>
      </c>
      <c r="E9174" s="6" t="s">
        <v>48</v>
      </c>
      <c r="F9174" s="6" t="s">
        <v>49</v>
      </c>
      <c r="G9174" s="6" t="s">
        <v>68</v>
      </c>
      <c r="H9174" s="8" t="s">
        <v>17</v>
      </c>
      <c r="I9174" s="9">
        <v>68</v>
      </c>
      <c r="J9174" s="10">
        <v>297</v>
      </c>
      <c r="K9174" s="11">
        <v>20196</v>
      </c>
      <c r="L9174" s="11">
        <v>7472.5199999999995</v>
      </c>
      <c r="M9174" s="12">
        <v>0.37</v>
      </c>
      <c r="N9174" s="14" t="s">
        <v>24</v>
      </c>
      <c r="P9174" s="16"/>
      <c r="Q9174" s="15"/>
      <c r="R9174" s="15"/>
      <c r="S9174" s="15"/>
      <c r="T9174" s="17"/>
    </row>
    <row r="9175" spans="2:20" ht="14.25" customHeight="1" x14ac:dyDescent="0.3">
      <c r="B9175" s="6" t="s">
        <v>25</v>
      </c>
      <c r="C9175" s="6">
        <v>1128299</v>
      </c>
      <c r="D9175" s="7">
        <v>44393</v>
      </c>
      <c r="E9175" s="6" t="s">
        <v>48</v>
      </c>
      <c r="F9175" s="6" t="s">
        <v>49</v>
      </c>
      <c r="G9175" s="6" t="s">
        <v>68</v>
      </c>
      <c r="H9175" s="8" t="s">
        <v>19</v>
      </c>
      <c r="I9175" s="9">
        <v>74</v>
      </c>
      <c r="J9175" s="10">
        <v>263</v>
      </c>
      <c r="K9175" s="11">
        <v>19462</v>
      </c>
      <c r="L9175" s="11">
        <v>5449.3600000000006</v>
      </c>
      <c r="M9175" s="12">
        <v>0.28000000000000003</v>
      </c>
      <c r="N9175" s="14" t="s">
        <v>24</v>
      </c>
      <c r="P9175" s="16"/>
      <c r="Q9175" s="15"/>
      <c r="R9175" s="15"/>
      <c r="S9175" s="15"/>
      <c r="T9175" s="17"/>
    </row>
    <row r="9176" spans="2:20" ht="14.25" customHeight="1" x14ac:dyDescent="0.3">
      <c r="B9176" s="6" t="s">
        <v>25</v>
      </c>
      <c r="C9176" s="6">
        <v>1128299</v>
      </c>
      <c r="D9176" s="7">
        <v>44393</v>
      </c>
      <c r="E9176" s="6" t="s">
        <v>48</v>
      </c>
      <c r="F9176" s="6" t="s">
        <v>49</v>
      </c>
      <c r="G9176" s="6" t="s">
        <v>68</v>
      </c>
      <c r="H9176" s="8" t="s">
        <v>20</v>
      </c>
      <c r="I9176" s="9">
        <v>72</v>
      </c>
      <c r="J9176" s="10">
        <v>238</v>
      </c>
      <c r="K9176" s="11">
        <v>17136</v>
      </c>
      <c r="L9176" s="11">
        <v>5826.24</v>
      </c>
      <c r="M9176" s="12">
        <v>0.33999999999999997</v>
      </c>
      <c r="N9176" s="14" t="s">
        <v>24</v>
      </c>
      <c r="P9176" s="16"/>
      <c r="Q9176" s="15"/>
      <c r="R9176" s="15"/>
      <c r="S9176" s="15"/>
      <c r="T9176" s="17"/>
    </row>
    <row r="9177" spans="2:20" ht="14.25" customHeight="1" x14ac:dyDescent="0.3">
      <c r="B9177" s="6" t="s">
        <v>25</v>
      </c>
      <c r="C9177" s="6">
        <v>1128299</v>
      </c>
      <c r="D9177" s="7">
        <v>44393</v>
      </c>
      <c r="E9177" s="6" t="s">
        <v>48</v>
      </c>
      <c r="F9177" s="6" t="s">
        <v>49</v>
      </c>
      <c r="G9177" s="6" t="s">
        <v>68</v>
      </c>
      <c r="H9177" s="8" t="s">
        <v>21</v>
      </c>
      <c r="I9177" s="9">
        <v>59</v>
      </c>
      <c r="J9177" s="10">
        <v>186</v>
      </c>
      <c r="K9177" s="11">
        <v>10974</v>
      </c>
      <c r="L9177" s="11">
        <v>3621.4199999999996</v>
      </c>
      <c r="M9177" s="12">
        <v>0.32999999999999996</v>
      </c>
      <c r="N9177" s="14" t="s">
        <v>24</v>
      </c>
      <c r="P9177" s="16"/>
      <c r="Q9177" s="15"/>
      <c r="R9177" s="15"/>
      <c r="S9177" s="15"/>
      <c r="T9177" s="17"/>
    </row>
    <row r="9178" spans="2:20" ht="14.25" customHeight="1" x14ac:dyDescent="0.3">
      <c r="B9178" s="6" t="s">
        <v>25</v>
      </c>
      <c r="C9178" s="6">
        <v>1128299</v>
      </c>
      <c r="D9178" s="7">
        <v>44393</v>
      </c>
      <c r="E9178" s="6" t="s">
        <v>48</v>
      </c>
      <c r="F9178" s="6" t="s">
        <v>49</v>
      </c>
      <c r="G9178" s="6" t="s">
        <v>68</v>
      </c>
      <c r="H9178" s="8" t="s">
        <v>22</v>
      </c>
      <c r="I9178" s="9">
        <v>68</v>
      </c>
      <c r="J9178" s="10">
        <v>208</v>
      </c>
      <c r="K9178" s="11">
        <v>14144</v>
      </c>
      <c r="L9178" s="11">
        <v>3111.68</v>
      </c>
      <c r="M9178" s="12">
        <v>0.22</v>
      </c>
      <c r="N9178" s="14" t="s">
        <v>24</v>
      </c>
      <c r="P9178" s="16"/>
      <c r="Q9178" s="15"/>
      <c r="R9178" s="15"/>
      <c r="S9178" s="15"/>
      <c r="T9178" s="17"/>
    </row>
    <row r="9179" spans="2:20" ht="14.25" customHeight="1" x14ac:dyDescent="0.3">
      <c r="B9179" s="6" t="s">
        <v>25</v>
      </c>
      <c r="C9179" s="6">
        <v>1128299</v>
      </c>
      <c r="D9179" s="7">
        <v>44393</v>
      </c>
      <c r="E9179" s="6" t="s">
        <v>48</v>
      </c>
      <c r="F9179" s="6" t="s">
        <v>49</v>
      </c>
      <c r="G9179" s="6" t="s">
        <v>68</v>
      </c>
      <c r="H9179" s="8" t="s">
        <v>23</v>
      </c>
      <c r="I9179" s="9">
        <v>75</v>
      </c>
      <c r="J9179" s="10">
        <v>195</v>
      </c>
      <c r="K9179" s="11">
        <v>14625</v>
      </c>
      <c r="L9179" s="11">
        <v>6873.75</v>
      </c>
      <c r="M9179" s="12">
        <v>0.47000000000000003</v>
      </c>
      <c r="N9179" s="14" t="s">
        <v>24</v>
      </c>
      <c r="P9179" s="16"/>
      <c r="Q9179" s="15"/>
      <c r="R9179" s="15"/>
      <c r="S9179" s="15"/>
      <c r="T9179" s="17"/>
    </row>
    <row r="9180" spans="2:20" ht="14.25" customHeight="1" x14ac:dyDescent="0.3">
      <c r="B9180" s="6" t="s">
        <v>25</v>
      </c>
      <c r="C9180" s="6">
        <v>1128299</v>
      </c>
      <c r="D9180" s="7">
        <v>44425</v>
      </c>
      <c r="E9180" s="6" t="s">
        <v>48</v>
      </c>
      <c r="F9180" s="6" t="s">
        <v>49</v>
      </c>
      <c r="G9180" s="6" t="s">
        <v>68</v>
      </c>
      <c r="H9180" s="8" t="s">
        <v>17</v>
      </c>
      <c r="I9180" s="9">
        <v>68</v>
      </c>
      <c r="J9180" s="10">
        <v>255</v>
      </c>
      <c r="K9180" s="11">
        <v>17340</v>
      </c>
      <c r="L9180" s="11">
        <v>6242.4</v>
      </c>
      <c r="M9180" s="12">
        <v>0.36</v>
      </c>
      <c r="N9180" s="14" t="s">
        <v>24</v>
      </c>
      <c r="P9180" s="16"/>
      <c r="Q9180" s="15"/>
      <c r="R9180" s="15"/>
      <c r="S9180" s="15"/>
      <c r="T9180" s="17"/>
    </row>
    <row r="9181" spans="2:20" ht="14.25" customHeight="1" x14ac:dyDescent="0.3">
      <c r="B9181" s="6" t="s">
        <v>25</v>
      </c>
      <c r="C9181" s="6">
        <v>1128299</v>
      </c>
      <c r="D9181" s="7">
        <v>44425</v>
      </c>
      <c r="E9181" s="6" t="s">
        <v>48</v>
      </c>
      <c r="F9181" s="6" t="s">
        <v>49</v>
      </c>
      <c r="G9181" s="6" t="s">
        <v>68</v>
      </c>
      <c r="H9181" s="8" t="s">
        <v>19</v>
      </c>
      <c r="I9181" s="9">
        <v>60</v>
      </c>
      <c r="J9181" s="10">
        <v>272</v>
      </c>
      <c r="K9181" s="11">
        <v>16320</v>
      </c>
      <c r="L9181" s="11">
        <v>4406.4000000000005</v>
      </c>
      <c r="M9181" s="12">
        <v>0.27</v>
      </c>
      <c r="N9181" s="14" t="s">
        <v>24</v>
      </c>
      <c r="P9181" s="16"/>
      <c r="Q9181" s="15"/>
      <c r="R9181" s="15"/>
      <c r="S9181" s="15"/>
      <c r="T9181" s="17"/>
    </row>
    <row r="9182" spans="2:20" ht="14.25" customHeight="1" x14ac:dyDescent="0.3">
      <c r="B9182" s="6" t="s">
        <v>25</v>
      </c>
      <c r="C9182" s="6">
        <v>1128299</v>
      </c>
      <c r="D9182" s="7">
        <v>44425</v>
      </c>
      <c r="E9182" s="6" t="s">
        <v>48</v>
      </c>
      <c r="F9182" s="6" t="s">
        <v>49</v>
      </c>
      <c r="G9182" s="6" t="s">
        <v>68</v>
      </c>
      <c r="H9182" s="8" t="s">
        <v>20</v>
      </c>
      <c r="I9182" s="9">
        <v>62</v>
      </c>
      <c r="J9182" s="10">
        <v>231</v>
      </c>
      <c r="K9182" s="11">
        <v>14322</v>
      </c>
      <c r="L9182" s="11">
        <v>4726.2599999999993</v>
      </c>
      <c r="M9182" s="12">
        <v>0.32999999999999996</v>
      </c>
      <c r="N9182" s="14" t="s">
        <v>24</v>
      </c>
      <c r="P9182" s="16"/>
      <c r="Q9182" s="15"/>
      <c r="R9182" s="15"/>
      <c r="S9182" s="15"/>
      <c r="T9182" s="17"/>
    </row>
    <row r="9183" spans="2:20" ht="14.25" customHeight="1" x14ac:dyDescent="0.3">
      <c r="B9183" s="6" t="s">
        <v>25</v>
      </c>
      <c r="C9183" s="6">
        <v>1128299</v>
      </c>
      <c r="D9183" s="7">
        <v>44425</v>
      </c>
      <c r="E9183" s="6" t="s">
        <v>48</v>
      </c>
      <c r="F9183" s="6" t="s">
        <v>49</v>
      </c>
      <c r="G9183" s="6" t="s">
        <v>68</v>
      </c>
      <c r="H9183" s="8" t="s">
        <v>21</v>
      </c>
      <c r="I9183" s="9">
        <v>64</v>
      </c>
      <c r="J9183" s="10">
        <v>147</v>
      </c>
      <c r="K9183" s="11">
        <v>9408</v>
      </c>
      <c r="L9183" s="11">
        <v>3104.6399999999994</v>
      </c>
      <c r="M9183" s="12">
        <v>0.32999999999999996</v>
      </c>
      <c r="N9183" s="14" t="s">
        <v>24</v>
      </c>
      <c r="P9183" s="16"/>
      <c r="Q9183" s="15"/>
      <c r="R9183" s="15"/>
      <c r="S9183" s="15"/>
      <c r="T9183" s="17"/>
    </row>
    <row r="9184" spans="2:20" ht="14.25" customHeight="1" x14ac:dyDescent="0.3">
      <c r="B9184" s="6" t="s">
        <v>25</v>
      </c>
      <c r="C9184" s="6">
        <v>1128299</v>
      </c>
      <c r="D9184" s="7">
        <v>44425</v>
      </c>
      <c r="E9184" s="6" t="s">
        <v>48</v>
      </c>
      <c r="F9184" s="6" t="s">
        <v>49</v>
      </c>
      <c r="G9184" s="6" t="s">
        <v>68</v>
      </c>
      <c r="H9184" s="8" t="s">
        <v>22</v>
      </c>
      <c r="I9184" s="9">
        <v>63</v>
      </c>
      <c r="J9184" s="10">
        <v>166</v>
      </c>
      <c r="K9184" s="11">
        <v>10458</v>
      </c>
      <c r="L9184" s="11">
        <v>2509.92</v>
      </c>
      <c r="M9184" s="12">
        <v>0.24000000000000002</v>
      </c>
      <c r="N9184" s="14" t="s">
        <v>24</v>
      </c>
      <c r="P9184" s="16"/>
      <c r="Q9184" s="15"/>
      <c r="R9184" s="15"/>
      <c r="S9184" s="15"/>
      <c r="T9184" s="17"/>
    </row>
    <row r="9185" spans="2:20" ht="14.25" customHeight="1" x14ac:dyDescent="0.3">
      <c r="B9185" s="6" t="s">
        <v>25</v>
      </c>
      <c r="C9185" s="6">
        <v>1128299</v>
      </c>
      <c r="D9185" s="7">
        <v>44425</v>
      </c>
      <c r="E9185" s="6" t="s">
        <v>48</v>
      </c>
      <c r="F9185" s="6" t="s">
        <v>49</v>
      </c>
      <c r="G9185" s="6" t="s">
        <v>68</v>
      </c>
      <c r="H9185" s="8" t="s">
        <v>23</v>
      </c>
      <c r="I9185" s="9">
        <v>60</v>
      </c>
      <c r="J9185" s="10">
        <v>96</v>
      </c>
      <c r="K9185" s="11">
        <v>5760</v>
      </c>
      <c r="L9185" s="11">
        <v>2822.4</v>
      </c>
      <c r="M9185" s="12">
        <v>0.49</v>
      </c>
      <c r="N9185" s="14" t="s">
        <v>24</v>
      </c>
      <c r="P9185" s="16"/>
      <c r="Q9185" s="15"/>
      <c r="R9185" s="15"/>
      <c r="S9185" s="15"/>
      <c r="T9185" s="17"/>
    </row>
    <row r="9186" spans="2:20" ht="14.25" customHeight="1" x14ac:dyDescent="0.3">
      <c r="B9186" s="6" t="s">
        <v>25</v>
      </c>
      <c r="C9186" s="6">
        <v>1128299</v>
      </c>
      <c r="D9186" s="7">
        <v>44457</v>
      </c>
      <c r="E9186" s="6" t="s">
        <v>48</v>
      </c>
      <c r="F9186" s="6" t="s">
        <v>49</v>
      </c>
      <c r="G9186" s="6" t="s">
        <v>68</v>
      </c>
      <c r="H9186" s="8" t="s">
        <v>17</v>
      </c>
      <c r="I9186" s="9">
        <v>44</v>
      </c>
      <c r="J9186" s="10">
        <v>155</v>
      </c>
      <c r="K9186" s="11">
        <v>6820</v>
      </c>
      <c r="L9186" s="11">
        <v>2523.4</v>
      </c>
      <c r="M9186" s="12">
        <v>0.37</v>
      </c>
      <c r="N9186" s="14" t="s">
        <v>24</v>
      </c>
      <c r="P9186" s="16"/>
      <c r="Q9186" s="15"/>
      <c r="R9186" s="15"/>
      <c r="S9186" s="15"/>
      <c r="T9186" s="17"/>
    </row>
    <row r="9187" spans="2:20" ht="14.25" customHeight="1" x14ac:dyDescent="0.3">
      <c r="B9187" s="6" t="s">
        <v>25</v>
      </c>
      <c r="C9187" s="6">
        <v>1128299</v>
      </c>
      <c r="D9187" s="7">
        <v>44457</v>
      </c>
      <c r="E9187" s="6" t="s">
        <v>48</v>
      </c>
      <c r="F9187" s="6" t="s">
        <v>49</v>
      </c>
      <c r="G9187" s="6" t="s">
        <v>68</v>
      </c>
      <c r="H9187" s="8" t="s">
        <v>19</v>
      </c>
      <c r="I9187" s="9">
        <v>45</v>
      </c>
      <c r="J9187" s="10">
        <v>150</v>
      </c>
      <c r="K9187" s="11">
        <v>6750</v>
      </c>
      <c r="L9187" s="11">
        <v>2092.5</v>
      </c>
      <c r="M9187" s="12">
        <v>0.31</v>
      </c>
      <c r="N9187" s="14" t="s">
        <v>24</v>
      </c>
      <c r="P9187" s="16"/>
      <c r="Q9187" s="15"/>
      <c r="R9187" s="15"/>
      <c r="S9187" s="15"/>
      <c r="T9187" s="17"/>
    </row>
    <row r="9188" spans="2:20" ht="14.25" customHeight="1" x14ac:dyDescent="0.3">
      <c r="B9188" s="6" t="s">
        <v>25</v>
      </c>
      <c r="C9188" s="6">
        <v>1128299</v>
      </c>
      <c r="D9188" s="7">
        <v>44457</v>
      </c>
      <c r="E9188" s="6" t="s">
        <v>48</v>
      </c>
      <c r="F9188" s="6" t="s">
        <v>49</v>
      </c>
      <c r="G9188" s="6" t="s">
        <v>68</v>
      </c>
      <c r="H9188" s="8" t="s">
        <v>20</v>
      </c>
      <c r="I9188" s="9">
        <v>39</v>
      </c>
      <c r="J9188" s="10">
        <v>96</v>
      </c>
      <c r="K9188" s="11">
        <v>3744</v>
      </c>
      <c r="L9188" s="11">
        <v>1235.5199999999998</v>
      </c>
      <c r="M9188" s="12">
        <v>0.32999999999999996</v>
      </c>
      <c r="N9188" s="14" t="s">
        <v>24</v>
      </c>
      <c r="P9188" s="16"/>
      <c r="Q9188" s="15"/>
      <c r="R9188" s="15"/>
      <c r="S9188" s="15"/>
      <c r="T9188" s="17"/>
    </row>
    <row r="9189" spans="2:20" ht="14.25" customHeight="1" x14ac:dyDescent="0.3">
      <c r="B9189" s="6" t="s">
        <v>25</v>
      </c>
      <c r="C9189" s="6">
        <v>1128299</v>
      </c>
      <c r="D9189" s="7">
        <v>44457</v>
      </c>
      <c r="E9189" s="6" t="s">
        <v>48</v>
      </c>
      <c r="F9189" s="6" t="s">
        <v>49</v>
      </c>
      <c r="G9189" s="6" t="s">
        <v>68</v>
      </c>
      <c r="H9189" s="8" t="s">
        <v>21</v>
      </c>
      <c r="I9189" s="9">
        <v>44</v>
      </c>
      <c r="J9189" s="10">
        <v>78</v>
      </c>
      <c r="K9189" s="11">
        <v>3432</v>
      </c>
      <c r="L9189" s="11">
        <v>1269.8399999999999</v>
      </c>
      <c r="M9189" s="12">
        <v>0.37</v>
      </c>
      <c r="N9189" s="14" t="s">
        <v>24</v>
      </c>
      <c r="P9189" s="16"/>
      <c r="Q9189" s="15"/>
      <c r="R9189" s="15"/>
      <c r="S9189" s="15"/>
      <c r="T9189" s="17"/>
    </row>
    <row r="9190" spans="2:20" ht="14.25" customHeight="1" x14ac:dyDescent="0.3">
      <c r="B9190" s="6" t="s">
        <v>25</v>
      </c>
      <c r="C9190" s="6">
        <v>1128299</v>
      </c>
      <c r="D9190" s="7">
        <v>44457</v>
      </c>
      <c r="E9190" s="6" t="s">
        <v>48</v>
      </c>
      <c r="F9190" s="6" t="s">
        <v>49</v>
      </c>
      <c r="G9190" s="6" t="s">
        <v>68</v>
      </c>
      <c r="H9190" s="8" t="s">
        <v>22</v>
      </c>
      <c r="I9190" s="9">
        <v>54</v>
      </c>
      <c r="J9190" s="10">
        <v>94</v>
      </c>
      <c r="K9190" s="11">
        <v>5076</v>
      </c>
      <c r="L9190" s="11">
        <v>1167.48</v>
      </c>
      <c r="M9190" s="12">
        <v>0.23</v>
      </c>
      <c r="N9190" s="14" t="s">
        <v>24</v>
      </c>
      <c r="P9190" s="16"/>
      <c r="Q9190" s="15"/>
      <c r="R9190" s="15"/>
      <c r="S9190" s="15"/>
      <c r="T9190" s="17"/>
    </row>
    <row r="9191" spans="2:20" ht="14.25" customHeight="1" x14ac:dyDescent="0.3">
      <c r="B9191" s="6" t="s">
        <v>25</v>
      </c>
      <c r="C9191" s="6">
        <v>1128299</v>
      </c>
      <c r="D9191" s="7">
        <v>44457</v>
      </c>
      <c r="E9191" s="6" t="s">
        <v>48</v>
      </c>
      <c r="F9191" s="6" t="s">
        <v>49</v>
      </c>
      <c r="G9191" s="6" t="s">
        <v>68</v>
      </c>
      <c r="H9191" s="8" t="s">
        <v>23</v>
      </c>
      <c r="I9191" s="9">
        <v>42</v>
      </c>
      <c r="J9191" s="10">
        <v>99</v>
      </c>
      <c r="K9191" s="11">
        <v>4158</v>
      </c>
      <c r="L9191" s="11">
        <v>2037.42</v>
      </c>
      <c r="M9191" s="12">
        <v>0.49</v>
      </c>
      <c r="N9191" s="14" t="s">
        <v>24</v>
      </c>
      <c r="P9191" s="16"/>
      <c r="Q9191" s="15"/>
      <c r="R9191" s="15"/>
      <c r="S9191" s="15"/>
      <c r="T9191" s="17"/>
    </row>
    <row r="9192" spans="2:20" ht="14.25" customHeight="1" x14ac:dyDescent="0.3">
      <c r="B9192" s="6" t="s">
        <v>25</v>
      </c>
      <c r="C9192" s="6">
        <v>1128299</v>
      </c>
      <c r="D9192" s="7">
        <v>44486</v>
      </c>
      <c r="E9192" s="6" t="s">
        <v>48</v>
      </c>
      <c r="F9192" s="6" t="s">
        <v>49</v>
      </c>
      <c r="G9192" s="6" t="s">
        <v>68</v>
      </c>
      <c r="H9192" s="8" t="s">
        <v>17</v>
      </c>
      <c r="I9192" s="9">
        <v>39</v>
      </c>
      <c r="J9192" s="10">
        <v>140</v>
      </c>
      <c r="K9192" s="11">
        <v>5460</v>
      </c>
      <c r="L9192" s="11">
        <v>2020.2</v>
      </c>
      <c r="M9192" s="12">
        <v>0.37</v>
      </c>
      <c r="N9192" s="14" t="s">
        <v>24</v>
      </c>
      <c r="P9192" s="16"/>
      <c r="Q9192" s="15"/>
      <c r="R9192" s="15"/>
      <c r="S9192" s="15"/>
      <c r="T9192" s="17"/>
    </row>
    <row r="9193" spans="2:20" ht="14.25" customHeight="1" x14ac:dyDescent="0.3">
      <c r="B9193" s="6" t="s">
        <v>25</v>
      </c>
      <c r="C9193" s="6">
        <v>1128299</v>
      </c>
      <c r="D9193" s="7">
        <v>44486</v>
      </c>
      <c r="E9193" s="6" t="s">
        <v>48</v>
      </c>
      <c r="F9193" s="6" t="s">
        <v>49</v>
      </c>
      <c r="G9193" s="6" t="s">
        <v>68</v>
      </c>
      <c r="H9193" s="8" t="s">
        <v>19</v>
      </c>
      <c r="I9193" s="9">
        <v>43</v>
      </c>
      <c r="J9193" s="10">
        <v>190</v>
      </c>
      <c r="K9193" s="11">
        <v>8170</v>
      </c>
      <c r="L9193" s="11">
        <v>2369.2999999999997</v>
      </c>
      <c r="M9193" s="12">
        <v>0.28999999999999998</v>
      </c>
      <c r="N9193" s="14" t="s">
        <v>24</v>
      </c>
      <c r="P9193" s="16"/>
      <c r="Q9193" s="15"/>
      <c r="R9193" s="15"/>
      <c r="S9193" s="15"/>
      <c r="T9193" s="17"/>
    </row>
    <row r="9194" spans="2:20" ht="14.25" customHeight="1" x14ac:dyDescent="0.3">
      <c r="B9194" s="6" t="s">
        <v>25</v>
      </c>
      <c r="C9194" s="6">
        <v>1128299</v>
      </c>
      <c r="D9194" s="7">
        <v>44486</v>
      </c>
      <c r="E9194" s="6" t="s">
        <v>48</v>
      </c>
      <c r="F9194" s="6" t="s">
        <v>49</v>
      </c>
      <c r="G9194" s="6" t="s">
        <v>68</v>
      </c>
      <c r="H9194" s="8" t="s">
        <v>20</v>
      </c>
      <c r="I9194" s="9">
        <v>43</v>
      </c>
      <c r="J9194" s="10">
        <v>128</v>
      </c>
      <c r="K9194" s="11">
        <v>5504</v>
      </c>
      <c r="L9194" s="11">
        <v>1871.36</v>
      </c>
      <c r="M9194" s="12">
        <v>0.33999999999999997</v>
      </c>
      <c r="N9194" s="14" t="s">
        <v>24</v>
      </c>
      <c r="P9194" s="16"/>
      <c r="Q9194" s="15"/>
      <c r="R9194" s="15"/>
      <c r="S9194" s="15"/>
      <c r="T9194" s="17"/>
    </row>
    <row r="9195" spans="2:20" ht="14.25" customHeight="1" x14ac:dyDescent="0.3">
      <c r="B9195" s="6" t="s">
        <v>25</v>
      </c>
      <c r="C9195" s="6">
        <v>1128299</v>
      </c>
      <c r="D9195" s="7">
        <v>44486</v>
      </c>
      <c r="E9195" s="6" t="s">
        <v>48</v>
      </c>
      <c r="F9195" s="6" t="s">
        <v>49</v>
      </c>
      <c r="G9195" s="6" t="s">
        <v>68</v>
      </c>
      <c r="H9195" s="8" t="s">
        <v>21</v>
      </c>
      <c r="I9195" s="9">
        <v>40</v>
      </c>
      <c r="J9195" s="10">
        <v>120</v>
      </c>
      <c r="K9195" s="11">
        <v>4800</v>
      </c>
      <c r="L9195" s="11">
        <v>1680</v>
      </c>
      <c r="M9195" s="12">
        <v>0.35</v>
      </c>
      <c r="N9195" s="14" t="s">
        <v>24</v>
      </c>
      <c r="P9195" s="16"/>
      <c r="Q9195" s="15"/>
      <c r="R9195" s="15"/>
      <c r="S9195" s="15"/>
      <c r="T9195" s="17"/>
    </row>
    <row r="9196" spans="2:20" ht="14.25" customHeight="1" x14ac:dyDescent="0.3">
      <c r="B9196" s="6" t="s">
        <v>25</v>
      </c>
      <c r="C9196" s="6">
        <v>1128299</v>
      </c>
      <c r="D9196" s="7">
        <v>44486</v>
      </c>
      <c r="E9196" s="6" t="s">
        <v>48</v>
      </c>
      <c r="F9196" s="6" t="s">
        <v>49</v>
      </c>
      <c r="G9196" s="6" t="s">
        <v>68</v>
      </c>
      <c r="H9196" s="8" t="s">
        <v>22</v>
      </c>
      <c r="I9196" s="9">
        <v>47</v>
      </c>
      <c r="J9196" s="10">
        <v>116</v>
      </c>
      <c r="K9196" s="11">
        <v>5452</v>
      </c>
      <c r="L9196" s="11">
        <v>1199.44</v>
      </c>
      <c r="M9196" s="12">
        <v>0.22</v>
      </c>
      <c r="N9196" s="14" t="s">
        <v>24</v>
      </c>
      <c r="P9196" s="16"/>
      <c r="Q9196" s="15"/>
      <c r="R9196" s="15"/>
      <c r="S9196" s="15"/>
      <c r="T9196" s="17"/>
    </row>
    <row r="9197" spans="2:20" ht="14.25" customHeight="1" x14ac:dyDescent="0.3">
      <c r="B9197" s="6" t="s">
        <v>25</v>
      </c>
      <c r="C9197" s="6">
        <v>1128299</v>
      </c>
      <c r="D9197" s="7">
        <v>44486</v>
      </c>
      <c r="E9197" s="6" t="s">
        <v>48</v>
      </c>
      <c r="F9197" s="6" t="s">
        <v>49</v>
      </c>
      <c r="G9197" s="6" t="s">
        <v>68</v>
      </c>
      <c r="H9197" s="8" t="s">
        <v>23</v>
      </c>
      <c r="I9197" s="9">
        <v>53</v>
      </c>
      <c r="J9197" s="10">
        <v>140</v>
      </c>
      <c r="K9197" s="11">
        <v>7420</v>
      </c>
      <c r="L9197" s="11">
        <v>3858.4</v>
      </c>
      <c r="M9197" s="12">
        <v>0.52</v>
      </c>
      <c r="N9197" s="14" t="s">
        <v>24</v>
      </c>
      <c r="P9197" s="16"/>
      <c r="Q9197" s="15"/>
      <c r="R9197" s="15"/>
      <c r="S9197" s="15"/>
      <c r="T9197" s="17"/>
    </row>
    <row r="9198" spans="2:20" ht="14.25" customHeight="1" x14ac:dyDescent="0.3">
      <c r="B9198" s="6" t="s">
        <v>25</v>
      </c>
      <c r="C9198" s="6">
        <v>1128299</v>
      </c>
      <c r="D9198" s="7">
        <v>44517</v>
      </c>
      <c r="E9198" s="6" t="s">
        <v>48</v>
      </c>
      <c r="F9198" s="6" t="s">
        <v>49</v>
      </c>
      <c r="G9198" s="6" t="s">
        <v>68</v>
      </c>
      <c r="H9198" s="8" t="s">
        <v>17</v>
      </c>
      <c r="I9198" s="9">
        <v>41</v>
      </c>
      <c r="J9198" s="10">
        <v>188</v>
      </c>
      <c r="K9198" s="11">
        <v>7708</v>
      </c>
      <c r="L9198" s="11">
        <v>2620.7199999999998</v>
      </c>
      <c r="M9198" s="12">
        <v>0.33999999999999997</v>
      </c>
      <c r="N9198" s="14" t="s">
        <v>24</v>
      </c>
      <c r="P9198" s="16"/>
      <c r="Q9198" s="15"/>
      <c r="R9198" s="15"/>
      <c r="S9198" s="15"/>
      <c r="T9198" s="17"/>
    </row>
    <row r="9199" spans="2:20" ht="14.25" customHeight="1" x14ac:dyDescent="0.3">
      <c r="B9199" s="6" t="s">
        <v>25</v>
      </c>
      <c r="C9199" s="6">
        <v>1128299</v>
      </c>
      <c r="D9199" s="7">
        <v>44517</v>
      </c>
      <c r="E9199" s="6" t="s">
        <v>48</v>
      </c>
      <c r="F9199" s="6" t="s">
        <v>49</v>
      </c>
      <c r="G9199" s="6" t="s">
        <v>68</v>
      </c>
      <c r="H9199" s="8" t="s">
        <v>19</v>
      </c>
      <c r="I9199" s="9">
        <v>46</v>
      </c>
      <c r="J9199" s="10">
        <v>231</v>
      </c>
      <c r="K9199" s="11">
        <v>10626</v>
      </c>
      <c r="L9199" s="11">
        <v>3400.32</v>
      </c>
      <c r="M9199" s="12">
        <v>0.32</v>
      </c>
      <c r="N9199" s="14" t="s">
        <v>24</v>
      </c>
      <c r="P9199" s="16"/>
      <c r="Q9199" s="15"/>
      <c r="R9199" s="15"/>
      <c r="S9199" s="15"/>
      <c r="T9199" s="17"/>
    </row>
    <row r="9200" spans="2:20" ht="14.25" customHeight="1" x14ac:dyDescent="0.3">
      <c r="B9200" s="6" t="s">
        <v>25</v>
      </c>
      <c r="C9200" s="6">
        <v>1128299</v>
      </c>
      <c r="D9200" s="7">
        <v>44517</v>
      </c>
      <c r="E9200" s="6" t="s">
        <v>48</v>
      </c>
      <c r="F9200" s="6" t="s">
        <v>49</v>
      </c>
      <c r="G9200" s="6" t="s">
        <v>68</v>
      </c>
      <c r="H9200" s="8" t="s">
        <v>20</v>
      </c>
      <c r="I9200" s="9">
        <v>44</v>
      </c>
      <c r="J9200" s="10">
        <v>173</v>
      </c>
      <c r="K9200" s="11">
        <v>7612</v>
      </c>
      <c r="L9200" s="11">
        <v>2816.44</v>
      </c>
      <c r="M9200" s="12">
        <v>0.37</v>
      </c>
      <c r="N9200" s="14" t="s">
        <v>24</v>
      </c>
      <c r="P9200" s="16"/>
      <c r="Q9200" s="15"/>
      <c r="R9200" s="15"/>
      <c r="S9200" s="15"/>
      <c r="T9200" s="17"/>
    </row>
    <row r="9201" spans="2:20" ht="14.25" customHeight="1" x14ac:dyDescent="0.3">
      <c r="B9201" s="6" t="s">
        <v>25</v>
      </c>
      <c r="C9201" s="6">
        <v>1128299</v>
      </c>
      <c r="D9201" s="7">
        <v>44517</v>
      </c>
      <c r="E9201" s="6" t="s">
        <v>48</v>
      </c>
      <c r="F9201" s="6" t="s">
        <v>49</v>
      </c>
      <c r="G9201" s="6" t="s">
        <v>68</v>
      </c>
      <c r="H9201" s="8" t="s">
        <v>21</v>
      </c>
      <c r="I9201" s="9">
        <v>47</v>
      </c>
      <c r="J9201" s="10">
        <v>170</v>
      </c>
      <c r="K9201" s="11">
        <v>7990</v>
      </c>
      <c r="L9201" s="11">
        <v>2716.6</v>
      </c>
      <c r="M9201" s="12">
        <v>0.33999999999999997</v>
      </c>
      <c r="N9201" s="14" t="s">
        <v>24</v>
      </c>
      <c r="P9201" s="16"/>
      <c r="Q9201" s="15"/>
      <c r="R9201" s="15"/>
      <c r="S9201" s="15"/>
      <c r="T9201" s="17"/>
    </row>
    <row r="9202" spans="2:20" ht="14.25" customHeight="1" x14ac:dyDescent="0.3">
      <c r="B9202" s="6" t="s">
        <v>25</v>
      </c>
      <c r="C9202" s="6">
        <v>1128299</v>
      </c>
      <c r="D9202" s="7">
        <v>44517</v>
      </c>
      <c r="E9202" s="6" t="s">
        <v>48</v>
      </c>
      <c r="F9202" s="6" t="s">
        <v>49</v>
      </c>
      <c r="G9202" s="6" t="s">
        <v>68</v>
      </c>
      <c r="H9202" s="8" t="s">
        <v>22</v>
      </c>
      <c r="I9202" s="9">
        <v>58</v>
      </c>
      <c r="J9202" s="10">
        <v>147</v>
      </c>
      <c r="K9202" s="11">
        <v>8526</v>
      </c>
      <c r="L9202" s="11">
        <v>2302.02</v>
      </c>
      <c r="M9202" s="12">
        <v>0.27</v>
      </c>
      <c r="N9202" s="14" t="s">
        <v>24</v>
      </c>
      <c r="P9202" s="16"/>
      <c r="Q9202" s="15"/>
      <c r="R9202" s="15"/>
      <c r="S9202" s="15"/>
      <c r="T9202" s="17"/>
    </row>
    <row r="9203" spans="2:20" ht="14.25" customHeight="1" x14ac:dyDescent="0.3">
      <c r="B9203" s="6" t="s">
        <v>25</v>
      </c>
      <c r="C9203" s="6">
        <v>1128299</v>
      </c>
      <c r="D9203" s="7">
        <v>44517</v>
      </c>
      <c r="E9203" s="6" t="s">
        <v>48</v>
      </c>
      <c r="F9203" s="6" t="s">
        <v>49</v>
      </c>
      <c r="G9203" s="6" t="s">
        <v>68</v>
      </c>
      <c r="H9203" s="8" t="s">
        <v>23</v>
      </c>
      <c r="I9203" s="9">
        <v>66</v>
      </c>
      <c r="J9203" s="10">
        <v>198</v>
      </c>
      <c r="K9203" s="11">
        <v>13068</v>
      </c>
      <c r="L9203" s="11">
        <v>6534</v>
      </c>
      <c r="M9203" s="12">
        <v>0.5</v>
      </c>
      <c r="N9203" s="14" t="s">
        <v>24</v>
      </c>
      <c r="P9203" s="16"/>
      <c r="Q9203" s="15"/>
      <c r="R9203" s="15"/>
      <c r="S9203" s="15"/>
      <c r="T9203" s="17"/>
    </row>
    <row r="9204" spans="2:20" ht="14.25" customHeight="1" x14ac:dyDescent="0.3">
      <c r="B9204" s="6" t="s">
        <v>25</v>
      </c>
      <c r="C9204" s="6">
        <v>1128299</v>
      </c>
      <c r="D9204" s="7">
        <v>44546</v>
      </c>
      <c r="E9204" s="6" t="s">
        <v>48</v>
      </c>
      <c r="F9204" s="6" t="s">
        <v>49</v>
      </c>
      <c r="G9204" s="6" t="s">
        <v>68</v>
      </c>
      <c r="H9204" s="8" t="s">
        <v>17</v>
      </c>
      <c r="I9204" s="9">
        <v>58</v>
      </c>
      <c r="J9204" s="10">
        <v>280</v>
      </c>
      <c r="K9204" s="11">
        <v>16240</v>
      </c>
      <c r="L9204" s="11">
        <v>5846.4</v>
      </c>
      <c r="M9204" s="12">
        <v>0.36</v>
      </c>
      <c r="N9204" s="14" t="s">
        <v>24</v>
      </c>
      <c r="P9204" s="16"/>
      <c r="Q9204" s="15"/>
      <c r="R9204" s="15"/>
      <c r="S9204" s="15"/>
      <c r="T9204" s="17"/>
    </row>
    <row r="9205" spans="2:20" ht="14.25" customHeight="1" x14ac:dyDescent="0.3">
      <c r="B9205" s="6" t="s">
        <v>25</v>
      </c>
      <c r="C9205" s="6">
        <v>1128299</v>
      </c>
      <c r="D9205" s="7">
        <v>44546</v>
      </c>
      <c r="E9205" s="6" t="s">
        <v>48</v>
      </c>
      <c r="F9205" s="6" t="s">
        <v>49</v>
      </c>
      <c r="G9205" s="6" t="s">
        <v>68</v>
      </c>
      <c r="H9205" s="8" t="s">
        <v>19</v>
      </c>
      <c r="I9205" s="9">
        <v>55</v>
      </c>
      <c r="J9205" s="10">
        <v>256</v>
      </c>
      <c r="K9205" s="11">
        <v>14080</v>
      </c>
      <c r="L9205" s="11">
        <v>4364.8</v>
      </c>
      <c r="M9205" s="12">
        <v>0.31</v>
      </c>
      <c r="N9205" s="14" t="s">
        <v>24</v>
      </c>
      <c r="P9205" s="16"/>
      <c r="Q9205" s="15"/>
      <c r="R9205" s="15"/>
      <c r="S9205" s="15"/>
      <c r="T9205" s="17"/>
    </row>
    <row r="9206" spans="2:20" ht="14.25" customHeight="1" x14ac:dyDescent="0.3">
      <c r="B9206" s="6" t="s">
        <v>30</v>
      </c>
      <c r="C9206" s="6">
        <v>1128299</v>
      </c>
      <c r="D9206" s="7">
        <v>44546</v>
      </c>
      <c r="E9206" s="6" t="s">
        <v>48</v>
      </c>
      <c r="F9206" s="6" t="s">
        <v>49</v>
      </c>
      <c r="G9206" s="6" t="s">
        <v>68</v>
      </c>
      <c r="H9206" s="8" t="s">
        <v>20</v>
      </c>
      <c r="I9206" s="9">
        <v>64</v>
      </c>
      <c r="J9206" s="10">
        <v>204</v>
      </c>
      <c r="K9206" s="11">
        <v>13056</v>
      </c>
      <c r="L9206" s="11">
        <v>4308.4799999999996</v>
      </c>
      <c r="M9206" s="12">
        <v>0.32999999999999996</v>
      </c>
      <c r="N9206" s="14" t="s">
        <v>24</v>
      </c>
      <c r="P9206" s="16"/>
      <c r="Q9206" s="15"/>
      <c r="R9206" s="15"/>
      <c r="S9206" s="15"/>
      <c r="T9206" s="17"/>
    </row>
    <row r="9207" spans="2:20" ht="14.25" customHeight="1" x14ac:dyDescent="0.3">
      <c r="B9207" s="6" t="s">
        <v>30</v>
      </c>
      <c r="C9207" s="6">
        <v>1128299</v>
      </c>
      <c r="D9207" s="7">
        <v>44546</v>
      </c>
      <c r="E9207" s="6" t="s">
        <v>48</v>
      </c>
      <c r="F9207" s="6" t="s">
        <v>49</v>
      </c>
      <c r="G9207" s="6" t="s">
        <v>68</v>
      </c>
      <c r="H9207" s="8" t="s">
        <v>21</v>
      </c>
      <c r="I9207" s="9">
        <v>58</v>
      </c>
      <c r="J9207" s="10">
        <v>204</v>
      </c>
      <c r="K9207" s="11">
        <v>11832</v>
      </c>
      <c r="L9207" s="11">
        <v>4022.8799999999997</v>
      </c>
      <c r="M9207" s="12">
        <v>0.33999999999999997</v>
      </c>
      <c r="N9207" s="14" t="s">
        <v>24</v>
      </c>
      <c r="P9207" s="16"/>
      <c r="Q9207" s="15"/>
      <c r="R9207" s="15"/>
      <c r="S9207" s="15"/>
      <c r="T9207" s="17"/>
    </row>
    <row r="9208" spans="2:20" ht="14.25" customHeight="1" x14ac:dyDescent="0.3">
      <c r="B9208" s="6" t="s">
        <v>30</v>
      </c>
      <c r="C9208" s="6">
        <v>1128299</v>
      </c>
      <c r="D9208" s="7">
        <v>44546</v>
      </c>
      <c r="E9208" s="6" t="s">
        <v>48</v>
      </c>
      <c r="F9208" s="6" t="s">
        <v>49</v>
      </c>
      <c r="G9208" s="6" t="s">
        <v>68</v>
      </c>
      <c r="H9208" s="8" t="s">
        <v>22</v>
      </c>
      <c r="I9208" s="9">
        <v>64</v>
      </c>
      <c r="J9208" s="10">
        <v>179</v>
      </c>
      <c r="K9208" s="11">
        <v>11456</v>
      </c>
      <c r="L9208" s="11">
        <v>2978.56</v>
      </c>
      <c r="M9208" s="12">
        <v>0.26</v>
      </c>
      <c r="N9208" s="14" t="s">
        <v>24</v>
      </c>
      <c r="P9208" s="16"/>
      <c r="Q9208" s="15"/>
      <c r="R9208" s="15"/>
      <c r="S9208" s="15"/>
      <c r="T9208" s="17"/>
    </row>
    <row r="9209" spans="2:20" ht="14.25" customHeight="1" x14ac:dyDescent="0.3">
      <c r="B9209" s="6" t="s">
        <v>30</v>
      </c>
      <c r="C9209" s="6">
        <v>1128299</v>
      </c>
      <c r="D9209" s="7">
        <v>44546</v>
      </c>
      <c r="E9209" s="6" t="s">
        <v>48</v>
      </c>
      <c r="F9209" s="6" t="s">
        <v>49</v>
      </c>
      <c r="G9209" s="6" t="s">
        <v>68</v>
      </c>
      <c r="H9209" s="8" t="s">
        <v>23</v>
      </c>
      <c r="I9209" s="9">
        <v>64</v>
      </c>
      <c r="J9209" s="10">
        <v>200</v>
      </c>
      <c r="K9209" s="11">
        <v>12800</v>
      </c>
      <c r="L9209" s="11">
        <v>6144</v>
      </c>
      <c r="M9209" s="12">
        <v>0.48</v>
      </c>
      <c r="N9209" s="14" t="s">
        <v>24</v>
      </c>
      <c r="P9209" s="16"/>
      <c r="Q9209" s="15"/>
      <c r="R9209" s="15"/>
      <c r="S9209" s="15"/>
      <c r="T9209" s="17"/>
    </row>
    <row r="9210" spans="2:20" ht="14.25" customHeight="1" x14ac:dyDescent="0.3">
      <c r="B9210" s="6" t="s">
        <v>30</v>
      </c>
      <c r="C9210" s="6">
        <v>1185732</v>
      </c>
      <c r="D9210" s="7">
        <v>44208</v>
      </c>
      <c r="E9210" s="6" t="s">
        <v>48</v>
      </c>
      <c r="F9210" s="6" t="s">
        <v>49</v>
      </c>
      <c r="G9210" s="6" t="s">
        <v>68</v>
      </c>
      <c r="H9210" s="8" t="s">
        <v>17</v>
      </c>
      <c r="I9210" s="9">
        <v>30</v>
      </c>
      <c r="J9210" s="10">
        <v>272</v>
      </c>
      <c r="K9210" s="11">
        <v>8160</v>
      </c>
      <c r="L9210" s="11">
        <v>4161.6000000000004</v>
      </c>
      <c r="M9210" s="12">
        <v>0.51</v>
      </c>
      <c r="N9210" s="14" t="s">
        <v>24</v>
      </c>
      <c r="P9210" s="16"/>
      <c r="Q9210" s="15"/>
      <c r="R9210" s="15"/>
      <c r="S9210" s="15"/>
      <c r="T9210" s="17"/>
    </row>
    <row r="9211" spans="2:20" ht="14.25" customHeight="1" x14ac:dyDescent="0.3">
      <c r="B9211" s="6" t="s">
        <v>30</v>
      </c>
      <c r="C9211" s="6">
        <v>1185732</v>
      </c>
      <c r="D9211" s="7">
        <v>44208</v>
      </c>
      <c r="E9211" s="6" t="s">
        <v>48</v>
      </c>
      <c r="F9211" s="6" t="s">
        <v>49</v>
      </c>
      <c r="G9211" s="6" t="s">
        <v>68</v>
      </c>
      <c r="H9211" s="8" t="s">
        <v>19</v>
      </c>
      <c r="I9211" s="9">
        <v>36</v>
      </c>
      <c r="J9211" s="10">
        <v>221</v>
      </c>
      <c r="K9211" s="11">
        <v>7956</v>
      </c>
      <c r="L9211" s="11">
        <v>3182.3999999999996</v>
      </c>
      <c r="M9211" s="12">
        <v>0.39999999999999997</v>
      </c>
      <c r="N9211" s="14" t="s">
        <v>24</v>
      </c>
      <c r="P9211" s="16"/>
      <c r="Q9211" s="15"/>
      <c r="R9211" s="15"/>
      <c r="S9211" s="15"/>
      <c r="T9211" s="17"/>
    </row>
    <row r="9212" spans="2:20" ht="14.25" customHeight="1" x14ac:dyDescent="0.3">
      <c r="B9212" s="6" t="s">
        <v>30</v>
      </c>
      <c r="C9212" s="6">
        <v>1185732</v>
      </c>
      <c r="D9212" s="7">
        <v>44208</v>
      </c>
      <c r="E9212" s="6" t="s">
        <v>48</v>
      </c>
      <c r="F9212" s="6" t="s">
        <v>49</v>
      </c>
      <c r="G9212" s="6" t="s">
        <v>68</v>
      </c>
      <c r="H9212" s="8" t="s">
        <v>20</v>
      </c>
      <c r="I9212" s="9">
        <v>26</v>
      </c>
      <c r="J9212" s="10">
        <v>202</v>
      </c>
      <c r="K9212" s="11">
        <v>5252</v>
      </c>
      <c r="L9212" s="11">
        <v>1523.08</v>
      </c>
      <c r="M9212" s="12">
        <v>0.28999999999999998</v>
      </c>
      <c r="N9212" s="14" t="s">
        <v>24</v>
      </c>
      <c r="P9212" s="16"/>
      <c r="Q9212" s="15"/>
      <c r="R9212" s="15"/>
      <c r="S9212" s="15"/>
      <c r="T9212" s="17"/>
    </row>
    <row r="9213" spans="2:20" ht="14.25" customHeight="1" x14ac:dyDescent="0.3">
      <c r="B9213" s="6" t="s">
        <v>30</v>
      </c>
      <c r="C9213" s="6">
        <v>1185732</v>
      </c>
      <c r="D9213" s="7">
        <v>44208</v>
      </c>
      <c r="E9213" s="6" t="s">
        <v>48</v>
      </c>
      <c r="F9213" s="6" t="s">
        <v>49</v>
      </c>
      <c r="G9213" s="6" t="s">
        <v>68</v>
      </c>
      <c r="H9213" s="8" t="s">
        <v>21</v>
      </c>
      <c r="I9213" s="9">
        <v>30</v>
      </c>
      <c r="J9213" s="10">
        <v>170</v>
      </c>
      <c r="K9213" s="11">
        <v>5100</v>
      </c>
      <c r="L9213" s="11">
        <v>1887</v>
      </c>
      <c r="M9213" s="12">
        <v>0.37</v>
      </c>
      <c r="N9213" s="14" t="s">
        <v>24</v>
      </c>
      <c r="P9213" s="16"/>
      <c r="Q9213" s="15"/>
      <c r="R9213" s="15"/>
      <c r="S9213" s="15"/>
      <c r="T9213" s="17"/>
    </row>
    <row r="9214" spans="2:20" ht="14.25" customHeight="1" x14ac:dyDescent="0.3">
      <c r="B9214" s="6" t="s">
        <v>30</v>
      </c>
      <c r="C9214" s="6">
        <v>1185732</v>
      </c>
      <c r="D9214" s="7">
        <v>44208</v>
      </c>
      <c r="E9214" s="6" t="s">
        <v>48</v>
      </c>
      <c r="F9214" s="6" t="s">
        <v>49</v>
      </c>
      <c r="G9214" s="6" t="s">
        <v>68</v>
      </c>
      <c r="H9214" s="8" t="s">
        <v>22</v>
      </c>
      <c r="I9214" s="9">
        <v>36</v>
      </c>
      <c r="J9214" s="10">
        <v>193</v>
      </c>
      <c r="K9214" s="11">
        <v>6948</v>
      </c>
      <c r="L9214" s="11">
        <v>2848.68</v>
      </c>
      <c r="M9214" s="12">
        <v>0.41</v>
      </c>
      <c r="N9214" s="14" t="s">
        <v>24</v>
      </c>
      <c r="P9214" s="16"/>
      <c r="Q9214" s="15"/>
      <c r="R9214" s="15"/>
      <c r="S9214" s="15"/>
      <c r="T9214" s="17"/>
    </row>
    <row r="9215" spans="2:20" ht="14.25" customHeight="1" x14ac:dyDescent="0.3">
      <c r="B9215" s="6" t="s">
        <v>30</v>
      </c>
      <c r="C9215" s="6">
        <v>1185732</v>
      </c>
      <c r="D9215" s="7">
        <v>44208</v>
      </c>
      <c r="E9215" s="6" t="s">
        <v>48</v>
      </c>
      <c r="F9215" s="6" t="s">
        <v>49</v>
      </c>
      <c r="G9215" s="6" t="s">
        <v>68</v>
      </c>
      <c r="H9215" s="8" t="s">
        <v>23</v>
      </c>
      <c r="I9215" s="9">
        <v>35</v>
      </c>
      <c r="J9215" s="10">
        <v>221</v>
      </c>
      <c r="K9215" s="11">
        <v>7735</v>
      </c>
      <c r="L9215" s="11">
        <v>4254.25</v>
      </c>
      <c r="M9215" s="12">
        <v>0.55000000000000004</v>
      </c>
      <c r="N9215" s="14" t="s">
        <v>24</v>
      </c>
      <c r="P9215" s="16"/>
      <c r="Q9215" s="15"/>
      <c r="R9215" s="15"/>
      <c r="S9215" s="15"/>
      <c r="T9215" s="17"/>
    </row>
    <row r="9216" spans="2:20" ht="14.25" customHeight="1" x14ac:dyDescent="0.3">
      <c r="B9216" s="6" t="s">
        <v>30</v>
      </c>
      <c r="C9216" s="6">
        <v>1185732</v>
      </c>
      <c r="D9216" s="7">
        <v>44237</v>
      </c>
      <c r="E9216" s="6" t="s">
        <v>48</v>
      </c>
      <c r="F9216" s="6" t="s">
        <v>49</v>
      </c>
      <c r="G9216" s="6" t="s">
        <v>68</v>
      </c>
      <c r="H9216" s="8" t="s">
        <v>17</v>
      </c>
      <c r="I9216" s="9">
        <v>36</v>
      </c>
      <c r="J9216" s="10">
        <v>288</v>
      </c>
      <c r="K9216" s="11">
        <v>10368</v>
      </c>
      <c r="L9216" s="11">
        <v>4872.96</v>
      </c>
      <c r="M9216" s="12">
        <v>0.47000000000000003</v>
      </c>
      <c r="N9216" s="14" t="s">
        <v>24</v>
      </c>
      <c r="P9216" s="16"/>
      <c r="Q9216" s="15"/>
      <c r="R9216" s="15"/>
      <c r="S9216" s="15"/>
      <c r="T9216" s="17"/>
    </row>
    <row r="9217" spans="2:20" ht="14.25" customHeight="1" x14ac:dyDescent="0.3">
      <c r="B9217" s="6" t="s">
        <v>30</v>
      </c>
      <c r="C9217" s="6">
        <v>1185732</v>
      </c>
      <c r="D9217" s="7">
        <v>44237</v>
      </c>
      <c r="E9217" s="6" t="s">
        <v>48</v>
      </c>
      <c r="F9217" s="6" t="s">
        <v>49</v>
      </c>
      <c r="G9217" s="6" t="s">
        <v>68</v>
      </c>
      <c r="H9217" s="8" t="s">
        <v>19</v>
      </c>
      <c r="I9217" s="9">
        <v>31</v>
      </c>
      <c r="J9217" s="10">
        <v>165</v>
      </c>
      <c r="K9217" s="11">
        <v>5115</v>
      </c>
      <c r="L9217" s="11">
        <v>2097.15</v>
      </c>
      <c r="M9217" s="12">
        <v>0.41</v>
      </c>
      <c r="N9217" s="14" t="s">
        <v>24</v>
      </c>
      <c r="P9217" s="16"/>
      <c r="Q9217" s="15"/>
      <c r="R9217" s="15"/>
      <c r="S9217" s="15"/>
      <c r="T9217" s="17"/>
    </row>
    <row r="9218" spans="2:20" ht="14.25" customHeight="1" x14ac:dyDescent="0.3">
      <c r="B9218" s="6" t="s">
        <v>30</v>
      </c>
      <c r="C9218" s="6">
        <v>1185732</v>
      </c>
      <c r="D9218" s="7">
        <v>44237</v>
      </c>
      <c r="E9218" s="6" t="s">
        <v>48</v>
      </c>
      <c r="F9218" s="6" t="s">
        <v>49</v>
      </c>
      <c r="G9218" s="6" t="s">
        <v>68</v>
      </c>
      <c r="H9218" s="8" t="s">
        <v>20</v>
      </c>
      <c r="I9218" s="9">
        <v>23</v>
      </c>
      <c r="J9218" s="10">
        <v>204</v>
      </c>
      <c r="K9218" s="11">
        <v>4692</v>
      </c>
      <c r="L9218" s="11">
        <v>1501.44</v>
      </c>
      <c r="M9218" s="12">
        <v>0.32</v>
      </c>
      <c r="N9218" s="14" t="s">
        <v>24</v>
      </c>
      <c r="P9218" s="16"/>
      <c r="Q9218" s="15"/>
      <c r="R9218" s="15"/>
      <c r="S9218" s="15"/>
      <c r="T9218" s="17"/>
    </row>
    <row r="9219" spans="2:20" ht="14.25" customHeight="1" x14ac:dyDescent="0.3">
      <c r="B9219" s="6" t="s">
        <v>30</v>
      </c>
      <c r="C9219" s="6">
        <v>1185732</v>
      </c>
      <c r="D9219" s="7">
        <v>44237</v>
      </c>
      <c r="E9219" s="6" t="s">
        <v>15</v>
      </c>
      <c r="F9219" s="6" t="s">
        <v>16</v>
      </c>
      <c r="G9219" s="6" t="s">
        <v>69</v>
      </c>
      <c r="H9219" s="8" t="s">
        <v>21</v>
      </c>
      <c r="I9219" s="9">
        <v>31</v>
      </c>
      <c r="J9219" s="10">
        <v>147</v>
      </c>
      <c r="K9219" s="11">
        <v>4557</v>
      </c>
      <c r="L9219" s="11">
        <v>1686.09</v>
      </c>
      <c r="M9219" s="12">
        <v>0.37</v>
      </c>
      <c r="N9219" s="14" t="s">
        <v>24</v>
      </c>
      <c r="P9219" s="16"/>
      <c r="Q9219" s="15"/>
      <c r="R9219" s="15"/>
      <c r="S9219" s="15"/>
      <c r="T9219" s="17"/>
    </row>
    <row r="9220" spans="2:20" ht="14.25" customHeight="1" x14ac:dyDescent="0.3">
      <c r="B9220" s="6" t="s">
        <v>30</v>
      </c>
      <c r="C9220" s="6">
        <v>1185732</v>
      </c>
      <c r="D9220" s="7">
        <v>44237</v>
      </c>
      <c r="E9220" s="6" t="s">
        <v>15</v>
      </c>
      <c r="F9220" s="6" t="s">
        <v>16</v>
      </c>
      <c r="G9220" s="6" t="s">
        <v>69</v>
      </c>
      <c r="H9220" s="8" t="s">
        <v>22</v>
      </c>
      <c r="I9220" s="9">
        <v>36</v>
      </c>
      <c r="J9220" s="10">
        <v>193</v>
      </c>
      <c r="K9220" s="11">
        <v>6948</v>
      </c>
      <c r="L9220" s="11">
        <v>2640.2400000000002</v>
      </c>
      <c r="M9220" s="12">
        <v>0.38</v>
      </c>
      <c r="N9220" s="14" t="s">
        <v>24</v>
      </c>
      <c r="P9220" s="16"/>
      <c r="Q9220" s="15"/>
      <c r="R9220" s="15"/>
      <c r="S9220" s="15"/>
      <c r="T9220" s="17"/>
    </row>
    <row r="9221" spans="2:20" ht="14.25" customHeight="1" x14ac:dyDescent="0.3">
      <c r="B9221" s="6" t="s">
        <v>30</v>
      </c>
      <c r="C9221" s="6">
        <v>1185732</v>
      </c>
      <c r="D9221" s="7">
        <v>44237</v>
      </c>
      <c r="E9221" s="6" t="s">
        <v>15</v>
      </c>
      <c r="F9221" s="6" t="s">
        <v>16</v>
      </c>
      <c r="G9221" s="6" t="s">
        <v>69</v>
      </c>
      <c r="H9221" s="8" t="s">
        <v>23</v>
      </c>
      <c r="I9221" s="9">
        <v>34</v>
      </c>
      <c r="J9221" s="10">
        <v>221</v>
      </c>
      <c r="K9221" s="11">
        <v>7514</v>
      </c>
      <c r="L9221" s="11">
        <v>4057.5600000000004</v>
      </c>
      <c r="M9221" s="12">
        <v>0.54</v>
      </c>
      <c r="N9221" s="14" t="s">
        <v>24</v>
      </c>
      <c r="P9221" s="16"/>
      <c r="Q9221" s="15"/>
      <c r="R9221" s="15"/>
      <c r="S9221" s="15"/>
      <c r="T9221" s="17"/>
    </row>
    <row r="9222" spans="2:20" ht="14.25" customHeight="1" x14ac:dyDescent="0.3">
      <c r="B9222" s="6" t="s">
        <v>30</v>
      </c>
      <c r="C9222" s="6">
        <v>1185732</v>
      </c>
      <c r="D9222" s="7">
        <v>44263</v>
      </c>
      <c r="E9222" s="6" t="s">
        <v>15</v>
      </c>
      <c r="F9222" s="6" t="s">
        <v>16</v>
      </c>
      <c r="G9222" s="6" t="s">
        <v>69</v>
      </c>
      <c r="H9222" s="8" t="s">
        <v>17</v>
      </c>
      <c r="I9222" s="9">
        <v>33</v>
      </c>
      <c r="J9222" s="10">
        <v>287</v>
      </c>
      <c r="K9222" s="11">
        <v>9471</v>
      </c>
      <c r="L9222" s="11">
        <v>4451.37</v>
      </c>
      <c r="M9222" s="12">
        <v>0.47000000000000003</v>
      </c>
      <c r="N9222" s="14" t="s">
        <v>24</v>
      </c>
      <c r="P9222" s="16"/>
      <c r="Q9222" s="15"/>
      <c r="R9222" s="15"/>
      <c r="S9222" s="15"/>
      <c r="T9222" s="17"/>
    </row>
    <row r="9223" spans="2:20" ht="14.25" customHeight="1" x14ac:dyDescent="0.3">
      <c r="B9223" s="6" t="s">
        <v>30</v>
      </c>
      <c r="C9223" s="6">
        <v>1185732</v>
      </c>
      <c r="D9223" s="7">
        <v>44263</v>
      </c>
      <c r="E9223" s="6" t="s">
        <v>15</v>
      </c>
      <c r="F9223" s="6" t="s">
        <v>16</v>
      </c>
      <c r="G9223" s="6" t="s">
        <v>69</v>
      </c>
      <c r="H9223" s="8" t="s">
        <v>19</v>
      </c>
      <c r="I9223" s="9">
        <v>29</v>
      </c>
      <c r="J9223" s="10">
        <v>187</v>
      </c>
      <c r="K9223" s="11">
        <v>5423</v>
      </c>
      <c r="L9223" s="11">
        <v>2114.9699999999998</v>
      </c>
      <c r="M9223" s="12">
        <v>0.38999999999999996</v>
      </c>
      <c r="N9223" s="14" t="s">
        <v>24</v>
      </c>
      <c r="P9223" s="16"/>
      <c r="Q9223" s="15"/>
      <c r="R9223" s="15"/>
      <c r="S9223" s="15"/>
      <c r="T9223" s="17"/>
    </row>
    <row r="9224" spans="2:20" ht="14.25" customHeight="1" x14ac:dyDescent="0.3">
      <c r="B9224" s="6" t="s">
        <v>30</v>
      </c>
      <c r="C9224" s="6">
        <v>1185732</v>
      </c>
      <c r="D9224" s="7">
        <v>44263</v>
      </c>
      <c r="E9224" s="6" t="s">
        <v>15</v>
      </c>
      <c r="F9224" s="6" t="s">
        <v>16</v>
      </c>
      <c r="G9224" s="6" t="s">
        <v>69</v>
      </c>
      <c r="H9224" s="8" t="s">
        <v>20</v>
      </c>
      <c r="I9224" s="9">
        <v>25</v>
      </c>
      <c r="J9224" s="10">
        <v>201</v>
      </c>
      <c r="K9224" s="11">
        <v>5025</v>
      </c>
      <c r="L9224" s="11">
        <v>1457.25</v>
      </c>
      <c r="M9224" s="12">
        <v>0.28999999999999998</v>
      </c>
      <c r="N9224" s="14" t="s">
        <v>24</v>
      </c>
      <c r="P9224" s="16"/>
      <c r="Q9224" s="15"/>
      <c r="R9224" s="15"/>
      <c r="S9224" s="15"/>
      <c r="T9224" s="17"/>
    </row>
    <row r="9225" spans="2:20" ht="14.25" customHeight="1" x14ac:dyDescent="0.3">
      <c r="B9225" s="6" t="s">
        <v>30</v>
      </c>
      <c r="C9225" s="6">
        <v>1185732</v>
      </c>
      <c r="D9225" s="7">
        <v>44263</v>
      </c>
      <c r="E9225" s="6" t="s">
        <v>15</v>
      </c>
      <c r="F9225" s="6" t="s">
        <v>16</v>
      </c>
      <c r="G9225" s="6" t="s">
        <v>69</v>
      </c>
      <c r="H9225" s="8" t="s">
        <v>21</v>
      </c>
      <c r="I9225" s="9">
        <v>29</v>
      </c>
      <c r="J9225" s="10">
        <v>136</v>
      </c>
      <c r="K9225" s="11">
        <v>3944</v>
      </c>
      <c r="L9225" s="11">
        <v>1419.84</v>
      </c>
      <c r="M9225" s="12">
        <v>0.36</v>
      </c>
      <c r="N9225" s="14" t="s">
        <v>24</v>
      </c>
      <c r="P9225" s="16"/>
      <c r="Q9225" s="15"/>
      <c r="R9225" s="15"/>
      <c r="S9225" s="15"/>
      <c r="T9225" s="17"/>
    </row>
    <row r="9226" spans="2:20" ht="14.25" customHeight="1" x14ac:dyDescent="0.3">
      <c r="B9226" s="6" t="s">
        <v>30</v>
      </c>
      <c r="C9226" s="6">
        <v>1185732</v>
      </c>
      <c r="D9226" s="7">
        <v>44263</v>
      </c>
      <c r="E9226" s="6" t="s">
        <v>15</v>
      </c>
      <c r="F9226" s="6" t="s">
        <v>16</v>
      </c>
      <c r="G9226" s="6" t="s">
        <v>69</v>
      </c>
      <c r="H9226" s="8" t="s">
        <v>22</v>
      </c>
      <c r="I9226" s="9">
        <v>41</v>
      </c>
      <c r="J9226" s="10">
        <v>162</v>
      </c>
      <c r="K9226" s="11">
        <v>6642</v>
      </c>
      <c r="L9226" s="11">
        <v>2590.3799999999997</v>
      </c>
      <c r="M9226" s="12">
        <v>0.38999999999999996</v>
      </c>
      <c r="N9226" s="14" t="s">
        <v>24</v>
      </c>
      <c r="P9226" s="16"/>
      <c r="Q9226" s="15"/>
      <c r="R9226" s="15"/>
      <c r="S9226" s="15"/>
      <c r="T9226" s="17"/>
    </row>
    <row r="9227" spans="2:20" ht="14.25" customHeight="1" x14ac:dyDescent="0.3">
      <c r="B9227" s="6" t="s">
        <v>30</v>
      </c>
      <c r="C9227" s="6">
        <v>1185732</v>
      </c>
      <c r="D9227" s="7">
        <v>44263</v>
      </c>
      <c r="E9227" s="6" t="s">
        <v>15</v>
      </c>
      <c r="F9227" s="6" t="s">
        <v>16</v>
      </c>
      <c r="G9227" s="6" t="s">
        <v>69</v>
      </c>
      <c r="H9227" s="8" t="s">
        <v>23</v>
      </c>
      <c r="I9227" s="9">
        <v>31</v>
      </c>
      <c r="J9227" s="10">
        <v>184</v>
      </c>
      <c r="K9227" s="11">
        <v>5704</v>
      </c>
      <c r="L9227" s="11">
        <v>3080.1600000000003</v>
      </c>
      <c r="M9227" s="12">
        <v>0.54</v>
      </c>
      <c r="N9227" s="14" t="s">
        <v>24</v>
      </c>
      <c r="P9227" s="16"/>
      <c r="Q9227" s="15"/>
      <c r="R9227" s="15"/>
      <c r="S9227" s="15"/>
      <c r="T9227" s="17"/>
    </row>
    <row r="9228" spans="2:20" ht="14.25" customHeight="1" x14ac:dyDescent="0.3">
      <c r="B9228" s="6" t="s">
        <v>30</v>
      </c>
      <c r="C9228" s="6">
        <v>1185732</v>
      </c>
      <c r="D9228" s="7">
        <v>44295</v>
      </c>
      <c r="E9228" s="6" t="s">
        <v>15</v>
      </c>
      <c r="F9228" s="6" t="s">
        <v>16</v>
      </c>
      <c r="G9228" s="6" t="s">
        <v>69</v>
      </c>
      <c r="H9228" s="8" t="s">
        <v>17</v>
      </c>
      <c r="I9228" s="9">
        <v>30</v>
      </c>
      <c r="J9228" s="10">
        <v>248</v>
      </c>
      <c r="K9228" s="11">
        <v>7440</v>
      </c>
      <c r="L9228" s="11">
        <v>3868.8</v>
      </c>
      <c r="M9228" s="12">
        <v>0.52</v>
      </c>
      <c r="N9228" s="14" t="s">
        <v>24</v>
      </c>
      <c r="P9228" s="16"/>
      <c r="Q9228" s="15"/>
      <c r="R9228" s="15"/>
      <c r="S9228" s="15"/>
      <c r="T9228" s="17"/>
    </row>
    <row r="9229" spans="2:20" ht="14.25" customHeight="1" x14ac:dyDescent="0.3">
      <c r="B9229" s="6" t="s">
        <v>30</v>
      </c>
      <c r="C9229" s="6">
        <v>1185732</v>
      </c>
      <c r="D9229" s="7">
        <v>44295</v>
      </c>
      <c r="E9229" s="6" t="s">
        <v>15</v>
      </c>
      <c r="F9229" s="6" t="s">
        <v>16</v>
      </c>
      <c r="G9229" s="6" t="s">
        <v>69</v>
      </c>
      <c r="H9229" s="8" t="s">
        <v>19</v>
      </c>
      <c r="I9229" s="9">
        <v>32</v>
      </c>
      <c r="J9229" s="10">
        <v>163</v>
      </c>
      <c r="K9229" s="11">
        <v>5216</v>
      </c>
      <c r="L9229" s="11">
        <v>2034.2399999999998</v>
      </c>
      <c r="M9229" s="12">
        <v>0.38999999999999996</v>
      </c>
      <c r="N9229" s="14" t="s">
        <v>24</v>
      </c>
      <c r="P9229" s="16"/>
      <c r="Q9229" s="15"/>
      <c r="R9229" s="15"/>
      <c r="S9229" s="15"/>
      <c r="T9229" s="17"/>
    </row>
    <row r="9230" spans="2:20" ht="14.25" customHeight="1" x14ac:dyDescent="0.3">
      <c r="B9230" s="6" t="s">
        <v>30</v>
      </c>
      <c r="C9230" s="6">
        <v>1185732</v>
      </c>
      <c r="D9230" s="7">
        <v>44295</v>
      </c>
      <c r="E9230" s="6" t="s">
        <v>15</v>
      </c>
      <c r="F9230" s="6" t="s">
        <v>16</v>
      </c>
      <c r="G9230" s="6" t="s">
        <v>69</v>
      </c>
      <c r="H9230" s="8" t="s">
        <v>20</v>
      </c>
      <c r="I9230" s="9">
        <v>26</v>
      </c>
      <c r="J9230" s="10">
        <v>168</v>
      </c>
      <c r="K9230" s="11">
        <v>4368</v>
      </c>
      <c r="L9230" s="11">
        <v>1179.3600000000001</v>
      </c>
      <c r="M9230" s="12">
        <v>0.27</v>
      </c>
      <c r="N9230" s="14" t="s">
        <v>24</v>
      </c>
      <c r="P9230" s="16"/>
      <c r="Q9230" s="15"/>
      <c r="R9230" s="15"/>
      <c r="S9230" s="15"/>
      <c r="T9230" s="17"/>
    </row>
    <row r="9231" spans="2:20" ht="14.25" customHeight="1" x14ac:dyDescent="0.3">
      <c r="B9231" s="6" t="s">
        <v>30</v>
      </c>
      <c r="C9231" s="6">
        <v>1185732</v>
      </c>
      <c r="D9231" s="7">
        <v>44295</v>
      </c>
      <c r="E9231" s="6" t="s">
        <v>15</v>
      </c>
      <c r="F9231" s="6" t="s">
        <v>16</v>
      </c>
      <c r="G9231" s="6" t="s">
        <v>69</v>
      </c>
      <c r="H9231" s="8" t="s">
        <v>21</v>
      </c>
      <c r="I9231" s="9">
        <v>30</v>
      </c>
      <c r="J9231" s="10">
        <v>153</v>
      </c>
      <c r="K9231" s="11">
        <v>4590</v>
      </c>
      <c r="L9231" s="11">
        <v>1560.6</v>
      </c>
      <c r="M9231" s="12">
        <v>0.33999999999999997</v>
      </c>
      <c r="N9231" s="14" t="s">
        <v>24</v>
      </c>
      <c r="P9231" s="16"/>
      <c r="Q9231" s="15"/>
      <c r="R9231" s="15"/>
      <c r="S9231" s="15"/>
      <c r="T9231" s="17"/>
    </row>
    <row r="9232" spans="2:20" ht="14.25" customHeight="1" x14ac:dyDescent="0.3">
      <c r="B9232" s="6" t="s">
        <v>30</v>
      </c>
      <c r="C9232" s="6">
        <v>1185732</v>
      </c>
      <c r="D9232" s="7">
        <v>44295</v>
      </c>
      <c r="E9232" s="6" t="s">
        <v>15</v>
      </c>
      <c r="F9232" s="6" t="s">
        <v>16</v>
      </c>
      <c r="G9232" s="6" t="s">
        <v>69</v>
      </c>
      <c r="H9232" s="8" t="s">
        <v>22</v>
      </c>
      <c r="I9232" s="9">
        <v>36</v>
      </c>
      <c r="J9232" s="10">
        <v>152</v>
      </c>
      <c r="K9232" s="11">
        <v>5472</v>
      </c>
      <c r="L9232" s="11">
        <v>2188.7999999999997</v>
      </c>
      <c r="M9232" s="12">
        <v>0.39999999999999997</v>
      </c>
      <c r="N9232" s="14" t="s">
        <v>24</v>
      </c>
      <c r="P9232" s="16"/>
      <c r="Q9232" s="15"/>
      <c r="R9232" s="15"/>
      <c r="S9232" s="15"/>
      <c r="T9232" s="17"/>
    </row>
    <row r="9233" spans="2:20" ht="14.25" customHeight="1" x14ac:dyDescent="0.3">
      <c r="B9233" s="6" t="s">
        <v>30</v>
      </c>
      <c r="C9233" s="6">
        <v>1185732</v>
      </c>
      <c r="D9233" s="7">
        <v>44295</v>
      </c>
      <c r="E9233" s="6" t="s">
        <v>15</v>
      </c>
      <c r="F9233" s="6" t="s">
        <v>16</v>
      </c>
      <c r="G9233" s="6" t="s">
        <v>69</v>
      </c>
      <c r="H9233" s="8" t="s">
        <v>23</v>
      </c>
      <c r="I9233" s="9">
        <v>34</v>
      </c>
      <c r="J9233" s="10">
        <v>210</v>
      </c>
      <c r="K9233" s="11">
        <v>7140</v>
      </c>
      <c r="L9233" s="11">
        <v>3998.4000000000005</v>
      </c>
      <c r="M9233" s="12">
        <v>0.56000000000000005</v>
      </c>
      <c r="N9233" s="14" t="s">
        <v>24</v>
      </c>
      <c r="P9233" s="16"/>
      <c r="Q9233" s="15"/>
      <c r="R9233" s="15"/>
      <c r="S9233" s="15"/>
      <c r="T9233" s="17"/>
    </row>
    <row r="9234" spans="2:20" ht="14.25" customHeight="1" x14ac:dyDescent="0.3">
      <c r="B9234" s="6" t="s">
        <v>30</v>
      </c>
      <c r="C9234" s="6">
        <v>1185732</v>
      </c>
      <c r="D9234" s="7">
        <v>44324</v>
      </c>
      <c r="E9234" s="6" t="s">
        <v>15</v>
      </c>
      <c r="F9234" s="6" t="s">
        <v>16</v>
      </c>
      <c r="G9234" s="6" t="s">
        <v>69</v>
      </c>
      <c r="H9234" s="8" t="s">
        <v>17</v>
      </c>
      <c r="I9234" s="9">
        <v>36</v>
      </c>
      <c r="J9234" s="10">
        <v>305</v>
      </c>
      <c r="K9234" s="11">
        <v>10980</v>
      </c>
      <c r="L9234" s="11">
        <v>5599.8</v>
      </c>
      <c r="M9234" s="12">
        <v>0.51</v>
      </c>
      <c r="N9234" s="14" t="s">
        <v>24</v>
      </c>
      <c r="P9234" s="16"/>
      <c r="Q9234" s="15"/>
      <c r="R9234" s="15"/>
      <c r="S9234" s="15"/>
      <c r="T9234" s="17"/>
    </row>
    <row r="9235" spans="2:20" ht="14.25" customHeight="1" x14ac:dyDescent="0.3">
      <c r="B9235" s="6" t="s">
        <v>30</v>
      </c>
      <c r="C9235" s="6">
        <v>1185732</v>
      </c>
      <c r="D9235" s="7">
        <v>44324</v>
      </c>
      <c r="E9235" s="6" t="s">
        <v>15</v>
      </c>
      <c r="F9235" s="6" t="s">
        <v>16</v>
      </c>
      <c r="G9235" s="6" t="s">
        <v>69</v>
      </c>
      <c r="H9235" s="8" t="s">
        <v>19</v>
      </c>
      <c r="I9235" s="9">
        <v>38</v>
      </c>
      <c r="J9235" s="10">
        <v>184</v>
      </c>
      <c r="K9235" s="11">
        <v>6992</v>
      </c>
      <c r="L9235" s="11">
        <v>2796.7999999999997</v>
      </c>
      <c r="M9235" s="12">
        <v>0.39999999999999997</v>
      </c>
      <c r="N9235" s="14" t="s">
        <v>24</v>
      </c>
      <c r="P9235" s="16"/>
      <c r="Q9235" s="15"/>
      <c r="R9235" s="15"/>
      <c r="S9235" s="15"/>
      <c r="T9235" s="17"/>
    </row>
    <row r="9236" spans="2:20" ht="14.25" customHeight="1" x14ac:dyDescent="0.3">
      <c r="B9236" s="6" t="s">
        <v>30</v>
      </c>
      <c r="C9236" s="6">
        <v>1185732</v>
      </c>
      <c r="D9236" s="7">
        <v>44324</v>
      </c>
      <c r="E9236" s="6" t="s">
        <v>15</v>
      </c>
      <c r="F9236" s="6" t="s">
        <v>16</v>
      </c>
      <c r="G9236" s="6" t="s">
        <v>69</v>
      </c>
      <c r="H9236" s="8" t="s">
        <v>20</v>
      </c>
      <c r="I9236" s="9">
        <v>33</v>
      </c>
      <c r="J9236" s="10">
        <v>171</v>
      </c>
      <c r="K9236" s="11">
        <v>5643</v>
      </c>
      <c r="L9236" s="11">
        <v>1749.33</v>
      </c>
      <c r="M9236" s="12">
        <v>0.31</v>
      </c>
      <c r="N9236" s="14" t="s">
        <v>24</v>
      </c>
      <c r="P9236" s="16"/>
      <c r="Q9236" s="15"/>
      <c r="R9236" s="15"/>
      <c r="S9236" s="15"/>
      <c r="T9236" s="17"/>
    </row>
    <row r="9237" spans="2:20" ht="14.25" customHeight="1" x14ac:dyDescent="0.3">
      <c r="B9237" s="6" t="s">
        <v>30</v>
      </c>
      <c r="C9237" s="6">
        <v>1185732</v>
      </c>
      <c r="D9237" s="7">
        <v>44324</v>
      </c>
      <c r="E9237" s="6" t="s">
        <v>15</v>
      </c>
      <c r="F9237" s="6" t="s">
        <v>16</v>
      </c>
      <c r="G9237" s="6" t="s">
        <v>69</v>
      </c>
      <c r="H9237" s="8" t="s">
        <v>21</v>
      </c>
      <c r="I9237" s="9">
        <v>36</v>
      </c>
      <c r="J9237" s="10">
        <v>175</v>
      </c>
      <c r="K9237" s="11">
        <v>6300</v>
      </c>
      <c r="L9237" s="11">
        <v>2078.9999999999995</v>
      </c>
      <c r="M9237" s="12">
        <v>0.32999999999999996</v>
      </c>
      <c r="N9237" s="14" t="s">
        <v>24</v>
      </c>
      <c r="P9237" s="16"/>
      <c r="Q9237" s="15"/>
      <c r="R9237" s="15"/>
      <c r="S9237" s="15"/>
      <c r="T9237" s="17"/>
    </row>
    <row r="9238" spans="2:20" ht="14.25" customHeight="1" x14ac:dyDescent="0.3">
      <c r="B9238" s="6" t="s">
        <v>30</v>
      </c>
      <c r="C9238" s="6">
        <v>1185732</v>
      </c>
      <c r="D9238" s="7">
        <v>44324</v>
      </c>
      <c r="E9238" s="6" t="s">
        <v>15</v>
      </c>
      <c r="F9238" s="6" t="s">
        <v>16</v>
      </c>
      <c r="G9238" s="6" t="s">
        <v>69</v>
      </c>
      <c r="H9238" s="8" t="s">
        <v>22</v>
      </c>
      <c r="I9238" s="9">
        <v>44</v>
      </c>
      <c r="J9238" s="10">
        <v>163</v>
      </c>
      <c r="K9238" s="11">
        <v>7172</v>
      </c>
      <c r="L9238" s="11">
        <v>2868.7999999999997</v>
      </c>
      <c r="M9238" s="12">
        <v>0.39999999999999997</v>
      </c>
      <c r="N9238" s="14" t="s">
        <v>24</v>
      </c>
      <c r="P9238" s="16"/>
      <c r="Q9238" s="15"/>
      <c r="R9238" s="15"/>
      <c r="S9238" s="15"/>
      <c r="T9238" s="17"/>
    </row>
    <row r="9239" spans="2:20" ht="14.25" customHeight="1" x14ac:dyDescent="0.3">
      <c r="B9239" s="6" t="s">
        <v>30</v>
      </c>
      <c r="C9239" s="6">
        <v>1185732</v>
      </c>
      <c r="D9239" s="7">
        <v>44324</v>
      </c>
      <c r="E9239" s="6" t="s">
        <v>15</v>
      </c>
      <c r="F9239" s="6" t="s">
        <v>16</v>
      </c>
      <c r="G9239" s="6" t="s">
        <v>69</v>
      </c>
      <c r="H9239" s="8" t="s">
        <v>23</v>
      </c>
      <c r="I9239" s="9">
        <v>43</v>
      </c>
      <c r="J9239" s="10">
        <v>219</v>
      </c>
      <c r="K9239" s="11">
        <v>9417</v>
      </c>
      <c r="L9239" s="11">
        <v>4991.01</v>
      </c>
      <c r="M9239" s="12">
        <v>0.53</v>
      </c>
      <c r="N9239" s="14" t="s">
        <v>24</v>
      </c>
      <c r="P9239" s="16"/>
      <c r="Q9239" s="15"/>
      <c r="R9239" s="15"/>
      <c r="S9239" s="15"/>
      <c r="T9239" s="17"/>
    </row>
    <row r="9240" spans="2:20" ht="14.25" customHeight="1" x14ac:dyDescent="0.3">
      <c r="B9240" s="6" t="s">
        <v>30</v>
      </c>
      <c r="C9240" s="6">
        <v>1185732</v>
      </c>
      <c r="D9240" s="7">
        <v>44357</v>
      </c>
      <c r="E9240" s="6" t="s">
        <v>15</v>
      </c>
      <c r="F9240" s="6" t="s">
        <v>16</v>
      </c>
      <c r="G9240" s="6" t="s">
        <v>69</v>
      </c>
      <c r="H9240" s="8" t="s">
        <v>17</v>
      </c>
      <c r="I9240" s="9">
        <v>42</v>
      </c>
      <c r="J9240" s="10">
        <v>306</v>
      </c>
      <c r="K9240" s="11">
        <v>12852</v>
      </c>
      <c r="L9240" s="11">
        <v>6554.52</v>
      </c>
      <c r="M9240" s="12">
        <v>0.51</v>
      </c>
      <c r="N9240" s="14" t="s">
        <v>24</v>
      </c>
      <c r="P9240" s="16"/>
      <c r="Q9240" s="15"/>
      <c r="R9240" s="15"/>
      <c r="S9240" s="15"/>
      <c r="T9240" s="17"/>
    </row>
    <row r="9241" spans="2:20" ht="14.25" customHeight="1" x14ac:dyDescent="0.3">
      <c r="B9241" s="6" t="s">
        <v>30</v>
      </c>
      <c r="C9241" s="6">
        <v>1185732</v>
      </c>
      <c r="D9241" s="7">
        <v>44357</v>
      </c>
      <c r="E9241" s="6" t="s">
        <v>15</v>
      </c>
      <c r="F9241" s="6" t="s">
        <v>16</v>
      </c>
      <c r="G9241" s="6" t="s">
        <v>69</v>
      </c>
      <c r="H9241" s="8" t="s">
        <v>19</v>
      </c>
      <c r="I9241" s="9">
        <v>39</v>
      </c>
      <c r="J9241" s="10">
        <v>194</v>
      </c>
      <c r="K9241" s="11">
        <v>7566</v>
      </c>
      <c r="L9241" s="11">
        <v>3102.06</v>
      </c>
      <c r="M9241" s="12">
        <v>0.41</v>
      </c>
      <c r="N9241" s="14" t="s">
        <v>24</v>
      </c>
      <c r="P9241" s="16"/>
      <c r="Q9241" s="15"/>
      <c r="R9241" s="15"/>
      <c r="S9241" s="15"/>
      <c r="T9241" s="17"/>
    </row>
    <row r="9242" spans="2:20" ht="14.25" customHeight="1" x14ac:dyDescent="0.3">
      <c r="B9242" s="6" t="s">
        <v>30</v>
      </c>
      <c r="C9242" s="6">
        <v>1185732</v>
      </c>
      <c r="D9242" s="7">
        <v>44357</v>
      </c>
      <c r="E9242" s="6" t="s">
        <v>15</v>
      </c>
      <c r="F9242" s="6" t="s">
        <v>16</v>
      </c>
      <c r="G9242" s="6" t="s">
        <v>69</v>
      </c>
      <c r="H9242" s="8" t="s">
        <v>20</v>
      </c>
      <c r="I9242" s="9">
        <v>37</v>
      </c>
      <c r="J9242" s="10">
        <v>210</v>
      </c>
      <c r="K9242" s="11">
        <v>7770</v>
      </c>
      <c r="L9242" s="11">
        <v>2097.9</v>
      </c>
      <c r="M9242" s="12">
        <v>0.27</v>
      </c>
      <c r="N9242" s="14" t="s">
        <v>24</v>
      </c>
      <c r="P9242" s="16"/>
      <c r="Q9242" s="15"/>
      <c r="R9242" s="15"/>
      <c r="S9242" s="15"/>
      <c r="T9242" s="17"/>
    </row>
    <row r="9243" spans="2:20" ht="14.25" customHeight="1" x14ac:dyDescent="0.3">
      <c r="B9243" s="6" t="s">
        <v>30</v>
      </c>
      <c r="C9243" s="6">
        <v>1185732</v>
      </c>
      <c r="D9243" s="7">
        <v>44357</v>
      </c>
      <c r="E9243" s="6" t="s">
        <v>15</v>
      </c>
      <c r="F9243" s="6" t="s">
        <v>16</v>
      </c>
      <c r="G9243" s="6" t="s">
        <v>69</v>
      </c>
      <c r="H9243" s="8" t="s">
        <v>21</v>
      </c>
      <c r="I9243" s="9">
        <v>35</v>
      </c>
      <c r="J9243" s="10">
        <v>196</v>
      </c>
      <c r="K9243" s="11">
        <v>6860</v>
      </c>
      <c r="L9243" s="11">
        <v>2538.1999999999998</v>
      </c>
      <c r="M9243" s="12">
        <v>0.37</v>
      </c>
      <c r="N9243" s="14" t="s">
        <v>24</v>
      </c>
      <c r="P9243" s="16"/>
      <c r="Q9243" s="15"/>
      <c r="R9243" s="15"/>
      <c r="S9243" s="15"/>
      <c r="T9243" s="17"/>
    </row>
    <row r="9244" spans="2:20" ht="14.25" customHeight="1" x14ac:dyDescent="0.3">
      <c r="B9244" s="6" t="s">
        <v>30</v>
      </c>
      <c r="C9244" s="6">
        <v>1185732</v>
      </c>
      <c r="D9244" s="7">
        <v>44357</v>
      </c>
      <c r="E9244" s="6" t="s">
        <v>15</v>
      </c>
      <c r="F9244" s="6" t="s">
        <v>16</v>
      </c>
      <c r="G9244" s="6" t="s">
        <v>69</v>
      </c>
      <c r="H9244" s="8" t="s">
        <v>22</v>
      </c>
      <c r="I9244" s="9">
        <v>42</v>
      </c>
      <c r="J9244" s="10">
        <v>184</v>
      </c>
      <c r="K9244" s="11">
        <v>7728</v>
      </c>
      <c r="L9244" s="11">
        <v>2859.36</v>
      </c>
      <c r="M9244" s="12">
        <v>0.37</v>
      </c>
      <c r="N9244" s="14" t="s">
        <v>24</v>
      </c>
      <c r="P9244" s="16"/>
      <c r="Q9244" s="15"/>
      <c r="R9244" s="15"/>
      <c r="S9244" s="15"/>
      <c r="T9244" s="17"/>
    </row>
    <row r="9245" spans="2:20" ht="14.25" customHeight="1" x14ac:dyDescent="0.3">
      <c r="B9245" s="6" t="s">
        <v>30</v>
      </c>
      <c r="C9245" s="6">
        <v>1185732</v>
      </c>
      <c r="D9245" s="7">
        <v>44357</v>
      </c>
      <c r="E9245" s="6" t="s">
        <v>15</v>
      </c>
      <c r="F9245" s="6" t="s">
        <v>16</v>
      </c>
      <c r="G9245" s="6" t="s">
        <v>69</v>
      </c>
      <c r="H9245" s="8" t="s">
        <v>23</v>
      </c>
      <c r="I9245" s="9">
        <v>46</v>
      </c>
      <c r="J9245" s="10">
        <v>254</v>
      </c>
      <c r="K9245" s="11">
        <v>11684</v>
      </c>
      <c r="L9245" s="11">
        <v>6659.880000000001</v>
      </c>
      <c r="M9245" s="12">
        <v>0.57000000000000006</v>
      </c>
      <c r="N9245" s="14" t="s">
        <v>24</v>
      </c>
      <c r="P9245" s="16"/>
      <c r="Q9245" s="15"/>
      <c r="R9245" s="15"/>
      <c r="S9245" s="15"/>
      <c r="T9245" s="17"/>
    </row>
    <row r="9246" spans="2:20" ht="14.25" customHeight="1" x14ac:dyDescent="0.3">
      <c r="B9246" s="6" t="s">
        <v>30</v>
      </c>
      <c r="C9246" s="6">
        <v>1185732</v>
      </c>
      <c r="D9246" s="7">
        <v>44385</v>
      </c>
      <c r="E9246" s="6" t="s">
        <v>15</v>
      </c>
      <c r="F9246" s="6" t="s">
        <v>16</v>
      </c>
      <c r="G9246" s="6" t="s">
        <v>69</v>
      </c>
      <c r="H9246" s="8" t="s">
        <v>17</v>
      </c>
      <c r="I9246" s="9">
        <v>45</v>
      </c>
      <c r="J9246" s="10">
        <v>314</v>
      </c>
      <c r="K9246" s="11">
        <v>14130</v>
      </c>
      <c r="L9246" s="11">
        <v>7206.3</v>
      </c>
      <c r="M9246" s="12">
        <v>0.51</v>
      </c>
      <c r="N9246" s="14" t="s">
        <v>24</v>
      </c>
      <c r="P9246" s="16"/>
      <c r="Q9246" s="15"/>
      <c r="R9246" s="15"/>
      <c r="S9246" s="15"/>
      <c r="T9246" s="17"/>
    </row>
    <row r="9247" spans="2:20" ht="14.25" customHeight="1" x14ac:dyDescent="0.3">
      <c r="B9247" s="6" t="s">
        <v>30</v>
      </c>
      <c r="C9247" s="6">
        <v>1185732</v>
      </c>
      <c r="D9247" s="7">
        <v>44385</v>
      </c>
      <c r="E9247" s="6" t="s">
        <v>15</v>
      </c>
      <c r="F9247" s="6" t="s">
        <v>16</v>
      </c>
      <c r="G9247" s="6" t="s">
        <v>69</v>
      </c>
      <c r="H9247" s="8" t="s">
        <v>19</v>
      </c>
      <c r="I9247" s="9">
        <v>44</v>
      </c>
      <c r="J9247" s="10">
        <v>224</v>
      </c>
      <c r="K9247" s="11">
        <v>9856</v>
      </c>
      <c r="L9247" s="11">
        <v>3942.3999999999996</v>
      </c>
      <c r="M9247" s="12">
        <v>0.39999999999999997</v>
      </c>
      <c r="N9247" s="14" t="s">
        <v>24</v>
      </c>
      <c r="P9247" s="16"/>
      <c r="Q9247" s="15"/>
      <c r="R9247" s="15"/>
      <c r="S9247" s="15"/>
      <c r="T9247" s="17"/>
    </row>
    <row r="9248" spans="2:20" ht="14.25" customHeight="1" x14ac:dyDescent="0.3">
      <c r="B9248" s="6" t="s">
        <v>30</v>
      </c>
      <c r="C9248" s="6">
        <v>1185732</v>
      </c>
      <c r="D9248" s="7">
        <v>44385</v>
      </c>
      <c r="E9248" s="6" t="s">
        <v>15</v>
      </c>
      <c r="F9248" s="6" t="s">
        <v>16</v>
      </c>
      <c r="G9248" s="6" t="s">
        <v>69</v>
      </c>
      <c r="H9248" s="8" t="s">
        <v>20</v>
      </c>
      <c r="I9248" s="9">
        <v>43</v>
      </c>
      <c r="J9248" s="10">
        <v>213</v>
      </c>
      <c r="K9248" s="11">
        <v>9159</v>
      </c>
      <c r="L9248" s="11">
        <v>2930.88</v>
      </c>
      <c r="M9248" s="12">
        <v>0.32</v>
      </c>
      <c r="N9248" s="14" t="s">
        <v>24</v>
      </c>
      <c r="P9248" s="16"/>
      <c r="Q9248" s="15"/>
      <c r="R9248" s="15"/>
      <c r="S9248" s="15"/>
      <c r="T9248" s="17"/>
    </row>
    <row r="9249" spans="2:20" ht="14.25" customHeight="1" x14ac:dyDescent="0.3">
      <c r="B9249" s="6" t="s">
        <v>30</v>
      </c>
      <c r="C9249" s="6">
        <v>1185732</v>
      </c>
      <c r="D9249" s="7">
        <v>44385</v>
      </c>
      <c r="E9249" s="6" t="s">
        <v>15</v>
      </c>
      <c r="F9249" s="6" t="s">
        <v>16</v>
      </c>
      <c r="G9249" s="6" t="s">
        <v>69</v>
      </c>
      <c r="H9249" s="8" t="s">
        <v>21</v>
      </c>
      <c r="I9249" s="9">
        <v>37</v>
      </c>
      <c r="J9249" s="10">
        <v>173</v>
      </c>
      <c r="K9249" s="11">
        <v>6401</v>
      </c>
      <c r="L9249" s="11">
        <v>2240.35</v>
      </c>
      <c r="M9249" s="12">
        <v>0.35</v>
      </c>
      <c r="N9249" s="14" t="s">
        <v>24</v>
      </c>
      <c r="P9249" s="16"/>
      <c r="Q9249" s="15"/>
      <c r="R9249" s="15"/>
      <c r="S9249" s="15"/>
      <c r="T9249" s="17"/>
    </row>
    <row r="9250" spans="2:20" ht="14.25" customHeight="1" x14ac:dyDescent="0.3">
      <c r="B9250" s="6" t="s">
        <v>30</v>
      </c>
      <c r="C9250" s="6">
        <v>1185732</v>
      </c>
      <c r="D9250" s="7">
        <v>44385</v>
      </c>
      <c r="E9250" s="6" t="s">
        <v>15</v>
      </c>
      <c r="F9250" s="6" t="s">
        <v>16</v>
      </c>
      <c r="G9250" s="6" t="s">
        <v>69</v>
      </c>
      <c r="H9250" s="8" t="s">
        <v>22</v>
      </c>
      <c r="I9250" s="9">
        <v>46</v>
      </c>
      <c r="J9250" s="10">
        <v>180</v>
      </c>
      <c r="K9250" s="11">
        <v>8280</v>
      </c>
      <c r="L9250" s="11">
        <v>3146.4</v>
      </c>
      <c r="M9250" s="12">
        <v>0.38</v>
      </c>
      <c r="N9250" s="14" t="s">
        <v>24</v>
      </c>
      <c r="P9250" s="16"/>
      <c r="Q9250" s="15"/>
      <c r="R9250" s="15"/>
      <c r="S9250" s="15"/>
      <c r="T9250" s="17"/>
    </row>
    <row r="9251" spans="2:20" ht="14.25" customHeight="1" x14ac:dyDescent="0.3">
      <c r="B9251" s="6" t="s">
        <v>30</v>
      </c>
      <c r="C9251" s="6">
        <v>1185732</v>
      </c>
      <c r="D9251" s="7">
        <v>44385</v>
      </c>
      <c r="E9251" s="6" t="s">
        <v>15</v>
      </c>
      <c r="F9251" s="6" t="s">
        <v>16</v>
      </c>
      <c r="G9251" s="6" t="s">
        <v>69</v>
      </c>
      <c r="H9251" s="8" t="s">
        <v>23</v>
      </c>
      <c r="I9251" s="9">
        <v>52</v>
      </c>
      <c r="J9251" s="10">
        <v>264</v>
      </c>
      <c r="K9251" s="11">
        <v>13728</v>
      </c>
      <c r="L9251" s="11">
        <v>7138.56</v>
      </c>
      <c r="M9251" s="12">
        <v>0.52</v>
      </c>
      <c r="N9251" s="14" t="s">
        <v>24</v>
      </c>
      <c r="P9251" s="16"/>
      <c r="Q9251" s="15"/>
      <c r="R9251" s="15"/>
      <c r="S9251" s="15"/>
      <c r="T9251" s="17"/>
    </row>
    <row r="9252" spans="2:20" ht="14.25" customHeight="1" x14ac:dyDescent="0.3">
      <c r="B9252" s="6" t="s">
        <v>30</v>
      </c>
      <c r="C9252" s="6">
        <v>1185732</v>
      </c>
      <c r="D9252" s="7">
        <v>44417</v>
      </c>
      <c r="E9252" s="6" t="s">
        <v>15</v>
      </c>
      <c r="F9252" s="6" t="s">
        <v>16</v>
      </c>
      <c r="G9252" s="6" t="s">
        <v>69</v>
      </c>
      <c r="H9252" s="8" t="s">
        <v>17</v>
      </c>
      <c r="I9252" s="9">
        <v>51</v>
      </c>
      <c r="J9252" s="10">
        <v>296</v>
      </c>
      <c r="K9252" s="11">
        <v>15096</v>
      </c>
      <c r="L9252" s="11">
        <v>7849.92</v>
      </c>
      <c r="M9252" s="12">
        <v>0.52</v>
      </c>
      <c r="N9252" s="14" t="s">
        <v>24</v>
      </c>
      <c r="P9252" s="16"/>
      <c r="Q9252" s="15"/>
      <c r="R9252" s="15"/>
      <c r="S9252" s="15"/>
      <c r="T9252" s="17"/>
    </row>
    <row r="9253" spans="2:20" ht="14.25" customHeight="1" x14ac:dyDescent="0.3">
      <c r="B9253" s="6" t="s">
        <v>30</v>
      </c>
      <c r="C9253" s="6">
        <v>1185732</v>
      </c>
      <c r="D9253" s="7">
        <v>44417</v>
      </c>
      <c r="E9253" s="6" t="s">
        <v>15</v>
      </c>
      <c r="F9253" s="6" t="s">
        <v>16</v>
      </c>
      <c r="G9253" s="6" t="s">
        <v>69</v>
      </c>
      <c r="H9253" s="8" t="s">
        <v>19</v>
      </c>
      <c r="I9253" s="9">
        <v>42</v>
      </c>
      <c r="J9253" s="10">
        <v>245</v>
      </c>
      <c r="K9253" s="11">
        <v>10290</v>
      </c>
      <c r="L9253" s="11">
        <v>3910.2000000000003</v>
      </c>
      <c r="M9253" s="12">
        <v>0.38</v>
      </c>
      <c r="N9253" s="14" t="s">
        <v>24</v>
      </c>
      <c r="P9253" s="16"/>
      <c r="Q9253" s="15"/>
      <c r="R9253" s="15"/>
      <c r="S9253" s="15"/>
      <c r="T9253" s="17"/>
    </row>
    <row r="9254" spans="2:20" ht="14.25" customHeight="1" x14ac:dyDescent="0.3">
      <c r="B9254" s="6" t="s">
        <v>30</v>
      </c>
      <c r="C9254" s="6">
        <v>1185732</v>
      </c>
      <c r="D9254" s="7">
        <v>44417</v>
      </c>
      <c r="E9254" s="6" t="s">
        <v>15</v>
      </c>
      <c r="F9254" s="6" t="s">
        <v>16</v>
      </c>
      <c r="G9254" s="6" t="s">
        <v>69</v>
      </c>
      <c r="H9254" s="8" t="s">
        <v>20</v>
      </c>
      <c r="I9254" s="9">
        <v>36</v>
      </c>
      <c r="J9254" s="10">
        <v>194</v>
      </c>
      <c r="K9254" s="11">
        <v>6984</v>
      </c>
      <c r="L9254" s="11">
        <v>2234.88</v>
      </c>
      <c r="M9254" s="12">
        <v>0.32</v>
      </c>
      <c r="N9254" s="14" t="s">
        <v>24</v>
      </c>
      <c r="P9254" s="16"/>
      <c r="Q9254" s="15"/>
      <c r="R9254" s="15"/>
      <c r="S9254" s="15"/>
      <c r="T9254" s="17"/>
    </row>
    <row r="9255" spans="2:20" ht="14.25" customHeight="1" x14ac:dyDescent="0.3">
      <c r="B9255" s="6" t="s">
        <v>30</v>
      </c>
      <c r="C9255" s="6">
        <v>1185732</v>
      </c>
      <c r="D9255" s="7">
        <v>44417</v>
      </c>
      <c r="E9255" s="6" t="s">
        <v>15</v>
      </c>
      <c r="F9255" s="6" t="s">
        <v>16</v>
      </c>
      <c r="G9255" s="6" t="s">
        <v>69</v>
      </c>
      <c r="H9255" s="8" t="s">
        <v>21</v>
      </c>
      <c r="I9255" s="9">
        <v>30</v>
      </c>
      <c r="J9255" s="10">
        <v>178</v>
      </c>
      <c r="K9255" s="11">
        <v>5340</v>
      </c>
      <c r="L9255" s="11">
        <v>1868.9999999999998</v>
      </c>
      <c r="M9255" s="12">
        <v>0.35</v>
      </c>
      <c r="N9255" s="14" t="s">
        <v>24</v>
      </c>
      <c r="P9255" s="16"/>
      <c r="Q9255" s="15"/>
      <c r="R9255" s="15"/>
      <c r="S9255" s="15"/>
      <c r="T9255" s="17"/>
    </row>
    <row r="9256" spans="2:20" ht="14.25" customHeight="1" x14ac:dyDescent="0.3">
      <c r="B9256" s="6" t="s">
        <v>30</v>
      </c>
      <c r="C9256" s="6">
        <v>1185732</v>
      </c>
      <c r="D9256" s="7">
        <v>44417</v>
      </c>
      <c r="E9256" s="6" t="s">
        <v>15</v>
      </c>
      <c r="F9256" s="6" t="s">
        <v>16</v>
      </c>
      <c r="G9256" s="6" t="s">
        <v>69</v>
      </c>
      <c r="H9256" s="8" t="s">
        <v>22</v>
      </c>
      <c r="I9256" s="9">
        <v>38</v>
      </c>
      <c r="J9256" s="10">
        <v>187</v>
      </c>
      <c r="K9256" s="11">
        <v>7106</v>
      </c>
      <c r="L9256" s="11">
        <v>2842.3999999999996</v>
      </c>
      <c r="M9256" s="12">
        <v>0.39999999999999997</v>
      </c>
      <c r="N9256" s="14" t="s">
        <v>24</v>
      </c>
      <c r="P9256" s="16"/>
      <c r="Q9256" s="15"/>
      <c r="R9256" s="15"/>
      <c r="S9256" s="15"/>
      <c r="T9256" s="17"/>
    </row>
    <row r="9257" spans="2:20" ht="14.25" customHeight="1" x14ac:dyDescent="0.3">
      <c r="B9257" s="6" t="s">
        <v>30</v>
      </c>
      <c r="C9257" s="6">
        <v>1185732</v>
      </c>
      <c r="D9257" s="7">
        <v>44417</v>
      </c>
      <c r="E9257" s="6" t="s">
        <v>15</v>
      </c>
      <c r="F9257" s="6" t="s">
        <v>16</v>
      </c>
      <c r="G9257" s="6" t="s">
        <v>69</v>
      </c>
      <c r="H9257" s="8" t="s">
        <v>23</v>
      </c>
      <c r="I9257" s="9">
        <v>48</v>
      </c>
      <c r="J9257" s="10">
        <v>254</v>
      </c>
      <c r="K9257" s="11">
        <v>12192</v>
      </c>
      <c r="L9257" s="11">
        <v>6705.6</v>
      </c>
      <c r="M9257" s="12">
        <v>0.55000000000000004</v>
      </c>
      <c r="N9257" s="14" t="s">
        <v>24</v>
      </c>
      <c r="P9257" s="16"/>
      <c r="Q9257" s="15"/>
      <c r="R9257" s="15"/>
      <c r="S9257" s="15"/>
      <c r="T9257" s="17"/>
    </row>
    <row r="9258" spans="2:20" ht="14.25" customHeight="1" x14ac:dyDescent="0.3">
      <c r="B9258" s="6" t="s">
        <v>30</v>
      </c>
      <c r="C9258" s="6">
        <v>1185732</v>
      </c>
      <c r="D9258" s="7">
        <v>44447</v>
      </c>
      <c r="E9258" s="6" t="s">
        <v>15</v>
      </c>
      <c r="F9258" s="6" t="s">
        <v>16</v>
      </c>
      <c r="G9258" s="6" t="s">
        <v>69</v>
      </c>
      <c r="H9258" s="8" t="s">
        <v>17</v>
      </c>
      <c r="I9258" s="9">
        <v>44</v>
      </c>
      <c r="J9258" s="10">
        <v>281</v>
      </c>
      <c r="K9258" s="11">
        <v>12364</v>
      </c>
      <c r="L9258" s="11">
        <v>6182</v>
      </c>
      <c r="M9258" s="12">
        <v>0.5</v>
      </c>
      <c r="N9258" s="14" t="s">
        <v>24</v>
      </c>
      <c r="P9258" s="16"/>
      <c r="Q9258" s="15"/>
      <c r="R9258" s="15"/>
      <c r="S9258" s="15"/>
      <c r="T9258" s="17"/>
    </row>
    <row r="9259" spans="2:20" ht="14.25" customHeight="1" x14ac:dyDescent="0.3">
      <c r="B9259" s="6" t="s">
        <v>30</v>
      </c>
      <c r="C9259" s="6">
        <v>1185732</v>
      </c>
      <c r="D9259" s="7">
        <v>44447</v>
      </c>
      <c r="E9259" s="6" t="s">
        <v>15</v>
      </c>
      <c r="F9259" s="6" t="s">
        <v>16</v>
      </c>
      <c r="G9259" s="6" t="s">
        <v>69</v>
      </c>
      <c r="H9259" s="8" t="s">
        <v>19</v>
      </c>
      <c r="I9259" s="9">
        <v>34</v>
      </c>
      <c r="J9259" s="10">
        <v>228</v>
      </c>
      <c r="K9259" s="11">
        <v>7752</v>
      </c>
      <c r="L9259" s="11">
        <v>3178.3199999999997</v>
      </c>
      <c r="M9259" s="12">
        <v>0.41</v>
      </c>
      <c r="N9259" s="14" t="s">
        <v>24</v>
      </c>
      <c r="P9259" s="16"/>
      <c r="Q9259" s="15"/>
      <c r="R9259" s="15"/>
      <c r="S9259" s="15"/>
      <c r="T9259" s="17"/>
    </row>
    <row r="9260" spans="2:20" ht="14.25" customHeight="1" x14ac:dyDescent="0.3">
      <c r="B9260" s="6" t="s">
        <v>30</v>
      </c>
      <c r="C9260" s="6">
        <v>1185732</v>
      </c>
      <c r="D9260" s="7">
        <v>44447</v>
      </c>
      <c r="E9260" s="6" t="s">
        <v>15</v>
      </c>
      <c r="F9260" s="6" t="s">
        <v>16</v>
      </c>
      <c r="G9260" s="6" t="s">
        <v>69</v>
      </c>
      <c r="H9260" s="8" t="s">
        <v>20</v>
      </c>
      <c r="I9260" s="9">
        <v>32</v>
      </c>
      <c r="J9260" s="10">
        <v>171</v>
      </c>
      <c r="K9260" s="11">
        <v>5472</v>
      </c>
      <c r="L9260" s="11">
        <v>1477.44</v>
      </c>
      <c r="M9260" s="12">
        <v>0.27</v>
      </c>
      <c r="N9260" s="14" t="s">
        <v>24</v>
      </c>
      <c r="P9260" s="16"/>
      <c r="Q9260" s="15"/>
      <c r="R9260" s="15"/>
      <c r="S9260" s="15"/>
      <c r="T9260" s="17"/>
    </row>
    <row r="9261" spans="2:20" ht="14.25" customHeight="1" x14ac:dyDescent="0.3">
      <c r="B9261" s="6" t="s">
        <v>30</v>
      </c>
      <c r="C9261" s="6">
        <v>1185732</v>
      </c>
      <c r="D9261" s="7">
        <v>44447</v>
      </c>
      <c r="E9261" s="6" t="s">
        <v>15</v>
      </c>
      <c r="F9261" s="6" t="s">
        <v>16</v>
      </c>
      <c r="G9261" s="6" t="s">
        <v>69</v>
      </c>
      <c r="H9261" s="8" t="s">
        <v>21</v>
      </c>
      <c r="I9261" s="9">
        <v>35</v>
      </c>
      <c r="J9261" s="10">
        <v>163</v>
      </c>
      <c r="K9261" s="11">
        <v>5705</v>
      </c>
      <c r="L9261" s="11">
        <v>2053.7999999999997</v>
      </c>
      <c r="M9261" s="12">
        <v>0.36</v>
      </c>
      <c r="N9261" s="14" t="s">
        <v>24</v>
      </c>
      <c r="P9261" s="16"/>
      <c r="Q9261" s="15"/>
      <c r="R9261" s="15"/>
      <c r="S9261" s="15"/>
      <c r="T9261" s="17"/>
    </row>
    <row r="9262" spans="2:20" ht="14.25" customHeight="1" x14ac:dyDescent="0.3">
      <c r="B9262" s="6" t="s">
        <v>30</v>
      </c>
      <c r="C9262" s="6">
        <v>1185732</v>
      </c>
      <c r="D9262" s="7">
        <v>44447</v>
      </c>
      <c r="E9262" s="6" t="s">
        <v>15</v>
      </c>
      <c r="F9262" s="6" t="s">
        <v>16</v>
      </c>
      <c r="G9262" s="6" t="s">
        <v>69</v>
      </c>
      <c r="H9262" s="8" t="s">
        <v>22</v>
      </c>
      <c r="I9262" s="9">
        <v>38</v>
      </c>
      <c r="J9262" s="10">
        <v>158</v>
      </c>
      <c r="K9262" s="11">
        <v>6004</v>
      </c>
      <c r="L9262" s="11">
        <v>2461.64</v>
      </c>
      <c r="M9262" s="12">
        <v>0.41</v>
      </c>
      <c r="N9262" s="14" t="s">
        <v>24</v>
      </c>
      <c r="P9262" s="16"/>
      <c r="Q9262" s="15"/>
      <c r="R9262" s="15"/>
      <c r="S9262" s="15"/>
      <c r="T9262" s="17"/>
    </row>
    <row r="9263" spans="2:20" ht="14.25" customHeight="1" x14ac:dyDescent="0.3">
      <c r="B9263" s="6" t="s">
        <v>30</v>
      </c>
      <c r="C9263" s="6">
        <v>1185732</v>
      </c>
      <c r="D9263" s="7">
        <v>44447</v>
      </c>
      <c r="E9263" s="6" t="s">
        <v>15</v>
      </c>
      <c r="F9263" s="6" t="s">
        <v>16</v>
      </c>
      <c r="G9263" s="6" t="s">
        <v>69</v>
      </c>
      <c r="H9263" s="8" t="s">
        <v>23</v>
      </c>
      <c r="I9263" s="9">
        <v>47</v>
      </c>
      <c r="J9263" s="10">
        <v>206</v>
      </c>
      <c r="K9263" s="11">
        <v>9682</v>
      </c>
      <c r="L9263" s="11">
        <v>5034.6400000000003</v>
      </c>
      <c r="M9263" s="12">
        <v>0.52</v>
      </c>
      <c r="N9263" s="14" t="s">
        <v>24</v>
      </c>
      <c r="P9263" s="16"/>
      <c r="Q9263" s="15"/>
      <c r="R9263" s="15"/>
      <c r="S9263" s="15"/>
      <c r="T9263" s="17"/>
    </row>
    <row r="9264" spans="2:20" ht="14.25" customHeight="1" x14ac:dyDescent="0.3">
      <c r="B9264" s="6" t="s">
        <v>30</v>
      </c>
      <c r="C9264" s="6">
        <v>1185732</v>
      </c>
      <c r="D9264" s="7">
        <v>44479</v>
      </c>
      <c r="E9264" s="6" t="s">
        <v>15</v>
      </c>
      <c r="F9264" s="6" t="s">
        <v>16</v>
      </c>
      <c r="G9264" s="6" t="s">
        <v>69</v>
      </c>
      <c r="H9264" s="8" t="s">
        <v>17</v>
      </c>
      <c r="I9264" s="9">
        <v>42</v>
      </c>
      <c r="J9264" s="10">
        <v>256</v>
      </c>
      <c r="K9264" s="11">
        <v>10752</v>
      </c>
      <c r="L9264" s="11">
        <v>5483.52</v>
      </c>
      <c r="M9264" s="12">
        <v>0.51</v>
      </c>
      <c r="N9264" s="14" t="s">
        <v>24</v>
      </c>
      <c r="P9264" s="16"/>
      <c r="Q9264" s="15"/>
      <c r="R9264" s="15"/>
      <c r="S9264" s="15"/>
      <c r="T9264" s="17"/>
    </row>
    <row r="9265" spans="2:20" ht="14.25" customHeight="1" x14ac:dyDescent="0.3">
      <c r="B9265" s="6" t="s">
        <v>30</v>
      </c>
      <c r="C9265" s="6">
        <v>1185732</v>
      </c>
      <c r="D9265" s="7">
        <v>44479</v>
      </c>
      <c r="E9265" s="6" t="s">
        <v>15</v>
      </c>
      <c r="F9265" s="6" t="s">
        <v>16</v>
      </c>
      <c r="G9265" s="6" t="s">
        <v>69</v>
      </c>
      <c r="H9265" s="8" t="s">
        <v>19</v>
      </c>
      <c r="I9265" s="9">
        <v>33</v>
      </c>
      <c r="J9265" s="10">
        <v>194</v>
      </c>
      <c r="K9265" s="11">
        <v>6402</v>
      </c>
      <c r="L9265" s="11">
        <v>2560.7999999999997</v>
      </c>
      <c r="M9265" s="12">
        <v>0.39999999999999997</v>
      </c>
      <c r="N9265" s="14" t="s">
        <v>24</v>
      </c>
      <c r="P9265" s="16"/>
      <c r="Q9265" s="15"/>
      <c r="R9265" s="15"/>
      <c r="S9265" s="15"/>
      <c r="T9265" s="17"/>
    </row>
    <row r="9266" spans="2:20" ht="14.25" customHeight="1" x14ac:dyDescent="0.3">
      <c r="B9266" s="6" t="s">
        <v>30</v>
      </c>
      <c r="C9266" s="6">
        <v>1185732</v>
      </c>
      <c r="D9266" s="7">
        <v>44479</v>
      </c>
      <c r="E9266" s="6" t="s">
        <v>15</v>
      </c>
      <c r="F9266" s="6" t="s">
        <v>16</v>
      </c>
      <c r="G9266" s="6" t="s">
        <v>69</v>
      </c>
      <c r="H9266" s="8" t="s">
        <v>20</v>
      </c>
      <c r="I9266" s="9">
        <v>37</v>
      </c>
      <c r="J9266" s="10">
        <v>184</v>
      </c>
      <c r="K9266" s="11">
        <v>6808</v>
      </c>
      <c r="L9266" s="11">
        <v>2042.3999999999999</v>
      </c>
      <c r="M9266" s="12">
        <v>0.3</v>
      </c>
      <c r="N9266" s="14" t="s">
        <v>24</v>
      </c>
      <c r="P9266" s="16"/>
      <c r="Q9266" s="15"/>
      <c r="R9266" s="15"/>
      <c r="S9266" s="15"/>
      <c r="T9266" s="17"/>
    </row>
    <row r="9267" spans="2:20" ht="14.25" customHeight="1" x14ac:dyDescent="0.3">
      <c r="B9267" s="6" t="s">
        <v>30</v>
      </c>
      <c r="C9267" s="6">
        <v>1185732</v>
      </c>
      <c r="D9267" s="7">
        <v>44479</v>
      </c>
      <c r="E9267" s="6" t="s">
        <v>15</v>
      </c>
      <c r="F9267" s="6" t="s">
        <v>16</v>
      </c>
      <c r="G9267" s="6" t="s">
        <v>69</v>
      </c>
      <c r="H9267" s="8" t="s">
        <v>21</v>
      </c>
      <c r="I9267" s="9">
        <v>38</v>
      </c>
      <c r="J9267" s="10">
        <v>165</v>
      </c>
      <c r="K9267" s="11">
        <v>6270</v>
      </c>
      <c r="L9267" s="11">
        <v>2006.4</v>
      </c>
      <c r="M9267" s="12">
        <v>0.32</v>
      </c>
      <c r="N9267" s="14" t="s">
        <v>24</v>
      </c>
      <c r="P9267" s="16"/>
      <c r="Q9267" s="15"/>
      <c r="R9267" s="15"/>
      <c r="S9267" s="15"/>
      <c r="T9267" s="17"/>
    </row>
    <row r="9268" spans="2:20" ht="14.25" customHeight="1" x14ac:dyDescent="0.3">
      <c r="B9268" s="6" t="s">
        <v>30</v>
      </c>
      <c r="C9268" s="6">
        <v>1185732</v>
      </c>
      <c r="D9268" s="7">
        <v>44479</v>
      </c>
      <c r="E9268" s="6" t="s">
        <v>15</v>
      </c>
      <c r="F9268" s="6" t="s">
        <v>16</v>
      </c>
      <c r="G9268" s="6" t="s">
        <v>69</v>
      </c>
      <c r="H9268" s="8" t="s">
        <v>22</v>
      </c>
      <c r="I9268" s="9">
        <v>42</v>
      </c>
      <c r="J9268" s="10">
        <v>155</v>
      </c>
      <c r="K9268" s="11">
        <v>6510</v>
      </c>
      <c r="L9268" s="11">
        <v>2408.6999999999998</v>
      </c>
      <c r="M9268" s="12">
        <v>0.37</v>
      </c>
      <c r="N9268" s="14" t="s">
        <v>24</v>
      </c>
      <c r="P9268" s="16"/>
      <c r="Q9268" s="15"/>
      <c r="R9268" s="15"/>
      <c r="S9268" s="15"/>
      <c r="T9268" s="17"/>
    </row>
    <row r="9269" spans="2:20" ht="14.25" customHeight="1" x14ac:dyDescent="0.3">
      <c r="B9269" s="6" t="s">
        <v>30</v>
      </c>
      <c r="C9269" s="6">
        <v>1185732</v>
      </c>
      <c r="D9269" s="7">
        <v>44479</v>
      </c>
      <c r="E9269" s="6" t="s">
        <v>15</v>
      </c>
      <c r="F9269" s="6" t="s">
        <v>16</v>
      </c>
      <c r="G9269" s="6" t="s">
        <v>69</v>
      </c>
      <c r="H9269" s="8" t="s">
        <v>23</v>
      </c>
      <c r="I9269" s="9">
        <v>49</v>
      </c>
      <c r="J9269" s="10">
        <v>188</v>
      </c>
      <c r="K9269" s="11">
        <v>9212</v>
      </c>
      <c r="L9269" s="11">
        <v>5158.72</v>
      </c>
      <c r="M9269" s="12">
        <v>0.56000000000000005</v>
      </c>
      <c r="N9269" s="14" t="s">
        <v>24</v>
      </c>
      <c r="P9269" s="16"/>
      <c r="Q9269" s="15"/>
      <c r="R9269" s="15"/>
      <c r="S9269" s="15"/>
      <c r="T9269" s="17"/>
    </row>
    <row r="9270" spans="2:20" ht="14.25" customHeight="1" x14ac:dyDescent="0.3">
      <c r="B9270" s="6" t="s">
        <v>30</v>
      </c>
      <c r="C9270" s="6">
        <v>1185732</v>
      </c>
      <c r="D9270" s="7">
        <v>44509</v>
      </c>
      <c r="E9270" s="6" t="s">
        <v>15</v>
      </c>
      <c r="F9270" s="6" t="s">
        <v>16</v>
      </c>
      <c r="G9270" s="6" t="s">
        <v>69</v>
      </c>
      <c r="H9270" s="8" t="s">
        <v>17</v>
      </c>
      <c r="I9270" s="9">
        <v>44</v>
      </c>
      <c r="J9270" s="10">
        <v>240</v>
      </c>
      <c r="K9270" s="11">
        <v>10560</v>
      </c>
      <c r="L9270" s="11">
        <v>5068.8</v>
      </c>
      <c r="M9270" s="12">
        <v>0.48</v>
      </c>
      <c r="N9270" s="14" t="s">
        <v>24</v>
      </c>
      <c r="P9270" s="16"/>
      <c r="Q9270" s="15"/>
      <c r="R9270" s="15"/>
      <c r="S9270" s="15"/>
      <c r="T9270" s="17"/>
    </row>
    <row r="9271" spans="2:20" ht="14.25" customHeight="1" x14ac:dyDescent="0.3">
      <c r="B9271" s="6" t="s">
        <v>30</v>
      </c>
      <c r="C9271" s="6">
        <v>1185732</v>
      </c>
      <c r="D9271" s="7">
        <v>44509</v>
      </c>
      <c r="E9271" s="6" t="s">
        <v>15</v>
      </c>
      <c r="F9271" s="6" t="s">
        <v>16</v>
      </c>
      <c r="G9271" s="6" t="s">
        <v>69</v>
      </c>
      <c r="H9271" s="8" t="s">
        <v>19</v>
      </c>
      <c r="I9271" s="9">
        <v>34</v>
      </c>
      <c r="J9271" s="10">
        <v>204</v>
      </c>
      <c r="K9271" s="11">
        <v>6936</v>
      </c>
      <c r="L9271" s="11">
        <v>2566.3200000000002</v>
      </c>
      <c r="M9271" s="12">
        <v>0.37</v>
      </c>
      <c r="N9271" s="14" t="s">
        <v>24</v>
      </c>
      <c r="P9271" s="16"/>
      <c r="Q9271" s="15"/>
      <c r="R9271" s="15"/>
      <c r="S9271" s="15"/>
      <c r="T9271" s="17"/>
    </row>
    <row r="9272" spans="2:20" ht="14.25" customHeight="1" x14ac:dyDescent="0.3">
      <c r="B9272" s="6" t="s">
        <v>30</v>
      </c>
      <c r="C9272" s="6">
        <v>1185732</v>
      </c>
      <c r="D9272" s="7">
        <v>44509</v>
      </c>
      <c r="E9272" s="6" t="s">
        <v>15</v>
      </c>
      <c r="F9272" s="6" t="s">
        <v>16</v>
      </c>
      <c r="G9272" s="6" t="s">
        <v>69</v>
      </c>
      <c r="H9272" s="8" t="s">
        <v>20</v>
      </c>
      <c r="I9272" s="9">
        <v>33</v>
      </c>
      <c r="J9272" s="10">
        <v>191</v>
      </c>
      <c r="K9272" s="11">
        <v>6303</v>
      </c>
      <c r="L9272" s="11">
        <v>1764.8400000000001</v>
      </c>
      <c r="M9272" s="12">
        <v>0.28000000000000003</v>
      </c>
      <c r="N9272" s="14" t="s">
        <v>24</v>
      </c>
      <c r="P9272" s="16"/>
      <c r="Q9272" s="15"/>
      <c r="R9272" s="15"/>
      <c r="S9272" s="15"/>
      <c r="T9272" s="17"/>
    </row>
    <row r="9273" spans="2:20" ht="14.25" customHeight="1" x14ac:dyDescent="0.3">
      <c r="B9273" s="6" t="s">
        <v>30</v>
      </c>
      <c r="C9273" s="6">
        <v>1185732</v>
      </c>
      <c r="D9273" s="7">
        <v>44509</v>
      </c>
      <c r="E9273" s="6" t="s">
        <v>15</v>
      </c>
      <c r="F9273" s="6" t="s">
        <v>16</v>
      </c>
      <c r="G9273" s="6" t="s">
        <v>69</v>
      </c>
      <c r="H9273" s="8" t="s">
        <v>21</v>
      </c>
      <c r="I9273" s="9">
        <v>39</v>
      </c>
      <c r="J9273" s="10">
        <v>178</v>
      </c>
      <c r="K9273" s="11">
        <v>6942</v>
      </c>
      <c r="L9273" s="11">
        <v>2429.6999999999998</v>
      </c>
      <c r="M9273" s="12">
        <v>0.35</v>
      </c>
      <c r="N9273" s="14" t="s">
        <v>24</v>
      </c>
      <c r="P9273" s="16"/>
      <c r="Q9273" s="15"/>
      <c r="R9273" s="15"/>
      <c r="S9273" s="15"/>
      <c r="T9273" s="17"/>
    </row>
    <row r="9274" spans="2:20" ht="14.25" customHeight="1" x14ac:dyDescent="0.3">
      <c r="B9274" s="6" t="s">
        <v>30</v>
      </c>
      <c r="C9274" s="6">
        <v>1185732</v>
      </c>
      <c r="D9274" s="7">
        <v>44509</v>
      </c>
      <c r="E9274" s="6" t="s">
        <v>15</v>
      </c>
      <c r="F9274" s="6" t="s">
        <v>16</v>
      </c>
      <c r="G9274" s="6" t="s">
        <v>69</v>
      </c>
      <c r="H9274" s="8" t="s">
        <v>22</v>
      </c>
      <c r="I9274" s="9">
        <v>43</v>
      </c>
      <c r="J9274" s="10">
        <v>176</v>
      </c>
      <c r="K9274" s="11">
        <v>7568</v>
      </c>
      <c r="L9274" s="11">
        <v>3102.8799999999997</v>
      </c>
      <c r="M9274" s="12">
        <v>0.41</v>
      </c>
      <c r="N9274" s="14" t="s">
        <v>24</v>
      </c>
      <c r="P9274" s="16"/>
      <c r="Q9274" s="15"/>
      <c r="R9274" s="15"/>
      <c r="S9274" s="15"/>
      <c r="T9274" s="17"/>
    </row>
    <row r="9275" spans="2:20" ht="14.25" customHeight="1" x14ac:dyDescent="0.3">
      <c r="B9275" s="6" t="s">
        <v>30</v>
      </c>
      <c r="C9275" s="6">
        <v>1185732</v>
      </c>
      <c r="D9275" s="7">
        <v>44509</v>
      </c>
      <c r="E9275" s="6" t="s">
        <v>15</v>
      </c>
      <c r="F9275" s="6" t="s">
        <v>16</v>
      </c>
      <c r="G9275" s="6" t="s">
        <v>69</v>
      </c>
      <c r="H9275" s="8" t="s">
        <v>23</v>
      </c>
      <c r="I9275" s="9">
        <v>52</v>
      </c>
      <c r="J9275" s="10">
        <v>228</v>
      </c>
      <c r="K9275" s="11">
        <v>11856</v>
      </c>
      <c r="L9275" s="11">
        <v>6639.3600000000006</v>
      </c>
      <c r="M9275" s="12">
        <v>0.56000000000000005</v>
      </c>
      <c r="N9275" s="14" t="s">
        <v>24</v>
      </c>
      <c r="P9275" s="16"/>
      <c r="Q9275" s="15"/>
      <c r="R9275" s="15"/>
      <c r="S9275" s="15"/>
      <c r="T9275" s="17"/>
    </row>
    <row r="9276" spans="2:20" ht="14.25" customHeight="1" x14ac:dyDescent="0.3">
      <c r="B9276" s="6" t="s">
        <v>30</v>
      </c>
      <c r="C9276" s="6">
        <v>1185732</v>
      </c>
      <c r="D9276" s="7">
        <v>44538</v>
      </c>
      <c r="E9276" s="6" t="s">
        <v>15</v>
      </c>
      <c r="F9276" s="6" t="s">
        <v>16</v>
      </c>
      <c r="G9276" s="6" t="s">
        <v>69</v>
      </c>
      <c r="H9276" s="8" t="s">
        <v>17</v>
      </c>
      <c r="I9276" s="9">
        <v>49</v>
      </c>
      <c r="J9276" s="10">
        <v>306</v>
      </c>
      <c r="K9276" s="11">
        <v>14994</v>
      </c>
      <c r="L9276" s="11">
        <v>7497</v>
      </c>
      <c r="M9276" s="12">
        <v>0.5</v>
      </c>
      <c r="N9276" s="14" t="s">
        <v>24</v>
      </c>
      <c r="P9276" s="16"/>
      <c r="Q9276" s="15"/>
      <c r="R9276" s="15"/>
      <c r="S9276" s="15"/>
      <c r="T9276" s="17"/>
    </row>
    <row r="9277" spans="2:20" ht="14.25" customHeight="1" x14ac:dyDescent="0.3">
      <c r="B9277" s="6" t="s">
        <v>30</v>
      </c>
      <c r="C9277" s="6">
        <v>1185732</v>
      </c>
      <c r="D9277" s="7">
        <v>44538</v>
      </c>
      <c r="E9277" s="6" t="s">
        <v>15</v>
      </c>
      <c r="F9277" s="6" t="s">
        <v>16</v>
      </c>
      <c r="G9277" s="6" t="s">
        <v>69</v>
      </c>
      <c r="H9277" s="8" t="s">
        <v>19</v>
      </c>
      <c r="I9277" s="9">
        <v>40</v>
      </c>
      <c r="J9277" s="10">
        <v>230</v>
      </c>
      <c r="K9277" s="11">
        <v>9200</v>
      </c>
      <c r="L9277" s="11">
        <v>3679.9999999999995</v>
      </c>
      <c r="M9277" s="12">
        <v>0.39999999999999997</v>
      </c>
      <c r="N9277" s="14" t="s">
        <v>24</v>
      </c>
      <c r="P9277" s="16"/>
      <c r="Q9277" s="15"/>
      <c r="R9277" s="15"/>
      <c r="S9277" s="15"/>
      <c r="T9277" s="17"/>
    </row>
    <row r="9278" spans="2:20" ht="14.25" customHeight="1" x14ac:dyDescent="0.3">
      <c r="B9278" s="6" t="s">
        <v>34</v>
      </c>
      <c r="C9278" s="6">
        <v>1185732</v>
      </c>
      <c r="D9278" s="7">
        <v>44538</v>
      </c>
      <c r="E9278" s="6" t="s">
        <v>15</v>
      </c>
      <c r="F9278" s="6" t="s">
        <v>16</v>
      </c>
      <c r="G9278" s="6" t="s">
        <v>69</v>
      </c>
      <c r="H9278" s="8" t="s">
        <v>20</v>
      </c>
      <c r="I9278" s="9">
        <v>43</v>
      </c>
      <c r="J9278" s="10">
        <v>219</v>
      </c>
      <c r="K9278" s="11">
        <v>9417</v>
      </c>
      <c r="L9278" s="11">
        <v>2919.27</v>
      </c>
      <c r="M9278" s="12">
        <v>0.31</v>
      </c>
      <c r="N9278" s="14" t="s">
        <v>24</v>
      </c>
      <c r="P9278" s="16"/>
      <c r="Q9278" s="15"/>
      <c r="R9278" s="15"/>
      <c r="S9278" s="15"/>
      <c r="T9278" s="17"/>
    </row>
    <row r="9279" spans="2:20" ht="14.25" customHeight="1" x14ac:dyDescent="0.3">
      <c r="B9279" s="6" t="s">
        <v>34</v>
      </c>
      <c r="C9279" s="6">
        <v>1185732</v>
      </c>
      <c r="D9279" s="7">
        <v>44538</v>
      </c>
      <c r="E9279" s="6" t="s">
        <v>15</v>
      </c>
      <c r="F9279" s="6" t="s">
        <v>16</v>
      </c>
      <c r="G9279" s="6" t="s">
        <v>69</v>
      </c>
      <c r="H9279" s="8" t="s">
        <v>21</v>
      </c>
      <c r="I9279" s="9">
        <v>42</v>
      </c>
      <c r="J9279" s="10">
        <v>196</v>
      </c>
      <c r="K9279" s="11">
        <v>8232</v>
      </c>
      <c r="L9279" s="11">
        <v>2798.8799999999997</v>
      </c>
      <c r="M9279" s="12">
        <v>0.33999999999999997</v>
      </c>
      <c r="N9279" s="14" t="s">
        <v>24</v>
      </c>
      <c r="P9279" s="16"/>
      <c r="Q9279" s="15"/>
      <c r="R9279" s="15"/>
      <c r="S9279" s="15"/>
      <c r="T9279" s="17"/>
    </row>
    <row r="9280" spans="2:20" ht="14.25" customHeight="1" x14ac:dyDescent="0.3">
      <c r="B9280" s="6" t="s">
        <v>34</v>
      </c>
      <c r="C9280" s="6">
        <v>1185732</v>
      </c>
      <c r="D9280" s="7">
        <v>44538</v>
      </c>
      <c r="E9280" s="6" t="s">
        <v>15</v>
      </c>
      <c r="F9280" s="6" t="s">
        <v>16</v>
      </c>
      <c r="G9280" s="6" t="s">
        <v>69</v>
      </c>
      <c r="H9280" s="8" t="s">
        <v>22</v>
      </c>
      <c r="I9280" s="9">
        <v>44</v>
      </c>
      <c r="J9280" s="10">
        <v>201</v>
      </c>
      <c r="K9280" s="11">
        <v>8844</v>
      </c>
      <c r="L9280" s="11">
        <v>3449.1599999999994</v>
      </c>
      <c r="M9280" s="12">
        <v>0.38999999999999996</v>
      </c>
      <c r="N9280" s="14" t="s">
        <v>24</v>
      </c>
      <c r="P9280" s="16"/>
      <c r="Q9280" s="15"/>
      <c r="R9280" s="15"/>
      <c r="S9280" s="15"/>
      <c r="T9280" s="17"/>
    </row>
    <row r="9281" spans="2:20" ht="14.25" customHeight="1" x14ac:dyDescent="0.3">
      <c r="B9281" s="6" t="s">
        <v>34</v>
      </c>
      <c r="C9281" s="6">
        <v>1185732</v>
      </c>
      <c r="D9281" s="7">
        <v>44538</v>
      </c>
      <c r="E9281" s="6" t="s">
        <v>15</v>
      </c>
      <c r="F9281" s="6" t="s">
        <v>16</v>
      </c>
      <c r="G9281" s="6" t="s">
        <v>69</v>
      </c>
      <c r="H9281" s="8" t="s">
        <v>23</v>
      </c>
      <c r="I9281" s="9">
        <v>49</v>
      </c>
      <c r="J9281" s="10">
        <v>236</v>
      </c>
      <c r="K9281" s="11">
        <v>11564</v>
      </c>
      <c r="L9281" s="11">
        <v>6591.4800000000005</v>
      </c>
      <c r="M9281" s="12">
        <v>0.57000000000000006</v>
      </c>
      <c r="N9281" s="14" t="s">
        <v>24</v>
      </c>
      <c r="P9281" s="16"/>
      <c r="Q9281" s="15"/>
      <c r="R9281" s="15"/>
      <c r="S9281" s="15"/>
      <c r="T9281" s="17"/>
    </row>
    <row r="9282" spans="2:20" ht="14.25" customHeight="1" x14ac:dyDescent="0.3">
      <c r="B9282" s="6" t="s">
        <v>34</v>
      </c>
      <c r="C9282" s="6">
        <v>1185732</v>
      </c>
      <c r="D9282" s="7">
        <v>44210</v>
      </c>
      <c r="E9282" s="6" t="s">
        <v>15</v>
      </c>
      <c r="F9282" s="6" t="s">
        <v>16</v>
      </c>
      <c r="G9282" s="6" t="s">
        <v>69</v>
      </c>
      <c r="H9282" s="8" t="s">
        <v>17</v>
      </c>
      <c r="I9282" s="9">
        <v>29</v>
      </c>
      <c r="J9282" s="10">
        <v>272</v>
      </c>
      <c r="K9282" s="11">
        <v>7888</v>
      </c>
      <c r="L9282" s="11">
        <v>4101.76</v>
      </c>
      <c r="M9282" s="12">
        <v>0.52</v>
      </c>
      <c r="N9282" s="14" t="s">
        <v>24</v>
      </c>
      <c r="P9282" s="16"/>
      <c r="Q9282" s="15"/>
      <c r="R9282" s="15"/>
      <c r="S9282" s="15"/>
      <c r="T9282" s="17"/>
    </row>
    <row r="9283" spans="2:20" ht="14.25" customHeight="1" x14ac:dyDescent="0.3">
      <c r="B9283" s="6" t="s">
        <v>34</v>
      </c>
      <c r="C9283" s="6">
        <v>1185732</v>
      </c>
      <c r="D9283" s="7">
        <v>44210</v>
      </c>
      <c r="E9283" s="6" t="s">
        <v>15</v>
      </c>
      <c r="F9283" s="6" t="s">
        <v>16</v>
      </c>
      <c r="G9283" s="6" t="s">
        <v>69</v>
      </c>
      <c r="H9283" s="8" t="s">
        <v>19</v>
      </c>
      <c r="I9283" s="9">
        <v>31</v>
      </c>
      <c r="J9283" s="10">
        <v>204</v>
      </c>
      <c r="K9283" s="11">
        <v>6324</v>
      </c>
      <c r="L9283" s="11">
        <v>2339.88</v>
      </c>
      <c r="M9283" s="12">
        <v>0.37</v>
      </c>
      <c r="N9283" s="14" t="s">
        <v>24</v>
      </c>
      <c r="P9283" s="16"/>
      <c r="Q9283" s="15"/>
      <c r="R9283" s="15"/>
      <c r="S9283" s="15"/>
      <c r="T9283" s="17"/>
    </row>
    <row r="9284" spans="2:20" ht="14.25" customHeight="1" x14ac:dyDescent="0.3">
      <c r="B9284" s="6" t="s">
        <v>34</v>
      </c>
      <c r="C9284" s="6">
        <v>1185732</v>
      </c>
      <c r="D9284" s="7">
        <v>44210</v>
      </c>
      <c r="E9284" s="6" t="s">
        <v>15</v>
      </c>
      <c r="F9284" s="6" t="s">
        <v>16</v>
      </c>
      <c r="G9284" s="6" t="s">
        <v>69</v>
      </c>
      <c r="H9284" s="8" t="s">
        <v>20</v>
      </c>
      <c r="I9284" s="9">
        <v>23</v>
      </c>
      <c r="J9284" s="10">
        <v>204</v>
      </c>
      <c r="K9284" s="11">
        <v>4692</v>
      </c>
      <c r="L9284" s="11">
        <v>1923.7199999999998</v>
      </c>
      <c r="M9284" s="12">
        <v>0.41</v>
      </c>
      <c r="N9284" s="14" t="s">
        <v>24</v>
      </c>
      <c r="P9284" s="16"/>
      <c r="Q9284" s="15"/>
      <c r="R9284" s="15"/>
      <c r="S9284" s="15"/>
      <c r="T9284" s="17"/>
    </row>
    <row r="9285" spans="2:20" ht="14.25" customHeight="1" x14ac:dyDescent="0.3">
      <c r="B9285" s="6" t="s">
        <v>34</v>
      </c>
      <c r="C9285" s="6">
        <v>1185732</v>
      </c>
      <c r="D9285" s="7">
        <v>44210</v>
      </c>
      <c r="E9285" s="6" t="s">
        <v>15</v>
      </c>
      <c r="F9285" s="6" t="s">
        <v>16</v>
      </c>
      <c r="G9285" s="6" t="s">
        <v>69</v>
      </c>
      <c r="H9285" s="8" t="s">
        <v>21</v>
      </c>
      <c r="I9285" s="9">
        <v>24</v>
      </c>
      <c r="J9285" s="10">
        <v>158</v>
      </c>
      <c r="K9285" s="11">
        <v>3792</v>
      </c>
      <c r="L9285" s="11">
        <v>1516.8</v>
      </c>
      <c r="M9285" s="12">
        <v>0.39999999999999997</v>
      </c>
      <c r="N9285" s="14" t="s">
        <v>24</v>
      </c>
      <c r="P9285" s="16"/>
      <c r="Q9285" s="15"/>
      <c r="R9285" s="15"/>
      <c r="S9285" s="15"/>
      <c r="T9285" s="17"/>
    </row>
    <row r="9286" spans="2:20" ht="14.25" customHeight="1" x14ac:dyDescent="0.3">
      <c r="B9286" s="6" t="s">
        <v>34</v>
      </c>
      <c r="C9286" s="6">
        <v>1185732</v>
      </c>
      <c r="D9286" s="7">
        <v>44210</v>
      </c>
      <c r="E9286" s="6" t="s">
        <v>15</v>
      </c>
      <c r="F9286" s="6" t="s">
        <v>16</v>
      </c>
      <c r="G9286" s="6" t="s">
        <v>69</v>
      </c>
      <c r="H9286" s="8" t="s">
        <v>22</v>
      </c>
      <c r="I9286" s="9">
        <v>37</v>
      </c>
      <c r="J9286" s="10">
        <v>175</v>
      </c>
      <c r="K9286" s="11">
        <v>6475</v>
      </c>
      <c r="L9286" s="11">
        <v>2201.5</v>
      </c>
      <c r="M9286" s="12">
        <v>0.33999999999999997</v>
      </c>
      <c r="N9286" s="14" t="s">
        <v>24</v>
      </c>
      <c r="P9286" s="16"/>
      <c r="Q9286" s="15"/>
      <c r="R9286" s="15"/>
      <c r="S9286" s="15"/>
      <c r="T9286" s="17"/>
    </row>
    <row r="9287" spans="2:20" ht="14.25" customHeight="1" x14ac:dyDescent="0.3">
      <c r="B9287" s="6" t="s">
        <v>34</v>
      </c>
      <c r="C9287" s="6">
        <v>1185732</v>
      </c>
      <c r="D9287" s="7">
        <v>44210</v>
      </c>
      <c r="E9287" s="6" t="s">
        <v>15</v>
      </c>
      <c r="F9287" s="6" t="s">
        <v>16</v>
      </c>
      <c r="G9287" s="6" t="s">
        <v>69</v>
      </c>
      <c r="H9287" s="8" t="s">
        <v>23</v>
      </c>
      <c r="I9287" s="9">
        <v>29</v>
      </c>
      <c r="J9287" s="10">
        <v>192</v>
      </c>
      <c r="K9287" s="11">
        <v>5568</v>
      </c>
      <c r="L9287" s="11">
        <v>1726.08</v>
      </c>
      <c r="M9287" s="12">
        <v>0.31</v>
      </c>
      <c r="N9287" s="14" t="s">
        <v>24</v>
      </c>
      <c r="P9287" s="16"/>
      <c r="Q9287" s="15"/>
      <c r="R9287" s="15"/>
      <c r="S9287" s="15"/>
      <c r="T9287" s="17"/>
    </row>
    <row r="9288" spans="2:20" ht="14.25" customHeight="1" x14ac:dyDescent="0.3">
      <c r="B9288" s="6" t="s">
        <v>34</v>
      </c>
      <c r="C9288" s="6">
        <v>1185732</v>
      </c>
      <c r="D9288" s="7">
        <v>44239</v>
      </c>
      <c r="E9288" s="6" t="s">
        <v>15</v>
      </c>
      <c r="F9288" s="6" t="s">
        <v>16</v>
      </c>
      <c r="G9288" s="6" t="s">
        <v>69</v>
      </c>
      <c r="H9288" s="8" t="s">
        <v>17</v>
      </c>
      <c r="I9288" s="9">
        <v>27</v>
      </c>
      <c r="J9288" s="10">
        <v>264</v>
      </c>
      <c r="K9288" s="11">
        <v>7128</v>
      </c>
      <c r="L9288" s="11">
        <v>3920.4</v>
      </c>
      <c r="M9288" s="12">
        <v>0.55000000000000004</v>
      </c>
      <c r="N9288" s="14" t="s">
        <v>24</v>
      </c>
      <c r="P9288" s="16"/>
      <c r="Q9288" s="15"/>
      <c r="R9288" s="15"/>
      <c r="S9288" s="15"/>
      <c r="T9288" s="17"/>
    </row>
    <row r="9289" spans="2:20" ht="14.25" customHeight="1" x14ac:dyDescent="0.3">
      <c r="B9289" s="6" t="s">
        <v>34</v>
      </c>
      <c r="C9289" s="6">
        <v>1185732</v>
      </c>
      <c r="D9289" s="7">
        <v>44239</v>
      </c>
      <c r="E9289" s="6" t="s">
        <v>15</v>
      </c>
      <c r="F9289" s="6" t="s">
        <v>16</v>
      </c>
      <c r="G9289" s="6" t="s">
        <v>69</v>
      </c>
      <c r="H9289" s="8" t="s">
        <v>19</v>
      </c>
      <c r="I9289" s="9">
        <v>32</v>
      </c>
      <c r="J9289" s="10">
        <v>150</v>
      </c>
      <c r="K9289" s="11">
        <v>4800</v>
      </c>
      <c r="L9289" s="11">
        <v>1631.9999999999998</v>
      </c>
      <c r="M9289" s="12">
        <v>0.33999999999999997</v>
      </c>
      <c r="N9289" s="14" t="s">
        <v>24</v>
      </c>
      <c r="P9289" s="16"/>
      <c r="Q9289" s="15"/>
      <c r="R9289" s="15"/>
      <c r="S9289" s="15"/>
      <c r="T9289" s="17"/>
    </row>
    <row r="9290" spans="2:20" ht="14.25" customHeight="1" x14ac:dyDescent="0.3">
      <c r="B9290" s="6" t="s">
        <v>34</v>
      </c>
      <c r="C9290" s="6">
        <v>1185732</v>
      </c>
      <c r="D9290" s="7">
        <v>44239</v>
      </c>
      <c r="E9290" s="6" t="s">
        <v>15</v>
      </c>
      <c r="F9290" s="6" t="s">
        <v>16</v>
      </c>
      <c r="G9290" s="6" t="s">
        <v>69</v>
      </c>
      <c r="H9290" s="8" t="s">
        <v>20</v>
      </c>
      <c r="I9290" s="9">
        <v>21</v>
      </c>
      <c r="J9290" s="10">
        <v>165</v>
      </c>
      <c r="K9290" s="11">
        <v>3465</v>
      </c>
      <c r="L9290" s="11">
        <v>1420.6499999999999</v>
      </c>
      <c r="M9290" s="12">
        <v>0.41</v>
      </c>
      <c r="N9290" s="14" t="s">
        <v>24</v>
      </c>
      <c r="P9290" s="16"/>
      <c r="Q9290" s="15"/>
      <c r="R9290" s="15"/>
      <c r="S9290" s="15"/>
      <c r="T9290" s="17"/>
    </row>
    <row r="9291" spans="2:20" ht="14.25" customHeight="1" x14ac:dyDescent="0.3">
      <c r="B9291" s="6" t="s">
        <v>34</v>
      </c>
      <c r="C9291" s="6">
        <v>1185732</v>
      </c>
      <c r="D9291" s="7">
        <v>44239</v>
      </c>
      <c r="E9291" s="6" t="s">
        <v>31</v>
      </c>
      <c r="F9291" s="6" t="s">
        <v>70</v>
      </c>
      <c r="G9291" s="6" t="s">
        <v>71</v>
      </c>
      <c r="H9291" s="8" t="s">
        <v>21</v>
      </c>
      <c r="I9291" s="9">
        <v>26</v>
      </c>
      <c r="J9291" s="10">
        <v>128</v>
      </c>
      <c r="K9291" s="11">
        <v>3328</v>
      </c>
      <c r="L9291" s="11">
        <v>1264.6400000000001</v>
      </c>
      <c r="M9291" s="12">
        <v>0.38</v>
      </c>
      <c r="N9291" s="14" t="s">
        <v>24</v>
      </c>
      <c r="P9291" s="16"/>
      <c r="Q9291" s="15"/>
      <c r="R9291" s="15"/>
      <c r="S9291" s="15"/>
      <c r="T9291" s="17"/>
    </row>
    <row r="9292" spans="2:20" ht="14.25" customHeight="1" x14ac:dyDescent="0.3">
      <c r="B9292" s="6" t="s">
        <v>34</v>
      </c>
      <c r="C9292" s="6">
        <v>1185732</v>
      </c>
      <c r="D9292" s="7">
        <v>44239</v>
      </c>
      <c r="E9292" s="6" t="s">
        <v>31</v>
      </c>
      <c r="F9292" s="6" t="s">
        <v>70</v>
      </c>
      <c r="G9292" s="6" t="s">
        <v>71</v>
      </c>
      <c r="H9292" s="8" t="s">
        <v>22</v>
      </c>
      <c r="I9292" s="9">
        <v>37</v>
      </c>
      <c r="J9292" s="10">
        <v>155</v>
      </c>
      <c r="K9292" s="11">
        <v>5735</v>
      </c>
      <c r="L9292" s="11">
        <v>2007.2499999999998</v>
      </c>
      <c r="M9292" s="12">
        <v>0.35</v>
      </c>
      <c r="N9292" s="14" t="s">
        <v>24</v>
      </c>
      <c r="P9292" s="16"/>
      <c r="Q9292" s="15"/>
      <c r="R9292" s="15"/>
      <c r="S9292" s="15"/>
      <c r="T9292" s="17"/>
    </row>
    <row r="9293" spans="2:20" ht="14.25" customHeight="1" x14ac:dyDescent="0.3">
      <c r="B9293" s="6" t="s">
        <v>34</v>
      </c>
      <c r="C9293" s="6">
        <v>1185732</v>
      </c>
      <c r="D9293" s="7">
        <v>44239</v>
      </c>
      <c r="E9293" s="6" t="s">
        <v>31</v>
      </c>
      <c r="F9293" s="6" t="s">
        <v>70</v>
      </c>
      <c r="G9293" s="6" t="s">
        <v>71</v>
      </c>
      <c r="H9293" s="8" t="s">
        <v>23</v>
      </c>
      <c r="I9293" s="9">
        <v>30</v>
      </c>
      <c r="J9293" s="10">
        <v>210</v>
      </c>
      <c r="K9293" s="11">
        <v>6300</v>
      </c>
      <c r="L9293" s="11">
        <v>1953</v>
      </c>
      <c r="M9293" s="12">
        <v>0.31</v>
      </c>
      <c r="N9293" s="14" t="s">
        <v>24</v>
      </c>
      <c r="P9293" s="16"/>
      <c r="Q9293" s="15"/>
      <c r="R9293" s="15"/>
      <c r="S9293" s="15"/>
      <c r="T9293" s="17"/>
    </row>
    <row r="9294" spans="2:20" ht="14.25" customHeight="1" x14ac:dyDescent="0.3">
      <c r="B9294" s="6" t="s">
        <v>34</v>
      </c>
      <c r="C9294" s="6">
        <v>1185732</v>
      </c>
      <c r="D9294" s="7">
        <v>44265</v>
      </c>
      <c r="E9294" s="6" t="s">
        <v>31</v>
      </c>
      <c r="F9294" s="6" t="s">
        <v>70</v>
      </c>
      <c r="G9294" s="6" t="s">
        <v>71</v>
      </c>
      <c r="H9294" s="8" t="s">
        <v>17</v>
      </c>
      <c r="I9294" s="9">
        <v>27</v>
      </c>
      <c r="J9294" s="10">
        <v>254</v>
      </c>
      <c r="K9294" s="11">
        <v>6858</v>
      </c>
      <c r="L9294" s="11">
        <v>3840.4800000000005</v>
      </c>
      <c r="M9294" s="12">
        <v>0.56000000000000005</v>
      </c>
      <c r="N9294" s="14" t="s">
        <v>24</v>
      </c>
      <c r="P9294" s="16"/>
      <c r="Q9294" s="15"/>
      <c r="R9294" s="15"/>
      <c r="S9294" s="15"/>
      <c r="T9294" s="17"/>
    </row>
    <row r="9295" spans="2:20" ht="14.25" customHeight="1" x14ac:dyDescent="0.3">
      <c r="B9295" s="6" t="s">
        <v>34</v>
      </c>
      <c r="C9295" s="6">
        <v>1185732</v>
      </c>
      <c r="D9295" s="7">
        <v>44265</v>
      </c>
      <c r="E9295" s="6" t="s">
        <v>31</v>
      </c>
      <c r="F9295" s="6" t="s">
        <v>70</v>
      </c>
      <c r="G9295" s="6" t="s">
        <v>71</v>
      </c>
      <c r="H9295" s="8" t="s">
        <v>19</v>
      </c>
      <c r="I9295" s="9">
        <v>30</v>
      </c>
      <c r="J9295" s="10">
        <v>168</v>
      </c>
      <c r="K9295" s="11">
        <v>5040</v>
      </c>
      <c r="L9295" s="11">
        <v>1864.8</v>
      </c>
      <c r="M9295" s="12">
        <v>0.37</v>
      </c>
      <c r="N9295" s="14" t="s">
        <v>24</v>
      </c>
      <c r="P9295" s="16"/>
      <c r="Q9295" s="15"/>
      <c r="R9295" s="15"/>
      <c r="S9295" s="15"/>
      <c r="T9295" s="17"/>
    </row>
    <row r="9296" spans="2:20" ht="14.25" customHeight="1" x14ac:dyDescent="0.3">
      <c r="B9296" s="6" t="s">
        <v>34</v>
      </c>
      <c r="C9296" s="6">
        <v>1185732</v>
      </c>
      <c r="D9296" s="7">
        <v>44265</v>
      </c>
      <c r="E9296" s="6" t="s">
        <v>31</v>
      </c>
      <c r="F9296" s="6" t="s">
        <v>70</v>
      </c>
      <c r="G9296" s="6" t="s">
        <v>71</v>
      </c>
      <c r="H9296" s="8" t="s">
        <v>20</v>
      </c>
      <c r="I9296" s="9">
        <v>22</v>
      </c>
      <c r="J9296" s="10">
        <v>176</v>
      </c>
      <c r="K9296" s="11">
        <v>3872</v>
      </c>
      <c r="L9296" s="11">
        <v>1587.52</v>
      </c>
      <c r="M9296" s="12">
        <v>0.41</v>
      </c>
      <c r="N9296" s="14" t="s">
        <v>24</v>
      </c>
      <c r="P9296" s="16"/>
      <c r="Q9296" s="15"/>
      <c r="R9296" s="15"/>
      <c r="S9296" s="15"/>
      <c r="T9296" s="17"/>
    </row>
    <row r="9297" spans="2:20" ht="14.25" customHeight="1" x14ac:dyDescent="0.3">
      <c r="B9297" s="6" t="s">
        <v>34</v>
      </c>
      <c r="C9297" s="6">
        <v>1185732</v>
      </c>
      <c r="D9297" s="7">
        <v>44265</v>
      </c>
      <c r="E9297" s="6" t="s">
        <v>31</v>
      </c>
      <c r="F9297" s="6" t="s">
        <v>70</v>
      </c>
      <c r="G9297" s="6" t="s">
        <v>71</v>
      </c>
      <c r="H9297" s="8" t="s">
        <v>21</v>
      </c>
      <c r="I9297" s="9">
        <v>26</v>
      </c>
      <c r="J9297" s="10">
        <v>128</v>
      </c>
      <c r="K9297" s="11">
        <v>3328</v>
      </c>
      <c r="L9297" s="11">
        <v>1397.76</v>
      </c>
      <c r="M9297" s="12">
        <v>0.42</v>
      </c>
      <c r="N9297" s="14" t="s">
        <v>24</v>
      </c>
      <c r="P9297" s="16"/>
      <c r="Q9297" s="15"/>
      <c r="R9297" s="15"/>
      <c r="S9297" s="15"/>
      <c r="T9297" s="17"/>
    </row>
    <row r="9298" spans="2:20" ht="14.25" customHeight="1" x14ac:dyDescent="0.3">
      <c r="B9298" s="6" t="s">
        <v>34</v>
      </c>
      <c r="C9298" s="6">
        <v>1185732</v>
      </c>
      <c r="D9298" s="7">
        <v>44265</v>
      </c>
      <c r="E9298" s="6" t="s">
        <v>31</v>
      </c>
      <c r="F9298" s="6" t="s">
        <v>70</v>
      </c>
      <c r="G9298" s="6" t="s">
        <v>71</v>
      </c>
      <c r="H9298" s="8" t="s">
        <v>22</v>
      </c>
      <c r="I9298" s="9">
        <v>35</v>
      </c>
      <c r="J9298" s="10">
        <v>144</v>
      </c>
      <c r="K9298" s="11">
        <v>5040</v>
      </c>
      <c r="L9298" s="11">
        <v>1713.6</v>
      </c>
      <c r="M9298" s="12">
        <v>0.33999999999999997</v>
      </c>
      <c r="N9298" s="14" t="s">
        <v>24</v>
      </c>
      <c r="P9298" s="16"/>
      <c r="Q9298" s="15"/>
      <c r="R9298" s="15"/>
      <c r="S9298" s="15"/>
      <c r="T9298" s="17"/>
    </row>
    <row r="9299" spans="2:20" ht="14.25" customHeight="1" x14ac:dyDescent="0.3">
      <c r="B9299" s="6" t="s">
        <v>34</v>
      </c>
      <c r="C9299" s="6">
        <v>1185732</v>
      </c>
      <c r="D9299" s="7">
        <v>44265</v>
      </c>
      <c r="E9299" s="6" t="s">
        <v>31</v>
      </c>
      <c r="F9299" s="6" t="s">
        <v>70</v>
      </c>
      <c r="G9299" s="6" t="s">
        <v>71</v>
      </c>
      <c r="H9299" s="8" t="s">
        <v>23</v>
      </c>
      <c r="I9299" s="9">
        <v>26</v>
      </c>
      <c r="J9299" s="10">
        <v>171</v>
      </c>
      <c r="K9299" s="11">
        <v>4446</v>
      </c>
      <c r="L9299" s="11">
        <v>1333.8</v>
      </c>
      <c r="M9299" s="12">
        <v>0.3</v>
      </c>
      <c r="N9299" s="14" t="s">
        <v>24</v>
      </c>
      <c r="P9299" s="16"/>
      <c r="Q9299" s="15"/>
      <c r="R9299" s="15"/>
      <c r="S9299" s="15"/>
      <c r="T9299" s="17"/>
    </row>
    <row r="9300" spans="2:20" ht="14.25" customHeight="1" x14ac:dyDescent="0.3">
      <c r="B9300" s="6" t="s">
        <v>34</v>
      </c>
      <c r="C9300" s="6">
        <v>1185732</v>
      </c>
      <c r="D9300" s="7">
        <v>44297</v>
      </c>
      <c r="E9300" s="6" t="s">
        <v>31</v>
      </c>
      <c r="F9300" s="6" t="s">
        <v>70</v>
      </c>
      <c r="G9300" s="6" t="s">
        <v>71</v>
      </c>
      <c r="H9300" s="8" t="s">
        <v>17</v>
      </c>
      <c r="I9300" s="9">
        <v>28</v>
      </c>
      <c r="J9300" s="10">
        <v>264</v>
      </c>
      <c r="K9300" s="11">
        <v>7392</v>
      </c>
      <c r="L9300" s="11">
        <v>4213.4400000000005</v>
      </c>
      <c r="M9300" s="12">
        <v>0.57000000000000006</v>
      </c>
      <c r="N9300" s="14" t="s">
        <v>24</v>
      </c>
      <c r="P9300" s="16"/>
      <c r="Q9300" s="15"/>
      <c r="R9300" s="15"/>
      <c r="S9300" s="15"/>
      <c r="T9300" s="17"/>
    </row>
    <row r="9301" spans="2:20" ht="14.25" customHeight="1" x14ac:dyDescent="0.3">
      <c r="B9301" s="6" t="s">
        <v>34</v>
      </c>
      <c r="C9301" s="6">
        <v>1185732</v>
      </c>
      <c r="D9301" s="7">
        <v>44297</v>
      </c>
      <c r="E9301" s="6" t="s">
        <v>31</v>
      </c>
      <c r="F9301" s="6" t="s">
        <v>70</v>
      </c>
      <c r="G9301" s="6" t="s">
        <v>71</v>
      </c>
      <c r="H9301" s="8" t="s">
        <v>19</v>
      </c>
      <c r="I9301" s="9">
        <v>26</v>
      </c>
      <c r="J9301" s="10">
        <v>155</v>
      </c>
      <c r="K9301" s="11">
        <v>4030</v>
      </c>
      <c r="L9301" s="11">
        <v>1289.6000000000001</v>
      </c>
      <c r="M9301" s="12">
        <v>0.32</v>
      </c>
      <c r="N9301" s="14" t="s">
        <v>24</v>
      </c>
      <c r="P9301" s="16"/>
      <c r="Q9301" s="15"/>
      <c r="R9301" s="15"/>
      <c r="S9301" s="15"/>
      <c r="T9301" s="17"/>
    </row>
    <row r="9302" spans="2:20" ht="14.25" customHeight="1" x14ac:dyDescent="0.3">
      <c r="B9302" s="6" t="s">
        <v>34</v>
      </c>
      <c r="C9302" s="6">
        <v>1185732</v>
      </c>
      <c r="D9302" s="7">
        <v>44297</v>
      </c>
      <c r="E9302" s="6" t="s">
        <v>31</v>
      </c>
      <c r="F9302" s="6" t="s">
        <v>70</v>
      </c>
      <c r="G9302" s="6" t="s">
        <v>71</v>
      </c>
      <c r="H9302" s="8" t="s">
        <v>20</v>
      </c>
      <c r="I9302" s="9">
        <v>21</v>
      </c>
      <c r="J9302" s="10">
        <v>165</v>
      </c>
      <c r="K9302" s="11">
        <v>3465</v>
      </c>
      <c r="L9302" s="11">
        <v>1282.05</v>
      </c>
      <c r="M9302" s="12">
        <v>0.37</v>
      </c>
      <c r="N9302" s="14" t="s">
        <v>24</v>
      </c>
      <c r="P9302" s="16"/>
      <c r="Q9302" s="15"/>
      <c r="R9302" s="15"/>
      <c r="S9302" s="15"/>
      <c r="T9302" s="17"/>
    </row>
    <row r="9303" spans="2:20" ht="14.25" customHeight="1" x14ac:dyDescent="0.3">
      <c r="B9303" s="6" t="s">
        <v>34</v>
      </c>
      <c r="C9303" s="6">
        <v>1185732</v>
      </c>
      <c r="D9303" s="7">
        <v>44297</v>
      </c>
      <c r="E9303" s="6" t="s">
        <v>31</v>
      </c>
      <c r="F9303" s="6" t="s">
        <v>70</v>
      </c>
      <c r="G9303" s="6" t="s">
        <v>71</v>
      </c>
      <c r="H9303" s="8" t="s">
        <v>21</v>
      </c>
      <c r="I9303" s="9">
        <v>28</v>
      </c>
      <c r="J9303" s="10">
        <v>132</v>
      </c>
      <c r="K9303" s="11">
        <v>3696</v>
      </c>
      <c r="L9303" s="11">
        <v>1404.48</v>
      </c>
      <c r="M9303" s="12">
        <v>0.38</v>
      </c>
      <c r="N9303" s="14" t="s">
        <v>24</v>
      </c>
      <c r="P9303" s="16"/>
      <c r="Q9303" s="15"/>
      <c r="R9303" s="15"/>
      <c r="S9303" s="15"/>
      <c r="T9303" s="17"/>
    </row>
    <row r="9304" spans="2:20" ht="14.25" customHeight="1" x14ac:dyDescent="0.3">
      <c r="B9304" s="6" t="s">
        <v>34</v>
      </c>
      <c r="C9304" s="6">
        <v>1185732</v>
      </c>
      <c r="D9304" s="7">
        <v>44297</v>
      </c>
      <c r="E9304" s="6" t="s">
        <v>31</v>
      </c>
      <c r="F9304" s="6" t="s">
        <v>70</v>
      </c>
      <c r="G9304" s="6" t="s">
        <v>71</v>
      </c>
      <c r="H9304" s="8" t="s">
        <v>22</v>
      </c>
      <c r="I9304" s="9">
        <v>36</v>
      </c>
      <c r="J9304" s="10">
        <v>128</v>
      </c>
      <c r="K9304" s="11">
        <v>4608</v>
      </c>
      <c r="L9304" s="11">
        <v>1704.96</v>
      </c>
      <c r="M9304" s="12">
        <v>0.37</v>
      </c>
      <c r="N9304" s="14" t="s">
        <v>24</v>
      </c>
      <c r="P9304" s="16"/>
      <c r="Q9304" s="15"/>
      <c r="R9304" s="15"/>
      <c r="S9304" s="15"/>
      <c r="T9304" s="17"/>
    </row>
    <row r="9305" spans="2:20" ht="14.25" customHeight="1" x14ac:dyDescent="0.3">
      <c r="B9305" s="6" t="s">
        <v>34</v>
      </c>
      <c r="C9305" s="6">
        <v>1185732</v>
      </c>
      <c r="D9305" s="7">
        <v>44297</v>
      </c>
      <c r="E9305" s="6" t="s">
        <v>31</v>
      </c>
      <c r="F9305" s="6" t="s">
        <v>70</v>
      </c>
      <c r="G9305" s="6" t="s">
        <v>71</v>
      </c>
      <c r="H9305" s="8" t="s">
        <v>23</v>
      </c>
      <c r="I9305" s="9">
        <v>30</v>
      </c>
      <c r="J9305" s="10">
        <v>176</v>
      </c>
      <c r="K9305" s="11">
        <v>5280</v>
      </c>
      <c r="L9305" s="11">
        <v>1531.1999999999998</v>
      </c>
      <c r="M9305" s="12">
        <v>0.28999999999999998</v>
      </c>
      <c r="N9305" s="14" t="s">
        <v>24</v>
      </c>
      <c r="P9305" s="16"/>
      <c r="Q9305" s="15"/>
      <c r="R9305" s="15"/>
      <c r="S9305" s="15"/>
      <c r="T9305" s="17"/>
    </row>
    <row r="9306" spans="2:20" ht="14.25" customHeight="1" x14ac:dyDescent="0.3">
      <c r="B9306" s="6" t="s">
        <v>34</v>
      </c>
      <c r="C9306" s="6">
        <v>1185732</v>
      </c>
      <c r="D9306" s="7">
        <v>44326</v>
      </c>
      <c r="E9306" s="6" t="s">
        <v>31</v>
      </c>
      <c r="F9306" s="6" t="s">
        <v>70</v>
      </c>
      <c r="G9306" s="6" t="s">
        <v>71</v>
      </c>
      <c r="H9306" s="8" t="s">
        <v>17</v>
      </c>
      <c r="I9306" s="9">
        <v>36</v>
      </c>
      <c r="J9306" s="10">
        <v>262</v>
      </c>
      <c r="K9306" s="11">
        <v>9432</v>
      </c>
      <c r="L9306" s="11">
        <v>4998.96</v>
      </c>
      <c r="M9306" s="12">
        <v>0.53</v>
      </c>
      <c r="N9306" s="14" t="s">
        <v>24</v>
      </c>
      <c r="P9306" s="16"/>
      <c r="Q9306" s="15"/>
      <c r="R9306" s="15"/>
      <c r="S9306" s="15"/>
      <c r="T9306" s="17"/>
    </row>
    <row r="9307" spans="2:20" ht="14.25" customHeight="1" x14ac:dyDescent="0.3">
      <c r="B9307" s="6" t="s">
        <v>34</v>
      </c>
      <c r="C9307" s="6">
        <v>1185732</v>
      </c>
      <c r="D9307" s="7">
        <v>44326</v>
      </c>
      <c r="E9307" s="6" t="s">
        <v>31</v>
      </c>
      <c r="F9307" s="6" t="s">
        <v>70</v>
      </c>
      <c r="G9307" s="6" t="s">
        <v>71</v>
      </c>
      <c r="H9307" s="8" t="s">
        <v>19</v>
      </c>
      <c r="I9307" s="9">
        <v>32</v>
      </c>
      <c r="J9307" s="10">
        <v>168</v>
      </c>
      <c r="K9307" s="11">
        <v>5376</v>
      </c>
      <c r="L9307" s="11">
        <v>1989.12</v>
      </c>
      <c r="M9307" s="12">
        <v>0.37</v>
      </c>
      <c r="N9307" s="14" t="s">
        <v>24</v>
      </c>
      <c r="P9307" s="16"/>
      <c r="Q9307" s="15"/>
      <c r="R9307" s="15"/>
      <c r="S9307" s="15"/>
      <c r="T9307" s="17"/>
    </row>
    <row r="9308" spans="2:20" ht="14.25" customHeight="1" x14ac:dyDescent="0.3">
      <c r="B9308" s="6" t="s">
        <v>34</v>
      </c>
      <c r="C9308" s="6">
        <v>1185732</v>
      </c>
      <c r="D9308" s="7">
        <v>44326</v>
      </c>
      <c r="E9308" s="6" t="s">
        <v>31</v>
      </c>
      <c r="F9308" s="6" t="s">
        <v>70</v>
      </c>
      <c r="G9308" s="6" t="s">
        <v>71</v>
      </c>
      <c r="H9308" s="8" t="s">
        <v>20</v>
      </c>
      <c r="I9308" s="9">
        <v>32</v>
      </c>
      <c r="J9308" s="10">
        <v>150</v>
      </c>
      <c r="K9308" s="11">
        <v>4800</v>
      </c>
      <c r="L9308" s="11">
        <v>1967.9999999999998</v>
      </c>
      <c r="M9308" s="12">
        <v>0.41</v>
      </c>
      <c r="N9308" s="14" t="s">
        <v>24</v>
      </c>
      <c r="P9308" s="16"/>
      <c r="Q9308" s="15"/>
      <c r="R9308" s="15"/>
      <c r="S9308" s="15"/>
      <c r="T9308" s="17"/>
    </row>
    <row r="9309" spans="2:20" ht="14.25" customHeight="1" x14ac:dyDescent="0.3">
      <c r="B9309" s="6" t="s">
        <v>34</v>
      </c>
      <c r="C9309" s="6">
        <v>1185732</v>
      </c>
      <c r="D9309" s="7">
        <v>44326</v>
      </c>
      <c r="E9309" s="6" t="s">
        <v>31</v>
      </c>
      <c r="F9309" s="6" t="s">
        <v>70</v>
      </c>
      <c r="G9309" s="6" t="s">
        <v>71</v>
      </c>
      <c r="H9309" s="8" t="s">
        <v>21</v>
      </c>
      <c r="I9309" s="9">
        <v>30</v>
      </c>
      <c r="J9309" s="10">
        <v>153</v>
      </c>
      <c r="K9309" s="11">
        <v>4590</v>
      </c>
      <c r="L9309" s="11">
        <v>1835.9999999999998</v>
      </c>
      <c r="M9309" s="12">
        <v>0.39999999999999997</v>
      </c>
      <c r="N9309" s="14" t="s">
        <v>24</v>
      </c>
      <c r="P9309" s="16"/>
      <c r="Q9309" s="15"/>
      <c r="R9309" s="15"/>
      <c r="S9309" s="15"/>
      <c r="T9309" s="17"/>
    </row>
    <row r="9310" spans="2:20" ht="14.25" customHeight="1" x14ac:dyDescent="0.3">
      <c r="B9310" s="6" t="s">
        <v>34</v>
      </c>
      <c r="C9310" s="6">
        <v>1185732</v>
      </c>
      <c r="D9310" s="7">
        <v>44326</v>
      </c>
      <c r="E9310" s="6" t="s">
        <v>31</v>
      </c>
      <c r="F9310" s="6" t="s">
        <v>70</v>
      </c>
      <c r="G9310" s="6" t="s">
        <v>71</v>
      </c>
      <c r="H9310" s="8" t="s">
        <v>22</v>
      </c>
      <c r="I9310" s="9">
        <v>33</v>
      </c>
      <c r="J9310" s="10">
        <v>143</v>
      </c>
      <c r="K9310" s="11">
        <v>4719</v>
      </c>
      <c r="L9310" s="11">
        <v>1510.08</v>
      </c>
      <c r="M9310" s="12">
        <v>0.32</v>
      </c>
      <c r="N9310" s="14" t="s">
        <v>24</v>
      </c>
      <c r="P9310" s="16"/>
      <c r="Q9310" s="15"/>
      <c r="R9310" s="15"/>
      <c r="S9310" s="15"/>
      <c r="T9310" s="17"/>
    </row>
    <row r="9311" spans="2:20" ht="14.25" customHeight="1" x14ac:dyDescent="0.3">
      <c r="B9311" s="6" t="s">
        <v>34</v>
      </c>
      <c r="C9311" s="6">
        <v>1185732</v>
      </c>
      <c r="D9311" s="7">
        <v>44326</v>
      </c>
      <c r="E9311" s="6" t="s">
        <v>31</v>
      </c>
      <c r="F9311" s="6" t="s">
        <v>70</v>
      </c>
      <c r="G9311" s="6" t="s">
        <v>71</v>
      </c>
      <c r="H9311" s="8" t="s">
        <v>23</v>
      </c>
      <c r="I9311" s="9">
        <v>38</v>
      </c>
      <c r="J9311" s="10">
        <v>186</v>
      </c>
      <c r="K9311" s="11">
        <v>7068</v>
      </c>
      <c r="L9311" s="11">
        <v>1979.0400000000002</v>
      </c>
      <c r="M9311" s="12">
        <v>0.28000000000000003</v>
      </c>
      <c r="N9311" s="14" t="s">
        <v>24</v>
      </c>
      <c r="P9311" s="16"/>
      <c r="Q9311" s="15"/>
      <c r="R9311" s="15"/>
      <c r="S9311" s="15"/>
      <c r="T9311" s="17"/>
    </row>
    <row r="9312" spans="2:20" ht="14.25" customHeight="1" x14ac:dyDescent="0.3">
      <c r="B9312" s="6" t="s">
        <v>34</v>
      </c>
      <c r="C9312" s="6">
        <v>1185732</v>
      </c>
      <c r="D9312" s="7">
        <v>44359</v>
      </c>
      <c r="E9312" s="6" t="s">
        <v>31</v>
      </c>
      <c r="F9312" s="6" t="s">
        <v>70</v>
      </c>
      <c r="G9312" s="6" t="s">
        <v>71</v>
      </c>
      <c r="H9312" s="8" t="s">
        <v>17</v>
      </c>
      <c r="I9312" s="9">
        <v>36</v>
      </c>
      <c r="J9312" s="10">
        <v>298</v>
      </c>
      <c r="K9312" s="11">
        <v>10728</v>
      </c>
      <c r="L9312" s="11">
        <v>5900.4000000000005</v>
      </c>
      <c r="M9312" s="12">
        <v>0.55000000000000004</v>
      </c>
      <c r="N9312" s="14" t="s">
        <v>24</v>
      </c>
      <c r="P9312" s="16"/>
      <c r="Q9312" s="15"/>
      <c r="R9312" s="15"/>
      <c r="S9312" s="15"/>
      <c r="T9312" s="17"/>
    </row>
    <row r="9313" spans="2:20" ht="14.25" customHeight="1" x14ac:dyDescent="0.3">
      <c r="B9313" s="6" t="s">
        <v>34</v>
      </c>
      <c r="C9313" s="6">
        <v>1185732</v>
      </c>
      <c r="D9313" s="7">
        <v>44359</v>
      </c>
      <c r="E9313" s="6" t="s">
        <v>31</v>
      </c>
      <c r="F9313" s="6" t="s">
        <v>70</v>
      </c>
      <c r="G9313" s="6" t="s">
        <v>71</v>
      </c>
      <c r="H9313" s="8" t="s">
        <v>19</v>
      </c>
      <c r="I9313" s="9">
        <v>29</v>
      </c>
      <c r="J9313" s="10">
        <v>198</v>
      </c>
      <c r="K9313" s="11">
        <v>5742</v>
      </c>
      <c r="L9313" s="11">
        <v>2124.54</v>
      </c>
      <c r="M9313" s="12">
        <v>0.37</v>
      </c>
      <c r="N9313" s="14" t="s">
        <v>24</v>
      </c>
      <c r="P9313" s="16"/>
      <c r="Q9313" s="15"/>
      <c r="R9313" s="15"/>
      <c r="S9313" s="15"/>
      <c r="T9313" s="17"/>
    </row>
    <row r="9314" spans="2:20" ht="14.25" customHeight="1" x14ac:dyDescent="0.3">
      <c r="B9314" s="6" t="s">
        <v>34</v>
      </c>
      <c r="C9314" s="6">
        <v>1185732</v>
      </c>
      <c r="D9314" s="7">
        <v>44359</v>
      </c>
      <c r="E9314" s="6" t="s">
        <v>31</v>
      </c>
      <c r="F9314" s="6" t="s">
        <v>70</v>
      </c>
      <c r="G9314" s="6" t="s">
        <v>71</v>
      </c>
      <c r="H9314" s="8" t="s">
        <v>20</v>
      </c>
      <c r="I9314" s="9">
        <v>29</v>
      </c>
      <c r="J9314" s="10">
        <v>184</v>
      </c>
      <c r="K9314" s="11">
        <v>5336</v>
      </c>
      <c r="L9314" s="11">
        <v>2134.3999999999996</v>
      </c>
      <c r="M9314" s="12">
        <v>0.39999999999999997</v>
      </c>
      <c r="N9314" s="14" t="s">
        <v>24</v>
      </c>
      <c r="P9314" s="16"/>
      <c r="Q9314" s="15"/>
      <c r="R9314" s="15"/>
      <c r="S9314" s="15"/>
      <c r="T9314" s="17"/>
    </row>
    <row r="9315" spans="2:20" ht="14.25" customHeight="1" x14ac:dyDescent="0.3">
      <c r="B9315" s="6" t="s">
        <v>34</v>
      </c>
      <c r="C9315" s="6">
        <v>1185732</v>
      </c>
      <c r="D9315" s="7">
        <v>44359</v>
      </c>
      <c r="E9315" s="6" t="s">
        <v>31</v>
      </c>
      <c r="F9315" s="6" t="s">
        <v>70</v>
      </c>
      <c r="G9315" s="6" t="s">
        <v>71</v>
      </c>
      <c r="H9315" s="8" t="s">
        <v>21</v>
      </c>
      <c r="I9315" s="9">
        <v>32</v>
      </c>
      <c r="J9315" s="10">
        <v>150</v>
      </c>
      <c r="K9315" s="11">
        <v>4800</v>
      </c>
      <c r="L9315" s="11">
        <v>1824</v>
      </c>
      <c r="M9315" s="12">
        <v>0.38</v>
      </c>
      <c r="N9315" s="14" t="s">
        <v>24</v>
      </c>
      <c r="P9315" s="16"/>
      <c r="Q9315" s="15"/>
      <c r="R9315" s="15"/>
      <c r="S9315" s="15"/>
      <c r="T9315" s="17"/>
    </row>
    <row r="9316" spans="2:20" ht="14.25" customHeight="1" x14ac:dyDescent="0.3">
      <c r="B9316" s="6" t="s">
        <v>34</v>
      </c>
      <c r="C9316" s="6">
        <v>1185732</v>
      </c>
      <c r="D9316" s="7">
        <v>44359</v>
      </c>
      <c r="E9316" s="6" t="s">
        <v>31</v>
      </c>
      <c r="F9316" s="6" t="s">
        <v>70</v>
      </c>
      <c r="G9316" s="6" t="s">
        <v>71</v>
      </c>
      <c r="H9316" s="8" t="s">
        <v>22</v>
      </c>
      <c r="I9316" s="9">
        <v>37</v>
      </c>
      <c r="J9316" s="10">
        <v>150</v>
      </c>
      <c r="K9316" s="11">
        <v>5550</v>
      </c>
      <c r="L9316" s="11">
        <v>1942.4999999999998</v>
      </c>
      <c r="M9316" s="12">
        <v>0.35</v>
      </c>
      <c r="N9316" s="14" t="s">
        <v>24</v>
      </c>
      <c r="P9316" s="16"/>
      <c r="Q9316" s="15"/>
      <c r="R9316" s="15"/>
      <c r="S9316" s="15"/>
      <c r="T9316" s="17"/>
    </row>
    <row r="9317" spans="2:20" ht="14.25" customHeight="1" x14ac:dyDescent="0.3">
      <c r="B9317" s="6" t="s">
        <v>34</v>
      </c>
      <c r="C9317" s="6">
        <v>1185732</v>
      </c>
      <c r="D9317" s="7">
        <v>44359</v>
      </c>
      <c r="E9317" s="6" t="s">
        <v>31</v>
      </c>
      <c r="F9317" s="6" t="s">
        <v>70</v>
      </c>
      <c r="G9317" s="6" t="s">
        <v>71</v>
      </c>
      <c r="H9317" s="8" t="s">
        <v>23</v>
      </c>
      <c r="I9317" s="9">
        <v>41</v>
      </c>
      <c r="J9317" s="10">
        <v>202</v>
      </c>
      <c r="K9317" s="11">
        <v>8282</v>
      </c>
      <c r="L9317" s="11">
        <v>2484.6</v>
      </c>
      <c r="M9317" s="12">
        <v>0.3</v>
      </c>
      <c r="N9317" s="14" t="s">
        <v>24</v>
      </c>
      <c r="P9317" s="16"/>
      <c r="Q9317" s="15"/>
      <c r="R9317" s="15"/>
      <c r="S9317" s="15"/>
      <c r="T9317" s="17"/>
    </row>
    <row r="9318" spans="2:20" ht="14.25" customHeight="1" x14ac:dyDescent="0.3">
      <c r="B9318" s="6" t="s">
        <v>34</v>
      </c>
      <c r="C9318" s="6">
        <v>1185732</v>
      </c>
      <c r="D9318" s="7">
        <v>44387</v>
      </c>
      <c r="E9318" s="6" t="s">
        <v>31</v>
      </c>
      <c r="F9318" s="6" t="s">
        <v>70</v>
      </c>
      <c r="G9318" s="6" t="s">
        <v>71</v>
      </c>
      <c r="H9318" s="8" t="s">
        <v>17</v>
      </c>
      <c r="I9318" s="9">
        <v>34</v>
      </c>
      <c r="J9318" s="10">
        <v>263</v>
      </c>
      <c r="K9318" s="11">
        <v>8942</v>
      </c>
      <c r="L9318" s="11">
        <v>4918.1000000000004</v>
      </c>
      <c r="M9318" s="12">
        <v>0.55000000000000004</v>
      </c>
      <c r="N9318" s="14" t="s">
        <v>24</v>
      </c>
      <c r="P9318" s="16"/>
      <c r="Q9318" s="15"/>
      <c r="R9318" s="15"/>
      <c r="S9318" s="15"/>
      <c r="T9318" s="17"/>
    </row>
    <row r="9319" spans="2:20" ht="14.25" customHeight="1" x14ac:dyDescent="0.3">
      <c r="B9319" s="6" t="s">
        <v>34</v>
      </c>
      <c r="C9319" s="6">
        <v>1185732</v>
      </c>
      <c r="D9319" s="7">
        <v>44387</v>
      </c>
      <c r="E9319" s="6" t="s">
        <v>31</v>
      </c>
      <c r="F9319" s="6" t="s">
        <v>70</v>
      </c>
      <c r="G9319" s="6" t="s">
        <v>71</v>
      </c>
      <c r="H9319" s="8" t="s">
        <v>19</v>
      </c>
      <c r="I9319" s="9">
        <v>32</v>
      </c>
      <c r="J9319" s="10">
        <v>200</v>
      </c>
      <c r="K9319" s="11">
        <v>6400</v>
      </c>
      <c r="L9319" s="11">
        <v>2176</v>
      </c>
      <c r="M9319" s="12">
        <v>0.33999999999999997</v>
      </c>
      <c r="N9319" s="14" t="s">
        <v>24</v>
      </c>
      <c r="P9319" s="16"/>
      <c r="Q9319" s="15"/>
      <c r="R9319" s="15"/>
      <c r="S9319" s="15"/>
      <c r="T9319" s="17"/>
    </row>
    <row r="9320" spans="2:20" ht="14.25" customHeight="1" x14ac:dyDescent="0.3">
      <c r="B9320" s="6" t="s">
        <v>34</v>
      </c>
      <c r="C9320" s="6">
        <v>1185732</v>
      </c>
      <c r="D9320" s="7">
        <v>44387</v>
      </c>
      <c r="E9320" s="6" t="s">
        <v>31</v>
      </c>
      <c r="F9320" s="6" t="s">
        <v>70</v>
      </c>
      <c r="G9320" s="6" t="s">
        <v>71</v>
      </c>
      <c r="H9320" s="8" t="s">
        <v>20</v>
      </c>
      <c r="I9320" s="9">
        <v>26</v>
      </c>
      <c r="J9320" s="10">
        <v>165</v>
      </c>
      <c r="K9320" s="11">
        <v>4290</v>
      </c>
      <c r="L9320" s="11">
        <v>1758.8999999999999</v>
      </c>
      <c r="M9320" s="12">
        <v>0.41</v>
      </c>
      <c r="N9320" s="14" t="s">
        <v>24</v>
      </c>
      <c r="P9320" s="16"/>
      <c r="Q9320" s="15"/>
      <c r="R9320" s="15"/>
      <c r="S9320" s="15"/>
      <c r="T9320" s="17"/>
    </row>
    <row r="9321" spans="2:20" ht="14.25" customHeight="1" x14ac:dyDescent="0.3">
      <c r="B9321" s="6" t="s">
        <v>34</v>
      </c>
      <c r="C9321" s="6">
        <v>1185732</v>
      </c>
      <c r="D9321" s="7">
        <v>44387</v>
      </c>
      <c r="E9321" s="6" t="s">
        <v>31</v>
      </c>
      <c r="F9321" s="6" t="s">
        <v>70</v>
      </c>
      <c r="G9321" s="6" t="s">
        <v>71</v>
      </c>
      <c r="H9321" s="8" t="s">
        <v>21</v>
      </c>
      <c r="I9321" s="9">
        <v>30</v>
      </c>
      <c r="J9321" s="10">
        <v>175</v>
      </c>
      <c r="K9321" s="11">
        <v>5250</v>
      </c>
      <c r="L9321" s="11">
        <v>2205</v>
      </c>
      <c r="M9321" s="12">
        <v>0.42</v>
      </c>
      <c r="N9321" s="14" t="s">
        <v>24</v>
      </c>
      <c r="P9321" s="16"/>
      <c r="Q9321" s="15"/>
      <c r="R9321" s="15"/>
      <c r="S9321" s="15"/>
      <c r="T9321" s="17"/>
    </row>
    <row r="9322" spans="2:20" ht="14.25" customHeight="1" x14ac:dyDescent="0.3">
      <c r="B9322" s="6" t="s">
        <v>34</v>
      </c>
      <c r="C9322" s="6">
        <v>1185732</v>
      </c>
      <c r="D9322" s="7">
        <v>44387</v>
      </c>
      <c r="E9322" s="6" t="s">
        <v>31</v>
      </c>
      <c r="F9322" s="6" t="s">
        <v>70</v>
      </c>
      <c r="G9322" s="6" t="s">
        <v>71</v>
      </c>
      <c r="H9322" s="8" t="s">
        <v>22</v>
      </c>
      <c r="I9322" s="9">
        <v>37</v>
      </c>
      <c r="J9322" s="10">
        <v>173</v>
      </c>
      <c r="K9322" s="11">
        <v>6401</v>
      </c>
      <c r="L9322" s="11">
        <v>2240.35</v>
      </c>
      <c r="M9322" s="12">
        <v>0.35</v>
      </c>
      <c r="N9322" s="14" t="s">
        <v>24</v>
      </c>
      <c r="P9322" s="16"/>
      <c r="Q9322" s="15"/>
      <c r="R9322" s="15"/>
      <c r="S9322" s="15"/>
      <c r="T9322" s="17"/>
    </row>
    <row r="9323" spans="2:20" ht="14.25" customHeight="1" x14ac:dyDescent="0.3">
      <c r="B9323" s="6" t="s">
        <v>34</v>
      </c>
      <c r="C9323" s="6">
        <v>1185732</v>
      </c>
      <c r="D9323" s="7">
        <v>44387</v>
      </c>
      <c r="E9323" s="6" t="s">
        <v>31</v>
      </c>
      <c r="F9323" s="6" t="s">
        <v>70</v>
      </c>
      <c r="G9323" s="6" t="s">
        <v>71</v>
      </c>
      <c r="H9323" s="8" t="s">
        <v>23</v>
      </c>
      <c r="I9323" s="9">
        <v>37</v>
      </c>
      <c r="J9323" s="10">
        <v>217</v>
      </c>
      <c r="K9323" s="11">
        <v>8029</v>
      </c>
      <c r="L9323" s="11">
        <v>2328.41</v>
      </c>
      <c r="M9323" s="12">
        <v>0.28999999999999998</v>
      </c>
      <c r="N9323" s="14" t="s">
        <v>24</v>
      </c>
      <c r="P9323" s="16"/>
      <c r="Q9323" s="15"/>
      <c r="R9323" s="15"/>
      <c r="S9323" s="15"/>
      <c r="T9323" s="17"/>
    </row>
    <row r="9324" spans="2:20" ht="14.25" customHeight="1" x14ac:dyDescent="0.3">
      <c r="B9324" s="6" t="s">
        <v>34</v>
      </c>
      <c r="C9324" s="6">
        <v>1185732</v>
      </c>
      <c r="D9324" s="7">
        <v>44419</v>
      </c>
      <c r="E9324" s="6" t="s">
        <v>31</v>
      </c>
      <c r="F9324" s="6" t="s">
        <v>70</v>
      </c>
      <c r="G9324" s="6" t="s">
        <v>71</v>
      </c>
      <c r="H9324" s="8" t="s">
        <v>17</v>
      </c>
      <c r="I9324" s="9">
        <v>37</v>
      </c>
      <c r="J9324" s="10">
        <v>298</v>
      </c>
      <c r="K9324" s="11">
        <v>11026</v>
      </c>
      <c r="L9324" s="11">
        <v>6064.3</v>
      </c>
      <c r="M9324" s="12">
        <v>0.55000000000000004</v>
      </c>
      <c r="N9324" s="14" t="s">
        <v>24</v>
      </c>
      <c r="P9324" s="16"/>
      <c r="Q9324" s="15"/>
      <c r="R9324" s="15"/>
      <c r="S9324" s="15"/>
      <c r="T9324" s="17"/>
    </row>
    <row r="9325" spans="2:20" ht="14.25" customHeight="1" x14ac:dyDescent="0.3">
      <c r="B9325" s="6" t="s">
        <v>34</v>
      </c>
      <c r="C9325" s="6">
        <v>1185732</v>
      </c>
      <c r="D9325" s="7">
        <v>44419</v>
      </c>
      <c r="E9325" s="6" t="s">
        <v>31</v>
      </c>
      <c r="F9325" s="6" t="s">
        <v>70</v>
      </c>
      <c r="G9325" s="6" t="s">
        <v>71</v>
      </c>
      <c r="H9325" s="8" t="s">
        <v>19</v>
      </c>
      <c r="I9325" s="9">
        <v>35</v>
      </c>
      <c r="J9325" s="10">
        <v>206</v>
      </c>
      <c r="K9325" s="11">
        <v>7210</v>
      </c>
      <c r="L9325" s="11">
        <v>2667.7</v>
      </c>
      <c r="M9325" s="12">
        <v>0.37</v>
      </c>
      <c r="N9325" s="14" t="s">
        <v>24</v>
      </c>
      <c r="P9325" s="16"/>
      <c r="Q9325" s="15"/>
      <c r="R9325" s="15"/>
      <c r="S9325" s="15"/>
      <c r="T9325" s="17"/>
    </row>
    <row r="9326" spans="2:20" ht="14.25" customHeight="1" x14ac:dyDescent="0.3">
      <c r="B9326" s="6" t="s">
        <v>34</v>
      </c>
      <c r="C9326" s="6">
        <v>1185732</v>
      </c>
      <c r="D9326" s="7">
        <v>44419</v>
      </c>
      <c r="E9326" s="6" t="s">
        <v>31</v>
      </c>
      <c r="F9326" s="6" t="s">
        <v>70</v>
      </c>
      <c r="G9326" s="6" t="s">
        <v>71</v>
      </c>
      <c r="H9326" s="8" t="s">
        <v>20</v>
      </c>
      <c r="I9326" s="9">
        <v>26</v>
      </c>
      <c r="J9326" s="10">
        <v>171</v>
      </c>
      <c r="K9326" s="11">
        <v>4446</v>
      </c>
      <c r="L9326" s="11">
        <v>1733.9399999999998</v>
      </c>
      <c r="M9326" s="12">
        <v>0.38999999999999996</v>
      </c>
      <c r="N9326" s="14" t="s">
        <v>24</v>
      </c>
      <c r="P9326" s="16"/>
      <c r="Q9326" s="15"/>
      <c r="R9326" s="15"/>
      <c r="S9326" s="15"/>
      <c r="T9326" s="17"/>
    </row>
    <row r="9327" spans="2:20" ht="14.25" customHeight="1" x14ac:dyDescent="0.3">
      <c r="B9327" s="6" t="s">
        <v>34</v>
      </c>
      <c r="C9327" s="6">
        <v>1185732</v>
      </c>
      <c r="D9327" s="7">
        <v>44419</v>
      </c>
      <c r="E9327" s="6" t="s">
        <v>31</v>
      </c>
      <c r="F9327" s="6" t="s">
        <v>70</v>
      </c>
      <c r="G9327" s="6" t="s">
        <v>71</v>
      </c>
      <c r="H9327" s="8" t="s">
        <v>21</v>
      </c>
      <c r="I9327" s="9">
        <v>30</v>
      </c>
      <c r="J9327" s="10">
        <v>163</v>
      </c>
      <c r="K9327" s="11">
        <v>4890</v>
      </c>
      <c r="L9327" s="11">
        <v>1955.9999999999998</v>
      </c>
      <c r="M9327" s="12">
        <v>0.39999999999999997</v>
      </c>
      <c r="N9327" s="14" t="s">
        <v>24</v>
      </c>
      <c r="P9327" s="16"/>
      <c r="Q9327" s="15"/>
      <c r="R9327" s="15"/>
      <c r="S9327" s="15"/>
      <c r="T9327" s="17"/>
    </row>
    <row r="9328" spans="2:20" ht="14.25" customHeight="1" x14ac:dyDescent="0.3">
      <c r="B9328" s="6" t="s">
        <v>34</v>
      </c>
      <c r="C9328" s="6">
        <v>1185732</v>
      </c>
      <c r="D9328" s="7">
        <v>44419</v>
      </c>
      <c r="E9328" s="6" t="s">
        <v>31</v>
      </c>
      <c r="F9328" s="6" t="s">
        <v>70</v>
      </c>
      <c r="G9328" s="6" t="s">
        <v>71</v>
      </c>
      <c r="H9328" s="8" t="s">
        <v>22</v>
      </c>
      <c r="I9328" s="9">
        <v>38</v>
      </c>
      <c r="J9328" s="10">
        <v>170</v>
      </c>
      <c r="K9328" s="11">
        <v>6460</v>
      </c>
      <c r="L9328" s="11">
        <v>2131.7999999999997</v>
      </c>
      <c r="M9328" s="12">
        <v>0.32999999999999996</v>
      </c>
      <c r="N9328" s="14" t="s">
        <v>24</v>
      </c>
      <c r="P9328" s="16"/>
      <c r="Q9328" s="15"/>
      <c r="R9328" s="15"/>
      <c r="S9328" s="15"/>
      <c r="T9328" s="17"/>
    </row>
    <row r="9329" spans="2:20" ht="14.25" customHeight="1" x14ac:dyDescent="0.3">
      <c r="B9329" s="6" t="s">
        <v>34</v>
      </c>
      <c r="C9329" s="6">
        <v>1185732</v>
      </c>
      <c r="D9329" s="7">
        <v>44419</v>
      </c>
      <c r="E9329" s="6" t="s">
        <v>31</v>
      </c>
      <c r="F9329" s="6" t="s">
        <v>70</v>
      </c>
      <c r="G9329" s="6" t="s">
        <v>71</v>
      </c>
      <c r="H9329" s="8" t="s">
        <v>23</v>
      </c>
      <c r="I9329" s="9">
        <v>44</v>
      </c>
      <c r="J9329" s="10">
        <v>236</v>
      </c>
      <c r="K9329" s="11">
        <v>10384</v>
      </c>
      <c r="L9329" s="11">
        <v>3011.3599999999997</v>
      </c>
      <c r="M9329" s="12">
        <v>0.28999999999999998</v>
      </c>
      <c r="N9329" s="14" t="s">
        <v>24</v>
      </c>
      <c r="P9329" s="16"/>
      <c r="Q9329" s="15"/>
      <c r="R9329" s="15"/>
      <c r="S9329" s="15"/>
      <c r="T9329" s="17"/>
    </row>
    <row r="9330" spans="2:20" ht="14.25" customHeight="1" x14ac:dyDescent="0.3">
      <c r="B9330" s="6" t="s">
        <v>34</v>
      </c>
      <c r="C9330" s="6">
        <v>1185732</v>
      </c>
      <c r="D9330" s="7">
        <v>44449</v>
      </c>
      <c r="E9330" s="6" t="s">
        <v>31</v>
      </c>
      <c r="F9330" s="6" t="s">
        <v>70</v>
      </c>
      <c r="G9330" s="6" t="s">
        <v>71</v>
      </c>
      <c r="H9330" s="8" t="s">
        <v>17</v>
      </c>
      <c r="I9330" s="9">
        <v>35</v>
      </c>
      <c r="J9330" s="10">
        <v>264</v>
      </c>
      <c r="K9330" s="11">
        <v>9240</v>
      </c>
      <c r="L9330" s="11">
        <v>4804.8</v>
      </c>
      <c r="M9330" s="12">
        <v>0.52</v>
      </c>
      <c r="N9330" s="14" t="s">
        <v>24</v>
      </c>
      <c r="P9330" s="16"/>
      <c r="Q9330" s="15"/>
      <c r="R9330" s="15"/>
      <c r="S9330" s="15"/>
      <c r="T9330" s="17"/>
    </row>
    <row r="9331" spans="2:20" ht="14.25" customHeight="1" x14ac:dyDescent="0.3">
      <c r="B9331" s="6" t="s">
        <v>34</v>
      </c>
      <c r="C9331" s="6">
        <v>1185732</v>
      </c>
      <c r="D9331" s="7">
        <v>44449</v>
      </c>
      <c r="E9331" s="6" t="s">
        <v>31</v>
      </c>
      <c r="F9331" s="6" t="s">
        <v>70</v>
      </c>
      <c r="G9331" s="6" t="s">
        <v>71</v>
      </c>
      <c r="H9331" s="8" t="s">
        <v>19</v>
      </c>
      <c r="I9331" s="9">
        <v>29</v>
      </c>
      <c r="J9331" s="10">
        <v>186</v>
      </c>
      <c r="K9331" s="11">
        <v>5394</v>
      </c>
      <c r="L9331" s="11">
        <v>1833.9599999999998</v>
      </c>
      <c r="M9331" s="12">
        <v>0.33999999999999997</v>
      </c>
      <c r="N9331" s="14" t="s">
        <v>24</v>
      </c>
      <c r="P9331" s="16"/>
      <c r="Q9331" s="15"/>
      <c r="R9331" s="15"/>
      <c r="S9331" s="15"/>
      <c r="T9331" s="17"/>
    </row>
    <row r="9332" spans="2:20" ht="14.25" customHeight="1" x14ac:dyDescent="0.3">
      <c r="B9332" s="6" t="s">
        <v>34</v>
      </c>
      <c r="C9332" s="6">
        <v>1185732</v>
      </c>
      <c r="D9332" s="7">
        <v>44449</v>
      </c>
      <c r="E9332" s="6" t="s">
        <v>31</v>
      </c>
      <c r="F9332" s="6" t="s">
        <v>70</v>
      </c>
      <c r="G9332" s="6" t="s">
        <v>71</v>
      </c>
      <c r="H9332" s="8" t="s">
        <v>20</v>
      </c>
      <c r="I9332" s="9">
        <v>28</v>
      </c>
      <c r="J9332" s="10">
        <v>179</v>
      </c>
      <c r="K9332" s="11">
        <v>5012</v>
      </c>
      <c r="L9332" s="11">
        <v>1954.6799999999998</v>
      </c>
      <c r="M9332" s="12">
        <v>0.38999999999999996</v>
      </c>
      <c r="N9332" s="14" t="s">
        <v>24</v>
      </c>
      <c r="P9332" s="16"/>
      <c r="Q9332" s="15"/>
      <c r="R9332" s="15"/>
      <c r="S9332" s="15"/>
      <c r="T9332" s="17"/>
    </row>
    <row r="9333" spans="2:20" ht="14.25" customHeight="1" x14ac:dyDescent="0.3">
      <c r="B9333" s="6" t="s">
        <v>34</v>
      </c>
      <c r="C9333" s="6">
        <v>1185732</v>
      </c>
      <c r="D9333" s="7">
        <v>44449</v>
      </c>
      <c r="E9333" s="6" t="s">
        <v>31</v>
      </c>
      <c r="F9333" s="6" t="s">
        <v>70</v>
      </c>
      <c r="G9333" s="6" t="s">
        <v>71</v>
      </c>
      <c r="H9333" s="8" t="s">
        <v>21</v>
      </c>
      <c r="I9333" s="9">
        <v>27</v>
      </c>
      <c r="J9333" s="10">
        <v>150</v>
      </c>
      <c r="K9333" s="11">
        <v>4050</v>
      </c>
      <c r="L9333" s="11">
        <v>1539</v>
      </c>
      <c r="M9333" s="12">
        <v>0.38</v>
      </c>
      <c r="N9333" s="14" t="s">
        <v>24</v>
      </c>
      <c r="P9333" s="16"/>
      <c r="Q9333" s="15"/>
      <c r="R9333" s="15"/>
      <c r="S9333" s="15"/>
      <c r="T9333" s="17"/>
    </row>
    <row r="9334" spans="2:20" ht="14.25" customHeight="1" x14ac:dyDescent="0.3">
      <c r="B9334" s="6" t="s">
        <v>34</v>
      </c>
      <c r="C9334" s="6">
        <v>1185732</v>
      </c>
      <c r="D9334" s="7">
        <v>44449</v>
      </c>
      <c r="E9334" s="6" t="s">
        <v>31</v>
      </c>
      <c r="F9334" s="6" t="s">
        <v>70</v>
      </c>
      <c r="G9334" s="6" t="s">
        <v>71</v>
      </c>
      <c r="H9334" s="8" t="s">
        <v>22</v>
      </c>
      <c r="I9334" s="9">
        <v>37</v>
      </c>
      <c r="J9334" s="10">
        <v>165</v>
      </c>
      <c r="K9334" s="11">
        <v>6105</v>
      </c>
      <c r="L9334" s="11">
        <v>2197.7999999999997</v>
      </c>
      <c r="M9334" s="12">
        <v>0.36</v>
      </c>
      <c r="N9334" s="14" t="s">
        <v>24</v>
      </c>
      <c r="P9334" s="16"/>
      <c r="Q9334" s="15"/>
      <c r="R9334" s="15"/>
      <c r="S9334" s="15"/>
      <c r="T9334" s="17"/>
    </row>
    <row r="9335" spans="2:20" ht="14.25" customHeight="1" x14ac:dyDescent="0.3">
      <c r="B9335" s="6" t="s">
        <v>34</v>
      </c>
      <c r="C9335" s="6">
        <v>1185732</v>
      </c>
      <c r="D9335" s="7">
        <v>44449</v>
      </c>
      <c r="E9335" s="6" t="s">
        <v>31</v>
      </c>
      <c r="F9335" s="6" t="s">
        <v>70</v>
      </c>
      <c r="G9335" s="6" t="s">
        <v>71</v>
      </c>
      <c r="H9335" s="8" t="s">
        <v>23</v>
      </c>
      <c r="I9335" s="9">
        <v>40</v>
      </c>
      <c r="J9335" s="10">
        <v>180</v>
      </c>
      <c r="K9335" s="11">
        <v>7200</v>
      </c>
      <c r="L9335" s="11">
        <v>2016.0000000000002</v>
      </c>
      <c r="M9335" s="12">
        <v>0.28000000000000003</v>
      </c>
      <c r="N9335" s="14" t="s">
        <v>24</v>
      </c>
      <c r="P9335" s="16"/>
      <c r="Q9335" s="15"/>
      <c r="R9335" s="15"/>
      <c r="S9335" s="15"/>
      <c r="T9335" s="17"/>
    </row>
    <row r="9336" spans="2:20" ht="14.25" customHeight="1" x14ac:dyDescent="0.3">
      <c r="B9336" s="6" t="s">
        <v>34</v>
      </c>
      <c r="C9336" s="6">
        <v>1185732</v>
      </c>
      <c r="D9336" s="7">
        <v>44481</v>
      </c>
      <c r="E9336" s="6" t="s">
        <v>31</v>
      </c>
      <c r="F9336" s="6" t="s">
        <v>70</v>
      </c>
      <c r="G9336" s="6" t="s">
        <v>71</v>
      </c>
      <c r="H9336" s="8" t="s">
        <v>17</v>
      </c>
      <c r="I9336" s="9">
        <v>36</v>
      </c>
      <c r="J9336" s="10">
        <v>271</v>
      </c>
      <c r="K9336" s="11">
        <v>9756</v>
      </c>
      <c r="L9336" s="11">
        <v>5268.2400000000007</v>
      </c>
      <c r="M9336" s="12">
        <v>0.54</v>
      </c>
      <c r="N9336" s="14" t="s">
        <v>24</v>
      </c>
      <c r="P9336" s="16"/>
      <c r="Q9336" s="15"/>
      <c r="R9336" s="15"/>
      <c r="S9336" s="15"/>
      <c r="T9336" s="17"/>
    </row>
    <row r="9337" spans="2:20" ht="14.25" customHeight="1" x14ac:dyDescent="0.3">
      <c r="B9337" s="6" t="s">
        <v>34</v>
      </c>
      <c r="C9337" s="6">
        <v>1185732</v>
      </c>
      <c r="D9337" s="7">
        <v>44481</v>
      </c>
      <c r="E9337" s="6" t="s">
        <v>31</v>
      </c>
      <c r="F9337" s="6" t="s">
        <v>70</v>
      </c>
      <c r="G9337" s="6" t="s">
        <v>71</v>
      </c>
      <c r="H9337" s="8" t="s">
        <v>19</v>
      </c>
      <c r="I9337" s="9">
        <v>31</v>
      </c>
      <c r="J9337" s="10">
        <v>210</v>
      </c>
      <c r="K9337" s="11">
        <v>6510</v>
      </c>
      <c r="L9337" s="11">
        <v>2408.6999999999998</v>
      </c>
      <c r="M9337" s="12">
        <v>0.37</v>
      </c>
      <c r="N9337" s="14" t="s">
        <v>24</v>
      </c>
      <c r="P9337" s="16"/>
      <c r="Q9337" s="15"/>
      <c r="R9337" s="15"/>
      <c r="S9337" s="15"/>
      <c r="T9337" s="17"/>
    </row>
    <row r="9338" spans="2:20" ht="14.25" customHeight="1" x14ac:dyDescent="0.3">
      <c r="B9338" s="6" t="s">
        <v>34</v>
      </c>
      <c r="C9338" s="6">
        <v>1185732</v>
      </c>
      <c r="D9338" s="7">
        <v>44481</v>
      </c>
      <c r="E9338" s="6" t="s">
        <v>31</v>
      </c>
      <c r="F9338" s="6" t="s">
        <v>70</v>
      </c>
      <c r="G9338" s="6" t="s">
        <v>71</v>
      </c>
      <c r="H9338" s="8" t="s">
        <v>20</v>
      </c>
      <c r="I9338" s="9">
        <v>31</v>
      </c>
      <c r="J9338" s="10">
        <v>175</v>
      </c>
      <c r="K9338" s="11">
        <v>5425</v>
      </c>
      <c r="L9338" s="11">
        <v>2007.25</v>
      </c>
      <c r="M9338" s="12">
        <v>0.37</v>
      </c>
      <c r="N9338" s="14" t="s">
        <v>24</v>
      </c>
      <c r="P9338" s="16"/>
      <c r="Q9338" s="15"/>
      <c r="R9338" s="15"/>
      <c r="S9338" s="15"/>
      <c r="T9338" s="17"/>
    </row>
    <row r="9339" spans="2:20" ht="14.25" customHeight="1" x14ac:dyDescent="0.3">
      <c r="B9339" s="6" t="s">
        <v>34</v>
      </c>
      <c r="C9339" s="6">
        <v>1185732</v>
      </c>
      <c r="D9339" s="7">
        <v>44481</v>
      </c>
      <c r="E9339" s="6" t="s">
        <v>31</v>
      </c>
      <c r="F9339" s="6" t="s">
        <v>70</v>
      </c>
      <c r="G9339" s="6" t="s">
        <v>71</v>
      </c>
      <c r="H9339" s="8" t="s">
        <v>21</v>
      </c>
      <c r="I9339" s="9">
        <v>36</v>
      </c>
      <c r="J9339" s="10">
        <v>152</v>
      </c>
      <c r="K9339" s="11">
        <v>5472</v>
      </c>
      <c r="L9339" s="11">
        <v>2134.08</v>
      </c>
      <c r="M9339" s="12">
        <v>0.38999999999999996</v>
      </c>
      <c r="N9339" s="14" t="s">
        <v>24</v>
      </c>
      <c r="P9339" s="16"/>
      <c r="Q9339" s="15"/>
      <c r="R9339" s="15"/>
      <c r="S9339" s="15"/>
      <c r="T9339" s="17"/>
    </row>
    <row r="9340" spans="2:20" ht="14.25" customHeight="1" x14ac:dyDescent="0.3">
      <c r="B9340" s="6" t="s">
        <v>34</v>
      </c>
      <c r="C9340" s="6">
        <v>1185732</v>
      </c>
      <c r="D9340" s="7">
        <v>44481</v>
      </c>
      <c r="E9340" s="6" t="s">
        <v>31</v>
      </c>
      <c r="F9340" s="6" t="s">
        <v>70</v>
      </c>
      <c r="G9340" s="6" t="s">
        <v>71</v>
      </c>
      <c r="H9340" s="8" t="s">
        <v>22</v>
      </c>
      <c r="I9340" s="9">
        <v>39</v>
      </c>
      <c r="J9340" s="10">
        <v>157</v>
      </c>
      <c r="K9340" s="11">
        <v>6123</v>
      </c>
      <c r="L9340" s="11">
        <v>2143.0499999999997</v>
      </c>
      <c r="M9340" s="12">
        <v>0.35</v>
      </c>
      <c r="N9340" s="14" t="s">
        <v>24</v>
      </c>
      <c r="P9340" s="16"/>
      <c r="Q9340" s="15"/>
      <c r="R9340" s="15"/>
      <c r="S9340" s="15"/>
      <c r="T9340" s="17"/>
    </row>
    <row r="9341" spans="2:20" ht="14.25" customHeight="1" x14ac:dyDescent="0.3">
      <c r="B9341" s="6" t="s">
        <v>34</v>
      </c>
      <c r="C9341" s="6">
        <v>1185732</v>
      </c>
      <c r="D9341" s="7">
        <v>44481</v>
      </c>
      <c r="E9341" s="6" t="s">
        <v>31</v>
      </c>
      <c r="F9341" s="6" t="s">
        <v>70</v>
      </c>
      <c r="G9341" s="6" t="s">
        <v>71</v>
      </c>
      <c r="H9341" s="8" t="s">
        <v>23</v>
      </c>
      <c r="I9341" s="9">
        <v>41</v>
      </c>
      <c r="J9341" s="10">
        <v>204</v>
      </c>
      <c r="K9341" s="11">
        <v>8364</v>
      </c>
      <c r="L9341" s="11">
        <v>2341.92</v>
      </c>
      <c r="M9341" s="12">
        <v>0.28000000000000003</v>
      </c>
      <c r="N9341" s="14" t="s">
        <v>24</v>
      </c>
      <c r="P9341" s="16"/>
      <c r="Q9341" s="15"/>
      <c r="R9341" s="15"/>
      <c r="S9341" s="15"/>
      <c r="T9341" s="17"/>
    </row>
    <row r="9342" spans="2:20" ht="14.25" customHeight="1" x14ac:dyDescent="0.3">
      <c r="B9342" s="6" t="s">
        <v>34</v>
      </c>
      <c r="C9342" s="6">
        <v>1185732</v>
      </c>
      <c r="D9342" s="7">
        <v>44511</v>
      </c>
      <c r="E9342" s="6" t="s">
        <v>31</v>
      </c>
      <c r="F9342" s="6" t="s">
        <v>70</v>
      </c>
      <c r="G9342" s="6" t="s">
        <v>71</v>
      </c>
      <c r="H9342" s="8" t="s">
        <v>17</v>
      </c>
      <c r="I9342" s="9">
        <v>38</v>
      </c>
      <c r="J9342" s="10">
        <v>263</v>
      </c>
      <c r="K9342" s="11">
        <v>9994</v>
      </c>
      <c r="L9342" s="11">
        <v>5596.64</v>
      </c>
      <c r="M9342" s="12">
        <v>0.56000000000000005</v>
      </c>
      <c r="N9342" s="14" t="s">
        <v>24</v>
      </c>
      <c r="P9342" s="16"/>
      <c r="Q9342" s="15"/>
      <c r="R9342" s="15"/>
      <c r="S9342" s="15"/>
      <c r="T9342" s="17"/>
    </row>
    <row r="9343" spans="2:20" ht="14.25" customHeight="1" x14ac:dyDescent="0.3">
      <c r="B9343" s="6" t="s">
        <v>34</v>
      </c>
      <c r="C9343" s="6">
        <v>1185732</v>
      </c>
      <c r="D9343" s="7">
        <v>44511</v>
      </c>
      <c r="E9343" s="6" t="s">
        <v>31</v>
      </c>
      <c r="F9343" s="6" t="s">
        <v>70</v>
      </c>
      <c r="G9343" s="6" t="s">
        <v>71</v>
      </c>
      <c r="H9343" s="8" t="s">
        <v>19</v>
      </c>
      <c r="I9343" s="9">
        <v>35</v>
      </c>
      <c r="J9343" s="10">
        <v>190</v>
      </c>
      <c r="K9343" s="11">
        <v>6650</v>
      </c>
      <c r="L9343" s="11">
        <v>2128</v>
      </c>
      <c r="M9343" s="12">
        <v>0.32</v>
      </c>
      <c r="N9343" s="14" t="s">
        <v>24</v>
      </c>
      <c r="P9343" s="16"/>
      <c r="Q9343" s="15"/>
      <c r="R9343" s="15"/>
      <c r="S9343" s="15"/>
      <c r="T9343" s="17"/>
    </row>
    <row r="9344" spans="2:20" ht="14.25" customHeight="1" x14ac:dyDescent="0.3">
      <c r="B9344" s="6" t="s">
        <v>34</v>
      </c>
      <c r="C9344" s="6">
        <v>1185732</v>
      </c>
      <c r="D9344" s="7">
        <v>44511</v>
      </c>
      <c r="E9344" s="6" t="s">
        <v>31</v>
      </c>
      <c r="F9344" s="6" t="s">
        <v>70</v>
      </c>
      <c r="G9344" s="6" t="s">
        <v>71</v>
      </c>
      <c r="H9344" s="8" t="s">
        <v>20</v>
      </c>
      <c r="I9344" s="9">
        <v>32</v>
      </c>
      <c r="J9344" s="10">
        <v>172</v>
      </c>
      <c r="K9344" s="11">
        <v>5504</v>
      </c>
      <c r="L9344" s="11">
        <v>2201.6</v>
      </c>
      <c r="M9344" s="12">
        <v>0.39999999999999997</v>
      </c>
      <c r="N9344" s="14" t="s">
        <v>24</v>
      </c>
      <c r="P9344" s="16"/>
      <c r="Q9344" s="15"/>
      <c r="R9344" s="15"/>
      <c r="S9344" s="15"/>
      <c r="T9344" s="17"/>
    </row>
    <row r="9345" spans="2:20" ht="14.25" customHeight="1" x14ac:dyDescent="0.3">
      <c r="B9345" s="6" t="s">
        <v>34</v>
      </c>
      <c r="C9345" s="6">
        <v>1185732</v>
      </c>
      <c r="D9345" s="7">
        <v>44511</v>
      </c>
      <c r="E9345" s="6" t="s">
        <v>31</v>
      </c>
      <c r="F9345" s="6" t="s">
        <v>70</v>
      </c>
      <c r="G9345" s="6" t="s">
        <v>71</v>
      </c>
      <c r="H9345" s="8" t="s">
        <v>21</v>
      </c>
      <c r="I9345" s="9">
        <v>31</v>
      </c>
      <c r="J9345" s="10">
        <v>155</v>
      </c>
      <c r="K9345" s="11">
        <v>4805</v>
      </c>
      <c r="L9345" s="11">
        <v>1873.9499999999998</v>
      </c>
      <c r="M9345" s="12">
        <v>0.38999999999999996</v>
      </c>
      <c r="N9345" s="14" t="s">
        <v>24</v>
      </c>
      <c r="P9345" s="16"/>
      <c r="Q9345" s="15"/>
      <c r="R9345" s="15"/>
      <c r="S9345" s="15"/>
      <c r="T9345" s="17"/>
    </row>
    <row r="9346" spans="2:20" ht="14.25" customHeight="1" x14ac:dyDescent="0.3">
      <c r="B9346" s="6" t="s">
        <v>34</v>
      </c>
      <c r="C9346" s="6">
        <v>1185732</v>
      </c>
      <c r="D9346" s="7">
        <v>44511</v>
      </c>
      <c r="E9346" s="6" t="s">
        <v>31</v>
      </c>
      <c r="F9346" s="6" t="s">
        <v>70</v>
      </c>
      <c r="G9346" s="6" t="s">
        <v>71</v>
      </c>
      <c r="H9346" s="8" t="s">
        <v>22</v>
      </c>
      <c r="I9346" s="9">
        <v>44</v>
      </c>
      <c r="J9346" s="10">
        <v>143</v>
      </c>
      <c r="K9346" s="11">
        <v>6292</v>
      </c>
      <c r="L9346" s="11">
        <v>2139.2799999999997</v>
      </c>
      <c r="M9346" s="12">
        <v>0.33999999999999997</v>
      </c>
      <c r="N9346" s="14" t="s">
        <v>24</v>
      </c>
      <c r="P9346" s="16"/>
      <c r="Q9346" s="15"/>
      <c r="R9346" s="15"/>
      <c r="S9346" s="15"/>
      <c r="T9346" s="17"/>
    </row>
    <row r="9347" spans="2:20" ht="14.25" customHeight="1" x14ac:dyDescent="0.3">
      <c r="B9347" s="6" t="s">
        <v>34</v>
      </c>
      <c r="C9347" s="6">
        <v>1185732</v>
      </c>
      <c r="D9347" s="7">
        <v>44511</v>
      </c>
      <c r="E9347" s="6" t="s">
        <v>31</v>
      </c>
      <c r="F9347" s="6" t="s">
        <v>70</v>
      </c>
      <c r="G9347" s="6" t="s">
        <v>71</v>
      </c>
      <c r="H9347" s="8" t="s">
        <v>23</v>
      </c>
      <c r="I9347" s="9">
        <v>42</v>
      </c>
      <c r="J9347" s="10">
        <v>178</v>
      </c>
      <c r="K9347" s="11">
        <v>7476</v>
      </c>
      <c r="L9347" s="11">
        <v>2093.2800000000002</v>
      </c>
      <c r="M9347" s="12">
        <v>0.28000000000000003</v>
      </c>
      <c r="N9347" s="14" t="s">
        <v>24</v>
      </c>
      <c r="P9347" s="16"/>
      <c r="Q9347" s="15"/>
      <c r="R9347" s="15"/>
      <c r="S9347" s="15"/>
      <c r="T9347" s="17"/>
    </row>
    <row r="9348" spans="2:20" ht="14.25" customHeight="1" x14ac:dyDescent="0.3">
      <c r="B9348" s="6" t="s">
        <v>34</v>
      </c>
      <c r="C9348" s="6">
        <v>1185732</v>
      </c>
      <c r="D9348" s="7">
        <v>44540</v>
      </c>
      <c r="E9348" s="6" t="s">
        <v>31</v>
      </c>
      <c r="F9348" s="6" t="s">
        <v>70</v>
      </c>
      <c r="G9348" s="6" t="s">
        <v>71</v>
      </c>
      <c r="H9348" s="8" t="s">
        <v>17</v>
      </c>
      <c r="I9348" s="9">
        <v>37</v>
      </c>
      <c r="J9348" s="10">
        <v>256</v>
      </c>
      <c r="K9348" s="11">
        <v>9472</v>
      </c>
      <c r="L9348" s="11">
        <v>5114.88</v>
      </c>
      <c r="M9348" s="12">
        <v>0.54</v>
      </c>
      <c r="N9348" s="14" t="s">
        <v>24</v>
      </c>
      <c r="P9348" s="16"/>
      <c r="Q9348" s="15"/>
      <c r="R9348" s="15"/>
      <c r="S9348" s="15"/>
      <c r="T9348" s="17"/>
    </row>
    <row r="9349" spans="2:20" ht="14.25" customHeight="1" x14ac:dyDescent="0.3">
      <c r="B9349" s="6" t="s">
        <v>34</v>
      </c>
      <c r="C9349" s="6">
        <v>1185732</v>
      </c>
      <c r="D9349" s="7">
        <v>44540</v>
      </c>
      <c r="E9349" s="6" t="s">
        <v>31</v>
      </c>
      <c r="F9349" s="6" t="s">
        <v>70</v>
      </c>
      <c r="G9349" s="6" t="s">
        <v>71</v>
      </c>
      <c r="H9349" s="8" t="s">
        <v>19</v>
      </c>
      <c r="I9349" s="9">
        <v>30</v>
      </c>
      <c r="J9349" s="10">
        <v>210</v>
      </c>
      <c r="K9349" s="11">
        <v>6300</v>
      </c>
      <c r="L9349" s="11">
        <v>2142</v>
      </c>
      <c r="M9349" s="12">
        <v>0.33999999999999997</v>
      </c>
      <c r="N9349" s="14" t="s">
        <v>24</v>
      </c>
      <c r="P9349" s="16"/>
      <c r="Q9349" s="15"/>
      <c r="R9349" s="15"/>
      <c r="S9349" s="15"/>
      <c r="T9349" s="17"/>
    </row>
    <row r="9350" spans="2:20" ht="14.25" customHeight="1" x14ac:dyDescent="0.3">
      <c r="B9350" s="6" t="s">
        <v>14</v>
      </c>
      <c r="C9350" s="6">
        <v>1185732</v>
      </c>
      <c r="D9350" s="7">
        <v>44540</v>
      </c>
      <c r="E9350" s="6" t="s">
        <v>31</v>
      </c>
      <c r="F9350" s="6" t="s">
        <v>70</v>
      </c>
      <c r="G9350" s="6" t="s">
        <v>71</v>
      </c>
      <c r="H9350" s="8" t="s">
        <v>20</v>
      </c>
      <c r="I9350" s="9">
        <v>35</v>
      </c>
      <c r="J9350" s="10">
        <v>171</v>
      </c>
      <c r="K9350" s="11">
        <v>5985</v>
      </c>
      <c r="L9350" s="11">
        <v>2513.6999999999998</v>
      </c>
      <c r="M9350" s="12">
        <v>0.42</v>
      </c>
      <c r="N9350" s="14" t="s">
        <v>24</v>
      </c>
      <c r="P9350" s="16"/>
      <c r="Q9350" s="15"/>
      <c r="R9350" s="15"/>
      <c r="S9350" s="15"/>
      <c r="T9350" s="17"/>
    </row>
    <row r="9351" spans="2:20" ht="14.25" customHeight="1" x14ac:dyDescent="0.3">
      <c r="B9351" s="6" t="s">
        <v>14</v>
      </c>
      <c r="C9351" s="6">
        <v>1185732</v>
      </c>
      <c r="D9351" s="7">
        <v>44540</v>
      </c>
      <c r="E9351" s="6" t="s">
        <v>31</v>
      </c>
      <c r="F9351" s="6" t="s">
        <v>70</v>
      </c>
      <c r="G9351" s="6" t="s">
        <v>71</v>
      </c>
      <c r="H9351" s="8" t="s">
        <v>21</v>
      </c>
      <c r="I9351" s="9">
        <v>33</v>
      </c>
      <c r="J9351" s="10">
        <v>160</v>
      </c>
      <c r="K9351" s="11">
        <v>5280</v>
      </c>
      <c r="L9351" s="11">
        <v>2006.4</v>
      </c>
      <c r="M9351" s="12">
        <v>0.38</v>
      </c>
      <c r="N9351" s="14" t="s">
        <v>24</v>
      </c>
      <c r="P9351" s="16"/>
      <c r="Q9351" s="15"/>
      <c r="R9351" s="15"/>
      <c r="S9351" s="15"/>
      <c r="T9351" s="17"/>
    </row>
    <row r="9352" spans="2:20" ht="14.25" customHeight="1" x14ac:dyDescent="0.3">
      <c r="B9352" s="6" t="s">
        <v>14</v>
      </c>
      <c r="C9352" s="6">
        <v>1185732</v>
      </c>
      <c r="D9352" s="7">
        <v>44540</v>
      </c>
      <c r="E9352" s="6" t="s">
        <v>31</v>
      </c>
      <c r="F9352" s="6" t="s">
        <v>70</v>
      </c>
      <c r="G9352" s="6" t="s">
        <v>71</v>
      </c>
      <c r="H9352" s="8" t="s">
        <v>22</v>
      </c>
      <c r="I9352" s="9">
        <v>43</v>
      </c>
      <c r="J9352" s="10">
        <v>165</v>
      </c>
      <c r="K9352" s="11">
        <v>7095</v>
      </c>
      <c r="L9352" s="11">
        <v>2412.2999999999997</v>
      </c>
      <c r="M9352" s="12">
        <v>0.33999999999999997</v>
      </c>
      <c r="N9352" s="14" t="s">
        <v>24</v>
      </c>
      <c r="P9352" s="16"/>
      <c r="Q9352" s="15"/>
      <c r="R9352" s="15"/>
      <c r="S9352" s="15"/>
      <c r="T9352" s="17"/>
    </row>
    <row r="9353" spans="2:20" ht="14.25" customHeight="1" x14ac:dyDescent="0.3">
      <c r="B9353" s="6" t="s">
        <v>14</v>
      </c>
      <c r="C9353" s="6">
        <v>1185732</v>
      </c>
      <c r="D9353" s="7">
        <v>44540</v>
      </c>
      <c r="E9353" s="6" t="s">
        <v>31</v>
      </c>
      <c r="F9353" s="6" t="s">
        <v>70</v>
      </c>
      <c r="G9353" s="6" t="s">
        <v>71</v>
      </c>
      <c r="H9353" s="8" t="s">
        <v>23</v>
      </c>
      <c r="I9353" s="9">
        <v>41</v>
      </c>
      <c r="J9353" s="10">
        <v>192</v>
      </c>
      <c r="K9353" s="11">
        <v>7872</v>
      </c>
      <c r="L9353" s="11">
        <v>2204.1600000000003</v>
      </c>
      <c r="M9353" s="12">
        <v>0.28000000000000003</v>
      </c>
      <c r="N9353" s="14" t="s">
        <v>24</v>
      </c>
      <c r="P9353" s="16"/>
      <c r="Q9353" s="15"/>
      <c r="R9353" s="15"/>
      <c r="S9353" s="15"/>
      <c r="T9353" s="17"/>
    </row>
    <row r="9354" spans="2:20" ht="14.25" customHeight="1" x14ac:dyDescent="0.3">
      <c r="B9354" s="6" t="s">
        <v>14</v>
      </c>
      <c r="C9354" s="6">
        <v>1128299</v>
      </c>
      <c r="D9354" s="7">
        <v>44220</v>
      </c>
      <c r="E9354" s="6" t="s">
        <v>31</v>
      </c>
      <c r="F9354" s="6" t="s">
        <v>70</v>
      </c>
      <c r="G9354" s="6" t="s">
        <v>71</v>
      </c>
      <c r="H9354" s="8" t="s">
        <v>17</v>
      </c>
      <c r="I9354" s="9">
        <v>22</v>
      </c>
      <c r="J9354" s="10">
        <v>109</v>
      </c>
      <c r="K9354" s="11">
        <v>2398</v>
      </c>
      <c r="L9354" s="11">
        <v>983.18</v>
      </c>
      <c r="M9354" s="12">
        <v>0.41</v>
      </c>
      <c r="N9354" s="14" t="s">
        <v>24</v>
      </c>
      <c r="P9354" s="16"/>
      <c r="Q9354" s="15"/>
      <c r="R9354" s="15"/>
      <c r="S9354" s="15"/>
      <c r="T9354" s="17"/>
    </row>
    <row r="9355" spans="2:20" ht="14.25" customHeight="1" x14ac:dyDescent="0.3">
      <c r="B9355" s="6" t="s">
        <v>14</v>
      </c>
      <c r="C9355" s="6">
        <v>1128299</v>
      </c>
      <c r="D9355" s="7">
        <v>44220</v>
      </c>
      <c r="E9355" s="6" t="s">
        <v>31</v>
      </c>
      <c r="F9355" s="6" t="s">
        <v>70</v>
      </c>
      <c r="G9355" s="6" t="s">
        <v>71</v>
      </c>
      <c r="H9355" s="8" t="s">
        <v>19</v>
      </c>
      <c r="I9355" s="9">
        <v>28</v>
      </c>
      <c r="J9355" s="10">
        <v>119</v>
      </c>
      <c r="K9355" s="11">
        <v>3332</v>
      </c>
      <c r="L9355" s="11">
        <v>1366.12</v>
      </c>
      <c r="M9355" s="12">
        <v>0.41</v>
      </c>
      <c r="N9355" s="14" t="s">
        <v>24</v>
      </c>
      <c r="P9355" s="16"/>
      <c r="Q9355" s="15"/>
      <c r="R9355" s="15"/>
      <c r="S9355" s="15"/>
      <c r="T9355" s="17"/>
    </row>
    <row r="9356" spans="2:20" ht="14.25" customHeight="1" x14ac:dyDescent="0.3">
      <c r="B9356" s="6" t="s">
        <v>14</v>
      </c>
      <c r="C9356" s="6">
        <v>1128299</v>
      </c>
      <c r="D9356" s="7">
        <v>44220</v>
      </c>
      <c r="E9356" s="6" t="s">
        <v>31</v>
      </c>
      <c r="F9356" s="6" t="s">
        <v>70</v>
      </c>
      <c r="G9356" s="6" t="s">
        <v>71</v>
      </c>
      <c r="H9356" s="8" t="s">
        <v>20</v>
      </c>
      <c r="I9356" s="9">
        <v>30</v>
      </c>
      <c r="J9356" s="10">
        <v>119</v>
      </c>
      <c r="K9356" s="11">
        <v>3570</v>
      </c>
      <c r="L9356" s="11">
        <v>1320.9</v>
      </c>
      <c r="M9356" s="12">
        <v>0.37</v>
      </c>
      <c r="N9356" s="14" t="s">
        <v>24</v>
      </c>
      <c r="P9356" s="16"/>
      <c r="Q9356" s="15"/>
      <c r="R9356" s="15"/>
      <c r="S9356" s="15"/>
      <c r="T9356" s="17"/>
    </row>
    <row r="9357" spans="2:20" ht="14.25" customHeight="1" x14ac:dyDescent="0.3">
      <c r="B9357" s="6" t="s">
        <v>14</v>
      </c>
      <c r="C9357" s="6">
        <v>1128299</v>
      </c>
      <c r="D9357" s="7">
        <v>44220</v>
      </c>
      <c r="E9357" s="6" t="s">
        <v>31</v>
      </c>
      <c r="F9357" s="6" t="s">
        <v>70</v>
      </c>
      <c r="G9357" s="6" t="s">
        <v>71</v>
      </c>
      <c r="H9357" s="8" t="s">
        <v>21</v>
      </c>
      <c r="I9357" s="9">
        <v>29</v>
      </c>
      <c r="J9357" s="10">
        <v>68</v>
      </c>
      <c r="K9357" s="11">
        <v>1972</v>
      </c>
      <c r="L9357" s="11">
        <v>729.64</v>
      </c>
      <c r="M9357" s="12">
        <v>0.37</v>
      </c>
      <c r="N9357" s="14" t="s">
        <v>24</v>
      </c>
      <c r="P9357" s="16"/>
      <c r="Q9357" s="15"/>
      <c r="R9357" s="15"/>
      <c r="S9357" s="15"/>
      <c r="T9357" s="17"/>
    </row>
    <row r="9358" spans="2:20" ht="14.25" customHeight="1" x14ac:dyDescent="0.3">
      <c r="B9358" s="6" t="s">
        <v>14</v>
      </c>
      <c r="C9358" s="6">
        <v>1128299</v>
      </c>
      <c r="D9358" s="7">
        <v>44220</v>
      </c>
      <c r="E9358" s="6" t="s">
        <v>31</v>
      </c>
      <c r="F9358" s="6" t="s">
        <v>70</v>
      </c>
      <c r="G9358" s="6" t="s">
        <v>71</v>
      </c>
      <c r="H9358" s="8" t="s">
        <v>22</v>
      </c>
      <c r="I9358" s="9">
        <v>31</v>
      </c>
      <c r="J9358" s="10">
        <v>53</v>
      </c>
      <c r="K9358" s="11">
        <v>1643</v>
      </c>
      <c r="L9358" s="11">
        <v>706.49000000000012</v>
      </c>
      <c r="M9358" s="12">
        <v>0.43000000000000005</v>
      </c>
      <c r="N9358" s="14" t="s">
        <v>24</v>
      </c>
      <c r="P9358" s="16"/>
      <c r="Q9358" s="15"/>
      <c r="R9358" s="15"/>
      <c r="S9358" s="15"/>
      <c r="T9358" s="17"/>
    </row>
    <row r="9359" spans="2:20" ht="14.25" customHeight="1" x14ac:dyDescent="0.3">
      <c r="B9359" s="6" t="s">
        <v>14</v>
      </c>
      <c r="C9359" s="6">
        <v>1128299</v>
      </c>
      <c r="D9359" s="7">
        <v>44220</v>
      </c>
      <c r="E9359" s="6" t="s">
        <v>31</v>
      </c>
      <c r="F9359" s="6" t="s">
        <v>70</v>
      </c>
      <c r="G9359" s="6" t="s">
        <v>71</v>
      </c>
      <c r="H9359" s="8" t="s">
        <v>23</v>
      </c>
      <c r="I9359" s="9">
        <v>26</v>
      </c>
      <c r="J9359" s="10">
        <v>128</v>
      </c>
      <c r="K9359" s="11">
        <v>3328</v>
      </c>
      <c r="L9359" s="11">
        <v>1064.96</v>
      </c>
      <c r="M9359" s="12">
        <v>0.32</v>
      </c>
      <c r="N9359" s="14" t="s">
        <v>24</v>
      </c>
      <c r="P9359" s="16"/>
      <c r="Q9359" s="15"/>
      <c r="R9359" s="15"/>
      <c r="S9359" s="15"/>
      <c r="T9359" s="17"/>
    </row>
    <row r="9360" spans="2:20" ht="14.25" customHeight="1" x14ac:dyDescent="0.3">
      <c r="B9360" s="6" t="s">
        <v>14</v>
      </c>
      <c r="C9360" s="6">
        <v>1128299</v>
      </c>
      <c r="D9360" s="7">
        <v>44251</v>
      </c>
      <c r="E9360" s="6" t="s">
        <v>31</v>
      </c>
      <c r="F9360" s="6" t="s">
        <v>70</v>
      </c>
      <c r="G9360" s="6" t="s">
        <v>71</v>
      </c>
      <c r="H9360" s="8" t="s">
        <v>17</v>
      </c>
      <c r="I9360" s="9">
        <v>23</v>
      </c>
      <c r="J9360" s="10">
        <v>153</v>
      </c>
      <c r="K9360" s="11">
        <v>3519</v>
      </c>
      <c r="L9360" s="11">
        <v>1302.03</v>
      </c>
      <c r="M9360" s="12">
        <v>0.37</v>
      </c>
      <c r="N9360" s="14" t="s">
        <v>24</v>
      </c>
      <c r="P9360" s="16"/>
      <c r="Q9360" s="15"/>
      <c r="R9360" s="15"/>
      <c r="S9360" s="15"/>
      <c r="T9360" s="17"/>
    </row>
    <row r="9361" spans="2:20" ht="14.25" customHeight="1" x14ac:dyDescent="0.3">
      <c r="B9361" s="6" t="s">
        <v>14</v>
      </c>
      <c r="C9361" s="6">
        <v>1128299</v>
      </c>
      <c r="D9361" s="7">
        <v>44251</v>
      </c>
      <c r="E9361" s="6" t="s">
        <v>31</v>
      </c>
      <c r="F9361" s="6" t="s">
        <v>70</v>
      </c>
      <c r="G9361" s="6" t="s">
        <v>71</v>
      </c>
      <c r="H9361" s="8" t="s">
        <v>19</v>
      </c>
      <c r="I9361" s="9">
        <v>29</v>
      </c>
      <c r="J9361" s="10">
        <v>105</v>
      </c>
      <c r="K9361" s="11">
        <v>3045</v>
      </c>
      <c r="L9361" s="11">
        <v>1126.6500000000001</v>
      </c>
      <c r="M9361" s="12">
        <v>0.37</v>
      </c>
      <c r="N9361" s="14" t="s">
        <v>24</v>
      </c>
      <c r="P9361" s="16"/>
      <c r="Q9361" s="15"/>
      <c r="R9361" s="15"/>
      <c r="S9361" s="15"/>
      <c r="T9361" s="17"/>
    </row>
    <row r="9362" spans="2:20" ht="14.25" customHeight="1" x14ac:dyDescent="0.3">
      <c r="B9362" s="6" t="s">
        <v>14</v>
      </c>
      <c r="C9362" s="6">
        <v>1128299</v>
      </c>
      <c r="D9362" s="7">
        <v>44251</v>
      </c>
      <c r="E9362" s="6" t="s">
        <v>31</v>
      </c>
      <c r="F9362" s="6" t="s">
        <v>70</v>
      </c>
      <c r="G9362" s="6" t="s">
        <v>71</v>
      </c>
      <c r="H9362" s="8" t="s">
        <v>20</v>
      </c>
      <c r="I9362" s="9">
        <v>28</v>
      </c>
      <c r="J9362" s="10">
        <v>109</v>
      </c>
      <c r="K9362" s="11">
        <v>3052</v>
      </c>
      <c r="L9362" s="11">
        <v>1220.8</v>
      </c>
      <c r="M9362" s="12">
        <v>0.39999999999999997</v>
      </c>
      <c r="N9362" s="14" t="s">
        <v>24</v>
      </c>
      <c r="P9362" s="16"/>
      <c r="Q9362" s="15"/>
      <c r="R9362" s="15"/>
      <c r="S9362" s="15"/>
      <c r="T9362" s="17"/>
    </row>
    <row r="9363" spans="2:20" ht="14.25" customHeight="1" x14ac:dyDescent="0.3">
      <c r="B9363" s="6" t="s">
        <v>14</v>
      </c>
      <c r="C9363" s="6">
        <v>1128299</v>
      </c>
      <c r="D9363" s="7">
        <v>44251</v>
      </c>
      <c r="E9363" s="6" t="s">
        <v>48</v>
      </c>
      <c r="F9363" s="6" t="s">
        <v>72</v>
      </c>
      <c r="G9363" s="6" t="s">
        <v>73</v>
      </c>
      <c r="H9363" s="8" t="s">
        <v>21</v>
      </c>
      <c r="I9363" s="9">
        <v>28</v>
      </c>
      <c r="J9363" s="10">
        <v>64</v>
      </c>
      <c r="K9363" s="11">
        <v>1792</v>
      </c>
      <c r="L9363" s="11">
        <v>734.71999999999991</v>
      </c>
      <c r="M9363" s="12">
        <v>0.41</v>
      </c>
      <c r="N9363" s="14" t="s">
        <v>24</v>
      </c>
      <c r="P9363" s="16"/>
      <c r="Q9363" s="15"/>
      <c r="R9363" s="15"/>
      <c r="S9363" s="15"/>
      <c r="T9363" s="17"/>
    </row>
    <row r="9364" spans="2:20" ht="14.25" customHeight="1" x14ac:dyDescent="0.3">
      <c r="B9364" s="6" t="s">
        <v>14</v>
      </c>
      <c r="C9364" s="6">
        <v>1128299</v>
      </c>
      <c r="D9364" s="7">
        <v>44251</v>
      </c>
      <c r="E9364" s="6" t="s">
        <v>48</v>
      </c>
      <c r="F9364" s="6" t="s">
        <v>72</v>
      </c>
      <c r="G9364" s="6" t="s">
        <v>73</v>
      </c>
      <c r="H9364" s="8" t="s">
        <v>22</v>
      </c>
      <c r="I9364" s="9">
        <v>29</v>
      </c>
      <c r="J9364" s="10">
        <v>39</v>
      </c>
      <c r="K9364" s="11">
        <v>1131</v>
      </c>
      <c r="L9364" s="11">
        <v>508.95</v>
      </c>
      <c r="M9364" s="12">
        <v>0.45</v>
      </c>
      <c r="N9364" s="14" t="s">
        <v>24</v>
      </c>
      <c r="P9364" s="16"/>
      <c r="Q9364" s="15"/>
      <c r="R9364" s="15"/>
      <c r="S9364" s="15"/>
      <c r="T9364" s="17"/>
    </row>
    <row r="9365" spans="2:20" ht="14.25" customHeight="1" x14ac:dyDescent="0.3">
      <c r="B9365" s="6" t="s">
        <v>14</v>
      </c>
      <c r="C9365" s="6">
        <v>1128299</v>
      </c>
      <c r="D9365" s="7">
        <v>44251</v>
      </c>
      <c r="E9365" s="6" t="s">
        <v>48</v>
      </c>
      <c r="F9365" s="6" t="s">
        <v>72</v>
      </c>
      <c r="G9365" s="6" t="s">
        <v>73</v>
      </c>
      <c r="H9365" s="8" t="s">
        <v>23</v>
      </c>
      <c r="I9365" s="9">
        <v>30</v>
      </c>
      <c r="J9365" s="10">
        <v>107</v>
      </c>
      <c r="K9365" s="11">
        <v>3210</v>
      </c>
      <c r="L9365" s="11">
        <v>1155.5999999999999</v>
      </c>
      <c r="M9365" s="12">
        <v>0.36</v>
      </c>
      <c r="N9365" s="14" t="s">
        <v>24</v>
      </c>
      <c r="P9365" s="16"/>
      <c r="Q9365" s="15"/>
      <c r="R9365" s="15"/>
      <c r="S9365" s="15"/>
      <c r="T9365" s="17"/>
    </row>
    <row r="9366" spans="2:20" ht="14.25" customHeight="1" x14ac:dyDescent="0.3">
      <c r="B9366" s="6" t="s">
        <v>14</v>
      </c>
      <c r="C9366" s="6">
        <v>1128299</v>
      </c>
      <c r="D9366" s="7">
        <v>44278</v>
      </c>
      <c r="E9366" s="6" t="s">
        <v>48</v>
      </c>
      <c r="F9366" s="6" t="s">
        <v>72</v>
      </c>
      <c r="G9366" s="6" t="s">
        <v>73</v>
      </c>
      <c r="H9366" s="8" t="s">
        <v>17</v>
      </c>
      <c r="I9366" s="9">
        <v>30</v>
      </c>
      <c r="J9366" s="10">
        <v>162</v>
      </c>
      <c r="K9366" s="11">
        <v>4860</v>
      </c>
      <c r="L9366" s="11">
        <v>1846.8</v>
      </c>
      <c r="M9366" s="12">
        <v>0.38</v>
      </c>
      <c r="N9366" s="14" t="s">
        <v>24</v>
      </c>
      <c r="P9366" s="16"/>
      <c r="Q9366" s="15"/>
      <c r="R9366" s="15"/>
      <c r="S9366" s="15"/>
      <c r="T9366" s="17"/>
    </row>
    <row r="9367" spans="2:20" ht="14.25" customHeight="1" x14ac:dyDescent="0.3">
      <c r="B9367" s="6" t="s">
        <v>14</v>
      </c>
      <c r="C9367" s="6">
        <v>1128299</v>
      </c>
      <c r="D9367" s="7">
        <v>44278</v>
      </c>
      <c r="E9367" s="6" t="s">
        <v>48</v>
      </c>
      <c r="F9367" s="6" t="s">
        <v>72</v>
      </c>
      <c r="G9367" s="6" t="s">
        <v>73</v>
      </c>
      <c r="H9367" s="8" t="s">
        <v>19</v>
      </c>
      <c r="I9367" s="9">
        <v>35</v>
      </c>
      <c r="J9367" s="10">
        <v>98</v>
      </c>
      <c r="K9367" s="11">
        <v>3430</v>
      </c>
      <c r="L9367" s="11">
        <v>1406.3</v>
      </c>
      <c r="M9367" s="12">
        <v>0.41</v>
      </c>
      <c r="N9367" s="14" t="s">
        <v>24</v>
      </c>
      <c r="P9367" s="16"/>
      <c r="Q9367" s="15"/>
      <c r="R9367" s="15"/>
      <c r="S9367" s="15"/>
      <c r="T9367" s="17"/>
    </row>
    <row r="9368" spans="2:20" ht="14.25" customHeight="1" x14ac:dyDescent="0.3">
      <c r="B9368" s="6" t="s">
        <v>14</v>
      </c>
      <c r="C9368" s="6">
        <v>1128299</v>
      </c>
      <c r="D9368" s="7">
        <v>44278</v>
      </c>
      <c r="E9368" s="6" t="s">
        <v>48</v>
      </c>
      <c r="F9368" s="6" t="s">
        <v>72</v>
      </c>
      <c r="G9368" s="6" t="s">
        <v>73</v>
      </c>
      <c r="H9368" s="8" t="s">
        <v>20</v>
      </c>
      <c r="I9368" s="9">
        <v>43</v>
      </c>
      <c r="J9368" s="10">
        <v>112</v>
      </c>
      <c r="K9368" s="11">
        <v>4816</v>
      </c>
      <c r="L9368" s="11">
        <v>1974.56</v>
      </c>
      <c r="M9368" s="12">
        <v>0.41</v>
      </c>
      <c r="N9368" s="14" t="s">
        <v>24</v>
      </c>
      <c r="P9368" s="16"/>
      <c r="Q9368" s="15"/>
      <c r="R9368" s="15"/>
      <c r="S9368" s="15"/>
      <c r="T9368" s="17"/>
    </row>
    <row r="9369" spans="2:20" ht="14.25" customHeight="1" x14ac:dyDescent="0.3">
      <c r="B9369" s="6" t="s">
        <v>14</v>
      </c>
      <c r="C9369" s="6">
        <v>1128299</v>
      </c>
      <c r="D9369" s="7">
        <v>44278</v>
      </c>
      <c r="E9369" s="6" t="s">
        <v>48</v>
      </c>
      <c r="F9369" s="6" t="s">
        <v>72</v>
      </c>
      <c r="G9369" s="6" t="s">
        <v>73</v>
      </c>
      <c r="H9369" s="8" t="s">
        <v>21</v>
      </c>
      <c r="I9369" s="9">
        <v>38</v>
      </c>
      <c r="J9369" s="10">
        <v>78</v>
      </c>
      <c r="K9369" s="11">
        <v>2964</v>
      </c>
      <c r="L9369" s="11">
        <v>1155.9599999999998</v>
      </c>
      <c r="M9369" s="12">
        <v>0.38999999999999996</v>
      </c>
      <c r="N9369" s="14" t="s">
        <v>24</v>
      </c>
      <c r="P9369" s="16"/>
      <c r="Q9369" s="15"/>
      <c r="R9369" s="15"/>
      <c r="S9369" s="15"/>
      <c r="T9369" s="17"/>
    </row>
    <row r="9370" spans="2:20" ht="14.25" customHeight="1" x14ac:dyDescent="0.3">
      <c r="B9370" s="6" t="s">
        <v>14</v>
      </c>
      <c r="C9370" s="6">
        <v>1128299</v>
      </c>
      <c r="D9370" s="7">
        <v>44278</v>
      </c>
      <c r="E9370" s="6" t="s">
        <v>48</v>
      </c>
      <c r="F9370" s="6" t="s">
        <v>72</v>
      </c>
      <c r="G9370" s="6" t="s">
        <v>73</v>
      </c>
      <c r="H9370" s="8" t="s">
        <v>22</v>
      </c>
      <c r="I9370" s="9">
        <v>43</v>
      </c>
      <c r="J9370" s="10">
        <v>33</v>
      </c>
      <c r="K9370" s="11">
        <v>1419</v>
      </c>
      <c r="L9370" s="11">
        <v>595.98</v>
      </c>
      <c r="M9370" s="12">
        <v>0.42000000000000004</v>
      </c>
      <c r="N9370" s="14" t="s">
        <v>24</v>
      </c>
      <c r="P9370" s="16"/>
      <c r="Q9370" s="15"/>
      <c r="R9370" s="15"/>
      <c r="S9370" s="15"/>
      <c r="T9370" s="17"/>
    </row>
    <row r="9371" spans="2:20" ht="14.25" customHeight="1" x14ac:dyDescent="0.3">
      <c r="B9371" s="6" t="s">
        <v>14</v>
      </c>
      <c r="C9371" s="6">
        <v>1128299</v>
      </c>
      <c r="D9371" s="7">
        <v>44278</v>
      </c>
      <c r="E9371" s="6" t="s">
        <v>48</v>
      </c>
      <c r="F9371" s="6" t="s">
        <v>72</v>
      </c>
      <c r="G9371" s="6" t="s">
        <v>73</v>
      </c>
      <c r="H9371" s="8" t="s">
        <v>23</v>
      </c>
      <c r="I9371" s="9">
        <v>35</v>
      </c>
      <c r="J9371" s="10">
        <v>102</v>
      </c>
      <c r="K9371" s="11">
        <v>3570</v>
      </c>
      <c r="L9371" s="11">
        <v>1285.2</v>
      </c>
      <c r="M9371" s="12">
        <v>0.36</v>
      </c>
      <c r="N9371" s="14" t="s">
        <v>24</v>
      </c>
      <c r="P9371" s="16"/>
      <c r="Q9371" s="15"/>
      <c r="R9371" s="15"/>
      <c r="S9371" s="15"/>
      <c r="T9371" s="17"/>
    </row>
    <row r="9372" spans="2:20" ht="14.25" customHeight="1" x14ac:dyDescent="0.3">
      <c r="B9372" s="6" t="s">
        <v>14</v>
      </c>
      <c r="C9372" s="6">
        <v>1128299</v>
      </c>
      <c r="D9372" s="7">
        <v>44310</v>
      </c>
      <c r="E9372" s="6" t="s">
        <v>48</v>
      </c>
      <c r="F9372" s="6" t="s">
        <v>72</v>
      </c>
      <c r="G9372" s="6" t="s">
        <v>73</v>
      </c>
      <c r="H9372" s="8" t="s">
        <v>17</v>
      </c>
      <c r="I9372" s="9">
        <v>38</v>
      </c>
      <c r="J9372" s="10">
        <v>147</v>
      </c>
      <c r="K9372" s="11">
        <v>5586</v>
      </c>
      <c r="L9372" s="11">
        <v>2066.8200000000002</v>
      </c>
      <c r="M9372" s="12">
        <v>0.37</v>
      </c>
      <c r="N9372" s="14" t="s">
        <v>24</v>
      </c>
      <c r="P9372" s="16"/>
      <c r="Q9372" s="15"/>
      <c r="R9372" s="15"/>
      <c r="S9372" s="15"/>
      <c r="T9372" s="17"/>
    </row>
    <row r="9373" spans="2:20" ht="14.25" customHeight="1" x14ac:dyDescent="0.3">
      <c r="B9373" s="6" t="s">
        <v>14</v>
      </c>
      <c r="C9373" s="6">
        <v>1128299</v>
      </c>
      <c r="D9373" s="7">
        <v>44310</v>
      </c>
      <c r="E9373" s="6" t="s">
        <v>48</v>
      </c>
      <c r="F9373" s="6" t="s">
        <v>72</v>
      </c>
      <c r="G9373" s="6" t="s">
        <v>73</v>
      </c>
      <c r="H9373" s="8" t="s">
        <v>19</v>
      </c>
      <c r="I9373" s="9">
        <v>44</v>
      </c>
      <c r="J9373" s="10">
        <v>85</v>
      </c>
      <c r="K9373" s="11">
        <v>3740</v>
      </c>
      <c r="L9373" s="11">
        <v>1533.3999999999999</v>
      </c>
      <c r="M9373" s="12">
        <v>0.41</v>
      </c>
      <c r="N9373" s="14" t="s">
        <v>24</v>
      </c>
      <c r="P9373" s="16"/>
      <c r="Q9373" s="15"/>
      <c r="R9373" s="15"/>
      <c r="S9373" s="15"/>
      <c r="T9373" s="17"/>
    </row>
    <row r="9374" spans="2:20" ht="14.25" customHeight="1" x14ac:dyDescent="0.3">
      <c r="B9374" s="6" t="s">
        <v>14</v>
      </c>
      <c r="C9374" s="6">
        <v>1128299</v>
      </c>
      <c r="D9374" s="7">
        <v>44310</v>
      </c>
      <c r="E9374" s="6" t="s">
        <v>48</v>
      </c>
      <c r="F9374" s="6" t="s">
        <v>72</v>
      </c>
      <c r="G9374" s="6" t="s">
        <v>73</v>
      </c>
      <c r="H9374" s="8" t="s">
        <v>20</v>
      </c>
      <c r="I9374" s="9">
        <v>41</v>
      </c>
      <c r="J9374" s="10">
        <v>114</v>
      </c>
      <c r="K9374" s="11">
        <v>4674</v>
      </c>
      <c r="L9374" s="11">
        <v>1729.3799999999999</v>
      </c>
      <c r="M9374" s="12">
        <v>0.37</v>
      </c>
      <c r="N9374" s="14" t="s">
        <v>24</v>
      </c>
      <c r="P9374" s="16"/>
      <c r="Q9374" s="15"/>
      <c r="R9374" s="15"/>
      <c r="S9374" s="15"/>
      <c r="T9374" s="17"/>
    </row>
    <row r="9375" spans="2:20" ht="14.25" customHeight="1" x14ac:dyDescent="0.3">
      <c r="B9375" s="6" t="s">
        <v>14</v>
      </c>
      <c r="C9375" s="6">
        <v>1128299</v>
      </c>
      <c r="D9375" s="7">
        <v>44310</v>
      </c>
      <c r="E9375" s="6" t="s">
        <v>48</v>
      </c>
      <c r="F9375" s="6" t="s">
        <v>72</v>
      </c>
      <c r="G9375" s="6" t="s">
        <v>73</v>
      </c>
      <c r="H9375" s="8" t="s">
        <v>21</v>
      </c>
      <c r="I9375" s="9">
        <v>32</v>
      </c>
      <c r="J9375" s="10">
        <v>68</v>
      </c>
      <c r="K9375" s="11">
        <v>2176</v>
      </c>
      <c r="L9375" s="11">
        <v>913.92</v>
      </c>
      <c r="M9375" s="12">
        <v>0.42</v>
      </c>
      <c r="N9375" s="14" t="s">
        <v>24</v>
      </c>
      <c r="P9375" s="16"/>
      <c r="Q9375" s="15"/>
      <c r="R9375" s="15"/>
      <c r="S9375" s="15"/>
      <c r="T9375" s="17"/>
    </row>
    <row r="9376" spans="2:20" ht="14.25" customHeight="1" x14ac:dyDescent="0.3">
      <c r="B9376" s="6" t="s">
        <v>14</v>
      </c>
      <c r="C9376" s="6">
        <v>1128299</v>
      </c>
      <c r="D9376" s="7">
        <v>44310</v>
      </c>
      <c r="E9376" s="6" t="s">
        <v>48</v>
      </c>
      <c r="F9376" s="6" t="s">
        <v>72</v>
      </c>
      <c r="G9376" s="6" t="s">
        <v>73</v>
      </c>
      <c r="H9376" s="8" t="s">
        <v>22</v>
      </c>
      <c r="I9376" s="9">
        <v>40</v>
      </c>
      <c r="J9376" s="10">
        <v>40</v>
      </c>
      <c r="K9376" s="11">
        <v>1600</v>
      </c>
      <c r="L9376" s="11">
        <v>672.00000000000011</v>
      </c>
      <c r="M9376" s="12">
        <v>0.42000000000000004</v>
      </c>
      <c r="N9376" s="14" t="s">
        <v>24</v>
      </c>
      <c r="P9376" s="16"/>
      <c r="Q9376" s="15"/>
      <c r="R9376" s="15"/>
      <c r="S9376" s="15"/>
      <c r="T9376" s="17"/>
    </row>
    <row r="9377" spans="2:20" ht="14.25" customHeight="1" x14ac:dyDescent="0.3">
      <c r="B9377" s="6" t="s">
        <v>14</v>
      </c>
      <c r="C9377" s="6">
        <v>1128299</v>
      </c>
      <c r="D9377" s="7">
        <v>44310</v>
      </c>
      <c r="E9377" s="6" t="s">
        <v>48</v>
      </c>
      <c r="F9377" s="6" t="s">
        <v>72</v>
      </c>
      <c r="G9377" s="6" t="s">
        <v>73</v>
      </c>
      <c r="H9377" s="8" t="s">
        <v>23</v>
      </c>
      <c r="I9377" s="9">
        <v>47</v>
      </c>
      <c r="J9377" s="10">
        <v>90</v>
      </c>
      <c r="K9377" s="11">
        <v>4230</v>
      </c>
      <c r="L9377" s="11">
        <v>1522.8</v>
      </c>
      <c r="M9377" s="12">
        <v>0.36</v>
      </c>
      <c r="N9377" s="14" t="s">
        <v>24</v>
      </c>
      <c r="P9377" s="16"/>
      <c r="Q9377" s="15"/>
      <c r="R9377" s="15"/>
      <c r="S9377" s="15"/>
      <c r="T9377" s="17"/>
    </row>
    <row r="9378" spans="2:20" ht="14.25" customHeight="1" x14ac:dyDescent="0.3">
      <c r="B9378" s="6" t="s">
        <v>14</v>
      </c>
      <c r="C9378" s="6">
        <v>1128299</v>
      </c>
      <c r="D9378" s="7">
        <v>44341</v>
      </c>
      <c r="E9378" s="6" t="s">
        <v>48</v>
      </c>
      <c r="F9378" s="6" t="s">
        <v>72</v>
      </c>
      <c r="G9378" s="6" t="s">
        <v>73</v>
      </c>
      <c r="H9378" s="8" t="s">
        <v>17</v>
      </c>
      <c r="I9378" s="9">
        <v>39</v>
      </c>
      <c r="J9378" s="10">
        <v>175</v>
      </c>
      <c r="K9378" s="11">
        <v>6825</v>
      </c>
      <c r="L9378" s="11">
        <v>2730</v>
      </c>
      <c r="M9378" s="12">
        <v>0.39999999999999997</v>
      </c>
      <c r="N9378" s="14" t="s">
        <v>24</v>
      </c>
      <c r="P9378" s="16"/>
      <c r="Q9378" s="15"/>
      <c r="R9378" s="15"/>
      <c r="S9378" s="15"/>
      <c r="T9378" s="17"/>
    </row>
    <row r="9379" spans="2:20" ht="14.25" customHeight="1" x14ac:dyDescent="0.3">
      <c r="B9379" s="6" t="s">
        <v>14</v>
      </c>
      <c r="C9379" s="6">
        <v>1128299</v>
      </c>
      <c r="D9379" s="7">
        <v>44341</v>
      </c>
      <c r="E9379" s="6" t="s">
        <v>48</v>
      </c>
      <c r="F9379" s="6" t="s">
        <v>72</v>
      </c>
      <c r="G9379" s="6" t="s">
        <v>73</v>
      </c>
      <c r="H9379" s="8" t="s">
        <v>19</v>
      </c>
      <c r="I9379" s="9">
        <v>40</v>
      </c>
      <c r="J9379" s="10">
        <v>105</v>
      </c>
      <c r="K9379" s="11">
        <v>4200</v>
      </c>
      <c r="L9379" s="11">
        <v>1722</v>
      </c>
      <c r="M9379" s="12">
        <v>0.41</v>
      </c>
      <c r="N9379" s="14" t="s">
        <v>24</v>
      </c>
      <c r="P9379" s="16"/>
      <c r="Q9379" s="15"/>
      <c r="R9379" s="15"/>
      <c r="S9379" s="15"/>
      <c r="T9379" s="17"/>
    </row>
    <row r="9380" spans="2:20" ht="14.25" customHeight="1" x14ac:dyDescent="0.3">
      <c r="B9380" s="6" t="s">
        <v>14</v>
      </c>
      <c r="C9380" s="6">
        <v>1128299</v>
      </c>
      <c r="D9380" s="7">
        <v>44341</v>
      </c>
      <c r="E9380" s="6" t="s">
        <v>48</v>
      </c>
      <c r="F9380" s="6" t="s">
        <v>72</v>
      </c>
      <c r="G9380" s="6" t="s">
        <v>73</v>
      </c>
      <c r="H9380" s="8" t="s">
        <v>20</v>
      </c>
      <c r="I9380" s="9">
        <v>37</v>
      </c>
      <c r="J9380" s="10">
        <v>109</v>
      </c>
      <c r="K9380" s="11">
        <v>4033</v>
      </c>
      <c r="L9380" s="11">
        <v>1492.21</v>
      </c>
      <c r="M9380" s="12">
        <v>0.37</v>
      </c>
      <c r="N9380" s="14" t="s">
        <v>24</v>
      </c>
      <c r="P9380" s="16"/>
      <c r="Q9380" s="15"/>
      <c r="R9380" s="15"/>
      <c r="S9380" s="15"/>
      <c r="T9380" s="17"/>
    </row>
    <row r="9381" spans="2:20" ht="14.25" customHeight="1" x14ac:dyDescent="0.3">
      <c r="B9381" s="6" t="s">
        <v>14</v>
      </c>
      <c r="C9381" s="6">
        <v>1128299</v>
      </c>
      <c r="D9381" s="7">
        <v>44341</v>
      </c>
      <c r="E9381" s="6" t="s">
        <v>48</v>
      </c>
      <c r="F9381" s="6" t="s">
        <v>72</v>
      </c>
      <c r="G9381" s="6" t="s">
        <v>73</v>
      </c>
      <c r="H9381" s="8" t="s">
        <v>21</v>
      </c>
      <c r="I9381" s="9">
        <v>33</v>
      </c>
      <c r="J9381" s="10">
        <v>85</v>
      </c>
      <c r="K9381" s="11">
        <v>2805</v>
      </c>
      <c r="L9381" s="11">
        <v>1065.9000000000001</v>
      </c>
      <c r="M9381" s="12">
        <v>0.38</v>
      </c>
      <c r="N9381" s="14" t="s">
        <v>24</v>
      </c>
      <c r="P9381" s="16"/>
      <c r="Q9381" s="15"/>
      <c r="R9381" s="15"/>
      <c r="S9381" s="15"/>
      <c r="T9381" s="17"/>
    </row>
    <row r="9382" spans="2:20" ht="14.25" customHeight="1" x14ac:dyDescent="0.3">
      <c r="B9382" s="6" t="s">
        <v>14</v>
      </c>
      <c r="C9382" s="6">
        <v>1128299</v>
      </c>
      <c r="D9382" s="7">
        <v>44341</v>
      </c>
      <c r="E9382" s="6" t="s">
        <v>48</v>
      </c>
      <c r="F9382" s="6" t="s">
        <v>72</v>
      </c>
      <c r="G9382" s="6" t="s">
        <v>73</v>
      </c>
      <c r="H9382" s="8" t="s">
        <v>22</v>
      </c>
      <c r="I9382" s="9">
        <v>34</v>
      </c>
      <c r="J9382" s="10">
        <v>54</v>
      </c>
      <c r="K9382" s="11">
        <v>1836</v>
      </c>
      <c r="L9382" s="11">
        <v>789.48000000000013</v>
      </c>
      <c r="M9382" s="12">
        <v>0.43000000000000005</v>
      </c>
      <c r="N9382" s="14" t="s">
        <v>24</v>
      </c>
      <c r="P9382" s="16"/>
      <c r="Q9382" s="15"/>
      <c r="R9382" s="15"/>
      <c r="S9382" s="15"/>
      <c r="T9382" s="17"/>
    </row>
    <row r="9383" spans="2:20" ht="14.25" customHeight="1" x14ac:dyDescent="0.3">
      <c r="B9383" s="6" t="s">
        <v>14</v>
      </c>
      <c r="C9383" s="6">
        <v>1128299</v>
      </c>
      <c r="D9383" s="7">
        <v>44341</v>
      </c>
      <c r="E9383" s="6" t="s">
        <v>48</v>
      </c>
      <c r="F9383" s="6" t="s">
        <v>72</v>
      </c>
      <c r="G9383" s="6" t="s">
        <v>73</v>
      </c>
      <c r="H9383" s="8" t="s">
        <v>23</v>
      </c>
      <c r="I9383" s="9">
        <v>44</v>
      </c>
      <c r="J9383" s="10">
        <v>168</v>
      </c>
      <c r="K9383" s="11">
        <v>7392</v>
      </c>
      <c r="L9383" s="11">
        <v>2587.1999999999998</v>
      </c>
      <c r="M9383" s="12">
        <v>0.35</v>
      </c>
      <c r="N9383" s="14" t="s">
        <v>24</v>
      </c>
      <c r="P9383" s="16"/>
      <c r="Q9383" s="15"/>
      <c r="R9383" s="15"/>
      <c r="S9383" s="15"/>
      <c r="T9383" s="17"/>
    </row>
    <row r="9384" spans="2:20" ht="14.25" customHeight="1" x14ac:dyDescent="0.3">
      <c r="B9384" s="6" t="s">
        <v>14</v>
      </c>
      <c r="C9384" s="6">
        <v>1128299</v>
      </c>
      <c r="D9384" s="7">
        <v>44371</v>
      </c>
      <c r="E9384" s="6" t="s">
        <v>48</v>
      </c>
      <c r="F9384" s="6" t="s">
        <v>72</v>
      </c>
      <c r="G9384" s="6" t="s">
        <v>73</v>
      </c>
      <c r="H9384" s="8" t="s">
        <v>17</v>
      </c>
      <c r="I9384" s="9">
        <v>37</v>
      </c>
      <c r="J9384" s="10">
        <v>233</v>
      </c>
      <c r="K9384" s="11">
        <v>8621</v>
      </c>
      <c r="L9384" s="11">
        <v>3189.77</v>
      </c>
      <c r="M9384" s="12">
        <v>0.37</v>
      </c>
      <c r="N9384" s="14" t="s">
        <v>24</v>
      </c>
      <c r="P9384" s="16"/>
      <c r="Q9384" s="15"/>
      <c r="R9384" s="15"/>
      <c r="S9384" s="15"/>
      <c r="T9384" s="17"/>
    </row>
    <row r="9385" spans="2:20" ht="14.25" customHeight="1" x14ac:dyDescent="0.3">
      <c r="B9385" s="6" t="s">
        <v>14</v>
      </c>
      <c r="C9385" s="6">
        <v>1128299</v>
      </c>
      <c r="D9385" s="7">
        <v>44371</v>
      </c>
      <c r="E9385" s="6" t="s">
        <v>48</v>
      </c>
      <c r="F9385" s="6" t="s">
        <v>72</v>
      </c>
      <c r="G9385" s="6" t="s">
        <v>73</v>
      </c>
      <c r="H9385" s="8" t="s">
        <v>19</v>
      </c>
      <c r="I9385" s="9">
        <v>45</v>
      </c>
      <c r="J9385" s="10">
        <v>221</v>
      </c>
      <c r="K9385" s="11">
        <v>9945</v>
      </c>
      <c r="L9385" s="11">
        <v>4077.45</v>
      </c>
      <c r="M9385" s="12">
        <v>0.41</v>
      </c>
      <c r="N9385" s="14" t="s">
        <v>24</v>
      </c>
      <c r="P9385" s="16"/>
      <c r="Q9385" s="15"/>
      <c r="R9385" s="15"/>
      <c r="S9385" s="15"/>
      <c r="T9385" s="17"/>
    </row>
    <row r="9386" spans="2:20" ht="14.25" customHeight="1" x14ac:dyDescent="0.3">
      <c r="B9386" s="6" t="s">
        <v>14</v>
      </c>
      <c r="C9386" s="6">
        <v>1128299</v>
      </c>
      <c r="D9386" s="7">
        <v>44371</v>
      </c>
      <c r="E9386" s="6" t="s">
        <v>48</v>
      </c>
      <c r="F9386" s="6" t="s">
        <v>72</v>
      </c>
      <c r="G9386" s="6" t="s">
        <v>73</v>
      </c>
      <c r="H9386" s="8" t="s">
        <v>20</v>
      </c>
      <c r="I9386" s="9">
        <v>58</v>
      </c>
      <c r="J9386" s="10">
        <v>208</v>
      </c>
      <c r="K9386" s="11">
        <v>12064</v>
      </c>
      <c r="L9386" s="11">
        <v>4463.68</v>
      </c>
      <c r="M9386" s="12">
        <v>0.37</v>
      </c>
      <c r="N9386" s="14" t="s">
        <v>24</v>
      </c>
      <c r="P9386" s="16"/>
      <c r="Q9386" s="15"/>
      <c r="R9386" s="15"/>
      <c r="S9386" s="15"/>
      <c r="T9386" s="17"/>
    </row>
    <row r="9387" spans="2:20" ht="14.25" customHeight="1" x14ac:dyDescent="0.3">
      <c r="B9387" s="6" t="s">
        <v>14</v>
      </c>
      <c r="C9387" s="6">
        <v>1128299</v>
      </c>
      <c r="D9387" s="7">
        <v>44371</v>
      </c>
      <c r="E9387" s="6" t="s">
        <v>48</v>
      </c>
      <c r="F9387" s="6" t="s">
        <v>72</v>
      </c>
      <c r="G9387" s="6" t="s">
        <v>73</v>
      </c>
      <c r="H9387" s="8" t="s">
        <v>21</v>
      </c>
      <c r="I9387" s="9">
        <v>61</v>
      </c>
      <c r="J9387" s="10">
        <v>184</v>
      </c>
      <c r="K9387" s="11">
        <v>11224</v>
      </c>
      <c r="L9387" s="11">
        <v>4601.84</v>
      </c>
      <c r="M9387" s="12">
        <v>0.41</v>
      </c>
      <c r="N9387" s="14" t="s">
        <v>24</v>
      </c>
      <c r="P9387" s="16"/>
      <c r="Q9387" s="15"/>
      <c r="R9387" s="15"/>
      <c r="S9387" s="15"/>
      <c r="T9387" s="17"/>
    </row>
    <row r="9388" spans="2:20" ht="14.25" customHeight="1" x14ac:dyDescent="0.3">
      <c r="B9388" s="6" t="s">
        <v>14</v>
      </c>
      <c r="C9388" s="6">
        <v>1128299</v>
      </c>
      <c r="D9388" s="7">
        <v>44371</v>
      </c>
      <c r="E9388" s="6" t="s">
        <v>48</v>
      </c>
      <c r="F9388" s="6" t="s">
        <v>72</v>
      </c>
      <c r="G9388" s="6" t="s">
        <v>73</v>
      </c>
      <c r="H9388" s="8" t="s">
        <v>22</v>
      </c>
      <c r="I9388" s="9">
        <v>68</v>
      </c>
      <c r="J9388" s="10">
        <v>128</v>
      </c>
      <c r="K9388" s="11">
        <v>8704</v>
      </c>
      <c r="L9388" s="11">
        <v>4003.84</v>
      </c>
      <c r="M9388" s="12">
        <v>0.46</v>
      </c>
      <c r="N9388" s="14" t="s">
        <v>24</v>
      </c>
      <c r="P9388" s="16"/>
      <c r="Q9388" s="15"/>
      <c r="R9388" s="15"/>
      <c r="S9388" s="15"/>
      <c r="T9388" s="17"/>
    </row>
    <row r="9389" spans="2:20" ht="14.25" customHeight="1" x14ac:dyDescent="0.3">
      <c r="B9389" s="6" t="s">
        <v>14</v>
      </c>
      <c r="C9389" s="6">
        <v>1128299</v>
      </c>
      <c r="D9389" s="7">
        <v>44371</v>
      </c>
      <c r="E9389" s="6" t="s">
        <v>48</v>
      </c>
      <c r="F9389" s="6" t="s">
        <v>72</v>
      </c>
      <c r="G9389" s="6" t="s">
        <v>73</v>
      </c>
      <c r="H9389" s="8" t="s">
        <v>23</v>
      </c>
      <c r="I9389" s="9">
        <v>82</v>
      </c>
      <c r="J9389" s="10">
        <v>231</v>
      </c>
      <c r="K9389" s="11">
        <v>18942</v>
      </c>
      <c r="L9389" s="11">
        <v>7008.54</v>
      </c>
      <c r="M9389" s="12">
        <v>0.37</v>
      </c>
      <c r="N9389" s="14" t="s">
        <v>24</v>
      </c>
      <c r="P9389" s="16"/>
      <c r="Q9389" s="15"/>
      <c r="R9389" s="15"/>
      <c r="S9389" s="15"/>
      <c r="T9389" s="17"/>
    </row>
    <row r="9390" spans="2:20" ht="14.25" customHeight="1" x14ac:dyDescent="0.3">
      <c r="B9390" s="6" t="s">
        <v>14</v>
      </c>
      <c r="C9390" s="6">
        <v>1128299</v>
      </c>
      <c r="D9390" s="7">
        <v>44400</v>
      </c>
      <c r="E9390" s="6" t="s">
        <v>48</v>
      </c>
      <c r="F9390" s="6" t="s">
        <v>72</v>
      </c>
      <c r="G9390" s="6" t="s">
        <v>73</v>
      </c>
      <c r="H9390" s="8" t="s">
        <v>17</v>
      </c>
      <c r="I9390" s="9">
        <v>60</v>
      </c>
      <c r="J9390" s="10">
        <v>272</v>
      </c>
      <c r="K9390" s="11">
        <v>16320</v>
      </c>
      <c r="L9390" s="11">
        <v>6038.4</v>
      </c>
      <c r="M9390" s="12">
        <v>0.37</v>
      </c>
      <c r="N9390" s="14" t="s">
        <v>24</v>
      </c>
      <c r="P9390" s="16"/>
      <c r="Q9390" s="15"/>
      <c r="R9390" s="15"/>
      <c r="S9390" s="15"/>
      <c r="T9390" s="17"/>
    </row>
    <row r="9391" spans="2:20" ht="14.25" customHeight="1" x14ac:dyDescent="0.3">
      <c r="B9391" s="6" t="s">
        <v>14</v>
      </c>
      <c r="C9391" s="6">
        <v>1128299</v>
      </c>
      <c r="D9391" s="7">
        <v>44400</v>
      </c>
      <c r="E9391" s="6" t="s">
        <v>48</v>
      </c>
      <c r="F9391" s="6" t="s">
        <v>72</v>
      </c>
      <c r="G9391" s="6" t="s">
        <v>73</v>
      </c>
      <c r="H9391" s="8" t="s">
        <v>19</v>
      </c>
      <c r="I9391" s="9">
        <v>60</v>
      </c>
      <c r="J9391" s="10">
        <v>224</v>
      </c>
      <c r="K9391" s="11">
        <v>13440</v>
      </c>
      <c r="L9391" s="11">
        <v>5107.2</v>
      </c>
      <c r="M9391" s="12">
        <v>0.38</v>
      </c>
      <c r="N9391" s="14" t="s">
        <v>24</v>
      </c>
      <c r="P9391" s="16"/>
      <c r="Q9391" s="15"/>
      <c r="R9391" s="15"/>
      <c r="S9391" s="15"/>
      <c r="T9391" s="17"/>
    </row>
    <row r="9392" spans="2:20" ht="14.25" customHeight="1" x14ac:dyDescent="0.3">
      <c r="B9392" s="6" t="s">
        <v>14</v>
      </c>
      <c r="C9392" s="6">
        <v>1128299</v>
      </c>
      <c r="D9392" s="7">
        <v>44400</v>
      </c>
      <c r="E9392" s="6" t="s">
        <v>48</v>
      </c>
      <c r="F9392" s="6" t="s">
        <v>72</v>
      </c>
      <c r="G9392" s="6" t="s">
        <v>73</v>
      </c>
      <c r="H9392" s="8" t="s">
        <v>20</v>
      </c>
      <c r="I9392" s="9">
        <v>62</v>
      </c>
      <c r="J9392" s="10">
        <v>208</v>
      </c>
      <c r="K9392" s="11">
        <v>12896</v>
      </c>
      <c r="L9392" s="11">
        <v>4900.4800000000005</v>
      </c>
      <c r="M9392" s="12">
        <v>0.38</v>
      </c>
      <c r="N9392" s="14" t="s">
        <v>24</v>
      </c>
      <c r="P9392" s="16"/>
      <c r="Q9392" s="15"/>
      <c r="R9392" s="15"/>
      <c r="S9392" s="15"/>
      <c r="T9392" s="17"/>
    </row>
    <row r="9393" spans="2:20" ht="14.25" customHeight="1" x14ac:dyDescent="0.3">
      <c r="B9393" s="6" t="s">
        <v>14</v>
      </c>
      <c r="C9393" s="6">
        <v>1128299</v>
      </c>
      <c r="D9393" s="7">
        <v>44400</v>
      </c>
      <c r="E9393" s="6" t="s">
        <v>48</v>
      </c>
      <c r="F9393" s="6" t="s">
        <v>72</v>
      </c>
      <c r="G9393" s="6" t="s">
        <v>73</v>
      </c>
      <c r="H9393" s="8" t="s">
        <v>21</v>
      </c>
      <c r="I9393" s="9">
        <v>65</v>
      </c>
      <c r="J9393" s="10">
        <v>187</v>
      </c>
      <c r="K9393" s="11">
        <v>12155</v>
      </c>
      <c r="L9393" s="11">
        <v>5105.0999999999995</v>
      </c>
      <c r="M9393" s="12">
        <v>0.42</v>
      </c>
      <c r="N9393" s="14" t="s">
        <v>24</v>
      </c>
      <c r="P9393" s="16"/>
      <c r="Q9393" s="15"/>
      <c r="R9393" s="15"/>
      <c r="S9393" s="15"/>
      <c r="T9393" s="17"/>
    </row>
    <row r="9394" spans="2:20" ht="14.25" customHeight="1" x14ac:dyDescent="0.3">
      <c r="B9394" s="6" t="s">
        <v>14</v>
      </c>
      <c r="C9394" s="6">
        <v>1128299</v>
      </c>
      <c r="D9394" s="7">
        <v>44400</v>
      </c>
      <c r="E9394" s="6" t="s">
        <v>48</v>
      </c>
      <c r="F9394" s="6" t="s">
        <v>72</v>
      </c>
      <c r="G9394" s="6" t="s">
        <v>73</v>
      </c>
      <c r="H9394" s="8" t="s">
        <v>22</v>
      </c>
      <c r="I9394" s="9">
        <v>72</v>
      </c>
      <c r="J9394" s="10">
        <v>210</v>
      </c>
      <c r="K9394" s="11">
        <v>15120</v>
      </c>
      <c r="L9394" s="11">
        <v>6501.6</v>
      </c>
      <c r="M9394" s="12">
        <v>0.43000000000000005</v>
      </c>
      <c r="N9394" s="14" t="s">
        <v>24</v>
      </c>
      <c r="P9394" s="16"/>
      <c r="Q9394" s="15"/>
      <c r="R9394" s="15"/>
      <c r="S9394" s="15"/>
      <c r="T9394" s="17"/>
    </row>
    <row r="9395" spans="2:20" ht="14.25" customHeight="1" x14ac:dyDescent="0.3">
      <c r="B9395" s="6" t="s">
        <v>14</v>
      </c>
      <c r="C9395" s="6">
        <v>1128299</v>
      </c>
      <c r="D9395" s="7">
        <v>44400</v>
      </c>
      <c r="E9395" s="6" t="s">
        <v>48</v>
      </c>
      <c r="F9395" s="6" t="s">
        <v>72</v>
      </c>
      <c r="G9395" s="6" t="s">
        <v>73</v>
      </c>
      <c r="H9395" s="8" t="s">
        <v>23</v>
      </c>
      <c r="I9395" s="9">
        <v>82</v>
      </c>
      <c r="J9395" s="10">
        <v>186</v>
      </c>
      <c r="K9395" s="11">
        <v>15252</v>
      </c>
      <c r="L9395" s="11">
        <v>5033.1599999999989</v>
      </c>
      <c r="M9395" s="12">
        <v>0.32999999999999996</v>
      </c>
      <c r="N9395" s="14" t="s">
        <v>24</v>
      </c>
      <c r="P9395" s="16"/>
      <c r="Q9395" s="15"/>
      <c r="R9395" s="15"/>
      <c r="S9395" s="15"/>
      <c r="T9395" s="17"/>
    </row>
    <row r="9396" spans="2:20" ht="14.25" customHeight="1" x14ac:dyDescent="0.3">
      <c r="B9396" s="6" t="s">
        <v>14</v>
      </c>
      <c r="C9396" s="6">
        <v>1128299</v>
      </c>
      <c r="D9396" s="7">
        <v>44432</v>
      </c>
      <c r="E9396" s="6" t="s">
        <v>48</v>
      </c>
      <c r="F9396" s="6" t="s">
        <v>72</v>
      </c>
      <c r="G9396" s="6" t="s">
        <v>73</v>
      </c>
      <c r="H9396" s="8" t="s">
        <v>17</v>
      </c>
      <c r="I9396" s="9">
        <v>67</v>
      </c>
      <c r="J9396" s="10">
        <v>272</v>
      </c>
      <c r="K9396" s="11">
        <v>18224</v>
      </c>
      <c r="L9396" s="11">
        <v>7289.5999999999995</v>
      </c>
      <c r="M9396" s="12">
        <v>0.39999999999999997</v>
      </c>
      <c r="N9396" s="14" t="s">
        <v>24</v>
      </c>
      <c r="P9396" s="16"/>
      <c r="Q9396" s="15"/>
      <c r="R9396" s="15"/>
      <c r="S9396" s="15"/>
      <c r="T9396" s="17"/>
    </row>
    <row r="9397" spans="2:20" ht="14.25" customHeight="1" x14ac:dyDescent="0.3">
      <c r="B9397" s="6" t="s">
        <v>14</v>
      </c>
      <c r="C9397" s="6">
        <v>1128299</v>
      </c>
      <c r="D9397" s="7">
        <v>44432</v>
      </c>
      <c r="E9397" s="6" t="s">
        <v>48</v>
      </c>
      <c r="F9397" s="6" t="s">
        <v>72</v>
      </c>
      <c r="G9397" s="6" t="s">
        <v>73</v>
      </c>
      <c r="H9397" s="8" t="s">
        <v>19</v>
      </c>
      <c r="I9397" s="9">
        <v>53</v>
      </c>
      <c r="J9397" s="10">
        <v>240</v>
      </c>
      <c r="K9397" s="11">
        <v>12720</v>
      </c>
      <c r="L9397" s="11">
        <v>5342.4</v>
      </c>
      <c r="M9397" s="12">
        <v>0.42</v>
      </c>
      <c r="N9397" s="14" t="s">
        <v>24</v>
      </c>
      <c r="P9397" s="16"/>
      <c r="Q9397" s="15"/>
      <c r="R9397" s="15"/>
      <c r="S9397" s="15"/>
      <c r="T9397" s="17"/>
    </row>
    <row r="9398" spans="2:20" ht="14.25" customHeight="1" x14ac:dyDescent="0.3">
      <c r="B9398" s="6" t="s">
        <v>14</v>
      </c>
      <c r="C9398" s="6">
        <v>1128299</v>
      </c>
      <c r="D9398" s="7">
        <v>44432</v>
      </c>
      <c r="E9398" s="6" t="s">
        <v>48</v>
      </c>
      <c r="F9398" s="6" t="s">
        <v>72</v>
      </c>
      <c r="G9398" s="6" t="s">
        <v>73</v>
      </c>
      <c r="H9398" s="8" t="s">
        <v>20</v>
      </c>
      <c r="I9398" s="9">
        <v>53</v>
      </c>
      <c r="J9398" s="10">
        <v>215</v>
      </c>
      <c r="K9398" s="11">
        <v>11395</v>
      </c>
      <c r="L9398" s="11">
        <v>4216.1499999999996</v>
      </c>
      <c r="M9398" s="12">
        <v>0.37</v>
      </c>
      <c r="N9398" s="14" t="s">
        <v>24</v>
      </c>
      <c r="P9398" s="16"/>
      <c r="Q9398" s="15"/>
      <c r="R9398" s="15"/>
      <c r="S9398" s="15"/>
      <c r="T9398" s="17"/>
    </row>
    <row r="9399" spans="2:20" ht="14.25" customHeight="1" x14ac:dyDescent="0.3">
      <c r="B9399" s="6" t="s">
        <v>14</v>
      </c>
      <c r="C9399" s="6">
        <v>1128299</v>
      </c>
      <c r="D9399" s="7">
        <v>44432</v>
      </c>
      <c r="E9399" s="6" t="s">
        <v>48</v>
      </c>
      <c r="F9399" s="6" t="s">
        <v>72</v>
      </c>
      <c r="G9399" s="6" t="s">
        <v>73</v>
      </c>
      <c r="H9399" s="8" t="s">
        <v>21</v>
      </c>
      <c r="I9399" s="9">
        <v>52</v>
      </c>
      <c r="J9399" s="10">
        <v>136</v>
      </c>
      <c r="K9399" s="11">
        <v>7072</v>
      </c>
      <c r="L9399" s="11">
        <v>2758.08</v>
      </c>
      <c r="M9399" s="12">
        <v>0.38999999999999996</v>
      </c>
      <c r="N9399" s="14" t="s">
        <v>24</v>
      </c>
      <c r="P9399" s="16"/>
      <c r="Q9399" s="15"/>
      <c r="R9399" s="15"/>
      <c r="S9399" s="15"/>
      <c r="T9399" s="17"/>
    </row>
    <row r="9400" spans="2:20" ht="14.25" customHeight="1" x14ac:dyDescent="0.3">
      <c r="B9400" s="6" t="s">
        <v>14</v>
      </c>
      <c r="C9400" s="6">
        <v>1128299</v>
      </c>
      <c r="D9400" s="7">
        <v>44432</v>
      </c>
      <c r="E9400" s="6" t="s">
        <v>48</v>
      </c>
      <c r="F9400" s="6" t="s">
        <v>72</v>
      </c>
      <c r="G9400" s="6" t="s">
        <v>73</v>
      </c>
      <c r="H9400" s="8" t="s">
        <v>22</v>
      </c>
      <c r="I9400" s="9">
        <v>51</v>
      </c>
      <c r="J9400" s="10">
        <v>132</v>
      </c>
      <c r="K9400" s="11">
        <v>6732</v>
      </c>
      <c r="L9400" s="11">
        <v>3029.4</v>
      </c>
      <c r="M9400" s="12">
        <v>0.45</v>
      </c>
      <c r="N9400" s="14" t="s">
        <v>24</v>
      </c>
      <c r="P9400" s="16"/>
      <c r="Q9400" s="15"/>
      <c r="R9400" s="15"/>
      <c r="S9400" s="15"/>
      <c r="T9400" s="17"/>
    </row>
    <row r="9401" spans="2:20" ht="14.25" customHeight="1" x14ac:dyDescent="0.3">
      <c r="B9401" s="6" t="s">
        <v>14</v>
      </c>
      <c r="C9401" s="6">
        <v>1128299</v>
      </c>
      <c r="D9401" s="7">
        <v>44432</v>
      </c>
      <c r="E9401" s="6" t="s">
        <v>48</v>
      </c>
      <c r="F9401" s="6" t="s">
        <v>72</v>
      </c>
      <c r="G9401" s="6" t="s">
        <v>73</v>
      </c>
      <c r="H9401" s="8" t="s">
        <v>23</v>
      </c>
      <c r="I9401" s="9">
        <v>55</v>
      </c>
      <c r="J9401" s="10">
        <v>80</v>
      </c>
      <c r="K9401" s="11">
        <v>4400</v>
      </c>
      <c r="L9401" s="11">
        <v>1495.9999999999998</v>
      </c>
      <c r="M9401" s="12">
        <v>0.33999999999999997</v>
      </c>
      <c r="N9401" s="14" t="s">
        <v>24</v>
      </c>
      <c r="P9401" s="16"/>
      <c r="Q9401" s="15"/>
      <c r="R9401" s="15"/>
      <c r="S9401" s="15"/>
      <c r="T9401" s="17"/>
    </row>
    <row r="9402" spans="2:20" ht="14.25" customHeight="1" x14ac:dyDescent="0.3">
      <c r="B9402" s="6" t="s">
        <v>14</v>
      </c>
      <c r="C9402" s="6">
        <v>1128299</v>
      </c>
      <c r="D9402" s="7">
        <v>44464</v>
      </c>
      <c r="E9402" s="6" t="s">
        <v>48</v>
      </c>
      <c r="F9402" s="6" t="s">
        <v>72</v>
      </c>
      <c r="G9402" s="6" t="s">
        <v>73</v>
      </c>
      <c r="H9402" s="8" t="s">
        <v>17</v>
      </c>
      <c r="I9402" s="9">
        <v>35</v>
      </c>
      <c r="J9402" s="10">
        <v>149</v>
      </c>
      <c r="K9402" s="11">
        <v>5215</v>
      </c>
      <c r="L9402" s="11">
        <v>2190.2999999999997</v>
      </c>
      <c r="M9402" s="12">
        <v>0.42</v>
      </c>
      <c r="N9402" s="14" t="s">
        <v>24</v>
      </c>
      <c r="P9402" s="16"/>
      <c r="Q9402" s="15"/>
      <c r="R9402" s="15"/>
      <c r="S9402" s="15"/>
      <c r="T9402" s="17"/>
    </row>
    <row r="9403" spans="2:20" ht="14.25" customHeight="1" x14ac:dyDescent="0.3">
      <c r="B9403" s="6" t="s">
        <v>14</v>
      </c>
      <c r="C9403" s="6">
        <v>1128299</v>
      </c>
      <c r="D9403" s="7">
        <v>44464</v>
      </c>
      <c r="E9403" s="6" t="s">
        <v>48</v>
      </c>
      <c r="F9403" s="6" t="s">
        <v>72</v>
      </c>
      <c r="G9403" s="6" t="s">
        <v>73</v>
      </c>
      <c r="H9403" s="8" t="s">
        <v>19</v>
      </c>
      <c r="I9403" s="9">
        <v>43</v>
      </c>
      <c r="J9403" s="10">
        <v>153</v>
      </c>
      <c r="K9403" s="11">
        <v>6579</v>
      </c>
      <c r="L9403" s="11">
        <v>2565.81</v>
      </c>
      <c r="M9403" s="12">
        <v>0.38999999999999996</v>
      </c>
      <c r="N9403" s="14" t="s">
        <v>24</v>
      </c>
      <c r="P9403" s="16"/>
      <c r="Q9403" s="15"/>
      <c r="R9403" s="15"/>
      <c r="S9403" s="15"/>
      <c r="T9403" s="17"/>
    </row>
    <row r="9404" spans="2:20" ht="14.25" customHeight="1" x14ac:dyDescent="0.3">
      <c r="B9404" s="6" t="s">
        <v>14</v>
      </c>
      <c r="C9404" s="6">
        <v>1128299</v>
      </c>
      <c r="D9404" s="7">
        <v>44464</v>
      </c>
      <c r="E9404" s="6" t="s">
        <v>48</v>
      </c>
      <c r="F9404" s="6" t="s">
        <v>72</v>
      </c>
      <c r="G9404" s="6" t="s">
        <v>73</v>
      </c>
      <c r="H9404" s="8" t="s">
        <v>20</v>
      </c>
      <c r="I9404" s="9">
        <v>34</v>
      </c>
      <c r="J9404" s="10">
        <v>78</v>
      </c>
      <c r="K9404" s="11">
        <v>2652</v>
      </c>
      <c r="L9404" s="11">
        <v>1060.8</v>
      </c>
      <c r="M9404" s="12">
        <v>0.39999999999999997</v>
      </c>
      <c r="N9404" s="14" t="s">
        <v>24</v>
      </c>
      <c r="P9404" s="16"/>
      <c r="Q9404" s="15"/>
      <c r="R9404" s="15"/>
      <c r="S9404" s="15"/>
      <c r="T9404" s="17"/>
    </row>
    <row r="9405" spans="2:20" ht="14.25" customHeight="1" x14ac:dyDescent="0.3">
      <c r="B9405" s="6" t="s">
        <v>14</v>
      </c>
      <c r="C9405" s="6">
        <v>1128299</v>
      </c>
      <c r="D9405" s="7">
        <v>44464</v>
      </c>
      <c r="E9405" s="6" t="s">
        <v>48</v>
      </c>
      <c r="F9405" s="6" t="s">
        <v>72</v>
      </c>
      <c r="G9405" s="6" t="s">
        <v>73</v>
      </c>
      <c r="H9405" s="8" t="s">
        <v>21</v>
      </c>
      <c r="I9405" s="9">
        <v>37</v>
      </c>
      <c r="J9405" s="10">
        <v>70</v>
      </c>
      <c r="K9405" s="11">
        <v>2590</v>
      </c>
      <c r="L9405" s="11">
        <v>1036</v>
      </c>
      <c r="M9405" s="12">
        <v>0.39999999999999997</v>
      </c>
      <c r="N9405" s="14" t="s">
        <v>24</v>
      </c>
      <c r="P9405" s="16"/>
      <c r="Q9405" s="15"/>
      <c r="R9405" s="15"/>
      <c r="S9405" s="15"/>
      <c r="T9405" s="17"/>
    </row>
    <row r="9406" spans="2:20" ht="14.25" customHeight="1" x14ac:dyDescent="0.3">
      <c r="B9406" s="6" t="s">
        <v>14</v>
      </c>
      <c r="C9406" s="6">
        <v>1128299</v>
      </c>
      <c r="D9406" s="7">
        <v>44464</v>
      </c>
      <c r="E9406" s="6" t="s">
        <v>48</v>
      </c>
      <c r="F9406" s="6" t="s">
        <v>72</v>
      </c>
      <c r="G9406" s="6" t="s">
        <v>73</v>
      </c>
      <c r="H9406" s="8" t="s">
        <v>22</v>
      </c>
      <c r="I9406" s="9">
        <v>39</v>
      </c>
      <c r="J9406" s="10">
        <v>74</v>
      </c>
      <c r="K9406" s="11">
        <v>2886</v>
      </c>
      <c r="L9406" s="11">
        <v>1356.42</v>
      </c>
      <c r="M9406" s="12">
        <v>0.47000000000000003</v>
      </c>
      <c r="N9406" s="14" t="s">
        <v>24</v>
      </c>
      <c r="P9406" s="16"/>
      <c r="Q9406" s="15"/>
      <c r="R9406" s="15"/>
      <c r="S9406" s="15"/>
      <c r="T9406" s="17"/>
    </row>
    <row r="9407" spans="2:20" ht="14.25" customHeight="1" x14ac:dyDescent="0.3">
      <c r="B9407" s="6" t="s">
        <v>14</v>
      </c>
      <c r="C9407" s="6">
        <v>1128299</v>
      </c>
      <c r="D9407" s="7">
        <v>44464</v>
      </c>
      <c r="E9407" s="6" t="s">
        <v>48</v>
      </c>
      <c r="F9407" s="6" t="s">
        <v>72</v>
      </c>
      <c r="G9407" s="6" t="s">
        <v>73</v>
      </c>
      <c r="H9407" s="8" t="s">
        <v>23</v>
      </c>
      <c r="I9407" s="9">
        <v>33</v>
      </c>
      <c r="J9407" s="10">
        <v>83</v>
      </c>
      <c r="K9407" s="11">
        <v>2739</v>
      </c>
      <c r="L9407" s="11">
        <v>986.04</v>
      </c>
      <c r="M9407" s="12">
        <v>0.36</v>
      </c>
      <c r="N9407" s="14" t="s">
        <v>24</v>
      </c>
      <c r="P9407" s="16"/>
      <c r="Q9407" s="15"/>
      <c r="R9407" s="15"/>
      <c r="S9407" s="15"/>
      <c r="T9407" s="17"/>
    </row>
    <row r="9408" spans="2:20" ht="14.25" customHeight="1" x14ac:dyDescent="0.3">
      <c r="B9408" s="6" t="s">
        <v>14</v>
      </c>
      <c r="C9408" s="6">
        <v>1128299</v>
      </c>
      <c r="D9408" s="7">
        <v>44493</v>
      </c>
      <c r="E9408" s="6" t="s">
        <v>48</v>
      </c>
      <c r="F9408" s="6" t="s">
        <v>72</v>
      </c>
      <c r="G9408" s="6" t="s">
        <v>73</v>
      </c>
      <c r="H9408" s="8" t="s">
        <v>17</v>
      </c>
      <c r="I9408" s="9">
        <v>28</v>
      </c>
      <c r="J9408" s="10">
        <v>119</v>
      </c>
      <c r="K9408" s="11">
        <v>3332</v>
      </c>
      <c r="L9408" s="11">
        <v>1332.8</v>
      </c>
      <c r="M9408" s="12">
        <v>0.39999999999999997</v>
      </c>
      <c r="N9408" s="14" t="s">
        <v>24</v>
      </c>
      <c r="P9408" s="16"/>
      <c r="Q9408" s="15"/>
      <c r="R9408" s="15"/>
      <c r="S9408" s="15"/>
      <c r="T9408" s="17"/>
    </row>
    <row r="9409" spans="2:20" ht="14.25" customHeight="1" x14ac:dyDescent="0.3">
      <c r="B9409" s="6" t="s">
        <v>14</v>
      </c>
      <c r="C9409" s="6">
        <v>1128299</v>
      </c>
      <c r="D9409" s="7">
        <v>44493</v>
      </c>
      <c r="E9409" s="6" t="s">
        <v>48</v>
      </c>
      <c r="F9409" s="6" t="s">
        <v>72</v>
      </c>
      <c r="G9409" s="6" t="s">
        <v>73</v>
      </c>
      <c r="H9409" s="8" t="s">
        <v>19</v>
      </c>
      <c r="I9409" s="9">
        <v>39</v>
      </c>
      <c r="J9409" s="10">
        <v>173</v>
      </c>
      <c r="K9409" s="11">
        <v>6747</v>
      </c>
      <c r="L9409" s="11">
        <v>2563.86</v>
      </c>
      <c r="M9409" s="12">
        <v>0.38</v>
      </c>
      <c r="N9409" s="14" t="s">
        <v>24</v>
      </c>
      <c r="P9409" s="16"/>
      <c r="Q9409" s="15"/>
      <c r="R9409" s="15"/>
      <c r="S9409" s="15"/>
      <c r="T9409" s="17"/>
    </row>
    <row r="9410" spans="2:20" ht="14.25" customHeight="1" x14ac:dyDescent="0.3">
      <c r="B9410" s="6" t="s">
        <v>14</v>
      </c>
      <c r="C9410" s="6">
        <v>1128299</v>
      </c>
      <c r="D9410" s="7">
        <v>44493</v>
      </c>
      <c r="E9410" s="6" t="s">
        <v>48</v>
      </c>
      <c r="F9410" s="6" t="s">
        <v>72</v>
      </c>
      <c r="G9410" s="6" t="s">
        <v>73</v>
      </c>
      <c r="H9410" s="8" t="s">
        <v>20</v>
      </c>
      <c r="I9410" s="9">
        <v>39</v>
      </c>
      <c r="J9410" s="10">
        <v>119</v>
      </c>
      <c r="K9410" s="11">
        <v>4641</v>
      </c>
      <c r="L9410" s="11">
        <v>1949.22</v>
      </c>
      <c r="M9410" s="12">
        <v>0.42</v>
      </c>
      <c r="N9410" s="14" t="s">
        <v>24</v>
      </c>
      <c r="P9410" s="16"/>
      <c r="Q9410" s="15"/>
      <c r="R9410" s="15"/>
      <c r="S9410" s="15"/>
      <c r="T9410" s="17"/>
    </row>
    <row r="9411" spans="2:20" ht="14.25" customHeight="1" x14ac:dyDescent="0.3">
      <c r="B9411" s="6" t="s">
        <v>14</v>
      </c>
      <c r="C9411" s="6">
        <v>1128299</v>
      </c>
      <c r="D9411" s="7">
        <v>44493</v>
      </c>
      <c r="E9411" s="6" t="s">
        <v>48</v>
      </c>
      <c r="F9411" s="6" t="s">
        <v>72</v>
      </c>
      <c r="G9411" s="6" t="s">
        <v>73</v>
      </c>
      <c r="H9411" s="8" t="s">
        <v>21</v>
      </c>
      <c r="I9411" s="9">
        <v>31</v>
      </c>
      <c r="J9411" s="10">
        <v>101</v>
      </c>
      <c r="K9411" s="11">
        <v>3131</v>
      </c>
      <c r="L9411" s="11">
        <v>1158.47</v>
      </c>
      <c r="M9411" s="12">
        <v>0.37</v>
      </c>
      <c r="N9411" s="14" t="s">
        <v>24</v>
      </c>
      <c r="P9411" s="16"/>
      <c r="Q9411" s="15"/>
      <c r="R9411" s="15"/>
      <c r="S9411" s="15"/>
      <c r="T9411" s="17"/>
    </row>
    <row r="9412" spans="2:20" ht="14.25" customHeight="1" x14ac:dyDescent="0.3">
      <c r="B9412" s="6" t="s">
        <v>14</v>
      </c>
      <c r="C9412" s="6">
        <v>1128299</v>
      </c>
      <c r="D9412" s="7">
        <v>44493</v>
      </c>
      <c r="E9412" s="6" t="s">
        <v>48</v>
      </c>
      <c r="F9412" s="6" t="s">
        <v>72</v>
      </c>
      <c r="G9412" s="6" t="s">
        <v>73</v>
      </c>
      <c r="H9412" s="8" t="s">
        <v>22</v>
      </c>
      <c r="I9412" s="9">
        <v>42</v>
      </c>
      <c r="J9412" s="10">
        <v>105</v>
      </c>
      <c r="K9412" s="11">
        <v>4410</v>
      </c>
      <c r="L9412" s="11">
        <v>2072.7000000000003</v>
      </c>
      <c r="M9412" s="12">
        <v>0.47000000000000003</v>
      </c>
      <c r="N9412" s="14" t="s">
        <v>24</v>
      </c>
      <c r="P9412" s="16"/>
      <c r="Q9412" s="15"/>
      <c r="R9412" s="15"/>
      <c r="S9412" s="15"/>
      <c r="T9412" s="17"/>
    </row>
    <row r="9413" spans="2:20" ht="14.25" customHeight="1" x14ac:dyDescent="0.3">
      <c r="B9413" s="6" t="s">
        <v>14</v>
      </c>
      <c r="C9413" s="6">
        <v>1128299</v>
      </c>
      <c r="D9413" s="7">
        <v>44493</v>
      </c>
      <c r="E9413" s="6" t="s">
        <v>48</v>
      </c>
      <c r="F9413" s="6" t="s">
        <v>72</v>
      </c>
      <c r="G9413" s="6" t="s">
        <v>73</v>
      </c>
      <c r="H9413" s="8" t="s">
        <v>23</v>
      </c>
      <c r="I9413" s="9">
        <v>40</v>
      </c>
      <c r="J9413" s="10">
        <v>109</v>
      </c>
      <c r="K9413" s="11">
        <v>4360</v>
      </c>
      <c r="L9413" s="11">
        <v>1395.2</v>
      </c>
      <c r="M9413" s="12">
        <v>0.32</v>
      </c>
      <c r="N9413" s="14" t="s">
        <v>24</v>
      </c>
      <c r="P9413" s="16"/>
      <c r="Q9413" s="15"/>
      <c r="R9413" s="15"/>
      <c r="S9413" s="15"/>
      <c r="T9413" s="17"/>
    </row>
    <row r="9414" spans="2:20" ht="14.25" customHeight="1" x14ac:dyDescent="0.3">
      <c r="B9414" s="6" t="s">
        <v>14</v>
      </c>
      <c r="C9414" s="6">
        <v>1128299</v>
      </c>
      <c r="D9414" s="7">
        <v>44524</v>
      </c>
      <c r="E9414" s="6" t="s">
        <v>48</v>
      </c>
      <c r="F9414" s="6" t="s">
        <v>72</v>
      </c>
      <c r="G9414" s="6" t="s">
        <v>73</v>
      </c>
      <c r="H9414" s="8" t="s">
        <v>17</v>
      </c>
      <c r="I9414" s="9">
        <v>34</v>
      </c>
      <c r="J9414" s="10">
        <v>173</v>
      </c>
      <c r="K9414" s="11">
        <v>5882</v>
      </c>
      <c r="L9414" s="11">
        <v>2470.44</v>
      </c>
      <c r="M9414" s="12">
        <v>0.42</v>
      </c>
      <c r="N9414" s="14" t="s">
        <v>24</v>
      </c>
      <c r="P9414" s="16"/>
      <c r="Q9414" s="15"/>
      <c r="R9414" s="15"/>
      <c r="S9414" s="15"/>
      <c r="T9414" s="17"/>
    </row>
    <row r="9415" spans="2:20" ht="14.25" customHeight="1" x14ac:dyDescent="0.3">
      <c r="B9415" s="6" t="s">
        <v>14</v>
      </c>
      <c r="C9415" s="6">
        <v>1128299</v>
      </c>
      <c r="D9415" s="7">
        <v>44524</v>
      </c>
      <c r="E9415" s="6" t="s">
        <v>48</v>
      </c>
      <c r="F9415" s="6" t="s">
        <v>72</v>
      </c>
      <c r="G9415" s="6" t="s">
        <v>73</v>
      </c>
      <c r="H9415" s="8" t="s">
        <v>19</v>
      </c>
      <c r="I9415" s="9">
        <v>34</v>
      </c>
      <c r="J9415" s="10">
        <v>221</v>
      </c>
      <c r="K9415" s="11">
        <v>7514</v>
      </c>
      <c r="L9415" s="11">
        <v>2780.18</v>
      </c>
      <c r="M9415" s="12">
        <v>0.37</v>
      </c>
      <c r="N9415" s="14" t="s">
        <v>24</v>
      </c>
      <c r="P9415" s="16"/>
      <c r="Q9415" s="15"/>
      <c r="R9415" s="15"/>
      <c r="S9415" s="15"/>
      <c r="T9415" s="17"/>
    </row>
    <row r="9416" spans="2:20" ht="14.25" customHeight="1" x14ac:dyDescent="0.3">
      <c r="B9416" s="6" t="s">
        <v>14</v>
      </c>
      <c r="C9416" s="6">
        <v>1128299</v>
      </c>
      <c r="D9416" s="7">
        <v>44524</v>
      </c>
      <c r="E9416" s="6" t="s">
        <v>48</v>
      </c>
      <c r="F9416" s="6" t="s">
        <v>72</v>
      </c>
      <c r="G9416" s="6" t="s">
        <v>73</v>
      </c>
      <c r="H9416" s="8" t="s">
        <v>20</v>
      </c>
      <c r="I9416" s="9">
        <v>33</v>
      </c>
      <c r="J9416" s="10">
        <v>143</v>
      </c>
      <c r="K9416" s="11">
        <v>4719</v>
      </c>
      <c r="L9416" s="11">
        <v>1840.4099999999999</v>
      </c>
      <c r="M9416" s="12">
        <v>0.38999999999999996</v>
      </c>
      <c r="N9416" s="14" t="s">
        <v>24</v>
      </c>
      <c r="P9416" s="16"/>
      <c r="Q9416" s="15"/>
      <c r="R9416" s="15"/>
      <c r="S9416" s="15"/>
      <c r="T9416" s="17"/>
    </row>
    <row r="9417" spans="2:20" ht="14.25" customHeight="1" x14ac:dyDescent="0.3">
      <c r="B9417" s="6" t="s">
        <v>14</v>
      </c>
      <c r="C9417" s="6">
        <v>1128299</v>
      </c>
      <c r="D9417" s="7">
        <v>44524</v>
      </c>
      <c r="E9417" s="6" t="s">
        <v>48</v>
      </c>
      <c r="F9417" s="6" t="s">
        <v>72</v>
      </c>
      <c r="G9417" s="6" t="s">
        <v>73</v>
      </c>
      <c r="H9417" s="8" t="s">
        <v>21</v>
      </c>
      <c r="I9417" s="9">
        <v>36</v>
      </c>
      <c r="J9417" s="10">
        <v>144</v>
      </c>
      <c r="K9417" s="11">
        <v>5184</v>
      </c>
      <c r="L9417" s="11">
        <v>2021.7599999999998</v>
      </c>
      <c r="M9417" s="12">
        <v>0.38999999999999996</v>
      </c>
      <c r="N9417" s="14" t="s">
        <v>24</v>
      </c>
      <c r="P9417" s="16"/>
      <c r="Q9417" s="15"/>
      <c r="R9417" s="15"/>
      <c r="S9417" s="15"/>
      <c r="T9417" s="17"/>
    </row>
    <row r="9418" spans="2:20" ht="14.25" customHeight="1" x14ac:dyDescent="0.3">
      <c r="B9418" s="6" t="s">
        <v>14</v>
      </c>
      <c r="C9418" s="6">
        <v>1128299</v>
      </c>
      <c r="D9418" s="7">
        <v>44524</v>
      </c>
      <c r="E9418" s="6" t="s">
        <v>48</v>
      </c>
      <c r="F9418" s="6" t="s">
        <v>72</v>
      </c>
      <c r="G9418" s="6" t="s">
        <v>73</v>
      </c>
      <c r="H9418" s="8" t="s">
        <v>22</v>
      </c>
      <c r="I9418" s="9">
        <v>56</v>
      </c>
      <c r="J9418" s="10">
        <v>136</v>
      </c>
      <c r="K9418" s="11">
        <v>7616</v>
      </c>
      <c r="L9418" s="11">
        <v>3351.04</v>
      </c>
      <c r="M9418" s="12">
        <v>0.44</v>
      </c>
      <c r="N9418" s="14" t="s">
        <v>24</v>
      </c>
      <c r="P9418" s="16"/>
      <c r="Q9418" s="15"/>
      <c r="R9418" s="15"/>
      <c r="S9418" s="15"/>
      <c r="T9418" s="17"/>
    </row>
    <row r="9419" spans="2:20" ht="14.25" customHeight="1" x14ac:dyDescent="0.3">
      <c r="B9419" s="6" t="s">
        <v>14</v>
      </c>
      <c r="C9419" s="6">
        <v>1128299</v>
      </c>
      <c r="D9419" s="7">
        <v>44524</v>
      </c>
      <c r="E9419" s="6" t="s">
        <v>48</v>
      </c>
      <c r="F9419" s="6" t="s">
        <v>72</v>
      </c>
      <c r="G9419" s="6" t="s">
        <v>73</v>
      </c>
      <c r="H9419" s="8" t="s">
        <v>23</v>
      </c>
      <c r="I9419" s="9">
        <v>60</v>
      </c>
      <c r="J9419" s="10">
        <v>176</v>
      </c>
      <c r="K9419" s="11">
        <v>10560</v>
      </c>
      <c r="L9419" s="11">
        <v>3484.7999999999997</v>
      </c>
      <c r="M9419" s="12">
        <v>0.32999999999999996</v>
      </c>
      <c r="N9419" s="14" t="s">
        <v>24</v>
      </c>
      <c r="P9419" s="16"/>
      <c r="Q9419" s="15"/>
      <c r="R9419" s="15"/>
      <c r="S9419" s="15"/>
      <c r="T9419" s="17"/>
    </row>
    <row r="9420" spans="2:20" ht="14.25" customHeight="1" x14ac:dyDescent="0.3">
      <c r="B9420" s="6" t="s">
        <v>14</v>
      </c>
      <c r="C9420" s="6">
        <v>1128299</v>
      </c>
      <c r="D9420" s="7">
        <v>44553</v>
      </c>
      <c r="E9420" s="6" t="s">
        <v>48</v>
      </c>
      <c r="F9420" s="6" t="s">
        <v>72</v>
      </c>
      <c r="G9420" s="6" t="s">
        <v>73</v>
      </c>
      <c r="H9420" s="8" t="s">
        <v>17</v>
      </c>
      <c r="I9420" s="9">
        <v>49</v>
      </c>
      <c r="J9420" s="10">
        <v>248</v>
      </c>
      <c r="K9420" s="11">
        <v>12152</v>
      </c>
      <c r="L9420" s="11">
        <v>4860.7999999999993</v>
      </c>
      <c r="M9420" s="12">
        <v>0.39999999999999997</v>
      </c>
      <c r="N9420" s="14" t="s">
        <v>24</v>
      </c>
      <c r="P9420" s="16"/>
      <c r="Q9420" s="15"/>
      <c r="R9420" s="15"/>
      <c r="S9420" s="15"/>
      <c r="T9420" s="17"/>
    </row>
    <row r="9421" spans="2:20" ht="14.25" customHeight="1" x14ac:dyDescent="0.3">
      <c r="B9421" s="6" t="s">
        <v>14</v>
      </c>
      <c r="C9421" s="6">
        <v>1128299</v>
      </c>
      <c r="D9421" s="7">
        <v>44553</v>
      </c>
      <c r="E9421" s="6" t="s">
        <v>48</v>
      </c>
      <c r="F9421" s="6" t="s">
        <v>72</v>
      </c>
      <c r="G9421" s="6" t="s">
        <v>73</v>
      </c>
      <c r="H9421" s="8" t="s">
        <v>19</v>
      </c>
      <c r="I9421" s="9">
        <v>54</v>
      </c>
      <c r="J9421" s="10">
        <v>225</v>
      </c>
      <c r="K9421" s="11">
        <v>12150</v>
      </c>
      <c r="L9421" s="11">
        <v>4981.5</v>
      </c>
      <c r="M9421" s="12">
        <v>0.41</v>
      </c>
      <c r="N9421" s="14" t="s">
        <v>24</v>
      </c>
      <c r="P9421" s="16"/>
      <c r="Q9421" s="15"/>
      <c r="R9421" s="15"/>
      <c r="S9421" s="15"/>
      <c r="T9421" s="17"/>
    </row>
    <row r="9422" spans="2:20" ht="14.25" customHeight="1" x14ac:dyDescent="0.3">
      <c r="B9422" s="6" t="s">
        <v>26</v>
      </c>
      <c r="C9422" s="6">
        <v>1128299</v>
      </c>
      <c r="D9422" s="7">
        <v>44553</v>
      </c>
      <c r="E9422" s="6" t="s">
        <v>48</v>
      </c>
      <c r="F9422" s="6" t="s">
        <v>72</v>
      </c>
      <c r="G9422" s="6" t="s">
        <v>73</v>
      </c>
      <c r="H9422" s="8" t="s">
        <v>20</v>
      </c>
      <c r="I9422" s="9">
        <v>53</v>
      </c>
      <c r="J9422" s="10">
        <v>165</v>
      </c>
      <c r="K9422" s="11">
        <v>8745</v>
      </c>
      <c r="L9422" s="11">
        <v>3497.9999999999995</v>
      </c>
      <c r="M9422" s="12">
        <v>0.39999999999999997</v>
      </c>
      <c r="N9422" s="14" t="s">
        <v>24</v>
      </c>
      <c r="P9422" s="16"/>
      <c r="Q9422" s="15"/>
      <c r="R9422" s="15"/>
      <c r="S9422" s="15"/>
      <c r="T9422" s="17"/>
    </row>
    <row r="9423" spans="2:20" ht="14.25" customHeight="1" x14ac:dyDescent="0.3">
      <c r="B9423" s="6" t="s">
        <v>26</v>
      </c>
      <c r="C9423" s="6">
        <v>1128299</v>
      </c>
      <c r="D9423" s="7">
        <v>44553</v>
      </c>
      <c r="E9423" s="6" t="s">
        <v>48</v>
      </c>
      <c r="F9423" s="6" t="s">
        <v>72</v>
      </c>
      <c r="G9423" s="6" t="s">
        <v>73</v>
      </c>
      <c r="H9423" s="8" t="s">
        <v>21</v>
      </c>
      <c r="I9423" s="9">
        <v>51</v>
      </c>
      <c r="J9423" s="10">
        <v>176</v>
      </c>
      <c r="K9423" s="11">
        <v>8976</v>
      </c>
      <c r="L9423" s="11">
        <v>3500.6399999999994</v>
      </c>
      <c r="M9423" s="12">
        <v>0.38999999999999996</v>
      </c>
      <c r="N9423" s="14" t="s">
        <v>24</v>
      </c>
      <c r="P9423" s="16"/>
      <c r="Q9423" s="15"/>
      <c r="R9423" s="15"/>
      <c r="S9423" s="15"/>
      <c r="T9423" s="17"/>
    </row>
    <row r="9424" spans="2:20" ht="14.25" customHeight="1" x14ac:dyDescent="0.3">
      <c r="B9424" s="6" t="s">
        <v>26</v>
      </c>
      <c r="C9424" s="6">
        <v>1128299</v>
      </c>
      <c r="D9424" s="7">
        <v>44553</v>
      </c>
      <c r="E9424" s="6" t="s">
        <v>48</v>
      </c>
      <c r="F9424" s="6" t="s">
        <v>72</v>
      </c>
      <c r="G9424" s="6" t="s">
        <v>73</v>
      </c>
      <c r="H9424" s="8" t="s">
        <v>22</v>
      </c>
      <c r="I9424" s="9">
        <v>59</v>
      </c>
      <c r="J9424" s="10">
        <v>157</v>
      </c>
      <c r="K9424" s="11">
        <v>9263</v>
      </c>
      <c r="L9424" s="11">
        <v>3890.4600000000005</v>
      </c>
      <c r="M9424" s="12">
        <v>0.42000000000000004</v>
      </c>
      <c r="N9424" s="14" t="s">
        <v>24</v>
      </c>
      <c r="P9424" s="16"/>
      <c r="Q9424" s="15"/>
      <c r="R9424" s="15"/>
      <c r="S9424" s="15"/>
      <c r="T9424" s="17"/>
    </row>
    <row r="9425" spans="2:20" ht="14.25" customHeight="1" x14ac:dyDescent="0.3">
      <c r="B9425" s="6" t="s">
        <v>26</v>
      </c>
      <c r="C9425" s="6">
        <v>1128299</v>
      </c>
      <c r="D9425" s="7">
        <v>44553</v>
      </c>
      <c r="E9425" s="6" t="s">
        <v>48</v>
      </c>
      <c r="F9425" s="6" t="s">
        <v>72</v>
      </c>
      <c r="G9425" s="6" t="s">
        <v>73</v>
      </c>
      <c r="H9425" s="8" t="s">
        <v>23</v>
      </c>
      <c r="I9425" s="9">
        <v>65</v>
      </c>
      <c r="J9425" s="10">
        <v>190</v>
      </c>
      <c r="K9425" s="11">
        <v>12350</v>
      </c>
      <c r="L9425" s="11">
        <v>4322.5</v>
      </c>
      <c r="M9425" s="12">
        <v>0.35</v>
      </c>
      <c r="N9425" s="14" t="s">
        <v>24</v>
      </c>
      <c r="P9425" s="16"/>
      <c r="Q9425" s="15"/>
      <c r="R9425" s="15"/>
      <c r="S9425" s="15"/>
      <c r="T9425" s="17"/>
    </row>
    <row r="9426" spans="2:20" ht="14.25" customHeight="1" x14ac:dyDescent="0.3">
      <c r="B9426" s="6" t="s">
        <v>26</v>
      </c>
      <c r="C9426" s="6">
        <v>1185732</v>
      </c>
      <c r="D9426" s="7">
        <v>44215</v>
      </c>
      <c r="E9426" s="6" t="s">
        <v>48</v>
      </c>
      <c r="F9426" s="6" t="s">
        <v>72</v>
      </c>
      <c r="G9426" s="6" t="s">
        <v>73</v>
      </c>
      <c r="H9426" s="8" t="s">
        <v>17</v>
      </c>
      <c r="I9426" s="9">
        <v>23</v>
      </c>
      <c r="J9426" s="10">
        <v>233</v>
      </c>
      <c r="K9426" s="11">
        <v>5359</v>
      </c>
      <c r="L9426" s="11">
        <v>2786.6800000000003</v>
      </c>
      <c r="M9426" s="12">
        <v>0.52</v>
      </c>
      <c r="N9426" s="14" t="s">
        <v>24</v>
      </c>
      <c r="P9426" s="16"/>
      <c r="Q9426" s="15"/>
      <c r="R9426" s="15"/>
      <c r="S9426" s="15"/>
      <c r="T9426" s="17"/>
    </row>
    <row r="9427" spans="2:20" ht="14.25" customHeight="1" x14ac:dyDescent="0.3">
      <c r="B9427" s="6" t="s">
        <v>26</v>
      </c>
      <c r="C9427" s="6">
        <v>1185732</v>
      </c>
      <c r="D9427" s="7">
        <v>44215</v>
      </c>
      <c r="E9427" s="6" t="s">
        <v>48</v>
      </c>
      <c r="F9427" s="6" t="s">
        <v>72</v>
      </c>
      <c r="G9427" s="6" t="s">
        <v>73</v>
      </c>
      <c r="H9427" s="8" t="s">
        <v>19</v>
      </c>
      <c r="I9427" s="9">
        <v>28</v>
      </c>
      <c r="J9427" s="10">
        <v>187</v>
      </c>
      <c r="K9427" s="11">
        <v>5236</v>
      </c>
      <c r="L9427" s="11">
        <v>2460.92</v>
      </c>
      <c r="M9427" s="12">
        <v>0.47</v>
      </c>
      <c r="N9427" s="14" t="s">
        <v>24</v>
      </c>
      <c r="P9427" s="16"/>
      <c r="Q9427" s="15"/>
      <c r="R9427" s="15"/>
      <c r="S9427" s="15"/>
      <c r="T9427" s="17"/>
    </row>
    <row r="9428" spans="2:20" ht="14.25" customHeight="1" x14ac:dyDescent="0.3">
      <c r="B9428" s="6" t="s">
        <v>26</v>
      </c>
      <c r="C9428" s="6">
        <v>1185732</v>
      </c>
      <c r="D9428" s="7">
        <v>44215</v>
      </c>
      <c r="E9428" s="6" t="s">
        <v>48</v>
      </c>
      <c r="F9428" s="6" t="s">
        <v>72</v>
      </c>
      <c r="G9428" s="6" t="s">
        <v>73</v>
      </c>
      <c r="H9428" s="8" t="s">
        <v>20</v>
      </c>
      <c r="I9428" s="9">
        <v>18</v>
      </c>
      <c r="J9428" s="10">
        <v>176</v>
      </c>
      <c r="K9428" s="11">
        <v>3168</v>
      </c>
      <c r="L9428" s="11">
        <v>1013.76</v>
      </c>
      <c r="M9428" s="12">
        <v>0.32</v>
      </c>
      <c r="N9428" s="14" t="s">
        <v>24</v>
      </c>
      <c r="P9428" s="16"/>
      <c r="Q9428" s="15"/>
      <c r="R9428" s="15"/>
      <c r="S9428" s="15"/>
      <c r="T9428" s="17"/>
    </row>
    <row r="9429" spans="2:20" ht="14.25" customHeight="1" x14ac:dyDescent="0.3">
      <c r="B9429" s="6" t="s">
        <v>26</v>
      </c>
      <c r="C9429" s="6">
        <v>1185732</v>
      </c>
      <c r="D9429" s="7">
        <v>44215</v>
      </c>
      <c r="E9429" s="6" t="s">
        <v>48</v>
      </c>
      <c r="F9429" s="6" t="s">
        <v>72</v>
      </c>
      <c r="G9429" s="6" t="s">
        <v>73</v>
      </c>
      <c r="H9429" s="8" t="s">
        <v>21</v>
      </c>
      <c r="I9429" s="9">
        <v>21</v>
      </c>
      <c r="J9429" s="10">
        <v>136</v>
      </c>
      <c r="K9429" s="11">
        <v>2856</v>
      </c>
      <c r="L9429" s="11">
        <v>1199.52</v>
      </c>
      <c r="M9429" s="12">
        <v>0.42</v>
      </c>
      <c r="N9429" s="14" t="s">
        <v>24</v>
      </c>
      <c r="P9429" s="16"/>
      <c r="Q9429" s="15"/>
      <c r="R9429" s="15"/>
      <c r="S9429" s="15"/>
      <c r="T9429" s="17"/>
    </row>
    <row r="9430" spans="2:20" ht="14.25" customHeight="1" x14ac:dyDescent="0.3">
      <c r="B9430" s="6" t="s">
        <v>26</v>
      </c>
      <c r="C9430" s="6">
        <v>1185732</v>
      </c>
      <c r="D9430" s="7">
        <v>44215</v>
      </c>
      <c r="E9430" s="6" t="s">
        <v>48</v>
      </c>
      <c r="F9430" s="6" t="s">
        <v>72</v>
      </c>
      <c r="G9430" s="6" t="s">
        <v>73</v>
      </c>
      <c r="H9430" s="8" t="s">
        <v>22</v>
      </c>
      <c r="I9430" s="9">
        <v>30</v>
      </c>
      <c r="J9430" s="10">
        <v>140</v>
      </c>
      <c r="K9430" s="11">
        <v>4200</v>
      </c>
      <c r="L9430" s="11">
        <v>1889.9999999999998</v>
      </c>
      <c r="M9430" s="12">
        <v>0.44999999999999996</v>
      </c>
      <c r="N9430" s="14" t="s">
        <v>24</v>
      </c>
      <c r="P9430" s="16"/>
      <c r="Q9430" s="15"/>
      <c r="R9430" s="15"/>
      <c r="S9430" s="15"/>
      <c r="T9430" s="17"/>
    </row>
    <row r="9431" spans="2:20" ht="14.25" customHeight="1" x14ac:dyDescent="0.3">
      <c r="B9431" s="6" t="s">
        <v>26</v>
      </c>
      <c r="C9431" s="6">
        <v>1185732</v>
      </c>
      <c r="D9431" s="7">
        <v>44215</v>
      </c>
      <c r="E9431" s="6" t="s">
        <v>48</v>
      </c>
      <c r="F9431" s="6" t="s">
        <v>72</v>
      </c>
      <c r="G9431" s="6" t="s">
        <v>73</v>
      </c>
      <c r="H9431" s="8" t="s">
        <v>23</v>
      </c>
      <c r="I9431" s="9">
        <v>25</v>
      </c>
      <c r="J9431" s="10">
        <v>193</v>
      </c>
      <c r="K9431" s="11">
        <v>4825</v>
      </c>
      <c r="L9431" s="11">
        <v>2798.5000000000005</v>
      </c>
      <c r="M9431" s="12">
        <v>0.58000000000000007</v>
      </c>
      <c r="N9431" s="14" t="s">
        <v>24</v>
      </c>
      <c r="P9431" s="16"/>
      <c r="Q9431" s="15"/>
      <c r="R9431" s="15"/>
      <c r="S9431" s="15"/>
      <c r="T9431" s="17"/>
    </row>
    <row r="9432" spans="2:20" ht="14.25" customHeight="1" x14ac:dyDescent="0.3">
      <c r="B9432" s="6" t="s">
        <v>26</v>
      </c>
      <c r="C9432" s="6">
        <v>1185732</v>
      </c>
      <c r="D9432" s="7">
        <v>44244</v>
      </c>
      <c r="E9432" s="6" t="s">
        <v>48</v>
      </c>
      <c r="F9432" s="6" t="s">
        <v>72</v>
      </c>
      <c r="G9432" s="6" t="s">
        <v>73</v>
      </c>
      <c r="H9432" s="8" t="s">
        <v>17</v>
      </c>
      <c r="I9432" s="9">
        <v>26</v>
      </c>
      <c r="J9432" s="10">
        <v>256</v>
      </c>
      <c r="K9432" s="11">
        <v>6656</v>
      </c>
      <c r="L9432" s="11">
        <v>3660.8</v>
      </c>
      <c r="M9432" s="12">
        <v>0.55000000000000004</v>
      </c>
      <c r="N9432" s="14" t="s">
        <v>24</v>
      </c>
      <c r="P9432" s="16"/>
      <c r="Q9432" s="15"/>
      <c r="R9432" s="15"/>
      <c r="S9432" s="15"/>
      <c r="T9432" s="17"/>
    </row>
    <row r="9433" spans="2:20" ht="14.25" customHeight="1" x14ac:dyDescent="0.3">
      <c r="B9433" s="6" t="s">
        <v>26</v>
      </c>
      <c r="C9433" s="6">
        <v>1185732</v>
      </c>
      <c r="D9433" s="7">
        <v>44244</v>
      </c>
      <c r="E9433" s="6" t="s">
        <v>48</v>
      </c>
      <c r="F9433" s="6" t="s">
        <v>72</v>
      </c>
      <c r="G9433" s="6" t="s">
        <v>73</v>
      </c>
      <c r="H9433" s="8" t="s">
        <v>19</v>
      </c>
      <c r="I9433" s="9">
        <v>27</v>
      </c>
      <c r="J9433" s="10">
        <v>153</v>
      </c>
      <c r="K9433" s="11">
        <v>4131</v>
      </c>
      <c r="L9433" s="11">
        <v>1858.9499999999998</v>
      </c>
      <c r="M9433" s="12">
        <v>0.44999999999999996</v>
      </c>
      <c r="N9433" s="14" t="s">
        <v>24</v>
      </c>
      <c r="P9433" s="16"/>
      <c r="Q9433" s="15"/>
      <c r="R9433" s="15"/>
      <c r="S9433" s="15"/>
      <c r="T9433" s="17"/>
    </row>
    <row r="9434" spans="2:20" ht="14.25" customHeight="1" x14ac:dyDescent="0.3">
      <c r="B9434" s="6" t="s">
        <v>26</v>
      </c>
      <c r="C9434" s="6">
        <v>1185732</v>
      </c>
      <c r="D9434" s="7">
        <v>44244</v>
      </c>
      <c r="E9434" s="6" t="s">
        <v>48</v>
      </c>
      <c r="F9434" s="6" t="s">
        <v>72</v>
      </c>
      <c r="G9434" s="6" t="s">
        <v>73</v>
      </c>
      <c r="H9434" s="8" t="s">
        <v>20</v>
      </c>
      <c r="I9434" s="9">
        <v>17</v>
      </c>
      <c r="J9434" s="10">
        <v>170</v>
      </c>
      <c r="K9434" s="11">
        <v>2890</v>
      </c>
      <c r="L9434" s="11">
        <v>1040.3999999999999</v>
      </c>
      <c r="M9434" s="12">
        <v>0.36</v>
      </c>
      <c r="N9434" s="14" t="s">
        <v>24</v>
      </c>
      <c r="P9434" s="16"/>
      <c r="Q9434" s="15"/>
      <c r="R9434" s="15"/>
      <c r="S9434" s="15"/>
      <c r="T9434" s="17"/>
    </row>
    <row r="9435" spans="2:20" ht="14.25" customHeight="1" x14ac:dyDescent="0.3">
      <c r="B9435" s="6" t="s">
        <v>26</v>
      </c>
      <c r="C9435" s="6">
        <v>1185732</v>
      </c>
      <c r="D9435" s="7">
        <v>44244</v>
      </c>
      <c r="E9435" s="6" t="s">
        <v>36</v>
      </c>
      <c r="F9435" s="6" t="s">
        <v>74</v>
      </c>
      <c r="G9435" s="6" t="s">
        <v>75</v>
      </c>
      <c r="H9435" s="8" t="s">
        <v>21</v>
      </c>
      <c r="I9435" s="9">
        <v>20</v>
      </c>
      <c r="J9435" s="10">
        <v>120</v>
      </c>
      <c r="K9435" s="11">
        <v>2400</v>
      </c>
      <c r="L9435" s="11">
        <v>983.99999999999989</v>
      </c>
      <c r="M9435" s="12">
        <v>0.41</v>
      </c>
      <c r="N9435" s="14" t="s">
        <v>24</v>
      </c>
      <c r="P9435" s="16"/>
      <c r="Q9435" s="15"/>
      <c r="R9435" s="15"/>
      <c r="S9435" s="15"/>
      <c r="T9435" s="17"/>
    </row>
    <row r="9436" spans="2:20" ht="14.25" customHeight="1" x14ac:dyDescent="0.3">
      <c r="B9436" s="6" t="s">
        <v>26</v>
      </c>
      <c r="C9436" s="6">
        <v>1185732</v>
      </c>
      <c r="D9436" s="7">
        <v>44244</v>
      </c>
      <c r="E9436" s="6" t="s">
        <v>36</v>
      </c>
      <c r="F9436" s="6" t="s">
        <v>74</v>
      </c>
      <c r="G9436" s="6" t="s">
        <v>75</v>
      </c>
      <c r="H9436" s="8" t="s">
        <v>22</v>
      </c>
      <c r="I9436" s="9">
        <v>35</v>
      </c>
      <c r="J9436" s="10">
        <v>153</v>
      </c>
      <c r="K9436" s="11">
        <v>5355</v>
      </c>
      <c r="L9436" s="11">
        <v>2356.1999999999998</v>
      </c>
      <c r="M9436" s="12">
        <v>0.43999999999999995</v>
      </c>
      <c r="N9436" s="14" t="s">
        <v>24</v>
      </c>
      <c r="P9436" s="16"/>
      <c r="Q9436" s="15"/>
      <c r="R9436" s="15"/>
      <c r="S9436" s="15"/>
      <c r="T9436" s="17"/>
    </row>
    <row r="9437" spans="2:20" ht="14.25" customHeight="1" x14ac:dyDescent="0.3">
      <c r="B9437" s="6" t="s">
        <v>26</v>
      </c>
      <c r="C9437" s="6">
        <v>1185732</v>
      </c>
      <c r="D9437" s="7">
        <v>44244</v>
      </c>
      <c r="E9437" s="6" t="s">
        <v>36</v>
      </c>
      <c r="F9437" s="6" t="s">
        <v>74</v>
      </c>
      <c r="G9437" s="6" t="s">
        <v>75</v>
      </c>
      <c r="H9437" s="8" t="s">
        <v>23</v>
      </c>
      <c r="I9437" s="9">
        <v>26</v>
      </c>
      <c r="J9437" s="10">
        <v>187</v>
      </c>
      <c r="K9437" s="11">
        <v>4862</v>
      </c>
      <c r="L9437" s="11">
        <v>2868.5800000000004</v>
      </c>
      <c r="M9437" s="12">
        <v>0.59000000000000008</v>
      </c>
      <c r="N9437" s="14" t="s">
        <v>24</v>
      </c>
      <c r="P9437" s="16"/>
      <c r="Q9437" s="15"/>
      <c r="R9437" s="15"/>
      <c r="S9437" s="15"/>
      <c r="T9437" s="17"/>
    </row>
    <row r="9438" spans="2:20" ht="14.25" customHeight="1" x14ac:dyDescent="0.3">
      <c r="B9438" s="6" t="s">
        <v>26</v>
      </c>
      <c r="C9438" s="6">
        <v>1185732</v>
      </c>
      <c r="D9438" s="7">
        <v>44270</v>
      </c>
      <c r="E9438" s="6" t="s">
        <v>36</v>
      </c>
      <c r="F9438" s="6" t="s">
        <v>74</v>
      </c>
      <c r="G9438" s="6" t="s">
        <v>75</v>
      </c>
      <c r="H9438" s="8" t="s">
        <v>17</v>
      </c>
      <c r="I9438" s="9">
        <v>23</v>
      </c>
      <c r="J9438" s="10">
        <v>231</v>
      </c>
      <c r="K9438" s="11">
        <v>5313</v>
      </c>
      <c r="L9438" s="11">
        <v>2975.28</v>
      </c>
      <c r="M9438" s="12">
        <v>0.56000000000000005</v>
      </c>
      <c r="N9438" s="14" t="s">
        <v>24</v>
      </c>
      <c r="P9438" s="16"/>
      <c r="Q9438" s="15"/>
      <c r="R9438" s="15"/>
      <c r="S9438" s="15"/>
      <c r="T9438" s="17"/>
    </row>
    <row r="9439" spans="2:20" ht="14.25" customHeight="1" x14ac:dyDescent="0.3">
      <c r="B9439" s="6" t="s">
        <v>26</v>
      </c>
      <c r="C9439" s="6">
        <v>1185732</v>
      </c>
      <c r="D9439" s="7">
        <v>44270</v>
      </c>
      <c r="E9439" s="6" t="s">
        <v>36</v>
      </c>
      <c r="F9439" s="6" t="s">
        <v>74</v>
      </c>
      <c r="G9439" s="6" t="s">
        <v>75</v>
      </c>
      <c r="H9439" s="8" t="s">
        <v>19</v>
      </c>
      <c r="I9439" s="9">
        <v>26</v>
      </c>
      <c r="J9439" s="10">
        <v>158</v>
      </c>
      <c r="K9439" s="11">
        <v>4108</v>
      </c>
      <c r="L9439" s="11">
        <v>1848.6</v>
      </c>
      <c r="M9439" s="12">
        <v>0.44999999999999996</v>
      </c>
      <c r="N9439" s="14" t="s">
        <v>24</v>
      </c>
      <c r="P9439" s="16"/>
      <c r="Q9439" s="15"/>
      <c r="R9439" s="15"/>
      <c r="S9439" s="15"/>
      <c r="T9439" s="17"/>
    </row>
    <row r="9440" spans="2:20" ht="14.25" customHeight="1" x14ac:dyDescent="0.3">
      <c r="B9440" s="6" t="s">
        <v>26</v>
      </c>
      <c r="C9440" s="6">
        <v>1185732</v>
      </c>
      <c r="D9440" s="7">
        <v>44270</v>
      </c>
      <c r="E9440" s="6" t="s">
        <v>36</v>
      </c>
      <c r="F9440" s="6" t="s">
        <v>74</v>
      </c>
      <c r="G9440" s="6" t="s">
        <v>75</v>
      </c>
      <c r="H9440" s="8" t="s">
        <v>20</v>
      </c>
      <c r="I9440" s="9">
        <v>17</v>
      </c>
      <c r="J9440" s="10">
        <v>157</v>
      </c>
      <c r="K9440" s="11">
        <v>2669</v>
      </c>
      <c r="L9440" s="11">
        <v>907.45999999999992</v>
      </c>
      <c r="M9440" s="12">
        <v>0.33999999999999997</v>
      </c>
      <c r="N9440" s="14" t="s">
        <v>24</v>
      </c>
      <c r="P9440" s="16"/>
      <c r="Q9440" s="15"/>
      <c r="R9440" s="15"/>
      <c r="S9440" s="15"/>
      <c r="T9440" s="17"/>
    </row>
    <row r="9441" spans="2:20" ht="14.25" customHeight="1" x14ac:dyDescent="0.3">
      <c r="B9441" s="6" t="s">
        <v>26</v>
      </c>
      <c r="C9441" s="6">
        <v>1185732</v>
      </c>
      <c r="D9441" s="7">
        <v>44270</v>
      </c>
      <c r="E9441" s="6" t="s">
        <v>36</v>
      </c>
      <c r="F9441" s="6" t="s">
        <v>74</v>
      </c>
      <c r="G9441" s="6" t="s">
        <v>75</v>
      </c>
      <c r="H9441" s="8" t="s">
        <v>21</v>
      </c>
      <c r="I9441" s="9">
        <v>23</v>
      </c>
      <c r="J9441" s="10">
        <v>114</v>
      </c>
      <c r="K9441" s="11">
        <v>2622</v>
      </c>
      <c r="L9441" s="11">
        <v>1022.5799999999999</v>
      </c>
      <c r="M9441" s="12">
        <v>0.38999999999999996</v>
      </c>
      <c r="N9441" s="14" t="s">
        <v>24</v>
      </c>
      <c r="P9441" s="16"/>
      <c r="Q9441" s="15"/>
      <c r="R9441" s="15"/>
      <c r="S9441" s="15"/>
      <c r="T9441" s="17"/>
    </row>
    <row r="9442" spans="2:20" ht="14.25" customHeight="1" x14ac:dyDescent="0.3">
      <c r="B9442" s="6" t="s">
        <v>26</v>
      </c>
      <c r="C9442" s="6">
        <v>1185732</v>
      </c>
      <c r="D9442" s="7">
        <v>44270</v>
      </c>
      <c r="E9442" s="6" t="s">
        <v>36</v>
      </c>
      <c r="F9442" s="6" t="s">
        <v>74</v>
      </c>
      <c r="G9442" s="6" t="s">
        <v>75</v>
      </c>
      <c r="H9442" s="8" t="s">
        <v>22</v>
      </c>
      <c r="I9442" s="9">
        <v>30</v>
      </c>
      <c r="J9442" s="10">
        <v>131</v>
      </c>
      <c r="K9442" s="11">
        <v>3930</v>
      </c>
      <c r="L9442" s="11">
        <v>1650.6</v>
      </c>
      <c r="M9442" s="12">
        <v>0.42</v>
      </c>
      <c r="N9442" s="14" t="s">
        <v>24</v>
      </c>
      <c r="P9442" s="16"/>
      <c r="Q9442" s="15"/>
      <c r="R9442" s="15"/>
      <c r="S9442" s="15"/>
      <c r="T9442" s="17"/>
    </row>
    <row r="9443" spans="2:20" ht="14.25" customHeight="1" x14ac:dyDescent="0.3">
      <c r="B9443" s="6" t="s">
        <v>26</v>
      </c>
      <c r="C9443" s="6">
        <v>1185732</v>
      </c>
      <c r="D9443" s="7">
        <v>44270</v>
      </c>
      <c r="E9443" s="6" t="s">
        <v>36</v>
      </c>
      <c r="F9443" s="6" t="s">
        <v>74</v>
      </c>
      <c r="G9443" s="6" t="s">
        <v>75</v>
      </c>
      <c r="H9443" s="8" t="s">
        <v>23</v>
      </c>
      <c r="I9443" s="9">
        <v>25</v>
      </c>
      <c r="J9443" s="10">
        <v>162</v>
      </c>
      <c r="K9443" s="11">
        <v>4050</v>
      </c>
      <c r="L9443" s="11">
        <v>2389.5000000000005</v>
      </c>
      <c r="M9443" s="12">
        <v>0.59000000000000008</v>
      </c>
      <c r="N9443" s="14" t="s">
        <v>24</v>
      </c>
      <c r="P9443" s="16"/>
      <c r="Q9443" s="15"/>
      <c r="R9443" s="15"/>
      <c r="S9443" s="15"/>
      <c r="T9443" s="17"/>
    </row>
    <row r="9444" spans="2:20" ht="14.25" customHeight="1" x14ac:dyDescent="0.3">
      <c r="B9444" s="6" t="s">
        <v>26</v>
      </c>
      <c r="C9444" s="6">
        <v>1185732</v>
      </c>
      <c r="D9444" s="7">
        <v>44302</v>
      </c>
      <c r="E9444" s="6" t="s">
        <v>36</v>
      </c>
      <c r="F9444" s="6" t="s">
        <v>74</v>
      </c>
      <c r="G9444" s="6" t="s">
        <v>75</v>
      </c>
      <c r="H9444" s="8" t="s">
        <v>17</v>
      </c>
      <c r="I9444" s="9">
        <v>24</v>
      </c>
      <c r="J9444" s="10">
        <v>247</v>
      </c>
      <c r="K9444" s="11">
        <v>5928</v>
      </c>
      <c r="L9444" s="11">
        <v>3260.4</v>
      </c>
      <c r="M9444" s="12">
        <v>0.55000000000000004</v>
      </c>
      <c r="N9444" s="14" t="s">
        <v>24</v>
      </c>
      <c r="P9444" s="16"/>
      <c r="Q9444" s="15"/>
      <c r="R9444" s="15"/>
      <c r="S9444" s="15"/>
      <c r="T9444" s="17"/>
    </row>
    <row r="9445" spans="2:20" ht="14.25" customHeight="1" x14ac:dyDescent="0.3">
      <c r="B9445" s="6" t="s">
        <v>26</v>
      </c>
      <c r="C9445" s="6">
        <v>1185732</v>
      </c>
      <c r="D9445" s="7">
        <v>44302</v>
      </c>
      <c r="E9445" s="6" t="s">
        <v>36</v>
      </c>
      <c r="F9445" s="6" t="s">
        <v>74</v>
      </c>
      <c r="G9445" s="6" t="s">
        <v>75</v>
      </c>
      <c r="H9445" s="8" t="s">
        <v>19</v>
      </c>
      <c r="I9445" s="9">
        <v>29</v>
      </c>
      <c r="J9445" s="10">
        <v>140</v>
      </c>
      <c r="K9445" s="11">
        <v>4060</v>
      </c>
      <c r="L9445" s="11">
        <v>1826.9999999999998</v>
      </c>
      <c r="M9445" s="12">
        <v>0.44999999999999996</v>
      </c>
      <c r="N9445" s="14" t="s">
        <v>24</v>
      </c>
      <c r="P9445" s="16"/>
      <c r="Q9445" s="15"/>
      <c r="R9445" s="15"/>
      <c r="S9445" s="15"/>
      <c r="T9445" s="17"/>
    </row>
    <row r="9446" spans="2:20" ht="14.25" customHeight="1" x14ac:dyDescent="0.3">
      <c r="B9446" s="6" t="s">
        <v>26</v>
      </c>
      <c r="C9446" s="6">
        <v>1185732</v>
      </c>
      <c r="D9446" s="7">
        <v>44302</v>
      </c>
      <c r="E9446" s="6" t="s">
        <v>36</v>
      </c>
      <c r="F9446" s="6" t="s">
        <v>74</v>
      </c>
      <c r="G9446" s="6" t="s">
        <v>75</v>
      </c>
      <c r="H9446" s="8" t="s">
        <v>20</v>
      </c>
      <c r="I9446" s="9">
        <v>24</v>
      </c>
      <c r="J9446" s="10">
        <v>149</v>
      </c>
      <c r="K9446" s="11">
        <v>3576</v>
      </c>
      <c r="L9446" s="11">
        <v>1251.5999999999999</v>
      </c>
      <c r="M9446" s="12">
        <v>0.35</v>
      </c>
      <c r="N9446" s="14" t="s">
        <v>24</v>
      </c>
      <c r="P9446" s="16"/>
      <c r="Q9446" s="15"/>
      <c r="R9446" s="15"/>
      <c r="S9446" s="15"/>
      <c r="T9446" s="17"/>
    </row>
    <row r="9447" spans="2:20" ht="14.25" customHeight="1" x14ac:dyDescent="0.3">
      <c r="B9447" s="6" t="s">
        <v>26</v>
      </c>
      <c r="C9447" s="6">
        <v>1185732</v>
      </c>
      <c r="D9447" s="7">
        <v>44302</v>
      </c>
      <c r="E9447" s="6" t="s">
        <v>36</v>
      </c>
      <c r="F9447" s="6" t="s">
        <v>74</v>
      </c>
      <c r="G9447" s="6" t="s">
        <v>75</v>
      </c>
      <c r="H9447" s="8" t="s">
        <v>21</v>
      </c>
      <c r="I9447" s="9">
        <v>25</v>
      </c>
      <c r="J9447" s="10">
        <v>128</v>
      </c>
      <c r="K9447" s="11">
        <v>3200</v>
      </c>
      <c r="L9447" s="11">
        <v>1216</v>
      </c>
      <c r="M9447" s="12">
        <v>0.38</v>
      </c>
      <c r="N9447" s="14" t="s">
        <v>24</v>
      </c>
      <c r="P9447" s="16"/>
      <c r="Q9447" s="15"/>
      <c r="R9447" s="15"/>
      <c r="S9447" s="15"/>
      <c r="T9447" s="17"/>
    </row>
    <row r="9448" spans="2:20" ht="14.25" customHeight="1" x14ac:dyDescent="0.3">
      <c r="B9448" s="6" t="s">
        <v>26</v>
      </c>
      <c r="C9448" s="6">
        <v>1185732</v>
      </c>
      <c r="D9448" s="7">
        <v>44302</v>
      </c>
      <c r="E9448" s="6" t="s">
        <v>36</v>
      </c>
      <c r="F9448" s="6" t="s">
        <v>74</v>
      </c>
      <c r="G9448" s="6" t="s">
        <v>75</v>
      </c>
      <c r="H9448" s="8" t="s">
        <v>22</v>
      </c>
      <c r="I9448" s="9">
        <v>40</v>
      </c>
      <c r="J9448" s="10">
        <v>132</v>
      </c>
      <c r="K9448" s="11">
        <v>5280</v>
      </c>
      <c r="L9448" s="11">
        <v>2481.6</v>
      </c>
      <c r="M9448" s="12">
        <v>0.47</v>
      </c>
      <c r="N9448" s="14" t="s">
        <v>24</v>
      </c>
      <c r="P9448" s="16"/>
      <c r="Q9448" s="15"/>
      <c r="R9448" s="15"/>
      <c r="S9448" s="15"/>
      <c r="T9448" s="17"/>
    </row>
    <row r="9449" spans="2:20" ht="14.25" customHeight="1" x14ac:dyDescent="0.3">
      <c r="B9449" s="6" t="s">
        <v>26</v>
      </c>
      <c r="C9449" s="6">
        <v>1185732</v>
      </c>
      <c r="D9449" s="7">
        <v>44302</v>
      </c>
      <c r="E9449" s="6" t="s">
        <v>36</v>
      </c>
      <c r="F9449" s="6" t="s">
        <v>74</v>
      </c>
      <c r="G9449" s="6" t="s">
        <v>75</v>
      </c>
      <c r="H9449" s="8" t="s">
        <v>23</v>
      </c>
      <c r="I9449" s="9">
        <v>32</v>
      </c>
      <c r="J9449" s="10">
        <v>158</v>
      </c>
      <c r="K9449" s="11">
        <v>5056</v>
      </c>
      <c r="L9449" s="11">
        <v>2881.9200000000005</v>
      </c>
      <c r="M9449" s="12">
        <v>0.57000000000000006</v>
      </c>
      <c r="N9449" s="14" t="s">
        <v>24</v>
      </c>
      <c r="P9449" s="16"/>
      <c r="Q9449" s="15"/>
      <c r="R9449" s="15"/>
      <c r="S9449" s="15"/>
      <c r="T9449" s="17"/>
    </row>
    <row r="9450" spans="2:20" ht="14.25" customHeight="1" x14ac:dyDescent="0.3">
      <c r="B9450" s="6" t="s">
        <v>26</v>
      </c>
      <c r="C9450" s="6">
        <v>1185732</v>
      </c>
      <c r="D9450" s="7">
        <v>44331</v>
      </c>
      <c r="E9450" s="6" t="s">
        <v>36</v>
      </c>
      <c r="F9450" s="6" t="s">
        <v>74</v>
      </c>
      <c r="G9450" s="6" t="s">
        <v>75</v>
      </c>
      <c r="H9450" s="8" t="s">
        <v>17</v>
      </c>
      <c r="I9450" s="9">
        <v>34</v>
      </c>
      <c r="J9450" s="10">
        <v>270</v>
      </c>
      <c r="K9450" s="11">
        <v>9180</v>
      </c>
      <c r="L9450" s="11">
        <v>4773.6000000000004</v>
      </c>
      <c r="M9450" s="12">
        <v>0.52</v>
      </c>
      <c r="N9450" s="14" t="s">
        <v>24</v>
      </c>
      <c r="P9450" s="16"/>
      <c r="Q9450" s="15"/>
      <c r="R9450" s="15"/>
      <c r="S9450" s="15"/>
      <c r="T9450" s="17"/>
    </row>
    <row r="9451" spans="2:20" ht="14.25" customHeight="1" x14ac:dyDescent="0.3">
      <c r="B9451" s="6" t="s">
        <v>26</v>
      </c>
      <c r="C9451" s="6">
        <v>1185732</v>
      </c>
      <c r="D9451" s="7">
        <v>44331</v>
      </c>
      <c r="E9451" s="6" t="s">
        <v>36</v>
      </c>
      <c r="F9451" s="6" t="s">
        <v>74</v>
      </c>
      <c r="G9451" s="6" t="s">
        <v>75</v>
      </c>
      <c r="H9451" s="8" t="s">
        <v>19</v>
      </c>
      <c r="I9451" s="9">
        <v>38</v>
      </c>
      <c r="J9451" s="10">
        <v>165</v>
      </c>
      <c r="K9451" s="11">
        <v>6270</v>
      </c>
      <c r="L9451" s="11">
        <v>2633.4</v>
      </c>
      <c r="M9451" s="12">
        <v>0.42</v>
      </c>
      <c r="N9451" s="14" t="s">
        <v>24</v>
      </c>
      <c r="P9451" s="16"/>
      <c r="Q9451" s="15"/>
      <c r="R9451" s="15"/>
      <c r="S9451" s="15"/>
      <c r="T9451" s="17"/>
    </row>
    <row r="9452" spans="2:20" ht="14.25" customHeight="1" x14ac:dyDescent="0.3">
      <c r="B9452" s="6" t="s">
        <v>26</v>
      </c>
      <c r="C9452" s="6">
        <v>1185732</v>
      </c>
      <c r="D9452" s="7">
        <v>44331</v>
      </c>
      <c r="E9452" s="6" t="s">
        <v>36</v>
      </c>
      <c r="F9452" s="6" t="s">
        <v>74</v>
      </c>
      <c r="G9452" s="6" t="s">
        <v>75</v>
      </c>
      <c r="H9452" s="8" t="s">
        <v>20</v>
      </c>
      <c r="I9452" s="9">
        <v>32</v>
      </c>
      <c r="J9452" s="10">
        <v>147</v>
      </c>
      <c r="K9452" s="11">
        <v>4704</v>
      </c>
      <c r="L9452" s="11">
        <v>1505.28</v>
      </c>
      <c r="M9452" s="12">
        <v>0.32</v>
      </c>
      <c r="N9452" s="14" t="s">
        <v>24</v>
      </c>
      <c r="P9452" s="16"/>
      <c r="Q9452" s="15"/>
      <c r="R9452" s="15"/>
      <c r="S9452" s="15"/>
      <c r="T9452" s="17"/>
    </row>
    <row r="9453" spans="2:20" ht="14.25" customHeight="1" x14ac:dyDescent="0.3">
      <c r="B9453" s="6" t="s">
        <v>26</v>
      </c>
      <c r="C9453" s="6">
        <v>1185732</v>
      </c>
      <c r="D9453" s="7">
        <v>44331</v>
      </c>
      <c r="E9453" s="6" t="s">
        <v>36</v>
      </c>
      <c r="F9453" s="6" t="s">
        <v>74</v>
      </c>
      <c r="G9453" s="6" t="s">
        <v>75</v>
      </c>
      <c r="H9453" s="8" t="s">
        <v>21</v>
      </c>
      <c r="I9453" s="9">
        <v>32</v>
      </c>
      <c r="J9453" s="10">
        <v>158</v>
      </c>
      <c r="K9453" s="11">
        <v>5056</v>
      </c>
      <c r="L9453" s="11">
        <v>2123.52</v>
      </c>
      <c r="M9453" s="12">
        <v>0.42</v>
      </c>
      <c r="N9453" s="14" t="s">
        <v>24</v>
      </c>
      <c r="P9453" s="16"/>
      <c r="Q9453" s="15"/>
      <c r="R9453" s="15"/>
      <c r="S9453" s="15"/>
      <c r="T9453" s="17"/>
    </row>
    <row r="9454" spans="2:20" ht="14.25" customHeight="1" x14ac:dyDescent="0.3">
      <c r="B9454" s="6" t="s">
        <v>26</v>
      </c>
      <c r="C9454" s="6">
        <v>1185732</v>
      </c>
      <c r="D9454" s="7">
        <v>44331</v>
      </c>
      <c r="E9454" s="6" t="s">
        <v>36</v>
      </c>
      <c r="F9454" s="6" t="s">
        <v>74</v>
      </c>
      <c r="G9454" s="6" t="s">
        <v>75</v>
      </c>
      <c r="H9454" s="8" t="s">
        <v>22</v>
      </c>
      <c r="I9454" s="9">
        <v>36</v>
      </c>
      <c r="J9454" s="10">
        <v>166</v>
      </c>
      <c r="K9454" s="11">
        <v>5976</v>
      </c>
      <c r="L9454" s="11">
        <v>2689.2</v>
      </c>
      <c r="M9454" s="12">
        <v>0.44999999999999996</v>
      </c>
      <c r="N9454" s="14" t="s">
        <v>24</v>
      </c>
      <c r="P9454" s="16"/>
      <c r="Q9454" s="15"/>
      <c r="R9454" s="15"/>
      <c r="S9454" s="15"/>
      <c r="T9454" s="17"/>
    </row>
    <row r="9455" spans="2:20" ht="14.25" customHeight="1" x14ac:dyDescent="0.3">
      <c r="B9455" s="6" t="s">
        <v>26</v>
      </c>
      <c r="C9455" s="6">
        <v>1185732</v>
      </c>
      <c r="D9455" s="7">
        <v>44331</v>
      </c>
      <c r="E9455" s="6" t="s">
        <v>36</v>
      </c>
      <c r="F9455" s="6" t="s">
        <v>74</v>
      </c>
      <c r="G9455" s="6" t="s">
        <v>75</v>
      </c>
      <c r="H9455" s="8" t="s">
        <v>23</v>
      </c>
      <c r="I9455" s="9">
        <v>47</v>
      </c>
      <c r="J9455" s="10">
        <v>184</v>
      </c>
      <c r="K9455" s="11">
        <v>8648</v>
      </c>
      <c r="L9455" s="11">
        <v>4929.3600000000006</v>
      </c>
      <c r="M9455" s="12">
        <v>0.57000000000000006</v>
      </c>
      <c r="N9455" s="14" t="s">
        <v>24</v>
      </c>
      <c r="P9455" s="16"/>
      <c r="Q9455" s="15"/>
      <c r="R9455" s="15"/>
      <c r="S9455" s="15"/>
      <c r="T9455" s="17"/>
    </row>
    <row r="9456" spans="2:20" ht="14.25" customHeight="1" x14ac:dyDescent="0.3">
      <c r="B9456" s="6" t="s">
        <v>26</v>
      </c>
      <c r="C9456" s="6">
        <v>1185732</v>
      </c>
      <c r="D9456" s="7">
        <v>44364</v>
      </c>
      <c r="E9456" s="6" t="s">
        <v>36</v>
      </c>
      <c r="F9456" s="6" t="s">
        <v>74</v>
      </c>
      <c r="G9456" s="6" t="s">
        <v>75</v>
      </c>
      <c r="H9456" s="8" t="s">
        <v>17</v>
      </c>
      <c r="I9456" s="9">
        <v>42</v>
      </c>
      <c r="J9456" s="10">
        <v>272</v>
      </c>
      <c r="K9456" s="11">
        <v>11424</v>
      </c>
      <c r="L9456" s="11">
        <v>6511.68</v>
      </c>
      <c r="M9456" s="12">
        <v>0.57000000000000006</v>
      </c>
      <c r="N9456" s="14" t="s">
        <v>24</v>
      </c>
      <c r="P9456" s="16"/>
      <c r="Q9456" s="15"/>
      <c r="R9456" s="15"/>
      <c r="S9456" s="15"/>
      <c r="T9456" s="17"/>
    </row>
    <row r="9457" spans="2:20" ht="14.25" customHeight="1" x14ac:dyDescent="0.3">
      <c r="B9457" s="6" t="s">
        <v>26</v>
      </c>
      <c r="C9457" s="6">
        <v>1185732</v>
      </c>
      <c r="D9457" s="7">
        <v>44364</v>
      </c>
      <c r="E9457" s="6" t="s">
        <v>36</v>
      </c>
      <c r="F9457" s="6" t="s">
        <v>74</v>
      </c>
      <c r="G9457" s="6" t="s">
        <v>75</v>
      </c>
      <c r="H9457" s="8" t="s">
        <v>19</v>
      </c>
      <c r="I9457" s="9">
        <v>36</v>
      </c>
      <c r="J9457" s="10">
        <v>190</v>
      </c>
      <c r="K9457" s="11">
        <v>6840</v>
      </c>
      <c r="L9457" s="11">
        <v>3146.3999999999996</v>
      </c>
      <c r="M9457" s="12">
        <v>0.45999999999999996</v>
      </c>
      <c r="N9457" s="14" t="s">
        <v>24</v>
      </c>
      <c r="P9457" s="16"/>
      <c r="Q9457" s="15"/>
      <c r="R9457" s="15"/>
      <c r="S9457" s="15"/>
      <c r="T9457" s="17"/>
    </row>
    <row r="9458" spans="2:20" ht="14.25" customHeight="1" x14ac:dyDescent="0.3">
      <c r="B9458" s="6" t="s">
        <v>26</v>
      </c>
      <c r="C9458" s="6">
        <v>1185732</v>
      </c>
      <c r="D9458" s="7">
        <v>44364</v>
      </c>
      <c r="E9458" s="6" t="s">
        <v>36</v>
      </c>
      <c r="F9458" s="6" t="s">
        <v>74</v>
      </c>
      <c r="G9458" s="6" t="s">
        <v>75</v>
      </c>
      <c r="H9458" s="8" t="s">
        <v>20</v>
      </c>
      <c r="I9458" s="9">
        <v>35</v>
      </c>
      <c r="J9458" s="10">
        <v>165</v>
      </c>
      <c r="K9458" s="11">
        <v>5775</v>
      </c>
      <c r="L9458" s="11">
        <v>2079</v>
      </c>
      <c r="M9458" s="12">
        <v>0.36</v>
      </c>
      <c r="N9458" s="14" t="s">
        <v>24</v>
      </c>
      <c r="P9458" s="16"/>
      <c r="Q9458" s="15"/>
      <c r="R9458" s="15"/>
      <c r="S9458" s="15"/>
      <c r="T9458" s="17"/>
    </row>
    <row r="9459" spans="2:20" ht="14.25" customHeight="1" x14ac:dyDescent="0.3">
      <c r="B9459" s="6" t="s">
        <v>26</v>
      </c>
      <c r="C9459" s="6">
        <v>1185732</v>
      </c>
      <c r="D9459" s="7">
        <v>44364</v>
      </c>
      <c r="E9459" s="6" t="s">
        <v>36</v>
      </c>
      <c r="F9459" s="6" t="s">
        <v>74</v>
      </c>
      <c r="G9459" s="6" t="s">
        <v>75</v>
      </c>
      <c r="H9459" s="8" t="s">
        <v>21</v>
      </c>
      <c r="I9459" s="9">
        <v>32</v>
      </c>
      <c r="J9459" s="10">
        <v>168</v>
      </c>
      <c r="K9459" s="11">
        <v>5376</v>
      </c>
      <c r="L9459" s="11">
        <v>2150.3999999999996</v>
      </c>
      <c r="M9459" s="12">
        <v>0.39999999999999997</v>
      </c>
      <c r="N9459" s="14" t="s">
        <v>24</v>
      </c>
      <c r="P9459" s="16"/>
      <c r="Q9459" s="15"/>
      <c r="R9459" s="15"/>
      <c r="S9459" s="15"/>
      <c r="T9459" s="17"/>
    </row>
    <row r="9460" spans="2:20" ht="14.25" customHeight="1" x14ac:dyDescent="0.3">
      <c r="B9460" s="6" t="s">
        <v>26</v>
      </c>
      <c r="C9460" s="6">
        <v>1185732</v>
      </c>
      <c r="D9460" s="7">
        <v>44364</v>
      </c>
      <c r="E9460" s="6" t="s">
        <v>36</v>
      </c>
      <c r="F9460" s="6" t="s">
        <v>74</v>
      </c>
      <c r="G9460" s="6" t="s">
        <v>75</v>
      </c>
      <c r="H9460" s="8" t="s">
        <v>22</v>
      </c>
      <c r="I9460" s="9">
        <v>40</v>
      </c>
      <c r="J9460" s="10">
        <v>168</v>
      </c>
      <c r="K9460" s="11">
        <v>6720</v>
      </c>
      <c r="L9460" s="11">
        <v>2889.5999999999995</v>
      </c>
      <c r="M9460" s="12">
        <v>0.42999999999999994</v>
      </c>
      <c r="N9460" s="14" t="s">
        <v>24</v>
      </c>
      <c r="P9460" s="16"/>
      <c r="Q9460" s="15"/>
      <c r="R9460" s="15"/>
      <c r="S9460" s="15"/>
      <c r="T9460" s="17"/>
    </row>
    <row r="9461" spans="2:20" ht="14.25" customHeight="1" x14ac:dyDescent="0.3">
      <c r="B9461" s="6" t="s">
        <v>26</v>
      </c>
      <c r="C9461" s="6">
        <v>1185732</v>
      </c>
      <c r="D9461" s="7">
        <v>44364</v>
      </c>
      <c r="E9461" s="6" t="s">
        <v>36</v>
      </c>
      <c r="F9461" s="6" t="s">
        <v>74</v>
      </c>
      <c r="G9461" s="6" t="s">
        <v>75</v>
      </c>
      <c r="H9461" s="8" t="s">
        <v>23</v>
      </c>
      <c r="I9461" s="9">
        <v>51</v>
      </c>
      <c r="J9461" s="10">
        <v>236</v>
      </c>
      <c r="K9461" s="11">
        <v>12036</v>
      </c>
      <c r="L9461" s="11">
        <v>7341.9600000000009</v>
      </c>
      <c r="M9461" s="12">
        <v>0.6100000000000001</v>
      </c>
      <c r="N9461" s="14" t="s">
        <v>24</v>
      </c>
      <c r="P9461" s="16"/>
      <c r="Q9461" s="15"/>
      <c r="R9461" s="15"/>
      <c r="S9461" s="15"/>
      <c r="T9461" s="17"/>
    </row>
    <row r="9462" spans="2:20" ht="14.25" customHeight="1" x14ac:dyDescent="0.3">
      <c r="B9462" s="6" t="s">
        <v>26</v>
      </c>
      <c r="C9462" s="6">
        <v>1185732</v>
      </c>
      <c r="D9462" s="7">
        <v>44392</v>
      </c>
      <c r="E9462" s="6" t="s">
        <v>36</v>
      </c>
      <c r="F9462" s="6" t="s">
        <v>74</v>
      </c>
      <c r="G9462" s="6" t="s">
        <v>75</v>
      </c>
      <c r="H9462" s="8" t="s">
        <v>17</v>
      </c>
      <c r="I9462" s="9">
        <v>41</v>
      </c>
      <c r="J9462" s="10">
        <v>270</v>
      </c>
      <c r="K9462" s="11">
        <v>11070</v>
      </c>
      <c r="L9462" s="11">
        <v>5867.1</v>
      </c>
      <c r="M9462" s="12">
        <v>0.53</v>
      </c>
      <c r="N9462" s="14" t="s">
        <v>24</v>
      </c>
      <c r="P9462" s="16"/>
      <c r="Q9462" s="15"/>
      <c r="R9462" s="15"/>
      <c r="S9462" s="15"/>
      <c r="T9462" s="17"/>
    </row>
    <row r="9463" spans="2:20" ht="14.25" customHeight="1" x14ac:dyDescent="0.3">
      <c r="B9463" s="6" t="s">
        <v>26</v>
      </c>
      <c r="C9463" s="6">
        <v>1185732</v>
      </c>
      <c r="D9463" s="7">
        <v>44392</v>
      </c>
      <c r="E9463" s="6" t="s">
        <v>36</v>
      </c>
      <c r="F9463" s="6" t="s">
        <v>74</v>
      </c>
      <c r="G9463" s="6" t="s">
        <v>75</v>
      </c>
      <c r="H9463" s="8" t="s">
        <v>19</v>
      </c>
      <c r="I9463" s="9">
        <v>38</v>
      </c>
      <c r="J9463" s="10">
        <v>215</v>
      </c>
      <c r="K9463" s="11">
        <v>8170</v>
      </c>
      <c r="L9463" s="11">
        <v>3758.2</v>
      </c>
      <c r="M9463" s="12">
        <v>0.45999999999999996</v>
      </c>
      <c r="N9463" s="14" t="s">
        <v>24</v>
      </c>
      <c r="P9463" s="16"/>
      <c r="Q9463" s="15"/>
      <c r="R9463" s="15"/>
      <c r="S9463" s="15"/>
      <c r="T9463" s="17"/>
    </row>
    <row r="9464" spans="2:20" ht="14.25" customHeight="1" x14ac:dyDescent="0.3">
      <c r="B9464" s="6" t="s">
        <v>26</v>
      </c>
      <c r="C9464" s="6">
        <v>1185732</v>
      </c>
      <c r="D9464" s="7">
        <v>44392</v>
      </c>
      <c r="E9464" s="6" t="s">
        <v>36</v>
      </c>
      <c r="F9464" s="6" t="s">
        <v>74</v>
      </c>
      <c r="G9464" s="6" t="s">
        <v>75</v>
      </c>
      <c r="H9464" s="8" t="s">
        <v>20</v>
      </c>
      <c r="I9464" s="9">
        <v>34</v>
      </c>
      <c r="J9464" s="10">
        <v>184</v>
      </c>
      <c r="K9464" s="11">
        <v>6256</v>
      </c>
      <c r="L9464" s="11">
        <v>2127.04</v>
      </c>
      <c r="M9464" s="12">
        <v>0.33999999999999997</v>
      </c>
      <c r="N9464" s="14" t="s">
        <v>24</v>
      </c>
      <c r="P9464" s="16"/>
      <c r="Q9464" s="15"/>
      <c r="R9464" s="15"/>
      <c r="S9464" s="15"/>
      <c r="T9464" s="17"/>
    </row>
    <row r="9465" spans="2:20" ht="14.25" customHeight="1" x14ac:dyDescent="0.3">
      <c r="B9465" s="6" t="s">
        <v>26</v>
      </c>
      <c r="C9465" s="6">
        <v>1185732</v>
      </c>
      <c r="D9465" s="7">
        <v>44392</v>
      </c>
      <c r="E9465" s="6" t="s">
        <v>36</v>
      </c>
      <c r="F9465" s="6" t="s">
        <v>74</v>
      </c>
      <c r="G9465" s="6" t="s">
        <v>75</v>
      </c>
      <c r="H9465" s="8" t="s">
        <v>21</v>
      </c>
      <c r="I9465" s="9">
        <v>40</v>
      </c>
      <c r="J9465" s="10">
        <v>163</v>
      </c>
      <c r="K9465" s="11">
        <v>6520</v>
      </c>
      <c r="L9465" s="11">
        <v>2412.4</v>
      </c>
      <c r="M9465" s="12">
        <v>0.37</v>
      </c>
      <c r="N9465" s="14" t="s">
        <v>24</v>
      </c>
      <c r="P9465" s="16"/>
      <c r="Q9465" s="15"/>
      <c r="R9465" s="15"/>
      <c r="S9465" s="15"/>
      <c r="T9465" s="17"/>
    </row>
    <row r="9466" spans="2:20" ht="14.25" customHeight="1" x14ac:dyDescent="0.3">
      <c r="B9466" s="6" t="s">
        <v>26</v>
      </c>
      <c r="C9466" s="6">
        <v>1185732</v>
      </c>
      <c r="D9466" s="7">
        <v>44392</v>
      </c>
      <c r="E9466" s="6" t="s">
        <v>36</v>
      </c>
      <c r="F9466" s="6" t="s">
        <v>74</v>
      </c>
      <c r="G9466" s="6" t="s">
        <v>75</v>
      </c>
      <c r="H9466" s="8" t="s">
        <v>22</v>
      </c>
      <c r="I9466" s="9">
        <v>45</v>
      </c>
      <c r="J9466" s="10">
        <v>165</v>
      </c>
      <c r="K9466" s="11">
        <v>7425</v>
      </c>
      <c r="L9466" s="11">
        <v>3489.75</v>
      </c>
      <c r="M9466" s="12">
        <v>0.47</v>
      </c>
      <c r="N9466" s="14" t="s">
        <v>24</v>
      </c>
      <c r="P9466" s="16"/>
      <c r="Q9466" s="15"/>
      <c r="R9466" s="15"/>
      <c r="S9466" s="15"/>
      <c r="T9466" s="17"/>
    </row>
    <row r="9467" spans="2:20" ht="14.25" customHeight="1" x14ac:dyDescent="0.3">
      <c r="B9467" s="6" t="s">
        <v>26</v>
      </c>
      <c r="C9467" s="6">
        <v>1185732</v>
      </c>
      <c r="D9467" s="7">
        <v>44392</v>
      </c>
      <c r="E9467" s="6" t="s">
        <v>36</v>
      </c>
      <c r="F9467" s="6" t="s">
        <v>74</v>
      </c>
      <c r="G9467" s="6" t="s">
        <v>75</v>
      </c>
      <c r="H9467" s="8" t="s">
        <v>23</v>
      </c>
      <c r="I9467" s="9">
        <v>51</v>
      </c>
      <c r="J9467" s="10">
        <v>247</v>
      </c>
      <c r="K9467" s="11">
        <v>12597</v>
      </c>
      <c r="L9467" s="11">
        <v>7432.2300000000014</v>
      </c>
      <c r="M9467" s="12">
        <v>0.59000000000000008</v>
      </c>
      <c r="N9467" s="14" t="s">
        <v>24</v>
      </c>
      <c r="P9467" s="16"/>
      <c r="Q9467" s="15"/>
      <c r="R9467" s="15"/>
      <c r="S9467" s="15"/>
      <c r="T9467" s="17"/>
    </row>
    <row r="9468" spans="2:20" ht="14.25" customHeight="1" x14ac:dyDescent="0.3">
      <c r="B9468" s="6" t="s">
        <v>26</v>
      </c>
      <c r="C9468" s="6">
        <v>1185732</v>
      </c>
      <c r="D9468" s="7">
        <v>44424</v>
      </c>
      <c r="E9468" s="6" t="s">
        <v>36</v>
      </c>
      <c r="F9468" s="6" t="s">
        <v>74</v>
      </c>
      <c r="G9468" s="6" t="s">
        <v>75</v>
      </c>
      <c r="H9468" s="8" t="s">
        <v>17</v>
      </c>
      <c r="I9468" s="9">
        <v>44</v>
      </c>
      <c r="J9468" s="10">
        <v>306</v>
      </c>
      <c r="K9468" s="11">
        <v>13464</v>
      </c>
      <c r="L9468" s="11">
        <v>7270.56</v>
      </c>
      <c r="M9468" s="12">
        <v>0.54</v>
      </c>
      <c r="N9468" s="14" t="s">
        <v>24</v>
      </c>
      <c r="P9468" s="16"/>
      <c r="Q9468" s="15"/>
      <c r="R9468" s="15"/>
      <c r="S9468" s="15"/>
      <c r="T9468" s="17"/>
    </row>
    <row r="9469" spans="2:20" ht="14.25" customHeight="1" x14ac:dyDescent="0.3">
      <c r="B9469" s="6" t="s">
        <v>26</v>
      </c>
      <c r="C9469" s="6">
        <v>1185732</v>
      </c>
      <c r="D9469" s="7">
        <v>44424</v>
      </c>
      <c r="E9469" s="6" t="s">
        <v>36</v>
      </c>
      <c r="F9469" s="6" t="s">
        <v>74</v>
      </c>
      <c r="G9469" s="6" t="s">
        <v>75</v>
      </c>
      <c r="H9469" s="8" t="s">
        <v>19</v>
      </c>
      <c r="I9469" s="9">
        <v>38</v>
      </c>
      <c r="J9469" s="10">
        <v>228</v>
      </c>
      <c r="K9469" s="11">
        <v>8664</v>
      </c>
      <c r="L9469" s="11">
        <v>3812.1599999999994</v>
      </c>
      <c r="M9469" s="12">
        <v>0.43999999999999995</v>
      </c>
      <c r="N9469" s="14" t="s">
        <v>24</v>
      </c>
      <c r="P9469" s="16"/>
      <c r="Q9469" s="15"/>
      <c r="R9469" s="15"/>
      <c r="S9469" s="15"/>
      <c r="T9469" s="17"/>
    </row>
    <row r="9470" spans="2:20" ht="14.25" customHeight="1" x14ac:dyDescent="0.3">
      <c r="B9470" s="6" t="s">
        <v>26</v>
      </c>
      <c r="C9470" s="6">
        <v>1185732</v>
      </c>
      <c r="D9470" s="7">
        <v>44424</v>
      </c>
      <c r="E9470" s="6" t="s">
        <v>36</v>
      </c>
      <c r="F9470" s="6" t="s">
        <v>74</v>
      </c>
      <c r="G9470" s="6" t="s">
        <v>75</v>
      </c>
      <c r="H9470" s="8" t="s">
        <v>20</v>
      </c>
      <c r="I9470" s="9">
        <v>34</v>
      </c>
      <c r="J9470" s="10">
        <v>190</v>
      </c>
      <c r="K9470" s="11">
        <v>6460</v>
      </c>
      <c r="L9470" s="11">
        <v>2196.3999999999996</v>
      </c>
      <c r="M9470" s="12">
        <v>0.33999999999999997</v>
      </c>
      <c r="N9470" s="14" t="s">
        <v>24</v>
      </c>
      <c r="P9470" s="16"/>
      <c r="Q9470" s="15"/>
      <c r="R9470" s="15"/>
      <c r="S9470" s="15"/>
      <c r="T9470" s="17"/>
    </row>
    <row r="9471" spans="2:20" ht="14.25" customHeight="1" x14ac:dyDescent="0.3">
      <c r="B9471" s="6" t="s">
        <v>26</v>
      </c>
      <c r="C9471" s="6">
        <v>1185732</v>
      </c>
      <c r="D9471" s="7">
        <v>44424</v>
      </c>
      <c r="E9471" s="6" t="s">
        <v>36</v>
      </c>
      <c r="F9471" s="6" t="s">
        <v>74</v>
      </c>
      <c r="G9471" s="6" t="s">
        <v>75</v>
      </c>
      <c r="H9471" s="8" t="s">
        <v>21</v>
      </c>
      <c r="I9471" s="9">
        <v>25</v>
      </c>
      <c r="J9471" s="10">
        <v>158</v>
      </c>
      <c r="K9471" s="11">
        <v>3950</v>
      </c>
      <c r="L9471" s="11">
        <v>1501</v>
      </c>
      <c r="M9471" s="12">
        <v>0.38</v>
      </c>
      <c r="N9471" s="14" t="s">
        <v>24</v>
      </c>
      <c r="P9471" s="16"/>
      <c r="Q9471" s="15"/>
      <c r="R9471" s="15"/>
      <c r="S9471" s="15"/>
      <c r="T9471" s="17"/>
    </row>
    <row r="9472" spans="2:20" ht="14.25" customHeight="1" x14ac:dyDescent="0.3">
      <c r="B9472" s="6" t="s">
        <v>26</v>
      </c>
      <c r="C9472" s="6">
        <v>1185732</v>
      </c>
      <c r="D9472" s="7">
        <v>44424</v>
      </c>
      <c r="E9472" s="6" t="s">
        <v>36</v>
      </c>
      <c r="F9472" s="6" t="s">
        <v>74</v>
      </c>
      <c r="G9472" s="6" t="s">
        <v>75</v>
      </c>
      <c r="H9472" s="8" t="s">
        <v>22</v>
      </c>
      <c r="I9472" s="9">
        <v>35</v>
      </c>
      <c r="J9472" s="10">
        <v>165</v>
      </c>
      <c r="K9472" s="11">
        <v>5775</v>
      </c>
      <c r="L9472" s="11">
        <v>2598.7499999999995</v>
      </c>
      <c r="M9472" s="12">
        <v>0.44999999999999996</v>
      </c>
      <c r="N9472" s="14" t="s">
        <v>24</v>
      </c>
      <c r="P9472" s="16"/>
      <c r="Q9472" s="15"/>
      <c r="R9472" s="15"/>
      <c r="S9472" s="15"/>
      <c r="T9472" s="17"/>
    </row>
    <row r="9473" spans="2:20" ht="14.25" customHeight="1" x14ac:dyDescent="0.3">
      <c r="B9473" s="6" t="s">
        <v>26</v>
      </c>
      <c r="C9473" s="6">
        <v>1185732</v>
      </c>
      <c r="D9473" s="7">
        <v>44424</v>
      </c>
      <c r="E9473" s="6" t="s">
        <v>36</v>
      </c>
      <c r="F9473" s="6" t="s">
        <v>74</v>
      </c>
      <c r="G9473" s="6" t="s">
        <v>75</v>
      </c>
      <c r="H9473" s="8" t="s">
        <v>23</v>
      </c>
      <c r="I9473" s="9">
        <v>33</v>
      </c>
      <c r="J9473" s="10">
        <v>230</v>
      </c>
      <c r="K9473" s="11">
        <v>7590</v>
      </c>
      <c r="L9473" s="11">
        <v>4326.3</v>
      </c>
      <c r="M9473" s="12">
        <v>0.57000000000000006</v>
      </c>
      <c r="N9473" s="14" t="s">
        <v>24</v>
      </c>
      <c r="P9473" s="16"/>
      <c r="Q9473" s="15"/>
      <c r="R9473" s="15"/>
      <c r="S9473" s="15"/>
      <c r="T9473" s="17"/>
    </row>
    <row r="9474" spans="2:20" ht="14.25" customHeight="1" x14ac:dyDescent="0.3">
      <c r="B9474" s="6" t="s">
        <v>26</v>
      </c>
      <c r="C9474" s="6">
        <v>1185732</v>
      </c>
      <c r="D9474" s="7">
        <v>44454</v>
      </c>
      <c r="E9474" s="6" t="s">
        <v>36</v>
      </c>
      <c r="F9474" s="6" t="s">
        <v>74</v>
      </c>
      <c r="G9474" s="6" t="s">
        <v>75</v>
      </c>
      <c r="H9474" s="8" t="s">
        <v>17</v>
      </c>
      <c r="I9474" s="9">
        <v>36</v>
      </c>
      <c r="J9474" s="10">
        <v>272</v>
      </c>
      <c r="K9474" s="11">
        <v>9792</v>
      </c>
      <c r="L9474" s="11">
        <v>5091.84</v>
      </c>
      <c r="M9474" s="12">
        <v>0.52</v>
      </c>
      <c r="N9474" s="14" t="s">
        <v>24</v>
      </c>
      <c r="P9474" s="16"/>
      <c r="Q9474" s="15"/>
      <c r="R9474" s="15"/>
      <c r="S9474" s="15"/>
      <c r="T9474" s="17"/>
    </row>
    <row r="9475" spans="2:20" ht="14.25" customHeight="1" x14ac:dyDescent="0.3">
      <c r="B9475" s="6" t="s">
        <v>26</v>
      </c>
      <c r="C9475" s="6">
        <v>1185732</v>
      </c>
      <c r="D9475" s="7">
        <v>44454</v>
      </c>
      <c r="E9475" s="6" t="s">
        <v>36</v>
      </c>
      <c r="F9475" s="6" t="s">
        <v>74</v>
      </c>
      <c r="G9475" s="6" t="s">
        <v>75</v>
      </c>
      <c r="H9475" s="8" t="s">
        <v>19</v>
      </c>
      <c r="I9475" s="9">
        <v>28</v>
      </c>
      <c r="J9475" s="10">
        <v>204</v>
      </c>
      <c r="K9475" s="11">
        <v>5712</v>
      </c>
      <c r="L9475" s="11">
        <v>2456.16</v>
      </c>
      <c r="M9475" s="12">
        <v>0.42999999999999994</v>
      </c>
      <c r="N9475" s="14" t="s">
        <v>24</v>
      </c>
      <c r="P9475" s="16"/>
      <c r="Q9475" s="15"/>
      <c r="R9475" s="15"/>
      <c r="S9475" s="15"/>
      <c r="T9475" s="17"/>
    </row>
    <row r="9476" spans="2:20" ht="14.25" customHeight="1" x14ac:dyDescent="0.3">
      <c r="B9476" s="6" t="s">
        <v>26</v>
      </c>
      <c r="C9476" s="6">
        <v>1185732</v>
      </c>
      <c r="D9476" s="7">
        <v>44454</v>
      </c>
      <c r="E9476" s="6" t="s">
        <v>36</v>
      </c>
      <c r="F9476" s="6" t="s">
        <v>74</v>
      </c>
      <c r="G9476" s="6" t="s">
        <v>75</v>
      </c>
      <c r="H9476" s="8" t="s">
        <v>20</v>
      </c>
      <c r="I9476" s="9">
        <v>28</v>
      </c>
      <c r="J9476" s="10">
        <v>175</v>
      </c>
      <c r="K9476" s="11">
        <v>4900</v>
      </c>
      <c r="L9476" s="11">
        <v>1665.9999999999998</v>
      </c>
      <c r="M9476" s="12">
        <v>0.33999999999999997</v>
      </c>
      <c r="N9476" s="14" t="s">
        <v>24</v>
      </c>
      <c r="P9476" s="16"/>
      <c r="Q9476" s="15"/>
      <c r="R9476" s="15"/>
      <c r="S9476" s="15"/>
      <c r="T9476" s="17"/>
    </row>
    <row r="9477" spans="2:20" ht="14.25" customHeight="1" x14ac:dyDescent="0.3">
      <c r="B9477" s="6" t="s">
        <v>26</v>
      </c>
      <c r="C9477" s="6">
        <v>1185732</v>
      </c>
      <c r="D9477" s="7">
        <v>44454</v>
      </c>
      <c r="E9477" s="6" t="s">
        <v>36</v>
      </c>
      <c r="F9477" s="6" t="s">
        <v>74</v>
      </c>
      <c r="G9477" s="6" t="s">
        <v>75</v>
      </c>
      <c r="H9477" s="8" t="s">
        <v>21</v>
      </c>
      <c r="I9477" s="9">
        <v>25</v>
      </c>
      <c r="J9477" s="10">
        <v>152</v>
      </c>
      <c r="K9477" s="11">
        <v>3800</v>
      </c>
      <c r="L9477" s="11">
        <v>1444</v>
      </c>
      <c r="M9477" s="12">
        <v>0.38</v>
      </c>
      <c r="N9477" s="14" t="s">
        <v>24</v>
      </c>
      <c r="P9477" s="16"/>
      <c r="Q9477" s="15"/>
      <c r="R9477" s="15"/>
      <c r="S9477" s="15"/>
      <c r="T9477" s="17"/>
    </row>
    <row r="9478" spans="2:20" ht="14.25" customHeight="1" x14ac:dyDescent="0.3">
      <c r="B9478" s="6" t="s">
        <v>26</v>
      </c>
      <c r="C9478" s="6">
        <v>1185732</v>
      </c>
      <c r="D9478" s="7">
        <v>44454</v>
      </c>
      <c r="E9478" s="6" t="s">
        <v>36</v>
      </c>
      <c r="F9478" s="6" t="s">
        <v>74</v>
      </c>
      <c r="G9478" s="6" t="s">
        <v>75</v>
      </c>
      <c r="H9478" s="8" t="s">
        <v>22</v>
      </c>
      <c r="I9478" s="9">
        <v>34</v>
      </c>
      <c r="J9478" s="10">
        <v>166</v>
      </c>
      <c r="K9478" s="11">
        <v>5644</v>
      </c>
      <c r="L9478" s="11">
        <v>2596.2399999999998</v>
      </c>
      <c r="M9478" s="12">
        <v>0.45999999999999996</v>
      </c>
      <c r="N9478" s="14" t="s">
        <v>24</v>
      </c>
      <c r="P9478" s="16"/>
      <c r="Q9478" s="15"/>
      <c r="R9478" s="15"/>
      <c r="S9478" s="15"/>
      <c r="T9478" s="17"/>
    </row>
    <row r="9479" spans="2:20" ht="14.25" customHeight="1" x14ac:dyDescent="0.3">
      <c r="B9479" s="6" t="s">
        <v>26</v>
      </c>
      <c r="C9479" s="6">
        <v>1185732</v>
      </c>
      <c r="D9479" s="7">
        <v>44454</v>
      </c>
      <c r="E9479" s="6" t="s">
        <v>36</v>
      </c>
      <c r="F9479" s="6" t="s">
        <v>74</v>
      </c>
      <c r="G9479" s="6" t="s">
        <v>75</v>
      </c>
      <c r="H9479" s="8" t="s">
        <v>23</v>
      </c>
      <c r="I9479" s="9">
        <v>38</v>
      </c>
      <c r="J9479" s="10">
        <v>184</v>
      </c>
      <c r="K9479" s="11">
        <v>6992</v>
      </c>
      <c r="L9479" s="11">
        <v>4125.2800000000007</v>
      </c>
      <c r="M9479" s="12">
        <v>0.59000000000000008</v>
      </c>
      <c r="N9479" s="14" t="s">
        <v>24</v>
      </c>
      <c r="P9479" s="16"/>
      <c r="Q9479" s="15"/>
      <c r="R9479" s="15"/>
      <c r="S9479" s="15"/>
      <c r="T9479" s="17"/>
    </row>
    <row r="9480" spans="2:20" ht="14.25" customHeight="1" x14ac:dyDescent="0.3">
      <c r="B9480" s="6" t="s">
        <v>26</v>
      </c>
      <c r="C9480" s="6">
        <v>1185732</v>
      </c>
      <c r="D9480" s="7">
        <v>44486</v>
      </c>
      <c r="E9480" s="6" t="s">
        <v>36</v>
      </c>
      <c r="F9480" s="6" t="s">
        <v>74</v>
      </c>
      <c r="G9480" s="6" t="s">
        <v>75</v>
      </c>
      <c r="H9480" s="8" t="s">
        <v>17</v>
      </c>
      <c r="I9480" s="9">
        <v>35</v>
      </c>
      <c r="J9480" s="10">
        <v>255</v>
      </c>
      <c r="K9480" s="11">
        <v>8925</v>
      </c>
      <c r="L9480" s="11">
        <v>4819.5</v>
      </c>
      <c r="M9480" s="12">
        <v>0.54</v>
      </c>
      <c r="N9480" s="14" t="s">
        <v>24</v>
      </c>
      <c r="P9480" s="16"/>
      <c r="Q9480" s="15"/>
      <c r="R9480" s="15"/>
      <c r="S9480" s="15"/>
      <c r="T9480" s="17"/>
    </row>
    <row r="9481" spans="2:20" ht="14.25" customHeight="1" x14ac:dyDescent="0.3">
      <c r="B9481" s="6" t="s">
        <v>26</v>
      </c>
      <c r="C9481" s="6">
        <v>1185732</v>
      </c>
      <c r="D9481" s="7">
        <v>44486</v>
      </c>
      <c r="E9481" s="6" t="s">
        <v>36</v>
      </c>
      <c r="F9481" s="6" t="s">
        <v>74</v>
      </c>
      <c r="G9481" s="6" t="s">
        <v>75</v>
      </c>
      <c r="H9481" s="8" t="s">
        <v>19</v>
      </c>
      <c r="I9481" s="9">
        <v>29</v>
      </c>
      <c r="J9481" s="10">
        <v>184</v>
      </c>
      <c r="K9481" s="11">
        <v>5336</v>
      </c>
      <c r="L9481" s="11">
        <v>2294.4799999999996</v>
      </c>
      <c r="M9481" s="12">
        <v>0.42999999999999994</v>
      </c>
      <c r="N9481" s="14" t="s">
        <v>24</v>
      </c>
      <c r="P9481" s="16"/>
      <c r="Q9481" s="15"/>
      <c r="R9481" s="15"/>
      <c r="S9481" s="15"/>
      <c r="T9481" s="17"/>
    </row>
    <row r="9482" spans="2:20" ht="14.25" customHeight="1" x14ac:dyDescent="0.3">
      <c r="B9482" s="6" t="s">
        <v>26</v>
      </c>
      <c r="C9482" s="6">
        <v>1185732</v>
      </c>
      <c r="D9482" s="7">
        <v>44486</v>
      </c>
      <c r="E9482" s="6" t="s">
        <v>36</v>
      </c>
      <c r="F9482" s="6" t="s">
        <v>74</v>
      </c>
      <c r="G9482" s="6" t="s">
        <v>75</v>
      </c>
      <c r="H9482" s="8" t="s">
        <v>20</v>
      </c>
      <c r="I9482" s="9">
        <v>28</v>
      </c>
      <c r="J9482" s="10">
        <v>136</v>
      </c>
      <c r="K9482" s="11">
        <v>3808</v>
      </c>
      <c r="L9482" s="11">
        <v>1332.8</v>
      </c>
      <c r="M9482" s="12">
        <v>0.35</v>
      </c>
      <c r="N9482" s="14" t="s">
        <v>24</v>
      </c>
      <c r="P9482" s="16"/>
      <c r="Q9482" s="15"/>
      <c r="R9482" s="15"/>
      <c r="S9482" s="15"/>
      <c r="T9482" s="17"/>
    </row>
    <row r="9483" spans="2:20" ht="14.25" customHeight="1" x14ac:dyDescent="0.3">
      <c r="B9483" s="6" t="s">
        <v>26</v>
      </c>
      <c r="C9483" s="6">
        <v>1185732</v>
      </c>
      <c r="D9483" s="7">
        <v>44486</v>
      </c>
      <c r="E9483" s="6" t="s">
        <v>36</v>
      </c>
      <c r="F9483" s="6" t="s">
        <v>74</v>
      </c>
      <c r="G9483" s="6" t="s">
        <v>75</v>
      </c>
      <c r="H9483" s="8" t="s">
        <v>21</v>
      </c>
      <c r="I9483" s="9">
        <v>31</v>
      </c>
      <c r="J9483" s="10">
        <v>140</v>
      </c>
      <c r="K9483" s="11">
        <v>4340</v>
      </c>
      <c r="L9483" s="11">
        <v>1605.8</v>
      </c>
      <c r="M9483" s="12">
        <v>0.37</v>
      </c>
      <c r="N9483" s="14" t="s">
        <v>24</v>
      </c>
      <c r="P9483" s="16"/>
      <c r="Q9483" s="15"/>
      <c r="R9483" s="15"/>
      <c r="S9483" s="15"/>
      <c r="T9483" s="17"/>
    </row>
    <row r="9484" spans="2:20" ht="14.25" customHeight="1" x14ac:dyDescent="0.3">
      <c r="B9484" s="6" t="s">
        <v>26</v>
      </c>
      <c r="C9484" s="6">
        <v>1185732</v>
      </c>
      <c r="D9484" s="7">
        <v>44486</v>
      </c>
      <c r="E9484" s="6" t="s">
        <v>36</v>
      </c>
      <c r="F9484" s="6" t="s">
        <v>74</v>
      </c>
      <c r="G9484" s="6" t="s">
        <v>75</v>
      </c>
      <c r="H9484" s="8" t="s">
        <v>22</v>
      </c>
      <c r="I9484" s="9">
        <v>40</v>
      </c>
      <c r="J9484" s="10">
        <v>140</v>
      </c>
      <c r="K9484" s="11">
        <v>5600</v>
      </c>
      <c r="L9484" s="11">
        <v>2576</v>
      </c>
      <c r="M9484" s="12">
        <v>0.45999999999999996</v>
      </c>
      <c r="N9484" s="14" t="s">
        <v>24</v>
      </c>
      <c r="P9484" s="16"/>
      <c r="Q9484" s="15"/>
      <c r="R9484" s="15"/>
      <c r="S9484" s="15"/>
      <c r="T9484" s="17"/>
    </row>
    <row r="9485" spans="2:20" ht="14.25" customHeight="1" x14ac:dyDescent="0.3">
      <c r="B9485" s="6" t="s">
        <v>26</v>
      </c>
      <c r="C9485" s="6">
        <v>1185732</v>
      </c>
      <c r="D9485" s="7">
        <v>44486</v>
      </c>
      <c r="E9485" s="6" t="s">
        <v>36</v>
      </c>
      <c r="F9485" s="6" t="s">
        <v>74</v>
      </c>
      <c r="G9485" s="6" t="s">
        <v>75</v>
      </c>
      <c r="H9485" s="8" t="s">
        <v>23</v>
      </c>
      <c r="I9485" s="9">
        <v>43</v>
      </c>
      <c r="J9485" s="10">
        <v>173</v>
      </c>
      <c r="K9485" s="11">
        <v>7439</v>
      </c>
      <c r="L9485" s="11">
        <v>4240.2300000000005</v>
      </c>
      <c r="M9485" s="12">
        <v>0.57000000000000006</v>
      </c>
      <c r="N9485" s="14" t="s">
        <v>24</v>
      </c>
      <c r="P9485" s="16"/>
      <c r="Q9485" s="15"/>
      <c r="R9485" s="15"/>
      <c r="S9485" s="15"/>
      <c r="T9485" s="17"/>
    </row>
    <row r="9486" spans="2:20" ht="14.25" customHeight="1" x14ac:dyDescent="0.3">
      <c r="B9486" s="6" t="s">
        <v>26</v>
      </c>
      <c r="C9486" s="6">
        <v>1185732</v>
      </c>
      <c r="D9486" s="7">
        <v>44516</v>
      </c>
      <c r="E9486" s="6" t="s">
        <v>36</v>
      </c>
      <c r="F9486" s="6" t="s">
        <v>74</v>
      </c>
      <c r="G9486" s="6" t="s">
        <v>75</v>
      </c>
      <c r="H9486" s="8" t="s">
        <v>17</v>
      </c>
      <c r="I9486" s="9">
        <v>40</v>
      </c>
      <c r="J9486" s="10">
        <v>223</v>
      </c>
      <c r="K9486" s="11">
        <v>8920</v>
      </c>
      <c r="L9486" s="11">
        <v>4727.6000000000004</v>
      </c>
      <c r="M9486" s="12">
        <v>0.53</v>
      </c>
      <c r="N9486" s="14" t="s">
        <v>24</v>
      </c>
      <c r="P9486" s="16"/>
      <c r="Q9486" s="15"/>
      <c r="R9486" s="15"/>
      <c r="S9486" s="15"/>
      <c r="T9486" s="17"/>
    </row>
    <row r="9487" spans="2:20" ht="14.25" customHeight="1" x14ac:dyDescent="0.3">
      <c r="B9487" s="6" t="s">
        <v>26</v>
      </c>
      <c r="C9487" s="6">
        <v>1185732</v>
      </c>
      <c r="D9487" s="7">
        <v>44516</v>
      </c>
      <c r="E9487" s="6" t="s">
        <v>36</v>
      </c>
      <c r="F9487" s="6" t="s">
        <v>74</v>
      </c>
      <c r="G9487" s="6" t="s">
        <v>75</v>
      </c>
      <c r="H9487" s="8" t="s">
        <v>19</v>
      </c>
      <c r="I9487" s="9">
        <v>33</v>
      </c>
      <c r="J9487" s="10">
        <v>160</v>
      </c>
      <c r="K9487" s="11">
        <v>5280</v>
      </c>
      <c r="L9487" s="11">
        <v>2323.1999999999998</v>
      </c>
      <c r="M9487" s="12">
        <v>0.43999999999999995</v>
      </c>
      <c r="N9487" s="14" t="s">
        <v>24</v>
      </c>
      <c r="P9487" s="16"/>
      <c r="Q9487" s="15"/>
      <c r="R9487" s="15"/>
      <c r="S9487" s="15"/>
      <c r="T9487" s="17"/>
    </row>
    <row r="9488" spans="2:20" ht="14.25" customHeight="1" x14ac:dyDescent="0.3">
      <c r="B9488" s="6" t="s">
        <v>26</v>
      </c>
      <c r="C9488" s="6">
        <v>1185732</v>
      </c>
      <c r="D9488" s="7">
        <v>44516</v>
      </c>
      <c r="E9488" s="6" t="s">
        <v>36</v>
      </c>
      <c r="F9488" s="6" t="s">
        <v>74</v>
      </c>
      <c r="G9488" s="6" t="s">
        <v>75</v>
      </c>
      <c r="H9488" s="8" t="s">
        <v>20</v>
      </c>
      <c r="I9488" s="9">
        <v>33</v>
      </c>
      <c r="J9488" s="10">
        <v>156</v>
      </c>
      <c r="K9488" s="11">
        <v>5148</v>
      </c>
      <c r="L9488" s="11">
        <v>1853.28</v>
      </c>
      <c r="M9488" s="12">
        <v>0.36</v>
      </c>
      <c r="N9488" s="14" t="s">
        <v>24</v>
      </c>
      <c r="P9488" s="16"/>
      <c r="Q9488" s="15"/>
      <c r="R9488" s="15"/>
      <c r="S9488" s="15"/>
      <c r="T9488" s="17"/>
    </row>
    <row r="9489" spans="2:20" ht="14.25" customHeight="1" x14ac:dyDescent="0.3">
      <c r="B9489" s="6" t="s">
        <v>26</v>
      </c>
      <c r="C9489" s="6">
        <v>1185732</v>
      </c>
      <c r="D9489" s="7">
        <v>44516</v>
      </c>
      <c r="E9489" s="6" t="s">
        <v>36</v>
      </c>
      <c r="F9489" s="6" t="s">
        <v>74</v>
      </c>
      <c r="G9489" s="6" t="s">
        <v>75</v>
      </c>
      <c r="H9489" s="8" t="s">
        <v>21</v>
      </c>
      <c r="I9489" s="9">
        <v>29</v>
      </c>
      <c r="J9489" s="10">
        <v>166</v>
      </c>
      <c r="K9489" s="11">
        <v>4814</v>
      </c>
      <c r="L9489" s="11">
        <v>1925.6</v>
      </c>
      <c r="M9489" s="12">
        <v>0.39999999999999997</v>
      </c>
      <c r="N9489" s="14" t="s">
        <v>24</v>
      </c>
      <c r="P9489" s="16"/>
      <c r="Q9489" s="15"/>
      <c r="R9489" s="15"/>
      <c r="S9489" s="15"/>
      <c r="T9489" s="17"/>
    </row>
    <row r="9490" spans="2:20" ht="14.25" customHeight="1" x14ac:dyDescent="0.3">
      <c r="B9490" s="6" t="s">
        <v>26</v>
      </c>
      <c r="C9490" s="6">
        <v>1185732</v>
      </c>
      <c r="D9490" s="7">
        <v>44516</v>
      </c>
      <c r="E9490" s="6" t="s">
        <v>36</v>
      </c>
      <c r="F9490" s="6" t="s">
        <v>74</v>
      </c>
      <c r="G9490" s="6" t="s">
        <v>75</v>
      </c>
      <c r="H9490" s="8" t="s">
        <v>22</v>
      </c>
      <c r="I9490" s="9">
        <v>46</v>
      </c>
      <c r="J9490" s="10">
        <v>135</v>
      </c>
      <c r="K9490" s="11">
        <v>6210</v>
      </c>
      <c r="L9490" s="11">
        <v>2918.7</v>
      </c>
      <c r="M9490" s="12">
        <v>0.47</v>
      </c>
      <c r="N9490" s="14" t="s">
        <v>24</v>
      </c>
      <c r="P9490" s="16"/>
      <c r="Q9490" s="15"/>
      <c r="R9490" s="15"/>
      <c r="S9490" s="15"/>
      <c r="T9490" s="17"/>
    </row>
    <row r="9491" spans="2:20" ht="14.25" customHeight="1" x14ac:dyDescent="0.3">
      <c r="B9491" s="6" t="s">
        <v>26</v>
      </c>
      <c r="C9491" s="6">
        <v>1185732</v>
      </c>
      <c r="D9491" s="7">
        <v>44516</v>
      </c>
      <c r="E9491" s="6" t="s">
        <v>36</v>
      </c>
      <c r="F9491" s="6" t="s">
        <v>74</v>
      </c>
      <c r="G9491" s="6" t="s">
        <v>75</v>
      </c>
      <c r="H9491" s="8" t="s">
        <v>23</v>
      </c>
      <c r="I9491" s="9">
        <v>48</v>
      </c>
      <c r="J9491" s="10">
        <v>213</v>
      </c>
      <c r="K9491" s="11">
        <v>10224</v>
      </c>
      <c r="L9491" s="11">
        <v>6134.4000000000005</v>
      </c>
      <c r="M9491" s="12">
        <v>0.60000000000000009</v>
      </c>
      <c r="N9491" s="14" t="s">
        <v>24</v>
      </c>
      <c r="P9491" s="16"/>
      <c r="Q9491" s="15"/>
      <c r="R9491" s="15"/>
      <c r="S9491" s="15"/>
      <c r="T9491" s="17"/>
    </row>
    <row r="9492" spans="2:20" ht="14.25" customHeight="1" x14ac:dyDescent="0.3">
      <c r="B9492" s="6" t="s">
        <v>26</v>
      </c>
      <c r="C9492" s="6">
        <v>1185732</v>
      </c>
      <c r="D9492" s="7">
        <v>44545</v>
      </c>
      <c r="E9492" s="6" t="s">
        <v>36</v>
      </c>
      <c r="F9492" s="6" t="s">
        <v>74</v>
      </c>
      <c r="G9492" s="6" t="s">
        <v>75</v>
      </c>
      <c r="H9492" s="8" t="s">
        <v>17</v>
      </c>
      <c r="I9492" s="9">
        <v>40</v>
      </c>
      <c r="J9492" s="10">
        <v>264</v>
      </c>
      <c r="K9492" s="11">
        <v>10560</v>
      </c>
      <c r="L9492" s="11">
        <v>5702.4000000000005</v>
      </c>
      <c r="M9492" s="12">
        <v>0.54</v>
      </c>
      <c r="N9492" s="14" t="s">
        <v>24</v>
      </c>
      <c r="P9492" s="16"/>
      <c r="Q9492" s="15"/>
      <c r="R9492" s="15"/>
      <c r="S9492" s="15"/>
      <c r="T9492" s="17"/>
    </row>
    <row r="9493" spans="2:20" ht="14.25" customHeight="1" x14ac:dyDescent="0.3">
      <c r="B9493" s="6" t="s">
        <v>26</v>
      </c>
      <c r="C9493" s="6">
        <v>1185732</v>
      </c>
      <c r="D9493" s="7">
        <v>44545</v>
      </c>
      <c r="E9493" s="6" t="s">
        <v>36</v>
      </c>
      <c r="F9493" s="6" t="s">
        <v>74</v>
      </c>
      <c r="G9493" s="6" t="s">
        <v>75</v>
      </c>
      <c r="H9493" s="8" t="s">
        <v>19</v>
      </c>
      <c r="I9493" s="9">
        <v>33</v>
      </c>
      <c r="J9493" s="10">
        <v>202</v>
      </c>
      <c r="K9493" s="11">
        <v>6666</v>
      </c>
      <c r="L9493" s="11">
        <v>3133.02</v>
      </c>
      <c r="M9493" s="12">
        <v>0.47</v>
      </c>
      <c r="N9493" s="14" t="s">
        <v>24</v>
      </c>
      <c r="P9493" s="16"/>
      <c r="Q9493" s="15"/>
      <c r="R9493" s="15"/>
      <c r="S9493" s="15"/>
      <c r="T9493" s="17"/>
    </row>
    <row r="9494" spans="2:20" ht="14.25" customHeight="1" x14ac:dyDescent="0.3">
      <c r="B9494" s="6" t="s">
        <v>14</v>
      </c>
      <c r="C9494" s="6">
        <v>1185732</v>
      </c>
      <c r="D9494" s="7">
        <v>44545</v>
      </c>
      <c r="E9494" s="6" t="s">
        <v>36</v>
      </c>
      <c r="F9494" s="6" t="s">
        <v>74</v>
      </c>
      <c r="G9494" s="6" t="s">
        <v>75</v>
      </c>
      <c r="H9494" s="8" t="s">
        <v>20</v>
      </c>
      <c r="I9494" s="9">
        <v>33</v>
      </c>
      <c r="J9494" s="10">
        <v>204</v>
      </c>
      <c r="K9494" s="11">
        <v>6732</v>
      </c>
      <c r="L9494" s="11">
        <v>2423.52</v>
      </c>
      <c r="M9494" s="12">
        <v>0.36</v>
      </c>
      <c r="N9494" s="14" t="s">
        <v>24</v>
      </c>
      <c r="P9494" s="16"/>
      <c r="Q9494" s="15"/>
      <c r="R9494" s="15"/>
      <c r="S9494" s="15"/>
      <c r="T9494" s="17"/>
    </row>
    <row r="9495" spans="2:20" ht="14.25" customHeight="1" x14ac:dyDescent="0.3">
      <c r="B9495" s="6" t="s">
        <v>14</v>
      </c>
      <c r="C9495" s="6">
        <v>1185732</v>
      </c>
      <c r="D9495" s="7">
        <v>44545</v>
      </c>
      <c r="E9495" s="6" t="s">
        <v>36</v>
      </c>
      <c r="F9495" s="6" t="s">
        <v>74</v>
      </c>
      <c r="G9495" s="6" t="s">
        <v>75</v>
      </c>
      <c r="H9495" s="8" t="s">
        <v>21</v>
      </c>
      <c r="I9495" s="9">
        <v>33</v>
      </c>
      <c r="J9495" s="10">
        <v>176</v>
      </c>
      <c r="K9495" s="11">
        <v>5808</v>
      </c>
      <c r="L9495" s="11">
        <v>2148.96</v>
      </c>
      <c r="M9495" s="12">
        <v>0.37</v>
      </c>
      <c r="N9495" s="14" t="s">
        <v>24</v>
      </c>
      <c r="P9495" s="16"/>
      <c r="Q9495" s="15"/>
      <c r="R9495" s="15"/>
      <c r="S9495" s="15"/>
      <c r="T9495" s="17"/>
    </row>
    <row r="9496" spans="2:20" ht="14.25" customHeight="1" x14ac:dyDescent="0.3">
      <c r="B9496" s="6" t="s">
        <v>14</v>
      </c>
      <c r="C9496" s="6">
        <v>1185732</v>
      </c>
      <c r="D9496" s="7">
        <v>44545</v>
      </c>
      <c r="E9496" s="6" t="s">
        <v>36</v>
      </c>
      <c r="F9496" s="6" t="s">
        <v>74</v>
      </c>
      <c r="G9496" s="6" t="s">
        <v>75</v>
      </c>
      <c r="H9496" s="8" t="s">
        <v>22</v>
      </c>
      <c r="I9496" s="9">
        <v>42</v>
      </c>
      <c r="J9496" s="10">
        <v>193</v>
      </c>
      <c r="K9496" s="11">
        <v>8106</v>
      </c>
      <c r="L9496" s="11">
        <v>3728.7599999999998</v>
      </c>
      <c r="M9496" s="12">
        <v>0.45999999999999996</v>
      </c>
      <c r="N9496" s="14" t="s">
        <v>24</v>
      </c>
      <c r="P9496" s="16"/>
      <c r="Q9496" s="15"/>
      <c r="R9496" s="15"/>
      <c r="S9496" s="15"/>
      <c r="T9496" s="17"/>
    </row>
    <row r="9497" spans="2:20" ht="14.25" customHeight="1" x14ac:dyDescent="0.3">
      <c r="B9497" s="6" t="s">
        <v>14</v>
      </c>
      <c r="C9497" s="6">
        <v>1185732</v>
      </c>
      <c r="D9497" s="7">
        <v>44545</v>
      </c>
      <c r="E9497" s="6" t="s">
        <v>36</v>
      </c>
      <c r="F9497" s="6" t="s">
        <v>74</v>
      </c>
      <c r="G9497" s="6" t="s">
        <v>75</v>
      </c>
      <c r="H9497" s="8" t="s">
        <v>23</v>
      </c>
      <c r="I9497" s="9">
        <v>50</v>
      </c>
      <c r="J9497" s="10">
        <v>221</v>
      </c>
      <c r="K9497" s="11">
        <v>11050</v>
      </c>
      <c r="L9497" s="11">
        <v>6409.0000000000009</v>
      </c>
      <c r="M9497" s="12">
        <v>0.58000000000000007</v>
      </c>
      <c r="N9497" s="14" t="s">
        <v>24</v>
      </c>
      <c r="P9497" s="16"/>
      <c r="Q9497" s="15"/>
      <c r="R9497" s="15"/>
      <c r="S9497" s="15"/>
      <c r="T9497" s="17"/>
    </row>
    <row r="9498" spans="2:20" ht="14.25" customHeight="1" x14ac:dyDescent="0.3">
      <c r="B9498" s="6" t="s">
        <v>14</v>
      </c>
      <c r="C9498" s="6">
        <v>1185732</v>
      </c>
      <c r="D9498" s="7">
        <v>44214</v>
      </c>
      <c r="E9498" s="6" t="s">
        <v>36</v>
      </c>
      <c r="F9498" s="6" t="s">
        <v>74</v>
      </c>
      <c r="G9498" s="6" t="s">
        <v>75</v>
      </c>
      <c r="H9498" s="8" t="s">
        <v>17</v>
      </c>
      <c r="I9498" s="9">
        <v>21</v>
      </c>
      <c r="J9498" s="10">
        <v>219</v>
      </c>
      <c r="K9498" s="11">
        <v>4599</v>
      </c>
      <c r="L9498" s="11">
        <v>2069.5500000000002</v>
      </c>
      <c r="M9498" s="12">
        <v>0.45</v>
      </c>
      <c r="N9498" s="14" t="s">
        <v>24</v>
      </c>
      <c r="P9498" s="16"/>
      <c r="Q9498" s="15"/>
      <c r="R9498" s="15"/>
      <c r="S9498" s="15"/>
      <c r="T9498" s="17"/>
    </row>
    <row r="9499" spans="2:20" ht="14.25" customHeight="1" x14ac:dyDescent="0.3">
      <c r="B9499" s="6" t="s">
        <v>14</v>
      </c>
      <c r="C9499" s="6">
        <v>1185732</v>
      </c>
      <c r="D9499" s="7">
        <v>44214</v>
      </c>
      <c r="E9499" s="6" t="s">
        <v>36</v>
      </c>
      <c r="F9499" s="6" t="s">
        <v>74</v>
      </c>
      <c r="G9499" s="6" t="s">
        <v>75</v>
      </c>
      <c r="H9499" s="8" t="s">
        <v>19</v>
      </c>
      <c r="I9499" s="9">
        <v>22</v>
      </c>
      <c r="J9499" s="10">
        <v>136</v>
      </c>
      <c r="K9499" s="11">
        <v>2992</v>
      </c>
      <c r="L9499" s="11">
        <v>1256.6399999999999</v>
      </c>
      <c r="M9499" s="12">
        <v>0.42</v>
      </c>
      <c r="N9499" s="14" t="s">
        <v>24</v>
      </c>
      <c r="P9499" s="16"/>
      <c r="Q9499" s="15"/>
      <c r="R9499" s="15"/>
      <c r="S9499" s="15"/>
      <c r="T9499" s="17"/>
    </row>
    <row r="9500" spans="2:20" ht="14.25" customHeight="1" x14ac:dyDescent="0.3">
      <c r="B9500" s="6" t="s">
        <v>14</v>
      </c>
      <c r="C9500" s="6">
        <v>1185732</v>
      </c>
      <c r="D9500" s="7">
        <v>44214</v>
      </c>
      <c r="E9500" s="6" t="s">
        <v>36</v>
      </c>
      <c r="F9500" s="6" t="s">
        <v>74</v>
      </c>
      <c r="G9500" s="6" t="s">
        <v>75</v>
      </c>
      <c r="H9500" s="8" t="s">
        <v>20</v>
      </c>
      <c r="I9500" s="9">
        <v>14</v>
      </c>
      <c r="J9500" s="10">
        <v>149</v>
      </c>
      <c r="K9500" s="11">
        <v>2086</v>
      </c>
      <c r="L9500" s="11">
        <v>771.81999999999994</v>
      </c>
      <c r="M9500" s="12">
        <v>0.37</v>
      </c>
      <c r="N9500" s="14" t="s">
        <v>24</v>
      </c>
      <c r="P9500" s="16"/>
      <c r="Q9500" s="15"/>
      <c r="R9500" s="15"/>
      <c r="S9500" s="15"/>
      <c r="T9500" s="17"/>
    </row>
    <row r="9501" spans="2:20" ht="14.25" customHeight="1" x14ac:dyDescent="0.3">
      <c r="B9501" s="6" t="s">
        <v>14</v>
      </c>
      <c r="C9501" s="6">
        <v>1185732</v>
      </c>
      <c r="D9501" s="7">
        <v>44214</v>
      </c>
      <c r="E9501" s="6" t="s">
        <v>36</v>
      </c>
      <c r="F9501" s="6" t="s">
        <v>74</v>
      </c>
      <c r="G9501" s="6" t="s">
        <v>75</v>
      </c>
      <c r="H9501" s="8" t="s">
        <v>21</v>
      </c>
      <c r="I9501" s="9">
        <v>16</v>
      </c>
      <c r="J9501" s="10">
        <v>83</v>
      </c>
      <c r="K9501" s="11">
        <v>1328</v>
      </c>
      <c r="L9501" s="11">
        <v>571.04000000000008</v>
      </c>
      <c r="M9501" s="12">
        <v>0.43000000000000005</v>
      </c>
      <c r="N9501" s="14" t="s">
        <v>24</v>
      </c>
      <c r="P9501" s="16"/>
      <c r="Q9501" s="15"/>
      <c r="R9501" s="15"/>
      <c r="S9501" s="15"/>
      <c r="T9501" s="17"/>
    </row>
    <row r="9502" spans="2:20" ht="14.25" customHeight="1" x14ac:dyDescent="0.3">
      <c r="B9502" s="6" t="s">
        <v>14</v>
      </c>
      <c r="C9502" s="6">
        <v>1185732</v>
      </c>
      <c r="D9502" s="7">
        <v>44214</v>
      </c>
      <c r="E9502" s="6" t="s">
        <v>36</v>
      </c>
      <c r="F9502" s="6" t="s">
        <v>74</v>
      </c>
      <c r="G9502" s="6" t="s">
        <v>75</v>
      </c>
      <c r="H9502" s="8" t="s">
        <v>22</v>
      </c>
      <c r="I9502" s="9">
        <v>28</v>
      </c>
      <c r="J9502" s="10">
        <v>101</v>
      </c>
      <c r="K9502" s="11">
        <v>2828</v>
      </c>
      <c r="L9502" s="11">
        <v>1187.76</v>
      </c>
      <c r="M9502" s="12">
        <v>0.42</v>
      </c>
      <c r="N9502" s="14" t="s">
        <v>24</v>
      </c>
      <c r="P9502" s="16"/>
      <c r="Q9502" s="15"/>
      <c r="R9502" s="15"/>
      <c r="S9502" s="15"/>
      <c r="T9502" s="17"/>
    </row>
    <row r="9503" spans="2:20" ht="14.25" customHeight="1" x14ac:dyDescent="0.3">
      <c r="B9503" s="6" t="s">
        <v>14</v>
      </c>
      <c r="C9503" s="6">
        <v>1185732</v>
      </c>
      <c r="D9503" s="7">
        <v>44214</v>
      </c>
      <c r="E9503" s="6" t="s">
        <v>36</v>
      </c>
      <c r="F9503" s="6" t="s">
        <v>74</v>
      </c>
      <c r="G9503" s="6" t="s">
        <v>75</v>
      </c>
      <c r="H9503" s="8" t="s">
        <v>23</v>
      </c>
      <c r="I9503" s="9">
        <v>23</v>
      </c>
      <c r="J9503" s="10">
        <v>145</v>
      </c>
      <c r="K9503" s="11">
        <v>3335</v>
      </c>
      <c r="L9503" s="11">
        <v>1800.9</v>
      </c>
      <c r="M9503" s="12">
        <v>0.54</v>
      </c>
      <c r="N9503" s="14" t="s">
        <v>24</v>
      </c>
      <c r="P9503" s="16"/>
      <c r="Q9503" s="15"/>
      <c r="R9503" s="15"/>
      <c r="S9503" s="15"/>
      <c r="T9503" s="17"/>
    </row>
    <row r="9504" spans="2:20" ht="14.25" customHeight="1" x14ac:dyDescent="0.3">
      <c r="B9504" s="6" t="s">
        <v>14</v>
      </c>
      <c r="C9504" s="6">
        <v>1185732</v>
      </c>
      <c r="D9504" s="7">
        <v>44245</v>
      </c>
      <c r="E9504" s="6" t="s">
        <v>36</v>
      </c>
      <c r="F9504" s="6" t="s">
        <v>74</v>
      </c>
      <c r="G9504" s="6" t="s">
        <v>75</v>
      </c>
      <c r="H9504" s="8" t="s">
        <v>17</v>
      </c>
      <c r="I9504" s="9">
        <v>23</v>
      </c>
      <c r="J9504" s="10">
        <v>216</v>
      </c>
      <c r="K9504" s="11">
        <v>4968</v>
      </c>
      <c r="L9504" s="11">
        <v>2285.2800000000002</v>
      </c>
      <c r="M9504" s="12">
        <v>0.46</v>
      </c>
      <c r="N9504" s="14" t="s">
        <v>24</v>
      </c>
      <c r="P9504" s="16"/>
      <c r="Q9504" s="15"/>
      <c r="R9504" s="15"/>
      <c r="S9504" s="15"/>
      <c r="T9504" s="17"/>
    </row>
    <row r="9505" spans="2:20" ht="14.25" customHeight="1" x14ac:dyDescent="0.3">
      <c r="B9505" s="6" t="s">
        <v>14</v>
      </c>
      <c r="C9505" s="6">
        <v>1185732</v>
      </c>
      <c r="D9505" s="7">
        <v>44245</v>
      </c>
      <c r="E9505" s="6" t="s">
        <v>36</v>
      </c>
      <c r="F9505" s="6" t="s">
        <v>74</v>
      </c>
      <c r="G9505" s="6" t="s">
        <v>75</v>
      </c>
      <c r="H9505" s="8" t="s">
        <v>19</v>
      </c>
      <c r="I9505" s="9">
        <v>20</v>
      </c>
      <c r="J9505" s="10">
        <v>104</v>
      </c>
      <c r="K9505" s="11">
        <v>2080</v>
      </c>
      <c r="L9505" s="11">
        <v>852.8</v>
      </c>
      <c r="M9505" s="12">
        <v>0.41</v>
      </c>
      <c r="N9505" s="14" t="s">
        <v>24</v>
      </c>
      <c r="P9505" s="16"/>
      <c r="Q9505" s="15"/>
      <c r="R9505" s="15"/>
      <c r="S9505" s="15"/>
      <c r="T9505" s="17"/>
    </row>
    <row r="9506" spans="2:20" ht="14.25" customHeight="1" x14ac:dyDescent="0.3">
      <c r="B9506" s="6" t="s">
        <v>14</v>
      </c>
      <c r="C9506" s="6">
        <v>1185732</v>
      </c>
      <c r="D9506" s="7">
        <v>44245</v>
      </c>
      <c r="E9506" s="6" t="s">
        <v>36</v>
      </c>
      <c r="F9506" s="6" t="s">
        <v>74</v>
      </c>
      <c r="G9506" s="6" t="s">
        <v>75</v>
      </c>
      <c r="H9506" s="8" t="s">
        <v>20</v>
      </c>
      <c r="I9506" s="9">
        <v>16</v>
      </c>
      <c r="J9506" s="10">
        <v>124</v>
      </c>
      <c r="K9506" s="11">
        <v>1984</v>
      </c>
      <c r="L9506" s="11">
        <v>813.43999999999994</v>
      </c>
      <c r="M9506" s="12">
        <v>0.41</v>
      </c>
      <c r="N9506" s="14" t="s">
        <v>24</v>
      </c>
      <c r="P9506" s="16"/>
      <c r="Q9506" s="15"/>
      <c r="R9506" s="15"/>
      <c r="S9506" s="15"/>
      <c r="T9506" s="17"/>
    </row>
    <row r="9507" spans="2:20" ht="14.25" customHeight="1" x14ac:dyDescent="0.3">
      <c r="B9507" s="6" t="s">
        <v>14</v>
      </c>
      <c r="C9507" s="6">
        <v>1185732</v>
      </c>
      <c r="D9507" s="7">
        <v>44245</v>
      </c>
      <c r="E9507" s="6" t="s">
        <v>36</v>
      </c>
      <c r="F9507" s="6" t="s">
        <v>76</v>
      </c>
      <c r="G9507" s="6" t="s">
        <v>77</v>
      </c>
      <c r="H9507" s="8" t="s">
        <v>21</v>
      </c>
      <c r="I9507" s="9">
        <v>19</v>
      </c>
      <c r="J9507" s="10">
        <v>88</v>
      </c>
      <c r="K9507" s="11">
        <v>1672</v>
      </c>
      <c r="L9507" s="11">
        <v>735.68</v>
      </c>
      <c r="M9507" s="12">
        <v>0.44</v>
      </c>
      <c r="N9507" s="14" t="s">
        <v>24</v>
      </c>
      <c r="P9507" s="16"/>
      <c r="Q9507" s="15"/>
      <c r="R9507" s="15"/>
      <c r="S9507" s="15"/>
      <c r="T9507" s="17"/>
    </row>
    <row r="9508" spans="2:20" ht="14.25" customHeight="1" x14ac:dyDescent="0.3">
      <c r="B9508" s="6" t="s">
        <v>14</v>
      </c>
      <c r="C9508" s="6">
        <v>1185732</v>
      </c>
      <c r="D9508" s="7">
        <v>44245</v>
      </c>
      <c r="E9508" s="6" t="s">
        <v>36</v>
      </c>
      <c r="F9508" s="6" t="s">
        <v>76</v>
      </c>
      <c r="G9508" s="6" t="s">
        <v>77</v>
      </c>
      <c r="H9508" s="8" t="s">
        <v>22</v>
      </c>
      <c r="I9508" s="9">
        <v>29</v>
      </c>
      <c r="J9508" s="10">
        <v>107</v>
      </c>
      <c r="K9508" s="11">
        <v>3103</v>
      </c>
      <c r="L9508" s="11">
        <v>1179.1400000000001</v>
      </c>
      <c r="M9508" s="12">
        <v>0.38</v>
      </c>
      <c r="N9508" s="14" t="s">
        <v>24</v>
      </c>
      <c r="P9508" s="16"/>
      <c r="Q9508" s="15"/>
      <c r="R9508" s="15"/>
      <c r="S9508" s="15"/>
      <c r="T9508" s="17"/>
    </row>
    <row r="9509" spans="2:20" ht="14.25" customHeight="1" x14ac:dyDescent="0.3">
      <c r="B9509" s="6" t="s">
        <v>14</v>
      </c>
      <c r="C9509" s="6">
        <v>1185732</v>
      </c>
      <c r="D9509" s="7">
        <v>44245</v>
      </c>
      <c r="E9509" s="6" t="s">
        <v>36</v>
      </c>
      <c r="F9509" s="6" t="s">
        <v>76</v>
      </c>
      <c r="G9509" s="6" t="s">
        <v>77</v>
      </c>
      <c r="H9509" s="8" t="s">
        <v>23</v>
      </c>
      <c r="I9509" s="9">
        <v>23</v>
      </c>
      <c r="J9509" s="10">
        <v>128</v>
      </c>
      <c r="K9509" s="11">
        <v>2944</v>
      </c>
      <c r="L9509" s="11">
        <v>1530.88</v>
      </c>
      <c r="M9509" s="12">
        <v>0.52</v>
      </c>
      <c r="N9509" s="14" t="s">
        <v>24</v>
      </c>
      <c r="P9509" s="16"/>
      <c r="Q9509" s="15"/>
      <c r="R9509" s="15"/>
      <c r="S9509" s="15"/>
      <c r="T9509" s="17"/>
    </row>
    <row r="9510" spans="2:20" ht="14.25" customHeight="1" x14ac:dyDescent="0.3">
      <c r="B9510" s="6" t="s">
        <v>14</v>
      </c>
      <c r="C9510" s="6">
        <v>1185732</v>
      </c>
      <c r="D9510" s="7">
        <v>44272</v>
      </c>
      <c r="E9510" s="6" t="s">
        <v>36</v>
      </c>
      <c r="F9510" s="6" t="s">
        <v>76</v>
      </c>
      <c r="G9510" s="6" t="s">
        <v>77</v>
      </c>
      <c r="H9510" s="8" t="s">
        <v>17</v>
      </c>
      <c r="I9510" s="9">
        <v>27</v>
      </c>
      <c r="J9510" s="10">
        <v>192</v>
      </c>
      <c r="K9510" s="11">
        <v>5184</v>
      </c>
      <c r="L9510" s="11">
        <v>2280.96</v>
      </c>
      <c r="M9510" s="12">
        <v>0.44</v>
      </c>
      <c r="N9510" s="14" t="s">
        <v>24</v>
      </c>
      <c r="P9510" s="16"/>
      <c r="Q9510" s="15"/>
      <c r="R9510" s="15"/>
      <c r="S9510" s="15"/>
      <c r="T9510" s="17"/>
    </row>
    <row r="9511" spans="2:20" ht="14.25" customHeight="1" x14ac:dyDescent="0.3">
      <c r="B9511" s="6" t="s">
        <v>14</v>
      </c>
      <c r="C9511" s="6">
        <v>1185732</v>
      </c>
      <c r="D9511" s="7">
        <v>44272</v>
      </c>
      <c r="E9511" s="6" t="s">
        <v>36</v>
      </c>
      <c r="F9511" s="6" t="s">
        <v>76</v>
      </c>
      <c r="G9511" s="6" t="s">
        <v>77</v>
      </c>
      <c r="H9511" s="8" t="s">
        <v>19</v>
      </c>
      <c r="I9511" s="9">
        <v>23</v>
      </c>
      <c r="J9511" s="10">
        <v>102</v>
      </c>
      <c r="K9511" s="11">
        <v>2346</v>
      </c>
      <c r="L9511" s="11">
        <v>914.93999999999994</v>
      </c>
      <c r="M9511" s="12">
        <v>0.38999999999999996</v>
      </c>
      <c r="N9511" s="14" t="s">
        <v>24</v>
      </c>
      <c r="P9511" s="16"/>
      <c r="Q9511" s="15"/>
      <c r="R9511" s="15"/>
      <c r="S9511" s="15"/>
      <c r="T9511" s="17"/>
    </row>
    <row r="9512" spans="2:20" ht="14.25" customHeight="1" x14ac:dyDescent="0.3">
      <c r="B9512" s="6" t="s">
        <v>14</v>
      </c>
      <c r="C9512" s="6">
        <v>1185732</v>
      </c>
      <c r="D9512" s="7">
        <v>44272</v>
      </c>
      <c r="E9512" s="6" t="s">
        <v>36</v>
      </c>
      <c r="F9512" s="6" t="s">
        <v>76</v>
      </c>
      <c r="G9512" s="6" t="s">
        <v>77</v>
      </c>
      <c r="H9512" s="8" t="s">
        <v>20</v>
      </c>
      <c r="I9512" s="9">
        <v>20</v>
      </c>
      <c r="J9512" s="10">
        <v>116</v>
      </c>
      <c r="K9512" s="11">
        <v>2320</v>
      </c>
      <c r="L9512" s="11">
        <v>927.99999999999989</v>
      </c>
      <c r="M9512" s="12">
        <v>0.39999999999999997</v>
      </c>
      <c r="N9512" s="14" t="s">
        <v>24</v>
      </c>
      <c r="P9512" s="16"/>
      <c r="Q9512" s="15"/>
      <c r="R9512" s="15"/>
      <c r="S9512" s="15"/>
      <c r="T9512" s="17"/>
    </row>
    <row r="9513" spans="2:20" ht="14.25" customHeight="1" x14ac:dyDescent="0.3">
      <c r="B9513" s="6" t="s">
        <v>14</v>
      </c>
      <c r="C9513" s="6">
        <v>1185732</v>
      </c>
      <c r="D9513" s="7">
        <v>44272</v>
      </c>
      <c r="E9513" s="6" t="s">
        <v>36</v>
      </c>
      <c r="F9513" s="6" t="s">
        <v>76</v>
      </c>
      <c r="G9513" s="6" t="s">
        <v>77</v>
      </c>
      <c r="H9513" s="8" t="s">
        <v>21</v>
      </c>
      <c r="I9513" s="9">
        <v>21</v>
      </c>
      <c r="J9513" s="10">
        <v>70</v>
      </c>
      <c r="K9513" s="11">
        <v>1470</v>
      </c>
      <c r="L9513" s="11">
        <v>676.2</v>
      </c>
      <c r="M9513" s="12">
        <v>0.46</v>
      </c>
      <c r="N9513" s="14" t="s">
        <v>24</v>
      </c>
      <c r="P9513" s="16"/>
      <c r="Q9513" s="15"/>
      <c r="R9513" s="15"/>
      <c r="S9513" s="15"/>
      <c r="T9513" s="17"/>
    </row>
    <row r="9514" spans="2:20" ht="14.25" customHeight="1" x14ac:dyDescent="0.3">
      <c r="B9514" s="6" t="s">
        <v>14</v>
      </c>
      <c r="C9514" s="6">
        <v>1185732</v>
      </c>
      <c r="D9514" s="7">
        <v>44272</v>
      </c>
      <c r="E9514" s="6" t="s">
        <v>36</v>
      </c>
      <c r="F9514" s="6" t="s">
        <v>76</v>
      </c>
      <c r="G9514" s="6" t="s">
        <v>77</v>
      </c>
      <c r="H9514" s="8" t="s">
        <v>22</v>
      </c>
      <c r="I9514" s="9">
        <v>33</v>
      </c>
      <c r="J9514" s="10">
        <v>80</v>
      </c>
      <c r="K9514" s="11">
        <v>2640</v>
      </c>
      <c r="L9514" s="11">
        <v>1029.5999999999999</v>
      </c>
      <c r="M9514" s="12">
        <v>0.38999999999999996</v>
      </c>
      <c r="N9514" s="14" t="s">
        <v>24</v>
      </c>
      <c r="P9514" s="16"/>
      <c r="Q9514" s="15"/>
      <c r="R9514" s="15"/>
      <c r="S9514" s="15"/>
      <c r="T9514" s="17"/>
    </row>
    <row r="9515" spans="2:20" ht="14.25" customHeight="1" x14ac:dyDescent="0.3">
      <c r="B9515" s="6" t="s">
        <v>14</v>
      </c>
      <c r="C9515" s="6">
        <v>1185732</v>
      </c>
      <c r="D9515" s="7">
        <v>44272</v>
      </c>
      <c r="E9515" s="6" t="s">
        <v>36</v>
      </c>
      <c r="F9515" s="6" t="s">
        <v>76</v>
      </c>
      <c r="G9515" s="6" t="s">
        <v>77</v>
      </c>
      <c r="H9515" s="8" t="s">
        <v>23</v>
      </c>
      <c r="I9515" s="9">
        <v>27</v>
      </c>
      <c r="J9515" s="10">
        <v>123</v>
      </c>
      <c r="K9515" s="11">
        <v>3321</v>
      </c>
      <c r="L9515" s="11">
        <v>1726.92</v>
      </c>
      <c r="M9515" s="12">
        <v>0.52</v>
      </c>
      <c r="N9515" s="14" t="s">
        <v>24</v>
      </c>
      <c r="P9515" s="16"/>
      <c r="Q9515" s="15"/>
      <c r="R9515" s="15"/>
      <c r="S9515" s="15"/>
      <c r="T9515" s="17"/>
    </row>
    <row r="9516" spans="2:20" ht="14.25" customHeight="1" x14ac:dyDescent="0.3">
      <c r="B9516" s="6" t="s">
        <v>14</v>
      </c>
      <c r="C9516" s="6">
        <v>1185732</v>
      </c>
      <c r="D9516" s="7">
        <v>44304</v>
      </c>
      <c r="E9516" s="6" t="s">
        <v>36</v>
      </c>
      <c r="F9516" s="6" t="s">
        <v>76</v>
      </c>
      <c r="G9516" s="6" t="s">
        <v>77</v>
      </c>
      <c r="H9516" s="8" t="s">
        <v>17</v>
      </c>
      <c r="I9516" s="9">
        <v>27</v>
      </c>
      <c r="J9516" s="10">
        <v>173</v>
      </c>
      <c r="K9516" s="11">
        <v>4671</v>
      </c>
      <c r="L9516" s="11">
        <v>2148.6600000000003</v>
      </c>
      <c r="M9516" s="12">
        <v>0.46</v>
      </c>
      <c r="N9516" s="14" t="s">
        <v>24</v>
      </c>
      <c r="P9516" s="16"/>
      <c r="Q9516" s="15"/>
      <c r="R9516" s="15"/>
      <c r="S9516" s="15"/>
      <c r="T9516" s="17"/>
    </row>
    <row r="9517" spans="2:20" ht="14.25" customHeight="1" x14ac:dyDescent="0.3">
      <c r="B9517" s="6" t="s">
        <v>14</v>
      </c>
      <c r="C9517" s="6">
        <v>1185732</v>
      </c>
      <c r="D9517" s="7">
        <v>44304</v>
      </c>
      <c r="E9517" s="6" t="s">
        <v>36</v>
      </c>
      <c r="F9517" s="6" t="s">
        <v>76</v>
      </c>
      <c r="G9517" s="6" t="s">
        <v>77</v>
      </c>
      <c r="H9517" s="8" t="s">
        <v>19</v>
      </c>
      <c r="I9517" s="9">
        <v>20</v>
      </c>
      <c r="J9517" s="10">
        <v>83</v>
      </c>
      <c r="K9517" s="11">
        <v>1660</v>
      </c>
      <c r="L9517" s="11">
        <v>664</v>
      </c>
      <c r="M9517" s="12">
        <v>0.39999999999999997</v>
      </c>
      <c r="N9517" s="14" t="s">
        <v>24</v>
      </c>
      <c r="P9517" s="16"/>
      <c r="Q9517" s="15"/>
      <c r="R9517" s="15"/>
      <c r="S9517" s="15"/>
      <c r="T9517" s="17"/>
    </row>
    <row r="9518" spans="2:20" ht="14.25" customHeight="1" x14ac:dyDescent="0.3">
      <c r="B9518" s="6" t="s">
        <v>14</v>
      </c>
      <c r="C9518" s="6">
        <v>1185732</v>
      </c>
      <c r="D9518" s="7">
        <v>44304</v>
      </c>
      <c r="E9518" s="6" t="s">
        <v>36</v>
      </c>
      <c r="F9518" s="6" t="s">
        <v>76</v>
      </c>
      <c r="G9518" s="6" t="s">
        <v>77</v>
      </c>
      <c r="H9518" s="8" t="s">
        <v>20</v>
      </c>
      <c r="I9518" s="9">
        <v>14</v>
      </c>
      <c r="J9518" s="10">
        <v>85</v>
      </c>
      <c r="K9518" s="11">
        <v>1190</v>
      </c>
      <c r="L9518" s="11">
        <v>475.99999999999994</v>
      </c>
      <c r="M9518" s="12">
        <v>0.39999999999999997</v>
      </c>
      <c r="N9518" s="14" t="s">
        <v>24</v>
      </c>
      <c r="P9518" s="16"/>
      <c r="Q9518" s="15"/>
      <c r="R9518" s="15"/>
      <c r="S9518" s="15"/>
      <c r="T9518" s="17"/>
    </row>
    <row r="9519" spans="2:20" ht="14.25" customHeight="1" x14ac:dyDescent="0.3">
      <c r="B9519" s="6" t="s">
        <v>14</v>
      </c>
      <c r="C9519" s="6">
        <v>1185732</v>
      </c>
      <c r="D9519" s="7">
        <v>44304</v>
      </c>
      <c r="E9519" s="6" t="s">
        <v>36</v>
      </c>
      <c r="F9519" s="6" t="s">
        <v>76</v>
      </c>
      <c r="G9519" s="6" t="s">
        <v>77</v>
      </c>
      <c r="H9519" s="8" t="s">
        <v>21</v>
      </c>
      <c r="I9519" s="9">
        <v>20</v>
      </c>
      <c r="J9519" s="10">
        <v>60</v>
      </c>
      <c r="K9519" s="11">
        <v>1200</v>
      </c>
      <c r="L9519" s="11">
        <v>564</v>
      </c>
      <c r="M9519" s="12">
        <v>0.47000000000000003</v>
      </c>
      <c r="N9519" s="14" t="s">
        <v>24</v>
      </c>
      <c r="P9519" s="16"/>
      <c r="Q9519" s="15"/>
      <c r="R9519" s="15"/>
      <c r="S9519" s="15"/>
      <c r="T9519" s="17"/>
    </row>
    <row r="9520" spans="2:20" ht="14.25" customHeight="1" x14ac:dyDescent="0.3">
      <c r="B9520" s="6" t="s">
        <v>14</v>
      </c>
      <c r="C9520" s="6">
        <v>1185732</v>
      </c>
      <c r="D9520" s="7">
        <v>44304</v>
      </c>
      <c r="E9520" s="6" t="s">
        <v>36</v>
      </c>
      <c r="F9520" s="6" t="s">
        <v>76</v>
      </c>
      <c r="G9520" s="6" t="s">
        <v>77</v>
      </c>
      <c r="H9520" s="8" t="s">
        <v>22</v>
      </c>
      <c r="I9520" s="9">
        <v>26</v>
      </c>
      <c r="J9520" s="10">
        <v>70</v>
      </c>
      <c r="K9520" s="11">
        <v>1820</v>
      </c>
      <c r="L9520" s="11">
        <v>764.4</v>
      </c>
      <c r="M9520" s="12">
        <v>0.42</v>
      </c>
      <c r="N9520" s="14" t="s">
        <v>24</v>
      </c>
      <c r="P9520" s="16"/>
      <c r="Q9520" s="15"/>
      <c r="R9520" s="15"/>
      <c r="S9520" s="15"/>
      <c r="T9520" s="17"/>
    </row>
    <row r="9521" spans="2:20" ht="14.25" customHeight="1" x14ac:dyDescent="0.3">
      <c r="B9521" s="6" t="s">
        <v>14</v>
      </c>
      <c r="C9521" s="6">
        <v>1185732</v>
      </c>
      <c r="D9521" s="7">
        <v>44304</v>
      </c>
      <c r="E9521" s="6" t="s">
        <v>36</v>
      </c>
      <c r="F9521" s="6" t="s">
        <v>76</v>
      </c>
      <c r="G9521" s="6" t="s">
        <v>77</v>
      </c>
      <c r="H9521" s="8" t="s">
        <v>23</v>
      </c>
      <c r="I9521" s="9">
        <v>22</v>
      </c>
      <c r="J9521" s="10">
        <v>119</v>
      </c>
      <c r="K9521" s="11">
        <v>2618</v>
      </c>
      <c r="L9521" s="11">
        <v>1361.3600000000001</v>
      </c>
      <c r="M9521" s="12">
        <v>0.52</v>
      </c>
      <c r="N9521" s="14" t="s">
        <v>24</v>
      </c>
      <c r="P9521" s="16"/>
      <c r="Q9521" s="15"/>
      <c r="R9521" s="15"/>
      <c r="S9521" s="15"/>
      <c r="T9521" s="17"/>
    </row>
    <row r="9522" spans="2:20" ht="14.25" customHeight="1" x14ac:dyDescent="0.3">
      <c r="B9522" s="6" t="s">
        <v>14</v>
      </c>
      <c r="C9522" s="6">
        <v>1185732</v>
      </c>
      <c r="D9522" s="7">
        <v>44335</v>
      </c>
      <c r="E9522" s="6" t="s">
        <v>36</v>
      </c>
      <c r="F9522" s="6" t="s">
        <v>76</v>
      </c>
      <c r="G9522" s="6" t="s">
        <v>77</v>
      </c>
      <c r="H9522" s="8" t="s">
        <v>17</v>
      </c>
      <c r="I9522" s="9">
        <v>30</v>
      </c>
      <c r="J9522" s="10">
        <v>192</v>
      </c>
      <c r="K9522" s="11">
        <v>5760</v>
      </c>
      <c r="L9522" s="11">
        <v>2592</v>
      </c>
      <c r="M9522" s="12">
        <v>0.45</v>
      </c>
      <c r="N9522" s="14" t="s">
        <v>24</v>
      </c>
      <c r="P9522" s="16"/>
      <c r="Q9522" s="15"/>
      <c r="R9522" s="15"/>
      <c r="S9522" s="15"/>
      <c r="T9522" s="17"/>
    </row>
    <row r="9523" spans="2:20" ht="14.25" customHeight="1" x14ac:dyDescent="0.3">
      <c r="B9523" s="6" t="s">
        <v>14</v>
      </c>
      <c r="C9523" s="6">
        <v>1185732</v>
      </c>
      <c r="D9523" s="7">
        <v>44335</v>
      </c>
      <c r="E9523" s="6" t="s">
        <v>36</v>
      </c>
      <c r="F9523" s="6" t="s">
        <v>76</v>
      </c>
      <c r="G9523" s="6" t="s">
        <v>77</v>
      </c>
      <c r="H9523" s="8" t="s">
        <v>19</v>
      </c>
      <c r="I9523" s="9">
        <v>28</v>
      </c>
      <c r="J9523" s="10">
        <v>114</v>
      </c>
      <c r="K9523" s="11">
        <v>3192</v>
      </c>
      <c r="L9523" s="11">
        <v>1340.6399999999999</v>
      </c>
      <c r="M9523" s="12">
        <v>0.42</v>
      </c>
      <c r="N9523" s="14" t="s">
        <v>24</v>
      </c>
      <c r="P9523" s="16"/>
      <c r="Q9523" s="15"/>
      <c r="R9523" s="15"/>
      <c r="S9523" s="15"/>
      <c r="T9523" s="17"/>
    </row>
    <row r="9524" spans="2:20" ht="14.25" customHeight="1" x14ac:dyDescent="0.3">
      <c r="B9524" s="6" t="s">
        <v>14</v>
      </c>
      <c r="C9524" s="6">
        <v>1185732</v>
      </c>
      <c r="D9524" s="7">
        <v>44335</v>
      </c>
      <c r="E9524" s="6" t="s">
        <v>36</v>
      </c>
      <c r="F9524" s="6" t="s">
        <v>76</v>
      </c>
      <c r="G9524" s="6" t="s">
        <v>77</v>
      </c>
      <c r="H9524" s="8" t="s">
        <v>20</v>
      </c>
      <c r="I9524" s="9">
        <v>23</v>
      </c>
      <c r="J9524" s="10">
        <v>105</v>
      </c>
      <c r="K9524" s="11">
        <v>2415</v>
      </c>
      <c r="L9524" s="11">
        <v>990.15</v>
      </c>
      <c r="M9524" s="12">
        <v>0.41</v>
      </c>
      <c r="N9524" s="14" t="s">
        <v>24</v>
      </c>
      <c r="P9524" s="16"/>
      <c r="Q9524" s="15"/>
      <c r="R9524" s="15"/>
      <c r="S9524" s="15"/>
      <c r="T9524" s="17"/>
    </row>
    <row r="9525" spans="2:20" ht="14.25" customHeight="1" x14ac:dyDescent="0.3">
      <c r="B9525" s="6" t="s">
        <v>14</v>
      </c>
      <c r="C9525" s="6">
        <v>1185732</v>
      </c>
      <c r="D9525" s="7">
        <v>44335</v>
      </c>
      <c r="E9525" s="6" t="s">
        <v>36</v>
      </c>
      <c r="F9525" s="6" t="s">
        <v>76</v>
      </c>
      <c r="G9525" s="6" t="s">
        <v>77</v>
      </c>
      <c r="H9525" s="8" t="s">
        <v>21</v>
      </c>
      <c r="I9525" s="9">
        <v>24</v>
      </c>
      <c r="J9525" s="10">
        <v>74</v>
      </c>
      <c r="K9525" s="11">
        <v>1776</v>
      </c>
      <c r="L9525" s="11">
        <v>781.44</v>
      </c>
      <c r="M9525" s="12">
        <v>0.44</v>
      </c>
      <c r="N9525" s="14" t="s">
        <v>24</v>
      </c>
      <c r="P9525" s="16"/>
      <c r="Q9525" s="15"/>
      <c r="R9525" s="15"/>
      <c r="S9525" s="15"/>
      <c r="T9525" s="17"/>
    </row>
    <row r="9526" spans="2:20" ht="14.25" customHeight="1" x14ac:dyDescent="0.3">
      <c r="B9526" s="6" t="s">
        <v>14</v>
      </c>
      <c r="C9526" s="6">
        <v>1185732</v>
      </c>
      <c r="D9526" s="7">
        <v>44335</v>
      </c>
      <c r="E9526" s="6" t="s">
        <v>36</v>
      </c>
      <c r="F9526" s="6" t="s">
        <v>76</v>
      </c>
      <c r="G9526" s="6" t="s">
        <v>77</v>
      </c>
      <c r="H9526" s="8" t="s">
        <v>22</v>
      </c>
      <c r="I9526" s="9">
        <v>32</v>
      </c>
      <c r="J9526" s="10">
        <v>85</v>
      </c>
      <c r="K9526" s="11">
        <v>2720</v>
      </c>
      <c r="L9526" s="11">
        <v>1033.5999999999999</v>
      </c>
      <c r="M9526" s="12">
        <v>0.38</v>
      </c>
      <c r="N9526" s="14" t="s">
        <v>24</v>
      </c>
      <c r="P9526" s="16"/>
      <c r="Q9526" s="15"/>
      <c r="R9526" s="15"/>
      <c r="S9526" s="15"/>
      <c r="T9526" s="17"/>
    </row>
    <row r="9527" spans="2:20" ht="14.25" customHeight="1" x14ac:dyDescent="0.3">
      <c r="B9527" s="6" t="s">
        <v>14</v>
      </c>
      <c r="C9527" s="6">
        <v>1185732</v>
      </c>
      <c r="D9527" s="7">
        <v>44335</v>
      </c>
      <c r="E9527" s="6" t="s">
        <v>36</v>
      </c>
      <c r="F9527" s="6" t="s">
        <v>76</v>
      </c>
      <c r="G9527" s="6" t="s">
        <v>77</v>
      </c>
      <c r="H9527" s="8" t="s">
        <v>23</v>
      </c>
      <c r="I9527" s="9">
        <v>39</v>
      </c>
      <c r="J9527" s="10">
        <v>109</v>
      </c>
      <c r="K9527" s="11">
        <v>4251</v>
      </c>
      <c r="L9527" s="11">
        <v>2423.0700000000002</v>
      </c>
      <c r="M9527" s="12">
        <v>0.57000000000000006</v>
      </c>
      <c r="N9527" s="14" t="s">
        <v>24</v>
      </c>
      <c r="P9527" s="16"/>
      <c r="Q9527" s="15"/>
      <c r="R9527" s="15"/>
      <c r="S9527" s="15"/>
      <c r="T9527" s="17"/>
    </row>
    <row r="9528" spans="2:20" ht="14.25" customHeight="1" x14ac:dyDescent="0.3">
      <c r="B9528" s="6" t="s">
        <v>14</v>
      </c>
      <c r="C9528" s="6">
        <v>1185732</v>
      </c>
      <c r="D9528" s="7">
        <v>44365</v>
      </c>
      <c r="E9528" s="6" t="s">
        <v>36</v>
      </c>
      <c r="F9528" s="6" t="s">
        <v>76</v>
      </c>
      <c r="G9528" s="6" t="s">
        <v>77</v>
      </c>
      <c r="H9528" s="8" t="s">
        <v>17</v>
      </c>
      <c r="I9528" s="9">
        <v>24</v>
      </c>
      <c r="J9528" s="10">
        <v>192</v>
      </c>
      <c r="K9528" s="11">
        <v>4608</v>
      </c>
      <c r="L9528" s="11">
        <v>2165.7600000000002</v>
      </c>
      <c r="M9528" s="12">
        <v>0.47000000000000003</v>
      </c>
      <c r="N9528" s="14" t="s">
        <v>24</v>
      </c>
      <c r="P9528" s="16"/>
      <c r="Q9528" s="15"/>
      <c r="R9528" s="15"/>
      <c r="S9528" s="15"/>
      <c r="T9528" s="17"/>
    </row>
    <row r="9529" spans="2:20" ht="14.25" customHeight="1" x14ac:dyDescent="0.3">
      <c r="B9529" s="6" t="s">
        <v>14</v>
      </c>
      <c r="C9529" s="6">
        <v>1185732</v>
      </c>
      <c r="D9529" s="7">
        <v>44365</v>
      </c>
      <c r="E9529" s="6" t="s">
        <v>36</v>
      </c>
      <c r="F9529" s="6" t="s">
        <v>76</v>
      </c>
      <c r="G9529" s="6" t="s">
        <v>77</v>
      </c>
      <c r="H9529" s="8" t="s">
        <v>19</v>
      </c>
      <c r="I9529" s="9">
        <v>23</v>
      </c>
      <c r="J9529" s="10">
        <v>109</v>
      </c>
      <c r="K9529" s="11">
        <v>2507</v>
      </c>
      <c r="L9529" s="11">
        <v>952.66</v>
      </c>
      <c r="M9529" s="12">
        <v>0.38</v>
      </c>
      <c r="N9529" s="14" t="s">
        <v>24</v>
      </c>
      <c r="P9529" s="16"/>
      <c r="Q9529" s="15"/>
      <c r="R9529" s="15"/>
      <c r="S9529" s="15"/>
      <c r="T9529" s="17"/>
    </row>
    <row r="9530" spans="2:20" ht="14.25" customHeight="1" x14ac:dyDescent="0.3">
      <c r="B9530" s="6" t="s">
        <v>14</v>
      </c>
      <c r="C9530" s="6">
        <v>1185732</v>
      </c>
      <c r="D9530" s="7">
        <v>44365</v>
      </c>
      <c r="E9530" s="6" t="s">
        <v>36</v>
      </c>
      <c r="F9530" s="6" t="s">
        <v>76</v>
      </c>
      <c r="G9530" s="6" t="s">
        <v>77</v>
      </c>
      <c r="H9530" s="8" t="s">
        <v>20</v>
      </c>
      <c r="I9530" s="9">
        <v>17</v>
      </c>
      <c r="J9530" s="10">
        <v>113</v>
      </c>
      <c r="K9530" s="11">
        <v>1921</v>
      </c>
      <c r="L9530" s="11">
        <v>710.77</v>
      </c>
      <c r="M9530" s="12">
        <v>0.37</v>
      </c>
      <c r="N9530" s="14" t="s">
        <v>24</v>
      </c>
      <c r="P9530" s="16"/>
      <c r="Q9530" s="15"/>
      <c r="R9530" s="15"/>
      <c r="S9530" s="15"/>
      <c r="T9530" s="17"/>
    </row>
    <row r="9531" spans="2:20" ht="14.25" customHeight="1" x14ac:dyDescent="0.3">
      <c r="B9531" s="6" t="s">
        <v>14</v>
      </c>
      <c r="C9531" s="6">
        <v>1185732</v>
      </c>
      <c r="D9531" s="7">
        <v>44365</v>
      </c>
      <c r="E9531" s="6" t="s">
        <v>36</v>
      </c>
      <c r="F9531" s="6" t="s">
        <v>76</v>
      </c>
      <c r="G9531" s="6" t="s">
        <v>77</v>
      </c>
      <c r="H9531" s="8" t="s">
        <v>21</v>
      </c>
      <c r="I9531" s="9">
        <v>20</v>
      </c>
      <c r="J9531" s="10">
        <v>109</v>
      </c>
      <c r="K9531" s="11">
        <v>2180</v>
      </c>
      <c r="L9531" s="11">
        <v>1002.8000000000001</v>
      </c>
      <c r="M9531" s="12">
        <v>0.46</v>
      </c>
      <c r="N9531" s="14" t="s">
        <v>24</v>
      </c>
      <c r="P9531" s="16"/>
      <c r="Q9531" s="15"/>
      <c r="R9531" s="15"/>
      <c r="S9531" s="15"/>
      <c r="T9531" s="17"/>
    </row>
    <row r="9532" spans="2:20" ht="14.25" customHeight="1" x14ac:dyDescent="0.3">
      <c r="B9532" s="6" t="s">
        <v>14</v>
      </c>
      <c r="C9532" s="6">
        <v>1185732</v>
      </c>
      <c r="D9532" s="7">
        <v>44365</v>
      </c>
      <c r="E9532" s="6" t="s">
        <v>36</v>
      </c>
      <c r="F9532" s="6" t="s">
        <v>76</v>
      </c>
      <c r="G9532" s="6" t="s">
        <v>77</v>
      </c>
      <c r="H9532" s="8" t="s">
        <v>22</v>
      </c>
      <c r="I9532" s="9">
        <v>29</v>
      </c>
      <c r="J9532" s="10">
        <v>112</v>
      </c>
      <c r="K9532" s="11">
        <v>3248</v>
      </c>
      <c r="L9532" s="11">
        <v>1201.76</v>
      </c>
      <c r="M9532" s="12">
        <v>0.37</v>
      </c>
      <c r="N9532" s="14" t="s">
        <v>24</v>
      </c>
      <c r="P9532" s="16"/>
      <c r="Q9532" s="15"/>
      <c r="R9532" s="15"/>
      <c r="S9532" s="15"/>
      <c r="T9532" s="17"/>
    </row>
    <row r="9533" spans="2:20" ht="14.25" customHeight="1" x14ac:dyDescent="0.3">
      <c r="B9533" s="6" t="s">
        <v>14</v>
      </c>
      <c r="C9533" s="6">
        <v>1185732</v>
      </c>
      <c r="D9533" s="7">
        <v>44365</v>
      </c>
      <c r="E9533" s="6" t="s">
        <v>36</v>
      </c>
      <c r="F9533" s="6" t="s">
        <v>76</v>
      </c>
      <c r="G9533" s="6" t="s">
        <v>77</v>
      </c>
      <c r="H9533" s="8" t="s">
        <v>23</v>
      </c>
      <c r="I9533" s="9">
        <v>32</v>
      </c>
      <c r="J9533" s="10">
        <v>179</v>
      </c>
      <c r="K9533" s="11">
        <v>5728</v>
      </c>
      <c r="L9533" s="11">
        <v>3150.4</v>
      </c>
      <c r="M9533" s="12">
        <v>0.55000000000000004</v>
      </c>
      <c r="N9533" s="14" t="s">
        <v>24</v>
      </c>
      <c r="P9533" s="16"/>
      <c r="Q9533" s="15"/>
      <c r="R9533" s="15"/>
      <c r="S9533" s="15"/>
      <c r="T9533" s="17"/>
    </row>
    <row r="9534" spans="2:20" ht="14.25" customHeight="1" x14ac:dyDescent="0.3">
      <c r="B9534" s="6" t="s">
        <v>14</v>
      </c>
      <c r="C9534" s="6">
        <v>1185732</v>
      </c>
      <c r="D9534" s="7">
        <v>44394</v>
      </c>
      <c r="E9534" s="6" t="s">
        <v>36</v>
      </c>
      <c r="F9534" s="6" t="s">
        <v>76</v>
      </c>
      <c r="G9534" s="6" t="s">
        <v>77</v>
      </c>
      <c r="H9534" s="8" t="s">
        <v>17</v>
      </c>
      <c r="I9534" s="9">
        <v>32</v>
      </c>
      <c r="J9534" s="10">
        <v>255</v>
      </c>
      <c r="K9534" s="11">
        <v>8160</v>
      </c>
      <c r="L9534" s="11">
        <v>3590.4</v>
      </c>
      <c r="M9534" s="12">
        <v>0.44</v>
      </c>
      <c r="N9534" s="14" t="s">
        <v>24</v>
      </c>
      <c r="P9534" s="16"/>
      <c r="Q9534" s="15"/>
      <c r="R9534" s="15"/>
      <c r="S9534" s="15"/>
      <c r="T9534" s="17"/>
    </row>
    <row r="9535" spans="2:20" ht="14.25" customHeight="1" x14ac:dyDescent="0.3">
      <c r="B9535" s="6" t="s">
        <v>14</v>
      </c>
      <c r="C9535" s="6">
        <v>1185732</v>
      </c>
      <c r="D9535" s="7">
        <v>44394</v>
      </c>
      <c r="E9535" s="6" t="s">
        <v>36</v>
      </c>
      <c r="F9535" s="6" t="s">
        <v>76</v>
      </c>
      <c r="G9535" s="6" t="s">
        <v>77</v>
      </c>
      <c r="H9535" s="8" t="s">
        <v>19</v>
      </c>
      <c r="I9535" s="9">
        <v>24</v>
      </c>
      <c r="J9535" s="10">
        <v>170</v>
      </c>
      <c r="K9535" s="11">
        <v>4080</v>
      </c>
      <c r="L9535" s="11">
        <v>1591.1999999999998</v>
      </c>
      <c r="M9535" s="12">
        <v>0.38999999999999996</v>
      </c>
      <c r="N9535" s="14" t="s">
        <v>24</v>
      </c>
      <c r="P9535" s="16"/>
      <c r="Q9535" s="15"/>
      <c r="R9535" s="15"/>
      <c r="S9535" s="15"/>
      <c r="T9535" s="17"/>
    </row>
    <row r="9536" spans="2:20" ht="14.25" customHeight="1" x14ac:dyDescent="0.3">
      <c r="B9536" s="6" t="s">
        <v>14</v>
      </c>
      <c r="C9536" s="6">
        <v>1185732</v>
      </c>
      <c r="D9536" s="7">
        <v>44394</v>
      </c>
      <c r="E9536" s="6" t="s">
        <v>36</v>
      </c>
      <c r="F9536" s="6" t="s">
        <v>76</v>
      </c>
      <c r="G9536" s="6" t="s">
        <v>77</v>
      </c>
      <c r="H9536" s="8" t="s">
        <v>20</v>
      </c>
      <c r="I9536" s="9">
        <v>23</v>
      </c>
      <c r="J9536" s="10">
        <v>149</v>
      </c>
      <c r="K9536" s="11">
        <v>3427</v>
      </c>
      <c r="L9536" s="11">
        <v>1405.07</v>
      </c>
      <c r="M9536" s="12">
        <v>0.41</v>
      </c>
      <c r="N9536" s="14" t="s">
        <v>24</v>
      </c>
      <c r="P9536" s="16"/>
      <c r="Q9536" s="15"/>
      <c r="R9536" s="15"/>
      <c r="S9536" s="15"/>
      <c r="T9536" s="17"/>
    </row>
    <row r="9537" spans="2:20" ht="14.25" customHeight="1" x14ac:dyDescent="0.3">
      <c r="B9537" s="6" t="s">
        <v>14</v>
      </c>
      <c r="C9537" s="6">
        <v>1185732</v>
      </c>
      <c r="D9537" s="7">
        <v>44394</v>
      </c>
      <c r="E9537" s="6" t="s">
        <v>36</v>
      </c>
      <c r="F9537" s="6" t="s">
        <v>76</v>
      </c>
      <c r="G9537" s="6" t="s">
        <v>77</v>
      </c>
      <c r="H9537" s="8" t="s">
        <v>21</v>
      </c>
      <c r="I9537" s="9">
        <v>23</v>
      </c>
      <c r="J9537" s="10">
        <v>128</v>
      </c>
      <c r="K9537" s="11">
        <v>2944</v>
      </c>
      <c r="L9537" s="11">
        <v>1295.3599999999999</v>
      </c>
      <c r="M9537" s="12">
        <v>0.44</v>
      </c>
      <c r="N9537" s="14" t="s">
        <v>24</v>
      </c>
      <c r="P9537" s="16"/>
      <c r="Q9537" s="15"/>
      <c r="R9537" s="15"/>
      <c r="S9537" s="15"/>
      <c r="T9537" s="17"/>
    </row>
    <row r="9538" spans="2:20" ht="14.25" customHeight="1" x14ac:dyDescent="0.3">
      <c r="B9538" s="6" t="s">
        <v>14</v>
      </c>
      <c r="C9538" s="6">
        <v>1185732</v>
      </c>
      <c r="D9538" s="7">
        <v>44394</v>
      </c>
      <c r="E9538" s="6" t="s">
        <v>36</v>
      </c>
      <c r="F9538" s="6" t="s">
        <v>76</v>
      </c>
      <c r="G9538" s="6" t="s">
        <v>77</v>
      </c>
      <c r="H9538" s="8" t="s">
        <v>22</v>
      </c>
      <c r="I9538" s="9">
        <v>29</v>
      </c>
      <c r="J9538" s="10">
        <v>124</v>
      </c>
      <c r="K9538" s="11">
        <v>3596</v>
      </c>
      <c r="L9538" s="11">
        <v>1366.48</v>
      </c>
      <c r="M9538" s="12">
        <v>0.38</v>
      </c>
      <c r="N9538" s="14" t="s">
        <v>24</v>
      </c>
      <c r="P9538" s="16"/>
      <c r="Q9538" s="15"/>
      <c r="R9538" s="15"/>
      <c r="S9538" s="15"/>
      <c r="T9538" s="17"/>
    </row>
    <row r="9539" spans="2:20" ht="14.25" customHeight="1" x14ac:dyDescent="0.3">
      <c r="B9539" s="6" t="s">
        <v>14</v>
      </c>
      <c r="C9539" s="6">
        <v>1185732</v>
      </c>
      <c r="D9539" s="7">
        <v>44394</v>
      </c>
      <c r="E9539" s="6" t="s">
        <v>36</v>
      </c>
      <c r="F9539" s="6" t="s">
        <v>76</v>
      </c>
      <c r="G9539" s="6" t="s">
        <v>77</v>
      </c>
      <c r="H9539" s="8" t="s">
        <v>23</v>
      </c>
      <c r="I9539" s="9">
        <v>31</v>
      </c>
      <c r="J9539" s="10">
        <v>171</v>
      </c>
      <c r="K9539" s="11">
        <v>5301</v>
      </c>
      <c r="L9539" s="11">
        <v>2862.54</v>
      </c>
      <c r="M9539" s="12">
        <v>0.54</v>
      </c>
      <c r="N9539" s="14" t="s">
        <v>24</v>
      </c>
      <c r="P9539" s="16"/>
      <c r="Q9539" s="15"/>
      <c r="R9539" s="15"/>
      <c r="S9539" s="15"/>
      <c r="T9539" s="17"/>
    </row>
    <row r="9540" spans="2:20" ht="14.25" customHeight="1" x14ac:dyDescent="0.3">
      <c r="B9540" s="6" t="s">
        <v>14</v>
      </c>
      <c r="C9540" s="6">
        <v>1185732</v>
      </c>
      <c r="D9540" s="7">
        <v>44426</v>
      </c>
      <c r="E9540" s="6" t="s">
        <v>36</v>
      </c>
      <c r="F9540" s="6" t="s">
        <v>76</v>
      </c>
      <c r="G9540" s="6" t="s">
        <v>77</v>
      </c>
      <c r="H9540" s="8" t="s">
        <v>17</v>
      </c>
      <c r="I9540" s="9">
        <v>32</v>
      </c>
      <c r="J9540" s="10">
        <v>245</v>
      </c>
      <c r="K9540" s="11">
        <v>7840</v>
      </c>
      <c r="L9540" s="11">
        <v>3449.6</v>
      </c>
      <c r="M9540" s="12">
        <v>0.44</v>
      </c>
      <c r="N9540" s="14" t="s">
        <v>24</v>
      </c>
      <c r="P9540" s="16"/>
      <c r="Q9540" s="15"/>
      <c r="R9540" s="15"/>
      <c r="S9540" s="15"/>
      <c r="T9540" s="17"/>
    </row>
    <row r="9541" spans="2:20" ht="14.25" customHeight="1" x14ac:dyDescent="0.3">
      <c r="B9541" s="6" t="s">
        <v>14</v>
      </c>
      <c r="C9541" s="6">
        <v>1185732</v>
      </c>
      <c r="D9541" s="7">
        <v>44426</v>
      </c>
      <c r="E9541" s="6" t="s">
        <v>36</v>
      </c>
      <c r="F9541" s="6" t="s">
        <v>76</v>
      </c>
      <c r="G9541" s="6" t="s">
        <v>77</v>
      </c>
      <c r="H9541" s="8" t="s">
        <v>19</v>
      </c>
      <c r="I9541" s="9">
        <v>29</v>
      </c>
      <c r="J9541" s="10">
        <v>143</v>
      </c>
      <c r="K9541" s="11">
        <v>4147</v>
      </c>
      <c r="L9541" s="11">
        <v>1741.74</v>
      </c>
      <c r="M9541" s="12">
        <v>0.42</v>
      </c>
      <c r="N9541" s="14" t="s">
        <v>24</v>
      </c>
      <c r="P9541" s="16"/>
      <c r="Q9541" s="15"/>
      <c r="R9541" s="15"/>
      <c r="S9541" s="15"/>
      <c r="T9541" s="17"/>
    </row>
    <row r="9542" spans="2:20" ht="14.25" customHeight="1" x14ac:dyDescent="0.3">
      <c r="B9542" s="6" t="s">
        <v>14</v>
      </c>
      <c r="C9542" s="6">
        <v>1185732</v>
      </c>
      <c r="D9542" s="7">
        <v>44426</v>
      </c>
      <c r="E9542" s="6" t="s">
        <v>36</v>
      </c>
      <c r="F9542" s="6" t="s">
        <v>76</v>
      </c>
      <c r="G9542" s="6" t="s">
        <v>77</v>
      </c>
      <c r="H9542" s="8" t="s">
        <v>20</v>
      </c>
      <c r="I9542" s="9">
        <v>23</v>
      </c>
      <c r="J9542" s="10">
        <v>124</v>
      </c>
      <c r="K9542" s="11">
        <v>2852</v>
      </c>
      <c r="L9542" s="11">
        <v>1140.8</v>
      </c>
      <c r="M9542" s="12">
        <v>0.39999999999999997</v>
      </c>
      <c r="N9542" s="14" t="s">
        <v>24</v>
      </c>
      <c r="P9542" s="16"/>
      <c r="Q9542" s="15"/>
      <c r="R9542" s="15"/>
      <c r="S9542" s="15"/>
      <c r="T9542" s="17"/>
    </row>
    <row r="9543" spans="2:20" ht="14.25" customHeight="1" x14ac:dyDescent="0.3">
      <c r="B9543" s="6" t="s">
        <v>14</v>
      </c>
      <c r="C9543" s="6">
        <v>1185732</v>
      </c>
      <c r="D9543" s="7">
        <v>44426</v>
      </c>
      <c r="E9543" s="6" t="s">
        <v>36</v>
      </c>
      <c r="F9543" s="6" t="s">
        <v>76</v>
      </c>
      <c r="G9543" s="6" t="s">
        <v>77</v>
      </c>
      <c r="H9543" s="8" t="s">
        <v>21</v>
      </c>
      <c r="I9543" s="9">
        <v>19</v>
      </c>
      <c r="J9543" s="10">
        <v>98</v>
      </c>
      <c r="K9543" s="11">
        <v>1862</v>
      </c>
      <c r="L9543" s="11">
        <v>800.66000000000008</v>
      </c>
      <c r="M9543" s="12">
        <v>0.43000000000000005</v>
      </c>
      <c r="N9543" s="14" t="s">
        <v>24</v>
      </c>
      <c r="P9543" s="16"/>
      <c r="Q9543" s="15"/>
      <c r="R9543" s="15"/>
      <c r="S9543" s="15"/>
      <c r="T9543" s="17"/>
    </row>
    <row r="9544" spans="2:20" ht="14.25" customHeight="1" x14ac:dyDescent="0.3">
      <c r="B9544" s="6" t="s">
        <v>14</v>
      </c>
      <c r="C9544" s="6">
        <v>1185732</v>
      </c>
      <c r="D9544" s="7">
        <v>44426</v>
      </c>
      <c r="E9544" s="6" t="s">
        <v>36</v>
      </c>
      <c r="F9544" s="6" t="s">
        <v>76</v>
      </c>
      <c r="G9544" s="6" t="s">
        <v>77</v>
      </c>
      <c r="H9544" s="8" t="s">
        <v>22</v>
      </c>
      <c r="I9544" s="9">
        <v>25</v>
      </c>
      <c r="J9544" s="10">
        <v>93</v>
      </c>
      <c r="K9544" s="11">
        <v>2325</v>
      </c>
      <c r="L9544" s="11">
        <v>906.74999999999989</v>
      </c>
      <c r="M9544" s="12">
        <v>0.38999999999999996</v>
      </c>
      <c r="N9544" s="14" t="s">
        <v>24</v>
      </c>
      <c r="P9544" s="16"/>
      <c r="Q9544" s="15"/>
      <c r="R9544" s="15"/>
      <c r="S9544" s="15"/>
      <c r="T9544" s="17"/>
    </row>
    <row r="9545" spans="2:20" ht="14.25" customHeight="1" x14ac:dyDescent="0.3">
      <c r="B9545" s="6" t="s">
        <v>14</v>
      </c>
      <c r="C9545" s="6">
        <v>1185732</v>
      </c>
      <c r="D9545" s="7">
        <v>44426</v>
      </c>
      <c r="E9545" s="6" t="s">
        <v>36</v>
      </c>
      <c r="F9545" s="6" t="s">
        <v>76</v>
      </c>
      <c r="G9545" s="6" t="s">
        <v>77</v>
      </c>
      <c r="H9545" s="8" t="s">
        <v>23</v>
      </c>
      <c r="I9545" s="9">
        <v>27</v>
      </c>
      <c r="J9545" s="10">
        <v>162</v>
      </c>
      <c r="K9545" s="11">
        <v>4374</v>
      </c>
      <c r="L9545" s="11">
        <v>2318.2200000000003</v>
      </c>
      <c r="M9545" s="12">
        <v>0.53</v>
      </c>
      <c r="N9545" s="14" t="s">
        <v>24</v>
      </c>
      <c r="P9545" s="16"/>
      <c r="Q9545" s="15"/>
      <c r="R9545" s="15"/>
      <c r="S9545" s="15"/>
      <c r="T9545" s="17"/>
    </row>
    <row r="9546" spans="2:20" ht="14.25" customHeight="1" x14ac:dyDescent="0.3">
      <c r="B9546" s="6" t="s">
        <v>14</v>
      </c>
      <c r="C9546" s="6">
        <v>1185732</v>
      </c>
      <c r="D9546" s="7">
        <v>44458</v>
      </c>
      <c r="E9546" s="6" t="s">
        <v>36</v>
      </c>
      <c r="F9546" s="6" t="s">
        <v>76</v>
      </c>
      <c r="G9546" s="6" t="s">
        <v>77</v>
      </c>
      <c r="H9546" s="8" t="s">
        <v>17</v>
      </c>
      <c r="I9546" s="9">
        <v>26</v>
      </c>
      <c r="J9546" s="10">
        <v>210</v>
      </c>
      <c r="K9546" s="11">
        <v>5460</v>
      </c>
      <c r="L9546" s="11">
        <v>2457</v>
      </c>
      <c r="M9546" s="12">
        <v>0.45</v>
      </c>
      <c r="N9546" s="14" t="s">
        <v>24</v>
      </c>
      <c r="P9546" s="16"/>
      <c r="Q9546" s="15"/>
      <c r="R9546" s="15"/>
      <c r="S9546" s="15"/>
      <c r="T9546" s="17"/>
    </row>
    <row r="9547" spans="2:20" ht="14.25" customHeight="1" x14ac:dyDescent="0.3">
      <c r="B9547" s="6" t="s">
        <v>14</v>
      </c>
      <c r="C9547" s="6">
        <v>1185732</v>
      </c>
      <c r="D9547" s="7">
        <v>44458</v>
      </c>
      <c r="E9547" s="6" t="s">
        <v>36</v>
      </c>
      <c r="F9547" s="6" t="s">
        <v>76</v>
      </c>
      <c r="G9547" s="6" t="s">
        <v>77</v>
      </c>
      <c r="H9547" s="8" t="s">
        <v>19</v>
      </c>
      <c r="I9547" s="9">
        <v>23</v>
      </c>
      <c r="J9547" s="10">
        <v>120</v>
      </c>
      <c r="K9547" s="11">
        <v>2760</v>
      </c>
      <c r="L9547" s="11">
        <v>1048.8</v>
      </c>
      <c r="M9547" s="12">
        <v>0.38</v>
      </c>
      <c r="N9547" s="14" t="s">
        <v>24</v>
      </c>
      <c r="P9547" s="16"/>
      <c r="Q9547" s="15"/>
      <c r="R9547" s="15"/>
      <c r="S9547" s="15"/>
      <c r="T9547" s="17"/>
    </row>
    <row r="9548" spans="2:20" ht="14.25" customHeight="1" x14ac:dyDescent="0.3">
      <c r="B9548" s="6" t="s">
        <v>14</v>
      </c>
      <c r="C9548" s="6">
        <v>1185732</v>
      </c>
      <c r="D9548" s="7">
        <v>44458</v>
      </c>
      <c r="E9548" s="6" t="s">
        <v>36</v>
      </c>
      <c r="F9548" s="6" t="s">
        <v>76</v>
      </c>
      <c r="G9548" s="6" t="s">
        <v>77</v>
      </c>
      <c r="H9548" s="8" t="s">
        <v>20</v>
      </c>
      <c r="I9548" s="9">
        <v>12</v>
      </c>
      <c r="J9548" s="10">
        <v>99</v>
      </c>
      <c r="K9548" s="11">
        <v>1188</v>
      </c>
      <c r="L9548" s="11">
        <v>487.08</v>
      </c>
      <c r="M9548" s="12">
        <v>0.41</v>
      </c>
      <c r="N9548" s="14" t="s">
        <v>24</v>
      </c>
      <c r="P9548" s="16"/>
      <c r="Q9548" s="15"/>
      <c r="R9548" s="15"/>
      <c r="S9548" s="15"/>
      <c r="T9548" s="17"/>
    </row>
    <row r="9549" spans="2:20" ht="14.25" customHeight="1" x14ac:dyDescent="0.3">
      <c r="B9549" s="6" t="s">
        <v>14</v>
      </c>
      <c r="C9549" s="6">
        <v>1185732</v>
      </c>
      <c r="D9549" s="7">
        <v>44458</v>
      </c>
      <c r="E9549" s="6" t="s">
        <v>36</v>
      </c>
      <c r="F9549" s="6" t="s">
        <v>76</v>
      </c>
      <c r="G9549" s="6" t="s">
        <v>77</v>
      </c>
      <c r="H9549" s="8" t="s">
        <v>21</v>
      </c>
      <c r="I9549" s="9">
        <v>10</v>
      </c>
      <c r="J9549" s="10">
        <v>96</v>
      </c>
      <c r="K9549" s="11">
        <v>960</v>
      </c>
      <c r="L9549" s="11">
        <v>441.6</v>
      </c>
      <c r="M9549" s="12">
        <v>0.46</v>
      </c>
      <c r="N9549" s="14" t="s">
        <v>24</v>
      </c>
      <c r="P9549" s="16"/>
      <c r="Q9549" s="15"/>
      <c r="R9549" s="15"/>
      <c r="S9549" s="15"/>
      <c r="T9549" s="17"/>
    </row>
    <row r="9550" spans="2:20" ht="14.25" customHeight="1" x14ac:dyDescent="0.3">
      <c r="B9550" s="6" t="s">
        <v>14</v>
      </c>
      <c r="C9550" s="6">
        <v>1185732</v>
      </c>
      <c r="D9550" s="7">
        <v>44458</v>
      </c>
      <c r="E9550" s="6" t="s">
        <v>36</v>
      </c>
      <c r="F9550" s="6" t="s">
        <v>76</v>
      </c>
      <c r="G9550" s="6" t="s">
        <v>77</v>
      </c>
      <c r="H9550" s="8" t="s">
        <v>22</v>
      </c>
      <c r="I9550" s="9">
        <v>17</v>
      </c>
      <c r="J9550" s="10">
        <v>96</v>
      </c>
      <c r="K9550" s="11">
        <v>1632</v>
      </c>
      <c r="L9550" s="11">
        <v>603.84</v>
      </c>
      <c r="M9550" s="12">
        <v>0.37</v>
      </c>
      <c r="N9550" s="14" t="s">
        <v>24</v>
      </c>
      <c r="P9550" s="16"/>
      <c r="Q9550" s="15"/>
      <c r="R9550" s="15"/>
      <c r="S9550" s="15"/>
      <c r="T9550" s="17"/>
    </row>
    <row r="9551" spans="2:20" ht="14.25" customHeight="1" x14ac:dyDescent="0.3">
      <c r="B9551" s="6" t="s">
        <v>14</v>
      </c>
      <c r="C9551" s="6">
        <v>1185732</v>
      </c>
      <c r="D9551" s="7">
        <v>44458</v>
      </c>
      <c r="E9551" s="6" t="s">
        <v>36</v>
      </c>
      <c r="F9551" s="6" t="s">
        <v>76</v>
      </c>
      <c r="G9551" s="6" t="s">
        <v>77</v>
      </c>
      <c r="H9551" s="8" t="s">
        <v>23</v>
      </c>
      <c r="I9551" s="9">
        <v>20</v>
      </c>
      <c r="J9551" s="10">
        <v>112</v>
      </c>
      <c r="K9551" s="11">
        <v>2240</v>
      </c>
      <c r="L9551" s="11">
        <v>1232</v>
      </c>
      <c r="M9551" s="12">
        <v>0.55000000000000004</v>
      </c>
      <c r="N9551" s="14" t="s">
        <v>24</v>
      </c>
      <c r="P9551" s="16"/>
      <c r="Q9551" s="15"/>
      <c r="R9551" s="15"/>
      <c r="S9551" s="15"/>
      <c r="T9551" s="17"/>
    </row>
    <row r="9552" spans="2:20" ht="14.25" customHeight="1" x14ac:dyDescent="0.3">
      <c r="B9552" s="6" t="s">
        <v>14</v>
      </c>
      <c r="C9552" s="6">
        <v>1185732</v>
      </c>
      <c r="D9552" s="7">
        <v>44487</v>
      </c>
      <c r="E9552" s="6" t="s">
        <v>36</v>
      </c>
      <c r="F9552" s="6" t="s">
        <v>76</v>
      </c>
      <c r="G9552" s="6" t="s">
        <v>77</v>
      </c>
      <c r="H9552" s="8" t="s">
        <v>17</v>
      </c>
      <c r="I9552" s="9">
        <v>23</v>
      </c>
      <c r="J9552" s="10">
        <v>184</v>
      </c>
      <c r="K9552" s="11">
        <v>4232</v>
      </c>
      <c r="L9552" s="11">
        <v>1819.7600000000002</v>
      </c>
      <c r="M9552" s="12">
        <v>0.43000000000000005</v>
      </c>
      <c r="N9552" s="14" t="s">
        <v>24</v>
      </c>
      <c r="P9552" s="16"/>
      <c r="Q9552" s="15"/>
      <c r="R9552" s="15"/>
      <c r="S9552" s="15"/>
      <c r="T9552" s="17"/>
    </row>
    <row r="9553" spans="2:20" ht="14.25" customHeight="1" x14ac:dyDescent="0.3">
      <c r="B9553" s="6" t="s">
        <v>14</v>
      </c>
      <c r="C9553" s="6">
        <v>1185732</v>
      </c>
      <c r="D9553" s="7">
        <v>44487</v>
      </c>
      <c r="E9553" s="6" t="s">
        <v>36</v>
      </c>
      <c r="F9553" s="6" t="s">
        <v>76</v>
      </c>
      <c r="G9553" s="6" t="s">
        <v>77</v>
      </c>
      <c r="H9553" s="8" t="s">
        <v>19</v>
      </c>
      <c r="I9553" s="9">
        <v>17</v>
      </c>
      <c r="J9553" s="10">
        <v>105</v>
      </c>
      <c r="K9553" s="11">
        <v>1785</v>
      </c>
      <c r="L9553" s="11">
        <v>749.69999999999993</v>
      </c>
      <c r="M9553" s="12">
        <v>0.42</v>
      </c>
      <c r="N9553" s="14" t="s">
        <v>24</v>
      </c>
      <c r="P9553" s="16"/>
      <c r="Q9553" s="15"/>
      <c r="R9553" s="15"/>
      <c r="S9553" s="15"/>
      <c r="T9553" s="17"/>
    </row>
    <row r="9554" spans="2:20" ht="14.25" customHeight="1" x14ac:dyDescent="0.3">
      <c r="B9554" s="6" t="s">
        <v>14</v>
      </c>
      <c r="C9554" s="6">
        <v>1185732</v>
      </c>
      <c r="D9554" s="7">
        <v>44487</v>
      </c>
      <c r="E9554" s="6" t="s">
        <v>36</v>
      </c>
      <c r="F9554" s="6" t="s">
        <v>76</v>
      </c>
      <c r="G9554" s="6" t="s">
        <v>77</v>
      </c>
      <c r="H9554" s="8" t="s">
        <v>20</v>
      </c>
      <c r="I9554" s="9">
        <v>18</v>
      </c>
      <c r="J9554" s="10">
        <v>83</v>
      </c>
      <c r="K9554" s="11">
        <v>1494</v>
      </c>
      <c r="L9554" s="11">
        <v>612.54</v>
      </c>
      <c r="M9554" s="12">
        <v>0.41</v>
      </c>
      <c r="N9554" s="14" t="s">
        <v>24</v>
      </c>
      <c r="P9554" s="16"/>
      <c r="Q9554" s="15"/>
      <c r="R9554" s="15"/>
      <c r="S9554" s="15"/>
      <c r="T9554" s="17"/>
    </row>
    <row r="9555" spans="2:20" ht="14.25" customHeight="1" x14ac:dyDescent="0.3">
      <c r="B9555" s="6" t="s">
        <v>14</v>
      </c>
      <c r="C9555" s="6">
        <v>1185732</v>
      </c>
      <c r="D9555" s="7">
        <v>44487</v>
      </c>
      <c r="E9555" s="6" t="s">
        <v>36</v>
      </c>
      <c r="F9555" s="6" t="s">
        <v>76</v>
      </c>
      <c r="G9555" s="6" t="s">
        <v>77</v>
      </c>
      <c r="H9555" s="8" t="s">
        <v>21</v>
      </c>
      <c r="I9555" s="9">
        <v>19</v>
      </c>
      <c r="J9555" s="10">
        <v>72</v>
      </c>
      <c r="K9555" s="11">
        <v>1368</v>
      </c>
      <c r="L9555" s="11">
        <v>588.24000000000012</v>
      </c>
      <c r="M9555" s="12">
        <v>0.43000000000000005</v>
      </c>
      <c r="N9555" s="14" t="s">
        <v>24</v>
      </c>
      <c r="P9555" s="16"/>
      <c r="Q9555" s="15"/>
      <c r="R9555" s="15"/>
      <c r="S9555" s="15"/>
      <c r="T9555" s="17"/>
    </row>
    <row r="9556" spans="2:20" ht="14.25" customHeight="1" x14ac:dyDescent="0.3">
      <c r="B9556" s="6" t="s">
        <v>14</v>
      </c>
      <c r="C9556" s="6">
        <v>1185732</v>
      </c>
      <c r="D9556" s="7">
        <v>44487</v>
      </c>
      <c r="E9556" s="6" t="s">
        <v>36</v>
      </c>
      <c r="F9556" s="6" t="s">
        <v>76</v>
      </c>
      <c r="G9556" s="6" t="s">
        <v>77</v>
      </c>
      <c r="H9556" s="8" t="s">
        <v>22</v>
      </c>
      <c r="I9556" s="9">
        <v>26</v>
      </c>
      <c r="J9556" s="10">
        <v>72</v>
      </c>
      <c r="K9556" s="11">
        <v>1872</v>
      </c>
      <c r="L9556" s="11">
        <v>767.52</v>
      </c>
      <c r="M9556" s="12">
        <v>0.41</v>
      </c>
      <c r="N9556" s="14" t="s">
        <v>24</v>
      </c>
      <c r="P9556" s="16"/>
      <c r="Q9556" s="15"/>
      <c r="R9556" s="15"/>
      <c r="S9556" s="15"/>
      <c r="T9556" s="17"/>
    </row>
    <row r="9557" spans="2:20" ht="14.25" customHeight="1" x14ac:dyDescent="0.3">
      <c r="B9557" s="6" t="s">
        <v>14</v>
      </c>
      <c r="C9557" s="6">
        <v>1185732</v>
      </c>
      <c r="D9557" s="7">
        <v>44487</v>
      </c>
      <c r="E9557" s="6" t="s">
        <v>36</v>
      </c>
      <c r="F9557" s="6" t="s">
        <v>76</v>
      </c>
      <c r="G9557" s="6" t="s">
        <v>77</v>
      </c>
      <c r="H9557" s="8" t="s">
        <v>23</v>
      </c>
      <c r="I9557" s="9">
        <v>28</v>
      </c>
      <c r="J9557" s="10">
        <v>105</v>
      </c>
      <c r="K9557" s="11">
        <v>2940</v>
      </c>
      <c r="L9557" s="11">
        <v>1587.6000000000001</v>
      </c>
      <c r="M9557" s="12">
        <v>0.54</v>
      </c>
      <c r="N9557" s="14" t="s">
        <v>24</v>
      </c>
      <c r="P9557" s="16"/>
      <c r="Q9557" s="15"/>
      <c r="R9557" s="15"/>
      <c r="S9557" s="15"/>
      <c r="T9557" s="17"/>
    </row>
    <row r="9558" spans="2:20" ht="14.25" customHeight="1" x14ac:dyDescent="0.3">
      <c r="B9558" s="6" t="s">
        <v>14</v>
      </c>
      <c r="C9558" s="6">
        <v>1185732</v>
      </c>
      <c r="D9558" s="7">
        <v>44518</v>
      </c>
      <c r="E9558" s="6" t="s">
        <v>36</v>
      </c>
      <c r="F9558" s="6" t="s">
        <v>76</v>
      </c>
      <c r="G9558" s="6" t="s">
        <v>77</v>
      </c>
      <c r="H9558" s="8" t="s">
        <v>17</v>
      </c>
      <c r="I9558" s="9">
        <v>24</v>
      </c>
      <c r="J9558" s="10">
        <v>170</v>
      </c>
      <c r="K9558" s="11">
        <v>4080</v>
      </c>
      <c r="L9558" s="11">
        <v>1795.2</v>
      </c>
      <c r="M9558" s="12">
        <v>0.44</v>
      </c>
      <c r="N9558" s="14" t="s">
        <v>24</v>
      </c>
      <c r="P9558" s="16"/>
      <c r="Q9558" s="15"/>
      <c r="R9558" s="15"/>
      <c r="S9558" s="15"/>
      <c r="T9558" s="17"/>
    </row>
    <row r="9559" spans="2:20" ht="14.25" customHeight="1" x14ac:dyDescent="0.3">
      <c r="B9559" s="6" t="s">
        <v>14</v>
      </c>
      <c r="C9559" s="6">
        <v>1185732</v>
      </c>
      <c r="D9559" s="7">
        <v>44518</v>
      </c>
      <c r="E9559" s="6" t="s">
        <v>36</v>
      </c>
      <c r="F9559" s="6" t="s">
        <v>76</v>
      </c>
      <c r="G9559" s="6" t="s">
        <v>77</v>
      </c>
      <c r="H9559" s="8" t="s">
        <v>19</v>
      </c>
      <c r="I9559" s="9">
        <v>19</v>
      </c>
      <c r="J9559" s="10">
        <v>105</v>
      </c>
      <c r="K9559" s="11">
        <v>1995</v>
      </c>
      <c r="L9559" s="11">
        <v>797.99999999999989</v>
      </c>
      <c r="M9559" s="12">
        <v>0.39999999999999997</v>
      </c>
      <c r="N9559" s="14" t="s">
        <v>24</v>
      </c>
      <c r="P9559" s="16"/>
      <c r="Q9559" s="15"/>
      <c r="R9559" s="15"/>
      <c r="S9559" s="15"/>
      <c r="T9559" s="17"/>
    </row>
    <row r="9560" spans="2:20" ht="14.25" customHeight="1" x14ac:dyDescent="0.3">
      <c r="B9560" s="6" t="s">
        <v>14</v>
      </c>
      <c r="C9560" s="6">
        <v>1185732</v>
      </c>
      <c r="D9560" s="7">
        <v>44518</v>
      </c>
      <c r="E9560" s="6" t="s">
        <v>36</v>
      </c>
      <c r="F9560" s="6" t="s">
        <v>76</v>
      </c>
      <c r="G9560" s="6" t="s">
        <v>77</v>
      </c>
      <c r="H9560" s="8" t="s">
        <v>20</v>
      </c>
      <c r="I9560" s="9">
        <v>16</v>
      </c>
      <c r="J9560" s="10">
        <v>94</v>
      </c>
      <c r="K9560" s="11">
        <v>1504</v>
      </c>
      <c r="L9560" s="11">
        <v>556.48</v>
      </c>
      <c r="M9560" s="12">
        <v>0.37</v>
      </c>
      <c r="N9560" s="14" t="s">
        <v>24</v>
      </c>
      <c r="P9560" s="16"/>
      <c r="Q9560" s="15"/>
      <c r="R9560" s="15"/>
      <c r="S9560" s="15"/>
      <c r="T9560" s="17"/>
    </row>
    <row r="9561" spans="2:20" ht="14.25" customHeight="1" x14ac:dyDescent="0.3">
      <c r="B9561" s="6" t="s">
        <v>14</v>
      </c>
      <c r="C9561" s="6">
        <v>1185732</v>
      </c>
      <c r="D9561" s="7">
        <v>44518</v>
      </c>
      <c r="E9561" s="6" t="s">
        <v>36</v>
      </c>
      <c r="F9561" s="6" t="s">
        <v>76</v>
      </c>
      <c r="G9561" s="6" t="s">
        <v>77</v>
      </c>
      <c r="H9561" s="8" t="s">
        <v>21</v>
      </c>
      <c r="I9561" s="9">
        <v>19</v>
      </c>
      <c r="J9561" s="10">
        <v>111</v>
      </c>
      <c r="K9561" s="11">
        <v>2109</v>
      </c>
      <c r="L9561" s="11">
        <v>970.14</v>
      </c>
      <c r="M9561" s="12">
        <v>0.46</v>
      </c>
      <c r="N9561" s="14" t="s">
        <v>24</v>
      </c>
      <c r="P9561" s="16"/>
      <c r="Q9561" s="15"/>
      <c r="R9561" s="15"/>
      <c r="S9561" s="15"/>
      <c r="T9561" s="17"/>
    </row>
    <row r="9562" spans="2:20" ht="14.25" customHeight="1" x14ac:dyDescent="0.3">
      <c r="B9562" s="6" t="s">
        <v>14</v>
      </c>
      <c r="C9562" s="6">
        <v>1185732</v>
      </c>
      <c r="D9562" s="7">
        <v>44518</v>
      </c>
      <c r="E9562" s="6" t="s">
        <v>36</v>
      </c>
      <c r="F9562" s="6" t="s">
        <v>76</v>
      </c>
      <c r="G9562" s="6" t="s">
        <v>77</v>
      </c>
      <c r="H9562" s="8" t="s">
        <v>22</v>
      </c>
      <c r="I9562" s="9">
        <v>36</v>
      </c>
      <c r="J9562" s="10">
        <v>90</v>
      </c>
      <c r="K9562" s="11">
        <v>3240</v>
      </c>
      <c r="L9562" s="11">
        <v>1328.3999999999999</v>
      </c>
      <c r="M9562" s="12">
        <v>0.41</v>
      </c>
      <c r="N9562" s="14" t="s">
        <v>24</v>
      </c>
      <c r="P9562" s="16"/>
      <c r="Q9562" s="15"/>
      <c r="R9562" s="15"/>
      <c r="S9562" s="15"/>
      <c r="T9562" s="17"/>
    </row>
    <row r="9563" spans="2:20" ht="14.25" customHeight="1" x14ac:dyDescent="0.3">
      <c r="B9563" s="6" t="s">
        <v>14</v>
      </c>
      <c r="C9563" s="6">
        <v>1185732</v>
      </c>
      <c r="D9563" s="7">
        <v>44518</v>
      </c>
      <c r="E9563" s="6" t="s">
        <v>36</v>
      </c>
      <c r="F9563" s="6" t="s">
        <v>76</v>
      </c>
      <c r="G9563" s="6" t="s">
        <v>77</v>
      </c>
      <c r="H9563" s="8" t="s">
        <v>23</v>
      </c>
      <c r="I9563" s="9">
        <v>39</v>
      </c>
      <c r="J9563" s="10">
        <v>140</v>
      </c>
      <c r="K9563" s="11">
        <v>5460</v>
      </c>
      <c r="L9563" s="11">
        <v>3057.6000000000004</v>
      </c>
      <c r="M9563" s="12">
        <v>0.56000000000000005</v>
      </c>
      <c r="N9563" s="14" t="s">
        <v>24</v>
      </c>
      <c r="P9563" s="16"/>
      <c r="Q9563" s="15"/>
      <c r="R9563" s="15"/>
      <c r="S9563" s="15"/>
      <c r="T9563" s="17"/>
    </row>
    <row r="9564" spans="2:20" ht="14.25" customHeight="1" x14ac:dyDescent="0.3">
      <c r="B9564" s="6" t="s">
        <v>14</v>
      </c>
      <c r="C9564" s="6">
        <v>1185732</v>
      </c>
      <c r="D9564" s="7">
        <v>44547</v>
      </c>
      <c r="E9564" s="6" t="s">
        <v>36</v>
      </c>
      <c r="F9564" s="6" t="s">
        <v>76</v>
      </c>
      <c r="G9564" s="6" t="s">
        <v>77</v>
      </c>
      <c r="H9564" s="8" t="s">
        <v>17</v>
      </c>
      <c r="I9564" s="9">
        <v>33</v>
      </c>
      <c r="J9564" s="10">
        <v>208</v>
      </c>
      <c r="K9564" s="11">
        <v>6864</v>
      </c>
      <c r="L9564" s="11">
        <v>3020.16</v>
      </c>
      <c r="M9564" s="12">
        <v>0.44</v>
      </c>
      <c r="N9564" s="14" t="s">
        <v>24</v>
      </c>
      <c r="P9564" s="16"/>
      <c r="Q9564" s="15"/>
      <c r="R9564" s="15"/>
      <c r="S9564" s="15"/>
      <c r="T9564" s="17"/>
    </row>
    <row r="9565" spans="2:20" ht="14.25" customHeight="1" x14ac:dyDescent="0.3">
      <c r="B9565" s="6" t="s">
        <v>14</v>
      </c>
      <c r="C9565" s="6">
        <v>1185732</v>
      </c>
      <c r="D9565" s="7">
        <v>44547</v>
      </c>
      <c r="E9565" s="6" t="s">
        <v>36</v>
      </c>
      <c r="F9565" s="6" t="s">
        <v>76</v>
      </c>
      <c r="G9565" s="6" t="s">
        <v>77</v>
      </c>
      <c r="H9565" s="8" t="s">
        <v>19</v>
      </c>
      <c r="I9565" s="9">
        <v>25</v>
      </c>
      <c r="J9565" s="10">
        <v>140</v>
      </c>
      <c r="K9565" s="11">
        <v>3500</v>
      </c>
      <c r="L9565" s="11">
        <v>1295</v>
      </c>
      <c r="M9565" s="12">
        <v>0.37</v>
      </c>
      <c r="N9565" s="14" t="s">
        <v>24</v>
      </c>
      <c r="P9565" s="16"/>
      <c r="Q9565" s="15"/>
      <c r="R9565" s="15"/>
      <c r="S9565" s="15"/>
      <c r="T9565" s="17"/>
    </row>
    <row r="9566" spans="2:20" ht="14.25" customHeight="1" x14ac:dyDescent="0.3">
      <c r="B9566" s="6" t="s">
        <v>30</v>
      </c>
      <c r="C9566" s="6">
        <v>1185732</v>
      </c>
      <c r="D9566" s="7">
        <v>44547</v>
      </c>
      <c r="E9566" s="6" t="s">
        <v>36</v>
      </c>
      <c r="F9566" s="6" t="s">
        <v>76</v>
      </c>
      <c r="G9566" s="6" t="s">
        <v>77</v>
      </c>
      <c r="H9566" s="8" t="s">
        <v>20</v>
      </c>
      <c r="I9566" s="9">
        <v>28</v>
      </c>
      <c r="J9566" s="10">
        <v>132</v>
      </c>
      <c r="K9566" s="11">
        <v>3696</v>
      </c>
      <c r="L9566" s="11">
        <v>1441.4399999999998</v>
      </c>
      <c r="M9566" s="12">
        <v>0.38999999999999996</v>
      </c>
      <c r="N9566" s="14" t="s">
        <v>24</v>
      </c>
      <c r="P9566" s="16"/>
      <c r="Q9566" s="15"/>
      <c r="R9566" s="15"/>
      <c r="S9566" s="15"/>
      <c r="T9566" s="17"/>
    </row>
    <row r="9567" spans="2:20" ht="14.25" customHeight="1" x14ac:dyDescent="0.3">
      <c r="B9567" s="6" t="s">
        <v>30</v>
      </c>
      <c r="C9567" s="6">
        <v>1185732</v>
      </c>
      <c r="D9567" s="7">
        <v>44547</v>
      </c>
      <c r="E9567" s="6" t="s">
        <v>36</v>
      </c>
      <c r="F9567" s="6" t="s">
        <v>76</v>
      </c>
      <c r="G9567" s="6" t="s">
        <v>77</v>
      </c>
      <c r="H9567" s="8" t="s">
        <v>21</v>
      </c>
      <c r="I9567" s="9">
        <v>28</v>
      </c>
      <c r="J9567" s="10">
        <v>105</v>
      </c>
      <c r="K9567" s="11">
        <v>2940</v>
      </c>
      <c r="L9567" s="11">
        <v>1352.4</v>
      </c>
      <c r="M9567" s="12">
        <v>0.46</v>
      </c>
      <c r="N9567" s="14" t="s">
        <v>24</v>
      </c>
      <c r="P9567" s="16"/>
      <c r="Q9567" s="15"/>
      <c r="R9567" s="15"/>
      <c r="S9567" s="15"/>
      <c r="T9567" s="17"/>
    </row>
    <row r="9568" spans="2:20" ht="14.25" customHeight="1" x14ac:dyDescent="0.3">
      <c r="B9568" s="6" t="s">
        <v>30</v>
      </c>
      <c r="C9568" s="6">
        <v>1185732</v>
      </c>
      <c r="D9568" s="7">
        <v>44547</v>
      </c>
      <c r="E9568" s="6" t="s">
        <v>36</v>
      </c>
      <c r="F9568" s="6" t="s">
        <v>76</v>
      </c>
      <c r="G9568" s="6" t="s">
        <v>77</v>
      </c>
      <c r="H9568" s="8" t="s">
        <v>22</v>
      </c>
      <c r="I9568" s="9">
        <v>33</v>
      </c>
      <c r="J9568" s="10">
        <v>112</v>
      </c>
      <c r="K9568" s="11">
        <v>3696</v>
      </c>
      <c r="L9568" s="11">
        <v>1441.4399999999998</v>
      </c>
      <c r="M9568" s="12">
        <v>0.38999999999999996</v>
      </c>
      <c r="N9568" s="14" t="s">
        <v>24</v>
      </c>
      <c r="P9568" s="16"/>
      <c r="Q9568" s="15"/>
      <c r="R9568" s="15"/>
      <c r="S9568" s="15"/>
      <c r="T9568" s="17"/>
    </row>
    <row r="9569" spans="2:20" ht="14.25" customHeight="1" x14ac:dyDescent="0.3">
      <c r="B9569" s="6" t="s">
        <v>30</v>
      </c>
      <c r="C9569" s="6">
        <v>1185732</v>
      </c>
      <c r="D9569" s="7">
        <v>44547</v>
      </c>
      <c r="E9569" s="6" t="s">
        <v>36</v>
      </c>
      <c r="F9569" s="6" t="s">
        <v>76</v>
      </c>
      <c r="G9569" s="6" t="s">
        <v>77</v>
      </c>
      <c r="H9569" s="8" t="s">
        <v>23</v>
      </c>
      <c r="I9569" s="9">
        <v>37</v>
      </c>
      <c r="J9569" s="10">
        <v>149</v>
      </c>
      <c r="K9569" s="11">
        <v>5513</v>
      </c>
      <c r="L9569" s="11">
        <v>3032.15</v>
      </c>
      <c r="M9569" s="12">
        <v>0.55000000000000004</v>
      </c>
      <c r="N9569" s="14" t="s">
        <v>24</v>
      </c>
      <c r="P9569" s="16"/>
      <c r="Q9569" s="15"/>
      <c r="R9569" s="15"/>
      <c r="S9569" s="15"/>
      <c r="T9569" s="17"/>
    </row>
    <row r="9570" spans="2:20" ht="14.25" customHeight="1" x14ac:dyDescent="0.3">
      <c r="B9570" s="6" t="s">
        <v>30</v>
      </c>
      <c r="C9570" s="6">
        <v>1185732</v>
      </c>
      <c r="D9570" s="7">
        <v>44207</v>
      </c>
      <c r="E9570" s="6" t="s">
        <v>36</v>
      </c>
      <c r="F9570" s="6" t="s">
        <v>76</v>
      </c>
      <c r="G9570" s="6" t="s">
        <v>77</v>
      </c>
      <c r="H9570" s="8" t="s">
        <v>17</v>
      </c>
      <c r="I9570" s="9">
        <v>19</v>
      </c>
      <c r="J9570" s="10">
        <v>230</v>
      </c>
      <c r="K9570" s="11">
        <v>4370</v>
      </c>
      <c r="L9570" s="11">
        <v>1835.4</v>
      </c>
      <c r="M9570" s="12">
        <v>0.42000000000000004</v>
      </c>
      <c r="N9570" s="14" t="s">
        <v>24</v>
      </c>
      <c r="P9570" s="16"/>
      <c r="Q9570" s="15"/>
      <c r="R9570" s="15"/>
      <c r="S9570" s="15"/>
      <c r="T9570" s="17"/>
    </row>
    <row r="9571" spans="2:20" ht="14.25" customHeight="1" x14ac:dyDescent="0.3">
      <c r="B9571" s="6" t="s">
        <v>30</v>
      </c>
      <c r="C9571" s="6">
        <v>1185732</v>
      </c>
      <c r="D9571" s="7">
        <v>44207</v>
      </c>
      <c r="E9571" s="6" t="s">
        <v>36</v>
      </c>
      <c r="F9571" s="6" t="s">
        <v>76</v>
      </c>
      <c r="G9571" s="6" t="s">
        <v>77</v>
      </c>
      <c r="H9571" s="8" t="s">
        <v>19</v>
      </c>
      <c r="I9571" s="9">
        <v>17</v>
      </c>
      <c r="J9571" s="10">
        <v>166</v>
      </c>
      <c r="K9571" s="11">
        <v>2822</v>
      </c>
      <c r="L9571" s="11">
        <v>1044.1400000000001</v>
      </c>
      <c r="M9571" s="12">
        <v>0.37</v>
      </c>
      <c r="N9571" s="14" t="s">
        <v>24</v>
      </c>
      <c r="P9571" s="16"/>
      <c r="Q9571" s="15"/>
      <c r="R9571" s="15"/>
      <c r="S9571" s="15"/>
      <c r="T9571" s="17"/>
    </row>
    <row r="9572" spans="2:20" ht="14.25" customHeight="1" x14ac:dyDescent="0.3">
      <c r="B9572" s="6" t="s">
        <v>30</v>
      </c>
      <c r="C9572" s="6">
        <v>1185732</v>
      </c>
      <c r="D9572" s="7">
        <v>44207</v>
      </c>
      <c r="E9572" s="6" t="s">
        <v>36</v>
      </c>
      <c r="F9572" s="6" t="s">
        <v>76</v>
      </c>
      <c r="G9572" s="6" t="s">
        <v>77</v>
      </c>
      <c r="H9572" s="8" t="s">
        <v>20</v>
      </c>
      <c r="I9572" s="9">
        <v>10</v>
      </c>
      <c r="J9572" s="10">
        <v>162</v>
      </c>
      <c r="K9572" s="11">
        <v>1620</v>
      </c>
      <c r="L9572" s="11">
        <v>631.79999999999995</v>
      </c>
      <c r="M9572" s="12">
        <v>0.38999999999999996</v>
      </c>
      <c r="N9572" s="14" t="s">
        <v>24</v>
      </c>
      <c r="P9572" s="16"/>
      <c r="Q9572" s="15"/>
      <c r="R9572" s="15"/>
      <c r="S9572" s="15"/>
      <c r="T9572" s="17"/>
    </row>
    <row r="9573" spans="2:20" ht="14.25" customHeight="1" x14ac:dyDescent="0.3">
      <c r="B9573" s="6" t="s">
        <v>30</v>
      </c>
      <c r="C9573" s="6">
        <v>1185732</v>
      </c>
      <c r="D9573" s="7">
        <v>44207</v>
      </c>
      <c r="E9573" s="6" t="s">
        <v>36</v>
      </c>
      <c r="F9573" s="6" t="s">
        <v>76</v>
      </c>
      <c r="G9573" s="6" t="s">
        <v>77</v>
      </c>
      <c r="H9573" s="8" t="s">
        <v>21</v>
      </c>
      <c r="I9573" s="9">
        <v>15</v>
      </c>
      <c r="J9573" s="10">
        <v>101</v>
      </c>
      <c r="K9573" s="11">
        <v>1515</v>
      </c>
      <c r="L9573" s="11">
        <v>666.6</v>
      </c>
      <c r="M9573" s="12">
        <v>0.44</v>
      </c>
      <c r="N9573" s="14" t="s">
        <v>24</v>
      </c>
      <c r="P9573" s="16"/>
      <c r="Q9573" s="15"/>
      <c r="R9573" s="15"/>
      <c r="S9573" s="15"/>
      <c r="T9573" s="17"/>
    </row>
    <row r="9574" spans="2:20" ht="14.25" customHeight="1" x14ac:dyDescent="0.3">
      <c r="B9574" s="6" t="s">
        <v>30</v>
      </c>
      <c r="C9574" s="6">
        <v>1185732</v>
      </c>
      <c r="D9574" s="7">
        <v>44207</v>
      </c>
      <c r="E9574" s="6" t="s">
        <v>36</v>
      </c>
      <c r="F9574" s="6" t="s">
        <v>76</v>
      </c>
      <c r="G9574" s="6" t="s">
        <v>77</v>
      </c>
      <c r="H9574" s="8" t="s">
        <v>22</v>
      </c>
      <c r="I9574" s="9">
        <v>25</v>
      </c>
      <c r="J9574" s="10">
        <v>124</v>
      </c>
      <c r="K9574" s="11">
        <v>3100</v>
      </c>
      <c r="L9574" s="11">
        <v>1178</v>
      </c>
      <c r="M9574" s="12">
        <v>0.38</v>
      </c>
      <c r="N9574" s="14" t="s">
        <v>24</v>
      </c>
      <c r="P9574" s="16"/>
      <c r="Q9574" s="15"/>
      <c r="R9574" s="15"/>
      <c r="S9574" s="15"/>
      <c r="T9574" s="17"/>
    </row>
    <row r="9575" spans="2:20" ht="14.25" customHeight="1" x14ac:dyDescent="0.3">
      <c r="B9575" s="6" t="s">
        <v>30</v>
      </c>
      <c r="C9575" s="6">
        <v>1185732</v>
      </c>
      <c r="D9575" s="7">
        <v>44207</v>
      </c>
      <c r="E9575" s="6" t="s">
        <v>36</v>
      </c>
      <c r="F9575" s="6" t="s">
        <v>76</v>
      </c>
      <c r="G9575" s="6" t="s">
        <v>77</v>
      </c>
      <c r="H9575" s="8" t="s">
        <v>23</v>
      </c>
      <c r="I9575" s="9">
        <v>19</v>
      </c>
      <c r="J9575" s="10">
        <v>162</v>
      </c>
      <c r="K9575" s="11">
        <v>3078</v>
      </c>
      <c r="L9575" s="11">
        <v>1600.56</v>
      </c>
      <c r="M9575" s="12">
        <v>0.52</v>
      </c>
      <c r="N9575" s="14" t="s">
        <v>24</v>
      </c>
      <c r="P9575" s="16"/>
      <c r="Q9575" s="15"/>
      <c r="R9575" s="15"/>
      <c r="S9575" s="15"/>
      <c r="T9575" s="17"/>
    </row>
    <row r="9576" spans="2:20" ht="14.25" customHeight="1" x14ac:dyDescent="0.3">
      <c r="B9576" s="6" t="s">
        <v>30</v>
      </c>
      <c r="C9576" s="6">
        <v>1185732</v>
      </c>
      <c r="D9576" s="7">
        <v>44238</v>
      </c>
      <c r="E9576" s="6" t="s">
        <v>36</v>
      </c>
      <c r="F9576" s="6" t="s">
        <v>76</v>
      </c>
      <c r="G9576" s="6" t="s">
        <v>77</v>
      </c>
      <c r="H9576" s="8" t="s">
        <v>17</v>
      </c>
      <c r="I9576" s="9">
        <v>18</v>
      </c>
      <c r="J9576" s="10">
        <v>239</v>
      </c>
      <c r="K9576" s="11">
        <v>4302</v>
      </c>
      <c r="L9576" s="11">
        <v>1892.88</v>
      </c>
      <c r="M9576" s="12">
        <v>0.44</v>
      </c>
      <c r="N9576" s="14" t="s">
        <v>24</v>
      </c>
      <c r="P9576" s="16"/>
      <c r="Q9576" s="15"/>
      <c r="R9576" s="15"/>
      <c r="S9576" s="15"/>
      <c r="T9576" s="17"/>
    </row>
    <row r="9577" spans="2:20" ht="14.25" customHeight="1" x14ac:dyDescent="0.3">
      <c r="B9577" s="6" t="s">
        <v>30</v>
      </c>
      <c r="C9577" s="6">
        <v>1185732</v>
      </c>
      <c r="D9577" s="7">
        <v>44238</v>
      </c>
      <c r="E9577" s="6" t="s">
        <v>36</v>
      </c>
      <c r="F9577" s="6" t="s">
        <v>76</v>
      </c>
      <c r="G9577" s="6" t="s">
        <v>77</v>
      </c>
      <c r="H9577" s="8" t="s">
        <v>19</v>
      </c>
      <c r="I9577" s="9">
        <v>17</v>
      </c>
      <c r="J9577" s="10">
        <v>116</v>
      </c>
      <c r="K9577" s="11">
        <v>1972</v>
      </c>
      <c r="L9577" s="11">
        <v>808.52</v>
      </c>
      <c r="M9577" s="12">
        <v>0.41</v>
      </c>
      <c r="N9577" s="14" t="s">
        <v>24</v>
      </c>
      <c r="P9577" s="16"/>
      <c r="Q9577" s="15"/>
      <c r="R9577" s="15"/>
      <c r="S9577" s="15"/>
      <c r="T9577" s="17"/>
    </row>
    <row r="9578" spans="2:20" ht="14.25" customHeight="1" x14ac:dyDescent="0.3">
      <c r="B9578" s="6" t="s">
        <v>30</v>
      </c>
      <c r="C9578" s="6">
        <v>1185732</v>
      </c>
      <c r="D9578" s="7">
        <v>44238</v>
      </c>
      <c r="E9578" s="6" t="s">
        <v>36</v>
      </c>
      <c r="F9578" s="6" t="s">
        <v>76</v>
      </c>
      <c r="G9578" s="6" t="s">
        <v>77</v>
      </c>
      <c r="H9578" s="8" t="s">
        <v>20</v>
      </c>
      <c r="I9578" s="9">
        <v>11</v>
      </c>
      <c r="J9578" s="10">
        <v>128</v>
      </c>
      <c r="K9578" s="11">
        <v>1408</v>
      </c>
      <c r="L9578" s="11">
        <v>591.36</v>
      </c>
      <c r="M9578" s="12">
        <v>0.42</v>
      </c>
      <c r="N9578" s="14" t="s">
        <v>24</v>
      </c>
      <c r="P9578" s="16"/>
      <c r="Q9578" s="15"/>
      <c r="R9578" s="15"/>
      <c r="S9578" s="15"/>
      <c r="T9578" s="17"/>
    </row>
    <row r="9579" spans="2:20" ht="14.25" customHeight="1" x14ac:dyDescent="0.3">
      <c r="B9579" s="6" t="s">
        <v>30</v>
      </c>
      <c r="C9579" s="6">
        <v>1185732</v>
      </c>
      <c r="D9579" s="7">
        <v>44238</v>
      </c>
      <c r="E9579" s="6" t="s">
        <v>31</v>
      </c>
      <c r="F9579" s="6" t="s">
        <v>78</v>
      </c>
      <c r="G9579" s="6" t="s">
        <v>79</v>
      </c>
      <c r="H9579" s="8" t="s">
        <v>21</v>
      </c>
      <c r="I9579" s="9">
        <v>16</v>
      </c>
      <c r="J9579" s="10">
        <v>93</v>
      </c>
      <c r="K9579" s="11">
        <v>1488</v>
      </c>
      <c r="L9579" s="11">
        <v>624.96</v>
      </c>
      <c r="M9579" s="12">
        <v>0.42000000000000004</v>
      </c>
      <c r="N9579" s="14" t="s">
        <v>24</v>
      </c>
      <c r="P9579" s="16"/>
      <c r="Q9579" s="15"/>
      <c r="R9579" s="15"/>
      <c r="S9579" s="15"/>
      <c r="T9579" s="17"/>
    </row>
    <row r="9580" spans="2:20" ht="14.25" customHeight="1" x14ac:dyDescent="0.3">
      <c r="B9580" s="6" t="s">
        <v>30</v>
      </c>
      <c r="C9580" s="6">
        <v>1185732</v>
      </c>
      <c r="D9580" s="7">
        <v>44238</v>
      </c>
      <c r="E9580" s="6" t="s">
        <v>31</v>
      </c>
      <c r="F9580" s="6" t="s">
        <v>78</v>
      </c>
      <c r="G9580" s="6" t="s">
        <v>79</v>
      </c>
      <c r="H9580" s="8" t="s">
        <v>22</v>
      </c>
      <c r="I9580" s="9">
        <v>28</v>
      </c>
      <c r="J9580" s="10">
        <v>120</v>
      </c>
      <c r="K9580" s="11">
        <v>3360</v>
      </c>
      <c r="L9580" s="11">
        <v>1411.2</v>
      </c>
      <c r="M9580" s="12">
        <v>0.42</v>
      </c>
      <c r="N9580" s="14" t="s">
        <v>24</v>
      </c>
      <c r="P9580" s="16"/>
      <c r="Q9580" s="15"/>
      <c r="R9580" s="15"/>
      <c r="S9580" s="15"/>
      <c r="T9580" s="17"/>
    </row>
    <row r="9581" spans="2:20" ht="14.25" customHeight="1" x14ac:dyDescent="0.3">
      <c r="B9581" s="6" t="s">
        <v>30</v>
      </c>
      <c r="C9581" s="6">
        <v>1185732</v>
      </c>
      <c r="D9581" s="7">
        <v>44238</v>
      </c>
      <c r="E9581" s="6" t="s">
        <v>31</v>
      </c>
      <c r="F9581" s="6" t="s">
        <v>78</v>
      </c>
      <c r="G9581" s="6" t="s">
        <v>79</v>
      </c>
      <c r="H9581" s="8" t="s">
        <v>23</v>
      </c>
      <c r="I9581" s="9">
        <v>18</v>
      </c>
      <c r="J9581" s="10">
        <v>149</v>
      </c>
      <c r="K9581" s="11">
        <v>2682</v>
      </c>
      <c r="L9581" s="11">
        <v>1475.1000000000001</v>
      </c>
      <c r="M9581" s="12">
        <v>0.55000000000000004</v>
      </c>
      <c r="N9581" s="14" t="s">
        <v>24</v>
      </c>
      <c r="P9581" s="16"/>
      <c r="Q9581" s="15"/>
      <c r="R9581" s="15"/>
      <c r="S9581" s="15"/>
      <c r="T9581" s="17"/>
    </row>
    <row r="9582" spans="2:20" ht="14.25" customHeight="1" x14ac:dyDescent="0.3">
      <c r="B9582" s="6" t="s">
        <v>30</v>
      </c>
      <c r="C9582" s="6">
        <v>1185732</v>
      </c>
      <c r="D9582" s="7">
        <v>44265</v>
      </c>
      <c r="E9582" s="6" t="s">
        <v>31</v>
      </c>
      <c r="F9582" s="6" t="s">
        <v>78</v>
      </c>
      <c r="G9582" s="6" t="s">
        <v>79</v>
      </c>
      <c r="H9582" s="8" t="s">
        <v>17</v>
      </c>
      <c r="I9582" s="9">
        <v>20</v>
      </c>
      <c r="J9582" s="10">
        <v>228</v>
      </c>
      <c r="K9582" s="11">
        <v>4560</v>
      </c>
      <c r="L9582" s="11">
        <v>1960.8000000000002</v>
      </c>
      <c r="M9582" s="12">
        <v>0.43000000000000005</v>
      </c>
      <c r="N9582" s="14" t="s">
        <v>24</v>
      </c>
      <c r="P9582" s="16"/>
      <c r="Q9582" s="15"/>
      <c r="R9582" s="15"/>
      <c r="S9582" s="15"/>
      <c r="T9582" s="17"/>
    </row>
    <row r="9583" spans="2:20" ht="14.25" customHeight="1" x14ac:dyDescent="0.3">
      <c r="B9583" s="6" t="s">
        <v>30</v>
      </c>
      <c r="C9583" s="6">
        <v>1185732</v>
      </c>
      <c r="D9583" s="7">
        <v>44265</v>
      </c>
      <c r="E9583" s="6" t="s">
        <v>31</v>
      </c>
      <c r="F9583" s="6" t="s">
        <v>78</v>
      </c>
      <c r="G9583" s="6" t="s">
        <v>79</v>
      </c>
      <c r="H9583" s="8" t="s">
        <v>19</v>
      </c>
      <c r="I9583" s="9">
        <v>22</v>
      </c>
      <c r="J9583" s="10">
        <v>105</v>
      </c>
      <c r="K9583" s="11">
        <v>2310</v>
      </c>
      <c r="L9583" s="11">
        <v>923.99999999999989</v>
      </c>
      <c r="M9583" s="12">
        <v>0.39999999999999997</v>
      </c>
      <c r="N9583" s="14" t="s">
        <v>24</v>
      </c>
      <c r="P9583" s="16"/>
      <c r="Q9583" s="15"/>
      <c r="R9583" s="15"/>
      <c r="S9583" s="15"/>
      <c r="T9583" s="17"/>
    </row>
    <row r="9584" spans="2:20" ht="14.25" customHeight="1" x14ac:dyDescent="0.3">
      <c r="B9584" s="6" t="s">
        <v>30</v>
      </c>
      <c r="C9584" s="6">
        <v>1185732</v>
      </c>
      <c r="D9584" s="7">
        <v>44265</v>
      </c>
      <c r="E9584" s="6" t="s">
        <v>31</v>
      </c>
      <c r="F9584" s="6" t="s">
        <v>78</v>
      </c>
      <c r="G9584" s="6" t="s">
        <v>79</v>
      </c>
      <c r="H9584" s="8" t="s">
        <v>20</v>
      </c>
      <c r="I9584" s="9">
        <v>16</v>
      </c>
      <c r="J9584" s="10">
        <v>140</v>
      </c>
      <c r="K9584" s="11">
        <v>2240</v>
      </c>
      <c r="L9584" s="11">
        <v>873.59999999999991</v>
      </c>
      <c r="M9584" s="12">
        <v>0.38999999999999996</v>
      </c>
      <c r="N9584" s="14" t="s">
        <v>24</v>
      </c>
      <c r="P9584" s="16"/>
      <c r="Q9584" s="15"/>
      <c r="R9584" s="15"/>
      <c r="S9584" s="15"/>
      <c r="T9584" s="17"/>
    </row>
    <row r="9585" spans="2:20" ht="14.25" customHeight="1" x14ac:dyDescent="0.3">
      <c r="B9585" s="6" t="s">
        <v>30</v>
      </c>
      <c r="C9585" s="6">
        <v>1185732</v>
      </c>
      <c r="D9585" s="7">
        <v>44265</v>
      </c>
      <c r="E9585" s="6" t="s">
        <v>31</v>
      </c>
      <c r="F9585" s="6" t="s">
        <v>78</v>
      </c>
      <c r="G9585" s="6" t="s">
        <v>79</v>
      </c>
      <c r="H9585" s="8" t="s">
        <v>21</v>
      </c>
      <c r="I9585" s="9">
        <v>20</v>
      </c>
      <c r="J9585" s="10">
        <v>75</v>
      </c>
      <c r="K9585" s="11">
        <v>1500</v>
      </c>
      <c r="L9585" s="11">
        <v>630.00000000000011</v>
      </c>
      <c r="M9585" s="12">
        <v>0.42000000000000004</v>
      </c>
      <c r="N9585" s="14" t="s">
        <v>24</v>
      </c>
      <c r="P9585" s="16"/>
      <c r="Q9585" s="15"/>
      <c r="R9585" s="15"/>
      <c r="S9585" s="15"/>
      <c r="T9585" s="17"/>
    </row>
    <row r="9586" spans="2:20" ht="14.25" customHeight="1" x14ac:dyDescent="0.3">
      <c r="B9586" s="6" t="s">
        <v>30</v>
      </c>
      <c r="C9586" s="6">
        <v>1185732</v>
      </c>
      <c r="D9586" s="7">
        <v>44265</v>
      </c>
      <c r="E9586" s="6" t="s">
        <v>31</v>
      </c>
      <c r="F9586" s="6" t="s">
        <v>78</v>
      </c>
      <c r="G9586" s="6" t="s">
        <v>79</v>
      </c>
      <c r="H9586" s="8" t="s">
        <v>22</v>
      </c>
      <c r="I9586" s="9">
        <v>28</v>
      </c>
      <c r="J9586" s="10">
        <v>90</v>
      </c>
      <c r="K9586" s="11">
        <v>2520</v>
      </c>
      <c r="L9586" s="11">
        <v>1007.9999999999999</v>
      </c>
      <c r="M9586" s="12">
        <v>0.39999999999999997</v>
      </c>
      <c r="N9586" s="14" t="s">
        <v>24</v>
      </c>
      <c r="P9586" s="16"/>
      <c r="Q9586" s="15"/>
      <c r="R9586" s="15"/>
      <c r="S9586" s="15"/>
      <c r="T9586" s="17"/>
    </row>
    <row r="9587" spans="2:20" ht="14.25" customHeight="1" x14ac:dyDescent="0.3">
      <c r="B9587" s="6" t="s">
        <v>30</v>
      </c>
      <c r="C9587" s="6">
        <v>1185732</v>
      </c>
      <c r="D9587" s="7">
        <v>44265</v>
      </c>
      <c r="E9587" s="6" t="s">
        <v>31</v>
      </c>
      <c r="F9587" s="6" t="s">
        <v>78</v>
      </c>
      <c r="G9587" s="6" t="s">
        <v>79</v>
      </c>
      <c r="H9587" s="8" t="s">
        <v>23</v>
      </c>
      <c r="I9587" s="9">
        <v>21</v>
      </c>
      <c r="J9587" s="10">
        <v>140</v>
      </c>
      <c r="K9587" s="11">
        <v>2940</v>
      </c>
      <c r="L9587" s="11">
        <v>1675.8000000000002</v>
      </c>
      <c r="M9587" s="12">
        <v>0.57000000000000006</v>
      </c>
      <c r="N9587" s="14" t="s">
        <v>24</v>
      </c>
      <c r="P9587" s="16"/>
      <c r="Q9587" s="15"/>
      <c r="R9587" s="15"/>
      <c r="S9587" s="15"/>
      <c r="T9587" s="17"/>
    </row>
    <row r="9588" spans="2:20" ht="14.25" customHeight="1" x14ac:dyDescent="0.3">
      <c r="B9588" s="6" t="s">
        <v>30</v>
      </c>
      <c r="C9588" s="6">
        <v>1185732</v>
      </c>
      <c r="D9588" s="7">
        <v>44297</v>
      </c>
      <c r="E9588" s="6" t="s">
        <v>31</v>
      </c>
      <c r="F9588" s="6" t="s">
        <v>78</v>
      </c>
      <c r="G9588" s="6" t="s">
        <v>79</v>
      </c>
      <c r="H9588" s="8" t="s">
        <v>17</v>
      </c>
      <c r="I9588" s="9">
        <v>20</v>
      </c>
      <c r="J9588" s="10">
        <v>194</v>
      </c>
      <c r="K9588" s="11">
        <v>3880</v>
      </c>
      <c r="L9588" s="11">
        <v>1784.8000000000002</v>
      </c>
      <c r="M9588" s="12">
        <v>0.46</v>
      </c>
      <c r="N9588" s="14" t="s">
        <v>24</v>
      </c>
      <c r="P9588" s="16"/>
      <c r="Q9588" s="15"/>
      <c r="R9588" s="15"/>
      <c r="S9588" s="15"/>
      <c r="T9588" s="17"/>
    </row>
    <row r="9589" spans="2:20" ht="14.25" customHeight="1" x14ac:dyDescent="0.3">
      <c r="B9589" s="6" t="s">
        <v>30</v>
      </c>
      <c r="C9589" s="6">
        <v>1185732</v>
      </c>
      <c r="D9589" s="7">
        <v>44297</v>
      </c>
      <c r="E9589" s="6" t="s">
        <v>31</v>
      </c>
      <c r="F9589" s="6" t="s">
        <v>78</v>
      </c>
      <c r="G9589" s="6" t="s">
        <v>79</v>
      </c>
      <c r="H9589" s="8" t="s">
        <v>19</v>
      </c>
      <c r="I9589" s="9">
        <v>20</v>
      </c>
      <c r="J9589" s="10">
        <v>111</v>
      </c>
      <c r="K9589" s="11">
        <v>2220</v>
      </c>
      <c r="L9589" s="11">
        <v>821.4</v>
      </c>
      <c r="M9589" s="12">
        <v>0.37</v>
      </c>
      <c r="N9589" s="14" t="s">
        <v>24</v>
      </c>
      <c r="P9589" s="16"/>
      <c r="Q9589" s="15"/>
      <c r="R9589" s="15"/>
      <c r="S9589" s="15"/>
      <c r="T9589" s="17"/>
    </row>
    <row r="9590" spans="2:20" ht="14.25" customHeight="1" x14ac:dyDescent="0.3">
      <c r="B9590" s="6" t="s">
        <v>30</v>
      </c>
      <c r="C9590" s="6">
        <v>1185732</v>
      </c>
      <c r="D9590" s="7">
        <v>44297</v>
      </c>
      <c r="E9590" s="6" t="s">
        <v>31</v>
      </c>
      <c r="F9590" s="6" t="s">
        <v>78</v>
      </c>
      <c r="G9590" s="6" t="s">
        <v>79</v>
      </c>
      <c r="H9590" s="8" t="s">
        <v>20</v>
      </c>
      <c r="I9590" s="9">
        <v>10</v>
      </c>
      <c r="J9590" s="10">
        <v>107</v>
      </c>
      <c r="K9590" s="11">
        <v>1070</v>
      </c>
      <c r="L9590" s="11">
        <v>438.7</v>
      </c>
      <c r="M9590" s="12">
        <v>0.41</v>
      </c>
      <c r="N9590" s="14" t="s">
        <v>24</v>
      </c>
      <c r="P9590" s="16"/>
      <c r="Q9590" s="15"/>
      <c r="R9590" s="15"/>
      <c r="S9590" s="15"/>
      <c r="T9590" s="17"/>
    </row>
    <row r="9591" spans="2:20" ht="14.25" customHeight="1" x14ac:dyDescent="0.3">
      <c r="B9591" s="6" t="s">
        <v>30</v>
      </c>
      <c r="C9591" s="6">
        <v>1185732</v>
      </c>
      <c r="D9591" s="7">
        <v>44297</v>
      </c>
      <c r="E9591" s="6" t="s">
        <v>31</v>
      </c>
      <c r="F9591" s="6" t="s">
        <v>78</v>
      </c>
      <c r="G9591" s="6" t="s">
        <v>79</v>
      </c>
      <c r="H9591" s="8" t="s">
        <v>21</v>
      </c>
      <c r="I9591" s="9">
        <v>14</v>
      </c>
      <c r="J9591" s="10">
        <v>75</v>
      </c>
      <c r="K9591" s="11">
        <v>1050</v>
      </c>
      <c r="L9591" s="11">
        <v>472.5</v>
      </c>
      <c r="M9591" s="12">
        <v>0.45</v>
      </c>
      <c r="N9591" s="14" t="s">
        <v>24</v>
      </c>
      <c r="P9591" s="16"/>
      <c r="Q9591" s="15"/>
      <c r="R9591" s="15"/>
      <c r="S9591" s="15"/>
      <c r="T9591" s="17"/>
    </row>
    <row r="9592" spans="2:20" ht="14.25" customHeight="1" x14ac:dyDescent="0.3">
      <c r="B9592" s="6" t="s">
        <v>30</v>
      </c>
      <c r="C9592" s="6">
        <v>1185732</v>
      </c>
      <c r="D9592" s="7">
        <v>44297</v>
      </c>
      <c r="E9592" s="6" t="s">
        <v>31</v>
      </c>
      <c r="F9592" s="6" t="s">
        <v>78</v>
      </c>
      <c r="G9592" s="6" t="s">
        <v>79</v>
      </c>
      <c r="H9592" s="8" t="s">
        <v>22</v>
      </c>
      <c r="I9592" s="9">
        <v>24</v>
      </c>
      <c r="J9592" s="10">
        <v>88</v>
      </c>
      <c r="K9592" s="11">
        <v>2112</v>
      </c>
      <c r="L9592" s="11">
        <v>823.68</v>
      </c>
      <c r="M9592" s="12">
        <v>0.38999999999999996</v>
      </c>
      <c r="N9592" s="14" t="s">
        <v>24</v>
      </c>
      <c r="P9592" s="16"/>
      <c r="Q9592" s="15"/>
      <c r="R9592" s="15"/>
      <c r="S9592" s="15"/>
      <c r="T9592" s="17"/>
    </row>
    <row r="9593" spans="2:20" ht="14.25" customHeight="1" x14ac:dyDescent="0.3">
      <c r="B9593" s="6" t="s">
        <v>30</v>
      </c>
      <c r="C9593" s="6">
        <v>1185732</v>
      </c>
      <c r="D9593" s="7">
        <v>44297</v>
      </c>
      <c r="E9593" s="6" t="s">
        <v>31</v>
      </c>
      <c r="F9593" s="6" t="s">
        <v>78</v>
      </c>
      <c r="G9593" s="6" t="s">
        <v>79</v>
      </c>
      <c r="H9593" s="8" t="s">
        <v>23</v>
      </c>
      <c r="I9593" s="9">
        <v>20</v>
      </c>
      <c r="J9593" s="10">
        <v>136</v>
      </c>
      <c r="K9593" s="11">
        <v>2720</v>
      </c>
      <c r="L9593" s="11">
        <v>1414.4</v>
      </c>
      <c r="M9593" s="12">
        <v>0.52</v>
      </c>
      <c r="N9593" s="14" t="s">
        <v>24</v>
      </c>
      <c r="P9593" s="16"/>
      <c r="Q9593" s="15"/>
      <c r="R9593" s="15"/>
      <c r="S9593" s="15"/>
      <c r="T9593" s="17"/>
    </row>
    <row r="9594" spans="2:20" ht="14.25" customHeight="1" x14ac:dyDescent="0.3">
      <c r="B9594" s="6" t="s">
        <v>30</v>
      </c>
      <c r="C9594" s="6">
        <v>1185732</v>
      </c>
      <c r="D9594" s="7">
        <v>44328</v>
      </c>
      <c r="E9594" s="6" t="s">
        <v>31</v>
      </c>
      <c r="F9594" s="6" t="s">
        <v>78</v>
      </c>
      <c r="G9594" s="6" t="s">
        <v>79</v>
      </c>
      <c r="H9594" s="8" t="s">
        <v>17</v>
      </c>
      <c r="I9594" s="9">
        <v>27</v>
      </c>
      <c r="J9594" s="10">
        <v>228</v>
      </c>
      <c r="K9594" s="11">
        <v>6156</v>
      </c>
      <c r="L9594" s="11">
        <v>2647.0800000000004</v>
      </c>
      <c r="M9594" s="12">
        <v>0.43000000000000005</v>
      </c>
      <c r="N9594" s="14" t="s">
        <v>24</v>
      </c>
      <c r="P9594" s="16"/>
      <c r="Q9594" s="15"/>
      <c r="R9594" s="15"/>
      <c r="S9594" s="15"/>
      <c r="T9594" s="17"/>
    </row>
    <row r="9595" spans="2:20" ht="14.25" customHeight="1" x14ac:dyDescent="0.3">
      <c r="B9595" s="6" t="s">
        <v>30</v>
      </c>
      <c r="C9595" s="6">
        <v>1185732</v>
      </c>
      <c r="D9595" s="7">
        <v>44328</v>
      </c>
      <c r="E9595" s="6" t="s">
        <v>31</v>
      </c>
      <c r="F9595" s="6" t="s">
        <v>78</v>
      </c>
      <c r="G9595" s="6" t="s">
        <v>79</v>
      </c>
      <c r="H9595" s="8" t="s">
        <v>19</v>
      </c>
      <c r="I9595" s="9">
        <v>22</v>
      </c>
      <c r="J9595" s="10">
        <v>128</v>
      </c>
      <c r="K9595" s="11">
        <v>2816</v>
      </c>
      <c r="L9595" s="11">
        <v>1182.72</v>
      </c>
      <c r="M9595" s="12">
        <v>0.42</v>
      </c>
      <c r="N9595" s="14" t="s">
        <v>24</v>
      </c>
      <c r="P9595" s="16"/>
      <c r="Q9595" s="15"/>
      <c r="R9595" s="15"/>
      <c r="S9595" s="15"/>
      <c r="T9595" s="17"/>
    </row>
    <row r="9596" spans="2:20" ht="14.25" customHeight="1" x14ac:dyDescent="0.3">
      <c r="B9596" s="6" t="s">
        <v>30</v>
      </c>
      <c r="C9596" s="6">
        <v>1185732</v>
      </c>
      <c r="D9596" s="7">
        <v>44328</v>
      </c>
      <c r="E9596" s="6" t="s">
        <v>31</v>
      </c>
      <c r="F9596" s="6" t="s">
        <v>78</v>
      </c>
      <c r="G9596" s="6" t="s">
        <v>79</v>
      </c>
      <c r="H9596" s="8" t="s">
        <v>20</v>
      </c>
      <c r="I9596" s="9">
        <v>19</v>
      </c>
      <c r="J9596" s="10">
        <v>109</v>
      </c>
      <c r="K9596" s="11">
        <v>2071</v>
      </c>
      <c r="L9596" s="11">
        <v>786.98</v>
      </c>
      <c r="M9596" s="12">
        <v>0.38</v>
      </c>
      <c r="N9596" s="14" t="s">
        <v>24</v>
      </c>
      <c r="P9596" s="16"/>
      <c r="Q9596" s="15"/>
      <c r="R9596" s="15"/>
      <c r="S9596" s="15"/>
      <c r="T9596" s="17"/>
    </row>
    <row r="9597" spans="2:20" ht="14.25" customHeight="1" x14ac:dyDescent="0.3">
      <c r="B9597" s="6" t="s">
        <v>30</v>
      </c>
      <c r="C9597" s="6">
        <v>1185732</v>
      </c>
      <c r="D9597" s="7">
        <v>44328</v>
      </c>
      <c r="E9597" s="6" t="s">
        <v>31</v>
      </c>
      <c r="F9597" s="6" t="s">
        <v>78</v>
      </c>
      <c r="G9597" s="6" t="s">
        <v>79</v>
      </c>
      <c r="H9597" s="8" t="s">
        <v>21</v>
      </c>
      <c r="I9597" s="9">
        <v>19</v>
      </c>
      <c r="J9597" s="10">
        <v>94</v>
      </c>
      <c r="K9597" s="11">
        <v>1786</v>
      </c>
      <c r="L9597" s="11">
        <v>767.98000000000013</v>
      </c>
      <c r="M9597" s="12">
        <v>0.43000000000000005</v>
      </c>
      <c r="N9597" s="14" t="s">
        <v>24</v>
      </c>
      <c r="P9597" s="16"/>
      <c r="Q9597" s="15"/>
      <c r="R9597" s="15"/>
      <c r="S9597" s="15"/>
      <c r="T9597" s="17"/>
    </row>
    <row r="9598" spans="2:20" ht="14.25" customHeight="1" x14ac:dyDescent="0.3">
      <c r="B9598" s="6" t="s">
        <v>30</v>
      </c>
      <c r="C9598" s="6">
        <v>1185732</v>
      </c>
      <c r="D9598" s="7">
        <v>44328</v>
      </c>
      <c r="E9598" s="6" t="s">
        <v>31</v>
      </c>
      <c r="F9598" s="6" t="s">
        <v>78</v>
      </c>
      <c r="G9598" s="6" t="s">
        <v>79</v>
      </c>
      <c r="H9598" s="8" t="s">
        <v>22</v>
      </c>
      <c r="I9598" s="9">
        <v>29</v>
      </c>
      <c r="J9598" s="10">
        <v>90</v>
      </c>
      <c r="K9598" s="11">
        <v>2610</v>
      </c>
      <c r="L9598" s="11">
        <v>1096.2</v>
      </c>
      <c r="M9598" s="12">
        <v>0.42</v>
      </c>
      <c r="N9598" s="14" t="s">
        <v>24</v>
      </c>
      <c r="P9598" s="16"/>
      <c r="Q9598" s="15"/>
      <c r="R9598" s="15"/>
      <c r="S9598" s="15"/>
      <c r="T9598" s="17"/>
    </row>
    <row r="9599" spans="2:20" ht="14.25" customHeight="1" x14ac:dyDescent="0.3">
      <c r="B9599" s="6" t="s">
        <v>30</v>
      </c>
      <c r="C9599" s="6">
        <v>1185732</v>
      </c>
      <c r="D9599" s="7">
        <v>44328</v>
      </c>
      <c r="E9599" s="6" t="s">
        <v>31</v>
      </c>
      <c r="F9599" s="6" t="s">
        <v>78</v>
      </c>
      <c r="G9599" s="6" t="s">
        <v>79</v>
      </c>
      <c r="H9599" s="8" t="s">
        <v>23</v>
      </c>
      <c r="I9599" s="9">
        <v>32</v>
      </c>
      <c r="J9599" s="10">
        <v>128</v>
      </c>
      <c r="K9599" s="11">
        <v>4096</v>
      </c>
      <c r="L9599" s="11">
        <v>2334.7200000000003</v>
      </c>
      <c r="M9599" s="12">
        <v>0.57000000000000006</v>
      </c>
      <c r="N9599" s="14" t="s">
        <v>24</v>
      </c>
      <c r="P9599" s="16"/>
      <c r="Q9599" s="15"/>
      <c r="R9599" s="15"/>
      <c r="S9599" s="15"/>
      <c r="T9599" s="17"/>
    </row>
    <row r="9600" spans="2:20" ht="14.25" customHeight="1" x14ac:dyDescent="0.3">
      <c r="B9600" s="6" t="s">
        <v>30</v>
      </c>
      <c r="C9600" s="6">
        <v>1185732</v>
      </c>
      <c r="D9600" s="7">
        <v>44358</v>
      </c>
      <c r="E9600" s="6" t="s">
        <v>31</v>
      </c>
      <c r="F9600" s="6" t="s">
        <v>78</v>
      </c>
      <c r="G9600" s="6" t="s">
        <v>79</v>
      </c>
      <c r="H9600" s="8" t="s">
        <v>17</v>
      </c>
      <c r="I9600" s="9">
        <v>21</v>
      </c>
      <c r="J9600" s="10">
        <v>208</v>
      </c>
      <c r="K9600" s="11">
        <v>4368</v>
      </c>
      <c r="L9600" s="11">
        <v>1878.2400000000002</v>
      </c>
      <c r="M9600" s="12">
        <v>0.43000000000000005</v>
      </c>
      <c r="N9600" s="14" t="s">
        <v>24</v>
      </c>
      <c r="P9600" s="16"/>
      <c r="Q9600" s="15"/>
      <c r="R9600" s="15"/>
      <c r="S9600" s="15"/>
      <c r="T9600" s="17"/>
    </row>
    <row r="9601" spans="2:20" ht="14.25" customHeight="1" x14ac:dyDescent="0.3">
      <c r="B9601" s="6" t="s">
        <v>30</v>
      </c>
      <c r="C9601" s="6">
        <v>1185732</v>
      </c>
      <c r="D9601" s="7">
        <v>44358</v>
      </c>
      <c r="E9601" s="6" t="s">
        <v>31</v>
      </c>
      <c r="F9601" s="6" t="s">
        <v>78</v>
      </c>
      <c r="G9601" s="6" t="s">
        <v>79</v>
      </c>
      <c r="H9601" s="8" t="s">
        <v>19</v>
      </c>
      <c r="I9601" s="9">
        <v>18</v>
      </c>
      <c r="J9601" s="10">
        <v>132</v>
      </c>
      <c r="K9601" s="11">
        <v>2376</v>
      </c>
      <c r="L9601" s="11">
        <v>950.4</v>
      </c>
      <c r="M9601" s="12">
        <v>0.39999999999999997</v>
      </c>
      <c r="N9601" s="14" t="s">
        <v>24</v>
      </c>
      <c r="P9601" s="16"/>
      <c r="Q9601" s="15"/>
      <c r="R9601" s="15"/>
      <c r="S9601" s="15"/>
      <c r="T9601" s="17"/>
    </row>
    <row r="9602" spans="2:20" ht="14.25" customHeight="1" x14ac:dyDescent="0.3">
      <c r="B9602" s="6" t="s">
        <v>30</v>
      </c>
      <c r="C9602" s="6">
        <v>1185732</v>
      </c>
      <c r="D9602" s="7">
        <v>44358</v>
      </c>
      <c r="E9602" s="6" t="s">
        <v>31</v>
      </c>
      <c r="F9602" s="6" t="s">
        <v>78</v>
      </c>
      <c r="G9602" s="6" t="s">
        <v>79</v>
      </c>
      <c r="H9602" s="8" t="s">
        <v>20</v>
      </c>
      <c r="I9602" s="9">
        <v>13</v>
      </c>
      <c r="J9602" s="10">
        <v>128</v>
      </c>
      <c r="K9602" s="11">
        <v>1664</v>
      </c>
      <c r="L9602" s="11">
        <v>615.67999999999995</v>
      </c>
      <c r="M9602" s="12">
        <v>0.37</v>
      </c>
      <c r="N9602" s="14" t="s">
        <v>24</v>
      </c>
      <c r="P9602" s="16"/>
      <c r="Q9602" s="15"/>
      <c r="R9602" s="15"/>
      <c r="S9602" s="15"/>
      <c r="T9602" s="17"/>
    </row>
    <row r="9603" spans="2:20" ht="14.25" customHeight="1" x14ac:dyDescent="0.3">
      <c r="B9603" s="6" t="s">
        <v>30</v>
      </c>
      <c r="C9603" s="6">
        <v>1185732</v>
      </c>
      <c r="D9603" s="7">
        <v>44358</v>
      </c>
      <c r="E9603" s="6" t="s">
        <v>31</v>
      </c>
      <c r="F9603" s="6" t="s">
        <v>78</v>
      </c>
      <c r="G9603" s="6" t="s">
        <v>79</v>
      </c>
      <c r="H9603" s="8" t="s">
        <v>21</v>
      </c>
      <c r="I9603" s="9">
        <v>13</v>
      </c>
      <c r="J9603" s="10">
        <v>132</v>
      </c>
      <c r="K9603" s="11">
        <v>1716</v>
      </c>
      <c r="L9603" s="11">
        <v>737.88000000000011</v>
      </c>
      <c r="M9603" s="12">
        <v>0.43000000000000005</v>
      </c>
      <c r="N9603" s="14" t="s">
        <v>24</v>
      </c>
      <c r="P9603" s="16"/>
      <c r="Q9603" s="15"/>
      <c r="R9603" s="15"/>
      <c r="S9603" s="15"/>
      <c r="T9603" s="17"/>
    </row>
    <row r="9604" spans="2:20" ht="14.25" customHeight="1" x14ac:dyDescent="0.3">
      <c r="B9604" s="6" t="s">
        <v>30</v>
      </c>
      <c r="C9604" s="6">
        <v>1185732</v>
      </c>
      <c r="D9604" s="7">
        <v>44358</v>
      </c>
      <c r="E9604" s="6" t="s">
        <v>31</v>
      </c>
      <c r="F9604" s="6" t="s">
        <v>78</v>
      </c>
      <c r="G9604" s="6" t="s">
        <v>79</v>
      </c>
      <c r="H9604" s="8" t="s">
        <v>22</v>
      </c>
      <c r="I9604" s="9">
        <v>24</v>
      </c>
      <c r="J9604" s="10">
        <v>132</v>
      </c>
      <c r="K9604" s="11">
        <v>3168</v>
      </c>
      <c r="L9604" s="11">
        <v>1172.1600000000001</v>
      </c>
      <c r="M9604" s="12">
        <v>0.37</v>
      </c>
      <c r="N9604" s="14" t="s">
        <v>24</v>
      </c>
      <c r="P9604" s="16"/>
      <c r="Q9604" s="15"/>
      <c r="R9604" s="15"/>
      <c r="S9604" s="15"/>
      <c r="T9604" s="17"/>
    </row>
    <row r="9605" spans="2:20" ht="14.25" customHeight="1" x14ac:dyDescent="0.3">
      <c r="B9605" s="6" t="s">
        <v>30</v>
      </c>
      <c r="C9605" s="6">
        <v>1185732</v>
      </c>
      <c r="D9605" s="7">
        <v>44358</v>
      </c>
      <c r="E9605" s="6" t="s">
        <v>31</v>
      </c>
      <c r="F9605" s="6" t="s">
        <v>78</v>
      </c>
      <c r="G9605" s="6" t="s">
        <v>79</v>
      </c>
      <c r="H9605" s="8" t="s">
        <v>23</v>
      </c>
      <c r="I9605" s="9">
        <v>32</v>
      </c>
      <c r="J9605" s="10">
        <v>190</v>
      </c>
      <c r="K9605" s="11">
        <v>6080</v>
      </c>
      <c r="L9605" s="11">
        <v>3283.2000000000003</v>
      </c>
      <c r="M9605" s="12">
        <v>0.54</v>
      </c>
      <c r="N9605" s="14" t="s">
        <v>24</v>
      </c>
      <c r="P9605" s="16"/>
      <c r="Q9605" s="15"/>
      <c r="R9605" s="15"/>
      <c r="S9605" s="15"/>
      <c r="T9605" s="17"/>
    </row>
    <row r="9606" spans="2:20" ht="14.25" customHeight="1" x14ac:dyDescent="0.3">
      <c r="B9606" s="6" t="s">
        <v>30</v>
      </c>
      <c r="C9606" s="6">
        <v>1185732</v>
      </c>
      <c r="D9606" s="7">
        <v>44387</v>
      </c>
      <c r="E9606" s="6" t="s">
        <v>31</v>
      </c>
      <c r="F9606" s="6" t="s">
        <v>78</v>
      </c>
      <c r="G9606" s="6" t="s">
        <v>79</v>
      </c>
      <c r="H9606" s="8" t="s">
        <v>17</v>
      </c>
      <c r="I9606" s="9">
        <v>28</v>
      </c>
      <c r="J9606" s="10">
        <v>248</v>
      </c>
      <c r="K9606" s="11">
        <v>6944</v>
      </c>
      <c r="L9606" s="11">
        <v>2985.9200000000005</v>
      </c>
      <c r="M9606" s="12">
        <v>0.43000000000000005</v>
      </c>
      <c r="N9606" s="14" t="s">
        <v>24</v>
      </c>
      <c r="P9606" s="16"/>
      <c r="Q9606" s="15"/>
      <c r="R9606" s="15"/>
      <c r="S9606" s="15"/>
      <c r="T9606" s="17"/>
    </row>
    <row r="9607" spans="2:20" ht="14.25" customHeight="1" x14ac:dyDescent="0.3">
      <c r="B9607" s="6" t="s">
        <v>30</v>
      </c>
      <c r="C9607" s="6">
        <v>1185732</v>
      </c>
      <c r="D9607" s="7">
        <v>44387</v>
      </c>
      <c r="E9607" s="6" t="s">
        <v>31</v>
      </c>
      <c r="F9607" s="6" t="s">
        <v>78</v>
      </c>
      <c r="G9607" s="6" t="s">
        <v>79</v>
      </c>
      <c r="H9607" s="8" t="s">
        <v>19</v>
      </c>
      <c r="I9607" s="9">
        <v>20</v>
      </c>
      <c r="J9607" s="10">
        <v>182</v>
      </c>
      <c r="K9607" s="11">
        <v>3640</v>
      </c>
      <c r="L9607" s="11">
        <v>1419.6</v>
      </c>
      <c r="M9607" s="12">
        <v>0.38999999999999996</v>
      </c>
      <c r="N9607" s="14" t="s">
        <v>24</v>
      </c>
      <c r="P9607" s="16"/>
      <c r="Q9607" s="15"/>
      <c r="R9607" s="15"/>
      <c r="S9607" s="15"/>
      <c r="T9607" s="17"/>
    </row>
    <row r="9608" spans="2:20" ht="14.25" customHeight="1" x14ac:dyDescent="0.3">
      <c r="B9608" s="6" t="s">
        <v>30</v>
      </c>
      <c r="C9608" s="6">
        <v>1185732</v>
      </c>
      <c r="D9608" s="7">
        <v>44387</v>
      </c>
      <c r="E9608" s="6" t="s">
        <v>31</v>
      </c>
      <c r="F9608" s="6" t="s">
        <v>78</v>
      </c>
      <c r="G9608" s="6" t="s">
        <v>79</v>
      </c>
      <c r="H9608" s="8" t="s">
        <v>20</v>
      </c>
      <c r="I9608" s="9">
        <v>19</v>
      </c>
      <c r="J9608" s="10">
        <v>157</v>
      </c>
      <c r="K9608" s="11">
        <v>2983</v>
      </c>
      <c r="L9608" s="11">
        <v>1163.3699999999999</v>
      </c>
      <c r="M9608" s="12">
        <v>0.38999999999999996</v>
      </c>
      <c r="N9608" s="14" t="s">
        <v>24</v>
      </c>
      <c r="P9608" s="16"/>
      <c r="Q9608" s="15"/>
      <c r="R9608" s="15"/>
      <c r="S9608" s="15"/>
      <c r="T9608" s="17"/>
    </row>
    <row r="9609" spans="2:20" ht="14.25" customHeight="1" x14ac:dyDescent="0.3">
      <c r="B9609" s="6" t="s">
        <v>30</v>
      </c>
      <c r="C9609" s="6">
        <v>1185732</v>
      </c>
      <c r="D9609" s="7">
        <v>44387</v>
      </c>
      <c r="E9609" s="6" t="s">
        <v>31</v>
      </c>
      <c r="F9609" s="6" t="s">
        <v>78</v>
      </c>
      <c r="G9609" s="6" t="s">
        <v>79</v>
      </c>
      <c r="H9609" s="8" t="s">
        <v>21</v>
      </c>
      <c r="I9609" s="9">
        <v>16</v>
      </c>
      <c r="J9609" s="10">
        <v>128</v>
      </c>
      <c r="K9609" s="11">
        <v>2048</v>
      </c>
      <c r="L9609" s="11">
        <v>962.56000000000006</v>
      </c>
      <c r="M9609" s="12">
        <v>0.47000000000000003</v>
      </c>
      <c r="N9609" s="14" t="s">
        <v>24</v>
      </c>
      <c r="P9609" s="16"/>
      <c r="Q9609" s="15"/>
      <c r="R9609" s="15"/>
      <c r="S9609" s="15"/>
      <c r="T9609" s="17"/>
    </row>
    <row r="9610" spans="2:20" ht="14.25" customHeight="1" x14ac:dyDescent="0.3">
      <c r="B9610" s="6" t="s">
        <v>30</v>
      </c>
      <c r="C9610" s="6">
        <v>1185732</v>
      </c>
      <c r="D9610" s="7">
        <v>44387</v>
      </c>
      <c r="E9610" s="6" t="s">
        <v>31</v>
      </c>
      <c r="F9610" s="6" t="s">
        <v>78</v>
      </c>
      <c r="G9610" s="6" t="s">
        <v>79</v>
      </c>
      <c r="H9610" s="8" t="s">
        <v>22</v>
      </c>
      <c r="I9610" s="9">
        <v>28</v>
      </c>
      <c r="J9610" s="10">
        <v>140</v>
      </c>
      <c r="K9610" s="11">
        <v>3920</v>
      </c>
      <c r="L9610" s="11">
        <v>1489.6</v>
      </c>
      <c r="M9610" s="12">
        <v>0.38</v>
      </c>
      <c r="N9610" s="14" t="s">
        <v>24</v>
      </c>
      <c r="P9610" s="16"/>
      <c r="Q9610" s="15"/>
      <c r="R9610" s="15"/>
      <c r="S9610" s="15"/>
      <c r="T9610" s="17"/>
    </row>
    <row r="9611" spans="2:20" ht="14.25" customHeight="1" x14ac:dyDescent="0.3">
      <c r="B9611" s="6" t="s">
        <v>30</v>
      </c>
      <c r="C9611" s="6">
        <v>1185732</v>
      </c>
      <c r="D9611" s="7">
        <v>44387</v>
      </c>
      <c r="E9611" s="6" t="s">
        <v>31</v>
      </c>
      <c r="F9611" s="6" t="s">
        <v>78</v>
      </c>
      <c r="G9611" s="6" t="s">
        <v>79</v>
      </c>
      <c r="H9611" s="8" t="s">
        <v>23</v>
      </c>
      <c r="I9611" s="9">
        <v>32</v>
      </c>
      <c r="J9611" s="10">
        <v>204</v>
      </c>
      <c r="K9611" s="11">
        <v>6528</v>
      </c>
      <c r="L9611" s="11">
        <v>3590.4</v>
      </c>
      <c r="M9611" s="12">
        <v>0.55000000000000004</v>
      </c>
      <c r="N9611" s="14" t="s">
        <v>24</v>
      </c>
      <c r="P9611" s="16"/>
      <c r="Q9611" s="15"/>
      <c r="R9611" s="15"/>
      <c r="S9611" s="15"/>
      <c r="T9611" s="17"/>
    </row>
    <row r="9612" spans="2:20" ht="14.25" customHeight="1" x14ac:dyDescent="0.3">
      <c r="B9612" s="6" t="s">
        <v>30</v>
      </c>
      <c r="C9612" s="6">
        <v>1185732</v>
      </c>
      <c r="D9612" s="7">
        <v>44419</v>
      </c>
      <c r="E9612" s="6" t="s">
        <v>31</v>
      </c>
      <c r="F9612" s="6" t="s">
        <v>78</v>
      </c>
      <c r="G9612" s="6" t="s">
        <v>79</v>
      </c>
      <c r="H9612" s="8" t="s">
        <v>17</v>
      </c>
      <c r="I9612" s="9">
        <v>27</v>
      </c>
      <c r="J9612" s="10">
        <v>248</v>
      </c>
      <c r="K9612" s="11">
        <v>6696</v>
      </c>
      <c r="L9612" s="11">
        <v>3147.1200000000003</v>
      </c>
      <c r="M9612" s="12">
        <v>0.47000000000000003</v>
      </c>
      <c r="N9612" s="14" t="s">
        <v>24</v>
      </c>
      <c r="P9612" s="16"/>
      <c r="Q9612" s="15"/>
      <c r="R9612" s="15"/>
      <c r="S9612" s="15"/>
      <c r="T9612" s="17"/>
    </row>
    <row r="9613" spans="2:20" ht="14.25" customHeight="1" x14ac:dyDescent="0.3">
      <c r="B9613" s="6" t="s">
        <v>30</v>
      </c>
      <c r="C9613" s="6">
        <v>1185732</v>
      </c>
      <c r="D9613" s="7">
        <v>44419</v>
      </c>
      <c r="E9613" s="6" t="s">
        <v>31</v>
      </c>
      <c r="F9613" s="6" t="s">
        <v>78</v>
      </c>
      <c r="G9613" s="6" t="s">
        <v>79</v>
      </c>
      <c r="H9613" s="8" t="s">
        <v>19</v>
      </c>
      <c r="I9613" s="9">
        <v>28</v>
      </c>
      <c r="J9613" s="10">
        <v>179</v>
      </c>
      <c r="K9613" s="11">
        <v>5012</v>
      </c>
      <c r="L9613" s="11">
        <v>2105.04</v>
      </c>
      <c r="M9613" s="12">
        <v>0.42</v>
      </c>
      <c r="N9613" s="14" t="s">
        <v>24</v>
      </c>
      <c r="P9613" s="16"/>
      <c r="Q9613" s="15"/>
      <c r="R9613" s="15"/>
      <c r="S9613" s="15"/>
      <c r="T9613" s="17"/>
    </row>
    <row r="9614" spans="2:20" ht="14.25" customHeight="1" x14ac:dyDescent="0.3">
      <c r="B9614" s="6" t="s">
        <v>30</v>
      </c>
      <c r="C9614" s="6">
        <v>1185732</v>
      </c>
      <c r="D9614" s="7">
        <v>44419</v>
      </c>
      <c r="E9614" s="6" t="s">
        <v>31</v>
      </c>
      <c r="F9614" s="6" t="s">
        <v>78</v>
      </c>
      <c r="G9614" s="6" t="s">
        <v>79</v>
      </c>
      <c r="H9614" s="8" t="s">
        <v>20</v>
      </c>
      <c r="I9614" s="9">
        <v>23</v>
      </c>
      <c r="J9614" s="10">
        <v>158</v>
      </c>
      <c r="K9614" s="11">
        <v>3634</v>
      </c>
      <c r="L9614" s="11">
        <v>1489.9399999999998</v>
      </c>
      <c r="M9614" s="12">
        <v>0.41</v>
      </c>
      <c r="N9614" s="14" t="s">
        <v>24</v>
      </c>
      <c r="P9614" s="16"/>
      <c r="Q9614" s="15"/>
      <c r="R9614" s="15"/>
      <c r="S9614" s="15"/>
      <c r="T9614" s="17"/>
    </row>
    <row r="9615" spans="2:20" ht="14.25" customHeight="1" x14ac:dyDescent="0.3">
      <c r="B9615" s="6" t="s">
        <v>30</v>
      </c>
      <c r="C9615" s="6">
        <v>1185732</v>
      </c>
      <c r="D9615" s="7">
        <v>44419</v>
      </c>
      <c r="E9615" s="6" t="s">
        <v>31</v>
      </c>
      <c r="F9615" s="6" t="s">
        <v>78</v>
      </c>
      <c r="G9615" s="6" t="s">
        <v>79</v>
      </c>
      <c r="H9615" s="8" t="s">
        <v>21</v>
      </c>
      <c r="I9615" s="9">
        <v>14</v>
      </c>
      <c r="J9615" s="10">
        <v>124</v>
      </c>
      <c r="K9615" s="11">
        <v>1736</v>
      </c>
      <c r="L9615" s="11">
        <v>815.92000000000007</v>
      </c>
      <c r="M9615" s="12">
        <v>0.47000000000000003</v>
      </c>
      <c r="N9615" s="14" t="s">
        <v>24</v>
      </c>
      <c r="P9615" s="16"/>
      <c r="Q9615" s="15"/>
      <c r="R9615" s="15"/>
      <c r="S9615" s="15"/>
      <c r="T9615" s="17"/>
    </row>
    <row r="9616" spans="2:20" ht="14.25" customHeight="1" x14ac:dyDescent="0.3">
      <c r="B9616" s="6" t="s">
        <v>30</v>
      </c>
      <c r="C9616" s="6">
        <v>1185732</v>
      </c>
      <c r="D9616" s="7">
        <v>44419</v>
      </c>
      <c r="E9616" s="6" t="s">
        <v>31</v>
      </c>
      <c r="F9616" s="6" t="s">
        <v>78</v>
      </c>
      <c r="G9616" s="6" t="s">
        <v>79</v>
      </c>
      <c r="H9616" s="8" t="s">
        <v>22</v>
      </c>
      <c r="I9616" s="9">
        <v>23</v>
      </c>
      <c r="J9616" s="10">
        <v>109</v>
      </c>
      <c r="K9616" s="11">
        <v>2507</v>
      </c>
      <c r="L9616" s="11">
        <v>977.7299999999999</v>
      </c>
      <c r="M9616" s="12">
        <v>0.38999999999999996</v>
      </c>
      <c r="N9616" s="14" t="s">
        <v>24</v>
      </c>
      <c r="P9616" s="16"/>
      <c r="Q9616" s="15"/>
      <c r="R9616" s="15"/>
      <c r="S9616" s="15"/>
      <c r="T9616" s="17"/>
    </row>
    <row r="9617" spans="2:20" ht="14.25" customHeight="1" x14ac:dyDescent="0.3">
      <c r="B9617" s="6" t="s">
        <v>30</v>
      </c>
      <c r="C9617" s="6">
        <v>1185732</v>
      </c>
      <c r="D9617" s="7">
        <v>44419</v>
      </c>
      <c r="E9617" s="6" t="s">
        <v>31</v>
      </c>
      <c r="F9617" s="6" t="s">
        <v>78</v>
      </c>
      <c r="G9617" s="6" t="s">
        <v>79</v>
      </c>
      <c r="H9617" s="8" t="s">
        <v>23</v>
      </c>
      <c r="I9617" s="9">
        <v>27</v>
      </c>
      <c r="J9617" s="10">
        <v>184</v>
      </c>
      <c r="K9617" s="11">
        <v>4968</v>
      </c>
      <c r="L9617" s="11">
        <v>2831.76</v>
      </c>
      <c r="M9617" s="12">
        <v>0.57000000000000006</v>
      </c>
      <c r="N9617" s="14" t="s">
        <v>24</v>
      </c>
      <c r="P9617" s="16"/>
      <c r="Q9617" s="15"/>
      <c r="R9617" s="15"/>
      <c r="S9617" s="15"/>
      <c r="T9617" s="17"/>
    </row>
    <row r="9618" spans="2:20" ht="14.25" customHeight="1" x14ac:dyDescent="0.3">
      <c r="B9618" s="6" t="s">
        <v>30</v>
      </c>
      <c r="C9618" s="6">
        <v>1185732</v>
      </c>
      <c r="D9618" s="7">
        <v>44451</v>
      </c>
      <c r="E9618" s="6" t="s">
        <v>31</v>
      </c>
      <c r="F9618" s="6" t="s">
        <v>78</v>
      </c>
      <c r="G9618" s="6" t="s">
        <v>79</v>
      </c>
      <c r="H9618" s="8" t="s">
        <v>17</v>
      </c>
      <c r="I9618" s="9">
        <v>23</v>
      </c>
      <c r="J9618" s="10">
        <v>228</v>
      </c>
      <c r="K9618" s="11">
        <v>5244</v>
      </c>
      <c r="L9618" s="11">
        <v>2359.8000000000002</v>
      </c>
      <c r="M9618" s="12">
        <v>0.45</v>
      </c>
      <c r="N9618" s="14" t="s">
        <v>24</v>
      </c>
      <c r="P9618" s="16"/>
      <c r="Q9618" s="15"/>
      <c r="R9618" s="15"/>
      <c r="S9618" s="15"/>
      <c r="T9618" s="17"/>
    </row>
    <row r="9619" spans="2:20" ht="14.25" customHeight="1" x14ac:dyDescent="0.3">
      <c r="B9619" s="6" t="s">
        <v>30</v>
      </c>
      <c r="C9619" s="6">
        <v>1185732</v>
      </c>
      <c r="D9619" s="7">
        <v>44451</v>
      </c>
      <c r="E9619" s="6" t="s">
        <v>31</v>
      </c>
      <c r="F9619" s="6" t="s">
        <v>78</v>
      </c>
      <c r="G9619" s="6" t="s">
        <v>79</v>
      </c>
      <c r="H9619" s="8" t="s">
        <v>19</v>
      </c>
      <c r="I9619" s="9">
        <v>19</v>
      </c>
      <c r="J9619" s="10">
        <v>158</v>
      </c>
      <c r="K9619" s="11">
        <v>3002</v>
      </c>
      <c r="L9619" s="11">
        <v>1140.76</v>
      </c>
      <c r="M9619" s="12">
        <v>0.38</v>
      </c>
      <c r="N9619" s="14" t="s">
        <v>24</v>
      </c>
      <c r="P9619" s="16"/>
      <c r="Q9619" s="15"/>
      <c r="R9619" s="15"/>
      <c r="S9619" s="15"/>
      <c r="T9619" s="17"/>
    </row>
    <row r="9620" spans="2:20" ht="14.25" customHeight="1" x14ac:dyDescent="0.3">
      <c r="B9620" s="6" t="s">
        <v>30</v>
      </c>
      <c r="C9620" s="6">
        <v>1185732</v>
      </c>
      <c r="D9620" s="7">
        <v>44451</v>
      </c>
      <c r="E9620" s="6" t="s">
        <v>31</v>
      </c>
      <c r="F9620" s="6" t="s">
        <v>78</v>
      </c>
      <c r="G9620" s="6" t="s">
        <v>79</v>
      </c>
      <c r="H9620" s="8" t="s">
        <v>20</v>
      </c>
      <c r="I9620" s="9">
        <v>7</v>
      </c>
      <c r="J9620" s="10">
        <v>105</v>
      </c>
      <c r="K9620" s="11">
        <v>735</v>
      </c>
      <c r="L9620" s="11">
        <v>308.7</v>
      </c>
      <c r="M9620" s="12">
        <v>0.42</v>
      </c>
      <c r="N9620" s="14" t="s">
        <v>24</v>
      </c>
      <c r="P9620" s="16"/>
      <c r="Q9620" s="15"/>
      <c r="R9620" s="15"/>
      <c r="S9620" s="15"/>
      <c r="T9620" s="17"/>
    </row>
    <row r="9621" spans="2:20" ht="14.25" customHeight="1" x14ac:dyDescent="0.3">
      <c r="B9621" s="6" t="s">
        <v>30</v>
      </c>
      <c r="C9621" s="6">
        <v>1185732</v>
      </c>
      <c r="D9621" s="7">
        <v>44451</v>
      </c>
      <c r="E9621" s="6" t="s">
        <v>31</v>
      </c>
      <c r="F9621" s="6" t="s">
        <v>78</v>
      </c>
      <c r="G9621" s="6" t="s">
        <v>79</v>
      </c>
      <c r="H9621" s="8" t="s">
        <v>21</v>
      </c>
      <c r="I9621" s="9">
        <v>7</v>
      </c>
      <c r="J9621" s="10">
        <v>111</v>
      </c>
      <c r="K9621" s="11">
        <v>777</v>
      </c>
      <c r="L9621" s="11">
        <v>357.42</v>
      </c>
      <c r="M9621" s="12">
        <v>0.46</v>
      </c>
      <c r="N9621" s="14" t="s">
        <v>24</v>
      </c>
      <c r="P9621" s="16"/>
      <c r="Q9621" s="15"/>
      <c r="R9621" s="15"/>
      <c r="S9621" s="15"/>
      <c r="T9621" s="17"/>
    </row>
    <row r="9622" spans="2:20" ht="14.25" customHeight="1" x14ac:dyDescent="0.3">
      <c r="B9622" s="6" t="s">
        <v>30</v>
      </c>
      <c r="C9622" s="6">
        <v>1185732</v>
      </c>
      <c r="D9622" s="7">
        <v>44451</v>
      </c>
      <c r="E9622" s="6" t="s">
        <v>31</v>
      </c>
      <c r="F9622" s="6" t="s">
        <v>78</v>
      </c>
      <c r="G9622" s="6" t="s">
        <v>79</v>
      </c>
      <c r="H9622" s="8" t="s">
        <v>22</v>
      </c>
      <c r="I9622" s="9">
        <v>16</v>
      </c>
      <c r="J9622" s="10">
        <v>114</v>
      </c>
      <c r="K9622" s="11">
        <v>1824</v>
      </c>
      <c r="L9622" s="11">
        <v>747.83999999999992</v>
      </c>
      <c r="M9622" s="12">
        <v>0.41</v>
      </c>
      <c r="N9622" s="14" t="s">
        <v>24</v>
      </c>
      <c r="P9622" s="16"/>
      <c r="Q9622" s="15"/>
      <c r="R9622" s="15"/>
      <c r="S9622" s="15"/>
      <c r="T9622" s="17"/>
    </row>
    <row r="9623" spans="2:20" ht="14.25" customHeight="1" x14ac:dyDescent="0.3">
      <c r="B9623" s="6" t="s">
        <v>30</v>
      </c>
      <c r="C9623" s="6">
        <v>1185732</v>
      </c>
      <c r="D9623" s="7">
        <v>44451</v>
      </c>
      <c r="E9623" s="6" t="s">
        <v>31</v>
      </c>
      <c r="F9623" s="6" t="s">
        <v>78</v>
      </c>
      <c r="G9623" s="6" t="s">
        <v>79</v>
      </c>
      <c r="H9623" s="8" t="s">
        <v>23</v>
      </c>
      <c r="I9623" s="9">
        <v>18</v>
      </c>
      <c r="J9623" s="10">
        <v>132</v>
      </c>
      <c r="K9623" s="11">
        <v>2376</v>
      </c>
      <c r="L9623" s="11">
        <v>1354.3200000000002</v>
      </c>
      <c r="M9623" s="12">
        <v>0.57000000000000006</v>
      </c>
      <c r="N9623" s="14" t="s">
        <v>24</v>
      </c>
      <c r="P9623" s="16"/>
      <c r="Q9623" s="15"/>
      <c r="R9623" s="15"/>
      <c r="S9623" s="15"/>
      <c r="T9623" s="17"/>
    </row>
    <row r="9624" spans="2:20" ht="14.25" customHeight="1" x14ac:dyDescent="0.3">
      <c r="B9624" s="6" t="s">
        <v>30</v>
      </c>
      <c r="C9624" s="6">
        <v>1185732</v>
      </c>
      <c r="D9624" s="7">
        <v>44480</v>
      </c>
      <c r="E9624" s="6" t="s">
        <v>31</v>
      </c>
      <c r="F9624" s="6" t="s">
        <v>78</v>
      </c>
      <c r="G9624" s="6" t="s">
        <v>79</v>
      </c>
      <c r="H9624" s="8" t="s">
        <v>17</v>
      </c>
      <c r="I9624" s="9">
        <v>24</v>
      </c>
      <c r="J9624" s="10">
        <v>201</v>
      </c>
      <c r="K9624" s="11">
        <v>4824</v>
      </c>
      <c r="L9624" s="11">
        <v>2267.2800000000002</v>
      </c>
      <c r="M9624" s="12">
        <v>0.47000000000000003</v>
      </c>
      <c r="N9624" s="14" t="s">
        <v>24</v>
      </c>
      <c r="P9624" s="16"/>
      <c r="Q9624" s="15"/>
      <c r="R9624" s="15"/>
      <c r="S9624" s="15"/>
      <c r="T9624" s="17"/>
    </row>
    <row r="9625" spans="2:20" ht="14.25" customHeight="1" x14ac:dyDescent="0.3">
      <c r="B9625" s="6" t="s">
        <v>30</v>
      </c>
      <c r="C9625" s="6">
        <v>1185732</v>
      </c>
      <c r="D9625" s="7">
        <v>44480</v>
      </c>
      <c r="E9625" s="6" t="s">
        <v>31</v>
      </c>
      <c r="F9625" s="6" t="s">
        <v>78</v>
      </c>
      <c r="G9625" s="6" t="s">
        <v>79</v>
      </c>
      <c r="H9625" s="8" t="s">
        <v>19</v>
      </c>
      <c r="I9625" s="9">
        <v>14</v>
      </c>
      <c r="J9625" s="10">
        <v>132</v>
      </c>
      <c r="K9625" s="11">
        <v>1848</v>
      </c>
      <c r="L9625" s="11">
        <v>739.19999999999993</v>
      </c>
      <c r="M9625" s="12">
        <v>0.39999999999999997</v>
      </c>
      <c r="N9625" s="14" t="s">
        <v>24</v>
      </c>
      <c r="P9625" s="16"/>
      <c r="Q9625" s="15"/>
      <c r="R9625" s="15"/>
      <c r="S9625" s="15"/>
      <c r="T9625" s="17"/>
    </row>
    <row r="9626" spans="2:20" ht="14.25" customHeight="1" x14ac:dyDescent="0.3">
      <c r="B9626" s="6" t="s">
        <v>30</v>
      </c>
      <c r="C9626" s="6">
        <v>1185732</v>
      </c>
      <c r="D9626" s="7">
        <v>44480</v>
      </c>
      <c r="E9626" s="6" t="s">
        <v>31</v>
      </c>
      <c r="F9626" s="6" t="s">
        <v>78</v>
      </c>
      <c r="G9626" s="6" t="s">
        <v>79</v>
      </c>
      <c r="H9626" s="8" t="s">
        <v>20</v>
      </c>
      <c r="I9626" s="9">
        <v>13</v>
      </c>
      <c r="J9626" s="10">
        <v>90</v>
      </c>
      <c r="K9626" s="11">
        <v>1170</v>
      </c>
      <c r="L9626" s="11">
        <v>479.7</v>
      </c>
      <c r="M9626" s="12">
        <v>0.41</v>
      </c>
      <c r="N9626" s="14" t="s">
        <v>24</v>
      </c>
      <c r="P9626" s="16"/>
      <c r="Q9626" s="15"/>
      <c r="R9626" s="15"/>
      <c r="S9626" s="15"/>
      <c r="T9626" s="17"/>
    </row>
    <row r="9627" spans="2:20" ht="14.25" customHeight="1" x14ac:dyDescent="0.3">
      <c r="B9627" s="6" t="s">
        <v>30</v>
      </c>
      <c r="C9627" s="6">
        <v>1185732</v>
      </c>
      <c r="D9627" s="7">
        <v>44480</v>
      </c>
      <c r="E9627" s="6" t="s">
        <v>31</v>
      </c>
      <c r="F9627" s="6" t="s">
        <v>78</v>
      </c>
      <c r="G9627" s="6" t="s">
        <v>79</v>
      </c>
      <c r="H9627" s="8" t="s">
        <v>21</v>
      </c>
      <c r="I9627" s="9">
        <v>13</v>
      </c>
      <c r="J9627" s="10">
        <v>94</v>
      </c>
      <c r="K9627" s="11">
        <v>1222</v>
      </c>
      <c r="L9627" s="11">
        <v>562.12</v>
      </c>
      <c r="M9627" s="12">
        <v>0.46</v>
      </c>
      <c r="N9627" s="14" t="s">
        <v>24</v>
      </c>
      <c r="P9627" s="16"/>
      <c r="Q9627" s="15"/>
      <c r="R9627" s="15"/>
      <c r="S9627" s="15"/>
      <c r="T9627" s="17"/>
    </row>
    <row r="9628" spans="2:20" ht="14.25" customHeight="1" x14ac:dyDescent="0.3">
      <c r="B9628" s="6" t="s">
        <v>30</v>
      </c>
      <c r="C9628" s="6">
        <v>1185732</v>
      </c>
      <c r="D9628" s="7">
        <v>44480</v>
      </c>
      <c r="E9628" s="6" t="s">
        <v>31</v>
      </c>
      <c r="F9628" s="6" t="s">
        <v>78</v>
      </c>
      <c r="G9628" s="6" t="s">
        <v>79</v>
      </c>
      <c r="H9628" s="8" t="s">
        <v>22</v>
      </c>
      <c r="I9628" s="9">
        <v>20</v>
      </c>
      <c r="J9628" s="10">
        <v>85</v>
      </c>
      <c r="K9628" s="11">
        <v>1700</v>
      </c>
      <c r="L9628" s="11">
        <v>662.99999999999989</v>
      </c>
      <c r="M9628" s="12">
        <v>0.38999999999999996</v>
      </c>
      <c r="N9628" s="14" t="s">
        <v>24</v>
      </c>
      <c r="P9628" s="16"/>
      <c r="Q9628" s="15"/>
      <c r="R9628" s="15"/>
      <c r="S9628" s="15"/>
      <c r="T9628" s="17"/>
    </row>
    <row r="9629" spans="2:20" ht="14.25" customHeight="1" x14ac:dyDescent="0.3">
      <c r="B9629" s="6" t="s">
        <v>30</v>
      </c>
      <c r="C9629" s="6">
        <v>1185732</v>
      </c>
      <c r="D9629" s="7">
        <v>44480</v>
      </c>
      <c r="E9629" s="6" t="s">
        <v>31</v>
      </c>
      <c r="F9629" s="6" t="s">
        <v>78</v>
      </c>
      <c r="G9629" s="6" t="s">
        <v>79</v>
      </c>
      <c r="H9629" s="8" t="s">
        <v>23</v>
      </c>
      <c r="I9629" s="9">
        <v>25</v>
      </c>
      <c r="J9629" s="10">
        <v>140</v>
      </c>
      <c r="K9629" s="11">
        <v>3500</v>
      </c>
      <c r="L9629" s="11">
        <v>1890.0000000000002</v>
      </c>
      <c r="M9629" s="12">
        <v>0.54</v>
      </c>
      <c r="N9629" s="14" t="s">
        <v>24</v>
      </c>
      <c r="P9629" s="16"/>
      <c r="Q9629" s="15"/>
      <c r="R9629" s="15"/>
      <c r="S9629" s="15"/>
      <c r="T9629" s="17"/>
    </row>
    <row r="9630" spans="2:20" ht="14.25" customHeight="1" x14ac:dyDescent="0.3">
      <c r="B9630" s="6" t="s">
        <v>30</v>
      </c>
      <c r="C9630" s="6">
        <v>1185732</v>
      </c>
      <c r="D9630" s="7">
        <v>44511</v>
      </c>
      <c r="E9630" s="6" t="s">
        <v>31</v>
      </c>
      <c r="F9630" s="6" t="s">
        <v>78</v>
      </c>
      <c r="G9630" s="6" t="s">
        <v>79</v>
      </c>
      <c r="H9630" s="8" t="s">
        <v>17</v>
      </c>
      <c r="I9630" s="9">
        <v>22</v>
      </c>
      <c r="J9630" s="10">
        <v>165</v>
      </c>
      <c r="K9630" s="11">
        <v>3630</v>
      </c>
      <c r="L9630" s="11">
        <v>1560.9</v>
      </c>
      <c r="M9630" s="12">
        <v>0.43000000000000005</v>
      </c>
      <c r="N9630" s="14" t="s">
        <v>24</v>
      </c>
      <c r="P9630" s="16"/>
      <c r="Q9630" s="15"/>
      <c r="R9630" s="15"/>
      <c r="S9630" s="15"/>
      <c r="T9630" s="17"/>
    </row>
    <row r="9631" spans="2:20" ht="14.25" customHeight="1" x14ac:dyDescent="0.3">
      <c r="B9631" s="6" t="s">
        <v>30</v>
      </c>
      <c r="C9631" s="6">
        <v>1185732</v>
      </c>
      <c r="D9631" s="7">
        <v>44511</v>
      </c>
      <c r="E9631" s="6" t="s">
        <v>31</v>
      </c>
      <c r="F9631" s="6" t="s">
        <v>78</v>
      </c>
      <c r="G9631" s="6" t="s">
        <v>79</v>
      </c>
      <c r="H9631" s="8" t="s">
        <v>19</v>
      </c>
      <c r="I9631" s="9">
        <v>14</v>
      </c>
      <c r="J9631" s="10">
        <v>136</v>
      </c>
      <c r="K9631" s="11">
        <v>1904</v>
      </c>
      <c r="L9631" s="11">
        <v>742.56</v>
      </c>
      <c r="M9631" s="12">
        <v>0.38999999999999996</v>
      </c>
      <c r="N9631" s="14" t="s">
        <v>24</v>
      </c>
      <c r="P9631" s="16"/>
      <c r="Q9631" s="15"/>
      <c r="R9631" s="15"/>
      <c r="S9631" s="15"/>
      <c r="T9631" s="17"/>
    </row>
    <row r="9632" spans="2:20" ht="14.25" customHeight="1" x14ac:dyDescent="0.3">
      <c r="B9632" s="6" t="s">
        <v>30</v>
      </c>
      <c r="C9632" s="6">
        <v>1185732</v>
      </c>
      <c r="D9632" s="7">
        <v>44511</v>
      </c>
      <c r="E9632" s="6" t="s">
        <v>31</v>
      </c>
      <c r="F9632" s="6" t="s">
        <v>78</v>
      </c>
      <c r="G9632" s="6" t="s">
        <v>79</v>
      </c>
      <c r="H9632" s="8" t="s">
        <v>20</v>
      </c>
      <c r="I9632" s="9">
        <v>14</v>
      </c>
      <c r="J9632" s="10">
        <v>107</v>
      </c>
      <c r="K9632" s="11">
        <v>1498</v>
      </c>
      <c r="L9632" s="11">
        <v>629.16</v>
      </c>
      <c r="M9632" s="12">
        <v>0.42</v>
      </c>
      <c r="N9632" s="14" t="s">
        <v>24</v>
      </c>
      <c r="P9632" s="16"/>
      <c r="Q9632" s="15"/>
      <c r="R9632" s="15"/>
      <c r="S9632" s="15"/>
      <c r="T9632" s="17"/>
    </row>
    <row r="9633" spans="2:20" ht="14.25" customHeight="1" x14ac:dyDescent="0.3">
      <c r="B9633" s="6" t="s">
        <v>30</v>
      </c>
      <c r="C9633" s="6">
        <v>1185732</v>
      </c>
      <c r="D9633" s="7">
        <v>44511</v>
      </c>
      <c r="E9633" s="6" t="s">
        <v>31</v>
      </c>
      <c r="F9633" s="6" t="s">
        <v>78</v>
      </c>
      <c r="G9633" s="6" t="s">
        <v>79</v>
      </c>
      <c r="H9633" s="8" t="s">
        <v>21</v>
      </c>
      <c r="I9633" s="9">
        <v>15</v>
      </c>
      <c r="J9633" s="10">
        <v>124</v>
      </c>
      <c r="K9633" s="11">
        <v>1860</v>
      </c>
      <c r="L9633" s="11">
        <v>781.2</v>
      </c>
      <c r="M9633" s="12">
        <v>0.42000000000000004</v>
      </c>
      <c r="N9633" s="14" t="s">
        <v>24</v>
      </c>
      <c r="P9633" s="16"/>
      <c r="Q9633" s="15"/>
      <c r="R9633" s="15"/>
      <c r="S9633" s="15"/>
      <c r="T9633" s="17"/>
    </row>
    <row r="9634" spans="2:20" ht="14.25" customHeight="1" x14ac:dyDescent="0.3">
      <c r="B9634" s="6" t="s">
        <v>30</v>
      </c>
      <c r="C9634" s="6">
        <v>1185732</v>
      </c>
      <c r="D9634" s="7">
        <v>44511</v>
      </c>
      <c r="E9634" s="6" t="s">
        <v>31</v>
      </c>
      <c r="F9634" s="6" t="s">
        <v>78</v>
      </c>
      <c r="G9634" s="6" t="s">
        <v>79</v>
      </c>
      <c r="H9634" s="8" t="s">
        <v>22</v>
      </c>
      <c r="I9634" s="9">
        <v>28</v>
      </c>
      <c r="J9634" s="10">
        <v>123</v>
      </c>
      <c r="K9634" s="11">
        <v>3444</v>
      </c>
      <c r="L9634" s="11">
        <v>1308.72</v>
      </c>
      <c r="M9634" s="12">
        <v>0.38</v>
      </c>
      <c r="N9634" s="14" t="s">
        <v>24</v>
      </c>
      <c r="P9634" s="16"/>
      <c r="Q9634" s="15"/>
      <c r="R9634" s="15"/>
      <c r="S9634" s="15"/>
      <c r="T9634" s="17"/>
    </row>
    <row r="9635" spans="2:20" ht="14.25" customHeight="1" x14ac:dyDescent="0.3">
      <c r="B9635" s="6" t="s">
        <v>30</v>
      </c>
      <c r="C9635" s="6">
        <v>1185732</v>
      </c>
      <c r="D9635" s="7">
        <v>44511</v>
      </c>
      <c r="E9635" s="6" t="s">
        <v>31</v>
      </c>
      <c r="F9635" s="6" t="s">
        <v>78</v>
      </c>
      <c r="G9635" s="6" t="s">
        <v>79</v>
      </c>
      <c r="H9635" s="8" t="s">
        <v>23</v>
      </c>
      <c r="I9635" s="9">
        <v>35</v>
      </c>
      <c r="J9635" s="10">
        <v>158</v>
      </c>
      <c r="K9635" s="11">
        <v>5530</v>
      </c>
      <c r="L9635" s="11">
        <v>3041.5000000000005</v>
      </c>
      <c r="M9635" s="12">
        <v>0.55000000000000004</v>
      </c>
      <c r="N9635" s="14" t="s">
        <v>24</v>
      </c>
      <c r="P9635" s="16"/>
      <c r="Q9635" s="15"/>
      <c r="R9635" s="15"/>
      <c r="S9635" s="15"/>
      <c r="T9635" s="17"/>
    </row>
    <row r="9636" spans="2:20" ht="14.25" customHeight="1" x14ac:dyDescent="0.3">
      <c r="B9636" s="6" t="s">
        <v>30</v>
      </c>
      <c r="C9636" s="6">
        <v>1185732</v>
      </c>
      <c r="D9636" s="7">
        <v>44540</v>
      </c>
      <c r="E9636" s="6" t="s">
        <v>31</v>
      </c>
      <c r="F9636" s="6" t="s">
        <v>78</v>
      </c>
      <c r="G9636" s="6" t="s">
        <v>79</v>
      </c>
      <c r="H9636" s="8" t="s">
        <v>17</v>
      </c>
      <c r="I9636" s="9">
        <v>29</v>
      </c>
      <c r="J9636" s="10">
        <v>231</v>
      </c>
      <c r="K9636" s="11">
        <v>6699</v>
      </c>
      <c r="L9636" s="11">
        <v>3081.54</v>
      </c>
      <c r="M9636" s="12">
        <v>0.46</v>
      </c>
      <c r="N9636" s="14" t="s">
        <v>24</v>
      </c>
      <c r="P9636" s="16"/>
      <c r="Q9636" s="15"/>
      <c r="R9636" s="15"/>
      <c r="S9636" s="15"/>
      <c r="T9636" s="17"/>
    </row>
    <row r="9637" spans="2:20" ht="14.25" customHeight="1" x14ac:dyDescent="0.3">
      <c r="B9637" s="6" t="s">
        <v>30</v>
      </c>
      <c r="C9637" s="6">
        <v>1185732</v>
      </c>
      <c r="D9637" s="7">
        <v>44540</v>
      </c>
      <c r="E9637" s="6" t="s">
        <v>31</v>
      </c>
      <c r="F9637" s="6" t="s">
        <v>78</v>
      </c>
      <c r="G9637" s="6" t="s">
        <v>79</v>
      </c>
      <c r="H9637" s="8" t="s">
        <v>19</v>
      </c>
      <c r="I9637" s="9">
        <v>22</v>
      </c>
      <c r="J9637" s="10">
        <v>170</v>
      </c>
      <c r="K9637" s="11">
        <v>3740</v>
      </c>
      <c r="L9637" s="11">
        <v>1570.8</v>
      </c>
      <c r="M9637" s="12">
        <v>0.42</v>
      </c>
      <c r="N9637" s="14" t="s">
        <v>24</v>
      </c>
      <c r="P9637" s="16"/>
      <c r="Q9637" s="15"/>
      <c r="R9637" s="15"/>
      <c r="S9637" s="15"/>
      <c r="T9637" s="17"/>
    </row>
    <row r="9638" spans="2:20" ht="14.25" customHeight="1" x14ac:dyDescent="0.3">
      <c r="B9638" s="6" t="s">
        <v>30</v>
      </c>
      <c r="C9638" s="6">
        <v>1185732</v>
      </c>
      <c r="D9638" s="7">
        <v>44540</v>
      </c>
      <c r="E9638" s="6" t="s">
        <v>31</v>
      </c>
      <c r="F9638" s="6" t="s">
        <v>78</v>
      </c>
      <c r="G9638" s="6" t="s">
        <v>79</v>
      </c>
      <c r="H9638" s="8" t="s">
        <v>20</v>
      </c>
      <c r="I9638" s="9">
        <v>20</v>
      </c>
      <c r="J9638" s="10">
        <v>153</v>
      </c>
      <c r="K9638" s="11">
        <v>3060</v>
      </c>
      <c r="L9638" s="11">
        <v>1132.2</v>
      </c>
      <c r="M9638" s="12">
        <v>0.37</v>
      </c>
      <c r="N9638" s="14" t="s">
        <v>24</v>
      </c>
      <c r="P9638" s="16"/>
      <c r="Q9638" s="15"/>
      <c r="R9638" s="15"/>
      <c r="S9638" s="15"/>
      <c r="T9638" s="17"/>
    </row>
    <row r="9639" spans="2:20" ht="14.25" customHeight="1" x14ac:dyDescent="0.3">
      <c r="B9639" s="6" t="s">
        <v>30</v>
      </c>
      <c r="C9639" s="6">
        <v>1185732</v>
      </c>
      <c r="D9639" s="7">
        <v>44540</v>
      </c>
      <c r="E9639" s="6" t="s">
        <v>31</v>
      </c>
      <c r="F9639" s="6" t="s">
        <v>78</v>
      </c>
      <c r="G9639" s="6" t="s">
        <v>79</v>
      </c>
      <c r="H9639" s="8" t="s">
        <v>21</v>
      </c>
      <c r="I9639" s="9">
        <v>22</v>
      </c>
      <c r="J9639" s="10">
        <v>136</v>
      </c>
      <c r="K9639" s="11">
        <v>2992</v>
      </c>
      <c r="L9639" s="11">
        <v>1256.6400000000001</v>
      </c>
      <c r="M9639" s="12">
        <v>0.42000000000000004</v>
      </c>
      <c r="N9639" s="14" t="s">
        <v>24</v>
      </c>
      <c r="P9639" s="16"/>
      <c r="Q9639" s="15"/>
      <c r="R9639" s="15"/>
      <c r="S9639" s="15"/>
      <c r="T9639" s="17"/>
    </row>
    <row r="9640" spans="2:20" ht="14.25" customHeight="1" x14ac:dyDescent="0.3">
      <c r="B9640" s="6" t="s">
        <v>30</v>
      </c>
      <c r="C9640" s="6">
        <v>1185732</v>
      </c>
      <c r="D9640" s="7">
        <v>44540</v>
      </c>
      <c r="E9640" s="6" t="s">
        <v>31</v>
      </c>
      <c r="F9640" s="6" t="s">
        <v>78</v>
      </c>
      <c r="G9640" s="6" t="s">
        <v>79</v>
      </c>
      <c r="H9640" s="8" t="s">
        <v>22</v>
      </c>
      <c r="I9640" s="9">
        <v>27</v>
      </c>
      <c r="J9640" s="10">
        <v>124</v>
      </c>
      <c r="K9640" s="11">
        <v>3348</v>
      </c>
      <c r="L9640" s="11">
        <v>1372.6799999999998</v>
      </c>
      <c r="M9640" s="12">
        <v>0.41</v>
      </c>
      <c r="N9640" s="14" t="s">
        <v>24</v>
      </c>
      <c r="P9640" s="16"/>
      <c r="Q9640" s="15"/>
      <c r="R9640" s="15"/>
      <c r="S9640" s="15"/>
      <c r="T9640" s="17"/>
    </row>
    <row r="9641" spans="2:20" ht="14.25" customHeight="1" x14ac:dyDescent="0.3">
      <c r="B9641" s="6" t="s">
        <v>30</v>
      </c>
      <c r="C9641" s="6">
        <v>1185732</v>
      </c>
      <c r="D9641" s="7">
        <v>44540</v>
      </c>
      <c r="E9641" s="6" t="s">
        <v>31</v>
      </c>
      <c r="F9641" s="6" t="s">
        <v>78</v>
      </c>
      <c r="G9641" s="6" t="s">
        <v>79</v>
      </c>
      <c r="H9641" s="8" t="s">
        <v>23</v>
      </c>
      <c r="I9641" s="9">
        <v>29</v>
      </c>
      <c r="J9641" s="10">
        <v>170</v>
      </c>
      <c r="K9641" s="11">
        <v>4930</v>
      </c>
      <c r="L9641" s="11">
        <v>2563.6</v>
      </c>
      <c r="M9641" s="12">
        <v>0.52</v>
      </c>
      <c r="N9641" s="14" t="s">
        <v>24</v>
      </c>
      <c r="P9641" s="16"/>
      <c r="Q9641" s="15"/>
      <c r="R9641" s="15"/>
      <c r="S9641" s="15"/>
      <c r="T9641" s="17"/>
    </row>
    <row r="9642" spans="2:20" ht="14.25" customHeight="1" x14ac:dyDescent="0.3">
      <c r="B9642" s="6" t="s">
        <v>30</v>
      </c>
      <c r="C9642" s="6">
        <v>1128299</v>
      </c>
      <c r="D9642" s="7">
        <v>44220</v>
      </c>
      <c r="E9642" s="6" t="s">
        <v>31</v>
      </c>
      <c r="F9642" s="6" t="s">
        <v>78</v>
      </c>
      <c r="G9642" s="6" t="s">
        <v>79</v>
      </c>
      <c r="H9642" s="8" t="s">
        <v>17</v>
      </c>
      <c r="I9642" s="9">
        <v>24</v>
      </c>
      <c r="J9642" s="10">
        <v>109</v>
      </c>
      <c r="K9642" s="11">
        <v>2616</v>
      </c>
      <c r="L9642" s="11">
        <v>967.92</v>
      </c>
      <c r="M9642" s="12">
        <v>0.37</v>
      </c>
      <c r="N9642" s="14" t="s">
        <v>24</v>
      </c>
      <c r="P9642" s="16"/>
      <c r="Q9642" s="15"/>
      <c r="R9642" s="15"/>
      <c r="S9642" s="15"/>
      <c r="T9642" s="17"/>
    </row>
    <row r="9643" spans="2:20" ht="14.25" customHeight="1" x14ac:dyDescent="0.3">
      <c r="B9643" s="6" t="s">
        <v>30</v>
      </c>
      <c r="C9643" s="6">
        <v>1128299</v>
      </c>
      <c r="D9643" s="7">
        <v>44220</v>
      </c>
      <c r="E9643" s="6" t="s">
        <v>31</v>
      </c>
      <c r="F9643" s="6" t="s">
        <v>78</v>
      </c>
      <c r="G9643" s="6" t="s">
        <v>79</v>
      </c>
      <c r="H9643" s="8" t="s">
        <v>19</v>
      </c>
      <c r="I9643" s="9">
        <v>29</v>
      </c>
      <c r="J9643" s="10">
        <v>123</v>
      </c>
      <c r="K9643" s="11">
        <v>3567</v>
      </c>
      <c r="L9643" s="11">
        <v>1426.8</v>
      </c>
      <c r="M9643" s="12">
        <v>0.39999999999999997</v>
      </c>
      <c r="N9643" s="14" t="s">
        <v>24</v>
      </c>
      <c r="P9643" s="16"/>
      <c r="Q9643" s="15"/>
      <c r="R9643" s="15"/>
      <c r="S9643" s="15"/>
      <c r="T9643" s="17"/>
    </row>
    <row r="9644" spans="2:20" ht="14.25" customHeight="1" x14ac:dyDescent="0.3">
      <c r="B9644" s="6" t="s">
        <v>30</v>
      </c>
      <c r="C9644" s="6">
        <v>1128299</v>
      </c>
      <c r="D9644" s="7">
        <v>44220</v>
      </c>
      <c r="E9644" s="6" t="s">
        <v>31</v>
      </c>
      <c r="F9644" s="6" t="s">
        <v>78</v>
      </c>
      <c r="G9644" s="6" t="s">
        <v>79</v>
      </c>
      <c r="H9644" s="8" t="s">
        <v>20</v>
      </c>
      <c r="I9644" s="9">
        <v>31</v>
      </c>
      <c r="J9644" s="10">
        <v>105</v>
      </c>
      <c r="K9644" s="11">
        <v>3255</v>
      </c>
      <c r="L9644" s="11">
        <v>1269.4499999999998</v>
      </c>
      <c r="M9644" s="12">
        <v>0.38999999999999996</v>
      </c>
      <c r="N9644" s="14" t="s">
        <v>24</v>
      </c>
      <c r="P9644" s="16"/>
      <c r="Q9644" s="15"/>
      <c r="R9644" s="15"/>
      <c r="S9644" s="15"/>
      <c r="T9644" s="17"/>
    </row>
    <row r="9645" spans="2:20" ht="14.25" customHeight="1" x14ac:dyDescent="0.3">
      <c r="B9645" s="6" t="s">
        <v>30</v>
      </c>
      <c r="C9645" s="6">
        <v>1128299</v>
      </c>
      <c r="D9645" s="7">
        <v>44220</v>
      </c>
      <c r="E9645" s="6" t="s">
        <v>31</v>
      </c>
      <c r="F9645" s="6" t="s">
        <v>78</v>
      </c>
      <c r="G9645" s="6" t="s">
        <v>79</v>
      </c>
      <c r="H9645" s="8" t="s">
        <v>21</v>
      </c>
      <c r="I9645" s="9">
        <v>30</v>
      </c>
      <c r="J9645" s="10">
        <v>68</v>
      </c>
      <c r="K9645" s="11">
        <v>2040</v>
      </c>
      <c r="L9645" s="11">
        <v>775.2</v>
      </c>
      <c r="M9645" s="12">
        <v>0.38</v>
      </c>
      <c r="N9645" s="14" t="s">
        <v>24</v>
      </c>
      <c r="P9645" s="16"/>
      <c r="Q9645" s="15"/>
      <c r="R9645" s="15"/>
      <c r="S9645" s="15"/>
      <c r="T9645" s="17"/>
    </row>
    <row r="9646" spans="2:20" ht="14.25" customHeight="1" x14ac:dyDescent="0.3">
      <c r="B9646" s="6" t="s">
        <v>30</v>
      </c>
      <c r="C9646" s="6">
        <v>1128299</v>
      </c>
      <c r="D9646" s="7">
        <v>44220</v>
      </c>
      <c r="E9646" s="6" t="s">
        <v>31</v>
      </c>
      <c r="F9646" s="6" t="s">
        <v>78</v>
      </c>
      <c r="G9646" s="6" t="s">
        <v>79</v>
      </c>
      <c r="H9646" s="8" t="s">
        <v>22</v>
      </c>
      <c r="I9646" s="9">
        <v>35</v>
      </c>
      <c r="J9646" s="10">
        <v>53</v>
      </c>
      <c r="K9646" s="11">
        <v>1855</v>
      </c>
      <c r="L9646" s="11">
        <v>853.30000000000007</v>
      </c>
      <c r="M9646" s="12">
        <v>0.46</v>
      </c>
      <c r="N9646" s="14" t="s">
        <v>24</v>
      </c>
      <c r="P9646" s="16"/>
      <c r="Q9646" s="15"/>
      <c r="R9646" s="15"/>
      <c r="S9646" s="15"/>
      <c r="T9646" s="17"/>
    </row>
    <row r="9647" spans="2:20" ht="14.25" customHeight="1" x14ac:dyDescent="0.3">
      <c r="B9647" s="6" t="s">
        <v>30</v>
      </c>
      <c r="C9647" s="6">
        <v>1128299</v>
      </c>
      <c r="D9647" s="7">
        <v>44220</v>
      </c>
      <c r="E9647" s="6" t="s">
        <v>31</v>
      </c>
      <c r="F9647" s="6" t="s">
        <v>78</v>
      </c>
      <c r="G9647" s="6" t="s">
        <v>79</v>
      </c>
      <c r="H9647" s="8" t="s">
        <v>23</v>
      </c>
      <c r="I9647" s="9">
        <v>28</v>
      </c>
      <c r="J9647" s="10">
        <v>132</v>
      </c>
      <c r="K9647" s="11">
        <v>3696</v>
      </c>
      <c r="L9647" s="11">
        <v>1256.6399999999999</v>
      </c>
      <c r="M9647" s="12">
        <v>0.33999999999999997</v>
      </c>
      <c r="N9647" s="14" t="s">
        <v>24</v>
      </c>
      <c r="P9647" s="16"/>
      <c r="Q9647" s="15"/>
      <c r="R9647" s="15"/>
      <c r="S9647" s="15"/>
      <c r="T9647" s="17"/>
    </row>
    <row r="9648" spans="2:20" ht="14.25" customHeight="1" x14ac:dyDescent="0.3">
      <c r="B9648" s="6" t="s">
        <v>30</v>
      </c>
      <c r="C9648" s="6">
        <v>1128299</v>
      </c>
      <c r="D9648" s="7">
        <v>44251</v>
      </c>
      <c r="E9648" s="6" t="s">
        <v>31</v>
      </c>
      <c r="F9648" s="6" t="s">
        <v>78</v>
      </c>
      <c r="G9648" s="6" t="s">
        <v>79</v>
      </c>
      <c r="H9648" s="8" t="s">
        <v>17</v>
      </c>
      <c r="I9648" s="9">
        <v>22</v>
      </c>
      <c r="J9648" s="10">
        <v>153</v>
      </c>
      <c r="K9648" s="11">
        <v>3366</v>
      </c>
      <c r="L9648" s="11">
        <v>1380.06</v>
      </c>
      <c r="M9648" s="12">
        <v>0.41</v>
      </c>
      <c r="N9648" s="14" t="s">
        <v>24</v>
      </c>
      <c r="P9648" s="16"/>
      <c r="Q9648" s="15"/>
      <c r="R9648" s="15"/>
      <c r="S9648" s="15"/>
      <c r="T9648" s="17"/>
    </row>
    <row r="9649" spans="2:20" ht="14.25" customHeight="1" x14ac:dyDescent="0.3">
      <c r="B9649" s="6" t="s">
        <v>30</v>
      </c>
      <c r="C9649" s="6">
        <v>1128299</v>
      </c>
      <c r="D9649" s="7">
        <v>44251</v>
      </c>
      <c r="E9649" s="6" t="s">
        <v>31</v>
      </c>
      <c r="F9649" s="6" t="s">
        <v>78</v>
      </c>
      <c r="G9649" s="6" t="s">
        <v>79</v>
      </c>
      <c r="H9649" s="8" t="s">
        <v>19</v>
      </c>
      <c r="I9649" s="9">
        <v>29</v>
      </c>
      <c r="J9649" s="10">
        <v>123</v>
      </c>
      <c r="K9649" s="11">
        <v>3567</v>
      </c>
      <c r="L9649" s="11">
        <v>1498.1399999999999</v>
      </c>
      <c r="M9649" s="12">
        <v>0.42</v>
      </c>
      <c r="N9649" s="14" t="s">
        <v>24</v>
      </c>
      <c r="P9649" s="16"/>
      <c r="Q9649" s="15"/>
      <c r="R9649" s="15"/>
      <c r="S9649" s="15"/>
      <c r="T9649" s="17"/>
    </row>
    <row r="9650" spans="2:20" ht="14.25" customHeight="1" x14ac:dyDescent="0.3">
      <c r="B9650" s="6" t="s">
        <v>30</v>
      </c>
      <c r="C9650" s="6">
        <v>1128299</v>
      </c>
      <c r="D9650" s="7">
        <v>44251</v>
      </c>
      <c r="E9650" s="6" t="s">
        <v>31</v>
      </c>
      <c r="F9650" s="6" t="s">
        <v>78</v>
      </c>
      <c r="G9650" s="6" t="s">
        <v>79</v>
      </c>
      <c r="H9650" s="8" t="s">
        <v>20</v>
      </c>
      <c r="I9650" s="9">
        <v>28</v>
      </c>
      <c r="J9650" s="10">
        <v>123</v>
      </c>
      <c r="K9650" s="11">
        <v>3444</v>
      </c>
      <c r="L9650" s="11">
        <v>1274.28</v>
      </c>
      <c r="M9650" s="12">
        <v>0.37</v>
      </c>
      <c r="N9650" s="14" t="s">
        <v>24</v>
      </c>
      <c r="P9650" s="16"/>
      <c r="Q9650" s="15"/>
      <c r="R9650" s="15"/>
      <c r="S9650" s="15"/>
      <c r="T9650" s="17"/>
    </row>
    <row r="9651" spans="2:20" ht="14.25" customHeight="1" x14ac:dyDescent="0.3">
      <c r="B9651" s="6" t="s">
        <v>30</v>
      </c>
      <c r="C9651" s="6">
        <v>1128299</v>
      </c>
      <c r="D9651" s="7">
        <v>44251</v>
      </c>
      <c r="E9651" s="6" t="s">
        <v>31</v>
      </c>
      <c r="F9651" s="6" t="s">
        <v>80</v>
      </c>
      <c r="G9651" s="6" t="s">
        <v>63</v>
      </c>
      <c r="H9651" s="8" t="s">
        <v>21</v>
      </c>
      <c r="I9651" s="9">
        <v>29</v>
      </c>
      <c r="J9651" s="10">
        <v>64</v>
      </c>
      <c r="K9651" s="11">
        <v>1856</v>
      </c>
      <c r="L9651" s="11">
        <v>760.95999999999992</v>
      </c>
      <c r="M9651" s="12">
        <v>0.41</v>
      </c>
      <c r="N9651" s="14" t="s">
        <v>24</v>
      </c>
      <c r="P9651" s="16"/>
      <c r="Q9651" s="15"/>
      <c r="R9651" s="15"/>
      <c r="S9651" s="15"/>
      <c r="T9651" s="17"/>
    </row>
    <row r="9652" spans="2:20" ht="14.25" customHeight="1" x14ac:dyDescent="0.3">
      <c r="B9652" s="6" t="s">
        <v>30</v>
      </c>
      <c r="C9652" s="6">
        <v>1128299</v>
      </c>
      <c r="D9652" s="7">
        <v>44251</v>
      </c>
      <c r="E9652" s="6" t="s">
        <v>31</v>
      </c>
      <c r="F9652" s="6" t="s">
        <v>80</v>
      </c>
      <c r="G9652" s="6" t="s">
        <v>63</v>
      </c>
      <c r="H9652" s="8" t="s">
        <v>22</v>
      </c>
      <c r="I9652" s="9">
        <v>32</v>
      </c>
      <c r="J9652" s="10">
        <v>43</v>
      </c>
      <c r="K9652" s="11">
        <v>1376</v>
      </c>
      <c r="L9652" s="11">
        <v>605.44000000000005</v>
      </c>
      <c r="M9652" s="12">
        <v>0.44</v>
      </c>
      <c r="N9652" s="14" t="s">
        <v>24</v>
      </c>
      <c r="P9652" s="16"/>
      <c r="Q9652" s="15"/>
      <c r="R9652" s="15"/>
      <c r="S9652" s="15"/>
      <c r="T9652" s="17"/>
    </row>
    <row r="9653" spans="2:20" ht="14.25" customHeight="1" x14ac:dyDescent="0.3">
      <c r="B9653" s="6" t="s">
        <v>30</v>
      </c>
      <c r="C9653" s="6">
        <v>1128299</v>
      </c>
      <c r="D9653" s="7">
        <v>44251</v>
      </c>
      <c r="E9653" s="6" t="s">
        <v>31</v>
      </c>
      <c r="F9653" s="6" t="s">
        <v>80</v>
      </c>
      <c r="G9653" s="6" t="s">
        <v>63</v>
      </c>
      <c r="H9653" s="8" t="s">
        <v>23</v>
      </c>
      <c r="I9653" s="9">
        <v>28</v>
      </c>
      <c r="J9653" s="10">
        <v>98</v>
      </c>
      <c r="K9653" s="11">
        <v>2744</v>
      </c>
      <c r="L9653" s="11">
        <v>960.4</v>
      </c>
      <c r="M9653" s="12">
        <v>0.35</v>
      </c>
      <c r="N9653" s="14" t="s">
        <v>24</v>
      </c>
      <c r="P9653" s="16"/>
      <c r="Q9653" s="15"/>
      <c r="R9653" s="15"/>
      <c r="S9653" s="15"/>
      <c r="T9653" s="17"/>
    </row>
    <row r="9654" spans="2:20" ht="14.25" customHeight="1" x14ac:dyDescent="0.3">
      <c r="B9654" s="6" t="s">
        <v>30</v>
      </c>
      <c r="C9654" s="6">
        <v>1128299</v>
      </c>
      <c r="D9654" s="7">
        <v>44278</v>
      </c>
      <c r="E9654" s="6" t="s">
        <v>31</v>
      </c>
      <c r="F9654" s="6" t="s">
        <v>80</v>
      </c>
      <c r="G9654" s="6" t="s">
        <v>63</v>
      </c>
      <c r="H9654" s="8" t="s">
        <v>17</v>
      </c>
      <c r="I9654" s="9">
        <v>28</v>
      </c>
      <c r="J9654" s="10">
        <v>143</v>
      </c>
      <c r="K9654" s="11">
        <v>4004</v>
      </c>
      <c r="L9654" s="11">
        <v>1601.6</v>
      </c>
      <c r="M9654" s="12">
        <v>0.39999999999999997</v>
      </c>
      <c r="N9654" s="14" t="s">
        <v>24</v>
      </c>
      <c r="P9654" s="16"/>
      <c r="Q9654" s="15"/>
      <c r="R9654" s="15"/>
      <c r="S9654" s="15"/>
      <c r="T9654" s="17"/>
    </row>
    <row r="9655" spans="2:20" ht="14.25" customHeight="1" x14ac:dyDescent="0.3">
      <c r="B9655" s="6" t="s">
        <v>30</v>
      </c>
      <c r="C9655" s="6">
        <v>1128299</v>
      </c>
      <c r="D9655" s="7">
        <v>44278</v>
      </c>
      <c r="E9655" s="6" t="s">
        <v>31</v>
      </c>
      <c r="F9655" s="6" t="s">
        <v>80</v>
      </c>
      <c r="G9655" s="6" t="s">
        <v>63</v>
      </c>
      <c r="H9655" s="8" t="s">
        <v>19</v>
      </c>
      <c r="I9655" s="9">
        <v>40</v>
      </c>
      <c r="J9655" s="10">
        <v>98</v>
      </c>
      <c r="K9655" s="11">
        <v>3920</v>
      </c>
      <c r="L9655" s="11">
        <v>1607.1999999999998</v>
      </c>
      <c r="M9655" s="12">
        <v>0.41</v>
      </c>
      <c r="N9655" s="14" t="s">
        <v>24</v>
      </c>
      <c r="P9655" s="16"/>
      <c r="Q9655" s="15"/>
      <c r="R9655" s="15"/>
      <c r="S9655" s="15"/>
      <c r="T9655" s="17"/>
    </row>
    <row r="9656" spans="2:20" ht="14.25" customHeight="1" x14ac:dyDescent="0.3">
      <c r="B9656" s="6" t="s">
        <v>30</v>
      </c>
      <c r="C9656" s="6">
        <v>1128299</v>
      </c>
      <c r="D9656" s="7">
        <v>44278</v>
      </c>
      <c r="E9656" s="6" t="s">
        <v>31</v>
      </c>
      <c r="F9656" s="6" t="s">
        <v>80</v>
      </c>
      <c r="G9656" s="6" t="s">
        <v>63</v>
      </c>
      <c r="H9656" s="8" t="s">
        <v>20</v>
      </c>
      <c r="I9656" s="9">
        <v>41</v>
      </c>
      <c r="J9656" s="10">
        <v>112</v>
      </c>
      <c r="K9656" s="11">
        <v>4592</v>
      </c>
      <c r="L9656" s="11">
        <v>1744.96</v>
      </c>
      <c r="M9656" s="12">
        <v>0.38</v>
      </c>
      <c r="N9656" s="14" t="s">
        <v>24</v>
      </c>
      <c r="P9656" s="16"/>
      <c r="Q9656" s="15"/>
      <c r="R9656" s="15"/>
      <c r="S9656" s="15"/>
      <c r="T9656" s="17"/>
    </row>
    <row r="9657" spans="2:20" ht="14.25" customHeight="1" x14ac:dyDescent="0.3">
      <c r="B9657" s="6" t="s">
        <v>30</v>
      </c>
      <c r="C9657" s="6">
        <v>1128299</v>
      </c>
      <c r="D9657" s="7">
        <v>44278</v>
      </c>
      <c r="E9657" s="6" t="s">
        <v>31</v>
      </c>
      <c r="F9657" s="6" t="s">
        <v>80</v>
      </c>
      <c r="G9657" s="6" t="s">
        <v>63</v>
      </c>
      <c r="H9657" s="8" t="s">
        <v>21</v>
      </c>
      <c r="I9657" s="9">
        <v>39</v>
      </c>
      <c r="J9657" s="10">
        <v>75</v>
      </c>
      <c r="K9657" s="11">
        <v>2925</v>
      </c>
      <c r="L9657" s="11">
        <v>1082.25</v>
      </c>
      <c r="M9657" s="12">
        <v>0.37</v>
      </c>
      <c r="N9657" s="14" t="s">
        <v>24</v>
      </c>
      <c r="P9657" s="16"/>
      <c r="Q9657" s="15"/>
      <c r="R9657" s="15"/>
      <c r="S9657" s="15"/>
      <c r="T9657" s="17"/>
    </row>
    <row r="9658" spans="2:20" ht="14.25" customHeight="1" x14ac:dyDescent="0.3">
      <c r="B9658" s="6" t="s">
        <v>30</v>
      </c>
      <c r="C9658" s="6">
        <v>1128299</v>
      </c>
      <c r="D9658" s="7">
        <v>44278</v>
      </c>
      <c r="E9658" s="6" t="s">
        <v>31</v>
      </c>
      <c r="F9658" s="6" t="s">
        <v>80</v>
      </c>
      <c r="G9658" s="6" t="s">
        <v>63</v>
      </c>
      <c r="H9658" s="8" t="s">
        <v>22</v>
      </c>
      <c r="I9658" s="9">
        <v>43</v>
      </c>
      <c r="J9658" s="10">
        <v>30</v>
      </c>
      <c r="K9658" s="11">
        <v>1290</v>
      </c>
      <c r="L9658" s="11">
        <v>567.6</v>
      </c>
      <c r="M9658" s="12">
        <v>0.44</v>
      </c>
      <c r="N9658" s="14" t="s">
        <v>24</v>
      </c>
      <c r="P9658" s="16"/>
      <c r="Q9658" s="15"/>
      <c r="R9658" s="15"/>
      <c r="S9658" s="15"/>
      <c r="T9658" s="17"/>
    </row>
    <row r="9659" spans="2:20" ht="14.25" customHeight="1" x14ac:dyDescent="0.3">
      <c r="B9659" s="6" t="s">
        <v>30</v>
      </c>
      <c r="C9659" s="6">
        <v>1128299</v>
      </c>
      <c r="D9659" s="7">
        <v>44278</v>
      </c>
      <c r="E9659" s="6" t="s">
        <v>31</v>
      </c>
      <c r="F9659" s="6" t="s">
        <v>80</v>
      </c>
      <c r="G9659" s="6" t="s">
        <v>63</v>
      </c>
      <c r="H9659" s="8" t="s">
        <v>23</v>
      </c>
      <c r="I9659" s="9">
        <v>40</v>
      </c>
      <c r="J9659" s="10">
        <v>90</v>
      </c>
      <c r="K9659" s="11">
        <v>3600</v>
      </c>
      <c r="L9659" s="11">
        <v>1260</v>
      </c>
      <c r="M9659" s="12">
        <v>0.35</v>
      </c>
      <c r="N9659" s="14" t="s">
        <v>24</v>
      </c>
      <c r="P9659" s="16"/>
      <c r="Q9659" s="15"/>
      <c r="R9659" s="15"/>
      <c r="S9659" s="15"/>
      <c r="T9659" s="17"/>
    </row>
    <row r="9660" spans="2:20" ht="14.25" customHeight="1" x14ac:dyDescent="0.3">
      <c r="B9660" s="6" t="s">
        <v>30</v>
      </c>
      <c r="C9660" s="6">
        <v>1128299</v>
      </c>
      <c r="D9660" s="7">
        <v>44310</v>
      </c>
      <c r="E9660" s="6" t="s">
        <v>31</v>
      </c>
      <c r="F9660" s="6" t="s">
        <v>80</v>
      </c>
      <c r="G9660" s="6" t="s">
        <v>63</v>
      </c>
      <c r="H9660" s="8" t="s">
        <v>17</v>
      </c>
      <c r="I9660" s="9">
        <v>44</v>
      </c>
      <c r="J9660" s="10">
        <v>166</v>
      </c>
      <c r="K9660" s="11">
        <v>7304</v>
      </c>
      <c r="L9660" s="11">
        <v>2848.5599999999995</v>
      </c>
      <c r="M9660" s="12">
        <v>0.38999999999999996</v>
      </c>
      <c r="N9660" s="14" t="s">
        <v>24</v>
      </c>
      <c r="P9660" s="16"/>
      <c r="Q9660" s="15"/>
      <c r="R9660" s="15"/>
      <c r="S9660" s="15"/>
      <c r="T9660" s="17"/>
    </row>
    <row r="9661" spans="2:20" ht="14.25" customHeight="1" x14ac:dyDescent="0.3">
      <c r="B9661" s="6" t="s">
        <v>30</v>
      </c>
      <c r="C9661" s="6">
        <v>1128299</v>
      </c>
      <c r="D9661" s="7">
        <v>44310</v>
      </c>
      <c r="E9661" s="6" t="s">
        <v>31</v>
      </c>
      <c r="F9661" s="6" t="s">
        <v>80</v>
      </c>
      <c r="G9661" s="6" t="s">
        <v>63</v>
      </c>
      <c r="H9661" s="8" t="s">
        <v>19</v>
      </c>
      <c r="I9661" s="9">
        <v>39</v>
      </c>
      <c r="J9661" s="10">
        <v>88</v>
      </c>
      <c r="K9661" s="11">
        <v>3432</v>
      </c>
      <c r="L9661" s="11">
        <v>1407.12</v>
      </c>
      <c r="M9661" s="12">
        <v>0.41</v>
      </c>
      <c r="N9661" s="14" t="s">
        <v>24</v>
      </c>
      <c r="P9661" s="16"/>
      <c r="Q9661" s="15"/>
      <c r="R9661" s="15"/>
      <c r="S9661" s="15"/>
      <c r="T9661" s="17"/>
    </row>
    <row r="9662" spans="2:20" ht="14.25" customHeight="1" x14ac:dyDescent="0.3">
      <c r="B9662" s="6" t="s">
        <v>30</v>
      </c>
      <c r="C9662" s="6">
        <v>1128299</v>
      </c>
      <c r="D9662" s="7">
        <v>44310</v>
      </c>
      <c r="E9662" s="6" t="s">
        <v>31</v>
      </c>
      <c r="F9662" s="6" t="s">
        <v>80</v>
      </c>
      <c r="G9662" s="6" t="s">
        <v>63</v>
      </c>
      <c r="H9662" s="8" t="s">
        <v>20</v>
      </c>
      <c r="I9662" s="9">
        <v>47</v>
      </c>
      <c r="J9662" s="10">
        <v>114</v>
      </c>
      <c r="K9662" s="11">
        <v>5358</v>
      </c>
      <c r="L9662" s="11">
        <v>2196.7799999999997</v>
      </c>
      <c r="M9662" s="12">
        <v>0.41</v>
      </c>
      <c r="N9662" s="14" t="s">
        <v>24</v>
      </c>
      <c r="P9662" s="16"/>
      <c r="Q9662" s="15"/>
      <c r="R9662" s="15"/>
      <c r="S9662" s="15"/>
      <c r="T9662" s="17"/>
    </row>
    <row r="9663" spans="2:20" ht="14.25" customHeight="1" x14ac:dyDescent="0.3">
      <c r="B9663" s="6" t="s">
        <v>30</v>
      </c>
      <c r="C9663" s="6">
        <v>1128299</v>
      </c>
      <c r="D9663" s="7">
        <v>44310</v>
      </c>
      <c r="E9663" s="6" t="s">
        <v>31</v>
      </c>
      <c r="F9663" s="6" t="s">
        <v>80</v>
      </c>
      <c r="G9663" s="6" t="s">
        <v>63</v>
      </c>
      <c r="H9663" s="8" t="s">
        <v>21</v>
      </c>
      <c r="I9663" s="9">
        <v>34</v>
      </c>
      <c r="J9663" s="10">
        <v>70</v>
      </c>
      <c r="K9663" s="11">
        <v>2380</v>
      </c>
      <c r="L9663" s="11">
        <v>880.6</v>
      </c>
      <c r="M9663" s="12">
        <v>0.37</v>
      </c>
      <c r="N9663" s="14" t="s">
        <v>24</v>
      </c>
      <c r="P9663" s="16"/>
      <c r="Q9663" s="15"/>
      <c r="R9663" s="15"/>
      <c r="S9663" s="15"/>
      <c r="T9663" s="17"/>
    </row>
    <row r="9664" spans="2:20" ht="14.25" customHeight="1" x14ac:dyDescent="0.3">
      <c r="B9664" s="6" t="s">
        <v>30</v>
      </c>
      <c r="C9664" s="6">
        <v>1128299</v>
      </c>
      <c r="D9664" s="7">
        <v>44310</v>
      </c>
      <c r="E9664" s="6" t="s">
        <v>31</v>
      </c>
      <c r="F9664" s="6" t="s">
        <v>80</v>
      </c>
      <c r="G9664" s="6" t="s">
        <v>63</v>
      </c>
      <c r="H9664" s="8" t="s">
        <v>22</v>
      </c>
      <c r="I9664" s="9">
        <v>36</v>
      </c>
      <c r="J9664" s="10">
        <v>39</v>
      </c>
      <c r="K9664" s="11">
        <v>1404</v>
      </c>
      <c r="L9664" s="11">
        <v>589.68000000000006</v>
      </c>
      <c r="M9664" s="12">
        <v>0.42000000000000004</v>
      </c>
      <c r="N9664" s="14" t="s">
        <v>24</v>
      </c>
      <c r="P9664" s="16"/>
      <c r="Q9664" s="15"/>
      <c r="R9664" s="15"/>
      <c r="S9664" s="15"/>
      <c r="T9664" s="17"/>
    </row>
    <row r="9665" spans="2:20" ht="14.25" customHeight="1" x14ac:dyDescent="0.3">
      <c r="B9665" s="6" t="s">
        <v>30</v>
      </c>
      <c r="C9665" s="6">
        <v>1128299</v>
      </c>
      <c r="D9665" s="7">
        <v>44310</v>
      </c>
      <c r="E9665" s="6" t="s">
        <v>31</v>
      </c>
      <c r="F9665" s="6" t="s">
        <v>80</v>
      </c>
      <c r="G9665" s="6" t="s">
        <v>63</v>
      </c>
      <c r="H9665" s="8" t="s">
        <v>23</v>
      </c>
      <c r="I9665" s="9">
        <v>49</v>
      </c>
      <c r="J9665" s="10">
        <v>90</v>
      </c>
      <c r="K9665" s="11">
        <v>4410</v>
      </c>
      <c r="L9665" s="11">
        <v>1499.3999999999999</v>
      </c>
      <c r="M9665" s="12">
        <v>0.33999999999999997</v>
      </c>
      <c r="N9665" s="14" t="s">
        <v>24</v>
      </c>
      <c r="P9665" s="16"/>
      <c r="Q9665" s="15"/>
      <c r="R9665" s="15"/>
      <c r="S9665" s="15"/>
      <c r="T9665" s="17"/>
    </row>
    <row r="9666" spans="2:20" ht="14.25" customHeight="1" x14ac:dyDescent="0.3">
      <c r="B9666" s="6" t="s">
        <v>30</v>
      </c>
      <c r="C9666" s="6">
        <v>1128299</v>
      </c>
      <c r="D9666" s="7">
        <v>44341</v>
      </c>
      <c r="E9666" s="6" t="s">
        <v>31</v>
      </c>
      <c r="F9666" s="6" t="s">
        <v>80</v>
      </c>
      <c r="G9666" s="6" t="s">
        <v>63</v>
      </c>
      <c r="H9666" s="8" t="s">
        <v>17</v>
      </c>
      <c r="I9666" s="9">
        <v>39</v>
      </c>
      <c r="J9666" s="10">
        <v>155</v>
      </c>
      <c r="K9666" s="11">
        <v>6045</v>
      </c>
      <c r="L9666" s="11">
        <v>2538.9</v>
      </c>
      <c r="M9666" s="12">
        <v>0.42</v>
      </c>
      <c r="N9666" s="14" t="s">
        <v>24</v>
      </c>
      <c r="P9666" s="16"/>
      <c r="Q9666" s="15"/>
      <c r="R9666" s="15"/>
      <c r="S9666" s="15"/>
      <c r="T9666" s="17"/>
    </row>
    <row r="9667" spans="2:20" ht="14.25" customHeight="1" x14ac:dyDescent="0.3">
      <c r="B9667" s="6" t="s">
        <v>30</v>
      </c>
      <c r="C9667" s="6">
        <v>1128299</v>
      </c>
      <c r="D9667" s="7">
        <v>44341</v>
      </c>
      <c r="E9667" s="6" t="s">
        <v>31</v>
      </c>
      <c r="F9667" s="6" t="s">
        <v>80</v>
      </c>
      <c r="G9667" s="6" t="s">
        <v>63</v>
      </c>
      <c r="H9667" s="8" t="s">
        <v>19</v>
      </c>
      <c r="I9667" s="9">
        <v>36</v>
      </c>
      <c r="J9667" s="10">
        <v>109</v>
      </c>
      <c r="K9667" s="11">
        <v>3924</v>
      </c>
      <c r="L9667" s="11">
        <v>1569.6</v>
      </c>
      <c r="M9667" s="12">
        <v>0.39999999999999997</v>
      </c>
      <c r="N9667" s="14" t="s">
        <v>24</v>
      </c>
      <c r="P9667" s="16"/>
      <c r="Q9667" s="15"/>
      <c r="R9667" s="15"/>
      <c r="S9667" s="15"/>
      <c r="T9667" s="17"/>
    </row>
    <row r="9668" spans="2:20" ht="14.25" customHeight="1" x14ac:dyDescent="0.3">
      <c r="B9668" s="6" t="s">
        <v>30</v>
      </c>
      <c r="C9668" s="6">
        <v>1128299</v>
      </c>
      <c r="D9668" s="7">
        <v>44341</v>
      </c>
      <c r="E9668" s="6" t="s">
        <v>31</v>
      </c>
      <c r="F9668" s="6" t="s">
        <v>80</v>
      </c>
      <c r="G9668" s="6" t="s">
        <v>63</v>
      </c>
      <c r="H9668" s="8" t="s">
        <v>20</v>
      </c>
      <c r="I9668" s="9">
        <v>39</v>
      </c>
      <c r="J9668" s="10">
        <v>119</v>
      </c>
      <c r="K9668" s="11">
        <v>4641</v>
      </c>
      <c r="L9668" s="11">
        <v>1809.9899999999998</v>
      </c>
      <c r="M9668" s="12">
        <v>0.38999999999999996</v>
      </c>
      <c r="N9668" s="14" t="s">
        <v>24</v>
      </c>
      <c r="P9668" s="16"/>
      <c r="Q9668" s="15"/>
      <c r="R9668" s="15"/>
      <c r="S9668" s="15"/>
      <c r="T9668" s="17"/>
    </row>
    <row r="9669" spans="2:20" ht="14.25" customHeight="1" x14ac:dyDescent="0.3">
      <c r="B9669" s="6" t="s">
        <v>30</v>
      </c>
      <c r="C9669" s="6">
        <v>1128299</v>
      </c>
      <c r="D9669" s="7">
        <v>44341</v>
      </c>
      <c r="E9669" s="6" t="s">
        <v>31</v>
      </c>
      <c r="F9669" s="6" t="s">
        <v>80</v>
      </c>
      <c r="G9669" s="6" t="s">
        <v>63</v>
      </c>
      <c r="H9669" s="8" t="s">
        <v>21</v>
      </c>
      <c r="I9669" s="9">
        <v>33</v>
      </c>
      <c r="J9669" s="10">
        <v>94</v>
      </c>
      <c r="K9669" s="11">
        <v>3102</v>
      </c>
      <c r="L9669" s="11">
        <v>1209.78</v>
      </c>
      <c r="M9669" s="12">
        <v>0.38999999999999996</v>
      </c>
      <c r="N9669" s="14" t="s">
        <v>24</v>
      </c>
      <c r="P9669" s="16"/>
      <c r="Q9669" s="15"/>
      <c r="R9669" s="15"/>
      <c r="S9669" s="15"/>
      <c r="T9669" s="17"/>
    </row>
    <row r="9670" spans="2:20" ht="14.25" customHeight="1" x14ac:dyDescent="0.3">
      <c r="B9670" s="6" t="s">
        <v>30</v>
      </c>
      <c r="C9670" s="6">
        <v>1128299</v>
      </c>
      <c r="D9670" s="7">
        <v>44341</v>
      </c>
      <c r="E9670" s="6" t="s">
        <v>31</v>
      </c>
      <c r="F9670" s="6" t="s">
        <v>80</v>
      </c>
      <c r="G9670" s="6" t="s">
        <v>63</v>
      </c>
      <c r="H9670" s="8" t="s">
        <v>22</v>
      </c>
      <c r="I9670" s="9">
        <v>33</v>
      </c>
      <c r="J9670" s="10">
        <v>58</v>
      </c>
      <c r="K9670" s="11">
        <v>1914</v>
      </c>
      <c r="L9670" s="11">
        <v>842.16</v>
      </c>
      <c r="M9670" s="12">
        <v>0.44</v>
      </c>
      <c r="N9670" s="14" t="s">
        <v>24</v>
      </c>
      <c r="P9670" s="16"/>
      <c r="Q9670" s="15"/>
      <c r="R9670" s="15"/>
      <c r="S9670" s="15"/>
      <c r="T9670" s="17"/>
    </row>
    <row r="9671" spans="2:20" ht="14.25" customHeight="1" x14ac:dyDescent="0.3">
      <c r="B9671" s="6" t="s">
        <v>30</v>
      </c>
      <c r="C9671" s="6">
        <v>1128299</v>
      </c>
      <c r="D9671" s="7">
        <v>44341</v>
      </c>
      <c r="E9671" s="6" t="s">
        <v>31</v>
      </c>
      <c r="F9671" s="6" t="s">
        <v>80</v>
      </c>
      <c r="G9671" s="6" t="s">
        <v>63</v>
      </c>
      <c r="H9671" s="8" t="s">
        <v>23</v>
      </c>
      <c r="I9671" s="9">
        <v>46</v>
      </c>
      <c r="J9671" s="10">
        <v>173</v>
      </c>
      <c r="K9671" s="11">
        <v>7958</v>
      </c>
      <c r="L9671" s="11">
        <v>2864.88</v>
      </c>
      <c r="M9671" s="12">
        <v>0.36</v>
      </c>
      <c r="N9671" s="14" t="s">
        <v>24</v>
      </c>
      <c r="P9671" s="16"/>
      <c r="Q9671" s="15"/>
      <c r="R9671" s="15"/>
      <c r="S9671" s="15"/>
      <c r="T9671" s="17"/>
    </row>
    <row r="9672" spans="2:20" ht="14.25" customHeight="1" x14ac:dyDescent="0.3">
      <c r="B9672" s="6" t="s">
        <v>30</v>
      </c>
      <c r="C9672" s="6">
        <v>1128299</v>
      </c>
      <c r="D9672" s="7">
        <v>44371</v>
      </c>
      <c r="E9672" s="6" t="s">
        <v>31</v>
      </c>
      <c r="F9672" s="6" t="s">
        <v>80</v>
      </c>
      <c r="G9672" s="6" t="s">
        <v>63</v>
      </c>
      <c r="H9672" s="8" t="s">
        <v>17</v>
      </c>
      <c r="I9672" s="9">
        <v>43</v>
      </c>
      <c r="J9672" s="10">
        <v>240</v>
      </c>
      <c r="K9672" s="11">
        <v>10320</v>
      </c>
      <c r="L9672" s="11">
        <v>3921.6</v>
      </c>
      <c r="M9672" s="12">
        <v>0.38</v>
      </c>
      <c r="N9672" s="14" t="s">
        <v>24</v>
      </c>
      <c r="P9672" s="16"/>
      <c r="Q9672" s="15"/>
      <c r="R9672" s="15"/>
      <c r="S9672" s="15"/>
      <c r="T9672" s="17"/>
    </row>
    <row r="9673" spans="2:20" ht="14.25" customHeight="1" x14ac:dyDescent="0.3">
      <c r="B9673" s="6" t="s">
        <v>30</v>
      </c>
      <c r="C9673" s="6">
        <v>1128299</v>
      </c>
      <c r="D9673" s="7">
        <v>44371</v>
      </c>
      <c r="E9673" s="6" t="s">
        <v>31</v>
      </c>
      <c r="F9673" s="6" t="s">
        <v>80</v>
      </c>
      <c r="G9673" s="6" t="s">
        <v>63</v>
      </c>
      <c r="H9673" s="8" t="s">
        <v>19</v>
      </c>
      <c r="I9673" s="9">
        <v>47</v>
      </c>
      <c r="J9673" s="10">
        <v>202</v>
      </c>
      <c r="K9673" s="11">
        <v>9494</v>
      </c>
      <c r="L9673" s="11">
        <v>3892.54</v>
      </c>
      <c r="M9673" s="12">
        <v>0.41</v>
      </c>
      <c r="N9673" s="14" t="s">
        <v>24</v>
      </c>
      <c r="P9673" s="16"/>
      <c r="Q9673" s="15"/>
      <c r="R9673" s="15"/>
      <c r="S9673" s="15"/>
      <c r="T9673" s="17"/>
    </row>
    <row r="9674" spans="2:20" ht="14.25" customHeight="1" x14ac:dyDescent="0.3">
      <c r="B9674" s="6" t="s">
        <v>30</v>
      </c>
      <c r="C9674" s="6">
        <v>1128299</v>
      </c>
      <c r="D9674" s="7">
        <v>44371</v>
      </c>
      <c r="E9674" s="6" t="s">
        <v>31</v>
      </c>
      <c r="F9674" s="6" t="s">
        <v>80</v>
      </c>
      <c r="G9674" s="6" t="s">
        <v>63</v>
      </c>
      <c r="H9674" s="8" t="s">
        <v>20</v>
      </c>
      <c r="I9674" s="9">
        <v>53</v>
      </c>
      <c r="J9674" s="10">
        <v>208</v>
      </c>
      <c r="K9674" s="11">
        <v>11024</v>
      </c>
      <c r="L9674" s="11">
        <v>4299.3599999999997</v>
      </c>
      <c r="M9674" s="12">
        <v>0.38999999999999996</v>
      </c>
      <c r="N9674" s="14" t="s">
        <v>24</v>
      </c>
      <c r="P9674" s="16"/>
      <c r="Q9674" s="15"/>
      <c r="R9674" s="15"/>
      <c r="S9674" s="15"/>
      <c r="T9674" s="17"/>
    </row>
    <row r="9675" spans="2:20" ht="14.25" customHeight="1" x14ac:dyDescent="0.3">
      <c r="B9675" s="6" t="s">
        <v>30</v>
      </c>
      <c r="C9675" s="6">
        <v>1128299</v>
      </c>
      <c r="D9675" s="7">
        <v>44371</v>
      </c>
      <c r="E9675" s="6" t="s">
        <v>31</v>
      </c>
      <c r="F9675" s="6" t="s">
        <v>80</v>
      </c>
      <c r="G9675" s="6" t="s">
        <v>63</v>
      </c>
      <c r="H9675" s="8" t="s">
        <v>21</v>
      </c>
      <c r="I9675" s="9">
        <v>62</v>
      </c>
      <c r="J9675" s="10">
        <v>179</v>
      </c>
      <c r="K9675" s="11">
        <v>11098</v>
      </c>
      <c r="L9675" s="11">
        <v>4550.1799999999994</v>
      </c>
      <c r="M9675" s="12">
        <v>0.41</v>
      </c>
      <c r="N9675" s="14" t="s">
        <v>24</v>
      </c>
      <c r="P9675" s="16"/>
      <c r="Q9675" s="15"/>
      <c r="R9675" s="15"/>
      <c r="S9675" s="15"/>
      <c r="T9675" s="17"/>
    </row>
    <row r="9676" spans="2:20" ht="14.25" customHeight="1" x14ac:dyDescent="0.3">
      <c r="B9676" s="6" t="s">
        <v>30</v>
      </c>
      <c r="C9676" s="6">
        <v>1128299</v>
      </c>
      <c r="D9676" s="7">
        <v>44371</v>
      </c>
      <c r="E9676" s="6" t="s">
        <v>31</v>
      </c>
      <c r="F9676" s="6" t="s">
        <v>80</v>
      </c>
      <c r="G9676" s="6" t="s">
        <v>63</v>
      </c>
      <c r="H9676" s="8" t="s">
        <v>22</v>
      </c>
      <c r="I9676" s="9">
        <v>67</v>
      </c>
      <c r="J9676" s="10">
        <v>140</v>
      </c>
      <c r="K9676" s="11">
        <v>9380</v>
      </c>
      <c r="L9676" s="11">
        <v>4314.8</v>
      </c>
      <c r="M9676" s="12">
        <v>0.46</v>
      </c>
      <c r="N9676" s="14" t="s">
        <v>24</v>
      </c>
      <c r="P9676" s="16"/>
      <c r="Q9676" s="15"/>
      <c r="R9676" s="15"/>
      <c r="S9676" s="15"/>
      <c r="T9676" s="17"/>
    </row>
    <row r="9677" spans="2:20" ht="14.25" customHeight="1" x14ac:dyDescent="0.3">
      <c r="B9677" s="6" t="s">
        <v>30</v>
      </c>
      <c r="C9677" s="6">
        <v>1128299</v>
      </c>
      <c r="D9677" s="7">
        <v>44371</v>
      </c>
      <c r="E9677" s="6" t="s">
        <v>31</v>
      </c>
      <c r="F9677" s="6" t="s">
        <v>80</v>
      </c>
      <c r="G9677" s="6" t="s">
        <v>63</v>
      </c>
      <c r="H9677" s="8" t="s">
        <v>23</v>
      </c>
      <c r="I9677" s="9">
        <v>74</v>
      </c>
      <c r="J9677" s="10">
        <v>231</v>
      </c>
      <c r="K9677" s="11">
        <v>17094</v>
      </c>
      <c r="L9677" s="11">
        <v>5641.0199999999995</v>
      </c>
      <c r="M9677" s="12">
        <v>0.32999999999999996</v>
      </c>
      <c r="N9677" s="14" t="s">
        <v>24</v>
      </c>
      <c r="P9677" s="16"/>
      <c r="Q9677" s="15"/>
      <c r="R9677" s="15"/>
      <c r="S9677" s="15"/>
      <c r="T9677" s="17"/>
    </row>
    <row r="9678" spans="2:20" ht="14.25" customHeight="1" x14ac:dyDescent="0.3">
      <c r="B9678" s="6" t="s">
        <v>30</v>
      </c>
      <c r="C9678" s="6">
        <v>1128299</v>
      </c>
      <c r="D9678" s="7">
        <v>44400</v>
      </c>
      <c r="E9678" s="6" t="s">
        <v>31</v>
      </c>
      <c r="F9678" s="6" t="s">
        <v>80</v>
      </c>
      <c r="G9678" s="6" t="s">
        <v>63</v>
      </c>
      <c r="H9678" s="8" t="s">
        <v>17</v>
      </c>
      <c r="I9678" s="9">
        <v>60</v>
      </c>
      <c r="J9678" s="10">
        <v>298</v>
      </c>
      <c r="K9678" s="11">
        <v>17880</v>
      </c>
      <c r="L9678" s="11">
        <v>7509.5999999999995</v>
      </c>
      <c r="M9678" s="12">
        <v>0.42</v>
      </c>
      <c r="N9678" s="14" t="s">
        <v>24</v>
      </c>
      <c r="P9678" s="16"/>
      <c r="Q9678" s="15"/>
      <c r="R9678" s="15"/>
      <c r="S9678" s="15"/>
      <c r="T9678" s="17"/>
    </row>
    <row r="9679" spans="2:20" ht="14.25" customHeight="1" x14ac:dyDescent="0.3">
      <c r="B9679" s="6" t="s">
        <v>30</v>
      </c>
      <c r="C9679" s="6">
        <v>1128299</v>
      </c>
      <c r="D9679" s="7">
        <v>44400</v>
      </c>
      <c r="E9679" s="6" t="s">
        <v>31</v>
      </c>
      <c r="F9679" s="6" t="s">
        <v>80</v>
      </c>
      <c r="G9679" s="6" t="s">
        <v>63</v>
      </c>
      <c r="H9679" s="8" t="s">
        <v>19</v>
      </c>
      <c r="I9679" s="9">
        <v>66</v>
      </c>
      <c r="J9679" s="10">
        <v>217</v>
      </c>
      <c r="K9679" s="11">
        <v>14322</v>
      </c>
      <c r="L9679" s="11">
        <v>5872.0199999999995</v>
      </c>
      <c r="M9679" s="12">
        <v>0.41</v>
      </c>
      <c r="N9679" s="14" t="s">
        <v>24</v>
      </c>
      <c r="P9679" s="16"/>
      <c r="Q9679" s="15"/>
      <c r="R9679" s="15"/>
      <c r="S9679" s="15"/>
      <c r="T9679" s="17"/>
    </row>
    <row r="9680" spans="2:20" ht="14.25" customHeight="1" x14ac:dyDescent="0.3">
      <c r="B9680" s="6" t="s">
        <v>30</v>
      </c>
      <c r="C9680" s="6">
        <v>1128299</v>
      </c>
      <c r="D9680" s="7">
        <v>44400</v>
      </c>
      <c r="E9680" s="6" t="s">
        <v>31</v>
      </c>
      <c r="F9680" s="6" t="s">
        <v>80</v>
      </c>
      <c r="G9680" s="6" t="s">
        <v>63</v>
      </c>
      <c r="H9680" s="8" t="s">
        <v>20</v>
      </c>
      <c r="I9680" s="9">
        <v>66</v>
      </c>
      <c r="J9680" s="10">
        <v>221</v>
      </c>
      <c r="K9680" s="11">
        <v>14586</v>
      </c>
      <c r="L9680" s="11">
        <v>6126.12</v>
      </c>
      <c r="M9680" s="12">
        <v>0.42</v>
      </c>
      <c r="N9680" s="14" t="s">
        <v>24</v>
      </c>
      <c r="P9680" s="16"/>
      <c r="Q9680" s="15"/>
      <c r="R9680" s="15"/>
      <c r="S9680" s="15"/>
      <c r="T9680" s="17"/>
    </row>
    <row r="9681" spans="2:20" ht="14.25" customHeight="1" x14ac:dyDescent="0.3">
      <c r="B9681" s="6" t="s">
        <v>30</v>
      </c>
      <c r="C9681" s="6">
        <v>1128299</v>
      </c>
      <c r="D9681" s="7">
        <v>44400</v>
      </c>
      <c r="E9681" s="6" t="s">
        <v>31</v>
      </c>
      <c r="F9681" s="6" t="s">
        <v>80</v>
      </c>
      <c r="G9681" s="6" t="s">
        <v>63</v>
      </c>
      <c r="H9681" s="8" t="s">
        <v>21</v>
      </c>
      <c r="I9681" s="9">
        <v>61</v>
      </c>
      <c r="J9681" s="10">
        <v>171</v>
      </c>
      <c r="K9681" s="11">
        <v>10431</v>
      </c>
      <c r="L9681" s="11">
        <v>4276.71</v>
      </c>
      <c r="M9681" s="12">
        <v>0.41</v>
      </c>
      <c r="N9681" s="14" t="s">
        <v>24</v>
      </c>
      <c r="P9681" s="16"/>
      <c r="Q9681" s="15"/>
      <c r="R9681" s="15"/>
      <c r="S9681" s="15"/>
      <c r="T9681" s="17"/>
    </row>
    <row r="9682" spans="2:20" ht="14.25" customHeight="1" x14ac:dyDescent="0.3">
      <c r="B9682" s="6" t="s">
        <v>30</v>
      </c>
      <c r="C9682" s="6">
        <v>1128299</v>
      </c>
      <c r="D9682" s="7">
        <v>44400</v>
      </c>
      <c r="E9682" s="6" t="s">
        <v>31</v>
      </c>
      <c r="F9682" s="6" t="s">
        <v>80</v>
      </c>
      <c r="G9682" s="6" t="s">
        <v>63</v>
      </c>
      <c r="H9682" s="8" t="s">
        <v>22</v>
      </c>
      <c r="I9682" s="9">
        <v>68</v>
      </c>
      <c r="J9682" s="10">
        <v>198</v>
      </c>
      <c r="K9682" s="11">
        <v>13464</v>
      </c>
      <c r="L9682" s="11">
        <v>6193.4400000000005</v>
      </c>
      <c r="M9682" s="12">
        <v>0.46</v>
      </c>
      <c r="N9682" s="14" t="s">
        <v>24</v>
      </c>
      <c r="P9682" s="16"/>
      <c r="Q9682" s="15"/>
      <c r="R9682" s="15"/>
      <c r="S9682" s="15"/>
      <c r="T9682" s="17"/>
    </row>
    <row r="9683" spans="2:20" ht="14.25" customHeight="1" x14ac:dyDescent="0.3">
      <c r="B9683" s="6" t="s">
        <v>30</v>
      </c>
      <c r="C9683" s="6">
        <v>1128299</v>
      </c>
      <c r="D9683" s="7">
        <v>44400</v>
      </c>
      <c r="E9683" s="6" t="s">
        <v>31</v>
      </c>
      <c r="F9683" s="6" t="s">
        <v>80</v>
      </c>
      <c r="G9683" s="6" t="s">
        <v>63</v>
      </c>
      <c r="H9683" s="8" t="s">
        <v>23</v>
      </c>
      <c r="I9683" s="9">
        <v>78</v>
      </c>
      <c r="J9683" s="10">
        <v>204</v>
      </c>
      <c r="K9683" s="11">
        <v>15912</v>
      </c>
      <c r="L9683" s="11">
        <v>5569.2</v>
      </c>
      <c r="M9683" s="12">
        <v>0.35</v>
      </c>
      <c r="N9683" s="14" t="s">
        <v>24</v>
      </c>
      <c r="P9683" s="16"/>
      <c r="Q9683" s="15"/>
      <c r="R9683" s="15"/>
      <c r="S9683" s="15"/>
      <c r="T9683" s="17"/>
    </row>
    <row r="9684" spans="2:20" ht="14.25" customHeight="1" x14ac:dyDescent="0.3">
      <c r="B9684" s="6" t="s">
        <v>30</v>
      </c>
      <c r="C9684" s="6">
        <v>1128299</v>
      </c>
      <c r="D9684" s="7">
        <v>44432</v>
      </c>
      <c r="E9684" s="6" t="s">
        <v>31</v>
      </c>
      <c r="F9684" s="6" t="s">
        <v>80</v>
      </c>
      <c r="G9684" s="6" t="s">
        <v>63</v>
      </c>
      <c r="H9684" s="8" t="s">
        <v>17</v>
      </c>
      <c r="I9684" s="9">
        <v>69</v>
      </c>
      <c r="J9684" s="10">
        <v>256</v>
      </c>
      <c r="K9684" s="11">
        <v>17664</v>
      </c>
      <c r="L9684" s="11">
        <v>6535.68</v>
      </c>
      <c r="M9684" s="12">
        <v>0.37</v>
      </c>
      <c r="N9684" s="14" t="s">
        <v>24</v>
      </c>
      <c r="P9684" s="16"/>
      <c r="Q9684" s="15"/>
      <c r="R9684" s="15"/>
      <c r="S9684" s="15"/>
      <c r="T9684" s="17"/>
    </row>
    <row r="9685" spans="2:20" ht="14.25" customHeight="1" x14ac:dyDescent="0.3">
      <c r="B9685" s="6" t="s">
        <v>30</v>
      </c>
      <c r="C9685" s="6">
        <v>1128299</v>
      </c>
      <c r="D9685" s="7">
        <v>44432</v>
      </c>
      <c r="E9685" s="6" t="s">
        <v>31</v>
      </c>
      <c r="F9685" s="6" t="s">
        <v>80</v>
      </c>
      <c r="G9685" s="6" t="s">
        <v>63</v>
      </c>
      <c r="H9685" s="8" t="s">
        <v>19</v>
      </c>
      <c r="I9685" s="9">
        <v>62</v>
      </c>
      <c r="J9685" s="10">
        <v>256</v>
      </c>
      <c r="K9685" s="11">
        <v>15872</v>
      </c>
      <c r="L9685" s="11">
        <v>6666.24</v>
      </c>
      <c r="M9685" s="12">
        <v>0.42</v>
      </c>
      <c r="N9685" s="14" t="s">
        <v>24</v>
      </c>
      <c r="P9685" s="16"/>
      <c r="Q9685" s="15"/>
      <c r="R9685" s="15"/>
      <c r="S9685" s="15"/>
      <c r="T9685" s="17"/>
    </row>
    <row r="9686" spans="2:20" ht="14.25" customHeight="1" x14ac:dyDescent="0.3">
      <c r="B9686" s="6" t="s">
        <v>30</v>
      </c>
      <c r="C9686" s="6">
        <v>1128299</v>
      </c>
      <c r="D9686" s="7">
        <v>44432</v>
      </c>
      <c r="E9686" s="6" t="s">
        <v>31</v>
      </c>
      <c r="F9686" s="6" t="s">
        <v>80</v>
      </c>
      <c r="G9686" s="6" t="s">
        <v>63</v>
      </c>
      <c r="H9686" s="8" t="s">
        <v>20</v>
      </c>
      <c r="I9686" s="9">
        <v>50</v>
      </c>
      <c r="J9686" s="10">
        <v>215</v>
      </c>
      <c r="K9686" s="11">
        <v>10750</v>
      </c>
      <c r="L9686" s="11">
        <v>4300</v>
      </c>
      <c r="M9686" s="12">
        <v>0.39999999999999997</v>
      </c>
      <c r="N9686" s="14" t="s">
        <v>24</v>
      </c>
      <c r="P9686" s="16"/>
      <c r="Q9686" s="15"/>
      <c r="R9686" s="15"/>
      <c r="S9686" s="15"/>
      <c r="T9686" s="17"/>
    </row>
    <row r="9687" spans="2:20" ht="14.25" customHeight="1" x14ac:dyDescent="0.3">
      <c r="B9687" s="6" t="s">
        <v>30</v>
      </c>
      <c r="C9687" s="6">
        <v>1128299</v>
      </c>
      <c r="D9687" s="7">
        <v>44432</v>
      </c>
      <c r="E9687" s="6" t="s">
        <v>31</v>
      </c>
      <c r="F9687" s="6" t="s">
        <v>80</v>
      </c>
      <c r="G9687" s="6" t="s">
        <v>63</v>
      </c>
      <c r="H9687" s="8" t="s">
        <v>21</v>
      </c>
      <c r="I9687" s="9">
        <v>50</v>
      </c>
      <c r="J9687" s="10">
        <v>128</v>
      </c>
      <c r="K9687" s="11">
        <v>6400</v>
      </c>
      <c r="L9687" s="11">
        <v>2432</v>
      </c>
      <c r="M9687" s="12">
        <v>0.38</v>
      </c>
      <c r="N9687" s="14" t="s">
        <v>24</v>
      </c>
      <c r="P9687" s="16"/>
      <c r="Q9687" s="15"/>
      <c r="R9687" s="15"/>
      <c r="S9687" s="15"/>
      <c r="T9687" s="17"/>
    </row>
    <row r="9688" spans="2:20" ht="14.25" customHeight="1" x14ac:dyDescent="0.3">
      <c r="B9688" s="6" t="s">
        <v>30</v>
      </c>
      <c r="C9688" s="6">
        <v>1128299</v>
      </c>
      <c r="D9688" s="7">
        <v>44432</v>
      </c>
      <c r="E9688" s="6" t="s">
        <v>31</v>
      </c>
      <c r="F9688" s="6" t="s">
        <v>80</v>
      </c>
      <c r="G9688" s="6" t="s">
        <v>63</v>
      </c>
      <c r="H9688" s="8" t="s">
        <v>22</v>
      </c>
      <c r="I9688" s="9">
        <v>53</v>
      </c>
      <c r="J9688" s="10">
        <v>136</v>
      </c>
      <c r="K9688" s="11">
        <v>7208</v>
      </c>
      <c r="L9688" s="11">
        <v>3027.36</v>
      </c>
      <c r="M9688" s="12">
        <v>0.42000000000000004</v>
      </c>
      <c r="N9688" s="14" t="s">
        <v>24</v>
      </c>
      <c r="P9688" s="16"/>
      <c r="Q9688" s="15"/>
      <c r="R9688" s="15"/>
      <c r="S9688" s="15"/>
      <c r="T9688" s="17"/>
    </row>
    <row r="9689" spans="2:20" ht="14.25" customHeight="1" x14ac:dyDescent="0.3">
      <c r="B9689" s="6" t="s">
        <v>30</v>
      </c>
      <c r="C9689" s="6">
        <v>1128299</v>
      </c>
      <c r="D9689" s="7">
        <v>44432</v>
      </c>
      <c r="E9689" s="6" t="s">
        <v>31</v>
      </c>
      <c r="F9689" s="6" t="s">
        <v>80</v>
      </c>
      <c r="G9689" s="6" t="s">
        <v>63</v>
      </c>
      <c r="H9689" s="8" t="s">
        <v>23</v>
      </c>
      <c r="I9689" s="9">
        <v>53</v>
      </c>
      <c r="J9689" s="10">
        <v>88</v>
      </c>
      <c r="K9689" s="11">
        <v>4664</v>
      </c>
      <c r="L9689" s="11">
        <v>1725.68</v>
      </c>
      <c r="M9689" s="12">
        <v>0.37</v>
      </c>
      <c r="N9689" s="14" t="s">
        <v>24</v>
      </c>
      <c r="P9689" s="16"/>
      <c r="Q9689" s="15"/>
      <c r="R9689" s="15"/>
      <c r="S9689" s="15"/>
      <c r="T9689" s="17"/>
    </row>
    <row r="9690" spans="2:20" ht="14.25" customHeight="1" x14ac:dyDescent="0.3">
      <c r="B9690" s="6" t="s">
        <v>30</v>
      </c>
      <c r="C9690" s="6">
        <v>1128299</v>
      </c>
      <c r="D9690" s="7">
        <v>44464</v>
      </c>
      <c r="E9690" s="6" t="s">
        <v>31</v>
      </c>
      <c r="F9690" s="6" t="s">
        <v>80</v>
      </c>
      <c r="G9690" s="6" t="s">
        <v>63</v>
      </c>
      <c r="H9690" s="8" t="s">
        <v>17</v>
      </c>
      <c r="I9690" s="9">
        <v>34</v>
      </c>
      <c r="J9690" s="10">
        <v>149</v>
      </c>
      <c r="K9690" s="11">
        <v>5066</v>
      </c>
      <c r="L9690" s="11">
        <v>1874.42</v>
      </c>
      <c r="M9690" s="12">
        <v>0.37</v>
      </c>
      <c r="N9690" s="14" t="s">
        <v>24</v>
      </c>
      <c r="P9690" s="16"/>
      <c r="Q9690" s="15"/>
      <c r="R9690" s="15"/>
      <c r="S9690" s="15"/>
      <c r="T9690" s="17"/>
    </row>
    <row r="9691" spans="2:20" ht="14.25" customHeight="1" x14ac:dyDescent="0.3">
      <c r="B9691" s="6" t="s">
        <v>30</v>
      </c>
      <c r="C9691" s="6">
        <v>1128299</v>
      </c>
      <c r="D9691" s="7">
        <v>44464</v>
      </c>
      <c r="E9691" s="6" t="s">
        <v>31</v>
      </c>
      <c r="F9691" s="6" t="s">
        <v>80</v>
      </c>
      <c r="G9691" s="6" t="s">
        <v>63</v>
      </c>
      <c r="H9691" s="8" t="s">
        <v>19</v>
      </c>
      <c r="I9691" s="9">
        <v>43</v>
      </c>
      <c r="J9691" s="10">
        <v>158</v>
      </c>
      <c r="K9691" s="11">
        <v>6794</v>
      </c>
      <c r="L9691" s="11">
        <v>2581.7200000000003</v>
      </c>
      <c r="M9691" s="12">
        <v>0.38</v>
      </c>
      <c r="N9691" s="14" t="s">
        <v>24</v>
      </c>
      <c r="P9691" s="16"/>
      <c r="Q9691" s="15"/>
      <c r="R9691" s="15"/>
      <c r="S9691" s="15"/>
      <c r="T9691" s="17"/>
    </row>
    <row r="9692" spans="2:20" ht="14.25" customHeight="1" x14ac:dyDescent="0.3">
      <c r="B9692" s="6" t="s">
        <v>30</v>
      </c>
      <c r="C9692" s="6">
        <v>1128299</v>
      </c>
      <c r="D9692" s="7">
        <v>44464</v>
      </c>
      <c r="E9692" s="6" t="s">
        <v>31</v>
      </c>
      <c r="F9692" s="6" t="s">
        <v>80</v>
      </c>
      <c r="G9692" s="6" t="s">
        <v>63</v>
      </c>
      <c r="H9692" s="8" t="s">
        <v>20</v>
      </c>
      <c r="I9692" s="9">
        <v>39</v>
      </c>
      <c r="J9692" s="10">
        <v>83</v>
      </c>
      <c r="K9692" s="11">
        <v>3237</v>
      </c>
      <c r="L9692" s="11">
        <v>1359.54</v>
      </c>
      <c r="M9692" s="12">
        <v>0.42</v>
      </c>
      <c r="N9692" s="14" t="s">
        <v>24</v>
      </c>
      <c r="P9692" s="16"/>
      <c r="Q9692" s="15"/>
      <c r="R9692" s="15"/>
      <c r="S9692" s="15"/>
      <c r="T9692" s="17"/>
    </row>
    <row r="9693" spans="2:20" ht="14.25" customHeight="1" x14ac:dyDescent="0.3">
      <c r="B9693" s="6" t="s">
        <v>30</v>
      </c>
      <c r="C9693" s="6">
        <v>1128299</v>
      </c>
      <c r="D9693" s="7">
        <v>44464</v>
      </c>
      <c r="E9693" s="6" t="s">
        <v>31</v>
      </c>
      <c r="F9693" s="6" t="s">
        <v>80</v>
      </c>
      <c r="G9693" s="6" t="s">
        <v>63</v>
      </c>
      <c r="H9693" s="8" t="s">
        <v>21</v>
      </c>
      <c r="I9693" s="9">
        <v>38</v>
      </c>
      <c r="J9693" s="10">
        <v>62</v>
      </c>
      <c r="K9693" s="11">
        <v>2356</v>
      </c>
      <c r="L9693" s="11">
        <v>989.52</v>
      </c>
      <c r="M9693" s="12">
        <v>0.42</v>
      </c>
      <c r="N9693" s="14" t="s">
        <v>24</v>
      </c>
      <c r="P9693" s="16"/>
      <c r="Q9693" s="15"/>
      <c r="R9693" s="15"/>
      <c r="S9693" s="15"/>
      <c r="T9693" s="17"/>
    </row>
    <row r="9694" spans="2:20" ht="14.25" customHeight="1" x14ac:dyDescent="0.3">
      <c r="B9694" s="6" t="s">
        <v>30</v>
      </c>
      <c r="C9694" s="6">
        <v>1128299</v>
      </c>
      <c r="D9694" s="7">
        <v>44464</v>
      </c>
      <c r="E9694" s="6" t="s">
        <v>31</v>
      </c>
      <c r="F9694" s="6" t="s">
        <v>80</v>
      </c>
      <c r="G9694" s="6" t="s">
        <v>63</v>
      </c>
      <c r="H9694" s="8" t="s">
        <v>22</v>
      </c>
      <c r="I9694" s="9">
        <v>48</v>
      </c>
      <c r="J9694" s="10">
        <v>77</v>
      </c>
      <c r="K9694" s="11">
        <v>3696</v>
      </c>
      <c r="L9694" s="11">
        <v>1552.3200000000002</v>
      </c>
      <c r="M9694" s="12">
        <v>0.42000000000000004</v>
      </c>
      <c r="N9694" s="14" t="s">
        <v>24</v>
      </c>
      <c r="P9694" s="16"/>
      <c r="Q9694" s="15"/>
      <c r="R9694" s="15"/>
      <c r="S9694" s="15"/>
      <c r="T9694" s="17"/>
    </row>
    <row r="9695" spans="2:20" ht="14.25" customHeight="1" x14ac:dyDescent="0.3">
      <c r="B9695" s="6" t="s">
        <v>30</v>
      </c>
      <c r="C9695" s="6">
        <v>1128299</v>
      </c>
      <c r="D9695" s="7">
        <v>44464</v>
      </c>
      <c r="E9695" s="6" t="s">
        <v>31</v>
      </c>
      <c r="F9695" s="6" t="s">
        <v>80</v>
      </c>
      <c r="G9695" s="6" t="s">
        <v>63</v>
      </c>
      <c r="H9695" s="8" t="s">
        <v>23</v>
      </c>
      <c r="I9695" s="9">
        <v>36</v>
      </c>
      <c r="J9695" s="10">
        <v>85</v>
      </c>
      <c r="K9695" s="11">
        <v>3060</v>
      </c>
      <c r="L9695" s="11">
        <v>979.2</v>
      </c>
      <c r="M9695" s="12">
        <v>0.32</v>
      </c>
      <c r="N9695" s="14" t="s">
        <v>24</v>
      </c>
      <c r="P9695" s="16"/>
      <c r="Q9695" s="15"/>
      <c r="R9695" s="15"/>
      <c r="S9695" s="15"/>
      <c r="T9695" s="17"/>
    </row>
    <row r="9696" spans="2:20" ht="14.25" customHeight="1" x14ac:dyDescent="0.3">
      <c r="B9696" s="6" t="s">
        <v>30</v>
      </c>
      <c r="C9696" s="6">
        <v>1128299</v>
      </c>
      <c r="D9696" s="7">
        <v>44493</v>
      </c>
      <c r="E9696" s="6" t="s">
        <v>31</v>
      </c>
      <c r="F9696" s="6" t="s">
        <v>80</v>
      </c>
      <c r="G9696" s="6" t="s">
        <v>63</v>
      </c>
      <c r="H9696" s="8" t="s">
        <v>17</v>
      </c>
      <c r="I9696" s="9">
        <v>29</v>
      </c>
      <c r="J9696" s="10">
        <v>119</v>
      </c>
      <c r="K9696" s="11">
        <v>3451</v>
      </c>
      <c r="L9696" s="11">
        <v>1345.8899999999999</v>
      </c>
      <c r="M9696" s="12">
        <v>0.38999999999999996</v>
      </c>
      <c r="N9696" s="14" t="s">
        <v>24</v>
      </c>
      <c r="P9696" s="16"/>
      <c r="Q9696" s="15"/>
      <c r="R9696" s="15"/>
      <c r="S9696" s="15"/>
      <c r="T9696" s="17"/>
    </row>
    <row r="9697" spans="2:20" ht="14.25" customHeight="1" x14ac:dyDescent="0.3">
      <c r="B9697" s="6" t="s">
        <v>30</v>
      </c>
      <c r="C9697" s="6">
        <v>1128299</v>
      </c>
      <c r="D9697" s="7">
        <v>44493</v>
      </c>
      <c r="E9697" s="6" t="s">
        <v>31</v>
      </c>
      <c r="F9697" s="6" t="s">
        <v>80</v>
      </c>
      <c r="G9697" s="6" t="s">
        <v>63</v>
      </c>
      <c r="H9697" s="8" t="s">
        <v>19</v>
      </c>
      <c r="I9697" s="9">
        <v>37</v>
      </c>
      <c r="J9697" s="10">
        <v>179</v>
      </c>
      <c r="K9697" s="11">
        <v>6623</v>
      </c>
      <c r="L9697" s="11">
        <v>2516.7400000000002</v>
      </c>
      <c r="M9697" s="12">
        <v>0.38</v>
      </c>
      <c r="N9697" s="14" t="s">
        <v>24</v>
      </c>
      <c r="P9697" s="16"/>
      <c r="Q9697" s="15"/>
      <c r="R9697" s="15"/>
      <c r="S9697" s="15"/>
      <c r="T9697" s="17"/>
    </row>
    <row r="9698" spans="2:20" ht="14.25" customHeight="1" x14ac:dyDescent="0.3">
      <c r="B9698" s="6" t="s">
        <v>30</v>
      </c>
      <c r="C9698" s="6">
        <v>1128299</v>
      </c>
      <c r="D9698" s="7">
        <v>44493</v>
      </c>
      <c r="E9698" s="6" t="s">
        <v>31</v>
      </c>
      <c r="F9698" s="6" t="s">
        <v>80</v>
      </c>
      <c r="G9698" s="6" t="s">
        <v>63</v>
      </c>
      <c r="H9698" s="8" t="s">
        <v>20</v>
      </c>
      <c r="I9698" s="9">
        <v>37</v>
      </c>
      <c r="J9698" s="10">
        <v>109</v>
      </c>
      <c r="K9698" s="11">
        <v>4033</v>
      </c>
      <c r="L9698" s="11">
        <v>1492.21</v>
      </c>
      <c r="M9698" s="12">
        <v>0.37</v>
      </c>
      <c r="N9698" s="14" t="s">
        <v>24</v>
      </c>
      <c r="P9698" s="16"/>
      <c r="Q9698" s="15"/>
      <c r="R9698" s="15"/>
      <c r="S9698" s="15"/>
      <c r="T9698" s="17"/>
    </row>
    <row r="9699" spans="2:20" ht="14.25" customHeight="1" x14ac:dyDescent="0.3">
      <c r="B9699" s="6" t="s">
        <v>30</v>
      </c>
      <c r="C9699" s="6">
        <v>1128299</v>
      </c>
      <c r="D9699" s="7">
        <v>44493</v>
      </c>
      <c r="E9699" s="6" t="s">
        <v>31</v>
      </c>
      <c r="F9699" s="6" t="s">
        <v>80</v>
      </c>
      <c r="G9699" s="6" t="s">
        <v>63</v>
      </c>
      <c r="H9699" s="8" t="s">
        <v>21</v>
      </c>
      <c r="I9699" s="9">
        <v>34</v>
      </c>
      <c r="J9699" s="10">
        <v>114</v>
      </c>
      <c r="K9699" s="11">
        <v>3876</v>
      </c>
      <c r="L9699" s="11">
        <v>1511.6399999999999</v>
      </c>
      <c r="M9699" s="12">
        <v>0.38999999999999996</v>
      </c>
      <c r="N9699" s="14" t="s">
        <v>24</v>
      </c>
      <c r="P9699" s="16"/>
      <c r="Q9699" s="15"/>
      <c r="R9699" s="15"/>
      <c r="S9699" s="15"/>
      <c r="T9699" s="17"/>
    </row>
    <row r="9700" spans="2:20" ht="14.25" customHeight="1" x14ac:dyDescent="0.3">
      <c r="B9700" s="6" t="s">
        <v>30</v>
      </c>
      <c r="C9700" s="6">
        <v>1128299</v>
      </c>
      <c r="D9700" s="7">
        <v>44493</v>
      </c>
      <c r="E9700" s="6" t="s">
        <v>31</v>
      </c>
      <c r="F9700" s="6" t="s">
        <v>80</v>
      </c>
      <c r="G9700" s="6" t="s">
        <v>63</v>
      </c>
      <c r="H9700" s="8" t="s">
        <v>22</v>
      </c>
      <c r="I9700" s="9">
        <v>40</v>
      </c>
      <c r="J9700" s="10">
        <v>93</v>
      </c>
      <c r="K9700" s="11">
        <v>3720</v>
      </c>
      <c r="L9700" s="11">
        <v>1674</v>
      </c>
      <c r="M9700" s="12">
        <v>0.45</v>
      </c>
      <c r="N9700" s="14" t="s">
        <v>24</v>
      </c>
      <c r="P9700" s="16"/>
      <c r="Q9700" s="15"/>
      <c r="R9700" s="15"/>
      <c r="S9700" s="15"/>
      <c r="T9700" s="17"/>
    </row>
    <row r="9701" spans="2:20" ht="14.25" customHeight="1" x14ac:dyDescent="0.3">
      <c r="B9701" s="6" t="s">
        <v>30</v>
      </c>
      <c r="C9701" s="6">
        <v>1128299</v>
      </c>
      <c r="D9701" s="7">
        <v>44493</v>
      </c>
      <c r="E9701" s="6" t="s">
        <v>31</v>
      </c>
      <c r="F9701" s="6" t="s">
        <v>80</v>
      </c>
      <c r="G9701" s="6" t="s">
        <v>63</v>
      </c>
      <c r="H9701" s="8" t="s">
        <v>23</v>
      </c>
      <c r="I9701" s="9">
        <v>41</v>
      </c>
      <c r="J9701" s="10">
        <v>123</v>
      </c>
      <c r="K9701" s="11">
        <v>5043</v>
      </c>
      <c r="L9701" s="11">
        <v>1865.91</v>
      </c>
      <c r="M9701" s="12">
        <v>0.37</v>
      </c>
      <c r="N9701" s="14" t="s">
        <v>24</v>
      </c>
      <c r="P9701" s="16"/>
      <c r="Q9701" s="15"/>
      <c r="R9701" s="15"/>
      <c r="S9701" s="15"/>
      <c r="T9701" s="17"/>
    </row>
    <row r="9702" spans="2:20" ht="14.25" customHeight="1" x14ac:dyDescent="0.3">
      <c r="B9702" s="6" t="s">
        <v>30</v>
      </c>
      <c r="C9702" s="6">
        <v>1128299</v>
      </c>
      <c r="D9702" s="7">
        <v>44524</v>
      </c>
      <c r="E9702" s="6" t="s">
        <v>31</v>
      </c>
      <c r="F9702" s="6" t="s">
        <v>80</v>
      </c>
      <c r="G9702" s="6" t="s">
        <v>63</v>
      </c>
      <c r="H9702" s="8" t="s">
        <v>17</v>
      </c>
      <c r="I9702" s="9">
        <v>34</v>
      </c>
      <c r="J9702" s="10">
        <v>190</v>
      </c>
      <c r="K9702" s="11">
        <v>6460</v>
      </c>
      <c r="L9702" s="11">
        <v>2390.1999999999998</v>
      </c>
      <c r="M9702" s="12">
        <v>0.37</v>
      </c>
      <c r="N9702" s="14" t="s">
        <v>24</v>
      </c>
      <c r="P9702" s="16"/>
      <c r="Q9702" s="15"/>
      <c r="R9702" s="15"/>
      <c r="S9702" s="15"/>
      <c r="T9702" s="17"/>
    </row>
    <row r="9703" spans="2:20" ht="14.25" customHeight="1" x14ac:dyDescent="0.3">
      <c r="B9703" s="6" t="s">
        <v>30</v>
      </c>
      <c r="C9703" s="6">
        <v>1128299</v>
      </c>
      <c r="D9703" s="7">
        <v>44524</v>
      </c>
      <c r="E9703" s="6" t="s">
        <v>31</v>
      </c>
      <c r="F9703" s="6" t="s">
        <v>80</v>
      </c>
      <c r="G9703" s="6" t="s">
        <v>63</v>
      </c>
      <c r="H9703" s="8" t="s">
        <v>19</v>
      </c>
      <c r="I9703" s="9">
        <v>37</v>
      </c>
      <c r="J9703" s="10">
        <v>202</v>
      </c>
      <c r="K9703" s="11">
        <v>7474</v>
      </c>
      <c r="L9703" s="11">
        <v>2914.8599999999997</v>
      </c>
      <c r="M9703" s="12">
        <v>0.38999999999999996</v>
      </c>
      <c r="N9703" s="14" t="s">
        <v>24</v>
      </c>
      <c r="P9703" s="16"/>
      <c r="Q9703" s="15"/>
      <c r="R9703" s="15"/>
      <c r="S9703" s="15"/>
      <c r="T9703" s="17"/>
    </row>
    <row r="9704" spans="2:20" ht="14.25" customHeight="1" x14ac:dyDescent="0.3">
      <c r="B9704" s="6" t="s">
        <v>30</v>
      </c>
      <c r="C9704" s="6">
        <v>1128299</v>
      </c>
      <c r="D9704" s="7">
        <v>44524</v>
      </c>
      <c r="E9704" s="6" t="s">
        <v>31</v>
      </c>
      <c r="F9704" s="6" t="s">
        <v>80</v>
      </c>
      <c r="G9704" s="6" t="s">
        <v>63</v>
      </c>
      <c r="H9704" s="8" t="s">
        <v>20</v>
      </c>
      <c r="I9704" s="9">
        <v>32</v>
      </c>
      <c r="J9704" s="10">
        <v>152</v>
      </c>
      <c r="K9704" s="11">
        <v>4864</v>
      </c>
      <c r="L9704" s="11">
        <v>2042.8799999999999</v>
      </c>
      <c r="M9704" s="12">
        <v>0.42</v>
      </c>
      <c r="N9704" s="14" t="s">
        <v>24</v>
      </c>
      <c r="P9704" s="16"/>
      <c r="Q9704" s="15"/>
      <c r="R9704" s="15"/>
      <c r="S9704" s="15"/>
      <c r="T9704" s="17"/>
    </row>
    <row r="9705" spans="2:20" ht="14.25" customHeight="1" x14ac:dyDescent="0.3">
      <c r="B9705" s="6" t="s">
        <v>30</v>
      </c>
      <c r="C9705" s="6">
        <v>1128299</v>
      </c>
      <c r="D9705" s="7">
        <v>44524</v>
      </c>
      <c r="E9705" s="6" t="s">
        <v>31</v>
      </c>
      <c r="F9705" s="6" t="s">
        <v>80</v>
      </c>
      <c r="G9705" s="6" t="s">
        <v>63</v>
      </c>
      <c r="H9705" s="8" t="s">
        <v>21</v>
      </c>
      <c r="I9705" s="9">
        <v>39</v>
      </c>
      <c r="J9705" s="10">
        <v>149</v>
      </c>
      <c r="K9705" s="11">
        <v>5811</v>
      </c>
      <c r="L9705" s="11">
        <v>2382.5099999999998</v>
      </c>
      <c r="M9705" s="12">
        <v>0.41</v>
      </c>
      <c r="N9705" s="14" t="s">
        <v>24</v>
      </c>
      <c r="P9705" s="16"/>
      <c r="Q9705" s="15"/>
      <c r="R9705" s="15"/>
      <c r="S9705" s="15"/>
      <c r="T9705" s="17"/>
    </row>
    <row r="9706" spans="2:20" ht="14.25" customHeight="1" x14ac:dyDescent="0.3">
      <c r="B9706" s="6" t="s">
        <v>30</v>
      </c>
      <c r="C9706" s="6">
        <v>1128299</v>
      </c>
      <c r="D9706" s="7">
        <v>44524</v>
      </c>
      <c r="E9706" s="6" t="s">
        <v>31</v>
      </c>
      <c r="F9706" s="6" t="s">
        <v>80</v>
      </c>
      <c r="G9706" s="6" t="s">
        <v>63</v>
      </c>
      <c r="H9706" s="8" t="s">
        <v>22</v>
      </c>
      <c r="I9706" s="9">
        <v>50</v>
      </c>
      <c r="J9706" s="10">
        <v>145</v>
      </c>
      <c r="K9706" s="11">
        <v>7250</v>
      </c>
      <c r="L9706" s="11">
        <v>3335</v>
      </c>
      <c r="M9706" s="12">
        <v>0.46</v>
      </c>
      <c r="N9706" s="14" t="s">
        <v>24</v>
      </c>
      <c r="P9706" s="16"/>
      <c r="Q9706" s="15"/>
      <c r="R9706" s="15"/>
      <c r="S9706" s="15"/>
      <c r="T9706" s="17"/>
    </row>
    <row r="9707" spans="2:20" ht="14.25" customHeight="1" x14ac:dyDescent="0.3">
      <c r="B9707" s="6" t="s">
        <v>30</v>
      </c>
      <c r="C9707" s="6">
        <v>1128299</v>
      </c>
      <c r="D9707" s="7">
        <v>44524</v>
      </c>
      <c r="E9707" s="6" t="s">
        <v>31</v>
      </c>
      <c r="F9707" s="6" t="s">
        <v>80</v>
      </c>
      <c r="G9707" s="6" t="s">
        <v>63</v>
      </c>
      <c r="H9707" s="8" t="s">
        <v>23</v>
      </c>
      <c r="I9707" s="9">
        <v>53</v>
      </c>
      <c r="J9707" s="10">
        <v>165</v>
      </c>
      <c r="K9707" s="11">
        <v>8745</v>
      </c>
      <c r="L9707" s="11">
        <v>3235.65</v>
      </c>
      <c r="M9707" s="12">
        <v>0.37</v>
      </c>
      <c r="N9707" s="14" t="s">
        <v>24</v>
      </c>
      <c r="P9707" s="16"/>
      <c r="Q9707" s="15"/>
      <c r="R9707" s="15"/>
      <c r="S9707" s="15"/>
      <c r="T9707" s="17"/>
    </row>
    <row r="9708" spans="2:20" ht="14.25" customHeight="1" x14ac:dyDescent="0.3">
      <c r="B9708" s="6" t="s">
        <v>30</v>
      </c>
      <c r="C9708" s="6">
        <v>1128299</v>
      </c>
      <c r="D9708" s="7">
        <v>44553</v>
      </c>
      <c r="E9708" s="6" t="s">
        <v>31</v>
      </c>
      <c r="F9708" s="6" t="s">
        <v>80</v>
      </c>
      <c r="G9708" s="6" t="s">
        <v>63</v>
      </c>
      <c r="H9708" s="8" t="s">
        <v>17</v>
      </c>
      <c r="I9708" s="9">
        <v>51</v>
      </c>
      <c r="J9708" s="10">
        <v>225</v>
      </c>
      <c r="K9708" s="11">
        <v>11475</v>
      </c>
      <c r="L9708" s="11">
        <v>4819.5</v>
      </c>
      <c r="M9708" s="12">
        <v>0.42</v>
      </c>
      <c r="N9708" s="14" t="s">
        <v>24</v>
      </c>
      <c r="P9708" s="16"/>
      <c r="Q9708" s="15"/>
      <c r="R9708" s="15"/>
      <c r="S9708" s="15"/>
      <c r="T9708" s="17"/>
    </row>
    <row r="9709" spans="2:20" ht="14.25" customHeight="1" x14ac:dyDescent="0.3">
      <c r="B9709" s="6" t="s">
        <v>30</v>
      </c>
      <c r="C9709" s="6">
        <v>1128299</v>
      </c>
      <c r="D9709" s="7">
        <v>44553</v>
      </c>
      <c r="E9709" s="6" t="s">
        <v>31</v>
      </c>
      <c r="F9709" s="6" t="s">
        <v>80</v>
      </c>
      <c r="G9709" s="6" t="s">
        <v>63</v>
      </c>
      <c r="H9709" s="8" t="s">
        <v>19</v>
      </c>
      <c r="I9709" s="9">
        <v>56</v>
      </c>
      <c r="J9709" s="10">
        <v>233</v>
      </c>
      <c r="K9709" s="11">
        <v>13048</v>
      </c>
      <c r="L9709" s="11">
        <v>5219.2</v>
      </c>
      <c r="M9709" s="12">
        <v>0.39999999999999997</v>
      </c>
      <c r="N9709" s="14" t="s">
        <v>24</v>
      </c>
      <c r="P9709" s="16"/>
      <c r="Q9709" s="15"/>
      <c r="R9709" s="15"/>
      <c r="S9709" s="15"/>
      <c r="T9709" s="17"/>
    </row>
    <row r="9710" spans="2:20" ht="14.25" customHeight="1" x14ac:dyDescent="0.3">
      <c r="B9710" s="6" t="s">
        <v>30</v>
      </c>
      <c r="C9710" s="6">
        <v>1128299</v>
      </c>
      <c r="D9710" s="7">
        <v>44553</v>
      </c>
      <c r="E9710" s="6" t="s">
        <v>31</v>
      </c>
      <c r="F9710" s="6" t="s">
        <v>80</v>
      </c>
      <c r="G9710" s="6" t="s">
        <v>63</v>
      </c>
      <c r="H9710" s="8" t="s">
        <v>20</v>
      </c>
      <c r="I9710" s="9">
        <v>48</v>
      </c>
      <c r="J9710" s="10">
        <v>193</v>
      </c>
      <c r="K9710" s="11">
        <v>9264</v>
      </c>
      <c r="L9710" s="11">
        <v>3798.24</v>
      </c>
      <c r="M9710" s="12">
        <v>0.41</v>
      </c>
      <c r="N9710" s="14" t="s">
        <v>24</v>
      </c>
      <c r="P9710" s="16"/>
      <c r="Q9710" s="15"/>
      <c r="R9710" s="15"/>
      <c r="S9710" s="15"/>
      <c r="T9710" s="17"/>
    </row>
    <row r="9711" spans="2:20" ht="14.25" customHeight="1" x14ac:dyDescent="0.3">
      <c r="B9711" s="6" t="s">
        <v>30</v>
      </c>
      <c r="C9711" s="6">
        <v>1128299</v>
      </c>
      <c r="D9711" s="7">
        <v>44553</v>
      </c>
      <c r="E9711" s="6" t="s">
        <v>31</v>
      </c>
      <c r="F9711" s="6" t="s">
        <v>80</v>
      </c>
      <c r="G9711" s="6" t="s">
        <v>63</v>
      </c>
      <c r="H9711" s="8" t="s">
        <v>21</v>
      </c>
      <c r="I9711" s="9">
        <v>53</v>
      </c>
      <c r="J9711" s="10">
        <v>165</v>
      </c>
      <c r="K9711" s="11">
        <v>8745</v>
      </c>
      <c r="L9711" s="11">
        <v>3410.5499999999997</v>
      </c>
      <c r="M9711" s="12">
        <v>0.38999999999999996</v>
      </c>
      <c r="N9711" s="14" t="s">
        <v>24</v>
      </c>
      <c r="P9711" s="16"/>
      <c r="Q9711" s="15"/>
      <c r="R9711" s="15"/>
      <c r="S9711" s="15"/>
      <c r="T9711" s="17"/>
    </row>
    <row r="9712" spans="2:20" ht="14.25" customHeight="1" x14ac:dyDescent="0.3">
      <c r="B9712" s="6" t="s">
        <v>30</v>
      </c>
      <c r="C9712" s="6">
        <v>1128299</v>
      </c>
      <c r="D9712" s="7">
        <v>44553</v>
      </c>
      <c r="E9712" s="6" t="s">
        <v>31</v>
      </c>
      <c r="F9712" s="6" t="s">
        <v>80</v>
      </c>
      <c r="G9712" s="6" t="s">
        <v>63</v>
      </c>
      <c r="H9712" s="8" t="s">
        <v>22</v>
      </c>
      <c r="I9712" s="9">
        <v>54</v>
      </c>
      <c r="J9712" s="10">
        <v>157</v>
      </c>
      <c r="K9712" s="11">
        <v>8478</v>
      </c>
      <c r="L9712" s="11">
        <v>3984.6600000000003</v>
      </c>
      <c r="M9712" s="12">
        <v>0.47000000000000003</v>
      </c>
      <c r="N9712" s="14" t="s">
        <v>24</v>
      </c>
      <c r="P9712" s="16"/>
      <c r="Q9712" s="15"/>
      <c r="R9712" s="15"/>
      <c r="S9712" s="15"/>
      <c r="T9712" s="17"/>
    </row>
    <row r="9713" spans="2:20" ht="14.25" customHeight="1" x14ac:dyDescent="0.3">
      <c r="B9713" s="6" t="s">
        <v>30</v>
      </c>
      <c r="C9713" s="6">
        <v>1128299</v>
      </c>
      <c r="D9713" s="7">
        <v>44553</v>
      </c>
      <c r="E9713" s="6" t="s">
        <v>31</v>
      </c>
      <c r="F9713" s="6" t="s">
        <v>80</v>
      </c>
      <c r="G9713" s="6" t="s">
        <v>63</v>
      </c>
      <c r="H9713" s="8" t="s">
        <v>23</v>
      </c>
      <c r="I9713" s="9">
        <v>55</v>
      </c>
      <c r="J9713" s="10">
        <v>201</v>
      </c>
      <c r="K9713" s="11">
        <v>11055</v>
      </c>
      <c r="L9713" s="11">
        <v>3758.7</v>
      </c>
      <c r="M9713" s="12">
        <v>0.33999999999999997</v>
      </c>
      <c r="N9713" s="14" t="s">
        <v>24</v>
      </c>
      <c r="P9713" s="16"/>
      <c r="Q9713" s="15"/>
      <c r="R9713" s="15"/>
      <c r="S9713" s="15"/>
      <c r="T9713" s="17"/>
    </row>
    <row r="9714" spans="2:20" ht="14.25" customHeight="1" x14ac:dyDescent="0.3">
      <c r="B9714" s="6" t="s">
        <v>30</v>
      </c>
      <c r="C9714" s="6">
        <v>1128299</v>
      </c>
      <c r="D9714" s="7">
        <v>44213</v>
      </c>
      <c r="E9714" s="6" t="s">
        <v>31</v>
      </c>
      <c r="F9714" s="6" t="s">
        <v>80</v>
      </c>
      <c r="G9714" s="6" t="s">
        <v>63</v>
      </c>
      <c r="H9714" s="8" t="s">
        <v>17</v>
      </c>
      <c r="I9714" s="9">
        <v>28</v>
      </c>
      <c r="J9714" s="10">
        <v>120</v>
      </c>
      <c r="K9714" s="11">
        <v>3360</v>
      </c>
      <c r="L9714" s="11">
        <v>1411.2</v>
      </c>
      <c r="M9714" s="12">
        <v>0.42</v>
      </c>
      <c r="N9714" s="14" t="s">
        <v>24</v>
      </c>
      <c r="P9714" s="16"/>
      <c r="Q9714" s="15"/>
      <c r="R9714" s="15"/>
      <c r="S9714" s="15"/>
      <c r="T9714" s="17"/>
    </row>
    <row r="9715" spans="2:20" ht="14.25" customHeight="1" x14ac:dyDescent="0.3">
      <c r="B9715" s="6" t="s">
        <v>30</v>
      </c>
      <c r="C9715" s="6">
        <v>1128299</v>
      </c>
      <c r="D9715" s="7">
        <v>44213</v>
      </c>
      <c r="E9715" s="6" t="s">
        <v>31</v>
      </c>
      <c r="F9715" s="6" t="s">
        <v>80</v>
      </c>
      <c r="G9715" s="6" t="s">
        <v>63</v>
      </c>
      <c r="H9715" s="8" t="s">
        <v>19</v>
      </c>
      <c r="I9715" s="9">
        <v>31</v>
      </c>
      <c r="J9715" s="10">
        <v>124</v>
      </c>
      <c r="K9715" s="11">
        <v>3844</v>
      </c>
      <c r="L9715" s="11">
        <v>1691.36</v>
      </c>
      <c r="M9715" s="12">
        <v>0.43999999999999995</v>
      </c>
      <c r="N9715" s="14" t="s">
        <v>24</v>
      </c>
      <c r="P9715" s="16"/>
      <c r="Q9715" s="15"/>
      <c r="R9715" s="15"/>
      <c r="S9715" s="15"/>
      <c r="T9715" s="17"/>
    </row>
    <row r="9716" spans="2:20" ht="14.25" customHeight="1" x14ac:dyDescent="0.3">
      <c r="B9716" s="6" t="s">
        <v>30</v>
      </c>
      <c r="C9716" s="6">
        <v>1128299</v>
      </c>
      <c r="D9716" s="7">
        <v>44213</v>
      </c>
      <c r="E9716" s="6" t="s">
        <v>31</v>
      </c>
      <c r="F9716" s="6" t="s">
        <v>80</v>
      </c>
      <c r="G9716" s="6" t="s">
        <v>63</v>
      </c>
      <c r="H9716" s="8" t="s">
        <v>20</v>
      </c>
      <c r="I9716" s="9">
        <v>33</v>
      </c>
      <c r="J9716" s="10">
        <v>128</v>
      </c>
      <c r="K9716" s="11">
        <v>4224</v>
      </c>
      <c r="L9716" s="11">
        <v>1816.3199999999997</v>
      </c>
      <c r="M9716" s="12">
        <v>0.42999999999999994</v>
      </c>
      <c r="N9716" s="14" t="s">
        <v>24</v>
      </c>
      <c r="P9716" s="16"/>
      <c r="Q9716" s="15"/>
      <c r="R9716" s="15"/>
      <c r="S9716" s="15"/>
      <c r="T9716" s="17"/>
    </row>
    <row r="9717" spans="2:20" ht="14.25" customHeight="1" x14ac:dyDescent="0.3">
      <c r="B9717" s="6" t="s">
        <v>30</v>
      </c>
      <c r="C9717" s="6">
        <v>1128299</v>
      </c>
      <c r="D9717" s="7">
        <v>44213</v>
      </c>
      <c r="E9717" s="6" t="s">
        <v>31</v>
      </c>
      <c r="F9717" s="6" t="s">
        <v>80</v>
      </c>
      <c r="G9717" s="6" t="s">
        <v>63</v>
      </c>
      <c r="H9717" s="8" t="s">
        <v>21</v>
      </c>
      <c r="I9717" s="9">
        <v>34</v>
      </c>
      <c r="J9717" s="10">
        <v>78</v>
      </c>
      <c r="K9717" s="11">
        <v>2652</v>
      </c>
      <c r="L9717" s="11">
        <v>1219.9199999999998</v>
      </c>
      <c r="M9717" s="12">
        <v>0.45999999999999996</v>
      </c>
      <c r="N9717" s="14" t="s">
        <v>24</v>
      </c>
      <c r="P9717" s="16"/>
      <c r="Q9717" s="15"/>
      <c r="R9717" s="15"/>
      <c r="S9717" s="15"/>
      <c r="T9717" s="17"/>
    </row>
    <row r="9718" spans="2:20" ht="14.25" customHeight="1" x14ac:dyDescent="0.3">
      <c r="B9718" s="6" t="s">
        <v>30</v>
      </c>
      <c r="C9718" s="6">
        <v>1128299</v>
      </c>
      <c r="D9718" s="7">
        <v>44213</v>
      </c>
      <c r="E9718" s="6" t="s">
        <v>31</v>
      </c>
      <c r="F9718" s="6" t="s">
        <v>80</v>
      </c>
      <c r="G9718" s="6" t="s">
        <v>63</v>
      </c>
      <c r="H9718" s="8" t="s">
        <v>22</v>
      </c>
      <c r="I9718" s="9">
        <v>33</v>
      </c>
      <c r="J9718" s="10">
        <v>68</v>
      </c>
      <c r="K9718" s="11">
        <v>2244</v>
      </c>
      <c r="L9718" s="11">
        <v>1144.44</v>
      </c>
      <c r="M9718" s="12">
        <v>0.51</v>
      </c>
      <c r="N9718" s="14" t="s">
        <v>24</v>
      </c>
      <c r="P9718" s="16"/>
      <c r="Q9718" s="15"/>
      <c r="R9718" s="15"/>
      <c r="S9718" s="15"/>
      <c r="T9718" s="17"/>
    </row>
    <row r="9719" spans="2:20" ht="14.25" customHeight="1" x14ac:dyDescent="0.3">
      <c r="B9719" s="6" t="s">
        <v>30</v>
      </c>
      <c r="C9719" s="6">
        <v>1128299</v>
      </c>
      <c r="D9719" s="7">
        <v>44213</v>
      </c>
      <c r="E9719" s="6" t="s">
        <v>31</v>
      </c>
      <c r="F9719" s="6" t="s">
        <v>80</v>
      </c>
      <c r="G9719" s="6" t="s">
        <v>63</v>
      </c>
      <c r="H9719" s="8" t="s">
        <v>23</v>
      </c>
      <c r="I9719" s="9">
        <v>34</v>
      </c>
      <c r="J9719" s="10">
        <v>140</v>
      </c>
      <c r="K9719" s="11">
        <v>4760</v>
      </c>
      <c r="L9719" s="11">
        <v>1903.9999999999998</v>
      </c>
      <c r="M9719" s="12">
        <v>0.39999999999999997</v>
      </c>
      <c r="N9719" s="14" t="s">
        <v>24</v>
      </c>
      <c r="P9719" s="16"/>
      <c r="Q9719" s="15"/>
      <c r="R9719" s="15"/>
      <c r="S9719" s="15"/>
      <c r="T9719" s="17"/>
    </row>
    <row r="9720" spans="2:20" ht="14.25" customHeight="1" x14ac:dyDescent="0.3">
      <c r="B9720" s="6" t="s">
        <v>30</v>
      </c>
      <c r="C9720" s="6">
        <v>1128299</v>
      </c>
      <c r="D9720" s="7">
        <v>44244</v>
      </c>
      <c r="E9720" s="6" t="s">
        <v>31</v>
      </c>
      <c r="F9720" s="6" t="s">
        <v>80</v>
      </c>
      <c r="G9720" s="6" t="s">
        <v>63</v>
      </c>
      <c r="H9720" s="8" t="s">
        <v>17</v>
      </c>
      <c r="I9720" s="9">
        <v>24</v>
      </c>
      <c r="J9720" s="10">
        <v>175</v>
      </c>
      <c r="K9720" s="11">
        <v>4200</v>
      </c>
      <c r="L9720" s="11">
        <v>1889.9999999999998</v>
      </c>
      <c r="M9720" s="12">
        <v>0.44999999999999996</v>
      </c>
      <c r="N9720" s="14" t="s">
        <v>24</v>
      </c>
      <c r="P9720" s="16"/>
      <c r="Q9720" s="15"/>
      <c r="R9720" s="15"/>
      <c r="S9720" s="15"/>
      <c r="T9720" s="17"/>
    </row>
    <row r="9721" spans="2:20" ht="14.25" customHeight="1" x14ac:dyDescent="0.3">
      <c r="B9721" s="6" t="s">
        <v>30</v>
      </c>
      <c r="C9721" s="6">
        <v>1128299</v>
      </c>
      <c r="D9721" s="7">
        <v>44244</v>
      </c>
      <c r="E9721" s="6" t="s">
        <v>31</v>
      </c>
      <c r="F9721" s="6" t="s">
        <v>80</v>
      </c>
      <c r="G9721" s="6" t="s">
        <v>63</v>
      </c>
      <c r="H9721" s="8" t="s">
        <v>19</v>
      </c>
      <c r="I9721" s="9">
        <v>31</v>
      </c>
      <c r="J9721" s="10">
        <v>124</v>
      </c>
      <c r="K9721" s="11">
        <v>3844</v>
      </c>
      <c r="L9721" s="11">
        <v>1652.9199999999998</v>
      </c>
      <c r="M9721" s="12">
        <v>0.42999999999999994</v>
      </c>
      <c r="N9721" s="14" t="s">
        <v>24</v>
      </c>
      <c r="P9721" s="16"/>
      <c r="Q9721" s="15"/>
      <c r="R9721" s="15"/>
      <c r="S9721" s="15"/>
      <c r="T9721" s="17"/>
    </row>
    <row r="9722" spans="2:20" ht="14.25" customHeight="1" x14ac:dyDescent="0.3">
      <c r="B9722" s="6" t="s">
        <v>30</v>
      </c>
      <c r="C9722" s="6">
        <v>1128299</v>
      </c>
      <c r="D9722" s="7">
        <v>44244</v>
      </c>
      <c r="E9722" s="6" t="s">
        <v>31</v>
      </c>
      <c r="F9722" s="6" t="s">
        <v>80</v>
      </c>
      <c r="G9722" s="6" t="s">
        <v>63</v>
      </c>
      <c r="H9722" s="8" t="s">
        <v>20</v>
      </c>
      <c r="I9722" s="9">
        <v>34</v>
      </c>
      <c r="J9722" s="10">
        <v>132</v>
      </c>
      <c r="K9722" s="11">
        <v>4488</v>
      </c>
      <c r="L9722" s="11">
        <v>1929.8399999999997</v>
      </c>
      <c r="M9722" s="12">
        <v>0.42999999999999994</v>
      </c>
      <c r="N9722" s="14" t="s">
        <v>24</v>
      </c>
      <c r="P9722" s="16"/>
      <c r="Q9722" s="15"/>
      <c r="R9722" s="15"/>
      <c r="S9722" s="15"/>
      <c r="T9722" s="17"/>
    </row>
    <row r="9723" spans="2:20" ht="14.25" customHeight="1" x14ac:dyDescent="0.3">
      <c r="B9723" s="6" t="s">
        <v>30</v>
      </c>
      <c r="C9723" s="6">
        <v>1128299</v>
      </c>
      <c r="D9723" s="7">
        <v>44244</v>
      </c>
      <c r="E9723" s="6" t="s">
        <v>27</v>
      </c>
      <c r="F9723" s="6" t="s">
        <v>81</v>
      </c>
      <c r="G9723" s="6" t="s">
        <v>82</v>
      </c>
      <c r="H9723" s="8" t="s">
        <v>21</v>
      </c>
      <c r="I9723" s="9">
        <v>33</v>
      </c>
      <c r="J9723" s="10">
        <v>75</v>
      </c>
      <c r="K9723" s="11">
        <v>2475</v>
      </c>
      <c r="L9723" s="11">
        <v>1163.25</v>
      </c>
      <c r="M9723" s="12">
        <v>0.47</v>
      </c>
      <c r="N9723" s="14" t="s">
        <v>24</v>
      </c>
      <c r="P9723" s="16"/>
      <c r="Q9723" s="15"/>
      <c r="R9723" s="15"/>
      <c r="S9723" s="15"/>
      <c r="T9723" s="17"/>
    </row>
    <row r="9724" spans="2:20" ht="14.25" customHeight="1" x14ac:dyDescent="0.3">
      <c r="B9724" s="6" t="s">
        <v>30</v>
      </c>
      <c r="C9724" s="6">
        <v>1128299</v>
      </c>
      <c r="D9724" s="7">
        <v>44244</v>
      </c>
      <c r="E9724" s="6" t="s">
        <v>27</v>
      </c>
      <c r="F9724" s="6" t="s">
        <v>81</v>
      </c>
      <c r="G9724" s="6" t="s">
        <v>82</v>
      </c>
      <c r="H9724" s="8" t="s">
        <v>22</v>
      </c>
      <c r="I9724" s="9">
        <v>33</v>
      </c>
      <c r="J9724" s="10">
        <v>53</v>
      </c>
      <c r="K9724" s="11">
        <v>1749</v>
      </c>
      <c r="L9724" s="11">
        <v>822.03000000000009</v>
      </c>
      <c r="M9724" s="12">
        <v>0.47000000000000003</v>
      </c>
      <c r="N9724" s="14" t="s">
        <v>24</v>
      </c>
      <c r="P9724" s="16"/>
      <c r="Q9724" s="15"/>
      <c r="R9724" s="15"/>
      <c r="S9724" s="15"/>
      <c r="T9724" s="17"/>
    </row>
    <row r="9725" spans="2:20" ht="14.25" customHeight="1" x14ac:dyDescent="0.3">
      <c r="B9725" s="6" t="s">
        <v>30</v>
      </c>
      <c r="C9725" s="6">
        <v>1128299</v>
      </c>
      <c r="D9725" s="7">
        <v>44244</v>
      </c>
      <c r="E9725" s="6" t="s">
        <v>27</v>
      </c>
      <c r="F9725" s="6" t="s">
        <v>81</v>
      </c>
      <c r="G9725" s="6" t="s">
        <v>82</v>
      </c>
      <c r="H9725" s="8" t="s">
        <v>23</v>
      </c>
      <c r="I9725" s="9">
        <v>32</v>
      </c>
      <c r="J9725" s="10">
        <v>131</v>
      </c>
      <c r="K9725" s="11">
        <v>4192</v>
      </c>
      <c r="L9725" s="11">
        <v>1551.04</v>
      </c>
      <c r="M9725" s="12">
        <v>0.37</v>
      </c>
      <c r="N9725" s="14" t="s">
        <v>24</v>
      </c>
      <c r="P9725" s="16"/>
      <c r="Q9725" s="15"/>
      <c r="R9725" s="15"/>
      <c r="S9725" s="15"/>
      <c r="T9725" s="17"/>
    </row>
    <row r="9726" spans="2:20" ht="14.25" customHeight="1" x14ac:dyDescent="0.3">
      <c r="B9726" s="6" t="s">
        <v>30</v>
      </c>
      <c r="C9726" s="6">
        <v>1128299</v>
      </c>
      <c r="D9726" s="7">
        <v>44271</v>
      </c>
      <c r="E9726" s="6" t="s">
        <v>27</v>
      </c>
      <c r="F9726" s="6" t="s">
        <v>81</v>
      </c>
      <c r="G9726" s="6" t="s">
        <v>82</v>
      </c>
      <c r="H9726" s="8" t="s">
        <v>17</v>
      </c>
      <c r="I9726" s="9">
        <v>29</v>
      </c>
      <c r="J9726" s="10">
        <v>179</v>
      </c>
      <c r="K9726" s="11">
        <v>5191</v>
      </c>
      <c r="L9726" s="11">
        <v>2387.8599999999997</v>
      </c>
      <c r="M9726" s="12">
        <v>0.45999999999999996</v>
      </c>
      <c r="N9726" s="14" t="s">
        <v>24</v>
      </c>
      <c r="P9726" s="16"/>
      <c r="Q9726" s="15"/>
      <c r="R9726" s="15"/>
      <c r="S9726" s="15"/>
      <c r="T9726" s="17"/>
    </row>
    <row r="9727" spans="2:20" ht="14.25" customHeight="1" x14ac:dyDescent="0.3">
      <c r="B9727" s="6" t="s">
        <v>30</v>
      </c>
      <c r="C9727" s="6">
        <v>1128299</v>
      </c>
      <c r="D9727" s="7">
        <v>44271</v>
      </c>
      <c r="E9727" s="6" t="s">
        <v>27</v>
      </c>
      <c r="F9727" s="6" t="s">
        <v>81</v>
      </c>
      <c r="G9727" s="6" t="s">
        <v>82</v>
      </c>
      <c r="H9727" s="8" t="s">
        <v>19</v>
      </c>
      <c r="I9727" s="9">
        <v>38</v>
      </c>
      <c r="J9727" s="10">
        <v>120</v>
      </c>
      <c r="K9727" s="11">
        <v>4560</v>
      </c>
      <c r="L9727" s="11">
        <v>2006.3999999999999</v>
      </c>
      <c r="M9727" s="12">
        <v>0.43999999999999995</v>
      </c>
      <c r="N9727" s="14" t="s">
        <v>24</v>
      </c>
      <c r="P9727" s="16"/>
      <c r="Q9727" s="15"/>
      <c r="R9727" s="15"/>
      <c r="S9727" s="15"/>
      <c r="T9727" s="17"/>
    </row>
    <row r="9728" spans="2:20" ht="14.25" customHeight="1" x14ac:dyDescent="0.3">
      <c r="B9728" s="6" t="s">
        <v>30</v>
      </c>
      <c r="C9728" s="6">
        <v>1128299</v>
      </c>
      <c r="D9728" s="7">
        <v>44271</v>
      </c>
      <c r="E9728" s="6" t="s">
        <v>27</v>
      </c>
      <c r="F9728" s="6" t="s">
        <v>81</v>
      </c>
      <c r="G9728" s="6" t="s">
        <v>82</v>
      </c>
      <c r="H9728" s="8" t="s">
        <v>20</v>
      </c>
      <c r="I9728" s="9">
        <v>39</v>
      </c>
      <c r="J9728" s="10">
        <v>120</v>
      </c>
      <c r="K9728" s="11">
        <v>4680</v>
      </c>
      <c r="L9728" s="11">
        <v>2106</v>
      </c>
      <c r="M9728" s="12">
        <v>0.44999999999999996</v>
      </c>
      <c r="N9728" s="14" t="s">
        <v>24</v>
      </c>
      <c r="P9728" s="16"/>
      <c r="Q9728" s="15"/>
      <c r="R9728" s="15"/>
      <c r="S9728" s="15"/>
      <c r="T9728" s="17"/>
    </row>
    <row r="9729" spans="2:20" ht="14.25" customHeight="1" x14ac:dyDescent="0.3">
      <c r="B9729" s="6" t="s">
        <v>30</v>
      </c>
      <c r="C9729" s="6">
        <v>1128299</v>
      </c>
      <c r="D9729" s="7">
        <v>44271</v>
      </c>
      <c r="E9729" s="6" t="s">
        <v>27</v>
      </c>
      <c r="F9729" s="6" t="s">
        <v>81</v>
      </c>
      <c r="G9729" s="6" t="s">
        <v>82</v>
      </c>
      <c r="H9729" s="8" t="s">
        <v>21</v>
      </c>
      <c r="I9729" s="9">
        <v>43</v>
      </c>
      <c r="J9729" s="10">
        <v>96</v>
      </c>
      <c r="K9729" s="11">
        <v>4128</v>
      </c>
      <c r="L9729" s="11">
        <v>1775.0399999999997</v>
      </c>
      <c r="M9729" s="12">
        <v>0.42999999999999994</v>
      </c>
      <c r="N9729" s="14" t="s">
        <v>24</v>
      </c>
      <c r="P9729" s="16"/>
      <c r="Q9729" s="15"/>
      <c r="R9729" s="15"/>
      <c r="S9729" s="15"/>
      <c r="T9729" s="17"/>
    </row>
    <row r="9730" spans="2:20" ht="14.25" customHeight="1" x14ac:dyDescent="0.3">
      <c r="B9730" s="6" t="s">
        <v>30</v>
      </c>
      <c r="C9730" s="6">
        <v>1128299</v>
      </c>
      <c r="D9730" s="7">
        <v>44271</v>
      </c>
      <c r="E9730" s="6" t="s">
        <v>27</v>
      </c>
      <c r="F9730" s="6" t="s">
        <v>81</v>
      </c>
      <c r="G9730" s="6" t="s">
        <v>82</v>
      </c>
      <c r="H9730" s="8" t="s">
        <v>22</v>
      </c>
      <c r="I9730" s="9">
        <v>40</v>
      </c>
      <c r="J9730" s="10">
        <v>50</v>
      </c>
      <c r="K9730" s="11">
        <v>2000</v>
      </c>
      <c r="L9730" s="11">
        <v>1020</v>
      </c>
      <c r="M9730" s="12">
        <v>0.51</v>
      </c>
      <c r="N9730" s="14" t="s">
        <v>24</v>
      </c>
      <c r="P9730" s="16"/>
      <c r="Q9730" s="15"/>
      <c r="R9730" s="15"/>
      <c r="S9730" s="15"/>
      <c r="T9730" s="17"/>
    </row>
    <row r="9731" spans="2:20" ht="14.25" customHeight="1" x14ac:dyDescent="0.3">
      <c r="B9731" s="6" t="s">
        <v>30</v>
      </c>
      <c r="C9731" s="6">
        <v>1128299</v>
      </c>
      <c r="D9731" s="7">
        <v>44271</v>
      </c>
      <c r="E9731" s="6" t="s">
        <v>27</v>
      </c>
      <c r="F9731" s="6" t="s">
        <v>81</v>
      </c>
      <c r="G9731" s="6" t="s">
        <v>82</v>
      </c>
      <c r="H9731" s="8" t="s">
        <v>23</v>
      </c>
      <c r="I9731" s="9">
        <v>29</v>
      </c>
      <c r="J9731" s="10">
        <v>109</v>
      </c>
      <c r="K9731" s="11">
        <v>3161</v>
      </c>
      <c r="L9731" s="11">
        <v>1169.57</v>
      </c>
      <c r="M9731" s="12">
        <v>0.37</v>
      </c>
      <c r="N9731" s="14" t="s">
        <v>24</v>
      </c>
      <c r="P9731" s="16"/>
      <c r="Q9731" s="15"/>
      <c r="R9731" s="15"/>
      <c r="S9731" s="15"/>
      <c r="T9731" s="17"/>
    </row>
    <row r="9732" spans="2:20" ht="14.25" customHeight="1" x14ac:dyDescent="0.3">
      <c r="B9732" s="6" t="s">
        <v>30</v>
      </c>
      <c r="C9732" s="6">
        <v>1128299</v>
      </c>
      <c r="D9732" s="7">
        <v>44303</v>
      </c>
      <c r="E9732" s="6" t="s">
        <v>27</v>
      </c>
      <c r="F9732" s="6" t="s">
        <v>81</v>
      </c>
      <c r="G9732" s="6" t="s">
        <v>82</v>
      </c>
      <c r="H9732" s="8" t="s">
        <v>17</v>
      </c>
      <c r="I9732" s="9">
        <v>38</v>
      </c>
      <c r="J9732" s="10">
        <v>168</v>
      </c>
      <c r="K9732" s="11">
        <v>6384</v>
      </c>
      <c r="L9732" s="11">
        <v>3000.48</v>
      </c>
      <c r="M9732" s="12">
        <v>0.47</v>
      </c>
      <c r="N9732" s="14" t="s">
        <v>24</v>
      </c>
      <c r="P9732" s="16"/>
      <c r="Q9732" s="15"/>
      <c r="R9732" s="15"/>
      <c r="S9732" s="15"/>
      <c r="T9732" s="17"/>
    </row>
    <row r="9733" spans="2:20" ht="14.25" customHeight="1" x14ac:dyDescent="0.3">
      <c r="B9733" s="6" t="s">
        <v>30</v>
      </c>
      <c r="C9733" s="6">
        <v>1128299</v>
      </c>
      <c r="D9733" s="7">
        <v>44303</v>
      </c>
      <c r="E9733" s="6" t="s">
        <v>27</v>
      </c>
      <c r="F9733" s="6" t="s">
        <v>81</v>
      </c>
      <c r="G9733" s="6" t="s">
        <v>82</v>
      </c>
      <c r="H9733" s="8" t="s">
        <v>19</v>
      </c>
      <c r="I9733" s="9">
        <v>36</v>
      </c>
      <c r="J9733" s="10">
        <v>107</v>
      </c>
      <c r="K9733" s="11">
        <v>3852</v>
      </c>
      <c r="L9733" s="11">
        <v>1771.9199999999998</v>
      </c>
      <c r="M9733" s="12">
        <v>0.45999999999999996</v>
      </c>
      <c r="N9733" s="14" t="s">
        <v>24</v>
      </c>
      <c r="P9733" s="16"/>
      <c r="Q9733" s="15"/>
      <c r="R9733" s="15"/>
      <c r="S9733" s="15"/>
      <c r="T9733" s="17"/>
    </row>
    <row r="9734" spans="2:20" ht="14.25" customHeight="1" x14ac:dyDescent="0.3">
      <c r="B9734" s="6" t="s">
        <v>30</v>
      </c>
      <c r="C9734" s="6">
        <v>1128299</v>
      </c>
      <c r="D9734" s="7">
        <v>44303</v>
      </c>
      <c r="E9734" s="6" t="s">
        <v>27</v>
      </c>
      <c r="F9734" s="6" t="s">
        <v>81</v>
      </c>
      <c r="G9734" s="6" t="s">
        <v>82</v>
      </c>
      <c r="H9734" s="8" t="s">
        <v>20</v>
      </c>
      <c r="I9734" s="9">
        <v>40</v>
      </c>
      <c r="J9734" s="10">
        <v>120</v>
      </c>
      <c r="K9734" s="11">
        <v>4800</v>
      </c>
      <c r="L9734" s="11">
        <v>2016</v>
      </c>
      <c r="M9734" s="12">
        <v>0.42</v>
      </c>
      <c r="N9734" s="14" t="s">
        <v>24</v>
      </c>
      <c r="P9734" s="16"/>
      <c r="Q9734" s="15"/>
      <c r="R9734" s="15"/>
      <c r="S9734" s="15"/>
      <c r="T9734" s="17"/>
    </row>
    <row r="9735" spans="2:20" ht="14.25" customHeight="1" x14ac:dyDescent="0.3">
      <c r="B9735" s="6" t="s">
        <v>30</v>
      </c>
      <c r="C9735" s="6">
        <v>1128299</v>
      </c>
      <c r="D9735" s="7">
        <v>44303</v>
      </c>
      <c r="E9735" s="6" t="s">
        <v>27</v>
      </c>
      <c r="F9735" s="6" t="s">
        <v>81</v>
      </c>
      <c r="G9735" s="6" t="s">
        <v>82</v>
      </c>
      <c r="H9735" s="8" t="s">
        <v>21</v>
      </c>
      <c r="I9735" s="9">
        <v>27</v>
      </c>
      <c r="J9735" s="10">
        <v>91</v>
      </c>
      <c r="K9735" s="11">
        <v>2457</v>
      </c>
      <c r="L9735" s="11">
        <v>1105.6499999999999</v>
      </c>
      <c r="M9735" s="12">
        <v>0.44999999999999996</v>
      </c>
      <c r="N9735" s="14" t="s">
        <v>24</v>
      </c>
      <c r="P9735" s="16"/>
      <c r="Q9735" s="15"/>
      <c r="R9735" s="15"/>
      <c r="S9735" s="15"/>
      <c r="T9735" s="17"/>
    </row>
    <row r="9736" spans="2:20" ht="14.25" customHeight="1" x14ac:dyDescent="0.3">
      <c r="B9736" s="6" t="s">
        <v>30</v>
      </c>
      <c r="C9736" s="6">
        <v>1128299</v>
      </c>
      <c r="D9736" s="7">
        <v>44303</v>
      </c>
      <c r="E9736" s="6" t="s">
        <v>27</v>
      </c>
      <c r="F9736" s="6" t="s">
        <v>81</v>
      </c>
      <c r="G9736" s="6" t="s">
        <v>82</v>
      </c>
      <c r="H9736" s="8" t="s">
        <v>22</v>
      </c>
      <c r="I9736" s="9">
        <v>34</v>
      </c>
      <c r="J9736" s="10">
        <v>56</v>
      </c>
      <c r="K9736" s="11">
        <v>1904</v>
      </c>
      <c r="L9736" s="11">
        <v>971.04</v>
      </c>
      <c r="M9736" s="12">
        <v>0.51</v>
      </c>
      <c r="N9736" s="14" t="s">
        <v>24</v>
      </c>
      <c r="P9736" s="16"/>
      <c r="Q9736" s="15"/>
      <c r="R9736" s="15"/>
      <c r="S9736" s="15"/>
      <c r="T9736" s="17"/>
    </row>
    <row r="9737" spans="2:20" ht="14.25" customHeight="1" x14ac:dyDescent="0.3">
      <c r="B9737" s="6" t="s">
        <v>30</v>
      </c>
      <c r="C9737" s="6">
        <v>1128299</v>
      </c>
      <c r="D9737" s="7">
        <v>44303</v>
      </c>
      <c r="E9737" s="6" t="s">
        <v>27</v>
      </c>
      <c r="F9737" s="6" t="s">
        <v>81</v>
      </c>
      <c r="G9737" s="6" t="s">
        <v>82</v>
      </c>
      <c r="H9737" s="8" t="s">
        <v>23</v>
      </c>
      <c r="I9737" s="9">
        <v>39</v>
      </c>
      <c r="J9737" s="10">
        <v>123</v>
      </c>
      <c r="K9737" s="11">
        <v>4797</v>
      </c>
      <c r="L9737" s="11">
        <v>1774.8899999999999</v>
      </c>
      <c r="M9737" s="12">
        <v>0.37</v>
      </c>
      <c r="N9737" s="14" t="s">
        <v>24</v>
      </c>
      <c r="P9737" s="16"/>
      <c r="Q9737" s="15"/>
      <c r="R9737" s="15"/>
      <c r="S9737" s="15"/>
      <c r="T9737" s="17"/>
    </row>
    <row r="9738" spans="2:20" ht="14.25" customHeight="1" x14ac:dyDescent="0.3">
      <c r="B9738" s="6" t="s">
        <v>30</v>
      </c>
      <c r="C9738" s="6">
        <v>1128299</v>
      </c>
      <c r="D9738" s="7">
        <v>44334</v>
      </c>
      <c r="E9738" s="6" t="s">
        <v>27</v>
      </c>
      <c r="F9738" s="6" t="s">
        <v>81</v>
      </c>
      <c r="G9738" s="6" t="s">
        <v>82</v>
      </c>
      <c r="H9738" s="8" t="s">
        <v>17</v>
      </c>
      <c r="I9738" s="9">
        <v>32</v>
      </c>
      <c r="J9738" s="10">
        <v>176</v>
      </c>
      <c r="K9738" s="11">
        <v>5632</v>
      </c>
      <c r="L9738" s="11">
        <v>2421.7599999999998</v>
      </c>
      <c r="M9738" s="12">
        <v>0.42999999999999994</v>
      </c>
      <c r="N9738" s="14" t="s">
        <v>24</v>
      </c>
      <c r="P9738" s="16"/>
      <c r="Q9738" s="15"/>
      <c r="R9738" s="15"/>
      <c r="S9738" s="15"/>
      <c r="T9738" s="17"/>
    </row>
    <row r="9739" spans="2:20" ht="14.25" customHeight="1" x14ac:dyDescent="0.3">
      <c r="B9739" s="6" t="s">
        <v>30</v>
      </c>
      <c r="C9739" s="6">
        <v>1128299</v>
      </c>
      <c r="D9739" s="7">
        <v>44334</v>
      </c>
      <c r="E9739" s="6" t="s">
        <v>27</v>
      </c>
      <c r="F9739" s="6" t="s">
        <v>81</v>
      </c>
      <c r="G9739" s="6" t="s">
        <v>82</v>
      </c>
      <c r="H9739" s="8" t="s">
        <v>19</v>
      </c>
      <c r="I9739" s="9">
        <v>40</v>
      </c>
      <c r="J9739" s="10">
        <v>128</v>
      </c>
      <c r="K9739" s="11">
        <v>5120</v>
      </c>
      <c r="L9739" s="11">
        <v>2252.7999999999997</v>
      </c>
      <c r="M9739" s="12">
        <v>0.43999999999999995</v>
      </c>
      <c r="N9739" s="14" t="s">
        <v>24</v>
      </c>
      <c r="P9739" s="16"/>
      <c r="Q9739" s="15"/>
      <c r="R9739" s="15"/>
      <c r="S9739" s="15"/>
      <c r="T9739" s="17"/>
    </row>
    <row r="9740" spans="2:20" ht="14.25" customHeight="1" x14ac:dyDescent="0.3">
      <c r="B9740" s="6" t="s">
        <v>30</v>
      </c>
      <c r="C9740" s="6">
        <v>1128299</v>
      </c>
      <c r="D9740" s="7">
        <v>44334</v>
      </c>
      <c r="E9740" s="6" t="s">
        <v>27</v>
      </c>
      <c r="F9740" s="6" t="s">
        <v>81</v>
      </c>
      <c r="G9740" s="6" t="s">
        <v>82</v>
      </c>
      <c r="H9740" s="8" t="s">
        <v>20</v>
      </c>
      <c r="I9740" s="9">
        <v>37</v>
      </c>
      <c r="J9740" s="10">
        <v>136</v>
      </c>
      <c r="K9740" s="11">
        <v>5032</v>
      </c>
      <c r="L9740" s="11">
        <v>2113.44</v>
      </c>
      <c r="M9740" s="12">
        <v>0.42</v>
      </c>
      <c r="N9740" s="14" t="s">
        <v>24</v>
      </c>
      <c r="P9740" s="16"/>
      <c r="Q9740" s="15"/>
      <c r="R9740" s="15"/>
      <c r="S9740" s="15"/>
      <c r="T9740" s="17"/>
    </row>
    <row r="9741" spans="2:20" ht="14.25" customHeight="1" x14ac:dyDescent="0.3">
      <c r="B9741" s="6" t="s">
        <v>30</v>
      </c>
      <c r="C9741" s="6">
        <v>1128299</v>
      </c>
      <c r="D9741" s="7">
        <v>44334</v>
      </c>
      <c r="E9741" s="6" t="s">
        <v>27</v>
      </c>
      <c r="F9741" s="6" t="s">
        <v>81</v>
      </c>
      <c r="G9741" s="6" t="s">
        <v>82</v>
      </c>
      <c r="H9741" s="8" t="s">
        <v>21</v>
      </c>
      <c r="I9741" s="9">
        <v>33</v>
      </c>
      <c r="J9741" s="10">
        <v>101</v>
      </c>
      <c r="K9741" s="11">
        <v>3333</v>
      </c>
      <c r="L9741" s="11">
        <v>1433.1899999999998</v>
      </c>
      <c r="M9741" s="12">
        <v>0.42999999999999994</v>
      </c>
      <c r="N9741" s="14" t="s">
        <v>24</v>
      </c>
      <c r="P9741" s="16"/>
      <c r="Q9741" s="15"/>
      <c r="R9741" s="15"/>
      <c r="S9741" s="15"/>
      <c r="T9741" s="17"/>
    </row>
    <row r="9742" spans="2:20" ht="14.25" customHeight="1" x14ac:dyDescent="0.3">
      <c r="B9742" s="6" t="s">
        <v>30</v>
      </c>
      <c r="C9742" s="6">
        <v>1128299</v>
      </c>
      <c r="D9742" s="7">
        <v>44334</v>
      </c>
      <c r="E9742" s="6" t="s">
        <v>27</v>
      </c>
      <c r="F9742" s="6" t="s">
        <v>81</v>
      </c>
      <c r="G9742" s="6" t="s">
        <v>82</v>
      </c>
      <c r="H9742" s="8" t="s">
        <v>22</v>
      </c>
      <c r="I9742" s="9">
        <v>32</v>
      </c>
      <c r="J9742" s="10">
        <v>77</v>
      </c>
      <c r="K9742" s="11">
        <v>2464</v>
      </c>
      <c r="L9742" s="11">
        <v>1182.72</v>
      </c>
      <c r="M9742" s="12">
        <v>0.48</v>
      </c>
      <c r="N9742" s="14" t="s">
        <v>24</v>
      </c>
      <c r="P9742" s="16"/>
      <c r="Q9742" s="15"/>
      <c r="R9742" s="15"/>
      <c r="S9742" s="15"/>
      <c r="T9742" s="17"/>
    </row>
    <row r="9743" spans="2:20" ht="14.25" customHeight="1" x14ac:dyDescent="0.3">
      <c r="B9743" s="6" t="s">
        <v>30</v>
      </c>
      <c r="C9743" s="6">
        <v>1128299</v>
      </c>
      <c r="D9743" s="7">
        <v>44334</v>
      </c>
      <c r="E9743" s="6" t="s">
        <v>27</v>
      </c>
      <c r="F9743" s="6" t="s">
        <v>81</v>
      </c>
      <c r="G9743" s="6" t="s">
        <v>82</v>
      </c>
      <c r="H9743" s="8" t="s">
        <v>23</v>
      </c>
      <c r="I9743" s="9">
        <v>46</v>
      </c>
      <c r="J9743" s="10">
        <v>178</v>
      </c>
      <c r="K9743" s="11">
        <v>8188</v>
      </c>
      <c r="L9743" s="11">
        <v>3275.2</v>
      </c>
      <c r="M9743" s="12">
        <v>0.39999999999999997</v>
      </c>
      <c r="N9743" s="14" t="s">
        <v>24</v>
      </c>
      <c r="P9743" s="16"/>
      <c r="Q9743" s="15"/>
      <c r="R9743" s="15"/>
      <c r="S9743" s="15"/>
      <c r="T9743" s="17"/>
    </row>
    <row r="9744" spans="2:20" ht="14.25" customHeight="1" x14ac:dyDescent="0.3">
      <c r="B9744" s="6" t="s">
        <v>30</v>
      </c>
      <c r="C9744" s="6">
        <v>1128299</v>
      </c>
      <c r="D9744" s="7">
        <v>44364</v>
      </c>
      <c r="E9744" s="6" t="s">
        <v>27</v>
      </c>
      <c r="F9744" s="6" t="s">
        <v>81</v>
      </c>
      <c r="G9744" s="6" t="s">
        <v>82</v>
      </c>
      <c r="H9744" s="8" t="s">
        <v>17</v>
      </c>
      <c r="I9744" s="9">
        <v>47</v>
      </c>
      <c r="J9744" s="10">
        <v>256</v>
      </c>
      <c r="K9744" s="11">
        <v>12032</v>
      </c>
      <c r="L9744" s="11">
        <v>5655.04</v>
      </c>
      <c r="M9744" s="12">
        <v>0.47</v>
      </c>
      <c r="N9744" s="14" t="s">
        <v>24</v>
      </c>
      <c r="P9744" s="16"/>
      <c r="Q9744" s="15"/>
      <c r="R9744" s="15"/>
      <c r="S9744" s="15"/>
      <c r="T9744" s="17"/>
    </row>
    <row r="9745" spans="2:20" ht="14.25" customHeight="1" x14ac:dyDescent="0.3">
      <c r="B9745" s="6" t="s">
        <v>30</v>
      </c>
      <c r="C9745" s="6">
        <v>1128299</v>
      </c>
      <c r="D9745" s="7">
        <v>44364</v>
      </c>
      <c r="E9745" s="6" t="s">
        <v>27</v>
      </c>
      <c r="F9745" s="6" t="s">
        <v>81</v>
      </c>
      <c r="G9745" s="6" t="s">
        <v>82</v>
      </c>
      <c r="H9745" s="8" t="s">
        <v>19</v>
      </c>
      <c r="I9745" s="9">
        <v>55</v>
      </c>
      <c r="J9745" s="10">
        <v>224</v>
      </c>
      <c r="K9745" s="11">
        <v>12320</v>
      </c>
      <c r="L9745" s="11">
        <v>5543.9999999999991</v>
      </c>
      <c r="M9745" s="12">
        <v>0.44999999999999996</v>
      </c>
      <c r="N9745" s="14" t="s">
        <v>24</v>
      </c>
      <c r="P9745" s="16"/>
      <c r="Q9745" s="15"/>
      <c r="R9745" s="15"/>
      <c r="S9745" s="15"/>
      <c r="T9745" s="17"/>
    </row>
    <row r="9746" spans="2:20" ht="14.25" customHeight="1" x14ac:dyDescent="0.3">
      <c r="B9746" s="6" t="s">
        <v>30</v>
      </c>
      <c r="C9746" s="6">
        <v>1128299</v>
      </c>
      <c r="D9746" s="7">
        <v>44364</v>
      </c>
      <c r="E9746" s="6" t="s">
        <v>27</v>
      </c>
      <c r="F9746" s="6" t="s">
        <v>81</v>
      </c>
      <c r="G9746" s="6" t="s">
        <v>82</v>
      </c>
      <c r="H9746" s="8" t="s">
        <v>20</v>
      </c>
      <c r="I9746" s="9">
        <v>55</v>
      </c>
      <c r="J9746" s="10">
        <v>210</v>
      </c>
      <c r="K9746" s="11">
        <v>11550</v>
      </c>
      <c r="L9746" s="11">
        <v>5081.9999999999991</v>
      </c>
      <c r="M9746" s="12">
        <v>0.43999999999999995</v>
      </c>
      <c r="N9746" s="14" t="s">
        <v>24</v>
      </c>
      <c r="P9746" s="16"/>
      <c r="Q9746" s="15"/>
      <c r="R9746" s="15"/>
      <c r="S9746" s="15"/>
      <c r="T9746" s="17"/>
    </row>
    <row r="9747" spans="2:20" ht="14.25" customHeight="1" x14ac:dyDescent="0.3">
      <c r="B9747" s="6" t="s">
        <v>30</v>
      </c>
      <c r="C9747" s="6">
        <v>1128299</v>
      </c>
      <c r="D9747" s="7">
        <v>44364</v>
      </c>
      <c r="E9747" s="6" t="s">
        <v>27</v>
      </c>
      <c r="F9747" s="6" t="s">
        <v>81</v>
      </c>
      <c r="G9747" s="6" t="s">
        <v>82</v>
      </c>
      <c r="H9747" s="8" t="s">
        <v>21</v>
      </c>
      <c r="I9747" s="9">
        <v>59</v>
      </c>
      <c r="J9747" s="10">
        <v>184</v>
      </c>
      <c r="K9747" s="11">
        <v>10856</v>
      </c>
      <c r="L9747" s="11">
        <v>5102.32</v>
      </c>
      <c r="M9747" s="12">
        <v>0.47</v>
      </c>
      <c r="N9747" s="14" t="s">
        <v>24</v>
      </c>
      <c r="P9747" s="16"/>
      <c r="Q9747" s="15"/>
      <c r="R9747" s="15"/>
      <c r="S9747" s="15"/>
      <c r="T9747" s="17"/>
    </row>
    <row r="9748" spans="2:20" ht="14.25" customHeight="1" x14ac:dyDescent="0.3">
      <c r="B9748" s="6" t="s">
        <v>30</v>
      </c>
      <c r="C9748" s="6">
        <v>1128299</v>
      </c>
      <c r="D9748" s="7">
        <v>44364</v>
      </c>
      <c r="E9748" s="6" t="s">
        <v>27</v>
      </c>
      <c r="F9748" s="6" t="s">
        <v>81</v>
      </c>
      <c r="G9748" s="6" t="s">
        <v>82</v>
      </c>
      <c r="H9748" s="8" t="s">
        <v>22</v>
      </c>
      <c r="I9748" s="9">
        <v>70</v>
      </c>
      <c r="J9748" s="10">
        <v>153</v>
      </c>
      <c r="K9748" s="11">
        <v>10710</v>
      </c>
      <c r="L9748" s="11">
        <v>5033.7000000000007</v>
      </c>
      <c r="M9748" s="12">
        <v>0.47000000000000003</v>
      </c>
      <c r="N9748" s="14" t="s">
        <v>24</v>
      </c>
      <c r="P9748" s="16"/>
      <c r="Q9748" s="15"/>
      <c r="R9748" s="15"/>
      <c r="S9748" s="15"/>
      <c r="T9748" s="17"/>
    </row>
    <row r="9749" spans="2:20" ht="14.25" customHeight="1" x14ac:dyDescent="0.3">
      <c r="B9749" s="6" t="s">
        <v>30</v>
      </c>
      <c r="C9749" s="6">
        <v>1128299</v>
      </c>
      <c r="D9749" s="7">
        <v>44364</v>
      </c>
      <c r="E9749" s="6" t="s">
        <v>27</v>
      </c>
      <c r="F9749" s="6" t="s">
        <v>81</v>
      </c>
      <c r="G9749" s="6" t="s">
        <v>82</v>
      </c>
      <c r="H9749" s="8" t="s">
        <v>23</v>
      </c>
      <c r="I9749" s="9">
        <v>80</v>
      </c>
      <c r="J9749" s="10">
        <v>248</v>
      </c>
      <c r="K9749" s="11">
        <v>19840</v>
      </c>
      <c r="L9749" s="11">
        <v>8134.4</v>
      </c>
      <c r="M9749" s="12">
        <v>0.41</v>
      </c>
      <c r="N9749" s="14" t="s">
        <v>24</v>
      </c>
      <c r="P9749" s="16"/>
      <c r="Q9749" s="15"/>
      <c r="R9749" s="15"/>
      <c r="S9749" s="15"/>
      <c r="T9749" s="17"/>
    </row>
    <row r="9750" spans="2:20" ht="14.25" customHeight="1" x14ac:dyDescent="0.3">
      <c r="B9750" s="6" t="s">
        <v>30</v>
      </c>
      <c r="C9750" s="6">
        <v>1128299</v>
      </c>
      <c r="D9750" s="7">
        <v>44393</v>
      </c>
      <c r="E9750" s="6" t="s">
        <v>27</v>
      </c>
      <c r="F9750" s="6" t="s">
        <v>81</v>
      </c>
      <c r="G9750" s="6" t="s">
        <v>82</v>
      </c>
      <c r="H9750" s="8" t="s">
        <v>17</v>
      </c>
      <c r="I9750" s="9">
        <v>62</v>
      </c>
      <c r="J9750" s="10">
        <v>306</v>
      </c>
      <c r="K9750" s="11">
        <v>18972</v>
      </c>
      <c r="L9750" s="11">
        <v>8157.9599999999991</v>
      </c>
      <c r="M9750" s="12">
        <v>0.42999999999999994</v>
      </c>
      <c r="N9750" s="14" t="s">
        <v>24</v>
      </c>
      <c r="P9750" s="16"/>
      <c r="Q9750" s="15"/>
      <c r="R9750" s="15"/>
      <c r="S9750" s="15"/>
      <c r="T9750" s="17"/>
    </row>
    <row r="9751" spans="2:20" ht="14.25" customHeight="1" x14ac:dyDescent="0.3">
      <c r="B9751" s="6" t="s">
        <v>30</v>
      </c>
      <c r="C9751" s="6">
        <v>1128299</v>
      </c>
      <c r="D9751" s="7">
        <v>44393</v>
      </c>
      <c r="E9751" s="6" t="s">
        <v>27</v>
      </c>
      <c r="F9751" s="6" t="s">
        <v>81</v>
      </c>
      <c r="G9751" s="6" t="s">
        <v>82</v>
      </c>
      <c r="H9751" s="8" t="s">
        <v>19</v>
      </c>
      <c r="I9751" s="9">
        <v>67</v>
      </c>
      <c r="J9751" s="10">
        <v>248</v>
      </c>
      <c r="K9751" s="11">
        <v>16616</v>
      </c>
      <c r="L9751" s="11">
        <v>7643.36</v>
      </c>
      <c r="M9751" s="12">
        <v>0.45999999999999996</v>
      </c>
      <c r="N9751" s="14" t="s">
        <v>24</v>
      </c>
      <c r="P9751" s="16"/>
      <c r="Q9751" s="15"/>
      <c r="R9751" s="15"/>
      <c r="S9751" s="15"/>
      <c r="T9751" s="17"/>
    </row>
    <row r="9752" spans="2:20" ht="14.25" customHeight="1" x14ac:dyDescent="0.3">
      <c r="B9752" s="6" t="s">
        <v>30</v>
      </c>
      <c r="C9752" s="6">
        <v>1128299</v>
      </c>
      <c r="D9752" s="7">
        <v>44393</v>
      </c>
      <c r="E9752" s="6" t="s">
        <v>27</v>
      </c>
      <c r="F9752" s="6" t="s">
        <v>81</v>
      </c>
      <c r="G9752" s="6" t="s">
        <v>82</v>
      </c>
      <c r="H9752" s="8" t="s">
        <v>20</v>
      </c>
      <c r="I9752" s="9">
        <v>69</v>
      </c>
      <c r="J9752" s="10">
        <v>210</v>
      </c>
      <c r="K9752" s="11">
        <v>14490</v>
      </c>
      <c r="L9752" s="11">
        <v>6810.2999999999993</v>
      </c>
      <c r="M9752" s="12">
        <v>0.47</v>
      </c>
      <c r="N9752" s="14" t="s">
        <v>24</v>
      </c>
      <c r="P9752" s="16"/>
      <c r="Q9752" s="15"/>
      <c r="R9752" s="15"/>
      <c r="S9752" s="15"/>
      <c r="T9752" s="17"/>
    </row>
    <row r="9753" spans="2:20" ht="14.25" customHeight="1" x14ac:dyDescent="0.3">
      <c r="B9753" s="6" t="s">
        <v>30</v>
      </c>
      <c r="C9753" s="6">
        <v>1128299</v>
      </c>
      <c r="D9753" s="7">
        <v>44393</v>
      </c>
      <c r="E9753" s="6" t="s">
        <v>27</v>
      </c>
      <c r="F9753" s="6" t="s">
        <v>81</v>
      </c>
      <c r="G9753" s="6" t="s">
        <v>82</v>
      </c>
      <c r="H9753" s="8" t="s">
        <v>21</v>
      </c>
      <c r="I9753" s="9">
        <v>62</v>
      </c>
      <c r="J9753" s="10">
        <v>198</v>
      </c>
      <c r="K9753" s="11">
        <v>12276</v>
      </c>
      <c r="L9753" s="11">
        <v>5524.2</v>
      </c>
      <c r="M9753" s="12">
        <v>0.44999999999999996</v>
      </c>
      <c r="N9753" s="14" t="s">
        <v>24</v>
      </c>
      <c r="P9753" s="16"/>
      <c r="Q9753" s="15"/>
      <c r="R9753" s="15"/>
      <c r="S9753" s="15"/>
      <c r="T9753" s="17"/>
    </row>
    <row r="9754" spans="2:20" ht="14.25" customHeight="1" x14ac:dyDescent="0.3">
      <c r="B9754" s="6" t="s">
        <v>30</v>
      </c>
      <c r="C9754" s="6">
        <v>1128299</v>
      </c>
      <c r="D9754" s="7">
        <v>44393</v>
      </c>
      <c r="E9754" s="6" t="s">
        <v>27</v>
      </c>
      <c r="F9754" s="6" t="s">
        <v>81</v>
      </c>
      <c r="G9754" s="6" t="s">
        <v>82</v>
      </c>
      <c r="H9754" s="8" t="s">
        <v>22</v>
      </c>
      <c r="I9754" s="9">
        <v>73</v>
      </c>
      <c r="J9754" s="10">
        <v>221</v>
      </c>
      <c r="K9754" s="11">
        <v>16133</v>
      </c>
      <c r="L9754" s="11">
        <v>7905.17</v>
      </c>
      <c r="M9754" s="12">
        <v>0.49</v>
      </c>
      <c r="N9754" s="14" t="s">
        <v>24</v>
      </c>
      <c r="P9754" s="16"/>
      <c r="Q9754" s="15"/>
      <c r="R9754" s="15"/>
      <c r="S9754" s="15"/>
      <c r="T9754" s="17"/>
    </row>
    <row r="9755" spans="2:20" ht="14.25" customHeight="1" x14ac:dyDescent="0.3">
      <c r="B9755" s="6" t="s">
        <v>30</v>
      </c>
      <c r="C9755" s="6">
        <v>1128299</v>
      </c>
      <c r="D9755" s="7">
        <v>44393</v>
      </c>
      <c r="E9755" s="6" t="s">
        <v>27</v>
      </c>
      <c r="F9755" s="6" t="s">
        <v>81</v>
      </c>
      <c r="G9755" s="6" t="s">
        <v>82</v>
      </c>
      <c r="H9755" s="8" t="s">
        <v>23</v>
      </c>
      <c r="I9755" s="9">
        <v>81</v>
      </c>
      <c r="J9755" s="10">
        <v>208</v>
      </c>
      <c r="K9755" s="11">
        <v>16848</v>
      </c>
      <c r="L9755" s="11">
        <v>6907.6799999999994</v>
      </c>
      <c r="M9755" s="12">
        <v>0.41</v>
      </c>
      <c r="N9755" s="14" t="s">
        <v>24</v>
      </c>
      <c r="P9755" s="16"/>
      <c r="Q9755" s="15"/>
      <c r="R9755" s="15"/>
      <c r="S9755" s="15"/>
      <c r="T9755" s="17"/>
    </row>
    <row r="9756" spans="2:20" ht="14.25" customHeight="1" x14ac:dyDescent="0.3">
      <c r="B9756" s="6" t="s">
        <v>30</v>
      </c>
      <c r="C9756" s="6">
        <v>1128299</v>
      </c>
      <c r="D9756" s="7">
        <v>44425</v>
      </c>
      <c r="E9756" s="6" t="s">
        <v>27</v>
      </c>
      <c r="F9756" s="6" t="s">
        <v>81</v>
      </c>
      <c r="G9756" s="6" t="s">
        <v>82</v>
      </c>
      <c r="H9756" s="8" t="s">
        <v>17</v>
      </c>
      <c r="I9756" s="9">
        <v>73</v>
      </c>
      <c r="J9756" s="10">
        <v>255</v>
      </c>
      <c r="K9756" s="11">
        <v>18615</v>
      </c>
      <c r="L9756" s="11">
        <v>8749.0499999999993</v>
      </c>
      <c r="M9756" s="12">
        <v>0.47</v>
      </c>
      <c r="N9756" s="14" t="s">
        <v>24</v>
      </c>
      <c r="P9756" s="16"/>
      <c r="Q9756" s="15"/>
      <c r="R9756" s="15"/>
      <c r="S9756" s="15"/>
      <c r="T9756" s="17"/>
    </row>
    <row r="9757" spans="2:20" ht="14.25" customHeight="1" x14ac:dyDescent="0.3">
      <c r="B9757" s="6" t="s">
        <v>30</v>
      </c>
      <c r="C9757" s="6">
        <v>1128299</v>
      </c>
      <c r="D9757" s="7">
        <v>44425</v>
      </c>
      <c r="E9757" s="6" t="s">
        <v>27</v>
      </c>
      <c r="F9757" s="6" t="s">
        <v>81</v>
      </c>
      <c r="G9757" s="6" t="s">
        <v>82</v>
      </c>
      <c r="H9757" s="8" t="s">
        <v>19</v>
      </c>
      <c r="I9757" s="9">
        <v>57</v>
      </c>
      <c r="J9757" s="10">
        <v>256</v>
      </c>
      <c r="K9757" s="11">
        <v>14592</v>
      </c>
      <c r="L9757" s="11">
        <v>6420.48</v>
      </c>
      <c r="M9757" s="12">
        <v>0.43999999999999995</v>
      </c>
      <c r="N9757" s="14" t="s">
        <v>24</v>
      </c>
      <c r="P9757" s="16"/>
      <c r="Q9757" s="15"/>
      <c r="R9757" s="15"/>
      <c r="S9757" s="15"/>
      <c r="T9757" s="17"/>
    </row>
    <row r="9758" spans="2:20" ht="14.25" customHeight="1" x14ac:dyDescent="0.3">
      <c r="B9758" s="6" t="s">
        <v>30</v>
      </c>
      <c r="C9758" s="6">
        <v>1128299</v>
      </c>
      <c r="D9758" s="7">
        <v>44425</v>
      </c>
      <c r="E9758" s="6" t="s">
        <v>27</v>
      </c>
      <c r="F9758" s="6" t="s">
        <v>81</v>
      </c>
      <c r="G9758" s="6" t="s">
        <v>82</v>
      </c>
      <c r="H9758" s="8" t="s">
        <v>20</v>
      </c>
      <c r="I9758" s="9">
        <v>50</v>
      </c>
      <c r="J9758" s="10">
        <v>217</v>
      </c>
      <c r="K9758" s="11">
        <v>10850</v>
      </c>
      <c r="L9758" s="11">
        <v>4557</v>
      </c>
      <c r="M9758" s="12">
        <v>0.42</v>
      </c>
      <c r="N9758" s="14" t="s">
        <v>24</v>
      </c>
      <c r="P9758" s="16"/>
      <c r="Q9758" s="15"/>
      <c r="R9758" s="15"/>
      <c r="S9758" s="15"/>
      <c r="T9758" s="17"/>
    </row>
    <row r="9759" spans="2:20" ht="14.25" customHeight="1" x14ac:dyDescent="0.3">
      <c r="B9759" s="6" t="s">
        <v>30</v>
      </c>
      <c r="C9759" s="6">
        <v>1128299</v>
      </c>
      <c r="D9759" s="7">
        <v>44425</v>
      </c>
      <c r="E9759" s="6" t="s">
        <v>27</v>
      </c>
      <c r="F9759" s="6" t="s">
        <v>81</v>
      </c>
      <c r="G9759" s="6" t="s">
        <v>82</v>
      </c>
      <c r="H9759" s="8" t="s">
        <v>21</v>
      </c>
      <c r="I9759" s="9">
        <v>55</v>
      </c>
      <c r="J9759" s="10">
        <v>143</v>
      </c>
      <c r="K9759" s="11">
        <v>7865</v>
      </c>
      <c r="L9759" s="11">
        <v>3696.5499999999997</v>
      </c>
      <c r="M9759" s="12">
        <v>0.47</v>
      </c>
      <c r="N9759" s="14" t="s">
        <v>24</v>
      </c>
      <c r="P9759" s="16"/>
      <c r="Q9759" s="15"/>
      <c r="R9759" s="15"/>
      <c r="S9759" s="15"/>
      <c r="T9759" s="17"/>
    </row>
    <row r="9760" spans="2:20" ht="14.25" customHeight="1" x14ac:dyDescent="0.3">
      <c r="B9760" s="6" t="s">
        <v>30</v>
      </c>
      <c r="C9760" s="6">
        <v>1128299</v>
      </c>
      <c r="D9760" s="7">
        <v>44425</v>
      </c>
      <c r="E9760" s="6" t="s">
        <v>27</v>
      </c>
      <c r="F9760" s="6" t="s">
        <v>81</v>
      </c>
      <c r="G9760" s="6" t="s">
        <v>82</v>
      </c>
      <c r="H9760" s="8" t="s">
        <v>22</v>
      </c>
      <c r="I9760" s="9">
        <v>47</v>
      </c>
      <c r="J9760" s="10">
        <v>152</v>
      </c>
      <c r="K9760" s="11">
        <v>7144</v>
      </c>
      <c r="L9760" s="11">
        <v>3500.56</v>
      </c>
      <c r="M9760" s="12">
        <v>0.49</v>
      </c>
      <c r="N9760" s="14" t="s">
        <v>24</v>
      </c>
      <c r="P9760" s="16"/>
      <c r="Q9760" s="15"/>
      <c r="R9760" s="15"/>
      <c r="S9760" s="15"/>
      <c r="T9760" s="17"/>
    </row>
    <row r="9761" spans="2:20" ht="14.25" customHeight="1" x14ac:dyDescent="0.3">
      <c r="B9761" s="6" t="s">
        <v>30</v>
      </c>
      <c r="C9761" s="6">
        <v>1128299</v>
      </c>
      <c r="D9761" s="7">
        <v>44425</v>
      </c>
      <c r="E9761" s="6" t="s">
        <v>27</v>
      </c>
      <c r="F9761" s="6" t="s">
        <v>81</v>
      </c>
      <c r="G9761" s="6" t="s">
        <v>82</v>
      </c>
      <c r="H9761" s="8" t="s">
        <v>23</v>
      </c>
      <c r="I9761" s="9">
        <v>46</v>
      </c>
      <c r="J9761" s="10">
        <v>102</v>
      </c>
      <c r="K9761" s="11">
        <v>4692</v>
      </c>
      <c r="L9761" s="11">
        <v>1782.96</v>
      </c>
      <c r="M9761" s="12">
        <v>0.38</v>
      </c>
      <c r="N9761" s="14" t="s">
        <v>24</v>
      </c>
      <c r="P9761" s="16"/>
      <c r="Q9761" s="15"/>
      <c r="R9761" s="15"/>
      <c r="S9761" s="15"/>
      <c r="T9761" s="17"/>
    </row>
    <row r="9762" spans="2:20" ht="14.25" customHeight="1" x14ac:dyDescent="0.3">
      <c r="B9762" s="6" t="s">
        <v>30</v>
      </c>
      <c r="C9762" s="6">
        <v>1128299</v>
      </c>
      <c r="D9762" s="7">
        <v>44457</v>
      </c>
      <c r="E9762" s="6" t="s">
        <v>27</v>
      </c>
      <c r="F9762" s="6" t="s">
        <v>81</v>
      </c>
      <c r="G9762" s="6" t="s">
        <v>82</v>
      </c>
      <c r="H9762" s="8" t="s">
        <v>17</v>
      </c>
      <c r="I9762" s="9">
        <v>33</v>
      </c>
      <c r="J9762" s="10">
        <v>175</v>
      </c>
      <c r="K9762" s="11">
        <v>5775</v>
      </c>
      <c r="L9762" s="11">
        <v>2425.5</v>
      </c>
      <c r="M9762" s="12">
        <v>0.42</v>
      </c>
      <c r="N9762" s="14" t="s">
        <v>24</v>
      </c>
      <c r="P9762" s="16"/>
      <c r="Q9762" s="15"/>
      <c r="R9762" s="15"/>
      <c r="S9762" s="15"/>
      <c r="T9762" s="17"/>
    </row>
    <row r="9763" spans="2:20" ht="14.25" customHeight="1" x14ac:dyDescent="0.3">
      <c r="B9763" s="6" t="s">
        <v>30</v>
      </c>
      <c r="C9763" s="6">
        <v>1128299</v>
      </c>
      <c r="D9763" s="7">
        <v>44457</v>
      </c>
      <c r="E9763" s="6" t="s">
        <v>27</v>
      </c>
      <c r="F9763" s="6" t="s">
        <v>81</v>
      </c>
      <c r="G9763" s="6" t="s">
        <v>82</v>
      </c>
      <c r="H9763" s="8" t="s">
        <v>19</v>
      </c>
      <c r="I9763" s="9">
        <v>40</v>
      </c>
      <c r="J9763" s="10">
        <v>175</v>
      </c>
      <c r="K9763" s="11">
        <v>7000</v>
      </c>
      <c r="L9763" s="11">
        <v>3009.9999999999995</v>
      </c>
      <c r="M9763" s="12">
        <v>0.42999999999999994</v>
      </c>
      <c r="N9763" s="14" t="s">
        <v>24</v>
      </c>
      <c r="P9763" s="16"/>
      <c r="Q9763" s="15"/>
      <c r="R9763" s="15"/>
      <c r="S9763" s="15"/>
      <c r="T9763" s="17"/>
    </row>
    <row r="9764" spans="2:20" ht="14.25" customHeight="1" x14ac:dyDescent="0.3">
      <c r="B9764" s="6" t="s">
        <v>30</v>
      </c>
      <c r="C9764" s="6">
        <v>1128299</v>
      </c>
      <c r="D9764" s="7">
        <v>44457</v>
      </c>
      <c r="E9764" s="6" t="s">
        <v>27</v>
      </c>
      <c r="F9764" s="6" t="s">
        <v>81</v>
      </c>
      <c r="G9764" s="6" t="s">
        <v>82</v>
      </c>
      <c r="H9764" s="8" t="s">
        <v>20</v>
      </c>
      <c r="I9764" s="9">
        <v>30</v>
      </c>
      <c r="J9764" s="10">
        <v>96</v>
      </c>
      <c r="K9764" s="11">
        <v>2880</v>
      </c>
      <c r="L9764" s="11">
        <v>1324.8</v>
      </c>
      <c r="M9764" s="12">
        <v>0.45999999999999996</v>
      </c>
      <c r="N9764" s="14" t="s">
        <v>24</v>
      </c>
      <c r="P9764" s="16"/>
      <c r="Q9764" s="15"/>
      <c r="R9764" s="15"/>
      <c r="S9764" s="15"/>
      <c r="T9764" s="17"/>
    </row>
    <row r="9765" spans="2:20" ht="14.25" customHeight="1" x14ac:dyDescent="0.3">
      <c r="B9765" s="6" t="s">
        <v>30</v>
      </c>
      <c r="C9765" s="6">
        <v>1128299</v>
      </c>
      <c r="D9765" s="7">
        <v>44457</v>
      </c>
      <c r="E9765" s="6" t="s">
        <v>27</v>
      </c>
      <c r="F9765" s="6" t="s">
        <v>81</v>
      </c>
      <c r="G9765" s="6" t="s">
        <v>82</v>
      </c>
      <c r="H9765" s="8" t="s">
        <v>21</v>
      </c>
      <c r="I9765" s="9">
        <v>34</v>
      </c>
      <c r="J9765" s="10">
        <v>80</v>
      </c>
      <c r="K9765" s="11">
        <v>2720</v>
      </c>
      <c r="L9765" s="11">
        <v>1142.3999999999999</v>
      </c>
      <c r="M9765" s="12">
        <v>0.42</v>
      </c>
      <c r="N9765" s="14" t="s">
        <v>24</v>
      </c>
      <c r="P9765" s="16"/>
      <c r="Q9765" s="15"/>
      <c r="R9765" s="15"/>
      <c r="S9765" s="15"/>
      <c r="T9765" s="17"/>
    </row>
    <row r="9766" spans="2:20" ht="14.25" customHeight="1" x14ac:dyDescent="0.3">
      <c r="B9766" s="6" t="s">
        <v>30</v>
      </c>
      <c r="C9766" s="6">
        <v>1128299</v>
      </c>
      <c r="D9766" s="7">
        <v>44457</v>
      </c>
      <c r="E9766" s="6" t="s">
        <v>27</v>
      </c>
      <c r="F9766" s="6" t="s">
        <v>81</v>
      </c>
      <c r="G9766" s="6" t="s">
        <v>82</v>
      </c>
      <c r="H9766" s="8" t="s">
        <v>22</v>
      </c>
      <c r="I9766" s="9">
        <v>41</v>
      </c>
      <c r="J9766" s="10">
        <v>83</v>
      </c>
      <c r="K9766" s="11">
        <v>3403</v>
      </c>
      <c r="L9766" s="11">
        <v>1633.4399999999998</v>
      </c>
      <c r="M9766" s="12">
        <v>0.48</v>
      </c>
      <c r="N9766" s="14" t="s">
        <v>24</v>
      </c>
      <c r="P9766" s="16"/>
      <c r="Q9766" s="15"/>
      <c r="R9766" s="15"/>
      <c r="S9766" s="15"/>
      <c r="T9766" s="17"/>
    </row>
    <row r="9767" spans="2:20" ht="14.25" customHeight="1" x14ac:dyDescent="0.3">
      <c r="B9767" s="6" t="s">
        <v>30</v>
      </c>
      <c r="C9767" s="6">
        <v>1128299</v>
      </c>
      <c r="D9767" s="7">
        <v>44457</v>
      </c>
      <c r="E9767" s="6" t="s">
        <v>27</v>
      </c>
      <c r="F9767" s="6" t="s">
        <v>81</v>
      </c>
      <c r="G9767" s="6" t="s">
        <v>82</v>
      </c>
      <c r="H9767" s="8" t="s">
        <v>23</v>
      </c>
      <c r="I9767" s="9">
        <v>30</v>
      </c>
      <c r="J9767" s="10">
        <v>90</v>
      </c>
      <c r="K9767" s="11">
        <v>2700</v>
      </c>
      <c r="L9767" s="11">
        <v>1080</v>
      </c>
      <c r="M9767" s="12">
        <v>0.39999999999999997</v>
      </c>
      <c r="N9767" s="14" t="s">
        <v>24</v>
      </c>
      <c r="P9767" s="16"/>
      <c r="Q9767" s="15"/>
      <c r="R9767" s="15"/>
      <c r="S9767" s="15"/>
      <c r="T9767" s="17"/>
    </row>
    <row r="9768" spans="2:20" ht="14.25" customHeight="1" x14ac:dyDescent="0.3">
      <c r="B9768" s="6" t="s">
        <v>30</v>
      </c>
      <c r="C9768" s="6">
        <v>1128299</v>
      </c>
      <c r="D9768" s="7">
        <v>44486</v>
      </c>
      <c r="E9768" s="6" t="s">
        <v>27</v>
      </c>
      <c r="F9768" s="6" t="s">
        <v>81</v>
      </c>
      <c r="G9768" s="6" t="s">
        <v>82</v>
      </c>
      <c r="H9768" s="8" t="s">
        <v>17</v>
      </c>
      <c r="I9768" s="9">
        <v>25</v>
      </c>
      <c r="J9768" s="10">
        <v>124</v>
      </c>
      <c r="K9768" s="11">
        <v>3100</v>
      </c>
      <c r="L9768" s="11">
        <v>1332.9999999999998</v>
      </c>
      <c r="M9768" s="12">
        <v>0.42999999999999994</v>
      </c>
      <c r="N9768" s="14" t="s">
        <v>24</v>
      </c>
      <c r="P9768" s="16"/>
      <c r="Q9768" s="15"/>
      <c r="R9768" s="15"/>
      <c r="S9768" s="15"/>
      <c r="T9768" s="17"/>
    </row>
    <row r="9769" spans="2:20" ht="14.25" customHeight="1" x14ac:dyDescent="0.3">
      <c r="B9769" s="6" t="s">
        <v>30</v>
      </c>
      <c r="C9769" s="6">
        <v>1128299</v>
      </c>
      <c r="D9769" s="7">
        <v>44486</v>
      </c>
      <c r="E9769" s="6" t="s">
        <v>27</v>
      </c>
      <c r="F9769" s="6" t="s">
        <v>81</v>
      </c>
      <c r="G9769" s="6" t="s">
        <v>82</v>
      </c>
      <c r="H9769" s="8" t="s">
        <v>19</v>
      </c>
      <c r="I9769" s="9">
        <v>34</v>
      </c>
      <c r="J9769" s="10">
        <v>184</v>
      </c>
      <c r="K9769" s="11">
        <v>6256</v>
      </c>
      <c r="L9769" s="11">
        <v>2815.2</v>
      </c>
      <c r="M9769" s="12">
        <v>0.44999999999999996</v>
      </c>
      <c r="N9769" s="14" t="s">
        <v>24</v>
      </c>
      <c r="P9769" s="16"/>
      <c r="Q9769" s="15"/>
      <c r="R9769" s="15"/>
      <c r="S9769" s="15"/>
      <c r="T9769" s="17"/>
    </row>
    <row r="9770" spans="2:20" ht="14.25" customHeight="1" x14ac:dyDescent="0.3">
      <c r="B9770" s="6" t="s">
        <v>30</v>
      </c>
      <c r="C9770" s="6">
        <v>1128299</v>
      </c>
      <c r="D9770" s="7">
        <v>44486</v>
      </c>
      <c r="E9770" s="6" t="s">
        <v>27</v>
      </c>
      <c r="F9770" s="6" t="s">
        <v>81</v>
      </c>
      <c r="G9770" s="6" t="s">
        <v>82</v>
      </c>
      <c r="H9770" s="8" t="s">
        <v>20</v>
      </c>
      <c r="I9770" s="9">
        <v>33</v>
      </c>
      <c r="J9770" s="10">
        <v>128</v>
      </c>
      <c r="K9770" s="11">
        <v>4224</v>
      </c>
      <c r="L9770" s="11">
        <v>1900.7999999999997</v>
      </c>
      <c r="M9770" s="12">
        <v>0.44999999999999996</v>
      </c>
      <c r="N9770" s="14" t="s">
        <v>24</v>
      </c>
      <c r="P9770" s="16"/>
      <c r="Q9770" s="15"/>
      <c r="R9770" s="15"/>
      <c r="S9770" s="15"/>
      <c r="T9770" s="17"/>
    </row>
    <row r="9771" spans="2:20" ht="14.25" customHeight="1" x14ac:dyDescent="0.3">
      <c r="B9771" s="6" t="s">
        <v>30</v>
      </c>
      <c r="C9771" s="6">
        <v>1128299</v>
      </c>
      <c r="D9771" s="7">
        <v>44486</v>
      </c>
      <c r="E9771" s="6" t="s">
        <v>27</v>
      </c>
      <c r="F9771" s="6" t="s">
        <v>81</v>
      </c>
      <c r="G9771" s="6" t="s">
        <v>82</v>
      </c>
      <c r="H9771" s="8" t="s">
        <v>21</v>
      </c>
      <c r="I9771" s="9">
        <v>31</v>
      </c>
      <c r="J9771" s="10">
        <v>120</v>
      </c>
      <c r="K9771" s="11">
        <v>3720</v>
      </c>
      <c r="L9771" s="11">
        <v>1599.5999999999997</v>
      </c>
      <c r="M9771" s="12">
        <v>0.42999999999999994</v>
      </c>
      <c r="N9771" s="14" t="s">
        <v>24</v>
      </c>
      <c r="P9771" s="16"/>
      <c r="Q9771" s="15"/>
      <c r="R9771" s="15"/>
      <c r="S9771" s="15"/>
      <c r="T9771" s="17"/>
    </row>
    <row r="9772" spans="2:20" ht="14.25" customHeight="1" x14ac:dyDescent="0.3">
      <c r="B9772" s="6" t="s">
        <v>30</v>
      </c>
      <c r="C9772" s="6">
        <v>1128299</v>
      </c>
      <c r="D9772" s="7">
        <v>44486</v>
      </c>
      <c r="E9772" s="6" t="s">
        <v>27</v>
      </c>
      <c r="F9772" s="6" t="s">
        <v>81</v>
      </c>
      <c r="G9772" s="6" t="s">
        <v>82</v>
      </c>
      <c r="H9772" s="8" t="s">
        <v>22</v>
      </c>
      <c r="I9772" s="9">
        <v>39</v>
      </c>
      <c r="J9772" s="10">
        <v>112</v>
      </c>
      <c r="K9772" s="11">
        <v>4368</v>
      </c>
      <c r="L9772" s="11">
        <v>2096.64</v>
      </c>
      <c r="M9772" s="12">
        <v>0.48</v>
      </c>
      <c r="N9772" s="14" t="s">
        <v>24</v>
      </c>
      <c r="P9772" s="16"/>
      <c r="Q9772" s="15"/>
      <c r="R9772" s="15"/>
      <c r="S9772" s="15"/>
      <c r="T9772" s="17"/>
    </row>
    <row r="9773" spans="2:20" ht="14.25" customHeight="1" x14ac:dyDescent="0.3">
      <c r="B9773" s="6" t="s">
        <v>30</v>
      </c>
      <c r="C9773" s="6">
        <v>1128299</v>
      </c>
      <c r="D9773" s="7">
        <v>44486</v>
      </c>
      <c r="E9773" s="6" t="s">
        <v>27</v>
      </c>
      <c r="F9773" s="6" t="s">
        <v>81</v>
      </c>
      <c r="G9773" s="6" t="s">
        <v>82</v>
      </c>
      <c r="H9773" s="8" t="s">
        <v>23</v>
      </c>
      <c r="I9773" s="9">
        <v>44</v>
      </c>
      <c r="J9773" s="10">
        <v>140</v>
      </c>
      <c r="K9773" s="11">
        <v>6160</v>
      </c>
      <c r="L9773" s="11">
        <v>2464</v>
      </c>
      <c r="M9773" s="12">
        <v>0.39999999999999997</v>
      </c>
      <c r="N9773" s="14" t="s">
        <v>24</v>
      </c>
      <c r="P9773" s="16"/>
      <c r="Q9773" s="15"/>
      <c r="R9773" s="15"/>
      <c r="S9773" s="15"/>
      <c r="T9773" s="17"/>
    </row>
    <row r="9774" spans="2:20" ht="14.25" customHeight="1" x14ac:dyDescent="0.3">
      <c r="B9774" s="6" t="s">
        <v>30</v>
      </c>
      <c r="C9774" s="6">
        <v>1128299</v>
      </c>
      <c r="D9774" s="7">
        <v>44517</v>
      </c>
      <c r="E9774" s="6" t="s">
        <v>27</v>
      </c>
      <c r="F9774" s="6" t="s">
        <v>81</v>
      </c>
      <c r="G9774" s="6" t="s">
        <v>82</v>
      </c>
      <c r="H9774" s="8" t="s">
        <v>17</v>
      </c>
      <c r="I9774" s="9">
        <v>28</v>
      </c>
      <c r="J9774" s="10">
        <v>219</v>
      </c>
      <c r="K9774" s="11">
        <v>6132</v>
      </c>
      <c r="L9774" s="11">
        <v>2882.04</v>
      </c>
      <c r="M9774" s="12">
        <v>0.47</v>
      </c>
      <c r="N9774" s="14" t="s">
        <v>24</v>
      </c>
      <c r="P9774" s="16"/>
      <c r="Q9774" s="15"/>
      <c r="R9774" s="15"/>
      <c r="S9774" s="15"/>
      <c r="T9774" s="17"/>
    </row>
    <row r="9775" spans="2:20" ht="14.25" customHeight="1" x14ac:dyDescent="0.3">
      <c r="B9775" s="6" t="s">
        <v>30</v>
      </c>
      <c r="C9775" s="6">
        <v>1128299</v>
      </c>
      <c r="D9775" s="7">
        <v>44517</v>
      </c>
      <c r="E9775" s="6" t="s">
        <v>27</v>
      </c>
      <c r="F9775" s="6" t="s">
        <v>81</v>
      </c>
      <c r="G9775" s="6" t="s">
        <v>82</v>
      </c>
      <c r="H9775" s="8" t="s">
        <v>19</v>
      </c>
      <c r="I9775" s="9">
        <v>35</v>
      </c>
      <c r="J9775" s="10">
        <v>224</v>
      </c>
      <c r="K9775" s="11">
        <v>7840</v>
      </c>
      <c r="L9775" s="11">
        <v>3684.7999999999997</v>
      </c>
      <c r="M9775" s="12">
        <v>0.47</v>
      </c>
      <c r="N9775" s="14" t="s">
        <v>24</v>
      </c>
      <c r="P9775" s="16"/>
      <c r="Q9775" s="15"/>
      <c r="R9775" s="15"/>
      <c r="S9775" s="15"/>
      <c r="T9775" s="17"/>
    </row>
    <row r="9776" spans="2:20" ht="14.25" customHeight="1" x14ac:dyDescent="0.3">
      <c r="B9776" s="6" t="s">
        <v>30</v>
      </c>
      <c r="C9776" s="6">
        <v>1128299</v>
      </c>
      <c r="D9776" s="7">
        <v>44517</v>
      </c>
      <c r="E9776" s="6" t="s">
        <v>27</v>
      </c>
      <c r="F9776" s="6" t="s">
        <v>81</v>
      </c>
      <c r="G9776" s="6" t="s">
        <v>82</v>
      </c>
      <c r="H9776" s="8" t="s">
        <v>20</v>
      </c>
      <c r="I9776" s="9">
        <v>30</v>
      </c>
      <c r="J9776" s="10">
        <v>158</v>
      </c>
      <c r="K9776" s="11">
        <v>4740</v>
      </c>
      <c r="L9776" s="11">
        <v>2180.3999999999996</v>
      </c>
      <c r="M9776" s="12">
        <v>0.45999999999999996</v>
      </c>
      <c r="N9776" s="14" t="s">
        <v>24</v>
      </c>
      <c r="P9776" s="16"/>
      <c r="Q9776" s="15"/>
      <c r="R9776" s="15"/>
      <c r="S9776" s="15"/>
      <c r="T9776" s="17"/>
    </row>
    <row r="9777" spans="2:20" ht="14.25" customHeight="1" x14ac:dyDescent="0.3">
      <c r="B9777" s="6" t="s">
        <v>30</v>
      </c>
      <c r="C9777" s="6">
        <v>1128299</v>
      </c>
      <c r="D9777" s="7">
        <v>44517</v>
      </c>
      <c r="E9777" s="6" t="s">
        <v>27</v>
      </c>
      <c r="F9777" s="6" t="s">
        <v>81</v>
      </c>
      <c r="G9777" s="6" t="s">
        <v>82</v>
      </c>
      <c r="H9777" s="8" t="s">
        <v>21</v>
      </c>
      <c r="I9777" s="9">
        <v>40</v>
      </c>
      <c r="J9777" s="10">
        <v>155</v>
      </c>
      <c r="K9777" s="11">
        <v>6200</v>
      </c>
      <c r="L9777" s="11">
        <v>2852</v>
      </c>
      <c r="M9777" s="12">
        <v>0.45999999999999996</v>
      </c>
      <c r="N9777" s="14" t="s">
        <v>24</v>
      </c>
      <c r="P9777" s="16"/>
      <c r="Q9777" s="15"/>
      <c r="R9777" s="15"/>
      <c r="S9777" s="15"/>
      <c r="T9777" s="17"/>
    </row>
    <row r="9778" spans="2:20" ht="14.25" customHeight="1" x14ac:dyDescent="0.3">
      <c r="B9778" s="6" t="s">
        <v>30</v>
      </c>
      <c r="C9778" s="6">
        <v>1128299</v>
      </c>
      <c r="D9778" s="7">
        <v>44517</v>
      </c>
      <c r="E9778" s="6" t="s">
        <v>27</v>
      </c>
      <c r="F9778" s="6" t="s">
        <v>81</v>
      </c>
      <c r="G9778" s="6" t="s">
        <v>82</v>
      </c>
      <c r="H9778" s="8" t="s">
        <v>22</v>
      </c>
      <c r="I9778" s="9">
        <v>53</v>
      </c>
      <c r="J9778" s="10">
        <v>147</v>
      </c>
      <c r="K9778" s="11">
        <v>7791</v>
      </c>
      <c r="L9778" s="11">
        <v>3661.7700000000004</v>
      </c>
      <c r="M9778" s="12">
        <v>0.47000000000000003</v>
      </c>
      <c r="N9778" s="14" t="s">
        <v>24</v>
      </c>
      <c r="P9778" s="16"/>
      <c r="Q9778" s="15"/>
      <c r="R9778" s="15"/>
      <c r="S9778" s="15"/>
      <c r="T9778" s="17"/>
    </row>
    <row r="9779" spans="2:20" ht="14.25" customHeight="1" x14ac:dyDescent="0.3">
      <c r="B9779" s="6" t="s">
        <v>30</v>
      </c>
      <c r="C9779" s="6">
        <v>1128299</v>
      </c>
      <c r="D9779" s="7">
        <v>44517</v>
      </c>
      <c r="E9779" s="6" t="s">
        <v>27</v>
      </c>
      <c r="F9779" s="6" t="s">
        <v>81</v>
      </c>
      <c r="G9779" s="6" t="s">
        <v>82</v>
      </c>
      <c r="H9779" s="8" t="s">
        <v>23</v>
      </c>
      <c r="I9779" s="9">
        <v>64</v>
      </c>
      <c r="J9779" s="10">
        <v>180</v>
      </c>
      <c r="K9779" s="11">
        <v>11520</v>
      </c>
      <c r="L9779" s="11">
        <v>4723.2</v>
      </c>
      <c r="M9779" s="12">
        <v>0.41</v>
      </c>
      <c r="N9779" s="14" t="s">
        <v>24</v>
      </c>
      <c r="P9779" s="16"/>
      <c r="Q9779" s="15"/>
      <c r="R9779" s="15"/>
      <c r="S9779" s="15"/>
      <c r="T9779" s="17"/>
    </row>
    <row r="9780" spans="2:20" ht="14.25" customHeight="1" x14ac:dyDescent="0.3">
      <c r="B9780" s="6" t="s">
        <v>30</v>
      </c>
      <c r="C9780" s="6">
        <v>1128299</v>
      </c>
      <c r="D9780" s="7">
        <v>44546</v>
      </c>
      <c r="E9780" s="6" t="s">
        <v>27</v>
      </c>
      <c r="F9780" s="6" t="s">
        <v>81</v>
      </c>
      <c r="G9780" s="6" t="s">
        <v>82</v>
      </c>
      <c r="H9780" s="8" t="s">
        <v>17</v>
      </c>
      <c r="I9780" s="9">
        <v>46</v>
      </c>
      <c r="J9780" s="10">
        <v>272</v>
      </c>
      <c r="K9780" s="11">
        <v>12512</v>
      </c>
      <c r="L9780" s="11">
        <v>5755.5199999999995</v>
      </c>
      <c r="M9780" s="12">
        <v>0.45999999999999996</v>
      </c>
      <c r="N9780" s="14" t="s">
        <v>24</v>
      </c>
      <c r="P9780" s="16"/>
      <c r="Q9780" s="15"/>
      <c r="R9780" s="15"/>
      <c r="S9780" s="15"/>
      <c r="T9780" s="17"/>
    </row>
    <row r="9781" spans="2:20" ht="14.25" customHeight="1" x14ac:dyDescent="0.3">
      <c r="B9781" s="6" t="s">
        <v>30</v>
      </c>
      <c r="C9781" s="6">
        <v>1128299</v>
      </c>
      <c r="D9781" s="7">
        <v>44546</v>
      </c>
      <c r="E9781" s="6" t="s">
        <v>27</v>
      </c>
      <c r="F9781" s="6" t="s">
        <v>81</v>
      </c>
      <c r="G9781" s="6" t="s">
        <v>82</v>
      </c>
      <c r="H9781" s="8" t="s">
        <v>19</v>
      </c>
      <c r="I9781" s="9">
        <v>52</v>
      </c>
      <c r="J9781" s="10">
        <v>248</v>
      </c>
      <c r="K9781" s="11">
        <v>12896</v>
      </c>
      <c r="L9781" s="11">
        <v>5674.2399999999989</v>
      </c>
      <c r="M9781" s="12">
        <v>0.43999999999999995</v>
      </c>
      <c r="N9781" s="14" t="s">
        <v>24</v>
      </c>
      <c r="P9781" s="16"/>
      <c r="Q9781" s="15"/>
      <c r="R9781" s="15"/>
      <c r="S9781" s="15"/>
      <c r="T9781" s="17"/>
    </row>
    <row r="9782" spans="2:20" ht="14.25" customHeight="1" x14ac:dyDescent="0.3">
      <c r="B9782" s="6" t="s">
        <v>14</v>
      </c>
      <c r="C9782" s="6">
        <v>1128299</v>
      </c>
      <c r="D9782" s="7">
        <v>44546</v>
      </c>
      <c r="E9782" s="6" t="s">
        <v>27</v>
      </c>
      <c r="F9782" s="6" t="s">
        <v>81</v>
      </c>
      <c r="G9782" s="6" t="s">
        <v>82</v>
      </c>
      <c r="H9782" s="8" t="s">
        <v>20</v>
      </c>
      <c r="I9782" s="9">
        <v>53</v>
      </c>
      <c r="J9782" s="10">
        <v>192</v>
      </c>
      <c r="K9782" s="11">
        <v>10176</v>
      </c>
      <c r="L9782" s="11">
        <v>4375.6799999999994</v>
      </c>
      <c r="M9782" s="12">
        <v>0.42999999999999994</v>
      </c>
      <c r="N9782" s="14" t="s">
        <v>24</v>
      </c>
      <c r="P9782" s="16"/>
      <c r="Q9782" s="15"/>
      <c r="R9782" s="15"/>
      <c r="S9782" s="15"/>
      <c r="T9782" s="17"/>
    </row>
    <row r="9783" spans="2:20" ht="14.25" customHeight="1" x14ac:dyDescent="0.3">
      <c r="B9783" s="6" t="s">
        <v>14</v>
      </c>
      <c r="C9783" s="6">
        <v>1128299</v>
      </c>
      <c r="D9783" s="7">
        <v>44546</v>
      </c>
      <c r="E9783" s="6" t="s">
        <v>27</v>
      </c>
      <c r="F9783" s="6" t="s">
        <v>81</v>
      </c>
      <c r="G9783" s="6" t="s">
        <v>82</v>
      </c>
      <c r="H9783" s="8" t="s">
        <v>21</v>
      </c>
      <c r="I9783" s="9">
        <v>53</v>
      </c>
      <c r="J9783" s="10">
        <v>192</v>
      </c>
      <c r="K9783" s="11">
        <v>10176</v>
      </c>
      <c r="L9783" s="11">
        <v>4782.7199999999993</v>
      </c>
      <c r="M9783" s="12">
        <v>0.47</v>
      </c>
      <c r="N9783" s="14" t="s">
        <v>24</v>
      </c>
      <c r="P9783" s="16"/>
      <c r="Q9783" s="15"/>
      <c r="R9783" s="15"/>
      <c r="S9783" s="15"/>
      <c r="T9783" s="17"/>
    </row>
    <row r="9784" spans="2:20" ht="14.25" customHeight="1" x14ac:dyDescent="0.3">
      <c r="B9784" s="6" t="s">
        <v>14</v>
      </c>
      <c r="C9784" s="6">
        <v>1128299</v>
      </c>
      <c r="D9784" s="7">
        <v>44546</v>
      </c>
      <c r="E9784" s="6" t="s">
        <v>27</v>
      </c>
      <c r="F9784" s="6" t="s">
        <v>81</v>
      </c>
      <c r="G9784" s="6" t="s">
        <v>82</v>
      </c>
      <c r="H9784" s="8" t="s">
        <v>22</v>
      </c>
      <c r="I9784" s="9">
        <v>55</v>
      </c>
      <c r="J9784" s="10">
        <v>168</v>
      </c>
      <c r="K9784" s="11">
        <v>9240</v>
      </c>
      <c r="L9784" s="11">
        <v>4435.2</v>
      </c>
      <c r="M9784" s="12">
        <v>0.48</v>
      </c>
      <c r="N9784" s="14" t="s">
        <v>24</v>
      </c>
      <c r="P9784" s="16"/>
      <c r="Q9784" s="15"/>
      <c r="R9784" s="15"/>
      <c r="S9784" s="15"/>
      <c r="T9784" s="17"/>
    </row>
    <row r="9785" spans="2:20" ht="14.25" customHeight="1" x14ac:dyDescent="0.3">
      <c r="B9785" s="6" t="s">
        <v>14</v>
      </c>
      <c r="C9785" s="6">
        <v>1128299</v>
      </c>
      <c r="D9785" s="7">
        <v>44546</v>
      </c>
      <c r="E9785" s="6" t="s">
        <v>27</v>
      </c>
      <c r="F9785" s="6" t="s">
        <v>81</v>
      </c>
      <c r="G9785" s="6" t="s">
        <v>82</v>
      </c>
      <c r="H9785" s="8" t="s">
        <v>23</v>
      </c>
      <c r="I9785" s="9">
        <v>59</v>
      </c>
      <c r="J9785" s="10">
        <v>194</v>
      </c>
      <c r="K9785" s="11">
        <v>11446</v>
      </c>
      <c r="L9785" s="11">
        <v>4578.3999999999996</v>
      </c>
      <c r="M9785" s="12">
        <v>0.39999999999999997</v>
      </c>
      <c r="N9785" s="14" t="s">
        <v>24</v>
      </c>
      <c r="P9785" s="16"/>
      <c r="Q9785" s="15"/>
      <c r="R9785" s="15"/>
      <c r="S9785" s="15"/>
      <c r="T9785" s="17"/>
    </row>
    <row r="9786" spans="2:20" ht="14.25" customHeight="1" x14ac:dyDescent="0.3">
      <c r="B9786" s="6" t="s">
        <v>14</v>
      </c>
      <c r="C9786" s="6">
        <v>1197831</v>
      </c>
      <c r="D9786" s="7">
        <v>44201</v>
      </c>
      <c r="E9786" s="6" t="s">
        <v>27</v>
      </c>
      <c r="F9786" s="6" t="s">
        <v>81</v>
      </c>
      <c r="G9786" s="6" t="s">
        <v>82</v>
      </c>
      <c r="H9786" s="8" t="s">
        <v>17</v>
      </c>
      <c r="I9786" s="9">
        <v>14</v>
      </c>
      <c r="J9786" s="10">
        <v>223</v>
      </c>
      <c r="K9786" s="11">
        <v>3122</v>
      </c>
      <c r="L9786" s="11">
        <v>1061.4799999999998</v>
      </c>
      <c r="M9786" s="12">
        <v>0.33999999999999997</v>
      </c>
      <c r="N9786" s="14" t="s">
        <v>24</v>
      </c>
      <c r="P9786" s="16"/>
      <c r="Q9786" s="15"/>
      <c r="R9786" s="15"/>
      <c r="S9786" s="15"/>
      <c r="T9786" s="17"/>
    </row>
    <row r="9787" spans="2:20" ht="14.25" customHeight="1" x14ac:dyDescent="0.3">
      <c r="B9787" s="6" t="s">
        <v>14</v>
      </c>
      <c r="C9787" s="6">
        <v>1197831</v>
      </c>
      <c r="D9787" s="7">
        <v>44201</v>
      </c>
      <c r="E9787" s="6" t="s">
        <v>27</v>
      </c>
      <c r="F9787" s="6" t="s">
        <v>81</v>
      </c>
      <c r="G9787" s="6" t="s">
        <v>82</v>
      </c>
      <c r="H9787" s="8" t="s">
        <v>19</v>
      </c>
      <c r="I9787" s="9">
        <v>20</v>
      </c>
      <c r="J9787" s="10">
        <v>209</v>
      </c>
      <c r="K9787" s="11">
        <v>4180</v>
      </c>
      <c r="L9787" s="11">
        <v>1504.8</v>
      </c>
      <c r="M9787" s="12">
        <v>0.36</v>
      </c>
      <c r="N9787" s="14" t="s">
        <v>24</v>
      </c>
      <c r="P9787" s="16"/>
      <c r="Q9787" s="15"/>
      <c r="R9787" s="15"/>
      <c r="S9787" s="15"/>
      <c r="T9787" s="17"/>
    </row>
    <row r="9788" spans="2:20" ht="14.25" customHeight="1" x14ac:dyDescent="0.3">
      <c r="B9788" s="6" t="s">
        <v>14</v>
      </c>
      <c r="C9788" s="6">
        <v>1197831</v>
      </c>
      <c r="D9788" s="7">
        <v>44201</v>
      </c>
      <c r="E9788" s="6" t="s">
        <v>27</v>
      </c>
      <c r="F9788" s="6" t="s">
        <v>81</v>
      </c>
      <c r="G9788" s="6" t="s">
        <v>82</v>
      </c>
      <c r="H9788" s="8" t="s">
        <v>20</v>
      </c>
      <c r="I9788" s="9">
        <v>21</v>
      </c>
      <c r="J9788" s="10">
        <v>162</v>
      </c>
      <c r="K9788" s="11">
        <v>3402</v>
      </c>
      <c r="L9788" s="11">
        <v>1258.74</v>
      </c>
      <c r="M9788" s="12">
        <v>0.37</v>
      </c>
      <c r="N9788" s="14" t="s">
        <v>24</v>
      </c>
      <c r="P9788" s="16"/>
      <c r="Q9788" s="15"/>
      <c r="R9788" s="15"/>
      <c r="S9788" s="15"/>
      <c r="T9788" s="17"/>
    </row>
    <row r="9789" spans="2:20" ht="14.25" customHeight="1" x14ac:dyDescent="0.3">
      <c r="B9789" s="6" t="s">
        <v>14</v>
      </c>
      <c r="C9789" s="6">
        <v>1197831</v>
      </c>
      <c r="D9789" s="7">
        <v>44201</v>
      </c>
      <c r="E9789" s="6" t="s">
        <v>27</v>
      </c>
      <c r="F9789" s="6" t="s">
        <v>81</v>
      </c>
      <c r="G9789" s="6" t="s">
        <v>82</v>
      </c>
      <c r="H9789" s="8" t="s">
        <v>21</v>
      </c>
      <c r="I9789" s="9">
        <v>26</v>
      </c>
      <c r="J9789" s="10">
        <v>166</v>
      </c>
      <c r="K9789" s="11">
        <v>4316</v>
      </c>
      <c r="L9789" s="11">
        <v>1812.7200000000003</v>
      </c>
      <c r="M9789" s="12">
        <v>0.42000000000000004</v>
      </c>
      <c r="N9789" s="14" t="s">
        <v>24</v>
      </c>
      <c r="P9789" s="16"/>
      <c r="Q9789" s="15"/>
      <c r="R9789" s="15"/>
      <c r="S9789" s="15"/>
      <c r="T9789" s="17"/>
    </row>
    <row r="9790" spans="2:20" ht="14.25" customHeight="1" x14ac:dyDescent="0.3">
      <c r="B9790" s="6" t="s">
        <v>14</v>
      </c>
      <c r="C9790" s="6">
        <v>1197831</v>
      </c>
      <c r="D9790" s="7">
        <v>44201</v>
      </c>
      <c r="E9790" s="6" t="s">
        <v>27</v>
      </c>
      <c r="F9790" s="6" t="s">
        <v>81</v>
      </c>
      <c r="G9790" s="6" t="s">
        <v>82</v>
      </c>
      <c r="H9790" s="8" t="s">
        <v>22</v>
      </c>
      <c r="I9790" s="9">
        <v>28</v>
      </c>
      <c r="J9790" s="10">
        <v>111</v>
      </c>
      <c r="K9790" s="11">
        <v>3108</v>
      </c>
      <c r="L9790" s="11">
        <v>870.24000000000012</v>
      </c>
      <c r="M9790" s="12">
        <v>0.28000000000000003</v>
      </c>
      <c r="N9790" s="14" t="s">
        <v>24</v>
      </c>
      <c r="P9790" s="16"/>
      <c r="Q9790" s="15"/>
      <c r="R9790" s="15"/>
      <c r="S9790" s="15"/>
      <c r="T9790" s="17"/>
    </row>
    <row r="9791" spans="2:20" ht="14.25" customHeight="1" x14ac:dyDescent="0.3">
      <c r="B9791" s="6" t="s">
        <v>30</v>
      </c>
      <c r="C9791" s="6">
        <v>1197831</v>
      </c>
      <c r="D9791" s="7">
        <v>44201</v>
      </c>
      <c r="E9791" s="6" t="s">
        <v>27</v>
      </c>
      <c r="F9791" s="6" t="s">
        <v>81</v>
      </c>
      <c r="G9791" s="6" t="s">
        <v>82</v>
      </c>
      <c r="H9791" s="8" t="s">
        <v>23</v>
      </c>
      <c r="I9791" s="9">
        <v>23</v>
      </c>
      <c r="J9791" s="10">
        <v>147</v>
      </c>
      <c r="K9791" s="11">
        <v>3381</v>
      </c>
      <c r="L9791" s="11">
        <v>1690.5</v>
      </c>
      <c r="M9791" s="12">
        <v>0.5</v>
      </c>
      <c r="N9791" s="14" t="s">
        <v>24</v>
      </c>
      <c r="P9791" s="16"/>
      <c r="Q9791" s="15"/>
      <c r="R9791" s="15"/>
      <c r="S9791" s="15"/>
      <c r="T9791" s="17"/>
    </row>
    <row r="9792" spans="2:20" ht="14.25" customHeight="1" x14ac:dyDescent="0.3">
      <c r="B9792" s="6" t="s">
        <v>14</v>
      </c>
      <c r="C9792" s="6">
        <v>1197831</v>
      </c>
      <c r="D9792" s="7">
        <v>44231</v>
      </c>
      <c r="E9792" s="6" t="s">
        <v>27</v>
      </c>
      <c r="F9792" s="6" t="s">
        <v>81</v>
      </c>
      <c r="G9792" s="6" t="s">
        <v>82</v>
      </c>
      <c r="H9792" s="8" t="s">
        <v>17</v>
      </c>
      <c r="I9792" s="9">
        <v>18</v>
      </c>
      <c r="J9792" s="10">
        <v>200</v>
      </c>
      <c r="K9792" s="11">
        <v>3600</v>
      </c>
      <c r="L9792" s="11">
        <v>1152</v>
      </c>
      <c r="M9792" s="12">
        <v>0.32</v>
      </c>
      <c r="N9792" s="14" t="s">
        <v>24</v>
      </c>
      <c r="P9792" s="16"/>
      <c r="Q9792" s="15"/>
      <c r="R9792" s="15"/>
      <c r="S9792" s="15"/>
      <c r="T9792" s="17"/>
    </row>
    <row r="9793" spans="2:20" ht="14.25" customHeight="1" x14ac:dyDescent="0.3">
      <c r="B9793" s="6" t="s">
        <v>14</v>
      </c>
      <c r="C9793" s="6">
        <v>1197831</v>
      </c>
      <c r="D9793" s="7">
        <v>44231</v>
      </c>
      <c r="E9793" s="6" t="s">
        <v>27</v>
      </c>
      <c r="F9793" s="6" t="s">
        <v>81</v>
      </c>
      <c r="G9793" s="6" t="s">
        <v>82</v>
      </c>
      <c r="H9793" s="8" t="s">
        <v>19</v>
      </c>
      <c r="I9793" s="9">
        <v>28</v>
      </c>
      <c r="J9793" s="10">
        <v>180</v>
      </c>
      <c r="K9793" s="11">
        <v>5040</v>
      </c>
      <c r="L9793" s="11">
        <v>1663.1999999999998</v>
      </c>
      <c r="M9793" s="12">
        <v>0.32999999999999996</v>
      </c>
      <c r="N9793" s="14" t="s">
        <v>24</v>
      </c>
      <c r="P9793" s="16"/>
      <c r="Q9793" s="15"/>
      <c r="R9793" s="15"/>
      <c r="S9793" s="15"/>
      <c r="T9793" s="17"/>
    </row>
    <row r="9794" spans="2:20" ht="14.25" customHeight="1" x14ac:dyDescent="0.3">
      <c r="B9794" s="6" t="s">
        <v>14</v>
      </c>
      <c r="C9794" s="6">
        <v>1197831</v>
      </c>
      <c r="D9794" s="7">
        <v>44231</v>
      </c>
      <c r="E9794" s="6" t="s">
        <v>27</v>
      </c>
      <c r="F9794" s="6" t="s">
        <v>81</v>
      </c>
      <c r="G9794" s="6" t="s">
        <v>82</v>
      </c>
      <c r="H9794" s="8" t="s">
        <v>20</v>
      </c>
      <c r="I9794" s="9">
        <v>28</v>
      </c>
      <c r="J9794" s="10">
        <v>128</v>
      </c>
      <c r="K9794" s="11">
        <v>3584</v>
      </c>
      <c r="L9794" s="11">
        <v>1254.3999999999999</v>
      </c>
      <c r="M9794" s="12">
        <v>0.35</v>
      </c>
      <c r="N9794" s="14" t="s">
        <v>24</v>
      </c>
      <c r="P9794" s="16"/>
      <c r="Q9794" s="15"/>
      <c r="R9794" s="15"/>
      <c r="S9794" s="15"/>
      <c r="T9794" s="17"/>
    </row>
    <row r="9795" spans="2:20" ht="14.25" customHeight="1" x14ac:dyDescent="0.3">
      <c r="B9795" s="6" t="s">
        <v>14</v>
      </c>
      <c r="C9795" s="6">
        <v>1197831</v>
      </c>
      <c r="D9795" s="7">
        <v>44231</v>
      </c>
      <c r="E9795" s="6" t="s">
        <v>31</v>
      </c>
      <c r="F9795" s="6" t="s">
        <v>84</v>
      </c>
      <c r="G9795" s="6" t="s">
        <v>85</v>
      </c>
      <c r="H9795" s="8" t="s">
        <v>21</v>
      </c>
      <c r="I9795" s="9">
        <v>27</v>
      </c>
      <c r="J9795" s="10">
        <v>116</v>
      </c>
      <c r="K9795" s="11">
        <v>3132</v>
      </c>
      <c r="L9795" s="11">
        <v>1315.44</v>
      </c>
      <c r="M9795" s="12">
        <v>0.42000000000000004</v>
      </c>
      <c r="N9795" s="14" t="s">
        <v>24</v>
      </c>
      <c r="P9795" s="16"/>
      <c r="Q9795" s="15"/>
      <c r="R9795" s="15"/>
      <c r="S9795" s="15"/>
      <c r="T9795" s="17"/>
    </row>
    <row r="9796" spans="2:20" ht="14.25" customHeight="1" x14ac:dyDescent="0.3">
      <c r="B9796" s="6" t="s">
        <v>14</v>
      </c>
      <c r="C9796" s="6">
        <v>1197831</v>
      </c>
      <c r="D9796" s="7">
        <v>44231</v>
      </c>
      <c r="E9796" s="6" t="s">
        <v>31</v>
      </c>
      <c r="F9796" s="6" t="s">
        <v>84</v>
      </c>
      <c r="G9796" s="6" t="s">
        <v>85</v>
      </c>
      <c r="H9796" s="8" t="s">
        <v>22</v>
      </c>
      <c r="I9796" s="9">
        <v>31</v>
      </c>
      <c r="J9796" s="10">
        <v>88</v>
      </c>
      <c r="K9796" s="11">
        <v>2728</v>
      </c>
      <c r="L9796" s="11">
        <v>818.4</v>
      </c>
      <c r="M9796" s="12">
        <v>0.3</v>
      </c>
      <c r="N9796" s="14" t="s">
        <v>24</v>
      </c>
      <c r="P9796" s="16"/>
      <c r="Q9796" s="15"/>
      <c r="R9796" s="15"/>
      <c r="S9796" s="15"/>
      <c r="T9796" s="17"/>
    </row>
    <row r="9797" spans="2:20" ht="14.25" customHeight="1" x14ac:dyDescent="0.3">
      <c r="B9797" s="6" t="s">
        <v>14</v>
      </c>
      <c r="C9797" s="6">
        <v>1197831</v>
      </c>
      <c r="D9797" s="7">
        <v>44231</v>
      </c>
      <c r="E9797" s="6" t="s">
        <v>31</v>
      </c>
      <c r="F9797" s="6" t="s">
        <v>84</v>
      </c>
      <c r="G9797" s="6" t="s">
        <v>85</v>
      </c>
      <c r="H9797" s="8" t="s">
        <v>23</v>
      </c>
      <c r="I9797" s="9">
        <v>26</v>
      </c>
      <c r="J9797" s="10">
        <v>135</v>
      </c>
      <c r="K9797" s="11">
        <v>3510</v>
      </c>
      <c r="L9797" s="11">
        <v>1825.2</v>
      </c>
      <c r="M9797" s="12">
        <v>0.52</v>
      </c>
      <c r="N9797" s="14" t="s">
        <v>24</v>
      </c>
      <c r="P9797" s="16"/>
      <c r="Q9797" s="15"/>
      <c r="R9797" s="15"/>
      <c r="S9797" s="15"/>
      <c r="T9797" s="17"/>
    </row>
    <row r="9798" spans="2:20" ht="14.25" customHeight="1" x14ac:dyDescent="0.3">
      <c r="B9798" s="6" t="s">
        <v>14</v>
      </c>
      <c r="C9798" s="6">
        <v>1197831</v>
      </c>
      <c r="D9798" s="7">
        <v>44261</v>
      </c>
      <c r="E9798" s="6" t="s">
        <v>31</v>
      </c>
      <c r="F9798" s="6" t="s">
        <v>84</v>
      </c>
      <c r="G9798" s="6" t="s">
        <v>85</v>
      </c>
      <c r="H9798" s="8" t="s">
        <v>17</v>
      </c>
      <c r="I9798" s="9">
        <v>21</v>
      </c>
      <c r="J9798" s="10">
        <v>200</v>
      </c>
      <c r="K9798" s="11">
        <v>4200</v>
      </c>
      <c r="L9798" s="11">
        <v>1554</v>
      </c>
      <c r="M9798" s="12">
        <v>0.37</v>
      </c>
      <c r="N9798" s="14" t="s">
        <v>24</v>
      </c>
      <c r="P9798" s="16"/>
      <c r="Q9798" s="15"/>
      <c r="R9798" s="15"/>
      <c r="S9798" s="15"/>
      <c r="T9798" s="17"/>
    </row>
    <row r="9799" spans="2:20" ht="14.25" customHeight="1" x14ac:dyDescent="0.3">
      <c r="B9799" s="6" t="s">
        <v>14</v>
      </c>
      <c r="C9799" s="6">
        <v>1197831</v>
      </c>
      <c r="D9799" s="7">
        <v>44261</v>
      </c>
      <c r="E9799" s="6" t="s">
        <v>31</v>
      </c>
      <c r="F9799" s="6" t="s">
        <v>84</v>
      </c>
      <c r="G9799" s="6" t="s">
        <v>85</v>
      </c>
      <c r="H9799" s="8" t="s">
        <v>19</v>
      </c>
      <c r="I9799" s="9">
        <v>27</v>
      </c>
      <c r="J9799" s="10">
        <v>188</v>
      </c>
      <c r="K9799" s="11">
        <v>5076</v>
      </c>
      <c r="L9799" s="11">
        <v>1979.6399999999999</v>
      </c>
      <c r="M9799" s="12">
        <v>0.38999999999999996</v>
      </c>
      <c r="N9799" s="14" t="s">
        <v>24</v>
      </c>
      <c r="P9799" s="16"/>
      <c r="Q9799" s="15"/>
      <c r="R9799" s="15"/>
      <c r="S9799" s="15"/>
      <c r="T9799" s="17"/>
    </row>
    <row r="9800" spans="2:20" ht="14.25" customHeight="1" x14ac:dyDescent="0.3">
      <c r="B9800" s="6" t="s">
        <v>14</v>
      </c>
      <c r="C9800" s="6">
        <v>1197831</v>
      </c>
      <c r="D9800" s="7">
        <v>44261</v>
      </c>
      <c r="E9800" s="6" t="s">
        <v>31</v>
      </c>
      <c r="F9800" s="6" t="s">
        <v>84</v>
      </c>
      <c r="G9800" s="6" t="s">
        <v>85</v>
      </c>
      <c r="H9800" s="8" t="s">
        <v>20</v>
      </c>
      <c r="I9800" s="9">
        <v>20</v>
      </c>
      <c r="J9800" s="10">
        <v>135</v>
      </c>
      <c r="K9800" s="11">
        <v>2700</v>
      </c>
      <c r="L9800" s="11">
        <v>1026</v>
      </c>
      <c r="M9800" s="12">
        <v>0.38</v>
      </c>
      <c r="N9800" s="14" t="s">
        <v>24</v>
      </c>
      <c r="P9800" s="16"/>
      <c r="Q9800" s="15"/>
      <c r="R9800" s="15"/>
      <c r="S9800" s="15"/>
      <c r="T9800" s="17"/>
    </row>
    <row r="9801" spans="2:20" ht="14.25" customHeight="1" x14ac:dyDescent="0.3">
      <c r="B9801" s="6" t="s">
        <v>14</v>
      </c>
      <c r="C9801" s="6">
        <v>1197831</v>
      </c>
      <c r="D9801" s="7">
        <v>44261</v>
      </c>
      <c r="E9801" s="6" t="s">
        <v>31</v>
      </c>
      <c r="F9801" s="6" t="s">
        <v>84</v>
      </c>
      <c r="G9801" s="6" t="s">
        <v>85</v>
      </c>
      <c r="H9801" s="8" t="s">
        <v>21</v>
      </c>
      <c r="I9801" s="9">
        <v>26</v>
      </c>
      <c r="J9801" s="10">
        <v>112</v>
      </c>
      <c r="K9801" s="11">
        <v>2912</v>
      </c>
      <c r="L9801" s="11">
        <v>1368.64</v>
      </c>
      <c r="M9801" s="12">
        <v>0.47000000000000003</v>
      </c>
      <c r="N9801" s="14" t="s">
        <v>24</v>
      </c>
      <c r="P9801" s="16"/>
      <c r="Q9801" s="15"/>
      <c r="R9801" s="15"/>
      <c r="S9801" s="15"/>
      <c r="T9801" s="17"/>
    </row>
    <row r="9802" spans="2:20" ht="14.25" customHeight="1" x14ac:dyDescent="0.3">
      <c r="B9802" s="6" t="s">
        <v>30</v>
      </c>
      <c r="C9802" s="6">
        <v>1197831</v>
      </c>
      <c r="D9802" s="7">
        <v>44261</v>
      </c>
      <c r="E9802" s="6" t="s">
        <v>31</v>
      </c>
      <c r="F9802" s="6" t="s">
        <v>84</v>
      </c>
      <c r="G9802" s="6" t="s">
        <v>85</v>
      </c>
      <c r="H9802" s="8" t="s">
        <v>22</v>
      </c>
      <c r="I9802" s="9">
        <v>32</v>
      </c>
      <c r="J9802" s="10">
        <v>88</v>
      </c>
      <c r="K9802" s="11">
        <v>2816</v>
      </c>
      <c r="L9802" s="11">
        <v>985.59999999999991</v>
      </c>
      <c r="M9802" s="12">
        <v>0.35</v>
      </c>
      <c r="N9802" s="14" t="s">
        <v>24</v>
      </c>
      <c r="P9802" s="16"/>
      <c r="Q9802" s="15"/>
      <c r="R9802" s="15"/>
      <c r="S9802" s="15"/>
      <c r="T9802" s="17"/>
    </row>
    <row r="9803" spans="2:20" ht="14.25" customHeight="1" x14ac:dyDescent="0.3">
      <c r="B9803" s="6" t="s">
        <v>30</v>
      </c>
      <c r="C9803" s="6">
        <v>1197831</v>
      </c>
      <c r="D9803" s="7">
        <v>44261</v>
      </c>
      <c r="E9803" s="6" t="s">
        <v>31</v>
      </c>
      <c r="F9803" s="6" t="s">
        <v>84</v>
      </c>
      <c r="G9803" s="6" t="s">
        <v>85</v>
      </c>
      <c r="H9803" s="8" t="s">
        <v>23</v>
      </c>
      <c r="I9803" s="9">
        <v>25</v>
      </c>
      <c r="J9803" s="10">
        <v>124</v>
      </c>
      <c r="K9803" s="11">
        <v>3100</v>
      </c>
      <c r="L9803" s="11">
        <v>1643</v>
      </c>
      <c r="M9803" s="12">
        <v>0.53</v>
      </c>
      <c r="N9803" s="14" t="s">
        <v>24</v>
      </c>
      <c r="P9803" s="16"/>
      <c r="Q9803" s="15"/>
      <c r="R9803" s="15"/>
      <c r="S9803" s="15"/>
      <c r="T9803" s="17"/>
    </row>
    <row r="9804" spans="2:20" ht="14.25" customHeight="1" x14ac:dyDescent="0.3">
      <c r="B9804" s="6" t="s">
        <v>30</v>
      </c>
      <c r="C9804" s="6">
        <v>1197831</v>
      </c>
      <c r="D9804" s="7">
        <v>44291</v>
      </c>
      <c r="E9804" s="6" t="s">
        <v>31</v>
      </c>
      <c r="F9804" s="6" t="s">
        <v>84</v>
      </c>
      <c r="G9804" s="6" t="s">
        <v>85</v>
      </c>
      <c r="H9804" s="8" t="s">
        <v>17</v>
      </c>
      <c r="I9804" s="9">
        <v>15</v>
      </c>
      <c r="J9804" s="10">
        <v>215</v>
      </c>
      <c r="K9804" s="11">
        <v>3225</v>
      </c>
      <c r="L9804" s="11">
        <v>1354.5</v>
      </c>
      <c r="M9804" s="12">
        <v>0.42</v>
      </c>
      <c r="N9804" s="14" t="s">
        <v>24</v>
      </c>
      <c r="P9804" s="16"/>
      <c r="Q9804" s="15"/>
      <c r="R9804" s="15"/>
      <c r="S9804" s="15"/>
      <c r="T9804" s="17"/>
    </row>
    <row r="9805" spans="2:20" ht="14.25" customHeight="1" x14ac:dyDescent="0.3">
      <c r="B9805" s="6" t="s">
        <v>30</v>
      </c>
      <c r="C9805" s="6">
        <v>1197831</v>
      </c>
      <c r="D9805" s="7">
        <v>44291</v>
      </c>
      <c r="E9805" s="6" t="s">
        <v>31</v>
      </c>
      <c r="F9805" s="6" t="s">
        <v>84</v>
      </c>
      <c r="G9805" s="6" t="s">
        <v>85</v>
      </c>
      <c r="H9805" s="8" t="s">
        <v>19</v>
      </c>
      <c r="I9805" s="9">
        <v>21</v>
      </c>
      <c r="J9805" s="10">
        <v>215</v>
      </c>
      <c r="K9805" s="11">
        <v>4515</v>
      </c>
      <c r="L9805" s="11">
        <v>1760.85</v>
      </c>
      <c r="M9805" s="12">
        <v>0.38999999999999996</v>
      </c>
      <c r="N9805" s="14" t="s">
        <v>24</v>
      </c>
      <c r="P9805" s="16"/>
      <c r="Q9805" s="15"/>
      <c r="R9805" s="15"/>
      <c r="S9805" s="15"/>
      <c r="T9805" s="17"/>
    </row>
    <row r="9806" spans="2:20" ht="14.25" customHeight="1" x14ac:dyDescent="0.3">
      <c r="B9806" s="6" t="s">
        <v>30</v>
      </c>
      <c r="C9806" s="6">
        <v>1197831</v>
      </c>
      <c r="D9806" s="7">
        <v>44291</v>
      </c>
      <c r="E9806" s="6" t="s">
        <v>31</v>
      </c>
      <c r="F9806" s="6" t="s">
        <v>84</v>
      </c>
      <c r="G9806" s="6" t="s">
        <v>85</v>
      </c>
      <c r="H9806" s="8" t="s">
        <v>20</v>
      </c>
      <c r="I9806" s="9">
        <v>19</v>
      </c>
      <c r="J9806" s="10">
        <v>162</v>
      </c>
      <c r="K9806" s="11">
        <v>3078</v>
      </c>
      <c r="L9806" s="11">
        <v>1138.8599999999999</v>
      </c>
      <c r="M9806" s="12">
        <v>0.37</v>
      </c>
      <c r="N9806" s="14" t="s">
        <v>24</v>
      </c>
      <c r="P9806" s="16"/>
      <c r="Q9806" s="15"/>
      <c r="R9806" s="15"/>
      <c r="S9806" s="15"/>
      <c r="T9806" s="17"/>
    </row>
    <row r="9807" spans="2:20" ht="14.25" customHeight="1" x14ac:dyDescent="0.3">
      <c r="B9807" s="6" t="s">
        <v>30</v>
      </c>
      <c r="C9807" s="6">
        <v>1197831</v>
      </c>
      <c r="D9807" s="7">
        <v>44291</v>
      </c>
      <c r="E9807" s="6" t="s">
        <v>31</v>
      </c>
      <c r="F9807" s="6" t="s">
        <v>84</v>
      </c>
      <c r="G9807" s="6" t="s">
        <v>85</v>
      </c>
      <c r="H9807" s="8" t="s">
        <v>21</v>
      </c>
      <c r="I9807" s="9">
        <v>20</v>
      </c>
      <c r="J9807" s="10">
        <v>116</v>
      </c>
      <c r="K9807" s="11">
        <v>2320</v>
      </c>
      <c r="L9807" s="11">
        <v>1136.8</v>
      </c>
      <c r="M9807" s="12">
        <v>0.49</v>
      </c>
      <c r="N9807" s="14" t="s">
        <v>24</v>
      </c>
      <c r="P9807" s="16"/>
      <c r="Q9807" s="15"/>
      <c r="R9807" s="15"/>
      <c r="S9807" s="15"/>
      <c r="T9807" s="17"/>
    </row>
    <row r="9808" spans="2:20" ht="14.25" customHeight="1" x14ac:dyDescent="0.3">
      <c r="B9808" s="6" t="s">
        <v>30</v>
      </c>
      <c r="C9808" s="6">
        <v>1197831</v>
      </c>
      <c r="D9808" s="7">
        <v>44291</v>
      </c>
      <c r="E9808" s="6" t="s">
        <v>31</v>
      </c>
      <c r="F9808" s="6" t="s">
        <v>84</v>
      </c>
      <c r="G9808" s="6" t="s">
        <v>85</v>
      </c>
      <c r="H9808" s="8" t="s">
        <v>22</v>
      </c>
      <c r="I9808" s="9">
        <v>27</v>
      </c>
      <c r="J9808" s="10">
        <v>91</v>
      </c>
      <c r="K9808" s="11">
        <v>2457</v>
      </c>
      <c r="L9808" s="11">
        <v>786.24</v>
      </c>
      <c r="M9808" s="12">
        <v>0.32</v>
      </c>
      <c r="N9808" s="14" t="s">
        <v>24</v>
      </c>
      <c r="P9808" s="16"/>
      <c r="Q9808" s="15"/>
      <c r="R9808" s="15"/>
      <c r="S9808" s="15"/>
      <c r="T9808" s="17"/>
    </row>
    <row r="9809" spans="2:20" ht="14.25" customHeight="1" x14ac:dyDescent="0.3">
      <c r="B9809" s="6" t="s">
        <v>30</v>
      </c>
      <c r="C9809" s="6">
        <v>1197831</v>
      </c>
      <c r="D9809" s="7">
        <v>44291</v>
      </c>
      <c r="E9809" s="6" t="s">
        <v>31</v>
      </c>
      <c r="F9809" s="6" t="s">
        <v>84</v>
      </c>
      <c r="G9809" s="6" t="s">
        <v>85</v>
      </c>
      <c r="H9809" s="8" t="s">
        <v>23</v>
      </c>
      <c r="I9809" s="9">
        <v>23</v>
      </c>
      <c r="J9809" s="10">
        <v>176</v>
      </c>
      <c r="K9809" s="11">
        <v>4048</v>
      </c>
      <c r="L9809" s="11">
        <v>2307.36</v>
      </c>
      <c r="M9809" s="12">
        <v>0.57000000000000006</v>
      </c>
      <c r="N9809" s="14" t="s">
        <v>24</v>
      </c>
      <c r="P9809" s="16"/>
      <c r="Q9809" s="15"/>
      <c r="R9809" s="15"/>
      <c r="S9809" s="15"/>
      <c r="T9809" s="17"/>
    </row>
    <row r="9810" spans="2:20" ht="14.25" customHeight="1" x14ac:dyDescent="0.3">
      <c r="B9810" s="6" t="s">
        <v>30</v>
      </c>
      <c r="C9810" s="6">
        <v>1197831</v>
      </c>
      <c r="D9810" s="7">
        <v>44321</v>
      </c>
      <c r="E9810" s="6" t="s">
        <v>31</v>
      </c>
      <c r="F9810" s="6" t="s">
        <v>84</v>
      </c>
      <c r="G9810" s="6" t="s">
        <v>85</v>
      </c>
      <c r="H9810" s="8" t="s">
        <v>17</v>
      </c>
      <c r="I9810" s="9">
        <v>14</v>
      </c>
      <c r="J9810" s="10">
        <v>210</v>
      </c>
      <c r="K9810" s="11">
        <v>2940</v>
      </c>
      <c r="L9810" s="11">
        <v>1234.8</v>
      </c>
      <c r="M9810" s="12">
        <v>0.42</v>
      </c>
      <c r="N9810" s="14" t="s">
        <v>24</v>
      </c>
      <c r="P9810" s="16"/>
      <c r="Q9810" s="15"/>
      <c r="R9810" s="15"/>
      <c r="S9810" s="15"/>
      <c r="T9810" s="17"/>
    </row>
    <row r="9811" spans="2:20" ht="14.25" customHeight="1" x14ac:dyDescent="0.3">
      <c r="B9811" s="6" t="s">
        <v>30</v>
      </c>
      <c r="C9811" s="6">
        <v>1197831</v>
      </c>
      <c r="D9811" s="7">
        <v>44321</v>
      </c>
      <c r="E9811" s="6" t="s">
        <v>31</v>
      </c>
      <c r="F9811" s="6" t="s">
        <v>84</v>
      </c>
      <c r="G9811" s="6" t="s">
        <v>85</v>
      </c>
      <c r="H9811" s="8" t="s">
        <v>19</v>
      </c>
      <c r="I9811" s="9">
        <v>22</v>
      </c>
      <c r="J9811" s="10">
        <v>247</v>
      </c>
      <c r="K9811" s="11">
        <v>5434</v>
      </c>
      <c r="L9811" s="11">
        <v>2227.94</v>
      </c>
      <c r="M9811" s="12">
        <v>0.41</v>
      </c>
      <c r="N9811" s="14" t="s">
        <v>24</v>
      </c>
      <c r="P9811" s="16"/>
      <c r="Q9811" s="15"/>
      <c r="R9811" s="15"/>
      <c r="S9811" s="15"/>
      <c r="T9811" s="17"/>
    </row>
    <row r="9812" spans="2:20" ht="14.25" customHeight="1" x14ac:dyDescent="0.3">
      <c r="B9812" s="6" t="s">
        <v>30</v>
      </c>
      <c r="C9812" s="6">
        <v>1197831</v>
      </c>
      <c r="D9812" s="7">
        <v>44321</v>
      </c>
      <c r="E9812" s="6" t="s">
        <v>31</v>
      </c>
      <c r="F9812" s="6" t="s">
        <v>84</v>
      </c>
      <c r="G9812" s="6" t="s">
        <v>85</v>
      </c>
      <c r="H9812" s="8" t="s">
        <v>20</v>
      </c>
      <c r="I9812" s="9">
        <v>18</v>
      </c>
      <c r="J9812" s="10">
        <v>184</v>
      </c>
      <c r="K9812" s="11">
        <v>3312</v>
      </c>
      <c r="L9812" s="11">
        <v>1291.6799999999998</v>
      </c>
      <c r="M9812" s="12">
        <v>0.38999999999999996</v>
      </c>
      <c r="N9812" s="14" t="s">
        <v>24</v>
      </c>
      <c r="P9812" s="16"/>
      <c r="Q9812" s="15"/>
      <c r="R9812" s="15"/>
      <c r="S9812" s="15"/>
      <c r="T9812" s="17"/>
    </row>
    <row r="9813" spans="2:20" ht="14.25" customHeight="1" x14ac:dyDescent="0.3">
      <c r="B9813" s="6" t="s">
        <v>30</v>
      </c>
      <c r="C9813" s="6">
        <v>1197831</v>
      </c>
      <c r="D9813" s="7">
        <v>44321</v>
      </c>
      <c r="E9813" s="6" t="s">
        <v>31</v>
      </c>
      <c r="F9813" s="6" t="s">
        <v>84</v>
      </c>
      <c r="G9813" s="6" t="s">
        <v>85</v>
      </c>
      <c r="H9813" s="8" t="s">
        <v>21</v>
      </c>
      <c r="I9813" s="9">
        <v>24</v>
      </c>
      <c r="J9813" s="10">
        <v>155</v>
      </c>
      <c r="K9813" s="11">
        <v>3720</v>
      </c>
      <c r="L9813" s="11">
        <v>1860</v>
      </c>
      <c r="M9813" s="12">
        <v>0.5</v>
      </c>
      <c r="N9813" s="14" t="s">
        <v>24</v>
      </c>
      <c r="P9813" s="16"/>
      <c r="Q9813" s="15"/>
      <c r="R9813" s="15"/>
      <c r="S9813" s="15"/>
      <c r="T9813" s="17"/>
    </row>
    <row r="9814" spans="2:20" ht="14.25" customHeight="1" x14ac:dyDescent="0.3">
      <c r="B9814" s="6" t="s">
        <v>30</v>
      </c>
      <c r="C9814" s="6">
        <v>1197831</v>
      </c>
      <c r="D9814" s="7">
        <v>44321</v>
      </c>
      <c r="E9814" s="6" t="s">
        <v>31</v>
      </c>
      <c r="F9814" s="6" t="s">
        <v>84</v>
      </c>
      <c r="G9814" s="6" t="s">
        <v>85</v>
      </c>
      <c r="H9814" s="8" t="s">
        <v>22</v>
      </c>
      <c r="I9814" s="9">
        <v>34</v>
      </c>
      <c r="J9814" s="10">
        <v>120</v>
      </c>
      <c r="K9814" s="11">
        <v>4080</v>
      </c>
      <c r="L9814" s="11">
        <v>1428</v>
      </c>
      <c r="M9814" s="12">
        <v>0.35</v>
      </c>
      <c r="N9814" s="14" t="s">
        <v>24</v>
      </c>
      <c r="P9814" s="16"/>
      <c r="Q9814" s="15"/>
      <c r="R9814" s="15"/>
      <c r="S9814" s="15"/>
      <c r="T9814" s="17"/>
    </row>
    <row r="9815" spans="2:20" ht="14.25" customHeight="1" x14ac:dyDescent="0.3">
      <c r="B9815" s="6" t="s">
        <v>30</v>
      </c>
      <c r="C9815" s="6">
        <v>1197831</v>
      </c>
      <c r="D9815" s="7">
        <v>44321</v>
      </c>
      <c r="E9815" s="6" t="s">
        <v>31</v>
      </c>
      <c r="F9815" s="6" t="s">
        <v>84</v>
      </c>
      <c r="G9815" s="6" t="s">
        <v>85</v>
      </c>
      <c r="H9815" s="8" t="s">
        <v>23</v>
      </c>
      <c r="I9815" s="9">
        <v>33</v>
      </c>
      <c r="J9815" s="10">
        <v>240</v>
      </c>
      <c r="K9815" s="11">
        <v>7920</v>
      </c>
      <c r="L9815" s="11">
        <v>4356</v>
      </c>
      <c r="M9815" s="12">
        <v>0.55000000000000004</v>
      </c>
      <c r="N9815" s="14" t="s">
        <v>24</v>
      </c>
      <c r="P9815" s="16"/>
      <c r="Q9815" s="15"/>
      <c r="R9815" s="15"/>
      <c r="S9815" s="15"/>
      <c r="T9815" s="17"/>
    </row>
    <row r="9816" spans="2:20" ht="14.25" customHeight="1" x14ac:dyDescent="0.3">
      <c r="B9816" s="6" t="s">
        <v>30</v>
      </c>
      <c r="C9816" s="6">
        <v>1197831</v>
      </c>
      <c r="D9816" s="7">
        <v>44351</v>
      </c>
      <c r="E9816" s="6" t="s">
        <v>31</v>
      </c>
      <c r="F9816" s="6" t="s">
        <v>84</v>
      </c>
      <c r="G9816" s="6" t="s">
        <v>85</v>
      </c>
      <c r="H9816" s="8" t="s">
        <v>17</v>
      </c>
      <c r="I9816" s="9">
        <v>31</v>
      </c>
      <c r="J9816" s="10">
        <v>233</v>
      </c>
      <c r="K9816" s="11">
        <v>7223</v>
      </c>
      <c r="L9816" s="11">
        <v>2744.7400000000002</v>
      </c>
      <c r="M9816" s="12">
        <v>0.38</v>
      </c>
      <c r="N9816" s="14" t="s">
        <v>24</v>
      </c>
      <c r="P9816" s="16"/>
      <c r="Q9816" s="15"/>
      <c r="R9816" s="15"/>
      <c r="S9816" s="15"/>
      <c r="T9816" s="17"/>
    </row>
    <row r="9817" spans="2:20" ht="14.25" customHeight="1" x14ac:dyDescent="0.3">
      <c r="B9817" s="6" t="s">
        <v>30</v>
      </c>
      <c r="C9817" s="6">
        <v>1197831</v>
      </c>
      <c r="D9817" s="7">
        <v>44351</v>
      </c>
      <c r="E9817" s="6" t="s">
        <v>31</v>
      </c>
      <c r="F9817" s="6" t="s">
        <v>84</v>
      </c>
      <c r="G9817" s="6" t="s">
        <v>85</v>
      </c>
      <c r="H9817" s="8" t="s">
        <v>19</v>
      </c>
      <c r="I9817" s="9">
        <v>35</v>
      </c>
      <c r="J9817" s="10">
        <v>263</v>
      </c>
      <c r="K9817" s="11">
        <v>9205</v>
      </c>
      <c r="L9817" s="11">
        <v>3774.0499999999997</v>
      </c>
      <c r="M9817" s="12">
        <v>0.41</v>
      </c>
      <c r="N9817" s="14" t="s">
        <v>24</v>
      </c>
      <c r="P9817" s="16"/>
      <c r="Q9817" s="15"/>
      <c r="R9817" s="15"/>
      <c r="S9817" s="15"/>
      <c r="T9817" s="17"/>
    </row>
    <row r="9818" spans="2:20" ht="14.25" customHeight="1" x14ac:dyDescent="0.3">
      <c r="B9818" s="6" t="s">
        <v>30</v>
      </c>
      <c r="C9818" s="6">
        <v>1197831</v>
      </c>
      <c r="D9818" s="7">
        <v>44351</v>
      </c>
      <c r="E9818" s="6" t="s">
        <v>31</v>
      </c>
      <c r="F9818" s="6" t="s">
        <v>84</v>
      </c>
      <c r="G9818" s="6" t="s">
        <v>85</v>
      </c>
      <c r="H9818" s="8" t="s">
        <v>20</v>
      </c>
      <c r="I9818" s="9">
        <v>34</v>
      </c>
      <c r="J9818" s="10">
        <v>186</v>
      </c>
      <c r="K9818" s="11">
        <v>6324</v>
      </c>
      <c r="L9818" s="11">
        <v>2592.8399999999997</v>
      </c>
      <c r="M9818" s="12">
        <v>0.41</v>
      </c>
      <c r="N9818" s="14" t="s">
        <v>24</v>
      </c>
      <c r="P9818" s="16"/>
      <c r="Q9818" s="15"/>
      <c r="R9818" s="15"/>
      <c r="S9818" s="15"/>
      <c r="T9818" s="17"/>
    </row>
    <row r="9819" spans="2:20" ht="14.25" customHeight="1" x14ac:dyDescent="0.3">
      <c r="B9819" s="6" t="s">
        <v>30</v>
      </c>
      <c r="C9819" s="6">
        <v>1197831</v>
      </c>
      <c r="D9819" s="7">
        <v>44351</v>
      </c>
      <c r="E9819" s="6" t="s">
        <v>31</v>
      </c>
      <c r="F9819" s="6" t="s">
        <v>84</v>
      </c>
      <c r="G9819" s="6" t="s">
        <v>85</v>
      </c>
      <c r="H9819" s="8" t="s">
        <v>21</v>
      </c>
      <c r="I9819" s="9">
        <v>33</v>
      </c>
      <c r="J9819" s="10">
        <v>187</v>
      </c>
      <c r="K9819" s="11">
        <v>6171</v>
      </c>
      <c r="L9819" s="11">
        <v>3023.79</v>
      </c>
      <c r="M9819" s="12">
        <v>0.49</v>
      </c>
      <c r="N9819" s="14" t="s">
        <v>24</v>
      </c>
      <c r="P9819" s="16"/>
      <c r="Q9819" s="15"/>
      <c r="R9819" s="15"/>
      <c r="S9819" s="15"/>
      <c r="T9819" s="17"/>
    </row>
    <row r="9820" spans="2:20" ht="14.25" customHeight="1" x14ac:dyDescent="0.3">
      <c r="B9820" s="6" t="s">
        <v>30</v>
      </c>
      <c r="C9820" s="6">
        <v>1197831</v>
      </c>
      <c r="D9820" s="7">
        <v>44351</v>
      </c>
      <c r="E9820" s="6" t="s">
        <v>31</v>
      </c>
      <c r="F9820" s="6" t="s">
        <v>84</v>
      </c>
      <c r="G9820" s="6" t="s">
        <v>85</v>
      </c>
      <c r="H9820" s="8" t="s">
        <v>22</v>
      </c>
      <c r="I9820" s="9">
        <v>43</v>
      </c>
      <c r="J9820" s="10">
        <v>158</v>
      </c>
      <c r="K9820" s="11">
        <v>6794</v>
      </c>
      <c r="L9820" s="11">
        <v>2309.9599999999996</v>
      </c>
      <c r="M9820" s="12">
        <v>0.33999999999999997</v>
      </c>
      <c r="N9820" s="14" t="s">
        <v>24</v>
      </c>
      <c r="P9820" s="16"/>
      <c r="Q9820" s="15"/>
      <c r="R9820" s="15"/>
      <c r="S9820" s="15"/>
      <c r="T9820" s="17"/>
    </row>
    <row r="9821" spans="2:20" ht="14.25" customHeight="1" x14ac:dyDescent="0.3">
      <c r="B9821" s="6" t="s">
        <v>30</v>
      </c>
      <c r="C9821" s="6">
        <v>1197831</v>
      </c>
      <c r="D9821" s="7">
        <v>44351</v>
      </c>
      <c r="E9821" s="6" t="s">
        <v>31</v>
      </c>
      <c r="F9821" s="6" t="s">
        <v>84</v>
      </c>
      <c r="G9821" s="6" t="s">
        <v>85</v>
      </c>
      <c r="H9821" s="8" t="s">
        <v>23</v>
      </c>
      <c r="I9821" s="9">
        <v>39</v>
      </c>
      <c r="J9821" s="10">
        <v>248</v>
      </c>
      <c r="K9821" s="11">
        <v>9672</v>
      </c>
      <c r="L9821" s="11">
        <v>5319.6</v>
      </c>
      <c r="M9821" s="12">
        <v>0.55000000000000004</v>
      </c>
      <c r="N9821" s="14" t="s">
        <v>24</v>
      </c>
      <c r="P9821" s="16"/>
      <c r="Q9821" s="15"/>
      <c r="R9821" s="15"/>
      <c r="S9821" s="15"/>
      <c r="T9821" s="17"/>
    </row>
    <row r="9822" spans="2:20" ht="14.25" customHeight="1" x14ac:dyDescent="0.3">
      <c r="B9822" s="6" t="s">
        <v>30</v>
      </c>
      <c r="C9822" s="6">
        <v>1197831</v>
      </c>
      <c r="D9822" s="7">
        <v>44383</v>
      </c>
      <c r="E9822" s="6" t="s">
        <v>31</v>
      </c>
      <c r="F9822" s="6" t="s">
        <v>84</v>
      </c>
      <c r="G9822" s="6" t="s">
        <v>85</v>
      </c>
      <c r="H9822" s="8" t="s">
        <v>17</v>
      </c>
      <c r="I9822" s="9">
        <v>35</v>
      </c>
      <c r="J9822" s="10">
        <v>264</v>
      </c>
      <c r="K9822" s="11">
        <v>9240</v>
      </c>
      <c r="L9822" s="11">
        <v>4250.3999999999996</v>
      </c>
      <c r="M9822" s="12">
        <v>0.45999999999999996</v>
      </c>
      <c r="N9822" s="14" t="s">
        <v>24</v>
      </c>
      <c r="P9822" s="16"/>
      <c r="Q9822" s="15"/>
      <c r="R9822" s="15"/>
      <c r="S9822" s="15"/>
      <c r="T9822" s="17"/>
    </row>
    <row r="9823" spans="2:20" ht="14.25" customHeight="1" x14ac:dyDescent="0.3">
      <c r="B9823" s="6" t="s">
        <v>30</v>
      </c>
      <c r="C9823" s="6">
        <v>1197831</v>
      </c>
      <c r="D9823" s="7">
        <v>44383</v>
      </c>
      <c r="E9823" s="6" t="s">
        <v>31</v>
      </c>
      <c r="F9823" s="6" t="s">
        <v>84</v>
      </c>
      <c r="G9823" s="6" t="s">
        <v>85</v>
      </c>
      <c r="H9823" s="8" t="s">
        <v>19</v>
      </c>
      <c r="I9823" s="9">
        <v>40</v>
      </c>
      <c r="J9823" s="10">
        <v>271</v>
      </c>
      <c r="K9823" s="11">
        <v>10840</v>
      </c>
      <c r="L9823" s="11">
        <v>4661.1999999999989</v>
      </c>
      <c r="M9823" s="12">
        <v>0.42999999999999994</v>
      </c>
      <c r="N9823" s="14" t="s">
        <v>24</v>
      </c>
      <c r="P9823" s="16"/>
      <c r="Q9823" s="15"/>
      <c r="R9823" s="15"/>
      <c r="S9823" s="15"/>
      <c r="T9823" s="17"/>
    </row>
    <row r="9824" spans="2:20" ht="14.25" customHeight="1" x14ac:dyDescent="0.3">
      <c r="B9824" s="6" t="s">
        <v>30</v>
      </c>
      <c r="C9824" s="6">
        <v>1197831</v>
      </c>
      <c r="D9824" s="7">
        <v>44383</v>
      </c>
      <c r="E9824" s="6" t="s">
        <v>31</v>
      </c>
      <c r="F9824" s="6" t="s">
        <v>84</v>
      </c>
      <c r="G9824" s="6" t="s">
        <v>85</v>
      </c>
      <c r="H9824" s="8" t="s">
        <v>20</v>
      </c>
      <c r="I9824" s="9">
        <v>34</v>
      </c>
      <c r="J9824" s="10">
        <v>278</v>
      </c>
      <c r="K9824" s="11">
        <v>9452</v>
      </c>
      <c r="L9824" s="11">
        <v>3969.8399999999997</v>
      </c>
      <c r="M9824" s="12">
        <v>0.42</v>
      </c>
      <c r="N9824" s="14" t="s">
        <v>24</v>
      </c>
      <c r="P9824" s="16"/>
      <c r="Q9824" s="15"/>
      <c r="R9824" s="15"/>
      <c r="S9824" s="15"/>
      <c r="T9824" s="17"/>
    </row>
    <row r="9825" spans="2:20" ht="14.25" customHeight="1" x14ac:dyDescent="0.3">
      <c r="B9825" s="6" t="s">
        <v>30</v>
      </c>
      <c r="C9825" s="6">
        <v>1197831</v>
      </c>
      <c r="D9825" s="7">
        <v>44383</v>
      </c>
      <c r="E9825" s="6" t="s">
        <v>31</v>
      </c>
      <c r="F9825" s="6" t="s">
        <v>84</v>
      </c>
      <c r="G9825" s="6" t="s">
        <v>85</v>
      </c>
      <c r="H9825" s="8" t="s">
        <v>21</v>
      </c>
      <c r="I9825" s="9">
        <v>38</v>
      </c>
      <c r="J9825" s="10">
        <v>158</v>
      </c>
      <c r="K9825" s="11">
        <v>6004</v>
      </c>
      <c r="L9825" s="11">
        <v>3182.1200000000003</v>
      </c>
      <c r="M9825" s="12">
        <v>0.53</v>
      </c>
      <c r="N9825" s="14" t="s">
        <v>24</v>
      </c>
      <c r="P9825" s="16"/>
      <c r="Q9825" s="15"/>
      <c r="R9825" s="15"/>
      <c r="S9825" s="15"/>
      <c r="T9825" s="17"/>
    </row>
    <row r="9826" spans="2:20" ht="14.25" customHeight="1" x14ac:dyDescent="0.3">
      <c r="B9826" s="6" t="s">
        <v>30</v>
      </c>
      <c r="C9826" s="6">
        <v>1197831</v>
      </c>
      <c r="D9826" s="7">
        <v>44383</v>
      </c>
      <c r="E9826" s="6" t="s">
        <v>31</v>
      </c>
      <c r="F9826" s="6" t="s">
        <v>84</v>
      </c>
      <c r="G9826" s="6" t="s">
        <v>85</v>
      </c>
      <c r="H9826" s="8" t="s">
        <v>22</v>
      </c>
      <c r="I9826" s="9">
        <v>43</v>
      </c>
      <c r="J9826" s="10">
        <v>173</v>
      </c>
      <c r="K9826" s="11">
        <v>7439</v>
      </c>
      <c r="L9826" s="11">
        <v>2975.6</v>
      </c>
      <c r="M9826" s="12">
        <v>0.39999999999999997</v>
      </c>
      <c r="N9826" s="14" t="s">
        <v>24</v>
      </c>
      <c r="P9826" s="16"/>
      <c r="Q9826" s="15"/>
      <c r="R9826" s="15"/>
      <c r="S9826" s="15"/>
      <c r="T9826" s="17"/>
    </row>
    <row r="9827" spans="2:20" ht="14.25" customHeight="1" x14ac:dyDescent="0.3">
      <c r="B9827" s="6" t="s">
        <v>14</v>
      </c>
      <c r="C9827" s="6">
        <v>1197831</v>
      </c>
      <c r="D9827" s="7">
        <v>44383</v>
      </c>
      <c r="E9827" s="6" t="s">
        <v>31</v>
      </c>
      <c r="F9827" s="6" t="s">
        <v>84</v>
      </c>
      <c r="G9827" s="6" t="s">
        <v>85</v>
      </c>
      <c r="H9827" s="8" t="s">
        <v>23</v>
      </c>
      <c r="I9827" s="9">
        <v>51</v>
      </c>
      <c r="J9827" s="10">
        <v>264</v>
      </c>
      <c r="K9827" s="11">
        <v>13464</v>
      </c>
      <c r="L9827" s="11">
        <v>7943.7600000000011</v>
      </c>
      <c r="M9827" s="12">
        <v>0.59000000000000008</v>
      </c>
      <c r="N9827" s="14" t="s">
        <v>24</v>
      </c>
      <c r="P9827" s="16"/>
      <c r="Q9827" s="15"/>
      <c r="R9827" s="15"/>
      <c r="S9827" s="15"/>
      <c r="T9827" s="17"/>
    </row>
    <row r="9828" spans="2:20" ht="14.25" customHeight="1" x14ac:dyDescent="0.3">
      <c r="B9828" s="6" t="s">
        <v>14</v>
      </c>
      <c r="C9828" s="6">
        <v>1197831</v>
      </c>
      <c r="D9828" s="7">
        <v>44416</v>
      </c>
      <c r="E9828" s="6" t="s">
        <v>31</v>
      </c>
      <c r="F9828" s="6" t="s">
        <v>84</v>
      </c>
      <c r="G9828" s="6" t="s">
        <v>85</v>
      </c>
      <c r="H9828" s="8" t="s">
        <v>17</v>
      </c>
      <c r="I9828" s="9">
        <v>38</v>
      </c>
      <c r="J9828" s="10">
        <v>233</v>
      </c>
      <c r="K9828" s="11">
        <v>8854</v>
      </c>
      <c r="L9828" s="11">
        <v>3718.68</v>
      </c>
      <c r="M9828" s="12">
        <v>0.42</v>
      </c>
      <c r="N9828" s="14" t="s">
        <v>24</v>
      </c>
      <c r="P9828" s="16"/>
      <c r="Q9828" s="15"/>
      <c r="R9828" s="15"/>
      <c r="S9828" s="15"/>
      <c r="T9828" s="17"/>
    </row>
    <row r="9829" spans="2:20" ht="14.25" customHeight="1" x14ac:dyDescent="0.3">
      <c r="B9829" s="6" t="s">
        <v>14</v>
      </c>
      <c r="C9829" s="6">
        <v>1197831</v>
      </c>
      <c r="D9829" s="7">
        <v>44416</v>
      </c>
      <c r="E9829" s="6" t="s">
        <v>31</v>
      </c>
      <c r="F9829" s="6" t="s">
        <v>84</v>
      </c>
      <c r="G9829" s="6" t="s">
        <v>85</v>
      </c>
      <c r="H9829" s="8" t="s">
        <v>19</v>
      </c>
      <c r="I9829" s="9">
        <v>37</v>
      </c>
      <c r="J9829" s="10">
        <v>255</v>
      </c>
      <c r="K9829" s="11">
        <v>9435</v>
      </c>
      <c r="L9829" s="11">
        <v>4057.0499999999993</v>
      </c>
      <c r="M9829" s="12">
        <v>0.42999999999999994</v>
      </c>
      <c r="N9829" s="14" t="s">
        <v>24</v>
      </c>
      <c r="P9829" s="16"/>
      <c r="Q9829" s="15"/>
      <c r="R9829" s="15"/>
      <c r="S9829" s="15"/>
      <c r="T9829" s="17"/>
    </row>
    <row r="9830" spans="2:20" ht="14.25" customHeight="1" x14ac:dyDescent="0.3">
      <c r="B9830" s="6" t="s">
        <v>14</v>
      </c>
      <c r="C9830" s="6">
        <v>1197831</v>
      </c>
      <c r="D9830" s="7">
        <v>44416</v>
      </c>
      <c r="E9830" s="6" t="s">
        <v>31</v>
      </c>
      <c r="F9830" s="6" t="s">
        <v>84</v>
      </c>
      <c r="G9830" s="6" t="s">
        <v>85</v>
      </c>
      <c r="H9830" s="8" t="s">
        <v>20</v>
      </c>
      <c r="I9830" s="9">
        <v>39</v>
      </c>
      <c r="J9830" s="10">
        <v>305</v>
      </c>
      <c r="K9830" s="11">
        <v>11895</v>
      </c>
      <c r="L9830" s="11">
        <v>5114.8499999999995</v>
      </c>
      <c r="M9830" s="12">
        <v>0.42999999999999994</v>
      </c>
      <c r="N9830" s="14" t="s">
        <v>24</v>
      </c>
      <c r="P9830" s="16"/>
      <c r="Q9830" s="15"/>
      <c r="R9830" s="15"/>
      <c r="S9830" s="15"/>
      <c r="T9830" s="17"/>
    </row>
    <row r="9831" spans="2:20" ht="14.25" customHeight="1" x14ac:dyDescent="0.3">
      <c r="B9831" s="6" t="s">
        <v>14</v>
      </c>
      <c r="C9831" s="6">
        <v>1197831</v>
      </c>
      <c r="D9831" s="7">
        <v>44416</v>
      </c>
      <c r="E9831" s="6" t="s">
        <v>31</v>
      </c>
      <c r="F9831" s="6" t="s">
        <v>84</v>
      </c>
      <c r="G9831" s="6" t="s">
        <v>85</v>
      </c>
      <c r="H9831" s="8" t="s">
        <v>21</v>
      </c>
      <c r="I9831" s="9">
        <v>33</v>
      </c>
      <c r="J9831" s="10">
        <v>162</v>
      </c>
      <c r="K9831" s="11">
        <v>5346</v>
      </c>
      <c r="L9831" s="11">
        <v>2940.3</v>
      </c>
      <c r="M9831" s="12">
        <v>0.55000000000000004</v>
      </c>
      <c r="N9831" s="14" t="s">
        <v>24</v>
      </c>
      <c r="P9831" s="16"/>
      <c r="Q9831" s="15"/>
      <c r="R9831" s="15"/>
      <c r="S9831" s="15"/>
      <c r="T9831" s="17"/>
    </row>
    <row r="9832" spans="2:20" ht="14.25" customHeight="1" x14ac:dyDescent="0.3">
      <c r="B9832" s="6" t="s">
        <v>26</v>
      </c>
      <c r="C9832" s="6">
        <v>1197831</v>
      </c>
      <c r="D9832" s="7">
        <v>44416</v>
      </c>
      <c r="E9832" s="6" t="s">
        <v>31</v>
      </c>
      <c r="F9832" s="6" t="s">
        <v>84</v>
      </c>
      <c r="G9832" s="6" t="s">
        <v>85</v>
      </c>
      <c r="H9832" s="8" t="s">
        <v>22</v>
      </c>
      <c r="I9832" s="9">
        <v>39</v>
      </c>
      <c r="J9832" s="10">
        <v>166</v>
      </c>
      <c r="K9832" s="11">
        <v>6474</v>
      </c>
      <c r="L9832" s="11">
        <v>2719.08</v>
      </c>
      <c r="M9832" s="12">
        <v>0.42</v>
      </c>
      <c r="N9832" s="14" t="s">
        <v>24</v>
      </c>
      <c r="P9832" s="16"/>
      <c r="Q9832" s="15"/>
      <c r="R9832" s="15"/>
      <c r="S9832" s="15"/>
      <c r="T9832" s="17"/>
    </row>
    <row r="9833" spans="2:20" ht="14.25" customHeight="1" x14ac:dyDescent="0.3">
      <c r="B9833" s="6" t="s">
        <v>26</v>
      </c>
      <c r="C9833" s="6">
        <v>1197831</v>
      </c>
      <c r="D9833" s="7">
        <v>44416</v>
      </c>
      <c r="E9833" s="6" t="s">
        <v>31</v>
      </c>
      <c r="F9833" s="6" t="s">
        <v>84</v>
      </c>
      <c r="G9833" s="6" t="s">
        <v>85</v>
      </c>
      <c r="H9833" s="8" t="s">
        <v>23</v>
      </c>
      <c r="I9833" s="9">
        <v>44</v>
      </c>
      <c r="J9833" s="10">
        <v>239</v>
      </c>
      <c r="K9833" s="11">
        <v>10516</v>
      </c>
      <c r="L9833" s="11">
        <v>6414.7600000000011</v>
      </c>
      <c r="M9833" s="12">
        <v>0.6100000000000001</v>
      </c>
      <c r="N9833" s="14" t="s">
        <v>24</v>
      </c>
      <c r="P9833" s="16"/>
      <c r="Q9833" s="15"/>
      <c r="R9833" s="15"/>
      <c r="S9833" s="15"/>
      <c r="T9833" s="17"/>
    </row>
    <row r="9834" spans="2:20" ht="14.25" customHeight="1" x14ac:dyDescent="0.3">
      <c r="B9834" s="6" t="s">
        <v>26</v>
      </c>
      <c r="C9834" s="6">
        <v>1197831</v>
      </c>
      <c r="D9834" s="7">
        <v>44444</v>
      </c>
      <c r="E9834" s="6" t="s">
        <v>31</v>
      </c>
      <c r="F9834" s="6" t="s">
        <v>84</v>
      </c>
      <c r="G9834" s="6" t="s">
        <v>85</v>
      </c>
      <c r="H9834" s="8" t="s">
        <v>17</v>
      </c>
      <c r="I9834" s="9">
        <v>41</v>
      </c>
      <c r="J9834" s="10">
        <v>230</v>
      </c>
      <c r="K9834" s="11">
        <v>9430</v>
      </c>
      <c r="L9834" s="11">
        <v>4337.7999999999993</v>
      </c>
      <c r="M9834" s="12">
        <v>0.45999999999999996</v>
      </c>
      <c r="N9834" s="14" t="s">
        <v>24</v>
      </c>
      <c r="P9834" s="16"/>
      <c r="Q9834" s="15"/>
      <c r="R9834" s="15"/>
      <c r="S9834" s="15"/>
      <c r="T9834" s="17"/>
    </row>
    <row r="9835" spans="2:20" ht="14.25" customHeight="1" x14ac:dyDescent="0.3">
      <c r="B9835" s="6" t="s">
        <v>26</v>
      </c>
      <c r="C9835" s="6">
        <v>1197831</v>
      </c>
      <c r="D9835" s="7">
        <v>44444</v>
      </c>
      <c r="E9835" s="6" t="s">
        <v>31</v>
      </c>
      <c r="F9835" s="6" t="s">
        <v>84</v>
      </c>
      <c r="G9835" s="6" t="s">
        <v>85</v>
      </c>
      <c r="H9835" s="8" t="s">
        <v>19</v>
      </c>
      <c r="I9835" s="9">
        <v>38</v>
      </c>
      <c r="J9835" s="10">
        <v>219</v>
      </c>
      <c r="K9835" s="11">
        <v>8322</v>
      </c>
      <c r="L9835" s="11">
        <v>3578.4599999999996</v>
      </c>
      <c r="M9835" s="12">
        <v>0.42999999999999994</v>
      </c>
      <c r="N9835" s="14" t="s">
        <v>24</v>
      </c>
      <c r="P9835" s="16"/>
      <c r="Q9835" s="15"/>
      <c r="R9835" s="15"/>
      <c r="S9835" s="15"/>
      <c r="T9835" s="17"/>
    </row>
    <row r="9836" spans="2:20" ht="14.25" customHeight="1" x14ac:dyDescent="0.3">
      <c r="B9836" s="6" t="s">
        <v>26</v>
      </c>
      <c r="C9836" s="6">
        <v>1197831</v>
      </c>
      <c r="D9836" s="7">
        <v>44444</v>
      </c>
      <c r="E9836" s="6" t="s">
        <v>31</v>
      </c>
      <c r="F9836" s="6" t="s">
        <v>84</v>
      </c>
      <c r="G9836" s="6" t="s">
        <v>85</v>
      </c>
      <c r="H9836" s="8" t="s">
        <v>20</v>
      </c>
      <c r="I9836" s="9">
        <v>43</v>
      </c>
      <c r="J9836" s="10">
        <v>203</v>
      </c>
      <c r="K9836" s="11">
        <v>8729</v>
      </c>
      <c r="L9836" s="11">
        <v>3928.0499999999997</v>
      </c>
      <c r="M9836" s="12">
        <v>0.44999999999999996</v>
      </c>
      <c r="N9836" s="14" t="s">
        <v>24</v>
      </c>
      <c r="P9836" s="16"/>
      <c r="Q9836" s="15"/>
      <c r="R9836" s="15"/>
      <c r="S9836" s="15"/>
      <c r="T9836" s="17"/>
    </row>
    <row r="9837" spans="2:20" ht="14.25" customHeight="1" x14ac:dyDescent="0.3">
      <c r="B9837" s="6" t="s">
        <v>26</v>
      </c>
      <c r="C9837" s="6">
        <v>1197831</v>
      </c>
      <c r="D9837" s="7">
        <v>44444</v>
      </c>
      <c r="E9837" s="6" t="s">
        <v>31</v>
      </c>
      <c r="F9837" s="6" t="s">
        <v>84</v>
      </c>
      <c r="G9837" s="6" t="s">
        <v>85</v>
      </c>
      <c r="H9837" s="8" t="s">
        <v>21</v>
      </c>
      <c r="I9837" s="9">
        <v>40</v>
      </c>
      <c r="J9837" s="10">
        <v>136</v>
      </c>
      <c r="K9837" s="11">
        <v>5440</v>
      </c>
      <c r="L9837" s="11">
        <v>2992.0000000000005</v>
      </c>
      <c r="M9837" s="12">
        <v>0.55000000000000004</v>
      </c>
      <c r="N9837" s="14" t="s">
        <v>24</v>
      </c>
      <c r="P9837" s="16"/>
      <c r="Q9837" s="15"/>
      <c r="R9837" s="15"/>
      <c r="S9837" s="15"/>
      <c r="T9837" s="17"/>
    </row>
    <row r="9838" spans="2:20" ht="14.25" customHeight="1" x14ac:dyDescent="0.3">
      <c r="B9838" s="6" t="s">
        <v>26</v>
      </c>
      <c r="C9838" s="6">
        <v>1197831</v>
      </c>
      <c r="D9838" s="7">
        <v>44444</v>
      </c>
      <c r="E9838" s="6" t="s">
        <v>31</v>
      </c>
      <c r="F9838" s="6" t="s">
        <v>84</v>
      </c>
      <c r="G9838" s="6" t="s">
        <v>85</v>
      </c>
      <c r="H9838" s="8" t="s">
        <v>22</v>
      </c>
      <c r="I9838" s="9">
        <v>42</v>
      </c>
      <c r="J9838" s="10">
        <v>140</v>
      </c>
      <c r="K9838" s="11">
        <v>5880</v>
      </c>
      <c r="L9838" s="11">
        <v>2410.7999999999997</v>
      </c>
      <c r="M9838" s="12">
        <v>0.41</v>
      </c>
      <c r="N9838" s="14" t="s">
        <v>24</v>
      </c>
      <c r="P9838" s="16"/>
      <c r="Q9838" s="15"/>
      <c r="R9838" s="15"/>
      <c r="S9838" s="15"/>
      <c r="T9838" s="17"/>
    </row>
    <row r="9839" spans="2:20" ht="14.25" customHeight="1" x14ac:dyDescent="0.3">
      <c r="B9839" s="6" t="s">
        <v>26</v>
      </c>
      <c r="C9839" s="6">
        <v>1197831</v>
      </c>
      <c r="D9839" s="7">
        <v>44444</v>
      </c>
      <c r="E9839" s="6" t="s">
        <v>31</v>
      </c>
      <c r="F9839" s="6" t="s">
        <v>84</v>
      </c>
      <c r="G9839" s="6" t="s">
        <v>85</v>
      </c>
      <c r="H9839" s="8" t="s">
        <v>23</v>
      </c>
      <c r="I9839" s="9">
        <v>36</v>
      </c>
      <c r="J9839" s="10">
        <v>200</v>
      </c>
      <c r="K9839" s="11">
        <v>7200</v>
      </c>
      <c r="L9839" s="11">
        <v>4176.0000000000009</v>
      </c>
      <c r="M9839" s="12">
        <v>0.58000000000000007</v>
      </c>
      <c r="N9839" s="14" t="s">
        <v>24</v>
      </c>
      <c r="P9839" s="16"/>
      <c r="Q9839" s="15"/>
      <c r="R9839" s="15"/>
      <c r="S9839" s="15"/>
      <c r="T9839" s="17"/>
    </row>
    <row r="9840" spans="2:20" ht="14.25" customHeight="1" x14ac:dyDescent="0.3">
      <c r="B9840" s="6" t="s">
        <v>26</v>
      </c>
      <c r="C9840" s="6">
        <v>1197831</v>
      </c>
      <c r="D9840" s="7">
        <v>44473</v>
      </c>
      <c r="E9840" s="6" t="s">
        <v>31</v>
      </c>
      <c r="F9840" s="6" t="s">
        <v>84</v>
      </c>
      <c r="G9840" s="6" t="s">
        <v>85</v>
      </c>
      <c r="H9840" s="8" t="s">
        <v>17</v>
      </c>
      <c r="I9840" s="9">
        <v>30</v>
      </c>
      <c r="J9840" s="10">
        <v>201</v>
      </c>
      <c r="K9840" s="11">
        <v>6030</v>
      </c>
      <c r="L9840" s="11">
        <v>2773.7999999999997</v>
      </c>
      <c r="M9840" s="12">
        <v>0.45999999999999996</v>
      </c>
      <c r="N9840" s="14" t="s">
        <v>24</v>
      </c>
      <c r="P9840" s="16"/>
      <c r="Q9840" s="15"/>
      <c r="R9840" s="15"/>
      <c r="S9840" s="15"/>
      <c r="T9840" s="17"/>
    </row>
    <row r="9841" spans="2:20" ht="14.25" customHeight="1" x14ac:dyDescent="0.3">
      <c r="B9841" s="6" t="s">
        <v>26</v>
      </c>
      <c r="C9841" s="6">
        <v>1197831</v>
      </c>
      <c r="D9841" s="7">
        <v>44473</v>
      </c>
      <c r="E9841" s="6" t="s">
        <v>31</v>
      </c>
      <c r="F9841" s="6" t="s">
        <v>84</v>
      </c>
      <c r="G9841" s="6" t="s">
        <v>85</v>
      </c>
      <c r="H9841" s="8" t="s">
        <v>19</v>
      </c>
      <c r="I9841" s="9">
        <v>27</v>
      </c>
      <c r="J9841" s="10">
        <v>190</v>
      </c>
      <c r="K9841" s="11">
        <v>5130</v>
      </c>
      <c r="L9841" s="11">
        <v>2205.8999999999996</v>
      </c>
      <c r="M9841" s="12">
        <v>0.42999999999999994</v>
      </c>
      <c r="N9841" s="14" t="s">
        <v>24</v>
      </c>
      <c r="P9841" s="16"/>
      <c r="Q9841" s="15"/>
      <c r="R9841" s="15"/>
      <c r="S9841" s="15"/>
      <c r="T9841" s="17"/>
    </row>
    <row r="9842" spans="2:20" ht="14.25" customHeight="1" x14ac:dyDescent="0.3">
      <c r="B9842" s="6" t="s">
        <v>26</v>
      </c>
      <c r="C9842" s="6">
        <v>1197831</v>
      </c>
      <c r="D9842" s="7">
        <v>44473</v>
      </c>
      <c r="E9842" s="6" t="s">
        <v>31</v>
      </c>
      <c r="F9842" s="6" t="s">
        <v>84</v>
      </c>
      <c r="G9842" s="6" t="s">
        <v>85</v>
      </c>
      <c r="H9842" s="8" t="s">
        <v>20</v>
      </c>
      <c r="I9842" s="9">
        <v>31</v>
      </c>
      <c r="J9842" s="10">
        <v>179</v>
      </c>
      <c r="K9842" s="11">
        <v>5549</v>
      </c>
      <c r="L9842" s="11">
        <v>2330.58</v>
      </c>
      <c r="M9842" s="12">
        <v>0.42</v>
      </c>
      <c r="N9842" s="14" t="s">
        <v>24</v>
      </c>
      <c r="P9842" s="16"/>
      <c r="Q9842" s="15"/>
      <c r="R9842" s="15"/>
      <c r="S9842" s="15"/>
      <c r="T9842" s="17"/>
    </row>
    <row r="9843" spans="2:20" ht="14.25" customHeight="1" x14ac:dyDescent="0.3">
      <c r="B9843" s="6" t="s">
        <v>26</v>
      </c>
      <c r="C9843" s="6">
        <v>1197831</v>
      </c>
      <c r="D9843" s="7">
        <v>44473</v>
      </c>
      <c r="E9843" s="6" t="s">
        <v>31</v>
      </c>
      <c r="F9843" s="6" t="s">
        <v>84</v>
      </c>
      <c r="G9843" s="6" t="s">
        <v>85</v>
      </c>
      <c r="H9843" s="8" t="s">
        <v>21</v>
      </c>
      <c r="I9843" s="9">
        <v>35</v>
      </c>
      <c r="J9843" s="10">
        <v>116</v>
      </c>
      <c r="K9843" s="11">
        <v>4060</v>
      </c>
      <c r="L9843" s="11">
        <v>2151.8000000000002</v>
      </c>
      <c r="M9843" s="12">
        <v>0.53</v>
      </c>
      <c r="N9843" s="14" t="s">
        <v>24</v>
      </c>
      <c r="P9843" s="16"/>
      <c r="Q9843" s="15"/>
      <c r="R9843" s="15"/>
      <c r="S9843" s="15"/>
      <c r="T9843" s="17"/>
    </row>
    <row r="9844" spans="2:20" ht="14.25" customHeight="1" x14ac:dyDescent="0.3">
      <c r="B9844" s="6" t="s">
        <v>26</v>
      </c>
      <c r="C9844" s="6">
        <v>1197831</v>
      </c>
      <c r="D9844" s="7">
        <v>44473</v>
      </c>
      <c r="E9844" s="6" t="s">
        <v>31</v>
      </c>
      <c r="F9844" s="6" t="s">
        <v>84</v>
      </c>
      <c r="G9844" s="6" t="s">
        <v>85</v>
      </c>
      <c r="H9844" s="8" t="s">
        <v>22</v>
      </c>
      <c r="I9844" s="9">
        <v>25</v>
      </c>
      <c r="J9844" s="10">
        <v>123</v>
      </c>
      <c r="K9844" s="11">
        <v>3075</v>
      </c>
      <c r="L9844" s="11">
        <v>1199.2499999999998</v>
      </c>
      <c r="M9844" s="12">
        <v>0.38999999999999996</v>
      </c>
      <c r="N9844" s="14" t="s">
        <v>24</v>
      </c>
      <c r="P9844" s="16"/>
      <c r="Q9844" s="15"/>
      <c r="R9844" s="15"/>
      <c r="S9844" s="15"/>
      <c r="T9844" s="17"/>
    </row>
    <row r="9845" spans="2:20" ht="14.25" customHeight="1" x14ac:dyDescent="0.3">
      <c r="B9845" s="6" t="s">
        <v>26</v>
      </c>
      <c r="C9845" s="6">
        <v>1197831</v>
      </c>
      <c r="D9845" s="7">
        <v>44473</v>
      </c>
      <c r="E9845" s="6" t="s">
        <v>31</v>
      </c>
      <c r="F9845" s="6" t="s">
        <v>84</v>
      </c>
      <c r="G9845" s="6" t="s">
        <v>85</v>
      </c>
      <c r="H9845" s="8" t="s">
        <v>23</v>
      </c>
      <c r="I9845" s="9">
        <v>34</v>
      </c>
      <c r="J9845" s="10">
        <v>179</v>
      </c>
      <c r="K9845" s="11">
        <v>6086</v>
      </c>
      <c r="L9845" s="11">
        <v>3590.7400000000007</v>
      </c>
      <c r="M9845" s="12">
        <v>0.59000000000000008</v>
      </c>
      <c r="N9845" s="14" t="s">
        <v>24</v>
      </c>
      <c r="P9845" s="16"/>
      <c r="Q9845" s="15"/>
      <c r="R9845" s="15"/>
      <c r="S9845" s="15"/>
      <c r="T9845" s="17"/>
    </row>
    <row r="9846" spans="2:20" ht="14.25" customHeight="1" x14ac:dyDescent="0.3">
      <c r="B9846" s="6" t="s">
        <v>26</v>
      </c>
      <c r="C9846" s="6">
        <v>1197831</v>
      </c>
      <c r="D9846" s="7">
        <v>44505</v>
      </c>
      <c r="E9846" s="6" t="s">
        <v>31</v>
      </c>
      <c r="F9846" s="6" t="s">
        <v>84</v>
      </c>
      <c r="G9846" s="6" t="s">
        <v>85</v>
      </c>
      <c r="H9846" s="8" t="s">
        <v>17</v>
      </c>
      <c r="I9846" s="9">
        <v>27</v>
      </c>
      <c r="J9846" s="10">
        <v>203</v>
      </c>
      <c r="K9846" s="11">
        <v>5481</v>
      </c>
      <c r="L9846" s="11">
        <v>2521.2599999999998</v>
      </c>
      <c r="M9846" s="12">
        <v>0.45999999999999996</v>
      </c>
      <c r="N9846" s="14" t="s">
        <v>24</v>
      </c>
      <c r="P9846" s="16"/>
      <c r="Q9846" s="15"/>
      <c r="R9846" s="15"/>
      <c r="S9846" s="15"/>
      <c r="T9846" s="17"/>
    </row>
    <row r="9847" spans="2:20" ht="14.25" customHeight="1" x14ac:dyDescent="0.3">
      <c r="B9847" s="6" t="s">
        <v>26</v>
      </c>
      <c r="C9847" s="6">
        <v>1197831</v>
      </c>
      <c r="D9847" s="7">
        <v>44505</v>
      </c>
      <c r="E9847" s="6" t="s">
        <v>31</v>
      </c>
      <c r="F9847" s="6" t="s">
        <v>84</v>
      </c>
      <c r="G9847" s="6" t="s">
        <v>85</v>
      </c>
      <c r="H9847" s="8" t="s">
        <v>19</v>
      </c>
      <c r="I9847" s="9">
        <v>28</v>
      </c>
      <c r="J9847" s="10">
        <v>223</v>
      </c>
      <c r="K9847" s="11">
        <v>6244</v>
      </c>
      <c r="L9847" s="11">
        <v>2684.9199999999996</v>
      </c>
      <c r="M9847" s="12">
        <v>0.42999999999999994</v>
      </c>
      <c r="N9847" s="14" t="s">
        <v>24</v>
      </c>
      <c r="P9847" s="16"/>
      <c r="Q9847" s="15"/>
      <c r="R9847" s="15"/>
      <c r="S9847" s="15"/>
      <c r="T9847" s="17"/>
    </row>
    <row r="9848" spans="2:20" ht="14.25" customHeight="1" x14ac:dyDescent="0.3">
      <c r="B9848" s="6" t="s">
        <v>26</v>
      </c>
      <c r="C9848" s="6">
        <v>1197831</v>
      </c>
      <c r="D9848" s="7">
        <v>44505</v>
      </c>
      <c r="E9848" s="6" t="s">
        <v>31</v>
      </c>
      <c r="F9848" s="6" t="s">
        <v>84</v>
      </c>
      <c r="G9848" s="6" t="s">
        <v>85</v>
      </c>
      <c r="H9848" s="8" t="s">
        <v>20</v>
      </c>
      <c r="I9848" s="9">
        <v>42</v>
      </c>
      <c r="J9848" s="10">
        <v>210</v>
      </c>
      <c r="K9848" s="11">
        <v>8820</v>
      </c>
      <c r="L9848" s="11">
        <v>3704.3999999999996</v>
      </c>
      <c r="M9848" s="12">
        <v>0.42</v>
      </c>
      <c r="N9848" s="14" t="s">
        <v>24</v>
      </c>
      <c r="P9848" s="16"/>
      <c r="Q9848" s="15"/>
      <c r="R9848" s="15"/>
      <c r="S9848" s="15"/>
      <c r="T9848" s="17"/>
    </row>
    <row r="9849" spans="2:20" ht="14.25" customHeight="1" x14ac:dyDescent="0.3">
      <c r="B9849" s="6" t="s">
        <v>26</v>
      </c>
      <c r="C9849" s="6">
        <v>1197831</v>
      </c>
      <c r="D9849" s="7">
        <v>44505</v>
      </c>
      <c r="E9849" s="6" t="s">
        <v>31</v>
      </c>
      <c r="F9849" s="6" t="s">
        <v>84</v>
      </c>
      <c r="G9849" s="6" t="s">
        <v>85</v>
      </c>
      <c r="H9849" s="8" t="s">
        <v>21</v>
      </c>
      <c r="I9849" s="9">
        <v>43</v>
      </c>
      <c r="J9849" s="10">
        <v>158</v>
      </c>
      <c r="K9849" s="11">
        <v>6794</v>
      </c>
      <c r="L9849" s="11">
        <v>3532.88</v>
      </c>
      <c r="M9849" s="12">
        <v>0.52</v>
      </c>
      <c r="N9849" s="14" t="s">
        <v>24</v>
      </c>
      <c r="P9849" s="16"/>
      <c r="Q9849" s="15"/>
      <c r="R9849" s="15"/>
      <c r="S9849" s="15"/>
      <c r="T9849" s="17"/>
    </row>
    <row r="9850" spans="2:20" ht="14.25" customHeight="1" x14ac:dyDescent="0.3">
      <c r="B9850" s="6" t="s">
        <v>26</v>
      </c>
      <c r="C9850" s="6">
        <v>1197831</v>
      </c>
      <c r="D9850" s="7">
        <v>44505</v>
      </c>
      <c r="E9850" s="6" t="s">
        <v>31</v>
      </c>
      <c r="F9850" s="6" t="s">
        <v>84</v>
      </c>
      <c r="G9850" s="6" t="s">
        <v>85</v>
      </c>
      <c r="H9850" s="8" t="s">
        <v>22</v>
      </c>
      <c r="I9850" s="9">
        <v>41</v>
      </c>
      <c r="J9850" s="10">
        <v>149</v>
      </c>
      <c r="K9850" s="11">
        <v>6109</v>
      </c>
      <c r="L9850" s="11">
        <v>2321.42</v>
      </c>
      <c r="M9850" s="12">
        <v>0.38</v>
      </c>
      <c r="N9850" s="14" t="s">
        <v>24</v>
      </c>
      <c r="P9850" s="16"/>
      <c r="Q9850" s="15"/>
      <c r="R9850" s="15"/>
      <c r="S9850" s="15"/>
      <c r="T9850" s="17"/>
    </row>
    <row r="9851" spans="2:20" ht="14.25" customHeight="1" x14ac:dyDescent="0.3">
      <c r="B9851" s="6" t="s">
        <v>26</v>
      </c>
      <c r="C9851" s="6">
        <v>1197831</v>
      </c>
      <c r="D9851" s="7">
        <v>44505</v>
      </c>
      <c r="E9851" s="6" t="s">
        <v>31</v>
      </c>
      <c r="F9851" s="6" t="s">
        <v>84</v>
      </c>
      <c r="G9851" s="6" t="s">
        <v>85</v>
      </c>
      <c r="H9851" s="8" t="s">
        <v>23</v>
      </c>
      <c r="I9851" s="9">
        <v>51</v>
      </c>
      <c r="J9851" s="10">
        <v>194</v>
      </c>
      <c r="K9851" s="11">
        <v>9894</v>
      </c>
      <c r="L9851" s="11">
        <v>5837.4600000000009</v>
      </c>
      <c r="M9851" s="12">
        <v>0.59000000000000008</v>
      </c>
      <c r="N9851" s="14" t="s">
        <v>24</v>
      </c>
      <c r="P9851" s="16"/>
      <c r="Q9851" s="15"/>
      <c r="R9851" s="15"/>
      <c r="S9851" s="15"/>
      <c r="T9851" s="17"/>
    </row>
    <row r="9852" spans="2:20" ht="14.25" customHeight="1" x14ac:dyDescent="0.3">
      <c r="B9852" s="6" t="s">
        <v>14</v>
      </c>
      <c r="C9852" s="6">
        <v>1197831</v>
      </c>
      <c r="D9852" s="7">
        <v>44534</v>
      </c>
      <c r="E9852" s="6" t="s">
        <v>31</v>
      </c>
      <c r="F9852" s="6" t="s">
        <v>84</v>
      </c>
      <c r="G9852" s="6" t="s">
        <v>85</v>
      </c>
      <c r="H9852" s="8" t="s">
        <v>17</v>
      </c>
      <c r="I9852" s="9">
        <v>40</v>
      </c>
      <c r="J9852" s="10">
        <v>240</v>
      </c>
      <c r="K9852" s="11">
        <v>9600</v>
      </c>
      <c r="L9852" s="11">
        <v>4320</v>
      </c>
      <c r="M9852" s="12">
        <v>0.44999999999999996</v>
      </c>
      <c r="N9852" s="14" t="s">
        <v>24</v>
      </c>
      <c r="P9852" s="16"/>
      <c r="Q9852" s="15"/>
      <c r="R9852" s="15"/>
      <c r="S9852" s="15"/>
      <c r="T9852" s="17"/>
    </row>
    <row r="9853" spans="2:20" ht="14.25" customHeight="1" x14ac:dyDescent="0.3">
      <c r="B9853" s="6" t="s">
        <v>14</v>
      </c>
      <c r="C9853" s="6">
        <v>1197831</v>
      </c>
      <c r="D9853" s="7">
        <v>44534</v>
      </c>
      <c r="E9853" s="6" t="s">
        <v>31</v>
      </c>
      <c r="F9853" s="6" t="s">
        <v>84</v>
      </c>
      <c r="G9853" s="6" t="s">
        <v>85</v>
      </c>
      <c r="H9853" s="8" t="s">
        <v>19</v>
      </c>
      <c r="I9853" s="9">
        <v>41</v>
      </c>
      <c r="J9853" s="10">
        <v>240</v>
      </c>
      <c r="K9853" s="11">
        <v>9840</v>
      </c>
      <c r="L9853" s="11">
        <v>4526.3999999999996</v>
      </c>
      <c r="M9853" s="12">
        <v>0.45999999999999996</v>
      </c>
      <c r="N9853" s="14" t="s">
        <v>24</v>
      </c>
      <c r="P9853" s="16"/>
      <c r="Q9853" s="15"/>
      <c r="R9853" s="15"/>
      <c r="S9853" s="15"/>
      <c r="T9853" s="17"/>
    </row>
    <row r="9854" spans="2:20" ht="14.25" customHeight="1" x14ac:dyDescent="0.3">
      <c r="B9854" s="6" t="s">
        <v>14</v>
      </c>
      <c r="C9854" s="6">
        <v>1197831</v>
      </c>
      <c r="D9854" s="7">
        <v>44534</v>
      </c>
      <c r="E9854" s="6" t="s">
        <v>31</v>
      </c>
      <c r="F9854" s="6" t="s">
        <v>84</v>
      </c>
      <c r="G9854" s="6" t="s">
        <v>85</v>
      </c>
      <c r="H9854" s="8" t="s">
        <v>20</v>
      </c>
      <c r="I9854" s="9">
        <v>47</v>
      </c>
      <c r="J9854" s="10">
        <v>223</v>
      </c>
      <c r="K9854" s="11">
        <v>10481</v>
      </c>
      <c r="L9854" s="11">
        <v>4611.6399999999994</v>
      </c>
      <c r="M9854" s="12">
        <v>0.43999999999999995</v>
      </c>
      <c r="N9854" s="14" t="s">
        <v>24</v>
      </c>
      <c r="P9854" s="16"/>
      <c r="Q9854" s="15"/>
      <c r="R9854" s="15"/>
      <c r="S9854" s="15"/>
      <c r="T9854" s="17"/>
    </row>
    <row r="9855" spans="2:20" ht="14.25" customHeight="1" x14ac:dyDescent="0.3">
      <c r="B9855" s="6" t="s">
        <v>14</v>
      </c>
      <c r="C9855" s="6">
        <v>1197831</v>
      </c>
      <c r="D9855" s="7">
        <v>44534</v>
      </c>
      <c r="E9855" s="6" t="s">
        <v>31</v>
      </c>
      <c r="F9855" s="6" t="s">
        <v>84</v>
      </c>
      <c r="G9855" s="6" t="s">
        <v>85</v>
      </c>
      <c r="H9855" s="8" t="s">
        <v>21</v>
      </c>
      <c r="I9855" s="9">
        <v>44</v>
      </c>
      <c r="J9855" s="10">
        <v>184</v>
      </c>
      <c r="K9855" s="11">
        <v>8096</v>
      </c>
      <c r="L9855" s="11">
        <v>4209.92</v>
      </c>
      <c r="M9855" s="12">
        <v>0.52</v>
      </c>
      <c r="N9855" s="14" t="s">
        <v>24</v>
      </c>
      <c r="P9855" s="16"/>
      <c r="Q9855" s="15"/>
      <c r="R9855" s="15"/>
      <c r="S9855" s="15"/>
      <c r="T9855" s="17"/>
    </row>
    <row r="9856" spans="2:20" ht="14.25" customHeight="1" x14ac:dyDescent="0.3">
      <c r="B9856" s="6" t="s">
        <v>14</v>
      </c>
      <c r="C9856" s="6">
        <v>1197831</v>
      </c>
      <c r="D9856" s="7">
        <v>44534</v>
      </c>
      <c r="E9856" s="6" t="s">
        <v>31</v>
      </c>
      <c r="F9856" s="6" t="s">
        <v>84</v>
      </c>
      <c r="G9856" s="6" t="s">
        <v>85</v>
      </c>
      <c r="H9856" s="8" t="s">
        <v>22</v>
      </c>
      <c r="I9856" s="9">
        <v>43</v>
      </c>
      <c r="J9856" s="10">
        <v>147</v>
      </c>
      <c r="K9856" s="11">
        <v>6321</v>
      </c>
      <c r="L9856" s="11">
        <v>2591.6099999999997</v>
      </c>
      <c r="M9856" s="12">
        <v>0.41</v>
      </c>
      <c r="N9856" s="14" t="s">
        <v>24</v>
      </c>
      <c r="P9856" s="16"/>
      <c r="Q9856" s="15"/>
      <c r="R9856" s="15"/>
      <c r="S9856" s="15"/>
      <c r="T9856" s="17"/>
    </row>
    <row r="9857" spans="2:20" ht="14.25" customHeight="1" x14ac:dyDescent="0.3">
      <c r="B9857" s="6" t="s">
        <v>14</v>
      </c>
      <c r="C9857" s="6">
        <v>1197831</v>
      </c>
      <c r="D9857" s="7">
        <v>44534</v>
      </c>
      <c r="E9857" s="6" t="s">
        <v>31</v>
      </c>
      <c r="F9857" s="6" t="s">
        <v>84</v>
      </c>
      <c r="G9857" s="6" t="s">
        <v>85</v>
      </c>
      <c r="H9857" s="8" t="s">
        <v>23</v>
      </c>
      <c r="I9857" s="9">
        <v>47</v>
      </c>
      <c r="J9857" s="10">
        <v>232</v>
      </c>
      <c r="K9857" s="11">
        <v>10904</v>
      </c>
      <c r="L9857" s="11">
        <v>6651.4400000000014</v>
      </c>
      <c r="M9857" s="12">
        <v>0.6100000000000001</v>
      </c>
      <c r="N9857" s="14" t="s">
        <v>24</v>
      </c>
      <c r="P9857" s="16"/>
      <c r="Q9857" s="15"/>
      <c r="R9857" s="15"/>
      <c r="S9857" s="15"/>
      <c r="T9857" s="17"/>
    </row>
    <row r="9858" spans="2:20" ht="14.25" customHeight="1" x14ac:dyDescent="0.3">
      <c r="B9858" s="6" t="s">
        <v>14</v>
      </c>
      <c r="C9858" s="6">
        <v>1128299</v>
      </c>
      <c r="D9858" s="7">
        <v>44219</v>
      </c>
      <c r="E9858" s="6" t="s">
        <v>31</v>
      </c>
      <c r="F9858" s="6" t="s">
        <v>84</v>
      </c>
      <c r="G9858" s="6" t="s">
        <v>85</v>
      </c>
      <c r="H9858" s="8" t="s">
        <v>17</v>
      </c>
      <c r="I9858" s="9">
        <v>23</v>
      </c>
      <c r="J9858" s="10">
        <v>136</v>
      </c>
      <c r="K9858" s="11">
        <v>3128</v>
      </c>
      <c r="L9858" s="11">
        <v>1251.1999999999998</v>
      </c>
      <c r="M9858" s="12">
        <v>0.39999999999999997</v>
      </c>
      <c r="N9858" s="14" t="s">
        <v>24</v>
      </c>
      <c r="P9858" s="16"/>
      <c r="Q9858" s="15"/>
      <c r="R9858" s="15"/>
      <c r="S9858" s="15"/>
      <c r="T9858" s="17"/>
    </row>
    <row r="9859" spans="2:20" ht="14.25" customHeight="1" x14ac:dyDescent="0.3">
      <c r="B9859" s="6" t="s">
        <v>14</v>
      </c>
      <c r="C9859" s="6">
        <v>1128299</v>
      </c>
      <c r="D9859" s="7">
        <v>44219</v>
      </c>
      <c r="E9859" s="6" t="s">
        <v>31</v>
      </c>
      <c r="F9859" s="6" t="s">
        <v>84</v>
      </c>
      <c r="G9859" s="6" t="s">
        <v>85</v>
      </c>
      <c r="H9859" s="8" t="s">
        <v>19</v>
      </c>
      <c r="I9859" s="9">
        <v>30</v>
      </c>
      <c r="J9859" s="10">
        <v>140</v>
      </c>
      <c r="K9859" s="11">
        <v>4200</v>
      </c>
      <c r="L9859" s="11">
        <v>1806.0000000000002</v>
      </c>
      <c r="M9859" s="12">
        <v>0.43000000000000005</v>
      </c>
      <c r="N9859" s="14" t="s">
        <v>24</v>
      </c>
      <c r="P9859" s="16"/>
      <c r="Q9859" s="15"/>
      <c r="R9859" s="15"/>
      <c r="S9859" s="15"/>
      <c r="T9859" s="17"/>
    </row>
    <row r="9860" spans="2:20" ht="14.25" customHeight="1" x14ac:dyDescent="0.3">
      <c r="B9860" s="6" t="s">
        <v>14</v>
      </c>
      <c r="C9860" s="6">
        <v>1128299</v>
      </c>
      <c r="D9860" s="7">
        <v>44219</v>
      </c>
      <c r="E9860" s="6" t="s">
        <v>31</v>
      </c>
      <c r="F9860" s="6" t="s">
        <v>84</v>
      </c>
      <c r="G9860" s="6" t="s">
        <v>85</v>
      </c>
      <c r="H9860" s="8" t="s">
        <v>20</v>
      </c>
      <c r="I9860" s="9">
        <v>31</v>
      </c>
      <c r="J9860" s="10">
        <v>145</v>
      </c>
      <c r="K9860" s="11">
        <v>4495</v>
      </c>
      <c r="L9860" s="11">
        <v>1753.0499999999997</v>
      </c>
      <c r="M9860" s="12">
        <v>0.38999999999999996</v>
      </c>
      <c r="N9860" s="14" t="s">
        <v>24</v>
      </c>
      <c r="P9860" s="16"/>
      <c r="Q9860" s="15"/>
      <c r="R9860" s="15"/>
      <c r="S9860" s="15"/>
      <c r="T9860" s="17"/>
    </row>
    <row r="9861" spans="2:20" ht="14.25" customHeight="1" x14ac:dyDescent="0.3">
      <c r="B9861" s="6" t="s">
        <v>14</v>
      </c>
      <c r="C9861" s="6">
        <v>1128299</v>
      </c>
      <c r="D9861" s="7">
        <v>44219</v>
      </c>
      <c r="E9861" s="6" t="s">
        <v>31</v>
      </c>
      <c r="F9861" s="6" t="s">
        <v>84</v>
      </c>
      <c r="G9861" s="6" t="s">
        <v>85</v>
      </c>
      <c r="H9861" s="8" t="s">
        <v>21</v>
      </c>
      <c r="I9861" s="9">
        <v>30</v>
      </c>
      <c r="J9861" s="10">
        <v>88</v>
      </c>
      <c r="K9861" s="11">
        <v>2640</v>
      </c>
      <c r="L9861" s="11">
        <v>976.8</v>
      </c>
      <c r="M9861" s="12">
        <v>0.37</v>
      </c>
      <c r="N9861" s="14" t="s">
        <v>24</v>
      </c>
      <c r="P9861" s="16"/>
      <c r="Q9861" s="15"/>
      <c r="R9861" s="15"/>
      <c r="S9861" s="15"/>
      <c r="T9861" s="17"/>
    </row>
    <row r="9862" spans="2:20" ht="14.25" customHeight="1" x14ac:dyDescent="0.3">
      <c r="B9862" s="6" t="s">
        <v>14</v>
      </c>
      <c r="C9862" s="6">
        <v>1128299</v>
      </c>
      <c r="D9862" s="7">
        <v>44219</v>
      </c>
      <c r="E9862" s="6" t="s">
        <v>31</v>
      </c>
      <c r="F9862" s="6" t="s">
        <v>84</v>
      </c>
      <c r="G9862" s="6" t="s">
        <v>85</v>
      </c>
      <c r="H9862" s="8" t="s">
        <v>22</v>
      </c>
      <c r="I9862" s="9">
        <v>35</v>
      </c>
      <c r="J9862" s="10">
        <v>68</v>
      </c>
      <c r="K9862" s="11">
        <v>2380</v>
      </c>
      <c r="L9862" s="11">
        <v>809.19999999999993</v>
      </c>
      <c r="M9862" s="12">
        <v>0.33999999999999997</v>
      </c>
      <c r="N9862" s="14" t="s">
        <v>24</v>
      </c>
      <c r="P9862" s="16"/>
      <c r="Q9862" s="15"/>
      <c r="R9862" s="15"/>
      <c r="S9862" s="15"/>
      <c r="T9862" s="17"/>
    </row>
    <row r="9863" spans="2:20" ht="14.25" customHeight="1" x14ac:dyDescent="0.3">
      <c r="B9863" s="6" t="s">
        <v>14</v>
      </c>
      <c r="C9863" s="6">
        <v>1128299</v>
      </c>
      <c r="D9863" s="7">
        <v>44219</v>
      </c>
      <c r="E9863" s="6" t="s">
        <v>31</v>
      </c>
      <c r="F9863" s="6" t="s">
        <v>84</v>
      </c>
      <c r="G9863" s="6" t="s">
        <v>85</v>
      </c>
      <c r="H9863" s="8" t="s">
        <v>23</v>
      </c>
      <c r="I9863" s="9">
        <v>27</v>
      </c>
      <c r="J9863" s="10">
        <v>140</v>
      </c>
      <c r="K9863" s="11">
        <v>3780</v>
      </c>
      <c r="L9863" s="11">
        <v>1020.6</v>
      </c>
      <c r="M9863" s="12">
        <v>0.27</v>
      </c>
      <c r="N9863" s="14" t="s">
        <v>24</v>
      </c>
      <c r="P9863" s="16"/>
      <c r="Q9863" s="15"/>
      <c r="R9863" s="15"/>
      <c r="S9863" s="15"/>
      <c r="T9863" s="17"/>
    </row>
    <row r="9864" spans="2:20" ht="14.25" customHeight="1" x14ac:dyDescent="0.3">
      <c r="B9864" s="6" t="s">
        <v>14</v>
      </c>
      <c r="C9864" s="6">
        <v>1128299</v>
      </c>
      <c r="D9864" s="7">
        <v>44250</v>
      </c>
      <c r="E9864" s="6" t="s">
        <v>31</v>
      </c>
      <c r="F9864" s="6" t="s">
        <v>84</v>
      </c>
      <c r="G9864" s="6" t="s">
        <v>85</v>
      </c>
      <c r="H9864" s="8" t="s">
        <v>17</v>
      </c>
      <c r="I9864" s="9">
        <v>21</v>
      </c>
      <c r="J9864" s="10">
        <v>162</v>
      </c>
      <c r="K9864" s="11">
        <v>3402</v>
      </c>
      <c r="L9864" s="11">
        <v>1258.74</v>
      </c>
      <c r="M9864" s="12">
        <v>0.37</v>
      </c>
      <c r="N9864" s="14" t="s">
        <v>24</v>
      </c>
      <c r="P9864" s="16"/>
      <c r="Q9864" s="15"/>
      <c r="R9864" s="15"/>
      <c r="S9864" s="15"/>
      <c r="T9864" s="17"/>
    </row>
    <row r="9865" spans="2:20" ht="14.25" customHeight="1" x14ac:dyDescent="0.3">
      <c r="B9865" s="6" t="s">
        <v>14</v>
      </c>
      <c r="C9865" s="6">
        <v>1128299</v>
      </c>
      <c r="D9865" s="7">
        <v>44250</v>
      </c>
      <c r="E9865" s="6" t="s">
        <v>31</v>
      </c>
      <c r="F9865" s="6" t="s">
        <v>84</v>
      </c>
      <c r="G9865" s="6" t="s">
        <v>85</v>
      </c>
      <c r="H9865" s="8" t="s">
        <v>19</v>
      </c>
      <c r="I9865" s="9">
        <v>28</v>
      </c>
      <c r="J9865" s="10">
        <v>128</v>
      </c>
      <c r="K9865" s="11">
        <v>3584</v>
      </c>
      <c r="L9865" s="11">
        <v>1541.1200000000001</v>
      </c>
      <c r="M9865" s="12">
        <v>0.43000000000000005</v>
      </c>
      <c r="N9865" s="14" t="s">
        <v>24</v>
      </c>
      <c r="P9865" s="16"/>
      <c r="Q9865" s="15"/>
      <c r="R9865" s="15"/>
      <c r="S9865" s="15"/>
      <c r="T9865" s="17"/>
    </row>
    <row r="9866" spans="2:20" ht="14.25" customHeight="1" x14ac:dyDescent="0.3">
      <c r="B9866" s="6" t="s">
        <v>14</v>
      </c>
      <c r="C9866" s="6">
        <v>1128299</v>
      </c>
      <c r="D9866" s="7">
        <v>44250</v>
      </c>
      <c r="E9866" s="6" t="s">
        <v>31</v>
      </c>
      <c r="F9866" s="6" t="s">
        <v>84</v>
      </c>
      <c r="G9866" s="6" t="s">
        <v>85</v>
      </c>
      <c r="H9866" s="8" t="s">
        <v>20</v>
      </c>
      <c r="I9866" s="9">
        <v>28</v>
      </c>
      <c r="J9866" s="10">
        <v>124</v>
      </c>
      <c r="K9866" s="11">
        <v>3472</v>
      </c>
      <c r="L9866" s="11">
        <v>1458.24</v>
      </c>
      <c r="M9866" s="12">
        <v>0.42</v>
      </c>
      <c r="N9866" s="14" t="s">
        <v>24</v>
      </c>
      <c r="P9866" s="16"/>
      <c r="Q9866" s="15"/>
      <c r="R9866" s="15"/>
      <c r="S9866" s="15"/>
      <c r="T9866" s="17"/>
    </row>
    <row r="9867" spans="2:20" ht="14.25" customHeight="1" x14ac:dyDescent="0.3">
      <c r="B9867" s="6" t="s">
        <v>14</v>
      </c>
      <c r="C9867" s="6">
        <v>1128299</v>
      </c>
      <c r="D9867" s="7">
        <v>44250</v>
      </c>
      <c r="E9867" s="6" t="s">
        <v>31</v>
      </c>
      <c r="F9867" s="6" t="s">
        <v>86</v>
      </c>
      <c r="G9867" s="6" t="s">
        <v>87</v>
      </c>
      <c r="H9867" s="8" t="s">
        <v>21</v>
      </c>
      <c r="I9867" s="9">
        <v>26</v>
      </c>
      <c r="J9867" s="10">
        <v>68</v>
      </c>
      <c r="K9867" s="11">
        <v>1768</v>
      </c>
      <c r="L9867" s="11">
        <v>742.56</v>
      </c>
      <c r="M9867" s="12">
        <v>0.42</v>
      </c>
      <c r="N9867" s="14" t="s">
        <v>24</v>
      </c>
      <c r="P9867" s="16"/>
      <c r="Q9867" s="15"/>
      <c r="R9867" s="15"/>
      <c r="S9867" s="15"/>
      <c r="T9867" s="17"/>
    </row>
    <row r="9868" spans="2:20" ht="14.25" customHeight="1" x14ac:dyDescent="0.3">
      <c r="B9868" s="6" t="s">
        <v>14</v>
      </c>
      <c r="C9868" s="6">
        <v>1128299</v>
      </c>
      <c r="D9868" s="7">
        <v>44250</v>
      </c>
      <c r="E9868" s="6" t="s">
        <v>31</v>
      </c>
      <c r="F9868" s="6" t="s">
        <v>86</v>
      </c>
      <c r="G9868" s="6" t="s">
        <v>87</v>
      </c>
      <c r="H9868" s="8" t="s">
        <v>22</v>
      </c>
      <c r="I9868" s="9">
        <v>36</v>
      </c>
      <c r="J9868" s="10">
        <v>51</v>
      </c>
      <c r="K9868" s="11">
        <v>1836</v>
      </c>
      <c r="L9868" s="11">
        <v>679.31999999999994</v>
      </c>
      <c r="M9868" s="12">
        <v>0.37</v>
      </c>
      <c r="N9868" s="14" t="s">
        <v>24</v>
      </c>
      <c r="P9868" s="16"/>
      <c r="Q9868" s="15"/>
      <c r="R9868" s="15"/>
      <c r="S9868" s="15"/>
      <c r="T9868" s="17"/>
    </row>
    <row r="9869" spans="2:20" ht="14.25" customHeight="1" x14ac:dyDescent="0.3">
      <c r="B9869" s="6" t="s">
        <v>14</v>
      </c>
      <c r="C9869" s="6">
        <v>1128299</v>
      </c>
      <c r="D9869" s="7">
        <v>44250</v>
      </c>
      <c r="E9869" s="6" t="s">
        <v>31</v>
      </c>
      <c r="F9869" s="6" t="s">
        <v>86</v>
      </c>
      <c r="G9869" s="6" t="s">
        <v>87</v>
      </c>
      <c r="H9869" s="8" t="s">
        <v>23</v>
      </c>
      <c r="I9869" s="9">
        <v>31</v>
      </c>
      <c r="J9869" s="10">
        <v>116</v>
      </c>
      <c r="K9869" s="11">
        <v>3596</v>
      </c>
      <c r="L9869" s="11">
        <v>970.92000000000007</v>
      </c>
      <c r="M9869" s="12">
        <v>0.27</v>
      </c>
      <c r="N9869" s="14" t="s">
        <v>24</v>
      </c>
      <c r="P9869" s="16"/>
      <c r="Q9869" s="15"/>
      <c r="R9869" s="15"/>
      <c r="S9869" s="15"/>
      <c r="T9869" s="17"/>
    </row>
    <row r="9870" spans="2:20" ht="14.25" customHeight="1" x14ac:dyDescent="0.3">
      <c r="B9870" s="6" t="s">
        <v>14</v>
      </c>
      <c r="C9870" s="6">
        <v>1128299</v>
      </c>
      <c r="D9870" s="7">
        <v>44277</v>
      </c>
      <c r="E9870" s="6" t="s">
        <v>31</v>
      </c>
      <c r="F9870" s="6" t="s">
        <v>86</v>
      </c>
      <c r="G9870" s="6" t="s">
        <v>87</v>
      </c>
      <c r="H9870" s="8" t="s">
        <v>17</v>
      </c>
      <c r="I9870" s="9">
        <v>29</v>
      </c>
      <c r="J9870" s="10">
        <v>160</v>
      </c>
      <c r="K9870" s="11">
        <v>4640</v>
      </c>
      <c r="L9870" s="11">
        <v>1855.9999999999998</v>
      </c>
      <c r="M9870" s="12">
        <v>0.39999999999999997</v>
      </c>
      <c r="N9870" s="14" t="s">
        <v>24</v>
      </c>
      <c r="P9870" s="16"/>
      <c r="Q9870" s="15"/>
      <c r="R9870" s="15"/>
      <c r="S9870" s="15"/>
      <c r="T9870" s="17"/>
    </row>
    <row r="9871" spans="2:20" ht="14.25" customHeight="1" x14ac:dyDescent="0.3">
      <c r="B9871" s="6" t="s">
        <v>14</v>
      </c>
      <c r="C9871" s="6">
        <v>1128299</v>
      </c>
      <c r="D9871" s="7">
        <v>44277</v>
      </c>
      <c r="E9871" s="6" t="s">
        <v>31</v>
      </c>
      <c r="F9871" s="6" t="s">
        <v>86</v>
      </c>
      <c r="G9871" s="6" t="s">
        <v>87</v>
      </c>
      <c r="H9871" s="8" t="s">
        <v>19</v>
      </c>
      <c r="I9871" s="9">
        <v>38</v>
      </c>
      <c r="J9871" s="10">
        <v>116</v>
      </c>
      <c r="K9871" s="11">
        <v>4408</v>
      </c>
      <c r="L9871" s="11">
        <v>1939.52</v>
      </c>
      <c r="M9871" s="12">
        <v>0.44</v>
      </c>
      <c r="N9871" s="14" t="s">
        <v>24</v>
      </c>
      <c r="P9871" s="16"/>
      <c r="Q9871" s="15"/>
      <c r="R9871" s="15"/>
      <c r="S9871" s="15"/>
      <c r="T9871" s="17"/>
    </row>
    <row r="9872" spans="2:20" ht="14.25" customHeight="1" x14ac:dyDescent="0.3">
      <c r="B9872" s="6" t="s">
        <v>14</v>
      </c>
      <c r="C9872" s="6">
        <v>1128299</v>
      </c>
      <c r="D9872" s="7">
        <v>44277</v>
      </c>
      <c r="E9872" s="6" t="s">
        <v>31</v>
      </c>
      <c r="F9872" s="6" t="s">
        <v>86</v>
      </c>
      <c r="G9872" s="6" t="s">
        <v>87</v>
      </c>
      <c r="H9872" s="8" t="s">
        <v>20</v>
      </c>
      <c r="I9872" s="9">
        <v>37</v>
      </c>
      <c r="J9872" s="10">
        <v>119</v>
      </c>
      <c r="K9872" s="11">
        <v>4403</v>
      </c>
      <c r="L9872" s="11">
        <v>1805.2299999999998</v>
      </c>
      <c r="M9872" s="12">
        <v>0.41</v>
      </c>
      <c r="N9872" s="14" t="s">
        <v>24</v>
      </c>
      <c r="P9872" s="16"/>
      <c r="Q9872" s="15"/>
      <c r="R9872" s="15"/>
      <c r="S9872" s="15"/>
      <c r="T9872" s="17"/>
    </row>
    <row r="9873" spans="2:20" ht="14.25" customHeight="1" x14ac:dyDescent="0.3">
      <c r="B9873" s="6" t="s">
        <v>14</v>
      </c>
      <c r="C9873" s="6">
        <v>1128299</v>
      </c>
      <c r="D9873" s="7">
        <v>44277</v>
      </c>
      <c r="E9873" s="6" t="s">
        <v>31</v>
      </c>
      <c r="F9873" s="6" t="s">
        <v>86</v>
      </c>
      <c r="G9873" s="6" t="s">
        <v>87</v>
      </c>
      <c r="H9873" s="8" t="s">
        <v>21</v>
      </c>
      <c r="I9873" s="9">
        <v>38</v>
      </c>
      <c r="J9873" s="10">
        <v>68</v>
      </c>
      <c r="K9873" s="11">
        <v>2584</v>
      </c>
      <c r="L9873" s="11">
        <v>956.08</v>
      </c>
      <c r="M9873" s="12">
        <v>0.37</v>
      </c>
      <c r="N9873" s="14" t="s">
        <v>24</v>
      </c>
      <c r="P9873" s="16"/>
      <c r="Q9873" s="15"/>
      <c r="R9873" s="15"/>
      <c r="S9873" s="15"/>
      <c r="T9873" s="17"/>
    </row>
    <row r="9874" spans="2:20" ht="14.25" customHeight="1" x14ac:dyDescent="0.3">
      <c r="B9874" s="6" t="s">
        <v>14</v>
      </c>
      <c r="C9874" s="6">
        <v>1128299</v>
      </c>
      <c r="D9874" s="7">
        <v>44277</v>
      </c>
      <c r="E9874" s="6" t="s">
        <v>31</v>
      </c>
      <c r="F9874" s="6" t="s">
        <v>86</v>
      </c>
      <c r="G9874" s="6" t="s">
        <v>87</v>
      </c>
      <c r="H9874" s="8" t="s">
        <v>22</v>
      </c>
      <c r="I9874" s="9">
        <v>41</v>
      </c>
      <c r="J9874" s="10">
        <v>39</v>
      </c>
      <c r="K9874" s="11">
        <v>1599</v>
      </c>
      <c r="L9874" s="11">
        <v>511.68</v>
      </c>
      <c r="M9874" s="12">
        <v>0.32</v>
      </c>
      <c r="N9874" s="14" t="s">
        <v>24</v>
      </c>
      <c r="P9874" s="16"/>
      <c r="Q9874" s="15"/>
      <c r="R9874" s="15"/>
      <c r="S9874" s="15"/>
      <c r="T9874" s="17"/>
    </row>
    <row r="9875" spans="2:20" ht="14.25" customHeight="1" x14ac:dyDescent="0.3">
      <c r="B9875" s="6" t="s">
        <v>14</v>
      </c>
      <c r="C9875" s="6">
        <v>1128299</v>
      </c>
      <c r="D9875" s="7">
        <v>44277</v>
      </c>
      <c r="E9875" s="6" t="s">
        <v>31</v>
      </c>
      <c r="F9875" s="6" t="s">
        <v>86</v>
      </c>
      <c r="G9875" s="6" t="s">
        <v>87</v>
      </c>
      <c r="H9875" s="8" t="s">
        <v>23</v>
      </c>
      <c r="I9875" s="9">
        <v>37</v>
      </c>
      <c r="J9875" s="10">
        <v>107</v>
      </c>
      <c r="K9875" s="11">
        <v>3959</v>
      </c>
      <c r="L9875" s="11">
        <v>1068.93</v>
      </c>
      <c r="M9875" s="12">
        <v>0.27</v>
      </c>
      <c r="N9875" s="14" t="s">
        <v>24</v>
      </c>
      <c r="P9875" s="16"/>
      <c r="Q9875" s="15"/>
      <c r="R9875" s="15"/>
      <c r="S9875" s="15"/>
      <c r="T9875" s="17"/>
    </row>
    <row r="9876" spans="2:20" ht="14.25" customHeight="1" x14ac:dyDescent="0.3">
      <c r="B9876" s="6" t="s">
        <v>14</v>
      </c>
      <c r="C9876" s="6">
        <v>1128299</v>
      </c>
      <c r="D9876" s="7">
        <v>44309</v>
      </c>
      <c r="E9876" s="6" t="s">
        <v>31</v>
      </c>
      <c r="F9876" s="6" t="s">
        <v>86</v>
      </c>
      <c r="G9876" s="6" t="s">
        <v>87</v>
      </c>
      <c r="H9876" s="8" t="s">
        <v>17</v>
      </c>
      <c r="I9876" s="9">
        <v>40</v>
      </c>
      <c r="J9876" s="10">
        <v>175</v>
      </c>
      <c r="K9876" s="11">
        <v>7000</v>
      </c>
      <c r="L9876" s="11">
        <v>2660</v>
      </c>
      <c r="M9876" s="12">
        <v>0.38</v>
      </c>
      <c r="N9876" s="14" t="s">
        <v>24</v>
      </c>
      <c r="P9876" s="16"/>
      <c r="Q9876" s="15"/>
      <c r="R9876" s="15"/>
      <c r="S9876" s="15"/>
      <c r="T9876" s="17"/>
    </row>
    <row r="9877" spans="2:20" ht="14.25" customHeight="1" x14ac:dyDescent="0.3">
      <c r="B9877" s="6" t="s">
        <v>14</v>
      </c>
      <c r="C9877" s="6">
        <v>1128299</v>
      </c>
      <c r="D9877" s="7">
        <v>44309</v>
      </c>
      <c r="E9877" s="6" t="s">
        <v>31</v>
      </c>
      <c r="F9877" s="6" t="s">
        <v>86</v>
      </c>
      <c r="G9877" s="6" t="s">
        <v>87</v>
      </c>
      <c r="H9877" s="8" t="s">
        <v>19</v>
      </c>
      <c r="I9877" s="9">
        <v>37</v>
      </c>
      <c r="J9877" s="10">
        <v>90</v>
      </c>
      <c r="K9877" s="11">
        <v>3330</v>
      </c>
      <c r="L9877" s="11">
        <v>1465.2</v>
      </c>
      <c r="M9877" s="12">
        <v>0.44</v>
      </c>
      <c r="N9877" s="14" t="s">
        <v>24</v>
      </c>
      <c r="P9877" s="16"/>
      <c r="Q9877" s="15"/>
      <c r="R9877" s="15"/>
      <c r="S9877" s="15"/>
      <c r="T9877" s="17"/>
    </row>
    <row r="9878" spans="2:20" ht="14.25" customHeight="1" x14ac:dyDescent="0.3">
      <c r="B9878" s="6" t="s">
        <v>14</v>
      </c>
      <c r="C9878" s="6">
        <v>1128299</v>
      </c>
      <c r="D9878" s="7">
        <v>44309</v>
      </c>
      <c r="E9878" s="6" t="s">
        <v>31</v>
      </c>
      <c r="F9878" s="6" t="s">
        <v>86</v>
      </c>
      <c r="G9878" s="6" t="s">
        <v>87</v>
      </c>
      <c r="H9878" s="8" t="s">
        <v>20</v>
      </c>
      <c r="I9878" s="9">
        <v>42</v>
      </c>
      <c r="J9878" s="10">
        <v>123</v>
      </c>
      <c r="K9878" s="11">
        <v>5166</v>
      </c>
      <c r="L9878" s="11">
        <v>1911.42</v>
      </c>
      <c r="M9878" s="12">
        <v>0.37</v>
      </c>
      <c r="N9878" s="14" t="s">
        <v>24</v>
      </c>
      <c r="P9878" s="16"/>
      <c r="Q9878" s="15"/>
      <c r="R9878" s="15"/>
      <c r="S9878" s="15"/>
      <c r="T9878" s="17"/>
    </row>
    <row r="9879" spans="2:20" ht="14.25" customHeight="1" x14ac:dyDescent="0.3">
      <c r="B9879" s="6" t="s">
        <v>14</v>
      </c>
      <c r="C9879" s="6">
        <v>1128299</v>
      </c>
      <c r="D9879" s="7">
        <v>44309</v>
      </c>
      <c r="E9879" s="6" t="s">
        <v>31</v>
      </c>
      <c r="F9879" s="6" t="s">
        <v>86</v>
      </c>
      <c r="G9879" s="6" t="s">
        <v>87</v>
      </c>
      <c r="H9879" s="8" t="s">
        <v>21</v>
      </c>
      <c r="I9879" s="9">
        <v>40</v>
      </c>
      <c r="J9879" s="10">
        <v>78</v>
      </c>
      <c r="K9879" s="11">
        <v>3120</v>
      </c>
      <c r="L9879" s="11">
        <v>1248</v>
      </c>
      <c r="M9879" s="12">
        <v>0.39999999999999997</v>
      </c>
      <c r="N9879" s="14" t="s">
        <v>24</v>
      </c>
      <c r="P9879" s="16"/>
      <c r="Q9879" s="15"/>
      <c r="R9879" s="15"/>
      <c r="S9879" s="15"/>
      <c r="T9879" s="17"/>
    </row>
    <row r="9880" spans="2:20" ht="14.25" customHeight="1" x14ac:dyDescent="0.3">
      <c r="B9880" s="6" t="s">
        <v>14</v>
      </c>
      <c r="C9880" s="6">
        <v>1128299</v>
      </c>
      <c r="D9880" s="7">
        <v>44309</v>
      </c>
      <c r="E9880" s="6" t="s">
        <v>31</v>
      </c>
      <c r="F9880" s="6" t="s">
        <v>86</v>
      </c>
      <c r="G9880" s="6" t="s">
        <v>87</v>
      </c>
      <c r="H9880" s="8" t="s">
        <v>22</v>
      </c>
      <c r="I9880" s="9">
        <v>43</v>
      </c>
      <c r="J9880" s="10">
        <v>47</v>
      </c>
      <c r="K9880" s="11">
        <v>2021</v>
      </c>
      <c r="L9880" s="11">
        <v>687.14</v>
      </c>
      <c r="M9880" s="12">
        <v>0.33999999999999997</v>
      </c>
      <c r="N9880" s="14" t="s">
        <v>24</v>
      </c>
      <c r="P9880" s="16"/>
      <c r="Q9880" s="15"/>
      <c r="R9880" s="15"/>
      <c r="S9880" s="15"/>
      <c r="T9880" s="17"/>
    </row>
    <row r="9881" spans="2:20" ht="14.25" customHeight="1" x14ac:dyDescent="0.3">
      <c r="B9881" s="6" t="s">
        <v>14</v>
      </c>
      <c r="C9881" s="6">
        <v>1128299</v>
      </c>
      <c r="D9881" s="7">
        <v>44309</v>
      </c>
      <c r="E9881" s="6" t="s">
        <v>31</v>
      </c>
      <c r="F9881" s="6" t="s">
        <v>86</v>
      </c>
      <c r="G9881" s="6" t="s">
        <v>87</v>
      </c>
      <c r="H9881" s="8" t="s">
        <v>23</v>
      </c>
      <c r="I9881" s="9">
        <v>49</v>
      </c>
      <c r="J9881" s="10">
        <v>111</v>
      </c>
      <c r="K9881" s="11">
        <v>5439</v>
      </c>
      <c r="L9881" s="11">
        <v>1631.7</v>
      </c>
      <c r="M9881" s="12">
        <v>0.3</v>
      </c>
      <c r="N9881" s="14" t="s">
        <v>24</v>
      </c>
      <c r="P9881" s="16"/>
      <c r="Q9881" s="15"/>
      <c r="R9881" s="15"/>
      <c r="S9881" s="15"/>
      <c r="T9881" s="17"/>
    </row>
    <row r="9882" spans="2:20" ht="14.25" customHeight="1" x14ac:dyDescent="0.3">
      <c r="B9882" s="6" t="s">
        <v>14</v>
      </c>
      <c r="C9882" s="6">
        <v>1128299</v>
      </c>
      <c r="D9882" s="7">
        <v>44340</v>
      </c>
      <c r="E9882" s="6" t="s">
        <v>31</v>
      </c>
      <c r="F9882" s="6" t="s">
        <v>86</v>
      </c>
      <c r="G9882" s="6" t="s">
        <v>87</v>
      </c>
      <c r="H9882" s="8" t="s">
        <v>17</v>
      </c>
      <c r="I9882" s="9">
        <v>38</v>
      </c>
      <c r="J9882" s="10">
        <v>184</v>
      </c>
      <c r="K9882" s="11">
        <v>6992</v>
      </c>
      <c r="L9882" s="11">
        <v>2656.96</v>
      </c>
      <c r="M9882" s="12">
        <v>0.38</v>
      </c>
      <c r="N9882" s="14" t="s">
        <v>24</v>
      </c>
      <c r="P9882" s="16"/>
      <c r="Q9882" s="15"/>
      <c r="R9882" s="15"/>
      <c r="S9882" s="15"/>
      <c r="T9882" s="17"/>
    </row>
    <row r="9883" spans="2:20" ht="14.25" customHeight="1" x14ac:dyDescent="0.3">
      <c r="B9883" s="6" t="s">
        <v>14</v>
      </c>
      <c r="C9883" s="6">
        <v>1128299</v>
      </c>
      <c r="D9883" s="7">
        <v>44340</v>
      </c>
      <c r="E9883" s="6" t="s">
        <v>31</v>
      </c>
      <c r="F9883" s="6" t="s">
        <v>86</v>
      </c>
      <c r="G9883" s="6" t="s">
        <v>87</v>
      </c>
      <c r="H9883" s="8" t="s">
        <v>19</v>
      </c>
      <c r="I9883" s="9">
        <v>36</v>
      </c>
      <c r="J9883" s="10">
        <v>116</v>
      </c>
      <c r="K9883" s="11">
        <v>4176</v>
      </c>
      <c r="L9883" s="11">
        <v>1753.92</v>
      </c>
      <c r="M9883" s="12">
        <v>0.42000000000000004</v>
      </c>
      <c r="N9883" s="14" t="s">
        <v>24</v>
      </c>
      <c r="P9883" s="16"/>
      <c r="Q9883" s="15"/>
      <c r="R9883" s="15"/>
      <c r="S9883" s="15"/>
      <c r="T9883" s="17"/>
    </row>
    <row r="9884" spans="2:20" ht="14.25" customHeight="1" x14ac:dyDescent="0.3">
      <c r="B9884" s="6" t="s">
        <v>14</v>
      </c>
      <c r="C9884" s="6">
        <v>1128299</v>
      </c>
      <c r="D9884" s="7">
        <v>44340</v>
      </c>
      <c r="E9884" s="6" t="s">
        <v>31</v>
      </c>
      <c r="F9884" s="6" t="s">
        <v>86</v>
      </c>
      <c r="G9884" s="6" t="s">
        <v>87</v>
      </c>
      <c r="H9884" s="8" t="s">
        <v>20</v>
      </c>
      <c r="I9884" s="9">
        <v>41</v>
      </c>
      <c r="J9884" s="10">
        <v>132</v>
      </c>
      <c r="K9884" s="11">
        <v>5412</v>
      </c>
      <c r="L9884" s="11">
        <v>2056.56</v>
      </c>
      <c r="M9884" s="12">
        <v>0.38</v>
      </c>
      <c r="N9884" s="14" t="s">
        <v>24</v>
      </c>
      <c r="P9884" s="16"/>
      <c r="Q9884" s="15"/>
      <c r="R9884" s="15"/>
      <c r="S9884" s="15"/>
      <c r="T9884" s="17"/>
    </row>
    <row r="9885" spans="2:20" ht="14.25" customHeight="1" x14ac:dyDescent="0.3">
      <c r="B9885" s="6" t="s">
        <v>14</v>
      </c>
      <c r="C9885" s="6">
        <v>1128299</v>
      </c>
      <c r="D9885" s="7">
        <v>44340</v>
      </c>
      <c r="E9885" s="6" t="s">
        <v>31</v>
      </c>
      <c r="F9885" s="6" t="s">
        <v>86</v>
      </c>
      <c r="G9885" s="6" t="s">
        <v>87</v>
      </c>
      <c r="H9885" s="8" t="s">
        <v>21</v>
      </c>
      <c r="I9885" s="9">
        <v>39</v>
      </c>
      <c r="J9885" s="10">
        <v>93</v>
      </c>
      <c r="K9885" s="11">
        <v>3627</v>
      </c>
      <c r="L9885" s="11">
        <v>1341.99</v>
      </c>
      <c r="M9885" s="12">
        <v>0.37</v>
      </c>
      <c r="N9885" s="14" t="s">
        <v>24</v>
      </c>
      <c r="P9885" s="16"/>
      <c r="Q9885" s="15"/>
      <c r="R9885" s="15"/>
      <c r="S9885" s="15"/>
      <c r="T9885" s="17"/>
    </row>
    <row r="9886" spans="2:20" ht="14.25" customHeight="1" x14ac:dyDescent="0.3">
      <c r="B9886" s="6" t="s">
        <v>14</v>
      </c>
      <c r="C9886" s="6">
        <v>1128299</v>
      </c>
      <c r="D9886" s="7">
        <v>44340</v>
      </c>
      <c r="E9886" s="6" t="s">
        <v>31</v>
      </c>
      <c r="F9886" s="6" t="s">
        <v>86</v>
      </c>
      <c r="G9886" s="6" t="s">
        <v>87</v>
      </c>
      <c r="H9886" s="8" t="s">
        <v>22</v>
      </c>
      <c r="I9886" s="9">
        <v>39</v>
      </c>
      <c r="J9886" s="10">
        <v>62</v>
      </c>
      <c r="K9886" s="11">
        <v>2418</v>
      </c>
      <c r="L9886" s="11">
        <v>797.93999999999994</v>
      </c>
      <c r="M9886" s="12">
        <v>0.32999999999999996</v>
      </c>
      <c r="N9886" s="14" t="s">
        <v>24</v>
      </c>
      <c r="P9886" s="16"/>
      <c r="Q9886" s="15"/>
      <c r="R9886" s="15"/>
      <c r="S9886" s="15"/>
      <c r="T9886" s="17"/>
    </row>
    <row r="9887" spans="2:20" ht="14.25" customHeight="1" x14ac:dyDescent="0.3">
      <c r="B9887" s="6" t="s">
        <v>14</v>
      </c>
      <c r="C9887" s="6">
        <v>1128299</v>
      </c>
      <c r="D9887" s="7">
        <v>44340</v>
      </c>
      <c r="E9887" s="6" t="s">
        <v>31</v>
      </c>
      <c r="F9887" s="6" t="s">
        <v>86</v>
      </c>
      <c r="G9887" s="6" t="s">
        <v>87</v>
      </c>
      <c r="H9887" s="8" t="s">
        <v>23</v>
      </c>
      <c r="I9887" s="9">
        <v>53</v>
      </c>
      <c r="J9887" s="10">
        <v>124</v>
      </c>
      <c r="K9887" s="11">
        <v>6572</v>
      </c>
      <c r="L9887" s="11">
        <v>1905.8799999999999</v>
      </c>
      <c r="M9887" s="12">
        <v>0.28999999999999998</v>
      </c>
      <c r="N9887" s="14" t="s">
        <v>24</v>
      </c>
      <c r="P9887" s="16"/>
      <c r="Q9887" s="15"/>
      <c r="R9887" s="15"/>
      <c r="S9887" s="15"/>
      <c r="T9887" s="17"/>
    </row>
    <row r="9888" spans="2:20" ht="14.25" customHeight="1" x14ac:dyDescent="0.3">
      <c r="B9888" s="6" t="s">
        <v>14</v>
      </c>
      <c r="C9888" s="6">
        <v>1128299</v>
      </c>
      <c r="D9888" s="7">
        <v>44370</v>
      </c>
      <c r="E9888" s="6" t="s">
        <v>31</v>
      </c>
      <c r="F9888" s="6" t="s">
        <v>86</v>
      </c>
      <c r="G9888" s="6" t="s">
        <v>87</v>
      </c>
      <c r="H9888" s="8" t="s">
        <v>17</v>
      </c>
      <c r="I9888" s="9">
        <v>37</v>
      </c>
      <c r="J9888" s="10">
        <v>194</v>
      </c>
      <c r="K9888" s="11">
        <v>7178</v>
      </c>
      <c r="L9888" s="11">
        <v>2799.4199999999996</v>
      </c>
      <c r="M9888" s="12">
        <v>0.38999999999999996</v>
      </c>
      <c r="N9888" s="14" t="s">
        <v>24</v>
      </c>
      <c r="P9888" s="16"/>
      <c r="Q9888" s="15"/>
      <c r="R9888" s="15"/>
      <c r="S9888" s="15"/>
      <c r="T9888" s="17"/>
    </row>
    <row r="9889" spans="2:20" ht="14.25" customHeight="1" x14ac:dyDescent="0.3">
      <c r="B9889" s="6" t="s">
        <v>14</v>
      </c>
      <c r="C9889" s="6">
        <v>1128299</v>
      </c>
      <c r="D9889" s="7">
        <v>44370</v>
      </c>
      <c r="E9889" s="6" t="s">
        <v>31</v>
      </c>
      <c r="F9889" s="6" t="s">
        <v>86</v>
      </c>
      <c r="G9889" s="6" t="s">
        <v>87</v>
      </c>
      <c r="H9889" s="8" t="s">
        <v>19</v>
      </c>
      <c r="I9889" s="9">
        <v>36</v>
      </c>
      <c r="J9889" s="10">
        <v>143</v>
      </c>
      <c r="K9889" s="11">
        <v>5148</v>
      </c>
      <c r="L9889" s="11">
        <v>2162.1600000000003</v>
      </c>
      <c r="M9889" s="12">
        <v>0.42000000000000004</v>
      </c>
      <c r="N9889" s="14" t="s">
        <v>24</v>
      </c>
      <c r="P9889" s="16"/>
      <c r="Q9889" s="15"/>
      <c r="R9889" s="15"/>
      <c r="S9889" s="15"/>
      <c r="T9889" s="17"/>
    </row>
    <row r="9890" spans="2:20" ht="14.25" customHeight="1" x14ac:dyDescent="0.3">
      <c r="B9890" s="6" t="s">
        <v>14</v>
      </c>
      <c r="C9890" s="6">
        <v>1128299</v>
      </c>
      <c r="D9890" s="7">
        <v>44370</v>
      </c>
      <c r="E9890" s="6" t="s">
        <v>31</v>
      </c>
      <c r="F9890" s="6" t="s">
        <v>86</v>
      </c>
      <c r="G9890" s="6" t="s">
        <v>87</v>
      </c>
      <c r="H9890" s="8" t="s">
        <v>20</v>
      </c>
      <c r="I9890" s="9">
        <v>41</v>
      </c>
      <c r="J9890" s="10">
        <v>147</v>
      </c>
      <c r="K9890" s="11">
        <v>6027</v>
      </c>
      <c r="L9890" s="11">
        <v>2290.2600000000002</v>
      </c>
      <c r="M9890" s="12">
        <v>0.38</v>
      </c>
      <c r="N9890" s="14" t="s">
        <v>24</v>
      </c>
      <c r="P9890" s="16"/>
      <c r="Q9890" s="15"/>
      <c r="R9890" s="15"/>
      <c r="S9890" s="15"/>
      <c r="T9890" s="17"/>
    </row>
    <row r="9891" spans="2:20" ht="14.25" customHeight="1" x14ac:dyDescent="0.3">
      <c r="B9891" s="6" t="s">
        <v>14</v>
      </c>
      <c r="C9891" s="6">
        <v>1128299</v>
      </c>
      <c r="D9891" s="7">
        <v>44370</v>
      </c>
      <c r="E9891" s="6" t="s">
        <v>31</v>
      </c>
      <c r="F9891" s="6" t="s">
        <v>86</v>
      </c>
      <c r="G9891" s="6" t="s">
        <v>87</v>
      </c>
      <c r="H9891" s="8" t="s">
        <v>21</v>
      </c>
      <c r="I9891" s="9">
        <v>38</v>
      </c>
      <c r="J9891" s="10">
        <v>105</v>
      </c>
      <c r="K9891" s="11">
        <v>3990</v>
      </c>
      <c r="L9891" s="11">
        <v>1595.9999999999998</v>
      </c>
      <c r="M9891" s="12">
        <v>0.39999999999999997</v>
      </c>
      <c r="N9891" s="14" t="s">
        <v>24</v>
      </c>
      <c r="P9891" s="16"/>
      <c r="Q9891" s="15"/>
      <c r="R9891" s="15"/>
      <c r="S9891" s="15"/>
      <c r="T9891" s="17"/>
    </row>
    <row r="9892" spans="2:20" ht="14.25" customHeight="1" x14ac:dyDescent="0.3">
      <c r="B9892" s="6" t="s">
        <v>14</v>
      </c>
      <c r="C9892" s="6">
        <v>1128299</v>
      </c>
      <c r="D9892" s="7">
        <v>44370</v>
      </c>
      <c r="E9892" s="6" t="s">
        <v>31</v>
      </c>
      <c r="F9892" s="6" t="s">
        <v>86</v>
      </c>
      <c r="G9892" s="6" t="s">
        <v>87</v>
      </c>
      <c r="H9892" s="8" t="s">
        <v>22</v>
      </c>
      <c r="I9892" s="9">
        <v>43</v>
      </c>
      <c r="J9892" s="10">
        <v>72</v>
      </c>
      <c r="K9892" s="11">
        <v>3096</v>
      </c>
      <c r="L9892" s="11">
        <v>1052.6399999999999</v>
      </c>
      <c r="M9892" s="12">
        <v>0.33999999999999997</v>
      </c>
      <c r="N9892" s="14" t="s">
        <v>24</v>
      </c>
      <c r="P9892" s="16"/>
      <c r="Q9892" s="15"/>
      <c r="R9892" s="15"/>
      <c r="S9892" s="15"/>
      <c r="T9892" s="17"/>
    </row>
    <row r="9893" spans="2:20" ht="14.25" customHeight="1" x14ac:dyDescent="0.3">
      <c r="B9893" s="6" t="s">
        <v>14</v>
      </c>
      <c r="C9893" s="6">
        <v>1128299</v>
      </c>
      <c r="D9893" s="7">
        <v>44370</v>
      </c>
      <c r="E9893" s="6" t="s">
        <v>31</v>
      </c>
      <c r="F9893" s="6" t="s">
        <v>86</v>
      </c>
      <c r="G9893" s="6" t="s">
        <v>87</v>
      </c>
      <c r="H9893" s="8" t="s">
        <v>23</v>
      </c>
      <c r="I9893" s="9">
        <v>46</v>
      </c>
      <c r="J9893" s="10">
        <v>158</v>
      </c>
      <c r="K9893" s="11">
        <v>7268</v>
      </c>
      <c r="L9893" s="11">
        <v>2253.08</v>
      </c>
      <c r="M9893" s="12">
        <v>0.31</v>
      </c>
      <c r="N9893" s="14" t="s">
        <v>24</v>
      </c>
      <c r="P9893" s="16"/>
      <c r="Q9893" s="15"/>
      <c r="R9893" s="15"/>
      <c r="S9893" s="15"/>
      <c r="T9893" s="17"/>
    </row>
    <row r="9894" spans="2:20" ht="14.25" customHeight="1" x14ac:dyDescent="0.3">
      <c r="B9894" s="6" t="s">
        <v>14</v>
      </c>
      <c r="C9894" s="6">
        <v>1128299</v>
      </c>
      <c r="D9894" s="7">
        <v>44399</v>
      </c>
      <c r="E9894" s="6" t="s">
        <v>31</v>
      </c>
      <c r="F9894" s="6" t="s">
        <v>86</v>
      </c>
      <c r="G9894" s="6" t="s">
        <v>87</v>
      </c>
      <c r="H9894" s="8" t="s">
        <v>17</v>
      </c>
      <c r="I9894" s="9">
        <v>40</v>
      </c>
      <c r="J9894" s="10">
        <v>216</v>
      </c>
      <c r="K9894" s="11">
        <v>8640</v>
      </c>
      <c r="L9894" s="11">
        <v>3196.8</v>
      </c>
      <c r="M9894" s="12">
        <v>0.37</v>
      </c>
      <c r="N9894" s="14" t="s">
        <v>24</v>
      </c>
      <c r="P9894" s="16"/>
      <c r="Q9894" s="15"/>
      <c r="R9894" s="15"/>
      <c r="S9894" s="15"/>
      <c r="T9894" s="17"/>
    </row>
    <row r="9895" spans="2:20" ht="14.25" customHeight="1" x14ac:dyDescent="0.3">
      <c r="B9895" s="6" t="s">
        <v>14</v>
      </c>
      <c r="C9895" s="6">
        <v>1128299</v>
      </c>
      <c r="D9895" s="7">
        <v>44399</v>
      </c>
      <c r="E9895" s="6" t="s">
        <v>31</v>
      </c>
      <c r="F9895" s="6" t="s">
        <v>86</v>
      </c>
      <c r="G9895" s="6" t="s">
        <v>87</v>
      </c>
      <c r="H9895" s="8" t="s">
        <v>19</v>
      </c>
      <c r="I9895" s="9">
        <v>40</v>
      </c>
      <c r="J9895" s="10">
        <v>163</v>
      </c>
      <c r="K9895" s="11">
        <v>6520</v>
      </c>
      <c r="L9895" s="11">
        <v>2999.2000000000003</v>
      </c>
      <c r="M9895" s="12">
        <v>0.46</v>
      </c>
      <c r="N9895" s="14" t="s">
        <v>24</v>
      </c>
      <c r="P9895" s="16"/>
      <c r="Q9895" s="15"/>
      <c r="R9895" s="15"/>
      <c r="S9895" s="15"/>
      <c r="T9895" s="17"/>
    </row>
    <row r="9896" spans="2:20" ht="14.25" customHeight="1" x14ac:dyDescent="0.3">
      <c r="B9896" s="6" t="s">
        <v>14</v>
      </c>
      <c r="C9896" s="6">
        <v>1128299</v>
      </c>
      <c r="D9896" s="7">
        <v>44399</v>
      </c>
      <c r="E9896" s="6" t="s">
        <v>31</v>
      </c>
      <c r="F9896" s="6" t="s">
        <v>86</v>
      </c>
      <c r="G9896" s="6" t="s">
        <v>87</v>
      </c>
      <c r="H9896" s="8" t="s">
        <v>20</v>
      </c>
      <c r="I9896" s="9">
        <v>39</v>
      </c>
      <c r="J9896" s="10">
        <v>157</v>
      </c>
      <c r="K9896" s="11">
        <v>6123</v>
      </c>
      <c r="L9896" s="11">
        <v>2387.9699999999998</v>
      </c>
      <c r="M9896" s="12">
        <v>0.38999999999999996</v>
      </c>
      <c r="N9896" s="14" t="s">
        <v>24</v>
      </c>
      <c r="P9896" s="16"/>
      <c r="Q9896" s="15"/>
      <c r="R9896" s="15"/>
      <c r="S9896" s="15"/>
      <c r="T9896" s="17"/>
    </row>
    <row r="9897" spans="2:20" ht="14.25" customHeight="1" x14ac:dyDescent="0.3">
      <c r="B9897" s="6" t="s">
        <v>14</v>
      </c>
      <c r="C9897" s="6">
        <v>1128299</v>
      </c>
      <c r="D9897" s="7">
        <v>44399</v>
      </c>
      <c r="E9897" s="6" t="s">
        <v>31</v>
      </c>
      <c r="F9897" s="6" t="s">
        <v>86</v>
      </c>
      <c r="G9897" s="6" t="s">
        <v>87</v>
      </c>
      <c r="H9897" s="8" t="s">
        <v>21</v>
      </c>
      <c r="I9897" s="9">
        <v>36</v>
      </c>
      <c r="J9897" s="10">
        <v>113</v>
      </c>
      <c r="K9897" s="11">
        <v>4068</v>
      </c>
      <c r="L9897" s="11">
        <v>1545.84</v>
      </c>
      <c r="M9897" s="12">
        <v>0.38</v>
      </c>
      <c r="N9897" s="14" t="s">
        <v>24</v>
      </c>
      <c r="P9897" s="16"/>
      <c r="Q9897" s="15"/>
      <c r="R9897" s="15"/>
      <c r="S9897" s="15"/>
      <c r="T9897" s="17"/>
    </row>
    <row r="9898" spans="2:20" ht="14.25" customHeight="1" x14ac:dyDescent="0.3">
      <c r="B9898" s="6" t="s">
        <v>14</v>
      </c>
      <c r="C9898" s="6">
        <v>1128299</v>
      </c>
      <c r="D9898" s="7">
        <v>44399</v>
      </c>
      <c r="E9898" s="6" t="s">
        <v>31</v>
      </c>
      <c r="F9898" s="6" t="s">
        <v>86</v>
      </c>
      <c r="G9898" s="6" t="s">
        <v>87</v>
      </c>
      <c r="H9898" s="8" t="s">
        <v>22</v>
      </c>
      <c r="I9898" s="9">
        <v>40</v>
      </c>
      <c r="J9898" s="10">
        <v>145</v>
      </c>
      <c r="K9898" s="11">
        <v>5800</v>
      </c>
      <c r="L9898" s="11">
        <v>2146</v>
      </c>
      <c r="M9898" s="12">
        <v>0.37</v>
      </c>
      <c r="N9898" s="14" t="s">
        <v>24</v>
      </c>
      <c r="P9898" s="16"/>
      <c r="Q9898" s="15"/>
      <c r="R9898" s="15"/>
      <c r="S9898" s="15"/>
      <c r="T9898" s="17"/>
    </row>
    <row r="9899" spans="2:20" ht="14.25" customHeight="1" x14ac:dyDescent="0.3">
      <c r="B9899" s="6" t="s">
        <v>14</v>
      </c>
      <c r="C9899" s="6">
        <v>1128299</v>
      </c>
      <c r="D9899" s="7">
        <v>44399</v>
      </c>
      <c r="E9899" s="6" t="s">
        <v>31</v>
      </c>
      <c r="F9899" s="6" t="s">
        <v>86</v>
      </c>
      <c r="G9899" s="6" t="s">
        <v>87</v>
      </c>
      <c r="H9899" s="8" t="s">
        <v>23</v>
      </c>
      <c r="I9899" s="9">
        <v>46</v>
      </c>
      <c r="J9899" s="10">
        <v>145</v>
      </c>
      <c r="K9899" s="11">
        <v>6670</v>
      </c>
      <c r="L9899" s="11">
        <v>2001</v>
      </c>
      <c r="M9899" s="12">
        <v>0.3</v>
      </c>
      <c r="N9899" s="14" t="s">
        <v>24</v>
      </c>
      <c r="P9899" s="16"/>
      <c r="Q9899" s="15"/>
      <c r="R9899" s="15"/>
      <c r="S9899" s="15"/>
      <c r="T9899" s="17"/>
    </row>
    <row r="9900" spans="2:20" ht="14.25" customHeight="1" x14ac:dyDescent="0.3">
      <c r="B9900" s="6" t="s">
        <v>14</v>
      </c>
      <c r="C9900" s="6">
        <v>1128299</v>
      </c>
      <c r="D9900" s="7">
        <v>44431</v>
      </c>
      <c r="E9900" s="6" t="s">
        <v>31</v>
      </c>
      <c r="F9900" s="6" t="s">
        <v>86</v>
      </c>
      <c r="G9900" s="6" t="s">
        <v>87</v>
      </c>
      <c r="H9900" s="8" t="s">
        <v>17</v>
      </c>
      <c r="I9900" s="9">
        <v>41</v>
      </c>
      <c r="J9900" s="10">
        <v>194</v>
      </c>
      <c r="K9900" s="11">
        <v>7954</v>
      </c>
      <c r="L9900" s="11">
        <v>3181.6</v>
      </c>
      <c r="M9900" s="12">
        <v>0.39999999999999997</v>
      </c>
      <c r="N9900" s="14" t="s">
        <v>24</v>
      </c>
      <c r="P9900" s="16"/>
      <c r="Q9900" s="15"/>
      <c r="R9900" s="15"/>
      <c r="S9900" s="15"/>
      <c r="T9900" s="17"/>
    </row>
    <row r="9901" spans="2:20" ht="14.25" customHeight="1" x14ac:dyDescent="0.3">
      <c r="B9901" s="6" t="s">
        <v>14</v>
      </c>
      <c r="C9901" s="6">
        <v>1128299</v>
      </c>
      <c r="D9901" s="7">
        <v>44431</v>
      </c>
      <c r="E9901" s="6" t="s">
        <v>31</v>
      </c>
      <c r="F9901" s="6" t="s">
        <v>86</v>
      </c>
      <c r="G9901" s="6" t="s">
        <v>87</v>
      </c>
      <c r="H9901" s="8" t="s">
        <v>19</v>
      </c>
      <c r="I9901" s="9">
        <v>46</v>
      </c>
      <c r="J9901" s="10">
        <v>190</v>
      </c>
      <c r="K9901" s="11">
        <v>8740</v>
      </c>
      <c r="L9901" s="11">
        <v>3670.8</v>
      </c>
      <c r="M9901" s="12">
        <v>0.42000000000000004</v>
      </c>
      <c r="N9901" s="14" t="s">
        <v>24</v>
      </c>
      <c r="P9901" s="16"/>
      <c r="Q9901" s="15"/>
      <c r="R9901" s="15"/>
      <c r="S9901" s="15"/>
      <c r="T9901" s="17"/>
    </row>
    <row r="9902" spans="2:20" ht="14.25" customHeight="1" x14ac:dyDescent="0.3">
      <c r="B9902" s="6" t="s">
        <v>14</v>
      </c>
      <c r="C9902" s="6">
        <v>1128299</v>
      </c>
      <c r="D9902" s="7">
        <v>44431</v>
      </c>
      <c r="E9902" s="6" t="s">
        <v>31</v>
      </c>
      <c r="F9902" s="6" t="s">
        <v>86</v>
      </c>
      <c r="G9902" s="6" t="s">
        <v>87</v>
      </c>
      <c r="H9902" s="8" t="s">
        <v>20</v>
      </c>
      <c r="I9902" s="9">
        <v>37</v>
      </c>
      <c r="J9902" s="10">
        <v>153</v>
      </c>
      <c r="K9902" s="11">
        <v>5661</v>
      </c>
      <c r="L9902" s="11">
        <v>2321.0099999999998</v>
      </c>
      <c r="M9902" s="12">
        <v>0.41</v>
      </c>
      <c r="N9902" s="14" t="s">
        <v>24</v>
      </c>
      <c r="P9902" s="16"/>
      <c r="Q9902" s="15"/>
      <c r="R9902" s="15"/>
      <c r="S9902" s="15"/>
      <c r="T9902" s="17"/>
    </row>
    <row r="9903" spans="2:20" ht="14.25" customHeight="1" x14ac:dyDescent="0.3">
      <c r="B9903" s="6" t="s">
        <v>14</v>
      </c>
      <c r="C9903" s="6">
        <v>1128299</v>
      </c>
      <c r="D9903" s="7">
        <v>44431</v>
      </c>
      <c r="E9903" s="6" t="s">
        <v>31</v>
      </c>
      <c r="F9903" s="6" t="s">
        <v>86</v>
      </c>
      <c r="G9903" s="6" t="s">
        <v>87</v>
      </c>
      <c r="H9903" s="8" t="s">
        <v>21</v>
      </c>
      <c r="I9903" s="9">
        <v>43</v>
      </c>
      <c r="J9903" s="10">
        <v>120</v>
      </c>
      <c r="K9903" s="11">
        <v>5160</v>
      </c>
      <c r="L9903" s="11">
        <v>2167.1999999999998</v>
      </c>
      <c r="M9903" s="12">
        <v>0.42</v>
      </c>
      <c r="N9903" s="14" t="s">
        <v>24</v>
      </c>
      <c r="P9903" s="16"/>
      <c r="Q9903" s="15"/>
      <c r="R9903" s="15"/>
      <c r="S9903" s="15"/>
      <c r="T9903" s="17"/>
    </row>
    <row r="9904" spans="2:20" ht="14.25" customHeight="1" x14ac:dyDescent="0.3">
      <c r="B9904" s="6" t="s">
        <v>14</v>
      </c>
      <c r="C9904" s="6">
        <v>1128299</v>
      </c>
      <c r="D9904" s="7">
        <v>44431</v>
      </c>
      <c r="E9904" s="6" t="s">
        <v>31</v>
      </c>
      <c r="F9904" s="6" t="s">
        <v>86</v>
      </c>
      <c r="G9904" s="6" t="s">
        <v>87</v>
      </c>
      <c r="H9904" s="8" t="s">
        <v>22</v>
      </c>
      <c r="I9904" s="9">
        <v>45</v>
      </c>
      <c r="J9904" s="10">
        <v>136</v>
      </c>
      <c r="K9904" s="11">
        <v>6120</v>
      </c>
      <c r="L9904" s="11">
        <v>2264.4</v>
      </c>
      <c r="M9904" s="12">
        <v>0.37</v>
      </c>
      <c r="N9904" s="14" t="s">
        <v>24</v>
      </c>
      <c r="P9904" s="16"/>
      <c r="Q9904" s="15"/>
      <c r="R9904" s="15"/>
      <c r="S9904" s="15"/>
      <c r="T9904" s="17"/>
    </row>
    <row r="9905" spans="2:20" ht="14.25" customHeight="1" x14ac:dyDescent="0.3">
      <c r="B9905" s="6" t="s">
        <v>14</v>
      </c>
      <c r="C9905" s="6">
        <v>1128299</v>
      </c>
      <c r="D9905" s="7">
        <v>44431</v>
      </c>
      <c r="E9905" s="6" t="s">
        <v>31</v>
      </c>
      <c r="F9905" s="6" t="s">
        <v>86</v>
      </c>
      <c r="G9905" s="6" t="s">
        <v>87</v>
      </c>
      <c r="H9905" s="8" t="s">
        <v>23</v>
      </c>
      <c r="I9905" s="9">
        <v>48</v>
      </c>
      <c r="J9905" s="10">
        <v>131</v>
      </c>
      <c r="K9905" s="11">
        <v>6288</v>
      </c>
      <c r="L9905" s="11">
        <v>1760.64</v>
      </c>
      <c r="M9905" s="12">
        <v>0.28000000000000003</v>
      </c>
      <c r="N9905" s="14" t="s">
        <v>24</v>
      </c>
      <c r="P9905" s="16"/>
      <c r="Q9905" s="15"/>
      <c r="R9905" s="15"/>
      <c r="S9905" s="15"/>
      <c r="T9905" s="17"/>
    </row>
    <row r="9906" spans="2:20" ht="14.25" customHeight="1" x14ac:dyDescent="0.3">
      <c r="B9906" s="6" t="s">
        <v>14</v>
      </c>
      <c r="C9906" s="6">
        <v>1128299</v>
      </c>
      <c r="D9906" s="7">
        <v>44463</v>
      </c>
      <c r="E9906" s="6" t="s">
        <v>31</v>
      </c>
      <c r="F9906" s="6" t="s">
        <v>86</v>
      </c>
      <c r="G9906" s="6" t="s">
        <v>87</v>
      </c>
      <c r="H9906" s="8" t="s">
        <v>17</v>
      </c>
      <c r="I9906" s="9">
        <v>35</v>
      </c>
      <c r="J9906" s="10">
        <v>184</v>
      </c>
      <c r="K9906" s="11">
        <v>6440</v>
      </c>
      <c r="L9906" s="11">
        <v>2704.7999999999997</v>
      </c>
      <c r="M9906" s="12">
        <v>0.42</v>
      </c>
      <c r="N9906" s="14" t="s">
        <v>24</v>
      </c>
      <c r="P9906" s="16"/>
      <c r="Q9906" s="15"/>
      <c r="R9906" s="15"/>
      <c r="S9906" s="15"/>
      <c r="T9906" s="17"/>
    </row>
    <row r="9907" spans="2:20" ht="14.25" customHeight="1" x14ac:dyDescent="0.3">
      <c r="B9907" s="6" t="s">
        <v>14</v>
      </c>
      <c r="C9907" s="6">
        <v>1128299</v>
      </c>
      <c r="D9907" s="7">
        <v>44463</v>
      </c>
      <c r="E9907" s="6" t="s">
        <v>31</v>
      </c>
      <c r="F9907" s="6" t="s">
        <v>86</v>
      </c>
      <c r="G9907" s="6" t="s">
        <v>87</v>
      </c>
      <c r="H9907" s="8" t="s">
        <v>19</v>
      </c>
      <c r="I9907" s="9">
        <v>34</v>
      </c>
      <c r="J9907" s="10">
        <v>201</v>
      </c>
      <c r="K9907" s="11">
        <v>6834</v>
      </c>
      <c r="L9907" s="11">
        <v>3211.98</v>
      </c>
      <c r="M9907" s="12">
        <v>0.47000000000000003</v>
      </c>
      <c r="N9907" s="14" t="s">
        <v>24</v>
      </c>
      <c r="P9907" s="16"/>
      <c r="Q9907" s="15"/>
      <c r="R9907" s="15"/>
      <c r="S9907" s="15"/>
      <c r="T9907" s="17"/>
    </row>
    <row r="9908" spans="2:20" ht="14.25" customHeight="1" x14ac:dyDescent="0.3">
      <c r="B9908" s="6" t="s">
        <v>14</v>
      </c>
      <c r="C9908" s="6">
        <v>1128299</v>
      </c>
      <c r="D9908" s="7">
        <v>44463</v>
      </c>
      <c r="E9908" s="6" t="s">
        <v>31</v>
      </c>
      <c r="F9908" s="6" t="s">
        <v>86</v>
      </c>
      <c r="G9908" s="6" t="s">
        <v>87</v>
      </c>
      <c r="H9908" s="8" t="s">
        <v>20</v>
      </c>
      <c r="I9908" s="9">
        <v>34</v>
      </c>
      <c r="J9908" s="10">
        <v>145</v>
      </c>
      <c r="K9908" s="11">
        <v>4930</v>
      </c>
      <c r="L9908" s="11">
        <v>1824.1</v>
      </c>
      <c r="M9908" s="12">
        <v>0.37</v>
      </c>
      <c r="N9908" s="14" t="s">
        <v>24</v>
      </c>
      <c r="P9908" s="16"/>
      <c r="Q9908" s="15"/>
      <c r="R9908" s="15"/>
      <c r="S9908" s="15"/>
      <c r="T9908" s="17"/>
    </row>
    <row r="9909" spans="2:20" ht="14.25" customHeight="1" x14ac:dyDescent="0.3">
      <c r="B9909" s="6" t="s">
        <v>14</v>
      </c>
      <c r="C9909" s="6">
        <v>1128299</v>
      </c>
      <c r="D9909" s="7">
        <v>44463</v>
      </c>
      <c r="E9909" s="6" t="s">
        <v>31</v>
      </c>
      <c r="F9909" s="6" t="s">
        <v>86</v>
      </c>
      <c r="G9909" s="6" t="s">
        <v>87</v>
      </c>
      <c r="H9909" s="8" t="s">
        <v>21</v>
      </c>
      <c r="I9909" s="9">
        <v>33</v>
      </c>
      <c r="J9909" s="10">
        <v>124</v>
      </c>
      <c r="K9909" s="11">
        <v>4092</v>
      </c>
      <c r="L9909" s="11">
        <v>1514.04</v>
      </c>
      <c r="M9909" s="12">
        <v>0.37</v>
      </c>
      <c r="N9909" s="14" t="s">
        <v>24</v>
      </c>
      <c r="P9909" s="16"/>
      <c r="Q9909" s="15"/>
      <c r="R9909" s="15"/>
      <c r="S9909" s="15"/>
      <c r="T9909" s="17"/>
    </row>
    <row r="9910" spans="2:20" ht="14.25" customHeight="1" x14ac:dyDescent="0.3">
      <c r="B9910" s="6" t="s">
        <v>14</v>
      </c>
      <c r="C9910" s="6">
        <v>1128299</v>
      </c>
      <c r="D9910" s="7">
        <v>44463</v>
      </c>
      <c r="E9910" s="6" t="s">
        <v>31</v>
      </c>
      <c r="F9910" s="6" t="s">
        <v>86</v>
      </c>
      <c r="G9910" s="6" t="s">
        <v>87</v>
      </c>
      <c r="H9910" s="8" t="s">
        <v>22</v>
      </c>
      <c r="I9910" s="9">
        <v>41</v>
      </c>
      <c r="J9910" s="10">
        <v>128</v>
      </c>
      <c r="K9910" s="11">
        <v>5248</v>
      </c>
      <c r="L9910" s="11">
        <v>1731.8399999999997</v>
      </c>
      <c r="M9910" s="12">
        <v>0.32999999999999996</v>
      </c>
      <c r="N9910" s="14" t="s">
        <v>24</v>
      </c>
      <c r="P9910" s="16"/>
      <c r="Q9910" s="15"/>
      <c r="R9910" s="15"/>
      <c r="S9910" s="15"/>
      <c r="T9910" s="17"/>
    </row>
    <row r="9911" spans="2:20" ht="14.25" customHeight="1" x14ac:dyDescent="0.3">
      <c r="B9911" s="6" t="s">
        <v>14</v>
      </c>
      <c r="C9911" s="6">
        <v>1128299</v>
      </c>
      <c r="D9911" s="7">
        <v>44463</v>
      </c>
      <c r="E9911" s="6" t="s">
        <v>31</v>
      </c>
      <c r="F9911" s="6" t="s">
        <v>86</v>
      </c>
      <c r="G9911" s="6" t="s">
        <v>87</v>
      </c>
      <c r="H9911" s="8" t="s">
        <v>23</v>
      </c>
      <c r="I9911" s="9">
        <v>43</v>
      </c>
      <c r="J9911" s="10">
        <v>132</v>
      </c>
      <c r="K9911" s="11">
        <v>5676</v>
      </c>
      <c r="L9911" s="11">
        <v>1816.32</v>
      </c>
      <c r="M9911" s="12">
        <v>0.32</v>
      </c>
      <c r="N9911" s="14" t="s">
        <v>24</v>
      </c>
      <c r="P9911" s="16"/>
      <c r="Q9911" s="15"/>
      <c r="R9911" s="15"/>
      <c r="S9911" s="15"/>
      <c r="T9911" s="17"/>
    </row>
    <row r="9912" spans="2:20" ht="14.25" customHeight="1" x14ac:dyDescent="0.3">
      <c r="B9912" s="6" t="s">
        <v>14</v>
      </c>
      <c r="C9912" s="6">
        <v>1128299</v>
      </c>
      <c r="D9912" s="7">
        <v>44492</v>
      </c>
      <c r="E9912" s="6" t="s">
        <v>31</v>
      </c>
      <c r="F9912" s="6" t="s">
        <v>86</v>
      </c>
      <c r="G9912" s="6" t="s">
        <v>87</v>
      </c>
      <c r="H9912" s="8" t="s">
        <v>17</v>
      </c>
      <c r="I9912" s="9">
        <v>36</v>
      </c>
      <c r="J9912" s="10">
        <v>170</v>
      </c>
      <c r="K9912" s="11">
        <v>6120</v>
      </c>
      <c r="L9912" s="11">
        <v>2570.4</v>
      </c>
      <c r="M9912" s="12">
        <v>0.42</v>
      </c>
      <c r="N9912" s="14" t="s">
        <v>24</v>
      </c>
      <c r="P9912" s="16"/>
      <c r="Q9912" s="15"/>
      <c r="R9912" s="15"/>
      <c r="S9912" s="15"/>
      <c r="T9912" s="17"/>
    </row>
    <row r="9913" spans="2:20" ht="14.25" customHeight="1" x14ac:dyDescent="0.3">
      <c r="B9913" s="6" t="s">
        <v>14</v>
      </c>
      <c r="C9913" s="6">
        <v>1128299</v>
      </c>
      <c r="D9913" s="7">
        <v>44492</v>
      </c>
      <c r="E9913" s="6" t="s">
        <v>31</v>
      </c>
      <c r="F9913" s="6" t="s">
        <v>86</v>
      </c>
      <c r="G9913" s="6" t="s">
        <v>87</v>
      </c>
      <c r="H9913" s="8" t="s">
        <v>19</v>
      </c>
      <c r="I9913" s="9">
        <v>33</v>
      </c>
      <c r="J9913" s="10">
        <v>175</v>
      </c>
      <c r="K9913" s="11">
        <v>5775</v>
      </c>
      <c r="L9913" s="11">
        <v>2425.5000000000005</v>
      </c>
      <c r="M9913" s="12">
        <v>0.42000000000000004</v>
      </c>
      <c r="N9913" s="14" t="s">
        <v>24</v>
      </c>
      <c r="P9913" s="16"/>
      <c r="Q9913" s="15"/>
      <c r="R9913" s="15"/>
      <c r="S9913" s="15"/>
      <c r="T9913" s="17"/>
    </row>
    <row r="9914" spans="2:20" ht="14.25" customHeight="1" x14ac:dyDescent="0.3">
      <c r="B9914" s="6" t="s">
        <v>14</v>
      </c>
      <c r="C9914" s="6">
        <v>1128299</v>
      </c>
      <c r="D9914" s="7">
        <v>44492</v>
      </c>
      <c r="E9914" s="6" t="s">
        <v>31</v>
      </c>
      <c r="F9914" s="6" t="s">
        <v>86</v>
      </c>
      <c r="G9914" s="6" t="s">
        <v>87</v>
      </c>
      <c r="H9914" s="8" t="s">
        <v>20</v>
      </c>
      <c r="I9914" s="9">
        <v>31</v>
      </c>
      <c r="J9914" s="10">
        <v>111</v>
      </c>
      <c r="K9914" s="11">
        <v>3441</v>
      </c>
      <c r="L9914" s="11">
        <v>1273.17</v>
      </c>
      <c r="M9914" s="12">
        <v>0.37</v>
      </c>
      <c r="N9914" s="14" t="s">
        <v>24</v>
      </c>
      <c r="P9914" s="16"/>
      <c r="Q9914" s="15"/>
      <c r="R9914" s="15"/>
      <c r="S9914" s="15"/>
      <c r="T9914" s="17"/>
    </row>
    <row r="9915" spans="2:20" ht="14.25" customHeight="1" x14ac:dyDescent="0.3">
      <c r="B9915" s="6" t="s">
        <v>14</v>
      </c>
      <c r="C9915" s="6">
        <v>1128299</v>
      </c>
      <c r="D9915" s="7">
        <v>44492</v>
      </c>
      <c r="E9915" s="6" t="s">
        <v>31</v>
      </c>
      <c r="F9915" s="6" t="s">
        <v>86</v>
      </c>
      <c r="G9915" s="6" t="s">
        <v>87</v>
      </c>
      <c r="H9915" s="8" t="s">
        <v>21</v>
      </c>
      <c r="I9915" s="9">
        <v>32</v>
      </c>
      <c r="J9915" s="10">
        <v>102</v>
      </c>
      <c r="K9915" s="11">
        <v>3264</v>
      </c>
      <c r="L9915" s="11">
        <v>1272.9599999999998</v>
      </c>
      <c r="M9915" s="12">
        <v>0.38999999999999996</v>
      </c>
      <c r="N9915" s="14" t="s">
        <v>24</v>
      </c>
      <c r="P9915" s="16"/>
      <c r="Q9915" s="15"/>
      <c r="R9915" s="15"/>
      <c r="S9915" s="15"/>
      <c r="T9915" s="17"/>
    </row>
    <row r="9916" spans="2:20" ht="14.25" customHeight="1" x14ac:dyDescent="0.3">
      <c r="B9916" s="6" t="s">
        <v>14</v>
      </c>
      <c r="C9916" s="6">
        <v>1128299</v>
      </c>
      <c r="D9916" s="7">
        <v>44492</v>
      </c>
      <c r="E9916" s="6" t="s">
        <v>31</v>
      </c>
      <c r="F9916" s="6" t="s">
        <v>86</v>
      </c>
      <c r="G9916" s="6" t="s">
        <v>87</v>
      </c>
      <c r="H9916" s="8" t="s">
        <v>22</v>
      </c>
      <c r="I9916" s="9">
        <v>44</v>
      </c>
      <c r="J9916" s="10">
        <v>88</v>
      </c>
      <c r="K9916" s="11">
        <v>3872</v>
      </c>
      <c r="L9916" s="11">
        <v>1432.6399999999999</v>
      </c>
      <c r="M9916" s="12">
        <v>0.37</v>
      </c>
      <c r="N9916" s="14" t="s">
        <v>24</v>
      </c>
      <c r="P9916" s="16"/>
      <c r="Q9916" s="15"/>
      <c r="R9916" s="15"/>
      <c r="S9916" s="15"/>
      <c r="T9916" s="17"/>
    </row>
    <row r="9917" spans="2:20" ht="14.25" customHeight="1" x14ac:dyDescent="0.3">
      <c r="B9917" s="6" t="s">
        <v>14</v>
      </c>
      <c r="C9917" s="6">
        <v>1128299</v>
      </c>
      <c r="D9917" s="7">
        <v>44492</v>
      </c>
      <c r="E9917" s="6" t="s">
        <v>31</v>
      </c>
      <c r="F9917" s="6" t="s">
        <v>86</v>
      </c>
      <c r="G9917" s="6" t="s">
        <v>87</v>
      </c>
      <c r="H9917" s="8" t="s">
        <v>23</v>
      </c>
      <c r="I9917" s="9">
        <v>47</v>
      </c>
      <c r="J9917" s="10">
        <v>107</v>
      </c>
      <c r="K9917" s="11">
        <v>5029</v>
      </c>
      <c r="L9917" s="11">
        <v>1458.4099999999999</v>
      </c>
      <c r="M9917" s="12">
        <v>0.28999999999999998</v>
      </c>
      <c r="N9917" s="14" t="s">
        <v>24</v>
      </c>
      <c r="P9917" s="16"/>
      <c r="Q9917" s="15"/>
      <c r="R9917" s="15"/>
      <c r="S9917" s="15"/>
      <c r="T9917" s="17"/>
    </row>
    <row r="9918" spans="2:20" ht="14.25" customHeight="1" x14ac:dyDescent="0.3">
      <c r="B9918" s="6" t="s">
        <v>14</v>
      </c>
      <c r="C9918" s="6">
        <v>1128299</v>
      </c>
      <c r="D9918" s="7">
        <v>44523</v>
      </c>
      <c r="E9918" s="6" t="s">
        <v>31</v>
      </c>
      <c r="F9918" s="6" t="s">
        <v>86</v>
      </c>
      <c r="G9918" s="6" t="s">
        <v>87</v>
      </c>
      <c r="H9918" s="8" t="s">
        <v>17</v>
      </c>
      <c r="I9918" s="9">
        <v>31</v>
      </c>
      <c r="J9918" s="10">
        <v>150</v>
      </c>
      <c r="K9918" s="11">
        <v>4650</v>
      </c>
      <c r="L9918" s="11">
        <v>1767</v>
      </c>
      <c r="M9918" s="12">
        <v>0.38</v>
      </c>
      <c r="N9918" s="14" t="s">
        <v>24</v>
      </c>
      <c r="P9918" s="16"/>
      <c r="Q9918" s="15"/>
      <c r="R9918" s="15"/>
      <c r="S9918" s="15"/>
      <c r="T9918" s="17"/>
    </row>
    <row r="9919" spans="2:20" ht="14.25" customHeight="1" x14ac:dyDescent="0.3">
      <c r="B9919" s="6" t="s">
        <v>14</v>
      </c>
      <c r="C9919" s="6">
        <v>1128299</v>
      </c>
      <c r="D9919" s="7">
        <v>44523</v>
      </c>
      <c r="E9919" s="6" t="s">
        <v>31</v>
      </c>
      <c r="F9919" s="6" t="s">
        <v>86</v>
      </c>
      <c r="G9919" s="6" t="s">
        <v>87</v>
      </c>
      <c r="H9919" s="8" t="s">
        <v>19</v>
      </c>
      <c r="I9919" s="9">
        <v>38</v>
      </c>
      <c r="J9919" s="10">
        <v>163</v>
      </c>
      <c r="K9919" s="11">
        <v>6194</v>
      </c>
      <c r="L9919" s="11">
        <v>2911.1800000000003</v>
      </c>
      <c r="M9919" s="12">
        <v>0.47000000000000003</v>
      </c>
      <c r="N9919" s="14" t="s">
        <v>24</v>
      </c>
      <c r="P9919" s="16"/>
      <c r="Q9919" s="15"/>
      <c r="R9919" s="15"/>
      <c r="S9919" s="15"/>
      <c r="T9919" s="17"/>
    </row>
    <row r="9920" spans="2:20" ht="14.25" customHeight="1" x14ac:dyDescent="0.3">
      <c r="B9920" s="6" t="s">
        <v>14</v>
      </c>
      <c r="C9920" s="6">
        <v>1128299</v>
      </c>
      <c r="D9920" s="7">
        <v>44523</v>
      </c>
      <c r="E9920" s="6" t="s">
        <v>31</v>
      </c>
      <c r="F9920" s="6" t="s">
        <v>86</v>
      </c>
      <c r="G9920" s="6" t="s">
        <v>87</v>
      </c>
      <c r="H9920" s="8" t="s">
        <v>20</v>
      </c>
      <c r="I9920" s="9">
        <v>33</v>
      </c>
      <c r="J9920" s="10">
        <v>124</v>
      </c>
      <c r="K9920" s="11">
        <v>4092</v>
      </c>
      <c r="L9920" s="11">
        <v>1595.8799999999999</v>
      </c>
      <c r="M9920" s="12">
        <v>0.38999999999999996</v>
      </c>
      <c r="N9920" s="14" t="s">
        <v>24</v>
      </c>
      <c r="P9920" s="16"/>
      <c r="Q9920" s="15"/>
      <c r="R9920" s="15"/>
      <c r="S9920" s="15"/>
      <c r="T9920" s="17"/>
    </row>
    <row r="9921" spans="2:20" ht="14.25" customHeight="1" x14ac:dyDescent="0.3">
      <c r="B9921" s="6" t="s">
        <v>14</v>
      </c>
      <c r="C9921" s="6">
        <v>1128299</v>
      </c>
      <c r="D9921" s="7">
        <v>44523</v>
      </c>
      <c r="E9921" s="6" t="s">
        <v>31</v>
      </c>
      <c r="F9921" s="6" t="s">
        <v>86</v>
      </c>
      <c r="G9921" s="6" t="s">
        <v>87</v>
      </c>
      <c r="H9921" s="8" t="s">
        <v>21</v>
      </c>
      <c r="I9921" s="9">
        <v>33</v>
      </c>
      <c r="J9921" s="10">
        <v>116</v>
      </c>
      <c r="K9921" s="11">
        <v>3828</v>
      </c>
      <c r="L9921" s="11">
        <v>1607.76</v>
      </c>
      <c r="M9921" s="12">
        <v>0.42</v>
      </c>
      <c r="N9921" s="14" t="s">
        <v>24</v>
      </c>
      <c r="P9921" s="16"/>
      <c r="Q9921" s="15"/>
      <c r="R9921" s="15"/>
      <c r="S9921" s="15"/>
      <c r="T9921" s="17"/>
    </row>
    <row r="9922" spans="2:20" ht="14.25" customHeight="1" x14ac:dyDescent="0.3">
      <c r="B9922" s="6" t="s">
        <v>14</v>
      </c>
      <c r="C9922" s="6">
        <v>1128299</v>
      </c>
      <c r="D9922" s="7">
        <v>44523</v>
      </c>
      <c r="E9922" s="6" t="s">
        <v>31</v>
      </c>
      <c r="F9922" s="6" t="s">
        <v>86</v>
      </c>
      <c r="G9922" s="6" t="s">
        <v>87</v>
      </c>
      <c r="H9922" s="8" t="s">
        <v>22</v>
      </c>
      <c r="I9922" s="9">
        <v>44</v>
      </c>
      <c r="J9922" s="10">
        <v>99</v>
      </c>
      <c r="K9922" s="11">
        <v>4356</v>
      </c>
      <c r="L9922" s="11">
        <v>1568.1599999999999</v>
      </c>
      <c r="M9922" s="12">
        <v>0.36</v>
      </c>
      <c r="N9922" s="14" t="s">
        <v>24</v>
      </c>
      <c r="P9922" s="16"/>
      <c r="Q9922" s="15"/>
      <c r="R9922" s="15"/>
      <c r="S9922" s="15"/>
      <c r="T9922" s="17"/>
    </row>
    <row r="9923" spans="2:20" ht="14.25" customHeight="1" x14ac:dyDescent="0.3">
      <c r="B9923" s="6" t="s">
        <v>14</v>
      </c>
      <c r="C9923" s="6">
        <v>1128299</v>
      </c>
      <c r="D9923" s="7">
        <v>44523</v>
      </c>
      <c r="E9923" s="6" t="s">
        <v>31</v>
      </c>
      <c r="F9923" s="6" t="s">
        <v>86</v>
      </c>
      <c r="G9923" s="6" t="s">
        <v>87</v>
      </c>
      <c r="H9923" s="8" t="s">
        <v>23</v>
      </c>
      <c r="I9923" s="9">
        <v>39</v>
      </c>
      <c r="J9923" s="10">
        <v>140</v>
      </c>
      <c r="K9923" s="11">
        <v>5460</v>
      </c>
      <c r="L9923" s="11">
        <v>1528.8000000000002</v>
      </c>
      <c r="M9923" s="12">
        <v>0.28000000000000003</v>
      </c>
      <c r="N9923" s="14" t="s">
        <v>24</v>
      </c>
      <c r="P9923" s="16"/>
      <c r="Q9923" s="15"/>
      <c r="R9923" s="15"/>
      <c r="S9923" s="15"/>
      <c r="T9923" s="17"/>
    </row>
    <row r="9924" spans="2:20" ht="14.25" customHeight="1" x14ac:dyDescent="0.3">
      <c r="B9924" s="6" t="s">
        <v>14</v>
      </c>
      <c r="C9924" s="6">
        <v>1128299</v>
      </c>
      <c r="D9924" s="7">
        <v>44552</v>
      </c>
      <c r="E9924" s="6" t="s">
        <v>31</v>
      </c>
      <c r="F9924" s="6" t="s">
        <v>86</v>
      </c>
      <c r="G9924" s="6" t="s">
        <v>87</v>
      </c>
      <c r="H9924" s="8" t="s">
        <v>17</v>
      </c>
      <c r="I9924" s="9">
        <v>35</v>
      </c>
      <c r="J9924" s="10">
        <v>194</v>
      </c>
      <c r="K9924" s="11">
        <v>6790</v>
      </c>
      <c r="L9924" s="11">
        <v>2716</v>
      </c>
      <c r="M9924" s="12">
        <v>0.39999999999999997</v>
      </c>
      <c r="N9924" s="14" t="s">
        <v>24</v>
      </c>
      <c r="P9924" s="16"/>
      <c r="Q9924" s="15"/>
      <c r="R9924" s="15"/>
      <c r="S9924" s="15"/>
      <c r="T9924" s="17"/>
    </row>
    <row r="9925" spans="2:20" ht="14.25" customHeight="1" x14ac:dyDescent="0.3">
      <c r="B9925" s="6" t="s">
        <v>14</v>
      </c>
      <c r="C9925" s="6">
        <v>1128299</v>
      </c>
      <c r="D9925" s="7">
        <v>44552</v>
      </c>
      <c r="E9925" s="6" t="s">
        <v>31</v>
      </c>
      <c r="F9925" s="6" t="s">
        <v>86</v>
      </c>
      <c r="G9925" s="6" t="s">
        <v>87</v>
      </c>
      <c r="H9925" s="8" t="s">
        <v>19</v>
      </c>
      <c r="I9925" s="9">
        <v>33</v>
      </c>
      <c r="J9925" s="10">
        <v>213</v>
      </c>
      <c r="K9925" s="11">
        <v>7029</v>
      </c>
      <c r="L9925" s="11">
        <v>3233.34</v>
      </c>
      <c r="M9925" s="12">
        <v>0.46</v>
      </c>
      <c r="N9925" s="14" t="s">
        <v>24</v>
      </c>
      <c r="P9925" s="16"/>
      <c r="Q9925" s="15"/>
      <c r="R9925" s="15"/>
      <c r="S9925" s="15"/>
      <c r="T9925" s="17"/>
    </row>
    <row r="9926" spans="2:20" ht="14.25" customHeight="1" x14ac:dyDescent="0.3">
      <c r="B9926" s="6" t="s">
        <v>34</v>
      </c>
      <c r="C9926" s="6">
        <v>1128299</v>
      </c>
      <c r="D9926" s="7">
        <v>44552</v>
      </c>
      <c r="E9926" s="6" t="s">
        <v>31</v>
      </c>
      <c r="F9926" s="6" t="s">
        <v>86</v>
      </c>
      <c r="G9926" s="6" t="s">
        <v>87</v>
      </c>
      <c r="H9926" s="8" t="s">
        <v>20</v>
      </c>
      <c r="I9926" s="9">
        <v>35</v>
      </c>
      <c r="J9926" s="10">
        <v>136</v>
      </c>
      <c r="K9926" s="11">
        <v>4760</v>
      </c>
      <c r="L9926" s="11">
        <v>1951.6</v>
      </c>
      <c r="M9926" s="12">
        <v>0.41</v>
      </c>
      <c r="N9926" s="14" t="s">
        <v>24</v>
      </c>
      <c r="P9926" s="16"/>
      <c r="Q9926" s="15"/>
      <c r="R9926" s="15"/>
      <c r="S9926" s="15"/>
      <c r="T9926" s="17"/>
    </row>
    <row r="9927" spans="2:20" ht="14.25" customHeight="1" x14ac:dyDescent="0.3">
      <c r="B9927" s="6" t="s">
        <v>34</v>
      </c>
      <c r="C9927" s="6">
        <v>1128299</v>
      </c>
      <c r="D9927" s="7">
        <v>44552</v>
      </c>
      <c r="E9927" s="6" t="s">
        <v>31</v>
      </c>
      <c r="F9927" s="6" t="s">
        <v>86</v>
      </c>
      <c r="G9927" s="6" t="s">
        <v>87</v>
      </c>
      <c r="H9927" s="8" t="s">
        <v>21</v>
      </c>
      <c r="I9927" s="9">
        <v>32</v>
      </c>
      <c r="J9927" s="10">
        <v>128</v>
      </c>
      <c r="K9927" s="11">
        <v>4096</v>
      </c>
      <c r="L9927" s="11">
        <v>1679.36</v>
      </c>
      <c r="M9927" s="12">
        <v>0.41</v>
      </c>
      <c r="N9927" s="14" t="s">
        <v>24</v>
      </c>
      <c r="P9927" s="16"/>
      <c r="Q9927" s="15"/>
      <c r="R9927" s="15"/>
      <c r="S9927" s="15"/>
      <c r="T9927" s="17"/>
    </row>
    <row r="9928" spans="2:20" ht="14.25" customHeight="1" x14ac:dyDescent="0.3">
      <c r="B9928" s="6" t="s">
        <v>34</v>
      </c>
      <c r="C9928" s="6">
        <v>1128299</v>
      </c>
      <c r="D9928" s="7">
        <v>44552</v>
      </c>
      <c r="E9928" s="6" t="s">
        <v>31</v>
      </c>
      <c r="F9928" s="6" t="s">
        <v>86</v>
      </c>
      <c r="G9928" s="6" t="s">
        <v>87</v>
      </c>
      <c r="H9928" s="8" t="s">
        <v>22</v>
      </c>
      <c r="I9928" s="9">
        <v>42</v>
      </c>
      <c r="J9928" s="10">
        <v>109</v>
      </c>
      <c r="K9928" s="11">
        <v>4578</v>
      </c>
      <c r="L9928" s="11">
        <v>1556.5199999999998</v>
      </c>
      <c r="M9928" s="12">
        <v>0.33999999999999997</v>
      </c>
      <c r="N9928" s="14" t="s">
        <v>24</v>
      </c>
      <c r="P9928" s="16"/>
      <c r="Q9928" s="15"/>
      <c r="R9928" s="15"/>
      <c r="S9928" s="15"/>
      <c r="T9928" s="17"/>
    </row>
    <row r="9929" spans="2:20" ht="14.25" customHeight="1" x14ac:dyDescent="0.3">
      <c r="B9929" s="6" t="s">
        <v>34</v>
      </c>
      <c r="C9929" s="6">
        <v>1128299</v>
      </c>
      <c r="D9929" s="7">
        <v>44552</v>
      </c>
      <c r="E9929" s="6" t="s">
        <v>31</v>
      </c>
      <c r="F9929" s="6" t="s">
        <v>86</v>
      </c>
      <c r="G9929" s="6" t="s">
        <v>87</v>
      </c>
      <c r="H9929" s="8" t="s">
        <v>23</v>
      </c>
      <c r="I9929" s="9">
        <v>43</v>
      </c>
      <c r="J9929" s="10">
        <v>135</v>
      </c>
      <c r="K9929" s="11">
        <v>5805</v>
      </c>
      <c r="L9929" s="11">
        <v>1625.4</v>
      </c>
      <c r="M9929" s="12">
        <v>0.28000000000000003</v>
      </c>
      <c r="N9929" s="14" t="s">
        <v>24</v>
      </c>
      <c r="P9929" s="16"/>
      <c r="Q9929" s="15"/>
      <c r="R9929" s="15"/>
      <c r="S9929" s="15"/>
      <c r="T9929" s="17"/>
    </row>
    <row r="9930" spans="2:20" ht="14.25" customHeight="1" x14ac:dyDescent="0.3">
      <c r="B9930" s="6" t="s">
        <v>34</v>
      </c>
      <c r="C9930" s="6">
        <v>1128299</v>
      </c>
      <c r="D9930" s="7">
        <v>44222</v>
      </c>
      <c r="E9930" s="6" t="s">
        <v>31</v>
      </c>
      <c r="F9930" s="6" t="s">
        <v>86</v>
      </c>
      <c r="G9930" s="6" t="s">
        <v>87</v>
      </c>
      <c r="H9930" s="8" t="s">
        <v>17</v>
      </c>
      <c r="I9930" s="9">
        <v>27</v>
      </c>
      <c r="J9930" s="10">
        <v>152</v>
      </c>
      <c r="K9930" s="11">
        <v>4104</v>
      </c>
      <c r="L9930" s="11">
        <v>1682.6399999999999</v>
      </c>
      <c r="M9930" s="12">
        <v>0.41</v>
      </c>
      <c r="N9930" s="14" t="s">
        <v>24</v>
      </c>
      <c r="P9930" s="16"/>
      <c r="Q9930" s="15"/>
      <c r="R9930" s="15"/>
      <c r="S9930" s="15"/>
      <c r="T9930" s="17"/>
    </row>
    <row r="9931" spans="2:20" ht="14.25" customHeight="1" x14ac:dyDescent="0.3">
      <c r="B9931" s="6" t="s">
        <v>34</v>
      </c>
      <c r="C9931" s="6">
        <v>1128299</v>
      </c>
      <c r="D9931" s="7">
        <v>44222</v>
      </c>
      <c r="E9931" s="6" t="s">
        <v>31</v>
      </c>
      <c r="F9931" s="6" t="s">
        <v>86</v>
      </c>
      <c r="G9931" s="6" t="s">
        <v>87</v>
      </c>
      <c r="H9931" s="8" t="s">
        <v>19</v>
      </c>
      <c r="I9931" s="9">
        <v>30</v>
      </c>
      <c r="J9931" s="10">
        <v>147</v>
      </c>
      <c r="K9931" s="11">
        <v>4410</v>
      </c>
      <c r="L9931" s="11">
        <v>2072.7000000000003</v>
      </c>
      <c r="M9931" s="12">
        <v>0.47000000000000003</v>
      </c>
      <c r="N9931" s="14" t="s">
        <v>24</v>
      </c>
      <c r="P9931" s="16"/>
      <c r="Q9931" s="15"/>
      <c r="R9931" s="15"/>
      <c r="S9931" s="15"/>
      <c r="T9931" s="17"/>
    </row>
    <row r="9932" spans="2:20" ht="14.25" customHeight="1" x14ac:dyDescent="0.3">
      <c r="B9932" s="6" t="s">
        <v>34</v>
      </c>
      <c r="C9932" s="6">
        <v>1128299</v>
      </c>
      <c r="D9932" s="7">
        <v>44222</v>
      </c>
      <c r="E9932" s="6" t="s">
        <v>31</v>
      </c>
      <c r="F9932" s="6" t="s">
        <v>86</v>
      </c>
      <c r="G9932" s="6" t="s">
        <v>87</v>
      </c>
      <c r="H9932" s="8" t="s">
        <v>20</v>
      </c>
      <c r="I9932" s="9">
        <v>32</v>
      </c>
      <c r="J9932" s="10">
        <v>157</v>
      </c>
      <c r="K9932" s="11">
        <v>5024</v>
      </c>
      <c r="L9932" s="11">
        <v>1959.36</v>
      </c>
      <c r="M9932" s="12">
        <v>0.38999999999999996</v>
      </c>
      <c r="N9932" s="14" t="s">
        <v>24</v>
      </c>
      <c r="P9932" s="16"/>
      <c r="Q9932" s="15"/>
      <c r="R9932" s="15"/>
      <c r="S9932" s="15"/>
      <c r="T9932" s="17"/>
    </row>
    <row r="9933" spans="2:20" ht="14.25" customHeight="1" x14ac:dyDescent="0.3">
      <c r="B9933" s="6" t="s">
        <v>34</v>
      </c>
      <c r="C9933" s="6">
        <v>1128299</v>
      </c>
      <c r="D9933" s="7">
        <v>44222</v>
      </c>
      <c r="E9933" s="6" t="s">
        <v>31</v>
      </c>
      <c r="F9933" s="6" t="s">
        <v>86</v>
      </c>
      <c r="G9933" s="6" t="s">
        <v>87</v>
      </c>
      <c r="H9933" s="8" t="s">
        <v>21</v>
      </c>
      <c r="I9933" s="9">
        <v>30</v>
      </c>
      <c r="J9933" s="10">
        <v>101</v>
      </c>
      <c r="K9933" s="11">
        <v>3030</v>
      </c>
      <c r="L9933" s="11">
        <v>1151.4000000000001</v>
      </c>
      <c r="M9933" s="12">
        <v>0.38</v>
      </c>
      <c r="N9933" s="14" t="s">
        <v>24</v>
      </c>
      <c r="P9933" s="16"/>
      <c r="Q9933" s="15"/>
      <c r="R9933" s="15"/>
      <c r="S9933" s="15"/>
      <c r="T9933" s="17"/>
    </row>
    <row r="9934" spans="2:20" ht="14.25" customHeight="1" x14ac:dyDescent="0.3">
      <c r="B9934" s="6" t="s">
        <v>34</v>
      </c>
      <c r="C9934" s="6">
        <v>1128299</v>
      </c>
      <c r="D9934" s="7">
        <v>44222</v>
      </c>
      <c r="E9934" s="6" t="s">
        <v>31</v>
      </c>
      <c r="F9934" s="6" t="s">
        <v>86</v>
      </c>
      <c r="G9934" s="6" t="s">
        <v>87</v>
      </c>
      <c r="H9934" s="8" t="s">
        <v>22</v>
      </c>
      <c r="I9934" s="9">
        <v>33</v>
      </c>
      <c r="J9934" s="10">
        <v>94</v>
      </c>
      <c r="K9934" s="11">
        <v>3102</v>
      </c>
      <c r="L9934" s="11">
        <v>1147.74</v>
      </c>
      <c r="M9934" s="12">
        <v>0.37</v>
      </c>
      <c r="N9934" s="14" t="s">
        <v>24</v>
      </c>
      <c r="P9934" s="16"/>
      <c r="Q9934" s="15"/>
      <c r="R9934" s="15"/>
      <c r="S9934" s="15"/>
      <c r="T9934" s="17"/>
    </row>
    <row r="9935" spans="2:20" ht="14.25" customHeight="1" x14ac:dyDescent="0.3">
      <c r="B9935" s="6" t="s">
        <v>34</v>
      </c>
      <c r="C9935" s="6">
        <v>1128299</v>
      </c>
      <c r="D9935" s="7">
        <v>44222</v>
      </c>
      <c r="E9935" s="6" t="s">
        <v>31</v>
      </c>
      <c r="F9935" s="6" t="s">
        <v>86</v>
      </c>
      <c r="G9935" s="6" t="s">
        <v>87</v>
      </c>
      <c r="H9935" s="8" t="s">
        <v>23</v>
      </c>
      <c r="I9935" s="9">
        <v>36</v>
      </c>
      <c r="J9935" s="10">
        <v>166</v>
      </c>
      <c r="K9935" s="11">
        <v>5976</v>
      </c>
      <c r="L9935" s="11">
        <v>1613.5200000000002</v>
      </c>
      <c r="M9935" s="12">
        <v>0.27</v>
      </c>
      <c r="N9935" s="14" t="s">
        <v>24</v>
      </c>
      <c r="P9935" s="16"/>
      <c r="Q9935" s="15"/>
      <c r="R9935" s="15"/>
      <c r="S9935" s="15"/>
      <c r="T9935" s="17"/>
    </row>
    <row r="9936" spans="2:20" ht="14.25" customHeight="1" x14ac:dyDescent="0.3">
      <c r="B9936" s="6" t="s">
        <v>34</v>
      </c>
      <c r="C9936" s="6">
        <v>1128299</v>
      </c>
      <c r="D9936" s="7">
        <v>44253</v>
      </c>
      <c r="E9936" s="6" t="s">
        <v>31</v>
      </c>
      <c r="F9936" s="6" t="s">
        <v>86</v>
      </c>
      <c r="G9936" s="6" t="s">
        <v>87</v>
      </c>
      <c r="H9936" s="8" t="s">
        <v>17</v>
      </c>
      <c r="I9936" s="9">
        <v>27</v>
      </c>
      <c r="J9936" s="10">
        <v>173</v>
      </c>
      <c r="K9936" s="11">
        <v>4671</v>
      </c>
      <c r="L9936" s="11">
        <v>1868.3999999999999</v>
      </c>
      <c r="M9936" s="12">
        <v>0.39999999999999997</v>
      </c>
      <c r="N9936" s="14" t="s">
        <v>24</v>
      </c>
      <c r="P9936" s="16"/>
      <c r="Q9936" s="15"/>
      <c r="R9936" s="15"/>
      <c r="S9936" s="15"/>
      <c r="T9936" s="17"/>
    </row>
    <row r="9937" spans="2:20" ht="14.25" customHeight="1" x14ac:dyDescent="0.3">
      <c r="B9937" s="6" t="s">
        <v>34</v>
      </c>
      <c r="C9937" s="6">
        <v>1128299</v>
      </c>
      <c r="D9937" s="7">
        <v>44253</v>
      </c>
      <c r="E9937" s="6" t="s">
        <v>31</v>
      </c>
      <c r="F9937" s="6" t="s">
        <v>86</v>
      </c>
      <c r="G9937" s="6" t="s">
        <v>87</v>
      </c>
      <c r="H9937" s="8" t="s">
        <v>19</v>
      </c>
      <c r="I9937" s="9">
        <v>36</v>
      </c>
      <c r="J9937" s="10">
        <v>136</v>
      </c>
      <c r="K9937" s="11">
        <v>4896</v>
      </c>
      <c r="L9937" s="11">
        <v>2301.1200000000003</v>
      </c>
      <c r="M9937" s="12">
        <v>0.47000000000000003</v>
      </c>
      <c r="N9937" s="14" t="s">
        <v>24</v>
      </c>
      <c r="P9937" s="16"/>
      <c r="Q9937" s="15"/>
      <c r="R9937" s="15"/>
      <c r="S9937" s="15"/>
      <c r="T9937" s="17"/>
    </row>
    <row r="9938" spans="2:20" ht="14.25" customHeight="1" x14ac:dyDescent="0.3">
      <c r="B9938" s="6" t="s">
        <v>34</v>
      </c>
      <c r="C9938" s="6">
        <v>1128299</v>
      </c>
      <c r="D9938" s="7">
        <v>44253</v>
      </c>
      <c r="E9938" s="6" t="s">
        <v>31</v>
      </c>
      <c r="F9938" s="6" t="s">
        <v>86</v>
      </c>
      <c r="G9938" s="6" t="s">
        <v>87</v>
      </c>
      <c r="H9938" s="8" t="s">
        <v>20</v>
      </c>
      <c r="I9938" s="9">
        <v>35</v>
      </c>
      <c r="J9938" s="10">
        <v>132</v>
      </c>
      <c r="K9938" s="11">
        <v>4620</v>
      </c>
      <c r="L9938" s="11">
        <v>1847.9999999999998</v>
      </c>
      <c r="M9938" s="12">
        <v>0.39999999999999997</v>
      </c>
      <c r="N9938" s="14" t="s">
        <v>24</v>
      </c>
      <c r="P9938" s="16"/>
      <c r="Q9938" s="15"/>
      <c r="R9938" s="15"/>
      <c r="S9938" s="15"/>
      <c r="T9938" s="17"/>
    </row>
    <row r="9939" spans="2:20" ht="14.25" customHeight="1" x14ac:dyDescent="0.3">
      <c r="B9939" s="6" t="s">
        <v>34</v>
      </c>
      <c r="C9939" s="6">
        <v>1128299</v>
      </c>
      <c r="D9939" s="7">
        <v>44253</v>
      </c>
      <c r="E9939" s="6" t="s">
        <v>31</v>
      </c>
      <c r="F9939" s="6" t="s">
        <v>88</v>
      </c>
      <c r="G9939" s="6" t="s">
        <v>89</v>
      </c>
      <c r="H9939" s="8" t="s">
        <v>21</v>
      </c>
      <c r="I9939" s="9">
        <v>29</v>
      </c>
      <c r="J9939" s="10">
        <v>91</v>
      </c>
      <c r="K9939" s="11">
        <v>2639</v>
      </c>
      <c r="L9939" s="11">
        <v>976.43</v>
      </c>
      <c r="M9939" s="12">
        <v>0.37</v>
      </c>
      <c r="N9939" s="14" t="s">
        <v>24</v>
      </c>
      <c r="P9939" s="16"/>
      <c r="Q9939" s="15"/>
      <c r="R9939" s="15"/>
      <c r="S9939" s="15"/>
      <c r="T9939" s="17"/>
    </row>
    <row r="9940" spans="2:20" ht="14.25" customHeight="1" x14ac:dyDescent="0.3">
      <c r="B9940" s="6" t="s">
        <v>34</v>
      </c>
      <c r="C9940" s="6">
        <v>1128299</v>
      </c>
      <c r="D9940" s="7">
        <v>44253</v>
      </c>
      <c r="E9940" s="6" t="s">
        <v>31</v>
      </c>
      <c r="F9940" s="6" t="s">
        <v>88</v>
      </c>
      <c r="G9940" s="6" t="s">
        <v>89</v>
      </c>
      <c r="H9940" s="8" t="s">
        <v>22</v>
      </c>
      <c r="I9940" s="9">
        <v>34</v>
      </c>
      <c r="J9940" s="10">
        <v>62</v>
      </c>
      <c r="K9940" s="11">
        <v>2108</v>
      </c>
      <c r="L9940" s="11">
        <v>674.56000000000006</v>
      </c>
      <c r="M9940" s="12">
        <v>0.32</v>
      </c>
      <c r="N9940" s="14" t="s">
        <v>24</v>
      </c>
      <c r="P9940" s="16"/>
      <c r="Q9940" s="15"/>
      <c r="R9940" s="15"/>
      <c r="S9940" s="15"/>
      <c r="T9940" s="17"/>
    </row>
    <row r="9941" spans="2:20" ht="14.25" customHeight="1" x14ac:dyDescent="0.3">
      <c r="B9941" s="6" t="s">
        <v>34</v>
      </c>
      <c r="C9941" s="6">
        <v>1128299</v>
      </c>
      <c r="D9941" s="7">
        <v>44253</v>
      </c>
      <c r="E9941" s="6" t="s">
        <v>31</v>
      </c>
      <c r="F9941" s="6" t="s">
        <v>88</v>
      </c>
      <c r="G9941" s="6" t="s">
        <v>89</v>
      </c>
      <c r="H9941" s="8" t="s">
        <v>23</v>
      </c>
      <c r="I9941" s="9">
        <v>35</v>
      </c>
      <c r="J9941" s="10">
        <v>140</v>
      </c>
      <c r="K9941" s="11">
        <v>4900</v>
      </c>
      <c r="L9941" s="11">
        <v>1372.0000000000002</v>
      </c>
      <c r="M9941" s="12">
        <v>0.28000000000000003</v>
      </c>
      <c r="N9941" s="14" t="s">
        <v>24</v>
      </c>
      <c r="P9941" s="16"/>
      <c r="Q9941" s="15"/>
      <c r="R9941" s="15"/>
      <c r="S9941" s="15"/>
      <c r="T9941" s="17"/>
    </row>
    <row r="9942" spans="2:20" ht="14.25" customHeight="1" x14ac:dyDescent="0.3">
      <c r="B9942" s="6" t="s">
        <v>34</v>
      </c>
      <c r="C9942" s="6">
        <v>1128299</v>
      </c>
      <c r="D9942" s="7">
        <v>44280</v>
      </c>
      <c r="E9942" s="6" t="s">
        <v>31</v>
      </c>
      <c r="F9942" s="6" t="s">
        <v>88</v>
      </c>
      <c r="G9942" s="6" t="s">
        <v>89</v>
      </c>
      <c r="H9942" s="8" t="s">
        <v>17</v>
      </c>
      <c r="I9942" s="9">
        <v>30</v>
      </c>
      <c r="J9942" s="10">
        <v>187</v>
      </c>
      <c r="K9942" s="11">
        <v>5610</v>
      </c>
      <c r="L9942" s="11">
        <v>2300.1</v>
      </c>
      <c r="M9942" s="12">
        <v>0.41</v>
      </c>
      <c r="N9942" s="14" t="s">
        <v>24</v>
      </c>
      <c r="P9942" s="16"/>
      <c r="Q9942" s="15"/>
      <c r="R9942" s="15"/>
      <c r="S9942" s="15"/>
      <c r="T9942" s="17"/>
    </row>
    <row r="9943" spans="2:20" ht="14.25" customHeight="1" x14ac:dyDescent="0.3">
      <c r="B9943" s="6" t="s">
        <v>34</v>
      </c>
      <c r="C9943" s="6">
        <v>1128299</v>
      </c>
      <c r="D9943" s="7">
        <v>44280</v>
      </c>
      <c r="E9943" s="6" t="s">
        <v>31</v>
      </c>
      <c r="F9943" s="6" t="s">
        <v>88</v>
      </c>
      <c r="G9943" s="6" t="s">
        <v>89</v>
      </c>
      <c r="H9943" s="8" t="s">
        <v>19</v>
      </c>
      <c r="I9943" s="9">
        <v>36</v>
      </c>
      <c r="J9943" s="10">
        <v>136</v>
      </c>
      <c r="K9943" s="11">
        <v>4896</v>
      </c>
      <c r="L9943" s="11">
        <v>2203.2000000000003</v>
      </c>
      <c r="M9943" s="12">
        <v>0.45</v>
      </c>
      <c r="N9943" s="14" t="s">
        <v>24</v>
      </c>
      <c r="P9943" s="16"/>
      <c r="Q9943" s="15"/>
      <c r="R9943" s="15"/>
      <c r="S9943" s="15"/>
      <c r="T9943" s="17"/>
    </row>
    <row r="9944" spans="2:20" ht="14.25" customHeight="1" x14ac:dyDescent="0.3">
      <c r="B9944" s="6" t="s">
        <v>34</v>
      </c>
      <c r="C9944" s="6">
        <v>1128299</v>
      </c>
      <c r="D9944" s="7">
        <v>44280</v>
      </c>
      <c r="E9944" s="6" t="s">
        <v>31</v>
      </c>
      <c r="F9944" s="6" t="s">
        <v>88</v>
      </c>
      <c r="G9944" s="6" t="s">
        <v>89</v>
      </c>
      <c r="H9944" s="8" t="s">
        <v>20</v>
      </c>
      <c r="I9944" s="9">
        <v>44</v>
      </c>
      <c r="J9944" s="10">
        <v>124</v>
      </c>
      <c r="K9944" s="11">
        <v>5456</v>
      </c>
      <c r="L9944" s="11">
        <v>2073.2800000000002</v>
      </c>
      <c r="M9944" s="12">
        <v>0.38</v>
      </c>
      <c r="N9944" s="14" t="s">
        <v>24</v>
      </c>
      <c r="P9944" s="16"/>
      <c r="Q9944" s="15"/>
      <c r="R9944" s="15"/>
      <c r="S9944" s="15"/>
      <c r="T9944" s="17"/>
    </row>
    <row r="9945" spans="2:20" ht="14.25" customHeight="1" x14ac:dyDescent="0.3">
      <c r="B9945" s="6" t="s">
        <v>34</v>
      </c>
      <c r="C9945" s="6">
        <v>1128299</v>
      </c>
      <c r="D9945" s="7">
        <v>44280</v>
      </c>
      <c r="E9945" s="6" t="s">
        <v>31</v>
      </c>
      <c r="F9945" s="6" t="s">
        <v>88</v>
      </c>
      <c r="G9945" s="6" t="s">
        <v>89</v>
      </c>
      <c r="H9945" s="8" t="s">
        <v>21</v>
      </c>
      <c r="I9945" s="9">
        <v>37</v>
      </c>
      <c r="J9945" s="10">
        <v>88</v>
      </c>
      <c r="K9945" s="11">
        <v>3256</v>
      </c>
      <c r="L9945" s="11">
        <v>1269.8399999999999</v>
      </c>
      <c r="M9945" s="12">
        <v>0.38999999999999996</v>
      </c>
      <c r="N9945" s="14" t="s">
        <v>24</v>
      </c>
      <c r="P9945" s="16"/>
      <c r="Q9945" s="15"/>
      <c r="R9945" s="15"/>
      <c r="S9945" s="15"/>
      <c r="T9945" s="17"/>
    </row>
    <row r="9946" spans="2:20" ht="14.25" customHeight="1" x14ac:dyDescent="0.3">
      <c r="B9946" s="6" t="s">
        <v>34</v>
      </c>
      <c r="C9946" s="6">
        <v>1128299</v>
      </c>
      <c r="D9946" s="7">
        <v>44280</v>
      </c>
      <c r="E9946" s="6" t="s">
        <v>31</v>
      </c>
      <c r="F9946" s="6" t="s">
        <v>88</v>
      </c>
      <c r="G9946" s="6" t="s">
        <v>89</v>
      </c>
      <c r="H9946" s="8" t="s">
        <v>22</v>
      </c>
      <c r="I9946" s="9">
        <v>41</v>
      </c>
      <c r="J9946" s="10">
        <v>53</v>
      </c>
      <c r="K9946" s="11">
        <v>2173</v>
      </c>
      <c r="L9946" s="11">
        <v>695.36</v>
      </c>
      <c r="M9946" s="12">
        <v>0.32</v>
      </c>
      <c r="N9946" s="14" t="s">
        <v>24</v>
      </c>
      <c r="P9946" s="16"/>
      <c r="Q9946" s="15"/>
      <c r="R9946" s="15"/>
      <c r="S9946" s="15"/>
      <c r="T9946" s="17"/>
    </row>
    <row r="9947" spans="2:20" ht="14.25" customHeight="1" x14ac:dyDescent="0.3">
      <c r="B9947" s="6" t="s">
        <v>34</v>
      </c>
      <c r="C9947" s="6">
        <v>1128299</v>
      </c>
      <c r="D9947" s="7">
        <v>44280</v>
      </c>
      <c r="E9947" s="6" t="s">
        <v>31</v>
      </c>
      <c r="F9947" s="6" t="s">
        <v>88</v>
      </c>
      <c r="G9947" s="6" t="s">
        <v>89</v>
      </c>
      <c r="H9947" s="8" t="s">
        <v>23</v>
      </c>
      <c r="I9947" s="9">
        <v>44</v>
      </c>
      <c r="J9947" s="10">
        <v>131</v>
      </c>
      <c r="K9947" s="11">
        <v>5764</v>
      </c>
      <c r="L9947" s="11">
        <v>1786.84</v>
      </c>
      <c r="M9947" s="12">
        <v>0.31</v>
      </c>
      <c r="N9947" s="14" t="s">
        <v>24</v>
      </c>
      <c r="P9947" s="16"/>
      <c r="Q9947" s="15"/>
      <c r="R9947" s="15"/>
      <c r="S9947" s="15"/>
      <c r="T9947" s="17"/>
    </row>
    <row r="9948" spans="2:20" ht="14.25" customHeight="1" x14ac:dyDescent="0.3">
      <c r="B9948" s="6" t="s">
        <v>34</v>
      </c>
      <c r="C9948" s="6">
        <v>1128299</v>
      </c>
      <c r="D9948" s="7">
        <v>44312</v>
      </c>
      <c r="E9948" s="6" t="s">
        <v>31</v>
      </c>
      <c r="F9948" s="6" t="s">
        <v>88</v>
      </c>
      <c r="G9948" s="6" t="s">
        <v>89</v>
      </c>
      <c r="H9948" s="8" t="s">
        <v>17</v>
      </c>
      <c r="I9948" s="9">
        <v>41</v>
      </c>
      <c r="J9948" s="10">
        <v>165</v>
      </c>
      <c r="K9948" s="11">
        <v>6765</v>
      </c>
      <c r="L9948" s="11">
        <v>2841.2999999999997</v>
      </c>
      <c r="M9948" s="12">
        <v>0.42</v>
      </c>
      <c r="N9948" s="14" t="s">
        <v>24</v>
      </c>
      <c r="P9948" s="16"/>
      <c r="Q9948" s="15"/>
      <c r="R9948" s="15"/>
      <c r="S9948" s="15"/>
      <c r="T9948" s="17"/>
    </row>
    <row r="9949" spans="2:20" ht="14.25" customHeight="1" x14ac:dyDescent="0.3">
      <c r="B9949" s="6" t="s">
        <v>34</v>
      </c>
      <c r="C9949" s="6">
        <v>1128299</v>
      </c>
      <c r="D9949" s="7">
        <v>44312</v>
      </c>
      <c r="E9949" s="6" t="s">
        <v>31</v>
      </c>
      <c r="F9949" s="6" t="s">
        <v>88</v>
      </c>
      <c r="G9949" s="6" t="s">
        <v>89</v>
      </c>
      <c r="H9949" s="8" t="s">
        <v>19</v>
      </c>
      <c r="I9949" s="9">
        <v>43</v>
      </c>
      <c r="J9949" s="10">
        <v>109</v>
      </c>
      <c r="K9949" s="11">
        <v>4687</v>
      </c>
      <c r="L9949" s="11">
        <v>2156.02</v>
      </c>
      <c r="M9949" s="12">
        <v>0.46</v>
      </c>
      <c r="N9949" s="14" t="s">
        <v>24</v>
      </c>
      <c r="P9949" s="16"/>
      <c r="Q9949" s="15"/>
      <c r="R9949" s="15"/>
      <c r="S9949" s="15"/>
      <c r="T9949" s="17"/>
    </row>
    <row r="9950" spans="2:20" ht="14.25" customHeight="1" x14ac:dyDescent="0.3">
      <c r="B9950" s="6" t="s">
        <v>34</v>
      </c>
      <c r="C9950" s="6">
        <v>1128299</v>
      </c>
      <c r="D9950" s="7">
        <v>44312</v>
      </c>
      <c r="E9950" s="6" t="s">
        <v>31</v>
      </c>
      <c r="F9950" s="6" t="s">
        <v>88</v>
      </c>
      <c r="G9950" s="6" t="s">
        <v>89</v>
      </c>
      <c r="H9950" s="8" t="s">
        <v>20</v>
      </c>
      <c r="I9950" s="9">
        <v>44</v>
      </c>
      <c r="J9950" s="10">
        <v>140</v>
      </c>
      <c r="K9950" s="11">
        <v>6160</v>
      </c>
      <c r="L9950" s="11">
        <v>2587.1999999999998</v>
      </c>
      <c r="M9950" s="12">
        <v>0.42</v>
      </c>
      <c r="N9950" s="14" t="s">
        <v>24</v>
      </c>
      <c r="P9950" s="16"/>
      <c r="Q9950" s="15"/>
      <c r="R9950" s="15"/>
      <c r="S9950" s="15"/>
      <c r="T9950" s="17"/>
    </row>
    <row r="9951" spans="2:20" ht="14.25" customHeight="1" x14ac:dyDescent="0.3">
      <c r="B9951" s="6" t="s">
        <v>34</v>
      </c>
      <c r="C9951" s="6">
        <v>1128299</v>
      </c>
      <c r="D9951" s="7">
        <v>44312</v>
      </c>
      <c r="E9951" s="6" t="s">
        <v>31</v>
      </c>
      <c r="F9951" s="6" t="s">
        <v>88</v>
      </c>
      <c r="G9951" s="6" t="s">
        <v>89</v>
      </c>
      <c r="H9951" s="8" t="s">
        <v>21</v>
      </c>
      <c r="I9951" s="9">
        <v>37</v>
      </c>
      <c r="J9951" s="10">
        <v>96</v>
      </c>
      <c r="K9951" s="11">
        <v>3552</v>
      </c>
      <c r="L9951" s="11">
        <v>1385.2799999999997</v>
      </c>
      <c r="M9951" s="12">
        <v>0.38999999999999996</v>
      </c>
      <c r="N9951" s="14" t="s">
        <v>24</v>
      </c>
      <c r="P9951" s="16"/>
      <c r="Q9951" s="15"/>
      <c r="R9951" s="15"/>
      <c r="S9951" s="15"/>
      <c r="T9951" s="17"/>
    </row>
    <row r="9952" spans="2:20" ht="14.25" customHeight="1" x14ac:dyDescent="0.3">
      <c r="B9952" s="6" t="s">
        <v>34</v>
      </c>
      <c r="C9952" s="6">
        <v>1128299</v>
      </c>
      <c r="D9952" s="7">
        <v>44312</v>
      </c>
      <c r="E9952" s="6" t="s">
        <v>31</v>
      </c>
      <c r="F9952" s="6" t="s">
        <v>88</v>
      </c>
      <c r="G9952" s="6" t="s">
        <v>89</v>
      </c>
      <c r="H9952" s="8" t="s">
        <v>22</v>
      </c>
      <c r="I9952" s="9">
        <v>46</v>
      </c>
      <c r="J9952" s="10">
        <v>60</v>
      </c>
      <c r="K9952" s="11">
        <v>2760</v>
      </c>
      <c r="L9952" s="11">
        <v>965.99999999999989</v>
      </c>
      <c r="M9952" s="12">
        <v>0.35</v>
      </c>
      <c r="N9952" s="14" t="s">
        <v>24</v>
      </c>
      <c r="P9952" s="16"/>
      <c r="Q9952" s="15"/>
      <c r="R9952" s="15"/>
      <c r="S9952" s="15"/>
      <c r="T9952" s="17"/>
    </row>
    <row r="9953" spans="2:20" ht="14.25" customHeight="1" x14ac:dyDescent="0.3">
      <c r="B9953" s="6" t="s">
        <v>34</v>
      </c>
      <c r="C9953" s="6">
        <v>1128299</v>
      </c>
      <c r="D9953" s="7">
        <v>44312</v>
      </c>
      <c r="E9953" s="6" t="s">
        <v>31</v>
      </c>
      <c r="F9953" s="6" t="s">
        <v>88</v>
      </c>
      <c r="G9953" s="6" t="s">
        <v>89</v>
      </c>
      <c r="H9953" s="8" t="s">
        <v>23</v>
      </c>
      <c r="I9953" s="9">
        <v>56</v>
      </c>
      <c r="J9953" s="10">
        <v>116</v>
      </c>
      <c r="K9953" s="11">
        <v>6496</v>
      </c>
      <c r="L9953" s="11">
        <v>1818.88</v>
      </c>
      <c r="M9953" s="12">
        <v>0.28000000000000003</v>
      </c>
      <c r="N9953" s="14" t="s">
        <v>24</v>
      </c>
      <c r="P9953" s="16"/>
      <c r="Q9953" s="15"/>
      <c r="R9953" s="15"/>
      <c r="S9953" s="15"/>
      <c r="T9953" s="17"/>
    </row>
    <row r="9954" spans="2:20" ht="14.25" customHeight="1" x14ac:dyDescent="0.3">
      <c r="B9954" s="6" t="s">
        <v>34</v>
      </c>
      <c r="C9954" s="6">
        <v>1128299</v>
      </c>
      <c r="D9954" s="7">
        <v>44343</v>
      </c>
      <c r="E9954" s="6" t="s">
        <v>31</v>
      </c>
      <c r="F9954" s="6" t="s">
        <v>88</v>
      </c>
      <c r="G9954" s="6" t="s">
        <v>89</v>
      </c>
      <c r="H9954" s="8" t="s">
        <v>17</v>
      </c>
      <c r="I9954" s="9">
        <v>43</v>
      </c>
      <c r="J9954" s="10">
        <v>184</v>
      </c>
      <c r="K9954" s="11">
        <v>7912</v>
      </c>
      <c r="L9954" s="11">
        <v>3243.9199999999996</v>
      </c>
      <c r="M9954" s="12">
        <v>0.41</v>
      </c>
      <c r="N9954" s="14" t="s">
        <v>24</v>
      </c>
      <c r="P9954" s="16"/>
      <c r="Q9954" s="15"/>
      <c r="R9954" s="15"/>
      <c r="S9954" s="15"/>
      <c r="T9954" s="17"/>
    </row>
    <row r="9955" spans="2:20" ht="14.25" customHeight="1" x14ac:dyDescent="0.3">
      <c r="B9955" s="6" t="s">
        <v>34</v>
      </c>
      <c r="C9955" s="6">
        <v>1128299</v>
      </c>
      <c r="D9955" s="7">
        <v>44343</v>
      </c>
      <c r="E9955" s="6" t="s">
        <v>31</v>
      </c>
      <c r="F9955" s="6" t="s">
        <v>88</v>
      </c>
      <c r="G9955" s="6" t="s">
        <v>89</v>
      </c>
      <c r="H9955" s="8" t="s">
        <v>19</v>
      </c>
      <c r="I9955" s="9">
        <v>46</v>
      </c>
      <c r="J9955" s="10">
        <v>136</v>
      </c>
      <c r="K9955" s="11">
        <v>6256</v>
      </c>
      <c r="L9955" s="11">
        <v>2627.5200000000004</v>
      </c>
      <c r="M9955" s="12">
        <v>0.42000000000000004</v>
      </c>
      <c r="N9955" s="14" t="s">
        <v>24</v>
      </c>
      <c r="P9955" s="16"/>
      <c r="Q9955" s="15"/>
      <c r="R9955" s="15"/>
      <c r="S9955" s="15"/>
      <c r="T9955" s="17"/>
    </row>
    <row r="9956" spans="2:20" ht="14.25" customHeight="1" x14ac:dyDescent="0.3">
      <c r="B9956" s="6" t="s">
        <v>34</v>
      </c>
      <c r="C9956" s="6">
        <v>1128299</v>
      </c>
      <c r="D9956" s="7">
        <v>44343</v>
      </c>
      <c r="E9956" s="6" t="s">
        <v>31</v>
      </c>
      <c r="F9956" s="6" t="s">
        <v>88</v>
      </c>
      <c r="G9956" s="6" t="s">
        <v>89</v>
      </c>
      <c r="H9956" s="8" t="s">
        <v>20</v>
      </c>
      <c r="I9956" s="9">
        <v>46</v>
      </c>
      <c r="J9956" s="10">
        <v>135</v>
      </c>
      <c r="K9956" s="11">
        <v>6210</v>
      </c>
      <c r="L9956" s="11">
        <v>2546.1</v>
      </c>
      <c r="M9956" s="12">
        <v>0.41</v>
      </c>
      <c r="N9956" s="14" t="s">
        <v>24</v>
      </c>
      <c r="P9956" s="16"/>
      <c r="Q9956" s="15"/>
      <c r="R9956" s="15"/>
      <c r="S9956" s="15"/>
      <c r="T9956" s="17"/>
    </row>
    <row r="9957" spans="2:20" ht="14.25" customHeight="1" x14ac:dyDescent="0.3">
      <c r="B9957" s="6" t="s">
        <v>34</v>
      </c>
      <c r="C9957" s="6">
        <v>1128299</v>
      </c>
      <c r="D9957" s="7">
        <v>44343</v>
      </c>
      <c r="E9957" s="6" t="s">
        <v>31</v>
      </c>
      <c r="F9957" s="6" t="s">
        <v>88</v>
      </c>
      <c r="G9957" s="6" t="s">
        <v>89</v>
      </c>
      <c r="H9957" s="8" t="s">
        <v>21</v>
      </c>
      <c r="I9957" s="9">
        <v>43</v>
      </c>
      <c r="J9957" s="10">
        <v>109</v>
      </c>
      <c r="K9957" s="11">
        <v>4687</v>
      </c>
      <c r="L9957" s="11">
        <v>1921.6699999999998</v>
      </c>
      <c r="M9957" s="12">
        <v>0.41</v>
      </c>
      <c r="N9957" s="14" t="s">
        <v>24</v>
      </c>
      <c r="P9957" s="16"/>
      <c r="Q9957" s="15"/>
      <c r="R9957" s="15"/>
      <c r="S9957" s="15"/>
      <c r="T9957" s="17"/>
    </row>
    <row r="9958" spans="2:20" ht="14.25" customHeight="1" x14ac:dyDescent="0.3">
      <c r="B9958" s="6" t="s">
        <v>34</v>
      </c>
      <c r="C9958" s="6">
        <v>1128299</v>
      </c>
      <c r="D9958" s="7">
        <v>44343</v>
      </c>
      <c r="E9958" s="6" t="s">
        <v>31</v>
      </c>
      <c r="F9958" s="6" t="s">
        <v>88</v>
      </c>
      <c r="G9958" s="6" t="s">
        <v>89</v>
      </c>
      <c r="H9958" s="8" t="s">
        <v>22</v>
      </c>
      <c r="I9958" s="9">
        <v>45</v>
      </c>
      <c r="J9958" s="10">
        <v>78</v>
      </c>
      <c r="K9958" s="11">
        <v>3510</v>
      </c>
      <c r="L9958" s="11">
        <v>1228.5</v>
      </c>
      <c r="M9958" s="12">
        <v>0.35</v>
      </c>
      <c r="N9958" s="14" t="s">
        <v>24</v>
      </c>
      <c r="P9958" s="16"/>
      <c r="Q9958" s="15"/>
      <c r="R9958" s="15"/>
      <c r="S9958" s="15"/>
      <c r="T9958" s="17"/>
    </row>
    <row r="9959" spans="2:20" ht="14.25" customHeight="1" x14ac:dyDescent="0.3">
      <c r="B9959" s="6" t="s">
        <v>34</v>
      </c>
      <c r="C9959" s="6">
        <v>1128299</v>
      </c>
      <c r="D9959" s="7">
        <v>44343</v>
      </c>
      <c r="E9959" s="6" t="s">
        <v>31</v>
      </c>
      <c r="F9959" s="6" t="s">
        <v>88</v>
      </c>
      <c r="G9959" s="6" t="s">
        <v>89</v>
      </c>
      <c r="H9959" s="8" t="s">
        <v>23</v>
      </c>
      <c r="I9959" s="9">
        <v>56</v>
      </c>
      <c r="J9959" s="10">
        <v>132</v>
      </c>
      <c r="K9959" s="11">
        <v>7392</v>
      </c>
      <c r="L9959" s="11">
        <v>2143.6799999999998</v>
      </c>
      <c r="M9959" s="12">
        <v>0.28999999999999998</v>
      </c>
      <c r="N9959" s="14" t="s">
        <v>24</v>
      </c>
      <c r="P9959" s="16"/>
      <c r="Q9959" s="15"/>
      <c r="R9959" s="15"/>
      <c r="S9959" s="15"/>
      <c r="T9959" s="17"/>
    </row>
    <row r="9960" spans="2:20" ht="14.25" customHeight="1" x14ac:dyDescent="0.3">
      <c r="B9960" s="6" t="s">
        <v>34</v>
      </c>
      <c r="C9960" s="6">
        <v>1128299</v>
      </c>
      <c r="D9960" s="7">
        <v>44373</v>
      </c>
      <c r="E9960" s="6" t="s">
        <v>31</v>
      </c>
      <c r="F9960" s="6" t="s">
        <v>88</v>
      </c>
      <c r="G9960" s="6" t="s">
        <v>89</v>
      </c>
      <c r="H9960" s="8" t="s">
        <v>17</v>
      </c>
      <c r="I9960" s="9">
        <v>37</v>
      </c>
      <c r="J9960" s="10">
        <v>224</v>
      </c>
      <c r="K9960" s="11">
        <v>8288</v>
      </c>
      <c r="L9960" s="11">
        <v>3232.3199999999997</v>
      </c>
      <c r="M9960" s="12">
        <v>0.38999999999999996</v>
      </c>
      <c r="N9960" s="14" t="s">
        <v>24</v>
      </c>
      <c r="P9960" s="16"/>
      <c r="Q9960" s="15"/>
      <c r="R9960" s="15"/>
      <c r="S9960" s="15"/>
      <c r="T9960" s="17"/>
    </row>
    <row r="9961" spans="2:20" ht="14.25" customHeight="1" x14ac:dyDescent="0.3">
      <c r="B9961" s="6" t="s">
        <v>34</v>
      </c>
      <c r="C9961" s="6">
        <v>1128299</v>
      </c>
      <c r="D9961" s="7">
        <v>44373</v>
      </c>
      <c r="E9961" s="6" t="s">
        <v>31</v>
      </c>
      <c r="F9961" s="6" t="s">
        <v>88</v>
      </c>
      <c r="G9961" s="6" t="s">
        <v>89</v>
      </c>
      <c r="H9961" s="8" t="s">
        <v>19</v>
      </c>
      <c r="I9961" s="9">
        <v>47</v>
      </c>
      <c r="J9961" s="10">
        <v>187</v>
      </c>
      <c r="K9961" s="11">
        <v>8789</v>
      </c>
      <c r="L9961" s="11">
        <v>3779.2700000000004</v>
      </c>
      <c r="M9961" s="12">
        <v>0.43000000000000005</v>
      </c>
      <c r="N9961" s="14" t="s">
        <v>24</v>
      </c>
      <c r="P9961" s="16"/>
      <c r="Q9961" s="15"/>
      <c r="R9961" s="15"/>
      <c r="S9961" s="15"/>
      <c r="T9961" s="17"/>
    </row>
    <row r="9962" spans="2:20" ht="14.25" customHeight="1" x14ac:dyDescent="0.3">
      <c r="B9962" s="6" t="s">
        <v>34</v>
      </c>
      <c r="C9962" s="6">
        <v>1128299</v>
      </c>
      <c r="D9962" s="7">
        <v>44373</v>
      </c>
      <c r="E9962" s="6" t="s">
        <v>31</v>
      </c>
      <c r="F9962" s="6" t="s">
        <v>88</v>
      </c>
      <c r="G9962" s="6" t="s">
        <v>89</v>
      </c>
      <c r="H9962" s="8" t="s">
        <v>20</v>
      </c>
      <c r="I9962" s="9">
        <v>41</v>
      </c>
      <c r="J9962" s="10">
        <v>193</v>
      </c>
      <c r="K9962" s="11">
        <v>7913</v>
      </c>
      <c r="L9962" s="11">
        <v>3165.2</v>
      </c>
      <c r="M9962" s="12">
        <v>0.39999999999999997</v>
      </c>
      <c r="N9962" s="14" t="s">
        <v>24</v>
      </c>
      <c r="P9962" s="16"/>
      <c r="Q9962" s="15"/>
      <c r="R9962" s="15"/>
      <c r="S9962" s="15"/>
      <c r="T9962" s="17"/>
    </row>
    <row r="9963" spans="2:20" ht="14.25" customHeight="1" x14ac:dyDescent="0.3">
      <c r="B9963" s="6" t="s">
        <v>34</v>
      </c>
      <c r="C9963" s="6">
        <v>1128299</v>
      </c>
      <c r="D9963" s="7">
        <v>44373</v>
      </c>
      <c r="E9963" s="6" t="s">
        <v>31</v>
      </c>
      <c r="F9963" s="6" t="s">
        <v>88</v>
      </c>
      <c r="G9963" s="6" t="s">
        <v>89</v>
      </c>
      <c r="H9963" s="8" t="s">
        <v>21</v>
      </c>
      <c r="I9963" s="9">
        <v>37</v>
      </c>
      <c r="J9963" s="10">
        <v>128</v>
      </c>
      <c r="K9963" s="11">
        <v>4736</v>
      </c>
      <c r="L9963" s="11">
        <v>1894.3999999999999</v>
      </c>
      <c r="M9963" s="12">
        <v>0.39999999999999997</v>
      </c>
      <c r="N9963" s="14" t="s">
        <v>24</v>
      </c>
      <c r="P9963" s="16"/>
      <c r="Q9963" s="15"/>
      <c r="R9963" s="15"/>
      <c r="S9963" s="15"/>
      <c r="T9963" s="17"/>
    </row>
    <row r="9964" spans="2:20" ht="14.25" customHeight="1" x14ac:dyDescent="0.3">
      <c r="B9964" s="6" t="s">
        <v>34</v>
      </c>
      <c r="C9964" s="6">
        <v>1128299</v>
      </c>
      <c r="D9964" s="7">
        <v>44373</v>
      </c>
      <c r="E9964" s="6" t="s">
        <v>31</v>
      </c>
      <c r="F9964" s="6" t="s">
        <v>88</v>
      </c>
      <c r="G9964" s="6" t="s">
        <v>89</v>
      </c>
      <c r="H9964" s="8" t="s">
        <v>22</v>
      </c>
      <c r="I9964" s="9">
        <v>44</v>
      </c>
      <c r="J9964" s="10">
        <v>93</v>
      </c>
      <c r="K9964" s="11">
        <v>4092</v>
      </c>
      <c r="L9964" s="11">
        <v>1432.1999999999998</v>
      </c>
      <c r="M9964" s="12">
        <v>0.35</v>
      </c>
      <c r="N9964" s="14" t="s">
        <v>24</v>
      </c>
      <c r="P9964" s="16"/>
      <c r="Q9964" s="15"/>
      <c r="R9964" s="15"/>
      <c r="S9964" s="15"/>
      <c r="T9964" s="17"/>
    </row>
    <row r="9965" spans="2:20" ht="14.25" customHeight="1" x14ac:dyDescent="0.3">
      <c r="B9965" s="6" t="s">
        <v>34</v>
      </c>
      <c r="C9965" s="6">
        <v>1128299</v>
      </c>
      <c r="D9965" s="7">
        <v>44373</v>
      </c>
      <c r="E9965" s="6" t="s">
        <v>31</v>
      </c>
      <c r="F9965" s="6" t="s">
        <v>88</v>
      </c>
      <c r="G9965" s="6" t="s">
        <v>89</v>
      </c>
      <c r="H9965" s="8" t="s">
        <v>23</v>
      </c>
      <c r="I9965" s="9">
        <v>50</v>
      </c>
      <c r="J9965" s="10">
        <v>192</v>
      </c>
      <c r="K9965" s="11">
        <v>9600</v>
      </c>
      <c r="L9965" s="11">
        <v>2688.0000000000005</v>
      </c>
      <c r="M9965" s="12">
        <v>0.28000000000000003</v>
      </c>
      <c r="N9965" s="14" t="s">
        <v>24</v>
      </c>
      <c r="P9965" s="16"/>
      <c r="Q9965" s="15"/>
      <c r="R9965" s="15"/>
      <c r="S9965" s="15"/>
      <c r="T9965" s="17"/>
    </row>
    <row r="9966" spans="2:20" ht="14.25" customHeight="1" x14ac:dyDescent="0.3">
      <c r="B9966" s="6" t="s">
        <v>34</v>
      </c>
      <c r="C9966" s="6">
        <v>1128299</v>
      </c>
      <c r="D9966" s="7">
        <v>44402</v>
      </c>
      <c r="E9966" s="6" t="s">
        <v>31</v>
      </c>
      <c r="F9966" s="6" t="s">
        <v>88</v>
      </c>
      <c r="G9966" s="6" t="s">
        <v>89</v>
      </c>
      <c r="H9966" s="8" t="s">
        <v>17</v>
      </c>
      <c r="I9966" s="9">
        <v>41</v>
      </c>
      <c r="J9966" s="10">
        <v>248</v>
      </c>
      <c r="K9966" s="11">
        <v>10168</v>
      </c>
      <c r="L9966" s="11">
        <v>3965.5199999999995</v>
      </c>
      <c r="M9966" s="12">
        <v>0.38999999999999996</v>
      </c>
      <c r="N9966" s="14" t="s">
        <v>24</v>
      </c>
      <c r="P9966" s="16"/>
      <c r="Q9966" s="15"/>
      <c r="R9966" s="15"/>
      <c r="S9966" s="15"/>
      <c r="T9966" s="17"/>
    </row>
    <row r="9967" spans="2:20" ht="14.25" customHeight="1" x14ac:dyDescent="0.3">
      <c r="B9967" s="6" t="s">
        <v>34</v>
      </c>
      <c r="C9967" s="6">
        <v>1128299</v>
      </c>
      <c r="D9967" s="7">
        <v>44402</v>
      </c>
      <c r="E9967" s="6" t="s">
        <v>31</v>
      </c>
      <c r="F9967" s="6" t="s">
        <v>88</v>
      </c>
      <c r="G9967" s="6" t="s">
        <v>89</v>
      </c>
      <c r="H9967" s="8" t="s">
        <v>19</v>
      </c>
      <c r="I9967" s="9">
        <v>45</v>
      </c>
      <c r="J9967" s="10">
        <v>210</v>
      </c>
      <c r="K9967" s="11">
        <v>9450</v>
      </c>
      <c r="L9967" s="11">
        <v>4063.5000000000005</v>
      </c>
      <c r="M9967" s="12">
        <v>0.43000000000000005</v>
      </c>
      <c r="N9967" s="14" t="s">
        <v>24</v>
      </c>
      <c r="P9967" s="16"/>
      <c r="Q9967" s="15"/>
      <c r="R9967" s="15"/>
      <c r="S9967" s="15"/>
      <c r="T9967" s="17"/>
    </row>
    <row r="9968" spans="2:20" ht="14.25" customHeight="1" x14ac:dyDescent="0.3">
      <c r="B9968" s="6" t="s">
        <v>34</v>
      </c>
      <c r="C9968" s="6">
        <v>1128299</v>
      </c>
      <c r="D9968" s="7">
        <v>44402</v>
      </c>
      <c r="E9968" s="6" t="s">
        <v>31</v>
      </c>
      <c r="F9968" s="6" t="s">
        <v>88</v>
      </c>
      <c r="G9968" s="6" t="s">
        <v>89</v>
      </c>
      <c r="H9968" s="8" t="s">
        <v>20</v>
      </c>
      <c r="I9968" s="9">
        <v>39</v>
      </c>
      <c r="J9968" s="10">
        <v>171</v>
      </c>
      <c r="K9968" s="11">
        <v>6669</v>
      </c>
      <c r="L9968" s="11">
        <v>2467.5299999999997</v>
      </c>
      <c r="M9968" s="12">
        <v>0.37</v>
      </c>
      <c r="N9968" s="14" t="s">
        <v>24</v>
      </c>
      <c r="P9968" s="16"/>
      <c r="Q9968" s="15"/>
      <c r="R9968" s="15"/>
      <c r="S9968" s="15"/>
      <c r="T9968" s="17"/>
    </row>
    <row r="9969" spans="2:20" ht="14.25" customHeight="1" x14ac:dyDescent="0.3">
      <c r="B9969" s="6" t="s">
        <v>34</v>
      </c>
      <c r="C9969" s="6">
        <v>1128299</v>
      </c>
      <c r="D9969" s="7">
        <v>44402</v>
      </c>
      <c r="E9969" s="6" t="s">
        <v>31</v>
      </c>
      <c r="F9969" s="6" t="s">
        <v>88</v>
      </c>
      <c r="G9969" s="6" t="s">
        <v>89</v>
      </c>
      <c r="H9969" s="8" t="s">
        <v>21</v>
      </c>
      <c r="I9969" s="9">
        <v>39</v>
      </c>
      <c r="J9969" s="10">
        <v>149</v>
      </c>
      <c r="K9969" s="11">
        <v>5811</v>
      </c>
      <c r="L9969" s="11">
        <v>2440.62</v>
      </c>
      <c r="M9969" s="12">
        <v>0.42</v>
      </c>
      <c r="N9969" s="14" t="s">
        <v>24</v>
      </c>
      <c r="P9969" s="16"/>
      <c r="Q9969" s="15"/>
      <c r="R9969" s="15"/>
      <c r="S9969" s="15"/>
      <c r="T9969" s="17"/>
    </row>
    <row r="9970" spans="2:20" ht="14.25" customHeight="1" x14ac:dyDescent="0.3">
      <c r="B9970" s="6" t="s">
        <v>34</v>
      </c>
      <c r="C9970" s="6">
        <v>1128299</v>
      </c>
      <c r="D9970" s="7">
        <v>44402</v>
      </c>
      <c r="E9970" s="6" t="s">
        <v>31</v>
      </c>
      <c r="F9970" s="6" t="s">
        <v>88</v>
      </c>
      <c r="G9970" s="6" t="s">
        <v>89</v>
      </c>
      <c r="H9970" s="8" t="s">
        <v>22</v>
      </c>
      <c r="I9970" s="9">
        <v>40</v>
      </c>
      <c r="J9970" s="10">
        <v>160</v>
      </c>
      <c r="K9970" s="11">
        <v>6400</v>
      </c>
      <c r="L9970" s="11">
        <v>2048</v>
      </c>
      <c r="M9970" s="12">
        <v>0.32</v>
      </c>
      <c r="N9970" s="14" t="s">
        <v>24</v>
      </c>
      <c r="P9970" s="16"/>
      <c r="Q9970" s="15"/>
      <c r="R9970" s="15"/>
      <c r="S9970" s="15"/>
      <c r="T9970" s="17"/>
    </row>
    <row r="9971" spans="2:20" ht="14.25" customHeight="1" x14ac:dyDescent="0.3">
      <c r="B9971" s="6" t="s">
        <v>34</v>
      </c>
      <c r="C9971" s="6">
        <v>1128299</v>
      </c>
      <c r="D9971" s="7">
        <v>44402</v>
      </c>
      <c r="E9971" s="6" t="s">
        <v>31</v>
      </c>
      <c r="F9971" s="6" t="s">
        <v>88</v>
      </c>
      <c r="G9971" s="6" t="s">
        <v>89</v>
      </c>
      <c r="H9971" s="8" t="s">
        <v>23</v>
      </c>
      <c r="I9971" s="9">
        <v>49</v>
      </c>
      <c r="J9971" s="10">
        <v>160</v>
      </c>
      <c r="K9971" s="11">
        <v>7840</v>
      </c>
      <c r="L9971" s="11">
        <v>2508.8000000000002</v>
      </c>
      <c r="M9971" s="12">
        <v>0.32</v>
      </c>
      <c r="N9971" s="14" t="s">
        <v>24</v>
      </c>
      <c r="P9971" s="16"/>
      <c r="Q9971" s="15"/>
      <c r="R9971" s="15"/>
      <c r="S9971" s="15"/>
      <c r="T9971" s="17"/>
    </row>
    <row r="9972" spans="2:20" ht="14.25" customHeight="1" x14ac:dyDescent="0.3">
      <c r="B9972" s="6" t="s">
        <v>34</v>
      </c>
      <c r="C9972" s="6">
        <v>1128299</v>
      </c>
      <c r="D9972" s="7">
        <v>44434</v>
      </c>
      <c r="E9972" s="6" t="s">
        <v>31</v>
      </c>
      <c r="F9972" s="6" t="s">
        <v>88</v>
      </c>
      <c r="G9972" s="6" t="s">
        <v>89</v>
      </c>
      <c r="H9972" s="8" t="s">
        <v>17</v>
      </c>
      <c r="I9972" s="9">
        <v>40</v>
      </c>
      <c r="J9972" s="10">
        <v>224</v>
      </c>
      <c r="K9972" s="11">
        <v>8960</v>
      </c>
      <c r="L9972" s="11">
        <v>3315.2</v>
      </c>
      <c r="M9972" s="12">
        <v>0.37</v>
      </c>
      <c r="N9972" s="14" t="s">
        <v>24</v>
      </c>
      <c r="P9972" s="16"/>
      <c r="Q9972" s="15"/>
      <c r="R9972" s="15"/>
      <c r="S9972" s="15"/>
      <c r="T9972" s="17"/>
    </row>
    <row r="9973" spans="2:20" ht="14.25" customHeight="1" x14ac:dyDescent="0.3">
      <c r="B9973" s="6" t="s">
        <v>34</v>
      </c>
      <c r="C9973" s="6">
        <v>1128299</v>
      </c>
      <c r="D9973" s="7">
        <v>44434</v>
      </c>
      <c r="E9973" s="6" t="s">
        <v>31</v>
      </c>
      <c r="F9973" s="6" t="s">
        <v>88</v>
      </c>
      <c r="G9973" s="6" t="s">
        <v>89</v>
      </c>
      <c r="H9973" s="8" t="s">
        <v>19</v>
      </c>
      <c r="I9973" s="9">
        <v>44</v>
      </c>
      <c r="J9973" s="10">
        <v>208</v>
      </c>
      <c r="K9973" s="11">
        <v>9152</v>
      </c>
      <c r="L9973" s="11">
        <v>4026.88</v>
      </c>
      <c r="M9973" s="12">
        <v>0.44</v>
      </c>
      <c r="N9973" s="14" t="s">
        <v>24</v>
      </c>
      <c r="P9973" s="16"/>
      <c r="Q9973" s="15"/>
      <c r="R9973" s="15"/>
      <c r="S9973" s="15"/>
      <c r="T9973" s="17"/>
    </row>
    <row r="9974" spans="2:20" ht="14.25" customHeight="1" x14ac:dyDescent="0.3">
      <c r="B9974" s="6" t="s">
        <v>34</v>
      </c>
      <c r="C9974" s="6">
        <v>1128299</v>
      </c>
      <c r="D9974" s="7">
        <v>44434</v>
      </c>
      <c r="E9974" s="6" t="s">
        <v>31</v>
      </c>
      <c r="F9974" s="6" t="s">
        <v>88</v>
      </c>
      <c r="G9974" s="6" t="s">
        <v>89</v>
      </c>
      <c r="H9974" s="8" t="s">
        <v>20</v>
      </c>
      <c r="I9974" s="9">
        <v>46</v>
      </c>
      <c r="J9974" s="10">
        <v>163</v>
      </c>
      <c r="K9974" s="11">
        <v>7498</v>
      </c>
      <c r="L9974" s="11">
        <v>2999.2</v>
      </c>
      <c r="M9974" s="12">
        <v>0.39999999999999997</v>
      </c>
      <c r="N9974" s="14" t="s">
        <v>24</v>
      </c>
      <c r="P9974" s="16"/>
      <c r="Q9974" s="15"/>
      <c r="R9974" s="15"/>
      <c r="S9974" s="15"/>
      <c r="T9974" s="17"/>
    </row>
    <row r="9975" spans="2:20" ht="14.25" customHeight="1" x14ac:dyDescent="0.3">
      <c r="B9975" s="6" t="s">
        <v>34</v>
      </c>
      <c r="C9975" s="6">
        <v>1128299</v>
      </c>
      <c r="D9975" s="7">
        <v>44434</v>
      </c>
      <c r="E9975" s="6" t="s">
        <v>31</v>
      </c>
      <c r="F9975" s="6" t="s">
        <v>88</v>
      </c>
      <c r="G9975" s="6" t="s">
        <v>89</v>
      </c>
      <c r="H9975" s="8" t="s">
        <v>21</v>
      </c>
      <c r="I9975" s="9">
        <v>46</v>
      </c>
      <c r="J9975" s="10">
        <v>152</v>
      </c>
      <c r="K9975" s="11">
        <v>6992</v>
      </c>
      <c r="L9975" s="11">
        <v>2587.04</v>
      </c>
      <c r="M9975" s="12">
        <v>0.37</v>
      </c>
      <c r="N9975" s="14" t="s">
        <v>24</v>
      </c>
      <c r="P9975" s="16"/>
      <c r="Q9975" s="15"/>
      <c r="R9975" s="15"/>
      <c r="S9975" s="15"/>
      <c r="T9975" s="17"/>
    </row>
    <row r="9976" spans="2:20" ht="14.25" customHeight="1" x14ac:dyDescent="0.3">
      <c r="B9976" s="6" t="s">
        <v>34</v>
      </c>
      <c r="C9976" s="6">
        <v>1128299</v>
      </c>
      <c r="D9976" s="7">
        <v>44434</v>
      </c>
      <c r="E9976" s="6" t="s">
        <v>31</v>
      </c>
      <c r="F9976" s="6" t="s">
        <v>88</v>
      </c>
      <c r="G9976" s="6" t="s">
        <v>89</v>
      </c>
      <c r="H9976" s="8" t="s">
        <v>22</v>
      </c>
      <c r="I9976" s="9">
        <v>48</v>
      </c>
      <c r="J9976" s="10">
        <v>162</v>
      </c>
      <c r="K9976" s="11">
        <v>7776</v>
      </c>
      <c r="L9976" s="11">
        <v>2643.8399999999997</v>
      </c>
      <c r="M9976" s="12">
        <v>0.33999999999999997</v>
      </c>
      <c r="N9976" s="14" t="s">
        <v>24</v>
      </c>
      <c r="P9976" s="16"/>
      <c r="Q9976" s="15"/>
      <c r="R9976" s="15"/>
      <c r="S9976" s="15"/>
      <c r="T9976" s="17"/>
    </row>
    <row r="9977" spans="2:20" ht="14.25" customHeight="1" x14ac:dyDescent="0.3">
      <c r="B9977" s="6" t="s">
        <v>34</v>
      </c>
      <c r="C9977" s="6">
        <v>1128299</v>
      </c>
      <c r="D9977" s="7">
        <v>44434</v>
      </c>
      <c r="E9977" s="6" t="s">
        <v>31</v>
      </c>
      <c r="F9977" s="6" t="s">
        <v>88</v>
      </c>
      <c r="G9977" s="6" t="s">
        <v>89</v>
      </c>
      <c r="H9977" s="8" t="s">
        <v>23</v>
      </c>
      <c r="I9977" s="9">
        <v>50</v>
      </c>
      <c r="J9977" s="10">
        <v>153</v>
      </c>
      <c r="K9977" s="11">
        <v>7650</v>
      </c>
      <c r="L9977" s="11">
        <v>2448</v>
      </c>
      <c r="M9977" s="12">
        <v>0.32</v>
      </c>
      <c r="N9977" s="14" t="s">
        <v>24</v>
      </c>
      <c r="P9977" s="16"/>
      <c r="Q9977" s="15"/>
      <c r="R9977" s="15"/>
      <c r="S9977" s="15"/>
      <c r="T9977" s="17"/>
    </row>
    <row r="9978" spans="2:20" ht="14.25" customHeight="1" x14ac:dyDescent="0.3">
      <c r="B9978" s="6" t="s">
        <v>34</v>
      </c>
      <c r="C9978" s="6">
        <v>1128299</v>
      </c>
      <c r="D9978" s="7">
        <v>44466</v>
      </c>
      <c r="E9978" s="6" t="s">
        <v>31</v>
      </c>
      <c r="F9978" s="6" t="s">
        <v>88</v>
      </c>
      <c r="G9978" s="6" t="s">
        <v>89</v>
      </c>
      <c r="H9978" s="8" t="s">
        <v>17</v>
      </c>
      <c r="I9978" s="9">
        <v>37</v>
      </c>
      <c r="J9978" s="10">
        <v>206</v>
      </c>
      <c r="K9978" s="11">
        <v>7622</v>
      </c>
      <c r="L9978" s="11">
        <v>3201.24</v>
      </c>
      <c r="M9978" s="12">
        <v>0.42</v>
      </c>
      <c r="N9978" s="14" t="s">
        <v>24</v>
      </c>
      <c r="P9978" s="16"/>
      <c r="Q9978" s="15"/>
      <c r="R9978" s="15"/>
      <c r="S9978" s="15"/>
      <c r="T9978" s="17"/>
    </row>
    <row r="9979" spans="2:20" ht="14.25" customHeight="1" x14ac:dyDescent="0.3">
      <c r="B9979" s="6" t="s">
        <v>34</v>
      </c>
      <c r="C9979" s="6">
        <v>1128299</v>
      </c>
      <c r="D9979" s="7">
        <v>44466</v>
      </c>
      <c r="E9979" s="6" t="s">
        <v>31</v>
      </c>
      <c r="F9979" s="6" t="s">
        <v>88</v>
      </c>
      <c r="G9979" s="6" t="s">
        <v>89</v>
      </c>
      <c r="H9979" s="8" t="s">
        <v>19</v>
      </c>
      <c r="I9979" s="9">
        <v>39</v>
      </c>
      <c r="J9979" s="10">
        <v>188</v>
      </c>
      <c r="K9979" s="11">
        <v>7332</v>
      </c>
      <c r="L9979" s="11">
        <v>3372.7200000000003</v>
      </c>
      <c r="M9979" s="12">
        <v>0.46</v>
      </c>
      <c r="N9979" s="14" t="s">
        <v>24</v>
      </c>
      <c r="P9979" s="16"/>
      <c r="Q9979" s="15"/>
      <c r="R9979" s="15"/>
      <c r="S9979" s="15"/>
      <c r="T9979" s="17"/>
    </row>
    <row r="9980" spans="2:20" ht="14.25" customHeight="1" x14ac:dyDescent="0.3">
      <c r="B9980" s="6" t="s">
        <v>34</v>
      </c>
      <c r="C9980" s="6">
        <v>1128299</v>
      </c>
      <c r="D9980" s="7">
        <v>44466</v>
      </c>
      <c r="E9980" s="6" t="s">
        <v>31</v>
      </c>
      <c r="F9980" s="6" t="s">
        <v>88</v>
      </c>
      <c r="G9980" s="6" t="s">
        <v>89</v>
      </c>
      <c r="H9980" s="8" t="s">
        <v>20</v>
      </c>
      <c r="I9980" s="9">
        <v>39</v>
      </c>
      <c r="J9980" s="10">
        <v>147</v>
      </c>
      <c r="K9980" s="11">
        <v>5733</v>
      </c>
      <c r="L9980" s="11">
        <v>2407.86</v>
      </c>
      <c r="M9980" s="12">
        <v>0.42</v>
      </c>
      <c r="N9980" s="14" t="s">
        <v>24</v>
      </c>
      <c r="P9980" s="16"/>
      <c r="Q9980" s="15"/>
      <c r="R9980" s="15"/>
      <c r="S9980" s="15"/>
      <c r="T9980" s="17"/>
    </row>
    <row r="9981" spans="2:20" ht="14.25" customHeight="1" x14ac:dyDescent="0.3">
      <c r="B9981" s="6" t="s">
        <v>34</v>
      </c>
      <c r="C9981" s="6">
        <v>1128299</v>
      </c>
      <c r="D9981" s="7">
        <v>44466</v>
      </c>
      <c r="E9981" s="6" t="s">
        <v>31</v>
      </c>
      <c r="F9981" s="6" t="s">
        <v>88</v>
      </c>
      <c r="G9981" s="6" t="s">
        <v>89</v>
      </c>
      <c r="H9981" s="8" t="s">
        <v>21</v>
      </c>
      <c r="I9981" s="9">
        <v>37</v>
      </c>
      <c r="J9981" s="10">
        <v>145</v>
      </c>
      <c r="K9981" s="11">
        <v>5365</v>
      </c>
      <c r="L9981" s="11">
        <v>2199.65</v>
      </c>
      <c r="M9981" s="12">
        <v>0.41</v>
      </c>
      <c r="N9981" s="14" t="s">
        <v>24</v>
      </c>
      <c r="P9981" s="16"/>
      <c r="Q9981" s="15"/>
      <c r="R9981" s="15"/>
      <c r="S9981" s="15"/>
      <c r="T9981" s="17"/>
    </row>
    <row r="9982" spans="2:20" ht="14.25" customHeight="1" x14ac:dyDescent="0.3">
      <c r="B9982" s="6" t="s">
        <v>34</v>
      </c>
      <c r="C9982" s="6">
        <v>1128299</v>
      </c>
      <c r="D9982" s="7">
        <v>44466</v>
      </c>
      <c r="E9982" s="6" t="s">
        <v>31</v>
      </c>
      <c r="F9982" s="6" t="s">
        <v>88</v>
      </c>
      <c r="G9982" s="6" t="s">
        <v>89</v>
      </c>
      <c r="H9982" s="8" t="s">
        <v>22</v>
      </c>
      <c r="I9982" s="9">
        <v>40</v>
      </c>
      <c r="J9982" s="10">
        <v>145</v>
      </c>
      <c r="K9982" s="11">
        <v>5800</v>
      </c>
      <c r="L9982" s="11">
        <v>2029.9999999999998</v>
      </c>
      <c r="M9982" s="12">
        <v>0.35</v>
      </c>
      <c r="N9982" s="14" t="s">
        <v>24</v>
      </c>
      <c r="P9982" s="16"/>
      <c r="Q9982" s="15"/>
      <c r="R9982" s="15"/>
      <c r="S9982" s="15"/>
      <c r="T9982" s="17"/>
    </row>
    <row r="9983" spans="2:20" ht="14.25" customHeight="1" x14ac:dyDescent="0.3">
      <c r="B9983" s="6" t="s">
        <v>34</v>
      </c>
      <c r="C9983" s="6">
        <v>1128299</v>
      </c>
      <c r="D9983" s="7">
        <v>44466</v>
      </c>
      <c r="E9983" s="6" t="s">
        <v>31</v>
      </c>
      <c r="F9983" s="6" t="s">
        <v>88</v>
      </c>
      <c r="G9983" s="6" t="s">
        <v>89</v>
      </c>
      <c r="H9983" s="8" t="s">
        <v>23</v>
      </c>
      <c r="I9983" s="9">
        <v>48</v>
      </c>
      <c r="J9983" s="10">
        <v>157</v>
      </c>
      <c r="K9983" s="11">
        <v>7536</v>
      </c>
      <c r="L9983" s="11">
        <v>2260.7999999999997</v>
      </c>
      <c r="M9983" s="12">
        <v>0.3</v>
      </c>
      <c r="N9983" s="14" t="s">
        <v>24</v>
      </c>
      <c r="P9983" s="16"/>
      <c r="Q9983" s="15"/>
      <c r="R9983" s="15"/>
      <c r="S9983" s="15"/>
      <c r="T9983" s="17"/>
    </row>
    <row r="9984" spans="2:20" ht="14.25" customHeight="1" x14ac:dyDescent="0.3">
      <c r="B9984" s="6" t="s">
        <v>34</v>
      </c>
      <c r="C9984" s="6">
        <v>1128299</v>
      </c>
      <c r="D9984" s="7">
        <v>44495</v>
      </c>
      <c r="E9984" s="6" t="s">
        <v>31</v>
      </c>
      <c r="F9984" s="6" t="s">
        <v>88</v>
      </c>
      <c r="G9984" s="6" t="s">
        <v>89</v>
      </c>
      <c r="H9984" s="8" t="s">
        <v>17</v>
      </c>
      <c r="I9984" s="9">
        <v>35</v>
      </c>
      <c r="J9984" s="10">
        <v>171</v>
      </c>
      <c r="K9984" s="11">
        <v>5985</v>
      </c>
      <c r="L9984" s="11">
        <v>2214.4499999999998</v>
      </c>
      <c r="M9984" s="12">
        <v>0.37</v>
      </c>
      <c r="N9984" s="14" t="s">
        <v>24</v>
      </c>
      <c r="P9984" s="16"/>
      <c r="Q9984" s="15"/>
      <c r="R9984" s="15"/>
      <c r="S9984" s="15"/>
      <c r="T9984" s="17"/>
    </row>
    <row r="9985" spans="2:20" ht="14.25" customHeight="1" x14ac:dyDescent="0.3">
      <c r="B9985" s="6" t="s">
        <v>34</v>
      </c>
      <c r="C9985" s="6">
        <v>1128299</v>
      </c>
      <c r="D9985" s="7">
        <v>44495</v>
      </c>
      <c r="E9985" s="6" t="s">
        <v>31</v>
      </c>
      <c r="F9985" s="6" t="s">
        <v>88</v>
      </c>
      <c r="G9985" s="6" t="s">
        <v>89</v>
      </c>
      <c r="H9985" s="8" t="s">
        <v>19</v>
      </c>
      <c r="I9985" s="9">
        <v>38</v>
      </c>
      <c r="J9985" s="10">
        <v>182</v>
      </c>
      <c r="K9985" s="11">
        <v>6916</v>
      </c>
      <c r="L9985" s="11">
        <v>2973.8800000000006</v>
      </c>
      <c r="M9985" s="12">
        <v>0.43000000000000005</v>
      </c>
      <c r="N9985" s="14" t="s">
        <v>24</v>
      </c>
      <c r="P9985" s="16"/>
      <c r="Q9985" s="15"/>
      <c r="R9985" s="15"/>
      <c r="S9985" s="15"/>
      <c r="T9985" s="17"/>
    </row>
    <row r="9986" spans="2:20" ht="14.25" customHeight="1" x14ac:dyDescent="0.3">
      <c r="B9986" s="6" t="s">
        <v>34</v>
      </c>
      <c r="C9986" s="6">
        <v>1128299</v>
      </c>
      <c r="D9986" s="7">
        <v>44495</v>
      </c>
      <c r="E9986" s="6" t="s">
        <v>31</v>
      </c>
      <c r="F9986" s="6" t="s">
        <v>88</v>
      </c>
      <c r="G9986" s="6" t="s">
        <v>89</v>
      </c>
      <c r="H9986" s="8" t="s">
        <v>20</v>
      </c>
      <c r="I9986" s="9">
        <v>34</v>
      </c>
      <c r="J9986" s="10">
        <v>120</v>
      </c>
      <c r="K9986" s="11">
        <v>4080</v>
      </c>
      <c r="L9986" s="11">
        <v>1631.9999999999998</v>
      </c>
      <c r="M9986" s="12">
        <v>0.39999999999999997</v>
      </c>
      <c r="N9986" s="14" t="s">
        <v>24</v>
      </c>
      <c r="P9986" s="16"/>
      <c r="Q9986" s="15"/>
      <c r="R9986" s="15"/>
      <c r="S9986" s="15"/>
      <c r="T9986" s="17"/>
    </row>
    <row r="9987" spans="2:20" ht="14.25" customHeight="1" x14ac:dyDescent="0.3">
      <c r="B9987" s="6" t="s">
        <v>34</v>
      </c>
      <c r="C9987" s="6">
        <v>1128299</v>
      </c>
      <c r="D9987" s="7">
        <v>44495</v>
      </c>
      <c r="E9987" s="6" t="s">
        <v>31</v>
      </c>
      <c r="F9987" s="6" t="s">
        <v>88</v>
      </c>
      <c r="G9987" s="6" t="s">
        <v>89</v>
      </c>
      <c r="H9987" s="8" t="s">
        <v>21</v>
      </c>
      <c r="I9987" s="9">
        <v>35</v>
      </c>
      <c r="J9987" s="10">
        <v>112</v>
      </c>
      <c r="K9987" s="11">
        <v>3920</v>
      </c>
      <c r="L9987" s="11">
        <v>1646.3999999999999</v>
      </c>
      <c r="M9987" s="12">
        <v>0.42</v>
      </c>
      <c r="N9987" s="14" t="s">
        <v>24</v>
      </c>
      <c r="P9987" s="16"/>
      <c r="Q9987" s="15"/>
      <c r="R9987" s="15"/>
      <c r="S9987" s="15"/>
      <c r="T9987" s="17"/>
    </row>
    <row r="9988" spans="2:20" ht="14.25" customHeight="1" x14ac:dyDescent="0.3">
      <c r="B9988" s="6" t="s">
        <v>34</v>
      </c>
      <c r="C9988" s="6">
        <v>1128299</v>
      </c>
      <c r="D9988" s="7">
        <v>44495</v>
      </c>
      <c r="E9988" s="6" t="s">
        <v>31</v>
      </c>
      <c r="F9988" s="6" t="s">
        <v>88</v>
      </c>
      <c r="G9988" s="6" t="s">
        <v>89</v>
      </c>
      <c r="H9988" s="8" t="s">
        <v>22</v>
      </c>
      <c r="I9988" s="9">
        <v>41</v>
      </c>
      <c r="J9988" s="10">
        <v>114</v>
      </c>
      <c r="K9988" s="11">
        <v>4674</v>
      </c>
      <c r="L9988" s="11">
        <v>1542.4199999999998</v>
      </c>
      <c r="M9988" s="12">
        <v>0.32999999999999996</v>
      </c>
      <c r="N9988" s="14" t="s">
        <v>24</v>
      </c>
      <c r="P9988" s="16"/>
      <c r="Q9988" s="15"/>
      <c r="R9988" s="15"/>
      <c r="S9988" s="15"/>
      <c r="T9988" s="17"/>
    </row>
    <row r="9989" spans="2:20" ht="14.25" customHeight="1" x14ac:dyDescent="0.3">
      <c r="B9989" s="6" t="s">
        <v>34</v>
      </c>
      <c r="C9989" s="6">
        <v>1128299</v>
      </c>
      <c r="D9989" s="7">
        <v>44495</v>
      </c>
      <c r="E9989" s="6" t="s">
        <v>31</v>
      </c>
      <c r="F9989" s="6" t="s">
        <v>88</v>
      </c>
      <c r="G9989" s="6" t="s">
        <v>89</v>
      </c>
      <c r="H9989" s="8" t="s">
        <v>23</v>
      </c>
      <c r="I9989" s="9">
        <v>57</v>
      </c>
      <c r="J9989" s="10">
        <v>131</v>
      </c>
      <c r="K9989" s="11">
        <v>7467</v>
      </c>
      <c r="L9989" s="11">
        <v>2314.77</v>
      </c>
      <c r="M9989" s="12">
        <v>0.31</v>
      </c>
      <c r="N9989" s="14" t="s">
        <v>24</v>
      </c>
      <c r="P9989" s="16"/>
      <c r="Q9989" s="15"/>
      <c r="R9989" s="15"/>
      <c r="S9989" s="15"/>
      <c r="T9989" s="17"/>
    </row>
    <row r="9990" spans="2:20" ht="14.25" customHeight="1" x14ac:dyDescent="0.3">
      <c r="B9990" s="6" t="s">
        <v>34</v>
      </c>
      <c r="C9990" s="6">
        <v>1128299</v>
      </c>
      <c r="D9990" s="7">
        <v>44526</v>
      </c>
      <c r="E9990" s="6" t="s">
        <v>31</v>
      </c>
      <c r="F9990" s="6" t="s">
        <v>88</v>
      </c>
      <c r="G9990" s="6" t="s">
        <v>89</v>
      </c>
      <c r="H9990" s="8" t="s">
        <v>17</v>
      </c>
      <c r="I9990" s="9">
        <v>47</v>
      </c>
      <c r="J9990" s="10">
        <v>176</v>
      </c>
      <c r="K9990" s="11">
        <v>8272</v>
      </c>
      <c r="L9990" s="11">
        <v>3391.52</v>
      </c>
      <c r="M9990" s="12">
        <v>0.41</v>
      </c>
      <c r="N9990" s="14" t="s">
        <v>24</v>
      </c>
      <c r="P9990" s="16"/>
      <c r="Q9990" s="15"/>
      <c r="R9990" s="15"/>
      <c r="S9990" s="15"/>
      <c r="T9990" s="17"/>
    </row>
    <row r="9991" spans="2:20" ht="14.25" customHeight="1" x14ac:dyDescent="0.3">
      <c r="B9991" s="6" t="s">
        <v>34</v>
      </c>
      <c r="C9991" s="6">
        <v>1128299</v>
      </c>
      <c r="D9991" s="7">
        <v>44526</v>
      </c>
      <c r="E9991" s="6" t="s">
        <v>31</v>
      </c>
      <c r="F9991" s="6" t="s">
        <v>88</v>
      </c>
      <c r="G9991" s="6" t="s">
        <v>89</v>
      </c>
      <c r="H9991" s="8" t="s">
        <v>19</v>
      </c>
      <c r="I9991" s="9">
        <v>44</v>
      </c>
      <c r="J9991" s="10">
        <v>180</v>
      </c>
      <c r="K9991" s="11">
        <v>7920</v>
      </c>
      <c r="L9991" s="11">
        <v>3405.6000000000004</v>
      </c>
      <c r="M9991" s="12">
        <v>0.43000000000000005</v>
      </c>
      <c r="N9991" s="14" t="s">
        <v>24</v>
      </c>
      <c r="P9991" s="16"/>
      <c r="Q9991" s="15"/>
      <c r="R9991" s="15"/>
      <c r="S9991" s="15"/>
      <c r="T9991" s="17"/>
    </row>
    <row r="9992" spans="2:20" ht="14.25" customHeight="1" x14ac:dyDescent="0.3">
      <c r="B9992" s="6" t="s">
        <v>34</v>
      </c>
      <c r="C9992" s="6">
        <v>1128299</v>
      </c>
      <c r="D9992" s="7">
        <v>44526</v>
      </c>
      <c r="E9992" s="6" t="s">
        <v>31</v>
      </c>
      <c r="F9992" s="6" t="s">
        <v>88</v>
      </c>
      <c r="G9992" s="6" t="s">
        <v>89</v>
      </c>
      <c r="H9992" s="8" t="s">
        <v>20</v>
      </c>
      <c r="I9992" s="9">
        <v>46</v>
      </c>
      <c r="J9992" s="10">
        <v>149</v>
      </c>
      <c r="K9992" s="11">
        <v>6854</v>
      </c>
      <c r="L9992" s="11">
        <v>2535.98</v>
      </c>
      <c r="M9992" s="12">
        <v>0.37</v>
      </c>
      <c r="N9992" s="14" t="s">
        <v>24</v>
      </c>
      <c r="P9992" s="16"/>
      <c r="Q9992" s="15"/>
      <c r="R9992" s="15"/>
      <c r="S9992" s="15"/>
      <c r="T9992" s="17"/>
    </row>
    <row r="9993" spans="2:20" ht="14.25" customHeight="1" x14ac:dyDescent="0.3">
      <c r="B9993" s="6" t="s">
        <v>34</v>
      </c>
      <c r="C9993" s="6">
        <v>1128299</v>
      </c>
      <c r="D9993" s="7">
        <v>44526</v>
      </c>
      <c r="E9993" s="6" t="s">
        <v>31</v>
      </c>
      <c r="F9993" s="6" t="s">
        <v>88</v>
      </c>
      <c r="G9993" s="6" t="s">
        <v>89</v>
      </c>
      <c r="H9993" s="8" t="s">
        <v>21</v>
      </c>
      <c r="I9993" s="9">
        <v>40</v>
      </c>
      <c r="J9993" s="10">
        <v>136</v>
      </c>
      <c r="K9993" s="11">
        <v>5440</v>
      </c>
      <c r="L9993" s="11">
        <v>2230.4</v>
      </c>
      <c r="M9993" s="12">
        <v>0.41</v>
      </c>
      <c r="N9993" s="14" t="s">
        <v>24</v>
      </c>
      <c r="P9993" s="16"/>
      <c r="Q9993" s="15"/>
      <c r="R9993" s="15"/>
      <c r="S9993" s="15"/>
      <c r="T9993" s="17"/>
    </row>
    <row r="9994" spans="2:20" ht="14.25" customHeight="1" x14ac:dyDescent="0.3">
      <c r="B9994" s="6" t="s">
        <v>34</v>
      </c>
      <c r="C9994" s="6">
        <v>1128299</v>
      </c>
      <c r="D9994" s="7">
        <v>44526</v>
      </c>
      <c r="E9994" s="6" t="s">
        <v>31</v>
      </c>
      <c r="F9994" s="6" t="s">
        <v>88</v>
      </c>
      <c r="G9994" s="6" t="s">
        <v>89</v>
      </c>
      <c r="H9994" s="8" t="s">
        <v>22</v>
      </c>
      <c r="I9994" s="9">
        <v>54</v>
      </c>
      <c r="J9994" s="10">
        <v>131</v>
      </c>
      <c r="K9994" s="11">
        <v>7074</v>
      </c>
      <c r="L9994" s="11">
        <v>2617.38</v>
      </c>
      <c r="M9994" s="12">
        <v>0.37</v>
      </c>
      <c r="N9994" s="14" t="s">
        <v>24</v>
      </c>
      <c r="P9994" s="16"/>
      <c r="Q9994" s="15"/>
      <c r="R9994" s="15"/>
      <c r="S9994" s="15"/>
      <c r="T9994" s="17"/>
    </row>
    <row r="9995" spans="2:20" ht="14.25" customHeight="1" x14ac:dyDescent="0.3">
      <c r="B9995" s="6" t="s">
        <v>34</v>
      </c>
      <c r="C9995" s="6">
        <v>1128299</v>
      </c>
      <c r="D9995" s="7">
        <v>44526</v>
      </c>
      <c r="E9995" s="6" t="s">
        <v>31</v>
      </c>
      <c r="F9995" s="6" t="s">
        <v>88</v>
      </c>
      <c r="G9995" s="6" t="s">
        <v>89</v>
      </c>
      <c r="H9995" s="8" t="s">
        <v>23</v>
      </c>
      <c r="I9995" s="9">
        <v>56</v>
      </c>
      <c r="J9995" s="10">
        <v>170</v>
      </c>
      <c r="K9995" s="11">
        <v>9520</v>
      </c>
      <c r="L9995" s="11">
        <v>2856</v>
      </c>
      <c r="M9995" s="12">
        <v>0.3</v>
      </c>
      <c r="N9995" s="14" t="s">
        <v>24</v>
      </c>
      <c r="P9995" s="16"/>
      <c r="Q9995" s="15"/>
      <c r="R9995" s="15"/>
      <c r="S9995" s="15"/>
      <c r="T9995" s="17"/>
    </row>
    <row r="9996" spans="2:20" ht="14.25" customHeight="1" x14ac:dyDescent="0.3">
      <c r="B9996" s="6" t="s">
        <v>34</v>
      </c>
      <c r="C9996" s="6">
        <v>1128299</v>
      </c>
      <c r="D9996" s="7">
        <v>44555</v>
      </c>
      <c r="E9996" s="6" t="s">
        <v>31</v>
      </c>
      <c r="F9996" s="6" t="s">
        <v>88</v>
      </c>
      <c r="G9996" s="6" t="s">
        <v>89</v>
      </c>
      <c r="H9996" s="8" t="s">
        <v>17</v>
      </c>
      <c r="I9996" s="9">
        <v>44</v>
      </c>
      <c r="J9996" s="10">
        <v>238</v>
      </c>
      <c r="K9996" s="11">
        <v>10472</v>
      </c>
      <c r="L9996" s="11">
        <v>4398.24</v>
      </c>
      <c r="M9996" s="12">
        <v>0.42</v>
      </c>
      <c r="N9996" s="14" t="s">
        <v>24</v>
      </c>
      <c r="P9996" s="16"/>
      <c r="Q9996" s="15"/>
      <c r="R9996" s="15"/>
      <c r="S9996" s="15"/>
      <c r="T9996" s="17"/>
    </row>
    <row r="9997" spans="2:20" ht="14.25" customHeight="1" x14ac:dyDescent="0.3">
      <c r="B9997" s="6" t="s">
        <v>34</v>
      </c>
      <c r="C9997" s="6">
        <v>1128299</v>
      </c>
      <c r="D9997" s="7">
        <v>44555</v>
      </c>
      <c r="E9997" s="6" t="s">
        <v>31</v>
      </c>
      <c r="F9997" s="6" t="s">
        <v>88</v>
      </c>
      <c r="G9997" s="6" t="s">
        <v>89</v>
      </c>
      <c r="H9997" s="8" t="s">
        <v>19</v>
      </c>
      <c r="I9997" s="9">
        <v>47</v>
      </c>
      <c r="J9997" s="10">
        <v>217</v>
      </c>
      <c r="K9997" s="11">
        <v>10199</v>
      </c>
      <c r="L9997" s="11">
        <v>4793.5300000000007</v>
      </c>
      <c r="M9997" s="12">
        <v>0.47000000000000003</v>
      </c>
      <c r="N9997" s="14" t="s">
        <v>24</v>
      </c>
      <c r="P9997" s="16"/>
      <c r="Q9997" s="15"/>
      <c r="R9997" s="15"/>
      <c r="S9997" s="15"/>
      <c r="T9997" s="17"/>
    </row>
    <row r="9998" spans="2:20" ht="14.25" customHeight="1" x14ac:dyDescent="0.3">
      <c r="B9998" s="6" t="s">
        <v>26</v>
      </c>
      <c r="C9998" s="6">
        <v>1128299</v>
      </c>
      <c r="D9998" s="7">
        <v>44555</v>
      </c>
      <c r="E9998" s="6" t="s">
        <v>31</v>
      </c>
      <c r="F9998" s="6" t="s">
        <v>88</v>
      </c>
      <c r="G9998" s="6" t="s">
        <v>89</v>
      </c>
      <c r="H9998" s="8" t="s">
        <v>20</v>
      </c>
      <c r="I9998" s="9">
        <v>44</v>
      </c>
      <c r="J9998" s="10">
        <v>150</v>
      </c>
      <c r="K9998" s="11">
        <v>6600</v>
      </c>
      <c r="L9998" s="11">
        <v>2706</v>
      </c>
      <c r="M9998" s="12">
        <v>0.41</v>
      </c>
      <c r="N9998" s="14" t="s">
        <v>24</v>
      </c>
      <c r="P9998" s="16"/>
      <c r="Q9998" s="15"/>
      <c r="R9998" s="15"/>
      <c r="S9998" s="15"/>
      <c r="T9998" s="17"/>
    </row>
    <row r="9999" spans="2:20" ht="14.25" customHeight="1" x14ac:dyDescent="0.3">
      <c r="B9999" s="6" t="s">
        <v>26</v>
      </c>
      <c r="C9999" s="6">
        <v>1128299</v>
      </c>
      <c r="D9999" s="7">
        <v>44555</v>
      </c>
      <c r="E9999" s="6" t="s">
        <v>31</v>
      </c>
      <c r="F9999" s="6" t="s">
        <v>88</v>
      </c>
      <c r="G9999" s="6" t="s">
        <v>89</v>
      </c>
      <c r="H9999" s="8" t="s">
        <v>21</v>
      </c>
      <c r="I9999" s="9">
        <v>45</v>
      </c>
      <c r="J9999" s="10">
        <v>160</v>
      </c>
      <c r="K9999" s="11">
        <v>7200</v>
      </c>
      <c r="L9999" s="11">
        <v>2879.9999999999995</v>
      </c>
      <c r="M9999" s="12">
        <v>0.39999999999999997</v>
      </c>
      <c r="N9999" s="14" t="s">
        <v>24</v>
      </c>
      <c r="P9999" s="16"/>
      <c r="Q9999" s="15"/>
      <c r="R9999" s="15"/>
      <c r="S9999" s="15"/>
      <c r="T9999" s="17"/>
    </row>
    <row r="10000" spans="2:20" ht="14.25" customHeight="1" x14ac:dyDescent="0.3">
      <c r="B10000" s="6" t="s">
        <v>26</v>
      </c>
      <c r="C10000" s="6">
        <v>1128299</v>
      </c>
      <c r="D10000" s="7">
        <v>44555</v>
      </c>
      <c r="E10000" s="6" t="s">
        <v>31</v>
      </c>
      <c r="F10000" s="6" t="s">
        <v>88</v>
      </c>
      <c r="G10000" s="6" t="s">
        <v>89</v>
      </c>
      <c r="H10000" s="8" t="s">
        <v>22</v>
      </c>
      <c r="I10000" s="9">
        <v>55</v>
      </c>
      <c r="J10000" s="10">
        <v>128</v>
      </c>
      <c r="K10000" s="11">
        <v>7040</v>
      </c>
      <c r="L10000" s="11">
        <v>2323.1999999999998</v>
      </c>
      <c r="M10000" s="12">
        <v>0.32999999999999996</v>
      </c>
      <c r="N10000" s="14" t="s">
        <v>24</v>
      </c>
      <c r="P10000" s="16"/>
      <c r="Q10000" s="15"/>
      <c r="R10000" s="15"/>
      <c r="S10000" s="15"/>
      <c r="T10000" s="17"/>
    </row>
    <row r="10001" spans="2:20" ht="14.25" customHeight="1" x14ac:dyDescent="0.3">
      <c r="B10001" s="6" t="s">
        <v>26</v>
      </c>
      <c r="C10001" s="6">
        <v>1128299</v>
      </c>
      <c r="D10001" s="7">
        <v>44555</v>
      </c>
      <c r="E10001" s="6" t="s">
        <v>31</v>
      </c>
      <c r="F10001" s="6" t="s">
        <v>88</v>
      </c>
      <c r="G10001" s="6" t="s">
        <v>89</v>
      </c>
      <c r="H10001" s="8" t="s">
        <v>23</v>
      </c>
      <c r="I10001" s="9">
        <v>56</v>
      </c>
      <c r="J10001" s="10">
        <v>173</v>
      </c>
      <c r="K10001" s="11">
        <v>9688</v>
      </c>
      <c r="L10001" s="11">
        <v>2615.7600000000002</v>
      </c>
      <c r="M10001" s="12">
        <v>0.27</v>
      </c>
      <c r="N10001" s="14" t="s">
        <v>24</v>
      </c>
      <c r="P10001" s="16"/>
      <c r="Q10001" s="15"/>
      <c r="R10001" s="15"/>
      <c r="S10001" s="15"/>
      <c r="T10001" s="17"/>
    </row>
    <row r="10002" spans="2:20" ht="14.25" customHeight="1" x14ac:dyDescent="0.3">
      <c r="B10002" s="6" t="s">
        <v>26</v>
      </c>
      <c r="C10002" s="6">
        <v>1128299</v>
      </c>
      <c r="D10002" s="7">
        <v>44209</v>
      </c>
      <c r="E10002" s="6" t="s">
        <v>31</v>
      </c>
      <c r="F10002" s="6" t="s">
        <v>88</v>
      </c>
      <c r="G10002" s="6" t="s">
        <v>89</v>
      </c>
      <c r="H10002" s="8" t="s">
        <v>17</v>
      </c>
      <c r="I10002" s="9">
        <v>24</v>
      </c>
      <c r="J10002" s="10">
        <v>149</v>
      </c>
      <c r="K10002" s="11">
        <v>3576</v>
      </c>
      <c r="L10002" s="11">
        <v>1644.96</v>
      </c>
      <c r="M10002" s="12">
        <v>0.46</v>
      </c>
      <c r="N10002" s="14" t="s">
        <v>24</v>
      </c>
      <c r="P10002" s="16"/>
      <c r="Q10002" s="15"/>
      <c r="R10002" s="15"/>
      <c r="S10002" s="15"/>
      <c r="T10002" s="17"/>
    </row>
    <row r="10003" spans="2:20" ht="14.25" customHeight="1" x14ac:dyDescent="0.3">
      <c r="B10003" s="6" t="s">
        <v>26</v>
      </c>
      <c r="C10003" s="6">
        <v>1128299</v>
      </c>
      <c r="D10003" s="7">
        <v>44209</v>
      </c>
      <c r="E10003" s="6" t="s">
        <v>31</v>
      </c>
      <c r="F10003" s="6" t="s">
        <v>88</v>
      </c>
      <c r="G10003" s="6" t="s">
        <v>89</v>
      </c>
      <c r="H10003" s="8" t="s">
        <v>19</v>
      </c>
      <c r="I10003" s="9">
        <v>27</v>
      </c>
      <c r="J10003" s="10">
        <v>140</v>
      </c>
      <c r="K10003" s="11">
        <v>3780</v>
      </c>
      <c r="L10003" s="11">
        <v>1776.6000000000001</v>
      </c>
      <c r="M10003" s="12">
        <v>0.47000000000000003</v>
      </c>
      <c r="N10003" s="14" t="s">
        <v>24</v>
      </c>
      <c r="P10003" s="16"/>
      <c r="Q10003" s="15"/>
      <c r="R10003" s="15"/>
      <c r="S10003" s="15"/>
      <c r="T10003" s="17"/>
    </row>
    <row r="10004" spans="2:20" ht="14.25" customHeight="1" x14ac:dyDescent="0.3">
      <c r="B10004" s="6" t="s">
        <v>26</v>
      </c>
      <c r="C10004" s="6">
        <v>1128299</v>
      </c>
      <c r="D10004" s="7">
        <v>44209</v>
      </c>
      <c r="E10004" s="6" t="s">
        <v>31</v>
      </c>
      <c r="F10004" s="6" t="s">
        <v>88</v>
      </c>
      <c r="G10004" s="6" t="s">
        <v>89</v>
      </c>
      <c r="H10004" s="8" t="s">
        <v>20</v>
      </c>
      <c r="I10004" s="9">
        <v>32</v>
      </c>
      <c r="J10004" s="10">
        <v>140</v>
      </c>
      <c r="K10004" s="11">
        <v>4480</v>
      </c>
      <c r="L10004" s="11">
        <v>1881.6</v>
      </c>
      <c r="M10004" s="12">
        <v>0.42</v>
      </c>
      <c r="N10004" s="14" t="s">
        <v>24</v>
      </c>
      <c r="P10004" s="16"/>
      <c r="Q10004" s="15"/>
      <c r="R10004" s="15"/>
      <c r="S10004" s="15"/>
      <c r="T10004" s="17"/>
    </row>
    <row r="10005" spans="2:20" ht="14.25" customHeight="1" x14ac:dyDescent="0.3">
      <c r="B10005" s="6" t="s">
        <v>26</v>
      </c>
      <c r="C10005" s="6">
        <v>1128299</v>
      </c>
      <c r="D10005" s="7">
        <v>44209</v>
      </c>
      <c r="E10005" s="6" t="s">
        <v>31</v>
      </c>
      <c r="F10005" s="6" t="s">
        <v>88</v>
      </c>
      <c r="G10005" s="6" t="s">
        <v>89</v>
      </c>
      <c r="H10005" s="8" t="s">
        <v>21</v>
      </c>
      <c r="I10005" s="9">
        <v>28</v>
      </c>
      <c r="J10005" s="10">
        <v>99</v>
      </c>
      <c r="K10005" s="11">
        <v>2772</v>
      </c>
      <c r="L10005" s="11">
        <v>1164.24</v>
      </c>
      <c r="M10005" s="12">
        <v>0.42000000000000004</v>
      </c>
      <c r="N10005" s="14" t="s">
        <v>24</v>
      </c>
      <c r="P10005" s="16"/>
      <c r="Q10005" s="15"/>
      <c r="R10005" s="15"/>
      <c r="S10005" s="15"/>
      <c r="T10005" s="17"/>
    </row>
    <row r="10006" spans="2:20" ht="14.25" customHeight="1" x14ac:dyDescent="0.3">
      <c r="B10006" s="6" t="s">
        <v>26</v>
      </c>
      <c r="C10006" s="6">
        <v>1128299</v>
      </c>
      <c r="D10006" s="7">
        <v>44209</v>
      </c>
      <c r="E10006" s="6" t="s">
        <v>31</v>
      </c>
      <c r="F10006" s="6" t="s">
        <v>88</v>
      </c>
      <c r="G10006" s="6" t="s">
        <v>89</v>
      </c>
      <c r="H10006" s="8" t="s">
        <v>22</v>
      </c>
      <c r="I10006" s="9">
        <v>35</v>
      </c>
      <c r="J10006" s="10">
        <v>75</v>
      </c>
      <c r="K10006" s="11">
        <v>2625</v>
      </c>
      <c r="L10006" s="11">
        <v>1050</v>
      </c>
      <c r="M10006" s="12">
        <v>0.39999999999999997</v>
      </c>
      <c r="N10006" s="14" t="s">
        <v>24</v>
      </c>
      <c r="P10006" s="16"/>
      <c r="Q10006" s="15"/>
      <c r="R10006" s="15"/>
      <c r="S10006" s="15"/>
      <c r="T10006" s="17"/>
    </row>
    <row r="10007" spans="2:20" ht="14.25" customHeight="1" x14ac:dyDescent="0.3">
      <c r="B10007" s="6" t="s">
        <v>26</v>
      </c>
      <c r="C10007" s="6">
        <v>1128299</v>
      </c>
      <c r="D10007" s="7">
        <v>44209</v>
      </c>
      <c r="E10007" s="6" t="s">
        <v>31</v>
      </c>
      <c r="F10007" s="6" t="s">
        <v>88</v>
      </c>
      <c r="G10007" s="6" t="s">
        <v>89</v>
      </c>
      <c r="H10007" s="8" t="s">
        <v>23</v>
      </c>
      <c r="I10007" s="9">
        <v>28</v>
      </c>
      <c r="J10007" s="10">
        <v>140</v>
      </c>
      <c r="K10007" s="11">
        <v>3920</v>
      </c>
      <c r="L10007" s="11">
        <v>1254.4000000000001</v>
      </c>
      <c r="M10007" s="12">
        <v>0.32</v>
      </c>
      <c r="N10007" s="14" t="s">
        <v>24</v>
      </c>
      <c r="P10007" s="16"/>
      <c r="Q10007" s="15"/>
      <c r="R10007" s="15"/>
      <c r="S10007" s="15"/>
      <c r="T10007" s="17"/>
    </row>
    <row r="10008" spans="2:20" ht="14.25" customHeight="1" x14ac:dyDescent="0.3">
      <c r="B10008" s="6" t="s">
        <v>26</v>
      </c>
      <c r="C10008" s="6">
        <v>1128299</v>
      </c>
      <c r="D10008" s="7">
        <v>44240</v>
      </c>
      <c r="E10008" s="6" t="s">
        <v>31</v>
      </c>
      <c r="F10008" s="6" t="s">
        <v>88</v>
      </c>
      <c r="G10008" s="6" t="s">
        <v>89</v>
      </c>
      <c r="H10008" s="8" t="s">
        <v>17</v>
      </c>
      <c r="I10008" s="9">
        <v>23</v>
      </c>
      <c r="J10008" s="10">
        <v>150</v>
      </c>
      <c r="K10008" s="11">
        <v>3450</v>
      </c>
      <c r="L10008" s="11">
        <v>1483.5000000000002</v>
      </c>
      <c r="M10008" s="12">
        <v>0.43000000000000005</v>
      </c>
      <c r="N10008" s="14" t="s">
        <v>24</v>
      </c>
      <c r="P10008" s="16"/>
      <c r="Q10008" s="15"/>
      <c r="R10008" s="15"/>
      <c r="S10008" s="15"/>
      <c r="T10008" s="17"/>
    </row>
    <row r="10009" spans="2:20" ht="14.25" customHeight="1" x14ac:dyDescent="0.3">
      <c r="B10009" s="6" t="s">
        <v>26</v>
      </c>
      <c r="C10009" s="6">
        <v>1128299</v>
      </c>
      <c r="D10009" s="7">
        <v>44240</v>
      </c>
      <c r="E10009" s="6" t="s">
        <v>31</v>
      </c>
      <c r="F10009" s="6" t="s">
        <v>88</v>
      </c>
      <c r="G10009" s="6" t="s">
        <v>89</v>
      </c>
      <c r="H10009" s="8" t="s">
        <v>19</v>
      </c>
      <c r="I10009" s="9">
        <v>27</v>
      </c>
      <c r="J10009" s="10">
        <v>124</v>
      </c>
      <c r="K10009" s="11">
        <v>3348</v>
      </c>
      <c r="L10009" s="11">
        <v>1540.0800000000002</v>
      </c>
      <c r="M10009" s="12">
        <v>0.46</v>
      </c>
      <c r="N10009" s="14" t="s">
        <v>24</v>
      </c>
      <c r="P10009" s="16"/>
      <c r="Q10009" s="15"/>
      <c r="R10009" s="15"/>
      <c r="S10009" s="15"/>
      <c r="T10009" s="17"/>
    </row>
    <row r="10010" spans="2:20" ht="14.25" customHeight="1" x14ac:dyDescent="0.3">
      <c r="B10010" s="6" t="s">
        <v>26</v>
      </c>
      <c r="C10010" s="6">
        <v>1128299</v>
      </c>
      <c r="D10010" s="7">
        <v>44240</v>
      </c>
      <c r="E10010" s="6" t="s">
        <v>31</v>
      </c>
      <c r="F10010" s="6" t="s">
        <v>88</v>
      </c>
      <c r="G10010" s="6" t="s">
        <v>89</v>
      </c>
      <c r="H10010" s="8" t="s">
        <v>20</v>
      </c>
      <c r="I10010" s="9">
        <v>28</v>
      </c>
      <c r="J10010" s="10">
        <v>120</v>
      </c>
      <c r="K10010" s="11">
        <v>3360</v>
      </c>
      <c r="L10010" s="11">
        <v>1377.6</v>
      </c>
      <c r="M10010" s="12">
        <v>0.41</v>
      </c>
      <c r="N10010" s="14" t="s">
        <v>24</v>
      </c>
      <c r="P10010" s="16"/>
      <c r="Q10010" s="15"/>
      <c r="R10010" s="15"/>
      <c r="S10010" s="15"/>
      <c r="T10010" s="17"/>
    </row>
    <row r="10011" spans="2:20" ht="14.25" customHeight="1" x14ac:dyDescent="0.3">
      <c r="B10011" s="6" t="s">
        <v>26</v>
      </c>
      <c r="C10011" s="6">
        <v>1128299</v>
      </c>
      <c r="D10011" s="7">
        <v>44240</v>
      </c>
      <c r="E10011" s="6" t="s">
        <v>48</v>
      </c>
      <c r="F10011" s="6" t="s">
        <v>90</v>
      </c>
      <c r="G10011" s="6" t="s">
        <v>91</v>
      </c>
      <c r="H10011" s="8" t="s">
        <v>21</v>
      </c>
      <c r="I10011" s="9">
        <v>30</v>
      </c>
      <c r="J10011" s="10">
        <v>80</v>
      </c>
      <c r="K10011" s="11">
        <v>2400</v>
      </c>
      <c r="L10011" s="11">
        <v>1056</v>
      </c>
      <c r="M10011" s="12">
        <v>0.44</v>
      </c>
      <c r="N10011" s="14" t="s">
        <v>24</v>
      </c>
      <c r="P10011" s="16"/>
      <c r="Q10011" s="15"/>
      <c r="R10011" s="15"/>
      <c r="S10011" s="15"/>
      <c r="T10011" s="17"/>
    </row>
    <row r="10012" spans="2:20" ht="14.25" customHeight="1" x14ac:dyDescent="0.3">
      <c r="B10012" s="6" t="s">
        <v>26</v>
      </c>
      <c r="C10012" s="6">
        <v>1128299</v>
      </c>
      <c r="D10012" s="7">
        <v>44240</v>
      </c>
      <c r="E10012" s="6" t="s">
        <v>48</v>
      </c>
      <c r="F10012" s="6" t="s">
        <v>90</v>
      </c>
      <c r="G10012" s="6" t="s">
        <v>91</v>
      </c>
      <c r="H10012" s="8" t="s">
        <v>22</v>
      </c>
      <c r="I10012" s="9">
        <v>34</v>
      </c>
      <c r="J10012" s="10">
        <v>60</v>
      </c>
      <c r="K10012" s="11">
        <v>2040</v>
      </c>
      <c r="L10012" s="11">
        <v>795.59999999999991</v>
      </c>
      <c r="M10012" s="12">
        <v>0.38999999999999996</v>
      </c>
      <c r="N10012" s="14" t="s">
        <v>24</v>
      </c>
      <c r="P10012" s="16"/>
      <c r="Q10012" s="15"/>
      <c r="R10012" s="15"/>
      <c r="S10012" s="15"/>
      <c r="T10012" s="17"/>
    </row>
    <row r="10013" spans="2:20" ht="14.25" customHeight="1" x14ac:dyDescent="0.3">
      <c r="B10013" s="6" t="s">
        <v>26</v>
      </c>
      <c r="C10013" s="6">
        <v>1128299</v>
      </c>
      <c r="D10013" s="7">
        <v>44240</v>
      </c>
      <c r="E10013" s="6" t="s">
        <v>48</v>
      </c>
      <c r="F10013" s="6" t="s">
        <v>90</v>
      </c>
      <c r="G10013" s="6" t="s">
        <v>91</v>
      </c>
      <c r="H10013" s="8" t="s">
        <v>23</v>
      </c>
      <c r="I10013" s="9">
        <v>28</v>
      </c>
      <c r="J10013" s="10">
        <v>131</v>
      </c>
      <c r="K10013" s="11">
        <v>3668</v>
      </c>
      <c r="L10013" s="11">
        <v>1063.72</v>
      </c>
      <c r="M10013" s="12">
        <v>0.28999999999999998</v>
      </c>
      <c r="N10013" s="14" t="s">
        <v>24</v>
      </c>
      <c r="P10013" s="16"/>
      <c r="Q10013" s="15"/>
      <c r="R10013" s="15"/>
      <c r="S10013" s="15"/>
      <c r="T10013" s="17"/>
    </row>
    <row r="10014" spans="2:20" ht="14.25" customHeight="1" x14ac:dyDescent="0.3">
      <c r="B10014" s="6" t="s">
        <v>26</v>
      </c>
      <c r="C10014" s="6">
        <v>1128299</v>
      </c>
      <c r="D10014" s="7">
        <v>44267</v>
      </c>
      <c r="E10014" s="6" t="s">
        <v>48</v>
      </c>
      <c r="F10014" s="6" t="s">
        <v>90</v>
      </c>
      <c r="G10014" s="6" t="s">
        <v>91</v>
      </c>
      <c r="H10014" s="8" t="s">
        <v>17</v>
      </c>
      <c r="I10014" s="9">
        <v>30</v>
      </c>
      <c r="J10014" s="10">
        <v>163</v>
      </c>
      <c r="K10014" s="11">
        <v>4890</v>
      </c>
      <c r="L10014" s="11">
        <v>2102.7000000000003</v>
      </c>
      <c r="M10014" s="12">
        <v>0.43000000000000005</v>
      </c>
      <c r="N10014" s="14" t="s">
        <v>24</v>
      </c>
      <c r="P10014" s="16"/>
      <c r="Q10014" s="15"/>
      <c r="R10014" s="15"/>
      <c r="S10014" s="15"/>
      <c r="T10014" s="17"/>
    </row>
    <row r="10015" spans="2:20" ht="14.25" customHeight="1" x14ac:dyDescent="0.3">
      <c r="B10015" s="6" t="s">
        <v>26</v>
      </c>
      <c r="C10015" s="6">
        <v>1128299</v>
      </c>
      <c r="D10015" s="7">
        <v>44267</v>
      </c>
      <c r="E10015" s="6" t="s">
        <v>48</v>
      </c>
      <c r="F10015" s="6" t="s">
        <v>90</v>
      </c>
      <c r="G10015" s="6" t="s">
        <v>91</v>
      </c>
      <c r="H10015" s="8" t="s">
        <v>19</v>
      </c>
      <c r="I10015" s="9">
        <v>37</v>
      </c>
      <c r="J10015" s="10">
        <v>113</v>
      </c>
      <c r="K10015" s="11">
        <v>4181</v>
      </c>
      <c r="L10015" s="11">
        <v>1839.64</v>
      </c>
      <c r="M10015" s="12">
        <v>0.44</v>
      </c>
      <c r="N10015" s="14" t="s">
        <v>24</v>
      </c>
      <c r="P10015" s="16"/>
      <c r="Q10015" s="15"/>
      <c r="R10015" s="15"/>
      <c r="S10015" s="15"/>
      <c r="T10015" s="17"/>
    </row>
    <row r="10016" spans="2:20" ht="14.25" customHeight="1" x14ac:dyDescent="0.3">
      <c r="B10016" s="6" t="s">
        <v>26</v>
      </c>
      <c r="C10016" s="6">
        <v>1128299</v>
      </c>
      <c r="D10016" s="7">
        <v>44267</v>
      </c>
      <c r="E10016" s="6" t="s">
        <v>48</v>
      </c>
      <c r="F10016" s="6" t="s">
        <v>90</v>
      </c>
      <c r="G10016" s="6" t="s">
        <v>91</v>
      </c>
      <c r="H10016" s="8" t="s">
        <v>20</v>
      </c>
      <c r="I10016" s="9">
        <v>39</v>
      </c>
      <c r="J10016" s="10">
        <v>124</v>
      </c>
      <c r="K10016" s="11">
        <v>4836</v>
      </c>
      <c r="L10016" s="11">
        <v>1837.68</v>
      </c>
      <c r="M10016" s="12">
        <v>0.38</v>
      </c>
      <c r="N10016" s="14" t="s">
        <v>24</v>
      </c>
      <c r="P10016" s="16"/>
      <c r="Q10016" s="15"/>
      <c r="R10016" s="15"/>
      <c r="S10016" s="15"/>
      <c r="T10016" s="17"/>
    </row>
    <row r="10017" spans="2:20" ht="14.25" customHeight="1" x14ac:dyDescent="0.3">
      <c r="B10017" s="6" t="s">
        <v>26</v>
      </c>
      <c r="C10017" s="6">
        <v>1128299</v>
      </c>
      <c r="D10017" s="7">
        <v>44267</v>
      </c>
      <c r="E10017" s="6" t="s">
        <v>48</v>
      </c>
      <c r="F10017" s="6" t="s">
        <v>90</v>
      </c>
      <c r="G10017" s="6" t="s">
        <v>91</v>
      </c>
      <c r="H10017" s="8" t="s">
        <v>21</v>
      </c>
      <c r="I10017" s="9">
        <v>38</v>
      </c>
      <c r="J10017" s="10">
        <v>78</v>
      </c>
      <c r="K10017" s="11">
        <v>2964</v>
      </c>
      <c r="L10017" s="11">
        <v>1333.8</v>
      </c>
      <c r="M10017" s="12">
        <v>0.45</v>
      </c>
      <c r="N10017" s="14" t="s">
        <v>24</v>
      </c>
      <c r="P10017" s="16"/>
      <c r="Q10017" s="15"/>
      <c r="R10017" s="15"/>
      <c r="S10017" s="15"/>
      <c r="T10017" s="17"/>
    </row>
    <row r="10018" spans="2:20" ht="14.25" customHeight="1" x14ac:dyDescent="0.3">
      <c r="B10018" s="6" t="s">
        <v>26</v>
      </c>
      <c r="C10018" s="6">
        <v>1128299</v>
      </c>
      <c r="D10018" s="7">
        <v>44267</v>
      </c>
      <c r="E10018" s="6" t="s">
        <v>48</v>
      </c>
      <c r="F10018" s="6" t="s">
        <v>90</v>
      </c>
      <c r="G10018" s="6" t="s">
        <v>91</v>
      </c>
      <c r="H10018" s="8" t="s">
        <v>22</v>
      </c>
      <c r="I10018" s="9">
        <v>41</v>
      </c>
      <c r="J10018" s="10">
        <v>45</v>
      </c>
      <c r="K10018" s="11">
        <v>1845</v>
      </c>
      <c r="L10018" s="11">
        <v>756.44999999999993</v>
      </c>
      <c r="M10018" s="12">
        <v>0.41</v>
      </c>
      <c r="N10018" s="14" t="s">
        <v>24</v>
      </c>
      <c r="P10018" s="16"/>
      <c r="Q10018" s="15"/>
      <c r="R10018" s="15"/>
      <c r="S10018" s="15"/>
      <c r="T10018" s="17"/>
    </row>
    <row r="10019" spans="2:20" ht="14.25" customHeight="1" x14ac:dyDescent="0.3">
      <c r="B10019" s="6" t="s">
        <v>26</v>
      </c>
      <c r="C10019" s="6">
        <v>1128299</v>
      </c>
      <c r="D10019" s="7">
        <v>44267</v>
      </c>
      <c r="E10019" s="6" t="s">
        <v>48</v>
      </c>
      <c r="F10019" s="6" t="s">
        <v>90</v>
      </c>
      <c r="G10019" s="6" t="s">
        <v>91</v>
      </c>
      <c r="H10019" s="8" t="s">
        <v>23</v>
      </c>
      <c r="I10019" s="9">
        <v>40</v>
      </c>
      <c r="J10019" s="10">
        <v>112</v>
      </c>
      <c r="K10019" s="11">
        <v>4480</v>
      </c>
      <c r="L10019" s="11">
        <v>1299.1999999999998</v>
      </c>
      <c r="M10019" s="12">
        <v>0.28999999999999998</v>
      </c>
      <c r="N10019" s="14" t="s">
        <v>24</v>
      </c>
      <c r="P10019" s="16"/>
      <c r="Q10019" s="15"/>
      <c r="R10019" s="15"/>
      <c r="S10019" s="15"/>
      <c r="T10019" s="17"/>
    </row>
    <row r="10020" spans="2:20" ht="14.25" customHeight="1" x14ac:dyDescent="0.3">
      <c r="B10020" s="6" t="s">
        <v>26</v>
      </c>
      <c r="C10020" s="6">
        <v>1128299</v>
      </c>
      <c r="D10020" s="7">
        <v>44299</v>
      </c>
      <c r="E10020" s="6" t="s">
        <v>48</v>
      </c>
      <c r="F10020" s="6" t="s">
        <v>90</v>
      </c>
      <c r="G10020" s="6" t="s">
        <v>91</v>
      </c>
      <c r="H10020" s="8" t="s">
        <v>17</v>
      </c>
      <c r="I10020" s="9">
        <v>37</v>
      </c>
      <c r="J10020" s="10">
        <v>179</v>
      </c>
      <c r="K10020" s="11">
        <v>6623</v>
      </c>
      <c r="L10020" s="11">
        <v>2847.8900000000003</v>
      </c>
      <c r="M10020" s="12">
        <v>0.43000000000000005</v>
      </c>
      <c r="N10020" s="14" t="s">
        <v>24</v>
      </c>
      <c r="P10020" s="16"/>
      <c r="Q10020" s="15"/>
      <c r="R10020" s="15"/>
      <c r="S10020" s="15"/>
      <c r="T10020" s="17"/>
    </row>
    <row r="10021" spans="2:20" ht="14.25" customHeight="1" x14ac:dyDescent="0.3">
      <c r="B10021" s="6" t="s">
        <v>26</v>
      </c>
      <c r="C10021" s="6">
        <v>1128299</v>
      </c>
      <c r="D10021" s="7">
        <v>44299</v>
      </c>
      <c r="E10021" s="6" t="s">
        <v>48</v>
      </c>
      <c r="F10021" s="6" t="s">
        <v>90</v>
      </c>
      <c r="G10021" s="6" t="s">
        <v>91</v>
      </c>
      <c r="H10021" s="8" t="s">
        <v>19</v>
      </c>
      <c r="I10021" s="9">
        <v>40</v>
      </c>
      <c r="J10021" s="10">
        <v>111</v>
      </c>
      <c r="K10021" s="11">
        <v>4440</v>
      </c>
      <c r="L10021" s="11">
        <v>1864.8000000000002</v>
      </c>
      <c r="M10021" s="12">
        <v>0.42000000000000004</v>
      </c>
      <c r="N10021" s="14" t="s">
        <v>24</v>
      </c>
      <c r="P10021" s="16"/>
      <c r="Q10021" s="15"/>
      <c r="R10021" s="15"/>
      <c r="S10021" s="15"/>
      <c r="T10021" s="17"/>
    </row>
    <row r="10022" spans="2:20" ht="14.25" customHeight="1" x14ac:dyDescent="0.3">
      <c r="B10022" s="6" t="s">
        <v>26</v>
      </c>
      <c r="C10022" s="6">
        <v>1128299</v>
      </c>
      <c r="D10022" s="7">
        <v>44299</v>
      </c>
      <c r="E10022" s="6" t="s">
        <v>48</v>
      </c>
      <c r="F10022" s="6" t="s">
        <v>90</v>
      </c>
      <c r="G10022" s="6" t="s">
        <v>91</v>
      </c>
      <c r="H10022" s="8" t="s">
        <v>20</v>
      </c>
      <c r="I10022" s="9">
        <v>36</v>
      </c>
      <c r="J10022" s="10">
        <v>113</v>
      </c>
      <c r="K10022" s="11">
        <v>4068</v>
      </c>
      <c r="L10022" s="11">
        <v>1505.16</v>
      </c>
      <c r="M10022" s="12">
        <v>0.37</v>
      </c>
      <c r="N10022" s="14" t="s">
        <v>24</v>
      </c>
      <c r="P10022" s="16"/>
      <c r="Q10022" s="15"/>
      <c r="R10022" s="15"/>
      <c r="S10022" s="15"/>
      <c r="T10022" s="17"/>
    </row>
    <row r="10023" spans="2:20" ht="14.25" customHeight="1" x14ac:dyDescent="0.3">
      <c r="B10023" s="6" t="s">
        <v>26</v>
      </c>
      <c r="C10023" s="6">
        <v>1128299</v>
      </c>
      <c r="D10023" s="7">
        <v>44299</v>
      </c>
      <c r="E10023" s="6" t="s">
        <v>48</v>
      </c>
      <c r="F10023" s="6" t="s">
        <v>90</v>
      </c>
      <c r="G10023" s="6" t="s">
        <v>91</v>
      </c>
      <c r="H10023" s="8" t="s">
        <v>21</v>
      </c>
      <c r="I10023" s="9">
        <v>40</v>
      </c>
      <c r="J10023" s="10">
        <v>96</v>
      </c>
      <c r="K10023" s="11">
        <v>3840</v>
      </c>
      <c r="L10023" s="11">
        <v>1728</v>
      </c>
      <c r="M10023" s="12">
        <v>0.45</v>
      </c>
      <c r="N10023" s="14" t="s">
        <v>24</v>
      </c>
      <c r="P10023" s="16"/>
      <c r="Q10023" s="15"/>
      <c r="R10023" s="15"/>
      <c r="S10023" s="15"/>
      <c r="T10023" s="17"/>
    </row>
    <row r="10024" spans="2:20" ht="14.25" customHeight="1" x14ac:dyDescent="0.3">
      <c r="B10024" s="6" t="s">
        <v>26</v>
      </c>
      <c r="C10024" s="6">
        <v>1128299</v>
      </c>
      <c r="D10024" s="7">
        <v>44299</v>
      </c>
      <c r="E10024" s="6" t="s">
        <v>48</v>
      </c>
      <c r="F10024" s="6" t="s">
        <v>90</v>
      </c>
      <c r="G10024" s="6" t="s">
        <v>91</v>
      </c>
      <c r="H10024" s="8" t="s">
        <v>22</v>
      </c>
      <c r="I10024" s="9">
        <v>38</v>
      </c>
      <c r="J10024" s="10">
        <v>56</v>
      </c>
      <c r="K10024" s="11">
        <v>2128</v>
      </c>
      <c r="L10024" s="11">
        <v>893.76</v>
      </c>
      <c r="M10024" s="12">
        <v>0.42</v>
      </c>
      <c r="N10024" s="14" t="s">
        <v>24</v>
      </c>
      <c r="P10024" s="16"/>
      <c r="Q10024" s="15"/>
      <c r="R10024" s="15"/>
      <c r="S10024" s="15"/>
      <c r="T10024" s="17"/>
    </row>
    <row r="10025" spans="2:20" ht="14.25" customHeight="1" x14ac:dyDescent="0.3">
      <c r="B10025" s="6" t="s">
        <v>26</v>
      </c>
      <c r="C10025" s="6">
        <v>1128299</v>
      </c>
      <c r="D10025" s="7">
        <v>44299</v>
      </c>
      <c r="E10025" s="6" t="s">
        <v>48</v>
      </c>
      <c r="F10025" s="6" t="s">
        <v>90</v>
      </c>
      <c r="G10025" s="6" t="s">
        <v>91</v>
      </c>
      <c r="H10025" s="8" t="s">
        <v>23</v>
      </c>
      <c r="I10025" s="9">
        <v>56</v>
      </c>
      <c r="J10025" s="10">
        <v>112</v>
      </c>
      <c r="K10025" s="11">
        <v>6272</v>
      </c>
      <c r="L10025" s="11">
        <v>1756.16</v>
      </c>
      <c r="M10025" s="12">
        <v>0.28000000000000003</v>
      </c>
      <c r="N10025" s="14" t="s">
        <v>24</v>
      </c>
      <c r="P10025" s="16"/>
      <c r="Q10025" s="15"/>
      <c r="R10025" s="15"/>
      <c r="S10025" s="15"/>
      <c r="T10025" s="17"/>
    </row>
    <row r="10026" spans="2:20" ht="14.25" customHeight="1" x14ac:dyDescent="0.3">
      <c r="B10026" s="6" t="s">
        <v>26</v>
      </c>
      <c r="C10026" s="6">
        <v>1128299</v>
      </c>
      <c r="D10026" s="7">
        <v>44330</v>
      </c>
      <c r="E10026" s="6" t="s">
        <v>48</v>
      </c>
      <c r="F10026" s="6" t="s">
        <v>90</v>
      </c>
      <c r="G10026" s="6" t="s">
        <v>91</v>
      </c>
      <c r="H10026" s="8" t="s">
        <v>17</v>
      </c>
      <c r="I10026" s="9">
        <v>37</v>
      </c>
      <c r="J10026" s="10">
        <v>187</v>
      </c>
      <c r="K10026" s="11">
        <v>6919</v>
      </c>
      <c r="L10026" s="11">
        <v>3182.7400000000002</v>
      </c>
      <c r="M10026" s="12">
        <v>0.46</v>
      </c>
      <c r="N10026" s="14" t="s">
        <v>24</v>
      </c>
      <c r="P10026" s="16"/>
      <c r="Q10026" s="15"/>
      <c r="R10026" s="15"/>
      <c r="S10026" s="15"/>
      <c r="T10026" s="17"/>
    </row>
    <row r="10027" spans="2:20" ht="14.25" customHeight="1" x14ac:dyDescent="0.3">
      <c r="B10027" s="6" t="s">
        <v>26</v>
      </c>
      <c r="C10027" s="6">
        <v>1128299</v>
      </c>
      <c r="D10027" s="7">
        <v>44330</v>
      </c>
      <c r="E10027" s="6" t="s">
        <v>48</v>
      </c>
      <c r="F10027" s="6" t="s">
        <v>90</v>
      </c>
      <c r="G10027" s="6" t="s">
        <v>91</v>
      </c>
      <c r="H10027" s="8" t="s">
        <v>19</v>
      </c>
      <c r="I10027" s="9">
        <v>36</v>
      </c>
      <c r="J10027" s="10">
        <v>136</v>
      </c>
      <c r="K10027" s="11">
        <v>4896</v>
      </c>
      <c r="L10027" s="11">
        <v>2203.2000000000003</v>
      </c>
      <c r="M10027" s="12">
        <v>0.45</v>
      </c>
      <c r="N10027" s="14" t="s">
        <v>24</v>
      </c>
      <c r="P10027" s="16"/>
      <c r="Q10027" s="15"/>
      <c r="R10027" s="15"/>
      <c r="S10027" s="15"/>
      <c r="T10027" s="17"/>
    </row>
    <row r="10028" spans="2:20" ht="14.25" customHeight="1" x14ac:dyDescent="0.3">
      <c r="B10028" s="6" t="s">
        <v>26</v>
      </c>
      <c r="C10028" s="6">
        <v>1128299</v>
      </c>
      <c r="D10028" s="7">
        <v>44330</v>
      </c>
      <c r="E10028" s="6" t="s">
        <v>48</v>
      </c>
      <c r="F10028" s="6" t="s">
        <v>90</v>
      </c>
      <c r="G10028" s="6" t="s">
        <v>91</v>
      </c>
      <c r="H10028" s="8" t="s">
        <v>20</v>
      </c>
      <c r="I10028" s="9">
        <v>40</v>
      </c>
      <c r="J10028" s="10">
        <v>145</v>
      </c>
      <c r="K10028" s="11">
        <v>5800</v>
      </c>
      <c r="L10028" s="11">
        <v>2261.9999999999995</v>
      </c>
      <c r="M10028" s="12">
        <v>0.38999999999999996</v>
      </c>
      <c r="N10028" s="14" t="s">
        <v>24</v>
      </c>
      <c r="P10028" s="16"/>
      <c r="Q10028" s="15"/>
      <c r="R10028" s="15"/>
      <c r="S10028" s="15"/>
      <c r="T10028" s="17"/>
    </row>
    <row r="10029" spans="2:20" ht="14.25" customHeight="1" x14ac:dyDescent="0.3">
      <c r="B10029" s="6" t="s">
        <v>26</v>
      </c>
      <c r="C10029" s="6">
        <v>1128299</v>
      </c>
      <c r="D10029" s="7">
        <v>44330</v>
      </c>
      <c r="E10029" s="6" t="s">
        <v>48</v>
      </c>
      <c r="F10029" s="6" t="s">
        <v>90</v>
      </c>
      <c r="G10029" s="6" t="s">
        <v>91</v>
      </c>
      <c r="H10029" s="8" t="s">
        <v>21</v>
      </c>
      <c r="I10029" s="9">
        <v>34</v>
      </c>
      <c r="J10029" s="10">
        <v>114</v>
      </c>
      <c r="K10029" s="11">
        <v>3876</v>
      </c>
      <c r="L10029" s="11">
        <v>1666.6800000000003</v>
      </c>
      <c r="M10029" s="12">
        <v>0.43000000000000005</v>
      </c>
      <c r="N10029" s="14" t="s">
        <v>24</v>
      </c>
      <c r="P10029" s="16"/>
      <c r="Q10029" s="15"/>
      <c r="R10029" s="15"/>
      <c r="S10029" s="15"/>
      <c r="T10029" s="17"/>
    </row>
    <row r="10030" spans="2:20" ht="14.25" customHeight="1" x14ac:dyDescent="0.3">
      <c r="B10030" s="6" t="s">
        <v>26</v>
      </c>
      <c r="C10030" s="6">
        <v>1128299</v>
      </c>
      <c r="D10030" s="7">
        <v>44330</v>
      </c>
      <c r="E10030" s="6" t="s">
        <v>48</v>
      </c>
      <c r="F10030" s="6" t="s">
        <v>90</v>
      </c>
      <c r="G10030" s="6" t="s">
        <v>91</v>
      </c>
      <c r="H10030" s="8" t="s">
        <v>22</v>
      </c>
      <c r="I10030" s="9">
        <v>39</v>
      </c>
      <c r="J10030" s="10">
        <v>74</v>
      </c>
      <c r="K10030" s="11">
        <v>2886</v>
      </c>
      <c r="L10030" s="11">
        <v>1212.1199999999999</v>
      </c>
      <c r="M10030" s="12">
        <v>0.42</v>
      </c>
      <c r="N10030" s="14" t="s">
        <v>24</v>
      </c>
      <c r="P10030" s="16"/>
      <c r="Q10030" s="15"/>
      <c r="R10030" s="15"/>
      <c r="S10030" s="15"/>
      <c r="T10030" s="17"/>
    </row>
    <row r="10031" spans="2:20" ht="14.25" customHeight="1" x14ac:dyDescent="0.3">
      <c r="B10031" s="6" t="s">
        <v>26</v>
      </c>
      <c r="C10031" s="6">
        <v>1128299</v>
      </c>
      <c r="D10031" s="7">
        <v>44330</v>
      </c>
      <c r="E10031" s="6" t="s">
        <v>48</v>
      </c>
      <c r="F10031" s="6" t="s">
        <v>90</v>
      </c>
      <c r="G10031" s="6" t="s">
        <v>91</v>
      </c>
      <c r="H10031" s="8" t="s">
        <v>23</v>
      </c>
      <c r="I10031" s="9">
        <v>53</v>
      </c>
      <c r="J10031" s="10">
        <v>124</v>
      </c>
      <c r="K10031" s="11">
        <v>6572</v>
      </c>
      <c r="L10031" s="11">
        <v>2037.32</v>
      </c>
      <c r="M10031" s="12">
        <v>0.31</v>
      </c>
      <c r="N10031" s="14" t="s">
        <v>24</v>
      </c>
      <c r="P10031" s="16"/>
      <c r="Q10031" s="15"/>
      <c r="R10031" s="15"/>
      <c r="S10031" s="15"/>
      <c r="T10031" s="17"/>
    </row>
    <row r="10032" spans="2:20" ht="14.25" customHeight="1" x14ac:dyDescent="0.3">
      <c r="B10032" s="6" t="s">
        <v>26</v>
      </c>
      <c r="C10032" s="6">
        <v>1128299</v>
      </c>
      <c r="D10032" s="7">
        <v>44360</v>
      </c>
      <c r="E10032" s="6" t="s">
        <v>48</v>
      </c>
      <c r="F10032" s="6" t="s">
        <v>90</v>
      </c>
      <c r="G10032" s="6" t="s">
        <v>91</v>
      </c>
      <c r="H10032" s="8" t="s">
        <v>17</v>
      </c>
      <c r="I10032" s="9">
        <v>35</v>
      </c>
      <c r="J10032" s="10">
        <v>203</v>
      </c>
      <c r="K10032" s="11">
        <v>7105</v>
      </c>
      <c r="L10032" s="11">
        <v>3055.1500000000005</v>
      </c>
      <c r="M10032" s="12">
        <v>0.43000000000000005</v>
      </c>
      <c r="N10032" s="14" t="s">
        <v>24</v>
      </c>
      <c r="P10032" s="16"/>
      <c r="Q10032" s="15"/>
      <c r="R10032" s="15"/>
      <c r="S10032" s="15"/>
      <c r="T10032" s="17"/>
    </row>
    <row r="10033" spans="2:20" ht="14.25" customHeight="1" x14ac:dyDescent="0.3">
      <c r="B10033" s="6" t="s">
        <v>26</v>
      </c>
      <c r="C10033" s="6">
        <v>1128299</v>
      </c>
      <c r="D10033" s="7">
        <v>44360</v>
      </c>
      <c r="E10033" s="6" t="s">
        <v>48</v>
      </c>
      <c r="F10033" s="6" t="s">
        <v>90</v>
      </c>
      <c r="G10033" s="6" t="s">
        <v>91</v>
      </c>
      <c r="H10033" s="8" t="s">
        <v>19</v>
      </c>
      <c r="I10033" s="9">
        <v>41</v>
      </c>
      <c r="J10033" s="10">
        <v>163</v>
      </c>
      <c r="K10033" s="11">
        <v>6683</v>
      </c>
      <c r="L10033" s="11">
        <v>2940.52</v>
      </c>
      <c r="M10033" s="12">
        <v>0.44</v>
      </c>
      <c r="N10033" s="14" t="s">
        <v>24</v>
      </c>
      <c r="P10033" s="16"/>
      <c r="Q10033" s="15"/>
      <c r="R10033" s="15"/>
      <c r="S10033" s="15"/>
      <c r="T10033" s="17"/>
    </row>
    <row r="10034" spans="2:20" ht="14.25" customHeight="1" x14ac:dyDescent="0.3">
      <c r="B10034" s="6" t="s">
        <v>26</v>
      </c>
      <c r="C10034" s="6">
        <v>1128299</v>
      </c>
      <c r="D10034" s="7">
        <v>44360</v>
      </c>
      <c r="E10034" s="6" t="s">
        <v>48</v>
      </c>
      <c r="F10034" s="6" t="s">
        <v>90</v>
      </c>
      <c r="G10034" s="6" t="s">
        <v>91</v>
      </c>
      <c r="H10034" s="8" t="s">
        <v>20</v>
      </c>
      <c r="I10034" s="9">
        <v>39</v>
      </c>
      <c r="J10034" s="10">
        <v>158</v>
      </c>
      <c r="K10034" s="11">
        <v>6162</v>
      </c>
      <c r="L10034" s="11">
        <v>2341.56</v>
      </c>
      <c r="M10034" s="12">
        <v>0.38</v>
      </c>
      <c r="N10034" s="14" t="s">
        <v>24</v>
      </c>
      <c r="P10034" s="16"/>
      <c r="Q10034" s="15"/>
      <c r="R10034" s="15"/>
      <c r="S10034" s="15"/>
      <c r="T10034" s="17"/>
    </row>
    <row r="10035" spans="2:20" ht="14.25" customHeight="1" x14ac:dyDescent="0.3">
      <c r="B10035" s="6" t="s">
        <v>26</v>
      </c>
      <c r="C10035" s="6">
        <v>1128299</v>
      </c>
      <c r="D10035" s="7">
        <v>44360</v>
      </c>
      <c r="E10035" s="6" t="s">
        <v>48</v>
      </c>
      <c r="F10035" s="6" t="s">
        <v>90</v>
      </c>
      <c r="G10035" s="6" t="s">
        <v>91</v>
      </c>
      <c r="H10035" s="8" t="s">
        <v>21</v>
      </c>
      <c r="I10035" s="9">
        <v>33</v>
      </c>
      <c r="J10035" s="10">
        <v>132</v>
      </c>
      <c r="K10035" s="11">
        <v>4356</v>
      </c>
      <c r="L10035" s="11">
        <v>1873.0800000000002</v>
      </c>
      <c r="M10035" s="12">
        <v>0.43000000000000005</v>
      </c>
      <c r="N10035" s="14" t="s">
        <v>24</v>
      </c>
      <c r="P10035" s="16"/>
      <c r="Q10035" s="15"/>
      <c r="R10035" s="15"/>
      <c r="S10035" s="15"/>
      <c r="T10035" s="17"/>
    </row>
    <row r="10036" spans="2:20" ht="14.25" customHeight="1" x14ac:dyDescent="0.3">
      <c r="B10036" s="6" t="s">
        <v>26</v>
      </c>
      <c r="C10036" s="6">
        <v>1128299</v>
      </c>
      <c r="D10036" s="7">
        <v>44360</v>
      </c>
      <c r="E10036" s="6" t="s">
        <v>48</v>
      </c>
      <c r="F10036" s="6" t="s">
        <v>90</v>
      </c>
      <c r="G10036" s="6" t="s">
        <v>91</v>
      </c>
      <c r="H10036" s="8" t="s">
        <v>22</v>
      </c>
      <c r="I10036" s="9">
        <v>42</v>
      </c>
      <c r="J10036" s="10">
        <v>94</v>
      </c>
      <c r="K10036" s="11">
        <v>3948</v>
      </c>
      <c r="L10036" s="11">
        <v>1539.7199999999998</v>
      </c>
      <c r="M10036" s="12">
        <v>0.38999999999999996</v>
      </c>
      <c r="N10036" s="14" t="s">
        <v>24</v>
      </c>
      <c r="P10036" s="16"/>
      <c r="Q10036" s="15"/>
      <c r="R10036" s="15"/>
      <c r="S10036" s="15"/>
      <c r="T10036" s="17"/>
    </row>
    <row r="10037" spans="2:20" ht="14.25" customHeight="1" x14ac:dyDescent="0.3">
      <c r="B10037" s="6" t="s">
        <v>26</v>
      </c>
      <c r="C10037" s="6">
        <v>1128299</v>
      </c>
      <c r="D10037" s="7">
        <v>44360</v>
      </c>
      <c r="E10037" s="6" t="s">
        <v>48</v>
      </c>
      <c r="F10037" s="6" t="s">
        <v>90</v>
      </c>
      <c r="G10037" s="6" t="s">
        <v>91</v>
      </c>
      <c r="H10037" s="8" t="s">
        <v>23</v>
      </c>
      <c r="I10037" s="9">
        <v>53</v>
      </c>
      <c r="J10037" s="10">
        <v>190</v>
      </c>
      <c r="K10037" s="11">
        <v>10070</v>
      </c>
      <c r="L10037" s="11">
        <v>3222.4</v>
      </c>
      <c r="M10037" s="12">
        <v>0.32</v>
      </c>
      <c r="N10037" s="14" t="s">
        <v>24</v>
      </c>
      <c r="P10037" s="16"/>
      <c r="Q10037" s="15"/>
      <c r="R10037" s="15"/>
      <c r="S10037" s="15"/>
      <c r="T10037" s="17"/>
    </row>
    <row r="10038" spans="2:20" ht="14.25" customHeight="1" x14ac:dyDescent="0.3">
      <c r="B10038" s="6" t="s">
        <v>26</v>
      </c>
      <c r="C10038" s="6">
        <v>1128299</v>
      </c>
      <c r="D10038" s="7">
        <v>44389</v>
      </c>
      <c r="E10038" s="6" t="s">
        <v>48</v>
      </c>
      <c r="F10038" s="6" t="s">
        <v>90</v>
      </c>
      <c r="G10038" s="6" t="s">
        <v>91</v>
      </c>
      <c r="H10038" s="8" t="s">
        <v>17</v>
      </c>
      <c r="I10038" s="9">
        <v>37</v>
      </c>
      <c r="J10038" s="10">
        <v>218</v>
      </c>
      <c r="K10038" s="11">
        <v>8066</v>
      </c>
      <c r="L10038" s="11">
        <v>3710.36</v>
      </c>
      <c r="M10038" s="12">
        <v>0.46</v>
      </c>
      <c r="N10038" s="14" t="s">
        <v>24</v>
      </c>
      <c r="P10038" s="16"/>
      <c r="Q10038" s="15"/>
      <c r="R10038" s="15"/>
      <c r="S10038" s="15"/>
      <c r="T10038" s="17"/>
    </row>
    <row r="10039" spans="2:20" ht="14.25" customHeight="1" x14ac:dyDescent="0.3">
      <c r="B10039" s="6" t="s">
        <v>26</v>
      </c>
      <c r="C10039" s="6">
        <v>1128299</v>
      </c>
      <c r="D10039" s="7">
        <v>44389</v>
      </c>
      <c r="E10039" s="6" t="s">
        <v>48</v>
      </c>
      <c r="F10039" s="6" t="s">
        <v>90</v>
      </c>
      <c r="G10039" s="6" t="s">
        <v>91</v>
      </c>
      <c r="H10039" s="8" t="s">
        <v>19</v>
      </c>
      <c r="I10039" s="9">
        <v>37</v>
      </c>
      <c r="J10039" s="10">
        <v>173</v>
      </c>
      <c r="K10039" s="11">
        <v>6401</v>
      </c>
      <c r="L10039" s="11">
        <v>2944.46</v>
      </c>
      <c r="M10039" s="12">
        <v>0.46</v>
      </c>
      <c r="N10039" s="14" t="s">
        <v>24</v>
      </c>
      <c r="P10039" s="16"/>
      <c r="Q10039" s="15"/>
      <c r="R10039" s="15"/>
      <c r="S10039" s="15"/>
      <c r="T10039" s="17"/>
    </row>
    <row r="10040" spans="2:20" ht="14.25" customHeight="1" x14ac:dyDescent="0.3">
      <c r="B10040" s="6" t="s">
        <v>26</v>
      </c>
      <c r="C10040" s="6">
        <v>1128299</v>
      </c>
      <c r="D10040" s="7">
        <v>44389</v>
      </c>
      <c r="E10040" s="6" t="s">
        <v>48</v>
      </c>
      <c r="F10040" s="6" t="s">
        <v>90</v>
      </c>
      <c r="G10040" s="6" t="s">
        <v>91</v>
      </c>
      <c r="H10040" s="8" t="s">
        <v>20</v>
      </c>
      <c r="I10040" s="9">
        <v>41</v>
      </c>
      <c r="J10040" s="10">
        <v>184</v>
      </c>
      <c r="K10040" s="11">
        <v>7544</v>
      </c>
      <c r="L10040" s="11">
        <v>3093.04</v>
      </c>
      <c r="M10040" s="12">
        <v>0.41</v>
      </c>
      <c r="N10040" s="14" t="s">
        <v>24</v>
      </c>
      <c r="P10040" s="16"/>
      <c r="Q10040" s="15"/>
      <c r="R10040" s="15"/>
      <c r="S10040" s="15"/>
      <c r="T10040" s="17"/>
    </row>
    <row r="10041" spans="2:20" ht="14.25" customHeight="1" x14ac:dyDescent="0.3">
      <c r="B10041" s="6" t="s">
        <v>26</v>
      </c>
      <c r="C10041" s="6">
        <v>1128299</v>
      </c>
      <c r="D10041" s="7">
        <v>44389</v>
      </c>
      <c r="E10041" s="6" t="s">
        <v>48</v>
      </c>
      <c r="F10041" s="6" t="s">
        <v>90</v>
      </c>
      <c r="G10041" s="6" t="s">
        <v>91</v>
      </c>
      <c r="H10041" s="8" t="s">
        <v>21</v>
      </c>
      <c r="I10041" s="9">
        <v>39</v>
      </c>
      <c r="J10041" s="10">
        <v>128</v>
      </c>
      <c r="K10041" s="11">
        <v>4992</v>
      </c>
      <c r="L10041" s="11">
        <v>2246.4</v>
      </c>
      <c r="M10041" s="12">
        <v>0.45</v>
      </c>
      <c r="N10041" s="14" t="s">
        <v>24</v>
      </c>
      <c r="P10041" s="16"/>
      <c r="Q10041" s="15"/>
      <c r="R10041" s="15"/>
      <c r="S10041" s="15"/>
      <c r="T10041" s="17"/>
    </row>
    <row r="10042" spans="2:20" ht="14.25" customHeight="1" x14ac:dyDescent="0.3">
      <c r="B10042" s="6" t="s">
        <v>26</v>
      </c>
      <c r="C10042" s="6">
        <v>1128299</v>
      </c>
      <c r="D10042" s="7">
        <v>44389</v>
      </c>
      <c r="E10042" s="6" t="s">
        <v>48</v>
      </c>
      <c r="F10042" s="6" t="s">
        <v>90</v>
      </c>
      <c r="G10042" s="6" t="s">
        <v>91</v>
      </c>
      <c r="H10042" s="8" t="s">
        <v>22</v>
      </c>
      <c r="I10042" s="9">
        <v>39</v>
      </c>
      <c r="J10042" s="10">
        <v>162</v>
      </c>
      <c r="K10042" s="11">
        <v>6318</v>
      </c>
      <c r="L10042" s="11">
        <v>2400.84</v>
      </c>
      <c r="M10042" s="12">
        <v>0.38</v>
      </c>
      <c r="N10042" s="14" t="s">
        <v>24</v>
      </c>
      <c r="P10042" s="16"/>
      <c r="Q10042" s="15"/>
      <c r="R10042" s="15"/>
      <c r="S10042" s="15"/>
      <c r="T10042" s="17"/>
    </row>
    <row r="10043" spans="2:20" ht="14.25" customHeight="1" x14ac:dyDescent="0.3">
      <c r="B10043" s="6" t="s">
        <v>26</v>
      </c>
      <c r="C10043" s="6">
        <v>1128299</v>
      </c>
      <c r="D10043" s="7">
        <v>44389</v>
      </c>
      <c r="E10043" s="6" t="s">
        <v>48</v>
      </c>
      <c r="F10043" s="6" t="s">
        <v>90</v>
      </c>
      <c r="G10043" s="6" t="s">
        <v>91</v>
      </c>
      <c r="H10043" s="8" t="s">
        <v>23</v>
      </c>
      <c r="I10043" s="9">
        <v>51</v>
      </c>
      <c r="J10043" s="10">
        <v>157</v>
      </c>
      <c r="K10043" s="11">
        <v>8007</v>
      </c>
      <c r="L10043" s="11">
        <v>2322.0299999999997</v>
      </c>
      <c r="M10043" s="12">
        <v>0.28999999999999998</v>
      </c>
      <c r="N10043" s="14" t="s">
        <v>24</v>
      </c>
      <c r="P10043" s="16"/>
      <c r="Q10043" s="15"/>
      <c r="R10043" s="15"/>
      <c r="S10043" s="15"/>
      <c r="T10043" s="17"/>
    </row>
    <row r="10044" spans="2:20" ht="14.25" customHeight="1" x14ac:dyDescent="0.3">
      <c r="B10044" s="6" t="s">
        <v>26</v>
      </c>
      <c r="C10044" s="6">
        <v>1128299</v>
      </c>
      <c r="D10044" s="7">
        <v>44421</v>
      </c>
      <c r="E10044" s="6" t="s">
        <v>48</v>
      </c>
      <c r="F10044" s="6" t="s">
        <v>90</v>
      </c>
      <c r="G10044" s="6" t="s">
        <v>91</v>
      </c>
      <c r="H10044" s="8" t="s">
        <v>17</v>
      </c>
      <c r="I10044" s="9">
        <v>39</v>
      </c>
      <c r="J10044" s="10">
        <v>209</v>
      </c>
      <c r="K10044" s="11">
        <v>8151</v>
      </c>
      <c r="L10044" s="11">
        <v>3749.46</v>
      </c>
      <c r="M10044" s="12">
        <v>0.46</v>
      </c>
      <c r="N10044" s="14" t="s">
        <v>24</v>
      </c>
      <c r="P10044" s="16"/>
      <c r="Q10044" s="15"/>
      <c r="R10044" s="15"/>
      <c r="S10044" s="15"/>
      <c r="T10044" s="17"/>
    </row>
    <row r="10045" spans="2:20" ht="14.25" customHeight="1" x14ac:dyDescent="0.3">
      <c r="B10045" s="6" t="s">
        <v>26</v>
      </c>
      <c r="C10045" s="6">
        <v>1128299</v>
      </c>
      <c r="D10045" s="7">
        <v>44421</v>
      </c>
      <c r="E10045" s="6" t="s">
        <v>48</v>
      </c>
      <c r="F10045" s="6" t="s">
        <v>90</v>
      </c>
      <c r="G10045" s="6" t="s">
        <v>91</v>
      </c>
      <c r="H10045" s="8" t="s">
        <v>19</v>
      </c>
      <c r="I10045" s="9">
        <v>44</v>
      </c>
      <c r="J10045" s="10">
        <v>200</v>
      </c>
      <c r="K10045" s="11">
        <v>8800</v>
      </c>
      <c r="L10045" s="11">
        <v>3696.0000000000005</v>
      </c>
      <c r="M10045" s="12">
        <v>0.42000000000000004</v>
      </c>
      <c r="N10045" s="14" t="s">
        <v>24</v>
      </c>
      <c r="P10045" s="16"/>
      <c r="Q10045" s="15"/>
      <c r="R10045" s="15"/>
      <c r="S10045" s="15"/>
      <c r="T10045" s="17"/>
    </row>
    <row r="10046" spans="2:20" ht="14.25" customHeight="1" x14ac:dyDescent="0.3">
      <c r="B10046" s="6" t="s">
        <v>26</v>
      </c>
      <c r="C10046" s="6">
        <v>1128299</v>
      </c>
      <c r="D10046" s="7">
        <v>44421</v>
      </c>
      <c r="E10046" s="6" t="s">
        <v>48</v>
      </c>
      <c r="F10046" s="6" t="s">
        <v>90</v>
      </c>
      <c r="G10046" s="6" t="s">
        <v>91</v>
      </c>
      <c r="H10046" s="8" t="s">
        <v>20</v>
      </c>
      <c r="I10046" s="9">
        <v>42</v>
      </c>
      <c r="J10046" s="10">
        <v>150</v>
      </c>
      <c r="K10046" s="11">
        <v>6300</v>
      </c>
      <c r="L10046" s="11">
        <v>2646</v>
      </c>
      <c r="M10046" s="12">
        <v>0.42</v>
      </c>
      <c r="N10046" s="14" t="s">
        <v>24</v>
      </c>
      <c r="P10046" s="16"/>
      <c r="Q10046" s="15"/>
      <c r="R10046" s="15"/>
      <c r="S10046" s="15"/>
      <c r="T10046" s="17"/>
    </row>
    <row r="10047" spans="2:20" ht="14.25" customHeight="1" x14ac:dyDescent="0.3">
      <c r="B10047" s="6" t="s">
        <v>26</v>
      </c>
      <c r="C10047" s="6">
        <v>1128299</v>
      </c>
      <c r="D10047" s="7">
        <v>44421</v>
      </c>
      <c r="E10047" s="6" t="s">
        <v>48</v>
      </c>
      <c r="F10047" s="6" t="s">
        <v>90</v>
      </c>
      <c r="G10047" s="6" t="s">
        <v>91</v>
      </c>
      <c r="H10047" s="8" t="s">
        <v>21</v>
      </c>
      <c r="I10047" s="9">
        <v>42</v>
      </c>
      <c r="J10047" s="10">
        <v>149</v>
      </c>
      <c r="K10047" s="11">
        <v>6258</v>
      </c>
      <c r="L10047" s="11">
        <v>2816.1</v>
      </c>
      <c r="M10047" s="12">
        <v>0.45</v>
      </c>
      <c r="N10047" s="14" t="s">
        <v>24</v>
      </c>
      <c r="P10047" s="16"/>
      <c r="Q10047" s="15"/>
      <c r="R10047" s="15"/>
      <c r="S10047" s="15"/>
      <c r="T10047" s="17"/>
    </row>
    <row r="10048" spans="2:20" ht="14.25" customHeight="1" x14ac:dyDescent="0.3">
      <c r="B10048" s="6" t="s">
        <v>26</v>
      </c>
      <c r="C10048" s="6">
        <v>1128299</v>
      </c>
      <c r="D10048" s="7">
        <v>44421</v>
      </c>
      <c r="E10048" s="6" t="s">
        <v>48</v>
      </c>
      <c r="F10048" s="6" t="s">
        <v>90</v>
      </c>
      <c r="G10048" s="6" t="s">
        <v>91</v>
      </c>
      <c r="H10048" s="8" t="s">
        <v>22</v>
      </c>
      <c r="I10048" s="9">
        <v>51</v>
      </c>
      <c r="J10048" s="10">
        <v>140</v>
      </c>
      <c r="K10048" s="11">
        <v>7140</v>
      </c>
      <c r="L10048" s="11">
        <v>2784.6</v>
      </c>
      <c r="M10048" s="12">
        <v>0.38999999999999996</v>
      </c>
      <c r="N10048" s="14" t="s">
        <v>24</v>
      </c>
      <c r="P10048" s="16"/>
      <c r="Q10048" s="15"/>
      <c r="R10048" s="15"/>
      <c r="S10048" s="15"/>
      <c r="T10048" s="17"/>
    </row>
    <row r="10049" spans="2:20" ht="14.25" customHeight="1" x14ac:dyDescent="0.3">
      <c r="B10049" s="6" t="s">
        <v>26</v>
      </c>
      <c r="C10049" s="6">
        <v>1128299</v>
      </c>
      <c r="D10049" s="7">
        <v>44421</v>
      </c>
      <c r="E10049" s="6" t="s">
        <v>48</v>
      </c>
      <c r="F10049" s="6" t="s">
        <v>90</v>
      </c>
      <c r="G10049" s="6" t="s">
        <v>91</v>
      </c>
      <c r="H10049" s="8" t="s">
        <v>23</v>
      </c>
      <c r="I10049" s="9">
        <v>50</v>
      </c>
      <c r="J10049" s="10">
        <v>128</v>
      </c>
      <c r="K10049" s="11">
        <v>6400</v>
      </c>
      <c r="L10049" s="11">
        <v>1855.9999999999998</v>
      </c>
      <c r="M10049" s="12">
        <v>0.28999999999999998</v>
      </c>
      <c r="N10049" s="14" t="s">
        <v>24</v>
      </c>
      <c r="P10049" s="16"/>
      <c r="Q10049" s="15"/>
      <c r="R10049" s="15"/>
      <c r="S10049" s="15"/>
      <c r="T10049" s="17"/>
    </row>
    <row r="10050" spans="2:20" ht="14.25" customHeight="1" x14ac:dyDescent="0.3">
      <c r="B10050" s="6" t="s">
        <v>26</v>
      </c>
      <c r="C10050" s="6">
        <v>1128299</v>
      </c>
      <c r="D10050" s="7">
        <v>44453</v>
      </c>
      <c r="E10050" s="6" t="s">
        <v>48</v>
      </c>
      <c r="F10050" s="6" t="s">
        <v>90</v>
      </c>
      <c r="G10050" s="6" t="s">
        <v>91</v>
      </c>
      <c r="H10050" s="8" t="s">
        <v>17</v>
      </c>
      <c r="I10050" s="9">
        <v>31</v>
      </c>
      <c r="J10050" s="10">
        <v>204</v>
      </c>
      <c r="K10050" s="11">
        <v>6324</v>
      </c>
      <c r="L10050" s="11">
        <v>2909.04</v>
      </c>
      <c r="M10050" s="12">
        <v>0.46</v>
      </c>
      <c r="N10050" s="14" t="s">
        <v>24</v>
      </c>
      <c r="P10050" s="16"/>
      <c r="Q10050" s="15"/>
      <c r="R10050" s="15"/>
      <c r="S10050" s="15"/>
      <c r="T10050" s="17"/>
    </row>
    <row r="10051" spans="2:20" ht="14.25" customHeight="1" x14ac:dyDescent="0.3">
      <c r="B10051" s="6" t="s">
        <v>26</v>
      </c>
      <c r="C10051" s="6">
        <v>1128299</v>
      </c>
      <c r="D10051" s="7">
        <v>44453</v>
      </c>
      <c r="E10051" s="6" t="s">
        <v>48</v>
      </c>
      <c r="F10051" s="6" t="s">
        <v>90</v>
      </c>
      <c r="G10051" s="6" t="s">
        <v>91</v>
      </c>
      <c r="H10051" s="8" t="s">
        <v>19</v>
      </c>
      <c r="I10051" s="9">
        <v>38</v>
      </c>
      <c r="J10051" s="10">
        <v>198</v>
      </c>
      <c r="K10051" s="11">
        <v>7524</v>
      </c>
      <c r="L10051" s="11">
        <v>3310.56</v>
      </c>
      <c r="M10051" s="12">
        <v>0.44</v>
      </c>
      <c r="N10051" s="14" t="s">
        <v>24</v>
      </c>
      <c r="P10051" s="16"/>
      <c r="Q10051" s="15"/>
      <c r="R10051" s="15"/>
      <c r="S10051" s="15"/>
      <c r="T10051" s="17"/>
    </row>
    <row r="10052" spans="2:20" ht="14.25" customHeight="1" x14ac:dyDescent="0.3">
      <c r="B10052" s="6" t="s">
        <v>26</v>
      </c>
      <c r="C10052" s="6">
        <v>1128299</v>
      </c>
      <c r="D10052" s="7">
        <v>44453</v>
      </c>
      <c r="E10052" s="6" t="s">
        <v>48</v>
      </c>
      <c r="F10052" s="6" t="s">
        <v>90</v>
      </c>
      <c r="G10052" s="6" t="s">
        <v>91</v>
      </c>
      <c r="H10052" s="8" t="s">
        <v>20</v>
      </c>
      <c r="I10052" s="9">
        <v>32</v>
      </c>
      <c r="J10052" s="10">
        <v>135</v>
      </c>
      <c r="K10052" s="11">
        <v>4320</v>
      </c>
      <c r="L10052" s="11">
        <v>1598.4</v>
      </c>
      <c r="M10052" s="12">
        <v>0.37</v>
      </c>
      <c r="N10052" s="14" t="s">
        <v>24</v>
      </c>
      <c r="P10052" s="16"/>
      <c r="Q10052" s="15"/>
      <c r="R10052" s="15"/>
      <c r="S10052" s="15"/>
      <c r="T10052" s="17"/>
    </row>
    <row r="10053" spans="2:20" ht="14.25" customHeight="1" x14ac:dyDescent="0.3">
      <c r="B10053" s="6" t="s">
        <v>26</v>
      </c>
      <c r="C10053" s="6">
        <v>1128299</v>
      </c>
      <c r="D10053" s="7">
        <v>44453</v>
      </c>
      <c r="E10053" s="6" t="s">
        <v>48</v>
      </c>
      <c r="F10053" s="6" t="s">
        <v>90</v>
      </c>
      <c r="G10053" s="6" t="s">
        <v>91</v>
      </c>
      <c r="H10053" s="8" t="s">
        <v>21</v>
      </c>
      <c r="I10053" s="9">
        <v>35</v>
      </c>
      <c r="J10053" s="10">
        <v>120</v>
      </c>
      <c r="K10053" s="11">
        <v>4200</v>
      </c>
      <c r="L10053" s="11">
        <v>1932</v>
      </c>
      <c r="M10053" s="12">
        <v>0.46</v>
      </c>
      <c r="N10053" s="14" t="s">
        <v>24</v>
      </c>
      <c r="P10053" s="16"/>
      <c r="Q10053" s="15"/>
      <c r="R10053" s="15"/>
      <c r="S10053" s="15"/>
      <c r="T10053" s="17"/>
    </row>
    <row r="10054" spans="2:20" ht="14.25" customHeight="1" x14ac:dyDescent="0.3">
      <c r="B10054" s="6" t="s">
        <v>26</v>
      </c>
      <c r="C10054" s="6">
        <v>1128299</v>
      </c>
      <c r="D10054" s="7">
        <v>44453</v>
      </c>
      <c r="E10054" s="6" t="s">
        <v>48</v>
      </c>
      <c r="F10054" s="6" t="s">
        <v>90</v>
      </c>
      <c r="G10054" s="6" t="s">
        <v>91</v>
      </c>
      <c r="H10054" s="8" t="s">
        <v>22</v>
      </c>
      <c r="I10054" s="9">
        <v>36</v>
      </c>
      <c r="J10054" s="10">
        <v>132</v>
      </c>
      <c r="K10054" s="11">
        <v>4752</v>
      </c>
      <c r="L10054" s="11">
        <v>1758.24</v>
      </c>
      <c r="M10054" s="12">
        <v>0.37</v>
      </c>
      <c r="N10054" s="14" t="s">
        <v>24</v>
      </c>
      <c r="P10054" s="16"/>
      <c r="Q10054" s="15"/>
      <c r="R10054" s="15"/>
      <c r="S10054" s="15"/>
      <c r="T10054" s="17"/>
    </row>
    <row r="10055" spans="2:20" ht="14.25" customHeight="1" x14ac:dyDescent="0.3">
      <c r="B10055" s="6" t="s">
        <v>26</v>
      </c>
      <c r="C10055" s="6">
        <v>1128299</v>
      </c>
      <c r="D10055" s="7">
        <v>44453</v>
      </c>
      <c r="E10055" s="6" t="s">
        <v>48</v>
      </c>
      <c r="F10055" s="6" t="s">
        <v>90</v>
      </c>
      <c r="G10055" s="6" t="s">
        <v>91</v>
      </c>
      <c r="H10055" s="8" t="s">
        <v>23</v>
      </c>
      <c r="I10055" s="9">
        <v>46</v>
      </c>
      <c r="J10055" s="10">
        <v>135</v>
      </c>
      <c r="K10055" s="11">
        <v>6210</v>
      </c>
      <c r="L10055" s="11">
        <v>1863</v>
      </c>
      <c r="M10055" s="12">
        <v>0.3</v>
      </c>
      <c r="N10055" s="14" t="s">
        <v>24</v>
      </c>
      <c r="P10055" s="16"/>
      <c r="Q10055" s="15"/>
      <c r="R10055" s="15"/>
      <c r="S10055" s="15"/>
      <c r="T10055" s="17"/>
    </row>
    <row r="10056" spans="2:20" ht="14.25" customHeight="1" x14ac:dyDescent="0.3">
      <c r="B10056" s="6" t="s">
        <v>26</v>
      </c>
      <c r="C10056" s="6">
        <v>1128299</v>
      </c>
      <c r="D10056" s="7">
        <v>44482</v>
      </c>
      <c r="E10056" s="6" t="s">
        <v>48</v>
      </c>
      <c r="F10056" s="6" t="s">
        <v>90</v>
      </c>
      <c r="G10056" s="6" t="s">
        <v>91</v>
      </c>
      <c r="H10056" s="8" t="s">
        <v>17</v>
      </c>
      <c r="I10056" s="9">
        <v>34</v>
      </c>
      <c r="J10056" s="10">
        <v>173</v>
      </c>
      <c r="K10056" s="11">
        <v>5882</v>
      </c>
      <c r="L10056" s="11">
        <v>2705.7200000000003</v>
      </c>
      <c r="M10056" s="12">
        <v>0.46</v>
      </c>
      <c r="N10056" s="14" t="s">
        <v>24</v>
      </c>
      <c r="P10056" s="16"/>
      <c r="Q10056" s="15"/>
      <c r="R10056" s="15"/>
      <c r="S10056" s="15"/>
      <c r="T10056" s="17"/>
    </row>
    <row r="10057" spans="2:20" ht="14.25" customHeight="1" x14ac:dyDescent="0.3">
      <c r="B10057" s="6" t="s">
        <v>26</v>
      </c>
      <c r="C10057" s="6">
        <v>1128299</v>
      </c>
      <c r="D10057" s="7">
        <v>44482</v>
      </c>
      <c r="E10057" s="6" t="s">
        <v>48</v>
      </c>
      <c r="F10057" s="6" t="s">
        <v>90</v>
      </c>
      <c r="G10057" s="6" t="s">
        <v>91</v>
      </c>
      <c r="H10057" s="8" t="s">
        <v>19</v>
      </c>
      <c r="I10057" s="9">
        <v>34</v>
      </c>
      <c r="J10057" s="10">
        <v>173</v>
      </c>
      <c r="K10057" s="11">
        <v>5882</v>
      </c>
      <c r="L10057" s="11">
        <v>2470.44</v>
      </c>
      <c r="M10057" s="12">
        <v>0.42000000000000004</v>
      </c>
      <c r="N10057" s="14" t="s">
        <v>24</v>
      </c>
      <c r="P10057" s="16"/>
      <c r="Q10057" s="15"/>
      <c r="R10057" s="15"/>
      <c r="S10057" s="15"/>
      <c r="T10057" s="17"/>
    </row>
    <row r="10058" spans="2:20" ht="14.25" customHeight="1" x14ac:dyDescent="0.3">
      <c r="B10058" s="6" t="s">
        <v>26</v>
      </c>
      <c r="C10058" s="6">
        <v>1128299</v>
      </c>
      <c r="D10058" s="7">
        <v>44482</v>
      </c>
      <c r="E10058" s="6" t="s">
        <v>48</v>
      </c>
      <c r="F10058" s="6" t="s">
        <v>90</v>
      </c>
      <c r="G10058" s="6" t="s">
        <v>91</v>
      </c>
      <c r="H10058" s="8" t="s">
        <v>20</v>
      </c>
      <c r="I10058" s="9">
        <v>32</v>
      </c>
      <c r="J10058" s="10">
        <v>123</v>
      </c>
      <c r="K10058" s="11">
        <v>3936</v>
      </c>
      <c r="L10058" s="11">
        <v>1495.68</v>
      </c>
      <c r="M10058" s="12">
        <v>0.38</v>
      </c>
      <c r="N10058" s="14" t="s">
        <v>24</v>
      </c>
      <c r="P10058" s="16"/>
      <c r="Q10058" s="15"/>
      <c r="R10058" s="15"/>
      <c r="S10058" s="15"/>
      <c r="T10058" s="17"/>
    </row>
    <row r="10059" spans="2:20" ht="14.25" customHeight="1" x14ac:dyDescent="0.3">
      <c r="B10059" s="6" t="s">
        <v>26</v>
      </c>
      <c r="C10059" s="6">
        <v>1128299</v>
      </c>
      <c r="D10059" s="7">
        <v>44482</v>
      </c>
      <c r="E10059" s="6" t="s">
        <v>48</v>
      </c>
      <c r="F10059" s="6" t="s">
        <v>90</v>
      </c>
      <c r="G10059" s="6" t="s">
        <v>91</v>
      </c>
      <c r="H10059" s="8" t="s">
        <v>21</v>
      </c>
      <c r="I10059" s="9">
        <v>32</v>
      </c>
      <c r="J10059" s="10">
        <v>114</v>
      </c>
      <c r="K10059" s="11">
        <v>3648</v>
      </c>
      <c r="L10059" s="11">
        <v>1605.1200000000001</v>
      </c>
      <c r="M10059" s="12">
        <v>0.44</v>
      </c>
      <c r="N10059" s="14" t="s">
        <v>24</v>
      </c>
      <c r="P10059" s="16"/>
      <c r="Q10059" s="15"/>
      <c r="R10059" s="15"/>
      <c r="S10059" s="15"/>
      <c r="T10059" s="17"/>
    </row>
    <row r="10060" spans="2:20" ht="14.25" customHeight="1" x14ac:dyDescent="0.3">
      <c r="B10060" s="6" t="s">
        <v>26</v>
      </c>
      <c r="C10060" s="6">
        <v>1128299</v>
      </c>
      <c r="D10060" s="7">
        <v>44482</v>
      </c>
      <c r="E10060" s="6" t="s">
        <v>48</v>
      </c>
      <c r="F10060" s="6" t="s">
        <v>90</v>
      </c>
      <c r="G10060" s="6" t="s">
        <v>91</v>
      </c>
      <c r="H10060" s="8" t="s">
        <v>22</v>
      </c>
      <c r="I10060" s="9">
        <v>41</v>
      </c>
      <c r="J10060" s="10">
        <v>102</v>
      </c>
      <c r="K10060" s="11">
        <v>4182</v>
      </c>
      <c r="L10060" s="11">
        <v>1672.8</v>
      </c>
      <c r="M10060" s="12">
        <v>0.39999999999999997</v>
      </c>
      <c r="N10060" s="14" t="s">
        <v>24</v>
      </c>
      <c r="P10060" s="16"/>
      <c r="Q10060" s="15"/>
      <c r="R10060" s="15"/>
      <c r="S10060" s="15"/>
      <c r="T10060" s="17"/>
    </row>
    <row r="10061" spans="2:20" ht="14.25" customHeight="1" x14ac:dyDescent="0.3">
      <c r="B10061" s="6" t="s">
        <v>26</v>
      </c>
      <c r="C10061" s="6">
        <v>1128299</v>
      </c>
      <c r="D10061" s="7">
        <v>44482</v>
      </c>
      <c r="E10061" s="6" t="s">
        <v>48</v>
      </c>
      <c r="F10061" s="6" t="s">
        <v>90</v>
      </c>
      <c r="G10061" s="6" t="s">
        <v>91</v>
      </c>
      <c r="H10061" s="8" t="s">
        <v>23</v>
      </c>
      <c r="I10061" s="9">
        <v>46</v>
      </c>
      <c r="J10061" s="10">
        <v>109</v>
      </c>
      <c r="K10061" s="11">
        <v>5014</v>
      </c>
      <c r="L10061" s="11">
        <v>1554.34</v>
      </c>
      <c r="M10061" s="12">
        <v>0.31</v>
      </c>
      <c r="N10061" s="14" t="s">
        <v>24</v>
      </c>
      <c r="P10061" s="16"/>
      <c r="Q10061" s="15"/>
      <c r="R10061" s="15"/>
      <c r="S10061" s="15"/>
      <c r="T10061" s="17"/>
    </row>
    <row r="10062" spans="2:20" ht="14.25" customHeight="1" x14ac:dyDescent="0.3">
      <c r="B10062" s="6" t="s">
        <v>26</v>
      </c>
      <c r="C10062" s="6">
        <v>1128299</v>
      </c>
      <c r="D10062" s="7">
        <v>44513</v>
      </c>
      <c r="E10062" s="6" t="s">
        <v>48</v>
      </c>
      <c r="F10062" s="6" t="s">
        <v>90</v>
      </c>
      <c r="G10062" s="6" t="s">
        <v>91</v>
      </c>
      <c r="H10062" s="8" t="s">
        <v>17</v>
      </c>
      <c r="I10062" s="9">
        <v>36</v>
      </c>
      <c r="J10062" s="10">
        <v>173</v>
      </c>
      <c r="K10062" s="11">
        <v>6228</v>
      </c>
      <c r="L10062" s="11">
        <v>2615.7600000000002</v>
      </c>
      <c r="M10062" s="12">
        <v>0.42000000000000004</v>
      </c>
      <c r="N10062" s="14" t="s">
        <v>24</v>
      </c>
      <c r="P10062" s="16"/>
      <c r="Q10062" s="15"/>
      <c r="R10062" s="15"/>
      <c r="S10062" s="15"/>
      <c r="T10062" s="17"/>
    </row>
    <row r="10063" spans="2:20" ht="14.25" customHeight="1" x14ac:dyDescent="0.3">
      <c r="B10063" s="6" t="s">
        <v>26</v>
      </c>
      <c r="C10063" s="6">
        <v>1128299</v>
      </c>
      <c r="D10063" s="7">
        <v>44513</v>
      </c>
      <c r="E10063" s="6" t="s">
        <v>48</v>
      </c>
      <c r="F10063" s="6" t="s">
        <v>90</v>
      </c>
      <c r="G10063" s="6" t="s">
        <v>91</v>
      </c>
      <c r="H10063" s="8" t="s">
        <v>19</v>
      </c>
      <c r="I10063" s="9">
        <v>40</v>
      </c>
      <c r="J10063" s="10">
        <v>184</v>
      </c>
      <c r="K10063" s="11">
        <v>7360</v>
      </c>
      <c r="L10063" s="11">
        <v>3238.4</v>
      </c>
      <c r="M10063" s="12">
        <v>0.44</v>
      </c>
      <c r="N10063" s="14" t="s">
        <v>24</v>
      </c>
      <c r="P10063" s="16"/>
      <c r="Q10063" s="15"/>
      <c r="R10063" s="15"/>
      <c r="S10063" s="15"/>
      <c r="T10063" s="17"/>
    </row>
    <row r="10064" spans="2:20" ht="14.25" customHeight="1" x14ac:dyDescent="0.3">
      <c r="B10064" s="6" t="s">
        <v>26</v>
      </c>
      <c r="C10064" s="6">
        <v>1128299</v>
      </c>
      <c r="D10064" s="7">
        <v>44513</v>
      </c>
      <c r="E10064" s="6" t="s">
        <v>48</v>
      </c>
      <c r="F10064" s="6" t="s">
        <v>90</v>
      </c>
      <c r="G10064" s="6" t="s">
        <v>91</v>
      </c>
      <c r="H10064" s="8" t="s">
        <v>20</v>
      </c>
      <c r="I10064" s="9">
        <v>39</v>
      </c>
      <c r="J10064" s="10">
        <v>145</v>
      </c>
      <c r="K10064" s="11">
        <v>5655</v>
      </c>
      <c r="L10064" s="11">
        <v>2262</v>
      </c>
      <c r="M10064" s="12">
        <v>0.39999999999999997</v>
      </c>
      <c r="N10064" s="14" t="s">
        <v>24</v>
      </c>
      <c r="P10064" s="16"/>
      <c r="Q10064" s="15"/>
      <c r="R10064" s="15"/>
      <c r="S10064" s="15"/>
      <c r="T10064" s="17"/>
    </row>
    <row r="10065" spans="2:20" ht="14.25" customHeight="1" x14ac:dyDescent="0.3">
      <c r="B10065" s="6" t="s">
        <v>26</v>
      </c>
      <c r="C10065" s="6">
        <v>1128299</v>
      </c>
      <c r="D10065" s="7">
        <v>44513</v>
      </c>
      <c r="E10065" s="6" t="s">
        <v>48</v>
      </c>
      <c r="F10065" s="6" t="s">
        <v>90</v>
      </c>
      <c r="G10065" s="6" t="s">
        <v>91</v>
      </c>
      <c r="H10065" s="8" t="s">
        <v>21</v>
      </c>
      <c r="I10065" s="9">
        <v>37</v>
      </c>
      <c r="J10065" s="10">
        <v>140</v>
      </c>
      <c r="K10065" s="11">
        <v>5180</v>
      </c>
      <c r="L10065" s="11">
        <v>2382.8000000000002</v>
      </c>
      <c r="M10065" s="12">
        <v>0.46</v>
      </c>
      <c r="N10065" s="14" t="s">
        <v>24</v>
      </c>
      <c r="P10065" s="16"/>
      <c r="Q10065" s="15"/>
      <c r="R10065" s="15"/>
      <c r="S10065" s="15"/>
      <c r="T10065" s="17"/>
    </row>
    <row r="10066" spans="2:20" ht="14.25" customHeight="1" x14ac:dyDescent="0.3">
      <c r="B10066" s="6" t="s">
        <v>26</v>
      </c>
      <c r="C10066" s="6">
        <v>1128299</v>
      </c>
      <c r="D10066" s="7">
        <v>44513</v>
      </c>
      <c r="E10066" s="6" t="s">
        <v>48</v>
      </c>
      <c r="F10066" s="6" t="s">
        <v>90</v>
      </c>
      <c r="G10066" s="6" t="s">
        <v>91</v>
      </c>
      <c r="H10066" s="8" t="s">
        <v>22</v>
      </c>
      <c r="I10066" s="9">
        <v>47</v>
      </c>
      <c r="J10066" s="10">
        <v>119</v>
      </c>
      <c r="K10066" s="11">
        <v>5593</v>
      </c>
      <c r="L10066" s="11">
        <v>2125.34</v>
      </c>
      <c r="M10066" s="12">
        <v>0.38</v>
      </c>
      <c r="N10066" s="14" t="s">
        <v>24</v>
      </c>
      <c r="P10066" s="16"/>
      <c r="Q10066" s="15"/>
      <c r="R10066" s="15"/>
      <c r="S10066" s="15"/>
      <c r="T10066" s="17"/>
    </row>
    <row r="10067" spans="2:20" ht="14.25" customHeight="1" x14ac:dyDescent="0.3">
      <c r="B10067" s="6" t="s">
        <v>26</v>
      </c>
      <c r="C10067" s="6">
        <v>1128299</v>
      </c>
      <c r="D10067" s="7">
        <v>44513</v>
      </c>
      <c r="E10067" s="6" t="s">
        <v>48</v>
      </c>
      <c r="F10067" s="6" t="s">
        <v>90</v>
      </c>
      <c r="G10067" s="6" t="s">
        <v>91</v>
      </c>
      <c r="H10067" s="8" t="s">
        <v>23</v>
      </c>
      <c r="I10067" s="9">
        <v>46</v>
      </c>
      <c r="J10067" s="10">
        <v>157</v>
      </c>
      <c r="K10067" s="11">
        <v>7222</v>
      </c>
      <c r="L10067" s="11">
        <v>2094.3799999999997</v>
      </c>
      <c r="M10067" s="12">
        <v>0.28999999999999998</v>
      </c>
      <c r="N10067" s="14" t="s">
        <v>24</v>
      </c>
      <c r="P10067" s="16"/>
      <c r="Q10067" s="15"/>
      <c r="R10067" s="15"/>
      <c r="S10067" s="15"/>
      <c r="T10067" s="17"/>
    </row>
    <row r="10068" spans="2:20" ht="14.25" customHeight="1" x14ac:dyDescent="0.3">
      <c r="B10068" s="6" t="s">
        <v>26</v>
      </c>
      <c r="C10068" s="6">
        <v>1128299</v>
      </c>
      <c r="D10068" s="7">
        <v>44542</v>
      </c>
      <c r="E10068" s="6" t="s">
        <v>48</v>
      </c>
      <c r="F10068" s="6" t="s">
        <v>90</v>
      </c>
      <c r="G10068" s="6" t="s">
        <v>91</v>
      </c>
      <c r="H10068" s="8" t="s">
        <v>17</v>
      </c>
      <c r="I10068" s="9">
        <v>42</v>
      </c>
      <c r="J10068" s="10">
        <v>209</v>
      </c>
      <c r="K10068" s="11">
        <v>8778</v>
      </c>
      <c r="L10068" s="11">
        <v>4125.66</v>
      </c>
      <c r="M10068" s="12">
        <v>0.47000000000000003</v>
      </c>
      <c r="N10068" s="14" t="s">
        <v>24</v>
      </c>
      <c r="P10068" s="16"/>
      <c r="Q10068" s="15"/>
      <c r="R10068" s="15"/>
      <c r="S10068" s="15"/>
      <c r="T10068" s="17"/>
    </row>
    <row r="10069" spans="2:20" ht="14.25" customHeight="1" x14ac:dyDescent="0.3">
      <c r="B10069" s="6" t="s">
        <v>26</v>
      </c>
      <c r="C10069" s="6">
        <v>1128299</v>
      </c>
      <c r="D10069" s="7">
        <v>44542</v>
      </c>
      <c r="E10069" s="6" t="s">
        <v>48</v>
      </c>
      <c r="F10069" s="6" t="s">
        <v>90</v>
      </c>
      <c r="G10069" s="6" t="s">
        <v>91</v>
      </c>
      <c r="H10069" s="8" t="s">
        <v>19</v>
      </c>
      <c r="I10069" s="9">
        <v>39</v>
      </c>
      <c r="J10069" s="10">
        <v>223</v>
      </c>
      <c r="K10069" s="11">
        <v>8697</v>
      </c>
      <c r="L10069" s="11">
        <v>4087.59</v>
      </c>
      <c r="M10069" s="12">
        <v>0.47000000000000003</v>
      </c>
      <c r="N10069" s="14" t="s">
        <v>24</v>
      </c>
      <c r="P10069" s="16"/>
      <c r="Q10069" s="15"/>
      <c r="R10069" s="15"/>
      <c r="S10069" s="15"/>
      <c r="T10069" s="17"/>
    </row>
    <row r="10070" spans="2:20" ht="14.25" customHeight="1" x14ac:dyDescent="0.3">
      <c r="B10070" s="6" t="s">
        <v>14</v>
      </c>
      <c r="C10070" s="6">
        <v>1128299</v>
      </c>
      <c r="D10070" s="7">
        <v>44542</v>
      </c>
      <c r="E10070" s="6" t="s">
        <v>48</v>
      </c>
      <c r="F10070" s="6" t="s">
        <v>90</v>
      </c>
      <c r="G10070" s="6" t="s">
        <v>91</v>
      </c>
      <c r="H10070" s="8" t="s">
        <v>20</v>
      </c>
      <c r="I10070" s="9">
        <v>36</v>
      </c>
      <c r="J10070" s="10">
        <v>147</v>
      </c>
      <c r="K10070" s="11">
        <v>5292</v>
      </c>
      <c r="L10070" s="11">
        <v>2222.64</v>
      </c>
      <c r="M10070" s="12">
        <v>0.42</v>
      </c>
      <c r="N10070" s="14" t="s">
        <v>24</v>
      </c>
      <c r="P10070" s="16"/>
      <c r="Q10070" s="15"/>
      <c r="R10070" s="15"/>
      <c r="S10070" s="15"/>
      <c r="T10070" s="17"/>
    </row>
    <row r="10071" spans="2:20" ht="14.25" customHeight="1" x14ac:dyDescent="0.3">
      <c r="B10071" s="6" t="s">
        <v>14</v>
      </c>
      <c r="C10071" s="6">
        <v>1128299</v>
      </c>
      <c r="D10071" s="7">
        <v>44542</v>
      </c>
      <c r="E10071" s="6" t="s">
        <v>48</v>
      </c>
      <c r="F10071" s="6" t="s">
        <v>90</v>
      </c>
      <c r="G10071" s="6" t="s">
        <v>91</v>
      </c>
      <c r="H10071" s="8" t="s">
        <v>21</v>
      </c>
      <c r="I10071" s="9">
        <v>40</v>
      </c>
      <c r="J10071" s="10">
        <v>143</v>
      </c>
      <c r="K10071" s="11">
        <v>5720</v>
      </c>
      <c r="L10071" s="11">
        <v>2459.6000000000004</v>
      </c>
      <c r="M10071" s="12">
        <v>0.43000000000000005</v>
      </c>
      <c r="N10071" s="14" t="s">
        <v>24</v>
      </c>
      <c r="P10071" s="16"/>
      <c r="Q10071" s="15"/>
      <c r="R10071" s="15"/>
      <c r="S10071" s="15"/>
      <c r="T10071" s="17"/>
    </row>
    <row r="10072" spans="2:20" ht="14.25" customHeight="1" x14ac:dyDescent="0.3">
      <c r="B10072" s="6" t="s">
        <v>14</v>
      </c>
      <c r="C10072" s="6">
        <v>1128299</v>
      </c>
      <c r="D10072" s="7">
        <v>44542</v>
      </c>
      <c r="E10072" s="6" t="s">
        <v>48</v>
      </c>
      <c r="F10072" s="6" t="s">
        <v>90</v>
      </c>
      <c r="G10072" s="6" t="s">
        <v>91</v>
      </c>
      <c r="H10072" s="8" t="s">
        <v>22</v>
      </c>
      <c r="I10072" s="9">
        <v>44</v>
      </c>
      <c r="J10072" s="10">
        <v>120</v>
      </c>
      <c r="K10072" s="11">
        <v>5280</v>
      </c>
      <c r="L10072" s="11">
        <v>2006.4</v>
      </c>
      <c r="M10072" s="12">
        <v>0.38</v>
      </c>
      <c r="N10072" s="14" t="s">
        <v>24</v>
      </c>
      <c r="P10072" s="16"/>
      <c r="Q10072" s="15"/>
      <c r="R10072" s="15"/>
      <c r="S10072" s="15"/>
      <c r="T10072" s="17"/>
    </row>
    <row r="10073" spans="2:20" ht="14.25" customHeight="1" x14ac:dyDescent="0.3">
      <c r="B10073" s="6" t="s">
        <v>14</v>
      </c>
      <c r="C10073" s="6">
        <v>1128299</v>
      </c>
      <c r="D10073" s="7">
        <v>44542</v>
      </c>
      <c r="E10073" s="6" t="s">
        <v>48</v>
      </c>
      <c r="F10073" s="6" t="s">
        <v>90</v>
      </c>
      <c r="G10073" s="6" t="s">
        <v>91</v>
      </c>
      <c r="H10073" s="8" t="s">
        <v>23</v>
      </c>
      <c r="I10073" s="9">
        <v>47</v>
      </c>
      <c r="J10073" s="10">
        <v>160</v>
      </c>
      <c r="K10073" s="11">
        <v>7520</v>
      </c>
      <c r="L10073" s="11">
        <v>2256</v>
      </c>
      <c r="M10073" s="12">
        <v>0.3</v>
      </c>
      <c r="N10073" s="14" t="s">
        <v>24</v>
      </c>
      <c r="P10073" s="16"/>
      <c r="Q10073" s="15"/>
      <c r="R10073" s="15"/>
      <c r="S10073" s="15"/>
      <c r="T10073" s="17"/>
    </row>
    <row r="10074" spans="2:20" ht="14.25" customHeight="1" x14ac:dyDescent="0.3">
      <c r="B10074" s="6" t="s">
        <v>14</v>
      </c>
      <c r="C10074" s="6">
        <v>1185732</v>
      </c>
      <c r="D10074" s="7">
        <v>44205</v>
      </c>
      <c r="E10074" s="6" t="s">
        <v>48</v>
      </c>
      <c r="F10074" s="6" t="s">
        <v>90</v>
      </c>
      <c r="G10074" s="6" t="s">
        <v>91</v>
      </c>
      <c r="H10074" s="8" t="s">
        <v>17</v>
      </c>
      <c r="I10074" s="9">
        <v>26</v>
      </c>
      <c r="J10074" s="10">
        <v>349</v>
      </c>
      <c r="K10074" s="11">
        <v>9074</v>
      </c>
      <c r="L10074" s="11">
        <v>4264.7800000000007</v>
      </c>
      <c r="M10074" s="12">
        <v>0.47000000000000003</v>
      </c>
      <c r="N10074" s="14" t="s">
        <v>24</v>
      </c>
      <c r="P10074" s="16"/>
      <c r="Q10074" s="15"/>
      <c r="R10074" s="15"/>
      <c r="S10074" s="15"/>
      <c r="T10074" s="17"/>
    </row>
    <row r="10075" spans="2:20" ht="14.25" customHeight="1" x14ac:dyDescent="0.3">
      <c r="B10075" s="6" t="s">
        <v>14</v>
      </c>
      <c r="C10075" s="6">
        <v>1185732</v>
      </c>
      <c r="D10075" s="7">
        <v>44205</v>
      </c>
      <c r="E10075" s="6" t="s">
        <v>48</v>
      </c>
      <c r="F10075" s="6" t="s">
        <v>90</v>
      </c>
      <c r="G10075" s="6" t="s">
        <v>91</v>
      </c>
      <c r="H10075" s="8" t="s">
        <v>19</v>
      </c>
      <c r="I10075" s="9">
        <v>30</v>
      </c>
      <c r="J10075" s="10">
        <v>256</v>
      </c>
      <c r="K10075" s="11">
        <v>7680</v>
      </c>
      <c r="L10075" s="11">
        <v>3071.9999999999995</v>
      </c>
      <c r="M10075" s="12">
        <v>0.39999999999999997</v>
      </c>
      <c r="N10075" s="14" t="s">
        <v>24</v>
      </c>
      <c r="P10075" s="16"/>
      <c r="Q10075" s="15"/>
      <c r="R10075" s="15"/>
      <c r="S10075" s="15"/>
      <c r="T10075" s="17"/>
    </row>
    <row r="10076" spans="2:20" ht="14.25" customHeight="1" x14ac:dyDescent="0.3">
      <c r="B10076" s="6" t="s">
        <v>14</v>
      </c>
      <c r="C10076" s="6">
        <v>1185732</v>
      </c>
      <c r="D10076" s="7">
        <v>44205</v>
      </c>
      <c r="E10076" s="6" t="s">
        <v>48</v>
      </c>
      <c r="F10076" s="6" t="s">
        <v>90</v>
      </c>
      <c r="G10076" s="6" t="s">
        <v>91</v>
      </c>
      <c r="H10076" s="8" t="s">
        <v>20</v>
      </c>
      <c r="I10076" s="9">
        <v>24</v>
      </c>
      <c r="J10076" s="10">
        <v>264</v>
      </c>
      <c r="K10076" s="11">
        <v>6336</v>
      </c>
      <c r="L10076" s="11">
        <v>2027.52</v>
      </c>
      <c r="M10076" s="12">
        <v>0.32</v>
      </c>
      <c r="N10076" s="14" t="s">
        <v>24</v>
      </c>
      <c r="P10076" s="16"/>
      <c r="Q10076" s="15"/>
      <c r="R10076" s="15"/>
      <c r="S10076" s="15"/>
      <c r="T10076" s="17"/>
    </row>
    <row r="10077" spans="2:20" ht="14.25" customHeight="1" x14ac:dyDescent="0.3">
      <c r="B10077" s="6" t="s">
        <v>14</v>
      </c>
      <c r="C10077" s="6">
        <v>1185732</v>
      </c>
      <c r="D10077" s="7">
        <v>44205</v>
      </c>
      <c r="E10077" s="6" t="s">
        <v>48</v>
      </c>
      <c r="F10077" s="6" t="s">
        <v>90</v>
      </c>
      <c r="G10077" s="6" t="s">
        <v>91</v>
      </c>
      <c r="H10077" s="8" t="s">
        <v>21</v>
      </c>
      <c r="I10077" s="9">
        <v>25</v>
      </c>
      <c r="J10077" s="10">
        <v>209</v>
      </c>
      <c r="K10077" s="11">
        <v>5225</v>
      </c>
      <c r="L10077" s="11">
        <v>1828.7499999999998</v>
      </c>
      <c r="M10077" s="12">
        <v>0.35</v>
      </c>
      <c r="N10077" s="14" t="s">
        <v>24</v>
      </c>
      <c r="P10077" s="16"/>
      <c r="Q10077" s="15"/>
      <c r="R10077" s="15"/>
      <c r="S10077" s="15"/>
      <c r="T10077" s="17"/>
    </row>
    <row r="10078" spans="2:20" ht="14.25" customHeight="1" x14ac:dyDescent="0.3">
      <c r="B10078" s="6" t="s">
        <v>14</v>
      </c>
      <c r="C10078" s="6">
        <v>1185732</v>
      </c>
      <c r="D10078" s="7">
        <v>44205</v>
      </c>
      <c r="E10078" s="6" t="s">
        <v>48</v>
      </c>
      <c r="F10078" s="6" t="s">
        <v>90</v>
      </c>
      <c r="G10078" s="6" t="s">
        <v>91</v>
      </c>
      <c r="H10078" s="8" t="s">
        <v>22</v>
      </c>
      <c r="I10078" s="9">
        <v>35</v>
      </c>
      <c r="J10078" s="10">
        <v>247</v>
      </c>
      <c r="K10078" s="11">
        <v>8645</v>
      </c>
      <c r="L10078" s="11">
        <v>3371.5499999999997</v>
      </c>
      <c r="M10078" s="12">
        <v>0.38999999999999996</v>
      </c>
      <c r="N10078" s="14" t="s">
        <v>24</v>
      </c>
      <c r="P10078" s="16"/>
      <c r="Q10078" s="15"/>
      <c r="R10078" s="15"/>
      <c r="S10078" s="15"/>
      <c r="T10078" s="17"/>
    </row>
    <row r="10079" spans="2:20" ht="14.25" customHeight="1" x14ac:dyDescent="0.3">
      <c r="B10079" s="6" t="s">
        <v>14</v>
      </c>
      <c r="C10079" s="6">
        <v>1185732</v>
      </c>
      <c r="D10079" s="7">
        <v>44205</v>
      </c>
      <c r="E10079" s="6" t="s">
        <v>48</v>
      </c>
      <c r="F10079" s="6" t="s">
        <v>90</v>
      </c>
      <c r="G10079" s="6" t="s">
        <v>91</v>
      </c>
      <c r="H10079" s="8" t="s">
        <v>23</v>
      </c>
      <c r="I10079" s="9">
        <v>30</v>
      </c>
      <c r="J10079" s="10">
        <v>281</v>
      </c>
      <c r="K10079" s="11">
        <v>8430</v>
      </c>
      <c r="L10079" s="11">
        <v>4467.9000000000005</v>
      </c>
      <c r="M10079" s="12">
        <v>0.53</v>
      </c>
      <c r="N10079" s="14" t="s">
        <v>24</v>
      </c>
      <c r="P10079" s="16"/>
      <c r="Q10079" s="15"/>
      <c r="R10079" s="15"/>
      <c r="S10079" s="15"/>
      <c r="T10079" s="17"/>
    </row>
    <row r="10080" spans="2:20" ht="14.25" customHeight="1" x14ac:dyDescent="0.3">
      <c r="B10080" s="6" t="s">
        <v>14</v>
      </c>
      <c r="C10080" s="6">
        <v>1185732</v>
      </c>
      <c r="D10080" s="7">
        <v>44234</v>
      </c>
      <c r="E10080" s="6" t="s">
        <v>48</v>
      </c>
      <c r="F10080" s="6" t="s">
        <v>90</v>
      </c>
      <c r="G10080" s="6" t="s">
        <v>91</v>
      </c>
      <c r="H10080" s="8" t="s">
        <v>17</v>
      </c>
      <c r="I10080" s="9">
        <v>31</v>
      </c>
      <c r="J10080" s="10">
        <v>376</v>
      </c>
      <c r="K10080" s="11">
        <v>11656</v>
      </c>
      <c r="L10080" s="11">
        <v>5594.88</v>
      </c>
      <c r="M10080" s="12">
        <v>0.48</v>
      </c>
      <c r="N10080" s="14" t="s">
        <v>24</v>
      </c>
      <c r="P10080" s="16"/>
      <c r="Q10080" s="15"/>
      <c r="R10080" s="15"/>
      <c r="S10080" s="15"/>
      <c r="T10080" s="17"/>
    </row>
    <row r="10081" spans="2:20" ht="14.25" customHeight="1" x14ac:dyDescent="0.3">
      <c r="B10081" s="6" t="s">
        <v>14</v>
      </c>
      <c r="C10081" s="6">
        <v>1185732</v>
      </c>
      <c r="D10081" s="7">
        <v>44234</v>
      </c>
      <c r="E10081" s="6" t="s">
        <v>48</v>
      </c>
      <c r="F10081" s="6" t="s">
        <v>90</v>
      </c>
      <c r="G10081" s="6" t="s">
        <v>91</v>
      </c>
      <c r="H10081" s="8" t="s">
        <v>19</v>
      </c>
      <c r="I10081" s="9">
        <v>27</v>
      </c>
      <c r="J10081" s="10">
        <v>247</v>
      </c>
      <c r="K10081" s="11">
        <v>6669</v>
      </c>
      <c r="L10081" s="11">
        <v>2534.2200000000003</v>
      </c>
      <c r="M10081" s="12">
        <v>0.38</v>
      </c>
      <c r="N10081" s="14" t="s">
        <v>24</v>
      </c>
      <c r="P10081" s="16"/>
      <c r="Q10081" s="15"/>
      <c r="R10081" s="15"/>
      <c r="S10081" s="15"/>
      <c r="T10081" s="17"/>
    </row>
    <row r="10082" spans="2:20" ht="14.25" customHeight="1" x14ac:dyDescent="0.3">
      <c r="B10082" s="6" t="s">
        <v>14</v>
      </c>
      <c r="C10082" s="6">
        <v>1185732</v>
      </c>
      <c r="D10082" s="7">
        <v>44234</v>
      </c>
      <c r="E10082" s="6" t="s">
        <v>48</v>
      </c>
      <c r="F10082" s="6" t="s">
        <v>90</v>
      </c>
      <c r="G10082" s="6" t="s">
        <v>91</v>
      </c>
      <c r="H10082" s="8" t="s">
        <v>20</v>
      </c>
      <c r="I10082" s="9">
        <v>21</v>
      </c>
      <c r="J10082" s="10">
        <v>248</v>
      </c>
      <c r="K10082" s="11">
        <v>5208</v>
      </c>
      <c r="L10082" s="11">
        <v>1562.3999999999999</v>
      </c>
      <c r="M10082" s="12">
        <v>0.3</v>
      </c>
      <c r="N10082" s="14" t="s">
        <v>24</v>
      </c>
      <c r="P10082" s="16"/>
      <c r="Q10082" s="15"/>
      <c r="R10082" s="15"/>
      <c r="S10082" s="15"/>
      <c r="T10082" s="17"/>
    </row>
    <row r="10083" spans="2:20" ht="14.25" customHeight="1" x14ac:dyDescent="0.3">
      <c r="B10083" s="6" t="s">
        <v>14</v>
      </c>
      <c r="C10083" s="6">
        <v>1185732</v>
      </c>
      <c r="D10083" s="7">
        <v>44234</v>
      </c>
      <c r="E10083" s="6" t="s">
        <v>48</v>
      </c>
      <c r="F10083" s="6" t="s">
        <v>92</v>
      </c>
      <c r="G10083" s="6" t="s">
        <v>93</v>
      </c>
      <c r="H10083" s="8" t="s">
        <v>21</v>
      </c>
      <c r="I10083" s="9">
        <v>25</v>
      </c>
      <c r="J10083" s="10">
        <v>206</v>
      </c>
      <c r="K10083" s="11">
        <v>5150</v>
      </c>
      <c r="L10083" s="11">
        <v>1750.9999999999998</v>
      </c>
      <c r="M10083" s="12">
        <v>0.33999999999999997</v>
      </c>
      <c r="N10083" s="14" t="s">
        <v>24</v>
      </c>
      <c r="P10083" s="16"/>
      <c r="Q10083" s="15"/>
      <c r="R10083" s="15"/>
      <c r="S10083" s="15"/>
      <c r="T10083" s="17"/>
    </row>
    <row r="10084" spans="2:20" ht="14.25" customHeight="1" x14ac:dyDescent="0.3">
      <c r="B10084" s="6" t="s">
        <v>14</v>
      </c>
      <c r="C10084" s="6">
        <v>1185732</v>
      </c>
      <c r="D10084" s="7">
        <v>44234</v>
      </c>
      <c r="E10084" s="6" t="s">
        <v>48</v>
      </c>
      <c r="F10084" s="6" t="s">
        <v>92</v>
      </c>
      <c r="G10084" s="6" t="s">
        <v>93</v>
      </c>
      <c r="H10084" s="8" t="s">
        <v>22</v>
      </c>
      <c r="I10084" s="9">
        <v>36</v>
      </c>
      <c r="J10084" s="10">
        <v>245</v>
      </c>
      <c r="K10084" s="11">
        <v>8820</v>
      </c>
      <c r="L10084" s="11">
        <v>3263.4</v>
      </c>
      <c r="M10084" s="12">
        <v>0.37</v>
      </c>
      <c r="N10084" s="14" t="s">
        <v>24</v>
      </c>
      <c r="P10084" s="16"/>
      <c r="Q10084" s="15"/>
      <c r="R10084" s="15"/>
      <c r="S10084" s="15"/>
      <c r="T10084" s="17"/>
    </row>
    <row r="10085" spans="2:20" ht="14.25" customHeight="1" x14ac:dyDescent="0.3">
      <c r="B10085" s="6" t="s">
        <v>14</v>
      </c>
      <c r="C10085" s="6">
        <v>1185732</v>
      </c>
      <c r="D10085" s="7">
        <v>44234</v>
      </c>
      <c r="E10085" s="6" t="s">
        <v>48</v>
      </c>
      <c r="F10085" s="6" t="s">
        <v>92</v>
      </c>
      <c r="G10085" s="6" t="s">
        <v>93</v>
      </c>
      <c r="H10085" s="8" t="s">
        <v>23</v>
      </c>
      <c r="I10085" s="9">
        <v>27</v>
      </c>
      <c r="J10085" s="10">
        <v>272</v>
      </c>
      <c r="K10085" s="11">
        <v>7344</v>
      </c>
      <c r="L10085" s="11">
        <v>4039.2000000000003</v>
      </c>
      <c r="M10085" s="12">
        <v>0.55000000000000004</v>
      </c>
      <c r="N10085" s="14" t="s">
        <v>24</v>
      </c>
      <c r="P10085" s="16"/>
      <c r="Q10085" s="15"/>
      <c r="R10085" s="15"/>
      <c r="S10085" s="15"/>
      <c r="T10085" s="17"/>
    </row>
    <row r="10086" spans="2:20" ht="14.25" customHeight="1" x14ac:dyDescent="0.3">
      <c r="B10086" s="6" t="s">
        <v>14</v>
      </c>
      <c r="C10086" s="6">
        <v>1185732</v>
      </c>
      <c r="D10086" s="7">
        <v>44260</v>
      </c>
      <c r="E10086" s="6" t="s">
        <v>48</v>
      </c>
      <c r="F10086" s="6" t="s">
        <v>92</v>
      </c>
      <c r="G10086" s="6" t="s">
        <v>93</v>
      </c>
      <c r="H10086" s="8" t="s">
        <v>17</v>
      </c>
      <c r="I10086" s="9">
        <v>23</v>
      </c>
      <c r="J10086" s="10">
        <v>337</v>
      </c>
      <c r="K10086" s="11">
        <v>7751</v>
      </c>
      <c r="L10086" s="11">
        <v>3720.48</v>
      </c>
      <c r="M10086" s="12">
        <v>0.48</v>
      </c>
      <c r="N10086" s="14" t="s">
        <v>24</v>
      </c>
      <c r="P10086" s="16"/>
      <c r="Q10086" s="15"/>
      <c r="R10086" s="15"/>
      <c r="S10086" s="15"/>
      <c r="T10086" s="17"/>
    </row>
    <row r="10087" spans="2:20" ht="14.25" customHeight="1" x14ac:dyDescent="0.3">
      <c r="B10087" s="6" t="s">
        <v>14</v>
      </c>
      <c r="C10087" s="6">
        <v>1185732</v>
      </c>
      <c r="D10087" s="7">
        <v>44260</v>
      </c>
      <c r="E10087" s="6" t="s">
        <v>48</v>
      </c>
      <c r="F10087" s="6" t="s">
        <v>92</v>
      </c>
      <c r="G10087" s="6" t="s">
        <v>93</v>
      </c>
      <c r="H10087" s="8" t="s">
        <v>19</v>
      </c>
      <c r="I10087" s="9">
        <v>24</v>
      </c>
      <c r="J10087" s="10">
        <v>224</v>
      </c>
      <c r="K10087" s="11">
        <v>5376</v>
      </c>
      <c r="L10087" s="11">
        <v>2042.88</v>
      </c>
      <c r="M10087" s="12">
        <v>0.38</v>
      </c>
      <c r="N10087" s="14" t="s">
        <v>24</v>
      </c>
      <c r="P10087" s="16"/>
      <c r="Q10087" s="15"/>
      <c r="R10087" s="15"/>
      <c r="S10087" s="15"/>
      <c r="T10087" s="17"/>
    </row>
    <row r="10088" spans="2:20" ht="14.25" customHeight="1" x14ac:dyDescent="0.3">
      <c r="B10088" s="6" t="s">
        <v>14</v>
      </c>
      <c r="C10088" s="6">
        <v>1185732</v>
      </c>
      <c r="D10088" s="7">
        <v>44260</v>
      </c>
      <c r="E10088" s="6" t="s">
        <v>48</v>
      </c>
      <c r="F10088" s="6" t="s">
        <v>92</v>
      </c>
      <c r="G10088" s="6" t="s">
        <v>93</v>
      </c>
      <c r="H10088" s="8" t="s">
        <v>20</v>
      </c>
      <c r="I10088" s="9">
        <v>20</v>
      </c>
      <c r="J10088" s="10">
        <v>247</v>
      </c>
      <c r="K10088" s="11">
        <v>4940</v>
      </c>
      <c r="L10088" s="11">
        <v>1531.4</v>
      </c>
      <c r="M10088" s="12">
        <v>0.31</v>
      </c>
      <c r="N10088" s="14" t="s">
        <v>24</v>
      </c>
      <c r="P10088" s="16"/>
      <c r="Q10088" s="15"/>
      <c r="R10088" s="15"/>
      <c r="S10088" s="15"/>
      <c r="T10088" s="17"/>
    </row>
    <row r="10089" spans="2:20" ht="14.25" customHeight="1" x14ac:dyDescent="0.3">
      <c r="B10089" s="6" t="s">
        <v>14</v>
      </c>
      <c r="C10089" s="6">
        <v>1185732</v>
      </c>
      <c r="D10089" s="7">
        <v>44260</v>
      </c>
      <c r="E10089" s="6" t="s">
        <v>48</v>
      </c>
      <c r="F10089" s="6" t="s">
        <v>92</v>
      </c>
      <c r="G10089" s="6" t="s">
        <v>93</v>
      </c>
      <c r="H10089" s="8" t="s">
        <v>21</v>
      </c>
      <c r="I10089" s="9">
        <v>22</v>
      </c>
      <c r="J10089" s="10">
        <v>184</v>
      </c>
      <c r="K10089" s="11">
        <v>4048</v>
      </c>
      <c r="L10089" s="11">
        <v>1497.76</v>
      </c>
      <c r="M10089" s="12">
        <v>0.37</v>
      </c>
      <c r="N10089" s="14" t="s">
        <v>24</v>
      </c>
      <c r="P10089" s="16"/>
      <c r="Q10089" s="15"/>
      <c r="R10089" s="15"/>
      <c r="S10089" s="15"/>
      <c r="T10089" s="17"/>
    </row>
    <row r="10090" spans="2:20" ht="14.25" customHeight="1" x14ac:dyDescent="0.3">
      <c r="B10090" s="6" t="s">
        <v>14</v>
      </c>
      <c r="C10090" s="6">
        <v>1185732</v>
      </c>
      <c r="D10090" s="7">
        <v>44260</v>
      </c>
      <c r="E10090" s="6" t="s">
        <v>48</v>
      </c>
      <c r="F10090" s="6" t="s">
        <v>92</v>
      </c>
      <c r="G10090" s="6" t="s">
        <v>93</v>
      </c>
      <c r="H10090" s="8" t="s">
        <v>22</v>
      </c>
      <c r="I10090" s="9">
        <v>33</v>
      </c>
      <c r="J10090" s="10">
        <v>188</v>
      </c>
      <c r="K10090" s="11">
        <v>6204</v>
      </c>
      <c r="L10090" s="11">
        <v>2419.56</v>
      </c>
      <c r="M10090" s="12">
        <v>0.38999999999999996</v>
      </c>
      <c r="N10090" s="14" t="s">
        <v>24</v>
      </c>
      <c r="P10090" s="16"/>
      <c r="Q10090" s="15"/>
      <c r="R10090" s="15"/>
      <c r="S10090" s="15"/>
      <c r="T10090" s="17"/>
    </row>
    <row r="10091" spans="2:20" ht="14.25" customHeight="1" x14ac:dyDescent="0.3">
      <c r="B10091" s="6" t="s">
        <v>14</v>
      </c>
      <c r="C10091" s="6">
        <v>1185732</v>
      </c>
      <c r="D10091" s="7">
        <v>44260</v>
      </c>
      <c r="E10091" s="6" t="s">
        <v>48</v>
      </c>
      <c r="F10091" s="6" t="s">
        <v>92</v>
      </c>
      <c r="G10091" s="6" t="s">
        <v>93</v>
      </c>
      <c r="H10091" s="8" t="s">
        <v>23</v>
      </c>
      <c r="I10091" s="9">
        <v>27</v>
      </c>
      <c r="J10091" s="10">
        <v>218</v>
      </c>
      <c r="K10091" s="11">
        <v>5886</v>
      </c>
      <c r="L10091" s="11">
        <v>3060.7200000000003</v>
      </c>
      <c r="M10091" s="12">
        <v>0.52</v>
      </c>
      <c r="N10091" s="14" t="s">
        <v>24</v>
      </c>
      <c r="P10091" s="16"/>
      <c r="Q10091" s="15"/>
      <c r="R10091" s="15"/>
      <c r="S10091" s="15"/>
      <c r="T10091" s="17"/>
    </row>
    <row r="10092" spans="2:20" ht="14.25" customHeight="1" x14ac:dyDescent="0.3">
      <c r="B10092" s="6" t="s">
        <v>14</v>
      </c>
      <c r="C10092" s="6">
        <v>1185732</v>
      </c>
      <c r="D10092" s="7">
        <v>44292</v>
      </c>
      <c r="E10092" s="6" t="s">
        <v>48</v>
      </c>
      <c r="F10092" s="6" t="s">
        <v>92</v>
      </c>
      <c r="G10092" s="6" t="s">
        <v>93</v>
      </c>
      <c r="H10092" s="8" t="s">
        <v>17</v>
      </c>
      <c r="I10092" s="9">
        <v>25</v>
      </c>
      <c r="J10092" s="10">
        <v>293</v>
      </c>
      <c r="K10092" s="11">
        <v>7325</v>
      </c>
      <c r="L10092" s="11">
        <v>3442.75</v>
      </c>
      <c r="M10092" s="12">
        <v>0.47000000000000003</v>
      </c>
      <c r="N10092" s="14" t="s">
        <v>24</v>
      </c>
      <c r="P10092" s="16"/>
      <c r="Q10092" s="15"/>
      <c r="R10092" s="15"/>
      <c r="S10092" s="15"/>
      <c r="T10092" s="17"/>
    </row>
    <row r="10093" spans="2:20" ht="14.25" customHeight="1" x14ac:dyDescent="0.3">
      <c r="B10093" s="6" t="s">
        <v>14</v>
      </c>
      <c r="C10093" s="6">
        <v>1185732</v>
      </c>
      <c r="D10093" s="7">
        <v>44292</v>
      </c>
      <c r="E10093" s="6" t="s">
        <v>48</v>
      </c>
      <c r="F10093" s="6" t="s">
        <v>92</v>
      </c>
      <c r="G10093" s="6" t="s">
        <v>93</v>
      </c>
      <c r="H10093" s="8" t="s">
        <v>19</v>
      </c>
      <c r="I10093" s="9">
        <v>25</v>
      </c>
      <c r="J10093" s="10">
        <v>216</v>
      </c>
      <c r="K10093" s="11">
        <v>5400</v>
      </c>
      <c r="L10093" s="11">
        <v>2268</v>
      </c>
      <c r="M10093" s="12">
        <v>0.42</v>
      </c>
      <c r="N10093" s="14" t="s">
        <v>24</v>
      </c>
      <c r="P10093" s="16"/>
      <c r="Q10093" s="15"/>
      <c r="R10093" s="15"/>
      <c r="S10093" s="15"/>
      <c r="T10093" s="17"/>
    </row>
    <row r="10094" spans="2:20" ht="14.25" customHeight="1" x14ac:dyDescent="0.3">
      <c r="B10094" s="6" t="s">
        <v>14</v>
      </c>
      <c r="C10094" s="6">
        <v>1185732</v>
      </c>
      <c r="D10094" s="7">
        <v>44292</v>
      </c>
      <c r="E10094" s="6" t="s">
        <v>48</v>
      </c>
      <c r="F10094" s="6" t="s">
        <v>92</v>
      </c>
      <c r="G10094" s="6" t="s">
        <v>93</v>
      </c>
      <c r="H10094" s="8" t="s">
        <v>20</v>
      </c>
      <c r="I10094" s="9">
        <v>19</v>
      </c>
      <c r="J10094" s="10">
        <v>209</v>
      </c>
      <c r="K10094" s="11">
        <v>3971</v>
      </c>
      <c r="L10094" s="11">
        <v>1111.8800000000001</v>
      </c>
      <c r="M10094" s="12">
        <v>0.28000000000000003</v>
      </c>
      <c r="N10094" s="14" t="s">
        <v>24</v>
      </c>
      <c r="P10094" s="16"/>
      <c r="Q10094" s="15"/>
      <c r="R10094" s="15"/>
      <c r="S10094" s="15"/>
      <c r="T10094" s="17"/>
    </row>
    <row r="10095" spans="2:20" ht="14.25" customHeight="1" x14ac:dyDescent="0.3">
      <c r="B10095" s="6" t="s">
        <v>14</v>
      </c>
      <c r="C10095" s="6">
        <v>1185732</v>
      </c>
      <c r="D10095" s="7">
        <v>44292</v>
      </c>
      <c r="E10095" s="6" t="s">
        <v>48</v>
      </c>
      <c r="F10095" s="6" t="s">
        <v>92</v>
      </c>
      <c r="G10095" s="6" t="s">
        <v>93</v>
      </c>
      <c r="H10095" s="8" t="s">
        <v>21</v>
      </c>
      <c r="I10095" s="9">
        <v>23</v>
      </c>
      <c r="J10095" s="10">
        <v>186</v>
      </c>
      <c r="K10095" s="11">
        <v>4278</v>
      </c>
      <c r="L10095" s="11">
        <v>1582.86</v>
      </c>
      <c r="M10095" s="12">
        <v>0.37</v>
      </c>
      <c r="N10095" s="14" t="s">
        <v>24</v>
      </c>
      <c r="P10095" s="16"/>
      <c r="Q10095" s="15"/>
      <c r="R10095" s="15"/>
      <c r="S10095" s="15"/>
      <c r="T10095" s="17"/>
    </row>
    <row r="10096" spans="2:20" ht="14.25" customHeight="1" x14ac:dyDescent="0.3">
      <c r="B10096" s="6" t="s">
        <v>14</v>
      </c>
      <c r="C10096" s="6">
        <v>1185732</v>
      </c>
      <c r="D10096" s="7">
        <v>44292</v>
      </c>
      <c r="E10096" s="6" t="s">
        <v>48</v>
      </c>
      <c r="F10096" s="6" t="s">
        <v>92</v>
      </c>
      <c r="G10096" s="6" t="s">
        <v>93</v>
      </c>
      <c r="H10096" s="8" t="s">
        <v>22</v>
      </c>
      <c r="I10096" s="9">
        <v>35</v>
      </c>
      <c r="J10096" s="10">
        <v>188</v>
      </c>
      <c r="K10096" s="11">
        <v>6580</v>
      </c>
      <c r="L10096" s="11">
        <v>2434.6</v>
      </c>
      <c r="M10096" s="12">
        <v>0.37</v>
      </c>
      <c r="N10096" s="14" t="s">
        <v>24</v>
      </c>
      <c r="P10096" s="16"/>
      <c r="Q10096" s="15"/>
      <c r="R10096" s="15"/>
      <c r="S10096" s="15"/>
      <c r="T10096" s="17"/>
    </row>
    <row r="10097" spans="2:20" ht="14.25" customHeight="1" x14ac:dyDescent="0.3">
      <c r="B10097" s="6" t="s">
        <v>14</v>
      </c>
      <c r="C10097" s="6">
        <v>1185732</v>
      </c>
      <c r="D10097" s="7">
        <v>44292</v>
      </c>
      <c r="E10097" s="6" t="s">
        <v>48</v>
      </c>
      <c r="F10097" s="6" t="s">
        <v>92</v>
      </c>
      <c r="G10097" s="6" t="s">
        <v>93</v>
      </c>
      <c r="H10097" s="8" t="s">
        <v>23</v>
      </c>
      <c r="I10097" s="9">
        <v>31</v>
      </c>
      <c r="J10097" s="10">
        <v>271</v>
      </c>
      <c r="K10097" s="11">
        <v>8401</v>
      </c>
      <c r="L10097" s="11">
        <v>4536.54</v>
      </c>
      <c r="M10097" s="12">
        <v>0.54</v>
      </c>
      <c r="N10097" s="14" t="s">
        <v>24</v>
      </c>
      <c r="P10097" s="16"/>
      <c r="Q10097" s="15"/>
      <c r="R10097" s="15"/>
      <c r="S10097" s="15"/>
      <c r="T10097" s="17"/>
    </row>
    <row r="10098" spans="2:20" ht="14.25" customHeight="1" x14ac:dyDescent="0.3">
      <c r="B10098" s="6" t="s">
        <v>14</v>
      </c>
      <c r="C10098" s="6">
        <v>1185732</v>
      </c>
      <c r="D10098" s="7">
        <v>44321</v>
      </c>
      <c r="E10098" s="6" t="s">
        <v>48</v>
      </c>
      <c r="F10098" s="6" t="s">
        <v>92</v>
      </c>
      <c r="G10098" s="6" t="s">
        <v>93</v>
      </c>
      <c r="H10098" s="8" t="s">
        <v>17</v>
      </c>
      <c r="I10098" s="9">
        <v>36</v>
      </c>
      <c r="J10098" s="10">
        <v>334</v>
      </c>
      <c r="K10098" s="11">
        <v>12024</v>
      </c>
      <c r="L10098" s="11">
        <v>5771.5199999999995</v>
      </c>
      <c r="M10098" s="12">
        <v>0.48</v>
      </c>
      <c r="N10098" s="14" t="s">
        <v>24</v>
      </c>
      <c r="P10098" s="16"/>
      <c r="Q10098" s="15"/>
      <c r="R10098" s="15"/>
      <c r="S10098" s="15"/>
      <c r="T10098" s="17"/>
    </row>
    <row r="10099" spans="2:20" ht="14.25" customHeight="1" x14ac:dyDescent="0.3">
      <c r="B10099" s="6" t="s">
        <v>14</v>
      </c>
      <c r="C10099" s="6">
        <v>1185732</v>
      </c>
      <c r="D10099" s="7">
        <v>44321</v>
      </c>
      <c r="E10099" s="6" t="s">
        <v>48</v>
      </c>
      <c r="F10099" s="6" t="s">
        <v>92</v>
      </c>
      <c r="G10099" s="6" t="s">
        <v>93</v>
      </c>
      <c r="H10099" s="8" t="s">
        <v>19</v>
      </c>
      <c r="I10099" s="9">
        <v>40</v>
      </c>
      <c r="J10099" s="10">
        <v>248</v>
      </c>
      <c r="K10099" s="11">
        <v>9920</v>
      </c>
      <c r="L10099" s="11">
        <v>4067.2</v>
      </c>
      <c r="M10099" s="12">
        <v>0.41</v>
      </c>
      <c r="N10099" s="14" t="s">
        <v>24</v>
      </c>
      <c r="P10099" s="16"/>
      <c r="Q10099" s="15"/>
      <c r="R10099" s="15"/>
      <c r="S10099" s="15"/>
      <c r="T10099" s="17"/>
    </row>
    <row r="10100" spans="2:20" ht="14.25" customHeight="1" x14ac:dyDescent="0.3">
      <c r="B10100" s="6" t="s">
        <v>14</v>
      </c>
      <c r="C10100" s="6">
        <v>1185732</v>
      </c>
      <c r="D10100" s="7">
        <v>44321</v>
      </c>
      <c r="E10100" s="6" t="s">
        <v>48</v>
      </c>
      <c r="F10100" s="6" t="s">
        <v>92</v>
      </c>
      <c r="G10100" s="6" t="s">
        <v>93</v>
      </c>
      <c r="H10100" s="8" t="s">
        <v>20</v>
      </c>
      <c r="I10100" s="9">
        <v>36</v>
      </c>
      <c r="J10100" s="10">
        <v>225</v>
      </c>
      <c r="K10100" s="11">
        <v>8100</v>
      </c>
      <c r="L10100" s="11">
        <v>2268</v>
      </c>
      <c r="M10100" s="12">
        <v>0.28000000000000003</v>
      </c>
      <c r="N10100" s="14" t="s">
        <v>24</v>
      </c>
      <c r="P10100" s="16"/>
      <c r="Q10100" s="15"/>
      <c r="R10100" s="15"/>
      <c r="S10100" s="15"/>
      <c r="T10100" s="17"/>
    </row>
    <row r="10101" spans="2:20" ht="14.25" customHeight="1" x14ac:dyDescent="0.3">
      <c r="B10101" s="6" t="s">
        <v>14</v>
      </c>
      <c r="C10101" s="6">
        <v>1185732</v>
      </c>
      <c r="D10101" s="7">
        <v>44321</v>
      </c>
      <c r="E10101" s="6" t="s">
        <v>48</v>
      </c>
      <c r="F10101" s="6" t="s">
        <v>92</v>
      </c>
      <c r="G10101" s="6" t="s">
        <v>93</v>
      </c>
      <c r="H10101" s="8" t="s">
        <v>21</v>
      </c>
      <c r="I10101" s="9">
        <v>35</v>
      </c>
      <c r="J10101" s="10">
        <v>236</v>
      </c>
      <c r="K10101" s="11">
        <v>8260</v>
      </c>
      <c r="L10101" s="11">
        <v>2973.6</v>
      </c>
      <c r="M10101" s="12">
        <v>0.36</v>
      </c>
      <c r="N10101" s="14" t="s">
        <v>24</v>
      </c>
      <c r="P10101" s="16"/>
      <c r="Q10101" s="15"/>
      <c r="R10101" s="15"/>
      <c r="S10101" s="15"/>
      <c r="T10101" s="17"/>
    </row>
    <row r="10102" spans="2:20" ht="14.25" customHeight="1" x14ac:dyDescent="0.3">
      <c r="B10102" s="6" t="s">
        <v>14</v>
      </c>
      <c r="C10102" s="6">
        <v>1185732</v>
      </c>
      <c r="D10102" s="7">
        <v>44321</v>
      </c>
      <c r="E10102" s="6" t="s">
        <v>48</v>
      </c>
      <c r="F10102" s="6" t="s">
        <v>92</v>
      </c>
      <c r="G10102" s="6" t="s">
        <v>93</v>
      </c>
      <c r="H10102" s="8" t="s">
        <v>22</v>
      </c>
      <c r="I10102" s="9">
        <v>37</v>
      </c>
      <c r="J10102" s="10">
        <v>238</v>
      </c>
      <c r="K10102" s="11">
        <v>8806</v>
      </c>
      <c r="L10102" s="11">
        <v>3346.28</v>
      </c>
      <c r="M10102" s="12">
        <v>0.38</v>
      </c>
      <c r="N10102" s="14" t="s">
        <v>24</v>
      </c>
      <c r="P10102" s="16"/>
      <c r="Q10102" s="15"/>
      <c r="R10102" s="15"/>
      <c r="S10102" s="15"/>
      <c r="T10102" s="17"/>
    </row>
    <row r="10103" spans="2:20" ht="14.25" customHeight="1" x14ac:dyDescent="0.3">
      <c r="B10103" s="6" t="s">
        <v>14</v>
      </c>
      <c r="C10103" s="6">
        <v>1185732</v>
      </c>
      <c r="D10103" s="7">
        <v>44321</v>
      </c>
      <c r="E10103" s="6" t="s">
        <v>48</v>
      </c>
      <c r="F10103" s="6" t="s">
        <v>92</v>
      </c>
      <c r="G10103" s="6" t="s">
        <v>93</v>
      </c>
      <c r="H10103" s="8" t="s">
        <v>23</v>
      </c>
      <c r="I10103" s="9">
        <v>47</v>
      </c>
      <c r="J10103" s="10">
        <v>240</v>
      </c>
      <c r="K10103" s="11">
        <v>11280</v>
      </c>
      <c r="L10103" s="11">
        <v>6316.8</v>
      </c>
      <c r="M10103" s="12">
        <v>0.56000000000000005</v>
      </c>
      <c r="N10103" s="14" t="s">
        <v>24</v>
      </c>
      <c r="P10103" s="16"/>
      <c r="Q10103" s="15"/>
      <c r="R10103" s="15"/>
      <c r="S10103" s="15"/>
      <c r="T10103" s="17"/>
    </row>
    <row r="10104" spans="2:20" ht="14.25" customHeight="1" x14ac:dyDescent="0.3">
      <c r="B10104" s="6" t="s">
        <v>14</v>
      </c>
      <c r="C10104" s="6">
        <v>1185732</v>
      </c>
      <c r="D10104" s="7">
        <v>44354</v>
      </c>
      <c r="E10104" s="6" t="s">
        <v>48</v>
      </c>
      <c r="F10104" s="6" t="s">
        <v>92</v>
      </c>
      <c r="G10104" s="6" t="s">
        <v>93</v>
      </c>
      <c r="H10104" s="8" t="s">
        <v>17</v>
      </c>
      <c r="I10104" s="9">
        <v>44</v>
      </c>
      <c r="J10104" s="10">
        <v>336</v>
      </c>
      <c r="K10104" s="11">
        <v>14784</v>
      </c>
      <c r="L10104" s="11">
        <v>7687.68</v>
      </c>
      <c r="M10104" s="12">
        <v>0.52</v>
      </c>
      <c r="N10104" s="14" t="s">
        <v>24</v>
      </c>
      <c r="P10104" s="16"/>
      <c r="Q10104" s="15"/>
      <c r="R10104" s="15"/>
      <c r="S10104" s="15"/>
      <c r="T10104" s="17"/>
    </row>
    <row r="10105" spans="2:20" ht="14.25" customHeight="1" x14ac:dyDescent="0.3">
      <c r="B10105" s="6" t="s">
        <v>14</v>
      </c>
      <c r="C10105" s="6">
        <v>1185732</v>
      </c>
      <c r="D10105" s="7">
        <v>44354</v>
      </c>
      <c r="E10105" s="6" t="s">
        <v>48</v>
      </c>
      <c r="F10105" s="6" t="s">
        <v>92</v>
      </c>
      <c r="G10105" s="6" t="s">
        <v>93</v>
      </c>
      <c r="H10105" s="8" t="s">
        <v>19</v>
      </c>
      <c r="I10105" s="9">
        <v>33</v>
      </c>
      <c r="J10105" s="10">
        <v>280</v>
      </c>
      <c r="K10105" s="11">
        <v>9240</v>
      </c>
      <c r="L10105" s="11">
        <v>3418.8</v>
      </c>
      <c r="M10105" s="12">
        <v>0.37</v>
      </c>
      <c r="N10105" s="14" t="s">
        <v>24</v>
      </c>
      <c r="P10105" s="16"/>
      <c r="Q10105" s="15"/>
      <c r="R10105" s="15"/>
      <c r="S10105" s="15"/>
      <c r="T10105" s="17"/>
    </row>
    <row r="10106" spans="2:20" ht="14.25" customHeight="1" x14ac:dyDescent="0.3">
      <c r="B10106" s="6" t="s">
        <v>14</v>
      </c>
      <c r="C10106" s="6">
        <v>1185732</v>
      </c>
      <c r="D10106" s="7">
        <v>44354</v>
      </c>
      <c r="E10106" s="6" t="s">
        <v>48</v>
      </c>
      <c r="F10106" s="6" t="s">
        <v>92</v>
      </c>
      <c r="G10106" s="6" t="s">
        <v>93</v>
      </c>
      <c r="H10106" s="8" t="s">
        <v>20</v>
      </c>
      <c r="I10106" s="9">
        <v>34</v>
      </c>
      <c r="J10106" s="10">
        <v>264</v>
      </c>
      <c r="K10106" s="11">
        <v>8976</v>
      </c>
      <c r="L10106" s="11">
        <v>2513.2800000000002</v>
      </c>
      <c r="M10106" s="12">
        <v>0.28000000000000003</v>
      </c>
      <c r="N10106" s="14" t="s">
        <v>24</v>
      </c>
      <c r="P10106" s="16"/>
      <c r="Q10106" s="15"/>
      <c r="R10106" s="15"/>
      <c r="S10106" s="15"/>
      <c r="T10106" s="17"/>
    </row>
    <row r="10107" spans="2:20" ht="14.25" customHeight="1" x14ac:dyDescent="0.3">
      <c r="B10107" s="6" t="s">
        <v>14</v>
      </c>
      <c r="C10107" s="6">
        <v>1185732</v>
      </c>
      <c r="D10107" s="7">
        <v>44354</v>
      </c>
      <c r="E10107" s="6" t="s">
        <v>48</v>
      </c>
      <c r="F10107" s="6" t="s">
        <v>92</v>
      </c>
      <c r="G10107" s="6" t="s">
        <v>93</v>
      </c>
      <c r="H10107" s="8" t="s">
        <v>21</v>
      </c>
      <c r="I10107" s="9">
        <v>39</v>
      </c>
      <c r="J10107" s="10">
        <v>248</v>
      </c>
      <c r="K10107" s="11">
        <v>9672</v>
      </c>
      <c r="L10107" s="11">
        <v>3191.7599999999998</v>
      </c>
      <c r="M10107" s="12">
        <v>0.32999999999999996</v>
      </c>
      <c r="N10107" s="14" t="s">
        <v>24</v>
      </c>
      <c r="P10107" s="16"/>
      <c r="Q10107" s="15"/>
      <c r="R10107" s="15"/>
      <c r="S10107" s="15"/>
      <c r="T10107" s="17"/>
    </row>
    <row r="10108" spans="2:20" ht="14.25" customHeight="1" x14ac:dyDescent="0.3">
      <c r="B10108" s="6" t="s">
        <v>14</v>
      </c>
      <c r="C10108" s="6">
        <v>1185732</v>
      </c>
      <c r="D10108" s="7">
        <v>44354</v>
      </c>
      <c r="E10108" s="6" t="s">
        <v>48</v>
      </c>
      <c r="F10108" s="6" t="s">
        <v>92</v>
      </c>
      <c r="G10108" s="6" t="s">
        <v>93</v>
      </c>
      <c r="H10108" s="8" t="s">
        <v>22</v>
      </c>
      <c r="I10108" s="9">
        <v>44</v>
      </c>
      <c r="J10108" s="10">
        <v>233</v>
      </c>
      <c r="K10108" s="11">
        <v>10252</v>
      </c>
      <c r="L10108" s="11">
        <v>4100.7999999999993</v>
      </c>
      <c r="M10108" s="12">
        <v>0.39999999999999997</v>
      </c>
      <c r="N10108" s="14" t="s">
        <v>24</v>
      </c>
      <c r="P10108" s="16"/>
      <c r="Q10108" s="15"/>
      <c r="R10108" s="15"/>
      <c r="S10108" s="15"/>
      <c r="T10108" s="17"/>
    </row>
    <row r="10109" spans="2:20" ht="14.25" customHeight="1" x14ac:dyDescent="0.3">
      <c r="B10109" s="6" t="s">
        <v>14</v>
      </c>
      <c r="C10109" s="6">
        <v>1185732</v>
      </c>
      <c r="D10109" s="7">
        <v>44354</v>
      </c>
      <c r="E10109" s="6" t="s">
        <v>48</v>
      </c>
      <c r="F10109" s="6" t="s">
        <v>92</v>
      </c>
      <c r="G10109" s="6" t="s">
        <v>93</v>
      </c>
      <c r="H10109" s="8" t="s">
        <v>23</v>
      </c>
      <c r="I10109" s="9">
        <v>49</v>
      </c>
      <c r="J10109" s="10">
        <v>296</v>
      </c>
      <c r="K10109" s="11">
        <v>14504</v>
      </c>
      <c r="L10109" s="11">
        <v>7542.08</v>
      </c>
      <c r="M10109" s="12">
        <v>0.52</v>
      </c>
      <c r="N10109" s="14" t="s">
        <v>24</v>
      </c>
      <c r="P10109" s="16"/>
      <c r="Q10109" s="15"/>
      <c r="R10109" s="15"/>
      <c r="S10109" s="15"/>
      <c r="T10109" s="17"/>
    </row>
    <row r="10110" spans="2:20" ht="14.25" customHeight="1" x14ac:dyDescent="0.3">
      <c r="B10110" s="6" t="s">
        <v>14</v>
      </c>
      <c r="C10110" s="6">
        <v>1185732</v>
      </c>
      <c r="D10110" s="7">
        <v>44382</v>
      </c>
      <c r="E10110" s="6" t="s">
        <v>48</v>
      </c>
      <c r="F10110" s="6" t="s">
        <v>92</v>
      </c>
      <c r="G10110" s="6" t="s">
        <v>93</v>
      </c>
      <c r="H10110" s="8" t="s">
        <v>17</v>
      </c>
      <c r="I10110" s="9">
        <v>50</v>
      </c>
      <c r="J10110" s="10">
        <v>368</v>
      </c>
      <c r="K10110" s="11">
        <v>18400</v>
      </c>
      <c r="L10110" s="11">
        <v>9568</v>
      </c>
      <c r="M10110" s="12">
        <v>0.52</v>
      </c>
      <c r="N10110" s="14" t="s">
        <v>24</v>
      </c>
      <c r="P10110" s="16"/>
      <c r="Q10110" s="15"/>
      <c r="R10110" s="15"/>
      <c r="S10110" s="15"/>
      <c r="T10110" s="17"/>
    </row>
    <row r="10111" spans="2:20" ht="14.25" customHeight="1" x14ac:dyDescent="0.3">
      <c r="B10111" s="6" t="s">
        <v>14</v>
      </c>
      <c r="C10111" s="6">
        <v>1185732</v>
      </c>
      <c r="D10111" s="7">
        <v>44382</v>
      </c>
      <c r="E10111" s="6" t="s">
        <v>48</v>
      </c>
      <c r="F10111" s="6" t="s">
        <v>92</v>
      </c>
      <c r="G10111" s="6" t="s">
        <v>93</v>
      </c>
      <c r="H10111" s="8" t="s">
        <v>19</v>
      </c>
      <c r="I10111" s="9">
        <v>46</v>
      </c>
      <c r="J10111" s="10">
        <v>306</v>
      </c>
      <c r="K10111" s="11">
        <v>14076</v>
      </c>
      <c r="L10111" s="11">
        <v>5911.92</v>
      </c>
      <c r="M10111" s="12">
        <v>0.42</v>
      </c>
      <c r="N10111" s="14" t="s">
        <v>24</v>
      </c>
      <c r="P10111" s="16"/>
      <c r="Q10111" s="15"/>
      <c r="R10111" s="15"/>
      <c r="S10111" s="15"/>
      <c r="T10111" s="17"/>
    </row>
    <row r="10112" spans="2:20" ht="14.25" customHeight="1" x14ac:dyDescent="0.3">
      <c r="B10112" s="6" t="s">
        <v>14</v>
      </c>
      <c r="C10112" s="6">
        <v>1185732</v>
      </c>
      <c r="D10112" s="7">
        <v>44382</v>
      </c>
      <c r="E10112" s="6" t="s">
        <v>48</v>
      </c>
      <c r="F10112" s="6" t="s">
        <v>92</v>
      </c>
      <c r="G10112" s="6" t="s">
        <v>93</v>
      </c>
      <c r="H10112" s="8" t="s">
        <v>20</v>
      </c>
      <c r="I10112" s="9">
        <v>37</v>
      </c>
      <c r="J10112" s="10">
        <v>289</v>
      </c>
      <c r="K10112" s="11">
        <v>10693</v>
      </c>
      <c r="L10112" s="11">
        <v>3421.76</v>
      </c>
      <c r="M10112" s="12">
        <v>0.32</v>
      </c>
      <c r="N10112" s="14" t="s">
        <v>24</v>
      </c>
      <c r="P10112" s="16"/>
      <c r="Q10112" s="15"/>
      <c r="R10112" s="15"/>
      <c r="S10112" s="15"/>
      <c r="T10112" s="17"/>
    </row>
    <row r="10113" spans="2:20" ht="14.25" customHeight="1" x14ac:dyDescent="0.3">
      <c r="B10113" s="6" t="s">
        <v>14</v>
      </c>
      <c r="C10113" s="6">
        <v>1185732</v>
      </c>
      <c r="D10113" s="7">
        <v>44382</v>
      </c>
      <c r="E10113" s="6" t="s">
        <v>48</v>
      </c>
      <c r="F10113" s="6" t="s">
        <v>92</v>
      </c>
      <c r="G10113" s="6" t="s">
        <v>93</v>
      </c>
      <c r="H10113" s="8" t="s">
        <v>21</v>
      </c>
      <c r="I10113" s="9">
        <v>40</v>
      </c>
      <c r="J10113" s="10">
        <v>271</v>
      </c>
      <c r="K10113" s="11">
        <v>10840</v>
      </c>
      <c r="L10113" s="11">
        <v>3468.8</v>
      </c>
      <c r="M10113" s="12">
        <v>0.32</v>
      </c>
      <c r="N10113" s="14" t="s">
        <v>24</v>
      </c>
      <c r="P10113" s="16"/>
      <c r="Q10113" s="15"/>
      <c r="R10113" s="15"/>
      <c r="S10113" s="15"/>
      <c r="T10113" s="17"/>
    </row>
    <row r="10114" spans="2:20" ht="14.25" customHeight="1" x14ac:dyDescent="0.3">
      <c r="B10114" s="6" t="s">
        <v>14</v>
      </c>
      <c r="C10114" s="6">
        <v>1185732</v>
      </c>
      <c r="D10114" s="7">
        <v>44382</v>
      </c>
      <c r="E10114" s="6" t="s">
        <v>48</v>
      </c>
      <c r="F10114" s="6" t="s">
        <v>92</v>
      </c>
      <c r="G10114" s="6" t="s">
        <v>93</v>
      </c>
      <c r="H10114" s="8" t="s">
        <v>22</v>
      </c>
      <c r="I10114" s="9">
        <v>44</v>
      </c>
      <c r="J10114" s="10">
        <v>272</v>
      </c>
      <c r="K10114" s="11">
        <v>11968</v>
      </c>
      <c r="L10114" s="11">
        <v>5026.5599999999995</v>
      </c>
      <c r="M10114" s="12">
        <v>0.42</v>
      </c>
      <c r="N10114" s="14" t="s">
        <v>24</v>
      </c>
      <c r="P10114" s="16"/>
      <c r="Q10114" s="15"/>
      <c r="R10114" s="15"/>
      <c r="S10114" s="15"/>
      <c r="T10114" s="17"/>
    </row>
    <row r="10115" spans="2:20" ht="14.25" customHeight="1" x14ac:dyDescent="0.3">
      <c r="B10115" s="6" t="s">
        <v>14</v>
      </c>
      <c r="C10115" s="6">
        <v>1185732</v>
      </c>
      <c r="D10115" s="7">
        <v>44382</v>
      </c>
      <c r="E10115" s="6" t="s">
        <v>48</v>
      </c>
      <c r="F10115" s="6" t="s">
        <v>92</v>
      </c>
      <c r="G10115" s="6" t="s">
        <v>93</v>
      </c>
      <c r="H10115" s="8" t="s">
        <v>23</v>
      </c>
      <c r="I10115" s="9">
        <v>52</v>
      </c>
      <c r="J10115" s="10">
        <v>293</v>
      </c>
      <c r="K10115" s="11">
        <v>15236</v>
      </c>
      <c r="L10115" s="11">
        <v>8532.1600000000017</v>
      </c>
      <c r="M10115" s="12">
        <v>0.56000000000000005</v>
      </c>
      <c r="N10115" s="14" t="s">
        <v>24</v>
      </c>
      <c r="P10115" s="16"/>
      <c r="Q10115" s="15"/>
      <c r="R10115" s="15"/>
      <c r="S10115" s="15"/>
      <c r="T10115" s="17"/>
    </row>
    <row r="10116" spans="2:20" ht="14.25" customHeight="1" x14ac:dyDescent="0.3">
      <c r="B10116" s="6" t="s">
        <v>14</v>
      </c>
      <c r="C10116" s="6">
        <v>1185732</v>
      </c>
      <c r="D10116" s="7">
        <v>44414</v>
      </c>
      <c r="E10116" s="6" t="s">
        <v>48</v>
      </c>
      <c r="F10116" s="6" t="s">
        <v>92</v>
      </c>
      <c r="G10116" s="6" t="s">
        <v>93</v>
      </c>
      <c r="H10116" s="8" t="s">
        <v>17</v>
      </c>
      <c r="I10116" s="9">
        <v>51</v>
      </c>
      <c r="J10116" s="10">
        <v>394</v>
      </c>
      <c r="K10116" s="11">
        <v>20094</v>
      </c>
      <c r="L10116" s="11">
        <v>9444.18</v>
      </c>
      <c r="M10116" s="12">
        <v>0.47000000000000003</v>
      </c>
      <c r="N10116" s="14" t="s">
        <v>24</v>
      </c>
      <c r="P10116" s="16"/>
      <c r="Q10116" s="15"/>
      <c r="R10116" s="15"/>
      <c r="S10116" s="15"/>
      <c r="T10116" s="17"/>
    </row>
    <row r="10117" spans="2:20" ht="14.25" customHeight="1" x14ac:dyDescent="0.3">
      <c r="B10117" s="6" t="s">
        <v>14</v>
      </c>
      <c r="C10117" s="6">
        <v>1185732</v>
      </c>
      <c r="D10117" s="7">
        <v>44414</v>
      </c>
      <c r="E10117" s="6" t="s">
        <v>48</v>
      </c>
      <c r="F10117" s="6" t="s">
        <v>92</v>
      </c>
      <c r="G10117" s="6" t="s">
        <v>93</v>
      </c>
      <c r="H10117" s="8" t="s">
        <v>19</v>
      </c>
      <c r="I10117" s="9">
        <v>44</v>
      </c>
      <c r="J10117" s="10">
        <v>279</v>
      </c>
      <c r="K10117" s="11">
        <v>12276</v>
      </c>
      <c r="L10117" s="11">
        <v>4664.88</v>
      </c>
      <c r="M10117" s="12">
        <v>0.38</v>
      </c>
      <c r="N10117" s="14" t="s">
        <v>24</v>
      </c>
      <c r="P10117" s="16"/>
      <c r="Q10117" s="15"/>
      <c r="R10117" s="15"/>
      <c r="S10117" s="15"/>
      <c r="T10117" s="17"/>
    </row>
    <row r="10118" spans="2:20" ht="14.25" customHeight="1" x14ac:dyDescent="0.3">
      <c r="B10118" s="6" t="s">
        <v>14</v>
      </c>
      <c r="C10118" s="6">
        <v>1185732</v>
      </c>
      <c r="D10118" s="7">
        <v>44414</v>
      </c>
      <c r="E10118" s="6" t="s">
        <v>48</v>
      </c>
      <c r="F10118" s="6" t="s">
        <v>92</v>
      </c>
      <c r="G10118" s="6" t="s">
        <v>93</v>
      </c>
      <c r="H10118" s="8" t="s">
        <v>20</v>
      </c>
      <c r="I10118" s="9">
        <v>38</v>
      </c>
      <c r="J10118" s="10">
        <v>264</v>
      </c>
      <c r="K10118" s="11">
        <v>10032</v>
      </c>
      <c r="L10118" s="11">
        <v>2808.9600000000005</v>
      </c>
      <c r="M10118" s="12">
        <v>0.28000000000000003</v>
      </c>
      <c r="N10118" s="14" t="s">
        <v>24</v>
      </c>
      <c r="P10118" s="16"/>
      <c r="Q10118" s="15"/>
      <c r="R10118" s="15"/>
      <c r="S10118" s="15"/>
      <c r="T10118" s="17"/>
    </row>
    <row r="10119" spans="2:20" ht="14.25" customHeight="1" x14ac:dyDescent="0.3">
      <c r="B10119" s="6" t="s">
        <v>14</v>
      </c>
      <c r="C10119" s="6">
        <v>1185732</v>
      </c>
      <c r="D10119" s="7">
        <v>44414</v>
      </c>
      <c r="E10119" s="6" t="s">
        <v>48</v>
      </c>
      <c r="F10119" s="6" t="s">
        <v>92</v>
      </c>
      <c r="G10119" s="6" t="s">
        <v>93</v>
      </c>
      <c r="H10119" s="8" t="s">
        <v>21</v>
      </c>
      <c r="I10119" s="9">
        <v>36</v>
      </c>
      <c r="J10119" s="10">
        <v>240</v>
      </c>
      <c r="K10119" s="11">
        <v>8640</v>
      </c>
      <c r="L10119" s="11">
        <v>2851.2</v>
      </c>
      <c r="M10119" s="12">
        <v>0.32999999999999996</v>
      </c>
      <c r="N10119" s="14" t="s">
        <v>24</v>
      </c>
      <c r="P10119" s="16"/>
      <c r="Q10119" s="15"/>
      <c r="R10119" s="15"/>
      <c r="S10119" s="15"/>
      <c r="T10119" s="17"/>
    </row>
    <row r="10120" spans="2:20" ht="14.25" customHeight="1" x14ac:dyDescent="0.3">
      <c r="B10120" s="6" t="s">
        <v>14</v>
      </c>
      <c r="C10120" s="6">
        <v>1185732</v>
      </c>
      <c r="D10120" s="7">
        <v>44414</v>
      </c>
      <c r="E10120" s="6" t="s">
        <v>48</v>
      </c>
      <c r="F10120" s="6" t="s">
        <v>92</v>
      </c>
      <c r="G10120" s="6" t="s">
        <v>93</v>
      </c>
      <c r="H10120" s="8" t="s">
        <v>22</v>
      </c>
      <c r="I10120" s="9">
        <v>39</v>
      </c>
      <c r="J10120" s="10">
        <v>248</v>
      </c>
      <c r="K10120" s="11">
        <v>9672</v>
      </c>
      <c r="L10120" s="11">
        <v>3868.7999999999997</v>
      </c>
      <c r="M10120" s="12">
        <v>0.39999999999999997</v>
      </c>
      <c r="N10120" s="14" t="s">
        <v>24</v>
      </c>
      <c r="P10120" s="16"/>
      <c r="Q10120" s="15"/>
      <c r="R10120" s="15"/>
      <c r="S10120" s="15"/>
      <c r="T10120" s="17"/>
    </row>
    <row r="10121" spans="2:20" ht="14.25" customHeight="1" x14ac:dyDescent="0.3">
      <c r="B10121" s="6" t="s">
        <v>14</v>
      </c>
      <c r="C10121" s="6">
        <v>1185732</v>
      </c>
      <c r="D10121" s="7">
        <v>44414</v>
      </c>
      <c r="E10121" s="6" t="s">
        <v>48</v>
      </c>
      <c r="F10121" s="6" t="s">
        <v>92</v>
      </c>
      <c r="G10121" s="6" t="s">
        <v>93</v>
      </c>
      <c r="H10121" s="8" t="s">
        <v>23</v>
      </c>
      <c r="I10121" s="9">
        <v>48</v>
      </c>
      <c r="J10121" s="10">
        <v>296</v>
      </c>
      <c r="K10121" s="11">
        <v>14208</v>
      </c>
      <c r="L10121" s="11">
        <v>7530.2400000000007</v>
      </c>
      <c r="M10121" s="12">
        <v>0.53</v>
      </c>
      <c r="N10121" s="14" t="s">
        <v>24</v>
      </c>
      <c r="P10121" s="16"/>
      <c r="Q10121" s="15"/>
      <c r="R10121" s="15"/>
      <c r="S10121" s="15"/>
      <c r="T10121" s="17"/>
    </row>
    <row r="10122" spans="2:20" ht="14.25" customHeight="1" x14ac:dyDescent="0.3">
      <c r="B10122" s="6" t="s">
        <v>14</v>
      </c>
      <c r="C10122" s="6">
        <v>1185732</v>
      </c>
      <c r="D10122" s="7">
        <v>44444</v>
      </c>
      <c r="E10122" s="6" t="s">
        <v>48</v>
      </c>
      <c r="F10122" s="6" t="s">
        <v>92</v>
      </c>
      <c r="G10122" s="6" t="s">
        <v>93</v>
      </c>
      <c r="H10122" s="8" t="s">
        <v>17</v>
      </c>
      <c r="I10122" s="9">
        <v>39</v>
      </c>
      <c r="J10122" s="10">
        <v>338</v>
      </c>
      <c r="K10122" s="11">
        <v>13182</v>
      </c>
      <c r="L10122" s="11">
        <v>6327.36</v>
      </c>
      <c r="M10122" s="12">
        <v>0.48</v>
      </c>
      <c r="N10122" s="14" t="s">
        <v>24</v>
      </c>
      <c r="P10122" s="16"/>
      <c r="Q10122" s="15"/>
      <c r="R10122" s="15"/>
      <c r="S10122" s="15"/>
      <c r="T10122" s="17"/>
    </row>
    <row r="10123" spans="2:20" ht="14.25" customHeight="1" x14ac:dyDescent="0.3">
      <c r="B10123" s="6" t="s">
        <v>14</v>
      </c>
      <c r="C10123" s="6">
        <v>1185732</v>
      </c>
      <c r="D10123" s="7">
        <v>44444</v>
      </c>
      <c r="E10123" s="6" t="s">
        <v>48</v>
      </c>
      <c r="F10123" s="6" t="s">
        <v>92</v>
      </c>
      <c r="G10123" s="6" t="s">
        <v>93</v>
      </c>
      <c r="H10123" s="8" t="s">
        <v>19</v>
      </c>
      <c r="I10123" s="9">
        <v>33</v>
      </c>
      <c r="J10123" s="10">
        <v>272</v>
      </c>
      <c r="K10123" s="11">
        <v>8976</v>
      </c>
      <c r="L10123" s="11">
        <v>3410.88</v>
      </c>
      <c r="M10123" s="12">
        <v>0.38</v>
      </c>
      <c r="N10123" s="14" t="s">
        <v>24</v>
      </c>
      <c r="P10123" s="16"/>
      <c r="Q10123" s="15"/>
      <c r="R10123" s="15"/>
      <c r="S10123" s="15"/>
      <c r="T10123" s="17"/>
    </row>
    <row r="10124" spans="2:20" ht="14.25" customHeight="1" x14ac:dyDescent="0.3">
      <c r="B10124" s="6" t="s">
        <v>14</v>
      </c>
      <c r="C10124" s="6">
        <v>1185732</v>
      </c>
      <c r="D10124" s="7">
        <v>44444</v>
      </c>
      <c r="E10124" s="6" t="s">
        <v>48</v>
      </c>
      <c r="F10124" s="6" t="s">
        <v>92</v>
      </c>
      <c r="G10124" s="6" t="s">
        <v>93</v>
      </c>
      <c r="H10124" s="8" t="s">
        <v>20</v>
      </c>
      <c r="I10124" s="9">
        <v>26</v>
      </c>
      <c r="J10124" s="10">
        <v>254</v>
      </c>
      <c r="K10124" s="11">
        <v>6604</v>
      </c>
      <c r="L10124" s="11">
        <v>1981.1999999999998</v>
      </c>
      <c r="M10124" s="12">
        <v>0.3</v>
      </c>
      <c r="N10124" s="14" t="s">
        <v>24</v>
      </c>
      <c r="P10124" s="16"/>
      <c r="Q10124" s="15"/>
      <c r="R10124" s="15"/>
      <c r="S10124" s="15"/>
      <c r="T10124" s="17"/>
    </row>
    <row r="10125" spans="2:20" ht="14.25" customHeight="1" x14ac:dyDescent="0.3">
      <c r="B10125" s="6" t="s">
        <v>14</v>
      </c>
      <c r="C10125" s="6">
        <v>1185732</v>
      </c>
      <c r="D10125" s="7">
        <v>44444</v>
      </c>
      <c r="E10125" s="6" t="s">
        <v>48</v>
      </c>
      <c r="F10125" s="6" t="s">
        <v>92</v>
      </c>
      <c r="G10125" s="6" t="s">
        <v>93</v>
      </c>
      <c r="H10125" s="8" t="s">
        <v>21</v>
      </c>
      <c r="I10125" s="9">
        <v>26</v>
      </c>
      <c r="J10125" s="10">
        <v>245</v>
      </c>
      <c r="K10125" s="11">
        <v>6370</v>
      </c>
      <c r="L10125" s="11">
        <v>2356.9</v>
      </c>
      <c r="M10125" s="12">
        <v>0.37</v>
      </c>
      <c r="N10125" s="14" t="s">
        <v>24</v>
      </c>
      <c r="P10125" s="16"/>
      <c r="Q10125" s="15"/>
      <c r="R10125" s="15"/>
      <c r="S10125" s="15"/>
      <c r="T10125" s="17"/>
    </row>
    <row r="10126" spans="2:20" ht="14.25" customHeight="1" x14ac:dyDescent="0.3">
      <c r="B10126" s="6" t="s">
        <v>14</v>
      </c>
      <c r="C10126" s="6">
        <v>1185732</v>
      </c>
      <c r="D10126" s="7">
        <v>44444</v>
      </c>
      <c r="E10126" s="6" t="s">
        <v>48</v>
      </c>
      <c r="F10126" s="6" t="s">
        <v>92</v>
      </c>
      <c r="G10126" s="6" t="s">
        <v>93</v>
      </c>
      <c r="H10126" s="8" t="s">
        <v>22</v>
      </c>
      <c r="I10126" s="9">
        <v>35</v>
      </c>
      <c r="J10126" s="10">
        <v>238</v>
      </c>
      <c r="K10126" s="11">
        <v>8330</v>
      </c>
      <c r="L10126" s="11">
        <v>3498.6</v>
      </c>
      <c r="M10126" s="12">
        <v>0.42</v>
      </c>
      <c r="N10126" s="14" t="s">
        <v>24</v>
      </c>
      <c r="P10126" s="16"/>
      <c r="Q10126" s="15"/>
      <c r="R10126" s="15"/>
      <c r="S10126" s="15"/>
      <c r="T10126" s="17"/>
    </row>
    <row r="10127" spans="2:20" ht="14.25" customHeight="1" x14ac:dyDescent="0.3">
      <c r="B10127" s="6" t="s">
        <v>14</v>
      </c>
      <c r="C10127" s="6">
        <v>1185732</v>
      </c>
      <c r="D10127" s="7">
        <v>44444</v>
      </c>
      <c r="E10127" s="6" t="s">
        <v>48</v>
      </c>
      <c r="F10127" s="6" t="s">
        <v>92</v>
      </c>
      <c r="G10127" s="6" t="s">
        <v>93</v>
      </c>
      <c r="H10127" s="8" t="s">
        <v>23</v>
      </c>
      <c r="I10127" s="9">
        <v>42</v>
      </c>
      <c r="J10127" s="10">
        <v>280</v>
      </c>
      <c r="K10127" s="11">
        <v>11760</v>
      </c>
      <c r="L10127" s="11">
        <v>6468.0000000000009</v>
      </c>
      <c r="M10127" s="12">
        <v>0.55000000000000004</v>
      </c>
      <c r="N10127" s="14" t="s">
        <v>24</v>
      </c>
      <c r="P10127" s="16"/>
      <c r="Q10127" s="15"/>
      <c r="R10127" s="15"/>
      <c r="S10127" s="15"/>
      <c r="T10127" s="17"/>
    </row>
    <row r="10128" spans="2:20" ht="14.25" customHeight="1" x14ac:dyDescent="0.3">
      <c r="B10128" s="6" t="s">
        <v>14</v>
      </c>
      <c r="C10128" s="6">
        <v>1185732</v>
      </c>
      <c r="D10128" s="7">
        <v>44476</v>
      </c>
      <c r="E10128" s="6" t="s">
        <v>48</v>
      </c>
      <c r="F10128" s="6" t="s">
        <v>92</v>
      </c>
      <c r="G10128" s="6" t="s">
        <v>93</v>
      </c>
      <c r="H10128" s="8" t="s">
        <v>17</v>
      </c>
      <c r="I10128" s="9">
        <v>36</v>
      </c>
      <c r="J10128" s="10">
        <v>312</v>
      </c>
      <c r="K10128" s="11">
        <v>11232</v>
      </c>
      <c r="L10128" s="11">
        <v>5279.04</v>
      </c>
      <c r="M10128" s="12">
        <v>0.47000000000000003</v>
      </c>
      <c r="N10128" s="14" t="s">
        <v>24</v>
      </c>
      <c r="P10128" s="16"/>
      <c r="Q10128" s="15"/>
      <c r="R10128" s="15"/>
      <c r="S10128" s="15"/>
      <c r="T10128" s="17"/>
    </row>
    <row r="10129" spans="2:20" ht="14.25" customHeight="1" x14ac:dyDescent="0.3">
      <c r="B10129" s="6" t="s">
        <v>14</v>
      </c>
      <c r="C10129" s="6">
        <v>1185732</v>
      </c>
      <c r="D10129" s="7">
        <v>44476</v>
      </c>
      <c r="E10129" s="6" t="s">
        <v>48</v>
      </c>
      <c r="F10129" s="6" t="s">
        <v>92</v>
      </c>
      <c r="G10129" s="6" t="s">
        <v>93</v>
      </c>
      <c r="H10129" s="8" t="s">
        <v>19</v>
      </c>
      <c r="I10129" s="9">
        <v>30</v>
      </c>
      <c r="J10129" s="10">
        <v>256</v>
      </c>
      <c r="K10129" s="11">
        <v>7680</v>
      </c>
      <c r="L10129" s="11">
        <v>2995.2</v>
      </c>
      <c r="M10129" s="12">
        <v>0.38999999999999996</v>
      </c>
      <c r="N10129" s="14" t="s">
        <v>24</v>
      </c>
      <c r="P10129" s="16"/>
      <c r="Q10129" s="15"/>
      <c r="R10129" s="15"/>
      <c r="S10129" s="15"/>
      <c r="T10129" s="17"/>
    </row>
    <row r="10130" spans="2:20" ht="14.25" customHeight="1" x14ac:dyDescent="0.3">
      <c r="B10130" s="6" t="s">
        <v>14</v>
      </c>
      <c r="C10130" s="6">
        <v>1185732</v>
      </c>
      <c r="D10130" s="7">
        <v>44476</v>
      </c>
      <c r="E10130" s="6" t="s">
        <v>48</v>
      </c>
      <c r="F10130" s="6" t="s">
        <v>92</v>
      </c>
      <c r="G10130" s="6" t="s">
        <v>93</v>
      </c>
      <c r="H10130" s="8" t="s">
        <v>20</v>
      </c>
      <c r="I10130" s="9">
        <v>31</v>
      </c>
      <c r="J10130" s="10">
        <v>230</v>
      </c>
      <c r="K10130" s="11">
        <v>7130</v>
      </c>
      <c r="L10130" s="11">
        <v>2281.6</v>
      </c>
      <c r="M10130" s="12">
        <v>0.32</v>
      </c>
      <c r="N10130" s="14" t="s">
        <v>24</v>
      </c>
      <c r="P10130" s="16"/>
      <c r="Q10130" s="15"/>
      <c r="R10130" s="15"/>
      <c r="S10130" s="15"/>
      <c r="T10130" s="17"/>
    </row>
    <row r="10131" spans="2:20" ht="14.25" customHeight="1" x14ac:dyDescent="0.3">
      <c r="B10131" s="6" t="s">
        <v>14</v>
      </c>
      <c r="C10131" s="6">
        <v>1185732</v>
      </c>
      <c r="D10131" s="7">
        <v>44476</v>
      </c>
      <c r="E10131" s="6" t="s">
        <v>48</v>
      </c>
      <c r="F10131" s="6" t="s">
        <v>92</v>
      </c>
      <c r="G10131" s="6" t="s">
        <v>93</v>
      </c>
      <c r="H10131" s="8" t="s">
        <v>21</v>
      </c>
      <c r="I10131" s="9">
        <v>33</v>
      </c>
      <c r="J10131" s="10">
        <v>202</v>
      </c>
      <c r="K10131" s="11">
        <v>6666</v>
      </c>
      <c r="L10131" s="11">
        <v>2199.7799999999997</v>
      </c>
      <c r="M10131" s="12">
        <v>0.32999999999999996</v>
      </c>
      <c r="N10131" s="14" t="s">
        <v>24</v>
      </c>
      <c r="P10131" s="16"/>
      <c r="Q10131" s="15"/>
      <c r="R10131" s="15"/>
      <c r="S10131" s="15"/>
      <c r="T10131" s="17"/>
    </row>
    <row r="10132" spans="2:20" ht="14.25" customHeight="1" x14ac:dyDescent="0.3">
      <c r="B10132" s="6" t="s">
        <v>14</v>
      </c>
      <c r="C10132" s="6">
        <v>1185732</v>
      </c>
      <c r="D10132" s="7">
        <v>44476</v>
      </c>
      <c r="E10132" s="6" t="s">
        <v>48</v>
      </c>
      <c r="F10132" s="6" t="s">
        <v>92</v>
      </c>
      <c r="G10132" s="6" t="s">
        <v>93</v>
      </c>
      <c r="H10132" s="8" t="s">
        <v>22</v>
      </c>
      <c r="I10132" s="9">
        <v>36</v>
      </c>
      <c r="J10132" s="10">
        <v>221</v>
      </c>
      <c r="K10132" s="11">
        <v>7956</v>
      </c>
      <c r="L10132" s="11">
        <v>3341.52</v>
      </c>
      <c r="M10132" s="12">
        <v>0.42</v>
      </c>
      <c r="N10132" s="14" t="s">
        <v>24</v>
      </c>
      <c r="P10132" s="16"/>
      <c r="Q10132" s="15"/>
      <c r="R10132" s="15"/>
      <c r="S10132" s="15"/>
      <c r="T10132" s="17"/>
    </row>
    <row r="10133" spans="2:20" ht="14.25" customHeight="1" x14ac:dyDescent="0.3">
      <c r="B10133" s="6" t="s">
        <v>14</v>
      </c>
      <c r="C10133" s="6">
        <v>1185732</v>
      </c>
      <c r="D10133" s="7">
        <v>44476</v>
      </c>
      <c r="E10133" s="6" t="s">
        <v>48</v>
      </c>
      <c r="F10133" s="6" t="s">
        <v>92</v>
      </c>
      <c r="G10133" s="6" t="s">
        <v>93</v>
      </c>
      <c r="H10133" s="8" t="s">
        <v>23</v>
      </c>
      <c r="I10133" s="9">
        <v>41</v>
      </c>
      <c r="J10133" s="10">
        <v>264</v>
      </c>
      <c r="K10133" s="11">
        <v>10824</v>
      </c>
      <c r="L10133" s="11">
        <v>5736.72</v>
      </c>
      <c r="M10133" s="12">
        <v>0.53</v>
      </c>
      <c r="N10133" s="14" t="s">
        <v>24</v>
      </c>
      <c r="P10133" s="16"/>
      <c r="Q10133" s="15"/>
      <c r="R10133" s="15"/>
      <c r="S10133" s="15"/>
      <c r="T10133" s="17"/>
    </row>
    <row r="10134" spans="2:20" ht="14.25" customHeight="1" x14ac:dyDescent="0.3">
      <c r="B10134" s="6" t="s">
        <v>14</v>
      </c>
      <c r="C10134" s="6">
        <v>1185732</v>
      </c>
      <c r="D10134" s="7">
        <v>44506</v>
      </c>
      <c r="E10134" s="6" t="s">
        <v>48</v>
      </c>
      <c r="F10134" s="6" t="s">
        <v>92</v>
      </c>
      <c r="G10134" s="6" t="s">
        <v>93</v>
      </c>
      <c r="H10134" s="8" t="s">
        <v>17</v>
      </c>
      <c r="I10134" s="9">
        <v>43</v>
      </c>
      <c r="J10134" s="10">
        <v>296</v>
      </c>
      <c r="K10134" s="11">
        <v>12728</v>
      </c>
      <c r="L10134" s="11">
        <v>6618.56</v>
      </c>
      <c r="M10134" s="12">
        <v>0.52</v>
      </c>
      <c r="N10134" s="14" t="s">
        <v>24</v>
      </c>
      <c r="P10134" s="16"/>
      <c r="Q10134" s="15"/>
      <c r="R10134" s="15"/>
      <c r="S10134" s="15"/>
      <c r="T10134" s="17"/>
    </row>
    <row r="10135" spans="2:20" ht="14.25" customHeight="1" x14ac:dyDescent="0.3">
      <c r="B10135" s="6" t="s">
        <v>14</v>
      </c>
      <c r="C10135" s="6">
        <v>1185732</v>
      </c>
      <c r="D10135" s="7">
        <v>44506</v>
      </c>
      <c r="E10135" s="6" t="s">
        <v>48</v>
      </c>
      <c r="F10135" s="6" t="s">
        <v>92</v>
      </c>
      <c r="G10135" s="6" t="s">
        <v>93</v>
      </c>
      <c r="H10135" s="8" t="s">
        <v>19</v>
      </c>
      <c r="I10135" s="9">
        <v>35</v>
      </c>
      <c r="J10135" s="10">
        <v>255</v>
      </c>
      <c r="K10135" s="11">
        <v>8925</v>
      </c>
      <c r="L10135" s="11">
        <v>3391.5</v>
      </c>
      <c r="M10135" s="12">
        <v>0.38</v>
      </c>
      <c r="N10135" s="14" t="s">
        <v>24</v>
      </c>
      <c r="P10135" s="16"/>
      <c r="Q10135" s="15"/>
      <c r="R10135" s="15"/>
      <c r="S10135" s="15"/>
      <c r="T10135" s="17"/>
    </row>
    <row r="10136" spans="2:20" ht="14.25" customHeight="1" x14ac:dyDescent="0.3">
      <c r="B10136" s="6" t="s">
        <v>14</v>
      </c>
      <c r="C10136" s="6">
        <v>1185732</v>
      </c>
      <c r="D10136" s="7">
        <v>44506</v>
      </c>
      <c r="E10136" s="6" t="s">
        <v>48</v>
      </c>
      <c r="F10136" s="6" t="s">
        <v>92</v>
      </c>
      <c r="G10136" s="6" t="s">
        <v>93</v>
      </c>
      <c r="H10136" s="8" t="s">
        <v>20</v>
      </c>
      <c r="I10136" s="9">
        <v>35</v>
      </c>
      <c r="J10136" s="10">
        <v>215</v>
      </c>
      <c r="K10136" s="11">
        <v>7525</v>
      </c>
      <c r="L10136" s="11">
        <v>2257.5</v>
      </c>
      <c r="M10136" s="12">
        <v>0.3</v>
      </c>
      <c r="N10136" s="14" t="s">
        <v>24</v>
      </c>
      <c r="P10136" s="16"/>
      <c r="Q10136" s="15"/>
      <c r="R10136" s="15"/>
      <c r="S10136" s="15"/>
      <c r="T10136" s="17"/>
    </row>
    <row r="10137" spans="2:20" ht="14.25" customHeight="1" x14ac:dyDescent="0.3">
      <c r="B10137" s="6" t="s">
        <v>14</v>
      </c>
      <c r="C10137" s="6">
        <v>1185732</v>
      </c>
      <c r="D10137" s="7">
        <v>44506</v>
      </c>
      <c r="E10137" s="6" t="s">
        <v>48</v>
      </c>
      <c r="F10137" s="6" t="s">
        <v>92</v>
      </c>
      <c r="G10137" s="6" t="s">
        <v>93</v>
      </c>
      <c r="H10137" s="8" t="s">
        <v>21</v>
      </c>
      <c r="I10137" s="9">
        <v>39</v>
      </c>
      <c r="J10137" s="10">
        <v>263</v>
      </c>
      <c r="K10137" s="11">
        <v>10257</v>
      </c>
      <c r="L10137" s="11">
        <v>3795.09</v>
      </c>
      <c r="M10137" s="12">
        <v>0.37</v>
      </c>
      <c r="N10137" s="14" t="s">
        <v>24</v>
      </c>
      <c r="P10137" s="16"/>
      <c r="Q10137" s="15"/>
      <c r="R10137" s="15"/>
      <c r="S10137" s="15"/>
      <c r="T10137" s="17"/>
    </row>
    <row r="10138" spans="2:20" ht="14.25" customHeight="1" x14ac:dyDescent="0.3">
      <c r="B10138" s="6" t="s">
        <v>14</v>
      </c>
      <c r="C10138" s="6">
        <v>1185732</v>
      </c>
      <c r="D10138" s="7">
        <v>44506</v>
      </c>
      <c r="E10138" s="6" t="s">
        <v>48</v>
      </c>
      <c r="F10138" s="6" t="s">
        <v>92</v>
      </c>
      <c r="G10138" s="6" t="s">
        <v>93</v>
      </c>
      <c r="H10138" s="8" t="s">
        <v>22</v>
      </c>
      <c r="I10138" s="9">
        <v>48</v>
      </c>
      <c r="J10138" s="10">
        <v>239</v>
      </c>
      <c r="K10138" s="11">
        <v>11472</v>
      </c>
      <c r="L10138" s="11">
        <v>4818.24</v>
      </c>
      <c r="M10138" s="12">
        <v>0.42</v>
      </c>
      <c r="N10138" s="14" t="s">
        <v>24</v>
      </c>
      <c r="P10138" s="16"/>
      <c r="Q10138" s="15"/>
      <c r="R10138" s="15"/>
      <c r="S10138" s="15"/>
      <c r="T10138" s="17"/>
    </row>
    <row r="10139" spans="2:20" ht="14.25" customHeight="1" x14ac:dyDescent="0.3">
      <c r="B10139" s="6" t="s">
        <v>14</v>
      </c>
      <c r="C10139" s="6">
        <v>1185732</v>
      </c>
      <c r="D10139" s="7">
        <v>44506</v>
      </c>
      <c r="E10139" s="6" t="s">
        <v>48</v>
      </c>
      <c r="F10139" s="6" t="s">
        <v>92</v>
      </c>
      <c r="G10139" s="6" t="s">
        <v>93</v>
      </c>
      <c r="H10139" s="8" t="s">
        <v>23</v>
      </c>
      <c r="I10139" s="9">
        <v>56</v>
      </c>
      <c r="J10139" s="10">
        <v>289</v>
      </c>
      <c r="K10139" s="11">
        <v>16184</v>
      </c>
      <c r="L10139" s="11">
        <v>8901.2000000000007</v>
      </c>
      <c r="M10139" s="12">
        <v>0.55000000000000004</v>
      </c>
      <c r="N10139" s="14" t="s">
        <v>24</v>
      </c>
      <c r="P10139" s="16"/>
      <c r="Q10139" s="15"/>
      <c r="R10139" s="15"/>
      <c r="S10139" s="15"/>
      <c r="T10139" s="17"/>
    </row>
    <row r="10140" spans="2:20" ht="14.25" customHeight="1" x14ac:dyDescent="0.3">
      <c r="B10140" s="6" t="s">
        <v>14</v>
      </c>
      <c r="C10140" s="6">
        <v>1185732</v>
      </c>
      <c r="D10140" s="7">
        <v>44535</v>
      </c>
      <c r="E10140" s="6" t="s">
        <v>48</v>
      </c>
      <c r="F10140" s="6" t="s">
        <v>92</v>
      </c>
      <c r="G10140" s="6" t="s">
        <v>93</v>
      </c>
      <c r="H10140" s="8" t="s">
        <v>17</v>
      </c>
      <c r="I10140" s="9">
        <v>46</v>
      </c>
      <c r="J10140" s="10">
        <v>376</v>
      </c>
      <c r="K10140" s="11">
        <v>17296</v>
      </c>
      <c r="L10140" s="11">
        <v>8129.1200000000008</v>
      </c>
      <c r="M10140" s="12">
        <v>0.47000000000000003</v>
      </c>
      <c r="N10140" s="14" t="s">
        <v>24</v>
      </c>
      <c r="P10140" s="16"/>
      <c r="Q10140" s="15"/>
      <c r="R10140" s="15"/>
      <c r="S10140" s="15"/>
      <c r="T10140" s="17"/>
    </row>
    <row r="10141" spans="2:20" ht="14.25" customHeight="1" x14ac:dyDescent="0.3">
      <c r="B10141" s="6" t="s">
        <v>14</v>
      </c>
      <c r="C10141" s="6">
        <v>1185732</v>
      </c>
      <c r="D10141" s="7">
        <v>44535</v>
      </c>
      <c r="E10141" s="6" t="s">
        <v>48</v>
      </c>
      <c r="F10141" s="6" t="s">
        <v>92</v>
      </c>
      <c r="G10141" s="6" t="s">
        <v>93</v>
      </c>
      <c r="H10141" s="8" t="s">
        <v>19</v>
      </c>
      <c r="I10141" s="9">
        <v>47</v>
      </c>
      <c r="J10141" s="10">
        <v>298</v>
      </c>
      <c r="K10141" s="11">
        <v>14006</v>
      </c>
      <c r="L10141" s="11">
        <v>5742.46</v>
      </c>
      <c r="M10141" s="12">
        <v>0.41</v>
      </c>
      <c r="N10141" s="14" t="s">
        <v>24</v>
      </c>
      <c r="P10141" s="16"/>
      <c r="Q10141" s="15"/>
      <c r="R10141" s="15"/>
      <c r="S10141" s="15"/>
      <c r="T10141" s="17"/>
    </row>
    <row r="10142" spans="2:20" ht="14.25" customHeight="1" x14ac:dyDescent="0.3">
      <c r="B10142" s="6" t="s">
        <v>26</v>
      </c>
      <c r="C10142" s="6">
        <v>1185732</v>
      </c>
      <c r="D10142" s="7">
        <v>44535</v>
      </c>
      <c r="E10142" s="6" t="s">
        <v>48</v>
      </c>
      <c r="F10142" s="6" t="s">
        <v>92</v>
      </c>
      <c r="G10142" s="6" t="s">
        <v>93</v>
      </c>
      <c r="H10142" s="8" t="s">
        <v>20</v>
      </c>
      <c r="I10142" s="9">
        <v>46</v>
      </c>
      <c r="J10142" s="10">
        <v>281</v>
      </c>
      <c r="K10142" s="11">
        <v>12926</v>
      </c>
      <c r="L10142" s="11">
        <v>3490.0200000000004</v>
      </c>
      <c r="M10142" s="12">
        <v>0.27</v>
      </c>
      <c r="N10142" s="14" t="s">
        <v>24</v>
      </c>
      <c r="P10142" s="16"/>
      <c r="Q10142" s="15"/>
      <c r="R10142" s="15"/>
      <c r="S10142" s="15"/>
      <c r="T10142" s="17"/>
    </row>
    <row r="10143" spans="2:20" ht="14.25" customHeight="1" x14ac:dyDescent="0.3">
      <c r="B10143" s="6" t="s">
        <v>26</v>
      </c>
      <c r="C10143" s="6">
        <v>1185732</v>
      </c>
      <c r="D10143" s="7">
        <v>44535</v>
      </c>
      <c r="E10143" s="6" t="s">
        <v>48</v>
      </c>
      <c r="F10143" s="6" t="s">
        <v>92</v>
      </c>
      <c r="G10143" s="6" t="s">
        <v>93</v>
      </c>
      <c r="H10143" s="8" t="s">
        <v>21</v>
      </c>
      <c r="I10143" s="9">
        <v>40</v>
      </c>
      <c r="J10143" s="10">
        <v>264</v>
      </c>
      <c r="K10143" s="11">
        <v>10560</v>
      </c>
      <c r="L10143" s="11">
        <v>3801.6</v>
      </c>
      <c r="M10143" s="12">
        <v>0.36</v>
      </c>
      <c r="N10143" s="14" t="s">
        <v>24</v>
      </c>
      <c r="P10143" s="16"/>
      <c r="Q10143" s="15"/>
      <c r="R10143" s="15"/>
      <c r="S10143" s="15"/>
      <c r="T10143" s="17"/>
    </row>
    <row r="10144" spans="2:20" ht="14.25" customHeight="1" x14ac:dyDescent="0.3">
      <c r="B10144" s="6" t="s">
        <v>26</v>
      </c>
      <c r="C10144" s="6">
        <v>1185732</v>
      </c>
      <c r="D10144" s="7">
        <v>44535</v>
      </c>
      <c r="E10144" s="6" t="s">
        <v>48</v>
      </c>
      <c r="F10144" s="6" t="s">
        <v>92</v>
      </c>
      <c r="G10144" s="6" t="s">
        <v>93</v>
      </c>
      <c r="H10144" s="8" t="s">
        <v>22</v>
      </c>
      <c r="I10144" s="9">
        <v>46</v>
      </c>
      <c r="J10144" s="10">
        <v>248</v>
      </c>
      <c r="K10144" s="11">
        <v>11408</v>
      </c>
      <c r="L10144" s="11">
        <v>4677.28</v>
      </c>
      <c r="M10144" s="12">
        <v>0.41</v>
      </c>
      <c r="N10144" s="14" t="s">
        <v>24</v>
      </c>
      <c r="P10144" s="16"/>
      <c r="Q10144" s="15"/>
      <c r="R10144" s="15"/>
      <c r="S10144" s="15"/>
      <c r="T10144" s="17"/>
    </row>
    <row r="10145" spans="2:20" ht="14.25" customHeight="1" x14ac:dyDescent="0.3">
      <c r="B10145" s="6" t="s">
        <v>26</v>
      </c>
      <c r="C10145" s="6">
        <v>1185732</v>
      </c>
      <c r="D10145" s="7">
        <v>44535</v>
      </c>
      <c r="E10145" s="6" t="s">
        <v>48</v>
      </c>
      <c r="F10145" s="6" t="s">
        <v>92</v>
      </c>
      <c r="G10145" s="6" t="s">
        <v>93</v>
      </c>
      <c r="H10145" s="8" t="s">
        <v>23</v>
      </c>
      <c r="I10145" s="9">
        <v>60</v>
      </c>
      <c r="J10145" s="10">
        <v>306</v>
      </c>
      <c r="K10145" s="11">
        <v>18360</v>
      </c>
      <c r="L10145" s="11">
        <v>9914.4000000000015</v>
      </c>
      <c r="M10145" s="12">
        <v>0.54</v>
      </c>
      <c r="N10145" s="14" t="s">
        <v>24</v>
      </c>
      <c r="P10145" s="16"/>
      <c r="Q10145" s="15"/>
      <c r="R10145" s="15"/>
      <c r="S10145" s="15"/>
      <c r="T10145" s="17"/>
    </row>
    <row r="10146" spans="2:20" ht="14.25" customHeight="1" x14ac:dyDescent="0.3">
      <c r="B10146" s="6" t="s">
        <v>26</v>
      </c>
      <c r="C10146" s="6">
        <v>1185732</v>
      </c>
      <c r="D10146" s="7">
        <v>44202</v>
      </c>
      <c r="E10146" s="6" t="s">
        <v>48</v>
      </c>
      <c r="F10146" s="6" t="s">
        <v>92</v>
      </c>
      <c r="G10146" s="6" t="s">
        <v>93</v>
      </c>
      <c r="H10146" s="8" t="s">
        <v>17</v>
      </c>
      <c r="I10146" s="9">
        <v>26</v>
      </c>
      <c r="J10146" s="10">
        <v>287</v>
      </c>
      <c r="K10146" s="11">
        <v>7462</v>
      </c>
      <c r="L10146" s="11">
        <v>3432.52</v>
      </c>
      <c r="M10146" s="12">
        <v>0.46</v>
      </c>
      <c r="N10146" s="14" t="s">
        <v>24</v>
      </c>
      <c r="P10146" s="16"/>
      <c r="Q10146" s="15"/>
      <c r="R10146" s="15"/>
      <c r="S10146" s="15"/>
      <c r="T10146" s="17"/>
    </row>
    <row r="10147" spans="2:20" ht="14.25" customHeight="1" x14ac:dyDescent="0.3">
      <c r="B10147" s="6" t="s">
        <v>26</v>
      </c>
      <c r="C10147" s="6">
        <v>1185732</v>
      </c>
      <c r="D10147" s="7">
        <v>44202</v>
      </c>
      <c r="E10147" s="6" t="s">
        <v>48</v>
      </c>
      <c r="F10147" s="6" t="s">
        <v>92</v>
      </c>
      <c r="G10147" s="6" t="s">
        <v>93</v>
      </c>
      <c r="H10147" s="8" t="s">
        <v>19</v>
      </c>
      <c r="I10147" s="9">
        <v>24</v>
      </c>
      <c r="J10147" s="10">
        <v>247</v>
      </c>
      <c r="K10147" s="11">
        <v>5928</v>
      </c>
      <c r="L10147" s="11">
        <v>2193.36</v>
      </c>
      <c r="M10147" s="12">
        <v>0.37</v>
      </c>
      <c r="N10147" s="14" t="s">
        <v>24</v>
      </c>
      <c r="P10147" s="16"/>
      <c r="Q10147" s="15"/>
      <c r="R10147" s="15"/>
      <c r="S10147" s="15"/>
      <c r="T10147" s="17"/>
    </row>
    <row r="10148" spans="2:20" ht="14.25" customHeight="1" x14ac:dyDescent="0.3">
      <c r="B10148" s="6" t="s">
        <v>26</v>
      </c>
      <c r="C10148" s="6">
        <v>1185732</v>
      </c>
      <c r="D10148" s="7">
        <v>44202</v>
      </c>
      <c r="E10148" s="6" t="s">
        <v>48</v>
      </c>
      <c r="F10148" s="6" t="s">
        <v>92</v>
      </c>
      <c r="G10148" s="6" t="s">
        <v>93</v>
      </c>
      <c r="H10148" s="8" t="s">
        <v>20</v>
      </c>
      <c r="I10148" s="9">
        <v>16</v>
      </c>
      <c r="J10148" s="10">
        <v>225</v>
      </c>
      <c r="K10148" s="11">
        <v>3600</v>
      </c>
      <c r="L10148" s="11">
        <v>1656</v>
      </c>
      <c r="M10148" s="12">
        <v>0.46</v>
      </c>
      <c r="N10148" s="14" t="s">
        <v>24</v>
      </c>
      <c r="P10148" s="16"/>
      <c r="Q10148" s="15"/>
      <c r="R10148" s="15"/>
      <c r="S10148" s="15"/>
      <c r="T10148" s="17"/>
    </row>
    <row r="10149" spans="2:20" ht="14.25" customHeight="1" x14ac:dyDescent="0.3">
      <c r="B10149" s="6" t="s">
        <v>26</v>
      </c>
      <c r="C10149" s="6">
        <v>1185732</v>
      </c>
      <c r="D10149" s="7">
        <v>44202</v>
      </c>
      <c r="E10149" s="6" t="s">
        <v>48</v>
      </c>
      <c r="F10149" s="6" t="s">
        <v>92</v>
      </c>
      <c r="G10149" s="6" t="s">
        <v>93</v>
      </c>
      <c r="H10149" s="8" t="s">
        <v>21</v>
      </c>
      <c r="I10149" s="9">
        <v>23</v>
      </c>
      <c r="J10149" s="10">
        <v>190</v>
      </c>
      <c r="K10149" s="11">
        <v>4370</v>
      </c>
      <c r="L10149" s="11">
        <v>1922.8</v>
      </c>
      <c r="M10149" s="12">
        <v>0.44</v>
      </c>
      <c r="N10149" s="14" t="s">
        <v>24</v>
      </c>
      <c r="P10149" s="16"/>
      <c r="Q10149" s="15"/>
      <c r="R10149" s="15"/>
      <c r="S10149" s="15"/>
      <c r="T10149" s="17"/>
    </row>
    <row r="10150" spans="2:20" ht="14.25" customHeight="1" x14ac:dyDescent="0.3">
      <c r="B10150" s="6" t="s">
        <v>26</v>
      </c>
      <c r="C10150" s="6">
        <v>1185732</v>
      </c>
      <c r="D10150" s="7">
        <v>44202</v>
      </c>
      <c r="E10150" s="6" t="s">
        <v>48</v>
      </c>
      <c r="F10150" s="6" t="s">
        <v>92</v>
      </c>
      <c r="G10150" s="6" t="s">
        <v>93</v>
      </c>
      <c r="H10150" s="8" t="s">
        <v>22</v>
      </c>
      <c r="I10150" s="9">
        <v>32</v>
      </c>
      <c r="J10150" s="10">
        <v>200</v>
      </c>
      <c r="K10150" s="11">
        <v>6400</v>
      </c>
      <c r="L10150" s="11">
        <v>2560</v>
      </c>
      <c r="M10150" s="12">
        <v>0.39999999999999997</v>
      </c>
      <c r="N10150" s="14" t="s">
        <v>24</v>
      </c>
      <c r="P10150" s="16"/>
      <c r="Q10150" s="15"/>
      <c r="R10150" s="15"/>
      <c r="S10150" s="15"/>
      <c r="T10150" s="17"/>
    </row>
    <row r="10151" spans="2:20" ht="14.25" customHeight="1" x14ac:dyDescent="0.3">
      <c r="B10151" s="6" t="s">
        <v>26</v>
      </c>
      <c r="C10151" s="6">
        <v>1185732</v>
      </c>
      <c r="D10151" s="7">
        <v>44202</v>
      </c>
      <c r="E10151" s="6" t="s">
        <v>48</v>
      </c>
      <c r="F10151" s="6" t="s">
        <v>92</v>
      </c>
      <c r="G10151" s="6" t="s">
        <v>93</v>
      </c>
      <c r="H10151" s="8" t="s">
        <v>23</v>
      </c>
      <c r="I10151" s="9">
        <v>24</v>
      </c>
      <c r="J10151" s="10">
        <v>225</v>
      </c>
      <c r="K10151" s="11">
        <v>5400</v>
      </c>
      <c r="L10151" s="11">
        <v>2970.0000000000005</v>
      </c>
      <c r="M10151" s="12">
        <v>0.55000000000000004</v>
      </c>
      <c r="N10151" s="14" t="s">
        <v>24</v>
      </c>
      <c r="P10151" s="16"/>
      <c r="Q10151" s="15"/>
      <c r="R10151" s="15"/>
      <c r="S10151" s="15"/>
      <c r="T10151" s="17"/>
    </row>
    <row r="10152" spans="2:20" ht="14.25" customHeight="1" x14ac:dyDescent="0.3">
      <c r="B10152" s="6" t="s">
        <v>26</v>
      </c>
      <c r="C10152" s="6">
        <v>1185732</v>
      </c>
      <c r="D10152" s="7">
        <v>44231</v>
      </c>
      <c r="E10152" s="6" t="s">
        <v>48</v>
      </c>
      <c r="F10152" s="6" t="s">
        <v>92</v>
      </c>
      <c r="G10152" s="6" t="s">
        <v>93</v>
      </c>
      <c r="H10152" s="8" t="s">
        <v>17</v>
      </c>
      <c r="I10152" s="9">
        <v>25</v>
      </c>
      <c r="J10152" s="10">
        <v>332</v>
      </c>
      <c r="K10152" s="11">
        <v>8300</v>
      </c>
      <c r="L10152" s="11">
        <v>3818</v>
      </c>
      <c r="M10152" s="12">
        <v>0.46</v>
      </c>
      <c r="N10152" s="14" t="s">
        <v>24</v>
      </c>
      <c r="P10152" s="16"/>
      <c r="Q10152" s="15"/>
      <c r="R10152" s="15"/>
      <c r="S10152" s="15"/>
      <c r="T10152" s="17"/>
    </row>
    <row r="10153" spans="2:20" ht="14.25" customHeight="1" x14ac:dyDescent="0.3">
      <c r="B10153" s="6" t="s">
        <v>26</v>
      </c>
      <c r="C10153" s="6">
        <v>1185732</v>
      </c>
      <c r="D10153" s="7">
        <v>44231</v>
      </c>
      <c r="E10153" s="6" t="s">
        <v>48</v>
      </c>
      <c r="F10153" s="6" t="s">
        <v>92</v>
      </c>
      <c r="G10153" s="6" t="s">
        <v>93</v>
      </c>
      <c r="H10153" s="8" t="s">
        <v>19</v>
      </c>
      <c r="I10153" s="9">
        <v>25</v>
      </c>
      <c r="J10153" s="10">
        <v>200</v>
      </c>
      <c r="K10153" s="11">
        <v>5000</v>
      </c>
      <c r="L10153" s="11">
        <v>1999.9999999999998</v>
      </c>
      <c r="M10153" s="12">
        <v>0.39999999999999997</v>
      </c>
      <c r="N10153" s="14" t="s">
        <v>24</v>
      </c>
      <c r="P10153" s="16"/>
      <c r="Q10153" s="15"/>
      <c r="R10153" s="15"/>
      <c r="S10153" s="15"/>
      <c r="T10153" s="17"/>
    </row>
    <row r="10154" spans="2:20" ht="14.25" customHeight="1" x14ac:dyDescent="0.3">
      <c r="B10154" s="6" t="s">
        <v>26</v>
      </c>
      <c r="C10154" s="6">
        <v>1185732</v>
      </c>
      <c r="D10154" s="7">
        <v>44231</v>
      </c>
      <c r="E10154" s="6" t="s">
        <v>48</v>
      </c>
      <c r="F10154" s="6" t="s">
        <v>92</v>
      </c>
      <c r="G10154" s="6" t="s">
        <v>93</v>
      </c>
      <c r="H10154" s="8" t="s">
        <v>20</v>
      </c>
      <c r="I10154" s="9">
        <v>20</v>
      </c>
      <c r="J10154" s="10">
        <v>223</v>
      </c>
      <c r="K10154" s="11">
        <v>4460</v>
      </c>
      <c r="L10154" s="11">
        <v>1962.4</v>
      </c>
      <c r="M10154" s="12">
        <v>0.44</v>
      </c>
      <c r="N10154" s="14" t="s">
        <v>24</v>
      </c>
      <c r="P10154" s="16"/>
      <c r="Q10154" s="15"/>
      <c r="R10154" s="15"/>
      <c r="S10154" s="15"/>
      <c r="T10154" s="17"/>
    </row>
    <row r="10155" spans="2:20" ht="14.25" customHeight="1" x14ac:dyDescent="0.3">
      <c r="B10155" s="6" t="s">
        <v>26</v>
      </c>
      <c r="C10155" s="6">
        <v>1185732</v>
      </c>
      <c r="D10155" s="7">
        <v>44231</v>
      </c>
      <c r="E10155" s="6" t="s">
        <v>48</v>
      </c>
      <c r="F10155" s="6" t="s">
        <v>94</v>
      </c>
      <c r="G10155" s="6" t="s">
        <v>95</v>
      </c>
      <c r="H10155" s="8" t="s">
        <v>21</v>
      </c>
      <c r="I10155" s="9">
        <v>21</v>
      </c>
      <c r="J10155" s="10">
        <v>179</v>
      </c>
      <c r="K10155" s="11">
        <v>3759</v>
      </c>
      <c r="L10155" s="11">
        <v>1691.55</v>
      </c>
      <c r="M10155" s="12">
        <v>0.45</v>
      </c>
      <c r="N10155" s="14" t="s">
        <v>24</v>
      </c>
      <c r="P10155" s="16"/>
      <c r="Q10155" s="15"/>
      <c r="R10155" s="15"/>
      <c r="S10155" s="15"/>
      <c r="T10155" s="17"/>
    </row>
    <row r="10156" spans="2:20" ht="14.25" customHeight="1" x14ac:dyDescent="0.3">
      <c r="B10156" s="6" t="s">
        <v>26</v>
      </c>
      <c r="C10156" s="6">
        <v>1185732</v>
      </c>
      <c r="D10156" s="7">
        <v>44231</v>
      </c>
      <c r="E10156" s="6" t="s">
        <v>48</v>
      </c>
      <c r="F10156" s="6" t="s">
        <v>94</v>
      </c>
      <c r="G10156" s="6" t="s">
        <v>95</v>
      </c>
      <c r="H10156" s="8" t="s">
        <v>22</v>
      </c>
      <c r="I10156" s="9">
        <v>32</v>
      </c>
      <c r="J10156" s="10">
        <v>180</v>
      </c>
      <c r="K10156" s="11">
        <v>5760</v>
      </c>
      <c r="L10156" s="11">
        <v>2246.3999999999996</v>
      </c>
      <c r="M10156" s="12">
        <v>0.38999999999999996</v>
      </c>
      <c r="N10156" s="14" t="s">
        <v>24</v>
      </c>
      <c r="P10156" s="16"/>
      <c r="Q10156" s="15"/>
      <c r="R10156" s="15"/>
      <c r="S10156" s="15"/>
      <c r="T10156" s="17"/>
    </row>
    <row r="10157" spans="2:20" ht="14.25" customHeight="1" x14ac:dyDescent="0.3">
      <c r="B10157" s="6" t="s">
        <v>26</v>
      </c>
      <c r="C10157" s="6">
        <v>1185732</v>
      </c>
      <c r="D10157" s="7">
        <v>44231</v>
      </c>
      <c r="E10157" s="6" t="s">
        <v>48</v>
      </c>
      <c r="F10157" s="6" t="s">
        <v>94</v>
      </c>
      <c r="G10157" s="6" t="s">
        <v>95</v>
      </c>
      <c r="H10157" s="8" t="s">
        <v>23</v>
      </c>
      <c r="I10157" s="9">
        <v>23</v>
      </c>
      <c r="J10157" s="10">
        <v>217</v>
      </c>
      <c r="K10157" s="11">
        <v>4991</v>
      </c>
      <c r="L10157" s="11">
        <v>2745.05</v>
      </c>
      <c r="M10157" s="12">
        <v>0.55000000000000004</v>
      </c>
      <c r="N10157" s="14" t="s">
        <v>24</v>
      </c>
      <c r="P10157" s="16"/>
      <c r="Q10157" s="15"/>
      <c r="R10157" s="15"/>
      <c r="S10157" s="15"/>
      <c r="T10157" s="17"/>
    </row>
    <row r="10158" spans="2:20" ht="14.25" customHeight="1" x14ac:dyDescent="0.3">
      <c r="B10158" s="6" t="s">
        <v>26</v>
      </c>
      <c r="C10158" s="6">
        <v>1185732</v>
      </c>
      <c r="D10158" s="7">
        <v>44257</v>
      </c>
      <c r="E10158" s="6" t="s">
        <v>48</v>
      </c>
      <c r="F10158" s="6" t="s">
        <v>94</v>
      </c>
      <c r="G10158" s="6" t="s">
        <v>95</v>
      </c>
      <c r="H10158" s="8" t="s">
        <v>17</v>
      </c>
      <c r="I10158" s="9">
        <v>23</v>
      </c>
      <c r="J10158" s="10">
        <v>285</v>
      </c>
      <c r="K10158" s="11">
        <v>6555</v>
      </c>
      <c r="L10158" s="11">
        <v>3080.8500000000004</v>
      </c>
      <c r="M10158" s="12">
        <v>0.47000000000000003</v>
      </c>
      <c r="N10158" s="14" t="s">
        <v>24</v>
      </c>
      <c r="P10158" s="16"/>
      <c r="Q10158" s="15"/>
      <c r="R10158" s="15"/>
      <c r="S10158" s="15"/>
      <c r="T10158" s="17"/>
    </row>
    <row r="10159" spans="2:20" ht="14.25" customHeight="1" x14ac:dyDescent="0.3">
      <c r="B10159" s="6" t="s">
        <v>26</v>
      </c>
      <c r="C10159" s="6">
        <v>1185732</v>
      </c>
      <c r="D10159" s="7">
        <v>44257</v>
      </c>
      <c r="E10159" s="6" t="s">
        <v>48</v>
      </c>
      <c r="F10159" s="6" t="s">
        <v>94</v>
      </c>
      <c r="G10159" s="6" t="s">
        <v>95</v>
      </c>
      <c r="H10159" s="8" t="s">
        <v>19</v>
      </c>
      <c r="I10159" s="9">
        <v>20</v>
      </c>
      <c r="J10159" s="10">
        <v>186</v>
      </c>
      <c r="K10159" s="11">
        <v>3720</v>
      </c>
      <c r="L10159" s="11">
        <v>1487.9999999999998</v>
      </c>
      <c r="M10159" s="12">
        <v>0.39999999999999997</v>
      </c>
      <c r="N10159" s="14" t="s">
        <v>24</v>
      </c>
      <c r="P10159" s="16"/>
      <c r="Q10159" s="15"/>
      <c r="R10159" s="15"/>
      <c r="S10159" s="15"/>
      <c r="T10159" s="17"/>
    </row>
    <row r="10160" spans="2:20" ht="14.25" customHeight="1" x14ac:dyDescent="0.3">
      <c r="B10160" s="6" t="s">
        <v>26</v>
      </c>
      <c r="C10160" s="6">
        <v>1185732</v>
      </c>
      <c r="D10160" s="7">
        <v>44257</v>
      </c>
      <c r="E10160" s="6" t="s">
        <v>48</v>
      </c>
      <c r="F10160" s="6" t="s">
        <v>94</v>
      </c>
      <c r="G10160" s="6" t="s">
        <v>95</v>
      </c>
      <c r="H10160" s="8" t="s">
        <v>20</v>
      </c>
      <c r="I10160" s="9">
        <v>13</v>
      </c>
      <c r="J10160" s="10">
        <v>194</v>
      </c>
      <c r="K10160" s="11">
        <v>2522</v>
      </c>
      <c r="L10160" s="11">
        <v>1134.9000000000001</v>
      </c>
      <c r="M10160" s="12">
        <v>0.45</v>
      </c>
      <c r="N10160" s="14" t="s">
        <v>24</v>
      </c>
      <c r="P10160" s="16"/>
      <c r="Q10160" s="15"/>
      <c r="R10160" s="15"/>
      <c r="S10160" s="15"/>
      <c r="T10160" s="17"/>
    </row>
    <row r="10161" spans="2:20" ht="14.25" customHeight="1" x14ac:dyDescent="0.3">
      <c r="B10161" s="6" t="s">
        <v>26</v>
      </c>
      <c r="C10161" s="6">
        <v>1185732</v>
      </c>
      <c r="D10161" s="7">
        <v>44257</v>
      </c>
      <c r="E10161" s="6" t="s">
        <v>48</v>
      </c>
      <c r="F10161" s="6" t="s">
        <v>94</v>
      </c>
      <c r="G10161" s="6" t="s">
        <v>95</v>
      </c>
      <c r="H10161" s="8" t="s">
        <v>21</v>
      </c>
      <c r="I10161" s="9">
        <v>20</v>
      </c>
      <c r="J10161" s="10">
        <v>162</v>
      </c>
      <c r="K10161" s="11">
        <v>3240</v>
      </c>
      <c r="L10161" s="11">
        <v>1393.2</v>
      </c>
      <c r="M10161" s="12">
        <v>0.43000000000000005</v>
      </c>
      <c r="N10161" s="14" t="s">
        <v>24</v>
      </c>
      <c r="P10161" s="16"/>
      <c r="Q10161" s="15"/>
      <c r="R10161" s="15"/>
      <c r="S10161" s="15"/>
      <c r="T10161" s="17"/>
    </row>
    <row r="10162" spans="2:20" ht="14.25" customHeight="1" x14ac:dyDescent="0.3">
      <c r="B10162" s="6" t="s">
        <v>26</v>
      </c>
      <c r="C10162" s="6">
        <v>1185732</v>
      </c>
      <c r="D10162" s="7">
        <v>44257</v>
      </c>
      <c r="E10162" s="6" t="s">
        <v>48</v>
      </c>
      <c r="F10162" s="6" t="s">
        <v>94</v>
      </c>
      <c r="G10162" s="6" t="s">
        <v>95</v>
      </c>
      <c r="H10162" s="8" t="s">
        <v>22</v>
      </c>
      <c r="I10162" s="9">
        <v>29</v>
      </c>
      <c r="J10162" s="10">
        <v>163</v>
      </c>
      <c r="K10162" s="11">
        <v>4727</v>
      </c>
      <c r="L10162" s="11">
        <v>1796.26</v>
      </c>
      <c r="M10162" s="12">
        <v>0.38</v>
      </c>
      <c r="N10162" s="14" t="s">
        <v>24</v>
      </c>
      <c r="P10162" s="16"/>
      <c r="Q10162" s="15"/>
      <c r="R10162" s="15"/>
      <c r="S10162" s="15"/>
      <c r="T10162" s="17"/>
    </row>
    <row r="10163" spans="2:20" ht="14.25" customHeight="1" x14ac:dyDescent="0.3">
      <c r="B10163" s="6" t="s">
        <v>26</v>
      </c>
      <c r="C10163" s="6">
        <v>1185732</v>
      </c>
      <c r="D10163" s="7">
        <v>44257</v>
      </c>
      <c r="E10163" s="6" t="s">
        <v>48</v>
      </c>
      <c r="F10163" s="6" t="s">
        <v>94</v>
      </c>
      <c r="G10163" s="6" t="s">
        <v>95</v>
      </c>
      <c r="H10163" s="8" t="s">
        <v>23</v>
      </c>
      <c r="I10163" s="9">
        <v>23</v>
      </c>
      <c r="J10163" s="10">
        <v>219</v>
      </c>
      <c r="K10163" s="11">
        <v>5037</v>
      </c>
      <c r="L10163" s="11">
        <v>2820.7200000000003</v>
      </c>
      <c r="M10163" s="12">
        <v>0.56000000000000005</v>
      </c>
      <c r="N10163" s="14" t="s">
        <v>24</v>
      </c>
      <c r="P10163" s="16"/>
      <c r="Q10163" s="15"/>
      <c r="R10163" s="15"/>
      <c r="S10163" s="15"/>
      <c r="T10163" s="17"/>
    </row>
    <row r="10164" spans="2:20" ht="14.25" customHeight="1" x14ac:dyDescent="0.3">
      <c r="B10164" s="6" t="s">
        <v>26</v>
      </c>
      <c r="C10164" s="6">
        <v>1185732</v>
      </c>
      <c r="D10164" s="7">
        <v>44289</v>
      </c>
      <c r="E10164" s="6" t="s">
        <v>48</v>
      </c>
      <c r="F10164" s="6" t="s">
        <v>94</v>
      </c>
      <c r="G10164" s="6" t="s">
        <v>95</v>
      </c>
      <c r="H10164" s="8" t="s">
        <v>17</v>
      </c>
      <c r="I10164" s="9">
        <v>24</v>
      </c>
      <c r="J10164" s="10">
        <v>289</v>
      </c>
      <c r="K10164" s="11">
        <v>6936</v>
      </c>
      <c r="L10164" s="11">
        <v>3259.92</v>
      </c>
      <c r="M10164" s="12">
        <v>0.47000000000000003</v>
      </c>
      <c r="N10164" s="14" t="s">
        <v>24</v>
      </c>
      <c r="P10164" s="16"/>
      <c r="Q10164" s="15"/>
      <c r="R10164" s="15"/>
      <c r="S10164" s="15"/>
      <c r="T10164" s="17"/>
    </row>
    <row r="10165" spans="2:20" ht="14.25" customHeight="1" x14ac:dyDescent="0.3">
      <c r="B10165" s="6" t="s">
        <v>26</v>
      </c>
      <c r="C10165" s="6">
        <v>1185732</v>
      </c>
      <c r="D10165" s="7">
        <v>44289</v>
      </c>
      <c r="E10165" s="6" t="s">
        <v>48</v>
      </c>
      <c r="F10165" s="6" t="s">
        <v>94</v>
      </c>
      <c r="G10165" s="6" t="s">
        <v>95</v>
      </c>
      <c r="H10165" s="8" t="s">
        <v>19</v>
      </c>
      <c r="I10165" s="9">
        <v>21</v>
      </c>
      <c r="J10165" s="10">
        <v>190</v>
      </c>
      <c r="K10165" s="11">
        <v>3990</v>
      </c>
      <c r="L10165" s="11">
        <v>1595.9999999999998</v>
      </c>
      <c r="M10165" s="12">
        <v>0.39999999999999997</v>
      </c>
      <c r="N10165" s="14" t="s">
        <v>24</v>
      </c>
      <c r="P10165" s="16"/>
      <c r="Q10165" s="15"/>
      <c r="R10165" s="15"/>
      <c r="S10165" s="15"/>
      <c r="T10165" s="17"/>
    </row>
    <row r="10166" spans="2:20" ht="14.25" customHeight="1" x14ac:dyDescent="0.3">
      <c r="B10166" s="6" t="s">
        <v>26</v>
      </c>
      <c r="C10166" s="6">
        <v>1185732</v>
      </c>
      <c r="D10166" s="7">
        <v>44289</v>
      </c>
      <c r="E10166" s="6" t="s">
        <v>48</v>
      </c>
      <c r="F10166" s="6" t="s">
        <v>94</v>
      </c>
      <c r="G10166" s="6" t="s">
        <v>95</v>
      </c>
      <c r="H10166" s="8" t="s">
        <v>20</v>
      </c>
      <c r="I10166" s="9">
        <v>14</v>
      </c>
      <c r="J10166" s="10">
        <v>173</v>
      </c>
      <c r="K10166" s="11">
        <v>2422</v>
      </c>
      <c r="L10166" s="11">
        <v>1114.1200000000001</v>
      </c>
      <c r="M10166" s="12">
        <v>0.46</v>
      </c>
      <c r="N10166" s="14" t="s">
        <v>24</v>
      </c>
      <c r="P10166" s="16"/>
      <c r="Q10166" s="15"/>
      <c r="R10166" s="15"/>
      <c r="S10166" s="15"/>
      <c r="T10166" s="17"/>
    </row>
    <row r="10167" spans="2:20" ht="14.25" customHeight="1" x14ac:dyDescent="0.3">
      <c r="B10167" s="6" t="s">
        <v>26</v>
      </c>
      <c r="C10167" s="6">
        <v>1185732</v>
      </c>
      <c r="D10167" s="7">
        <v>44289</v>
      </c>
      <c r="E10167" s="6" t="s">
        <v>48</v>
      </c>
      <c r="F10167" s="6" t="s">
        <v>94</v>
      </c>
      <c r="G10167" s="6" t="s">
        <v>95</v>
      </c>
      <c r="H10167" s="8" t="s">
        <v>21</v>
      </c>
      <c r="I10167" s="9">
        <v>17</v>
      </c>
      <c r="J10167" s="10">
        <v>175</v>
      </c>
      <c r="K10167" s="11">
        <v>2975</v>
      </c>
      <c r="L10167" s="11">
        <v>1338.75</v>
      </c>
      <c r="M10167" s="12">
        <v>0.45</v>
      </c>
      <c r="N10167" s="14" t="s">
        <v>24</v>
      </c>
      <c r="P10167" s="16"/>
      <c r="Q10167" s="15"/>
      <c r="R10167" s="15"/>
      <c r="S10167" s="15"/>
      <c r="T10167" s="17"/>
    </row>
    <row r="10168" spans="2:20" ht="14.25" customHeight="1" x14ac:dyDescent="0.3">
      <c r="B10168" s="6" t="s">
        <v>26</v>
      </c>
      <c r="C10168" s="6">
        <v>1185732</v>
      </c>
      <c r="D10168" s="7">
        <v>44289</v>
      </c>
      <c r="E10168" s="6" t="s">
        <v>48</v>
      </c>
      <c r="F10168" s="6" t="s">
        <v>94</v>
      </c>
      <c r="G10168" s="6" t="s">
        <v>95</v>
      </c>
      <c r="H10168" s="8" t="s">
        <v>22</v>
      </c>
      <c r="I10168" s="9">
        <v>32</v>
      </c>
      <c r="J10168" s="10">
        <v>173</v>
      </c>
      <c r="K10168" s="11">
        <v>5536</v>
      </c>
      <c r="L10168" s="11">
        <v>2159.04</v>
      </c>
      <c r="M10168" s="12">
        <v>0.38999999999999996</v>
      </c>
      <c r="N10168" s="14" t="s">
        <v>24</v>
      </c>
      <c r="P10168" s="16"/>
      <c r="Q10168" s="15"/>
      <c r="R10168" s="15"/>
      <c r="S10168" s="15"/>
      <c r="T10168" s="17"/>
    </row>
    <row r="10169" spans="2:20" ht="14.25" customHeight="1" x14ac:dyDescent="0.3">
      <c r="B10169" s="6" t="s">
        <v>26</v>
      </c>
      <c r="C10169" s="6">
        <v>1185732</v>
      </c>
      <c r="D10169" s="7">
        <v>44289</v>
      </c>
      <c r="E10169" s="6" t="s">
        <v>48</v>
      </c>
      <c r="F10169" s="6" t="s">
        <v>94</v>
      </c>
      <c r="G10169" s="6" t="s">
        <v>95</v>
      </c>
      <c r="H10169" s="8" t="s">
        <v>23</v>
      </c>
      <c r="I10169" s="9">
        <v>24</v>
      </c>
      <c r="J10169" s="10">
        <v>230</v>
      </c>
      <c r="K10169" s="11">
        <v>5520</v>
      </c>
      <c r="L10169" s="11">
        <v>2980.8</v>
      </c>
      <c r="M10169" s="12">
        <v>0.54</v>
      </c>
      <c r="N10169" s="14" t="s">
        <v>24</v>
      </c>
      <c r="P10169" s="16"/>
      <c r="Q10169" s="15"/>
      <c r="R10169" s="15"/>
      <c r="S10169" s="15"/>
      <c r="T10169" s="17"/>
    </row>
    <row r="10170" spans="2:20" ht="14.25" customHeight="1" x14ac:dyDescent="0.3">
      <c r="B10170" s="6" t="s">
        <v>26</v>
      </c>
      <c r="C10170" s="6">
        <v>1185732</v>
      </c>
      <c r="D10170" s="7">
        <v>44318</v>
      </c>
      <c r="E10170" s="6" t="s">
        <v>48</v>
      </c>
      <c r="F10170" s="6" t="s">
        <v>94</v>
      </c>
      <c r="G10170" s="6" t="s">
        <v>95</v>
      </c>
      <c r="H10170" s="8" t="s">
        <v>17</v>
      </c>
      <c r="I10170" s="9">
        <v>34</v>
      </c>
      <c r="J10170" s="10">
        <v>302</v>
      </c>
      <c r="K10170" s="11">
        <v>10268</v>
      </c>
      <c r="L10170" s="11">
        <v>4825.96</v>
      </c>
      <c r="M10170" s="12">
        <v>0.47000000000000003</v>
      </c>
      <c r="N10170" s="14" t="s">
        <v>24</v>
      </c>
      <c r="P10170" s="16"/>
      <c r="Q10170" s="15"/>
      <c r="R10170" s="15"/>
      <c r="S10170" s="15"/>
      <c r="T10170" s="17"/>
    </row>
    <row r="10171" spans="2:20" ht="14.25" customHeight="1" x14ac:dyDescent="0.3">
      <c r="B10171" s="6" t="s">
        <v>26</v>
      </c>
      <c r="C10171" s="6">
        <v>1185732</v>
      </c>
      <c r="D10171" s="7">
        <v>44318</v>
      </c>
      <c r="E10171" s="6" t="s">
        <v>48</v>
      </c>
      <c r="F10171" s="6" t="s">
        <v>94</v>
      </c>
      <c r="G10171" s="6" t="s">
        <v>95</v>
      </c>
      <c r="H10171" s="8" t="s">
        <v>19</v>
      </c>
      <c r="I10171" s="9">
        <v>31</v>
      </c>
      <c r="J10171" s="10">
        <v>221</v>
      </c>
      <c r="K10171" s="11">
        <v>6851</v>
      </c>
      <c r="L10171" s="11">
        <v>2534.87</v>
      </c>
      <c r="M10171" s="12">
        <v>0.37</v>
      </c>
      <c r="N10171" s="14" t="s">
        <v>24</v>
      </c>
      <c r="P10171" s="16"/>
      <c r="Q10171" s="15"/>
      <c r="R10171" s="15"/>
      <c r="S10171" s="15"/>
      <c r="T10171" s="17"/>
    </row>
    <row r="10172" spans="2:20" ht="14.25" customHeight="1" x14ac:dyDescent="0.3">
      <c r="B10172" s="6" t="s">
        <v>26</v>
      </c>
      <c r="C10172" s="6">
        <v>1185732</v>
      </c>
      <c r="D10172" s="7">
        <v>44318</v>
      </c>
      <c r="E10172" s="6" t="s">
        <v>48</v>
      </c>
      <c r="F10172" s="6" t="s">
        <v>94</v>
      </c>
      <c r="G10172" s="6" t="s">
        <v>95</v>
      </c>
      <c r="H10172" s="8" t="s">
        <v>20</v>
      </c>
      <c r="I10172" s="9">
        <v>28</v>
      </c>
      <c r="J10172" s="10">
        <v>213</v>
      </c>
      <c r="K10172" s="11">
        <v>5964</v>
      </c>
      <c r="L10172" s="11">
        <v>2743.44</v>
      </c>
      <c r="M10172" s="12">
        <v>0.46</v>
      </c>
      <c r="N10172" s="14" t="s">
        <v>24</v>
      </c>
      <c r="P10172" s="16"/>
      <c r="Q10172" s="15"/>
      <c r="R10172" s="15"/>
      <c r="S10172" s="15"/>
      <c r="T10172" s="17"/>
    </row>
    <row r="10173" spans="2:20" ht="14.25" customHeight="1" x14ac:dyDescent="0.3">
      <c r="B10173" s="6" t="s">
        <v>26</v>
      </c>
      <c r="C10173" s="6">
        <v>1185732</v>
      </c>
      <c r="D10173" s="7">
        <v>44318</v>
      </c>
      <c r="E10173" s="6" t="s">
        <v>48</v>
      </c>
      <c r="F10173" s="6" t="s">
        <v>94</v>
      </c>
      <c r="G10173" s="6" t="s">
        <v>95</v>
      </c>
      <c r="H10173" s="8" t="s">
        <v>21</v>
      </c>
      <c r="I10173" s="9">
        <v>32</v>
      </c>
      <c r="J10173" s="10">
        <v>196</v>
      </c>
      <c r="K10173" s="11">
        <v>6272</v>
      </c>
      <c r="L10173" s="11">
        <v>2822.4</v>
      </c>
      <c r="M10173" s="12">
        <v>0.45</v>
      </c>
      <c r="N10173" s="14" t="s">
        <v>24</v>
      </c>
      <c r="P10173" s="16"/>
      <c r="Q10173" s="15"/>
      <c r="R10173" s="15"/>
      <c r="S10173" s="15"/>
      <c r="T10173" s="17"/>
    </row>
    <row r="10174" spans="2:20" ht="14.25" customHeight="1" x14ac:dyDescent="0.3">
      <c r="B10174" s="6" t="s">
        <v>26</v>
      </c>
      <c r="C10174" s="6">
        <v>1185732</v>
      </c>
      <c r="D10174" s="7">
        <v>44318</v>
      </c>
      <c r="E10174" s="6" t="s">
        <v>48</v>
      </c>
      <c r="F10174" s="6" t="s">
        <v>94</v>
      </c>
      <c r="G10174" s="6" t="s">
        <v>95</v>
      </c>
      <c r="H10174" s="8" t="s">
        <v>22</v>
      </c>
      <c r="I10174" s="9">
        <v>38</v>
      </c>
      <c r="J10174" s="10">
        <v>198</v>
      </c>
      <c r="K10174" s="11">
        <v>7524</v>
      </c>
      <c r="L10174" s="11">
        <v>2783.88</v>
      </c>
      <c r="M10174" s="12">
        <v>0.37</v>
      </c>
      <c r="N10174" s="14" t="s">
        <v>24</v>
      </c>
      <c r="P10174" s="16"/>
      <c r="Q10174" s="15"/>
      <c r="R10174" s="15"/>
      <c r="S10174" s="15"/>
      <c r="T10174" s="17"/>
    </row>
    <row r="10175" spans="2:20" ht="14.25" customHeight="1" x14ac:dyDescent="0.3">
      <c r="B10175" s="6" t="s">
        <v>26</v>
      </c>
      <c r="C10175" s="6">
        <v>1185732</v>
      </c>
      <c r="D10175" s="7">
        <v>44318</v>
      </c>
      <c r="E10175" s="6" t="s">
        <v>48</v>
      </c>
      <c r="F10175" s="6" t="s">
        <v>94</v>
      </c>
      <c r="G10175" s="6" t="s">
        <v>95</v>
      </c>
      <c r="H10175" s="8" t="s">
        <v>23</v>
      </c>
      <c r="I10175" s="9">
        <v>36</v>
      </c>
      <c r="J10175" s="10">
        <v>224</v>
      </c>
      <c r="K10175" s="11">
        <v>8064</v>
      </c>
      <c r="L10175" s="11">
        <v>4596.4800000000005</v>
      </c>
      <c r="M10175" s="12">
        <v>0.57000000000000006</v>
      </c>
      <c r="N10175" s="14" t="s">
        <v>24</v>
      </c>
      <c r="P10175" s="16"/>
      <c r="Q10175" s="15"/>
      <c r="R10175" s="15"/>
      <c r="S10175" s="15"/>
      <c r="T10175" s="17"/>
    </row>
    <row r="10176" spans="2:20" ht="14.25" customHeight="1" x14ac:dyDescent="0.3">
      <c r="B10176" s="6" t="s">
        <v>26</v>
      </c>
      <c r="C10176" s="6">
        <v>1185732</v>
      </c>
      <c r="D10176" s="7">
        <v>44351</v>
      </c>
      <c r="E10176" s="6" t="s">
        <v>48</v>
      </c>
      <c r="F10176" s="6" t="s">
        <v>94</v>
      </c>
      <c r="G10176" s="6" t="s">
        <v>95</v>
      </c>
      <c r="H10176" s="8" t="s">
        <v>17</v>
      </c>
      <c r="I10176" s="9">
        <v>36</v>
      </c>
      <c r="J10176" s="10">
        <v>333</v>
      </c>
      <c r="K10176" s="11">
        <v>11988</v>
      </c>
      <c r="L10176" s="11">
        <v>5394.6</v>
      </c>
      <c r="M10176" s="12">
        <v>0.45</v>
      </c>
      <c r="N10176" s="14" t="s">
        <v>24</v>
      </c>
      <c r="P10176" s="16"/>
      <c r="Q10176" s="15"/>
      <c r="R10176" s="15"/>
      <c r="S10176" s="15"/>
      <c r="T10176" s="17"/>
    </row>
    <row r="10177" spans="2:20" ht="14.25" customHeight="1" x14ac:dyDescent="0.3">
      <c r="B10177" s="6" t="s">
        <v>26</v>
      </c>
      <c r="C10177" s="6">
        <v>1185732</v>
      </c>
      <c r="D10177" s="7">
        <v>44351</v>
      </c>
      <c r="E10177" s="6" t="s">
        <v>48</v>
      </c>
      <c r="F10177" s="6" t="s">
        <v>94</v>
      </c>
      <c r="G10177" s="6" t="s">
        <v>95</v>
      </c>
      <c r="H10177" s="8" t="s">
        <v>19</v>
      </c>
      <c r="I10177" s="9">
        <v>30</v>
      </c>
      <c r="J10177" s="10">
        <v>217</v>
      </c>
      <c r="K10177" s="11">
        <v>6510</v>
      </c>
      <c r="L10177" s="11">
        <v>2408.6999999999998</v>
      </c>
      <c r="M10177" s="12">
        <v>0.37</v>
      </c>
      <c r="N10177" s="14" t="s">
        <v>24</v>
      </c>
      <c r="P10177" s="16"/>
      <c r="Q10177" s="15"/>
      <c r="R10177" s="15"/>
      <c r="S10177" s="15"/>
      <c r="T10177" s="17"/>
    </row>
    <row r="10178" spans="2:20" ht="14.25" customHeight="1" x14ac:dyDescent="0.3">
      <c r="B10178" s="6" t="s">
        <v>26</v>
      </c>
      <c r="C10178" s="6">
        <v>1185732</v>
      </c>
      <c r="D10178" s="7">
        <v>44351</v>
      </c>
      <c r="E10178" s="6" t="s">
        <v>48</v>
      </c>
      <c r="F10178" s="6" t="s">
        <v>94</v>
      </c>
      <c r="G10178" s="6" t="s">
        <v>95</v>
      </c>
      <c r="H10178" s="8" t="s">
        <v>20</v>
      </c>
      <c r="I10178" s="9">
        <v>34</v>
      </c>
      <c r="J10178" s="10">
        <v>209</v>
      </c>
      <c r="K10178" s="11">
        <v>7106</v>
      </c>
      <c r="L10178" s="11">
        <v>3126.64</v>
      </c>
      <c r="M10178" s="12">
        <v>0.44</v>
      </c>
      <c r="N10178" s="14" t="s">
        <v>24</v>
      </c>
      <c r="P10178" s="16"/>
      <c r="Q10178" s="15"/>
      <c r="R10178" s="15"/>
      <c r="S10178" s="15"/>
      <c r="T10178" s="17"/>
    </row>
    <row r="10179" spans="2:20" ht="14.25" customHeight="1" x14ac:dyDescent="0.3">
      <c r="B10179" s="6" t="s">
        <v>26</v>
      </c>
      <c r="C10179" s="6">
        <v>1185732</v>
      </c>
      <c r="D10179" s="7">
        <v>44351</v>
      </c>
      <c r="E10179" s="6" t="s">
        <v>48</v>
      </c>
      <c r="F10179" s="6" t="s">
        <v>94</v>
      </c>
      <c r="G10179" s="6" t="s">
        <v>95</v>
      </c>
      <c r="H10179" s="8" t="s">
        <v>21</v>
      </c>
      <c r="I10179" s="9">
        <v>38</v>
      </c>
      <c r="J10179" s="10">
        <v>208</v>
      </c>
      <c r="K10179" s="11">
        <v>7904</v>
      </c>
      <c r="L10179" s="11">
        <v>3714.88</v>
      </c>
      <c r="M10179" s="12">
        <v>0.47000000000000003</v>
      </c>
      <c r="N10179" s="14" t="s">
        <v>24</v>
      </c>
      <c r="P10179" s="16"/>
      <c r="Q10179" s="15"/>
      <c r="R10179" s="15"/>
      <c r="S10179" s="15"/>
      <c r="T10179" s="17"/>
    </row>
    <row r="10180" spans="2:20" ht="14.25" customHeight="1" x14ac:dyDescent="0.3">
      <c r="B10180" s="6" t="s">
        <v>26</v>
      </c>
      <c r="C10180" s="6">
        <v>1185732</v>
      </c>
      <c r="D10180" s="7">
        <v>44351</v>
      </c>
      <c r="E10180" s="6" t="s">
        <v>48</v>
      </c>
      <c r="F10180" s="6" t="s">
        <v>94</v>
      </c>
      <c r="G10180" s="6" t="s">
        <v>95</v>
      </c>
      <c r="H10180" s="8" t="s">
        <v>22</v>
      </c>
      <c r="I10180" s="9">
        <v>46</v>
      </c>
      <c r="J10180" s="10">
        <v>202</v>
      </c>
      <c r="K10180" s="11">
        <v>9292</v>
      </c>
      <c r="L10180" s="11">
        <v>3902.64</v>
      </c>
      <c r="M10180" s="12">
        <v>0.42</v>
      </c>
      <c r="N10180" s="14" t="s">
        <v>24</v>
      </c>
      <c r="P10180" s="16"/>
      <c r="Q10180" s="15"/>
      <c r="R10180" s="15"/>
      <c r="S10180" s="15"/>
      <c r="T10180" s="17"/>
    </row>
    <row r="10181" spans="2:20" ht="14.25" customHeight="1" x14ac:dyDescent="0.3">
      <c r="B10181" s="6" t="s">
        <v>26</v>
      </c>
      <c r="C10181" s="6">
        <v>1185732</v>
      </c>
      <c r="D10181" s="7">
        <v>44351</v>
      </c>
      <c r="E10181" s="6" t="s">
        <v>48</v>
      </c>
      <c r="F10181" s="6" t="s">
        <v>94</v>
      </c>
      <c r="G10181" s="6" t="s">
        <v>95</v>
      </c>
      <c r="H10181" s="8" t="s">
        <v>23</v>
      </c>
      <c r="I10181" s="9">
        <v>53</v>
      </c>
      <c r="J10181" s="10">
        <v>248</v>
      </c>
      <c r="K10181" s="11">
        <v>13144</v>
      </c>
      <c r="L10181" s="11">
        <v>7492.0800000000008</v>
      </c>
      <c r="M10181" s="12">
        <v>0.57000000000000006</v>
      </c>
      <c r="N10181" s="14" t="s">
        <v>24</v>
      </c>
      <c r="P10181" s="16"/>
      <c r="Q10181" s="15"/>
      <c r="R10181" s="15"/>
      <c r="S10181" s="15"/>
      <c r="T10181" s="17"/>
    </row>
    <row r="10182" spans="2:20" ht="14.25" customHeight="1" x14ac:dyDescent="0.3">
      <c r="B10182" s="6" t="s">
        <v>26</v>
      </c>
      <c r="C10182" s="6">
        <v>1185732</v>
      </c>
      <c r="D10182" s="7">
        <v>44379</v>
      </c>
      <c r="E10182" s="6" t="s">
        <v>48</v>
      </c>
      <c r="F10182" s="6" t="s">
        <v>94</v>
      </c>
      <c r="G10182" s="6" t="s">
        <v>95</v>
      </c>
      <c r="H10182" s="8" t="s">
        <v>17</v>
      </c>
      <c r="I10182" s="9">
        <v>51</v>
      </c>
      <c r="J10182" s="10">
        <v>315</v>
      </c>
      <c r="K10182" s="11">
        <v>16065</v>
      </c>
      <c r="L10182" s="11">
        <v>6907.9500000000007</v>
      </c>
      <c r="M10182" s="12">
        <v>0.43000000000000005</v>
      </c>
      <c r="N10182" s="14" t="s">
        <v>24</v>
      </c>
      <c r="P10182" s="16"/>
      <c r="Q10182" s="15"/>
      <c r="R10182" s="15"/>
      <c r="S10182" s="15"/>
      <c r="T10182" s="17"/>
    </row>
    <row r="10183" spans="2:20" ht="14.25" customHeight="1" x14ac:dyDescent="0.3">
      <c r="B10183" s="6" t="s">
        <v>26</v>
      </c>
      <c r="C10183" s="6">
        <v>1185732</v>
      </c>
      <c r="D10183" s="7">
        <v>44379</v>
      </c>
      <c r="E10183" s="6" t="s">
        <v>48</v>
      </c>
      <c r="F10183" s="6" t="s">
        <v>94</v>
      </c>
      <c r="G10183" s="6" t="s">
        <v>95</v>
      </c>
      <c r="H10183" s="8" t="s">
        <v>19</v>
      </c>
      <c r="I10183" s="9">
        <v>44</v>
      </c>
      <c r="J10183" s="10">
        <v>256</v>
      </c>
      <c r="K10183" s="11">
        <v>11264</v>
      </c>
      <c r="L10183" s="11">
        <v>4505.5999999999995</v>
      </c>
      <c r="M10183" s="12">
        <v>0.39999999999999997</v>
      </c>
      <c r="N10183" s="14" t="s">
        <v>24</v>
      </c>
      <c r="P10183" s="16"/>
      <c r="Q10183" s="15"/>
      <c r="R10183" s="15"/>
      <c r="S10183" s="15"/>
      <c r="T10183" s="17"/>
    </row>
    <row r="10184" spans="2:20" ht="14.25" customHeight="1" x14ac:dyDescent="0.3">
      <c r="B10184" s="6" t="s">
        <v>26</v>
      </c>
      <c r="C10184" s="6">
        <v>1185732</v>
      </c>
      <c r="D10184" s="7">
        <v>44379</v>
      </c>
      <c r="E10184" s="6" t="s">
        <v>48</v>
      </c>
      <c r="F10184" s="6" t="s">
        <v>94</v>
      </c>
      <c r="G10184" s="6" t="s">
        <v>95</v>
      </c>
      <c r="H10184" s="8" t="s">
        <v>20</v>
      </c>
      <c r="I10184" s="9">
        <v>37</v>
      </c>
      <c r="J10184" s="10">
        <v>239</v>
      </c>
      <c r="K10184" s="11">
        <v>8843</v>
      </c>
      <c r="L10184" s="11">
        <v>4156.21</v>
      </c>
      <c r="M10184" s="12">
        <v>0.47000000000000003</v>
      </c>
      <c r="N10184" s="14" t="s">
        <v>24</v>
      </c>
      <c r="P10184" s="16"/>
      <c r="Q10184" s="15"/>
      <c r="R10184" s="15"/>
      <c r="S10184" s="15"/>
      <c r="T10184" s="17"/>
    </row>
    <row r="10185" spans="2:20" ht="14.25" customHeight="1" x14ac:dyDescent="0.3">
      <c r="B10185" s="6" t="s">
        <v>26</v>
      </c>
      <c r="C10185" s="6">
        <v>1185732</v>
      </c>
      <c r="D10185" s="7">
        <v>44379</v>
      </c>
      <c r="E10185" s="6" t="s">
        <v>48</v>
      </c>
      <c r="F10185" s="6" t="s">
        <v>94</v>
      </c>
      <c r="G10185" s="6" t="s">
        <v>95</v>
      </c>
      <c r="H10185" s="8" t="s">
        <v>21</v>
      </c>
      <c r="I10185" s="9">
        <v>40</v>
      </c>
      <c r="J10185" s="10">
        <v>209</v>
      </c>
      <c r="K10185" s="11">
        <v>8360</v>
      </c>
      <c r="L10185" s="11">
        <v>3762</v>
      </c>
      <c r="M10185" s="12">
        <v>0.45</v>
      </c>
      <c r="N10185" s="14" t="s">
        <v>24</v>
      </c>
      <c r="P10185" s="16"/>
      <c r="Q10185" s="15"/>
      <c r="R10185" s="15"/>
      <c r="S10185" s="15"/>
      <c r="T10185" s="17"/>
    </row>
    <row r="10186" spans="2:20" ht="14.25" customHeight="1" x14ac:dyDescent="0.3">
      <c r="B10186" s="6" t="s">
        <v>26</v>
      </c>
      <c r="C10186" s="6">
        <v>1185732</v>
      </c>
      <c r="D10186" s="7">
        <v>44379</v>
      </c>
      <c r="E10186" s="6" t="s">
        <v>48</v>
      </c>
      <c r="F10186" s="6" t="s">
        <v>94</v>
      </c>
      <c r="G10186" s="6" t="s">
        <v>95</v>
      </c>
      <c r="H10186" s="8" t="s">
        <v>22</v>
      </c>
      <c r="I10186" s="9">
        <v>50</v>
      </c>
      <c r="J10186" s="10">
        <v>224</v>
      </c>
      <c r="K10186" s="11">
        <v>11200</v>
      </c>
      <c r="L10186" s="11">
        <v>4592</v>
      </c>
      <c r="M10186" s="12">
        <v>0.41</v>
      </c>
      <c r="N10186" s="14" t="s">
        <v>24</v>
      </c>
      <c r="P10186" s="16"/>
      <c r="Q10186" s="15"/>
      <c r="R10186" s="15"/>
      <c r="S10186" s="15"/>
      <c r="T10186" s="17"/>
    </row>
    <row r="10187" spans="2:20" ht="14.25" customHeight="1" x14ac:dyDescent="0.3">
      <c r="B10187" s="6" t="s">
        <v>26</v>
      </c>
      <c r="C10187" s="6">
        <v>1185732</v>
      </c>
      <c r="D10187" s="7">
        <v>44379</v>
      </c>
      <c r="E10187" s="6" t="s">
        <v>48</v>
      </c>
      <c r="F10187" s="6" t="s">
        <v>94</v>
      </c>
      <c r="G10187" s="6" t="s">
        <v>95</v>
      </c>
      <c r="H10187" s="8" t="s">
        <v>23</v>
      </c>
      <c r="I10187" s="9">
        <v>54</v>
      </c>
      <c r="J10187" s="10">
        <v>280</v>
      </c>
      <c r="K10187" s="11">
        <v>15120</v>
      </c>
      <c r="L10187" s="11">
        <v>7862.4000000000005</v>
      </c>
      <c r="M10187" s="12">
        <v>0.52</v>
      </c>
      <c r="N10187" s="14" t="s">
        <v>24</v>
      </c>
      <c r="P10187" s="16"/>
      <c r="Q10187" s="15"/>
      <c r="R10187" s="15"/>
      <c r="S10187" s="15"/>
      <c r="T10187" s="17"/>
    </row>
    <row r="10188" spans="2:20" ht="14.25" customHeight="1" x14ac:dyDescent="0.3">
      <c r="B10188" s="6" t="s">
        <v>26</v>
      </c>
      <c r="C10188" s="6">
        <v>1185732</v>
      </c>
      <c r="D10188" s="7">
        <v>44411</v>
      </c>
      <c r="E10188" s="6" t="s">
        <v>48</v>
      </c>
      <c r="F10188" s="6" t="s">
        <v>94</v>
      </c>
      <c r="G10188" s="6" t="s">
        <v>95</v>
      </c>
      <c r="H10188" s="8" t="s">
        <v>17</v>
      </c>
      <c r="I10188" s="9">
        <v>44</v>
      </c>
      <c r="J10188" s="10">
        <v>338</v>
      </c>
      <c r="K10188" s="11">
        <v>14872</v>
      </c>
      <c r="L10188" s="11">
        <v>6543.68</v>
      </c>
      <c r="M10188" s="12">
        <v>0.44</v>
      </c>
      <c r="N10188" s="14" t="s">
        <v>24</v>
      </c>
      <c r="P10188" s="16"/>
      <c r="Q10188" s="15"/>
      <c r="R10188" s="15"/>
      <c r="S10188" s="15"/>
      <c r="T10188" s="17"/>
    </row>
    <row r="10189" spans="2:20" ht="14.25" customHeight="1" x14ac:dyDescent="0.3">
      <c r="B10189" s="6" t="s">
        <v>26</v>
      </c>
      <c r="C10189" s="6">
        <v>1185732</v>
      </c>
      <c r="D10189" s="7">
        <v>44411</v>
      </c>
      <c r="E10189" s="6" t="s">
        <v>48</v>
      </c>
      <c r="F10189" s="6" t="s">
        <v>94</v>
      </c>
      <c r="G10189" s="6" t="s">
        <v>95</v>
      </c>
      <c r="H10189" s="8" t="s">
        <v>19</v>
      </c>
      <c r="I10189" s="9">
        <v>40</v>
      </c>
      <c r="J10189" s="10">
        <v>248</v>
      </c>
      <c r="K10189" s="11">
        <v>9920</v>
      </c>
      <c r="L10189" s="11">
        <v>4166.3999999999996</v>
      </c>
      <c r="M10189" s="12">
        <v>0.42</v>
      </c>
      <c r="N10189" s="14" t="s">
        <v>24</v>
      </c>
      <c r="P10189" s="16"/>
      <c r="Q10189" s="15"/>
      <c r="R10189" s="15"/>
      <c r="S10189" s="15"/>
      <c r="T10189" s="17"/>
    </row>
    <row r="10190" spans="2:20" ht="14.25" customHeight="1" x14ac:dyDescent="0.3">
      <c r="B10190" s="6" t="s">
        <v>26</v>
      </c>
      <c r="C10190" s="6">
        <v>1185732</v>
      </c>
      <c r="D10190" s="7">
        <v>44411</v>
      </c>
      <c r="E10190" s="6" t="s">
        <v>48</v>
      </c>
      <c r="F10190" s="6" t="s">
        <v>94</v>
      </c>
      <c r="G10190" s="6" t="s">
        <v>95</v>
      </c>
      <c r="H10190" s="8" t="s">
        <v>20</v>
      </c>
      <c r="I10190" s="9">
        <v>36</v>
      </c>
      <c r="J10190" s="10">
        <v>239</v>
      </c>
      <c r="K10190" s="11">
        <v>8604</v>
      </c>
      <c r="L10190" s="11">
        <v>3957.84</v>
      </c>
      <c r="M10190" s="12">
        <v>0.46</v>
      </c>
      <c r="N10190" s="14" t="s">
        <v>24</v>
      </c>
      <c r="P10190" s="16"/>
      <c r="Q10190" s="15"/>
      <c r="R10190" s="15"/>
      <c r="S10190" s="15"/>
      <c r="T10190" s="17"/>
    </row>
    <row r="10191" spans="2:20" ht="14.25" customHeight="1" x14ac:dyDescent="0.3">
      <c r="B10191" s="6" t="s">
        <v>26</v>
      </c>
      <c r="C10191" s="6">
        <v>1185732</v>
      </c>
      <c r="D10191" s="7">
        <v>44411</v>
      </c>
      <c r="E10191" s="6" t="s">
        <v>48</v>
      </c>
      <c r="F10191" s="6" t="s">
        <v>94</v>
      </c>
      <c r="G10191" s="6" t="s">
        <v>95</v>
      </c>
      <c r="H10191" s="8" t="s">
        <v>21</v>
      </c>
      <c r="I10191" s="9">
        <v>31</v>
      </c>
      <c r="J10191" s="10">
        <v>203</v>
      </c>
      <c r="K10191" s="11">
        <v>6293</v>
      </c>
      <c r="L10191" s="11">
        <v>2831.85</v>
      </c>
      <c r="M10191" s="12">
        <v>0.45</v>
      </c>
      <c r="N10191" s="14" t="s">
        <v>24</v>
      </c>
      <c r="P10191" s="16"/>
      <c r="Q10191" s="15"/>
      <c r="R10191" s="15"/>
      <c r="S10191" s="15"/>
      <c r="T10191" s="17"/>
    </row>
    <row r="10192" spans="2:20" ht="14.25" customHeight="1" x14ac:dyDescent="0.3">
      <c r="B10192" s="6" t="s">
        <v>26</v>
      </c>
      <c r="C10192" s="6">
        <v>1185732</v>
      </c>
      <c r="D10192" s="7">
        <v>44411</v>
      </c>
      <c r="E10192" s="6" t="s">
        <v>48</v>
      </c>
      <c r="F10192" s="6" t="s">
        <v>94</v>
      </c>
      <c r="G10192" s="6" t="s">
        <v>95</v>
      </c>
      <c r="H10192" s="8" t="s">
        <v>22</v>
      </c>
      <c r="I10192" s="9">
        <v>41</v>
      </c>
      <c r="J10192" s="10">
        <v>228</v>
      </c>
      <c r="K10192" s="11">
        <v>9348</v>
      </c>
      <c r="L10192" s="11">
        <v>3458.7599999999998</v>
      </c>
      <c r="M10192" s="12">
        <v>0.37</v>
      </c>
      <c r="N10192" s="14" t="s">
        <v>24</v>
      </c>
      <c r="P10192" s="16"/>
      <c r="Q10192" s="15"/>
      <c r="R10192" s="15"/>
      <c r="S10192" s="15"/>
      <c r="T10192" s="17"/>
    </row>
    <row r="10193" spans="2:20" ht="14.25" customHeight="1" x14ac:dyDescent="0.3">
      <c r="B10193" s="6" t="s">
        <v>26</v>
      </c>
      <c r="C10193" s="6">
        <v>1185732</v>
      </c>
      <c r="D10193" s="7">
        <v>44411</v>
      </c>
      <c r="E10193" s="6" t="s">
        <v>48</v>
      </c>
      <c r="F10193" s="6" t="s">
        <v>94</v>
      </c>
      <c r="G10193" s="6" t="s">
        <v>95</v>
      </c>
      <c r="H10193" s="8" t="s">
        <v>23</v>
      </c>
      <c r="I10193" s="9">
        <v>47</v>
      </c>
      <c r="J10193" s="10">
        <v>256</v>
      </c>
      <c r="K10193" s="11">
        <v>12032</v>
      </c>
      <c r="L10193" s="11">
        <v>6497.2800000000007</v>
      </c>
      <c r="M10193" s="12">
        <v>0.54</v>
      </c>
      <c r="N10193" s="14" t="s">
        <v>24</v>
      </c>
      <c r="P10193" s="16"/>
      <c r="Q10193" s="15"/>
      <c r="R10193" s="15"/>
      <c r="S10193" s="15"/>
      <c r="T10193" s="17"/>
    </row>
    <row r="10194" spans="2:20" ht="14.25" customHeight="1" x14ac:dyDescent="0.3">
      <c r="B10194" s="6" t="s">
        <v>26</v>
      </c>
      <c r="C10194" s="6">
        <v>1185732</v>
      </c>
      <c r="D10194" s="7">
        <v>44441</v>
      </c>
      <c r="E10194" s="6" t="s">
        <v>48</v>
      </c>
      <c r="F10194" s="6" t="s">
        <v>94</v>
      </c>
      <c r="G10194" s="6" t="s">
        <v>95</v>
      </c>
      <c r="H10194" s="8" t="s">
        <v>17</v>
      </c>
      <c r="I10194" s="9">
        <v>43</v>
      </c>
      <c r="J10194" s="10">
        <v>296</v>
      </c>
      <c r="K10194" s="11">
        <v>12728</v>
      </c>
      <c r="L10194" s="11">
        <v>5473.0400000000009</v>
      </c>
      <c r="M10194" s="12">
        <v>0.43000000000000005</v>
      </c>
      <c r="N10194" s="14" t="s">
        <v>24</v>
      </c>
      <c r="P10194" s="16"/>
      <c r="Q10194" s="15"/>
      <c r="R10194" s="15"/>
      <c r="S10194" s="15"/>
      <c r="T10194" s="17"/>
    </row>
    <row r="10195" spans="2:20" ht="14.25" customHeight="1" x14ac:dyDescent="0.3">
      <c r="B10195" s="6" t="s">
        <v>26</v>
      </c>
      <c r="C10195" s="6">
        <v>1185732</v>
      </c>
      <c r="D10195" s="7">
        <v>44441</v>
      </c>
      <c r="E10195" s="6" t="s">
        <v>48</v>
      </c>
      <c r="F10195" s="6" t="s">
        <v>94</v>
      </c>
      <c r="G10195" s="6" t="s">
        <v>95</v>
      </c>
      <c r="H10195" s="8" t="s">
        <v>19</v>
      </c>
      <c r="I10195" s="9">
        <v>39</v>
      </c>
      <c r="J10195" s="10">
        <v>239</v>
      </c>
      <c r="K10195" s="11">
        <v>9321</v>
      </c>
      <c r="L10195" s="11">
        <v>3728.3999999999996</v>
      </c>
      <c r="M10195" s="12">
        <v>0.39999999999999997</v>
      </c>
      <c r="N10195" s="14" t="s">
        <v>24</v>
      </c>
      <c r="P10195" s="16"/>
      <c r="Q10195" s="15"/>
      <c r="R10195" s="15"/>
      <c r="S10195" s="15"/>
      <c r="T10195" s="17"/>
    </row>
    <row r="10196" spans="2:20" ht="14.25" customHeight="1" x14ac:dyDescent="0.3">
      <c r="B10196" s="6" t="s">
        <v>26</v>
      </c>
      <c r="C10196" s="6">
        <v>1185732</v>
      </c>
      <c r="D10196" s="7">
        <v>44441</v>
      </c>
      <c r="E10196" s="6" t="s">
        <v>48</v>
      </c>
      <c r="F10196" s="6" t="s">
        <v>94</v>
      </c>
      <c r="G10196" s="6" t="s">
        <v>95</v>
      </c>
      <c r="H10196" s="8" t="s">
        <v>20</v>
      </c>
      <c r="I10196" s="9">
        <v>22</v>
      </c>
      <c r="J10196" s="10">
        <v>206</v>
      </c>
      <c r="K10196" s="11">
        <v>4532</v>
      </c>
      <c r="L10196" s="11">
        <v>2130.04</v>
      </c>
      <c r="M10196" s="12">
        <v>0.47000000000000003</v>
      </c>
      <c r="N10196" s="14" t="s">
        <v>24</v>
      </c>
      <c r="P10196" s="16"/>
      <c r="Q10196" s="15"/>
      <c r="R10196" s="15"/>
      <c r="S10196" s="15"/>
      <c r="T10196" s="17"/>
    </row>
    <row r="10197" spans="2:20" ht="14.25" customHeight="1" x14ac:dyDescent="0.3">
      <c r="B10197" s="6" t="s">
        <v>26</v>
      </c>
      <c r="C10197" s="6">
        <v>1185732</v>
      </c>
      <c r="D10197" s="7">
        <v>44441</v>
      </c>
      <c r="E10197" s="6" t="s">
        <v>48</v>
      </c>
      <c r="F10197" s="6" t="s">
        <v>94</v>
      </c>
      <c r="G10197" s="6" t="s">
        <v>95</v>
      </c>
      <c r="H10197" s="8" t="s">
        <v>21</v>
      </c>
      <c r="I10197" s="9">
        <v>20</v>
      </c>
      <c r="J10197" s="10">
        <v>192</v>
      </c>
      <c r="K10197" s="11">
        <v>3840</v>
      </c>
      <c r="L10197" s="11">
        <v>1728</v>
      </c>
      <c r="M10197" s="12">
        <v>0.45</v>
      </c>
      <c r="N10197" s="14" t="s">
        <v>24</v>
      </c>
      <c r="P10197" s="16"/>
      <c r="Q10197" s="15"/>
      <c r="R10197" s="15"/>
      <c r="S10197" s="15"/>
      <c r="T10197" s="17"/>
    </row>
    <row r="10198" spans="2:20" ht="14.25" customHeight="1" x14ac:dyDescent="0.3">
      <c r="B10198" s="6" t="s">
        <v>26</v>
      </c>
      <c r="C10198" s="6">
        <v>1185732</v>
      </c>
      <c r="D10198" s="7">
        <v>44441</v>
      </c>
      <c r="E10198" s="6" t="s">
        <v>48</v>
      </c>
      <c r="F10198" s="6" t="s">
        <v>94</v>
      </c>
      <c r="G10198" s="6" t="s">
        <v>95</v>
      </c>
      <c r="H10198" s="8" t="s">
        <v>22</v>
      </c>
      <c r="I10198" s="9">
        <v>31</v>
      </c>
      <c r="J10198" s="10">
        <v>192</v>
      </c>
      <c r="K10198" s="11">
        <v>5952</v>
      </c>
      <c r="L10198" s="11">
        <v>2499.8399999999997</v>
      </c>
      <c r="M10198" s="12">
        <v>0.42</v>
      </c>
      <c r="N10198" s="14" t="s">
        <v>24</v>
      </c>
      <c r="P10198" s="16"/>
      <c r="Q10198" s="15"/>
      <c r="R10198" s="15"/>
      <c r="S10198" s="15"/>
      <c r="T10198" s="17"/>
    </row>
    <row r="10199" spans="2:20" ht="14.25" customHeight="1" x14ac:dyDescent="0.3">
      <c r="B10199" s="6" t="s">
        <v>26</v>
      </c>
      <c r="C10199" s="6">
        <v>1185732</v>
      </c>
      <c r="D10199" s="7">
        <v>44441</v>
      </c>
      <c r="E10199" s="6" t="s">
        <v>48</v>
      </c>
      <c r="F10199" s="6" t="s">
        <v>94</v>
      </c>
      <c r="G10199" s="6" t="s">
        <v>95</v>
      </c>
      <c r="H10199" s="8" t="s">
        <v>23</v>
      </c>
      <c r="I10199" s="9">
        <v>32</v>
      </c>
      <c r="J10199" s="10">
        <v>224</v>
      </c>
      <c r="K10199" s="11">
        <v>7168</v>
      </c>
      <c r="L10199" s="11">
        <v>4014.0800000000004</v>
      </c>
      <c r="M10199" s="12">
        <v>0.56000000000000005</v>
      </c>
      <c r="N10199" s="14" t="s">
        <v>24</v>
      </c>
      <c r="P10199" s="16"/>
      <c r="Q10199" s="15"/>
      <c r="R10199" s="15"/>
      <c r="S10199" s="15"/>
      <c r="T10199" s="17"/>
    </row>
    <row r="10200" spans="2:20" ht="14.25" customHeight="1" x14ac:dyDescent="0.3">
      <c r="B10200" s="6" t="s">
        <v>26</v>
      </c>
      <c r="C10200" s="6">
        <v>1185732</v>
      </c>
      <c r="D10200" s="7">
        <v>44473</v>
      </c>
      <c r="E10200" s="6" t="s">
        <v>48</v>
      </c>
      <c r="F10200" s="6" t="s">
        <v>94</v>
      </c>
      <c r="G10200" s="6" t="s">
        <v>95</v>
      </c>
      <c r="H10200" s="8" t="s">
        <v>17</v>
      </c>
      <c r="I10200" s="9">
        <v>32</v>
      </c>
      <c r="J10200" s="10">
        <v>298</v>
      </c>
      <c r="K10200" s="11">
        <v>9536</v>
      </c>
      <c r="L10200" s="11">
        <v>4005.1200000000003</v>
      </c>
      <c r="M10200" s="12">
        <v>0.42000000000000004</v>
      </c>
      <c r="N10200" s="14" t="s">
        <v>24</v>
      </c>
      <c r="P10200" s="16"/>
      <c r="Q10200" s="15"/>
      <c r="R10200" s="15"/>
      <c r="S10200" s="15"/>
      <c r="T10200" s="17"/>
    </row>
    <row r="10201" spans="2:20" ht="14.25" customHeight="1" x14ac:dyDescent="0.3">
      <c r="B10201" s="6" t="s">
        <v>26</v>
      </c>
      <c r="C10201" s="6">
        <v>1185732</v>
      </c>
      <c r="D10201" s="7">
        <v>44473</v>
      </c>
      <c r="E10201" s="6" t="s">
        <v>48</v>
      </c>
      <c r="F10201" s="6" t="s">
        <v>94</v>
      </c>
      <c r="G10201" s="6" t="s">
        <v>95</v>
      </c>
      <c r="H10201" s="8" t="s">
        <v>19</v>
      </c>
      <c r="I10201" s="9">
        <v>23</v>
      </c>
      <c r="J10201" s="10">
        <v>224</v>
      </c>
      <c r="K10201" s="11">
        <v>5152</v>
      </c>
      <c r="L10201" s="11">
        <v>2112.3199999999997</v>
      </c>
      <c r="M10201" s="12">
        <v>0.41</v>
      </c>
      <c r="N10201" s="14" t="s">
        <v>24</v>
      </c>
      <c r="P10201" s="16"/>
      <c r="Q10201" s="15"/>
      <c r="R10201" s="15"/>
      <c r="S10201" s="15"/>
      <c r="T10201" s="17"/>
    </row>
    <row r="10202" spans="2:20" ht="14.25" customHeight="1" x14ac:dyDescent="0.3">
      <c r="B10202" s="6" t="s">
        <v>26</v>
      </c>
      <c r="C10202" s="6">
        <v>1185732</v>
      </c>
      <c r="D10202" s="7">
        <v>44473</v>
      </c>
      <c r="E10202" s="6" t="s">
        <v>48</v>
      </c>
      <c r="F10202" s="6" t="s">
        <v>94</v>
      </c>
      <c r="G10202" s="6" t="s">
        <v>95</v>
      </c>
      <c r="H10202" s="8" t="s">
        <v>20</v>
      </c>
      <c r="I10202" s="9">
        <v>27</v>
      </c>
      <c r="J10202" s="10">
        <v>184</v>
      </c>
      <c r="K10202" s="11">
        <v>4968</v>
      </c>
      <c r="L10202" s="11">
        <v>2136.2400000000002</v>
      </c>
      <c r="M10202" s="12">
        <v>0.43000000000000005</v>
      </c>
      <c r="N10202" s="14" t="s">
        <v>24</v>
      </c>
      <c r="P10202" s="16"/>
      <c r="Q10202" s="15"/>
      <c r="R10202" s="15"/>
      <c r="S10202" s="15"/>
      <c r="T10202" s="17"/>
    </row>
    <row r="10203" spans="2:20" ht="14.25" customHeight="1" x14ac:dyDescent="0.3">
      <c r="B10203" s="6" t="s">
        <v>26</v>
      </c>
      <c r="C10203" s="6">
        <v>1185732</v>
      </c>
      <c r="D10203" s="7">
        <v>44473</v>
      </c>
      <c r="E10203" s="6" t="s">
        <v>48</v>
      </c>
      <c r="F10203" s="6" t="s">
        <v>94</v>
      </c>
      <c r="G10203" s="6" t="s">
        <v>95</v>
      </c>
      <c r="H10203" s="8" t="s">
        <v>21</v>
      </c>
      <c r="I10203" s="9">
        <v>23</v>
      </c>
      <c r="J10203" s="10">
        <v>176</v>
      </c>
      <c r="K10203" s="11">
        <v>4048</v>
      </c>
      <c r="L10203" s="11">
        <v>1821.6000000000001</v>
      </c>
      <c r="M10203" s="12">
        <v>0.45</v>
      </c>
      <c r="N10203" s="14" t="s">
        <v>24</v>
      </c>
      <c r="P10203" s="16"/>
      <c r="Q10203" s="15"/>
      <c r="R10203" s="15"/>
      <c r="S10203" s="15"/>
      <c r="T10203" s="17"/>
    </row>
    <row r="10204" spans="2:20" ht="14.25" customHeight="1" x14ac:dyDescent="0.3">
      <c r="B10204" s="6" t="s">
        <v>26</v>
      </c>
      <c r="C10204" s="6">
        <v>1185732</v>
      </c>
      <c r="D10204" s="7">
        <v>44473</v>
      </c>
      <c r="E10204" s="6" t="s">
        <v>48</v>
      </c>
      <c r="F10204" s="6" t="s">
        <v>94</v>
      </c>
      <c r="G10204" s="6" t="s">
        <v>95</v>
      </c>
      <c r="H10204" s="8" t="s">
        <v>22</v>
      </c>
      <c r="I10204" s="9">
        <v>31</v>
      </c>
      <c r="J10204" s="10">
        <v>165</v>
      </c>
      <c r="K10204" s="11">
        <v>5115</v>
      </c>
      <c r="L10204" s="11">
        <v>1943.7</v>
      </c>
      <c r="M10204" s="12">
        <v>0.38</v>
      </c>
      <c r="N10204" s="14" t="s">
        <v>24</v>
      </c>
      <c r="P10204" s="16"/>
      <c r="Q10204" s="15"/>
      <c r="R10204" s="15"/>
      <c r="S10204" s="15"/>
      <c r="T10204" s="17"/>
    </row>
    <row r="10205" spans="2:20" ht="14.25" customHeight="1" x14ac:dyDescent="0.3">
      <c r="B10205" s="6" t="s">
        <v>26</v>
      </c>
      <c r="C10205" s="6">
        <v>1185732</v>
      </c>
      <c r="D10205" s="7">
        <v>44473</v>
      </c>
      <c r="E10205" s="6" t="s">
        <v>48</v>
      </c>
      <c r="F10205" s="6" t="s">
        <v>94</v>
      </c>
      <c r="G10205" s="6" t="s">
        <v>95</v>
      </c>
      <c r="H10205" s="8" t="s">
        <v>23</v>
      </c>
      <c r="I10205" s="9">
        <v>33</v>
      </c>
      <c r="J10205" s="10">
        <v>223</v>
      </c>
      <c r="K10205" s="11">
        <v>7359</v>
      </c>
      <c r="L10205" s="11">
        <v>3973.86</v>
      </c>
      <c r="M10205" s="12">
        <v>0.54</v>
      </c>
      <c r="N10205" s="14" t="s">
        <v>24</v>
      </c>
      <c r="P10205" s="16"/>
      <c r="Q10205" s="15"/>
      <c r="R10205" s="15"/>
      <c r="S10205" s="15"/>
      <c r="T10205" s="17"/>
    </row>
    <row r="10206" spans="2:20" ht="14.25" customHeight="1" x14ac:dyDescent="0.3">
      <c r="B10206" s="6" t="s">
        <v>26</v>
      </c>
      <c r="C10206" s="6">
        <v>1185732</v>
      </c>
      <c r="D10206" s="7">
        <v>44503</v>
      </c>
      <c r="E10206" s="6" t="s">
        <v>48</v>
      </c>
      <c r="F10206" s="6" t="s">
        <v>94</v>
      </c>
      <c r="G10206" s="6" t="s">
        <v>95</v>
      </c>
      <c r="H10206" s="8" t="s">
        <v>17</v>
      </c>
      <c r="I10206" s="9">
        <v>35</v>
      </c>
      <c r="J10206" s="10">
        <v>281</v>
      </c>
      <c r="K10206" s="11">
        <v>9835</v>
      </c>
      <c r="L10206" s="11">
        <v>4524.1000000000004</v>
      </c>
      <c r="M10206" s="12">
        <v>0.46</v>
      </c>
      <c r="N10206" s="14" t="s">
        <v>24</v>
      </c>
      <c r="P10206" s="16"/>
      <c r="Q10206" s="15"/>
      <c r="R10206" s="15"/>
      <c r="S10206" s="15"/>
      <c r="T10206" s="17"/>
    </row>
    <row r="10207" spans="2:20" ht="14.25" customHeight="1" x14ac:dyDescent="0.3">
      <c r="B10207" s="6" t="s">
        <v>26</v>
      </c>
      <c r="C10207" s="6">
        <v>1185732</v>
      </c>
      <c r="D10207" s="7">
        <v>44503</v>
      </c>
      <c r="E10207" s="6" t="s">
        <v>48</v>
      </c>
      <c r="F10207" s="6" t="s">
        <v>94</v>
      </c>
      <c r="G10207" s="6" t="s">
        <v>95</v>
      </c>
      <c r="H10207" s="8" t="s">
        <v>19</v>
      </c>
      <c r="I10207" s="9">
        <v>28</v>
      </c>
      <c r="J10207" s="10">
        <v>208</v>
      </c>
      <c r="K10207" s="11">
        <v>5824</v>
      </c>
      <c r="L10207" s="11">
        <v>2446.08</v>
      </c>
      <c r="M10207" s="12">
        <v>0.42</v>
      </c>
      <c r="N10207" s="14" t="s">
        <v>24</v>
      </c>
      <c r="P10207" s="16"/>
      <c r="Q10207" s="15"/>
      <c r="R10207" s="15"/>
      <c r="S10207" s="15"/>
      <c r="T10207" s="17"/>
    </row>
    <row r="10208" spans="2:20" ht="14.25" customHeight="1" x14ac:dyDescent="0.3">
      <c r="B10208" s="6" t="s">
        <v>26</v>
      </c>
      <c r="C10208" s="6">
        <v>1185732</v>
      </c>
      <c r="D10208" s="7">
        <v>44503</v>
      </c>
      <c r="E10208" s="6" t="s">
        <v>48</v>
      </c>
      <c r="F10208" s="6" t="s">
        <v>94</v>
      </c>
      <c r="G10208" s="6" t="s">
        <v>95</v>
      </c>
      <c r="H10208" s="8" t="s">
        <v>20</v>
      </c>
      <c r="I10208" s="9">
        <v>28</v>
      </c>
      <c r="J10208" s="10">
        <v>190</v>
      </c>
      <c r="K10208" s="11">
        <v>5320</v>
      </c>
      <c r="L10208" s="11">
        <v>2287.6000000000004</v>
      </c>
      <c r="M10208" s="12">
        <v>0.43000000000000005</v>
      </c>
      <c r="N10208" s="14" t="s">
        <v>24</v>
      </c>
      <c r="P10208" s="16"/>
      <c r="Q10208" s="15"/>
      <c r="R10208" s="15"/>
      <c r="S10208" s="15"/>
      <c r="T10208" s="17"/>
    </row>
    <row r="10209" spans="2:20" ht="14.25" customHeight="1" x14ac:dyDescent="0.3">
      <c r="B10209" s="6" t="s">
        <v>26</v>
      </c>
      <c r="C10209" s="6">
        <v>1185732</v>
      </c>
      <c r="D10209" s="7">
        <v>44503</v>
      </c>
      <c r="E10209" s="6" t="s">
        <v>48</v>
      </c>
      <c r="F10209" s="6" t="s">
        <v>94</v>
      </c>
      <c r="G10209" s="6" t="s">
        <v>95</v>
      </c>
      <c r="H10209" s="8" t="s">
        <v>21</v>
      </c>
      <c r="I10209" s="9">
        <v>44</v>
      </c>
      <c r="J10209" s="10">
        <v>208</v>
      </c>
      <c r="K10209" s="11">
        <v>9152</v>
      </c>
      <c r="L10209" s="11">
        <v>4209.92</v>
      </c>
      <c r="M10209" s="12">
        <v>0.46</v>
      </c>
      <c r="N10209" s="14" t="s">
        <v>24</v>
      </c>
      <c r="P10209" s="16"/>
      <c r="Q10209" s="15"/>
      <c r="R10209" s="15"/>
      <c r="S10209" s="15"/>
      <c r="T10209" s="17"/>
    </row>
    <row r="10210" spans="2:20" ht="14.25" customHeight="1" x14ac:dyDescent="0.3">
      <c r="B10210" s="6" t="s">
        <v>26</v>
      </c>
      <c r="C10210" s="6">
        <v>1185732</v>
      </c>
      <c r="D10210" s="7">
        <v>44503</v>
      </c>
      <c r="E10210" s="6" t="s">
        <v>48</v>
      </c>
      <c r="F10210" s="6" t="s">
        <v>94</v>
      </c>
      <c r="G10210" s="6" t="s">
        <v>95</v>
      </c>
      <c r="H10210" s="8" t="s">
        <v>22</v>
      </c>
      <c r="I10210" s="9">
        <v>60</v>
      </c>
      <c r="J10210" s="10">
        <v>206</v>
      </c>
      <c r="K10210" s="11">
        <v>12360</v>
      </c>
      <c r="L10210" s="11">
        <v>5067.5999999999995</v>
      </c>
      <c r="M10210" s="12">
        <v>0.41</v>
      </c>
      <c r="N10210" s="14" t="s">
        <v>24</v>
      </c>
      <c r="P10210" s="16"/>
      <c r="Q10210" s="15"/>
      <c r="R10210" s="15"/>
      <c r="S10210" s="15"/>
      <c r="T10210" s="17"/>
    </row>
    <row r="10211" spans="2:20" ht="14.25" customHeight="1" x14ac:dyDescent="0.3">
      <c r="B10211" s="6" t="s">
        <v>26</v>
      </c>
      <c r="C10211" s="6">
        <v>1185732</v>
      </c>
      <c r="D10211" s="7">
        <v>44503</v>
      </c>
      <c r="E10211" s="6" t="s">
        <v>48</v>
      </c>
      <c r="F10211" s="6" t="s">
        <v>94</v>
      </c>
      <c r="G10211" s="6" t="s">
        <v>95</v>
      </c>
      <c r="H10211" s="8" t="s">
        <v>23</v>
      </c>
      <c r="I10211" s="9">
        <v>56</v>
      </c>
      <c r="J10211" s="10">
        <v>254</v>
      </c>
      <c r="K10211" s="11">
        <v>14224</v>
      </c>
      <c r="L10211" s="11">
        <v>8107.6800000000012</v>
      </c>
      <c r="M10211" s="12">
        <v>0.57000000000000006</v>
      </c>
      <c r="N10211" s="14" t="s">
        <v>24</v>
      </c>
      <c r="P10211" s="16"/>
      <c r="Q10211" s="15"/>
      <c r="R10211" s="15"/>
      <c r="S10211" s="15"/>
      <c r="T10211" s="17"/>
    </row>
    <row r="10212" spans="2:20" ht="14.25" customHeight="1" x14ac:dyDescent="0.3">
      <c r="B10212" s="6" t="s">
        <v>26</v>
      </c>
      <c r="C10212" s="6">
        <v>1185732</v>
      </c>
      <c r="D10212" s="7">
        <v>44532</v>
      </c>
      <c r="E10212" s="6" t="s">
        <v>48</v>
      </c>
      <c r="F10212" s="6" t="s">
        <v>94</v>
      </c>
      <c r="G10212" s="6" t="s">
        <v>95</v>
      </c>
      <c r="H10212" s="8" t="s">
        <v>17</v>
      </c>
      <c r="I10212" s="9">
        <v>50</v>
      </c>
      <c r="J10212" s="10">
        <v>312</v>
      </c>
      <c r="K10212" s="11">
        <v>15600</v>
      </c>
      <c r="L10212" s="11">
        <v>6552.0000000000009</v>
      </c>
      <c r="M10212" s="12">
        <v>0.42000000000000004</v>
      </c>
      <c r="N10212" s="14" t="s">
        <v>24</v>
      </c>
      <c r="P10212" s="16"/>
      <c r="Q10212" s="15"/>
      <c r="R10212" s="15"/>
      <c r="S10212" s="15"/>
      <c r="T10212" s="17"/>
    </row>
    <row r="10213" spans="2:20" ht="14.25" customHeight="1" x14ac:dyDescent="0.3">
      <c r="B10213" s="6" t="s">
        <v>26</v>
      </c>
      <c r="C10213" s="6">
        <v>1185732</v>
      </c>
      <c r="D10213" s="7">
        <v>44532</v>
      </c>
      <c r="E10213" s="6" t="s">
        <v>48</v>
      </c>
      <c r="F10213" s="6" t="s">
        <v>94</v>
      </c>
      <c r="G10213" s="6" t="s">
        <v>95</v>
      </c>
      <c r="H10213" s="8" t="s">
        <v>19</v>
      </c>
      <c r="I10213" s="9">
        <v>45</v>
      </c>
      <c r="J10213" s="10">
        <v>240</v>
      </c>
      <c r="K10213" s="11">
        <v>10800</v>
      </c>
      <c r="L10213" s="11">
        <v>4536</v>
      </c>
      <c r="M10213" s="12">
        <v>0.42</v>
      </c>
      <c r="N10213" s="14" t="s">
        <v>24</v>
      </c>
      <c r="P10213" s="16"/>
      <c r="Q10213" s="15"/>
      <c r="R10213" s="15"/>
      <c r="S10213" s="15"/>
      <c r="T10213" s="17"/>
    </row>
    <row r="10214" spans="2:20" ht="14.25" customHeight="1" x14ac:dyDescent="0.3">
      <c r="B10214" s="6" t="s">
        <v>61</v>
      </c>
      <c r="C10214" s="6">
        <v>1185732</v>
      </c>
      <c r="D10214" s="7">
        <v>44532</v>
      </c>
      <c r="E10214" s="6" t="s">
        <v>48</v>
      </c>
      <c r="F10214" s="6" t="s">
        <v>94</v>
      </c>
      <c r="G10214" s="6" t="s">
        <v>95</v>
      </c>
      <c r="H10214" s="8" t="s">
        <v>20</v>
      </c>
      <c r="I10214" s="9">
        <v>41</v>
      </c>
      <c r="J10214" s="10">
        <v>218</v>
      </c>
      <c r="K10214" s="11">
        <v>8938</v>
      </c>
      <c r="L10214" s="11">
        <v>4200.8600000000006</v>
      </c>
      <c r="M10214" s="12">
        <v>0.47000000000000003</v>
      </c>
      <c r="N10214" s="14" t="s">
        <v>24</v>
      </c>
      <c r="P10214" s="16"/>
      <c r="Q10214" s="15"/>
      <c r="R10214" s="15"/>
      <c r="S10214" s="15"/>
      <c r="T10214" s="17"/>
    </row>
    <row r="10215" spans="2:20" ht="14.25" customHeight="1" x14ac:dyDescent="0.3">
      <c r="B10215" s="6" t="s">
        <v>61</v>
      </c>
      <c r="C10215" s="6">
        <v>1185732</v>
      </c>
      <c r="D10215" s="7">
        <v>44532</v>
      </c>
      <c r="E10215" s="6" t="s">
        <v>48</v>
      </c>
      <c r="F10215" s="6" t="s">
        <v>94</v>
      </c>
      <c r="G10215" s="6" t="s">
        <v>95</v>
      </c>
      <c r="H10215" s="8" t="s">
        <v>21</v>
      </c>
      <c r="I10215" s="9">
        <v>42</v>
      </c>
      <c r="J10215" s="10">
        <v>236</v>
      </c>
      <c r="K10215" s="11">
        <v>9912</v>
      </c>
      <c r="L10215" s="11">
        <v>4658.6400000000003</v>
      </c>
      <c r="M10215" s="12">
        <v>0.47000000000000003</v>
      </c>
      <c r="N10215" s="14" t="s">
        <v>24</v>
      </c>
      <c r="P10215" s="16"/>
      <c r="Q10215" s="15"/>
      <c r="R10215" s="15"/>
      <c r="S10215" s="15"/>
      <c r="T10215" s="17"/>
    </row>
    <row r="10216" spans="2:20" ht="14.25" customHeight="1" x14ac:dyDescent="0.3">
      <c r="B10216" s="6" t="s">
        <v>61</v>
      </c>
      <c r="C10216" s="6">
        <v>1185732</v>
      </c>
      <c r="D10216" s="7">
        <v>44532</v>
      </c>
      <c r="E10216" s="6" t="s">
        <v>48</v>
      </c>
      <c r="F10216" s="6" t="s">
        <v>94</v>
      </c>
      <c r="G10216" s="6" t="s">
        <v>95</v>
      </c>
      <c r="H10216" s="8" t="s">
        <v>22</v>
      </c>
      <c r="I10216" s="9">
        <v>54</v>
      </c>
      <c r="J10216" s="10">
        <v>223</v>
      </c>
      <c r="K10216" s="11">
        <v>12042</v>
      </c>
      <c r="L10216" s="11">
        <v>5057.6399999999994</v>
      </c>
      <c r="M10216" s="12">
        <v>0.42</v>
      </c>
      <c r="N10216" s="14" t="s">
        <v>24</v>
      </c>
      <c r="P10216" s="16"/>
      <c r="Q10216" s="15"/>
      <c r="R10216" s="15"/>
      <c r="S10216" s="15"/>
      <c r="T10216" s="17"/>
    </row>
    <row r="10217" spans="2:20" ht="14.25" customHeight="1" x14ac:dyDescent="0.3">
      <c r="B10217" s="6" t="s">
        <v>61</v>
      </c>
      <c r="C10217" s="6">
        <v>1185732</v>
      </c>
      <c r="D10217" s="7">
        <v>44532</v>
      </c>
      <c r="E10217" s="6" t="s">
        <v>48</v>
      </c>
      <c r="F10217" s="6" t="s">
        <v>94</v>
      </c>
      <c r="G10217" s="6" t="s">
        <v>95</v>
      </c>
      <c r="H10217" s="8" t="s">
        <v>23</v>
      </c>
      <c r="I10217" s="9">
        <v>55</v>
      </c>
      <c r="J10217" s="10">
        <v>240</v>
      </c>
      <c r="K10217" s="11">
        <v>13200</v>
      </c>
      <c r="L10217" s="11">
        <v>7524.0000000000009</v>
      </c>
      <c r="M10217" s="12">
        <v>0.57000000000000006</v>
      </c>
      <c r="N10217" s="14" t="s">
        <v>24</v>
      </c>
      <c r="P10217" s="16"/>
      <c r="Q10217" s="15"/>
      <c r="R10217" s="15"/>
      <c r="S10217" s="15"/>
      <c r="T10217" s="17"/>
    </row>
    <row r="10218" spans="2:20" ht="14.25" customHeight="1" x14ac:dyDescent="0.3">
      <c r="B10218" s="6" t="s">
        <v>61</v>
      </c>
      <c r="C10218" s="6">
        <v>1185732</v>
      </c>
      <c r="D10218" s="7">
        <v>44209</v>
      </c>
      <c r="E10218" s="6" t="s">
        <v>48</v>
      </c>
      <c r="F10218" s="6" t="s">
        <v>94</v>
      </c>
      <c r="G10218" s="6" t="s">
        <v>95</v>
      </c>
      <c r="H10218" s="8" t="s">
        <v>17</v>
      </c>
      <c r="I10218" s="9">
        <v>23</v>
      </c>
      <c r="J10218" s="10">
        <v>256</v>
      </c>
      <c r="K10218" s="11">
        <v>5888</v>
      </c>
      <c r="L10218" s="11">
        <v>2531.84</v>
      </c>
      <c r="M10218" s="12">
        <v>0.43000000000000005</v>
      </c>
      <c r="N10218" s="14" t="s">
        <v>24</v>
      </c>
      <c r="P10218" s="16"/>
      <c r="Q10218" s="15"/>
      <c r="R10218" s="15"/>
      <c r="S10218" s="15"/>
      <c r="T10218" s="17"/>
    </row>
    <row r="10219" spans="2:20" ht="14.25" customHeight="1" x14ac:dyDescent="0.3">
      <c r="B10219" s="6" t="s">
        <v>61</v>
      </c>
      <c r="C10219" s="6">
        <v>1185732</v>
      </c>
      <c r="D10219" s="7">
        <v>44209</v>
      </c>
      <c r="E10219" s="6" t="s">
        <v>48</v>
      </c>
      <c r="F10219" s="6" t="s">
        <v>94</v>
      </c>
      <c r="G10219" s="6" t="s">
        <v>95</v>
      </c>
      <c r="H10219" s="8" t="s">
        <v>19</v>
      </c>
      <c r="I10219" s="9">
        <v>23</v>
      </c>
      <c r="J10219" s="10">
        <v>178</v>
      </c>
      <c r="K10219" s="11">
        <v>4094</v>
      </c>
      <c r="L10219" s="11">
        <v>1678.54</v>
      </c>
      <c r="M10219" s="12">
        <v>0.41</v>
      </c>
      <c r="N10219" s="14" t="s">
        <v>24</v>
      </c>
      <c r="P10219" s="16"/>
      <c r="Q10219" s="15"/>
      <c r="R10219" s="15"/>
      <c r="S10219" s="15"/>
      <c r="T10219" s="17"/>
    </row>
    <row r="10220" spans="2:20" ht="14.25" customHeight="1" x14ac:dyDescent="0.3">
      <c r="B10220" s="6" t="s">
        <v>61</v>
      </c>
      <c r="C10220" s="6">
        <v>1185732</v>
      </c>
      <c r="D10220" s="7">
        <v>44209</v>
      </c>
      <c r="E10220" s="6" t="s">
        <v>48</v>
      </c>
      <c r="F10220" s="6" t="s">
        <v>94</v>
      </c>
      <c r="G10220" s="6" t="s">
        <v>95</v>
      </c>
      <c r="H10220" s="8" t="s">
        <v>20</v>
      </c>
      <c r="I10220" s="9">
        <v>18</v>
      </c>
      <c r="J10220" s="10">
        <v>196</v>
      </c>
      <c r="K10220" s="11">
        <v>3528</v>
      </c>
      <c r="L10220" s="11">
        <v>1481.7600000000002</v>
      </c>
      <c r="M10220" s="12">
        <v>0.42000000000000004</v>
      </c>
      <c r="N10220" s="14" t="s">
        <v>24</v>
      </c>
      <c r="P10220" s="16"/>
      <c r="Q10220" s="15"/>
      <c r="R10220" s="15"/>
      <c r="S10220" s="15"/>
      <c r="T10220" s="17"/>
    </row>
    <row r="10221" spans="2:20" ht="14.25" customHeight="1" x14ac:dyDescent="0.3">
      <c r="B10221" s="6" t="s">
        <v>61</v>
      </c>
      <c r="C10221" s="6">
        <v>1185732</v>
      </c>
      <c r="D10221" s="7">
        <v>44209</v>
      </c>
      <c r="E10221" s="6" t="s">
        <v>48</v>
      </c>
      <c r="F10221" s="6" t="s">
        <v>94</v>
      </c>
      <c r="G10221" s="6" t="s">
        <v>95</v>
      </c>
      <c r="H10221" s="8" t="s">
        <v>21</v>
      </c>
      <c r="I10221" s="9">
        <v>23</v>
      </c>
      <c r="J10221" s="10">
        <v>132</v>
      </c>
      <c r="K10221" s="11">
        <v>3036</v>
      </c>
      <c r="L10221" s="11">
        <v>1305.4800000000002</v>
      </c>
      <c r="M10221" s="12">
        <v>0.43000000000000005</v>
      </c>
      <c r="N10221" s="14" t="s">
        <v>24</v>
      </c>
      <c r="P10221" s="16"/>
      <c r="Q10221" s="15"/>
      <c r="R10221" s="15"/>
      <c r="S10221" s="15"/>
      <c r="T10221" s="17"/>
    </row>
    <row r="10222" spans="2:20" ht="14.25" customHeight="1" x14ac:dyDescent="0.3">
      <c r="B10222" s="6" t="s">
        <v>61</v>
      </c>
      <c r="C10222" s="6">
        <v>1185732</v>
      </c>
      <c r="D10222" s="7">
        <v>44209</v>
      </c>
      <c r="E10222" s="6" t="s">
        <v>48</v>
      </c>
      <c r="F10222" s="6" t="s">
        <v>94</v>
      </c>
      <c r="G10222" s="6" t="s">
        <v>95</v>
      </c>
      <c r="H10222" s="8" t="s">
        <v>22</v>
      </c>
      <c r="I10222" s="9">
        <v>34</v>
      </c>
      <c r="J10222" s="10">
        <v>147</v>
      </c>
      <c r="K10222" s="11">
        <v>4998</v>
      </c>
      <c r="L10222" s="11">
        <v>1899.24</v>
      </c>
      <c r="M10222" s="12">
        <v>0.38</v>
      </c>
      <c r="N10222" s="14" t="s">
        <v>24</v>
      </c>
      <c r="P10222" s="16"/>
      <c r="Q10222" s="15"/>
      <c r="R10222" s="15"/>
      <c r="S10222" s="15"/>
      <c r="T10222" s="17"/>
    </row>
    <row r="10223" spans="2:20" ht="14.25" customHeight="1" x14ac:dyDescent="0.3">
      <c r="B10223" s="6" t="s">
        <v>61</v>
      </c>
      <c r="C10223" s="6">
        <v>1185732</v>
      </c>
      <c r="D10223" s="7">
        <v>44209</v>
      </c>
      <c r="E10223" s="6" t="s">
        <v>48</v>
      </c>
      <c r="F10223" s="6" t="s">
        <v>94</v>
      </c>
      <c r="G10223" s="6" t="s">
        <v>95</v>
      </c>
      <c r="H10223" s="8" t="s">
        <v>23</v>
      </c>
      <c r="I10223" s="9">
        <v>25</v>
      </c>
      <c r="J10223" s="10">
        <v>178</v>
      </c>
      <c r="K10223" s="11">
        <v>4450</v>
      </c>
      <c r="L10223" s="11">
        <v>2536.5000000000005</v>
      </c>
      <c r="M10223" s="12">
        <v>0.57000000000000006</v>
      </c>
      <c r="N10223" s="14" t="s">
        <v>24</v>
      </c>
      <c r="P10223" s="16"/>
      <c r="Q10223" s="15"/>
      <c r="R10223" s="15"/>
      <c r="S10223" s="15"/>
      <c r="T10223" s="17"/>
    </row>
    <row r="10224" spans="2:20" ht="14.25" customHeight="1" x14ac:dyDescent="0.3">
      <c r="B10224" s="6" t="s">
        <v>61</v>
      </c>
      <c r="C10224" s="6">
        <v>1185732</v>
      </c>
      <c r="D10224" s="7">
        <v>44238</v>
      </c>
      <c r="E10224" s="6" t="s">
        <v>48</v>
      </c>
      <c r="F10224" s="6" t="s">
        <v>94</v>
      </c>
      <c r="G10224" s="6" t="s">
        <v>95</v>
      </c>
      <c r="H10224" s="8" t="s">
        <v>17</v>
      </c>
      <c r="I10224" s="9">
        <v>25</v>
      </c>
      <c r="J10224" s="10">
        <v>264</v>
      </c>
      <c r="K10224" s="11">
        <v>6600</v>
      </c>
      <c r="L10224" s="11">
        <v>2772.0000000000005</v>
      </c>
      <c r="M10224" s="12">
        <v>0.42000000000000004</v>
      </c>
      <c r="N10224" s="14" t="s">
        <v>24</v>
      </c>
      <c r="P10224" s="16"/>
      <c r="Q10224" s="15"/>
      <c r="R10224" s="15"/>
      <c r="S10224" s="15"/>
      <c r="T10224" s="17"/>
    </row>
    <row r="10225" spans="2:20" ht="14.25" customHeight="1" x14ac:dyDescent="0.3">
      <c r="B10225" s="6" t="s">
        <v>61</v>
      </c>
      <c r="C10225" s="6">
        <v>1185732</v>
      </c>
      <c r="D10225" s="7">
        <v>44238</v>
      </c>
      <c r="E10225" s="6" t="s">
        <v>48</v>
      </c>
      <c r="F10225" s="6" t="s">
        <v>94</v>
      </c>
      <c r="G10225" s="6" t="s">
        <v>95</v>
      </c>
      <c r="H10225" s="8" t="s">
        <v>19</v>
      </c>
      <c r="I10225" s="9">
        <v>28</v>
      </c>
      <c r="J10225" s="10">
        <v>166</v>
      </c>
      <c r="K10225" s="11">
        <v>4648</v>
      </c>
      <c r="L10225" s="11">
        <v>1719.76</v>
      </c>
      <c r="M10225" s="12">
        <v>0.37</v>
      </c>
      <c r="N10225" s="14" t="s">
        <v>24</v>
      </c>
      <c r="P10225" s="16"/>
      <c r="Q10225" s="15"/>
      <c r="R10225" s="15"/>
      <c r="S10225" s="15"/>
      <c r="T10225" s="17"/>
    </row>
    <row r="10226" spans="2:20" ht="14.25" customHeight="1" x14ac:dyDescent="0.3">
      <c r="B10226" s="6" t="s">
        <v>61</v>
      </c>
      <c r="C10226" s="6">
        <v>1185732</v>
      </c>
      <c r="D10226" s="7">
        <v>44238</v>
      </c>
      <c r="E10226" s="6" t="s">
        <v>48</v>
      </c>
      <c r="F10226" s="6" t="s">
        <v>94</v>
      </c>
      <c r="G10226" s="6" t="s">
        <v>95</v>
      </c>
      <c r="H10226" s="8" t="s">
        <v>20</v>
      </c>
      <c r="I10226" s="9">
        <v>17</v>
      </c>
      <c r="J10226" s="10">
        <v>163</v>
      </c>
      <c r="K10226" s="11">
        <v>2771</v>
      </c>
      <c r="L10226" s="11">
        <v>1163.8200000000002</v>
      </c>
      <c r="M10226" s="12">
        <v>0.42000000000000004</v>
      </c>
      <c r="N10226" s="14" t="s">
        <v>24</v>
      </c>
      <c r="P10226" s="16"/>
      <c r="Q10226" s="15"/>
      <c r="R10226" s="15"/>
      <c r="S10226" s="15"/>
      <c r="T10226" s="17"/>
    </row>
    <row r="10227" spans="2:20" ht="14.25" customHeight="1" x14ac:dyDescent="0.3">
      <c r="B10227" s="6" t="s">
        <v>61</v>
      </c>
      <c r="C10227" s="6">
        <v>1185732</v>
      </c>
      <c r="D10227" s="7">
        <v>44238</v>
      </c>
      <c r="E10227" s="6" t="s">
        <v>36</v>
      </c>
      <c r="F10227" s="6" t="s">
        <v>96</v>
      </c>
      <c r="G10227" s="6" t="s">
        <v>97</v>
      </c>
      <c r="H10227" s="8" t="s">
        <v>21</v>
      </c>
      <c r="I10227" s="9">
        <v>23</v>
      </c>
      <c r="J10227" s="10">
        <v>113</v>
      </c>
      <c r="K10227" s="11">
        <v>2599</v>
      </c>
      <c r="L10227" s="11">
        <v>1221.53</v>
      </c>
      <c r="M10227" s="12">
        <v>0.47000000000000003</v>
      </c>
      <c r="N10227" s="14" t="s">
        <v>24</v>
      </c>
      <c r="P10227" s="16"/>
      <c r="Q10227" s="15"/>
      <c r="R10227" s="15"/>
      <c r="S10227" s="15"/>
      <c r="T10227" s="17"/>
    </row>
    <row r="10228" spans="2:20" ht="14.25" customHeight="1" x14ac:dyDescent="0.3">
      <c r="B10228" s="6" t="s">
        <v>61</v>
      </c>
      <c r="C10228" s="6">
        <v>1185732</v>
      </c>
      <c r="D10228" s="7">
        <v>44238</v>
      </c>
      <c r="E10228" s="6" t="s">
        <v>36</v>
      </c>
      <c r="F10228" s="6" t="s">
        <v>96</v>
      </c>
      <c r="G10228" s="6" t="s">
        <v>97</v>
      </c>
      <c r="H10228" s="8" t="s">
        <v>22</v>
      </c>
      <c r="I10228" s="9">
        <v>32</v>
      </c>
      <c r="J10228" s="10">
        <v>158</v>
      </c>
      <c r="K10228" s="11">
        <v>5056</v>
      </c>
      <c r="L10228" s="11">
        <v>2072.96</v>
      </c>
      <c r="M10228" s="12">
        <v>0.41</v>
      </c>
      <c r="N10228" s="14" t="s">
        <v>24</v>
      </c>
      <c r="P10228" s="16"/>
      <c r="Q10228" s="15"/>
      <c r="R10228" s="15"/>
      <c r="S10228" s="15"/>
      <c r="T10228" s="17"/>
    </row>
    <row r="10229" spans="2:20" ht="14.25" customHeight="1" x14ac:dyDescent="0.3">
      <c r="B10229" s="6" t="s">
        <v>61</v>
      </c>
      <c r="C10229" s="6">
        <v>1185732</v>
      </c>
      <c r="D10229" s="7">
        <v>44238</v>
      </c>
      <c r="E10229" s="6" t="s">
        <v>36</v>
      </c>
      <c r="F10229" s="6" t="s">
        <v>96</v>
      </c>
      <c r="G10229" s="6" t="s">
        <v>97</v>
      </c>
      <c r="H10229" s="8" t="s">
        <v>23</v>
      </c>
      <c r="I10229" s="9">
        <v>23</v>
      </c>
      <c r="J10229" s="10">
        <v>193</v>
      </c>
      <c r="K10229" s="11">
        <v>4439</v>
      </c>
      <c r="L10229" s="11">
        <v>2485.84</v>
      </c>
      <c r="M10229" s="12">
        <v>0.56000000000000005</v>
      </c>
      <c r="N10229" s="14" t="s">
        <v>24</v>
      </c>
      <c r="P10229" s="16"/>
      <c r="Q10229" s="15"/>
      <c r="R10229" s="15"/>
      <c r="S10229" s="15"/>
      <c r="T10229" s="17"/>
    </row>
    <row r="10230" spans="2:20" ht="14.25" customHeight="1" x14ac:dyDescent="0.3">
      <c r="B10230" s="6" t="s">
        <v>61</v>
      </c>
      <c r="C10230" s="6">
        <v>1185732</v>
      </c>
      <c r="D10230" s="7">
        <v>44264</v>
      </c>
      <c r="E10230" s="6" t="s">
        <v>36</v>
      </c>
      <c r="F10230" s="6" t="s">
        <v>96</v>
      </c>
      <c r="G10230" s="6" t="s">
        <v>97</v>
      </c>
      <c r="H10230" s="8" t="s">
        <v>17</v>
      </c>
      <c r="I10230" s="9">
        <v>24</v>
      </c>
      <c r="J10230" s="10">
        <v>231</v>
      </c>
      <c r="K10230" s="11">
        <v>5544</v>
      </c>
      <c r="L10230" s="11">
        <v>2550.2400000000002</v>
      </c>
      <c r="M10230" s="12">
        <v>0.46</v>
      </c>
      <c r="N10230" s="14" t="s">
        <v>24</v>
      </c>
      <c r="P10230" s="16"/>
      <c r="Q10230" s="15"/>
      <c r="R10230" s="15"/>
      <c r="S10230" s="15"/>
      <c r="T10230" s="17"/>
    </row>
    <row r="10231" spans="2:20" ht="14.25" customHeight="1" x14ac:dyDescent="0.3">
      <c r="B10231" s="6" t="s">
        <v>61</v>
      </c>
      <c r="C10231" s="6">
        <v>1185732</v>
      </c>
      <c r="D10231" s="7">
        <v>44264</v>
      </c>
      <c r="E10231" s="6" t="s">
        <v>36</v>
      </c>
      <c r="F10231" s="6" t="s">
        <v>96</v>
      </c>
      <c r="G10231" s="6" t="s">
        <v>97</v>
      </c>
      <c r="H10231" s="8" t="s">
        <v>19</v>
      </c>
      <c r="I10231" s="9">
        <v>20</v>
      </c>
      <c r="J10231" s="10">
        <v>153</v>
      </c>
      <c r="K10231" s="11">
        <v>3060</v>
      </c>
      <c r="L10231" s="11">
        <v>1162.8</v>
      </c>
      <c r="M10231" s="12">
        <v>0.38</v>
      </c>
      <c r="N10231" s="14" t="s">
        <v>24</v>
      </c>
      <c r="P10231" s="16"/>
      <c r="Q10231" s="15"/>
      <c r="R10231" s="15"/>
      <c r="S10231" s="15"/>
      <c r="T10231" s="17"/>
    </row>
    <row r="10232" spans="2:20" ht="14.25" customHeight="1" x14ac:dyDescent="0.3">
      <c r="B10232" s="6" t="s">
        <v>61</v>
      </c>
      <c r="C10232" s="6">
        <v>1185732</v>
      </c>
      <c r="D10232" s="7">
        <v>44264</v>
      </c>
      <c r="E10232" s="6" t="s">
        <v>36</v>
      </c>
      <c r="F10232" s="6" t="s">
        <v>96</v>
      </c>
      <c r="G10232" s="6" t="s">
        <v>97</v>
      </c>
      <c r="H10232" s="8" t="s">
        <v>20</v>
      </c>
      <c r="I10232" s="9">
        <v>14</v>
      </c>
      <c r="J10232" s="10">
        <v>152</v>
      </c>
      <c r="K10232" s="11">
        <v>2128</v>
      </c>
      <c r="L10232" s="11">
        <v>936.32</v>
      </c>
      <c r="M10232" s="12">
        <v>0.44</v>
      </c>
      <c r="N10232" s="14" t="s">
        <v>24</v>
      </c>
      <c r="P10232" s="16"/>
      <c r="Q10232" s="15"/>
      <c r="R10232" s="15"/>
      <c r="S10232" s="15"/>
      <c r="T10232" s="17"/>
    </row>
    <row r="10233" spans="2:20" ht="14.25" customHeight="1" x14ac:dyDescent="0.3">
      <c r="B10233" s="6" t="s">
        <v>61</v>
      </c>
      <c r="C10233" s="6">
        <v>1185732</v>
      </c>
      <c r="D10233" s="7">
        <v>44264</v>
      </c>
      <c r="E10233" s="6" t="s">
        <v>36</v>
      </c>
      <c r="F10233" s="6" t="s">
        <v>96</v>
      </c>
      <c r="G10233" s="6" t="s">
        <v>97</v>
      </c>
      <c r="H10233" s="8" t="s">
        <v>21</v>
      </c>
      <c r="I10233" s="9">
        <v>19</v>
      </c>
      <c r="J10233" s="10">
        <v>107</v>
      </c>
      <c r="K10233" s="11">
        <v>2033</v>
      </c>
      <c r="L10233" s="11">
        <v>955.5100000000001</v>
      </c>
      <c r="M10233" s="12">
        <v>0.47000000000000003</v>
      </c>
      <c r="N10233" s="14" t="s">
        <v>24</v>
      </c>
      <c r="P10233" s="16"/>
      <c r="Q10233" s="15"/>
      <c r="R10233" s="15"/>
      <c r="S10233" s="15"/>
      <c r="T10233" s="17"/>
    </row>
    <row r="10234" spans="2:20" ht="14.25" customHeight="1" x14ac:dyDescent="0.3">
      <c r="B10234" s="6" t="s">
        <v>61</v>
      </c>
      <c r="C10234" s="6">
        <v>1185732</v>
      </c>
      <c r="D10234" s="7">
        <v>44264</v>
      </c>
      <c r="E10234" s="6" t="s">
        <v>36</v>
      </c>
      <c r="F10234" s="6" t="s">
        <v>96</v>
      </c>
      <c r="G10234" s="6" t="s">
        <v>97</v>
      </c>
      <c r="H10234" s="8" t="s">
        <v>22</v>
      </c>
      <c r="I10234" s="9">
        <v>27</v>
      </c>
      <c r="J10234" s="10">
        <v>120</v>
      </c>
      <c r="K10234" s="11">
        <v>3240</v>
      </c>
      <c r="L10234" s="11">
        <v>1263.5999999999999</v>
      </c>
      <c r="M10234" s="12">
        <v>0.38999999999999996</v>
      </c>
      <c r="N10234" s="14" t="s">
        <v>24</v>
      </c>
      <c r="P10234" s="16"/>
      <c r="Q10234" s="15"/>
      <c r="R10234" s="15"/>
      <c r="S10234" s="15"/>
      <c r="T10234" s="17"/>
    </row>
    <row r="10235" spans="2:20" ht="14.25" customHeight="1" x14ac:dyDescent="0.3">
      <c r="B10235" s="6" t="s">
        <v>61</v>
      </c>
      <c r="C10235" s="6">
        <v>1185732</v>
      </c>
      <c r="D10235" s="7">
        <v>44264</v>
      </c>
      <c r="E10235" s="6" t="s">
        <v>36</v>
      </c>
      <c r="F10235" s="6" t="s">
        <v>96</v>
      </c>
      <c r="G10235" s="6" t="s">
        <v>97</v>
      </c>
      <c r="H10235" s="8" t="s">
        <v>23</v>
      </c>
      <c r="I10235" s="9">
        <v>20</v>
      </c>
      <c r="J10235" s="10">
        <v>166</v>
      </c>
      <c r="K10235" s="11">
        <v>3320</v>
      </c>
      <c r="L10235" s="11">
        <v>1826.0000000000002</v>
      </c>
      <c r="M10235" s="12">
        <v>0.55000000000000004</v>
      </c>
      <c r="N10235" s="14" t="s">
        <v>24</v>
      </c>
      <c r="P10235" s="16"/>
      <c r="Q10235" s="15"/>
      <c r="R10235" s="15"/>
      <c r="S10235" s="15"/>
      <c r="T10235" s="17"/>
    </row>
    <row r="10236" spans="2:20" ht="14.25" customHeight="1" x14ac:dyDescent="0.3">
      <c r="B10236" s="6" t="s">
        <v>61</v>
      </c>
      <c r="C10236" s="6">
        <v>1185732</v>
      </c>
      <c r="D10236" s="7">
        <v>44296</v>
      </c>
      <c r="E10236" s="6" t="s">
        <v>36</v>
      </c>
      <c r="F10236" s="6" t="s">
        <v>96</v>
      </c>
      <c r="G10236" s="6" t="s">
        <v>97</v>
      </c>
      <c r="H10236" s="8" t="s">
        <v>17</v>
      </c>
      <c r="I10236" s="9">
        <v>24</v>
      </c>
      <c r="J10236" s="10">
        <v>247</v>
      </c>
      <c r="K10236" s="11">
        <v>5928</v>
      </c>
      <c r="L10236" s="11">
        <v>2489.7600000000002</v>
      </c>
      <c r="M10236" s="12">
        <v>0.42000000000000004</v>
      </c>
      <c r="N10236" s="14" t="s">
        <v>24</v>
      </c>
      <c r="P10236" s="16"/>
      <c r="Q10236" s="15"/>
      <c r="R10236" s="15"/>
      <c r="S10236" s="15"/>
      <c r="T10236" s="17"/>
    </row>
    <row r="10237" spans="2:20" ht="14.25" customHeight="1" x14ac:dyDescent="0.3">
      <c r="B10237" s="6" t="s">
        <v>61</v>
      </c>
      <c r="C10237" s="6">
        <v>1185732</v>
      </c>
      <c r="D10237" s="7">
        <v>44296</v>
      </c>
      <c r="E10237" s="6" t="s">
        <v>36</v>
      </c>
      <c r="F10237" s="6" t="s">
        <v>96</v>
      </c>
      <c r="G10237" s="6" t="s">
        <v>97</v>
      </c>
      <c r="H10237" s="8" t="s">
        <v>19</v>
      </c>
      <c r="I10237" s="9">
        <v>21</v>
      </c>
      <c r="J10237" s="10">
        <v>128</v>
      </c>
      <c r="K10237" s="11">
        <v>2688</v>
      </c>
      <c r="L10237" s="11">
        <v>1102.08</v>
      </c>
      <c r="M10237" s="12">
        <v>0.41</v>
      </c>
      <c r="N10237" s="14" t="s">
        <v>24</v>
      </c>
      <c r="P10237" s="16"/>
      <c r="Q10237" s="15"/>
      <c r="R10237" s="15"/>
      <c r="S10237" s="15"/>
      <c r="T10237" s="17"/>
    </row>
    <row r="10238" spans="2:20" ht="14.25" customHeight="1" x14ac:dyDescent="0.3">
      <c r="B10238" s="6" t="s">
        <v>61</v>
      </c>
      <c r="C10238" s="6">
        <v>1185732</v>
      </c>
      <c r="D10238" s="7">
        <v>44296</v>
      </c>
      <c r="E10238" s="6" t="s">
        <v>36</v>
      </c>
      <c r="F10238" s="6" t="s">
        <v>96</v>
      </c>
      <c r="G10238" s="6" t="s">
        <v>97</v>
      </c>
      <c r="H10238" s="8" t="s">
        <v>20</v>
      </c>
      <c r="I10238" s="9">
        <v>14</v>
      </c>
      <c r="J10238" s="10">
        <v>136</v>
      </c>
      <c r="K10238" s="11">
        <v>1904</v>
      </c>
      <c r="L10238" s="11">
        <v>894.88000000000011</v>
      </c>
      <c r="M10238" s="12">
        <v>0.47000000000000003</v>
      </c>
      <c r="N10238" s="14" t="s">
        <v>24</v>
      </c>
      <c r="P10238" s="16"/>
      <c r="Q10238" s="15"/>
      <c r="R10238" s="15"/>
      <c r="S10238" s="15"/>
      <c r="T10238" s="17"/>
    </row>
    <row r="10239" spans="2:20" ht="14.25" customHeight="1" x14ac:dyDescent="0.3">
      <c r="B10239" s="6" t="s">
        <v>61</v>
      </c>
      <c r="C10239" s="6">
        <v>1185732</v>
      </c>
      <c r="D10239" s="7">
        <v>44296</v>
      </c>
      <c r="E10239" s="6" t="s">
        <v>36</v>
      </c>
      <c r="F10239" s="6" t="s">
        <v>96</v>
      </c>
      <c r="G10239" s="6" t="s">
        <v>97</v>
      </c>
      <c r="H10239" s="8" t="s">
        <v>21</v>
      </c>
      <c r="I10239" s="9">
        <v>19</v>
      </c>
      <c r="J10239" s="10">
        <v>119</v>
      </c>
      <c r="K10239" s="11">
        <v>2261</v>
      </c>
      <c r="L10239" s="11">
        <v>994.84</v>
      </c>
      <c r="M10239" s="12">
        <v>0.44</v>
      </c>
      <c r="N10239" s="14" t="s">
        <v>24</v>
      </c>
      <c r="P10239" s="16"/>
      <c r="Q10239" s="15"/>
      <c r="R10239" s="15"/>
      <c r="S10239" s="15"/>
      <c r="T10239" s="17"/>
    </row>
    <row r="10240" spans="2:20" ht="14.25" customHeight="1" x14ac:dyDescent="0.3">
      <c r="B10240" s="6" t="s">
        <v>61</v>
      </c>
      <c r="C10240" s="6">
        <v>1185732</v>
      </c>
      <c r="D10240" s="7">
        <v>44296</v>
      </c>
      <c r="E10240" s="6" t="s">
        <v>36</v>
      </c>
      <c r="F10240" s="6" t="s">
        <v>96</v>
      </c>
      <c r="G10240" s="6" t="s">
        <v>97</v>
      </c>
      <c r="H10240" s="8" t="s">
        <v>22</v>
      </c>
      <c r="I10240" s="9">
        <v>29</v>
      </c>
      <c r="J10240" s="10">
        <v>131</v>
      </c>
      <c r="K10240" s="11">
        <v>3799</v>
      </c>
      <c r="L10240" s="11">
        <v>1557.59</v>
      </c>
      <c r="M10240" s="12">
        <v>0.41</v>
      </c>
      <c r="N10240" s="14" t="s">
        <v>24</v>
      </c>
      <c r="P10240" s="16"/>
      <c r="Q10240" s="15"/>
      <c r="R10240" s="15"/>
      <c r="S10240" s="15"/>
      <c r="T10240" s="17"/>
    </row>
    <row r="10241" spans="2:20" ht="14.25" customHeight="1" x14ac:dyDescent="0.3">
      <c r="B10241" s="6" t="s">
        <v>61</v>
      </c>
      <c r="C10241" s="6">
        <v>1185732</v>
      </c>
      <c r="D10241" s="7">
        <v>44296</v>
      </c>
      <c r="E10241" s="6" t="s">
        <v>36</v>
      </c>
      <c r="F10241" s="6" t="s">
        <v>96</v>
      </c>
      <c r="G10241" s="6" t="s">
        <v>97</v>
      </c>
      <c r="H10241" s="8" t="s">
        <v>23</v>
      </c>
      <c r="I10241" s="9">
        <v>23</v>
      </c>
      <c r="J10241" s="10">
        <v>184</v>
      </c>
      <c r="K10241" s="11">
        <v>4232</v>
      </c>
      <c r="L10241" s="11">
        <v>2369.92</v>
      </c>
      <c r="M10241" s="12">
        <v>0.56000000000000005</v>
      </c>
      <c r="N10241" s="14" t="s">
        <v>24</v>
      </c>
      <c r="P10241" s="16"/>
      <c r="Q10241" s="15"/>
      <c r="R10241" s="15"/>
      <c r="S10241" s="15"/>
      <c r="T10241" s="17"/>
    </row>
    <row r="10242" spans="2:20" ht="14.25" customHeight="1" x14ac:dyDescent="0.3">
      <c r="B10242" s="6" t="s">
        <v>61</v>
      </c>
      <c r="C10242" s="6">
        <v>1185732</v>
      </c>
      <c r="D10242" s="7">
        <v>44325</v>
      </c>
      <c r="E10242" s="6" t="s">
        <v>36</v>
      </c>
      <c r="F10242" s="6" t="s">
        <v>96</v>
      </c>
      <c r="G10242" s="6" t="s">
        <v>97</v>
      </c>
      <c r="H10242" s="8" t="s">
        <v>17</v>
      </c>
      <c r="I10242" s="9">
        <v>35</v>
      </c>
      <c r="J10242" s="10">
        <v>270</v>
      </c>
      <c r="K10242" s="11">
        <v>9450</v>
      </c>
      <c r="L10242" s="11">
        <v>4441.5</v>
      </c>
      <c r="M10242" s="12">
        <v>0.47000000000000003</v>
      </c>
      <c r="N10242" s="14" t="s">
        <v>24</v>
      </c>
      <c r="P10242" s="16"/>
      <c r="Q10242" s="15"/>
      <c r="R10242" s="15"/>
      <c r="S10242" s="15"/>
      <c r="T10242" s="17"/>
    </row>
    <row r="10243" spans="2:20" ht="14.25" customHeight="1" x14ac:dyDescent="0.3">
      <c r="B10243" s="6" t="s">
        <v>61</v>
      </c>
      <c r="C10243" s="6">
        <v>1185732</v>
      </c>
      <c r="D10243" s="7">
        <v>44325</v>
      </c>
      <c r="E10243" s="6" t="s">
        <v>36</v>
      </c>
      <c r="F10243" s="6" t="s">
        <v>96</v>
      </c>
      <c r="G10243" s="6" t="s">
        <v>97</v>
      </c>
      <c r="H10243" s="8" t="s">
        <v>19</v>
      </c>
      <c r="I10243" s="9">
        <v>30</v>
      </c>
      <c r="J10243" s="10">
        <v>175</v>
      </c>
      <c r="K10243" s="11">
        <v>5250</v>
      </c>
      <c r="L10243" s="11">
        <v>1942.5</v>
      </c>
      <c r="M10243" s="12">
        <v>0.37</v>
      </c>
      <c r="N10243" s="14" t="s">
        <v>24</v>
      </c>
      <c r="P10243" s="16"/>
      <c r="Q10243" s="15"/>
      <c r="R10243" s="15"/>
      <c r="S10243" s="15"/>
      <c r="T10243" s="17"/>
    </row>
    <row r="10244" spans="2:20" ht="14.25" customHeight="1" x14ac:dyDescent="0.3">
      <c r="B10244" s="6" t="s">
        <v>61</v>
      </c>
      <c r="C10244" s="6">
        <v>1185732</v>
      </c>
      <c r="D10244" s="7">
        <v>44325</v>
      </c>
      <c r="E10244" s="6" t="s">
        <v>36</v>
      </c>
      <c r="F10244" s="6" t="s">
        <v>96</v>
      </c>
      <c r="G10244" s="6" t="s">
        <v>97</v>
      </c>
      <c r="H10244" s="8" t="s">
        <v>20</v>
      </c>
      <c r="I10244" s="9">
        <v>28</v>
      </c>
      <c r="J10244" s="10">
        <v>162</v>
      </c>
      <c r="K10244" s="11">
        <v>4536</v>
      </c>
      <c r="L10244" s="11">
        <v>1950.4800000000002</v>
      </c>
      <c r="M10244" s="12">
        <v>0.43000000000000005</v>
      </c>
      <c r="N10244" s="14" t="s">
        <v>24</v>
      </c>
      <c r="P10244" s="16"/>
      <c r="Q10244" s="15"/>
      <c r="R10244" s="15"/>
      <c r="S10244" s="15"/>
      <c r="T10244" s="17"/>
    </row>
    <row r="10245" spans="2:20" ht="14.25" customHeight="1" x14ac:dyDescent="0.3">
      <c r="B10245" s="6" t="s">
        <v>61</v>
      </c>
      <c r="C10245" s="6">
        <v>1185732</v>
      </c>
      <c r="D10245" s="7">
        <v>44325</v>
      </c>
      <c r="E10245" s="6" t="s">
        <v>36</v>
      </c>
      <c r="F10245" s="6" t="s">
        <v>96</v>
      </c>
      <c r="G10245" s="6" t="s">
        <v>97</v>
      </c>
      <c r="H10245" s="8" t="s">
        <v>21</v>
      </c>
      <c r="I10245" s="9">
        <v>29</v>
      </c>
      <c r="J10245" s="10">
        <v>140</v>
      </c>
      <c r="K10245" s="11">
        <v>4060</v>
      </c>
      <c r="L10245" s="11">
        <v>1827</v>
      </c>
      <c r="M10245" s="12">
        <v>0.45</v>
      </c>
      <c r="N10245" s="14" t="s">
        <v>24</v>
      </c>
      <c r="P10245" s="16"/>
      <c r="Q10245" s="15"/>
      <c r="R10245" s="15"/>
      <c r="S10245" s="15"/>
      <c r="T10245" s="17"/>
    </row>
    <row r="10246" spans="2:20" ht="14.25" customHeight="1" x14ac:dyDescent="0.3">
      <c r="B10246" s="6" t="s">
        <v>61</v>
      </c>
      <c r="C10246" s="6">
        <v>1185732</v>
      </c>
      <c r="D10246" s="7">
        <v>44325</v>
      </c>
      <c r="E10246" s="6" t="s">
        <v>36</v>
      </c>
      <c r="F10246" s="6" t="s">
        <v>96</v>
      </c>
      <c r="G10246" s="6" t="s">
        <v>97</v>
      </c>
      <c r="H10246" s="8" t="s">
        <v>22</v>
      </c>
      <c r="I10246" s="9">
        <v>39</v>
      </c>
      <c r="J10246" s="10">
        <v>144</v>
      </c>
      <c r="K10246" s="11">
        <v>5616</v>
      </c>
      <c r="L10246" s="11">
        <v>2077.92</v>
      </c>
      <c r="M10246" s="12">
        <v>0.37</v>
      </c>
      <c r="N10246" s="14" t="s">
        <v>24</v>
      </c>
      <c r="P10246" s="16"/>
      <c r="Q10246" s="15"/>
      <c r="R10246" s="15"/>
      <c r="S10246" s="15"/>
      <c r="T10246" s="17"/>
    </row>
    <row r="10247" spans="2:20" ht="14.25" customHeight="1" x14ac:dyDescent="0.3">
      <c r="B10247" s="6" t="s">
        <v>61</v>
      </c>
      <c r="C10247" s="6">
        <v>1185732</v>
      </c>
      <c r="D10247" s="7">
        <v>44325</v>
      </c>
      <c r="E10247" s="6" t="s">
        <v>36</v>
      </c>
      <c r="F10247" s="6" t="s">
        <v>96</v>
      </c>
      <c r="G10247" s="6" t="s">
        <v>97</v>
      </c>
      <c r="H10247" s="8" t="s">
        <v>23</v>
      </c>
      <c r="I10247" s="9">
        <v>42</v>
      </c>
      <c r="J10247" s="10">
        <v>187</v>
      </c>
      <c r="K10247" s="11">
        <v>7854</v>
      </c>
      <c r="L10247" s="11">
        <v>4398.2400000000007</v>
      </c>
      <c r="M10247" s="12">
        <v>0.56000000000000005</v>
      </c>
      <c r="N10247" s="14" t="s">
        <v>24</v>
      </c>
      <c r="P10247" s="16"/>
      <c r="Q10247" s="15"/>
      <c r="R10247" s="15"/>
      <c r="S10247" s="15"/>
      <c r="T10247" s="17"/>
    </row>
    <row r="10248" spans="2:20" ht="14.25" customHeight="1" x14ac:dyDescent="0.3">
      <c r="B10248" s="6" t="s">
        <v>61</v>
      </c>
      <c r="C10248" s="6">
        <v>1185732</v>
      </c>
      <c r="D10248" s="7">
        <v>44358</v>
      </c>
      <c r="E10248" s="6" t="s">
        <v>36</v>
      </c>
      <c r="F10248" s="6" t="s">
        <v>96</v>
      </c>
      <c r="G10248" s="6" t="s">
        <v>97</v>
      </c>
      <c r="H10248" s="8" t="s">
        <v>17</v>
      </c>
      <c r="I10248" s="9">
        <v>37</v>
      </c>
      <c r="J10248" s="10">
        <v>256</v>
      </c>
      <c r="K10248" s="11">
        <v>9472</v>
      </c>
      <c r="L10248" s="11">
        <v>3978.2400000000002</v>
      </c>
      <c r="M10248" s="12">
        <v>0.42000000000000004</v>
      </c>
      <c r="N10248" s="14" t="s">
        <v>24</v>
      </c>
      <c r="P10248" s="16"/>
      <c r="Q10248" s="15"/>
      <c r="R10248" s="15"/>
      <c r="S10248" s="15"/>
      <c r="T10248" s="17"/>
    </row>
    <row r="10249" spans="2:20" ht="14.25" customHeight="1" x14ac:dyDescent="0.3">
      <c r="B10249" s="6" t="s">
        <v>61</v>
      </c>
      <c r="C10249" s="6">
        <v>1185732</v>
      </c>
      <c r="D10249" s="7">
        <v>44358</v>
      </c>
      <c r="E10249" s="6" t="s">
        <v>36</v>
      </c>
      <c r="F10249" s="6" t="s">
        <v>96</v>
      </c>
      <c r="G10249" s="6" t="s">
        <v>97</v>
      </c>
      <c r="H10249" s="8" t="s">
        <v>19</v>
      </c>
      <c r="I10249" s="9">
        <v>32</v>
      </c>
      <c r="J10249" s="10">
        <v>165</v>
      </c>
      <c r="K10249" s="11">
        <v>5280</v>
      </c>
      <c r="L10249" s="11">
        <v>2164.7999999999997</v>
      </c>
      <c r="M10249" s="12">
        <v>0.41</v>
      </c>
      <c r="N10249" s="14" t="s">
        <v>24</v>
      </c>
      <c r="P10249" s="16"/>
      <c r="Q10249" s="15"/>
      <c r="R10249" s="15"/>
      <c r="S10249" s="15"/>
      <c r="T10249" s="17"/>
    </row>
    <row r="10250" spans="2:20" ht="14.25" customHeight="1" x14ac:dyDescent="0.3">
      <c r="B10250" s="6" t="s">
        <v>61</v>
      </c>
      <c r="C10250" s="6">
        <v>1185732</v>
      </c>
      <c r="D10250" s="7">
        <v>44358</v>
      </c>
      <c r="E10250" s="6" t="s">
        <v>36</v>
      </c>
      <c r="F10250" s="6" t="s">
        <v>96</v>
      </c>
      <c r="G10250" s="6" t="s">
        <v>97</v>
      </c>
      <c r="H10250" s="8" t="s">
        <v>20</v>
      </c>
      <c r="I10250" s="9">
        <v>39</v>
      </c>
      <c r="J10250" s="10">
        <v>184</v>
      </c>
      <c r="K10250" s="11">
        <v>7176</v>
      </c>
      <c r="L10250" s="11">
        <v>3229.2000000000003</v>
      </c>
      <c r="M10250" s="12">
        <v>0.45</v>
      </c>
      <c r="N10250" s="14" t="s">
        <v>24</v>
      </c>
      <c r="P10250" s="16"/>
      <c r="Q10250" s="15"/>
      <c r="R10250" s="15"/>
      <c r="S10250" s="15"/>
      <c r="T10250" s="17"/>
    </row>
    <row r="10251" spans="2:20" ht="14.25" customHeight="1" x14ac:dyDescent="0.3">
      <c r="B10251" s="6" t="s">
        <v>61</v>
      </c>
      <c r="C10251" s="6">
        <v>1185732</v>
      </c>
      <c r="D10251" s="7">
        <v>44358</v>
      </c>
      <c r="E10251" s="6" t="s">
        <v>36</v>
      </c>
      <c r="F10251" s="6" t="s">
        <v>96</v>
      </c>
      <c r="G10251" s="6" t="s">
        <v>97</v>
      </c>
      <c r="H10251" s="8" t="s">
        <v>21</v>
      </c>
      <c r="I10251" s="9">
        <v>33</v>
      </c>
      <c r="J10251" s="10">
        <v>170</v>
      </c>
      <c r="K10251" s="11">
        <v>5610</v>
      </c>
      <c r="L10251" s="11">
        <v>2524.5</v>
      </c>
      <c r="M10251" s="12">
        <v>0.45</v>
      </c>
      <c r="N10251" s="14" t="s">
        <v>24</v>
      </c>
      <c r="P10251" s="16"/>
      <c r="Q10251" s="15"/>
      <c r="R10251" s="15"/>
      <c r="S10251" s="15"/>
      <c r="T10251" s="17"/>
    </row>
    <row r="10252" spans="2:20" ht="14.25" customHeight="1" x14ac:dyDescent="0.3">
      <c r="B10252" s="6" t="s">
        <v>61</v>
      </c>
      <c r="C10252" s="6">
        <v>1185732</v>
      </c>
      <c r="D10252" s="7">
        <v>44358</v>
      </c>
      <c r="E10252" s="6" t="s">
        <v>36</v>
      </c>
      <c r="F10252" s="6" t="s">
        <v>96</v>
      </c>
      <c r="G10252" s="6" t="s">
        <v>97</v>
      </c>
      <c r="H10252" s="8" t="s">
        <v>22</v>
      </c>
      <c r="I10252" s="9">
        <v>46</v>
      </c>
      <c r="J10252" s="10">
        <v>160</v>
      </c>
      <c r="K10252" s="11">
        <v>7360</v>
      </c>
      <c r="L10252" s="11">
        <v>3017.6</v>
      </c>
      <c r="M10252" s="12">
        <v>0.41</v>
      </c>
      <c r="N10252" s="14" t="s">
        <v>24</v>
      </c>
      <c r="P10252" s="16"/>
      <c r="Q10252" s="15"/>
      <c r="R10252" s="15"/>
      <c r="S10252" s="15"/>
      <c r="T10252" s="17"/>
    </row>
    <row r="10253" spans="2:20" ht="14.25" customHeight="1" x14ac:dyDescent="0.3">
      <c r="B10253" s="6" t="s">
        <v>61</v>
      </c>
      <c r="C10253" s="6">
        <v>1185732</v>
      </c>
      <c r="D10253" s="7">
        <v>44358</v>
      </c>
      <c r="E10253" s="6" t="s">
        <v>36</v>
      </c>
      <c r="F10253" s="6" t="s">
        <v>96</v>
      </c>
      <c r="G10253" s="6" t="s">
        <v>97</v>
      </c>
      <c r="H10253" s="8" t="s">
        <v>23</v>
      </c>
      <c r="I10253" s="9">
        <v>52</v>
      </c>
      <c r="J10253" s="10">
        <v>216</v>
      </c>
      <c r="K10253" s="11">
        <v>11232</v>
      </c>
      <c r="L10253" s="11">
        <v>6289.920000000001</v>
      </c>
      <c r="M10253" s="12">
        <v>0.56000000000000005</v>
      </c>
      <c r="N10253" s="14" t="s">
        <v>24</v>
      </c>
      <c r="P10253" s="16"/>
      <c r="Q10253" s="15"/>
      <c r="R10253" s="15"/>
      <c r="S10253" s="15"/>
      <c r="T10253" s="17"/>
    </row>
    <row r="10254" spans="2:20" ht="14.25" customHeight="1" x14ac:dyDescent="0.3">
      <c r="B10254" s="6" t="s">
        <v>61</v>
      </c>
      <c r="C10254" s="6">
        <v>1185732</v>
      </c>
      <c r="D10254" s="7">
        <v>44386</v>
      </c>
      <c r="E10254" s="6" t="s">
        <v>36</v>
      </c>
      <c r="F10254" s="6" t="s">
        <v>96</v>
      </c>
      <c r="G10254" s="6" t="s">
        <v>97</v>
      </c>
      <c r="H10254" s="8" t="s">
        <v>17</v>
      </c>
      <c r="I10254" s="9">
        <v>47</v>
      </c>
      <c r="J10254" s="10">
        <v>315</v>
      </c>
      <c r="K10254" s="11">
        <v>14805</v>
      </c>
      <c r="L10254" s="11">
        <v>6514.2</v>
      </c>
      <c r="M10254" s="12">
        <v>0.44</v>
      </c>
      <c r="N10254" s="14" t="s">
        <v>24</v>
      </c>
      <c r="P10254" s="16"/>
      <c r="Q10254" s="15"/>
      <c r="R10254" s="15"/>
      <c r="S10254" s="15"/>
      <c r="T10254" s="17"/>
    </row>
    <row r="10255" spans="2:20" ht="14.25" customHeight="1" x14ac:dyDescent="0.3">
      <c r="B10255" s="6" t="s">
        <v>61</v>
      </c>
      <c r="C10255" s="6">
        <v>1185732</v>
      </c>
      <c r="D10255" s="7">
        <v>44386</v>
      </c>
      <c r="E10255" s="6" t="s">
        <v>36</v>
      </c>
      <c r="F10255" s="6" t="s">
        <v>96</v>
      </c>
      <c r="G10255" s="6" t="s">
        <v>97</v>
      </c>
      <c r="H10255" s="8" t="s">
        <v>19</v>
      </c>
      <c r="I10255" s="9">
        <v>40</v>
      </c>
      <c r="J10255" s="10">
        <v>215</v>
      </c>
      <c r="K10255" s="11">
        <v>8600</v>
      </c>
      <c r="L10255" s="11">
        <v>3526</v>
      </c>
      <c r="M10255" s="12">
        <v>0.41</v>
      </c>
      <c r="N10255" s="14" t="s">
        <v>24</v>
      </c>
      <c r="P10255" s="16"/>
      <c r="Q10255" s="15"/>
      <c r="R10255" s="15"/>
      <c r="S10255" s="15"/>
      <c r="T10255" s="17"/>
    </row>
    <row r="10256" spans="2:20" ht="14.25" customHeight="1" x14ac:dyDescent="0.3">
      <c r="B10256" s="6" t="s">
        <v>61</v>
      </c>
      <c r="C10256" s="6">
        <v>1185732</v>
      </c>
      <c r="D10256" s="7">
        <v>44386</v>
      </c>
      <c r="E10256" s="6" t="s">
        <v>36</v>
      </c>
      <c r="F10256" s="6" t="s">
        <v>96</v>
      </c>
      <c r="G10256" s="6" t="s">
        <v>97</v>
      </c>
      <c r="H10256" s="8" t="s">
        <v>20</v>
      </c>
      <c r="I10256" s="9">
        <v>42</v>
      </c>
      <c r="J10256" s="10">
        <v>178</v>
      </c>
      <c r="K10256" s="11">
        <v>7476</v>
      </c>
      <c r="L10256" s="11">
        <v>3364.2000000000003</v>
      </c>
      <c r="M10256" s="12">
        <v>0.45</v>
      </c>
      <c r="N10256" s="14" t="s">
        <v>24</v>
      </c>
      <c r="P10256" s="16"/>
      <c r="Q10256" s="15"/>
      <c r="R10256" s="15"/>
      <c r="S10256" s="15"/>
      <c r="T10256" s="17"/>
    </row>
    <row r="10257" spans="2:20" ht="14.25" customHeight="1" x14ac:dyDescent="0.3">
      <c r="B10257" s="6" t="s">
        <v>61</v>
      </c>
      <c r="C10257" s="6">
        <v>1185732</v>
      </c>
      <c r="D10257" s="7">
        <v>44386</v>
      </c>
      <c r="E10257" s="6" t="s">
        <v>36</v>
      </c>
      <c r="F10257" s="6" t="s">
        <v>96</v>
      </c>
      <c r="G10257" s="6" t="s">
        <v>97</v>
      </c>
      <c r="H10257" s="8" t="s">
        <v>21</v>
      </c>
      <c r="I10257" s="9">
        <v>38</v>
      </c>
      <c r="J10257" s="10">
        <v>163</v>
      </c>
      <c r="K10257" s="11">
        <v>6194</v>
      </c>
      <c r="L10257" s="11">
        <v>2849.2400000000002</v>
      </c>
      <c r="M10257" s="12">
        <v>0.46</v>
      </c>
      <c r="N10257" s="14" t="s">
        <v>24</v>
      </c>
      <c r="P10257" s="16"/>
      <c r="Q10257" s="15"/>
      <c r="R10257" s="15"/>
      <c r="S10257" s="15"/>
      <c r="T10257" s="17"/>
    </row>
    <row r="10258" spans="2:20" ht="14.25" customHeight="1" x14ac:dyDescent="0.3">
      <c r="B10258" s="6" t="s">
        <v>61</v>
      </c>
      <c r="C10258" s="6">
        <v>1185732</v>
      </c>
      <c r="D10258" s="7">
        <v>44386</v>
      </c>
      <c r="E10258" s="6" t="s">
        <v>36</v>
      </c>
      <c r="F10258" s="6" t="s">
        <v>96</v>
      </c>
      <c r="G10258" s="6" t="s">
        <v>97</v>
      </c>
      <c r="H10258" s="8" t="s">
        <v>22</v>
      </c>
      <c r="I10258" s="9">
        <v>47</v>
      </c>
      <c r="J10258" s="10">
        <v>176</v>
      </c>
      <c r="K10258" s="11">
        <v>8272</v>
      </c>
      <c r="L10258" s="11">
        <v>3060.64</v>
      </c>
      <c r="M10258" s="12">
        <v>0.37</v>
      </c>
      <c r="N10258" s="14" t="s">
        <v>24</v>
      </c>
      <c r="P10258" s="16"/>
      <c r="Q10258" s="15"/>
      <c r="R10258" s="15"/>
      <c r="S10258" s="15"/>
      <c r="T10258" s="17"/>
    </row>
    <row r="10259" spans="2:20" ht="14.25" customHeight="1" x14ac:dyDescent="0.3">
      <c r="B10259" s="6" t="s">
        <v>61</v>
      </c>
      <c r="C10259" s="6">
        <v>1185732</v>
      </c>
      <c r="D10259" s="7">
        <v>44386</v>
      </c>
      <c r="E10259" s="6" t="s">
        <v>36</v>
      </c>
      <c r="F10259" s="6" t="s">
        <v>96</v>
      </c>
      <c r="G10259" s="6" t="s">
        <v>97</v>
      </c>
      <c r="H10259" s="8" t="s">
        <v>23</v>
      </c>
      <c r="I10259" s="9">
        <v>50</v>
      </c>
      <c r="J10259" s="10">
        <v>247</v>
      </c>
      <c r="K10259" s="11">
        <v>12350</v>
      </c>
      <c r="L10259" s="11">
        <v>7039.5000000000009</v>
      </c>
      <c r="M10259" s="12">
        <v>0.57000000000000006</v>
      </c>
      <c r="N10259" s="14" t="s">
        <v>24</v>
      </c>
      <c r="P10259" s="16"/>
      <c r="Q10259" s="15"/>
      <c r="R10259" s="15"/>
      <c r="S10259" s="15"/>
      <c r="T10259" s="17"/>
    </row>
    <row r="10260" spans="2:20" ht="14.25" customHeight="1" x14ac:dyDescent="0.3">
      <c r="B10260" s="6" t="s">
        <v>61</v>
      </c>
      <c r="C10260" s="6">
        <v>1185732</v>
      </c>
      <c r="D10260" s="7">
        <v>44418</v>
      </c>
      <c r="E10260" s="6" t="s">
        <v>36</v>
      </c>
      <c r="F10260" s="6" t="s">
        <v>96</v>
      </c>
      <c r="G10260" s="6" t="s">
        <v>97</v>
      </c>
      <c r="H10260" s="8" t="s">
        <v>17</v>
      </c>
      <c r="I10260" s="9">
        <v>43</v>
      </c>
      <c r="J10260" s="10">
        <v>298</v>
      </c>
      <c r="K10260" s="11">
        <v>12814</v>
      </c>
      <c r="L10260" s="11">
        <v>5894.4400000000005</v>
      </c>
      <c r="M10260" s="12">
        <v>0.46</v>
      </c>
      <c r="N10260" s="14" t="s">
        <v>24</v>
      </c>
      <c r="P10260" s="16"/>
      <c r="Q10260" s="15"/>
      <c r="R10260" s="15"/>
      <c r="S10260" s="15"/>
      <c r="T10260" s="17"/>
    </row>
    <row r="10261" spans="2:20" ht="14.25" customHeight="1" x14ac:dyDescent="0.3">
      <c r="B10261" s="6" t="s">
        <v>61</v>
      </c>
      <c r="C10261" s="6">
        <v>1185732</v>
      </c>
      <c r="D10261" s="7">
        <v>44418</v>
      </c>
      <c r="E10261" s="6" t="s">
        <v>36</v>
      </c>
      <c r="F10261" s="6" t="s">
        <v>96</v>
      </c>
      <c r="G10261" s="6" t="s">
        <v>97</v>
      </c>
      <c r="H10261" s="8" t="s">
        <v>19</v>
      </c>
      <c r="I10261" s="9">
        <v>47</v>
      </c>
      <c r="J10261" s="10">
        <v>221</v>
      </c>
      <c r="K10261" s="11">
        <v>10387</v>
      </c>
      <c r="L10261" s="11">
        <v>4362.54</v>
      </c>
      <c r="M10261" s="12">
        <v>0.42</v>
      </c>
      <c r="N10261" s="14" t="s">
        <v>24</v>
      </c>
      <c r="P10261" s="16"/>
      <c r="Q10261" s="15"/>
      <c r="R10261" s="15"/>
      <c r="S10261" s="15"/>
      <c r="T10261" s="17"/>
    </row>
    <row r="10262" spans="2:20" ht="14.25" customHeight="1" x14ac:dyDescent="0.3">
      <c r="B10262" s="6" t="s">
        <v>61</v>
      </c>
      <c r="C10262" s="6">
        <v>1185732</v>
      </c>
      <c r="D10262" s="7">
        <v>44418</v>
      </c>
      <c r="E10262" s="6" t="s">
        <v>36</v>
      </c>
      <c r="F10262" s="6" t="s">
        <v>96</v>
      </c>
      <c r="G10262" s="6" t="s">
        <v>97</v>
      </c>
      <c r="H10262" s="8" t="s">
        <v>20</v>
      </c>
      <c r="I10262" s="9">
        <v>37</v>
      </c>
      <c r="J10262" s="10">
        <v>190</v>
      </c>
      <c r="K10262" s="11">
        <v>7030</v>
      </c>
      <c r="L10262" s="11">
        <v>3022.9000000000005</v>
      </c>
      <c r="M10262" s="12">
        <v>0.43000000000000005</v>
      </c>
      <c r="N10262" s="14" t="s">
        <v>24</v>
      </c>
      <c r="P10262" s="16"/>
      <c r="Q10262" s="15"/>
      <c r="R10262" s="15"/>
      <c r="S10262" s="15"/>
      <c r="T10262" s="17"/>
    </row>
    <row r="10263" spans="2:20" ht="14.25" customHeight="1" x14ac:dyDescent="0.3">
      <c r="B10263" s="6" t="s">
        <v>61</v>
      </c>
      <c r="C10263" s="6">
        <v>1185732</v>
      </c>
      <c r="D10263" s="7">
        <v>44418</v>
      </c>
      <c r="E10263" s="6" t="s">
        <v>36</v>
      </c>
      <c r="F10263" s="6" t="s">
        <v>96</v>
      </c>
      <c r="G10263" s="6" t="s">
        <v>97</v>
      </c>
      <c r="H10263" s="8" t="s">
        <v>21</v>
      </c>
      <c r="I10263" s="9">
        <v>36</v>
      </c>
      <c r="J10263" s="10">
        <v>158</v>
      </c>
      <c r="K10263" s="11">
        <v>5688</v>
      </c>
      <c r="L10263" s="11">
        <v>2673.36</v>
      </c>
      <c r="M10263" s="12">
        <v>0.47000000000000003</v>
      </c>
      <c r="N10263" s="14" t="s">
        <v>24</v>
      </c>
      <c r="P10263" s="16"/>
      <c r="Q10263" s="15"/>
      <c r="R10263" s="15"/>
      <c r="S10263" s="15"/>
      <c r="T10263" s="17"/>
    </row>
    <row r="10264" spans="2:20" ht="14.25" customHeight="1" x14ac:dyDescent="0.3">
      <c r="B10264" s="6" t="s">
        <v>61</v>
      </c>
      <c r="C10264" s="6">
        <v>1185732</v>
      </c>
      <c r="D10264" s="7">
        <v>44418</v>
      </c>
      <c r="E10264" s="6" t="s">
        <v>36</v>
      </c>
      <c r="F10264" s="6" t="s">
        <v>96</v>
      </c>
      <c r="G10264" s="6" t="s">
        <v>97</v>
      </c>
      <c r="H10264" s="8" t="s">
        <v>22</v>
      </c>
      <c r="I10264" s="9">
        <v>39</v>
      </c>
      <c r="J10264" s="10">
        <v>155</v>
      </c>
      <c r="K10264" s="11">
        <v>6045</v>
      </c>
      <c r="L10264" s="11">
        <v>2478.4499999999998</v>
      </c>
      <c r="M10264" s="12">
        <v>0.41</v>
      </c>
      <c r="N10264" s="14" t="s">
        <v>24</v>
      </c>
      <c r="P10264" s="16"/>
      <c r="Q10264" s="15"/>
      <c r="R10264" s="15"/>
      <c r="S10264" s="15"/>
      <c r="T10264" s="17"/>
    </row>
    <row r="10265" spans="2:20" ht="14.25" customHeight="1" x14ac:dyDescent="0.3">
      <c r="B10265" s="6" t="s">
        <v>61</v>
      </c>
      <c r="C10265" s="6">
        <v>1185732</v>
      </c>
      <c r="D10265" s="7">
        <v>44418</v>
      </c>
      <c r="E10265" s="6" t="s">
        <v>36</v>
      </c>
      <c r="F10265" s="6" t="s">
        <v>96</v>
      </c>
      <c r="G10265" s="6" t="s">
        <v>97</v>
      </c>
      <c r="H10265" s="8" t="s">
        <v>23</v>
      </c>
      <c r="I10265" s="9">
        <v>48</v>
      </c>
      <c r="J10265" s="10">
        <v>209</v>
      </c>
      <c r="K10265" s="11">
        <v>10032</v>
      </c>
      <c r="L10265" s="11">
        <v>5417.2800000000007</v>
      </c>
      <c r="M10265" s="12">
        <v>0.54</v>
      </c>
      <c r="N10265" s="14" t="s">
        <v>24</v>
      </c>
      <c r="P10265" s="16"/>
      <c r="Q10265" s="15"/>
      <c r="R10265" s="15"/>
      <c r="S10265" s="15"/>
      <c r="T10265" s="17"/>
    </row>
    <row r="10266" spans="2:20" ht="14.25" customHeight="1" x14ac:dyDescent="0.3">
      <c r="B10266" s="6" t="s">
        <v>61</v>
      </c>
      <c r="C10266" s="6">
        <v>1185732</v>
      </c>
      <c r="D10266" s="7">
        <v>44448</v>
      </c>
      <c r="E10266" s="6" t="s">
        <v>36</v>
      </c>
      <c r="F10266" s="6" t="s">
        <v>96</v>
      </c>
      <c r="G10266" s="6" t="s">
        <v>97</v>
      </c>
      <c r="H10266" s="8" t="s">
        <v>17</v>
      </c>
      <c r="I10266" s="9">
        <v>37</v>
      </c>
      <c r="J10266" s="10">
        <v>264</v>
      </c>
      <c r="K10266" s="11">
        <v>9768</v>
      </c>
      <c r="L10266" s="11">
        <v>4493.28</v>
      </c>
      <c r="M10266" s="12">
        <v>0.46</v>
      </c>
      <c r="N10266" s="14" t="s">
        <v>24</v>
      </c>
      <c r="P10266" s="16"/>
      <c r="Q10266" s="15"/>
      <c r="R10266" s="15"/>
      <c r="S10266" s="15"/>
      <c r="T10266" s="17"/>
    </row>
    <row r="10267" spans="2:20" ht="14.25" customHeight="1" x14ac:dyDescent="0.3">
      <c r="B10267" s="6" t="s">
        <v>61</v>
      </c>
      <c r="C10267" s="6">
        <v>1185732</v>
      </c>
      <c r="D10267" s="7">
        <v>44448</v>
      </c>
      <c r="E10267" s="6" t="s">
        <v>36</v>
      </c>
      <c r="F10267" s="6" t="s">
        <v>96</v>
      </c>
      <c r="G10267" s="6" t="s">
        <v>97</v>
      </c>
      <c r="H10267" s="8" t="s">
        <v>19</v>
      </c>
      <c r="I10267" s="9">
        <v>36</v>
      </c>
      <c r="J10267" s="10">
        <v>178</v>
      </c>
      <c r="K10267" s="11">
        <v>6408</v>
      </c>
      <c r="L10267" s="11">
        <v>2627.2799999999997</v>
      </c>
      <c r="M10267" s="12">
        <v>0.41</v>
      </c>
      <c r="N10267" s="14" t="s">
        <v>24</v>
      </c>
      <c r="P10267" s="16"/>
      <c r="Q10267" s="15"/>
      <c r="R10267" s="15"/>
      <c r="S10267" s="15"/>
      <c r="T10267" s="17"/>
    </row>
    <row r="10268" spans="2:20" ht="14.25" customHeight="1" x14ac:dyDescent="0.3">
      <c r="B10268" s="6" t="s">
        <v>61</v>
      </c>
      <c r="C10268" s="6">
        <v>1185732</v>
      </c>
      <c r="D10268" s="7">
        <v>44448</v>
      </c>
      <c r="E10268" s="6" t="s">
        <v>36</v>
      </c>
      <c r="F10268" s="6" t="s">
        <v>96</v>
      </c>
      <c r="G10268" s="6" t="s">
        <v>97</v>
      </c>
      <c r="H10268" s="8" t="s">
        <v>20</v>
      </c>
      <c r="I10268" s="9">
        <v>18</v>
      </c>
      <c r="J10268" s="10">
        <v>166</v>
      </c>
      <c r="K10268" s="11">
        <v>2988</v>
      </c>
      <c r="L10268" s="11">
        <v>1314.72</v>
      </c>
      <c r="M10268" s="12">
        <v>0.44</v>
      </c>
      <c r="N10268" s="14" t="s">
        <v>24</v>
      </c>
      <c r="P10268" s="16"/>
      <c r="Q10268" s="15"/>
      <c r="R10268" s="15"/>
      <c r="S10268" s="15"/>
      <c r="T10268" s="17"/>
    </row>
    <row r="10269" spans="2:20" ht="14.25" customHeight="1" x14ac:dyDescent="0.3">
      <c r="B10269" s="6" t="s">
        <v>61</v>
      </c>
      <c r="C10269" s="6">
        <v>1185732</v>
      </c>
      <c r="D10269" s="7">
        <v>44448</v>
      </c>
      <c r="E10269" s="6" t="s">
        <v>36</v>
      </c>
      <c r="F10269" s="6" t="s">
        <v>96</v>
      </c>
      <c r="G10269" s="6" t="s">
        <v>97</v>
      </c>
      <c r="H10269" s="8" t="s">
        <v>21</v>
      </c>
      <c r="I10269" s="9">
        <v>20</v>
      </c>
      <c r="J10269" s="10">
        <v>153</v>
      </c>
      <c r="K10269" s="11">
        <v>3060</v>
      </c>
      <c r="L10269" s="11">
        <v>1438.2</v>
      </c>
      <c r="M10269" s="12">
        <v>0.47000000000000003</v>
      </c>
      <c r="N10269" s="14" t="s">
        <v>24</v>
      </c>
      <c r="P10269" s="16"/>
      <c r="Q10269" s="15"/>
      <c r="R10269" s="15"/>
      <c r="S10269" s="15"/>
      <c r="T10269" s="17"/>
    </row>
    <row r="10270" spans="2:20" ht="14.25" customHeight="1" x14ac:dyDescent="0.3">
      <c r="B10270" s="6" t="s">
        <v>61</v>
      </c>
      <c r="C10270" s="6">
        <v>1185732</v>
      </c>
      <c r="D10270" s="7">
        <v>44448</v>
      </c>
      <c r="E10270" s="6" t="s">
        <v>36</v>
      </c>
      <c r="F10270" s="6" t="s">
        <v>96</v>
      </c>
      <c r="G10270" s="6" t="s">
        <v>97</v>
      </c>
      <c r="H10270" s="8" t="s">
        <v>22</v>
      </c>
      <c r="I10270" s="9">
        <v>28</v>
      </c>
      <c r="J10270" s="10">
        <v>140</v>
      </c>
      <c r="K10270" s="11">
        <v>3920</v>
      </c>
      <c r="L10270" s="11">
        <v>1489.6</v>
      </c>
      <c r="M10270" s="12">
        <v>0.38</v>
      </c>
      <c r="N10270" s="14" t="s">
        <v>24</v>
      </c>
      <c r="P10270" s="16"/>
      <c r="Q10270" s="15"/>
      <c r="R10270" s="15"/>
      <c r="S10270" s="15"/>
      <c r="T10270" s="17"/>
    </row>
    <row r="10271" spans="2:20" ht="14.25" customHeight="1" x14ac:dyDescent="0.3">
      <c r="B10271" s="6" t="s">
        <v>61</v>
      </c>
      <c r="C10271" s="6">
        <v>1185732</v>
      </c>
      <c r="D10271" s="7">
        <v>44448</v>
      </c>
      <c r="E10271" s="6" t="s">
        <v>36</v>
      </c>
      <c r="F10271" s="6" t="s">
        <v>96</v>
      </c>
      <c r="G10271" s="6" t="s">
        <v>97</v>
      </c>
      <c r="H10271" s="8" t="s">
        <v>23</v>
      </c>
      <c r="I10271" s="9">
        <v>32</v>
      </c>
      <c r="J10271" s="10">
        <v>176</v>
      </c>
      <c r="K10271" s="11">
        <v>5632</v>
      </c>
      <c r="L10271" s="11">
        <v>3153.92</v>
      </c>
      <c r="M10271" s="12">
        <v>0.56000000000000005</v>
      </c>
      <c r="N10271" s="14" t="s">
        <v>24</v>
      </c>
      <c r="P10271" s="16"/>
      <c r="Q10271" s="15"/>
      <c r="R10271" s="15"/>
      <c r="S10271" s="15"/>
      <c r="T10271" s="17"/>
    </row>
    <row r="10272" spans="2:20" ht="14.25" customHeight="1" x14ac:dyDescent="0.3">
      <c r="B10272" s="6" t="s">
        <v>61</v>
      </c>
      <c r="C10272" s="6">
        <v>1185732</v>
      </c>
      <c r="D10272" s="7">
        <v>44480</v>
      </c>
      <c r="E10272" s="6" t="s">
        <v>36</v>
      </c>
      <c r="F10272" s="6" t="s">
        <v>96</v>
      </c>
      <c r="G10272" s="6" t="s">
        <v>97</v>
      </c>
      <c r="H10272" s="8" t="s">
        <v>17</v>
      </c>
      <c r="I10272" s="9">
        <v>28</v>
      </c>
      <c r="J10272" s="10">
        <v>239</v>
      </c>
      <c r="K10272" s="11">
        <v>6692</v>
      </c>
      <c r="L10272" s="11">
        <v>3078.32</v>
      </c>
      <c r="M10272" s="12">
        <v>0.46</v>
      </c>
      <c r="N10272" s="14" t="s">
        <v>24</v>
      </c>
      <c r="P10272" s="16"/>
      <c r="Q10272" s="15"/>
      <c r="R10272" s="15"/>
      <c r="S10272" s="15"/>
      <c r="T10272" s="17"/>
    </row>
    <row r="10273" spans="2:20" ht="14.25" customHeight="1" x14ac:dyDescent="0.3">
      <c r="B10273" s="6" t="s">
        <v>61</v>
      </c>
      <c r="C10273" s="6">
        <v>1185732</v>
      </c>
      <c r="D10273" s="7">
        <v>44480</v>
      </c>
      <c r="E10273" s="6" t="s">
        <v>36</v>
      </c>
      <c r="F10273" s="6" t="s">
        <v>96</v>
      </c>
      <c r="G10273" s="6" t="s">
        <v>97</v>
      </c>
      <c r="H10273" s="8" t="s">
        <v>19</v>
      </c>
      <c r="I10273" s="9">
        <v>21</v>
      </c>
      <c r="J10273" s="10">
        <v>193</v>
      </c>
      <c r="K10273" s="11">
        <v>4053</v>
      </c>
      <c r="L10273" s="11">
        <v>1540.14</v>
      </c>
      <c r="M10273" s="12">
        <v>0.38</v>
      </c>
      <c r="N10273" s="14" t="s">
        <v>24</v>
      </c>
      <c r="P10273" s="16"/>
      <c r="Q10273" s="15"/>
      <c r="R10273" s="15"/>
      <c r="S10273" s="15"/>
      <c r="T10273" s="17"/>
    </row>
    <row r="10274" spans="2:20" ht="14.25" customHeight="1" x14ac:dyDescent="0.3">
      <c r="B10274" s="6" t="s">
        <v>61</v>
      </c>
      <c r="C10274" s="6">
        <v>1185732</v>
      </c>
      <c r="D10274" s="7">
        <v>44480</v>
      </c>
      <c r="E10274" s="6" t="s">
        <v>36</v>
      </c>
      <c r="F10274" s="6" t="s">
        <v>96</v>
      </c>
      <c r="G10274" s="6" t="s">
        <v>97</v>
      </c>
      <c r="H10274" s="8" t="s">
        <v>20</v>
      </c>
      <c r="I10274" s="9">
        <v>22</v>
      </c>
      <c r="J10274" s="10">
        <v>140</v>
      </c>
      <c r="K10274" s="11">
        <v>3080</v>
      </c>
      <c r="L10274" s="11">
        <v>1355.2</v>
      </c>
      <c r="M10274" s="12">
        <v>0.44</v>
      </c>
      <c r="N10274" s="14" t="s">
        <v>24</v>
      </c>
      <c r="P10274" s="16"/>
      <c r="Q10274" s="15"/>
      <c r="R10274" s="15"/>
      <c r="S10274" s="15"/>
      <c r="T10274" s="17"/>
    </row>
    <row r="10275" spans="2:20" ht="14.25" customHeight="1" x14ac:dyDescent="0.3">
      <c r="B10275" s="6" t="s">
        <v>61</v>
      </c>
      <c r="C10275" s="6">
        <v>1185732</v>
      </c>
      <c r="D10275" s="7">
        <v>44480</v>
      </c>
      <c r="E10275" s="6" t="s">
        <v>36</v>
      </c>
      <c r="F10275" s="6" t="s">
        <v>96</v>
      </c>
      <c r="G10275" s="6" t="s">
        <v>97</v>
      </c>
      <c r="H10275" s="8" t="s">
        <v>21</v>
      </c>
      <c r="I10275" s="9">
        <v>20</v>
      </c>
      <c r="J10275" s="10">
        <v>128</v>
      </c>
      <c r="K10275" s="11">
        <v>2560</v>
      </c>
      <c r="L10275" s="11">
        <v>1152</v>
      </c>
      <c r="M10275" s="12">
        <v>0.45</v>
      </c>
      <c r="N10275" s="14" t="s">
        <v>24</v>
      </c>
      <c r="P10275" s="16"/>
      <c r="Q10275" s="15"/>
      <c r="R10275" s="15"/>
      <c r="S10275" s="15"/>
      <c r="T10275" s="17"/>
    </row>
    <row r="10276" spans="2:20" ht="14.25" customHeight="1" x14ac:dyDescent="0.3">
      <c r="B10276" s="6" t="s">
        <v>61</v>
      </c>
      <c r="C10276" s="6">
        <v>1185732</v>
      </c>
      <c r="D10276" s="7">
        <v>44480</v>
      </c>
      <c r="E10276" s="6" t="s">
        <v>36</v>
      </c>
      <c r="F10276" s="6" t="s">
        <v>96</v>
      </c>
      <c r="G10276" s="6" t="s">
        <v>97</v>
      </c>
      <c r="H10276" s="8" t="s">
        <v>22</v>
      </c>
      <c r="I10276" s="9">
        <v>30</v>
      </c>
      <c r="J10276" s="10">
        <v>136</v>
      </c>
      <c r="K10276" s="11">
        <v>4080</v>
      </c>
      <c r="L10276" s="11">
        <v>1591.1999999999998</v>
      </c>
      <c r="M10276" s="12">
        <v>0.38999999999999996</v>
      </c>
      <c r="N10276" s="14" t="s">
        <v>24</v>
      </c>
      <c r="P10276" s="16"/>
      <c r="Q10276" s="15"/>
      <c r="R10276" s="15"/>
      <c r="S10276" s="15"/>
      <c r="T10276" s="17"/>
    </row>
    <row r="10277" spans="2:20" ht="14.25" customHeight="1" x14ac:dyDescent="0.3">
      <c r="B10277" s="6" t="s">
        <v>61</v>
      </c>
      <c r="C10277" s="6">
        <v>1185732</v>
      </c>
      <c r="D10277" s="7">
        <v>44480</v>
      </c>
      <c r="E10277" s="6" t="s">
        <v>36</v>
      </c>
      <c r="F10277" s="6" t="s">
        <v>96</v>
      </c>
      <c r="G10277" s="6" t="s">
        <v>97</v>
      </c>
      <c r="H10277" s="8" t="s">
        <v>23</v>
      </c>
      <c r="I10277" s="9">
        <v>31</v>
      </c>
      <c r="J10277" s="10">
        <v>163</v>
      </c>
      <c r="K10277" s="11">
        <v>5053</v>
      </c>
      <c r="L10277" s="11">
        <v>2880.2100000000005</v>
      </c>
      <c r="M10277" s="12">
        <v>0.57000000000000006</v>
      </c>
      <c r="N10277" s="14" t="s">
        <v>24</v>
      </c>
      <c r="P10277" s="16"/>
      <c r="Q10277" s="15"/>
      <c r="R10277" s="15"/>
      <c r="S10277" s="15"/>
      <c r="T10277" s="17"/>
    </row>
    <row r="10278" spans="2:20" ht="14.25" customHeight="1" x14ac:dyDescent="0.3">
      <c r="B10278" s="6" t="s">
        <v>61</v>
      </c>
      <c r="C10278" s="6">
        <v>1185732</v>
      </c>
      <c r="D10278" s="7">
        <v>44510</v>
      </c>
      <c r="E10278" s="6" t="s">
        <v>36</v>
      </c>
      <c r="F10278" s="6" t="s">
        <v>96</v>
      </c>
      <c r="G10278" s="6" t="s">
        <v>97</v>
      </c>
      <c r="H10278" s="8" t="s">
        <v>17</v>
      </c>
      <c r="I10278" s="9">
        <v>23</v>
      </c>
      <c r="J10278" s="10">
        <v>236</v>
      </c>
      <c r="K10278" s="11">
        <v>5428</v>
      </c>
      <c r="L10278" s="11">
        <v>2334.0400000000004</v>
      </c>
      <c r="M10278" s="12">
        <v>0.43000000000000005</v>
      </c>
      <c r="N10278" s="14" t="s">
        <v>24</v>
      </c>
      <c r="P10278" s="16"/>
      <c r="Q10278" s="15"/>
      <c r="R10278" s="15"/>
      <c r="S10278" s="15"/>
      <c r="T10278" s="17"/>
    </row>
    <row r="10279" spans="2:20" ht="14.25" customHeight="1" x14ac:dyDescent="0.3">
      <c r="B10279" s="6" t="s">
        <v>61</v>
      </c>
      <c r="C10279" s="6">
        <v>1185732</v>
      </c>
      <c r="D10279" s="7">
        <v>44510</v>
      </c>
      <c r="E10279" s="6" t="s">
        <v>36</v>
      </c>
      <c r="F10279" s="6" t="s">
        <v>96</v>
      </c>
      <c r="G10279" s="6" t="s">
        <v>97</v>
      </c>
      <c r="H10279" s="8" t="s">
        <v>19</v>
      </c>
      <c r="I10279" s="9">
        <v>16</v>
      </c>
      <c r="J10279" s="10">
        <v>170</v>
      </c>
      <c r="K10279" s="11">
        <v>2720</v>
      </c>
      <c r="L10279" s="11">
        <v>1033.5999999999999</v>
      </c>
      <c r="M10279" s="12">
        <v>0.38</v>
      </c>
      <c r="N10279" s="14" t="s">
        <v>24</v>
      </c>
      <c r="P10279" s="16"/>
      <c r="Q10279" s="15"/>
      <c r="R10279" s="15"/>
      <c r="S10279" s="15"/>
      <c r="T10279" s="17"/>
    </row>
    <row r="10280" spans="2:20" ht="14.25" customHeight="1" x14ac:dyDescent="0.3">
      <c r="B10280" s="6" t="s">
        <v>61</v>
      </c>
      <c r="C10280" s="6">
        <v>1185732</v>
      </c>
      <c r="D10280" s="7">
        <v>44510</v>
      </c>
      <c r="E10280" s="6" t="s">
        <v>36</v>
      </c>
      <c r="F10280" s="6" t="s">
        <v>96</v>
      </c>
      <c r="G10280" s="6" t="s">
        <v>97</v>
      </c>
      <c r="H10280" s="8" t="s">
        <v>20</v>
      </c>
      <c r="I10280" s="9">
        <v>26</v>
      </c>
      <c r="J10280" s="10">
        <v>138</v>
      </c>
      <c r="K10280" s="11">
        <v>3588</v>
      </c>
      <c r="L10280" s="11">
        <v>1578.72</v>
      </c>
      <c r="M10280" s="12">
        <v>0.44</v>
      </c>
      <c r="N10280" s="14" t="s">
        <v>24</v>
      </c>
      <c r="P10280" s="16"/>
      <c r="Q10280" s="15"/>
      <c r="R10280" s="15"/>
      <c r="S10280" s="15"/>
      <c r="T10280" s="17"/>
    </row>
    <row r="10281" spans="2:20" ht="14.25" customHeight="1" x14ac:dyDescent="0.3">
      <c r="B10281" s="6" t="s">
        <v>61</v>
      </c>
      <c r="C10281" s="6">
        <v>1185732</v>
      </c>
      <c r="D10281" s="7">
        <v>44510</v>
      </c>
      <c r="E10281" s="6" t="s">
        <v>36</v>
      </c>
      <c r="F10281" s="6" t="s">
        <v>96</v>
      </c>
      <c r="G10281" s="6" t="s">
        <v>97</v>
      </c>
      <c r="H10281" s="8" t="s">
        <v>21</v>
      </c>
      <c r="I10281" s="9">
        <v>45</v>
      </c>
      <c r="J10281" s="10">
        <v>155</v>
      </c>
      <c r="K10281" s="11">
        <v>6975</v>
      </c>
      <c r="L10281" s="11">
        <v>2999.2500000000005</v>
      </c>
      <c r="M10281" s="12">
        <v>0.43000000000000005</v>
      </c>
      <c r="N10281" s="14" t="s">
        <v>24</v>
      </c>
      <c r="P10281" s="16"/>
      <c r="Q10281" s="15"/>
      <c r="R10281" s="15"/>
      <c r="S10281" s="15"/>
      <c r="T10281" s="17"/>
    </row>
    <row r="10282" spans="2:20" ht="14.25" customHeight="1" x14ac:dyDescent="0.3">
      <c r="B10282" s="6" t="s">
        <v>61</v>
      </c>
      <c r="C10282" s="6">
        <v>1185732</v>
      </c>
      <c r="D10282" s="7">
        <v>44510</v>
      </c>
      <c r="E10282" s="6" t="s">
        <v>36</v>
      </c>
      <c r="F10282" s="6" t="s">
        <v>96</v>
      </c>
      <c r="G10282" s="6" t="s">
        <v>97</v>
      </c>
      <c r="H10282" s="8" t="s">
        <v>22</v>
      </c>
      <c r="I10282" s="9">
        <v>60</v>
      </c>
      <c r="J10282" s="10">
        <v>147</v>
      </c>
      <c r="K10282" s="11">
        <v>8820</v>
      </c>
      <c r="L10282" s="11">
        <v>3616.2</v>
      </c>
      <c r="M10282" s="12">
        <v>0.41</v>
      </c>
      <c r="N10282" s="14" t="s">
        <v>24</v>
      </c>
      <c r="P10282" s="16"/>
      <c r="Q10282" s="15"/>
      <c r="R10282" s="15"/>
      <c r="S10282" s="15"/>
      <c r="T10282" s="17"/>
    </row>
    <row r="10283" spans="2:20" ht="14.25" customHeight="1" x14ac:dyDescent="0.3">
      <c r="B10283" s="6" t="s">
        <v>61</v>
      </c>
      <c r="C10283" s="6">
        <v>1185732</v>
      </c>
      <c r="D10283" s="7">
        <v>44510</v>
      </c>
      <c r="E10283" s="6" t="s">
        <v>36</v>
      </c>
      <c r="F10283" s="6" t="s">
        <v>96</v>
      </c>
      <c r="G10283" s="6" t="s">
        <v>97</v>
      </c>
      <c r="H10283" s="8" t="s">
        <v>23</v>
      </c>
      <c r="I10283" s="9">
        <v>58</v>
      </c>
      <c r="J10283" s="10">
        <v>184</v>
      </c>
      <c r="K10283" s="11">
        <v>10672</v>
      </c>
      <c r="L10283" s="11">
        <v>6083.0400000000009</v>
      </c>
      <c r="M10283" s="12">
        <v>0.57000000000000006</v>
      </c>
      <c r="N10283" s="14" t="s">
        <v>24</v>
      </c>
      <c r="P10283" s="16"/>
      <c r="Q10283" s="15"/>
      <c r="R10283" s="15"/>
      <c r="S10283" s="15"/>
      <c r="T10283" s="17"/>
    </row>
    <row r="10284" spans="2:20" ht="14.25" customHeight="1" x14ac:dyDescent="0.3">
      <c r="B10284" s="6" t="s">
        <v>61</v>
      </c>
      <c r="C10284" s="6">
        <v>1185732</v>
      </c>
      <c r="D10284" s="7">
        <v>44539</v>
      </c>
      <c r="E10284" s="6" t="s">
        <v>36</v>
      </c>
      <c r="F10284" s="6" t="s">
        <v>96</v>
      </c>
      <c r="G10284" s="6" t="s">
        <v>97</v>
      </c>
      <c r="H10284" s="8" t="s">
        <v>17</v>
      </c>
      <c r="I10284" s="9">
        <v>50</v>
      </c>
      <c r="J10284" s="10">
        <v>281</v>
      </c>
      <c r="K10284" s="11">
        <v>14050</v>
      </c>
      <c r="L10284" s="11">
        <v>5901.0000000000009</v>
      </c>
      <c r="M10284" s="12">
        <v>0.42000000000000004</v>
      </c>
      <c r="N10284" s="14" t="s">
        <v>24</v>
      </c>
      <c r="P10284" s="16"/>
      <c r="Q10284" s="15"/>
      <c r="R10284" s="15"/>
      <c r="S10284" s="15"/>
      <c r="T10284" s="17"/>
    </row>
    <row r="10285" spans="2:20" ht="14.25" customHeight="1" x14ac:dyDescent="0.3">
      <c r="B10285" s="6" t="s">
        <v>61</v>
      </c>
      <c r="C10285" s="6">
        <v>1185732</v>
      </c>
      <c r="D10285" s="7">
        <v>44539</v>
      </c>
      <c r="E10285" s="6" t="s">
        <v>36</v>
      </c>
      <c r="F10285" s="6" t="s">
        <v>96</v>
      </c>
      <c r="G10285" s="6" t="s">
        <v>97</v>
      </c>
      <c r="H10285" s="8" t="s">
        <v>19</v>
      </c>
      <c r="I10285" s="9">
        <v>45</v>
      </c>
      <c r="J10285" s="10">
        <v>188</v>
      </c>
      <c r="K10285" s="11">
        <v>8460</v>
      </c>
      <c r="L10285" s="11">
        <v>3553.2</v>
      </c>
      <c r="M10285" s="12">
        <v>0.42</v>
      </c>
      <c r="N10285" s="14" t="s">
        <v>24</v>
      </c>
      <c r="P10285" s="16"/>
      <c r="Q10285" s="15"/>
      <c r="R10285" s="15"/>
      <c r="S10285" s="15"/>
      <c r="T10285" s="17"/>
    </row>
    <row r="10286" spans="2:20" ht="14.25" customHeight="1" x14ac:dyDescent="0.3">
      <c r="B10286" s="6" t="s">
        <v>30</v>
      </c>
      <c r="C10286" s="6">
        <v>1185732</v>
      </c>
      <c r="D10286" s="7">
        <v>44539</v>
      </c>
      <c r="E10286" s="6" t="s">
        <v>36</v>
      </c>
      <c r="F10286" s="6" t="s">
        <v>96</v>
      </c>
      <c r="G10286" s="6" t="s">
        <v>97</v>
      </c>
      <c r="H10286" s="8" t="s">
        <v>20</v>
      </c>
      <c r="I10286" s="9">
        <v>44</v>
      </c>
      <c r="J10286" s="10">
        <v>190</v>
      </c>
      <c r="K10286" s="11">
        <v>8360</v>
      </c>
      <c r="L10286" s="11">
        <v>3845.6000000000004</v>
      </c>
      <c r="M10286" s="12">
        <v>0.46</v>
      </c>
      <c r="N10286" s="14" t="s">
        <v>24</v>
      </c>
      <c r="P10286" s="16"/>
      <c r="Q10286" s="15"/>
      <c r="R10286" s="15"/>
      <c r="S10286" s="15"/>
      <c r="T10286" s="17"/>
    </row>
    <row r="10287" spans="2:20" ht="14.25" customHeight="1" x14ac:dyDescent="0.3">
      <c r="B10287" s="6" t="s">
        <v>30</v>
      </c>
      <c r="C10287" s="6">
        <v>1185732</v>
      </c>
      <c r="D10287" s="7">
        <v>44539</v>
      </c>
      <c r="E10287" s="6" t="s">
        <v>36</v>
      </c>
      <c r="F10287" s="6" t="s">
        <v>96</v>
      </c>
      <c r="G10287" s="6" t="s">
        <v>97</v>
      </c>
      <c r="H10287" s="8" t="s">
        <v>21</v>
      </c>
      <c r="I10287" s="9">
        <v>47</v>
      </c>
      <c r="J10287" s="10">
        <v>158</v>
      </c>
      <c r="K10287" s="11">
        <v>7426</v>
      </c>
      <c r="L10287" s="11">
        <v>3415.96</v>
      </c>
      <c r="M10287" s="12">
        <v>0.46</v>
      </c>
      <c r="N10287" s="14" t="s">
        <v>24</v>
      </c>
      <c r="P10287" s="16"/>
      <c r="Q10287" s="15"/>
      <c r="R10287" s="15"/>
      <c r="S10287" s="15"/>
      <c r="T10287" s="17"/>
    </row>
    <row r="10288" spans="2:20" ht="14.25" customHeight="1" x14ac:dyDescent="0.3">
      <c r="B10288" s="6" t="s">
        <v>30</v>
      </c>
      <c r="C10288" s="6">
        <v>1185732</v>
      </c>
      <c r="D10288" s="7">
        <v>44539</v>
      </c>
      <c r="E10288" s="6" t="s">
        <v>36</v>
      </c>
      <c r="F10288" s="6" t="s">
        <v>96</v>
      </c>
      <c r="G10288" s="6" t="s">
        <v>97</v>
      </c>
      <c r="H10288" s="8" t="s">
        <v>22</v>
      </c>
      <c r="I10288" s="9">
        <v>59</v>
      </c>
      <c r="J10288" s="10">
        <v>163</v>
      </c>
      <c r="K10288" s="11">
        <v>9617</v>
      </c>
      <c r="L10288" s="11">
        <v>3654.46</v>
      </c>
      <c r="M10288" s="12">
        <v>0.38</v>
      </c>
      <c r="N10288" s="14" t="s">
        <v>24</v>
      </c>
      <c r="P10288" s="16"/>
      <c r="Q10288" s="15"/>
      <c r="R10288" s="15"/>
      <c r="S10288" s="15"/>
      <c r="T10288" s="17"/>
    </row>
    <row r="10289" spans="2:20" ht="14.25" customHeight="1" x14ac:dyDescent="0.3">
      <c r="B10289" s="6" t="s">
        <v>30</v>
      </c>
      <c r="C10289" s="6">
        <v>1185732</v>
      </c>
      <c r="D10289" s="7">
        <v>44539</v>
      </c>
      <c r="E10289" s="6" t="s">
        <v>36</v>
      </c>
      <c r="F10289" s="6" t="s">
        <v>96</v>
      </c>
      <c r="G10289" s="6" t="s">
        <v>97</v>
      </c>
      <c r="H10289" s="8" t="s">
        <v>23</v>
      </c>
      <c r="I10289" s="9">
        <v>61</v>
      </c>
      <c r="J10289" s="10">
        <v>194</v>
      </c>
      <c r="K10289" s="11">
        <v>11834</v>
      </c>
      <c r="L10289" s="11">
        <v>6272.02</v>
      </c>
      <c r="M10289" s="12">
        <v>0.53</v>
      </c>
      <c r="N10289" s="14" t="s">
        <v>24</v>
      </c>
      <c r="P10289" s="16"/>
      <c r="Q10289" s="15"/>
      <c r="R10289" s="15"/>
      <c r="S10289" s="15"/>
      <c r="T10289" s="17"/>
    </row>
    <row r="10290" spans="2:20" ht="14.25" customHeight="1" x14ac:dyDescent="0.3">
      <c r="B10290" s="6" t="s">
        <v>61</v>
      </c>
      <c r="C10290" s="6">
        <v>1185732</v>
      </c>
      <c r="D10290" s="7">
        <v>44218</v>
      </c>
      <c r="E10290" s="6" t="s">
        <v>36</v>
      </c>
      <c r="F10290" s="6" t="s">
        <v>96</v>
      </c>
      <c r="G10290" s="6" t="s">
        <v>97</v>
      </c>
      <c r="H10290" s="8" t="s">
        <v>17</v>
      </c>
      <c r="I10290" s="9">
        <v>28</v>
      </c>
      <c r="J10290" s="10">
        <v>175</v>
      </c>
      <c r="K10290" s="11">
        <v>4900</v>
      </c>
      <c r="L10290" s="11">
        <v>2205</v>
      </c>
      <c r="M10290" s="12">
        <v>0.45</v>
      </c>
      <c r="N10290" s="14" t="s">
        <v>24</v>
      </c>
      <c r="P10290" s="16"/>
      <c r="Q10290" s="15"/>
      <c r="R10290" s="15"/>
      <c r="S10290" s="15"/>
      <c r="T10290" s="17"/>
    </row>
    <row r="10291" spans="2:20" ht="14.25" customHeight="1" x14ac:dyDescent="0.3">
      <c r="B10291" s="6" t="s">
        <v>61</v>
      </c>
      <c r="C10291" s="6">
        <v>1185732</v>
      </c>
      <c r="D10291" s="7">
        <v>44218</v>
      </c>
      <c r="E10291" s="6" t="s">
        <v>36</v>
      </c>
      <c r="F10291" s="6" t="s">
        <v>96</v>
      </c>
      <c r="G10291" s="6" t="s">
        <v>97</v>
      </c>
      <c r="H10291" s="8" t="s">
        <v>19</v>
      </c>
      <c r="I10291" s="9">
        <v>28</v>
      </c>
      <c r="J10291" s="10">
        <v>105</v>
      </c>
      <c r="K10291" s="11">
        <v>2940</v>
      </c>
      <c r="L10291" s="11">
        <v>1146.5999999999999</v>
      </c>
      <c r="M10291" s="12">
        <v>0.38999999999999996</v>
      </c>
      <c r="N10291" s="14" t="s">
        <v>24</v>
      </c>
      <c r="P10291" s="16"/>
      <c r="Q10291" s="15"/>
      <c r="R10291" s="15"/>
      <c r="S10291" s="15"/>
      <c r="T10291" s="17"/>
    </row>
    <row r="10292" spans="2:20" ht="14.25" customHeight="1" x14ac:dyDescent="0.3">
      <c r="B10292" s="6" t="s">
        <v>61</v>
      </c>
      <c r="C10292" s="6">
        <v>1185732</v>
      </c>
      <c r="D10292" s="7">
        <v>44218</v>
      </c>
      <c r="E10292" s="6" t="s">
        <v>36</v>
      </c>
      <c r="F10292" s="6" t="s">
        <v>96</v>
      </c>
      <c r="G10292" s="6" t="s">
        <v>97</v>
      </c>
      <c r="H10292" s="8" t="s">
        <v>20</v>
      </c>
      <c r="I10292" s="9">
        <v>20</v>
      </c>
      <c r="J10292" s="10">
        <v>90</v>
      </c>
      <c r="K10292" s="11">
        <v>1800</v>
      </c>
      <c r="L10292" s="11">
        <v>846</v>
      </c>
      <c r="M10292" s="12">
        <v>0.47000000000000003</v>
      </c>
      <c r="N10292" s="14" t="s">
        <v>24</v>
      </c>
      <c r="P10292" s="16"/>
      <c r="Q10292" s="15"/>
      <c r="R10292" s="15"/>
      <c r="S10292" s="15"/>
      <c r="T10292" s="17"/>
    </row>
    <row r="10293" spans="2:20" ht="14.25" customHeight="1" x14ac:dyDescent="0.3">
      <c r="B10293" s="6" t="s">
        <v>61</v>
      </c>
      <c r="C10293" s="6">
        <v>1185732</v>
      </c>
      <c r="D10293" s="7">
        <v>44218</v>
      </c>
      <c r="E10293" s="6" t="s">
        <v>36</v>
      </c>
      <c r="F10293" s="6" t="s">
        <v>96</v>
      </c>
      <c r="G10293" s="6" t="s">
        <v>97</v>
      </c>
      <c r="H10293" s="8" t="s">
        <v>21</v>
      </c>
      <c r="I10293" s="9">
        <v>27</v>
      </c>
      <c r="J10293" s="10">
        <v>47</v>
      </c>
      <c r="K10293" s="11">
        <v>1269</v>
      </c>
      <c r="L10293" s="11">
        <v>596.43000000000006</v>
      </c>
      <c r="M10293" s="12">
        <v>0.47000000000000003</v>
      </c>
      <c r="N10293" s="14" t="s">
        <v>24</v>
      </c>
      <c r="P10293" s="16"/>
      <c r="Q10293" s="15"/>
      <c r="R10293" s="15"/>
      <c r="S10293" s="15"/>
      <c r="T10293" s="17"/>
    </row>
    <row r="10294" spans="2:20" ht="14.25" customHeight="1" x14ac:dyDescent="0.3">
      <c r="B10294" s="6" t="s">
        <v>61</v>
      </c>
      <c r="C10294" s="6">
        <v>1185732</v>
      </c>
      <c r="D10294" s="7">
        <v>44218</v>
      </c>
      <c r="E10294" s="6" t="s">
        <v>36</v>
      </c>
      <c r="F10294" s="6" t="s">
        <v>96</v>
      </c>
      <c r="G10294" s="6" t="s">
        <v>97</v>
      </c>
      <c r="H10294" s="8" t="s">
        <v>22</v>
      </c>
      <c r="I10294" s="9">
        <v>40</v>
      </c>
      <c r="J10294" s="10">
        <v>62</v>
      </c>
      <c r="K10294" s="11">
        <v>2480</v>
      </c>
      <c r="L10294" s="11">
        <v>917.6</v>
      </c>
      <c r="M10294" s="12">
        <v>0.37</v>
      </c>
      <c r="N10294" s="14" t="s">
        <v>24</v>
      </c>
      <c r="P10294" s="16"/>
      <c r="Q10294" s="15"/>
      <c r="R10294" s="15"/>
      <c r="S10294" s="15"/>
      <c r="T10294" s="17"/>
    </row>
    <row r="10295" spans="2:20" ht="14.25" customHeight="1" x14ac:dyDescent="0.3">
      <c r="B10295" s="6" t="s">
        <v>61</v>
      </c>
      <c r="C10295" s="6">
        <v>1185732</v>
      </c>
      <c r="D10295" s="7">
        <v>44218</v>
      </c>
      <c r="E10295" s="6" t="s">
        <v>36</v>
      </c>
      <c r="F10295" s="6" t="s">
        <v>96</v>
      </c>
      <c r="G10295" s="6" t="s">
        <v>97</v>
      </c>
      <c r="H10295" s="8" t="s">
        <v>23</v>
      </c>
      <c r="I10295" s="9">
        <v>28</v>
      </c>
      <c r="J10295" s="10">
        <v>90</v>
      </c>
      <c r="K10295" s="11">
        <v>2520</v>
      </c>
      <c r="L10295" s="11">
        <v>1058.4000000000001</v>
      </c>
      <c r="M10295" s="12">
        <v>0.42000000000000004</v>
      </c>
      <c r="N10295" s="14" t="s">
        <v>24</v>
      </c>
      <c r="P10295" s="16"/>
      <c r="Q10295" s="15"/>
      <c r="R10295" s="15"/>
      <c r="S10295" s="15"/>
      <c r="T10295" s="17"/>
    </row>
    <row r="10296" spans="2:20" ht="14.25" customHeight="1" x14ac:dyDescent="0.3">
      <c r="B10296" s="6" t="s">
        <v>61</v>
      </c>
      <c r="C10296" s="6">
        <v>1185732</v>
      </c>
      <c r="D10296" s="7">
        <v>44249</v>
      </c>
      <c r="E10296" s="6" t="s">
        <v>36</v>
      </c>
      <c r="F10296" s="6" t="s">
        <v>96</v>
      </c>
      <c r="G10296" s="6" t="s">
        <v>97</v>
      </c>
      <c r="H10296" s="8" t="s">
        <v>17</v>
      </c>
      <c r="I10296" s="9">
        <v>29</v>
      </c>
      <c r="J10296" s="10">
        <v>193</v>
      </c>
      <c r="K10296" s="11">
        <v>5597</v>
      </c>
      <c r="L10296" s="11">
        <v>2518.65</v>
      </c>
      <c r="M10296" s="12">
        <v>0.45</v>
      </c>
      <c r="N10296" s="14" t="s">
        <v>24</v>
      </c>
      <c r="P10296" s="16"/>
      <c r="Q10296" s="15"/>
      <c r="R10296" s="15"/>
      <c r="S10296" s="15"/>
      <c r="T10296" s="17"/>
    </row>
    <row r="10297" spans="2:20" ht="14.25" customHeight="1" x14ac:dyDescent="0.3">
      <c r="B10297" s="6" t="s">
        <v>61</v>
      </c>
      <c r="C10297" s="6">
        <v>1185732</v>
      </c>
      <c r="D10297" s="7">
        <v>44249</v>
      </c>
      <c r="E10297" s="6" t="s">
        <v>36</v>
      </c>
      <c r="F10297" s="6" t="s">
        <v>96</v>
      </c>
      <c r="G10297" s="6" t="s">
        <v>97</v>
      </c>
      <c r="H10297" s="8" t="s">
        <v>19</v>
      </c>
      <c r="I10297" s="9">
        <v>28</v>
      </c>
      <c r="J10297" s="10">
        <v>62</v>
      </c>
      <c r="K10297" s="11">
        <v>1736</v>
      </c>
      <c r="L10297" s="11">
        <v>694.4</v>
      </c>
      <c r="M10297" s="12">
        <v>0.39999999999999997</v>
      </c>
      <c r="N10297" s="14" t="s">
        <v>24</v>
      </c>
      <c r="P10297" s="16"/>
      <c r="Q10297" s="15"/>
      <c r="R10297" s="15"/>
      <c r="S10297" s="15"/>
      <c r="T10297" s="17"/>
    </row>
    <row r="10298" spans="2:20" ht="14.25" customHeight="1" x14ac:dyDescent="0.3">
      <c r="B10298" s="6" t="s">
        <v>61</v>
      </c>
      <c r="C10298" s="6">
        <v>1185732</v>
      </c>
      <c r="D10298" s="7">
        <v>44249</v>
      </c>
      <c r="E10298" s="6" t="s">
        <v>36</v>
      </c>
      <c r="F10298" s="6" t="s">
        <v>96</v>
      </c>
      <c r="G10298" s="6" t="s">
        <v>97</v>
      </c>
      <c r="H10298" s="8" t="s">
        <v>20</v>
      </c>
      <c r="I10298" s="9">
        <v>21</v>
      </c>
      <c r="J10298" s="10">
        <v>75</v>
      </c>
      <c r="K10298" s="11">
        <v>1575</v>
      </c>
      <c r="L10298" s="11">
        <v>693</v>
      </c>
      <c r="M10298" s="12">
        <v>0.44</v>
      </c>
      <c r="N10298" s="14" t="s">
        <v>24</v>
      </c>
      <c r="P10298" s="16"/>
      <c r="Q10298" s="15"/>
      <c r="R10298" s="15"/>
      <c r="S10298" s="15"/>
      <c r="T10298" s="17"/>
    </row>
    <row r="10299" spans="2:20" ht="14.25" customHeight="1" x14ac:dyDescent="0.3">
      <c r="B10299" s="6" t="s">
        <v>61</v>
      </c>
      <c r="C10299" s="6">
        <v>1185732</v>
      </c>
      <c r="D10299" s="7">
        <v>44249</v>
      </c>
      <c r="E10299" s="6" t="s">
        <v>48</v>
      </c>
      <c r="F10299" s="6" t="s">
        <v>98</v>
      </c>
      <c r="G10299" s="6" t="s">
        <v>99</v>
      </c>
      <c r="H10299" s="8" t="s">
        <v>21</v>
      </c>
      <c r="I10299" s="9">
        <v>24</v>
      </c>
      <c r="J10299" s="10">
        <v>39</v>
      </c>
      <c r="K10299" s="11">
        <v>936</v>
      </c>
      <c r="L10299" s="11">
        <v>411.84</v>
      </c>
      <c r="M10299" s="12">
        <v>0.44</v>
      </c>
      <c r="N10299" s="14" t="s">
        <v>24</v>
      </c>
      <c r="P10299" s="16"/>
      <c r="Q10299" s="15"/>
      <c r="R10299" s="15"/>
      <c r="S10299" s="15"/>
      <c r="T10299" s="17"/>
    </row>
    <row r="10300" spans="2:20" ht="14.25" customHeight="1" x14ac:dyDescent="0.3">
      <c r="B10300" s="6" t="s">
        <v>61</v>
      </c>
      <c r="C10300" s="6">
        <v>1185732</v>
      </c>
      <c r="D10300" s="7">
        <v>44249</v>
      </c>
      <c r="E10300" s="6" t="s">
        <v>48</v>
      </c>
      <c r="F10300" s="6" t="s">
        <v>98</v>
      </c>
      <c r="G10300" s="6" t="s">
        <v>99</v>
      </c>
      <c r="H10300" s="8" t="s">
        <v>22</v>
      </c>
      <c r="I10300" s="9">
        <v>39</v>
      </c>
      <c r="J10300" s="10">
        <v>66</v>
      </c>
      <c r="K10300" s="11">
        <v>2574</v>
      </c>
      <c r="L10300" s="11">
        <v>952.38</v>
      </c>
      <c r="M10300" s="12">
        <v>0.37</v>
      </c>
      <c r="N10300" s="14" t="s">
        <v>24</v>
      </c>
      <c r="P10300" s="16"/>
      <c r="Q10300" s="15"/>
      <c r="R10300" s="15"/>
      <c r="S10300" s="15"/>
      <c r="T10300" s="17"/>
    </row>
    <row r="10301" spans="2:20" ht="14.25" customHeight="1" x14ac:dyDescent="0.3">
      <c r="B10301" s="6" t="s">
        <v>61</v>
      </c>
      <c r="C10301" s="6">
        <v>1185732</v>
      </c>
      <c r="D10301" s="7">
        <v>44249</v>
      </c>
      <c r="E10301" s="6" t="s">
        <v>48</v>
      </c>
      <c r="F10301" s="6" t="s">
        <v>98</v>
      </c>
      <c r="G10301" s="6" t="s">
        <v>99</v>
      </c>
      <c r="H10301" s="8" t="s">
        <v>23</v>
      </c>
      <c r="I10301" s="9">
        <v>27</v>
      </c>
      <c r="J10301" s="10">
        <v>102</v>
      </c>
      <c r="K10301" s="11">
        <v>2754</v>
      </c>
      <c r="L10301" s="11">
        <v>1156.68</v>
      </c>
      <c r="M10301" s="12">
        <v>0.42000000000000004</v>
      </c>
      <c r="N10301" s="14" t="s">
        <v>24</v>
      </c>
      <c r="P10301" s="16"/>
      <c r="Q10301" s="15"/>
      <c r="R10301" s="15"/>
      <c r="S10301" s="15"/>
      <c r="T10301" s="17"/>
    </row>
    <row r="10302" spans="2:20" ht="14.25" customHeight="1" x14ac:dyDescent="0.3">
      <c r="B10302" s="6" t="s">
        <v>61</v>
      </c>
      <c r="C10302" s="6">
        <v>1185732</v>
      </c>
      <c r="D10302" s="7">
        <v>44276</v>
      </c>
      <c r="E10302" s="6" t="s">
        <v>48</v>
      </c>
      <c r="F10302" s="6" t="s">
        <v>98</v>
      </c>
      <c r="G10302" s="6" t="s">
        <v>99</v>
      </c>
      <c r="H10302" s="8" t="s">
        <v>17</v>
      </c>
      <c r="I10302" s="9">
        <v>34</v>
      </c>
      <c r="J10302" s="10">
        <v>172</v>
      </c>
      <c r="K10302" s="11">
        <v>5848</v>
      </c>
      <c r="L10302" s="11">
        <v>2631.6</v>
      </c>
      <c r="M10302" s="12">
        <v>0.45</v>
      </c>
      <c r="N10302" s="14" t="s">
        <v>24</v>
      </c>
      <c r="P10302" s="16"/>
      <c r="Q10302" s="15"/>
      <c r="R10302" s="15"/>
      <c r="S10302" s="15"/>
      <c r="T10302" s="17"/>
    </row>
    <row r="10303" spans="2:20" ht="14.25" customHeight="1" x14ac:dyDescent="0.3">
      <c r="B10303" s="6" t="s">
        <v>61</v>
      </c>
      <c r="C10303" s="6">
        <v>1185732</v>
      </c>
      <c r="D10303" s="7">
        <v>44276</v>
      </c>
      <c r="E10303" s="6" t="s">
        <v>48</v>
      </c>
      <c r="F10303" s="6" t="s">
        <v>98</v>
      </c>
      <c r="G10303" s="6" t="s">
        <v>99</v>
      </c>
      <c r="H10303" s="8" t="s">
        <v>19</v>
      </c>
      <c r="I10303" s="9">
        <v>31</v>
      </c>
      <c r="J10303" s="10">
        <v>79</v>
      </c>
      <c r="K10303" s="11">
        <v>2449</v>
      </c>
      <c r="L10303" s="11">
        <v>906.13</v>
      </c>
      <c r="M10303" s="12">
        <v>0.37</v>
      </c>
      <c r="N10303" s="14" t="s">
        <v>24</v>
      </c>
      <c r="P10303" s="16"/>
      <c r="Q10303" s="15"/>
      <c r="R10303" s="15"/>
      <c r="S10303" s="15"/>
      <c r="T10303" s="17"/>
    </row>
    <row r="10304" spans="2:20" ht="14.25" customHeight="1" x14ac:dyDescent="0.3">
      <c r="B10304" s="6" t="s">
        <v>61</v>
      </c>
      <c r="C10304" s="6">
        <v>1185732</v>
      </c>
      <c r="D10304" s="7">
        <v>44276</v>
      </c>
      <c r="E10304" s="6" t="s">
        <v>48</v>
      </c>
      <c r="F10304" s="6" t="s">
        <v>98</v>
      </c>
      <c r="G10304" s="6" t="s">
        <v>99</v>
      </c>
      <c r="H10304" s="8" t="s">
        <v>20</v>
      </c>
      <c r="I10304" s="9">
        <v>28</v>
      </c>
      <c r="J10304" s="10">
        <v>88</v>
      </c>
      <c r="K10304" s="11">
        <v>2464</v>
      </c>
      <c r="L10304" s="11">
        <v>1158.0800000000002</v>
      </c>
      <c r="M10304" s="12">
        <v>0.47000000000000003</v>
      </c>
      <c r="N10304" s="14" t="s">
        <v>24</v>
      </c>
      <c r="P10304" s="16"/>
      <c r="Q10304" s="15"/>
      <c r="R10304" s="15"/>
      <c r="S10304" s="15"/>
      <c r="T10304" s="17"/>
    </row>
    <row r="10305" spans="2:20" ht="14.25" customHeight="1" x14ac:dyDescent="0.3">
      <c r="B10305" s="6" t="s">
        <v>61</v>
      </c>
      <c r="C10305" s="6">
        <v>1185732</v>
      </c>
      <c r="D10305" s="7">
        <v>44276</v>
      </c>
      <c r="E10305" s="6" t="s">
        <v>48</v>
      </c>
      <c r="F10305" s="6" t="s">
        <v>98</v>
      </c>
      <c r="G10305" s="6" t="s">
        <v>99</v>
      </c>
      <c r="H10305" s="8" t="s">
        <v>21</v>
      </c>
      <c r="I10305" s="9">
        <v>31</v>
      </c>
      <c r="J10305" s="10">
        <v>35</v>
      </c>
      <c r="K10305" s="11">
        <v>1085</v>
      </c>
      <c r="L10305" s="11">
        <v>466.55000000000007</v>
      </c>
      <c r="M10305" s="12">
        <v>0.43000000000000005</v>
      </c>
      <c r="N10305" s="14" t="s">
        <v>24</v>
      </c>
      <c r="P10305" s="16"/>
      <c r="Q10305" s="15"/>
      <c r="R10305" s="15"/>
      <c r="S10305" s="15"/>
      <c r="T10305" s="17"/>
    </row>
    <row r="10306" spans="2:20" ht="14.25" customHeight="1" x14ac:dyDescent="0.3">
      <c r="B10306" s="6" t="s">
        <v>61</v>
      </c>
      <c r="C10306" s="6">
        <v>1185732</v>
      </c>
      <c r="D10306" s="7">
        <v>44276</v>
      </c>
      <c r="E10306" s="6" t="s">
        <v>48</v>
      </c>
      <c r="F10306" s="6" t="s">
        <v>98</v>
      </c>
      <c r="G10306" s="6" t="s">
        <v>99</v>
      </c>
      <c r="H10306" s="8" t="s">
        <v>22</v>
      </c>
      <c r="I10306" s="9">
        <v>41</v>
      </c>
      <c r="J10306" s="10">
        <v>45</v>
      </c>
      <c r="K10306" s="11">
        <v>1845</v>
      </c>
      <c r="L10306" s="11">
        <v>719.55</v>
      </c>
      <c r="M10306" s="12">
        <v>0.38999999999999996</v>
      </c>
      <c r="N10306" s="14" t="s">
        <v>24</v>
      </c>
      <c r="P10306" s="16"/>
      <c r="Q10306" s="15"/>
      <c r="R10306" s="15"/>
      <c r="S10306" s="15"/>
      <c r="T10306" s="17"/>
    </row>
    <row r="10307" spans="2:20" ht="14.25" customHeight="1" x14ac:dyDescent="0.3">
      <c r="B10307" s="6" t="s">
        <v>61</v>
      </c>
      <c r="C10307" s="6">
        <v>1185732</v>
      </c>
      <c r="D10307" s="7">
        <v>44276</v>
      </c>
      <c r="E10307" s="6" t="s">
        <v>48</v>
      </c>
      <c r="F10307" s="6" t="s">
        <v>98</v>
      </c>
      <c r="G10307" s="6" t="s">
        <v>99</v>
      </c>
      <c r="H10307" s="8" t="s">
        <v>23</v>
      </c>
      <c r="I10307" s="9">
        <v>36</v>
      </c>
      <c r="J10307" s="10">
        <v>85</v>
      </c>
      <c r="K10307" s="11">
        <v>3060</v>
      </c>
      <c r="L10307" s="11">
        <v>1407.6000000000001</v>
      </c>
      <c r="M10307" s="12">
        <v>0.46</v>
      </c>
      <c r="N10307" s="14" t="s">
        <v>24</v>
      </c>
      <c r="P10307" s="16"/>
      <c r="Q10307" s="15"/>
      <c r="R10307" s="15"/>
      <c r="S10307" s="15"/>
      <c r="T10307" s="17"/>
    </row>
    <row r="10308" spans="2:20" ht="14.25" customHeight="1" x14ac:dyDescent="0.3">
      <c r="B10308" s="6" t="s">
        <v>61</v>
      </c>
      <c r="C10308" s="6">
        <v>1185732</v>
      </c>
      <c r="D10308" s="7">
        <v>44308</v>
      </c>
      <c r="E10308" s="6" t="s">
        <v>48</v>
      </c>
      <c r="F10308" s="6" t="s">
        <v>98</v>
      </c>
      <c r="G10308" s="6" t="s">
        <v>99</v>
      </c>
      <c r="H10308" s="8" t="s">
        <v>17</v>
      </c>
      <c r="I10308" s="9">
        <v>36</v>
      </c>
      <c r="J10308" s="10">
        <v>157</v>
      </c>
      <c r="K10308" s="11">
        <v>5652</v>
      </c>
      <c r="L10308" s="11">
        <v>2373.84</v>
      </c>
      <c r="M10308" s="12">
        <v>0.42000000000000004</v>
      </c>
      <c r="N10308" s="14" t="s">
        <v>24</v>
      </c>
      <c r="P10308" s="16"/>
      <c r="Q10308" s="15"/>
      <c r="R10308" s="15"/>
      <c r="S10308" s="15"/>
      <c r="T10308" s="17"/>
    </row>
    <row r="10309" spans="2:20" ht="14.25" customHeight="1" x14ac:dyDescent="0.3">
      <c r="B10309" s="6" t="s">
        <v>61</v>
      </c>
      <c r="C10309" s="6">
        <v>1185732</v>
      </c>
      <c r="D10309" s="7">
        <v>44308</v>
      </c>
      <c r="E10309" s="6" t="s">
        <v>48</v>
      </c>
      <c r="F10309" s="6" t="s">
        <v>98</v>
      </c>
      <c r="G10309" s="6" t="s">
        <v>99</v>
      </c>
      <c r="H10309" s="8" t="s">
        <v>19</v>
      </c>
      <c r="I10309" s="9">
        <v>33</v>
      </c>
      <c r="J10309" s="10">
        <v>61</v>
      </c>
      <c r="K10309" s="11">
        <v>2013</v>
      </c>
      <c r="L10309" s="11">
        <v>825.32999999999993</v>
      </c>
      <c r="M10309" s="12">
        <v>0.41</v>
      </c>
      <c r="N10309" s="14" t="s">
        <v>24</v>
      </c>
      <c r="P10309" s="16"/>
      <c r="Q10309" s="15"/>
      <c r="R10309" s="15"/>
      <c r="S10309" s="15"/>
      <c r="T10309" s="17"/>
    </row>
    <row r="10310" spans="2:20" ht="14.25" customHeight="1" x14ac:dyDescent="0.3">
      <c r="B10310" s="6" t="s">
        <v>61</v>
      </c>
      <c r="C10310" s="6">
        <v>1185732</v>
      </c>
      <c r="D10310" s="7">
        <v>44308</v>
      </c>
      <c r="E10310" s="6" t="s">
        <v>48</v>
      </c>
      <c r="F10310" s="6" t="s">
        <v>98</v>
      </c>
      <c r="G10310" s="6" t="s">
        <v>99</v>
      </c>
      <c r="H10310" s="8" t="s">
        <v>20</v>
      </c>
      <c r="I10310" s="9">
        <v>31</v>
      </c>
      <c r="J10310" s="10">
        <v>53</v>
      </c>
      <c r="K10310" s="11">
        <v>1643</v>
      </c>
      <c r="L10310" s="11">
        <v>739.35</v>
      </c>
      <c r="M10310" s="12">
        <v>0.45</v>
      </c>
      <c r="N10310" s="14" t="s">
        <v>24</v>
      </c>
      <c r="P10310" s="16"/>
      <c r="Q10310" s="15"/>
      <c r="R10310" s="15"/>
      <c r="S10310" s="15"/>
      <c r="T10310" s="17"/>
    </row>
    <row r="10311" spans="2:20" ht="14.25" customHeight="1" x14ac:dyDescent="0.3">
      <c r="B10311" s="6" t="s">
        <v>61</v>
      </c>
      <c r="C10311" s="6">
        <v>1185732</v>
      </c>
      <c r="D10311" s="7">
        <v>44308</v>
      </c>
      <c r="E10311" s="6" t="s">
        <v>48</v>
      </c>
      <c r="F10311" s="6" t="s">
        <v>98</v>
      </c>
      <c r="G10311" s="6" t="s">
        <v>99</v>
      </c>
      <c r="H10311" s="8" t="s">
        <v>21</v>
      </c>
      <c r="I10311" s="9">
        <v>33</v>
      </c>
      <c r="J10311" s="10">
        <v>31</v>
      </c>
      <c r="K10311" s="11">
        <v>1023</v>
      </c>
      <c r="L10311" s="11">
        <v>470.58000000000004</v>
      </c>
      <c r="M10311" s="12">
        <v>0.46</v>
      </c>
      <c r="N10311" s="14" t="s">
        <v>24</v>
      </c>
      <c r="P10311" s="16"/>
      <c r="Q10311" s="15"/>
      <c r="R10311" s="15"/>
      <c r="S10311" s="15"/>
      <c r="T10311" s="17"/>
    </row>
    <row r="10312" spans="2:20" ht="14.25" customHeight="1" x14ac:dyDescent="0.3">
      <c r="B10312" s="6" t="s">
        <v>61</v>
      </c>
      <c r="C10312" s="6">
        <v>1185732</v>
      </c>
      <c r="D10312" s="7">
        <v>44308</v>
      </c>
      <c r="E10312" s="6" t="s">
        <v>48</v>
      </c>
      <c r="F10312" s="6" t="s">
        <v>98</v>
      </c>
      <c r="G10312" s="6" t="s">
        <v>99</v>
      </c>
      <c r="H10312" s="8" t="s">
        <v>22</v>
      </c>
      <c r="I10312" s="9">
        <v>33</v>
      </c>
      <c r="J10312" s="10">
        <v>38</v>
      </c>
      <c r="K10312" s="11">
        <v>1254</v>
      </c>
      <c r="L10312" s="11">
        <v>476.52</v>
      </c>
      <c r="M10312" s="12">
        <v>0.38</v>
      </c>
      <c r="N10312" s="14" t="s">
        <v>24</v>
      </c>
      <c r="P10312" s="16"/>
      <c r="Q10312" s="15"/>
      <c r="R10312" s="15"/>
      <c r="S10312" s="15"/>
      <c r="T10312" s="17"/>
    </row>
    <row r="10313" spans="2:20" ht="14.25" customHeight="1" x14ac:dyDescent="0.3">
      <c r="B10313" s="6" t="s">
        <v>61</v>
      </c>
      <c r="C10313" s="6">
        <v>1185732</v>
      </c>
      <c r="D10313" s="7">
        <v>44308</v>
      </c>
      <c r="E10313" s="6" t="s">
        <v>48</v>
      </c>
      <c r="F10313" s="6" t="s">
        <v>98</v>
      </c>
      <c r="G10313" s="6" t="s">
        <v>99</v>
      </c>
      <c r="H10313" s="8" t="s">
        <v>23</v>
      </c>
      <c r="I10313" s="9">
        <v>31</v>
      </c>
      <c r="J10313" s="10">
        <v>83</v>
      </c>
      <c r="K10313" s="11">
        <v>2573</v>
      </c>
      <c r="L10313" s="11">
        <v>1106.3900000000001</v>
      </c>
      <c r="M10313" s="12">
        <v>0.43000000000000005</v>
      </c>
      <c r="N10313" s="14" t="s">
        <v>24</v>
      </c>
      <c r="P10313" s="16"/>
      <c r="Q10313" s="15"/>
      <c r="R10313" s="15"/>
      <c r="S10313" s="15"/>
      <c r="T10313" s="17"/>
    </row>
    <row r="10314" spans="2:20" ht="14.25" customHeight="1" x14ac:dyDescent="0.3">
      <c r="B10314" s="6" t="s">
        <v>61</v>
      </c>
      <c r="C10314" s="6">
        <v>1185732</v>
      </c>
      <c r="D10314" s="7">
        <v>44339</v>
      </c>
      <c r="E10314" s="6" t="s">
        <v>48</v>
      </c>
      <c r="F10314" s="6" t="s">
        <v>98</v>
      </c>
      <c r="G10314" s="6" t="s">
        <v>99</v>
      </c>
      <c r="H10314" s="8" t="s">
        <v>17</v>
      </c>
      <c r="I10314" s="9">
        <v>39</v>
      </c>
      <c r="J10314" s="10">
        <v>182</v>
      </c>
      <c r="K10314" s="11">
        <v>7098</v>
      </c>
      <c r="L10314" s="11">
        <v>3336.0600000000004</v>
      </c>
      <c r="M10314" s="12">
        <v>0.47000000000000003</v>
      </c>
      <c r="N10314" s="14" t="s">
        <v>24</v>
      </c>
      <c r="P10314" s="16"/>
      <c r="Q10314" s="15"/>
      <c r="R10314" s="15"/>
      <c r="S10314" s="15"/>
      <c r="T10314" s="17"/>
    </row>
    <row r="10315" spans="2:20" ht="14.25" customHeight="1" x14ac:dyDescent="0.3">
      <c r="B10315" s="6" t="s">
        <v>61</v>
      </c>
      <c r="C10315" s="6">
        <v>1185732</v>
      </c>
      <c r="D10315" s="7">
        <v>44339</v>
      </c>
      <c r="E10315" s="6" t="s">
        <v>48</v>
      </c>
      <c r="F10315" s="6" t="s">
        <v>98</v>
      </c>
      <c r="G10315" s="6" t="s">
        <v>99</v>
      </c>
      <c r="H10315" s="8" t="s">
        <v>19</v>
      </c>
      <c r="I10315" s="9">
        <v>30</v>
      </c>
      <c r="J10315" s="10">
        <v>68</v>
      </c>
      <c r="K10315" s="11">
        <v>2040</v>
      </c>
      <c r="L10315" s="11">
        <v>836.4</v>
      </c>
      <c r="M10315" s="12">
        <v>0.41</v>
      </c>
      <c r="N10315" s="14" t="s">
        <v>24</v>
      </c>
      <c r="P10315" s="16"/>
      <c r="Q10315" s="15"/>
      <c r="R10315" s="15"/>
      <c r="S10315" s="15"/>
      <c r="T10315" s="17"/>
    </row>
    <row r="10316" spans="2:20" ht="14.25" customHeight="1" x14ac:dyDescent="0.3">
      <c r="B10316" s="6" t="s">
        <v>61</v>
      </c>
      <c r="C10316" s="6">
        <v>1185732</v>
      </c>
      <c r="D10316" s="7">
        <v>44339</v>
      </c>
      <c r="E10316" s="6" t="s">
        <v>48</v>
      </c>
      <c r="F10316" s="6" t="s">
        <v>98</v>
      </c>
      <c r="G10316" s="6" t="s">
        <v>99</v>
      </c>
      <c r="H10316" s="8" t="s">
        <v>20</v>
      </c>
      <c r="I10316" s="9">
        <v>30</v>
      </c>
      <c r="J10316" s="10">
        <v>66</v>
      </c>
      <c r="K10316" s="11">
        <v>1980</v>
      </c>
      <c r="L10316" s="11">
        <v>910.80000000000007</v>
      </c>
      <c r="M10316" s="12">
        <v>0.46</v>
      </c>
      <c r="N10316" s="14" t="s">
        <v>24</v>
      </c>
      <c r="P10316" s="16"/>
      <c r="Q10316" s="15"/>
      <c r="R10316" s="15"/>
      <c r="S10316" s="15"/>
      <c r="T10316" s="17"/>
    </row>
    <row r="10317" spans="2:20" ht="14.25" customHeight="1" x14ac:dyDescent="0.3">
      <c r="B10317" s="6" t="s">
        <v>61</v>
      </c>
      <c r="C10317" s="6">
        <v>1185732</v>
      </c>
      <c r="D10317" s="7">
        <v>44339</v>
      </c>
      <c r="E10317" s="6" t="s">
        <v>48</v>
      </c>
      <c r="F10317" s="6" t="s">
        <v>98</v>
      </c>
      <c r="G10317" s="6" t="s">
        <v>99</v>
      </c>
      <c r="H10317" s="8" t="s">
        <v>21</v>
      </c>
      <c r="I10317" s="9">
        <v>28</v>
      </c>
      <c r="J10317" s="10">
        <v>39</v>
      </c>
      <c r="K10317" s="11">
        <v>1092</v>
      </c>
      <c r="L10317" s="11">
        <v>491.40000000000003</v>
      </c>
      <c r="M10317" s="12">
        <v>0.45</v>
      </c>
      <c r="N10317" s="14" t="s">
        <v>24</v>
      </c>
      <c r="P10317" s="16"/>
      <c r="Q10317" s="15"/>
      <c r="R10317" s="15"/>
      <c r="S10317" s="15"/>
      <c r="T10317" s="17"/>
    </row>
    <row r="10318" spans="2:20" ht="14.25" customHeight="1" x14ac:dyDescent="0.3">
      <c r="B10318" s="6" t="s">
        <v>61</v>
      </c>
      <c r="C10318" s="6">
        <v>1185732</v>
      </c>
      <c r="D10318" s="7">
        <v>44339</v>
      </c>
      <c r="E10318" s="6" t="s">
        <v>48</v>
      </c>
      <c r="F10318" s="6" t="s">
        <v>98</v>
      </c>
      <c r="G10318" s="6" t="s">
        <v>99</v>
      </c>
      <c r="H10318" s="8" t="s">
        <v>22</v>
      </c>
      <c r="I10318" s="9">
        <v>38</v>
      </c>
      <c r="J10318" s="10">
        <v>50</v>
      </c>
      <c r="K10318" s="11">
        <v>1900</v>
      </c>
      <c r="L10318" s="11">
        <v>740.99999999999989</v>
      </c>
      <c r="M10318" s="12">
        <v>0.38999999999999996</v>
      </c>
      <c r="N10318" s="14" t="s">
        <v>24</v>
      </c>
      <c r="P10318" s="16"/>
      <c r="Q10318" s="15"/>
      <c r="R10318" s="15"/>
      <c r="S10318" s="15"/>
      <c r="T10318" s="17"/>
    </row>
    <row r="10319" spans="2:20" ht="14.25" customHeight="1" x14ac:dyDescent="0.3">
      <c r="B10319" s="6" t="s">
        <v>61</v>
      </c>
      <c r="C10319" s="6">
        <v>1185732</v>
      </c>
      <c r="D10319" s="7">
        <v>44339</v>
      </c>
      <c r="E10319" s="6" t="s">
        <v>48</v>
      </c>
      <c r="F10319" s="6" t="s">
        <v>98</v>
      </c>
      <c r="G10319" s="6" t="s">
        <v>99</v>
      </c>
      <c r="H10319" s="8" t="s">
        <v>23</v>
      </c>
      <c r="I10319" s="9">
        <v>39</v>
      </c>
      <c r="J10319" s="10">
        <v>96</v>
      </c>
      <c r="K10319" s="11">
        <v>3744</v>
      </c>
      <c r="L10319" s="11">
        <v>1647.36</v>
      </c>
      <c r="M10319" s="12">
        <v>0.44</v>
      </c>
      <c r="N10319" s="14" t="s">
        <v>24</v>
      </c>
      <c r="P10319" s="16"/>
      <c r="Q10319" s="15"/>
      <c r="R10319" s="15"/>
      <c r="S10319" s="15"/>
      <c r="T10319" s="17"/>
    </row>
    <row r="10320" spans="2:20" ht="14.25" customHeight="1" x14ac:dyDescent="0.3">
      <c r="B10320" s="6" t="s">
        <v>61</v>
      </c>
      <c r="C10320" s="6">
        <v>1185732</v>
      </c>
      <c r="D10320" s="7">
        <v>44369</v>
      </c>
      <c r="E10320" s="6" t="s">
        <v>48</v>
      </c>
      <c r="F10320" s="6" t="s">
        <v>98</v>
      </c>
      <c r="G10320" s="6" t="s">
        <v>99</v>
      </c>
      <c r="H10320" s="8" t="s">
        <v>17</v>
      </c>
      <c r="I10320" s="9">
        <v>30</v>
      </c>
      <c r="J10320" s="10">
        <v>184</v>
      </c>
      <c r="K10320" s="11">
        <v>5520</v>
      </c>
      <c r="L10320" s="11">
        <v>2539.2000000000003</v>
      </c>
      <c r="M10320" s="12">
        <v>0.46</v>
      </c>
      <c r="N10320" s="14" t="s">
        <v>24</v>
      </c>
      <c r="P10320" s="16"/>
      <c r="Q10320" s="15"/>
      <c r="R10320" s="15"/>
      <c r="S10320" s="15"/>
      <c r="T10320" s="17"/>
    </row>
    <row r="10321" spans="2:20" ht="14.25" customHeight="1" x14ac:dyDescent="0.3">
      <c r="B10321" s="6" t="s">
        <v>61</v>
      </c>
      <c r="C10321" s="6">
        <v>1185732</v>
      </c>
      <c r="D10321" s="7">
        <v>44369</v>
      </c>
      <c r="E10321" s="6" t="s">
        <v>48</v>
      </c>
      <c r="F10321" s="6" t="s">
        <v>98</v>
      </c>
      <c r="G10321" s="6" t="s">
        <v>99</v>
      </c>
      <c r="H10321" s="8" t="s">
        <v>19</v>
      </c>
      <c r="I10321" s="9">
        <v>27</v>
      </c>
      <c r="J10321" s="10">
        <v>91</v>
      </c>
      <c r="K10321" s="11">
        <v>2457</v>
      </c>
      <c r="L10321" s="11">
        <v>982.8</v>
      </c>
      <c r="M10321" s="12">
        <v>0.39999999999999997</v>
      </c>
      <c r="N10321" s="14" t="s">
        <v>24</v>
      </c>
      <c r="P10321" s="16"/>
      <c r="Q10321" s="15"/>
      <c r="R10321" s="15"/>
      <c r="S10321" s="15"/>
      <c r="T10321" s="17"/>
    </row>
    <row r="10322" spans="2:20" ht="14.25" customHeight="1" x14ac:dyDescent="0.3">
      <c r="B10322" s="6" t="s">
        <v>61</v>
      </c>
      <c r="C10322" s="6">
        <v>1185732</v>
      </c>
      <c r="D10322" s="7">
        <v>44369</v>
      </c>
      <c r="E10322" s="6" t="s">
        <v>48</v>
      </c>
      <c r="F10322" s="6" t="s">
        <v>98</v>
      </c>
      <c r="G10322" s="6" t="s">
        <v>99</v>
      </c>
      <c r="H10322" s="8" t="s">
        <v>20</v>
      </c>
      <c r="I10322" s="9">
        <v>23</v>
      </c>
      <c r="J10322" s="10">
        <v>79</v>
      </c>
      <c r="K10322" s="11">
        <v>1817</v>
      </c>
      <c r="L10322" s="11">
        <v>799.48</v>
      </c>
      <c r="M10322" s="12">
        <v>0.44</v>
      </c>
      <c r="N10322" s="14" t="s">
        <v>24</v>
      </c>
      <c r="P10322" s="16"/>
      <c r="Q10322" s="15"/>
      <c r="R10322" s="15"/>
      <c r="S10322" s="15"/>
      <c r="T10322" s="17"/>
    </row>
    <row r="10323" spans="2:20" ht="14.25" customHeight="1" x14ac:dyDescent="0.3">
      <c r="B10323" s="6" t="s">
        <v>61</v>
      </c>
      <c r="C10323" s="6">
        <v>1185732</v>
      </c>
      <c r="D10323" s="7">
        <v>44369</v>
      </c>
      <c r="E10323" s="6" t="s">
        <v>48</v>
      </c>
      <c r="F10323" s="6" t="s">
        <v>98</v>
      </c>
      <c r="G10323" s="6" t="s">
        <v>99</v>
      </c>
      <c r="H10323" s="8" t="s">
        <v>21</v>
      </c>
      <c r="I10323" s="9">
        <v>23</v>
      </c>
      <c r="J10323" s="10">
        <v>70</v>
      </c>
      <c r="K10323" s="11">
        <v>1610</v>
      </c>
      <c r="L10323" s="11">
        <v>676.2</v>
      </c>
      <c r="M10323" s="12">
        <v>0.42000000000000004</v>
      </c>
      <c r="N10323" s="14" t="s">
        <v>24</v>
      </c>
      <c r="P10323" s="16"/>
      <c r="Q10323" s="15"/>
      <c r="R10323" s="15"/>
      <c r="S10323" s="15"/>
      <c r="T10323" s="17"/>
    </row>
    <row r="10324" spans="2:20" ht="14.25" customHeight="1" x14ac:dyDescent="0.3">
      <c r="B10324" s="6" t="s">
        <v>61</v>
      </c>
      <c r="C10324" s="6">
        <v>1185732</v>
      </c>
      <c r="D10324" s="7">
        <v>44369</v>
      </c>
      <c r="E10324" s="6" t="s">
        <v>48</v>
      </c>
      <c r="F10324" s="6" t="s">
        <v>98</v>
      </c>
      <c r="G10324" s="6" t="s">
        <v>99</v>
      </c>
      <c r="H10324" s="8" t="s">
        <v>22</v>
      </c>
      <c r="I10324" s="9">
        <v>40</v>
      </c>
      <c r="J10324" s="10">
        <v>66</v>
      </c>
      <c r="K10324" s="11">
        <v>2640</v>
      </c>
      <c r="L10324" s="11">
        <v>1108.8</v>
      </c>
      <c r="M10324" s="12">
        <v>0.42</v>
      </c>
      <c r="N10324" s="14" t="s">
        <v>24</v>
      </c>
      <c r="P10324" s="16"/>
      <c r="Q10324" s="15"/>
      <c r="R10324" s="15"/>
      <c r="S10324" s="15"/>
      <c r="T10324" s="17"/>
    </row>
    <row r="10325" spans="2:20" ht="14.25" customHeight="1" x14ac:dyDescent="0.3">
      <c r="B10325" s="6" t="s">
        <v>61</v>
      </c>
      <c r="C10325" s="6">
        <v>1185732</v>
      </c>
      <c r="D10325" s="7">
        <v>44369</v>
      </c>
      <c r="E10325" s="6" t="s">
        <v>48</v>
      </c>
      <c r="F10325" s="6" t="s">
        <v>98</v>
      </c>
      <c r="G10325" s="6" t="s">
        <v>99</v>
      </c>
      <c r="H10325" s="8" t="s">
        <v>23</v>
      </c>
      <c r="I10325" s="9">
        <v>44</v>
      </c>
      <c r="J10325" s="10">
        <v>116</v>
      </c>
      <c r="K10325" s="11">
        <v>5104</v>
      </c>
      <c r="L10325" s="11">
        <v>2398.88</v>
      </c>
      <c r="M10325" s="12">
        <v>0.47000000000000003</v>
      </c>
      <c r="N10325" s="14" t="s">
        <v>24</v>
      </c>
      <c r="P10325" s="16"/>
      <c r="Q10325" s="15"/>
      <c r="R10325" s="15"/>
      <c r="S10325" s="15"/>
      <c r="T10325" s="17"/>
    </row>
    <row r="10326" spans="2:20" ht="14.25" customHeight="1" x14ac:dyDescent="0.3">
      <c r="B10326" s="6" t="s">
        <v>61</v>
      </c>
      <c r="C10326" s="6">
        <v>1185732</v>
      </c>
      <c r="D10326" s="7">
        <v>44398</v>
      </c>
      <c r="E10326" s="6" t="s">
        <v>48</v>
      </c>
      <c r="F10326" s="6" t="s">
        <v>98</v>
      </c>
      <c r="G10326" s="6" t="s">
        <v>99</v>
      </c>
      <c r="H10326" s="8" t="s">
        <v>17</v>
      </c>
      <c r="I10326" s="9">
        <v>35</v>
      </c>
      <c r="J10326" s="10">
        <v>186</v>
      </c>
      <c r="K10326" s="11">
        <v>6510</v>
      </c>
      <c r="L10326" s="11">
        <v>2929.5</v>
      </c>
      <c r="M10326" s="12">
        <v>0.45</v>
      </c>
      <c r="N10326" s="14" t="s">
        <v>24</v>
      </c>
      <c r="P10326" s="16"/>
      <c r="Q10326" s="15"/>
      <c r="R10326" s="15"/>
      <c r="S10326" s="15"/>
      <c r="T10326" s="17"/>
    </row>
    <row r="10327" spans="2:20" ht="14.25" customHeight="1" x14ac:dyDescent="0.3">
      <c r="B10327" s="6" t="s">
        <v>61</v>
      </c>
      <c r="C10327" s="6">
        <v>1185732</v>
      </c>
      <c r="D10327" s="7">
        <v>44398</v>
      </c>
      <c r="E10327" s="6" t="s">
        <v>48</v>
      </c>
      <c r="F10327" s="6" t="s">
        <v>98</v>
      </c>
      <c r="G10327" s="6" t="s">
        <v>99</v>
      </c>
      <c r="H10327" s="8" t="s">
        <v>19</v>
      </c>
      <c r="I10327" s="9">
        <v>34</v>
      </c>
      <c r="J10327" s="10">
        <v>119</v>
      </c>
      <c r="K10327" s="11">
        <v>4046</v>
      </c>
      <c r="L10327" s="11">
        <v>1658.86</v>
      </c>
      <c r="M10327" s="12">
        <v>0.41</v>
      </c>
      <c r="N10327" s="14" t="s">
        <v>24</v>
      </c>
      <c r="P10327" s="16"/>
      <c r="Q10327" s="15"/>
      <c r="R10327" s="15"/>
      <c r="S10327" s="15"/>
      <c r="T10327" s="17"/>
    </row>
    <row r="10328" spans="2:20" ht="14.25" customHeight="1" x14ac:dyDescent="0.3">
      <c r="B10328" s="6" t="s">
        <v>61</v>
      </c>
      <c r="C10328" s="6">
        <v>1185732</v>
      </c>
      <c r="D10328" s="7">
        <v>44398</v>
      </c>
      <c r="E10328" s="6" t="s">
        <v>48</v>
      </c>
      <c r="F10328" s="6" t="s">
        <v>98</v>
      </c>
      <c r="G10328" s="6" t="s">
        <v>99</v>
      </c>
      <c r="H10328" s="8" t="s">
        <v>20</v>
      </c>
      <c r="I10328" s="9">
        <v>27</v>
      </c>
      <c r="J10328" s="10">
        <v>91</v>
      </c>
      <c r="K10328" s="11">
        <v>2457</v>
      </c>
      <c r="L10328" s="11">
        <v>1081.08</v>
      </c>
      <c r="M10328" s="12">
        <v>0.44</v>
      </c>
      <c r="N10328" s="14" t="s">
        <v>24</v>
      </c>
      <c r="P10328" s="16"/>
      <c r="Q10328" s="15"/>
      <c r="R10328" s="15"/>
      <c r="S10328" s="15"/>
      <c r="T10328" s="17"/>
    </row>
    <row r="10329" spans="2:20" ht="14.25" customHeight="1" x14ac:dyDescent="0.3">
      <c r="B10329" s="6" t="s">
        <v>61</v>
      </c>
      <c r="C10329" s="6">
        <v>1185732</v>
      </c>
      <c r="D10329" s="7">
        <v>44398</v>
      </c>
      <c r="E10329" s="6" t="s">
        <v>48</v>
      </c>
      <c r="F10329" s="6" t="s">
        <v>98</v>
      </c>
      <c r="G10329" s="6" t="s">
        <v>99</v>
      </c>
      <c r="H10329" s="8" t="s">
        <v>21</v>
      </c>
      <c r="I10329" s="9">
        <v>31</v>
      </c>
      <c r="J10329" s="10">
        <v>74</v>
      </c>
      <c r="K10329" s="11">
        <v>2294</v>
      </c>
      <c r="L10329" s="11">
        <v>1032.3</v>
      </c>
      <c r="M10329" s="12">
        <v>0.45</v>
      </c>
      <c r="N10329" s="14" t="s">
        <v>24</v>
      </c>
      <c r="P10329" s="16"/>
      <c r="Q10329" s="15"/>
      <c r="R10329" s="15"/>
      <c r="S10329" s="15"/>
      <c r="T10329" s="17"/>
    </row>
    <row r="10330" spans="2:20" ht="14.25" customHeight="1" x14ac:dyDescent="0.3">
      <c r="B10330" s="6" t="s">
        <v>61</v>
      </c>
      <c r="C10330" s="6">
        <v>1185732</v>
      </c>
      <c r="D10330" s="7">
        <v>44398</v>
      </c>
      <c r="E10330" s="6" t="s">
        <v>48</v>
      </c>
      <c r="F10330" s="6" t="s">
        <v>98</v>
      </c>
      <c r="G10330" s="6" t="s">
        <v>99</v>
      </c>
      <c r="H10330" s="8" t="s">
        <v>22</v>
      </c>
      <c r="I10330" s="9">
        <v>40</v>
      </c>
      <c r="J10330" s="10">
        <v>75</v>
      </c>
      <c r="K10330" s="11">
        <v>3000</v>
      </c>
      <c r="L10330" s="11">
        <v>1110</v>
      </c>
      <c r="M10330" s="12">
        <v>0.37</v>
      </c>
      <c r="N10330" s="14" t="s">
        <v>24</v>
      </c>
      <c r="P10330" s="16"/>
      <c r="Q10330" s="15"/>
      <c r="R10330" s="15"/>
      <c r="S10330" s="15"/>
      <c r="T10330" s="17"/>
    </row>
    <row r="10331" spans="2:20" ht="14.25" customHeight="1" x14ac:dyDescent="0.3">
      <c r="B10331" s="6" t="s">
        <v>61</v>
      </c>
      <c r="C10331" s="6">
        <v>1185732</v>
      </c>
      <c r="D10331" s="7">
        <v>44398</v>
      </c>
      <c r="E10331" s="6" t="s">
        <v>48</v>
      </c>
      <c r="F10331" s="6" t="s">
        <v>98</v>
      </c>
      <c r="G10331" s="6" t="s">
        <v>99</v>
      </c>
      <c r="H10331" s="8" t="s">
        <v>23</v>
      </c>
      <c r="I10331" s="9">
        <v>37</v>
      </c>
      <c r="J10331" s="10">
        <v>140</v>
      </c>
      <c r="K10331" s="11">
        <v>5180</v>
      </c>
      <c r="L10331" s="11">
        <v>2382.8000000000002</v>
      </c>
      <c r="M10331" s="12">
        <v>0.46</v>
      </c>
      <c r="N10331" s="14" t="s">
        <v>24</v>
      </c>
      <c r="P10331" s="16"/>
      <c r="Q10331" s="15"/>
      <c r="R10331" s="15"/>
      <c r="S10331" s="15"/>
      <c r="T10331" s="17"/>
    </row>
    <row r="10332" spans="2:20" ht="14.25" customHeight="1" x14ac:dyDescent="0.3">
      <c r="B10332" s="6" t="s">
        <v>61</v>
      </c>
      <c r="C10332" s="6">
        <v>1185732</v>
      </c>
      <c r="D10332" s="7">
        <v>44430</v>
      </c>
      <c r="E10332" s="6" t="s">
        <v>48</v>
      </c>
      <c r="F10332" s="6" t="s">
        <v>98</v>
      </c>
      <c r="G10332" s="6" t="s">
        <v>99</v>
      </c>
      <c r="H10332" s="8" t="s">
        <v>17</v>
      </c>
      <c r="I10332" s="9">
        <v>35</v>
      </c>
      <c r="J10332" s="10">
        <v>173</v>
      </c>
      <c r="K10332" s="11">
        <v>6055</v>
      </c>
      <c r="L10332" s="11">
        <v>2664.2</v>
      </c>
      <c r="M10332" s="12">
        <v>0.44</v>
      </c>
      <c r="N10332" s="14" t="s">
        <v>24</v>
      </c>
      <c r="P10332" s="16"/>
      <c r="Q10332" s="15"/>
      <c r="R10332" s="15"/>
      <c r="S10332" s="15"/>
      <c r="T10332" s="17"/>
    </row>
    <row r="10333" spans="2:20" ht="14.25" customHeight="1" x14ac:dyDescent="0.3">
      <c r="B10333" s="6" t="s">
        <v>61</v>
      </c>
      <c r="C10333" s="6">
        <v>1185732</v>
      </c>
      <c r="D10333" s="7">
        <v>44430</v>
      </c>
      <c r="E10333" s="6" t="s">
        <v>48</v>
      </c>
      <c r="F10333" s="6" t="s">
        <v>98</v>
      </c>
      <c r="G10333" s="6" t="s">
        <v>99</v>
      </c>
      <c r="H10333" s="8" t="s">
        <v>19</v>
      </c>
      <c r="I10333" s="9">
        <v>33</v>
      </c>
      <c r="J10333" s="10">
        <v>109</v>
      </c>
      <c r="K10333" s="11">
        <v>3597</v>
      </c>
      <c r="L10333" s="11">
        <v>1366.8600000000001</v>
      </c>
      <c r="M10333" s="12">
        <v>0.38</v>
      </c>
      <c r="N10333" s="14" t="s">
        <v>24</v>
      </c>
      <c r="P10333" s="16"/>
      <c r="Q10333" s="15"/>
      <c r="R10333" s="15"/>
      <c r="S10333" s="15"/>
      <c r="T10333" s="17"/>
    </row>
    <row r="10334" spans="2:20" ht="14.25" customHeight="1" x14ac:dyDescent="0.3">
      <c r="B10334" s="6" t="s">
        <v>61</v>
      </c>
      <c r="C10334" s="6">
        <v>1185732</v>
      </c>
      <c r="D10334" s="7">
        <v>44430</v>
      </c>
      <c r="E10334" s="6" t="s">
        <v>48</v>
      </c>
      <c r="F10334" s="6" t="s">
        <v>98</v>
      </c>
      <c r="G10334" s="6" t="s">
        <v>99</v>
      </c>
      <c r="H10334" s="8" t="s">
        <v>20</v>
      </c>
      <c r="I10334" s="9">
        <v>28</v>
      </c>
      <c r="J10334" s="10">
        <v>83</v>
      </c>
      <c r="K10334" s="11">
        <v>2324</v>
      </c>
      <c r="L10334" s="11">
        <v>1022.5600000000001</v>
      </c>
      <c r="M10334" s="12">
        <v>0.44</v>
      </c>
      <c r="N10334" s="14" t="s">
        <v>24</v>
      </c>
      <c r="P10334" s="16"/>
      <c r="Q10334" s="15"/>
      <c r="R10334" s="15"/>
      <c r="S10334" s="15"/>
      <c r="T10334" s="17"/>
    </row>
    <row r="10335" spans="2:20" ht="14.25" customHeight="1" x14ac:dyDescent="0.3">
      <c r="B10335" s="6" t="s">
        <v>61</v>
      </c>
      <c r="C10335" s="6">
        <v>1185732</v>
      </c>
      <c r="D10335" s="7">
        <v>44430</v>
      </c>
      <c r="E10335" s="6" t="s">
        <v>48</v>
      </c>
      <c r="F10335" s="6" t="s">
        <v>98</v>
      </c>
      <c r="G10335" s="6" t="s">
        <v>99</v>
      </c>
      <c r="H10335" s="8" t="s">
        <v>21</v>
      </c>
      <c r="I10335" s="9">
        <v>28</v>
      </c>
      <c r="J10335" s="10">
        <v>75</v>
      </c>
      <c r="K10335" s="11">
        <v>2100</v>
      </c>
      <c r="L10335" s="11">
        <v>966</v>
      </c>
      <c r="M10335" s="12">
        <v>0.46</v>
      </c>
      <c r="N10335" s="14" t="s">
        <v>24</v>
      </c>
      <c r="P10335" s="16"/>
      <c r="Q10335" s="15"/>
      <c r="R10335" s="15"/>
      <c r="S10335" s="15"/>
      <c r="T10335" s="17"/>
    </row>
    <row r="10336" spans="2:20" ht="14.25" customHeight="1" x14ac:dyDescent="0.3">
      <c r="B10336" s="6" t="s">
        <v>61</v>
      </c>
      <c r="C10336" s="6">
        <v>1185732</v>
      </c>
      <c r="D10336" s="7">
        <v>44430</v>
      </c>
      <c r="E10336" s="6" t="s">
        <v>48</v>
      </c>
      <c r="F10336" s="6" t="s">
        <v>98</v>
      </c>
      <c r="G10336" s="6" t="s">
        <v>99</v>
      </c>
      <c r="H10336" s="8" t="s">
        <v>22</v>
      </c>
      <c r="I10336" s="9">
        <v>36</v>
      </c>
      <c r="J10336" s="10">
        <v>77</v>
      </c>
      <c r="K10336" s="11">
        <v>2772</v>
      </c>
      <c r="L10336" s="11">
        <v>1081.08</v>
      </c>
      <c r="M10336" s="12">
        <v>0.38999999999999996</v>
      </c>
      <c r="N10336" s="14" t="s">
        <v>24</v>
      </c>
      <c r="P10336" s="16"/>
      <c r="Q10336" s="15"/>
      <c r="R10336" s="15"/>
      <c r="S10336" s="15"/>
      <c r="T10336" s="17"/>
    </row>
    <row r="10337" spans="2:20" ht="14.25" customHeight="1" x14ac:dyDescent="0.3">
      <c r="B10337" s="6" t="s">
        <v>61</v>
      </c>
      <c r="C10337" s="6">
        <v>1185732</v>
      </c>
      <c r="D10337" s="7">
        <v>44430</v>
      </c>
      <c r="E10337" s="6" t="s">
        <v>48</v>
      </c>
      <c r="F10337" s="6" t="s">
        <v>98</v>
      </c>
      <c r="G10337" s="6" t="s">
        <v>99</v>
      </c>
      <c r="H10337" s="8" t="s">
        <v>23</v>
      </c>
      <c r="I10337" s="9">
        <v>37</v>
      </c>
      <c r="J10337" s="10">
        <v>124</v>
      </c>
      <c r="K10337" s="11">
        <v>4588</v>
      </c>
      <c r="L10337" s="11">
        <v>2156.36</v>
      </c>
      <c r="M10337" s="12">
        <v>0.47000000000000003</v>
      </c>
      <c r="N10337" s="14" t="s">
        <v>24</v>
      </c>
      <c r="P10337" s="16"/>
      <c r="Q10337" s="15"/>
      <c r="R10337" s="15"/>
      <c r="S10337" s="15"/>
      <c r="T10337" s="17"/>
    </row>
    <row r="10338" spans="2:20" ht="14.25" customHeight="1" x14ac:dyDescent="0.3">
      <c r="B10338" s="6" t="s">
        <v>61</v>
      </c>
      <c r="C10338" s="6">
        <v>1185732</v>
      </c>
      <c r="D10338" s="7">
        <v>44462</v>
      </c>
      <c r="E10338" s="6" t="s">
        <v>48</v>
      </c>
      <c r="F10338" s="6" t="s">
        <v>98</v>
      </c>
      <c r="G10338" s="6" t="s">
        <v>99</v>
      </c>
      <c r="H10338" s="8" t="s">
        <v>17</v>
      </c>
      <c r="I10338" s="9">
        <v>34</v>
      </c>
      <c r="J10338" s="10">
        <v>184</v>
      </c>
      <c r="K10338" s="11">
        <v>6256</v>
      </c>
      <c r="L10338" s="11">
        <v>2815.2000000000003</v>
      </c>
      <c r="M10338" s="12">
        <v>0.45</v>
      </c>
      <c r="N10338" s="14" t="s">
        <v>24</v>
      </c>
      <c r="P10338" s="16"/>
      <c r="Q10338" s="15"/>
      <c r="R10338" s="15"/>
      <c r="S10338" s="15"/>
      <c r="T10338" s="17"/>
    </row>
    <row r="10339" spans="2:20" ht="14.25" customHeight="1" x14ac:dyDescent="0.3">
      <c r="B10339" s="6" t="s">
        <v>61</v>
      </c>
      <c r="C10339" s="6">
        <v>1185732</v>
      </c>
      <c r="D10339" s="7">
        <v>44462</v>
      </c>
      <c r="E10339" s="6" t="s">
        <v>48</v>
      </c>
      <c r="F10339" s="6" t="s">
        <v>98</v>
      </c>
      <c r="G10339" s="6" t="s">
        <v>99</v>
      </c>
      <c r="H10339" s="8" t="s">
        <v>19</v>
      </c>
      <c r="I10339" s="9">
        <v>30</v>
      </c>
      <c r="J10339" s="10">
        <v>98</v>
      </c>
      <c r="K10339" s="11">
        <v>2940</v>
      </c>
      <c r="L10339" s="11">
        <v>1146.5999999999999</v>
      </c>
      <c r="M10339" s="12">
        <v>0.38999999999999996</v>
      </c>
      <c r="N10339" s="14" t="s">
        <v>24</v>
      </c>
      <c r="P10339" s="16"/>
      <c r="Q10339" s="15"/>
      <c r="R10339" s="15"/>
      <c r="S10339" s="15"/>
      <c r="T10339" s="17"/>
    </row>
    <row r="10340" spans="2:20" ht="14.25" customHeight="1" x14ac:dyDescent="0.3">
      <c r="B10340" s="6" t="s">
        <v>61</v>
      </c>
      <c r="C10340" s="6">
        <v>1185732</v>
      </c>
      <c r="D10340" s="7">
        <v>44462</v>
      </c>
      <c r="E10340" s="6" t="s">
        <v>48</v>
      </c>
      <c r="F10340" s="6" t="s">
        <v>98</v>
      </c>
      <c r="G10340" s="6" t="s">
        <v>99</v>
      </c>
      <c r="H10340" s="8" t="s">
        <v>20</v>
      </c>
      <c r="I10340" s="9">
        <v>23</v>
      </c>
      <c r="J10340" s="10">
        <v>70</v>
      </c>
      <c r="K10340" s="11">
        <v>1610</v>
      </c>
      <c r="L10340" s="11">
        <v>676.2</v>
      </c>
      <c r="M10340" s="12">
        <v>0.42000000000000004</v>
      </c>
      <c r="N10340" s="14" t="s">
        <v>24</v>
      </c>
      <c r="P10340" s="16"/>
      <c r="Q10340" s="15"/>
      <c r="R10340" s="15"/>
      <c r="S10340" s="15"/>
      <c r="T10340" s="17"/>
    </row>
    <row r="10341" spans="2:20" ht="14.25" customHeight="1" x14ac:dyDescent="0.3">
      <c r="B10341" s="6" t="s">
        <v>61</v>
      </c>
      <c r="C10341" s="6">
        <v>1185732</v>
      </c>
      <c r="D10341" s="7">
        <v>44462</v>
      </c>
      <c r="E10341" s="6" t="s">
        <v>48</v>
      </c>
      <c r="F10341" s="6" t="s">
        <v>98</v>
      </c>
      <c r="G10341" s="6" t="s">
        <v>99</v>
      </c>
      <c r="H10341" s="8" t="s">
        <v>21</v>
      </c>
      <c r="I10341" s="9">
        <v>24</v>
      </c>
      <c r="J10341" s="10">
        <v>60</v>
      </c>
      <c r="K10341" s="11">
        <v>1440</v>
      </c>
      <c r="L10341" s="11">
        <v>619.20000000000005</v>
      </c>
      <c r="M10341" s="12">
        <v>0.43000000000000005</v>
      </c>
      <c r="N10341" s="14" t="s">
        <v>24</v>
      </c>
      <c r="P10341" s="16"/>
      <c r="Q10341" s="15"/>
      <c r="R10341" s="15"/>
      <c r="S10341" s="15"/>
      <c r="T10341" s="17"/>
    </row>
    <row r="10342" spans="2:20" ht="14.25" customHeight="1" x14ac:dyDescent="0.3">
      <c r="B10342" s="6" t="s">
        <v>61</v>
      </c>
      <c r="C10342" s="6">
        <v>1185732</v>
      </c>
      <c r="D10342" s="7">
        <v>44462</v>
      </c>
      <c r="E10342" s="6" t="s">
        <v>48</v>
      </c>
      <c r="F10342" s="6" t="s">
        <v>98</v>
      </c>
      <c r="G10342" s="6" t="s">
        <v>99</v>
      </c>
      <c r="H10342" s="8" t="s">
        <v>22</v>
      </c>
      <c r="I10342" s="9">
        <v>35</v>
      </c>
      <c r="J10342" s="10">
        <v>68</v>
      </c>
      <c r="K10342" s="11">
        <v>2380</v>
      </c>
      <c r="L10342" s="11">
        <v>904.4</v>
      </c>
      <c r="M10342" s="12">
        <v>0.38</v>
      </c>
      <c r="N10342" s="14" t="s">
        <v>24</v>
      </c>
      <c r="P10342" s="16"/>
      <c r="Q10342" s="15"/>
      <c r="R10342" s="15"/>
      <c r="S10342" s="15"/>
      <c r="T10342" s="17"/>
    </row>
    <row r="10343" spans="2:20" ht="14.25" customHeight="1" x14ac:dyDescent="0.3">
      <c r="B10343" s="6" t="s">
        <v>61</v>
      </c>
      <c r="C10343" s="6">
        <v>1185732</v>
      </c>
      <c r="D10343" s="7">
        <v>44462</v>
      </c>
      <c r="E10343" s="6" t="s">
        <v>48</v>
      </c>
      <c r="F10343" s="6" t="s">
        <v>98</v>
      </c>
      <c r="G10343" s="6" t="s">
        <v>99</v>
      </c>
      <c r="H10343" s="8" t="s">
        <v>23</v>
      </c>
      <c r="I10343" s="9">
        <v>37</v>
      </c>
      <c r="J10343" s="10">
        <v>96</v>
      </c>
      <c r="K10343" s="11">
        <v>3552</v>
      </c>
      <c r="L10343" s="11">
        <v>1633.92</v>
      </c>
      <c r="M10343" s="12">
        <v>0.46</v>
      </c>
      <c r="N10343" s="14" t="s">
        <v>24</v>
      </c>
      <c r="P10343" s="16"/>
      <c r="Q10343" s="15"/>
      <c r="R10343" s="15"/>
      <c r="S10343" s="15"/>
      <c r="T10343" s="17"/>
    </row>
    <row r="10344" spans="2:20" ht="14.25" customHeight="1" x14ac:dyDescent="0.3">
      <c r="B10344" s="6" t="s">
        <v>61</v>
      </c>
      <c r="C10344" s="6">
        <v>1185732</v>
      </c>
      <c r="D10344" s="7">
        <v>44491</v>
      </c>
      <c r="E10344" s="6" t="s">
        <v>48</v>
      </c>
      <c r="F10344" s="6" t="s">
        <v>98</v>
      </c>
      <c r="G10344" s="6" t="s">
        <v>99</v>
      </c>
      <c r="H10344" s="8" t="s">
        <v>17</v>
      </c>
      <c r="I10344" s="9">
        <v>40</v>
      </c>
      <c r="J10344" s="10">
        <v>158</v>
      </c>
      <c r="K10344" s="11">
        <v>6320</v>
      </c>
      <c r="L10344" s="11">
        <v>2717.6000000000004</v>
      </c>
      <c r="M10344" s="12">
        <v>0.43000000000000005</v>
      </c>
      <c r="N10344" s="14" t="s">
        <v>24</v>
      </c>
      <c r="P10344" s="16"/>
      <c r="Q10344" s="15"/>
      <c r="R10344" s="15"/>
      <c r="S10344" s="15"/>
      <c r="T10344" s="17"/>
    </row>
    <row r="10345" spans="2:20" ht="14.25" customHeight="1" x14ac:dyDescent="0.3">
      <c r="B10345" s="6" t="s">
        <v>61</v>
      </c>
      <c r="C10345" s="6">
        <v>1185732</v>
      </c>
      <c r="D10345" s="7">
        <v>44491</v>
      </c>
      <c r="E10345" s="6" t="s">
        <v>48</v>
      </c>
      <c r="F10345" s="6" t="s">
        <v>98</v>
      </c>
      <c r="G10345" s="6" t="s">
        <v>99</v>
      </c>
      <c r="H10345" s="8" t="s">
        <v>19</v>
      </c>
      <c r="I10345" s="9">
        <v>30</v>
      </c>
      <c r="J10345" s="10">
        <v>83</v>
      </c>
      <c r="K10345" s="11">
        <v>2490</v>
      </c>
      <c r="L10345" s="11">
        <v>995.99999999999989</v>
      </c>
      <c r="M10345" s="12">
        <v>0.39999999999999997</v>
      </c>
      <c r="N10345" s="14" t="s">
        <v>24</v>
      </c>
      <c r="P10345" s="16"/>
      <c r="Q10345" s="15"/>
      <c r="R10345" s="15"/>
      <c r="S10345" s="15"/>
      <c r="T10345" s="17"/>
    </row>
    <row r="10346" spans="2:20" ht="14.25" customHeight="1" x14ac:dyDescent="0.3">
      <c r="B10346" s="6" t="s">
        <v>61</v>
      </c>
      <c r="C10346" s="6">
        <v>1185732</v>
      </c>
      <c r="D10346" s="7">
        <v>44491</v>
      </c>
      <c r="E10346" s="6" t="s">
        <v>48</v>
      </c>
      <c r="F10346" s="6" t="s">
        <v>98</v>
      </c>
      <c r="G10346" s="6" t="s">
        <v>99</v>
      </c>
      <c r="H10346" s="8" t="s">
        <v>20</v>
      </c>
      <c r="I10346" s="9">
        <v>33</v>
      </c>
      <c r="J10346" s="10">
        <v>53</v>
      </c>
      <c r="K10346" s="11">
        <v>1749</v>
      </c>
      <c r="L10346" s="11">
        <v>787.05000000000007</v>
      </c>
      <c r="M10346" s="12">
        <v>0.45</v>
      </c>
      <c r="N10346" s="14" t="s">
        <v>24</v>
      </c>
      <c r="P10346" s="16"/>
      <c r="Q10346" s="15"/>
      <c r="R10346" s="15"/>
      <c r="S10346" s="15"/>
      <c r="T10346" s="17"/>
    </row>
    <row r="10347" spans="2:20" ht="14.25" customHeight="1" x14ac:dyDescent="0.3">
      <c r="B10347" s="6" t="s">
        <v>61</v>
      </c>
      <c r="C10347" s="6">
        <v>1185732</v>
      </c>
      <c r="D10347" s="7">
        <v>44491</v>
      </c>
      <c r="E10347" s="6" t="s">
        <v>48</v>
      </c>
      <c r="F10347" s="6" t="s">
        <v>98</v>
      </c>
      <c r="G10347" s="6" t="s">
        <v>99</v>
      </c>
      <c r="H10347" s="8" t="s">
        <v>21</v>
      </c>
      <c r="I10347" s="9">
        <v>34</v>
      </c>
      <c r="J10347" s="10">
        <v>48</v>
      </c>
      <c r="K10347" s="11">
        <v>1632</v>
      </c>
      <c r="L10347" s="11">
        <v>734.4</v>
      </c>
      <c r="M10347" s="12">
        <v>0.45</v>
      </c>
      <c r="N10347" s="14" t="s">
        <v>24</v>
      </c>
      <c r="P10347" s="16"/>
      <c r="Q10347" s="15"/>
      <c r="R10347" s="15"/>
      <c r="S10347" s="15"/>
      <c r="T10347" s="17"/>
    </row>
    <row r="10348" spans="2:20" ht="14.25" customHeight="1" x14ac:dyDescent="0.3">
      <c r="B10348" s="6" t="s">
        <v>61</v>
      </c>
      <c r="C10348" s="6">
        <v>1185732</v>
      </c>
      <c r="D10348" s="7">
        <v>44491</v>
      </c>
      <c r="E10348" s="6" t="s">
        <v>48</v>
      </c>
      <c r="F10348" s="6" t="s">
        <v>98</v>
      </c>
      <c r="G10348" s="6" t="s">
        <v>99</v>
      </c>
      <c r="H10348" s="8" t="s">
        <v>22</v>
      </c>
      <c r="I10348" s="9">
        <v>39</v>
      </c>
      <c r="J10348" s="10">
        <v>47</v>
      </c>
      <c r="K10348" s="11">
        <v>1833</v>
      </c>
      <c r="L10348" s="11">
        <v>733.19999999999993</v>
      </c>
      <c r="M10348" s="12">
        <v>0.39999999999999997</v>
      </c>
      <c r="N10348" s="14" t="s">
        <v>24</v>
      </c>
      <c r="P10348" s="16"/>
      <c r="Q10348" s="15"/>
      <c r="R10348" s="15"/>
      <c r="S10348" s="15"/>
      <c r="T10348" s="17"/>
    </row>
    <row r="10349" spans="2:20" ht="14.25" customHeight="1" x14ac:dyDescent="0.3">
      <c r="B10349" s="6" t="s">
        <v>61</v>
      </c>
      <c r="C10349" s="6">
        <v>1185732</v>
      </c>
      <c r="D10349" s="7">
        <v>44491</v>
      </c>
      <c r="E10349" s="6" t="s">
        <v>48</v>
      </c>
      <c r="F10349" s="6" t="s">
        <v>98</v>
      </c>
      <c r="G10349" s="6" t="s">
        <v>99</v>
      </c>
      <c r="H10349" s="8" t="s">
        <v>23</v>
      </c>
      <c r="I10349" s="9">
        <v>44</v>
      </c>
      <c r="J10349" s="10">
        <v>88</v>
      </c>
      <c r="K10349" s="11">
        <v>3872</v>
      </c>
      <c r="L10349" s="11">
        <v>1664.9600000000003</v>
      </c>
      <c r="M10349" s="12">
        <v>0.43000000000000005</v>
      </c>
      <c r="N10349" s="14" t="s">
        <v>24</v>
      </c>
      <c r="P10349" s="16"/>
      <c r="Q10349" s="15"/>
      <c r="R10349" s="15"/>
      <c r="S10349" s="15"/>
      <c r="T10349" s="17"/>
    </row>
    <row r="10350" spans="2:20" ht="14.25" customHeight="1" x14ac:dyDescent="0.3">
      <c r="B10350" s="6" t="s">
        <v>61</v>
      </c>
      <c r="C10350" s="6">
        <v>1185732</v>
      </c>
      <c r="D10350" s="7">
        <v>44522</v>
      </c>
      <c r="E10350" s="6" t="s">
        <v>48</v>
      </c>
      <c r="F10350" s="6" t="s">
        <v>98</v>
      </c>
      <c r="G10350" s="6" t="s">
        <v>99</v>
      </c>
      <c r="H10350" s="8" t="s">
        <v>17</v>
      </c>
      <c r="I10350" s="9">
        <v>35</v>
      </c>
      <c r="J10350" s="10">
        <v>128</v>
      </c>
      <c r="K10350" s="11">
        <v>4480</v>
      </c>
      <c r="L10350" s="11">
        <v>1971.2</v>
      </c>
      <c r="M10350" s="12">
        <v>0.44</v>
      </c>
      <c r="N10350" s="14" t="s">
        <v>24</v>
      </c>
      <c r="P10350" s="16"/>
      <c r="Q10350" s="15"/>
      <c r="R10350" s="15"/>
      <c r="S10350" s="15"/>
      <c r="T10350" s="17"/>
    </row>
    <row r="10351" spans="2:20" ht="14.25" customHeight="1" x14ac:dyDescent="0.3">
      <c r="B10351" s="6" t="s">
        <v>61</v>
      </c>
      <c r="C10351" s="6">
        <v>1185732</v>
      </c>
      <c r="D10351" s="7">
        <v>44522</v>
      </c>
      <c r="E10351" s="6" t="s">
        <v>48</v>
      </c>
      <c r="F10351" s="6" t="s">
        <v>98</v>
      </c>
      <c r="G10351" s="6" t="s">
        <v>99</v>
      </c>
      <c r="H10351" s="8" t="s">
        <v>19</v>
      </c>
      <c r="I10351" s="9">
        <v>32</v>
      </c>
      <c r="J10351" s="10">
        <v>88</v>
      </c>
      <c r="K10351" s="11">
        <v>2816</v>
      </c>
      <c r="L10351" s="11">
        <v>1182.72</v>
      </c>
      <c r="M10351" s="12">
        <v>0.42</v>
      </c>
      <c r="N10351" s="14" t="s">
        <v>24</v>
      </c>
      <c r="P10351" s="16"/>
      <c r="Q10351" s="15"/>
      <c r="R10351" s="15"/>
      <c r="S10351" s="15"/>
      <c r="T10351" s="17"/>
    </row>
    <row r="10352" spans="2:20" ht="14.25" customHeight="1" x14ac:dyDescent="0.3">
      <c r="B10352" s="6" t="s">
        <v>61</v>
      </c>
      <c r="C10352" s="6">
        <v>1185732</v>
      </c>
      <c r="D10352" s="7">
        <v>44522</v>
      </c>
      <c r="E10352" s="6" t="s">
        <v>48</v>
      </c>
      <c r="F10352" s="6" t="s">
        <v>98</v>
      </c>
      <c r="G10352" s="6" t="s">
        <v>99</v>
      </c>
      <c r="H10352" s="8" t="s">
        <v>20</v>
      </c>
      <c r="I10352" s="9">
        <v>34</v>
      </c>
      <c r="J10352" s="10">
        <v>77</v>
      </c>
      <c r="K10352" s="11">
        <v>2618</v>
      </c>
      <c r="L10352" s="11">
        <v>1230.46</v>
      </c>
      <c r="M10352" s="12">
        <v>0.47000000000000003</v>
      </c>
      <c r="N10352" s="14" t="s">
        <v>24</v>
      </c>
      <c r="P10352" s="16"/>
      <c r="Q10352" s="15"/>
      <c r="R10352" s="15"/>
      <c r="S10352" s="15"/>
      <c r="T10352" s="17"/>
    </row>
    <row r="10353" spans="2:20" ht="14.25" customHeight="1" x14ac:dyDescent="0.3">
      <c r="B10353" s="6" t="s">
        <v>14</v>
      </c>
      <c r="C10353" s="6">
        <v>1185732</v>
      </c>
      <c r="D10353" s="7">
        <v>44522</v>
      </c>
      <c r="E10353" s="6" t="s">
        <v>48</v>
      </c>
      <c r="F10353" s="6" t="s">
        <v>98</v>
      </c>
      <c r="G10353" s="6" t="s">
        <v>99</v>
      </c>
      <c r="H10353" s="8" t="s">
        <v>21</v>
      </c>
      <c r="I10353" s="9">
        <v>43</v>
      </c>
      <c r="J10353" s="10">
        <v>70</v>
      </c>
      <c r="K10353" s="11">
        <v>3010</v>
      </c>
      <c r="L10353" s="11">
        <v>1324.4</v>
      </c>
      <c r="M10353" s="12">
        <v>0.44</v>
      </c>
      <c r="N10353" s="14" t="s">
        <v>24</v>
      </c>
      <c r="P10353" s="16"/>
      <c r="Q10353" s="15"/>
      <c r="R10353" s="15"/>
      <c r="S10353" s="15"/>
      <c r="T10353" s="17"/>
    </row>
    <row r="10354" spans="2:20" ht="14.25" customHeight="1" x14ac:dyDescent="0.3">
      <c r="B10354" s="6" t="s">
        <v>14</v>
      </c>
      <c r="C10354" s="6">
        <v>1185732</v>
      </c>
      <c r="D10354" s="7">
        <v>44522</v>
      </c>
      <c r="E10354" s="6" t="s">
        <v>48</v>
      </c>
      <c r="F10354" s="6" t="s">
        <v>98</v>
      </c>
      <c r="G10354" s="6" t="s">
        <v>99</v>
      </c>
      <c r="H10354" s="8" t="s">
        <v>22</v>
      </c>
      <c r="I10354" s="9">
        <v>48</v>
      </c>
      <c r="J10354" s="10">
        <v>60</v>
      </c>
      <c r="K10354" s="11">
        <v>2880</v>
      </c>
      <c r="L10354" s="11">
        <v>1180.8</v>
      </c>
      <c r="M10354" s="12">
        <v>0.41</v>
      </c>
      <c r="N10354" s="14" t="s">
        <v>24</v>
      </c>
      <c r="P10354" s="16"/>
      <c r="Q10354" s="15"/>
      <c r="R10354" s="15"/>
      <c r="S10354" s="15"/>
      <c r="T10354" s="17"/>
    </row>
    <row r="10355" spans="2:20" ht="14.25" customHeight="1" x14ac:dyDescent="0.3">
      <c r="B10355" s="6" t="s">
        <v>14</v>
      </c>
      <c r="C10355" s="6">
        <v>1185732</v>
      </c>
      <c r="D10355" s="7">
        <v>44522</v>
      </c>
      <c r="E10355" s="6" t="s">
        <v>48</v>
      </c>
      <c r="F10355" s="6" t="s">
        <v>98</v>
      </c>
      <c r="G10355" s="6" t="s">
        <v>99</v>
      </c>
      <c r="H10355" s="8" t="s">
        <v>23</v>
      </c>
      <c r="I10355" s="9">
        <v>49</v>
      </c>
      <c r="J10355" s="10">
        <v>88</v>
      </c>
      <c r="K10355" s="11">
        <v>4312</v>
      </c>
      <c r="L10355" s="11">
        <v>1940.4</v>
      </c>
      <c r="M10355" s="12">
        <v>0.45</v>
      </c>
      <c r="N10355" s="14" t="s">
        <v>24</v>
      </c>
      <c r="P10355" s="16"/>
      <c r="Q10355" s="15"/>
      <c r="R10355" s="15"/>
      <c r="S10355" s="15"/>
      <c r="T10355" s="17"/>
    </row>
    <row r="10356" spans="2:20" ht="14.25" customHeight="1" x14ac:dyDescent="0.3">
      <c r="B10356" s="6" t="s">
        <v>14</v>
      </c>
      <c r="C10356" s="6">
        <v>1185732</v>
      </c>
      <c r="D10356" s="7">
        <v>44551</v>
      </c>
      <c r="E10356" s="6" t="s">
        <v>48</v>
      </c>
      <c r="F10356" s="6" t="s">
        <v>98</v>
      </c>
      <c r="G10356" s="6" t="s">
        <v>99</v>
      </c>
      <c r="H10356" s="8" t="s">
        <v>17</v>
      </c>
      <c r="I10356" s="9">
        <v>51</v>
      </c>
      <c r="J10356" s="10">
        <v>163</v>
      </c>
      <c r="K10356" s="11">
        <v>8313</v>
      </c>
      <c r="L10356" s="11">
        <v>3574.5900000000006</v>
      </c>
      <c r="M10356" s="12">
        <v>0.43000000000000005</v>
      </c>
      <c r="N10356" s="14" t="s">
        <v>24</v>
      </c>
      <c r="P10356" s="16"/>
      <c r="Q10356" s="15"/>
      <c r="R10356" s="15"/>
      <c r="S10356" s="15"/>
      <c r="T10356" s="17"/>
    </row>
    <row r="10357" spans="2:20" ht="14.25" customHeight="1" x14ac:dyDescent="0.3">
      <c r="B10357" s="6" t="s">
        <v>14</v>
      </c>
      <c r="C10357" s="6">
        <v>1185732</v>
      </c>
      <c r="D10357" s="7">
        <v>44551</v>
      </c>
      <c r="E10357" s="6" t="s">
        <v>48</v>
      </c>
      <c r="F10357" s="6" t="s">
        <v>98</v>
      </c>
      <c r="G10357" s="6" t="s">
        <v>99</v>
      </c>
      <c r="H10357" s="8" t="s">
        <v>19</v>
      </c>
      <c r="I10357" s="9">
        <v>37</v>
      </c>
      <c r="J10357" s="10">
        <v>98</v>
      </c>
      <c r="K10357" s="11">
        <v>3626</v>
      </c>
      <c r="L10357" s="11">
        <v>1522.9199999999998</v>
      </c>
      <c r="M10357" s="12">
        <v>0.42</v>
      </c>
      <c r="N10357" s="14" t="s">
        <v>24</v>
      </c>
      <c r="P10357" s="16"/>
      <c r="Q10357" s="15"/>
      <c r="R10357" s="15"/>
      <c r="S10357" s="15"/>
      <c r="T10357" s="17"/>
    </row>
    <row r="10358" spans="2:20" ht="14.25" customHeight="1" x14ac:dyDescent="0.3">
      <c r="B10358" s="6" t="s">
        <v>14</v>
      </c>
      <c r="C10358" s="6">
        <v>1185732</v>
      </c>
      <c r="D10358" s="7">
        <v>44551</v>
      </c>
      <c r="E10358" s="6" t="s">
        <v>48</v>
      </c>
      <c r="F10358" s="6" t="s">
        <v>98</v>
      </c>
      <c r="G10358" s="6" t="s">
        <v>99</v>
      </c>
      <c r="H10358" s="8" t="s">
        <v>20</v>
      </c>
      <c r="I10358" s="9">
        <v>39</v>
      </c>
      <c r="J10358" s="10">
        <v>94</v>
      </c>
      <c r="K10358" s="11">
        <v>3666</v>
      </c>
      <c r="L10358" s="11">
        <v>1686.3600000000001</v>
      </c>
      <c r="M10358" s="12">
        <v>0.46</v>
      </c>
      <c r="N10358" s="14" t="s">
        <v>24</v>
      </c>
      <c r="P10358" s="16"/>
      <c r="Q10358" s="15"/>
      <c r="R10358" s="15"/>
      <c r="S10358" s="15"/>
      <c r="T10358" s="17"/>
    </row>
    <row r="10359" spans="2:20" ht="14.25" customHeight="1" x14ac:dyDescent="0.3">
      <c r="B10359" s="6" t="s">
        <v>14</v>
      </c>
      <c r="C10359" s="6">
        <v>1185732</v>
      </c>
      <c r="D10359" s="7">
        <v>44551</v>
      </c>
      <c r="E10359" s="6" t="s">
        <v>48</v>
      </c>
      <c r="F10359" s="6" t="s">
        <v>98</v>
      </c>
      <c r="G10359" s="6" t="s">
        <v>99</v>
      </c>
      <c r="H10359" s="8" t="s">
        <v>21</v>
      </c>
      <c r="I10359" s="9">
        <v>34</v>
      </c>
      <c r="J10359" s="10">
        <v>68</v>
      </c>
      <c r="K10359" s="11">
        <v>2312</v>
      </c>
      <c r="L10359" s="11">
        <v>1040.4000000000001</v>
      </c>
      <c r="M10359" s="12">
        <v>0.45</v>
      </c>
      <c r="N10359" s="14" t="s">
        <v>24</v>
      </c>
      <c r="P10359" s="16"/>
      <c r="Q10359" s="15"/>
      <c r="R10359" s="15"/>
      <c r="S10359" s="15"/>
      <c r="T10359" s="17"/>
    </row>
    <row r="10360" spans="2:20" ht="14.25" customHeight="1" x14ac:dyDescent="0.3">
      <c r="B10360" s="6" t="s">
        <v>14</v>
      </c>
      <c r="C10360" s="6">
        <v>1185732</v>
      </c>
      <c r="D10360" s="7">
        <v>44551</v>
      </c>
      <c r="E10360" s="6" t="s">
        <v>48</v>
      </c>
      <c r="F10360" s="6" t="s">
        <v>98</v>
      </c>
      <c r="G10360" s="6" t="s">
        <v>99</v>
      </c>
      <c r="H10360" s="8" t="s">
        <v>22</v>
      </c>
      <c r="I10360" s="9">
        <v>40</v>
      </c>
      <c r="J10360" s="10">
        <v>68</v>
      </c>
      <c r="K10360" s="11">
        <v>2720</v>
      </c>
      <c r="L10360" s="11">
        <v>1033.5999999999999</v>
      </c>
      <c r="M10360" s="12">
        <v>0.38</v>
      </c>
      <c r="N10360" s="14" t="s">
        <v>24</v>
      </c>
      <c r="P10360" s="16"/>
      <c r="Q10360" s="15"/>
      <c r="R10360" s="15"/>
      <c r="S10360" s="15"/>
      <c r="T10360" s="17"/>
    </row>
    <row r="10361" spans="2:20" ht="14.25" customHeight="1" x14ac:dyDescent="0.3">
      <c r="B10361" s="6" t="s">
        <v>14</v>
      </c>
      <c r="C10361" s="6">
        <v>1185732</v>
      </c>
      <c r="D10361" s="7">
        <v>44551</v>
      </c>
      <c r="E10361" s="6" t="s">
        <v>48</v>
      </c>
      <c r="F10361" s="6" t="s">
        <v>98</v>
      </c>
      <c r="G10361" s="6" t="s">
        <v>99</v>
      </c>
      <c r="H10361" s="8" t="s">
        <v>23</v>
      </c>
      <c r="I10361" s="9">
        <v>46</v>
      </c>
      <c r="J10361" s="10">
        <v>98</v>
      </c>
      <c r="K10361" s="11">
        <v>4508</v>
      </c>
      <c r="L10361" s="11">
        <v>2073.6800000000003</v>
      </c>
      <c r="M10361" s="12">
        <v>0.46</v>
      </c>
      <c r="N10361" s="14" t="s">
        <v>24</v>
      </c>
      <c r="P10361" s="16"/>
      <c r="Q10361" s="15"/>
      <c r="R10361" s="15"/>
      <c r="S10361" s="15"/>
      <c r="T10361" s="17"/>
    </row>
    <row r="10362" spans="2:20" ht="14.25" customHeight="1" x14ac:dyDescent="0.3">
      <c r="B10362" s="6" t="s">
        <v>14</v>
      </c>
      <c r="C10362" s="6">
        <v>1185732</v>
      </c>
      <c r="D10362" s="7">
        <v>44216</v>
      </c>
      <c r="E10362" s="6" t="s">
        <v>48</v>
      </c>
      <c r="F10362" s="6" t="s">
        <v>98</v>
      </c>
      <c r="G10362" s="6" t="s">
        <v>99</v>
      </c>
      <c r="H10362" s="8" t="s">
        <v>17</v>
      </c>
      <c r="I10362" s="9">
        <v>21</v>
      </c>
      <c r="J10362" s="10">
        <v>225</v>
      </c>
      <c r="K10362" s="11">
        <v>4725</v>
      </c>
      <c r="L10362" s="11">
        <v>2220.75</v>
      </c>
      <c r="M10362" s="12">
        <v>0.47000000000000003</v>
      </c>
      <c r="N10362" s="14" t="s">
        <v>24</v>
      </c>
      <c r="P10362" s="16"/>
      <c r="Q10362" s="15"/>
      <c r="R10362" s="15"/>
      <c r="S10362" s="15"/>
      <c r="T10362" s="17"/>
    </row>
    <row r="10363" spans="2:20" ht="14.25" customHeight="1" x14ac:dyDescent="0.3">
      <c r="B10363" s="6" t="s">
        <v>14</v>
      </c>
      <c r="C10363" s="6">
        <v>1185732</v>
      </c>
      <c r="D10363" s="7">
        <v>44216</v>
      </c>
      <c r="E10363" s="6" t="s">
        <v>48</v>
      </c>
      <c r="F10363" s="6" t="s">
        <v>98</v>
      </c>
      <c r="G10363" s="6" t="s">
        <v>99</v>
      </c>
      <c r="H10363" s="8" t="s">
        <v>19</v>
      </c>
      <c r="I10363" s="9">
        <v>20</v>
      </c>
      <c r="J10363" s="10">
        <v>158</v>
      </c>
      <c r="K10363" s="11">
        <v>3160</v>
      </c>
      <c r="L10363" s="11">
        <v>1327.2</v>
      </c>
      <c r="M10363" s="12">
        <v>0.42</v>
      </c>
      <c r="N10363" s="14" t="s">
        <v>24</v>
      </c>
      <c r="P10363" s="16"/>
      <c r="Q10363" s="15"/>
      <c r="R10363" s="15"/>
      <c r="S10363" s="15"/>
      <c r="T10363" s="17"/>
    </row>
    <row r="10364" spans="2:20" ht="14.25" customHeight="1" x14ac:dyDescent="0.3">
      <c r="B10364" s="6" t="s">
        <v>14</v>
      </c>
      <c r="C10364" s="6">
        <v>1185732</v>
      </c>
      <c r="D10364" s="7">
        <v>44216</v>
      </c>
      <c r="E10364" s="6" t="s">
        <v>48</v>
      </c>
      <c r="F10364" s="6" t="s">
        <v>98</v>
      </c>
      <c r="G10364" s="6" t="s">
        <v>99</v>
      </c>
      <c r="H10364" s="8" t="s">
        <v>20</v>
      </c>
      <c r="I10364" s="9">
        <v>13</v>
      </c>
      <c r="J10364" s="10">
        <v>173</v>
      </c>
      <c r="K10364" s="11">
        <v>2249</v>
      </c>
      <c r="L10364" s="11">
        <v>1034.54</v>
      </c>
      <c r="M10364" s="12">
        <v>0.46</v>
      </c>
      <c r="N10364" s="14" t="s">
        <v>24</v>
      </c>
      <c r="P10364" s="16"/>
      <c r="Q10364" s="15"/>
      <c r="R10364" s="15"/>
      <c r="S10364" s="15"/>
      <c r="T10364" s="17"/>
    </row>
    <row r="10365" spans="2:20" ht="14.25" customHeight="1" x14ac:dyDescent="0.3">
      <c r="B10365" s="6" t="s">
        <v>14</v>
      </c>
      <c r="C10365" s="6">
        <v>1185732</v>
      </c>
      <c r="D10365" s="7">
        <v>44216</v>
      </c>
      <c r="E10365" s="6" t="s">
        <v>48</v>
      </c>
      <c r="F10365" s="6" t="s">
        <v>98</v>
      </c>
      <c r="G10365" s="6" t="s">
        <v>99</v>
      </c>
      <c r="H10365" s="8" t="s">
        <v>21</v>
      </c>
      <c r="I10365" s="9">
        <v>17</v>
      </c>
      <c r="J10365" s="10">
        <v>116</v>
      </c>
      <c r="K10365" s="11">
        <v>1972</v>
      </c>
      <c r="L10365" s="11">
        <v>828.24000000000012</v>
      </c>
      <c r="M10365" s="12">
        <v>0.42000000000000004</v>
      </c>
      <c r="N10365" s="14" t="s">
        <v>24</v>
      </c>
      <c r="P10365" s="16"/>
      <c r="Q10365" s="15"/>
      <c r="R10365" s="15"/>
      <c r="S10365" s="15"/>
      <c r="T10365" s="17"/>
    </row>
    <row r="10366" spans="2:20" ht="14.25" customHeight="1" x14ac:dyDescent="0.3">
      <c r="B10366" s="6" t="s">
        <v>14</v>
      </c>
      <c r="C10366" s="6">
        <v>1185732</v>
      </c>
      <c r="D10366" s="7">
        <v>44216</v>
      </c>
      <c r="E10366" s="6" t="s">
        <v>48</v>
      </c>
      <c r="F10366" s="6" t="s">
        <v>98</v>
      </c>
      <c r="G10366" s="6" t="s">
        <v>99</v>
      </c>
      <c r="H10366" s="8" t="s">
        <v>22</v>
      </c>
      <c r="I10366" s="9">
        <v>29</v>
      </c>
      <c r="J10366" s="10">
        <v>149</v>
      </c>
      <c r="K10366" s="11">
        <v>4321</v>
      </c>
      <c r="L10366" s="11">
        <v>1685.1899999999998</v>
      </c>
      <c r="M10366" s="12">
        <v>0.38999999999999996</v>
      </c>
      <c r="N10366" s="14" t="s">
        <v>24</v>
      </c>
      <c r="P10366" s="16"/>
      <c r="Q10366" s="15"/>
      <c r="R10366" s="15"/>
      <c r="S10366" s="15"/>
      <c r="T10366" s="17"/>
    </row>
    <row r="10367" spans="2:20" ht="14.25" customHeight="1" x14ac:dyDescent="0.3">
      <c r="B10367" s="6" t="s">
        <v>14</v>
      </c>
      <c r="C10367" s="6">
        <v>1185732</v>
      </c>
      <c r="D10367" s="7">
        <v>44216</v>
      </c>
      <c r="E10367" s="6" t="s">
        <v>48</v>
      </c>
      <c r="F10367" s="6" t="s">
        <v>98</v>
      </c>
      <c r="G10367" s="6" t="s">
        <v>99</v>
      </c>
      <c r="H10367" s="8" t="s">
        <v>23</v>
      </c>
      <c r="I10367" s="9">
        <v>22</v>
      </c>
      <c r="J10367" s="10">
        <v>158</v>
      </c>
      <c r="K10367" s="11">
        <v>3476</v>
      </c>
      <c r="L10367" s="11">
        <v>1981.3200000000002</v>
      </c>
      <c r="M10367" s="12">
        <v>0.57000000000000006</v>
      </c>
      <c r="N10367" s="14" t="s">
        <v>24</v>
      </c>
      <c r="P10367" s="16"/>
      <c r="Q10367" s="15"/>
      <c r="R10367" s="15"/>
      <c r="S10367" s="15"/>
      <c r="T10367" s="17"/>
    </row>
    <row r="10368" spans="2:20" ht="14.25" customHeight="1" x14ac:dyDescent="0.3">
      <c r="B10368" s="6" t="s">
        <v>14</v>
      </c>
      <c r="C10368" s="6">
        <v>1185732</v>
      </c>
      <c r="D10368" s="7">
        <v>44245</v>
      </c>
      <c r="E10368" s="6" t="s">
        <v>48</v>
      </c>
      <c r="F10368" s="6" t="s">
        <v>98</v>
      </c>
      <c r="G10368" s="6" t="s">
        <v>99</v>
      </c>
      <c r="H10368" s="8" t="s">
        <v>17</v>
      </c>
      <c r="I10368" s="9">
        <v>22</v>
      </c>
      <c r="J10368" s="10">
        <v>240</v>
      </c>
      <c r="K10368" s="11">
        <v>5280</v>
      </c>
      <c r="L10368" s="11">
        <v>2376</v>
      </c>
      <c r="M10368" s="12">
        <v>0.45</v>
      </c>
      <c r="N10368" s="14" t="s">
        <v>24</v>
      </c>
      <c r="P10368" s="16"/>
      <c r="Q10368" s="15"/>
      <c r="R10368" s="15"/>
      <c r="S10368" s="15"/>
      <c r="T10368" s="17"/>
    </row>
    <row r="10369" spans="2:20" ht="14.25" customHeight="1" x14ac:dyDescent="0.3">
      <c r="B10369" s="6" t="s">
        <v>14</v>
      </c>
      <c r="C10369" s="6">
        <v>1185732</v>
      </c>
      <c r="D10369" s="7">
        <v>44245</v>
      </c>
      <c r="E10369" s="6" t="s">
        <v>48</v>
      </c>
      <c r="F10369" s="6" t="s">
        <v>98</v>
      </c>
      <c r="G10369" s="6" t="s">
        <v>99</v>
      </c>
      <c r="H10369" s="8" t="s">
        <v>19</v>
      </c>
      <c r="I10369" s="9">
        <v>22</v>
      </c>
      <c r="J10369" s="10">
        <v>140</v>
      </c>
      <c r="K10369" s="11">
        <v>3080</v>
      </c>
      <c r="L10369" s="11">
        <v>1293.5999999999999</v>
      </c>
      <c r="M10369" s="12">
        <v>0.42</v>
      </c>
      <c r="N10369" s="14" t="s">
        <v>24</v>
      </c>
      <c r="P10369" s="16"/>
      <c r="Q10369" s="15"/>
      <c r="R10369" s="15"/>
      <c r="S10369" s="15"/>
      <c r="T10369" s="17"/>
    </row>
    <row r="10370" spans="2:20" ht="14.25" customHeight="1" x14ac:dyDescent="0.3">
      <c r="B10370" s="6" t="s">
        <v>14</v>
      </c>
      <c r="C10370" s="6">
        <v>1185732</v>
      </c>
      <c r="D10370" s="7">
        <v>44245</v>
      </c>
      <c r="E10370" s="6" t="s">
        <v>48</v>
      </c>
      <c r="F10370" s="6" t="s">
        <v>98</v>
      </c>
      <c r="G10370" s="6" t="s">
        <v>99</v>
      </c>
      <c r="H10370" s="8" t="s">
        <v>20</v>
      </c>
      <c r="I10370" s="9">
        <v>14</v>
      </c>
      <c r="J10370" s="10">
        <v>157</v>
      </c>
      <c r="K10370" s="11">
        <v>2198</v>
      </c>
      <c r="L10370" s="11">
        <v>989.1</v>
      </c>
      <c r="M10370" s="12">
        <v>0.45</v>
      </c>
      <c r="N10370" s="14" t="s">
        <v>24</v>
      </c>
      <c r="P10370" s="16"/>
      <c r="Q10370" s="15"/>
      <c r="R10370" s="15"/>
      <c r="S10370" s="15"/>
      <c r="T10370" s="17"/>
    </row>
    <row r="10371" spans="2:20" ht="14.25" customHeight="1" x14ac:dyDescent="0.3">
      <c r="B10371" s="6" t="s">
        <v>14</v>
      </c>
      <c r="C10371" s="6">
        <v>1185732</v>
      </c>
      <c r="D10371" s="7">
        <v>44245</v>
      </c>
      <c r="E10371" s="6" t="s">
        <v>27</v>
      </c>
      <c r="F10371" s="6" t="s">
        <v>100</v>
      </c>
      <c r="G10371" s="6" t="s">
        <v>101</v>
      </c>
      <c r="H10371" s="8" t="s">
        <v>21</v>
      </c>
      <c r="I10371" s="9">
        <v>19</v>
      </c>
      <c r="J10371" s="10">
        <v>98</v>
      </c>
      <c r="K10371" s="11">
        <v>1862</v>
      </c>
      <c r="L10371" s="11">
        <v>856.52</v>
      </c>
      <c r="M10371" s="12">
        <v>0.46</v>
      </c>
      <c r="N10371" s="14" t="s">
        <v>24</v>
      </c>
      <c r="P10371" s="16"/>
      <c r="Q10371" s="15"/>
      <c r="R10371" s="15"/>
      <c r="S10371" s="15"/>
      <c r="T10371" s="17"/>
    </row>
    <row r="10372" spans="2:20" ht="14.25" customHeight="1" x14ac:dyDescent="0.3">
      <c r="B10372" s="6" t="s">
        <v>14</v>
      </c>
      <c r="C10372" s="6">
        <v>1185732</v>
      </c>
      <c r="D10372" s="7">
        <v>44245</v>
      </c>
      <c r="E10372" s="6" t="s">
        <v>27</v>
      </c>
      <c r="F10372" s="6" t="s">
        <v>100</v>
      </c>
      <c r="G10372" s="6" t="s">
        <v>101</v>
      </c>
      <c r="H10372" s="8" t="s">
        <v>22</v>
      </c>
      <c r="I10372" s="9">
        <v>26</v>
      </c>
      <c r="J10372" s="10">
        <v>136</v>
      </c>
      <c r="K10372" s="11">
        <v>3536</v>
      </c>
      <c r="L10372" s="11">
        <v>1379.04</v>
      </c>
      <c r="M10372" s="12">
        <v>0.38999999999999996</v>
      </c>
      <c r="N10372" s="14" t="s">
        <v>24</v>
      </c>
      <c r="P10372" s="16"/>
      <c r="Q10372" s="15"/>
      <c r="R10372" s="15"/>
      <c r="S10372" s="15"/>
      <c r="T10372" s="17"/>
    </row>
    <row r="10373" spans="2:20" ht="14.25" customHeight="1" x14ac:dyDescent="0.3">
      <c r="B10373" s="6" t="s">
        <v>14</v>
      </c>
      <c r="C10373" s="6">
        <v>1185732</v>
      </c>
      <c r="D10373" s="7">
        <v>44245</v>
      </c>
      <c r="E10373" s="6" t="s">
        <v>27</v>
      </c>
      <c r="F10373" s="6" t="s">
        <v>100</v>
      </c>
      <c r="G10373" s="6" t="s">
        <v>101</v>
      </c>
      <c r="H10373" s="8" t="s">
        <v>23</v>
      </c>
      <c r="I10373" s="9">
        <v>20</v>
      </c>
      <c r="J10373" s="10">
        <v>160</v>
      </c>
      <c r="K10373" s="11">
        <v>3200</v>
      </c>
      <c r="L10373" s="11">
        <v>1824.0000000000002</v>
      </c>
      <c r="M10373" s="12">
        <v>0.57000000000000006</v>
      </c>
      <c r="N10373" s="14" t="s">
        <v>24</v>
      </c>
      <c r="P10373" s="16"/>
      <c r="Q10373" s="15"/>
      <c r="R10373" s="15"/>
      <c r="S10373" s="15"/>
      <c r="T10373" s="17"/>
    </row>
    <row r="10374" spans="2:20" ht="14.25" customHeight="1" x14ac:dyDescent="0.3">
      <c r="B10374" s="6" t="s">
        <v>14</v>
      </c>
      <c r="C10374" s="6">
        <v>1185732</v>
      </c>
      <c r="D10374" s="7">
        <v>44271</v>
      </c>
      <c r="E10374" s="6" t="s">
        <v>27</v>
      </c>
      <c r="F10374" s="6" t="s">
        <v>100</v>
      </c>
      <c r="G10374" s="6" t="s">
        <v>101</v>
      </c>
      <c r="H10374" s="8" t="s">
        <v>17</v>
      </c>
      <c r="I10374" s="9">
        <v>20</v>
      </c>
      <c r="J10374" s="10">
        <v>223</v>
      </c>
      <c r="K10374" s="11">
        <v>4460</v>
      </c>
      <c r="L10374" s="11">
        <v>2051.6</v>
      </c>
      <c r="M10374" s="12">
        <v>0.46</v>
      </c>
      <c r="N10374" s="14" t="s">
        <v>24</v>
      </c>
      <c r="P10374" s="16"/>
      <c r="Q10374" s="15"/>
      <c r="R10374" s="15"/>
      <c r="S10374" s="15"/>
      <c r="T10374" s="17"/>
    </row>
    <row r="10375" spans="2:20" ht="14.25" customHeight="1" x14ac:dyDescent="0.3">
      <c r="B10375" s="6" t="s">
        <v>14</v>
      </c>
      <c r="C10375" s="6">
        <v>1185732</v>
      </c>
      <c r="D10375" s="7">
        <v>44271</v>
      </c>
      <c r="E10375" s="6" t="s">
        <v>27</v>
      </c>
      <c r="F10375" s="6" t="s">
        <v>100</v>
      </c>
      <c r="G10375" s="6" t="s">
        <v>101</v>
      </c>
      <c r="H10375" s="8" t="s">
        <v>19</v>
      </c>
      <c r="I10375" s="9">
        <v>20</v>
      </c>
      <c r="J10375" s="10">
        <v>128</v>
      </c>
      <c r="K10375" s="11">
        <v>2560</v>
      </c>
      <c r="L10375" s="11">
        <v>998.39999999999986</v>
      </c>
      <c r="M10375" s="12">
        <v>0.38999999999999996</v>
      </c>
      <c r="N10375" s="14" t="s">
        <v>24</v>
      </c>
      <c r="P10375" s="16"/>
      <c r="Q10375" s="15"/>
      <c r="R10375" s="15"/>
      <c r="S10375" s="15"/>
      <c r="T10375" s="17"/>
    </row>
    <row r="10376" spans="2:20" ht="14.25" customHeight="1" x14ac:dyDescent="0.3">
      <c r="B10376" s="6" t="s">
        <v>14</v>
      </c>
      <c r="C10376" s="6">
        <v>1185732</v>
      </c>
      <c r="D10376" s="7">
        <v>44271</v>
      </c>
      <c r="E10376" s="6" t="s">
        <v>27</v>
      </c>
      <c r="F10376" s="6" t="s">
        <v>100</v>
      </c>
      <c r="G10376" s="6" t="s">
        <v>101</v>
      </c>
      <c r="H10376" s="8" t="s">
        <v>20</v>
      </c>
      <c r="I10376" s="9">
        <v>11</v>
      </c>
      <c r="J10376" s="10">
        <v>136</v>
      </c>
      <c r="K10376" s="11">
        <v>1496</v>
      </c>
      <c r="L10376" s="11">
        <v>703.12</v>
      </c>
      <c r="M10376" s="12">
        <v>0.47000000000000003</v>
      </c>
      <c r="N10376" s="14" t="s">
        <v>24</v>
      </c>
      <c r="P10376" s="16"/>
      <c r="Q10376" s="15"/>
      <c r="R10376" s="15"/>
      <c r="S10376" s="15"/>
      <c r="T10376" s="17"/>
    </row>
    <row r="10377" spans="2:20" ht="14.25" customHeight="1" x14ac:dyDescent="0.3">
      <c r="B10377" s="6" t="s">
        <v>14</v>
      </c>
      <c r="C10377" s="6">
        <v>1185732</v>
      </c>
      <c r="D10377" s="7">
        <v>44271</v>
      </c>
      <c r="E10377" s="6" t="s">
        <v>27</v>
      </c>
      <c r="F10377" s="6" t="s">
        <v>100</v>
      </c>
      <c r="G10377" s="6" t="s">
        <v>101</v>
      </c>
      <c r="H10377" s="8" t="s">
        <v>21</v>
      </c>
      <c r="I10377" s="9">
        <v>15</v>
      </c>
      <c r="J10377" s="10">
        <v>85</v>
      </c>
      <c r="K10377" s="11">
        <v>1275</v>
      </c>
      <c r="L10377" s="11">
        <v>573.75</v>
      </c>
      <c r="M10377" s="12">
        <v>0.45</v>
      </c>
      <c r="N10377" s="14" t="s">
        <v>24</v>
      </c>
      <c r="P10377" s="16"/>
      <c r="Q10377" s="15"/>
      <c r="R10377" s="15"/>
      <c r="S10377" s="15"/>
      <c r="T10377" s="17"/>
    </row>
    <row r="10378" spans="2:20" ht="14.25" customHeight="1" x14ac:dyDescent="0.3">
      <c r="B10378" s="6" t="s">
        <v>14</v>
      </c>
      <c r="C10378" s="6">
        <v>1185732</v>
      </c>
      <c r="D10378" s="7">
        <v>44271</v>
      </c>
      <c r="E10378" s="6" t="s">
        <v>27</v>
      </c>
      <c r="F10378" s="6" t="s">
        <v>100</v>
      </c>
      <c r="G10378" s="6" t="s">
        <v>101</v>
      </c>
      <c r="H10378" s="8" t="s">
        <v>22</v>
      </c>
      <c r="I10378" s="9">
        <v>25</v>
      </c>
      <c r="J10378" s="10">
        <v>104</v>
      </c>
      <c r="K10378" s="11">
        <v>2600</v>
      </c>
      <c r="L10378" s="11">
        <v>962</v>
      </c>
      <c r="M10378" s="12">
        <v>0.37</v>
      </c>
      <c r="N10378" s="14" t="s">
        <v>24</v>
      </c>
      <c r="P10378" s="16"/>
      <c r="Q10378" s="15"/>
      <c r="R10378" s="15"/>
      <c r="S10378" s="15"/>
      <c r="T10378" s="17"/>
    </row>
    <row r="10379" spans="2:20" ht="14.25" customHeight="1" x14ac:dyDescent="0.3">
      <c r="B10379" s="6" t="s">
        <v>14</v>
      </c>
      <c r="C10379" s="6">
        <v>1185732</v>
      </c>
      <c r="D10379" s="7">
        <v>44271</v>
      </c>
      <c r="E10379" s="6" t="s">
        <v>27</v>
      </c>
      <c r="F10379" s="6" t="s">
        <v>100</v>
      </c>
      <c r="G10379" s="6" t="s">
        <v>101</v>
      </c>
      <c r="H10379" s="8" t="s">
        <v>23</v>
      </c>
      <c r="I10379" s="9">
        <v>17</v>
      </c>
      <c r="J10379" s="10">
        <v>136</v>
      </c>
      <c r="K10379" s="11">
        <v>2312</v>
      </c>
      <c r="L10379" s="11">
        <v>1248.48</v>
      </c>
      <c r="M10379" s="12">
        <v>0.54</v>
      </c>
      <c r="N10379" s="14" t="s">
        <v>24</v>
      </c>
      <c r="P10379" s="16"/>
      <c r="Q10379" s="15"/>
      <c r="R10379" s="15"/>
      <c r="S10379" s="15"/>
      <c r="T10379" s="17"/>
    </row>
    <row r="10380" spans="2:20" ht="14.25" customHeight="1" x14ac:dyDescent="0.3">
      <c r="B10380" s="6" t="s">
        <v>14</v>
      </c>
      <c r="C10380" s="6">
        <v>1185732</v>
      </c>
      <c r="D10380" s="7">
        <v>44303</v>
      </c>
      <c r="E10380" s="6" t="s">
        <v>27</v>
      </c>
      <c r="F10380" s="6" t="s">
        <v>100</v>
      </c>
      <c r="G10380" s="6" t="s">
        <v>101</v>
      </c>
      <c r="H10380" s="8" t="s">
        <v>17</v>
      </c>
      <c r="I10380" s="9">
        <v>19</v>
      </c>
      <c r="J10380" s="10">
        <v>223</v>
      </c>
      <c r="K10380" s="11">
        <v>4237</v>
      </c>
      <c r="L10380" s="11">
        <v>1864.28</v>
      </c>
      <c r="M10380" s="12">
        <v>0.44</v>
      </c>
      <c r="N10380" s="14" t="s">
        <v>24</v>
      </c>
      <c r="P10380" s="16"/>
      <c r="Q10380" s="15"/>
      <c r="R10380" s="15"/>
      <c r="S10380" s="15"/>
      <c r="T10380" s="17"/>
    </row>
    <row r="10381" spans="2:20" ht="14.25" customHeight="1" x14ac:dyDescent="0.3">
      <c r="B10381" s="6" t="s">
        <v>14</v>
      </c>
      <c r="C10381" s="6">
        <v>1185732</v>
      </c>
      <c r="D10381" s="7">
        <v>44303</v>
      </c>
      <c r="E10381" s="6" t="s">
        <v>27</v>
      </c>
      <c r="F10381" s="6" t="s">
        <v>100</v>
      </c>
      <c r="G10381" s="6" t="s">
        <v>101</v>
      </c>
      <c r="H10381" s="8" t="s">
        <v>19</v>
      </c>
      <c r="I10381" s="9">
        <v>20</v>
      </c>
      <c r="J10381" s="10">
        <v>116</v>
      </c>
      <c r="K10381" s="11">
        <v>2320</v>
      </c>
      <c r="L10381" s="11">
        <v>927.99999999999989</v>
      </c>
      <c r="M10381" s="12">
        <v>0.39999999999999997</v>
      </c>
      <c r="N10381" s="14" t="s">
        <v>24</v>
      </c>
      <c r="P10381" s="16"/>
      <c r="Q10381" s="15"/>
      <c r="R10381" s="15"/>
      <c r="S10381" s="15"/>
      <c r="T10381" s="17"/>
    </row>
    <row r="10382" spans="2:20" ht="14.25" customHeight="1" x14ac:dyDescent="0.3">
      <c r="B10382" s="6" t="s">
        <v>14</v>
      </c>
      <c r="C10382" s="6">
        <v>1185732</v>
      </c>
      <c r="D10382" s="7">
        <v>44303</v>
      </c>
      <c r="E10382" s="6" t="s">
        <v>27</v>
      </c>
      <c r="F10382" s="6" t="s">
        <v>100</v>
      </c>
      <c r="G10382" s="6" t="s">
        <v>101</v>
      </c>
      <c r="H10382" s="8" t="s">
        <v>20</v>
      </c>
      <c r="I10382" s="9">
        <v>11</v>
      </c>
      <c r="J10382" s="10">
        <v>124</v>
      </c>
      <c r="K10382" s="11">
        <v>1364</v>
      </c>
      <c r="L10382" s="11">
        <v>613.80000000000007</v>
      </c>
      <c r="M10382" s="12">
        <v>0.45</v>
      </c>
      <c r="N10382" s="14" t="s">
        <v>24</v>
      </c>
      <c r="P10382" s="16"/>
      <c r="Q10382" s="15"/>
      <c r="R10382" s="15"/>
      <c r="S10382" s="15"/>
      <c r="T10382" s="17"/>
    </row>
    <row r="10383" spans="2:20" ht="14.25" customHeight="1" x14ac:dyDescent="0.3">
      <c r="B10383" s="6" t="s">
        <v>14</v>
      </c>
      <c r="C10383" s="6">
        <v>1185732</v>
      </c>
      <c r="D10383" s="7">
        <v>44303</v>
      </c>
      <c r="E10383" s="6" t="s">
        <v>27</v>
      </c>
      <c r="F10383" s="6" t="s">
        <v>100</v>
      </c>
      <c r="G10383" s="6" t="s">
        <v>101</v>
      </c>
      <c r="H10383" s="8" t="s">
        <v>21</v>
      </c>
      <c r="I10383" s="9">
        <v>16</v>
      </c>
      <c r="J10383" s="10">
        <v>96</v>
      </c>
      <c r="K10383" s="11">
        <v>1536</v>
      </c>
      <c r="L10383" s="11">
        <v>660.48</v>
      </c>
      <c r="M10383" s="12">
        <v>0.43000000000000005</v>
      </c>
      <c r="N10383" s="14" t="s">
        <v>24</v>
      </c>
      <c r="P10383" s="16"/>
      <c r="Q10383" s="15"/>
      <c r="R10383" s="15"/>
      <c r="S10383" s="15"/>
      <c r="T10383" s="17"/>
    </row>
    <row r="10384" spans="2:20" ht="14.25" customHeight="1" x14ac:dyDescent="0.3">
      <c r="B10384" s="6" t="s">
        <v>14</v>
      </c>
      <c r="C10384" s="6">
        <v>1185732</v>
      </c>
      <c r="D10384" s="7">
        <v>44303</v>
      </c>
      <c r="E10384" s="6" t="s">
        <v>27</v>
      </c>
      <c r="F10384" s="6" t="s">
        <v>100</v>
      </c>
      <c r="G10384" s="6" t="s">
        <v>101</v>
      </c>
      <c r="H10384" s="8" t="s">
        <v>22</v>
      </c>
      <c r="I10384" s="9">
        <v>30</v>
      </c>
      <c r="J10384" s="10">
        <v>98</v>
      </c>
      <c r="K10384" s="11">
        <v>2940</v>
      </c>
      <c r="L10384" s="11">
        <v>1176</v>
      </c>
      <c r="M10384" s="12">
        <v>0.39999999999999997</v>
      </c>
      <c r="N10384" s="14" t="s">
        <v>24</v>
      </c>
      <c r="P10384" s="16"/>
      <c r="Q10384" s="15"/>
      <c r="R10384" s="15"/>
      <c r="S10384" s="15"/>
      <c r="T10384" s="17"/>
    </row>
    <row r="10385" spans="2:20" ht="14.25" customHeight="1" x14ac:dyDescent="0.3">
      <c r="B10385" s="6" t="s">
        <v>14</v>
      </c>
      <c r="C10385" s="6">
        <v>1185732</v>
      </c>
      <c r="D10385" s="7">
        <v>44303</v>
      </c>
      <c r="E10385" s="6" t="s">
        <v>27</v>
      </c>
      <c r="F10385" s="6" t="s">
        <v>100</v>
      </c>
      <c r="G10385" s="6" t="s">
        <v>101</v>
      </c>
      <c r="H10385" s="8" t="s">
        <v>23</v>
      </c>
      <c r="I10385" s="9">
        <v>22</v>
      </c>
      <c r="J10385" s="10">
        <v>147</v>
      </c>
      <c r="K10385" s="11">
        <v>3234</v>
      </c>
      <c r="L10385" s="11">
        <v>1714.02</v>
      </c>
      <c r="M10385" s="12">
        <v>0.53</v>
      </c>
      <c r="N10385" s="14" t="s">
        <v>24</v>
      </c>
      <c r="P10385" s="16"/>
      <c r="Q10385" s="15"/>
      <c r="R10385" s="15"/>
      <c r="S10385" s="15"/>
      <c r="T10385" s="17"/>
    </row>
    <row r="10386" spans="2:20" ht="14.25" customHeight="1" x14ac:dyDescent="0.3">
      <c r="B10386" s="6" t="s">
        <v>14</v>
      </c>
      <c r="C10386" s="6">
        <v>1185732</v>
      </c>
      <c r="D10386" s="7">
        <v>44332</v>
      </c>
      <c r="E10386" s="6" t="s">
        <v>27</v>
      </c>
      <c r="F10386" s="6" t="s">
        <v>100</v>
      </c>
      <c r="G10386" s="6" t="s">
        <v>101</v>
      </c>
      <c r="H10386" s="8" t="s">
        <v>17</v>
      </c>
      <c r="I10386" s="9">
        <v>27</v>
      </c>
      <c r="J10386" s="10">
        <v>238</v>
      </c>
      <c r="K10386" s="11">
        <v>6426</v>
      </c>
      <c r="L10386" s="11">
        <v>2698.92</v>
      </c>
      <c r="M10386" s="12">
        <v>0.42000000000000004</v>
      </c>
      <c r="N10386" s="14" t="s">
        <v>24</v>
      </c>
      <c r="P10386" s="16"/>
      <c r="Q10386" s="15"/>
      <c r="R10386" s="15"/>
      <c r="S10386" s="15"/>
      <c r="T10386" s="17"/>
    </row>
    <row r="10387" spans="2:20" ht="14.25" customHeight="1" x14ac:dyDescent="0.3">
      <c r="B10387" s="6" t="s">
        <v>14</v>
      </c>
      <c r="C10387" s="6">
        <v>1185732</v>
      </c>
      <c r="D10387" s="7">
        <v>44332</v>
      </c>
      <c r="E10387" s="6" t="s">
        <v>27</v>
      </c>
      <c r="F10387" s="6" t="s">
        <v>100</v>
      </c>
      <c r="G10387" s="6" t="s">
        <v>101</v>
      </c>
      <c r="H10387" s="8" t="s">
        <v>19</v>
      </c>
      <c r="I10387" s="9">
        <v>28</v>
      </c>
      <c r="J10387" s="10">
        <v>140</v>
      </c>
      <c r="K10387" s="11">
        <v>3920</v>
      </c>
      <c r="L10387" s="11">
        <v>1607.1999999999998</v>
      </c>
      <c r="M10387" s="12">
        <v>0.41</v>
      </c>
      <c r="N10387" s="14" t="s">
        <v>24</v>
      </c>
      <c r="P10387" s="16"/>
      <c r="Q10387" s="15"/>
      <c r="R10387" s="15"/>
      <c r="S10387" s="15"/>
      <c r="T10387" s="17"/>
    </row>
    <row r="10388" spans="2:20" ht="14.25" customHeight="1" x14ac:dyDescent="0.3">
      <c r="B10388" s="6" t="s">
        <v>14</v>
      </c>
      <c r="C10388" s="6">
        <v>1185732</v>
      </c>
      <c r="D10388" s="7">
        <v>44332</v>
      </c>
      <c r="E10388" s="6" t="s">
        <v>27</v>
      </c>
      <c r="F10388" s="6" t="s">
        <v>100</v>
      </c>
      <c r="G10388" s="6" t="s">
        <v>101</v>
      </c>
      <c r="H10388" s="8" t="s">
        <v>20</v>
      </c>
      <c r="I10388" s="9">
        <v>26</v>
      </c>
      <c r="J10388" s="10">
        <v>136</v>
      </c>
      <c r="K10388" s="11">
        <v>3536</v>
      </c>
      <c r="L10388" s="11">
        <v>1520.4800000000002</v>
      </c>
      <c r="M10388" s="12">
        <v>0.43000000000000005</v>
      </c>
      <c r="N10388" s="14" t="s">
        <v>24</v>
      </c>
      <c r="P10388" s="16"/>
      <c r="Q10388" s="15"/>
      <c r="R10388" s="15"/>
      <c r="S10388" s="15"/>
      <c r="T10388" s="17"/>
    </row>
    <row r="10389" spans="2:20" ht="14.25" customHeight="1" x14ac:dyDescent="0.3">
      <c r="B10389" s="6" t="s">
        <v>14</v>
      </c>
      <c r="C10389" s="6">
        <v>1185732</v>
      </c>
      <c r="D10389" s="7">
        <v>44332</v>
      </c>
      <c r="E10389" s="6" t="s">
        <v>27</v>
      </c>
      <c r="F10389" s="6" t="s">
        <v>100</v>
      </c>
      <c r="G10389" s="6" t="s">
        <v>101</v>
      </c>
      <c r="H10389" s="8" t="s">
        <v>21</v>
      </c>
      <c r="I10389" s="9">
        <v>24</v>
      </c>
      <c r="J10389" s="10">
        <v>116</v>
      </c>
      <c r="K10389" s="11">
        <v>2784</v>
      </c>
      <c r="L10389" s="11">
        <v>1280.6400000000001</v>
      </c>
      <c r="M10389" s="12">
        <v>0.46</v>
      </c>
      <c r="N10389" s="14" t="s">
        <v>24</v>
      </c>
      <c r="P10389" s="16"/>
      <c r="Q10389" s="15"/>
      <c r="R10389" s="15"/>
      <c r="S10389" s="15"/>
      <c r="T10389" s="17"/>
    </row>
    <row r="10390" spans="2:20" ht="14.25" customHeight="1" x14ac:dyDescent="0.3">
      <c r="B10390" s="6" t="s">
        <v>14</v>
      </c>
      <c r="C10390" s="6">
        <v>1185732</v>
      </c>
      <c r="D10390" s="7">
        <v>44332</v>
      </c>
      <c r="E10390" s="6" t="s">
        <v>27</v>
      </c>
      <c r="F10390" s="6" t="s">
        <v>100</v>
      </c>
      <c r="G10390" s="6" t="s">
        <v>101</v>
      </c>
      <c r="H10390" s="8" t="s">
        <v>22</v>
      </c>
      <c r="I10390" s="9">
        <v>34</v>
      </c>
      <c r="J10390" s="10">
        <v>132</v>
      </c>
      <c r="K10390" s="11">
        <v>4488</v>
      </c>
      <c r="L10390" s="11">
        <v>1795.1999999999998</v>
      </c>
      <c r="M10390" s="12">
        <v>0.39999999999999997</v>
      </c>
      <c r="N10390" s="14" t="s">
        <v>24</v>
      </c>
      <c r="P10390" s="16"/>
      <c r="Q10390" s="15"/>
      <c r="R10390" s="15"/>
      <c r="S10390" s="15"/>
      <c r="T10390" s="17"/>
    </row>
    <row r="10391" spans="2:20" ht="14.25" customHeight="1" x14ac:dyDescent="0.3">
      <c r="B10391" s="6" t="s">
        <v>14</v>
      </c>
      <c r="C10391" s="6">
        <v>1185732</v>
      </c>
      <c r="D10391" s="7">
        <v>44332</v>
      </c>
      <c r="E10391" s="6" t="s">
        <v>27</v>
      </c>
      <c r="F10391" s="6" t="s">
        <v>100</v>
      </c>
      <c r="G10391" s="6" t="s">
        <v>101</v>
      </c>
      <c r="H10391" s="8" t="s">
        <v>23</v>
      </c>
      <c r="I10391" s="9">
        <v>35</v>
      </c>
      <c r="J10391" s="10">
        <v>150</v>
      </c>
      <c r="K10391" s="11">
        <v>5250</v>
      </c>
      <c r="L10391" s="11">
        <v>2940.0000000000005</v>
      </c>
      <c r="M10391" s="12">
        <v>0.56000000000000005</v>
      </c>
      <c r="N10391" s="14" t="s">
        <v>24</v>
      </c>
      <c r="P10391" s="16"/>
      <c r="Q10391" s="15"/>
      <c r="R10391" s="15"/>
      <c r="S10391" s="15"/>
      <c r="T10391" s="17"/>
    </row>
    <row r="10392" spans="2:20" ht="14.25" customHeight="1" x14ac:dyDescent="0.3">
      <c r="B10392" s="6" t="s">
        <v>14</v>
      </c>
      <c r="C10392" s="6">
        <v>1185732</v>
      </c>
      <c r="D10392" s="7">
        <v>44365</v>
      </c>
      <c r="E10392" s="6" t="s">
        <v>27</v>
      </c>
      <c r="F10392" s="6" t="s">
        <v>100</v>
      </c>
      <c r="G10392" s="6" t="s">
        <v>101</v>
      </c>
      <c r="H10392" s="8" t="s">
        <v>17</v>
      </c>
      <c r="I10392" s="9">
        <v>31</v>
      </c>
      <c r="J10392" s="10">
        <v>263</v>
      </c>
      <c r="K10392" s="11">
        <v>8153</v>
      </c>
      <c r="L10392" s="11">
        <v>3587.32</v>
      </c>
      <c r="M10392" s="12">
        <v>0.44</v>
      </c>
      <c r="N10392" s="14" t="s">
        <v>24</v>
      </c>
      <c r="P10392" s="16"/>
      <c r="Q10392" s="15"/>
      <c r="R10392" s="15"/>
      <c r="S10392" s="15"/>
      <c r="T10392" s="17"/>
    </row>
    <row r="10393" spans="2:20" ht="14.25" customHeight="1" x14ac:dyDescent="0.3">
      <c r="B10393" s="6" t="s">
        <v>14</v>
      </c>
      <c r="C10393" s="6">
        <v>1185732</v>
      </c>
      <c r="D10393" s="7">
        <v>44365</v>
      </c>
      <c r="E10393" s="6" t="s">
        <v>27</v>
      </c>
      <c r="F10393" s="6" t="s">
        <v>100</v>
      </c>
      <c r="G10393" s="6" t="s">
        <v>101</v>
      </c>
      <c r="H10393" s="8" t="s">
        <v>19</v>
      </c>
      <c r="I10393" s="9">
        <v>29</v>
      </c>
      <c r="J10393" s="10">
        <v>150</v>
      </c>
      <c r="K10393" s="11">
        <v>4350</v>
      </c>
      <c r="L10393" s="11">
        <v>1696.4999999999998</v>
      </c>
      <c r="M10393" s="12">
        <v>0.38999999999999996</v>
      </c>
      <c r="N10393" s="14" t="s">
        <v>24</v>
      </c>
      <c r="P10393" s="16"/>
      <c r="Q10393" s="15"/>
      <c r="R10393" s="15"/>
      <c r="S10393" s="15"/>
      <c r="T10393" s="17"/>
    </row>
    <row r="10394" spans="2:20" ht="14.25" customHeight="1" x14ac:dyDescent="0.3">
      <c r="B10394" s="6" t="s">
        <v>14</v>
      </c>
      <c r="C10394" s="6">
        <v>1185732</v>
      </c>
      <c r="D10394" s="7">
        <v>44365</v>
      </c>
      <c r="E10394" s="6" t="s">
        <v>27</v>
      </c>
      <c r="F10394" s="6" t="s">
        <v>100</v>
      </c>
      <c r="G10394" s="6" t="s">
        <v>101</v>
      </c>
      <c r="H10394" s="8" t="s">
        <v>20</v>
      </c>
      <c r="I10394" s="9">
        <v>33</v>
      </c>
      <c r="J10394" s="10">
        <v>157</v>
      </c>
      <c r="K10394" s="11">
        <v>5181</v>
      </c>
      <c r="L10394" s="11">
        <v>2383.2600000000002</v>
      </c>
      <c r="M10394" s="12">
        <v>0.46</v>
      </c>
      <c r="N10394" s="14" t="s">
        <v>24</v>
      </c>
      <c r="P10394" s="16"/>
      <c r="Q10394" s="15"/>
      <c r="R10394" s="15"/>
      <c r="S10394" s="15"/>
      <c r="T10394" s="17"/>
    </row>
    <row r="10395" spans="2:20" ht="14.25" customHeight="1" x14ac:dyDescent="0.3">
      <c r="B10395" s="6" t="s">
        <v>14</v>
      </c>
      <c r="C10395" s="6">
        <v>1185732</v>
      </c>
      <c r="D10395" s="7">
        <v>44365</v>
      </c>
      <c r="E10395" s="6" t="s">
        <v>27</v>
      </c>
      <c r="F10395" s="6" t="s">
        <v>100</v>
      </c>
      <c r="G10395" s="6" t="s">
        <v>101</v>
      </c>
      <c r="H10395" s="8" t="s">
        <v>21</v>
      </c>
      <c r="I10395" s="9">
        <v>34</v>
      </c>
      <c r="J10395" s="10">
        <v>149</v>
      </c>
      <c r="K10395" s="11">
        <v>5066</v>
      </c>
      <c r="L10395" s="11">
        <v>2178.38</v>
      </c>
      <c r="M10395" s="12">
        <v>0.43000000000000005</v>
      </c>
      <c r="N10395" s="14" t="s">
        <v>24</v>
      </c>
      <c r="P10395" s="16"/>
      <c r="Q10395" s="15"/>
      <c r="R10395" s="15"/>
      <c r="S10395" s="15"/>
      <c r="T10395" s="17"/>
    </row>
    <row r="10396" spans="2:20" ht="14.25" customHeight="1" x14ac:dyDescent="0.3">
      <c r="B10396" s="6" t="s">
        <v>14</v>
      </c>
      <c r="C10396" s="6">
        <v>1185732</v>
      </c>
      <c r="D10396" s="7">
        <v>44365</v>
      </c>
      <c r="E10396" s="6" t="s">
        <v>27</v>
      </c>
      <c r="F10396" s="6" t="s">
        <v>100</v>
      </c>
      <c r="G10396" s="6" t="s">
        <v>101</v>
      </c>
      <c r="H10396" s="8" t="s">
        <v>22</v>
      </c>
      <c r="I10396" s="9">
        <v>47</v>
      </c>
      <c r="J10396" s="10">
        <v>135</v>
      </c>
      <c r="K10396" s="11">
        <v>6345</v>
      </c>
      <c r="L10396" s="11">
        <v>2411.1</v>
      </c>
      <c r="M10396" s="12">
        <v>0.38</v>
      </c>
      <c r="N10396" s="14" t="s">
        <v>24</v>
      </c>
      <c r="P10396" s="16"/>
      <c r="Q10396" s="15"/>
      <c r="R10396" s="15"/>
      <c r="S10396" s="15"/>
      <c r="T10396" s="17"/>
    </row>
    <row r="10397" spans="2:20" ht="14.25" customHeight="1" x14ac:dyDescent="0.3">
      <c r="B10397" s="6" t="s">
        <v>14</v>
      </c>
      <c r="C10397" s="6">
        <v>1185732</v>
      </c>
      <c r="D10397" s="7">
        <v>44365</v>
      </c>
      <c r="E10397" s="6" t="s">
        <v>27</v>
      </c>
      <c r="F10397" s="6" t="s">
        <v>100</v>
      </c>
      <c r="G10397" s="6" t="s">
        <v>101</v>
      </c>
      <c r="H10397" s="8" t="s">
        <v>23</v>
      </c>
      <c r="I10397" s="9">
        <v>51</v>
      </c>
      <c r="J10397" s="10">
        <v>219</v>
      </c>
      <c r="K10397" s="11">
        <v>11169</v>
      </c>
      <c r="L10397" s="11">
        <v>5919.5700000000006</v>
      </c>
      <c r="M10397" s="12">
        <v>0.53</v>
      </c>
      <c r="N10397" s="14" t="s">
        <v>24</v>
      </c>
      <c r="P10397" s="16"/>
      <c r="Q10397" s="15"/>
      <c r="R10397" s="15"/>
      <c r="S10397" s="15"/>
      <c r="T10397" s="17"/>
    </row>
    <row r="10398" spans="2:20" ht="14.25" customHeight="1" x14ac:dyDescent="0.3">
      <c r="B10398" s="6" t="s">
        <v>14</v>
      </c>
      <c r="C10398" s="6">
        <v>1185732</v>
      </c>
      <c r="D10398" s="7">
        <v>44393</v>
      </c>
      <c r="E10398" s="6" t="s">
        <v>27</v>
      </c>
      <c r="F10398" s="6" t="s">
        <v>100</v>
      </c>
      <c r="G10398" s="6" t="s">
        <v>101</v>
      </c>
      <c r="H10398" s="8" t="s">
        <v>17</v>
      </c>
      <c r="I10398" s="9">
        <v>47</v>
      </c>
      <c r="J10398" s="10">
        <v>289</v>
      </c>
      <c r="K10398" s="11">
        <v>13583</v>
      </c>
      <c r="L10398" s="11">
        <v>6248.18</v>
      </c>
      <c r="M10398" s="12">
        <v>0.46</v>
      </c>
      <c r="N10398" s="14" t="s">
        <v>24</v>
      </c>
      <c r="P10398" s="16"/>
      <c r="Q10398" s="15"/>
      <c r="R10398" s="15"/>
      <c r="S10398" s="15"/>
      <c r="T10398" s="17"/>
    </row>
    <row r="10399" spans="2:20" ht="14.25" customHeight="1" x14ac:dyDescent="0.3">
      <c r="B10399" s="6" t="s">
        <v>25</v>
      </c>
      <c r="C10399" s="6">
        <v>1185732</v>
      </c>
      <c r="D10399" s="7">
        <v>44393</v>
      </c>
      <c r="E10399" s="6" t="s">
        <v>27</v>
      </c>
      <c r="F10399" s="6" t="s">
        <v>100</v>
      </c>
      <c r="G10399" s="6" t="s">
        <v>101</v>
      </c>
      <c r="H10399" s="8" t="s">
        <v>19</v>
      </c>
      <c r="I10399" s="9">
        <v>42</v>
      </c>
      <c r="J10399" s="10">
        <v>192</v>
      </c>
      <c r="K10399" s="11">
        <v>8064</v>
      </c>
      <c r="L10399" s="11">
        <v>3064.32</v>
      </c>
      <c r="M10399" s="12">
        <v>0.38</v>
      </c>
      <c r="N10399" s="14" t="s">
        <v>24</v>
      </c>
      <c r="P10399" s="16"/>
      <c r="Q10399" s="15"/>
      <c r="R10399" s="15"/>
      <c r="S10399" s="15"/>
      <c r="T10399" s="17"/>
    </row>
    <row r="10400" spans="2:20" ht="14.25" customHeight="1" x14ac:dyDescent="0.3">
      <c r="B10400" s="6" t="s">
        <v>25</v>
      </c>
      <c r="C10400" s="6">
        <v>1185732</v>
      </c>
      <c r="D10400" s="7">
        <v>44393</v>
      </c>
      <c r="E10400" s="6" t="s">
        <v>27</v>
      </c>
      <c r="F10400" s="6" t="s">
        <v>100</v>
      </c>
      <c r="G10400" s="6" t="s">
        <v>101</v>
      </c>
      <c r="H10400" s="8" t="s">
        <v>20</v>
      </c>
      <c r="I10400" s="9">
        <v>37</v>
      </c>
      <c r="J10400" s="10">
        <v>168</v>
      </c>
      <c r="K10400" s="11">
        <v>6216</v>
      </c>
      <c r="L10400" s="11">
        <v>2610.7200000000003</v>
      </c>
      <c r="M10400" s="12">
        <v>0.42000000000000004</v>
      </c>
      <c r="N10400" s="14" t="s">
        <v>24</v>
      </c>
      <c r="P10400" s="16"/>
      <c r="Q10400" s="15"/>
      <c r="R10400" s="15"/>
      <c r="S10400" s="15"/>
      <c r="T10400" s="17"/>
    </row>
    <row r="10401" spans="2:20" ht="14.25" customHeight="1" x14ac:dyDescent="0.3">
      <c r="B10401" s="6" t="s">
        <v>25</v>
      </c>
      <c r="C10401" s="6">
        <v>1185732</v>
      </c>
      <c r="D10401" s="7">
        <v>44393</v>
      </c>
      <c r="E10401" s="6" t="s">
        <v>27</v>
      </c>
      <c r="F10401" s="6" t="s">
        <v>100</v>
      </c>
      <c r="G10401" s="6" t="s">
        <v>101</v>
      </c>
      <c r="H10401" s="8" t="s">
        <v>21</v>
      </c>
      <c r="I10401" s="9">
        <v>33</v>
      </c>
      <c r="J10401" s="10">
        <v>143</v>
      </c>
      <c r="K10401" s="11">
        <v>4719</v>
      </c>
      <c r="L10401" s="11">
        <v>2029.1700000000003</v>
      </c>
      <c r="M10401" s="12">
        <v>0.43000000000000005</v>
      </c>
      <c r="N10401" s="14" t="s">
        <v>24</v>
      </c>
      <c r="P10401" s="16"/>
      <c r="Q10401" s="15"/>
      <c r="R10401" s="15"/>
      <c r="S10401" s="15"/>
      <c r="T10401" s="17"/>
    </row>
    <row r="10402" spans="2:20" ht="14.25" customHeight="1" x14ac:dyDescent="0.3">
      <c r="B10402" s="6" t="s">
        <v>25</v>
      </c>
      <c r="C10402" s="6">
        <v>1185732</v>
      </c>
      <c r="D10402" s="7">
        <v>44393</v>
      </c>
      <c r="E10402" s="6" t="s">
        <v>27</v>
      </c>
      <c r="F10402" s="6" t="s">
        <v>100</v>
      </c>
      <c r="G10402" s="6" t="s">
        <v>101</v>
      </c>
      <c r="H10402" s="8" t="s">
        <v>22</v>
      </c>
      <c r="I10402" s="9">
        <v>46</v>
      </c>
      <c r="J10402" s="10">
        <v>150</v>
      </c>
      <c r="K10402" s="11">
        <v>6900</v>
      </c>
      <c r="L10402" s="11">
        <v>2553</v>
      </c>
      <c r="M10402" s="12">
        <v>0.37</v>
      </c>
      <c r="N10402" s="14" t="s">
        <v>24</v>
      </c>
      <c r="P10402" s="16"/>
      <c r="Q10402" s="15"/>
      <c r="R10402" s="15"/>
      <c r="S10402" s="15"/>
      <c r="T10402" s="17"/>
    </row>
    <row r="10403" spans="2:20" ht="14.25" customHeight="1" x14ac:dyDescent="0.3">
      <c r="B10403" s="6" t="s">
        <v>25</v>
      </c>
      <c r="C10403" s="6">
        <v>1185732</v>
      </c>
      <c r="D10403" s="7">
        <v>44393</v>
      </c>
      <c r="E10403" s="6" t="s">
        <v>27</v>
      </c>
      <c r="F10403" s="6" t="s">
        <v>100</v>
      </c>
      <c r="G10403" s="6" t="s">
        <v>101</v>
      </c>
      <c r="H10403" s="8" t="s">
        <v>23</v>
      </c>
      <c r="I10403" s="9">
        <v>49</v>
      </c>
      <c r="J10403" s="10">
        <v>209</v>
      </c>
      <c r="K10403" s="11">
        <v>10241</v>
      </c>
      <c r="L10403" s="11">
        <v>5427.7300000000005</v>
      </c>
      <c r="M10403" s="12">
        <v>0.53</v>
      </c>
      <c r="N10403" s="14" t="s">
        <v>24</v>
      </c>
      <c r="P10403" s="16"/>
      <c r="Q10403" s="15"/>
      <c r="R10403" s="15"/>
      <c r="S10403" s="15"/>
      <c r="T10403" s="17"/>
    </row>
    <row r="10404" spans="2:20" ht="14.25" customHeight="1" x14ac:dyDescent="0.3">
      <c r="B10404" s="6" t="s">
        <v>25</v>
      </c>
      <c r="C10404" s="6">
        <v>1185732</v>
      </c>
      <c r="D10404" s="7">
        <v>44425</v>
      </c>
      <c r="E10404" s="6" t="s">
        <v>27</v>
      </c>
      <c r="F10404" s="6" t="s">
        <v>100</v>
      </c>
      <c r="G10404" s="6" t="s">
        <v>101</v>
      </c>
      <c r="H10404" s="8" t="s">
        <v>17</v>
      </c>
      <c r="I10404" s="9">
        <v>41</v>
      </c>
      <c r="J10404" s="10">
        <v>256</v>
      </c>
      <c r="K10404" s="11">
        <v>10496</v>
      </c>
      <c r="L10404" s="11">
        <v>4723.2</v>
      </c>
      <c r="M10404" s="12">
        <v>0.45</v>
      </c>
      <c r="N10404" s="14" t="s">
        <v>24</v>
      </c>
      <c r="P10404" s="16"/>
      <c r="Q10404" s="15"/>
      <c r="R10404" s="15"/>
      <c r="S10404" s="15"/>
      <c r="T10404" s="17"/>
    </row>
    <row r="10405" spans="2:20" ht="14.25" customHeight="1" x14ac:dyDescent="0.3">
      <c r="B10405" s="6" t="s">
        <v>25</v>
      </c>
      <c r="C10405" s="6">
        <v>1185732</v>
      </c>
      <c r="D10405" s="7">
        <v>44425</v>
      </c>
      <c r="E10405" s="6" t="s">
        <v>27</v>
      </c>
      <c r="F10405" s="6" t="s">
        <v>100</v>
      </c>
      <c r="G10405" s="6" t="s">
        <v>101</v>
      </c>
      <c r="H10405" s="8" t="s">
        <v>19</v>
      </c>
      <c r="I10405" s="9">
        <v>44</v>
      </c>
      <c r="J10405" s="10">
        <v>198</v>
      </c>
      <c r="K10405" s="11">
        <v>8712</v>
      </c>
      <c r="L10405" s="11">
        <v>3571.9199999999996</v>
      </c>
      <c r="M10405" s="12">
        <v>0.41</v>
      </c>
      <c r="N10405" s="14" t="s">
        <v>24</v>
      </c>
      <c r="P10405" s="16"/>
      <c r="Q10405" s="15"/>
      <c r="R10405" s="15"/>
      <c r="S10405" s="15"/>
      <c r="T10405" s="17"/>
    </row>
    <row r="10406" spans="2:20" ht="14.25" customHeight="1" x14ac:dyDescent="0.3">
      <c r="B10406" s="6" t="s">
        <v>25</v>
      </c>
      <c r="C10406" s="6">
        <v>1185732</v>
      </c>
      <c r="D10406" s="7">
        <v>44425</v>
      </c>
      <c r="E10406" s="6" t="s">
        <v>27</v>
      </c>
      <c r="F10406" s="6" t="s">
        <v>100</v>
      </c>
      <c r="G10406" s="6" t="s">
        <v>101</v>
      </c>
      <c r="H10406" s="8" t="s">
        <v>20</v>
      </c>
      <c r="I10406" s="9">
        <v>37</v>
      </c>
      <c r="J10406" s="10">
        <v>179</v>
      </c>
      <c r="K10406" s="11">
        <v>6623</v>
      </c>
      <c r="L10406" s="11">
        <v>2914.12</v>
      </c>
      <c r="M10406" s="12">
        <v>0.44</v>
      </c>
      <c r="N10406" s="14" t="s">
        <v>24</v>
      </c>
      <c r="P10406" s="16"/>
      <c r="Q10406" s="15"/>
      <c r="R10406" s="15"/>
      <c r="S10406" s="15"/>
      <c r="T10406" s="17"/>
    </row>
    <row r="10407" spans="2:20" ht="14.25" customHeight="1" x14ac:dyDescent="0.3">
      <c r="B10407" s="6" t="s">
        <v>25</v>
      </c>
      <c r="C10407" s="6">
        <v>1185732</v>
      </c>
      <c r="D10407" s="7">
        <v>44425</v>
      </c>
      <c r="E10407" s="6" t="s">
        <v>27</v>
      </c>
      <c r="F10407" s="6" t="s">
        <v>100</v>
      </c>
      <c r="G10407" s="6" t="s">
        <v>101</v>
      </c>
      <c r="H10407" s="8" t="s">
        <v>21</v>
      </c>
      <c r="I10407" s="9">
        <v>32</v>
      </c>
      <c r="J10407" s="10">
        <v>147</v>
      </c>
      <c r="K10407" s="11">
        <v>4704</v>
      </c>
      <c r="L10407" s="11">
        <v>1975.6800000000003</v>
      </c>
      <c r="M10407" s="12">
        <v>0.42000000000000004</v>
      </c>
      <c r="N10407" s="14" t="s">
        <v>24</v>
      </c>
      <c r="P10407" s="16"/>
      <c r="Q10407" s="15"/>
      <c r="R10407" s="15"/>
      <c r="S10407" s="15"/>
      <c r="T10407" s="17"/>
    </row>
    <row r="10408" spans="2:20" ht="14.25" customHeight="1" x14ac:dyDescent="0.3">
      <c r="B10408" s="6" t="s">
        <v>25</v>
      </c>
      <c r="C10408" s="6">
        <v>1185732</v>
      </c>
      <c r="D10408" s="7">
        <v>44425</v>
      </c>
      <c r="E10408" s="6" t="s">
        <v>27</v>
      </c>
      <c r="F10408" s="6" t="s">
        <v>100</v>
      </c>
      <c r="G10408" s="6" t="s">
        <v>101</v>
      </c>
      <c r="H10408" s="8" t="s">
        <v>22</v>
      </c>
      <c r="I10408" s="9">
        <v>35</v>
      </c>
      <c r="J10408" s="10">
        <v>158</v>
      </c>
      <c r="K10408" s="11">
        <v>5530</v>
      </c>
      <c r="L10408" s="11">
        <v>2322.6</v>
      </c>
      <c r="M10408" s="12">
        <v>0.42</v>
      </c>
      <c r="N10408" s="14" t="s">
        <v>24</v>
      </c>
      <c r="P10408" s="16"/>
      <c r="Q10408" s="15"/>
      <c r="R10408" s="15"/>
      <c r="S10408" s="15"/>
      <c r="T10408" s="17"/>
    </row>
    <row r="10409" spans="2:20" ht="14.25" customHeight="1" x14ac:dyDescent="0.3">
      <c r="B10409" s="6" t="s">
        <v>25</v>
      </c>
      <c r="C10409" s="6">
        <v>1185732</v>
      </c>
      <c r="D10409" s="7">
        <v>44425</v>
      </c>
      <c r="E10409" s="6" t="s">
        <v>27</v>
      </c>
      <c r="F10409" s="6" t="s">
        <v>100</v>
      </c>
      <c r="G10409" s="6" t="s">
        <v>101</v>
      </c>
      <c r="H10409" s="8" t="s">
        <v>23</v>
      </c>
      <c r="I10409" s="9">
        <v>42</v>
      </c>
      <c r="J10409" s="10">
        <v>206</v>
      </c>
      <c r="K10409" s="11">
        <v>8652</v>
      </c>
      <c r="L10409" s="11">
        <v>4758.6000000000004</v>
      </c>
      <c r="M10409" s="12">
        <v>0.55000000000000004</v>
      </c>
      <c r="N10409" s="14" t="s">
        <v>24</v>
      </c>
      <c r="P10409" s="16"/>
      <c r="Q10409" s="15"/>
      <c r="R10409" s="15"/>
      <c r="S10409" s="15"/>
      <c r="T10409" s="17"/>
    </row>
    <row r="10410" spans="2:20" ht="14.25" customHeight="1" x14ac:dyDescent="0.3">
      <c r="B10410" s="6" t="s">
        <v>25</v>
      </c>
      <c r="C10410" s="6">
        <v>1185732</v>
      </c>
      <c r="D10410" s="7">
        <v>44455</v>
      </c>
      <c r="E10410" s="6" t="s">
        <v>27</v>
      </c>
      <c r="F10410" s="6" t="s">
        <v>100</v>
      </c>
      <c r="G10410" s="6" t="s">
        <v>101</v>
      </c>
      <c r="H10410" s="8" t="s">
        <v>17</v>
      </c>
      <c r="I10410" s="9">
        <v>40</v>
      </c>
      <c r="J10410" s="10">
        <v>232</v>
      </c>
      <c r="K10410" s="11">
        <v>9280</v>
      </c>
      <c r="L10410" s="11">
        <v>4083.2</v>
      </c>
      <c r="M10410" s="12">
        <v>0.44</v>
      </c>
      <c r="N10410" s="14" t="s">
        <v>24</v>
      </c>
      <c r="P10410" s="16"/>
      <c r="Q10410" s="15"/>
      <c r="R10410" s="15"/>
      <c r="S10410" s="15"/>
      <c r="T10410" s="17"/>
    </row>
    <row r="10411" spans="2:20" ht="14.25" customHeight="1" x14ac:dyDescent="0.3">
      <c r="B10411" s="6" t="s">
        <v>25</v>
      </c>
      <c r="C10411" s="6">
        <v>1185732</v>
      </c>
      <c r="D10411" s="7">
        <v>44455</v>
      </c>
      <c r="E10411" s="6" t="s">
        <v>27</v>
      </c>
      <c r="F10411" s="6" t="s">
        <v>100</v>
      </c>
      <c r="G10411" s="6" t="s">
        <v>101</v>
      </c>
      <c r="H10411" s="8" t="s">
        <v>19</v>
      </c>
      <c r="I10411" s="9">
        <v>33</v>
      </c>
      <c r="J10411" s="10">
        <v>158</v>
      </c>
      <c r="K10411" s="11">
        <v>5214</v>
      </c>
      <c r="L10411" s="11">
        <v>2137.7399999999998</v>
      </c>
      <c r="M10411" s="12">
        <v>0.41</v>
      </c>
      <c r="N10411" s="14" t="s">
        <v>24</v>
      </c>
      <c r="P10411" s="16"/>
      <c r="Q10411" s="15"/>
      <c r="R10411" s="15"/>
      <c r="S10411" s="15"/>
      <c r="T10411" s="17"/>
    </row>
    <row r="10412" spans="2:20" ht="14.25" customHeight="1" x14ac:dyDescent="0.3">
      <c r="B10412" s="6" t="s">
        <v>25</v>
      </c>
      <c r="C10412" s="6">
        <v>1185732</v>
      </c>
      <c r="D10412" s="7">
        <v>44455</v>
      </c>
      <c r="E10412" s="6" t="s">
        <v>27</v>
      </c>
      <c r="F10412" s="6" t="s">
        <v>100</v>
      </c>
      <c r="G10412" s="6" t="s">
        <v>101</v>
      </c>
      <c r="H10412" s="8" t="s">
        <v>20</v>
      </c>
      <c r="I10412" s="9">
        <v>15</v>
      </c>
      <c r="J10412" s="10">
        <v>145</v>
      </c>
      <c r="K10412" s="11">
        <v>2175</v>
      </c>
      <c r="L10412" s="11">
        <v>1022.2500000000001</v>
      </c>
      <c r="M10412" s="12">
        <v>0.47000000000000003</v>
      </c>
      <c r="N10412" s="14" t="s">
        <v>24</v>
      </c>
      <c r="P10412" s="16"/>
      <c r="Q10412" s="15"/>
      <c r="R10412" s="15"/>
      <c r="S10412" s="15"/>
      <c r="T10412" s="17"/>
    </row>
    <row r="10413" spans="2:20" ht="14.25" customHeight="1" x14ac:dyDescent="0.3">
      <c r="B10413" s="6" t="s">
        <v>25</v>
      </c>
      <c r="C10413" s="6">
        <v>1185732</v>
      </c>
      <c r="D10413" s="7">
        <v>44455</v>
      </c>
      <c r="E10413" s="6" t="s">
        <v>27</v>
      </c>
      <c r="F10413" s="6" t="s">
        <v>100</v>
      </c>
      <c r="G10413" s="6" t="s">
        <v>101</v>
      </c>
      <c r="H10413" s="8" t="s">
        <v>21</v>
      </c>
      <c r="I10413" s="9">
        <v>16</v>
      </c>
      <c r="J10413" s="10">
        <v>120</v>
      </c>
      <c r="K10413" s="11">
        <v>1920</v>
      </c>
      <c r="L10413" s="11">
        <v>864</v>
      </c>
      <c r="M10413" s="12">
        <v>0.45</v>
      </c>
      <c r="N10413" s="14" t="s">
        <v>24</v>
      </c>
      <c r="P10413" s="16"/>
      <c r="Q10413" s="15"/>
      <c r="R10413" s="15"/>
      <c r="S10413" s="15"/>
      <c r="T10413" s="17"/>
    </row>
    <row r="10414" spans="2:20" ht="14.25" customHeight="1" x14ac:dyDescent="0.3">
      <c r="B10414" s="6" t="s">
        <v>25</v>
      </c>
      <c r="C10414" s="6">
        <v>1185732</v>
      </c>
      <c r="D10414" s="7">
        <v>44455</v>
      </c>
      <c r="E10414" s="6" t="s">
        <v>27</v>
      </c>
      <c r="F10414" s="6" t="s">
        <v>100</v>
      </c>
      <c r="G10414" s="6" t="s">
        <v>101</v>
      </c>
      <c r="H10414" s="8" t="s">
        <v>22</v>
      </c>
      <c r="I10414" s="9">
        <v>22</v>
      </c>
      <c r="J10414" s="10">
        <v>132</v>
      </c>
      <c r="K10414" s="11">
        <v>2904</v>
      </c>
      <c r="L10414" s="11">
        <v>1103.52</v>
      </c>
      <c r="M10414" s="12">
        <v>0.38</v>
      </c>
      <c r="N10414" s="14" t="s">
        <v>24</v>
      </c>
      <c r="P10414" s="16"/>
      <c r="Q10414" s="15"/>
      <c r="R10414" s="15"/>
      <c r="S10414" s="15"/>
      <c r="T10414" s="17"/>
    </row>
    <row r="10415" spans="2:20" ht="14.25" customHeight="1" x14ac:dyDescent="0.3">
      <c r="B10415" s="6" t="s">
        <v>25</v>
      </c>
      <c r="C10415" s="6">
        <v>1185732</v>
      </c>
      <c r="D10415" s="7">
        <v>44455</v>
      </c>
      <c r="E10415" s="6" t="s">
        <v>27</v>
      </c>
      <c r="F10415" s="6" t="s">
        <v>100</v>
      </c>
      <c r="G10415" s="6" t="s">
        <v>101</v>
      </c>
      <c r="H10415" s="8" t="s">
        <v>23</v>
      </c>
      <c r="I10415" s="9">
        <v>26</v>
      </c>
      <c r="J10415" s="10">
        <v>160</v>
      </c>
      <c r="K10415" s="11">
        <v>4160</v>
      </c>
      <c r="L10415" s="11">
        <v>2329.6000000000004</v>
      </c>
      <c r="M10415" s="12">
        <v>0.56000000000000005</v>
      </c>
      <c r="N10415" s="14" t="s">
        <v>24</v>
      </c>
      <c r="P10415" s="16"/>
      <c r="Q10415" s="15"/>
      <c r="R10415" s="15"/>
      <c r="S10415" s="15"/>
      <c r="T10415" s="17"/>
    </row>
    <row r="10416" spans="2:20" ht="14.25" customHeight="1" x14ac:dyDescent="0.3">
      <c r="B10416" s="6" t="s">
        <v>25</v>
      </c>
      <c r="C10416" s="6">
        <v>1185732</v>
      </c>
      <c r="D10416" s="7">
        <v>44487</v>
      </c>
      <c r="E10416" s="6" t="s">
        <v>27</v>
      </c>
      <c r="F10416" s="6" t="s">
        <v>100</v>
      </c>
      <c r="G10416" s="6" t="s">
        <v>101</v>
      </c>
      <c r="H10416" s="8" t="s">
        <v>17</v>
      </c>
      <c r="I10416" s="9">
        <v>24</v>
      </c>
      <c r="J10416" s="10">
        <v>216</v>
      </c>
      <c r="K10416" s="11">
        <v>5184</v>
      </c>
      <c r="L10416" s="11">
        <v>2384.6400000000003</v>
      </c>
      <c r="M10416" s="12">
        <v>0.46</v>
      </c>
      <c r="N10416" s="14" t="s">
        <v>24</v>
      </c>
      <c r="P10416" s="16"/>
      <c r="Q10416" s="15"/>
      <c r="R10416" s="15"/>
      <c r="S10416" s="15"/>
      <c r="T10416" s="17"/>
    </row>
    <row r="10417" spans="2:20" ht="14.25" customHeight="1" x14ac:dyDescent="0.3">
      <c r="B10417" s="6" t="s">
        <v>25</v>
      </c>
      <c r="C10417" s="6">
        <v>1185732</v>
      </c>
      <c r="D10417" s="7">
        <v>44487</v>
      </c>
      <c r="E10417" s="6" t="s">
        <v>27</v>
      </c>
      <c r="F10417" s="6" t="s">
        <v>100</v>
      </c>
      <c r="G10417" s="6" t="s">
        <v>101</v>
      </c>
      <c r="H10417" s="8" t="s">
        <v>19</v>
      </c>
      <c r="I10417" s="9">
        <v>17</v>
      </c>
      <c r="J10417" s="10">
        <v>165</v>
      </c>
      <c r="K10417" s="11">
        <v>2805</v>
      </c>
      <c r="L10417" s="11">
        <v>1037.8499999999999</v>
      </c>
      <c r="M10417" s="12">
        <v>0.37</v>
      </c>
      <c r="N10417" s="14" t="s">
        <v>24</v>
      </c>
      <c r="P10417" s="16"/>
      <c r="Q10417" s="15"/>
      <c r="R10417" s="15"/>
      <c r="S10417" s="15"/>
      <c r="T10417" s="17"/>
    </row>
    <row r="10418" spans="2:20" ht="14.25" customHeight="1" x14ac:dyDescent="0.3">
      <c r="B10418" s="6" t="s">
        <v>25</v>
      </c>
      <c r="C10418" s="6">
        <v>1185732</v>
      </c>
      <c r="D10418" s="7">
        <v>44487</v>
      </c>
      <c r="E10418" s="6" t="s">
        <v>27</v>
      </c>
      <c r="F10418" s="6" t="s">
        <v>100</v>
      </c>
      <c r="G10418" s="6" t="s">
        <v>101</v>
      </c>
      <c r="H10418" s="8" t="s">
        <v>20</v>
      </c>
      <c r="I10418" s="9">
        <v>19</v>
      </c>
      <c r="J10418" s="10">
        <v>120</v>
      </c>
      <c r="K10418" s="11">
        <v>2280</v>
      </c>
      <c r="L10418" s="11">
        <v>1071.6000000000001</v>
      </c>
      <c r="M10418" s="12">
        <v>0.47000000000000003</v>
      </c>
      <c r="N10418" s="14" t="s">
        <v>24</v>
      </c>
      <c r="P10418" s="16"/>
      <c r="Q10418" s="15"/>
      <c r="R10418" s="15"/>
      <c r="S10418" s="15"/>
      <c r="T10418" s="17"/>
    </row>
    <row r="10419" spans="2:20" ht="14.25" customHeight="1" x14ac:dyDescent="0.3">
      <c r="B10419" s="6" t="s">
        <v>25</v>
      </c>
      <c r="C10419" s="6">
        <v>1185732</v>
      </c>
      <c r="D10419" s="7">
        <v>44487</v>
      </c>
      <c r="E10419" s="6" t="s">
        <v>27</v>
      </c>
      <c r="F10419" s="6" t="s">
        <v>100</v>
      </c>
      <c r="G10419" s="6" t="s">
        <v>101</v>
      </c>
      <c r="H10419" s="8" t="s">
        <v>21</v>
      </c>
      <c r="I10419" s="9">
        <v>20</v>
      </c>
      <c r="J10419" s="10">
        <v>109</v>
      </c>
      <c r="K10419" s="11">
        <v>2180</v>
      </c>
      <c r="L10419" s="11">
        <v>981</v>
      </c>
      <c r="M10419" s="12">
        <v>0.45</v>
      </c>
      <c r="N10419" s="14" t="s">
        <v>24</v>
      </c>
      <c r="P10419" s="16"/>
      <c r="Q10419" s="15"/>
      <c r="R10419" s="15"/>
      <c r="S10419" s="15"/>
      <c r="T10419" s="17"/>
    </row>
    <row r="10420" spans="2:20" ht="14.25" customHeight="1" x14ac:dyDescent="0.3">
      <c r="B10420" s="6" t="s">
        <v>25</v>
      </c>
      <c r="C10420" s="6">
        <v>1185732</v>
      </c>
      <c r="D10420" s="7">
        <v>44487</v>
      </c>
      <c r="E10420" s="6" t="s">
        <v>27</v>
      </c>
      <c r="F10420" s="6" t="s">
        <v>100</v>
      </c>
      <c r="G10420" s="6" t="s">
        <v>101</v>
      </c>
      <c r="H10420" s="8" t="s">
        <v>22</v>
      </c>
      <c r="I10420" s="9">
        <v>25</v>
      </c>
      <c r="J10420" s="10">
        <v>105</v>
      </c>
      <c r="K10420" s="11">
        <v>2625</v>
      </c>
      <c r="L10420" s="11">
        <v>1102.5</v>
      </c>
      <c r="M10420" s="12">
        <v>0.42</v>
      </c>
      <c r="N10420" s="14" t="s">
        <v>24</v>
      </c>
      <c r="P10420" s="16"/>
      <c r="Q10420" s="15"/>
      <c r="R10420" s="15"/>
      <c r="S10420" s="15"/>
      <c r="T10420" s="17"/>
    </row>
    <row r="10421" spans="2:20" ht="14.25" customHeight="1" x14ac:dyDescent="0.3">
      <c r="B10421" s="6" t="s">
        <v>26</v>
      </c>
      <c r="C10421" s="6">
        <v>1185732</v>
      </c>
      <c r="D10421" s="7">
        <v>44487</v>
      </c>
      <c r="E10421" s="6" t="s">
        <v>27</v>
      </c>
      <c r="F10421" s="6" t="s">
        <v>100</v>
      </c>
      <c r="G10421" s="6" t="s">
        <v>101</v>
      </c>
      <c r="H10421" s="8" t="s">
        <v>23</v>
      </c>
      <c r="I10421" s="9">
        <v>27</v>
      </c>
      <c r="J10421" s="10">
        <v>162</v>
      </c>
      <c r="K10421" s="11">
        <v>4374</v>
      </c>
      <c r="L10421" s="11">
        <v>2361.96</v>
      </c>
      <c r="M10421" s="12">
        <v>0.54</v>
      </c>
      <c r="N10421" s="14" t="s">
        <v>24</v>
      </c>
      <c r="P10421" s="16"/>
      <c r="Q10421" s="15"/>
      <c r="R10421" s="15"/>
      <c r="S10421" s="15"/>
      <c r="T10421" s="17"/>
    </row>
    <row r="10422" spans="2:20" ht="14.25" customHeight="1" x14ac:dyDescent="0.3">
      <c r="B10422" s="6" t="s">
        <v>26</v>
      </c>
      <c r="C10422" s="6">
        <v>1185732</v>
      </c>
      <c r="D10422" s="7">
        <v>44517</v>
      </c>
      <c r="E10422" s="6" t="s">
        <v>27</v>
      </c>
      <c r="F10422" s="6" t="s">
        <v>100</v>
      </c>
      <c r="G10422" s="6" t="s">
        <v>101</v>
      </c>
      <c r="H10422" s="8" t="s">
        <v>17</v>
      </c>
      <c r="I10422" s="9">
        <v>22</v>
      </c>
      <c r="J10422" s="10">
        <v>206</v>
      </c>
      <c r="K10422" s="11">
        <v>4532</v>
      </c>
      <c r="L10422" s="11">
        <v>1994.08</v>
      </c>
      <c r="M10422" s="12">
        <v>0.44</v>
      </c>
      <c r="N10422" s="14" t="s">
        <v>24</v>
      </c>
      <c r="P10422" s="16"/>
      <c r="Q10422" s="15"/>
      <c r="R10422" s="15"/>
      <c r="S10422" s="15"/>
      <c r="T10422" s="17"/>
    </row>
    <row r="10423" spans="2:20" ht="14.25" customHeight="1" x14ac:dyDescent="0.3">
      <c r="B10423" s="6" t="s">
        <v>26</v>
      </c>
      <c r="C10423" s="6">
        <v>1185732</v>
      </c>
      <c r="D10423" s="7">
        <v>44517</v>
      </c>
      <c r="E10423" s="6" t="s">
        <v>27</v>
      </c>
      <c r="F10423" s="6" t="s">
        <v>100</v>
      </c>
      <c r="G10423" s="6" t="s">
        <v>101</v>
      </c>
      <c r="H10423" s="8" t="s">
        <v>19</v>
      </c>
      <c r="I10423" s="9">
        <v>15</v>
      </c>
      <c r="J10423" s="10">
        <v>153</v>
      </c>
      <c r="K10423" s="11">
        <v>2295</v>
      </c>
      <c r="L10423" s="11">
        <v>872.1</v>
      </c>
      <c r="M10423" s="12">
        <v>0.38</v>
      </c>
      <c r="N10423" s="14" t="s">
        <v>24</v>
      </c>
      <c r="P10423" s="16"/>
      <c r="Q10423" s="15"/>
      <c r="R10423" s="15"/>
      <c r="S10423" s="15"/>
      <c r="T10423" s="17"/>
    </row>
    <row r="10424" spans="2:20" ht="14.25" customHeight="1" x14ac:dyDescent="0.3">
      <c r="B10424" s="6" t="s">
        <v>26</v>
      </c>
      <c r="C10424" s="6">
        <v>1185732</v>
      </c>
      <c r="D10424" s="7">
        <v>44517</v>
      </c>
      <c r="E10424" s="6" t="s">
        <v>27</v>
      </c>
      <c r="F10424" s="6" t="s">
        <v>100</v>
      </c>
      <c r="G10424" s="6" t="s">
        <v>101</v>
      </c>
      <c r="H10424" s="8" t="s">
        <v>20</v>
      </c>
      <c r="I10424" s="9">
        <v>22</v>
      </c>
      <c r="J10424" s="10">
        <v>119</v>
      </c>
      <c r="K10424" s="11">
        <v>2618</v>
      </c>
      <c r="L10424" s="11">
        <v>1099.5600000000002</v>
      </c>
      <c r="M10424" s="12">
        <v>0.42000000000000004</v>
      </c>
      <c r="N10424" s="14" t="s">
        <v>24</v>
      </c>
      <c r="P10424" s="16"/>
      <c r="Q10424" s="15"/>
      <c r="R10424" s="15"/>
      <c r="S10424" s="15"/>
      <c r="T10424" s="17"/>
    </row>
    <row r="10425" spans="2:20" ht="14.25" customHeight="1" x14ac:dyDescent="0.3">
      <c r="B10425" s="6" t="s">
        <v>26</v>
      </c>
      <c r="C10425" s="6">
        <v>1185732</v>
      </c>
      <c r="D10425" s="7">
        <v>44517</v>
      </c>
      <c r="E10425" s="6" t="s">
        <v>27</v>
      </c>
      <c r="F10425" s="6" t="s">
        <v>100</v>
      </c>
      <c r="G10425" s="6" t="s">
        <v>101</v>
      </c>
      <c r="H10425" s="8" t="s">
        <v>21</v>
      </c>
      <c r="I10425" s="9">
        <v>43</v>
      </c>
      <c r="J10425" s="10">
        <v>153</v>
      </c>
      <c r="K10425" s="11">
        <v>6579</v>
      </c>
      <c r="L10425" s="11">
        <v>2894.76</v>
      </c>
      <c r="M10425" s="12">
        <v>0.44</v>
      </c>
      <c r="N10425" s="14" t="s">
        <v>24</v>
      </c>
      <c r="P10425" s="16"/>
      <c r="Q10425" s="15"/>
      <c r="R10425" s="15"/>
      <c r="S10425" s="15"/>
      <c r="T10425" s="17"/>
    </row>
    <row r="10426" spans="2:20" ht="14.25" customHeight="1" x14ac:dyDescent="0.3">
      <c r="B10426" s="6" t="s">
        <v>26</v>
      </c>
      <c r="C10426" s="6">
        <v>1185732</v>
      </c>
      <c r="D10426" s="7">
        <v>44517</v>
      </c>
      <c r="E10426" s="6" t="s">
        <v>27</v>
      </c>
      <c r="F10426" s="6" t="s">
        <v>100</v>
      </c>
      <c r="G10426" s="6" t="s">
        <v>101</v>
      </c>
      <c r="H10426" s="8" t="s">
        <v>22</v>
      </c>
      <c r="I10426" s="9">
        <v>59</v>
      </c>
      <c r="J10426" s="10">
        <v>132</v>
      </c>
      <c r="K10426" s="11">
        <v>7788</v>
      </c>
      <c r="L10426" s="11">
        <v>3115.2</v>
      </c>
      <c r="M10426" s="12">
        <v>0.39999999999999997</v>
      </c>
      <c r="N10426" s="14" t="s">
        <v>24</v>
      </c>
      <c r="P10426" s="16"/>
      <c r="Q10426" s="15"/>
      <c r="R10426" s="15"/>
      <c r="S10426" s="15"/>
      <c r="T10426" s="17"/>
    </row>
    <row r="10427" spans="2:20" ht="14.25" customHeight="1" x14ac:dyDescent="0.3">
      <c r="B10427" s="6" t="s">
        <v>26</v>
      </c>
      <c r="C10427" s="6">
        <v>1185732</v>
      </c>
      <c r="D10427" s="7">
        <v>44517</v>
      </c>
      <c r="E10427" s="6" t="s">
        <v>27</v>
      </c>
      <c r="F10427" s="6" t="s">
        <v>100</v>
      </c>
      <c r="G10427" s="6" t="s">
        <v>101</v>
      </c>
      <c r="H10427" s="8" t="s">
        <v>23</v>
      </c>
      <c r="I10427" s="9">
        <v>51</v>
      </c>
      <c r="J10427" s="10">
        <v>168</v>
      </c>
      <c r="K10427" s="11">
        <v>8568</v>
      </c>
      <c r="L10427" s="11">
        <v>4883.76</v>
      </c>
      <c r="M10427" s="12">
        <v>0.57000000000000006</v>
      </c>
      <c r="N10427" s="14" t="s">
        <v>24</v>
      </c>
      <c r="P10427" s="16"/>
      <c r="Q10427" s="15"/>
      <c r="R10427" s="15"/>
      <c r="S10427" s="15"/>
      <c r="T10427" s="17"/>
    </row>
    <row r="10428" spans="2:20" ht="14.25" customHeight="1" x14ac:dyDescent="0.3">
      <c r="B10428" s="6" t="s">
        <v>26</v>
      </c>
      <c r="C10428" s="6">
        <v>1185732</v>
      </c>
      <c r="D10428" s="7">
        <v>44546</v>
      </c>
      <c r="E10428" s="6" t="s">
        <v>27</v>
      </c>
      <c r="F10428" s="6" t="s">
        <v>100</v>
      </c>
      <c r="G10428" s="6" t="s">
        <v>101</v>
      </c>
      <c r="H10428" s="8" t="s">
        <v>17</v>
      </c>
      <c r="I10428" s="9">
        <v>48</v>
      </c>
      <c r="J10428" s="10">
        <v>256</v>
      </c>
      <c r="K10428" s="11">
        <v>12288</v>
      </c>
      <c r="L10428" s="11">
        <v>5775.3600000000006</v>
      </c>
      <c r="M10428" s="12">
        <v>0.47000000000000003</v>
      </c>
      <c r="N10428" s="14" t="s">
        <v>24</v>
      </c>
      <c r="P10428" s="16"/>
      <c r="Q10428" s="15"/>
      <c r="R10428" s="15"/>
      <c r="S10428" s="15"/>
      <c r="T10428" s="17"/>
    </row>
    <row r="10429" spans="2:20" ht="14.25" customHeight="1" x14ac:dyDescent="0.3">
      <c r="B10429" s="6" t="s">
        <v>26</v>
      </c>
      <c r="C10429" s="6">
        <v>1185732</v>
      </c>
      <c r="D10429" s="7">
        <v>44546</v>
      </c>
      <c r="E10429" s="6" t="s">
        <v>27</v>
      </c>
      <c r="F10429" s="6" t="s">
        <v>100</v>
      </c>
      <c r="G10429" s="6" t="s">
        <v>101</v>
      </c>
      <c r="H10429" s="8" t="s">
        <v>19</v>
      </c>
      <c r="I10429" s="9">
        <v>44</v>
      </c>
      <c r="J10429" s="10">
        <v>201</v>
      </c>
      <c r="K10429" s="11">
        <v>8844</v>
      </c>
      <c r="L10429" s="11">
        <v>3272.2799999999997</v>
      </c>
      <c r="M10429" s="12">
        <v>0.37</v>
      </c>
      <c r="N10429" s="14" t="s">
        <v>24</v>
      </c>
      <c r="P10429" s="16"/>
      <c r="Q10429" s="15"/>
      <c r="R10429" s="15"/>
      <c r="S10429" s="15"/>
      <c r="T10429" s="17"/>
    </row>
    <row r="10430" spans="2:20" ht="14.25" customHeight="1" x14ac:dyDescent="0.3">
      <c r="B10430" s="6" t="s">
        <v>26</v>
      </c>
      <c r="C10430" s="6">
        <v>1185732</v>
      </c>
      <c r="D10430" s="7">
        <v>44546</v>
      </c>
      <c r="E10430" s="6" t="s">
        <v>27</v>
      </c>
      <c r="F10430" s="6" t="s">
        <v>100</v>
      </c>
      <c r="G10430" s="6" t="s">
        <v>101</v>
      </c>
      <c r="H10430" s="8" t="s">
        <v>20</v>
      </c>
      <c r="I10430" s="9">
        <v>43</v>
      </c>
      <c r="J10430" s="10">
        <v>158</v>
      </c>
      <c r="K10430" s="11">
        <v>6794</v>
      </c>
      <c r="L10430" s="11">
        <v>3057.3</v>
      </c>
      <c r="M10430" s="12">
        <v>0.45</v>
      </c>
      <c r="N10430" s="14" t="s">
        <v>24</v>
      </c>
      <c r="P10430" s="16"/>
      <c r="Q10430" s="15"/>
      <c r="R10430" s="15"/>
      <c r="S10430" s="15"/>
      <c r="T10430" s="17"/>
    </row>
    <row r="10431" spans="2:20" ht="14.25" customHeight="1" x14ac:dyDescent="0.3">
      <c r="B10431" s="6" t="s">
        <v>26</v>
      </c>
      <c r="C10431" s="6">
        <v>1185732</v>
      </c>
      <c r="D10431" s="7">
        <v>44546</v>
      </c>
      <c r="E10431" s="6" t="s">
        <v>27</v>
      </c>
      <c r="F10431" s="6" t="s">
        <v>100</v>
      </c>
      <c r="G10431" s="6" t="s">
        <v>101</v>
      </c>
      <c r="H10431" s="8" t="s">
        <v>21</v>
      </c>
      <c r="I10431" s="9">
        <v>41</v>
      </c>
      <c r="J10431" s="10">
        <v>143</v>
      </c>
      <c r="K10431" s="11">
        <v>5863</v>
      </c>
      <c r="L10431" s="11">
        <v>2755.61</v>
      </c>
      <c r="M10431" s="12">
        <v>0.47000000000000003</v>
      </c>
      <c r="N10431" s="14" t="s">
        <v>24</v>
      </c>
      <c r="P10431" s="16"/>
      <c r="Q10431" s="15"/>
      <c r="R10431" s="15"/>
      <c r="S10431" s="15"/>
      <c r="T10431" s="17"/>
    </row>
    <row r="10432" spans="2:20" ht="14.25" customHeight="1" x14ac:dyDescent="0.3">
      <c r="B10432" s="6" t="s">
        <v>26</v>
      </c>
      <c r="C10432" s="6">
        <v>1185732</v>
      </c>
      <c r="D10432" s="7">
        <v>44546</v>
      </c>
      <c r="E10432" s="6" t="s">
        <v>27</v>
      </c>
      <c r="F10432" s="6" t="s">
        <v>100</v>
      </c>
      <c r="G10432" s="6" t="s">
        <v>101</v>
      </c>
      <c r="H10432" s="8" t="s">
        <v>22</v>
      </c>
      <c r="I10432" s="9">
        <v>54</v>
      </c>
      <c r="J10432" s="10">
        <v>157</v>
      </c>
      <c r="K10432" s="11">
        <v>8478</v>
      </c>
      <c r="L10432" s="11">
        <v>3221.64</v>
      </c>
      <c r="M10432" s="12">
        <v>0.38</v>
      </c>
      <c r="N10432" s="14" t="s">
        <v>24</v>
      </c>
      <c r="P10432" s="16"/>
      <c r="Q10432" s="15"/>
      <c r="R10432" s="15"/>
      <c r="S10432" s="15"/>
      <c r="T10432" s="17"/>
    </row>
    <row r="10433" spans="2:20" ht="14.25" customHeight="1" x14ac:dyDescent="0.3">
      <c r="B10433" s="6" t="s">
        <v>26</v>
      </c>
      <c r="C10433" s="6">
        <v>1185732</v>
      </c>
      <c r="D10433" s="7">
        <v>44546</v>
      </c>
      <c r="E10433" s="6" t="s">
        <v>27</v>
      </c>
      <c r="F10433" s="6" t="s">
        <v>100</v>
      </c>
      <c r="G10433" s="6" t="s">
        <v>101</v>
      </c>
      <c r="H10433" s="8" t="s">
        <v>23</v>
      </c>
      <c r="I10433" s="9">
        <v>53</v>
      </c>
      <c r="J10433" s="10">
        <v>178</v>
      </c>
      <c r="K10433" s="11">
        <v>9434</v>
      </c>
      <c r="L10433" s="11">
        <v>5188.7000000000007</v>
      </c>
      <c r="M10433" s="12">
        <v>0.55000000000000004</v>
      </c>
      <c r="N10433" s="14" t="s">
        <v>24</v>
      </c>
      <c r="P10433" s="16"/>
      <c r="Q10433" s="15"/>
      <c r="R10433" s="15"/>
      <c r="S10433" s="15"/>
      <c r="T10433" s="17"/>
    </row>
    <row r="10434" spans="2:20" ht="14.25" customHeight="1" x14ac:dyDescent="0.3">
      <c r="B10434" s="6" t="s">
        <v>26</v>
      </c>
      <c r="C10434" s="6">
        <v>1197831</v>
      </c>
      <c r="D10434" s="7">
        <v>44219</v>
      </c>
      <c r="E10434" s="6" t="s">
        <v>27</v>
      </c>
      <c r="F10434" s="6" t="s">
        <v>100</v>
      </c>
      <c r="G10434" s="6" t="s">
        <v>101</v>
      </c>
      <c r="H10434" s="8" t="s">
        <v>17</v>
      </c>
      <c r="I10434" s="9">
        <v>17</v>
      </c>
      <c r="J10434" s="10">
        <v>215</v>
      </c>
      <c r="K10434" s="11">
        <v>3655</v>
      </c>
      <c r="L10434" s="11">
        <v>1608.2</v>
      </c>
      <c r="M10434" s="12">
        <v>0.44</v>
      </c>
      <c r="N10434" s="14" t="s">
        <v>24</v>
      </c>
      <c r="P10434" s="16"/>
      <c r="Q10434" s="15"/>
      <c r="R10434" s="15"/>
      <c r="S10434" s="15"/>
      <c r="T10434" s="17"/>
    </row>
    <row r="10435" spans="2:20" ht="14.25" customHeight="1" x14ac:dyDescent="0.3">
      <c r="B10435" s="6" t="s">
        <v>26</v>
      </c>
      <c r="C10435" s="6">
        <v>1197831</v>
      </c>
      <c r="D10435" s="7">
        <v>44219</v>
      </c>
      <c r="E10435" s="6" t="s">
        <v>27</v>
      </c>
      <c r="F10435" s="6" t="s">
        <v>100</v>
      </c>
      <c r="G10435" s="6" t="s">
        <v>101</v>
      </c>
      <c r="H10435" s="8" t="s">
        <v>19</v>
      </c>
      <c r="I10435" s="9">
        <v>18</v>
      </c>
      <c r="J10435" s="10">
        <v>135</v>
      </c>
      <c r="K10435" s="11">
        <v>2430</v>
      </c>
      <c r="L10435" s="11">
        <v>971.99999999999989</v>
      </c>
      <c r="M10435" s="12">
        <v>0.39999999999999997</v>
      </c>
      <c r="N10435" s="14" t="s">
        <v>24</v>
      </c>
      <c r="P10435" s="16"/>
      <c r="Q10435" s="15"/>
      <c r="R10435" s="15"/>
      <c r="S10435" s="15"/>
      <c r="T10435" s="17"/>
    </row>
    <row r="10436" spans="2:20" ht="14.25" customHeight="1" x14ac:dyDescent="0.3">
      <c r="B10436" s="6" t="s">
        <v>26</v>
      </c>
      <c r="C10436" s="6">
        <v>1197831</v>
      </c>
      <c r="D10436" s="7">
        <v>44219</v>
      </c>
      <c r="E10436" s="6" t="s">
        <v>27</v>
      </c>
      <c r="F10436" s="6" t="s">
        <v>100</v>
      </c>
      <c r="G10436" s="6" t="s">
        <v>101</v>
      </c>
      <c r="H10436" s="8" t="s">
        <v>20</v>
      </c>
      <c r="I10436" s="9">
        <v>11</v>
      </c>
      <c r="J10436" s="10">
        <v>140</v>
      </c>
      <c r="K10436" s="11">
        <v>1540</v>
      </c>
      <c r="L10436" s="11">
        <v>677.6</v>
      </c>
      <c r="M10436" s="12">
        <v>0.44</v>
      </c>
      <c r="N10436" s="14" t="s">
        <v>24</v>
      </c>
      <c r="P10436" s="16"/>
      <c r="Q10436" s="15"/>
      <c r="R10436" s="15"/>
      <c r="S10436" s="15"/>
      <c r="T10436" s="17"/>
    </row>
    <row r="10437" spans="2:20" ht="14.25" customHeight="1" x14ac:dyDescent="0.3">
      <c r="B10437" s="6" t="s">
        <v>26</v>
      </c>
      <c r="C10437" s="6">
        <v>1197831</v>
      </c>
      <c r="D10437" s="7">
        <v>44219</v>
      </c>
      <c r="E10437" s="6" t="s">
        <v>27</v>
      </c>
      <c r="F10437" s="6" t="s">
        <v>100</v>
      </c>
      <c r="G10437" s="6" t="s">
        <v>101</v>
      </c>
      <c r="H10437" s="8" t="s">
        <v>21</v>
      </c>
      <c r="I10437" s="9">
        <v>13</v>
      </c>
      <c r="J10437" s="10">
        <v>102</v>
      </c>
      <c r="K10437" s="11">
        <v>1326</v>
      </c>
      <c r="L10437" s="11">
        <v>623.22</v>
      </c>
      <c r="M10437" s="12">
        <v>0.47000000000000003</v>
      </c>
      <c r="N10437" s="14" t="s">
        <v>24</v>
      </c>
      <c r="P10437" s="16"/>
      <c r="Q10437" s="15"/>
      <c r="R10437" s="15"/>
      <c r="S10437" s="15"/>
      <c r="T10437" s="17"/>
    </row>
    <row r="10438" spans="2:20" ht="14.25" customHeight="1" x14ac:dyDescent="0.3">
      <c r="B10438" s="6" t="s">
        <v>26</v>
      </c>
      <c r="C10438" s="6">
        <v>1197831</v>
      </c>
      <c r="D10438" s="7">
        <v>44219</v>
      </c>
      <c r="E10438" s="6" t="s">
        <v>27</v>
      </c>
      <c r="F10438" s="6" t="s">
        <v>100</v>
      </c>
      <c r="G10438" s="6" t="s">
        <v>101</v>
      </c>
      <c r="H10438" s="8" t="s">
        <v>22</v>
      </c>
      <c r="I10438" s="9">
        <v>26</v>
      </c>
      <c r="J10438" s="10">
        <v>123</v>
      </c>
      <c r="K10438" s="11">
        <v>3198</v>
      </c>
      <c r="L10438" s="11">
        <v>1215.24</v>
      </c>
      <c r="M10438" s="12">
        <v>0.38</v>
      </c>
      <c r="N10438" s="14" t="s">
        <v>24</v>
      </c>
      <c r="P10438" s="16"/>
      <c r="Q10438" s="15"/>
      <c r="R10438" s="15"/>
      <c r="S10438" s="15"/>
      <c r="T10438" s="17"/>
    </row>
    <row r="10439" spans="2:20" ht="14.25" customHeight="1" x14ac:dyDescent="0.3">
      <c r="B10439" s="6" t="s">
        <v>26</v>
      </c>
      <c r="C10439" s="6">
        <v>1197831</v>
      </c>
      <c r="D10439" s="7">
        <v>44219</v>
      </c>
      <c r="E10439" s="6" t="s">
        <v>27</v>
      </c>
      <c r="F10439" s="6" t="s">
        <v>100</v>
      </c>
      <c r="G10439" s="6" t="s">
        <v>101</v>
      </c>
      <c r="H10439" s="8" t="s">
        <v>23</v>
      </c>
      <c r="I10439" s="9">
        <v>18</v>
      </c>
      <c r="J10439" s="10">
        <v>158</v>
      </c>
      <c r="K10439" s="11">
        <v>2844</v>
      </c>
      <c r="L10439" s="11">
        <v>1222.92</v>
      </c>
      <c r="M10439" s="12">
        <v>0.43000000000000005</v>
      </c>
      <c r="N10439" s="14" t="s">
        <v>24</v>
      </c>
      <c r="P10439" s="16"/>
      <c r="Q10439" s="15"/>
      <c r="R10439" s="15"/>
      <c r="S10439" s="15"/>
      <c r="T10439" s="17"/>
    </row>
    <row r="10440" spans="2:20" ht="14.25" customHeight="1" x14ac:dyDescent="0.3">
      <c r="B10440" s="6" t="s">
        <v>26</v>
      </c>
      <c r="C10440" s="6">
        <v>1197831</v>
      </c>
      <c r="D10440" s="7">
        <v>44248</v>
      </c>
      <c r="E10440" s="6" t="s">
        <v>27</v>
      </c>
      <c r="F10440" s="6" t="s">
        <v>100</v>
      </c>
      <c r="G10440" s="6" t="s">
        <v>101</v>
      </c>
      <c r="H10440" s="8" t="s">
        <v>17</v>
      </c>
      <c r="I10440" s="9">
        <v>17</v>
      </c>
      <c r="J10440" s="10">
        <v>210</v>
      </c>
      <c r="K10440" s="11">
        <v>3570</v>
      </c>
      <c r="L10440" s="11">
        <v>1606.5</v>
      </c>
      <c r="M10440" s="12">
        <v>0.45</v>
      </c>
      <c r="N10440" s="14" t="s">
        <v>24</v>
      </c>
      <c r="P10440" s="16"/>
      <c r="Q10440" s="15"/>
      <c r="R10440" s="15"/>
      <c r="S10440" s="15"/>
      <c r="T10440" s="17"/>
    </row>
    <row r="10441" spans="2:20" ht="14.25" customHeight="1" x14ac:dyDescent="0.3">
      <c r="B10441" s="6" t="s">
        <v>26</v>
      </c>
      <c r="C10441" s="6">
        <v>1197831</v>
      </c>
      <c r="D10441" s="7">
        <v>44248</v>
      </c>
      <c r="E10441" s="6" t="s">
        <v>27</v>
      </c>
      <c r="F10441" s="6" t="s">
        <v>100</v>
      </c>
      <c r="G10441" s="6" t="s">
        <v>101</v>
      </c>
      <c r="H10441" s="8" t="s">
        <v>19</v>
      </c>
      <c r="I10441" s="9">
        <v>17</v>
      </c>
      <c r="J10441" s="10">
        <v>112</v>
      </c>
      <c r="K10441" s="11">
        <v>1904</v>
      </c>
      <c r="L10441" s="11">
        <v>742.56</v>
      </c>
      <c r="M10441" s="12">
        <v>0.38999999999999996</v>
      </c>
      <c r="N10441" s="14" t="s">
        <v>24</v>
      </c>
      <c r="P10441" s="16"/>
      <c r="Q10441" s="15"/>
      <c r="R10441" s="15"/>
      <c r="S10441" s="15"/>
      <c r="T10441" s="17"/>
    </row>
    <row r="10442" spans="2:20" ht="14.25" customHeight="1" x14ac:dyDescent="0.3">
      <c r="B10442" s="6" t="s">
        <v>26</v>
      </c>
      <c r="C10442" s="6">
        <v>1197831</v>
      </c>
      <c r="D10442" s="7">
        <v>44248</v>
      </c>
      <c r="E10442" s="6" t="s">
        <v>27</v>
      </c>
      <c r="F10442" s="6" t="s">
        <v>100</v>
      </c>
      <c r="G10442" s="6" t="s">
        <v>101</v>
      </c>
      <c r="H10442" s="8" t="s">
        <v>20</v>
      </c>
      <c r="I10442" s="9">
        <v>11</v>
      </c>
      <c r="J10442" s="10">
        <v>136</v>
      </c>
      <c r="K10442" s="11">
        <v>1496</v>
      </c>
      <c r="L10442" s="11">
        <v>628.32000000000005</v>
      </c>
      <c r="M10442" s="12">
        <v>0.42000000000000004</v>
      </c>
      <c r="N10442" s="14" t="s">
        <v>24</v>
      </c>
      <c r="P10442" s="16"/>
      <c r="Q10442" s="15"/>
      <c r="R10442" s="15"/>
      <c r="S10442" s="15"/>
      <c r="T10442" s="17"/>
    </row>
    <row r="10443" spans="2:20" ht="14.25" customHeight="1" x14ac:dyDescent="0.3">
      <c r="B10443" s="6" t="s">
        <v>25</v>
      </c>
      <c r="C10443" s="6">
        <v>1197831</v>
      </c>
      <c r="D10443" s="7">
        <v>44248</v>
      </c>
      <c r="E10443" s="6" t="s">
        <v>27</v>
      </c>
      <c r="F10443" s="6" t="s">
        <v>102</v>
      </c>
      <c r="G10443" s="6" t="s">
        <v>103</v>
      </c>
      <c r="H10443" s="8" t="s">
        <v>21</v>
      </c>
      <c r="I10443" s="9">
        <v>15</v>
      </c>
      <c r="J10443" s="10">
        <v>78</v>
      </c>
      <c r="K10443" s="11">
        <v>1170</v>
      </c>
      <c r="L10443" s="11">
        <v>549.9</v>
      </c>
      <c r="M10443" s="12">
        <v>0.47000000000000003</v>
      </c>
      <c r="N10443" s="14" t="s">
        <v>24</v>
      </c>
      <c r="P10443" s="16"/>
      <c r="Q10443" s="15"/>
      <c r="R10443" s="15"/>
      <c r="S10443" s="15"/>
      <c r="T10443" s="17"/>
    </row>
    <row r="10444" spans="2:20" ht="14.25" customHeight="1" x14ac:dyDescent="0.3">
      <c r="B10444" s="6" t="s">
        <v>25</v>
      </c>
      <c r="C10444" s="6">
        <v>1197831</v>
      </c>
      <c r="D10444" s="7">
        <v>44248</v>
      </c>
      <c r="E10444" s="6" t="s">
        <v>27</v>
      </c>
      <c r="F10444" s="6" t="s">
        <v>102</v>
      </c>
      <c r="G10444" s="6" t="s">
        <v>103</v>
      </c>
      <c r="H10444" s="8" t="s">
        <v>22</v>
      </c>
      <c r="I10444" s="9">
        <v>23</v>
      </c>
      <c r="J10444" s="10">
        <v>111</v>
      </c>
      <c r="K10444" s="11">
        <v>2553</v>
      </c>
      <c r="L10444" s="11">
        <v>944.61</v>
      </c>
      <c r="M10444" s="12">
        <v>0.37</v>
      </c>
      <c r="N10444" s="14" t="s">
        <v>24</v>
      </c>
      <c r="P10444" s="16"/>
      <c r="Q10444" s="15"/>
      <c r="R10444" s="15"/>
      <c r="S10444" s="15"/>
      <c r="T10444" s="17"/>
    </row>
    <row r="10445" spans="2:20" ht="14.25" customHeight="1" x14ac:dyDescent="0.3">
      <c r="B10445" s="6" t="s">
        <v>25</v>
      </c>
      <c r="C10445" s="6">
        <v>1197831</v>
      </c>
      <c r="D10445" s="7">
        <v>44248</v>
      </c>
      <c r="E10445" s="6" t="s">
        <v>27</v>
      </c>
      <c r="F10445" s="6" t="s">
        <v>102</v>
      </c>
      <c r="G10445" s="6" t="s">
        <v>103</v>
      </c>
      <c r="H10445" s="8" t="s">
        <v>23</v>
      </c>
      <c r="I10445" s="9">
        <v>16</v>
      </c>
      <c r="J10445" s="10">
        <v>145</v>
      </c>
      <c r="K10445" s="11">
        <v>2320</v>
      </c>
      <c r="L10445" s="11">
        <v>974.40000000000009</v>
      </c>
      <c r="M10445" s="12">
        <v>0.42000000000000004</v>
      </c>
      <c r="N10445" s="14" t="s">
        <v>24</v>
      </c>
      <c r="P10445" s="16"/>
      <c r="Q10445" s="15"/>
      <c r="R10445" s="15"/>
      <c r="S10445" s="15"/>
      <c r="T10445" s="17"/>
    </row>
    <row r="10446" spans="2:20" ht="14.25" customHeight="1" x14ac:dyDescent="0.3">
      <c r="B10446" s="6" t="s">
        <v>25</v>
      </c>
      <c r="C10446" s="6">
        <v>1197831</v>
      </c>
      <c r="D10446" s="7">
        <v>44274</v>
      </c>
      <c r="E10446" s="6" t="s">
        <v>27</v>
      </c>
      <c r="F10446" s="6" t="s">
        <v>102</v>
      </c>
      <c r="G10446" s="6" t="s">
        <v>103</v>
      </c>
      <c r="H10446" s="8" t="s">
        <v>17</v>
      </c>
      <c r="I10446" s="9">
        <v>15</v>
      </c>
      <c r="J10446" s="10">
        <v>206</v>
      </c>
      <c r="K10446" s="11">
        <v>3090</v>
      </c>
      <c r="L10446" s="11">
        <v>1452.3000000000002</v>
      </c>
      <c r="M10446" s="12">
        <v>0.47000000000000003</v>
      </c>
      <c r="N10446" s="14" t="s">
        <v>24</v>
      </c>
      <c r="P10446" s="16"/>
      <c r="Q10446" s="15"/>
      <c r="R10446" s="15"/>
      <c r="S10446" s="15"/>
      <c r="T10446" s="17"/>
    </row>
    <row r="10447" spans="2:20" ht="14.25" customHeight="1" x14ac:dyDescent="0.3">
      <c r="B10447" s="6" t="s">
        <v>25</v>
      </c>
      <c r="C10447" s="6">
        <v>1197831</v>
      </c>
      <c r="D10447" s="7">
        <v>44274</v>
      </c>
      <c r="E10447" s="6" t="s">
        <v>27</v>
      </c>
      <c r="F10447" s="6" t="s">
        <v>102</v>
      </c>
      <c r="G10447" s="6" t="s">
        <v>103</v>
      </c>
      <c r="H10447" s="8" t="s">
        <v>19</v>
      </c>
      <c r="I10447" s="9">
        <v>14</v>
      </c>
      <c r="J10447" s="10">
        <v>107</v>
      </c>
      <c r="K10447" s="11">
        <v>1498</v>
      </c>
      <c r="L10447" s="11">
        <v>554.26</v>
      </c>
      <c r="M10447" s="12">
        <v>0.37</v>
      </c>
      <c r="N10447" s="14" t="s">
        <v>24</v>
      </c>
      <c r="P10447" s="16"/>
      <c r="Q10447" s="15"/>
      <c r="R10447" s="15"/>
      <c r="S10447" s="15"/>
      <c r="T10447" s="17"/>
    </row>
    <row r="10448" spans="2:20" ht="14.25" customHeight="1" x14ac:dyDescent="0.3">
      <c r="B10448" s="6" t="s">
        <v>25</v>
      </c>
      <c r="C10448" s="6">
        <v>1197831</v>
      </c>
      <c r="D10448" s="7">
        <v>44274</v>
      </c>
      <c r="E10448" s="6" t="s">
        <v>27</v>
      </c>
      <c r="F10448" s="6" t="s">
        <v>102</v>
      </c>
      <c r="G10448" s="6" t="s">
        <v>103</v>
      </c>
      <c r="H10448" s="8" t="s">
        <v>20</v>
      </c>
      <c r="I10448" s="9">
        <v>8</v>
      </c>
      <c r="J10448" s="10">
        <v>112</v>
      </c>
      <c r="K10448" s="11">
        <v>896</v>
      </c>
      <c r="L10448" s="11">
        <v>403.2</v>
      </c>
      <c r="M10448" s="12">
        <v>0.45</v>
      </c>
      <c r="N10448" s="14" t="s">
        <v>24</v>
      </c>
      <c r="P10448" s="16"/>
      <c r="Q10448" s="15"/>
      <c r="R10448" s="15"/>
      <c r="S10448" s="15"/>
      <c r="T10448" s="17"/>
    </row>
    <row r="10449" spans="2:20" ht="14.25" customHeight="1" x14ac:dyDescent="0.3">
      <c r="B10449" s="6" t="s">
        <v>25</v>
      </c>
      <c r="C10449" s="6">
        <v>1197831</v>
      </c>
      <c r="D10449" s="7">
        <v>44274</v>
      </c>
      <c r="E10449" s="6" t="s">
        <v>27</v>
      </c>
      <c r="F10449" s="6" t="s">
        <v>102</v>
      </c>
      <c r="G10449" s="6" t="s">
        <v>103</v>
      </c>
      <c r="H10449" s="8" t="s">
        <v>21</v>
      </c>
      <c r="I10449" s="9">
        <v>15</v>
      </c>
      <c r="J10449" s="10">
        <v>70</v>
      </c>
      <c r="K10449" s="11">
        <v>1050</v>
      </c>
      <c r="L10449" s="11">
        <v>493.50000000000006</v>
      </c>
      <c r="M10449" s="12">
        <v>0.47000000000000003</v>
      </c>
      <c r="N10449" s="14" t="s">
        <v>24</v>
      </c>
      <c r="P10449" s="16"/>
      <c r="Q10449" s="15"/>
      <c r="R10449" s="15"/>
      <c r="S10449" s="15"/>
      <c r="T10449" s="17"/>
    </row>
    <row r="10450" spans="2:20" ht="14.25" customHeight="1" x14ac:dyDescent="0.3">
      <c r="B10450" s="6" t="s">
        <v>25</v>
      </c>
      <c r="C10450" s="6">
        <v>1197831</v>
      </c>
      <c r="D10450" s="7">
        <v>44274</v>
      </c>
      <c r="E10450" s="6" t="s">
        <v>27</v>
      </c>
      <c r="F10450" s="6" t="s">
        <v>102</v>
      </c>
      <c r="G10450" s="6" t="s">
        <v>103</v>
      </c>
      <c r="H10450" s="8" t="s">
        <v>22</v>
      </c>
      <c r="I10450" s="9">
        <v>24</v>
      </c>
      <c r="J10450" s="10">
        <v>88</v>
      </c>
      <c r="K10450" s="11">
        <v>2112</v>
      </c>
      <c r="L10450" s="11">
        <v>844.8</v>
      </c>
      <c r="M10450" s="12">
        <v>0.39999999999999997</v>
      </c>
      <c r="N10450" s="14" t="s">
        <v>24</v>
      </c>
      <c r="P10450" s="16"/>
      <c r="Q10450" s="15"/>
      <c r="R10450" s="15"/>
      <c r="S10450" s="15"/>
      <c r="T10450" s="17"/>
    </row>
    <row r="10451" spans="2:20" ht="14.25" customHeight="1" x14ac:dyDescent="0.3">
      <c r="B10451" s="6" t="s">
        <v>25</v>
      </c>
      <c r="C10451" s="6">
        <v>1197831</v>
      </c>
      <c r="D10451" s="7">
        <v>44274</v>
      </c>
      <c r="E10451" s="6" t="s">
        <v>27</v>
      </c>
      <c r="F10451" s="6" t="s">
        <v>102</v>
      </c>
      <c r="G10451" s="6" t="s">
        <v>103</v>
      </c>
      <c r="H10451" s="8" t="s">
        <v>23</v>
      </c>
      <c r="I10451" s="9">
        <v>20</v>
      </c>
      <c r="J10451" s="10">
        <v>112</v>
      </c>
      <c r="K10451" s="11">
        <v>2240</v>
      </c>
      <c r="L10451" s="11">
        <v>1030.4000000000001</v>
      </c>
      <c r="M10451" s="12">
        <v>0.46</v>
      </c>
      <c r="N10451" s="14" t="s">
        <v>24</v>
      </c>
      <c r="P10451" s="16"/>
      <c r="Q10451" s="15"/>
      <c r="R10451" s="15"/>
      <c r="S10451" s="15"/>
      <c r="T10451" s="17"/>
    </row>
    <row r="10452" spans="2:20" ht="14.25" customHeight="1" x14ac:dyDescent="0.3">
      <c r="B10452" s="6" t="s">
        <v>25</v>
      </c>
      <c r="C10452" s="6">
        <v>1197831</v>
      </c>
      <c r="D10452" s="7">
        <v>44306</v>
      </c>
      <c r="E10452" s="6" t="s">
        <v>27</v>
      </c>
      <c r="F10452" s="6" t="s">
        <v>102</v>
      </c>
      <c r="G10452" s="6" t="s">
        <v>103</v>
      </c>
      <c r="H10452" s="8" t="s">
        <v>17</v>
      </c>
      <c r="I10452" s="9">
        <v>19</v>
      </c>
      <c r="J10452" s="10">
        <v>204</v>
      </c>
      <c r="K10452" s="11">
        <v>3876</v>
      </c>
      <c r="L10452" s="11">
        <v>1744.2</v>
      </c>
      <c r="M10452" s="12">
        <v>0.45</v>
      </c>
      <c r="N10452" s="14" t="s">
        <v>24</v>
      </c>
      <c r="P10452" s="16"/>
      <c r="Q10452" s="15"/>
      <c r="R10452" s="15"/>
      <c r="S10452" s="15"/>
      <c r="T10452" s="17"/>
    </row>
    <row r="10453" spans="2:20" ht="14.25" customHeight="1" x14ac:dyDescent="0.3">
      <c r="B10453" s="6" t="s">
        <v>25</v>
      </c>
      <c r="C10453" s="6">
        <v>1197831</v>
      </c>
      <c r="D10453" s="7">
        <v>44306</v>
      </c>
      <c r="E10453" s="6" t="s">
        <v>27</v>
      </c>
      <c r="F10453" s="6" t="s">
        <v>102</v>
      </c>
      <c r="G10453" s="6" t="s">
        <v>103</v>
      </c>
      <c r="H10453" s="8" t="s">
        <v>19</v>
      </c>
      <c r="I10453" s="9">
        <v>20</v>
      </c>
      <c r="J10453" s="10">
        <v>102</v>
      </c>
      <c r="K10453" s="11">
        <v>2040</v>
      </c>
      <c r="L10453" s="11">
        <v>815.99999999999989</v>
      </c>
      <c r="M10453" s="12">
        <v>0.39999999999999997</v>
      </c>
      <c r="N10453" s="14" t="s">
        <v>24</v>
      </c>
      <c r="P10453" s="16"/>
      <c r="Q10453" s="15"/>
      <c r="R10453" s="15"/>
      <c r="S10453" s="15"/>
      <c r="T10453" s="17"/>
    </row>
    <row r="10454" spans="2:20" ht="14.25" customHeight="1" x14ac:dyDescent="0.3">
      <c r="B10454" s="6" t="s">
        <v>25</v>
      </c>
      <c r="C10454" s="6">
        <v>1197831</v>
      </c>
      <c r="D10454" s="7">
        <v>44306</v>
      </c>
      <c r="E10454" s="6" t="s">
        <v>27</v>
      </c>
      <c r="F10454" s="6" t="s">
        <v>102</v>
      </c>
      <c r="G10454" s="6" t="s">
        <v>103</v>
      </c>
      <c r="H10454" s="8" t="s">
        <v>20</v>
      </c>
      <c r="I10454" s="9">
        <v>11</v>
      </c>
      <c r="J10454" s="10">
        <v>96</v>
      </c>
      <c r="K10454" s="11">
        <v>1056</v>
      </c>
      <c r="L10454" s="11">
        <v>496.32000000000005</v>
      </c>
      <c r="M10454" s="12">
        <v>0.47000000000000003</v>
      </c>
      <c r="N10454" s="14" t="s">
        <v>24</v>
      </c>
      <c r="P10454" s="16"/>
      <c r="Q10454" s="15"/>
      <c r="R10454" s="15"/>
      <c r="S10454" s="15"/>
      <c r="T10454" s="17"/>
    </row>
    <row r="10455" spans="2:20" ht="14.25" customHeight="1" x14ac:dyDescent="0.3">
      <c r="B10455" s="6" t="s">
        <v>25</v>
      </c>
      <c r="C10455" s="6">
        <v>1197831</v>
      </c>
      <c r="D10455" s="7">
        <v>44306</v>
      </c>
      <c r="E10455" s="6" t="s">
        <v>27</v>
      </c>
      <c r="F10455" s="6" t="s">
        <v>102</v>
      </c>
      <c r="G10455" s="6" t="s">
        <v>103</v>
      </c>
      <c r="H10455" s="8" t="s">
        <v>21</v>
      </c>
      <c r="I10455" s="9">
        <v>13</v>
      </c>
      <c r="J10455" s="10">
        <v>77</v>
      </c>
      <c r="K10455" s="11">
        <v>1001</v>
      </c>
      <c r="L10455" s="11">
        <v>470.47</v>
      </c>
      <c r="M10455" s="12">
        <v>0.47000000000000003</v>
      </c>
      <c r="N10455" s="14" t="s">
        <v>24</v>
      </c>
      <c r="P10455" s="16"/>
      <c r="Q10455" s="15"/>
      <c r="R10455" s="15"/>
      <c r="S10455" s="15"/>
      <c r="T10455" s="17"/>
    </row>
    <row r="10456" spans="2:20" ht="14.25" customHeight="1" x14ac:dyDescent="0.3">
      <c r="B10456" s="6" t="s">
        <v>25</v>
      </c>
      <c r="C10456" s="6">
        <v>1197831</v>
      </c>
      <c r="D10456" s="7">
        <v>44306</v>
      </c>
      <c r="E10456" s="6" t="s">
        <v>27</v>
      </c>
      <c r="F10456" s="6" t="s">
        <v>102</v>
      </c>
      <c r="G10456" s="6" t="s">
        <v>103</v>
      </c>
      <c r="H10456" s="8" t="s">
        <v>22</v>
      </c>
      <c r="I10456" s="9">
        <v>31</v>
      </c>
      <c r="J10456" s="10">
        <v>75</v>
      </c>
      <c r="K10456" s="11">
        <v>2325</v>
      </c>
      <c r="L10456" s="11">
        <v>860.25</v>
      </c>
      <c r="M10456" s="12">
        <v>0.37</v>
      </c>
      <c r="N10456" s="14" t="s">
        <v>24</v>
      </c>
      <c r="P10456" s="16"/>
      <c r="Q10456" s="15"/>
      <c r="R10456" s="15"/>
      <c r="S10456" s="15"/>
      <c r="T10456" s="17"/>
    </row>
    <row r="10457" spans="2:20" ht="14.25" customHeight="1" x14ac:dyDescent="0.3">
      <c r="B10457" s="6" t="s">
        <v>25</v>
      </c>
      <c r="C10457" s="6">
        <v>1197831</v>
      </c>
      <c r="D10457" s="7">
        <v>44306</v>
      </c>
      <c r="E10457" s="6" t="s">
        <v>27</v>
      </c>
      <c r="F10457" s="6" t="s">
        <v>102</v>
      </c>
      <c r="G10457" s="6" t="s">
        <v>103</v>
      </c>
      <c r="H10457" s="8" t="s">
        <v>23</v>
      </c>
      <c r="I10457" s="9">
        <v>24</v>
      </c>
      <c r="J10457" s="10">
        <v>120</v>
      </c>
      <c r="K10457" s="11">
        <v>2880</v>
      </c>
      <c r="L10457" s="11">
        <v>1267.2</v>
      </c>
      <c r="M10457" s="12">
        <v>0.44</v>
      </c>
      <c r="N10457" s="14" t="s">
        <v>24</v>
      </c>
      <c r="P10457" s="16"/>
      <c r="Q10457" s="15"/>
      <c r="R10457" s="15"/>
      <c r="S10457" s="15"/>
      <c r="T10457" s="17"/>
    </row>
    <row r="10458" spans="2:20" ht="14.25" customHeight="1" x14ac:dyDescent="0.3">
      <c r="B10458" s="6" t="s">
        <v>25</v>
      </c>
      <c r="C10458" s="6">
        <v>1197831</v>
      </c>
      <c r="D10458" s="7">
        <v>44335</v>
      </c>
      <c r="E10458" s="6" t="s">
        <v>27</v>
      </c>
      <c r="F10458" s="6" t="s">
        <v>102</v>
      </c>
      <c r="G10458" s="6" t="s">
        <v>103</v>
      </c>
      <c r="H10458" s="8" t="s">
        <v>17</v>
      </c>
      <c r="I10458" s="9">
        <v>26</v>
      </c>
      <c r="J10458" s="10">
        <v>228</v>
      </c>
      <c r="K10458" s="11">
        <v>5928</v>
      </c>
      <c r="L10458" s="11">
        <v>2726.88</v>
      </c>
      <c r="M10458" s="12">
        <v>0.46</v>
      </c>
      <c r="N10458" s="14" t="s">
        <v>24</v>
      </c>
      <c r="P10458" s="16"/>
      <c r="Q10458" s="15"/>
      <c r="R10458" s="15"/>
      <c r="S10458" s="15"/>
      <c r="T10458" s="17"/>
    </row>
    <row r="10459" spans="2:20" ht="14.25" customHeight="1" x14ac:dyDescent="0.3">
      <c r="B10459" s="6" t="s">
        <v>25</v>
      </c>
      <c r="C10459" s="6">
        <v>1197831</v>
      </c>
      <c r="D10459" s="7">
        <v>44335</v>
      </c>
      <c r="E10459" s="6" t="s">
        <v>27</v>
      </c>
      <c r="F10459" s="6" t="s">
        <v>102</v>
      </c>
      <c r="G10459" s="6" t="s">
        <v>103</v>
      </c>
      <c r="H10459" s="8" t="s">
        <v>19</v>
      </c>
      <c r="I10459" s="9">
        <v>28</v>
      </c>
      <c r="J10459" s="10">
        <v>116</v>
      </c>
      <c r="K10459" s="11">
        <v>3248</v>
      </c>
      <c r="L10459" s="11">
        <v>1364.1599999999999</v>
      </c>
      <c r="M10459" s="12">
        <v>0.42</v>
      </c>
      <c r="N10459" s="14" t="s">
        <v>24</v>
      </c>
      <c r="P10459" s="16"/>
      <c r="Q10459" s="15"/>
      <c r="R10459" s="15"/>
      <c r="S10459" s="15"/>
      <c r="T10459" s="17"/>
    </row>
    <row r="10460" spans="2:20" ht="14.25" customHeight="1" x14ac:dyDescent="0.3">
      <c r="B10460" s="6" t="s">
        <v>25</v>
      </c>
      <c r="C10460" s="6">
        <v>1197831</v>
      </c>
      <c r="D10460" s="7">
        <v>44335</v>
      </c>
      <c r="E10460" s="6" t="s">
        <v>27</v>
      </c>
      <c r="F10460" s="6" t="s">
        <v>102</v>
      </c>
      <c r="G10460" s="6" t="s">
        <v>103</v>
      </c>
      <c r="H10460" s="8" t="s">
        <v>20</v>
      </c>
      <c r="I10460" s="9">
        <v>27</v>
      </c>
      <c r="J10460" s="10">
        <v>119</v>
      </c>
      <c r="K10460" s="11">
        <v>3213</v>
      </c>
      <c r="L10460" s="11">
        <v>1413.72</v>
      </c>
      <c r="M10460" s="12">
        <v>0.44</v>
      </c>
      <c r="N10460" s="14" t="s">
        <v>24</v>
      </c>
      <c r="P10460" s="16"/>
      <c r="Q10460" s="15"/>
      <c r="R10460" s="15"/>
      <c r="S10460" s="15"/>
      <c r="T10460" s="17"/>
    </row>
    <row r="10461" spans="2:20" ht="14.25" customHeight="1" x14ac:dyDescent="0.3">
      <c r="B10461" s="6" t="s">
        <v>25</v>
      </c>
      <c r="C10461" s="6">
        <v>1197831</v>
      </c>
      <c r="D10461" s="7">
        <v>44335</v>
      </c>
      <c r="E10461" s="6" t="s">
        <v>27</v>
      </c>
      <c r="F10461" s="6" t="s">
        <v>102</v>
      </c>
      <c r="G10461" s="6" t="s">
        <v>103</v>
      </c>
      <c r="H10461" s="8" t="s">
        <v>21</v>
      </c>
      <c r="I10461" s="9">
        <v>24</v>
      </c>
      <c r="J10461" s="10">
        <v>90</v>
      </c>
      <c r="K10461" s="11">
        <v>2160</v>
      </c>
      <c r="L10461" s="11">
        <v>1015.2</v>
      </c>
      <c r="M10461" s="12">
        <v>0.47000000000000003</v>
      </c>
      <c r="N10461" s="14" t="s">
        <v>24</v>
      </c>
      <c r="P10461" s="16"/>
      <c r="Q10461" s="15"/>
      <c r="R10461" s="15"/>
      <c r="S10461" s="15"/>
      <c r="T10461" s="17"/>
    </row>
    <row r="10462" spans="2:20" ht="14.25" customHeight="1" x14ac:dyDescent="0.3">
      <c r="B10462" s="6" t="s">
        <v>25</v>
      </c>
      <c r="C10462" s="6">
        <v>1197831</v>
      </c>
      <c r="D10462" s="7">
        <v>44335</v>
      </c>
      <c r="E10462" s="6" t="s">
        <v>27</v>
      </c>
      <c r="F10462" s="6" t="s">
        <v>102</v>
      </c>
      <c r="G10462" s="6" t="s">
        <v>103</v>
      </c>
      <c r="H10462" s="8" t="s">
        <v>22</v>
      </c>
      <c r="I10462" s="9">
        <v>32</v>
      </c>
      <c r="J10462" s="10">
        <v>111</v>
      </c>
      <c r="K10462" s="11">
        <v>3552</v>
      </c>
      <c r="L10462" s="11">
        <v>1385.2799999999997</v>
      </c>
      <c r="M10462" s="12">
        <v>0.38999999999999996</v>
      </c>
      <c r="N10462" s="14" t="s">
        <v>24</v>
      </c>
      <c r="P10462" s="16"/>
      <c r="Q10462" s="15"/>
      <c r="R10462" s="15"/>
      <c r="S10462" s="15"/>
      <c r="T10462" s="17"/>
    </row>
    <row r="10463" spans="2:20" ht="14.25" customHeight="1" x14ac:dyDescent="0.3">
      <c r="B10463" s="6" t="s">
        <v>25</v>
      </c>
      <c r="C10463" s="6">
        <v>1197831</v>
      </c>
      <c r="D10463" s="7">
        <v>44335</v>
      </c>
      <c r="E10463" s="6" t="s">
        <v>27</v>
      </c>
      <c r="F10463" s="6" t="s">
        <v>102</v>
      </c>
      <c r="G10463" s="6" t="s">
        <v>103</v>
      </c>
      <c r="H10463" s="8" t="s">
        <v>23</v>
      </c>
      <c r="I10463" s="9">
        <v>33</v>
      </c>
      <c r="J10463" s="10">
        <v>145</v>
      </c>
      <c r="K10463" s="11">
        <v>4785</v>
      </c>
      <c r="L10463" s="11">
        <v>2248.9500000000003</v>
      </c>
      <c r="M10463" s="12">
        <v>0.47000000000000003</v>
      </c>
      <c r="N10463" s="14" t="s">
        <v>24</v>
      </c>
      <c r="P10463" s="16"/>
      <c r="Q10463" s="15"/>
      <c r="R10463" s="15"/>
      <c r="S10463" s="15"/>
      <c r="T10463" s="17"/>
    </row>
    <row r="10464" spans="2:20" ht="14.25" customHeight="1" x14ac:dyDescent="0.3">
      <c r="B10464" s="6" t="s">
        <v>25</v>
      </c>
      <c r="C10464" s="6">
        <v>1197831</v>
      </c>
      <c r="D10464" s="7">
        <v>44368</v>
      </c>
      <c r="E10464" s="6" t="s">
        <v>27</v>
      </c>
      <c r="F10464" s="6" t="s">
        <v>102</v>
      </c>
      <c r="G10464" s="6" t="s">
        <v>103</v>
      </c>
      <c r="H10464" s="8" t="s">
        <v>17</v>
      </c>
      <c r="I10464" s="9">
        <v>28</v>
      </c>
      <c r="J10464" s="10">
        <v>236</v>
      </c>
      <c r="K10464" s="11">
        <v>6608</v>
      </c>
      <c r="L10464" s="11">
        <v>2907.52</v>
      </c>
      <c r="M10464" s="12">
        <v>0.44</v>
      </c>
      <c r="N10464" s="14" t="s">
        <v>24</v>
      </c>
      <c r="P10464" s="16"/>
      <c r="Q10464" s="15"/>
      <c r="R10464" s="15"/>
      <c r="S10464" s="15"/>
      <c r="T10464" s="17"/>
    </row>
    <row r="10465" spans="2:20" ht="14.25" customHeight="1" x14ac:dyDescent="0.3">
      <c r="B10465" s="6" t="s">
        <v>25</v>
      </c>
      <c r="C10465" s="6">
        <v>1197831</v>
      </c>
      <c r="D10465" s="7">
        <v>44368</v>
      </c>
      <c r="E10465" s="6" t="s">
        <v>27</v>
      </c>
      <c r="F10465" s="6" t="s">
        <v>102</v>
      </c>
      <c r="G10465" s="6" t="s">
        <v>103</v>
      </c>
      <c r="H10465" s="8" t="s">
        <v>19</v>
      </c>
      <c r="I10465" s="9">
        <v>25</v>
      </c>
      <c r="J10465" s="10">
        <v>149</v>
      </c>
      <c r="K10465" s="11">
        <v>3725</v>
      </c>
      <c r="L10465" s="11">
        <v>1452.7499999999998</v>
      </c>
      <c r="M10465" s="12">
        <v>0.38999999999999996</v>
      </c>
      <c r="N10465" s="14" t="s">
        <v>24</v>
      </c>
      <c r="P10465" s="16"/>
      <c r="Q10465" s="15"/>
      <c r="R10465" s="15"/>
      <c r="S10465" s="15"/>
      <c r="T10465" s="17"/>
    </row>
    <row r="10466" spans="2:20" ht="14.25" customHeight="1" x14ac:dyDescent="0.3">
      <c r="B10466" s="6" t="s">
        <v>25</v>
      </c>
      <c r="C10466" s="6">
        <v>1197831</v>
      </c>
      <c r="D10466" s="7">
        <v>44368</v>
      </c>
      <c r="E10466" s="6" t="s">
        <v>27</v>
      </c>
      <c r="F10466" s="6" t="s">
        <v>102</v>
      </c>
      <c r="G10466" s="6" t="s">
        <v>103</v>
      </c>
      <c r="H10466" s="8" t="s">
        <v>20</v>
      </c>
      <c r="I10466" s="9">
        <v>28</v>
      </c>
      <c r="J10466" s="10">
        <v>124</v>
      </c>
      <c r="K10466" s="11">
        <v>3472</v>
      </c>
      <c r="L10466" s="11">
        <v>1562.4</v>
      </c>
      <c r="M10466" s="12">
        <v>0.45</v>
      </c>
      <c r="N10466" s="14" t="s">
        <v>24</v>
      </c>
      <c r="P10466" s="16"/>
      <c r="Q10466" s="15"/>
      <c r="R10466" s="15"/>
      <c r="S10466" s="15"/>
      <c r="T10466" s="17"/>
    </row>
    <row r="10467" spans="2:20" ht="14.25" customHeight="1" x14ac:dyDescent="0.3">
      <c r="B10467" s="6" t="s">
        <v>25</v>
      </c>
      <c r="C10467" s="6">
        <v>1197831</v>
      </c>
      <c r="D10467" s="7">
        <v>44368</v>
      </c>
      <c r="E10467" s="6" t="s">
        <v>27</v>
      </c>
      <c r="F10467" s="6" t="s">
        <v>102</v>
      </c>
      <c r="G10467" s="6" t="s">
        <v>103</v>
      </c>
      <c r="H10467" s="8" t="s">
        <v>21</v>
      </c>
      <c r="I10467" s="9">
        <v>29</v>
      </c>
      <c r="J10467" s="10">
        <v>124</v>
      </c>
      <c r="K10467" s="11">
        <v>3596</v>
      </c>
      <c r="L10467" s="11">
        <v>1582.24</v>
      </c>
      <c r="M10467" s="12">
        <v>0.44</v>
      </c>
      <c r="N10467" s="14" t="s">
        <v>24</v>
      </c>
      <c r="P10467" s="16"/>
      <c r="Q10467" s="15"/>
      <c r="R10467" s="15"/>
      <c r="S10467" s="15"/>
      <c r="T10467" s="17"/>
    </row>
    <row r="10468" spans="2:20" ht="14.25" customHeight="1" x14ac:dyDescent="0.3">
      <c r="B10468" s="6" t="s">
        <v>25</v>
      </c>
      <c r="C10468" s="6">
        <v>1197831</v>
      </c>
      <c r="D10468" s="7">
        <v>44368</v>
      </c>
      <c r="E10468" s="6" t="s">
        <v>27</v>
      </c>
      <c r="F10468" s="6" t="s">
        <v>102</v>
      </c>
      <c r="G10468" s="6" t="s">
        <v>103</v>
      </c>
      <c r="H10468" s="8" t="s">
        <v>22</v>
      </c>
      <c r="I10468" s="9">
        <v>37</v>
      </c>
      <c r="J10468" s="10">
        <v>116</v>
      </c>
      <c r="K10468" s="11">
        <v>4292</v>
      </c>
      <c r="L10468" s="11">
        <v>1673.8799999999999</v>
      </c>
      <c r="M10468" s="12">
        <v>0.38999999999999996</v>
      </c>
      <c r="N10468" s="14" t="s">
        <v>24</v>
      </c>
      <c r="P10468" s="16"/>
      <c r="Q10468" s="15"/>
      <c r="R10468" s="15"/>
      <c r="S10468" s="15"/>
      <c r="T10468" s="17"/>
    </row>
    <row r="10469" spans="2:20" ht="14.25" customHeight="1" x14ac:dyDescent="0.3">
      <c r="B10469" s="6" t="s">
        <v>25</v>
      </c>
      <c r="C10469" s="6">
        <v>1197831</v>
      </c>
      <c r="D10469" s="7">
        <v>44368</v>
      </c>
      <c r="E10469" s="6" t="s">
        <v>27</v>
      </c>
      <c r="F10469" s="6" t="s">
        <v>102</v>
      </c>
      <c r="G10469" s="6" t="s">
        <v>103</v>
      </c>
      <c r="H10469" s="8" t="s">
        <v>23</v>
      </c>
      <c r="I10469" s="9">
        <v>48</v>
      </c>
      <c r="J10469" s="10">
        <v>165</v>
      </c>
      <c r="K10469" s="11">
        <v>7920</v>
      </c>
      <c r="L10469" s="11">
        <v>3405.6000000000004</v>
      </c>
      <c r="M10469" s="12">
        <v>0.43000000000000005</v>
      </c>
      <c r="N10469" s="14" t="s">
        <v>24</v>
      </c>
      <c r="P10469" s="16"/>
      <c r="Q10469" s="15"/>
      <c r="R10469" s="15"/>
      <c r="S10469" s="15"/>
      <c r="T10469" s="17"/>
    </row>
    <row r="10470" spans="2:20" ht="14.25" customHeight="1" x14ac:dyDescent="0.3">
      <c r="B10470" s="6" t="s">
        <v>25</v>
      </c>
      <c r="C10470" s="6">
        <v>1197831</v>
      </c>
      <c r="D10470" s="7">
        <v>44396</v>
      </c>
      <c r="E10470" s="6" t="s">
        <v>27</v>
      </c>
      <c r="F10470" s="6" t="s">
        <v>102</v>
      </c>
      <c r="G10470" s="6" t="s">
        <v>103</v>
      </c>
      <c r="H10470" s="8" t="s">
        <v>17</v>
      </c>
      <c r="I10470" s="9">
        <v>39</v>
      </c>
      <c r="J10470" s="10">
        <v>271</v>
      </c>
      <c r="K10470" s="11">
        <v>10569</v>
      </c>
      <c r="L10470" s="11">
        <v>4438.9800000000005</v>
      </c>
      <c r="M10470" s="12">
        <v>0.42000000000000004</v>
      </c>
      <c r="N10470" s="14" t="s">
        <v>24</v>
      </c>
      <c r="P10470" s="16"/>
      <c r="Q10470" s="15"/>
      <c r="R10470" s="15"/>
      <c r="S10470" s="15"/>
      <c r="T10470" s="17"/>
    </row>
    <row r="10471" spans="2:20" ht="14.25" customHeight="1" x14ac:dyDescent="0.3">
      <c r="B10471" s="6" t="s">
        <v>25</v>
      </c>
      <c r="C10471" s="6">
        <v>1197831</v>
      </c>
      <c r="D10471" s="7">
        <v>44396</v>
      </c>
      <c r="E10471" s="6" t="s">
        <v>27</v>
      </c>
      <c r="F10471" s="6" t="s">
        <v>102</v>
      </c>
      <c r="G10471" s="6" t="s">
        <v>103</v>
      </c>
      <c r="H10471" s="8" t="s">
        <v>19</v>
      </c>
      <c r="I10471" s="9">
        <v>36</v>
      </c>
      <c r="J10471" s="10">
        <v>163</v>
      </c>
      <c r="K10471" s="11">
        <v>5868</v>
      </c>
      <c r="L10471" s="11">
        <v>2171.16</v>
      </c>
      <c r="M10471" s="12">
        <v>0.37</v>
      </c>
      <c r="N10471" s="14" t="s">
        <v>24</v>
      </c>
      <c r="P10471" s="16"/>
      <c r="Q10471" s="15"/>
      <c r="R10471" s="15"/>
      <c r="S10471" s="15"/>
      <c r="T10471" s="17"/>
    </row>
    <row r="10472" spans="2:20" ht="14.25" customHeight="1" x14ac:dyDescent="0.3">
      <c r="B10472" s="6" t="s">
        <v>25</v>
      </c>
      <c r="C10472" s="6">
        <v>1197831</v>
      </c>
      <c r="D10472" s="7">
        <v>44396</v>
      </c>
      <c r="E10472" s="6" t="s">
        <v>27</v>
      </c>
      <c r="F10472" s="6" t="s">
        <v>102</v>
      </c>
      <c r="G10472" s="6" t="s">
        <v>103</v>
      </c>
      <c r="H10472" s="8" t="s">
        <v>20</v>
      </c>
      <c r="I10472" s="9">
        <v>32</v>
      </c>
      <c r="J10472" s="10">
        <v>140</v>
      </c>
      <c r="K10472" s="11">
        <v>4480</v>
      </c>
      <c r="L10472" s="11">
        <v>1971.2</v>
      </c>
      <c r="M10472" s="12">
        <v>0.44</v>
      </c>
      <c r="N10472" s="14" t="s">
        <v>24</v>
      </c>
      <c r="P10472" s="16"/>
      <c r="Q10472" s="15"/>
      <c r="R10472" s="15"/>
      <c r="S10472" s="15"/>
      <c r="T10472" s="17"/>
    </row>
    <row r="10473" spans="2:20" ht="14.25" customHeight="1" x14ac:dyDescent="0.3">
      <c r="B10473" s="6" t="s">
        <v>25</v>
      </c>
      <c r="C10473" s="6">
        <v>1197831</v>
      </c>
      <c r="D10473" s="7">
        <v>44396</v>
      </c>
      <c r="E10473" s="6" t="s">
        <v>27</v>
      </c>
      <c r="F10473" s="6" t="s">
        <v>102</v>
      </c>
      <c r="G10473" s="6" t="s">
        <v>103</v>
      </c>
      <c r="H10473" s="8" t="s">
        <v>21</v>
      </c>
      <c r="I10473" s="9">
        <v>35</v>
      </c>
      <c r="J10473" s="10">
        <v>120</v>
      </c>
      <c r="K10473" s="11">
        <v>4200</v>
      </c>
      <c r="L10473" s="11">
        <v>1806.0000000000002</v>
      </c>
      <c r="M10473" s="12">
        <v>0.43000000000000005</v>
      </c>
      <c r="N10473" s="14" t="s">
        <v>24</v>
      </c>
      <c r="P10473" s="16"/>
      <c r="Q10473" s="15"/>
      <c r="R10473" s="15"/>
      <c r="S10473" s="15"/>
      <c r="T10473" s="17"/>
    </row>
    <row r="10474" spans="2:20" ht="14.25" customHeight="1" x14ac:dyDescent="0.3">
      <c r="B10474" s="6" t="s">
        <v>25</v>
      </c>
      <c r="C10474" s="6">
        <v>1197831</v>
      </c>
      <c r="D10474" s="7">
        <v>44396</v>
      </c>
      <c r="E10474" s="6" t="s">
        <v>27</v>
      </c>
      <c r="F10474" s="6" t="s">
        <v>102</v>
      </c>
      <c r="G10474" s="6" t="s">
        <v>103</v>
      </c>
      <c r="H10474" s="8" t="s">
        <v>22</v>
      </c>
      <c r="I10474" s="9">
        <v>40</v>
      </c>
      <c r="J10474" s="10">
        <v>149</v>
      </c>
      <c r="K10474" s="11">
        <v>5960</v>
      </c>
      <c r="L10474" s="11">
        <v>2384</v>
      </c>
      <c r="M10474" s="12">
        <v>0.39999999999999997</v>
      </c>
      <c r="N10474" s="14" t="s">
        <v>24</v>
      </c>
      <c r="P10474" s="16"/>
      <c r="Q10474" s="15"/>
      <c r="R10474" s="15"/>
      <c r="S10474" s="15"/>
      <c r="T10474" s="17"/>
    </row>
    <row r="10475" spans="2:20" ht="14.25" customHeight="1" x14ac:dyDescent="0.3">
      <c r="B10475" s="6" t="s">
        <v>25</v>
      </c>
      <c r="C10475" s="6">
        <v>1197831</v>
      </c>
      <c r="D10475" s="7">
        <v>44396</v>
      </c>
      <c r="E10475" s="6" t="s">
        <v>27</v>
      </c>
      <c r="F10475" s="6" t="s">
        <v>102</v>
      </c>
      <c r="G10475" s="6" t="s">
        <v>103</v>
      </c>
      <c r="H10475" s="8" t="s">
        <v>23</v>
      </c>
      <c r="I10475" s="9">
        <v>50</v>
      </c>
      <c r="J10475" s="10">
        <v>198</v>
      </c>
      <c r="K10475" s="11">
        <v>9900</v>
      </c>
      <c r="L10475" s="11">
        <v>4554</v>
      </c>
      <c r="M10475" s="12">
        <v>0.46</v>
      </c>
      <c r="N10475" s="14" t="s">
        <v>24</v>
      </c>
      <c r="P10475" s="16"/>
      <c r="Q10475" s="15"/>
      <c r="R10475" s="15"/>
      <c r="S10475" s="15"/>
      <c r="T10475" s="17"/>
    </row>
    <row r="10476" spans="2:20" ht="14.25" customHeight="1" x14ac:dyDescent="0.3">
      <c r="B10476" s="6" t="s">
        <v>25</v>
      </c>
      <c r="C10476" s="6">
        <v>1197831</v>
      </c>
      <c r="D10476" s="7">
        <v>44428</v>
      </c>
      <c r="E10476" s="6" t="s">
        <v>27</v>
      </c>
      <c r="F10476" s="6" t="s">
        <v>102</v>
      </c>
      <c r="G10476" s="6" t="s">
        <v>103</v>
      </c>
      <c r="H10476" s="8" t="s">
        <v>17</v>
      </c>
      <c r="I10476" s="9">
        <v>43</v>
      </c>
      <c r="J10476" s="10">
        <v>233</v>
      </c>
      <c r="K10476" s="11">
        <v>10019</v>
      </c>
      <c r="L10476" s="11">
        <v>4508.55</v>
      </c>
      <c r="M10476" s="12">
        <v>0.45</v>
      </c>
      <c r="N10476" s="14" t="s">
        <v>24</v>
      </c>
      <c r="P10476" s="16"/>
      <c r="Q10476" s="15"/>
      <c r="R10476" s="15"/>
      <c r="S10476" s="15"/>
      <c r="T10476" s="17"/>
    </row>
    <row r="10477" spans="2:20" ht="14.25" customHeight="1" x14ac:dyDescent="0.3">
      <c r="B10477" s="6" t="s">
        <v>25</v>
      </c>
      <c r="C10477" s="6">
        <v>1197831</v>
      </c>
      <c r="D10477" s="7">
        <v>44428</v>
      </c>
      <c r="E10477" s="6" t="s">
        <v>27</v>
      </c>
      <c r="F10477" s="6" t="s">
        <v>102</v>
      </c>
      <c r="G10477" s="6" t="s">
        <v>103</v>
      </c>
      <c r="H10477" s="8" t="s">
        <v>19</v>
      </c>
      <c r="I10477" s="9">
        <v>42</v>
      </c>
      <c r="J10477" s="10">
        <v>163</v>
      </c>
      <c r="K10477" s="11">
        <v>6846</v>
      </c>
      <c r="L10477" s="11">
        <v>2669.9399999999996</v>
      </c>
      <c r="M10477" s="12">
        <v>0.38999999999999996</v>
      </c>
      <c r="N10477" s="14" t="s">
        <v>24</v>
      </c>
      <c r="P10477" s="16"/>
      <c r="Q10477" s="15"/>
      <c r="R10477" s="15"/>
      <c r="S10477" s="15"/>
      <c r="T10477" s="17"/>
    </row>
    <row r="10478" spans="2:20" ht="14.25" customHeight="1" x14ac:dyDescent="0.3">
      <c r="B10478" s="6" t="s">
        <v>25</v>
      </c>
      <c r="C10478" s="6">
        <v>1197831</v>
      </c>
      <c r="D10478" s="7">
        <v>44428</v>
      </c>
      <c r="E10478" s="6" t="s">
        <v>27</v>
      </c>
      <c r="F10478" s="6" t="s">
        <v>102</v>
      </c>
      <c r="G10478" s="6" t="s">
        <v>103</v>
      </c>
      <c r="H10478" s="8" t="s">
        <v>20</v>
      </c>
      <c r="I10478" s="9">
        <v>40</v>
      </c>
      <c r="J10478" s="10">
        <v>135</v>
      </c>
      <c r="K10478" s="11">
        <v>5400</v>
      </c>
      <c r="L10478" s="11">
        <v>2376</v>
      </c>
      <c r="M10478" s="12">
        <v>0.44</v>
      </c>
      <c r="N10478" s="14" t="s">
        <v>24</v>
      </c>
      <c r="P10478" s="16"/>
      <c r="Q10478" s="15"/>
      <c r="R10478" s="15"/>
      <c r="S10478" s="15"/>
      <c r="T10478" s="17"/>
    </row>
    <row r="10479" spans="2:20" ht="14.25" customHeight="1" x14ac:dyDescent="0.3">
      <c r="B10479" s="6" t="s">
        <v>25</v>
      </c>
      <c r="C10479" s="6">
        <v>1197831</v>
      </c>
      <c r="D10479" s="7">
        <v>44428</v>
      </c>
      <c r="E10479" s="6" t="s">
        <v>27</v>
      </c>
      <c r="F10479" s="6" t="s">
        <v>102</v>
      </c>
      <c r="G10479" s="6" t="s">
        <v>103</v>
      </c>
      <c r="H10479" s="8" t="s">
        <v>21</v>
      </c>
      <c r="I10479" s="9">
        <v>29</v>
      </c>
      <c r="J10479" s="10">
        <v>132</v>
      </c>
      <c r="K10479" s="11">
        <v>3828</v>
      </c>
      <c r="L10479" s="11">
        <v>1722.6000000000001</v>
      </c>
      <c r="M10479" s="12">
        <v>0.45</v>
      </c>
      <c r="N10479" s="14" t="s">
        <v>24</v>
      </c>
      <c r="P10479" s="16"/>
      <c r="Q10479" s="15"/>
      <c r="R10479" s="15"/>
      <c r="S10479" s="15"/>
      <c r="T10479" s="17"/>
    </row>
    <row r="10480" spans="2:20" ht="14.25" customHeight="1" x14ac:dyDescent="0.3">
      <c r="B10480" s="6" t="s">
        <v>25</v>
      </c>
      <c r="C10480" s="6">
        <v>1197831</v>
      </c>
      <c r="D10480" s="7">
        <v>44428</v>
      </c>
      <c r="E10480" s="6" t="s">
        <v>27</v>
      </c>
      <c r="F10480" s="6" t="s">
        <v>102</v>
      </c>
      <c r="G10480" s="6" t="s">
        <v>103</v>
      </c>
      <c r="H10480" s="8" t="s">
        <v>22</v>
      </c>
      <c r="I10480" s="9">
        <v>40</v>
      </c>
      <c r="J10480" s="10">
        <v>113</v>
      </c>
      <c r="K10480" s="11">
        <v>4520</v>
      </c>
      <c r="L10480" s="11">
        <v>1672.4</v>
      </c>
      <c r="M10480" s="12">
        <v>0.37</v>
      </c>
      <c r="N10480" s="14" t="s">
        <v>24</v>
      </c>
      <c r="P10480" s="16"/>
      <c r="Q10480" s="15"/>
      <c r="R10480" s="15"/>
      <c r="S10480" s="15"/>
      <c r="T10480" s="17"/>
    </row>
    <row r="10481" spans="2:20" ht="14.25" customHeight="1" x14ac:dyDescent="0.3">
      <c r="B10481" s="6" t="s">
        <v>25</v>
      </c>
      <c r="C10481" s="6">
        <v>1197831</v>
      </c>
      <c r="D10481" s="7">
        <v>44428</v>
      </c>
      <c r="E10481" s="6" t="s">
        <v>27</v>
      </c>
      <c r="F10481" s="6" t="s">
        <v>102</v>
      </c>
      <c r="G10481" s="6" t="s">
        <v>103</v>
      </c>
      <c r="H10481" s="8" t="s">
        <v>23</v>
      </c>
      <c r="I10481" s="9">
        <v>40</v>
      </c>
      <c r="J10481" s="10">
        <v>193</v>
      </c>
      <c r="K10481" s="11">
        <v>7720</v>
      </c>
      <c r="L10481" s="11">
        <v>3628.4</v>
      </c>
      <c r="M10481" s="12">
        <v>0.47000000000000003</v>
      </c>
      <c r="N10481" s="14" t="s">
        <v>24</v>
      </c>
      <c r="P10481" s="16"/>
      <c r="Q10481" s="15"/>
      <c r="R10481" s="15"/>
      <c r="S10481" s="15"/>
      <c r="T10481" s="17"/>
    </row>
    <row r="10482" spans="2:20" ht="14.25" customHeight="1" x14ac:dyDescent="0.3">
      <c r="B10482" s="6" t="s">
        <v>25</v>
      </c>
      <c r="C10482" s="6">
        <v>1197831</v>
      </c>
      <c r="D10482" s="7">
        <v>44458</v>
      </c>
      <c r="E10482" s="6" t="s">
        <v>27</v>
      </c>
      <c r="F10482" s="6" t="s">
        <v>102</v>
      </c>
      <c r="G10482" s="6" t="s">
        <v>103</v>
      </c>
      <c r="H10482" s="8" t="s">
        <v>17</v>
      </c>
      <c r="I10482" s="9">
        <v>35</v>
      </c>
      <c r="J10482" s="10">
        <v>221</v>
      </c>
      <c r="K10482" s="11">
        <v>7735</v>
      </c>
      <c r="L10482" s="11">
        <v>3326.05</v>
      </c>
      <c r="M10482" s="12">
        <v>0.43000000000000005</v>
      </c>
      <c r="N10482" s="14" t="s">
        <v>24</v>
      </c>
      <c r="P10482" s="16"/>
      <c r="Q10482" s="15"/>
      <c r="R10482" s="15"/>
      <c r="S10482" s="15"/>
      <c r="T10482" s="17"/>
    </row>
    <row r="10483" spans="2:20" ht="14.25" customHeight="1" x14ac:dyDescent="0.3">
      <c r="B10483" s="6" t="s">
        <v>25</v>
      </c>
      <c r="C10483" s="6">
        <v>1197831</v>
      </c>
      <c r="D10483" s="7">
        <v>44458</v>
      </c>
      <c r="E10483" s="6" t="s">
        <v>27</v>
      </c>
      <c r="F10483" s="6" t="s">
        <v>102</v>
      </c>
      <c r="G10483" s="6" t="s">
        <v>103</v>
      </c>
      <c r="H10483" s="8" t="s">
        <v>19</v>
      </c>
      <c r="I10483" s="9">
        <v>26</v>
      </c>
      <c r="J10483" s="10">
        <v>135</v>
      </c>
      <c r="K10483" s="11">
        <v>3510</v>
      </c>
      <c r="L10483" s="11">
        <v>1439.1</v>
      </c>
      <c r="M10483" s="12">
        <v>0.41</v>
      </c>
      <c r="N10483" s="14" t="s">
        <v>24</v>
      </c>
      <c r="P10483" s="16"/>
      <c r="Q10483" s="15"/>
      <c r="R10483" s="15"/>
      <c r="S10483" s="15"/>
      <c r="T10483" s="17"/>
    </row>
    <row r="10484" spans="2:20" ht="14.25" customHeight="1" x14ac:dyDescent="0.3">
      <c r="B10484" s="6" t="s">
        <v>25</v>
      </c>
      <c r="C10484" s="6">
        <v>1197831</v>
      </c>
      <c r="D10484" s="7">
        <v>44458</v>
      </c>
      <c r="E10484" s="6" t="s">
        <v>27</v>
      </c>
      <c r="F10484" s="6" t="s">
        <v>102</v>
      </c>
      <c r="G10484" s="6" t="s">
        <v>103</v>
      </c>
      <c r="H10484" s="8" t="s">
        <v>20</v>
      </c>
      <c r="I10484" s="9">
        <v>11</v>
      </c>
      <c r="J10484" s="10">
        <v>123</v>
      </c>
      <c r="K10484" s="11">
        <v>1353</v>
      </c>
      <c r="L10484" s="11">
        <v>635.91000000000008</v>
      </c>
      <c r="M10484" s="12">
        <v>0.47000000000000003</v>
      </c>
      <c r="N10484" s="14" t="s">
        <v>24</v>
      </c>
      <c r="P10484" s="16"/>
      <c r="Q10484" s="15"/>
      <c r="R10484" s="15"/>
      <c r="S10484" s="15"/>
      <c r="T10484" s="17"/>
    </row>
    <row r="10485" spans="2:20" ht="14.25" customHeight="1" x14ac:dyDescent="0.3">
      <c r="B10485" s="6" t="s">
        <v>25</v>
      </c>
      <c r="C10485" s="6">
        <v>1197831</v>
      </c>
      <c r="D10485" s="7">
        <v>44458</v>
      </c>
      <c r="E10485" s="6" t="s">
        <v>27</v>
      </c>
      <c r="F10485" s="6" t="s">
        <v>102</v>
      </c>
      <c r="G10485" s="6" t="s">
        <v>103</v>
      </c>
      <c r="H10485" s="8" t="s">
        <v>21</v>
      </c>
      <c r="I10485" s="9">
        <v>12</v>
      </c>
      <c r="J10485" s="10">
        <v>104</v>
      </c>
      <c r="K10485" s="11">
        <v>1248</v>
      </c>
      <c r="L10485" s="11">
        <v>524.16000000000008</v>
      </c>
      <c r="M10485" s="12">
        <v>0.42000000000000004</v>
      </c>
      <c r="N10485" s="14" t="s">
        <v>24</v>
      </c>
      <c r="P10485" s="16"/>
      <c r="Q10485" s="15"/>
      <c r="R10485" s="15"/>
      <c r="S10485" s="15"/>
      <c r="T10485" s="17"/>
    </row>
    <row r="10486" spans="2:20" ht="14.25" customHeight="1" x14ac:dyDescent="0.3">
      <c r="B10486" s="6" t="s">
        <v>25</v>
      </c>
      <c r="C10486" s="6">
        <v>1197831</v>
      </c>
      <c r="D10486" s="7">
        <v>44458</v>
      </c>
      <c r="E10486" s="6" t="s">
        <v>27</v>
      </c>
      <c r="F10486" s="6" t="s">
        <v>102</v>
      </c>
      <c r="G10486" s="6" t="s">
        <v>103</v>
      </c>
      <c r="H10486" s="8" t="s">
        <v>22</v>
      </c>
      <c r="I10486" s="9">
        <v>18</v>
      </c>
      <c r="J10486" s="10">
        <v>111</v>
      </c>
      <c r="K10486" s="11">
        <v>1998</v>
      </c>
      <c r="L10486" s="11">
        <v>779.21999999999991</v>
      </c>
      <c r="M10486" s="12">
        <v>0.38999999999999996</v>
      </c>
      <c r="N10486" s="14" t="s">
        <v>24</v>
      </c>
      <c r="P10486" s="16"/>
      <c r="Q10486" s="15"/>
      <c r="R10486" s="15"/>
      <c r="S10486" s="15"/>
      <c r="T10486" s="17"/>
    </row>
    <row r="10487" spans="2:20" ht="14.25" customHeight="1" x14ac:dyDescent="0.3">
      <c r="B10487" s="6" t="s">
        <v>25</v>
      </c>
      <c r="C10487" s="6">
        <v>1197831</v>
      </c>
      <c r="D10487" s="7">
        <v>44458</v>
      </c>
      <c r="E10487" s="6" t="s">
        <v>27</v>
      </c>
      <c r="F10487" s="6" t="s">
        <v>102</v>
      </c>
      <c r="G10487" s="6" t="s">
        <v>103</v>
      </c>
      <c r="H10487" s="8" t="s">
        <v>23</v>
      </c>
      <c r="I10487" s="9">
        <v>22</v>
      </c>
      <c r="J10487" s="10">
        <v>140</v>
      </c>
      <c r="K10487" s="11">
        <v>3080</v>
      </c>
      <c r="L10487" s="11">
        <v>1293.6000000000001</v>
      </c>
      <c r="M10487" s="12">
        <v>0.42000000000000004</v>
      </c>
      <c r="N10487" s="14" t="s">
        <v>24</v>
      </c>
      <c r="P10487" s="16"/>
      <c r="Q10487" s="15"/>
      <c r="R10487" s="15"/>
      <c r="S10487" s="15"/>
      <c r="T10487" s="17"/>
    </row>
    <row r="10488" spans="2:20" ht="14.25" customHeight="1" x14ac:dyDescent="0.3">
      <c r="B10488" s="6" t="s">
        <v>25</v>
      </c>
      <c r="C10488" s="6">
        <v>1197831</v>
      </c>
      <c r="D10488" s="7">
        <v>44490</v>
      </c>
      <c r="E10488" s="6" t="s">
        <v>27</v>
      </c>
      <c r="F10488" s="6" t="s">
        <v>102</v>
      </c>
      <c r="G10488" s="6" t="s">
        <v>103</v>
      </c>
      <c r="H10488" s="8" t="s">
        <v>17</v>
      </c>
      <c r="I10488" s="9">
        <v>21</v>
      </c>
      <c r="J10488" s="10">
        <v>180</v>
      </c>
      <c r="K10488" s="11">
        <v>3780</v>
      </c>
      <c r="L10488" s="11">
        <v>1701</v>
      </c>
      <c r="M10488" s="12">
        <v>0.45</v>
      </c>
      <c r="N10488" s="14" t="s">
        <v>24</v>
      </c>
      <c r="P10488" s="16"/>
      <c r="Q10488" s="15"/>
      <c r="R10488" s="15"/>
      <c r="S10488" s="15"/>
      <c r="T10488" s="17"/>
    </row>
    <row r="10489" spans="2:20" ht="14.25" customHeight="1" x14ac:dyDescent="0.3">
      <c r="B10489" s="6" t="s">
        <v>25</v>
      </c>
      <c r="C10489" s="6">
        <v>1197831</v>
      </c>
      <c r="D10489" s="7">
        <v>44490</v>
      </c>
      <c r="E10489" s="6" t="s">
        <v>27</v>
      </c>
      <c r="F10489" s="6" t="s">
        <v>102</v>
      </c>
      <c r="G10489" s="6" t="s">
        <v>103</v>
      </c>
      <c r="H10489" s="8" t="s">
        <v>19</v>
      </c>
      <c r="I10489" s="9">
        <v>14</v>
      </c>
      <c r="J10489" s="10">
        <v>132</v>
      </c>
      <c r="K10489" s="11">
        <v>1848</v>
      </c>
      <c r="L10489" s="11">
        <v>739.19999999999993</v>
      </c>
      <c r="M10489" s="12">
        <v>0.39999999999999997</v>
      </c>
      <c r="N10489" s="14" t="s">
        <v>24</v>
      </c>
      <c r="P10489" s="16"/>
      <c r="Q10489" s="15"/>
      <c r="R10489" s="15"/>
      <c r="S10489" s="15"/>
      <c r="T10489" s="17"/>
    </row>
    <row r="10490" spans="2:20" ht="14.25" customHeight="1" x14ac:dyDescent="0.3">
      <c r="B10490" s="6" t="s">
        <v>25</v>
      </c>
      <c r="C10490" s="6">
        <v>1197831</v>
      </c>
      <c r="D10490" s="7">
        <v>44490</v>
      </c>
      <c r="E10490" s="6" t="s">
        <v>27</v>
      </c>
      <c r="F10490" s="6" t="s">
        <v>102</v>
      </c>
      <c r="G10490" s="6" t="s">
        <v>103</v>
      </c>
      <c r="H10490" s="8" t="s">
        <v>20</v>
      </c>
      <c r="I10490" s="9">
        <v>16</v>
      </c>
      <c r="J10490" s="10">
        <v>99</v>
      </c>
      <c r="K10490" s="11">
        <v>1584</v>
      </c>
      <c r="L10490" s="11">
        <v>728.64</v>
      </c>
      <c r="M10490" s="12">
        <v>0.46</v>
      </c>
      <c r="N10490" s="14" t="s">
        <v>24</v>
      </c>
      <c r="P10490" s="16"/>
      <c r="Q10490" s="15"/>
      <c r="R10490" s="15"/>
      <c r="S10490" s="15"/>
      <c r="T10490" s="17"/>
    </row>
    <row r="10491" spans="2:20" ht="14.25" customHeight="1" x14ac:dyDescent="0.3">
      <c r="B10491" s="6" t="s">
        <v>25</v>
      </c>
      <c r="C10491" s="6">
        <v>1197831</v>
      </c>
      <c r="D10491" s="7">
        <v>44490</v>
      </c>
      <c r="E10491" s="6" t="s">
        <v>27</v>
      </c>
      <c r="F10491" s="6" t="s">
        <v>102</v>
      </c>
      <c r="G10491" s="6" t="s">
        <v>103</v>
      </c>
      <c r="H10491" s="8" t="s">
        <v>21</v>
      </c>
      <c r="I10491" s="9">
        <v>15</v>
      </c>
      <c r="J10491" s="10">
        <v>94</v>
      </c>
      <c r="K10491" s="11">
        <v>1410</v>
      </c>
      <c r="L10491" s="11">
        <v>634.5</v>
      </c>
      <c r="M10491" s="12">
        <v>0.45</v>
      </c>
      <c r="N10491" s="14" t="s">
        <v>24</v>
      </c>
      <c r="P10491" s="16"/>
      <c r="Q10491" s="15"/>
      <c r="R10491" s="15"/>
      <c r="S10491" s="15"/>
      <c r="T10491" s="17"/>
    </row>
    <row r="10492" spans="2:20" ht="14.25" customHeight="1" x14ac:dyDescent="0.3">
      <c r="B10492" s="6" t="s">
        <v>25</v>
      </c>
      <c r="C10492" s="6">
        <v>1197831</v>
      </c>
      <c r="D10492" s="7">
        <v>44490</v>
      </c>
      <c r="E10492" s="6" t="s">
        <v>27</v>
      </c>
      <c r="F10492" s="6" t="s">
        <v>102</v>
      </c>
      <c r="G10492" s="6" t="s">
        <v>103</v>
      </c>
      <c r="H10492" s="8" t="s">
        <v>22</v>
      </c>
      <c r="I10492" s="9">
        <v>21</v>
      </c>
      <c r="J10492" s="10">
        <v>91</v>
      </c>
      <c r="K10492" s="11">
        <v>1911</v>
      </c>
      <c r="L10492" s="11">
        <v>707.06999999999994</v>
      </c>
      <c r="M10492" s="12">
        <v>0.37</v>
      </c>
      <c r="N10492" s="14" t="s">
        <v>24</v>
      </c>
      <c r="P10492" s="16"/>
      <c r="Q10492" s="15"/>
      <c r="R10492" s="15"/>
      <c r="S10492" s="15"/>
      <c r="T10492" s="17"/>
    </row>
    <row r="10493" spans="2:20" ht="14.25" customHeight="1" x14ac:dyDescent="0.3">
      <c r="B10493" s="6" t="s">
        <v>30</v>
      </c>
      <c r="C10493" s="6">
        <v>1197831</v>
      </c>
      <c r="D10493" s="7">
        <v>44490</v>
      </c>
      <c r="E10493" s="6" t="s">
        <v>27</v>
      </c>
      <c r="F10493" s="6" t="s">
        <v>102</v>
      </c>
      <c r="G10493" s="6" t="s">
        <v>103</v>
      </c>
      <c r="H10493" s="8" t="s">
        <v>23</v>
      </c>
      <c r="I10493" s="9">
        <v>20</v>
      </c>
      <c r="J10493" s="10">
        <v>132</v>
      </c>
      <c r="K10493" s="11">
        <v>2640</v>
      </c>
      <c r="L10493" s="11">
        <v>1188</v>
      </c>
      <c r="M10493" s="12">
        <v>0.45</v>
      </c>
      <c r="N10493" s="14" t="s">
        <v>24</v>
      </c>
      <c r="P10493" s="16"/>
      <c r="Q10493" s="15"/>
      <c r="R10493" s="15"/>
      <c r="S10493" s="15"/>
      <c r="T10493" s="17"/>
    </row>
    <row r="10494" spans="2:20" ht="14.25" customHeight="1" x14ac:dyDescent="0.3">
      <c r="B10494" s="6" t="s">
        <v>30</v>
      </c>
      <c r="C10494" s="6">
        <v>1197831</v>
      </c>
      <c r="D10494" s="7">
        <v>44520</v>
      </c>
      <c r="E10494" s="6" t="s">
        <v>27</v>
      </c>
      <c r="F10494" s="6" t="s">
        <v>102</v>
      </c>
      <c r="G10494" s="6" t="s">
        <v>103</v>
      </c>
      <c r="H10494" s="8" t="s">
        <v>17</v>
      </c>
      <c r="I10494" s="9">
        <v>18</v>
      </c>
      <c r="J10494" s="10">
        <v>176</v>
      </c>
      <c r="K10494" s="11">
        <v>3168</v>
      </c>
      <c r="L10494" s="11">
        <v>1457.28</v>
      </c>
      <c r="M10494" s="12">
        <v>0.46</v>
      </c>
      <c r="N10494" s="14" t="s">
        <v>24</v>
      </c>
      <c r="P10494" s="16"/>
      <c r="Q10494" s="15"/>
      <c r="R10494" s="15"/>
      <c r="S10494" s="15"/>
      <c r="T10494" s="17"/>
    </row>
    <row r="10495" spans="2:20" ht="14.25" customHeight="1" x14ac:dyDescent="0.3">
      <c r="B10495" s="6" t="s">
        <v>30</v>
      </c>
      <c r="C10495" s="6">
        <v>1197831</v>
      </c>
      <c r="D10495" s="7">
        <v>44520</v>
      </c>
      <c r="E10495" s="6" t="s">
        <v>27</v>
      </c>
      <c r="F10495" s="6" t="s">
        <v>102</v>
      </c>
      <c r="G10495" s="6" t="s">
        <v>103</v>
      </c>
      <c r="H10495" s="8" t="s">
        <v>19</v>
      </c>
      <c r="I10495" s="9">
        <v>11</v>
      </c>
      <c r="J10495" s="10">
        <v>116</v>
      </c>
      <c r="K10495" s="11">
        <v>1276</v>
      </c>
      <c r="L10495" s="11">
        <v>535.91999999999996</v>
      </c>
      <c r="M10495" s="12">
        <v>0.42</v>
      </c>
      <c r="N10495" s="14" t="s">
        <v>24</v>
      </c>
      <c r="P10495" s="16"/>
      <c r="Q10495" s="15"/>
      <c r="R10495" s="15"/>
      <c r="S10495" s="15"/>
      <c r="T10495" s="17"/>
    </row>
    <row r="10496" spans="2:20" ht="14.25" customHeight="1" x14ac:dyDescent="0.3">
      <c r="B10496" s="6" t="s">
        <v>30</v>
      </c>
      <c r="C10496" s="6">
        <v>1197831</v>
      </c>
      <c r="D10496" s="7">
        <v>44520</v>
      </c>
      <c r="E10496" s="6" t="s">
        <v>27</v>
      </c>
      <c r="F10496" s="6" t="s">
        <v>102</v>
      </c>
      <c r="G10496" s="6" t="s">
        <v>103</v>
      </c>
      <c r="H10496" s="8" t="s">
        <v>20</v>
      </c>
      <c r="I10496" s="9">
        <v>19</v>
      </c>
      <c r="J10496" s="10">
        <v>102</v>
      </c>
      <c r="K10496" s="11">
        <v>1938</v>
      </c>
      <c r="L10496" s="11">
        <v>833.34000000000015</v>
      </c>
      <c r="M10496" s="12">
        <v>0.43000000000000005</v>
      </c>
      <c r="N10496" s="14" t="s">
        <v>24</v>
      </c>
      <c r="P10496" s="16"/>
      <c r="Q10496" s="15"/>
      <c r="R10496" s="15"/>
      <c r="S10496" s="15"/>
      <c r="T10496" s="17"/>
    </row>
    <row r="10497" spans="2:20" ht="14.25" customHeight="1" x14ac:dyDescent="0.3">
      <c r="B10497" s="6" t="s">
        <v>30</v>
      </c>
      <c r="C10497" s="6">
        <v>1197831</v>
      </c>
      <c r="D10497" s="7">
        <v>44520</v>
      </c>
      <c r="E10497" s="6" t="s">
        <v>27</v>
      </c>
      <c r="F10497" s="6" t="s">
        <v>102</v>
      </c>
      <c r="G10497" s="6" t="s">
        <v>103</v>
      </c>
      <c r="H10497" s="8" t="s">
        <v>21</v>
      </c>
      <c r="I10497" s="9">
        <v>41</v>
      </c>
      <c r="J10497" s="10">
        <v>128</v>
      </c>
      <c r="K10497" s="11">
        <v>5248</v>
      </c>
      <c r="L10497" s="11">
        <v>2309.12</v>
      </c>
      <c r="M10497" s="12">
        <v>0.44</v>
      </c>
      <c r="N10497" s="14" t="s">
        <v>24</v>
      </c>
      <c r="P10497" s="16"/>
      <c r="Q10497" s="15"/>
      <c r="R10497" s="15"/>
      <c r="S10497" s="15"/>
      <c r="T10497" s="17"/>
    </row>
    <row r="10498" spans="2:20" ht="14.25" customHeight="1" x14ac:dyDescent="0.3">
      <c r="B10498" s="6" t="s">
        <v>30</v>
      </c>
      <c r="C10498" s="6">
        <v>1197831</v>
      </c>
      <c r="D10498" s="7">
        <v>44520</v>
      </c>
      <c r="E10498" s="6" t="s">
        <v>27</v>
      </c>
      <c r="F10498" s="6" t="s">
        <v>102</v>
      </c>
      <c r="G10498" s="6" t="s">
        <v>103</v>
      </c>
      <c r="H10498" s="8" t="s">
        <v>22</v>
      </c>
      <c r="I10498" s="9">
        <v>56</v>
      </c>
      <c r="J10498" s="10">
        <v>105</v>
      </c>
      <c r="K10498" s="11">
        <v>5880</v>
      </c>
      <c r="L10498" s="11">
        <v>2410.7999999999997</v>
      </c>
      <c r="M10498" s="12">
        <v>0.41</v>
      </c>
      <c r="N10498" s="14" t="s">
        <v>24</v>
      </c>
      <c r="P10498" s="16"/>
      <c r="Q10498" s="15"/>
      <c r="R10498" s="15"/>
      <c r="S10498" s="15"/>
      <c r="T10498" s="17"/>
    </row>
    <row r="10499" spans="2:20" ht="14.25" customHeight="1" x14ac:dyDescent="0.3">
      <c r="B10499" s="6" t="s">
        <v>30</v>
      </c>
      <c r="C10499" s="6">
        <v>1197831</v>
      </c>
      <c r="D10499" s="7">
        <v>44520</v>
      </c>
      <c r="E10499" s="6" t="s">
        <v>27</v>
      </c>
      <c r="F10499" s="6" t="s">
        <v>102</v>
      </c>
      <c r="G10499" s="6" t="s">
        <v>103</v>
      </c>
      <c r="H10499" s="8" t="s">
        <v>23</v>
      </c>
      <c r="I10499" s="9">
        <v>53</v>
      </c>
      <c r="J10499" s="10">
        <v>135</v>
      </c>
      <c r="K10499" s="11">
        <v>7155</v>
      </c>
      <c r="L10499" s="11">
        <v>3219.75</v>
      </c>
      <c r="M10499" s="12">
        <v>0.45</v>
      </c>
      <c r="N10499" s="14" t="s">
        <v>24</v>
      </c>
      <c r="P10499" s="16"/>
      <c r="Q10499" s="15"/>
      <c r="R10499" s="15"/>
      <c r="S10499" s="15"/>
      <c r="T10499" s="17"/>
    </row>
    <row r="10500" spans="2:20" ht="14.25" customHeight="1" x14ac:dyDescent="0.3">
      <c r="B10500" s="6" t="s">
        <v>30</v>
      </c>
      <c r="C10500" s="6">
        <v>1197831</v>
      </c>
      <c r="D10500" s="7">
        <v>44549</v>
      </c>
      <c r="E10500" s="6" t="s">
        <v>27</v>
      </c>
      <c r="F10500" s="6" t="s">
        <v>102</v>
      </c>
      <c r="G10500" s="6" t="s">
        <v>103</v>
      </c>
      <c r="H10500" s="8" t="s">
        <v>17</v>
      </c>
      <c r="I10500" s="9">
        <v>55</v>
      </c>
      <c r="J10500" s="10">
        <v>238</v>
      </c>
      <c r="K10500" s="11">
        <v>13090</v>
      </c>
      <c r="L10500" s="11">
        <v>6021.4000000000005</v>
      </c>
      <c r="M10500" s="12">
        <v>0.46</v>
      </c>
      <c r="N10500" s="14" t="s">
        <v>24</v>
      </c>
      <c r="P10500" s="16"/>
      <c r="Q10500" s="15"/>
      <c r="R10500" s="15"/>
      <c r="S10500" s="15"/>
      <c r="T10500" s="17"/>
    </row>
    <row r="10501" spans="2:20" ht="14.25" customHeight="1" x14ac:dyDescent="0.3">
      <c r="B10501" s="6" t="s">
        <v>30</v>
      </c>
      <c r="C10501" s="6">
        <v>1197831</v>
      </c>
      <c r="D10501" s="7">
        <v>44549</v>
      </c>
      <c r="E10501" s="6" t="s">
        <v>27</v>
      </c>
      <c r="F10501" s="6" t="s">
        <v>102</v>
      </c>
      <c r="G10501" s="6" t="s">
        <v>103</v>
      </c>
      <c r="H10501" s="8" t="s">
        <v>19</v>
      </c>
      <c r="I10501" s="9">
        <v>46</v>
      </c>
      <c r="J10501" s="10">
        <v>155</v>
      </c>
      <c r="K10501" s="11">
        <v>7130</v>
      </c>
      <c r="L10501" s="11">
        <v>2851.9999999999995</v>
      </c>
      <c r="M10501" s="12">
        <v>0.39999999999999997</v>
      </c>
      <c r="N10501" s="14" t="s">
        <v>24</v>
      </c>
      <c r="P10501" s="16"/>
      <c r="Q10501" s="15"/>
      <c r="R10501" s="15"/>
      <c r="S10501" s="15"/>
      <c r="T10501" s="17"/>
    </row>
    <row r="10502" spans="2:20" ht="14.25" customHeight="1" x14ac:dyDescent="0.3">
      <c r="B10502" s="6" t="s">
        <v>30</v>
      </c>
      <c r="C10502" s="6">
        <v>1197831</v>
      </c>
      <c r="D10502" s="7">
        <v>44549</v>
      </c>
      <c r="E10502" s="6" t="s">
        <v>27</v>
      </c>
      <c r="F10502" s="6" t="s">
        <v>102</v>
      </c>
      <c r="G10502" s="6" t="s">
        <v>103</v>
      </c>
      <c r="H10502" s="8" t="s">
        <v>20</v>
      </c>
      <c r="I10502" s="9">
        <v>43</v>
      </c>
      <c r="J10502" s="10">
        <v>149</v>
      </c>
      <c r="K10502" s="11">
        <v>6407</v>
      </c>
      <c r="L10502" s="11">
        <v>2819.08</v>
      </c>
      <c r="M10502" s="12">
        <v>0.44</v>
      </c>
      <c r="N10502" s="14" t="s">
        <v>24</v>
      </c>
      <c r="P10502" s="16"/>
      <c r="Q10502" s="15"/>
      <c r="R10502" s="15"/>
      <c r="S10502" s="15"/>
      <c r="T10502" s="17"/>
    </row>
    <row r="10503" spans="2:20" ht="14.25" customHeight="1" x14ac:dyDescent="0.3">
      <c r="B10503" s="6" t="s">
        <v>30</v>
      </c>
      <c r="C10503" s="6">
        <v>1197831</v>
      </c>
      <c r="D10503" s="7">
        <v>44549</v>
      </c>
      <c r="E10503" s="6" t="s">
        <v>27</v>
      </c>
      <c r="F10503" s="6" t="s">
        <v>102</v>
      </c>
      <c r="G10503" s="6" t="s">
        <v>103</v>
      </c>
      <c r="H10503" s="8" t="s">
        <v>21</v>
      </c>
      <c r="I10503" s="9">
        <v>40</v>
      </c>
      <c r="J10503" s="10">
        <v>124</v>
      </c>
      <c r="K10503" s="11">
        <v>4960</v>
      </c>
      <c r="L10503" s="11">
        <v>2281.6</v>
      </c>
      <c r="M10503" s="12">
        <v>0.46</v>
      </c>
      <c r="N10503" s="14" t="s">
        <v>24</v>
      </c>
      <c r="P10503" s="16"/>
      <c r="Q10503" s="15"/>
      <c r="R10503" s="15"/>
      <c r="S10503" s="15"/>
      <c r="T10503" s="17"/>
    </row>
    <row r="10504" spans="2:20" ht="14.25" customHeight="1" x14ac:dyDescent="0.3">
      <c r="B10504" s="6" t="s">
        <v>30</v>
      </c>
      <c r="C10504" s="6">
        <v>1197831</v>
      </c>
      <c r="D10504" s="7">
        <v>44549</v>
      </c>
      <c r="E10504" s="6" t="s">
        <v>27</v>
      </c>
      <c r="F10504" s="6" t="s">
        <v>102</v>
      </c>
      <c r="G10504" s="6" t="s">
        <v>103</v>
      </c>
      <c r="H10504" s="8" t="s">
        <v>22</v>
      </c>
      <c r="I10504" s="9">
        <v>50</v>
      </c>
      <c r="J10504" s="10">
        <v>132</v>
      </c>
      <c r="K10504" s="11">
        <v>6600</v>
      </c>
      <c r="L10504" s="11">
        <v>2640</v>
      </c>
      <c r="M10504" s="12">
        <v>0.39999999999999997</v>
      </c>
      <c r="N10504" s="14" t="s">
        <v>24</v>
      </c>
      <c r="P10504" s="16"/>
      <c r="Q10504" s="15"/>
      <c r="R10504" s="15"/>
      <c r="S10504" s="15"/>
      <c r="T10504" s="17"/>
    </row>
    <row r="10505" spans="2:20" ht="14.25" customHeight="1" x14ac:dyDescent="0.3">
      <c r="B10505" s="6" t="s">
        <v>30</v>
      </c>
      <c r="C10505" s="6">
        <v>1197831</v>
      </c>
      <c r="D10505" s="7">
        <v>44549</v>
      </c>
      <c r="E10505" s="6" t="s">
        <v>27</v>
      </c>
      <c r="F10505" s="6" t="s">
        <v>102</v>
      </c>
      <c r="G10505" s="6" t="s">
        <v>103</v>
      </c>
      <c r="H10505" s="8" t="s">
        <v>23</v>
      </c>
      <c r="I10505" s="9">
        <v>55</v>
      </c>
      <c r="J10505" s="10">
        <v>170</v>
      </c>
      <c r="K10505" s="11">
        <v>9350</v>
      </c>
      <c r="L10505" s="11">
        <v>4207.5</v>
      </c>
      <c r="M10505" s="12">
        <v>0.45</v>
      </c>
      <c r="N10505" s="14" t="s">
        <v>24</v>
      </c>
      <c r="P10505" s="16"/>
      <c r="Q10505" s="15"/>
      <c r="R10505" s="15"/>
      <c r="S10505" s="15"/>
      <c r="T10505" s="17"/>
    </row>
    <row r="10506" spans="2:20" ht="14.25" customHeight="1" x14ac:dyDescent="0.3">
      <c r="B10506" s="6" t="s">
        <v>30</v>
      </c>
      <c r="C10506" s="6">
        <v>1197831</v>
      </c>
      <c r="D10506" s="7">
        <v>44219</v>
      </c>
      <c r="E10506" s="6" t="s">
        <v>27</v>
      </c>
      <c r="F10506" s="6" t="s">
        <v>102</v>
      </c>
      <c r="G10506" s="6" t="s">
        <v>103</v>
      </c>
      <c r="H10506" s="8" t="s">
        <v>17</v>
      </c>
      <c r="I10506" s="9">
        <v>17</v>
      </c>
      <c r="J10506" s="10">
        <v>178</v>
      </c>
      <c r="K10506" s="11">
        <v>3026</v>
      </c>
      <c r="L10506" s="11">
        <v>1422.22</v>
      </c>
      <c r="M10506" s="12">
        <v>0.47000000000000003</v>
      </c>
      <c r="N10506" s="14" t="s">
        <v>24</v>
      </c>
      <c r="P10506" s="16"/>
      <c r="Q10506" s="15"/>
      <c r="R10506" s="15"/>
      <c r="S10506" s="15"/>
      <c r="T10506" s="17"/>
    </row>
    <row r="10507" spans="2:20" ht="14.25" customHeight="1" x14ac:dyDescent="0.3">
      <c r="B10507" s="6" t="s">
        <v>30</v>
      </c>
      <c r="C10507" s="6">
        <v>1197831</v>
      </c>
      <c r="D10507" s="7">
        <v>44219</v>
      </c>
      <c r="E10507" s="6" t="s">
        <v>27</v>
      </c>
      <c r="F10507" s="6" t="s">
        <v>102</v>
      </c>
      <c r="G10507" s="6" t="s">
        <v>103</v>
      </c>
      <c r="H10507" s="8" t="s">
        <v>19</v>
      </c>
      <c r="I10507" s="9">
        <v>18</v>
      </c>
      <c r="J10507" s="10">
        <v>124</v>
      </c>
      <c r="K10507" s="11">
        <v>2232</v>
      </c>
      <c r="L10507" s="11">
        <v>848.16</v>
      </c>
      <c r="M10507" s="12">
        <v>0.38</v>
      </c>
      <c r="N10507" s="14" t="s">
        <v>24</v>
      </c>
      <c r="P10507" s="16"/>
      <c r="Q10507" s="15"/>
      <c r="R10507" s="15"/>
      <c r="S10507" s="15"/>
      <c r="T10507" s="17"/>
    </row>
    <row r="10508" spans="2:20" ht="14.25" customHeight="1" x14ac:dyDescent="0.3">
      <c r="B10508" s="6" t="s">
        <v>30</v>
      </c>
      <c r="C10508" s="6">
        <v>1197831</v>
      </c>
      <c r="D10508" s="7">
        <v>44219</v>
      </c>
      <c r="E10508" s="6" t="s">
        <v>27</v>
      </c>
      <c r="F10508" s="6" t="s">
        <v>102</v>
      </c>
      <c r="G10508" s="6" t="s">
        <v>103</v>
      </c>
      <c r="H10508" s="8" t="s">
        <v>20</v>
      </c>
      <c r="I10508" s="9">
        <v>10</v>
      </c>
      <c r="J10508" s="10">
        <v>131</v>
      </c>
      <c r="K10508" s="11">
        <v>1310</v>
      </c>
      <c r="L10508" s="11">
        <v>563.30000000000007</v>
      </c>
      <c r="M10508" s="12">
        <v>0.43000000000000005</v>
      </c>
      <c r="N10508" s="14" t="s">
        <v>24</v>
      </c>
      <c r="P10508" s="16"/>
      <c r="Q10508" s="15"/>
      <c r="R10508" s="15"/>
      <c r="S10508" s="15"/>
      <c r="T10508" s="17"/>
    </row>
    <row r="10509" spans="2:20" ht="14.25" customHeight="1" x14ac:dyDescent="0.3">
      <c r="B10509" s="6" t="s">
        <v>30</v>
      </c>
      <c r="C10509" s="6">
        <v>1197831</v>
      </c>
      <c r="D10509" s="7">
        <v>44219</v>
      </c>
      <c r="E10509" s="6" t="s">
        <v>27</v>
      </c>
      <c r="F10509" s="6" t="s">
        <v>102</v>
      </c>
      <c r="G10509" s="6" t="s">
        <v>103</v>
      </c>
      <c r="H10509" s="8" t="s">
        <v>21</v>
      </c>
      <c r="I10509" s="9">
        <v>13</v>
      </c>
      <c r="J10509" s="10">
        <v>74</v>
      </c>
      <c r="K10509" s="11">
        <v>962</v>
      </c>
      <c r="L10509" s="11">
        <v>413.66</v>
      </c>
      <c r="M10509" s="12">
        <v>0.43000000000000005</v>
      </c>
      <c r="N10509" s="14" t="s">
        <v>24</v>
      </c>
      <c r="P10509" s="16"/>
      <c r="Q10509" s="15"/>
      <c r="R10509" s="15"/>
      <c r="S10509" s="15"/>
      <c r="T10509" s="17"/>
    </row>
    <row r="10510" spans="2:20" ht="14.25" customHeight="1" x14ac:dyDescent="0.3">
      <c r="B10510" s="6" t="s">
        <v>30</v>
      </c>
      <c r="C10510" s="6">
        <v>1197831</v>
      </c>
      <c r="D10510" s="7">
        <v>44219</v>
      </c>
      <c r="E10510" s="6" t="s">
        <v>27</v>
      </c>
      <c r="F10510" s="6" t="s">
        <v>102</v>
      </c>
      <c r="G10510" s="6" t="s">
        <v>103</v>
      </c>
      <c r="H10510" s="8" t="s">
        <v>22</v>
      </c>
      <c r="I10510" s="9">
        <v>23</v>
      </c>
      <c r="J10510" s="10">
        <v>91</v>
      </c>
      <c r="K10510" s="11">
        <v>2093</v>
      </c>
      <c r="L10510" s="11">
        <v>858.13</v>
      </c>
      <c r="M10510" s="12">
        <v>0.41</v>
      </c>
      <c r="N10510" s="14" t="s">
        <v>24</v>
      </c>
      <c r="P10510" s="16"/>
      <c r="Q10510" s="15"/>
      <c r="R10510" s="15"/>
      <c r="S10510" s="15"/>
      <c r="T10510" s="17"/>
    </row>
    <row r="10511" spans="2:20" ht="14.25" customHeight="1" x14ac:dyDescent="0.3">
      <c r="B10511" s="6" t="s">
        <v>30</v>
      </c>
      <c r="C10511" s="6">
        <v>1197831</v>
      </c>
      <c r="D10511" s="7">
        <v>44219</v>
      </c>
      <c r="E10511" s="6" t="s">
        <v>27</v>
      </c>
      <c r="F10511" s="6" t="s">
        <v>102</v>
      </c>
      <c r="G10511" s="6" t="s">
        <v>103</v>
      </c>
      <c r="H10511" s="8" t="s">
        <v>23</v>
      </c>
      <c r="I10511" s="9">
        <v>18</v>
      </c>
      <c r="J10511" s="10">
        <v>124</v>
      </c>
      <c r="K10511" s="11">
        <v>2232</v>
      </c>
      <c r="L10511" s="11">
        <v>1004.4</v>
      </c>
      <c r="M10511" s="12">
        <v>0.45</v>
      </c>
      <c r="N10511" s="14" t="s">
        <v>24</v>
      </c>
      <c r="P10511" s="16"/>
      <c r="Q10511" s="15"/>
      <c r="R10511" s="15"/>
      <c r="S10511" s="15"/>
      <c r="T10511" s="17"/>
    </row>
    <row r="10512" spans="2:20" ht="14.25" customHeight="1" x14ac:dyDescent="0.3">
      <c r="B10512" s="6" t="s">
        <v>30</v>
      </c>
      <c r="C10512" s="6">
        <v>1197831</v>
      </c>
      <c r="D10512" s="7">
        <v>44248</v>
      </c>
      <c r="E10512" s="6" t="s">
        <v>27</v>
      </c>
      <c r="F10512" s="6" t="s">
        <v>102</v>
      </c>
      <c r="G10512" s="6" t="s">
        <v>103</v>
      </c>
      <c r="H10512" s="8" t="s">
        <v>17</v>
      </c>
      <c r="I10512" s="9">
        <v>18</v>
      </c>
      <c r="J10512" s="10">
        <v>206</v>
      </c>
      <c r="K10512" s="11">
        <v>3708</v>
      </c>
      <c r="L10512" s="11">
        <v>1631.52</v>
      </c>
      <c r="M10512" s="12">
        <v>0.44</v>
      </c>
      <c r="N10512" s="14" t="s">
        <v>24</v>
      </c>
      <c r="P10512" s="16"/>
      <c r="Q10512" s="15"/>
      <c r="R10512" s="15"/>
      <c r="S10512" s="15"/>
      <c r="T10512" s="17"/>
    </row>
    <row r="10513" spans="2:20" ht="14.25" customHeight="1" x14ac:dyDescent="0.3">
      <c r="B10513" s="6" t="s">
        <v>30</v>
      </c>
      <c r="C10513" s="6">
        <v>1197831</v>
      </c>
      <c r="D10513" s="7">
        <v>44248</v>
      </c>
      <c r="E10513" s="6" t="s">
        <v>27</v>
      </c>
      <c r="F10513" s="6" t="s">
        <v>102</v>
      </c>
      <c r="G10513" s="6" t="s">
        <v>103</v>
      </c>
      <c r="H10513" s="8" t="s">
        <v>19</v>
      </c>
      <c r="I10513" s="9">
        <v>17</v>
      </c>
      <c r="J10513" s="10">
        <v>83</v>
      </c>
      <c r="K10513" s="11">
        <v>1411</v>
      </c>
      <c r="L10513" s="11">
        <v>550.29</v>
      </c>
      <c r="M10513" s="12">
        <v>0.38999999999999996</v>
      </c>
      <c r="N10513" s="14" t="s">
        <v>24</v>
      </c>
      <c r="P10513" s="16"/>
      <c r="Q10513" s="15"/>
      <c r="R10513" s="15"/>
      <c r="S10513" s="15"/>
      <c r="T10513" s="17"/>
    </row>
    <row r="10514" spans="2:20" ht="14.25" customHeight="1" x14ac:dyDescent="0.3">
      <c r="B10514" s="6" t="s">
        <v>30</v>
      </c>
      <c r="C10514" s="6">
        <v>1197831</v>
      </c>
      <c r="D10514" s="7">
        <v>44248</v>
      </c>
      <c r="E10514" s="6" t="s">
        <v>27</v>
      </c>
      <c r="F10514" s="6" t="s">
        <v>102</v>
      </c>
      <c r="G10514" s="6" t="s">
        <v>103</v>
      </c>
      <c r="H10514" s="8" t="s">
        <v>20</v>
      </c>
      <c r="I10514" s="9">
        <v>12</v>
      </c>
      <c r="J10514" s="10">
        <v>98</v>
      </c>
      <c r="K10514" s="11">
        <v>1176</v>
      </c>
      <c r="L10514" s="11">
        <v>552.72</v>
      </c>
      <c r="M10514" s="12">
        <v>0.47000000000000003</v>
      </c>
      <c r="N10514" s="14" t="s">
        <v>24</v>
      </c>
      <c r="P10514" s="16"/>
      <c r="Q10514" s="15"/>
      <c r="R10514" s="15"/>
      <c r="S10514" s="15"/>
      <c r="T10514" s="17"/>
    </row>
    <row r="10515" spans="2:20" ht="14.25" customHeight="1" x14ac:dyDescent="0.3">
      <c r="B10515" s="6" t="s">
        <v>30</v>
      </c>
      <c r="C10515" s="6">
        <v>1197831</v>
      </c>
      <c r="D10515" s="7">
        <v>44248</v>
      </c>
      <c r="E10515" s="6" t="s">
        <v>27</v>
      </c>
      <c r="F10515" s="6" t="s">
        <v>104</v>
      </c>
      <c r="G10515" s="6" t="s">
        <v>105</v>
      </c>
      <c r="H10515" s="8" t="s">
        <v>21</v>
      </c>
      <c r="I10515" s="9">
        <v>15</v>
      </c>
      <c r="J10515" s="10">
        <v>58</v>
      </c>
      <c r="K10515" s="11">
        <v>870</v>
      </c>
      <c r="L10515" s="11">
        <v>400.20000000000005</v>
      </c>
      <c r="M10515" s="12">
        <v>0.46</v>
      </c>
      <c r="N10515" s="14" t="s">
        <v>24</v>
      </c>
      <c r="P10515" s="16"/>
      <c r="Q10515" s="15"/>
      <c r="R10515" s="15"/>
      <c r="S10515" s="15"/>
      <c r="T10515" s="17"/>
    </row>
    <row r="10516" spans="2:20" ht="14.25" customHeight="1" x14ac:dyDescent="0.3">
      <c r="B10516" s="6" t="s">
        <v>30</v>
      </c>
      <c r="C10516" s="6">
        <v>1197831</v>
      </c>
      <c r="D10516" s="7">
        <v>44248</v>
      </c>
      <c r="E10516" s="6" t="s">
        <v>27</v>
      </c>
      <c r="F10516" s="6" t="s">
        <v>104</v>
      </c>
      <c r="G10516" s="6" t="s">
        <v>105</v>
      </c>
      <c r="H10516" s="8" t="s">
        <v>22</v>
      </c>
      <c r="I10516" s="9">
        <v>24</v>
      </c>
      <c r="J10516" s="10">
        <v>85</v>
      </c>
      <c r="K10516" s="11">
        <v>2040</v>
      </c>
      <c r="L10516" s="11">
        <v>815.99999999999989</v>
      </c>
      <c r="M10516" s="12">
        <v>0.39999999999999997</v>
      </c>
      <c r="N10516" s="14" t="s">
        <v>24</v>
      </c>
      <c r="P10516" s="16"/>
      <c r="Q10516" s="15"/>
      <c r="R10516" s="15"/>
      <c r="S10516" s="15"/>
      <c r="T10516" s="17"/>
    </row>
    <row r="10517" spans="2:20" ht="14.25" customHeight="1" x14ac:dyDescent="0.3">
      <c r="B10517" s="6" t="s">
        <v>30</v>
      </c>
      <c r="C10517" s="6">
        <v>1197831</v>
      </c>
      <c r="D10517" s="7">
        <v>44248</v>
      </c>
      <c r="E10517" s="6" t="s">
        <v>27</v>
      </c>
      <c r="F10517" s="6" t="s">
        <v>104</v>
      </c>
      <c r="G10517" s="6" t="s">
        <v>105</v>
      </c>
      <c r="H10517" s="8" t="s">
        <v>23</v>
      </c>
      <c r="I10517" s="9">
        <v>14</v>
      </c>
      <c r="J10517" s="10">
        <v>112</v>
      </c>
      <c r="K10517" s="11">
        <v>1568</v>
      </c>
      <c r="L10517" s="11">
        <v>721.28000000000009</v>
      </c>
      <c r="M10517" s="12">
        <v>0.46</v>
      </c>
      <c r="N10517" s="14" t="s">
        <v>24</v>
      </c>
      <c r="P10517" s="16"/>
      <c r="Q10517" s="15"/>
      <c r="R10517" s="15"/>
      <c r="S10517" s="15"/>
      <c r="T10517" s="17"/>
    </row>
    <row r="10518" spans="2:20" ht="14.25" customHeight="1" x14ac:dyDescent="0.3">
      <c r="B10518" s="6" t="s">
        <v>30</v>
      </c>
      <c r="C10518" s="6">
        <v>1197831</v>
      </c>
      <c r="D10518" s="7">
        <v>44274</v>
      </c>
      <c r="E10518" s="6" t="s">
        <v>27</v>
      </c>
      <c r="F10518" s="6" t="s">
        <v>104</v>
      </c>
      <c r="G10518" s="6" t="s">
        <v>105</v>
      </c>
      <c r="H10518" s="8" t="s">
        <v>17</v>
      </c>
      <c r="I10518" s="9">
        <v>14</v>
      </c>
      <c r="J10518" s="10">
        <v>182</v>
      </c>
      <c r="K10518" s="11">
        <v>2548</v>
      </c>
      <c r="L10518" s="11">
        <v>1172.0800000000002</v>
      </c>
      <c r="M10518" s="12">
        <v>0.46</v>
      </c>
      <c r="N10518" s="14" t="s">
        <v>24</v>
      </c>
      <c r="P10518" s="16"/>
      <c r="Q10518" s="15"/>
      <c r="R10518" s="15"/>
      <c r="S10518" s="15"/>
      <c r="T10518" s="17"/>
    </row>
    <row r="10519" spans="2:20" ht="14.25" customHeight="1" x14ac:dyDescent="0.3">
      <c r="B10519" s="6" t="s">
        <v>30</v>
      </c>
      <c r="C10519" s="6">
        <v>1197831</v>
      </c>
      <c r="D10519" s="7">
        <v>44274</v>
      </c>
      <c r="E10519" s="6" t="s">
        <v>27</v>
      </c>
      <c r="F10519" s="6" t="s">
        <v>104</v>
      </c>
      <c r="G10519" s="6" t="s">
        <v>105</v>
      </c>
      <c r="H10519" s="8" t="s">
        <v>19</v>
      </c>
      <c r="I10519" s="9">
        <v>15</v>
      </c>
      <c r="J10519" s="10">
        <v>78</v>
      </c>
      <c r="K10519" s="11">
        <v>1170</v>
      </c>
      <c r="L10519" s="11">
        <v>479.7</v>
      </c>
      <c r="M10519" s="12">
        <v>0.41</v>
      </c>
      <c r="N10519" s="14" t="s">
        <v>24</v>
      </c>
      <c r="P10519" s="16"/>
      <c r="Q10519" s="15"/>
      <c r="R10519" s="15"/>
      <c r="S10519" s="15"/>
      <c r="T10519" s="17"/>
    </row>
    <row r="10520" spans="2:20" ht="14.25" customHeight="1" x14ac:dyDescent="0.3">
      <c r="B10520" s="6" t="s">
        <v>30</v>
      </c>
      <c r="C10520" s="6">
        <v>1197831</v>
      </c>
      <c r="D10520" s="7">
        <v>44274</v>
      </c>
      <c r="E10520" s="6" t="s">
        <v>27</v>
      </c>
      <c r="F10520" s="6" t="s">
        <v>104</v>
      </c>
      <c r="G10520" s="6" t="s">
        <v>105</v>
      </c>
      <c r="H10520" s="8" t="s">
        <v>20</v>
      </c>
      <c r="I10520" s="9">
        <v>7</v>
      </c>
      <c r="J10520" s="10">
        <v>83</v>
      </c>
      <c r="K10520" s="11">
        <v>581</v>
      </c>
      <c r="L10520" s="11">
        <v>261.45</v>
      </c>
      <c r="M10520" s="12">
        <v>0.45</v>
      </c>
      <c r="N10520" s="14" t="s">
        <v>24</v>
      </c>
      <c r="P10520" s="16"/>
      <c r="Q10520" s="15"/>
      <c r="R10520" s="15"/>
      <c r="S10520" s="15"/>
      <c r="T10520" s="17"/>
    </row>
    <row r="10521" spans="2:20" ht="14.25" customHeight="1" x14ac:dyDescent="0.3">
      <c r="B10521" s="6" t="s">
        <v>30</v>
      </c>
      <c r="C10521" s="6">
        <v>1197831</v>
      </c>
      <c r="D10521" s="7">
        <v>44274</v>
      </c>
      <c r="E10521" s="6" t="s">
        <v>27</v>
      </c>
      <c r="F10521" s="6" t="s">
        <v>104</v>
      </c>
      <c r="G10521" s="6" t="s">
        <v>105</v>
      </c>
      <c r="H10521" s="8" t="s">
        <v>21</v>
      </c>
      <c r="I10521" s="9">
        <v>16</v>
      </c>
      <c r="J10521" s="10">
        <v>39</v>
      </c>
      <c r="K10521" s="11">
        <v>624</v>
      </c>
      <c r="L10521" s="11">
        <v>293.28000000000003</v>
      </c>
      <c r="M10521" s="12">
        <v>0.47000000000000003</v>
      </c>
      <c r="N10521" s="14" t="s">
        <v>24</v>
      </c>
      <c r="P10521" s="16"/>
      <c r="Q10521" s="15"/>
      <c r="R10521" s="15"/>
      <c r="S10521" s="15"/>
      <c r="T10521" s="17"/>
    </row>
    <row r="10522" spans="2:20" ht="14.25" customHeight="1" x14ac:dyDescent="0.3">
      <c r="B10522" s="6" t="s">
        <v>30</v>
      </c>
      <c r="C10522" s="6">
        <v>1197831</v>
      </c>
      <c r="D10522" s="7">
        <v>44274</v>
      </c>
      <c r="E10522" s="6" t="s">
        <v>27</v>
      </c>
      <c r="F10522" s="6" t="s">
        <v>104</v>
      </c>
      <c r="G10522" s="6" t="s">
        <v>105</v>
      </c>
      <c r="H10522" s="8" t="s">
        <v>22</v>
      </c>
      <c r="I10522" s="9">
        <v>26</v>
      </c>
      <c r="J10522" s="10">
        <v>61</v>
      </c>
      <c r="K10522" s="11">
        <v>1586</v>
      </c>
      <c r="L10522" s="11">
        <v>666.12</v>
      </c>
      <c r="M10522" s="12">
        <v>0.42</v>
      </c>
      <c r="N10522" s="14" t="s">
        <v>24</v>
      </c>
      <c r="P10522" s="16"/>
      <c r="Q10522" s="15"/>
      <c r="R10522" s="15"/>
      <c r="S10522" s="15"/>
      <c r="T10522" s="17"/>
    </row>
    <row r="10523" spans="2:20" ht="14.25" customHeight="1" x14ac:dyDescent="0.3">
      <c r="B10523" s="6" t="s">
        <v>30</v>
      </c>
      <c r="C10523" s="6">
        <v>1197831</v>
      </c>
      <c r="D10523" s="7">
        <v>44274</v>
      </c>
      <c r="E10523" s="6" t="s">
        <v>27</v>
      </c>
      <c r="F10523" s="6" t="s">
        <v>104</v>
      </c>
      <c r="G10523" s="6" t="s">
        <v>105</v>
      </c>
      <c r="H10523" s="8" t="s">
        <v>23</v>
      </c>
      <c r="I10523" s="9">
        <v>18</v>
      </c>
      <c r="J10523" s="10">
        <v>88</v>
      </c>
      <c r="K10523" s="11">
        <v>1584</v>
      </c>
      <c r="L10523" s="11">
        <v>728.64</v>
      </c>
      <c r="M10523" s="12">
        <v>0.46</v>
      </c>
      <c r="N10523" s="14" t="s">
        <v>24</v>
      </c>
      <c r="P10523" s="16"/>
      <c r="Q10523" s="15"/>
      <c r="R10523" s="15"/>
      <c r="S10523" s="15"/>
      <c r="T10523" s="17"/>
    </row>
    <row r="10524" spans="2:20" ht="14.25" customHeight="1" x14ac:dyDescent="0.3">
      <c r="B10524" s="6" t="s">
        <v>30</v>
      </c>
      <c r="C10524" s="6">
        <v>1197831</v>
      </c>
      <c r="D10524" s="7">
        <v>44306</v>
      </c>
      <c r="E10524" s="6" t="s">
        <v>27</v>
      </c>
      <c r="F10524" s="6" t="s">
        <v>104</v>
      </c>
      <c r="G10524" s="6" t="s">
        <v>105</v>
      </c>
      <c r="H10524" s="8" t="s">
        <v>17</v>
      </c>
      <c r="I10524" s="9">
        <v>20</v>
      </c>
      <c r="J10524" s="10">
        <v>184</v>
      </c>
      <c r="K10524" s="11">
        <v>3680</v>
      </c>
      <c r="L10524" s="11">
        <v>1692.8000000000002</v>
      </c>
      <c r="M10524" s="12">
        <v>0.46</v>
      </c>
      <c r="N10524" s="14" t="s">
        <v>24</v>
      </c>
      <c r="P10524" s="16"/>
      <c r="Q10524" s="15"/>
      <c r="R10524" s="15"/>
      <c r="S10524" s="15"/>
      <c r="T10524" s="17"/>
    </row>
    <row r="10525" spans="2:20" ht="14.25" customHeight="1" x14ac:dyDescent="0.3">
      <c r="B10525" s="6" t="s">
        <v>30</v>
      </c>
      <c r="C10525" s="6">
        <v>1197831</v>
      </c>
      <c r="D10525" s="7">
        <v>44306</v>
      </c>
      <c r="E10525" s="6" t="s">
        <v>27</v>
      </c>
      <c r="F10525" s="6" t="s">
        <v>104</v>
      </c>
      <c r="G10525" s="6" t="s">
        <v>105</v>
      </c>
      <c r="H10525" s="8" t="s">
        <v>19</v>
      </c>
      <c r="I10525" s="9">
        <v>18</v>
      </c>
      <c r="J10525" s="10">
        <v>79</v>
      </c>
      <c r="K10525" s="11">
        <v>1422</v>
      </c>
      <c r="L10525" s="11">
        <v>554.57999999999993</v>
      </c>
      <c r="M10525" s="12">
        <v>0.38999999999999996</v>
      </c>
      <c r="N10525" s="14" t="s">
        <v>24</v>
      </c>
      <c r="P10525" s="16"/>
      <c r="Q10525" s="15"/>
      <c r="R10525" s="15"/>
      <c r="S10525" s="15"/>
      <c r="T10525" s="17"/>
    </row>
    <row r="10526" spans="2:20" ht="14.25" customHeight="1" x14ac:dyDescent="0.3">
      <c r="B10526" s="6" t="s">
        <v>30</v>
      </c>
      <c r="C10526" s="6">
        <v>1197831</v>
      </c>
      <c r="D10526" s="7">
        <v>44306</v>
      </c>
      <c r="E10526" s="6" t="s">
        <v>27</v>
      </c>
      <c r="F10526" s="6" t="s">
        <v>104</v>
      </c>
      <c r="G10526" s="6" t="s">
        <v>105</v>
      </c>
      <c r="H10526" s="8" t="s">
        <v>20</v>
      </c>
      <c r="I10526" s="9">
        <v>10</v>
      </c>
      <c r="J10526" s="10">
        <v>70</v>
      </c>
      <c r="K10526" s="11">
        <v>700</v>
      </c>
      <c r="L10526" s="11">
        <v>322</v>
      </c>
      <c r="M10526" s="12">
        <v>0.46</v>
      </c>
      <c r="N10526" s="14" t="s">
        <v>24</v>
      </c>
      <c r="P10526" s="16"/>
      <c r="Q10526" s="15"/>
      <c r="R10526" s="15"/>
      <c r="S10526" s="15"/>
      <c r="T10526" s="17"/>
    </row>
    <row r="10527" spans="2:20" ht="14.25" customHeight="1" x14ac:dyDescent="0.3">
      <c r="B10527" s="6" t="s">
        <v>30</v>
      </c>
      <c r="C10527" s="6">
        <v>1197831</v>
      </c>
      <c r="D10527" s="7">
        <v>44306</v>
      </c>
      <c r="E10527" s="6" t="s">
        <v>27</v>
      </c>
      <c r="F10527" s="6" t="s">
        <v>104</v>
      </c>
      <c r="G10527" s="6" t="s">
        <v>105</v>
      </c>
      <c r="H10527" s="8" t="s">
        <v>21</v>
      </c>
      <c r="I10527" s="9">
        <v>15</v>
      </c>
      <c r="J10527" s="10">
        <v>47</v>
      </c>
      <c r="K10527" s="11">
        <v>705</v>
      </c>
      <c r="L10527" s="11">
        <v>303.15000000000003</v>
      </c>
      <c r="M10527" s="12">
        <v>0.43000000000000005</v>
      </c>
      <c r="N10527" s="14" t="s">
        <v>24</v>
      </c>
      <c r="P10527" s="16"/>
      <c r="Q10527" s="15"/>
      <c r="R10527" s="15"/>
      <c r="S10527" s="15"/>
      <c r="T10527" s="17"/>
    </row>
    <row r="10528" spans="2:20" ht="14.25" customHeight="1" x14ac:dyDescent="0.3">
      <c r="B10528" s="6" t="s">
        <v>30</v>
      </c>
      <c r="C10528" s="6">
        <v>1197831</v>
      </c>
      <c r="D10528" s="7">
        <v>44306</v>
      </c>
      <c r="E10528" s="6" t="s">
        <v>27</v>
      </c>
      <c r="F10528" s="6" t="s">
        <v>104</v>
      </c>
      <c r="G10528" s="6" t="s">
        <v>105</v>
      </c>
      <c r="H10528" s="8" t="s">
        <v>22</v>
      </c>
      <c r="I10528" s="9">
        <v>27</v>
      </c>
      <c r="J10528" s="10">
        <v>54</v>
      </c>
      <c r="K10528" s="11">
        <v>1458</v>
      </c>
      <c r="L10528" s="11">
        <v>568.61999999999989</v>
      </c>
      <c r="M10528" s="12">
        <v>0.38999999999999996</v>
      </c>
      <c r="N10528" s="14" t="s">
        <v>24</v>
      </c>
      <c r="P10528" s="16"/>
      <c r="Q10528" s="15"/>
      <c r="R10528" s="15"/>
      <c r="S10528" s="15"/>
      <c r="T10528" s="17"/>
    </row>
    <row r="10529" spans="2:20" ht="14.25" customHeight="1" x14ac:dyDescent="0.3">
      <c r="B10529" s="6" t="s">
        <v>30</v>
      </c>
      <c r="C10529" s="6">
        <v>1197831</v>
      </c>
      <c r="D10529" s="7">
        <v>44306</v>
      </c>
      <c r="E10529" s="6" t="s">
        <v>27</v>
      </c>
      <c r="F10529" s="6" t="s">
        <v>104</v>
      </c>
      <c r="G10529" s="6" t="s">
        <v>105</v>
      </c>
      <c r="H10529" s="8" t="s">
        <v>23</v>
      </c>
      <c r="I10529" s="9">
        <v>22</v>
      </c>
      <c r="J10529" s="10">
        <v>111</v>
      </c>
      <c r="K10529" s="11">
        <v>2442</v>
      </c>
      <c r="L10529" s="11">
        <v>1050.0600000000002</v>
      </c>
      <c r="M10529" s="12">
        <v>0.43000000000000005</v>
      </c>
      <c r="N10529" s="14" t="s">
        <v>24</v>
      </c>
      <c r="P10529" s="16"/>
      <c r="Q10529" s="15"/>
      <c r="R10529" s="15"/>
      <c r="S10529" s="15"/>
      <c r="T10529" s="17"/>
    </row>
    <row r="10530" spans="2:20" ht="14.25" customHeight="1" x14ac:dyDescent="0.3">
      <c r="B10530" s="6" t="s">
        <v>30</v>
      </c>
      <c r="C10530" s="6">
        <v>1197831</v>
      </c>
      <c r="D10530" s="7">
        <v>44335</v>
      </c>
      <c r="E10530" s="6" t="s">
        <v>27</v>
      </c>
      <c r="F10530" s="6" t="s">
        <v>104</v>
      </c>
      <c r="G10530" s="6" t="s">
        <v>105</v>
      </c>
      <c r="H10530" s="8" t="s">
        <v>17</v>
      </c>
      <c r="I10530" s="9">
        <v>28</v>
      </c>
      <c r="J10530" s="10">
        <v>179</v>
      </c>
      <c r="K10530" s="11">
        <v>5012</v>
      </c>
      <c r="L10530" s="11">
        <v>2155.1600000000003</v>
      </c>
      <c r="M10530" s="12">
        <v>0.43000000000000005</v>
      </c>
      <c r="N10530" s="14" t="s">
        <v>24</v>
      </c>
      <c r="P10530" s="16"/>
      <c r="Q10530" s="15"/>
      <c r="R10530" s="15"/>
      <c r="S10530" s="15"/>
      <c r="T10530" s="17"/>
    </row>
    <row r="10531" spans="2:20" ht="14.25" customHeight="1" x14ac:dyDescent="0.3">
      <c r="B10531" s="6" t="s">
        <v>30</v>
      </c>
      <c r="C10531" s="6">
        <v>1197831</v>
      </c>
      <c r="D10531" s="7">
        <v>44335</v>
      </c>
      <c r="E10531" s="6" t="s">
        <v>27</v>
      </c>
      <c r="F10531" s="6" t="s">
        <v>104</v>
      </c>
      <c r="G10531" s="6" t="s">
        <v>105</v>
      </c>
      <c r="H10531" s="8" t="s">
        <v>19</v>
      </c>
      <c r="I10531" s="9">
        <v>29</v>
      </c>
      <c r="J10531" s="10">
        <v>93</v>
      </c>
      <c r="K10531" s="11">
        <v>2697</v>
      </c>
      <c r="L10531" s="11">
        <v>1024.8599999999999</v>
      </c>
      <c r="M10531" s="12">
        <v>0.38</v>
      </c>
      <c r="N10531" s="14" t="s">
        <v>24</v>
      </c>
      <c r="P10531" s="16"/>
      <c r="Q10531" s="15"/>
      <c r="R10531" s="15"/>
      <c r="S10531" s="15"/>
      <c r="T10531" s="17"/>
    </row>
    <row r="10532" spans="2:20" ht="14.25" customHeight="1" x14ac:dyDescent="0.3">
      <c r="B10532" s="6" t="s">
        <v>30</v>
      </c>
      <c r="C10532" s="6">
        <v>1197831</v>
      </c>
      <c r="D10532" s="7">
        <v>44335</v>
      </c>
      <c r="E10532" s="6" t="s">
        <v>27</v>
      </c>
      <c r="F10532" s="6" t="s">
        <v>104</v>
      </c>
      <c r="G10532" s="6" t="s">
        <v>105</v>
      </c>
      <c r="H10532" s="8" t="s">
        <v>20</v>
      </c>
      <c r="I10532" s="9">
        <v>27</v>
      </c>
      <c r="J10532" s="10">
        <v>88</v>
      </c>
      <c r="K10532" s="11">
        <v>2376</v>
      </c>
      <c r="L10532" s="11">
        <v>997.92000000000007</v>
      </c>
      <c r="M10532" s="12">
        <v>0.42000000000000004</v>
      </c>
      <c r="N10532" s="14" t="s">
        <v>24</v>
      </c>
      <c r="P10532" s="16"/>
      <c r="Q10532" s="15"/>
      <c r="R10532" s="15"/>
      <c r="S10532" s="15"/>
      <c r="T10532" s="17"/>
    </row>
    <row r="10533" spans="2:20" ht="14.25" customHeight="1" x14ac:dyDescent="0.3">
      <c r="B10533" s="6" t="s">
        <v>30</v>
      </c>
      <c r="C10533" s="6">
        <v>1197831</v>
      </c>
      <c r="D10533" s="7">
        <v>44335</v>
      </c>
      <c r="E10533" s="6" t="s">
        <v>27</v>
      </c>
      <c r="F10533" s="6" t="s">
        <v>104</v>
      </c>
      <c r="G10533" s="6" t="s">
        <v>105</v>
      </c>
      <c r="H10533" s="8" t="s">
        <v>21</v>
      </c>
      <c r="I10533" s="9">
        <v>26</v>
      </c>
      <c r="J10533" s="10">
        <v>74</v>
      </c>
      <c r="K10533" s="11">
        <v>1924</v>
      </c>
      <c r="L10533" s="11">
        <v>808.08</v>
      </c>
      <c r="M10533" s="12">
        <v>0.42000000000000004</v>
      </c>
      <c r="N10533" s="14" t="s">
        <v>24</v>
      </c>
      <c r="P10533" s="16"/>
      <c r="Q10533" s="15"/>
      <c r="R10533" s="15"/>
      <c r="S10533" s="15"/>
      <c r="T10533" s="17"/>
    </row>
    <row r="10534" spans="2:20" ht="14.25" customHeight="1" x14ac:dyDescent="0.3">
      <c r="B10534" s="6" t="s">
        <v>30</v>
      </c>
      <c r="C10534" s="6">
        <v>1197831</v>
      </c>
      <c r="D10534" s="7">
        <v>44335</v>
      </c>
      <c r="E10534" s="6" t="s">
        <v>27</v>
      </c>
      <c r="F10534" s="6" t="s">
        <v>104</v>
      </c>
      <c r="G10534" s="6" t="s">
        <v>105</v>
      </c>
      <c r="H10534" s="8" t="s">
        <v>22</v>
      </c>
      <c r="I10534" s="9">
        <v>33</v>
      </c>
      <c r="J10534" s="10">
        <v>80</v>
      </c>
      <c r="K10534" s="11">
        <v>2640</v>
      </c>
      <c r="L10534" s="11">
        <v>1082.3999999999999</v>
      </c>
      <c r="M10534" s="12">
        <v>0.41</v>
      </c>
      <c r="N10534" s="14" t="s">
        <v>24</v>
      </c>
      <c r="P10534" s="16"/>
      <c r="Q10534" s="15"/>
      <c r="R10534" s="15"/>
      <c r="S10534" s="15"/>
      <c r="T10534" s="17"/>
    </row>
    <row r="10535" spans="2:20" ht="14.25" customHeight="1" x14ac:dyDescent="0.3">
      <c r="B10535" s="6" t="s">
        <v>30</v>
      </c>
      <c r="C10535" s="6">
        <v>1197831</v>
      </c>
      <c r="D10535" s="7">
        <v>44335</v>
      </c>
      <c r="E10535" s="6" t="s">
        <v>27</v>
      </c>
      <c r="F10535" s="6" t="s">
        <v>104</v>
      </c>
      <c r="G10535" s="6" t="s">
        <v>105</v>
      </c>
      <c r="H10535" s="8" t="s">
        <v>23</v>
      </c>
      <c r="I10535" s="9">
        <v>33</v>
      </c>
      <c r="J10535" s="10">
        <v>116</v>
      </c>
      <c r="K10535" s="11">
        <v>3828</v>
      </c>
      <c r="L10535" s="11">
        <v>1722.6000000000001</v>
      </c>
      <c r="M10535" s="12">
        <v>0.45</v>
      </c>
      <c r="N10535" s="14" t="s">
        <v>24</v>
      </c>
      <c r="P10535" s="16"/>
      <c r="Q10535" s="15"/>
      <c r="R10535" s="15"/>
      <c r="S10535" s="15"/>
      <c r="T10535" s="17"/>
    </row>
    <row r="10536" spans="2:20" ht="14.25" customHeight="1" x14ac:dyDescent="0.3">
      <c r="B10536" s="6" t="s">
        <v>30</v>
      </c>
      <c r="C10536" s="6">
        <v>1197831</v>
      </c>
      <c r="D10536" s="7">
        <v>44368</v>
      </c>
      <c r="E10536" s="6" t="s">
        <v>27</v>
      </c>
      <c r="F10536" s="6" t="s">
        <v>104</v>
      </c>
      <c r="G10536" s="6" t="s">
        <v>105</v>
      </c>
      <c r="H10536" s="8" t="s">
        <v>17</v>
      </c>
      <c r="I10536" s="9">
        <v>32</v>
      </c>
      <c r="J10536" s="10">
        <v>192</v>
      </c>
      <c r="K10536" s="11">
        <v>6144</v>
      </c>
      <c r="L10536" s="11">
        <v>2826.2400000000002</v>
      </c>
      <c r="M10536" s="12">
        <v>0.46</v>
      </c>
      <c r="N10536" s="14" t="s">
        <v>24</v>
      </c>
      <c r="P10536" s="16"/>
      <c r="Q10536" s="15"/>
      <c r="R10536" s="15"/>
      <c r="S10536" s="15"/>
      <c r="T10536" s="17"/>
    </row>
    <row r="10537" spans="2:20" ht="14.25" customHeight="1" x14ac:dyDescent="0.3">
      <c r="B10537" s="6" t="s">
        <v>30</v>
      </c>
      <c r="C10537" s="6">
        <v>1197831</v>
      </c>
      <c r="D10537" s="7">
        <v>44368</v>
      </c>
      <c r="E10537" s="6" t="s">
        <v>27</v>
      </c>
      <c r="F10537" s="6" t="s">
        <v>104</v>
      </c>
      <c r="G10537" s="6" t="s">
        <v>105</v>
      </c>
      <c r="H10537" s="8" t="s">
        <v>19</v>
      </c>
      <c r="I10537" s="9">
        <v>25</v>
      </c>
      <c r="J10537" s="10">
        <v>123</v>
      </c>
      <c r="K10537" s="11">
        <v>3075</v>
      </c>
      <c r="L10537" s="11">
        <v>1199.2499999999998</v>
      </c>
      <c r="M10537" s="12">
        <v>0.38999999999999996</v>
      </c>
      <c r="N10537" s="14" t="s">
        <v>24</v>
      </c>
      <c r="P10537" s="16"/>
      <c r="Q10537" s="15"/>
      <c r="R10537" s="15"/>
      <c r="S10537" s="15"/>
      <c r="T10537" s="17"/>
    </row>
    <row r="10538" spans="2:20" ht="14.25" customHeight="1" x14ac:dyDescent="0.3">
      <c r="B10538" s="6" t="s">
        <v>30</v>
      </c>
      <c r="C10538" s="6">
        <v>1197831</v>
      </c>
      <c r="D10538" s="7">
        <v>44368</v>
      </c>
      <c r="E10538" s="6" t="s">
        <v>27</v>
      </c>
      <c r="F10538" s="6" t="s">
        <v>104</v>
      </c>
      <c r="G10538" s="6" t="s">
        <v>105</v>
      </c>
      <c r="H10538" s="8" t="s">
        <v>20</v>
      </c>
      <c r="I10538" s="9">
        <v>27</v>
      </c>
      <c r="J10538" s="10">
        <v>107</v>
      </c>
      <c r="K10538" s="11">
        <v>2889</v>
      </c>
      <c r="L10538" s="11">
        <v>1242.2700000000002</v>
      </c>
      <c r="M10538" s="12">
        <v>0.43000000000000005</v>
      </c>
      <c r="N10538" s="14" t="s">
        <v>24</v>
      </c>
      <c r="P10538" s="16"/>
      <c r="Q10538" s="15"/>
      <c r="R10538" s="15"/>
      <c r="S10538" s="15"/>
      <c r="T10538" s="17"/>
    </row>
    <row r="10539" spans="2:20" ht="14.25" customHeight="1" x14ac:dyDescent="0.3">
      <c r="B10539" s="6" t="s">
        <v>30</v>
      </c>
      <c r="C10539" s="6">
        <v>1197831</v>
      </c>
      <c r="D10539" s="7">
        <v>44368</v>
      </c>
      <c r="E10539" s="6" t="s">
        <v>27</v>
      </c>
      <c r="F10539" s="6" t="s">
        <v>104</v>
      </c>
      <c r="G10539" s="6" t="s">
        <v>105</v>
      </c>
      <c r="H10539" s="8" t="s">
        <v>21</v>
      </c>
      <c r="I10539" s="9">
        <v>29</v>
      </c>
      <c r="J10539" s="10">
        <v>102</v>
      </c>
      <c r="K10539" s="11">
        <v>2958</v>
      </c>
      <c r="L10539" s="11">
        <v>1331.1000000000001</v>
      </c>
      <c r="M10539" s="12">
        <v>0.45</v>
      </c>
      <c r="N10539" s="14" t="s">
        <v>24</v>
      </c>
      <c r="P10539" s="16"/>
      <c r="Q10539" s="15"/>
      <c r="R10539" s="15"/>
      <c r="S10539" s="15"/>
      <c r="T10539" s="17"/>
    </row>
    <row r="10540" spans="2:20" ht="14.25" customHeight="1" x14ac:dyDescent="0.3">
      <c r="B10540" s="6" t="s">
        <v>30</v>
      </c>
      <c r="C10540" s="6">
        <v>1197831</v>
      </c>
      <c r="D10540" s="7">
        <v>44368</v>
      </c>
      <c r="E10540" s="6" t="s">
        <v>27</v>
      </c>
      <c r="F10540" s="6" t="s">
        <v>104</v>
      </c>
      <c r="G10540" s="6" t="s">
        <v>105</v>
      </c>
      <c r="H10540" s="8" t="s">
        <v>22</v>
      </c>
      <c r="I10540" s="9">
        <v>41</v>
      </c>
      <c r="J10540" s="10">
        <v>105</v>
      </c>
      <c r="K10540" s="11">
        <v>4305</v>
      </c>
      <c r="L10540" s="11">
        <v>1635.9</v>
      </c>
      <c r="M10540" s="12">
        <v>0.38</v>
      </c>
      <c r="N10540" s="14" t="s">
        <v>24</v>
      </c>
      <c r="P10540" s="16"/>
      <c r="Q10540" s="15"/>
      <c r="R10540" s="15"/>
      <c r="S10540" s="15"/>
      <c r="T10540" s="17"/>
    </row>
    <row r="10541" spans="2:20" ht="14.25" customHeight="1" x14ac:dyDescent="0.3">
      <c r="B10541" s="6" t="s">
        <v>30</v>
      </c>
      <c r="C10541" s="6">
        <v>1197831</v>
      </c>
      <c r="D10541" s="7">
        <v>44368</v>
      </c>
      <c r="E10541" s="6" t="s">
        <v>27</v>
      </c>
      <c r="F10541" s="6" t="s">
        <v>104</v>
      </c>
      <c r="G10541" s="6" t="s">
        <v>105</v>
      </c>
      <c r="H10541" s="8" t="s">
        <v>23</v>
      </c>
      <c r="I10541" s="9">
        <v>40</v>
      </c>
      <c r="J10541" s="10">
        <v>143</v>
      </c>
      <c r="K10541" s="11">
        <v>5720</v>
      </c>
      <c r="L10541" s="11">
        <v>2402.4</v>
      </c>
      <c r="M10541" s="12">
        <v>0.42000000000000004</v>
      </c>
      <c r="N10541" s="14" t="s">
        <v>24</v>
      </c>
      <c r="P10541" s="16"/>
      <c r="Q10541" s="15"/>
      <c r="R10541" s="15"/>
      <c r="S10541" s="15"/>
      <c r="T10541" s="17"/>
    </row>
    <row r="10542" spans="2:20" ht="14.25" customHeight="1" x14ac:dyDescent="0.3">
      <c r="B10542" s="6" t="s">
        <v>30</v>
      </c>
      <c r="C10542" s="6">
        <v>1197831</v>
      </c>
      <c r="D10542" s="7">
        <v>44396</v>
      </c>
      <c r="E10542" s="6" t="s">
        <v>27</v>
      </c>
      <c r="F10542" s="6" t="s">
        <v>104</v>
      </c>
      <c r="G10542" s="6" t="s">
        <v>105</v>
      </c>
      <c r="H10542" s="8" t="s">
        <v>17</v>
      </c>
      <c r="I10542" s="9">
        <v>43</v>
      </c>
      <c r="J10542" s="10">
        <v>238</v>
      </c>
      <c r="K10542" s="11">
        <v>10234</v>
      </c>
      <c r="L10542" s="11">
        <v>4298.2800000000007</v>
      </c>
      <c r="M10542" s="12">
        <v>0.42000000000000004</v>
      </c>
      <c r="N10542" s="14" t="s">
        <v>24</v>
      </c>
      <c r="P10542" s="16"/>
      <c r="Q10542" s="15"/>
      <c r="R10542" s="15"/>
      <c r="S10542" s="15"/>
      <c r="T10542" s="17"/>
    </row>
    <row r="10543" spans="2:20" ht="14.25" customHeight="1" x14ac:dyDescent="0.3">
      <c r="B10543" s="6" t="s">
        <v>30</v>
      </c>
      <c r="C10543" s="6">
        <v>1197831</v>
      </c>
      <c r="D10543" s="7">
        <v>44396</v>
      </c>
      <c r="E10543" s="6" t="s">
        <v>27</v>
      </c>
      <c r="F10543" s="6" t="s">
        <v>104</v>
      </c>
      <c r="G10543" s="6" t="s">
        <v>105</v>
      </c>
      <c r="H10543" s="8" t="s">
        <v>19</v>
      </c>
      <c r="I10543" s="9">
        <v>35</v>
      </c>
      <c r="J10543" s="10">
        <v>135</v>
      </c>
      <c r="K10543" s="11">
        <v>4725</v>
      </c>
      <c r="L10543" s="11">
        <v>1795.5</v>
      </c>
      <c r="M10543" s="12">
        <v>0.38</v>
      </c>
      <c r="N10543" s="14" t="s">
        <v>24</v>
      </c>
      <c r="P10543" s="16"/>
      <c r="Q10543" s="15"/>
      <c r="R10543" s="15"/>
      <c r="S10543" s="15"/>
      <c r="T10543" s="17"/>
    </row>
    <row r="10544" spans="2:20" ht="14.25" customHeight="1" x14ac:dyDescent="0.3">
      <c r="B10544" s="6" t="s">
        <v>30</v>
      </c>
      <c r="C10544" s="6">
        <v>1197831</v>
      </c>
      <c r="D10544" s="7">
        <v>44396</v>
      </c>
      <c r="E10544" s="6" t="s">
        <v>27</v>
      </c>
      <c r="F10544" s="6" t="s">
        <v>104</v>
      </c>
      <c r="G10544" s="6" t="s">
        <v>105</v>
      </c>
      <c r="H10544" s="8" t="s">
        <v>20</v>
      </c>
      <c r="I10544" s="9">
        <v>33</v>
      </c>
      <c r="J10544" s="10">
        <v>131</v>
      </c>
      <c r="K10544" s="11">
        <v>4323</v>
      </c>
      <c r="L10544" s="11">
        <v>1858.89</v>
      </c>
      <c r="M10544" s="12">
        <v>0.43000000000000005</v>
      </c>
      <c r="N10544" s="14" t="s">
        <v>24</v>
      </c>
      <c r="P10544" s="16"/>
      <c r="Q10544" s="15"/>
      <c r="R10544" s="15"/>
      <c r="S10544" s="15"/>
      <c r="T10544" s="17"/>
    </row>
    <row r="10545" spans="2:20" ht="14.25" customHeight="1" x14ac:dyDescent="0.3">
      <c r="B10545" s="6" t="s">
        <v>30</v>
      </c>
      <c r="C10545" s="6">
        <v>1197831</v>
      </c>
      <c r="D10545" s="7">
        <v>44396</v>
      </c>
      <c r="E10545" s="6" t="s">
        <v>27</v>
      </c>
      <c r="F10545" s="6" t="s">
        <v>104</v>
      </c>
      <c r="G10545" s="6" t="s">
        <v>105</v>
      </c>
      <c r="H10545" s="8" t="s">
        <v>21</v>
      </c>
      <c r="I10545" s="9">
        <v>36</v>
      </c>
      <c r="J10545" s="10">
        <v>107</v>
      </c>
      <c r="K10545" s="11">
        <v>3852</v>
      </c>
      <c r="L10545" s="11">
        <v>1771.92</v>
      </c>
      <c r="M10545" s="12">
        <v>0.46</v>
      </c>
      <c r="N10545" s="14" t="s">
        <v>24</v>
      </c>
      <c r="P10545" s="16"/>
      <c r="Q10545" s="15"/>
      <c r="R10545" s="15"/>
      <c r="S10545" s="15"/>
      <c r="T10545" s="17"/>
    </row>
    <row r="10546" spans="2:20" ht="14.25" customHeight="1" x14ac:dyDescent="0.3">
      <c r="B10546" s="6" t="s">
        <v>30</v>
      </c>
      <c r="C10546" s="6">
        <v>1197831</v>
      </c>
      <c r="D10546" s="7">
        <v>44396</v>
      </c>
      <c r="E10546" s="6" t="s">
        <v>27</v>
      </c>
      <c r="F10546" s="6" t="s">
        <v>104</v>
      </c>
      <c r="G10546" s="6" t="s">
        <v>105</v>
      </c>
      <c r="H10546" s="8" t="s">
        <v>22</v>
      </c>
      <c r="I10546" s="9">
        <v>43</v>
      </c>
      <c r="J10546" s="10">
        <v>116</v>
      </c>
      <c r="K10546" s="11">
        <v>4988</v>
      </c>
      <c r="L10546" s="11">
        <v>2045.08</v>
      </c>
      <c r="M10546" s="12">
        <v>0.41</v>
      </c>
      <c r="N10546" s="14" t="s">
        <v>24</v>
      </c>
      <c r="P10546" s="16"/>
      <c r="Q10546" s="15"/>
      <c r="R10546" s="15"/>
      <c r="S10546" s="15"/>
      <c r="T10546" s="17"/>
    </row>
    <row r="10547" spans="2:20" ht="14.25" customHeight="1" x14ac:dyDescent="0.3">
      <c r="B10547" s="6" t="s">
        <v>30</v>
      </c>
      <c r="C10547" s="6">
        <v>1197831</v>
      </c>
      <c r="D10547" s="7">
        <v>44396</v>
      </c>
      <c r="E10547" s="6" t="s">
        <v>27</v>
      </c>
      <c r="F10547" s="6" t="s">
        <v>104</v>
      </c>
      <c r="G10547" s="6" t="s">
        <v>105</v>
      </c>
      <c r="H10547" s="8" t="s">
        <v>23</v>
      </c>
      <c r="I10547" s="9">
        <v>45</v>
      </c>
      <c r="J10547" s="10">
        <v>163</v>
      </c>
      <c r="K10547" s="11">
        <v>7335</v>
      </c>
      <c r="L10547" s="11">
        <v>3447.4500000000003</v>
      </c>
      <c r="M10547" s="12">
        <v>0.47000000000000003</v>
      </c>
      <c r="N10547" s="14" t="s">
        <v>24</v>
      </c>
      <c r="P10547" s="16"/>
      <c r="Q10547" s="15"/>
      <c r="R10547" s="15"/>
      <c r="S10547" s="15"/>
      <c r="T10547" s="17"/>
    </row>
    <row r="10548" spans="2:20" ht="14.25" customHeight="1" x14ac:dyDescent="0.3">
      <c r="B10548" s="6" t="s">
        <v>30</v>
      </c>
      <c r="C10548" s="6">
        <v>1197831</v>
      </c>
      <c r="D10548" s="7">
        <v>44428</v>
      </c>
      <c r="E10548" s="6" t="s">
        <v>27</v>
      </c>
      <c r="F10548" s="6" t="s">
        <v>104</v>
      </c>
      <c r="G10548" s="6" t="s">
        <v>105</v>
      </c>
      <c r="H10548" s="8" t="s">
        <v>17</v>
      </c>
      <c r="I10548" s="9">
        <v>41</v>
      </c>
      <c r="J10548" s="10">
        <v>230</v>
      </c>
      <c r="K10548" s="11">
        <v>9430</v>
      </c>
      <c r="L10548" s="11">
        <v>3960.6000000000004</v>
      </c>
      <c r="M10548" s="12">
        <v>0.42000000000000004</v>
      </c>
      <c r="N10548" s="14" t="s">
        <v>24</v>
      </c>
      <c r="P10548" s="16"/>
      <c r="Q10548" s="15"/>
      <c r="R10548" s="15"/>
      <c r="S10548" s="15"/>
      <c r="T10548" s="17"/>
    </row>
    <row r="10549" spans="2:20" ht="14.25" customHeight="1" x14ac:dyDescent="0.3">
      <c r="B10549" s="6" t="s">
        <v>30</v>
      </c>
      <c r="C10549" s="6">
        <v>1197831</v>
      </c>
      <c r="D10549" s="7">
        <v>44428</v>
      </c>
      <c r="E10549" s="6" t="s">
        <v>27</v>
      </c>
      <c r="F10549" s="6" t="s">
        <v>104</v>
      </c>
      <c r="G10549" s="6" t="s">
        <v>105</v>
      </c>
      <c r="H10549" s="8" t="s">
        <v>19</v>
      </c>
      <c r="I10549" s="9">
        <v>37</v>
      </c>
      <c r="J10549" s="10">
        <v>140</v>
      </c>
      <c r="K10549" s="11">
        <v>5180</v>
      </c>
      <c r="L10549" s="11">
        <v>2175.6</v>
      </c>
      <c r="M10549" s="12">
        <v>0.42</v>
      </c>
      <c r="N10549" s="14" t="s">
        <v>24</v>
      </c>
      <c r="P10549" s="16"/>
      <c r="Q10549" s="15"/>
      <c r="R10549" s="15"/>
      <c r="S10549" s="15"/>
      <c r="T10549" s="17"/>
    </row>
    <row r="10550" spans="2:20" ht="14.25" customHeight="1" x14ac:dyDescent="0.3">
      <c r="B10550" s="6" t="s">
        <v>30</v>
      </c>
      <c r="C10550" s="6">
        <v>1197831</v>
      </c>
      <c r="D10550" s="7">
        <v>44428</v>
      </c>
      <c r="E10550" s="6" t="s">
        <v>27</v>
      </c>
      <c r="F10550" s="6" t="s">
        <v>104</v>
      </c>
      <c r="G10550" s="6" t="s">
        <v>105</v>
      </c>
      <c r="H10550" s="8" t="s">
        <v>20</v>
      </c>
      <c r="I10550" s="9">
        <v>38</v>
      </c>
      <c r="J10550" s="10">
        <v>113</v>
      </c>
      <c r="K10550" s="11">
        <v>4294</v>
      </c>
      <c r="L10550" s="11">
        <v>2018.18</v>
      </c>
      <c r="M10550" s="12">
        <v>0.47000000000000003</v>
      </c>
      <c r="N10550" s="14" t="s">
        <v>24</v>
      </c>
      <c r="P10550" s="16"/>
      <c r="Q10550" s="15"/>
      <c r="R10550" s="15"/>
      <c r="S10550" s="15"/>
      <c r="T10550" s="17"/>
    </row>
    <row r="10551" spans="2:20" ht="14.25" customHeight="1" x14ac:dyDescent="0.3">
      <c r="B10551" s="6" t="s">
        <v>30</v>
      </c>
      <c r="C10551" s="6">
        <v>1197831</v>
      </c>
      <c r="D10551" s="7">
        <v>44428</v>
      </c>
      <c r="E10551" s="6" t="s">
        <v>27</v>
      </c>
      <c r="F10551" s="6" t="s">
        <v>104</v>
      </c>
      <c r="G10551" s="6" t="s">
        <v>105</v>
      </c>
      <c r="H10551" s="8" t="s">
        <v>21</v>
      </c>
      <c r="I10551" s="9">
        <v>32</v>
      </c>
      <c r="J10551" s="10">
        <v>111</v>
      </c>
      <c r="K10551" s="11">
        <v>3552</v>
      </c>
      <c r="L10551" s="11">
        <v>1491.8400000000001</v>
      </c>
      <c r="M10551" s="12">
        <v>0.42000000000000004</v>
      </c>
      <c r="N10551" s="14" t="s">
        <v>24</v>
      </c>
      <c r="P10551" s="16"/>
      <c r="Q10551" s="15"/>
      <c r="R10551" s="15"/>
      <c r="S10551" s="15"/>
      <c r="T10551" s="17"/>
    </row>
    <row r="10552" spans="2:20" ht="14.25" customHeight="1" x14ac:dyDescent="0.3">
      <c r="B10552" s="6" t="s">
        <v>30</v>
      </c>
      <c r="C10552" s="6">
        <v>1197831</v>
      </c>
      <c r="D10552" s="7">
        <v>44428</v>
      </c>
      <c r="E10552" s="6" t="s">
        <v>27</v>
      </c>
      <c r="F10552" s="6" t="s">
        <v>104</v>
      </c>
      <c r="G10552" s="6" t="s">
        <v>105</v>
      </c>
      <c r="H10552" s="8" t="s">
        <v>22</v>
      </c>
      <c r="I10552" s="9">
        <v>40</v>
      </c>
      <c r="J10552" s="10">
        <v>105</v>
      </c>
      <c r="K10552" s="11">
        <v>4200</v>
      </c>
      <c r="L10552" s="11">
        <v>1554</v>
      </c>
      <c r="M10552" s="12">
        <v>0.37</v>
      </c>
      <c r="N10552" s="14" t="s">
        <v>24</v>
      </c>
      <c r="P10552" s="16"/>
      <c r="Q10552" s="15"/>
      <c r="R10552" s="15"/>
      <c r="S10552" s="15"/>
      <c r="T10552" s="17"/>
    </row>
    <row r="10553" spans="2:20" ht="14.25" customHeight="1" x14ac:dyDescent="0.3">
      <c r="B10553" s="6" t="s">
        <v>30</v>
      </c>
      <c r="C10553" s="6">
        <v>1197831</v>
      </c>
      <c r="D10553" s="7">
        <v>44428</v>
      </c>
      <c r="E10553" s="6" t="s">
        <v>27</v>
      </c>
      <c r="F10553" s="6" t="s">
        <v>104</v>
      </c>
      <c r="G10553" s="6" t="s">
        <v>105</v>
      </c>
      <c r="H10553" s="8" t="s">
        <v>23</v>
      </c>
      <c r="I10553" s="9">
        <v>40</v>
      </c>
      <c r="J10553" s="10">
        <v>166</v>
      </c>
      <c r="K10553" s="11">
        <v>6640</v>
      </c>
      <c r="L10553" s="11">
        <v>3120.8</v>
      </c>
      <c r="M10553" s="12">
        <v>0.47000000000000003</v>
      </c>
      <c r="N10553" s="14" t="s">
        <v>24</v>
      </c>
      <c r="P10553" s="16"/>
      <c r="Q10553" s="15"/>
      <c r="R10553" s="15"/>
      <c r="S10553" s="15"/>
      <c r="T10553" s="17"/>
    </row>
    <row r="10554" spans="2:20" ht="14.25" customHeight="1" x14ac:dyDescent="0.3">
      <c r="B10554" s="6" t="s">
        <v>30</v>
      </c>
      <c r="C10554" s="6">
        <v>1197831</v>
      </c>
      <c r="D10554" s="7">
        <v>44458</v>
      </c>
      <c r="E10554" s="6" t="s">
        <v>27</v>
      </c>
      <c r="F10554" s="6" t="s">
        <v>104</v>
      </c>
      <c r="G10554" s="6" t="s">
        <v>105</v>
      </c>
      <c r="H10554" s="8" t="s">
        <v>17</v>
      </c>
      <c r="I10554" s="9">
        <v>35</v>
      </c>
      <c r="J10554" s="10">
        <v>196</v>
      </c>
      <c r="K10554" s="11">
        <v>6860</v>
      </c>
      <c r="L10554" s="11">
        <v>3155.6000000000004</v>
      </c>
      <c r="M10554" s="12">
        <v>0.46</v>
      </c>
      <c r="N10554" s="14" t="s">
        <v>24</v>
      </c>
      <c r="P10554" s="16"/>
      <c r="Q10554" s="15"/>
      <c r="R10554" s="15"/>
      <c r="S10554" s="15"/>
      <c r="T10554" s="17"/>
    </row>
    <row r="10555" spans="2:20" ht="14.25" customHeight="1" x14ac:dyDescent="0.3">
      <c r="B10555" s="6" t="s">
        <v>30</v>
      </c>
      <c r="C10555" s="6">
        <v>1197831</v>
      </c>
      <c r="D10555" s="7">
        <v>44458</v>
      </c>
      <c r="E10555" s="6" t="s">
        <v>27</v>
      </c>
      <c r="F10555" s="6" t="s">
        <v>104</v>
      </c>
      <c r="G10555" s="6" t="s">
        <v>105</v>
      </c>
      <c r="H10555" s="8" t="s">
        <v>19</v>
      </c>
      <c r="I10555" s="9">
        <v>28</v>
      </c>
      <c r="J10555" s="10">
        <v>128</v>
      </c>
      <c r="K10555" s="11">
        <v>3584</v>
      </c>
      <c r="L10555" s="11">
        <v>1469.4399999999998</v>
      </c>
      <c r="M10555" s="12">
        <v>0.41</v>
      </c>
      <c r="N10555" s="14" t="s">
        <v>24</v>
      </c>
      <c r="P10555" s="16"/>
      <c r="Q10555" s="15"/>
      <c r="R10555" s="15"/>
      <c r="S10555" s="15"/>
      <c r="T10555" s="17"/>
    </row>
    <row r="10556" spans="2:20" ht="14.25" customHeight="1" x14ac:dyDescent="0.3">
      <c r="B10556" s="6" t="s">
        <v>30</v>
      </c>
      <c r="C10556" s="6">
        <v>1197831</v>
      </c>
      <c r="D10556" s="7">
        <v>44458</v>
      </c>
      <c r="E10556" s="6" t="s">
        <v>27</v>
      </c>
      <c r="F10556" s="6" t="s">
        <v>104</v>
      </c>
      <c r="G10556" s="6" t="s">
        <v>105</v>
      </c>
      <c r="H10556" s="8" t="s">
        <v>20</v>
      </c>
      <c r="I10556" s="9">
        <v>12</v>
      </c>
      <c r="J10556" s="10">
        <v>91</v>
      </c>
      <c r="K10556" s="11">
        <v>1092</v>
      </c>
      <c r="L10556" s="11">
        <v>458.64000000000004</v>
      </c>
      <c r="M10556" s="12">
        <v>0.42000000000000004</v>
      </c>
      <c r="N10556" s="14" t="s">
        <v>24</v>
      </c>
      <c r="P10556" s="16"/>
      <c r="Q10556" s="15"/>
      <c r="R10556" s="15"/>
      <c r="S10556" s="15"/>
      <c r="T10556" s="17"/>
    </row>
    <row r="10557" spans="2:20" ht="14.25" customHeight="1" x14ac:dyDescent="0.3">
      <c r="B10557" s="6" t="s">
        <v>30</v>
      </c>
      <c r="C10557" s="6">
        <v>1197831</v>
      </c>
      <c r="D10557" s="7">
        <v>44458</v>
      </c>
      <c r="E10557" s="6" t="s">
        <v>27</v>
      </c>
      <c r="F10557" s="6" t="s">
        <v>104</v>
      </c>
      <c r="G10557" s="6" t="s">
        <v>105</v>
      </c>
      <c r="H10557" s="8" t="s">
        <v>21</v>
      </c>
      <c r="I10557" s="9">
        <v>12</v>
      </c>
      <c r="J10557" s="10">
        <v>83</v>
      </c>
      <c r="K10557" s="11">
        <v>996</v>
      </c>
      <c r="L10557" s="11">
        <v>418.32000000000005</v>
      </c>
      <c r="M10557" s="12">
        <v>0.42000000000000004</v>
      </c>
      <c r="N10557" s="14" t="s">
        <v>24</v>
      </c>
      <c r="P10557" s="16"/>
      <c r="Q10557" s="15"/>
      <c r="R10557" s="15"/>
      <c r="S10557" s="15"/>
      <c r="T10557" s="17"/>
    </row>
    <row r="10558" spans="2:20" ht="14.25" customHeight="1" x14ac:dyDescent="0.3">
      <c r="B10558" s="6" t="s">
        <v>30</v>
      </c>
      <c r="C10558" s="6">
        <v>1197831</v>
      </c>
      <c r="D10558" s="7">
        <v>44458</v>
      </c>
      <c r="E10558" s="6" t="s">
        <v>27</v>
      </c>
      <c r="F10558" s="6" t="s">
        <v>104</v>
      </c>
      <c r="G10558" s="6" t="s">
        <v>105</v>
      </c>
      <c r="H10558" s="8" t="s">
        <v>22</v>
      </c>
      <c r="I10558" s="9">
        <v>20</v>
      </c>
      <c r="J10558" s="10">
        <v>78</v>
      </c>
      <c r="K10558" s="11">
        <v>1560</v>
      </c>
      <c r="L10558" s="11">
        <v>592.79999999999995</v>
      </c>
      <c r="M10558" s="12">
        <v>0.38</v>
      </c>
      <c r="N10558" s="14" t="s">
        <v>24</v>
      </c>
      <c r="P10558" s="16"/>
      <c r="Q10558" s="15"/>
      <c r="R10558" s="15"/>
      <c r="S10558" s="15"/>
      <c r="T10558" s="17"/>
    </row>
    <row r="10559" spans="2:20" ht="14.25" customHeight="1" x14ac:dyDescent="0.3">
      <c r="B10559" s="6" t="s">
        <v>30</v>
      </c>
      <c r="C10559" s="6">
        <v>1197831</v>
      </c>
      <c r="D10559" s="7">
        <v>44458</v>
      </c>
      <c r="E10559" s="6" t="s">
        <v>27</v>
      </c>
      <c r="F10559" s="6" t="s">
        <v>104</v>
      </c>
      <c r="G10559" s="6" t="s">
        <v>105</v>
      </c>
      <c r="H10559" s="8" t="s">
        <v>23</v>
      </c>
      <c r="I10559" s="9">
        <v>23</v>
      </c>
      <c r="J10559" s="10">
        <v>119</v>
      </c>
      <c r="K10559" s="11">
        <v>2737</v>
      </c>
      <c r="L10559" s="11">
        <v>1286.3900000000001</v>
      </c>
      <c r="M10559" s="12">
        <v>0.47000000000000003</v>
      </c>
      <c r="N10559" s="14" t="s">
        <v>24</v>
      </c>
      <c r="P10559" s="16"/>
      <c r="Q10559" s="15"/>
      <c r="R10559" s="15"/>
      <c r="S10559" s="15"/>
      <c r="T10559" s="17"/>
    </row>
    <row r="10560" spans="2:20" ht="14.25" customHeight="1" x14ac:dyDescent="0.3">
      <c r="B10560" s="6" t="s">
        <v>30</v>
      </c>
      <c r="C10560" s="6">
        <v>1197831</v>
      </c>
      <c r="D10560" s="7">
        <v>44490</v>
      </c>
      <c r="E10560" s="6" t="s">
        <v>27</v>
      </c>
      <c r="F10560" s="6" t="s">
        <v>104</v>
      </c>
      <c r="G10560" s="6" t="s">
        <v>105</v>
      </c>
      <c r="H10560" s="8" t="s">
        <v>17</v>
      </c>
      <c r="I10560" s="9">
        <v>20</v>
      </c>
      <c r="J10560" s="10">
        <v>173</v>
      </c>
      <c r="K10560" s="11">
        <v>3460</v>
      </c>
      <c r="L10560" s="11">
        <v>1626.2</v>
      </c>
      <c r="M10560" s="12">
        <v>0.47000000000000003</v>
      </c>
      <c r="N10560" s="14" t="s">
        <v>24</v>
      </c>
      <c r="P10560" s="16"/>
      <c r="Q10560" s="15"/>
      <c r="R10560" s="15"/>
      <c r="S10560" s="15"/>
      <c r="T10560" s="17"/>
    </row>
    <row r="10561" spans="2:20" ht="14.25" customHeight="1" x14ac:dyDescent="0.3">
      <c r="B10561" s="6" t="s">
        <v>30</v>
      </c>
      <c r="C10561" s="6">
        <v>1197831</v>
      </c>
      <c r="D10561" s="7">
        <v>44490</v>
      </c>
      <c r="E10561" s="6" t="s">
        <v>27</v>
      </c>
      <c r="F10561" s="6" t="s">
        <v>104</v>
      </c>
      <c r="G10561" s="6" t="s">
        <v>105</v>
      </c>
      <c r="H10561" s="8" t="s">
        <v>19</v>
      </c>
      <c r="I10561" s="9">
        <v>14</v>
      </c>
      <c r="J10561" s="10">
        <v>112</v>
      </c>
      <c r="K10561" s="11">
        <v>1568</v>
      </c>
      <c r="L10561" s="11">
        <v>658.56</v>
      </c>
      <c r="M10561" s="12">
        <v>0.42</v>
      </c>
      <c r="N10561" s="14" t="s">
        <v>24</v>
      </c>
      <c r="P10561" s="16"/>
      <c r="Q10561" s="15"/>
      <c r="R10561" s="15"/>
      <c r="S10561" s="15"/>
      <c r="T10561" s="17"/>
    </row>
    <row r="10562" spans="2:20" ht="14.25" customHeight="1" x14ac:dyDescent="0.3">
      <c r="B10562" s="6" t="s">
        <v>30</v>
      </c>
      <c r="C10562" s="6">
        <v>1197831</v>
      </c>
      <c r="D10562" s="7">
        <v>44490</v>
      </c>
      <c r="E10562" s="6" t="s">
        <v>27</v>
      </c>
      <c r="F10562" s="6" t="s">
        <v>104</v>
      </c>
      <c r="G10562" s="6" t="s">
        <v>105</v>
      </c>
      <c r="H10562" s="8" t="s">
        <v>20</v>
      </c>
      <c r="I10562" s="9">
        <v>14</v>
      </c>
      <c r="J10562" s="10">
        <v>74</v>
      </c>
      <c r="K10562" s="11">
        <v>1036</v>
      </c>
      <c r="L10562" s="11">
        <v>435.12000000000006</v>
      </c>
      <c r="M10562" s="12">
        <v>0.42000000000000004</v>
      </c>
      <c r="N10562" s="14" t="s">
        <v>24</v>
      </c>
      <c r="P10562" s="16"/>
      <c r="Q10562" s="15"/>
      <c r="R10562" s="15"/>
      <c r="S10562" s="15"/>
      <c r="T10562" s="17"/>
    </row>
    <row r="10563" spans="2:20" ht="14.25" customHeight="1" x14ac:dyDescent="0.3">
      <c r="B10563" s="6" t="s">
        <v>30</v>
      </c>
      <c r="C10563" s="6">
        <v>1197831</v>
      </c>
      <c r="D10563" s="7">
        <v>44490</v>
      </c>
      <c r="E10563" s="6" t="s">
        <v>27</v>
      </c>
      <c r="F10563" s="6" t="s">
        <v>104</v>
      </c>
      <c r="G10563" s="6" t="s">
        <v>105</v>
      </c>
      <c r="H10563" s="8" t="s">
        <v>21</v>
      </c>
      <c r="I10563" s="9">
        <v>15</v>
      </c>
      <c r="J10563" s="10">
        <v>62</v>
      </c>
      <c r="K10563" s="11">
        <v>930</v>
      </c>
      <c r="L10563" s="11">
        <v>390.6</v>
      </c>
      <c r="M10563" s="12">
        <v>0.42000000000000004</v>
      </c>
      <c r="N10563" s="14" t="s">
        <v>24</v>
      </c>
      <c r="P10563" s="16"/>
      <c r="Q10563" s="15"/>
      <c r="R10563" s="15"/>
      <c r="S10563" s="15"/>
      <c r="T10563" s="17"/>
    </row>
    <row r="10564" spans="2:20" ht="14.25" customHeight="1" x14ac:dyDescent="0.3">
      <c r="B10564" s="6" t="s">
        <v>30</v>
      </c>
      <c r="C10564" s="6">
        <v>1197831</v>
      </c>
      <c r="D10564" s="7">
        <v>44490</v>
      </c>
      <c r="E10564" s="6" t="s">
        <v>27</v>
      </c>
      <c r="F10564" s="6" t="s">
        <v>104</v>
      </c>
      <c r="G10564" s="6" t="s">
        <v>105</v>
      </c>
      <c r="H10564" s="8" t="s">
        <v>22</v>
      </c>
      <c r="I10564" s="9">
        <v>22</v>
      </c>
      <c r="J10564" s="10">
        <v>68</v>
      </c>
      <c r="K10564" s="11">
        <v>1496</v>
      </c>
      <c r="L10564" s="11">
        <v>568.48</v>
      </c>
      <c r="M10564" s="12">
        <v>0.38</v>
      </c>
      <c r="N10564" s="14" t="s">
        <v>24</v>
      </c>
      <c r="P10564" s="16"/>
      <c r="Q10564" s="15"/>
      <c r="R10564" s="15"/>
      <c r="S10564" s="15"/>
      <c r="T10564" s="17"/>
    </row>
    <row r="10565" spans="2:20" ht="14.25" customHeight="1" x14ac:dyDescent="0.3">
      <c r="B10565" s="6" t="s">
        <v>34</v>
      </c>
      <c r="C10565" s="6">
        <v>1197831</v>
      </c>
      <c r="D10565" s="7">
        <v>44490</v>
      </c>
      <c r="E10565" s="6" t="s">
        <v>27</v>
      </c>
      <c r="F10565" s="6" t="s">
        <v>104</v>
      </c>
      <c r="G10565" s="6" t="s">
        <v>105</v>
      </c>
      <c r="H10565" s="8" t="s">
        <v>23</v>
      </c>
      <c r="I10565" s="9">
        <v>22</v>
      </c>
      <c r="J10565" s="10">
        <v>101</v>
      </c>
      <c r="K10565" s="11">
        <v>2222</v>
      </c>
      <c r="L10565" s="11">
        <v>1044.3400000000001</v>
      </c>
      <c r="M10565" s="12">
        <v>0.47000000000000003</v>
      </c>
      <c r="N10565" s="14" t="s">
        <v>24</v>
      </c>
      <c r="P10565" s="16"/>
      <c r="Q10565" s="15"/>
      <c r="R10565" s="15"/>
      <c r="S10565" s="15"/>
      <c r="T10565" s="17"/>
    </row>
    <row r="10566" spans="2:20" ht="14.25" customHeight="1" x14ac:dyDescent="0.3">
      <c r="B10566" s="6" t="s">
        <v>34</v>
      </c>
      <c r="C10566" s="6">
        <v>1197831</v>
      </c>
      <c r="D10566" s="7">
        <v>44520</v>
      </c>
      <c r="E10566" s="6" t="s">
        <v>27</v>
      </c>
      <c r="F10566" s="6" t="s">
        <v>104</v>
      </c>
      <c r="G10566" s="6" t="s">
        <v>105</v>
      </c>
      <c r="H10566" s="8" t="s">
        <v>17</v>
      </c>
      <c r="I10566" s="9">
        <v>16</v>
      </c>
      <c r="J10566" s="10">
        <v>166</v>
      </c>
      <c r="K10566" s="11">
        <v>2656</v>
      </c>
      <c r="L10566" s="11">
        <v>1168.6400000000001</v>
      </c>
      <c r="M10566" s="12">
        <v>0.44</v>
      </c>
      <c r="N10566" s="14" t="s">
        <v>24</v>
      </c>
      <c r="P10566" s="16"/>
      <c r="Q10566" s="15"/>
      <c r="R10566" s="15"/>
      <c r="S10566" s="15"/>
      <c r="T10566" s="17"/>
    </row>
    <row r="10567" spans="2:20" ht="14.25" customHeight="1" x14ac:dyDescent="0.3">
      <c r="B10567" s="6" t="s">
        <v>34</v>
      </c>
      <c r="C10567" s="6">
        <v>1197831</v>
      </c>
      <c r="D10567" s="7">
        <v>44520</v>
      </c>
      <c r="E10567" s="6" t="s">
        <v>27</v>
      </c>
      <c r="F10567" s="6" t="s">
        <v>104</v>
      </c>
      <c r="G10567" s="6" t="s">
        <v>105</v>
      </c>
      <c r="H10567" s="8" t="s">
        <v>19</v>
      </c>
      <c r="I10567" s="9">
        <v>11</v>
      </c>
      <c r="J10567" s="10">
        <v>96</v>
      </c>
      <c r="K10567" s="11">
        <v>1056</v>
      </c>
      <c r="L10567" s="11">
        <v>401.28000000000003</v>
      </c>
      <c r="M10567" s="12">
        <v>0.38</v>
      </c>
      <c r="N10567" s="14" t="s">
        <v>24</v>
      </c>
      <c r="P10567" s="16"/>
      <c r="Q10567" s="15"/>
      <c r="R10567" s="15"/>
      <c r="S10567" s="15"/>
      <c r="T10567" s="17"/>
    </row>
    <row r="10568" spans="2:20" ht="14.25" customHeight="1" x14ac:dyDescent="0.3">
      <c r="B10568" s="6" t="s">
        <v>34</v>
      </c>
      <c r="C10568" s="6">
        <v>1197831</v>
      </c>
      <c r="D10568" s="7">
        <v>44520</v>
      </c>
      <c r="E10568" s="6" t="s">
        <v>27</v>
      </c>
      <c r="F10568" s="6" t="s">
        <v>104</v>
      </c>
      <c r="G10568" s="6" t="s">
        <v>105</v>
      </c>
      <c r="H10568" s="8" t="s">
        <v>20</v>
      </c>
      <c r="I10568" s="9">
        <v>19</v>
      </c>
      <c r="J10568" s="10">
        <v>81</v>
      </c>
      <c r="K10568" s="11">
        <v>1539</v>
      </c>
      <c r="L10568" s="11">
        <v>661.7700000000001</v>
      </c>
      <c r="M10568" s="12">
        <v>0.43000000000000005</v>
      </c>
      <c r="N10568" s="14" t="s">
        <v>24</v>
      </c>
      <c r="P10568" s="16"/>
      <c r="Q10568" s="15"/>
      <c r="R10568" s="15"/>
      <c r="S10568" s="15"/>
      <c r="T10568" s="17"/>
    </row>
    <row r="10569" spans="2:20" ht="14.25" customHeight="1" x14ac:dyDescent="0.3">
      <c r="B10569" s="6" t="s">
        <v>34</v>
      </c>
      <c r="C10569" s="6">
        <v>1197831</v>
      </c>
      <c r="D10569" s="7">
        <v>44520</v>
      </c>
      <c r="E10569" s="6" t="s">
        <v>27</v>
      </c>
      <c r="F10569" s="6" t="s">
        <v>104</v>
      </c>
      <c r="G10569" s="6" t="s">
        <v>105</v>
      </c>
      <c r="H10569" s="8" t="s">
        <v>21</v>
      </c>
      <c r="I10569" s="9">
        <v>37</v>
      </c>
      <c r="J10569" s="10">
        <v>90</v>
      </c>
      <c r="K10569" s="11">
        <v>3330</v>
      </c>
      <c r="L10569" s="11">
        <v>1565.1000000000001</v>
      </c>
      <c r="M10569" s="12">
        <v>0.47000000000000003</v>
      </c>
      <c r="N10569" s="14" t="s">
        <v>24</v>
      </c>
      <c r="P10569" s="16"/>
      <c r="Q10569" s="15"/>
      <c r="R10569" s="15"/>
      <c r="S10569" s="15"/>
      <c r="T10569" s="17"/>
    </row>
    <row r="10570" spans="2:20" ht="14.25" customHeight="1" x14ac:dyDescent="0.3">
      <c r="B10570" s="6" t="s">
        <v>34</v>
      </c>
      <c r="C10570" s="6">
        <v>1197831</v>
      </c>
      <c r="D10570" s="7">
        <v>44520</v>
      </c>
      <c r="E10570" s="6" t="s">
        <v>27</v>
      </c>
      <c r="F10570" s="6" t="s">
        <v>104</v>
      </c>
      <c r="G10570" s="6" t="s">
        <v>105</v>
      </c>
      <c r="H10570" s="8" t="s">
        <v>22</v>
      </c>
      <c r="I10570" s="9">
        <v>60</v>
      </c>
      <c r="J10570" s="10">
        <v>85</v>
      </c>
      <c r="K10570" s="11">
        <v>5100</v>
      </c>
      <c r="L10570" s="11">
        <v>2039.9999999999998</v>
      </c>
      <c r="M10570" s="12">
        <v>0.39999999999999997</v>
      </c>
      <c r="N10570" s="14" t="s">
        <v>24</v>
      </c>
      <c r="P10570" s="16"/>
      <c r="Q10570" s="15"/>
      <c r="R10570" s="15"/>
      <c r="S10570" s="15"/>
      <c r="T10570" s="17"/>
    </row>
    <row r="10571" spans="2:20" ht="14.25" customHeight="1" x14ac:dyDescent="0.3">
      <c r="B10571" s="6" t="s">
        <v>34</v>
      </c>
      <c r="C10571" s="6">
        <v>1197831</v>
      </c>
      <c r="D10571" s="7">
        <v>44520</v>
      </c>
      <c r="E10571" s="6" t="s">
        <v>27</v>
      </c>
      <c r="F10571" s="6" t="s">
        <v>104</v>
      </c>
      <c r="G10571" s="6" t="s">
        <v>105</v>
      </c>
      <c r="H10571" s="8" t="s">
        <v>23</v>
      </c>
      <c r="I10571" s="9">
        <v>60</v>
      </c>
      <c r="J10571" s="10">
        <v>128</v>
      </c>
      <c r="K10571" s="11">
        <v>7680</v>
      </c>
      <c r="L10571" s="11">
        <v>3302.4000000000005</v>
      </c>
      <c r="M10571" s="12">
        <v>0.43000000000000005</v>
      </c>
      <c r="N10571" s="14" t="s">
        <v>24</v>
      </c>
      <c r="P10571" s="16"/>
      <c r="Q10571" s="15"/>
      <c r="R10571" s="15"/>
      <c r="S10571" s="15"/>
      <c r="T10571" s="17"/>
    </row>
    <row r="10572" spans="2:20" ht="14.25" customHeight="1" x14ac:dyDescent="0.3">
      <c r="B10572" s="6" t="s">
        <v>34</v>
      </c>
      <c r="C10572" s="6">
        <v>1197831</v>
      </c>
      <c r="D10572" s="7">
        <v>44549</v>
      </c>
      <c r="E10572" s="6" t="s">
        <v>27</v>
      </c>
      <c r="F10572" s="6" t="s">
        <v>104</v>
      </c>
      <c r="G10572" s="6" t="s">
        <v>105</v>
      </c>
      <c r="H10572" s="8" t="s">
        <v>17</v>
      </c>
      <c r="I10572" s="9">
        <v>55</v>
      </c>
      <c r="J10572" s="10">
        <v>200</v>
      </c>
      <c r="K10572" s="11">
        <v>11000</v>
      </c>
      <c r="L10572" s="11">
        <v>4620</v>
      </c>
      <c r="M10572" s="12">
        <v>0.42000000000000004</v>
      </c>
      <c r="N10572" s="14" t="s">
        <v>24</v>
      </c>
      <c r="P10572" s="16"/>
      <c r="Q10572" s="15"/>
      <c r="R10572" s="15"/>
      <c r="S10572" s="15"/>
      <c r="T10572" s="17"/>
    </row>
    <row r="10573" spans="2:20" ht="14.25" customHeight="1" x14ac:dyDescent="0.3">
      <c r="B10573" s="6" t="s">
        <v>34</v>
      </c>
      <c r="C10573" s="6">
        <v>1197831</v>
      </c>
      <c r="D10573" s="7">
        <v>44549</v>
      </c>
      <c r="E10573" s="6" t="s">
        <v>27</v>
      </c>
      <c r="F10573" s="6" t="s">
        <v>104</v>
      </c>
      <c r="G10573" s="6" t="s">
        <v>105</v>
      </c>
      <c r="H10573" s="8" t="s">
        <v>19</v>
      </c>
      <c r="I10573" s="9">
        <v>47</v>
      </c>
      <c r="J10573" s="10">
        <v>149</v>
      </c>
      <c r="K10573" s="11">
        <v>7003</v>
      </c>
      <c r="L10573" s="11">
        <v>2661.14</v>
      </c>
      <c r="M10573" s="12">
        <v>0.38</v>
      </c>
      <c r="N10573" s="14" t="s">
        <v>24</v>
      </c>
      <c r="P10573" s="16"/>
      <c r="Q10573" s="15"/>
      <c r="R10573" s="15"/>
      <c r="S10573" s="15"/>
      <c r="T10573" s="17"/>
    </row>
    <row r="10574" spans="2:20" ht="14.25" customHeight="1" x14ac:dyDescent="0.3">
      <c r="B10574" s="6" t="s">
        <v>34</v>
      </c>
      <c r="C10574" s="6">
        <v>1197831</v>
      </c>
      <c r="D10574" s="7">
        <v>44549</v>
      </c>
      <c r="E10574" s="6" t="s">
        <v>27</v>
      </c>
      <c r="F10574" s="6" t="s">
        <v>104</v>
      </c>
      <c r="G10574" s="6" t="s">
        <v>105</v>
      </c>
      <c r="H10574" s="8" t="s">
        <v>20</v>
      </c>
      <c r="I10574" s="9">
        <v>44</v>
      </c>
      <c r="J10574" s="10">
        <v>131</v>
      </c>
      <c r="K10574" s="11">
        <v>5764</v>
      </c>
      <c r="L10574" s="11">
        <v>2593.8000000000002</v>
      </c>
      <c r="M10574" s="12">
        <v>0.45</v>
      </c>
      <c r="N10574" s="14" t="s">
        <v>24</v>
      </c>
      <c r="P10574" s="16"/>
      <c r="Q10574" s="15"/>
      <c r="R10574" s="15"/>
      <c r="S10574" s="15"/>
      <c r="T10574" s="17"/>
    </row>
    <row r="10575" spans="2:20" ht="14.25" customHeight="1" x14ac:dyDescent="0.3">
      <c r="B10575" s="6" t="s">
        <v>34</v>
      </c>
      <c r="C10575" s="6">
        <v>1197831</v>
      </c>
      <c r="D10575" s="7">
        <v>44549</v>
      </c>
      <c r="E10575" s="6" t="s">
        <v>27</v>
      </c>
      <c r="F10575" s="6" t="s">
        <v>104</v>
      </c>
      <c r="G10575" s="6" t="s">
        <v>105</v>
      </c>
      <c r="H10575" s="8" t="s">
        <v>21</v>
      </c>
      <c r="I10575" s="9">
        <v>45</v>
      </c>
      <c r="J10575" s="10">
        <v>114</v>
      </c>
      <c r="K10575" s="11">
        <v>5130</v>
      </c>
      <c r="L10575" s="11">
        <v>2308.5</v>
      </c>
      <c r="M10575" s="12">
        <v>0.45</v>
      </c>
      <c r="N10575" s="14" t="s">
        <v>24</v>
      </c>
      <c r="P10575" s="16"/>
      <c r="Q10575" s="15"/>
      <c r="R10575" s="15"/>
      <c r="S10575" s="15"/>
      <c r="T10575" s="17"/>
    </row>
    <row r="10576" spans="2:20" ht="14.25" customHeight="1" x14ac:dyDescent="0.3">
      <c r="B10576" s="6" t="s">
        <v>34</v>
      </c>
      <c r="C10576" s="6">
        <v>1197831</v>
      </c>
      <c r="D10576" s="7">
        <v>44549</v>
      </c>
      <c r="E10576" s="6" t="s">
        <v>27</v>
      </c>
      <c r="F10576" s="6" t="s">
        <v>104</v>
      </c>
      <c r="G10576" s="6" t="s">
        <v>105</v>
      </c>
      <c r="H10576" s="8" t="s">
        <v>22</v>
      </c>
      <c r="I10576" s="9">
        <v>55</v>
      </c>
      <c r="J10576" s="10">
        <v>98</v>
      </c>
      <c r="K10576" s="11">
        <v>5390</v>
      </c>
      <c r="L10576" s="11">
        <v>2156</v>
      </c>
      <c r="M10576" s="12">
        <v>0.39999999999999997</v>
      </c>
      <c r="N10576" s="14" t="s">
        <v>24</v>
      </c>
      <c r="P10576" s="16"/>
      <c r="Q10576" s="15"/>
      <c r="R10576" s="15"/>
      <c r="S10576" s="15"/>
      <c r="T10576" s="17"/>
    </row>
    <row r="10577" spans="2:20" ht="14.25" customHeight="1" x14ac:dyDescent="0.3">
      <c r="B10577" s="6" t="s">
        <v>34</v>
      </c>
      <c r="C10577" s="6">
        <v>1197831</v>
      </c>
      <c r="D10577" s="7">
        <v>44549</v>
      </c>
      <c r="E10577" s="6" t="s">
        <v>27</v>
      </c>
      <c r="F10577" s="6" t="s">
        <v>104</v>
      </c>
      <c r="G10577" s="6" t="s">
        <v>105</v>
      </c>
      <c r="H10577" s="8" t="s">
        <v>23</v>
      </c>
      <c r="I10577" s="9">
        <v>51</v>
      </c>
      <c r="J10577" s="10">
        <v>128</v>
      </c>
      <c r="K10577" s="11">
        <v>6528</v>
      </c>
      <c r="L10577" s="11">
        <v>2807.0400000000004</v>
      </c>
      <c r="M10577" s="12">
        <v>0.43000000000000005</v>
      </c>
      <c r="N10577" s="14" t="s">
        <v>24</v>
      </c>
      <c r="P10577" s="16"/>
      <c r="Q10577" s="15"/>
      <c r="R10577" s="15"/>
      <c r="S10577" s="15"/>
      <c r="T10577" s="17"/>
    </row>
    <row r="10578" spans="2:20" ht="14.25" customHeight="1" x14ac:dyDescent="0.3">
      <c r="B10578" s="6" t="s">
        <v>34</v>
      </c>
      <c r="C10578" s="6">
        <v>1197831</v>
      </c>
      <c r="D10578" s="7">
        <v>44212</v>
      </c>
      <c r="E10578" s="6" t="s">
        <v>27</v>
      </c>
      <c r="F10578" s="6" t="s">
        <v>104</v>
      </c>
      <c r="G10578" s="6" t="s">
        <v>105</v>
      </c>
      <c r="H10578" s="8" t="s">
        <v>17</v>
      </c>
      <c r="I10578" s="9">
        <v>17</v>
      </c>
      <c r="J10578" s="10">
        <v>176</v>
      </c>
      <c r="K10578" s="11">
        <v>2992</v>
      </c>
      <c r="L10578" s="11">
        <v>1136.96</v>
      </c>
      <c r="M10578" s="12">
        <v>0.38</v>
      </c>
      <c r="N10578" s="14" t="s">
        <v>24</v>
      </c>
      <c r="P10578" s="16"/>
      <c r="Q10578" s="15"/>
      <c r="R10578" s="15"/>
      <c r="S10578" s="15"/>
      <c r="T10578" s="17"/>
    </row>
    <row r="10579" spans="2:20" ht="14.25" customHeight="1" x14ac:dyDescent="0.3">
      <c r="B10579" s="6" t="s">
        <v>34</v>
      </c>
      <c r="C10579" s="6">
        <v>1197831</v>
      </c>
      <c r="D10579" s="7">
        <v>44212</v>
      </c>
      <c r="E10579" s="6" t="s">
        <v>27</v>
      </c>
      <c r="F10579" s="6" t="s">
        <v>104</v>
      </c>
      <c r="G10579" s="6" t="s">
        <v>105</v>
      </c>
      <c r="H10579" s="8" t="s">
        <v>19</v>
      </c>
      <c r="I10579" s="9">
        <v>16</v>
      </c>
      <c r="J10579" s="10">
        <v>105</v>
      </c>
      <c r="K10579" s="11">
        <v>1680</v>
      </c>
      <c r="L10579" s="11">
        <v>638.4</v>
      </c>
      <c r="M10579" s="12">
        <v>0.38</v>
      </c>
      <c r="N10579" s="14" t="s">
        <v>24</v>
      </c>
      <c r="P10579" s="16"/>
      <c r="Q10579" s="15"/>
      <c r="R10579" s="15"/>
      <c r="S10579" s="15"/>
      <c r="T10579" s="17"/>
    </row>
    <row r="10580" spans="2:20" ht="14.25" customHeight="1" x14ac:dyDescent="0.3">
      <c r="B10580" s="6" t="s">
        <v>34</v>
      </c>
      <c r="C10580" s="6">
        <v>1197831</v>
      </c>
      <c r="D10580" s="7">
        <v>44212</v>
      </c>
      <c r="E10580" s="6" t="s">
        <v>27</v>
      </c>
      <c r="F10580" s="6" t="s">
        <v>104</v>
      </c>
      <c r="G10580" s="6" t="s">
        <v>105</v>
      </c>
      <c r="H10580" s="8" t="s">
        <v>20</v>
      </c>
      <c r="I10580" s="9">
        <v>12</v>
      </c>
      <c r="J10580" s="10">
        <v>116</v>
      </c>
      <c r="K10580" s="11">
        <v>1392</v>
      </c>
      <c r="L10580" s="11">
        <v>556.79999999999995</v>
      </c>
      <c r="M10580" s="12">
        <v>0.39999999999999997</v>
      </c>
      <c r="N10580" s="14" t="s">
        <v>24</v>
      </c>
      <c r="P10580" s="16"/>
      <c r="Q10580" s="15"/>
      <c r="R10580" s="15"/>
      <c r="S10580" s="15"/>
      <c r="T10580" s="17"/>
    </row>
    <row r="10581" spans="2:20" ht="14.25" customHeight="1" x14ac:dyDescent="0.3">
      <c r="B10581" s="6" t="s">
        <v>34</v>
      </c>
      <c r="C10581" s="6">
        <v>1197831</v>
      </c>
      <c r="D10581" s="7">
        <v>44212</v>
      </c>
      <c r="E10581" s="6" t="s">
        <v>27</v>
      </c>
      <c r="F10581" s="6" t="s">
        <v>104</v>
      </c>
      <c r="G10581" s="6" t="s">
        <v>105</v>
      </c>
      <c r="H10581" s="8" t="s">
        <v>21</v>
      </c>
      <c r="I10581" s="9">
        <v>16</v>
      </c>
      <c r="J10581" s="10">
        <v>70</v>
      </c>
      <c r="K10581" s="11">
        <v>1120</v>
      </c>
      <c r="L10581" s="11">
        <v>447.99999999999994</v>
      </c>
      <c r="M10581" s="12">
        <v>0.39999999999999997</v>
      </c>
      <c r="N10581" s="14" t="s">
        <v>24</v>
      </c>
      <c r="P10581" s="16"/>
      <c r="Q10581" s="15"/>
      <c r="R10581" s="15"/>
      <c r="S10581" s="15"/>
      <c r="T10581" s="17"/>
    </row>
    <row r="10582" spans="2:20" ht="14.25" customHeight="1" x14ac:dyDescent="0.3">
      <c r="B10582" s="6" t="s">
        <v>34</v>
      </c>
      <c r="C10582" s="6">
        <v>1197831</v>
      </c>
      <c r="D10582" s="7">
        <v>44212</v>
      </c>
      <c r="E10582" s="6" t="s">
        <v>27</v>
      </c>
      <c r="F10582" s="6" t="s">
        <v>104</v>
      </c>
      <c r="G10582" s="6" t="s">
        <v>105</v>
      </c>
      <c r="H10582" s="8" t="s">
        <v>22</v>
      </c>
      <c r="I10582" s="9">
        <v>28</v>
      </c>
      <c r="J10582" s="10">
        <v>88</v>
      </c>
      <c r="K10582" s="11">
        <v>2464</v>
      </c>
      <c r="L10582" s="11">
        <v>1010.2399999999999</v>
      </c>
      <c r="M10582" s="12">
        <v>0.41</v>
      </c>
      <c r="N10582" s="14" t="s">
        <v>24</v>
      </c>
      <c r="P10582" s="16"/>
      <c r="Q10582" s="15"/>
      <c r="R10582" s="15"/>
      <c r="S10582" s="15"/>
      <c r="T10582" s="17"/>
    </row>
    <row r="10583" spans="2:20" ht="14.25" customHeight="1" x14ac:dyDescent="0.3">
      <c r="B10583" s="6" t="s">
        <v>34</v>
      </c>
      <c r="C10583" s="6">
        <v>1197831</v>
      </c>
      <c r="D10583" s="7">
        <v>44212</v>
      </c>
      <c r="E10583" s="6" t="s">
        <v>27</v>
      </c>
      <c r="F10583" s="6" t="s">
        <v>104</v>
      </c>
      <c r="G10583" s="6" t="s">
        <v>105</v>
      </c>
      <c r="H10583" s="8" t="s">
        <v>23</v>
      </c>
      <c r="I10583" s="9">
        <v>17</v>
      </c>
      <c r="J10583" s="10">
        <v>119</v>
      </c>
      <c r="K10583" s="11">
        <v>2023</v>
      </c>
      <c r="L10583" s="11">
        <v>748.51</v>
      </c>
      <c r="M10583" s="12">
        <v>0.37</v>
      </c>
      <c r="N10583" s="14" t="s">
        <v>24</v>
      </c>
      <c r="P10583" s="16"/>
      <c r="Q10583" s="15"/>
      <c r="R10583" s="15"/>
      <c r="S10583" s="15"/>
      <c r="T10583" s="17"/>
    </row>
    <row r="10584" spans="2:20" ht="14.25" customHeight="1" x14ac:dyDescent="0.3">
      <c r="B10584" s="6" t="s">
        <v>34</v>
      </c>
      <c r="C10584" s="6">
        <v>1197831</v>
      </c>
      <c r="D10584" s="7">
        <v>44241</v>
      </c>
      <c r="E10584" s="6" t="s">
        <v>27</v>
      </c>
      <c r="F10584" s="6" t="s">
        <v>104</v>
      </c>
      <c r="G10584" s="6" t="s">
        <v>105</v>
      </c>
      <c r="H10584" s="8" t="s">
        <v>17</v>
      </c>
      <c r="I10584" s="9">
        <v>18</v>
      </c>
      <c r="J10584" s="10">
        <v>204</v>
      </c>
      <c r="K10584" s="11">
        <v>3672</v>
      </c>
      <c r="L10584" s="11">
        <v>1468.8</v>
      </c>
      <c r="M10584" s="12">
        <v>0.39999999999999997</v>
      </c>
      <c r="N10584" s="14" t="s">
        <v>24</v>
      </c>
      <c r="P10584" s="16"/>
      <c r="Q10584" s="15"/>
      <c r="R10584" s="15"/>
      <c r="S10584" s="15"/>
      <c r="T10584" s="17"/>
    </row>
    <row r="10585" spans="2:20" ht="14.25" customHeight="1" x14ac:dyDescent="0.3">
      <c r="B10585" s="6" t="s">
        <v>34</v>
      </c>
      <c r="C10585" s="6">
        <v>1197831</v>
      </c>
      <c r="D10585" s="7">
        <v>44241</v>
      </c>
      <c r="E10585" s="6" t="s">
        <v>27</v>
      </c>
      <c r="F10585" s="6" t="s">
        <v>104</v>
      </c>
      <c r="G10585" s="6" t="s">
        <v>105</v>
      </c>
      <c r="H10585" s="8" t="s">
        <v>19</v>
      </c>
      <c r="I10585" s="9">
        <v>17</v>
      </c>
      <c r="J10585" s="10">
        <v>75</v>
      </c>
      <c r="K10585" s="11">
        <v>1275</v>
      </c>
      <c r="L10585" s="11">
        <v>522.75</v>
      </c>
      <c r="M10585" s="12">
        <v>0.41</v>
      </c>
      <c r="N10585" s="14" t="s">
        <v>24</v>
      </c>
      <c r="P10585" s="16"/>
      <c r="Q10585" s="15"/>
      <c r="R10585" s="15"/>
      <c r="S10585" s="15"/>
      <c r="T10585" s="17"/>
    </row>
    <row r="10586" spans="2:20" ht="14.25" customHeight="1" x14ac:dyDescent="0.3">
      <c r="B10586" s="6" t="s">
        <v>34</v>
      </c>
      <c r="C10586" s="6">
        <v>1197831</v>
      </c>
      <c r="D10586" s="7">
        <v>44241</v>
      </c>
      <c r="E10586" s="6" t="s">
        <v>27</v>
      </c>
      <c r="F10586" s="6" t="s">
        <v>104</v>
      </c>
      <c r="G10586" s="6" t="s">
        <v>105</v>
      </c>
      <c r="H10586" s="8" t="s">
        <v>20</v>
      </c>
      <c r="I10586" s="9">
        <v>11</v>
      </c>
      <c r="J10586" s="10">
        <v>90</v>
      </c>
      <c r="K10586" s="11">
        <v>990</v>
      </c>
      <c r="L10586" s="11">
        <v>386.09999999999997</v>
      </c>
      <c r="M10586" s="12">
        <v>0.38999999999999996</v>
      </c>
      <c r="N10586" s="14" t="s">
        <v>24</v>
      </c>
      <c r="P10586" s="16"/>
      <c r="Q10586" s="15"/>
      <c r="R10586" s="15"/>
      <c r="S10586" s="15"/>
      <c r="T10586" s="17"/>
    </row>
    <row r="10587" spans="2:20" ht="14.25" customHeight="1" x14ac:dyDescent="0.3">
      <c r="B10587" s="6" t="s">
        <v>34</v>
      </c>
      <c r="C10587" s="6">
        <v>1197831</v>
      </c>
      <c r="D10587" s="7">
        <v>44241</v>
      </c>
      <c r="E10587" s="6" t="s">
        <v>36</v>
      </c>
      <c r="F10587" s="6" t="s">
        <v>106</v>
      </c>
      <c r="G10587" s="6" t="s">
        <v>107</v>
      </c>
      <c r="H10587" s="8" t="s">
        <v>21</v>
      </c>
      <c r="I10587" s="9">
        <v>15</v>
      </c>
      <c r="J10587" s="10">
        <v>45</v>
      </c>
      <c r="K10587" s="11">
        <v>675</v>
      </c>
      <c r="L10587" s="11">
        <v>276.75</v>
      </c>
      <c r="M10587" s="12">
        <v>0.41</v>
      </c>
      <c r="N10587" s="14" t="s">
        <v>24</v>
      </c>
      <c r="P10587" s="16"/>
      <c r="Q10587" s="15"/>
      <c r="R10587" s="15"/>
      <c r="S10587" s="15"/>
      <c r="T10587" s="17"/>
    </row>
    <row r="10588" spans="2:20" ht="14.25" customHeight="1" x14ac:dyDescent="0.3">
      <c r="B10588" s="6" t="s">
        <v>34</v>
      </c>
      <c r="C10588" s="6">
        <v>1197831</v>
      </c>
      <c r="D10588" s="7">
        <v>44241</v>
      </c>
      <c r="E10588" s="6" t="s">
        <v>36</v>
      </c>
      <c r="F10588" s="6" t="s">
        <v>106</v>
      </c>
      <c r="G10588" s="6" t="s">
        <v>107</v>
      </c>
      <c r="H10588" s="8" t="s">
        <v>22</v>
      </c>
      <c r="I10588" s="9">
        <v>25</v>
      </c>
      <c r="J10588" s="10">
        <v>79</v>
      </c>
      <c r="K10588" s="11">
        <v>1975</v>
      </c>
      <c r="L10588" s="11">
        <v>809.75</v>
      </c>
      <c r="M10588" s="12">
        <v>0.41</v>
      </c>
      <c r="N10588" s="14" t="s">
        <v>24</v>
      </c>
      <c r="P10588" s="16"/>
      <c r="Q10588" s="15"/>
      <c r="R10588" s="15"/>
      <c r="S10588" s="15"/>
      <c r="T10588" s="17"/>
    </row>
    <row r="10589" spans="2:20" ht="14.25" customHeight="1" x14ac:dyDescent="0.3">
      <c r="B10589" s="6" t="s">
        <v>34</v>
      </c>
      <c r="C10589" s="6">
        <v>1197831</v>
      </c>
      <c r="D10589" s="7">
        <v>44241</v>
      </c>
      <c r="E10589" s="6" t="s">
        <v>36</v>
      </c>
      <c r="F10589" s="6" t="s">
        <v>106</v>
      </c>
      <c r="G10589" s="6" t="s">
        <v>107</v>
      </c>
      <c r="H10589" s="8" t="s">
        <v>23</v>
      </c>
      <c r="I10589" s="9">
        <v>13</v>
      </c>
      <c r="J10589" s="10">
        <v>107</v>
      </c>
      <c r="K10589" s="11">
        <v>1391</v>
      </c>
      <c r="L10589" s="11">
        <v>528.58000000000004</v>
      </c>
      <c r="M10589" s="12">
        <v>0.38</v>
      </c>
      <c r="N10589" s="14" t="s">
        <v>24</v>
      </c>
      <c r="P10589" s="16"/>
      <c r="Q10589" s="15"/>
      <c r="R10589" s="15"/>
      <c r="S10589" s="15"/>
      <c r="T10589" s="17"/>
    </row>
    <row r="10590" spans="2:20" ht="14.25" customHeight="1" x14ac:dyDescent="0.3">
      <c r="B10590" s="6" t="s">
        <v>34</v>
      </c>
      <c r="C10590" s="6">
        <v>1197831</v>
      </c>
      <c r="D10590" s="7">
        <v>44267</v>
      </c>
      <c r="E10590" s="6" t="s">
        <v>36</v>
      </c>
      <c r="F10590" s="6" t="s">
        <v>106</v>
      </c>
      <c r="G10590" s="6" t="s">
        <v>107</v>
      </c>
      <c r="H10590" s="8" t="s">
        <v>17</v>
      </c>
      <c r="I10590" s="9">
        <v>13</v>
      </c>
      <c r="J10590" s="10">
        <v>191</v>
      </c>
      <c r="K10590" s="11">
        <v>2483</v>
      </c>
      <c r="L10590" s="11">
        <v>943.54</v>
      </c>
      <c r="M10590" s="12">
        <v>0.38</v>
      </c>
      <c r="N10590" s="14" t="s">
        <v>24</v>
      </c>
      <c r="P10590" s="16"/>
      <c r="Q10590" s="15"/>
      <c r="R10590" s="15"/>
      <c r="S10590" s="15"/>
      <c r="T10590" s="17"/>
    </row>
    <row r="10591" spans="2:20" ht="14.25" customHeight="1" x14ac:dyDescent="0.3">
      <c r="B10591" s="6" t="s">
        <v>34</v>
      </c>
      <c r="C10591" s="6">
        <v>1197831</v>
      </c>
      <c r="D10591" s="7">
        <v>44267</v>
      </c>
      <c r="E10591" s="6" t="s">
        <v>36</v>
      </c>
      <c r="F10591" s="6" t="s">
        <v>106</v>
      </c>
      <c r="G10591" s="6" t="s">
        <v>107</v>
      </c>
      <c r="H10591" s="8" t="s">
        <v>19</v>
      </c>
      <c r="I10591" s="9">
        <v>14</v>
      </c>
      <c r="J10591" s="10">
        <v>70</v>
      </c>
      <c r="K10591" s="11">
        <v>980</v>
      </c>
      <c r="L10591" s="11">
        <v>372.4</v>
      </c>
      <c r="M10591" s="12">
        <v>0.38</v>
      </c>
      <c r="N10591" s="14" t="s">
        <v>24</v>
      </c>
      <c r="P10591" s="16"/>
      <c r="Q10591" s="15"/>
      <c r="R10591" s="15"/>
      <c r="S10591" s="15"/>
      <c r="T10591" s="17"/>
    </row>
    <row r="10592" spans="2:20" ht="14.25" customHeight="1" x14ac:dyDescent="0.3">
      <c r="B10592" s="6" t="s">
        <v>34</v>
      </c>
      <c r="C10592" s="6">
        <v>1197831</v>
      </c>
      <c r="D10592" s="7">
        <v>44267</v>
      </c>
      <c r="E10592" s="6" t="s">
        <v>36</v>
      </c>
      <c r="F10592" s="6" t="s">
        <v>106</v>
      </c>
      <c r="G10592" s="6" t="s">
        <v>107</v>
      </c>
      <c r="H10592" s="8" t="s">
        <v>20</v>
      </c>
      <c r="I10592" s="9">
        <v>8</v>
      </c>
      <c r="J10592" s="10">
        <v>75</v>
      </c>
      <c r="K10592" s="11">
        <v>600</v>
      </c>
      <c r="L10592" s="11">
        <v>245.99999999999997</v>
      </c>
      <c r="M10592" s="12">
        <v>0.41</v>
      </c>
      <c r="N10592" s="14" t="s">
        <v>24</v>
      </c>
      <c r="P10592" s="16"/>
      <c r="Q10592" s="15"/>
      <c r="R10592" s="15"/>
      <c r="S10592" s="15"/>
      <c r="T10592" s="17"/>
    </row>
    <row r="10593" spans="2:20" ht="14.25" customHeight="1" x14ac:dyDescent="0.3">
      <c r="B10593" s="6" t="s">
        <v>34</v>
      </c>
      <c r="C10593" s="6">
        <v>1197831</v>
      </c>
      <c r="D10593" s="7">
        <v>44267</v>
      </c>
      <c r="E10593" s="6" t="s">
        <v>36</v>
      </c>
      <c r="F10593" s="6" t="s">
        <v>106</v>
      </c>
      <c r="G10593" s="6" t="s">
        <v>107</v>
      </c>
      <c r="H10593" s="8" t="s">
        <v>21</v>
      </c>
      <c r="I10593" s="9">
        <v>14</v>
      </c>
      <c r="J10593" s="10">
        <v>31</v>
      </c>
      <c r="K10593" s="11">
        <v>434</v>
      </c>
      <c r="L10593" s="11">
        <v>169.26</v>
      </c>
      <c r="M10593" s="12">
        <v>0.38999999999999996</v>
      </c>
      <c r="N10593" s="14" t="s">
        <v>24</v>
      </c>
      <c r="P10593" s="16"/>
      <c r="Q10593" s="15"/>
      <c r="R10593" s="15"/>
      <c r="S10593" s="15"/>
      <c r="T10593" s="17"/>
    </row>
    <row r="10594" spans="2:20" ht="14.25" customHeight="1" x14ac:dyDescent="0.3">
      <c r="B10594" s="6" t="s">
        <v>34</v>
      </c>
      <c r="C10594" s="6">
        <v>1197831</v>
      </c>
      <c r="D10594" s="7">
        <v>44267</v>
      </c>
      <c r="E10594" s="6" t="s">
        <v>36</v>
      </c>
      <c r="F10594" s="6" t="s">
        <v>106</v>
      </c>
      <c r="G10594" s="6" t="s">
        <v>107</v>
      </c>
      <c r="H10594" s="8" t="s">
        <v>22</v>
      </c>
      <c r="I10594" s="9">
        <v>27</v>
      </c>
      <c r="J10594" s="10">
        <v>51</v>
      </c>
      <c r="K10594" s="11">
        <v>1377</v>
      </c>
      <c r="L10594" s="11">
        <v>550.79999999999995</v>
      </c>
      <c r="M10594" s="12">
        <v>0.39999999999999997</v>
      </c>
      <c r="N10594" s="14" t="s">
        <v>24</v>
      </c>
      <c r="P10594" s="16"/>
      <c r="Q10594" s="15"/>
      <c r="R10594" s="15"/>
      <c r="S10594" s="15"/>
      <c r="T10594" s="17"/>
    </row>
    <row r="10595" spans="2:20" ht="14.25" customHeight="1" x14ac:dyDescent="0.3">
      <c r="B10595" s="6" t="s">
        <v>34</v>
      </c>
      <c r="C10595" s="6">
        <v>1197831</v>
      </c>
      <c r="D10595" s="7">
        <v>44267</v>
      </c>
      <c r="E10595" s="6" t="s">
        <v>36</v>
      </c>
      <c r="F10595" s="6" t="s">
        <v>106</v>
      </c>
      <c r="G10595" s="6" t="s">
        <v>107</v>
      </c>
      <c r="H10595" s="8" t="s">
        <v>23</v>
      </c>
      <c r="I10595" s="9">
        <v>16</v>
      </c>
      <c r="J10595" s="10">
        <v>83</v>
      </c>
      <c r="K10595" s="11">
        <v>1328</v>
      </c>
      <c r="L10595" s="11">
        <v>491.36</v>
      </c>
      <c r="M10595" s="12">
        <v>0.37</v>
      </c>
      <c r="N10595" s="14" t="s">
        <v>24</v>
      </c>
      <c r="P10595" s="16"/>
      <c r="Q10595" s="15"/>
      <c r="R10595" s="15"/>
      <c r="S10595" s="15"/>
      <c r="T10595" s="17"/>
    </row>
    <row r="10596" spans="2:20" ht="14.25" customHeight="1" x14ac:dyDescent="0.3">
      <c r="B10596" s="6" t="s">
        <v>34</v>
      </c>
      <c r="C10596" s="6">
        <v>1197831</v>
      </c>
      <c r="D10596" s="7">
        <v>44299</v>
      </c>
      <c r="E10596" s="6" t="s">
        <v>36</v>
      </c>
      <c r="F10596" s="6" t="s">
        <v>106</v>
      </c>
      <c r="G10596" s="6" t="s">
        <v>107</v>
      </c>
      <c r="H10596" s="8" t="s">
        <v>17</v>
      </c>
      <c r="I10596" s="9">
        <v>19</v>
      </c>
      <c r="J10596" s="10">
        <v>150</v>
      </c>
      <c r="K10596" s="11">
        <v>2850</v>
      </c>
      <c r="L10596" s="11">
        <v>1083</v>
      </c>
      <c r="M10596" s="12">
        <v>0.38</v>
      </c>
      <c r="N10596" s="14" t="s">
        <v>24</v>
      </c>
      <c r="P10596" s="16"/>
      <c r="Q10596" s="15"/>
      <c r="R10596" s="15"/>
      <c r="S10596" s="15"/>
      <c r="T10596" s="17"/>
    </row>
    <row r="10597" spans="2:20" ht="14.25" customHeight="1" x14ac:dyDescent="0.3">
      <c r="B10597" s="6" t="s">
        <v>34</v>
      </c>
      <c r="C10597" s="6">
        <v>1197831</v>
      </c>
      <c r="D10597" s="7">
        <v>44299</v>
      </c>
      <c r="E10597" s="6" t="s">
        <v>36</v>
      </c>
      <c r="F10597" s="6" t="s">
        <v>106</v>
      </c>
      <c r="G10597" s="6" t="s">
        <v>107</v>
      </c>
      <c r="H10597" s="8" t="s">
        <v>19</v>
      </c>
      <c r="I10597" s="9">
        <v>18</v>
      </c>
      <c r="J10597" s="10">
        <v>64</v>
      </c>
      <c r="K10597" s="11">
        <v>1152</v>
      </c>
      <c r="L10597" s="11">
        <v>472.32</v>
      </c>
      <c r="M10597" s="12">
        <v>0.41</v>
      </c>
      <c r="N10597" s="14" t="s">
        <v>24</v>
      </c>
      <c r="P10597" s="16"/>
      <c r="Q10597" s="15"/>
      <c r="R10597" s="15"/>
      <c r="S10597" s="15"/>
      <c r="T10597" s="17"/>
    </row>
    <row r="10598" spans="2:20" ht="14.25" customHeight="1" x14ac:dyDescent="0.3">
      <c r="B10598" s="6" t="s">
        <v>34</v>
      </c>
      <c r="C10598" s="6">
        <v>1197831</v>
      </c>
      <c r="D10598" s="7">
        <v>44299</v>
      </c>
      <c r="E10598" s="6" t="s">
        <v>36</v>
      </c>
      <c r="F10598" s="6" t="s">
        <v>106</v>
      </c>
      <c r="G10598" s="6" t="s">
        <v>107</v>
      </c>
      <c r="H10598" s="8" t="s">
        <v>20</v>
      </c>
      <c r="I10598" s="9">
        <v>10</v>
      </c>
      <c r="J10598" s="10">
        <v>62</v>
      </c>
      <c r="K10598" s="11">
        <v>620</v>
      </c>
      <c r="L10598" s="11">
        <v>260.39999999999998</v>
      </c>
      <c r="M10598" s="12">
        <v>0.42</v>
      </c>
      <c r="N10598" s="14" t="s">
        <v>24</v>
      </c>
      <c r="P10598" s="16"/>
      <c r="Q10598" s="15"/>
      <c r="R10598" s="15"/>
      <c r="S10598" s="15"/>
      <c r="T10598" s="17"/>
    </row>
    <row r="10599" spans="2:20" ht="14.25" customHeight="1" x14ac:dyDescent="0.3">
      <c r="B10599" s="6" t="s">
        <v>34</v>
      </c>
      <c r="C10599" s="6">
        <v>1197831</v>
      </c>
      <c r="D10599" s="7">
        <v>44299</v>
      </c>
      <c r="E10599" s="6" t="s">
        <v>36</v>
      </c>
      <c r="F10599" s="6" t="s">
        <v>106</v>
      </c>
      <c r="G10599" s="6" t="s">
        <v>107</v>
      </c>
      <c r="H10599" s="8" t="s">
        <v>21</v>
      </c>
      <c r="I10599" s="9">
        <v>13</v>
      </c>
      <c r="J10599" s="10">
        <v>41</v>
      </c>
      <c r="K10599" s="11">
        <v>533</v>
      </c>
      <c r="L10599" s="11">
        <v>213.2</v>
      </c>
      <c r="M10599" s="12">
        <v>0.39999999999999997</v>
      </c>
      <c r="N10599" s="14" t="s">
        <v>24</v>
      </c>
      <c r="P10599" s="16"/>
      <c r="Q10599" s="15"/>
      <c r="R10599" s="15"/>
      <c r="S10599" s="15"/>
      <c r="T10599" s="17"/>
    </row>
    <row r="10600" spans="2:20" ht="14.25" customHeight="1" x14ac:dyDescent="0.3">
      <c r="B10600" s="6" t="s">
        <v>34</v>
      </c>
      <c r="C10600" s="6">
        <v>1197831</v>
      </c>
      <c r="D10600" s="7">
        <v>44299</v>
      </c>
      <c r="E10600" s="6" t="s">
        <v>36</v>
      </c>
      <c r="F10600" s="6" t="s">
        <v>106</v>
      </c>
      <c r="G10600" s="6" t="s">
        <v>107</v>
      </c>
      <c r="H10600" s="8" t="s">
        <v>22</v>
      </c>
      <c r="I10600" s="9">
        <v>30</v>
      </c>
      <c r="J10600" s="10">
        <v>47</v>
      </c>
      <c r="K10600" s="11">
        <v>1410</v>
      </c>
      <c r="L10600" s="11">
        <v>592.19999999999993</v>
      </c>
      <c r="M10600" s="12">
        <v>0.42</v>
      </c>
      <c r="N10600" s="14" t="s">
        <v>24</v>
      </c>
      <c r="P10600" s="16"/>
      <c r="Q10600" s="15"/>
      <c r="R10600" s="15"/>
      <c r="S10600" s="15"/>
      <c r="T10600" s="17"/>
    </row>
    <row r="10601" spans="2:20" ht="14.25" customHeight="1" x14ac:dyDescent="0.3">
      <c r="B10601" s="6" t="s">
        <v>34</v>
      </c>
      <c r="C10601" s="6">
        <v>1197831</v>
      </c>
      <c r="D10601" s="7">
        <v>44299</v>
      </c>
      <c r="E10601" s="6" t="s">
        <v>36</v>
      </c>
      <c r="F10601" s="6" t="s">
        <v>106</v>
      </c>
      <c r="G10601" s="6" t="s">
        <v>107</v>
      </c>
      <c r="H10601" s="8" t="s">
        <v>23</v>
      </c>
      <c r="I10601" s="9">
        <v>23</v>
      </c>
      <c r="J10601" s="10">
        <v>96</v>
      </c>
      <c r="K10601" s="11">
        <v>2208</v>
      </c>
      <c r="L10601" s="11">
        <v>883.19999999999993</v>
      </c>
      <c r="M10601" s="12">
        <v>0.39999999999999997</v>
      </c>
      <c r="N10601" s="14" t="s">
        <v>24</v>
      </c>
      <c r="P10601" s="16"/>
      <c r="Q10601" s="15"/>
      <c r="R10601" s="15"/>
      <c r="S10601" s="15"/>
      <c r="T10601" s="17"/>
    </row>
    <row r="10602" spans="2:20" ht="14.25" customHeight="1" x14ac:dyDescent="0.3">
      <c r="B10602" s="6" t="s">
        <v>34</v>
      </c>
      <c r="C10602" s="6">
        <v>1197831</v>
      </c>
      <c r="D10602" s="7">
        <v>44328</v>
      </c>
      <c r="E10602" s="6" t="s">
        <v>36</v>
      </c>
      <c r="F10602" s="6" t="s">
        <v>106</v>
      </c>
      <c r="G10602" s="6" t="s">
        <v>107</v>
      </c>
      <c r="H10602" s="8" t="s">
        <v>17</v>
      </c>
      <c r="I10602" s="9">
        <v>28</v>
      </c>
      <c r="J10602" s="10">
        <v>188</v>
      </c>
      <c r="K10602" s="11">
        <v>5264</v>
      </c>
      <c r="L10602" s="11">
        <v>2000.32</v>
      </c>
      <c r="M10602" s="12">
        <v>0.38</v>
      </c>
      <c r="N10602" s="14" t="s">
        <v>24</v>
      </c>
      <c r="P10602" s="16"/>
      <c r="Q10602" s="15"/>
      <c r="R10602" s="15"/>
      <c r="S10602" s="15"/>
      <c r="T10602" s="17"/>
    </row>
    <row r="10603" spans="2:20" ht="14.25" customHeight="1" x14ac:dyDescent="0.3">
      <c r="B10603" s="6" t="s">
        <v>34</v>
      </c>
      <c r="C10603" s="6">
        <v>1197831</v>
      </c>
      <c r="D10603" s="7">
        <v>44328</v>
      </c>
      <c r="E10603" s="6" t="s">
        <v>36</v>
      </c>
      <c r="F10603" s="6" t="s">
        <v>106</v>
      </c>
      <c r="G10603" s="6" t="s">
        <v>107</v>
      </c>
      <c r="H10603" s="8" t="s">
        <v>19</v>
      </c>
      <c r="I10603" s="9">
        <v>28</v>
      </c>
      <c r="J10603" s="10">
        <v>83</v>
      </c>
      <c r="K10603" s="11">
        <v>2324</v>
      </c>
      <c r="L10603" s="11">
        <v>976.07999999999993</v>
      </c>
      <c r="M10603" s="12">
        <v>0.42</v>
      </c>
      <c r="N10603" s="14" t="s">
        <v>24</v>
      </c>
      <c r="P10603" s="16"/>
      <c r="Q10603" s="15"/>
      <c r="R10603" s="15"/>
      <c r="S10603" s="15"/>
      <c r="T10603" s="17"/>
    </row>
    <row r="10604" spans="2:20" ht="14.25" customHeight="1" x14ac:dyDescent="0.3">
      <c r="B10604" s="6" t="s">
        <v>34</v>
      </c>
      <c r="C10604" s="6">
        <v>1197831</v>
      </c>
      <c r="D10604" s="7">
        <v>44328</v>
      </c>
      <c r="E10604" s="6" t="s">
        <v>36</v>
      </c>
      <c r="F10604" s="6" t="s">
        <v>106</v>
      </c>
      <c r="G10604" s="6" t="s">
        <v>107</v>
      </c>
      <c r="H10604" s="8" t="s">
        <v>20</v>
      </c>
      <c r="I10604" s="9">
        <v>25</v>
      </c>
      <c r="J10604" s="10">
        <v>85</v>
      </c>
      <c r="K10604" s="11">
        <v>2125</v>
      </c>
      <c r="L10604" s="11">
        <v>786.25</v>
      </c>
      <c r="M10604" s="12">
        <v>0.37</v>
      </c>
      <c r="N10604" s="14" t="s">
        <v>24</v>
      </c>
      <c r="P10604" s="16"/>
      <c r="Q10604" s="15"/>
      <c r="R10604" s="15"/>
      <c r="S10604" s="15"/>
      <c r="T10604" s="17"/>
    </row>
    <row r="10605" spans="2:20" ht="14.25" customHeight="1" x14ac:dyDescent="0.3">
      <c r="B10605" s="6" t="s">
        <v>34</v>
      </c>
      <c r="C10605" s="6">
        <v>1197831</v>
      </c>
      <c r="D10605" s="7">
        <v>44328</v>
      </c>
      <c r="E10605" s="6" t="s">
        <v>36</v>
      </c>
      <c r="F10605" s="6" t="s">
        <v>106</v>
      </c>
      <c r="G10605" s="6" t="s">
        <v>107</v>
      </c>
      <c r="H10605" s="8" t="s">
        <v>21</v>
      </c>
      <c r="I10605" s="9">
        <v>23</v>
      </c>
      <c r="J10605" s="10">
        <v>64</v>
      </c>
      <c r="K10605" s="11">
        <v>1472</v>
      </c>
      <c r="L10605" s="11">
        <v>574.07999999999993</v>
      </c>
      <c r="M10605" s="12">
        <v>0.38999999999999996</v>
      </c>
      <c r="N10605" s="14" t="s">
        <v>24</v>
      </c>
      <c r="P10605" s="16"/>
      <c r="Q10605" s="15"/>
      <c r="R10605" s="15"/>
      <c r="S10605" s="15"/>
      <c r="T10605" s="17"/>
    </row>
    <row r="10606" spans="2:20" ht="14.25" customHeight="1" x14ac:dyDescent="0.3">
      <c r="B10606" s="6" t="s">
        <v>34</v>
      </c>
      <c r="C10606" s="6">
        <v>1197831</v>
      </c>
      <c r="D10606" s="7">
        <v>44328</v>
      </c>
      <c r="E10606" s="6" t="s">
        <v>36</v>
      </c>
      <c r="F10606" s="6" t="s">
        <v>106</v>
      </c>
      <c r="G10606" s="6" t="s">
        <v>107</v>
      </c>
      <c r="H10606" s="8" t="s">
        <v>22</v>
      </c>
      <c r="I10606" s="9">
        <v>35</v>
      </c>
      <c r="J10606" s="10">
        <v>79</v>
      </c>
      <c r="K10606" s="11">
        <v>2765</v>
      </c>
      <c r="L10606" s="11">
        <v>1161.3</v>
      </c>
      <c r="M10606" s="12">
        <v>0.42</v>
      </c>
      <c r="N10606" s="14" t="s">
        <v>24</v>
      </c>
      <c r="P10606" s="16"/>
      <c r="Q10606" s="15"/>
      <c r="R10606" s="15"/>
      <c r="S10606" s="15"/>
      <c r="T10606" s="17"/>
    </row>
    <row r="10607" spans="2:20" ht="14.25" customHeight="1" x14ac:dyDescent="0.3">
      <c r="B10607" s="6" t="s">
        <v>34</v>
      </c>
      <c r="C10607" s="6">
        <v>1197831</v>
      </c>
      <c r="D10607" s="7">
        <v>44328</v>
      </c>
      <c r="E10607" s="6" t="s">
        <v>36</v>
      </c>
      <c r="F10607" s="6" t="s">
        <v>106</v>
      </c>
      <c r="G10607" s="6" t="s">
        <v>107</v>
      </c>
      <c r="H10607" s="8" t="s">
        <v>23</v>
      </c>
      <c r="I10607" s="9">
        <v>32</v>
      </c>
      <c r="J10607" s="10">
        <v>107</v>
      </c>
      <c r="K10607" s="11">
        <v>3424</v>
      </c>
      <c r="L10607" s="11">
        <v>1266.8799999999999</v>
      </c>
      <c r="M10607" s="12">
        <v>0.37</v>
      </c>
      <c r="N10607" s="14" t="s">
        <v>24</v>
      </c>
      <c r="P10607" s="16"/>
      <c r="Q10607" s="15"/>
      <c r="R10607" s="15"/>
      <c r="S10607" s="15"/>
      <c r="T10607" s="17"/>
    </row>
    <row r="10608" spans="2:20" ht="14.25" customHeight="1" x14ac:dyDescent="0.3">
      <c r="B10608" s="6" t="s">
        <v>34</v>
      </c>
      <c r="C10608" s="6">
        <v>1197831</v>
      </c>
      <c r="D10608" s="7">
        <v>44361</v>
      </c>
      <c r="E10608" s="6" t="s">
        <v>36</v>
      </c>
      <c r="F10608" s="6" t="s">
        <v>106</v>
      </c>
      <c r="G10608" s="6" t="s">
        <v>107</v>
      </c>
      <c r="H10608" s="8" t="s">
        <v>17</v>
      </c>
      <c r="I10608" s="9">
        <v>28</v>
      </c>
      <c r="J10608" s="10">
        <v>196</v>
      </c>
      <c r="K10608" s="11">
        <v>5488</v>
      </c>
      <c r="L10608" s="11">
        <v>2030.56</v>
      </c>
      <c r="M10608" s="12">
        <v>0.37</v>
      </c>
      <c r="N10608" s="14" t="s">
        <v>24</v>
      </c>
      <c r="P10608" s="16"/>
      <c r="Q10608" s="15"/>
      <c r="R10608" s="15"/>
      <c r="S10608" s="15"/>
      <c r="T10608" s="17"/>
    </row>
    <row r="10609" spans="2:20" ht="14.25" customHeight="1" x14ac:dyDescent="0.3">
      <c r="B10609" s="6" t="s">
        <v>34</v>
      </c>
      <c r="C10609" s="6">
        <v>1197831</v>
      </c>
      <c r="D10609" s="7">
        <v>44361</v>
      </c>
      <c r="E10609" s="6" t="s">
        <v>36</v>
      </c>
      <c r="F10609" s="6" t="s">
        <v>106</v>
      </c>
      <c r="G10609" s="6" t="s">
        <v>107</v>
      </c>
      <c r="H10609" s="8" t="s">
        <v>19</v>
      </c>
      <c r="I10609" s="9">
        <v>28</v>
      </c>
      <c r="J10609" s="10">
        <v>114</v>
      </c>
      <c r="K10609" s="11">
        <v>3192</v>
      </c>
      <c r="L10609" s="11">
        <v>1181.04</v>
      </c>
      <c r="M10609" s="12">
        <v>0.37</v>
      </c>
      <c r="N10609" s="14" t="s">
        <v>24</v>
      </c>
      <c r="P10609" s="16"/>
      <c r="Q10609" s="15"/>
      <c r="R10609" s="15"/>
      <c r="S10609" s="15"/>
      <c r="T10609" s="17"/>
    </row>
    <row r="10610" spans="2:20" ht="14.25" customHeight="1" x14ac:dyDescent="0.3">
      <c r="B10610" s="6" t="s">
        <v>34</v>
      </c>
      <c r="C10610" s="6">
        <v>1197831</v>
      </c>
      <c r="D10610" s="7">
        <v>44361</v>
      </c>
      <c r="E10610" s="6" t="s">
        <v>36</v>
      </c>
      <c r="F10610" s="6" t="s">
        <v>106</v>
      </c>
      <c r="G10610" s="6" t="s">
        <v>107</v>
      </c>
      <c r="H10610" s="8" t="s">
        <v>20</v>
      </c>
      <c r="I10610" s="9">
        <v>32</v>
      </c>
      <c r="J10610" s="10">
        <v>90</v>
      </c>
      <c r="K10610" s="11">
        <v>2880</v>
      </c>
      <c r="L10610" s="11">
        <v>1209.5999999999999</v>
      </c>
      <c r="M10610" s="12">
        <v>0.42</v>
      </c>
      <c r="N10610" s="14" t="s">
        <v>24</v>
      </c>
      <c r="P10610" s="16"/>
      <c r="Q10610" s="15"/>
      <c r="R10610" s="15"/>
      <c r="S10610" s="15"/>
      <c r="T10610" s="17"/>
    </row>
    <row r="10611" spans="2:20" ht="14.25" customHeight="1" x14ac:dyDescent="0.3">
      <c r="B10611" s="6" t="s">
        <v>34</v>
      </c>
      <c r="C10611" s="6">
        <v>1197831</v>
      </c>
      <c r="D10611" s="7">
        <v>44361</v>
      </c>
      <c r="E10611" s="6" t="s">
        <v>36</v>
      </c>
      <c r="F10611" s="6" t="s">
        <v>106</v>
      </c>
      <c r="G10611" s="6" t="s">
        <v>107</v>
      </c>
      <c r="H10611" s="8" t="s">
        <v>21</v>
      </c>
      <c r="I10611" s="9">
        <v>28</v>
      </c>
      <c r="J10611" s="10">
        <v>91</v>
      </c>
      <c r="K10611" s="11">
        <v>2548</v>
      </c>
      <c r="L10611" s="11">
        <v>1044.6799999999998</v>
      </c>
      <c r="M10611" s="12">
        <v>0.41</v>
      </c>
      <c r="N10611" s="14" t="s">
        <v>24</v>
      </c>
      <c r="P10611" s="16"/>
      <c r="Q10611" s="15"/>
      <c r="R10611" s="15"/>
      <c r="S10611" s="15"/>
      <c r="T10611" s="17"/>
    </row>
    <row r="10612" spans="2:20" ht="14.25" customHeight="1" x14ac:dyDescent="0.3">
      <c r="B10612" s="6" t="s">
        <v>34</v>
      </c>
      <c r="C10612" s="6">
        <v>1197831</v>
      </c>
      <c r="D10612" s="7">
        <v>44361</v>
      </c>
      <c r="E10612" s="6" t="s">
        <v>36</v>
      </c>
      <c r="F10612" s="6" t="s">
        <v>106</v>
      </c>
      <c r="G10612" s="6" t="s">
        <v>107</v>
      </c>
      <c r="H10612" s="8" t="s">
        <v>22</v>
      </c>
      <c r="I10612" s="9">
        <v>36</v>
      </c>
      <c r="J10612" s="10">
        <v>94</v>
      </c>
      <c r="K10612" s="11">
        <v>3384</v>
      </c>
      <c r="L10612" s="11">
        <v>1387.4399999999998</v>
      </c>
      <c r="M10612" s="12">
        <v>0.41</v>
      </c>
      <c r="N10612" s="14" t="s">
        <v>24</v>
      </c>
      <c r="P10612" s="16"/>
      <c r="Q10612" s="15"/>
      <c r="R10612" s="15"/>
      <c r="S10612" s="15"/>
      <c r="T10612" s="17"/>
    </row>
    <row r="10613" spans="2:20" ht="14.25" customHeight="1" x14ac:dyDescent="0.3">
      <c r="B10613" s="6" t="s">
        <v>34</v>
      </c>
      <c r="C10613" s="6">
        <v>1197831</v>
      </c>
      <c r="D10613" s="7">
        <v>44361</v>
      </c>
      <c r="E10613" s="6" t="s">
        <v>36</v>
      </c>
      <c r="F10613" s="6" t="s">
        <v>106</v>
      </c>
      <c r="G10613" s="6" t="s">
        <v>107</v>
      </c>
      <c r="H10613" s="8" t="s">
        <v>23</v>
      </c>
      <c r="I10613" s="9">
        <v>41</v>
      </c>
      <c r="J10613" s="10">
        <v>135</v>
      </c>
      <c r="K10613" s="11">
        <v>5535</v>
      </c>
      <c r="L10613" s="11">
        <v>2269.35</v>
      </c>
      <c r="M10613" s="12">
        <v>0.41</v>
      </c>
      <c r="N10613" s="14" t="s">
        <v>24</v>
      </c>
      <c r="P10613" s="16"/>
      <c r="Q10613" s="15"/>
      <c r="R10613" s="15"/>
      <c r="S10613" s="15"/>
      <c r="T10613" s="17"/>
    </row>
    <row r="10614" spans="2:20" ht="14.25" customHeight="1" x14ac:dyDescent="0.3">
      <c r="B10614" s="6" t="s">
        <v>34</v>
      </c>
      <c r="C10614" s="6">
        <v>1197831</v>
      </c>
      <c r="D10614" s="7">
        <v>44389</v>
      </c>
      <c r="E10614" s="6" t="s">
        <v>36</v>
      </c>
      <c r="F10614" s="6" t="s">
        <v>106</v>
      </c>
      <c r="G10614" s="6" t="s">
        <v>107</v>
      </c>
      <c r="H10614" s="8" t="s">
        <v>17</v>
      </c>
      <c r="I10614" s="9">
        <v>36</v>
      </c>
      <c r="J10614" s="10">
        <v>209</v>
      </c>
      <c r="K10614" s="11">
        <v>7524</v>
      </c>
      <c r="L10614" s="11">
        <v>3160.08</v>
      </c>
      <c r="M10614" s="12">
        <v>0.42</v>
      </c>
      <c r="N10614" s="14" t="s">
        <v>24</v>
      </c>
      <c r="P10614" s="16"/>
      <c r="Q10614" s="15"/>
      <c r="R10614" s="15"/>
      <c r="S10614" s="15"/>
      <c r="T10614" s="17"/>
    </row>
    <row r="10615" spans="2:20" ht="14.25" customHeight="1" x14ac:dyDescent="0.3">
      <c r="B10615" s="6" t="s">
        <v>34</v>
      </c>
      <c r="C10615" s="6">
        <v>1197831</v>
      </c>
      <c r="D10615" s="7">
        <v>44389</v>
      </c>
      <c r="E10615" s="6" t="s">
        <v>36</v>
      </c>
      <c r="F10615" s="6" t="s">
        <v>106</v>
      </c>
      <c r="G10615" s="6" t="s">
        <v>107</v>
      </c>
      <c r="H10615" s="8" t="s">
        <v>19</v>
      </c>
      <c r="I10615" s="9">
        <v>35</v>
      </c>
      <c r="J10615" s="10">
        <v>149</v>
      </c>
      <c r="K10615" s="11">
        <v>5215</v>
      </c>
      <c r="L10615" s="11">
        <v>2033.8499999999997</v>
      </c>
      <c r="M10615" s="12">
        <v>0.38999999999999996</v>
      </c>
      <c r="N10615" s="14" t="s">
        <v>24</v>
      </c>
      <c r="P10615" s="16"/>
      <c r="Q10615" s="15"/>
      <c r="R10615" s="15"/>
      <c r="S10615" s="15"/>
      <c r="T10615" s="17"/>
    </row>
    <row r="10616" spans="2:20" ht="14.25" customHeight="1" x14ac:dyDescent="0.3">
      <c r="B10616" s="6" t="s">
        <v>34</v>
      </c>
      <c r="C10616" s="6">
        <v>1197831</v>
      </c>
      <c r="D10616" s="7">
        <v>44389</v>
      </c>
      <c r="E10616" s="6" t="s">
        <v>36</v>
      </c>
      <c r="F10616" s="6" t="s">
        <v>106</v>
      </c>
      <c r="G10616" s="6" t="s">
        <v>107</v>
      </c>
      <c r="H10616" s="8" t="s">
        <v>20</v>
      </c>
      <c r="I10616" s="9">
        <v>32</v>
      </c>
      <c r="J10616" s="10">
        <v>105</v>
      </c>
      <c r="K10616" s="11">
        <v>3360</v>
      </c>
      <c r="L10616" s="11">
        <v>1411.2</v>
      </c>
      <c r="M10616" s="12">
        <v>0.42</v>
      </c>
      <c r="N10616" s="14" t="s">
        <v>24</v>
      </c>
      <c r="P10616" s="16"/>
      <c r="Q10616" s="15"/>
      <c r="R10616" s="15"/>
      <c r="S10616" s="15"/>
      <c r="T10616" s="17"/>
    </row>
    <row r="10617" spans="2:20" ht="14.25" customHeight="1" x14ac:dyDescent="0.3">
      <c r="B10617" s="6" t="s">
        <v>34</v>
      </c>
      <c r="C10617" s="6">
        <v>1197831</v>
      </c>
      <c r="D10617" s="7">
        <v>44389</v>
      </c>
      <c r="E10617" s="6" t="s">
        <v>36</v>
      </c>
      <c r="F10617" s="6" t="s">
        <v>106</v>
      </c>
      <c r="G10617" s="6" t="s">
        <v>107</v>
      </c>
      <c r="H10617" s="8" t="s">
        <v>21</v>
      </c>
      <c r="I10617" s="9">
        <v>32</v>
      </c>
      <c r="J10617" s="10">
        <v>90</v>
      </c>
      <c r="K10617" s="11">
        <v>2880</v>
      </c>
      <c r="L10617" s="11">
        <v>1209.5999999999999</v>
      </c>
      <c r="M10617" s="12">
        <v>0.42</v>
      </c>
      <c r="N10617" s="14" t="s">
        <v>24</v>
      </c>
      <c r="P10617" s="16"/>
      <c r="Q10617" s="15"/>
      <c r="R10617" s="15"/>
      <c r="S10617" s="15"/>
      <c r="T10617" s="17"/>
    </row>
    <row r="10618" spans="2:20" ht="14.25" customHeight="1" x14ac:dyDescent="0.3">
      <c r="B10618" s="6" t="s">
        <v>34</v>
      </c>
      <c r="C10618" s="6">
        <v>1197831</v>
      </c>
      <c r="D10618" s="7">
        <v>44389</v>
      </c>
      <c r="E10618" s="6" t="s">
        <v>36</v>
      </c>
      <c r="F10618" s="6" t="s">
        <v>106</v>
      </c>
      <c r="G10618" s="6" t="s">
        <v>107</v>
      </c>
      <c r="H10618" s="8" t="s">
        <v>22</v>
      </c>
      <c r="I10618" s="9">
        <v>47</v>
      </c>
      <c r="J10618" s="10">
        <v>111</v>
      </c>
      <c r="K10618" s="11">
        <v>5217</v>
      </c>
      <c r="L10618" s="11">
        <v>2191.14</v>
      </c>
      <c r="M10618" s="12">
        <v>0.42</v>
      </c>
      <c r="N10618" s="14" t="s">
        <v>24</v>
      </c>
      <c r="P10618" s="16"/>
      <c r="Q10618" s="15"/>
      <c r="R10618" s="15"/>
      <c r="S10618" s="15"/>
      <c r="T10618" s="17"/>
    </row>
    <row r="10619" spans="2:20" ht="14.25" customHeight="1" x14ac:dyDescent="0.3">
      <c r="B10619" s="6" t="s">
        <v>34</v>
      </c>
      <c r="C10619" s="6">
        <v>1197831</v>
      </c>
      <c r="D10619" s="7">
        <v>44389</v>
      </c>
      <c r="E10619" s="6" t="s">
        <v>36</v>
      </c>
      <c r="F10619" s="6" t="s">
        <v>106</v>
      </c>
      <c r="G10619" s="6" t="s">
        <v>107</v>
      </c>
      <c r="H10619" s="8" t="s">
        <v>23</v>
      </c>
      <c r="I10619" s="9">
        <v>45</v>
      </c>
      <c r="J10619" s="10">
        <v>160</v>
      </c>
      <c r="K10619" s="11">
        <v>7200</v>
      </c>
      <c r="L10619" s="11">
        <v>3024</v>
      </c>
      <c r="M10619" s="12">
        <v>0.42</v>
      </c>
      <c r="N10619" s="14" t="s">
        <v>24</v>
      </c>
      <c r="P10619" s="16"/>
      <c r="Q10619" s="15"/>
      <c r="R10619" s="15"/>
      <c r="S10619" s="15"/>
      <c r="T10619" s="17"/>
    </row>
    <row r="10620" spans="2:20" ht="14.25" customHeight="1" x14ac:dyDescent="0.3">
      <c r="B10620" s="6" t="s">
        <v>34</v>
      </c>
      <c r="C10620" s="6">
        <v>1197831</v>
      </c>
      <c r="D10620" s="7">
        <v>44421</v>
      </c>
      <c r="E10620" s="6" t="s">
        <v>36</v>
      </c>
      <c r="F10620" s="6" t="s">
        <v>106</v>
      </c>
      <c r="G10620" s="6" t="s">
        <v>107</v>
      </c>
      <c r="H10620" s="8" t="s">
        <v>17</v>
      </c>
      <c r="I10620" s="9">
        <v>43</v>
      </c>
      <c r="J10620" s="10">
        <v>195</v>
      </c>
      <c r="K10620" s="11">
        <v>8385</v>
      </c>
      <c r="L10620" s="11">
        <v>3270.1499999999996</v>
      </c>
      <c r="M10620" s="12">
        <v>0.38999999999999996</v>
      </c>
      <c r="N10620" s="14" t="s">
        <v>24</v>
      </c>
      <c r="P10620" s="16"/>
      <c r="Q10620" s="15"/>
      <c r="R10620" s="15"/>
      <c r="S10620" s="15"/>
      <c r="T10620" s="17"/>
    </row>
    <row r="10621" spans="2:20" ht="14.25" customHeight="1" x14ac:dyDescent="0.3">
      <c r="B10621" s="6" t="s">
        <v>34</v>
      </c>
      <c r="C10621" s="6">
        <v>1197831</v>
      </c>
      <c r="D10621" s="7">
        <v>44421</v>
      </c>
      <c r="E10621" s="6" t="s">
        <v>36</v>
      </c>
      <c r="F10621" s="6" t="s">
        <v>106</v>
      </c>
      <c r="G10621" s="6" t="s">
        <v>107</v>
      </c>
      <c r="H10621" s="8" t="s">
        <v>19</v>
      </c>
      <c r="I10621" s="9">
        <v>37</v>
      </c>
      <c r="J10621" s="10">
        <v>132</v>
      </c>
      <c r="K10621" s="11">
        <v>4884</v>
      </c>
      <c r="L10621" s="11">
        <v>2002.4399999999998</v>
      </c>
      <c r="M10621" s="12">
        <v>0.41</v>
      </c>
      <c r="N10621" s="14" t="s">
        <v>24</v>
      </c>
      <c r="P10621" s="16"/>
      <c r="Q10621" s="15"/>
      <c r="R10621" s="15"/>
      <c r="S10621" s="15"/>
      <c r="T10621" s="17"/>
    </row>
    <row r="10622" spans="2:20" ht="14.25" customHeight="1" x14ac:dyDescent="0.3">
      <c r="B10622" s="6" t="s">
        <v>34</v>
      </c>
      <c r="C10622" s="6">
        <v>1197831</v>
      </c>
      <c r="D10622" s="7">
        <v>44421</v>
      </c>
      <c r="E10622" s="6" t="s">
        <v>36</v>
      </c>
      <c r="F10622" s="6" t="s">
        <v>106</v>
      </c>
      <c r="G10622" s="6" t="s">
        <v>107</v>
      </c>
      <c r="H10622" s="8" t="s">
        <v>20</v>
      </c>
      <c r="I10622" s="9">
        <v>36</v>
      </c>
      <c r="J10622" s="10">
        <v>112</v>
      </c>
      <c r="K10622" s="11">
        <v>4032</v>
      </c>
      <c r="L10622" s="11">
        <v>1653.12</v>
      </c>
      <c r="M10622" s="12">
        <v>0.41</v>
      </c>
      <c r="N10622" s="14" t="s">
        <v>24</v>
      </c>
      <c r="P10622" s="16"/>
      <c r="Q10622" s="15"/>
      <c r="R10622" s="15"/>
      <c r="S10622" s="15"/>
      <c r="T10622" s="17"/>
    </row>
    <row r="10623" spans="2:20" ht="14.25" customHeight="1" x14ac:dyDescent="0.3">
      <c r="B10623" s="6" t="s">
        <v>34</v>
      </c>
      <c r="C10623" s="6">
        <v>1197831</v>
      </c>
      <c r="D10623" s="7">
        <v>44421</v>
      </c>
      <c r="E10623" s="6" t="s">
        <v>36</v>
      </c>
      <c r="F10623" s="6" t="s">
        <v>106</v>
      </c>
      <c r="G10623" s="6" t="s">
        <v>107</v>
      </c>
      <c r="H10623" s="8" t="s">
        <v>21</v>
      </c>
      <c r="I10623" s="9">
        <v>28</v>
      </c>
      <c r="J10623" s="10">
        <v>99</v>
      </c>
      <c r="K10623" s="11">
        <v>2772</v>
      </c>
      <c r="L10623" s="11">
        <v>1025.6400000000001</v>
      </c>
      <c r="M10623" s="12">
        <v>0.37</v>
      </c>
      <c r="N10623" s="14" t="s">
        <v>24</v>
      </c>
      <c r="P10623" s="16"/>
      <c r="Q10623" s="15"/>
      <c r="R10623" s="15"/>
      <c r="S10623" s="15"/>
      <c r="T10623" s="17"/>
    </row>
    <row r="10624" spans="2:20" ht="14.25" customHeight="1" x14ac:dyDescent="0.3">
      <c r="B10624" s="6" t="s">
        <v>34</v>
      </c>
      <c r="C10624" s="6">
        <v>1197831</v>
      </c>
      <c r="D10624" s="7">
        <v>44421</v>
      </c>
      <c r="E10624" s="6" t="s">
        <v>36</v>
      </c>
      <c r="F10624" s="6" t="s">
        <v>106</v>
      </c>
      <c r="G10624" s="6" t="s">
        <v>107</v>
      </c>
      <c r="H10624" s="8" t="s">
        <v>22</v>
      </c>
      <c r="I10624" s="9">
        <v>40</v>
      </c>
      <c r="J10624" s="10">
        <v>94</v>
      </c>
      <c r="K10624" s="11">
        <v>3760</v>
      </c>
      <c r="L10624" s="11">
        <v>1503.9999999999998</v>
      </c>
      <c r="M10624" s="12">
        <v>0.39999999999999997</v>
      </c>
      <c r="N10624" s="14" t="s">
        <v>24</v>
      </c>
      <c r="P10624" s="16"/>
      <c r="Q10624" s="15"/>
      <c r="R10624" s="15"/>
      <c r="S10624" s="15"/>
      <c r="T10624" s="17"/>
    </row>
    <row r="10625" spans="2:20" ht="14.25" customHeight="1" x14ac:dyDescent="0.3">
      <c r="B10625" s="6" t="s">
        <v>34</v>
      </c>
      <c r="C10625" s="6">
        <v>1197831</v>
      </c>
      <c r="D10625" s="7">
        <v>44421</v>
      </c>
      <c r="E10625" s="6" t="s">
        <v>36</v>
      </c>
      <c r="F10625" s="6" t="s">
        <v>106</v>
      </c>
      <c r="G10625" s="6" t="s">
        <v>107</v>
      </c>
      <c r="H10625" s="8" t="s">
        <v>23</v>
      </c>
      <c r="I10625" s="9">
        <v>40</v>
      </c>
      <c r="J10625" s="10">
        <v>158</v>
      </c>
      <c r="K10625" s="11">
        <v>6320</v>
      </c>
      <c r="L10625" s="11">
        <v>2401.6</v>
      </c>
      <c r="M10625" s="12">
        <v>0.38</v>
      </c>
      <c r="N10625" s="14" t="s">
        <v>24</v>
      </c>
      <c r="P10625" s="16"/>
      <c r="Q10625" s="15"/>
      <c r="R10625" s="15"/>
      <c r="S10625" s="15"/>
      <c r="T10625" s="17"/>
    </row>
    <row r="10626" spans="2:20" ht="14.25" customHeight="1" x14ac:dyDescent="0.3">
      <c r="B10626" s="6" t="s">
        <v>34</v>
      </c>
      <c r="C10626" s="6">
        <v>1197831</v>
      </c>
      <c r="D10626" s="7">
        <v>44451</v>
      </c>
      <c r="E10626" s="6" t="s">
        <v>36</v>
      </c>
      <c r="F10626" s="6" t="s">
        <v>106</v>
      </c>
      <c r="G10626" s="6" t="s">
        <v>107</v>
      </c>
      <c r="H10626" s="8" t="s">
        <v>17</v>
      </c>
      <c r="I10626" s="9">
        <v>40</v>
      </c>
      <c r="J10626" s="10">
        <v>193</v>
      </c>
      <c r="K10626" s="11">
        <v>7720</v>
      </c>
      <c r="L10626" s="11">
        <v>3010.7999999999997</v>
      </c>
      <c r="M10626" s="12">
        <v>0.38999999999999996</v>
      </c>
      <c r="N10626" s="14" t="s">
        <v>24</v>
      </c>
      <c r="P10626" s="16"/>
      <c r="Q10626" s="15"/>
      <c r="R10626" s="15"/>
      <c r="S10626" s="15"/>
      <c r="T10626" s="17"/>
    </row>
    <row r="10627" spans="2:20" ht="14.25" customHeight="1" x14ac:dyDescent="0.3">
      <c r="B10627" s="6" t="s">
        <v>34</v>
      </c>
      <c r="C10627" s="6">
        <v>1197831</v>
      </c>
      <c r="D10627" s="7">
        <v>44451</v>
      </c>
      <c r="E10627" s="6" t="s">
        <v>36</v>
      </c>
      <c r="F10627" s="6" t="s">
        <v>106</v>
      </c>
      <c r="G10627" s="6" t="s">
        <v>107</v>
      </c>
      <c r="H10627" s="8" t="s">
        <v>19</v>
      </c>
      <c r="I10627" s="9">
        <v>29</v>
      </c>
      <c r="J10627" s="10">
        <v>123</v>
      </c>
      <c r="K10627" s="11">
        <v>3567</v>
      </c>
      <c r="L10627" s="11">
        <v>1355.46</v>
      </c>
      <c r="M10627" s="12">
        <v>0.38</v>
      </c>
      <c r="N10627" s="14" t="s">
        <v>24</v>
      </c>
      <c r="P10627" s="16"/>
      <c r="Q10627" s="15"/>
      <c r="R10627" s="15"/>
      <c r="S10627" s="15"/>
      <c r="T10627" s="17"/>
    </row>
    <row r="10628" spans="2:20" ht="14.25" customHeight="1" x14ac:dyDescent="0.3">
      <c r="B10628" s="6" t="s">
        <v>34</v>
      </c>
      <c r="C10628" s="6">
        <v>1197831</v>
      </c>
      <c r="D10628" s="7">
        <v>44451</v>
      </c>
      <c r="E10628" s="6" t="s">
        <v>36</v>
      </c>
      <c r="F10628" s="6" t="s">
        <v>106</v>
      </c>
      <c r="G10628" s="6" t="s">
        <v>107</v>
      </c>
      <c r="H10628" s="8" t="s">
        <v>20</v>
      </c>
      <c r="I10628" s="9">
        <v>10</v>
      </c>
      <c r="J10628" s="10">
        <v>88</v>
      </c>
      <c r="K10628" s="11">
        <v>880</v>
      </c>
      <c r="L10628" s="11">
        <v>360.79999999999995</v>
      </c>
      <c r="M10628" s="12">
        <v>0.41</v>
      </c>
      <c r="N10628" s="14" t="s">
        <v>24</v>
      </c>
      <c r="P10628" s="16"/>
      <c r="Q10628" s="15"/>
      <c r="R10628" s="15"/>
      <c r="S10628" s="15"/>
      <c r="T10628" s="17"/>
    </row>
    <row r="10629" spans="2:20" ht="14.25" customHeight="1" x14ac:dyDescent="0.3">
      <c r="B10629" s="6" t="s">
        <v>34</v>
      </c>
      <c r="C10629" s="6">
        <v>1197831</v>
      </c>
      <c r="D10629" s="7">
        <v>44451</v>
      </c>
      <c r="E10629" s="6" t="s">
        <v>36</v>
      </c>
      <c r="F10629" s="6" t="s">
        <v>106</v>
      </c>
      <c r="G10629" s="6" t="s">
        <v>107</v>
      </c>
      <c r="H10629" s="8" t="s">
        <v>21</v>
      </c>
      <c r="I10629" s="9">
        <v>12</v>
      </c>
      <c r="J10629" s="10">
        <v>77</v>
      </c>
      <c r="K10629" s="11">
        <v>924</v>
      </c>
      <c r="L10629" s="11">
        <v>378.84</v>
      </c>
      <c r="M10629" s="12">
        <v>0.41</v>
      </c>
      <c r="N10629" s="14" t="s">
        <v>24</v>
      </c>
      <c r="P10629" s="16"/>
      <c r="Q10629" s="15"/>
      <c r="R10629" s="15"/>
      <c r="S10629" s="15"/>
      <c r="T10629" s="17"/>
    </row>
    <row r="10630" spans="2:20" ht="14.25" customHeight="1" x14ac:dyDescent="0.3">
      <c r="B10630" s="6" t="s">
        <v>34</v>
      </c>
      <c r="C10630" s="6">
        <v>1197831</v>
      </c>
      <c r="D10630" s="7">
        <v>44451</v>
      </c>
      <c r="E10630" s="6" t="s">
        <v>36</v>
      </c>
      <c r="F10630" s="6" t="s">
        <v>106</v>
      </c>
      <c r="G10630" s="6" t="s">
        <v>107</v>
      </c>
      <c r="H10630" s="8" t="s">
        <v>22</v>
      </c>
      <c r="I10630" s="9">
        <v>19</v>
      </c>
      <c r="J10630" s="10">
        <v>72</v>
      </c>
      <c r="K10630" s="11">
        <v>1368</v>
      </c>
      <c r="L10630" s="11">
        <v>560.88</v>
      </c>
      <c r="M10630" s="12">
        <v>0.41</v>
      </c>
      <c r="N10630" s="14" t="s">
        <v>24</v>
      </c>
      <c r="P10630" s="16"/>
      <c r="Q10630" s="15"/>
      <c r="R10630" s="15"/>
      <c r="S10630" s="15"/>
      <c r="T10630" s="17"/>
    </row>
    <row r="10631" spans="2:20" ht="14.25" customHeight="1" x14ac:dyDescent="0.3">
      <c r="B10631" s="6" t="s">
        <v>34</v>
      </c>
      <c r="C10631" s="6">
        <v>1197831</v>
      </c>
      <c r="D10631" s="7">
        <v>44451</v>
      </c>
      <c r="E10631" s="6" t="s">
        <v>36</v>
      </c>
      <c r="F10631" s="6" t="s">
        <v>106</v>
      </c>
      <c r="G10631" s="6" t="s">
        <v>107</v>
      </c>
      <c r="H10631" s="8" t="s">
        <v>23</v>
      </c>
      <c r="I10631" s="9">
        <v>21</v>
      </c>
      <c r="J10631" s="10">
        <v>107</v>
      </c>
      <c r="K10631" s="11">
        <v>2247</v>
      </c>
      <c r="L10631" s="11">
        <v>921.27</v>
      </c>
      <c r="M10631" s="12">
        <v>0.41</v>
      </c>
      <c r="N10631" s="14" t="s">
        <v>24</v>
      </c>
      <c r="P10631" s="16"/>
      <c r="Q10631" s="15"/>
      <c r="R10631" s="15"/>
      <c r="S10631" s="15"/>
      <c r="T10631" s="17"/>
    </row>
    <row r="10632" spans="2:20" ht="14.25" customHeight="1" x14ac:dyDescent="0.3">
      <c r="B10632" s="6" t="s">
        <v>34</v>
      </c>
      <c r="C10632" s="6">
        <v>1197831</v>
      </c>
      <c r="D10632" s="7">
        <v>44483</v>
      </c>
      <c r="E10632" s="6" t="s">
        <v>36</v>
      </c>
      <c r="F10632" s="6" t="s">
        <v>106</v>
      </c>
      <c r="G10632" s="6" t="s">
        <v>107</v>
      </c>
      <c r="H10632" s="8" t="s">
        <v>17</v>
      </c>
      <c r="I10632" s="9">
        <v>21</v>
      </c>
      <c r="J10632" s="10">
        <v>175</v>
      </c>
      <c r="K10632" s="11">
        <v>3675</v>
      </c>
      <c r="L10632" s="11">
        <v>1433.2499999999998</v>
      </c>
      <c r="M10632" s="12">
        <v>0.38999999999999996</v>
      </c>
      <c r="N10632" s="14" t="s">
        <v>24</v>
      </c>
      <c r="P10632" s="16"/>
      <c r="Q10632" s="15"/>
      <c r="R10632" s="15"/>
      <c r="S10632" s="15"/>
      <c r="T10632" s="17"/>
    </row>
    <row r="10633" spans="2:20" ht="14.25" customHeight="1" x14ac:dyDescent="0.3">
      <c r="B10633" s="6" t="s">
        <v>34</v>
      </c>
      <c r="C10633" s="6">
        <v>1197831</v>
      </c>
      <c r="D10633" s="7">
        <v>44483</v>
      </c>
      <c r="E10633" s="6" t="s">
        <v>36</v>
      </c>
      <c r="F10633" s="6" t="s">
        <v>106</v>
      </c>
      <c r="G10633" s="6" t="s">
        <v>107</v>
      </c>
      <c r="H10633" s="8" t="s">
        <v>19</v>
      </c>
      <c r="I10633" s="9">
        <v>16</v>
      </c>
      <c r="J10633" s="10">
        <v>98</v>
      </c>
      <c r="K10633" s="11">
        <v>1568</v>
      </c>
      <c r="L10633" s="11">
        <v>611.52</v>
      </c>
      <c r="M10633" s="12">
        <v>0.38999999999999996</v>
      </c>
      <c r="N10633" s="14" t="s">
        <v>24</v>
      </c>
      <c r="P10633" s="16"/>
      <c r="Q10633" s="15"/>
      <c r="R10633" s="15"/>
      <c r="S10633" s="15"/>
      <c r="T10633" s="17"/>
    </row>
    <row r="10634" spans="2:20" ht="14.25" customHeight="1" x14ac:dyDescent="0.3">
      <c r="B10634" s="6" t="s">
        <v>34</v>
      </c>
      <c r="C10634" s="6">
        <v>1197831</v>
      </c>
      <c r="D10634" s="7">
        <v>44483</v>
      </c>
      <c r="E10634" s="6" t="s">
        <v>36</v>
      </c>
      <c r="F10634" s="6" t="s">
        <v>106</v>
      </c>
      <c r="G10634" s="6" t="s">
        <v>107</v>
      </c>
      <c r="H10634" s="8" t="s">
        <v>20</v>
      </c>
      <c r="I10634" s="9">
        <v>13</v>
      </c>
      <c r="J10634" s="10">
        <v>62</v>
      </c>
      <c r="K10634" s="11">
        <v>806</v>
      </c>
      <c r="L10634" s="11">
        <v>306.28000000000003</v>
      </c>
      <c r="M10634" s="12">
        <v>0.38</v>
      </c>
      <c r="N10634" s="14" t="s">
        <v>24</v>
      </c>
      <c r="P10634" s="16"/>
      <c r="Q10634" s="15"/>
      <c r="R10634" s="15"/>
      <c r="S10634" s="15"/>
      <c r="T10634" s="17"/>
    </row>
    <row r="10635" spans="2:20" ht="14.25" customHeight="1" x14ac:dyDescent="0.3">
      <c r="B10635" s="6" t="s">
        <v>34</v>
      </c>
      <c r="C10635" s="6">
        <v>1197831</v>
      </c>
      <c r="D10635" s="7">
        <v>44483</v>
      </c>
      <c r="E10635" s="6" t="s">
        <v>36</v>
      </c>
      <c r="F10635" s="6" t="s">
        <v>106</v>
      </c>
      <c r="G10635" s="6" t="s">
        <v>107</v>
      </c>
      <c r="H10635" s="8" t="s">
        <v>21</v>
      </c>
      <c r="I10635" s="9">
        <v>14</v>
      </c>
      <c r="J10635" s="10">
        <v>54</v>
      </c>
      <c r="K10635" s="11">
        <v>756</v>
      </c>
      <c r="L10635" s="11">
        <v>294.83999999999997</v>
      </c>
      <c r="M10635" s="12">
        <v>0.38999999999999996</v>
      </c>
      <c r="N10635" s="14" t="s">
        <v>24</v>
      </c>
      <c r="P10635" s="16"/>
      <c r="Q10635" s="15"/>
      <c r="R10635" s="15"/>
      <c r="S10635" s="15"/>
      <c r="T10635" s="17"/>
    </row>
    <row r="10636" spans="2:20" ht="14.25" customHeight="1" x14ac:dyDescent="0.3">
      <c r="B10636" s="6" t="s">
        <v>34</v>
      </c>
      <c r="C10636" s="6">
        <v>1197831</v>
      </c>
      <c r="D10636" s="7">
        <v>44483</v>
      </c>
      <c r="E10636" s="6" t="s">
        <v>36</v>
      </c>
      <c r="F10636" s="6" t="s">
        <v>106</v>
      </c>
      <c r="G10636" s="6" t="s">
        <v>107</v>
      </c>
      <c r="H10636" s="8" t="s">
        <v>22</v>
      </c>
      <c r="I10636" s="9">
        <v>21</v>
      </c>
      <c r="J10636" s="10">
        <v>54</v>
      </c>
      <c r="K10636" s="11">
        <v>1134</v>
      </c>
      <c r="L10636" s="11">
        <v>464.94</v>
      </c>
      <c r="M10636" s="12">
        <v>0.41</v>
      </c>
      <c r="N10636" s="14" t="s">
        <v>24</v>
      </c>
      <c r="P10636" s="16"/>
      <c r="Q10636" s="15"/>
      <c r="R10636" s="15"/>
      <c r="S10636" s="15"/>
      <c r="T10636" s="17"/>
    </row>
    <row r="10637" spans="2:20" ht="14.25" customHeight="1" x14ac:dyDescent="0.3">
      <c r="B10637" s="6" t="s">
        <v>14</v>
      </c>
      <c r="C10637" s="6">
        <v>1197831</v>
      </c>
      <c r="D10637" s="7">
        <v>44483</v>
      </c>
      <c r="E10637" s="6" t="s">
        <v>36</v>
      </c>
      <c r="F10637" s="6" t="s">
        <v>106</v>
      </c>
      <c r="G10637" s="6" t="s">
        <v>107</v>
      </c>
      <c r="H10637" s="8" t="s">
        <v>23</v>
      </c>
      <c r="I10637" s="9">
        <v>20</v>
      </c>
      <c r="J10637" s="10">
        <v>96</v>
      </c>
      <c r="K10637" s="11">
        <v>1920</v>
      </c>
      <c r="L10637" s="11">
        <v>710.4</v>
      </c>
      <c r="M10637" s="12">
        <v>0.37</v>
      </c>
      <c r="N10637" s="14" t="s">
        <v>24</v>
      </c>
      <c r="P10637" s="16"/>
      <c r="Q10637" s="15"/>
      <c r="R10637" s="15"/>
      <c r="S10637" s="15"/>
      <c r="T10637" s="17"/>
    </row>
    <row r="10638" spans="2:20" ht="14.25" customHeight="1" x14ac:dyDescent="0.3">
      <c r="B10638" s="6" t="s">
        <v>14</v>
      </c>
      <c r="C10638" s="6">
        <v>1197831</v>
      </c>
      <c r="D10638" s="7">
        <v>44513</v>
      </c>
      <c r="E10638" s="6" t="s">
        <v>36</v>
      </c>
      <c r="F10638" s="6" t="s">
        <v>106</v>
      </c>
      <c r="G10638" s="6" t="s">
        <v>107</v>
      </c>
      <c r="H10638" s="8" t="s">
        <v>17</v>
      </c>
      <c r="I10638" s="9">
        <v>18</v>
      </c>
      <c r="J10638" s="10">
        <v>140</v>
      </c>
      <c r="K10638" s="11">
        <v>2520</v>
      </c>
      <c r="L10638" s="11">
        <v>982.79999999999984</v>
      </c>
      <c r="M10638" s="12">
        <v>0.38999999999999996</v>
      </c>
      <c r="N10638" s="14" t="s">
        <v>24</v>
      </c>
      <c r="P10638" s="16"/>
      <c r="Q10638" s="15"/>
      <c r="R10638" s="15"/>
      <c r="S10638" s="15"/>
      <c r="T10638" s="17"/>
    </row>
    <row r="10639" spans="2:20" ht="14.25" customHeight="1" x14ac:dyDescent="0.3">
      <c r="B10639" s="6" t="s">
        <v>14</v>
      </c>
      <c r="C10639" s="6">
        <v>1197831</v>
      </c>
      <c r="D10639" s="7">
        <v>44513</v>
      </c>
      <c r="E10639" s="6" t="s">
        <v>36</v>
      </c>
      <c r="F10639" s="6" t="s">
        <v>106</v>
      </c>
      <c r="G10639" s="6" t="s">
        <v>107</v>
      </c>
      <c r="H10639" s="8" t="s">
        <v>19</v>
      </c>
      <c r="I10639" s="9">
        <v>10</v>
      </c>
      <c r="J10639" s="10">
        <v>94</v>
      </c>
      <c r="K10639" s="11">
        <v>940</v>
      </c>
      <c r="L10639" s="11">
        <v>394.8</v>
      </c>
      <c r="M10639" s="12">
        <v>0.42</v>
      </c>
      <c r="N10639" s="14" t="s">
        <v>24</v>
      </c>
      <c r="P10639" s="16"/>
      <c r="Q10639" s="15"/>
      <c r="R10639" s="15"/>
      <c r="S10639" s="15"/>
      <c r="T10639" s="17"/>
    </row>
    <row r="10640" spans="2:20" ht="14.25" customHeight="1" x14ac:dyDescent="0.3">
      <c r="B10640" s="6" t="s">
        <v>14</v>
      </c>
      <c r="C10640" s="6">
        <v>1197831</v>
      </c>
      <c r="D10640" s="7">
        <v>44513</v>
      </c>
      <c r="E10640" s="6" t="s">
        <v>36</v>
      </c>
      <c r="F10640" s="6" t="s">
        <v>106</v>
      </c>
      <c r="G10640" s="6" t="s">
        <v>107</v>
      </c>
      <c r="H10640" s="8" t="s">
        <v>20</v>
      </c>
      <c r="I10640" s="9">
        <v>17</v>
      </c>
      <c r="J10640" s="10">
        <v>66</v>
      </c>
      <c r="K10640" s="11">
        <v>1122</v>
      </c>
      <c r="L10640" s="11">
        <v>460.02</v>
      </c>
      <c r="M10640" s="12">
        <v>0.41</v>
      </c>
      <c r="N10640" s="14" t="s">
        <v>24</v>
      </c>
      <c r="P10640" s="16"/>
      <c r="Q10640" s="15"/>
      <c r="R10640" s="15"/>
      <c r="S10640" s="15"/>
      <c r="T10640" s="17"/>
    </row>
    <row r="10641" spans="2:20" ht="14.25" customHeight="1" x14ac:dyDescent="0.3">
      <c r="B10641" s="6" t="s">
        <v>14</v>
      </c>
      <c r="C10641" s="6">
        <v>1197831</v>
      </c>
      <c r="D10641" s="7">
        <v>44513</v>
      </c>
      <c r="E10641" s="6" t="s">
        <v>36</v>
      </c>
      <c r="F10641" s="6" t="s">
        <v>106</v>
      </c>
      <c r="G10641" s="6" t="s">
        <v>107</v>
      </c>
      <c r="H10641" s="8" t="s">
        <v>21</v>
      </c>
      <c r="I10641" s="9">
        <v>36</v>
      </c>
      <c r="J10641" s="10">
        <v>88</v>
      </c>
      <c r="K10641" s="11">
        <v>3168</v>
      </c>
      <c r="L10641" s="11">
        <v>1203.8399999999999</v>
      </c>
      <c r="M10641" s="12">
        <v>0.38</v>
      </c>
      <c r="N10641" s="14" t="s">
        <v>24</v>
      </c>
      <c r="P10641" s="16"/>
      <c r="Q10641" s="15"/>
      <c r="R10641" s="15"/>
      <c r="S10641" s="15"/>
      <c r="T10641" s="17"/>
    </row>
    <row r="10642" spans="2:20" ht="14.25" customHeight="1" x14ac:dyDescent="0.3">
      <c r="B10642" s="6" t="s">
        <v>14</v>
      </c>
      <c r="C10642" s="6">
        <v>1197831</v>
      </c>
      <c r="D10642" s="7">
        <v>44513</v>
      </c>
      <c r="E10642" s="6" t="s">
        <v>36</v>
      </c>
      <c r="F10642" s="6" t="s">
        <v>106</v>
      </c>
      <c r="G10642" s="6" t="s">
        <v>107</v>
      </c>
      <c r="H10642" s="8" t="s">
        <v>22</v>
      </c>
      <c r="I10642" s="9">
        <v>49</v>
      </c>
      <c r="J10642" s="10">
        <v>83</v>
      </c>
      <c r="K10642" s="11">
        <v>4067</v>
      </c>
      <c r="L10642" s="11">
        <v>1667.4699999999998</v>
      </c>
      <c r="M10642" s="12">
        <v>0.41</v>
      </c>
      <c r="N10642" s="14" t="s">
        <v>24</v>
      </c>
      <c r="P10642" s="16"/>
      <c r="Q10642" s="15"/>
      <c r="R10642" s="15"/>
      <c r="S10642" s="15"/>
      <c r="T10642" s="17"/>
    </row>
    <row r="10643" spans="2:20" ht="14.25" customHeight="1" x14ac:dyDescent="0.3">
      <c r="B10643" s="6" t="s">
        <v>14</v>
      </c>
      <c r="C10643" s="6">
        <v>1197831</v>
      </c>
      <c r="D10643" s="7">
        <v>44513</v>
      </c>
      <c r="E10643" s="6" t="s">
        <v>36</v>
      </c>
      <c r="F10643" s="6" t="s">
        <v>106</v>
      </c>
      <c r="G10643" s="6" t="s">
        <v>107</v>
      </c>
      <c r="H10643" s="8" t="s">
        <v>23</v>
      </c>
      <c r="I10643" s="9">
        <v>60</v>
      </c>
      <c r="J10643" s="10">
        <v>119</v>
      </c>
      <c r="K10643" s="11">
        <v>7140</v>
      </c>
      <c r="L10643" s="11">
        <v>2855.9999999999995</v>
      </c>
      <c r="M10643" s="12">
        <v>0.39999999999999997</v>
      </c>
      <c r="N10643" s="14" t="s">
        <v>24</v>
      </c>
      <c r="P10643" s="16"/>
      <c r="Q10643" s="15"/>
      <c r="R10643" s="15"/>
      <c r="S10643" s="15"/>
      <c r="T10643" s="17"/>
    </row>
    <row r="10644" spans="2:20" ht="14.25" customHeight="1" x14ac:dyDescent="0.3">
      <c r="B10644" s="6" t="s">
        <v>14</v>
      </c>
      <c r="C10644" s="6">
        <v>1197831</v>
      </c>
      <c r="D10644" s="7">
        <v>44542</v>
      </c>
      <c r="E10644" s="6" t="s">
        <v>36</v>
      </c>
      <c r="F10644" s="6" t="s">
        <v>106</v>
      </c>
      <c r="G10644" s="6" t="s">
        <v>107</v>
      </c>
      <c r="H10644" s="8" t="s">
        <v>17</v>
      </c>
      <c r="I10644" s="9">
        <v>51</v>
      </c>
      <c r="J10644" s="10">
        <v>180</v>
      </c>
      <c r="K10644" s="11">
        <v>9180</v>
      </c>
      <c r="L10644" s="11">
        <v>3763.7999999999997</v>
      </c>
      <c r="M10644" s="12">
        <v>0.41</v>
      </c>
      <c r="N10644" s="14" t="s">
        <v>24</v>
      </c>
      <c r="P10644" s="16"/>
      <c r="Q10644" s="15"/>
      <c r="R10644" s="15"/>
      <c r="S10644" s="15"/>
      <c r="T10644" s="17"/>
    </row>
    <row r="10645" spans="2:20" ht="14.25" customHeight="1" x14ac:dyDescent="0.3">
      <c r="B10645" s="6" t="s">
        <v>14</v>
      </c>
      <c r="C10645" s="6">
        <v>1197831</v>
      </c>
      <c r="D10645" s="7">
        <v>44542</v>
      </c>
      <c r="E10645" s="6" t="s">
        <v>36</v>
      </c>
      <c r="F10645" s="6" t="s">
        <v>106</v>
      </c>
      <c r="G10645" s="6" t="s">
        <v>107</v>
      </c>
      <c r="H10645" s="8" t="s">
        <v>19</v>
      </c>
      <c r="I10645" s="9">
        <v>48</v>
      </c>
      <c r="J10645" s="10">
        <v>124</v>
      </c>
      <c r="K10645" s="11">
        <v>5952</v>
      </c>
      <c r="L10645" s="11">
        <v>2380.7999999999997</v>
      </c>
      <c r="M10645" s="12">
        <v>0.39999999999999997</v>
      </c>
      <c r="N10645" s="14" t="s">
        <v>24</v>
      </c>
      <c r="P10645" s="16"/>
      <c r="Q10645" s="15"/>
      <c r="R10645" s="15"/>
      <c r="S10645" s="15"/>
      <c r="T10645" s="17"/>
    </row>
    <row r="10646" spans="2:20" ht="14.25" customHeight="1" x14ac:dyDescent="0.3">
      <c r="B10646" s="6" t="s">
        <v>14</v>
      </c>
      <c r="C10646" s="6">
        <v>1197831</v>
      </c>
      <c r="D10646" s="7">
        <v>44542</v>
      </c>
      <c r="E10646" s="6" t="s">
        <v>36</v>
      </c>
      <c r="F10646" s="6" t="s">
        <v>106</v>
      </c>
      <c r="G10646" s="6" t="s">
        <v>107</v>
      </c>
      <c r="H10646" s="8" t="s">
        <v>20</v>
      </c>
      <c r="I10646" s="9">
        <v>42</v>
      </c>
      <c r="J10646" s="10">
        <v>109</v>
      </c>
      <c r="K10646" s="11">
        <v>4578</v>
      </c>
      <c r="L10646" s="11">
        <v>1739.64</v>
      </c>
      <c r="M10646" s="12">
        <v>0.38</v>
      </c>
      <c r="N10646" s="14" t="s">
        <v>24</v>
      </c>
      <c r="P10646" s="16"/>
      <c r="Q10646" s="15"/>
      <c r="R10646" s="15"/>
      <c r="S10646" s="15"/>
      <c r="T10646" s="17"/>
    </row>
    <row r="10647" spans="2:20" ht="14.25" customHeight="1" x14ac:dyDescent="0.3">
      <c r="B10647" s="6" t="s">
        <v>14</v>
      </c>
      <c r="C10647" s="6">
        <v>1197831</v>
      </c>
      <c r="D10647" s="7">
        <v>44542</v>
      </c>
      <c r="E10647" s="6" t="s">
        <v>36</v>
      </c>
      <c r="F10647" s="6" t="s">
        <v>106</v>
      </c>
      <c r="G10647" s="6" t="s">
        <v>107</v>
      </c>
      <c r="H10647" s="8" t="s">
        <v>21</v>
      </c>
      <c r="I10647" s="9">
        <v>44</v>
      </c>
      <c r="J10647" s="10">
        <v>90</v>
      </c>
      <c r="K10647" s="11">
        <v>3960</v>
      </c>
      <c r="L10647" s="11">
        <v>1544.3999999999999</v>
      </c>
      <c r="M10647" s="12">
        <v>0.38999999999999996</v>
      </c>
      <c r="N10647" s="14" t="s">
        <v>24</v>
      </c>
      <c r="P10647" s="16"/>
      <c r="Q10647" s="15"/>
      <c r="R10647" s="15"/>
      <c r="S10647" s="15"/>
      <c r="T10647" s="17"/>
    </row>
    <row r="10648" spans="2:20" ht="14.25" customHeight="1" x14ac:dyDescent="0.3">
      <c r="B10648" s="6" t="s">
        <v>14</v>
      </c>
      <c r="C10648" s="6">
        <v>1197831</v>
      </c>
      <c r="D10648" s="7">
        <v>44542</v>
      </c>
      <c r="E10648" s="6" t="s">
        <v>36</v>
      </c>
      <c r="F10648" s="6" t="s">
        <v>106</v>
      </c>
      <c r="G10648" s="6" t="s">
        <v>107</v>
      </c>
      <c r="H10648" s="8" t="s">
        <v>22</v>
      </c>
      <c r="I10648" s="9">
        <v>50</v>
      </c>
      <c r="J10648" s="10">
        <v>99</v>
      </c>
      <c r="K10648" s="11">
        <v>4950</v>
      </c>
      <c r="L10648" s="11">
        <v>1930.4999999999998</v>
      </c>
      <c r="M10648" s="12">
        <v>0.38999999999999996</v>
      </c>
      <c r="N10648" s="14" t="s">
        <v>24</v>
      </c>
      <c r="P10648" s="16"/>
      <c r="Q10648" s="15"/>
      <c r="R10648" s="15"/>
      <c r="S10648" s="15"/>
      <c r="T10648" s="17"/>
    </row>
    <row r="10649" spans="2:20" ht="14.25" customHeight="1" x14ac:dyDescent="0.3">
      <c r="B10649" s="6" t="s">
        <v>14</v>
      </c>
      <c r="C10649" s="6">
        <v>1197831</v>
      </c>
      <c r="D10649" s="7">
        <v>44542</v>
      </c>
      <c r="E10649" s="6" t="s">
        <v>36</v>
      </c>
      <c r="F10649" s="6" t="s">
        <v>106</v>
      </c>
      <c r="G10649" s="6" t="s">
        <v>107</v>
      </c>
      <c r="H10649" s="8" t="s">
        <v>23</v>
      </c>
      <c r="I10649" s="9">
        <v>51</v>
      </c>
      <c r="J10649" s="10">
        <v>136</v>
      </c>
      <c r="K10649" s="11">
        <v>6936</v>
      </c>
      <c r="L10649" s="11">
        <v>2843.7599999999998</v>
      </c>
      <c r="M10649" s="12">
        <v>0.41</v>
      </c>
      <c r="N10649" s="14" t="s">
        <v>24</v>
      </c>
      <c r="P10649" s="16"/>
      <c r="Q10649" s="15"/>
      <c r="R10649" s="15"/>
      <c r="S10649" s="15"/>
      <c r="T10649" s="17"/>
    </row>
    <row r="10650" spans="2:20" ht="14.25" customHeight="1" x14ac:dyDescent="0.3">
      <c r="B10650" s="6" t="s">
        <v>14</v>
      </c>
      <c r="C10650" s="6">
        <v>1185732</v>
      </c>
      <c r="D10650" s="7">
        <v>44208</v>
      </c>
      <c r="E10650" s="6" t="s">
        <v>36</v>
      </c>
      <c r="F10650" s="6" t="s">
        <v>106</v>
      </c>
      <c r="G10650" s="6" t="s">
        <v>107</v>
      </c>
      <c r="H10650" s="8" t="s">
        <v>17</v>
      </c>
      <c r="I10650" s="9">
        <v>26</v>
      </c>
      <c r="J10650" s="10">
        <v>162</v>
      </c>
      <c r="K10650" s="11">
        <v>4212</v>
      </c>
      <c r="L10650" s="11">
        <v>1684.8</v>
      </c>
      <c r="M10650" s="12">
        <v>0.39999999999999997</v>
      </c>
      <c r="N10650" s="14" t="s">
        <v>24</v>
      </c>
      <c r="P10650" s="16"/>
      <c r="Q10650" s="15"/>
      <c r="R10650" s="15"/>
      <c r="S10650" s="15"/>
      <c r="T10650" s="17"/>
    </row>
    <row r="10651" spans="2:20" ht="14.25" customHeight="1" x14ac:dyDescent="0.3">
      <c r="B10651" s="6" t="s">
        <v>14</v>
      </c>
      <c r="C10651" s="6">
        <v>1185732</v>
      </c>
      <c r="D10651" s="7">
        <v>44208</v>
      </c>
      <c r="E10651" s="6" t="s">
        <v>36</v>
      </c>
      <c r="F10651" s="6" t="s">
        <v>106</v>
      </c>
      <c r="G10651" s="6" t="s">
        <v>107</v>
      </c>
      <c r="H10651" s="8" t="s">
        <v>19</v>
      </c>
      <c r="I10651" s="9">
        <v>28</v>
      </c>
      <c r="J10651" s="10">
        <v>94</v>
      </c>
      <c r="K10651" s="11">
        <v>2632</v>
      </c>
      <c r="L10651" s="11">
        <v>842.24</v>
      </c>
      <c r="M10651" s="12">
        <v>0.32</v>
      </c>
      <c r="N10651" s="14" t="s">
        <v>24</v>
      </c>
      <c r="P10651" s="16"/>
      <c r="Q10651" s="15"/>
      <c r="R10651" s="15"/>
      <c r="S10651" s="15"/>
      <c r="T10651" s="17"/>
    </row>
    <row r="10652" spans="2:20" ht="14.25" customHeight="1" x14ac:dyDescent="0.3">
      <c r="B10652" s="6" t="s">
        <v>14</v>
      </c>
      <c r="C10652" s="6">
        <v>1185732</v>
      </c>
      <c r="D10652" s="7">
        <v>44208</v>
      </c>
      <c r="E10652" s="6" t="s">
        <v>36</v>
      </c>
      <c r="F10652" s="6" t="s">
        <v>106</v>
      </c>
      <c r="G10652" s="6" t="s">
        <v>107</v>
      </c>
      <c r="H10652" s="8" t="s">
        <v>20</v>
      </c>
      <c r="I10652" s="9">
        <v>22</v>
      </c>
      <c r="J10652" s="10">
        <v>83</v>
      </c>
      <c r="K10652" s="11">
        <v>1826</v>
      </c>
      <c r="L10652" s="11">
        <v>639.09999999999991</v>
      </c>
      <c r="M10652" s="12">
        <v>0.35</v>
      </c>
      <c r="N10652" s="14" t="s">
        <v>24</v>
      </c>
      <c r="P10652" s="16"/>
      <c r="Q10652" s="15"/>
      <c r="R10652" s="15"/>
      <c r="S10652" s="15"/>
      <c r="T10652" s="17"/>
    </row>
    <row r="10653" spans="2:20" ht="14.25" customHeight="1" x14ac:dyDescent="0.3">
      <c r="B10653" s="6" t="s">
        <v>14</v>
      </c>
      <c r="C10653" s="6">
        <v>1185732</v>
      </c>
      <c r="D10653" s="7">
        <v>44208</v>
      </c>
      <c r="E10653" s="6" t="s">
        <v>36</v>
      </c>
      <c r="F10653" s="6" t="s">
        <v>106</v>
      </c>
      <c r="G10653" s="6" t="s">
        <v>107</v>
      </c>
      <c r="H10653" s="8" t="s">
        <v>21</v>
      </c>
      <c r="I10653" s="9">
        <v>26</v>
      </c>
      <c r="J10653" s="10">
        <v>40</v>
      </c>
      <c r="K10653" s="11">
        <v>1040</v>
      </c>
      <c r="L10653" s="11">
        <v>384.8</v>
      </c>
      <c r="M10653" s="12">
        <v>0.37</v>
      </c>
      <c r="N10653" s="14" t="s">
        <v>24</v>
      </c>
      <c r="P10653" s="16"/>
      <c r="Q10653" s="15"/>
      <c r="R10653" s="15"/>
      <c r="S10653" s="15"/>
      <c r="T10653" s="17"/>
    </row>
    <row r="10654" spans="2:20" ht="14.25" customHeight="1" x14ac:dyDescent="0.3">
      <c r="B10654" s="6" t="s">
        <v>14</v>
      </c>
      <c r="C10654" s="6">
        <v>1185732</v>
      </c>
      <c r="D10654" s="7">
        <v>44208</v>
      </c>
      <c r="E10654" s="6" t="s">
        <v>36</v>
      </c>
      <c r="F10654" s="6" t="s">
        <v>106</v>
      </c>
      <c r="G10654" s="6" t="s">
        <v>107</v>
      </c>
      <c r="H10654" s="8" t="s">
        <v>22</v>
      </c>
      <c r="I10654" s="9">
        <v>37</v>
      </c>
      <c r="J10654" s="10">
        <v>60</v>
      </c>
      <c r="K10654" s="11">
        <v>2220</v>
      </c>
      <c r="L10654" s="11">
        <v>865.8</v>
      </c>
      <c r="M10654" s="12">
        <v>0.38999999999999996</v>
      </c>
      <c r="N10654" s="14" t="s">
        <v>24</v>
      </c>
      <c r="P10654" s="16"/>
      <c r="Q10654" s="15"/>
      <c r="R10654" s="15"/>
      <c r="S10654" s="15"/>
      <c r="T10654" s="17"/>
    </row>
    <row r="10655" spans="2:20" ht="14.25" customHeight="1" x14ac:dyDescent="0.3">
      <c r="B10655" s="6" t="s">
        <v>14</v>
      </c>
      <c r="C10655" s="6">
        <v>1185732</v>
      </c>
      <c r="D10655" s="7">
        <v>44208</v>
      </c>
      <c r="E10655" s="6" t="s">
        <v>36</v>
      </c>
      <c r="F10655" s="6" t="s">
        <v>106</v>
      </c>
      <c r="G10655" s="6" t="s">
        <v>107</v>
      </c>
      <c r="H10655" s="8" t="s">
        <v>23</v>
      </c>
      <c r="I10655" s="9">
        <v>32</v>
      </c>
      <c r="J10655" s="10">
        <v>91</v>
      </c>
      <c r="K10655" s="11">
        <v>2912</v>
      </c>
      <c r="L10655" s="11">
        <v>1339.52</v>
      </c>
      <c r="M10655" s="12">
        <v>0.46</v>
      </c>
      <c r="N10655" s="14" t="s">
        <v>24</v>
      </c>
      <c r="P10655" s="16"/>
      <c r="Q10655" s="15"/>
      <c r="R10655" s="15"/>
      <c r="S10655" s="15"/>
      <c r="T10655" s="17"/>
    </row>
    <row r="10656" spans="2:20" ht="14.25" customHeight="1" x14ac:dyDescent="0.3">
      <c r="B10656" s="6" t="s">
        <v>14</v>
      </c>
      <c r="C10656" s="6">
        <v>1185732</v>
      </c>
      <c r="D10656" s="7">
        <v>44239</v>
      </c>
      <c r="E10656" s="6" t="s">
        <v>36</v>
      </c>
      <c r="F10656" s="6" t="s">
        <v>106</v>
      </c>
      <c r="G10656" s="6" t="s">
        <v>107</v>
      </c>
      <c r="H10656" s="8" t="s">
        <v>17</v>
      </c>
      <c r="I10656" s="9">
        <v>29</v>
      </c>
      <c r="J10656" s="10">
        <v>184</v>
      </c>
      <c r="K10656" s="11">
        <v>5336</v>
      </c>
      <c r="L10656" s="11">
        <v>2027.68</v>
      </c>
      <c r="M10656" s="12">
        <v>0.38</v>
      </c>
      <c r="N10656" s="14" t="s">
        <v>24</v>
      </c>
      <c r="P10656" s="16"/>
      <c r="Q10656" s="15"/>
      <c r="R10656" s="15"/>
      <c r="S10656" s="15"/>
      <c r="T10656" s="17"/>
    </row>
    <row r="10657" spans="2:20" ht="14.25" customHeight="1" x14ac:dyDescent="0.3">
      <c r="B10657" s="6" t="s">
        <v>14</v>
      </c>
      <c r="C10657" s="6">
        <v>1185732</v>
      </c>
      <c r="D10657" s="7">
        <v>44239</v>
      </c>
      <c r="E10657" s="6" t="s">
        <v>36</v>
      </c>
      <c r="F10657" s="6" t="s">
        <v>106</v>
      </c>
      <c r="G10657" s="6" t="s">
        <v>107</v>
      </c>
      <c r="H10657" s="8" t="s">
        <v>19</v>
      </c>
      <c r="I10657" s="9">
        <v>30</v>
      </c>
      <c r="J10657" s="10">
        <v>60</v>
      </c>
      <c r="K10657" s="11">
        <v>1800</v>
      </c>
      <c r="L10657" s="11">
        <v>648</v>
      </c>
      <c r="M10657" s="12">
        <v>0.36</v>
      </c>
      <c r="N10657" s="14" t="s">
        <v>24</v>
      </c>
      <c r="P10657" s="16"/>
      <c r="Q10657" s="15"/>
      <c r="R10657" s="15"/>
      <c r="S10657" s="15"/>
      <c r="T10657" s="17"/>
    </row>
    <row r="10658" spans="2:20" ht="14.25" customHeight="1" x14ac:dyDescent="0.3">
      <c r="B10658" s="6" t="s">
        <v>14</v>
      </c>
      <c r="C10658" s="6">
        <v>1185732</v>
      </c>
      <c r="D10658" s="7">
        <v>44239</v>
      </c>
      <c r="E10658" s="6" t="s">
        <v>36</v>
      </c>
      <c r="F10658" s="6" t="s">
        <v>106</v>
      </c>
      <c r="G10658" s="6" t="s">
        <v>107</v>
      </c>
      <c r="H10658" s="8" t="s">
        <v>20</v>
      </c>
      <c r="I10658" s="9">
        <v>22</v>
      </c>
      <c r="J10658" s="10">
        <v>70</v>
      </c>
      <c r="K10658" s="11">
        <v>1540</v>
      </c>
      <c r="L10658" s="11">
        <v>508.19999999999993</v>
      </c>
      <c r="M10658" s="12">
        <v>0.32999999999999996</v>
      </c>
      <c r="N10658" s="14" t="s">
        <v>24</v>
      </c>
      <c r="P10658" s="16"/>
      <c r="Q10658" s="15"/>
      <c r="R10658" s="15"/>
      <c r="S10658" s="15"/>
      <c r="T10658" s="17"/>
    </row>
    <row r="10659" spans="2:20" ht="14.25" customHeight="1" x14ac:dyDescent="0.3">
      <c r="B10659" s="6" t="s">
        <v>14</v>
      </c>
      <c r="C10659" s="6">
        <v>1185732</v>
      </c>
      <c r="D10659" s="7">
        <v>44239</v>
      </c>
      <c r="E10659" s="6" t="s">
        <v>36</v>
      </c>
      <c r="F10659" s="6" t="s">
        <v>108</v>
      </c>
      <c r="G10659" s="6" t="s">
        <v>109</v>
      </c>
      <c r="H10659" s="8" t="s">
        <v>21</v>
      </c>
      <c r="I10659" s="9">
        <v>25</v>
      </c>
      <c r="J10659" s="10">
        <v>32</v>
      </c>
      <c r="K10659" s="11">
        <v>800</v>
      </c>
      <c r="L10659" s="11">
        <v>263.99999999999994</v>
      </c>
      <c r="M10659" s="12">
        <v>0.32999999999999996</v>
      </c>
      <c r="N10659" s="14" t="s">
        <v>24</v>
      </c>
      <c r="P10659" s="16"/>
      <c r="Q10659" s="15"/>
      <c r="R10659" s="15"/>
      <c r="S10659" s="15"/>
      <c r="T10659" s="17"/>
    </row>
    <row r="10660" spans="2:20" ht="14.25" customHeight="1" x14ac:dyDescent="0.3">
      <c r="B10660" s="6" t="s">
        <v>14</v>
      </c>
      <c r="C10660" s="6">
        <v>1185732</v>
      </c>
      <c r="D10660" s="7">
        <v>44239</v>
      </c>
      <c r="E10660" s="6" t="s">
        <v>36</v>
      </c>
      <c r="F10660" s="6" t="s">
        <v>108</v>
      </c>
      <c r="G10660" s="6" t="s">
        <v>109</v>
      </c>
      <c r="H10660" s="8" t="s">
        <v>22</v>
      </c>
      <c r="I10660" s="9">
        <v>40</v>
      </c>
      <c r="J10660" s="10">
        <v>53</v>
      </c>
      <c r="K10660" s="11">
        <v>2120</v>
      </c>
      <c r="L10660" s="11">
        <v>784.4</v>
      </c>
      <c r="M10660" s="12">
        <v>0.37</v>
      </c>
      <c r="N10660" s="14" t="s">
        <v>24</v>
      </c>
      <c r="P10660" s="16"/>
      <c r="Q10660" s="15"/>
      <c r="R10660" s="15"/>
      <c r="S10660" s="15"/>
      <c r="T10660" s="17"/>
    </row>
    <row r="10661" spans="2:20" ht="14.25" customHeight="1" x14ac:dyDescent="0.3">
      <c r="B10661" s="6" t="s">
        <v>14</v>
      </c>
      <c r="C10661" s="6">
        <v>1185732</v>
      </c>
      <c r="D10661" s="7">
        <v>44239</v>
      </c>
      <c r="E10661" s="6" t="s">
        <v>36</v>
      </c>
      <c r="F10661" s="6" t="s">
        <v>108</v>
      </c>
      <c r="G10661" s="6" t="s">
        <v>109</v>
      </c>
      <c r="H10661" s="8" t="s">
        <v>23</v>
      </c>
      <c r="I10661" s="9">
        <v>27</v>
      </c>
      <c r="J10661" s="10">
        <v>85</v>
      </c>
      <c r="K10661" s="11">
        <v>2295</v>
      </c>
      <c r="L10661" s="11">
        <v>963.90000000000009</v>
      </c>
      <c r="M10661" s="12">
        <v>0.42000000000000004</v>
      </c>
      <c r="N10661" s="14" t="s">
        <v>24</v>
      </c>
      <c r="P10661" s="16"/>
      <c r="Q10661" s="15"/>
      <c r="R10661" s="15"/>
      <c r="S10661" s="15"/>
      <c r="T10661" s="17"/>
    </row>
    <row r="10662" spans="2:20" ht="14.25" customHeight="1" x14ac:dyDescent="0.3">
      <c r="B10662" s="6" t="s">
        <v>14</v>
      </c>
      <c r="C10662" s="6">
        <v>1185732</v>
      </c>
      <c r="D10662" s="7">
        <v>44266</v>
      </c>
      <c r="E10662" s="6" t="s">
        <v>36</v>
      </c>
      <c r="F10662" s="6" t="s">
        <v>108</v>
      </c>
      <c r="G10662" s="6" t="s">
        <v>109</v>
      </c>
      <c r="H10662" s="8" t="s">
        <v>17</v>
      </c>
      <c r="I10662" s="9">
        <v>28</v>
      </c>
      <c r="J10662" s="10">
        <v>153</v>
      </c>
      <c r="K10662" s="11">
        <v>4284</v>
      </c>
      <c r="L10662" s="11">
        <v>1627.92</v>
      </c>
      <c r="M10662" s="12">
        <v>0.38</v>
      </c>
      <c r="N10662" s="14" t="s">
        <v>24</v>
      </c>
      <c r="P10662" s="16"/>
      <c r="Q10662" s="15"/>
      <c r="R10662" s="15"/>
      <c r="S10662" s="15"/>
      <c r="T10662" s="17"/>
    </row>
    <row r="10663" spans="2:20" ht="14.25" customHeight="1" x14ac:dyDescent="0.3">
      <c r="B10663" s="6" t="s">
        <v>14</v>
      </c>
      <c r="C10663" s="6">
        <v>1185732</v>
      </c>
      <c r="D10663" s="7">
        <v>44266</v>
      </c>
      <c r="E10663" s="6" t="s">
        <v>36</v>
      </c>
      <c r="F10663" s="6" t="s">
        <v>108</v>
      </c>
      <c r="G10663" s="6" t="s">
        <v>109</v>
      </c>
      <c r="H10663" s="8" t="s">
        <v>19</v>
      </c>
      <c r="I10663" s="9">
        <v>30</v>
      </c>
      <c r="J10663" s="10">
        <v>68</v>
      </c>
      <c r="K10663" s="11">
        <v>2040</v>
      </c>
      <c r="L10663" s="11">
        <v>734.4</v>
      </c>
      <c r="M10663" s="12">
        <v>0.36</v>
      </c>
      <c r="N10663" s="14" t="s">
        <v>24</v>
      </c>
      <c r="P10663" s="16"/>
      <c r="Q10663" s="15"/>
      <c r="R10663" s="15"/>
      <c r="S10663" s="15"/>
      <c r="T10663" s="17"/>
    </row>
    <row r="10664" spans="2:20" ht="14.25" customHeight="1" x14ac:dyDescent="0.3">
      <c r="B10664" s="6" t="s">
        <v>14</v>
      </c>
      <c r="C10664" s="6">
        <v>1185732</v>
      </c>
      <c r="D10664" s="7">
        <v>44266</v>
      </c>
      <c r="E10664" s="6" t="s">
        <v>36</v>
      </c>
      <c r="F10664" s="6" t="s">
        <v>108</v>
      </c>
      <c r="G10664" s="6" t="s">
        <v>109</v>
      </c>
      <c r="H10664" s="8" t="s">
        <v>20</v>
      </c>
      <c r="I10664" s="9">
        <v>21</v>
      </c>
      <c r="J10664" s="10">
        <v>79</v>
      </c>
      <c r="K10664" s="11">
        <v>1659</v>
      </c>
      <c r="L10664" s="11">
        <v>580.65</v>
      </c>
      <c r="M10664" s="12">
        <v>0.35</v>
      </c>
      <c r="N10664" s="14" t="s">
        <v>24</v>
      </c>
      <c r="P10664" s="16"/>
      <c r="Q10664" s="15"/>
      <c r="R10664" s="15"/>
      <c r="S10664" s="15"/>
      <c r="T10664" s="17"/>
    </row>
    <row r="10665" spans="2:20" ht="14.25" customHeight="1" x14ac:dyDescent="0.3">
      <c r="B10665" s="6" t="s">
        <v>14</v>
      </c>
      <c r="C10665" s="6">
        <v>1185732</v>
      </c>
      <c r="D10665" s="7">
        <v>44266</v>
      </c>
      <c r="E10665" s="6" t="s">
        <v>36</v>
      </c>
      <c r="F10665" s="6" t="s">
        <v>108</v>
      </c>
      <c r="G10665" s="6" t="s">
        <v>109</v>
      </c>
      <c r="H10665" s="8" t="s">
        <v>21</v>
      </c>
      <c r="I10665" s="9">
        <v>25</v>
      </c>
      <c r="J10665" s="10">
        <v>24</v>
      </c>
      <c r="K10665" s="11">
        <v>600</v>
      </c>
      <c r="L10665" s="11">
        <v>203.99999999999997</v>
      </c>
      <c r="M10665" s="12">
        <v>0.33999999999999997</v>
      </c>
      <c r="N10665" s="14" t="s">
        <v>24</v>
      </c>
      <c r="P10665" s="16"/>
      <c r="Q10665" s="15"/>
      <c r="R10665" s="15"/>
      <c r="S10665" s="15"/>
      <c r="T10665" s="17"/>
    </row>
    <row r="10666" spans="2:20" ht="14.25" customHeight="1" x14ac:dyDescent="0.3">
      <c r="B10666" s="6" t="s">
        <v>14</v>
      </c>
      <c r="C10666" s="6">
        <v>1185732</v>
      </c>
      <c r="D10666" s="7">
        <v>44266</v>
      </c>
      <c r="E10666" s="6" t="s">
        <v>36</v>
      </c>
      <c r="F10666" s="6" t="s">
        <v>108</v>
      </c>
      <c r="G10666" s="6" t="s">
        <v>109</v>
      </c>
      <c r="H10666" s="8" t="s">
        <v>22</v>
      </c>
      <c r="I10666" s="9">
        <v>36</v>
      </c>
      <c r="J10666" s="10">
        <v>44</v>
      </c>
      <c r="K10666" s="11">
        <v>1584</v>
      </c>
      <c r="L10666" s="11">
        <v>586.08000000000004</v>
      </c>
      <c r="M10666" s="12">
        <v>0.37</v>
      </c>
      <c r="N10666" s="14" t="s">
        <v>24</v>
      </c>
      <c r="P10666" s="16"/>
      <c r="Q10666" s="15"/>
      <c r="R10666" s="15"/>
      <c r="S10666" s="15"/>
      <c r="T10666" s="17"/>
    </row>
    <row r="10667" spans="2:20" ht="14.25" customHeight="1" x14ac:dyDescent="0.3">
      <c r="B10667" s="6" t="s">
        <v>14</v>
      </c>
      <c r="C10667" s="6">
        <v>1185732</v>
      </c>
      <c r="D10667" s="7">
        <v>44266</v>
      </c>
      <c r="E10667" s="6" t="s">
        <v>36</v>
      </c>
      <c r="F10667" s="6" t="s">
        <v>108</v>
      </c>
      <c r="G10667" s="6" t="s">
        <v>109</v>
      </c>
      <c r="H10667" s="8" t="s">
        <v>23</v>
      </c>
      <c r="I10667" s="9">
        <v>27</v>
      </c>
      <c r="J10667" s="10">
        <v>79</v>
      </c>
      <c r="K10667" s="11">
        <v>2133</v>
      </c>
      <c r="L10667" s="11">
        <v>1002.5100000000001</v>
      </c>
      <c r="M10667" s="12">
        <v>0.47000000000000003</v>
      </c>
      <c r="N10667" s="14" t="s">
        <v>24</v>
      </c>
      <c r="P10667" s="16"/>
      <c r="Q10667" s="15"/>
      <c r="R10667" s="15"/>
      <c r="S10667" s="15"/>
      <c r="T10667" s="17"/>
    </row>
    <row r="10668" spans="2:20" ht="14.25" customHeight="1" x14ac:dyDescent="0.3">
      <c r="B10668" s="6" t="s">
        <v>14</v>
      </c>
      <c r="C10668" s="6">
        <v>1185732</v>
      </c>
      <c r="D10668" s="7">
        <v>44298</v>
      </c>
      <c r="E10668" s="6" t="s">
        <v>36</v>
      </c>
      <c r="F10668" s="6" t="s">
        <v>108</v>
      </c>
      <c r="G10668" s="6" t="s">
        <v>109</v>
      </c>
      <c r="H10668" s="8" t="s">
        <v>17</v>
      </c>
      <c r="I10668" s="9">
        <v>26</v>
      </c>
      <c r="J10668" s="10">
        <v>149</v>
      </c>
      <c r="K10668" s="11">
        <v>3874</v>
      </c>
      <c r="L10668" s="11">
        <v>1588.34</v>
      </c>
      <c r="M10668" s="12">
        <v>0.41</v>
      </c>
      <c r="N10668" s="14" t="s">
        <v>24</v>
      </c>
      <c r="P10668" s="16"/>
      <c r="Q10668" s="15"/>
      <c r="R10668" s="15"/>
      <c r="S10668" s="15"/>
      <c r="T10668" s="17"/>
    </row>
    <row r="10669" spans="2:20" ht="14.25" customHeight="1" x14ac:dyDescent="0.3">
      <c r="B10669" s="6" t="s">
        <v>14</v>
      </c>
      <c r="C10669" s="6">
        <v>1185732</v>
      </c>
      <c r="D10669" s="7">
        <v>44298</v>
      </c>
      <c r="E10669" s="6" t="s">
        <v>36</v>
      </c>
      <c r="F10669" s="6" t="s">
        <v>108</v>
      </c>
      <c r="G10669" s="6" t="s">
        <v>109</v>
      </c>
      <c r="H10669" s="8" t="s">
        <v>19</v>
      </c>
      <c r="I10669" s="9">
        <v>27</v>
      </c>
      <c r="J10669" s="10">
        <v>47</v>
      </c>
      <c r="K10669" s="11">
        <v>1269</v>
      </c>
      <c r="L10669" s="11">
        <v>456.84</v>
      </c>
      <c r="M10669" s="12">
        <v>0.36</v>
      </c>
      <c r="N10669" s="14" t="s">
        <v>24</v>
      </c>
      <c r="P10669" s="16"/>
      <c r="Q10669" s="15"/>
      <c r="R10669" s="15"/>
      <c r="S10669" s="15"/>
      <c r="T10669" s="17"/>
    </row>
    <row r="10670" spans="2:20" ht="14.25" customHeight="1" x14ac:dyDescent="0.3">
      <c r="B10670" s="6" t="s">
        <v>14</v>
      </c>
      <c r="C10670" s="6">
        <v>1185732</v>
      </c>
      <c r="D10670" s="7">
        <v>44298</v>
      </c>
      <c r="E10670" s="6" t="s">
        <v>36</v>
      </c>
      <c r="F10670" s="6" t="s">
        <v>108</v>
      </c>
      <c r="G10670" s="6" t="s">
        <v>109</v>
      </c>
      <c r="H10670" s="8" t="s">
        <v>20</v>
      </c>
      <c r="I10670" s="9">
        <v>22</v>
      </c>
      <c r="J10670" s="10">
        <v>48</v>
      </c>
      <c r="K10670" s="11">
        <v>1056</v>
      </c>
      <c r="L10670" s="11">
        <v>369.59999999999997</v>
      </c>
      <c r="M10670" s="12">
        <v>0.35</v>
      </c>
      <c r="N10670" s="14" t="s">
        <v>24</v>
      </c>
      <c r="P10670" s="16"/>
      <c r="Q10670" s="15"/>
      <c r="R10670" s="15"/>
      <c r="S10670" s="15"/>
      <c r="T10670" s="17"/>
    </row>
    <row r="10671" spans="2:20" ht="14.25" customHeight="1" x14ac:dyDescent="0.3">
      <c r="B10671" s="6" t="s">
        <v>14</v>
      </c>
      <c r="C10671" s="6">
        <v>1185732</v>
      </c>
      <c r="D10671" s="7">
        <v>44298</v>
      </c>
      <c r="E10671" s="6" t="s">
        <v>36</v>
      </c>
      <c r="F10671" s="6" t="s">
        <v>108</v>
      </c>
      <c r="G10671" s="6" t="s">
        <v>109</v>
      </c>
      <c r="H10671" s="8" t="s">
        <v>21</v>
      </c>
      <c r="I10671" s="9">
        <v>26</v>
      </c>
      <c r="J10671" s="10">
        <v>26</v>
      </c>
      <c r="K10671" s="11">
        <v>676</v>
      </c>
      <c r="L10671" s="11">
        <v>243.35999999999999</v>
      </c>
      <c r="M10671" s="12">
        <v>0.36</v>
      </c>
      <c r="N10671" s="14" t="s">
        <v>24</v>
      </c>
      <c r="P10671" s="16"/>
      <c r="Q10671" s="15"/>
      <c r="R10671" s="15"/>
      <c r="S10671" s="15"/>
      <c r="T10671" s="17"/>
    </row>
    <row r="10672" spans="2:20" ht="14.25" customHeight="1" x14ac:dyDescent="0.3">
      <c r="B10672" s="6" t="s">
        <v>14</v>
      </c>
      <c r="C10672" s="6">
        <v>1185732</v>
      </c>
      <c r="D10672" s="7">
        <v>44298</v>
      </c>
      <c r="E10672" s="6" t="s">
        <v>36</v>
      </c>
      <c r="F10672" s="6" t="s">
        <v>108</v>
      </c>
      <c r="G10672" s="6" t="s">
        <v>109</v>
      </c>
      <c r="H10672" s="8" t="s">
        <v>22</v>
      </c>
      <c r="I10672" s="9">
        <v>39</v>
      </c>
      <c r="J10672" s="10">
        <v>31</v>
      </c>
      <c r="K10672" s="11">
        <v>1209</v>
      </c>
      <c r="L10672" s="11">
        <v>447.33</v>
      </c>
      <c r="M10672" s="12">
        <v>0.37</v>
      </c>
      <c r="N10672" s="14" t="s">
        <v>24</v>
      </c>
      <c r="P10672" s="16"/>
      <c r="Q10672" s="15"/>
      <c r="R10672" s="15"/>
      <c r="S10672" s="15"/>
      <c r="T10672" s="17"/>
    </row>
    <row r="10673" spans="2:20" ht="14.25" customHeight="1" x14ac:dyDescent="0.3">
      <c r="B10673" s="6" t="s">
        <v>14</v>
      </c>
      <c r="C10673" s="6">
        <v>1185732</v>
      </c>
      <c r="D10673" s="7">
        <v>44298</v>
      </c>
      <c r="E10673" s="6" t="s">
        <v>36</v>
      </c>
      <c r="F10673" s="6" t="s">
        <v>108</v>
      </c>
      <c r="G10673" s="6" t="s">
        <v>109</v>
      </c>
      <c r="H10673" s="8" t="s">
        <v>23</v>
      </c>
      <c r="I10673" s="9">
        <v>37</v>
      </c>
      <c r="J10673" s="10">
        <v>68</v>
      </c>
      <c r="K10673" s="11">
        <v>2516</v>
      </c>
      <c r="L10673" s="11">
        <v>1157.3600000000001</v>
      </c>
      <c r="M10673" s="12">
        <v>0.46</v>
      </c>
      <c r="N10673" s="14" t="s">
        <v>24</v>
      </c>
      <c r="P10673" s="16"/>
      <c r="Q10673" s="15"/>
      <c r="R10673" s="15"/>
      <c r="S10673" s="15"/>
      <c r="T10673" s="17"/>
    </row>
    <row r="10674" spans="2:20" ht="14.25" customHeight="1" x14ac:dyDescent="0.3">
      <c r="B10674" s="6" t="s">
        <v>14</v>
      </c>
      <c r="C10674" s="6">
        <v>1185732</v>
      </c>
      <c r="D10674" s="7">
        <v>44329</v>
      </c>
      <c r="E10674" s="6" t="s">
        <v>36</v>
      </c>
      <c r="F10674" s="6" t="s">
        <v>108</v>
      </c>
      <c r="G10674" s="6" t="s">
        <v>109</v>
      </c>
      <c r="H10674" s="8" t="s">
        <v>17</v>
      </c>
      <c r="I10674" s="9">
        <v>46</v>
      </c>
      <c r="J10674" s="10">
        <v>149</v>
      </c>
      <c r="K10674" s="11">
        <v>6854</v>
      </c>
      <c r="L10674" s="11">
        <v>2604.52</v>
      </c>
      <c r="M10674" s="12">
        <v>0.38</v>
      </c>
      <c r="N10674" s="14" t="s">
        <v>24</v>
      </c>
      <c r="P10674" s="16"/>
      <c r="Q10674" s="15"/>
      <c r="R10674" s="15"/>
      <c r="S10674" s="15"/>
      <c r="T10674" s="17"/>
    </row>
    <row r="10675" spans="2:20" ht="14.25" customHeight="1" x14ac:dyDescent="0.3">
      <c r="B10675" s="6" t="s">
        <v>14</v>
      </c>
      <c r="C10675" s="6">
        <v>1185732</v>
      </c>
      <c r="D10675" s="7">
        <v>44329</v>
      </c>
      <c r="E10675" s="6" t="s">
        <v>36</v>
      </c>
      <c r="F10675" s="6" t="s">
        <v>108</v>
      </c>
      <c r="G10675" s="6" t="s">
        <v>109</v>
      </c>
      <c r="H10675" s="8" t="s">
        <v>19</v>
      </c>
      <c r="I10675" s="9">
        <v>36</v>
      </c>
      <c r="J10675" s="10">
        <v>62</v>
      </c>
      <c r="K10675" s="11">
        <v>2232</v>
      </c>
      <c r="L10675" s="11">
        <v>758.87999999999988</v>
      </c>
      <c r="M10675" s="12">
        <v>0.33999999999999997</v>
      </c>
      <c r="N10675" s="14" t="s">
        <v>24</v>
      </c>
      <c r="P10675" s="16"/>
      <c r="Q10675" s="15"/>
      <c r="R10675" s="15"/>
      <c r="S10675" s="15"/>
      <c r="T10675" s="17"/>
    </row>
    <row r="10676" spans="2:20" ht="14.25" customHeight="1" x14ac:dyDescent="0.3">
      <c r="B10676" s="6" t="s">
        <v>14</v>
      </c>
      <c r="C10676" s="6">
        <v>1185732</v>
      </c>
      <c r="D10676" s="7">
        <v>44329</v>
      </c>
      <c r="E10676" s="6" t="s">
        <v>36</v>
      </c>
      <c r="F10676" s="6" t="s">
        <v>108</v>
      </c>
      <c r="G10676" s="6" t="s">
        <v>109</v>
      </c>
      <c r="H10676" s="8" t="s">
        <v>20</v>
      </c>
      <c r="I10676" s="9">
        <v>30</v>
      </c>
      <c r="J10676" s="10">
        <v>53</v>
      </c>
      <c r="K10676" s="11">
        <v>1590</v>
      </c>
      <c r="L10676" s="11">
        <v>588.29999999999995</v>
      </c>
      <c r="M10676" s="12">
        <v>0.37</v>
      </c>
      <c r="N10676" s="14" t="s">
        <v>24</v>
      </c>
      <c r="P10676" s="16"/>
      <c r="Q10676" s="15"/>
      <c r="R10676" s="15"/>
      <c r="S10676" s="15"/>
      <c r="T10676" s="17"/>
    </row>
    <row r="10677" spans="2:20" ht="14.25" customHeight="1" x14ac:dyDescent="0.3">
      <c r="B10677" s="6" t="s">
        <v>14</v>
      </c>
      <c r="C10677" s="6">
        <v>1185732</v>
      </c>
      <c r="D10677" s="7">
        <v>44329</v>
      </c>
      <c r="E10677" s="6" t="s">
        <v>36</v>
      </c>
      <c r="F10677" s="6" t="s">
        <v>108</v>
      </c>
      <c r="G10677" s="6" t="s">
        <v>109</v>
      </c>
      <c r="H10677" s="8" t="s">
        <v>21</v>
      </c>
      <c r="I10677" s="9">
        <v>32</v>
      </c>
      <c r="J10677" s="10">
        <v>35</v>
      </c>
      <c r="K10677" s="11">
        <v>1120</v>
      </c>
      <c r="L10677" s="11">
        <v>358.40000000000003</v>
      </c>
      <c r="M10677" s="12">
        <v>0.32</v>
      </c>
      <c r="N10677" s="14" t="s">
        <v>24</v>
      </c>
      <c r="P10677" s="16"/>
      <c r="Q10677" s="15"/>
      <c r="R10677" s="15"/>
      <c r="S10677" s="15"/>
      <c r="T10677" s="17"/>
    </row>
    <row r="10678" spans="2:20" ht="14.25" customHeight="1" x14ac:dyDescent="0.3">
      <c r="B10678" s="6" t="s">
        <v>14</v>
      </c>
      <c r="C10678" s="6">
        <v>1185732</v>
      </c>
      <c r="D10678" s="7">
        <v>44329</v>
      </c>
      <c r="E10678" s="6" t="s">
        <v>36</v>
      </c>
      <c r="F10678" s="6" t="s">
        <v>108</v>
      </c>
      <c r="G10678" s="6" t="s">
        <v>109</v>
      </c>
      <c r="H10678" s="8" t="s">
        <v>22</v>
      </c>
      <c r="I10678" s="9">
        <v>41</v>
      </c>
      <c r="J10678" s="10">
        <v>39</v>
      </c>
      <c r="K10678" s="11">
        <v>1599</v>
      </c>
      <c r="L10678" s="11">
        <v>671.57999999999993</v>
      </c>
      <c r="M10678" s="12">
        <v>0.42</v>
      </c>
      <c r="N10678" s="14" t="s">
        <v>24</v>
      </c>
      <c r="P10678" s="16"/>
      <c r="Q10678" s="15"/>
      <c r="R10678" s="15"/>
      <c r="S10678" s="15"/>
      <c r="T10678" s="17"/>
    </row>
    <row r="10679" spans="2:20" ht="14.25" customHeight="1" x14ac:dyDescent="0.3">
      <c r="B10679" s="6" t="s">
        <v>14</v>
      </c>
      <c r="C10679" s="6">
        <v>1185732</v>
      </c>
      <c r="D10679" s="7">
        <v>44329</v>
      </c>
      <c r="E10679" s="6" t="s">
        <v>36</v>
      </c>
      <c r="F10679" s="6" t="s">
        <v>108</v>
      </c>
      <c r="G10679" s="6" t="s">
        <v>109</v>
      </c>
      <c r="H10679" s="8" t="s">
        <v>23</v>
      </c>
      <c r="I10679" s="9">
        <v>42</v>
      </c>
      <c r="J10679" s="10">
        <v>75</v>
      </c>
      <c r="K10679" s="11">
        <v>3150</v>
      </c>
      <c r="L10679" s="11">
        <v>1386</v>
      </c>
      <c r="M10679" s="12">
        <v>0.44</v>
      </c>
      <c r="N10679" s="14" t="s">
        <v>24</v>
      </c>
      <c r="P10679" s="16"/>
      <c r="Q10679" s="15"/>
      <c r="R10679" s="15"/>
      <c r="S10679" s="15"/>
      <c r="T10679" s="17"/>
    </row>
    <row r="10680" spans="2:20" ht="14.25" customHeight="1" x14ac:dyDescent="0.3">
      <c r="B10680" s="6" t="s">
        <v>14</v>
      </c>
      <c r="C10680" s="6">
        <v>1185732</v>
      </c>
      <c r="D10680" s="7">
        <v>44359</v>
      </c>
      <c r="E10680" s="6" t="s">
        <v>36</v>
      </c>
      <c r="F10680" s="6" t="s">
        <v>108</v>
      </c>
      <c r="G10680" s="6" t="s">
        <v>109</v>
      </c>
      <c r="H10680" s="8" t="s">
        <v>17</v>
      </c>
      <c r="I10680" s="9">
        <v>32</v>
      </c>
      <c r="J10680" s="10">
        <v>170</v>
      </c>
      <c r="K10680" s="11">
        <v>5440</v>
      </c>
      <c r="L10680" s="11">
        <v>2284.7999999999997</v>
      </c>
      <c r="M10680" s="12">
        <v>0.42</v>
      </c>
      <c r="N10680" s="14" t="s">
        <v>24</v>
      </c>
      <c r="P10680" s="16"/>
      <c r="Q10680" s="15"/>
      <c r="R10680" s="15"/>
      <c r="S10680" s="15"/>
      <c r="T10680" s="17"/>
    </row>
    <row r="10681" spans="2:20" ht="14.25" customHeight="1" x14ac:dyDescent="0.3">
      <c r="B10681" s="6" t="s">
        <v>14</v>
      </c>
      <c r="C10681" s="6">
        <v>1185732</v>
      </c>
      <c r="D10681" s="7">
        <v>44359</v>
      </c>
      <c r="E10681" s="6" t="s">
        <v>36</v>
      </c>
      <c r="F10681" s="6" t="s">
        <v>108</v>
      </c>
      <c r="G10681" s="6" t="s">
        <v>109</v>
      </c>
      <c r="H10681" s="8" t="s">
        <v>19</v>
      </c>
      <c r="I10681" s="9">
        <v>28</v>
      </c>
      <c r="J10681" s="10">
        <v>85</v>
      </c>
      <c r="K10681" s="11">
        <v>2380</v>
      </c>
      <c r="L10681" s="11">
        <v>761.6</v>
      </c>
      <c r="M10681" s="12">
        <v>0.32</v>
      </c>
      <c r="N10681" s="14" t="s">
        <v>24</v>
      </c>
      <c r="P10681" s="16"/>
      <c r="Q10681" s="15"/>
      <c r="R10681" s="15"/>
      <c r="S10681" s="15"/>
      <c r="T10681" s="17"/>
    </row>
    <row r="10682" spans="2:20" ht="14.25" customHeight="1" x14ac:dyDescent="0.3">
      <c r="B10682" s="6" t="s">
        <v>14</v>
      </c>
      <c r="C10682" s="6">
        <v>1185732</v>
      </c>
      <c r="D10682" s="7">
        <v>44359</v>
      </c>
      <c r="E10682" s="6" t="s">
        <v>36</v>
      </c>
      <c r="F10682" s="6" t="s">
        <v>108</v>
      </c>
      <c r="G10682" s="6" t="s">
        <v>109</v>
      </c>
      <c r="H10682" s="8" t="s">
        <v>20</v>
      </c>
      <c r="I10682" s="9">
        <v>25</v>
      </c>
      <c r="J10682" s="10">
        <v>68</v>
      </c>
      <c r="K10682" s="11">
        <v>1700</v>
      </c>
      <c r="L10682" s="11">
        <v>560.99999999999989</v>
      </c>
      <c r="M10682" s="12">
        <v>0.32999999999999996</v>
      </c>
      <c r="N10682" s="14" t="s">
        <v>24</v>
      </c>
      <c r="P10682" s="16"/>
      <c r="Q10682" s="15"/>
      <c r="R10682" s="15"/>
      <c r="S10682" s="15"/>
      <c r="T10682" s="17"/>
    </row>
    <row r="10683" spans="2:20" ht="14.25" customHeight="1" x14ac:dyDescent="0.3">
      <c r="B10683" s="6" t="s">
        <v>14</v>
      </c>
      <c r="C10683" s="6">
        <v>1185732</v>
      </c>
      <c r="D10683" s="7">
        <v>44359</v>
      </c>
      <c r="E10683" s="6" t="s">
        <v>36</v>
      </c>
      <c r="F10683" s="6" t="s">
        <v>108</v>
      </c>
      <c r="G10683" s="6" t="s">
        <v>109</v>
      </c>
      <c r="H10683" s="8" t="s">
        <v>21</v>
      </c>
      <c r="I10683" s="9">
        <v>25</v>
      </c>
      <c r="J10683" s="10">
        <v>61</v>
      </c>
      <c r="K10683" s="11">
        <v>1525</v>
      </c>
      <c r="L10683" s="11">
        <v>518.5</v>
      </c>
      <c r="M10683" s="12">
        <v>0.33999999999999997</v>
      </c>
      <c r="N10683" s="14" t="s">
        <v>24</v>
      </c>
      <c r="P10683" s="16"/>
      <c r="Q10683" s="15"/>
      <c r="R10683" s="15"/>
      <c r="S10683" s="15"/>
      <c r="T10683" s="17"/>
    </row>
    <row r="10684" spans="2:20" ht="14.25" customHeight="1" x14ac:dyDescent="0.3">
      <c r="B10684" s="6" t="s">
        <v>14</v>
      </c>
      <c r="C10684" s="6">
        <v>1185732</v>
      </c>
      <c r="D10684" s="7">
        <v>44359</v>
      </c>
      <c r="E10684" s="6" t="s">
        <v>36</v>
      </c>
      <c r="F10684" s="6" t="s">
        <v>108</v>
      </c>
      <c r="G10684" s="6" t="s">
        <v>109</v>
      </c>
      <c r="H10684" s="8" t="s">
        <v>22</v>
      </c>
      <c r="I10684" s="9">
        <v>32</v>
      </c>
      <c r="J10684" s="10">
        <v>54</v>
      </c>
      <c r="K10684" s="11">
        <v>1728</v>
      </c>
      <c r="L10684" s="11">
        <v>691.19999999999993</v>
      </c>
      <c r="M10684" s="12">
        <v>0.39999999999999997</v>
      </c>
      <c r="N10684" s="14" t="s">
        <v>24</v>
      </c>
      <c r="P10684" s="16"/>
      <c r="Q10684" s="15"/>
      <c r="R10684" s="15"/>
      <c r="S10684" s="15"/>
      <c r="T10684" s="17"/>
    </row>
    <row r="10685" spans="2:20" ht="14.25" customHeight="1" x14ac:dyDescent="0.3">
      <c r="B10685" s="6" t="s">
        <v>14</v>
      </c>
      <c r="C10685" s="6">
        <v>1185732</v>
      </c>
      <c r="D10685" s="7">
        <v>44359</v>
      </c>
      <c r="E10685" s="6" t="s">
        <v>36</v>
      </c>
      <c r="F10685" s="6" t="s">
        <v>108</v>
      </c>
      <c r="G10685" s="6" t="s">
        <v>109</v>
      </c>
      <c r="H10685" s="8" t="s">
        <v>23</v>
      </c>
      <c r="I10685" s="9">
        <v>43</v>
      </c>
      <c r="J10685" s="10">
        <v>107</v>
      </c>
      <c r="K10685" s="11">
        <v>4601</v>
      </c>
      <c r="L10685" s="11">
        <v>2116.46</v>
      </c>
      <c r="M10685" s="12">
        <v>0.46</v>
      </c>
      <c r="N10685" s="14" t="s">
        <v>24</v>
      </c>
      <c r="P10685" s="16"/>
      <c r="Q10685" s="15"/>
      <c r="R10685" s="15"/>
      <c r="S10685" s="15"/>
      <c r="T10685" s="17"/>
    </row>
    <row r="10686" spans="2:20" ht="14.25" customHeight="1" x14ac:dyDescent="0.3">
      <c r="B10686" s="6" t="s">
        <v>14</v>
      </c>
      <c r="C10686" s="6">
        <v>1185732</v>
      </c>
      <c r="D10686" s="7">
        <v>44388</v>
      </c>
      <c r="E10686" s="6" t="s">
        <v>36</v>
      </c>
      <c r="F10686" s="6" t="s">
        <v>108</v>
      </c>
      <c r="G10686" s="6" t="s">
        <v>109</v>
      </c>
      <c r="H10686" s="8" t="s">
        <v>17</v>
      </c>
      <c r="I10686" s="9">
        <v>37</v>
      </c>
      <c r="J10686" s="10">
        <v>182</v>
      </c>
      <c r="K10686" s="11">
        <v>6734</v>
      </c>
      <c r="L10686" s="11">
        <v>2693.6</v>
      </c>
      <c r="M10686" s="12">
        <v>0.39999999999999997</v>
      </c>
      <c r="N10686" s="14" t="s">
        <v>24</v>
      </c>
      <c r="P10686" s="16"/>
      <c r="Q10686" s="15"/>
      <c r="R10686" s="15"/>
      <c r="S10686" s="15"/>
      <c r="T10686" s="17"/>
    </row>
    <row r="10687" spans="2:20" ht="14.25" customHeight="1" x14ac:dyDescent="0.3">
      <c r="B10687" s="6" t="s">
        <v>14</v>
      </c>
      <c r="C10687" s="6">
        <v>1185732</v>
      </c>
      <c r="D10687" s="7">
        <v>44388</v>
      </c>
      <c r="E10687" s="6" t="s">
        <v>36</v>
      </c>
      <c r="F10687" s="6" t="s">
        <v>108</v>
      </c>
      <c r="G10687" s="6" t="s">
        <v>109</v>
      </c>
      <c r="H10687" s="8" t="s">
        <v>19</v>
      </c>
      <c r="I10687" s="9">
        <v>31</v>
      </c>
      <c r="J10687" s="10">
        <v>93</v>
      </c>
      <c r="K10687" s="11">
        <v>2883</v>
      </c>
      <c r="L10687" s="11">
        <v>951.38999999999987</v>
      </c>
      <c r="M10687" s="12">
        <v>0.32999999999999996</v>
      </c>
      <c r="N10687" s="14" t="s">
        <v>24</v>
      </c>
      <c r="P10687" s="16"/>
      <c r="Q10687" s="15"/>
      <c r="R10687" s="15"/>
      <c r="S10687" s="15"/>
      <c r="T10687" s="17"/>
    </row>
    <row r="10688" spans="2:20" ht="14.25" customHeight="1" x14ac:dyDescent="0.3">
      <c r="B10688" s="6" t="s">
        <v>14</v>
      </c>
      <c r="C10688" s="6">
        <v>1185732</v>
      </c>
      <c r="D10688" s="7">
        <v>44388</v>
      </c>
      <c r="E10688" s="6" t="s">
        <v>36</v>
      </c>
      <c r="F10688" s="6" t="s">
        <v>108</v>
      </c>
      <c r="G10688" s="6" t="s">
        <v>109</v>
      </c>
      <c r="H10688" s="8" t="s">
        <v>20</v>
      </c>
      <c r="I10688" s="9">
        <v>28</v>
      </c>
      <c r="J10688" s="10">
        <v>74</v>
      </c>
      <c r="K10688" s="11">
        <v>2072</v>
      </c>
      <c r="L10688" s="11">
        <v>725.19999999999993</v>
      </c>
      <c r="M10688" s="12">
        <v>0.35</v>
      </c>
      <c r="N10688" s="14" t="s">
        <v>24</v>
      </c>
      <c r="P10688" s="16"/>
      <c r="Q10688" s="15"/>
      <c r="R10688" s="15"/>
      <c r="S10688" s="15"/>
      <c r="T10688" s="17"/>
    </row>
    <row r="10689" spans="2:20" ht="14.25" customHeight="1" x14ac:dyDescent="0.3">
      <c r="B10689" s="6" t="s">
        <v>14</v>
      </c>
      <c r="C10689" s="6">
        <v>1185732</v>
      </c>
      <c r="D10689" s="7">
        <v>44388</v>
      </c>
      <c r="E10689" s="6" t="s">
        <v>36</v>
      </c>
      <c r="F10689" s="6" t="s">
        <v>108</v>
      </c>
      <c r="G10689" s="6" t="s">
        <v>109</v>
      </c>
      <c r="H10689" s="8" t="s">
        <v>21</v>
      </c>
      <c r="I10689" s="9">
        <v>26</v>
      </c>
      <c r="J10689" s="10">
        <v>56</v>
      </c>
      <c r="K10689" s="11">
        <v>1456</v>
      </c>
      <c r="L10689" s="11">
        <v>465.92</v>
      </c>
      <c r="M10689" s="12">
        <v>0.32</v>
      </c>
      <c r="N10689" s="14" t="s">
        <v>24</v>
      </c>
      <c r="P10689" s="16"/>
      <c r="Q10689" s="15"/>
      <c r="R10689" s="15"/>
      <c r="S10689" s="15"/>
      <c r="T10689" s="17"/>
    </row>
    <row r="10690" spans="2:20" ht="14.25" customHeight="1" x14ac:dyDescent="0.3">
      <c r="B10690" s="6" t="s">
        <v>14</v>
      </c>
      <c r="C10690" s="6">
        <v>1185732</v>
      </c>
      <c r="D10690" s="7">
        <v>44388</v>
      </c>
      <c r="E10690" s="6" t="s">
        <v>36</v>
      </c>
      <c r="F10690" s="6" t="s">
        <v>108</v>
      </c>
      <c r="G10690" s="6" t="s">
        <v>109</v>
      </c>
      <c r="H10690" s="8" t="s">
        <v>22</v>
      </c>
      <c r="I10690" s="9">
        <v>33</v>
      </c>
      <c r="J10690" s="10">
        <v>64</v>
      </c>
      <c r="K10690" s="11">
        <v>2112</v>
      </c>
      <c r="L10690" s="11">
        <v>887.04</v>
      </c>
      <c r="M10690" s="12">
        <v>0.42</v>
      </c>
      <c r="N10690" s="14" t="s">
        <v>24</v>
      </c>
      <c r="P10690" s="16"/>
      <c r="Q10690" s="15"/>
      <c r="R10690" s="15"/>
      <c r="S10690" s="15"/>
      <c r="T10690" s="17"/>
    </row>
    <row r="10691" spans="2:20" ht="14.25" customHeight="1" x14ac:dyDescent="0.3">
      <c r="B10691" s="6" t="s">
        <v>14</v>
      </c>
      <c r="C10691" s="6">
        <v>1185732</v>
      </c>
      <c r="D10691" s="7">
        <v>44388</v>
      </c>
      <c r="E10691" s="6" t="s">
        <v>36</v>
      </c>
      <c r="F10691" s="6" t="s">
        <v>108</v>
      </c>
      <c r="G10691" s="6" t="s">
        <v>109</v>
      </c>
      <c r="H10691" s="8" t="s">
        <v>23</v>
      </c>
      <c r="I10691" s="9">
        <v>37</v>
      </c>
      <c r="J10691" s="10">
        <v>128</v>
      </c>
      <c r="K10691" s="11">
        <v>4736</v>
      </c>
      <c r="L10691" s="11">
        <v>2131.2000000000003</v>
      </c>
      <c r="M10691" s="12">
        <v>0.45</v>
      </c>
      <c r="N10691" s="14" t="s">
        <v>24</v>
      </c>
      <c r="P10691" s="16"/>
      <c r="Q10691" s="15"/>
      <c r="R10691" s="15"/>
      <c r="S10691" s="15"/>
      <c r="T10691" s="17"/>
    </row>
    <row r="10692" spans="2:20" ht="14.25" customHeight="1" x14ac:dyDescent="0.3">
      <c r="B10692" s="6" t="s">
        <v>14</v>
      </c>
      <c r="C10692" s="6">
        <v>1185732</v>
      </c>
      <c r="D10692" s="7">
        <v>44420</v>
      </c>
      <c r="E10692" s="6" t="s">
        <v>36</v>
      </c>
      <c r="F10692" s="6" t="s">
        <v>108</v>
      </c>
      <c r="G10692" s="6" t="s">
        <v>109</v>
      </c>
      <c r="H10692" s="8" t="s">
        <v>17</v>
      </c>
      <c r="I10692" s="9">
        <v>37</v>
      </c>
      <c r="J10692" s="10">
        <v>173</v>
      </c>
      <c r="K10692" s="11">
        <v>6401</v>
      </c>
      <c r="L10692" s="11">
        <v>2432.38</v>
      </c>
      <c r="M10692" s="12">
        <v>0.38</v>
      </c>
      <c r="N10692" s="14" t="s">
        <v>24</v>
      </c>
      <c r="P10692" s="16"/>
      <c r="Q10692" s="15"/>
      <c r="R10692" s="15"/>
      <c r="S10692" s="15"/>
      <c r="T10692" s="17"/>
    </row>
    <row r="10693" spans="2:20" ht="14.25" customHeight="1" x14ac:dyDescent="0.3">
      <c r="B10693" s="6" t="s">
        <v>14</v>
      </c>
      <c r="C10693" s="6">
        <v>1185732</v>
      </c>
      <c r="D10693" s="7">
        <v>44420</v>
      </c>
      <c r="E10693" s="6" t="s">
        <v>36</v>
      </c>
      <c r="F10693" s="6" t="s">
        <v>108</v>
      </c>
      <c r="G10693" s="6" t="s">
        <v>109</v>
      </c>
      <c r="H10693" s="8" t="s">
        <v>19</v>
      </c>
      <c r="I10693" s="9">
        <v>31</v>
      </c>
      <c r="J10693" s="10">
        <v>90</v>
      </c>
      <c r="K10693" s="11">
        <v>2790</v>
      </c>
      <c r="L10693" s="11">
        <v>976.49999999999989</v>
      </c>
      <c r="M10693" s="12">
        <v>0.35</v>
      </c>
      <c r="N10693" s="14" t="s">
        <v>24</v>
      </c>
      <c r="P10693" s="16"/>
      <c r="Q10693" s="15"/>
      <c r="R10693" s="15"/>
      <c r="S10693" s="15"/>
      <c r="T10693" s="17"/>
    </row>
    <row r="10694" spans="2:20" ht="14.25" customHeight="1" x14ac:dyDescent="0.3">
      <c r="B10694" s="6" t="s">
        <v>14</v>
      </c>
      <c r="C10694" s="6">
        <v>1185732</v>
      </c>
      <c r="D10694" s="7">
        <v>44420</v>
      </c>
      <c r="E10694" s="6" t="s">
        <v>36</v>
      </c>
      <c r="F10694" s="6" t="s">
        <v>108</v>
      </c>
      <c r="G10694" s="6" t="s">
        <v>109</v>
      </c>
      <c r="H10694" s="8" t="s">
        <v>20</v>
      </c>
      <c r="I10694" s="9">
        <v>30</v>
      </c>
      <c r="J10694" s="10">
        <v>74</v>
      </c>
      <c r="K10694" s="11">
        <v>2220</v>
      </c>
      <c r="L10694" s="11">
        <v>754.8</v>
      </c>
      <c r="M10694" s="12">
        <v>0.33999999999999997</v>
      </c>
      <c r="N10694" s="14" t="s">
        <v>24</v>
      </c>
      <c r="P10694" s="16"/>
      <c r="Q10694" s="15"/>
      <c r="R10694" s="15"/>
      <c r="S10694" s="15"/>
      <c r="T10694" s="17"/>
    </row>
    <row r="10695" spans="2:20" ht="14.25" customHeight="1" x14ac:dyDescent="0.3">
      <c r="B10695" s="6" t="s">
        <v>14</v>
      </c>
      <c r="C10695" s="6">
        <v>1185732</v>
      </c>
      <c r="D10695" s="7">
        <v>44420</v>
      </c>
      <c r="E10695" s="6" t="s">
        <v>36</v>
      </c>
      <c r="F10695" s="6" t="s">
        <v>108</v>
      </c>
      <c r="G10695" s="6" t="s">
        <v>109</v>
      </c>
      <c r="H10695" s="8" t="s">
        <v>21</v>
      </c>
      <c r="I10695" s="9">
        <v>31</v>
      </c>
      <c r="J10695" s="10">
        <v>66</v>
      </c>
      <c r="K10695" s="11">
        <v>2046</v>
      </c>
      <c r="L10695" s="11">
        <v>654.72</v>
      </c>
      <c r="M10695" s="12">
        <v>0.32</v>
      </c>
      <c r="N10695" s="14" t="s">
        <v>24</v>
      </c>
      <c r="P10695" s="16"/>
      <c r="Q10695" s="15"/>
      <c r="R10695" s="15"/>
      <c r="S10695" s="15"/>
      <c r="T10695" s="17"/>
    </row>
    <row r="10696" spans="2:20" ht="14.25" customHeight="1" x14ac:dyDescent="0.3">
      <c r="B10696" s="6" t="s">
        <v>14</v>
      </c>
      <c r="C10696" s="6">
        <v>1185732</v>
      </c>
      <c r="D10696" s="7">
        <v>44420</v>
      </c>
      <c r="E10696" s="6" t="s">
        <v>36</v>
      </c>
      <c r="F10696" s="6" t="s">
        <v>108</v>
      </c>
      <c r="G10696" s="6" t="s">
        <v>109</v>
      </c>
      <c r="H10696" s="8" t="s">
        <v>22</v>
      </c>
      <c r="I10696" s="9">
        <v>35</v>
      </c>
      <c r="J10696" s="10">
        <v>58</v>
      </c>
      <c r="K10696" s="11">
        <v>2030</v>
      </c>
      <c r="L10696" s="11">
        <v>832.3</v>
      </c>
      <c r="M10696" s="12">
        <v>0.41</v>
      </c>
      <c r="N10696" s="14" t="s">
        <v>24</v>
      </c>
      <c r="P10696" s="16"/>
      <c r="Q10696" s="15"/>
      <c r="R10696" s="15"/>
      <c r="S10696" s="15"/>
      <c r="T10696" s="17"/>
    </row>
    <row r="10697" spans="2:20" ht="14.25" customHeight="1" x14ac:dyDescent="0.3">
      <c r="B10697" s="6" t="s">
        <v>14</v>
      </c>
      <c r="C10697" s="6">
        <v>1185732</v>
      </c>
      <c r="D10697" s="7">
        <v>44420</v>
      </c>
      <c r="E10697" s="6" t="s">
        <v>36</v>
      </c>
      <c r="F10697" s="6" t="s">
        <v>108</v>
      </c>
      <c r="G10697" s="6" t="s">
        <v>109</v>
      </c>
      <c r="H10697" s="8" t="s">
        <v>23</v>
      </c>
      <c r="I10697" s="9">
        <v>36</v>
      </c>
      <c r="J10697" s="10">
        <v>116</v>
      </c>
      <c r="K10697" s="11">
        <v>4176</v>
      </c>
      <c r="L10697" s="11">
        <v>1962.72</v>
      </c>
      <c r="M10697" s="12">
        <v>0.47000000000000003</v>
      </c>
      <c r="N10697" s="14" t="s">
        <v>24</v>
      </c>
      <c r="P10697" s="16"/>
      <c r="Q10697" s="15"/>
      <c r="R10697" s="15"/>
      <c r="S10697" s="15"/>
      <c r="T10697" s="17"/>
    </row>
    <row r="10698" spans="2:20" ht="14.25" customHeight="1" x14ac:dyDescent="0.3">
      <c r="B10698" s="6" t="s">
        <v>14</v>
      </c>
      <c r="C10698" s="6">
        <v>1185732</v>
      </c>
      <c r="D10698" s="7">
        <v>44452</v>
      </c>
      <c r="E10698" s="6" t="s">
        <v>36</v>
      </c>
      <c r="F10698" s="6" t="s">
        <v>108</v>
      </c>
      <c r="G10698" s="6" t="s">
        <v>109</v>
      </c>
      <c r="H10698" s="8" t="s">
        <v>17</v>
      </c>
      <c r="I10698" s="9">
        <v>36</v>
      </c>
      <c r="J10698" s="10">
        <v>152</v>
      </c>
      <c r="K10698" s="11">
        <v>5472</v>
      </c>
      <c r="L10698" s="11">
        <v>2024.6399999999999</v>
      </c>
      <c r="M10698" s="12">
        <v>0.37</v>
      </c>
      <c r="N10698" s="14" t="s">
        <v>24</v>
      </c>
      <c r="P10698" s="16"/>
      <c r="Q10698" s="15"/>
      <c r="R10698" s="15"/>
      <c r="S10698" s="15"/>
      <c r="T10698" s="17"/>
    </row>
    <row r="10699" spans="2:20" ht="14.25" customHeight="1" x14ac:dyDescent="0.3">
      <c r="B10699" s="6" t="s">
        <v>14</v>
      </c>
      <c r="C10699" s="6">
        <v>1185732</v>
      </c>
      <c r="D10699" s="7">
        <v>44452</v>
      </c>
      <c r="E10699" s="6" t="s">
        <v>36</v>
      </c>
      <c r="F10699" s="6" t="s">
        <v>108</v>
      </c>
      <c r="G10699" s="6" t="s">
        <v>109</v>
      </c>
      <c r="H10699" s="8" t="s">
        <v>19</v>
      </c>
      <c r="I10699" s="9">
        <v>30</v>
      </c>
      <c r="J10699" s="10">
        <v>94</v>
      </c>
      <c r="K10699" s="11">
        <v>2820</v>
      </c>
      <c r="L10699" s="11">
        <v>958.8</v>
      </c>
      <c r="M10699" s="12">
        <v>0.33999999999999997</v>
      </c>
      <c r="N10699" s="14" t="s">
        <v>24</v>
      </c>
      <c r="P10699" s="16"/>
      <c r="Q10699" s="15"/>
      <c r="R10699" s="15"/>
      <c r="S10699" s="15"/>
      <c r="T10699" s="17"/>
    </row>
    <row r="10700" spans="2:20" ht="14.25" customHeight="1" x14ac:dyDescent="0.3">
      <c r="B10700" s="6" t="s">
        <v>14</v>
      </c>
      <c r="C10700" s="6">
        <v>1185732</v>
      </c>
      <c r="D10700" s="7">
        <v>44452</v>
      </c>
      <c r="E10700" s="6" t="s">
        <v>36</v>
      </c>
      <c r="F10700" s="6" t="s">
        <v>108</v>
      </c>
      <c r="G10700" s="6" t="s">
        <v>109</v>
      </c>
      <c r="H10700" s="8" t="s">
        <v>20</v>
      </c>
      <c r="I10700" s="9">
        <v>24</v>
      </c>
      <c r="J10700" s="10">
        <v>61</v>
      </c>
      <c r="K10700" s="11">
        <v>1464</v>
      </c>
      <c r="L10700" s="11">
        <v>541.67999999999995</v>
      </c>
      <c r="M10700" s="12">
        <v>0.37</v>
      </c>
      <c r="N10700" s="14" t="s">
        <v>24</v>
      </c>
      <c r="P10700" s="16"/>
      <c r="Q10700" s="15"/>
      <c r="R10700" s="15"/>
      <c r="S10700" s="15"/>
      <c r="T10700" s="17"/>
    </row>
    <row r="10701" spans="2:20" ht="14.25" customHeight="1" x14ac:dyDescent="0.3">
      <c r="B10701" s="6" t="s">
        <v>14</v>
      </c>
      <c r="C10701" s="6">
        <v>1185732</v>
      </c>
      <c r="D10701" s="7">
        <v>44452</v>
      </c>
      <c r="E10701" s="6" t="s">
        <v>36</v>
      </c>
      <c r="F10701" s="6" t="s">
        <v>108</v>
      </c>
      <c r="G10701" s="6" t="s">
        <v>109</v>
      </c>
      <c r="H10701" s="8" t="s">
        <v>21</v>
      </c>
      <c r="I10701" s="9">
        <v>28</v>
      </c>
      <c r="J10701" s="10">
        <v>47</v>
      </c>
      <c r="K10701" s="11">
        <v>1316</v>
      </c>
      <c r="L10701" s="11">
        <v>486.92</v>
      </c>
      <c r="M10701" s="12">
        <v>0.37</v>
      </c>
      <c r="N10701" s="14" t="s">
        <v>24</v>
      </c>
      <c r="P10701" s="16"/>
      <c r="Q10701" s="15"/>
      <c r="R10701" s="15"/>
      <c r="S10701" s="15"/>
      <c r="T10701" s="17"/>
    </row>
    <row r="10702" spans="2:20" ht="14.25" customHeight="1" x14ac:dyDescent="0.3">
      <c r="B10702" s="6" t="s">
        <v>14</v>
      </c>
      <c r="C10702" s="6">
        <v>1185732</v>
      </c>
      <c r="D10702" s="7">
        <v>44452</v>
      </c>
      <c r="E10702" s="6" t="s">
        <v>36</v>
      </c>
      <c r="F10702" s="6" t="s">
        <v>108</v>
      </c>
      <c r="G10702" s="6" t="s">
        <v>109</v>
      </c>
      <c r="H10702" s="8" t="s">
        <v>22</v>
      </c>
      <c r="I10702" s="9">
        <v>34</v>
      </c>
      <c r="J10702" s="10">
        <v>47</v>
      </c>
      <c r="K10702" s="11">
        <v>1598</v>
      </c>
      <c r="L10702" s="11">
        <v>623.21999999999991</v>
      </c>
      <c r="M10702" s="12">
        <v>0.38999999999999996</v>
      </c>
      <c r="N10702" s="14" t="s">
        <v>24</v>
      </c>
      <c r="P10702" s="16"/>
      <c r="Q10702" s="15"/>
      <c r="R10702" s="15"/>
      <c r="S10702" s="15"/>
      <c r="T10702" s="17"/>
    </row>
    <row r="10703" spans="2:20" ht="14.25" customHeight="1" x14ac:dyDescent="0.3">
      <c r="B10703" s="6" t="s">
        <v>14</v>
      </c>
      <c r="C10703" s="6">
        <v>1185732</v>
      </c>
      <c r="D10703" s="7">
        <v>44452</v>
      </c>
      <c r="E10703" s="6" t="s">
        <v>36</v>
      </c>
      <c r="F10703" s="6" t="s">
        <v>108</v>
      </c>
      <c r="G10703" s="6" t="s">
        <v>109</v>
      </c>
      <c r="H10703" s="8" t="s">
        <v>23</v>
      </c>
      <c r="I10703" s="9">
        <v>34</v>
      </c>
      <c r="J10703" s="10">
        <v>68</v>
      </c>
      <c r="K10703" s="11">
        <v>2312</v>
      </c>
      <c r="L10703" s="11">
        <v>994.16000000000008</v>
      </c>
      <c r="M10703" s="12">
        <v>0.43000000000000005</v>
      </c>
      <c r="N10703" s="14" t="s">
        <v>24</v>
      </c>
      <c r="P10703" s="16"/>
      <c r="Q10703" s="15"/>
      <c r="R10703" s="15"/>
      <c r="S10703" s="15"/>
      <c r="T10703" s="17"/>
    </row>
    <row r="10704" spans="2:20" ht="14.25" customHeight="1" x14ac:dyDescent="0.3">
      <c r="B10704" s="6" t="s">
        <v>14</v>
      </c>
      <c r="C10704" s="6">
        <v>1185732</v>
      </c>
      <c r="D10704" s="7">
        <v>44481</v>
      </c>
      <c r="E10704" s="6" t="s">
        <v>36</v>
      </c>
      <c r="F10704" s="6" t="s">
        <v>108</v>
      </c>
      <c r="G10704" s="6" t="s">
        <v>109</v>
      </c>
      <c r="H10704" s="8" t="s">
        <v>17</v>
      </c>
      <c r="I10704" s="9">
        <v>40</v>
      </c>
      <c r="J10704" s="10">
        <v>128</v>
      </c>
      <c r="K10704" s="11">
        <v>5120</v>
      </c>
      <c r="L10704" s="11">
        <v>1945.6</v>
      </c>
      <c r="M10704" s="12">
        <v>0.38</v>
      </c>
      <c r="N10704" s="14" t="s">
        <v>24</v>
      </c>
      <c r="P10704" s="16"/>
      <c r="Q10704" s="15"/>
      <c r="R10704" s="15"/>
      <c r="S10704" s="15"/>
      <c r="T10704" s="17"/>
    </row>
    <row r="10705" spans="2:20" ht="14.25" customHeight="1" x14ac:dyDescent="0.3">
      <c r="B10705" s="6" t="s">
        <v>14</v>
      </c>
      <c r="C10705" s="6">
        <v>1185732</v>
      </c>
      <c r="D10705" s="7">
        <v>44481</v>
      </c>
      <c r="E10705" s="6" t="s">
        <v>36</v>
      </c>
      <c r="F10705" s="6" t="s">
        <v>108</v>
      </c>
      <c r="G10705" s="6" t="s">
        <v>109</v>
      </c>
      <c r="H10705" s="8" t="s">
        <v>19</v>
      </c>
      <c r="I10705" s="9">
        <v>32</v>
      </c>
      <c r="J10705" s="10">
        <v>78</v>
      </c>
      <c r="K10705" s="11">
        <v>2496</v>
      </c>
      <c r="L10705" s="11">
        <v>923.52</v>
      </c>
      <c r="M10705" s="12">
        <v>0.37</v>
      </c>
      <c r="N10705" s="14" t="s">
        <v>24</v>
      </c>
      <c r="P10705" s="16"/>
      <c r="Q10705" s="15"/>
      <c r="R10705" s="15"/>
      <c r="S10705" s="15"/>
      <c r="T10705" s="17"/>
    </row>
    <row r="10706" spans="2:20" ht="14.25" customHeight="1" x14ac:dyDescent="0.3">
      <c r="B10706" s="6" t="s">
        <v>14</v>
      </c>
      <c r="C10706" s="6">
        <v>1185732</v>
      </c>
      <c r="D10706" s="7">
        <v>44481</v>
      </c>
      <c r="E10706" s="6" t="s">
        <v>36</v>
      </c>
      <c r="F10706" s="6" t="s">
        <v>108</v>
      </c>
      <c r="G10706" s="6" t="s">
        <v>109</v>
      </c>
      <c r="H10706" s="8" t="s">
        <v>20</v>
      </c>
      <c r="I10706" s="9">
        <v>33</v>
      </c>
      <c r="J10706" s="10">
        <v>48</v>
      </c>
      <c r="K10706" s="11">
        <v>1584</v>
      </c>
      <c r="L10706" s="11">
        <v>522.71999999999991</v>
      </c>
      <c r="M10706" s="12">
        <v>0.32999999999999996</v>
      </c>
      <c r="N10706" s="14" t="s">
        <v>24</v>
      </c>
      <c r="P10706" s="16"/>
      <c r="Q10706" s="15"/>
      <c r="R10706" s="15"/>
      <c r="S10706" s="15"/>
      <c r="T10706" s="17"/>
    </row>
    <row r="10707" spans="2:20" ht="14.25" customHeight="1" x14ac:dyDescent="0.3">
      <c r="B10707" s="6" t="s">
        <v>14</v>
      </c>
      <c r="C10707" s="6">
        <v>1185732</v>
      </c>
      <c r="D10707" s="7">
        <v>44481</v>
      </c>
      <c r="E10707" s="6" t="s">
        <v>36</v>
      </c>
      <c r="F10707" s="6" t="s">
        <v>108</v>
      </c>
      <c r="G10707" s="6" t="s">
        <v>109</v>
      </c>
      <c r="H10707" s="8" t="s">
        <v>21</v>
      </c>
      <c r="I10707" s="9">
        <v>34</v>
      </c>
      <c r="J10707" s="10">
        <v>44</v>
      </c>
      <c r="K10707" s="11">
        <v>1496</v>
      </c>
      <c r="L10707" s="11">
        <v>508.63999999999993</v>
      </c>
      <c r="M10707" s="12">
        <v>0.33999999999999997</v>
      </c>
      <c r="N10707" s="14" t="s">
        <v>24</v>
      </c>
      <c r="P10707" s="16"/>
      <c r="Q10707" s="15"/>
      <c r="R10707" s="15"/>
      <c r="S10707" s="15"/>
      <c r="T10707" s="17"/>
    </row>
    <row r="10708" spans="2:20" ht="14.25" customHeight="1" x14ac:dyDescent="0.3">
      <c r="B10708" s="6" t="s">
        <v>14</v>
      </c>
      <c r="C10708" s="6">
        <v>1185732</v>
      </c>
      <c r="D10708" s="7">
        <v>44481</v>
      </c>
      <c r="E10708" s="6" t="s">
        <v>36</v>
      </c>
      <c r="F10708" s="6" t="s">
        <v>108</v>
      </c>
      <c r="G10708" s="6" t="s">
        <v>109</v>
      </c>
      <c r="H10708" s="8" t="s">
        <v>22</v>
      </c>
      <c r="I10708" s="9">
        <v>39</v>
      </c>
      <c r="J10708" s="10">
        <v>43</v>
      </c>
      <c r="K10708" s="11">
        <v>1677</v>
      </c>
      <c r="L10708" s="11">
        <v>620.49</v>
      </c>
      <c r="M10708" s="12">
        <v>0.37</v>
      </c>
      <c r="N10708" s="14" t="s">
        <v>24</v>
      </c>
      <c r="P10708" s="16"/>
      <c r="Q10708" s="15"/>
      <c r="R10708" s="15"/>
      <c r="S10708" s="15"/>
      <c r="T10708" s="17"/>
    </row>
    <row r="10709" spans="2:20" ht="14.25" customHeight="1" x14ac:dyDescent="0.3">
      <c r="B10709" s="6" t="s">
        <v>26</v>
      </c>
      <c r="C10709" s="6">
        <v>1185732</v>
      </c>
      <c r="D10709" s="7">
        <v>44481</v>
      </c>
      <c r="E10709" s="6" t="s">
        <v>36</v>
      </c>
      <c r="F10709" s="6" t="s">
        <v>108</v>
      </c>
      <c r="G10709" s="6" t="s">
        <v>109</v>
      </c>
      <c r="H10709" s="8" t="s">
        <v>23</v>
      </c>
      <c r="I10709" s="9">
        <v>44</v>
      </c>
      <c r="J10709" s="10">
        <v>80</v>
      </c>
      <c r="K10709" s="11">
        <v>3520</v>
      </c>
      <c r="L10709" s="11">
        <v>1619.2</v>
      </c>
      <c r="M10709" s="12">
        <v>0.46</v>
      </c>
      <c r="N10709" s="14" t="s">
        <v>24</v>
      </c>
      <c r="P10709" s="16"/>
      <c r="Q10709" s="15"/>
      <c r="R10709" s="15"/>
      <c r="S10709" s="15"/>
      <c r="T10709" s="17"/>
    </row>
    <row r="10710" spans="2:20" ht="14.25" customHeight="1" x14ac:dyDescent="0.3">
      <c r="B10710" s="6" t="s">
        <v>26</v>
      </c>
      <c r="C10710" s="6">
        <v>1185732</v>
      </c>
      <c r="D10710" s="7">
        <v>44512</v>
      </c>
      <c r="E10710" s="6" t="s">
        <v>36</v>
      </c>
      <c r="F10710" s="6" t="s">
        <v>108</v>
      </c>
      <c r="G10710" s="6" t="s">
        <v>109</v>
      </c>
      <c r="H10710" s="8" t="s">
        <v>17</v>
      </c>
      <c r="I10710" s="9">
        <v>36</v>
      </c>
      <c r="J10710" s="10">
        <v>124</v>
      </c>
      <c r="K10710" s="11">
        <v>4464</v>
      </c>
      <c r="L10710" s="11">
        <v>1874.8799999999999</v>
      </c>
      <c r="M10710" s="12">
        <v>0.42</v>
      </c>
      <c r="N10710" s="14" t="s">
        <v>24</v>
      </c>
      <c r="P10710" s="16"/>
      <c r="Q10710" s="15"/>
      <c r="R10710" s="15"/>
      <c r="S10710" s="15"/>
      <c r="T10710" s="17"/>
    </row>
    <row r="10711" spans="2:20" ht="14.25" customHeight="1" x14ac:dyDescent="0.3">
      <c r="B10711" s="6" t="s">
        <v>26</v>
      </c>
      <c r="C10711" s="6">
        <v>1185732</v>
      </c>
      <c r="D10711" s="7">
        <v>44512</v>
      </c>
      <c r="E10711" s="6" t="s">
        <v>36</v>
      </c>
      <c r="F10711" s="6" t="s">
        <v>108</v>
      </c>
      <c r="G10711" s="6" t="s">
        <v>109</v>
      </c>
      <c r="H10711" s="8" t="s">
        <v>19</v>
      </c>
      <c r="I10711" s="9">
        <v>33</v>
      </c>
      <c r="J10711" s="10">
        <v>88</v>
      </c>
      <c r="K10711" s="11">
        <v>2904</v>
      </c>
      <c r="L10711" s="11">
        <v>1016.4</v>
      </c>
      <c r="M10711" s="12">
        <v>0.35</v>
      </c>
      <c r="N10711" s="14" t="s">
        <v>24</v>
      </c>
      <c r="P10711" s="16"/>
      <c r="Q10711" s="15"/>
      <c r="R10711" s="15"/>
      <c r="S10711" s="15"/>
      <c r="T10711" s="17"/>
    </row>
    <row r="10712" spans="2:20" ht="14.25" customHeight="1" x14ac:dyDescent="0.3">
      <c r="B10712" s="6" t="s">
        <v>26</v>
      </c>
      <c r="C10712" s="6">
        <v>1185732</v>
      </c>
      <c r="D10712" s="7">
        <v>44512</v>
      </c>
      <c r="E10712" s="6" t="s">
        <v>36</v>
      </c>
      <c r="F10712" s="6" t="s">
        <v>108</v>
      </c>
      <c r="G10712" s="6" t="s">
        <v>109</v>
      </c>
      <c r="H10712" s="8" t="s">
        <v>20</v>
      </c>
      <c r="I10712" s="9">
        <v>35</v>
      </c>
      <c r="J10712" s="10">
        <v>68</v>
      </c>
      <c r="K10712" s="11">
        <v>2380</v>
      </c>
      <c r="L10712" s="11">
        <v>856.8</v>
      </c>
      <c r="M10712" s="12">
        <v>0.36</v>
      </c>
      <c r="N10712" s="14" t="s">
        <v>24</v>
      </c>
      <c r="P10712" s="16"/>
      <c r="Q10712" s="15"/>
      <c r="R10712" s="15"/>
      <c r="S10712" s="15"/>
      <c r="T10712" s="17"/>
    </row>
    <row r="10713" spans="2:20" ht="14.25" customHeight="1" x14ac:dyDescent="0.3">
      <c r="B10713" s="6" t="s">
        <v>26</v>
      </c>
      <c r="C10713" s="6">
        <v>1185732</v>
      </c>
      <c r="D10713" s="7">
        <v>44512</v>
      </c>
      <c r="E10713" s="6" t="s">
        <v>36</v>
      </c>
      <c r="F10713" s="6" t="s">
        <v>108</v>
      </c>
      <c r="G10713" s="6" t="s">
        <v>109</v>
      </c>
      <c r="H10713" s="8" t="s">
        <v>21</v>
      </c>
      <c r="I10713" s="9">
        <v>34</v>
      </c>
      <c r="J10713" s="10">
        <v>60</v>
      </c>
      <c r="K10713" s="11">
        <v>2040</v>
      </c>
      <c r="L10713" s="11">
        <v>693.59999999999991</v>
      </c>
      <c r="M10713" s="12">
        <v>0.33999999999999997</v>
      </c>
      <c r="N10713" s="14" t="s">
        <v>24</v>
      </c>
      <c r="P10713" s="16"/>
      <c r="Q10713" s="15"/>
      <c r="R10713" s="15"/>
      <c r="S10713" s="15"/>
      <c r="T10713" s="17"/>
    </row>
    <row r="10714" spans="2:20" ht="14.25" customHeight="1" x14ac:dyDescent="0.3">
      <c r="B10714" s="6" t="s">
        <v>26</v>
      </c>
      <c r="C10714" s="6">
        <v>1185732</v>
      </c>
      <c r="D10714" s="7">
        <v>44512</v>
      </c>
      <c r="E10714" s="6" t="s">
        <v>36</v>
      </c>
      <c r="F10714" s="6" t="s">
        <v>108</v>
      </c>
      <c r="G10714" s="6" t="s">
        <v>109</v>
      </c>
      <c r="H10714" s="8" t="s">
        <v>22</v>
      </c>
      <c r="I10714" s="9">
        <v>40</v>
      </c>
      <c r="J10714" s="10">
        <v>48</v>
      </c>
      <c r="K10714" s="11">
        <v>1920</v>
      </c>
      <c r="L10714" s="11">
        <v>710.4</v>
      </c>
      <c r="M10714" s="12">
        <v>0.37</v>
      </c>
      <c r="N10714" s="14" t="s">
        <v>24</v>
      </c>
      <c r="P10714" s="16"/>
      <c r="Q10714" s="15"/>
      <c r="R10714" s="15"/>
      <c r="S10714" s="15"/>
      <c r="T10714" s="17"/>
    </row>
    <row r="10715" spans="2:20" ht="14.25" customHeight="1" x14ac:dyDescent="0.3">
      <c r="B10715" s="6" t="s">
        <v>26</v>
      </c>
      <c r="C10715" s="6">
        <v>1185732</v>
      </c>
      <c r="D10715" s="7">
        <v>44512</v>
      </c>
      <c r="E10715" s="6" t="s">
        <v>36</v>
      </c>
      <c r="F10715" s="6" t="s">
        <v>108</v>
      </c>
      <c r="G10715" s="6" t="s">
        <v>109</v>
      </c>
      <c r="H10715" s="8" t="s">
        <v>23</v>
      </c>
      <c r="I10715" s="9">
        <v>44</v>
      </c>
      <c r="J10715" s="10">
        <v>88</v>
      </c>
      <c r="K10715" s="11">
        <v>3872</v>
      </c>
      <c r="L10715" s="11">
        <v>1703.68</v>
      </c>
      <c r="M10715" s="12">
        <v>0.44</v>
      </c>
      <c r="N10715" s="14" t="s">
        <v>24</v>
      </c>
      <c r="P10715" s="16"/>
      <c r="Q10715" s="15"/>
      <c r="R10715" s="15"/>
      <c r="S10715" s="15"/>
      <c r="T10715" s="17"/>
    </row>
    <row r="10716" spans="2:20" ht="14.25" customHeight="1" x14ac:dyDescent="0.3">
      <c r="B10716" s="6" t="s">
        <v>26</v>
      </c>
      <c r="C10716" s="6">
        <v>1185732</v>
      </c>
      <c r="D10716" s="7">
        <v>44541</v>
      </c>
      <c r="E10716" s="6" t="s">
        <v>36</v>
      </c>
      <c r="F10716" s="6" t="s">
        <v>108</v>
      </c>
      <c r="G10716" s="6" t="s">
        <v>109</v>
      </c>
      <c r="H10716" s="8" t="s">
        <v>17</v>
      </c>
      <c r="I10716" s="9">
        <v>41</v>
      </c>
      <c r="J10716" s="10">
        <v>150</v>
      </c>
      <c r="K10716" s="11">
        <v>6150</v>
      </c>
      <c r="L10716" s="11">
        <v>2398.4999999999995</v>
      </c>
      <c r="M10716" s="12">
        <v>0.38999999999999996</v>
      </c>
      <c r="N10716" s="14" t="s">
        <v>24</v>
      </c>
      <c r="P10716" s="16"/>
      <c r="Q10716" s="15"/>
      <c r="R10716" s="15"/>
      <c r="S10716" s="15"/>
      <c r="T10716" s="17"/>
    </row>
    <row r="10717" spans="2:20" ht="14.25" customHeight="1" x14ac:dyDescent="0.3">
      <c r="B10717" s="6" t="s">
        <v>26</v>
      </c>
      <c r="C10717" s="6">
        <v>1185732</v>
      </c>
      <c r="D10717" s="7">
        <v>44541</v>
      </c>
      <c r="E10717" s="6" t="s">
        <v>36</v>
      </c>
      <c r="F10717" s="6" t="s">
        <v>108</v>
      </c>
      <c r="G10717" s="6" t="s">
        <v>109</v>
      </c>
      <c r="H10717" s="8" t="s">
        <v>19</v>
      </c>
      <c r="I10717" s="9">
        <v>40</v>
      </c>
      <c r="J10717" s="10">
        <v>93</v>
      </c>
      <c r="K10717" s="11">
        <v>3720</v>
      </c>
      <c r="L10717" s="11">
        <v>1376.4</v>
      </c>
      <c r="M10717" s="12">
        <v>0.37</v>
      </c>
      <c r="N10717" s="14" t="s">
        <v>24</v>
      </c>
      <c r="P10717" s="16"/>
      <c r="Q10717" s="15"/>
      <c r="R10717" s="15"/>
      <c r="S10717" s="15"/>
      <c r="T10717" s="17"/>
    </row>
    <row r="10718" spans="2:20" ht="14.25" customHeight="1" x14ac:dyDescent="0.3">
      <c r="B10718" s="6" t="s">
        <v>26</v>
      </c>
      <c r="C10718" s="6">
        <v>1185732</v>
      </c>
      <c r="D10718" s="7">
        <v>44541</v>
      </c>
      <c r="E10718" s="6" t="s">
        <v>36</v>
      </c>
      <c r="F10718" s="6" t="s">
        <v>108</v>
      </c>
      <c r="G10718" s="6" t="s">
        <v>109</v>
      </c>
      <c r="H10718" s="8" t="s">
        <v>20</v>
      </c>
      <c r="I10718" s="9">
        <v>37</v>
      </c>
      <c r="J10718" s="10">
        <v>88</v>
      </c>
      <c r="K10718" s="11">
        <v>3256</v>
      </c>
      <c r="L10718" s="11">
        <v>1107.04</v>
      </c>
      <c r="M10718" s="12">
        <v>0.33999999999999997</v>
      </c>
      <c r="N10718" s="14" t="s">
        <v>24</v>
      </c>
      <c r="P10718" s="16"/>
      <c r="Q10718" s="15"/>
      <c r="R10718" s="15"/>
      <c r="S10718" s="15"/>
      <c r="T10718" s="17"/>
    </row>
    <row r="10719" spans="2:20" ht="14.25" customHeight="1" x14ac:dyDescent="0.3">
      <c r="B10719" s="6" t="s">
        <v>26</v>
      </c>
      <c r="C10719" s="6">
        <v>1185732</v>
      </c>
      <c r="D10719" s="7">
        <v>44541</v>
      </c>
      <c r="E10719" s="6" t="s">
        <v>36</v>
      </c>
      <c r="F10719" s="6" t="s">
        <v>108</v>
      </c>
      <c r="G10719" s="6" t="s">
        <v>109</v>
      </c>
      <c r="H10719" s="8" t="s">
        <v>21</v>
      </c>
      <c r="I10719" s="9">
        <v>38</v>
      </c>
      <c r="J10719" s="10">
        <v>64</v>
      </c>
      <c r="K10719" s="11">
        <v>2432</v>
      </c>
      <c r="L10719" s="11">
        <v>778.24</v>
      </c>
      <c r="M10719" s="12">
        <v>0.32</v>
      </c>
      <c r="N10719" s="14" t="s">
        <v>24</v>
      </c>
      <c r="P10719" s="16"/>
      <c r="Q10719" s="15"/>
      <c r="R10719" s="15"/>
      <c r="S10719" s="15"/>
      <c r="T10719" s="17"/>
    </row>
    <row r="10720" spans="2:20" ht="14.25" customHeight="1" x14ac:dyDescent="0.3">
      <c r="B10720" s="6" t="s">
        <v>26</v>
      </c>
      <c r="C10720" s="6">
        <v>1185732</v>
      </c>
      <c r="D10720" s="7">
        <v>44541</v>
      </c>
      <c r="E10720" s="6" t="s">
        <v>36</v>
      </c>
      <c r="F10720" s="6" t="s">
        <v>108</v>
      </c>
      <c r="G10720" s="6" t="s">
        <v>109</v>
      </c>
      <c r="H10720" s="8" t="s">
        <v>22</v>
      </c>
      <c r="I10720" s="9">
        <v>47</v>
      </c>
      <c r="J10720" s="10">
        <v>60</v>
      </c>
      <c r="K10720" s="11">
        <v>2820</v>
      </c>
      <c r="L10720" s="11">
        <v>1128</v>
      </c>
      <c r="M10720" s="12">
        <v>0.39999999999999997</v>
      </c>
      <c r="N10720" s="14" t="s">
        <v>24</v>
      </c>
      <c r="P10720" s="16"/>
      <c r="Q10720" s="15"/>
      <c r="R10720" s="15"/>
      <c r="S10720" s="15"/>
      <c r="T10720" s="17"/>
    </row>
    <row r="10721" spans="2:20" ht="14.25" customHeight="1" x14ac:dyDescent="0.3">
      <c r="B10721" s="6" t="s">
        <v>26</v>
      </c>
      <c r="C10721" s="6">
        <v>1185732</v>
      </c>
      <c r="D10721" s="7">
        <v>44541</v>
      </c>
      <c r="E10721" s="6" t="s">
        <v>36</v>
      </c>
      <c r="F10721" s="6" t="s">
        <v>108</v>
      </c>
      <c r="G10721" s="6" t="s">
        <v>109</v>
      </c>
      <c r="H10721" s="8" t="s">
        <v>23</v>
      </c>
      <c r="I10721" s="9">
        <v>46</v>
      </c>
      <c r="J10721" s="10">
        <v>105</v>
      </c>
      <c r="K10721" s="11">
        <v>4830</v>
      </c>
      <c r="L10721" s="11">
        <v>2270.1000000000004</v>
      </c>
      <c r="M10721" s="12">
        <v>0.47000000000000003</v>
      </c>
      <c r="N10721" s="14" t="s">
        <v>24</v>
      </c>
      <c r="P10721" s="16"/>
      <c r="Q10721" s="15"/>
      <c r="R10721" s="15"/>
      <c r="S10721" s="15"/>
      <c r="T10721" s="17"/>
    </row>
    <row r="10722" spans="2:20" ht="14.25" customHeight="1" x14ac:dyDescent="0.3">
      <c r="B10722" s="6" t="s">
        <v>26</v>
      </c>
      <c r="C10722" s="6">
        <v>1185732</v>
      </c>
      <c r="D10722" s="7">
        <v>44205</v>
      </c>
      <c r="E10722" s="6" t="s">
        <v>36</v>
      </c>
      <c r="F10722" s="6" t="s">
        <v>108</v>
      </c>
      <c r="G10722" s="6" t="s">
        <v>109</v>
      </c>
      <c r="H10722" s="8" t="s">
        <v>17</v>
      </c>
      <c r="I10722" s="9">
        <v>28</v>
      </c>
      <c r="J10722" s="10">
        <v>157</v>
      </c>
      <c r="K10722" s="11">
        <v>4396</v>
      </c>
      <c r="L10722" s="11">
        <v>1714.4399999999998</v>
      </c>
      <c r="M10722" s="12">
        <v>0.38999999999999996</v>
      </c>
      <c r="N10722" s="14" t="s">
        <v>24</v>
      </c>
      <c r="P10722" s="16"/>
      <c r="Q10722" s="15"/>
      <c r="R10722" s="15"/>
      <c r="S10722" s="15"/>
      <c r="T10722" s="17"/>
    </row>
    <row r="10723" spans="2:20" ht="14.25" customHeight="1" x14ac:dyDescent="0.3">
      <c r="B10723" s="6" t="s">
        <v>26</v>
      </c>
      <c r="C10723" s="6">
        <v>1185732</v>
      </c>
      <c r="D10723" s="7">
        <v>44205</v>
      </c>
      <c r="E10723" s="6" t="s">
        <v>36</v>
      </c>
      <c r="F10723" s="6" t="s">
        <v>108</v>
      </c>
      <c r="G10723" s="6" t="s">
        <v>109</v>
      </c>
      <c r="H10723" s="8" t="s">
        <v>19</v>
      </c>
      <c r="I10723" s="9">
        <v>26</v>
      </c>
      <c r="J10723" s="10">
        <v>91</v>
      </c>
      <c r="K10723" s="11">
        <v>2366</v>
      </c>
      <c r="L10723" s="11">
        <v>851.76</v>
      </c>
      <c r="M10723" s="12">
        <v>0.36</v>
      </c>
      <c r="N10723" s="14" t="s">
        <v>24</v>
      </c>
      <c r="P10723" s="16"/>
      <c r="Q10723" s="15"/>
      <c r="R10723" s="15"/>
      <c r="S10723" s="15"/>
      <c r="T10723" s="17"/>
    </row>
    <row r="10724" spans="2:20" ht="14.25" customHeight="1" x14ac:dyDescent="0.3">
      <c r="B10724" s="6" t="s">
        <v>26</v>
      </c>
      <c r="C10724" s="6">
        <v>1185732</v>
      </c>
      <c r="D10724" s="7">
        <v>44205</v>
      </c>
      <c r="E10724" s="6" t="s">
        <v>36</v>
      </c>
      <c r="F10724" s="6" t="s">
        <v>108</v>
      </c>
      <c r="G10724" s="6" t="s">
        <v>109</v>
      </c>
      <c r="H10724" s="8" t="s">
        <v>20</v>
      </c>
      <c r="I10724" s="9">
        <v>19</v>
      </c>
      <c r="J10724" s="10">
        <v>88</v>
      </c>
      <c r="K10724" s="11">
        <v>1672</v>
      </c>
      <c r="L10724" s="11">
        <v>535.04</v>
      </c>
      <c r="M10724" s="12">
        <v>0.32</v>
      </c>
      <c r="N10724" s="14" t="s">
        <v>24</v>
      </c>
      <c r="P10724" s="16"/>
      <c r="Q10724" s="15"/>
      <c r="R10724" s="15"/>
      <c r="S10724" s="15"/>
      <c r="T10724" s="17"/>
    </row>
    <row r="10725" spans="2:20" ht="14.25" customHeight="1" x14ac:dyDescent="0.3">
      <c r="B10725" s="6" t="s">
        <v>26</v>
      </c>
      <c r="C10725" s="6">
        <v>1185732</v>
      </c>
      <c r="D10725" s="7">
        <v>44205</v>
      </c>
      <c r="E10725" s="6" t="s">
        <v>36</v>
      </c>
      <c r="F10725" s="6" t="s">
        <v>108</v>
      </c>
      <c r="G10725" s="6" t="s">
        <v>109</v>
      </c>
      <c r="H10725" s="8" t="s">
        <v>21</v>
      </c>
      <c r="I10725" s="9">
        <v>22</v>
      </c>
      <c r="J10725" s="10">
        <v>41</v>
      </c>
      <c r="K10725" s="11">
        <v>902</v>
      </c>
      <c r="L10725" s="11">
        <v>333.74</v>
      </c>
      <c r="M10725" s="12">
        <v>0.37</v>
      </c>
      <c r="N10725" s="14" t="s">
        <v>24</v>
      </c>
      <c r="P10725" s="16"/>
      <c r="Q10725" s="15"/>
      <c r="R10725" s="15"/>
      <c r="S10725" s="15"/>
      <c r="T10725" s="17"/>
    </row>
    <row r="10726" spans="2:20" ht="14.25" customHeight="1" x14ac:dyDescent="0.3">
      <c r="B10726" s="6" t="s">
        <v>26</v>
      </c>
      <c r="C10726" s="6">
        <v>1185732</v>
      </c>
      <c r="D10726" s="7">
        <v>44205</v>
      </c>
      <c r="E10726" s="6" t="s">
        <v>36</v>
      </c>
      <c r="F10726" s="6" t="s">
        <v>108</v>
      </c>
      <c r="G10726" s="6" t="s">
        <v>109</v>
      </c>
      <c r="H10726" s="8" t="s">
        <v>22</v>
      </c>
      <c r="I10726" s="9">
        <v>30</v>
      </c>
      <c r="J10726" s="10">
        <v>58</v>
      </c>
      <c r="K10726" s="11">
        <v>1740</v>
      </c>
      <c r="L10726" s="11">
        <v>643.79999999999995</v>
      </c>
      <c r="M10726" s="12">
        <v>0.37</v>
      </c>
      <c r="N10726" s="14" t="s">
        <v>24</v>
      </c>
      <c r="P10726" s="16"/>
      <c r="Q10726" s="15"/>
      <c r="R10726" s="15"/>
      <c r="S10726" s="15"/>
      <c r="T10726" s="17"/>
    </row>
    <row r="10727" spans="2:20" ht="14.25" customHeight="1" x14ac:dyDescent="0.3">
      <c r="B10727" s="6" t="s">
        <v>26</v>
      </c>
      <c r="C10727" s="6">
        <v>1185732</v>
      </c>
      <c r="D10727" s="7">
        <v>44205</v>
      </c>
      <c r="E10727" s="6" t="s">
        <v>36</v>
      </c>
      <c r="F10727" s="6" t="s">
        <v>108</v>
      </c>
      <c r="G10727" s="6" t="s">
        <v>109</v>
      </c>
      <c r="H10727" s="8" t="s">
        <v>23</v>
      </c>
      <c r="I10727" s="9">
        <v>28</v>
      </c>
      <c r="J10727" s="10">
        <v>96</v>
      </c>
      <c r="K10727" s="11">
        <v>2688</v>
      </c>
      <c r="L10727" s="11">
        <v>1155.8400000000001</v>
      </c>
      <c r="M10727" s="12">
        <v>0.43000000000000005</v>
      </c>
      <c r="N10727" s="14" t="s">
        <v>24</v>
      </c>
      <c r="P10727" s="16"/>
      <c r="Q10727" s="15"/>
      <c r="R10727" s="15"/>
      <c r="S10727" s="15"/>
      <c r="T10727" s="17"/>
    </row>
    <row r="10728" spans="2:20" ht="14.25" customHeight="1" x14ac:dyDescent="0.3">
      <c r="B10728" s="6" t="s">
        <v>26</v>
      </c>
      <c r="C10728" s="6">
        <v>1185732</v>
      </c>
      <c r="D10728" s="7">
        <v>44236</v>
      </c>
      <c r="E10728" s="6" t="s">
        <v>36</v>
      </c>
      <c r="F10728" s="6" t="s">
        <v>108</v>
      </c>
      <c r="G10728" s="6" t="s">
        <v>109</v>
      </c>
      <c r="H10728" s="8" t="s">
        <v>17</v>
      </c>
      <c r="I10728" s="9">
        <v>23</v>
      </c>
      <c r="J10728" s="10">
        <v>179</v>
      </c>
      <c r="K10728" s="11">
        <v>4117</v>
      </c>
      <c r="L10728" s="11">
        <v>1564.46</v>
      </c>
      <c r="M10728" s="12">
        <v>0.38</v>
      </c>
      <c r="N10728" s="14" t="s">
        <v>24</v>
      </c>
      <c r="P10728" s="16"/>
      <c r="Q10728" s="15"/>
      <c r="R10728" s="15"/>
      <c r="S10728" s="15"/>
      <c r="T10728" s="17"/>
    </row>
    <row r="10729" spans="2:20" ht="14.25" customHeight="1" x14ac:dyDescent="0.3">
      <c r="B10729" s="6" t="s">
        <v>26</v>
      </c>
      <c r="C10729" s="6">
        <v>1185732</v>
      </c>
      <c r="D10729" s="7">
        <v>44236</v>
      </c>
      <c r="E10729" s="6" t="s">
        <v>36</v>
      </c>
      <c r="F10729" s="6" t="s">
        <v>108</v>
      </c>
      <c r="G10729" s="6" t="s">
        <v>109</v>
      </c>
      <c r="H10729" s="8" t="s">
        <v>19</v>
      </c>
      <c r="I10729" s="9">
        <v>25</v>
      </c>
      <c r="J10729" s="10">
        <v>53</v>
      </c>
      <c r="K10729" s="11">
        <v>1325</v>
      </c>
      <c r="L10729" s="11">
        <v>424</v>
      </c>
      <c r="M10729" s="12">
        <v>0.32</v>
      </c>
      <c r="N10729" s="14" t="s">
        <v>24</v>
      </c>
      <c r="P10729" s="16"/>
      <c r="Q10729" s="15"/>
      <c r="R10729" s="15"/>
      <c r="S10729" s="15"/>
      <c r="T10729" s="17"/>
    </row>
    <row r="10730" spans="2:20" ht="14.25" customHeight="1" x14ac:dyDescent="0.3">
      <c r="B10730" s="6" t="s">
        <v>26</v>
      </c>
      <c r="C10730" s="6">
        <v>1185732</v>
      </c>
      <c r="D10730" s="7">
        <v>44236</v>
      </c>
      <c r="E10730" s="6" t="s">
        <v>36</v>
      </c>
      <c r="F10730" s="6" t="s">
        <v>108</v>
      </c>
      <c r="G10730" s="6" t="s">
        <v>109</v>
      </c>
      <c r="H10730" s="8" t="s">
        <v>20</v>
      </c>
      <c r="I10730" s="9">
        <v>17</v>
      </c>
      <c r="J10730" s="10">
        <v>70</v>
      </c>
      <c r="K10730" s="11">
        <v>1190</v>
      </c>
      <c r="L10730" s="11">
        <v>416.5</v>
      </c>
      <c r="M10730" s="12">
        <v>0.35</v>
      </c>
      <c r="N10730" s="14" t="s">
        <v>24</v>
      </c>
      <c r="P10730" s="16"/>
      <c r="Q10730" s="15"/>
      <c r="R10730" s="15"/>
      <c r="S10730" s="15"/>
      <c r="T10730" s="17"/>
    </row>
    <row r="10731" spans="2:20" ht="14.25" customHeight="1" x14ac:dyDescent="0.3">
      <c r="B10731" s="6" t="s">
        <v>26</v>
      </c>
      <c r="C10731" s="6">
        <v>1185732</v>
      </c>
      <c r="D10731" s="7">
        <v>44236</v>
      </c>
      <c r="E10731" s="6" t="s">
        <v>36</v>
      </c>
      <c r="F10731" s="6" t="s">
        <v>110</v>
      </c>
      <c r="G10731" s="6" t="s">
        <v>111</v>
      </c>
      <c r="H10731" s="8" t="s">
        <v>21</v>
      </c>
      <c r="I10731" s="9">
        <v>24</v>
      </c>
      <c r="J10731" s="10">
        <v>34</v>
      </c>
      <c r="K10731" s="11">
        <v>816</v>
      </c>
      <c r="L10731" s="11">
        <v>301.92</v>
      </c>
      <c r="M10731" s="12">
        <v>0.37</v>
      </c>
      <c r="N10731" s="14" t="s">
        <v>24</v>
      </c>
      <c r="P10731" s="16"/>
      <c r="Q10731" s="15"/>
      <c r="R10731" s="15"/>
      <c r="S10731" s="15"/>
      <c r="T10731" s="17"/>
    </row>
    <row r="10732" spans="2:20" ht="14.25" customHeight="1" x14ac:dyDescent="0.3">
      <c r="B10732" s="6" t="s">
        <v>26</v>
      </c>
      <c r="C10732" s="6">
        <v>1185732</v>
      </c>
      <c r="D10732" s="7">
        <v>44236</v>
      </c>
      <c r="E10732" s="6" t="s">
        <v>36</v>
      </c>
      <c r="F10732" s="6" t="s">
        <v>110</v>
      </c>
      <c r="G10732" s="6" t="s">
        <v>111</v>
      </c>
      <c r="H10732" s="8" t="s">
        <v>22</v>
      </c>
      <c r="I10732" s="9">
        <v>35</v>
      </c>
      <c r="J10732" s="10">
        <v>53</v>
      </c>
      <c r="K10732" s="11">
        <v>1855</v>
      </c>
      <c r="L10732" s="11">
        <v>760.55</v>
      </c>
      <c r="M10732" s="12">
        <v>0.41</v>
      </c>
      <c r="N10732" s="14" t="s">
        <v>24</v>
      </c>
      <c r="P10732" s="16"/>
      <c r="Q10732" s="15"/>
      <c r="R10732" s="15"/>
      <c r="S10732" s="15"/>
      <c r="T10732" s="17"/>
    </row>
    <row r="10733" spans="2:20" ht="14.25" customHeight="1" x14ac:dyDescent="0.3">
      <c r="B10733" s="6" t="s">
        <v>26</v>
      </c>
      <c r="C10733" s="6">
        <v>1185732</v>
      </c>
      <c r="D10733" s="7">
        <v>44236</v>
      </c>
      <c r="E10733" s="6" t="s">
        <v>36</v>
      </c>
      <c r="F10733" s="6" t="s">
        <v>110</v>
      </c>
      <c r="G10733" s="6" t="s">
        <v>111</v>
      </c>
      <c r="H10733" s="8" t="s">
        <v>23</v>
      </c>
      <c r="I10733" s="9">
        <v>19</v>
      </c>
      <c r="J10733" s="10">
        <v>91</v>
      </c>
      <c r="K10733" s="11">
        <v>1729</v>
      </c>
      <c r="L10733" s="11">
        <v>743.47000000000014</v>
      </c>
      <c r="M10733" s="12">
        <v>0.43000000000000005</v>
      </c>
      <c r="N10733" s="14" t="s">
        <v>24</v>
      </c>
      <c r="P10733" s="16"/>
      <c r="Q10733" s="15"/>
      <c r="R10733" s="15"/>
      <c r="S10733" s="15"/>
      <c r="T10733" s="17"/>
    </row>
    <row r="10734" spans="2:20" ht="14.25" customHeight="1" x14ac:dyDescent="0.3">
      <c r="B10734" s="6" t="s">
        <v>26</v>
      </c>
      <c r="C10734" s="6">
        <v>1185732</v>
      </c>
      <c r="D10734" s="7">
        <v>44263</v>
      </c>
      <c r="E10734" s="6" t="s">
        <v>36</v>
      </c>
      <c r="F10734" s="6" t="s">
        <v>110</v>
      </c>
      <c r="G10734" s="6" t="s">
        <v>111</v>
      </c>
      <c r="H10734" s="8" t="s">
        <v>17</v>
      </c>
      <c r="I10734" s="9">
        <v>22</v>
      </c>
      <c r="J10734" s="10">
        <v>163</v>
      </c>
      <c r="K10734" s="11">
        <v>3586</v>
      </c>
      <c r="L10734" s="11">
        <v>1398.5399999999997</v>
      </c>
      <c r="M10734" s="12">
        <v>0.38999999999999996</v>
      </c>
      <c r="N10734" s="14" t="s">
        <v>24</v>
      </c>
      <c r="P10734" s="16"/>
      <c r="Q10734" s="15"/>
      <c r="R10734" s="15"/>
      <c r="S10734" s="15"/>
      <c r="T10734" s="17"/>
    </row>
    <row r="10735" spans="2:20" ht="14.25" customHeight="1" x14ac:dyDescent="0.3">
      <c r="B10735" s="6" t="s">
        <v>26</v>
      </c>
      <c r="C10735" s="6">
        <v>1185732</v>
      </c>
      <c r="D10735" s="7">
        <v>44263</v>
      </c>
      <c r="E10735" s="6" t="s">
        <v>36</v>
      </c>
      <c r="F10735" s="6" t="s">
        <v>110</v>
      </c>
      <c r="G10735" s="6" t="s">
        <v>111</v>
      </c>
      <c r="H10735" s="8" t="s">
        <v>19</v>
      </c>
      <c r="I10735" s="9">
        <v>22</v>
      </c>
      <c r="J10735" s="10">
        <v>66</v>
      </c>
      <c r="K10735" s="11">
        <v>1452</v>
      </c>
      <c r="L10735" s="11">
        <v>522.72</v>
      </c>
      <c r="M10735" s="12">
        <v>0.36</v>
      </c>
      <c r="N10735" s="14" t="s">
        <v>24</v>
      </c>
      <c r="P10735" s="16"/>
      <c r="Q10735" s="15"/>
      <c r="R10735" s="15"/>
      <c r="S10735" s="15"/>
      <c r="T10735" s="17"/>
    </row>
    <row r="10736" spans="2:20" ht="14.25" customHeight="1" x14ac:dyDescent="0.3">
      <c r="B10736" s="6" t="s">
        <v>26</v>
      </c>
      <c r="C10736" s="6">
        <v>1185732</v>
      </c>
      <c r="D10736" s="7">
        <v>44263</v>
      </c>
      <c r="E10736" s="6" t="s">
        <v>36</v>
      </c>
      <c r="F10736" s="6" t="s">
        <v>110</v>
      </c>
      <c r="G10736" s="6" t="s">
        <v>111</v>
      </c>
      <c r="H10736" s="8" t="s">
        <v>20</v>
      </c>
      <c r="I10736" s="9">
        <v>14</v>
      </c>
      <c r="J10736" s="10">
        <v>70</v>
      </c>
      <c r="K10736" s="11">
        <v>980</v>
      </c>
      <c r="L10736" s="11">
        <v>362.6</v>
      </c>
      <c r="M10736" s="12">
        <v>0.37</v>
      </c>
      <c r="N10736" s="14" t="s">
        <v>24</v>
      </c>
      <c r="P10736" s="16"/>
      <c r="Q10736" s="15"/>
      <c r="R10736" s="15"/>
      <c r="S10736" s="15"/>
      <c r="T10736" s="17"/>
    </row>
    <row r="10737" spans="2:20" ht="14.25" customHeight="1" x14ac:dyDescent="0.3">
      <c r="B10737" s="6" t="s">
        <v>26</v>
      </c>
      <c r="C10737" s="6">
        <v>1185732</v>
      </c>
      <c r="D10737" s="7">
        <v>44263</v>
      </c>
      <c r="E10737" s="6" t="s">
        <v>36</v>
      </c>
      <c r="F10737" s="6" t="s">
        <v>110</v>
      </c>
      <c r="G10737" s="6" t="s">
        <v>111</v>
      </c>
      <c r="H10737" s="8" t="s">
        <v>21</v>
      </c>
      <c r="I10737" s="9">
        <v>16</v>
      </c>
      <c r="J10737" s="10">
        <v>23</v>
      </c>
      <c r="K10737" s="11">
        <v>368</v>
      </c>
      <c r="L10737" s="11">
        <v>136.16</v>
      </c>
      <c r="M10737" s="12">
        <v>0.37</v>
      </c>
      <c r="N10737" s="14" t="s">
        <v>24</v>
      </c>
      <c r="P10737" s="16"/>
      <c r="Q10737" s="15"/>
      <c r="R10737" s="15"/>
      <c r="S10737" s="15"/>
      <c r="T10737" s="17"/>
    </row>
    <row r="10738" spans="2:20" ht="14.25" customHeight="1" x14ac:dyDescent="0.3">
      <c r="B10738" s="6" t="s">
        <v>26</v>
      </c>
      <c r="C10738" s="6">
        <v>1185732</v>
      </c>
      <c r="D10738" s="7">
        <v>44263</v>
      </c>
      <c r="E10738" s="6" t="s">
        <v>36</v>
      </c>
      <c r="F10738" s="6" t="s">
        <v>110</v>
      </c>
      <c r="G10738" s="6" t="s">
        <v>111</v>
      </c>
      <c r="H10738" s="8" t="s">
        <v>22</v>
      </c>
      <c r="I10738" s="9">
        <v>28</v>
      </c>
      <c r="J10738" s="10">
        <v>44</v>
      </c>
      <c r="K10738" s="11">
        <v>1232</v>
      </c>
      <c r="L10738" s="11">
        <v>455.84</v>
      </c>
      <c r="M10738" s="12">
        <v>0.37</v>
      </c>
      <c r="N10738" s="14" t="s">
        <v>24</v>
      </c>
      <c r="P10738" s="16"/>
      <c r="Q10738" s="15"/>
      <c r="R10738" s="15"/>
      <c r="S10738" s="15"/>
      <c r="T10738" s="17"/>
    </row>
    <row r="10739" spans="2:20" ht="14.25" customHeight="1" x14ac:dyDescent="0.3">
      <c r="B10739" s="6" t="s">
        <v>26</v>
      </c>
      <c r="C10739" s="6">
        <v>1185732</v>
      </c>
      <c r="D10739" s="7">
        <v>44263</v>
      </c>
      <c r="E10739" s="6" t="s">
        <v>36</v>
      </c>
      <c r="F10739" s="6" t="s">
        <v>110</v>
      </c>
      <c r="G10739" s="6" t="s">
        <v>111</v>
      </c>
      <c r="H10739" s="8" t="s">
        <v>23</v>
      </c>
      <c r="I10739" s="9">
        <v>22</v>
      </c>
      <c r="J10739" s="10">
        <v>72</v>
      </c>
      <c r="K10739" s="11">
        <v>1584</v>
      </c>
      <c r="L10739" s="11">
        <v>744.48</v>
      </c>
      <c r="M10739" s="12">
        <v>0.47000000000000003</v>
      </c>
      <c r="N10739" s="14" t="s">
        <v>24</v>
      </c>
      <c r="P10739" s="16"/>
      <c r="Q10739" s="15"/>
      <c r="R10739" s="15"/>
      <c r="S10739" s="15"/>
      <c r="T10739" s="17"/>
    </row>
    <row r="10740" spans="2:20" ht="14.25" customHeight="1" x14ac:dyDescent="0.3">
      <c r="B10740" s="6" t="s">
        <v>26</v>
      </c>
      <c r="C10740" s="6">
        <v>1185732</v>
      </c>
      <c r="D10740" s="7">
        <v>44295</v>
      </c>
      <c r="E10740" s="6" t="s">
        <v>36</v>
      </c>
      <c r="F10740" s="6" t="s">
        <v>110</v>
      </c>
      <c r="G10740" s="6" t="s">
        <v>111</v>
      </c>
      <c r="H10740" s="8" t="s">
        <v>17</v>
      </c>
      <c r="I10740" s="9">
        <v>20</v>
      </c>
      <c r="J10740" s="10">
        <v>135</v>
      </c>
      <c r="K10740" s="11">
        <v>2700</v>
      </c>
      <c r="L10740" s="11">
        <v>999</v>
      </c>
      <c r="M10740" s="12">
        <v>0.37</v>
      </c>
      <c r="N10740" s="14" t="s">
        <v>24</v>
      </c>
      <c r="P10740" s="16"/>
      <c r="Q10740" s="15"/>
      <c r="R10740" s="15"/>
      <c r="S10740" s="15"/>
      <c r="T10740" s="17"/>
    </row>
    <row r="10741" spans="2:20" ht="14.25" customHeight="1" x14ac:dyDescent="0.3">
      <c r="B10741" s="6" t="s">
        <v>26</v>
      </c>
      <c r="C10741" s="6">
        <v>1185732</v>
      </c>
      <c r="D10741" s="7">
        <v>44295</v>
      </c>
      <c r="E10741" s="6" t="s">
        <v>36</v>
      </c>
      <c r="F10741" s="6" t="s">
        <v>110</v>
      </c>
      <c r="G10741" s="6" t="s">
        <v>111</v>
      </c>
      <c r="H10741" s="8" t="s">
        <v>19</v>
      </c>
      <c r="I10741" s="9">
        <v>20</v>
      </c>
      <c r="J10741" s="10">
        <v>51</v>
      </c>
      <c r="K10741" s="11">
        <v>1020</v>
      </c>
      <c r="L10741" s="11">
        <v>377.4</v>
      </c>
      <c r="M10741" s="12">
        <v>0.37</v>
      </c>
      <c r="N10741" s="14" t="s">
        <v>24</v>
      </c>
      <c r="P10741" s="16"/>
      <c r="Q10741" s="15"/>
      <c r="R10741" s="15"/>
      <c r="S10741" s="15"/>
      <c r="T10741" s="17"/>
    </row>
    <row r="10742" spans="2:20" ht="14.25" customHeight="1" x14ac:dyDescent="0.3">
      <c r="B10742" s="6" t="s">
        <v>26</v>
      </c>
      <c r="C10742" s="6">
        <v>1185732</v>
      </c>
      <c r="D10742" s="7">
        <v>44295</v>
      </c>
      <c r="E10742" s="6" t="s">
        <v>36</v>
      </c>
      <c r="F10742" s="6" t="s">
        <v>110</v>
      </c>
      <c r="G10742" s="6" t="s">
        <v>111</v>
      </c>
      <c r="H10742" s="8" t="s">
        <v>20</v>
      </c>
      <c r="I10742" s="9">
        <v>15</v>
      </c>
      <c r="J10742" s="10">
        <v>53</v>
      </c>
      <c r="K10742" s="11">
        <v>795</v>
      </c>
      <c r="L10742" s="11">
        <v>254.4</v>
      </c>
      <c r="M10742" s="12">
        <v>0.32</v>
      </c>
      <c r="N10742" s="14" t="s">
        <v>24</v>
      </c>
      <c r="P10742" s="16"/>
      <c r="Q10742" s="15"/>
      <c r="R10742" s="15"/>
      <c r="S10742" s="15"/>
      <c r="T10742" s="17"/>
    </row>
    <row r="10743" spans="2:20" ht="14.25" customHeight="1" x14ac:dyDescent="0.3">
      <c r="B10743" s="6" t="s">
        <v>26</v>
      </c>
      <c r="C10743" s="6">
        <v>1185732</v>
      </c>
      <c r="D10743" s="7">
        <v>44295</v>
      </c>
      <c r="E10743" s="6" t="s">
        <v>36</v>
      </c>
      <c r="F10743" s="6" t="s">
        <v>110</v>
      </c>
      <c r="G10743" s="6" t="s">
        <v>111</v>
      </c>
      <c r="H10743" s="8" t="s">
        <v>21</v>
      </c>
      <c r="I10743" s="9">
        <v>19</v>
      </c>
      <c r="J10743" s="10">
        <v>23</v>
      </c>
      <c r="K10743" s="11">
        <v>437</v>
      </c>
      <c r="L10743" s="11">
        <v>161.69</v>
      </c>
      <c r="M10743" s="12">
        <v>0.37</v>
      </c>
      <c r="N10743" s="14" t="s">
        <v>24</v>
      </c>
      <c r="P10743" s="16"/>
      <c r="Q10743" s="15"/>
      <c r="R10743" s="15"/>
      <c r="S10743" s="15"/>
      <c r="T10743" s="17"/>
    </row>
    <row r="10744" spans="2:20" ht="14.25" customHeight="1" x14ac:dyDescent="0.3">
      <c r="B10744" s="6" t="s">
        <v>26</v>
      </c>
      <c r="C10744" s="6">
        <v>1185732</v>
      </c>
      <c r="D10744" s="7">
        <v>44295</v>
      </c>
      <c r="E10744" s="6" t="s">
        <v>36</v>
      </c>
      <c r="F10744" s="6" t="s">
        <v>110</v>
      </c>
      <c r="G10744" s="6" t="s">
        <v>111</v>
      </c>
      <c r="H10744" s="8" t="s">
        <v>22</v>
      </c>
      <c r="I10744" s="9">
        <v>46</v>
      </c>
      <c r="J10744" s="10">
        <v>32</v>
      </c>
      <c r="K10744" s="11">
        <v>1472</v>
      </c>
      <c r="L10744" s="11">
        <v>618.24</v>
      </c>
      <c r="M10744" s="12">
        <v>0.42</v>
      </c>
      <c r="N10744" s="14" t="s">
        <v>24</v>
      </c>
      <c r="P10744" s="16"/>
      <c r="Q10744" s="15"/>
      <c r="R10744" s="15"/>
      <c r="S10744" s="15"/>
      <c r="T10744" s="17"/>
    </row>
    <row r="10745" spans="2:20" ht="14.25" customHeight="1" x14ac:dyDescent="0.3">
      <c r="B10745" s="6" t="s">
        <v>26</v>
      </c>
      <c r="C10745" s="6">
        <v>1185732</v>
      </c>
      <c r="D10745" s="7">
        <v>44295</v>
      </c>
      <c r="E10745" s="6" t="s">
        <v>36</v>
      </c>
      <c r="F10745" s="6" t="s">
        <v>110</v>
      </c>
      <c r="G10745" s="6" t="s">
        <v>111</v>
      </c>
      <c r="H10745" s="8" t="s">
        <v>23</v>
      </c>
      <c r="I10745" s="9">
        <v>37</v>
      </c>
      <c r="J10745" s="10">
        <v>72</v>
      </c>
      <c r="K10745" s="11">
        <v>2664</v>
      </c>
      <c r="L10745" s="11">
        <v>1252.0800000000002</v>
      </c>
      <c r="M10745" s="12">
        <v>0.47000000000000003</v>
      </c>
      <c r="N10745" s="14" t="s">
        <v>24</v>
      </c>
      <c r="P10745" s="16"/>
      <c r="Q10745" s="15"/>
      <c r="R10745" s="15"/>
      <c r="S10745" s="15"/>
      <c r="T10745" s="17"/>
    </row>
    <row r="10746" spans="2:20" ht="14.25" customHeight="1" x14ac:dyDescent="0.3">
      <c r="B10746" s="6" t="s">
        <v>26</v>
      </c>
      <c r="C10746" s="6">
        <v>1185732</v>
      </c>
      <c r="D10746" s="7">
        <v>44326</v>
      </c>
      <c r="E10746" s="6" t="s">
        <v>36</v>
      </c>
      <c r="F10746" s="6" t="s">
        <v>110</v>
      </c>
      <c r="G10746" s="6" t="s">
        <v>111</v>
      </c>
      <c r="H10746" s="8" t="s">
        <v>17</v>
      </c>
      <c r="I10746" s="9">
        <v>44</v>
      </c>
      <c r="J10746" s="10">
        <v>173</v>
      </c>
      <c r="K10746" s="11">
        <v>7612</v>
      </c>
      <c r="L10746" s="11">
        <v>3197.04</v>
      </c>
      <c r="M10746" s="12">
        <v>0.42</v>
      </c>
      <c r="N10746" s="14" t="s">
        <v>24</v>
      </c>
      <c r="P10746" s="16"/>
      <c r="Q10746" s="15"/>
      <c r="R10746" s="15"/>
      <c r="S10746" s="15"/>
      <c r="T10746" s="17"/>
    </row>
    <row r="10747" spans="2:20" ht="14.25" customHeight="1" x14ac:dyDescent="0.3">
      <c r="B10747" s="6" t="s">
        <v>26</v>
      </c>
      <c r="C10747" s="6">
        <v>1185732</v>
      </c>
      <c r="D10747" s="7">
        <v>44326</v>
      </c>
      <c r="E10747" s="6" t="s">
        <v>36</v>
      </c>
      <c r="F10747" s="6" t="s">
        <v>110</v>
      </c>
      <c r="G10747" s="6" t="s">
        <v>111</v>
      </c>
      <c r="H10747" s="8" t="s">
        <v>19</v>
      </c>
      <c r="I10747" s="9">
        <v>30</v>
      </c>
      <c r="J10747" s="10">
        <v>68</v>
      </c>
      <c r="K10747" s="11">
        <v>2040</v>
      </c>
      <c r="L10747" s="11">
        <v>714</v>
      </c>
      <c r="M10747" s="12">
        <v>0.35</v>
      </c>
      <c r="N10747" s="14" t="s">
        <v>24</v>
      </c>
      <c r="P10747" s="16"/>
      <c r="Q10747" s="15"/>
      <c r="R10747" s="15"/>
      <c r="S10747" s="15"/>
      <c r="T10747" s="17"/>
    </row>
    <row r="10748" spans="2:20" ht="14.25" customHeight="1" x14ac:dyDescent="0.3">
      <c r="B10748" s="6" t="s">
        <v>26</v>
      </c>
      <c r="C10748" s="6">
        <v>1185732</v>
      </c>
      <c r="D10748" s="7">
        <v>44326</v>
      </c>
      <c r="E10748" s="6" t="s">
        <v>36</v>
      </c>
      <c r="F10748" s="6" t="s">
        <v>110</v>
      </c>
      <c r="G10748" s="6" t="s">
        <v>111</v>
      </c>
      <c r="H10748" s="8" t="s">
        <v>20</v>
      </c>
      <c r="I10748" s="9">
        <v>29</v>
      </c>
      <c r="J10748" s="10">
        <v>56</v>
      </c>
      <c r="K10748" s="11">
        <v>1624</v>
      </c>
      <c r="L10748" s="11">
        <v>535.91999999999996</v>
      </c>
      <c r="M10748" s="12">
        <v>0.32999999999999996</v>
      </c>
      <c r="N10748" s="14" t="s">
        <v>24</v>
      </c>
      <c r="P10748" s="16"/>
      <c r="Q10748" s="15"/>
      <c r="R10748" s="15"/>
      <c r="S10748" s="15"/>
      <c r="T10748" s="17"/>
    </row>
    <row r="10749" spans="2:20" ht="14.25" customHeight="1" x14ac:dyDescent="0.3">
      <c r="B10749" s="6" t="s">
        <v>26</v>
      </c>
      <c r="C10749" s="6">
        <v>1185732</v>
      </c>
      <c r="D10749" s="7">
        <v>44326</v>
      </c>
      <c r="E10749" s="6" t="s">
        <v>36</v>
      </c>
      <c r="F10749" s="6" t="s">
        <v>110</v>
      </c>
      <c r="G10749" s="6" t="s">
        <v>111</v>
      </c>
      <c r="H10749" s="8" t="s">
        <v>21</v>
      </c>
      <c r="I10749" s="9">
        <v>32</v>
      </c>
      <c r="J10749" s="10">
        <v>34</v>
      </c>
      <c r="K10749" s="11">
        <v>1088</v>
      </c>
      <c r="L10749" s="11">
        <v>391.68</v>
      </c>
      <c r="M10749" s="12">
        <v>0.36</v>
      </c>
      <c r="N10749" s="14" t="s">
        <v>24</v>
      </c>
      <c r="P10749" s="16"/>
      <c r="Q10749" s="15"/>
      <c r="R10749" s="15"/>
      <c r="S10749" s="15"/>
      <c r="T10749" s="17"/>
    </row>
    <row r="10750" spans="2:20" ht="14.25" customHeight="1" x14ac:dyDescent="0.3">
      <c r="B10750" s="6" t="s">
        <v>26</v>
      </c>
      <c r="C10750" s="6">
        <v>1185732</v>
      </c>
      <c r="D10750" s="7">
        <v>44326</v>
      </c>
      <c r="E10750" s="6" t="s">
        <v>36</v>
      </c>
      <c r="F10750" s="6" t="s">
        <v>110</v>
      </c>
      <c r="G10750" s="6" t="s">
        <v>111</v>
      </c>
      <c r="H10750" s="8" t="s">
        <v>22</v>
      </c>
      <c r="I10750" s="9">
        <v>37</v>
      </c>
      <c r="J10750" s="10">
        <v>39</v>
      </c>
      <c r="K10750" s="11">
        <v>1443</v>
      </c>
      <c r="L10750" s="11">
        <v>591.63</v>
      </c>
      <c r="M10750" s="12">
        <v>0.41</v>
      </c>
      <c r="N10750" s="14" t="s">
        <v>24</v>
      </c>
      <c r="P10750" s="16"/>
      <c r="Q10750" s="15"/>
      <c r="R10750" s="15"/>
      <c r="S10750" s="15"/>
      <c r="T10750" s="17"/>
    </row>
    <row r="10751" spans="2:20" ht="14.25" customHeight="1" x14ac:dyDescent="0.3">
      <c r="B10751" s="6" t="s">
        <v>26</v>
      </c>
      <c r="C10751" s="6">
        <v>1185732</v>
      </c>
      <c r="D10751" s="7">
        <v>44326</v>
      </c>
      <c r="E10751" s="6" t="s">
        <v>36</v>
      </c>
      <c r="F10751" s="6" t="s">
        <v>110</v>
      </c>
      <c r="G10751" s="6" t="s">
        <v>111</v>
      </c>
      <c r="H10751" s="8" t="s">
        <v>23</v>
      </c>
      <c r="I10751" s="9">
        <v>42</v>
      </c>
      <c r="J10751" s="10">
        <v>78</v>
      </c>
      <c r="K10751" s="11">
        <v>3276</v>
      </c>
      <c r="L10751" s="11">
        <v>1506.96</v>
      </c>
      <c r="M10751" s="12">
        <v>0.46</v>
      </c>
      <c r="N10751" s="14" t="s">
        <v>24</v>
      </c>
      <c r="P10751" s="16"/>
      <c r="Q10751" s="15"/>
      <c r="R10751" s="15"/>
      <c r="S10751" s="15"/>
      <c r="T10751" s="17"/>
    </row>
    <row r="10752" spans="2:20" ht="14.25" customHeight="1" x14ac:dyDescent="0.3">
      <c r="B10752" s="6" t="s">
        <v>26</v>
      </c>
      <c r="C10752" s="6">
        <v>1185732</v>
      </c>
      <c r="D10752" s="7">
        <v>44356</v>
      </c>
      <c r="E10752" s="6" t="s">
        <v>36</v>
      </c>
      <c r="F10752" s="6" t="s">
        <v>110</v>
      </c>
      <c r="G10752" s="6" t="s">
        <v>111</v>
      </c>
      <c r="H10752" s="8" t="s">
        <v>17</v>
      </c>
      <c r="I10752" s="9">
        <v>30</v>
      </c>
      <c r="J10752" s="10">
        <v>170</v>
      </c>
      <c r="K10752" s="11">
        <v>5100</v>
      </c>
      <c r="L10752" s="11">
        <v>2039.9999999999998</v>
      </c>
      <c r="M10752" s="12">
        <v>0.39999999999999997</v>
      </c>
      <c r="N10752" s="14" t="s">
        <v>24</v>
      </c>
      <c r="P10752" s="16"/>
      <c r="Q10752" s="15"/>
      <c r="R10752" s="15"/>
      <c r="S10752" s="15"/>
      <c r="T10752" s="17"/>
    </row>
    <row r="10753" spans="2:20" ht="14.25" customHeight="1" x14ac:dyDescent="0.3">
      <c r="B10753" s="6" t="s">
        <v>26</v>
      </c>
      <c r="C10753" s="6">
        <v>1185732</v>
      </c>
      <c r="D10753" s="7">
        <v>44356</v>
      </c>
      <c r="E10753" s="6" t="s">
        <v>36</v>
      </c>
      <c r="F10753" s="6" t="s">
        <v>110</v>
      </c>
      <c r="G10753" s="6" t="s">
        <v>111</v>
      </c>
      <c r="H10753" s="8" t="s">
        <v>19</v>
      </c>
      <c r="I10753" s="9">
        <v>23</v>
      </c>
      <c r="J10753" s="10">
        <v>83</v>
      </c>
      <c r="K10753" s="11">
        <v>1909</v>
      </c>
      <c r="L10753" s="11">
        <v>629.96999999999991</v>
      </c>
      <c r="M10753" s="12">
        <v>0.32999999999999996</v>
      </c>
      <c r="N10753" s="14" t="s">
        <v>24</v>
      </c>
      <c r="P10753" s="16"/>
      <c r="Q10753" s="15"/>
      <c r="R10753" s="15"/>
      <c r="S10753" s="15"/>
      <c r="T10753" s="17"/>
    </row>
    <row r="10754" spans="2:20" ht="14.25" customHeight="1" x14ac:dyDescent="0.3">
      <c r="B10754" s="6" t="s">
        <v>26</v>
      </c>
      <c r="C10754" s="6">
        <v>1185732</v>
      </c>
      <c r="D10754" s="7">
        <v>44356</v>
      </c>
      <c r="E10754" s="6" t="s">
        <v>36</v>
      </c>
      <c r="F10754" s="6" t="s">
        <v>110</v>
      </c>
      <c r="G10754" s="6" t="s">
        <v>111</v>
      </c>
      <c r="H10754" s="8" t="s">
        <v>20</v>
      </c>
      <c r="I10754" s="9">
        <v>24</v>
      </c>
      <c r="J10754" s="10">
        <v>62</v>
      </c>
      <c r="K10754" s="11">
        <v>1488</v>
      </c>
      <c r="L10754" s="11">
        <v>520.79999999999995</v>
      </c>
      <c r="M10754" s="12">
        <v>0.35</v>
      </c>
      <c r="N10754" s="14" t="s">
        <v>24</v>
      </c>
      <c r="P10754" s="16"/>
      <c r="Q10754" s="15"/>
      <c r="R10754" s="15"/>
      <c r="S10754" s="15"/>
      <c r="T10754" s="17"/>
    </row>
    <row r="10755" spans="2:20" ht="14.25" customHeight="1" x14ac:dyDescent="0.3">
      <c r="B10755" s="6" t="s">
        <v>26</v>
      </c>
      <c r="C10755" s="6">
        <v>1185732</v>
      </c>
      <c r="D10755" s="7">
        <v>44356</v>
      </c>
      <c r="E10755" s="6" t="s">
        <v>36</v>
      </c>
      <c r="F10755" s="6" t="s">
        <v>110</v>
      </c>
      <c r="G10755" s="6" t="s">
        <v>111</v>
      </c>
      <c r="H10755" s="8" t="s">
        <v>21</v>
      </c>
      <c r="I10755" s="9">
        <v>23</v>
      </c>
      <c r="J10755" s="10">
        <v>56</v>
      </c>
      <c r="K10755" s="11">
        <v>1288</v>
      </c>
      <c r="L10755" s="11">
        <v>412.16</v>
      </c>
      <c r="M10755" s="12">
        <v>0.32</v>
      </c>
      <c r="N10755" s="14" t="s">
        <v>24</v>
      </c>
      <c r="P10755" s="16"/>
      <c r="Q10755" s="15"/>
      <c r="R10755" s="15"/>
      <c r="S10755" s="15"/>
      <c r="T10755" s="17"/>
    </row>
    <row r="10756" spans="2:20" ht="14.25" customHeight="1" x14ac:dyDescent="0.3">
      <c r="B10756" s="6" t="s">
        <v>26</v>
      </c>
      <c r="C10756" s="6">
        <v>1185732</v>
      </c>
      <c r="D10756" s="7">
        <v>44356</v>
      </c>
      <c r="E10756" s="6" t="s">
        <v>36</v>
      </c>
      <c r="F10756" s="6" t="s">
        <v>110</v>
      </c>
      <c r="G10756" s="6" t="s">
        <v>111</v>
      </c>
      <c r="H10756" s="8" t="s">
        <v>22</v>
      </c>
      <c r="I10756" s="9">
        <v>31</v>
      </c>
      <c r="J10756" s="10">
        <v>56</v>
      </c>
      <c r="K10756" s="11">
        <v>1736</v>
      </c>
      <c r="L10756" s="11">
        <v>729.12</v>
      </c>
      <c r="M10756" s="12">
        <v>0.42</v>
      </c>
      <c r="N10756" s="14" t="s">
        <v>24</v>
      </c>
      <c r="P10756" s="16"/>
      <c r="Q10756" s="15"/>
      <c r="R10756" s="15"/>
      <c r="S10756" s="15"/>
      <c r="T10756" s="17"/>
    </row>
    <row r="10757" spans="2:20" ht="14.25" customHeight="1" x14ac:dyDescent="0.3">
      <c r="B10757" s="6" t="s">
        <v>26</v>
      </c>
      <c r="C10757" s="6">
        <v>1185732</v>
      </c>
      <c r="D10757" s="7">
        <v>44356</v>
      </c>
      <c r="E10757" s="6" t="s">
        <v>36</v>
      </c>
      <c r="F10757" s="6" t="s">
        <v>110</v>
      </c>
      <c r="G10757" s="6" t="s">
        <v>111</v>
      </c>
      <c r="H10757" s="8" t="s">
        <v>23</v>
      </c>
      <c r="I10757" s="9">
        <v>41</v>
      </c>
      <c r="J10757" s="10">
        <v>107</v>
      </c>
      <c r="K10757" s="11">
        <v>4387</v>
      </c>
      <c r="L10757" s="11">
        <v>1930.28</v>
      </c>
      <c r="M10757" s="12">
        <v>0.44</v>
      </c>
      <c r="N10757" s="14" t="s">
        <v>24</v>
      </c>
      <c r="P10757" s="16"/>
      <c r="Q10757" s="15"/>
      <c r="R10757" s="15"/>
      <c r="S10757" s="15"/>
      <c r="T10757" s="17"/>
    </row>
    <row r="10758" spans="2:20" ht="14.25" customHeight="1" x14ac:dyDescent="0.3">
      <c r="B10758" s="6" t="s">
        <v>26</v>
      </c>
      <c r="C10758" s="6">
        <v>1185732</v>
      </c>
      <c r="D10758" s="7">
        <v>44385</v>
      </c>
      <c r="E10758" s="6" t="s">
        <v>36</v>
      </c>
      <c r="F10758" s="6" t="s">
        <v>110</v>
      </c>
      <c r="G10758" s="6" t="s">
        <v>111</v>
      </c>
      <c r="H10758" s="8" t="s">
        <v>17</v>
      </c>
      <c r="I10758" s="9">
        <v>40</v>
      </c>
      <c r="J10758" s="10">
        <v>171</v>
      </c>
      <c r="K10758" s="11">
        <v>6840</v>
      </c>
      <c r="L10758" s="11">
        <v>2599.1999999999998</v>
      </c>
      <c r="M10758" s="12">
        <v>0.38</v>
      </c>
      <c r="N10758" s="14" t="s">
        <v>24</v>
      </c>
      <c r="P10758" s="16"/>
      <c r="Q10758" s="15"/>
      <c r="R10758" s="15"/>
      <c r="S10758" s="15"/>
      <c r="T10758" s="17"/>
    </row>
    <row r="10759" spans="2:20" ht="14.25" customHeight="1" x14ac:dyDescent="0.3">
      <c r="B10759" s="6" t="s">
        <v>26</v>
      </c>
      <c r="C10759" s="6">
        <v>1185732</v>
      </c>
      <c r="D10759" s="7">
        <v>44385</v>
      </c>
      <c r="E10759" s="6" t="s">
        <v>36</v>
      </c>
      <c r="F10759" s="6" t="s">
        <v>110</v>
      </c>
      <c r="G10759" s="6" t="s">
        <v>111</v>
      </c>
      <c r="H10759" s="8" t="s">
        <v>19</v>
      </c>
      <c r="I10759" s="9">
        <v>33</v>
      </c>
      <c r="J10759" s="10">
        <v>96</v>
      </c>
      <c r="K10759" s="11">
        <v>3168</v>
      </c>
      <c r="L10759" s="11">
        <v>1013.76</v>
      </c>
      <c r="M10759" s="12">
        <v>0.32</v>
      </c>
      <c r="N10759" s="14" t="s">
        <v>24</v>
      </c>
      <c r="P10759" s="16"/>
      <c r="Q10759" s="15"/>
      <c r="R10759" s="15"/>
      <c r="S10759" s="15"/>
      <c r="T10759" s="17"/>
    </row>
    <row r="10760" spans="2:20" ht="14.25" customHeight="1" x14ac:dyDescent="0.3">
      <c r="B10760" s="6" t="s">
        <v>26</v>
      </c>
      <c r="C10760" s="6">
        <v>1185732</v>
      </c>
      <c r="D10760" s="7">
        <v>44385</v>
      </c>
      <c r="E10760" s="6" t="s">
        <v>36</v>
      </c>
      <c r="F10760" s="6" t="s">
        <v>110</v>
      </c>
      <c r="G10760" s="6" t="s">
        <v>111</v>
      </c>
      <c r="H10760" s="8" t="s">
        <v>20</v>
      </c>
      <c r="I10760" s="9">
        <v>29</v>
      </c>
      <c r="J10760" s="10">
        <v>68</v>
      </c>
      <c r="K10760" s="11">
        <v>1972</v>
      </c>
      <c r="L10760" s="11">
        <v>690.19999999999993</v>
      </c>
      <c r="M10760" s="12">
        <v>0.35</v>
      </c>
      <c r="N10760" s="14" t="s">
        <v>24</v>
      </c>
      <c r="P10760" s="16"/>
      <c r="Q10760" s="15"/>
      <c r="R10760" s="15"/>
      <c r="S10760" s="15"/>
      <c r="T10760" s="17"/>
    </row>
    <row r="10761" spans="2:20" ht="14.25" customHeight="1" x14ac:dyDescent="0.3">
      <c r="B10761" s="6" t="s">
        <v>26</v>
      </c>
      <c r="C10761" s="6">
        <v>1185732</v>
      </c>
      <c r="D10761" s="7">
        <v>44385</v>
      </c>
      <c r="E10761" s="6" t="s">
        <v>36</v>
      </c>
      <c r="F10761" s="6" t="s">
        <v>110</v>
      </c>
      <c r="G10761" s="6" t="s">
        <v>111</v>
      </c>
      <c r="H10761" s="8" t="s">
        <v>21</v>
      </c>
      <c r="I10761" s="9">
        <v>27</v>
      </c>
      <c r="J10761" s="10">
        <v>56</v>
      </c>
      <c r="K10761" s="11">
        <v>1512</v>
      </c>
      <c r="L10761" s="11">
        <v>498.95999999999992</v>
      </c>
      <c r="M10761" s="12">
        <v>0.32999999999999996</v>
      </c>
      <c r="N10761" s="14" t="s">
        <v>24</v>
      </c>
      <c r="P10761" s="16"/>
      <c r="Q10761" s="15"/>
      <c r="R10761" s="15"/>
      <c r="S10761" s="15"/>
      <c r="T10761" s="17"/>
    </row>
    <row r="10762" spans="2:20" ht="14.25" customHeight="1" x14ac:dyDescent="0.3">
      <c r="B10762" s="6" t="s">
        <v>26</v>
      </c>
      <c r="C10762" s="6">
        <v>1185732</v>
      </c>
      <c r="D10762" s="7">
        <v>44385</v>
      </c>
      <c r="E10762" s="6" t="s">
        <v>36</v>
      </c>
      <c r="F10762" s="6" t="s">
        <v>110</v>
      </c>
      <c r="G10762" s="6" t="s">
        <v>111</v>
      </c>
      <c r="H10762" s="8" t="s">
        <v>22</v>
      </c>
      <c r="I10762" s="9">
        <v>35</v>
      </c>
      <c r="J10762" s="10">
        <v>60</v>
      </c>
      <c r="K10762" s="11">
        <v>2100</v>
      </c>
      <c r="L10762" s="11">
        <v>798</v>
      </c>
      <c r="M10762" s="12">
        <v>0.38</v>
      </c>
      <c r="N10762" s="14" t="s">
        <v>24</v>
      </c>
      <c r="P10762" s="16"/>
      <c r="Q10762" s="15"/>
      <c r="R10762" s="15"/>
      <c r="S10762" s="15"/>
      <c r="T10762" s="17"/>
    </row>
    <row r="10763" spans="2:20" ht="14.25" customHeight="1" x14ac:dyDescent="0.3">
      <c r="B10763" s="6" t="s">
        <v>26</v>
      </c>
      <c r="C10763" s="6">
        <v>1185732</v>
      </c>
      <c r="D10763" s="7">
        <v>44385</v>
      </c>
      <c r="E10763" s="6" t="s">
        <v>36</v>
      </c>
      <c r="F10763" s="6" t="s">
        <v>110</v>
      </c>
      <c r="G10763" s="6" t="s">
        <v>111</v>
      </c>
      <c r="H10763" s="8" t="s">
        <v>23</v>
      </c>
      <c r="I10763" s="9">
        <v>41</v>
      </c>
      <c r="J10763" s="10">
        <v>120</v>
      </c>
      <c r="K10763" s="11">
        <v>4920</v>
      </c>
      <c r="L10763" s="11">
        <v>2214</v>
      </c>
      <c r="M10763" s="12">
        <v>0.45</v>
      </c>
      <c r="N10763" s="14" t="s">
        <v>24</v>
      </c>
      <c r="P10763" s="16"/>
      <c r="Q10763" s="15"/>
      <c r="R10763" s="15"/>
      <c r="S10763" s="15"/>
      <c r="T10763" s="17"/>
    </row>
    <row r="10764" spans="2:20" ht="14.25" customHeight="1" x14ac:dyDescent="0.3">
      <c r="B10764" s="6" t="s">
        <v>26</v>
      </c>
      <c r="C10764" s="6">
        <v>1185732</v>
      </c>
      <c r="D10764" s="7">
        <v>44417</v>
      </c>
      <c r="E10764" s="6" t="s">
        <v>36</v>
      </c>
      <c r="F10764" s="6" t="s">
        <v>110</v>
      </c>
      <c r="G10764" s="6" t="s">
        <v>111</v>
      </c>
      <c r="H10764" s="8" t="s">
        <v>17</v>
      </c>
      <c r="I10764" s="9">
        <v>37</v>
      </c>
      <c r="J10764" s="10">
        <v>158</v>
      </c>
      <c r="K10764" s="11">
        <v>5846</v>
      </c>
      <c r="L10764" s="11">
        <v>2279.9399999999996</v>
      </c>
      <c r="M10764" s="12">
        <v>0.38999999999999996</v>
      </c>
      <c r="N10764" s="14" t="s">
        <v>24</v>
      </c>
      <c r="P10764" s="16"/>
      <c r="Q10764" s="15"/>
      <c r="R10764" s="15"/>
      <c r="S10764" s="15"/>
      <c r="T10764" s="17"/>
    </row>
    <row r="10765" spans="2:20" ht="14.25" customHeight="1" x14ac:dyDescent="0.3">
      <c r="B10765" s="6" t="s">
        <v>26</v>
      </c>
      <c r="C10765" s="6">
        <v>1185732</v>
      </c>
      <c r="D10765" s="7">
        <v>44417</v>
      </c>
      <c r="E10765" s="6" t="s">
        <v>36</v>
      </c>
      <c r="F10765" s="6" t="s">
        <v>110</v>
      </c>
      <c r="G10765" s="6" t="s">
        <v>111</v>
      </c>
      <c r="H10765" s="8" t="s">
        <v>19</v>
      </c>
      <c r="I10765" s="9">
        <v>31</v>
      </c>
      <c r="J10765" s="10">
        <v>102</v>
      </c>
      <c r="K10765" s="11">
        <v>3162</v>
      </c>
      <c r="L10765" s="11">
        <v>1075.08</v>
      </c>
      <c r="M10765" s="12">
        <v>0.33999999999999997</v>
      </c>
      <c r="N10765" s="14" t="s">
        <v>24</v>
      </c>
      <c r="P10765" s="16"/>
      <c r="Q10765" s="15"/>
      <c r="R10765" s="15"/>
      <c r="S10765" s="15"/>
      <c r="T10765" s="17"/>
    </row>
    <row r="10766" spans="2:20" ht="14.25" customHeight="1" x14ac:dyDescent="0.3">
      <c r="B10766" s="6" t="s">
        <v>26</v>
      </c>
      <c r="C10766" s="6">
        <v>1185732</v>
      </c>
      <c r="D10766" s="7">
        <v>44417</v>
      </c>
      <c r="E10766" s="6" t="s">
        <v>36</v>
      </c>
      <c r="F10766" s="6" t="s">
        <v>110</v>
      </c>
      <c r="G10766" s="6" t="s">
        <v>111</v>
      </c>
      <c r="H10766" s="8" t="s">
        <v>20</v>
      </c>
      <c r="I10766" s="9">
        <v>28</v>
      </c>
      <c r="J10766" s="10">
        <v>72</v>
      </c>
      <c r="K10766" s="11">
        <v>2016</v>
      </c>
      <c r="L10766" s="11">
        <v>725.76</v>
      </c>
      <c r="M10766" s="12">
        <v>0.36</v>
      </c>
      <c r="N10766" s="14" t="s">
        <v>24</v>
      </c>
      <c r="P10766" s="16"/>
      <c r="Q10766" s="15"/>
      <c r="R10766" s="15"/>
      <c r="S10766" s="15"/>
      <c r="T10766" s="17"/>
    </row>
    <row r="10767" spans="2:20" ht="14.25" customHeight="1" x14ac:dyDescent="0.3">
      <c r="B10767" s="6" t="s">
        <v>26</v>
      </c>
      <c r="C10767" s="6">
        <v>1185732</v>
      </c>
      <c r="D10767" s="7">
        <v>44417</v>
      </c>
      <c r="E10767" s="6" t="s">
        <v>36</v>
      </c>
      <c r="F10767" s="6" t="s">
        <v>110</v>
      </c>
      <c r="G10767" s="6" t="s">
        <v>111</v>
      </c>
      <c r="H10767" s="8" t="s">
        <v>21</v>
      </c>
      <c r="I10767" s="9">
        <v>31</v>
      </c>
      <c r="J10767" s="10">
        <v>70</v>
      </c>
      <c r="K10767" s="11">
        <v>2170</v>
      </c>
      <c r="L10767" s="11">
        <v>759.5</v>
      </c>
      <c r="M10767" s="12">
        <v>0.35</v>
      </c>
      <c r="N10767" s="14" t="s">
        <v>24</v>
      </c>
      <c r="P10767" s="16"/>
      <c r="Q10767" s="15"/>
      <c r="R10767" s="15"/>
      <c r="S10767" s="15"/>
      <c r="T10767" s="17"/>
    </row>
    <row r="10768" spans="2:20" ht="14.25" customHeight="1" x14ac:dyDescent="0.3">
      <c r="B10768" s="6" t="s">
        <v>26</v>
      </c>
      <c r="C10768" s="6">
        <v>1185732</v>
      </c>
      <c r="D10768" s="7">
        <v>44417</v>
      </c>
      <c r="E10768" s="6" t="s">
        <v>36</v>
      </c>
      <c r="F10768" s="6" t="s">
        <v>110</v>
      </c>
      <c r="G10768" s="6" t="s">
        <v>111</v>
      </c>
      <c r="H10768" s="8" t="s">
        <v>22</v>
      </c>
      <c r="I10768" s="9">
        <v>34</v>
      </c>
      <c r="J10768" s="10">
        <v>54</v>
      </c>
      <c r="K10768" s="11">
        <v>1836</v>
      </c>
      <c r="L10768" s="11">
        <v>771.12</v>
      </c>
      <c r="M10768" s="12">
        <v>0.42</v>
      </c>
      <c r="N10768" s="14" t="s">
        <v>24</v>
      </c>
      <c r="P10768" s="16"/>
      <c r="Q10768" s="15"/>
      <c r="R10768" s="15"/>
      <c r="S10768" s="15"/>
      <c r="T10768" s="17"/>
    </row>
    <row r="10769" spans="2:20" ht="14.25" customHeight="1" x14ac:dyDescent="0.3">
      <c r="B10769" s="6" t="s">
        <v>26</v>
      </c>
      <c r="C10769" s="6">
        <v>1185732</v>
      </c>
      <c r="D10769" s="7">
        <v>44417</v>
      </c>
      <c r="E10769" s="6" t="s">
        <v>36</v>
      </c>
      <c r="F10769" s="6" t="s">
        <v>110</v>
      </c>
      <c r="G10769" s="6" t="s">
        <v>111</v>
      </c>
      <c r="H10769" s="8" t="s">
        <v>23</v>
      </c>
      <c r="I10769" s="9">
        <v>42</v>
      </c>
      <c r="J10769" s="10">
        <v>109</v>
      </c>
      <c r="K10769" s="11">
        <v>4578</v>
      </c>
      <c r="L10769" s="11">
        <v>1922.7600000000002</v>
      </c>
      <c r="M10769" s="12">
        <v>0.42000000000000004</v>
      </c>
      <c r="N10769" s="14" t="s">
        <v>24</v>
      </c>
      <c r="P10769" s="16"/>
      <c r="Q10769" s="15"/>
      <c r="R10769" s="15"/>
      <c r="S10769" s="15"/>
      <c r="T10769" s="17"/>
    </row>
    <row r="10770" spans="2:20" ht="14.25" customHeight="1" x14ac:dyDescent="0.3">
      <c r="B10770" s="6" t="s">
        <v>26</v>
      </c>
      <c r="C10770" s="6">
        <v>1185732</v>
      </c>
      <c r="D10770" s="7">
        <v>44449</v>
      </c>
      <c r="E10770" s="6" t="s">
        <v>36</v>
      </c>
      <c r="F10770" s="6" t="s">
        <v>110</v>
      </c>
      <c r="G10770" s="6" t="s">
        <v>111</v>
      </c>
      <c r="H10770" s="8" t="s">
        <v>17</v>
      </c>
      <c r="I10770" s="9">
        <v>27</v>
      </c>
      <c r="J10770" s="10">
        <v>147</v>
      </c>
      <c r="K10770" s="11">
        <v>3969</v>
      </c>
      <c r="L10770" s="11">
        <v>1666.98</v>
      </c>
      <c r="M10770" s="12">
        <v>0.42</v>
      </c>
      <c r="N10770" s="14" t="s">
        <v>24</v>
      </c>
      <c r="P10770" s="16"/>
      <c r="Q10770" s="15"/>
      <c r="R10770" s="15"/>
      <c r="S10770" s="15"/>
      <c r="T10770" s="17"/>
    </row>
    <row r="10771" spans="2:20" ht="14.25" customHeight="1" x14ac:dyDescent="0.3">
      <c r="B10771" s="6" t="s">
        <v>26</v>
      </c>
      <c r="C10771" s="6">
        <v>1185732</v>
      </c>
      <c r="D10771" s="7">
        <v>44449</v>
      </c>
      <c r="E10771" s="6" t="s">
        <v>36</v>
      </c>
      <c r="F10771" s="6" t="s">
        <v>110</v>
      </c>
      <c r="G10771" s="6" t="s">
        <v>111</v>
      </c>
      <c r="H10771" s="8" t="s">
        <v>19</v>
      </c>
      <c r="I10771" s="9">
        <v>25</v>
      </c>
      <c r="J10771" s="10">
        <v>94</v>
      </c>
      <c r="K10771" s="11">
        <v>2350</v>
      </c>
      <c r="L10771" s="11">
        <v>846</v>
      </c>
      <c r="M10771" s="12">
        <v>0.36</v>
      </c>
      <c r="N10771" s="14" t="s">
        <v>24</v>
      </c>
      <c r="P10771" s="16"/>
      <c r="Q10771" s="15"/>
      <c r="R10771" s="15"/>
      <c r="S10771" s="15"/>
      <c r="T10771" s="17"/>
    </row>
    <row r="10772" spans="2:20" ht="14.25" customHeight="1" x14ac:dyDescent="0.3">
      <c r="B10772" s="6" t="s">
        <v>26</v>
      </c>
      <c r="C10772" s="6">
        <v>1185732</v>
      </c>
      <c r="D10772" s="7">
        <v>44449</v>
      </c>
      <c r="E10772" s="6" t="s">
        <v>36</v>
      </c>
      <c r="F10772" s="6" t="s">
        <v>110</v>
      </c>
      <c r="G10772" s="6" t="s">
        <v>111</v>
      </c>
      <c r="H10772" s="8" t="s">
        <v>20</v>
      </c>
      <c r="I10772" s="9">
        <v>24</v>
      </c>
      <c r="J10772" s="10">
        <v>54</v>
      </c>
      <c r="K10772" s="11">
        <v>1296</v>
      </c>
      <c r="L10772" s="11">
        <v>414.72</v>
      </c>
      <c r="M10772" s="12">
        <v>0.32</v>
      </c>
      <c r="N10772" s="14" t="s">
        <v>24</v>
      </c>
      <c r="P10772" s="16"/>
      <c r="Q10772" s="15"/>
      <c r="R10772" s="15"/>
      <c r="S10772" s="15"/>
      <c r="T10772" s="17"/>
    </row>
    <row r="10773" spans="2:20" ht="14.25" customHeight="1" x14ac:dyDescent="0.3">
      <c r="B10773" s="6" t="s">
        <v>26</v>
      </c>
      <c r="C10773" s="6">
        <v>1185732</v>
      </c>
      <c r="D10773" s="7">
        <v>44449</v>
      </c>
      <c r="E10773" s="6" t="s">
        <v>36</v>
      </c>
      <c r="F10773" s="6" t="s">
        <v>110</v>
      </c>
      <c r="G10773" s="6" t="s">
        <v>111</v>
      </c>
      <c r="H10773" s="8" t="s">
        <v>21</v>
      </c>
      <c r="I10773" s="9">
        <v>22</v>
      </c>
      <c r="J10773" s="10">
        <v>45</v>
      </c>
      <c r="K10773" s="11">
        <v>990</v>
      </c>
      <c r="L10773" s="11">
        <v>336.59999999999997</v>
      </c>
      <c r="M10773" s="12">
        <v>0.33999999999999997</v>
      </c>
      <c r="N10773" s="14" t="s">
        <v>24</v>
      </c>
      <c r="P10773" s="16"/>
      <c r="Q10773" s="15"/>
      <c r="R10773" s="15"/>
      <c r="S10773" s="15"/>
      <c r="T10773" s="17"/>
    </row>
    <row r="10774" spans="2:20" ht="14.25" customHeight="1" x14ac:dyDescent="0.3">
      <c r="B10774" s="6" t="s">
        <v>26</v>
      </c>
      <c r="C10774" s="6">
        <v>1185732</v>
      </c>
      <c r="D10774" s="7">
        <v>44449</v>
      </c>
      <c r="E10774" s="6" t="s">
        <v>36</v>
      </c>
      <c r="F10774" s="6" t="s">
        <v>110</v>
      </c>
      <c r="G10774" s="6" t="s">
        <v>111</v>
      </c>
      <c r="H10774" s="8" t="s">
        <v>22</v>
      </c>
      <c r="I10774" s="9">
        <v>28</v>
      </c>
      <c r="J10774" s="10">
        <v>53</v>
      </c>
      <c r="K10774" s="11">
        <v>1484</v>
      </c>
      <c r="L10774" s="11">
        <v>593.59999999999991</v>
      </c>
      <c r="M10774" s="12">
        <v>0.39999999999999997</v>
      </c>
      <c r="N10774" s="14" t="s">
        <v>24</v>
      </c>
      <c r="P10774" s="16"/>
      <c r="Q10774" s="15"/>
      <c r="R10774" s="15"/>
      <c r="S10774" s="15"/>
      <c r="T10774" s="17"/>
    </row>
    <row r="10775" spans="2:20" ht="14.25" customHeight="1" x14ac:dyDescent="0.3">
      <c r="B10775" s="6" t="s">
        <v>26</v>
      </c>
      <c r="C10775" s="6">
        <v>1185732</v>
      </c>
      <c r="D10775" s="7">
        <v>44449</v>
      </c>
      <c r="E10775" s="6" t="s">
        <v>36</v>
      </c>
      <c r="F10775" s="6" t="s">
        <v>110</v>
      </c>
      <c r="G10775" s="6" t="s">
        <v>111</v>
      </c>
      <c r="H10775" s="8" t="s">
        <v>23</v>
      </c>
      <c r="I10775" s="9">
        <v>32</v>
      </c>
      <c r="J10775" s="10">
        <v>72</v>
      </c>
      <c r="K10775" s="11">
        <v>2304</v>
      </c>
      <c r="L10775" s="11">
        <v>990.72000000000014</v>
      </c>
      <c r="M10775" s="12">
        <v>0.43000000000000005</v>
      </c>
      <c r="N10775" s="14" t="s">
        <v>24</v>
      </c>
      <c r="P10775" s="16"/>
      <c r="Q10775" s="15"/>
      <c r="R10775" s="15"/>
      <c r="S10775" s="15"/>
      <c r="T10775" s="17"/>
    </row>
    <row r="10776" spans="2:20" ht="14.25" customHeight="1" x14ac:dyDescent="0.3">
      <c r="B10776" s="6" t="s">
        <v>26</v>
      </c>
      <c r="C10776" s="6">
        <v>1185732</v>
      </c>
      <c r="D10776" s="7">
        <v>44478</v>
      </c>
      <c r="E10776" s="6" t="s">
        <v>36</v>
      </c>
      <c r="F10776" s="6" t="s">
        <v>110</v>
      </c>
      <c r="G10776" s="6" t="s">
        <v>111</v>
      </c>
      <c r="H10776" s="8" t="s">
        <v>17</v>
      </c>
      <c r="I10776" s="9">
        <v>37</v>
      </c>
      <c r="J10776" s="10">
        <v>136</v>
      </c>
      <c r="K10776" s="11">
        <v>5032</v>
      </c>
      <c r="L10776" s="11">
        <v>1861.84</v>
      </c>
      <c r="M10776" s="12">
        <v>0.37</v>
      </c>
      <c r="N10776" s="14" t="s">
        <v>24</v>
      </c>
      <c r="P10776" s="16"/>
      <c r="Q10776" s="15"/>
      <c r="R10776" s="15"/>
      <c r="S10776" s="15"/>
      <c r="T10776" s="17"/>
    </row>
    <row r="10777" spans="2:20" ht="14.25" customHeight="1" x14ac:dyDescent="0.3">
      <c r="B10777" s="6" t="s">
        <v>26</v>
      </c>
      <c r="C10777" s="6">
        <v>1185732</v>
      </c>
      <c r="D10777" s="7">
        <v>44478</v>
      </c>
      <c r="E10777" s="6" t="s">
        <v>36</v>
      </c>
      <c r="F10777" s="6" t="s">
        <v>110</v>
      </c>
      <c r="G10777" s="6" t="s">
        <v>111</v>
      </c>
      <c r="H10777" s="8" t="s">
        <v>19</v>
      </c>
      <c r="I10777" s="9">
        <v>28</v>
      </c>
      <c r="J10777" s="10">
        <v>85</v>
      </c>
      <c r="K10777" s="11">
        <v>2380</v>
      </c>
      <c r="L10777" s="11">
        <v>761.6</v>
      </c>
      <c r="M10777" s="12">
        <v>0.32</v>
      </c>
      <c r="N10777" s="14" t="s">
        <v>24</v>
      </c>
      <c r="P10777" s="16"/>
      <c r="Q10777" s="15"/>
      <c r="R10777" s="15"/>
      <c r="S10777" s="15"/>
      <c r="T10777" s="17"/>
    </row>
    <row r="10778" spans="2:20" ht="14.25" customHeight="1" x14ac:dyDescent="0.3">
      <c r="B10778" s="6" t="s">
        <v>26</v>
      </c>
      <c r="C10778" s="6">
        <v>1185732</v>
      </c>
      <c r="D10778" s="7">
        <v>44478</v>
      </c>
      <c r="E10778" s="6" t="s">
        <v>36</v>
      </c>
      <c r="F10778" s="6" t="s">
        <v>110</v>
      </c>
      <c r="G10778" s="6" t="s">
        <v>111</v>
      </c>
      <c r="H10778" s="8" t="s">
        <v>20</v>
      </c>
      <c r="I10778" s="9">
        <v>29</v>
      </c>
      <c r="J10778" s="10">
        <v>53</v>
      </c>
      <c r="K10778" s="11">
        <v>1537</v>
      </c>
      <c r="L10778" s="11">
        <v>507.20999999999992</v>
      </c>
      <c r="M10778" s="12">
        <v>0.32999999999999996</v>
      </c>
      <c r="N10778" s="14" t="s">
        <v>24</v>
      </c>
      <c r="P10778" s="16"/>
      <c r="Q10778" s="15"/>
      <c r="R10778" s="15"/>
      <c r="S10778" s="15"/>
      <c r="T10778" s="17"/>
    </row>
    <row r="10779" spans="2:20" ht="14.25" customHeight="1" x14ac:dyDescent="0.3">
      <c r="B10779" s="6" t="s">
        <v>26</v>
      </c>
      <c r="C10779" s="6">
        <v>1185732</v>
      </c>
      <c r="D10779" s="7">
        <v>44478</v>
      </c>
      <c r="E10779" s="6" t="s">
        <v>36</v>
      </c>
      <c r="F10779" s="6" t="s">
        <v>110</v>
      </c>
      <c r="G10779" s="6" t="s">
        <v>111</v>
      </c>
      <c r="H10779" s="8" t="s">
        <v>21</v>
      </c>
      <c r="I10779" s="9">
        <v>30</v>
      </c>
      <c r="J10779" s="10">
        <v>40</v>
      </c>
      <c r="K10779" s="11">
        <v>1200</v>
      </c>
      <c r="L10779" s="11">
        <v>384</v>
      </c>
      <c r="M10779" s="12">
        <v>0.32</v>
      </c>
      <c r="N10779" s="14" t="s">
        <v>24</v>
      </c>
      <c r="P10779" s="16"/>
      <c r="Q10779" s="15"/>
      <c r="R10779" s="15"/>
      <c r="S10779" s="15"/>
      <c r="T10779" s="17"/>
    </row>
    <row r="10780" spans="2:20" ht="14.25" customHeight="1" x14ac:dyDescent="0.3">
      <c r="B10780" s="6" t="s">
        <v>26</v>
      </c>
      <c r="C10780" s="6">
        <v>1185732</v>
      </c>
      <c r="D10780" s="7">
        <v>44478</v>
      </c>
      <c r="E10780" s="6" t="s">
        <v>36</v>
      </c>
      <c r="F10780" s="6" t="s">
        <v>110</v>
      </c>
      <c r="G10780" s="6" t="s">
        <v>111</v>
      </c>
      <c r="H10780" s="8" t="s">
        <v>22</v>
      </c>
      <c r="I10780" s="9">
        <v>38</v>
      </c>
      <c r="J10780" s="10">
        <v>43</v>
      </c>
      <c r="K10780" s="11">
        <v>1634</v>
      </c>
      <c r="L10780" s="11">
        <v>686.28</v>
      </c>
      <c r="M10780" s="12">
        <v>0.42</v>
      </c>
      <c r="N10780" s="14" t="s">
        <v>24</v>
      </c>
      <c r="P10780" s="16"/>
      <c r="Q10780" s="15"/>
      <c r="R10780" s="15"/>
      <c r="S10780" s="15"/>
      <c r="T10780" s="17"/>
    </row>
    <row r="10781" spans="2:20" ht="14.25" customHeight="1" x14ac:dyDescent="0.3">
      <c r="B10781" s="6" t="s">
        <v>14</v>
      </c>
      <c r="C10781" s="6">
        <v>1185732</v>
      </c>
      <c r="D10781" s="7">
        <v>44478</v>
      </c>
      <c r="E10781" s="6" t="s">
        <v>36</v>
      </c>
      <c r="F10781" s="6" t="s">
        <v>110</v>
      </c>
      <c r="G10781" s="6" t="s">
        <v>111</v>
      </c>
      <c r="H10781" s="8" t="s">
        <v>23</v>
      </c>
      <c r="I10781" s="9">
        <v>41</v>
      </c>
      <c r="J10781" s="10">
        <v>80</v>
      </c>
      <c r="K10781" s="11">
        <v>3280</v>
      </c>
      <c r="L10781" s="11">
        <v>1476</v>
      </c>
      <c r="M10781" s="12">
        <v>0.45</v>
      </c>
      <c r="N10781" s="14" t="s">
        <v>24</v>
      </c>
      <c r="P10781" s="16"/>
      <c r="Q10781" s="15"/>
      <c r="R10781" s="15"/>
      <c r="S10781" s="15"/>
      <c r="T10781" s="17"/>
    </row>
    <row r="10782" spans="2:20" ht="14.25" customHeight="1" x14ac:dyDescent="0.3">
      <c r="B10782" s="6" t="s">
        <v>14</v>
      </c>
      <c r="C10782" s="6">
        <v>1185732</v>
      </c>
      <c r="D10782" s="7">
        <v>44509</v>
      </c>
      <c r="E10782" s="6" t="s">
        <v>36</v>
      </c>
      <c r="F10782" s="6" t="s">
        <v>110</v>
      </c>
      <c r="G10782" s="6" t="s">
        <v>111</v>
      </c>
      <c r="H10782" s="8" t="s">
        <v>17</v>
      </c>
      <c r="I10782" s="9">
        <v>39</v>
      </c>
      <c r="J10782" s="10">
        <v>120</v>
      </c>
      <c r="K10782" s="11">
        <v>4680</v>
      </c>
      <c r="L10782" s="11">
        <v>1871.9999999999998</v>
      </c>
      <c r="M10782" s="12">
        <v>0.39999999999999997</v>
      </c>
      <c r="N10782" s="14" t="s">
        <v>24</v>
      </c>
      <c r="P10782" s="16"/>
      <c r="Q10782" s="15"/>
      <c r="R10782" s="15"/>
      <c r="S10782" s="15"/>
      <c r="T10782" s="17"/>
    </row>
    <row r="10783" spans="2:20" ht="14.25" customHeight="1" x14ac:dyDescent="0.3">
      <c r="B10783" s="6" t="s">
        <v>14</v>
      </c>
      <c r="C10783" s="6">
        <v>1185732</v>
      </c>
      <c r="D10783" s="7">
        <v>44509</v>
      </c>
      <c r="E10783" s="6" t="s">
        <v>36</v>
      </c>
      <c r="F10783" s="6" t="s">
        <v>110</v>
      </c>
      <c r="G10783" s="6" t="s">
        <v>111</v>
      </c>
      <c r="H10783" s="8" t="s">
        <v>19</v>
      </c>
      <c r="I10783" s="9">
        <v>28</v>
      </c>
      <c r="J10783" s="10">
        <v>88</v>
      </c>
      <c r="K10783" s="11">
        <v>2464</v>
      </c>
      <c r="L10783" s="11">
        <v>837.75999999999988</v>
      </c>
      <c r="M10783" s="12">
        <v>0.33999999999999997</v>
      </c>
      <c r="N10783" s="14" t="s">
        <v>24</v>
      </c>
      <c r="P10783" s="16"/>
      <c r="Q10783" s="15"/>
      <c r="R10783" s="15"/>
      <c r="S10783" s="15"/>
      <c r="T10783" s="17"/>
    </row>
    <row r="10784" spans="2:20" ht="14.25" customHeight="1" x14ac:dyDescent="0.3">
      <c r="B10784" s="6" t="s">
        <v>14</v>
      </c>
      <c r="C10784" s="6">
        <v>1185732</v>
      </c>
      <c r="D10784" s="7">
        <v>44509</v>
      </c>
      <c r="E10784" s="6" t="s">
        <v>36</v>
      </c>
      <c r="F10784" s="6" t="s">
        <v>110</v>
      </c>
      <c r="G10784" s="6" t="s">
        <v>111</v>
      </c>
      <c r="H10784" s="8" t="s">
        <v>20</v>
      </c>
      <c r="I10784" s="9">
        <v>32</v>
      </c>
      <c r="J10784" s="10">
        <v>60</v>
      </c>
      <c r="K10784" s="11">
        <v>1920</v>
      </c>
      <c r="L10784" s="11">
        <v>652.79999999999995</v>
      </c>
      <c r="M10784" s="12">
        <v>0.33999999999999997</v>
      </c>
      <c r="N10784" s="14" t="s">
        <v>24</v>
      </c>
      <c r="P10784" s="16"/>
      <c r="Q10784" s="15"/>
      <c r="R10784" s="15"/>
      <c r="S10784" s="15"/>
      <c r="T10784" s="17"/>
    </row>
    <row r="10785" spans="2:20" ht="14.25" customHeight="1" x14ac:dyDescent="0.3">
      <c r="B10785" s="6" t="s">
        <v>14</v>
      </c>
      <c r="C10785" s="6">
        <v>1185732</v>
      </c>
      <c r="D10785" s="7">
        <v>44509</v>
      </c>
      <c r="E10785" s="6" t="s">
        <v>36</v>
      </c>
      <c r="F10785" s="6" t="s">
        <v>110</v>
      </c>
      <c r="G10785" s="6" t="s">
        <v>111</v>
      </c>
      <c r="H10785" s="8" t="s">
        <v>21</v>
      </c>
      <c r="I10785" s="9">
        <v>26</v>
      </c>
      <c r="J10785" s="10">
        <v>60</v>
      </c>
      <c r="K10785" s="11">
        <v>1560</v>
      </c>
      <c r="L10785" s="11">
        <v>499.2</v>
      </c>
      <c r="M10785" s="12">
        <v>0.32</v>
      </c>
      <c r="N10785" s="14" t="s">
        <v>24</v>
      </c>
      <c r="P10785" s="16"/>
      <c r="Q10785" s="15"/>
      <c r="R10785" s="15"/>
      <c r="S10785" s="15"/>
      <c r="T10785" s="17"/>
    </row>
    <row r="10786" spans="2:20" ht="14.25" customHeight="1" x14ac:dyDescent="0.3">
      <c r="B10786" s="6" t="s">
        <v>14</v>
      </c>
      <c r="C10786" s="6">
        <v>1185732</v>
      </c>
      <c r="D10786" s="7">
        <v>44509</v>
      </c>
      <c r="E10786" s="6" t="s">
        <v>36</v>
      </c>
      <c r="F10786" s="6" t="s">
        <v>110</v>
      </c>
      <c r="G10786" s="6" t="s">
        <v>111</v>
      </c>
      <c r="H10786" s="8" t="s">
        <v>22</v>
      </c>
      <c r="I10786" s="9">
        <v>43</v>
      </c>
      <c r="J10786" s="10">
        <v>50</v>
      </c>
      <c r="K10786" s="11">
        <v>2150</v>
      </c>
      <c r="L10786" s="11">
        <v>859.99999999999989</v>
      </c>
      <c r="M10786" s="12">
        <v>0.39999999999999997</v>
      </c>
      <c r="N10786" s="14" t="s">
        <v>24</v>
      </c>
      <c r="P10786" s="16"/>
      <c r="Q10786" s="15"/>
      <c r="R10786" s="15"/>
      <c r="S10786" s="15"/>
      <c r="T10786" s="17"/>
    </row>
    <row r="10787" spans="2:20" ht="14.25" customHeight="1" x14ac:dyDescent="0.3">
      <c r="B10787" s="6" t="s">
        <v>14</v>
      </c>
      <c r="C10787" s="6">
        <v>1185732</v>
      </c>
      <c r="D10787" s="7">
        <v>44509</v>
      </c>
      <c r="E10787" s="6" t="s">
        <v>36</v>
      </c>
      <c r="F10787" s="6" t="s">
        <v>110</v>
      </c>
      <c r="G10787" s="6" t="s">
        <v>111</v>
      </c>
      <c r="H10787" s="8" t="s">
        <v>23</v>
      </c>
      <c r="I10787" s="9">
        <v>47</v>
      </c>
      <c r="J10787" s="10">
        <v>83</v>
      </c>
      <c r="K10787" s="11">
        <v>3901</v>
      </c>
      <c r="L10787" s="11">
        <v>1794.46</v>
      </c>
      <c r="M10787" s="12">
        <v>0.46</v>
      </c>
      <c r="N10787" s="14" t="s">
        <v>24</v>
      </c>
      <c r="P10787" s="16"/>
      <c r="Q10787" s="15"/>
      <c r="R10787" s="15"/>
      <c r="S10787" s="15"/>
      <c r="T10787" s="17"/>
    </row>
    <row r="10788" spans="2:20" ht="14.25" customHeight="1" x14ac:dyDescent="0.3">
      <c r="B10788" s="6" t="s">
        <v>14</v>
      </c>
      <c r="C10788" s="6">
        <v>1185732</v>
      </c>
      <c r="D10788" s="7">
        <v>44538</v>
      </c>
      <c r="E10788" s="6" t="s">
        <v>36</v>
      </c>
      <c r="F10788" s="6" t="s">
        <v>110</v>
      </c>
      <c r="G10788" s="6" t="s">
        <v>111</v>
      </c>
      <c r="H10788" s="8" t="s">
        <v>17</v>
      </c>
      <c r="I10788" s="9">
        <v>48</v>
      </c>
      <c r="J10788" s="10">
        <v>160</v>
      </c>
      <c r="K10788" s="11">
        <v>7680</v>
      </c>
      <c r="L10788" s="11">
        <v>2918.4</v>
      </c>
      <c r="M10788" s="12">
        <v>0.38</v>
      </c>
      <c r="N10788" s="14" t="s">
        <v>24</v>
      </c>
      <c r="P10788" s="16"/>
      <c r="Q10788" s="15"/>
      <c r="R10788" s="15"/>
      <c r="S10788" s="15"/>
      <c r="T10788" s="17"/>
    </row>
    <row r="10789" spans="2:20" ht="14.25" customHeight="1" x14ac:dyDescent="0.3">
      <c r="B10789" s="6" t="s">
        <v>14</v>
      </c>
      <c r="C10789" s="6">
        <v>1185732</v>
      </c>
      <c r="D10789" s="7">
        <v>44538</v>
      </c>
      <c r="E10789" s="6" t="s">
        <v>36</v>
      </c>
      <c r="F10789" s="6" t="s">
        <v>110</v>
      </c>
      <c r="G10789" s="6" t="s">
        <v>111</v>
      </c>
      <c r="H10789" s="8" t="s">
        <v>19</v>
      </c>
      <c r="I10789" s="9">
        <v>37</v>
      </c>
      <c r="J10789" s="10">
        <v>90</v>
      </c>
      <c r="K10789" s="11">
        <v>3330</v>
      </c>
      <c r="L10789" s="11">
        <v>1065.5999999999999</v>
      </c>
      <c r="M10789" s="12">
        <v>0.32</v>
      </c>
      <c r="N10789" s="14" t="s">
        <v>24</v>
      </c>
      <c r="P10789" s="16"/>
      <c r="Q10789" s="15"/>
      <c r="R10789" s="15"/>
      <c r="S10789" s="15"/>
      <c r="T10789" s="17"/>
    </row>
    <row r="10790" spans="2:20" ht="14.25" customHeight="1" x14ac:dyDescent="0.3">
      <c r="B10790" s="6" t="s">
        <v>14</v>
      </c>
      <c r="C10790" s="6">
        <v>1185732</v>
      </c>
      <c r="D10790" s="7">
        <v>44538</v>
      </c>
      <c r="E10790" s="6" t="s">
        <v>36</v>
      </c>
      <c r="F10790" s="6" t="s">
        <v>110</v>
      </c>
      <c r="G10790" s="6" t="s">
        <v>111</v>
      </c>
      <c r="H10790" s="8" t="s">
        <v>20</v>
      </c>
      <c r="I10790" s="9">
        <v>40</v>
      </c>
      <c r="J10790" s="10">
        <v>80</v>
      </c>
      <c r="K10790" s="11">
        <v>3200</v>
      </c>
      <c r="L10790" s="11">
        <v>1088</v>
      </c>
      <c r="M10790" s="12">
        <v>0.33999999999999997</v>
      </c>
      <c r="N10790" s="14" t="s">
        <v>24</v>
      </c>
      <c r="P10790" s="16"/>
      <c r="Q10790" s="15"/>
      <c r="R10790" s="15"/>
      <c r="S10790" s="15"/>
      <c r="T10790" s="17"/>
    </row>
    <row r="10791" spans="2:20" ht="14.25" customHeight="1" x14ac:dyDescent="0.3">
      <c r="B10791" s="6" t="s">
        <v>14</v>
      </c>
      <c r="C10791" s="6">
        <v>1185732</v>
      </c>
      <c r="D10791" s="7">
        <v>44538</v>
      </c>
      <c r="E10791" s="6" t="s">
        <v>36</v>
      </c>
      <c r="F10791" s="6" t="s">
        <v>110</v>
      </c>
      <c r="G10791" s="6" t="s">
        <v>111</v>
      </c>
      <c r="H10791" s="8" t="s">
        <v>21</v>
      </c>
      <c r="I10791" s="9">
        <v>36</v>
      </c>
      <c r="J10791" s="10">
        <v>60</v>
      </c>
      <c r="K10791" s="11">
        <v>2160</v>
      </c>
      <c r="L10791" s="11">
        <v>691.2</v>
      </c>
      <c r="M10791" s="12">
        <v>0.32</v>
      </c>
      <c r="N10791" s="14" t="s">
        <v>24</v>
      </c>
      <c r="P10791" s="16"/>
      <c r="Q10791" s="15"/>
      <c r="R10791" s="15"/>
      <c r="S10791" s="15"/>
      <c r="T10791" s="17"/>
    </row>
    <row r="10792" spans="2:20" ht="14.25" customHeight="1" x14ac:dyDescent="0.3">
      <c r="B10792" s="6" t="s">
        <v>14</v>
      </c>
      <c r="C10792" s="6">
        <v>1185732</v>
      </c>
      <c r="D10792" s="7">
        <v>44538</v>
      </c>
      <c r="E10792" s="6" t="s">
        <v>36</v>
      </c>
      <c r="F10792" s="6" t="s">
        <v>110</v>
      </c>
      <c r="G10792" s="6" t="s">
        <v>111</v>
      </c>
      <c r="H10792" s="8" t="s">
        <v>22</v>
      </c>
      <c r="I10792" s="9">
        <v>39</v>
      </c>
      <c r="J10792" s="10">
        <v>62</v>
      </c>
      <c r="K10792" s="11">
        <v>2418</v>
      </c>
      <c r="L10792" s="11">
        <v>894.66</v>
      </c>
      <c r="M10792" s="12">
        <v>0.37</v>
      </c>
      <c r="N10792" s="14" t="s">
        <v>24</v>
      </c>
      <c r="P10792" s="16"/>
      <c r="Q10792" s="15"/>
      <c r="R10792" s="15"/>
      <c r="S10792" s="15"/>
      <c r="T10792" s="17"/>
    </row>
    <row r="10793" spans="2:20" ht="14.25" customHeight="1" x14ac:dyDescent="0.3">
      <c r="B10793" s="6" t="s">
        <v>14</v>
      </c>
      <c r="C10793" s="6">
        <v>1185732</v>
      </c>
      <c r="D10793" s="7">
        <v>44538</v>
      </c>
      <c r="E10793" s="6" t="s">
        <v>36</v>
      </c>
      <c r="F10793" s="6" t="s">
        <v>110</v>
      </c>
      <c r="G10793" s="6" t="s">
        <v>111</v>
      </c>
      <c r="H10793" s="8" t="s">
        <v>23</v>
      </c>
      <c r="I10793" s="9">
        <v>52</v>
      </c>
      <c r="J10793" s="10">
        <v>96</v>
      </c>
      <c r="K10793" s="11">
        <v>4992</v>
      </c>
      <c r="L10793" s="11">
        <v>2146.5600000000004</v>
      </c>
      <c r="M10793" s="12">
        <v>0.43000000000000005</v>
      </c>
      <c r="N10793" s="14" t="s">
        <v>24</v>
      </c>
      <c r="P10793" s="16"/>
      <c r="Q10793" s="15"/>
      <c r="R10793" s="15"/>
      <c r="S10793" s="15"/>
      <c r="T10793" s="17"/>
    </row>
    <row r="10794" spans="2:20" ht="14.25" customHeight="1" x14ac:dyDescent="0.3">
      <c r="B10794" s="6" t="s">
        <v>14</v>
      </c>
      <c r="C10794" s="6">
        <v>1185732</v>
      </c>
      <c r="D10794" s="7">
        <v>44202</v>
      </c>
      <c r="E10794" s="6" t="s">
        <v>36</v>
      </c>
      <c r="F10794" s="6" t="s">
        <v>110</v>
      </c>
      <c r="G10794" s="6" t="s">
        <v>111</v>
      </c>
      <c r="H10794" s="8" t="s">
        <v>17</v>
      </c>
      <c r="I10794" s="9">
        <v>23</v>
      </c>
      <c r="J10794" s="10">
        <v>153</v>
      </c>
      <c r="K10794" s="11">
        <v>3519</v>
      </c>
      <c r="L10794" s="11">
        <v>1302.03</v>
      </c>
      <c r="M10794" s="12">
        <v>0.37</v>
      </c>
      <c r="N10794" s="14" t="s">
        <v>24</v>
      </c>
      <c r="P10794" s="16"/>
      <c r="Q10794" s="15"/>
      <c r="R10794" s="15"/>
      <c r="S10794" s="15"/>
      <c r="T10794" s="17"/>
    </row>
    <row r="10795" spans="2:20" ht="14.25" customHeight="1" x14ac:dyDescent="0.3">
      <c r="B10795" s="6" t="s">
        <v>14</v>
      </c>
      <c r="C10795" s="6">
        <v>1185732</v>
      </c>
      <c r="D10795" s="7">
        <v>44202</v>
      </c>
      <c r="E10795" s="6" t="s">
        <v>36</v>
      </c>
      <c r="F10795" s="6" t="s">
        <v>110</v>
      </c>
      <c r="G10795" s="6" t="s">
        <v>111</v>
      </c>
      <c r="H10795" s="8" t="s">
        <v>19</v>
      </c>
      <c r="I10795" s="9">
        <v>21</v>
      </c>
      <c r="J10795" s="10">
        <v>78</v>
      </c>
      <c r="K10795" s="11">
        <v>1638</v>
      </c>
      <c r="L10795" s="11">
        <v>687.95999999999992</v>
      </c>
      <c r="M10795" s="12">
        <v>0.42</v>
      </c>
      <c r="N10795" s="14" t="s">
        <v>24</v>
      </c>
      <c r="P10795" s="16"/>
      <c r="Q10795" s="15"/>
      <c r="R10795" s="15"/>
      <c r="S10795" s="15"/>
      <c r="T10795" s="17"/>
    </row>
    <row r="10796" spans="2:20" ht="14.25" customHeight="1" x14ac:dyDescent="0.3">
      <c r="B10796" s="6" t="s">
        <v>14</v>
      </c>
      <c r="C10796" s="6">
        <v>1185732</v>
      </c>
      <c r="D10796" s="7">
        <v>44202</v>
      </c>
      <c r="E10796" s="6" t="s">
        <v>36</v>
      </c>
      <c r="F10796" s="6" t="s">
        <v>110</v>
      </c>
      <c r="G10796" s="6" t="s">
        <v>111</v>
      </c>
      <c r="H10796" s="8" t="s">
        <v>20</v>
      </c>
      <c r="I10796" s="9">
        <v>15</v>
      </c>
      <c r="J10796" s="10">
        <v>75</v>
      </c>
      <c r="K10796" s="11">
        <v>1125</v>
      </c>
      <c r="L10796" s="11">
        <v>416.25</v>
      </c>
      <c r="M10796" s="12">
        <v>0.37</v>
      </c>
      <c r="N10796" s="14" t="s">
        <v>24</v>
      </c>
      <c r="P10796" s="16"/>
      <c r="Q10796" s="15"/>
      <c r="R10796" s="15"/>
      <c r="S10796" s="15"/>
      <c r="T10796" s="17"/>
    </row>
    <row r="10797" spans="2:20" ht="14.25" customHeight="1" x14ac:dyDescent="0.3">
      <c r="B10797" s="6" t="s">
        <v>14</v>
      </c>
      <c r="C10797" s="6">
        <v>1185732</v>
      </c>
      <c r="D10797" s="7">
        <v>44202</v>
      </c>
      <c r="E10797" s="6" t="s">
        <v>36</v>
      </c>
      <c r="F10797" s="6" t="s">
        <v>110</v>
      </c>
      <c r="G10797" s="6" t="s">
        <v>111</v>
      </c>
      <c r="H10797" s="8" t="s">
        <v>21</v>
      </c>
      <c r="I10797" s="9">
        <v>19</v>
      </c>
      <c r="J10797" s="10">
        <v>32</v>
      </c>
      <c r="K10797" s="11">
        <v>608</v>
      </c>
      <c r="L10797" s="11">
        <v>212.79999999999998</v>
      </c>
      <c r="M10797" s="12">
        <v>0.35</v>
      </c>
      <c r="N10797" s="14" t="s">
        <v>24</v>
      </c>
      <c r="P10797" s="16"/>
      <c r="Q10797" s="15"/>
      <c r="R10797" s="15"/>
      <c r="S10797" s="15"/>
      <c r="T10797" s="17"/>
    </row>
    <row r="10798" spans="2:20" ht="14.25" customHeight="1" x14ac:dyDescent="0.3">
      <c r="B10798" s="6" t="s">
        <v>14</v>
      </c>
      <c r="C10798" s="6">
        <v>1185732</v>
      </c>
      <c r="D10798" s="7">
        <v>44202</v>
      </c>
      <c r="E10798" s="6" t="s">
        <v>36</v>
      </c>
      <c r="F10798" s="6" t="s">
        <v>110</v>
      </c>
      <c r="G10798" s="6" t="s">
        <v>111</v>
      </c>
      <c r="H10798" s="8" t="s">
        <v>22</v>
      </c>
      <c r="I10798" s="9">
        <v>30</v>
      </c>
      <c r="J10798" s="10">
        <v>48</v>
      </c>
      <c r="K10798" s="11">
        <v>1440</v>
      </c>
      <c r="L10798" s="11">
        <v>792.00000000000011</v>
      </c>
      <c r="M10798" s="12">
        <v>0.55000000000000004</v>
      </c>
      <c r="N10798" s="14" t="s">
        <v>24</v>
      </c>
      <c r="P10798" s="16"/>
      <c r="Q10798" s="15"/>
      <c r="R10798" s="15"/>
      <c r="S10798" s="15"/>
      <c r="T10798" s="17"/>
    </row>
    <row r="10799" spans="2:20" ht="14.25" customHeight="1" x14ac:dyDescent="0.3">
      <c r="B10799" s="6" t="s">
        <v>14</v>
      </c>
      <c r="C10799" s="6">
        <v>1185732</v>
      </c>
      <c r="D10799" s="7">
        <v>44202</v>
      </c>
      <c r="E10799" s="6" t="s">
        <v>36</v>
      </c>
      <c r="F10799" s="6" t="s">
        <v>110</v>
      </c>
      <c r="G10799" s="6" t="s">
        <v>111</v>
      </c>
      <c r="H10799" s="8" t="s">
        <v>23</v>
      </c>
      <c r="I10799" s="9">
        <v>23</v>
      </c>
      <c r="J10799" s="10">
        <v>83</v>
      </c>
      <c r="K10799" s="11">
        <v>1909</v>
      </c>
      <c r="L10799" s="11">
        <v>878.14</v>
      </c>
      <c r="M10799" s="12">
        <v>0.46</v>
      </c>
      <c r="N10799" s="14" t="s">
        <v>24</v>
      </c>
      <c r="P10799" s="16"/>
      <c r="Q10799" s="15"/>
      <c r="R10799" s="15"/>
      <c r="S10799" s="15"/>
      <c r="T10799" s="17"/>
    </row>
    <row r="10800" spans="2:20" ht="14.25" customHeight="1" x14ac:dyDescent="0.3">
      <c r="B10800" s="6" t="s">
        <v>14</v>
      </c>
      <c r="C10800" s="6">
        <v>1185732</v>
      </c>
      <c r="D10800" s="7">
        <v>44233</v>
      </c>
      <c r="E10800" s="6" t="s">
        <v>36</v>
      </c>
      <c r="F10800" s="6" t="s">
        <v>110</v>
      </c>
      <c r="G10800" s="6" t="s">
        <v>111</v>
      </c>
      <c r="H10800" s="8" t="s">
        <v>17</v>
      </c>
      <c r="I10800" s="9">
        <v>20</v>
      </c>
      <c r="J10800" s="10">
        <v>160</v>
      </c>
      <c r="K10800" s="11">
        <v>3200</v>
      </c>
      <c r="L10800" s="11">
        <v>1055.9999999999998</v>
      </c>
      <c r="M10800" s="12">
        <v>0.32999999999999996</v>
      </c>
      <c r="N10800" s="14" t="s">
        <v>24</v>
      </c>
      <c r="P10800" s="16"/>
      <c r="Q10800" s="15"/>
      <c r="R10800" s="15"/>
      <c r="S10800" s="15"/>
      <c r="T10800" s="17"/>
    </row>
    <row r="10801" spans="2:20" ht="14.25" customHeight="1" x14ac:dyDescent="0.3">
      <c r="B10801" s="6" t="s">
        <v>14</v>
      </c>
      <c r="C10801" s="6">
        <v>1185732</v>
      </c>
      <c r="D10801" s="7">
        <v>44233</v>
      </c>
      <c r="E10801" s="6" t="s">
        <v>36</v>
      </c>
      <c r="F10801" s="6" t="s">
        <v>110</v>
      </c>
      <c r="G10801" s="6" t="s">
        <v>111</v>
      </c>
      <c r="H10801" s="8" t="s">
        <v>19</v>
      </c>
      <c r="I10801" s="9">
        <v>23</v>
      </c>
      <c r="J10801" s="10">
        <v>47</v>
      </c>
      <c r="K10801" s="11">
        <v>1081</v>
      </c>
      <c r="L10801" s="11">
        <v>410.78000000000003</v>
      </c>
      <c r="M10801" s="12">
        <v>0.38</v>
      </c>
      <c r="N10801" s="14" t="s">
        <v>24</v>
      </c>
      <c r="P10801" s="16"/>
      <c r="Q10801" s="15"/>
      <c r="R10801" s="15"/>
      <c r="S10801" s="15"/>
      <c r="T10801" s="17"/>
    </row>
    <row r="10802" spans="2:20" ht="14.25" customHeight="1" x14ac:dyDescent="0.3">
      <c r="B10802" s="6" t="s">
        <v>14</v>
      </c>
      <c r="C10802" s="6">
        <v>1185732</v>
      </c>
      <c r="D10802" s="7">
        <v>44233</v>
      </c>
      <c r="E10802" s="6" t="s">
        <v>36</v>
      </c>
      <c r="F10802" s="6" t="s">
        <v>110</v>
      </c>
      <c r="G10802" s="6" t="s">
        <v>111</v>
      </c>
      <c r="H10802" s="8" t="s">
        <v>20</v>
      </c>
      <c r="I10802" s="9">
        <v>15</v>
      </c>
      <c r="J10802" s="10">
        <v>60</v>
      </c>
      <c r="K10802" s="11">
        <v>900</v>
      </c>
      <c r="L10802" s="11">
        <v>306</v>
      </c>
      <c r="M10802" s="12">
        <v>0.33999999999999997</v>
      </c>
      <c r="N10802" s="14" t="s">
        <v>24</v>
      </c>
      <c r="P10802" s="16"/>
      <c r="Q10802" s="15"/>
      <c r="R10802" s="15"/>
      <c r="S10802" s="15"/>
      <c r="T10802" s="17"/>
    </row>
    <row r="10803" spans="2:20" ht="14.25" customHeight="1" x14ac:dyDescent="0.3">
      <c r="B10803" s="6" t="s">
        <v>14</v>
      </c>
      <c r="C10803" s="6">
        <v>1185732</v>
      </c>
      <c r="D10803" s="7">
        <v>44233</v>
      </c>
      <c r="E10803" s="6" t="s">
        <v>36</v>
      </c>
      <c r="F10803" s="6" t="s">
        <v>112</v>
      </c>
      <c r="G10803" s="6" t="s">
        <v>113</v>
      </c>
      <c r="H10803" s="8" t="s">
        <v>21</v>
      </c>
      <c r="I10803" s="9">
        <v>19</v>
      </c>
      <c r="J10803" s="10">
        <v>24</v>
      </c>
      <c r="K10803" s="11">
        <v>456</v>
      </c>
      <c r="L10803" s="11">
        <v>159.6</v>
      </c>
      <c r="M10803" s="12">
        <v>0.35</v>
      </c>
      <c r="N10803" s="14" t="s">
        <v>24</v>
      </c>
      <c r="P10803" s="16"/>
      <c r="Q10803" s="15"/>
      <c r="R10803" s="15"/>
      <c r="S10803" s="15"/>
      <c r="T10803" s="17"/>
    </row>
    <row r="10804" spans="2:20" ht="14.25" customHeight="1" x14ac:dyDescent="0.3">
      <c r="B10804" s="6" t="s">
        <v>14</v>
      </c>
      <c r="C10804" s="6">
        <v>1185732</v>
      </c>
      <c r="D10804" s="7">
        <v>44233</v>
      </c>
      <c r="E10804" s="6" t="s">
        <v>36</v>
      </c>
      <c r="F10804" s="6" t="s">
        <v>112</v>
      </c>
      <c r="G10804" s="6" t="s">
        <v>113</v>
      </c>
      <c r="H10804" s="8" t="s">
        <v>22</v>
      </c>
      <c r="I10804" s="9">
        <v>31</v>
      </c>
      <c r="J10804" s="10">
        <v>48</v>
      </c>
      <c r="K10804" s="11">
        <v>1488</v>
      </c>
      <c r="L10804" s="11">
        <v>773.76</v>
      </c>
      <c r="M10804" s="12">
        <v>0.52</v>
      </c>
      <c r="N10804" s="14" t="s">
        <v>24</v>
      </c>
      <c r="P10804" s="16"/>
      <c r="Q10804" s="15"/>
      <c r="R10804" s="15"/>
      <c r="S10804" s="15"/>
      <c r="T10804" s="17"/>
    </row>
    <row r="10805" spans="2:20" ht="14.25" customHeight="1" x14ac:dyDescent="0.3">
      <c r="B10805" s="6" t="s">
        <v>14</v>
      </c>
      <c r="C10805" s="6">
        <v>1185732</v>
      </c>
      <c r="D10805" s="7">
        <v>44233</v>
      </c>
      <c r="E10805" s="6" t="s">
        <v>36</v>
      </c>
      <c r="F10805" s="6" t="s">
        <v>112</v>
      </c>
      <c r="G10805" s="6" t="s">
        <v>113</v>
      </c>
      <c r="H10805" s="8" t="s">
        <v>23</v>
      </c>
      <c r="I10805" s="9">
        <v>11</v>
      </c>
      <c r="J10805" s="10">
        <v>78</v>
      </c>
      <c r="K10805" s="11">
        <v>858</v>
      </c>
      <c r="L10805" s="11">
        <v>377.52</v>
      </c>
      <c r="M10805" s="12">
        <v>0.44</v>
      </c>
      <c r="N10805" s="14" t="s">
        <v>24</v>
      </c>
      <c r="P10805" s="16"/>
      <c r="Q10805" s="15"/>
      <c r="R10805" s="15"/>
      <c r="S10805" s="15"/>
      <c r="T10805" s="17"/>
    </row>
    <row r="10806" spans="2:20" ht="14.25" customHeight="1" x14ac:dyDescent="0.3">
      <c r="B10806" s="6" t="s">
        <v>14</v>
      </c>
      <c r="C10806" s="6">
        <v>1185732</v>
      </c>
      <c r="D10806" s="7">
        <v>44260</v>
      </c>
      <c r="E10806" s="6" t="s">
        <v>36</v>
      </c>
      <c r="F10806" s="6" t="s">
        <v>112</v>
      </c>
      <c r="G10806" s="6" t="s">
        <v>113</v>
      </c>
      <c r="H10806" s="8" t="s">
        <v>17</v>
      </c>
      <c r="I10806" s="9">
        <v>15</v>
      </c>
      <c r="J10806" s="10">
        <v>160</v>
      </c>
      <c r="K10806" s="11">
        <v>2400</v>
      </c>
      <c r="L10806" s="11">
        <v>864</v>
      </c>
      <c r="M10806" s="12">
        <v>0.36</v>
      </c>
      <c r="N10806" s="14" t="s">
        <v>24</v>
      </c>
      <c r="P10806" s="16"/>
      <c r="Q10806" s="15"/>
      <c r="R10806" s="15"/>
      <c r="S10806" s="15"/>
      <c r="T10806" s="17"/>
    </row>
    <row r="10807" spans="2:20" ht="14.25" customHeight="1" x14ac:dyDescent="0.3">
      <c r="B10807" s="6" t="s">
        <v>14</v>
      </c>
      <c r="C10807" s="6">
        <v>1185732</v>
      </c>
      <c r="D10807" s="7">
        <v>44260</v>
      </c>
      <c r="E10807" s="6" t="s">
        <v>36</v>
      </c>
      <c r="F10807" s="6" t="s">
        <v>112</v>
      </c>
      <c r="G10807" s="6" t="s">
        <v>113</v>
      </c>
      <c r="H10807" s="8" t="s">
        <v>19</v>
      </c>
      <c r="I10807" s="9">
        <v>14</v>
      </c>
      <c r="J10807" s="10">
        <v>56</v>
      </c>
      <c r="K10807" s="11">
        <v>784</v>
      </c>
      <c r="L10807" s="11">
        <v>297.92</v>
      </c>
      <c r="M10807" s="12">
        <v>0.38</v>
      </c>
      <c r="N10807" s="14" t="s">
        <v>24</v>
      </c>
      <c r="P10807" s="16"/>
      <c r="Q10807" s="15"/>
      <c r="R10807" s="15"/>
      <c r="S10807" s="15"/>
      <c r="T10807" s="17"/>
    </row>
    <row r="10808" spans="2:20" ht="14.25" customHeight="1" x14ac:dyDescent="0.3">
      <c r="B10808" s="6" t="s">
        <v>14</v>
      </c>
      <c r="C10808" s="6">
        <v>1185732</v>
      </c>
      <c r="D10808" s="7">
        <v>44260</v>
      </c>
      <c r="E10808" s="6" t="s">
        <v>36</v>
      </c>
      <c r="F10808" s="6" t="s">
        <v>112</v>
      </c>
      <c r="G10808" s="6" t="s">
        <v>113</v>
      </c>
      <c r="H10808" s="8" t="s">
        <v>20</v>
      </c>
      <c r="I10808" s="9">
        <v>7</v>
      </c>
      <c r="J10808" s="10">
        <v>68</v>
      </c>
      <c r="K10808" s="11">
        <v>476</v>
      </c>
      <c r="L10808" s="11">
        <v>157.07999999999998</v>
      </c>
      <c r="M10808" s="12">
        <v>0.32999999999999996</v>
      </c>
      <c r="N10808" s="14" t="s">
        <v>24</v>
      </c>
      <c r="P10808" s="16"/>
      <c r="Q10808" s="15"/>
      <c r="R10808" s="15"/>
      <c r="S10808" s="15"/>
      <c r="T10808" s="17"/>
    </row>
    <row r="10809" spans="2:20" ht="14.25" customHeight="1" x14ac:dyDescent="0.3">
      <c r="B10809" s="6" t="s">
        <v>14</v>
      </c>
      <c r="C10809" s="6">
        <v>1185732</v>
      </c>
      <c r="D10809" s="7">
        <v>44260</v>
      </c>
      <c r="E10809" s="6" t="s">
        <v>36</v>
      </c>
      <c r="F10809" s="6" t="s">
        <v>112</v>
      </c>
      <c r="G10809" s="6" t="s">
        <v>113</v>
      </c>
      <c r="H10809" s="8" t="s">
        <v>21</v>
      </c>
      <c r="I10809" s="9">
        <v>12</v>
      </c>
      <c r="J10809" s="10">
        <v>32</v>
      </c>
      <c r="K10809" s="11">
        <v>384</v>
      </c>
      <c r="L10809" s="11">
        <v>122.88</v>
      </c>
      <c r="M10809" s="12">
        <v>0.32</v>
      </c>
      <c r="N10809" s="14" t="s">
        <v>24</v>
      </c>
      <c r="P10809" s="16"/>
      <c r="Q10809" s="15"/>
      <c r="R10809" s="15"/>
      <c r="S10809" s="15"/>
      <c r="T10809" s="17"/>
    </row>
    <row r="10810" spans="2:20" ht="14.25" customHeight="1" x14ac:dyDescent="0.3">
      <c r="B10810" s="6" t="s">
        <v>14</v>
      </c>
      <c r="C10810" s="6">
        <v>1185732</v>
      </c>
      <c r="D10810" s="7">
        <v>44260</v>
      </c>
      <c r="E10810" s="6" t="s">
        <v>36</v>
      </c>
      <c r="F10810" s="6" t="s">
        <v>112</v>
      </c>
      <c r="G10810" s="6" t="s">
        <v>113</v>
      </c>
      <c r="H10810" s="8" t="s">
        <v>22</v>
      </c>
      <c r="I10810" s="9">
        <v>20</v>
      </c>
      <c r="J10810" s="10">
        <v>50</v>
      </c>
      <c r="K10810" s="11">
        <v>1000</v>
      </c>
      <c r="L10810" s="11">
        <v>550</v>
      </c>
      <c r="M10810" s="12">
        <v>0.55000000000000004</v>
      </c>
      <c r="N10810" s="14" t="s">
        <v>24</v>
      </c>
      <c r="P10810" s="16"/>
      <c r="Q10810" s="15"/>
      <c r="R10810" s="15"/>
      <c r="S10810" s="15"/>
      <c r="T10810" s="17"/>
    </row>
    <row r="10811" spans="2:20" ht="14.25" customHeight="1" x14ac:dyDescent="0.3">
      <c r="B10811" s="6" t="s">
        <v>14</v>
      </c>
      <c r="C10811" s="6">
        <v>1185732</v>
      </c>
      <c r="D10811" s="7">
        <v>44260</v>
      </c>
      <c r="E10811" s="6" t="s">
        <v>36</v>
      </c>
      <c r="F10811" s="6" t="s">
        <v>112</v>
      </c>
      <c r="G10811" s="6" t="s">
        <v>113</v>
      </c>
      <c r="H10811" s="8" t="s">
        <v>23</v>
      </c>
      <c r="I10811" s="9">
        <v>15</v>
      </c>
      <c r="J10811" s="10">
        <v>80</v>
      </c>
      <c r="K10811" s="11">
        <v>1200</v>
      </c>
      <c r="L10811" s="11">
        <v>540</v>
      </c>
      <c r="M10811" s="12">
        <v>0.45</v>
      </c>
      <c r="N10811" s="14" t="s">
        <v>24</v>
      </c>
      <c r="P10811" s="16"/>
      <c r="Q10811" s="15"/>
      <c r="R10811" s="15"/>
      <c r="S10811" s="15"/>
      <c r="T10811" s="17"/>
    </row>
    <row r="10812" spans="2:20" ht="14.25" customHeight="1" x14ac:dyDescent="0.3">
      <c r="B10812" s="6" t="s">
        <v>14</v>
      </c>
      <c r="C10812" s="6">
        <v>1185732</v>
      </c>
      <c r="D10812" s="7">
        <v>44292</v>
      </c>
      <c r="E10812" s="6" t="s">
        <v>36</v>
      </c>
      <c r="F10812" s="6" t="s">
        <v>112</v>
      </c>
      <c r="G10812" s="6" t="s">
        <v>113</v>
      </c>
      <c r="H10812" s="8" t="s">
        <v>17</v>
      </c>
      <c r="I10812" s="9">
        <v>15</v>
      </c>
      <c r="J10812" s="10">
        <v>166</v>
      </c>
      <c r="K10812" s="11">
        <v>2490</v>
      </c>
      <c r="L10812" s="11">
        <v>846.59999999999991</v>
      </c>
      <c r="M10812" s="12">
        <v>0.33999999999999997</v>
      </c>
      <c r="N10812" s="14" t="s">
        <v>24</v>
      </c>
      <c r="P10812" s="16"/>
      <c r="Q10812" s="15"/>
      <c r="R10812" s="15"/>
      <c r="S10812" s="15"/>
      <c r="T10812" s="17"/>
    </row>
    <row r="10813" spans="2:20" ht="14.25" customHeight="1" x14ac:dyDescent="0.3">
      <c r="B10813" s="6" t="s">
        <v>14</v>
      </c>
      <c r="C10813" s="6">
        <v>1185732</v>
      </c>
      <c r="D10813" s="7">
        <v>44292</v>
      </c>
      <c r="E10813" s="6" t="s">
        <v>36</v>
      </c>
      <c r="F10813" s="6" t="s">
        <v>112</v>
      </c>
      <c r="G10813" s="6" t="s">
        <v>113</v>
      </c>
      <c r="H10813" s="8" t="s">
        <v>19</v>
      </c>
      <c r="I10813" s="9">
        <v>14</v>
      </c>
      <c r="J10813" s="10">
        <v>54</v>
      </c>
      <c r="K10813" s="11">
        <v>756</v>
      </c>
      <c r="L10813" s="11">
        <v>279.71999999999997</v>
      </c>
      <c r="M10813" s="12">
        <v>0.37</v>
      </c>
      <c r="N10813" s="14" t="s">
        <v>24</v>
      </c>
      <c r="P10813" s="16"/>
      <c r="Q10813" s="15"/>
      <c r="R10813" s="15"/>
      <c r="S10813" s="15"/>
      <c r="T10813" s="17"/>
    </row>
    <row r="10814" spans="2:20" ht="14.25" customHeight="1" x14ac:dyDescent="0.3">
      <c r="B10814" s="6" t="s">
        <v>14</v>
      </c>
      <c r="C10814" s="6">
        <v>1185732</v>
      </c>
      <c r="D10814" s="7">
        <v>44292</v>
      </c>
      <c r="E10814" s="6" t="s">
        <v>36</v>
      </c>
      <c r="F10814" s="6" t="s">
        <v>112</v>
      </c>
      <c r="G10814" s="6" t="s">
        <v>113</v>
      </c>
      <c r="H10814" s="8" t="s">
        <v>20</v>
      </c>
      <c r="I10814" s="9">
        <v>8</v>
      </c>
      <c r="J10814" s="10">
        <v>60</v>
      </c>
      <c r="K10814" s="11">
        <v>480</v>
      </c>
      <c r="L10814" s="11">
        <v>177.6</v>
      </c>
      <c r="M10814" s="12">
        <v>0.37</v>
      </c>
      <c r="N10814" s="14" t="s">
        <v>24</v>
      </c>
      <c r="P10814" s="16"/>
      <c r="Q10814" s="15"/>
      <c r="R10814" s="15"/>
      <c r="S10814" s="15"/>
      <c r="T10814" s="17"/>
    </row>
    <row r="10815" spans="2:20" ht="14.25" customHeight="1" x14ac:dyDescent="0.3">
      <c r="B10815" s="6" t="s">
        <v>14</v>
      </c>
      <c r="C10815" s="6">
        <v>1185732</v>
      </c>
      <c r="D10815" s="7">
        <v>44292</v>
      </c>
      <c r="E10815" s="6" t="s">
        <v>36</v>
      </c>
      <c r="F10815" s="6" t="s">
        <v>112</v>
      </c>
      <c r="G10815" s="6" t="s">
        <v>113</v>
      </c>
      <c r="H10815" s="8" t="s">
        <v>21</v>
      </c>
      <c r="I10815" s="9">
        <v>10</v>
      </c>
      <c r="J10815" s="10">
        <v>32</v>
      </c>
      <c r="K10815" s="11">
        <v>320</v>
      </c>
      <c r="L10815" s="11">
        <v>105.6</v>
      </c>
      <c r="M10815" s="12">
        <v>0.32999999999999996</v>
      </c>
      <c r="N10815" s="14" t="s">
        <v>24</v>
      </c>
      <c r="P10815" s="16"/>
      <c r="Q10815" s="15"/>
      <c r="R10815" s="15"/>
      <c r="S10815" s="15"/>
      <c r="T10815" s="17"/>
    </row>
    <row r="10816" spans="2:20" ht="14.25" customHeight="1" x14ac:dyDescent="0.3">
      <c r="B10816" s="6" t="s">
        <v>14</v>
      </c>
      <c r="C10816" s="6">
        <v>1185732</v>
      </c>
      <c r="D10816" s="7">
        <v>44292</v>
      </c>
      <c r="E10816" s="6" t="s">
        <v>36</v>
      </c>
      <c r="F10816" s="6" t="s">
        <v>112</v>
      </c>
      <c r="G10816" s="6" t="s">
        <v>113</v>
      </c>
      <c r="H10816" s="8" t="s">
        <v>22</v>
      </c>
      <c r="I10816" s="9">
        <v>40</v>
      </c>
      <c r="J10816" s="10">
        <v>40</v>
      </c>
      <c r="K10816" s="11">
        <v>1600</v>
      </c>
      <c r="L10816" s="11">
        <v>832</v>
      </c>
      <c r="M10816" s="12">
        <v>0.52</v>
      </c>
      <c r="N10816" s="14" t="s">
        <v>24</v>
      </c>
      <c r="P10816" s="16"/>
      <c r="Q10816" s="15"/>
      <c r="R10816" s="15"/>
      <c r="S10816" s="15"/>
      <c r="T10816" s="17"/>
    </row>
    <row r="10817" spans="2:20" ht="14.25" customHeight="1" x14ac:dyDescent="0.3">
      <c r="B10817" s="6" t="s">
        <v>14</v>
      </c>
      <c r="C10817" s="6">
        <v>1185732</v>
      </c>
      <c r="D10817" s="7">
        <v>44292</v>
      </c>
      <c r="E10817" s="6" t="s">
        <v>36</v>
      </c>
      <c r="F10817" s="6" t="s">
        <v>112</v>
      </c>
      <c r="G10817" s="6" t="s">
        <v>113</v>
      </c>
      <c r="H10817" s="8" t="s">
        <v>23</v>
      </c>
      <c r="I10817" s="9">
        <v>40</v>
      </c>
      <c r="J10817" s="10">
        <v>78</v>
      </c>
      <c r="K10817" s="11">
        <v>3120</v>
      </c>
      <c r="L10817" s="11">
        <v>1404</v>
      </c>
      <c r="M10817" s="12">
        <v>0.45</v>
      </c>
      <c r="N10817" s="14" t="s">
        <v>24</v>
      </c>
      <c r="P10817" s="16"/>
      <c r="Q10817" s="15"/>
      <c r="R10817" s="15"/>
      <c r="S10817" s="15"/>
      <c r="T10817" s="17"/>
    </row>
    <row r="10818" spans="2:20" ht="14.25" customHeight="1" x14ac:dyDescent="0.3">
      <c r="B10818" s="6" t="s">
        <v>14</v>
      </c>
      <c r="C10818" s="6">
        <v>1185732</v>
      </c>
      <c r="D10818" s="7">
        <v>44323</v>
      </c>
      <c r="E10818" s="6" t="s">
        <v>36</v>
      </c>
      <c r="F10818" s="6" t="s">
        <v>112</v>
      </c>
      <c r="G10818" s="6" t="s">
        <v>113</v>
      </c>
      <c r="H10818" s="8" t="s">
        <v>17</v>
      </c>
      <c r="I10818" s="9">
        <v>39</v>
      </c>
      <c r="J10818" s="10">
        <v>166</v>
      </c>
      <c r="K10818" s="11">
        <v>6474</v>
      </c>
      <c r="L10818" s="11">
        <v>2395.38</v>
      </c>
      <c r="M10818" s="12">
        <v>0.37</v>
      </c>
      <c r="N10818" s="14" t="s">
        <v>24</v>
      </c>
      <c r="P10818" s="16"/>
      <c r="Q10818" s="15"/>
      <c r="R10818" s="15"/>
      <c r="S10818" s="15"/>
      <c r="T10818" s="17"/>
    </row>
    <row r="10819" spans="2:20" ht="14.25" customHeight="1" x14ac:dyDescent="0.3">
      <c r="B10819" s="6" t="s">
        <v>14</v>
      </c>
      <c r="C10819" s="6">
        <v>1185732</v>
      </c>
      <c r="D10819" s="7">
        <v>44323</v>
      </c>
      <c r="E10819" s="6" t="s">
        <v>36</v>
      </c>
      <c r="F10819" s="6" t="s">
        <v>112</v>
      </c>
      <c r="G10819" s="6" t="s">
        <v>113</v>
      </c>
      <c r="H10819" s="8" t="s">
        <v>19</v>
      </c>
      <c r="I10819" s="9">
        <v>29</v>
      </c>
      <c r="J10819" s="10">
        <v>68</v>
      </c>
      <c r="K10819" s="11">
        <v>1972</v>
      </c>
      <c r="L10819" s="11">
        <v>769.07999999999993</v>
      </c>
      <c r="M10819" s="12">
        <v>0.38999999999999996</v>
      </c>
      <c r="N10819" s="14" t="s">
        <v>24</v>
      </c>
      <c r="P10819" s="16"/>
      <c r="Q10819" s="15"/>
      <c r="R10819" s="15"/>
      <c r="S10819" s="15"/>
      <c r="T10819" s="17"/>
    </row>
    <row r="10820" spans="2:20" ht="14.25" customHeight="1" x14ac:dyDescent="0.3">
      <c r="B10820" s="6" t="s">
        <v>14</v>
      </c>
      <c r="C10820" s="6">
        <v>1185732</v>
      </c>
      <c r="D10820" s="7">
        <v>44323</v>
      </c>
      <c r="E10820" s="6" t="s">
        <v>36</v>
      </c>
      <c r="F10820" s="6" t="s">
        <v>112</v>
      </c>
      <c r="G10820" s="6" t="s">
        <v>113</v>
      </c>
      <c r="H10820" s="8" t="s">
        <v>20</v>
      </c>
      <c r="I10820" s="9">
        <v>24</v>
      </c>
      <c r="J10820" s="10">
        <v>66</v>
      </c>
      <c r="K10820" s="11">
        <v>1584</v>
      </c>
      <c r="L10820" s="11">
        <v>586.08000000000004</v>
      </c>
      <c r="M10820" s="12">
        <v>0.37</v>
      </c>
      <c r="N10820" s="14" t="s">
        <v>24</v>
      </c>
      <c r="P10820" s="16"/>
      <c r="Q10820" s="15"/>
      <c r="R10820" s="15"/>
      <c r="S10820" s="15"/>
      <c r="T10820" s="17"/>
    </row>
    <row r="10821" spans="2:20" ht="14.25" customHeight="1" x14ac:dyDescent="0.3">
      <c r="B10821" s="6" t="s">
        <v>14</v>
      </c>
      <c r="C10821" s="6">
        <v>1185732</v>
      </c>
      <c r="D10821" s="7">
        <v>44323</v>
      </c>
      <c r="E10821" s="6" t="s">
        <v>36</v>
      </c>
      <c r="F10821" s="6" t="s">
        <v>112</v>
      </c>
      <c r="G10821" s="6" t="s">
        <v>113</v>
      </c>
      <c r="H10821" s="8" t="s">
        <v>21</v>
      </c>
      <c r="I10821" s="9">
        <v>24</v>
      </c>
      <c r="J10821" s="10">
        <v>41</v>
      </c>
      <c r="K10821" s="11">
        <v>984</v>
      </c>
      <c r="L10821" s="11">
        <v>344.4</v>
      </c>
      <c r="M10821" s="12">
        <v>0.35</v>
      </c>
      <c r="N10821" s="14" t="s">
        <v>24</v>
      </c>
      <c r="P10821" s="16"/>
      <c r="Q10821" s="15"/>
      <c r="R10821" s="15"/>
      <c r="S10821" s="15"/>
      <c r="T10821" s="17"/>
    </row>
    <row r="10822" spans="2:20" ht="14.25" customHeight="1" x14ac:dyDescent="0.3">
      <c r="B10822" s="6" t="s">
        <v>14</v>
      </c>
      <c r="C10822" s="6">
        <v>1185732</v>
      </c>
      <c r="D10822" s="7">
        <v>44323</v>
      </c>
      <c r="E10822" s="6" t="s">
        <v>36</v>
      </c>
      <c r="F10822" s="6" t="s">
        <v>112</v>
      </c>
      <c r="G10822" s="6" t="s">
        <v>113</v>
      </c>
      <c r="H10822" s="8" t="s">
        <v>22</v>
      </c>
      <c r="I10822" s="9">
        <v>33</v>
      </c>
      <c r="J10822" s="10">
        <v>47</v>
      </c>
      <c r="K10822" s="11">
        <v>1551</v>
      </c>
      <c r="L10822" s="11">
        <v>822.03000000000009</v>
      </c>
      <c r="M10822" s="12">
        <v>0.53</v>
      </c>
      <c r="N10822" s="14" t="s">
        <v>24</v>
      </c>
      <c r="P10822" s="16"/>
      <c r="Q10822" s="15"/>
      <c r="R10822" s="15"/>
      <c r="S10822" s="15"/>
      <c r="T10822" s="17"/>
    </row>
    <row r="10823" spans="2:20" ht="14.25" customHeight="1" x14ac:dyDescent="0.3">
      <c r="B10823" s="6" t="s">
        <v>14</v>
      </c>
      <c r="C10823" s="6">
        <v>1185732</v>
      </c>
      <c r="D10823" s="7">
        <v>44323</v>
      </c>
      <c r="E10823" s="6" t="s">
        <v>36</v>
      </c>
      <c r="F10823" s="6" t="s">
        <v>112</v>
      </c>
      <c r="G10823" s="6" t="s">
        <v>113</v>
      </c>
      <c r="H10823" s="8" t="s">
        <v>23</v>
      </c>
      <c r="I10823" s="9">
        <v>38</v>
      </c>
      <c r="J10823" s="10">
        <v>94</v>
      </c>
      <c r="K10823" s="11">
        <v>3572</v>
      </c>
      <c r="L10823" s="11">
        <v>1571.68</v>
      </c>
      <c r="M10823" s="12">
        <v>0.44</v>
      </c>
      <c r="N10823" s="14" t="s">
        <v>24</v>
      </c>
      <c r="P10823" s="16"/>
      <c r="Q10823" s="15"/>
      <c r="R10823" s="15"/>
      <c r="S10823" s="15"/>
      <c r="T10823" s="17"/>
    </row>
    <row r="10824" spans="2:20" ht="14.25" customHeight="1" x14ac:dyDescent="0.3">
      <c r="B10824" s="6" t="s">
        <v>14</v>
      </c>
      <c r="C10824" s="6">
        <v>1185732</v>
      </c>
      <c r="D10824" s="7">
        <v>44353</v>
      </c>
      <c r="E10824" s="6" t="s">
        <v>36</v>
      </c>
      <c r="F10824" s="6" t="s">
        <v>112</v>
      </c>
      <c r="G10824" s="6" t="s">
        <v>113</v>
      </c>
      <c r="H10824" s="8" t="s">
        <v>17</v>
      </c>
      <c r="I10824" s="9">
        <v>25</v>
      </c>
      <c r="J10824" s="10">
        <v>184</v>
      </c>
      <c r="K10824" s="11">
        <v>4600</v>
      </c>
      <c r="L10824" s="11">
        <v>1610</v>
      </c>
      <c r="M10824" s="12">
        <v>0.35</v>
      </c>
      <c r="N10824" s="14" t="s">
        <v>24</v>
      </c>
      <c r="P10824" s="16"/>
      <c r="Q10824" s="15"/>
      <c r="R10824" s="15"/>
      <c r="S10824" s="15"/>
      <c r="T10824" s="17"/>
    </row>
    <row r="10825" spans="2:20" ht="14.25" customHeight="1" x14ac:dyDescent="0.3">
      <c r="B10825" s="6" t="s">
        <v>14</v>
      </c>
      <c r="C10825" s="6">
        <v>1185732</v>
      </c>
      <c r="D10825" s="7">
        <v>44353</v>
      </c>
      <c r="E10825" s="6" t="s">
        <v>36</v>
      </c>
      <c r="F10825" s="6" t="s">
        <v>112</v>
      </c>
      <c r="G10825" s="6" t="s">
        <v>113</v>
      </c>
      <c r="H10825" s="8" t="s">
        <v>19</v>
      </c>
      <c r="I10825" s="9">
        <v>24</v>
      </c>
      <c r="J10825" s="10">
        <v>94</v>
      </c>
      <c r="K10825" s="11">
        <v>2256</v>
      </c>
      <c r="L10825" s="11">
        <v>947.52</v>
      </c>
      <c r="M10825" s="12">
        <v>0.42</v>
      </c>
      <c r="N10825" s="14" t="s">
        <v>24</v>
      </c>
      <c r="P10825" s="16"/>
      <c r="Q10825" s="15"/>
      <c r="R10825" s="15"/>
      <c r="S10825" s="15"/>
      <c r="T10825" s="17"/>
    </row>
    <row r="10826" spans="2:20" ht="14.25" customHeight="1" x14ac:dyDescent="0.3">
      <c r="B10826" s="6" t="s">
        <v>14</v>
      </c>
      <c r="C10826" s="6">
        <v>1185732</v>
      </c>
      <c r="D10826" s="7">
        <v>44353</v>
      </c>
      <c r="E10826" s="6" t="s">
        <v>36</v>
      </c>
      <c r="F10826" s="6" t="s">
        <v>112</v>
      </c>
      <c r="G10826" s="6" t="s">
        <v>113</v>
      </c>
      <c r="H10826" s="8" t="s">
        <v>20</v>
      </c>
      <c r="I10826" s="9">
        <v>19</v>
      </c>
      <c r="J10826" s="10">
        <v>62</v>
      </c>
      <c r="K10826" s="11">
        <v>1178</v>
      </c>
      <c r="L10826" s="11">
        <v>400.52</v>
      </c>
      <c r="M10826" s="12">
        <v>0.33999999999999997</v>
      </c>
      <c r="N10826" s="14" t="s">
        <v>24</v>
      </c>
      <c r="P10826" s="16"/>
      <c r="Q10826" s="15"/>
      <c r="R10826" s="15"/>
      <c r="S10826" s="15"/>
      <c r="T10826" s="17"/>
    </row>
    <row r="10827" spans="2:20" ht="14.25" customHeight="1" x14ac:dyDescent="0.3">
      <c r="B10827" s="6" t="s">
        <v>14</v>
      </c>
      <c r="C10827" s="6">
        <v>1185732</v>
      </c>
      <c r="D10827" s="7">
        <v>44353</v>
      </c>
      <c r="E10827" s="6" t="s">
        <v>36</v>
      </c>
      <c r="F10827" s="6" t="s">
        <v>112</v>
      </c>
      <c r="G10827" s="6" t="s">
        <v>113</v>
      </c>
      <c r="H10827" s="8" t="s">
        <v>21</v>
      </c>
      <c r="I10827" s="9">
        <v>20</v>
      </c>
      <c r="J10827" s="10">
        <v>60</v>
      </c>
      <c r="K10827" s="11">
        <v>1200</v>
      </c>
      <c r="L10827" s="11">
        <v>395.99999999999994</v>
      </c>
      <c r="M10827" s="12">
        <v>0.32999999999999996</v>
      </c>
      <c r="N10827" s="14" t="s">
        <v>24</v>
      </c>
      <c r="P10827" s="16"/>
      <c r="Q10827" s="15"/>
      <c r="R10827" s="15"/>
      <c r="S10827" s="15"/>
      <c r="T10827" s="17"/>
    </row>
    <row r="10828" spans="2:20" ht="14.25" customHeight="1" x14ac:dyDescent="0.3">
      <c r="B10828" s="6" t="s">
        <v>14</v>
      </c>
      <c r="C10828" s="6">
        <v>1185732</v>
      </c>
      <c r="D10828" s="7">
        <v>44353</v>
      </c>
      <c r="E10828" s="6" t="s">
        <v>36</v>
      </c>
      <c r="F10828" s="6" t="s">
        <v>112</v>
      </c>
      <c r="G10828" s="6" t="s">
        <v>113</v>
      </c>
      <c r="H10828" s="8" t="s">
        <v>22</v>
      </c>
      <c r="I10828" s="9">
        <v>28</v>
      </c>
      <c r="J10828" s="10">
        <v>61</v>
      </c>
      <c r="K10828" s="11">
        <v>1708</v>
      </c>
      <c r="L10828" s="11">
        <v>888.16000000000008</v>
      </c>
      <c r="M10828" s="12">
        <v>0.52</v>
      </c>
      <c r="N10828" s="14" t="s">
        <v>24</v>
      </c>
      <c r="P10828" s="16"/>
      <c r="Q10828" s="15"/>
      <c r="R10828" s="15"/>
      <c r="S10828" s="15"/>
      <c r="T10828" s="17"/>
    </row>
    <row r="10829" spans="2:20" ht="14.25" customHeight="1" x14ac:dyDescent="0.3">
      <c r="B10829" s="6" t="s">
        <v>14</v>
      </c>
      <c r="C10829" s="6">
        <v>1185732</v>
      </c>
      <c r="D10829" s="7">
        <v>44353</v>
      </c>
      <c r="E10829" s="6" t="s">
        <v>36</v>
      </c>
      <c r="F10829" s="6" t="s">
        <v>112</v>
      </c>
      <c r="G10829" s="6" t="s">
        <v>113</v>
      </c>
      <c r="H10829" s="8" t="s">
        <v>23</v>
      </c>
      <c r="I10829" s="9">
        <v>36</v>
      </c>
      <c r="J10829" s="10">
        <v>98</v>
      </c>
      <c r="K10829" s="11">
        <v>3528</v>
      </c>
      <c r="L10829" s="11">
        <v>1517.0400000000002</v>
      </c>
      <c r="M10829" s="12">
        <v>0.43000000000000005</v>
      </c>
      <c r="N10829" s="14" t="s">
        <v>24</v>
      </c>
      <c r="P10829" s="16"/>
      <c r="Q10829" s="15"/>
      <c r="R10829" s="15"/>
      <c r="S10829" s="15"/>
      <c r="T10829" s="17"/>
    </row>
    <row r="10830" spans="2:20" ht="14.25" customHeight="1" x14ac:dyDescent="0.3">
      <c r="B10830" s="6" t="s">
        <v>14</v>
      </c>
      <c r="C10830" s="6">
        <v>1185732</v>
      </c>
      <c r="D10830" s="7">
        <v>44382</v>
      </c>
      <c r="E10830" s="6" t="s">
        <v>36</v>
      </c>
      <c r="F10830" s="6" t="s">
        <v>112</v>
      </c>
      <c r="G10830" s="6" t="s">
        <v>113</v>
      </c>
      <c r="H10830" s="8" t="s">
        <v>17</v>
      </c>
      <c r="I10830" s="9">
        <v>37</v>
      </c>
      <c r="J10830" s="10">
        <v>171</v>
      </c>
      <c r="K10830" s="11">
        <v>6327</v>
      </c>
      <c r="L10830" s="11">
        <v>2151.1799999999998</v>
      </c>
      <c r="M10830" s="12">
        <v>0.33999999999999997</v>
      </c>
      <c r="N10830" s="14" t="s">
        <v>24</v>
      </c>
      <c r="P10830" s="16"/>
      <c r="Q10830" s="15"/>
      <c r="R10830" s="15"/>
      <c r="S10830" s="15"/>
      <c r="T10830" s="17"/>
    </row>
    <row r="10831" spans="2:20" ht="14.25" customHeight="1" x14ac:dyDescent="0.3">
      <c r="B10831" s="6" t="s">
        <v>14</v>
      </c>
      <c r="C10831" s="6">
        <v>1185732</v>
      </c>
      <c r="D10831" s="7">
        <v>44382</v>
      </c>
      <c r="E10831" s="6" t="s">
        <v>36</v>
      </c>
      <c r="F10831" s="6" t="s">
        <v>112</v>
      </c>
      <c r="G10831" s="6" t="s">
        <v>113</v>
      </c>
      <c r="H10831" s="8" t="s">
        <v>19</v>
      </c>
      <c r="I10831" s="9">
        <v>36</v>
      </c>
      <c r="J10831" s="10">
        <v>102</v>
      </c>
      <c r="K10831" s="11">
        <v>3672</v>
      </c>
      <c r="L10831" s="11">
        <v>1505.52</v>
      </c>
      <c r="M10831" s="12">
        <v>0.41</v>
      </c>
      <c r="N10831" s="14" t="s">
        <v>24</v>
      </c>
      <c r="P10831" s="16"/>
      <c r="Q10831" s="15"/>
      <c r="R10831" s="15"/>
      <c r="S10831" s="15"/>
      <c r="T10831" s="17"/>
    </row>
    <row r="10832" spans="2:20" ht="14.25" customHeight="1" x14ac:dyDescent="0.3">
      <c r="B10832" s="6" t="s">
        <v>14</v>
      </c>
      <c r="C10832" s="6">
        <v>1185732</v>
      </c>
      <c r="D10832" s="7">
        <v>44382</v>
      </c>
      <c r="E10832" s="6" t="s">
        <v>36</v>
      </c>
      <c r="F10832" s="6" t="s">
        <v>112</v>
      </c>
      <c r="G10832" s="6" t="s">
        <v>113</v>
      </c>
      <c r="H10832" s="8" t="s">
        <v>20</v>
      </c>
      <c r="I10832" s="9">
        <v>32</v>
      </c>
      <c r="J10832" s="10">
        <v>74</v>
      </c>
      <c r="K10832" s="11">
        <v>2368</v>
      </c>
      <c r="L10832" s="11">
        <v>805.11999999999989</v>
      </c>
      <c r="M10832" s="12">
        <v>0.33999999999999997</v>
      </c>
      <c r="N10832" s="14" t="s">
        <v>24</v>
      </c>
      <c r="P10832" s="16"/>
      <c r="Q10832" s="15"/>
      <c r="R10832" s="15"/>
      <c r="S10832" s="15"/>
      <c r="T10832" s="17"/>
    </row>
    <row r="10833" spans="2:20" ht="14.25" customHeight="1" x14ac:dyDescent="0.3">
      <c r="B10833" s="6" t="s">
        <v>14</v>
      </c>
      <c r="C10833" s="6">
        <v>1185732</v>
      </c>
      <c r="D10833" s="7">
        <v>44382</v>
      </c>
      <c r="E10833" s="6" t="s">
        <v>36</v>
      </c>
      <c r="F10833" s="6" t="s">
        <v>112</v>
      </c>
      <c r="G10833" s="6" t="s">
        <v>113</v>
      </c>
      <c r="H10833" s="8" t="s">
        <v>21</v>
      </c>
      <c r="I10833" s="9">
        <v>31</v>
      </c>
      <c r="J10833" s="10">
        <v>61</v>
      </c>
      <c r="K10833" s="11">
        <v>1891</v>
      </c>
      <c r="L10833" s="11">
        <v>605.12</v>
      </c>
      <c r="M10833" s="12">
        <v>0.32</v>
      </c>
      <c r="N10833" s="14" t="s">
        <v>24</v>
      </c>
      <c r="P10833" s="16"/>
      <c r="Q10833" s="15"/>
      <c r="R10833" s="15"/>
      <c r="S10833" s="15"/>
      <c r="T10833" s="17"/>
    </row>
    <row r="10834" spans="2:20" ht="14.25" customHeight="1" x14ac:dyDescent="0.3">
      <c r="B10834" s="6" t="s">
        <v>14</v>
      </c>
      <c r="C10834" s="6">
        <v>1185732</v>
      </c>
      <c r="D10834" s="7">
        <v>44382</v>
      </c>
      <c r="E10834" s="6" t="s">
        <v>36</v>
      </c>
      <c r="F10834" s="6" t="s">
        <v>112</v>
      </c>
      <c r="G10834" s="6" t="s">
        <v>113</v>
      </c>
      <c r="H10834" s="8" t="s">
        <v>22</v>
      </c>
      <c r="I10834" s="9">
        <v>39</v>
      </c>
      <c r="J10834" s="10">
        <v>66</v>
      </c>
      <c r="K10834" s="11">
        <v>2574</v>
      </c>
      <c r="L10834" s="11">
        <v>1467.18</v>
      </c>
      <c r="M10834" s="12">
        <v>0.57000000000000006</v>
      </c>
      <c r="N10834" s="14" t="s">
        <v>24</v>
      </c>
      <c r="P10834" s="16"/>
      <c r="Q10834" s="15"/>
      <c r="R10834" s="15"/>
      <c r="S10834" s="15"/>
      <c r="T10834" s="17"/>
    </row>
    <row r="10835" spans="2:20" ht="14.25" customHeight="1" x14ac:dyDescent="0.3">
      <c r="B10835" s="6" t="s">
        <v>14</v>
      </c>
      <c r="C10835" s="6">
        <v>1185732</v>
      </c>
      <c r="D10835" s="7">
        <v>44382</v>
      </c>
      <c r="E10835" s="6" t="s">
        <v>36</v>
      </c>
      <c r="F10835" s="6" t="s">
        <v>112</v>
      </c>
      <c r="G10835" s="6" t="s">
        <v>113</v>
      </c>
      <c r="H10835" s="8" t="s">
        <v>23</v>
      </c>
      <c r="I10835" s="9">
        <v>41</v>
      </c>
      <c r="J10835" s="10">
        <v>120</v>
      </c>
      <c r="K10835" s="11">
        <v>4920</v>
      </c>
      <c r="L10835" s="11">
        <v>2263.2000000000003</v>
      </c>
      <c r="M10835" s="12">
        <v>0.46</v>
      </c>
      <c r="N10835" s="14" t="s">
        <v>24</v>
      </c>
      <c r="P10835" s="16"/>
      <c r="Q10835" s="15"/>
      <c r="R10835" s="15"/>
      <c r="S10835" s="15"/>
      <c r="T10835" s="17"/>
    </row>
    <row r="10836" spans="2:20" ht="14.25" customHeight="1" x14ac:dyDescent="0.3">
      <c r="B10836" s="6" t="s">
        <v>14</v>
      </c>
      <c r="C10836" s="6">
        <v>1185732</v>
      </c>
      <c r="D10836" s="7">
        <v>44414</v>
      </c>
      <c r="E10836" s="6" t="s">
        <v>36</v>
      </c>
      <c r="F10836" s="6" t="s">
        <v>112</v>
      </c>
      <c r="G10836" s="6" t="s">
        <v>113</v>
      </c>
      <c r="H10836" s="8" t="s">
        <v>17</v>
      </c>
      <c r="I10836" s="9">
        <v>35</v>
      </c>
      <c r="J10836" s="10">
        <v>179</v>
      </c>
      <c r="K10836" s="11">
        <v>6265</v>
      </c>
      <c r="L10836" s="11">
        <v>2192.75</v>
      </c>
      <c r="M10836" s="12">
        <v>0.35</v>
      </c>
      <c r="N10836" s="14" t="s">
        <v>24</v>
      </c>
      <c r="P10836" s="16"/>
      <c r="Q10836" s="15"/>
      <c r="R10836" s="15"/>
      <c r="S10836" s="15"/>
      <c r="T10836" s="17"/>
    </row>
    <row r="10837" spans="2:20" ht="14.25" customHeight="1" x14ac:dyDescent="0.3">
      <c r="B10837" s="6" t="s">
        <v>14</v>
      </c>
      <c r="C10837" s="6">
        <v>1185732</v>
      </c>
      <c r="D10837" s="7">
        <v>44414</v>
      </c>
      <c r="E10837" s="6" t="s">
        <v>36</v>
      </c>
      <c r="F10837" s="6" t="s">
        <v>112</v>
      </c>
      <c r="G10837" s="6" t="s">
        <v>113</v>
      </c>
      <c r="H10837" s="8" t="s">
        <v>19</v>
      </c>
      <c r="I10837" s="9">
        <v>32</v>
      </c>
      <c r="J10837" s="10">
        <v>96</v>
      </c>
      <c r="K10837" s="11">
        <v>3072</v>
      </c>
      <c r="L10837" s="11">
        <v>1136.6399999999999</v>
      </c>
      <c r="M10837" s="12">
        <v>0.37</v>
      </c>
      <c r="N10837" s="14" t="s">
        <v>24</v>
      </c>
      <c r="P10837" s="16"/>
      <c r="Q10837" s="15"/>
      <c r="R10837" s="15"/>
      <c r="S10837" s="15"/>
      <c r="T10837" s="17"/>
    </row>
    <row r="10838" spans="2:20" ht="14.25" customHeight="1" x14ac:dyDescent="0.3">
      <c r="B10838" s="6" t="s">
        <v>14</v>
      </c>
      <c r="C10838" s="6">
        <v>1185732</v>
      </c>
      <c r="D10838" s="7">
        <v>44414</v>
      </c>
      <c r="E10838" s="6" t="s">
        <v>36</v>
      </c>
      <c r="F10838" s="6" t="s">
        <v>112</v>
      </c>
      <c r="G10838" s="6" t="s">
        <v>113</v>
      </c>
      <c r="H10838" s="8" t="s">
        <v>20</v>
      </c>
      <c r="I10838" s="9">
        <v>28</v>
      </c>
      <c r="J10838" s="10">
        <v>70</v>
      </c>
      <c r="K10838" s="11">
        <v>1960</v>
      </c>
      <c r="L10838" s="11">
        <v>646.79999999999995</v>
      </c>
      <c r="M10838" s="12">
        <v>0.32999999999999996</v>
      </c>
      <c r="N10838" s="14" t="s">
        <v>24</v>
      </c>
      <c r="P10838" s="16"/>
      <c r="Q10838" s="15"/>
      <c r="R10838" s="15"/>
      <c r="S10838" s="15"/>
      <c r="T10838" s="17"/>
    </row>
    <row r="10839" spans="2:20" ht="14.25" customHeight="1" x14ac:dyDescent="0.3">
      <c r="B10839" s="6" t="s">
        <v>14</v>
      </c>
      <c r="C10839" s="6">
        <v>1185732</v>
      </c>
      <c r="D10839" s="7">
        <v>44414</v>
      </c>
      <c r="E10839" s="6" t="s">
        <v>36</v>
      </c>
      <c r="F10839" s="6" t="s">
        <v>112</v>
      </c>
      <c r="G10839" s="6" t="s">
        <v>113</v>
      </c>
      <c r="H10839" s="8" t="s">
        <v>21</v>
      </c>
      <c r="I10839" s="9">
        <v>28</v>
      </c>
      <c r="J10839" s="10">
        <v>70</v>
      </c>
      <c r="K10839" s="11">
        <v>1960</v>
      </c>
      <c r="L10839" s="11">
        <v>686</v>
      </c>
      <c r="M10839" s="12">
        <v>0.35</v>
      </c>
      <c r="N10839" s="14" t="s">
        <v>24</v>
      </c>
      <c r="P10839" s="16"/>
      <c r="Q10839" s="15"/>
      <c r="R10839" s="15"/>
      <c r="S10839" s="15"/>
      <c r="T10839" s="17"/>
    </row>
    <row r="10840" spans="2:20" ht="14.25" customHeight="1" x14ac:dyDescent="0.3">
      <c r="B10840" s="6" t="s">
        <v>14</v>
      </c>
      <c r="C10840" s="6">
        <v>1185732</v>
      </c>
      <c r="D10840" s="7">
        <v>44414</v>
      </c>
      <c r="E10840" s="6" t="s">
        <v>36</v>
      </c>
      <c r="F10840" s="6" t="s">
        <v>112</v>
      </c>
      <c r="G10840" s="6" t="s">
        <v>113</v>
      </c>
      <c r="H10840" s="8" t="s">
        <v>22</v>
      </c>
      <c r="I10840" s="9">
        <v>35</v>
      </c>
      <c r="J10840" s="10">
        <v>60</v>
      </c>
      <c r="K10840" s="11">
        <v>2100</v>
      </c>
      <c r="L10840" s="11">
        <v>1092</v>
      </c>
      <c r="M10840" s="12">
        <v>0.52</v>
      </c>
      <c r="N10840" s="14" t="s">
        <v>24</v>
      </c>
      <c r="P10840" s="16"/>
      <c r="Q10840" s="15"/>
      <c r="R10840" s="15"/>
      <c r="S10840" s="15"/>
      <c r="T10840" s="17"/>
    </row>
    <row r="10841" spans="2:20" ht="14.25" customHeight="1" x14ac:dyDescent="0.3">
      <c r="B10841" s="6" t="s">
        <v>14</v>
      </c>
      <c r="C10841" s="6">
        <v>1185732</v>
      </c>
      <c r="D10841" s="7">
        <v>44414</v>
      </c>
      <c r="E10841" s="6" t="s">
        <v>36</v>
      </c>
      <c r="F10841" s="6" t="s">
        <v>112</v>
      </c>
      <c r="G10841" s="6" t="s">
        <v>113</v>
      </c>
      <c r="H10841" s="8" t="s">
        <v>23</v>
      </c>
      <c r="I10841" s="9">
        <v>37</v>
      </c>
      <c r="J10841" s="10">
        <v>112</v>
      </c>
      <c r="K10841" s="11">
        <v>4144</v>
      </c>
      <c r="L10841" s="11">
        <v>1740.4800000000002</v>
      </c>
      <c r="M10841" s="12">
        <v>0.42000000000000004</v>
      </c>
      <c r="N10841" s="14" t="s">
        <v>24</v>
      </c>
      <c r="P10841" s="16"/>
      <c r="Q10841" s="15"/>
      <c r="R10841" s="15"/>
      <c r="S10841" s="15"/>
      <c r="T10841" s="17"/>
    </row>
    <row r="10842" spans="2:20" ht="14.25" customHeight="1" x14ac:dyDescent="0.3">
      <c r="B10842" s="6" t="s">
        <v>14</v>
      </c>
      <c r="C10842" s="6">
        <v>1185732</v>
      </c>
      <c r="D10842" s="7">
        <v>44446</v>
      </c>
      <c r="E10842" s="6" t="s">
        <v>36</v>
      </c>
      <c r="F10842" s="6" t="s">
        <v>112</v>
      </c>
      <c r="G10842" s="6" t="s">
        <v>113</v>
      </c>
      <c r="H10842" s="8" t="s">
        <v>17</v>
      </c>
      <c r="I10842" s="9">
        <v>23</v>
      </c>
      <c r="J10842" s="10">
        <v>143</v>
      </c>
      <c r="K10842" s="11">
        <v>3289</v>
      </c>
      <c r="L10842" s="11">
        <v>1216.93</v>
      </c>
      <c r="M10842" s="12">
        <v>0.37</v>
      </c>
      <c r="N10842" s="14" t="s">
        <v>24</v>
      </c>
      <c r="P10842" s="16"/>
      <c r="Q10842" s="15"/>
      <c r="R10842" s="15"/>
      <c r="S10842" s="15"/>
      <c r="T10842" s="17"/>
    </row>
    <row r="10843" spans="2:20" ht="14.25" customHeight="1" x14ac:dyDescent="0.3">
      <c r="B10843" s="6" t="s">
        <v>14</v>
      </c>
      <c r="C10843" s="6">
        <v>1185732</v>
      </c>
      <c r="D10843" s="7">
        <v>44446</v>
      </c>
      <c r="E10843" s="6" t="s">
        <v>36</v>
      </c>
      <c r="F10843" s="6" t="s">
        <v>112</v>
      </c>
      <c r="G10843" s="6" t="s">
        <v>113</v>
      </c>
      <c r="H10843" s="8" t="s">
        <v>19</v>
      </c>
      <c r="I10843" s="9">
        <v>22</v>
      </c>
      <c r="J10843" s="10">
        <v>83</v>
      </c>
      <c r="K10843" s="11">
        <v>1826</v>
      </c>
      <c r="L10843" s="11">
        <v>693.88</v>
      </c>
      <c r="M10843" s="12">
        <v>0.38</v>
      </c>
      <c r="N10843" s="14" t="s">
        <v>24</v>
      </c>
      <c r="P10843" s="16"/>
      <c r="Q10843" s="15"/>
      <c r="R10843" s="15"/>
      <c r="S10843" s="15"/>
      <c r="T10843" s="17"/>
    </row>
    <row r="10844" spans="2:20" ht="14.25" customHeight="1" x14ac:dyDescent="0.3">
      <c r="B10844" s="6" t="s">
        <v>14</v>
      </c>
      <c r="C10844" s="6">
        <v>1185732</v>
      </c>
      <c r="D10844" s="7">
        <v>44446</v>
      </c>
      <c r="E10844" s="6" t="s">
        <v>36</v>
      </c>
      <c r="F10844" s="6" t="s">
        <v>112</v>
      </c>
      <c r="G10844" s="6" t="s">
        <v>113</v>
      </c>
      <c r="H10844" s="8" t="s">
        <v>20</v>
      </c>
      <c r="I10844" s="9">
        <v>19</v>
      </c>
      <c r="J10844" s="10">
        <v>58</v>
      </c>
      <c r="K10844" s="11">
        <v>1102</v>
      </c>
      <c r="L10844" s="11">
        <v>352.64</v>
      </c>
      <c r="M10844" s="12">
        <v>0.32</v>
      </c>
      <c r="N10844" s="14" t="s">
        <v>24</v>
      </c>
      <c r="P10844" s="16"/>
      <c r="Q10844" s="15"/>
      <c r="R10844" s="15"/>
      <c r="S10844" s="15"/>
      <c r="T10844" s="17"/>
    </row>
    <row r="10845" spans="2:20" ht="14.25" customHeight="1" x14ac:dyDescent="0.3">
      <c r="B10845" s="6" t="s">
        <v>14</v>
      </c>
      <c r="C10845" s="6">
        <v>1185732</v>
      </c>
      <c r="D10845" s="7">
        <v>44446</v>
      </c>
      <c r="E10845" s="6" t="s">
        <v>36</v>
      </c>
      <c r="F10845" s="6" t="s">
        <v>112</v>
      </c>
      <c r="G10845" s="6" t="s">
        <v>113</v>
      </c>
      <c r="H10845" s="8" t="s">
        <v>21</v>
      </c>
      <c r="I10845" s="9">
        <v>19</v>
      </c>
      <c r="J10845" s="10">
        <v>45</v>
      </c>
      <c r="K10845" s="11">
        <v>855</v>
      </c>
      <c r="L10845" s="11">
        <v>282.14999999999998</v>
      </c>
      <c r="M10845" s="12">
        <v>0.32999999999999996</v>
      </c>
      <c r="N10845" s="14" t="s">
        <v>24</v>
      </c>
      <c r="P10845" s="16"/>
      <c r="Q10845" s="15"/>
      <c r="R10845" s="15"/>
      <c r="S10845" s="15"/>
      <c r="T10845" s="17"/>
    </row>
    <row r="10846" spans="2:20" ht="14.25" customHeight="1" x14ac:dyDescent="0.3">
      <c r="B10846" s="6" t="s">
        <v>14</v>
      </c>
      <c r="C10846" s="6">
        <v>1185732</v>
      </c>
      <c r="D10846" s="7">
        <v>44446</v>
      </c>
      <c r="E10846" s="6" t="s">
        <v>36</v>
      </c>
      <c r="F10846" s="6" t="s">
        <v>112</v>
      </c>
      <c r="G10846" s="6" t="s">
        <v>113</v>
      </c>
      <c r="H10846" s="8" t="s">
        <v>22</v>
      </c>
      <c r="I10846" s="9">
        <v>24</v>
      </c>
      <c r="J10846" s="10">
        <v>53</v>
      </c>
      <c r="K10846" s="11">
        <v>1272</v>
      </c>
      <c r="L10846" s="11">
        <v>699.6</v>
      </c>
      <c r="M10846" s="12">
        <v>0.55000000000000004</v>
      </c>
      <c r="N10846" s="14" t="s">
        <v>24</v>
      </c>
      <c r="P10846" s="16"/>
      <c r="Q10846" s="15"/>
      <c r="R10846" s="15"/>
      <c r="S10846" s="15"/>
      <c r="T10846" s="17"/>
    </row>
    <row r="10847" spans="2:20" ht="14.25" customHeight="1" x14ac:dyDescent="0.3">
      <c r="B10847" s="6" t="s">
        <v>14</v>
      </c>
      <c r="C10847" s="6">
        <v>1185732</v>
      </c>
      <c r="D10847" s="7">
        <v>44446</v>
      </c>
      <c r="E10847" s="6" t="s">
        <v>36</v>
      </c>
      <c r="F10847" s="6" t="s">
        <v>112</v>
      </c>
      <c r="G10847" s="6" t="s">
        <v>113</v>
      </c>
      <c r="H10847" s="8" t="s">
        <v>23</v>
      </c>
      <c r="I10847" s="9">
        <v>27</v>
      </c>
      <c r="J10847" s="10">
        <v>77</v>
      </c>
      <c r="K10847" s="11">
        <v>2079</v>
      </c>
      <c r="L10847" s="11">
        <v>977.13000000000011</v>
      </c>
      <c r="M10847" s="12">
        <v>0.47000000000000003</v>
      </c>
      <c r="N10847" s="14" t="s">
        <v>24</v>
      </c>
      <c r="P10847" s="16"/>
      <c r="Q10847" s="15"/>
      <c r="R10847" s="15"/>
      <c r="S10847" s="15"/>
      <c r="T10847" s="17"/>
    </row>
    <row r="10848" spans="2:20" ht="14.25" customHeight="1" x14ac:dyDescent="0.3">
      <c r="B10848" s="6" t="s">
        <v>14</v>
      </c>
      <c r="C10848" s="6">
        <v>1185732</v>
      </c>
      <c r="D10848" s="7">
        <v>44475</v>
      </c>
      <c r="E10848" s="6" t="s">
        <v>36</v>
      </c>
      <c r="F10848" s="6" t="s">
        <v>112</v>
      </c>
      <c r="G10848" s="6" t="s">
        <v>113</v>
      </c>
      <c r="H10848" s="8" t="s">
        <v>17</v>
      </c>
      <c r="I10848" s="9">
        <v>34</v>
      </c>
      <c r="J10848" s="10">
        <v>132</v>
      </c>
      <c r="K10848" s="11">
        <v>4488</v>
      </c>
      <c r="L10848" s="11">
        <v>1481.0399999999997</v>
      </c>
      <c r="M10848" s="12">
        <v>0.32999999999999996</v>
      </c>
      <c r="N10848" s="14" t="s">
        <v>24</v>
      </c>
      <c r="P10848" s="16"/>
      <c r="Q10848" s="15"/>
      <c r="R10848" s="15"/>
      <c r="S10848" s="15"/>
      <c r="T10848" s="17"/>
    </row>
    <row r="10849" spans="2:20" ht="14.25" customHeight="1" x14ac:dyDescent="0.3">
      <c r="B10849" s="6" t="s">
        <v>14</v>
      </c>
      <c r="C10849" s="6">
        <v>1185732</v>
      </c>
      <c r="D10849" s="7">
        <v>44475</v>
      </c>
      <c r="E10849" s="6" t="s">
        <v>36</v>
      </c>
      <c r="F10849" s="6" t="s">
        <v>112</v>
      </c>
      <c r="G10849" s="6" t="s">
        <v>113</v>
      </c>
      <c r="H10849" s="8" t="s">
        <v>19</v>
      </c>
      <c r="I10849" s="9">
        <v>24</v>
      </c>
      <c r="J10849" s="10">
        <v>75</v>
      </c>
      <c r="K10849" s="11">
        <v>1800</v>
      </c>
      <c r="L10849" s="11">
        <v>756</v>
      </c>
      <c r="M10849" s="12">
        <v>0.42</v>
      </c>
      <c r="N10849" s="14" t="s">
        <v>24</v>
      </c>
      <c r="P10849" s="16"/>
      <c r="Q10849" s="15"/>
      <c r="R10849" s="15"/>
      <c r="S10849" s="15"/>
      <c r="T10849" s="17"/>
    </row>
    <row r="10850" spans="2:20" ht="14.25" customHeight="1" x14ac:dyDescent="0.3">
      <c r="B10850" s="6" t="s">
        <v>14</v>
      </c>
      <c r="C10850" s="6">
        <v>1185732</v>
      </c>
      <c r="D10850" s="7">
        <v>44475</v>
      </c>
      <c r="E10850" s="6" t="s">
        <v>36</v>
      </c>
      <c r="F10850" s="6" t="s">
        <v>112</v>
      </c>
      <c r="G10850" s="6" t="s">
        <v>113</v>
      </c>
      <c r="H10850" s="8" t="s">
        <v>20</v>
      </c>
      <c r="I10850" s="9">
        <v>24</v>
      </c>
      <c r="J10850" s="10">
        <v>47</v>
      </c>
      <c r="K10850" s="11">
        <v>1128</v>
      </c>
      <c r="L10850" s="11">
        <v>372.23999999999995</v>
      </c>
      <c r="M10850" s="12">
        <v>0.32999999999999996</v>
      </c>
      <c r="N10850" s="14" t="s">
        <v>24</v>
      </c>
      <c r="P10850" s="16"/>
      <c r="Q10850" s="15"/>
      <c r="R10850" s="15"/>
      <c r="S10850" s="15"/>
      <c r="T10850" s="17"/>
    </row>
    <row r="10851" spans="2:20" ht="14.25" customHeight="1" x14ac:dyDescent="0.3">
      <c r="B10851" s="6" t="s">
        <v>14</v>
      </c>
      <c r="C10851" s="6">
        <v>1185732</v>
      </c>
      <c r="D10851" s="7">
        <v>44475</v>
      </c>
      <c r="E10851" s="6" t="s">
        <v>36</v>
      </c>
      <c r="F10851" s="6" t="s">
        <v>112</v>
      </c>
      <c r="G10851" s="6" t="s">
        <v>113</v>
      </c>
      <c r="H10851" s="8" t="s">
        <v>21</v>
      </c>
      <c r="I10851" s="9">
        <v>25</v>
      </c>
      <c r="J10851" s="10">
        <v>39</v>
      </c>
      <c r="K10851" s="11">
        <v>975</v>
      </c>
      <c r="L10851" s="11">
        <v>351</v>
      </c>
      <c r="M10851" s="12">
        <v>0.36</v>
      </c>
      <c r="N10851" s="14" t="s">
        <v>24</v>
      </c>
      <c r="P10851" s="16"/>
      <c r="Q10851" s="15"/>
      <c r="R10851" s="15"/>
      <c r="S10851" s="15"/>
      <c r="T10851" s="17"/>
    </row>
    <row r="10852" spans="2:20" ht="14.25" customHeight="1" x14ac:dyDescent="0.3">
      <c r="B10852" s="6" t="s">
        <v>14</v>
      </c>
      <c r="C10852" s="6">
        <v>1185732</v>
      </c>
      <c r="D10852" s="7">
        <v>44475</v>
      </c>
      <c r="E10852" s="6" t="s">
        <v>36</v>
      </c>
      <c r="F10852" s="6" t="s">
        <v>112</v>
      </c>
      <c r="G10852" s="6" t="s">
        <v>113</v>
      </c>
      <c r="H10852" s="8" t="s">
        <v>22</v>
      </c>
      <c r="I10852" s="9">
        <v>31</v>
      </c>
      <c r="J10852" s="10">
        <v>40</v>
      </c>
      <c r="K10852" s="11">
        <v>1240</v>
      </c>
      <c r="L10852" s="11">
        <v>706.80000000000007</v>
      </c>
      <c r="M10852" s="12">
        <v>0.57000000000000006</v>
      </c>
      <c r="N10852" s="14" t="s">
        <v>24</v>
      </c>
      <c r="P10852" s="16"/>
      <c r="Q10852" s="15"/>
      <c r="R10852" s="15"/>
      <c r="S10852" s="15"/>
      <c r="T10852" s="17"/>
    </row>
    <row r="10853" spans="2:20" ht="14.25" customHeight="1" x14ac:dyDescent="0.3">
      <c r="B10853" s="6" t="s">
        <v>30</v>
      </c>
      <c r="C10853" s="6">
        <v>1185732</v>
      </c>
      <c r="D10853" s="7">
        <v>44475</v>
      </c>
      <c r="E10853" s="6" t="s">
        <v>36</v>
      </c>
      <c r="F10853" s="6" t="s">
        <v>112</v>
      </c>
      <c r="G10853" s="6" t="s">
        <v>113</v>
      </c>
      <c r="H10853" s="8" t="s">
        <v>23</v>
      </c>
      <c r="I10853" s="9">
        <v>35</v>
      </c>
      <c r="J10853" s="10">
        <v>78</v>
      </c>
      <c r="K10853" s="11">
        <v>2730</v>
      </c>
      <c r="L10853" s="11">
        <v>1228.5</v>
      </c>
      <c r="M10853" s="12">
        <v>0.45</v>
      </c>
      <c r="N10853" s="14" t="s">
        <v>24</v>
      </c>
      <c r="P10853" s="16"/>
      <c r="Q10853" s="15"/>
      <c r="R10853" s="15"/>
      <c r="S10853" s="15"/>
      <c r="T10853" s="17"/>
    </row>
    <row r="10854" spans="2:20" ht="14.25" customHeight="1" x14ac:dyDescent="0.3">
      <c r="B10854" s="6" t="s">
        <v>30</v>
      </c>
      <c r="C10854" s="6">
        <v>1185732</v>
      </c>
      <c r="D10854" s="7">
        <v>44506</v>
      </c>
      <c r="E10854" s="6" t="s">
        <v>36</v>
      </c>
      <c r="F10854" s="6" t="s">
        <v>112</v>
      </c>
      <c r="G10854" s="6" t="s">
        <v>113</v>
      </c>
      <c r="H10854" s="8" t="s">
        <v>17</v>
      </c>
      <c r="I10854" s="9">
        <v>36</v>
      </c>
      <c r="J10854" s="10">
        <v>140</v>
      </c>
      <c r="K10854" s="11">
        <v>5040</v>
      </c>
      <c r="L10854" s="11">
        <v>1764</v>
      </c>
      <c r="M10854" s="12">
        <v>0.35</v>
      </c>
      <c r="N10854" s="14" t="s">
        <v>24</v>
      </c>
      <c r="P10854" s="16"/>
      <c r="Q10854" s="15"/>
      <c r="R10854" s="15"/>
      <c r="S10854" s="15"/>
      <c r="T10854" s="17"/>
    </row>
    <row r="10855" spans="2:20" ht="14.25" customHeight="1" x14ac:dyDescent="0.3">
      <c r="B10855" s="6" t="s">
        <v>30</v>
      </c>
      <c r="C10855" s="6">
        <v>1185732</v>
      </c>
      <c r="D10855" s="7">
        <v>44506</v>
      </c>
      <c r="E10855" s="6" t="s">
        <v>36</v>
      </c>
      <c r="F10855" s="6" t="s">
        <v>112</v>
      </c>
      <c r="G10855" s="6" t="s">
        <v>113</v>
      </c>
      <c r="H10855" s="8" t="s">
        <v>19</v>
      </c>
      <c r="I10855" s="9">
        <v>23</v>
      </c>
      <c r="J10855" s="10">
        <v>88</v>
      </c>
      <c r="K10855" s="11">
        <v>2024</v>
      </c>
      <c r="L10855" s="11">
        <v>829.83999999999992</v>
      </c>
      <c r="M10855" s="12">
        <v>0.41</v>
      </c>
      <c r="N10855" s="14" t="s">
        <v>24</v>
      </c>
      <c r="P10855" s="16"/>
      <c r="Q10855" s="15"/>
      <c r="R10855" s="15"/>
      <c r="S10855" s="15"/>
      <c r="T10855" s="17"/>
    </row>
    <row r="10856" spans="2:20" ht="14.25" customHeight="1" x14ac:dyDescent="0.3">
      <c r="B10856" s="6" t="s">
        <v>30</v>
      </c>
      <c r="C10856" s="6">
        <v>1185732</v>
      </c>
      <c r="D10856" s="7">
        <v>44506</v>
      </c>
      <c r="E10856" s="6" t="s">
        <v>36</v>
      </c>
      <c r="F10856" s="6" t="s">
        <v>112</v>
      </c>
      <c r="G10856" s="6" t="s">
        <v>113</v>
      </c>
      <c r="H10856" s="8" t="s">
        <v>20</v>
      </c>
      <c r="I10856" s="9">
        <v>27</v>
      </c>
      <c r="J10856" s="10">
        <v>75</v>
      </c>
      <c r="K10856" s="11">
        <v>2025</v>
      </c>
      <c r="L10856" s="11">
        <v>668.24999999999989</v>
      </c>
      <c r="M10856" s="12">
        <v>0.32999999999999996</v>
      </c>
      <c r="N10856" s="14" t="s">
        <v>24</v>
      </c>
      <c r="P10856" s="16"/>
      <c r="Q10856" s="15"/>
      <c r="R10856" s="15"/>
      <c r="S10856" s="15"/>
      <c r="T10856" s="17"/>
    </row>
    <row r="10857" spans="2:20" ht="14.25" customHeight="1" x14ac:dyDescent="0.3">
      <c r="B10857" s="6" t="s">
        <v>30</v>
      </c>
      <c r="C10857" s="6">
        <v>1185732</v>
      </c>
      <c r="D10857" s="7">
        <v>44506</v>
      </c>
      <c r="E10857" s="6" t="s">
        <v>36</v>
      </c>
      <c r="F10857" s="6" t="s">
        <v>112</v>
      </c>
      <c r="G10857" s="6" t="s">
        <v>113</v>
      </c>
      <c r="H10857" s="8" t="s">
        <v>21</v>
      </c>
      <c r="I10857" s="9">
        <v>27</v>
      </c>
      <c r="J10857" s="10">
        <v>66</v>
      </c>
      <c r="K10857" s="11">
        <v>1782</v>
      </c>
      <c r="L10857" s="11">
        <v>570.24</v>
      </c>
      <c r="M10857" s="12">
        <v>0.32</v>
      </c>
      <c r="N10857" s="14" t="s">
        <v>24</v>
      </c>
      <c r="P10857" s="16"/>
      <c r="Q10857" s="15"/>
      <c r="R10857" s="15"/>
      <c r="S10857" s="15"/>
      <c r="T10857" s="17"/>
    </row>
    <row r="10858" spans="2:20" ht="14.25" customHeight="1" x14ac:dyDescent="0.3">
      <c r="B10858" s="6" t="s">
        <v>30</v>
      </c>
      <c r="C10858" s="6">
        <v>1185732</v>
      </c>
      <c r="D10858" s="7">
        <v>44506</v>
      </c>
      <c r="E10858" s="6" t="s">
        <v>36</v>
      </c>
      <c r="F10858" s="6" t="s">
        <v>112</v>
      </c>
      <c r="G10858" s="6" t="s">
        <v>113</v>
      </c>
      <c r="H10858" s="8" t="s">
        <v>22</v>
      </c>
      <c r="I10858" s="9">
        <v>46</v>
      </c>
      <c r="J10858" s="10">
        <v>56</v>
      </c>
      <c r="K10858" s="11">
        <v>2576</v>
      </c>
      <c r="L10858" s="11">
        <v>1468.3200000000002</v>
      </c>
      <c r="M10858" s="12">
        <v>0.57000000000000006</v>
      </c>
      <c r="N10858" s="14" t="s">
        <v>24</v>
      </c>
      <c r="P10858" s="16"/>
      <c r="Q10858" s="15"/>
      <c r="R10858" s="15"/>
      <c r="S10858" s="15"/>
      <c r="T10858" s="17"/>
    </row>
    <row r="10859" spans="2:20" ht="14.25" customHeight="1" x14ac:dyDescent="0.3">
      <c r="B10859" s="6" t="s">
        <v>30</v>
      </c>
      <c r="C10859" s="6">
        <v>1185732</v>
      </c>
      <c r="D10859" s="7">
        <v>44506</v>
      </c>
      <c r="E10859" s="6" t="s">
        <v>36</v>
      </c>
      <c r="F10859" s="6" t="s">
        <v>112</v>
      </c>
      <c r="G10859" s="6" t="s">
        <v>113</v>
      </c>
      <c r="H10859" s="8" t="s">
        <v>23</v>
      </c>
      <c r="I10859" s="9">
        <v>47</v>
      </c>
      <c r="J10859" s="10">
        <v>94</v>
      </c>
      <c r="K10859" s="11">
        <v>4418</v>
      </c>
      <c r="L10859" s="11">
        <v>2076.46</v>
      </c>
      <c r="M10859" s="12">
        <v>0.47000000000000003</v>
      </c>
      <c r="N10859" s="14" t="s">
        <v>24</v>
      </c>
      <c r="P10859" s="16"/>
      <c r="Q10859" s="15"/>
      <c r="R10859" s="15"/>
      <c r="S10859" s="15"/>
      <c r="T10859" s="17"/>
    </row>
    <row r="10860" spans="2:20" ht="14.25" customHeight="1" x14ac:dyDescent="0.3">
      <c r="B10860" s="6" t="s">
        <v>30</v>
      </c>
      <c r="C10860" s="6">
        <v>1185732</v>
      </c>
      <c r="D10860" s="7">
        <v>44535</v>
      </c>
      <c r="E10860" s="6" t="s">
        <v>36</v>
      </c>
      <c r="F10860" s="6" t="s">
        <v>112</v>
      </c>
      <c r="G10860" s="6" t="s">
        <v>113</v>
      </c>
      <c r="H10860" s="8" t="s">
        <v>17</v>
      </c>
      <c r="I10860" s="9">
        <v>41</v>
      </c>
      <c r="J10860" s="10">
        <v>168</v>
      </c>
      <c r="K10860" s="11">
        <v>6888</v>
      </c>
      <c r="L10860" s="11">
        <v>2204.16</v>
      </c>
      <c r="M10860" s="12">
        <v>0.32</v>
      </c>
      <c r="N10860" s="14" t="s">
        <v>24</v>
      </c>
      <c r="P10860" s="16"/>
      <c r="Q10860" s="15"/>
      <c r="R10860" s="15"/>
      <c r="S10860" s="15"/>
      <c r="T10860" s="17"/>
    </row>
    <row r="10861" spans="2:20" ht="14.25" customHeight="1" x14ac:dyDescent="0.3">
      <c r="B10861" s="6" t="s">
        <v>30</v>
      </c>
      <c r="C10861" s="6">
        <v>1185732</v>
      </c>
      <c r="D10861" s="7">
        <v>44535</v>
      </c>
      <c r="E10861" s="6" t="s">
        <v>36</v>
      </c>
      <c r="F10861" s="6" t="s">
        <v>112</v>
      </c>
      <c r="G10861" s="6" t="s">
        <v>113</v>
      </c>
      <c r="H10861" s="8" t="s">
        <v>19</v>
      </c>
      <c r="I10861" s="9">
        <v>34</v>
      </c>
      <c r="J10861" s="10">
        <v>104</v>
      </c>
      <c r="K10861" s="11">
        <v>3536</v>
      </c>
      <c r="L10861" s="11">
        <v>1414.3999999999999</v>
      </c>
      <c r="M10861" s="12">
        <v>0.39999999999999997</v>
      </c>
      <c r="N10861" s="14" t="s">
        <v>24</v>
      </c>
      <c r="P10861" s="16"/>
      <c r="Q10861" s="15"/>
      <c r="R10861" s="15"/>
      <c r="S10861" s="15"/>
      <c r="T10861" s="17"/>
    </row>
    <row r="10862" spans="2:20" ht="14.25" customHeight="1" x14ac:dyDescent="0.3">
      <c r="B10862" s="6" t="s">
        <v>30</v>
      </c>
      <c r="C10862" s="6">
        <v>1185732</v>
      </c>
      <c r="D10862" s="7">
        <v>44535</v>
      </c>
      <c r="E10862" s="6" t="s">
        <v>36</v>
      </c>
      <c r="F10862" s="6" t="s">
        <v>112</v>
      </c>
      <c r="G10862" s="6" t="s">
        <v>113</v>
      </c>
      <c r="H10862" s="8" t="s">
        <v>20</v>
      </c>
      <c r="I10862" s="9">
        <v>33</v>
      </c>
      <c r="J10862" s="10">
        <v>83</v>
      </c>
      <c r="K10862" s="11">
        <v>2739</v>
      </c>
      <c r="L10862" s="11">
        <v>903.86999999999989</v>
      </c>
      <c r="M10862" s="12">
        <v>0.32999999999999996</v>
      </c>
      <c r="N10862" s="14" t="s">
        <v>24</v>
      </c>
      <c r="P10862" s="16"/>
      <c r="Q10862" s="15"/>
      <c r="R10862" s="15"/>
      <c r="S10862" s="15"/>
      <c r="T10862" s="17"/>
    </row>
    <row r="10863" spans="2:20" ht="14.25" customHeight="1" x14ac:dyDescent="0.3">
      <c r="B10863" s="6" t="s">
        <v>30</v>
      </c>
      <c r="C10863" s="6">
        <v>1185732</v>
      </c>
      <c r="D10863" s="7">
        <v>44535</v>
      </c>
      <c r="E10863" s="6" t="s">
        <v>36</v>
      </c>
      <c r="F10863" s="6" t="s">
        <v>112</v>
      </c>
      <c r="G10863" s="6" t="s">
        <v>113</v>
      </c>
      <c r="H10863" s="8" t="s">
        <v>21</v>
      </c>
      <c r="I10863" s="9">
        <v>38</v>
      </c>
      <c r="J10863" s="10">
        <v>74</v>
      </c>
      <c r="K10863" s="11">
        <v>2812</v>
      </c>
      <c r="L10863" s="11">
        <v>1040.44</v>
      </c>
      <c r="M10863" s="12">
        <v>0.37</v>
      </c>
      <c r="N10863" s="14" t="s">
        <v>24</v>
      </c>
      <c r="P10863" s="16"/>
      <c r="Q10863" s="15"/>
      <c r="R10863" s="15"/>
      <c r="S10863" s="15"/>
      <c r="T10863" s="17"/>
    </row>
    <row r="10864" spans="2:20" ht="14.25" customHeight="1" x14ac:dyDescent="0.3">
      <c r="B10864" s="6" t="s">
        <v>30</v>
      </c>
      <c r="C10864" s="6">
        <v>1185732</v>
      </c>
      <c r="D10864" s="7">
        <v>44535</v>
      </c>
      <c r="E10864" s="6" t="s">
        <v>36</v>
      </c>
      <c r="F10864" s="6" t="s">
        <v>112</v>
      </c>
      <c r="G10864" s="6" t="s">
        <v>113</v>
      </c>
      <c r="H10864" s="8" t="s">
        <v>22</v>
      </c>
      <c r="I10864" s="9">
        <v>46</v>
      </c>
      <c r="J10864" s="10">
        <v>77</v>
      </c>
      <c r="K10864" s="11">
        <v>3542</v>
      </c>
      <c r="L10864" s="11">
        <v>1912.68</v>
      </c>
      <c r="M10864" s="12">
        <v>0.54</v>
      </c>
      <c r="N10864" s="14" t="s">
        <v>24</v>
      </c>
      <c r="P10864" s="16"/>
      <c r="Q10864" s="15"/>
      <c r="R10864" s="15"/>
      <c r="S10864" s="15"/>
      <c r="T10864" s="17"/>
    </row>
    <row r="10865" spans="2:20" ht="14.25" customHeight="1" x14ac:dyDescent="0.3">
      <c r="B10865" s="6" t="s">
        <v>30</v>
      </c>
      <c r="C10865" s="6">
        <v>1185732</v>
      </c>
      <c r="D10865" s="7">
        <v>44535</v>
      </c>
      <c r="E10865" s="6" t="s">
        <v>36</v>
      </c>
      <c r="F10865" s="6" t="s">
        <v>112</v>
      </c>
      <c r="G10865" s="6" t="s">
        <v>113</v>
      </c>
      <c r="H10865" s="8" t="s">
        <v>23</v>
      </c>
      <c r="I10865" s="9">
        <v>47</v>
      </c>
      <c r="J10865" s="10">
        <v>114</v>
      </c>
      <c r="K10865" s="11">
        <v>5358</v>
      </c>
      <c r="L10865" s="11">
        <v>2411.1</v>
      </c>
      <c r="M10865" s="12">
        <v>0.45</v>
      </c>
      <c r="N10865" s="14" t="s">
        <v>24</v>
      </c>
      <c r="P10865" s="16"/>
      <c r="Q10865" s="15"/>
      <c r="R10865" s="15"/>
      <c r="S10865" s="15"/>
      <c r="T10865" s="17"/>
    </row>
    <row r="10866" spans="2:20" ht="14.25" customHeight="1" x14ac:dyDescent="0.3">
      <c r="B10866" s="6" t="s">
        <v>30</v>
      </c>
      <c r="C10866" s="6">
        <v>1185732</v>
      </c>
      <c r="D10866" s="7">
        <v>44199</v>
      </c>
      <c r="E10866" s="6" t="s">
        <v>36</v>
      </c>
      <c r="F10866" s="6" t="s">
        <v>112</v>
      </c>
      <c r="G10866" s="6" t="s">
        <v>113</v>
      </c>
      <c r="H10866" s="8" t="s">
        <v>17</v>
      </c>
      <c r="I10866" s="9">
        <v>22</v>
      </c>
      <c r="J10866" s="10">
        <v>135</v>
      </c>
      <c r="K10866" s="11">
        <v>2970</v>
      </c>
      <c r="L10866" s="11">
        <v>1009.8</v>
      </c>
      <c r="M10866" s="12">
        <v>0.33999999999999997</v>
      </c>
      <c r="N10866" s="14" t="s">
        <v>24</v>
      </c>
      <c r="P10866" s="16"/>
      <c r="Q10866" s="15"/>
      <c r="R10866" s="15"/>
      <c r="S10866" s="15"/>
      <c r="T10866" s="17"/>
    </row>
    <row r="10867" spans="2:20" ht="14.25" customHeight="1" x14ac:dyDescent="0.3">
      <c r="B10867" s="6" t="s">
        <v>30</v>
      </c>
      <c r="C10867" s="6">
        <v>1185732</v>
      </c>
      <c r="D10867" s="7">
        <v>44199</v>
      </c>
      <c r="E10867" s="6" t="s">
        <v>36</v>
      </c>
      <c r="F10867" s="6" t="s">
        <v>112</v>
      </c>
      <c r="G10867" s="6" t="s">
        <v>113</v>
      </c>
      <c r="H10867" s="8" t="s">
        <v>19</v>
      </c>
      <c r="I10867" s="9">
        <v>24</v>
      </c>
      <c r="J10867" s="10">
        <v>83</v>
      </c>
      <c r="K10867" s="11">
        <v>1992</v>
      </c>
      <c r="L10867" s="11">
        <v>756.96</v>
      </c>
      <c r="M10867" s="12">
        <v>0.38</v>
      </c>
      <c r="N10867" s="14" t="s">
        <v>24</v>
      </c>
      <c r="P10867" s="16"/>
      <c r="Q10867" s="15"/>
      <c r="R10867" s="15"/>
      <c r="S10867" s="15"/>
      <c r="T10867" s="17"/>
    </row>
    <row r="10868" spans="2:20" ht="14.25" customHeight="1" x14ac:dyDescent="0.3">
      <c r="B10868" s="6" t="s">
        <v>30</v>
      </c>
      <c r="C10868" s="6">
        <v>1185732</v>
      </c>
      <c r="D10868" s="7">
        <v>44199</v>
      </c>
      <c r="E10868" s="6" t="s">
        <v>36</v>
      </c>
      <c r="F10868" s="6" t="s">
        <v>112</v>
      </c>
      <c r="G10868" s="6" t="s">
        <v>113</v>
      </c>
      <c r="H10868" s="8" t="s">
        <v>20</v>
      </c>
      <c r="I10868" s="9">
        <v>14</v>
      </c>
      <c r="J10868" s="10">
        <v>75</v>
      </c>
      <c r="K10868" s="11">
        <v>1050</v>
      </c>
      <c r="L10868" s="11">
        <v>388.5</v>
      </c>
      <c r="M10868" s="12">
        <v>0.37</v>
      </c>
      <c r="N10868" s="14" t="s">
        <v>24</v>
      </c>
      <c r="P10868" s="16"/>
      <c r="Q10868" s="15"/>
      <c r="R10868" s="15"/>
      <c r="S10868" s="15"/>
      <c r="T10868" s="17"/>
    </row>
    <row r="10869" spans="2:20" ht="14.25" customHeight="1" x14ac:dyDescent="0.3">
      <c r="B10869" s="6" t="s">
        <v>30</v>
      </c>
      <c r="C10869" s="6">
        <v>1185732</v>
      </c>
      <c r="D10869" s="7">
        <v>44199</v>
      </c>
      <c r="E10869" s="6" t="s">
        <v>36</v>
      </c>
      <c r="F10869" s="6" t="s">
        <v>112</v>
      </c>
      <c r="G10869" s="6" t="s">
        <v>113</v>
      </c>
      <c r="H10869" s="8" t="s">
        <v>21</v>
      </c>
      <c r="I10869" s="9">
        <v>18</v>
      </c>
      <c r="J10869" s="10">
        <v>31</v>
      </c>
      <c r="K10869" s="11">
        <v>558</v>
      </c>
      <c r="L10869" s="11">
        <v>184.14</v>
      </c>
      <c r="M10869" s="12">
        <v>0.32999999999999996</v>
      </c>
      <c r="N10869" s="14" t="s">
        <v>24</v>
      </c>
      <c r="P10869" s="16"/>
      <c r="Q10869" s="15"/>
      <c r="R10869" s="15"/>
      <c r="S10869" s="15"/>
      <c r="T10869" s="17"/>
    </row>
    <row r="10870" spans="2:20" ht="14.25" customHeight="1" x14ac:dyDescent="0.3">
      <c r="B10870" s="6" t="s">
        <v>30</v>
      </c>
      <c r="C10870" s="6">
        <v>1185732</v>
      </c>
      <c r="D10870" s="7">
        <v>44199</v>
      </c>
      <c r="E10870" s="6" t="s">
        <v>36</v>
      </c>
      <c r="F10870" s="6" t="s">
        <v>112</v>
      </c>
      <c r="G10870" s="6" t="s">
        <v>113</v>
      </c>
      <c r="H10870" s="8" t="s">
        <v>22</v>
      </c>
      <c r="I10870" s="9">
        <v>29</v>
      </c>
      <c r="J10870" s="10">
        <v>45</v>
      </c>
      <c r="K10870" s="11">
        <v>1305</v>
      </c>
      <c r="L10870" s="11">
        <v>678.6</v>
      </c>
      <c r="M10870" s="12">
        <v>0.52</v>
      </c>
      <c r="N10870" s="14" t="s">
        <v>24</v>
      </c>
      <c r="P10870" s="16"/>
      <c r="Q10870" s="15"/>
      <c r="R10870" s="15"/>
      <c r="S10870" s="15"/>
      <c r="T10870" s="17"/>
    </row>
    <row r="10871" spans="2:20" ht="14.25" customHeight="1" x14ac:dyDescent="0.3">
      <c r="B10871" s="6" t="s">
        <v>30</v>
      </c>
      <c r="C10871" s="6">
        <v>1185732</v>
      </c>
      <c r="D10871" s="7">
        <v>44199</v>
      </c>
      <c r="E10871" s="6" t="s">
        <v>36</v>
      </c>
      <c r="F10871" s="6" t="s">
        <v>112</v>
      </c>
      <c r="G10871" s="6" t="s">
        <v>113</v>
      </c>
      <c r="H10871" s="8" t="s">
        <v>23</v>
      </c>
      <c r="I10871" s="9">
        <v>20</v>
      </c>
      <c r="J10871" s="10">
        <v>88</v>
      </c>
      <c r="K10871" s="11">
        <v>1760</v>
      </c>
      <c r="L10871" s="11">
        <v>809.6</v>
      </c>
      <c r="M10871" s="12">
        <v>0.46</v>
      </c>
      <c r="N10871" s="14" t="s">
        <v>24</v>
      </c>
      <c r="P10871" s="16"/>
      <c r="Q10871" s="15"/>
      <c r="R10871" s="15"/>
      <c r="S10871" s="15"/>
      <c r="T10871" s="17"/>
    </row>
    <row r="10872" spans="2:20" ht="14.25" customHeight="1" x14ac:dyDescent="0.3">
      <c r="B10872" s="6" t="s">
        <v>30</v>
      </c>
      <c r="C10872" s="6">
        <v>1185732</v>
      </c>
      <c r="D10872" s="7">
        <v>44230</v>
      </c>
      <c r="E10872" s="6" t="s">
        <v>36</v>
      </c>
      <c r="F10872" s="6" t="s">
        <v>112</v>
      </c>
      <c r="G10872" s="6" t="s">
        <v>113</v>
      </c>
      <c r="H10872" s="8" t="s">
        <v>17</v>
      </c>
      <c r="I10872" s="9">
        <v>20</v>
      </c>
      <c r="J10872" s="10">
        <v>160</v>
      </c>
      <c r="K10872" s="11">
        <v>3200</v>
      </c>
      <c r="L10872" s="11">
        <v>1152</v>
      </c>
      <c r="M10872" s="12">
        <v>0.36</v>
      </c>
      <c r="N10872" s="14" t="s">
        <v>24</v>
      </c>
      <c r="P10872" s="16"/>
      <c r="Q10872" s="15"/>
      <c r="R10872" s="15"/>
      <c r="S10872" s="15"/>
      <c r="T10872" s="17"/>
    </row>
    <row r="10873" spans="2:20" ht="14.25" customHeight="1" x14ac:dyDescent="0.3">
      <c r="B10873" s="6" t="s">
        <v>30</v>
      </c>
      <c r="C10873" s="6">
        <v>1185732</v>
      </c>
      <c r="D10873" s="7">
        <v>44230</v>
      </c>
      <c r="E10873" s="6" t="s">
        <v>36</v>
      </c>
      <c r="F10873" s="6" t="s">
        <v>112</v>
      </c>
      <c r="G10873" s="6" t="s">
        <v>113</v>
      </c>
      <c r="H10873" s="8" t="s">
        <v>19</v>
      </c>
      <c r="I10873" s="9">
        <v>23</v>
      </c>
      <c r="J10873" s="10">
        <v>51</v>
      </c>
      <c r="K10873" s="11">
        <v>1173</v>
      </c>
      <c r="L10873" s="11">
        <v>445.74</v>
      </c>
      <c r="M10873" s="12">
        <v>0.38</v>
      </c>
      <c r="N10873" s="14" t="s">
        <v>24</v>
      </c>
      <c r="P10873" s="16"/>
      <c r="Q10873" s="15"/>
      <c r="R10873" s="15"/>
      <c r="S10873" s="15"/>
      <c r="T10873" s="17"/>
    </row>
    <row r="10874" spans="2:20" ht="14.25" customHeight="1" x14ac:dyDescent="0.3">
      <c r="B10874" s="6" t="s">
        <v>30</v>
      </c>
      <c r="C10874" s="6">
        <v>1185732</v>
      </c>
      <c r="D10874" s="7">
        <v>44230</v>
      </c>
      <c r="E10874" s="6" t="s">
        <v>36</v>
      </c>
      <c r="F10874" s="6" t="s">
        <v>112</v>
      </c>
      <c r="G10874" s="6" t="s">
        <v>113</v>
      </c>
      <c r="H10874" s="8" t="s">
        <v>20</v>
      </c>
      <c r="I10874" s="9">
        <v>16</v>
      </c>
      <c r="J10874" s="10">
        <v>66</v>
      </c>
      <c r="K10874" s="11">
        <v>1056</v>
      </c>
      <c r="L10874" s="11">
        <v>348.47999999999996</v>
      </c>
      <c r="M10874" s="12">
        <v>0.32999999999999996</v>
      </c>
      <c r="N10874" s="14" t="s">
        <v>24</v>
      </c>
      <c r="P10874" s="16"/>
      <c r="Q10874" s="15"/>
      <c r="R10874" s="15"/>
      <c r="S10874" s="15"/>
      <c r="T10874" s="17"/>
    </row>
    <row r="10875" spans="2:20" ht="14.25" customHeight="1" x14ac:dyDescent="0.3">
      <c r="B10875" s="6" t="s">
        <v>30</v>
      </c>
      <c r="C10875" s="6">
        <v>1185732</v>
      </c>
      <c r="D10875" s="7">
        <v>44230</v>
      </c>
      <c r="E10875" s="6" t="s">
        <v>36</v>
      </c>
      <c r="F10875" s="6" t="s">
        <v>114</v>
      </c>
      <c r="G10875" s="6" t="s">
        <v>115</v>
      </c>
      <c r="H10875" s="8" t="s">
        <v>21</v>
      </c>
      <c r="I10875" s="9">
        <v>20</v>
      </c>
      <c r="J10875" s="10">
        <v>23</v>
      </c>
      <c r="K10875" s="11">
        <v>460</v>
      </c>
      <c r="L10875" s="11">
        <v>170.2</v>
      </c>
      <c r="M10875" s="12">
        <v>0.37</v>
      </c>
      <c r="N10875" s="14" t="s">
        <v>24</v>
      </c>
      <c r="P10875" s="16"/>
      <c r="Q10875" s="15"/>
      <c r="R10875" s="15"/>
      <c r="S10875" s="15"/>
      <c r="T10875" s="17"/>
    </row>
    <row r="10876" spans="2:20" ht="14.25" customHeight="1" x14ac:dyDescent="0.3">
      <c r="B10876" s="6" t="s">
        <v>30</v>
      </c>
      <c r="C10876" s="6">
        <v>1185732</v>
      </c>
      <c r="D10876" s="7">
        <v>44230</v>
      </c>
      <c r="E10876" s="6" t="s">
        <v>36</v>
      </c>
      <c r="F10876" s="6" t="s">
        <v>114</v>
      </c>
      <c r="G10876" s="6" t="s">
        <v>115</v>
      </c>
      <c r="H10876" s="8" t="s">
        <v>22</v>
      </c>
      <c r="I10876" s="9">
        <v>29</v>
      </c>
      <c r="J10876" s="10">
        <v>50</v>
      </c>
      <c r="K10876" s="11">
        <v>1450</v>
      </c>
      <c r="L10876" s="11">
        <v>754</v>
      </c>
      <c r="M10876" s="12">
        <v>0.52</v>
      </c>
      <c r="N10876" s="14" t="s">
        <v>24</v>
      </c>
      <c r="P10876" s="16"/>
      <c r="Q10876" s="15"/>
      <c r="R10876" s="15"/>
      <c r="S10876" s="15"/>
      <c r="T10876" s="17"/>
    </row>
    <row r="10877" spans="2:20" ht="14.25" customHeight="1" x14ac:dyDescent="0.3">
      <c r="B10877" s="6" t="s">
        <v>30</v>
      </c>
      <c r="C10877" s="6">
        <v>1185732</v>
      </c>
      <c r="D10877" s="7">
        <v>44230</v>
      </c>
      <c r="E10877" s="6" t="s">
        <v>36</v>
      </c>
      <c r="F10877" s="6" t="s">
        <v>114</v>
      </c>
      <c r="G10877" s="6" t="s">
        <v>115</v>
      </c>
      <c r="H10877" s="8" t="s">
        <v>23</v>
      </c>
      <c r="I10877" s="9">
        <v>11</v>
      </c>
      <c r="J10877" s="10">
        <v>85</v>
      </c>
      <c r="K10877" s="11">
        <v>935</v>
      </c>
      <c r="L10877" s="11">
        <v>430.1</v>
      </c>
      <c r="M10877" s="12">
        <v>0.46</v>
      </c>
      <c r="N10877" s="14" t="s">
        <v>24</v>
      </c>
      <c r="P10877" s="16"/>
      <c r="Q10877" s="15"/>
      <c r="R10877" s="15"/>
      <c r="S10877" s="15"/>
      <c r="T10877" s="17"/>
    </row>
    <row r="10878" spans="2:20" ht="14.25" customHeight="1" x14ac:dyDescent="0.3">
      <c r="B10878" s="6" t="s">
        <v>30</v>
      </c>
      <c r="C10878" s="6">
        <v>1185732</v>
      </c>
      <c r="D10878" s="7">
        <v>44257</v>
      </c>
      <c r="E10878" s="6" t="s">
        <v>36</v>
      </c>
      <c r="F10878" s="6" t="s">
        <v>114</v>
      </c>
      <c r="G10878" s="6" t="s">
        <v>115</v>
      </c>
      <c r="H10878" s="8" t="s">
        <v>17</v>
      </c>
      <c r="I10878" s="9">
        <v>13</v>
      </c>
      <c r="J10878" s="10">
        <v>155</v>
      </c>
      <c r="K10878" s="11">
        <v>2015</v>
      </c>
      <c r="L10878" s="11">
        <v>705.25</v>
      </c>
      <c r="M10878" s="12">
        <v>0.35</v>
      </c>
      <c r="N10878" s="14" t="s">
        <v>24</v>
      </c>
      <c r="P10878" s="16"/>
      <c r="Q10878" s="15"/>
      <c r="R10878" s="15"/>
      <c r="S10878" s="15"/>
      <c r="T10878" s="17"/>
    </row>
    <row r="10879" spans="2:20" ht="14.25" customHeight="1" x14ac:dyDescent="0.3">
      <c r="B10879" s="6" t="s">
        <v>30</v>
      </c>
      <c r="C10879" s="6">
        <v>1185732</v>
      </c>
      <c r="D10879" s="7">
        <v>44257</v>
      </c>
      <c r="E10879" s="6" t="s">
        <v>36</v>
      </c>
      <c r="F10879" s="6" t="s">
        <v>114</v>
      </c>
      <c r="G10879" s="6" t="s">
        <v>115</v>
      </c>
      <c r="H10879" s="8" t="s">
        <v>19</v>
      </c>
      <c r="I10879" s="9">
        <v>16</v>
      </c>
      <c r="J10879" s="10">
        <v>56</v>
      </c>
      <c r="K10879" s="11">
        <v>896</v>
      </c>
      <c r="L10879" s="11">
        <v>376.32</v>
      </c>
      <c r="M10879" s="12">
        <v>0.42</v>
      </c>
      <c r="N10879" s="14" t="s">
        <v>24</v>
      </c>
      <c r="P10879" s="16"/>
      <c r="Q10879" s="15"/>
      <c r="R10879" s="15"/>
      <c r="S10879" s="15"/>
      <c r="T10879" s="17"/>
    </row>
    <row r="10880" spans="2:20" ht="14.25" customHeight="1" x14ac:dyDescent="0.3">
      <c r="B10880" s="6" t="s">
        <v>30</v>
      </c>
      <c r="C10880" s="6">
        <v>1185732</v>
      </c>
      <c r="D10880" s="7">
        <v>44257</v>
      </c>
      <c r="E10880" s="6" t="s">
        <v>36</v>
      </c>
      <c r="F10880" s="6" t="s">
        <v>114</v>
      </c>
      <c r="G10880" s="6" t="s">
        <v>115</v>
      </c>
      <c r="H10880" s="8" t="s">
        <v>20</v>
      </c>
      <c r="I10880" s="9">
        <v>7</v>
      </c>
      <c r="J10880" s="10">
        <v>70</v>
      </c>
      <c r="K10880" s="11">
        <v>490</v>
      </c>
      <c r="L10880" s="11">
        <v>156.80000000000001</v>
      </c>
      <c r="M10880" s="12">
        <v>0.32</v>
      </c>
      <c r="N10880" s="14" t="s">
        <v>24</v>
      </c>
      <c r="P10880" s="16"/>
      <c r="Q10880" s="15"/>
      <c r="R10880" s="15"/>
      <c r="S10880" s="15"/>
      <c r="T10880" s="17"/>
    </row>
    <row r="10881" spans="2:20" ht="14.25" customHeight="1" x14ac:dyDescent="0.3">
      <c r="B10881" s="6" t="s">
        <v>30</v>
      </c>
      <c r="C10881" s="6">
        <v>1185732</v>
      </c>
      <c r="D10881" s="7">
        <v>44257</v>
      </c>
      <c r="E10881" s="6" t="s">
        <v>36</v>
      </c>
      <c r="F10881" s="6" t="s">
        <v>114</v>
      </c>
      <c r="G10881" s="6" t="s">
        <v>115</v>
      </c>
      <c r="H10881" s="8" t="s">
        <v>21</v>
      </c>
      <c r="I10881" s="9">
        <v>10</v>
      </c>
      <c r="J10881" s="10">
        <v>26</v>
      </c>
      <c r="K10881" s="11">
        <v>260</v>
      </c>
      <c r="L10881" s="11">
        <v>91</v>
      </c>
      <c r="M10881" s="12">
        <v>0.35</v>
      </c>
      <c r="N10881" s="14" t="s">
        <v>24</v>
      </c>
      <c r="P10881" s="16"/>
      <c r="Q10881" s="15"/>
      <c r="R10881" s="15"/>
      <c r="S10881" s="15"/>
      <c r="T10881" s="17"/>
    </row>
    <row r="10882" spans="2:20" ht="14.25" customHeight="1" x14ac:dyDescent="0.3">
      <c r="B10882" s="6" t="s">
        <v>30</v>
      </c>
      <c r="C10882" s="6">
        <v>1185732</v>
      </c>
      <c r="D10882" s="7">
        <v>44257</v>
      </c>
      <c r="E10882" s="6" t="s">
        <v>36</v>
      </c>
      <c r="F10882" s="6" t="s">
        <v>114</v>
      </c>
      <c r="G10882" s="6" t="s">
        <v>115</v>
      </c>
      <c r="H10882" s="8" t="s">
        <v>22</v>
      </c>
      <c r="I10882" s="9">
        <v>22</v>
      </c>
      <c r="J10882" s="10">
        <v>44</v>
      </c>
      <c r="K10882" s="11">
        <v>968</v>
      </c>
      <c r="L10882" s="11">
        <v>522.72</v>
      </c>
      <c r="M10882" s="12">
        <v>0.54</v>
      </c>
      <c r="N10882" s="14" t="s">
        <v>24</v>
      </c>
      <c r="P10882" s="16"/>
      <c r="Q10882" s="15"/>
      <c r="R10882" s="15"/>
      <c r="S10882" s="15"/>
      <c r="T10882" s="17"/>
    </row>
    <row r="10883" spans="2:20" ht="14.25" customHeight="1" x14ac:dyDescent="0.3">
      <c r="B10883" s="6" t="s">
        <v>30</v>
      </c>
      <c r="C10883" s="6">
        <v>1185732</v>
      </c>
      <c r="D10883" s="7">
        <v>44257</v>
      </c>
      <c r="E10883" s="6" t="s">
        <v>36</v>
      </c>
      <c r="F10883" s="6" t="s">
        <v>114</v>
      </c>
      <c r="G10883" s="6" t="s">
        <v>115</v>
      </c>
      <c r="H10883" s="8" t="s">
        <v>23</v>
      </c>
      <c r="I10883" s="9">
        <v>15</v>
      </c>
      <c r="J10883" s="10">
        <v>79</v>
      </c>
      <c r="K10883" s="11">
        <v>1185</v>
      </c>
      <c r="L10883" s="11">
        <v>533.25</v>
      </c>
      <c r="M10883" s="12">
        <v>0.45</v>
      </c>
      <c r="N10883" s="14" t="s">
        <v>24</v>
      </c>
      <c r="P10883" s="16"/>
      <c r="Q10883" s="15"/>
      <c r="R10883" s="15"/>
      <c r="S10883" s="15"/>
      <c r="T10883" s="17"/>
    </row>
    <row r="10884" spans="2:20" ht="14.25" customHeight="1" x14ac:dyDescent="0.3">
      <c r="B10884" s="6" t="s">
        <v>30</v>
      </c>
      <c r="C10884" s="6">
        <v>1185732</v>
      </c>
      <c r="D10884" s="7">
        <v>44289</v>
      </c>
      <c r="E10884" s="6" t="s">
        <v>36</v>
      </c>
      <c r="F10884" s="6" t="s">
        <v>114</v>
      </c>
      <c r="G10884" s="6" t="s">
        <v>115</v>
      </c>
      <c r="H10884" s="8" t="s">
        <v>17</v>
      </c>
      <c r="I10884" s="9">
        <v>13</v>
      </c>
      <c r="J10884" s="10">
        <v>144</v>
      </c>
      <c r="K10884" s="11">
        <v>1872</v>
      </c>
      <c r="L10884" s="11">
        <v>655.19999999999993</v>
      </c>
      <c r="M10884" s="12">
        <v>0.35</v>
      </c>
      <c r="N10884" s="14" t="s">
        <v>24</v>
      </c>
      <c r="P10884" s="16"/>
      <c r="Q10884" s="15"/>
      <c r="R10884" s="15"/>
      <c r="S10884" s="15"/>
      <c r="T10884" s="17"/>
    </row>
    <row r="10885" spans="2:20" ht="14.25" customHeight="1" x14ac:dyDescent="0.3">
      <c r="B10885" s="6" t="s">
        <v>30</v>
      </c>
      <c r="C10885" s="6">
        <v>1185732</v>
      </c>
      <c r="D10885" s="7">
        <v>44289</v>
      </c>
      <c r="E10885" s="6" t="s">
        <v>36</v>
      </c>
      <c r="F10885" s="6" t="s">
        <v>114</v>
      </c>
      <c r="G10885" s="6" t="s">
        <v>115</v>
      </c>
      <c r="H10885" s="8" t="s">
        <v>19</v>
      </c>
      <c r="I10885" s="9">
        <v>13</v>
      </c>
      <c r="J10885" s="10">
        <v>51</v>
      </c>
      <c r="K10885" s="11">
        <v>663</v>
      </c>
      <c r="L10885" s="11">
        <v>258.57</v>
      </c>
      <c r="M10885" s="12">
        <v>0.38999999999999996</v>
      </c>
      <c r="N10885" s="14" t="s">
        <v>24</v>
      </c>
      <c r="P10885" s="16"/>
      <c r="Q10885" s="15"/>
      <c r="R10885" s="15"/>
      <c r="S10885" s="15"/>
      <c r="T10885" s="17"/>
    </row>
    <row r="10886" spans="2:20" ht="14.25" customHeight="1" x14ac:dyDescent="0.3">
      <c r="B10886" s="6" t="s">
        <v>30</v>
      </c>
      <c r="C10886" s="6">
        <v>1185732</v>
      </c>
      <c r="D10886" s="7">
        <v>44289</v>
      </c>
      <c r="E10886" s="6" t="s">
        <v>36</v>
      </c>
      <c r="F10886" s="6" t="s">
        <v>114</v>
      </c>
      <c r="G10886" s="6" t="s">
        <v>115</v>
      </c>
      <c r="H10886" s="8" t="s">
        <v>20</v>
      </c>
      <c r="I10886" s="9">
        <v>7</v>
      </c>
      <c r="J10886" s="10">
        <v>48</v>
      </c>
      <c r="K10886" s="11">
        <v>336</v>
      </c>
      <c r="L10886" s="11">
        <v>110.87999999999998</v>
      </c>
      <c r="M10886" s="12">
        <v>0.32999999999999996</v>
      </c>
      <c r="N10886" s="14" t="s">
        <v>24</v>
      </c>
      <c r="P10886" s="16"/>
      <c r="Q10886" s="15"/>
      <c r="R10886" s="15"/>
      <c r="S10886" s="15"/>
      <c r="T10886" s="17"/>
    </row>
    <row r="10887" spans="2:20" ht="14.25" customHeight="1" x14ac:dyDescent="0.3">
      <c r="B10887" s="6" t="s">
        <v>30</v>
      </c>
      <c r="C10887" s="6">
        <v>1185732</v>
      </c>
      <c r="D10887" s="7">
        <v>44289</v>
      </c>
      <c r="E10887" s="6" t="s">
        <v>36</v>
      </c>
      <c r="F10887" s="6" t="s">
        <v>114</v>
      </c>
      <c r="G10887" s="6" t="s">
        <v>115</v>
      </c>
      <c r="H10887" s="8" t="s">
        <v>21</v>
      </c>
      <c r="I10887" s="9">
        <v>11</v>
      </c>
      <c r="J10887" s="10">
        <v>26</v>
      </c>
      <c r="K10887" s="11">
        <v>286</v>
      </c>
      <c r="L10887" s="11">
        <v>97.24</v>
      </c>
      <c r="M10887" s="12">
        <v>0.33999999999999997</v>
      </c>
      <c r="N10887" s="14" t="s">
        <v>24</v>
      </c>
      <c r="P10887" s="16"/>
      <c r="Q10887" s="15"/>
      <c r="R10887" s="15"/>
      <c r="S10887" s="15"/>
      <c r="T10887" s="17"/>
    </row>
    <row r="10888" spans="2:20" ht="14.25" customHeight="1" x14ac:dyDescent="0.3">
      <c r="B10888" s="6" t="s">
        <v>30</v>
      </c>
      <c r="C10888" s="6">
        <v>1185732</v>
      </c>
      <c r="D10888" s="7">
        <v>44289</v>
      </c>
      <c r="E10888" s="6" t="s">
        <v>36</v>
      </c>
      <c r="F10888" s="6" t="s">
        <v>114</v>
      </c>
      <c r="G10888" s="6" t="s">
        <v>115</v>
      </c>
      <c r="H10888" s="8" t="s">
        <v>22</v>
      </c>
      <c r="I10888" s="9">
        <v>43</v>
      </c>
      <c r="J10888" s="10">
        <v>31</v>
      </c>
      <c r="K10888" s="11">
        <v>1333</v>
      </c>
      <c r="L10888" s="11">
        <v>706.49</v>
      </c>
      <c r="M10888" s="12">
        <v>0.53</v>
      </c>
      <c r="N10888" s="14" t="s">
        <v>24</v>
      </c>
      <c r="P10888" s="16"/>
      <c r="Q10888" s="15"/>
      <c r="R10888" s="15"/>
      <c r="S10888" s="15"/>
      <c r="T10888" s="17"/>
    </row>
    <row r="10889" spans="2:20" ht="14.25" customHeight="1" x14ac:dyDescent="0.3">
      <c r="B10889" s="6" t="s">
        <v>30</v>
      </c>
      <c r="C10889" s="6">
        <v>1185732</v>
      </c>
      <c r="D10889" s="7">
        <v>44289</v>
      </c>
      <c r="E10889" s="6" t="s">
        <v>36</v>
      </c>
      <c r="F10889" s="6" t="s">
        <v>114</v>
      </c>
      <c r="G10889" s="6" t="s">
        <v>115</v>
      </c>
      <c r="H10889" s="8" t="s">
        <v>23</v>
      </c>
      <c r="I10889" s="9">
        <v>38</v>
      </c>
      <c r="J10889" s="10">
        <v>72</v>
      </c>
      <c r="K10889" s="11">
        <v>2736</v>
      </c>
      <c r="L10889" s="11">
        <v>1231.2</v>
      </c>
      <c r="M10889" s="12">
        <v>0.45</v>
      </c>
      <c r="N10889" s="14" t="s">
        <v>24</v>
      </c>
      <c r="P10889" s="16"/>
      <c r="Q10889" s="15"/>
      <c r="R10889" s="15"/>
      <c r="S10889" s="15"/>
      <c r="T10889" s="17"/>
    </row>
    <row r="10890" spans="2:20" ht="14.25" customHeight="1" x14ac:dyDescent="0.3">
      <c r="B10890" s="6" t="s">
        <v>30</v>
      </c>
      <c r="C10890" s="6">
        <v>1185732</v>
      </c>
      <c r="D10890" s="7">
        <v>44320</v>
      </c>
      <c r="E10890" s="6" t="s">
        <v>36</v>
      </c>
      <c r="F10890" s="6" t="s">
        <v>114</v>
      </c>
      <c r="G10890" s="6" t="s">
        <v>115</v>
      </c>
      <c r="H10890" s="8" t="s">
        <v>17</v>
      </c>
      <c r="I10890" s="9">
        <v>47</v>
      </c>
      <c r="J10890" s="10">
        <v>149</v>
      </c>
      <c r="K10890" s="11">
        <v>7003</v>
      </c>
      <c r="L10890" s="11">
        <v>2521.08</v>
      </c>
      <c r="M10890" s="12">
        <v>0.36</v>
      </c>
      <c r="N10890" s="14" t="s">
        <v>24</v>
      </c>
      <c r="P10890" s="16"/>
      <c r="Q10890" s="15"/>
      <c r="R10890" s="15"/>
      <c r="S10890" s="15"/>
      <c r="T10890" s="17"/>
    </row>
    <row r="10891" spans="2:20" ht="14.25" customHeight="1" x14ac:dyDescent="0.3">
      <c r="B10891" s="6" t="s">
        <v>30</v>
      </c>
      <c r="C10891" s="6">
        <v>1185732</v>
      </c>
      <c r="D10891" s="7">
        <v>44320</v>
      </c>
      <c r="E10891" s="6" t="s">
        <v>36</v>
      </c>
      <c r="F10891" s="6" t="s">
        <v>114</v>
      </c>
      <c r="G10891" s="6" t="s">
        <v>115</v>
      </c>
      <c r="H10891" s="8" t="s">
        <v>19</v>
      </c>
      <c r="I10891" s="9">
        <v>26</v>
      </c>
      <c r="J10891" s="10">
        <v>64</v>
      </c>
      <c r="K10891" s="11">
        <v>1664</v>
      </c>
      <c r="L10891" s="11">
        <v>665.59999999999991</v>
      </c>
      <c r="M10891" s="12">
        <v>0.39999999999999997</v>
      </c>
      <c r="N10891" s="14" t="s">
        <v>24</v>
      </c>
      <c r="P10891" s="16"/>
      <c r="Q10891" s="15"/>
      <c r="R10891" s="15"/>
      <c r="S10891" s="15"/>
      <c r="T10891" s="17"/>
    </row>
    <row r="10892" spans="2:20" ht="14.25" customHeight="1" x14ac:dyDescent="0.3">
      <c r="B10892" s="6" t="s">
        <v>30</v>
      </c>
      <c r="C10892" s="6">
        <v>1185732</v>
      </c>
      <c r="D10892" s="7">
        <v>44320</v>
      </c>
      <c r="E10892" s="6" t="s">
        <v>36</v>
      </c>
      <c r="F10892" s="6" t="s">
        <v>114</v>
      </c>
      <c r="G10892" s="6" t="s">
        <v>115</v>
      </c>
      <c r="H10892" s="8" t="s">
        <v>20</v>
      </c>
      <c r="I10892" s="9">
        <v>23</v>
      </c>
      <c r="J10892" s="10">
        <v>58</v>
      </c>
      <c r="K10892" s="11">
        <v>1334</v>
      </c>
      <c r="L10892" s="11">
        <v>440.21999999999997</v>
      </c>
      <c r="M10892" s="12">
        <v>0.32999999999999996</v>
      </c>
      <c r="N10892" s="14" t="s">
        <v>24</v>
      </c>
      <c r="P10892" s="16"/>
      <c r="Q10892" s="15"/>
      <c r="R10892" s="15"/>
      <c r="S10892" s="15"/>
      <c r="T10892" s="17"/>
    </row>
    <row r="10893" spans="2:20" ht="14.25" customHeight="1" x14ac:dyDescent="0.3">
      <c r="B10893" s="6" t="s">
        <v>30</v>
      </c>
      <c r="C10893" s="6">
        <v>1185732</v>
      </c>
      <c r="D10893" s="7">
        <v>44320</v>
      </c>
      <c r="E10893" s="6" t="s">
        <v>36</v>
      </c>
      <c r="F10893" s="6" t="s">
        <v>114</v>
      </c>
      <c r="G10893" s="6" t="s">
        <v>115</v>
      </c>
      <c r="H10893" s="8" t="s">
        <v>21</v>
      </c>
      <c r="I10893" s="9">
        <v>28</v>
      </c>
      <c r="J10893" s="10">
        <v>50</v>
      </c>
      <c r="K10893" s="11">
        <v>1400</v>
      </c>
      <c r="L10893" s="11">
        <v>461.99999999999994</v>
      </c>
      <c r="M10893" s="12">
        <v>0.32999999999999996</v>
      </c>
      <c r="N10893" s="14" t="s">
        <v>24</v>
      </c>
      <c r="P10893" s="16"/>
      <c r="Q10893" s="15"/>
      <c r="R10893" s="15"/>
      <c r="S10893" s="15"/>
      <c r="T10893" s="17"/>
    </row>
    <row r="10894" spans="2:20" ht="14.25" customHeight="1" x14ac:dyDescent="0.3">
      <c r="B10894" s="6" t="s">
        <v>30</v>
      </c>
      <c r="C10894" s="6">
        <v>1185732</v>
      </c>
      <c r="D10894" s="7">
        <v>44320</v>
      </c>
      <c r="E10894" s="6" t="s">
        <v>36</v>
      </c>
      <c r="F10894" s="6" t="s">
        <v>114</v>
      </c>
      <c r="G10894" s="6" t="s">
        <v>115</v>
      </c>
      <c r="H10894" s="8" t="s">
        <v>22</v>
      </c>
      <c r="I10894" s="9">
        <v>33</v>
      </c>
      <c r="J10894" s="10">
        <v>61</v>
      </c>
      <c r="K10894" s="11">
        <v>2013</v>
      </c>
      <c r="L10894" s="11">
        <v>1046.76</v>
      </c>
      <c r="M10894" s="12">
        <v>0.52</v>
      </c>
      <c r="N10894" s="14" t="s">
        <v>24</v>
      </c>
      <c r="P10894" s="16"/>
      <c r="Q10894" s="15"/>
      <c r="R10894" s="15"/>
      <c r="S10894" s="15"/>
      <c r="T10894" s="17"/>
    </row>
    <row r="10895" spans="2:20" ht="14.25" customHeight="1" x14ac:dyDescent="0.3">
      <c r="B10895" s="6" t="s">
        <v>30</v>
      </c>
      <c r="C10895" s="6">
        <v>1185732</v>
      </c>
      <c r="D10895" s="7">
        <v>44320</v>
      </c>
      <c r="E10895" s="6" t="s">
        <v>36</v>
      </c>
      <c r="F10895" s="6" t="s">
        <v>114</v>
      </c>
      <c r="G10895" s="6" t="s">
        <v>115</v>
      </c>
      <c r="H10895" s="8" t="s">
        <v>23</v>
      </c>
      <c r="I10895" s="9">
        <v>36</v>
      </c>
      <c r="J10895" s="10">
        <v>99</v>
      </c>
      <c r="K10895" s="11">
        <v>3564</v>
      </c>
      <c r="L10895" s="11">
        <v>1496.88</v>
      </c>
      <c r="M10895" s="12">
        <v>0.42000000000000004</v>
      </c>
      <c r="N10895" s="14" t="s">
        <v>24</v>
      </c>
      <c r="P10895" s="16"/>
      <c r="Q10895" s="15"/>
      <c r="R10895" s="15"/>
      <c r="S10895" s="15"/>
      <c r="T10895" s="17"/>
    </row>
    <row r="10896" spans="2:20" ht="14.25" customHeight="1" x14ac:dyDescent="0.3">
      <c r="B10896" s="6" t="s">
        <v>30</v>
      </c>
      <c r="C10896" s="6">
        <v>1185732</v>
      </c>
      <c r="D10896" s="7">
        <v>44350</v>
      </c>
      <c r="E10896" s="6" t="s">
        <v>36</v>
      </c>
      <c r="F10896" s="6" t="s">
        <v>114</v>
      </c>
      <c r="G10896" s="6" t="s">
        <v>115</v>
      </c>
      <c r="H10896" s="8" t="s">
        <v>17</v>
      </c>
      <c r="I10896" s="9">
        <v>24</v>
      </c>
      <c r="J10896" s="10">
        <v>171</v>
      </c>
      <c r="K10896" s="11">
        <v>4104</v>
      </c>
      <c r="L10896" s="11">
        <v>1354.32</v>
      </c>
      <c r="M10896" s="12">
        <v>0.32999999999999996</v>
      </c>
      <c r="N10896" s="14" t="s">
        <v>24</v>
      </c>
      <c r="P10896" s="16"/>
      <c r="Q10896" s="15"/>
      <c r="R10896" s="15"/>
      <c r="S10896" s="15"/>
      <c r="T10896" s="17"/>
    </row>
    <row r="10897" spans="2:20" ht="14.25" customHeight="1" x14ac:dyDescent="0.3">
      <c r="B10897" s="6" t="s">
        <v>30</v>
      </c>
      <c r="C10897" s="6">
        <v>1185732</v>
      </c>
      <c r="D10897" s="7">
        <v>44350</v>
      </c>
      <c r="E10897" s="6" t="s">
        <v>36</v>
      </c>
      <c r="F10897" s="6" t="s">
        <v>114</v>
      </c>
      <c r="G10897" s="6" t="s">
        <v>115</v>
      </c>
      <c r="H10897" s="8" t="s">
        <v>19</v>
      </c>
      <c r="I10897" s="9">
        <v>21</v>
      </c>
      <c r="J10897" s="10">
        <v>105</v>
      </c>
      <c r="K10897" s="11">
        <v>2205</v>
      </c>
      <c r="L10897" s="11">
        <v>815.85</v>
      </c>
      <c r="M10897" s="12">
        <v>0.37</v>
      </c>
      <c r="N10897" s="14" t="s">
        <v>24</v>
      </c>
      <c r="P10897" s="16"/>
      <c r="Q10897" s="15"/>
      <c r="R10897" s="15"/>
      <c r="S10897" s="15"/>
      <c r="T10897" s="17"/>
    </row>
    <row r="10898" spans="2:20" ht="14.25" customHeight="1" x14ac:dyDescent="0.3">
      <c r="B10898" s="6" t="s">
        <v>30</v>
      </c>
      <c r="C10898" s="6">
        <v>1185732</v>
      </c>
      <c r="D10898" s="7">
        <v>44350</v>
      </c>
      <c r="E10898" s="6" t="s">
        <v>36</v>
      </c>
      <c r="F10898" s="6" t="s">
        <v>114</v>
      </c>
      <c r="G10898" s="6" t="s">
        <v>115</v>
      </c>
      <c r="H10898" s="8" t="s">
        <v>20</v>
      </c>
      <c r="I10898" s="9">
        <v>17</v>
      </c>
      <c r="J10898" s="10">
        <v>66</v>
      </c>
      <c r="K10898" s="11">
        <v>1122</v>
      </c>
      <c r="L10898" s="11">
        <v>392.7</v>
      </c>
      <c r="M10898" s="12">
        <v>0.35</v>
      </c>
      <c r="N10898" s="14" t="s">
        <v>24</v>
      </c>
      <c r="P10898" s="16"/>
      <c r="Q10898" s="15"/>
      <c r="R10898" s="15"/>
      <c r="S10898" s="15"/>
      <c r="T10898" s="17"/>
    </row>
    <row r="10899" spans="2:20" ht="14.25" customHeight="1" x14ac:dyDescent="0.3">
      <c r="B10899" s="6" t="s">
        <v>30</v>
      </c>
      <c r="C10899" s="6">
        <v>1185732</v>
      </c>
      <c r="D10899" s="7">
        <v>44350</v>
      </c>
      <c r="E10899" s="6" t="s">
        <v>36</v>
      </c>
      <c r="F10899" s="6" t="s">
        <v>114</v>
      </c>
      <c r="G10899" s="6" t="s">
        <v>115</v>
      </c>
      <c r="H10899" s="8" t="s">
        <v>21</v>
      </c>
      <c r="I10899" s="9">
        <v>16</v>
      </c>
      <c r="J10899" s="10">
        <v>58</v>
      </c>
      <c r="K10899" s="11">
        <v>928</v>
      </c>
      <c r="L10899" s="11">
        <v>334.08</v>
      </c>
      <c r="M10899" s="12">
        <v>0.36</v>
      </c>
      <c r="N10899" s="14" t="s">
        <v>24</v>
      </c>
      <c r="P10899" s="16"/>
      <c r="Q10899" s="15"/>
      <c r="R10899" s="15"/>
      <c r="S10899" s="15"/>
      <c r="T10899" s="17"/>
    </row>
    <row r="10900" spans="2:20" ht="14.25" customHeight="1" x14ac:dyDescent="0.3">
      <c r="B10900" s="6" t="s">
        <v>30</v>
      </c>
      <c r="C10900" s="6">
        <v>1185732</v>
      </c>
      <c r="D10900" s="7">
        <v>44350</v>
      </c>
      <c r="E10900" s="6" t="s">
        <v>36</v>
      </c>
      <c r="F10900" s="6" t="s">
        <v>114</v>
      </c>
      <c r="G10900" s="6" t="s">
        <v>115</v>
      </c>
      <c r="H10900" s="8" t="s">
        <v>22</v>
      </c>
      <c r="I10900" s="9">
        <v>28</v>
      </c>
      <c r="J10900" s="10">
        <v>60</v>
      </c>
      <c r="K10900" s="11">
        <v>1680</v>
      </c>
      <c r="L10900" s="11">
        <v>873.6</v>
      </c>
      <c r="M10900" s="12">
        <v>0.52</v>
      </c>
      <c r="N10900" s="14" t="s">
        <v>24</v>
      </c>
      <c r="P10900" s="16"/>
      <c r="Q10900" s="15"/>
      <c r="R10900" s="15"/>
      <c r="S10900" s="15"/>
      <c r="T10900" s="17"/>
    </row>
    <row r="10901" spans="2:20" ht="14.25" customHeight="1" x14ac:dyDescent="0.3">
      <c r="B10901" s="6" t="s">
        <v>30</v>
      </c>
      <c r="C10901" s="6">
        <v>1185732</v>
      </c>
      <c r="D10901" s="7">
        <v>44350</v>
      </c>
      <c r="E10901" s="6" t="s">
        <v>36</v>
      </c>
      <c r="F10901" s="6" t="s">
        <v>114</v>
      </c>
      <c r="G10901" s="6" t="s">
        <v>115</v>
      </c>
      <c r="H10901" s="8" t="s">
        <v>23</v>
      </c>
      <c r="I10901" s="9">
        <v>41</v>
      </c>
      <c r="J10901" s="10">
        <v>114</v>
      </c>
      <c r="K10901" s="11">
        <v>4674</v>
      </c>
      <c r="L10901" s="11">
        <v>2056.56</v>
      </c>
      <c r="M10901" s="12">
        <v>0.44</v>
      </c>
      <c r="N10901" s="14" t="s">
        <v>24</v>
      </c>
      <c r="P10901" s="16"/>
      <c r="Q10901" s="15"/>
      <c r="R10901" s="15"/>
      <c r="S10901" s="15"/>
      <c r="T10901" s="17"/>
    </row>
    <row r="10902" spans="2:20" ht="14.25" customHeight="1" x14ac:dyDescent="0.3">
      <c r="B10902" s="6" t="s">
        <v>30</v>
      </c>
      <c r="C10902" s="6">
        <v>1185732</v>
      </c>
      <c r="D10902" s="7">
        <v>44379</v>
      </c>
      <c r="E10902" s="6" t="s">
        <v>36</v>
      </c>
      <c r="F10902" s="6" t="s">
        <v>114</v>
      </c>
      <c r="G10902" s="6" t="s">
        <v>115</v>
      </c>
      <c r="H10902" s="8" t="s">
        <v>17</v>
      </c>
      <c r="I10902" s="9">
        <v>33</v>
      </c>
      <c r="J10902" s="10">
        <v>176</v>
      </c>
      <c r="K10902" s="11">
        <v>5808</v>
      </c>
      <c r="L10902" s="11">
        <v>2032.8</v>
      </c>
      <c r="M10902" s="12">
        <v>0.35</v>
      </c>
      <c r="N10902" s="14" t="s">
        <v>24</v>
      </c>
      <c r="P10902" s="16"/>
      <c r="Q10902" s="15"/>
      <c r="R10902" s="15"/>
      <c r="S10902" s="15"/>
      <c r="T10902" s="17"/>
    </row>
    <row r="10903" spans="2:20" ht="14.25" customHeight="1" x14ac:dyDescent="0.3">
      <c r="B10903" s="6" t="s">
        <v>30</v>
      </c>
      <c r="C10903" s="6">
        <v>1185732</v>
      </c>
      <c r="D10903" s="7">
        <v>44379</v>
      </c>
      <c r="E10903" s="6" t="s">
        <v>36</v>
      </c>
      <c r="F10903" s="6" t="s">
        <v>114</v>
      </c>
      <c r="G10903" s="6" t="s">
        <v>115</v>
      </c>
      <c r="H10903" s="8" t="s">
        <v>19</v>
      </c>
      <c r="I10903" s="9">
        <v>36</v>
      </c>
      <c r="J10903" s="10">
        <v>96</v>
      </c>
      <c r="K10903" s="11">
        <v>3456</v>
      </c>
      <c r="L10903" s="11">
        <v>1313.28</v>
      </c>
      <c r="M10903" s="12">
        <v>0.38</v>
      </c>
      <c r="N10903" s="14" t="s">
        <v>24</v>
      </c>
      <c r="P10903" s="16"/>
      <c r="Q10903" s="15"/>
      <c r="R10903" s="15"/>
      <c r="S10903" s="15"/>
      <c r="T10903" s="17"/>
    </row>
    <row r="10904" spans="2:20" ht="14.25" customHeight="1" x14ac:dyDescent="0.3">
      <c r="B10904" s="6" t="s">
        <v>30</v>
      </c>
      <c r="C10904" s="6">
        <v>1185732</v>
      </c>
      <c r="D10904" s="7">
        <v>44379</v>
      </c>
      <c r="E10904" s="6" t="s">
        <v>36</v>
      </c>
      <c r="F10904" s="6" t="s">
        <v>114</v>
      </c>
      <c r="G10904" s="6" t="s">
        <v>115</v>
      </c>
      <c r="H10904" s="8" t="s">
        <v>20</v>
      </c>
      <c r="I10904" s="9">
        <v>26</v>
      </c>
      <c r="J10904" s="10">
        <v>72</v>
      </c>
      <c r="K10904" s="11">
        <v>1872</v>
      </c>
      <c r="L10904" s="11">
        <v>599.04</v>
      </c>
      <c r="M10904" s="12">
        <v>0.32</v>
      </c>
      <c r="N10904" s="14" t="s">
        <v>24</v>
      </c>
      <c r="P10904" s="16"/>
      <c r="Q10904" s="15"/>
      <c r="R10904" s="15"/>
      <c r="S10904" s="15"/>
      <c r="T10904" s="17"/>
    </row>
    <row r="10905" spans="2:20" ht="14.25" customHeight="1" x14ac:dyDescent="0.3">
      <c r="B10905" s="6" t="s">
        <v>30</v>
      </c>
      <c r="C10905" s="6">
        <v>1185732</v>
      </c>
      <c r="D10905" s="7">
        <v>44379</v>
      </c>
      <c r="E10905" s="6" t="s">
        <v>36</v>
      </c>
      <c r="F10905" s="6" t="s">
        <v>114</v>
      </c>
      <c r="G10905" s="6" t="s">
        <v>115</v>
      </c>
      <c r="H10905" s="8" t="s">
        <v>21</v>
      </c>
      <c r="I10905" s="9">
        <v>27</v>
      </c>
      <c r="J10905" s="10">
        <v>58</v>
      </c>
      <c r="K10905" s="11">
        <v>1566</v>
      </c>
      <c r="L10905" s="11">
        <v>548.09999999999991</v>
      </c>
      <c r="M10905" s="12">
        <v>0.35</v>
      </c>
      <c r="N10905" s="14" t="s">
        <v>24</v>
      </c>
      <c r="P10905" s="16"/>
      <c r="Q10905" s="15"/>
      <c r="R10905" s="15"/>
      <c r="S10905" s="15"/>
      <c r="T10905" s="17"/>
    </row>
    <row r="10906" spans="2:20" ht="14.25" customHeight="1" x14ac:dyDescent="0.3">
      <c r="B10906" s="6" t="s">
        <v>30</v>
      </c>
      <c r="C10906" s="6">
        <v>1185732</v>
      </c>
      <c r="D10906" s="7">
        <v>44379</v>
      </c>
      <c r="E10906" s="6" t="s">
        <v>36</v>
      </c>
      <c r="F10906" s="6" t="s">
        <v>114</v>
      </c>
      <c r="G10906" s="6" t="s">
        <v>115</v>
      </c>
      <c r="H10906" s="8" t="s">
        <v>22</v>
      </c>
      <c r="I10906" s="9">
        <v>34</v>
      </c>
      <c r="J10906" s="10">
        <v>64</v>
      </c>
      <c r="K10906" s="11">
        <v>2176</v>
      </c>
      <c r="L10906" s="11">
        <v>1153.28</v>
      </c>
      <c r="M10906" s="12">
        <v>0.53</v>
      </c>
      <c r="N10906" s="14" t="s">
        <v>24</v>
      </c>
      <c r="P10906" s="16"/>
      <c r="Q10906" s="15"/>
      <c r="R10906" s="15"/>
      <c r="S10906" s="15"/>
      <c r="T10906" s="17"/>
    </row>
    <row r="10907" spans="2:20" ht="14.25" customHeight="1" x14ac:dyDescent="0.3">
      <c r="B10907" s="6" t="s">
        <v>30</v>
      </c>
      <c r="C10907" s="6">
        <v>1185732</v>
      </c>
      <c r="D10907" s="7">
        <v>44379</v>
      </c>
      <c r="E10907" s="6" t="s">
        <v>36</v>
      </c>
      <c r="F10907" s="6" t="s">
        <v>114</v>
      </c>
      <c r="G10907" s="6" t="s">
        <v>115</v>
      </c>
      <c r="H10907" s="8" t="s">
        <v>23</v>
      </c>
      <c r="I10907" s="9">
        <v>36</v>
      </c>
      <c r="J10907" s="10">
        <v>120</v>
      </c>
      <c r="K10907" s="11">
        <v>4320</v>
      </c>
      <c r="L10907" s="11">
        <v>1944</v>
      </c>
      <c r="M10907" s="12">
        <v>0.45</v>
      </c>
      <c r="N10907" s="14" t="s">
        <v>24</v>
      </c>
      <c r="P10907" s="16"/>
      <c r="Q10907" s="15"/>
      <c r="R10907" s="15"/>
      <c r="S10907" s="15"/>
      <c r="T10907" s="17"/>
    </row>
    <row r="10908" spans="2:20" ht="14.25" customHeight="1" x14ac:dyDescent="0.3">
      <c r="B10908" s="6" t="s">
        <v>30</v>
      </c>
      <c r="C10908" s="6">
        <v>1185732</v>
      </c>
      <c r="D10908" s="7">
        <v>44411</v>
      </c>
      <c r="E10908" s="6" t="s">
        <v>36</v>
      </c>
      <c r="F10908" s="6" t="s">
        <v>114</v>
      </c>
      <c r="G10908" s="6" t="s">
        <v>115</v>
      </c>
      <c r="H10908" s="8" t="s">
        <v>17</v>
      </c>
      <c r="I10908" s="9">
        <v>34</v>
      </c>
      <c r="J10908" s="10">
        <v>168</v>
      </c>
      <c r="K10908" s="11">
        <v>5712</v>
      </c>
      <c r="L10908" s="11">
        <v>1827.8400000000001</v>
      </c>
      <c r="M10908" s="12">
        <v>0.32</v>
      </c>
      <c r="N10908" s="14" t="s">
        <v>24</v>
      </c>
      <c r="P10908" s="16"/>
      <c r="Q10908" s="15"/>
      <c r="R10908" s="15"/>
      <c r="S10908" s="15"/>
      <c r="T10908" s="17"/>
    </row>
    <row r="10909" spans="2:20" ht="14.25" customHeight="1" x14ac:dyDescent="0.3">
      <c r="B10909" s="6" t="s">
        <v>30</v>
      </c>
      <c r="C10909" s="6">
        <v>1185732</v>
      </c>
      <c r="D10909" s="7">
        <v>44411</v>
      </c>
      <c r="E10909" s="6" t="s">
        <v>36</v>
      </c>
      <c r="F10909" s="6" t="s">
        <v>114</v>
      </c>
      <c r="G10909" s="6" t="s">
        <v>115</v>
      </c>
      <c r="H10909" s="8" t="s">
        <v>19</v>
      </c>
      <c r="I10909" s="9">
        <v>31</v>
      </c>
      <c r="J10909" s="10">
        <v>99</v>
      </c>
      <c r="K10909" s="11">
        <v>3069</v>
      </c>
      <c r="L10909" s="11">
        <v>1258.29</v>
      </c>
      <c r="M10909" s="12">
        <v>0.41</v>
      </c>
      <c r="N10909" s="14" t="s">
        <v>24</v>
      </c>
      <c r="P10909" s="16"/>
      <c r="Q10909" s="15"/>
      <c r="R10909" s="15"/>
      <c r="S10909" s="15"/>
      <c r="T10909" s="17"/>
    </row>
    <row r="10910" spans="2:20" ht="14.25" customHeight="1" x14ac:dyDescent="0.3">
      <c r="B10910" s="6" t="s">
        <v>30</v>
      </c>
      <c r="C10910" s="6">
        <v>1185732</v>
      </c>
      <c r="D10910" s="7">
        <v>44411</v>
      </c>
      <c r="E10910" s="6" t="s">
        <v>36</v>
      </c>
      <c r="F10910" s="6" t="s">
        <v>114</v>
      </c>
      <c r="G10910" s="6" t="s">
        <v>115</v>
      </c>
      <c r="H10910" s="8" t="s">
        <v>20</v>
      </c>
      <c r="I10910" s="9">
        <v>28</v>
      </c>
      <c r="J10910" s="10">
        <v>74</v>
      </c>
      <c r="K10910" s="11">
        <v>2072</v>
      </c>
      <c r="L10910" s="11">
        <v>766.64</v>
      </c>
      <c r="M10910" s="12">
        <v>0.37</v>
      </c>
      <c r="N10910" s="14" t="s">
        <v>24</v>
      </c>
      <c r="P10910" s="16"/>
      <c r="Q10910" s="15"/>
      <c r="R10910" s="15"/>
      <c r="S10910" s="15"/>
      <c r="T10910" s="17"/>
    </row>
    <row r="10911" spans="2:20" ht="14.25" customHeight="1" x14ac:dyDescent="0.3">
      <c r="B10911" s="6" t="s">
        <v>30</v>
      </c>
      <c r="C10911" s="6">
        <v>1185732</v>
      </c>
      <c r="D10911" s="7">
        <v>44411</v>
      </c>
      <c r="E10911" s="6" t="s">
        <v>36</v>
      </c>
      <c r="F10911" s="6" t="s">
        <v>114</v>
      </c>
      <c r="G10911" s="6" t="s">
        <v>115</v>
      </c>
      <c r="H10911" s="8" t="s">
        <v>21</v>
      </c>
      <c r="I10911" s="9">
        <v>27</v>
      </c>
      <c r="J10911" s="10">
        <v>66</v>
      </c>
      <c r="K10911" s="11">
        <v>1782</v>
      </c>
      <c r="L10911" s="11">
        <v>588.05999999999995</v>
      </c>
      <c r="M10911" s="12">
        <v>0.32999999999999996</v>
      </c>
      <c r="N10911" s="14" t="s">
        <v>24</v>
      </c>
      <c r="P10911" s="16"/>
      <c r="Q10911" s="15"/>
      <c r="R10911" s="15"/>
      <c r="S10911" s="15"/>
      <c r="T10911" s="17"/>
    </row>
    <row r="10912" spans="2:20" ht="14.25" customHeight="1" x14ac:dyDescent="0.3">
      <c r="B10912" s="6" t="s">
        <v>30</v>
      </c>
      <c r="C10912" s="6">
        <v>1185732</v>
      </c>
      <c r="D10912" s="7">
        <v>44411</v>
      </c>
      <c r="E10912" s="6" t="s">
        <v>36</v>
      </c>
      <c r="F10912" s="6" t="s">
        <v>114</v>
      </c>
      <c r="G10912" s="6" t="s">
        <v>115</v>
      </c>
      <c r="H10912" s="8" t="s">
        <v>22</v>
      </c>
      <c r="I10912" s="9">
        <v>34</v>
      </c>
      <c r="J10912" s="10">
        <v>54</v>
      </c>
      <c r="K10912" s="11">
        <v>1836</v>
      </c>
      <c r="L10912" s="11">
        <v>1046.5200000000002</v>
      </c>
      <c r="M10912" s="12">
        <v>0.57000000000000006</v>
      </c>
      <c r="N10912" s="14" t="s">
        <v>24</v>
      </c>
      <c r="P10912" s="16"/>
      <c r="Q10912" s="15"/>
      <c r="R10912" s="15"/>
      <c r="S10912" s="15"/>
      <c r="T10912" s="17"/>
    </row>
    <row r="10913" spans="2:20" ht="14.25" customHeight="1" x14ac:dyDescent="0.3">
      <c r="B10913" s="6" t="s">
        <v>30</v>
      </c>
      <c r="C10913" s="6">
        <v>1185732</v>
      </c>
      <c r="D10913" s="7">
        <v>44411</v>
      </c>
      <c r="E10913" s="6" t="s">
        <v>36</v>
      </c>
      <c r="F10913" s="6" t="s">
        <v>114</v>
      </c>
      <c r="G10913" s="6" t="s">
        <v>115</v>
      </c>
      <c r="H10913" s="8" t="s">
        <v>23</v>
      </c>
      <c r="I10913" s="9">
        <v>40</v>
      </c>
      <c r="J10913" s="10">
        <v>116</v>
      </c>
      <c r="K10913" s="11">
        <v>4640</v>
      </c>
      <c r="L10913" s="11">
        <v>2134.4</v>
      </c>
      <c r="M10913" s="12">
        <v>0.46</v>
      </c>
      <c r="N10913" s="14" t="s">
        <v>24</v>
      </c>
      <c r="P10913" s="16"/>
      <c r="Q10913" s="15"/>
      <c r="R10913" s="15"/>
      <c r="S10913" s="15"/>
      <c r="T10913" s="17"/>
    </row>
    <row r="10914" spans="2:20" ht="14.25" customHeight="1" x14ac:dyDescent="0.3">
      <c r="B10914" s="6" t="s">
        <v>30</v>
      </c>
      <c r="C10914" s="6">
        <v>1185732</v>
      </c>
      <c r="D10914" s="7">
        <v>44443</v>
      </c>
      <c r="E10914" s="6" t="s">
        <v>36</v>
      </c>
      <c r="F10914" s="6" t="s">
        <v>114</v>
      </c>
      <c r="G10914" s="6" t="s">
        <v>115</v>
      </c>
      <c r="H10914" s="8" t="s">
        <v>17</v>
      </c>
      <c r="I10914" s="9">
        <v>23</v>
      </c>
      <c r="J10914" s="10">
        <v>147</v>
      </c>
      <c r="K10914" s="11">
        <v>3381</v>
      </c>
      <c r="L10914" s="11">
        <v>1115.7299999999998</v>
      </c>
      <c r="M10914" s="12">
        <v>0.32999999999999996</v>
      </c>
      <c r="N10914" s="14" t="s">
        <v>24</v>
      </c>
      <c r="P10914" s="16"/>
      <c r="Q10914" s="15"/>
      <c r="R10914" s="15"/>
      <c r="S10914" s="15"/>
      <c r="T10914" s="17"/>
    </row>
    <row r="10915" spans="2:20" ht="14.25" customHeight="1" x14ac:dyDescent="0.3">
      <c r="B10915" s="6" t="s">
        <v>30</v>
      </c>
      <c r="C10915" s="6">
        <v>1185732</v>
      </c>
      <c r="D10915" s="7">
        <v>44443</v>
      </c>
      <c r="E10915" s="6" t="s">
        <v>36</v>
      </c>
      <c r="F10915" s="6" t="s">
        <v>114</v>
      </c>
      <c r="G10915" s="6" t="s">
        <v>115</v>
      </c>
      <c r="H10915" s="8" t="s">
        <v>19</v>
      </c>
      <c r="I10915" s="9">
        <v>22</v>
      </c>
      <c r="J10915" s="10">
        <v>80</v>
      </c>
      <c r="K10915" s="11">
        <v>1760</v>
      </c>
      <c r="L10915" s="11">
        <v>703.99999999999989</v>
      </c>
      <c r="M10915" s="12">
        <v>0.39999999999999997</v>
      </c>
      <c r="N10915" s="14" t="s">
        <v>24</v>
      </c>
      <c r="P10915" s="16"/>
      <c r="Q10915" s="15"/>
      <c r="R10915" s="15"/>
      <c r="S10915" s="15"/>
      <c r="T10915" s="17"/>
    </row>
    <row r="10916" spans="2:20" ht="14.25" customHeight="1" x14ac:dyDescent="0.3">
      <c r="B10916" s="6" t="s">
        <v>30</v>
      </c>
      <c r="C10916" s="6">
        <v>1185732</v>
      </c>
      <c r="D10916" s="7">
        <v>44443</v>
      </c>
      <c r="E10916" s="6" t="s">
        <v>36</v>
      </c>
      <c r="F10916" s="6" t="s">
        <v>114</v>
      </c>
      <c r="G10916" s="6" t="s">
        <v>115</v>
      </c>
      <c r="H10916" s="8" t="s">
        <v>20</v>
      </c>
      <c r="I10916" s="9">
        <v>18</v>
      </c>
      <c r="J10916" s="10">
        <v>53</v>
      </c>
      <c r="K10916" s="11">
        <v>954</v>
      </c>
      <c r="L10916" s="11">
        <v>343.44</v>
      </c>
      <c r="M10916" s="12">
        <v>0.36</v>
      </c>
      <c r="N10916" s="14" t="s">
        <v>24</v>
      </c>
      <c r="P10916" s="16"/>
      <c r="Q10916" s="15"/>
      <c r="R10916" s="15"/>
      <c r="S10916" s="15"/>
      <c r="T10916" s="17"/>
    </row>
    <row r="10917" spans="2:20" ht="14.25" customHeight="1" x14ac:dyDescent="0.3">
      <c r="B10917" s="6" t="s">
        <v>30</v>
      </c>
      <c r="C10917" s="6">
        <v>1185732</v>
      </c>
      <c r="D10917" s="7">
        <v>44443</v>
      </c>
      <c r="E10917" s="6" t="s">
        <v>36</v>
      </c>
      <c r="F10917" s="6" t="s">
        <v>114</v>
      </c>
      <c r="G10917" s="6" t="s">
        <v>115</v>
      </c>
      <c r="H10917" s="8" t="s">
        <v>21</v>
      </c>
      <c r="I10917" s="9">
        <v>19</v>
      </c>
      <c r="J10917" s="10">
        <v>44</v>
      </c>
      <c r="K10917" s="11">
        <v>836</v>
      </c>
      <c r="L10917" s="11">
        <v>300.95999999999998</v>
      </c>
      <c r="M10917" s="12">
        <v>0.36</v>
      </c>
      <c r="N10917" s="14" t="s">
        <v>24</v>
      </c>
      <c r="P10917" s="16"/>
      <c r="Q10917" s="15"/>
      <c r="R10917" s="15"/>
      <c r="S10917" s="15"/>
      <c r="T10917" s="17"/>
    </row>
    <row r="10918" spans="2:20" ht="14.25" customHeight="1" x14ac:dyDescent="0.3">
      <c r="B10918" s="6" t="s">
        <v>30</v>
      </c>
      <c r="C10918" s="6">
        <v>1185732</v>
      </c>
      <c r="D10918" s="7">
        <v>44443</v>
      </c>
      <c r="E10918" s="6" t="s">
        <v>36</v>
      </c>
      <c r="F10918" s="6" t="s">
        <v>114</v>
      </c>
      <c r="G10918" s="6" t="s">
        <v>115</v>
      </c>
      <c r="H10918" s="8" t="s">
        <v>22</v>
      </c>
      <c r="I10918" s="9">
        <v>27</v>
      </c>
      <c r="J10918" s="10">
        <v>40</v>
      </c>
      <c r="K10918" s="11">
        <v>1080</v>
      </c>
      <c r="L10918" s="11">
        <v>604.80000000000007</v>
      </c>
      <c r="M10918" s="12">
        <v>0.56000000000000005</v>
      </c>
      <c r="N10918" s="14" t="s">
        <v>24</v>
      </c>
      <c r="P10918" s="16"/>
      <c r="Q10918" s="15"/>
      <c r="R10918" s="15"/>
      <c r="S10918" s="15"/>
      <c r="T10918" s="17"/>
    </row>
    <row r="10919" spans="2:20" ht="14.25" customHeight="1" x14ac:dyDescent="0.3">
      <c r="B10919" s="6" t="s">
        <v>30</v>
      </c>
      <c r="C10919" s="6">
        <v>1185732</v>
      </c>
      <c r="D10919" s="7">
        <v>44443</v>
      </c>
      <c r="E10919" s="6" t="s">
        <v>36</v>
      </c>
      <c r="F10919" s="6" t="s">
        <v>114</v>
      </c>
      <c r="G10919" s="6" t="s">
        <v>115</v>
      </c>
      <c r="H10919" s="8" t="s">
        <v>23</v>
      </c>
      <c r="I10919" s="9">
        <v>32</v>
      </c>
      <c r="J10919" s="10">
        <v>62</v>
      </c>
      <c r="K10919" s="11">
        <v>1984</v>
      </c>
      <c r="L10919" s="11">
        <v>833.28000000000009</v>
      </c>
      <c r="M10919" s="12">
        <v>0.42000000000000004</v>
      </c>
      <c r="N10919" s="14" t="s">
        <v>24</v>
      </c>
      <c r="P10919" s="16"/>
      <c r="Q10919" s="15"/>
      <c r="R10919" s="15"/>
      <c r="S10919" s="15"/>
      <c r="T10919" s="17"/>
    </row>
    <row r="10920" spans="2:20" ht="14.25" customHeight="1" x14ac:dyDescent="0.3">
      <c r="B10920" s="6" t="s">
        <v>30</v>
      </c>
      <c r="C10920" s="6">
        <v>1185732</v>
      </c>
      <c r="D10920" s="7">
        <v>44472</v>
      </c>
      <c r="E10920" s="6" t="s">
        <v>36</v>
      </c>
      <c r="F10920" s="6" t="s">
        <v>114</v>
      </c>
      <c r="G10920" s="6" t="s">
        <v>115</v>
      </c>
      <c r="H10920" s="8" t="s">
        <v>17</v>
      </c>
      <c r="I10920" s="9">
        <v>32</v>
      </c>
      <c r="J10920" s="10">
        <v>124</v>
      </c>
      <c r="K10920" s="11">
        <v>3968</v>
      </c>
      <c r="L10920" s="11">
        <v>1428.48</v>
      </c>
      <c r="M10920" s="12">
        <v>0.36</v>
      </c>
      <c r="N10920" s="14" t="s">
        <v>24</v>
      </c>
      <c r="P10920" s="16"/>
      <c r="Q10920" s="15"/>
      <c r="R10920" s="15"/>
      <c r="S10920" s="15"/>
      <c r="T10920" s="17"/>
    </row>
    <row r="10921" spans="2:20" ht="14.25" customHeight="1" x14ac:dyDescent="0.3">
      <c r="B10921" s="6" t="s">
        <v>30</v>
      </c>
      <c r="C10921" s="6">
        <v>1185732</v>
      </c>
      <c r="D10921" s="7">
        <v>44472</v>
      </c>
      <c r="E10921" s="6" t="s">
        <v>36</v>
      </c>
      <c r="F10921" s="6" t="s">
        <v>114</v>
      </c>
      <c r="G10921" s="6" t="s">
        <v>115</v>
      </c>
      <c r="H10921" s="8" t="s">
        <v>19</v>
      </c>
      <c r="I10921" s="9">
        <v>28</v>
      </c>
      <c r="J10921" s="10">
        <v>79</v>
      </c>
      <c r="K10921" s="11">
        <v>2212</v>
      </c>
      <c r="L10921" s="11">
        <v>862.68</v>
      </c>
      <c r="M10921" s="12">
        <v>0.38999999999999996</v>
      </c>
      <c r="N10921" s="14" t="s">
        <v>24</v>
      </c>
      <c r="P10921" s="16"/>
      <c r="Q10921" s="15"/>
      <c r="R10921" s="15"/>
      <c r="S10921" s="15"/>
      <c r="T10921" s="17"/>
    </row>
    <row r="10922" spans="2:20" ht="14.25" customHeight="1" x14ac:dyDescent="0.3">
      <c r="B10922" s="6" t="s">
        <v>30</v>
      </c>
      <c r="C10922" s="6">
        <v>1185732</v>
      </c>
      <c r="D10922" s="7">
        <v>44472</v>
      </c>
      <c r="E10922" s="6" t="s">
        <v>36</v>
      </c>
      <c r="F10922" s="6" t="s">
        <v>114</v>
      </c>
      <c r="G10922" s="6" t="s">
        <v>115</v>
      </c>
      <c r="H10922" s="8" t="s">
        <v>20</v>
      </c>
      <c r="I10922" s="9">
        <v>26</v>
      </c>
      <c r="J10922" s="10">
        <v>43</v>
      </c>
      <c r="K10922" s="11">
        <v>1118</v>
      </c>
      <c r="L10922" s="11">
        <v>368.93999999999994</v>
      </c>
      <c r="M10922" s="12">
        <v>0.32999999999999996</v>
      </c>
      <c r="N10922" s="14" t="s">
        <v>24</v>
      </c>
      <c r="P10922" s="16"/>
      <c r="Q10922" s="15"/>
      <c r="R10922" s="15"/>
      <c r="S10922" s="15"/>
      <c r="T10922" s="17"/>
    </row>
    <row r="10923" spans="2:20" ht="14.25" customHeight="1" x14ac:dyDescent="0.3">
      <c r="B10923" s="6" t="s">
        <v>30</v>
      </c>
      <c r="C10923" s="6">
        <v>1185732</v>
      </c>
      <c r="D10923" s="7">
        <v>44472</v>
      </c>
      <c r="E10923" s="6" t="s">
        <v>36</v>
      </c>
      <c r="F10923" s="6" t="s">
        <v>114</v>
      </c>
      <c r="G10923" s="6" t="s">
        <v>115</v>
      </c>
      <c r="H10923" s="8" t="s">
        <v>21</v>
      </c>
      <c r="I10923" s="9">
        <v>27</v>
      </c>
      <c r="J10923" s="10">
        <v>40</v>
      </c>
      <c r="K10923" s="11">
        <v>1080</v>
      </c>
      <c r="L10923" s="11">
        <v>388.8</v>
      </c>
      <c r="M10923" s="12">
        <v>0.36</v>
      </c>
      <c r="N10923" s="14" t="s">
        <v>24</v>
      </c>
      <c r="P10923" s="16"/>
      <c r="Q10923" s="15"/>
      <c r="R10923" s="15"/>
      <c r="S10923" s="15"/>
      <c r="T10923" s="17"/>
    </row>
    <row r="10924" spans="2:20" ht="14.25" customHeight="1" x14ac:dyDescent="0.3">
      <c r="B10924" s="6" t="s">
        <v>30</v>
      </c>
      <c r="C10924" s="6">
        <v>1185732</v>
      </c>
      <c r="D10924" s="7">
        <v>44472</v>
      </c>
      <c r="E10924" s="6" t="s">
        <v>36</v>
      </c>
      <c r="F10924" s="6" t="s">
        <v>114</v>
      </c>
      <c r="G10924" s="6" t="s">
        <v>115</v>
      </c>
      <c r="H10924" s="8" t="s">
        <v>22</v>
      </c>
      <c r="I10924" s="9">
        <v>32</v>
      </c>
      <c r="J10924" s="10">
        <v>39</v>
      </c>
      <c r="K10924" s="11">
        <v>1248</v>
      </c>
      <c r="L10924" s="11">
        <v>661.44</v>
      </c>
      <c r="M10924" s="12">
        <v>0.53</v>
      </c>
      <c r="N10924" s="14" t="s">
        <v>24</v>
      </c>
      <c r="P10924" s="16"/>
      <c r="Q10924" s="15"/>
      <c r="R10924" s="15"/>
      <c r="S10924" s="15"/>
      <c r="T10924" s="17"/>
    </row>
    <row r="10925" spans="2:20" ht="14.25" customHeight="1" x14ac:dyDescent="0.3">
      <c r="B10925" s="6" t="s">
        <v>30</v>
      </c>
      <c r="C10925" s="6">
        <v>1185732</v>
      </c>
      <c r="D10925" s="7">
        <v>44472</v>
      </c>
      <c r="E10925" s="6" t="s">
        <v>36</v>
      </c>
      <c r="F10925" s="6" t="s">
        <v>114</v>
      </c>
      <c r="G10925" s="6" t="s">
        <v>115</v>
      </c>
      <c r="H10925" s="8" t="s">
        <v>23</v>
      </c>
      <c r="I10925" s="9">
        <v>40</v>
      </c>
      <c r="J10925" s="10">
        <v>75</v>
      </c>
      <c r="K10925" s="11">
        <v>3000</v>
      </c>
      <c r="L10925" s="11">
        <v>1380</v>
      </c>
      <c r="M10925" s="12">
        <v>0.46</v>
      </c>
      <c r="N10925" s="14" t="s">
        <v>24</v>
      </c>
      <c r="P10925" s="16"/>
      <c r="Q10925" s="15"/>
      <c r="R10925" s="15"/>
      <c r="S10925" s="15"/>
      <c r="T10925" s="17"/>
    </row>
    <row r="10926" spans="2:20" ht="14.25" customHeight="1" x14ac:dyDescent="0.3">
      <c r="B10926" s="6" t="s">
        <v>30</v>
      </c>
      <c r="C10926" s="6">
        <v>1185732</v>
      </c>
      <c r="D10926" s="7">
        <v>44503</v>
      </c>
      <c r="E10926" s="6" t="s">
        <v>36</v>
      </c>
      <c r="F10926" s="6" t="s">
        <v>114</v>
      </c>
      <c r="G10926" s="6" t="s">
        <v>115</v>
      </c>
      <c r="H10926" s="8" t="s">
        <v>17</v>
      </c>
      <c r="I10926" s="9">
        <v>30</v>
      </c>
      <c r="J10926" s="10">
        <v>124</v>
      </c>
      <c r="K10926" s="11">
        <v>3720</v>
      </c>
      <c r="L10926" s="11">
        <v>1264.8</v>
      </c>
      <c r="M10926" s="12">
        <v>0.33999999999999997</v>
      </c>
      <c r="N10926" s="14" t="s">
        <v>24</v>
      </c>
      <c r="P10926" s="16"/>
      <c r="Q10926" s="15"/>
      <c r="R10926" s="15"/>
      <c r="S10926" s="15"/>
      <c r="T10926" s="17"/>
    </row>
    <row r="10927" spans="2:20" ht="14.25" customHeight="1" x14ac:dyDescent="0.3">
      <c r="B10927" s="6" t="s">
        <v>30</v>
      </c>
      <c r="C10927" s="6">
        <v>1185732</v>
      </c>
      <c r="D10927" s="7">
        <v>44503</v>
      </c>
      <c r="E10927" s="6" t="s">
        <v>36</v>
      </c>
      <c r="F10927" s="6" t="s">
        <v>114</v>
      </c>
      <c r="G10927" s="6" t="s">
        <v>115</v>
      </c>
      <c r="H10927" s="8" t="s">
        <v>19</v>
      </c>
      <c r="I10927" s="9">
        <v>23</v>
      </c>
      <c r="J10927" s="10">
        <v>90</v>
      </c>
      <c r="K10927" s="11">
        <v>2070</v>
      </c>
      <c r="L10927" s="11">
        <v>848.69999999999993</v>
      </c>
      <c r="M10927" s="12">
        <v>0.41</v>
      </c>
      <c r="N10927" s="14" t="s">
        <v>24</v>
      </c>
      <c r="P10927" s="16"/>
      <c r="Q10927" s="15"/>
      <c r="R10927" s="15"/>
      <c r="S10927" s="15"/>
      <c r="T10927" s="17"/>
    </row>
    <row r="10928" spans="2:20" ht="14.25" customHeight="1" x14ac:dyDescent="0.3">
      <c r="B10928" s="6" t="s">
        <v>30</v>
      </c>
      <c r="C10928" s="6">
        <v>1185732</v>
      </c>
      <c r="D10928" s="7">
        <v>44503</v>
      </c>
      <c r="E10928" s="6" t="s">
        <v>36</v>
      </c>
      <c r="F10928" s="6" t="s">
        <v>114</v>
      </c>
      <c r="G10928" s="6" t="s">
        <v>115</v>
      </c>
      <c r="H10928" s="8" t="s">
        <v>20</v>
      </c>
      <c r="I10928" s="9">
        <v>25</v>
      </c>
      <c r="J10928" s="10">
        <v>78</v>
      </c>
      <c r="K10928" s="11">
        <v>1950</v>
      </c>
      <c r="L10928" s="11">
        <v>682.5</v>
      </c>
      <c r="M10928" s="12">
        <v>0.35</v>
      </c>
      <c r="N10928" s="14" t="s">
        <v>24</v>
      </c>
      <c r="P10928" s="16"/>
      <c r="Q10928" s="15"/>
      <c r="R10928" s="15"/>
      <c r="S10928" s="15"/>
      <c r="T10928" s="17"/>
    </row>
    <row r="10929" spans="2:20" ht="14.25" customHeight="1" x14ac:dyDescent="0.3">
      <c r="B10929" s="6" t="s">
        <v>30</v>
      </c>
      <c r="C10929" s="6">
        <v>1185732</v>
      </c>
      <c r="D10929" s="7">
        <v>44503</v>
      </c>
      <c r="E10929" s="6" t="s">
        <v>36</v>
      </c>
      <c r="F10929" s="6" t="s">
        <v>114</v>
      </c>
      <c r="G10929" s="6" t="s">
        <v>115</v>
      </c>
      <c r="H10929" s="8" t="s">
        <v>21</v>
      </c>
      <c r="I10929" s="9">
        <v>27</v>
      </c>
      <c r="J10929" s="10">
        <v>77</v>
      </c>
      <c r="K10929" s="11">
        <v>2079</v>
      </c>
      <c r="L10929" s="11">
        <v>748.43999999999994</v>
      </c>
      <c r="M10929" s="12">
        <v>0.36</v>
      </c>
      <c r="N10929" s="14" t="s">
        <v>24</v>
      </c>
      <c r="P10929" s="16"/>
      <c r="Q10929" s="15"/>
      <c r="R10929" s="15"/>
      <c r="S10929" s="15"/>
      <c r="T10929" s="17"/>
    </row>
    <row r="10930" spans="2:20" ht="14.25" customHeight="1" x14ac:dyDescent="0.3">
      <c r="B10930" s="6" t="s">
        <v>30</v>
      </c>
      <c r="C10930" s="6">
        <v>1185732</v>
      </c>
      <c r="D10930" s="7">
        <v>44503</v>
      </c>
      <c r="E10930" s="6" t="s">
        <v>36</v>
      </c>
      <c r="F10930" s="6" t="s">
        <v>114</v>
      </c>
      <c r="G10930" s="6" t="s">
        <v>115</v>
      </c>
      <c r="H10930" s="8" t="s">
        <v>22</v>
      </c>
      <c r="I10930" s="9">
        <v>44</v>
      </c>
      <c r="J10930" s="10">
        <v>66</v>
      </c>
      <c r="K10930" s="11">
        <v>2904</v>
      </c>
      <c r="L10930" s="11">
        <v>1626.2400000000002</v>
      </c>
      <c r="M10930" s="12">
        <v>0.56000000000000005</v>
      </c>
      <c r="N10930" s="14" t="s">
        <v>24</v>
      </c>
      <c r="P10930" s="16"/>
      <c r="Q10930" s="15"/>
      <c r="R10930" s="15"/>
      <c r="S10930" s="15"/>
      <c r="T10930" s="17"/>
    </row>
    <row r="10931" spans="2:20" ht="14.25" customHeight="1" x14ac:dyDescent="0.3">
      <c r="B10931" s="6" t="s">
        <v>30</v>
      </c>
      <c r="C10931" s="6">
        <v>1185732</v>
      </c>
      <c r="D10931" s="7">
        <v>44503</v>
      </c>
      <c r="E10931" s="6" t="s">
        <v>36</v>
      </c>
      <c r="F10931" s="6" t="s">
        <v>114</v>
      </c>
      <c r="G10931" s="6" t="s">
        <v>115</v>
      </c>
      <c r="H10931" s="8" t="s">
        <v>23</v>
      </c>
      <c r="I10931" s="9">
        <v>49</v>
      </c>
      <c r="J10931" s="10">
        <v>96</v>
      </c>
      <c r="K10931" s="11">
        <v>4704</v>
      </c>
      <c r="L10931" s="11">
        <v>2022.7200000000003</v>
      </c>
      <c r="M10931" s="12">
        <v>0.43000000000000005</v>
      </c>
      <c r="N10931" s="14" t="s">
        <v>24</v>
      </c>
      <c r="P10931" s="16"/>
      <c r="Q10931" s="15"/>
      <c r="R10931" s="15"/>
      <c r="S10931" s="15"/>
      <c r="T10931" s="17"/>
    </row>
    <row r="10932" spans="2:20" ht="14.25" customHeight="1" x14ac:dyDescent="0.3">
      <c r="B10932" s="6" t="s">
        <v>30</v>
      </c>
      <c r="C10932" s="6">
        <v>1185732</v>
      </c>
      <c r="D10932" s="7">
        <v>44532</v>
      </c>
      <c r="E10932" s="6" t="s">
        <v>36</v>
      </c>
      <c r="F10932" s="6" t="s">
        <v>114</v>
      </c>
      <c r="G10932" s="6" t="s">
        <v>115</v>
      </c>
      <c r="H10932" s="8" t="s">
        <v>17</v>
      </c>
      <c r="I10932" s="9">
        <v>39</v>
      </c>
      <c r="J10932" s="10">
        <v>187</v>
      </c>
      <c r="K10932" s="11">
        <v>7293</v>
      </c>
      <c r="L10932" s="11">
        <v>2406.6899999999996</v>
      </c>
      <c r="M10932" s="12">
        <v>0.32999999999999996</v>
      </c>
      <c r="N10932" s="14" t="s">
        <v>24</v>
      </c>
      <c r="P10932" s="16"/>
      <c r="Q10932" s="15"/>
      <c r="R10932" s="15"/>
      <c r="S10932" s="15"/>
      <c r="T10932" s="17"/>
    </row>
    <row r="10933" spans="2:20" ht="14.25" customHeight="1" x14ac:dyDescent="0.3">
      <c r="B10933" s="6" t="s">
        <v>30</v>
      </c>
      <c r="C10933" s="6">
        <v>1185732</v>
      </c>
      <c r="D10933" s="7">
        <v>44532</v>
      </c>
      <c r="E10933" s="6" t="s">
        <v>36</v>
      </c>
      <c r="F10933" s="6" t="s">
        <v>114</v>
      </c>
      <c r="G10933" s="6" t="s">
        <v>115</v>
      </c>
      <c r="H10933" s="8" t="s">
        <v>19</v>
      </c>
      <c r="I10933" s="9">
        <v>36</v>
      </c>
      <c r="J10933" s="10">
        <v>105</v>
      </c>
      <c r="K10933" s="11">
        <v>3780</v>
      </c>
      <c r="L10933" s="11">
        <v>1549.8</v>
      </c>
      <c r="M10933" s="12">
        <v>0.41</v>
      </c>
      <c r="N10933" s="14" t="s">
        <v>24</v>
      </c>
      <c r="P10933" s="16"/>
      <c r="Q10933" s="15"/>
      <c r="R10933" s="15"/>
      <c r="S10933" s="15"/>
      <c r="T10933" s="17"/>
    </row>
    <row r="10934" spans="2:20" ht="14.25" customHeight="1" x14ac:dyDescent="0.3">
      <c r="B10934" s="6" t="s">
        <v>30</v>
      </c>
      <c r="C10934" s="6">
        <v>1185732</v>
      </c>
      <c r="D10934" s="7">
        <v>44532</v>
      </c>
      <c r="E10934" s="6" t="s">
        <v>36</v>
      </c>
      <c r="F10934" s="6" t="s">
        <v>114</v>
      </c>
      <c r="G10934" s="6" t="s">
        <v>115</v>
      </c>
      <c r="H10934" s="8" t="s">
        <v>20</v>
      </c>
      <c r="I10934" s="9">
        <v>38</v>
      </c>
      <c r="J10934" s="10">
        <v>96</v>
      </c>
      <c r="K10934" s="11">
        <v>3648</v>
      </c>
      <c r="L10934" s="11">
        <v>1203.8399999999999</v>
      </c>
      <c r="M10934" s="12">
        <v>0.32999999999999996</v>
      </c>
      <c r="N10934" s="14" t="s">
        <v>24</v>
      </c>
      <c r="P10934" s="16"/>
      <c r="Q10934" s="15"/>
      <c r="R10934" s="15"/>
      <c r="S10934" s="15"/>
      <c r="T10934" s="17"/>
    </row>
    <row r="10935" spans="2:20" ht="14.25" customHeight="1" x14ac:dyDescent="0.3">
      <c r="B10935" s="6" t="s">
        <v>30</v>
      </c>
      <c r="C10935" s="6">
        <v>1185732</v>
      </c>
      <c r="D10935" s="7">
        <v>44532</v>
      </c>
      <c r="E10935" s="6" t="s">
        <v>36</v>
      </c>
      <c r="F10935" s="6" t="s">
        <v>114</v>
      </c>
      <c r="G10935" s="6" t="s">
        <v>115</v>
      </c>
      <c r="H10935" s="8" t="s">
        <v>21</v>
      </c>
      <c r="I10935" s="9">
        <v>34</v>
      </c>
      <c r="J10935" s="10">
        <v>88</v>
      </c>
      <c r="K10935" s="11">
        <v>2992</v>
      </c>
      <c r="L10935" s="11">
        <v>1047.2</v>
      </c>
      <c r="M10935" s="12">
        <v>0.35</v>
      </c>
      <c r="N10935" s="14" t="s">
        <v>24</v>
      </c>
      <c r="P10935" s="16"/>
      <c r="Q10935" s="15"/>
      <c r="R10935" s="15"/>
      <c r="S10935" s="15"/>
      <c r="T10935" s="17"/>
    </row>
    <row r="10936" spans="2:20" ht="14.25" customHeight="1" x14ac:dyDescent="0.3">
      <c r="B10936" s="6" t="s">
        <v>30</v>
      </c>
      <c r="C10936" s="6">
        <v>1185732</v>
      </c>
      <c r="D10936" s="7">
        <v>44532</v>
      </c>
      <c r="E10936" s="6" t="s">
        <v>36</v>
      </c>
      <c r="F10936" s="6" t="s">
        <v>114</v>
      </c>
      <c r="G10936" s="6" t="s">
        <v>115</v>
      </c>
      <c r="H10936" s="8" t="s">
        <v>22</v>
      </c>
      <c r="I10936" s="9">
        <v>40</v>
      </c>
      <c r="J10936" s="10">
        <v>83</v>
      </c>
      <c r="K10936" s="11">
        <v>3320</v>
      </c>
      <c r="L10936" s="11">
        <v>1892.4000000000003</v>
      </c>
      <c r="M10936" s="12">
        <v>0.57000000000000006</v>
      </c>
      <c r="N10936" s="14" t="s">
        <v>24</v>
      </c>
      <c r="P10936" s="16"/>
      <c r="Q10936" s="15"/>
      <c r="R10936" s="15"/>
      <c r="S10936" s="15"/>
      <c r="T10936" s="17"/>
    </row>
    <row r="10937" spans="2:20" ht="14.25" customHeight="1" x14ac:dyDescent="0.3">
      <c r="B10937" s="6" t="s">
        <v>30</v>
      </c>
      <c r="C10937" s="6">
        <v>1185732</v>
      </c>
      <c r="D10937" s="7">
        <v>44532</v>
      </c>
      <c r="E10937" s="6" t="s">
        <v>36</v>
      </c>
      <c r="F10937" s="6" t="s">
        <v>114</v>
      </c>
      <c r="G10937" s="6" t="s">
        <v>115</v>
      </c>
      <c r="H10937" s="8" t="s">
        <v>23</v>
      </c>
      <c r="I10937" s="9">
        <v>43</v>
      </c>
      <c r="J10937" s="10">
        <v>123</v>
      </c>
      <c r="K10937" s="11">
        <v>5289</v>
      </c>
      <c r="L10937" s="11">
        <v>2432.94</v>
      </c>
      <c r="M10937" s="12">
        <v>0.46</v>
      </c>
      <c r="N10937" s="14" t="s">
        <v>24</v>
      </c>
      <c r="P10937" s="16"/>
      <c r="Q10937" s="15"/>
      <c r="R10937" s="15"/>
      <c r="S10937" s="15"/>
      <c r="T10937" s="17"/>
    </row>
    <row r="10938" spans="2:20" ht="14.25" customHeight="1" x14ac:dyDescent="0.3">
      <c r="B10938" s="6" t="s">
        <v>30</v>
      </c>
      <c r="C10938" s="6">
        <v>1185732</v>
      </c>
      <c r="D10938" s="7">
        <v>44206</v>
      </c>
      <c r="E10938" s="6" t="s">
        <v>36</v>
      </c>
      <c r="F10938" s="6" t="s">
        <v>114</v>
      </c>
      <c r="G10938" s="6" t="s">
        <v>115</v>
      </c>
      <c r="H10938" s="8" t="s">
        <v>17</v>
      </c>
      <c r="I10938" s="9">
        <v>27</v>
      </c>
      <c r="J10938" s="10">
        <v>160</v>
      </c>
      <c r="K10938" s="11">
        <v>4320</v>
      </c>
      <c r="L10938" s="11">
        <v>1900.8</v>
      </c>
      <c r="M10938" s="12">
        <v>0.44</v>
      </c>
      <c r="N10938" s="14" t="s">
        <v>24</v>
      </c>
      <c r="P10938" s="16"/>
      <c r="Q10938" s="15"/>
      <c r="R10938" s="15"/>
      <c r="S10938" s="15"/>
      <c r="T10938" s="17"/>
    </row>
    <row r="10939" spans="2:20" ht="14.25" customHeight="1" x14ac:dyDescent="0.3">
      <c r="B10939" s="6" t="s">
        <v>30</v>
      </c>
      <c r="C10939" s="6">
        <v>1185732</v>
      </c>
      <c r="D10939" s="7">
        <v>44206</v>
      </c>
      <c r="E10939" s="6" t="s">
        <v>36</v>
      </c>
      <c r="F10939" s="6" t="s">
        <v>114</v>
      </c>
      <c r="G10939" s="6" t="s">
        <v>115</v>
      </c>
      <c r="H10939" s="8" t="s">
        <v>19</v>
      </c>
      <c r="I10939" s="9">
        <v>28</v>
      </c>
      <c r="J10939" s="10">
        <v>96</v>
      </c>
      <c r="K10939" s="11">
        <v>2688</v>
      </c>
      <c r="L10939" s="11">
        <v>1155.8400000000001</v>
      </c>
      <c r="M10939" s="12">
        <v>0.43000000000000005</v>
      </c>
      <c r="N10939" s="14" t="s">
        <v>24</v>
      </c>
      <c r="P10939" s="16"/>
      <c r="Q10939" s="15"/>
      <c r="R10939" s="15"/>
      <c r="S10939" s="15"/>
      <c r="T10939" s="17"/>
    </row>
    <row r="10940" spans="2:20" ht="14.25" customHeight="1" x14ac:dyDescent="0.3">
      <c r="B10940" s="6" t="s">
        <v>30</v>
      </c>
      <c r="C10940" s="6">
        <v>1185732</v>
      </c>
      <c r="D10940" s="7">
        <v>44206</v>
      </c>
      <c r="E10940" s="6" t="s">
        <v>36</v>
      </c>
      <c r="F10940" s="6" t="s">
        <v>114</v>
      </c>
      <c r="G10940" s="6" t="s">
        <v>115</v>
      </c>
      <c r="H10940" s="8" t="s">
        <v>20</v>
      </c>
      <c r="I10940" s="9">
        <v>19</v>
      </c>
      <c r="J10940" s="10">
        <v>90</v>
      </c>
      <c r="K10940" s="11">
        <v>1710</v>
      </c>
      <c r="L10940" s="11">
        <v>632.70000000000005</v>
      </c>
      <c r="M10940" s="12">
        <v>0.37</v>
      </c>
      <c r="N10940" s="14" t="s">
        <v>24</v>
      </c>
      <c r="P10940" s="16"/>
      <c r="Q10940" s="15"/>
      <c r="R10940" s="15"/>
      <c r="S10940" s="15"/>
      <c r="T10940" s="17"/>
    </row>
    <row r="10941" spans="2:20" ht="14.25" customHeight="1" x14ac:dyDescent="0.3">
      <c r="B10941" s="6" t="s">
        <v>30</v>
      </c>
      <c r="C10941" s="6">
        <v>1185732</v>
      </c>
      <c r="D10941" s="7">
        <v>44206</v>
      </c>
      <c r="E10941" s="6" t="s">
        <v>36</v>
      </c>
      <c r="F10941" s="6" t="s">
        <v>114</v>
      </c>
      <c r="G10941" s="6" t="s">
        <v>115</v>
      </c>
      <c r="H10941" s="8" t="s">
        <v>21</v>
      </c>
      <c r="I10941" s="9">
        <v>21</v>
      </c>
      <c r="J10941" s="10">
        <v>45</v>
      </c>
      <c r="K10941" s="11">
        <v>945</v>
      </c>
      <c r="L10941" s="11">
        <v>359.1</v>
      </c>
      <c r="M10941" s="12">
        <v>0.38</v>
      </c>
      <c r="N10941" s="14" t="s">
        <v>24</v>
      </c>
      <c r="P10941" s="16"/>
      <c r="Q10941" s="15"/>
      <c r="R10941" s="15"/>
      <c r="S10941" s="15"/>
      <c r="T10941" s="17"/>
    </row>
    <row r="10942" spans="2:20" ht="14.25" customHeight="1" x14ac:dyDescent="0.3">
      <c r="B10942" s="6" t="s">
        <v>30</v>
      </c>
      <c r="C10942" s="6">
        <v>1185732</v>
      </c>
      <c r="D10942" s="7">
        <v>44206</v>
      </c>
      <c r="E10942" s="6" t="s">
        <v>36</v>
      </c>
      <c r="F10942" s="6" t="s">
        <v>114</v>
      </c>
      <c r="G10942" s="6" t="s">
        <v>115</v>
      </c>
      <c r="H10942" s="8" t="s">
        <v>22</v>
      </c>
      <c r="I10942" s="9">
        <v>36</v>
      </c>
      <c r="J10942" s="10">
        <v>64</v>
      </c>
      <c r="K10942" s="11">
        <v>2304</v>
      </c>
      <c r="L10942" s="11">
        <v>783.3599999999999</v>
      </c>
      <c r="M10942" s="12">
        <v>0.33999999999999997</v>
      </c>
      <c r="N10942" s="14" t="s">
        <v>24</v>
      </c>
      <c r="P10942" s="16"/>
      <c r="Q10942" s="15"/>
      <c r="R10942" s="15"/>
      <c r="S10942" s="15"/>
      <c r="T10942" s="17"/>
    </row>
    <row r="10943" spans="2:20" ht="14.25" customHeight="1" x14ac:dyDescent="0.3">
      <c r="B10943" s="6" t="s">
        <v>30</v>
      </c>
      <c r="C10943" s="6">
        <v>1185732</v>
      </c>
      <c r="D10943" s="7">
        <v>44206</v>
      </c>
      <c r="E10943" s="6" t="s">
        <v>36</v>
      </c>
      <c r="F10943" s="6" t="s">
        <v>114</v>
      </c>
      <c r="G10943" s="6" t="s">
        <v>115</v>
      </c>
      <c r="H10943" s="8" t="s">
        <v>23</v>
      </c>
      <c r="I10943" s="9">
        <v>24</v>
      </c>
      <c r="J10943" s="10">
        <v>99</v>
      </c>
      <c r="K10943" s="11">
        <v>2376</v>
      </c>
      <c r="L10943" s="11">
        <v>1092.96</v>
      </c>
      <c r="M10943" s="12">
        <v>0.46</v>
      </c>
      <c r="N10943" s="14" t="s">
        <v>24</v>
      </c>
      <c r="P10943" s="16"/>
      <c r="Q10943" s="15"/>
      <c r="R10943" s="15"/>
      <c r="S10943" s="15"/>
      <c r="T10943" s="17"/>
    </row>
    <row r="10944" spans="2:20" ht="14.25" customHeight="1" x14ac:dyDescent="0.3">
      <c r="B10944" s="6" t="s">
        <v>30</v>
      </c>
      <c r="C10944" s="6">
        <v>1185732</v>
      </c>
      <c r="D10944" s="7">
        <v>44237</v>
      </c>
      <c r="E10944" s="6" t="s">
        <v>36</v>
      </c>
      <c r="F10944" s="6" t="s">
        <v>114</v>
      </c>
      <c r="G10944" s="6" t="s">
        <v>115</v>
      </c>
      <c r="H10944" s="8" t="s">
        <v>17</v>
      </c>
      <c r="I10944" s="9">
        <v>28</v>
      </c>
      <c r="J10944" s="10">
        <v>182</v>
      </c>
      <c r="K10944" s="11">
        <v>5096</v>
      </c>
      <c r="L10944" s="11">
        <v>2191.2800000000002</v>
      </c>
      <c r="M10944" s="12">
        <v>0.43000000000000005</v>
      </c>
      <c r="N10944" s="14" t="s">
        <v>24</v>
      </c>
      <c r="P10944" s="16"/>
      <c r="Q10944" s="15"/>
      <c r="R10944" s="15"/>
      <c r="S10944" s="15"/>
      <c r="T10944" s="17"/>
    </row>
    <row r="10945" spans="2:20" ht="14.25" customHeight="1" x14ac:dyDescent="0.3">
      <c r="B10945" s="6" t="s">
        <v>30</v>
      </c>
      <c r="C10945" s="6">
        <v>1185732</v>
      </c>
      <c r="D10945" s="7">
        <v>44237</v>
      </c>
      <c r="E10945" s="6" t="s">
        <v>36</v>
      </c>
      <c r="F10945" s="6" t="s">
        <v>114</v>
      </c>
      <c r="G10945" s="6" t="s">
        <v>115</v>
      </c>
      <c r="H10945" s="8" t="s">
        <v>19</v>
      </c>
      <c r="I10945" s="9">
        <v>27</v>
      </c>
      <c r="J10945" s="10">
        <v>66</v>
      </c>
      <c r="K10945" s="11">
        <v>1782</v>
      </c>
      <c r="L10945" s="11">
        <v>819.72</v>
      </c>
      <c r="M10945" s="12">
        <v>0.46</v>
      </c>
      <c r="N10945" s="14" t="s">
        <v>24</v>
      </c>
      <c r="P10945" s="16"/>
      <c r="Q10945" s="15"/>
      <c r="R10945" s="15"/>
      <c r="S10945" s="15"/>
      <c r="T10945" s="17"/>
    </row>
    <row r="10946" spans="2:20" ht="14.25" customHeight="1" x14ac:dyDescent="0.3">
      <c r="B10946" s="6" t="s">
        <v>30</v>
      </c>
      <c r="C10946" s="6">
        <v>1185732</v>
      </c>
      <c r="D10946" s="7">
        <v>44237</v>
      </c>
      <c r="E10946" s="6" t="s">
        <v>36</v>
      </c>
      <c r="F10946" s="6" t="s">
        <v>114</v>
      </c>
      <c r="G10946" s="6" t="s">
        <v>115</v>
      </c>
      <c r="H10946" s="8" t="s">
        <v>20</v>
      </c>
      <c r="I10946" s="9">
        <v>17</v>
      </c>
      <c r="J10946" s="10">
        <v>80</v>
      </c>
      <c r="K10946" s="11">
        <v>1360</v>
      </c>
      <c r="L10946" s="11">
        <v>503.2</v>
      </c>
      <c r="M10946" s="12">
        <v>0.37</v>
      </c>
      <c r="N10946" s="14" t="s">
        <v>24</v>
      </c>
      <c r="P10946" s="16"/>
      <c r="Q10946" s="15"/>
      <c r="R10946" s="15"/>
      <c r="S10946" s="15"/>
      <c r="T10946" s="17"/>
    </row>
    <row r="10947" spans="2:20" ht="14.25" customHeight="1" x14ac:dyDescent="0.3">
      <c r="B10947" s="6" t="s">
        <v>30</v>
      </c>
      <c r="C10947" s="6">
        <v>1185732</v>
      </c>
      <c r="D10947" s="7">
        <v>44237</v>
      </c>
      <c r="E10947" s="6" t="s">
        <v>36</v>
      </c>
      <c r="F10947" s="6" t="s">
        <v>116</v>
      </c>
      <c r="G10947" s="6" t="s">
        <v>117</v>
      </c>
      <c r="H10947" s="8" t="s">
        <v>21</v>
      </c>
      <c r="I10947" s="9">
        <v>21</v>
      </c>
      <c r="J10947" s="10">
        <v>38</v>
      </c>
      <c r="K10947" s="11">
        <v>798</v>
      </c>
      <c r="L10947" s="11">
        <v>311.21999999999997</v>
      </c>
      <c r="M10947" s="12">
        <v>0.38999999999999996</v>
      </c>
      <c r="N10947" s="14" t="s">
        <v>24</v>
      </c>
      <c r="P10947" s="16"/>
      <c r="Q10947" s="15"/>
      <c r="R10947" s="15"/>
      <c r="S10947" s="15"/>
      <c r="T10947" s="17"/>
    </row>
    <row r="10948" spans="2:20" ht="14.25" customHeight="1" x14ac:dyDescent="0.3">
      <c r="B10948" s="6" t="s">
        <v>30</v>
      </c>
      <c r="C10948" s="6">
        <v>1185732</v>
      </c>
      <c r="D10948" s="7">
        <v>44237</v>
      </c>
      <c r="E10948" s="6" t="s">
        <v>36</v>
      </c>
      <c r="F10948" s="6" t="s">
        <v>116</v>
      </c>
      <c r="G10948" s="6" t="s">
        <v>117</v>
      </c>
      <c r="H10948" s="8" t="s">
        <v>22</v>
      </c>
      <c r="I10948" s="9">
        <v>35</v>
      </c>
      <c r="J10948" s="10">
        <v>62</v>
      </c>
      <c r="K10948" s="11">
        <v>2170</v>
      </c>
      <c r="L10948" s="11">
        <v>716.09999999999991</v>
      </c>
      <c r="M10948" s="12">
        <v>0.32999999999999996</v>
      </c>
      <c r="N10948" s="14" t="s">
        <v>24</v>
      </c>
      <c r="P10948" s="16"/>
      <c r="Q10948" s="15"/>
      <c r="R10948" s="15"/>
      <c r="S10948" s="15"/>
      <c r="T10948" s="17"/>
    </row>
    <row r="10949" spans="2:20" ht="14.25" customHeight="1" x14ac:dyDescent="0.3">
      <c r="B10949" s="6" t="s">
        <v>30</v>
      </c>
      <c r="C10949" s="6">
        <v>1185732</v>
      </c>
      <c r="D10949" s="7">
        <v>44237</v>
      </c>
      <c r="E10949" s="6" t="s">
        <v>36</v>
      </c>
      <c r="F10949" s="6" t="s">
        <v>116</v>
      </c>
      <c r="G10949" s="6" t="s">
        <v>117</v>
      </c>
      <c r="H10949" s="8" t="s">
        <v>23</v>
      </c>
      <c r="I10949" s="9">
        <v>16</v>
      </c>
      <c r="J10949" s="10">
        <v>90</v>
      </c>
      <c r="K10949" s="11">
        <v>1440</v>
      </c>
      <c r="L10949" s="11">
        <v>676.80000000000007</v>
      </c>
      <c r="M10949" s="12">
        <v>0.47000000000000003</v>
      </c>
      <c r="N10949" s="14" t="s">
        <v>24</v>
      </c>
      <c r="P10949" s="16"/>
      <c r="Q10949" s="15"/>
      <c r="R10949" s="15"/>
      <c r="S10949" s="15"/>
      <c r="T10949" s="17"/>
    </row>
    <row r="10950" spans="2:20" ht="14.25" customHeight="1" x14ac:dyDescent="0.3">
      <c r="B10950" s="6" t="s">
        <v>30</v>
      </c>
      <c r="C10950" s="6">
        <v>1185732</v>
      </c>
      <c r="D10950" s="7">
        <v>44264</v>
      </c>
      <c r="E10950" s="6" t="s">
        <v>36</v>
      </c>
      <c r="F10950" s="6" t="s">
        <v>116</v>
      </c>
      <c r="G10950" s="6" t="s">
        <v>117</v>
      </c>
      <c r="H10950" s="8" t="s">
        <v>17</v>
      </c>
      <c r="I10950" s="9">
        <v>18</v>
      </c>
      <c r="J10950" s="10">
        <v>182</v>
      </c>
      <c r="K10950" s="11">
        <v>3276</v>
      </c>
      <c r="L10950" s="11">
        <v>1474.2</v>
      </c>
      <c r="M10950" s="12">
        <v>0.45</v>
      </c>
      <c r="N10950" s="14" t="s">
        <v>24</v>
      </c>
      <c r="P10950" s="16"/>
      <c r="Q10950" s="15"/>
      <c r="R10950" s="15"/>
      <c r="S10950" s="15"/>
      <c r="T10950" s="17"/>
    </row>
    <row r="10951" spans="2:20" ht="14.25" customHeight="1" x14ac:dyDescent="0.3">
      <c r="B10951" s="6" t="s">
        <v>30</v>
      </c>
      <c r="C10951" s="6">
        <v>1185732</v>
      </c>
      <c r="D10951" s="7">
        <v>44264</v>
      </c>
      <c r="E10951" s="6" t="s">
        <v>36</v>
      </c>
      <c r="F10951" s="6" t="s">
        <v>116</v>
      </c>
      <c r="G10951" s="6" t="s">
        <v>117</v>
      </c>
      <c r="H10951" s="8" t="s">
        <v>19</v>
      </c>
      <c r="I10951" s="9">
        <v>17</v>
      </c>
      <c r="J10951" s="10">
        <v>68</v>
      </c>
      <c r="K10951" s="11">
        <v>1156</v>
      </c>
      <c r="L10951" s="11">
        <v>520.20000000000005</v>
      </c>
      <c r="M10951" s="12">
        <v>0.45</v>
      </c>
      <c r="N10951" s="14" t="s">
        <v>24</v>
      </c>
      <c r="P10951" s="16"/>
      <c r="Q10951" s="15"/>
      <c r="R10951" s="15"/>
      <c r="S10951" s="15"/>
      <c r="T10951" s="17"/>
    </row>
    <row r="10952" spans="2:20" ht="14.25" customHeight="1" x14ac:dyDescent="0.3">
      <c r="B10952" s="6" t="s">
        <v>30</v>
      </c>
      <c r="C10952" s="6">
        <v>1185732</v>
      </c>
      <c r="D10952" s="7">
        <v>44264</v>
      </c>
      <c r="E10952" s="6" t="s">
        <v>36</v>
      </c>
      <c r="F10952" s="6" t="s">
        <v>116</v>
      </c>
      <c r="G10952" s="6" t="s">
        <v>117</v>
      </c>
      <c r="H10952" s="8" t="s">
        <v>20</v>
      </c>
      <c r="I10952" s="9">
        <v>12</v>
      </c>
      <c r="J10952" s="10">
        <v>88</v>
      </c>
      <c r="K10952" s="11">
        <v>1056</v>
      </c>
      <c r="L10952" s="11">
        <v>422.4</v>
      </c>
      <c r="M10952" s="12">
        <v>0.39999999999999997</v>
      </c>
      <c r="N10952" s="14" t="s">
        <v>24</v>
      </c>
      <c r="P10952" s="16"/>
      <c r="Q10952" s="15"/>
      <c r="R10952" s="15"/>
      <c r="S10952" s="15"/>
      <c r="T10952" s="17"/>
    </row>
    <row r="10953" spans="2:20" ht="14.25" customHeight="1" x14ac:dyDescent="0.3">
      <c r="B10953" s="6" t="s">
        <v>30</v>
      </c>
      <c r="C10953" s="6">
        <v>1185732</v>
      </c>
      <c r="D10953" s="7">
        <v>44264</v>
      </c>
      <c r="E10953" s="6" t="s">
        <v>36</v>
      </c>
      <c r="F10953" s="6" t="s">
        <v>116</v>
      </c>
      <c r="G10953" s="6" t="s">
        <v>117</v>
      </c>
      <c r="H10953" s="8" t="s">
        <v>21</v>
      </c>
      <c r="I10953" s="9">
        <v>14</v>
      </c>
      <c r="J10953" s="10">
        <v>38</v>
      </c>
      <c r="K10953" s="11">
        <v>532</v>
      </c>
      <c r="L10953" s="11">
        <v>202.16</v>
      </c>
      <c r="M10953" s="12">
        <v>0.38</v>
      </c>
      <c r="N10953" s="14" t="s">
        <v>24</v>
      </c>
      <c r="P10953" s="16"/>
      <c r="Q10953" s="15"/>
      <c r="R10953" s="15"/>
      <c r="S10953" s="15"/>
      <c r="T10953" s="17"/>
    </row>
    <row r="10954" spans="2:20" ht="14.25" customHeight="1" x14ac:dyDescent="0.3">
      <c r="B10954" s="6" t="s">
        <v>30</v>
      </c>
      <c r="C10954" s="6">
        <v>1185732</v>
      </c>
      <c r="D10954" s="7">
        <v>44264</v>
      </c>
      <c r="E10954" s="6" t="s">
        <v>36</v>
      </c>
      <c r="F10954" s="6" t="s">
        <v>116</v>
      </c>
      <c r="G10954" s="6" t="s">
        <v>117</v>
      </c>
      <c r="H10954" s="8" t="s">
        <v>22</v>
      </c>
      <c r="I10954" s="9">
        <v>23</v>
      </c>
      <c r="J10954" s="10">
        <v>53</v>
      </c>
      <c r="K10954" s="11">
        <v>1219</v>
      </c>
      <c r="L10954" s="11">
        <v>414.46</v>
      </c>
      <c r="M10954" s="12">
        <v>0.33999999999999997</v>
      </c>
      <c r="N10954" s="14" t="s">
        <v>24</v>
      </c>
      <c r="P10954" s="16"/>
      <c r="Q10954" s="15"/>
      <c r="R10954" s="15"/>
      <c r="S10954" s="15"/>
      <c r="T10954" s="17"/>
    </row>
    <row r="10955" spans="2:20" ht="14.25" customHeight="1" x14ac:dyDescent="0.3">
      <c r="B10955" s="6" t="s">
        <v>30</v>
      </c>
      <c r="C10955" s="6">
        <v>1185732</v>
      </c>
      <c r="D10955" s="7">
        <v>44264</v>
      </c>
      <c r="E10955" s="6" t="s">
        <v>36</v>
      </c>
      <c r="F10955" s="6" t="s">
        <v>116</v>
      </c>
      <c r="G10955" s="6" t="s">
        <v>117</v>
      </c>
      <c r="H10955" s="8" t="s">
        <v>23</v>
      </c>
      <c r="I10955" s="9">
        <v>18</v>
      </c>
      <c r="J10955" s="10">
        <v>96</v>
      </c>
      <c r="K10955" s="11">
        <v>1728</v>
      </c>
      <c r="L10955" s="11">
        <v>760.32</v>
      </c>
      <c r="M10955" s="12">
        <v>0.44</v>
      </c>
      <c r="N10955" s="14" t="s">
        <v>24</v>
      </c>
      <c r="P10955" s="16"/>
      <c r="Q10955" s="15"/>
      <c r="R10955" s="15"/>
      <c r="S10955" s="15"/>
      <c r="T10955" s="17"/>
    </row>
    <row r="10956" spans="2:20" ht="14.25" customHeight="1" x14ac:dyDescent="0.3">
      <c r="B10956" s="6" t="s">
        <v>30</v>
      </c>
      <c r="C10956" s="6">
        <v>1185732</v>
      </c>
      <c r="D10956" s="7">
        <v>44296</v>
      </c>
      <c r="E10956" s="6" t="s">
        <v>36</v>
      </c>
      <c r="F10956" s="6" t="s">
        <v>116</v>
      </c>
      <c r="G10956" s="6" t="s">
        <v>117</v>
      </c>
      <c r="H10956" s="8" t="s">
        <v>17</v>
      </c>
      <c r="I10956" s="9">
        <v>16</v>
      </c>
      <c r="J10956" s="10">
        <v>165</v>
      </c>
      <c r="K10956" s="11">
        <v>2640</v>
      </c>
      <c r="L10956" s="11">
        <v>1214.4000000000001</v>
      </c>
      <c r="M10956" s="12">
        <v>0.46</v>
      </c>
      <c r="N10956" s="14" t="s">
        <v>24</v>
      </c>
      <c r="P10956" s="16"/>
      <c r="Q10956" s="15"/>
      <c r="R10956" s="15"/>
      <c r="S10956" s="15"/>
      <c r="T10956" s="17"/>
    </row>
    <row r="10957" spans="2:20" ht="14.25" customHeight="1" x14ac:dyDescent="0.3">
      <c r="B10957" s="6" t="s">
        <v>30</v>
      </c>
      <c r="C10957" s="6">
        <v>1185732</v>
      </c>
      <c r="D10957" s="7">
        <v>44296</v>
      </c>
      <c r="E10957" s="6" t="s">
        <v>36</v>
      </c>
      <c r="F10957" s="6" t="s">
        <v>116</v>
      </c>
      <c r="G10957" s="6" t="s">
        <v>117</v>
      </c>
      <c r="H10957" s="8" t="s">
        <v>19</v>
      </c>
      <c r="I10957" s="9">
        <v>17</v>
      </c>
      <c r="J10957" s="10">
        <v>62</v>
      </c>
      <c r="K10957" s="11">
        <v>1054</v>
      </c>
      <c r="L10957" s="11">
        <v>463.76</v>
      </c>
      <c r="M10957" s="12">
        <v>0.44</v>
      </c>
      <c r="N10957" s="14" t="s">
        <v>24</v>
      </c>
      <c r="P10957" s="16"/>
      <c r="Q10957" s="15"/>
      <c r="R10957" s="15"/>
      <c r="S10957" s="15"/>
      <c r="T10957" s="17"/>
    </row>
    <row r="10958" spans="2:20" ht="14.25" customHeight="1" x14ac:dyDescent="0.3">
      <c r="B10958" s="6" t="s">
        <v>30</v>
      </c>
      <c r="C10958" s="6">
        <v>1185732</v>
      </c>
      <c r="D10958" s="7">
        <v>44296</v>
      </c>
      <c r="E10958" s="6" t="s">
        <v>36</v>
      </c>
      <c r="F10958" s="6" t="s">
        <v>116</v>
      </c>
      <c r="G10958" s="6" t="s">
        <v>117</v>
      </c>
      <c r="H10958" s="8" t="s">
        <v>20</v>
      </c>
      <c r="I10958" s="9">
        <v>12</v>
      </c>
      <c r="J10958" s="10">
        <v>66</v>
      </c>
      <c r="K10958" s="11">
        <v>792</v>
      </c>
      <c r="L10958" s="11">
        <v>316.79999999999995</v>
      </c>
      <c r="M10958" s="12">
        <v>0.39999999999999997</v>
      </c>
      <c r="N10958" s="14" t="s">
        <v>24</v>
      </c>
      <c r="P10958" s="16"/>
      <c r="Q10958" s="15"/>
      <c r="R10958" s="15"/>
      <c r="S10958" s="15"/>
      <c r="T10958" s="17"/>
    </row>
    <row r="10959" spans="2:20" ht="14.25" customHeight="1" x14ac:dyDescent="0.3">
      <c r="B10959" s="6" t="s">
        <v>30</v>
      </c>
      <c r="C10959" s="6">
        <v>1185732</v>
      </c>
      <c r="D10959" s="7">
        <v>44296</v>
      </c>
      <c r="E10959" s="6" t="s">
        <v>36</v>
      </c>
      <c r="F10959" s="6" t="s">
        <v>116</v>
      </c>
      <c r="G10959" s="6" t="s">
        <v>117</v>
      </c>
      <c r="H10959" s="8" t="s">
        <v>21</v>
      </c>
      <c r="I10959" s="9">
        <v>16</v>
      </c>
      <c r="J10959" s="10">
        <v>38</v>
      </c>
      <c r="K10959" s="11">
        <v>608</v>
      </c>
      <c r="L10959" s="11">
        <v>255.35999999999999</v>
      </c>
      <c r="M10959" s="12">
        <v>0.42</v>
      </c>
      <c r="N10959" s="14" t="s">
        <v>24</v>
      </c>
      <c r="P10959" s="16"/>
      <c r="Q10959" s="15"/>
      <c r="R10959" s="15"/>
      <c r="S10959" s="15"/>
      <c r="T10959" s="17"/>
    </row>
    <row r="10960" spans="2:20" ht="14.25" customHeight="1" x14ac:dyDescent="0.3">
      <c r="B10960" s="6" t="s">
        <v>30</v>
      </c>
      <c r="C10960" s="6">
        <v>1185732</v>
      </c>
      <c r="D10960" s="7">
        <v>44296</v>
      </c>
      <c r="E10960" s="6" t="s">
        <v>36</v>
      </c>
      <c r="F10960" s="6" t="s">
        <v>116</v>
      </c>
      <c r="G10960" s="6" t="s">
        <v>117</v>
      </c>
      <c r="H10960" s="8" t="s">
        <v>22</v>
      </c>
      <c r="I10960" s="9">
        <v>48</v>
      </c>
      <c r="J10960" s="10">
        <v>51</v>
      </c>
      <c r="K10960" s="11">
        <v>2448</v>
      </c>
      <c r="L10960" s="11">
        <v>783.36</v>
      </c>
      <c r="M10960" s="12">
        <v>0.32</v>
      </c>
      <c r="N10960" s="14" t="s">
        <v>24</v>
      </c>
      <c r="P10960" s="16"/>
      <c r="Q10960" s="15"/>
      <c r="R10960" s="15"/>
      <c r="S10960" s="15"/>
      <c r="T10960" s="17"/>
    </row>
    <row r="10961" spans="2:20" ht="14.25" customHeight="1" x14ac:dyDescent="0.3">
      <c r="B10961" s="6" t="s">
        <v>30</v>
      </c>
      <c r="C10961" s="6">
        <v>1185732</v>
      </c>
      <c r="D10961" s="7">
        <v>44296</v>
      </c>
      <c r="E10961" s="6" t="s">
        <v>36</v>
      </c>
      <c r="F10961" s="6" t="s">
        <v>116</v>
      </c>
      <c r="G10961" s="6" t="s">
        <v>117</v>
      </c>
      <c r="H10961" s="8" t="s">
        <v>23</v>
      </c>
      <c r="I10961" s="9">
        <v>38</v>
      </c>
      <c r="J10961" s="10">
        <v>91</v>
      </c>
      <c r="K10961" s="11">
        <v>3458</v>
      </c>
      <c r="L10961" s="11">
        <v>1625.26</v>
      </c>
      <c r="M10961" s="12">
        <v>0.47000000000000003</v>
      </c>
      <c r="N10961" s="14" t="s">
        <v>24</v>
      </c>
      <c r="P10961" s="16"/>
      <c r="Q10961" s="15"/>
      <c r="R10961" s="15"/>
      <c r="S10961" s="15"/>
      <c r="T10961" s="17"/>
    </row>
    <row r="10962" spans="2:20" ht="14.25" customHeight="1" x14ac:dyDescent="0.3">
      <c r="B10962" s="6" t="s">
        <v>30</v>
      </c>
      <c r="C10962" s="6">
        <v>1185732</v>
      </c>
      <c r="D10962" s="7">
        <v>44327</v>
      </c>
      <c r="E10962" s="6" t="s">
        <v>36</v>
      </c>
      <c r="F10962" s="6" t="s">
        <v>116</v>
      </c>
      <c r="G10962" s="6" t="s">
        <v>117</v>
      </c>
      <c r="H10962" s="8" t="s">
        <v>17</v>
      </c>
      <c r="I10962" s="9">
        <v>40</v>
      </c>
      <c r="J10962" s="10">
        <v>174</v>
      </c>
      <c r="K10962" s="11">
        <v>6960</v>
      </c>
      <c r="L10962" s="11">
        <v>3271.2000000000003</v>
      </c>
      <c r="M10962" s="12">
        <v>0.47000000000000003</v>
      </c>
      <c r="N10962" s="14" t="s">
        <v>24</v>
      </c>
      <c r="P10962" s="16"/>
      <c r="Q10962" s="15"/>
      <c r="R10962" s="15"/>
      <c r="S10962" s="15"/>
      <c r="T10962" s="17"/>
    </row>
    <row r="10963" spans="2:20" ht="14.25" customHeight="1" x14ac:dyDescent="0.3">
      <c r="B10963" s="6" t="s">
        <v>30</v>
      </c>
      <c r="C10963" s="6">
        <v>1185732</v>
      </c>
      <c r="D10963" s="7">
        <v>44327</v>
      </c>
      <c r="E10963" s="6" t="s">
        <v>36</v>
      </c>
      <c r="F10963" s="6" t="s">
        <v>116</v>
      </c>
      <c r="G10963" s="6" t="s">
        <v>117</v>
      </c>
      <c r="H10963" s="8" t="s">
        <v>19</v>
      </c>
      <c r="I10963" s="9">
        <v>31</v>
      </c>
      <c r="J10963" s="10">
        <v>75</v>
      </c>
      <c r="K10963" s="11">
        <v>2325</v>
      </c>
      <c r="L10963" s="11">
        <v>1023</v>
      </c>
      <c r="M10963" s="12">
        <v>0.44</v>
      </c>
      <c r="N10963" s="14" t="s">
        <v>24</v>
      </c>
      <c r="P10963" s="16"/>
      <c r="Q10963" s="15"/>
      <c r="R10963" s="15"/>
      <c r="S10963" s="15"/>
      <c r="T10963" s="17"/>
    </row>
    <row r="10964" spans="2:20" ht="14.25" customHeight="1" x14ac:dyDescent="0.3">
      <c r="B10964" s="6" t="s">
        <v>30</v>
      </c>
      <c r="C10964" s="6">
        <v>1185732</v>
      </c>
      <c r="D10964" s="7">
        <v>44327</v>
      </c>
      <c r="E10964" s="6" t="s">
        <v>36</v>
      </c>
      <c r="F10964" s="6" t="s">
        <v>116</v>
      </c>
      <c r="G10964" s="6" t="s">
        <v>117</v>
      </c>
      <c r="H10964" s="8" t="s">
        <v>20</v>
      </c>
      <c r="I10964" s="9">
        <v>23</v>
      </c>
      <c r="J10964" s="10">
        <v>68</v>
      </c>
      <c r="K10964" s="11">
        <v>1564</v>
      </c>
      <c r="L10964" s="11">
        <v>641.24</v>
      </c>
      <c r="M10964" s="12">
        <v>0.41</v>
      </c>
      <c r="N10964" s="14" t="s">
        <v>24</v>
      </c>
      <c r="P10964" s="16"/>
      <c r="Q10964" s="15"/>
      <c r="R10964" s="15"/>
      <c r="S10964" s="15"/>
      <c r="T10964" s="17"/>
    </row>
    <row r="10965" spans="2:20" ht="14.25" customHeight="1" x14ac:dyDescent="0.3">
      <c r="B10965" s="6" t="s">
        <v>30</v>
      </c>
      <c r="C10965" s="6">
        <v>1185732</v>
      </c>
      <c r="D10965" s="7">
        <v>44327</v>
      </c>
      <c r="E10965" s="6" t="s">
        <v>36</v>
      </c>
      <c r="F10965" s="6" t="s">
        <v>116</v>
      </c>
      <c r="G10965" s="6" t="s">
        <v>117</v>
      </c>
      <c r="H10965" s="8" t="s">
        <v>21</v>
      </c>
      <c r="I10965" s="9">
        <v>23</v>
      </c>
      <c r="J10965" s="10">
        <v>60</v>
      </c>
      <c r="K10965" s="11">
        <v>1380</v>
      </c>
      <c r="L10965" s="11">
        <v>510.59999999999997</v>
      </c>
      <c r="M10965" s="12">
        <v>0.37</v>
      </c>
      <c r="N10965" s="14" t="s">
        <v>24</v>
      </c>
      <c r="P10965" s="16"/>
      <c r="Q10965" s="15"/>
      <c r="R10965" s="15"/>
      <c r="S10965" s="15"/>
      <c r="T10965" s="17"/>
    </row>
    <row r="10966" spans="2:20" ht="14.25" customHeight="1" x14ac:dyDescent="0.3">
      <c r="B10966" s="6" t="s">
        <v>30</v>
      </c>
      <c r="C10966" s="6">
        <v>1185732</v>
      </c>
      <c r="D10966" s="7">
        <v>44327</v>
      </c>
      <c r="E10966" s="6" t="s">
        <v>36</v>
      </c>
      <c r="F10966" s="6" t="s">
        <v>116</v>
      </c>
      <c r="G10966" s="6" t="s">
        <v>117</v>
      </c>
      <c r="H10966" s="8" t="s">
        <v>22</v>
      </c>
      <c r="I10966" s="9">
        <v>35</v>
      </c>
      <c r="J10966" s="10">
        <v>68</v>
      </c>
      <c r="K10966" s="11">
        <v>2380</v>
      </c>
      <c r="L10966" s="11">
        <v>809.19999999999993</v>
      </c>
      <c r="M10966" s="12">
        <v>0.33999999999999997</v>
      </c>
      <c r="N10966" s="14" t="s">
        <v>24</v>
      </c>
      <c r="P10966" s="16"/>
      <c r="Q10966" s="15"/>
      <c r="R10966" s="15"/>
      <c r="S10966" s="15"/>
      <c r="T10966" s="17"/>
    </row>
    <row r="10967" spans="2:20" ht="14.25" customHeight="1" x14ac:dyDescent="0.3">
      <c r="B10967" s="6" t="s">
        <v>30</v>
      </c>
      <c r="C10967" s="6">
        <v>1185732</v>
      </c>
      <c r="D10967" s="7">
        <v>44327</v>
      </c>
      <c r="E10967" s="6" t="s">
        <v>36</v>
      </c>
      <c r="F10967" s="6" t="s">
        <v>116</v>
      </c>
      <c r="G10967" s="6" t="s">
        <v>117</v>
      </c>
      <c r="H10967" s="8" t="s">
        <v>23</v>
      </c>
      <c r="I10967" s="9">
        <v>38</v>
      </c>
      <c r="J10967" s="10">
        <v>114</v>
      </c>
      <c r="K10967" s="11">
        <v>4332</v>
      </c>
      <c r="L10967" s="11">
        <v>1992.72</v>
      </c>
      <c r="M10967" s="12">
        <v>0.46</v>
      </c>
      <c r="N10967" s="14" t="s">
        <v>24</v>
      </c>
      <c r="P10967" s="16"/>
      <c r="Q10967" s="15"/>
      <c r="R10967" s="15"/>
      <c r="S10967" s="15"/>
      <c r="T10967" s="17"/>
    </row>
    <row r="10968" spans="2:20" ht="14.25" customHeight="1" x14ac:dyDescent="0.3">
      <c r="B10968" s="6" t="s">
        <v>30</v>
      </c>
      <c r="C10968" s="6">
        <v>1185732</v>
      </c>
      <c r="D10968" s="7">
        <v>44357</v>
      </c>
      <c r="E10968" s="6" t="s">
        <v>36</v>
      </c>
      <c r="F10968" s="6" t="s">
        <v>116</v>
      </c>
      <c r="G10968" s="6" t="s">
        <v>117</v>
      </c>
      <c r="H10968" s="8" t="s">
        <v>17</v>
      </c>
      <c r="I10968" s="9">
        <v>32</v>
      </c>
      <c r="J10968" s="10">
        <v>190</v>
      </c>
      <c r="K10968" s="11">
        <v>6080</v>
      </c>
      <c r="L10968" s="11">
        <v>2553.6000000000004</v>
      </c>
      <c r="M10968" s="12">
        <v>0.42000000000000004</v>
      </c>
      <c r="N10968" s="14" t="s">
        <v>24</v>
      </c>
      <c r="P10968" s="16"/>
      <c r="Q10968" s="15"/>
      <c r="R10968" s="15"/>
      <c r="S10968" s="15"/>
      <c r="T10968" s="17"/>
    </row>
    <row r="10969" spans="2:20" ht="14.25" customHeight="1" x14ac:dyDescent="0.3">
      <c r="B10969" s="6" t="s">
        <v>30</v>
      </c>
      <c r="C10969" s="6">
        <v>1185732</v>
      </c>
      <c r="D10969" s="7">
        <v>44357</v>
      </c>
      <c r="E10969" s="6" t="s">
        <v>36</v>
      </c>
      <c r="F10969" s="6" t="s">
        <v>116</v>
      </c>
      <c r="G10969" s="6" t="s">
        <v>117</v>
      </c>
      <c r="H10969" s="8" t="s">
        <v>19</v>
      </c>
      <c r="I10969" s="9">
        <v>28</v>
      </c>
      <c r="J10969" s="10">
        <v>104</v>
      </c>
      <c r="K10969" s="11">
        <v>2912</v>
      </c>
      <c r="L10969" s="11">
        <v>1223.0400000000002</v>
      </c>
      <c r="M10969" s="12">
        <v>0.42000000000000004</v>
      </c>
      <c r="N10969" s="14" t="s">
        <v>24</v>
      </c>
      <c r="P10969" s="16"/>
      <c r="Q10969" s="15"/>
      <c r="R10969" s="15"/>
      <c r="S10969" s="15"/>
      <c r="T10969" s="17"/>
    </row>
    <row r="10970" spans="2:20" ht="14.25" customHeight="1" x14ac:dyDescent="0.3">
      <c r="B10970" s="6" t="s">
        <v>30</v>
      </c>
      <c r="C10970" s="6">
        <v>1185732</v>
      </c>
      <c r="D10970" s="7">
        <v>44357</v>
      </c>
      <c r="E10970" s="6" t="s">
        <v>36</v>
      </c>
      <c r="F10970" s="6" t="s">
        <v>116</v>
      </c>
      <c r="G10970" s="6" t="s">
        <v>117</v>
      </c>
      <c r="H10970" s="8" t="s">
        <v>20</v>
      </c>
      <c r="I10970" s="9">
        <v>21</v>
      </c>
      <c r="J10970" s="10">
        <v>70</v>
      </c>
      <c r="K10970" s="11">
        <v>1470</v>
      </c>
      <c r="L10970" s="11">
        <v>588</v>
      </c>
      <c r="M10970" s="12">
        <v>0.39999999999999997</v>
      </c>
      <c r="N10970" s="14" t="s">
        <v>24</v>
      </c>
      <c r="P10970" s="16"/>
      <c r="Q10970" s="15"/>
      <c r="R10970" s="15"/>
      <c r="S10970" s="15"/>
      <c r="T10970" s="17"/>
    </row>
    <row r="10971" spans="2:20" ht="14.25" customHeight="1" x14ac:dyDescent="0.3">
      <c r="B10971" s="6" t="s">
        <v>30</v>
      </c>
      <c r="C10971" s="6">
        <v>1185732</v>
      </c>
      <c r="D10971" s="7">
        <v>44357</v>
      </c>
      <c r="E10971" s="6" t="s">
        <v>36</v>
      </c>
      <c r="F10971" s="6" t="s">
        <v>116</v>
      </c>
      <c r="G10971" s="6" t="s">
        <v>117</v>
      </c>
      <c r="H10971" s="8" t="s">
        <v>21</v>
      </c>
      <c r="I10971" s="9">
        <v>22</v>
      </c>
      <c r="J10971" s="10">
        <v>54</v>
      </c>
      <c r="K10971" s="11">
        <v>1188</v>
      </c>
      <c r="L10971" s="11">
        <v>451.44</v>
      </c>
      <c r="M10971" s="12">
        <v>0.38</v>
      </c>
      <c r="N10971" s="14" t="s">
        <v>24</v>
      </c>
      <c r="P10971" s="16"/>
      <c r="Q10971" s="15"/>
      <c r="R10971" s="15"/>
      <c r="S10971" s="15"/>
      <c r="T10971" s="17"/>
    </row>
    <row r="10972" spans="2:20" ht="14.25" customHeight="1" x14ac:dyDescent="0.3">
      <c r="B10972" s="6" t="s">
        <v>30</v>
      </c>
      <c r="C10972" s="6">
        <v>1185732</v>
      </c>
      <c r="D10972" s="7">
        <v>44357</v>
      </c>
      <c r="E10972" s="6" t="s">
        <v>36</v>
      </c>
      <c r="F10972" s="6" t="s">
        <v>116</v>
      </c>
      <c r="G10972" s="6" t="s">
        <v>117</v>
      </c>
      <c r="H10972" s="8" t="s">
        <v>22</v>
      </c>
      <c r="I10972" s="9">
        <v>28</v>
      </c>
      <c r="J10972" s="10">
        <v>56</v>
      </c>
      <c r="K10972" s="11">
        <v>1568</v>
      </c>
      <c r="L10972" s="11">
        <v>580.16</v>
      </c>
      <c r="M10972" s="12">
        <v>0.37</v>
      </c>
      <c r="N10972" s="14" t="s">
        <v>24</v>
      </c>
      <c r="P10972" s="16"/>
      <c r="Q10972" s="15"/>
      <c r="R10972" s="15"/>
      <c r="S10972" s="15"/>
      <c r="T10972" s="17"/>
    </row>
    <row r="10973" spans="2:20" ht="14.25" customHeight="1" x14ac:dyDescent="0.3">
      <c r="B10973" s="6" t="s">
        <v>30</v>
      </c>
      <c r="C10973" s="6">
        <v>1185732</v>
      </c>
      <c r="D10973" s="7">
        <v>44357</v>
      </c>
      <c r="E10973" s="6" t="s">
        <v>36</v>
      </c>
      <c r="F10973" s="6" t="s">
        <v>116</v>
      </c>
      <c r="G10973" s="6" t="s">
        <v>117</v>
      </c>
      <c r="H10973" s="8" t="s">
        <v>23</v>
      </c>
      <c r="I10973" s="9">
        <v>41</v>
      </c>
      <c r="J10973" s="10">
        <v>107</v>
      </c>
      <c r="K10973" s="11">
        <v>4387</v>
      </c>
      <c r="L10973" s="11">
        <v>1930.28</v>
      </c>
      <c r="M10973" s="12">
        <v>0.44</v>
      </c>
      <c r="N10973" s="14" t="s">
        <v>24</v>
      </c>
      <c r="P10973" s="16"/>
      <c r="Q10973" s="15"/>
      <c r="R10973" s="15"/>
      <c r="S10973" s="15"/>
      <c r="T10973" s="17"/>
    </row>
    <row r="10974" spans="2:20" ht="14.25" customHeight="1" x14ac:dyDescent="0.3">
      <c r="B10974" s="6" t="s">
        <v>30</v>
      </c>
      <c r="C10974" s="6">
        <v>1185732</v>
      </c>
      <c r="D10974" s="7">
        <v>44386</v>
      </c>
      <c r="E10974" s="6" t="s">
        <v>36</v>
      </c>
      <c r="F10974" s="6" t="s">
        <v>116</v>
      </c>
      <c r="G10974" s="6" t="s">
        <v>117</v>
      </c>
      <c r="H10974" s="8" t="s">
        <v>17</v>
      </c>
      <c r="I10974" s="9">
        <v>38</v>
      </c>
      <c r="J10974" s="10">
        <v>171</v>
      </c>
      <c r="K10974" s="11">
        <v>6498</v>
      </c>
      <c r="L10974" s="11">
        <v>2859.12</v>
      </c>
      <c r="M10974" s="12">
        <v>0.44</v>
      </c>
      <c r="N10974" s="14" t="s">
        <v>24</v>
      </c>
      <c r="P10974" s="16"/>
      <c r="Q10974" s="15"/>
      <c r="R10974" s="15"/>
      <c r="S10974" s="15"/>
      <c r="T10974" s="17"/>
    </row>
    <row r="10975" spans="2:20" ht="14.25" customHeight="1" x14ac:dyDescent="0.3">
      <c r="B10975" s="6" t="s">
        <v>30</v>
      </c>
      <c r="C10975" s="6">
        <v>1185732</v>
      </c>
      <c r="D10975" s="7">
        <v>44386</v>
      </c>
      <c r="E10975" s="6" t="s">
        <v>36</v>
      </c>
      <c r="F10975" s="6" t="s">
        <v>116</v>
      </c>
      <c r="G10975" s="6" t="s">
        <v>117</v>
      </c>
      <c r="H10975" s="8" t="s">
        <v>19</v>
      </c>
      <c r="I10975" s="9">
        <v>36</v>
      </c>
      <c r="J10975" s="10">
        <v>105</v>
      </c>
      <c r="K10975" s="11">
        <v>3780</v>
      </c>
      <c r="L10975" s="11">
        <v>1701</v>
      </c>
      <c r="M10975" s="12">
        <v>0.45</v>
      </c>
      <c r="N10975" s="14" t="s">
        <v>24</v>
      </c>
      <c r="P10975" s="16"/>
      <c r="Q10975" s="15"/>
      <c r="R10975" s="15"/>
      <c r="S10975" s="15"/>
      <c r="T10975" s="17"/>
    </row>
    <row r="10976" spans="2:20" ht="14.25" customHeight="1" x14ac:dyDescent="0.3">
      <c r="B10976" s="6" t="s">
        <v>30</v>
      </c>
      <c r="C10976" s="6">
        <v>1185732</v>
      </c>
      <c r="D10976" s="7">
        <v>44386</v>
      </c>
      <c r="E10976" s="6" t="s">
        <v>36</v>
      </c>
      <c r="F10976" s="6" t="s">
        <v>116</v>
      </c>
      <c r="G10976" s="6" t="s">
        <v>117</v>
      </c>
      <c r="H10976" s="8" t="s">
        <v>20</v>
      </c>
      <c r="I10976" s="9">
        <v>33</v>
      </c>
      <c r="J10976" s="10">
        <v>72</v>
      </c>
      <c r="K10976" s="11">
        <v>2376</v>
      </c>
      <c r="L10976" s="11">
        <v>902.88</v>
      </c>
      <c r="M10976" s="12">
        <v>0.38</v>
      </c>
      <c r="N10976" s="14" t="s">
        <v>24</v>
      </c>
      <c r="P10976" s="16"/>
      <c r="Q10976" s="15"/>
      <c r="R10976" s="15"/>
      <c r="S10976" s="15"/>
      <c r="T10976" s="17"/>
    </row>
    <row r="10977" spans="2:20" ht="14.25" customHeight="1" x14ac:dyDescent="0.3">
      <c r="B10977" s="6" t="s">
        <v>30</v>
      </c>
      <c r="C10977" s="6">
        <v>1185732</v>
      </c>
      <c r="D10977" s="7">
        <v>44386</v>
      </c>
      <c r="E10977" s="6" t="s">
        <v>36</v>
      </c>
      <c r="F10977" s="6" t="s">
        <v>116</v>
      </c>
      <c r="G10977" s="6" t="s">
        <v>117</v>
      </c>
      <c r="H10977" s="8" t="s">
        <v>21</v>
      </c>
      <c r="I10977" s="9">
        <v>33</v>
      </c>
      <c r="J10977" s="10">
        <v>60</v>
      </c>
      <c r="K10977" s="11">
        <v>1980</v>
      </c>
      <c r="L10977" s="11">
        <v>791.99999999999989</v>
      </c>
      <c r="M10977" s="12">
        <v>0.39999999999999997</v>
      </c>
      <c r="N10977" s="14" t="s">
        <v>24</v>
      </c>
      <c r="P10977" s="16"/>
      <c r="Q10977" s="15"/>
      <c r="R10977" s="15"/>
      <c r="S10977" s="15"/>
      <c r="T10977" s="17"/>
    </row>
    <row r="10978" spans="2:20" ht="14.25" customHeight="1" x14ac:dyDescent="0.3">
      <c r="B10978" s="6" t="s">
        <v>30</v>
      </c>
      <c r="C10978" s="6">
        <v>1185732</v>
      </c>
      <c r="D10978" s="7">
        <v>44386</v>
      </c>
      <c r="E10978" s="6" t="s">
        <v>36</v>
      </c>
      <c r="F10978" s="6" t="s">
        <v>116</v>
      </c>
      <c r="G10978" s="6" t="s">
        <v>117</v>
      </c>
      <c r="H10978" s="8" t="s">
        <v>22</v>
      </c>
      <c r="I10978" s="9">
        <v>37</v>
      </c>
      <c r="J10978" s="10">
        <v>66</v>
      </c>
      <c r="K10978" s="11">
        <v>2442</v>
      </c>
      <c r="L10978" s="11">
        <v>854.69999999999993</v>
      </c>
      <c r="M10978" s="12">
        <v>0.35</v>
      </c>
      <c r="N10978" s="14" t="s">
        <v>24</v>
      </c>
      <c r="P10978" s="16"/>
      <c r="Q10978" s="15"/>
      <c r="R10978" s="15"/>
      <c r="S10978" s="15"/>
      <c r="T10978" s="17"/>
    </row>
    <row r="10979" spans="2:20" ht="14.25" customHeight="1" x14ac:dyDescent="0.3">
      <c r="B10979" s="6" t="s">
        <v>30</v>
      </c>
      <c r="C10979" s="6">
        <v>1185732</v>
      </c>
      <c r="D10979" s="7">
        <v>44386</v>
      </c>
      <c r="E10979" s="6" t="s">
        <v>36</v>
      </c>
      <c r="F10979" s="6" t="s">
        <v>116</v>
      </c>
      <c r="G10979" s="6" t="s">
        <v>117</v>
      </c>
      <c r="H10979" s="8" t="s">
        <v>23</v>
      </c>
      <c r="I10979" s="9">
        <v>44</v>
      </c>
      <c r="J10979" s="10">
        <v>120</v>
      </c>
      <c r="K10979" s="11">
        <v>5280</v>
      </c>
      <c r="L10979" s="11">
        <v>2217.6000000000004</v>
      </c>
      <c r="M10979" s="12">
        <v>0.42000000000000004</v>
      </c>
      <c r="N10979" s="14" t="s">
        <v>24</v>
      </c>
      <c r="P10979" s="16"/>
      <c r="Q10979" s="15"/>
      <c r="R10979" s="15"/>
      <c r="S10979" s="15"/>
      <c r="T10979" s="17"/>
    </row>
    <row r="10980" spans="2:20" ht="14.25" customHeight="1" x14ac:dyDescent="0.3">
      <c r="B10980" s="6" t="s">
        <v>30</v>
      </c>
      <c r="C10980" s="6">
        <v>1185732</v>
      </c>
      <c r="D10980" s="7">
        <v>44418</v>
      </c>
      <c r="E10980" s="6" t="s">
        <v>36</v>
      </c>
      <c r="F10980" s="6" t="s">
        <v>116</v>
      </c>
      <c r="G10980" s="6" t="s">
        <v>117</v>
      </c>
      <c r="H10980" s="8" t="s">
        <v>17</v>
      </c>
      <c r="I10980" s="9">
        <v>39</v>
      </c>
      <c r="J10980" s="10">
        <v>179</v>
      </c>
      <c r="K10980" s="11">
        <v>6981</v>
      </c>
      <c r="L10980" s="11">
        <v>3211.26</v>
      </c>
      <c r="M10980" s="12">
        <v>0.46</v>
      </c>
      <c r="N10980" s="14" t="s">
        <v>24</v>
      </c>
      <c r="P10980" s="16"/>
      <c r="Q10980" s="15"/>
      <c r="R10980" s="15"/>
      <c r="S10980" s="15"/>
      <c r="T10980" s="17"/>
    </row>
    <row r="10981" spans="2:20" ht="14.25" customHeight="1" x14ac:dyDescent="0.3">
      <c r="B10981" s="6" t="s">
        <v>30</v>
      </c>
      <c r="C10981" s="6">
        <v>1185732</v>
      </c>
      <c r="D10981" s="7">
        <v>44418</v>
      </c>
      <c r="E10981" s="6" t="s">
        <v>36</v>
      </c>
      <c r="F10981" s="6" t="s">
        <v>116</v>
      </c>
      <c r="G10981" s="6" t="s">
        <v>117</v>
      </c>
      <c r="H10981" s="8" t="s">
        <v>19</v>
      </c>
      <c r="I10981" s="9">
        <v>36</v>
      </c>
      <c r="J10981" s="10">
        <v>93</v>
      </c>
      <c r="K10981" s="11">
        <v>3348</v>
      </c>
      <c r="L10981" s="11">
        <v>1573.5600000000002</v>
      </c>
      <c r="M10981" s="12">
        <v>0.47000000000000003</v>
      </c>
      <c r="N10981" s="14" t="s">
        <v>24</v>
      </c>
      <c r="P10981" s="16"/>
      <c r="Q10981" s="15"/>
      <c r="R10981" s="15"/>
      <c r="S10981" s="15"/>
      <c r="T10981" s="17"/>
    </row>
    <row r="10982" spans="2:20" ht="14.25" customHeight="1" x14ac:dyDescent="0.3">
      <c r="B10982" s="6" t="s">
        <v>30</v>
      </c>
      <c r="C10982" s="6">
        <v>1185732</v>
      </c>
      <c r="D10982" s="7">
        <v>44418</v>
      </c>
      <c r="E10982" s="6" t="s">
        <v>36</v>
      </c>
      <c r="F10982" s="6" t="s">
        <v>116</v>
      </c>
      <c r="G10982" s="6" t="s">
        <v>117</v>
      </c>
      <c r="H10982" s="8" t="s">
        <v>20</v>
      </c>
      <c r="I10982" s="9">
        <v>26</v>
      </c>
      <c r="J10982" s="10">
        <v>72</v>
      </c>
      <c r="K10982" s="11">
        <v>1872</v>
      </c>
      <c r="L10982" s="11">
        <v>767.52</v>
      </c>
      <c r="M10982" s="12">
        <v>0.41</v>
      </c>
      <c r="N10982" s="14" t="s">
        <v>24</v>
      </c>
      <c r="P10982" s="16"/>
      <c r="Q10982" s="15"/>
      <c r="R10982" s="15"/>
      <c r="S10982" s="15"/>
      <c r="T10982" s="17"/>
    </row>
    <row r="10983" spans="2:20" ht="14.25" customHeight="1" x14ac:dyDescent="0.3">
      <c r="B10983" s="6" t="s">
        <v>30</v>
      </c>
      <c r="C10983" s="6">
        <v>1185732</v>
      </c>
      <c r="D10983" s="7">
        <v>44418</v>
      </c>
      <c r="E10983" s="6" t="s">
        <v>36</v>
      </c>
      <c r="F10983" s="6" t="s">
        <v>116</v>
      </c>
      <c r="G10983" s="6" t="s">
        <v>117</v>
      </c>
      <c r="H10983" s="8" t="s">
        <v>21</v>
      </c>
      <c r="I10983" s="9">
        <v>26</v>
      </c>
      <c r="J10983" s="10">
        <v>60</v>
      </c>
      <c r="K10983" s="11">
        <v>1560</v>
      </c>
      <c r="L10983" s="11">
        <v>608.4</v>
      </c>
      <c r="M10983" s="12">
        <v>0.38999999999999996</v>
      </c>
      <c r="N10983" s="14" t="s">
        <v>24</v>
      </c>
      <c r="P10983" s="16"/>
      <c r="Q10983" s="15"/>
      <c r="R10983" s="15"/>
      <c r="S10983" s="15"/>
      <c r="T10983" s="17"/>
    </row>
    <row r="10984" spans="2:20" ht="14.25" customHeight="1" x14ac:dyDescent="0.3">
      <c r="B10984" s="6" t="s">
        <v>30</v>
      </c>
      <c r="C10984" s="6">
        <v>1185732</v>
      </c>
      <c r="D10984" s="7">
        <v>44418</v>
      </c>
      <c r="E10984" s="6" t="s">
        <v>36</v>
      </c>
      <c r="F10984" s="6" t="s">
        <v>116</v>
      </c>
      <c r="G10984" s="6" t="s">
        <v>117</v>
      </c>
      <c r="H10984" s="8" t="s">
        <v>22</v>
      </c>
      <c r="I10984" s="9">
        <v>34</v>
      </c>
      <c r="J10984" s="10">
        <v>56</v>
      </c>
      <c r="K10984" s="11">
        <v>1904</v>
      </c>
      <c r="L10984" s="11">
        <v>666.4</v>
      </c>
      <c r="M10984" s="12">
        <v>0.35</v>
      </c>
      <c r="N10984" s="14" t="s">
        <v>24</v>
      </c>
      <c r="P10984" s="16"/>
      <c r="Q10984" s="15"/>
      <c r="R10984" s="15"/>
      <c r="S10984" s="15"/>
      <c r="T10984" s="17"/>
    </row>
    <row r="10985" spans="2:20" ht="14.25" customHeight="1" x14ac:dyDescent="0.3">
      <c r="B10985" s="6" t="s">
        <v>30</v>
      </c>
      <c r="C10985" s="6">
        <v>1185732</v>
      </c>
      <c r="D10985" s="7">
        <v>44418</v>
      </c>
      <c r="E10985" s="6" t="s">
        <v>36</v>
      </c>
      <c r="F10985" s="6" t="s">
        <v>116</v>
      </c>
      <c r="G10985" s="6" t="s">
        <v>117</v>
      </c>
      <c r="H10985" s="8" t="s">
        <v>23</v>
      </c>
      <c r="I10985" s="9">
        <v>37</v>
      </c>
      <c r="J10985" s="10">
        <v>109</v>
      </c>
      <c r="K10985" s="11">
        <v>4033</v>
      </c>
      <c r="L10985" s="11">
        <v>1693.8600000000001</v>
      </c>
      <c r="M10985" s="12">
        <v>0.42000000000000004</v>
      </c>
      <c r="N10985" s="14" t="s">
        <v>24</v>
      </c>
      <c r="P10985" s="16"/>
      <c r="Q10985" s="15"/>
      <c r="R10985" s="15"/>
      <c r="S10985" s="15"/>
      <c r="T10985" s="17"/>
    </row>
    <row r="10986" spans="2:20" ht="14.25" customHeight="1" x14ac:dyDescent="0.3">
      <c r="B10986" s="6" t="s">
        <v>30</v>
      </c>
      <c r="C10986" s="6">
        <v>1185732</v>
      </c>
      <c r="D10986" s="7">
        <v>44450</v>
      </c>
      <c r="E10986" s="6" t="s">
        <v>36</v>
      </c>
      <c r="F10986" s="6" t="s">
        <v>116</v>
      </c>
      <c r="G10986" s="6" t="s">
        <v>117</v>
      </c>
      <c r="H10986" s="8" t="s">
        <v>17</v>
      </c>
      <c r="I10986" s="9">
        <v>25</v>
      </c>
      <c r="J10986" s="10">
        <v>162</v>
      </c>
      <c r="K10986" s="11">
        <v>4050</v>
      </c>
      <c r="L10986" s="11">
        <v>1863</v>
      </c>
      <c r="M10986" s="12">
        <v>0.46</v>
      </c>
      <c r="N10986" s="14" t="s">
        <v>24</v>
      </c>
      <c r="P10986" s="16"/>
      <c r="Q10986" s="15"/>
      <c r="R10986" s="15"/>
      <c r="S10986" s="15"/>
      <c r="T10986" s="17"/>
    </row>
    <row r="10987" spans="2:20" ht="14.25" customHeight="1" x14ac:dyDescent="0.3">
      <c r="B10987" s="6" t="s">
        <v>30</v>
      </c>
      <c r="C10987" s="6">
        <v>1185732</v>
      </c>
      <c r="D10987" s="7">
        <v>44450</v>
      </c>
      <c r="E10987" s="6" t="s">
        <v>36</v>
      </c>
      <c r="F10987" s="6" t="s">
        <v>116</v>
      </c>
      <c r="G10987" s="6" t="s">
        <v>117</v>
      </c>
      <c r="H10987" s="8" t="s">
        <v>19</v>
      </c>
      <c r="I10987" s="9">
        <v>24</v>
      </c>
      <c r="J10987" s="10">
        <v>94</v>
      </c>
      <c r="K10987" s="11">
        <v>2256</v>
      </c>
      <c r="L10987" s="11">
        <v>970.08000000000015</v>
      </c>
      <c r="M10987" s="12">
        <v>0.43000000000000005</v>
      </c>
      <c r="N10987" s="14" t="s">
        <v>24</v>
      </c>
      <c r="P10987" s="16"/>
      <c r="Q10987" s="15"/>
      <c r="R10987" s="15"/>
      <c r="S10987" s="15"/>
      <c r="T10987" s="17"/>
    </row>
    <row r="10988" spans="2:20" ht="14.25" customHeight="1" x14ac:dyDescent="0.3">
      <c r="B10988" s="6" t="s">
        <v>30</v>
      </c>
      <c r="C10988" s="6">
        <v>1185732</v>
      </c>
      <c r="D10988" s="7">
        <v>44450</v>
      </c>
      <c r="E10988" s="6" t="s">
        <v>36</v>
      </c>
      <c r="F10988" s="6" t="s">
        <v>116</v>
      </c>
      <c r="G10988" s="6" t="s">
        <v>117</v>
      </c>
      <c r="H10988" s="8" t="s">
        <v>20</v>
      </c>
      <c r="I10988" s="9">
        <v>19</v>
      </c>
      <c r="J10988" s="10">
        <v>61</v>
      </c>
      <c r="K10988" s="11">
        <v>1159</v>
      </c>
      <c r="L10988" s="11">
        <v>428.83</v>
      </c>
      <c r="M10988" s="12">
        <v>0.37</v>
      </c>
      <c r="N10988" s="14" t="s">
        <v>24</v>
      </c>
      <c r="P10988" s="16"/>
      <c r="Q10988" s="15"/>
      <c r="R10988" s="15"/>
      <c r="S10988" s="15"/>
      <c r="T10988" s="17"/>
    </row>
    <row r="10989" spans="2:20" ht="14.25" customHeight="1" x14ac:dyDescent="0.3">
      <c r="B10989" s="6" t="s">
        <v>30</v>
      </c>
      <c r="C10989" s="6">
        <v>1185732</v>
      </c>
      <c r="D10989" s="7">
        <v>44450</v>
      </c>
      <c r="E10989" s="6" t="s">
        <v>36</v>
      </c>
      <c r="F10989" s="6" t="s">
        <v>116</v>
      </c>
      <c r="G10989" s="6" t="s">
        <v>117</v>
      </c>
      <c r="H10989" s="8" t="s">
        <v>21</v>
      </c>
      <c r="I10989" s="9">
        <v>19</v>
      </c>
      <c r="J10989" s="10">
        <v>47</v>
      </c>
      <c r="K10989" s="11">
        <v>893</v>
      </c>
      <c r="L10989" s="11">
        <v>366.13</v>
      </c>
      <c r="M10989" s="12">
        <v>0.41</v>
      </c>
      <c r="N10989" s="14" t="s">
        <v>24</v>
      </c>
      <c r="P10989" s="16"/>
      <c r="Q10989" s="15"/>
      <c r="R10989" s="15"/>
      <c r="S10989" s="15"/>
      <c r="T10989" s="17"/>
    </row>
    <row r="10990" spans="2:20" ht="14.25" customHeight="1" x14ac:dyDescent="0.3">
      <c r="B10990" s="6" t="s">
        <v>30</v>
      </c>
      <c r="C10990" s="6">
        <v>1185732</v>
      </c>
      <c r="D10990" s="7">
        <v>44450</v>
      </c>
      <c r="E10990" s="6" t="s">
        <v>36</v>
      </c>
      <c r="F10990" s="6" t="s">
        <v>116</v>
      </c>
      <c r="G10990" s="6" t="s">
        <v>117</v>
      </c>
      <c r="H10990" s="8" t="s">
        <v>22</v>
      </c>
      <c r="I10990" s="9">
        <v>27</v>
      </c>
      <c r="J10990" s="10">
        <v>53</v>
      </c>
      <c r="K10990" s="11">
        <v>1431</v>
      </c>
      <c r="L10990" s="11">
        <v>515.16</v>
      </c>
      <c r="M10990" s="12">
        <v>0.36</v>
      </c>
      <c r="N10990" s="14" t="s">
        <v>24</v>
      </c>
      <c r="P10990" s="16"/>
      <c r="Q10990" s="15"/>
      <c r="R10990" s="15"/>
      <c r="S10990" s="15"/>
      <c r="T10990" s="17"/>
    </row>
    <row r="10991" spans="2:20" ht="14.25" customHeight="1" x14ac:dyDescent="0.3">
      <c r="B10991" s="6" t="s">
        <v>30</v>
      </c>
      <c r="C10991" s="6">
        <v>1185732</v>
      </c>
      <c r="D10991" s="7">
        <v>44450</v>
      </c>
      <c r="E10991" s="6" t="s">
        <v>36</v>
      </c>
      <c r="F10991" s="6" t="s">
        <v>116</v>
      </c>
      <c r="G10991" s="6" t="s">
        <v>117</v>
      </c>
      <c r="H10991" s="8" t="s">
        <v>23</v>
      </c>
      <c r="I10991" s="9">
        <v>32</v>
      </c>
      <c r="J10991" s="10">
        <v>77</v>
      </c>
      <c r="K10991" s="11">
        <v>2464</v>
      </c>
      <c r="L10991" s="11">
        <v>1084.1600000000001</v>
      </c>
      <c r="M10991" s="12">
        <v>0.44</v>
      </c>
      <c r="N10991" s="14" t="s">
        <v>24</v>
      </c>
      <c r="P10991" s="16"/>
      <c r="Q10991" s="15"/>
      <c r="R10991" s="15"/>
      <c r="S10991" s="15"/>
      <c r="T10991" s="17"/>
    </row>
    <row r="10992" spans="2:20" ht="14.25" customHeight="1" x14ac:dyDescent="0.3">
      <c r="B10992" s="6" t="s">
        <v>30</v>
      </c>
      <c r="C10992" s="6">
        <v>1185732</v>
      </c>
      <c r="D10992" s="7">
        <v>44479</v>
      </c>
      <c r="E10992" s="6" t="s">
        <v>36</v>
      </c>
      <c r="F10992" s="6" t="s">
        <v>116</v>
      </c>
      <c r="G10992" s="6" t="s">
        <v>117</v>
      </c>
      <c r="H10992" s="8" t="s">
        <v>17</v>
      </c>
      <c r="I10992" s="9">
        <v>36</v>
      </c>
      <c r="J10992" s="10">
        <v>140</v>
      </c>
      <c r="K10992" s="11">
        <v>5040</v>
      </c>
      <c r="L10992" s="11">
        <v>2167.2000000000003</v>
      </c>
      <c r="M10992" s="12">
        <v>0.43000000000000005</v>
      </c>
      <c r="N10992" s="14" t="s">
        <v>24</v>
      </c>
      <c r="P10992" s="16"/>
      <c r="Q10992" s="15"/>
      <c r="R10992" s="15"/>
      <c r="S10992" s="15"/>
      <c r="T10992" s="17"/>
    </row>
    <row r="10993" spans="2:20" ht="14.25" customHeight="1" x14ac:dyDescent="0.3">
      <c r="B10993" s="6" t="s">
        <v>30</v>
      </c>
      <c r="C10993" s="6">
        <v>1185732</v>
      </c>
      <c r="D10993" s="7">
        <v>44479</v>
      </c>
      <c r="E10993" s="6" t="s">
        <v>36</v>
      </c>
      <c r="F10993" s="6" t="s">
        <v>116</v>
      </c>
      <c r="G10993" s="6" t="s">
        <v>117</v>
      </c>
      <c r="H10993" s="8" t="s">
        <v>19</v>
      </c>
      <c r="I10993" s="9">
        <v>28</v>
      </c>
      <c r="J10993" s="10">
        <v>88</v>
      </c>
      <c r="K10993" s="11">
        <v>2464</v>
      </c>
      <c r="L10993" s="11">
        <v>1133.44</v>
      </c>
      <c r="M10993" s="12">
        <v>0.46</v>
      </c>
      <c r="N10993" s="14" t="s">
        <v>24</v>
      </c>
      <c r="P10993" s="16"/>
      <c r="Q10993" s="15"/>
      <c r="R10993" s="15"/>
      <c r="S10993" s="15"/>
      <c r="T10993" s="17"/>
    </row>
    <row r="10994" spans="2:20" ht="14.25" customHeight="1" x14ac:dyDescent="0.3">
      <c r="B10994" s="6" t="s">
        <v>30</v>
      </c>
      <c r="C10994" s="6">
        <v>1185732</v>
      </c>
      <c r="D10994" s="7">
        <v>44479</v>
      </c>
      <c r="E10994" s="6" t="s">
        <v>36</v>
      </c>
      <c r="F10994" s="6" t="s">
        <v>116</v>
      </c>
      <c r="G10994" s="6" t="s">
        <v>117</v>
      </c>
      <c r="H10994" s="8" t="s">
        <v>20</v>
      </c>
      <c r="I10994" s="9">
        <v>26</v>
      </c>
      <c r="J10994" s="10">
        <v>45</v>
      </c>
      <c r="K10994" s="11">
        <v>1170</v>
      </c>
      <c r="L10994" s="11">
        <v>444.6</v>
      </c>
      <c r="M10994" s="12">
        <v>0.38</v>
      </c>
      <c r="N10994" s="14" t="s">
        <v>24</v>
      </c>
      <c r="P10994" s="16"/>
      <c r="Q10994" s="15"/>
      <c r="R10994" s="15"/>
      <c r="S10994" s="15"/>
      <c r="T10994" s="17"/>
    </row>
    <row r="10995" spans="2:20" ht="14.25" customHeight="1" x14ac:dyDescent="0.3">
      <c r="B10995" s="6" t="s">
        <v>30</v>
      </c>
      <c r="C10995" s="6">
        <v>1185732</v>
      </c>
      <c r="D10995" s="7">
        <v>44479</v>
      </c>
      <c r="E10995" s="6" t="s">
        <v>36</v>
      </c>
      <c r="F10995" s="6" t="s">
        <v>116</v>
      </c>
      <c r="G10995" s="6" t="s">
        <v>117</v>
      </c>
      <c r="H10995" s="8" t="s">
        <v>21</v>
      </c>
      <c r="I10995" s="9">
        <v>25</v>
      </c>
      <c r="J10995" s="10">
        <v>48</v>
      </c>
      <c r="K10995" s="11">
        <v>1200</v>
      </c>
      <c r="L10995" s="11">
        <v>479.99999999999994</v>
      </c>
      <c r="M10995" s="12">
        <v>0.39999999999999997</v>
      </c>
      <c r="N10995" s="14" t="s">
        <v>24</v>
      </c>
      <c r="P10995" s="16"/>
      <c r="Q10995" s="15"/>
      <c r="R10995" s="15"/>
      <c r="S10995" s="15"/>
      <c r="T10995" s="17"/>
    </row>
    <row r="10996" spans="2:20" ht="14.25" customHeight="1" x14ac:dyDescent="0.3">
      <c r="B10996" s="6" t="s">
        <v>30</v>
      </c>
      <c r="C10996" s="6">
        <v>1185732</v>
      </c>
      <c r="D10996" s="7">
        <v>44479</v>
      </c>
      <c r="E10996" s="6" t="s">
        <v>36</v>
      </c>
      <c r="F10996" s="6" t="s">
        <v>116</v>
      </c>
      <c r="G10996" s="6" t="s">
        <v>117</v>
      </c>
      <c r="H10996" s="8" t="s">
        <v>22</v>
      </c>
      <c r="I10996" s="9">
        <v>32</v>
      </c>
      <c r="J10996" s="10">
        <v>50</v>
      </c>
      <c r="K10996" s="11">
        <v>1600</v>
      </c>
      <c r="L10996" s="11">
        <v>576</v>
      </c>
      <c r="M10996" s="12">
        <v>0.36</v>
      </c>
      <c r="N10996" s="14" t="s">
        <v>24</v>
      </c>
      <c r="P10996" s="16"/>
      <c r="Q10996" s="15"/>
      <c r="R10996" s="15"/>
      <c r="S10996" s="15"/>
      <c r="T10996" s="17"/>
    </row>
    <row r="10997" spans="2:20" ht="14.25" customHeight="1" x14ac:dyDescent="0.3">
      <c r="B10997" s="6" t="s">
        <v>30</v>
      </c>
      <c r="C10997" s="6">
        <v>1185732</v>
      </c>
      <c r="D10997" s="7">
        <v>44479</v>
      </c>
      <c r="E10997" s="6" t="s">
        <v>36</v>
      </c>
      <c r="F10997" s="6" t="s">
        <v>116</v>
      </c>
      <c r="G10997" s="6" t="s">
        <v>117</v>
      </c>
      <c r="H10997" s="8" t="s">
        <v>23</v>
      </c>
      <c r="I10997" s="9">
        <v>34</v>
      </c>
      <c r="J10997" s="10">
        <v>96</v>
      </c>
      <c r="K10997" s="11">
        <v>3264</v>
      </c>
      <c r="L10997" s="11">
        <v>1534.0800000000002</v>
      </c>
      <c r="M10997" s="12">
        <v>0.47000000000000003</v>
      </c>
      <c r="N10997" s="14" t="s">
        <v>24</v>
      </c>
      <c r="P10997" s="16"/>
      <c r="Q10997" s="15"/>
      <c r="R10997" s="15"/>
      <c r="S10997" s="15"/>
      <c r="T10997" s="17"/>
    </row>
    <row r="10998" spans="2:20" ht="14.25" customHeight="1" x14ac:dyDescent="0.3">
      <c r="B10998" s="6" t="s">
        <v>30</v>
      </c>
      <c r="C10998" s="6">
        <v>1185732</v>
      </c>
      <c r="D10998" s="7">
        <v>44510</v>
      </c>
      <c r="E10998" s="6" t="s">
        <v>36</v>
      </c>
      <c r="F10998" s="6" t="s">
        <v>116</v>
      </c>
      <c r="G10998" s="6" t="s">
        <v>117</v>
      </c>
      <c r="H10998" s="8" t="s">
        <v>17</v>
      </c>
      <c r="I10998" s="9">
        <v>33</v>
      </c>
      <c r="J10998" s="10">
        <v>149</v>
      </c>
      <c r="K10998" s="11">
        <v>4917</v>
      </c>
      <c r="L10998" s="11">
        <v>2065.1400000000003</v>
      </c>
      <c r="M10998" s="12">
        <v>0.42000000000000004</v>
      </c>
      <c r="N10998" s="14" t="s">
        <v>24</v>
      </c>
      <c r="P10998" s="16"/>
      <c r="Q10998" s="15"/>
      <c r="R10998" s="15"/>
      <c r="S10998" s="15"/>
      <c r="T10998" s="17"/>
    </row>
    <row r="10999" spans="2:20" ht="14.25" customHeight="1" x14ac:dyDescent="0.3">
      <c r="B10999" s="6" t="s">
        <v>30</v>
      </c>
      <c r="C10999" s="6">
        <v>1185732</v>
      </c>
      <c r="D10999" s="7">
        <v>44510</v>
      </c>
      <c r="E10999" s="6" t="s">
        <v>36</v>
      </c>
      <c r="F10999" s="6" t="s">
        <v>116</v>
      </c>
      <c r="G10999" s="6" t="s">
        <v>117</v>
      </c>
      <c r="H10999" s="8" t="s">
        <v>19</v>
      </c>
      <c r="I10999" s="9">
        <v>24</v>
      </c>
      <c r="J10999" s="10">
        <v>104</v>
      </c>
      <c r="K10999" s="11">
        <v>2496</v>
      </c>
      <c r="L10999" s="11">
        <v>1148.1600000000001</v>
      </c>
      <c r="M10999" s="12">
        <v>0.46</v>
      </c>
      <c r="N10999" s="14" t="s">
        <v>24</v>
      </c>
      <c r="P10999" s="16"/>
      <c r="Q10999" s="15"/>
      <c r="R10999" s="15"/>
      <c r="S10999" s="15"/>
      <c r="T10999" s="17"/>
    </row>
    <row r="11000" spans="2:20" ht="14.25" customHeight="1" x14ac:dyDescent="0.3">
      <c r="B11000" s="6" t="s">
        <v>30</v>
      </c>
      <c r="C11000" s="6">
        <v>1185732</v>
      </c>
      <c r="D11000" s="7">
        <v>44510</v>
      </c>
      <c r="E11000" s="6" t="s">
        <v>36</v>
      </c>
      <c r="F11000" s="6" t="s">
        <v>116</v>
      </c>
      <c r="G11000" s="6" t="s">
        <v>117</v>
      </c>
      <c r="H11000" s="8" t="s">
        <v>20</v>
      </c>
      <c r="I11000" s="9">
        <v>25</v>
      </c>
      <c r="J11000" s="10">
        <v>89</v>
      </c>
      <c r="K11000" s="11">
        <v>2225</v>
      </c>
      <c r="L11000" s="11">
        <v>912.25</v>
      </c>
      <c r="M11000" s="12">
        <v>0.41</v>
      </c>
      <c r="N11000" s="14" t="s">
        <v>24</v>
      </c>
      <c r="P11000" s="16"/>
      <c r="Q11000" s="15"/>
      <c r="R11000" s="15"/>
      <c r="S11000" s="15"/>
      <c r="T11000" s="17"/>
    </row>
    <row r="11001" spans="2:20" ht="14.25" customHeight="1" x14ac:dyDescent="0.3">
      <c r="B11001" s="6" t="s">
        <v>30</v>
      </c>
      <c r="C11001" s="6">
        <v>1185732</v>
      </c>
      <c r="D11001" s="7">
        <v>44510</v>
      </c>
      <c r="E11001" s="6" t="s">
        <v>36</v>
      </c>
      <c r="F11001" s="6" t="s">
        <v>116</v>
      </c>
      <c r="G11001" s="6" t="s">
        <v>117</v>
      </c>
      <c r="H11001" s="8" t="s">
        <v>21</v>
      </c>
      <c r="I11001" s="9">
        <v>26</v>
      </c>
      <c r="J11001" s="10">
        <v>85</v>
      </c>
      <c r="K11001" s="11">
        <v>2210</v>
      </c>
      <c r="L11001" s="11">
        <v>883.99999999999989</v>
      </c>
      <c r="M11001" s="12">
        <v>0.39999999999999997</v>
      </c>
      <c r="N11001" s="14" t="s">
        <v>24</v>
      </c>
      <c r="P11001" s="16"/>
      <c r="Q11001" s="15"/>
      <c r="R11001" s="15"/>
      <c r="S11001" s="15"/>
      <c r="T11001" s="17"/>
    </row>
    <row r="11002" spans="2:20" ht="14.25" customHeight="1" x14ac:dyDescent="0.3">
      <c r="B11002" s="6" t="s">
        <v>30</v>
      </c>
      <c r="C11002" s="6">
        <v>1185732</v>
      </c>
      <c r="D11002" s="7">
        <v>44510</v>
      </c>
      <c r="E11002" s="6" t="s">
        <v>36</v>
      </c>
      <c r="F11002" s="6" t="s">
        <v>116</v>
      </c>
      <c r="G11002" s="6" t="s">
        <v>117</v>
      </c>
      <c r="H11002" s="8" t="s">
        <v>22</v>
      </c>
      <c r="I11002" s="9">
        <v>42</v>
      </c>
      <c r="J11002" s="10">
        <v>88</v>
      </c>
      <c r="K11002" s="11">
        <v>3696</v>
      </c>
      <c r="L11002" s="11">
        <v>1256.6399999999999</v>
      </c>
      <c r="M11002" s="12">
        <v>0.33999999999999997</v>
      </c>
      <c r="N11002" s="14" t="s">
        <v>24</v>
      </c>
      <c r="P11002" s="16"/>
      <c r="Q11002" s="15"/>
      <c r="R11002" s="15"/>
      <c r="S11002" s="15"/>
      <c r="T11002" s="17"/>
    </row>
    <row r="11003" spans="2:20" ht="14.25" customHeight="1" x14ac:dyDescent="0.3">
      <c r="B11003" s="6" t="s">
        <v>30</v>
      </c>
      <c r="C11003" s="6">
        <v>1185732</v>
      </c>
      <c r="D11003" s="7">
        <v>44510</v>
      </c>
      <c r="E11003" s="6" t="s">
        <v>36</v>
      </c>
      <c r="F11003" s="6" t="s">
        <v>116</v>
      </c>
      <c r="G11003" s="6" t="s">
        <v>117</v>
      </c>
      <c r="H11003" s="8" t="s">
        <v>23</v>
      </c>
      <c r="I11003" s="9">
        <v>42</v>
      </c>
      <c r="J11003" s="10">
        <v>112</v>
      </c>
      <c r="K11003" s="11">
        <v>4704</v>
      </c>
      <c r="L11003" s="11">
        <v>2022.7200000000003</v>
      </c>
      <c r="M11003" s="12">
        <v>0.43000000000000005</v>
      </c>
      <c r="N11003" s="14" t="s">
        <v>24</v>
      </c>
      <c r="P11003" s="16"/>
      <c r="Q11003" s="15"/>
      <c r="R11003" s="15"/>
      <c r="S11003" s="15"/>
      <c r="T11003" s="17"/>
    </row>
    <row r="11004" spans="2:20" ht="14.25" customHeight="1" x14ac:dyDescent="0.3">
      <c r="B11004" s="6" t="s">
        <v>30</v>
      </c>
      <c r="C11004" s="6">
        <v>1185732</v>
      </c>
      <c r="D11004" s="7">
        <v>44539</v>
      </c>
      <c r="E11004" s="6" t="s">
        <v>36</v>
      </c>
      <c r="F11004" s="6" t="s">
        <v>116</v>
      </c>
      <c r="G11004" s="6" t="s">
        <v>117</v>
      </c>
      <c r="H11004" s="8" t="s">
        <v>17</v>
      </c>
      <c r="I11004" s="9">
        <v>40</v>
      </c>
      <c r="J11004" s="10">
        <v>180</v>
      </c>
      <c r="K11004" s="11">
        <v>7200</v>
      </c>
      <c r="L11004" s="11">
        <v>3024.0000000000005</v>
      </c>
      <c r="M11004" s="12">
        <v>0.42000000000000004</v>
      </c>
      <c r="N11004" s="14" t="s">
        <v>24</v>
      </c>
      <c r="P11004" s="16"/>
      <c r="Q11004" s="15"/>
      <c r="R11004" s="15"/>
      <c r="S11004" s="15"/>
      <c r="T11004" s="17"/>
    </row>
    <row r="11005" spans="2:20" ht="14.25" customHeight="1" x14ac:dyDescent="0.3">
      <c r="B11005" s="6" t="s">
        <v>30</v>
      </c>
      <c r="C11005" s="6">
        <v>1185732</v>
      </c>
      <c r="D11005" s="7">
        <v>44539</v>
      </c>
      <c r="E11005" s="6" t="s">
        <v>36</v>
      </c>
      <c r="F11005" s="6" t="s">
        <v>116</v>
      </c>
      <c r="G11005" s="6" t="s">
        <v>117</v>
      </c>
      <c r="H11005" s="8" t="s">
        <v>19</v>
      </c>
      <c r="I11005" s="9">
        <v>40</v>
      </c>
      <c r="J11005" s="10">
        <v>132</v>
      </c>
      <c r="K11005" s="11">
        <v>5280</v>
      </c>
      <c r="L11005" s="11">
        <v>2376</v>
      </c>
      <c r="M11005" s="12">
        <v>0.45</v>
      </c>
      <c r="N11005" s="14" t="s">
        <v>24</v>
      </c>
      <c r="P11005" s="16"/>
      <c r="Q11005" s="15"/>
      <c r="R11005" s="15"/>
      <c r="S11005" s="15"/>
      <c r="T11005" s="17"/>
    </row>
    <row r="11006" spans="2:20" ht="14.25" customHeight="1" x14ac:dyDescent="0.3">
      <c r="B11006" s="6" t="s">
        <v>30</v>
      </c>
      <c r="C11006" s="6">
        <v>1185732</v>
      </c>
      <c r="D11006" s="7">
        <v>44539</v>
      </c>
      <c r="E11006" s="6" t="s">
        <v>36</v>
      </c>
      <c r="F11006" s="6" t="s">
        <v>116</v>
      </c>
      <c r="G11006" s="6" t="s">
        <v>117</v>
      </c>
      <c r="H11006" s="8" t="s">
        <v>20</v>
      </c>
      <c r="I11006" s="9">
        <v>40</v>
      </c>
      <c r="J11006" s="10">
        <v>109</v>
      </c>
      <c r="K11006" s="11">
        <v>4360</v>
      </c>
      <c r="L11006" s="11">
        <v>1787.6</v>
      </c>
      <c r="M11006" s="12">
        <v>0.41</v>
      </c>
      <c r="N11006" s="14" t="s">
        <v>24</v>
      </c>
      <c r="P11006" s="16"/>
      <c r="Q11006" s="15"/>
      <c r="R11006" s="15"/>
      <c r="S11006" s="15"/>
      <c r="T11006" s="17"/>
    </row>
    <row r="11007" spans="2:20" ht="14.25" customHeight="1" x14ac:dyDescent="0.3">
      <c r="B11007" s="6" t="s">
        <v>30</v>
      </c>
      <c r="C11007" s="6">
        <v>1185732</v>
      </c>
      <c r="D11007" s="7">
        <v>44539</v>
      </c>
      <c r="E11007" s="6" t="s">
        <v>36</v>
      </c>
      <c r="F11007" s="6" t="s">
        <v>116</v>
      </c>
      <c r="G11007" s="6" t="s">
        <v>117</v>
      </c>
      <c r="H11007" s="8" t="s">
        <v>21</v>
      </c>
      <c r="I11007" s="9">
        <v>34</v>
      </c>
      <c r="J11007" s="10">
        <v>105</v>
      </c>
      <c r="K11007" s="11">
        <v>3570</v>
      </c>
      <c r="L11007" s="11">
        <v>1427.9999999999998</v>
      </c>
      <c r="M11007" s="12">
        <v>0.39999999999999997</v>
      </c>
      <c r="N11007" s="14" t="s">
        <v>24</v>
      </c>
      <c r="P11007" s="16"/>
      <c r="Q11007" s="15"/>
      <c r="R11007" s="15"/>
      <c r="S11007" s="15"/>
      <c r="T11007" s="17"/>
    </row>
    <row r="11008" spans="2:20" ht="14.25" customHeight="1" x14ac:dyDescent="0.3">
      <c r="B11008" s="6" t="s">
        <v>30</v>
      </c>
      <c r="C11008" s="6">
        <v>1185732</v>
      </c>
      <c r="D11008" s="7">
        <v>44539</v>
      </c>
      <c r="E11008" s="6" t="s">
        <v>36</v>
      </c>
      <c r="F11008" s="6" t="s">
        <v>116</v>
      </c>
      <c r="G11008" s="6" t="s">
        <v>117</v>
      </c>
      <c r="H11008" s="8" t="s">
        <v>22</v>
      </c>
      <c r="I11008" s="9">
        <v>40</v>
      </c>
      <c r="J11008" s="10">
        <v>90</v>
      </c>
      <c r="K11008" s="11">
        <v>3600</v>
      </c>
      <c r="L11008" s="11">
        <v>1224</v>
      </c>
      <c r="M11008" s="12">
        <v>0.33999999999999997</v>
      </c>
      <c r="N11008" s="14" t="s">
        <v>24</v>
      </c>
      <c r="P11008" s="16"/>
      <c r="Q11008" s="15"/>
      <c r="R11008" s="15"/>
      <c r="S11008" s="15"/>
      <c r="T11008" s="17"/>
    </row>
    <row r="11009" spans="2:20" ht="14.25" customHeight="1" x14ac:dyDescent="0.3">
      <c r="B11009" s="6" t="s">
        <v>30</v>
      </c>
      <c r="C11009" s="6">
        <v>1185732</v>
      </c>
      <c r="D11009" s="7">
        <v>44539</v>
      </c>
      <c r="E11009" s="6" t="s">
        <v>36</v>
      </c>
      <c r="F11009" s="6" t="s">
        <v>116</v>
      </c>
      <c r="G11009" s="6" t="s">
        <v>117</v>
      </c>
      <c r="H11009" s="8" t="s">
        <v>23</v>
      </c>
      <c r="I11009" s="9">
        <v>50</v>
      </c>
      <c r="J11009" s="10">
        <v>128</v>
      </c>
      <c r="K11009" s="11">
        <v>6400</v>
      </c>
      <c r="L11009" s="11">
        <v>2944</v>
      </c>
      <c r="M11009" s="12">
        <v>0.46</v>
      </c>
      <c r="N11009" s="14" t="s">
        <v>24</v>
      </c>
      <c r="P11009" s="16"/>
      <c r="Q11009" s="15"/>
      <c r="R11009" s="15"/>
      <c r="S11009" s="15"/>
      <c r="T11009" s="17"/>
    </row>
    <row r="11010" spans="2:20" ht="14.25" customHeight="1" x14ac:dyDescent="0.3">
      <c r="B11010" s="6" t="s">
        <v>30</v>
      </c>
      <c r="C11010" s="6">
        <v>1185732</v>
      </c>
      <c r="D11010" s="7">
        <v>44213</v>
      </c>
      <c r="E11010" s="6" t="s">
        <v>36</v>
      </c>
      <c r="F11010" s="6" t="s">
        <v>116</v>
      </c>
      <c r="G11010" s="6" t="s">
        <v>117</v>
      </c>
      <c r="H11010" s="8" t="s">
        <v>17</v>
      </c>
      <c r="I11010" s="9">
        <v>24</v>
      </c>
      <c r="J11010" s="10">
        <v>165</v>
      </c>
      <c r="K11010" s="11">
        <v>3960</v>
      </c>
      <c r="L11010" s="11">
        <v>1742.4</v>
      </c>
      <c r="M11010" s="12">
        <v>0.44</v>
      </c>
      <c r="N11010" s="14" t="s">
        <v>24</v>
      </c>
      <c r="P11010" s="16"/>
      <c r="Q11010" s="15"/>
      <c r="R11010" s="15"/>
      <c r="S11010" s="15"/>
      <c r="T11010" s="17"/>
    </row>
    <row r="11011" spans="2:20" ht="14.25" customHeight="1" x14ac:dyDescent="0.3">
      <c r="B11011" s="6" t="s">
        <v>30</v>
      </c>
      <c r="C11011" s="6">
        <v>1185732</v>
      </c>
      <c r="D11011" s="7">
        <v>44213</v>
      </c>
      <c r="E11011" s="6" t="s">
        <v>36</v>
      </c>
      <c r="F11011" s="6" t="s">
        <v>116</v>
      </c>
      <c r="G11011" s="6" t="s">
        <v>117</v>
      </c>
      <c r="H11011" s="8" t="s">
        <v>19</v>
      </c>
      <c r="I11011" s="9">
        <v>25</v>
      </c>
      <c r="J11011" s="10">
        <v>102</v>
      </c>
      <c r="K11011" s="11">
        <v>2550</v>
      </c>
      <c r="L11011" s="11">
        <v>1198.5</v>
      </c>
      <c r="M11011" s="12">
        <v>0.47000000000000003</v>
      </c>
      <c r="N11011" s="14" t="s">
        <v>24</v>
      </c>
      <c r="P11011" s="16"/>
      <c r="Q11011" s="15"/>
      <c r="R11011" s="15"/>
      <c r="S11011" s="15"/>
      <c r="T11011" s="17"/>
    </row>
    <row r="11012" spans="2:20" ht="14.25" customHeight="1" x14ac:dyDescent="0.3">
      <c r="B11012" s="6" t="s">
        <v>30</v>
      </c>
      <c r="C11012" s="6">
        <v>1185732</v>
      </c>
      <c r="D11012" s="7">
        <v>44213</v>
      </c>
      <c r="E11012" s="6" t="s">
        <v>36</v>
      </c>
      <c r="F11012" s="6" t="s">
        <v>116</v>
      </c>
      <c r="G11012" s="6" t="s">
        <v>117</v>
      </c>
      <c r="H11012" s="8" t="s">
        <v>20</v>
      </c>
      <c r="I11012" s="9">
        <v>18</v>
      </c>
      <c r="J11012" s="10">
        <v>105</v>
      </c>
      <c r="K11012" s="11">
        <v>1890</v>
      </c>
      <c r="L11012" s="11">
        <v>869.40000000000009</v>
      </c>
      <c r="M11012" s="12">
        <v>0.46</v>
      </c>
      <c r="N11012" s="14" t="s">
        <v>24</v>
      </c>
      <c r="P11012" s="16"/>
      <c r="Q11012" s="15"/>
      <c r="R11012" s="15"/>
      <c r="S11012" s="15"/>
      <c r="T11012" s="17"/>
    </row>
    <row r="11013" spans="2:20" ht="14.25" customHeight="1" x14ac:dyDescent="0.3">
      <c r="B11013" s="6" t="s">
        <v>30</v>
      </c>
      <c r="C11013" s="6">
        <v>1185732</v>
      </c>
      <c r="D11013" s="7">
        <v>44213</v>
      </c>
      <c r="E11013" s="6" t="s">
        <v>36</v>
      </c>
      <c r="F11013" s="6" t="s">
        <v>116</v>
      </c>
      <c r="G11013" s="6" t="s">
        <v>117</v>
      </c>
      <c r="H11013" s="8" t="s">
        <v>21</v>
      </c>
      <c r="I11013" s="9">
        <v>20</v>
      </c>
      <c r="J11013" s="10">
        <v>48</v>
      </c>
      <c r="K11013" s="11">
        <v>960</v>
      </c>
      <c r="L11013" s="11">
        <v>432</v>
      </c>
      <c r="M11013" s="12">
        <v>0.45</v>
      </c>
      <c r="N11013" s="14" t="s">
        <v>24</v>
      </c>
      <c r="P11013" s="16"/>
      <c r="Q11013" s="15"/>
      <c r="R11013" s="15"/>
      <c r="S11013" s="15"/>
      <c r="T11013" s="17"/>
    </row>
    <row r="11014" spans="2:20" ht="14.25" customHeight="1" x14ac:dyDescent="0.3">
      <c r="B11014" s="6" t="s">
        <v>30</v>
      </c>
      <c r="C11014" s="6">
        <v>1185732</v>
      </c>
      <c r="D11014" s="7">
        <v>44213</v>
      </c>
      <c r="E11014" s="6" t="s">
        <v>36</v>
      </c>
      <c r="F11014" s="6" t="s">
        <v>116</v>
      </c>
      <c r="G11014" s="6" t="s">
        <v>117</v>
      </c>
      <c r="H11014" s="8" t="s">
        <v>22</v>
      </c>
      <c r="I11014" s="9">
        <v>32</v>
      </c>
      <c r="J11014" s="10">
        <v>66</v>
      </c>
      <c r="K11014" s="11">
        <v>2112</v>
      </c>
      <c r="L11014" s="11">
        <v>971.5200000000001</v>
      </c>
      <c r="M11014" s="12">
        <v>0.46</v>
      </c>
      <c r="N11014" s="14" t="s">
        <v>24</v>
      </c>
      <c r="P11014" s="16"/>
      <c r="Q11014" s="15"/>
      <c r="R11014" s="15"/>
      <c r="S11014" s="15"/>
      <c r="T11014" s="17"/>
    </row>
    <row r="11015" spans="2:20" ht="14.25" customHeight="1" x14ac:dyDescent="0.3">
      <c r="B11015" s="6" t="s">
        <v>30</v>
      </c>
      <c r="C11015" s="6">
        <v>1185732</v>
      </c>
      <c r="D11015" s="7">
        <v>44213</v>
      </c>
      <c r="E11015" s="6" t="s">
        <v>36</v>
      </c>
      <c r="F11015" s="6" t="s">
        <v>116</v>
      </c>
      <c r="G11015" s="6" t="s">
        <v>117</v>
      </c>
      <c r="H11015" s="8" t="s">
        <v>23</v>
      </c>
      <c r="I11015" s="9">
        <v>26</v>
      </c>
      <c r="J11015" s="10">
        <v>105</v>
      </c>
      <c r="K11015" s="11">
        <v>2730</v>
      </c>
      <c r="L11015" s="11">
        <v>1255.8</v>
      </c>
      <c r="M11015" s="12">
        <v>0.46</v>
      </c>
      <c r="N11015" s="14" t="s">
        <v>24</v>
      </c>
      <c r="P11015" s="16"/>
      <c r="Q11015" s="15"/>
      <c r="R11015" s="15"/>
      <c r="S11015" s="15"/>
      <c r="T11015" s="17"/>
    </row>
    <row r="11016" spans="2:20" ht="14.25" customHeight="1" x14ac:dyDescent="0.3">
      <c r="B11016" s="6" t="s">
        <v>30</v>
      </c>
      <c r="C11016" s="6">
        <v>1185732</v>
      </c>
      <c r="D11016" s="7">
        <v>44244</v>
      </c>
      <c r="E11016" s="6" t="s">
        <v>36</v>
      </c>
      <c r="F11016" s="6" t="s">
        <v>116</v>
      </c>
      <c r="G11016" s="6" t="s">
        <v>117</v>
      </c>
      <c r="H11016" s="8" t="s">
        <v>17</v>
      </c>
      <c r="I11016" s="9">
        <v>26</v>
      </c>
      <c r="J11016" s="10">
        <v>165</v>
      </c>
      <c r="K11016" s="11">
        <v>4290</v>
      </c>
      <c r="L11016" s="11">
        <v>1887.6</v>
      </c>
      <c r="M11016" s="12">
        <v>0.44</v>
      </c>
      <c r="N11016" s="14" t="s">
        <v>24</v>
      </c>
      <c r="P11016" s="16"/>
      <c r="Q11016" s="15"/>
      <c r="R11016" s="15"/>
      <c r="S11016" s="15"/>
      <c r="T11016" s="17"/>
    </row>
    <row r="11017" spans="2:20" ht="14.25" customHeight="1" x14ac:dyDescent="0.3">
      <c r="B11017" s="6" t="s">
        <v>30</v>
      </c>
      <c r="C11017" s="6">
        <v>1185732</v>
      </c>
      <c r="D11017" s="7">
        <v>44244</v>
      </c>
      <c r="E11017" s="6" t="s">
        <v>36</v>
      </c>
      <c r="F11017" s="6" t="s">
        <v>116</v>
      </c>
      <c r="G11017" s="6" t="s">
        <v>117</v>
      </c>
      <c r="H11017" s="8" t="s">
        <v>19</v>
      </c>
      <c r="I11017" s="9">
        <v>31</v>
      </c>
      <c r="J11017" s="10">
        <v>60</v>
      </c>
      <c r="K11017" s="11">
        <v>1860</v>
      </c>
      <c r="L11017" s="11">
        <v>874.2</v>
      </c>
      <c r="M11017" s="12">
        <v>0.47000000000000003</v>
      </c>
      <c r="N11017" s="14" t="s">
        <v>24</v>
      </c>
      <c r="P11017" s="16"/>
      <c r="Q11017" s="15"/>
      <c r="R11017" s="15"/>
      <c r="S11017" s="15"/>
      <c r="T11017" s="17"/>
    </row>
    <row r="11018" spans="2:20" ht="14.25" customHeight="1" x14ac:dyDescent="0.3">
      <c r="B11018" s="6" t="s">
        <v>30</v>
      </c>
      <c r="C11018" s="6">
        <v>1185732</v>
      </c>
      <c r="D11018" s="7">
        <v>44244</v>
      </c>
      <c r="E11018" s="6" t="s">
        <v>36</v>
      </c>
      <c r="F11018" s="6" t="s">
        <v>116</v>
      </c>
      <c r="G11018" s="6" t="s">
        <v>117</v>
      </c>
      <c r="H11018" s="8" t="s">
        <v>20</v>
      </c>
      <c r="I11018" s="9">
        <v>20</v>
      </c>
      <c r="J11018" s="10">
        <v>105</v>
      </c>
      <c r="K11018" s="11">
        <v>2100</v>
      </c>
      <c r="L11018" s="11">
        <v>882.00000000000011</v>
      </c>
      <c r="M11018" s="12">
        <v>0.42000000000000004</v>
      </c>
      <c r="N11018" s="14" t="s">
        <v>24</v>
      </c>
      <c r="P11018" s="16"/>
      <c r="Q11018" s="15"/>
      <c r="R11018" s="15"/>
      <c r="S11018" s="15"/>
      <c r="T11018" s="17"/>
    </row>
    <row r="11019" spans="2:20" ht="14.25" customHeight="1" x14ac:dyDescent="0.3">
      <c r="B11019" s="6" t="s">
        <v>30</v>
      </c>
      <c r="C11019" s="6">
        <v>1185732</v>
      </c>
      <c r="D11019" s="7">
        <v>44244</v>
      </c>
      <c r="E11019" s="6" t="s">
        <v>15</v>
      </c>
      <c r="F11019" s="6" t="s">
        <v>118</v>
      </c>
      <c r="G11019" s="6" t="s">
        <v>93</v>
      </c>
      <c r="H11019" s="8" t="s">
        <v>21</v>
      </c>
      <c r="I11019" s="9">
        <v>27</v>
      </c>
      <c r="J11019" s="10">
        <v>61</v>
      </c>
      <c r="K11019" s="11">
        <v>1647</v>
      </c>
      <c r="L11019" s="11">
        <v>691.74</v>
      </c>
      <c r="M11019" s="12">
        <v>0.42000000000000004</v>
      </c>
      <c r="N11019" s="14" t="s">
        <v>24</v>
      </c>
      <c r="P11019" s="16"/>
      <c r="Q11019" s="15"/>
      <c r="R11019" s="15"/>
      <c r="S11019" s="15"/>
      <c r="T11019" s="17"/>
    </row>
    <row r="11020" spans="2:20" ht="14.25" customHeight="1" x14ac:dyDescent="0.3">
      <c r="B11020" s="6" t="s">
        <v>30</v>
      </c>
      <c r="C11020" s="6">
        <v>1185732</v>
      </c>
      <c r="D11020" s="7">
        <v>44244</v>
      </c>
      <c r="E11020" s="6" t="s">
        <v>15</v>
      </c>
      <c r="F11020" s="6" t="s">
        <v>118</v>
      </c>
      <c r="G11020" s="6" t="s">
        <v>93</v>
      </c>
      <c r="H11020" s="8" t="s">
        <v>22</v>
      </c>
      <c r="I11020" s="9">
        <v>40</v>
      </c>
      <c r="J11020" s="10">
        <v>80</v>
      </c>
      <c r="K11020" s="11">
        <v>3200</v>
      </c>
      <c r="L11020" s="11">
        <v>1344.0000000000002</v>
      </c>
      <c r="M11020" s="12">
        <v>0.42000000000000004</v>
      </c>
      <c r="N11020" s="14" t="s">
        <v>24</v>
      </c>
      <c r="P11020" s="16"/>
      <c r="Q11020" s="15"/>
      <c r="R11020" s="15"/>
      <c r="S11020" s="15"/>
      <c r="T11020" s="17"/>
    </row>
    <row r="11021" spans="2:20" ht="14.25" customHeight="1" x14ac:dyDescent="0.3">
      <c r="B11021" s="6" t="s">
        <v>30</v>
      </c>
      <c r="C11021" s="6">
        <v>1185732</v>
      </c>
      <c r="D11021" s="7">
        <v>44244</v>
      </c>
      <c r="E11021" s="6" t="s">
        <v>15</v>
      </c>
      <c r="F11021" s="6" t="s">
        <v>118</v>
      </c>
      <c r="G11021" s="6" t="s">
        <v>93</v>
      </c>
      <c r="H11021" s="8" t="s">
        <v>23</v>
      </c>
      <c r="I11021" s="9">
        <v>17</v>
      </c>
      <c r="J11021" s="10">
        <v>112</v>
      </c>
      <c r="K11021" s="11">
        <v>1904</v>
      </c>
      <c r="L11021" s="11">
        <v>818.72000000000014</v>
      </c>
      <c r="M11021" s="12">
        <v>0.43000000000000005</v>
      </c>
      <c r="N11021" s="14" t="s">
        <v>24</v>
      </c>
      <c r="P11021" s="16"/>
      <c r="Q11021" s="15"/>
      <c r="R11021" s="15"/>
      <c r="S11021" s="15"/>
      <c r="T11021" s="17"/>
    </row>
    <row r="11022" spans="2:20" ht="14.25" customHeight="1" x14ac:dyDescent="0.3">
      <c r="B11022" s="6" t="s">
        <v>30</v>
      </c>
      <c r="C11022" s="6">
        <v>1185732</v>
      </c>
      <c r="D11022" s="7">
        <v>44271</v>
      </c>
      <c r="E11022" s="6" t="s">
        <v>15</v>
      </c>
      <c r="F11022" s="6" t="s">
        <v>118</v>
      </c>
      <c r="G11022" s="6" t="s">
        <v>93</v>
      </c>
      <c r="H11022" s="8" t="s">
        <v>17</v>
      </c>
      <c r="I11022" s="9">
        <v>21</v>
      </c>
      <c r="J11022" s="10">
        <v>200</v>
      </c>
      <c r="K11022" s="11">
        <v>4200</v>
      </c>
      <c r="L11022" s="11">
        <v>1932</v>
      </c>
      <c r="M11022" s="12">
        <v>0.46</v>
      </c>
      <c r="N11022" s="14" t="s">
        <v>24</v>
      </c>
      <c r="P11022" s="16"/>
      <c r="Q11022" s="15"/>
      <c r="R11022" s="15"/>
      <c r="S11022" s="15"/>
      <c r="T11022" s="17"/>
    </row>
    <row r="11023" spans="2:20" ht="14.25" customHeight="1" x14ac:dyDescent="0.3">
      <c r="B11023" s="6" t="s">
        <v>30</v>
      </c>
      <c r="C11023" s="6">
        <v>1185732</v>
      </c>
      <c r="D11023" s="7">
        <v>44271</v>
      </c>
      <c r="E11023" s="6" t="s">
        <v>15</v>
      </c>
      <c r="F11023" s="6" t="s">
        <v>118</v>
      </c>
      <c r="G11023" s="6" t="s">
        <v>93</v>
      </c>
      <c r="H11023" s="8" t="s">
        <v>19</v>
      </c>
      <c r="I11023" s="9">
        <v>21</v>
      </c>
      <c r="J11023" s="10">
        <v>96</v>
      </c>
      <c r="K11023" s="11">
        <v>2016</v>
      </c>
      <c r="L11023" s="11">
        <v>947.5200000000001</v>
      </c>
      <c r="M11023" s="12">
        <v>0.47000000000000003</v>
      </c>
      <c r="N11023" s="14" t="s">
        <v>24</v>
      </c>
      <c r="P11023" s="16"/>
      <c r="Q11023" s="15"/>
      <c r="R11023" s="15"/>
      <c r="S11023" s="15"/>
      <c r="T11023" s="17"/>
    </row>
    <row r="11024" spans="2:20" ht="14.25" customHeight="1" x14ac:dyDescent="0.3">
      <c r="B11024" s="6" t="s">
        <v>30</v>
      </c>
      <c r="C11024" s="6">
        <v>1185732</v>
      </c>
      <c r="D11024" s="7">
        <v>44271</v>
      </c>
      <c r="E11024" s="6" t="s">
        <v>15</v>
      </c>
      <c r="F11024" s="6" t="s">
        <v>118</v>
      </c>
      <c r="G11024" s="6" t="s">
        <v>93</v>
      </c>
      <c r="H11024" s="8" t="s">
        <v>20</v>
      </c>
      <c r="I11024" s="9">
        <v>15</v>
      </c>
      <c r="J11024" s="10">
        <v>98</v>
      </c>
      <c r="K11024" s="11">
        <v>1470</v>
      </c>
      <c r="L11024" s="11">
        <v>661.5</v>
      </c>
      <c r="M11024" s="12">
        <v>0.45</v>
      </c>
      <c r="N11024" s="14" t="s">
        <v>24</v>
      </c>
      <c r="P11024" s="16"/>
      <c r="Q11024" s="15"/>
      <c r="R11024" s="15"/>
      <c r="S11024" s="15"/>
      <c r="T11024" s="17"/>
    </row>
    <row r="11025" spans="2:20" ht="14.25" customHeight="1" x14ac:dyDescent="0.3">
      <c r="B11025" s="6" t="s">
        <v>30</v>
      </c>
      <c r="C11025" s="6">
        <v>1185732</v>
      </c>
      <c r="D11025" s="7">
        <v>44271</v>
      </c>
      <c r="E11025" s="6" t="s">
        <v>15</v>
      </c>
      <c r="F11025" s="6" t="s">
        <v>118</v>
      </c>
      <c r="G11025" s="6" t="s">
        <v>93</v>
      </c>
      <c r="H11025" s="8" t="s">
        <v>21</v>
      </c>
      <c r="I11025" s="9">
        <v>19</v>
      </c>
      <c r="J11025" s="10">
        <v>60</v>
      </c>
      <c r="K11025" s="11">
        <v>1140</v>
      </c>
      <c r="L11025" s="11">
        <v>524.4</v>
      </c>
      <c r="M11025" s="12">
        <v>0.46</v>
      </c>
      <c r="N11025" s="14" t="s">
        <v>24</v>
      </c>
      <c r="P11025" s="16"/>
      <c r="Q11025" s="15"/>
      <c r="R11025" s="15"/>
      <c r="S11025" s="15"/>
      <c r="T11025" s="17"/>
    </row>
    <row r="11026" spans="2:20" ht="14.25" customHeight="1" x14ac:dyDescent="0.3">
      <c r="B11026" s="6" t="s">
        <v>30</v>
      </c>
      <c r="C11026" s="6">
        <v>1185732</v>
      </c>
      <c r="D11026" s="7">
        <v>44271</v>
      </c>
      <c r="E11026" s="6" t="s">
        <v>15</v>
      </c>
      <c r="F11026" s="6" t="s">
        <v>118</v>
      </c>
      <c r="G11026" s="6" t="s">
        <v>93</v>
      </c>
      <c r="H11026" s="8" t="s">
        <v>22</v>
      </c>
      <c r="I11026" s="9">
        <v>26</v>
      </c>
      <c r="J11026" s="10">
        <v>70</v>
      </c>
      <c r="K11026" s="11">
        <v>1820</v>
      </c>
      <c r="L11026" s="11">
        <v>800.8</v>
      </c>
      <c r="M11026" s="12">
        <v>0.44</v>
      </c>
      <c r="N11026" s="14" t="s">
        <v>24</v>
      </c>
      <c r="P11026" s="16"/>
      <c r="Q11026" s="15"/>
      <c r="R11026" s="15"/>
      <c r="S11026" s="15"/>
      <c r="T11026" s="17"/>
    </row>
    <row r="11027" spans="2:20" ht="14.25" customHeight="1" x14ac:dyDescent="0.3">
      <c r="B11027" s="6" t="s">
        <v>30</v>
      </c>
      <c r="C11027" s="6">
        <v>1185732</v>
      </c>
      <c r="D11027" s="7">
        <v>44271</v>
      </c>
      <c r="E11027" s="6" t="s">
        <v>15</v>
      </c>
      <c r="F11027" s="6" t="s">
        <v>118</v>
      </c>
      <c r="G11027" s="6" t="s">
        <v>93</v>
      </c>
      <c r="H11027" s="8" t="s">
        <v>23</v>
      </c>
      <c r="I11027" s="9">
        <v>21</v>
      </c>
      <c r="J11027" s="10">
        <v>98</v>
      </c>
      <c r="K11027" s="11">
        <v>2058</v>
      </c>
      <c r="L11027" s="11">
        <v>864.36000000000013</v>
      </c>
      <c r="M11027" s="12">
        <v>0.42000000000000004</v>
      </c>
      <c r="N11027" s="14" t="s">
        <v>24</v>
      </c>
      <c r="P11027" s="16"/>
      <c r="Q11027" s="15"/>
      <c r="R11027" s="15"/>
      <c r="S11027" s="15"/>
      <c r="T11027" s="17"/>
    </row>
    <row r="11028" spans="2:20" ht="14.25" customHeight="1" x14ac:dyDescent="0.3">
      <c r="B11028" s="6" t="s">
        <v>30</v>
      </c>
      <c r="C11028" s="6">
        <v>1185732</v>
      </c>
      <c r="D11028" s="7">
        <v>44303</v>
      </c>
      <c r="E11028" s="6" t="s">
        <v>15</v>
      </c>
      <c r="F11028" s="6" t="s">
        <v>118</v>
      </c>
      <c r="G11028" s="6" t="s">
        <v>93</v>
      </c>
      <c r="H11028" s="8" t="s">
        <v>17</v>
      </c>
      <c r="I11028" s="9">
        <v>20</v>
      </c>
      <c r="J11028" s="10">
        <v>171</v>
      </c>
      <c r="K11028" s="11">
        <v>3420</v>
      </c>
      <c r="L11028" s="11">
        <v>1504.8</v>
      </c>
      <c r="M11028" s="12">
        <v>0.44</v>
      </c>
      <c r="N11028" s="14" t="s">
        <v>24</v>
      </c>
      <c r="P11028" s="16"/>
      <c r="Q11028" s="15"/>
      <c r="R11028" s="15"/>
      <c r="S11028" s="15"/>
      <c r="T11028" s="17"/>
    </row>
    <row r="11029" spans="2:20" ht="14.25" customHeight="1" x14ac:dyDescent="0.3">
      <c r="B11029" s="6" t="s">
        <v>30</v>
      </c>
      <c r="C11029" s="6">
        <v>1185732</v>
      </c>
      <c r="D11029" s="7">
        <v>44303</v>
      </c>
      <c r="E11029" s="6" t="s">
        <v>15</v>
      </c>
      <c r="F11029" s="6" t="s">
        <v>118</v>
      </c>
      <c r="G11029" s="6" t="s">
        <v>93</v>
      </c>
      <c r="H11029" s="8" t="s">
        <v>19</v>
      </c>
      <c r="I11029" s="9">
        <v>22</v>
      </c>
      <c r="J11029" s="10">
        <v>75</v>
      </c>
      <c r="K11029" s="11">
        <v>1650</v>
      </c>
      <c r="L11029" s="11">
        <v>742.5</v>
      </c>
      <c r="M11029" s="12">
        <v>0.45</v>
      </c>
      <c r="N11029" s="14" t="s">
        <v>24</v>
      </c>
      <c r="P11029" s="16"/>
      <c r="Q11029" s="15"/>
      <c r="R11029" s="15"/>
      <c r="S11029" s="15"/>
      <c r="T11029" s="17"/>
    </row>
    <row r="11030" spans="2:20" ht="14.25" customHeight="1" x14ac:dyDescent="0.3">
      <c r="B11030" s="6" t="s">
        <v>30</v>
      </c>
      <c r="C11030" s="6">
        <v>1185732</v>
      </c>
      <c r="D11030" s="7">
        <v>44303</v>
      </c>
      <c r="E11030" s="6" t="s">
        <v>15</v>
      </c>
      <c r="F11030" s="6" t="s">
        <v>118</v>
      </c>
      <c r="G11030" s="6" t="s">
        <v>93</v>
      </c>
      <c r="H11030" s="8" t="s">
        <v>20</v>
      </c>
      <c r="I11030" s="9">
        <v>16</v>
      </c>
      <c r="J11030" s="10">
        <v>80</v>
      </c>
      <c r="K11030" s="11">
        <v>1280</v>
      </c>
      <c r="L11030" s="11">
        <v>563.20000000000005</v>
      </c>
      <c r="M11030" s="12">
        <v>0.44</v>
      </c>
      <c r="N11030" s="14" t="s">
        <v>24</v>
      </c>
      <c r="P11030" s="16"/>
      <c r="Q11030" s="15"/>
      <c r="R11030" s="15"/>
      <c r="S11030" s="15"/>
      <c r="T11030" s="17"/>
    </row>
    <row r="11031" spans="2:20" ht="14.25" customHeight="1" x14ac:dyDescent="0.3">
      <c r="B11031" s="6" t="s">
        <v>30</v>
      </c>
      <c r="C11031" s="6">
        <v>1185732</v>
      </c>
      <c r="D11031" s="7">
        <v>44303</v>
      </c>
      <c r="E11031" s="6" t="s">
        <v>15</v>
      </c>
      <c r="F11031" s="6" t="s">
        <v>118</v>
      </c>
      <c r="G11031" s="6" t="s">
        <v>93</v>
      </c>
      <c r="H11031" s="8" t="s">
        <v>21</v>
      </c>
      <c r="I11031" s="9">
        <v>16</v>
      </c>
      <c r="J11031" s="10">
        <v>60</v>
      </c>
      <c r="K11031" s="11">
        <v>960</v>
      </c>
      <c r="L11031" s="11">
        <v>403.20000000000005</v>
      </c>
      <c r="M11031" s="12">
        <v>0.42000000000000004</v>
      </c>
      <c r="N11031" s="14" t="s">
        <v>24</v>
      </c>
      <c r="P11031" s="16"/>
      <c r="Q11031" s="15"/>
      <c r="R11031" s="15"/>
      <c r="S11031" s="15"/>
      <c r="T11031" s="17"/>
    </row>
    <row r="11032" spans="2:20" ht="14.25" customHeight="1" x14ac:dyDescent="0.3">
      <c r="B11032" s="6" t="s">
        <v>30</v>
      </c>
      <c r="C11032" s="6">
        <v>1185732</v>
      </c>
      <c r="D11032" s="7">
        <v>44303</v>
      </c>
      <c r="E11032" s="6" t="s">
        <v>15</v>
      </c>
      <c r="F11032" s="6" t="s">
        <v>118</v>
      </c>
      <c r="G11032" s="6" t="s">
        <v>93</v>
      </c>
      <c r="H11032" s="8" t="s">
        <v>22</v>
      </c>
      <c r="I11032" s="9">
        <v>42</v>
      </c>
      <c r="J11032" s="10">
        <v>62</v>
      </c>
      <c r="K11032" s="11">
        <v>2604</v>
      </c>
      <c r="L11032" s="11">
        <v>1093.68</v>
      </c>
      <c r="M11032" s="12">
        <v>0.42000000000000004</v>
      </c>
      <c r="N11032" s="14" t="s">
        <v>24</v>
      </c>
      <c r="P11032" s="16"/>
      <c r="Q11032" s="15"/>
      <c r="R11032" s="15"/>
      <c r="S11032" s="15"/>
      <c r="T11032" s="17"/>
    </row>
    <row r="11033" spans="2:20" ht="14.25" customHeight="1" x14ac:dyDescent="0.3">
      <c r="B11033" s="6" t="s">
        <v>30</v>
      </c>
      <c r="C11033" s="6">
        <v>1185732</v>
      </c>
      <c r="D11033" s="7">
        <v>44303</v>
      </c>
      <c r="E11033" s="6" t="s">
        <v>15</v>
      </c>
      <c r="F11033" s="6" t="s">
        <v>118</v>
      </c>
      <c r="G11033" s="6" t="s">
        <v>93</v>
      </c>
      <c r="H11033" s="8" t="s">
        <v>23</v>
      </c>
      <c r="I11033" s="9">
        <v>35</v>
      </c>
      <c r="J11033" s="10">
        <v>107</v>
      </c>
      <c r="K11033" s="11">
        <v>3745</v>
      </c>
      <c r="L11033" s="11">
        <v>1610.3500000000001</v>
      </c>
      <c r="M11033" s="12">
        <v>0.43000000000000005</v>
      </c>
      <c r="N11033" s="14" t="s">
        <v>24</v>
      </c>
      <c r="P11033" s="16"/>
      <c r="Q11033" s="15"/>
      <c r="R11033" s="15"/>
      <c r="S11033" s="15"/>
      <c r="T11033" s="17"/>
    </row>
    <row r="11034" spans="2:20" ht="14.25" customHeight="1" x14ac:dyDescent="0.3">
      <c r="B11034" s="6" t="s">
        <v>30</v>
      </c>
      <c r="C11034" s="6">
        <v>1185732</v>
      </c>
      <c r="D11034" s="7">
        <v>44334</v>
      </c>
      <c r="E11034" s="6" t="s">
        <v>15</v>
      </c>
      <c r="F11034" s="6" t="s">
        <v>118</v>
      </c>
      <c r="G11034" s="6" t="s">
        <v>93</v>
      </c>
      <c r="H11034" s="8" t="s">
        <v>17</v>
      </c>
      <c r="I11034" s="9">
        <v>41</v>
      </c>
      <c r="J11034" s="10">
        <v>179</v>
      </c>
      <c r="K11034" s="11">
        <v>7339</v>
      </c>
      <c r="L11034" s="11">
        <v>3229.16</v>
      </c>
      <c r="M11034" s="12">
        <v>0.44</v>
      </c>
      <c r="N11034" s="14" t="s">
        <v>24</v>
      </c>
      <c r="P11034" s="16"/>
      <c r="Q11034" s="15"/>
      <c r="R11034" s="15"/>
      <c r="S11034" s="15"/>
      <c r="T11034" s="17"/>
    </row>
    <row r="11035" spans="2:20" ht="14.25" customHeight="1" x14ac:dyDescent="0.3">
      <c r="B11035" s="6" t="s">
        <v>30</v>
      </c>
      <c r="C11035" s="6">
        <v>1185732</v>
      </c>
      <c r="D11035" s="7">
        <v>44334</v>
      </c>
      <c r="E11035" s="6" t="s">
        <v>15</v>
      </c>
      <c r="F11035" s="6" t="s">
        <v>118</v>
      </c>
      <c r="G11035" s="6" t="s">
        <v>93</v>
      </c>
      <c r="H11035" s="8" t="s">
        <v>19</v>
      </c>
      <c r="I11035" s="9">
        <v>26</v>
      </c>
      <c r="J11035" s="10">
        <v>102</v>
      </c>
      <c r="K11035" s="11">
        <v>2652</v>
      </c>
      <c r="L11035" s="11">
        <v>1113.8400000000001</v>
      </c>
      <c r="M11035" s="12">
        <v>0.42000000000000004</v>
      </c>
      <c r="N11035" s="14" t="s">
        <v>24</v>
      </c>
      <c r="P11035" s="16"/>
      <c r="Q11035" s="15"/>
      <c r="R11035" s="15"/>
      <c r="S11035" s="15"/>
      <c r="T11035" s="17"/>
    </row>
    <row r="11036" spans="2:20" ht="14.25" customHeight="1" x14ac:dyDescent="0.3">
      <c r="B11036" s="6" t="s">
        <v>30</v>
      </c>
      <c r="C11036" s="6">
        <v>1185732</v>
      </c>
      <c r="D11036" s="7">
        <v>44334</v>
      </c>
      <c r="E11036" s="6" t="s">
        <v>15</v>
      </c>
      <c r="F11036" s="6" t="s">
        <v>118</v>
      </c>
      <c r="G11036" s="6" t="s">
        <v>93</v>
      </c>
      <c r="H11036" s="8" t="s">
        <v>20</v>
      </c>
      <c r="I11036" s="9">
        <v>23</v>
      </c>
      <c r="J11036" s="10">
        <v>94</v>
      </c>
      <c r="K11036" s="11">
        <v>2162</v>
      </c>
      <c r="L11036" s="11">
        <v>994.5200000000001</v>
      </c>
      <c r="M11036" s="12">
        <v>0.46</v>
      </c>
      <c r="N11036" s="14" t="s">
        <v>24</v>
      </c>
      <c r="P11036" s="16"/>
      <c r="Q11036" s="15"/>
      <c r="R11036" s="15"/>
      <c r="S11036" s="15"/>
      <c r="T11036" s="17"/>
    </row>
    <row r="11037" spans="2:20" ht="14.25" customHeight="1" x14ac:dyDescent="0.3">
      <c r="B11037" s="6" t="s">
        <v>30</v>
      </c>
      <c r="C11037" s="6">
        <v>1185732</v>
      </c>
      <c r="D11037" s="7">
        <v>44334</v>
      </c>
      <c r="E11037" s="6" t="s">
        <v>15</v>
      </c>
      <c r="F11037" s="6" t="s">
        <v>118</v>
      </c>
      <c r="G11037" s="6" t="s">
        <v>93</v>
      </c>
      <c r="H11037" s="8" t="s">
        <v>21</v>
      </c>
      <c r="I11037" s="9">
        <v>25</v>
      </c>
      <c r="J11037" s="10">
        <v>62</v>
      </c>
      <c r="K11037" s="11">
        <v>1550</v>
      </c>
      <c r="L11037" s="11">
        <v>682</v>
      </c>
      <c r="M11037" s="12">
        <v>0.44</v>
      </c>
      <c r="N11037" s="14" t="s">
        <v>24</v>
      </c>
      <c r="P11037" s="16"/>
      <c r="Q11037" s="15"/>
      <c r="R11037" s="15"/>
      <c r="S11037" s="15"/>
      <c r="T11037" s="17"/>
    </row>
    <row r="11038" spans="2:20" ht="14.25" customHeight="1" x14ac:dyDescent="0.3">
      <c r="B11038" s="6" t="s">
        <v>30</v>
      </c>
      <c r="C11038" s="6">
        <v>1185732</v>
      </c>
      <c r="D11038" s="7">
        <v>44334</v>
      </c>
      <c r="E11038" s="6" t="s">
        <v>15</v>
      </c>
      <c r="F11038" s="6" t="s">
        <v>118</v>
      </c>
      <c r="G11038" s="6" t="s">
        <v>93</v>
      </c>
      <c r="H11038" s="8" t="s">
        <v>22</v>
      </c>
      <c r="I11038" s="9">
        <v>36</v>
      </c>
      <c r="J11038" s="10">
        <v>70</v>
      </c>
      <c r="K11038" s="11">
        <v>2520</v>
      </c>
      <c r="L11038" s="11">
        <v>1083.6000000000001</v>
      </c>
      <c r="M11038" s="12">
        <v>0.43000000000000005</v>
      </c>
      <c r="N11038" s="14" t="s">
        <v>24</v>
      </c>
      <c r="P11038" s="16"/>
      <c r="Q11038" s="15"/>
      <c r="R11038" s="15"/>
      <c r="S11038" s="15"/>
      <c r="T11038" s="17"/>
    </row>
    <row r="11039" spans="2:20" ht="14.25" customHeight="1" x14ac:dyDescent="0.3">
      <c r="B11039" s="6" t="s">
        <v>30</v>
      </c>
      <c r="C11039" s="6">
        <v>1185732</v>
      </c>
      <c r="D11039" s="7">
        <v>44334</v>
      </c>
      <c r="E11039" s="6" t="s">
        <v>15</v>
      </c>
      <c r="F11039" s="6" t="s">
        <v>118</v>
      </c>
      <c r="G11039" s="6" t="s">
        <v>93</v>
      </c>
      <c r="H11039" s="8" t="s">
        <v>23</v>
      </c>
      <c r="I11039" s="9">
        <v>42</v>
      </c>
      <c r="J11039" s="10">
        <v>105</v>
      </c>
      <c r="K11039" s="11">
        <v>4410</v>
      </c>
      <c r="L11039" s="11">
        <v>1852.2000000000003</v>
      </c>
      <c r="M11039" s="12">
        <v>0.42000000000000004</v>
      </c>
      <c r="N11039" s="14" t="s">
        <v>24</v>
      </c>
      <c r="P11039" s="16"/>
      <c r="Q11039" s="15"/>
      <c r="R11039" s="15"/>
      <c r="S11039" s="15"/>
      <c r="T11039" s="17"/>
    </row>
    <row r="11040" spans="2:20" ht="14.25" customHeight="1" x14ac:dyDescent="0.3">
      <c r="B11040" s="6" t="s">
        <v>30</v>
      </c>
      <c r="C11040" s="6">
        <v>1185732</v>
      </c>
      <c r="D11040" s="7">
        <v>44364</v>
      </c>
      <c r="E11040" s="6" t="s">
        <v>15</v>
      </c>
      <c r="F11040" s="6" t="s">
        <v>118</v>
      </c>
      <c r="G11040" s="6" t="s">
        <v>93</v>
      </c>
      <c r="H11040" s="8" t="s">
        <v>17</v>
      </c>
      <c r="I11040" s="9">
        <v>30</v>
      </c>
      <c r="J11040" s="10">
        <v>210</v>
      </c>
      <c r="K11040" s="11">
        <v>6300</v>
      </c>
      <c r="L11040" s="11">
        <v>2709.0000000000005</v>
      </c>
      <c r="M11040" s="12">
        <v>0.43000000000000005</v>
      </c>
      <c r="N11040" s="14" t="s">
        <v>24</v>
      </c>
      <c r="P11040" s="16"/>
      <c r="Q11040" s="15"/>
      <c r="R11040" s="15"/>
      <c r="S11040" s="15"/>
      <c r="T11040" s="17"/>
    </row>
    <row r="11041" spans="2:20" ht="14.25" customHeight="1" x14ac:dyDescent="0.3">
      <c r="B11041" s="6" t="s">
        <v>30</v>
      </c>
      <c r="C11041" s="6">
        <v>1185732</v>
      </c>
      <c r="D11041" s="7">
        <v>44364</v>
      </c>
      <c r="E11041" s="6" t="s">
        <v>15</v>
      </c>
      <c r="F11041" s="6" t="s">
        <v>118</v>
      </c>
      <c r="G11041" s="6" t="s">
        <v>93</v>
      </c>
      <c r="H11041" s="8" t="s">
        <v>19</v>
      </c>
      <c r="I11041" s="9">
        <v>30</v>
      </c>
      <c r="J11041" s="10">
        <v>136</v>
      </c>
      <c r="K11041" s="11">
        <v>4080</v>
      </c>
      <c r="L11041" s="11">
        <v>1795.2</v>
      </c>
      <c r="M11041" s="12">
        <v>0.44</v>
      </c>
      <c r="N11041" s="14" t="s">
        <v>24</v>
      </c>
      <c r="P11041" s="16"/>
      <c r="Q11041" s="15"/>
      <c r="R11041" s="15"/>
      <c r="S11041" s="15"/>
      <c r="T11041" s="17"/>
    </row>
    <row r="11042" spans="2:20" ht="14.25" customHeight="1" x14ac:dyDescent="0.3">
      <c r="B11042" s="6" t="s">
        <v>30</v>
      </c>
      <c r="C11042" s="6">
        <v>1185732</v>
      </c>
      <c r="D11042" s="7">
        <v>44364</v>
      </c>
      <c r="E11042" s="6" t="s">
        <v>15</v>
      </c>
      <c r="F11042" s="6" t="s">
        <v>118</v>
      </c>
      <c r="G11042" s="6" t="s">
        <v>93</v>
      </c>
      <c r="H11042" s="8" t="s">
        <v>20</v>
      </c>
      <c r="I11042" s="9">
        <v>28</v>
      </c>
      <c r="J11042" s="10">
        <v>102</v>
      </c>
      <c r="K11042" s="11">
        <v>2856</v>
      </c>
      <c r="L11042" s="11">
        <v>1285.2</v>
      </c>
      <c r="M11042" s="12">
        <v>0.45</v>
      </c>
      <c r="N11042" s="14" t="s">
        <v>24</v>
      </c>
      <c r="P11042" s="16"/>
      <c r="Q11042" s="15"/>
      <c r="R11042" s="15"/>
      <c r="S11042" s="15"/>
      <c r="T11042" s="17"/>
    </row>
    <row r="11043" spans="2:20" ht="14.25" customHeight="1" x14ac:dyDescent="0.3">
      <c r="B11043" s="6" t="s">
        <v>30</v>
      </c>
      <c r="C11043" s="6">
        <v>1185732</v>
      </c>
      <c r="D11043" s="7">
        <v>44364</v>
      </c>
      <c r="E11043" s="6" t="s">
        <v>15</v>
      </c>
      <c r="F11043" s="6" t="s">
        <v>118</v>
      </c>
      <c r="G11043" s="6" t="s">
        <v>93</v>
      </c>
      <c r="H11043" s="8" t="s">
        <v>21</v>
      </c>
      <c r="I11043" s="9">
        <v>27</v>
      </c>
      <c r="J11043" s="10">
        <v>91</v>
      </c>
      <c r="K11043" s="11">
        <v>2457</v>
      </c>
      <c r="L11043" s="11">
        <v>1105.6500000000001</v>
      </c>
      <c r="M11043" s="12">
        <v>0.45</v>
      </c>
      <c r="N11043" s="14" t="s">
        <v>24</v>
      </c>
      <c r="P11043" s="16"/>
      <c r="Q11043" s="15"/>
      <c r="R11043" s="15"/>
      <c r="S11043" s="15"/>
      <c r="T11043" s="17"/>
    </row>
    <row r="11044" spans="2:20" ht="14.25" customHeight="1" x14ac:dyDescent="0.3">
      <c r="B11044" s="6" t="s">
        <v>30</v>
      </c>
      <c r="C11044" s="6">
        <v>1185732</v>
      </c>
      <c r="D11044" s="7">
        <v>44364</v>
      </c>
      <c r="E11044" s="6" t="s">
        <v>15</v>
      </c>
      <c r="F11044" s="6" t="s">
        <v>118</v>
      </c>
      <c r="G11044" s="6" t="s">
        <v>93</v>
      </c>
      <c r="H11044" s="8" t="s">
        <v>22</v>
      </c>
      <c r="I11044" s="9">
        <v>33</v>
      </c>
      <c r="J11044" s="10">
        <v>83</v>
      </c>
      <c r="K11044" s="11">
        <v>2739</v>
      </c>
      <c r="L11044" s="11">
        <v>1150.3800000000001</v>
      </c>
      <c r="M11044" s="12">
        <v>0.42000000000000004</v>
      </c>
      <c r="N11044" s="14" t="s">
        <v>24</v>
      </c>
      <c r="P11044" s="16"/>
      <c r="Q11044" s="15"/>
      <c r="R11044" s="15"/>
      <c r="S11044" s="15"/>
      <c r="T11044" s="17"/>
    </row>
    <row r="11045" spans="2:20" ht="14.25" customHeight="1" x14ac:dyDescent="0.3">
      <c r="B11045" s="6" t="s">
        <v>30</v>
      </c>
      <c r="C11045" s="6">
        <v>1185732</v>
      </c>
      <c r="D11045" s="7">
        <v>44364</v>
      </c>
      <c r="E11045" s="6" t="s">
        <v>15</v>
      </c>
      <c r="F11045" s="6" t="s">
        <v>118</v>
      </c>
      <c r="G11045" s="6" t="s">
        <v>93</v>
      </c>
      <c r="H11045" s="8" t="s">
        <v>23</v>
      </c>
      <c r="I11045" s="9">
        <v>47</v>
      </c>
      <c r="J11045" s="10">
        <v>132</v>
      </c>
      <c r="K11045" s="11">
        <v>6204</v>
      </c>
      <c r="L11045" s="11">
        <v>2667.7200000000003</v>
      </c>
      <c r="M11045" s="12">
        <v>0.43000000000000005</v>
      </c>
      <c r="N11045" s="14" t="s">
        <v>24</v>
      </c>
      <c r="P11045" s="16"/>
      <c r="Q11045" s="15"/>
      <c r="R11045" s="15"/>
      <c r="S11045" s="15"/>
      <c r="T11045" s="17"/>
    </row>
    <row r="11046" spans="2:20" ht="14.25" customHeight="1" x14ac:dyDescent="0.3">
      <c r="B11046" s="6" t="s">
        <v>30</v>
      </c>
      <c r="C11046" s="6">
        <v>1185732</v>
      </c>
      <c r="D11046" s="7">
        <v>44393</v>
      </c>
      <c r="E11046" s="6" t="s">
        <v>15</v>
      </c>
      <c r="F11046" s="6" t="s">
        <v>118</v>
      </c>
      <c r="G11046" s="6" t="s">
        <v>93</v>
      </c>
      <c r="H11046" s="8" t="s">
        <v>17</v>
      </c>
      <c r="I11046" s="9">
        <v>43</v>
      </c>
      <c r="J11046" s="10">
        <v>221</v>
      </c>
      <c r="K11046" s="11">
        <v>9503</v>
      </c>
      <c r="L11046" s="11">
        <v>4181.32</v>
      </c>
      <c r="M11046" s="12">
        <v>0.44</v>
      </c>
      <c r="N11046" s="14" t="s">
        <v>24</v>
      </c>
      <c r="P11046" s="16"/>
      <c r="Q11046" s="15"/>
      <c r="R11046" s="15"/>
      <c r="S11046" s="15"/>
      <c r="T11046" s="17"/>
    </row>
    <row r="11047" spans="2:20" ht="14.25" customHeight="1" x14ac:dyDescent="0.3">
      <c r="B11047" s="6" t="s">
        <v>30</v>
      </c>
      <c r="C11047" s="6">
        <v>1185732</v>
      </c>
      <c r="D11047" s="7">
        <v>44393</v>
      </c>
      <c r="E11047" s="6" t="s">
        <v>15</v>
      </c>
      <c r="F11047" s="6" t="s">
        <v>118</v>
      </c>
      <c r="G11047" s="6" t="s">
        <v>93</v>
      </c>
      <c r="H11047" s="8" t="s">
        <v>19</v>
      </c>
      <c r="I11047" s="9">
        <v>43</v>
      </c>
      <c r="J11047" s="10">
        <v>136</v>
      </c>
      <c r="K11047" s="11">
        <v>5848</v>
      </c>
      <c r="L11047" s="11">
        <v>2573.12</v>
      </c>
      <c r="M11047" s="12">
        <v>0.44</v>
      </c>
      <c r="N11047" s="14" t="s">
        <v>24</v>
      </c>
      <c r="P11047" s="16"/>
      <c r="Q11047" s="15"/>
      <c r="R11047" s="15"/>
      <c r="S11047" s="15"/>
      <c r="T11047" s="17"/>
    </row>
    <row r="11048" spans="2:20" ht="14.25" customHeight="1" x14ac:dyDescent="0.3">
      <c r="B11048" s="6" t="s">
        <v>30</v>
      </c>
      <c r="C11048" s="6">
        <v>1185732</v>
      </c>
      <c r="D11048" s="7">
        <v>44393</v>
      </c>
      <c r="E11048" s="6" t="s">
        <v>15</v>
      </c>
      <c r="F11048" s="6" t="s">
        <v>118</v>
      </c>
      <c r="G11048" s="6" t="s">
        <v>93</v>
      </c>
      <c r="H11048" s="8" t="s">
        <v>20</v>
      </c>
      <c r="I11048" s="9">
        <v>40</v>
      </c>
      <c r="J11048" s="10">
        <v>101</v>
      </c>
      <c r="K11048" s="11">
        <v>4040</v>
      </c>
      <c r="L11048" s="11">
        <v>1898.8000000000002</v>
      </c>
      <c r="M11048" s="12">
        <v>0.47000000000000003</v>
      </c>
      <c r="N11048" s="14" t="s">
        <v>24</v>
      </c>
      <c r="P11048" s="16"/>
      <c r="Q11048" s="15"/>
      <c r="R11048" s="15"/>
      <c r="S11048" s="15"/>
      <c r="T11048" s="17"/>
    </row>
    <row r="11049" spans="2:20" ht="14.25" customHeight="1" x14ac:dyDescent="0.3">
      <c r="B11049" s="6" t="s">
        <v>30</v>
      </c>
      <c r="C11049" s="6">
        <v>1185732</v>
      </c>
      <c r="D11049" s="7">
        <v>44393</v>
      </c>
      <c r="E11049" s="6" t="s">
        <v>15</v>
      </c>
      <c r="F11049" s="6" t="s">
        <v>118</v>
      </c>
      <c r="G11049" s="6" t="s">
        <v>93</v>
      </c>
      <c r="H11049" s="8" t="s">
        <v>21</v>
      </c>
      <c r="I11049" s="9">
        <v>35</v>
      </c>
      <c r="J11049" s="10">
        <v>85</v>
      </c>
      <c r="K11049" s="11">
        <v>2975</v>
      </c>
      <c r="L11049" s="11">
        <v>1309</v>
      </c>
      <c r="M11049" s="12">
        <v>0.44</v>
      </c>
      <c r="N11049" s="14" t="s">
        <v>24</v>
      </c>
      <c r="P11049" s="16"/>
      <c r="Q11049" s="15"/>
      <c r="R11049" s="15"/>
      <c r="S11049" s="15"/>
      <c r="T11049" s="17"/>
    </row>
    <row r="11050" spans="2:20" ht="14.25" customHeight="1" x14ac:dyDescent="0.3">
      <c r="B11050" s="6" t="s">
        <v>30</v>
      </c>
      <c r="C11050" s="6">
        <v>1185732</v>
      </c>
      <c r="D11050" s="7">
        <v>44393</v>
      </c>
      <c r="E11050" s="6" t="s">
        <v>15</v>
      </c>
      <c r="F11050" s="6" t="s">
        <v>118</v>
      </c>
      <c r="G11050" s="6" t="s">
        <v>93</v>
      </c>
      <c r="H11050" s="8" t="s">
        <v>22</v>
      </c>
      <c r="I11050" s="9">
        <v>47</v>
      </c>
      <c r="J11050" s="10">
        <v>90</v>
      </c>
      <c r="K11050" s="11">
        <v>4230</v>
      </c>
      <c r="L11050" s="11">
        <v>1818.9000000000003</v>
      </c>
      <c r="M11050" s="12">
        <v>0.43000000000000005</v>
      </c>
      <c r="N11050" s="14" t="s">
        <v>24</v>
      </c>
      <c r="P11050" s="16"/>
      <c r="Q11050" s="15"/>
      <c r="R11050" s="15"/>
      <c r="S11050" s="15"/>
      <c r="T11050" s="17"/>
    </row>
    <row r="11051" spans="2:20" ht="14.25" customHeight="1" x14ac:dyDescent="0.3">
      <c r="B11051" s="6" t="s">
        <v>30</v>
      </c>
      <c r="C11051" s="6">
        <v>1185732</v>
      </c>
      <c r="D11051" s="7">
        <v>44393</v>
      </c>
      <c r="E11051" s="6" t="s">
        <v>15</v>
      </c>
      <c r="F11051" s="6" t="s">
        <v>118</v>
      </c>
      <c r="G11051" s="6" t="s">
        <v>93</v>
      </c>
      <c r="H11051" s="8" t="s">
        <v>23</v>
      </c>
      <c r="I11051" s="9">
        <v>51</v>
      </c>
      <c r="J11051" s="10">
        <v>157</v>
      </c>
      <c r="K11051" s="11">
        <v>8007</v>
      </c>
      <c r="L11051" s="11">
        <v>3362.9400000000005</v>
      </c>
      <c r="M11051" s="12">
        <v>0.42000000000000004</v>
      </c>
      <c r="N11051" s="14" t="s">
        <v>24</v>
      </c>
      <c r="P11051" s="16"/>
      <c r="Q11051" s="15"/>
      <c r="R11051" s="15"/>
      <c r="S11051" s="15"/>
      <c r="T11051" s="17"/>
    </row>
    <row r="11052" spans="2:20" ht="14.25" customHeight="1" x14ac:dyDescent="0.3">
      <c r="B11052" s="6" t="s">
        <v>30</v>
      </c>
      <c r="C11052" s="6">
        <v>1185732</v>
      </c>
      <c r="D11052" s="7">
        <v>44425</v>
      </c>
      <c r="E11052" s="6" t="s">
        <v>15</v>
      </c>
      <c r="F11052" s="6" t="s">
        <v>118</v>
      </c>
      <c r="G11052" s="6" t="s">
        <v>93</v>
      </c>
      <c r="H11052" s="8" t="s">
        <v>17</v>
      </c>
      <c r="I11052" s="9">
        <v>37</v>
      </c>
      <c r="J11052" s="10">
        <v>168</v>
      </c>
      <c r="K11052" s="11">
        <v>6216</v>
      </c>
      <c r="L11052" s="11">
        <v>2610.7200000000003</v>
      </c>
      <c r="M11052" s="12">
        <v>0.42000000000000004</v>
      </c>
      <c r="N11052" s="14" t="s">
        <v>24</v>
      </c>
      <c r="P11052" s="16"/>
      <c r="Q11052" s="15"/>
      <c r="R11052" s="15"/>
      <c r="S11052" s="15"/>
      <c r="T11052" s="17"/>
    </row>
    <row r="11053" spans="2:20" ht="14.25" customHeight="1" x14ac:dyDescent="0.3">
      <c r="B11053" s="6" t="s">
        <v>30</v>
      </c>
      <c r="C11053" s="6">
        <v>1185732</v>
      </c>
      <c r="D11053" s="7">
        <v>44425</v>
      </c>
      <c r="E11053" s="6" t="s">
        <v>15</v>
      </c>
      <c r="F11053" s="6" t="s">
        <v>118</v>
      </c>
      <c r="G11053" s="6" t="s">
        <v>93</v>
      </c>
      <c r="H11053" s="8" t="s">
        <v>19</v>
      </c>
      <c r="I11053" s="9">
        <v>34</v>
      </c>
      <c r="J11053" s="10">
        <v>102</v>
      </c>
      <c r="K11053" s="11">
        <v>3468</v>
      </c>
      <c r="L11053" s="11">
        <v>1560.6000000000001</v>
      </c>
      <c r="M11053" s="12">
        <v>0.45</v>
      </c>
      <c r="N11053" s="14" t="s">
        <v>24</v>
      </c>
      <c r="P11053" s="16"/>
      <c r="Q11053" s="15"/>
      <c r="R11053" s="15"/>
      <c r="S11053" s="15"/>
      <c r="T11053" s="17"/>
    </row>
    <row r="11054" spans="2:20" ht="14.25" customHeight="1" x14ac:dyDescent="0.3">
      <c r="B11054" s="6" t="s">
        <v>30</v>
      </c>
      <c r="C11054" s="6">
        <v>1185732</v>
      </c>
      <c r="D11054" s="7">
        <v>44425</v>
      </c>
      <c r="E11054" s="6" t="s">
        <v>15</v>
      </c>
      <c r="F11054" s="6" t="s">
        <v>118</v>
      </c>
      <c r="G11054" s="6" t="s">
        <v>93</v>
      </c>
      <c r="H11054" s="8" t="s">
        <v>20</v>
      </c>
      <c r="I11054" s="9">
        <v>27</v>
      </c>
      <c r="J11054" s="10">
        <v>105</v>
      </c>
      <c r="K11054" s="11">
        <v>2835</v>
      </c>
      <c r="L11054" s="11">
        <v>1247.4000000000001</v>
      </c>
      <c r="M11054" s="12">
        <v>0.44</v>
      </c>
      <c r="N11054" s="14" t="s">
        <v>24</v>
      </c>
      <c r="P11054" s="16"/>
      <c r="Q11054" s="15"/>
      <c r="R11054" s="15"/>
      <c r="S11054" s="15"/>
      <c r="T11054" s="17"/>
    </row>
    <row r="11055" spans="2:20" ht="14.25" customHeight="1" x14ac:dyDescent="0.3">
      <c r="B11055" s="6" t="s">
        <v>30</v>
      </c>
      <c r="C11055" s="6">
        <v>1185732</v>
      </c>
      <c r="D11055" s="7">
        <v>44425</v>
      </c>
      <c r="E11055" s="6" t="s">
        <v>15</v>
      </c>
      <c r="F11055" s="6" t="s">
        <v>118</v>
      </c>
      <c r="G11055" s="6" t="s">
        <v>93</v>
      </c>
      <c r="H11055" s="8" t="s">
        <v>21</v>
      </c>
      <c r="I11055" s="9">
        <v>27</v>
      </c>
      <c r="J11055" s="10">
        <v>94</v>
      </c>
      <c r="K11055" s="11">
        <v>2538</v>
      </c>
      <c r="L11055" s="11">
        <v>1091.3400000000001</v>
      </c>
      <c r="M11055" s="12">
        <v>0.43000000000000005</v>
      </c>
      <c r="N11055" s="14" t="s">
        <v>24</v>
      </c>
      <c r="P11055" s="16"/>
      <c r="Q11055" s="15"/>
      <c r="R11055" s="15"/>
      <c r="S11055" s="15"/>
      <c r="T11055" s="17"/>
    </row>
    <row r="11056" spans="2:20" ht="14.25" customHeight="1" x14ac:dyDescent="0.3">
      <c r="B11056" s="6" t="s">
        <v>30</v>
      </c>
      <c r="C11056" s="6">
        <v>1185732</v>
      </c>
      <c r="D11056" s="7">
        <v>44425</v>
      </c>
      <c r="E11056" s="6" t="s">
        <v>15</v>
      </c>
      <c r="F11056" s="6" t="s">
        <v>118</v>
      </c>
      <c r="G11056" s="6" t="s">
        <v>93</v>
      </c>
      <c r="H11056" s="8" t="s">
        <v>22</v>
      </c>
      <c r="I11056" s="9">
        <v>34</v>
      </c>
      <c r="J11056" s="10">
        <v>85</v>
      </c>
      <c r="K11056" s="11">
        <v>2890</v>
      </c>
      <c r="L11056" s="11">
        <v>1271.5999999999999</v>
      </c>
      <c r="M11056" s="12">
        <v>0.44</v>
      </c>
      <c r="N11056" s="14" t="s">
        <v>24</v>
      </c>
      <c r="P11056" s="16"/>
      <c r="Q11056" s="15"/>
      <c r="R11056" s="15"/>
      <c r="S11056" s="15"/>
      <c r="T11056" s="17"/>
    </row>
    <row r="11057" spans="2:20" ht="14.25" customHeight="1" x14ac:dyDescent="0.3">
      <c r="B11057" s="6" t="s">
        <v>30</v>
      </c>
      <c r="C11057" s="6">
        <v>1185732</v>
      </c>
      <c r="D11057" s="7">
        <v>44425</v>
      </c>
      <c r="E11057" s="6" t="s">
        <v>15</v>
      </c>
      <c r="F11057" s="6" t="s">
        <v>118</v>
      </c>
      <c r="G11057" s="6" t="s">
        <v>93</v>
      </c>
      <c r="H11057" s="8" t="s">
        <v>23</v>
      </c>
      <c r="I11057" s="9">
        <v>39</v>
      </c>
      <c r="J11057" s="10">
        <v>145</v>
      </c>
      <c r="K11057" s="11">
        <v>5655</v>
      </c>
      <c r="L11057" s="11">
        <v>2601.3000000000002</v>
      </c>
      <c r="M11057" s="12">
        <v>0.46</v>
      </c>
      <c r="N11057" s="14" t="s">
        <v>24</v>
      </c>
      <c r="P11057" s="16"/>
      <c r="Q11057" s="15"/>
      <c r="R11057" s="15"/>
      <c r="S11057" s="15"/>
      <c r="T11057" s="17"/>
    </row>
    <row r="11058" spans="2:20" ht="14.25" customHeight="1" x14ac:dyDescent="0.3">
      <c r="B11058" s="6" t="s">
        <v>30</v>
      </c>
      <c r="C11058" s="6">
        <v>1185732</v>
      </c>
      <c r="D11058" s="7">
        <v>44457</v>
      </c>
      <c r="E11058" s="6" t="s">
        <v>15</v>
      </c>
      <c r="F11058" s="6" t="s">
        <v>118</v>
      </c>
      <c r="G11058" s="6" t="s">
        <v>93</v>
      </c>
      <c r="H11058" s="8" t="s">
        <v>17</v>
      </c>
      <c r="I11058" s="9">
        <v>26</v>
      </c>
      <c r="J11058" s="10">
        <v>171</v>
      </c>
      <c r="K11058" s="11">
        <v>4446</v>
      </c>
      <c r="L11058" s="11">
        <v>1956.24</v>
      </c>
      <c r="M11058" s="12">
        <v>0.44</v>
      </c>
      <c r="N11058" s="14" t="s">
        <v>24</v>
      </c>
      <c r="P11058" s="16"/>
      <c r="Q11058" s="15"/>
      <c r="R11058" s="15"/>
      <c r="S11058" s="15"/>
      <c r="T11058" s="17"/>
    </row>
    <row r="11059" spans="2:20" ht="14.25" customHeight="1" x14ac:dyDescent="0.3">
      <c r="B11059" s="6" t="s">
        <v>30</v>
      </c>
      <c r="C11059" s="6">
        <v>1185732</v>
      </c>
      <c r="D11059" s="7">
        <v>44457</v>
      </c>
      <c r="E11059" s="6" t="s">
        <v>15</v>
      </c>
      <c r="F11059" s="6" t="s">
        <v>118</v>
      </c>
      <c r="G11059" s="6" t="s">
        <v>93</v>
      </c>
      <c r="H11059" s="8" t="s">
        <v>19</v>
      </c>
      <c r="I11059" s="9">
        <v>21</v>
      </c>
      <c r="J11059" s="10">
        <v>112</v>
      </c>
      <c r="K11059" s="11">
        <v>2352</v>
      </c>
      <c r="L11059" s="11">
        <v>987.84000000000015</v>
      </c>
      <c r="M11059" s="12">
        <v>0.42000000000000004</v>
      </c>
      <c r="N11059" s="14" t="s">
        <v>24</v>
      </c>
      <c r="P11059" s="16"/>
      <c r="Q11059" s="15"/>
      <c r="R11059" s="15"/>
      <c r="S11059" s="15"/>
      <c r="T11059" s="17"/>
    </row>
    <row r="11060" spans="2:20" ht="14.25" customHeight="1" x14ac:dyDescent="0.3">
      <c r="B11060" s="6" t="s">
        <v>30</v>
      </c>
      <c r="C11060" s="6">
        <v>1185732</v>
      </c>
      <c r="D11060" s="7">
        <v>44457</v>
      </c>
      <c r="E11060" s="6" t="s">
        <v>15</v>
      </c>
      <c r="F11060" s="6" t="s">
        <v>118</v>
      </c>
      <c r="G11060" s="6" t="s">
        <v>93</v>
      </c>
      <c r="H11060" s="8" t="s">
        <v>20</v>
      </c>
      <c r="I11060" s="9">
        <v>18</v>
      </c>
      <c r="J11060" s="10">
        <v>78</v>
      </c>
      <c r="K11060" s="11">
        <v>1404</v>
      </c>
      <c r="L11060" s="11">
        <v>603.72</v>
      </c>
      <c r="M11060" s="12">
        <v>0.43000000000000005</v>
      </c>
      <c r="N11060" s="14" t="s">
        <v>24</v>
      </c>
      <c r="P11060" s="16"/>
      <c r="Q11060" s="15"/>
      <c r="R11060" s="15"/>
      <c r="S11060" s="15"/>
      <c r="T11060" s="17"/>
    </row>
    <row r="11061" spans="2:20" ht="14.25" customHeight="1" x14ac:dyDescent="0.3">
      <c r="B11061" s="6" t="s">
        <v>30</v>
      </c>
      <c r="C11061" s="6">
        <v>1185732</v>
      </c>
      <c r="D11061" s="7">
        <v>44457</v>
      </c>
      <c r="E11061" s="6" t="s">
        <v>15</v>
      </c>
      <c r="F11061" s="6" t="s">
        <v>118</v>
      </c>
      <c r="G11061" s="6" t="s">
        <v>93</v>
      </c>
      <c r="H11061" s="8" t="s">
        <v>21</v>
      </c>
      <c r="I11061" s="9">
        <v>16</v>
      </c>
      <c r="J11061" s="10">
        <v>79</v>
      </c>
      <c r="K11061" s="11">
        <v>1264</v>
      </c>
      <c r="L11061" s="11">
        <v>543.5200000000001</v>
      </c>
      <c r="M11061" s="12">
        <v>0.43000000000000005</v>
      </c>
      <c r="N11061" s="14" t="s">
        <v>24</v>
      </c>
      <c r="P11061" s="16"/>
      <c r="Q11061" s="15"/>
      <c r="R11061" s="15"/>
      <c r="S11061" s="15"/>
      <c r="T11061" s="17"/>
    </row>
    <row r="11062" spans="2:20" ht="14.25" customHeight="1" x14ac:dyDescent="0.3">
      <c r="B11062" s="6" t="s">
        <v>30</v>
      </c>
      <c r="C11062" s="6">
        <v>1185732</v>
      </c>
      <c r="D11062" s="7">
        <v>44457</v>
      </c>
      <c r="E11062" s="6" t="s">
        <v>15</v>
      </c>
      <c r="F11062" s="6" t="s">
        <v>118</v>
      </c>
      <c r="G11062" s="6" t="s">
        <v>93</v>
      </c>
      <c r="H11062" s="8" t="s">
        <v>22</v>
      </c>
      <c r="I11062" s="9">
        <v>24</v>
      </c>
      <c r="J11062" s="10">
        <v>77</v>
      </c>
      <c r="K11062" s="11">
        <v>1848</v>
      </c>
      <c r="L11062" s="11">
        <v>850.08</v>
      </c>
      <c r="M11062" s="12">
        <v>0.46</v>
      </c>
      <c r="N11062" s="14" t="s">
        <v>24</v>
      </c>
      <c r="P11062" s="16"/>
      <c r="Q11062" s="15"/>
      <c r="R11062" s="15"/>
      <c r="S11062" s="15"/>
      <c r="T11062" s="17"/>
    </row>
    <row r="11063" spans="2:20" ht="14.25" customHeight="1" x14ac:dyDescent="0.3">
      <c r="B11063" s="6" t="s">
        <v>30</v>
      </c>
      <c r="C11063" s="6">
        <v>1185732</v>
      </c>
      <c r="D11063" s="7">
        <v>44457</v>
      </c>
      <c r="E11063" s="6" t="s">
        <v>15</v>
      </c>
      <c r="F11063" s="6" t="s">
        <v>118</v>
      </c>
      <c r="G11063" s="6" t="s">
        <v>93</v>
      </c>
      <c r="H11063" s="8" t="s">
        <v>23</v>
      </c>
      <c r="I11063" s="9">
        <v>30</v>
      </c>
      <c r="J11063" s="10">
        <v>96</v>
      </c>
      <c r="K11063" s="11">
        <v>2880</v>
      </c>
      <c r="L11063" s="11">
        <v>1267.2</v>
      </c>
      <c r="M11063" s="12">
        <v>0.44</v>
      </c>
      <c r="N11063" s="14" t="s">
        <v>24</v>
      </c>
      <c r="P11063" s="16"/>
      <c r="Q11063" s="15"/>
      <c r="R11063" s="15"/>
      <c r="S11063" s="15"/>
      <c r="T11063" s="17"/>
    </row>
    <row r="11064" spans="2:20" ht="14.25" customHeight="1" x14ac:dyDescent="0.3">
      <c r="B11064" s="6" t="s">
        <v>30</v>
      </c>
      <c r="C11064" s="6">
        <v>1185732</v>
      </c>
      <c r="D11064" s="7">
        <v>44486</v>
      </c>
      <c r="E11064" s="6" t="s">
        <v>15</v>
      </c>
      <c r="F11064" s="6" t="s">
        <v>118</v>
      </c>
      <c r="G11064" s="6" t="s">
        <v>93</v>
      </c>
      <c r="H11064" s="8" t="s">
        <v>17</v>
      </c>
      <c r="I11064" s="9">
        <v>30</v>
      </c>
      <c r="J11064" s="10">
        <v>145</v>
      </c>
      <c r="K11064" s="11">
        <v>4350</v>
      </c>
      <c r="L11064" s="11">
        <v>1957.5</v>
      </c>
      <c r="M11064" s="12">
        <v>0.45</v>
      </c>
      <c r="N11064" s="14" t="s">
        <v>24</v>
      </c>
      <c r="P11064" s="16"/>
      <c r="Q11064" s="15"/>
      <c r="R11064" s="15"/>
      <c r="S11064" s="15"/>
      <c r="T11064" s="17"/>
    </row>
    <row r="11065" spans="2:20" ht="14.25" customHeight="1" x14ac:dyDescent="0.3">
      <c r="B11065" s="6" t="s">
        <v>30</v>
      </c>
      <c r="C11065" s="6">
        <v>1185732</v>
      </c>
      <c r="D11065" s="7">
        <v>44486</v>
      </c>
      <c r="E11065" s="6" t="s">
        <v>15</v>
      </c>
      <c r="F11065" s="6" t="s">
        <v>118</v>
      </c>
      <c r="G11065" s="6" t="s">
        <v>93</v>
      </c>
      <c r="H11065" s="8" t="s">
        <v>19</v>
      </c>
      <c r="I11065" s="9">
        <v>26</v>
      </c>
      <c r="J11065" s="10">
        <v>85</v>
      </c>
      <c r="K11065" s="11">
        <v>2210</v>
      </c>
      <c r="L11065" s="11">
        <v>950.30000000000007</v>
      </c>
      <c r="M11065" s="12">
        <v>0.43000000000000005</v>
      </c>
      <c r="N11065" s="14" t="s">
        <v>24</v>
      </c>
      <c r="P11065" s="16"/>
      <c r="Q11065" s="15"/>
      <c r="R11065" s="15"/>
      <c r="S11065" s="15"/>
      <c r="T11065" s="17"/>
    </row>
    <row r="11066" spans="2:20" ht="14.25" customHeight="1" x14ac:dyDescent="0.3">
      <c r="B11066" s="6" t="s">
        <v>30</v>
      </c>
      <c r="C11066" s="6">
        <v>1185732</v>
      </c>
      <c r="D11066" s="7">
        <v>44486</v>
      </c>
      <c r="E11066" s="6" t="s">
        <v>15</v>
      </c>
      <c r="F11066" s="6" t="s">
        <v>118</v>
      </c>
      <c r="G11066" s="6" t="s">
        <v>93</v>
      </c>
      <c r="H11066" s="8" t="s">
        <v>20</v>
      </c>
      <c r="I11066" s="9">
        <v>23</v>
      </c>
      <c r="J11066" s="10">
        <v>60</v>
      </c>
      <c r="K11066" s="11">
        <v>1380</v>
      </c>
      <c r="L11066" s="11">
        <v>579.6</v>
      </c>
      <c r="M11066" s="12">
        <v>0.42000000000000004</v>
      </c>
      <c r="N11066" s="14" t="s">
        <v>24</v>
      </c>
      <c r="P11066" s="16"/>
      <c r="Q11066" s="15"/>
      <c r="R11066" s="15"/>
      <c r="S11066" s="15"/>
      <c r="T11066" s="17"/>
    </row>
    <row r="11067" spans="2:20" ht="14.25" customHeight="1" x14ac:dyDescent="0.3">
      <c r="B11067" s="6" t="s">
        <v>30</v>
      </c>
      <c r="C11067" s="6">
        <v>1185732</v>
      </c>
      <c r="D11067" s="7">
        <v>44486</v>
      </c>
      <c r="E11067" s="6" t="s">
        <v>15</v>
      </c>
      <c r="F11067" s="6" t="s">
        <v>118</v>
      </c>
      <c r="G11067" s="6" t="s">
        <v>93</v>
      </c>
      <c r="H11067" s="8" t="s">
        <v>21</v>
      </c>
      <c r="I11067" s="9">
        <v>25</v>
      </c>
      <c r="J11067" s="10">
        <v>53</v>
      </c>
      <c r="K11067" s="11">
        <v>1325</v>
      </c>
      <c r="L11067" s="11">
        <v>596.25</v>
      </c>
      <c r="M11067" s="12">
        <v>0.45</v>
      </c>
      <c r="N11067" s="14" t="s">
        <v>24</v>
      </c>
      <c r="P11067" s="16"/>
      <c r="Q11067" s="15"/>
      <c r="R11067" s="15"/>
      <c r="S11067" s="15"/>
      <c r="T11067" s="17"/>
    </row>
    <row r="11068" spans="2:20" ht="14.25" customHeight="1" x14ac:dyDescent="0.3">
      <c r="B11068" s="6" t="s">
        <v>30</v>
      </c>
      <c r="C11068" s="6">
        <v>1185732</v>
      </c>
      <c r="D11068" s="7">
        <v>44486</v>
      </c>
      <c r="E11068" s="6" t="s">
        <v>15</v>
      </c>
      <c r="F11068" s="6" t="s">
        <v>118</v>
      </c>
      <c r="G11068" s="6" t="s">
        <v>93</v>
      </c>
      <c r="H11068" s="8" t="s">
        <v>22</v>
      </c>
      <c r="I11068" s="9">
        <v>34</v>
      </c>
      <c r="J11068" s="10">
        <v>60</v>
      </c>
      <c r="K11068" s="11">
        <v>2040</v>
      </c>
      <c r="L11068" s="11">
        <v>877.2</v>
      </c>
      <c r="M11068" s="12">
        <v>0.43000000000000005</v>
      </c>
      <c r="N11068" s="14" t="s">
        <v>24</v>
      </c>
      <c r="P11068" s="16"/>
      <c r="Q11068" s="15"/>
      <c r="R11068" s="15"/>
      <c r="S11068" s="15"/>
      <c r="T11068" s="17"/>
    </row>
    <row r="11069" spans="2:20" ht="14.25" customHeight="1" x14ac:dyDescent="0.3">
      <c r="B11069" s="6" t="s">
        <v>14</v>
      </c>
      <c r="C11069" s="6">
        <v>1185732</v>
      </c>
      <c r="D11069" s="7">
        <v>44486</v>
      </c>
      <c r="E11069" s="6" t="s">
        <v>15</v>
      </c>
      <c r="F11069" s="6" t="s">
        <v>118</v>
      </c>
      <c r="G11069" s="6" t="s">
        <v>93</v>
      </c>
      <c r="H11069" s="8" t="s">
        <v>23</v>
      </c>
      <c r="I11069" s="9">
        <v>36</v>
      </c>
      <c r="J11069" s="10">
        <v>96</v>
      </c>
      <c r="K11069" s="11">
        <v>3456</v>
      </c>
      <c r="L11069" s="11">
        <v>1451.5200000000002</v>
      </c>
      <c r="M11069" s="12">
        <v>0.42000000000000004</v>
      </c>
      <c r="N11069" s="14" t="s">
        <v>24</v>
      </c>
      <c r="P11069" s="16"/>
      <c r="Q11069" s="15"/>
      <c r="R11069" s="15"/>
      <c r="S11069" s="15"/>
      <c r="T11069" s="17"/>
    </row>
    <row r="11070" spans="2:20" ht="14.25" customHeight="1" x14ac:dyDescent="0.3">
      <c r="B11070" s="6" t="s">
        <v>14</v>
      </c>
      <c r="C11070" s="6">
        <v>1185732</v>
      </c>
      <c r="D11070" s="7">
        <v>44517</v>
      </c>
      <c r="E11070" s="6" t="s">
        <v>15</v>
      </c>
      <c r="F11070" s="6" t="s">
        <v>118</v>
      </c>
      <c r="G11070" s="6" t="s">
        <v>93</v>
      </c>
      <c r="H11070" s="8" t="s">
        <v>17</v>
      </c>
      <c r="I11070" s="9">
        <v>35</v>
      </c>
      <c r="J11070" s="10">
        <v>140</v>
      </c>
      <c r="K11070" s="11">
        <v>4900</v>
      </c>
      <c r="L11070" s="11">
        <v>2156</v>
      </c>
      <c r="M11070" s="12">
        <v>0.44</v>
      </c>
      <c r="N11070" s="14" t="s">
        <v>24</v>
      </c>
      <c r="P11070" s="16"/>
      <c r="Q11070" s="15"/>
      <c r="R11070" s="15"/>
      <c r="S11070" s="15"/>
      <c r="T11070" s="17"/>
    </row>
    <row r="11071" spans="2:20" ht="14.25" customHeight="1" x14ac:dyDescent="0.3">
      <c r="B11071" s="6" t="s">
        <v>14</v>
      </c>
      <c r="C11071" s="6">
        <v>1185732</v>
      </c>
      <c r="D11071" s="7">
        <v>44517</v>
      </c>
      <c r="E11071" s="6" t="s">
        <v>15</v>
      </c>
      <c r="F11071" s="6" t="s">
        <v>118</v>
      </c>
      <c r="G11071" s="6" t="s">
        <v>93</v>
      </c>
      <c r="H11071" s="8" t="s">
        <v>19</v>
      </c>
      <c r="I11071" s="9">
        <v>28</v>
      </c>
      <c r="J11071" s="10">
        <v>109</v>
      </c>
      <c r="K11071" s="11">
        <v>3052</v>
      </c>
      <c r="L11071" s="11">
        <v>1342.88</v>
      </c>
      <c r="M11071" s="12">
        <v>0.44</v>
      </c>
      <c r="N11071" s="14" t="s">
        <v>24</v>
      </c>
      <c r="P11071" s="16"/>
      <c r="Q11071" s="15"/>
      <c r="R11071" s="15"/>
      <c r="S11071" s="15"/>
      <c r="T11071" s="17"/>
    </row>
    <row r="11072" spans="2:20" ht="14.25" customHeight="1" x14ac:dyDescent="0.3">
      <c r="B11072" s="6" t="s">
        <v>14</v>
      </c>
      <c r="C11072" s="6">
        <v>1185732</v>
      </c>
      <c r="D11072" s="7">
        <v>44517</v>
      </c>
      <c r="E11072" s="6" t="s">
        <v>15</v>
      </c>
      <c r="F11072" s="6" t="s">
        <v>118</v>
      </c>
      <c r="G11072" s="6" t="s">
        <v>93</v>
      </c>
      <c r="H11072" s="8" t="s">
        <v>20</v>
      </c>
      <c r="I11072" s="9">
        <v>26</v>
      </c>
      <c r="J11072" s="10">
        <v>91</v>
      </c>
      <c r="K11072" s="11">
        <v>2366</v>
      </c>
      <c r="L11072" s="11">
        <v>1041.04</v>
      </c>
      <c r="M11072" s="12">
        <v>0.44</v>
      </c>
      <c r="N11072" s="14" t="s">
        <v>24</v>
      </c>
      <c r="P11072" s="16"/>
      <c r="Q11072" s="15"/>
      <c r="R11072" s="15"/>
      <c r="S11072" s="15"/>
      <c r="T11072" s="17"/>
    </row>
    <row r="11073" spans="2:20" ht="14.25" customHeight="1" x14ac:dyDescent="0.3">
      <c r="B11073" s="6" t="s">
        <v>14</v>
      </c>
      <c r="C11073" s="6">
        <v>1185732</v>
      </c>
      <c r="D11073" s="7">
        <v>44517</v>
      </c>
      <c r="E11073" s="6" t="s">
        <v>15</v>
      </c>
      <c r="F11073" s="6" t="s">
        <v>118</v>
      </c>
      <c r="G11073" s="6" t="s">
        <v>93</v>
      </c>
      <c r="H11073" s="8" t="s">
        <v>21</v>
      </c>
      <c r="I11073" s="9">
        <v>27</v>
      </c>
      <c r="J11073" s="10">
        <v>104</v>
      </c>
      <c r="K11073" s="11">
        <v>2808</v>
      </c>
      <c r="L11073" s="11">
        <v>1179.3600000000001</v>
      </c>
      <c r="M11073" s="12">
        <v>0.42000000000000004</v>
      </c>
      <c r="N11073" s="14" t="s">
        <v>24</v>
      </c>
      <c r="P11073" s="16"/>
      <c r="Q11073" s="15"/>
      <c r="R11073" s="15"/>
      <c r="S11073" s="15"/>
      <c r="T11073" s="17"/>
    </row>
    <row r="11074" spans="2:20" ht="14.25" customHeight="1" x14ac:dyDescent="0.3">
      <c r="B11074" s="6" t="s">
        <v>14</v>
      </c>
      <c r="C11074" s="6">
        <v>1185732</v>
      </c>
      <c r="D11074" s="7">
        <v>44517</v>
      </c>
      <c r="E11074" s="6" t="s">
        <v>15</v>
      </c>
      <c r="F11074" s="6" t="s">
        <v>118</v>
      </c>
      <c r="G11074" s="6" t="s">
        <v>93</v>
      </c>
      <c r="H11074" s="8" t="s">
        <v>22</v>
      </c>
      <c r="I11074" s="9">
        <v>51</v>
      </c>
      <c r="J11074" s="10">
        <v>90</v>
      </c>
      <c r="K11074" s="11">
        <v>4590</v>
      </c>
      <c r="L11074" s="11">
        <v>1973.7000000000003</v>
      </c>
      <c r="M11074" s="12">
        <v>0.43000000000000005</v>
      </c>
      <c r="N11074" s="14" t="s">
        <v>24</v>
      </c>
      <c r="P11074" s="16"/>
      <c r="Q11074" s="15"/>
      <c r="R11074" s="15"/>
      <c r="S11074" s="15"/>
      <c r="T11074" s="17"/>
    </row>
    <row r="11075" spans="2:20" ht="14.25" customHeight="1" x14ac:dyDescent="0.3">
      <c r="B11075" s="6" t="s">
        <v>14</v>
      </c>
      <c r="C11075" s="6">
        <v>1185732</v>
      </c>
      <c r="D11075" s="7">
        <v>44517</v>
      </c>
      <c r="E11075" s="6" t="s">
        <v>15</v>
      </c>
      <c r="F11075" s="6" t="s">
        <v>118</v>
      </c>
      <c r="G11075" s="6" t="s">
        <v>93</v>
      </c>
      <c r="H11075" s="8" t="s">
        <v>23</v>
      </c>
      <c r="I11075" s="9">
        <v>52</v>
      </c>
      <c r="J11075" s="10">
        <v>124</v>
      </c>
      <c r="K11075" s="11">
        <v>6448</v>
      </c>
      <c r="L11075" s="11">
        <v>2966.08</v>
      </c>
      <c r="M11075" s="12">
        <v>0.46</v>
      </c>
      <c r="N11075" s="14" t="s">
        <v>24</v>
      </c>
      <c r="P11075" s="16"/>
      <c r="Q11075" s="15"/>
      <c r="R11075" s="15"/>
      <c r="S11075" s="15"/>
      <c r="T11075" s="17"/>
    </row>
    <row r="11076" spans="2:20" ht="14.25" customHeight="1" x14ac:dyDescent="0.3">
      <c r="B11076" s="6" t="s">
        <v>14</v>
      </c>
      <c r="C11076" s="6">
        <v>1185732</v>
      </c>
      <c r="D11076" s="7">
        <v>44546</v>
      </c>
      <c r="E11076" s="6" t="s">
        <v>15</v>
      </c>
      <c r="F11076" s="6" t="s">
        <v>118</v>
      </c>
      <c r="G11076" s="6" t="s">
        <v>93</v>
      </c>
      <c r="H11076" s="8" t="s">
        <v>17</v>
      </c>
      <c r="I11076" s="9">
        <v>51</v>
      </c>
      <c r="J11076" s="10">
        <v>195</v>
      </c>
      <c r="K11076" s="11">
        <v>9945</v>
      </c>
      <c r="L11076" s="11">
        <v>4375.8</v>
      </c>
      <c r="M11076" s="12">
        <v>0.44</v>
      </c>
      <c r="N11076" s="14" t="s">
        <v>24</v>
      </c>
      <c r="P11076" s="16"/>
      <c r="Q11076" s="15"/>
      <c r="R11076" s="15"/>
      <c r="S11076" s="15"/>
      <c r="T11076" s="17"/>
    </row>
    <row r="11077" spans="2:20" ht="14.25" customHeight="1" x14ac:dyDescent="0.3">
      <c r="B11077" s="6" t="s">
        <v>14</v>
      </c>
      <c r="C11077" s="6">
        <v>1185732</v>
      </c>
      <c r="D11077" s="7">
        <v>44546</v>
      </c>
      <c r="E11077" s="6" t="s">
        <v>15</v>
      </c>
      <c r="F11077" s="6" t="s">
        <v>118</v>
      </c>
      <c r="G11077" s="6" t="s">
        <v>93</v>
      </c>
      <c r="H11077" s="8" t="s">
        <v>19</v>
      </c>
      <c r="I11077" s="9">
        <v>37</v>
      </c>
      <c r="J11077" s="10">
        <v>140</v>
      </c>
      <c r="K11077" s="11">
        <v>5180</v>
      </c>
      <c r="L11077" s="11">
        <v>2227.4</v>
      </c>
      <c r="M11077" s="12">
        <v>0.43000000000000005</v>
      </c>
      <c r="N11077" s="14" t="s">
        <v>24</v>
      </c>
      <c r="P11077" s="16"/>
      <c r="Q11077" s="15"/>
      <c r="R11077" s="15"/>
      <c r="S11077" s="15"/>
      <c r="T11077" s="17"/>
    </row>
    <row r="11078" spans="2:20" ht="14.25" customHeight="1" x14ac:dyDescent="0.3">
      <c r="B11078" s="6" t="s">
        <v>30</v>
      </c>
      <c r="C11078" s="6">
        <v>1185732</v>
      </c>
      <c r="D11078" s="7">
        <v>44546</v>
      </c>
      <c r="E11078" s="6" t="s">
        <v>15</v>
      </c>
      <c r="F11078" s="6" t="s">
        <v>118</v>
      </c>
      <c r="G11078" s="6" t="s">
        <v>93</v>
      </c>
      <c r="H11078" s="8" t="s">
        <v>20</v>
      </c>
      <c r="I11078" s="9">
        <v>42</v>
      </c>
      <c r="J11078" s="10">
        <v>140</v>
      </c>
      <c r="K11078" s="11">
        <v>5880</v>
      </c>
      <c r="L11078" s="11">
        <v>2763.6000000000004</v>
      </c>
      <c r="M11078" s="12">
        <v>0.47000000000000003</v>
      </c>
      <c r="N11078" s="14" t="s">
        <v>24</v>
      </c>
      <c r="P11078" s="16"/>
      <c r="Q11078" s="15"/>
      <c r="R11078" s="15"/>
      <c r="S11078" s="15"/>
      <c r="T11078" s="17"/>
    </row>
    <row r="11079" spans="2:20" ht="14.25" customHeight="1" x14ac:dyDescent="0.3">
      <c r="B11079" s="6" t="s">
        <v>14</v>
      </c>
      <c r="C11079" s="6">
        <v>1185732</v>
      </c>
      <c r="D11079" s="7">
        <v>44546</v>
      </c>
      <c r="E11079" s="6" t="s">
        <v>15</v>
      </c>
      <c r="F11079" s="6" t="s">
        <v>118</v>
      </c>
      <c r="G11079" s="6" t="s">
        <v>93</v>
      </c>
      <c r="H11079" s="8" t="s">
        <v>21</v>
      </c>
      <c r="I11079" s="9">
        <v>43</v>
      </c>
      <c r="J11079" s="10">
        <v>105</v>
      </c>
      <c r="K11079" s="11">
        <v>4515</v>
      </c>
      <c r="L11079" s="11">
        <v>2076.9</v>
      </c>
      <c r="M11079" s="12">
        <v>0.46</v>
      </c>
      <c r="N11079" s="14" t="s">
        <v>24</v>
      </c>
      <c r="P11079" s="16"/>
      <c r="Q11079" s="15"/>
      <c r="R11079" s="15"/>
      <c r="S11079" s="15"/>
      <c r="T11079" s="17"/>
    </row>
    <row r="11080" spans="2:20" ht="14.25" customHeight="1" x14ac:dyDescent="0.3">
      <c r="B11080" s="6" t="s">
        <v>14</v>
      </c>
      <c r="C11080" s="6">
        <v>1185732</v>
      </c>
      <c r="D11080" s="7">
        <v>44546</v>
      </c>
      <c r="E11080" s="6" t="s">
        <v>15</v>
      </c>
      <c r="F11080" s="6" t="s">
        <v>118</v>
      </c>
      <c r="G11080" s="6" t="s">
        <v>93</v>
      </c>
      <c r="H11080" s="8" t="s">
        <v>22</v>
      </c>
      <c r="I11080" s="9">
        <v>52</v>
      </c>
      <c r="J11080" s="10">
        <v>112</v>
      </c>
      <c r="K11080" s="11">
        <v>5824</v>
      </c>
      <c r="L11080" s="11">
        <v>2562.56</v>
      </c>
      <c r="M11080" s="12">
        <v>0.44</v>
      </c>
      <c r="N11080" s="14" t="s">
        <v>24</v>
      </c>
      <c r="P11080" s="16"/>
      <c r="Q11080" s="15"/>
      <c r="R11080" s="15"/>
      <c r="S11080" s="15"/>
      <c r="T11080" s="17"/>
    </row>
    <row r="11081" spans="2:20" ht="14.25" customHeight="1" x14ac:dyDescent="0.3">
      <c r="B11081" s="6" t="s">
        <v>14</v>
      </c>
      <c r="C11081" s="6">
        <v>1185732</v>
      </c>
      <c r="D11081" s="7">
        <v>44546</v>
      </c>
      <c r="E11081" s="6" t="s">
        <v>15</v>
      </c>
      <c r="F11081" s="6" t="s">
        <v>118</v>
      </c>
      <c r="G11081" s="6" t="s">
        <v>93</v>
      </c>
      <c r="H11081" s="8" t="s">
        <v>23</v>
      </c>
      <c r="I11081" s="9">
        <v>46</v>
      </c>
      <c r="J11081" s="10">
        <v>158</v>
      </c>
      <c r="K11081" s="11">
        <v>7268</v>
      </c>
      <c r="L11081" s="11">
        <v>3197.92</v>
      </c>
      <c r="M11081" s="12">
        <v>0.44</v>
      </c>
      <c r="N11081" s="14" t="s">
        <v>24</v>
      </c>
      <c r="P11081" s="16"/>
      <c r="Q11081" s="15"/>
      <c r="R11081" s="15"/>
      <c r="S11081" s="15"/>
      <c r="T11081" s="17"/>
    </row>
    <row r="11082" spans="2:20" ht="14.25" customHeight="1" x14ac:dyDescent="0.3">
      <c r="B11082" s="6" t="s">
        <v>14</v>
      </c>
      <c r="C11082" s="6">
        <v>1185732</v>
      </c>
      <c r="D11082" s="7">
        <v>44220</v>
      </c>
      <c r="E11082" s="6" t="s">
        <v>15</v>
      </c>
      <c r="F11082" s="6" t="s">
        <v>118</v>
      </c>
      <c r="G11082" s="6" t="s">
        <v>93</v>
      </c>
      <c r="H11082" s="8" t="s">
        <v>17</v>
      </c>
      <c r="I11082" s="9">
        <v>28</v>
      </c>
      <c r="J11082" s="10">
        <v>140</v>
      </c>
      <c r="K11082" s="11">
        <v>3920</v>
      </c>
      <c r="L11082" s="11">
        <v>1685.6000000000001</v>
      </c>
      <c r="M11082" s="12">
        <v>0.43000000000000005</v>
      </c>
      <c r="N11082" s="14" t="s">
        <v>24</v>
      </c>
      <c r="P11082" s="16"/>
      <c r="Q11082" s="15"/>
      <c r="R11082" s="15"/>
      <c r="S11082" s="15"/>
      <c r="T11082" s="17"/>
    </row>
    <row r="11083" spans="2:20" ht="14.25" customHeight="1" x14ac:dyDescent="0.3">
      <c r="B11083" s="6" t="s">
        <v>14</v>
      </c>
      <c r="C11083" s="6">
        <v>1185732</v>
      </c>
      <c r="D11083" s="7">
        <v>44220</v>
      </c>
      <c r="E11083" s="6" t="s">
        <v>15</v>
      </c>
      <c r="F11083" s="6" t="s">
        <v>118</v>
      </c>
      <c r="G11083" s="6" t="s">
        <v>93</v>
      </c>
      <c r="H11083" s="8" t="s">
        <v>19</v>
      </c>
      <c r="I11083" s="9">
        <v>25</v>
      </c>
      <c r="J11083" s="10">
        <v>68</v>
      </c>
      <c r="K11083" s="11">
        <v>1700</v>
      </c>
      <c r="L11083" s="11">
        <v>646</v>
      </c>
      <c r="M11083" s="12">
        <v>0.38</v>
      </c>
      <c r="N11083" s="14" t="s">
        <v>24</v>
      </c>
      <c r="P11083" s="16"/>
      <c r="Q11083" s="15"/>
      <c r="R11083" s="15"/>
      <c r="S11083" s="15"/>
      <c r="T11083" s="17"/>
    </row>
    <row r="11084" spans="2:20" ht="14.25" customHeight="1" x14ac:dyDescent="0.3">
      <c r="B11084" s="6" t="s">
        <v>14</v>
      </c>
      <c r="C11084" s="6">
        <v>1185732</v>
      </c>
      <c r="D11084" s="7">
        <v>44220</v>
      </c>
      <c r="E11084" s="6" t="s">
        <v>15</v>
      </c>
      <c r="F11084" s="6" t="s">
        <v>118</v>
      </c>
      <c r="G11084" s="6" t="s">
        <v>93</v>
      </c>
      <c r="H11084" s="8" t="s">
        <v>20</v>
      </c>
      <c r="I11084" s="9">
        <v>19</v>
      </c>
      <c r="J11084" s="10">
        <v>77</v>
      </c>
      <c r="K11084" s="11">
        <v>1463</v>
      </c>
      <c r="L11084" s="11">
        <v>599.82999999999993</v>
      </c>
      <c r="M11084" s="12">
        <v>0.41</v>
      </c>
      <c r="N11084" s="14" t="s">
        <v>24</v>
      </c>
      <c r="P11084" s="16"/>
      <c r="Q11084" s="15"/>
      <c r="R11084" s="15"/>
      <c r="S11084" s="15"/>
      <c r="T11084" s="17"/>
    </row>
    <row r="11085" spans="2:20" ht="14.25" customHeight="1" x14ac:dyDescent="0.3">
      <c r="B11085" s="6" t="s">
        <v>14</v>
      </c>
      <c r="C11085" s="6">
        <v>1185732</v>
      </c>
      <c r="D11085" s="7">
        <v>44220</v>
      </c>
      <c r="E11085" s="6" t="s">
        <v>15</v>
      </c>
      <c r="F11085" s="6" t="s">
        <v>118</v>
      </c>
      <c r="G11085" s="6" t="s">
        <v>93</v>
      </c>
      <c r="H11085" s="8" t="s">
        <v>21</v>
      </c>
      <c r="I11085" s="9">
        <v>20</v>
      </c>
      <c r="J11085" s="10">
        <v>23</v>
      </c>
      <c r="K11085" s="11">
        <v>460</v>
      </c>
      <c r="L11085" s="11">
        <v>193.2</v>
      </c>
      <c r="M11085" s="12">
        <v>0.42</v>
      </c>
      <c r="N11085" s="14" t="s">
        <v>24</v>
      </c>
      <c r="P11085" s="16"/>
      <c r="Q11085" s="15"/>
      <c r="R11085" s="15"/>
      <c r="S11085" s="15"/>
      <c r="T11085" s="17"/>
    </row>
    <row r="11086" spans="2:20" ht="14.25" customHeight="1" x14ac:dyDescent="0.3">
      <c r="B11086" s="6" t="s">
        <v>14</v>
      </c>
      <c r="C11086" s="6">
        <v>1185732</v>
      </c>
      <c r="D11086" s="7">
        <v>44220</v>
      </c>
      <c r="E11086" s="6" t="s">
        <v>15</v>
      </c>
      <c r="F11086" s="6" t="s">
        <v>118</v>
      </c>
      <c r="G11086" s="6" t="s">
        <v>93</v>
      </c>
      <c r="H11086" s="8" t="s">
        <v>22</v>
      </c>
      <c r="I11086" s="9">
        <v>31</v>
      </c>
      <c r="J11086" s="10">
        <v>41</v>
      </c>
      <c r="K11086" s="11">
        <v>1271</v>
      </c>
      <c r="L11086" s="11">
        <v>444.84999999999997</v>
      </c>
      <c r="M11086" s="12">
        <v>0.35</v>
      </c>
      <c r="N11086" s="14" t="s">
        <v>24</v>
      </c>
      <c r="P11086" s="16"/>
      <c r="Q11086" s="15"/>
      <c r="R11086" s="15"/>
      <c r="S11086" s="15"/>
      <c r="T11086" s="17"/>
    </row>
    <row r="11087" spans="2:20" ht="14.25" customHeight="1" x14ac:dyDescent="0.3">
      <c r="B11087" s="6" t="s">
        <v>14</v>
      </c>
      <c r="C11087" s="6">
        <v>1185732</v>
      </c>
      <c r="D11087" s="7">
        <v>44220</v>
      </c>
      <c r="E11087" s="6" t="s">
        <v>15</v>
      </c>
      <c r="F11087" s="6" t="s">
        <v>118</v>
      </c>
      <c r="G11087" s="6" t="s">
        <v>93</v>
      </c>
      <c r="H11087" s="8" t="s">
        <v>23</v>
      </c>
      <c r="I11087" s="9">
        <v>26</v>
      </c>
      <c r="J11087" s="10">
        <v>79</v>
      </c>
      <c r="K11087" s="11">
        <v>2054</v>
      </c>
      <c r="L11087" s="11">
        <v>698.3599999999999</v>
      </c>
      <c r="M11087" s="12">
        <v>0.33999999999999997</v>
      </c>
      <c r="N11087" s="14" t="s">
        <v>24</v>
      </c>
      <c r="P11087" s="16"/>
      <c r="Q11087" s="15"/>
      <c r="R11087" s="15"/>
      <c r="S11087" s="15"/>
      <c r="T11087" s="17"/>
    </row>
    <row r="11088" spans="2:20" ht="14.25" customHeight="1" x14ac:dyDescent="0.3">
      <c r="B11088" s="6" t="s">
        <v>14</v>
      </c>
      <c r="C11088" s="6">
        <v>1185732</v>
      </c>
      <c r="D11088" s="7">
        <v>44249</v>
      </c>
      <c r="E11088" s="6" t="s">
        <v>15</v>
      </c>
      <c r="F11088" s="6" t="s">
        <v>118</v>
      </c>
      <c r="G11088" s="6" t="s">
        <v>93</v>
      </c>
      <c r="H11088" s="8" t="s">
        <v>17</v>
      </c>
      <c r="I11088" s="9">
        <v>25</v>
      </c>
      <c r="J11088" s="10">
        <v>143</v>
      </c>
      <c r="K11088" s="11">
        <v>3575</v>
      </c>
      <c r="L11088" s="11">
        <v>1537.2500000000002</v>
      </c>
      <c r="M11088" s="12">
        <v>0.43000000000000005</v>
      </c>
      <c r="N11088" s="14" t="s">
        <v>24</v>
      </c>
      <c r="P11088" s="16"/>
      <c r="Q11088" s="15"/>
      <c r="R11088" s="15"/>
      <c r="S11088" s="15"/>
      <c r="T11088" s="17"/>
    </row>
    <row r="11089" spans="2:20" ht="14.25" customHeight="1" x14ac:dyDescent="0.3">
      <c r="B11089" s="6" t="s">
        <v>30</v>
      </c>
      <c r="C11089" s="6">
        <v>1185732</v>
      </c>
      <c r="D11089" s="7">
        <v>44249</v>
      </c>
      <c r="E11089" s="6" t="s">
        <v>15</v>
      </c>
      <c r="F11089" s="6" t="s">
        <v>118</v>
      </c>
      <c r="G11089" s="6" t="s">
        <v>93</v>
      </c>
      <c r="H11089" s="8" t="s">
        <v>19</v>
      </c>
      <c r="I11089" s="9">
        <v>26</v>
      </c>
      <c r="J11089" s="10">
        <v>38</v>
      </c>
      <c r="K11089" s="11">
        <v>988</v>
      </c>
      <c r="L11089" s="11">
        <v>385.31999999999994</v>
      </c>
      <c r="M11089" s="12">
        <v>0.38999999999999996</v>
      </c>
      <c r="N11089" s="14" t="s">
        <v>24</v>
      </c>
      <c r="P11089" s="16"/>
      <c r="Q11089" s="15"/>
      <c r="R11089" s="15"/>
      <c r="S11089" s="15"/>
      <c r="T11089" s="17"/>
    </row>
    <row r="11090" spans="2:20" ht="14.25" customHeight="1" x14ac:dyDescent="0.3">
      <c r="B11090" s="6" t="s">
        <v>30</v>
      </c>
      <c r="C11090" s="6">
        <v>1185732</v>
      </c>
      <c r="D11090" s="7">
        <v>44249</v>
      </c>
      <c r="E11090" s="6" t="s">
        <v>15</v>
      </c>
      <c r="F11090" s="6" t="s">
        <v>118</v>
      </c>
      <c r="G11090" s="6" t="s">
        <v>93</v>
      </c>
      <c r="H11090" s="8" t="s">
        <v>20</v>
      </c>
      <c r="I11090" s="9">
        <v>18</v>
      </c>
      <c r="J11090" s="10">
        <v>53</v>
      </c>
      <c r="K11090" s="11">
        <v>954</v>
      </c>
      <c r="L11090" s="11">
        <v>400.68</v>
      </c>
      <c r="M11090" s="12">
        <v>0.42</v>
      </c>
      <c r="N11090" s="14" t="s">
        <v>24</v>
      </c>
      <c r="P11090" s="16"/>
      <c r="Q11090" s="15"/>
      <c r="R11090" s="15"/>
      <c r="S11090" s="15"/>
      <c r="T11090" s="17"/>
    </row>
    <row r="11091" spans="2:20" ht="14.25" customHeight="1" x14ac:dyDescent="0.3">
      <c r="B11091" s="6" t="s">
        <v>30</v>
      </c>
      <c r="C11091" s="6">
        <v>1185732</v>
      </c>
      <c r="D11091" s="7">
        <v>44249</v>
      </c>
      <c r="E11091" s="6" t="s">
        <v>15</v>
      </c>
      <c r="F11091" s="6" t="s">
        <v>119</v>
      </c>
      <c r="G11091" s="6" t="s">
        <v>120</v>
      </c>
      <c r="H11091" s="8" t="s">
        <v>21</v>
      </c>
      <c r="I11091" s="9">
        <v>22</v>
      </c>
      <c r="J11091" s="10">
        <v>17</v>
      </c>
      <c r="K11091" s="11">
        <v>374</v>
      </c>
      <c r="L11091" s="11">
        <v>138.38</v>
      </c>
      <c r="M11091" s="12">
        <v>0.37</v>
      </c>
      <c r="N11091" s="14" t="s">
        <v>24</v>
      </c>
      <c r="P11091" s="16"/>
      <c r="Q11091" s="15"/>
      <c r="R11091" s="15"/>
      <c r="S11091" s="15"/>
      <c r="T11091" s="17"/>
    </row>
    <row r="11092" spans="2:20" ht="14.25" customHeight="1" x14ac:dyDescent="0.3">
      <c r="B11092" s="6" t="s">
        <v>30</v>
      </c>
      <c r="C11092" s="6">
        <v>1185732</v>
      </c>
      <c r="D11092" s="7">
        <v>44249</v>
      </c>
      <c r="E11092" s="6" t="s">
        <v>15</v>
      </c>
      <c r="F11092" s="6" t="s">
        <v>119</v>
      </c>
      <c r="G11092" s="6" t="s">
        <v>120</v>
      </c>
      <c r="H11092" s="8" t="s">
        <v>22</v>
      </c>
      <c r="I11092" s="9">
        <v>33</v>
      </c>
      <c r="J11092" s="10">
        <v>38</v>
      </c>
      <c r="K11092" s="11">
        <v>1254</v>
      </c>
      <c r="L11092" s="11">
        <v>438.9</v>
      </c>
      <c r="M11092" s="12">
        <v>0.35</v>
      </c>
      <c r="N11092" s="14" t="s">
        <v>24</v>
      </c>
      <c r="P11092" s="16"/>
      <c r="Q11092" s="15"/>
      <c r="R11092" s="15"/>
      <c r="S11092" s="15"/>
      <c r="T11092" s="17"/>
    </row>
    <row r="11093" spans="2:20" ht="14.25" customHeight="1" x14ac:dyDescent="0.3">
      <c r="B11093" s="6" t="s">
        <v>30</v>
      </c>
      <c r="C11093" s="6">
        <v>1185732</v>
      </c>
      <c r="D11093" s="7">
        <v>44249</v>
      </c>
      <c r="E11093" s="6" t="s">
        <v>15</v>
      </c>
      <c r="F11093" s="6" t="s">
        <v>119</v>
      </c>
      <c r="G11093" s="6" t="s">
        <v>120</v>
      </c>
      <c r="H11093" s="8" t="s">
        <v>23</v>
      </c>
      <c r="I11093" s="9">
        <v>27</v>
      </c>
      <c r="J11093" s="10">
        <v>70</v>
      </c>
      <c r="K11093" s="11">
        <v>1890</v>
      </c>
      <c r="L11093" s="11">
        <v>604.80000000000007</v>
      </c>
      <c r="M11093" s="12">
        <v>0.32</v>
      </c>
      <c r="N11093" s="14" t="s">
        <v>24</v>
      </c>
      <c r="P11093" s="16"/>
      <c r="Q11093" s="15"/>
      <c r="R11093" s="15"/>
      <c r="S11093" s="15"/>
      <c r="T11093" s="17"/>
    </row>
    <row r="11094" spans="2:20" ht="14.25" customHeight="1" x14ac:dyDescent="0.3">
      <c r="B11094" s="6" t="s">
        <v>30</v>
      </c>
      <c r="C11094" s="6">
        <v>1185732</v>
      </c>
      <c r="D11094" s="7">
        <v>44275</v>
      </c>
      <c r="E11094" s="6" t="s">
        <v>15</v>
      </c>
      <c r="F11094" s="6" t="s">
        <v>119</v>
      </c>
      <c r="G11094" s="6" t="s">
        <v>120</v>
      </c>
      <c r="H11094" s="8" t="s">
        <v>17</v>
      </c>
      <c r="I11094" s="9">
        <v>27</v>
      </c>
      <c r="J11094" s="10">
        <v>156</v>
      </c>
      <c r="K11094" s="11">
        <v>4212</v>
      </c>
      <c r="L11094" s="11">
        <v>1811.1600000000003</v>
      </c>
      <c r="M11094" s="12">
        <v>0.43000000000000005</v>
      </c>
      <c r="N11094" s="14" t="s">
        <v>24</v>
      </c>
      <c r="P11094" s="16"/>
      <c r="Q11094" s="15"/>
      <c r="R11094" s="15"/>
      <c r="S11094" s="15"/>
      <c r="T11094" s="17"/>
    </row>
    <row r="11095" spans="2:20" ht="14.25" customHeight="1" x14ac:dyDescent="0.3">
      <c r="B11095" s="6" t="s">
        <v>30</v>
      </c>
      <c r="C11095" s="6">
        <v>1185732</v>
      </c>
      <c r="D11095" s="7">
        <v>44275</v>
      </c>
      <c r="E11095" s="6" t="s">
        <v>15</v>
      </c>
      <c r="F11095" s="6" t="s">
        <v>119</v>
      </c>
      <c r="G11095" s="6" t="s">
        <v>120</v>
      </c>
      <c r="H11095" s="8" t="s">
        <v>19</v>
      </c>
      <c r="I11095" s="9">
        <v>23</v>
      </c>
      <c r="J11095" s="10">
        <v>48</v>
      </c>
      <c r="K11095" s="11">
        <v>1104</v>
      </c>
      <c r="L11095" s="11">
        <v>408.48</v>
      </c>
      <c r="M11095" s="12">
        <v>0.37</v>
      </c>
      <c r="N11095" s="14" t="s">
        <v>24</v>
      </c>
      <c r="P11095" s="16"/>
      <c r="Q11095" s="15"/>
      <c r="R11095" s="15"/>
      <c r="S11095" s="15"/>
      <c r="T11095" s="17"/>
    </row>
    <row r="11096" spans="2:20" ht="14.25" customHeight="1" x14ac:dyDescent="0.3">
      <c r="B11096" s="6" t="s">
        <v>30</v>
      </c>
      <c r="C11096" s="6">
        <v>1185732</v>
      </c>
      <c r="D11096" s="7">
        <v>44275</v>
      </c>
      <c r="E11096" s="6" t="s">
        <v>15</v>
      </c>
      <c r="F11096" s="6" t="s">
        <v>119</v>
      </c>
      <c r="G11096" s="6" t="s">
        <v>120</v>
      </c>
      <c r="H11096" s="8" t="s">
        <v>20</v>
      </c>
      <c r="I11096" s="9">
        <v>17</v>
      </c>
      <c r="J11096" s="10">
        <v>56</v>
      </c>
      <c r="K11096" s="11">
        <v>952</v>
      </c>
      <c r="L11096" s="11">
        <v>352.24</v>
      </c>
      <c r="M11096" s="12">
        <v>0.37</v>
      </c>
      <c r="N11096" s="14" t="s">
        <v>24</v>
      </c>
      <c r="P11096" s="16"/>
      <c r="Q11096" s="15"/>
      <c r="R11096" s="15"/>
      <c r="S11096" s="15"/>
      <c r="T11096" s="17"/>
    </row>
    <row r="11097" spans="2:20" ht="14.25" customHeight="1" x14ac:dyDescent="0.3">
      <c r="B11097" s="6" t="s">
        <v>30</v>
      </c>
      <c r="C11097" s="6">
        <v>1185732</v>
      </c>
      <c r="D11097" s="7">
        <v>44275</v>
      </c>
      <c r="E11097" s="6" t="s">
        <v>15</v>
      </c>
      <c r="F11097" s="6" t="s">
        <v>119</v>
      </c>
      <c r="G11097" s="6" t="s">
        <v>120</v>
      </c>
      <c r="H11097" s="8" t="s">
        <v>21</v>
      </c>
      <c r="I11097" s="9">
        <v>22</v>
      </c>
      <c r="J11097" s="10">
        <v>9</v>
      </c>
      <c r="K11097" s="11">
        <v>198</v>
      </c>
      <c r="L11097" s="11">
        <v>83.16</v>
      </c>
      <c r="M11097" s="12">
        <v>0.42</v>
      </c>
      <c r="N11097" s="14" t="s">
        <v>24</v>
      </c>
      <c r="P11097" s="16"/>
      <c r="Q11097" s="15"/>
      <c r="R11097" s="15"/>
      <c r="S11097" s="15"/>
      <c r="T11097" s="17"/>
    </row>
    <row r="11098" spans="2:20" ht="14.25" customHeight="1" x14ac:dyDescent="0.3">
      <c r="B11098" s="6" t="s">
        <v>30</v>
      </c>
      <c r="C11098" s="6">
        <v>1185732</v>
      </c>
      <c r="D11098" s="7">
        <v>44275</v>
      </c>
      <c r="E11098" s="6" t="s">
        <v>15</v>
      </c>
      <c r="F11098" s="6" t="s">
        <v>119</v>
      </c>
      <c r="G11098" s="6" t="s">
        <v>120</v>
      </c>
      <c r="H11098" s="8" t="s">
        <v>22</v>
      </c>
      <c r="I11098" s="9">
        <v>36</v>
      </c>
      <c r="J11098" s="10">
        <v>25</v>
      </c>
      <c r="K11098" s="11">
        <v>900</v>
      </c>
      <c r="L11098" s="11">
        <v>333</v>
      </c>
      <c r="M11098" s="12">
        <v>0.37</v>
      </c>
      <c r="N11098" s="14" t="s">
        <v>24</v>
      </c>
      <c r="P11098" s="16"/>
      <c r="Q11098" s="15"/>
      <c r="R11098" s="15"/>
      <c r="S11098" s="15"/>
      <c r="T11098" s="17"/>
    </row>
    <row r="11099" spans="2:20" ht="14.25" customHeight="1" x14ac:dyDescent="0.3">
      <c r="B11099" s="6" t="s">
        <v>30</v>
      </c>
      <c r="C11099" s="6">
        <v>1185732</v>
      </c>
      <c r="D11099" s="7">
        <v>44275</v>
      </c>
      <c r="E11099" s="6" t="s">
        <v>15</v>
      </c>
      <c r="F11099" s="6" t="s">
        <v>119</v>
      </c>
      <c r="G11099" s="6" t="s">
        <v>120</v>
      </c>
      <c r="H11099" s="8" t="s">
        <v>23</v>
      </c>
      <c r="I11099" s="9">
        <v>25</v>
      </c>
      <c r="J11099" s="10">
        <v>54</v>
      </c>
      <c r="K11099" s="11">
        <v>1350</v>
      </c>
      <c r="L11099" s="11">
        <v>499.5</v>
      </c>
      <c r="M11099" s="12">
        <v>0.37</v>
      </c>
      <c r="N11099" s="14" t="s">
        <v>24</v>
      </c>
      <c r="P11099" s="16"/>
      <c r="Q11099" s="15"/>
      <c r="R11099" s="15"/>
      <c r="S11099" s="15"/>
      <c r="T11099" s="17"/>
    </row>
    <row r="11100" spans="2:20" ht="14.25" customHeight="1" x14ac:dyDescent="0.3">
      <c r="B11100" s="6" t="s">
        <v>30</v>
      </c>
      <c r="C11100" s="6">
        <v>1185732</v>
      </c>
      <c r="D11100" s="7">
        <v>44307</v>
      </c>
      <c r="E11100" s="6" t="s">
        <v>15</v>
      </c>
      <c r="F11100" s="6" t="s">
        <v>119</v>
      </c>
      <c r="G11100" s="6" t="s">
        <v>120</v>
      </c>
      <c r="H11100" s="8" t="s">
        <v>17</v>
      </c>
      <c r="I11100" s="9">
        <v>25</v>
      </c>
      <c r="J11100" s="10">
        <v>128</v>
      </c>
      <c r="K11100" s="11">
        <v>3200</v>
      </c>
      <c r="L11100" s="11">
        <v>1408</v>
      </c>
      <c r="M11100" s="12">
        <v>0.44</v>
      </c>
      <c r="N11100" s="14" t="s">
        <v>24</v>
      </c>
      <c r="P11100" s="16"/>
      <c r="Q11100" s="15"/>
      <c r="R11100" s="15"/>
      <c r="S11100" s="15"/>
      <c r="T11100" s="17"/>
    </row>
    <row r="11101" spans="2:20" ht="14.25" customHeight="1" x14ac:dyDescent="0.3">
      <c r="B11101" s="6" t="s">
        <v>30</v>
      </c>
      <c r="C11101" s="6">
        <v>1185732</v>
      </c>
      <c r="D11101" s="7">
        <v>44307</v>
      </c>
      <c r="E11101" s="6" t="s">
        <v>15</v>
      </c>
      <c r="F11101" s="6" t="s">
        <v>119</v>
      </c>
      <c r="G11101" s="6" t="s">
        <v>120</v>
      </c>
      <c r="H11101" s="8" t="s">
        <v>19</v>
      </c>
      <c r="I11101" s="9">
        <v>28</v>
      </c>
      <c r="J11101" s="10">
        <v>44</v>
      </c>
      <c r="K11101" s="11">
        <v>1232</v>
      </c>
      <c r="L11101" s="11">
        <v>455.84</v>
      </c>
      <c r="M11101" s="12">
        <v>0.37</v>
      </c>
      <c r="N11101" s="14" t="s">
        <v>24</v>
      </c>
      <c r="P11101" s="16"/>
      <c r="Q11101" s="15"/>
      <c r="R11101" s="15"/>
      <c r="S11101" s="15"/>
      <c r="T11101" s="17"/>
    </row>
    <row r="11102" spans="2:20" ht="14.25" customHeight="1" x14ac:dyDescent="0.3">
      <c r="B11102" s="6" t="s">
        <v>30</v>
      </c>
      <c r="C11102" s="6">
        <v>1185732</v>
      </c>
      <c r="D11102" s="7">
        <v>44307</v>
      </c>
      <c r="E11102" s="6" t="s">
        <v>15</v>
      </c>
      <c r="F11102" s="6" t="s">
        <v>119</v>
      </c>
      <c r="G11102" s="6" t="s">
        <v>120</v>
      </c>
      <c r="H11102" s="8" t="s">
        <v>20</v>
      </c>
      <c r="I11102" s="9">
        <v>17</v>
      </c>
      <c r="J11102" s="10">
        <v>40</v>
      </c>
      <c r="K11102" s="11">
        <v>680</v>
      </c>
      <c r="L11102" s="11">
        <v>285.59999999999997</v>
      </c>
      <c r="M11102" s="12">
        <v>0.42</v>
      </c>
      <c r="N11102" s="14" t="s">
        <v>24</v>
      </c>
      <c r="P11102" s="16"/>
      <c r="Q11102" s="15"/>
      <c r="R11102" s="15"/>
      <c r="S11102" s="15"/>
      <c r="T11102" s="17"/>
    </row>
    <row r="11103" spans="2:20" ht="14.25" customHeight="1" x14ac:dyDescent="0.3">
      <c r="B11103" s="6" t="s">
        <v>30</v>
      </c>
      <c r="C11103" s="6">
        <v>1185732</v>
      </c>
      <c r="D11103" s="7">
        <v>44307</v>
      </c>
      <c r="E11103" s="6" t="s">
        <v>15</v>
      </c>
      <c r="F11103" s="6" t="s">
        <v>119</v>
      </c>
      <c r="G11103" s="6" t="s">
        <v>120</v>
      </c>
      <c r="H11103" s="8" t="s">
        <v>21</v>
      </c>
      <c r="I11103" s="9">
        <v>23</v>
      </c>
      <c r="J11103" s="10">
        <v>15</v>
      </c>
      <c r="K11103" s="11">
        <v>345</v>
      </c>
      <c r="L11103" s="11">
        <v>127.64999999999999</v>
      </c>
      <c r="M11103" s="12">
        <v>0.37</v>
      </c>
      <c r="N11103" s="14" t="s">
        <v>24</v>
      </c>
      <c r="P11103" s="16"/>
      <c r="Q11103" s="15"/>
      <c r="R11103" s="15"/>
      <c r="S11103" s="15"/>
      <c r="T11103" s="17"/>
    </row>
    <row r="11104" spans="2:20" ht="14.25" customHeight="1" x14ac:dyDescent="0.3">
      <c r="B11104" s="6" t="s">
        <v>30</v>
      </c>
      <c r="C11104" s="6">
        <v>1185732</v>
      </c>
      <c r="D11104" s="7">
        <v>44307</v>
      </c>
      <c r="E11104" s="6" t="s">
        <v>15</v>
      </c>
      <c r="F11104" s="6" t="s">
        <v>119</v>
      </c>
      <c r="G11104" s="6" t="s">
        <v>120</v>
      </c>
      <c r="H11104" s="8" t="s">
        <v>22</v>
      </c>
      <c r="I11104" s="9">
        <v>35</v>
      </c>
      <c r="J11104" s="10">
        <v>16</v>
      </c>
      <c r="K11104" s="11">
        <v>560</v>
      </c>
      <c r="L11104" s="11">
        <v>179.20000000000002</v>
      </c>
      <c r="M11104" s="12">
        <v>0.32</v>
      </c>
      <c r="N11104" s="14" t="s">
        <v>24</v>
      </c>
      <c r="P11104" s="16"/>
      <c r="Q11104" s="15"/>
      <c r="R11104" s="15"/>
      <c r="S11104" s="15"/>
      <c r="T11104" s="17"/>
    </row>
    <row r="11105" spans="2:20" ht="14.25" customHeight="1" x14ac:dyDescent="0.3">
      <c r="B11105" s="6" t="s">
        <v>30</v>
      </c>
      <c r="C11105" s="6">
        <v>1185732</v>
      </c>
      <c r="D11105" s="7">
        <v>44307</v>
      </c>
      <c r="E11105" s="6" t="s">
        <v>15</v>
      </c>
      <c r="F11105" s="6" t="s">
        <v>119</v>
      </c>
      <c r="G11105" s="6" t="s">
        <v>120</v>
      </c>
      <c r="H11105" s="8" t="s">
        <v>23</v>
      </c>
      <c r="I11105" s="9">
        <v>27</v>
      </c>
      <c r="J11105" s="10">
        <v>68</v>
      </c>
      <c r="K11105" s="11">
        <v>1836</v>
      </c>
      <c r="L11105" s="11">
        <v>624.2399999999999</v>
      </c>
      <c r="M11105" s="12">
        <v>0.33999999999999997</v>
      </c>
      <c r="N11105" s="14" t="s">
        <v>24</v>
      </c>
      <c r="P11105" s="16"/>
      <c r="Q11105" s="15"/>
      <c r="R11105" s="15"/>
      <c r="S11105" s="15"/>
      <c r="T11105" s="17"/>
    </row>
    <row r="11106" spans="2:20" ht="14.25" customHeight="1" x14ac:dyDescent="0.3">
      <c r="B11106" s="6" t="s">
        <v>30</v>
      </c>
      <c r="C11106" s="6">
        <v>1185732</v>
      </c>
      <c r="D11106" s="7">
        <v>44336</v>
      </c>
      <c r="E11106" s="6" t="s">
        <v>15</v>
      </c>
      <c r="F11106" s="6" t="s">
        <v>119</v>
      </c>
      <c r="G11106" s="6" t="s">
        <v>120</v>
      </c>
      <c r="H11106" s="8" t="s">
        <v>17</v>
      </c>
      <c r="I11106" s="9">
        <v>40</v>
      </c>
      <c r="J11106" s="10">
        <v>165</v>
      </c>
      <c r="K11106" s="11">
        <v>6600</v>
      </c>
      <c r="L11106" s="11">
        <v>3036</v>
      </c>
      <c r="M11106" s="12">
        <v>0.46</v>
      </c>
      <c r="N11106" s="14" t="s">
        <v>24</v>
      </c>
      <c r="P11106" s="16"/>
      <c r="Q11106" s="15"/>
      <c r="R11106" s="15"/>
      <c r="S11106" s="15"/>
      <c r="T11106" s="17"/>
    </row>
    <row r="11107" spans="2:20" ht="14.25" customHeight="1" x14ac:dyDescent="0.3">
      <c r="B11107" s="6" t="s">
        <v>30</v>
      </c>
      <c r="C11107" s="6">
        <v>1185732</v>
      </c>
      <c r="D11107" s="7">
        <v>44336</v>
      </c>
      <c r="E11107" s="6" t="s">
        <v>15</v>
      </c>
      <c r="F11107" s="6" t="s">
        <v>119</v>
      </c>
      <c r="G11107" s="6" t="s">
        <v>120</v>
      </c>
      <c r="H11107" s="8" t="s">
        <v>19</v>
      </c>
      <c r="I11107" s="9">
        <v>30</v>
      </c>
      <c r="J11107" s="10">
        <v>56</v>
      </c>
      <c r="K11107" s="11">
        <v>1680</v>
      </c>
      <c r="L11107" s="11">
        <v>672</v>
      </c>
      <c r="M11107" s="12">
        <v>0.39999999999999997</v>
      </c>
      <c r="N11107" s="14" t="s">
        <v>24</v>
      </c>
      <c r="P11107" s="16"/>
      <c r="Q11107" s="15"/>
      <c r="R11107" s="15"/>
      <c r="S11107" s="15"/>
      <c r="T11107" s="17"/>
    </row>
    <row r="11108" spans="2:20" ht="14.25" customHeight="1" x14ac:dyDescent="0.3">
      <c r="B11108" s="6" t="s">
        <v>30</v>
      </c>
      <c r="C11108" s="6">
        <v>1185732</v>
      </c>
      <c r="D11108" s="7">
        <v>44336</v>
      </c>
      <c r="E11108" s="6" t="s">
        <v>15</v>
      </c>
      <c r="F11108" s="6" t="s">
        <v>119</v>
      </c>
      <c r="G11108" s="6" t="s">
        <v>120</v>
      </c>
      <c r="H11108" s="8" t="s">
        <v>20</v>
      </c>
      <c r="I11108" s="9">
        <v>26</v>
      </c>
      <c r="J11108" s="10">
        <v>50</v>
      </c>
      <c r="K11108" s="11">
        <v>1300</v>
      </c>
      <c r="L11108" s="11">
        <v>506.99999999999994</v>
      </c>
      <c r="M11108" s="12">
        <v>0.38999999999999996</v>
      </c>
      <c r="N11108" s="14" t="s">
        <v>24</v>
      </c>
      <c r="P11108" s="16"/>
      <c r="Q11108" s="15"/>
      <c r="R11108" s="15"/>
      <c r="S11108" s="15"/>
      <c r="T11108" s="17"/>
    </row>
    <row r="11109" spans="2:20" ht="14.25" customHeight="1" x14ac:dyDescent="0.3">
      <c r="B11109" s="6" t="s">
        <v>30</v>
      </c>
      <c r="C11109" s="6">
        <v>1185732</v>
      </c>
      <c r="D11109" s="7">
        <v>44336</v>
      </c>
      <c r="E11109" s="6" t="s">
        <v>15</v>
      </c>
      <c r="F11109" s="6" t="s">
        <v>119</v>
      </c>
      <c r="G11109" s="6" t="s">
        <v>120</v>
      </c>
      <c r="H11109" s="8" t="s">
        <v>21</v>
      </c>
      <c r="I11109" s="9">
        <v>31</v>
      </c>
      <c r="J11109" s="10">
        <v>30</v>
      </c>
      <c r="K11109" s="11">
        <v>930</v>
      </c>
      <c r="L11109" s="11">
        <v>362.7</v>
      </c>
      <c r="M11109" s="12">
        <v>0.38999999999999996</v>
      </c>
      <c r="N11109" s="14" t="s">
        <v>24</v>
      </c>
      <c r="P11109" s="16"/>
      <c r="Q11109" s="15"/>
      <c r="R11109" s="15"/>
      <c r="S11109" s="15"/>
      <c r="T11109" s="17"/>
    </row>
    <row r="11110" spans="2:20" ht="14.25" customHeight="1" x14ac:dyDescent="0.3">
      <c r="B11110" s="6" t="s">
        <v>30</v>
      </c>
      <c r="C11110" s="6">
        <v>1185732</v>
      </c>
      <c r="D11110" s="7">
        <v>44336</v>
      </c>
      <c r="E11110" s="6" t="s">
        <v>15</v>
      </c>
      <c r="F11110" s="6" t="s">
        <v>119</v>
      </c>
      <c r="G11110" s="6" t="s">
        <v>120</v>
      </c>
      <c r="H11110" s="8" t="s">
        <v>22</v>
      </c>
      <c r="I11110" s="9">
        <v>39</v>
      </c>
      <c r="J11110" s="10">
        <v>38</v>
      </c>
      <c r="K11110" s="11">
        <v>1482</v>
      </c>
      <c r="L11110" s="11">
        <v>518.69999999999993</v>
      </c>
      <c r="M11110" s="12">
        <v>0.35</v>
      </c>
      <c r="N11110" s="14" t="s">
        <v>24</v>
      </c>
      <c r="P11110" s="16"/>
      <c r="Q11110" s="15"/>
      <c r="R11110" s="15"/>
      <c r="S11110" s="15"/>
      <c r="T11110" s="17"/>
    </row>
    <row r="11111" spans="2:20" ht="14.25" customHeight="1" x14ac:dyDescent="0.3">
      <c r="B11111" s="6" t="s">
        <v>30</v>
      </c>
      <c r="C11111" s="6">
        <v>1185732</v>
      </c>
      <c r="D11111" s="7">
        <v>44336</v>
      </c>
      <c r="E11111" s="6" t="s">
        <v>15</v>
      </c>
      <c r="F11111" s="6" t="s">
        <v>119</v>
      </c>
      <c r="G11111" s="6" t="s">
        <v>120</v>
      </c>
      <c r="H11111" s="8" t="s">
        <v>23</v>
      </c>
      <c r="I11111" s="9">
        <v>40</v>
      </c>
      <c r="J11111" s="10">
        <v>85</v>
      </c>
      <c r="K11111" s="11">
        <v>3400</v>
      </c>
      <c r="L11111" s="11">
        <v>1121.9999999999998</v>
      </c>
      <c r="M11111" s="12">
        <v>0.32999999999999996</v>
      </c>
      <c r="N11111" s="14" t="s">
        <v>24</v>
      </c>
      <c r="P11111" s="16"/>
      <c r="Q11111" s="15"/>
      <c r="R11111" s="15"/>
      <c r="S11111" s="15"/>
      <c r="T11111" s="17"/>
    </row>
    <row r="11112" spans="2:20" ht="14.25" customHeight="1" x14ac:dyDescent="0.3">
      <c r="B11112" s="6" t="s">
        <v>30</v>
      </c>
      <c r="C11112" s="6">
        <v>1185732</v>
      </c>
      <c r="D11112" s="7">
        <v>44369</v>
      </c>
      <c r="E11112" s="6" t="s">
        <v>15</v>
      </c>
      <c r="F11112" s="6" t="s">
        <v>119</v>
      </c>
      <c r="G11112" s="6" t="s">
        <v>120</v>
      </c>
      <c r="H11112" s="8" t="s">
        <v>17</v>
      </c>
      <c r="I11112" s="9">
        <v>39</v>
      </c>
      <c r="J11112" s="10">
        <v>150</v>
      </c>
      <c r="K11112" s="11">
        <v>5850</v>
      </c>
      <c r="L11112" s="11">
        <v>2515.5000000000005</v>
      </c>
      <c r="M11112" s="12">
        <v>0.43000000000000005</v>
      </c>
      <c r="N11112" s="14" t="s">
        <v>24</v>
      </c>
      <c r="P11112" s="16"/>
      <c r="Q11112" s="15"/>
      <c r="R11112" s="15"/>
      <c r="S11112" s="15"/>
      <c r="T11112" s="17"/>
    </row>
    <row r="11113" spans="2:20" ht="14.25" customHeight="1" x14ac:dyDescent="0.3">
      <c r="B11113" s="6" t="s">
        <v>30</v>
      </c>
      <c r="C11113" s="6">
        <v>1185732</v>
      </c>
      <c r="D11113" s="7">
        <v>44369</v>
      </c>
      <c r="E11113" s="6" t="s">
        <v>15</v>
      </c>
      <c r="F11113" s="6" t="s">
        <v>119</v>
      </c>
      <c r="G11113" s="6" t="s">
        <v>120</v>
      </c>
      <c r="H11113" s="8" t="s">
        <v>19</v>
      </c>
      <c r="I11113" s="9">
        <v>29</v>
      </c>
      <c r="J11113" s="10">
        <v>80</v>
      </c>
      <c r="K11113" s="11">
        <v>2320</v>
      </c>
      <c r="L11113" s="11">
        <v>927.99999999999989</v>
      </c>
      <c r="M11113" s="12">
        <v>0.39999999999999997</v>
      </c>
      <c r="N11113" s="14" t="s">
        <v>24</v>
      </c>
      <c r="P11113" s="16"/>
      <c r="Q11113" s="15"/>
      <c r="R11113" s="15"/>
      <c r="S11113" s="15"/>
      <c r="T11113" s="17"/>
    </row>
    <row r="11114" spans="2:20" ht="14.25" customHeight="1" x14ac:dyDescent="0.3">
      <c r="B11114" s="6" t="s">
        <v>14</v>
      </c>
      <c r="C11114" s="6">
        <v>1185732</v>
      </c>
      <c r="D11114" s="7">
        <v>44369</v>
      </c>
      <c r="E11114" s="6" t="s">
        <v>15</v>
      </c>
      <c r="F11114" s="6" t="s">
        <v>119</v>
      </c>
      <c r="G11114" s="6" t="s">
        <v>120</v>
      </c>
      <c r="H11114" s="8" t="s">
        <v>20</v>
      </c>
      <c r="I11114" s="9">
        <v>26</v>
      </c>
      <c r="J11114" s="10">
        <v>58</v>
      </c>
      <c r="K11114" s="11">
        <v>1508</v>
      </c>
      <c r="L11114" s="11">
        <v>618.28</v>
      </c>
      <c r="M11114" s="12">
        <v>0.41</v>
      </c>
      <c r="N11114" s="14" t="s">
        <v>24</v>
      </c>
      <c r="P11114" s="16"/>
      <c r="Q11114" s="15"/>
      <c r="R11114" s="15"/>
      <c r="S11114" s="15"/>
      <c r="T11114" s="17"/>
    </row>
    <row r="11115" spans="2:20" ht="14.25" customHeight="1" x14ac:dyDescent="0.3">
      <c r="B11115" s="6" t="s">
        <v>14</v>
      </c>
      <c r="C11115" s="6">
        <v>1185732</v>
      </c>
      <c r="D11115" s="7">
        <v>44369</v>
      </c>
      <c r="E11115" s="6" t="s">
        <v>15</v>
      </c>
      <c r="F11115" s="6" t="s">
        <v>119</v>
      </c>
      <c r="G11115" s="6" t="s">
        <v>120</v>
      </c>
      <c r="H11115" s="8" t="s">
        <v>21</v>
      </c>
      <c r="I11115" s="9">
        <v>26</v>
      </c>
      <c r="J11115" s="10">
        <v>53</v>
      </c>
      <c r="K11115" s="11">
        <v>1378</v>
      </c>
      <c r="L11115" s="11">
        <v>564.98</v>
      </c>
      <c r="M11115" s="12">
        <v>0.41</v>
      </c>
      <c r="N11115" s="14" t="s">
        <v>24</v>
      </c>
      <c r="P11115" s="16"/>
      <c r="Q11115" s="15"/>
      <c r="R11115" s="15"/>
      <c r="S11115" s="15"/>
      <c r="T11115" s="17"/>
    </row>
    <row r="11116" spans="2:20" ht="14.25" customHeight="1" x14ac:dyDescent="0.3">
      <c r="B11116" s="6" t="s">
        <v>14</v>
      </c>
      <c r="C11116" s="6">
        <v>1185732</v>
      </c>
      <c r="D11116" s="7">
        <v>44369</v>
      </c>
      <c r="E11116" s="6" t="s">
        <v>15</v>
      </c>
      <c r="F11116" s="6" t="s">
        <v>119</v>
      </c>
      <c r="G11116" s="6" t="s">
        <v>120</v>
      </c>
      <c r="H11116" s="8" t="s">
        <v>22</v>
      </c>
      <c r="I11116" s="9">
        <v>34</v>
      </c>
      <c r="J11116" s="10">
        <v>50</v>
      </c>
      <c r="K11116" s="11">
        <v>1700</v>
      </c>
      <c r="L11116" s="11">
        <v>560.99999999999989</v>
      </c>
      <c r="M11116" s="12">
        <v>0.32999999999999996</v>
      </c>
      <c r="N11116" s="14" t="s">
        <v>24</v>
      </c>
      <c r="P11116" s="16"/>
      <c r="Q11116" s="15"/>
      <c r="R11116" s="15"/>
      <c r="S11116" s="15"/>
      <c r="T11116" s="17"/>
    </row>
    <row r="11117" spans="2:20" ht="14.25" customHeight="1" x14ac:dyDescent="0.3">
      <c r="B11117" s="6" t="s">
        <v>14</v>
      </c>
      <c r="C11117" s="6">
        <v>1185732</v>
      </c>
      <c r="D11117" s="7">
        <v>44369</v>
      </c>
      <c r="E11117" s="6" t="s">
        <v>15</v>
      </c>
      <c r="F11117" s="6" t="s">
        <v>119</v>
      </c>
      <c r="G11117" s="6" t="s">
        <v>120</v>
      </c>
      <c r="H11117" s="8" t="s">
        <v>23</v>
      </c>
      <c r="I11117" s="9">
        <v>39</v>
      </c>
      <c r="J11117" s="10">
        <v>105</v>
      </c>
      <c r="K11117" s="11">
        <v>4095</v>
      </c>
      <c r="L11117" s="11">
        <v>1310.4000000000001</v>
      </c>
      <c r="M11117" s="12">
        <v>0.32</v>
      </c>
      <c r="N11117" s="14" t="s">
        <v>24</v>
      </c>
      <c r="P11117" s="16"/>
      <c r="Q11117" s="15"/>
      <c r="R11117" s="15"/>
      <c r="S11117" s="15"/>
      <c r="T11117" s="17"/>
    </row>
    <row r="11118" spans="2:20" ht="14.25" customHeight="1" x14ac:dyDescent="0.3">
      <c r="B11118" s="6" t="s">
        <v>14</v>
      </c>
      <c r="C11118" s="6">
        <v>1185732</v>
      </c>
      <c r="D11118" s="7">
        <v>44397</v>
      </c>
      <c r="E11118" s="6" t="s">
        <v>15</v>
      </c>
      <c r="F11118" s="6" t="s">
        <v>119</v>
      </c>
      <c r="G11118" s="6" t="s">
        <v>120</v>
      </c>
      <c r="H11118" s="8" t="s">
        <v>17</v>
      </c>
      <c r="I11118" s="9">
        <v>34</v>
      </c>
      <c r="J11118" s="10">
        <v>184</v>
      </c>
      <c r="K11118" s="11">
        <v>6256</v>
      </c>
      <c r="L11118" s="11">
        <v>2752.64</v>
      </c>
      <c r="M11118" s="12">
        <v>0.44</v>
      </c>
      <c r="N11118" s="14" t="s">
        <v>24</v>
      </c>
      <c r="P11118" s="16"/>
      <c r="Q11118" s="15"/>
      <c r="R11118" s="15"/>
      <c r="S11118" s="15"/>
      <c r="T11118" s="17"/>
    </row>
    <row r="11119" spans="2:20" ht="14.25" customHeight="1" x14ac:dyDescent="0.3">
      <c r="B11119" s="6" t="s">
        <v>26</v>
      </c>
      <c r="C11119" s="6">
        <v>1185732</v>
      </c>
      <c r="D11119" s="7">
        <v>44397</v>
      </c>
      <c r="E11119" s="6" t="s">
        <v>15</v>
      </c>
      <c r="F11119" s="6" t="s">
        <v>119</v>
      </c>
      <c r="G11119" s="6" t="s">
        <v>120</v>
      </c>
      <c r="H11119" s="8" t="s">
        <v>19</v>
      </c>
      <c r="I11119" s="9">
        <v>29</v>
      </c>
      <c r="J11119" s="10">
        <v>94</v>
      </c>
      <c r="K11119" s="11">
        <v>2726</v>
      </c>
      <c r="L11119" s="11">
        <v>1008.62</v>
      </c>
      <c r="M11119" s="12">
        <v>0.37</v>
      </c>
      <c r="N11119" s="14" t="s">
        <v>24</v>
      </c>
      <c r="P11119" s="16"/>
      <c r="Q11119" s="15"/>
      <c r="R11119" s="15"/>
      <c r="S11119" s="15"/>
      <c r="T11119" s="17"/>
    </row>
    <row r="11120" spans="2:20" ht="14.25" customHeight="1" x14ac:dyDescent="0.3">
      <c r="B11120" s="6" t="s">
        <v>26</v>
      </c>
      <c r="C11120" s="6">
        <v>1185732</v>
      </c>
      <c r="D11120" s="7">
        <v>44397</v>
      </c>
      <c r="E11120" s="6" t="s">
        <v>15</v>
      </c>
      <c r="F11120" s="6" t="s">
        <v>119</v>
      </c>
      <c r="G11120" s="6" t="s">
        <v>120</v>
      </c>
      <c r="H11120" s="8" t="s">
        <v>20</v>
      </c>
      <c r="I11120" s="9">
        <v>26</v>
      </c>
      <c r="J11120" s="10">
        <v>60</v>
      </c>
      <c r="K11120" s="11">
        <v>1560</v>
      </c>
      <c r="L11120" s="11">
        <v>655.19999999999993</v>
      </c>
      <c r="M11120" s="12">
        <v>0.42</v>
      </c>
      <c r="N11120" s="14" t="s">
        <v>24</v>
      </c>
      <c r="P11120" s="16"/>
      <c r="Q11120" s="15"/>
      <c r="R11120" s="15"/>
      <c r="S11120" s="15"/>
      <c r="T11120" s="17"/>
    </row>
    <row r="11121" spans="2:20" ht="14.25" customHeight="1" x14ac:dyDescent="0.3">
      <c r="B11121" s="6" t="s">
        <v>26</v>
      </c>
      <c r="C11121" s="6">
        <v>1185732</v>
      </c>
      <c r="D11121" s="7">
        <v>44397</v>
      </c>
      <c r="E11121" s="6" t="s">
        <v>15</v>
      </c>
      <c r="F11121" s="6" t="s">
        <v>119</v>
      </c>
      <c r="G11121" s="6" t="s">
        <v>120</v>
      </c>
      <c r="H11121" s="8" t="s">
        <v>21</v>
      </c>
      <c r="I11121" s="9">
        <v>27</v>
      </c>
      <c r="J11121" s="10">
        <v>50</v>
      </c>
      <c r="K11121" s="11">
        <v>1350</v>
      </c>
      <c r="L11121" s="11">
        <v>567</v>
      </c>
      <c r="M11121" s="12">
        <v>0.42</v>
      </c>
      <c r="N11121" s="14" t="s">
        <v>24</v>
      </c>
      <c r="P11121" s="16"/>
      <c r="Q11121" s="15"/>
      <c r="R11121" s="15"/>
      <c r="S11121" s="15"/>
      <c r="T11121" s="17"/>
    </row>
    <row r="11122" spans="2:20" ht="14.25" customHeight="1" x14ac:dyDescent="0.3">
      <c r="B11122" s="6" t="s">
        <v>26</v>
      </c>
      <c r="C11122" s="6">
        <v>1185732</v>
      </c>
      <c r="D11122" s="7">
        <v>44397</v>
      </c>
      <c r="E11122" s="6" t="s">
        <v>15</v>
      </c>
      <c r="F11122" s="6" t="s">
        <v>119</v>
      </c>
      <c r="G11122" s="6" t="s">
        <v>120</v>
      </c>
      <c r="H11122" s="8" t="s">
        <v>22</v>
      </c>
      <c r="I11122" s="9">
        <v>40</v>
      </c>
      <c r="J11122" s="10">
        <v>60</v>
      </c>
      <c r="K11122" s="11">
        <v>2400</v>
      </c>
      <c r="L11122" s="11">
        <v>815.99999999999989</v>
      </c>
      <c r="M11122" s="12">
        <v>0.33999999999999997</v>
      </c>
      <c r="N11122" s="14" t="s">
        <v>24</v>
      </c>
      <c r="P11122" s="16"/>
      <c r="Q11122" s="15"/>
      <c r="R11122" s="15"/>
      <c r="S11122" s="15"/>
      <c r="T11122" s="17"/>
    </row>
    <row r="11123" spans="2:20" ht="14.25" customHeight="1" x14ac:dyDescent="0.3">
      <c r="B11123" s="6" t="s">
        <v>26</v>
      </c>
      <c r="C11123" s="6">
        <v>1185732</v>
      </c>
      <c r="D11123" s="7">
        <v>44397</v>
      </c>
      <c r="E11123" s="6" t="s">
        <v>15</v>
      </c>
      <c r="F11123" s="6" t="s">
        <v>119</v>
      </c>
      <c r="G11123" s="6" t="s">
        <v>120</v>
      </c>
      <c r="H11123" s="8" t="s">
        <v>23</v>
      </c>
      <c r="I11123" s="9">
        <v>43</v>
      </c>
      <c r="J11123" s="10">
        <v>109</v>
      </c>
      <c r="K11123" s="11">
        <v>4687</v>
      </c>
      <c r="L11123" s="11">
        <v>1687.32</v>
      </c>
      <c r="M11123" s="12">
        <v>0.36</v>
      </c>
      <c r="N11123" s="14" t="s">
        <v>24</v>
      </c>
      <c r="P11123" s="16"/>
      <c r="Q11123" s="15"/>
      <c r="R11123" s="15"/>
      <c r="S11123" s="15"/>
      <c r="T11123" s="17"/>
    </row>
    <row r="11124" spans="2:20" ht="14.25" customHeight="1" x14ac:dyDescent="0.3">
      <c r="B11124" s="6" t="s">
        <v>26</v>
      </c>
      <c r="C11124" s="6">
        <v>1185732</v>
      </c>
      <c r="D11124" s="7">
        <v>44429</v>
      </c>
      <c r="E11124" s="6" t="s">
        <v>15</v>
      </c>
      <c r="F11124" s="6" t="s">
        <v>119</v>
      </c>
      <c r="G11124" s="6" t="s">
        <v>120</v>
      </c>
      <c r="H11124" s="8" t="s">
        <v>17</v>
      </c>
      <c r="I11124" s="9">
        <v>35</v>
      </c>
      <c r="J11124" s="10">
        <v>150</v>
      </c>
      <c r="K11124" s="11">
        <v>5250</v>
      </c>
      <c r="L11124" s="11">
        <v>2310</v>
      </c>
      <c r="M11124" s="12">
        <v>0.44</v>
      </c>
      <c r="N11124" s="14" t="s">
        <v>24</v>
      </c>
      <c r="P11124" s="16"/>
      <c r="Q11124" s="15"/>
      <c r="R11124" s="15"/>
      <c r="S11124" s="15"/>
      <c r="T11124" s="17"/>
    </row>
    <row r="11125" spans="2:20" ht="14.25" customHeight="1" x14ac:dyDescent="0.3">
      <c r="B11125" s="6" t="s">
        <v>26</v>
      </c>
      <c r="C11125" s="6">
        <v>1185732</v>
      </c>
      <c r="D11125" s="7">
        <v>44429</v>
      </c>
      <c r="E11125" s="6" t="s">
        <v>15</v>
      </c>
      <c r="F11125" s="6" t="s">
        <v>119</v>
      </c>
      <c r="G11125" s="6" t="s">
        <v>120</v>
      </c>
      <c r="H11125" s="8" t="s">
        <v>19</v>
      </c>
      <c r="I11125" s="9">
        <v>30</v>
      </c>
      <c r="J11125" s="10">
        <v>83</v>
      </c>
      <c r="K11125" s="11">
        <v>2490</v>
      </c>
      <c r="L11125" s="11">
        <v>946.2</v>
      </c>
      <c r="M11125" s="12">
        <v>0.38</v>
      </c>
      <c r="N11125" s="14" t="s">
        <v>24</v>
      </c>
      <c r="P11125" s="16"/>
      <c r="Q11125" s="15"/>
      <c r="R11125" s="15"/>
      <c r="S11125" s="15"/>
      <c r="T11125" s="17"/>
    </row>
    <row r="11126" spans="2:20" ht="14.25" customHeight="1" x14ac:dyDescent="0.3">
      <c r="B11126" s="6" t="s">
        <v>26</v>
      </c>
      <c r="C11126" s="6">
        <v>1185732</v>
      </c>
      <c r="D11126" s="7">
        <v>44429</v>
      </c>
      <c r="E11126" s="6" t="s">
        <v>15</v>
      </c>
      <c r="F11126" s="6" t="s">
        <v>119</v>
      </c>
      <c r="G11126" s="6" t="s">
        <v>120</v>
      </c>
      <c r="H11126" s="8" t="s">
        <v>20</v>
      </c>
      <c r="I11126" s="9">
        <v>29</v>
      </c>
      <c r="J11126" s="10">
        <v>68</v>
      </c>
      <c r="K11126" s="11">
        <v>1972</v>
      </c>
      <c r="L11126" s="11">
        <v>788.8</v>
      </c>
      <c r="M11126" s="12">
        <v>0.39999999999999997</v>
      </c>
      <c r="N11126" s="14" t="s">
        <v>24</v>
      </c>
      <c r="P11126" s="16"/>
      <c r="Q11126" s="15"/>
      <c r="R11126" s="15"/>
      <c r="S11126" s="15"/>
      <c r="T11126" s="17"/>
    </row>
    <row r="11127" spans="2:20" ht="14.25" customHeight="1" x14ac:dyDescent="0.3">
      <c r="B11127" s="6" t="s">
        <v>26</v>
      </c>
      <c r="C11127" s="6">
        <v>1185732</v>
      </c>
      <c r="D11127" s="7">
        <v>44429</v>
      </c>
      <c r="E11127" s="6" t="s">
        <v>15</v>
      </c>
      <c r="F11127" s="6" t="s">
        <v>119</v>
      </c>
      <c r="G11127" s="6" t="s">
        <v>120</v>
      </c>
      <c r="H11127" s="8" t="s">
        <v>21</v>
      </c>
      <c r="I11127" s="9">
        <v>26</v>
      </c>
      <c r="J11127" s="10">
        <v>48</v>
      </c>
      <c r="K11127" s="11">
        <v>1248</v>
      </c>
      <c r="L11127" s="11">
        <v>474.24</v>
      </c>
      <c r="M11127" s="12">
        <v>0.38</v>
      </c>
      <c r="N11127" s="14" t="s">
        <v>24</v>
      </c>
      <c r="P11127" s="16"/>
      <c r="Q11127" s="15"/>
      <c r="R11127" s="15"/>
      <c r="S11127" s="15"/>
      <c r="T11127" s="17"/>
    </row>
    <row r="11128" spans="2:20" ht="14.25" customHeight="1" x14ac:dyDescent="0.3">
      <c r="B11128" s="6" t="s">
        <v>26</v>
      </c>
      <c r="C11128" s="6">
        <v>1185732</v>
      </c>
      <c r="D11128" s="7">
        <v>44429</v>
      </c>
      <c r="E11128" s="6" t="s">
        <v>15</v>
      </c>
      <c r="F11128" s="6" t="s">
        <v>119</v>
      </c>
      <c r="G11128" s="6" t="s">
        <v>120</v>
      </c>
      <c r="H11128" s="8" t="s">
        <v>22</v>
      </c>
      <c r="I11128" s="9">
        <v>39</v>
      </c>
      <c r="J11128" s="10">
        <v>40</v>
      </c>
      <c r="K11128" s="11">
        <v>1560</v>
      </c>
      <c r="L11128" s="11">
        <v>514.79999999999995</v>
      </c>
      <c r="M11128" s="12">
        <v>0.32999999999999996</v>
      </c>
      <c r="N11128" s="14" t="s">
        <v>24</v>
      </c>
      <c r="P11128" s="16"/>
      <c r="Q11128" s="15"/>
      <c r="R11128" s="15"/>
      <c r="S11128" s="15"/>
      <c r="T11128" s="17"/>
    </row>
    <row r="11129" spans="2:20" ht="14.25" customHeight="1" x14ac:dyDescent="0.3">
      <c r="B11129" s="6" t="s">
        <v>26</v>
      </c>
      <c r="C11129" s="6">
        <v>1185732</v>
      </c>
      <c r="D11129" s="7">
        <v>44429</v>
      </c>
      <c r="E11129" s="6" t="s">
        <v>15</v>
      </c>
      <c r="F11129" s="6" t="s">
        <v>119</v>
      </c>
      <c r="G11129" s="6" t="s">
        <v>120</v>
      </c>
      <c r="H11129" s="8" t="s">
        <v>23</v>
      </c>
      <c r="I11129" s="9">
        <v>42</v>
      </c>
      <c r="J11129" s="10">
        <v>102</v>
      </c>
      <c r="K11129" s="11">
        <v>4284</v>
      </c>
      <c r="L11129" s="11">
        <v>1413.7199999999998</v>
      </c>
      <c r="M11129" s="12">
        <v>0.32999999999999996</v>
      </c>
      <c r="N11129" s="14" t="s">
        <v>24</v>
      </c>
      <c r="P11129" s="16"/>
      <c r="Q11129" s="15"/>
      <c r="R11129" s="15"/>
      <c r="S11129" s="15"/>
      <c r="T11129" s="17"/>
    </row>
    <row r="11130" spans="2:20" ht="14.25" customHeight="1" x14ac:dyDescent="0.3">
      <c r="B11130" s="6" t="s">
        <v>26</v>
      </c>
      <c r="C11130" s="6">
        <v>1185732</v>
      </c>
      <c r="D11130" s="7">
        <v>44459</v>
      </c>
      <c r="E11130" s="6" t="s">
        <v>15</v>
      </c>
      <c r="F11130" s="6" t="s">
        <v>119</v>
      </c>
      <c r="G11130" s="6" t="s">
        <v>120</v>
      </c>
      <c r="H11130" s="8" t="s">
        <v>17</v>
      </c>
      <c r="I11130" s="9">
        <v>33</v>
      </c>
      <c r="J11130" s="10">
        <v>128</v>
      </c>
      <c r="K11130" s="11">
        <v>4224</v>
      </c>
      <c r="L11130" s="11">
        <v>1858.56</v>
      </c>
      <c r="M11130" s="12">
        <v>0.44</v>
      </c>
      <c r="N11130" s="14" t="s">
        <v>24</v>
      </c>
      <c r="P11130" s="16"/>
      <c r="Q11130" s="15"/>
      <c r="R11130" s="15"/>
      <c r="S11130" s="15"/>
      <c r="T11130" s="17"/>
    </row>
    <row r="11131" spans="2:20" ht="14.25" customHeight="1" x14ac:dyDescent="0.3">
      <c r="B11131" s="6" t="s">
        <v>26</v>
      </c>
      <c r="C11131" s="6">
        <v>1185732</v>
      </c>
      <c r="D11131" s="7">
        <v>44459</v>
      </c>
      <c r="E11131" s="6" t="s">
        <v>15</v>
      </c>
      <c r="F11131" s="6" t="s">
        <v>119</v>
      </c>
      <c r="G11131" s="6" t="s">
        <v>120</v>
      </c>
      <c r="H11131" s="8" t="s">
        <v>19</v>
      </c>
      <c r="I11131" s="9">
        <v>33</v>
      </c>
      <c r="J11131" s="10">
        <v>79</v>
      </c>
      <c r="K11131" s="11">
        <v>2607</v>
      </c>
      <c r="L11131" s="11">
        <v>1042.8</v>
      </c>
      <c r="M11131" s="12">
        <v>0.39999999999999997</v>
      </c>
      <c r="N11131" s="14" t="s">
        <v>24</v>
      </c>
      <c r="P11131" s="16"/>
      <c r="Q11131" s="15"/>
      <c r="R11131" s="15"/>
      <c r="S11131" s="15"/>
      <c r="T11131" s="17"/>
    </row>
    <row r="11132" spans="2:20" ht="14.25" customHeight="1" x14ac:dyDescent="0.3">
      <c r="B11132" s="6" t="s">
        <v>26</v>
      </c>
      <c r="C11132" s="6">
        <v>1185732</v>
      </c>
      <c r="D11132" s="7">
        <v>44459</v>
      </c>
      <c r="E11132" s="6" t="s">
        <v>15</v>
      </c>
      <c r="F11132" s="6" t="s">
        <v>119</v>
      </c>
      <c r="G11132" s="6" t="s">
        <v>120</v>
      </c>
      <c r="H11132" s="8" t="s">
        <v>20</v>
      </c>
      <c r="I11132" s="9">
        <v>31</v>
      </c>
      <c r="J11132" s="10">
        <v>39</v>
      </c>
      <c r="K11132" s="11">
        <v>1209</v>
      </c>
      <c r="L11132" s="11">
        <v>459.42</v>
      </c>
      <c r="M11132" s="12">
        <v>0.38</v>
      </c>
      <c r="N11132" s="14" t="s">
        <v>24</v>
      </c>
      <c r="P11132" s="16"/>
      <c r="Q11132" s="15"/>
      <c r="R11132" s="15"/>
      <c r="S11132" s="15"/>
      <c r="T11132" s="17"/>
    </row>
    <row r="11133" spans="2:20" ht="14.25" customHeight="1" x14ac:dyDescent="0.3">
      <c r="B11133" s="6" t="s">
        <v>26</v>
      </c>
      <c r="C11133" s="6">
        <v>1185732</v>
      </c>
      <c r="D11133" s="7">
        <v>44459</v>
      </c>
      <c r="E11133" s="6" t="s">
        <v>15</v>
      </c>
      <c r="F11133" s="6" t="s">
        <v>119</v>
      </c>
      <c r="G11133" s="6" t="s">
        <v>120</v>
      </c>
      <c r="H11133" s="8" t="s">
        <v>21</v>
      </c>
      <c r="I11133" s="9">
        <v>30</v>
      </c>
      <c r="J11133" s="10">
        <v>32</v>
      </c>
      <c r="K11133" s="11">
        <v>960</v>
      </c>
      <c r="L11133" s="11">
        <v>374.4</v>
      </c>
      <c r="M11133" s="12">
        <v>0.38999999999999996</v>
      </c>
      <c r="N11133" s="14" t="s">
        <v>24</v>
      </c>
      <c r="P11133" s="16"/>
      <c r="Q11133" s="15"/>
      <c r="R11133" s="15"/>
      <c r="S11133" s="15"/>
      <c r="T11133" s="17"/>
    </row>
    <row r="11134" spans="2:20" ht="14.25" customHeight="1" x14ac:dyDescent="0.3">
      <c r="B11134" s="6" t="s">
        <v>26</v>
      </c>
      <c r="C11134" s="6">
        <v>1185732</v>
      </c>
      <c r="D11134" s="7">
        <v>44459</v>
      </c>
      <c r="E11134" s="6" t="s">
        <v>15</v>
      </c>
      <c r="F11134" s="6" t="s">
        <v>119</v>
      </c>
      <c r="G11134" s="6" t="s">
        <v>120</v>
      </c>
      <c r="H11134" s="8" t="s">
        <v>22</v>
      </c>
      <c r="I11134" s="9">
        <v>40</v>
      </c>
      <c r="J11134" s="10">
        <v>35</v>
      </c>
      <c r="K11134" s="11">
        <v>1400</v>
      </c>
      <c r="L11134" s="11">
        <v>489.99999999999994</v>
      </c>
      <c r="M11134" s="12">
        <v>0.35</v>
      </c>
      <c r="N11134" s="14" t="s">
        <v>24</v>
      </c>
      <c r="P11134" s="16"/>
      <c r="Q11134" s="15"/>
      <c r="R11134" s="15"/>
      <c r="S11134" s="15"/>
      <c r="T11134" s="17"/>
    </row>
    <row r="11135" spans="2:20" ht="14.25" customHeight="1" x14ac:dyDescent="0.3">
      <c r="B11135" s="6" t="s">
        <v>26</v>
      </c>
      <c r="C11135" s="6">
        <v>1185732</v>
      </c>
      <c r="D11135" s="7">
        <v>44459</v>
      </c>
      <c r="E11135" s="6" t="s">
        <v>15</v>
      </c>
      <c r="F11135" s="6" t="s">
        <v>119</v>
      </c>
      <c r="G11135" s="6" t="s">
        <v>120</v>
      </c>
      <c r="H11135" s="8" t="s">
        <v>23</v>
      </c>
      <c r="I11135" s="9">
        <v>39</v>
      </c>
      <c r="J11135" s="10">
        <v>64</v>
      </c>
      <c r="K11135" s="11">
        <v>2496</v>
      </c>
      <c r="L11135" s="11">
        <v>898.56</v>
      </c>
      <c r="M11135" s="12">
        <v>0.36</v>
      </c>
      <c r="N11135" s="14" t="s">
        <v>24</v>
      </c>
      <c r="P11135" s="16"/>
      <c r="Q11135" s="15"/>
      <c r="R11135" s="15"/>
      <c r="S11135" s="15"/>
      <c r="T11135" s="17"/>
    </row>
    <row r="11136" spans="2:20" ht="14.25" customHeight="1" x14ac:dyDescent="0.3">
      <c r="B11136" s="6" t="s">
        <v>26</v>
      </c>
      <c r="C11136" s="6">
        <v>1185732</v>
      </c>
      <c r="D11136" s="7">
        <v>44491</v>
      </c>
      <c r="E11136" s="6" t="s">
        <v>15</v>
      </c>
      <c r="F11136" s="6" t="s">
        <v>119</v>
      </c>
      <c r="G11136" s="6" t="s">
        <v>120</v>
      </c>
      <c r="H11136" s="8" t="s">
        <v>17</v>
      </c>
      <c r="I11136" s="9">
        <v>42</v>
      </c>
      <c r="J11136" s="10">
        <v>131</v>
      </c>
      <c r="K11136" s="11">
        <v>5502</v>
      </c>
      <c r="L11136" s="11">
        <v>2420.88</v>
      </c>
      <c r="M11136" s="12">
        <v>0.44</v>
      </c>
      <c r="N11136" s="14" t="s">
        <v>24</v>
      </c>
      <c r="P11136" s="16"/>
      <c r="Q11136" s="15"/>
      <c r="R11136" s="15"/>
      <c r="S11136" s="15"/>
      <c r="T11136" s="17"/>
    </row>
    <row r="11137" spans="2:20" ht="14.25" customHeight="1" x14ac:dyDescent="0.3">
      <c r="B11137" s="6" t="s">
        <v>26</v>
      </c>
      <c r="C11137" s="6">
        <v>1185732</v>
      </c>
      <c r="D11137" s="7">
        <v>44491</v>
      </c>
      <c r="E11137" s="6" t="s">
        <v>15</v>
      </c>
      <c r="F11137" s="6" t="s">
        <v>119</v>
      </c>
      <c r="G11137" s="6" t="s">
        <v>120</v>
      </c>
      <c r="H11137" s="8" t="s">
        <v>19</v>
      </c>
      <c r="I11137" s="9">
        <v>37</v>
      </c>
      <c r="J11137" s="10">
        <v>66</v>
      </c>
      <c r="K11137" s="11">
        <v>2442</v>
      </c>
      <c r="L11137" s="11">
        <v>1001.2199999999999</v>
      </c>
      <c r="M11137" s="12">
        <v>0.41</v>
      </c>
      <c r="N11137" s="14" t="s">
        <v>24</v>
      </c>
      <c r="P11137" s="16"/>
      <c r="Q11137" s="15"/>
      <c r="R11137" s="15"/>
      <c r="S11137" s="15"/>
      <c r="T11137" s="17"/>
    </row>
    <row r="11138" spans="2:20" ht="14.25" customHeight="1" x14ac:dyDescent="0.3">
      <c r="B11138" s="6" t="s">
        <v>26</v>
      </c>
      <c r="C11138" s="6">
        <v>1185732</v>
      </c>
      <c r="D11138" s="7">
        <v>44491</v>
      </c>
      <c r="E11138" s="6" t="s">
        <v>15</v>
      </c>
      <c r="F11138" s="6" t="s">
        <v>119</v>
      </c>
      <c r="G11138" s="6" t="s">
        <v>120</v>
      </c>
      <c r="H11138" s="8" t="s">
        <v>20</v>
      </c>
      <c r="I11138" s="9">
        <v>40</v>
      </c>
      <c r="J11138" s="10">
        <v>32</v>
      </c>
      <c r="K11138" s="11">
        <v>1280</v>
      </c>
      <c r="L11138" s="11">
        <v>486.4</v>
      </c>
      <c r="M11138" s="12">
        <v>0.38</v>
      </c>
      <c r="N11138" s="14" t="s">
        <v>24</v>
      </c>
      <c r="P11138" s="16"/>
      <c r="Q11138" s="15"/>
      <c r="R11138" s="15"/>
      <c r="S11138" s="15"/>
      <c r="T11138" s="17"/>
    </row>
    <row r="11139" spans="2:20" ht="14.25" customHeight="1" x14ac:dyDescent="0.3">
      <c r="B11139" s="6" t="s">
        <v>14</v>
      </c>
      <c r="C11139" s="6">
        <v>1185732</v>
      </c>
      <c r="D11139" s="7">
        <v>44491</v>
      </c>
      <c r="E11139" s="6" t="s">
        <v>15</v>
      </c>
      <c r="F11139" s="6" t="s">
        <v>119</v>
      </c>
      <c r="G11139" s="6" t="s">
        <v>120</v>
      </c>
      <c r="H11139" s="8" t="s">
        <v>21</v>
      </c>
      <c r="I11139" s="9">
        <v>37</v>
      </c>
      <c r="J11139" s="10">
        <v>23</v>
      </c>
      <c r="K11139" s="11">
        <v>851</v>
      </c>
      <c r="L11139" s="11">
        <v>340.4</v>
      </c>
      <c r="M11139" s="12">
        <v>0.39999999999999997</v>
      </c>
      <c r="N11139" s="14" t="s">
        <v>24</v>
      </c>
      <c r="P11139" s="16"/>
      <c r="Q11139" s="15"/>
      <c r="R11139" s="15"/>
      <c r="S11139" s="15"/>
      <c r="T11139" s="17"/>
    </row>
    <row r="11140" spans="2:20" ht="14.25" customHeight="1" x14ac:dyDescent="0.3">
      <c r="B11140" s="6" t="s">
        <v>14</v>
      </c>
      <c r="C11140" s="6">
        <v>1185732</v>
      </c>
      <c r="D11140" s="7">
        <v>44491</v>
      </c>
      <c r="E11140" s="6" t="s">
        <v>15</v>
      </c>
      <c r="F11140" s="6" t="s">
        <v>119</v>
      </c>
      <c r="G11140" s="6" t="s">
        <v>120</v>
      </c>
      <c r="H11140" s="8" t="s">
        <v>22</v>
      </c>
      <c r="I11140" s="9">
        <v>40</v>
      </c>
      <c r="J11140" s="10">
        <v>23</v>
      </c>
      <c r="K11140" s="11">
        <v>920</v>
      </c>
      <c r="L11140" s="11">
        <v>303.59999999999997</v>
      </c>
      <c r="M11140" s="12">
        <v>0.32999999999999996</v>
      </c>
      <c r="N11140" s="14" t="s">
        <v>24</v>
      </c>
      <c r="P11140" s="16"/>
      <c r="Q11140" s="15"/>
      <c r="R11140" s="15"/>
      <c r="S11140" s="15"/>
      <c r="T11140" s="17"/>
    </row>
    <row r="11141" spans="2:20" ht="14.25" customHeight="1" x14ac:dyDescent="0.3">
      <c r="B11141" s="6" t="s">
        <v>14</v>
      </c>
      <c r="C11141" s="6">
        <v>1185732</v>
      </c>
      <c r="D11141" s="7">
        <v>44491</v>
      </c>
      <c r="E11141" s="6" t="s">
        <v>15</v>
      </c>
      <c r="F11141" s="6" t="s">
        <v>119</v>
      </c>
      <c r="G11141" s="6" t="s">
        <v>120</v>
      </c>
      <c r="H11141" s="8" t="s">
        <v>23</v>
      </c>
      <c r="I11141" s="9">
        <v>45</v>
      </c>
      <c r="J11141" s="10">
        <v>68</v>
      </c>
      <c r="K11141" s="11">
        <v>3060</v>
      </c>
      <c r="L11141" s="11">
        <v>1101.5999999999999</v>
      </c>
      <c r="M11141" s="12">
        <v>0.36</v>
      </c>
      <c r="N11141" s="14" t="s">
        <v>24</v>
      </c>
      <c r="P11141" s="16"/>
      <c r="Q11141" s="15"/>
      <c r="R11141" s="15"/>
      <c r="S11141" s="15"/>
      <c r="T11141" s="17"/>
    </row>
    <row r="11142" spans="2:20" ht="14.25" customHeight="1" x14ac:dyDescent="0.3">
      <c r="B11142" s="6" t="s">
        <v>14</v>
      </c>
      <c r="C11142" s="6">
        <v>1185732</v>
      </c>
      <c r="D11142" s="7">
        <v>44521</v>
      </c>
      <c r="E11142" s="6" t="s">
        <v>15</v>
      </c>
      <c r="F11142" s="6" t="s">
        <v>119</v>
      </c>
      <c r="G11142" s="6" t="s">
        <v>120</v>
      </c>
      <c r="H11142" s="8" t="s">
        <v>17</v>
      </c>
      <c r="I11142" s="9">
        <v>46</v>
      </c>
      <c r="J11142" s="10">
        <v>123</v>
      </c>
      <c r="K11142" s="11">
        <v>5658</v>
      </c>
      <c r="L11142" s="11">
        <v>2602.6800000000003</v>
      </c>
      <c r="M11142" s="12">
        <v>0.46</v>
      </c>
      <c r="N11142" s="14" t="s">
        <v>24</v>
      </c>
      <c r="P11142" s="16"/>
      <c r="Q11142" s="15"/>
      <c r="R11142" s="15"/>
      <c r="S11142" s="15"/>
      <c r="T11142" s="17"/>
    </row>
    <row r="11143" spans="2:20" ht="14.25" customHeight="1" x14ac:dyDescent="0.3">
      <c r="B11143" s="6" t="s">
        <v>14</v>
      </c>
      <c r="C11143" s="6">
        <v>1185732</v>
      </c>
      <c r="D11143" s="7">
        <v>44521</v>
      </c>
      <c r="E11143" s="6" t="s">
        <v>15</v>
      </c>
      <c r="F11143" s="6" t="s">
        <v>119</v>
      </c>
      <c r="G11143" s="6" t="s">
        <v>120</v>
      </c>
      <c r="H11143" s="8" t="s">
        <v>19</v>
      </c>
      <c r="I11143" s="9">
        <v>40</v>
      </c>
      <c r="J11143" s="10">
        <v>53</v>
      </c>
      <c r="K11143" s="11">
        <v>2120</v>
      </c>
      <c r="L11143" s="11">
        <v>869.19999999999993</v>
      </c>
      <c r="M11143" s="12">
        <v>0.41</v>
      </c>
      <c r="N11143" s="14" t="s">
        <v>24</v>
      </c>
      <c r="P11143" s="16"/>
      <c r="Q11143" s="15"/>
      <c r="R11143" s="15"/>
      <c r="S11143" s="15"/>
      <c r="T11143" s="17"/>
    </row>
    <row r="11144" spans="2:20" ht="14.25" customHeight="1" x14ac:dyDescent="0.3">
      <c r="B11144" s="6" t="s">
        <v>14</v>
      </c>
      <c r="C11144" s="6">
        <v>1185732</v>
      </c>
      <c r="D11144" s="7">
        <v>44521</v>
      </c>
      <c r="E11144" s="6" t="s">
        <v>15</v>
      </c>
      <c r="F11144" s="6" t="s">
        <v>119</v>
      </c>
      <c r="G11144" s="6" t="s">
        <v>120</v>
      </c>
      <c r="H11144" s="8" t="s">
        <v>20</v>
      </c>
      <c r="I11144" s="9">
        <v>37</v>
      </c>
      <c r="J11144" s="10">
        <v>60</v>
      </c>
      <c r="K11144" s="11">
        <v>2220</v>
      </c>
      <c r="L11144" s="11">
        <v>887.99999999999989</v>
      </c>
      <c r="M11144" s="12">
        <v>0.39999999999999997</v>
      </c>
      <c r="N11144" s="14" t="s">
        <v>24</v>
      </c>
      <c r="P11144" s="16"/>
      <c r="Q11144" s="15"/>
      <c r="R11144" s="15"/>
      <c r="S11144" s="15"/>
      <c r="T11144" s="17"/>
    </row>
    <row r="11145" spans="2:20" ht="14.25" customHeight="1" x14ac:dyDescent="0.3">
      <c r="B11145" s="6" t="s">
        <v>14</v>
      </c>
      <c r="C11145" s="6">
        <v>1185732</v>
      </c>
      <c r="D11145" s="7">
        <v>44521</v>
      </c>
      <c r="E11145" s="6" t="s">
        <v>15</v>
      </c>
      <c r="F11145" s="6" t="s">
        <v>119</v>
      </c>
      <c r="G11145" s="6" t="s">
        <v>120</v>
      </c>
      <c r="H11145" s="8" t="s">
        <v>21</v>
      </c>
      <c r="I11145" s="9">
        <v>34</v>
      </c>
      <c r="J11145" s="10">
        <v>51</v>
      </c>
      <c r="K11145" s="11">
        <v>1734</v>
      </c>
      <c r="L11145" s="11">
        <v>641.58000000000004</v>
      </c>
      <c r="M11145" s="12">
        <v>0.37</v>
      </c>
      <c r="N11145" s="14" t="s">
        <v>24</v>
      </c>
      <c r="P11145" s="16"/>
      <c r="Q11145" s="15"/>
      <c r="R11145" s="15"/>
      <c r="S11145" s="15"/>
      <c r="T11145" s="17"/>
    </row>
    <row r="11146" spans="2:20" ht="14.25" customHeight="1" x14ac:dyDescent="0.3">
      <c r="B11146" s="6" t="s">
        <v>14</v>
      </c>
      <c r="C11146" s="6">
        <v>1185732</v>
      </c>
      <c r="D11146" s="7">
        <v>44521</v>
      </c>
      <c r="E11146" s="6" t="s">
        <v>15</v>
      </c>
      <c r="F11146" s="6" t="s">
        <v>119</v>
      </c>
      <c r="G11146" s="6" t="s">
        <v>120</v>
      </c>
      <c r="H11146" s="8" t="s">
        <v>22</v>
      </c>
      <c r="I11146" s="9">
        <v>48</v>
      </c>
      <c r="J11146" s="10">
        <v>38</v>
      </c>
      <c r="K11146" s="11">
        <v>1824</v>
      </c>
      <c r="L11146" s="11">
        <v>583.68000000000006</v>
      </c>
      <c r="M11146" s="12">
        <v>0.32</v>
      </c>
      <c r="N11146" s="14" t="s">
        <v>24</v>
      </c>
      <c r="P11146" s="16"/>
      <c r="Q11146" s="15"/>
      <c r="R11146" s="15"/>
      <c r="S11146" s="15"/>
      <c r="T11146" s="17"/>
    </row>
    <row r="11147" spans="2:20" ht="14.25" customHeight="1" x14ac:dyDescent="0.3">
      <c r="B11147" s="6" t="s">
        <v>14</v>
      </c>
      <c r="C11147" s="6">
        <v>1185732</v>
      </c>
      <c r="D11147" s="7">
        <v>44521</v>
      </c>
      <c r="E11147" s="6" t="s">
        <v>15</v>
      </c>
      <c r="F11147" s="6" t="s">
        <v>119</v>
      </c>
      <c r="G11147" s="6" t="s">
        <v>120</v>
      </c>
      <c r="H11147" s="8" t="s">
        <v>23</v>
      </c>
      <c r="I11147" s="9">
        <v>49</v>
      </c>
      <c r="J11147" s="10">
        <v>70</v>
      </c>
      <c r="K11147" s="11">
        <v>3430</v>
      </c>
      <c r="L11147" s="11">
        <v>1269.0999999999999</v>
      </c>
      <c r="M11147" s="12">
        <v>0.37</v>
      </c>
      <c r="N11147" s="14" t="s">
        <v>24</v>
      </c>
      <c r="P11147" s="16"/>
      <c r="Q11147" s="15"/>
      <c r="R11147" s="15"/>
      <c r="S11147" s="15"/>
      <c r="T11147" s="17"/>
    </row>
    <row r="11148" spans="2:20" ht="14.25" customHeight="1" x14ac:dyDescent="0.3">
      <c r="B11148" s="6" t="s">
        <v>14</v>
      </c>
      <c r="C11148" s="6">
        <v>1185732</v>
      </c>
      <c r="D11148" s="7">
        <v>44550</v>
      </c>
      <c r="E11148" s="6" t="s">
        <v>15</v>
      </c>
      <c r="F11148" s="6" t="s">
        <v>119</v>
      </c>
      <c r="G11148" s="6" t="s">
        <v>120</v>
      </c>
      <c r="H11148" s="8" t="s">
        <v>17</v>
      </c>
      <c r="I11148" s="9">
        <v>41</v>
      </c>
      <c r="J11148" s="10">
        <v>153</v>
      </c>
      <c r="K11148" s="11">
        <v>6273</v>
      </c>
      <c r="L11148" s="11">
        <v>2697.3900000000003</v>
      </c>
      <c r="M11148" s="12">
        <v>0.43000000000000005</v>
      </c>
      <c r="N11148" s="14" t="s">
        <v>24</v>
      </c>
      <c r="P11148" s="16"/>
      <c r="Q11148" s="15"/>
      <c r="R11148" s="15"/>
      <c r="S11148" s="15"/>
      <c r="T11148" s="17"/>
    </row>
    <row r="11149" spans="2:20" ht="14.25" customHeight="1" x14ac:dyDescent="0.3">
      <c r="B11149" s="6" t="s">
        <v>14</v>
      </c>
      <c r="C11149" s="6">
        <v>1185732</v>
      </c>
      <c r="D11149" s="7">
        <v>44550</v>
      </c>
      <c r="E11149" s="6" t="s">
        <v>15</v>
      </c>
      <c r="F11149" s="6" t="s">
        <v>119</v>
      </c>
      <c r="G11149" s="6" t="s">
        <v>120</v>
      </c>
      <c r="H11149" s="8" t="s">
        <v>19</v>
      </c>
      <c r="I11149" s="9">
        <v>39</v>
      </c>
      <c r="J11149" s="10">
        <v>88</v>
      </c>
      <c r="K11149" s="11">
        <v>3432</v>
      </c>
      <c r="L11149" s="11">
        <v>1372.8</v>
      </c>
      <c r="M11149" s="12">
        <v>0.39999999999999997</v>
      </c>
      <c r="N11149" s="14" t="s">
        <v>24</v>
      </c>
      <c r="P11149" s="16"/>
      <c r="Q11149" s="15"/>
      <c r="R11149" s="15"/>
      <c r="S11149" s="15"/>
      <c r="T11149" s="17"/>
    </row>
    <row r="11150" spans="2:20" ht="14.25" customHeight="1" x14ac:dyDescent="0.3">
      <c r="B11150" s="6" t="s">
        <v>14</v>
      </c>
      <c r="C11150" s="6">
        <v>1185732</v>
      </c>
      <c r="D11150" s="7">
        <v>44550</v>
      </c>
      <c r="E11150" s="6" t="s">
        <v>15</v>
      </c>
      <c r="F11150" s="6" t="s">
        <v>119</v>
      </c>
      <c r="G11150" s="6" t="s">
        <v>120</v>
      </c>
      <c r="H11150" s="8" t="s">
        <v>20</v>
      </c>
      <c r="I11150" s="9">
        <v>39</v>
      </c>
      <c r="J11150" s="10">
        <v>68</v>
      </c>
      <c r="K11150" s="11">
        <v>2652</v>
      </c>
      <c r="L11150" s="11">
        <v>1113.8399999999999</v>
      </c>
      <c r="M11150" s="12">
        <v>0.42</v>
      </c>
      <c r="N11150" s="14" t="s">
        <v>24</v>
      </c>
      <c r="P11150" s="16"/>
      <c r="Q11150" s="15"/>
      <c r="R11150" s="15"/>
      <c r="S11150" s="15"/>
      <c r="T11150" s="17"/>
    </row>
    <row r="11151" spans="2:20" ht="14.25" customHeight="1" x14ac:dyDescent="0.3">
      <c r="B11151" s="6" t="s">
        <v>14</v>
      </c>
      <c r="C11151" s="6">
        <v>1185732</v>
      </c>
      <c r="D11151" s="7">
        <v>44550</v>
      </c>
      <c r="E11151" s="6" t="s">
        <v>15</v>
      </c>
      <c r="F11151" s="6" t="s">
        <v>119</v>
      </c>
      <c r="G11151" s="6" t="s">
        <v>120</v>
      </c>
      <c r="H11151" s="8" t="s">
        <v>21</v>
      </c>
      <c r="I11151" s="9">
        <v>37</v>
      </c>
      <c r="J11151" s="10">
        <v>54</v>
      </c>
      <c r="K11151" s="11">
        <v>1998</v>
      </c>
      <c r="L11151" s="11">
        <v>779.21999999999991</v>
      </c>
      <c r="M11151" s="12">
        <v>0.38999999999999996</v>
      </c>
      <c r="N11151" s="14" t="s">
        <v>24</v>
      </c>
      <c r="P11151" s="16"/>
      <c r="Q11151" s="15"/>
      <c r="R11151" s="15"/>
      <c r="S11151" s="15"/>
      <c r="T11151" s="17"/>
    </row>
    <row r="11152" spans="2:20" ht="14.25" customHeight="1" x14ac:dyDescent="0.3">
      <c r="B11152" s="6" t="s">
        <v>14</v>
      </c>
      <c r="C11152" s="6">
        <v>1185732</v>
      </c>
      <c r="D11152" s="7">
        <v>44550</v>
      </c>
      <c r="E11152" s="6" t="s">
        <v>15</v>
      </c>
      <c r="F11152" s="6" t="s">
        <v>119</v>
      </c>
      <c r="G11152" s="6" t="s">
        <v>120</v>
      </c>
      <c r="H11152" s="8" t="s">
        <v>22</v>
      </c>
      <c r="I11152" s="9">
        <v>44</v>
      </c>
      <c r="J11152" s="10">
        <v>60</v>
      </c>
      <c r="K11152" s="11">
        <v>2640</v>
      </c>
      <c r="L11152" s="11">
        <v>897.59999999999991</v>
      </c>
      <c r="M11152" s="12">
        <v>0.33999999999999997</v>
      </c>
      <c r="N11152" s="14" t="s">
        <v>24</v>
      </c>
      <c r="P11152" s="16"/>
      <c r="Q11152" s="15"/>
      <c r="R11152" s="15"/>
      <c r="S11152" s="15"/>
      <c r="T11152" s="17"/>
    </row>
    <row r="11153" spans="2:20" ht="14.25" customHeight="1" x14ac:dyDescent="0.3">
      <c r="B11153" s="6" t="s">
        <v>14</v>
      </c>
      <c r="C11153" s="6">
        <v>1185732</v>
      </c>
      <c r="D11153" s="7">
        <v>44550</v>
      </c>
      <c r="E11153" s="6" t="s">
        <v>15</v>
      </c>
      <c r="F11153" s="6" t="s">
        <v>119</v>
      </c>
      <c r="G11153" s="6" t="s">
        <v>120</v>
      </c>
      <c r="H11153" s="8" t="s">
        <v>23</v>
      </c>
      <c r="I11153" s="9">
        <v>42</v>
      </c>
      <c r="J11153" s="10">
        <v>85</v>
      </c>
      <c r="K11153" s="11">
        <v>3570</v>
      </c>
      <c r="L11153" s="11">
        <v>1249.5</v>
      </c>
      <c r="M11153" s="12">
        <v>0.35</v>
      </c>
      <c r="N11153" s="14" t="s">
        <v>24</v>
      </c>
      <c r="P11153" s="16"/>
      <c r="Q11153" s="15"/>
      <c r="R11153" s="15"/>
      <c r="S11153" s="15"/>
      <c r="T11153" s="17"/>
    </row>
    <row r="11154" spans="2:20" ht="14.25" customHeight="1" x14ac:dyDescent="0.3">
      <c r="B11154" s="6" t="s">
        <v>14</v>
      </c>
      <c r="C11154" s="6">
        <v>1185732</v>
      </c>
      <c r="D11154" s="7">
        <v>44213</v>
      </c>
      <c r="E11154" s="6" t="s">
        <v>15</v>
      </c>
      <c r="F11154" s="6" t="s">
        <v>119</v>
      </c>
      <c r="G11154" s="6" t="s">
        <v>120</v>
      </c>
      <c r="H11154" s="8" t="s">
        <v>17</v>
      </c>
      <c r="I11154" s="9">
        <v>26</v>
      </c>
      <c r="J11154" s="10">
        <v>158</v>
      </c>
      <c r="K11154" s="11">
        <v>4108</v>
      </c>
      <c r="L11154" s="11">
        <v>1725.36</v>
      </c>
      <c r="M11154" s="12">
        <v>0.42</v>
      </c>
      <c r="N11154" s="14" t="s">
        <v>24</v>
      </c>
      <c r="P11154" s="16"/>
      <c r="Q11154" s="15"/>
      <c r="R11154" s="15"/>
      <c r="S11154" s="15"/>
      <c r="T11154" s="17"/>
    </row>
    <row r="11155" spans="2:20" ht="14.25" customHeight="1" x14ac:dyDescent="0.3">
      <c r="B11155" s="6" t="s">
        <v>14</v>
      </c>
      <c r="C11155" s="6">
        <v>1185732</v>
      </c>
      <c r="D11155" s="7">
        <v>44213</v>
      </c>
      <c r="E11155" s="6" t="s">
        <v>15</v>
      </c>
      <c r="F11155" s="6" t="s">
        <v>119</v>
      </c>
      <c r="G11155" s="6" t="s">
        <v>120</v>
      </c>
      <c r="H11155" s="8" t="s">
        <v>19</v>
      </c>
      <c r="I11155" s="9">
        <v>26</v>
      </c>
      <c r="J11155" s="10">
        <v>104</v>
      </c>
      <c r="K11155" s="11">
        <v>2704</v>
      </c>
      <c r="L11155" s="11">
        <v>1135.68</v>
      </c>
      <c r="M11155" s="12">
        <v>0.42</v>
      </c>
      <c r="N11155" s="14" t="s">
        <v>24</v>
      </c>
      <c r="P11155" s="16"/>
      <c r="Q11155" s="15"/>
      <c r="R11155" s="15"/>
      <c r="S11155" s="15"/>
      <c r="T11155" s="17"/>
    </row>
    <row r="11156" spans="2:20" ht="14.25" customHeight="1" x14ac:dyDescent="0.3">
      <c r="B11156" s="6" t="s">
        <v>14</v>
      </c>
      <c r="C11156" s="6">
        <v>1185732</v>
      </c>
      <c r="D11156" s="7">
        <v>44213</v>
      </c>
      <c r="E11156" s="6" t="s">
        <v>15</v>
      </c>
      <c r="F11156" s="6" t="s">
        <v>119</v>
      </c>
      <c r="G11156" s="6" t="s">
        <v>120</v>
      </c>
      <c r="H11156" s="8" t="s">
        <v>20</v>
      </c>
      <c r="I11156" s="9">
        <v>24</v>
      </c>
      <c r="J11156" s="10">
        <v>104</v>
      </c>
      <c r="K11156" s="11">
        <v>2496</v>
      </c>
      <c r="L11156" s="11">
        <v>1173.1200000000001</v>
      </c>
      <c r="M11156" s="12">
        <v>0.47000000000000003</v>
      </c>
      <c r="N11156" s="14" t="s">
        <v>24</v>
      </c>
      <c r="P11156" s="16"/>
      <c r="Q11156" s="15"/>
      <c r="R11156" s="15"/>
      <c r="S11156" s="15"/>
      <c r="T11156" s="17"/>
    </row>
    <row r="11157" spans="2:20" ht="14.25" customHeight="1" x14ac:dyDescent="0.3">
      <c r="B11157" s="6" t="s">
        <v>14</v>
      </c>
      <c r="C11157" s="6">
        <v>1185732</v>
      </c>
      <c r="D11157" s="7">
        <v>44213</v>
      </c>
      <c r="E11157" s="6" t="s">
        <v>15</v>
      </c>
      <c r="F11157" s="6" t="s">
        <v>119</v>
      </c>
      <c r="G11157" s="6" t="s">
        <v>120</v>
      </c>
      <c r="H11157" s="8" t="s">
        <v>21</v>
      </c>
      <c r="I11157" s="9">
        <v>26</v>
      </c>
      <c r="J11157" s="10">
        <v>60</v>
      </c>
      <c r="K11157" s="11">
        <v>1560</v>
      </c>
      <c r="L11157" s="11">
        <v>702</v>
      </c>
      <c r="M11157" s="12">
        <v>0.45</v>
      </c>
      <c r="N11157" s="14" t="s">
        <v>24</v>
      </c>
      <c r="P11157" s="16"/>
      <c r="Q11157" s="15"/>
      <c r="R11157" s="15"/>
      <c r="S11157" s="15"/>
      <c r="T11157" s="17"/>
    </row>
    <row r="11158" spans="2:20" ht="14.25" customHeight="1" x14ac:dyDescent="0.3">
      <c r="B11158" s="6" t="s">
        <v>14</v>
      </c>
      <c r="C11158" s="6">
        <v>1185732</v>
      </c>
      <c r="D11158" s="7">
        <v>44213</v>
      </c>
      <c r="E11158" s="6" t="s">
        <v>15</v>
      </c>
      <c r="F11158" s="6" t="s">
        <v>119</v>
      </c>
      <c r="G11158" s="6" t="s">
        <v>120</v>
      </c>
      <c r="H11158" s="8" t="s">
        <v>22</v>
      </c>
      <c r="I11158" s="9">
        <v>40</v>
      </c>
      <c r="J11158" s="10">
        <v>79</v>
      </c>
      <c r="K11158" s="11">
        <v>3160</v>
      </c>
      <c r="L11158" s="11">
        <v>1137.5999999999999</v>
      </c>
      <c r="M11158" s="12">
        <v>0.36</v>
      </c>
      <c r="N11158" s="14" t="s">
        <v>24</v>
      </c>
      <c r="P11158" s="16"/>
      <c r="Q11158" s="15"/>
      <c r="R11158" s="15"/>
      <c r="S11158" s="15"/>
      <c r="T11158" s="17"/>
    </row>
    <row r="11159" spans="2:20" ht="14.25" customHeight="1" x14ac:dyDescent="0.3">
      <c r="B11159" s="6" t="s">
        <v>14</v>
      </c>
      <c r="C11159" s="6">
        <v>1185732</v>
      </c>
      <c r="D11159" s="7">
        <v>44213</v>
      </c>
      <c r="E11159" s="6" t="s">
        <v>15</v>
      </c>
      <c r="F11159" s="6" t="s">
        <v>119</v>
      </c>
      <c r="G11159" s="6" t="s">
        <v>120</v>
      </c>
      <c r="H11159" s="8" t="s">
        <v>23</v>
      </c>
      <c r="I11159" s="9">
        <v>31</v>
      </c>
      <c r="J11159" s="10">
        <v>104</v>
      </c>
      <c r="K11159" s="11">
        <v>3224</v>
      </c>
      <c r="L11159" s="11">
        <v>1450.8</v>
      </c>
      <c r="M11159" s="12">
        <v>0.45</v>
      </c>
      <c r="N11159" s="14" t="s">
        <v>24</v>
      </c>
      <c r="P11159" s="16"/>
      <c r="Q11159" s="15"/>
      <c r="R11159" s="15"/>
      <c r="S11159" s="15"/>
      <c r="T11159" s="17"/>
    </row>
    <row r="11160" spans="2:20" ht="14.25" customHeight="1" x14ac:dyDescent="0.3">
      <c r="B11160" s="6" t="s">
        <v>14</v>
      </c>
      <c r="C11160" s="6">
        <v>1185732</v>
      </c>
      <c r="D11160" s="7">
        <v>44242</v>
      </c>
      <c r="E11160" s="6" t="s">
        <v>15</v>
      </c>
      <c r="F11160" s="6" t="s">
        <v>119</v>
      </c>
      <c r="G11160" s="6" t="s">
        <v>120</v>
      </c>
      <c r="H11160" s="8" t="s">
        <v>17</v>
      </c>
      <c r="I11160" s="9">
        <v>28</v>
      </c>
      <c r="J11160" s="10">
        <v>196</v>
      </c>
      <c r="K11160" s="11">
        <v>5488</v>
      </c>
      <c r="L11160" s="11">
        <v>2250.08</v>
      </c>
      <c r="M11160" s="12">
        <v>0.41</v>
      </c>
      <c r="N11160" s="14" t="s">
        <v>24</v>
      </c>
      <c r="P11160" s="16"/>
      <c r="Q11160" s="15"/>
      <c r="R11160" s="15"/>
      <c r="S11160" s="15"/>
      <c r="T11160" s="17"/>
    </row>
    <row r="11161" spans="2:20" ht="14.25" customHeight="1" x14ac:dyDescent="0.3">
      <c r="B11161" s="6" t="s">
        <v>14</v>
      </c>
      <c r="C11161" s="6">
        <v>1185732</v>
      </c>
      <c r="D11161" s="7">
        <v>44242</v>
      </c>
      <c r="E11161" s="6" t="s">
        <v>15</v>
      </c>
      <c r="F11161" s="6" t="s">
        <v>119</v>
      </c>
      <c r="G11161" s="6" t="s">
        <v>120</v>
      </c>
      <c r="H11161" s="8" t="s">
        <v>19</v>
      </c>
      <c r="I11161" s="9">
        <v>26</v>
      </c>
      <c r="J11161" s="10">
        <v>79</v>
      </c>
      <c r="K11161" s="11">
        <v>2054</v>
      </c>
      <c r="L11161" s="11">
        <v>842.14</v>
      </c>
      <c r="M11161" s="12">
        <v>0.41</v>
      </c>
      <c r="N11161" s="14" t="s">
        <v>24</v>
      </c>
      <c r="P11161" s="16"/>
      <c r="Q11161" s="15"/>
      <c r="R11161" s="15"/>
      <c r="S11161" s="15"/>
      <c r="T11161" s="17"/>
    </row>
    <row r="11162" spans="2:20" ht="14.25" customHeight="1" x14ac:dyDescent="0.3">
      <c r="B11162" s="6" t="s">
        <v>14</v>
      </c>
      <c r="C11162" s="6">
        <v>1185732</v>
      </c>
      <c r="D11162" s="7">
        <v>44242</v>
      </c>
      <c r="E11162" s="6" t="s">
        <v>15</v>
      </c>
      <c r="F11162" s="6" t="s">
        <v>119</v>
      </c>
      <c r="G11162" s="6" t="s">
        <v>120</v>
      </c>
      <c r="H11162" s="8" t="s">
        <v>20</v>
      </c>
      <c r="I11162" s="9">
        <v>24</v>
      </c>
      <c r="J11162" s="10">
        <v>91</v>
      </c>
      <c r="K11162" s="11">
        <v>2184</v>
      </c>
      <c r="L11162" s="11">
        <v>1004.6400000000001</v>
      </c>
      <c r="M11162" s="12">
        <v>0.46</v>
      </c>
      <c r="N11162" s="14" t="s">
        <v>24</v>
      </c>
      <c r="P11162" s="16"/>
      <c r="Q11162" s="15"/>
      <c r="R11162" s="15"/>
      <c r="S11162" s="15"/>
      <c r="T11162" s="17"/>
    </row>
    <row r="11163" spans="2:20" ht="14.25" customHeight="1" x14ac:dyDescent="0.3">
      <c r="B11163" s="6" t="s">
        <v>14</v>
      </c>
      <c r="C11163" s="6">
        <v>1185732</v>
      </c>
      <c r="D11163" s="7">
        <v>44242</v>
      </c>
      <c r="E11163" s="6" t="s">
        <v>15</v>
      </c>
      <c r="F11163" s="6" t="s">
        <v>121</v>
      </c>
      <c r="G11163" s="6" t="s">
        <v>122</v>
      </c>
      <c r="H11163" s="8" t="s">
        <v>21</v>
      </c>
      <c r="I11163" s="9">
        <v>26</v>
      </c>
      <c r="J11163" s="10">
        <v>53</v>
      </c>
      <c r="K11163" s="11">
        <v>1378</v>
      </c>
      <c r="L11163" s="11">
        <v>578.7600000000001</v>
      </c>
      <c r="M11163" s="12">
        <v>0.42000000000000004</v>
      </c>
      <c r="N11163" s="14" t="s">
        <v>24</v>
      </c>
      <c r="P11163" s="16"/>
      <c r="Q11163" s="15"/>
      <c r="R11163" s="15"/>
      <c r="S11163" s="15"/>
      <c r="T11163" s="17"/>
    </row>
    <row r="11164" spans="2:20" ht="14.25" customHeight="1" x14ac:dyDescent="0.3">
      <c r="B11164" s="6" t="s">
        <v>14</v>
      </c>
      <c r="C11164" s="6">
        <v>1185732</v>
      </c>
      <c r="D11164" s="7">
        <v>44242</v>
      </c>
      <c r="E11164" s="6" t="s">
        <v>15</v>
      </c>
      <c r="F11164" s="6" t="s">
        <v>121</v>
      </c>
      <c r="G11164" s="6" t="s">
        <v>122</v>
      </c>
      <c r="H11164" s="8" t="s">
        <v>22</v>
      </c>
      <c r="I11164" s="9">
        <v>35</v>
      </c>
      <c r="J11164" s="10">
        <v>68</v>
      </c>
      <c r="K11164" s="11">
        <v>2380</v>
      </c>
      <c r="L11164" s="11">
        <v>833</v>
      </c>
      <c r="M11164" s="12">
        <v>0.35</v>
      </c>
      <c r="N11164" s="14" t="s">
        <v>24</v>
      </c>
      <c r="P11164" s="16"/>
      <c r="Q11164" s="15"/>
      <c r="R11164" s="15"/>
      <c r="S11164" s="15"/>
      <c r="T11164" s="17"/>
    </row>
    <row r="11165" spans="2:20" ht="14.25" customHeight="1" x14ac:dyDescent="0.3">
      <c r="B11165" s="6" t="s">
        <v>14</v>
      </c>
      <c r="C11165" s="6">
        <v>1185732</v>
      </c>
      <c r="D11165" s="7">
        <v>44242</v>
      </c>
      <c r="E11165" s="6" t="s">
        <v>15</v>
      </c>
      <c r="F11165" s="6" t="s">
        <v>121</v>
      </c>
      <c r="G11165" s="6" t="s">
        <v>122</v>
      </c>
      <c r="H11165" s="8" t="s">
        <v>23</v>
      </c>
      <c r="I11165" s="9">
        <v>31</v>
      </c>
      <c r="J11165" s="10">
        <v>111</v>
      </c>
      <c r="K11165" s="11">
        <v>3441</v>
      </c>
      <c r="L11165" s="11">
        <v>1548.45</v>
      </c>
      <c r="M11165" s="12">
        <v>0.45</v>
      </c>
      <c r="N11165" s="14" t="s">
        <v>24</v>
      </c>
      <c r="P11165" s="16"/>
      <c r="Q11165" s="15"/>
      <c r="R11165" s="15"/>
      <c r="S11165" s="15"/>
      <c r="T11165" s="17"/>
    </row>
    <row r="11166" spans="2:20" ht="14.25" customHeight="1" x14ac:dyDescent="0.3">
      <c r="B11166" s="6" t="s">
        <v>14</v>
      </c>
      <c r="C11166" s="6">
        <v>1185732</v>
      </c>
      <c r="D11166" s="7">
        <v>44268</v>
      </c>
      <c r="E11166" s="6" t="s">
        <v>15</v>
      </c>
      <c r="F11166" s="6" t="s">
        <v>121</v>
      </c>
      <c r="G11166" s="6" t="s">
        <v>122</v>
      </c>
      <c r="H11166" s="8" t="s">
        <v>17</v>
      </c>
      <c r="I11166" s="9">
        <v>29</v>
      </c>
      <c r="J11166" s="10">
        <v>180</v>
      </c>
      <c r="K11166" s="11">
        <v>5220</v>
      </c>
      <c r="L11166" s="11">
        <v>2140.1999999999998</v>
      </c>
      <c r="M11166" s="12">
        <v>0.41</v>
      </c>
      <c r="N11166" s="14" t="s">
        <v>24</v>
      </c>
      <c r="P11166" s="16"/>
      <c r="Q11166" s="15"/>
      <c r="R11166" s="15"/>
      <c r="S11166" s="15"/>
      <c r="T11166" s="17"/>
    </row>
    <row r="11167" spans="2:20" ht="14.25" customHeight="1" x14ac:dyDescent="0.3">
      <c r="B11167" s="6" t="s">
        <v>14</v>
      </c>
      <c r="C11167" s="6">
        <v>1185732</v>
      </c>
      <c r="D11167" s="7">
        <v>44268</v>
      </c>
      <c r="E11167" s="6" t="s">
        <v>15</v>
      </c>
      <c r="F11167" s="6" t="s">
        <v>121</v>
      </c>
      <c r="G11167" s="6" t="s">
        <v>122</v>
      </c>
      <c r="H11167" s="8" t="s">
        <v>19</v>
      </c>
      <c r="I11167" s="9">
        <v>30</v>
      </c>
      <c r="J11167" s="10">
        <v>88</v>
      </c>
      <c r="K11167" s="11">
        <v>2640</v>
      </c>
      <c r="L11167" s="11">
        <v>1108.8</v>
      </c>
      <c r="M11167" s="12">
        <v>0.42</v>
      </c>
      <c r="N11167" s="14" t="s">
        <v>24</v>
      </c>
      <c r="P11167" s="16"/>
      <c r="Q11167" s="15"/>
      <c r="R11167" s="15"/>
      <c r="S11167" s="15"/>
      <c r="T11167" s="17"/>
    </row>
    <row r="11168" spans="2:20" ht="14.25" customHeight="1" x14ac:dyDescent="0.3">
      <c r="B11168" s="6" t="s">
        <v>14</v>
      </c>
      <c r="C11168" s="6">
        <v>1185732</v>
      </c>
      <c r="D11168" s="7">
        <v>44268</v>
      </c>
      <c r="E11168" s="6" t="s">
        <v>15</v>
      </c>
      <c r="F11168" s="6" t="s">
        <v>121</v>
      </c>
      <c r="G11168" s="6" t="s">
        <v>122</v>
      </c>
      <c r="H11168" s="8" t="s">
        <v>20</v>
      </c>
      <c r="I11168" s="9">
        <v>22</v>
      </c>
      <c r="J11168" s="10">
        <v>85</v>
      </c>
      <c r="K11168" s="11">
        <v>1870</v>
      </c>
      <c r="L11168" s="11">
        <v>841.5</v>
      </c>
      <c r="M11168" s="12">
        <v>0.45</v>
      </c>
      <c r="N11168" s="14" t="s">
        <v>24</v>
      </c>
      <c r="P11168" s="16"/>
      <c r="Q11168" s="15"/>
      <c r="R11168" s="15"/>
      <c r="S11168" s="15"/>
      <c r="T11168" s="17"/>
    </row>
    <row r="11169" spans="2:20" ht="14.25" customHeight="1" x14ac:dyDescent="0.3">
      <c r="B11169" s="6" t="s">
        <v>14</v>
      </c>
      <c r="C11169" s="6">
        <v>1185732</v>
      </c>
      <c r="D11169" s="7">
        <v>44268</v>
      </c>
      <c r="E11169" s="6" t="s">
        <v>15</v>
      </c>
      <c r="F11169" s="6" t="s">
        <v>121</v>
      </c>
      <c r="G11169" s="6" t="s">
        <v>122</v>
      </c>
      <c r="H11169" s="8" t="s">
        <v>21</v>
      </c>
      <c r="I11169" s="9">
        <v>24</v>
      </c>
      <c r="J11169" s="10">
        <v>39</v>
      </c>
      <c r="K11169" s="11">
        <v>936</v>
      </c>
      <c r="L11169" s="11">
        <v>439.92</v>
      </c>
      <c r="M11169" s="12">
        <v>0.47000000000000003</v>
      </c>
      <c r="N11169" s="14" t="s">
        <v>24</v>
      </c>
      <c r="P11169" s="16"/>
      <c r="Q11169" s="15"/>
      <c r="R11169" s="15"/>
      <c r="S11169" s="15"/>
      <c r="T11169" s="17"/>
    </row>
    <row r="11170" spans="2:20" ht="14.25" customHeight="1" x14ac:dyDescent="0.3">
      <c r="B11170" s="6" t="s">
        <v>14</v>
      </c>
      <c r="C11170" s="6">
        <v>1185732</v>
      </c>
      <c r="D11170" s="7">
        <v>44268</v>
      </c>
      <c r="E11170" s="6" t="s">
        <v>15</v>
      </c>
      <c r="F11170" s="6" t="s">
        <v>121</v>
      </c>
      <c r="G11170" s="6" t="s">
        <v>122</v>
      </c>
      <c r="H11170" s="8" t="s">
        <v>22</v>
      </c>
      <c r="I11170" s="9">
        <v>38</v>
      </c>
      <c r="J11170" s="10">
        <v>56</v>
      </c>
      <c r="K11170" s="11">
        <v>2128</v>
      </c>
      <c r="L11170" s="11">
        <v>702.2399999999999</v>
      </c>
      <c r="M11170" s="12">
        <v>0.32999999999999996</v>
      </c>
      <c r="N11170" s="14" t="s">
        <v>24</v>
      </c>
      <c r="P11170" s="16"/>
      <c r="Q11170" s="15"/>
      <c r="R11170" s="15"/>
      <c r="S11170" s="15"/>
      <c r="T11170" s="17"/>
    </row>
    <row r="11171" spans="2:20" ht="14.25" customHeight="1" x14ac:dyDescent="0.3">
      <c r="B11171" s="6" t="s">
        <v>14</v>
      </c>
      <c r="C11171" s="6">
        <v>1185732</v>
      </c>
      <c r="D11171" s="7">
        <v>44268</v>
      </c>
      <c r="E11171" s="6" t="s">
        <v>15</v>
      </c>
      <c r="F11171" s="6" t="s">
        <v>121</v>
      </c>
      <c r="G11171" s="6" t="s">
        <v>122</v>
      </c>
      <c r="H11171" s="8" t="s">
        <v>23</v>
      </c>
      <c r="I11171" s="9">
        <v>32</v>
      </c>
      <c r="J11171" s="10">
        <v>83</v>
      </c>
      <c r="K11171" s="11">
        <v>2656</v>
      </c>
      <c r="L11171" s="11">
        <v>1168.6400000000001</v>
      </c>
      <c r="M11171" s="12">
        <v>0.44</v>
      </c>
      <c r="N11171" s="14" t="s">
        <v>24</v>
      </c>
      <c r="P11171" s="16"/>
      <c r="Q11171" s="15"/>
      <c r="R11171" s="15"/>
      <c r="S11171" s="15"/>
      <c r="T11171" s="17"/>
    </row>
    <row r="11172" spans="2:20" ht="14.25" customHeight="1" x14ac:dyDescent="0.3">
      <c r="B11172" s="6" t="s">
        <v>14</v>
      </c>
      <c r="C11172" s="6">
        <v>1185732</v>
      </c>
      <c r="D11172" s="7">
        <v>44300</v>
      </c>
      <c r="E11172" s="6" t="s">
        <v>15</v>
      </c>
      <c r="F11172" s="6" t="s">
        <v>121</v>
      </c>
      <c r="G11172" s="6" t="s">
        <v>122</v>
      </c>
      <c r="H11172" s="8" t="s">
        <v>17</v>
      </c>
      <c r="I11172" s="9">
        <v>29</v>
      </c>
      <c r="J11172" s="10">
        <v>179</v>
      </c>
      <c r="K11172" s="11">
        <v>5191</v>
      </c>
      <c r="L11172" s="11">
        <v>1972.58</v>
      </c>
      <c r="M11172" s="12">
        <v>0.38</v>
      </c>
      <c r="N11172" s="14" t="s">
        <v>24</v>
      </c>
      <c r="P11172" s="16"/>
      <c r="Q11172" s="15"/>
      <c r="R11172" s="15"/>
      <c r="S11172" s="15"/>
      <c r="T11172" s="17"/>
    </row>
    <row r="11173" spans="2:20" ht="14.25" customHeight="1" x14ac:dyDescent="0.3">
      <c r="B11173" s="6" t="s">
        <v>14</v>
      </c>
      <c r="C11173" s="6">
        <v>1185732</v>
      </c>
      <c r="D11173" s="7">
        <v>44300</v>
      </c>
      <c r="E11173" s="6" t="s">
        <v>15</v>
      </c>
      <c r="F11173" s="6" t="s">
        <v>121</v>
      </c>
      <c r="G11173" s="6" t="s">
        <v>122</v>
      </c>
      <c r="H11173" s="8" t="s">
        <v>19</v>
      </c>
      <c r="I11173" s="9">
        <v>28</v>
      </c>
      <c r="J11173" s="10">
        <v>72</v>
      </c>
      <c r="K11173" s="11">
        <v>2016</v>
      </c>
      <c r="L11173" s="11">
        <v>786.2399999999999</v>
      </c>
      <c r="M11173" s="12">
        <v>0.38999999999999996</v>
      </c>
      <c r="N11173" s="14" t="s">
        <v>24</v>
      </c>
      <c r="P11173" s="16"/>
      <c r="Q11173" s="15"/>
      <c r="R11173" s="15"/>
      <c r="S11173" s="15"/>
      <c r="T11173" s="17"/>
    </row>
    <row r="11174" spans="2:20" ht="14.25" customHeight="1" x14ac:dyDescent="0.3">
      <c r="B11174" s="6" t="s">
        <v>14</v>
      </c>
      <c r="C11174" s="6">
        <v>1185732</v>
      </c>
      <c r="D11174" s="7">
        <v>44300</v>
      </c>
      <c r="E11174" s="6" t="s">
        <v>15</v>
      </c>
      <c r="F11174" s="6" t="s">
        <v>121</v>
      </c>
      <c r="G11174" s="6" t="s">
        <v>122</v>
      </c>
      <c r="H11174" s="8" t="s">
        <v>20</v>
      </c>
      <c r="I11174" s="9">
        <v>21</v>
      </c>
      <c r="J11174" s="10">
        <v>72</v>
      </c>
      <c r="K11174" s="11">
        <v>1512</v>
      </c>
      <c r="L11174" s="11">
        <v>710.6400000000001</v>
      </c>
      <c r="M11174" s="12">
        <v>0.47000000000000003</v>
      </c>
      <c r="N11174" s="14" t="s">
        <v>24</v>
      </c>
      <c r="P11174" s="16"/>
      <c r="Q11174" s="15"/>
      <c r="R11174" s="15"/>
      <c r="S11174" s="15"/>
      <c r="T11174" s="17"/>
    </row>
    <row r="11175" spans="2:20" ht="14.25" customHeight="1" x14ac:dyDescent="0.3">
      <c r="B11175" s="6" t="s">
        <v>14</v>
      </c>
      <c r="C11175" s="6">
        <v>1185732</v>
      </c>
      <c r="D11175" s="7">
        <v>44300</v>
      </c>
      <c r="E11175" s="6" t="s">
        <v>15</v>
      </c>
      <c r="F11175" s="6" t="s">
        <v>121</v>
      </c>
      <c r="G11175" s="6" t="s">
        <v>122</v>
      </c>
      <c r="H11175" s="8" t="s">
        <v>21</v>
      </c>
      <c r="I11175" s="9">
        <v>28</v>
      </c>
      <c r="J11175" s="10">
        <v>45</v>
      </c>
      <c r="K11175" s="11">
        <v>1260</v>
      </c>
      <c r="L11175" s="11">
        <v>554.4</v>
      </c>
      <c r="M11175" s="12">
        <v>0.44</v>
      </c>
      <c r="N11175" s="14" t="s">
        <v>24</v>
      </c>
      <c r="P11175" s="16"/>
      <c r="Q11175" s="15"/>
      <c r="R11175" s="15"/>
      <c r="S11175" s="15"/>
      <c r="T11175" s="17"/>
    </row>
    <row r="11176" spans="2:20" ht="14.25" customHeight="1" x14ac:dyDescent="0.3">
      <c r="B11176" s="6" t="s">
        <v>14</v>
      </c>
      <c r="C11176" s="6">
        <v>1185732</v>
      </c>
      <c r="D11176" s="7">
        <v>44300</v>
      </c>
      <c r="E11176" s="6" t="s">
        <v>15</v>
      </c>
      <c r="F11176" s="6" t="s">
        <v>121</v>
      </c>
      <c r="G11176" s="6" t="s">
        <v>122</v>
      </c>
      <c r="H11176" s="8" t="s">
        <v>22</v>
      </c>
      <c r="I11176" s="9">
        <v>37</v>
      </c>
      <c r="J11176" s="10">
        <v>47</v>
      </c>
      <c r="K11176" s="11">
        <v>1739</v>
      </c>
      <c r="L11176" s="11">
        <v>608.65</v>
      </c>
      <c r="M11176" s="12">
        <v>0.35</v>
      </c>
      <c r="N11176" s="14" t="s">
        <v>24</v>
      </c>
      <c r="P11176" s="16"/>
      <c r="Q11176" s="15"/>
      <c r="R11176" s="15"/>
      <c r="S11176" s="15"/>
      <c r="T11176" s="17"/>
    </row>
    <row r="11177" spans="2:20" ht="14.25" customHeight="1" x14ac:dyDescent="0.3">
      <c r="B11177" s="6" t="s">
        <v>14</v>
      </c>
      <c r="C11177" s="6">
        <v>1185732</v>
      </c>
      <c r="D11177" s="7">
        <v>44300</v>
      </c>
      <c r="E11177" s="6" t="s">
        <v>15</v>
      </c>
      <c r="F11177" s="6" t="s">
        <v>121</v>
      </c>
      <c r="G11177" s="6" t="s">
        <v>122</v>
      </c>
      <c r="H11177" s="8" t="s">
        <v>23</v>
      </c>
      <c r="I11177" s="9">
        <v>28</v>
      </c>
      <c r="J11177" s="10">
        <v>105</v>
      </c>
      <c r="K11177" s="11">
        <v>2940</v>
      </c>
      <c r="L11177" s="11">
        <v>1352.4</v>
      </c>
      <c r="M11177" s="12">
        <v>0.46</v>
      </c>
      <c r="N11177" s="14" t="s">
        <v>24</v>
      </c>
      <c r="P11177" s="16"/>
      <c r="Q11177" s="15"/>
      <c r="R11177" s="15"/>
      <c r="S11177" s="15"/>
      <c r="T11177" s="17"/>
    </row>
    <row r="11178" spans="2:20" ht="14.25" customHeight="1" x14ac:dyDescent="0.3">
      <c r="B11178" s="6" t="s">
        <v>14</v>
      </c>
      <c r="C11178" s="6">
        <v>1185732</v>
      </c>
      <c r="D11178" s="7">
        <v>44329</v>
      </c>
      <c r="E11178" s="6" t="s">
        <v>15</v>
      </c>
      <c r="F11178" s="6" t="s">
        <v>121</v>
      </c>
      <c r="G11178" s="6" t="s">
        <v>122</v>
      </c>
      <c r="H11178" s="8" t="s">
        <v>17</v>
      </c>
      <c r="I11178" s="9">
        <v>36</v>
      </c>
      <c r="J11178" s="10">
        <v>188</v>
      </c>
      <c r="K11178" s="11">
        <v>6768</v>
      </c>
      <c r="L11178" s="11">
        <v>2504.16</v>
      </c>
      <c r="M11178" s="12">
        <v>0.37</v>
      </c>
      <c r="N11178" s="14" t="s">
        <v>24</v>
      </c>
      <c r="P11178" s="16"/>
      <c r="Q11178" s="15"/>
      <c r="R11178" s="15"/>
      <c r="S11178" s="15"/>
      <c r="T11178" s="17"/>
    </row>
    <row r="11179" spans="2:20" ht="14.25" customHeight="1" x14ac:dyDescent="0.3">
      <c r="B11179" s="6" t="s">
        <v>14</v>
      </c>
      <c r="C11179" s="6">
        <v>1185732</v>
      </c>
      <c r="D11179" s="7">
        <v>44329</v>
      </c>
      <c r="E11179" s="6" t="s">
        <v>15</v>
      </c>
      <c r="F11179" s="6" t="s">
        <v>121</v>
      </c>
      <c r="G11179" s="6" t="s">
        <v>122</v>
      </c>
      <c r="H11179" s="8" t="s">
        <v>19</v>
      </c>
      <c r="I11179" s="9">
        <v>38</v>
      </c>
      <c r="J11179" s="10">
        <v>91</v>
      </c>
      <c r="K11179" s="11">
        <v>3458</v>
      </c>
      <c r="L11179" s="11">
        <v>1383.1999999999998</v>
      </c>
      <c r="M11179" s="12">
        <v>0.39999999999999997</v>
      </c>
      <c r="N11179" s="14" t="s">
        <v>24</v>
      </c>
      <c r="P11179" s="16"/>
      <c r="Q11179" s="15"/>
      <c r="R11179" s="15"/>
      <c r="S11179" s="15"/>
      <c r="T11179" s="17"/>
    </row>
    <row r="11180" spans="2:20" ht="14.25" customHeight="1" x14ac:dyDescent="0.3">
      <c r="B11180" s="6" t="s">
        <v>14</v>
      </c>
      <c r="C11180" s="6">
        <v>1185732</v>
      </c>
      <c r="D11180" s="7">
        <v>44329</v>
      </c>
      <c r="E11180" s="6" t="s">
        <v>15</v>
      </c>
      <c r="F11180" s="6" t="s">
        <v>121</v>
      </c>
      <c r="G11180" s="6" t="s">
        <v>122</v>
      </c>
      <c r="H11180" s="8" t="s">
        <v>20</v>
      </c>
      <c r="I11180" s="9">
        <v>32</v>
      </c>
      <c r="J11180" s="10">
        <v>102</v>
      </c>
      <c r="K11180" s="11">
        <v>3264</v>
      </c>
      <c r="L11180" s="11">
        <v>1501.44</v>
      </c>
      <c r="M11180" s="12">
        <v>0.46</v>
      </c>
      <c r="N11180" s="14" t="s">
        <v>24</v>
      </c>
      <c r="P11180" s="16"/>
      <c r="Q11180" s="15"/>
      <c r="R11180" s="15"/>
      <c r="S11180" s="15"/>
      <c r="T11180" s="17"/>
    </row>
    <row r="11181" spans="2:20" ht="14.25" customHeight="1" x14ac:dyDescent="0.3">
      <c r="B11181" s="6" t="s">
        <v>14</v>
      </c>
      <c r="C11181" s="6">
        <v>1185732</v>
      </c>
      <c r="D11181" s="7">
        <v>44329</v>
      </c>
      <c r="E11181" s="6" t="s">
        <v>15</v>
      </c>
      <c r="F11181" s="6" t="s">
        <v>121</v>
      </c>
      <c r="G11181" s="6" t="s">
        <v>122</v>
      </c>
      <c r="H11181" s="8" t="s">
        <v>21</v>
      </c>
      <c r="I11181" s="9">
        <v>33</v>
      </c>
      <c r="J11181" s="10">
        <v>78</v>
      </c>
      <c r="K11181" s="11">
        <v>2574</v>
      </c>
      <c r="L11181" s="11">
        <v>1132.56</v>
      </c>
      <c r="M11181" s="12">
        <v>0.44</v>
      </c>
      <c r="N11181" s="14" t="s">
        <v>24</v>
      </c>
      <c r="P11181" s="16"/>
      <c r="Q11181" s="15"/>
      <c r="R11181" s="15"/>
      <c r="S11181" s="15"/>
      <c r="T11181" s="17"/>
    </row>
    <row r="11182" spans="2:20" ht="14.25" customHeight="1" x14ac:dyDescent="0.3">
      <c r="B11182" s="6" t="s">
        <v>14</v>
      </c>
      <c r="C11182" s="6">
        <v>1185732</v>
      </c>
      <c r="D11182" s="7">
        <v>44329</v>
      </c>
      <c r="E11182" s="6" t="s">
        <v>15</v>
      </c>
      <c r="F11182" s="6" t="s">
        <v>121</v>
      </c>
      <c r="G11182" s="6" t="s">
        <v>122</v>
      </c>
      <c r="H11182" s="8" t="s">
        <v>22</v>
      </c>
      <c r="I11182" s="9">
        <v>38</v>
      </c>
      <c r="J11182" s="10">
        <v>88</v>
      </c>
      <c r="K11182" s="11">
        <v>3344</v>
      </c>
      <c r="L11182" s="11">
        <v>1170.3999999999999</v>
      </c>
      <c r="M11182" s="12">
        <v>0.35</v>
      </c>
      <c r="N11182" s="14" t="s">
        <v>24</v>
      </c>
      <c r="P11182" s="16"/>
      <c r="Q11182" s="15"/>
      <c r="R11182" s="15"/>
      <c r="S11182" s="15"/>
      <c r="T11182" s="17"/>
    </row>
    <row r="11183" spans="2:20" ht="14.25" customHeight="1" x14ac:dyDescent="0.3">
      <c r="B11183" s="6" t="s">
        <v>14</v>
      </c>
      <c r="C11183" s="6">
        <v>1185732</v>
      </c>
      <c r="D11183" s="7">
        <v>44329</v>
      </c>
      <c r="E11183" s="6" t="s">
        <v>15</v>
      </c>
      <c r="F11183" s="6" t="s">
        <v>121</v>
      </c>
      <c r="G11183" s="6" t="s">
        <v>122</v>
      </c>
      <c r="H11183" s="8" t="s">
        <v>23</v>
      </c>
      <c r="I11183" s="9">
        <v>39</v>
      </c>
      <c r="J11183" s="10">
        <v>136</v>
      </c>
      <c r="K11183" s="11">
        <v>5304</v>
      </c>
      <c r="L11183" s="11">
        <v>2333.7600000000002</v>
      </c>
      <c r="M11183" s="12">
        <v>0.44</v>
      </c>
      <c r="N11183" s="14" t="s">
        <v>24</v>
      </c>
      <c r="P11183" s="16"/>
      <c r="Q11183" s="15"/>
      <c r="R11183" s="15"/>
      <c r="S11183" s="15"/>
      <c r="T11183" s="17"/>
    </row>
    <row r="11184" spans="2:20" ht="14.25" customHeight="1" x14ac:dyDescent="0.3">
      <c r="B11184" s="6" t="s">
        <v>14</v>
      </c>
      <c r="C11184" s="6">
        <v>1185732</v>
      </c>
      <c r="D11184" s="7">
        <v>44362</v>
      </c>
      <c r="E11184" s="6" t="s">
        <v>15</v>
      </c>
      <c r="F11184" s="6" t="s">
        <v>121</v>
      </c>
      <c r="G11184" s="6" t="s">
        <v>122</v>
      </c>
      <c r="H11184" s="8" t="s">
        <v>17</v>
      </c>
      <c r="I11184" s="9">
        <v>42</v>
      </c>
      <c r="J11184" s="10">
        <v>202</v>
      </c>
      <c r="K11184" s="11">
        <v>8484</v>
      </c>
      <c r="L11184" s="11">
        <v>3563.2799999999997</v>
      </c>
      <c r="M11184" s="12">
        <v>0.42</v>
      </c>
      <c r="N11184" s="14" t="s">
        <v>24</v>
      </c>
      <c r="P11184" s="16"/>
      <c r="Q11184" s="15"/>
      <c r="R11184" s="15"/>
      <c r="S11184" s="15"/>
      <c r="T11184" s="17"/>
    </row>
    <row r="11185" spans="2:20" ht="14.25" customHeight="1" x14ac:dyDescent="0.3">
      <c r="B11185" s="6" t="s">
        <v>14</v>
      </c>
      <c r="C11185" s="6">
        <v>1185732</v>
      </c>
      <c r="D11185" s="7">
        <v>44362</v>
      </c>
      <c r="E11185" s="6" t="s">
        <v>15</v>
      </c>
      <c r="F11185" s="6" t="s">
        <v>121</v>
      </c>
      <c r="G11185" s="6" t="s">
        <v>122</v>
      </c>
      <c r="H11185" s="8" t="s">
        <v>19</v>
      </c>
      <c r="I11185" s="9">
        <v>36</v>
      </c>
      <c r="J11185" s="10">
        <v>136</v>
      </c>
      <c r="K11185" s="11">
        <v>4896</v>
      </c>
      <c r="L11185" s="11">
        <v>2056.3199999999997</v>
      </c>
      <c r="M11185" s="12">
        <v>0.42</v>
      </c>
      <c r="N11185" s="14" t="s">
        <v>24</v>
      </c>
      <c r="P11185" s="16"/>
      <c r="Q11185" s="15"/>
      <c r="R11185" s="15"/>
      <c r="S11185" s="15"/>
      <c r="T11185" s="17"/>
    </row>
    <row r="11186" spans="2:20" ht="14.25" customHeight="1" x14ac:dyDescent="0.3">
      <c r="B11186" s="6" t="s">
        <v>14</v>
      </c>
      <c r="C11186" s="6">
        <v>1185732</v>
      </c>
      <c r="D11186" s="7">
        <v>44362</v>
      </c>
      <c r="E11186" s="6" t="s">
        <v>15</v>
      </c>
      <c r="F11186" s="6" t="s">
        <v>121</v>
      </c>
      <c r="G11186" s="6" t="s">
        <v>122</v>
      </c>
      <c r="H11186" s="8" t="s">
        <v>20</v>
      </c>
      <c r="I11186" s="9">
        <v>33</v>
      </c>
      <c r="J11186" s="10">
        <v>114</v>
      </c>
      <c r="K11186" s="11">
        <v>3762</v>
      </c>
      <c r="L11186" s="11">
        <v>1617.66</v>
      </c>
      <c r="M11186" s="12">
        <v>0.43000000000000005</v>
      </c>
      <c r="N11186" s="14" t="s">
        <v>24</v>
      </c>
      <c r="P11186" s="16"/>
      <c r="Q11186" s="15"/>
      <c r="R11186" s="15"/>
      <c r="S11186" s="15"/>
      <c r="T11186" s="17"/>
    </row>
    <row r="11187" spans="2:20" ht="14.25" customHeight="1" x14ac:dyDescent="0.3">
      <c r="B11187" s="6" t="s">
        <v>14</v>
      </c>
      <c r="C11187" s="6">
        <v>1185732</v>
      </c>
      <c r="D11187" s="7">
        <v>44362</v>
      </c>
      <c r="E11187" s="6" t="s">
        <v>15</v>
      </c>
      <c r="F11187" s="6" t="s">
        <v>121</v>
      </c>
      <c r="G11187" s="6" t="s">
        <v>122</v>
      </c>
      <c r="H11187" s="8" t="s">
        <v>21</v>
      </c>
      <c r="I11187" s="9">
        <v>33</v>
      </c>
      <c r="J11187" s="10">
        <v>90</v>
      </c>
      <c r="K11187" s="11">
        <v>2970</v>
      </c>
      <c r="L11187" s="11">
        <v>1336.5</v>
      </c>
      <c r="M11187" s="12">
        <v>0.45</v>
      </c>
      <c r="N11187" s="14" t="s">
        <v>24</v>
      </c>
      <c r="P11187" s="16"/>
      <c r="Q11187" s="15"/>
      <c r="R11187" s="15"/>
      <c r="S11187" s="15"/>
      <c r="T11187" s="17"/>
    </row>
    <row r="11188" spans="2:20" ht="14.25" customHeight="1" x14ac:dyDescent="0.3">
      <c r="B11188" s="6" t="s">
        <v>14</v>
      </c>
      <c r="C11188" s="6">
        <v>1185732</v>
      </c>
      <c r="D11188" s="7">
        <v>44362</v>
      </c>
      <c r="E11188" s="6" t="s">
        <v>15</v>
      </c>
      <c r="F11188" s="6" t="s">
        <v>121</v>
      </c>
      <c r="G11188" s="6" t="s">
        <v>122</v>
      </c>
      <c r="H11188" s="8" t="s">
        <v>22</v>
      </c>
      <c r="I11188" s="9">
        <v>41</v>
      </c>
      <c r="J11188" s="10">
        <v>102</v>
      </c>
      <c r="K11188" s="11">
        <v>4182</v>
      </c>
      <c r="L11188" s="11">
        <v>1338.24</v>
      </c>
      <c r="M11188" s="12">
        <v>0.32</v>
      </c>
      <c r="N11188" s="14" t="s">
        <v>24</v>
      </c>
      <c r="P11188" s="16"/>
      <c r="Q11188" s="15"/>
      <c r="R11188" s="15"/>
      <c r="S11188" s="15"/>
      <c r="T11188" s="17"/>
    </row>
    <row r="11189" spans="2:20" ht="14.25" customHeight="1" x14ac:dyDescent="0.3">
      <c r="B11189" s="6" t="s">
        <v>14</v>
      </c>
      <c r="C11189" s="6">
        <v>1185732</v>
      </c>
      <c r="D11189" s="7">
        <v>44362</v>
      </c>
      <c r="E11189" s="6" t="s">
        <v>15</v>
      </c>
      <c r="F11189" s="6" t="s">
        <v>121</v>
      </c>
      <c r="G11189" s="6" t="s">
        <v>122</v>
      </c>
      <c r="H11189" s="8" t="s">
        <v>23</v>
      </c>
      <c r="I11189" s="9">
        <v>41</v>
      </c>
      <c r="J11189" s="10">
        <v>149</v>
      </c>
      <c r="K11189" s="11">
        <v>6109</v>
      </c>
      <c r="L11189" s="11">
        <v>2871.23</v>
      </c>
      <c r="M11189" s="12">
        <v>0.47000000000000003</v>
      </c>
      <c r="N11189" s="14" t="s">
        <v>24</v>
      </c>
      <c r="P11189" s="16"/>
      <c r="Q11189" s="15"/>
      <c r="R11189" s="15"/>
      <c r="S11189" s="15"/>
      <c r="T11189" s="17"/>
    </row>
    <row r="11190" spans="2:20" ht="14.25" customHeight="1" x14ac:dyDescent="0.3">
      <c r="B11190" s="6" t="s">
        <v>14</v>
      </c>
      <c r="C11190" s="6">
        <v>1185732</v>
      </c>
      <c r="D11190" s="7">
        <v>44390</v>
      </c>
      <c r="E11190" s="6" t="s">
        <v>15</v>
      </c>
      <c r="F11190" s="6" t="s">
        <v>121</v>
      </c>
      <c r="G11190" s="6" t="s">
        <v>122</v>
      </c>
      <c r="H11190" s="8" t="s">
        <v>17</v>
      </c>
      <c r="I11190" s="9">
        <v>44</v>
      </c>
      <c r="J11190" s="10">
        <v>209</v>
      </c>
      <c r="K11190" s="11">
        <v>9196</v>
      </c>
      <c r="L11190" s="11">
        <v>3402.52</v>
      </c>
      <c r="M11190" s="12">
        <v>0.37</v>
      </c>
      <c r="N11190" s="14" t="s">
        <v>24</v>
      </c>
      <c r="P11190" s="16"/>
      <c r="Q11190" s="15"/>
      <c r="R11190" s="15"/>
      <c r="S11190" s="15"/>
      <c r="T11190" s="17"/>
    </row>
    <row r="11191" spans="2:20" ht="14.25" customHeight="1" x14ac:dyDescent="0.3">
      <c r="B11191" s="6" t="s">
        <v>14</v>
      </c>
      <c r="C11191" s="6">
        <v>1185732</v>
      </c>
      <c r="D11191" s="7">
        <v>44390</v>
      </c>
      <c r="E11191" s="6" t="s">
        <v>15</v>
      </c>
      <c r="F11191" s="6" t="s">
        <v>121</v>
      </c>
      <c r="G11191" s="6" t="s">
        <v>122</v>
      </c>
      <c r="H11191" s="8" t="s">
        <v>19</v>
      </c>
      <c r="I11191" s="9">
        <v>36</v>
      </c>
      <c r="J11191" s="10">
        <v>140</v>
      </c>
      <c r="K11191" s="11">
        <v>5040</v>
      </c>
      <c r="L11191" s="11">
        <v>2066.4</v>
      </c>
      <c r="M11191" s="12">
        <v>0.41</v>
      </c>
      <c r="N11191" s="14" t="s">
        <v>24</v>
      </c>
      <c r="P11191" s="16"/>
      <c r="Q11191" s="15"/>
      <c r="R11191" s="15"/>
      <c r="S11191" s="15"/>
      <c r="T11191" s="17"/>
    </row>
    <row r="11192" spans="2:20" ht="14.25" customHeight="1" x14ac:dyDescent="0.3">
      <c r="B11192" s="6" t="s">
        <v>14</v>
      </c>
      <c r="C11192" s="6">
        <v>1185732</v>
      </c>
      <c r="D11192" s="7">
        <v>44390</v>
      </c>
      <c r="E11192" s="6" t="s">
        <v>15</v>
      </c>
      <c r="F11192" s="6" t="s">
        <v>121</v>
      </c>
      <c r="G11192" s="6" t="s">
        <v>122</v>
      </c>
      <c r="H11192" s="8" t="s">
        <v>20</v>
      </c>
      <c r="I11192" s="9">
        <v>31</v>
      </c>
      <c r="J11192" s="10">
        <v>112</v>
      </c>
      <c r="K11192" s="11">
        <v>3472</v>
      </c>
      <c r="L11192" s="11">
        <v>1631.8400000000001</v>
      </c>
      <c r="M11192" s="12">
        <v>0.47000000000000003</v>
      </c>
      <c r="N11192" s="14" t="s">
        <v>24</v>
      </c>
      <c r="P11192" s="16"/>
      <c r="Q11192" s="15"/>
      <c r="R11192" s="15"/>
      <c r="S11192" s="15"/>
      <c r="T11192" s="17"/>
    </row>
    <row r="11193" spans="2:20" ht="14.25" customHeight="1" x14ac:dyDescent="0.3">
      <c r="B11193" s="6" t="s">
        <v>14</v>
      </c>
      <c r="C11193" s="6">
        <v>1185732</v>
      </c>
      <c r="D11193" s="7">
        <v>44390</v>
      </c>
      <c r="E11193" s="6" t="s">
        <v>15</v>
      </c>
      <c r="F11193" s="6" t="s">
        <v>121</v>
      </c>
      <c r="G11193" s="6" t="s">
        <v>122</v>
      </c>
      <c r="H11193" s="8" t="s">
        <v>21</v>
      </c>
      <c r="I11193" s="9">
        <v>34</v>
      </c>
      <c r="J11193" s="10">
        <v>90</v>
      </c>
      <c r="K11193" s="11">
        <v>3060</v>
      </c>
      <c r="L11193" s="11">
        <v>1346.4</v>
      </c>
      <c r="M11193" s="12">
        <v>0.44</v>
      </c>
      <c r="N11193" s="14" t="s">
        <v>24</v>
      </c>
      <c r="P11193" s="16"/>
      <c r="Q11193" s="15"/>
      <c r="R11193" s="15"/>
      <c r="S11193" s="15"/>
      <c r="T11193" s="17"/>
    </row>
    <row r="11194" spans="2:20" ht="14.25" customHeight="1" x14ac:dyDescent="0.3">
      <c r="B11194" s="6" t="s">
        <v>14</v>
      </c>
      <c r="C11194" s="6">
        <v>1185732</v>
      </c>
      <c r="D11194" s="7">
        <v>44390</v>
      </c>
      <c r="E11194" s="6" t="s">
        <v>15</v>
      </c>
      <c r="F11194" s="6" t="s">
        <v>121</v>
      </c>
      <c r="G11194" s="6" t="s">
        <v>122</v>
      </c>
      <c r="H11194" s="8" t="s">
        <v>22</v>
      </c>
      <c r="I11194" s="9">
        <v>41</v>
      </c>
      <c r="J11194" s="10">
        <v>98</v>
      </c>
      <c r="K11194" s="11">
        <v>4018</v>
      </c>
      <c r="L11194" s="11">
        <v>1325.9399999999998</v>
      </c>
      <c r="M11194" s="12">
        <v>0.32999999999999996</v>
      </c>
      <c r="N11194" s="14" t="s">
        <v>24</v>
      </c>
      <c r="P11194" s="16"/>
      <c r="Q11194" s="15"/>
      <c r="R11194" s="15"/>
      <c r="S11194" s="15"/>
      <c r="T11194" s="17"/>
    </row>
    <row r="11195" spans="2:20" ht="14.25" customHeight="1" x14ac:dyDescent="0.3">
      <c r="B11195" s="6" t="s">
        <v>14</v>
      </c>
      <c r="C11195" s="6">
        <v>1185732</v>
      </c>
      <c r="D11195" s="7">
        <v>44390</v>
      </c>
      <c r="E11195" s="6" t="s">
        <v>15</v>
      </c>
      <c r="F11195" s="6" t="s">
        <v>121</v>
      </c>
      <c r="G11195" s="6" t="s">
        <v>122</v>
      </c>
      <c r="H11195" s="8" t="s">
        <v>23</v>
      </c>
      <c r="I11195" s="9">
        <v>47</v>
      </c>
      <c r="J11195" s="10">
        <v>150</v>
      </c>
      <c r="K11195" s="11">
        <v>7050</v>
      </c>
      <c r="L11195" s="11">
        <v>3102</v>
      </c>
      <c r="M11195" s="12">
        <v>0.44</v>
      </c>
      <c r="N11195" s="14" t="s">
        <v>24</v>
      </c>
      <c r="P11195" s="16"/>
      <c r="Q11195" s="15"/>
      <c r="R11195" s="15"/>
      <c r="S11195" s="15"/>
      <c r="T11195" s="17"/>
    </row>
    <row r="11196" spans="2:20" ht="14.25" customHeight="1" x14ac:dyDescent="0.3">
      <c r="B11196" s="6" t="s">
        <v>14</v>
      </c>
      <c r="C11196" s="6">
        <v>1185732</v>
      </c>
      <c r="D11196" s="7">
        <v>44422</v>
      </c>
      <c r="E11196" s="6" t="s">
        <v>15</v>
      </c>
      <c r="F11196" s="6" t="s">
        <v>121</v>
      </c>
      <c r="G11196" s="6" t="s">
        <v>122</v>
      </c>
      <c r="H11196" s="8" t="s">
        <v>17</v>
      </c>
      <c r="I11196" s="9">
        <v>39</v>
      </c>
      <c r="J11196" s="10">
        <v>202</v>
      </c>
      <c r="K11196" s="11">
        <v>7878</v>
      </c>
      <c r="L11196" s="11">
        <v>2914.86</v>
      </c>
      <c r="M11196" s="12">
        <v>0.37</v>
      </c>
      <c r="N11196" s="14" t="s">
        <v>24</v>
      </c>
      <c r="P11196" s="16"/>
      <c r="Q11196" s="15"/>
      <c r="R11196" s="15"/>
      <c r="S11196" s="15"/>
      <c r="T11196" s="17"/>
    </row>
    <row r="11197" spans="2:20" ht="14.25" customHeight="1" x14ac:dyDescent="0.3">
      <c r="B11197" s="6" t="s">
        <v>14</v>
      </c>
      <c r="C11197" s="6">
        <v>1185732</v>
      </c>
      <c r="D11197" s="7">
        <v>44422</v>
      </c>
      <c r="E11197" s="6" t="s">
        <v>15</v>
      </c>
      <c r="F11197" s="6" t="s">
        <v>121</v>
      </c>
      <c r="G11197" s="6" t="s">
        <v>122</v>
      </c>
      <c r="H11197" s="8" t="s">
        <v>19</v>
      </c>
      <c r="I11197" s="9">
        <v>37</v>
      </c>
      <c r="J11197" s="10">
        <v>132</v>
      </c>
      <c r="K11197" s="11">
        <v>4884</v>
      </c>
      <c r="L11197" s="11">
        <v>1953.6</v>
      </c>
      <c r="M11197" s="12">
        <v>0.39999999999999997</v>
      </c>
      <c r="N11197" s="14" t="s">
        <v>24</v>
      </c>
      <c r="P11197" s="16"/>
      <c r="Q11197" s="15"/>
      <c r="R11197" s="15"/>
      <c r="S11197" s="15"/>
      <c r="T11197" s="17"/>
    </row>
    <row r="11198" spans="2:20" ht="14.25" customHeight="1" x14ac:dyDescent="0.3">
      <c r="B11198" s="6" t="s">
        <v>14</v>
      </c>
      <c r="C11198" s="6">
        <v>1185732</v>
      </c>
      <c r="D11198" s="7">
        <v>44422</v>
      </c>
      <c r="E11198" s="6" t="s">
        <v>15</v>
      </c>
      <c r="F11198" s="6" t="s">
        <v>121</v>
      </c>
      <c r="G11198" s="6" t="s">
        <v>122</v>
      </c>
      <c r="H11198" s="8" t="s">
        <v>20</v>
      </c>
      <c r="I11198" s="9">
        <v>36</v>
      </c>
      <c r="J11198" s="10">
        <v>123</v>
      </c>
      <c r="K11198" s="11">
        <v>4428</v>
      </c>
      <c r="L11198" s="11">
        <v>1904.0400000000002</v>
      </c>
      <c r="M11198" s="12">
        <v>0.43000000000000005</v>
      </c>
      <c r="N11198" s="14" t="s">
        <v>24</v>
      </c>
      <c r="P11198" s="16"/>
      <c r="Q11198" s="15"/>
      <c r="R11198" s="15"/>
      <c r="S11198" s="15"/>
      <c r="T11198" s="17"/>
    </row>
    <row r="11199" spans="2:20" ht="14.25" customHeight="1" x14ac:dyDescent="0.3">
      <c r="B11199" s="6" t="s">
        <v>14</v>
      </c>
      <c r="C11199" s="6">
        <v>1185732</v>
      </c>
      <c r="D11199" s="7">
        <v>44422</v>
      </c>
      <c r="E11199" s="6" t="s">
        <v>15</v>
      </c>
      <c r="F11199" s="6" t="s">
        <v>121</v>
      </c>
      <c r="G11199" s="6" t="s">
        <v>122</v>
      </c>
      <c r="H11199" s="8" t="s">
        <v>21</v>
      </c>
      <c r="I11199" s="9">
        <v>36</v>
      </c>
      <c r="J11199" s="10">
        <v>75</v>
      </c>
      <c r="K11199" s="11">
        <v>2700</v>
      </c>
      <c r="L11199" s="11">
        <v>1215</v>
      </c>
      <c r="M11199" s="12">
        <v>0.45</v>
      </c>
      <c r="N11199" s="14" t="s">
        <v>24</v>
      </c>
      <c r="P11199" s="16"/>
      <c r="Q11199" s="15"/>
      <c r="R11199" s="15"/>
      <c r="S11199" s="15"/>
      <c r="T11199" s="17"/>
    </row>
    <row r="11200" spans="2:20" ht="14.25" customHeight="1" x14ac:dyDescent="0.3">
      <c r="B11200" s="6" t="s">
        <v>14</v>
      </c>
      <c r="C11200" s="6">
        <v>1185732</v>
      </c>
      <c r="D11200" s="7">
        <v>44422</v>
      </c>
      <c r="E11200" s="6" t="s">
        <v>15</v>
      </c>
      <c r="F11200" s="6" t="s">
        <v>121</v>
      </c>
      <c r="G11200" s="6" t="s">
        <v>122</v>
      </c>
      <c r="H11200" s="8" t="s">
        <v>22</v>
      </c>
      <c r="I11200" s="9">
        <v>37</v>
      </c>
      <c r="J11200" s="10">
        <v>74</v>
      </c>
      <c r="K11200" s="11">
        <v>2738</v>
      </c>
      <c r="L11200" s="11">
        <v>985.68</v>
      </c>
      <c r="M11200" s="12">
        <v>0.36</v>
      </c>
      <c r="N11200" s="14" t="s">
        <v>24</v>
      </c>
      <c r="P11200" s="16"/>
      <c r="Q11200" s="15"/>
      <c r="R11200" s="15"/>
      <c r="S11200" s="15"/>
      <c r="T11200" s="17"/>
    </row>
    <row r="11201" spans="2:20" ht="14.25" customHeight="1" x14ac:dyDescent="0.3">
      <c r="B11201" s="6" t="s">
        <v>14</v>
      </c>
      <c r="C11201" s="6">
        <v>1185732</v>
      </c>
      <c r="D11201" s="7">
        <v>44422</v>
      </c>
      <c r="E11201" s="6" t="s">
        <v>15</v>
      </c>
      <c r="F11201" s="6" t="s">
        <v>121</v>
      </c>
      <c r="G11201" s="6" t="s">
        <v>122</v>
      </c>
      <c r="H11201" s="8" t="s">
        <v>23</v>
      </c>
      <c r="I11201" s="9">
        <v>45</v>
      </c>
      <c r="J11201" s="10">
        <v>124</v>
      </c>
      <c r="K11201" s="11">
        <v>5580</v>
      </c>
      <c r="L11201" s="11">
        <v>2622.6000000000004</v>
      </c>
      <c r="M11201" s="12">
        <v>0.47000000000000003</v>
      </c>
      <c r="N11201" s="14" t="s">
        <v>24</v>
      </c>
      <c r="P11201" s="16"/>
      <c r="Q11201" s="15"/>
      <c r="R11201" s="15"/>
      <c r="S11201" s="15"/>
      <c r="T11201" s="17"/>
    </row>
    <row r="11202" spans="2:20" ht="14.25" customHeight="1" x14ac:dyDescent="0.3">
      <c r="B11202" s="6" t="s">
        <v>14</v>
      </c>
      <c r="C11202" s="6">
        <v>1185732</v>
      </c>
      <c r="D11202" s="7">
        <v>44452</v>
      </c>
      <c r="E11202" s="6" t="s">
        <v>15</v>
      </c>
      <c r="F11202" s="6" t="s">
        <v>121</v>
      </c>
      <c r="G11202" s="6" t="s">
        <v>122</v>
      </c>
      <c r="H11202" s="8" t="s">
        <v>17</v>
      </c>
      <c r="I11202" s="9">
        <v>42</v>
      </c>
      <c r="J11202" s="10">
        <v>158</v>
      </c>
      <c r="K11202" s="11">
        <v>6636</v>
      </c>
      <c r="L11202" s="11">
        <v>2588.0399999999995</v>
      </c>
      <c r="M11202" s="12">
        <v>0.38999999999999996</v>
      </c>
      <c r="N11202" s="14" t="s">
        <v>24</v>
      </c>
      <c r="P11202" s="16"/>
      <c r="Q11202" s="15"/>
      <c r="R11202" s="15"/>
      <c r="S11202" s="15"/>
      <c r="T11202" s="17"/>
    </row>
    <row r="11203" spans="2:20" ht="14.25" customHeight="1" x14ac:dyDescent="0.3">
      <c r="B11203" s="6" t="s">
        <v>14</v>
      </c>
      <c r="C11203" s="6">
        <v>1185732</v>
      </c>
      <c r="D11203" s="7">
        <v>44452</v>
      </c>
      <c r="E11203" s="6" t="s">
        <v>15</v>
      </c>
      <c r="F11203" s="6" t="s">
        <v>121</v>
      </c>
      <c r="G11203" s="6" t="s">
        <v>122</v>
      </c>
      <c r="H11203" s="8" t="s">
        <v>19</v>
      </c>
      <c r="I11203" s="9">
        <v>37</v>
      </c>
      <c r="J11203" s="10">
        <v>98</v>
      </c>
      <c r="K11203" s="11">
        <v>3626</v>
      </c>
      <c r="L11203" s="11">
        <v>1450.3999999999999</v>
      </c>
      <c r="M11203" s="12">
        <v>0.39999999999999997</v>
      </c>
      <c r="N11203" s="14" t="s">
        <v>24</v>
      </c>
      <c r="P11203" s="16"/>
      <c r="Q11203" s="15"/>
      <c r="R11203" s="15"/>
      <c r="S11203" s="15"/>
      <c r="T11203" s="17"/>
    </row>
    <row r="11204" spans="2:20" ht="14.25" customHeight="1" x14ac:dyDescent="0.3">
      <c r="B11204" s="6" t="s">
        <v>14</v>
      </c>
      <c r="C11204" s="6">
        <v>1185732</v>
      </c>
      <c r="D11204" s="7">
        <v>44452</v>
      </c>
      <c r="E11204" s="6" t="s">
        <v>15</v>
      </c>
      <c r="F11204" s="6" t="s">
        <v>121</v>
      </c>
      <c r="G11204" s="6" t="s">
        <v>122</v>
      </c>
      <c r="H11204" s="8" t="s">
        <v>20</v>
      </c>
      <c r="I11204" s="9">
        <v>30</v>
      </c>
      <c r="J11204" s="10">
        <v>79</v>
      </c>
      <c r="K11204" s="11">
        <v>2370</v>
      </c>
      <c r="L11204" s="11">
        <v>1090.2</v>
      </c>
      <c r="M11204" s="12">
        <v>0.46</v>
      </c>
      <c r="N11204" s="14" t="s">
        <v>24</v>
      </c>
      <c r="P11204" s="16"/>
      <c r="Q11204" s="15"/>
      <c r="R11204" s="15"/>
      <c r="S11204" s="15"/>
      <c r="T11204" s="17"/>
    </row>
    <row r="11205" spans="2:20" ht="14.25" customHeight="1" x14ac:dyDescent="0.3">
      <c r="B11205" s="6" t="s">
        <v>14</v>
      </c>
      <c r="C11205" s="6">
        <v>1185732</v>
      </c>
      <c r="D11205" s="7">
        <v>44452</v>
      </c>
      <c r="E11205" s="6" t="s">
        <v>15</v>
      </c>
      <c r="F11205" s="6" t="s">
        <v>121</v>
      </c>
      <c r="G11205" s="6" t="s">
        <v>122</v>
      </c>
      <c r="H11205" s="8" t="s">
        <v>21</v>
      </c>
      <c r="I11205" s="9">
        <v>36</v>
      </c>
      <c r="J11205" s="10">
        <v>62</v>
      </c>
      <c r="K11205" s="11">
        <v>2232</v>
      </c>
      <c r="L11205" s="11">
        <v>959.7600000000001</v>
      </c>
      <c r="M11205" s="12">
        <v>0.43000000000000005</v>
      </c>
      <c r="N11205" s="14" t="s">
        <v>24</v>
      </c>
      <c r="P11205" s="16"/>
      <c r="Q11205" s="15"/>
      <c r="R11205" s="15"/>
      <c r="S11205" s="15"/>
      <c r="T11205" s="17"/>
    </row>
    <row r="11206" spans="2:20" ht="14.25" customHeight="1" x14ac:dyDescent="0.3">
      <c r="B11206" s="6" t="s">
        <v>14</v>
      </c>
      <c r="C11206" s="6">
        <v>1185732</v>
      </c>
      <c r="D11206" s="7">
        <v>44452</v>
      </c>
      <c r="E11206" s="6" t="s">
        <v>15</v>
      </c>
      <c r="F11206" s="6" t="s">
        <v>121</v>
      </c>
      <c r="G11206" s="6" t="s">
        <v>122</v>
      </c>
      <c r="H11206" s="8" t="s">
        <v>22</v>
      </c>
      <c r="I11206" s="9">
        <v>43</v>
      </c>
      <c r="J11206" s="10">
        <v>64</v>
      </c>
      <c r="K11206" s="11">
        <v>2752</v>
      </c>
      <c r="L11206" s="11">
        <v>908.15999999999985</v>
      </c>
      <c r="M11206" s="12">
        <v>0.32999999999999996</v>
      </c>
      <c r="N11206" s="14" t="s">
        <v>24</v>
      </c>
      <c r="P11206" s="16"/>
      <c r="Q11206" s="15"/>
      <c r="R11206" s="15"/>
      <c r="S11206" s="15"/>
      <c r="T11206" s="17"/>
    </row>
    <row r="11207" spans="2:20" ht="14.25" customHeight="1" x14ac:dyDescent="0.3">
      <c r="B11207" s="6" t="s">
        <v>14</v>
      </c>
      <c r="C11207" s="6">
        <v>1185732</v>
      </c>
      <c r="D11207" s="7">
        <v>44452</v>
      </c>
      <c r="E11207" s="6" t="s">
        <v>15</v>
      </c>
      <c r="F11207" s="6" t="s">
        <v>121</v>
      </c>
      <c r="G11207" s="6" t="s">
        <v>122</v>
      </c>
      <c r="H11207" s="8" t="s">
        <v>23</v>
      </c>
      <c r="I11207" s="9">
        <v>44</v>
      </c>
      <c r="J11207" s="10">
        <v>102</v>
      </c>
      <c r="K11207" s="11">
        <v>4488</v>
      </c>
      <c r="L11207" s="11">
        <v>2109.36</v>
      </c>
      <c r="M11207" s="12">
        <v>0.47000000000000003</v>
      </c>
      <c r="N11207" s="14" t="s">
        <v>24</v>
      </c>
      <c r="P11207" s="16"/>
      <c r="Q11207" s="15"/>
      <c r="R11207" s="15"/>
      <c r="S11207" s="15"/>
      <c r="T11207" s="17"/>
    </row>
    <row r="11208" spans="2:20" ht="14.25" customHeight="1" x14ac:dyDescent="0.3">
      <c r="B11208" s="6" t="s">
        <v>14</v>
      </c>
      <c r="C11208" s="6">
        <v>1185732</v>
      </c>
      <c r="D11208" s="7">
        <v>44484</v>
      </c>
      <c r="E11208" s="6" t="s">
        <v>15</v>
      </c>
      <c r="F11208" s="6" t="s">
        <v>121</v>
      </c>
      <c r="G11208" s="6" t="s">
        <v>122</v>
      </c>
      <c r="H11208" s="8" t="s">
        <v>17</v>
      </c>
      <c r="I11208" s="9">
        <v>45</v>
      </c>
      <c r="J11208" s="10">
        <v>152</v>
      </c>
      <c r="K11208" s="11">
        <v>6840</v>
      </c>
      <c r="L11208" s="11">
        <v>2872.7999999999997</v>
      </c>
      <c r="M11208" s="12">
        <v>0.42</v>
      </c>
      <c r="N11208" s="14" t="s">
        <v>24</v>
      </c>
      <c r="P11208" s="16"/>
      <c r="Q11208" s="15"/>
      <c r="R11208" s="15"/>
      <c r="S11208" s="15"/>
      <c r="T11208" s="17"/>
    </row>
    <row r="11209" spans="2:20" ht="14.25" customHeight="1" x14ac:dyDescent="0.3">
      <c r="B11209" s="6" t="s">
        <v>14</v>
      </c>
      <c r="C11209" s="6">
        <v>1185732</v>
      </c>
      <c r="D11209" s="7">
        <v>44484</v>
      </c>
      <c r="E11209" s="6" t="s">
        <v>15</v>
      </c>
      <c r="F11209" s="6" t="s">
        <v>121</v>
      </c>
      <c r="G11209" s="6" t="s">
        <v>122</v>
      </c>
      <c r="H11209" s="8" t="s">
        <v>19</v>
      </c>
      <c r="I11209" s="9">
        <v>42</v>
      </c>
      <c r="J11209" s="10">
        <v>90</v>
      </c>
      <c r="K11209" s="11">
        <v>3780</v>
      </c>
      <c r="L11209" s="11">
        <v>1436.4</v>
      </c>
      <c r="M11209" s="12">
        <v>0.38</v>
      </c>
      <c r="N11209" s="14" t="s">
        <v>24</v>
      </c>
      <c r="P11209" s="16"/>
      <c r="Q11209" s="15"/>
      <c r="R11209" s="15"/>
      <c r="S11209" s="15"/>
      <c r="T11209" s="17"/>
    </row>
    <row r="11210" spans="2:20" ht="14.25" customHeight="1" x14ac:dyDescent="0.3">
      <c r="B11210" s="6" t="s">
        <v>14</v>
      </c>
      <c r="C11210" s="6">
        <v>1185732</v>
      </c>
      <c r="D11210" s="7">
        <v>44484</v>
      </c>
      <c r="E11210" s="6" t="s">
        <v>15</v>
      </c>
      <c r="F11210" s="6" t="s">
        <v>121</v>
      </c>
      <c r="G11210" s="6" t="s">
        <v>122</v>
      </c>
      <c r="H11210" s="8" t="s">
        <v>20</v>
      </c>
      <c r="I11210" s="9">
        <v>40</v>
      </c>
      <c r="J11210" s="10">
        <v>60</v>
      </c>
      <c r="K11210" s="11">
        <v>2400</v>
      </c>
      <c r="L11210" s="11">
        <v>1080</v>
      </c>
      <c r="M11210" s="12">
        <v>0.45</v>
      </c>
      <c r="N11210" s="14" t="s">
        <v>24</v>
      </c>
      <c r="P11210" s="16"/>
      <c r="Q11210" s="15"/>
      <c r="R11210" s="15"/>
      <c r="S11210" s="15"/>
      <c r="T11210" s="17"/>
    </row>
    <row r="11211" spans="2:20" ht="14.25" customHeight="1" x14ac:dyDescent="0.3">
      <c r="B11211" s="6" t="s">
        <v>14</v>
      </c>
      <c r="C11211" s="6">
        <v>1185732</v>
      </c>
      <c r="D11211" s="7">
        <v>44484</v>
      </c>
      <c r="E11211" s="6" t="s">
        <v>15</v>
      </c>
      <c r="F11211" s="6" t="s">
        <v>121</v>
      </c>
      <c r="G11211" s="6" t="s">
        <v>122</v>
      </c>
      <c r="H11211" s="8" t="s">
        <v>21</v>
      </c>
      <c r="I11211" s="9">
        <v>36</v>
      </c>
      <c r="J11211" s="10">
        <v>54</v>
      </c>
      <c r="K11211" s="11">
        <v>1944</v>
      </c>
      <c r="L11211" s="11">
        <v>913.68000000000006</v>
      </c>
      <c r="M11211" s="12">
        <v>0.47000000000000003</v>
      </c>
      <c r="N11211" s="14" t="s">
        <v>24</v>
      </c>
      <c r="P11211" s="16"/>
      <c r="Q11211" s="15"/>
      <c r="R11211" s="15"/>
      <c r="S11211" s="15"/>
      <c r="T11211" s="17"/>
    </row>
    <row r="11212" spans="2:20" ht="14.25" customHeight="1" x14ac:dyDescent="0.3">
      <c r="B11212" s="6" t="s">
        <v>14</v>
      </c>
      <c r="C11212" s="6">
        <v>1185732</v>
      </c>
      <c r="D11212" s="7">
        <v>44484</v>
      </c>
      <c r="E11212" s="6" t="s">
        <v>15</v>
      </c>
      <c r="F11212" s="6" t="s">
        <v>121</v>
      </c>
      <c r="G11212" s="6" t="s">
        <v>122</v>
      </c>
      <c r="H11212" s="8" t="s">
        <v>22</v>
      </c>
      <c r="I11212" s="9">
        <v>43</v>
      </c>
      <c r="J11212" s="10">
        <v>58</v>
      </c>
      <c r="K11212" s="11">
        <v>2494</v>
      </c>
      <c r="L11212" s="11">
        <v>897.83999999999992</v>
      </c>
      <c r="M11212" s="12">
        <v>0.36</v>
      </c>
      <c r="N11212" s="14" t="s">
        <v>24</v>
      </c>
      <c r="P11212" s="16"/>
      <c r="Q11212" s="15"/>
      <c r="R11212" s="15"/>
      <c r="S11212" s="15"/>
      <c r="T11212" s="17"/>
    </row>
    <row r="11213" spans="2:20" ht="14.25" customHeight="1" x14ac:dyDescent="0.3">
      <c r="B11213" s="6" t="s">
        <v>34</v>
      </c>
      <c r="C11213" s="6">
        <v>1185732</v>
      </c>
      <c r="D11213" s="7">
        <v>44484</v>
      </c>
      <c r="E11213" s="6" t="s">
        <v>15</v>
      </c>
      <c r="F11213" s="6" t="s">
        <v>121</v>
      </c>
      <c r="G11213" s="6" t="s">
        <v>122</v>
      </c>
      <c r="H11213" s="8" t="s">
        <v>23</v>
      </c>
      <c r="I11213" s="9">
        <v>50</v>
      </c>
      <c r="J11213" s="10">
        <v>102</v>
      </c>
      <c r="K11213" s="11">
        <v>5100</v>
      </c>
      <c r="L11213" s="11">
        <v>2142</v>
      </c>
      <c r="M11213" s="12">
        <v>0.42000000000000004</v>
      </c>
      <c r="N11213" s="14" t="s">
        <v>24</v>
      </c>
      <c r="P11213" s="16"/>
      <c r="Q11213" s="15"/>
      <c r="R11213" s="15"/>
      <c r="S11213" s="15"/>
      <c r="T11213" s="17"/>
    </row>
    <row r="11214" spans="2:20" ht="14.25" customHeight="1" x14ac:dyDescent="0.3">
      <c r="B11214" s="6" t="s">
        <v>34</v>
      </c>
      <c r="C11214" s="6">
        <v>1185732</v>
      </c>
      <c r="D11214" s="7">
        <v>44514</v>
      </c>
      <c r="E11214" s="6" t="s">
        <v>15</v>
      </c>
      <c r="F11214" s="6" t="s">
        <v>121</v>
      </c>
      <c r="G11214" s="6" t="s">
        <v>122</v>
      </c>
      <c r="H11214" s="8" t="s">
        <v>17</v>
      </c>
      <c r="I11214" s="9">
        <v>43</v>
      </c>
      <c r="J11214" s="10">
        <v>153</v>
      </c>
      <c r="K11214" s="11">
        <v>6579</v>
      </c>
      <c r="L11214" s="11">
        <v>2697.39</v>
      </c>
      <c r="M11214" s="12">
        <v>0.41</v>
      </c>
      <c r="N11214" s="14" t="s">
        <v>24</v>
      </c>
      <c r="P11214" s="16"/>
      <c r="Q11214" s="15"/>
      <c r="R11214" s="15"/>
      <c r="S11214" s="15"/>
      <c r="T11214" s="17"/>
    </row>
    <row r="11215" spans="2:20" ht="14.25" customHeight="1" x14ac:dyDescent="0.3">
      <c r="B11215" s="6" t="s">
        <v>34</v>
      </c>
      <c r="C11215" s="6">
        <v>1185732</v>
      </c>
      <c r="D11215" s="7">
        <v>44514</v>
      </c>
      <c r="E11215" s="6" t="s">
        <v>15</v>
      </c>
      <c r="F11215" s="6" t="s">
        <v>121</v>
      </c>
      <c r="G11215" s="6" t="s">
        <v>122</v>
      </c>
      <c r="H11215" s="8" t="s">
        <v>19</v>
      </c>
      <c r="I11215" s="9">
        <v>41</v>
      </c>
      <c r="J11215" s="10">
        <v>114</v>
      </c>
      <c r="K11215" s="11">
        <v>4674</v>
      </c>
      <c r="L11215" s="11">
        <v>1869.6</v>
      </c>
      <c r="M11215" s="12">
        <v>0.39999999999999997</v>
      </c>
      <c r="N11215" s="14" t="s">
        <v>24</v>
      </c>
      <c r="P11215" s="16"/>
      <c r="Q11215" s="15"/>
      <c r="R11215" s="15"/>
      <c r="S11215" s="15"/>
      <c r="T11215" s="17"/>
    </row>
    <row r="11216" spans="2:20" ht="14.25" customHeight="1" x14ac:dyDescent="0.3">
      <c r="B11216" s="6" t="s">
        <v>34</v>
      </c>
      <c r="C11216" s="6">
        <v>1185732</v>
      </c>
      <c r="D11216" s="7">
        <v>44514</v>
      </c>
      <c r="E11216" s="6" t="s">
        <v>15</v>
      </c>
      <c r="F11216" s="6" t="s">
        <v>121</v>
      </c>
      <c r="G11216" s="6" t="s">
        <v>122</v>
      </c>
      <c r="H11216" s="8" t="s">
        <v>20</v>
      </c>
      <c r="I11216" s="9">
        <v>36</v>
      </c>
      <c r="J11216" s="10">
        <v>99</v>
      </c>
      <c r="K11216" s="11">
        <v>3564</v>
      </c>
      <c r="L11216" s="11">
        <v>1496.88</v>
      </c>
      <c r="M11216" s="12">
        <v>0.42000000000000004</v>
      </c>
      <c r="N11216" s="14" t="s">
        <v>24</v>
      </c>
      <c r="P11216" s="16"/>
      <c r="Q11216" s="15"/>
      <c r="R11216" s="15"/>
      <c r="S11216" s="15"/>
      <c r="T11216" s="17"/>
    </row>
    <row r="11217" spans="2:20" ht="14.25" customHeight="1" x14ac:dyDescent="0.3">
      <c r="B11217" s="6" t="s">
        <v>34</v>
      </c>
      <c r="C11217" s="6">
        <v>1185732</v>
      </c>
      <c r="D11217" s="7">
        <v>44514</v>
      </c>
      <c r="E11217" s="6" t="s">
        <v>15</v>
      </c>
      <c r="F11217" s="6" t="s">
        <v>121</v>
      </c>
      <c r="G11217" s="6" t="s">
        <v>122</v>
      </c>
      <c r="H11217" s="8" t="s">
        <v>21</v>
      </c>
      <c r="I11217" s="9">
        <v>43</v>
      </c>
      <c r="J11217" s="10">
        <v>90</v>
      </c>
      <c r="K11217" s="11">
        <v>3870</v>
      </c>
      <c r="L11217" s="11">
        <v>1780.2</v>
      </c>
      <c r="M11217" s="12">
        <v>0.46</v>
      </c>
      <c r="N11217" s="14" t="s">
        <v>24</v>
      </c>
      <c r="P11217" s="16"/>
      <c r="Q11217" s="15"/>
      <c r="R11217" s="15"/>
      <c r="S11217" s="15"/>
      <c r="T11217" s="17"/>
    </row>
    <row r="11218" spans="2:20" ht="14.25" customHeight="1" x14ac:dyDescent="0.3">
      <c r="B11218" s="6" t="s">
        <v>34</v>
      </c>
      <c r="C11218" s="6">
        <v>1185732</v>
      </c>
      <c r="D11218" s="7">
        <v>44514</v>
      </c>
      <c r="E11218" s="6" t="s">
        <v>15</v>
      </c>
      <c r="F11218" s="6" t="s">
        <v>121</v>
      </c>
      <c r="G11218" s="6" t="s">
        <v>122</v>
      </c>
      <c r="H11218" s="8" t="s">
        <v>22</v>
      </c>
      <c r="I11218" s="9">
        <v>46</v>
      </c>
      <c r="J11218" s="10">
        <v>85</v>
      </c>
      <c r="K11218" s="11">
        <v>3910</v>
      </c>
      <c r="L11218" s="11">
        <v>1290.3</v>
      </c>
      <c r="M11218" s="12">
        <v>0.32999999999999996</v>
      </c>
      <c r="N11218" s="14" t="s">
        <v>24</v>
      </c>
      <c r="P11218" s="16"/>
      <c r="Q11218" s="15"/>
      <c r="R11218" s="15"/>
      <c r="S11218" s="15"/>
      <c r="T11218" s="17"/>
    </row>
    <row r="11219" spans="2:20" ht="14.25" customHeight="1" x14ac:dyDescent="0.3">
      <c r="B11219" s="6" t="s">
        <v>34</v>
      </c>
      <c r="C11219" s="6">
        <v>1185732</v>
      </c>
      <c r="D11219" s="7">
        <v>44514</v>
      </c>
      <c r="E11219" s="6" t="s">
        <v>15</v>
      </c>
      <c r="F11219" s="6" t="s">
        <v>121</v>
      </c>
      <c r="G11219" s="6" t="s">
        <v>122</v>
      </c>
      <c r="H11219" s="8" t="s">
        <v>23</v>
      </c>
      <c r="I11219" s="9">
        <v>52</v>
      </c>
      <c r="J11219" s="10">
        <v>128</v>
      </c>
      <c r="K11219" s="11">
        <v>6656</v>
      </c>
      <c r="L11219" s="11">
        <v>3061.76</v>
      </c>
      <c r="M11219" s="12">
        <v>0.46</v>
      </c>
      <c r="N11219" s="14" t="s">
        <v>24</v>
      </c>
      <c r="P11219" s="16"/>
      <c r="Q11219" s="15"/>
      <c r="R11219" s="15"/>
      <c r="S11219" s="15"/>
      <c r="T11219" s="17"/>
    </row>
    <row r="11220" spans="2:20" ht="14.25" customHeight="1" x14ac:dyDescent="0.3">
      <c r="B11220" s="6" t="s">
        <v>34</v>
      </c>
      <c r="C11220" s="6">
        <v>1185732</v>
      </c>
      <c r="D11220" s="7">
        <v>44543</v>
      </c>
      <c r="E11220" s="6" t="s">
        <v>15</v>
      </c>
      <c r="F11220" s="6" t="s">
        <v>121</v>
      </c>
      <c r="G11220" s="6" t="s">
        <v>122</v>
      </c>
      <c r="H11220" s="8" t="s">
        <v>17</v>
      </c>
      <c r="I11220" s="9">
        <v>50</v>
      </c>
      <c r="J11220" s="10">
        <v>180</v>
      </c>
      <c r="K11220" s="11">
        <v>9000</v>
      </c>
      <c r="L11220" s="11">
        <v>3330</v>
      </c>
      <c r="M11220" s="12">
        <v>0.37</v>
      </c>
      <c r="N11220" s="14" t="s">
        <v>24</v>
      </c>
      <c r="P11220" s="16"/>
      <c r="Q11220" s="15"/>
      <c r="R11220" s="15"/>
      <c r="S11220" s="15"/>
      <c r="T11220" s="17"/>
    </row>
    <row r="11221" spans="2:20" ht="14.25" customHeight="1" x14ac:dyDescent="0.3">
      <c r="B11221" s="6" t="s">
        <v>34</v>
      </c>
      <c r="C11221" s="6">
        <v>1185732</v>
      </c>
      <c r="D11221" s="7">
        <v>44543</v>
      </c>
      <c r="E11221" s="6" t="s">
        <v>15</v>
      </c>
      <c r="F11221" s="6" t="s">
        <v>121</v>
      </c>
      <c r="G11221" s="6" t="s">
        <v>122</v>
      </c>
      <c r="H11221" s="8" t="s">
        <v>19</v>
      </c>
      <c r="I11221" s="9">
        <v>43</v>
      </c>
      <c r="J11221" s="10">
        <v>124</v>
      </c>
      <c r="K11221" s="11">
        <v>5332</v>
      </c>
      <c r="L11221" s="11">
        <v>2186.12</v>
      </c>
      <c r="M11221" s="12">
        <v>0.41</v>
      </c>
      <c r="N11221" s="14" t="s">
        <v>24</v>
      </c>
      <c r="P11221" s="16"/>
      <c r="Q11221" s="15"/>
      <c r="R11221" s="15"/>
      <c r="S11221" s="15"/>
      <c r="T11221" s="17"/>
    </row>
    <row r="11222" spans="2:20" ht="14.25" customHeight="1" x14ac:dyDescent="0.3">
      <c r="B11222" s="6" t="s">
        <v>34</v>
      </c>
      <c r="C11222" s="6">
        <v>1185732</v>
      </c>
      <c r="D11222" s="7">
        <v>44543</v>
      </c>
      <c r="E11222" s="6" t="s">
        <v>15</v>
      </c>
      <c r="F11222" s="6" t="s">
        <v>121</v>
      </c>
      <c r="G11222" s="6" t="s">
        <v>122</v>
      </c>
      <c r="H11222" s="8" t="s">
        <v>20</v>
      </c>
      <c r="I11222" s="9">
        <v>39</v>
      </c>
      <c r="J11222" s="10">
        <v>124</v>
      </c>
      <c r="K11222" s="11">
        <v>4836</v>
      </c>
      <c r="L11222" s="11">
        <v>2031.1200000000001</v>
      </c>
      <c r="M11222" s="12">
        <v>0.42000000000000004</v>
      </c>
      <c r="N11222" s="14" t="s">
        <v>24</v>
      </c>
      <c r="P11222" s="16"/>
      <c r="Q11222" s="15"/>
      <c r="R11222" s="15"/>
      <c r="S11222" s="15"/>
      <c r="T11222" s="17"/>
    </row>
    <row r="11223" spans="2:20" ht="14.25" customHeight="1" x14ac:dyDescent="0.3">
      <c r="B11223" s="6" t="s">
        <v>34</v>
      </c>
      <c r="C11223" s="6">
        <v>1185732</v>
      </c>
      <c r="D11223" s="7">
        <v>44543</v>
      </c>
      <c r="E11223" s="6" t="s">
        <v>15</v>
      </c>
      <c r="F11223" s="6" t="s">
        <v>121</v>
      </c>
      <c r="G11223" s="6" t="s">
        <v>122</v>
      </c>
      <c r="H11223" s="8" t="s">
        <v>21</v>
      </c>
      <c r="I11223" s="9">
        <v>41</v>
      </c>
      <c r="J11223" s="10">
        <v>98</v>
      </c>
      <c r="K11223" s="11">
        <v>4018</v>
      </c>
      <c r="L11223" s="11">
        <v>1687.5600000000002</v>
      </c>
      <c r="M11223" s="12">
        <v>0.42000000000000004</v>
      </c>
      <c r="N11223" s="14" t="s">
        <v>24</v>
      </c>
      <c r="P11223" s="16"/>
      <c r="Q11223" s="15"/>
      <c r="R11223" s="15"/>
      <c r="S11223" s="15"/>
      <c r="T11223" s="17"/>
    </row>
    <row r="11224" spans="2:20" ht="14.25" customHeight="1" x14ac:dyDescent="0.3">
      <c r="B11224" s="6" t="s">
        <v>34</v>
      </c>
      <c r="C11224" s="6">
        <v>1185732</v>
      </c>
      <c r="D11224" s="7">
        <v>44543</v>
      </c>
      <c r="E11224" s="6" t="s">
        <v>15</v>
      </c>
      <c r="F11224" s="6" t="s">
        <v>121</v>
      </c>
      <c r="G11224" s="6" t="s">
        <v>122</v>
      </c>
      <c r="H11224" s="8" t="s">
        <v>22</v>
      </c>
      <c r="I11224" s="9">
        <v>42</v>
      </c>
      <c r="J11224" s="10">
        <v>104</v>
      </c>
      <c r="K11224" s="11">
        <v>4368</v>
      </c>
      <c r="L11224" s="11">
        <v>1528.8</v>
      </c>
      <c r="M11224" s="12">
        <v>0.35</v>
      </c>
      <c r="N11224" s="14" t="s">
        <v>24</v>
      </c>
      <c r="P11224" s="16"/>
      <c r="Q11224" s="15"/>
      <c r="R11224" s="15"/>
      <c r="S11224" s="15"/>
      <c r="T11224" s="17"/>
    </row>
    <row r="11225" spans="2:20" ht="14.25" customHeight="1" x14ac:dyDescent="0.3">
      <c r="B11225" s="6" t="s">
        <v>34</v>
      </c>
      <c r="C11225" s="6">
        <v>1185732</v>
      </c>
      <c r="D11225" s="7">
        <v>44543</v>
      </c>
      <c r="E11225" s="6" t="s">
        <v>15</v>
      </c>
      <c r="F11225" s="6" t="s">
        <v>121</v>
      </c>
      <c r="G11225" s="6" t="s">
        <v>122</v>
      </c>
      <c r="H11225" s="8" t="s">
        <v>23</v>
      </c>
      <c r="I11225" s="9">
        <v>48</v>
      </c>
      <c r="J11225" s="10">
        <v>149</v>
      </c>
      <c r="K11225" s="11">
        <v>7152</v>
      </c>
      <c r="L11225" s="11">
        <v>3289.92</v>
      </c>
      <c r="M11225" s="12">
        <v>0.46</v>
      </c>
      <c r="N11225" s="14" t="s">
        <v>24</v>
      </c>
      <c r="P11225" s="16"/>
      <c r="Q11225" s="15"/>
      <c r="R11225" s="15"/>
      <c r="S11225" s="15"/>
      <c r="T11225" s="17"/>
    </row>
    <row r="11226" spans="2:20" ht="14.25" customHeight="1" x14ac:dyDescent="0.3">
      <c r="B11226" s="6" t="s">
        <v>34</v>
      </c>
      <c r="C11226" s="6">
        <v>1185732</v>
      </c>
      <c r="D11226" s="7">
        <v>44206</v>
      </c>
      <c r="E11226" s="6" t="s">
        <v>15</v>
      </c>
      <c r="F11226" s="6" t="s">
        <v>121</v>
      </c>
      <c r="G11226" s="6" t="s">
        <v>122</v>
      </c>
      <c r="H11226" s="8" t="s">
        <v>17</v>
      </c>
      <c r="I11226" s="9">
        <v>25</v>
      </c>
      <c r="J11226" s="10">
        <v>157</v>
      </c>
      <c r="K11226" s="11">
        <v>3925</v>
      </c>
      <c r="L11226" s="11">
        <v>1491.5</v>
      </c>
      <c r="M11226" s="12">
        <v>0.38</v>
      </c>
      <c r="N11226" s="14" t="s">
        <v>24</v>
      </c>
      <c r="P11226" s="16"/>
      <c r="Q11226" s="15"/>
      <c r="R11226" s="15"/>
      <c r="S11226" s="15"/>
      <c r="T11226" s="17"/>
    </row>
    <row r="11227" spans="2:20" ht="14.25" customHeight="1" x14ac:dyDescent="0.3">
      <c r="B11227" s="6" t="s">
        <v>34</v>
      </c>
      <c r="C11227" s="6">
        <v>1185732</v>
      </c>
      <c r="D11227" s="7">
        <v>44206</v>
      </c>
      <c r="E11227" s="6" t="s">
        <v>15</v>
      </c>
      <c r="F11227" s="6" t="s">
        <v>121</v>
      </c>
      <c r="G11227" s="6" t="s">
        <v>122</v>
      </c>
      <c r="H11227" s="8" t="s">
        <v>19</v>
      </c>
      <c r="I11227" s="9">
        <v>25</v>
      </c>
      <c r="J11227" s="10">
        <v>91</v>
      </c>
      <c r="K11227" s="11">
        <v>2275</v>
      </c>
      <c r="L11227" s="11">
        <v>841.75</v>
      </c>
      <c r="M11227" s="12">
        <v>0.37</v>
      </c>
      <c r="N11227" s="14" t="s">
        <v>24</v>
      </c>
      <c r="P11227" s="16"/>
      <c r="Q11227" s="15"/>
      <c r="R11227" s="15"/>
      <c r="S11227" s="15"/>
      <c r="T11227" s="17"/>
    </row>
    <row r="11228" spans="2:20" ht="14.25" customHeight="1" x14ac:dyDescent="0.3">
      <c r="B11228" s="6" t="s">
        <v>34</v>
      </c>
      <c r="C11228" s="6">
        <v>1185732</v>
      </c>
      <c r="D11228" s="7">
        <v>44206</v>
      </c>
      <c r="E11228" s="6" t="s">
        <v>15</v>
      </c>
      <c r="F11228" s="6" t="s">
        <v>121</v>
      </c>
      <c r="G11228" s="6" t="s">
        <v>122</v>
      </c>
      <c r="H11228" s="8" t="s">
        <v>20</v>
      </c>
      <c r="I11228" s="9">
        <v>18</v>
      </c>
      <c r="J11228" s="10">
        <v>96</v>
      </c>
      <c r="K11228" s="11">
        <v>1728</v>
      </c>
      <c r="L11228" s="11">
        <v>794.88</v>
      </c>
      <c r="M11228" s="12">
        <v>0.46</v>
      </c>
      <c r="N11228" s="14" t="s">
        <v>24</v>
      </c>
      <c r="P11228" s="16"/>
      <c r="Q11228" s="15"/>
      <c r="R11228" s="15"/>
      <c r="S11228" s="15"/>
      <c r="T11228" s="17"/>
    </row>
    <row r="11229" spans="2:20" ht="14.25" customHeight="1" x14ac:dyDescent="0.3">
      <c r="B11229" s="6" t="s">
        <v>34</v>
      </c>
      <c r="C11229" s="6">
        <v>1185732</v>
      </c>
      <c r="D11229" s="7">
        <v>44206</v>
      </c>
      <c r="E11229" s="6" t="s">
        <v>15</v>
      </c>
      <c r="F11229" s="6" t="s">
        <v>121</v>
      </c>
      <c r="G11229" s="6" t="s">
        <v>122</v>
      </c>
      <c r="H11229" s="8" t="s">
        <v>21</v>
      </c>
      <c r="I11229" s="9">
        <v>20</v>
      </c>
      <c r="J11229" s="10">
        <v>44</v>
      </c>
      <c r="K11229" s="11">
        <v>880</v>
      </c>
      <c r="L11229" s="11">
        <v>396</v>
      </c>
      <c r="M11229" s="12">
        <v>0.45</v>
      </c>
      <c r="N11229" s="14" t="s">
        <v>24</v>
      </c>
      <c r="P11229" s="16"/>
      <c r="Q11229" s="15"/>
      <c r="R11229" s="15"/>
      <c r="S11229" s="15"/>
      <c r="T11229" s="17"/>
    </row>
    <row r="11230" spans="2:20" ht="14.25" customHeight="1" x14ac:dyDescent="0.3">
      <c r="B11230" s="6" t="s">
        <v>34</v>
      </c>
      <c r="C11230" s="6">
        <v>1185732</v>
      </c>
      <c r="D11230" s="7">
        <v>44206</v>
      </c>
      <c r="E11230" s="6" t="s">
        <v>15</v>
      </c>
      <c r="F11230" s="6" t="s">
        <v>121</v>
      </c>
      <c r="G11230" s="6" t="s">
        <v>122</v>
      </c>
      <c r="H11230" s="8" t="s">
        <v>22</v>
      </c>
      <c r="I11230" s="9">
        <v>35</v>
      </c>
      <c r="J11230" s="10">
        <v>58</v>
      </c>
      <c r="K11230" s="11">
        <v>2030</v>
      </c>
      <c r="L11230" s="11">
        <v>649.6</v>
      </c>
      <c r="M11230" s="12">
        <v>0.32</v>
      </c>
      <c r="N11230" s="14" t="s">
        <v>24</v>
      </c>
      <c r="P11230" s="16"/>
      <c r="Q11230" s="15"/>
      <c r="R11230" s="15"/>
      <c r="S11230" s="15"/>
      <c r="T11230" s="17"/>
    </row>
    <row r="11231" spans="2:20" ht="14.25" customHeight="1" x14ac:dyDescent="0.3">
      <c r="B11231" s="6" t="s">
        <v>34</v>
      </c>
      <c r="C11231" s="6">
        <v>1185732</v>
      </c>
      <c r="D11231" s="7">
        <v>44206</v>
      </c>
      <c r="E11231" s="6" t="s">
        <v>15</v>
      </c>
      <c r="F11231" s="6" t="s">
        <v>121</v>
      </c>
      <c r="G11231" s="6" t="s">
        <v>122</v>
      </c>
      <c r="H11231" s="8" t="s">
        <v>23</v>
      </c>
      <c r="I11231" s="9">
        <v>24</v>
      </c>
      <c r="J11231" s="10">
        <v>91</v>
      </c>
      <c r="K11231" s="11">
        <v>2184</v>
      </c>
      <c r="L11231" s="11">
        <v>982.80000000000007</v>
      </c>
      <c r="M11231" s="12">
        <v>0.45</v>
      </c>
      <c r="N11231" s="14" t="s">
        <v>24</v>
      </c>
      <c r="P11231" s="16"/>
      <c r="Q11231" s="15"/>
      <c r="R11231" s="15"/>
      <c r="S11231" s="15"/>
      <c r="T11231" s="17"/>
    </row>
    <row r="11232" spans="2:20" ht="14.25" customHeight="1" x14ac:dyDescent="0.3">
      <c r="B11232" s="6" t="s">
        <v>34</v>
      </c>
      <c r="C11232" s="6">
        <v>1185732</v>
      </c>
      <c r="D11232" s="7">
        <v>44235</v>
      </c>
      <c r="E11232" s="6" t="s">
        <v>15</v>
      </c>
      <c r="F11232" s="6" t="s">
        <v>121</v>
      </c>
      <c r="G11232" s="6" t="s">
        <v>122</v>
      </c>
      <c r="H11232" s="8" t="s">
        <v>17</v>
      </c>
      <c r="I11232" s="9">
        <v>25</v>
      </c>
      <c r="J11232" s="10">
        <v>163</v>
      </c>
      <c r="K11232" s="11">
        <v>4075</v>
      </c>
      <c r="L11232" s="11">
        <v>1589.2499999999998</v>
      </c>
      <c r="M11232" s="12">
        <v>0.38999999999999996</v>
      </c>
      <c r="N11232" s="14" t="s">
        <v>24</v>
      </c>
      <c r="P11232" s="16"/>
      <c r="Q11232" s="15"/>
      <c r="R11232" s="15"/>
      <c r="S11232" s="15"/>
      <c r="T11232" s="17"/>
    </row>
    <row r="11233" spans="2:20" ht="14.25" customHeight="1" x14ac:dyDescent="0.3">
      <c r="B11233" s="6" t="s">
        <v>34</v>
      </c>
      <c r="C11233" s="6">
        <v>1185732</v>
      </c>
      <c r="D11233" s="7">
        <v>44235</v>
      </c>
      <c r="E11233" s="6" t="s">
        <v>15</v>
      </c>
      <c r="F11233" s="6" t="s">
        <v>121</v>
      </c>
      <c r="G11233" s="6" t="s">
        <v>122</v>
      </c>
      <c r="H11233" s="8" t="s">
        <v>19</v>
      </c>
      <c r="I11233" s="9">
        <v>27</v>
      </c>
      <c r="J11233" s="10">
        <v>58</v>
      </c>
      <c r="K11233" s="11">
        <v>1566</v>
      </c>
      <c r="L11233" s="11">
        <v>626.4</v>
      </c>
      <c r="M11233" s="12">
        <v>0.39999999999999997</v>
      </c>
      <c r="N11233" s="14" t="s">
        <v>24</v>
      </c>
      <c r="P11233" s="16"/>
      <c r="Q11233" s="15"/>
      <c r="R11233" s="15"/>
      <c r="S11233" s="15"/>
      <c r="T11233" s="17"/>
    </row>
    <row r="11234" spans="2:20" ht="14.25" customHeight="1" x14ac:dyDescent="0.3">
      <c r="B11234" s="6" t="s">
        <v>34</v>
      </c>
      <c r="C11234" s="6">
        <v>1185732</v>
      </c>
      <c r="D11234" s="7">
        <v>44235</v>
      </c>
      <c r="E11234" s="6" t="s">
        <v>15</v>
      </c>
      <c r="F11234" s="6" t="s">
        <v>121</v>
      </c>
      <c r="G11234" s="6" t="s">
        <v>122</v>
      </c>
      <c r="H11234" s="8" t="s">
        <v>20</v>
      </c>
      <c r="I11234" s="9">
        <v>19</v>
      </c>
      <c r="J11234" s="10">
        <v>74</v>
      </c>
      <c r="K11234" s="11">
        <v>1406</v>
      </c>
      <c r="L11234" s="11">
        <v>660.82</v>
      </c>
      <c r="M11234" s="12">
        <v>0.47000000000000003</v>
      </c>
      <c r="N11234" s="14" t="s">
        <v>24</v>
      </c>
      <c r="P11234" s="16"/>
      <c r="Q11234" s="15"/>
      <c r="R11234" s="15"/>
      <c r="S11234" s="15"/>
      <c r="T11234" s="17"/>
    </row>
    <row r="11235" spans="2:20" ht="14.25" customHeight="1" x14ac:dyDescent="0.3">
      <c r="B11235" s="6" t="s">
        <v>34</v>
      </c>
      <c r="C11235" s="6">
        <v>1185732</v>
      </c>
      <c r="D11235" s="7">
        <v>44235</v>
      </c>
      <c r="E11235" s="6" t="s">
        <v>15</v>
      </c>
      <c r="F11235" s="6" t="s">
        <v>123</v>
      </c>
      <c r="G11235" s="6" t="s">
        <v>124</v>
      </c>
      <c r="H11235" s="8" t="s">
        <v>21</v>
      </c>
      <c r="I11235" s="9">
        <v>20</v>
      </c>
      <c r="J11235" s="10">
        <v>33</v>
      </c>
      <c r="K11235" s="11">
        <v>660</v>
      </c>
      <c r="L11235" s="11">
        <v>277.20000000000005</v>
      </c>
      <c r="M11235" s="12">
        <v>0.42000000000000004</v>
      </c>
      <c r="N11235" s="14" t="s">
        <v>24</v>
      </c>
      <c r="P11235" s="16"/>
      <c r="Q11235" s="15"/>
      <c r="R11235" s="15"/>
      <c r="S11235" s="15"/>
      <c r="T11235" s="17"/>
    </row>
    <row r="11236" spans="2:20" ht="14.25" customHeight="1" x14ac:dyDescent="0.3">
      <c r="B11236" s="6" t="s">
        <v>34</v>
      </c>
      <c r="C11236" s="6">
        <v>1185732</v>
      </c>
      <c r="D11236" s="7">
        <v>44235</v>
      </c>
      <c r="E11236" s="6" t="s">
        <v>15</v>
      </c>
      <c r="F11236" s="6" t="s">
        <v>123</v>
      </c>
      <c r="G11236" s="6" t="s">
        <v>124</v>
      </c>
      <c r="H11236" s="8" t="s">
        <v>22</v>
      </c>
      <c r="I11236" s="9">
        <v>34</v>
      </c>
      <c r="J11236" s="10">
        <v>61</v>
      </c>
      <c r="K11236" s="11">
        <v>2074</v>
      </c>
      <c r="L11236" s="11">
        <v>767.38</v>
      </c>
      <c r="M11236" s="12">
        <v>0.37</v>
      </c>
      <c r="N11236" s="14" t="s">
        <v>24</v>
      </c>
      <c r="P11236" s="16"/>
      <c r="Q11236" s="15"/>
      <c r="R11236" s="15"/>
      <c r="S11236" s="15"/>
      <c r="T11236" s="17"/>
    </row>
    <row r="11237" spans="2:20" ht="14.25" customHeight="1" x14ac:dyDescent="0.3">
      <c r="B11237" s="6" t="s">
        <v>34</v>
      </c>
      <c r="C11237" s="6">
        <v>1185732</v>
      </c>
      <c r="D11237" s="7">
        <v>44235</v>
      </c>
      <c r="E11237" s="6" t="s">
        <v>15</v>
      </c>
      <c r="F11237" s="6" t="s">
        <v>123</v>
      </c>
      <c r="G11237" s="6" t="s">
        <v>124</v>
      </c>
      <c r="H11237" s="8" t="s">
        <v>23</v>
      </c>
      <c r="I11237" s="9">
        <v>27</v>
      </c>
      <c r="J11237" s="10">
        <v>91</v>
      </c>
      <c r="K11237" s="11">
        <v>2457</v>
      </c>
      <c r="L11237" s="11">
        <v>1130.22</v>
      </c>
      <c r="M11237" s="12">
        <v>0.46</v>
      </c>
      <c r="N11237" s="14" t="s">
        <v>24</v>
      </c>
      <c r="P11237" s="16"/>
      <c r="Q11237" s="15"/>
      <c r="R11237" s="15"/>
      <c r="S11237" s="15"/>
      <c r="T11237" s="17"/>
    </row>
    <row r="11238" spans="2:20" ht="14.25" customHeight="1" x14ac:dyDescent="0.3">
      <c r="B11238" s="6" t="s">
        <v>34</v>
      </c>
      <c r="C11238" s="6">
        <v>1185732</v>
      </c>
      <c r="D11238" s="7">
        <v>44261</v>
      </c>
      <c r="E11238" s="6" t="s">
        <v>15</v>
      </c>
      <c r="F11238" s="6" t="s">
        <v>123</v>
      </c>
      <c r="G11238" s="6" t="s">
        <v>124</v>
      </c>
      <c r="H11238" s="8" t="s">
        <v>17</v>
      </c>
      <c r="I11238" s="9">
        <v>23</v>
      </c>
      <c r="J11238" s="10">
        <v>158</v>
      </c>
      <c r="K11238" s="11">
        <v>3634</v>
      </c>
      <c r="L11238" s="11">
        <v>1344.58</v>
      </c>
      <c r="M11238" s="12">
        <v>0.37</v>
      </c>
      <c r="N11238" s="14" t="s">
        <v>24</v>
      </c>
      <c r="P11238" s="16"/>
      <c r="Q11238" s="15"/>
      <c r="R11238" s="15"/>
      <c r="S11238" s="15"/>
      <c r="T11238" s="17"/>
    </row>
    <row r="11239" spans="2:20" ht="14.25" customHeight="1" x14ac:dyDescent="0.3">
      <c r="B11239" s="6" t="s">
        <v>34</v>
      </c>
      <c r="C11239" s="6">
        <v>1185732</v>
      </c>
      <c r="D11239" s="7">
        <v>44261</v>
      </c>
      <c r="E11239" s="6" t="s">
        <v>15</v>
      </c>
      <c r="F11239" s="6" t="s">
        <v>123</v>
      </c>
      <c r="G11239" s="6" t="s">
        <v>124</v>
      </c>
      <c r="H11239" s="8" t="s">
        <v>19</v>
      </c>
      <c r="I11239" s="9">
        <v>23</v>
      </c>
      <c r="J11239" s="10">
        <v>68</v>
      </c>
      <c r="K11239" s="11">
        <v>1564</v>
      </c>
      <c r="L11239" s="11">
        <v>578.67999999999995</v>
      </c>
      <c r="M11239" s="12">
        <v>0.37</v>
      </c>
      <c r="N11239" s="14" t="s">
        <v>24</v>
      </c>
      <c r="P11239" s="16"/>
      <c r="Q11239" s="15"/>
      <c r="R11239" s="15"/>
      <c r="S11239" s="15"/>
      <c r="T11239" s="17"/>
    </row>
    <row r="11240" spans="2:20" ht="14.25" customHeight="1" x14ac:dyDescent="0.3">
      <c r="B11240" s="6" t="s">
        <v>34</v>
      </c>
      <c r="C11240" s="6">
        <v>1185732</v>
      </c>
      <c r="D11240" s="7">
        <v>44261</v>
      </c>
      <c r="E11240" s="6" t="s">
        <v>15</v>
      </c>
      <c r="F11240" s="6" t="s">
        <v>123</v>
      </c>
      <c r="G11240" s="6" t="s">
        <v>124</v>
      </c>
      <c r="H11240" s="8" t="s">
        <v>20</v>
      </c>
      <c r="I11240" s="9">
        <v>20</v>
      </c>
      <c r="J11240" s="10">
        <v>72</v>
      </c>
      <c r="K11240" s="11">
        <v>1440</v>
      </c>
      <c r="L11240" s="11">
        <v>619.20000000000005</v>
      </c>
      <c r="M11240" s="12">
        <v>0.43000000000000005</v>
      </c>
      <c r="N11240" s="14" t="s">
        <v>24</v>
      </c>
      <c r="P11240" s="16"/>
      <c r="Q11240" s="15"/>
      <c r="R11240" s="15"/>
      <c r="S11240" s="15"/>
      <c r="T11240" s="17"/>
    </row>
    <row r="11241" spans="2:20" ht="14.25" customHeight="1" x14ac:dyDescent="0.3">
      <c r="B11241" s="6" t="s">
        <v>34</v>
      </c>
      <c r="C11241" s="6">
        <v>1185732</v>
      </c>
      <c r="D11241" s="7">
        <v>44261</v>
      </c>
      <c r="E11241" s="6" t="s">
        <v>15</v>
      </c>
      <c r="F11241" s="6" t="s">
        <v>123</v>
      </c>
      <c r="G11241" s="6" t="s">
        <v>124</v>
      </c>
      <c r="H11241" s="8" t="s">
        <v>21</v>
      </c>
      <c r="I11241" s="9">
        <v>21</v>
      </c>
      <c r="J11241" s="10">
        <v>26</v>
      </c>
      <c r="K11241" s="11">
        <v>546</v>
      </c>
      <c r="L11241" s="11">
        <v>251.16000000000003</v>
      </c>
      <c r="M11241" s="12">
        <v>0.46</v>
      </c>
      <c r="N11241" s="14" t="s">
        <v>24</v>
      </c>
      <c r="P11241" s="16"/>
      <c r="Q11241" s="15"/>
      <c r="R11241" s="15"/>
      <c r="S11241" s="15"/>
      <c r="T11241" s="17"/>
    </row>
    <row r="11242" spans="2:20" ht="14.25" customHeight="1" x14ac:dyDescent="0.3">
      <c r="B11242" s="6" t="s">
        <v>34</v>
      </c>
      <c r="C11242" s="6">
        <v>1185732</v>
      </c>
      <c r="D11242" s="7">
        <v>44261</v>
      </c>
      <c r="E11242" s="6" t="s">
        <v>15</v>
      </c>
      <c r="F11242" s="6" t="s">
        <v>123</v>
      </c>
      <c r="G11242" s="6" t="s">
        <v>124</v>
      </c>
      <c r="H11242" s="8" t="s">
        <v>22</v>
      </c>
      <c r="I11242" s="9">
        <v>35</v>
      </c>
      <c r="J11242" s="10">
        <v>41</v>
      </c>
      <c r="K11242" s="11">
        <v>1435</v>
      </c>
      <c r="L11242" s="11">
        <v>487.9</v>
      </c>
      <c r="M11242" s="12">
        <v>0.33999999999999997</v>
      </c>
      <c r="N11242" s="14" t="s">
        <v>24</v>
      </c>
      <c r="P11242" s="16"/>
      <c r="Q11242" s="15"/>
      <c r="R11242" s="15"/>
      <c r="S11242" s="15"/>
      <c r="T11242" s="17"/>
    </row>
    <row r="11243" spans="2:20" ht="14.25" customHeight="1" x14ac:dyDescent="0.3">
      <c r="B11243" s="6" t="s">
        <v>34</v>
      </c>
      <c r="C11243" s="6">
        <v>1185732</v>
      </c>
      <c r="D11243" s="7">
        <v>44261</v>
      </c>
      <c r="E11243" s="6" t="s">
        <v>15</v>
      </c>
      <c r="F11243" s="6" t="s">
        <v>123</v>
      </c>
      <c r="G11243" s="6" t="s">
        <v>124</v>
      </c>
      <c r="H11243" s="8" t="s">
        <v>23</v>
      </c>
      <c r="I11243" s="9">
        <v>27</v>
      </c>
      <c r="J11243" s="10">
        <v>68</v>
      </c>
      <c r="K11243" s="11">
        <v>1836</v>
      </c>
      <c r="L11243" s="11">
        <v>862.92000000000007</v>
      </c>
      <c r="M11243" s="12">
        <v>0.47000000000000003</v>
      </c>
      <c r="N11243" s="14" t="s">
        <v>24</v>
      </c>
      <c r="P11243" s="16"/>
      <c r="Q11243" s="15"/>
      <c r="R11243" s="15"/>
      <c r="S11243" s="15"/>
      <c r="T11243" s="17"/>
    </row>
    <row r="11244" spans="2:20" ht="14.25" customHeight="1" x14ac:dyDescent="0.3">
      <c r="B11244" s="6" t="s">
        <v>34</v>
      </c>
      <c r="C11244" s="6">
        <v>1185732</v>
      </c>
      <c r="D11244" s="7">
        <v>44293</v>
      </c>
      <c r="E11244" s="6" t="s">
        <v>15</v>
      </c>
      <c r="F11244" s="6" t="s">
        <v>123</v>
      </c>
      <c r="G11244" s="6" t="s">
        <v>124</v>
      </c>
      <c r="H11244" s="8" t="s">
        <v>17</v>
      </c>
      <c r="I11244" s="9">
        <v>28</v>
      </c>
      <c r="J11244" s="10">
        <v>162</v>
      </c>
      <c r="K11244" s="11">
        <v>4536</v>
      </c>
      <c r="L11244" s="11">
        <v>1769.0399999999997</v>
      </c>
      <c r="M11244" s="12">
        <v>0.38999999999999996</v>
      </c>
      <c r="N11244" s="14" t="s">
        <v>24</v>
      </c>
      <c r="P11244" s="16"/>
      <c r="Q11244" s="15"/>
      <c r="R11244" s="15"/>
      <c r="S11244" s="15"/>
      <c r="T11244" s="17"/>
    </row>
    <row r="11245" spans="2:20" ht="14.25" customHeight="1" x14ac:dyDescent="0.3">
      <c r="B11245" s="6" t="s">
        <v>34</v>
      </c>
      <c r="C11245" s="6">
        <v>1185732</v>
      </c>
      <c r="D11245" s="7">
        <v>44293</v>
      </c>
      <c r="E11245" s="6" t="s">
        <v>15</v>
      </c>
      <c r="F11245" s="6" t="s">
        <v>123</v>
      </c>
      <c r="G11245" s="6" t="s">
        <v>124</v>
      </c>
      <c r="H11245" s="8" t="s">
        <v>19</v>
      </c>
      <c r="I11245" s="9">
        <v>23</v>
      </c>
      <c r="J11245" s="10">
        <v>53</v>
      </c>
      <c r="K11245" s="11">
        <v>1219</v>
      </c>
      <c r="L11245" s="11">
        <v>475.40999999999997</v>
      </c>
      <c r="M11245" s="12">
        <v>0.38999999999999996</v>
      </c>
      <c r="N11245" s="14" t="s">
        <v>24</v>
      </c>
      <c r="P11245" s="16"/>
      <c r="Q11245" s="15"/>
      <c r="R11245" s="15"/>
      <c r="S11245" s="15"/>
      <c r="T11245" s="17"/>
    </row>
    <row r="11246" spans="2:20" ht="14.25" customHeight="1" x14ac:dyDescent="0.3">
      <c r="B11246" s="6" t="s">
        <v>34</v>
      </c>
      <c r="C11246" s="6">
        <v>1185732</v>
      </c>
      <c r="D11246" s="7">
        <v>44293</v>
      </c>
      <c r="E11246" s="6" t="s">
        <v>15</v>
      </c>
      <c r="F11246" s="6" t="s">
        <v>123</v>
      </c>
      <c r="G11246" s="6" t="s">
        <v>124</v>
      </c>
      <c r="H11246" s="8" t="s">
        <v>20</v>
      </c>
      <c r="I11246" s="9">
        <v>19</v>
      </c>
      <c r="J11246" s="10">
        <v>53</v>
      </c>
      <c r="K11246" s="11">
        <v>1007</v>
      </c>
      <c r="L11246" s="11">
        <v>453.15000000000003</v>
      </c>
      <c r="M11246" s="12">
        <v>0.45</v>
      </c>
      <c r="N11246" s="14" t="s">
        <v>24</v>
      </c>
      <c r="P11246" s="16"/>
      <c r="Q11246" s="15"/>
      <c r="R11246" s="15"/>
      <c r="S11246" s="15"/>
      <c r="T11246" s="17"/>
    </row>
    <row r="11247" spans="2:20" ht="14.25" customHeight="1" x14ac:dyDescent="0.3">
      <c r="B11247" s="6" t="s">
        <v>34</v>
      </c>
      <c r="C11247" s="6">
        <v>1185732</v>
      </c>
      <c r="D11247" s="7">
        <v>44293</v>
      </c>
      <c r="E11247" s="6" t="s">
        <v>15</v>
      </c>
      <c r="F11247" s="6" t="s">
        <v>123</v>
      </c>
      <c r="G11247" s="6" t="s">
        <v>124</v>
      </c>
      <c r="H11247" s="8" t="s">
        <v>21</v>
      </c>
      <c r="I11247" s="9">
        <v>23</v>
      </c>
      <c r="J11247" s="10">
        <v>35</v>
      </c>
      <c r="K11247" s="11">
        <v>805</v>
      </c>
      <c r="L11247" s="11">
        <v>378.35</v>
      </c>
      <c r="M11247" s="12">
        <v>0.47000000000000003</v>
      </c>
      <c r="N11247" s="14" t="s">
        <v>24</v>
      </c>
      <c r="P11247" s="16"/>
      <c r="Q11247" s="15"/>
      <c r="R11247" s="15"/>
      <c r="S11247" s="15"/>
      <c r="T11247" s="17"/>
    </row>
    <row r="11248" spans="2:20" ht="14.25" customHeight="1" x14ac:dyDescent="0.3">
      <c r="B11248" s="6" t="s">
        <v>34</v>
      </c>
      <c r="C11248" s="6">
        <v>1185732</v>
      </c>
      <c r="D11248" s="7">
        <v>44293</v>
      </c>
      <c r="E11248" s="6" t="s">
        <v>15</v>
      </c>
      <c r="F11248" s="6" t="s">
        <v>123</v>
      </c>
      <c r="G11248" s="6" t="s">
        <v>124</v>
      </c>
      <c r="H11248" s="8" t="s">
        <v>22</v>
      </c>
      <c r="I11248" s="9">
        <v>32</v>
      </c>
      <c r="J11248" s="10">
        <v>33</v>
      </c>
      <c r="K11248" s="11">
        <v>1056</v>
      </c>
      <c r="L11248" s="11">
        <v>380.15999999999997</v>
      </c>
      <c r="M11248" s="12">
        <v>0.36</v>
      </c>
      <c r="N11248" s="14" t="s">
        <v>24</v>
      </c>
      <c r="P11248" s="16"/>
      <c r="Q11248" s="15"/>
      <c r="R11248" s="15"/>
      <c r="S11248" s="15"/>
      <c r="T11248" s="17"/>
    </row>
    <row r="11249" spans="2:20" ht="14.25" customHeight="1" x14ac:dyDescent="0.3">
      <c r="B11249" s="6" t="s">
        <v>34</v>
      </c>
      <c r="C11249" s="6">
        <v>1185732</v>
      </c>
      <c r="D11249" s="7">
        <v>44293</v>
      </c>
      <c r="E11249" s="6" t="s">
        <v>15</v>
      </c>
      <c r="F11249" s="6" t="s">
        <v>123</v>
      </c>
      <c r="G11249" s="6" t="s">
        <v>124</v>
      </c>
      <c r="H11249" s="8" t="s">
        <v>23</v>
      </c>
      <c r="I11249" s="9">
        <v>23</v>
      </c>
      <c r="J11249" s="10">
        <v>83</v>
      </c>
      <c r="K11249" s="11">
        <v>1909</v>
      </c>
      <c r="L11249" s="11">
        <v>878.14</v>
      </c>
      <c r="M11249" s="12">
        <v>0.46</v>
      </c>
      <c r="N11249" s="14" t="s">
        <v>24</v>
      </c>
      <c r="P11249" s="16"/>
      <c r="Q11249" s="15"/>
      <c r="R11249" s="15"/>
      <c r="S11249" s="15"/>
      <c r="T11249" s="17"/>
    </row>
    <row r="11250" spans="2:20" ht="14.25" customHeight="1" x14ac:dyDescent="0.3">
      <c r="B11250" s="6" t="s">
        <v>34</v>
      </c>
      <c r="C11250" s="6">
        <v>1185732</v>
      </c>
      <c r="D11250" s="7">
        <v>44322</v>
      </c>
      <c r="E11250" s="6" t="s">
        <v>15</v>
      </c>
      <c r="F11250" s="6" t="s">
        <v>123</v>
      </c>
      <c r="G11250" s="6" t="s">
        <v>124</v>
      </c>
      <c r="H11250" s="8" t="s">
        <v>17</v>
      </c>
      <c r="I11250" s="9">
        <v>38</v>
      </c>
      <c r="J11250" s="10">
        <v>166</v>
      </c>
      <c r="K11250" s="11">
        <v>6308</v>
      </c>
      <c r="L11250" s="11">
        <v>2333.96</v>
      </c>
      <c r="M11250" s="12">
        <v>0.37</v>
      </c>
      <c r="N11250" s="14" t="s">
        <v>24</v>
      </c>
      <c r="P11250" s="16"/>
      <c r="Q11250" s="15"/>
      <c r="R11250" s="15"/>
      <c r="S11250" s="15"/>
      <c r="T11250" s="17"/>
    </row>
    <row r="11251" spans="2:20" ht="14.25" customHeight="1" x14ac:dyDescent="0.3">
      <c r="B11251" s="6" t="s">
        <v>34</v>
      </c>
      <c r="C11251" s="6">
        <v>1185732</v>
      </c>
      <c r="D11251" s="7">
        <v>44322</v>
      </c>
      <c r="E11251" s="6" t="s">
        <v>15</v>
      </c>
      <c r="F11251" s="6" t="s">
        <v>123</v>
      </c>
      <c r="G11251" s="6" t="s">
        <v>124</v>
      </c>
      <c r="H11251" s="8" t="s">
        <v>19</v>
      </c>
      <c r="I11251" s="9">
        <v>34</v>
      </c>
      <c r="J11251" s="10">
        <v>77</v>
      </c>
      <c r="K11251" s="11">
        <v>2618</v>
      </c>
      <c r="L11251" s="11">
        <v>1021.0199999999999</v>
      </c>
      <c r="M11251" s="12">
        <v>0.38999999999999996</v>
      </c>
      <c r="N11251" s="14" t="s">
        <v>24</v>
      </c>
      <c r="P11251" s="16"/>
      <c r="Q11251" s="15"/>
      <c r="R11251" s="15"/>
      <c r="S11251" s="15"/>
      <c r="T11251" s="17"/>
    </row>
    <row r="11252" spans="2:20" ht="14.25" customHeight="1" x14ac:dyDescent="0.3">
      <c r="B11252" s="6" t="s">
        <v>34</v>
      </c>
      <c r="C11252" s="6">
        <v>1185732</v>
      </c>
      <c r="D11252" s="7">
        <v>44322</v>
      </c>
      <c r="E11252" s="6" t="s">
        <v>15</v>
      </c>
      <c r="F11252" s="6" t="s">
        <v>123</v>
      </c>
      <c r="G11252" s="6" t="s">
        <v>124</v>
      </c>
      <c r="H11252" s="8" t="s">
        <v>20</v>
      </c>
      <c r="I11252" s="9">
        <v>27</v>
      </c>
      <c r="J11252" s="10">
        <v>85</v>
      </c>
      <c r="K11252" s="11">
        <v>2295</v>
      </c>
      <c r="L11252" s="11">
        <v>1032.75</v>
      </c>
      <c r="M11252" s="12">
        <v>0.45</v>
      </c>
      <c r="N11252" s="14" t="s">
        <v>24</v>
      </c>
      <c r="P11252" s="16"/>
      <c r="Q11252" s="15"/>
      <c r="R11252" s="15"/>
      <c r="S11252" s="15"/>
      <c r="T11252" s="17"/>
    </row>
    <row r="11253" spans="2:20" ht="14.25" customHeight="1" x14ac:dyDescent="0.3">
      <c r="B11253" s="6" t="s">
        <v>34</v>
      </c>
      <c r="C11253" s="6">
        <v>1185732</v>
      </c>
      <c r="D11253" s="7">
        <v>44322</v>
      </c>
      <c r="E11253" s="6" t="s">
        <v>15</v>
      </c>
      <c r="F11253" s="6" t="s">
        <v>123</v>
      </c>
      <c r="G11253" s="6" t="s">
        <v>124</v>
      </c>
      <c r="H11253" s="8" t="s">
        <v>21</v>
      </c>
      <c r="I11253" s="9">
        <v>29</v>
      </c>
      <c r="J11253" s="10">
        <v>60</v>
      </c>
      <c r="K11253" s="11">
        <v>1740</v>
      </c>
      <c r="L11253" s="11">
        <v>800.40000000000009</v>
      </c>
      <c r="M11253" s="12">
        <v>0.46</v>
      </c>
      <c r="N11253" s="14" t="s">
        <v>24</v>
      </c>
      <c r="P11253" s="16"/>
      <c r="Q11253" s="15"/>
      <c r="R11253" s="15"/>
      <c r="S11253" s="15"/>
      <c r="T11253" s="17"/>
    </row>
    <row r="11254" spans="2:20" ht="14.25" customHeight="1" x14ac:dyDescent="0.3">
      <c r="B11254" s="6" t="s">
        <v>34</v>
      </c>
      <c r="C11254" s="6">
        <v>1185732</v>
      </c>
      <c r="D11254" s="7">
        <v>44322</v>
      </c>
      <c r="E11254" s="6" t="s">
        <v>15</v>
      </c>
      <c r="F11254" s="6" t="s">
        <v>123</v>
      </c>
      <c r="G11254" s="6" t="s">
        <v>124</v>
      </c>
      <c r="H11254" s="8" t="s">
        <v>22</v>
      </c>
      <c r="I11254" s="9">
        <v>37</v>
      </c>
      <c r="J11254" s="10">
        <v>68</v>
      </c>
      <c r="K11254" s="11">
        <v>2516</v>
      </c>
      <c r="L11254" s="11">
        <v>930.92</v>
      </c>
      <c r="M11254" s="12">
        <v>0.37</v>
      </c>
      <c r="N11254" s="14" t="s">
        <v>24</v>
      </c>
      <c r="P11254" s="16"/>
      <c r="Q11254" s="15"/>
      <c r="R11254" s="15"/>
      <c r="S11254" s="15"/>
      <c r="T11254" s="17"/>
    </row>
    <row r="11255" spans="2:20" ht="14.25" customHeight="1" x14ac:dyDescent="0.3">
      <c r="B11255" s="6" t="s">
        <v>34</v>
      </c>
      <c r="C11255" s="6">
        <v>1185732</v>
      </c>
      <c r="D11255" s="7">
        <v>44322</v>
      </c>
      <c r="E11255" s="6" t="s">
        <v>15</v>
      </c>
      <c r="F11255" s="6" t="s">
        <v>123</v>
      </c>
      <c r="G11255" s="6" t="s">
        <v>124</v>
      </c>
      <c r="H11255" s="8" t="s">
        <v>23</v>
      </c>
      <c r="I11255" s="9">
        <v>44</v>
      </c>
      <c r="J11255" s="10">
        <v>116</v>
      </c>
      <c r="K11255" s="11">
        <v>5104</v>
      </c>
      <c r="L11255" s="11">
        <v>2245.7600000000002</v>
      </c>
      <c r="M11255" s="12">
        <v>0.44</v>
      </c>
      <c r="N11255" s="14" t="s">
        <v>24</v>
      </c>
      <c r="P11255" s="16"/>
      <c r="Q11255" s="15"/>
      <c r="R11255" s="15"/>
      <c r="S11255" s="15"/>
      <c r="T11255" s="17"/>
    </row>
    <row r="11256" spans="2:20" ht="14.25" customHeight="1" x14ac:dyDescent="0.3">
      <c r="B11256" s="6" t="s">
        <v>34</v>
      </c>
      <c r="C11256" s="6">
        <v>1185732</v>
      </c>
      <c r="D11256" s="7">
        <v>44355</v>
      </c>
      <c r="E11256" s="6" t="s">
        <v>15</v>
      </c>
      <c r="F11256" s="6" t="s">
        <v>123</v>
      </c>
      <c r="G11256" s="6" t="s">
        <v>124</v>
      </c>
      <c r="H11256" s="8" t="s">
        <v>17</v>
      </c>
      <c r="I11256" s="9">
        <v>35</v>
      </c>
      <c r="J11256" s="10">
        <v>210</v>
      </c>
      <c r="K11256" s="11">
        <v>7350</v>
      </c>
      <c r="L11256" s="11">
        <v>2793</v>
      </c>
      <c r="M11256" s="12">
        <v>0.38</v>
      </c>
      <c r="N11256" s="14" t="s">
        <v>24</v>
      </c>
      <c r="P11256" s="16"/>
      <c r="Q11256" s="15"/>
      <c r="R11256" s="15"/>
      <c r="S11256" s="15"/>
      <c r="T11256" s="17"/>
    </row>
    <row r="11257" spans="2:20" ht="14.25" customHeight="1" x14ac:dyDescent="0.3">
      <c r="B11257" s="6" t="s">
        <v>34</v>
      </c>
      <c r="C11257" s="6">
        <v>1185732</v>
      </c>
      <c r="D11257" s="7">
        <v>44355</v>
      </c>
      <c r="E11257" s="6" t="s">
        <v>15</v>
      </c>
      <c r="F11257" s="6" t="s">
        <v>123</v>
      </c>
      <c r="G11257" s="6" t="s">
        <v>124</v>
      </c>
      <c r="H11257" s="8" t="s">
        <v>19</v>
      </c>
      <c r="I11257" s="9">
        <v>36</v>
      </c>
      <c r="J11257" s="10">
        <v>105</v>
      </c>
      <c r="K11257" s="11">
        <v>3780</v>
      </c>
      <c r="L11257" s="11">
        <v>1549.8</v>
      </c>
      <c r="M11257" s="12">
        <v>0.41</v>
      </c>
      <c r="N11257" s="14" t="s">
        <v>24</v>
      </c>
      <c r="P11257" s="16"/>
      <c r="Q11257" s="15"/>
      <c r="R11257" s="15"/>
      <c r="S11257" s="15"/>
      <c r="T11257" s="17"/>
    </row>
    <row r="11258" spans="2:20" ht="14.25" customHeight="1" x14ac:dyDescent="0.3">
      <c r="B11258" s="6" t="s">
        <v>34</v>
      </c>
      <c r="C11258" s="6">
        <v>1185732</v>
      </c>
      <c r="D11258" s="7">
        <v>44355</v>
      </c>
      <c r="E11258" s="6" t="s">
        <v>15</v>
      </c>
      <c r="F11258" s="6" t="s">
        <v>123</v>
      </c>
      <c r="G11258" s="6" t="s">
        <v>124</v>
      </c>
      <c r="H11258" s="8" t="s">
        <v>20</v>
      </c>
      <c r="I11258" s="9">
        <v>32</v>
      </c>
      <c r="J11258" s="10">
        <v>83</v>
      </c>
      <c r="K11258" s="11">
        <v>2656</v>
      </c>
      <c r="L11258" s="11">
        <v>1221.76</v>
      </c>
      <c r="M11258" s="12">
        <v>0.46</v>
      </c>
      <c r="N11258" s="14" t="s">
        <v>24</v>
      </c>
      <c r="P11258" s="16"/>
      <c r="Q11258" s="15"/>
      <c r="R11258" s="15"/>
      <c r="S11258" s="15"/>
      <c r="T11258" s="17"/>
    </row>
    <row r="11259" spans="2:20" ht="14.25" customHeight="1" x14ac:dyDescent="0.3">
      <c r="B11259" s="6" t="s">
        <v>34</v>
      </c>
      <c r="C11259" s="6">
        <v>1185732</v>
      </c>
      <c r="D11259" s="7">
        <v>44355</v>
      </c>
      <c r="E11259" s="6" t="s">
        <v>15</v>
      </c>
      <c r="F11259" s="6" t="s">
        <v>123</v>
      </c>
      <c r="G11259" s="6" t="s">
        <v>124</v>
      </c>
      <c r="H11259" s="8" t="s">
        <v>21</v>
      </c>
      <c r="I11259" s="9">
        <v>26</v>
      </c>
      <c r="J11259" s="10">
        <v>80</v>
      </c>
      <c r="K11259" s="11">
        <v>2080</v>
      </c>
      <c r="L11259" s="11">
        <v>956.80000000000007</v>
      </c>
      <c r="M11259" s="12">
        <v>0.46</v>
      </c>
      <c r="N11259" s="14" t="s">
        <v>24</v>
      </c>
      <c r="P11259" s="16"/>
      <c r="Q11259" s="15"/>
      <c r="R11259" s="15"/>
      <c r="S11259" s="15"/>
      <c r="T11259" s="17"/>
    </row>
    <row r="11260" spans="2:20" ht="14.25" customHeight="1" x14ac:dyDescent="0.3">
      <c r="B11260" s="6" t="s">
        <v>34</v>
      </c>
      <c r="C11260" s="6">
        <v>1185732</v>
      </c>
      <c r="D11260" s="7">
        <v>44355</v>
      </c>
      <c r="E11260" s="6" t="s">
        <v>15</v>
      </c>
      <c r="F11260" s="6" t="s">
        <v>123</v>
      </c>
      <c r="G11260" s="6" t="s">
        <v>124</v>
      </c>
      <c r="H11260" s="8" t="s">
        <v>22</v>
      </c>
      <c r="I11260" s="9">
        <v>38</v>
      </c>
      <c r="J11260" s="10">
        <v>83</v>
      </c>
      <c r="K11260" s="11">
        <v>3154</v>
      </c>
      <c r="L11260" s="11">
        <v>1135.44</v>
      </c>
      <c r="M11260" s="12">
        <v>0.36</v>
      </c>
      <c r="N11260" s="14" t="s">
        <v>24</v>
      </c>
      <c r="P11260" s="16"/>
      <c r="Q11260" s="15"/>
      <c r="R11260" s="15"/>
      <c r="S11260" s="15"/>
      <c r="T11260" s="17"/>
    </row>
    <row r="11261" spans="2:20" ht="14.25" customHeight="1" x14ac:dyDescent="0.3">
      <c r="B11261" s="6" t="s">
        <v>34</v>
      </c>
      <c r="C11261" s="6">
        <v>1185732</v>
      </c>
      <c r="D11261" s="7">
        <v>44355</v>
      </c>
      <c r="E11261" s="6" t="s">
        <v>15</v>
      </c>
      <c r="F11261" s="6" t="s">
        <v>123</v>
      </c>
      <c r="G11261" s="6" t="s">
        <v>124</v>
      </c>
      <c r="H11261" s="8" t="s">
        <v>23</v>
      </c>
      <c r="I11261" s="9">
        <v>38</v>
      </c>
      <c r="J11261" s="10">
        <v>120</v>
      </c>
      <c r="K11261" s="11">
        <v>4560</v>
      </c>
      <c r="L11261" s="11">
        <v>2097.6</v>
      </c>
      <c r="M11261" s="12">
        <v>0.46</v>
      </c>
      <c r="N11261" s="14" t="s">
        <v>24</v>
      </c>
      <c r="P11261" s="16"/>
      <c r="Q11261" s="15"/>
      <c r="R11261" s="15"/>
      <c r="S11261" s="15"/>
      <c r="T11261" s="17"/>
    </row>
    <row r="11262" spans="2:20" ht="14.25" customHeight="1" x14ac:dyDescent="0.3">
      <c r="B11262" s="6" t="s">
        <v>34</v>
      </c>
      <c r="C11262" s="6">
        <v>1185732</v>
      </c>
      <c r="D11262" s="7">
        <v>44383</v>
      </c>
      <c r="E11262" s="6" t="s">
        <v>15</v>
      </c>
      <c r="F11262" s="6" t="s">
        <v>123</v>
      </c>
      <c r="G11262" s="6" t="s">
        <v>124</v>
      </c>
      <c r="H11262" s="8" t="s">
        <v>17</v>
      </c>
      <c r="I11262" s="9">
        <v>39</v>
      </c>
      <c r="J11262" s="10">
        <v>206</v>
      </c>
      <c r="K11262" s="11">
        <v>8034</v>
      </c>
      <c r="L11262" s="11">
        <v>3213.6</v>
      </c>
      <c r="M11262" s="12">
        <v>0.39999999999999997</v>
      </c>
      <c r="N11262" s="14" t="s">
        <v>24</v>
      </c>
      <c r="P11262" s="16"/>
      <c r="Q11262" s="15"/>
      <c r="R11262" s="15"/>
      <c r="S11262" s="15"/>
      <c r="T11262" s="17"/>
    </row>
    <row r="11263" spans="2:20" ht="14.25" customHeight="1" x14ac:dyDescent="0.3">
      <c r="B11263" s="6" t="s">
        <v>34</v>
      </c>
      <c r="C11263" s="6">
        <v>1185732</v>
      </c>
      <c r="D11263" s="7">
        <v>44383</v>
      </c>
      <c r="E11263" s="6" t="s">
        <v>15</v>
      </c>
      <c r="F11263" s="6" t="s">
        <v>123</v>
      </c>
      <c r="G11263" s="6" t="s">
        <v>124</v>
      </c>
      <c r="H11263" s="8" t="s">
        <v>19</v>
      </c>
      <c r="I11263" s="9">
        <v>36</v>
      </c>
      <c r="J11263" s="10">
        <v>120</v>
      </c>
      <c r="K11263" s="11">
        <v>4320</v>
      </c>
      <c r="L11263" s="11">
        <v>1814.3999999999999</v>
      </c>
      <c r="M11263" s="12">
        <v>0.42</v>
      </c>
      <c r="N11263" s="14" t="s">
        <v>24</v>
      </c>
      <c r="P11263" s="16"/>
      <c r="Q11263" s="15"/>
      <c r="R11263" s="15"/>
      <c r="S11263" s="15"/>
      <c r="T11263" s="17"/>
    </row>
    <row r="11264" spans="2:20" ht="14.25" customHeight="1" x14ac:dyDescent="0.3">
      <c r="B11264" s="6" t="s">
        <v>34</v>
      </c>
      <c r="C11264" s="6">
        <v>1185732</v>
      </c>
      <c r="D11264" s="7">
        <v>44383</v>
      </c>
      <c r="E11264" s="6" t="s">
        <v>15</v>
      </c>
      <c r="F11264" s="6" t="s">
        <v>123</v>
      </c>
      <c r="G11264" s="6" t="s">
        <v>124</v>
      </c>
      <c r="H11264" s="8" t="s">
        <v>20</v>
      </c>
      <c r="I11264" s="9">
        <v>28</v>
      </c>
      <c r="J11264" s="10">
        <v>93</v>
      </c>
      <c r="K11264" s="11">
        <v>2604</v>
      </c>
      <c r="L11264" s="11">
        <v>1119.72</v>
      </c>
      <c r="M11264" s="12">
        <v>0.43000000000000005</v>
      </c>
      <c r="N11264" s="14" t="s">
        <v>24</v>
      </c>
      <c r="P11264" s="16"/>
      <c r="Q11264" s="15"/>
      <c r="R11264" s="15"/>
      <c r="S11264" s="15"/>
      <c r="T11264" s="17"/>
    </row>
    <row r="11265" spans="2:20" ht="14.25" customHeight="1" x14ac:dyDescent="0.3">
      <c r="B11265" s="6" t="s">
        <v>34</v>
      </c>
      <c r="C11265" s="6">
        <v>1185732</v>
      </c>
      <c r="D11265" s="7">
        <v>44383</v>
      </c>
      <c r="E11265" s="6" t="s">
        <v>15</v>
      </c>
      <c r="F11265" s="6" t="s">
        <v>123</v>
      </c>
      <c r="G11265" s="6" t="s">
        <v>124</v>
      </c>
      <c r="H11265" s="8" t="s">
        <v>21</v>
      </c>
      <c r="I11265" s="9">
        <v>31</v>
      </c>
      <c r="J11265" s="10">
        <v>88</v>
      </c>
      <c r="K11265" s="11">
        <v>2728</v>
      </c>
      <c r="L11265" s="11">
        <v>1200.32</v>
      </c>
      <c r="M11265" s="12">
        <v>0.44</v>
      </c>
      <c r="N11265" s="14" t="s">
        <v>24</v>
      </c>
      <c r="P11265" s="16"/>
      <c r="Q11265" s="15"/>
      <c r="R11265" s="15"/>
      <c r="S11265" s="15"/>
      <c r="T11265" s="17"/>
    </row>
    <row r="11266" spans="2:20" ht="14.25" customHeight="1" x14ac:dyDescent="0.3">
      <c r="B11266" s="6" t="s">
        <v>34</v>
      </c>
      <c r="C11266" s="6">
        <v>1185732</v>
      </c>
      <c r="D11266" s="7">
        <v>44383</v>
      </c>
      <c r="E11266" s="6" t="s">
        <v>15</v>
      </c>
      <c r="F11266" s="6" t="s">
        <v>123</v>
      </c>
      <c r="G11266" s="6" t="s">
        <v>124</v>
      </c>
      <c r="H11266" s="8" t="s">
        <v>22</v>
      </c>
      <c r="I11266" s="9">
        <v>33</v>
      </c>
      <c r="J11266" s="10">
        <v>85</v>
      </c>
      <c r="K11266" s="11">
        <v>2805</v>
      </c>
      <c r="L11266" s="11">
        <v>897.6</v>
      </c>
      <c r="M11266" s="12">
        <v>0.32</v>
      </c>
      <c r="N11266" s="14" t="s">
        <v>24</v>
      </c>
      <c r="P11266" s="16"/>
      <c r="Q11266" s="15"/>
      <c r="R11266" s="15"/>
      <c r="S11266" s="15"/>
      <c r="T11266" s="17"/>
    </row>
    <row r="11267" spans="2:20" ht="14.25" customHeight="1" x14ac:dyDescent="0.3">
      <c r="B11267" s="6" t="s">
        <v>34</v>
      </c>
      <c r="C11267" s="6">
        <v>1185732</v>
      </c>
      <c r="D11267" s="7">
        <v>44383</v>
      </c>
      <c r="E11267" s="6" t="s">
        <v>15</v>
      </c>
      <c r="F11267" s="6" t="s">
        <v>123</v>
      </c>
      <c r="G11267" s="6" t="s">
        <v>124</v>
      </c>
      <c r="H11267" s="8" t="s">
        <v>23</v>
      </c>
      <c r="I11267" s="9">
        <v>38</v>
      </c>
      <c r="J11267" s="10">
        <v>153</v>
      </c>
      <c r="K11267" s="11">
        <v>5814</v>
      </c>
      <c r="L11267" s="11">
        <v>2558.16</v>
      </c>
      <c r="M11267" s="12">
        <v>0.44</v>
      </c>
      <c r="N11267" s="14" t="s">
        <v>24</v>
      </c>
      <c r="P11267" s="16"/>
      <c r="Q11267" s="15"/>
      <c r="R11267" s="15"/>
      <c r="S11267" s="15"/>
      <c r="T11267" s="17"/>
    </row>
    <row r="11268" spans="2:20" ht="14.25" customHeight="1" x14ac:dyDescent="0.3">
      <c r="B11268" s="6" t="s">
        <v>34</v>
      </c>
      <c r="C11268" s="6">
        <v>1185732</v>
      </c>
      <c r="D11268" s="7">
        <v>44415</v>
      </c>
      <c r="E11268" s="6" t="s">
        <v>15</v>
      </c>
      <c r="F11268" s="6" t="s">
        <v>123</v>
      </c>
      <c r="G11268" s="6" t="s">
        <v>124</v>
      </c>
      <c r="H11268" s="8" t="s">
        <v>17</v>
      </c>
      <c r="I11268" s="9">
        <v>36</v>
      </c>
      <c r="J11268" s="10">
        <v>186</v>
      </c>
      <c r="K11268" s="11">
        <v>6696</v>
      </c>
      <c r="L11268" s="11">
        <v>2477.52</v>
      </c>
      <c r="M11268" s="12">
        <v>0.37</v>
      </c>
      <c r="N11268" s="14" t="s">
        <v>24</v>
      </c>
      <c r="P11268" s="16"/>
      <c r="Q11268" s="15"/>
      <c r="R11268" s="15"/>
      <c r="S11268" s="15"/>
      <c r="T11268" s="17"/>
    </row>
    <row r="11269" spans="2:20" ht="14.25" customHeight="1" x14ac:dyDescent="0.3">
      <c r="B11269" s="6" t="s">
        <v>34</v>
      </c>
      <c r="C11269" s="6">
        <v>1185732</v>
      </c>
      <c r="D11269" s="7">
        <v>44415</v>
      </c>
      <c r="E11269" s="6" t="s">
        <v>15</v>
      </c>
      <c r="F11269" s="6" t="s">
        <v>123</v>
      </c>
      <c r="G11269" s="6" t="s">
        <v>124</v>
      </c>
      <c r="H11269" s="8" t="s">
        <v>19</v>
      </c>
      <c r="I11269" s="9">
        <v>32</v>
      </c>
      <c r="J11269" s="10">
        <v>116</v>
      </c>
      <c r="K11269" s="11">
        <v>3712</v>
      </c>
      <c r="L11269" s="11">
        <v>1559.04</v>
      </c>
      <c r="M11269" s="12">
        <v>0.42</v>
      </c>
      <c r="N11269" s="14" t="s">
        <v>24</v>
      </c>
      <c r="P11269" s="16"/>
      <c r="Q11269" s="15"/>
      <c r="R11269" s="15"/>
      <c r="S11269" s="15"/>
      <c r="T11269" s="17"/>
    </row>
    <row r="11270" spans="2:20" ht="14.25" customHeight="1" x14ac:dyDescent="0.3">
      <c r="B11270" s="6" t="s">
        <v>34</v>
      </c>
      <c r="C11270" s="6">
        <v>1185732</v>
      </c>
      <c r="D11270" s="7">
        <v>44415</v>
      </c>
      <c r="E11270" s="6" t="s">
        <v>15</v>
      </c>
      <c r="F11270" s="6" t="s">
        <v>123</v>
      </c>
      <c r="G11270" s="6" t="s">
        <v>124</v>
      </c>
      <c r="H11270" s="8" t="s">
        <v>20</v>
      </c>
      <c r="I11270" s="9">
        <v>29</v>
      </c>
      <c r="J11270" s="10">
        <v>99</v>
      </c>
      <c r="K11270" s="11">
        <v>2871</v>
      </c>
      <c r="L11270" s="11">
        <v>1320.66</v>
      </c>
      <c r="M11270" s="12">
        <v>0.46</v>
      </c>
      <c r="N11270" s="14" t="s">
        <v>24</v>
      </c>
      <c r="P11270" s="16"/>
      <c r="Q11270" s="15"/>
      <c r="R11270" s="15"/>
      <c r="S11270" s="15"/>
      <c r="T11270" s="17"/>
    </row>
    <row r="11271" spans="2:20" ht="14.25" customHeight="1" x14ac:dyDescent="0.3">
      <c r="B11271" s="6" t="s">
        <v>34</v>
      </c>
      <c r="C11271" s="6">
        <v>1185732</v>
      </c>
      <c r="D11271" s="7">
        <v>44415</v>
      </c>
      <c r="E11271" s="6" t="s">
        <v>15</v>
      </c>
      <c r="F11271" s="6" t="s">
        <v>123</v>
      </c>
      <c r="G11271" s="6" t="s">
        <v>124</v>
      </c>
      <c r="H11271" s="8" t="s">
        <v>21</v>
      </c>
      <c r="I11271" s="9">
        <v>29</v>
      </c>
      <c r="J11271" s="10">
        <v>66</v>
      </c>
      <c r="K11271" s="11">
        <v>1914</v>
      </c>
      <c r="L11271" s="11">
        <v>803.88000000000011</v>
      </c>
      <c r="M11271" s="12">
        <v>0.42000000000000004</v>
      </c>
      <c r="N11271" s="14" t="s">
        <v>24</v>
      </c>
      <c r="P11271" s="16"/>
      <c r="Q11271" s="15"/>
      <c r="R11271" s="15"/>
      <c r="S11271" s="15"/>
      <c r="T11271" s="17"/>
    </row>
    <row r="11272" spans="2:20" ht="14.25" customHeight="1" x14ac:dyDescent="0.3">
      <c r="B11272" s="6" t="s">
        <v>34</v>
      </c>
      <c r="C11272" s="6">
        <v>1185732</v>
      </c>
      <c r="D11272" s="7">
        <v>44415</v>
      </c>
      <c r="E11272" s="6" t="s">
        <v>15</v>
      </c>
      <c r="F11272" s="6" t="s">
        <v>123</v>
      </c>
      <c r="G11272" s="6" t="s">
        <v>124</v>
      </c>
      <c r="H11272" s="8" t="s">
        <v>22</v>
      </c>
      <c r="I11272" s="9">
        <v>37</v>
      </c>
      <c r="J11272" s="10">
        <v>60</v>
      </c>
      <c r="K11272" s="11">
        <v>2220</v>
      </c>
      <c r="L11272" s="11">
        <v>777</v>
      </c>
      <c r="M11272" s="12">
        <v>0.35</v>
      </c>
      <c r="N11272" s="14" t="s">
        <v>24</v>
      </c>
      <c r="P11272" s="16"/>
      <c r="Q11272" s="15"/>
      <c r="R11272" s="15"/>
      <c r="S11272" s="15"/>
      <c r="T11272" s="17"/>
    </row>
    <row r="11273" spans="2:20" ht="14.25" customHeight="1" x14ac:dyDescent="0.3">
      <c r="B11273" s="6" t="s">
        <v>34</v>
      </c>
      <c r="C11273" s="6">
        <v>1185732</v>
      </c>
      <c r="D11273" s="7">
        <v>44415</v>
      </c>
      <c r="E11273" s="6" t="s">
        <v>15</v>
      </c>
      <c r="F11273" s="6" t="s">
        <v>123</v>
      </c>
      <c r="G11273" s="6" t="s">
        <v>124</v>
      </c>
      <c r="H11273" s="8" t="s">
        <v>23</v>
      </c>
      <c r="I11273" s="9">
        <v>36</v>
      </c>
      <c r="J11273" s="10">
        <v>123</v>
      </c>
      <c r="K11273" s="11">
        <v>4428</v>
      </c>
      <c r="L11273" s="11">
        <v>1992.6000000000001</v>
      </c>
      <c r="M11273" s="12">
        <v>0.45</v>
      </c>
      <c r="N11273" s="14" t="s">
        <v>24</v>
      </c>
      <c r="P11273" s="16"/>
      <c r="Q11273" s="15"/>
      <c r="R11273" s="15"/>
      <c r="S11273" s="15"/>
      <c r="T11273" s="17"/>
    </row>
    <row r="11274" spans="2:20" ht="14.25" customHeight="1" x14ac:dyDescent="0.3">
      <c r="B11274" s="6" t="s">
        <v>34</v>
      </c>
      <c r="C11274" s="6">
        <v>1185732</v>
      </c>
      <c r="D11274" s="7">
        <v>44445</v>
      </c>
      <c r="E11274" s="6" t="s">
        <v>15</v>
      </c>
      <c r="F11274" s="6" t="s">
        <v>123</v>
      </c>
      <c r="G11274" s="6" t="s">
        <v>124</v>
      </c>
      <c r="H11274" s="8" t="s">
        <v>17</v>
      </c>
      <c r="I11274" s="9">
        <v>35</v>
      </c>
      <c r="J11274" s="10">
        <v>152</v>
      </c>
      <c r="K11274" s="11">
        <v>5320</v>
      </c>
      <c r="L11274" s="11">
        <v>2021.6000000000001</v>
      </c>
      <c r="M11274" s="12">
        <v>0.38</v>
      </c>
      <c r="N11274" s="14" t="s">
        <v>24</v>
      </c>
      <c r="P11274" s="16"/>
      <c r="Q11274" s="15"/>
      <c r="R11274" s="15"/>
      <c r="S11274" s="15"/>
      <c r="T11274" s="17"/>
    </row>
    <row r="11275" spans="2:20" ht="14.25" customHeight="1" x14ac:dyDescent="0.3">
      <c r="B11275" s="6" t="s">
        <v>34</v>
      </c>
      <c r="C11275" s="6">
        <v>1185732</v>
      </c>
      <c r="D11275" s="7">
        <v>44445</v>
      </c>
      <c r="E11275" s="6" t="s">
        <v>15</v>
      </c>
      <c r="F11275" s="6" t="s">
        <v>123</v>
      </c>
      <c r="G11275" s="6" t="s">
        <v>124</v>
      </c>
      <c r="H11275" s="8" t="s">
        <v>19</v>
      </c>
      <c r="I11275" s="9">
        <v>33</v>
      </c>
      <c r="J11275" s="10">
        <v>91</v>
      </c>
      <c r="K11275" s="11">
        <v>3003</v>
      </c>
      <c r="L11275" s="11">
        <v>1141.1400000000001</v>
      </c>
      <c r="M11275" s="12">
        <v>0.38</v>
      </c>
      <c r="N11275" s="14" t="s">
        <v>24</v>
      </c>
      <c r="P11275" s="16"/>
      <c r="Q11275" s="15"/>
      <c r="R11275" s="15"/>
      <c r="S11275" s="15"/>
      <c r="T11275" s="17"/>
    </row>
    <row r="11276" spans="2:20" ht="14.25" customHeight="1" x14ac:dyDescent="0.3">
      <c r="B11276" s="6" t="s">
        <v>34</v>
      </c>
      <c r="C11276" s="6">
        <v>1185732</v>
      </c>
      <c r="D11276" s="7">
        <v>44445</v>
      </c>
      <c r="E11276" s="6" t="s">
        <v>15</v>
      </c>
      <c r="F11276" s="6" t="s">
        <v>123</v>
      </c>
      <c r="G11276" s="6" t="s">
        <v>124</v>
      </c>
      <c r="H11276" s="8" t="s">
        <v>20</v>
      </c>
      <c r="I11276" s="9">
        <v>26</v>
      </c>
      <c r="J11276" s="10">
        <v>56</v>
      </c>
      <c r="K11276" s="11">
        <v>1456</v>
      </c>
      <c r="L11276" s="11">
        <v>640.64</v>
      </c>
      <c r="M11276" s="12">
        <v>0.44</v>
      </c>
      <c r="N11276" s="14" t="s">
        <v>24</v>
      </c>
      <c r="P11276" s="16"/>
      <c r="Q11276" s="15"/>
      <c r="R11276" s="15"/>
      <c r="S11276" s="15"/>
      <c r="T11276" s="17"/>
    </row>
    <row r="11277" spans="2:20" ht="14.25" customHeight="1" x14ac:dyDescent="0.3">
      <c r="B11277" s="6" t="s">
        <v>34</v>
      </c>
      <c r="C11277" s="6">
        <v>1185732</v>
      </c>
      <c r="D11277" s="7">
        <v>44445</v>
      </c>
      <c r="E11277" s="6" t="s">
        <v>15</v>
      </c>
      <c r="F11277" s="6" t="s">
        <v>123</v>
      </c>
      <c r="G11277" s="6" t="s">
        <v>124</v>
      </c>
      <c r="H11277" s="8" t="s">
        <v>21</v>
      </c>
      <c r="I11277" s="9">
        <v>28</v>
      </c>
      <c r="J11277" s="10">
        <v>51</v>
      </c>
      <c r="K11277" s="11">
        <v>1428</v>
      </c>
      <c r="L11277" s="11">
        <v>599.7600000000001</v>
      </c>
      <c r="M11277" s="12">
        <v>0.42000000000000004</v>
      </c>
      <c r="N11277" s="14" t="s">
        <v>24</v>
      </c>
      <c r="P11277" s="16"/>
      <c r="Q11277" s="15"/>
      <c r="R11277" s="15"/>
      <c r="S11277" s="15"/>
      <c r="T11277" s="17"/>
    </row>
    <row r="11278" spans="2:20" ht="14.25" customHeight="1" x14ac:dyDescent="0.3">
      <c r="B11278" s="6" t="s">
        <v>34</v>
      </c>
      <c r="C11278" s="6">
        <v>1185732</v>
      </c>
      <c r="D11278" s="7">
        <v>44445</v>
      </c>
      <c r="E11278" s="6" t="s">
        <v>15</v>
      </c>
      <c r="F11278" s="6" t="s">
        <v>123</v>
      </c>
      <c r="G11278" s="6" t="s">
        <v>124</v>
      </c>
      <c r="H11278" s="8" t="s">
        <v>22</v>
      </c>
      <c r="I11278" s="9">
        <v>35</v>
      </c>
      <c r="J11278" s="10">
        <v>51</v>
      </c>
      <c r="K11278" s="11">
        <v>1785</v>
      </c>
      <c r="L11278" s="11">
        <v>571.20000000000005</v>
      </c>
      <c r="M11278" s="12">
        <v>0.32</v>
      </c>
      <c r="N11278" s="14" t="s">
        <v>24</v>
      </c>
      <c r="P11278" s="16"/>
      <c r="Q11278" s="15"/>
      <c r="R11278" s="15"/>
      <c r="S11278" s="15"/>
      <c r="T11278" s="17"/>
    </row>
    <row r="11279" spans="2:20" ht="14.25" customHeight="1" x14ac:dyDescent="0.3">
      <c r="B11279" s="6" t="s">
        <v>34</v>
      </c>
      <c r="C11279" s="6">
        <v>1185732</v>
      </c>
      <c r="D11279" s="7">
        <v>44445</v>
      </c>
      <c r="E11279" s="6" t="s">
        <v>15</v>
      </c>
      <c r="F11279" s="6" t="s">
        <v>123</v>
      </c>
      <c r="G11279" s="6" t="s">
        <v>124</v>
      </c>
      <c r="H11279" s="8" t="s">
        <v>23</v>
      </c>
      <c r="I11279" s="9">
        <v>43</v>
      </c>
      <c r="J11279" s="10">
        <v>83</v>
      </c>
      <c r="K11279" s="11">
        <v>3569</v>
      </c>
      <c r="L11279" s="11">
        <v>1677.43</v>
      </c>
      <c r="M11279" s="12">
        <v>0.47000000000000003</v>
      </c>
      <c r="N11279" s="14" t="s">
        <v>24</v>
      </c>
      <c r="P11279" s="16"/>
      <c r="Q11279" s="15"/>
      <c r="R11279" s="15"/>
      <c r="S11279" s="15"/>
      <c r="T11279" s="17"/>
    </row>
    <row r="11280" spans="2:20" ht="14.25" customHeight="1" x14ac:dyDescent="0.3">
      <c r="B11280" s="6" t="s">
        <v>34</v>
      </c>
      <c r="C11280" s="6">
        <v>1185732</v>
      </c>
      <c r="D11280" s="7">
        <v>44477</v>
      </c>
      <c r="E11280" s="6" t="s">
        <v>15</v>
      </c>
      <c r="F11280" s="6" t="s">
        <v>123</v>
      </c>
      <c r="G11280" s="6" t="s">
        <v>124</v>
      </c>
      <c r="H11280" s="8" t="s">
        <v>17</v>
      </c>
      <c r="I11280" s="9">
        <v>43</v>
      </c>
      <c r="J11280" s="10">
        <v>132</v>
      </c>
      <c r="K11280" s="11">
        <v>5676</v>
      </c>
      <c r="L11280" s="11">
        <v>2100.12</v>
      </c>
      <c r="M11280" s="12">
        <v>0.37</v>
      </c>
      <c r="N11280" s="14" t="s">
        <v>24</v>
      </c>
      <c r="P11280" s="16"/>
      <c r="Q11280" s="15"/>
      <c r="R11280" s="15"/>
      <c r="S11280" s="15"/>
      <c r="T11280" s="17"/>
    </row>
    <row r="11281" spans="2:20" ht="14.25" customHeight="1" x14ac:dyDescent="0.3">
      <c r="B11281" s="6" t="s">
        <v>34</v>
      </c>
      <c r="C11281" s="6">
        <v>1185732</v>
      </c>
      <c r="D11281" s="7">
        <v>44477</v>
      </c>
      <c r="E11281" s="6" t="s">
        <v>15</v>
      </c>
      <c r="F11281" s="6" t="s">
        <v>123</v>
      </c>
      <c r="G11281" s="6" t="s">
        <v>124</v>
      </c>
      <c r="H11281" s="8" t="s">
        <v>19</v>
      </c>
      <c r="I11281" s="9">
        <v>38</v>
      </c>
      <c r="J11281" s="10">
        <v>83</v>
      </c>
      <c r="K11281" s="11">
        <v>3154</v>
      </c>
      <c r="L11281" s="11">
        <v>1261.5999999999999</v>
      </c>
      <c r="M11281" s="12">
        <v>0.39999999999999997</v>
      </c>
      <c r="N11281" s="14" t="s">
        <v>24</v>
      </c>
      <c r="P11281" s="16"/>
      <c r="Q11281" s="15"/>
      <c r="R11281" s="15"/>
      <c r="S11281" s="15"/>
      <c r="T11281" s="17"/>
    </row>
    <row r="11282" spans="2:20" ht="14.25" customHeight="1" x14ac:dyDescent="0.3">
      <c r="B11282" s="6" t="s">
        <v>34</v>
      </c>
      <c r="C11282" s="6">
        <v>1185732</v>
      </c>
      <c r="D11282" s="7">
        <v>44477</v>
      </c>
      <c r="E11282" s="6" t="s">
        <v>15</v>
      </c>
      <c r="F11282" s="6" t="s">
        <v>123</v>
      </c>
      <c r="G11282" s="6" t="s">
        <v>124</v>
      </c>
      <c r="H11282" s="8" t="s">
        <v>20</v>
      </c>
      <c r="I11282" s="9">
        <v>38</v>
      </c>
      <c r="J11282" s="10">
        <v>45</v>
      </c>
      <c r="K11282" s="11">
        <v>1710</v>
      </c>
      <c r="L11282" s="11">
        <v>803.7</v>
      </c>
      <c r="M11282" s="12">
        <v>0.47000000000000003</v>
      </c>
      <c r="N11282" s="14" t="s">
        <v>24</v>
      </c>
      <c r="P11282" s="16"/>
      <c r="Q11282" s="15"/>
      <c r="R11282" s="15"/>
      <c r="S11282" s="15"/>
      <c r="T11282" s="17"/>
    </row>
    <row r="11283" spans="2:20" ht="14.25" customHeight="1" x14ac:dyDescent="0.3">
      <c r="B11283" s="6" t="s">
        <v>34</v>
      </c>
      <c r="C11283" s="6">
        <v>1185732</v>
      </c>
      <c r="D11283" s="7">
        <v>44477</v>
      </c>
      <c r="E11283" s="6" t="s">
        <v>15</v>
      </c>
      <c r="F11283" s="6" t="s">
        <v>123</v>
      </c>
      <c r="G11283" s="6" t="s">
        <v>124</v>
      </c>
      <c r="H11283" s="8" t="s">
        <v>21</v>
      </c>
      <c r="I11283" s="9">
        <v>38</v>
      </c>
      <c r="J11283" s="10">
        <v>43</v>
      </c>
      <c r="K11283" s="11">
        <v>1634</v>
      </c>
      <c r="L11283" s="11">
        <v>767.98</v>
      </c>
      <c r="M11283" s="12">
        <v>0.47000000000000003</v>
      </c>
      <c r="N11283" s="14" t="s">
        <v>24</v>
      </c>
      <c r="P11283" s="16"/>
      <c r="Q11283" s="15"/>
      <c r="R11283" s="15"/>
      <c r="S11283" s="15"/>
      <c r="T11283" s="17"/>
    </row>
    <row r="11284" spans="2:20" ht="14.25" customHeight="1" x14ac:dyDescent="0.3">
      <c r="B11284" s="6" t="s">
        <v>34</v>
      </c>
      <c r="C11284" s="6">
        <v>1185732</v>
      </c>
      <c r="D11284" s="7">
        <v>44477</v>
      </c>
      <c r="E11284" s="6" t="s">
        <v>15</v>
      </c>
      <c r="F11284" s="6" t="s">
        <v>123</v>
      </c>
      <c r="G11284" s="6" t="s">
        <v>124</v>
      </c>
      <c r="H11284" s="8" t="s">
        <v>22</v>
      </c>
      <c r="I11284" s="9">
        <v>41</v>
      </c>
      <c r="J11284" s="10">
        <v>40</v>
      </c>
      <c r="K11284" s="11">
        <v>1640</v>
      </c>
      <c r="L11284" s="11">
        <v>606.79999999999995</v>
      </c>
      <c r="M11284" s="12">
        <v>0.37</v>
      </c>
      <c r="N11284" s="14" t="s">
        <v>24</v>
      </c>
      <c r="P11284" s="16"/>
      <c r="Q11284" s="15"/>
      <c r="R11284" s="15"/>
      <c r="S11284" s="15"/>
      <c r="T11284" s="17"/>
    </row>
    <row r="11285" spans="2:20" ht="14.25" customHeight="1" x14ac:dyDescent="0.3">
      <c r="B11285" s="6" t="s">
        <v>26</v>
      </c>
      <c r="C11285" s="6">
        <v>1185732</v>
      </c>
      <c r="D11285" s="7">
        <v>44477</v>
      </c>
      <c r="E11285" s="6" t="s">
        <v>15</v>
      </c>
      <c r="F11285" s="6" t="s">
        <v>123</v>
      </c>
      <c r="G11285" s="6" t="s">
        <v>124</v>
      </c>
      <c r="H11285" s="8" t="s">
        <v>23</v>
      </c>
      <c r="I11285" s="9">
        <v>51</v>
      </c>
      <c r="J11285" s="10">
        <v>83</v>
      </c>
      <c r="K11285" s="11">
        <v>4233</v>
      </c>
      <c r="L11285" s="11">
        <v>1904.8500000000001</v>
      </c>
      <c r="M11285" s="12">
        <v>0.45</v>
      </c>
      <c r="N11285" s="14" t="s">
        <v>24</v>
      </c>
      <c r="P11285" s="16"/>
      <c r="Q11285" s="15"/>
      <c r="R11285" s="15"/>
      <c r="S11285" s="15"/>
      <c r="T11285" s="17"/>
    </row>
    <row r="11286" spans="2:20" ht="14.25" customHeight="1" x14ac:dyDescent="0.3">
      <c r="B11286" s="6" t="s">
        <v>26</v>
      </c>
      <c r="C11286" s="6">
        <v>1185732</v>
      </c>
      <c r="D11286" s="7">
        <v>44507</v>
      </c>
      <c r="E11286" s="6" t="s">
        <v>15</v>
      </c>
      <c r="F11286" s="6" t="s">
        <v>123</v>
      </c>
      <c r="G11286" s="6" t="s">
        <v>124</v>
      </c>
      <c r="H11286" s="8" t="s">
        <v>17</v>
      </c>
      <c r="I11286" s="9">
        <v>46</v>
      </c>
      <c r="J11286" s="10">
        <v>132</v>
      </c>
      <c r="K11286" s="11">
        <v>6072</v>
      </c>
      <c r="L11286" s="11">
        <v>2246.64</v>
      </c>
      <c r="M11286" s="12">
        <v>0.37</v>
      </c>
      <c r="N11286" s="14" t="s">
        <v>24</v>
      </c>
      <c r="P11286" s="16"/>
      <c r="Q11286" s="15"/>
      <c r="R11286" s="15"/>
      <c r="S11286" s="15"/>
      <c r="T11286" s="17"/>
    </row>
    <row r="11287" spans="2:20" ht="14.25" customHeight="1" x14ac:dyDescent="0.3">
      <c r="B11287" s="6" t="s">
        <v>26</v>
      </c>
      <c r="C11287" s="6">
        <v>1185732</v>
      </c>
      <c r="D11287" s="7">
        <v>44507</v>
      </c>
      <c r="E11287" s="6" t="s">
        <v>15</v>
      </c>
      <c r="F11287" s="6" t="s">
        <v>123</v>
      </c>
      <c r="G11287" s="6" t="s">
        <v>124</v>
      </c>
      <c r="H11287" s="8" t="s">
        <v>19</v>
      </c>
      <c r="I11287" s="9">
        <v>38</v>
      </c>
      <c r="J11287" s="10">
        <v>96</v>
      </c>
      <c r="K11287" s="11">
        <v>3648</v>
      </c>
      <c r="L11287" s="11">
        <v>1349.76</v>
      </c>
      <c r="M11287" s="12">
        <v>0.37</v>
      </c>
      <c r="N11287" s="14" t="s">
        <v>24</v>
      </c>
      <c r="P11287" s="16"/>
      <c r="Q11287" s="15"/>
      <c r="R11287" s="15"/>
      <c r="S11287" s="15"/>
      <c r="T11287" s="17"/>
    </row>
    <row r="11288" spans="2:20" ht="14.25" customHeight="1" x14ac:dyDescent="0.3">
      <c r="B11288" s="6" t="s">
        <v>26</v>
      </c>
      <c r="C11288" s="6">
        <v>1185732</v>
      </c>
      <c r="D11288" s="7">
        <v>44507</v>
      </c>
      <c r="E11288" s="6" t="s">
        <v>15</v>
      </c>
      <c r="F11288" s="6" t="s">
        <v>123</v>
      </c>
      <c r="G11288" s="6" t="s">
        <v>124</v>
      </c>
      <c r="H11288" s="8" t="s">
        <v>20</v>
      </c>
      <c r="I11288" s="9">
        <v>33</v>
      </c>
      <c r="J11288" s="10">
        <v>86</v>
      </c>
      <c r="K11288" s="11">
        <v>2838</v>
      </c>
      <c r="L11288" s="11">
        <v>1220.3400000000001</v>
      </c>
      <c r="M11288" s="12">
        <v>0.43000000000000005</v>
      </c>
      <c r="N11288" s="14" t="s">
        <v>24</v>
      </c>
      <c r="P11288" s="16"/>
      <c r="Q11288" s="15"/>
      <c r="R11288" s="15"/>
      <c r="S11288" s="15"/>
      <c r="T11288" s="17"/>
    </row>
    <row r="11289" spans="2:20" ht="14.25" customHeight="1" x14ac:dyDescent="0.3">
      <c r="B11289" s="6" t="s">
        <v>26</v>
      </c>
      <c r="C11289" s="6">
        <v>1185732</v>
      </c>
      <c r="D11289" s="7">
        <v>44507</v>
      </c>
      <c r="E11289" s="6" t="s">
        <v>15</v>
      </c>
      <c r="F11289" s="6" t="s">
        <v>123</v>
      </c>
      <c r="G11289" s="6" t="s">
        <v>124</v>
      </c>
      <c r="H11289" s="8" t="s">
        <v>21</v>
      </c>
      <c r="I11289" s="9">
        <v>39</v>
      </c>
      <c r="J11289" s="10">
        <v>75</v>
      </c>
      <c r="K11289" s="11">
        <v>2925</v>
      </c>
      <c r="L11289" s="11">
        <v>1374.75</v>
      </c>
      <c r="M11289" s="12">
        <v>0.47000000000000003</v>
      </c>
      <c r="N11289" s="14" t="s">
        <v>24</v>
      </c>
      <c r="P11289" s="16"/>
      <c r="Q11289" s="15"/>
      <c r="R11289" s="15"/>
      <c r="S11289" s="15"/>
      <c r="T11289" s="17"/>
    </row>
    <row r="11290" spans="2:20" ht="14.25" customHeight="1" x14ac:dyDescent="0.3">
      <c r="B11290" s="6" t="s">
        <v>26</v>
      </c>
      <c r="C11290" s="6">
        <v>1185732</v>
      </c>
      <c r="D11290" s="7">
        <v>44507</v>
      </c>
      <c r="E11290" s="6" t="s">
        <v>15</v>
      </c>
      <c r="F11290" s="6" t="s">
        <v>123</v>
      </c>
      <c r="G11290" s="6" t="s">
        <v>124</v>
      </c>
      <c r="H11290" s="8" t="s">
        <v>22</v>
      </c>
      <c r="I11290" s="9">
        <v>40</v>
      </c>
      <c r="J11290" s="10">
        <v>70</v>
      </c>
      <c r="K11290" s="11">
        <v>2800</v>
      </c>
      <c r="L11290" s="11">
        <v>1036</v>
      </c>
      <c r="M11290" s="12">
        <v>0.37</v>
      </c>
      <c r="N11290" s="14" t="s">
        <v>24</v>
      </c>
      <c r="P11290" s="16"/>
      <c r="Q11290" s="15"/>
      <c r="R11290" s="15"/>
      <c r="S11290" s="15"/>
      <c r="T11290" s="17"/>
    </row>
    <row r="11291" spans="2:20" ht="14.25" customHeight="1" x14ac:dyDescent="0.3">
      <c r="B11291" s="6" t="s">
        <v>26</v>
      </c>
      <c r="C11291" s="6">
        <v>1185732</v>
      </c>
      <c r="D11291" s="7">
        <v>44507</v>
      </c>
      <c r="E11291" s="6" t="s">
        <v>15</v>
      </c>
      <c r="F11291" s="6" t="s">
        <v>123</v>
      </c>
      <c r="G11291" s="6" t="s">
        <v>124</v>
      </c>
      <c r="H11291" s="8" t="s">
        <v>23</v>
      </c>
      <c r="I11291" s="9">
        <v>43</v>
      </c>
      <c r="J11291" s="10">
        <v>114</v>
      </c>
      <c r="K11291" s="11">
        <v>4902</v>
      </c>
      <c r="L11291" s="11">
        <v>2058.84</v>
      </c>
      <c r="M11291" s="12">
        <v>0.42000000000000004</v>
      </c>
      <c r="N11291" s="14" t="s">
        <v>24</v>
      </c>
      <c r="P11291" s="16"/>
      <c r="Q11291" s="15"/>
      <c r="R11291" s="15"/>
      <c r="S11291" s="15"/>
      <c r="T11291" s="17"/>
    </row>
    <row r="11292" spans="2:20" ht="14.25" customHeight="1" x14ac:dyDescent="0.3">
      <c r="B11292" s="6" t="s">
        <v>26</v>
      </c>
      <c r="C11292" s="6">
        <v>1185732</v>
      </c>
      <c r="D11292" s="7">
        <v>44536</v>
      </c>
      <c r="E11292" s="6" t="s">
        <v>15</v>
      </c>
      <c r="F11292" s="6" t="s">
        <v>123</v>
      </c>
      <c r="G11292" s="6" t="s">
        <v>124</v>
      </c>
      <c r="H11292" s="8" t="s">
        <v>17</v>
      </c>
      <c r="I11292" s="9">
        <v>40</v>
      </c>
      <c r="J11292" s="10">
        <v>182</v>
      </c>
      <c r="K11292" s="11">
        <v>7280</v>
      </c>
      <c r="L11292" s="11">
        <v>2766.4</v>
      </c>
      <c r="M11292" s="12">
        <v>0.38</v>
      </c>
      <c r="N11292" s="14" t="s">
        <v>24</v>
      </c>
      <c r="P11292" s="16"/>
      <c r="Q11292" s="15"/>
      <c r="R11292" s="15"/>
      <c r="S11292" s="15"/>
      <c r="T11292" s="17"/>
    </row>
    <row r="11293" spans="2:20" ht="14.25" customHeight="1" x14ac:dyDescent="0.3">
      <c r="B11293" s="6" t="s">
        <v>26</v>
      </c>
      <c r="C11293" s="6">
        <v>1185732</v>
      </c>
      <c r="D11293" s="7">
        <v>44536</v>
      </c>
      <c r="E11293" s="6" t="s">
        <v>15</v>
      </c>
      <c r="F11293" s="6" t="s">
        <v>123</v>
      </c>
      <c r="G11293" s="6" t="s">
        <v>124</v>
      </c>
      <c r="H11293" s="8" t="s">
        <v>19</v>
      </c>
      <c r="I11293" s="9">
        <v>37</v>
      </c>
      <c r="J11293" s="10">
        <v>105</v>
      </c>
      <c r="K11293" s="11">
        <v>3885</v>
      </c>
      <c r="L11293" s="11">
        <v>1631.7</v>
      </c>
      <c r="M11293" s="12">
        <v>0.42</v>
      </c>
      <c r="N11293" s="14" t="s">
        <v>24</v>
      </c>
      <c r="P11293" s="16"/>
      <c r="Q11293" s="15"/>
      <c r="R11293" s="15"/>
      <c r="S11293" s="15"/>
      <c r="T11293" s="17"/>
    </row>
    <row r="11294" spans="2:20" ht="14.25" customHeight="1" x14ac:dyDescent="0.3">
      <c r="B11294" s="6" t="s">
        <v>26</v>
      </c>
      <c r="C11294" s="6">
        <v>1185732</v>
      </c>
      <c r="D11294" s="7">
        <v>44536</v>
      </c>
      <c r="E11294" s="6" t="s">
        <v>15</v>
      </c>
      <c r="F11294" s="6" t="s">
        <v>123</v>
      </c>
      <c r="G11294" s="6" t="s">
        <v>124</v>
      </c>
      <c r="H11294" s="8" t="s">
        <v>20</v>
      </c>
      <c r="I11294" s="9">
        <v>33</v>
      </c>
      <c r="J11294" s="10">
        <v>114</v>
      </c>
      <c r="K11294" s="11">
        <v>3762</v>
      </c>
      <c r="L11294" s="11">
        <v>1655.28</v>
      </c>
      <c r="M11294" s="12">
        <v>0.44</v>
      </c>
      <c r="N11294" s="14" t="s">
        <v>24</v>
      </c>
      <c r="P11294" s="16"/>
      <c r="Q11294" s="15"/>
      <c r="R11294" s="15"/>
      <c r="S11294" s="15"/>
      <c r="T11294" s="17"/>
    </row>
    <row r="11295" spans="2:20" ht="14.25" customHeight="1" x14ac:dyDescent="0.3">
      <c r="B11295" s="6" t="s">
        <v>26</v>
      </c>
      <c r="C11295" s="6">
        <v>1185732</v>
      </c>
      <c r="D11295" s="7">
        <v>44536</v>
      </c>
      <c r="E11295" s="6" t="s">
        <v>15</v>
      </c>
      <c r="F11295" s="6" t="s">
        <v>123</v>
      </c>
      <c r="G11295" s="6" t="s">
        <v>124</v>
      </c>
      <c r="H11295" s="8" t="s">
        <v>21</v>
      </c>
      <c r="I11295" s="9">
        <v>40</v>
      </c>
      <c r="J11295" s="10">
        <v>83</v>
      </c>
      <c r="K11295" s="11">
        <v>3320</v>
      </c>
      <c r="L11295" s="11">
        <v>1560.4</v>
      </c>
      <c r="M11295" s="12">
        <v>0.47000000000000003</v>
      </c>
      <c r="N11295" s="14" t="s">
        <v>24</v>
      </c>
      <c r="P11295" s="16"/>
      <c r="Q11295" s="15"/>
      <c r="R11295" s="15"/>
      <c r="S11295" s="15"/>
      <c r="T11295" s="17"/>
    </row>
    <row r="11296" spans="2:20" ht="14.25" customHeight="1" x14ac:dyDescent="0.3">
      <c r="B11296" s="6" t="s">
        <v>26</v>
      </c>
      <c r="C11296" s="6">
        <v>1185732</v>
      </c>
      <c r="D11296" s="7">
        <v>44536</v>
      </c>
      <c r="E11296" s="6" t="s">
        <v>15</v>
      </c>
      <c r="F11296" s="6" t="s">
        <v>123</v>
      </c>
      <c r="G11296" s="6" t="s">
        <v>124</v>
      </c>
      <c r="H11296" s="8" t="s">
        <v>22</v>
      </c>
      <c r="I11296" s="9">
        <v>45</v>
      </c>
      <c r="J11296" s="10">
        <v>91</v>
      </c>
      <c r="K11296" s="11">
        <v>4095</v>
      </c>
      <c r="L11296" s="11">
        <v>1433.25</v>
      </c>
      <c r="M11296" s="12">
        <v>0.35</v>
      </c>
      <c r="N11296" s="14" t="s">
        <v>24</v>
      </c>
      <c r="P11296" s="16"/>
      <c r="Q11296" s="15"/>
      <c r="R11296" s="15"/>
      <c r="S11296" s="15"/>
      <c r="T11296" s="17"/>
    </row>
    <row r="11297" spans="2:20" ht="14.25" customHeight="1" x14ac:dyDescent="0.3">
      <c r="B11297" s="6" t="s">
        <v>26</v>
      </c>
      <c r="C11297" s="6">
        <v>1185732</v>
      </c>
      <c r="D11297" s="7">
        <v>44536</v>
      </c>
      <c r="E11297" s="6" t="s">
        <v>15</v>
      </c>
      <c r="F11297" s="6" t="s">
        <v>123</v>
      </c>
      <c r="G11297" s="6" t="s">
        <v>124</v>
      </c>
      <c r="H11297" s="8" t="s">
        <v>23</v>
      </c>
      <c r="I11297" s="9">
        <v>47</v>
      </c>
      <c r="J11297" s="10">
        <v>124</v>
      </c>
      <c r="K11297" s="11">
        <v>5828</v>
      </c>
      <c r="L11297" s="11">
        <v>2447.7600000000002</v>
      </c>
      <c r="M11297" s="12">
        <v>0.42000000000000004</v>
      </c>
      <c r="N11297" s="14" t="s">
        <v>24</v>
      </c>
      <c r="P11297" s="16"/>
      <c r="Q11297" s="15"/>
      <c r="R11297" s="15"/>
      <c r="S11297" s="15"/>
      <c r="T11297" s="17"/>
    </row>
    <row r="11298" spans="2:20" ht="14.25" customHeight="1" x14ac:dyDescent="0.3">
      <c r="B11298" s="6" t="s">
        <v>26</v>
      </c>
      <c r="C11298" s="6">
        <v>1185732</v>
      </c>
      <c r="D11298" s="7">
        <v>44203</v>
      </c>
      <c r="E11298" s="6" t="s">
        <v>15</v>
      </c>
      <c r="F11298" s="6" t="s">
        <v>123</v>
      </c>
      <c r="G11298" s="6" t="s">
        <v>124</v>
      </c>
      <c r="H11298" s="8" t="s">
        <v>17</v>
      </c>
      <c r="I11298" s="9">
        <v>27</v>
      </c>
      <c r="J11298" s="10">
        <v>160</v>
      </c>
      <c r="K11298" s="11">
        <v>4320</v>
      </c>
      <c r="L11298" s="11">
        <v>1814.4</v>
      </c>
      <c r="M11298" s="12">
        <v>0.42000000000000004</v>
      </c>
      <c r="N11298" s="14" t="s">
        <v>24</v>
      </c>
      <c r="P11298" s="16"/>
      <c r="Q11298" s="15"/>
      <c r="R11298" s="15"/>
      <c r="S11298" s="15"/>
      <c r="T11298" s="17"/>
    </row>
    <row r="11299" spans="2:20" ht="14.25" customHeight="1" x14ac:dyDescent="0.3">
      <c r="B11299" s="6" t="s">
        <v>26</v>
      </c>
      <c r="C11299" s="6">
        <v>1185732</v>
      </c>
      <c r="D11299" s="7">
        <v>44203</v>
      </c>
      <c r="E11299" s="6" t="s">
        <v>15</v>
      </c>
      <c r="F11299" s="6" t="s">
        <v>123</v>
      </c>
      <c r="G11299" s="6" t="s">
        <v>124</v>
      </c>
      <c r="H11299" s="8" t="s">
        <v>19</v>
      </c>
      <c r="I11299" s="9">
        <v>29</v>
      </c>
      <c r="J11299" s="10">
        <v>93</v>
      </c>
      <c r="K11299" s="11">
        <v>2697</v>
      </c>
      <c r="L11299" s="11">
        <v>1159.71</v>
      </c>
      <c r="M11299" s="12">
        <v>0.43000000000000005</v>
      </c>
      <c r="N11299" s="14" t="s">
        <v>24</v>
      </c>
      <c r="P11299" s="16"/>
      <c r="Q11299" s="15"/>
      <c r="R11299" s="15"/>
      <c r="S11299" s="15"/>
      <c r="T11299" s="17"/>
    </row>
    <row r="11300" spans="2:20" ht="14.25" customHeight="1" x14ac:dyDescent="0.3">
      <c r="B11300" s="6" t="s">
        <v>26</v>
      </c>
      <c r="C11300" s="6">
        <v>1185732</v>
      </c>
      <c r="D11300" s="7">
        <v>44203</v>
      </c>
      <c r="E11300" s="6" t="s">
        <v>15</v>
      </c>
      <c r="F11300" s="6" t="s">
        <v>123</v>
      </c>
      <c r="G11300" s="6" t="s">
        <v>124</v>
      </c>
      <c r="H11300" s="8" t="s">
        <v>20</v>
      </c>
      <c r="I11300" s="9">
        <v>23</v>
      </c>
      <c r="J11300" s="10">
        <v>93</v>
      </c>
      <c r="K11300" s="11">
        <v>2139</v>
      </c>
      <c r="L11300" s="11">
        <v>748.65</v>
      </c>
      <c r="M11300" s="12">
        <v>0.35</v>
      </c>
      <c r="N11300" s="14" t="s">
        <v>24</v>
      </c>
      <c r="P11300" s="16"/>
      <c r="Q11300" s="15"/>
      <c r="R11300" s="15"/>
      <c r="S11300" s="15"/>
      <c r="T11300" s="17"/>
    </row>
    <row r="11301" spans="2:20" ht="14.25" customHeight="1" x14ac:dyDescent="0.3">
      <c r="B11301" s="6" t="s">
        <v>26</v>
      </c>
      <c r="C11301" s="6">
        <v>1185732</v>
      </c>
      <c r="D11301" s="7">
        <v>44203</v>
      </c>
      <c r="E11301" s="6" t="s">
        <v>15</v>
      </c>
      <c r="F11301" s="6" t="s">
        <v>123</v>
      </c>
      <c r="G11301" s="6" t="s">
        <v>124</v>
      </c>
      <c r="H11301" s="8" t="s">
        <v>21</v>
      </c>
      <c r="I11301" s="9">
        <v>25</v>
      </c>
      <c r="J11301" s="10">
        <v>45</v>
      </c>
      <c r="K11301" s="11">
        <v>1125</v>
      </c>
      <c r="L11301" s="11">
        <v>405</v>
      </c>
      <c r="M11301" s="12">
        <v>0.36</v>
      </c>
      <c r="N11301" s="14" t="s">
        <v>24</v>
      </c>
      <c r="P11301" s="16"/>
      <c r="Q11301" s="15"/>
      <c r="R11301" s="15"/>
      <c r="S11301" s="15"/>
      <c r="T11301" s="17"/>
    </row>
    <row r="11302" spans="2:20" ht="14.25" customHeight="1" x14ac:dyDescent="0.3">
      <c r="B11302" s="6" t="s">
        <v>26</v>
      </c>
      <c r="C11302" s="6">
        <v>1185732</v>
      </c>
      <c r="D11302" s="7">
        <v>44203</v>
      </c>
      <c r="E11302" s="6" t="s">
        <v>15</v>
      </c>
      <c r="F11302" s="6" t="s">
        <v>123</v>
      </c>
      <c r="G11302" s="6" t="s">
        <v>124</v>
      </c>
      <c r="H11302" s="8" t="s">
        <v>22</v>
      </c>
      <c r="I11302" s="9">
        <v>34</v>
      </c>
      <c r="J11302" s="10">
        <v>60</v>
      </c>
      <c r="K11302" s="11">
        <v>2040</v>
      </c>
      <c r="L11302" s="11">
        <v>754.8</v>
      </c>
      <c r="M11302" s="12">
        <v>0.37</v>
      </c>
      <c r="N11302" s="14" t="s">
        <v>24</v>
      </c>
      <c r="P11302" s="16"/>
      <c r="Q11302" s="15"/>
      <c r="R11302" s="15"/>
      <c r="S11302" s="15"/>
      <c r="T11302" s="17"/>
    </row>
    <row r="11303" spans="2:20" ht="14.25" customHeight="1" x14ac:dyDescent="0.3">
      <c r="B11303" s="6" t="s">
        <v>26</v>
      </c>
      <c r="C11303" s="6">
        <v>1185732</v>
      </c>
      <c r="D11303" s="7">
        <v>44203</v>
      </c>
      <c r="E11303" s="6" t="s">
        <v>15</v>
      </c>
      <c r="F11303" s="6" t="s">
        <v>123</v>
      </c>
      <c r="G11303" s="6" t="s">
        <v>124</v>
      </c>
      <c r="H11303" s="8" t="s">
        <v>23</v>
      </c>
      <c r="I11303" s="9">
        <v>32</v>
      </c>
      <c r="J11303" s="10">
        <v>90</v>
      </c>
      <c r="K11303" s="11">
        <v>2880</v>
      </c>
      <c r="L11303" s="11">
        <v>1180.8</v>
      </c>
      <c r="M11303" s="12">
        <v>0.41</v>
      </c>
      <c r="N11303" s="14" t="s">
        <v>24</v>
      </c>
      <c r="P11303" s="16"/>
      <c r="Q11303" s="15"/>
      <c r="R11303" s="15"/>
      <c r="S11303" s="15"/>
      <c r="T11303" s="17"/>
    </row>
    <row r="11304" spans="2:20" ht="14.25" customHeight="1" x14ac:dyDescent="0.3">
      <c r="B11304" s="6" t="s">
        <v>26</v>
      </c>
      <c r="C11304" s="6">
        <v>1185732</v>
      </c>
      <c r="D11304" s="7">
        <v>44232</v>
      </c>
      <c r="E11304" s="6" t="s">
        <v>15</v>
      </c>
      <c r="F11304" s="6" t="s">
        <v>123</v>
      </c>
      <c r="G11304" s="6" t="s">
        <v>124</v>
      </c>
      <c r="H11304" s="8" t="s">
        <v>17</v>
      </c>
      <c r="I11304" s="9">
        <v>28</v>
      </c>
      <c r="J11304" s="10">
        <v>193</v>
      </c>
      <c r="K11304" s="11">
        <v>5404</v>
      </c>
      <c r="L11304" s="11">
        <v>2377.7600000000002</v>
      </c>
      <c r="M11304" s="12">
        <v>0.44</v>
      </c>
      <c r="N11304" s="14" t="s">
        <v>24</v>
      </c>
      <c r="P11304" s="16"/>
      <c r="Q11304" s="15"/>
      <c r="R11304" s="15"/>
      <c r="S11304" s="15"/>
      <c r="T11304" s="17"/>
    </row>
    <row r="11305" spans="2:20" ht="14.25" customHeight="1" x14ac:dyDescent="0.3">
      <c r="B11305" s="6" t="s">
        <v>26</v>
      </c>
      <c r="C11305" s="6">
        <v>1185732</v>
      </c>
      <c r="D11305" s="7">
        <v>44232</v>
      </c>
      <c r="E11305" s="6" t="s">
        <v>15</v>
      </c>
      <c r="F11305" s="6" t="s">
        <v>123</v>
      </c>
      <c r="G11305" s="6" t="s">
        <v>124</v>
      </c>
      <c r="H11305" s="8" t="s">
        <v>19</v>
      </c>
      <c r="I11305" s="9">
        <v>32</v>
      </c>
      <c r="J11305" s="10">
        <v>70</v>
      </c>
      <c r="K11305" s="11">
        <v>2240</v>
      </c>
      <c r="L11305" s="11">
        <v>940.80000000000007</v>
      </c>
      <c r="M11305" s="12">
        <v>0.42000000000000004</v>
      </c>
      <c r="N11305" s="14" t="s">
        <v>24</v>
      </c>
      <c r="P11305" s="16"/>
      <c r="Q11305" s="15"/>
      <c r="R11305" s="15"/>
      <c r="S11305" s="15"/>
      <c r="T11305" s="17"/>
    </row>
    <row r="11306" spans="2:20" ht="14.25" customHeight="1" x14ac:dyDescent="0.3">
      <c r="B11306" s="6" t="s">
        <v>26</v>
      </c>
      <c r="C11306" s="6">
        <v>1185732</v>
      </c>
      <c r="D11306" s="7">
        <v>44232</v>
      </c>
      <c r="E11306" s="6" t="s">
        <v>15</v>
      </c>
      <c r="F11306" s="6" t="s">
        <v>123</v>
      </c>
      <c r="G11306" s="6" t="s">
        <v>124</v>
      </c>
      <c r="H11306" s="8" t="s">
        <v>20</v>
      </c>
      <c r="I11306" s="9">
        <v>22</v>
      </c>
      <c r="J11306" s="10">
        <v>80</v>
      </c>
      <c r="K11306" s="11">
        <v>1760</v>
      </c>
      <c r="L11306" s="11">
        <v>580.79999999999995</v>
      </c>
      <c r="M11306" s="12">
        <v>0.32999999999999996</v>
      </c>
      <c r="N11306" s="14" t="s">
        <v>24</v>
      </c>
      <c r="P11306" s="16"/>
      <c r="Q11306" s="15"/>
      <c r="R11306" s="15"/>
      <c r="S11306" s="15"/>
      <c r="T11306" s="17"/>
    </row>
    <row r="11307" spans="2:20" ht="14.25" customHeight="1" x14ac:dyDescent="0.3">
      <c r="B11307" s="6" t="s">
        <v>26</v>
      </c>
      <c r="C11307" s="6">
        <v>1185732</v>
      </c>
      <c r="D11307" s="7">
        <v>44232</v>
      </c>
      <c r="E11307" s="6" t="s">
        <v>15</v>
      </c>
      <c r="F11307" s="6" t="s">
        <v>125</v>
      </c>
      <c r="G11307" s="6" t="s">
        <v>126</v>
      </c>
      <c r="H11307" s="8" t="s">
        <v>21</v>
      </c>
      <c r="I11307" s="9">
        <v>24</v>
      </c>
      <c r="J11307" s="10">
        <v>39</v>
      </c>
      <c r="K11307" s="11">
        <v>936</v>
      </c>
      <c r="L11307" s="11">
        <v>308.87999999999994</v>
      </c>
      <c r="M11307" s="12">
        <v>0.32999999999999996</v>
      </c>
      <c r="N11307" s="14" t="s">
        <v>24</v>
      </c>
      <c r="P11307" s="16"/>
      <c r="Q11307" s="15"/>
      <c r="R11307" s="15"/>
      <c r="S11307" s="15"/>
      <c r="T11307" s="17"/>
    </row>
    <row r="11308" spans="2:20" ht="14.25" customHeight="1" x14ac:dyDescent="0.3">
      <c r="B11308" s="6" t="s">
        <v>26</v>
      </c>
      <c r="C11308" s="6">
        <v>1185732</v>
      </c>
      <c r="D11308" s="7">
        <v>44232</v>
      </c>
      <c r="E11308" s="6" t="s">
        <v>15</v>
      </c>
      <c r="F11308" s="6" t="s">
        <v>125</v>
      </c>
      <c r="G11308" s="6" t="s">
        <v>126</v>
      </c>
      <c r="H11308" s="8" t="s">
        <v>22</v>
      </c>
      <c r="I11308" s="9">
        <v>39</v>
      </c>
      <c r="J11308" s="10">
        <v>66</v>
      </c>
      <c r="K11308" s="11">
        <v>2574</v>
      </c>
      <c r="L11308" s="11">
        <v>952.38</v>
      </c>
      <c r="M11308" s="12">
        <v>0.37</v>
      </c>
      <c r="N11308" s="14" t="s">
        <v>24</v>
      </c>
      <c r="P11308" s="16"/>
      <c r="Q11308" s="15"/>
      <c r="R11308" s="15"/>
      <c r="S11308" s="15"/>
      <c r="T11308" s="17"/>
    </row>
    <row r="11309" spans="2:20" ht="14.25" customHeight="1" x14ac:dyDescent="0.3">
      <c r="B11309" s="6" t="s">
        <v>26</v>
      </c>
      <c r="C11309" s="6">
        <v>1185732</v>
      </c>
      <c r="D11309" s="7">
        <v>44232</v>
      </c>
      <c r="E11309" s="6" t="s">
        <v>15</v>
      </c>
      <c r="F11309" s="6" t="s">
        <v>125</v>
      </c>
      <c r="G11309" s="6" t="s">
        <v>126</v>
      </c>
      <c r="H11309" s="8" t="s">
        <v>23</v>
      </c>
      <c r="I11309" s="9">
        <v>32</v>
      </c>
      <c r="J11309" s="10">
        <v>96</v>
      </c>
      <c r="K11309" s="11">
        <v>3072</v>
      </c>
      <c r="L11309" s="11">
        <v>1198.08</v>
      </c>
      <c r="M11309" s="12">
        <v>0.38999999999999996</v>
      </c>
      <c r="N11309" s="14" t="s">
        <v>24</v>
      </c>
      <c r="P11309" s="16"/>
      <c r="Q11309" s="15"/>
      <c r="R11309" s="15"/>
      <c r="S11309" s="15"/>
      <c r="T11309" s="17"/>
    </row>
    <row r="11310" spans="2:20" ht="14.25" customHeight="1" x14ac:dyDescent="0.3">
      <c r="B11310" s="6" t="s">
        <v>26</v>
      </c>
      <c r="C11310" s="6">
        <v>1185732</v>
      </c>
      <c r="D11310" s="7">
        <v>44258</v>
      </c>
      <c r="E11310" s="6" t="s">
        <v>15</v>
      </c>
      <c r="F11310" s="6" t="s">
        <v>125</v>
      </c>
      <c r="G11310" s="6" t="s">
        <v>126</v>
      </c>
      <c r="H11310" s="8" t="s">
        <v>17</v>
      </c>
      <c r="I11310" s="9">
        <v>26</v>
      </c>
      <c r="J11310" s="10">
        <v>182</v>
      </c>
      <c r="K11310" s="11">
        <v>4732</v>
      </c>
      <c r="L11310" s="11">
        <v>2034.7600000000002</v>
      </c>
      <c r="M11310" s="12">
        <v>0.43000000000000005</v>
      </c>
      <c r="N11310" s="14" t="s">
        <v>24</v>
      </c>
      <c r="P11310" s="16"/>
      <c r="Q11310" s="15"/>
      <c r="R11310" s="15"/>
      <c r="S11310" s="15"/>
      <c r="T11310" s="17"/>
    </row>
    <row r="11311" spans="2:20" ht="14.25" customHeight="1" x14ac:dyDescent="0.3">
      <c r="B11311" s="6" t="s">
        <v>26</v>
      </c>
      <c r="C11311" s="6">
        <v>1185732</v>
      </c>
      <c r="D11311" s="7">
        <v>44258</v>
      </c>
      <c r="E11311" s="6" t="s">
        <v>15</v>
      </c>
      <c r="F11311" s="6" t="s">
        <v>125</v>
      </c>
      <c r="G11311" s="6" t="s">
        <v>126</v>
      </c>
      <c r="H11311" s="8" t="s">
        <v>19</v>
      </c>
      <c r="I11311" s="9">
        <v>32</v>
      </c>
      <c r="J11311" s="10">
        <v>68</v>
      </c>
      <c r="K11311" s="11">
        <v>2176</v>
      </c>
      <c r="L11311" s="11">
        <v>979.2</v>
      </c>
      <c r="M11311" s="12">
        <v>0.45</v>
      </c>
      <c r="N11311" s="14" t="s">
        <v>24</v>
      </c>
      <c r="P11311" s="16"/>
      <c r="Q11311" s="15"/>
      <c r="R11311" s="15"/>
      <c r="S11311" s="15"/>
      <c r="T11311" s="17"/>
    </row>
    <row r="11312" spans="2:20" ht="14.25" customHeight="1" x14ac:dyDescent="0.3">
      <c r="B11312" s="6" t="s">
        <v>26</v>
      </c>
      <c r="C11312" s="6">
        <v>1185732</v>
      </c>
      <c r="D11312" s="7">
        <v>44258</v>
      </c>
      <c r="E11312" s="6" t="s">
        <v>15</v>
      </c>
      <c r="F11312" s="6" t="s">
        <v>125</v>
      </c>
      <c r="G11312" s="6" t="s">
        <v>126</v>
      </c>
      <c r="H11312" s="8" t="s">
        <v>20</v>
      </c>
      <c r="I11312" s="9">
        <v>23</v>
      </c>
      <c r="J11312" s="10">
        <v>75</v>
      </c>
      <c r="K11312" s="11">
        <v>1725</v>
      </c>
      <c r="L11312" s="11">
        <v>552</v>
      </c>
      <c r="M11312" s="12">
        <v>0.32</v>
      </c>
      <c r="N11312" s="14" t="s">
        <v>24</v>
      </c>
      <c r="P11312" s="16"/>
      <c r="Q11312" s="15"/>
      <c r="R11312" s="15"/>
      <c r="S11312" s="15"/>
      <c r="T11312" s="17"/>
    </row>
    <row r="11313" spans="2:20" ht="14.25" customHeight="1" x14ac:dyDescent="0.3">
      <c r="B11313" s="6" t="s">
        <v>26</v>
      </c>
      <c r="C11313" s="6">
        <v>1185732</v>
      </c>
      <c r="D11313" s="7">
        <v>44258</v>
      </c>
      <c r="E11313" s="6" t="s">
        <v>15</v>
      </c>
      <c r="F11313" s="6" t="s">
        <v>125</v>
      </c>
      <c r="G11313" s="6" t="s">
        <v>126</v>
      </c>
      <c r="H11313" s="8" t="s">
        <v>21</v>
      </c>
      <c r="I11313" s="9">
        <v>27</v>
      </c>
      <c r="J11313" s="10">
        <v>34</v>
      </c>
      <c r="K11313" s="11">
        <v>918</v>
      </c>
      <c r="L11313" s="11">
        <v>293.76</v>
      </c>
      <c r="M11313" s="12">
        <v>0.32</v>
      </c>
      <c r="N11313" s="14" t="s">
        <v>24</v>
      </c>
      <c r="P11313" s="16"/>
      <c r="Q11313" s="15"/>
      <c r="R11313" s="15"/>
      <c r="S11313" s="15"/>
      <c r="T11313" s="17"/>
    </row>
    <row r="11314" spans="2:20" ht="14.25" customHeight="1" x14ac:dyDescent="0.3">
      <c r="B11314" s="6" t="s">
        <v>26</v>
      </c>
      <c r="C11314" s="6">
        <v>1185732</v>
      </c>
      <c r="D11314" s="7">
        <v>44258</v>
      </c>
      <c r="E11314" s="6" t="s">
        <v>15</v>
      </c>
      <c r="F11314" s="6" t="s">
        <v>125</v>
      </c>
      <c r="G11314" s="6" t="s">
        <v>126</v>
      </c>
      <c r="H11314" s="8" t="s">
        <v>22</v>
      </c>
      <c r="I11314" s="9">
        <v>39</v>
      </c>
      <c r="J11314" s="10">
        <v>53</v>
      </c>
      <c r="K11314" s="11">
        <v>2067</v>
      </c>
      <c r="L11314" s="11">
        <v>702.78</v>
      </c>
      <c r="M11314" s="12">
        <v>0.33999999999999997</v>
      </c>
      <c r="N11314" s="14" t="s">
        <v>24</v>
      </c>
      <c r="P11314" s="16"/>
      <c r="Q11314" s="15"/>
      <c r="R11314" s="15"/>
      <c r="S11314" s="15"/>
      <c r="T11314" s="17"/>
    </row>
    <row r="11315" spans="2:20" ht="14.25" customHeight="1" x14ac:dyDescent="0.3">
      <c r="B11315" s="6" t="s">
        <v>26</v>
      </c>
      <c r="C11315" s="6">
        <v>1185732</v>
      </c>
      <c r="D11315" s="7">
        <v>44258</v>
      </c>
      <c r="E11315" s="6" t="s">
        <v>15</v>
      </c>
      <c r="F11315" s="6" t="s">
        <v>125</v>
      </c>
      <c r="G11315" s="6" t="s">
        <v>126</v>
      </c>
      <c r="H11315" s="8" t="s">
        <v>23</v>
      </c>
      <c r="I11315" s="9">
        <v>29</v>
      </c>
      <c r="J11315" s="10">
        <v>85</v>
      </c>
      <c r="K11315" s="11">
        <v>2465</v>
      </c>
      <c r="L11315" s="11">
        <v>961.34999999999991</v>
      </c>
      <c r="M11315" s="12">
        <v>0.38999999999999996</v>
      </c>
      <c r="N11315" s="14" t="s">
        <v>24</v>
      </c>
      <c r="P11315" s="16"/>
      <c r="Q11315" s="15"/>
      <c r="R11315" s="15"/>
      <c r="S11315" s="15"/>
      <c r="T11315" s="17"/>
    </row>
    <row r="11316" spans="2:20" ht="14.25" customHeight="1" x14ac:dyDescent="0.3">
      <c r="B11316" s="6" t="s">
        <v>26</v>
      </c>
      <c r="C11316" s="6">
        <v>1185732</v>
      </c>
      <c r="D11316" s="7">
        <v>44290</v>
      </c>
      <c r="E11316" s="6" t="s">
        <v>15</v>
      </c>
      <c r="F11316" s="6" t="s">
        <v>125</v>
      </c>
      <c r="G11316" s="6" t="s">
        <v>126</v>
      </c>
      <c r="H11316" s="8" t="s">
        <v>17</v>
      </c>
      <c r="I11316" s="9">
        <v>28</v>
      </c>
      <c r="J11316" s="10">
        <v>155</v>
      </c>
      <c r="K11316" s="11">
        <v>4340</v>
      </c>
      <c r="L11316" s="11">
        <v>1996.4</v>
      </c>
      <c r="M11316" s="12">
        <v>0.46</v>
      </c>
      <c r="N11316" s="14" t="s">
        <v>24</v>
      </c>
      <c r="P11316" s="16"/>
      <c r="Q11316" s="15"/>
      <c r="R11316" s="15"/>
      <c r="S11316" s="15"/>
      <c r="T11316" s="17"/>
    </row>
    <row r="11317" spans="2:20" ht="14.25" customHeight="1" x14ac:dyDescent="0.3">
      <c r="B11317" s="6" t="s">
        <v>26</v>
      </c>
      <c r="C11317" s="6">
        <v>1185732</v>
      </c>
      <c r="D11317" s="7">
        <v>44290</v>
      </c>
      <c r="E11317" s="6" t="s">
        <v>15</v>
      </c>
      <c r="F11317" s="6" t="s">
        <v>125</v>
      </c>
      <c r="G11317" s="6" t="s">
        <v>126</v>
      </c>
      <c r="H11317" s="8" t="s">
        <v>19</v>
      </c>
      <c r="I11317" s="9">
        <v>30</v>
      </c>
      <c r="J11317" s="10">
        <v>64</v>
      </c>
      <c r="K11317" s="11">
        <v>1920</v>
      </c>
      <c r="L11317" s="11">
        <v>844.8</v>
      </c>
      <c r="M11317" s="12">
        <v>0.44</v>
      </c>
      <c r="N11317" s="14" t="s">
        <v>24</v>
      </c>
      <c r="P11317" s="16"/>
      <c r="Q11317" s="15"/>
      <c r="R11317" s="15"/>
      <c r="S11317" s="15"/>
      <c r="T11317" s="17"/>
    </row>
    <row r="11318" spans="2:20" ht="14.25" customHeight="1" x14ac:dyDescent="0.3">
      <c r="B11318" s="6" t="s">
        <v>26</v>
      </c>
      <c r="C11318" s="6">
        <v>1185732</v>
      </c>
      <c r="D11318" s="7">
        <v>44290</v>
      </c>
      <c r="E11318" s="6" t="s">
        <v>15</v>
      </c>
      <c r="F11318" s="6" t="s">
        <v>125</v>
      </c>
      <c r="G11318" s="6" t="s">
        <v>126</v>
      </c>
      <c r="H11318" s="8" t="s">
        <v>20</v>
      </c>
      <c r="I11318" s="9">
        <v>20</v>
      </c>
      <c r="J11318" s="10">
        <v>64</v>
      </c>
      <c r="K11318" s="11">
        <v>1280</v>
      </c>
      <c r="L11318" s="11">
        <v>460.79999999999995</v>
      </c>
      <c r="M11318" s="12">
        <v>0.36</v>
      </c>
      <c r="N11318" s="14" t="s">
        <v>24</v>
      </c>
      <c r="P11318" s="16"/>
      <c r="Q11318" s="15"/>
      <c r="R11318" s="15"/>
      <c r="S11318" s="15"/>
      <c r="T11318" s="17"/>
    </row>
    <row r="11319" spans="2:20" ht="14.25" customHeight="1" x14ac:dyDescent="0.3">
      <c r="B11319" s="6" t="s">
        <v>26</v>
      </c>
      <c r="C11319" s="6">
        <v>1185732</v>
      </c>
      <c r="D11319" s="7">
        <v>44290</v>
      </c>
      <c r="E11319" s="6" t="s">
        <v>15</v>
      </c>
      <c r="F11319" s="6" t="s">
        <v>125</v>
      </c>
      <c r="G11319" s="6" t="s">
        <v>126</v>
      </c>
      <c r="H11319" s="8" t="s">
        <v>21</v>
      </c>
      <c r="I11319" s="9">
        <v>26</v>
      </c>
      <c r="J11319" s="10">
        <v>41</v>
      </c>
      <c r="K11319" s="11">
        <v>1066</v>
      </c>
      <c r="L11319" s="11">
        <v>341.12</v>
      </c>
      <c r="M11319" s="12">
        <v>0.32</v>
      </c>
      <c r="N11319" s="14" t="s">
        <v>24</v>
      </c>
      <c r="P11319" s="16"/>
      <c r="Q11319" s="15"/>
      <c r="R11319" s="15"/>
      <c r="S11319" s="15"/>
      <c r="T11319" s="17"/>
    </row>
    <row r="11320" spans="2:20" ht="14.25" customHeight="1" x14ac:dyDescent="0.3">
      <c r="B11320" s="6" t="s">
        <v>26</v>
      </c>
      <c r="C11320" s="6">
        <v>1185732</v>
      </c>
      <c r="D11320" s="7">
        <v>44290</v>
      </c>
      <c r="E11320" s="6" t="s">
        <v>15</v>
      </c>
      <c r="F11320" s="6" t="s">
        <v>125</v>
      </c>
      <c r="G11320" s="6" t="s">
        <v>126</v>
      </c>
      <c r="H11320" s="8" t="s">
        <v>22</v>
      </c>
      <c r="I11320" s="9">
        <v>37</v>
      </c>
      <c r="J11320" s="10">
        <v>40</v>
      </c>
      <c r="K11320" s="11">
        <v>1480</v>
      </c>
      <c r="L11320" s="11">
        <v>503.19999999999993</v>
      </c>
      <c r="M11320" s="12">
        <v>0.33999999999999997</v>
      </c>
      <c r="N11320" s="14" t="s">
        <v>24</v>
      </c>
      <c r="P11320" s="16"/>
      <c r="Q11320" s="15"/>
      <c r="R11320" s="15"/>
      <c r="S11320" s="15"/>
      <c r="T11320" s="17"/>
    </row>
    <row r="11321" spans="2:20" ht="14.25" customHeight="1" x14ac:dyDescent="0.3">
      <c r="B11321" s="6" t="s">
        <v>26</v>
      </c>
      <c r="C11321" s="6">
        <v>1185732</v>
      </c>
      <c r="D11321" s="7">
        <v>44290</v>
      </c>
      <c r="E11321" s="6" t="s">
        <v>15</v>
      </c>
      <c r="F11321" s="6" t="s">
        <v>125</v>
      </c>
      <c r="G11321" s="6" t="s">
        <v>126</v>
      </c>
      <c r="H11321" s="8" t="s">
        <v>23</v>
      </c>
      <c r="I11321" s="9">
        <v>26</v>
      </c>
      <c r="J11321" s="10">
        <v>94</v>
      </c>
      <c r="K11321" s="11">
        <v>2444</v>
      </c>
      <c r="L11321" s="11">
        <v>1026.48</v>
      </c>
      <c r="M11321" s="12">
        <v>0.42</v>
      </c>
      <c r="N11321" s="14" t="s">
        <v>24</v>
      </c>
      <c r="P11321" s="16"/>
      <c r="Q11321" s="15"/>
      <c r="R11321" s="15"/>
      <c r="S11321" s="15"/>
      <c r="T11321" s="17"/>
    </row>
    <row r="11322" spans="2:20" ht="14.25" customHeight="1" x14ac:dyDescent="0.3">
      <c r="B11322" s="6" t="s">
        <v>26</v>
      </c>
      <c r="C11322" s="6">
        <v>1185732</v>
      </c>
      <c r="D11322" s="7">
        <v>44319</v>
      </c>
      <c r="E11322" s="6" t="s">
        <v>15</v>
      </c>
      <c r="F11322" s="6" t="s">
        <v>125</v>
      </c>
      <c r="G11322" s="6" t="s">
        <v>126</v>
      </c>
      <c r="H11322" s="8" t="s">
        <v>17</v>
      </c>
      <c r="I11322" s="9">
        <v>40</v>
      </c>
      <c r="J11322" s="10">
        <v>191</v>
      </c>
      <c r="K11322" s="11">
        <v>7640</v>
      </c>
      <c r="L11322" s="11">
        <v>3361.6</v>
      </c>
      <c r="M11322" s="12">
        <v>0.44</v>
      </c>
      <c r="N11322" s="14" t="s">
        <v>24</v>
      </c>
      <c r="P11322" s="16"/>
      <c r="Q11322" s="15"/>
      <c r="R11322" s="15"/>
      <c r="S11322" s="15"/>
      <c r="T11322" s="17"/>
    </row>
    <row r="11323" spans="2:20" ht="14.25" customHeight="1" x14ac:dyDescent="0.3">
      <c r="B11323" s="6" t="s">
        <v>26</v>
      </c>
      <c r="C11323" s="6">
        <v>1185732</v>
      </c>
      <c r="D11323" s="7">
        <v>44319</v>
      </c>
      <c r="E11323" s="6" t="s">
        <v>15</v>
      </c>
      <c r="F11323" s="6" t="s">
        <v>125</v>
      </c>
      <c r="G11323" s="6" t="s">
        <v>126</v>
      </c>
      <c r="H11323" s="8" t="s">
        <v>19</v>
      </c>
      <c r="I11323" s="9">
        <v>35</v>
      </c>
      <c r="J11323" s="10">
        <v>83</v>
      </c>
      <c r="K11323" s="11">
        <v>2905</v>
      </c>
      <c r="L11323" s="11">
        <v>1278.2</v>
      </c>
      <c r="M11323" s="12">
        <v>0.44</v>
      </c>
      <c r="N11323" s="14" t="s">
        <v>24</v>
      </c>
      <c r="P11323" s="16"/>
      <c r="Q11323" s="15"/>
      <c r="R11323" s="15"/>
      <c r="S11323" s="15"/>
      <c r="T11323" s="17"/>
    </row>
    <row r="11324" spans="2:20" ht="14.25" customHeight="1" x14ac:dyDescent="0.3">
      <c r="B11324" s="6" t="s">
        <v>26</v>
      </c>
      <c r="C11324" s="6">
        <v>1185732</v>
      </c>
      <c r="D11324" s="7">
        <v>44319</v>
      </c>
      <c r="E11324" s="6" t="s">
        <v>15</v>
      </c>
      <c r="F11324" s="6" t="s">
        <v>125</v>
      </c>
      <c r="G11324" s="6" t="s">
        <v>126</v>
      </c>
      <c r="H11324" s="8" t="s">
        <v>20</v>
      </c>
      <c r="I11324" s="9">
        <v>32</v>
      </c>
      <c r="J11324" s="10">
        <v>83</v>
      </c>
      <c r="K11324" s="11">
        <v>2656</v>
      </c>
      <c r="L11324" s="11">
        <v>903.04</v>
      </c>
      <c r="M11324" s="12">
        <v>0.33999999999999997</v>
      </c>
      <c r="N11324" s="14" t="s">
        <v>24</v>
      </c>
      <c r="P11324" s="16"/>
      <c r="Q11324" s="15"/>
      <c r="R11324" s="15"/>
      <c r="S11324" s="15"/>
      <c r="T11324" s="17"/>
    </row>
    <row r="11325" spans="2:20" ht="14.25" customHeight="1" x14ac:dyDescent="0.3">
      <c r="B11325" s="6" t="s">
        <v>26</v>
      </c>
      <c r="C11325" s="6">
        <v>1185732</v>
      </c>
      <c r="D11325" s="7">
        <v>44319</v>
      </c>
      <c r="E11325" s="6" t="s">
        <v>15</v>
      </c>
      <c r="F11325" s="6" t="s">
        <v>125</v>
      </c>
      <c r="G11325" s="6" t="s">
        <v>126</v>
      </c>
      <c r="H11325" s="8" t="s">
        <v>21</v>
      </c>
      <c r="I11325" s="9">
        <v>32</v>
      </c>
      <c r="J11325" s="10">
        <v>74</v>
      </c>
      <c r="K11325" s="11">
        <v>2368</v>
      </c>
      <c r="L11325" s="11">
        <v>781.43999999999994</v>
      </c>
      <c r="M11325" s="12">
        <v>0.32999999999999996</v>
      </c>
      <c r="N11325" s="14" t="s">
        <v>24</v>
      </c>
      <c r="P11325" s="16"/>
      <c r="Q11325" s="15"/>
      <c r="R11325" s="15"/>
      <c r="S11325" s="15"/>
      <c r="T11325" s="17"/>
    </row>
    <row r="11326" spans="2:20" ht="14.25" customHeight="1" x14ac:dyDescent="0.3">
      <c r="B11326" s="6" t="s">
        <v>26</v>
      </c>
      <c r="C11326" s="6">
        <v>1185732</v>
      </c>
      <c r="D11326" s="7">
        <v>44319</v>
      </c>
      <c r="E11326" s="6" t="s">
        <v>15</v>
      </c>
      <c r="F11326" s="6" t="s">
        <v>125</v>
      </c>
      <c r="G11326" s="6" t="s">
        <v>126</v>
      </c>
      <c r="H11326" s="8" t="s">
        <v>22</v>
      </c>
      <c r="I11326" s="9">
        <v>37</v>
      </c>
      <c r="J11326" s="10">
        <v>83</v>
      </c>
      <c r="K11326" s="11">
        <v>3071</v>
      </c>
      <c r="L11326" s="11">
        <v>1074.8499999999999</v>
      </c>
      <c r="M11326" s="12">
        <v>0.35</v>
      </c>
      <c r="N11326" s="14" t="s">
        <v>24</v>
      </c>
      <c r="P11326" s="16"/>
      <c r="Q11326" s="15"/>
      <c r="R11326" s="15"/>
      <c r="S11326" s="15"/>
      <c r="T11326" s="17"/>
    </row>
    <row r="11327" spans="2:20" ht="14.25" customHeight="1" x14ac:dyDescent="0.3">
      <c r="B11327" s="6" t="s">
        <v>26</v>
      </c>
      <c r="C11327" s="6">
        <v>1185732</v>
      </c>
      <c r="D11327" s="7">
        <v>44319</v>
      </c>
      <c r="E11327" s="6" t="s">
        <v>15</v>
      </c>
      <c r="F11327" s="6" t="s">
        <v>125</v>
      </c>
      <c r="G11327" s="6" t="s">
        <v>126</v>
      </c>
      <c r="H11327" s="8" t="s">
        <v>23</v>
      </c>
      <c r="I11327" s="9">
        <v>41</v>
      </c>
      <c r="J11327" s="10">
        <v>128</v>
      </c>
      <c r="K11327" s="11">
        <v>5248</v>
      </c>
      <c r="L11327" s="11">
        <v>2204.16</v>
      </c>
      <c r="M11327" s="12">
        <v>0.42</v>
      </c>
      <c r="N11327" s="14" t="s">
        <v>24</v>
      </c>
      <c r="P11327" s="16"/>
      <c r="Q11327" s="15"/>
      <c r="R11327" s="15"/>
      <c r="S11327" s="15"/>
      <c r="T11327" s="17"/>
    </row>
    <row r="11328" spans="2:20" ht="14.25" customHeight="1" x14ac:dyDescent="0.3">
      <c r="B11328" s="6" t="s">
        <v>26</v>
      </c>
      <c r="C11328" s="6">
        <v>1185732</v>
      </c>
      <c r="D11328" s="7">
        <v>44352</v>
      </c>
      <c r="E11328" s="6" t="s">
        <v>15</v>
      </c>
      <c r="F11328" s="6" t="s">
        <v>125</v>
      </c>
      <c r="G11328" s="6" t="s">
        <v>126</v>
      </c>
      <c r="H11328" s="8" t="s">
        <v>17</v>
      </c>
      <c r="I11328" s="9">
        <v>40</v>
      </c>
      <c r="J11328" s="10">
        <v>206</v>
      </c>
      <c r="K11328" s="11">
        <v>8240</v>
      </c>
      <c r="L11328" s="11">
        <v>3872.8</v>
      </c>
      <c r="M11328" s="12">
        <v>0.47000000000000003</v>
      </c>
      <c r="N11328" s="14" t="s">
        <v>24</v>
      </c>
      <c r="P11328" s="16"/>
      <c r="Q11328" s="15"/>
      <c r="R11328" s="15"/>
      <c r="S11328" s="15"/>
      <c r="T11328" s="17"/>
    </row>
    <row r="11329" spans="2:20" ht="14.25" customHeight="1" x14ac:dyDescent="0.3">
      <c r="B11329" s="6" t="s">
        <v>26</v>
      </c>
      <c r="C11329" s="6">
        <v>1185732</v>
      </c>
      <c r="D11329" s="7">
        <v>44352</v>
      </c>
      <c r="E11329" s="6" t="s">
        <v>15</v>
      </c>
      <c r="F11329" s="6" t="s">
        <v>125</v>
      </c>
      <c r="G11329" s="6" t="s">
        <v>126</v>
      </c>
      <c r="H11329" s="8" t="s">
        <v>19</v>
      </c>
      <c r="I11329" s="9">
        <v>38</v>
      </c>
      <c r="J11329" s="10">
        <v>124</v>
      </c>
      <c r="K11329" s="11">
        <v>4712</v>
      </c>
      <c r="L11329" s="11">
        <v>2214.6400000000003</v>
      </c>
      <c r="M11329" s="12">
        <v>0.47000000000000003</v>
      </c>
      <c r="N11329" s="14" t="s">
        <v>24</v>
      </c>
      <c r="P11329" s="16"/>
      <c r="Q11329" s="15"/>
      <c r="R11329" s="15"/>
      <c r="S11329" s="15"/>
      <c r="T11329" s="17"/>
    </row>
    <row r="11330" spans="2:20" ht="14.25" customHeight="1" x14ac:dyDescent="0.3">
      <c r="B11330" s="6" t="s">
        <v>26</v>
      </c>
      <c r="C11330" s="6">
        <v>1185732</v>
      </c>
      <c r="D11330" s="7">
        <v>44352</v>
      </c>
      <c r="E11330" s="6" t="s">
        <v>15</v>
      </c>
      <c r="F11330" s="6" t="s">
        <v>125</v>
      </c>
      <c r="G11330" s="6" t="s">
        <v>126</v>
      </c>
      <c r="H11330" s="8" t="s">
        <v>20</v>
      </c>
      <c r="I11330" s="9">
        <v>35</v>
      </c>
      <c r="J11330" s="10">
        <v>96</v>
      </c>
      <c r="K11330" s="11">
        <v>3360</v>
      </c>
      <c r="L11330" s="11">
        <v>1108.8</v>
      </c>
      <c r="M11330" s="12">
        <v>0.32999999999999996</v>
      </c>
      <c r="N11330" s="14" t="s">
        <v>24</v>
      </c>
      <c r="P11330" s="16"/>
      <c r="Q11330" s="15"/>
      <c r="R11330" s="15"/>
      <c r="S11330" s="15"/>
      <c r="T11330" s="17"/>
    </row>
    <row r="11331" spans="2:20" ht="14.25" customHeight="1" x14ac:dyDescent="0.3">
      <c r="B11331" s="6" t="s">
        <v>26</v>
      </c>
      <c r="C11331" s="6">
        <v>1185732</v>
      </c>
      <c r="D11331" s="7">
        <v>44352</v>
      </c>
      <c r="E11331" s="6" t="s">
        <v>15</v>
      </c>
      <c r="F11331" s="6" t="s">
        <v>125</v>
      </c>
      <c r="G11331" s="6" t="s">
        <v>126</v>
      </c>
      <c r="H11331" s="8" t="s">
        <v>21</v>
      </c>
      <c r="I11331" s="9">
        <v>35</v>
      </c>
      <c r="J11331" s="10">
        <v>85</v>
      </c>
      <c r="K11331" s="11">
        <v>2975</v>
      </c>
      <c r="L11331" s="11">
        <v>1041.25</v>
      </c>
      <c r="M11331" s="12">
        <v>0.35</v>
      </c>
      <c r="N11331" s="14" t="s">
        <v>24</v>
      </c>
      <c r="P11331" s="16"/>
      <c r="Q11331" s="15"/>
      <c r="R11331" s="15"/>
      <c r="S11331" s="15"/>
      <c r="T11331" s="17"/>
    </row>
    <row r="11332" spans="2:20" ht="14.25" customHeight="1" x14ac:dyDescent="0.3">
      <c r="B11332" s="6" t="s">
        <v>26</v>
      </c>
      <c r="C11332" s="6">
        <v>1185732</v>
      </c>
      <c r="D11332" s="7">
        <v>44352</v>
      </c>
      <c r="E11332" s="6" t="s">
        <v>15</v>
      </c>
      <c r="F11332" s="6" t="s">
        <v>125</v>
      </c>
      <c r="G11332" s="6" t="s">
        <v>126</v>
      </c>
      <c r="H11332" s="8" t="s">
        <v>22</v>
      </c>
      <c r="I11332" s="9">
        <v>36</v>
      </c>
      <c r="J11332" s="10">
        <v>91</v>
      </c>
      <c r="K11332" s="11">
        <v>3276</v>
      </c>
      <c r="L11332" s="11">
        <v>1048.32</v>
      </c>
      <c r="M11332" s="12">
        <v>0.32</v>
      </c>
      <c r="N11332" s="14" t="s">
        <v>24</v>
      </c>
      <c r="P11332" s="16"/>
      <c r="Q11332" s="15"/>
      <c r="R11332" s="15"/>
      <c r="S11332" s="15"/>
      <c r="T11332" s="17"/>
    </row>
    <row r="11333" spans="2:20" ht="14.25" customHeight="1" x14ac:dyDescent="0.3">
      <c r="B11333" s="6" t="s">
        <v>26</v>
      </c>
      <c r="C11333" s="6">
        <v>1185732</v>
      </c>
      <c r="D11333" s="7">
        <v>44352</v>
      </c>
      <c r="E11333" s="6" t="s">
        <v>15</v>
      </c>
      <c r="F11333" s="6" t="s">
        <v>125</v>
      </c>
      <c r="G11333" s="6" t="s">
        <v>126</v>
      </c>
      <c r="H11333" s="8" t="s">
        <v>23</v>
      </c>
      <c r="I11333" s="9">
        <v>39</v>
      </c>
      <c r="J11333" s="10">
        <v>128</v>
      </c>
      <c r="K11333" s="11">
        <v>4992</v>
      </c>
      <c r="L11333" s="11">
        <v>1946.8799999999999</v>
      </c>
      <c r="M11333" s="12">
        <v>0.38999999999999996</v>
      </c>
      <c r="N11333" s="14" t="s">
        <v>24</v>
      </c>
      <c r="P11333" s="16"/>
      <c r="Q11333" s="15"/>
      <c r="R11333" s="15"/>
      <c r="S11333" s="15"/>
      <c r="T11333" s="17"/>
    </row>
    <row r="11334" spans="2:20" ht="14.25" customHeight="1" x14ac:dyDescent="0.3">
      <c r="B11334" s="6" t="s">
        <v>26</v>
      </c>
      <c r="C11334" s="6">
        <v>1185732</v>
      </c>
      <c r="D11334" s="7">
        <v>44380</v>
      </c>
      <c r="E11334" s="6" t="s">
        <v>15</v>
      </c>
      <c r="F11334" s="6" t="s">
        <v>125</v>
      </c>
      <c r="G11334" s="6" t="s">
        <v>126</v>
      </c>
      <c r="H11334" s="8" t="s">
        <v>17</v>
      </c>
      <c r="I11334" s="9">
        <v>42</v>
      </c>
      <c r="J11334" s="10">
        <v>195</v>
      </c>
      <c r="K11334" s="11">
        <v>8190</v>
      </c>
      <c r="L11334" s="11">
        <v>3685.5</v>
      </c>
      <c r="M11334" s="12">
        <v>0.45</v>
      </c>
      <c r="N11334" s="14" t="s">
        <v>24</v>
      </c>
      <c r="P11334" s="16"/>
      <c r="Q11334" s="15"/>
      <c r="R11334" s="15"/>
      <c r="S11334" s="15"/>
      <c r="T11334" s="17"/>
    </row>
    <row r="11335" spans="2:20" ht="14.25" customHeight="1" x14ac:dyDescent="0.3">
      <c r="B11335" s="6" t="s">
        <v>26</v>
      </c>
      <c r="C11335" s="6">
        <v>1185732</v>
      </c>
      <c r="D11335" s="7">
        <v>44380</v>
      </c>
      <c r="E11335" s="6" t="s">
        <v>15</v>
      </c>
      <c r="F11335" s="6" t="s">
        <v>125</v>
      </c>
      <c r="G11335" s="6" t="s">
        <v>126</v>
      </c>
      <c r="H11335" s="8" t="s">
        <v>19</v>
      </c>
      <c r="I11335" s="9">
        <v>38</v>
      </c>
      <c r="J11335" s="10">
        <v>120</v>
      </c>
      <c r="K11335" s="11">
        <v>4560</v>
      </c>
      <c r="L11335" s="11">
        <v>1915.2000000000003</v>
      </c>
      <c r="M11335" s="12">
        <v>0.42000000000000004</v>
      </c>
      <c r="N11335" s="14" t="s">
        <v>24</v>
      </c>
      <c r="P11335" s="16"/>
      <c r="Q11335" s="15"/>
      <c r="R11335" s="15"/>
      <c r="S11335" s="15"/>
      <c r="T11335" s="17"/>
    </row>
    <row r="11336" spans="2:20" ht="14.25" customHeight="1" x14ac:dyDescent="0.3">
      <c r="B11336" s="6" t="s">
        <v>26</v>
      </c>
      <c r="C11336" s="6">
        <v>1185732</v>
      </c>
      <c r="D11336" s="7">
        <v>44380</v>
      </c>
      <c r="E11336" s="6" t="s">
        <v>15</v>
      </c>
      <c r="F11336" s="6" t="s">
        <v>125</v>
      </c>
      <c r="G11336" s="6" t="s">
        <v>126</v>
      </c>
      <c r="H11336" s="8" t="s">
        <v>20</v>
      </c>
      <c r="I11336" s="9">
        <v>29</v>
      </c>
      <c r="J11336" s="10">
        <v>111</v>
      </c>
      <c r="K11336" s="11">
        <v>3219</v>
      </c>
      <c r="L11336" s="11">
        <v>1094.4599999999998</v>
      </c>
      <c r="M11336" s="12">
        <v>0.33999999999999997</v>
      </c>
      <c r="N11336" s="14" t="s">
        <v>24</v>
      </c>
      <c r="P11336" s="16"/>
      <c r="Q11336" s="15"/>
      <c r="R11336" s="15"/>
      <c r="S11336" s="15"/>
      <c r="T11336" s="17"/>
    </row>
    <row r="11337" spans="2:20" ht="14.25" customHeight="1" x14ac:dyDescent="0.3">
      <c r="B11337" s="6" t="s">
        <v>26</v>
      </c>
      <c r="C11337" s="6">
        <v>1185732</v>
      </c>
      <c r="D11337" s="7">
        <v>44380</v>
      </c>
      <c r="E11337" s="6" t="s">
        <v>15</v>
      </c>
      <c r="F11337" s="6" t="s">
        <v>125</v>
      </c>
      <c r="G11337" s="6" t="s">
        <v>126</v>
      </c>
      <c r="H11337" s="8" t="s">
        <v>21</v>
      </c>
      <c r="I11337" s="9">
        <v>34</v>
      </c>
      <c r="J11337" s="10">
        <v>94</v>
      </c>
      <c r="K11337" s="11">
        <v>3196</v>
      </c>
      <c r="L11337" s="11">
        <v>1150.56</v>
      </c>
      <c r="M11337" s="12">
        <v>0.36</v>
      </c>
      <c r="N11337" s="14" t="s">
        <v>24</v>
      </c>
      <c r="P11337" s="16"/>
      <c r="Q11337" s="15"/>
      <c r="R11337" s="15"/>
      <c r="S11337" s="15"/>
      <c r="T11337" s="17"/>
    </row>
    <row r="11338" spans="2:20" ht="14.25" customHeight="1" x14ac:dyDescent="0.3">
      <c r="B11338" s="6" t="s">
        <v>26</v>
      </c>
      <c r="C11338" s="6">
        <v>1185732</v>
      </c>
      <c r="D11338" s="7">
        <v>44380</v>
      </c>
      <c r="E11338" s="6" t="s">
        <v>15</v>
      </c>
      <c r="F11338" s="6" t="s">
        <v>125</v>
      </c>
      <c r="G11338" s="6" t="s">
        <v>126</v>
      </c>
      <c r="H11338" s="8" t="s">
        <v>22</v>
      </c>
      <c r="I11338" s="9">
        <v>43</v>
      </c>
      <c r="J11338" s="10">
        <v>93</v>
      </c>
      <c r="K11338" s="11">
        <v>3999</v>
      </c>
      <c r="L11338" s="11">
        <v>1319.6699999999998</v>
      </c>
      <c r="M11338" s="12">
        <v>0.32999999999999996</v>
      </c>
      <c r="N11338" s="14" t="s">
        <v>24</v>
      </c>
      <c r="P11338" s="16"/>
      <c r="Q11338" s="15"/>
      <c r="R11338" s="15"/>
      <c r="S11338" s="15"/>
      <c r="T11338" s="17"/>
    </row>
    <row r="11339" spans="2:20" ht="14.25" customHeight="1" x14ac:dyDescent="0.3">
      <c r="B11339" s="6" t="s">
        <v>26</v>
      </c>
      <c r="C11339" s="6">
        <v>1185732</v>
      </c>
      <c r="D11339" s="7">
        <v>44380</v>
      </c>
      <c r="E11339" s="6" t="s">
        <v>15</v>
      </c>
      <c r="F11339" s="6" t="s">
        <v>125</v>
      </c>
      <c r="G11339" s="6" t="s">
        <v>126</v>
      </c>
      <c r="H11339" s="8" t="s">
        <v>23</v>
      </c>
      <c r="I11339" s="9">
        <v>40</v>
      </c>
      <c r="J11339" s="10">
        <v>152</v>
      </c>
      <c r="K11339" s="11">
        <v>6080</v>
      </c>
      <c r="L11339" s="11">
        <v>2310.4</v>
      </c>
      <c r="M11339" s="12">
        <v>0.38</v>
      </c>
      <c r="N11339" s="14" t="s">
        <v>24</v>
      </c>
      <c r="P11339" s="16"/>
      <c r="Q11339" s="15"/>
      <c r="R11339" s="15"/>
      <c r="S11339" s="15"/>
      <c r="T11339" s="17"/>
    </row>
    <row r="11340" spans="2:20" ht="14.25" customHeight="1" x14ac:dyDescent="0.3">
      <c r="B11340" s="6" t="s">
        <v>26</v>
      </c>
      <c r="C11340" s="6">
        <v>1185732</v>
      </c>
      <c r="D11340" s="7">
        <v>44412</v>
      </c>
      <c r="E11340" s="6" t="s">
        <v>15</v>
      </c>
      <c r="F11340" s="6" t="s">
        <v>125</v>
      </c>
      <c r="G11340" s="6" t="s">
        <v>126</v>
      </c>
      <c r="H11340" s="8" t="s">
        <v>17</v>
      </c>
      <c r="I11340" s="9">
        <v>40</v>
      </c>
      <c r="J11340" s="10">
        <v>194</v>
      </c>
      <c r="K11340" s="11">
        <v>7760</v>
      </c>
      <c r="L11340" s="11">
        <v>3259.2000000000003</v>
      </c>
      <c r="M11340" s="12">
        <v>0.42000000000000004</v>
      </c>
      <c r="N11340" s="14" t="s">
        <v>24</v>
      </c>
      <c r="P11340" s="16"/>
      <c r="Q11340" s="15"/>
      <c r="R11340" s="15"/>
      <c r="S11340" s="15"/>
      <c r="T11340" s="17"/>
    </row>
    <row r="11341" spans="2:20" ht="14.25" customHeight="1" x14ac:dyDescent="0.3">
      <c r="B11341" s="6" t="s">
        <v>26</v>
      </c>
      <c r="C11341" s="6">
        <v>1185732</v>
      </c>
      <c r="D11341" s="7">
        <v>44412</v>
      </c>
      <c r="E11341" s="6" t="s">
        <v>15</v>
      </c>
      <c r="F11341" s="6" t="s">
        <v>125</v>
      </c>
      <c r="G11341" s="6" t="s">
        <v>126</v>
      </c>
      <c r="H11341" s="8" t="s">
        <v>19</v>
      </c>
      <c r="I11341" s="9">
        <v>34</v>
      </c>
      <c r="J11341" s="10">
        <v>128</v>
      </c>
      <c r="K11341" s="11">
        <v>4352</v>
      </c>
      <c r="L11341" s="11">
        <v>1871.3600000000001</v>
      </c>
      <c r="M11341" s="12">
        <v>0.43000000000000005</v>
      </c>
      <c r="N11341" s="14" t="s">
        <v>24</v>
      </c>
      <c r="P11341" s="16"/>
      <c r="Q11341" s="15"/>
      <c r="R11341" s="15"/>
      <c r="S11341" s="15"/>
      <c r="T11341" s="17"/>
    </row>
    <row r="11342" spans="2:20" ht="14.25" customHeight="1" x14ac:dyDescent="0.3">
      <c r="B11342" s="6" t="s">
        <v>26</v>
      </c>
      <c r="C11342" s="6">
        <v>1185732</v>
      </c>
      <c r="D11342" s="7">
        <v>44412</v>
      </c>
      <c r="E11342" s="6" t="s">
        <v>15</v>
      </c>
      <c r="F11342" s="6" t="s">
        <v>125</v>
      </c>
      <c r="G11342" s="6" t="s">
        <v>126</v>
      </c>
      <c r="H11342" s="8" t="s">
        <v>20</v>
      </c>
      <c r="I11342" s="9">
        <v>36</v>
      </c>
      <c r="J11342" s="10">
        <v>107</v>
      </c>
      <c r="K11342" s="11">
        <v>3852</v>
      </c>
      <c r="L11342" s="11">
        <v>1348.1999999999998</v>
      </c>
      <c r="M11342" s="12">
        <v>0.35</v>
      </c>
      <c r="N11342" s="14" t="s">
        <v>24</v>
      </c>
      <c r="P11342" s="16"/>
      <c r="Q11342" s="15"/>
      <c r="R11342" s="15"/>
      <c r="S11342" s="15"/>
      <c r="T11342" s="17"/>
    </row>
    <row r="11343" spans="2:20" ht="14.25" customHeight="1" x14ac:dyDescent="0.3">
      <c r="B11343" s="6" t="s">
        <v>26</v>
      </c>
      <c r="C11343" s="6">
        <v>1185732</v>
      </c>
      <c r="D11343" s="7">
        <v>44412</v>
      </c>
      <c r="E11343" s="6" t="s">
        <v>15</v>
      </c>
      <c r="F11343" s="6" t="s">
        <v>125</v>
      </c>
      <c r="G11343" s="6" t="s">
        <v>126</v>
      </c>
      <c r="H11343" s="8" t="s">
        <v>21</v>
      </c>
      <c r="I11343" s="9">
        <v>32</v>
      </c>
      <c r="J11343" s="10">
        <v>72</v>
      </c>
      <c r="K11343" s="11">
        <v>2304</v>
      </c>
      <c r="L11343" s="11">
        <v>760.31999999999994</v>
      </c>
      <c r="M11343" s="12">
        <v>0.32999999999999996</v>
      </c>
      <c r="N11343" s="14" t="s">
        <v>24</v>
      </c>
      <c r="P11343" s="16"/>
      <c r="Q11343" s="15"/>
      <c r="R11343" s="15"/>
      <c r="S11343" s="15"/>
      <c r="T11343" s="17"/>
    </row>
    <row r="11344" spans="2:20" ht="14.25" customHeight="1" x14ac:dyDescent="0.3">
      <c r="B11344" s="6" t="s">
        <v>26</v>
      </c>
      <c r="C11344" s="6">
        <v>1185732</v>
      </c>
      <c r="D11344" s="7">
        <v>44412</v>
      </c>
      <c r="E11344" s="6" t="s">
        <v>15</v>
      </c>
      <c r="F11344" s="6" t="s">
        <v>125</v>
      </c>
      <c r="G11344" s="6" t="s">
        <v>126</v>
      </c>
      <c r="H11344" s="8" t="s">
        <v>22</v>
      </c>
      <c r="I11344" s="9">
        <v>43</v>
      </c>
      <c r="J11344" s="10">
        <v>62</v>
      </c>
      <c r="K11344" s="11">
        <v>2666</v>
      </c>
      <c r="L11344" s="11">
        <v>879.77999999999986</v>
      </c>
      <c r="M11344" s="12">
        <v>0.32999999999999996</v>
      </c>
      <c r="N11344" s="14" t="s">
        <v>24</v>
      </c>
      <c r="P11344" s="16"/>
      <c r="Q11344" s="15"/>
      <c r="R11344" s="15"/>
      <c r="S11344" s="15"/>
      <c r="T11344" s="17"/>
    </row>
    <row r="11345" spans="2:20" ht="14.25" customHeight="1" x14ac:dyDescent="0.3">
      <c r="B11345" s="6" t="s">
        <v>26</v>
      </c>
      <c r="C11345" s="6">
        <v>1185732</v>
      </c>
      <c r="D11345" s="7">
        <v>44412</v>
      </c>
      <c r="E11345" s="6" t="s">
        <v>15</v>
      </c>
      <c r="F11345" s="6" t="s">
        <v>125</v>
      </c>
      <c r="G11345" s="6" t="s">
        <v>126</v>
      </c>
      <c r="H11345" s="8" t="s">
        <v>23</v>
      </c>
      <c r="I11345" s="9">
        <v>44</v>
      </c>
      <c r="J11345" s="10">
        <v>124</v>
      </c>
      <c r="K11345" s="11">
        <v>5456</v>
      </c>
      <c r="L11345" s="11">
        <v>2073.2800000000002</v>
      </c>
      <c r="M11345" s="12">
        <v>0.38</v>
      </c>
      <c r="N11345" s="14" t="s">
        <v>24</v>
      </c>
      <c r="P11345" s="16"/>
      <c r="Q11345" s="15"/>
      <c r="R11345" s="15"/>
      <c r="S11345" s="15"/>
      <c r="T11345" s="17"/>
    </row>
    <row r="11346" spans="2:20" ht="14.25" customHeight="1" x14ac:dyDescent="0.3">
      <c r="B11346" s="6" t="s">
        <v>26</v>
      </c>
      <c r="C11346" s="6">
        <v>1185732</v>
      </c>
      <c r="D11346" s="7">
        <v>44442</v>
      </c>
      <c r="E11346" s="6" t="s">
        <v>15</v>
      </c>
      <c r="F11346" s="6" t="s">
        <v>125</v>
      </c>
      <c r="G11346" s="6" t="s">
        <v>126</v>
      </c>
      <c r="H11346" s="8" t="s">
        <v>17</v>
      </c>
      <c r="I11346" s="9">
        <v>43</v>
      </c>
      <c r="J11346" s="10">
        <v>170</v>
      </c>
      <c r="K11346" s="11">
        <v>7310</v>
      </c>
      <c r="L11346" s="11">
        <v>3435.7000000000003</v>
      </c>
      <c r="M11346" s="12">
        <v>0.47000000000000003</v>
      </c>
      <c r="N11346" s="14" t="s">
        <v>24</v>
      </c>
      <c r="P11346" s="16"/>
      <c r="Q11346" s="15"/>
      <c r="R11346" s="15"/>
      <c r="S11346" s="15"/>
      <c r="T11346" s="17"/>
    </row>
    <row r="11347" spans="2:20" ht="14.25" customHeight="1" x14ac:dyDescent="0.3">
      <c r="B11347" s="6" t="s">
        <v>26</v>
      </c>
      <c r="C11347" s="6">
        <v>1185732</v>
      </c>
      <c r="D11347" s="7">
        <v>44442</v>
      </c>
      <c r="E11347" s="6" t="s">
        <v>15</v>
      </c>
      <c r="F11347" s="6" t="s">
        <v>125</v>
      </c>
      <c r="G11347" s="6" t="s">
        <v>126</v>
      </c>
      <c r="H11347" s="8" t="s">
        <v>19</v>
      </c>
      <c r="I11347" s="9">
        <v>40</v>
      </c>
      <c r="J11347" s="10">
        <v>93</v>
      </c>
      <c r="K11347" s="11">
        <v>3720</v>
      </c>
      <c r="L11347" s="11">
        <v>1748.4</v>
      </c>
      <c r="M11347" s="12">
        <v>0.47000000000000003</v>
      </c>
      <c r="N11347" s="14" t="s">
        <v>24</v>
      </c>
      <c r="P11347" s="16"/>
      <c r="Q11347" s="15"/>
      <c r="R11347" s="15"/>
      <c r="S11347" s="15"/>
      <c r="T11347" s="17"/>
    </row>
    <row r="11348" spans="2:20" ht="14.25" customHeight="1" x14ac:dyDescent="0.3">
      <c r="B11348" s="6" t="s">
        <v>26</v>
      </c>
      <c r="C11348" s="6">
        <v>1185732</v>
      </c>
      <c r="D11348" s="7">
        <v>44442</v>
      </c>
      <c r="E11348" s="6" t="s">
        <v>15</v>
      </c>
      <c r="F11348" s="6" t="s">
        <v>125</v>
      </c>
      <c r="G11348" s="6" t="s">
        <v>126</v>
      </c>
      <c r="H11348" s="8" t="s">
        <v>20</v>
      </c>
      <c r="I11348" s="9">
        <v>33</v>
      </c>
      <c r="J11348" s="10">
        <v>64</v>
      </c>
      <c r="K11348" s="11">
        <v>2112</v>
      </c>
      <c r="L11348" s="11">
        <v>675.84</v>
      </c>
      <c r="M11348" s="12">
        <v>0.32</v>
      </c>
      <c r="N11348" s="14" t="s">
        <v>24</v>
      </c>
      <c r="P11348" s="16"/>
      <c r="Q11348" s="15"/>
      <c r="R11348" s="15"/>
      <c r="S11348" s="15"/>
      <c r="T11348" s="17"/>
    </row>
    <row r="11349" spans="2:20" ht="14.25" customHeight="1" x14ac:dyDescent="0.3">
      <c r="B11349" s="6" t="s">
        <v>26</v>
      </c>
      <c r="C11349" s="6">
        <v>1185732</v>
      </c>
      <c r="D11349" s="7">
        <v>44442</v>
      </c>
      <c r="E11349" s="6" t="s">
        <v>15</v>
      </c>
      <c r="F11349" s="6" t="s">
        <v>125</v>
      </c>
      <c r="G11349" s="6" t="s">
        <v>126</v>
      </c>
      <c r="H11349" s="8" t="s">
        <v>21</v>
      </c>
      <c r="I11349" s="9">
        <v>30</v>
      </c>
      <c r="J11349" s="10">
        <v>58</v>
      </c>
      <c r="K11349" s="11">
        <v>1740</v>
      </c>
      <c r="L11349" s="11">
        <v>591.59999999999991</v>
      </c>
      <c r="M11349" s="12">
        <v>0.33999999999999997</v>
      </c>
      <c r="N11349" s="14" t="s">
        <v>24</v>
      </c>
      <c r="P11349" s="16"/>
      <c r="Q11349" s="15"/>
      <c r="R11349" s="15"/>
      <c r="S11349" s="15"/>
      <c r="T11349" s="17"/>
    </row>
    <row r="11350" spans="2:20" ht="14.25" customHeight="1" x14ac:dyDescent="0.3">
      <c r="B11350" s="6" t="s">
        <v>26</v>
      </c>
      <c r="C11350" s="6">
        <v>1185732</v>
      </c>
      <c r="D11350" s="7">
        <v>44442</v>
      </c>
      <c r="E11350" s="6" t="s">
        <v>15</v>
      </c>
      <c r="F11350" s="6" t="s">
        <v>125</v>
      </c>
      <c r="G11350" s="6" t="s">
        <v>126</v>
      </c>
      <c r="H11350" s="8" t="s">
        <v>22</v>
      </c>
      <c r="I11350" s="9">
        <v>41</v>
      </c>
      <c r="J11350" s="10">
        <v>58</v>
      </c>
      <c r="K11350" s="11">
        <v>2378</v>
      </c>
      <c r="L11350" s="11">
        <v>856.07999999999993</v>
      </c>
      <c r="M11350" s="12">
        <v>0.36</v>
      </c>
      <c r="N11350" s="14" t="s">
        <v>24</v>
      </c>
      <c r="P11350" s="16"/>
      <c r="Q11350" s="15"/>
      <c r="R11350" s="15"/>
      <c r="S11350" s="15"/>
      <c r="T11350" s="17"/>
    </row>
    <row r="11351" spans="2:20" ht="14.25" customHeight="1" x14ac:dyDescent="0.3">
      <c r="B11351" s="6" t="s">
        <v>26</v>
      </c>
      <c r="C11351" s="6">
        <v>1185732</v>
      </c>
      <c r="D11351" s="7">
        <v>44442</v>
      </c>
      <c r="E11351" s="6" t="s">
        <v>15</v>
      </c>
      <c r="F11351" s="6" t="s">
        <v>125</v>
      </c>
      <c r="G11351" s="6" t="s">
        <v>126</v>
      </c>
      <c r="H11351" s="8" t="s">
        <v>23</v>
      </c>
      <c r="I11351" s="9">
        <v>45</v>
      </c>
      <c r="J11351" s="10">
        <v>83</v>
      </c>
      <c r="K11351" s="11">
        <v>3735</v>
      </c>
      <c r="L11351" s="11">
        <v>1568.7</v>
      </c>
      <c r="M11351" s="12">
        <v>0.42</v>
      </c>
      <c r="N11351" s="14" t="s">
        <v>24</v>
      </c>
      <c r="P11351" s="16"/>
      <c r="Q11351" s="15"/>
      <c r="R11351" s="15"/>
      <c r="S11351" s="15"/>
      <c r="T11351" s="17"/>
    </row>
    <row r="11352" spans="2:20" ht="14.25" customHeight="1" x14ac:dyDescent="0.3">
      <c r="B11352" s="6" t="s">
        <v>26</v>
      </c>
      <c r="C11352" s="6">
        <v>1185732</v>
      </c>
      <c r="D11352" s="7">
        <v>44474</v>
      </c>
      <c r="E11352" s="6" t="s">
        <v>15</v>
      </c>
      <c r="F11352" s="6" t="s">
        <v>125</v>
      </c>
      <c r="G11352" s="6" t="s">
        <v>126</v>
      </c>
      <c r="H11352" s="8" t="s">
        <v>17</v>
      </c>
      <c r="I11352" s="9">
        <v>46</v>
      </c>
      <c r="J11352" s="10">
        <v>153</v>
      </c>
      <c r="K11352" s="11">
        <v>7038</v>
      </c>
      <c r="L11352" s="11">
        <v>2955.9600000000005</v>
      </c>
      <c r="M11352" s="12">
        <v>0.42000000000000004</v>
      </c>
      <c r="N11352" s="14" t="s">
        <v>24</v>
      </c>
      <c r="P11352" s="16"/>
      <c r="Q11352" s="15"/>
      <c r="R11352" s="15"/>
      <c r="S11352" s="15"/>
      <c r="T11352" s="17"/>
    </row>
    <row r="11353" spans="2:20" ht="14.25" customHeight="1" x14ac:dyDescent="0.3">
      <c r="B11353" s="6" t="s">
        <v>26</v>
      </c>
      <c r="C11353" s="6">
        <v>1185732</v>
      </c>
      <c r="D11353" s="7">
        <v>44474</v>
      </c>
      <c r="E11353" s="6" t="s">
        <v>15</v>
      </c>
      <c r="F11353" s="6" t="s">
        <v>125</v>
      </c>
      <c r="G11353" s="6" t="s">
        <v>126</v>
      </c>
      <c r="H11353" s="8" t="s">
        <v>19</v>
      </c>
      <c r="I11353" s="9">
        <v>39</v>
      </c>
      <c r="J11353" s="10">
        <v>94</v>
      </c>
      <c r="K11353" s="11">
        <v>3666</v>
      </c>
      <c r="L11353" s="11">
        <v>1613.04</v>
      </c>
      <c r="M11353" s="12">
        <v>0.44</v>
      </c>
      <c r="N11353" s="14" t="s">
        <v>24</v>
      </c>
      <c r="P11353" s="16"/>
      <c r="Q11353" s="15"/>
      <c r="R11353" s="15"/>
      <c r="S11353" s="15"/>
      <c r="T11353" s="17"/>
    </row>
    <row r="11354" spans="2:20" ht="14.25" customHeight="1" x14ac:dyDescent="0.3">
      <c r="B11354" s="6" t="s">
        <v>26</v>
      </c>
      <c r="C11354" s="6">
        <v>1185732</v>
      </c>
      <c r="D11354" s="7">
        <v>44474</v>
      </c>
      <c r="E11354" s="6" t="s">
        <v>15</v>
      </c>
      <c r="F11354" s="6" t="s">
        <v>125</v>
      </c>
      <c r="G11354" s="6" t="s">
        <v>126</v>
      </c>
      <c r="H11354" s="8" t="s">
        <v>20</v>
      </c>
      <c r="I11354" s="9">
        <v>36</v>
      </c>
      <c r="J11354" s="10">
        <v>61</v>
      </c>
      <c r="K11354" s="11">
        <v>2196</v>
      </c>
      <c r="L11354" s="11">
        <v>812.52</v>
      </c>
      <c r="M11354" s="12">
        <v>0.37</v>
      </c>
      <c r="N11354" s="14" t="s">
        <v>24</v>
      </c>
      <c r="P11354" s="16"/>
      <c r="Q11354" s="15"/>
      <c r="R11354" s="15"/>
      <c r="S11354" s="15"/>
      <c r="T11354" s="17"/>
    </row>
    <row r="11355" spans="2:20" ht="14.25" customHeight="1" x14ac:dyDescent="0.3">
      <c r="B11355" s="6" t="s">
        <v>26</v>
      </c>
      <c r="C11355" s="6">
        <v>1185732</v>
      </c>
      <c r="D11355" s="7">
        <v>44474</v>
      </c>
      <c r="E11355" s="6" t="s">
        <v>15</v>
      </c>
      <c r="F11355" s="6" t="s">
        <v>125</v>
      </c>
      <c r="G11355" s="6" t="s">
        <v>126</v>
      </c>
      <c r="H11355" s="8" t="s">
        <v>21</v>
      </c>
      <c r="I11355" s="9">
        <v>43</v>
      </c>
      <c r="J11355" s="10">
        <v>45</v>
      </c>
      <c r="K11355" s="11">
        <v>1935</v>
      </c>
      <c r="L11355" s="11">
        <v>696.6</v>
      </c>
      <c r="M11355" s="12">
        <v>0.36</v>
      </c>
      <c r="N11355" s="14" t="s">
        <v>24</v>
      </c>
      <c r="P11355" s="16"/>
      <c r="Q11355" s="15"/>
      <c r="R11355" s="15"/>
      <c r="S11355" s="15"/>
      <c r="T11355" s="17"/>
    </row>
    <row r="11356" spans="2:20" ht="14.25" customHeight="1" x14ac:dyDescent="0.3">
      <c r="B11356" s="6" t="s">
        <v>26</v>
      </c>
      <c r="C11356" s="6">
        <v>1185732</v>
      </c>
      <c r="D11356" s="7">
        <v>44474</v>
      </c>
      <c r="E11356" s="6" t="s">
        <v>15</v>
      </c>
      <c r="F11356" s="6" t="s">
        <v>125</v>
      </c>
      <c r="G11356" s="6" t="s">
        <v>126</v>
      </c>
      <c r="H11356" s="8" t="s">
        <v>22</v>
      </c>
      <c r="I11356" s="9">
        <v>50</v>
      </c>
      <c r="J11356" s="10">
        <v>45</v>
      </c>
      <c r="K11356" s="11">
        <v>2250</v>
      </c>
      <c r="L11356" s="11">
        <v>742.49999999999989</v>
      </c>
      <c r="M11356" s="12">
        <v>0.32999999999999996</v>
      </c>
      <c r="N11356" s="14" t="s">
        <v>24</v>
      </c>
      <c r="P11356" s="16"/>
      <c r="Q11356" s="15"/>
      <c r="R11356" s="15"/>
      <c r="S11356" s="15"/>
      <c r="T11356" s="17"/>
    </row>
    <row r="11357" spans="2:20" ht="14.25" customHeight="1" x14ac:dyDescent="0.3">
      <c r="B11357" s="6" t="s">
        <v>14</v>
      </c>
      <c r="C11357" s="6">
        <v>1185732</v>
      </c>
      <c r="D11357" s="7">
        <v>44474</v>
      </c>
      <c r="E11357" s="6" t="s">
        <v>15</v>
      </c>
      <c r="F11357" s="6" t="s">
        <v>125</v>
      </c>
      <c r="G11357" s="6" t="s">
        <v>126</v>
      </c>
      <c r="H11357" s="8" t="s">
        <v>23</v>
      </c>
      <c r="I11357" s="9">
        <v>46</v>
      </c>
      <c r="J11357" s="10">
        <v>94</v>
      </c>
      <c r="K11357" s="11">
        <v>4324</v>
      </c>
      <c r="L11357" s="11">
        <v>1816.08</v>
      </c>
      <c r="M11357" s="12">
        <v>0.42</v>
      </c>
      <c r="N11357" s="14" t="s">
        <v>24</v>
      </c>
      <c r="P11357" s="16"/>
      <c r="Q11357" s="15"/>
      <c r="R11357" s="15"/>
      <c r="S11357" s="15"/>
      <c r="T11357" s="17"/>
    </row>
    <row r="11358" spans="2:20" ht="14.25" customHeight="1" x14ac:dyDescent="0.3">
      <c r="B11358" s="6" t="s">
        <v>14</v>
      </c>
      <c r="C11358" s="6">
        <v>1185732</v>
      </c>
      <c r="D11358" s="7">
        <v>44504</v>
      </c>
      <c r="E11358" s="6" t="s">
        <v>15</v>
      </c>
      <c r="F11358" s="6" t="s">
        <v>125</v>
      </c>
      <c r="G11358" s="6" t="s">
        <v>126</v>
      </c>
      <c r="H11358" s="8" t="s">
        <v>17</v>
      </c>
      <c r="I11358" s="9">
        <v>51</v>
      </c>
      <c r="J11358" s="10">
        <v>149</v>
      </c>
      <c r="K11358" s="11">
        <v>7599</v>
      </c>
      <c r="L11358" s="11">
        <v>3267.57</v>
      </c>
      <c r="M11358" s="12">
        <v>0.43000000000000005</v>
      </c>
      <c r="N11358" s="14" t="s">
        <v>24</v>
      </c>
      <c r="P11358" s="16"/>
      <c r="Q11358" s="15"/>
      <c r="R11358" s="15"/>
      <c r="S11358" s="15"/>
      <c r="T11358" s="17"/>
    </row>
    <row r="11359" spans="2:20" ht="14.25" customHeight="1" x14ac:dyDescent="0.3">
      <c r="B11359" s="6" t="s">
        <v>14</v>
      </c>
      <c r="C11359" s="6">
        <v>1185732</v>
      </c>
      <c r="D11359" s="7">
        <v>44504</v>
      </c>
      <c r="E11359" s="6" t="s">
        <v>15</v>
      </c>
      <c r="F11359" s="6" t="s">
        <v>125</v>
      </c>
      <c r="G11359" s="6" t="s">
        <v>126</v>
      </c>
      <c r="H11359" s="8" t="s">
        <v>19</v>
      </c>
      <c r="I11359" s="9">
        <v>37</v>
      </c>
      <c r="J11359" s="10">
        <v>105</v>
      </c>
      <c r="K11359" s="11">
        <v>3885</v>
      </c>
      <c r="L11359" s="11">
        <v>1787.1000000000001</v>
      </c>
      <c r="M11359" s="12">
        <v>0.46</v>
      </c>
      <c r="N11359" s="14" t="s">
        <v>24</v>
      </c>
      <c r="P11359" s="16"/>
      <c r="Q11359" s="15"/>
      <c r="R11359" s="15"/>
      <c r="S11359" s="15"/>
      <c r="T11359" s="17"/>
    </row>
    <row r="11360" spans="2:20" ht="14.25" customHeight="1" x14ac:dyDescent="0.3">
      <c r="B11360" s="6" t="s">
        <v>14</v>
      </c>
      <c r="C11360" s="6">
        <v>1185732</v>
      </c>
      <c r="D11360" s="7">
        <v>44504</v>
      </c>
      <c r="E11360" s="6" t="s">
        <v>15</v>
      </c>
      <c r="F11360" s="6" t="s">
        <v>125</v>
      </c>
      <c r="G11360" s="6" t="s">
        <v>126</v>
      </c>
      <c r="H11360" s="8" t="s">
        <v>20</v>
      </c>
      <c r="I11360" s="9">
        <v>36</v>
      </c>
      <c r="J11360" s="10">
        <v>103</v>
      </c>
      <c r="K11360" s="11">
        <v>3708</v>
      </c>
      <c r="L11360" s="11">
        <v>1371.96</v>
      </c>
      <c r="M11360" s="12">
        <v>0.37</v>
      </c>
      <c r="N11360" s="14" t="s">
        <v>24</v>
      </c>
      <c r="P11360" s="16"/>
      <c r="Q11360" s="15"/>
      <c r="R11360" s="15"/>
      <c r="S11360" s="15"/>
      <c r="T11360" s="17"/>
    </row>
    <row r="11361" spans="2:20" ht="14.25" customHeight="1" x14ac:dyDescent="0.3">
      <c r="B11361" s="6" t="s">
        <v>14</v>
      </c>
      <c r="C11361" s="6">
        <v>1185732</v>
      </c>
      <c r="D11361" s="7">
        <v>44504</v>
      </c>
      <c r="E11361" s="6" t="s">
        <v>15</v>
      </c>
      <c r="F11361" s="6" t="s">
        <v>125</v>
      </c>
      <c r="G11361" s="6" t="s">
        <v>126</v>
      </c>
      <c r="H11361" s="8" t="s">
        <v>21</v>
      </c>
      <c r="I11361" s="9">
        <v>39</v>
      </c>
      <c r="J11361" s="10">
        <v>83</v>
      </c>
      <c r="K11361" s="11">
        <v>3237</v>
      </c>
      <c r="L11361" s="11">
        <v>1197.69</v>
      </c>
      <c r="M11361" s="12">
        <v>0.37</v>
      </c>
      <c r="N11361" s="14" t="s">
        <v>24</v>
      </c>
      <c r="P11361" s="16"/>
      <c r="Q11361" s="15"/>
      <c r="R11361" s="15"/>
      <c r="S11361" s="15"/>
      <c r="T11361" s="17"/>
    </row>
    <row r="11362" spans="2:20" ht="14.25" customHeight="1" x14ac:dyDescent="0.3">
      <c r="B11362" s="6" t="s">
        <v>14</v>
      </c>
      <c r="C11362" s="6">
        <v>1185732</v>
      </c>
      <c r="D11362" s="7">
        <v>44504</v>
      </c>
      <c r="E11362" s="6" t="s">
        <v>15</v>
      </c>
      <c r="F11362" s="6" t="s">
        <v>125</v>
      </c>
      <c r="G11362" s="6" t="s">
        <v>126</v>
      </c>
      <c r="H11362" s="8" t="s">
        <v>22</v>
      </c>
      <c r="I11362" s="9">
        <v>44</v>
      </c>
      <c r="J11362" s="10">
        <v>88</v>
      </c>
      <c r="K11362" s="11">
        <v>3872</v>
      </c>
      <c r="L11362" s="11">
        <v>1393.9199999999998</v>
      </c>
      <c r="M11362" s="12">
        <v>0.36</v>
      </c>
      <c r="N11362" s="14" t="s">
        <v>24</v>
      </c>
      <c r="P11362" s="16"/>
      <c r="Q11362" s="15"/>
      <c r="R11362" s="15"/>
      <c r="S11362" s="15"/>
      <c r="T11362" s="17"/>
    </row>
    <row r="11363" spans="2:20" ht="14.25" customHeight="1" x14ac:dyDescent="0.3">
      <c r="B11363" s="6" t="s">
        <v>14</v>
      </c>
      <c r="C11363" s="6">
        <v>1185732</v>
      </c>
      <c r="D11363" s="7">
        <v>44504</v>
      </c>
      <c r="E11363" s="6" t="s">
        <v>15</v>
      </c>
      <c r="F11363" s="6" t="s">
        <v>125</v>
      </c>
      <c r="G11363" s="6" t="s">
        <v>126</v>
      </c>
      <c r="H11363" s="8" t="s">
        <v>23</v>
      </c>
      <c r="I11363" s="9">
        <v>52</v>
      </c>
      <c r="J11363" s="10">
        <v>116</v>
      </c>
      <c r="K11363" s="11">
        <v>6032</v>
      </c>
      <c r="L11363" s="11">
        <v>2352.4799999999996</v>
      </c>
      <c r="M11363" s="12">
        <v>0.38999999999999996</v>
      </c>
      <c r="N11363" s="14" t="s">
        <v>24</v>
      </c>
      <c r="P11363" s="16"/>
      <c r="Q11363" s="15"/>
      <c r="R11363" s="15"/>
      <c r="S11363" s="15"/>
      <c r="T11363" s="17"/>
    </row>
    <row r="11364" spans="2:20" ht="14.25" customHeight="1" x14ac:dyDescent="0.3">
      <c r="B11364" s="6" t="s">
        <v>14</v>
      </c>
      <c r="C11364" s="6">
        <v>1185732</v>
      </c>
      <c r="D11364" s="7">
        <v>44533</v>
      </c>
      <c r="E11364" s="6" t="s">
        <v>15</v>
      </c>
      <c r="F11364" s="6" t="s">
        <v>125</v>
      </c>
      <c r="G11364" s="6" t="s">
        <v>126</v>
      </c>
      <c r="H11364" s="8" t="s">
        <v>17</v>
      </c>
      <c r="I11364" s="9">
        <v>45</v>
      </c>
      <c r="J11364" s="10">
        <v>173</v>
      </c>
      <c r="K11364" s="11">
        <v>7785</v>
      </c>
      <c r="L11364" s="11">
        <v>3269.7000000000003</v>
      </c>
      <c r="M11364" s="12">
        <v>0.42000000000000004</v>
      </c>
      <c r="N11364" s="14" t="s">
        <v>24</v>
      </c>
      <c r="P11364" s="16"/>
      <c r="Q11364" s="15"/>
      <c r="R11364" s="15"/>
      <c r="S11364" s="15"/>
      <c r="T11364" s="17"/>
    </row>
    <row r="11365" spans="2:20" ht="14.25" customHeight="1" x14ac:dyDescent="0.3">
      <c r="B11365" s="6" t="s">
        <v>14</v>
      </c>
      <c r="C11365" s="6">
        <v>1185732</v>
      </c>
      <c r="D11365" s="7">
        <v>44533</v>
      </c>
      <c r="E11365" s="6" t="s">
        <v>15</v>
      </c>
      <c r="F11365" s="6" t="s">
        <v>125</v>
      </c>
      <c r="G11365" s="6" t="s">
        <v>126</v>
      </c>
      <c r="H11365" s="8" t="s">
        <v>19</v>
      </c>
      <c r="I11365" s="9">
        <v>37</v>
      </c>
      <c r="J11365" s="10">
        <v>131</v>
      </c>
      <c r="K11365" s="11">
        <v>4847</v>
      </c>
      <c r="L11365" s="11">
        <v>2181.15</v>
      </c>
      <c r="M11365" s="12">
        <v>0.45</v>
      </c>
      <c r="N11365" s="14" t="s">
        <v>24</v>
      </c>
      <c r="P11365" s="16"/>
      <c r="Q11365" s="15"/>
      <c r="R11365" s="15"/>
      <c r="S11365" s="15"/>
      <c r="T11365" s="17"/>
    </row>
    <row r="11366" spans="2:20" ht="14.25" customHeight="1" x14ac:dyDescent="0.3">
      <c r="B11366" s="6" t="s">
        <v>14</v>
      </c>
      <c r="C11366" s="6">
        <v>1185732</v>
      </c>
      <c r="D11366" s="7">
        <v>44533</v>
      </c>
      <c r="E11366" s="6" t="s">
        <v>15</v>
      </c>
      <c r="F11366" s="6" t="s">
        <v>125</v>
      </c>
      <c r="G11366" s="6" t="s">
        <v>126</v>
      </c>
      <c r="H11366" s="8" t="s">
        <v>20</v>
      </c>
      <c r="I11366" s="9">
        <v>43</v>
      </c>
      <c r="J11366" s="10">
        <v>116</v>
      </c>
      <c r="K11366" s="11">
        <v>4988</v>
      </c>
      <c r="L11366" s="11">
        <v>1646.0399999999997</v>
      </c>
      <c r="M11366" s="12">
        <v>0.32999999999999996</v>
      </c>
      <c r="N11366" s="14" t="s">
        <v>24</v>
      </c>
      <c r="P11366" s="16"/>
      <c r="Q11366" s="15"/>
      <c r="R11366" s="15"/>
      <c r="S11366" s="15"/>
      <c r="T11366" s="17"/>
    </row>
    <row r="11367" spans="2:20" ht="14.25" customHeight="1" x14ac:dyDescent="0.3">
      <c r="B11367" s="6" t="s">
        <v>14</v>
      </c>
      <c r="C11367" s="6">
        <v>1185732</v>
      </c>
      <c r="D11367" s="7">
        <v>44533</v>
      </c>
      <c r="E11367" s="6" t="s">
        <v>15</v>
      </c>
      <c r="F11367" s="6" t="s">
        <v>125</v>
      </c>
      <c r="G11367" s="6" t="s">
        <v>126</v>
      </c>
      <c r="H11367" s="8" t="s">
        <v>21</v>
      </c>
      <c r="I11367" s="9">
        <v>38</v>
      </c>
      <c r="J11367" s="10">
        <v>96</v>
      </c>
      <c r="K11367" s="11">
        <v>3648</v>
      </c>
      <c r="L11367" s="11">
        <v>1276.8</v>
      </c>
      <c r="M11367" s="12">
        <v>0.35</v>
      </c>
      <c r="N11367" s="14" t="s">
        <v>24</v>
      </c>
      <c r="P11367" s="16"/>
      <c r="Q11367" s="15"/>
      <c r="R11367" s="15"/>
      <c r="S11367" s="15"/>
      <c r="T11367" s="17"/>
    </row>
    <row r="11368" spans="2:20" ht="14.25" customHeight="1" x14ac:dyDescent="0.3">
      <c r="B11368" s="6" t="s">
        <v>14</v>
      </c>
      <c r="C11368" s="6">
        <v>1185732</v>
      </c>
      <c r="D11368" s="7">
        <v>44533</v>
      </c>
      <c r="E11368" s="6" t="s">
        <v>15</v>
      </c>
      <c r="F11368" s="6" t="s">
        <v>125</v>
      </c>
      <c r="G11368" s="6" t="s">
        <v>126</v>
      </c>
      <c r="H11368" s="8" t="s">
        <v>22</v>
      </c>
      <c r="I11368" s="9">
        <v>42</v>
      </c>
      <c r="J11368" s="10">
        <v>99</v>
      </c>
      <c r="K11368" s="11">
        <v>4158</v>
      </c>
      <c r="L11368" s="11">
        <v>1455.3</v>
      </c>
      <c r="M11368" s="12">
        <v>0.35</v>
      </c>
      <c r="N11368" s="14" t="s">
        <v>24</v>
      </c>
      <c r="P11368" s="16"/>
      <c r="Q11368" s="15"/>
      <c r="R11368" s="15"/>
      <c r="S11368" s="15"/>
      <c r="T11368" s="17"/>
    </row>
    <row r="11369" spans="2:20" ht="14.25" customHeight="1" x14ac:dyDescent="0.3">
      <c r="B11369" s="6" t="s">
        <v>14</v>
      </c>
      <c r="C11369" s="6">
        <v>1185732</v>
      </c>
      <c r="D11369" s="7">
        <v>44533</v>
      </c>
      <c r="E11369" s="6" t="s">
        <v>15</v>
      </c>
      <c r="F11369" s="6" t="s">
        <v>125</v>
      </c>
      <c r="G11369" s="6" t="s">
        <v>126</v>
      </c>
      <c r="H11369" s="8" t="s">
        <v>23</v>
      </c>
      <c r="I11369" s="9">
        <v>52</v>
      </c>
      <c r="J11369" s="10">
        <v>120</v>
      </c>
      <c r="K11369" s="11">
        <v>6240</v>
      </c>
      <c r="L11369" s="11">
        <v>2308.8000000000002</v>
      </c>
      <c r="M11369" s="12">
        <v>0.37</v>
      </c>
      <c r="N11369" s="14" t="s">
        <v>24</v>
      </c>
      <c r="P11369" s="16"/>
      <c r="Q11369" s="15"/>
      <c r="R11369" s="15"/>
      <c r="S11369" s="15"/>
      <c r="T11369" s="17"/>
    </row>
    <row r="11370" spans="2:20" ht="14.25" customHeight="1" x14ac:dyDescent="0.3">
      <c r="B11370" s="6" t="s">
        <v>14</v>
      </c>
      <c r="C11370" s="6">
        <v>1185732</v>
      </c>
      <c r="D11370" s="7">
        <v>44206</v>
      </c>
      <c r="E11370" s="6" t="s">
        <v>15</v>
      </c>
      <c r="F11370" s="6" t="s">
        <v>125</v>
      </c>
      <c r="G11370" s="6" t="s">
        <v>126</v>
      </c>
      <c r="H11370" s="8" t="s">
        <v>17</v>
      </c>
      <c r="I11370" s="9">
        <v>23</v>
      </c>
      <c r="J11370" s="10">
        <v>149</v>
      </c>
      <c r="K11370" s="11">
        <v>3427</v>
      </c>
      <c r="L11370" s="11">
        <v>1439.34</v>
      </c>
      <c r="M11370" s="12">
        <v>0.42</v>
      </c>
      <c r="N11370" s="14" t="s">
        <v>24</v>
      </c>
      <c r="P11370" s="16"/>
      <c r="Q11370" s="15"/>
      <c r="R11370" s="15"/>
      <c r="S11370" s="15"/>
      <c r="T11370" s="17"/>
    </row>
    <row r="11371" spans="2:20" ht="14.25" customHeight="1" x14ac:dyDescent="0.3">
      <c r="B11371" s="6" t="s">
        <v>14</v>
      </c>
      <c r="C11371" s="6">
        <v>1185732</v>
      </c>
      <c r="D11371" s="7">
        <v>44206</v>
      </c>
      <c r="E11371" s="6" t="s">
        <v>15</v>
      </c>
      <c r="F11371" s="6" t="s">
        <v>125</v>
      </c>
      <c r="G11371" s="6" t="s">
        <v>126</v>
      </c>
      <c r="H11371" s="8" t="s">
        <v>19</v>
      </c>
      <c r="I11371" s="9">
        <v>28</v>
      </c>
      <c r="J11371" s="10">
        <v>79</v>
      </c>
      <c r="K11371" s="11">
        <v>2212</v>
      </c>
      <c r="L11371" s="11">
        <v>884.8</v>
      </c>
      <c r="M11371" s="12">
        <v>0.39999999999999997</v>
      </c>
      <c r="N11371" s="14" t="s">
        <v>24</v>
      </c>
      <c r="P11371" s="16"/>
      <c r="Q11371" s="15"/>
      <c r="R11371" s="15"/>
      <c r="S11371" s="15"/>
      <c r="T11371" s="17"/>
    </row>
    <row r="11372" spans="2:20" ht="14.25" customHeight="1" x14ac:dyDescent="0.3">
      <c r="B11372" s="6" t="s">
        <v>14</v>
      </c>
      <c r="C11372" s="6">
        <v>1185732</v>
      </c>
      <c r="D11372" s="7">
        <v>44206</v>
      </c>
      <c r="E11372" s="6" t="s">
        <v>15</v>
      </c>
      <c r="F11372" s="6" t="s">
        <v>125</v>
      </c>
      <c r="G11372" s="6" t="s">
        <v>126</v>
      </c>
      <c r="H11372" s="8" t="s">
        <v>20</v>
      </c>
      <c r="I11372" s="9">
        <v>19</v>
      </c>
      <c r="J11372" s="10">
        <v>72</v>
      </c>
      <c r="K11372" s="11">
        <v>1368</v>
      </c>
      <c r="L11372" s="11">
        <v>574.56000000000006</v>
      </c>
      <c r="M11372" s="12">
        <v>0.42000000000000004</v>
      </c>
      <c r="N11372" s="14" t="s">
        <v>24</v>
      </c>
      <c r="P11372" s="16"/>
      <c r="Q11372" s="15"/>
      <c r="R11372" s="15"/>
      <c r="S11372" s="15"/>
      <c r="T11372" s="17"/>
    </row>
    <row r="11373" spans="2:20" ht="14.25" customHeight="1" x14ac:dyDescent="0.3">
      <c r="B11373" s="6" t="s">
        <v>14</v>
      </c>
      <c r="C11373" s="6">
        <v>1185732</v>
      </c>
      <c r="D11373" s="7">
        <v>44206</v>
      </c>
      <c r="E11373" s="6" t="s">
        <v>15</v>
      </c>
      <c r="F11373" s="6" t="s">
        <v>125</v>
      </c>
      <c r="G11373" s="6" t="s">
        <v>126</v>
      </c>
      <c r="H11373" s="8" t="s">
        <v>21</v>
      </c>
      <c r="I11373" s="9">
        <v>24</v>
      </c>
      <c r="J11373" s="10">
        <v>24</v>
      </c>
      <c r="K11373" s="11">
        <v>576</v>
      </c>
      <c r="L11373" s="11">
        <v>264.96000000000004</v>
      </c>
      <c r="M11373" s="12">
        <v>0.46</v>
      </c>
      <c r="N11373" s="14" t="s">
        <v>24</v>
      </c>
      <c r="P11373" s="16"/>
      <c r="Q11373" s="15"/>
      <c r="R11373" s="15"/>
      <c r="S11373" s="15"/>
      <c r="T11373" s="17"/>
    </row>
    <row r="11374" spans="2:20" ht="14.25" customHeight="1" x14ac:dyDescent="0.3">
      <c r="B11374" s="6" t="s">
        <v>14</v>
      </c>
      <c r="C11374" s="6">
        <v>1185732</v>
      </c>
      <c r="D11374" s="7">
        <v>44206</v>
      </c>
      <c r="E11374" s="6" t="s">
        <v>15</v>
      </c>
      <c r="F11374" s="6" t="s">
        <v>125</v>
      </c>
      <c r="G11374" s="6" t="s">
        <v>126</v>
      </c>
      <c r="H11374" s="8" t="s">
        <v>22</v>
      </c>
      <c r="I11374" s="9">
        <v>34</v>
      </c>
      <c r="J11374" s="10">
        <v>44</v>
      </c>
      <c r="K11374" s="11">
        <v>1496</v>
      </c>
      <c r="L11374" s="11">
        <v>538.55999999999995</v>
      </c>
      <c r="M11374" s="12">
        <v>0.36</v>
      </c>
      <c r="N11374" s="14" t="s">
        <v>24</v>
      </c>
      <c r="P11374" s="16"/>
      <c r="Q11374" s="15"/>
      <c r="R11374" s="15"/>
      <c r="S11374" s="15"/>
      <c r="T11374" s="17"/>
    </row>
    <row r="11375" spans="2:20" ht="14.25" customHeight="1" x14ac:dyDescent="0.3">
      <c r="B11375" s="6" t="s">
        <v>14</v>
      </c>
      <c r="C11375" s="6">
        <v>1185732</v>
      </c>
      <c r="D11375" s="7">
        <v>44206</v>
      </c>
      <c r="E11375" s="6" t="s">
        <v>15</v>
      </c>
      <c r="F11375" s="6" t="s">
        <v>125</v>
      </c>
      <c r="G11375" s="6" t="s">
        <v>126</v>
      </c>
      <c r="H11375" s="8" t="s">
        <v>23</v>
      </c>
      <c r="I11375" s="9">
        <v>26</v>
      </c>
      <c r="J11375" s="10">
        <v>72</v>
      </c>
      <c r="K11375" s="11">
        <v>1872</v>
      </c>
      <c r="L11375" s="11">
        <v>879.84</v>
      </c>
      <c r="M11375" s="12">
        <v>0.47000000000000003</v>
      </c>
      <c r="N11375" s="14" t="s">
        <v>24</v>
      </c>
      <c r="P11375" s="16"/>
      <c r="Q11375" s="15"/>
      <c r="R11375" s="15"/>
      <c r="S11375" s="15"/>
      <c r="T11375" s="17"/>
    </row>
    <row r="11376" spans="2:20" ht="14.25" customHeight="1" x14ac:dyDescent="0.3">
      <c r="B11376" s="6" t="s">
        <v>14</v>
      </c>
      <c r="C11376" s="6">
        <v>1185732</v>
      </c>
      <c r="D11376" s="7">
        <v>44235</v>
      </c>
      <c r="E11376" s="6" t="s">
        <v>15</v>
      </c>
      <c r="F11376" s="6" t="s">
        <v>125</v>
      </c>
      <c r="G11376" s="6" t="s">
        <v>126</v>
      </c>
      <c r="H11376" s="8" t="s">
        <v>17</v>
      </c>
      <c r="I11376" s="9">
        <v>24</v>
      </c>
      <c r="J11376" s="10">
        <v>162</v>
      </c>
      <c r="K11376" s="11">
        <v>3888</v>
      </c>
      <c r="L11376" s="11">
        <v>1555.1999999999998</v>
      </c>
      <c r="M11376" s="12">
        <v>0.39999999999999997</v>
      </c>
      <c r="N11376" s="14" t="s">
        <v>24</v>
      </c>
      <c r="P11376" s="16"/>
      <c r="Q11376" s="15"/>
      <c r="R11376" s="15"/>
      <c r="S11376" s="15"/>
      <c r="T11376" s="17"/>
    </row>
    <row r="11377" spans="2:20" ht="14.25" customHeight="1" x14ac:dyDescent="0.3">
      <c r="B11377" s="6" t="s">
        <v>14</v>
      </c>
      <c r="C11377" s="6">
        <v>1185732</v>
      </c>
      <c r="D11377" s="7">
        <v>44235</v>
      </c>
      <c r="E11377" s="6" t="s">
        <v>15</v>
      </c>
      <c r="F11377" s="6" t="s">
        <v>125</v>
      </c>
      <c r="G11377" s="6" t="s">
        <v>126</v>
      </c>
      <c r="H11377" s="8" t="s">
        <v>19</v>
      </c>
      <c r="I11377" s="9">
        <v>24</v>
      </c>
      <c r="J11377" s="10">
        <v>41</v>
      </c>
      <c r="K11377" s="11">
        <v>984</v>
      </c>
      <c r="L11377" s="11">
        <v>383.75999999999993</v>
      </c>
      <c r="M11377" s="12">
        <v>0.38999999999999996</v>
      </c>
      <c r="N11377" s="14" t="s">
        <v>24</v>
      </c>
      <c r="P11377" s="16"/>
      <c r="Q11377" s="15"/>
      <c r="R11377" s="15"/>
      <c r="S11377" s="15"/>
      <c r="T11377" s="17"/>
    </row>
    <row r="11378" spans="2:20" ht="14.25" customHeight="1" x14ac:dyDescent="0.3">
      <c r="B11378" s="6" t="s">
        <v>14</v>
      </c>
      <c r="C11378" s="6">
        <v>1185732</v>
      </c>
      <c r="D11378" s="7">
        <v>44235</v>
      </c>
      <c r="E11378" s="6" t="s">
        <v>15</v>
      </c>
      <c r="F11378" s="6" t="s">
        <v>125</v>
      </c>
      <c r="G11378" s="6" t="s">
        <v>126</v>
      </c>
      <c r="H11378" s="8" t="s">
        <v>20</v>
      </c>
      <c r="I11378" s="9">
        <v>18</v>
      </c>
      <c r="J11378" s="10">
        <v>53</v>
      </c>
      <c r="K11378" s="11">
        <v>954</v>
      </c>
      <c r="L11378" s="11">
        <v>410.22</v>
      </c>
      <c r="M11378" s="12">
        <v>0.43000000000000005</v>
      </c>
      <c r="N11378" s="14" t="s">
        <v>24</v>
      </c>
      <c r="P11378" s="16"/>
      <c r="Q11378" s="15"/>
      <c r="R11378" s="15"/>
      <c r="S11378" s="15"/>
      <c r="T11378" s="17"/>
    </row>
    <row r="11379" spans="2:20" ht="14.25" customHeight="1" x14ac:dyDescent="0.3">
      <c r="B11379" s="6" t="s">
        <v>14</v>
      </c>
      <c r="C11379" s="6">
        <v>1185732</v>
      </c>
      <c r="D11379" s="7">
        <v>44235</v>
      </c>
      <c r="E11379" s="6" t="s">
        <v>15</v>
      </c>
      <c r="F11379" s="6" t="s">
        <v>127</v>
      </c>
      <c r="G11379" s="6" t="s">
        <v>128</v>
      </c>
      <c r="H11379" s="8" t="s">
        <v>21</v>
      </c>
      <c r="I11379" s="9">
        <v>20</v>
      </c>
      <c r="J11379" s="10">
        <v>16</v>
      </c>
      <c r="K11379" s="11">
        <v>320</v>
      </c>
      <c r="L11379" s="11">
        <v>144</v>
      </c>
      <c r="M11379" s="12">
        <v>0.45</v>
      </c>
      <c r="N11379" s="14" t="s">
        <v>24</v>
      </c>
      <c r="P11379" s="16"/>
      <c r="Q11379" s="15"/>
      <c r="R11379" s="15"/>
      <c r="S11379" s="15"/>
      <c r="T11379" s="17"/>
    </row>
    <row r="11380" spans="2:20" ht="14.25" customHeight="1" x14ac:dyDescent="0.3">
      <c r="B11380" s="6" t="s">
        <v>14</v>
      </c>
      <c r="C11380" s="6">
        <v>1185732</v>
      </c>
      <c r="D11380" s="7">
        <v>44235</v>
      </c>
      <c r="E11380" s="6" t="s">
        <v>15</v>
      </c>
      <c r="F11380" s="6" t="s">
        <v>127</v>
      </c>
      <c r="G11380" s="6" t="s">
        <v>128</v>
      </c>
      <c r="H11380" s="8" t="s">
        <v>22</v>
      </c>
      <c r="I11380" s="9">
        <v>34</v>
      </c>
      <c r="J11380" s="10">
        <v>40</v>
      </c>
      <c r="K11380" s="11">
        <v>1360</v>
      </c>
      <c r="L11380" s="11">
        <v>489.59999999999997</v>
      </c>
      <c r="M11380" s="12">
        <v>0.36</v>
      </c>
      <c r="N11380" s="14" t="s">
        <v>24</v>
      </c>
      <c r="P11380" s="16"/>
      <c r="Q11380" s="15"/>
      <c r="R11380" s="15"/>
      <c r="S11380" s="15"/>
      <c r="T11380" s="17"/>
    </row>
    <row r="11381" spans="2:20" ht="14.25" customHeight="1" x14ac:dyDescent="0.3">
      <c r="B11381" s="6" t="s">
        <v>14</v>
      </c>
      <c r="C11381" s="6">
        <v>1185732</v>
      </c>
      <c r="D11381" s="7">
        <v>44235</v>
      </c>
      <c r="E11381" s="6" t="s">
        <v>15</v>
      </c>
      <c r="F11381" s="6" t="s">
        <v>127</v>
      </c>
      <c r="G11381" s="6" t="s">
        <v>128</v>
      </c>
      <c r="H11381" s="8" t="s">
        <v>23</v>
      </c>
      <c r="I11381" s="9">
        <v>27</v>
      </c>
      <c r="J11381" s="10">
        <v>77</v>
      </c>
      <c r="K11381" s="11">
        <v>2079</v>
      </c>
      <c r="L11381" s="11">
        <v>977.13000000000011</v>
      </c>
      <c r="M11381" s="12">
        <v>0.47000000000000003</v>
      </c>
      <c r="N11381" s="14" t="s">
        <v>24</v>
      </c>
      <c r="P11381" s="16"/>
      <c r="Q11381" s="15"/>
      <c r="R11381" s="15"/>
      <c r="S11381" s="15"/>
      <c r="T11381" s="17"/>
    </row>
    <row r="11382" spans="2:20" ht="14.25" customHeight="1" x14ac:dyDescent="0.3">
      <c r="B11382" s="6" t="s">
        <v>14</v>
      </c>
      <c r="C11382" s="6">
        <v>1185732</v>
      </c>
      <c r="D11382" s="7">
        <v>44261</v>
      </c>
      <c r="E11382" s="6" t="s">
        <v>15</v>
      </c>
      <c r="F11382" s="6" t="s">
        <v>127</v>
      </c>
      <c r="G11382" s="6" t="s">
        <v>128</v>
      </c>
      <c r="H11382" s="8" t="s">
        <v>17</v>
      </c>
      <c r="I11382" s="9">
        <v>26</v>
      </c>
      <c r="J11382" s="10">
        <v>156</v>
      </c>
      <c r="K11382" s="11">
        <v>4056</v>
      </c>
      <c r="L11382" s="11">
        <v>1500.72</v>
      </c>
      <c r="M11382" s="12">
        <v>0.37</v>
      </c>
      <c r="N11382" s="14" t="s">
        <v>24</v>
      </c>
      <c r="P11382" s="16"/>
      <c r="Q11382" s="15"/>
      <c r="R11382" s="15"/>
      <c r="S11382" s="15"/>
      <c r="T11382" s="17"/>
    </row>
    <row r="11383" spans="2:20" ht="14.25" customHeight="1" x14ac:dyDescent="0.3">
      <c r="B11383" s="6" t="s">
        <v>14</v>
      </c>
      <c r="C11383" s="6">
        <v>1185732</v>
      </c>
      <c r="D11383" s="7">
        <v>44261</v>
      </c>
      <c r="E11383" s="6" t="s">
        <v>15</v>
      </c>
      <c r="F11383" s="6" t="s">
        <v>127</v>
      </c>
      <c r="G11383" s="6" t="s">
        <v>128</v>
      </c>
      <c r="H11383" s="8" t="s">
        <v>19</v>
      </c>
      <c r="I11383" s="9">
        <v>27</v>
      </c>
      <c r="J11383" s="10">
        <v>45</v>
      </c>
      <c r="K11383" s="11">
        <v>1215</v>
      </c>
      <c r="L11383" s="11">
        <v>473.84999999999997</v>
      </c>
      <c r="M11383" s="12">
        <v>0.38999999999999996</v>
      </c>
      <c r="N11383" s="14" t="s">
        <v>24</v>
      </c>
      <c r="P11383" s="16"/>
      <c r="Q11383" s="15"/>
      <c r="R11383" s="15"/>
      <c r="S11383" s="15"/>
      <c r="T11383" s="17"/>
    </row>
    <row r="11384" spans="2:20" ht="14.25" customHeight="1" x14ac:dyDescent="0.3">
      <c r="B11384" s="6" t="s">
        <v>14</v>
      </c>
      <c r="C11384" s="6">
        <v>1185732</v>
      </c>
      <c r="D11384" s="7">
        <v>44261</v>
      </c>
      <c r="E11384" s="6" t="s">
        <v>15</v>
      </c>
      <c r="F11384" s="6" t="s">
        <v>127</v>
      </c>
      <c r="G11384" s="6" t="s">
        <v>128</v>
      </c>
      <c r="H11384" s="8" t="s">
        <v>20</v>
      </c>
      <c r="I11384" s="9">
        <v>17</v>
      </c>
      <c r="J11384" s="10">
        <v>56</v>
      </c>
      <c r="K11384" s="11">
        <v>952</v>
      </c>
      <c r="L11384" s="11">
        <v>447.44000000000005</v>
      </c>
      <c r="M11384" s="12">
        <v>0.47000000000000003</v>
      </c>
      <c r="N11384" s="14" t="s">
        <v>24</v>
      </c>
      <c r="P11384" s="16"/>
      <c r="Q11384" s="15"/>
      <c r="R11384" s="15"/>
      <c r="S11384" s="15"/>
      <c r="T11384" s="17"/>
    </row>
    <row r="11385" spans="2:20" ht="14.25" customHeight="1" x14ac:dyDescent="0.3">
      <c r="B11385" s="6" t="s">
        <v>14</v>
      </c>
      <c r="C11385" s="6">
        <v>1185732</v>
      </c>
      <c r="D11385" s="7">
        <v>44261</v>
      </c>
      <c r="E11385" s="6" t="s">
        <v>15</v>
      </c>
      <c r="F11385" s="6" t="s">
        <v>127</v>
      </c>
      <c r="G11385" s="6" t="s">
        <v>128</v>
      </c>
      <c r="H11385" s="8" t="s">
        <v>21</v>
      </c>
      <c r="I11385" s="9">
        <v>20</v>
      </c>
      <c r="J11385" s="10">
        <v>8</v>
      </c>
      <c r="K11385" s="11">
        <v>160</v>
      </c>
      <c r="L11385" s="11">
        <v>75.2</v>
      </c>
      <c r="M11385" s="12">
        <v>0.47000000000000003</v>
      </c>
      <c r="N11385" s="14" t="s">
        <v>24</v>
      </c>
      <c r="P11385" s="16"/>
      <c r="Q11385" s="15"/>
      <c r="R11385" s="15"/>
      <c r="S11385" s="15"/>
      <c r="T11385" s="17"/>
    </row>
    <row r="11386" spans="2:20" ht="14.25" customHeight="1" x14ac:dyDescent="0.3">
      <c r="B11386" s="6" t="s">
        <v>14</v>
      </c>
      <c r="C11386" s="6">
        <v>1185732</v>
      </c>
      <c r="D11386" s="7">
        <v>44261</v>
      </c>
      <c r="E11386" s="6" t="s">
        <v>15</v>
      </c>
      <c r="F11386" s="6" t="s">
        <v>127</v>
      </c>
      <c r="G11386" s="6" t="s">
        <v>128</v>
      </c>
      <c r="H11386" s="8" t="s">
        <v>22</v>
      </c>
      <c r="I11386" s="9">
        <v>33</v>
      </c>
      <c r="J11386" s="10">
        <v>25</v>
      </c>
      <c r="K11386" s="11">
        <v>825</v>
      </c>
      <c r="L11386" s="11">
        <v>297</v>
      </c>
      <c r="M11386" s="12">
        <v>0.36</v>
      </c>
      <c r="N11386" s="14" t="s">
        <v>24</v>
      </c>
      <c r="P11386" s="16"/>
      <c r="Q11386" s="15"/>
      <c r="R11386" s="15"/>
      <c r="S11386" s="15"/>
      <c r="T11386" s="17"/>
    </row>
    <row r="11387" spans="2:20" ht="14.25" customHeight="1" x14ac:dyDescent="0.3">
      <c r="B11387" s="6" t="s">
        <v>14</v>
      </c>
      <c r="C11387" s="6">
        <v>1185732</v>
      </c>
      <c r="D11387" s="7">
        <v>44261</v>
      </c>
      <c r="E11387" s="6" t="s">
        <v>15</v>
      </c>
      <c r="F11387" s="6" t="s">
        <v>127</v>
      </c>
      <c r="G11387" s="6" t="s">
        <v>128</v>
      </c>
      <c r="H11387" s="8" t="s">
        <v>23</v>
      </c>
      <c r="I11387" s="9">
        <v>25</v>
      </c>
      <c r="J11387" s="10">
        <v>58</v>
      </c>
      <c r="K11387" s="11">
        <v>1450</v>
      </c>
      <c r="L11387" s="11">
        <v>638</v>
      </c>
      <c r="M11387" s="12">
        <v>0.44</v>
      </c>
      <c r="N11387" s="14" t="s">
        <v>24</v>
      </c>
      <c r="P11387" s="16"/>
      <c r="Q11387" s="15"/>
      <c r="R11387" s="15"/>
      <c r="S11387" s="15"/>
      <c r="T11387" s="17"/>
    </row>
    <row r="11388" spans="2:20" ht="14.25" customHeight="1" x14ac:dyDescent="0.3">
      <c r="B11388" s="6" t="s">
        <v>14</v>
      </c>
      <c r="C11388" s="6">
        <v>1185732</v>
      </c>
      <c r="D11388" s="7">
        <v>44293</v>
      </c>
      <c r="E11388" s="6" t="s">
        <v>15</v>
      </c>
      <c r="F11388" s="6" t="s">
        <v>127</v>
      </c>
      <c r="G11388" s="6" t="s">
        <v>128</v>
      </c>
      <c r="H11388" s="8" t="s">
        <v>17</v>
      </c>
      <c r="I11388" s="9">
        <v>28</v>
      </c>
      <c r="J11388" s="10">
        <v>132</v>
      </c>
      <c r="K11388" s="11">
        <v>3696</v>
      </c>
      <c r="L11388" s="11">
        <v>1552.32</v>
      </c>
      <c r="M11388" s="12">
        <v>0.42</v>
      </c>
      <c r="N11388" s="14" t="s">
        <v>24</v>
      </c>
      <c r="P11388" s="16"/>
      <c r="Q11388" s="15"/>
      <c r="R11388" s="15"/>
      <c r="S11388" s="15"/>
      <c r="T11388" s="17"/>
    </row>
    <row r="11389" spans="2:20" ht="14.25" customHeight="1" x14ac:dyDescent="0.3">
      <c r="B11389" s="6" t="s">
        <v>14</v>
      </c>
      <c r="C11389" s="6">
        <v>1185732</v>
      </c>
      <c r="D11389" s="7">
        <v>44293</v>
      </c>
      <c r="E11389" s="6" t="s">
        <v>15</v>
      </c>
      <c r="F11389" s="6" t="s">
        <v>127</v>
      </c>
      <c r="G11389" s="6" t="s">
        <v>128</v>
      </c>
      <c r="H11389" s="8" t="s">
        <v>19</v>
      </c>
      <c r="I11389" s="9">
        <v>23</v>
      </c>
      <c r="J11389" s="10">
        <v>40</v>
      </c>
      <c r="K11389" s="11">
        <v>920</v>
      </c>
      <c r="L11389" s="11">
        <v>367.99999999999994</v>
      </c>
      <c r="M11389" s="12">
        <v>0.39999999999999997</v>
      </c>
      <c r="N11389" s="14" t="s">
        <v>24</v>
      </c>
      <c r="P11389" s="16"/>
      <c r="Q11389" s="15"/>
      <c r="R11389" s="15"/>
      <c r="S11389" s="15"/>
      <c r="T11389" s="17"/>
    </row>
    <row r="11390" spans="2:20" ht="14.25" customHeight="1" x14ac:dyDescent="0.3">
      <c r="B11390" s="6" t="s">
        <v>14</v>
      </c>
      <c r="C11390" s="6">
        <v>1185732</v>
      </c>
      <c r="D11390" s="7">
        <v>44293</v>
      </c>
      <c r="E11390" s="6" t="s">
        <v>15</v>
      </c>
      <c r="F11390" s="6" t="s">
        <v>127</v>
      </c>
      <c r="G11390" s="6" t="s">
        <v>128</v>
      </c>
      <c r="H11390" s="8" t="s">
        <v>20</v>
      </c>
      <c r="I11390" s="9">
        <v>16</v>
      </c>
      <c r="J11390" s="10">
        <v>44</v>
      </c>
      <c r="K11390" s="11">
        <v>704</v>
      </c>
      <c r="L11390" s="11">
        <v>295.68</v>
      </c>
      <c r="M11390" s="12">
        <v>0.42000000000000004</v>
      </c>
      <c r="N11390" s="14" t="s">
        <v>24</v>
      </c>
      <c r="P11390" s="16"/>
      <c r="Q11390" s="15"/>
      <c r="R11390" s="15"/>
      <c r="S11390" s="15"/>
      <c r="T11390" s="17"/>
    </row>
    <row r="11391" spans="2:20" ht="14.25" customHeight="1" x14ac:dyDescent="0.3">
      <c r="B11391" s="6" t="s">
        <v>14</v>
      </c>
      <c r="C11391" s="6">
        <v>1185732</v>
      </c>
      <c r="D11391" s="7">
        <v>44293</v>
      </c>
      <c r="E11391" s="6" t="s">
        <v>15</v>
      </c>
      <c r="F11391" s="6" t="s">
        <v>127</v>
      </c>
      <c r="G11391" s="6" t="s">
        <v>128</v>
      </c>
      <c r="H11391" s="8" t="s">
        <v>21</v>
      </c>
      <c r="I11391" s="9">
        <v>21</v>
      </c>
      <c r="J11391" s="10">
        <v>17</v>
      </c>
      <c r="K11391" s="11">
        <v>357</v>
      </c>
      <c r="L11391" s="11">
        <v>160.65</v>
      </c>
      <c r="M11391" s="12">
        <v>0.45</v>
      </c>
      <c r="N11391" s="14" t="s">
        <v>24</v>
      </c>
      <c r="P11391" s="16"/>
      <c r="Q11391" s="15"/>
      <c r="R11391" s="15"/>
      <c r="S11391" s="15"/>
      <c r="T11391" s="17"/>
    </row>
    <row r="11392" spans="2:20" ht="14.25" customHeight="1" x14ac:dyDescent="0.3">
      <c r="B11392" s="6" t="s">
        <v>14</v>
      </c>
      <c r="C11392" s="6">
        <v>1185732</v>
      </c>
      <c r="D11392" s="7">
        <v>44293</v>
      </c>
      <c r="E11392" s="6" t="s">
        <v>15</v>
      </c>
      <c r="F11392" s="6" t="s">
        <v>127</v>
      </c>
      <c r="G11392" s="6" t="s">
        <v>128</v>
      </c>
      <c r="H11392" s="8" t="s">
        <v>22</v>
      </c>
      <c r="I11392" s="9">
        <v>33</v>
      </c>
      <c r="J11392" s="10">
        <v>15</v>
      </c>
      <c r="K11392" s="11">
        <v>495</v>
      </c>
      <c r="L11392" s="11">
        <v>158.4</v>
      </c>
      <c r="M11392" s="12">
        <v>0.32</v>
      </c>
      <c r="N11392" s="14" t="s">
        <v>24</v>
      </c>
      <c r="P11392" s="16"/>
      <c r="Q11392" s="15"/>
      <c r="R11392" s="15"/>
      <c r="S11392" s="15"/>
      <c r="T11392" s="17"/>
    </row>
    <row r="11393" spans="2:20" ht="14.25" customHeight="1" x14ac:dyDescent="0.3">
      <c r="B11393" s="6" t="s">
        <v>14</v>
      </c>
      <c r="C11393" s="6">
        <v>1185732</v>
      </c>
      <c r="D11393" s="7">
        <v>44293</v>
      </c>
      <c r="E11393" s="6" t="s">
        <v>15</v>
      </c>
      <c r="F11393" s="6" t="s">
        <v>127</v>
      </c>
      <c r="G11393" s="6" t="s">
        <v>128</v>
      </c>
      <c r="H11393" s="8" t="s">
        <v>23</v>
      </c>
      <c r="I11393" s="9">
        <v>26</v>
      </c>
      <c r="J11393" s="10">
        <v>60</v>
      </c>
      <c r="K11393" s="11">
        <v>1560</v>
      </c>
      <c r="L11393" s="11">
        <v>686.4</v>
      </c>
      <c r="M11393" s="12">
        <v>0.44</v>
      </c>
      <c r="N11393" s="14" t="s">
        <v>24</v>
      </c>
      <c r="P11393" s="16"/>
      <c r="Q11393" s="15"/>
      <c r="R11393" s="15"/>
      <c r="S11393" s="15"/>
      <c r="T11393" s="17"/>
    </row>
    <row r="11394" spans="2:20" ht="14.25" customHeight="1" x14ac:dyDescent="0.3">
      <c r="B11394" s="6" t="s">
        <v>14</v>
      </c>
      <c r="C11394" s="6">
        <v>1185732</v>
      </c>
      <c r="D11394" s="7">
        <v>44322</v>
      </c>
      <c r="E11394" s="6" t="s">
        <v>15</v>
      </c>
      <c r="F11394" s="6" t="s">
        <v>127</v>
      </c>
      <c r="G11394" s="6" t="s">
        <v>128</v>
      </c>
      <c r="H11394" s="8" t="s">
        <v>17</v>
      </c>
      <c r="I11394" s="9">
        <v>39</v>
      </c>
      <c r="J11394" s="10">
        <v>150</v>
      </c>
      <c r="K11394" s="11">
        <v>5850</v>
      </c>
      <c r="L11394" s="11">
        <v>2398.5</v>
      </c>
      <c r="M11394" s="12">
        <v>0.41</v>
      </c>
      <c r="N11394" s="14" t="s">
        <v>24</v>
      </c>
      <c r="P11394" s="16"/>
      <c r="Q11394" s="15"/>
      <c r="R11394" s="15"/>
      <c r="S11394" s="15"/>
      <c r="T11394" s="17"/>
    </row>
    <row r="11395" spans="2:20" ht="14.25" customHeight="1" x14ac:dyDescent="0.3">
      <c r="B11395" s="6" t="s">
        <v>14</v>
      </c>
      <c r="C11395" s="6">
        <v>1185732</v>
      </c>
      <c r="D11395" s="7">
        <v>44322</v>
      </c>
      <c r="E11395" s="6" t="s">
        <v>15</v>
      </c>
      <c r="F11395" s="6" t="s">
        <v>127</v>
      </c>
      <c r="G11395" s="6" t="s">
        <v>128</v>
      </c>
      <c r="H11395" s="8" t="s">
        <v>19</v>
      </c>
      <c r="I11395" s="9">
        <v>32</v>
      </c>
      <c r="J11395" s="10">
        <v>58</v>
      </c>
      <c r="K11395" s="11">
        <v>1856</v>
      </c>
      <c r="L11395" s="11">
        <v>686.72</v>
      </c>
      <c r="M11395" s="12">
        <v>0.37</v>
      </c>
      <c r="N11395" s="14" t="s">
        <v>24</v>
      </c>
      <c r="P11395" s="16"/>
      <c r="Q11395" s="15"/>
      <c r="R11395" s="15"/>
      <c r="S11395" s="15"/>
      <c r="T11395" s="17"/>
    </row>
    <row r="11396" spans="2:20" ht="14.25" customHeight="1" x14ac:dyDescent="0.3">
      <c r="B11396" s="6" t="s">
        <v>14</v>
      </c>
      <c r="C11396" s="6">
        <v>1185732</v>
      </c>
      <c r="D11396" s="7">
        <v>44322</v>
      </c>
      <c r="E11396" s="6" t="s">
        <v>15</v>
      </c>
      <c r="F11396" s="6" t="s">
        <v>127</v>
      </c>
      <c r="G11396" s="6" t="s">
        <v>128</v>
      </c>
      <c r="H11396" s="8" t="s">
        <v>20</v>
      </c>
      <c r="I11396" s="9">
        <v>32</v>
      </c>
      <c r="J11396" s="10">
        <v>60</v>
      </c>
      <c r="K11396" s="11">
        <v>1920</v>
      </c>
      <c r="L11396" s="11">
        <v>806.40000000000009</v>
      </c>
      <c r="M11396" s="12">
        <v>0.42000000000000004</v>
      </c>
      <c r="N11396" s="14" t="s">
        <v>24</v>
      </c>
      <c r="P11396" s="16"/>
      <c r="Q11396" s="15"/>
      <c r="R11396" s="15"/>
      <c r="S11396" s="15"/>
      <c r="T11396" s="17"/>
    </row>
    <row r="11397" spans="2:20" ht="14.25" customHeight="1" x14ac:dyDescent="0.3">
      <c r="B11397" s="6" t="s">
        <v>14</v>
      </c>
      <c r="C11397" s="6">
        <v>1185732</v>
      </c>
      <c r="D11397" s="7">
        <v>44322</v>
      </c>
      <c r="E11397" s="6" t="s">
        <v>15</v>
      </c>
      <c r="F11397" s="6" t="s">
        <v>127</v>
      </c>
      <c r="G11397" s="6" t="s">
        <v>128</v>
      </c>
      <c r="H11397" s="8" t="s">
        <v>21</v>
      </c>
      <c r="I11397" s="9">
        <v>27</v>
      </c>
      <c r="J11397" s="10">
        <v>51</v>
      </c>
      <c r="K11397" s="11">
        <v>1377</v>
      </c>
      <c r="L11397" s="11">
        <v>633.42000000000007</v>
      </c>
      <c r="M11397" s="12">
        <v>0.46</v>
      </c>
      <c r="N11397" s="14" t="s">
        <v>24</v>
      </c>
      <c r="P11397" s="16"/>
      <c r="Q11397" s="15"/>
      <c r="R11397" s="15"/>
      <c r="S11397" s="15"/>
      <c r="T11397" s="17"/>
    </row>
    <row r="11398" spans="2:20" ht="14.25" customHeight="1" x14ac:dyDescent="0.3">
      <c r="B11398" s="6" t="s">
        <v>14</v>
      </c>
      <c r="C11398" s="6">
        <v>1185732</v>
      </c>
      <c r="D11398" s="7">
        <v>44322</v>
      </c>
      <c r="E11398" s="6" t="s">
        <v>15</v>
      </c>
      <c r="F11398" s="6" t="s">
        <v>127</v>
      </c>
      <c r="G11398" s="6" t="s">
        <v>128</v>
      </c>
      <c r="H11398" s="8" t="s">
        <v>22</v>
      </c>
      <c r="I11398" s="9">
        <v>40</v>
      </c>
      <c r="J11398" s="10">
        <v>54</v>
      </c>
      <c r="K11398" s="11">
        <v>2160</v>
      </c>
      <c r="L11398" s="11">
        <v>799.2</v>
      </c>
      <c r="M11398" s="12">
        <v>0.37</v>
      </c>
      <c r="N11398" s="14" t="s">
        <v>24</v>
      </c>
      <c r="P11398" s="16"/>
      <c r="Q11398" s="15"/>
      <c r="R11398" s="15"/>
      <c r="S11398" s="15"/>
      <c r="T11398" s="17"/>
    </row>
    <row r="11399" spans="2:20" ht="14.25" customHeight="1" x14ac:dyDescent="0.3">
      <c r="B11399" s="6" t="s">
        <v>14</v>
      </c>
      <c r="C11399" s="6">
        <v>1185732</v>
      </c>
      <c r="D11399" s="7">
        <v>44322</v>
      </c>
      <c r="E11399" s="6" t="s">
        <v>15</v>
      </c>
      <c r="F11399" s="6" t="s">
        <v>127</v>
      </c>
      <c r="G11399" s="6" t="s">
        <v>128</v>
      </c>
      <c r="H11399" s="8" t="s">
        <v>23</v>
      </c>
      <c r="I11399" s="9">
        <v>36</v>
      </c>
      <c r="J11399" s="10">
        <v>93</v>
      </c>
      <c r="K11399" s="11">
        <v>3348</v>
      </c>
      <c r="L11399" s="11">
        <v>1473.1200000000001</v>
      </c>
      <c r="M11399" s="12">
        <v>0.44</v>
      </c>
      <c r="N11399" s="14" t="s">
        <v>24</v>
      </c>
      <c r="P11399" s="16"/>
      <c r="Q11399" s="15"/>
      <c r="R11399" s="15"/>
      <c r="S11399" s="15"/>
      <c r="T11399" s="17"/>
    </row>
    <row r="11400" spans="2:20" ht="14.25" customHeight="1" x14ac:dyDescent="0.3">
      <c r="B11400" s="6" t="s">
        <v>14</v>
      </c>
      <c r="C11400" s="6">
        <v>1185732</v>
      </c>
      <c r="D11400" s="7">
        <v>44355</v>
      </c>
      <c r="E11400" s="6" t="s">
        <v>15</v>
      </c>
      <c r="F11400" s="6" t="s">
        <v>127</v>
      </c>
      <c r="G11400" s="6" t="s">
        <v>128</v>
      </c>
      <c r="H11400" s="8" t="s">
        <v>17</v>
      </c>
      <c r="I11400" s="9">
        <v>36</v>
      </c>
      <c r="J11400" s="10">
        <v>176</v>
      </c>
      <c r="K11400" s="11">
        <v>6336</v>
      </c>
      <c r="L11400" s="11">
        <v>2534.3999999999996</v>
      </c>
      <c r="M11400" s="12">
        <v>0.39999999999999997</v>
      </c>
      <c r="N11400" s="14" t="s">
        <v>24</v>
      </c>
      <c r="P11400" s="16"/>
      <c r="Q11400" s="15"/>
      <c r="R11400" s="15"/>
      <c r="S11400" s="15"/>
      <c r="T11400" s="17"/>
    </row>
    <row r="11401" spans="2:20" ht="14.25" customHeight="1" x14ac:dyDescent="0.3">
      <c r="B11401" s="6" t="s">
        <v>14</v>
      </c>
      <c r="C11401" s="6">
        <v>1185732</v>
      </c>
      <c r="D11401" s="7">
        <v>44355</v>
      </c>
      <c r="E11401" s="6" t="s">
        <v>15</v>
      </c>
      <c r="F11401" s="6" t="s">
        <v>127</v>
      </c>
      <c r="G11401" s="6" t="s">
        <v>128</v>
      </c>
      <c r="H11401" s="8" t="s">
        <v>19</v>
      </c>
      <c r="I11401" s="9">
        <v>35</v>
      </c>
      <c r="J11401" s="10">
        <v>105</v>
      </c>
      <c r="K11401" s="11">
        <v>3675</v>
      </c>
      <c r="L11401" s="11">
        <v>1433.2499999999998</v>
      </c>
      <c r="M11401" s="12">
        <v>0.38999999999999996</v>
      </c>
      <c r="N11401" s="14" t="s">
        <v>24</v>
      </c>
      <c r="P11401" s="16"/>
      <c r="Q11401" s="15"/>
      <c r="R11401" s="15"/>
      <c r="S11401" s="15"/>
      <c r="T11401" s="17"/>
    </row>
    <row r="11402" spans="2:20" ht="14.25" customHeight="1" x14ac:dyDescent="0.3">
      <c r="B11402" s="6" t="s">
        <v>14</v>
      </c>
      <c r="C11402" s="6">
        <v>1185732</v>
      </c>
      <c r="D11402" s="7">
        <v>44355</v>
      </c>
      <c r="E11402" s="6" t="s">
        <v>15</v>
      </c>
      <c r="F11402" s="6" t="s">
        <v>127</v>
      </c>
      <c r="G11402" s="6" t="s">
        <v>128</v>
      </c>
      <c r="H11402" s="8" t="s">
        <v>20</v>
      </c>
      <c r="I11402" s="9">
        <v>32</v>
      </c>
      <c r="J11402" s="10">
        <v>74</v>
      </c>
      <c r="K11402" s="11">
        <v>2368</v>
      </c>
      <c r="L11402" s="11">
        <v>994.56000000000006</v>
      </c>
      <c r="M11402" s="12">
        <v>0.42000000000000004</v>
      </c>
      <c r="N11402" s="14" t="s">
        <v>24</v>
      </c>
      <c r="P11402" s="16"/>
      <c r="Q11402" s="15"/>
      <c r="R11402" s="15"/>
      <c r="S11402" s="15"/>
      <c r="T11402" s="17"/>
    </row>
    <row r="11403" spans="2:20" ht="14.25" customHeight="1" x14ac:dyDescent="0.3">
      <c r="B11403" s="6" t="s">
        <v>14</v>
      </c>
      <c r="C11403" s="6">
        <v>1185732</v>
      </c>
      <c r="D11403" s="7">
        <v>44355</v>
      </c>
      <c r="E11403" s="6" t="s">
        <v>15</v>
      </c>
      <c r="F11403" s="6" t="s">
        <v>127</v>
      </c>
      <c r="G11403" s="6" t="s">
        <v>128</v>
      </c>
      <c r="H11403" s="8" t="s">
        <v>21</v>
      </c>
      <c r="I11403" s="9">
        <v>26</v>
      </c>
      <c r="J11403" s="10">
        <v>70</v>
      </c>
      <c r="K11403" s="11">
        <v>1820</v>
      </c>
      <c r="L11403" s="11">
        <v>837.2</v>
      </c>
      <c r="M11403" s="12">
        <v>0.46</v>
      </c>
      <c r="N11403" s="14" t="s">
        <v>24</v>
      </c>
      <c r="P11403" s="16"/>
      <c r="Q11403" s="15"/>
      <c r="R11403" s="15"/>
      <c r="S11403" s="15"/>
      <c r="T11403" s="17"/>
    </row>
    <row r="11404" spans="2:20" ht="14.25" customHeight="1" x14ac:dyDescent="0.3">
      <c r="B11404" s="6" t="s">
        <v>14</v>
      </c>
      <c r="C11404" s="6">
        <v>1185732</v>
      </c>
      <c r="D11404" s="7">
        <v>44355</v>
      </c>
      <c r="E11404" s="6" t="s">
        <v>15</v>
      </c>
      <c r="F11404" s="6" t="s">
        <v>127</v>
      </c>
      <c r="G11404" s="6" t="s">
        <v>128</v>
      </c>
      <c r="H11404" s="8" t="s">
        <v>22</v>
      </c>
      <c r="I11404" s="9">
        <v>39</v>
      </c>
      <c r="J11404" s="10">
        <v>66</v>
      </c>
      <c r="K11404" s="11">
        <v>2574</v>
      </c>
      <c r="L11404" s="11">
        <v>900.9</v>
      </c>
      <c r="M11404" s="12">
        <v>0.35</v>
      </c>
      <c r="N11404" s="14" t="s">
        <v>24</v>
      </c>
      <c r="P11404" s="16"/>
      <c r="Q11404" s="15"/>
      <c r="R11404" s="15"/>
      <c r="S11404" s="15"/>
      <c r="T11404" s="17"/>
    </row>
    <row r="11405" spans="2:20" ht="14.25" customHeight="1" x14ac:dyDescent="0.3">
      <c r="B11405" s="6" t="s">
        <v>14</v>
      </c>
      <c r="C11405" s="6">
        <v>1185732</v>
      </c>
      <c r="D11405" s="7">
        <v>44355</v>
      </c>
      <c r="E11405" s="6" t="s">
        <v>15</v>
      </c>
      <c r="F11405" s="6" t="s">
        <v>127</v>
      </c>
      <c r="G11405" s="6" t="s">
        <v>128</v>
      </c>
      <c r="H11405" s="8" t="s">
        <v>23</v>
      </c>
      <c r="I11405" s="9">
        <v>43</v>
      </c>
      <c r="J11405" s="10">
        <v>119</v>
      </c>
      <c r="K11405" s="11">
        <v>5117</v>
      </c>
      <c r="L11405" s="11">
        <v>2302.65</v>
      </c>
      <c r="M11405" s="12">
        <v>0.45</v>
      </c>
      <c r="N11405" s="14" t="s">
        <v>24</v>
      </c>
      <c r="P11405" s="16"/>
      <c r="Q11405" s="15"/>
      <c r="R11405" s="15"/>
      <c r="S11405" s="15"/>
      <c r="T11405" s="17"/>
    </row>
    <row r="11406" spans="2:20" ht="14.25" customHeight="1" x14ac:dyDescent="0.3">
      <c r="B11406" s="6" t="s">
        <v>14</v>
      </c>
      <c r="C11406" s="6">
        <v>1185732</v>
      </c>
      <c r="D11406" s="7">
        <v>44383</v>
      </c>
      <c r="E11406" s="6" t="s">
        <v>15</v>
      </c>
      <c r="F11406" s="6" t="s">
        <v>127</v>
      </c>
      <c r="G11406" s="6" t="s">
        <v>128</v>
      </c>
      <c r="H11406" s="8" t="s">
        <v>17</v>
      </c>
      <c r="I11406" s="9">
        <v>38</v>
      </c>
      <c r="J11406" s="10">
        <v>173</v>
      </c>
      <c r="K11406" s="11">
        <v>6574</v>
      </c>
      <c r="L11406" s="11">
        <v>2498.12</v>
      </c>
      <c r="M11406" s="12">
        <v>0.38</v>
      </c>
      <c r="N11406" s="14" t="s">
        <v>24</v>
      </c>
      <c r="P11406" s="16"/>
      <c r="Q11406" s="15"/>
      <c r="R11406" s="15"/>
      <c r="S11406" s="15"/>
      <c r="T11406" s="17"/>
    </row>
    <row r="11407" spans="2:20" ht="14.25" customHeight="1" x14ac:dyDescent="0.3">
      <c r="B11407" s="6" t="s">
        <v>14</v>
      </c>
      <c r="C11407" s="6">
        <v>1185732</v>
      </c>
      <c r="D11407" s="7">
        <v>44383</v>
      </c>
      <c r="E11407" s="6" t="s">
        <v>15</v>
      </c>
      <c r="F11407" s="6" t="s">
        <v>127</v>
      </c>
      <c r="G11407" s="6" t="s">
        <v>128</v>
      </c>
      <c r="H11407" s="8" t="s">
        <v>19</v>
      </c>
      <c r="I11407" s="9">
        <v>32</v>
      </c>
      <c r="J11407" s="10">
        <v>114</v>
      </c>
      <c r="K11407" s="11">
        <v>3648</v>
      </c>
      <c r="L11407" s="11">
        <v>1349.76</v>
      </c>
      <c r="M11407" s="12">
        <v>0.37</v>
      </c>
      <c r="N11407" s="14" t="s">
        <v>24</v>
      </c>
      <c r="P11407" s="16"/>
      <c r="Q11407" s="15"/>
      <c r="R11407" s="15"/>
      <c r="S11407" s="15"/>
      <c r="T11407" s="17"/>
    </row>
    <row r="11408" spans="2:20" ht="14.25" customHeight="1" x14ac:dyDescent="0.3">
      <c r="B11408" s="6" t="s">
        <v>14</v>
      </c>
      <c r="C11408" s="6">
        <v>1185732</v>
      </c>
      <c r="D11408" s="7">
        <v>44383</v>
      </c>
      <c r="E11408" s="6" t="s">
        <v>15</v>
      </c>
      <c r="F11408" s="6" t="s">
        <v>127</v>
      </c>
      <c r="G11408" s="6" t="s">
        <v>128</v>
      </c>
      <c r="H11408" s="8" t="s">
        <v>20</v>
      </c>
      <c r="I11408" s="9">
        <v>27</v>
      </c>
      <c r="J11408" s="10">
        <v>78</v>
      </c>
      <c r="K11408" s="11">
        <v>2106</v>
      </c>
      <c r="L11408" s="11">
        <v>947.7</v>
      </c>
      <c r="M11408" s="12">
        <v>0.45</v>
      </c>
      <c r="N11408" s="14" t="s">
        <v>24</v>
      </c>
      <c r="P11408" s="16"/>
      <c r="Q11408" s="15"/>
      <c r="R11408" s="15"/>
      <c r="S11408" s="15"/>
      <c r="T11408" s="17"/>
    </row>
    <row r="11409" spans="2:20" ht="14.25" customHeight="1" x14ac:dyDescent="0.3">
      <c r="B11409" s="6" t="s">
        <v>14</v>
      </c>
      <c r="C11409" s="6">
        <v>1185732</v>
      </c>
      <c r="D11409" s="7">
        <v>44383</v>
      </c>
      <c r="E11409" s="6" t="s">
        <v>15</v>
      </c>
      <c r="F11409" s="6" t="s">
        <v>127</v>
      </c>
      <c r="G11409" s="6" t="s">
        <v>128</v>
      </c>
      <c r="H11409" s="8" t="s">
        <v>21</v>
      </c>
      <c r="I11409" s="9">
        <v>31</v>
      </c>
      <c r="J11409" s="10">
        <v>60</v>
      </c>
      <c r="K11409" s="11">
        <v>1860</v>
      </c>
      <c r="L11409" s="11">
        <v>855.6</v>
      </c>
      <c r="M11409" s="12">
        <v>0.46</v>
      </c>
      <c r="N11409" s="14" t="s">
        <v>24</v>
      </c>
      <c r="P11409" s="16"/>
      <c r="Q11409" s="15"/>
      <c r="R11409" s="15"/>
      <c r="S11409" s="15"/>
      <c r="T11409" s="17"/>
    </row>
    <row r="11410" spans="2:20" ht="14.25" customHeight="1" x14ac:dyDescent="0.3">
      <c r="B11410" s="6" t="s">
        <v>14</v>
      </c>
      <c r="C11410" s="6">
        <v>1185732</v>
      </c>
      <c r="D11410" s="7">
        <v>44383</v>
      </c>
      <c r="E11410" s="6" t="s">
        <v>15</v>
      </c>
      <c r="F11410" s="6" t="s">
        <v>127</v>
      </c>
      <c r="G11410" s="6" t="s">
        <v>128</v>
      </c>
      <c r="H11410" s="8" t="s">
        <v>22</v>
      </c>
      <c r="I11410" s="9">
        <v>33</v>
      </c>
      <c r="J11410" s="10">
        <v>68</v>
      </c>
      <c r="K11410" s="11">
        <v>2244</v>
      </c>
      <c r="L11410" s="11">
        <v>762.95999999999992</v>
      </c>
      <c r="M11410" s="12">
        <v>0.33999999999999997</v>
      </c>
      <c r="N11410" s="14" t="s">
        <v>24</v>
      </c>
      <c r="P11410" s="16"/>
      <c r="Q11410" s="15"/>
      <c r="R11410" s="15"/>
      <c r="S11410" s="15"/>
      <c r="T11410" s="17"/>
    </row>
    <row r="11411" spans="2:20" ht="14.25" customHeight="1" x14ac:dyDescent="0.3">
      <c r="B11411" s="6" t="s">
        <v>14</v>
      </c>
      <c r="C11411" s="6">
        <v>1185732</v>
      </c>
      <c r="D11411" s="7">
        <v>44383</v>
      </c>
      <c r="E11411" s="6" t="s">
        <v>15</v>
      </c>
      <c r="F11411" s="6" t="s">
        <v>127</v>
      </c>
      <c r="G11411" s="6" t="s">
        <v>128</v>
      </c>
      <c r="H11411" s="8" t="s">
        <v>23</v>
      </c>
      <c r="I11411" s="9">
        <v>38</v>
      </c>
      <c r="J11411" s="10">
        <v>136</v>
      </c>
      <c r="K11411" s="11">
        <v>5168</v>
      </c>
      <c r="L11411" s="11">
        <v>2170.5600000000004</v>
      </c>
      <c r="M11411" s="12">
        <v>0.42000000000000004</v>
      </c>
      <c r="N11411" s="14" t="s">
        <v>24</v>
      </c>
      <c r="P11411" s="16"/>
      <c r="Q11411" s="15"/>
      <c r="R11411" s="15"/>
      <c r="S11411" s="15"/>
      <c r="T11411" s="17"/>
    </row>
    <row r="11412" spans="2:20" ht="14.25" customHeight="1" x14ac:dyDescent="0.3">
      <c r="B11412" s="6" t="s">
        <v>14</v>
      </c>
      <c r="C11412" s="6">
        <v>1185732</v>
      </c>
      <c r="D11412" s="7">
        <v>44415</v>
      </c>
      <c r="E11412" s="6" t="s">
        <v>15</v>
      </c>
      <c r="F11412" s="6" t="s">
        <v>127</v>
      </c>
      <c r="G11412" s="6" t="s">
        <v>128</v>
      </c>
      <c r="H11412" s="8" t="s">
        <v>17</v>
      </c>
      <c r="I11412" s="9">
        <v>38</v>
      </c>
      <c r="J11412" s="10">
        <v>182</v>
      </c>
      <c r="K11412" s="11">
        <v>6916</v>
      </c>
      <c r="L11412" s="11">
        <v>2835.56</v>
      </c>
      <c r="M11412" s="12">
        <v>0.41</v>
      </c>
      <c r="N11412" s="14" t="s">
        <v>24</v>
      </c>
      <c r="P11412" s="16"/>
      <c r="Q11412" s="15"/>
      <c r="R11412" s="15"/>
      <c r="S11412" s="15"/>
      <c r="T11412" s="17"/>
    </row>
    <row r="11413" spans="2:20" ht="14.25" customHeight="1" x14ac:dyDescent="0.3">
      <c r="B11413" s="6" t="s">
        <v>14</v>
      </c>
      <c r="C11413" s="6">
        <v>1185732</v>
      </c>
      <c r="D11413" s="7">
        <v>44415</v>
      </c>
      <c r="E11413" s="6" t="s">
        <v>15</v>
      </c>
      <c r="F11413" s="6" t="s">
        <v>127</v>
      </c>
      <c r="G11413" s="6" t="s">
        <v>128</v>
      </c>
      <c r="H11413" s="8" t="s">
        <v>19</v>
      </c>
      <c r="I11413" s="9">
        <v>31</v>
      </c>
      <c r="J11413" s="10">
        <v>111</v>
      </c>
      <c r="K11413" s="11">
        <v>3441</v>
      </c>
      <c r="L11413" s="11">
        <v>1307.58</v>
      </c>
      <c r="M11413" s="12">
        <v>0.38</v>
      </c>
      <c r="N11413" s="14" t="s">
        <v>24</v>
      </c>
      <c r="P11413" s="16"/>
      <c r="Q11413" s="15"/>
      <c r="R11413" s="15"/>
      <c r="S11413" s="15"/>
      <c r="T11413" s="17"/>
    </row>
    <row r="11414" spans="2:20" ht="14.25" customHeight="1" x14ac:dyDescent="0.3">
      <c r="B11414" s="6" t="s">
        <v>14</v>
      </c>
      <c r="C11414" s="6">
        <v>1185732</v>
      </c>
      <c r="D11414" s="7">
        <v>44415</v>
      </c>
      <c r="E11414" s="6" t="s">
        <v>15</v>
      </c>
      <c r="F11414" s="6" t="s">
        <v>127</v>
      </c>
      <c r="G11414" s="6" t="s">
        <v>128</v>
      </c>
      <c r="H11414" s="8" t="s">
        <v>20</v>
      </c>
      <c r="I11414" s="9">
        <v>30</v>
      </c>
      <c r="J11414" s="10">
        <v>85</v>
      </c>
      <c r="K11414" s="11">
        <v>2550</v>
      </c>
      <c r="L11414" s="11">
        <v>1096.5000000000002</v>
      </c>
      <c r="M11414" s="12">
        <v>0.43000000000000005</v>
      </c>
      <c r="N11414" s="14" t="s">
        <v>24</v>
      </c>
      <c r="P11414" s="16"/>
      <c r="Q11414" s="15"/>
      <c r="R11414" s="15"/>
      <c r="S11414" s="15"/>
      <c r="T11414" s="17"/>
    </row>
    <row r="11415" spans="2:20" ht="14.25" customHeight="1" x14ac:dyDescent="0.3">
      <c r="B11415" s="6" t="s">
        <v>14</v>
      </c>
      <c r="C11415" s="6">
        <v>1185732</v>
      </c>
      <c r="D11415" s="7">
        <v>44415</v>
      </c>
      <c r="E11415" s="6" t="s">
        <v>15</v>
      </c>
      <c r="F11415" s="6" t="s">
        <v>127</v>
      </c>
      <c r="G11415" s="6" t="s">
        <v>128</v>
      </c>
      <c r="H11415" s="8" t="s">
        <v>21</v>
      </c>
      <c r="I11415" s="9">
        <v>29</v>
      </c>
      <c r="J11415" s="10">
        <v>47</v>
      </c>
      <c r="K11415" s="11">
        <v>1363</v>
      </c>
      <c r="L11415" s="11">
        <v>586.09</v>
      </c>
      <c r="M11415" s="12">
        <v>0.43000000000000005</v>
      </c>
      <c r="N11415" s="14" t="s">
        <v>24</v>
      </c>
      <c r="P11415" s="16"/>
      <c r="Q11415" s="15"/>
      <c r="R11415" s="15"/>
      <c r="S11415" s="15"/>
      <c r="T11415" s="17"/>
    </row>
    <row r="11416" spans="2:20" ht="14.25" customHeight="1" x14ac:dyDescent="0.3">
      <c r="B11416" s="6" t="s">
        <v>14</v>
      </c>
      <c r="C11416" s="6">
        <v>1185732</v>
      </c>
      <c r="D11416" s="7">
        <v>44415</v>
      </c>
      <c r="E11416" s="6" t="s">
        <v>15</v>
      </c>
      <c r="F11416" s="6" t="s">
        <v>127</v>
      </c>
      <c r="G11416" s="6" t="s">
        <v>128</v>
      </c>
      <c r="H11416" s="8" t="s">
        <v>22</v>
      </c>
      <c r="I11416" s="9">
        <v>37</v>
      </c>
      <c r="J11416" s="10">
        <v>40</v>
      </c>
      <c r="K11416" s="11">
        <v>1480</v>
      </c>
      <c r="L11416" s="11">
        <v>532.79999999999995</v>
      </c>
      <c r="M11416" s="12">
        <v>0.36</v>
      </c>
      <c r="N11416" s="14" t="s">
        <v>24</v>
      </c>
      <c r="P11416" s="16"/>
      <c r="Q11416" s="15"/>
      <c r="R11416" s="15"/>
      <c r="S11416" s="15"/>
      <c r="T11416" s="17"/>
    </row>
    <row r="11417" spans="2:20" ht="14.25" customHeight="1" x14ac:dyDescent="0.3">
      <c r="B11417" s="6" t="s">
        <v>14</v>
      </c>
      <c r="C11417" s="6">
        <v>1185732</v>
      </c>
      <c r="D11417" s="7">
        <v>44415</v>
      </c>
      <c r="E11417" s="6" t="s">
        <v>15</v>
      </c>
      <c r="F11417" s="6" t="s">
        <v>127</v>
      </c>
      <c r="G11417" s="6" t="s">
        <v>128</v>
      </c>
      <c r="H11417" s="8" t="s">
        <v>23</v>
      </c>
      <c r="I11417" s="9">
        <v>38</v>
      </c>
      <c r="J11417" s="10">
        <v>96</v>
      </c>
      <c r="K11417" s="11">
        <v>3648</v>
      </c>
      <c r="L11417" s="11">
        <v>1714.5600000000002</v>
      </c>
      <c r="M11417" s="12">
        <v>0.47000000000000003</v>
      </c>
      <c r="N11417" s="14" t="s">
        <v>24</v>
      </c>
      <c r="P11417" s="16"/>
      <c r="Q11417" s="15"/>
      <c r="R11417" s="15"/>
      <c r="S11417" s="15"/>
      <c r="T11417" s="17"/>
    </row>
    <row r="11418" spans="2:20" ht="14.25" customHeight="1" x14ac:dyDescent="0.3">
      <c r="B11418" s="6" t="s">
        <v>14</v>
      </c>
      <c r="C11418" s="6">
        <v>1185732</v>
      </c>
      <c r="D11418" s="7">
        <v>44445</v>
      </c>
      <c r="E11418" s="6" t="s">
        <v>15</v>
      </c>
      <c r="F11418" s="6" t="s">
        <v>127</v>
      </c>
      <c r="G11418" s="6" t="s">
        <v>128</v>
      </c>
      <c r="H11418" s="8" t="s">
        <v>17</v>
      </c>
      <c r="I11418" s="9">
        <v>39</v>
      </c>
      <c r="J11418" s="10">
        <v>128</v>
      </c>
      <c r="K11418" s="11">
        <v>4992</v>
      </c>
      <c r="L11418" s="11">
        <v>2096.64</v>
      </c>
      <c r="M11418" s="12">
        <v>0.42</v>
      </c>
      <c r="N11418" s="14" t="s">
        <v>24</v>
      </c>
      <c r="P11418" s="16"/>
      <c r="Q11418" s="15"/>
      <c r="R11418" s="15"/>
      <c r="S11418" s="15"/>
      <c r="T11418" s="17"/>
    </row>
    <row r="11419" spans="2:20" ht="14.25" customHeight="1" x14ac:dyDescent="0.3">
      <c r="B11419" s="6" t="s">
        <v>14</v>
      </c>
      <c r="C11419" s="6">
        <v>1185732</v>
      </c>
      <c r="D11419" s="7">
        <v>44445</v>
      </c>
      <c r="E11419" s="6" t="s">
        <v>15</v>
      </c>
      <c r="F11419" s="6" t="s">
        <v>127</v>
      </c>
      <c r="G11419" s="6" t="s">
        <v>128</v>
      </c>
      <c r="H11419" s="8" t="s">
        <v>19</v>
      </c>
      <c r="I11419" s="9">
        <v>30</v>
      </c>
      <c r="J11419" s="10">
        <v>79</v>
      </c>
      <c r="K11419" s="11">
        <v>2370</v>
      </c>
      <c r="L11419" s="11">
        <v>876.9</v>
      </c>
      <c r="M11419" s="12">
        <v>0.37</v>
      </c>
      <c r="N11419" s="14" t="s">
        <v>24</v>
      </c>
      <c r="P11419" s="16"/>
      <c r="Q11419" s="15"/>
      <c r="R11419" s="15"/>
      <c r="S11419" s="15"/>
      <c r="T11419" s="17"/>
    </row>
    <row r="11420" spans="2:20" ht="14.25" customHeight="1" x14ac:dyDescent="0.3">
      <c r="B11420" s="6" t="s">
        <v>14</v>
      </c>
      <c r="C11420" s="6">
        <v>1185732</v>
      </c>
      <c r="D11420" s="7">
        <v>44445</v>
      </c>
      <c r="E11420" s="6" t="s">
        <v>15</v>
      </c>
      <c r="F11420" s="6" t="s">
        <v>127</v>
      </c>
      <c r="G11420" s="6" t="s">
        <v>128</v>
      </c>
      <c r="H11420" s="8" t="s">
        <v>20</v>
      </c>
      <c r="I11420" s="9">
        <v>29</v>
      </c>
      <c r="J11420" s="10">
        <v>39</v>
      </c>
      <c r="K11420" s="11">
        <v>1131</v>
      </c>
      <c r="L11420" s="11">
        <v>486.33000000000004</v>
      </c>
      <c r="M11420" s="12">
        <v>0.43000000000000005</v>
      </c>
      <c r="N11420" s="14" t="s">
        <v>24</v>
      </c>
      <c r="P11420" s="16"/>
      <c r="Q11420" s="15"/>
      <c r="R11420" s="15"/>
      <c r="S11420" s="15"/>
      <c r="T11420" s="17"/>
    </row>
    <row r="11421" spans="2:20" ht="14.25" customHeight="1" x14ac:dyDescent="0.3">
      <c r="B11421" s="6" t="s">
        <v>14</v>
      </c>
      <c r="C11421" s="6">
        <v>1185732</v>
      </c>
      <c r="D11421" s="7">
        <v>44445</v>
      </c>
      <c r="E11421" s="6" t="s">
        <v>15</v>
      </c>
      <c r="F11421" s="6" t="s">
        <v>127</v>
      </c>
      <c r="G11421" s="6" t="s">
        <v>128</v>
      </c>
      <c r="H11421" s="8" t="s">
        <v>21</v>
      </c>
      <c r="I11421" s="9">
        <v>30</v>
      </c>
      <c r="J11421" s="10">
        <v>32</v>
      </c>
      <c r="K11421" s="11">
        <v>960</v>
      </c>
      <c r="L11421" s="11">
        <v>441.6</v>
      </c>
      <c r="M11421" s="12">
        <v>0.46</v>
      </c>
      <c r="N11421" s="14" t="s">
        <v>24</v>
      </c>
      <c r="P11421" s="16"/>
      <c r="Q11421" s="15"/>
      <c r="R11421" s="15"/>
      <c r="S11421" s="15"/>
      <c r="T11421" s="17"/>
    </row>
    <row r="11422" spans="2:20" ht="14.25" customHeight="1" x14ac:dyDescent="0.3">
      <c r="B11422" s="6" t="s">
        <v>14</v>
      </c>
      <c r="C11422" s="6">
        <v>1185732</v>
      </c>
      <c r="D11422" s="7">
        <v>44445</v>
      </c>
      <c r="E11422" s="6" t="s">
        <v>15</v>
      </c>
      <c r="F11422" s="6" t="s">
        <v>127</v>
      </c>
      <c r="G11422" s="6" t="s">
        <v>128</v>
      </c>
      <c r="H11422" s="8" t="s">
        <v>22</v>
      </c>
      <c r="I11422" s="9">
        <v>34</v>
      </c>
      <c r="J11422" s="10">
        <v>33</v>
      </c>
      <c r="K11422" s="11">
        <v>1122</v>
      </c>
      <c r="L11422" s="11">
        <v>403.91999999999996</v>
      </c>
      <c r="M11422" s="12">
        <v>0.36</v>
      </c>
      <c r="N11422" s="14" t="s">
        <v>24</v>
      </c>
      <c r="P11422" s="16"/>
      <c r="Q11422" s="15"/>
      <c r="R11422" s="15"/>
      <c r="S11422" s="15"/>
      <c r="T11422" s="17"/>
    </row>
    <row r="11423" spans="2:20" ht="14.25" customHeight="1" x14ac:dyDescent="0.3">
      <c r="B11423" s="6" t="s">
        <v>14</v>
      </c>
      <c r="C11423" s="6">
        <v>1185732</v>
      </c>
      <c r="D11423" s="7">
        <v>44445</v>
      </c>
      <c r="E11423" s="6" t="s">
        <v>15</v>
      </c>
      <c r="F11423" s="6" t="s">
        <v>127</v>
      </c>
      <c r="G11423" s="6" t="s">
        <v>128</v>
      </c>
      <c r="H11423" s="8" t="s">
        <v>23</v>
      </c>
      <c r="I11423" s="9">
        <v>41</v>
      </c>
      <c r="J11423" s="10">
        <v>64</v>
      </c>
      <c r="K11423" s="11">
        <v>2624</v>
      </c>
      <c r="L11423" s="11">
        <v>1180.8</v>
      </c>
      <c r="M11423" s="12">
        <v>0.45</v>
      </c>
      <c r="N11423" s="14" t="s">
        <v>24</v>
      </c>
      <c r="P11423" s="16"/>
      <c r="Q11423" s="15"/>
      <c r="R11423" s="15"/>
      <c r="S11423" s="15"/>
      <c r="T11423" s="17"/>
    </row>
    <row r="11424" spans="2:20" ht="14.25" customHeight="1" x14ac:dyDescent="0.3">
      <c r="B11424" s="6" t="s">
        <v>14</v>
      </c>
      <c r="C11424" s="6">
        <v>1185732</v>
      </c>
      <c r="D11424" s="7">
        <v>44477</v>
      </c>
      <c r="E11424" s="6" t="s">
        <v>15</v>
      </c>
      <c r="F11424" s="6" t="s">
        <v>127</v>
      </c>
      <c r="G11424" s="6" t="s">
        <v>128</v>
      </c>
      <c r="H11424" s="8" t="s">
        <v>17</v>
      </c>
      <c r="I11424" s="9">
        <v>37</v>
      </c>
      <c r="J11424" s="10">
        <v>113</v>
      </c>
      <c r="K11424" s="11">
        <v>4181</v>
      </c>
      <c r="L11424" s="11">
        <v>1714.2099999999998</v>
      </c>
      <c r="M11424" s="12">
        <v>0.41</v>
      </c>
      <c r="N11424" s="14" t="s">
        <v>24</v>
      </c>
      <c r="P11424" s="16"/>
      <c r="Q11424" s="15"/>
      <c r="R11424" s="15"/>
      <c r="S11424" s="15"/>
      <c r="T11424" s="17"/>
    </row>
    <row r="11425" spans="2:20" ht="14.25" customHeight="1" x14ac:dyDescent="0.3">
      <c r="B11425" s="6" t="s">
        <v>14</v>
      </c>
      <c r="C11425" s="6">
        <v>1185732</v>
      </c>
      <c r="D11425" s="7">
        <v>44477</v>
      </c>
      <c r="E11425" s="6" t="s">
        <v>15</v>
      </c>
      <c r="F11425" s="6" t="s">
        <v>127</v>
      </c>
      <c r="G11425" s="6" t="s">
        <v>128</v>
      </c>
      <c r="H11425" s="8" t="s">
        <v>19</v>
      </c>
      <c r="I11425" s="9">
        <v>38</v>
      </c>
      <c r="J11425" s="10">
        <v>68</v>
      </c>
      <c r="K11425" s="11">
        <v>2584</v>
      </c>
      <c r="L11425" s="11">
        <v>981.92</v>
      </c>
      <c r="M11425" s="12">
        <v>0.38</v>
      </c>
      <c r="N11425" s="14" t="s">
        <v>24</v>
      </c>
      <c r="P11425" s="16"/>
      <c r="Q11425" s="15"/>
      <c r="R11425" s="15"/>
      <c r="S11425" s="15"/>
      <c r="T11425" s="17"/>
    </row>
    <row r="11426" spans="2:20" ht="14.25" customHeight="1" x14ac:dyDescent="0.3">
      <c r="B11426" s="6" t="s">
        <v>14</v>
      </c>
      <c r="C11426" s="6">
        <v>1185732</v>
      </c>
      <c r="D11426" s="7">
        <v>44477</v>
      </c>
      <c r="E11426" s="6" t="s">
        <v>15</v>
      </c>
      <c r="F11426" s="6" t="s">
        <v>127</v>
      </c>
      <c r="G11426" s="6" t="s">
        <v>128</v>
      </c>
      <c r="H11426" s="8" t="s">
        <v>20</v>
      </c>
      <c r="I11426" s="9">
        <v>40</v>
      </c>
      <c r="J11426" s="10">
        <v>30</v>
      </c>
      <c r="K11426" s="11">
        <v>1200</v>
      </c>
      <c r="L11426" s="11">
        <v>528</v>
      </c>
      <c r="M11426" s="12">
        <v>0.44</v>
      </c>
      <c r="N11426" s="14" t="s">
        <v>24</v>
      </c>
      <c r="P11426" s="16"/>
      <c r="Q11426" s="15"/>
      <c r="R11426" s="15"/>
      <c r="S11426" s="15"/>
      <c r="T11426" s="17"/>
    </row>
    <row r="11427" spans="2:20" ht="14.25" customHeight="1" x14ac:dyDescent="0.3">
      <c r="B11427" s="6" t="s">
        <v>14</v>
      </c>
      <c r="C11427" s="6">
        <v>1185732</v>
      </c>
      <c r="D11427" s="7">
        <v>44477</v>
      </c>
      <c r="E11427" s="6" t="s">
        <v>15</v>
      </c>
      <c r="F11427" s="6" t="s">
        <v>127</v>
      </c>
      <c r="G11427" s="6" t="s">
        <v>128</v>
      </c>
      <c r="H11427" s="8" t="s">
        <v>21</v>
      </c>
      <c r="I11427" s="9">
        <v>39</v>
      </c>
      <c r="J11427" s="10">
        <v>23</v>
      </c>
      <c r="K11427" s="11">
        <v>897</v>
      </c>
      <c r="L11427" s="11">
        <v>403.65000000000003</v>
      </c>
      <c r="M11427" s="12">
        <v>0.45</v>
      </c>
      <c r="N11427" s="14" t="s">
        <v>24</v>
      </c>
      <c r="P11427" s="16"/>
      <c r="Q11427" s="15"/>
      <c r="R11427" s="15"/>
      <c r="S11427" s="15"/>
      <c r="T11427" s="17"/>
    </row>
    <row r="11428" spans="2:20" ht="14.25" customHeight="1" x14ac:dyDescent="0.3">
      <c r="B11428" s="6" t="s">
        <v>14</v>
      </c>
      <c r="C11428" s="6">
        <v>1185732</v>
      </c>
      <c r="D11428" s="7">
        <v>44477</v>
      </c>
      <c r="E11428" s="6" t="s">
        <v>15</v>
      </c>
      <c r="F11428" s="6" t="s">
        <v>127</v>
      </c>
      <c r="G11428" s="6" t="s">
        <v>128</v>
      </c>
      <c r="H11428" s="8" t="s">
        <v>22</v>
      </c>
      <c r="I11428" s="9">
        <v>40</v>
      </c>
      <c r="J11428" s="10">
        <v>23</v>
      </c>
      <c r="K11428" s="11">
        <v>920</v>
      </c>
      <c r="L11428" s="11">
        <v>303.59999999999997</v>
      </c>
      <c r="M11428" s="12">
        <v>0.32999999999999996</v>
      </c>
      <c r="N11428" s="14" t="s">
        <v>24</v>
      </c>
      <c r="P11428" s="16"/>
      <c r="Q11428" s="15"/>
      <c r="R11428" s="15"/>
      <c r="S11428" s="15"/>
      <c r="T11428" s="17"/>
    </row>
    <row r="11429" spans="2:20" ht="14.25" customHeight="1" x14ac:dyDescent="0.3">
      <c r="B11429" s="6" t="s">
        <v>26</v>
      </c>
      <c r="C11429" s="6">
        <v>1185732</v>
      </c>
      <c r="D11429" s="7">
        <v>44477</v>
      </c>
      <c r="E11429" s="6" t="s">
        <v>15</v>
      </c>
      <c r="F11429" s="6" t="s">
        <v>127</v>
      </c>
      <c r="G11429" s="6" t="s">
        <v>128</v>
      </c>
      <c r="H11429" s="8" t="s">
        <v>23</v>
      </c>
      <c r="I11429" s="9">
        <v>47</v>
      </c>
      <c r="J11429" s="10">
        <v>66</v>
      </c>
      <c r="K11429" s="11">
        <v>3102</v>
      </c>
      <c r="L11429" s="11">
        <v>1364.88</v>
      </c>
      <c r="M11429" s="12">
        <v>0.44</v>
      </c>
      <c r="N11429" s="14" t="s">
        <v>24</v>
      </c>
      <c r="P11429" s="16"/>
      <c r="Q11429" s="15"/>
      <c r="R11429" s="15"/>
      <c r="S11429" s="15"/>
      <c r="T11429" s="17"/>
    </row>
    <row r="11430" spans="2:20" ht="14.25" customHeight="1" x14ac:dyDescent="0.3">
      <c r="B11430" s="6" t="s">
        <v>26</v>
      </c>
      <c r="C11430" s="6">
        <v>1185732</v>
      </c>
      <c r="D11430" s="7">
        <v>44507</v>
      </c>
      <c r="E11430" s="6" t="s">
        <v>15</v>
      </c>
      <c r="F11430" s="6" t="s">
        <v>127</v>
      </c>
      <c r="G11430" s="6" t="s">
        <v>128</v>
      </c>
      <c r="H11430" s="8" t="s">
        <v>17</v>
      </c>
      <c r="I11430" s="9">
        <v>40</v>
      </c>
      <c r="J11430" s="10">
        <v>105</v>
      </c>
      <c r="K11430" s="11">
        <v>4200</v>
      </c>
      <c r="L11430" s="11">
        <v>1764</v>
      </c>
      <c r="M11430" s="12">
        <v>0.42</v>
      </c>
      <c r="N11430" s="14" t="s">
        <v>24</v>
      </c>
      <c r="P11430" s="16"/>
      <c r="Q11430" s="15"/>
      <c r="R11430" s="15"/>
      <c r="S11430" s="15"/>
      <c r="T11430" s="17"/>
    </row>
    <row r="11431" spans="2:20" ht="14.25" customHeight="1" x14ac:dyDescent="0.3">
      <c r="B11431" s="6" t="s">
        <v>26</v>
      </c>
      <c r="C11431" s="6">
        <v>1185732</v>
      </c>
      <c r="D11431" s="7">
        <v>44507</v>
      </c>
      <c r="E11431" s="6" t="s">
        <v>15</v>
      </c>
      <c r="F11431" s="6" t="s">
        <v>127</v>
      </c>
      <c r="G11431" s="6" t="s">
        <v>128</v>
      </c>
      <c r="H11431" s="8" t="s">
        <v>19</v>
      </c>
      <c r="I11431" s="9">
        <v>40</v>
      </c>
      <c r="J11431" s="10">
        <v>74</v>
      </c>
      <c r="K11431" s="11">
        <v>2960</v>
      </c>
      <c r="L11431" s="11">
        <v>1243.2</v>
      </c>
      <c r="M11431" s="12">
        <v>0.42</v>
      </c>
      <c r="N11431" s="14" t="s">
        <v>24</v>
      </c>
      <c r="P11431" s="16"/>
      <c r="Q11431" s="15"/>
      <c r="R11431" s="15"/>
      <c r="S11431" s="15"/>
      <c r="T11431" s="17"/>
    </row>
    <row r="11432" spans="2:20" ht="14.25" customHeight="1" x14ac:dyDescent="0.3">
      <c r="B11432" s="6" t="s">
        <v>26</v>
      </c>
      <c r="C11432" s="6">
        <v>1185732</v>
      </c>
      <c r="D11432" s="7">
        <v>44507</v>
      </c>
      <c r="E11432" s="6" t="s">
        <v>15</v>
      </c>
      <c r="F11432" s="6" t="s">
        <v>127</v>
      </c>
      <c r="G11432" s="6" t="s">
        <v>128</v>
      </c>
      <c r="H11432" s="8" t="s">
        <v>20</v>
      </c>
      <c r="I11432" s="9">
        <v>37</v>
      </c>
      <c r="J11432" s="10">
        <v>68</v>
      </c>
      <c r="K11432" s="11">
        <v>2516</v>
      </c>
      <c r="L11432" s="11">
        <v>1132.2</v>
      </c>
      <c r="M11432" s="12">
        <v>0.45</v>
      </c>
      <c r="N11432" s="14" t="s">
        <v>24</v>
      </c>
      <c r="P11432" s="16"/>
      <c r="Q11432" s="15"/>
      <c r="R11432" s="15"/>
      <c r="S11432" s="15"/>
      <c r="T11432" s="17"/>
    </row>
    <row r="11433" spans="2:20" ht="14.25" customHeight="1" x14ac:dyDescent="0.3">
      <c r="B11433" s="6" t="s">
        <v>26</v>
      </c>
      <c r="C11433" s="6">
        <v>1185732</v>
      </c>
      <c r="D11433" s="7">
        <v>44507</v>
      </c>
      <c r="E11433" s="6" t="s">
        <v>15</v>
      </c>
      <c r="F11433" s="6" t="s">
        <v>127</v>
      </c>
      <c r="G11433" s="6" t="s">
        <v>128</v>
      </c>
      <c r="H11433" s="8" t="s">
        <v>21</v>
      </c>
      <c r="I11433" s="9">
        <v>36</v>
      </c>
      <c r="J11433" s="10">
        <v>68</v>
      </c>
      <c r="K11433" s="11">
        <v>2448</v>
      </c>
      <c r="L11433" s="11">
        <v>1101.6000000000001</v>
      </c>
      <c r="M11433" s="12">
        <v>0.45</v>
      </c>
      <c r="N11433" s="14" t="s">
        <v>24</v>
      </c>
      <c r="P11433" s="16"/>
      <c r="Q11433" s="15"/>
      <c r="R11433" s="15"/>
      <c r="S11433" s="15"/>
      <c r="T11433" s="17"/>
    </row>
    <row r="11434" spans="2:20" ht="14.25" customHeight="1" x14ac:dyDescent="0.3">
      <c r="B11434" s="6" t="s">
        <v>26</v>
      </c>
      <c r="C11434" s="6">
        <v>1185732</v>
      </c>
      <c r="D11434" s="7">
        <v>44507</v>
      </c>
      <c r="E11434" s="6" t="s">
        <v>15</v>
      </c>
      <c r="F11434" s="6" t="s">
        <v>127</v>
      </c>
      <c r="G11434" s="6" t="s">
        <v>128</v>
      </c>
      <c r="H11434" s="8" t="s">
        <v>22</v>
      </c>
      <c r="I11434" s="9">
        <v>43</v>
      </c>
      <c r="J11434" s="10">
        <v>61</v>
      </c>
      <c r="K11434" s="11">
        <v>2623</v>
      </c>
      <c r="L11434" s="11">
        <v>865.58999999999992</v>
      </c>
      <c r="M11434" s="12">
        <v>0.32999999999999996</v>
      </c>
      <c r="N11434" s="14" t="s">
        <v>24</v>
      </c>
      <c r="P11434" s="16"/>
      <c r="Q11434" s="15"/>
      <c r="R11434" s="15"/>
      <c r="S11434" s="15"/>
      <c r="T11434" s="17"/>
    </row>
    <row r="11435" spans="2:20" ht="14.25" customHeight="1" x14ac:dyDescent="0.3">
      <c r="B11435" s="6" t="s">
        <v>26</v>
      </c>
      <c r="C11435" s="6">
        <v>1185732</v>
      </c>
      <c r="D11435" s="7">
        <v>44507</v>
      </c>
      <c r="E11435" s="6" t="s">
        <v>15</v>
      </c>
      <c r="F11435" s="6" t="s">
        <v>127</v>
      </c>
      <c r="G11435" s="6" t="s">
        <v>128</v>
      </c>
      <c r="H11435" s="8" t="s">
        <v>23</v>
      </c>
      <c r="I11435" s="9">
        <v>46</v>
      </c>
      <c r="J11435" s="10">
        <v>83</v>
      </c>
      <c r="K11435" s="11">
        <v>3818</v>
      </c>
      <c r="L11435" s="11">
        <v>1679.92</v>
      </c>
      <c r="M11435" s="12">
        <v>0.44</v>
      </c>
      <c r="N11435" s="14" t="s">
        <v>24</v>
      </c>
      <c r="P11435" s="16"/>
      <c r="Q11435" s="15"/>
      <c r="R11435" s="15"/>
      <c r="S11435" s="15"/>
      <c r="T11435" s="17"/>
    </row>
    <row r="11436" spans="2:20" ht="14.25" customHeight="1" x14ac:dyDescent="0.3">
      <c r="B11436" s="6" t="s">
        <v>26</v>
      </c>
      <c r="C11436" s="6">
        <v>1185732</v>
      </c>
      <c r="D11436" s="7">
        <v>44536</v>
      </c>
      <c r="E11436" s="6" t="s">
        <v>15</v>
      </c>
      <c r="F11436" s="6" t="s">
        <v>127</v>
      </c>
      <c r="G11436" s="6" t="s">
        <v>128</v>
      </c>
      <c r="H11436" s="8" t="s">
        <v>17</v>
      </c>
      <c r="I11436" s="9">
        <v>48</v>
      </c>
      <c r="J11436" s="10">
        <v>160</v>
      </c>
      <c r="K11436" s="11">
        <v>7680</v>
      </c>
      <c r="L11436" s="11">
        <v>2995.2</v>
      </c>
      <c r="M11436" s="12">
        <v>0.38999999999999996</v>
      </c>
      <c r="N11436" s="14" t="s">
        <v>24</v>
      </c>
      <c r="P11436" s="16"/>
      <c r="Q11436" s="15"/>
      <c r="R11436" s="15"/>
      <c r="S11436" s="15"/>
      <c r="T11436" s="17"/>
    </row>
    <row r="11437" spans="2:20" ht="14.25" customHeight="1" x14ac:dyDescent="0.3">
      <c r="B11437" s="6" t="s">
        <v>26</v>
      </c>
      <c r="C11437" s="6">
        <v>1185732</v>
      </c>
      <c r="D11437" s="7">
        <v>44536</v>
      </c>
      <c r="E11437" s="6" t="s">
        <v>15</v>
      </c>
      <c r="F11437" s="6" t="s">
        <v>127</v>
      </c>
      <c r="G11437" s="6" t="s">
        <v>128</v>
      </c>
      <c r="H11437" s="8" t="s">
        <v>19</v>
      </c>
      <c r="I11437" s="9">
        <v>37</v>
      </c>
      <c r="J11437" s="10">
        <v>102</v>
      </c>
      <c r="K11437" s="11">
        <v>3774</v>
      </c>
      <c r="L11437" s="11">
        <v>1396.3799999999999</v>
      </c>
      <c r="M11437" s="12">
        <v>0.37</v>
      </c>
      <c r="N11437" s="14" t="s">
        <v>24</v>
      </c>
      <c r="P11437" s="16"/>
      <c r="Q11437" s="15"/>
      <c r="R11437" s="15"/>
      <c r="S11437" s="15"/>
      <c r="T11437" s="17"/>
    </row>
    <row r="11438" spans="2:20" ht="14.25" customHeight="1" x14ac:dyDescent="0.3">
      <c r="B11438" s="6" t="s">
        <v>26</v>
      </c>
      <c r="C11438" s="6">
        <v>1185732</v>
      </c>
      <c r="D11438" s="7">
        <v>44536</v>
      </c>
      <c r="E11438" s="6" t="s">
        <v>15</v>
      </c>
      <c r="F11438" s="6" t="s">
        <v>127</v>
      </c>
      <c r="G11438" s="6" t="s">
        <v>128</v>
      </c>
      <c r="H11438" s="8" t="s">
        <v>20</v>
      </c>
      <c r="I11438" s="9">
        <v>40</v>
      </c>
      <c r="J11438" s="10">
        <v>88</v>
      </c>
      <c r="K11438" s="11">
        <v>3520</v>
      </c>
      <c r="L11438" s="11">
        <v>1654.4</v>
      </c>
      <c r="M11438" s="12">
        <v>0.47000000000000003</v>
      </c>
      <c r="N11438" s="14" t="s">
        <v>24</v>
      </c>
      <c r="P11438" s="16"/>
      <c r="Q11438" s="15"/>
      <c r="R11438" s="15"/>
      <c r="S11438" s="15"/>
      <c r="T11438" s="17"/>
    </row>
    <row r="11439" spans="2:20" ht="14.25" customHeight="1" x14ac:dyDescent="0.3">
      <c r="B11439" s="6" t="s">
        <v>26</v>
      </c>
      <c r="C11439" s="6">
        <v>1185732</v>
      </c>
      <c r="D11439" s="7">
        <v>44536</v>
      </c>
      <c r="E11439" s="6" t="s">
        <v>15</v>
      </c>
      <c r="F11439" s="6" t="s">
        <v>127</v>
      </c>
      <c r="G11439" s="6" t="s">
        <v>128</v>
      </c>
      <c r="H11439" s="8" t="s">
        <v>21</v>
      </c>
      <c r="I11439" s="9">
        <v>34</v>
      </c>
      <c r="J11439" s="10">
        <v>77</v>
      </c>
      <c r="K11439" s="11">
        <v>2618</v>
      </c>
      <c r="L11439" s="11">
        <v>1125.7400000000002</v>
      </c>
      <c r="M11439" s="12">
        <v>0.43000000000000005</v>
      </c>
      <c r="N11439" s="14" t="s">
        <v>24</v>
      </c>
      <c r="P11439" s="16"/>
      <c r="Q11439" s="15"/>
      <c r="R11439" s="15"/>
      <c r="S11439" s="15"/>
      <c r="T11439" s="17"/>
    </row>
    <row r="11440" spans="2:20" ht="14.25" customHeight="1" x14ac:dyDescent="0.3">
      <c r="B11440" s="6" t="s">
        <v>26</v>
      </c>
      <c r="C11440" s="6">
        <v>1185732</v>
      </c>
      <c r="D11440" s="7">
        <v>44536</v>
      </c>
      <c r="E11440" s="6" t="s">
        <v>15</v>
      </c>
      <c r="F11440" s="6" t="s">
        <v>127</v>
      </c>
      <c r="G11440" s="6" t="s">
        <v>128</v>
      </c>
      <c r="H11440" s="8" t="s">
        <v>22</v>
      </c>
      <c r="I11440" s="9">
        <v>41</v>
      </c>
      <c r="J11440" s="10">
        <v>74</v>
      </c>
      <c r="K11440" s="11">
        <v>3034</v>
      </c>
      <c r="L11440" s="11">
        <v>1122.58</v>
      </c>
      <c r="M11440" s="12">
        <v>0.37</v>
      </c>
      <c r="N11440" s="14" t="s">
        <v>24</v>
      </c>
      <c r="P11440" s="16"/>
      <c r="Q11440" s="15"/>
      <c r="R11440" s="15"/>
      <c r="S11440" s="15"/>
      <c r="T11440" s="17"/>
    </row>
    <row r="11441" spans="2:20" ht="14.25" customHeight="1" x14ac:dyDescent="0.3">
      <c r="B11441" s="6" t="s">
        <v>26</v>
      </c>
      <c r="C11441" s="6">
        <v>1185732</v>
      </c>
      <c r="D11441" s="7">
        <v>44536</v>
      </c>
      <c r="E11441" s="6" t="s">
        <v>15</v>
      </c>
      <c r="F11441" s="6" t="s">
        <v>127</v>
      </c>
      <c r="G11441" s="6" t="s">
        <v>128</v>
      </c>
      <c r="H11441" s="8" t="s">
        <v>23</v>
      </c>
      <c r="I11441" s="9">
        <v>51</v>
      </c>
      <c r="J11441" s="10">
        <v>111</v>
      </c>
      <c r="K11441" s="11">
        <v>5661</v>
      </c>
      <c r="L11441" s="11">
        <v>2434.2300000000005</v>
      </c>
      <c r="M11441" s="12">
        <v>0.43000000000000005</v>
      </c>
      <c r="N11441" s="14" t="s">
        <v>24</v>
      </c>
      <c r="P11441" s="16"/>
      <c r="Q11441" s="15"/>
      <c r="R11441" s="15"/>
      <c r="S11441" s="15"/>
      <c r="T11441" s="17"/>
    </row>
    <row r="11442" spans="2:20" ht="14.25" customHeight="1" x14ac:dyDescent="0.3">
      <c r="B11442" s="6" t="s">
        <v>26</v>
      </c>
      <c r="C11442" s="6">
        <v>1185732</v>
      </c>
      <c r="D11442" s="7">
        <v>44213</v>
      </c>
      <c r="E11442" s="6" t="s">
        <v>15</v>
      </c>
      <c r="F11442" s="6" t="s">
        <v>127</v>
      </c>
      <c r="G11442" s="6" t="s">
        <v>128</v>
      </c>
      <c r="H11442" s="8" t="s">
        <v>17</v>
      </c>
      <c r="I11442" s="9">
        <v>28</v>
      </c>
      <c r="J11442" s="10">
        <v>140</v>
      </c>
      <c r="K11442" s="11">
        <v>3920</v>
      </c>
      <c r="L11442" s="11">
        <v>1293.5999999999999</v>
      </c>
      <c r="M11442" s="12">
        <v>0.32999999999999996</v>
      </c>
      <c r="N11442" s="14" t="s">
        <v>24</v>
      </c>
      <c r="P11442" s="16"/>
      <c r="Q11442" s="15"/>
      <c r="R11442" s="15"/>
      <c r="S11442" s="15"/>
      <c r="T11442" s="17"/>
    </row>
    <row r="11443" spans="2:20" ht="14.25" customHeight="1" x14ac:dyDescent="0.3">
      <c r="B11443" s="6" t="s">
        <v>26</v>
      </c>
      <c r="C11443" s="6">
        <v>1185732</v>
      </c>
      <c r="D11443" s="7">
        <v>44213</v>
      </c>
      <c r="E11443" s="6" t="s">
        <v>15</v>
      </c>
      <c r="F11443" s="6" t="s">
        <v>127</v>
      </c>
      <c r="G11443" s="6" t="s">
        <v>128</v>
      </c>
      <c r="H11443" s="8" t="s">
        <v>19</v>
      </c>
      <c r="I11443" s="9">
        <v>28</v>
      </c>
      <c r="J11443" s="10">
        <v>88</v>
      </c>
      <c r="K11443" s="11">
        <v>2464</v>
      </c>
      <c r="L11443" s="11">
        <v>837.75999999999988</v>
      </c>
      <c r="M11443" s="12">
        <v>0.33999999999999997</v>
      </c>
      <c r="N11443" s="14" t="s">
        <v>24</v>
      </c>
      <c r="P11443" s="16"/>
      <c r="Q11443" s="15"/>
      <c r="R11443" s="15"/>
      <c r="S11443" s="15"/>
      <c r="T11443" s="17"/>
    </row>
    <row r="11444" spans="2:20" ht="14.25" customHeight="1" x14ac:dyDescent="0.3">
      <c r="B11444" s="6" t="s">
        <v>26</v>
      </c>
      <c r="C11444" s="6">
        <v>1185732</v>
      </c>
      <c r="D11444" s="7">
        <v>44213</v>
      </c>
      <c r="E11444" s="6" t="s">
        <v>15</v>
      </c>
      <c r="F11444" s="6" t="s">
        <v>127</v>
      </c>
      <c r="G11444" s="6" t="s">
        <v>128</v>
      </c>
      <c r="H11444" s="8" t="s">
        <v>20</v>
      </c>
      <c r="I11444" s="9">
        <v>22</v>
      </c>
      <c r="J11444" s="10">
        <v>75</v>
      </c>
      <c r="K11444" s="11">
        <v>1650</v>
      </c>
      <c r="L11444" s="11">
        <v>478.49999999999994</v>
      </c>
      <c r="M11444" s="12">
        <v>0.28999999999999998</v>
      </c>
      <c r="N11444" s="14" t="s">
        <v>24</v>
      </c>
      <c r="P11444" s="16"/>
      <c r="Q11444" s="15"/>
      <c r="R11444" s="15"/>
      <c r="S11444" s="15"/>
      <c r="T11444" s="17"/>
    </row>
    <row r="11445" spans="2:20" ht="14.25" customHeight="1" x14ac:dyDescent="0.3">
      <c r="B11445" s="6" t="s">
        <v>26</v>
      </c>
      <c r="C11445" s="6">
        <v>1185732</v>
      </c>
      <c r="D11445" s="7">
        <v>44213</v>
      </c>
      <c r="E11445" s="6" t="s">
        <v>15</v>
      </c>
      <c r="F11445" s="6" t="s">
        <v>127</v>
      </c>
      <c r="G11445" s="6" t="s">
        <v>128</v>
      </c>
      <c r="H11445" s="8" t="s">
        <v>21</v>
      </c>
      <c r="I11445" s="9">
        <v>25</v>
      </c>
      <c r="J11445" s="10">
        <v>33</v>
      </c>
      <c r="K11445" s="11">
        <v>825</v>
      </c>
      <c r="L11445" s="11">
        <v>255.75</v>
      </c>
      <c r="M11445" s="12">
        <v>0.31</v>
      </c>
      <c r="N11445" s="14" t="s">
        <v>24</v>
      </c>
      <c r="P11445" s="16"/>
      <c r="Q11445" s="15"/>
      <c r="R11445" s="15"/>
      <c r="S11445" s="15"/>
      <c r="T11445" s="17"/>
    </row>
    <row r="11446" spans="2:20" ht="14.25" customHeight="1" x14ac:dyDescent="0.3">
      <c r="B11446" s="6" t="s">
        <v>26</v>
      </c>
      <c r="C11446" s="6">
        <v>1185732</v>
      </c>
      <c r="D11446" s="7">
        <v>44213</v>
      </c>
      <c r="E11446" s="6" t="s">
        <v>15</v>
      </c>
      <c r="F11446" s="6" t="s">
        <v>127</v>
      </c>
      <c r="G11446" s="6" t="s">
        <v>128</v>
      </c>
      <c r="H11446" s="8" t="s">
        <v>22</v>
      </c>
      <c r="I11446" s="9">
        <v>39</v>
      </c>
      <c r="J11446" s="10">
        <v>47</v>
      </c>
      <c r="K11446" s="11">
        <v>1833</v>
      </c>
      <c r="L11446" s="11">
        <v>586.56000000000006</v>
      </c>
      <c r="M11446" s="12">
        <v>0.32</v>
      </c>
      <c r="N11446" s="14" t="s">
        <v>24</v>
      </c>
      <c r="P11446" s="16"/>
      <c r="Q11446" s="15"/>
      <c r="R11446" s="15"/>
      <c r="S11446" s="15"/>
      <c r="T11446" s="17"/>
    </row>
    <row r="11447" spans="2:20" ht="14.25" customHeight="1" x14ac:dyDescent="0.3">
      <c r="B11447" s="6" t="s">
        <v>26</v>
      </c>
      <c r="C11447" s="6">
        <v>1185732</v>
      </c>
      <c r="D11447" s="7">
        <v>44213</v>
      </c>
      <c r="E11447" s="6" t="s">
        <v>15</v>
      </c>
      <c r="F11447" s="6" t="s">
        <v>127</v>
      </c>
      <c r="G11447" s="6" t="s">
        <v>128</v>
      </c>
      <c r="H11447" s="8" t="s">
        <v>23</v>
      </c>
      <c r="I11447" s="9">
        <v>26</v>
      </c>
      <c r="J11447" s="10">
        <v>83</v>
      </c>
      <c r="K11447" s="11">
        <v>2158</v>
      </c>
      <c r="L11447" s="11">
        <v>733.71999999999991</v>
      </c>
      <c r="M11447" s="12">
        <v>0.33999999999999997</v>
      </c>
      <c r="N11447" s="14" t="s">
        <v>24</v>
      </c>
      <c r="P11447" s="16"/>
      <c r="Q11447" s="15"/>
      <c r="R11447" s="15"/>
      <c r="S11447" s="15"/>
      <c r="T11447" s="17"/>
    </row>
    <row r="11448" spans="2:20" ht="14.25" customHeight="1" x14ac:dyDescent="0.3">
      <c r="B11448" s="6" t="s">
        <v>26</v>
      </c>
      <c r="C11448" s="6">
        <v>1185732</v>
      </c>
      <c r="D11448" s="7">
        <v>44242</v>
      </c>
      <c r="E11448" s="6" t="s">
        <v>15</v>
      </c>
      <c r="F11448" s="6" t="s">
        <v>127</v>
      </c>
      <c r="G11448" s="6" t="s">
        <v>128</v>
      </c>
      <c r="H11448" s="8" t="s">
        <v>17</v>
      </c>
      <c r="I11448" s="9">
        <v>26</v>
      </c>
      <c r="J11448" s="10">
        <v>155</v>
      </c>
      <c r="K11448" s="11">
        <v>4030</v>
      </c>
      <c r="L11448" s="11">
        <v>1491.1</v>
      </c>
      <c r="M11448" s="12">
        <v>0.37</v>
      </c>
      <c r="N11448" s="14" t="s">
        <v>24</v>
      </c>
      <c r="P11448" s="16"/>
      <c r="Q11448" s="15"/>
      <c r="R11448" s="15"/>
      <c r="S11448" s="15"/>
      <c r="T11448" s="17"/>
    </row>
    <row r="11449" spans="2:20" ht="14.25" customHeight="1" x14ac:dyDescent="0.3">
      <c r="B11449" s="6" t="s">
        <v>26</v>
      </c>
      <c r="C11449" s="6">
        <v>1185732</v>
      </c>
      <c r="D11449" s="7">
        <v>44242</v>
      </c>
      <c r="E11449" s="6" t="s">
        <v>15</v>
      </c>
      <c r="F11449" s="6" t="s">
        <v>127</v>
      </c>
      <c r="G11449" s="6" t="s">
        <v>128</v>
      </c>
      <c r="H11449" s="8" t="s">
        <v>19</v>
      </c>
      <c r="I11449" s="9">
        <v>31</v>
      </c>
      <c r="J11449" s="10">
        <v>53</v>
      </c>
      <c r="K11449" s="11">
        <v>1643</v>
      </c>
      <c r="L11449" s="11">
        <v>575.04999999999995</v>
      </c>
      <c r="M11449" s="12">
        <v>0.35</v>
      </c>
      <c r="N11449" s="14" t="s">
        <v>24</v>
      </c>
      <c r="P11449" s="16"/>
      <c r="Q11449" s="15"/>
      <c r="R11449" s="15"/>
      <c r="S11449" s="15"/>
      <c r="T11449" s="17"/>
    </row>
    <row r="11450" spans="2:20" ht="14.25" customHeight="1" x14ac:dyDescent="0.3">
      <c r="B11450" s="6" t="s">
        <v>26</v>
      </c>
      <c r="C11450" s="6">
        <v>1185732</v>
      </c>
      <c r="D11450" s="7">
        <v>44242</v>
      </c>
      <c r="E11450" s="6" t="s">
        <v>15</v>
      </c>
      <c r="F11450" s="6" t="s">
        <v>127</v>
      </c>
      <c r="G11450" s="6" t="s">
        <v>128</v>
      </c>
      <c r="H11450" s="8" t="s">
        <v>20</v>
      </c>
      <c r="I11450" s="9">
        <v>24</v>
      </c>
      <c r="J11450" s="10">
        <v>70</v>
      </c>
      <c r="K11450" s="11">
        <v>1680</v>
      </c>
      <c r="L11450" s="11">
        <v>487.2</v>
      </c>
      <c r="M11450" s="12">
        <v>0.28999999999999998</v>
      </c>
      <c r="N11450" s="14" t="s">
        <v>24</v>
      </c>
      <c r="P11450" s="16"/>
      <c r="Q11450" s="15"/>
      <c r="R11450" s="15"/>
      <c r="S11450" s="15"/>
      <c r="T11450" s="17"/>
    </row>
    <row r="11451" spans="2:20" ht="14.25" customHeight="1" x14ac:dyDescent="0.3">
      <c r="B11451" s="6" t="s">
        <v>26</v>
      </c>
      <c r="C11451" s="6">
        <v>1185732</v>
      </c>
      <c r="D11451" s="7">
        <v>44242</v>
      </c>
      <c r="E11451" s="6" t="s">
        <v>15</v>
      </c>
      <c r="F11451" s="6" t="s">
        <v>129</v>
      </c>
      <c r="G11451" s="6" t="s">
        <v>130</v>
      </c>
      <c r="H11451" s="8" t="s">
        <v>21</v>
      </c>
      <c r="I11451" s="9">
        <v>27</v>
      </c>
      <c r="J11451" s="10">
        <v>75</v>
      </c>
      <c r="K11451" s="11">
        <v>2025</v>
      </c>
      <c r="L11451" s="11">
        <v>648</v>
      </c>
      <c r="M11451" s="12">
        <v>0.32</v>
      </c>
      <c r="N11451" s="14" t="s">
        <v>24</v>
      </c>
      <c r="P11451" s="16"/>
      <c r="Q11451" s="15"/>
      <c r="R11451" s="15"/>
      <c r="S11451" s="15"/>
      <c r="T11451" s="17"/>
    </row>
    <row r="11452" spans="2:20" ht="14.25" customHeight="1" x14ac:dyDescent="0.3">
      <c r="B11452" s="6" t="s">
        <v>26</v>
      </c>
      <c r="C11452" s="6">
        <v>1185732</v>
      </c>
      <c r="D11452" s="7">
        <v>44242</v>
      </c>
      <c r="E11452" s="6" t="s">
        <v>15</v>
      </c>
      <c r="F11452" s="6" t="s">
        <v>129</v>
      </c>
      <c r="G11452" s="6" t="s">
        <v>130</v>
      </c>
      <c r="H11452" s="8" t="s">
        <v>22</v>
      </c>
      <c r="I11452" s="9">
        <v>36</v>
      </c>
      <c r="J11452" s="10">
        <v>53</v>
      </c>
      <c r="K11452" s="11">
        <v>1908</v>
      </c>
      <c r="L11452" s="11">
        <v>515.16000000000008</v>
      </c>
      <c r="M11452" s="12">
        <v>0.27</v>
      </c>
      <c r="N11452" s="14" t="s">
        <v>24</v>
      </c>
      <c r="P11452" s="16"/>
      <c r="Q11452" s="15"/>
      <c r="R11452" s="15"/>
      <c r="S11452" s="15"/>
      <c r="T11452" s="17"/>
    </row>
    <row r="11453" spans="2:20" ht="14.25" customHeight="1" x14ac:dyDescent="0.3">
      <c r="B11453" s="6" t="s">
        <v>26</v>
      </c>
      <c r="C11453" s="6">
        <v>1185732</v>
      </c>
      <c r="D11453" s="7">
        <v>44242</v>
      </c>
      <c r="E11453" s="6" t="s">
        <v>15</v>
      </c>
      <c r="F11453" s="6" t="s">
        <v>129</v>
      </c>
      <c r="G11453" s="6" t="s">
        <v>130</v>
      </c>
      <c r="H11453" s="8" t="s">
        <v>23</v>
      </c>
      <c r="I11453" s="9">
        <v>30</v>
      </c>
      <c r="J11453" s="10">
        <v>80</v>
      </c>
      <c r="K11453" s="11">
        <v>2400</v>
      </c>
      <c r="L11453" s="11">
        <v>768</v>
      </c>
      <c r="M11453" s="12">
        <v>0.32</v>
      </c>
      <c r="N11453" s="14" t="s">
        <v>24</v>
      </c>
      <c r="P11453" s="16"/>
      <c r="Q11453" s="15"/>
      <c r="R11453" s="15"/>
      <c r="S11453" s="15"/>
      <c r="T11453" s="17"/>
    </row>
    <row r="11454" spans="2:20" ht="14.25" customHeight="1" x14ac:dyDescent="0.3">
      <c r="B11454" s="6" t="s">
        <v>26</v>
      </c>
      <c r="C11454" s="6">
        <v>1185732</v>
      </c>
      <c r="D11454" s="7">
        <v>44268</v>
      </c>
      <c r="E11454" s="6" t="s">
        <v>15</v>
      </c>
      <c r="F11454" s="6" t="s">
        <v>129</v>
      </c>
      <c r="G11454" s="6" t="s">
        <v>130</v>
      </c>
      <c r="H11454" s="8" t="s">
        <v>17</v>
      </c>
      <c r="I11454" s="9">
        <v>28</v>
      </c>
      <c r="J11454" s="10">
        <v>155</v>
      </c>
      <c r="K11454" s="11">
        <v>4340</v>
      </c>
      <c r="L11454" s="11">
        <v>1475.6</v>
      </c>
      <c r="M11454" s="12">
        <v>0.33999999999999997</v>
      </c>
      <c r="N11454" s="14" t="s">
        <v>24</v>
      </c>
      <c r="P11454" s="16"/>
      <c r="Q11454" s="15"/>
      <c r="R11454" s="15"/>
      <c r="S11454" s="15"/>
      <c r="T11454" s="17"/>
    </row>
    <row r="11455" spans="2:20" ht="14.25" customHeight="1" x14ac:dyDescent="0.3">
      <c r="B11455" s="6" t="s">
        <v>26</v>
      </c>
      <c r="C11455" s="6">
        <v>1185732</v>
      </c>
      <c r="D11455" s="7">
        <v>44268</v>
      </c>
      <c r="E11455" s="6" t="s">
        <v>15</v>
      </c>
      <c r="F11455" s="6" t="s">
        <v>129</v>
      </c>
      <c r="G11455" s="6" t="s">
        <v>130</v>
      </c>
      <c r="H11455" s="8" t="s">
        <v>19</v>
      </c>
      <c r="I11455" s="9">
        <v>31</v>
      </c>
      <c r="J11455" s="10">
        <v>61</v>
      </c>
      <c r="K11455" s="11">
        <v>1891</v>
      </c>
      <c r="L11455" s="11">
        <v>642.93999999999994</v>
      </c>
      <c r="M11455" s="12">
        <v>0.33999999999999997</v>
      </c>
      <c r="N11455" s="14" t="s">
        <v>24</v>
      </c>
      <c r="P11455" s="16"/>
      <c r="Q11455" s="15"/>
      <c r="R11455" s="15"/>
      <c r="S11455" s="15"/>
      <c r="T11455" s="17"/>
    </row>
    <row r="11456" spans="2:20" ht="14.25" customHeight="1" x14ac:dyDescent="0.3">
      <c r="B11456" s="6" t="s">
        <v>26</v>
      </c>
      <c r="C11456" s="6">
        <v>1185732</v>
      </c>
      <c r="D11456" s="7">
        <v>44268</v>
      </c>
      <c r="E11456" s="6" t="s">
        <v>15</v>
      </c>
      <c r="F11456" s="6" t="s">
        <v>129</v>
      </c>
      <c r="G11456" s="6" t="s">
        <v>130</v>
      </c>
      <c r="H11456" s="8" t="s">
        <v>20</v>
      </c>
      <c r="I11456" s="9">
        <v>23</v>
      </c>
      <c r="J11456" s="10">
        <v>60</v>
      </c>
      <c r="K11456" s="11">
        <v>1380</v>
      </c>
      <c r="L11456" s="11">
        <v>441.6</v>
      </c>
      <c r="M11456" s="12">
        <v>0.32</v>
      </c>
      <c r="N11456" s="14" t="s">
        <v>24</v>
      </c>
      <c r="P11456" s="16"/>
      <c r="Q11456" s="15"/>
      <c r="R11456" s="15"/>
      <c r="S11456" s="15"/>
      <c r="T11456" s="17"/>
    </row>
    <row r="11457" spans="2:20" ht="14.25" customHeight="1" x14ac:dyDescent="0.3">
      <c r="B11457" s="6" t="s">
        <v>26</v>
      </c>
      <c r="C11457" s="6">
        <v>1185732</v>
      </c>
      <c r="D11457" s="7">
        <v>44268</v>
      </c>
      <c r="E11457" s="6" t="s">
        <v>15</v>
      </c>
      <c r="F11457" s="6" t="s">
        <v>129</v>
      </c>
      <c r="G11457" s="6" t="s">
        <v>130</v>
      </c>
      <c r="H11457" s="8" t="s">
        <v>21</v>
      </c>
      <c r="I11457" s="9">
        <v>25</v>
      </c>
      <c r="J11457" s="10">
        <v>93</v>
      </c>
      <c r="K11457" s="11">
        <v>2325</v>
      </c>
      <c r="L11457" s="11">
        <v>651.00000000000011</v>
      </c>
      <c r="M11457" s="12">
        <v>0.28000000000000003</v>
      </c>
      <c r="N11457" s="14" t="s">
        <v>24</v>
      </c>
      <c r="P11457" s="16"/>
      <c r="Q11457" s="15"/>
      <c r="R11457" s="15"/>
      <c r="S11457" s="15"/>
      <c r="T11457" s="17"/>
    </row>
    <row r="11458" spans="2:20" ht="14.25" customHeight="1" x14ac:dyDescent="0.3">
      <c r="B11458" s="6" t="s">
        <v>26</v>
      </c>
      <c r="C11458" s="6">
        <v>1185732</v>
      </c>
      <c r="D11458" s="7">
        <v>44268</v>
      </c>
      <c r="E11458" s="6" t="s">
        <v>15</v>
      </c>
      <c r="F11458" s="6" t="s">
        <v>129</v>
      </c>
      <c r="G11458" s="6" t="s">
        <v>130</v>
      </c>
      <c r="H11458" s="8" t="s">
        <v>22</v>
      </c>
      <c r="I11458" s="9">
        <v>36</v>
      </c>
      <c r="J11458" s="10">
        <v>31</v>
      </c>
      <c r="K11458" s="11">
        <v>1116</v>
      </c>
      <c r="L11458" s="11">
        <v>334.8</v>
      </c>
      <c r="M11458" s="12">
        <v>0.3</v>
      </c>
      <c r="N11458" s="14" t="s">
        <v>24</v>
      </c>
      <c r="P11458" s="16"/>
      <c r="Q11458" s="15"/>
      <c r="R11458" s="15"/>
      <c r="S11458" s="15"/>
      <c r="T11458" s="17"/>
    </row>
    <row r="11459" spans="2:20" ht="14.25" customHeight="1" x14ac:dyDescent="0.3">
      <c r="B11459" s="6" t="s">
        <v>26</v>
      </c>
      <c r="C11459" s="6">
        <v>1185732</v>
      </c>
      <c r="D11459" s="7">
        <v>44268</v>
      </c>
      <c r="E11459" s="6" t="s">
        <v>15</v>
      </c>
      <c r="F11459" s="6" t="s">
        <v>129</v>
      </c>
      <c r="G11459" s="6" t="s">
        <v>130</v>
      </c>
      <c r="H11459" s="8" t="s">
        <v>23</v>
      </c>
      <c r="I11459" s="9">
        <v>31</v>
      </c>
      <c r="J11459" s="10">
        <v>68</v>
      </c>
      <c r="K11459" s="11">
        <v>2108</v>
      </c>
      <c r="L11459" s="11">
        <v>779.96</v>
      </c>
      <c r="M11459" s="12">
        <v>0.37</v>
      </c>
      <c r="N11459" s="14" t="s">
        <v>24</v>
      </c>
      <c r="P11459" s="16"/>
      <c r="Q11459" s="15"/>
      <c r="R11459" s="15"/>
      <c r="S11459" s="15"/>
      <c r="T11459" s="17"/>
    </row>
    <row r="11460" spans="2:20" ht="14.25" customHeight="1" x14ac:dyDescent="0.3">
      <c r="B11460" s="6" t="s">
        <v>26</v>
      </c>
      <c r="C11460" s="6">
        <v>1185732</v>
      </c>
      <c r="D11460" s="7">
        <v>44300</v>
      </c>
      <c r="E11460" s="6" t="s">
        <v>15</v>
      </c>
      <c r="F11460" s="6" t="s">
        <v>129</v>
      </c>
      <c r="G11460" s="6" t="s">
        <v>130</v>
      </c>
      <c r="H11460" s="8" t="s">
        <v>17</v>
      </c>
      <c r="I11460" s="9">
        <v>28</v>
      </c>
      <c r="J11460" s="10">
        <v>149</v>
      </c>
      <c r="K11460" s="11">
        <v>4172</v>
      </c>
      <c r="L11460" s="11">
        <v>1376.7599999999998</v>
      </c>
      <c r="M11460" s="12">
        <v>0.32999999999999996</v>
      </c>
      <c r="N11460" s="14" t="s">
        <v>24</v>
      </c>
      <c r="P11460" s="16"/>
      <c r="Q11460" s="15"/>
      <c r="R11460" s="15"/>
      <c r="S11460" s="15"/>
      <c r="T11460" s="17"/>
    </row>
    <row r="11461" spans="2:20" ht="14.25" customHeight="1" x14ac:dyDescent="0.3">
      <c r="B11461" s="6" t="s">
        <v>26</v>
      </c>
      <c r="C11461" s="6">
        <v>1185732</v>
      </c>
      <c r="D11461" s="7">
        <v>44300</v>
      </c>
      <c r="E11461" s="6" t="s">
        <v>15</v>
      </c>
      <c r="F11461" s="6" t="s">
        <v>129</v>
      </c>
      <c r="G11461" s="6" t="s">
        <v>130</v>
      </c>
      <c r="H11461" s="8" t="s">
        <v>19</v>
      </c>
      <c r="I11461" s="9">
        <v>28</v>
      </c>
      <c r="J11461" s="10">
        <v>51</v>
      </c>
      <c r="K11461" s="11">
        <v>1428</v>
      </c>
      <c r="L11461" s="11">
        <v>514.07999999999993</v>
      </c>
      <c r="M11461" s="12">
        <v>0.36</v>
      </c>
      <c r="N11461" s="14" t="s">
        <v>24</v>
      </c>
      <c r="P11461" s="16"/>
      <c r="Q11461" s="15"/>
      <c r="R11461" s="15"/>
      <c r="S11461" s="15"/>
      <c r="T11461" s="17"/>
    </row>
    <row r="11462" spans="2:20" ht="14.25" customHeight="1" x14ac:dyDescent="0.3">
      <c r="B11462" s="6" t="s">
        <v>26</v>
      </c>
      <c r="C11462" s="6">
        <v>1185732</v>
      </c>
      <c r="D11462" s="7">
        <v>44300</v>
      </c>
      <c r="E11462" s="6" t="s">
        <v>15</v>
      </c>
      <c r="F11462" s="6" t="s">
        <v>129</v>
      </c>
      <c r="G11462" s="6" t="s">
        <v>130</v>
      </c>
      <c r="H11462" s="8" t="s">
        <v>20</v>
      </c>
      <c r="I11462" s="9">
        <v>22</v>
      </c>
      <c r="J11462" s="10">
        <v>51</v>
      </c>
      <c r="K11462" s="11">
        <v>1122</v>
      </c>
      <c r="L11462" s="11">
        <v>347.82</v>
      </c>
      <c r="M11462" s="12">
        <v>0.31</v>
      </c>
      <c r="N11462" s="14" t="s">
        <v>24</v>
      </c>
      <c r="P11462" s="16"/>
      <c r="Q11462" s="15"/>
      <c r="R11462" s="15"/>
      <c r="S11462" s="15"/>
      <c r="T11462" s="17"/>
    </row>
    <row r="11463" spans="2:20" ht="14.25" customHeight="1" x14ac:dyDescent="0.3">
      <c r="B11463" s="6" t="s">
        <v>26</v>
      </c>
      <c r="C11463" s="6">
        <v>1185732</v>
      </c>
      <c r="D11463" s="7">
        <v>44300</v>
      </c>
      <c r="E11463" s="6" t="s">
        <v>15</v>
      </c>
      <c r="F11463" s="6" t="s">
        <v>129</v>
      </c>
      <c r="G11463" s="6" t="s">
        <v>130</v>
      </c>
      <c r="H11463" s="8" t="s">
        <v>21</v>
      </c>
      <c r="I11463" s="9">
        <v>23</v>
      </c>
      <c r="J11463" s="10">
        <v>39</v>
      </c>
      <c r="K11463" s="11">
        <v>897</v>
      </c>
      <c r="L11463" s="11">
        <v>251.16000000000003</v>
      </c>
      <c r="M11463" s="12">
        <v>0.28000000000000003</v>
      </c>
      <c r="N11463" s="14" t="s">
        <v>24</v>
      </c>
      <c r="P11463" s="16"/>
      <c r="Q11463" s="15"/>
      <c r="R11463" s="15"/>
      <c r="S11463" s="15"/>
      <c r="T11463" s="17"/>
    </row>
    <row r="11464" spans="2:20" ht="14.25" customHeight="1" x14ac:dyDescent="0.3">
      <c r="B11464" s="6" t="s">
        <v>26</v>
      </c>
      <c r="C11464" s="6">
        <v>1185732</v>
      </c>
      <c r="D11464" s="7">
        <v>44300</v>
      </c>
      <c r="E11464" s="6" t="s">
        <v>15</v>
      </c>
      <c r="F11464" s="6" t="s">
        <v>129</v>
      </c>
      <c r="G11464" s="6" t="s">
        <v>130</v>
      </c>
      <c r="H11464" s="8" t="s">
        <v>22</v>
      </c>
      <c r="I11464" s="9">
        <v>33</v>
      </c>
      <c r="J11464" s="10">
        <v>44</v>
      </c>
      <c r="K11464" s="11">
        <v>1452</v>
      </c>
      <c r="L11464" s="11">
        <v>392.04</v>
      </c>
      <c r="M11464" s="12">
        <v>0.27</v>
      </c>
      <c r="N11464" s="14" t="s">
        <v>24</v>
      </c>
      <c r="P11464" s="16"/>
      <c r="Q11464" s="15"/>
      <c r="R11464" s="15"/>
      <c r="S11464" s="15"/>
      <c r="T11464" s="17"/>
    </row>
    <row r="11465" spans="2:20" ht="14.25" customHeight="1" x14ac:dyDescent="0.3">
      <c r="B11465" s="6" t="s">
        <v>26</v>
      </c>
      <c r="C11465" s="6">
        <v>1185732</v>
      </c>
      <c r="D11465" s="7">
        <v>44300</v>
      </c>
      <c r="E11465" s="6" t="s">
        <v>15</v>
      </c>
      <c r="F11465" s="6" t="s">
        <v>129</v>
      </c>
      <c r="G11465" s="6" t="s">
        <v>130</v>
      </c>
      <c r="H11465" s="8" t="s">
        <v>23</v>
      </c>
      <c r="I11465" s="9">
        <v>30</v>
      </c>
      <c r="J11465" s="10">
        <v>94</v>
      </c>
      <c r="K11465" s="11">
        <v>2820</v>
      </c>
      <c r="L11465" s="11">
        <v>1015.1999999999999</v>
      </c>
      <c r="M11465" s="12">
        <v>0.36</v>
      </c>
      <c r="N11465" s="14" t="s">
        <v>24</v>
      </c>
      <c r="P11465" s="16"/>
      <c r="Q11465" s="15"/>
      <c r="R11465" s="15"/>
      <c r="S11465" s="15"/>
      <c r="T11465" s="17"/>
    </row>
    <row r="11466" spans="2:20" ht="14.25" customHeight="1" x14ac:dyDescent="0.3">
      <c r="B11466" s="6" t="s">
        <v>26</v>
      </c>
      <c r="C11466" s="6">
        <v>1185732</v>
      </c>
      <c r="D11466" s="7">
        <v>44329</v>
      </c>
      <c r="E11466" s="6" t="s">
        <v>15</v>
      </c>
      <c r="F11466" s="6" t="s">
        <v>129</v>
      </c>
      <c r="G11466" s="6" t="s">
        <v>130</v>
      </c>
      <c r="H11466" s="8" t="s">
        <v>17</v>
      </c>
      <c r="I11466" s="9">
        <v>41</v>
      </c>
      <c r="J11466" s="10">
        <v>173</v>
      </c>
      <c r="K11466" s="11">
        <v>7093</v>
      </c>
      <c r="L11466" s="11">
        <v>2553.48</v>
      </c>
      <c r="M11466" s="12">
        <v>0.36</v>
      </c>
      <c r="N11466" s="14" t="s">
        <v>24</v>
      </c>
      <c r="P11466" s="16"/>
      <c r="Q11466" s="15"/>
      <c r="R11466" s="15"/>
      <c r="S11466" s="15"/>
      <c r="T11466" s="17"/>
    </row>
    <row r="11467" spans="2:20" ht="14.25" customHeight="1" x14ac:dyDescent="0.3">
      <c r="B11467" s="6" t="s">
        <v>26</v>
      </c>
      <c r="C11467" s="6">
        <v>1185732</v>
      </c>
      <c r="D11467" s="7">
        <v>44329</v>
      </c>
      <c r="E11467" s="6" t="s">
        <v>15</v>
      </c>
      <c r="F11467" s="6" t="s">
        <v>129</v>
      </c>
      <c r="G11467" s="6" t="s">
        <v>130</v>
      </c>
      <c r="H11467" s="8" t="s">
        <v>19</v>
      </c>
      <c r="I11467" s="9">
        <v>34</v>
      </c>
      <c r="J11467" s="10">
        <v>68</v>
      </c>
      <c r="K11467" s="11">
        <v>2312</v>
      </c>
      <c r="L11467" s="11">
        <v>832.31999999999994</v>
      </c>
      <c r="M11467" s="12">
        <v>0.36</v>
      </c>
      <c r="N11467" s="14" t="s">
        <v>24</v>
      </c>
      <c r="P11467" s="16"/>
      <c r="Q11467" s="15"/>
      <c r="R11467" s="15"/>
      <c r="S11467" s="15"/>
      <c r="T11467" s="17"/>
    </row>
    <row r="11468" spans="2:20" ht="14.25" customHeight="1" x14ac:dyDescent="0.3">
      <c r="B11468" s="6" t="s">
        <v>26</v>
      </c>
      <c r="C11468" s="6">
        <v>1185732</v>
      </c>
      <c r="D11468" s="7">
        <v>44329</v>
      </c>
      <c r="E11468" s="6" t="s">
        <v>15</v>
      </c>
      <c r="F11468" s="6" t="s">
        <v>129</v>
      </c>
      <c r="G11468" s="6" t="s">
        <v>130</v>
      </c>
      <c r="H11468" s="8" t="s">
        <v>20</v>
      </c>
      <c r="I11468" s="9">
        <v>30</v>
      </c>
      <c r="J11468" s="10">
        <v>68</v>
      </c>
      <c r="K11468" s="11">
        <v>2040</v>
      </c>
      <c r="L11468" s="11">
        <v>632.4</v>
      </c>
      <c r="M11468" s="12">
        <v>0.31</v>
      </c>
      <c r="N11468" s="14" t="s">
        <v>24</v>
      </c>
      <c r="P11468" s="16"/>
      <c r="Q11468" s="15"/>
      <c r="R11468" s="15"/>
      <c r="S11468" s="15"/>
      <c r="T11468" s="17"/>
    </row>
    <row r="11469" spans="2:20" ht="14.25" customHeight="1" x14ac:dyDescent="0.3">
      <c r="B11469" s="6" t="s">
        <v>26</v>
      </c>
      <c r="C11469" s="6">
        <v>1185732</v>
      </c>
      <c r="D11469" s="7">
        <v>44329</v>
      </c>
      <c r="E11469" s="6" t="s">
        <v>15</v>
      </c>
      <c r="F11469" s="6" t="s">
        <v>129</v>
      </c>
      <c r="G11469" s="6" t="s">
        <v>130</v>
      </c>
      <c r="H11469" s="8" t="s">
        <v>21</v>
      </c>
      <c r="I11469" s="9">
        <v>32</v>
      </c>
      <c r="J11469" s="10">
        <v>54</v>
      </c>
      <c r="K11469" s="11">
        <v>1728</v>
      </c>
      <c r="L11469" s="11">
        <v>518.4</v>
      </c>
      <c r="M11469" s="12">
        <v>0.3</v>
      </c>
      <c r="N11469" s="14" t="s">
        <v>24</v>
      </c>
      <c r="P11469" s="16"/>
      <c r="Q11469" s="15"/>
      <c r="R11469" s="15"/>
      <c r="S11469" s="15"/>
      <c r="T11469" s="17"/>
    </row>
    <row r="11470" spans="2:20" ht="14.25" customHeight="1" x14ac:dyDescent="0.3">
      <c r="B11470" s="6" t="s">
        <v>26</v>
      </c>
      <c r="C11470" s="6">
        <v>1185732</v>
      </c>
      <c r="D11470" s="7">
        <v>44329</v>
      </c>
      <c r="E11470" s="6" t="s">
        <v>15</v>
      </c>
      <c r="F11470" s="6" t="s">
        <v>129</v>
      </c>
      <c r="G11470" s="6" t="s">
        <v>130</v>
      </c>
      <c r="H11470" s="8" t="s">
        <v>22</v>
      </c>
      <c r="I11470" s="9">
        <v>39</v>
      </c>
      <c r="J11470" s="10">
        <v>60</v>
      </c>
      <c r="K11470" s="11">
        <v>2340</v>
      </c>
      <c r="L11470" s="11">
        <v>655.20000000000005</v>
      </c>
      <c r="M11470" s="12">
        <v>0.28000000000000003</v>
      </c>
      <c r="N11470" s="14" t="s">
        <v>24</v>
      </c>
      <c r="P11470" s="16"/>
      <c r="Q11470" s="15"/>
      <c r="R11470" s="15"/>
      <c r="S11470" s="15"/>
      <c r="T11470" s="17"/>
    </row>
    <row r="11471" spans="2:20" ht="14.25" customHeight="1" x14ac:dyDescent="0.3">
      <c r="B11471" s="6" t="s">
        <v>26</v>
      </c>
      <c r="C11471" s="6">
        <v>1185732</v>
      </c>
      <c r="D11471" s="7">
        <v>44329</v>
      </c>
      <c r="E11471" s="6" t="s">
        <v>15</v>
      </c>
      <c r="F11471" s="6" t="s">
        <v>129</v>
      </c>
      <c r="G11471" s="6" t="s">
        <v>130</v>
      </c>
      <c r="H11471" s="8" t="s">
        <v>23</v>
      </c>
      <c r="I11471" s="9">
        <v>43</v>
      </c>
      <c r="J11471" s="10">
        <v>104</v>
      </c>
      <c r="K11471" s="11">
        <v>4472</v>
      </c>
      <c r="L11471" s="11">
        <v>1520.4799999999998</v>
      </c>
      <c r="M11471" s="12">
        <v>0.33999999999999997</v>
      </c>
      <c r="N11471" s="14" t="s">
        <v>24</v>
      </c>
      <c r="P11471" s="16"/>
      <c r="Q11471" s="15"/>
      <c r="R11471" s="15"/>
      <c r="S11471" s="15"/>
      <c r="T11471" s="17"/>
    </row>
    <row r="11472" spans="2:20" ht="14.25" customHeight="1" x14ac:dyDescent="0.3">
      <c r="B11472" s="6" t="s">
        <v>26</v>
      </c>
      <c r="C11472" s="6">
        <v>1185732</v>
      </c>
      <c r="D11472" s="7">
        <v>44362</v>
      </c>
      <c r="E11472" s="6" t="s">
        <v>15</v>
      </c>
      <c r="F11472" s="6" t="s">
        <v>129</v>
      </c>
      <c r="G11472" s="6" t="s">
        <v>130</v>
      </c>
      <c r="H11472" s="8" t="s">
        <v>17</v>
      </c>
      <c r="I11472" s="9">
        <v>39</v>
      </c>
      <c r="J11472" s="10">
        <v>196</v>
      </c>
      <c r="K11472" s="11">
        <v>7644</v>
      </c>
      <c r="L11472" s="11">
        <v>2675.3999999999996</v>
      </c>
      <c r="M11472" s="12">
        <v>0.35</v>
      </c>
      <c r="N11472" s="14" t="s">
        <v>24</v>
      </c>
      <c r="P11472" s="16"/>
      <c r="Q11472" s="15"/>
      <c r="R11472" s="15"/>
      <c r="S11472" s="15"/>
      <c r="T11472" s="17"/>
    </row>
    <row r="11473" spans="2:20" ht="14.25" customHeight="1" x14ac:dyDescent="0.3">
      <c r="B11473" s="6" t="s">
        <v>26</v>
      </c>
      <c r="C11473" s="6">
        <v>1185732</v>
      </c>
      <c r="D11473" s="7">
        <v>44362</v>
      </c>
      <c r="E11473" s="6" t="s">
        <v>15</v>
      </c>
      <c r="F11473" s="6" t="s">
        <v>129</v>
      </c>
      <c r="G11473" s="6" t="s">
        <v>130</v>
      </c>
      <c r="H11473" s="8" t="s">
        <v>19</v>
      </c>
      <c r="I11473" s="9">
        <v>36</v>
      </c>
      <c r="J11473" s="10">
        <v>114</v>
      </c>
      <c r="K11473" s="11">
        <v>4104</v>
      </c>
      <c r="L11473" s="11">
        <v>1313.28</v>
      </c>
      <c r="M11473" s="12">
        <v>0.32</v>
      </c>
      <c r="N11473" s="14" t="s">
        <v>24</v>
      </c>
      <c r="P11473" s="16"/>
      <c r="Q11473" s="15"/>
      <c r="R11473" s="15"/>
      <c r="S11473" s="15"/>
      <c r="T11473" s="17"/>
    </row>
    <row r="11474" spans="2:20" ht="14.25" customHeight="1" x14ac:dyDescent="0.3">
      <c r="B11474" s="6" t="s">
        <v>26</v>
      </c>
      <c r="C11474" s="6">
        <v>1185732</v>
      </c>
      <c r="D11474" s="7">
        <v>44362</v>
      </c>
      <c r="E11474" s="6" t="s">
        <v>15</v>
      </c>
      <c r="F11474" s="6" t="s">
        <v>129</v>
      </c>
      <c r="G11474" s="6" t="s">
        <v>130</v>
      </c>
      <c r="H11474" s="8" t="s">
        <v>20</v>
      </c>
      <c r="I11474" s="9">
        <v>36</v>
      </c>
      <c r="J11474" s="10">
        <v>75</v>
      </c>
      <c r="K11474" s="11">
        <v>2700</v>
      </c>
      <c r="L11474" s="11">
        <v>837</v>
      </c>
      <c r="M11474" s="12">
        <v>0.31</v>
      </c>
      <c r="N11474" s="14" t="s">
        <v>24</v>
      </c>
      <c r="P11474" s="16"/>
      <c r="Q11474" s="15"/>
      <c r="R11474" s="15"/>
      <c r="S11474" s="15"/>
      <c r="T11474" s="17"/>
    </row>
    <row r="11475" spans="2:20" ht="14.25" customHeight="1" x14ac:dyDescent="0.3">
      <c r="B11475" s="6" t="s">
        <v>26</v>
      </c>
      <c r="C11475" s="6">
        <v>1185732</v>
      </c>
      <c r="D11475" s="7">
        <v>44362</v>
      </c>
      <c r="E11475" s="6" t="s">
        <v>15</v>
      </c>
      <c r="F11475" s="6" t="s">
        <v>129</v>
      </c>
      <c r="G11475" s="6" t="s">
        <v>130</v>
      </c>
      <c r="H11475" s="8" t="s">
        <v>21</v>
      </c>
      <c r="I11475" s="9">
        <v>34</v>
      </c>
      <c r="J11475" s="10">
        <v>72</v>
      </c>
      <c r="K11475" s="11">
        <v>2448</v>
      </c>
      <c r="L11475" s="11">
        <v>685.44</v>
      </c>
      <c r="M11475" s="12">
        <v>0.28000000000000003</v>
      </c>
      <c r="N11475" s="14" t="s">
        <v>24</v>
      </c>
      <c r="P11475" s="16"/>
      <c r="Q11475" s="15"/>
      <c r="R11475" s="15"/>
      <c r="S11475" s="15"/>
      <c r="T11475" s="17"/>
    </row>
    <row r="11476" spans="2:20" ht="14.25" customHeight="1" x14ac:dyDescent="0.3">
      <c r="B11476" s="6" t="s">
        <v>26</v>
      </c>
      <c r="C11476" s="6">
        <v>1185732</v>
      </c>
      <c r="D11476" s="7">
        <v>44362</v>
      </c>
      <c r="E11476" s="6" t="s">
        <v>15</v>
      </c>
      <c r="F11476" s="6" t="s">
        <v>129</v>
      </c>
      <c r="G11476" s="6" t="s">
        <v>130</v>
      </c>
      <c r="H11476" s="8" t="s">
        <v>22</v>
      </c>
      <c r="I11476" s="9">
        <v>39</v>
      </c>
      <c r="J11476" s="10">
        <v>74</v>
      </c>
      <c r="K11476" s="11">
        <v>2886</v>
      </c>
      <c r="L11476" s="11">
        <v>923.52</v>
      </c>
      <c r="M11476" s="12">
        <v>0.32</v>
      </c>
      <c r="N11476" s="14" t="s">
        <v>24</v>
      </c>
      <c r="P11476" s="16"/>
      <c r="Q11476" s="15"/>
      <c r="R11476" s="15"/>
      <c r="S11476" s="15"/>
      <c r="T11476" s="17"/>
    </row>
    <row r="11477" spans="2:20" ht="14.25" customHeight="1" x14ac:dyDescent="0.3">
      <c r="B11477" s="6" t="s">
        <v>26</v>
      </c>
      <c r="C11477" s="6">
        <v>1185732</v>
      </c>
      <c r="D11477" s="7">
        <v>44362</v>
      </c>
      <c r="E11477" s="6" t="s">
        <v>15</v>
      </c>
      <c r="F11477" s="6" t="s">
        <v>129</v>
      </c>
      <c r="G11477" s="6" t="s">
        <v>130</v>
      </c>
      <c r="H11477" s="8" t="s">
        <v>23</v>
      </c>
      <c r="I11477" s="9">
        <v>47</v>
      </c>
      <c r="J11477" s="10">
        <v>120</v>
      </c>
      <c r="K11477" s="11">
        <v>5640</v>
      </c>
      <c r="L11477" s="11">
        <v>1973.9999999999998</v>
      </c>
      <c r="M11477" s="12">
        <v>0.35</v>
      </c>
      <c r="N11477" s="14" t="s">
        <v>24</v>
      </c>
      <c r="P11477" s="16"/>
      <c r="Q11477" s="15"/>
      <c r="R11477" s="15"/>
      <c r="S11477" s="15"/>
      <c r="T11477" s="17"/>
    </row>
    <row r="11478" spans="2:20" ht="14.25" customHeight="1" x14ac:dyDescent="0.3">
      <c r="B11478" s="6" t="s">
        <v>26</v>
      </c>
      <c r="C11478" s="6">
        <v>1185732</v>
      </c>
      <c r="D11478" s="7">
        <v>44390</v>
      </c>
      <c r="E11478" s="6" t="s">
        <v>15</v>
      </c>
      <c r="F11478" s="6" t="s">
        <v>129</v>
      </c>
      <c r="G11478" s="6" t="s">
        <v>130</v>
      </c>
      <c r="H11478" s="8" t="s">
        <v>17</v>
      </c>
      <c r="I11478" s="9">
        <v>37</v>
      </c>
      <c r="J11478" s="10">
        <v>180</v>
      </c>
      <c r="K11478" s="11">
        <v>6660</v>
      </c>
      <c r="L11478" s="11">
        <v>2197.7999999999997</v>
      </c>
      <c r="M11478" s="12">
        <v>0.32999999999999996</v>
      </c>
      <c r="N11478" s="14" t="s">
        <v>24</v>
      </c>
      <c r="P11478" s="16"/>
      <c r="Q11478" s="15"/>
      <c r="R11478" s="15"/>
      <c r="S11478" s="15"/>
      <c r="T11478" s="17"/>
    </row>
    <row r="11479" spans="2:20" ht="14.25" customHeight="1" x14ac:dyDescent="0.3">
      <c r="B11479" s="6" t="s">
        <v>26</v>
      </c>
      <c r="C11479" s="6">
        <v>1185732</v>
      </c>
      <c r="D11479" s="7">
        <v>44390</v>
      </c>
      <c r="E11479" s="6" t="s">
        <v>15</v>
      </c>
      <c r="F11479" s="6" t="s">
        <v>129</v>
      </c>
      <c r="G11479" s="6" t="s">
        <v>130</v>
      </c>
      <c r="H11479" s="8" t="s">
        <v>19</v>
      </c>
      <c r="I11479" s="9">
        <v>36</v>
      </c>
      <c r="J11479" s="10">
        <v>105</v>
      </c>
      <c r="K11479" s="11">
        <v>3780</v>
      </c>
      <c r="L11479" s="11">
        <v>1398.6</v>
      </c>
      <c r="M11479" s="12">
        <v>0.37</v>
      </c>
      <c r="N11479" s="14" t="s">
        <v>24</v>
      </c>
      <c r="P11479" s="16"/>
      <c r="Q11479" s="15"/>
      <c r="R11479" s="15"/>
      <c r="S11479" s="15"/>
      <c r="T11479" s="17"/>
    </row>
    <row r="11480" spans="2:20" ht="14.25" customHeight="1" x14ac:dyDescent="0.3">
      <c r="B11480" s="6" t="s">
        <v>26</v>
      </c>
      <c r="C11480" s="6">
        <v>1185732</v>
      </c>
      <c r="D11480" s="7">
        <v>44390</v>
      </c>
      <c r="E11480" s="6" t="s">
        <v>15</v>
      </c>
      <c r="F11480" s="6" t="s">
        <v>129</v>
      </c>
      <c r="G11480" s="6" t="s">
        <v>130</v>
      </c>
      <c r="H11480" s="8" t="s">
        <v>20</v>
      </c>
      <c r="I11480" s="9">
        <v>32</v>
      </c>
      <c r="J11480" s="10">
        <v>88</v>
      </c>
      <c r="K11480" s="11">
        <v>2816</v>
      </c>
      <c r="L11480" s="11">
        <v>844.8</v>
      </c>
      <c r="M11480" s="12">
        <v>0.3</v>
      </c>
      <c r="N11480" s="14" t="s">
        <v>24</v>
      </c>
      <c r="P11480" s="16"/>
      <c r="Q11480" s="15"/>
      <c r="R11480" s="15"/>
      <c r="S11480" s="15"/>
      <c r="T11480" s="17"/>
    </row>
    <row r="11481" spans="2:20" ht="14.25" customHeight="1" x14ac:dyDescent="0.3">
      <c r="B11481" s="6" t="s">
        <v>26</v>
      </c>
      <c r="C11481" s="6">
        <v>1185732</v>
      </c>
      <c r="D11481" s="7">
        <v>44390</v>
      </c>
      <c r="E11481" s="6" t="s">
        <v>15</v>
      </c>
      <c r="F11481" s="6" t="s">
        <v>129</v>
      </c>
      <c r="G11481" s="6" t="s">
        <v>130</v>
      </c>
      <c r="H11481" s="8" t="s">
        <v>21</v>
      </c>
      <c r="I11481" s="9">
        <v>34</v>
      </c>
      <c r="J11481" s="10">
        <v>77</v>
      </c>
      <c r="K11481" s="11">
        <v>2618</v>
      </c>
      <c r="L11481" s="11">
        <v>837.76</v>
      </c>
      <c r="M11481" s="12">
        <v>0.32</v>
      </c>
      <c r="N11481" s="14" t="s">
        <v>24</v>
      </c>
      <c r="P11481" s="16"/>
      <c r="Q11481" s="15"/>
      <c r="R11481" s="15"/>
      <c r="S11481" s="15"/>
      <c r="T11481" s="17"/>
    </row>
    <row r="11482" spans="2:20" ht="14.25" customHeight="1" x14ac:dyDescent="0.3">
      <c r="B11482" s="6" t="s">
        <v>26</v>
      </c>
      <c r="C11482" s="6">
        <v>1185732</v>
      </c>
      <c r="D11482" s="7">
        <v>44390</v>
      </c>
      <c r="E11482" s="6" t="s">
        <v>15</v>
      </c>
      <c r="F11482" s="6" t="s">
        <v>129</v>
      </c>
      <c r="G11482" s="6" t="s">
        <v>130</v>
      </c>
      <c r="H11482" s="8" t="s">
        <v>22</v>
      </c>
      <c r="I11482" s="9">
        <v>41</v>
      </c>
      <c r="J11482" s="10">
        <v>80</v>
      </c>
      <c r="K11482" s="11">
        <v>3280</v>
      </c>
      <c r="L11482" s="11">
        <v>1016.8</v>
      </c>
      <c r="M11482" s="12">
        <v>0.31</v>
      </c>
      <c r="N11482" s="14" t="s">
        <v>24</v>
      </c>
      <c r="P11482" s="16"/>
      <c r="Q11482" s="15"/>
      <c r="R11482" s="15"/>
      <c r="S11482" s="15"/>
      <c r="T11482" s="17"/>
    </row>
    <row r="11483" spans="2:20" ht="14.25" customHeight="1" x14ac:dyDescent="0.3">
      <c r="B11483" s="6" t="s">
        <v>26</v>
      </c>
      <c r="C11483" s="6">
        <v>1185732</v>
      </c>
      <c r="D11483" s="7">
        <v>44390</v>
      </c>
      <c r="E11483" s="6" t="s">
        <v>15</v>
      </c>
      <c r="F11483" s="6" t="s">
        <v>129</v>
      </c>
      <c r="G11483" s="6" t="s">
        <v>130</v>
      </c>
      <c r="H11483" s="8" t="s">
        <v>23</v>
      </c>
      <c r="I11483" s="9">
        <v>41</v>
      </c>
      <c r="J11483" s="10">
        <v>132</v>
      </c>
      <c r="K11483" s="11">
        <v>5412</v>
      </c>
      <c r="L11483" s="11">
        <v>1731.8400000000001</v>
      </c>
      <c r="M11483" s="12">
        <v>0.32</v>
      </c>
      <c r="N11483" s="14" t="s">
        <v>24</v>
      </c>
      <c r="P11483" s="16"/>
      <c r="Q11483" s="15"/>
      <c r="R11483" s="15"/>
      <c r="S11483" s="15"/>
      <c r="T11483" s="17"/>
    </row>
    <row r="11484" spans="2:20" ht="14.25" customHeight="1" x14ac:dyDescent="0.3">
      <c r="B11484" s="6" t="s">
        <v>26</v>
      </c>
      <c r="C11484" s="6">
        <v>1185732</v>
      </c>
      <c r="D11484" s="7">
        <v>44422</v>
      </c>
      <c r="E11484" s="6" t="s">
        <v>15</v>
      </c>
      <c r="F11484" s="6" t="s">
        <v>129</v>
      </c>
      <c r="G11484" s="6" t="s">
        <v>130</v>
      </c>
      <c r="H11484" s="8" t="s">
        <v>17</v>
      </c>
      <c r="I11484" s="9">
        <v>40</v>
      </c>
      <c r="J11484" s="10">
        <v>196</v>
      </c>
      <c r="K11484" s="11">
        <v>7840</v>
      </c>
      <c r="L11484" s="11">
        <v>2587.1999999999998</v>
      </c>
      <c r="M11484" s="12">
        <v>0.32999999999999996</v>
      </c>
      <c r="N11484" s="14" t="s">
        <v>24</v>
      </c>
      <c r="P11484" s="16"/>
      <c r="Q11484" s="15"/>
      <c r="R11484" s="15"/>
      <c r="S11484" s="15"/>
      <c r="T11484" s="17"/>
    </row>
    <row r="11485" spans="2:20" ht="14.25" customHeight="1" x14ac:dyDescent="0.3">
      <c r="B11485" s="6" t="s">
        <v>26</v>
      </c>
      <c r="C11485" s="6">
        <v>1185732</v>
      </c>
      <c r="D11485" s="7">
        <v>44422</v>
      </c>
      <c r="E11485" s="6" t="s">
        <v>15</v>
      </c>
      <c r="F11485" s="6" t="s">
        <v>129</v>
      </c>
      <c r="G11485" s="6" t="s">
        <v>130</v>
      </c>
      <c r="H11485" s="8" t="s">
        <v>19</v>
      </c>
      <c r="I11485" s="9">
        <v>33</v>
      </c>
      <c r="J11485" s="10">
        <v>112</v>
      </c>
      <c r="K11485" s="11">
        <v>3696</v>
      </c>
      <c r="L11485" s="11">
        <v>1182.72</v>
      </c>
      <c r="M11485" s="12">
        <v>0.32</v>
      </c>
      <c r="N11485" s="14" t="s">
        <v>24</v>
      </c>
      <c r="P11485" s="16"/>
      <c r="Q11485" s="15"/>
      <c r="R11485" s="15"/>
      <c r="S11485" s="15"/>
      <c r="T11485" s="17"/>
    </row>
    <row r="11486" spans="2:20" ht="14.25" customHeight="1" x14ac:dyDescent="0.3">
      <c r="B11486" s="6" t="s">
        <v>26</v>
      </c>
      <c r="C11486" s="6">
        <v>1185732</v>
      </c>
      <c r="D11486" s="7">
        <v>44422</v>
      </c>
      <c r="E11486" s="6" t="s">
        <v>15</v>
      </c>
      <c r="F11486" s="6" t="s">
        <v>129</v>
      </c>
      <c r="G11486" s="6" t="s">
        <v>130</v>
      </c>
      <c r="H11486" s="8" t="s">
        <v>20</v>
      </c>
      <c r="I11486" s="9">
        <v>29</v>
      </c>
      <c r="J11486" s="10">
        <v>85</v>
      </c>
      <c r="K11486" s="11">
        <v>2465</v>
      </c>
      <c r="L11486" s="11">
        <v>764.15</v>
      </c>
      <c r="M11486" s="12">
        <v>0.31</v>
      </c>
      <c r="N11486" s="14" t="s">
        <v>24</v>
      </c>
      <c r="P11486" s="16"/>
      <c r="Q11486" s="15"/>
      <c r="R11486" s="15"/>
      <c r="S11486" s="15"/>
      <c r="T11486" s="17"/>
    </row>
    <row r="11487" spans="2:20" ht="14.25" customHeight="1" x14ac:dyDescent="0.3">
      <c r="B11487" s="6" t="s">
        <v>26</v>
      </c>
      <c r="C11487" s="6">
        <v>1185732</v>
      </c>
      <c r="D11487" s="7">
        <v>44422</v>
      </c>
      <c r="E11487" s="6" t="s">
        <v>15</v>
      </c>
      <c r="F11487" s="6" t="s">
        <v>129</v>
      </c>
      <c r="G11487" s="6" t="s">
        <v>130</v>
      </c>
      <c r="H11487" s="8" t="s">
        <v>21</v>
      </c>
      <c r="I11487" s="9">
        <v>31</v>
      </c>
      <c r="J11487" s="10">
        <v>58</v>
      </c>
      <c r="K11487" s="11">
        <v>1798</v>
      </c>
      <c r="L11487" s="11">
        <v>503.44000000000005</v>
      </c>
      <c r="M11487" s="12">
        <v>0.28000000000000003</v>
      </c>
      <c r="N11487" s="14" t="s">
        <v>24</v>
      </c>
      <c r="P11487" s="16"/>
      <c r="Q11487" s="15"/>
      <c r="R11487" s="15"/>
      <c r="S11487" s="15"/>
      <c r="T11487" s="17"/>
    </row>
    <row r="11488" spans="2:20" ht="14.25" customHeight="1" x14ac:dyDescent="0.3">
      <c r="B11488" s="6" t="s">
        <v>26</v>
      </c>
      <c r="C11488" s="6">
        <v>1185732</v>
      </c>
      <c r="D11488" s="7">
        <v>44422</v>
      </c>
      <c r="E11488" s="6" t="s">
        <v>15</v>
      </c>
      <c r="F11488" s="6" t="s">
        <v>129</v>
      </c>
      <c r="G11488" s="6" t="s">
        <v>130</v>
      </c>
      <c r="H11488" s="8" t="s">
        <v>22</v>
      </c>
      <c r="I11488" s="9">
        <v>40</v>
      </c>
      <c r="J11488" s="10">
        <v>51</v>
      </c>
      <c r="K11488" s="11">
        <v>2040</v>
      </c>
      <c r="L11488" s="11">
        <v>550.80000000000007</v>
      </c>
      <c r="M11488" s="12">
        <v>0.27</v>
      </c>
      <c r="N11488" s="14" t="s">
        <v>24</v>
      </c>
      <c r="P11488" s="16"/>
      <c r="Q11488" s="15"/>
      <c r="R11488" s="15"/>
      <c r="S11488" s="15"/>
      <c r="T11488" s="17"/>
    </row>
    <row r="11489" spans="2:20" ht="14.25" customHeight="1" x14ac:dyDescent="0.3">
      <c r="B11489" s="6" t="s">
        <v>26</v>
      </c>
      <c r="C11489" s="6">
        <v>1185732</v>
      </c>
      <c r="D11489" s="7">
        <v>44422</v>
      </c>
      <c r="E11489" s="6" t="s">
        <v>15</v>
      </c>
      <c r="F11489" s="6" t="s">
        <v>129</v>
      </c>
      <c r="G11489" s="6" t="s">
        <v>130</v>
      </c>
      <c r="H11489" s="8" t="s">
        <v>23</v>
      </c>
      <c r="I11489" s="9">
        <v>46</v>
      </c>
      <c r="J11489" s="10">
        <v>98</v>
      </c>
      <c r="K11489" s="11">
        <v>4508</v>
      </c>
      <c r="L11489" s="11">
        <v>1577.8</v>
      </c>
      <c r="M11489" s="12">
        <v>0.35</v>
      </c>
      <c r="N11489" s="14" t="s">
        <v>24</v>
      </c>
      <c r="P11489" s="16"/>
      <c r="Q11489" s="15"/>
      <c r="R11489" s="15"/>
      <c r="S11489" s="15"/>
      <c r="T11489" s="17"/>
    </row>
    <row r="11490" spans="2:20" ht="14.25" customHeight="1" x14ac:dyDescent="0.3">
      <c r="B11490" s="6" t="s">
        <v>26</v>
      </c>
      <c r="C11490" s="6">
        <v>1185732</v>
      </c>
      <c r="D11490" s="7">
        <v>44452</v>
      </c>
      <c r="E11490" s="6" t="s">
        <v>15</v>
      </c>
      <c r="F11490" s="6" t="s">
        <v>129</v>
      </c>
      <c r="G11490" s="6" t="s">
        <v>130</v>
      </c>
      <c r="H11490" s="8" t="s">
        <v>17</v>
      </c>
      <c r="I11490" s="9">
        <v>36</v>
      </c>
      <c r="J11490" s="10">
        <v>153</v>
      </c>
      <c r="K11490" s="11">
        <v>5508</v>
      </c>
      <c r="L11490" s="11">
        <v>1872.7199999999998</v>
      </c>
      <c r="M11490" s="12">
        <v>0.33999999999999997</v>
      </c>
      <c r="N11490" s="14" t="s">
        <v>24</v>
      </c>
      <c r="P11490" s="16"/>
      <c r="Q11490" s="15"/>
      <c r="R11490" s="15"/>
      <c r="S11490" s="15"/>
      <c r="T11490" s="17"/>
    </row>
    <row r="11491" spans="2:20" ht="14.25" customHeight="1" x14ac:dyDescent="0.3">
      <c r="B11491" s="6" t="s">
        <v>26</v>
      </c>
      <c r="C11491" s="6">
        <v>1185732</v>
      </c>
      <c r="D11491" s="7">
        <v>44452</v>
      </c>
      <c r="E11491" s="6" t="s">
        <v>15</v>
      </c>
      <c r="F11491" s="6" t="s">
        <v>129</v>
      </c>
      <c r="G11491" s="6" t="s">
        <v>130</v>
      </c>
      <c r="H11491" s="8" t="s">
        <v>19</v>
      </c>
      <c r="I11491" s="9">
        <v>35</v>
      </c>
      <c r="J11491" s="10">
        <v>88</v>
      </c>
      <c r="K11491" s="11">
        <v>3080</v>
      </c>
      <c r="L11491" s="11">
        <v>1139.5999999999999</v>
      </c>
      <c r="M11491" s="12">
        <v>0.37</v>
      </c>
      <c r="N11491" s="14" t="s">
        <v>24</v>
      </c>
      <c r="P11491" s="16"/>
      <c r="Q11491" s="15"/>
      <c r="R11491" s="15"/>
      <c r="S11491" s="15"/>
      <c r="T11491" s="17"/>
    </row>
    <row r="11492" spans="2:20" ht="14.25" customHeight="1" x14ac:dyDescent="0.3">
      <c r="B11492" s="6" t="s">
        <v>26</v>
      </c>
      <c r="C11492" s="6">
        <v>1185732</v>
      </c>
      <c r="D11492" s="7">
        <v>44452</v>
      </c>
      <c r="E11492" s="6" t="s">
        <v>15</v>
      </c>
      <c r="F11492" s="6" t="s">
        <v>129</v>
      </c>
      <c r="G11492" s="6" t="s">
        <v>130</v>
      </c>
      <c r="H11492" s="8" t="s">
        <v>20</v>
      </c>
      <c r="I11492" s="9">
        <v>30</v>
      </c>
      <c r="J11492" s="10">
        <v>47</v>
      </c>
      <c r="K11492" s="11">
        <v>1410</v>
      </c>
      <c r="L11492" s="11">
        <v>423</v>
      </c>
      <c r="M11492" s="12">
        <v>0.3</v>
      </c>
      <c r="N11492" s="14" t="s">
        <v>24</v>
      </c>
      <c r="P11492" s="16"/>
      <c r="Q11492" s="15"/>
      <c r="R11492" s="15"/>
      <c r="S11492" s="15"/>
      <c r="T11492" s="17"/>
    </row>
    <row r="11493" spans="2:20" ht="14.25" customHeight="1" x14ac:dyDescent="0.3">
      <c r="B11493" s="6" t="s">
        <v>26</v>
      </c>
      <c r="C11493" s="6">
        <v>1185732</v>
      </c>
      <c r="D11493" s="7">
        <v>44452</v>
      </c>
      <c r="E11493" s="6" t="s">
        <v>15</v>
      </c>
      <c r="F11493" s="6" t="s">
        <v>129</v>
      </c>
      <c r="G11493" s="6" t="s">
        <v>130</v>
      </c>
      <c r="H11493" s="8" t="s">
        <v>21</v>
      </c>
      <c r="I11493" s="9">
        <v>34</v>
      </c>
      <c r="J11493" s="10">
        <v>39</v>
      </c>
      <c r="K11493" s="11">
        <v>1326</v>
      </c>
      <c r="L11493" s="11">
        <v>358.02000000000004</v>
      </c>
      <c r="M11493" s="12">
        <v>0.27</v>
      </c>
      <c r="N11493" s="14" t="s">
        <v>24</v>
      </c>
      <c r="P11493" s="16"/>
      <c r="Q11493" s="15"/>
      <c r="R11493" s="15"/>
      <c r="S11493" s="15"/>
      <c r="T11493" s="17"/>
    </row>
    <row r="11494" spans="2:20" ht="14.25" customHeight="1" x14ac:dyDescent="0.3">
      <c r="B11494" s="6" t="s">
        <v>26</v>
      </c>
      <c r="C11494" s="6">
        <v>1185732</v>
      </c>
      <c r="D11494" s="7">
        <v>44452</v>
      </c>
      <c r="E11494" s="6" t="s">
        <v>15</v>
      </c>
      <c r="F11494" s="6" t="s">
        <v>129</v>
      </c>
      <c r="G11494" s="6" t="s">
        <v>130</v>
      </c>
      <c r="H11494" s="8" t="s">
        <v>22</v>
      </c>
      <c r="I11494" s="9">
        <v>39</v>
      </c>
      <c r="J11494" s="10">
        <v>41</v>
      </c>
      <c r="K11494" s="11">
        <v>1599</v>
      </c>
      <c r="L11494" s="11">
        <v>495.69</v>
      </c>
      <c r="M11494" s="12">
        <v>0.31</v>
      </c>
      <c r="N11494" s="14" t="s">
        <v>24</v>
      </c>
      <c r="P11494" s="16"/>
      <c r="Q11494" s="15"/>
      <c r="R11494" s="15"/>
      <c r="S11494" s="15"/>
      <c r="T11494" s="17"/>
    </row>
    <row r="11495" spans="2:20" ht="14.25" customHeight="1" x14ac:dyDescent="0.3">
      <c r="B11495" s="6" t="s">
        <v>26</v>
      </c>
      <c r="C11495" s="6">
        <v>1185732</v>
      </c>
      <c r="D11495" s="7">
        <v>44452</v>
      </c>
      <c r="E11495" s="6" t="s">
        <v>15</v>
      </c>
      <c r="F11495" s="6" t="s">
        <v>129</v>
      </c>
      <c r="G11495" s="6" t="s">
        <v>130</v>
      </c>
      <c r="H11495" s="8" t="s">
        <v>23</v>
      </c>
      <c r="I11495" s="9">
        <v>41</v>
      </c>
      <c r="J11495" s="10">
        <v>77</v>
      </c>
      <c r="K11495" s="11">
        <v>3157</v>
      </c>
      <c r="L11495" s="11">
        <v>1041.81</v>
      </c>
      <c r="M11495" s="12">
        <v>0.32999999999999996</v>
      </c>
      <c r="N11495" s="14" t="s">
        <v>24</v>
      </c>
      <c r="P11495" s="16"/>
      <c r="Q11495" s="15"/>
      <c r="R11495" s="15"/>
      <c r="S11495" s="15"/>
      <c r="T11495" s="17"/>
    </row>
    <row r="11496" spans="2:20" ht="14.25" customHeight="1" x14ac:dyDescent="0.3">
      <c r="B11496" s="6" t="s">
        <v>26</v>
      </c>
      <c r="C11496" s="6">
        <v>1185732</v>
      </c>
      <c r="D11496" s="7">
        <v>44484</v>
      </c>
      <c r="E11496" s="6" t="s">
        <v>15</v>
      </c>
      <c r="F11496" s="6" t="s">
        <v>129</v>
      </c>
      <c r="G11496" s="6" t="s">
        <v>130</v>
      </c>
      <c r="H11496" s="8" t="s">
        <v>17</v>
      </c>
      <c r="I11496" s="9">
        <v>40</v>
      </c>
      <c r="J11496" s="10">
        <v>132</v>
      </c>
      <c r="K11496" s="11">
        <v>5280</v>
      </c>
      <c r="L11496" s="11">
        <v>1742.3999999999999</v>
      </c>
      <c r="M11496" s="12">
        <v>0.32999999999999996</v>
      </c>
      <c r="N11496" s="14" t="s">
        <v>24</v>
      </c>
      <c r="P11496" s="16"/>
      <c r="Q11496" s="15"/>
      <c r="R11496" s="15"/>
      <c r="S11496" s="15"/>
      <c r="T11496" s="17"/>
    </row>
    <row r="11497" spans="2:20" ht="14.25" customHeight="1" x14ac:dyDescent="0.3">
      <c r="B11497" s="6" t="s">
        <v>26</v>
      </c>
      <c r="C11497" s="6">
        <v>1185732</v>
      </c>
      <c r="D11497" s="7">
        <v>44484</v>
      </c>
      <c r="E11497" s="6" t="s">
        <v>15</v>
      </c>
      <c r="F11497" s="6" t="s">
        <v>129</v>
      </c>
      <c r="G11497" s="6" t="s">
        <v>130</v>
      </c>
      <c r="H11497" s="8" t="s">
        <v>19</v>
      </c>
      <c r="I11497" s="9">
        <v>37</v>
      </c>
      <c r="J11497" s="10">
        <v>68</v>
      </c>
      <c r="K11497" s="11">
        <v>2516</v>
      </c>
      <c r="L11497" s="11">
        <v>880.59999999999991</v>
      </c>
      <c r="M11497" s="12">
        <v>0.35</v>
      </c>
      <c r="N11497" s="14" t="s">
        <v>24</v>
      </c>
      <c r="P11497" s="16"/>
      <c r="Q11497" s="15"/>
      <c r="R11497" s="15"/>
      <c r="S11497" s="15"/>
      <c r="T11497" s="17"/>
    </row>
    <row r="11498" spans="2:20" ht="14.25" customHeight="1" x14ac:dyDescent="0.3">
      <c r="B11498" s="6" t="s">
        <v>26</v>
      </c>
      <c r="C11498" s="6">
        <v>1185732</v>
      </c>
      <c r="D11498" s="7">
        <v>44484</v>
      </c>
      <c r="E11498" s="6" t="s">
        <v>15</v>
      </c>
      <c r="F11498" s="6" t="s">
        <v>129</v>
      </c>
      <c r="G11498" s="6" t="s">
        <v>130</v>
      </c>
      <c r="H11498" s="8" t="s">
        <v>20</v>
      </c>
      <c r="I11498" s="9">
        <v>41</v>
      </c>
      <c r="J11498" s="10">
        <v>38</v>
      </c>
      <c r="K11498" s="11">
        <v>1558</v>
      </c>
      <c r="L11498" s="11">
        <v>467.4</v>
      </c>
      <c r="M11498" s="12">
        <v>0.3</v>
      </c>
      <c r="N11498" s="14" t="s">
        <v>24</v>
      </c>
      <c r="P11498" s="16"/>
      <c r="Q11498" s="15"/>
      <c r="R11498" s="15"/>
      <c r="S11498" s="15"/>
      <c r="T11498" s="17"/>
    </row>
    <row r="11499" spans="2:20" ht="14.25" customHeight="1" x14ac:dyDescent="0.3">
      <c r="B11499" s="6" t="s">
        <v>26</v>
      </c>
      <c r="C11499" s="6">
        <v>1185732</v>
      </c>
      <c r="D11499" s="7">
        <v>44484</v>
      </c>
      <c r="E11499" s="6" t="s">
        <v>15</v>
      </c>
      <c r="F11499" s="6" t="s">
        <v>129</v>
      </c>
      <c r="G11499" s="6" t="s">
        <v>130</v>
      </c>
      <c r="H11499" s="8" t="s">
        <v>21</v>
      </c>
      <c r="I11499" s="9">
        <v>38</v>
      </c>
      <c r="J11499" s="10">
        <v>32</v>
      </c>
      <c r="K11499" s="11">
        <v>1216</v>
      </c>
      <c r="L11499" s="11">
        <v>328.32000000000005</v>
      </c>
      <c r="M11499" s="12">
        <v>0.27</v>
      </c>
      <c r="N11499" s="14" t="s">
        <v>24</v>
      </c>
      <c r="P11499" s="16"/>
      <c r="Q11499" s="15"/>
      <c r="R11499" s="15"/>
      <c r="S11499" s="15"/>
      <c r="T11499" s="17"/>
    </row>
    <row r="11500" spans="2:20" ht="14.25" customHeight="1" x14ac:dyDescent="0.3">
      <c r="B11500" s="6" t="s">
        <v>26</v>
      </c>
      <c r="C11500" s="6">
        <v>1185732</v>
      </c>
      <c r="D11500" s="7">
        <v>44484</v>
      </c>
      <c r="E11500" s="6" t="s">
        <v>15</v>
      </c>
      <c r="F11500" s="6" t="s">
        <v>129</v>
      </c>
      <c r="G11500" s="6" t="s">
        <v>130</v>
      </c>
      <c r="H11500" s="8" t="s">
        <v>22</v>
      </c>
      <c r="I11500" s="9">
        <v>51</v>
      </c>
      <c r="J11500" s="10">
        <v>34</v>
      </c>
      <c r="K11500" s="11">
        <v>1734</v>
      </c>
      <c r="L11500" s="11">
        <v>485.52000000000004</v>
      </c>
      <c r="M11500" s="12">
        <v>0.28000000000000003</v>
      </c>
      <c r="N11500" s="14" t="s">
        <v>24</v>
      </c>
      <c r="P11500" s="16"/>
      <c r="Q11500" s="15"/>
      <c r="R11500" s="15"/>
      <c r="S11500" s="15"/>
      <c r="T11500" s="17"/>
    </row>
    <row r="11501" spans="2:20" ht="14.25" customHeight="1" x14ac:dyDescent="0.3">
      <c r="B11501" s="6" t="s">
        <v>61</v>
      </c>
      <c r="C11501" s="6">
        <v>1185732</v>
      </c>
      <c r="D11501" s="7">
        <v>44484</v>
      </c>
      <c r="E11501" s="6" t="s">
        <v>15</v>
      </c>
      <c r="F11501" s="6" t="s">
        <v>129</v>
      </c>
      <c r="G11501" s="6" t="s">
        <v>130</v>
      </c>
      <c r="H11501" s="8" t="s">
        <v>23</v>
      </c>
      <c r="I11501" s="9">
        <v>51</v>
      </c>
      <c r="J11501" s="10">
        <v>68</v>
      </c>
      <c r="K11501" s="11">
        <v>3468</v>
      </c>
      <c r="L11501" s="11">
        <v>1213.8</v>
      </c>
      <c r="M11501" s="12">
        <v>0.35</v>
      </c>
      <c r="N11501" s="14" t="s">
        <v>24</v>
      </c>
      <c r="P11501" s="16"/>
      <c r="Q11501" s="15"/>
      <c r="R11501" s="15"/>
      <c r="S11501" s="15"/>
      <c r="T11501" s="17"/>
    </row>
    <row r="11502" spans="2:20" ht="14.25" customHeight="1" x14ac:dyDescent="0.3">
      <c r="B11502" s="6" t="s">
        <v>61</v>
      </c>
      <c r="C11502" s="6">
        <v>1185732</v>
      </c>
      <c r="D11502" s="7">
        <v>44514</v>
      </c>
      <c r="E11502" s="6" t="s">
        <v>15</v>
      </c>
      <c r="F11502" s="6" t="s">
        <v>129</v>
      </c>
      <c r="G11502" s="6" t="s">
        <v>130</v>
      </c>
      <c r="H11502" s="8" t="s">
        <v>17</v>
      </c>
      <c r="I11502" s="9">
        <v>49</v>
      </c>
      <c r="J11502" s="10">
        <v>120</v>
      </c>
      <c r="K11502" s="11">
        <v>5880</v>
      </c>
      <c r="L11502" s="11">
        <v>2058</v>
      </c>
      <c r="M11502" s="12">
        <v>0.35</v>
      </c>
      <c r="N11502" s="14" t="s">
        <v>24</v>
      </c>
      <c r="P11502" s="16"/>
      <c r="Q11502" s="15"/>
      <c r="R11502" s="15"/>
      <c r="S11502" s="15"/>
      <c r="T11502" s="17"/>
    </row>
    <row r="11503" spans="2:20" ht="14.25" customHeight="1" x14ac:dyDescent="0.3">
      <c r="B11503" s="6" t="s">
        <v>61</v>
      </c>
      <c r="C11503" s="6">
        <v>1185732</v>
      </c>
      <c r="D11503" s="7">
        <v>44514</v>
      </c>
      <c r="E11503" s="6" t="s">
        <v>15</v>
      </c>
      <c r="F11503" s="6" t="s">
        <v>129</v>
      </c>
      <c r="G11503" s="6" t="s">
        <v>130</v>
      </c>
      <c r="H11503" s="8" t="s">
        <v>19</v>
      </c>
      <c r="I11503" s="9">
        <v>40</v>
      </c>
      <c r="J11503" s="10">
        <v>102</v>
      </c>
      <c r="K11503" s="11">
        <v>4080</v>
      </c>
      <c r="L11503" s="11">
        <v>1428</v>
      </c>
      <c r="M11503" s="12">
        <v>0.35</v>
      </c>
      <c r="N11503" s="14" t="s">
        <v>24</v>
      </c>
      <c r="P11503" s="16"/>
      <c r="Q11503" s="15"/>
      <c r="R11503" s="15"/>
      <c r="S11503" s="15"/>
      <c r="T11503" s="17"/>
    </row>
    <row r="11504" spans="2:20" ht="14.25" customHeight="1" x14ac:dyDescent="0.3">
      <c r="B11504" s="6" t="s">
        <v>61</v>
      </c>
      <c r="C11504" s="6">
        <v>1185732</v>
      </c>
      <c r="D11504" s="7">
        <v>44514</v>
      </c>
      <c r="E11504" s="6" t="s">
        <v>15</v>
      </c>
      <c r="F11504" s="6" t="s">
        <v>129</v>
      </c>
      <c r="G11504" s="6" t="s">
        <v>130</v>
      </c>
      <c r="H11504" s="8" t="s">
        <v>20</v>
      </c>
      <c r="I11504" s="9">
        <v>44</v>
      </c>
      <c r="J11504" s="10">
        <v>91</v>
      </c>
      <c r="K11504" s="11">
        <v>4004</v>
      </c>
      <c r="L11504" s="11">
        <v>1201.2</v>
      </c>
      <c r="M11504" s="12">
        <v>0.3</v>
      </c>
      <c r="N11504" s="14" t="s">
        <v>24</v>
      </c>
      <c r="P11504" s="16"/>
      <c r="Q11504" s="15"/>
      <c r="R11504" s="15"/>
      <c r="S11504" s="15"/>
      <c r="T11504" s="17"/>
    </row>
    <row r="11505" spans="2:20" ht="14.25" customHeight="1" x14ac:dyDescent="0.3">
      <c r="B11505" s="6" t="s">
        <v>61</v>
      </c>
      <c r="C11505" s="6">
        <v>1185732</v>
      </c>
      <c r="D11505" s="7">
        <v>44514</v>
      </c>
      <c r="E11505" s="6" t="s">
        <v>15</v>
      </c>
      <c r="F11505" s="6" t="s">
        <v>129</v>
      </c>
      <c r="G11505" s="6" t="s">
        <v>130</v>
      </c>
      <c r="H11505" s="8" t="s">
        <v>21</v>
      </c>
      <c r="I11505" s="9">
        <v>42</v>
      </c>
      <c r="J11505" s="10">
        <v>83</v>
      </c>
      <c r="K11505" s="11">
        <v>3486</v>
      </c>
      <c r="L11505" s="11">
        <v>1010.9399999999999</v>
      </c>
      <c r="M11505" s="12">
        <v>0.28999999999999998</v>
      </c>
      <c r="N11505" s="14" t="s">
        <v>24</v>
      </c>
      <c r="P11505" s="16"/>
      <c r="Q11505" s="15"/>
      <c r="R11505" s="15"/>
      <c r="S11505" s="15"/>
      <c r="T11505" s="17"/>
    </row>
    <row r="11506" spans="2:20" ht="14.25" customHeight="1" x14ac:dyDescent="0.3">
      <c r="B11506" s="6" t="s">
        <v>61</v>
      </c>
      <c r="C11506" s="6">
        <v>1185732</v>
      </c>
      <c r="D11506" s="7">
        <v>44514</v>
      </c>
      <c r="E11506" s="6" t="s">
        <v>15</v>
      </c>
      <c r="F11506" s="6" t="s">
        <v>129</v>
      </c>
      <c r="G11506" s="6" t="s">
        <v>130</v>
      </c>
      <c r="H11506" s="8" t="s">
        <v>22</v>
      </c>
      <c r="I11506" s="9">
        <v>50</v>
      </c>
      <c r="J11506" s="10">
        <v>78</v>
      </c>
      <c r="K11506" s="11">
        <v>3900</v>
      </c>
      <c r="L11506" s="11">
        <v>1248</v>
      </c>
      <c r="M11506" s="12">
        <v>0.32</v>
      </c>
      <c r="N11506" s="14" t="s">
        <v>24</v>
      </c>
      <c r="P11506" s="16"/>
      <c r="Q11506" s="15"/>
      <c r="R11506" s="15"/>
      <c r="S11506" s="15"/>
      <c r="T11506" s="17"/>
    </row>
    <row r="11507" spans="2:20" ht="14.25" customHeight="1" x14ac:dyDescent="0.3">
      <c r="B11507" s="6" t="s">
        <v>61</v>
      </c>
      <c r="C11507" s="6">
        <v>1185732</v>
      </c>
      <c r="D11507" s="7">
        <v>44514</v>
      </c>
      <c r="E11507" s="6" t="s">
        <v>15</v>
      </c>
      <c r="F11507" s="6" t="s">
        <v>129</v>
      </c>
      <c r="G11507" s="6" t="s">
        <v>130</v>
      </c>
      <c r="H11507" s="8" t="s">
        <v>23</v>
      </c>
      <c r="I11507" s="9">
        <v>48</v>
      </c>
      <c r="J11507" s="10">
        <v>123</v>
      </c>
      <c r="K11507" s="11">
        <v>5904</v>
      </c>
      <c r="L11507" s="11">
        <v>2066.4</v>
      </c>
      <c r="M11507" s="12">
        <v>0.35</v>
      </c>
      <c r="N11507" s="14" t="s">
        <v>24</v>
      </c>
      <c r="P11507" s="16"/>
      <c r="Q11507" s="15"/>
      <c r="R11507" s="15"/>
      <c r="S11507" s="15"/>
      <c r="T11507" s="17"/>
    </row>
    <row r="11508" spans="2:20" ht="14.25" customHeight="1" x14ac:dyDescent="0.3">
      <c r="B11508" s="6" t="s">
        <v>61</v>
      </c>
      <c r="C11508" s="6">
        <v>1185732</v>
      </c>
      <c r="D11508" s="7">
        <v>44543</v>
      </c>
      <c r="E11508" s="6" t="s">
        <v>15</v>
      </c>
      <c r="F11508" s="6" t="s">
        <v>129</v>
      </c>
      <c r="G11508" s="6" t="s">
        <v>130</v>
      </c>
      <c r="H11508" s="8" t="s">
        <v>17</v>
      </c>
      <c r="I11508" s="9">
        <v>51</v>
      </c>
      <c r="J11508" s="10">
        <v>178</v>
      </c>
      <c r="K11508" s="11">
        <v>9078</v>
      </c>
      <c r="L11508" s="11">
        <v>3177.2999999999997</v>
      </c>
      <c r="M11508" s="12">
        <v>0.35</v>
      </c>
      <c r="N11508" s="14" t="s">
        <v>24</v>
      </c>
      <c r="P11508" s="16"/>
      <c r="Q11508" s="15"/>
      <c r="R11508" s="15"/>
      <c r="S11508" s="15"/>
      <c r="T11508" s="17"/>
    </row>
    <row r="11509" spans="2:20" ht="14.25" customHeight="1" x14ac:dyDescent="0.3">
      <c r="B11509" s="6" t="s">
        <v>61</v>
      </c>
      <c r="C11509" s="6">
        <v>1185732</v>
      </c>
      <c r="D11509" s="7">
        <v>44543</v>
      </c>
      <c r="E11509" s="6" t="s">
        <v>15</v>
      </c>
      <c r="F11509" s="6" t="s">
        <v>129</v>
      </c>
      <c r="G11509" s="6" t="s">
        <v>130</v>
      </c>
      <c r="H11509" s="8" t="s">
        <v>19</v>
      </c>
      <c r="I11509" s="9">
        <v>37</v>
      </c>
      <c r="J11509" s="10">
        <v>113</v>
      </c>
      <c r="K11509" s="11">
        <v>4181</v>
      </c>
      <c r="L11509" s="11">
        <v>1337.92</v>
      </c>
      <c r="M11509" s="12">
        <v>0.32</v>
      </c>
      <c r="N11509" s="14" t="s">
        <v>24</v>
      </c>
      <c r="P11509" s="16"/>
      <c r="Q11509" s="15"/>
      <c r="R11509" s="15"/>
      <c r="S11509" s="15"/>
      <c r="T11509" s="17"/>
    </row>
    <row r="11510" spans="2:20" ht="14.25" customHeight="1" x14ac:dyDescent="0.3">
      <c r="B11510" s="6" t="s">
        <v>61</v>
      </c>
      <c r="C11510" s="6">
        <v>1185732</v>
      </c>
      <c r="D11510" s="7">
        <v>44543</v>
      </c>
      <c r="E11510" s="6" t="s">
        <v>15</v>
      </c>
      <c r="F11510" s="6" t="s">
        <v>129</v>
      </c>
      <c r="G11510" s="6" t="s">
        <v>130</v>
      </c>
      <c r="H11510" s="8" t="s">
        <v>20</v>
      </c>
      <c r="I11510" s="9">
        <v>36</v>
      </c>
      <c r="J11510" s="10">
        <v>112</v>
      </c>
      <c r="K11510" s="11">
        <v>4032</v>
      </c>
      <c r="L11510" s="11">
        <v>1088.6400000000001</v>
      </c>
      <c r="M11510" s="12">
        <v>0.27</v>
      </c>
      <c r="N11510" s="14" t="s">
        <v>24</v>
      </c>
      <c r="P11510" s="16"/>
      <c r="Q11510" s="15"/>
      <c r="R11510" s="15"/>
      <c r="S11510" s="15"/>
      <c r="T11510" s="17"/>
    </row>
    <row r="11511" spans="2:20" ht="14.25" customHeight="1" x14ac:dyDescent="0.3">
      <c r="B11511" s="6" t="s">
        <v>61</v>
      </c>
      <c r="C11511" s="6">
        <v>1185732</v>
      </c>
      <c r="D11511" s="7">
        <v>44543</v>
      </c>
      <c r="E11511" s="6" t="s">
        <v>15</v>
      </c>
      <c r="F11511" s="6" t="s">
        <v>129</v>
      </c>
      <c r="G11511" s="6" t="s">
        <v>130</v>
      </c>
      <c r="H11511" s="8" t="s">
        <v>21</v>
      </c>
      <c r="I11511" s="9">
        <v>43</v>
      </c>
      <c r="J11511" s="10">
        <v>105</v>
      </c>
      <c r="K11511" s="11">
        <v>4515</v>
      </c>
      <c r="L11511" s="11">
        <v>1264.2</v>
      </c>
      <c r="M11511" s="12">
        <v>0.28000000000000003</v>
      </c>
      <c r="N11511" s="14" t="s">
        <v>24</v>
      </c>
      <c r="P11511" s="16"/>
      <c r="Q11511" s="15"/>
      <c r="R11511" s="15"/>
      <c r="S11511" s="15"/>
      <c r="T11511" s="17"/>
    </row>
    <row r="11512" spans="2:20" ht="14.25" customHeight="1" x14ac:dyDescent="0.3">
      <c r="B11512" s="6" t="s">
        <v>61</v>
      </c>
      <c r="C11512" s="6">
        <v>1185732</v>
      </c>
      <c r="D11512" s="7">
        <v>44543</v>
      </c>
      <c r="E11512" s="6" t="s">
        <v>15</v>
      </c>
      <c r="F11512" s="6" t="s">
        <v>129</v>
      </c>
      <c r="G11512" s="6" t="s">
        <v>130</v>
      </c>
      <c r="H11512" s="8" t="s">
        <v>22</v>
      </c>
      <c r="I11512" s="9">
        <v>52</v>
      </c>
      <c r="J11512" s="10">
        <v>90</v>
      </c>
      <c r="K11512" s="11">
        <v>4680</v>
      </c>
      <c r="L11512" s="11">
        <v>1357.1999999999998</v>
      </c>
      <c r="M11512" s="12">
        <v>0.28999999999999998</v>
      </c>
      <c r="N11512" s="14" t="s">
        <v>24</v>
      </c>
      <c r="P11512" s="16"/>
      <c r="Q11512" s="15"/>
      <c r="R11512" s="15"/>
      <c r="S11512" s="15"/>
      <c r="T11512" s="17"/>
    </row>
    <row r="11513" spans="2:20" ht="14.25" customHeight="1" x14ac:dyDescent="0.3">
      <c r="B11513" s="6" t="s">
        <v>61</v>
      </c>
      <c r="C11513" s="6">
        <v>1185732</v>
      </c>
      <c r="D11513" s="7">
        <v>44543</v>
      </c>
      <c r="E11513" s="6" t="s">
        <v>15</v>
      </c>
      <c r="F11513" s="6" t="s">
        <v>129</v>
      </c>
      <c r="G11513" s="6" t="s">
        <v>130</v>
      </c>
      <c r="H11513" s="8" t="s">
        <v>23</v>
      </c>
      <c r="I11513" s="9">
        <v>51</v>
      </c>
      <c r="J11513" s="10">
        <v>128</v>
      </c>
      <c r="K11513" s="11">
        <v>6528</v>
      </c>
      <c r="L11513" s="11">
        <v>2154.2399999999998</v>
      </c>
      <c r="M11513" s="12">
        <v>0.32999999999999996</v>
      </c>
      <c r="N11513" s="14" t="s">
        <v>24</v>
      </c>
      <c r="P11513" s="16"/>
      <c r="Q11513" s="15"/>
      <c r="R11513" s="15"/>
      <c r="S11513" s="15"/>
      <c r="T11513" s="17"/>
    </row>
    <row r="11514" spans="2:20" ht="14.25" customHeight="1" x14ac:dyDescent="0.3">
      <c r="B11514" s="6" t="s">
        <v>61</v>
      </c>
      <c r="C11514" s="6">
        <v>1185732</v>
      </c>
      <c r="D11514" s="7">
        <v>44210</v>
      </c>
      <c r="E11514" s="6" t="s">
        <v>15</v>
      </c>
      <c r="F11514" s="6" t="s">
        <v>129</v>
      </c>
      <c r="G11514" s="6" t="s">
        <v>130</v>
      </c>
      <c r="H11514" s="8" t="s">
        <v>17</v>
      </c>
      <c r="I11514" s="9">
        <v>35</v>
      </c>
      <c r="J11514" s="10">
        <v>179</v>
      </c>
      <c r="K11514" s="11">
        <v>6265</v>
      </c>
      <c r="L11514" s="11">
        <v>3257.8</v>
      </c>
      <c r="M11514" s="12">
        <v>0.52</v>
      </c>
      <c r="N11514" s="14" t="s">
        <v>24</v>
      </c>
      <c r="P11514" s="16"/>
      <c r="Q11514" s="15"/>
      <c r="R11514" s="15"/>
      <c r="S11514" s="15"/>
      <c r="T11514" s="17"/>
    </row>
    <row r="11515" spans="2:20" ht="14.25" customHeight="1" x14ac:dyDescent="0.3">
      <c r="B11515" s="6" t="s">
        <v>61</v>
      </c>
      <c r="C11515" s="6">
        <v>1185732</v>
      </c>
      <c r="D11515" s="7">
        <v>44210</v>
      </c>
      <c r="E11515" s="6" t="s">
        <v>15</v>
      </c>
      <c r="F11515" s="6" t="s">
        <v>129</v>
      </c>
      <c r="G11515" s="6" t="s">
        <v>130</v>
      </c>
      <c r="H11515" s="8" t="s">
        <v>19</v>
      </c>
      <c r="I11515" s="9">
        <v>36</v>
      </c>
      <c r="J11515" s="10">
        <v>107</v>
      </c>
      <c r="K11515" s="11">
        <v>3852</v>
      </c>
      <c r="L11515" s="11">
        <v>1887.48</v>
      </c>
      <c r="M11515" s="12">
        <v>0.49</v>
      </c>
      <c r="N11515" s="14" t="s">
        <v>24</v>
      </c>
      <c r="P11515" s="16"/>
      <c r="Q11515" s="15"/>
      <c r="R11515" s="15"/>
      <c r="S11515" s="15"/>
      <c r="T11515" s="17"/>
    </row>
    <row r="11516" spans="2:20" ht="14.25" customHeight="1" x14ac:dyDescent="0.3">
      <c r="B11516" s="6" t="s">
        <v>61</v>
      </c>
      <c r="C11516" s="6">
        <v>1185732</v>
      </c>
      <c r="D11516" s="7">
        <v>44210</v>
      </c>
      <c r="E11516" s="6" t="s">
        <v>15</v>
      </c>
      <c r="F11516" s="6" t="s">
        <v>129</v>
      </c>
      <c r="G11516" s="6" t="s">
        <v>130</v>
      </c>
      <c r="H11516" s="8" t="s">
        <v>20</v>
      </c>
      <c r="I11516" s="9">
        <v>27</v>
      </c>
      <c r="J11516" s="10">
        <v>101</v>
      </c>
      <c r="K11516" s="11">
        <v>2727</v>
      </c>
      <c r="L11516" s="11">
        <v>1090.8</v>
      </c>
      <c r="M11516" s="12">
        <v>0.39999999999999997</v>
      </c>
      <c r="N11516" s="14" t="s">
        <v>24</v>
      </c>
      <c r="P11516" s="16"/>
      <c r="Q11516" s="15"/>
      <c r="R11516" s="15"/>
      <c r="S11516" s="15"/>
      <c r="T11516" s="17"/>
    </row>
    <row r="11517" spans="2:20" ht="14.25" customHeight="1" x14ac:dyDescent="0.3">
      <c r="B11517" s="6" t="s">
        <v>61</v>
      </c>
      <c r="C11517" s="6">
        <v>1185732</v>
      </c>
      <c r="D11517" s="7">
        <v>44210</v>
      </c>
      <c r="E11517" s="6" t="s">
        <v>15</v>
      </c>
      <c r="F11517" s="6" t="s">
        <v>129</v>
      </c>
      <c r="G11517" s="6" t="s">
        <v>130</v>
      </c>
      <c r="H11517" s="8" t="s">
        <v>21</v>
      </c>
      <c r="I11517" s="9">
        <v>29</v>
      </c>
      <c r="J11517" s="10">
        <v>53</v>
      </c>
      <c r="K11517" s="11">
        <v>1537</v>
      </c>
      <c r="L11517" s="11">
        <v>599.42999999999995</v>
      </c>
      <c r="M11517" s="12">
        <v>0.38999999999999996</v>
      </c>
      <c r="N11517" s="14" t="s">
        <v>24</v>
      </c>
      <c r="P11517" s="16"/>
      <c r="Q11517" s="15"/>
      <c r="R11517" s="15"/>
      <c r="S11517" s="15"/>
      <c r="T11517" s="17"/>
    </row>
    <row r="11518" spans="2:20" ht="14.25" customHeight="1" x14ac:dyDescent="0.3">
      <c r="B11518" s="6" t="s">
        <v>61</v>
      </c>
      <c r="C11518" s="6">
        <v>1185732</v>
      </c>
      <c r="D11518" s="7">
        <v>44210</v>
      </c>
      <c r="E11518" s="6" t="s">
        <v>15</v>
      </c>
      <c r="F11518" s="6" t="s">
        <v>129</v>
      </c>
      <c r="G11518" s="6" t="s">
        <v>130</v>
      </c>
      <c r="H11518" s="8" t="s">
        <v>22</v>
      </c>
      <c r="I11518" s="9">
        <v>37</v>
      </c>
      <c r="J11518" s="10">
        <v>70</v>
      </c>
      <c r="K11518" s="11">
        <v>2590</v>
      </c>
      <c r="L11518" s="11">
        <v>1061.8999999999999</v>
      </c>
      <c r="M11518" s="12">
        <v>0.41</v>
      </c>
      <c r="N11518" s="14" t="s">
        <v>24</v>
      </c>
      <c r="P11518" s="16"/>
      <c r="Q11518" s="15"/>
      <c r="R11518" s="15"/>
      <c r="S11518" s="15"/>
      <c r="T11518" s="17"/>
    </row>
    <row r="11519" spans="2:20" ht="14.25" customHeight="1" x14ac:dyDescent="0.3">
      <c r="B11519" s="6" t="s">
        <v>61</v>
      </c>
      <c r="C11519" s="6">
        <v>1185732</v>
      </c>
      <c r="D11519" s="7">
        <v>44210</v>
      </c>
      <c r="E11519" s="6" t="s">
        <v>15</v>
      </c>
      <c r="F11519" s="6" t="s">
        <v>129</v>
      </c>
      <c r="G11519" s="6" t="s">
        <v>130</v>
      </c>
      <c r="H11519" s="8" t="s">
        <v>23</v>
      </c>
      <c r="I11519" s="9">
        <v>34</v>
      </c>
      <c r="J11519" s="10">
        <v>104</v>
      </c>
      <c r="K11519" s="11">
        <v>3536</v>
      </c>
      <c r="L11519" s="11">
        <v>1520.4799999999998</v>
      </c>
      <c r="M11519" s="12">
        <v>0.42999999999999994</v>
      </c>
      <c r="N11519" s="14" t="s">
        <v>24</v>
      </c>
      <c r="P11519" s="16"/>
      <c r="Q11519" s="15"/>
      <c r="R11519" s="15"/>
      <c r="S11519" s="15"/>
      <c r="T11519" s="17"/>
    </row>
    <row r="11520" spans="2:20" ht="14.25" customHeight="1" x14ac:dyDescent="0.3">
      <c r="B11520" s="6" t="s">
        <v>61</v>
      </c>
      <c r="C11520" s="6">
        <v>1185732</v>
      </c>
      <c r="D11520" s="7">
        <v>44239</v>
      </c>
      <c r="E11520" s="6" t="s">
        <v>15</v>
      </c>
      <c r="F11520" s="6" t="s">
        <v>129</v>
      </c>
      <c r="G11520" s="6" t="s">
        <v>130</v>
      </c>
      <c r="H11520" s="8" t="s">
        <v>17</v>
      </c>
      <c r="I11520" s="9">
        <v>33</v>
      </c>
      <c r="J11520" s="10">
        <v>184</v>
      </c>
      <c r="K11520" s="11">
        <v>6072</v>
      </c>
      <c r="L11520" s="11">
        <v>2853.84</v>
      </c>
      <c r="M11520" s="12">
        <v>0.47000000000000003</v>
      </c>
      <c r="N11520" s="14" t="s">
        <v>24</v>
      </c>
      <c r="P11520" s="16"/>
      <c r="Q11520" s="15"/>
      <c r="R11520" s="15"/>
      <c r="S11520" s="15"/>
      <c r="T11520" s="17"/>
    </row>
    <row r="11521" spans="2:20" ht="14.25" customHeight="1" x14ac:dyDescent="0.3">
      <c r="B11521" s="6" t="s">
        <v>61</v>
      </c>
      <c r="C11521" s="6">
        <v>1185732</v>
      </c>
      <c r="D11521" s="7">
        <v>44239</v>
      </c>
      <c r="E11521" s="6" t="s">
        <v>15</v>
      </c>
      <c r="F11521" s="6" t="s">
        <v>129</v>
      </c>
      <c r="G11521" s="6" t="s">
        <v>130</v>
      </c>
      <c r="H11521" s="8" t="s">
        <v>19</v>
      </c>
      <c r="I11521" s="9">
        <v>33</v>
      </c>
      <c r="J11521" s="10">
        <v>72</v>
      </c>
      <c r="K11521" s="11">
        <v>2376</v>
      </c>
      <c r="L11521" s="11">
        <v>1116.72</v>
      </c>
      <c r="M11521" s="12">
        <v>0.47000000000000003</v>
      </c>
      <c r="N11521" s="14" t="s">
        <v>24</v>
      </c>
      <c r="P11521" s="16"/>
      <c r="Q11521" s="15"/>
      <c r="R11521" s="15"/>
      <c r="S11521" s="15"/>
      <c r="T11521" s="17"/>
    </row>
    <row r="11522" spans="2:20" ht="14.25" customHeight="1" x14ac:dyDescent="0.3">
      <c r="B11522" s="6" t="s">
        <v>61</v>
      </c>
      <c r="C11522" s="6">
        <v>1185732</v>
      </c>
      <c r="D11522" s="7">
        <v>44239</v>
      </c>
      <c r="E11522" s="6" t="s">
        <v>15</v>
      </c>
      <c r="F11522" s="6" t="s">
        <v>129</v>
      </c>
      <c r="G11522" s="6" t="s">
        <v>130</v>
      </c>
      <c r="H11522" s="8" t="s">
        <v>20</v>
      </c>
      <c r="I11522" s="9">
        <v>25</v>
      </c>
      <c r="J11522" s="10">
        <v>85</v>
      </c>
      <c r="K11522" s="11">
        <v>2125</v>
      </c>
      <c r="L11522" s="11">
        <v>849.99999999999989</v>
      </c>
      <c r="M11522" s="12">
        <v>0.39999999999999997</v>
      </c>
      <c r="N11522" s="14" t="s">
        <v>24</v>
      </c>
      <c r="P11522" s="16"/>
      <c r="Q11522" s="15"/>
      <c r="R11522" s="15"/>
      <c r="S11522" s="15"/>
      <c r="T11522" s="17"/>
    </row>
    <row r="11523" spans="2:20" ht="14.25" customHeight="1" x14ac:dyDescent="0.3">
      <c r="B11523" s="6" t="s">
        <v>61</v>
      </c>
      <c r="C11523" s="6">
        <v>1185732</v>
      </c>
      <c r="D11523" s="7">
        <v>44239</v>
      </c>
      <c r="E11523" s="6" t="s">
        <v>15</v>
      </c>
      <c r="F11523" s="6" t="s">
        <v>131</v>
      </c>
      <c r="G11523" s="6" t="s">
        <v>132</v>
      </c>
      <c r="H11523" s="8" t="s">
        <v>21</v>
      </c>
      <c r="I11523" s="9">
        <v>30</v>
      </c>
      <c r="J11523" s="10">
        <v>48</v>
      </c>
      <c r="K11523" s="11">
        <v>1440</v>
      </c>
      <c r="L11523" s="11">
        <v>547.20000000000005</v>
      </c>
      <c r="M11523" s="12">
        <v>0.38</v>
      </c>
      <c r="N11523" s="14" t="s">
        <v>24</v>
      </c>
      <c r="P11523" s="16"/>
      <c r="Q11523" s="15"/>
      <c r="R11523" s="15"/>
      <c r="S11523" s="15"/>
      <c r="T11523" s="17"/>
    </row>
    <row r="11524" spans="2:20" ht="14.25" customHeight="1" x14ac:dyDescent="0.3">
      <c r="B11524" s="6" t="s">
        <v>61</v>
      </c>
      <c r="C11524" s="6">
        <v>1185732</v>
      </c>
      <c r="D11524" s="7">
        <v>44239</v>
      </c>
      <c r="E11524" s="6" t="s">
        <v>15</v>
      </c>
      <c r="F11524" s="6" t="s">
        <v>131</v>
      </c>
      <c r="G11524" s="6" t="s">
        <v>132</v>
      </c>
      <c r="H11524" s="8" t="s">
        <v>22</v>
      </c>
      <c r="I11524" s="9">
        <v>36</v>
      </c>
      <c r="J11524" s="10">
        <v>68</v>
      </c>
      <c r="K11524" s="11">
        <v>2448</v>
      </c>
      <c r="L11524" s="11">
        <v>954.71999999999991</v>
      </c>
      <c r="M11524" s="12">
        <v>0.38999999999999996</v>
      </c>
      <c r="N11524" s="14" t="s">
        <v>24</v>
      </c>
      <c r="P11524" s="16"/>
      <c r="Q11524" s="15"/>
      <c r="R11524" s="15"/>
      <c r="S11524" s="15"/>
      <c r="T11524" s="17"/>
    </row>
    <row r="11525" spans="2:20" ht="14.25" customHeight="1" x14ac:dyDescent="0.3">
      <c r="B11525" s="6" t="s">
        <v>61</v>
      </c>
      <c r="C11525" s="6">
        <v>1185732</v>
      </c>
      <c r="D11525" s="7">
        <v>44239</v>
      </c>
      <c r="E11525" s="6" t="s">
        <v>15</v>
      </c>
      <c r="F11525" s="6" t="s">
        <v>131</v>
      </c>
      <c r="G11525" s="6" t="s">
        <v>132</v>
      </c>
      <c r="H11525" s="8" t="s">
        <v>23</v>
      </c>
      <c r="I11525" s="9">
        <v>35</v>
      </c>
      <c r="J11525" s="10">
        <v>107</v>
      </c>
      <c r="K11525" s="11">
        <v>3745</v>
      </c>
      <c r="L11525" s="11">
        <v>1760.1499999999999</v>
      </c>
      <c r="M11525" s="12">
        <v>0.47</v>
      </c>
      <c r="N11525" s="14" t="s">
        <v>24</v>
      </c>
      <c r="P11525" s="16"/>
      <c r="Q11525" s="15"/>
      <c r="R11525" s="15"/>
      <c r="S11525" s="15"/>
      <c r="T11525" s="17"/>
    </row>
    <row r="11526" spans="2:20" ht="14.25" customHeight="1" x14ac:dyDescent="0.3">
      <c r="B11526" s="6" t="s">
        <v>61</v>
      </c>
      <c r="C11526" s="6">
        <v>1185732</v>
      </c>
      <c r="D11526" s="7">
        <v>44265</v>
      </c>
      <c r="E11526" s="6" t="s">
        <v>15</v>
      </c>
      <c r="F11526" s="6" t="s">
        <v>131</v>
      </c>
      <c r="G11526" s="6" t="s">
        <v>132</v>
      </c>
      <c r="H11526" s="8" t="s">
        <v>17</v>
      </c>
      <c r="I11526" s="9">
        <v>35</v>
      </c>
      <c r="J11526" s="10">
        <v>185</v>
      </c>
      <c r="K11526" s="11">
        <v>6475</v>
      </c>
      <c r="L11526" s="11">
        <v>3172.75</v>
      </c>
      <c r="M11526" s="12">
        <v>0.49</v>
      </c>
      <c r="N11526" s="14" t="s">
        <v>24</v>
      </c>
      <c r="P11526" s="16"/>
      <c r="Q11526" s="15"/>
      <c r="R11526" s="15"/>
      <c r="S11526" s="15"/>
      <c r="T11526" s="17"/>
    </row>
    <row r="11527" spans="2:20" ht="14.25" customHeight="1" x14ac:dyDescent="0.3">
      <c r="B11527" s="6" t="s">
        <v>61</v>
      </c>
      <c r="C11527" s="6">
        <v>1185732</v>
      </c>
      <c r="D11527" s="7">
        <v>44265</v>
      </c>
      <c r="E11527" s="6" t="s">
        <v>15</v>
      </c>
      <c r="F11527" s="6" t="s">
        <v>131</v>
      </c>
      <c r="G11527" s="6" t="s">
        <v>132</v>
      </c>
      <c r="H11527" s="8" t="s">
        <v>19</v>
      </c>
      <c r="I11527" s="9">
        <v>36</v>
      </c>
      <c r="J11527" s="10">
        <v>80</v>
      </c>
      <c r="K11527" s="11">
        <v>2880</v>
      </c>
      <c r="L11527" s="11">
        <v>1440</v>
      </c>
      <c r="M11527" s="12">
        <v>0.5</v>
      </c>
      <c r="N11527" s="14" t="s">
        <v>24</v>
      </c>
      <c r="P11527" s="16"/>
      <c r="Q11527" s="15"/>
      <c r="R11527" s="15"/>
      <c r="S11527" s="15"/>
      <c r="T11527" s="17"/>
    </row>
    <row r="11528" spans="2:20" ht="14.25" customHeight="1" x14ac:dyDescent="0.3">
      <c r="B11528" s="6" t="s">
        <v>61</v>
      </c>
      <c r="C11528" s="6">
        <v>1185732</v>
      </c>
      <c r="D11528" s="7">
        <v>44265</v>
      </c>
      <c r="E11528" s="6" t="s">
        <v>15</v>
      </c>
      <c r="F11528" s="6" t="s">
        <v>131</v>
      </c>
      <c r="G11528" s="6" t="s">
        <v>132</v>
      </c>
      <c r="H11528" s="8" t="s">
        <v>20</v>
      </c>
      <c r="I11528" s="9">
        <v>23</v>
      </c>
      <c r="J11528" s="10">
        <v>85</v>
      </c>
      <c r="K11528" s="11">
        <v>1955</v>
      </c>
      <c r="L11528" s="11">
        <v>742.9</v>
      </c>
      <c r="M11528" s="12">
        <v>0.38</v>
      </c>
      <c r="N11528" s="14" t="s">
        <v>24</v>
      </c>
      <c r="P11528" s="16"/>
      <c r="Q11528" s="15"/>
      <c r="R11528" s="15"/>
      <c r="S11528" s="15"/>
      <c r="T11528" s="17"/>
    </row>
    <row r="11529" spans="2:20" ht="14.25" customHeight="1" x14ac:dyDescent="0.3">
      <c r="B11529" s="6" t="s">
        <v>61</v>
      </c>
      <c r="C11529" s="6">
        <v>1185732</v>
      </c>
      <c r="D11529" s="7">
        <v>44265</v>
      </c>
      <c r="E11529" s="6" t="s">
        <v>15</v>
      </c>
      <c r="F11529" s="6" t="s">
        <v>131</v>
      </c>
      <c r="G11529" s="6" t="s">
        <v>132</v>
      </c>
      <c r="H11529" s="8" t="s">
        <v>21</v>
      </c>
      <c r="I11529" s="9">
        <v>30</v>
      </c>
      <c r="J11529" s="10">
        <v>39</v>
      </c>
      <c r="K11529" s="11">
        <v>1170</v>
      </c>
      <c r="L11529" s="11">
        <v>467.99999999999994</v>
      </c>
      <c r="M11529" s="12">
        <v>0.39999999999999997</v>
      </c>
      <c r="N11529" s="14" t="s">
        <v>24</v>
      </c>
      <c r="P11529" s="16"/>
      <c r="Q11529" s="15"/>
      <c r="R11529" s="15"/>
      <c r="S11529" s="15"/>
      <c r="T11529" s="17"/>
    </row>
    <row r="11530" spans="2:20" ht="14.25" customHeight="1" x14ac:dyDescent="0.3">
      <c r="B11530" s="6" t="s">
        <v>61</v>
      </c>
      <c r="C11530" s="6">
        <v>1185732</v>
      </c>
      <c r="D11530" s="7">
        <v>44265</v>
      </c>
      <c r="E11530" s="6" t="s">
        <v>15</v>
      </c>
      <c r="F11530" s="6" t="s">
        <v>131</v>
      </c>
      <c r="G11530" s="6" t="s">
        <v>132</v>
      </c>
      <c r="H11530" s="8" t="s">
        <v>22</v>
      </c>
      <c r="I11530" s="9">
        <v>36</v>
      </c>
      <c r="J11530" s="10">
        <v>56</v>
      </c>
      <c r="K11530" s="11">
        <v>2016</v>
      </c>
      <c r="L11530" s="11">
        <v>786.2399999999999</v>
      </c>
      <c r="M11530" s="12">
        <v>0.38999999999999996</v>
      </c>
      <c r="N11530" s="14" t="s">
        <v>24</v>
      </c>
      <c r="P11530" s="16"/>
      <c r="Q11530" s="15"/>
      <c r="R11530" s="15"/>
      <c r="S11530" s="15"/>
      <c r="T11530" s="17"/>
    </row>
    <row r="11531" spans="2:20" ht="14.25" customHeight="1" x14ac:dyDescent="0.3">
      <c r="B11531" s="6" t="s">
        <v>61</v>
      </c>
      <c r="C11531" s="6">
        <v>1185732</v>
      </c>
      <c r="D11531" s="7">
        <v>44265</v>
      </c>
      <c r="E11531" s="6" t="s">
        <v>15</v>
      </c>
      <c r="F11531" s="6" t="s">
        <v>131</v>
      </c>
      <c r="G11531" s="6" t="s">
        <v>132</v>
      </c>
      <c r="H11531" s="8" t="s">
        <v>23</v>
      </c>
      <c r="I11531" s="9">
        <v>29</v>
      </c>
      <c r="J11531" s="10">
        <v>96</v>
      </c>
      <c r="K11531" s="11">
        <v>2784</v>
      </c>
      <c r="L11531" s="11">
        <v>1280.6399999999999</v>
      </c>
      <c r="M11531" s="12">
        <v>0.45999999999999996</v>
      </c>
      <c r="N11531" s="14" t="s">
        <v>24</v>
      </c>
      <c r="P11531" s="16"/>
      <c r="Q11531" s="15"/>
      <c r="R11531" s="15"/>
      <c r="S11531" s="15"/>
      <c r="T11531" s="17"/>
    </row>
    <row r="11532" spans="2:20" ht="14.25" customHeight="1" x14ac:dyDescent="0.3">
      <c r="B11532" s="6" t="s">
        <v>61</v>
      </c>
      <c r="C11532" s="6">
        <v>1185732</v>
      </c>
      <c r="D11532" s="7">
        <v>44297</v>
      </c>
      <c r="E11532" s="6" t="s">
        <v>15</v>
      </c>
      <c r="F11532" s="6" t="s">
        <v>131</v>
      </c>
      <c r="G11532" s="6" t="s">
        <v>132</v>
      </c>
      <c r="H11532" s="8" t="s">
        <v>17</v>
      </c>
      <c r="I11532" s="9">
        <v>30</v>
      </c>
      <c r="J11532" s="10">
        <v>168</v>
      </c>
      <c r="K11532" s="11">
        <v>5040</v>
      </c>
      <c r="L11532" s="11">
        <v>2620.8000000000002</v>
      </c>
      <c r="M11532" s="12">
        <v>0.52</v>
      </c>
      <c r="N11532" s="14" t="s">
        <v>24</v>
      </c>
      <c r="P11532" s="16"/>
      <c r="Q11532" s="15"/>
      <c r="R11532" s="15"/>
      <c r="S11532" s="15"/>
      <c r="T11532" s="17"/>
    </row>
    <row r="11533" spans="2:20" ht="14.25" customHeight="1" x14ac:dyDescent="0.3">
      <c r="B11533" s="6" t="s">
        <v>61</v>
      </c>
      <c r="C11533" s="6">
        <v>1185732</v>
      </c>
      <c r="D11533" s="7">
        <v>44297</v>
      </c>
      <c r="E11533" s="6" t="s">
        <v>15</v>
      </c>
      <c r="F11533" s="6" t="s">
        <v>131</v>
      </c>
      <c r="G11533" s="6" t="s">
        <v>132</v>
      </c>
      <c r="H11533" s="8" t="s">
        <v>19</v>
      </c>
      <c r="I11533" s="9">
        <v>35</v>
      </c>
      <c r="J11533" s="10">
        <v>68</v>
      </c>
      <c r="K11533" s="11">
        <v>2380</v>
      </c>
      <c r="L11533" s="11">
        <v>1118.6000000000001</v>
      </c>
      <c r="M11533" s="12">
        <v>0.47000000000000003</v>
      </c>
      <c r="N11533" s="14" t="s">
        <v>24</v>
      </c>
      <c r="P11533" s="16"/>
      <c r="Q11533" s="15"/>
      <c r="R11533" s="15"/>
      <c r="S11533" s="15"/>
      <c r="T11533" s="17"/>
    </row>
    <row r="11534" spans="2:20" ht="14.25" customHeight="1" x14ac:dyDescent="0.3">
      <c r="B11534" s="6" t="s">
        <v>61</v>
      </c>
      <c r="C11534" s="6">
        <v>1185732</v>
      </c>
      <c r="D11534" s="7">
        <v>44297</v>
      </c>
      <c r="E11534" s="6" t="s">
        <v>15</v>
      </c>
      <c r="F11534" s="6" t="s">
        <v>131</v>
      </c>
      <c r="G11534" s="6" t="s">
        <v>132</v>
      </c>
      <c r="H11534" s="8" t="s">
        <v>20</v>
      </c>
      <c r="I11534" s="9">
        <v>25</v>
      </c>
      <c r="J11534" s="10">
        <v>74</v>
      </c>
      <c r="K11534" s="11">
        <v>1850</v>
      </c>
      <c r="L11534" s="11">
        <v>777</v>
      </c>
      <c r="M11534" s="12">
        <v>0.42</v>
      </c>
      <c r="N11534" s="14" t="s">
        <v>24</v>
      </c>
      <c r="P11534" s="16"/>
      <c r="Q11534" s="15"/>
      <c r="R11534" s="15"/>
      <c r="S11534" s="15"/>
      <c r="T11534" s="17"/>
    </row>
    <row r="11535" spans="2:20" ht="14.25" customHeight="1" x14ac:dyDescent="0.3">
      <c r="B11535" s="6" t="s">
        <v>61</v>
      </c>
      <c r="C11535" s="6">
        <v>1185732</v>
      </c>
      <c r="D11535" s="7">
        <v>44297</v>
      </c>
      <c r="E11535" s="6" t="s">
        <v>15</v>
      </c>
      <c r="F11535" s="6" t="s">
        <v>131</v>
      </c>
      <c r="G11535" s="6" t="s">
        <v>132</v>
      </c>
      <c r="H11535" s="8" t="s">
        <v>21</v>
      </c>
      <c r="I11535" s="9">
        <v>30</v>
      </c>
      <c r="J11535" s="10">
        <v>50</v>
      </c>
      <c r="K11535" s="11">
        <v>1500</v>
      </c>
      <c r="L11535" s="11">
        <v>600</v>
      </c>
      <c r="M11535" s="12">
        <v>0.39999999999999997</v>
      </c>
      <c r="N11535" s="14" t="s">
        <v>24</v>
      </c>
      <c r="P11535" s="16"/>
      <c r="Q11535" s="15"/>
      <c r="R11535" s="15"/>
      <c r="S11535" s="15"/>
      <c r="T11535" s="17"/>
    </row>
    <row r="11536" spans="2:20" ht="14.25" customHeight="1" x14ac:dyDescent="0.3">
      <c r="B11536" s="6" t="s">
        <v>61</v>
      </c>
      <c r="C11536" s="6">
        <v>1185732</v>
      </c>
      <c r="D11536" s="7">
        <v>44297</v>
      </c>
      <c r="E11536" s="6" t="s">
        <v>15</v>
      </c>
      <c r="F11536" s="6" t="s">
        <v>131</v>
      </c>
      <c r="G11536" s="6" t="s">
        <v>132</v>
      </c>
      <c r="H11536" s="8" t="s">
        <v>22</v>
      </c>
      <c r="I11536" s="9">
        <v>41</v>
      </c>
      <c r="J11536" s="10">
        <v>53</v>
      </c>
      <c r="K11536" s="11">
        <v>2173</v>
      </c>
      <c r="L11536" s="11">
        <v>912.66</v>
      </c>
      <c r="M11536" s="12">
        <v>0.42</v>
      </c>
      <c r="N11536" s="14" t="s">
        <v>24</v>
      </c>
      <c r="P11536" s="16"/>
      <c r="Q11536" s="15"/>
      <c r="R11536" s="15"/>
      <c r="S11536" s="15"/>
      <c r="T11536" s="17"/>
    </row>
    <row r="11537" spans="2:20" ht="14.25" customHeight="1" x14ac:dyDescent="0.3">
      <c r="B11537" s="6" t="s">
        <v>61</v>
      </c>
      <c r="C11537" s="6">
        <v>1185732</v>
      </c>
      <c r="D11537" s="7">
        <v>44297</v>
      </c>
      <c r="E11537" s="6" t="s">
        <v>15</v>
      </c>
      <c r="F11537" s="6" t="s">
        <v>131</v>
      </c>
      <c r="G11537" s="6" t="s">
        <v>132</v>
      </c>
      <c r="H11537" s="8" t="s">
        <v>23</v>
      </c>
      <c r="I11537" s="9">
        <v>36</v>
      </c>
      <c r="J11537" s="10">
        <v>90</v>
      </c>
      <c r="K11537" s="11">
        <v>3240</v>
      </c>
      <c r="L11537" s="11">
        <v>1425.6</v>
      </c>
      <c r="M11537" s="12">
        <v>0.43999999999999995</v>
      </c>
      <c r="N11537" s="14" t="s">
        <v>24</v>
      </c>
      <c r="P11537" s="16"/>
      <c r="Q11537" s="15"/>
      <c r="R11537" s="15"/>
      <c r="S11537" s="15"/>
      <c r="T11537" s="17"/>
    </row>
    <row r="11538" spans="2:20" ht="14.25" customHeight="1" x14ac:dyDescent="0.3">
      <c r="B11538" s="6" t="s">
        <v>61</v>
      </c>
      <c r="C11538" s="6">
        <v>1185732</v>
      </c>
      <c r="D11538" s="7">
        <v>44326</v>
      </c>
      <c r="E11538" s="6" t="s">
        <v>15</v>
      </c>
      <c r="F11538" s="6" t="s">
        <v>131</v>
      </c>
      <c r="G11538" s="6" t="s">
        <v>132</v>
      </c>
      <c r="H11538" s="8" t="s">
        <v>17</v>
      </c>
      <c r="I11538" s="9">
        <v>48</v>
      </c>
      <c r="J11538" s="10">
        <v>177</v>
      </c>
      <c r="K11538" s="11">
        <v>8496</v>
      </c>
      <c r="L11538" s="11">
        <v>4332.96</v>
      </c>
      <c r="M11538" s="12">
        <v>0.51</v>
      </c>
      <c r="N11538" s="14" t="s">
        <v>24</v>
      </c>
      <c r="P11538" s="16"/>
      <c r="Q11538" s="15"/>
      <c r="R11538" s="15"/>
      <c r="S11538" s="15"/>
      <c r="T11538" s="17"/>
    </row>
    <row r="11539" spans="2:20" ht="14.25" customHeight="1" x14ac:dyDescent="0.3">
      <c r="B11539" s="6" t="s">
        <v>61</v>
      </c>
      <c r="C11539" s="6">
        <v>1185732</v>
      </c>
      <c r="D11539" s="7">
        <v>44326</v>
      </c>
      <c r="E11539" s="6" t="s">
        <v>15</v>
      </c>
      <c r="F11539" s="6" t="s">
        <v>131</v>
      </c>
      <c r="G11539" s="6" t="s">
        <v>132</v>
      </c>
      <c r="H11539" s="8" t="s">
        <v>19</v>
      </c>
      <c r="I11539" s="9">
        <v>41</v>
      </c>
      <c r="J11539" s="10">
        <v>94</v>
      </c>
      <c r="K11539" s="11">
        <v>3854</v>
      </c>
      <c r="L11539" s="11">
        <v>1965.54</v>
      </c>
      <c r="M11539" s="12">
        <v>0.51</v>
      </c>
      <c r="N11539" s="14" t="s">
        <v>24</v>
      </c>
      <c r="P11539" s="16"/>
      <c r="Q11539" s="15"/>
      <c r="R11539" s="15"/>
      <c r="S11539" s="15"/>
      <c r="T11539" s="17"/>
    </row>
    <row r="11540" spans="2:20" ht="14.25" customHeight="1" x14ac:dyDescent="0.3">
      <c r="B11540" s="6" t="s">
        <v>61</v>
      </c>
      <c r="C11540" s="6">
        <v>1185732</v>
      </c>
      <c r="D11540" s="7">
        <v>44326</v>
      </c>
      <c r="E11540" s="6" t="s">
        <v>15</v>
      </c>
      <c r="F11540" s="6" t="s">
        <v>131</v>
      </c>
      <c r="G11540" s="6" t="s">
        <v>132</v>
      </c>
      <c r="H11540" s="8" t="s">
        <v>20</v>
      </c>
      <c r="I11540" s="9">
        <v>37</v>
      </c>
      <c r="J11540" s="10">
        <v>96</v>
      </c>
      <c r="K11540" s="11">
        <v>3552</v>
      </c>
      <c r="L11540" s="11">
        <v>1314.24</v>
      </c>
      <c r="M11540" s="12">
        <v>0.37</v>
      </c>
      <c r="N11540" s="14" t="s">
        <v>24</v>
      </c>
      <c r="P11540" s="16"/>
      <c r="Q11540" s="15"/>
      <c r="R11540" s="15"/>
      <c r="S11540" s="15"/>
      <c r="T11540" s="17"/>
    </row>
    <row r="11541" spans="2:20" ht="14.25" customHeight="1" x14ac:dyDescent="0.3">
      <c r="B11541" s="6" t="s">
        <v>61</v>
      </c>
      <c r="C11541" s="6">
        <v>1185732</v>
      </c>
      <c r="D11541" s="7">
        <v>44326</v>
      </c>
      <c r="E11541" s="6" t="s">
        <v>15</v>
      </c>
      <c r="F11541" s="6" t="s">
        <v>131</v>
      </c>
      <c r="G11541" s="6" t="s">
        <v>132</v>
      </c>
      <c r="H11541" s="8" t="s">
        <v>21</v>
      </c>
      <c r="I11541" s="9">
        <v>40</v>
      </c>
      <c r="J11541" s="10">
        <v>83</v>
      </c>
      <c r="K11541" s="11">
        <v>3320</v>
      </c>
      <c r="L11541" s="11">
        <v>1328</v>
      </c>
      <c r="M11541" s="12">
        <v>0.39999999999999997</v>
      </c>
      <c r="N11541" s="14" t="s">
        <v>24</v>
      </c>
      <c r="P11541" s="16"/>
      <c r="Q11541" s="15"/>
      <c r="R11541" s="15"/>
      <c r="S11541" s="15"/>
      <c r="T11541" s="17"/>
    </row>
    <row r="11542" spans="2:20" ht="14.25" customHeight="1" x14ac:dyDescent="0.3">
      <c r="B11542" s="6" t="s">
        <v>61</v>
      </c>
      <c r="C11542" s="6">
        <v>1185732</v>
      </c>
      <c r="D11542" s="7">
        <v>44326</v>
      </c>
      <c r="E11542" s="6" t="s">
        <v>15</v>
      </c>
      <c r="F11542" s="6" t="s">
        <v>131</v>
      </c>
      <c r="G11542" s="6" t="s">
        <v>132</v>
      </c>
      <c r="H11542" s="8" t="s">
        <v>22</v>
      </c>
      <c r="I11542" s="9">
        <v>46</v>
      </c>
      <c r="J11542" s="10">
        <v>91</v>
      </c>
      <c r="K11542" s="11">
        <v>4186</v>
      </c>
      <c r="L11542" s="11">
        <v>1716.26</v>
      </c>
      <c r="M11542" s="12">
        <v>0.41</v>
      </c>
      <c r="N11542" s="14" t="s">
        <v>24</v>
      </c>
      <c r="P11542" s="16"/>
      <c r="Q11542" s="15"/>
      <c r="R11542" s="15"/>
      <c r="S11542" s="15"/>
      <c r="T11542" s="17"/>
    </row>
    <row r="11543" spans="2:20" ht="14.25" customHeight="1" x14ac:dyDescent="0.3">
      <c r="B11543" s="6" t="s">
        <v>61</v>
      </c>
      <c r="C11543" s="6">
        <v>1185732</v>
      </c>
      <c r="D11543" s="7">
        <v>44326</v>
      </c>
      <c r="E11543" s="6" t="s">
        <v>15</v>
      </c>
      <c r="F11543" s="6" t="s">
        <v>131</v>
      </c>
      <c r="G11543" s="6" t="s">
        <v>132</v>
      </c>
      <c r="H11543" s="8" t="s">
        <v>23</v>
      </c>
      <c r="I11543" s="9">
        <v>47</v>
      </c>
      <c r="J11543" s="10">
        <v>120</v>
      </c>
      <c r="K11543" s="11">
        <v>5640</v>
      </c>
      <c r="L11543" s="11">
        <v>2594.3999999999996</v>
      </c>
      <c r="M11543" s="12">
        <v>0.45999999999999996</v>
      </c>
      <c r="N11543" s="14" t="s">
        <v>24</v>
      </c>
      <c r="P11543" s="16"/>
      <c r="Q11543" s="15"/>
      <c r="R11543" s="15"/>
      <c r="S11543" s="15"/>
      <c r="T11543" s="17"/>
    </row>
    <row r="11544" spans="2:20" ht="14.25" customHeight="1" x14ac:dyDescent="0.3">
      <c r="B11544" s="6" t="s">
        <v>61</v>
      </c>
      <c r="C11544" s="6">
        <v>1185732</v>
      </c>
      <c r="D11544" s="7">
        <v>44359</v>
      </c>
      <c r="E11544" s="6" t="s">
        <v>15</v>
      </c>
      <c r="F11544" s="6" t="s">
        <v>131</v>
      </c>
      <c r="G11544" s="6" t="s">
        <v>132</v>
      </c>
      <c r="H11544" s="8" t="s">
        <v>17</v>
      </c>
      <c r="I11544" s="9">
        <v>47</v>
      </c>
      <c r="J11544" s="10">
        <v>195</v>
      </c>
      <c r="K11544" s="11">
        <v>9165</v>
      </c>
      <c r="L11544" s="11">
        <v>4490.8500000000004</v>
      </c>
      <c r="M11544" s="12">
        <v>0.49</v>
      </c>
      <c r="N11544" s="14" t="s">
        <v>24</v>
      </c>
      <c r="P11544" s="16"/>
      <c r="Q11544" s="15"/>
      <c r="R11544" s="15"/>
      <c r="S11544" s="15"/>
      <c r="T11544" s="17"/>
    </row>
    <row r="11545" spans="2:20" ht="14.25" customHeight="1" x14ac:dyDescent="0.3">
      <c r="B11545" s="6" t="s">
        <v>61</v>
      </c>
      <c r="C11545" s="6">
        <v>1185732</v>
      </c>
      <c r="D11545" s="7">
        <v>44359</v>
      </c>
      <c r="E11545" s="6" t="s">
        <v>15</v>
      </c>
      <c r="F11545" s="6" t="s">
        <v>131</v>
      </c>
      <c r="G11545" s="6" t="s">
        <v>132</v>
      </c>
      <c r="H11545" s="8" t="s">
        <v>19</v>
      </c>
      <c r="I11545" s="9">
        <v>44</v>
      </c>
      <c r="J11545" s="10">
        <v>120</v>
      </c>
      <c r="K11545" s="11">
        <v>5280</v>
      </c>
      <c r="L11545" s="11">
        <v>2640</v>
      </c>
      <c r="M11545" s="12">
        <v>0.5</v>
      </c>
      <c r="N11545" s="14" t="s">
        <v>24</v>
      </c>
      <c r="P11545" s="16"/>
      <c r="Q11545" s="15"/>
      <c r="R11545" s="15"/>
      <c r="S11545" s="15"/>
      <c r="T11545" s="17"/>
    </row>
    <row r="11546" spans="2:20" ht="14.25" customHeight="1" x14ac:dyDescent="0.3">
      <c r="B11546" s="6" t="s">
        <v>61</v>
      </c>
      <c r="C11546" s="6">
        <v>1185732</v>
      </c>
      <c r="D11546" s="7">
        <v>44359</v>
      </c>
      <c r="E11546" s="6" t="s">
        <v>15</v>
      </c>
      <c r="F11546" s="6" t="s">
        <v>131</v>
      </c>
      <c r="G11546" s="6" t="s">
        <v>132</v>
      </c>
      <c r="H11546" s="8" t="s">
        <v>20</v>
      </c>
      <c r="I11546" s="9">
        <v>35</v>
      </c>
      <c r="J11546" s="10">
        <v>104</v>
      </c>
      <c r="K11546" s="11">
        <v>3640</v>
      </c>
      <c r="L11546" s="11">
        <v>1419.6</v>
      </c>
      <c r="M11546" s="12">
        <v>0.38999999999999996</v>
      </c>
      <c r="N11546" s="14" t="s">
        <v>24</v>
      </c>
      <c r="P11546" s="16"/>
      <c r="Q11546" s="15"/>
      <c r="R11546" s="15"/>
      <c r="S11546" s="15"/>
      <c r="T11546" s="17"/>
    </row>
    <row r="11547" spans="2:20" ht="14.25" customHeight="1" x14ac:dyDescent="0.3">
      <c r="B11547" s="6" t="s">
        <v>61</v>
      </c>
      <c r="C11547" s="6">
        <v>1185732</v>
      </c>
      <c r="D11547" s="7">
        <v>44359</v>
      </c>
      <c r="E11547" s="6" t="s">
        <v>15</v>
      </c>
      <c r="F11547" s="6" t="s">
        <v>131</v>
      </c>
      <c r="G11547" s="6" t="s">
        <v>132</v>
      </c>
      <c r="H11547" s="8" t="s">
        <v>21</v>
      </c>
      <c r="I11547" s="9">
        <v>38</v>
      </c>
      <c r="J11547" s="10">
        <v>102</v>
      </c>
      <c r="K11547" s="11">
        <v>3876</v>
      </c>
      <c r="L11547" s="11">
        <v>1550.3999999999999</v>
      </c>
      <c r="M11547" s="12">
        <v>0.39999999999999997</v>
      </c>
      <c r="N11547" s="14" t="s">
        <v>24</v>
      </c>
      <c r="P11547" s="16"/>
      <c r="Q11547" s="15"/>
      <c r="R11547" s="15"/>
      <c r="S11547" s="15"/>
      <c r="T11547" s="17"/>
    </row>
    <row r="11548" spans="2:20" ht="14.25" customHeight="1" x14ac:dyDescent="0.3">
      <c r="B11548" s="6" t="s">
        <v>61</v>
      </c>
      <c r="C11548" s="6">
        <v>1185732</v>
      </c>
      <c r="D11548" s="7">
        <v>44359</v>
      </c>
      <c r="E11548" s="6" t="s">
        <v>15</v>
      </c>
      <c r="F11548" s="6" t="s">
        <v>131</v>
      </c>
      <c r="G11548" s="6" t="s">
        <v>132</v>
      </c>
      <c r="H11548" s="8" t="s">
        <v>22</v>
      </c>
      <c r="I11548" s="9">
        <v>44</v>
      </c>
      <c r="J11548" s="10">
        <v>105</v>
      </c>
      <c r="K11548" s="11">
        <v>4620</v>
      </c>
      <c r="L11548" s="11">
        <v>1894.1999999999998</v>
      </c>
      <c r="M11548" s="12">
        <v>0.41</v>
      </c>
      <c r="N11548" s="14" t="s">
        <v>24</v>
      </c>
      <c r="P11548" s="16"/>
      <c r="Q11548" s="15"/>
      <c r="R11548" s="15"/>
      <c r="S11548" s="15"/>
      <c r="T11548" s="17"/>
    </row>
    <row r="11549" spans="2:20" ht="14.25" customHeight="1" x14ac:dyDescent="0.3">
      <c r="B11549" s="6" t="s">
        <v>61</v>
      </c>
      <c r="C11549" s="6">
        <v>1185732</v>
      </c>
      <c r="D11549" s="7">
        <v>44359</v>
      </c>
      <c r="E11549" s="6" t="s">
        <v>15</v>
      </c>
      <c r="F11549" s="6" t="s">
        <v>131</v>
      </c>
      <c r="G11549" s="6" t="s">
        <v>132</v>
      </c>
      <c r="H11549" s="8" t="s">
        <v>23</v>
      </c>
      <c r="I11549" s="9">
        <v>49</v>
      </c>
      <c r="J11549" s="10">
        <v>158</v>
      </c>
      <c r="K11549" s="11">
        <v>7742</v>
      </c>
      <c r="L11549" s="11">
        <v>3483.8999999999996</v>
      </c>
      <c r="M11549" s="12">
        <v>0.44999999999999996</v>
      </c>
      <c r="N11549" s="14" t="s">
        <v>24</v>
      </c>
      <c r="P11549" s="16"/>
      <c r="Q11549" s="15"/>
      <c r="R11549" s="15"/>
      <c r="S11549" s="15"/>
      <c r="T11549" s="17"/>
    </row>
    <row r="11550" spans="2:20" ht="14.25" customHeight="1" x14ac:dyDescent="0.3">
      <c r="B11550" s="6" t="s">
        <v>61</v>
      </c>
      <c r="C11550" s="6">
        <v>1185732</v>
      </c>
      <c r="D11550" s="7">
        <v>44387</v>
      </c>
      <c r="E11550" s="6" t="s">
        <v>15</v>
      </c>
      <c r="F11550" s="6" t="s">
        <v>131</v>
      </c>
      <c r="G11550" s="6" t="s">
        <v>132</v>
      </c>
      <c r="H11550" s="8" t="s">
        <v>17</v>
      </c>
      <c r="I11550" s="9">
        <v>45</v>
      </c>
      <c r="J11550" s="10">
        <v>209</v>
      </c>
      <c r="K11550" s="11">
        <v>9405</v>
      </c>
      <c r="L11550" s="11">
        <v>4890.6000000000004</v>
      </c>
      <c r="M11550" s="12">
        <v>0.52</v>
      </c>
      <c r="N11550" s="14" t="s">
        <v>24</v>
      </c>
      <c r="P11550" s="16"/>
      <c r="Q11550" s="15"/>
      <c r="R11550" s="15"/>
      <c r="S11550" s="15"/>
      <c r="T11550" s="17"/>
    </row>
    <row r="11551" spans="2:20" ht="14.25" customHeight="1" x14ac:dyDescent="0.3">
      <c r="B11551" s="6" t="s">
        <v>61</v>
      </c>
      <c r="C11551" s="6">
        <v>1185732</v>
      </c>
      <c r="D11551" s="7">
        <v>44387</v>
      </c>
      <c r="E11551" s="6" t="s">
        <v>15</v>
      </c>
      <c r="F11551" s="6" t="s">
        <v>131</v>
      </c>
      <c r="G11551" s="6" t="s">
        <v>132</v>
      </c>
      <c r="H11551" s="8" t="s">
        <v>19</v>
      </c>
      <c r="I11551" s="9">
        <v>42</v>
      </c>
      <c r="J11551" s="10">
        <v>145</v>
      </c>
      <c r="K11551" s="11">
        <v>6090</v>
      </c>
      <c r="L11551" s="11">
        <v>3045</v>
      </c>
      <c r="M11551" s="12">
        <v>0.5</v>
      </c>
      <c r="N11551" s="14" t="s">
        <v>24</v>
      </c>
      <c r="P11551" s="16"/>
      <c r="Q11551" s="15"/>
      <c r="R11551" s="15"/>
      <c r="S11551" s="15"/>
      <c r="T11551" s="17"/>
    </row>
    <row r="11552" spans="2:20" ht="14.25" customHeight="1" x14ac:dyDescent="0.3">
      <c r="B11552" s="6" t="s">
        <v>61</v>
      </c>
      <c r="C11552" s="6">
        <v>1185732</v>
      </c>
      <c r="D11552" s="7">
        <v>44387</v>
      </c>
      <c r="E11552" s="6" t="s">
        <v>15</v>
      </c>
      <c r="F11552" s="6" t="s">
        <v>131</v>
      </c>
      <c r="G11552" s="6" t="s">
        <v>132</v>
      </c>
      <c r="H11552" s="8" t="s">
        <v>20</v>
      </c>
      <c r="I11552" s="9">
        <v>33</v>
      </c>
      <c r="J11552" s="10">
        <v>109</v>
      </c>
      <c r="K11552" s="11">
        <v>3597</v>
      </c>
      <c r="L11552" s="11">
        <v>1330.8899999999999</v>
      </c>
      <c r="M11552" s="12">
        <v>0.37</v>
      </c>
      <c r="N11552" s="14" t="s">
        <v>24</v>
      </c>
      <c r="P11552" s="16"/>
      <c r="Q11552" s="15"/>
      <c r="R11552" s="15"/>
      <c r="S11552" s="15"/>
      <c r="T11552" s="17"/>
    </row>
    <row r="11553" spans="2:20" ht="14.25" customHeight="1" x14ac:dyDescent="0.3">
      <c r="B11553" s="6" t="s">
        <v>61</v>
      </c>
      <c r="C11553" s="6">
        <v>1185732</v>
      </c>
      <c r="D11553" s="7">
        <v>44387</v>
      </c>
      <c r="E11553" s="6" t="s">
        <v>15</v>
      </c>
      <c r="F11553" s="6" t="s">
        <v>131</v>
      </c>
      <c r="G11553" s="6" t="s">
        <v>132</v>
      </c>
      <c r="H11553" s="8" t="s">
        <v>21</v>
      </c>
      <c r="I11553" s="9">
        <v>36</v>
      </c>
      <c r="J11553" s="10">
        <v>96</v>
      </c>
      <c r="K11553" s="11">
        <v>3456</v>
      </c>
      <c r="L11553" s="11">
        <v>1451.52</v>
      </c>
      <c r="M11553" s="12">
        <v>0.42</v>
      </c>
      <c r="N11553" s="14" t="s">
        <v>24</v>
      </c>
      <c r="P11553" s="16"/>
      <c r="Q11553" s="15"/>
      <c r="R11553" s="15"/>
      <c r="S11553" s="15"/>
      <c r="T11553" s="17"/>
    </row>
    <row r="11554" spans="2:20" ht="14.25" customHeight="1" x14ac:dyDescent="0.3">
      <c r="B11554" s="6" t="s">
        <v>61</v>
      </c>
      <c r="C11554" s="6">
        <v>1185732</v>
      </c>
      <c r="D11554" s="7">
        <v>44387</v>
      </c>
      <c r="E11554" s="6" t="s">
        <v>15</v>
      </c>
      <c r="F11554" s="6" t="s">
        <v>131</v>
      </c>
      <c r="G11554" s="6" t="s">
        <v>132</v>
      </c>
      <c r="H11554" s="8" t="s">
        <v>22</v>
      </c>
      <c r="I11554" s="9">
        <v>39</v>
      </c>
      <c r="J11554" s="10">
        <v>114</v>
      </c>
      <c r="K11554" s="11">
        <v>4446</v>
      </c>
      <c r="L11554" s="11">
        <v>1689.48</v>
      </c>
      <c r="M11554" s="12">
        <v>0.38</v>
      </c>
      <c r="N11554" s="14" t="s">
        <v>24</v>
      </c>
      <c r="P11554" s="16"/>
      <c r="Q11554" s="15"/>
      <c r="R11554" s="15"/>
      <c r="S11554" s="15"/>
      <c r="T11554" s="17"/>
    </row>
    <row r="11555" spans="2:20" ht="14.25" customHeight="1" x14ac:dyDescent="0.3">
      <c r="B11555" s="6" t="s">
        <v>61</v>
      </c>
      <c r="C11555" s="6">
        <v>1185732</v>
      </c>
      <c r="D11555" s="7">
        <v>44387</v>
      </c>
      <c r="E11555" s="6" t="s">
        <v>15</v>
      </c>
      <c r="F11555" s="6" t="s">
        <v>131</v>
      </c>
      <c r="G11555" s="6" t="s">
        <v>132</v>
      </c>
      <c r="H11555" s="8" t="s">
        <v>23</v>
      </c>
      <c r="I11555" s="9">
        <v>49</v>
      </c>
      <c r="J11555" s="10">
        <v>175</v>
      </c>
      <c r="K11555" s="11">
        <v>8575</v>
      </c>
      <c r="L11555" s="11">
        <v>4030.2499999999995</v>
      </c>
      <c r="M11555" s="12">
        <v>0.47</v>
      </c>
      <c r="N11555" s="14" t="s">
        <v>24</v>
      </c>
      <c r="P11555" s="16"/>
      <c r="Q11555" s="15"/>
      <c r="R11555" s="15"/>
      <c r="S11555" s="15"/>
      <c r="T11555" s="17"/>
    </row>
    <row r="11556" spans="2:20" ht="14.25" customHeight="1" x14ac:dyDescent="0.3">
      <c r="B11556" s="6" t="s">
        <v>61</v>
      </c>
      <c r="C11556" s="6">
        <v>1185732</v>
      </c>
      <c r="D11556" s="7">
        <v>44419</v>
      </c>
      <c r="E11556" s="6" t="s">
        <v>15</v>
      </c>
      <c r="F11556" s="6" t="s">
        <v>131</v>
      </c>
      <c r="G11556" s="6" t="s">
        <v>132</v>
      </c>
      <c r="H11556" s="8" t="s">
        <v>17</v>
      </c>
      <c r="I11556" s="9">
        <v>42</v>
      </c>
      <c r="J11556" s="10">
        <v>215</v>
      </c>
      <c r="K11556" s="11">
        <v>9030</v>
      </c>
      <c r="L11556" s="11">
        <v>4605.3</v>
      </c>
      <c r="M11556" s="12">
        <v>0.51</v>
      </c>
      <c r="N11556" s="14" t="s">
        <v>24</v>
      </c>
      <c r="P11556" s="16"/>
      <c r="Q11556" s="15"/>
      <c r="R11556" s="15"/>
      <c r="S11556" s="15"/>
      <c r="T11556" s="17"/>
    </row>
    <row r="11557" spans="2:20" ht="14.25" customHeight="1" x14ac:dyDescent="0.3">
      <c r="B11557" s="6" t="s">
        <v>61</v>
      </c>
      <c r="C11557" s="6">
        <v>1185732</v>
      </c>
      <c r="D11557" s="7">
        <v>44419</v>
      </c>
      <c r="E11557" s="6" t="s">
        <v>15</v>
      </c>
      <c r="F11557" s="6" t="s">
        <v>131</v>
      </c>
      <c r="G11557" s="6" t="s">
        <v>132</v>
      </c>
      <c r="H11557" s="8" t="s">
        <v>19</v>
      </c>
      <c r="I11557" s="9">
        <v>43</v>
      </c>
      <c r="J11557" s="10">
        <v>149</v>
      </c>
      <c r="K11557" s="11">
        <v>6407</v>
      </c>
      <c r="L11557" s="11">
        <v>3331.6400000000003</v>
      </c>
      <c r="M11557" s="12">
        <v>0.52</v>
      </c>
      <c r="N11557" s="14" t="s">
        <v>24</v>
      </c>
      <c r="P11557" s="16"/>
      <c r="Q11557" s="15"/>
      <c r="R11557" s="15"/>
      <c r="S11557" s="15"/>
      <c r="T11557" s="17"/>
    </row>
    <row r="11558" spans="2:20" ht="14.25" customHeight="1" x14ac:dyDescent="0.3">
      <c r="B11558" s="6" t="s">
        <v>61</v>
      </c>
      <c r="C11558" s="6">
        <v>1185732</v>
      </c>
      <c r="D11558" s="7">
        <v>44419</v>
      </c>
      <c r="E11558" s="6" t="s">
        <v>15</v>
      </c>
      <c r="F11558" s="6" t="s">
        <v>131</v>
      </c>
      <c r="G11558" s="6" t="s">
        <v>132</v>
      </c>
      <c r="H11558" s="8" t="s">
        <v>20</v>
      </c>
      <c r="I11558" s="9">
        <v>34</v>
      </c>
      <c r="J11558" s="10">
        <v>116</v>
      </c>
      <c r="K11558" s="11">
        <v>3944</v>
      </c>
      <c r="L11558" s="11">
        <v>1538.1599999999999</v>
      </c>
      <c r="M11558" s="12">
        <v>0.38999999999999996</v>
      </c>
      <c r="N11558" s="14" t="s">
        <v>24</v>
      </c>
      <c r="P11558" s="16"/>
      <c r="Q11558" s="15"/>
      <c r="R11558" s="15"/>
      <c r="S11558" s="15"/>
      <c r="T11558" s="17"/>
    </row>
    <row r="11559" spans="2:20" ht="14.25" customHeight="1" x14ac:dyDescent="0.3">
      <c r="B11559" s="6" t="s">
        <v>61</v>
      </c>
      <c r="C11559" s="6">
        <v>1185732</v>
      </c>
      <c r="D11559" s="7">
        <v>44419</v>
      </c>
      <c r="E11559" s="6" t="s">
        <v>15</v>
      </c>
      <c r="F11559" s="6" t="s">
        <v>131</v>
      </c>
      <c r="G11559" s="6" t="s">
        <v>132</v>
      </c>
      <c r="H11559" s="8" t="s">
        <v>21</v>
      </c>
      <c r="I11559" s="9">
        <v>40</v>
      </c>
      <c r="J11559" s="10">
        <v>85</v>
      </c>
      <c r="K11559" s="11">
        <v>3400</v>
      </c>
      <c r="L11559" s="11">
        <v>1428</v>
      </c>
      <c r="M11559" s="12">
        <v>0.42</v>
      </c>
      <c r="N11559" s="14" t="s">
        <v>24</v>
      </c>
      <c r="P11559" s="16"/>
      <c r="Q11559" s="15"/>
      <c r="R11559" s="15"/>
      <c r="S11559" s="15"/>
      <c r="T11559" s="17"/>
    </row>
    <row r="11560" spans="2:20" ht="14.25" customHeight="1" x14ac:dyDescent="0.3">
      <c r="B11560" s="6" t="s">
        <v>61</v>
      </c>
      <c r="C11560" s="6">
        <v>1185732</v>
      </c>
      <c r="D11560" s="7">
        <v>44419</v>
      </c>
      <c r="E11560" s="6" t="s">
        <v>15</v>
      </c>
      <c r="F11560" s="6" t="s">
        <v>131</v>
      </c>
      <c r="G11560" s="6" t="s">
        <v>132</v>
      </c>
      <c r="H11560" s="8" t="s">
        <v>22</v>
      </c>
      <c r="I11560" s="9">
        <v>43</v>
      </c>
      <c r="J11560" s="10">
        <v>72</v>
      </c>
      <c r="K11560" s="11">
        <v>3096</v>
      </c>
      <c r="L11560" s="11">
        <v>1207.4399999999998</v>
      </c>
      <c r="M11560" s="12">
        <v>0.38999999999999996</v>
      </c>
      <c r="N11560" s="14" t="s">
        <v>24</v>
      </c>
      <c r="P11560" s="16"/>
      <c r="Q11560" s="15"/>
      <c r="R11560" s="15"/>
      <c r="S11560" s="15"/>
      <c r="T11560" s="17"/>
    </row>
    <row r="11561" spans="2:20" ht="14.25" customHeight="1" x14ac:dyDescent="0.3">
      <c r="B11561" s="6" t="s">
        <v>61</v>
      </c>
      <c r="C11561" s="6">
        <v>1185732</v>
      </c>
      <c r="D11561" s="7">
        <v>44419</v>
      </c>
      <c r="E11561" s="6" t="s">
        <v>15</v>
      </c>
      <c r="F11561" s="6" t="s">
        <v>131</v>
      </c>
      <c r="G11561" s="6" t="s">
        <v>132</v>
      </c>
      <c r="H11561" s="8" t="s">
        <v>23</v>
      </c>
      <c r="I11561" s="9">
        <v>44</v>
      </c>
      <c r="J11561" s="10">
        <v>136</v>
      </c>
      <c r="K11561" s="11">
        <v>5984</v>
      </c>
      <c r="L11561" s="11">
        <v>2573.1199999999994</v>
      </c>
      <c r="M11561" s="12">
        <v>0.42999999999999994</v>
      </c>
      <c r="N11561" s="14" t="s">
        <v>24</v>
      </c>
      <c r="P11561" s="16"/>
      <c r="Q11561" s="15"/>
      <c r="R11561" s="15"/>
      <c r="S11561" s="15"/>
      <c r="T11561" s="17"/>
    </row>
    <row r="11562" spans="2:20" ht="14.25" customHeight="1" x14ac:dyDescent="0.3">
      <c r="B11562" s="6" t="s">
        <v>61</v>
      </c>
      <c r="C11562" s="6">
        <v>1185732</v>
      </c>
      <c r="D11562" s="7">
        <v>44449</v>
      </c>
      <c r="E11562" s="6" t="s">
        <v>15</v>
      </c>
      <c r="F11562" s="6" t="s">
        <v>131</v>
      </c>
      <c r="G11562" s="6" t="s">
        <v>132</v>
      </c>
      <c r="H11562" s="8" t="s">
        <v>17</v>
      </c>
      <c r="I11562" s="9">
        <v>44</v>
      </c>
      <c r="J11562" s="10">
        <v>179</v>
      </c>
      <c r="K11562" s="11">
        <v>7876</v>
      </c>
      <c r="L11562" s="11">
        <v>3859.24</v>
      </c>
      <c r="M11562" s="12">
        <v>0.49</v>
      </c>
      <c r="N11562" s="14" t="s">
        <v>24</v>
      </c>
      <c r="P11562" s="16"/>
      <c r="Q11562" s="15"/>
      <c r="R11562" s="15"/>
      <c r="S11562" s="15"/>
      <c r="T11562" s="17"/>
    </row>
    <row r="11563" spans="2:20" ht="14.25" customHeight="1" x14ac:dyDescent="0.3">
      <c r="B11563" s="6" t="s">
        <v>61</v>
      </c>
      <c r="C11563" s="6">
        <v>1185732</v>
      </c>
      <c r="D11563" s="7">
        <v>44449</v>
      </c>
      <c r="E11563" s="6" t="s">
        <v>15</v>
      </c>
      <c r="F11563" s="6" t="s">
        <v>131</v>
      </c>
      <c r="G11563" s="6" t="s">
        <v>132</v>
      </c>
      <c r="H11563" s="8" t="s">
        <v>19</v>
      </c>
      <c r="I11563" s="9">
        <v>42</v>
      </c>
      <c r="J11563" s="10">
        <v>111</v>
      </c>
      <c r="K11563" s="11">
        <v>4662</v>
      </c>
      <c r="L11563" s="11">
        <v>2377.62</v>
      </c>
      <c r="M11563" s="12">
        <v>0.51</v>
      </c>
      <c r="N11563" s="14" t="s">
        <v>24</v>
      </c>
      <c r="P11563" s="16"/>
      <c r="Q11563" s="15"/>
      <c r="R11563" s="15"/>
      <c r="S11563" s="15"/>
      <c r="T11563" s="17"/>
    </row>
    <row r="11564" spans="2:20" ht="14.25" customHeight="1" x14ac:dyDescent="0.3">
      <c r="B11564" s="6" t="s">
        <v>61</v>
      </c>
      <c r="C11564" s="6">
        <v>1185732</v>
      </c>
      <c r="D11564" s="7">
        <v>44449</v>
      </c>
      <c r="E11564" s="6" t="s">
        <v>15</v>
      </c>
      <c r="F11564" s="6" t="s">
        <v>131</v>
      </c>
      <c r="G11564" s="6" t="s">
        <v>132</v>
      </c>
      <c r="H11564" s="8" t="s">
        <v>20</v>
      </c>
      <c r="I11564" s="9">
        <v>40</v>
      </c>
      <c r="J11564" s="10">
        <v>72</v>
      </c>
      <c r="K11564" s="11">
        <v>2880</v>
      </c>
      <c r="L11564" s="11">
        <v>1209.5999999999999</v>
      </c>
      <c r="M11564" s="12">
        <v>0.42</v>
      </c>
      <c r="N11564" s="14" t="s">
        <v>24</v>
      </c>
      <c r="P11564" s="16"/>
      <c r="Q11564" s="15"/>
      <c r="R11564" s="15"/>
      <c r="S11564" s="15"/>
      <c r="T11564" s="17"/>
    </row>
    <row r="11565" spans="2:20" ht="14.25" customHeight="1" x14ac:dyDescent="0.3">
      <c r="B11565" s="6" t="s">
        <v>61</v>
      </c>
      <c r="C11565" s="6">
        <v>1185732</v>
      </c>
      <c r="D11565" s="7">
        <v>44449</v>
      </c>
      <c r="E11565" s="6" t="s">
        <v>15</v>
      </c>
      <c r="F11565" s="6" t="s">
        <v>131</v>
      </c>
      <c r="G11565" s="6" t="s">
        <v>132</v>
      </c>
      <c r="H11565" s="8" t="s">
        <v>21</v>
      </c>
      <c r="I11565" s="9">
        <v>35</v>
      </c>
      <c r="J11565" s="10">
        <v>66</v>
      </c>
      <c r="K11565" s="11">
        <v>2310</v>
      </c>
      <c r="L11565" s="11">
        <v>923.99999999999989</v>
      </c>
      <c r="M11565" s="12">
        <v>0.39999999999999997</v>
      </c>
      <c r="N11565" s="14" t="s">
        <v>24</v>
      </c>
      <c r="P11565" s="16"/>
      <c r="Q11565" s="15"/>
      <c r="R11565" s="15"/>
      <c r="S11565" s="15"/>
      <c r="T11565" s="17"/>
    </row>
    <row r="11566" spans="2:20" ht="14.25" customHeight="1" x14ac:dyDescent="0.3">
      <c r="B11566" s="6" t="s">
        <v>61</v>
      </c>
      <c r="C11566" s="6">
        <v>1185732</v>
      </c>
      <c r="D11566" s="7">
        <v>44449</v>
      </c>
      <c r="E11566" s="6" t="s">
        <v>15</v>
      </c>
      <c r="F11566" s="6" t="s">
        <v>131</v>
      </c>
      <c r="G11566" s="6" t="s">
        <v>132</v>
      </c>
      <c r="H11566" s="8" t="s">
        <v>22</v>
      </c>
      <c r="I11566" s="9">
        <v>48</v>
      </c>
      <c r="J11566" s="10">
        <v>68</v>
      </c>
      <c r="K11566" s="11">
        <v>3264</v>
      </c>
      <c r="L11566" s="11">
        <v>1207.68</v>
      </c>
      <c r="M11566" s="12">
        <v>0.37</v>
      </c>
      <c r="N11566" s="14" t="s">
        <v>24</v>
      </c>
      <c r="P11566" s="16"/>
      <c r="Q11566" s="15"/>
      <c r="R11566" s="15"/>
      <c r="S11566" s="15"/>
      <c r="T11566" s="17"/>
    </row>
    <row r="11567" spans="2:20" ht="14.25" customHeight="1" x14ac:dyDescent="0.3">
      <c r="B11567" s="6" t="s">
        <v>61</v>
      </c>
      <c r="C11567" s="6">
        <v>1185732</v>
      </c>
      <c r="D11567" s="7">
        <v>44449</v>
      </c>
      <c r="E11567" s="6" t="s">
        <v>15</v>
      </c>
      <c r="F11567" s="6" t="s">
        <v>131</v>
      </c>
      <c r="G11567" s="6" t="s">
        <v>132</v>
      </c>
      <c r="H11567" s="8" t="s">
        <v>23</v>
      </c>
      <c r="I11567" s="9">
        <v>45</v>
      </c>
      <c r="J11567" s="10">
        <v>93</v>
      </c>
      <c r="K11567" s="11">
        <v>4185</v>
      </c>
      <c r="L11567" s="11">
        <v>1925.1</v>
      </c>
      <c r="M11567" s="12">
        <v>0.45999999999999996</v>
      </c>
      <c r="N11567" s="14" t="s">
        <v>24</v>
      </c>
      <c r="P11567" s="16"/>
      <c r="Q11567" s="15"/>
      <c r="R11567" s="15"/>
      <c r="S11567" s="15"/>
      <c r="T11567" s="17"/>
    </row>
    <row r="11568" spans="2:20" ht="14.25" customHeight="1" x14ac:dyDescent="0.3">
      <c r="B11568" s="6" t="s">
        <v>61</v>
      </c>
      <c r="C11568" s="6">
        <v>1185732</v>
      </c>
      <c r="D11568" s="7">
        <v>44481</v>
      </c>
      <c r="E11568" s="6" t="s">
        <v>15</v>
      </c>
      <c r="F11568" s="6" t="s">
        <v>131</v>
      </c>
      <c r="G11568" s="6" t="s">
        <v>132</v>
      </c>
      <c r="H11568" s="8" t="s">
        <v>17</v>
      </c>
      <c r="I11568" s="9">
        <v>44</v>
      </c>
      <c r="J11568" s="10">
        <v>157</v>
      </c>
      <c r="K11568" s="11">
        <v>6908</v>
      </c>
      <c r="L11568" s="11">
        <v>3246.76</v>
      </c>
      <c r="M11568" s="12">
        <v>0.47000000000000003</v>
      </c>
      <c r="N11568" s="14" t="s">
        <v>24</v>
      </c>
      <c r="P11568" s="16"/>
      <c r="Q11568" s="15"/>
      <c r="R11568" s="15"/>
      <c r="S11568" s="15"/>
      <c r="T11568" s="17"/>
    </row>
    <row r="11569" spans="2:20" ht="14.25" customHeight="1" x14ac:dyDescent="0.3">
      <c r="B11569" s="6" t="s">
        <v>61</v>
      </c>
      <c r="C11569" s="6">
        <v>1185732</v>
      </c>
      <c r="D11569" s="7">
        <v>44481</v>
      </c>
      <c r="E11569" s="6" t="s">
        <v>15</v>
      </c>
      <c r="F11569" s="6" t="s">
        <v>131</v>
      </c>
      <c r="G11569" s="6" t="s">
        <v>132</v>
      </c>
      <c r="H11569" s="8" t="s">
        <v>19</v>
      </c>
      <c r="I11569" s="9">
        <v>44</v>
      </c>
      <c r="J11569" s="10">
        <v>99</v>
      </c>
      <c r="K11569" s="11">
        <v>4356</v>
      </c>
      <c r="L11569" s="11">
        <v>2134.44</v>
      </c>
      <c r="M11569" s="12">
        <v>0.49</v>
      </c>
      <c r="N11569" s="14" t="s">
        <v>24</v>
      </c>
      <c r="P11569" s="16"/>
      <c r="Q11569" s="15"/>
      <c r="R11569" s="15"/>
      <c r="S11569" s="15"/>
      <c r="T11569" s="17"/>
    </row>
    <row r="11570" spans="2:20" ht="14.25" customHeight="1" x14ac:dyDescent="0.3">
      <c r="B11570" s="6" t="s">
        <v>61</v>
      </c>
      <c r="C11570" s="6">
        <v>1185732</v>
      </c>
      <c r="D11570" s="7">
        <v>44481</v>
      </c>
      <c r="E11570" s="6" t="s">
        <v>15</v>
      </c>
      <c r="F11570" s="6" t="s">
        <v>131</v>
      </c>
      <c r="G11570" s="6" t="s">
        <v>132</v>
      </c>
      <c r="H11570" s="8" t="s">
        <v>20</v>
      </c>
      <c r="I11570" s="9">
        <v>40</v>
      </c>
      <c r="J11570" s="10">
        <v>66</v>
      </c>
      <c r="K11570" s="11">
        <v>2640</v>
      </c>
      <c r="L11570" s="11">
        <v>976.8</v>
      </c>
      <c r="M11570" s="12">
        <v>0.37</v>
      </c>
      <c r="N11570" s="14" t="s">
        <v>24</v>
      </c>
      <c r="P11570" s="16"/>
      <c r="Q11570" s="15"/>
      <c r="R11570" s="15"/>
      <c r="S11570" s="15"/>
      <c r="T11570" s="17"/>
    </row>
    <row r="11571" spans="2:20" ht="14.25" customHeight="1" x14ac:dyDescent="0.3">
      <c r="B11571" s="6" t="s">
        <v>61</v>
      </c>
      <c r="C11571" s="6">
        <v>1185732</v>
      </c>
      <c r="D11571" s="7">
        <v>44481</v>
      </c>
      <c r="E11571" s="6" t="s">
        <v>15</v>
      </c>
      <c r="F11571" s="6" t="s">
        <v>131</v>
      </c>
      <c r="G11571" s="6" t="s">
        <v>132</v>
      </c>
      <c r="H11571" s="8" t="s">
        <v>21</v>
      </c>
      <c r="I11571" s="9">
        <v>46</v>
      </c>
      <c r="J11571" s="10">
        <v>61</v>
      </c>
      <c r="K11571" s="11">
        <v>2806</v>
      </c>
      <c r="L11571" s="11">
        <v>1038.22</v>
      </c>
      <c r="M11571" s="12">
        <v>0.37</v>
      </c>
      <c r="N11571" s="14" t="s">
        <v>24</v>
      </c>
      <c r="P11571" s="16"/>
      <c r="Q11571" s="15"/>
      <c r="R11571" s="15"/>
      <c r="S11571" s="15"/>
      <c r="T11571" s="17"/>
    </row>
    <row r="11572" spans="2:20" ht="14.25" customHeight="1" x14ac:dyDescent="0.3">
      <c r="B11572" s="6" t="s">
        <v>61</v>
      </c>
      <c r="C11572" s="6">
        <v>1185732</v>
      </c>
      <c r="D11572" s="7">
        <v>44481</v>
      </c>
      <c r="E11572" s="6" t="s">
        <v>15</v>
      </c>
      <c r="F11572" s="6" t="s">
        <v>131</v>
      </c>
      <c r="G11572" s="6" t="s">
        <v>132</v>
      </c>
      <c r="H11572" s="8" t="s">
        <v>22</v>
      </c>
      <c r="I11572" s="9">
        <v>55</v>
      </c>
      <c r="J11572" s="10">
        <v>58</v>
      </c>
      <c r="K11572" s="11">
        <v>3190</v>
      </c>
      <c r="L11572" s="11">
        <v>1180.3</v>
      </c>
      <c r="M11572" s="12">
        <v>0.37</v>
      </c>
      <c r="N11572" s="14" t="s">
        <v>24</v>
      </c>
      <c r="P11572" s="16"/>
      <c r="Q11572" s="15"/>
      <c r="R11572" s="15"/>
      <c r="S11572" s="15"/>
      <c r="T11572" s="17"/>
    </row>
    <row r="11573" spans="2:20" ht="14.25" customHeight="1" x14ac:dyDescent="0.3">
      <c r="B11573" s="6" t="s">
        <v>30</v>
      </c>
      <c r="C11573" s="6">
        <v>1185732</v>
      </c>
      <c r="D11573" s="7">
        <v>44481</v>
      </c>
      <c r="E11573" s="6" t="s">
        <v>15</v>
      </c>
      <c r="F11573" s="6" t="s">
        <v>131</v>
      </c>
      <c r="G11573" s="6" t="s">
        <v>132</v>
      </c>
      <c r="H11573" s="8" t="s">
        <v>23</v>
      </c>
      <c r="I11573" s="9">
        <v>54</v>
      </c>
      <c r="J11573" s="10">
        <v>90</v>
      </c>
      <c r="K11573" s="11">
        <v>4860</v>
      </c>
      <c r="L11573" s="11">
        <v>2235.6</v>
      </c>
      <c r="M11573" s="12">
        <v>0.45999999999999996</v>
      </c>
      <c r="N11573" s="14" t="s">
        <v>24</v>
      </c>
      <c r="P11573" s="16"/>
      <c r="Q11573" s="15"/>
      <c r="R11573" s="15"/>
      <c r="S11573" s="15"/>
      <c r="T11573" s="17"/>
    </row>
    <row r="11574" spans="2:20" ht="14.25" customHeight="1" x14ac:dyDescent="0.3">
      <c r="B11574" s="6" t="s">
        <v>30</v>
      </c>
      <c r="C11574" s="6">
        <v>1185732</v>
      </c>
      <c r="D11574" s="7">
        <v>44511</v>
      </c>
      <c r="E11574" s="6" t="s">
        <v>15</v>
      </c>
      <c r="F11574" s="6" t="s">
        <v>131</v>
      </c>
      <c r="G11574" s="6" t="s">
        <v>132</v>
      </c>
      <c r="H11574" s="8" t="s">
        <v>17</v>
      </c>
      <c r="I11574" s="9">
        <v>54</v>
      </c>
      <c r="J11574" s="10">
        <v>140</v>
      </c>
      <c r="K11574" s="11">
        <v>7560</v>
      </c>
      <c r="L11574" s="11">
        <v>3780</v>
      </c>
      <c r="M11574" s="12">
        <v>0.5</v>
      </c>
      <c r="N11574" s="14" t="s">
        <v>24</v>
      </c>
      <c r="P11574" s="16"/>
      <c r="Q11574" s="15"/>
      <c r="R11574" s="15"/>
      <c r="S11574" s="15"/>
      <c r="T11574" s="17"/>
    </row>
    <row r="11575" spans="2:20" ht="14.25" customHeight="1" x14ac:dyDescent="0.3">
      <c r="B11575" s="6" t="s">
        <v>30</v>
      </c>
      <c r="C11575" s="6">
        <v>1185732</v>
      </c>
      <c r="D11575" s="7">
        <v>44511</v>
      </c>
      <c r="E11575" s="6" t="s">
        <v>15</v>
      </c>
      <c r="F11575" s="6" t="s">
        <v>131</v>
      </c>
      <c r="G11575" s="6" t="s">
        <v>132</v>
      </c>
      <c r="H11575" s="8" t="s">
        <v>19</v>
      </c>
      <c r="I11575" s="9">
        <v>47</v>
      </c>
      <c r="J11575" s="10">
        <v>98</v>
      </c>
      <c r="K11575" s="11">
        <v>4606</v>
      </c>
      <c r="L11575" s="11">
        <v>2256.94</v>
      </c>
      <c r="M11575" s="12">
        <v>0.49</v>
      </c>
      <c r="N11575" s="14" t="s">
        <v>24</v>
      </c>
      <c r="P11575" s="16"/>
      <c r="Q11575" s="15"/>
      <c r="R11575" s="15"/>
      <c r="S11575" s="15"/>
      <c r="T11575" s="17"/>
    </row>
    <row r="11576" spans="2:20" ht="14.25" customHeight="1" x14ac:dyDescent="0.3">
      <c r="B11576" s="6" t="s">
        <v>30</v>
      </c>
      <c r="C11576" s="6">
        <v>1185732</v>
      </c>
      <c r="D11576" s="7">
        <v>44511</v>
      </c>
      <c r="E11576" s="6" t="s">
        <v>15</v>
      </c>
      <c r="F11576" s="6" t="s">
        <v>131</v>
      </c>
      <c r="G11576" s="6" t="s">
        <v>132</v>
      </c>
      <c r="H11576" s="8" t="s">
        <v>20</v>
      </c>
      <c r="I11576" s="9">
        <v>46</v>
      </c>
      <c r="J11576" s="10">
        <v>102</v>
      </c>
      <c r="K11576" s="11">
        <v>4692</v>
      </c>
      <c r="L11576" s="11">
        <v>1736.04</v>
      </c>
      <c r="M11576" s="12">
        <v>0.37</v>
      </c>
      <c r="N11576" s="14" t="s">
        <v>24</v>
      </c>
      <c r="P11576" s="16"/>
      <c r="Q11576" s="15"/>
      <c r="R11576" s="15"/>
      <c r="S11576" s="15"/>
      <c r="T11576" s="17"/>
    </row>
    <row r="11577" spans="2:20" ht="14.25" customHeight="1" x14ac:dyDescent="0.3">
      <c r="B11577" s="6" t="s">
        <v>61</v>
      </c>
      <c r="C11577" s="6">
        <v>1185732</v>
      </c>
      <c r="D11577" s="7">
        <v>44511</v>
      </c>
      <c r="E11577" s="6" t="s">
        <v>15</v>
      </c>
      <c r="F11577" s="6" t="s">
        <v>131</v>
      </c>
      <c r="G11577" s="6" t="s">
        <v>132</v>
      </c>
      <c r="H11577" s="8" t="s">
        <v>21</v>
      </c>
      <c r="I11577" s="9">
        <v>42</v>
      </c>
      <c r="J11577" s="10">
        <v>96</v>
      </c>
      <c r="K11577" s="11">
        <v>4032</v>
      </c>
      <c r="L11577" s="11">
        <v>1572.4799999999998</v>
      </c>
      <c r="M11577" s="12">
        <v>0.38999999999999996</v>
      </c>
      <c r="N11577" s="14" t="s">
        <v>24</v>
      </c>
      <c r="P11577" s="16"/>
      <c r="Q11577" s="15"/>
      <c r="R11577" s="15"/>
      <c r="S11577" s="15"/>
      <c r="T11577" s="17"/>
    </row>
    <row r="11578" spans="2:20" ht="14.25" customHeight="1" x14ac:dyDescent="0.3">
      <c r="B11578" s="6" t="s">
        <v>61</v>
      </c>
      <c r="C11578" s="6">
        <v>1185732</v>
      </c>
      <c r="D11578" s="7">
        <v>44511</v>
      </c>
      <c r="E11578" s="6" t="s">
        <v>15</v>
      </c>
      <c r="F11578" s="6" t="s">
        <v>131</v>
      </c>
      <c r="G11578" s="6" t="s">
        <v>132</v>
      </c>
      <c r="H11578" s="8" t="s">
        <v>22</v>
      </c>
      <c r="I11578" s="9">
        <v>50</v>
      </c>
      <c r="J11578" s="10">
        <v>91</v>
      </c>
      <c r="K11578" s="11">
        <v>4550</v>
      </c>
      <c r="L11578" s="11">
        <v>1774.4999999999998</v>
      </c>
      <c r="M11578" s="12">
        <v>0.38999999999999996</v>
      </c>
      <c r="N11578" s="14" t="s">
        <v>24</v>
      </c>
      <c r="P11578" s="16"/>
      <c r="Q11578" s="15"/>
      <c r="R11578" s="15"/>
      <c r="S11578" s="15"/>
      <c r="T11578" s="17"/>
    </row>
    <row r="11579" spans="2:20" ht="14.25" customHeight="1" x14ac:dyDescent="0.3">
      <c r="B11579" s="6" t="s">
        <v>61</v>
      </c>
      <c r="C11579" s="6">
        <v>1185732</v>
      </c>
      <c r="D11579" s="7">
        <v>44511</v>
      </c>
      <c r="E11579" s="6" t="s">
        <v>15</v>
      </c>
      <c r="F11579" s="6" t="s">
        <v>131</v>
      </c>
      <c r="G11579" s="6" t="s">
        <v>132</v>
      </c>
      <c r="H11579" s="8" t="s">
        <v>23</v>
      </c>
      <c r="I11579" s="9">
        <v>57</v>
      </c>
      <c r="J11579" s="10">
        <v>128</v>
      </c>
      <c r="K11579" s="11">
        <v>7296</v>
      </c>
      <c r="L11579" s="11">
        <v>3429.12</v>
      </c>
      <c r="M11579" s="12">
        <v>0.47</v>
      </c>
      <c r="N11579" s="14" t="s">
        <v>24</v>
      </c>
      <c r="P11579" s="16"/>
      <c r="Q11579" s="15"/>
      <c r="R11579" s="15"/>
      <c r="S11579" s="15"/>
      <c r="T11579" s="17"/>
    </row>
    <row r="11580" spans="2:20" ht="14.25" customHeight="1" x14ac:dyDescent="0.3">
      <c r="B11580" s="6" t="s">
        <v>61</v>
      </c>
      <c r="C11580" s="6">
        <v>1185732</v>
      </c>
      <c r="D11580" s="7">
        <v>44540</v>
      </c>
      <c r="E11580" s="6" t="s">
        <v>15</v>
      </c>
      <c r="F11580" s="6" t="s">
        <v>131</v>
      </c>
      <c r="G11580" s="6" t="s">
        <v>132</v>
      </c>
      <c r="H11580" s="8" t="s">
        <v>17</v>
      </c>
      <c r="I11580" s="9">
        <v>48</v>
      </c>
      <c r="J11580" s="10">
        <v>186</v>
      </c>
      <c r="K11580" s="11">
        <v>8928</v>
      </c>
      <c r="L11580" s="11">
        <v>4285.4399999999996</v>
      </c>
      <c r="M11580" s="12">
        <v>0.48</v>
      </c>
      <c r="N11580" s="14" t="s">
        <v>24</v>
      </c>
      <c r="P11580" s="16"/>
      <c r="Q11580" s="15"/>
      <c r="R11580" s="15"/>
      <c r="S11580" s="15"/>
      <c r="T11580" s="17"/>
    </row>
    <row r="11581" spans="2:20" ht="14.25" customHeight="1" x14ac:dyDescent="0.3">
      <c r="B11581" s="6" t="s">
        <v>61</v>
      </c>
      <c r="C11581" s="6">
        <v>1185732</v>
      </c>
      <c r="D11581" s="7">
        <v>44540</v>
      </c>
      <c r="E11581" s="6" t="s">
        <v>15</v>
      </c>
      <c r="F11581" s="6" t="s">
        <v>131</v>
      </c>
      <c r="G11581" s="6" t="s">
        <v>132</v>
      </c>
      <c r="H11581" s="8" t="s">
        <v>19</v>
      </c>
      <c r="I11581" s="9">
        <v>41</v>
      </c>
      <c r="J11581" s="10">
        <v>132</v>
      </c>
      <c r="K11581" s="11">
        <v>5412</v>
      </c>
      <c r="L11581" s="11">
        <v>2760.12</v>
      </c>
      <c r="M11581" s="12">
        <v>0.51</v>
      </c>
      <c r="N11581" s="14" t="s">
        <v>24</v>
      </c>
      <c r="P11581" s="16"/>
      <c r="Q11581" s="15"/>
      <c r="R11581" s="15"/>
      <c r="S11581" s="15"/>
      <c r="T11581" s="17"/>
    </row>
    <row r="11582" spans="2:20" ht="14.25" customHeight="1" x14ac:dyDescent="0.3">
      <c r="B11582" s="6" t="s">
        <v>61</v>
      </c>
      <c r="C11582" s="6">
        <v>1185732</v>
      </c>
      <c r="D11582" s="7">
        <v>44540</v>
      </c>
      <c r="E11582" s="6" t="s">
        <v>15</v>
      </c>
      <c r="F11582" s="6" t="s">
        <v>131</v>
      </c>
      <c r="G11582" s="6" t="s">
        <v>132</v>
      </c>
      <c r="H11582" s="8" t="s">
        <v>20</v>
      </c>
      <c r="I11582" s="9">
        <v>44</v>
      </c>
      <c r="J11582" s="10">
        <v>131</v>
      </c>
      <c r="K11582" s="11">
        <v>5764</v>
      </c>
      <c r="L11582" s="11">
        <v>2305.6</v>
      </c>
      <c r="M11582" s="12">
        <v>0.39999999999999997</v>
      </c>
      <c r="N11582" s="14" t="s">
        <v>24</v>
      </c>
      <c r="P11582" s="16"/>
      <c r="Q11582" s="15"/>
      <c r="R11582" s="15"/>
      <c r="S11582" s="15"/>
      <c r="T11582" s="17"/>
    </row>
    <row r="11583" spans="2:20" ht="14.25" customHeight="1" x14ac:dyDescent="0.3">
      <c r="B11583" s="6" t="s">
        <v>61</v>
      </c>
      <c r="C11583" s="6">
        <v>1185732</v>
      </c>
      <c r="D11583" s="7">
        <v>44540</v>
      </c>
      <c r="E11583" s="6" t="s">
        <v>15</v>
      </c>
      <c r="F11583" s="6" t="s">
        <v>131</v>
      </c>
      <c r="G11583" s="6" t="s">
        <v>132</v>
      </c>
      <c r="H11583" s="8" t="s">
        <v>21</v>
      </c>
      <c r="I11583" s="9">
        <v>44</v>
      </c>
      <c r="J11583" s="10">
        <v>101</v>
      </c>
      <c r="K11583" s="11">
        <v>4444</v>
      </c>
      <c r="L11583" s="11">
        <v>1866.48</v>
      </c>
      <c r="M11583" s="12">
        <v>0.42</v>
      </c>
      <c r="N11583" s="14" t="s">
        <v>24</v>
      </c>
      <c r="P11583" s="16"/>
      <c r="Q11583" s="15"/>
      <c r="R11583" s="15"/>
      <c r="S11583" s="15"/>
      <c r="T11583" s="17"/>
    </row>
    <row r="11584" spans="2:20" ht="14.25" customHeight="1" x14ac:dyDescent="0.3">
      <c r="B11584" s="6" t="s">
        <v>61</v>
      </c>
      <c r="C11584" s="6">
        <v>1185732</v>
      </c>
      <c r="D11584" s="7">
        <v>44540</v>
      </c>
      <c r="E11584" s="6" t="s">
        <v>15</v>
      </c>
      <c r="F11584" s="6" t="s">
        <v>131</v>
      </c>
      <c r="G11584" s="6" t="s">
        <v>132</v>
      </c>
      <c r="H11584" s="8" t="s">
        <v>22</v>
      </c>
      <c r="I11584" s="9">
        <v>48</v>
      </c>
      <c r="J11584" s="10">
        <v>104</v>
      </c>
      <c r="K11584" s="11">
        <v>4992</v>
      </c>
      <c r="L11584" s="11">
        <v>2096.64</v>
      </c>
      <c r="M11584" s="12">
        <v>0.42</v>
      </c>
      <c r="N11584" s="14" t="s">
        <v>24</v>
      </c>
      <c r="P11584" s="16"/>
      <c r="Q11584" s="15"/>
      <c r="R11584" s="15"/>
      <c r="S11584" s="15"/>
      <c r="T11584" s="17"/>
    </row>
    <row r="11585" spans="2:20" ht="14.25" customHeight="1" x14ac:dyDescent="0.3">
      <c r="B11585" s="6" t="s">
        <v>61</v>
      </c>
      <c r="C11585" s="6">
        <v>1185732</v>
      </c>
      <c r="D11585" s="7">
        <v>44540</v>
      </c>
      <c r="E11585" s="6" t="s">
        <v>15</v>
      </c>
      <c r="F11585" s="6" t="s">
        <v>131</v>
      </c>
      <c r="G11585" s="6" t="s">
        <v>132</v>
      </c>
      <c r="H11585" s="8" t="s">
        <v>23</v>
      </c>
      <c r="I11585" s="9">
        <v>60</v>
      </c>
      <c r="J11585" s="10">
        <v>145</v>
      </c>
      <c r="K11585" s="11">
        <v>8700</v>
      </c>
      <c r="L11585" s="11">
        <v>4088.9999999999995</v>
      </c>
      <c r="M11585" s="12">
        <v>0.47</v>
      </c>
      <c r="N11585" s="14" t="s">
        <v>24</v>
      </c>
      <c r="P11585" s="16"/>
      <c r="Q11585" s="15"/>
      <c r="R11585" s="15"/>
      <c r="S11585" s="15"/>
      <c r="T11585" s="17"/>
    </row>
    <row r="11586" spans="2:20" ht="14.25" customHeight="1" x14ac:dyDescent="0.3">
      <c r="B11586" s="6" t="s">
        <v>61</v>
      </c>
      <c r="C11586" s="6">
        <v>1185732</v>
      </c>
      <c r="D11586" s="7">
        <v>44217</v>
      </c>
      <c r="E11586" s="6" t="s">
        <v>15</v>
      </c>
      <c r="F11586" s="6" t="s">
        <v>131</v>
      </c>
      <c r="G11586" s="6" t="s">
        <v>132</v>
      </c>
      <c r="H11586" s="8" t="s">
        <v>17</v>
      </c>
      <c r="I11586" s="9">
        <v>34</v>
      </c>
      <c r="J11586" s="10">
        <v>173</v>
      </c>
      <c r="K11586" s="11">
        <v>5882</v>
      </c>
      <c r="L11586" s="11">
        <v>2529.2600000000002</v>
      </c>
      <c r="M11586" s="12">
        <v>0.43000000000000005</v>
      </c>
      <c r="N11586" s="14" t="s">
        <v>24</v>
      </c>
      <c r="P11586" s="16"/>
      <c r="Q11586" s="15"/>
      <c r="R11586" s="15"/>
      <c r="S11586" s="15"/>
      <c r="T11586" s="17"/>
    </row>
    <row r="11587" spans="2:20" ht="14.25" customHeight="1" x14ac:dyDescent="0.3">
      <c r="B11587" s="6" t="s">
        <v>61</v>
      </c>
      <c r="C11587" s="6">
        <v>1185732</v>
      </c>
      <c r="D11587" s="7">
        <v>44217</v>
      </c>
      <c r="E11587" s="6" t="s">
        <v>15</v>
      </c>
      <c r="F11587" s="6" t="s">
        <v>131</v>
      </c>
      <c r="G11587" s="6" t="s">
        <v>132</v>
      </c>
      <c r="H11587" s="8" t="s">
        <v>19</v>
      </c>
      <c r="I11587" s="9">
        <v>39</v>
      </c>
      <c r="J11587" s="10">
        <v>111</v>
      </c>
      <c r="K11587" s="11">
        <v>4329</v>
      </c>
      <c r="L11587" s="11">
        <v>1861.4700000000003</v>
      </c>
      <c r="M11587" s="12">
        <v>0.43000000000000005</v>
      </c>
      <c r="N11587" s="14" t="s">
        <v>24</v>
      </c>
      <c r="P11587" s="16"/>
      <c r="Q11587" s="15"/>
      <c r="R11587" s="15"/>
      <c r="S11587" s="15"/>
      <c r="T11587" s="17"/>
    </row>
    <row r="11588" spans="2:20" ht="14.25" customHeight="1" x14ac:dyDescent="0.3">
      <c r="B11588" s="6" t="s">
        <v>61</v>
      </c>
      <c r="C11588" s="6">
        <v>1185732</v>
      </c>
      <c r="D11588" s="7">
        <v>44217</v>
      </c>
      <c r="E11588" s="6" t="s">
        <v>15</v>
      </c>
      <c r="F11588" s="6" t="s">
        <v>131</v>
      </c>
      <c r="G11588" s="6" t="s">
        <v>132</v>
      </c>
      <c r="H11588" s="8" t="s">
        <v>20</v>
      </c>
      <c r="I11588" s="9">
        <v>28</v>
      </c>
      <c r="J11588" s="10">
        <v>101</v>
      </c>
      <c r="K11588" s="11">
        <v>2828</v>
      </c>
      <c r="L11588" s="11">
        <v>1018.0799999999999</v>
      </c>
      <c r="M11588" s="12">
        <v>0.36</v>
      </c>
      <c r="N11588" s="14" t="s">
        <v>24</v>
      </c>
      <c r="P11588" s="16"/>
      <c r="Q11588" s="15"/>
      <c r="R11588" s="15"/>
      <c r="S11588" s="15"/>
      <c r="T11588" s="17"/>
    </row>
    <row r="11589" spans="2:20" ht="14.25" customHeight="1" x14ac:dyDescent="0.3">
      <c r="B11589" s="6" t="s">
        <v>61</v>
      </c>
      <c r="C11589" s="6">
        <v>1185732</v>
      </c>
      <c r="D11589" s="7">
        <v>44217</v>
      </c>
      <c r="E11589" s="6" t="s">
        <v>15</v>
      </c>
      <c r="F11589" s="6" t="s">
        <v>131</v>
      </c>
      <c r="G11589" s="6" t="s">
        <v>132</v>
      </c>
      <c r="H11589" s="8" t="s">
        <v>21</v>
      </c>
      <c r="I11589" s="9">
        <v>36</v>
      </c>
      <c r="J11589" s="10">
        <v>60</v>
      </c>
      <c r="K11589" s="11">
        <v>2160</v>
      </c>
      <c r="L11589" s="11">
        <v>691.2</v>
      </c>
      <c r="M11589" s="12">
        <v>0.32</v>
      </c>
      <c r="N11589" s="14" t="s">
        <v>24</v>
      </c>
      <c r="P11589" s="16"/>
      <c r="Q11589" s="15"/>
      <c r="R11589" s="15"/>
      <c r="S11589" s="15"/>
      <c r="T11589" s="17"/>
    </row>
    <row r="11590" spans="2:20" ht="14.25" customHeight="1" x14ac:dyDescent="0.3">
      <c r="B11590" s="6" t="s">
        <v>61</v>
      </c>
      <c r="C11590" s="6">
        <v>1185732</v>
      </c>
      <c r="D11590" s="7">
        <v>44217</v>
      </c>
      <c r="E11590" s="6" t="s">
        <v>15</v>
      </c>
      <c r="F11590" s="6" t="s">
        <v>131</v>
      </c>
      <c r="G11590" s="6" t="s">
        <v>132</v>
      </c>
      <c r="H11590" s="8" t="s">
        <v>22</v>
      </c>
      <c r="I11590" s="9">
        <v>43</v>
      </c>
      <c r="J11590" s="10">
        <v>74</v>
      </c>
      <c r="K11590" s="11">
        <v>3182</v>
      </c>
      <c r="L11590" s="11">
        <v>1050.06</v>
      </c>
      <c r="M11590" s="12">
        <v>0.32999999999999996</v>
      </c>
      <c r="N11590" s="14" t="s">
        <v>24</v>
      </c>
      <c r="P11590" s="16"/>
      <c r="Q11590" s="15"/>
      <c r="R11590" s="15"/>
      <c r="S11590" s="15"/>
      <c r="T11590" s="17"/>
    </row>
    <row r="11591" spans="2:20" ht="14.25" customHeight="1" x14ac:dyDescent="0.3">
      <c r="B11591" s="6" t="s">
        <v>61</v>
      </c>
      <c r="C11591" s="6">
        <v>1185732</v>
      </c>
      <c r="D11591" s="7">
        <v>44217</v>
      </c>
      <c r="E11591" s="6" t="s">
        <v>15</v>
      </c>
      <c r="F11591" s="6" t="s">
        <v>131</v>
      </c>
      <c r="G11591" s="6" t="s">
        <v>132</v>
      </c>
      <c r="H11591" s="8" t="s">
        <v>23</v>
      </c>
      <c r="I11591" s="9">
        <v>35</v>
      </c>
      <c r="J11591" s="10">
        <v>101</v>
      </c>
      <c r="K11591" s="11">
        <v>3535</v>
      </c>
      <c r="L11591" s="11">
        <v>1413.9999999999998</v>
      </c>
      <c r="M11591" s="12">
        <v>0.39999999999999997</v>
      </c>
      <c r="N11591" s="14" t="s">
        <v>24</v>
      </c>
      <c r="P11591" s="16"/>
      <c r="Q11591" s="15"/>
      <c r="R11591" s="15"/>
      <c r="S11591" s="15"/>
      <c r="T11591" s="17"/>
    </row>
    <row r="11592" spans="2:20" ht="14.25" customHeight="1" x14ac:dyDescent="0.3">
      <c r="B11592" s="6" t="s">
        <v>61</v>
      </c>
      <c r="C11592" s="6">
        <v>1185732</v>
      </c>
      <c r="D11592" s="7">
        <v>44246</v>
      </c>
      <c r="E11592" s="6" t="s">
        <v>15</v>
      </c>
      <c r="F11592" s="6" t="s">
        <v>131</v>
      </c>
      <c r="G11592" s="6" t="s">
        <v>132</v>
      </c>
      <c r="H11592" s="8" t="s">
        <v>17</v>
      </c>
      <c r="I11592" s="9">
        <v>34</v>
      </c>
      <c r="J11592" s="10">
        <v>186</v>
      </c>
      <c r="K11592" s="11">
        <v>6324</v>
      </c>
      <c r="L11592" s="11">
        <v>2782.56</v>
      </c>
      <c r="M11592" s="12">
        <v>0.44</v>
      </c>
      <c r="N11592" s="14" t="s">
        <v>24</v>
      </c>
      <c r="P11592" s="16"/>
      <c r="Q11592" s="15"/>
      <c r="R11592" s="15"/>
      <c r="S11592" s="15"/>
      <c r="T11592" s="17"/>
    </row>
    <row r="11593" spans="2:20" ht="14.25" customHeight="1" x14ac:dyDescent="0.3">
      <c r="B11593" s="6" t="s">
        <v>61</v>
      </c>
      <c r="C11593" s="6">
        <v>1185732</v>
      </c>
      <c r="D11593" s="7">
        <v>44246</v>
      </c>
      <c r="E11593" s="6" t="s">
        <v>15</v>
      </c>
      <c r="F11593" s="6" t="s">
        <v>131</v>
      </c>
      <c r="G11593" s="6" t="s">
        <v>132</v>
      </c>
      <c r="H11593" s="8" t="s">
        <v>19</v>
      </c>
      <c r="I11593" s="9">
        <v>37</v>
      </c>
      <c r="J11593" s="10">
        <v>85</v>
      </c>
      <c r="K11593" s="11">
        <v>3145</v>
      </c>
      <c r="L11593" s="11">
        <v>1352.3500000000001</v>
      </c>
      <c r="M11593" s="12">
        <v>0.43000000000000005</v>
      </c>
      <c r="N11593" s="14" t="s">
        <v>24</v>
      </c>
      <c r="P11593" s="16"/>
      <c r="Q11593" s="15"/>
      <c r="R11593" s="15"/>
      <c r="S11593" s="15"/>
      <c r="T11593" s="17"/>
    </row>
    <row r="11594" spans="2:20" ht="14.25" customHeight="1" x14ac:dyDescent="0.3">
      <c r="B11594" s="6" t="s">
        <v>61</v>
      </c>
      <c r="C11594" s="6">
        <v>1185732</v>
      </c>
      <c r="D11594" s="7">
        <v>44246</v>
      </c>
      <c r="E11594" s="6" t="s">
        <v>15</v>
      </c>
      <c r="F11594" s="6" t="s">
        <v>131</v>
      </c>
      <c r="G11594" s="6" t="s">
        <v>132</v>
      </c>
      <c r="H11594" s="8" t="s">
        <v>20</v>
      </c>
      <c r="I11594" s="9">
        <v>31</v>
      </c>
      <c r="J11594" s="10">
        <v>96</v>
      </c>
      <c r="K11594" s="11">
        <v>2976</v>
      </c>
      <c r="L11594" s="11">
        <v>1011.8399999999999</v>
      </c>
      <c r="M11594" s="12">
        <v>0.33999999999999997</v>
      </c>
      <c r="N11594" s="14" t="s">
        <v>24</v>
      </c>
      <c r="P11594" s="16"/>
      <c r="Q11594" s="15"/>
      <c r="R11594" s="15"/>
      <c r="S11594" s="15"/>
      <c r="T11594" s="17"/>
    </row>
    <row r="11595" spans="2:20" ht="14.25" customHeight="1" x14ac:dyDescent="0.3">
      <c r="B11595" s="6" t="s">
        <v>61</v>
      </c>
      <c r="C11595" s="6">
        <v>1185732</v>
      </c>
      <c r="D11595" s="7">
        <v>44246</v>
      </c>
      <c r="E11595" s="6" t="s">
        <v>15</v>
      </c>
      <c r="F11595" s="6" t="s">
        <v>133</v>
      </c>
      <c r="G11595" s="6" t="s">
        <v>134</v>
      </c>
      <c r="H11595" s="8" t="s">
        <v>21</v>
      </c>
      <c r="I11595" s="9">
        <v>31</v>
      </c>
      <c r="J11595" s="10">
        <v>68</v>
      </c>
      <c r="K11595" s="11">
        <v>2108</v>
      </c>
      <c r="L11595" s="11">
        <v>716.71999999999991</v>
      </c>
      <c r="M11595" s="12">
        <v>0.33999999999999997</v>
      </c>
      <c r="N11595" s="14" t="s">
        <v>24</v>
      </c>
      <c r="P11595" s="16"/>
      <c r="Q11595" s="15"/>
      <c r="R11595" s="15"/>
      <c r="S11595" s="15"/>
      <c r="T11595" s="17"/>
    </row>
    <row r="11596" spans="2:20" ht="14.25" customHeight="1" x14ac:dyDescent="0.3">
      <c r="B11596" s="6" t="s">
        <v>61</v>
      </c>
      <c r="C11596" s="6">
        <v>1185732</v>
      </c>
      <c r="D11596" s="7">
        <v>44246</v>
      </c>
      <c r="E11596" s="6" t="s">
        <v>15</v>
      </c>
      <c r="F11596" s="6" t="s">
        <v>133</v>
      </c>
      <c r="G11596" s="6" t="s">
        <v>134</v>
      </c>
      <c r="H11596" s="8" t="s">
        <v>22</v>
      </c>
      <c r="I11596" s="9">
        <v>41</v>
      </c>
      <c r="J11596" s="10">
        <v>96</v>
      </c>
      <c r="K11596" s="11">
        <v>3936</v>
      </c>
      <c r="L11596" s="11">
        <v>1298.8799999999999</v>
      </c>
      <c r="M11596" s="12">
        <v>0.32999999999999996</v>
      </c>
      <c r="N11596" s="14" t="s">
        <v>24</v>
      </c>
      <c r="P11596" s="16"/>
      <c r="Q11596" s="15"/>
      <c r="R11596" s="15"/>
      <c r="S11596" s="15"/>
      <c r="T11596" s="17"/>
    </row>
    <row r="11597" spans="2:20" ht="14.25" customHeight="1" x14ac:dyDescent="0.3">
      <c r="B11597" s="6" t="s">
        <v>61</v>
      </c>
      <c r="C11597" s="6">
        <v>1185732</v>
      </c>
      <c r="D11597" s="7">
        <v>44246</v>
      </c>
      <c r="E11597" s="6" t="s">
        <v>15</v>
      </c>
      <c r="F11597" s="6" t="s">
        <v>133</v>
      </c>
      <c r="G11597" s="6" t="s">
        <v>134</v>
      </c>
      <c r="H11597" s="8" t="s">
        <v>23</v>
      </c>
      <c r="I11597" s="9">
        <v>36</v>
      </c>
      <c r="J11597" s="10">
        <v>124</v>
      </c>
      <c r="K11597" s="11">
        <v>4464</v>
      </c>
      <c r="L11597" s="11">
        <v>1785.6</v>
      </c>
      <c r="M11597" s="12">
        <v>0.39999999999999997</v>
      </c>
      <c r="N11597" s="14" t="s">
        <v>24</v>
      </c>
      <c r="P11597" s="16"/>
      <c r="Q11597" s="15"/>
      <c r="R11597" s="15"/>
      <c r="S11597" s="15"/>
      <c r="T11597" s="17"/>
    </row>
    <row r="11598" spans="2:20" ht="14.25" customHeight="1" x14ac:dyDescent="0.3">
      <c r="B11598" s="6" t="s">
        <v>61</v>
      </c>
      <c r="C11598" s="6">
        <v>1185732</v>
      </c>
      <c r="D11598" s="7">
        <v>44272</v>
      </c>
      <c r="E11598" s="6" t="s">
        <v>15</v>
      </c>
      <c r="F11598" s="6" t="s">
        <v>133</v>
      </c>
      <c r="G11598" s="6" t="s">
        <v>134</v>
      </c>
      <c r="H11598" s="8" t="s">
        <v>17</v>
      </c>
      <c r="I11598" s="9">
        <v>39</v>
      </c>
      <c r="J11598" s="10">
        <v>188</v>
      </c>
      <c r="K11598" s="11">
        <v>7332</v>
      </c>
      <c r="L11598" s="11">
        <v>3372.7200000000003</v>
      </c>
      <c r="M11598" s="12">
        <v>0.46</v>
      </c>
      <c r="N11598" s="14" t="s">
        <v>24</v>
      </c>
      <c r="P11598" s="16"/>
      <c r="Q11598" s="15"/>
      <c r="R11598" s="15"/>
      <c r="S11598" s="15"/>
      <c r="T11598" s="17"/>
    </row>
    <row r="11599" spans="2:20" ht="14.25" customHeight="1" x14ac:dyDescent="0.3">
      <c r="B11599" s="6" t="s">
        <v>61</v>
      </c>
      <c r="C11599" s="6">
        <v>1185732</v>
      </c>
      <c r="D11599" s="7">
        <v>44272</v>
      </c>
      <c r="E11599" s="6" t="s">
        <v>15</v>
      </c>
      <c r="F11599" s="6" t="s">
        <v>133</v>
      </c>
      <c r="G11599" s="6" t="s">
        <v>134</v>
      </c>
      <c r="H11599" s="8" t="s">
        <v>19</v>
      </c>
      <c r="I11599" s="9">
        <v>36</v>
      </c>
      <c r="J11599" s="10">
        <v>88</v>
      </c>
      <c r="K11599" s="11">
        <v>3168</v>
      </c>
      <c r="L11599" s="11">
        <v>1457.28</v>
      </c>
      <c r="M11599" s="12">
        <v>0.46</v>
      </c>
      <c r="N11599" s="14" t="s">
        <v>24</v>
      </c>
      <c r="P11599" s="16"/>
      <c r="Q11599" s="15"/>
      <c r="R11599" s="15"/>
      <c r="S11599" s="15"/>
      <c r="T11599" s="17"/>
    </row>
    <row r="11600" spans="2:20" ht="14.25" customHeight="1" x14ac:dyDescent="0.3">
      <c r="B11600" s="6" t="s">
        <v>61</v>
      </c>
      <c r="C11600" s="6">
        <v>1185732</v>
      </c>
      <c r="D11600" s="7">
        <v>44272</v>
      </c>
      <c r="E11600" s="6" t="s">
        <v>15</v>
      </c>
      <c r="F11600" s="6" t="s">
        <v>133</v>
      </c>
      <c r="G11600" s="6" t="s">
        <v>134</v>
      </c>
      <c r="H11600" s="8" t="s">
        <v>20</v>
      </c>
      <c r="I11600" s="9">
        <v>32</v>
      </c>
      <c r="J11600" s="10">
        <v>105</v>
      </c>
      <c r="K11600" s="11">
        <v>3360</v>
      </c>
      <c r="L11600" s="11">
        <v>1142.3999999999999</v>
      </c>
      <c r="M11600" s="12">
        <v>0.33999999999999997</v>
      </c>
      <c r="N11600" s="14" t="s">
        <v>24</v>
      </c>
      <c r="P11600" s="16"/>
      <c r="Q11600" s="15"/>
      <c r="R11600" s="15"/>
      <c r="S11600" s="15"/>
      <c r="T11600" s="17"/>
    </row>
    <row r="11601" spans="2:20" ht="14.25" customHeight="1" x14ac:dyDescent="0.3">
      <c r="B11601" s="6" t="s">
        <v>61</v>
      </c>
      <c r="C11601" s="6">
        <v>1185732</v>
      </c>
      <c r="D11601" s="7">
        <v>44272</v>
      </c>
      <c r="E11601" s="6" t="s">
        <v>15</v>
      </c>
      <c r="F11601" s="6" t="s">
        <v>133</v>
      </c>
      <c r="G11601" s="6" t="s">
        <v>134</v>
      </c>
      <c r="H11601" s="8" t="s">
        <v>21</v>
      </c>
      <c r="I11601" s="9">
        <v>33</v>
      </c>
      <c r="J11601" s="10">
        <v>45</v>
      </c>
      <c r="K11601" s="11">
        <v>1485</v>
      </c>
      <c r="L11601" s="11">
        <v>549.45000000000005</v>
      </c>
      <c r="M11601" s="12">
        <v>0.37</v>
      </c>
      <c r="N11601" s="14" t="s">
        <v>24</v>
      </c>
      <c r="P11601" s="16"/>
      <c r="Q11601" s="15"/>
      <c r="R11601" s="15"/>
      <c r="S11601" s="15"/>
      <c r="T11601" s="17"/>
    </row>
    <row r="11602" spans="2:20" ht="14.25" customHeight="1" x14ac:dyDescent="0.3">
      <c r="B11602" s="6" t="s">
        <v>61</v>
      </c>
      <c r="C11602" s="6">
        <v>1185732</v>
      </c>
      <c r="D11602" s="7">
        <v>44272</v>
      </c>
      <c r="E11602" s="6" t="s">
        <v>15</v>
      </c>
      <c r="F11602" s="6" t="s">
        <v>133</v>
      </c>
      <c r="G11602" s="6" t="s">
        <v>134</v>
      </c>
      <c r="H11602" s="8" t="s">
        <v>22</v>
      </c>
      <c r="I11602" s="9">
        <v>47</v>
      </c>
      <c r="J11602" s="10">
        <v>60</v>
      </c>
      <c r="K11602" s="11">
        <v>2820</v>
      </c>
      <c r="L11602" s="11">
        <v>930.59999999999991</v>
      </c>
      <c r="M11602" s="12">
        <v>0.32999999999999996</v>
      </c>
      <c r="N11602" s="14" t="s">
        <v>24</v>
      </c>
      <c r="P11602" s="16"/>
      <c r="Q11602" s="15"/>
      <c r="R11602" s="15"/>
      <c r="S11602" s="15"/>
      <c r="T11602" s="17"/>
    </row>
    <row r="11603" spans="2:20" ht="14.25" customHeight="1" x14ac:dyDescent="0.3">
      <c r="B11603" s="6" t="s">
        <v>61</v>
      </c>
      <c r="C11603" s="6">
        <v>1185732</v>
      </c>
      <c r="D11603" s="7">
        <v>44272</v>
      </c>
      <c r="E11603" s="6" t="s">
        <v>15</v>
      </c>
      <c r="F11603" s="6" t="s">
        <v>133</v>
      </c>
      <c r="G11603" s="6" t="s">
        <v>134</v>
      </c>
      <c r="H11603" s="8" t="s">
        <v>23</v>
      </c>
      <c r="I11603" s="9">
        <v>36</v>
      </c>
      <c r="J11603" s="10">
        <v>99</v>
      </c>
      <c r="K11603" s="11">
        <v>3564</v>
      </c>
      <c r="L11603" s="11">
        <v>1354.32</v>
      </c>
      <c r="M11603" s="12">
        <v>0.38</v>
      </c>
      <c r="N11603" s="14" t="s">
        <v>24</v>
      </c>
      <c r="P11603" s="16"/>
      <c r="Q11603" s="15"/>
      <c r="R11603" s="15"/>
      <c r="S11603" s="15"/>
      <c r="T11603" s="17"/>
    </row>
    <row r="11604" spans="2:20" ht="14.25" customHeight="1" x14ac:dyDescent="0.3">
      <c r="B11604" s="6" t="s">
        <v>61</v>
      </c>
      <c r="C11604" s="6">
        <v>1185732</v>
      </c>
      <c r="D11604" s="7">
        <v>44304</v>
      </c>
      <c r="E11604" s="6" t="s">
        <v>15</v>
      </c>
      <c r="F11604" s="6" t="s">
        <v>133</v>
      </c>
      <c r="G11604" s="6" t="s">
        <v>134</v>
      </c>
      <c r="H11604" s="8" t="s">
        <v>17</v>
      </c>
      <c r="I11604" s="9">
        <v>33</v>
      </c>
      <c r="J11604" s="10">
        <v>187</v>
      </c>
      <c r="K11604" s="11">
        <v>6171</v>
      </c>
      <c r="L11604" s="11">
        <v>2591.8200000000002</v>
      </c>
      <c r="M11604" s="12">
        <v>0.42000000000000004</v>
      </c>
      <c r="N11604" s="14" t="s">
        <v>24</v>
      </c>
      <c r="P11604" s="16"/>
      <c r="Q11604" s="15"/>
      <c r="R11604" s="15"/>
      <c r="S11604" s="15"/>
      <c r="T11604" s="17"/>
    </row>
    <row r="11605" spans="2:20" ht="14.25" customHeight="1" x14ac:dyDescent="0.3">
      <c r="B11605" s="6" t="s">
        <v>61</v>
      </c>
      <c r="C11605" s="6">
        <v>1185732</v>
      </c>
      <c r="D11605" s="7">
        <v>44304</v>
      </c>
      <c r="E11605" s="6" t="s">
        <v>15</v>
      </c>
      <c r="F11605" s="6" t="s">
        <v>133</v>
      </c>
      <c r="G11605" s="6" t="s">
        <v>134</v>
      </c>
      <c r="H11605" s="8" t="s">
        <v>19</v>
      </c>
      <c r="I11605" s="9">
        <v>38</v>
      </c>
      <c r="J11605" s="10">
        <v>85</v>
      </c>
      <c r="K11605" s="11">
        <v>3230</v>
      </c>
      <c r="L11605" s="11">
        <v>1356.6000000000001</v>
      </c>
      <c r="M11605" s="12">
        <v>0.42000000000000004</v>
      </c>
      <c r="N11605" s="14" t="s">
        <v>24</v>
      </c>
      <c r="P11605" s="16"/>
      <c r="Q11605" s="15"/>
      <c r="R11605" s="15"/>
      <c r="S11605" s="15"/>
      <c r="T11605" s="17"/>
    </row>
    <row r="11606" spans="2:20" ht="14.25" customHeight="1" x14ac:dyDescent="0.3">
      <c r="B11606" s="6" t="s">
        <v>61</v>
      </c>
      <c r="C11606" s="6">
        <v>1185732</v>
      </c>
      <c r="D11606" s="7">
        <v>44304</v>
      </c>
      <c r="E11606" s="6" t="s">
        <v>15</v>
      </c>
      <c r="F11606" s="6" t="s">
        <v>133</v>
      </c>
      <c r="G11606" s="6" t="s">
        <v>134</v>
      </c>
      <c r="H11606" s="8" t="s">
        <v>20</v>
      </c>
      <c r="I11606" s="9">
        <v>26</v>
      </c>
      <c r="J11606" s="10">
        <v>80</v>
      </c>
      <c r="K11606" s="11">
        <v>2080</v>
      </c>
      <c r="L11606" s="11">
        <v>707.19999999999993</v>
      </c>
      <c r="M11606" s="12">
        <v>0.33999999999999997</v>
      </c>
      <c r="N11606" s="14" t="s">
        <v>24</v>
      </c>
      <c r="P11606" s="16"/>
      <c r="Q11606" s="15"/>
      <c r="R11606" s="15"/>
      <c r="S11606" s="15"/>
      <c r="T11606" s="17"/>
    </row>
    <row r="11607" spans="2:20" ht="14.25" customHeight="1" x14ac:dyDescent="0.3">
      <c r="B11607" s="6" t="s">
        <v>61</v>
      </c>
      <c r="C11607" s="6">
        <v>1185732</v>
      </c>
      <c r="D11607" s="7">
        <v>44304</v>
      </c>
      <c r="E11607" s="6" t="s">
        <v>15</v>
      </c>
      <c r="F11607" s="6" t="s">
        <v>133</v>
      </c>
      <c r="G11607" s="6" t="s">
        <v>134</v>
      </c>
      <c r="H11607" s="8" t="s">
        <v>21</v>
      </c>
      <c r="I11607" s="9">
        <v>35</v>
      </c>
      <c r="J11607" s="10">
        <v>53</v>
      </c>
      <c r="K11607" s="11">
        <v>1855</v>
      </c>
      <c r="L11607" s="11">
        <v>593.6</v>
      </c>
      <c r="M11607" s="12">
        <v>0.32</v>
      </c>
      <c r="N11607" s="14" t="s">
        <v>24</v>
      </c>
      <c r="P11607" s="16"/>
      <c r="Q11607" s="15"/>
      <c r="R11607" s="15"/>
      <c r="S11607" s="15"/>
      <c r="T11607" s="17"/>
    </row>
    <row r="11608" spans="2:20" ht="14.25" customHeight="1" x14ac:dyDescent="0.3">
      <c r="B11608" s="6" t="s">
        <v>61</v>
      </c>
      <c r="C11608" s="6">
        <v>1185732</v>
      </c>
      <c r="D11608" s="7">
        <v>44304</v>
      </c>
      <c r="E11608" s="6" t="s">
        <v>15</v>
      </c>
      <c r="F11608" s="6" t="s">
        <v>133</v>
      </c>
      <c r="G11608" s="6" t="s">
        <v>134</v>
      </c>
      <c r="H11608" s="8" t="s">
        <v>22</v>
      </c>
      <c r="I11608" s="9">
        <v>40</v>
      </c>
      <c r="J11608" s="10">
        <v>61</v>
      </c>
      <c r="K11608" s="11">
        <v>2440</v>
      </c>
      <c r="L11608" s="11">
        <v>805.19999999999993</v>
      </c>
      <c r="M11608" s="12">
        <v>0.32999999999999996</v>
      </c>
      <c r="N11608" s="14" t="s">
        <v>24</v>
      </c>
      <c r="P11608" s="16"/>
      <c r="Q11608" s="15"/>
      <c r="R11608" s="15"/>
      <c r="S11608" s="15"/>
      <c r="T11608" s="17"/>
    </row>
    <row r="11609" spans="2:20" ht="14.25" customHeight="1" x14ac:dyDescent="0.3">
      <c r="B11609" s="6" t="s">
        <v>61</v>
      </c>
      <c r="C11609" s="6">
        <v>1185732</v>
      </c>
      <c r="D11609" s="7">
        <v>44304</v>
      </c>
      <c r="E11609" s="6" t="s">
        <v>15</v>
      </c>
      <c r="F11609" s="6" t="s">
        <v>133</v>
      </c>
      <c r="G11609" s="6" t="s">
        <v>134</v>
      </c>
      <c r="H11609" s="8" t="s">
        <v>23</v>
      </c>
      <c r="I11609" s="9">
        <v>33</v>
      </c>
      <c r="J11609" s="10">
        <v>101</v>
      </c>
      <c r="K11609" s="11">
        <v>3333</v>
      </c>
      <c r="L11609" s="11">
        <v>1233.21</v>
      </c>
      <c r="M11609" s="12">
        <v>0.37</v>
      </c>
      <c r="N11609" s="14" t="s">
        <v>24</v>
      </c>
      <c r="P11609" s="16"/>
      <c r="Q11609" s="15"/>
      <c r="R11609" s="15"/>
      <c r="S11609" s="15"/>
      <c r="T11609" s="17"/>
    </row>
    <row r="11610" spans="2:20" ht="14.25" customHeight="1" x14ac:dyDescent="0.3">
      <c r="B11610" s="6" t="s">
        <v>61</v>
      </c>
      <c r="C11610" s="6">
        <v>1185732</v>
      </c>
      <c r="D11610" s="7">
        <v>44333</v>
      </c>
      <c r="E11610" s="6" t="s">
        <v>15</v>
      </c>
      <c r="F11610" s="6" t="s">
        <v>133</v>
      </c>
      <c r="G11610" s="6" t="s">
        <v>134</v>
      </c>
      <c r="H11610" s="8" t="s">
        <v>17</v>
      </c>
      <c r="I11610" s="9">
        <v>47</v>
      </c>
      <c r="J11610" s="10">
        <v>196</v>
      </c>
      <c r="K11610" s="11">
        <v>9212</v>
      </c>
      <c r="L11610" s="11">
        <v>3961.1600000000003</v>
      </c>
      <c r="M11610" s="12">
        <v>0.43000000000000005</v>
      </c>
      <c r="N11610" s="14" t="s">
        <v>24</v>
      </c>
      <c r="P11610" s="16"/>
      <c r="Q11610" s="15"/>
      <c r="R11610" s="15"/>
      <c r="S11610" s="15"/>
      <c r="T11610" s="17"/>
    </row>
    <row r="11611" spans="2:20" ht="14.25" customHeight="1" x14ac:dyDescent="0.3">
      <c r="B11611" s="6" t="s">
        <v>61</v>
      </c>
      <c r="C11611" s="6">
        <v>1185732</v>
      </c>
      <c r="D11611" s="7">
        <v>44333</v>
      </c>
      <c r="E11611" s="6" t="s">
        <v>15</v>
      </c>
      <c r="F11611" s="6" t="s">
        <v>133</v>
      </c>
      <c r="G11611" s="6" t="s">
        <v>134</v>
      </c>
      <c r="H11611" s="8" t="s">
        <v>19</v>
      </c>
      <c r="I11611" s="9">
        <v>40</v>
      </c>
      <c r="J11611" s="10">
        <v>93</v>
      </c>
      <c r="K11611" s="11">
        <v>3720</v>
      </c>
      <c r="L11611" s="11">
        <v>1599.6000000000001</v>
      </c>
      <c r="M11611" s="12">
        <v>0.43000000000000005</v>
      </c>
      <c r="N11611" s="14" t="s">
        <v>24</v>
      </c>
      <c r="P11611" s="16"/>
      <c r="Q11611" s="15"/>
      <c r="R11611" s="15"/>
      <c r="S11611" s="15"/>
      <c r="T11611" s="17"/>
    </row>
    <row r="11612" spans="2:20" ht="14.25" customHeight="1" x14ac:dyDescent="0.3">
      <c r="B11612" s="6" t="s">
        <v>61</v>
      </c>
      <c r="C11612" s="6">
        <v>1185732</v>
      </c>
      <c r="D11612" s="7">
        <v>44333</v>
      </c>
      <c r="E11612" s="6" t="s">
        <v>15</v>
      </c>
      <c r="F11612" s="6" t="s">
        <v>133</v>
      </c>
      <c r="G11612" s="6" t="s">
        <v>134</v>
      </c>
      <c r="H11612" s="8" t="s">
        <v>20</v>
      </c>
      <c r="I11612" s="9">
        <v>42</v>
      </c>
      <c r="J11612" s="10">
        <v>101</v>
      </c>
      <c r="K11612" s="11">
        <v>4242</v>
      </c>
      <c r="L11612" s="11">
        <v>1442.28</v>
      </c>
      <c r="M11612" s="12">
        <v>0.33999999999999997</v>
      </c>
      <c r="N11612" s="14" t="s">
        <v>24</v>
      </c>
      <c r="P11612" s="16"/>
      <c r="Q11612" s="15"/>
      <c r="R11612" s="15"/>
      <c r="S11612" s="15"/>
      <c r="T11612" s="17"/>
    </row>
    <row r="11613" spans="2:20" ht="14.25" customHeight="1" x14ac:dyDescent="0.3">
      <c r="B11613" s="6" t="s">
        <v>61</v>
      </c>
      <c r="C11613" s="6">
        <v>1185732</v>
      </c>
      <c r="D11613" s="7">
        <v>44333</v>
      </c>
      <c r="E11613" s="6" t="s">
        <v>15</v>
      </c>
      <c r="F11613" s="6" t="s">
        <v>133</v>
      </c>
      <c r="G11613" s="6" t="s">
        <v>134</v>
      </c>
      <c r="H11613" s="8" t="s">
        <v>21</v>
      </c>
      <c r="I11613" s="9">
        <v>41</v>
      </c>
      <c r="J11613" s="10">
        <v>91</v>
      </c>
      <c r="K11613" s="11">
        <v>3731</v>
      </c>
      <c r="L11613" s="11">
        <v>1268.54</v>
      </c>
      <c r="M11613" s="12">
        <v>0.33999999999999997</v>
      </c>
      <c r="N11613" s="14" t="s">
        <v>24</v>
      </c>
      <c r="P11613" s="16"/>
      <c r="Q11613" s="15"/>
      <c r="R11613" s="15"/>
      <c r="S11613" s="15"/>
      <c r="T11613" s="17"/>
    </row>
    <row r="11614" spans="2:20" ht="14.25" customHeight="1" x14ac:dyDescent="0.3">
      <c r="B11614" s="6" t="s">
        <v>61</v>
      </c>
      <c r="C11614" s="6">
        <v>1185732</v>
      </c>
      <c r="D11614" s="7">
        <v>44333</v>
      </c>
      <c r="E11614" s="6" t="s">
        <v>15</v>
      </c>
      <c r="F11614" s="6" t="s">
        <v>133</v>
      </c>
      <c r="G11614" s="6" t="s">
        <v>134</v>
      </c>
      <c r="H11614" s="8" t="s">
        <v>22</v>
      </c>
      <c r="I11614" s="9">
        <v>52</v>
      </c>
      <c r="J11614" s="10">
        <v>90</v>
      </c>
      <c r="K11614" s="11">
        <v>4680</v>
      </c>
      <c r="L11614" s="11">
        <v>1497.6000000000001</v>
      </c>
      <c r="M11614" s="12">
        <v>0.32</v>
      </c>
      <c r="N11614" s="14" t="s">
        <v>24</v>
      </c>
      <c r="P11614" s="16"/>
      <c r="Q11614" s="15"/>
      <c r="R11614" s="15"/>
      <c r="S11614" s="15"/>
      <c r="T11614" s="17"/>
    </row>
    <row r="11615" spans="2:20" ht="14.25" customHeight="1" x14ac:dyDescent="0.3">
      <c r="B11615" s="6" t="s">
        <v>61</v>
      </c>
      <c r="C11615" s="6">
        <v>1185732</v>
      </c>
      <c r="D11615" s="7">
        <v>44333</v>
      </c>
      <c r="E11615" s="6" t="s">
        <v>15</v>
      </c>
      <c r="F11615" s="6" t="s">
        <v>133</v>
      </c>
      <c r="G11615" s="6" t="s">
        <v>134</v>
      </c>
      <c r="H11615" s="8" t="s">
        <v>23</v>
      </c>
      <c r="I11615" s="9">
        <v>46</v>
      </c>
      <c r="J11615" s="10">
        <v>140</v>
      </c>
      <c r="K11615" s="11">
        <v>6440</v>
      </c>
      <c r="L11615" s="11">
        <v>2511.6</v>
      </c>
      <c r="M11615" s="12">
        <v>0.38999999999999996</v>
      </c>
      <c r="N11615" s="14" t="s">
        <v>24</v>
      </c>
      <c r="P11615" s="16"/>
      <c r="Q11615" s="15"/>
      <c r="R11615" s="15"/>
      <c r="S11615" s="15"/>
      <c r="T11615" s="17"/>
    </row>
    <row r="11616" spans="2:20" ht="14.25" customHeight="1" x14ac:dyDescent="0.3">
      <c r="B11616" s="6" t="s">
        <v>61</v>
      </c>
      <c r="C11616" s="6">
        <v>1185732</v>
      </c>
      <c r="D11616" s="7">
        <v>44366</v>
      </c>
      <c r="E11616" s="6" t="s">
        <v>15</v>
      </c>
      <c r="F11616" s="6" t="s">
        <v>133</v>
      </c>
      <c r="G11616" s="6" t="s">
        <v>134</v>
      </c>
      <c r="H11616" s="8" t="s">
        <v>17</v>
      </c>
      <c r="I11616" s="9">
        <v>44</v>
      </c>
      <c r="J11616" s="10">
        <v>216</v>
      </c>
      <c r="K11616" s="11">
        <v>9504</v>
      </c>
      <c r="L11616" s="11">
        <v>4371.84</v>
      </c>
      <c r="M11616" s="12">
        <v>0.46</v>
      </c>
      <c r="N11616" s="14" t="s">
        <v>24</v>
      </c>
      <c r="P11616" s="16"/>
      <c r="Q11616" s="15"/>
      <c r="R11616" s="15"/>
      <c r="S11616" s="15"/>
      <c r="T11616" s="17"/>
    </row>
    <row r="11617" spans="2:20" ht="14.25" customHeight="1" x14ac:dyDescent="0.3">
      <c r="B11617" s="6" t="s">
        <v>61</v>
      </c>
      <c r="C11617" s="6">
        <v>1185732</v>
      </c>
      <c r="D11617" s="7">
        <v>44366</v>
      </c>
      <c r="E11617" s="6" t="s">
        <v>15</v>
      </c>
      <c r="F11617" s="6" t="s">
        <v>133</v>
      </c>
      <c r="G11617" s="6" t="s">
        <v>134</v>
      </c>
      <c r="H11617" s="8" t="s">
        <v>19</v>
      </c>
      <c r="I11617" s="9">
        <v>40</v>
      </c>
      <c r="J11617" s="10">
        <v>140</v>
      </c>
      <c r="K11617" s="11">
        <v>5600</v>
      </c>
      <c r="L11617" s="11">
        <v>2632</v>
      </c>
      <c r="M11617" s="12">
        <v>0.47000000000000003</v>
      </c>
      <c r="N11617" s="14" t="s">
        <v>24</v>
      </c>
      <c r="P11617" s="16"/>
      <c r="Q11617" s="15"/>
      <c r="R11617" s="15"/>
      <c r="S11617" s="15"/>
      <c r="T11617" s="17"/>
    </row>
    <row r="11618" spans="2:20" ht="14.25" customHeight="1" x14ac:dyDescent="0.3">
      <c r="B11618" s="6" t="s">
        <v>61</v>
      </c>
      <c r="C11618" s="6">
        <v>1185732</v>
      </c>
      <c r="D11618" s="7">
        <v>44366</v>
      </c>
      <c r="E11618" s="6" t="s">
        <v>15</v>
      </c>
      <c r="F11618" s="6" t="s">
        <v>133</v>
      </c>
      <c r="G11618" s="6" t="s">
        <v>134</v>
      </c>
      <c r="H11618" s="8" t="s">
        <v>20</v>
      </c>
      <c r="I11618" s="9">
        <v>43</v>
      </c>
      <c r="J11618" s="10">
        <v>109</v>
      </c>
      <c r="K11618" s="11">
        <v>4687</v>
      </c>
      <c r="L11618" s="11">
        <v>1687.32</v>
      </c>
      <c r="M11618" s="12">
        <v>0.36</v>
      </c>
      <c r="N11618" s="14" t="s">
        <v>24</v>
      </c>
      <c r="P11618" s="16"/>
      <c r="Q11618" s="15"/>
      <c r="R11618" s="15"/>
      <c r="S11618" s="15"/>
      <c r="T11618" s="17"/>
    </row>
    <row r="11619" spans="2:20" ht="14.25" customHeight="1" x14ac:dyDescent="0.3">
      <c r="B11619" s="6" t="s">
        <v>61</v>
      </c>
      <c r="C11619" s="6">
        <v>1185732</v>
      </c>
      <c r="D11619" s="7">
        <v>44366</v>
      </c>
      <c r="E11619" s="6" t="s">
        <v>15</v>
      </c>
      <c r="F11619" s="6" t="s">
        <v>133</v>
      </c>
      <c r="G11619" s="6" t="s">
        <v>134</v>
      </c>
      <c r="H11619" s="8" t="s">
        <v>21</v>
      </c>
      <c r="I11619" s="9">
        <v>37</v>
      </c>
      <c r="J11619" s="10">
        <v>104</v>
      </c>
      <c r="K11619" s="11">
        <v>3848</v>
      </c>
      <c r="L11619" s="11">
        <v>1308.32</v>
      </c>
      <c r="M11619" s="12">
        <v>0.33999999999999997</v>
      </c>
      <c r="N11619" s="14" t="s">
        <v>24</v>
      </c>
      <c r="P11619" s="16"/>
      <c r="Q11619" s="15"/>
      <c r="R11619" s="15"/>
      <c r="S11619" s="15"/>
      <c r="T11619" s="17"/>
    </row>
    <row r="11620" spans="2:20" ht="14.25" customHeight="1" x14ac:dyDescent="0.3">
      <c r="B11620" s="6" t="s">
        <v>61</v>
      </c>
      <c r="C11620" s="6">
        <v>1185732</v>
      </c>
      <c r="D11620" s="7">
        <v>44366</v>
      </c>
      <c r="E11620" s="6" t="s">
        <v>15</v>
      </c>
      <c r="F11620" s="6" t="s">
        <v>133</v>
      </c>
      <c r="G11620" s="6" t="s">
        <v>134</v>
      </c>
      <c r="H11620" s="8" t="s">
        <v>22</v>
      </c>
      <c r="I11620" s="9">
        <v>47</v>
      </c>
      <c r="J11620" s="10">
        <v>114</v>
      </c>
      <c r="K11620" s="11">
        <v>5358</v>
      </c>
      <c r="L11620" s="11">
        <v>1982.46</v>
      </c>
      <c r="M11620" s="12">
        <v>0.37</v>
      </c>
      <c r="N11620" s="14" t="s">
        <v>24</v>
      </c>
      <c r="P11620" s="16"/>
      <c r="Q11620" s="15"/>
      <c r="R11620" s="15"/>
      <c r="S11620" s="15"/>
      <c r="T11620" s="17"/>
    </row>
    <row r="11621" spans="2:20" ht="14.25" customHeight="1" x14ac:dyDescent="0.3">
      <c r="B11621" s="6" t="s">
        <v>61</v>
      </c>
      <c r="C11621" s="6">
        <v>1185732</v>
      </c>
      <c r="D11621" s="7">
        <v>44366</v>
      </c>
      <c r="E11621" s="6" t="s">
        <v>15</v>
      </c>
      <c r="F11621" s="6" t="s">
        <v>133</v>
      </c>
      <c r="G11621" s="6" t="s">
        <v>134</v>
      </c>
      <c r="H11621" s="8" t="s">
        <v>23</v>
      </c>
      <c r="I11621" s="9">
        <v>50</v>
      </c>
      <c r="J11621" s="10">
        <v>162</v>
      </c>
      <c r="K11621" s="11">
        <v>8100</v>
      </c>
      <c r="L11621" s="11">
        <v>3402</v>
      </c>
      <c r="M11621" s="12">
        <v>0.42</v>
      </c>
      <c r="N11621" s="14" t="s">
        <v>24</v>
      </c>
      <c r="P11621" s="16"/>
      <c r="Q11621" s="15"/>
      <c r="R11621" s="15"/>
      <c r="S11621" s="15"/>
      <c r="T11621" s="17"/>
    </row>
    <row r="11622" spans="2:20" ht="14.25" customHeight="1" x14ac:dyDescent="0.3">
      <c r="B11622" s="6" t="s">
        <v>61</v>
      </c>
      <c r="C11622" s="6">
        <v>1185732</v>
      </c>
      <c r="D11622" s="7">
        <v>44394</v>
      </c>
      <c r="E11622" s="6" t="s">
        <v>15</v>
      </c>
      <c r="F11622" s="6" t="s">
        <v>133</v>
      </c>
      <c r="G11622" s="6" t="s">
        <v>134</v>
      </c>
      <c r="H11622" s="8" t="s">
        <v>17</v>
      </c>
      <c r="I11622" s="9">
        <v>49</v>
      </c>
      <c r="J11622" s="10">
        <v>224</v>
      </c>
      <c r="K11622" s="11">
        <v>10976</v>
      </c>
      <c r="L11622" s="11">
        <v>4609.92</v>
      </c>
      <c r="M11622" s="12">
        <v>0.42000000000000004</v>
      </c>
      <c r="N11622" s="14" t="s">
        <v>24</v>
      </c>
      <c r="P11622" s="16"/>
      <c r="Q11622" s="15"/>
      <c r="R11622" s="15"/>
      <c r="S11622" s="15"/>
      <c r="T11622" s="17"/>
    </row>
    <row r="11623" spans="2:20" ht="14.25" customHeight="1" x14ac:dyDescent="0.3">
      <c r="B11623" s="6" t="s">
        <v>61</v>
      </c>
      <c r="C11623" s="6">
        <v>1185732</v>
      </c>
      <c r="D11623" s="7">
        <v>44394</v>
      </c>
      <c r="E11623" s="6" t="s">
        <v>15</v>
      </c>
      <c r="F11623" s="6" t="s">
        <v>133</v>
      </c>
      <c r="G11623" s="6" t="s">
        <v>134</v>
      </c>
      <c r="H11623" s="8" t="s">
        <v>19</v>
      </c>
      <c r="I11623" s="9">
        <v>47</v>
      </c>
      <c r="J11623" s="10">
        <v>149</v>
      </c>
      <c r="K11623" s="11">
        <v>7003</v>
      </c>
      <c r="L11623" s="11">
        <v>3081.32</v>
      </c>
      <c r="M11623" s="12">
        <v>0.44</v>
      </c>
      <c r="N11623" s="14" t="s">
        <v>24</v>
      </c>
      <c r="P11623" s="16"/>
      <c r="Q11623" s="15"/>
      <c r="R11623" s="15"/>
      <c r="S11623" s="15"/>
      <c r="T11623" s="17"/>
    </row>
    <row r="11624" spans="2:20" ht="14.25" customHeight="1" x14ac:dyDescent="0.3">
      <c r="B11624" s="6" t="s">
        <v>61</v>
      </c>
      <c r="C11624" s="6">
        <v>1185732</v>
      </c>
      <c r="D11624" s="7">
        <v>44394</v>
      </c>
      <c r="E11624" s="6" t="s">
        <v>15</v>
      </c>
      <c r="F11624" s="6" t="s">
        <v>133</v>
      </c>
      <c r="G11624" s="6" t="s">
        <v>134</v>
      </c>
      <c r="H11624" s="8" t="s">
        <v>20</v>
      </c>
      <c r="I11624" s="9">
        <v>37</v>
      </c>
      <c r="J11624" s="10">
        <v>128</v>
      </c>
      <c r="K11624" s="11">
        <v>4736</v>
      </c>
      <c r="L11624" s="11">
        <v>1704.96</v>
      </c>
      <c r="M11624" s="12">
        <v>0.36</v>
      </c>
      <c r="N11624" s="14" t="s">
        <v>24</v>
      </c>
      <c r="P11624" s="16"/>
      <c r="Q11624" s="15"/>
      <c r="R11624" s="15"/>
      <c r="S11624" s="15"/>
      <c r="T11624" s="17"/>
    </row>
    <row r="11625" spans="2:20" ht="14.25" customHeight="1" x14ac:dyDescent="0.3">
      <c r="B11625" s="6" t="s">
        <v>61</v>
      </c>
      <c r="C11625" s="6">
        <v>1185732</v>
      </c>
      <c r="D11625" s="7">
        <v>44394</v>
      </c>
      <c r="E11625" s="6" t="s">
        <v>15</v>
      </c>
      <c r="F11625" s="6" t="s">
        <v>133</v>
      </c>
      <c r="G11625" s="6" t="s">
        <v>134</v>
      </c>
      <c r="H11625" s="8" t="s">
        <v>21</v>
      </c>
      <c r="I11625" s="9">
        <v>39</v>
      </c>
      <c r="J11625" s="10">
        <v>107</v>
      </c>
      <c r="K11625" s="11">
        <v>4173</v>
      </c>
      <c r="L11625" s="11">
        <v>1460.55</v>
      </c>
      <c r="M11625" s="12">
        <v>0.35</v>
      </c>
      <c r="N11625" s="14" t="s">
        <v>24</v>
      </c>
      <c r="P11625" s="16"/>
      <c r="Q11625" s="15"/>
      <c r="R11625" s="15"/>
      <c r="S11625" s="15"/>
      <c r="T11625" s="17"/>
    </row>
    <row r="11626" spans="2:20" ht="14.25" customHeight="1" x14ac:dyDescent="0.3">
      <c r="B11626" s="6" t="s">
        <v>61</v>
      </c>
      <c r="C11626" s="6">
        <v>1185732</v>
      </c>
      <c r="D11626" s="7">
        <v>44394</v>
      </c>
      <c r="E11626" s="6" t="s">
        <v>15</v>
      </c>
      <c r="F11626" s="6" t="s">
        <v>133</v>
      </c>
      <c r="G11626" s="6" t="s">
        <v>134</v>
      </c>
      <c r="H11626" s="8" t="s">
        <v>22</v>
      </c>
      <c r="I11626" s="9">
        <v>47</v>
      </c>
      <c r="J11626" s="10">
        <v>119</v>
      </c>
      <c r="K11626" s="11">
        <v>5593</v>
      </c>
      <c r="L11626" s="11">
        <v>2069.41</v>
      </c>
      <c r="M11626" s="12">
        <v>0.37</v>
      </c>
      <c r="N11626" s="14" t="s">
        <v>24</v>
      </c>
      <c r="P11626" s="16"/>
      <c r="Q11626" s="15"/>
      <c r="R11626" s="15"/>
      <c r="S11626" s="15"/>
      <c r="T11626" s="17"/>
    </row>
    <row r="11627" spans="2:20" ht="14.25" customHeight="1" x14ac:dyDescent="0.3">
      <c r="B11627" s="6" t="s">
        <v>61</v>
      </c>
      <c r="C11627" s="6">
        <v>1185732</v>
      </c>
      <c r="D11627" s="7">
        <v>44394</v>
      </c>
      <c r="E11627" s="6" t="s">
        <v>15</v>
      </c>
      <c r="F11627" s="6" t="s">
        <v>133</v>
      </c>
      <c r="G11627" s="6" t="s">
        <v>134</v>
      </c>
      <c r="H11627" s="8" t="s">
        <v>23</v>
      </c>
      <c r="I11627" s="9">
        <v>47</v>
      </c>
      <c r="J11627" s="10">
        <v>163</v>
      </c>
      <c r="K11627" s="11">
        <v>7661</v>
      </c>
      <c r="L11627" s="11">
        <v>3064.3999999999996</v>
      </c>
      <c r="M11627" s="12">
        <v>0.39999999999999997</v>
      </c>
      <c r="N11627" s="14" t="s">
        <v>24</v>
      </c>
      <c r="P11627" s="16"/>
      <c r="Q11627" s="15"/>
      <c r="R11627" s="15"/>
      <c r="S11627" s="15"/>
      <c r="T11627" s="17"/>
    </row>
    <row r="11628" spans="2:20" ht="14.25" customHeight="1" x14ac:dyDescent="0.3">
      <c r="B11628" s="6" t="s">
        <v>61</v>
      </c>
      <c r="C11628" s="6">
        <v>1185732</v>
      </c>
      <c r="D11628" s="7">
        <v>44426</v>
      </c>
      <c r="E11628" s="6" t="s">
        <v>15</v>
      </c>
      <c r="F11628" s="6" t="s">
        <v>133</v>
      </c>
      <c r="G11628" s="6" t="s">
        <v>134</v>
      </c>
      <c r="H11628" s="8" t="s">
        <v>17</v>
      </c>
      <c r="I11628" s="9">
        <v>48</v>
      </c>
      <c r="J11628" s="10">
        <v>203</v>
      </c>
      <c r="K11628" s="11">
        <v>9744</v>
      </c>
      <c r="L11628" s="11">
        <v>4482.24</v>
      </c>
      <c r="M11628" s="12">
        <v>0.46</v>
      </c>
      <c r="N11628" s="14" t="s">
        <v>24</v>
      </c>
      <c r="P11628" s="16"/>
      <c r="Q11628" s="15"/>
      <c r="R11628" s="15"/>
      <c r="S11628" s="15"/>
      <c r="T11628" s="17"/>
    </row>
    <row r="11629" spans="2:20" ht="14.25" customHeight="1" x14ac:dyDescent="0.3">
      <c r="B11629" s="6" t="s">
        <v>61</v>
      </c>
      <c r="C11629" s="6">
        <v>1185732</v>
      </c>
      <c r="D11629" s="7">
        <v>44426</v>
      </c>
      <c r="E11629" s="6" t="s">
        <v>15</v>
      </c>
      <c r="F11629" s="6" t="s">
        <v>133</v>
      </c>
      <c r="G11629" s="6" t="s">
        <v>134</v>
      </c>
      <c r="H11629" s="8" t="s">
        <v>19</v>
      </c>
      <c r="I11629" s="9">
        <v>39</v>
      </c>
      <c r="J11629" s="10">
        <v>135</v>
      </c>
      <c r="K11629" s="11">
        <v>5265</v>
      </c>
      <c r="L11629" s="11">
        <v>2474.5500000000002</v>
      </c>
      <c r="M11629" s="12">
        <v>0.47000000000000003</v>
      </c>
      <c r="N11629" s="14" t="s">
        <v>24</v>
      </c>
      <c r="P11629" s="16"/>
      <c r="Q11629" s="15"/>
      <c r="R11629" s="15"/>
      <c r="S11629" s="15"/>
      <c r="T11629" s="17"/>
    </row>
    <row r="11630" spans="2:20" ht="14.25" customHeight="1" x14ac:dyDescent="0.3">
      <c r="B11630" s="6" t="s">
        <v>61</v>
      </c>
      <c r="C11630" s="6">
        <v>1185732</v>
      </c>
      <c r="D11630" s="7">
        <v>44426</v>
      </c>
      <c r="E11630" s="6" t="s">
        <v>15</v>
      </c>
      <c r="F11630" s="6" t="s">
        <v>133</v>
      </c>
      <c r="G11630" s="6" t="s">
        <v>134</v>
      </c>
      <c r="H11630" s="8" t="s">
        <v>20</v>
      </c>
      <c r="I11630" s="9">
        <v>39</v>
      </c>
      <c r="J11630" s="10">
        <v>113</v>
      </c>
      <c r="K11630" s="11">
        <v>4407</v>
      </c>
      <c r="L11630" s="11">
        <v>1542.4499999999998</v>
      </c>
      <c r="M11630" s="12">
        <v>0.35</v>
      </c>
      <c r="N11630" s="14" t="s">
        <v>24</v>
      </c>
      <c r="P11630" s="16"/>
      <c r="Q11630" s="15"/>
      <c r="R11630" s="15"/>
      <c r="S11630" s="15"/>
      <c r="T11630" s="17"/>
    </row>
    <row r="11631" spans="2:20" ht="14.25" customHeight="1" x14ac:dyDescent="0.3">
      <c r="B11631" s="6" t="s">
        <v>61</v>
      </c>
      <c r="C11631" s="6">
        <v>1185732</v>
      </c>
      <c r="D11631" s="7">
        <v>44426</v>
      </c>
      <c r="E11631" s="6" t="s">
        <v>15</v>
      </c>
      <c r="F11631" s="6" t="s">
        <v>133</v>
      </c>
      <c r="G11631" s="6" t="s">
        <v>134</v>
      </c>
      <c r="H11631" s="8" t="s">
        <v>21</v>
      </c>
      <c r="I11631" s="9">
        <v>42</v>
      </c>
      <c r="J11631" s="10">
        <v>88</v>
      </c>
      <c r="K11631" s="11">
        <v>3696</v>
      </c>
      <c r="L11631" s="11">
        <v>1182.72</v>
      </c>
      <c r="M11631" s="12">
        <v>0.32</v>
      </c>
      <c r="N11631" s="14" t="s">
        <v>24</v>
      </c>
      <c r="P11631" s="16"/>
      <c r="Q11631" s="15"/>
      <c r="R11631" s="15"/>
      <c r="S11631" s="15"/>
      <c r="T11631" s="17"/>
    </row>
    <row r="11632" spans="2:20" ht="14.25" customHeight="1" x14ac:dyDescent="0.3">
      <c r="B11632" s="6" t="s">
        <v>61</v>
      </c>
      <c r="C11632" s="6">
        <v>1185732</v>
      </c>
      <c r="D11632" s="7">
        <v>44426</v>
      </c>
      <c r="E11632" s="6" t="s">
        <v>15</v>
      </c>
      <c r="F11632" s="6" t="s">
        <v>133</v>
      </c>
      <c r="G11632" s="6" t="s">
        <v>134</v>
      </c>
      <c r="H11632" s="8" t="s">
        <v>22</v>
      </c>
      <c r="I11632" s="9">
        <v>45</v>
      </c>
      <c r="J11632" s="10">
        <v>80</v>
      </c>
      <c r="K11632" s="11">
        <v>3600</v>
      </c>
      <c r="L11632" s="11">
        <v>1187.9999999999998</v>
      </c>
      <c r="M11632" s="12">
        <v>0.32999999999999996</v>
      </c>
      <c r="N11632" s="14" t="s">
        <v>24</v>
      </c>
      <c r="P11632" s="16"/>
      <c r="Q11632" s="15"/>
      <c r="R11632" s="15"/>
      <c r="S11632" s="15"/>
      <c r="T11632" s="17"/>
    </row>
    <row r="11633" spans="2:20" ht="14.25" customHeight="1" x14ac:dyDescent="0.3">
      <c r="B11633" s="6" t="s">
        <v>61</v>
      </c>
      <c r="C11633" s="6">
        <v>1185732</v>
      </c>
      <c r="D11633" s="7">
        <v>44426</v>
      </c>
      <c r="E11633" s="6" t="s">
        <v>15</v>
      </c>
      <c r="F11633" s="6" t="s">
        <v>133</v>
      </c>
      <c r="G11633" s="6" t="s">
        <v>134</v>
      </c>
      <c r="H11633" s="8" t="s">
        <v>23</v>
      </c>
      <c r="I11633" s="9">
        <v>46</v>
      </c>
      <c r="J11633" s="10">
        <v>145</v>
      </c>
      <c r="K11633" s="11">
        <v>6670</v>
      </c>
      <c r="L11633" s="11">
        <v>2467.9</v>
      </c>
      <c r="M11633" s="12">
        <v>0.37</v>
      </c>
      <c r="N11633" s="14" t="s">
        <v>24</v>
      </c>
      <c r="P11633" s="16"/>
      <c r="Q11633" s="15"/>
      <c r="R11633" s="15"/>
      <c r="S11633" s="15"/>
      <c r="T11633" s="17"/>
    </row>
    <row r="11634" spans="2:20" ht="14.25" customHeight="1" x14ac:dyDescent="0.3">
      <c r="B11634" s="6" t="s">
        <v>61</v>
      </c>
      <c r="C11634" s="6">
        <v>1185732</v>
      </c>
      <c r="D11634" s="7">
        <v>44456</v>
      </c>
      <c r="E11634" s="6" t="s">
        <v>15</v>
      </c>
      <c r="F11634" s="6" t="s">
        <v>133</v>
      </c>
      <c r="G11634" s="6" t="s">
        <v>134</v>
      </c>
      <c r="H11634" s="8" t="s">
        <v>17</v>
      </c>
      <c r="I11634" s="9">
        <v>51</v>
      </c>
      <c r="J11634" s="10">
        <v>193</v>
      </c>
      <c r="K11634" s="11">
        <v>9843</v>
      </c>
      <c r="L11634" s="11">
        <v>4330.92</v>
      </c>
      <c r="M11634" s="12">
        <v>0.44</v>
      </c>
      <c r="N11634" s="14" t="s">
        <v>24</v>
      </c>
      <c r="P11634" s="16"/>
      <c r="Q11634" s="15"/>
      <c r="R11634" s="15"/>
      <c r="S11634" s="15"/>
      <c r="T11634" s="17"/>
    </row>
    <row r="11635" spans="2:20" ht="14.25" customHeight="1" x14ac:dyDescent="0.3">
      <c r="B11635" s="6" t="s">
        <v>61</v>
      </c>
      <c r="C11635" s="6">
        <v>1185732</v>
      </c>
      <c r="D11635" s="7">
        <v>44456</v>
      </c>
      <c r="E11635" s="6" t="s">
        <v>15</v>
      </c>
      <c r="F11635" s="6" t="s">
        <v>133</v>
      </c>
      <c r="G11635" s="6" t="s">
        <v>134</v>
      </c>
      <c r="H11635" s="8" t="s">
        <v>19</v>
      </c>
      <c r="I11635" s="9">
        <v>43</v>
      </c>
      <c r="J11635" s="10">
        <v>116</v>
      </c>
      <c r="K11635" s="11">
        <v>4988</v>
      </c>
      <c r="L11635" s="11">
        <v>2094.96</v>
      </c>
      <c r="M11635" s="12">
        <v>0.42000000000000004</v>
      </c>
      <c r="N11635" s="14" t="s">
        <v>24</v>
      </c>
      <c r="P11635" s="16"/>
      <c r="Q11635" s="15"/>
      <c r="R11635" s="15"/>
      <c r="S11635" s="15"/>
      <c r="T11635" s="17"/>
    </row>
    <row r="11636" spans="2:20" ht="14.25" customHeight="1" x14ac:dyDescent="0.3">
      <c r="B11636" s="6" t="s">
        <v>61</v>
      </c>
      <c r="C11636" s="6">
        <v>1185732</v>
      </c>
      <c r="D11636" s="7">
        <v>44456</v>
      </c>
      <c r="E11636" s="6" t="s">
        <v>15</v>
      </c>
      <c r="F11636" s="6" t="s">
        <v>133</v>
      </c>
      <c r="G11636" s="6" t="s">
        <v>134</v>
      </c>
      <c r="H11636" s="8" t="s">
        <v>20</v>
      </c>
      <c r="I11636" s="9">
        <v>43</v>
      </c>
      <c r="J11636" s="10">
        <v>78</v>
      </c>
      <c r="K11636" s="11">
        <v>3354</v>
      </c>
      <c r="L11636" s="11">
        <v>1106.82</v>
      </c>
      <c r="M11636" s="12">
        <v>0.32999999999999996</v>
      </c>
      <c r="N11636" s="14" t="s">
        <v>24</v>
      </c>
      <c r="P11636" s="16"/>
      <c r="Q11636" s="15"/>
      <c r="R11636" s="15"/>
      <c r="S11636" s="15"/>
      <c r="T11636" s="17"/>
    </row>
    <row r="11637" spans="2:20" ht="14.25" customHeight="1" x14ac:dyDescent="0.3">
      <c r="B11637" s="6" t="s">
        <v>61</v>
      </c>
      <c r="C11637" s="6">
        <v>1185732</v>
      </c>
      <c r="D11637" s="7">
        <v>44456</v>
      </c>
      <c r="E11637" s="6" t="s">
        <v>15</v>
      </c>
      <c r="F11637" s="6" t="s">
        <v>133</v>
      </c>
      <c r="G11637" s="6" t="s">
        <v>134</v>
      </c>
      <c r="H11637" s="8" t="s">
        <v>21</v>
      </c>
      <c r="I11637" s="9">
        <v>41</v>
      </c>
      <c r="J11637" s="10">
        <v>74</v>
      </c>
      <c r="K11637" s="11">
        <v>3034</v>
      </c>
      <c r="L11637" s="11">
        <v>1122.58</v>
      </c>
      <c r="M11637" s="12">
        <v>0.37</v>
      </c>
      <c r="N11637" s="14" t="s">
        <v>24</v>
      </c>
      <c r="P11637" s="16"/>
      <c r="Q11637" s="15"/>
      <c r="R11637" s="15"/>
      <c r="S11637" s="15"/>
      <c r="T11637" s="17"/>
    </row>
    <row r="11638" spans="2:20" ht="14.25" customHeight="1" x14ac:dyDescent="0.3">
      <c r="B11638" s="6" t="s">
        <v>61</v>
      </c>
      <c r="C11638" s="6">
        <v>1185732</v>
      </c>
      <c r="D11638" s="7">
        <v>44456</v>
      </c>
      <c r="E11638" s="6" t="s">
        <v>15</v>
      </c>
      <c r="F11638" s="6" t="s">
        <v>133</v>
      </c>
      <c r="G11638" s="6" t="s">
        <v>134</v>
      </c>
      <c r="H11638" s="8" t="s">
        <v>22</v>
      </c>
      <c r="I11638" s="9">
        <v>48</v>
      </c>
      <c r="J11638" s="10">
        <v>70</v>
      </c>
      <c r="K11638" s="11">
        <v>3360</v>
      </c>
      <c r="L11638" s="11">
        <v>1209.5999999999999</v>
      </c>
      <c r="M11638" s="12">
        <v>0.36</v>
      </c>
      <c r="N11638" s="14" t="s">
        <v>24</v>
      </c>
      <c r="P11638" s="16"/>
      <c r="Q11638" s="15"/>
      <c r="R11638" s="15"/>
      <c r="S11638" s="15"/>
      <c r="T11638" s="17"/>
    </row>
    <row r="11639" spans="2:20" ht="14.25" customHeight="1" x14ac:dyDescent="0.3">
      <c r="B11639" s="6" t="s">
        <v>61</v>
      </c>
      <c r="C11639" s="6">
        <v>1185732</v>
      </c>
      <c r="D11639" s="7">
        <v>44456</v>
      </c>
      <c r="E11639" s="6" t="s">
        <v>15</v>
      </c>
      <c r="F11639" s="6" t="s">
        <v>133</v>
      </c>
      <c r="G11639" s="6" t="s">
        <v>134</v>
      </c>
      <c r="H11639" s="8" t="s">
        <v>23</v>
      </c>
      <c r="I11639" s="9">
        <v>53</v>
      </c>
      <c r="J11639" s="10">
        <v>104</v>
      </c>
      <c r="K11639" s="11">
        <v>5512</v>
      </c>
      <c r="L11639" s="11">
        <v>2039.44</v>
      </c>
      <c r="M11639" s="12">
        <v>0.37</v>
      </c>
      <c r="N11639" s="14" t="s">
        <v>24</v>
      </c>
      <c r="P11639" s="16"/>
      <c r="Q11639" s="15"/>
      <c r="R11639" s="15"/>
      <c r="S11639" s="15"/>
      <c r="T11639" s="17"/>
    </row>
    <row r="11640" spans="2:20" ht="14.25" customHeight="1" x14ac:dyDescent="0.3">
      <c r="B11640" s="6" t="s">
        <v>14</v>
      </c>
      <c r="C11640" s="6">
        <v>1185732</v>
      </c>
      <c r="D11640" s="7">
        <v>44488</v>
      </c>
      <c r="E11640" s="6" t="s">
        <v>15</v>
      </c>
      <c r="F11640" s="6" t="s">
        <v>133</v>
      </c>
      <c r="G11640" s="6" t="s">
        <v>134</v>
      </c>
      <c r="H11640" s="8" t="s">
        <v>17</v>
      </c>
      <c r="I11640" s="9">
        <v>52</v>
      </c>
      <c r="J11640" s="10">
        <v>162</v>
      </c>
      <c r="K11640" s="11">
        <v>8424</v>
      </c>
      <c r="L11640" s="11">
        <v>3538.0800000000004</v>
      </c>
      <c r="M11640" s="12">
        <v>0.42000000000000004</v>
      </c>
      <c r="N11640" s="14" t="s">
        <v>24</v>
      </c>
      <c r="P11640" s="16"/>
      <c r="Q11640" s="15"/>
      <c r="R11640" s="15"/>
      <c r="S11640" s="15"/>
      <c r="T11640" s="17"/>
    </row>
    <row r="11641" spans="2:20" ht="14.25" customHeight="1" x14ac:dyDescent="0.3">
      <c r="B11641" s="6" t="s">
        <v>14</v>
      </c>
      <c r="C11641" s="6">
        <v>1185732</v>
      </c>
      <c r="D11641" s="7">
        <v>44488</v>
      </c>
      <c r="E11641" s="6" t="s">
        <v>15</v>
      </c>
      <c r="F11641" s="6" t="s">
        <v>133</v>
      </c>
      <c r="G11641" s="6" t="s">
        <v>134</v>
      </c>
      <c r="H11641" s="8" t="s">
        <v>19</v>
      </c>
      <c r="I11641" s="9">
        <v>44</v>
      </c>
      <c r="J11641" s="10">
        <v>99</v>
      </c>
      <c r="K11641" s="11">
        <v>4356</v>
      </c>
      <c r="L11641" s="11">
        <v>1916.64</v>
      </c>
      <c r="M11641" s="12">
        <v>0.44</v>
      </c>
      <c r="N11641" s="14" t="s">
        <v>24</v>
      </c>
      <c r="P11641" s="16"/>
      <c r="Q11641" s="15"/>
      <c r="R11641" s="15"/>
      <c r="S11641" s="15"/>
      <c r="T11641" s="17"/>
    </row>
    <row r="11642" spans="2:20" ht="14.25" customHeight="1" x14ac:dyDescent="0.3">
      <c r="B11642" s="6" t="s">
        <v>14</v>
      </c>
      <c r="C11642" s="6">
        <v>1185732</v>
      </c>
      <c r="D11642" s="7">
        <v>44488</v>
      </c>
      <c r="E11642" s="6" t="s">
        <v>15</v>
      </c>
      <c r="F11642" s="6" t="s">
        <v>133</v>
      </c>
      <c r="G11642" s="6" t="s">
        <v>134</v>
      </c>
      <c r="H11642" s="8" t="s">
        <v>20</v>
      </c>
      <c r="I11642" s="9">
        <v>52</v>
      </c>
      <c r="J11642" s="10">
        <v>60</v>
      </c>
      <c r="K11642" s="11">
        <v>3120</v>
      </c>
      <c r="L11642" s="11">
        <v>1029.5999999999999</v>
      </c>
      <c r="M11642" s="12">
        <v>0.32999999999999996</v>
      </c>
      <c r="N11642" s="14" t="s">
        <v>24</v>
      </c>
      <c r="P11642" s="16"/>
      <c r="Q11642" s="15"/>
      <c r="R11642" s="15"/>
      <c r="S11642" s="15"/>
      <c r="T11642" s="17"/>
    </row>
    <row r="11643" spans="2:20" ht="14.25" customHeight="1" x14ac:dyDescent="0.3">
      <c r="B11643" s="6" t="s">
        <v>14</v>
      </c>
      <c r="C11643" s="6">
        <v>1185732</v>
      </c>
      <c r="D11643" s="7">
        <v>44488</v>
      </c>
      <c r="E11643" s="6" t="s">
        <v>15</v>
      </c>
      <c r="F11643" s="6" t="s">
        <v>133</v>
      </c>
      <c r="G11643" s="6" t="s">
        <v>134</v>
      </c>
      <c r="H11643" s="8" t="s">
        <v>21</v>
      </c>
      <c r="I11643" s="9">
        <v>44</v>
      </c>
      <c r="J11643" s="10">
        <v>61</v>
      </c>
      <c r="K11643" s="11">
        <v>2684</v>
      </c>
      <c r="L11643" s="11">
        <v>858.88</v>
      </c>
      <c r="M11643" s="12">
        <v>0.32</v>
      </c>
      <c r="N11643" s="14" t="s">
        <v>24</v>
      </c>
      <c r="P11643" s="16"/>
      <c r="Q11643" s="15"/>
      <c r="R11643" s="15"/>
      <c r="S11643" s="15"/>
      <c r="T11643" s="17"/>
    </row>
    <row r="11644" spans="2:20" ht="14.25" customHeight="1" x14ac:dyDescent="0.3">
      <c r="B11644" s="6" t="s">
        <v>14</v>
      </c>
      <c r="C11644" s="6">
        <v>1185732</v>
      </c>
      <c r="D11644" s="7">
        <v>44488</v>
      </c>
      <c r="E11644" s="6" t="s">
        <v>15</v>
      </c>
      <c r="F11644" s="6" t="s">
        <v>133</v>
      </c>
      <c r="G11644" s="6" t="s">
        <v>134</v>
      </c>
      <c r="H11644" s="8" t="s">
        <v>22</v>
      </c>
      <c r="I11644" s="9">
        <v>50</v>
      </c>
      <c r="J11644" s="10">
        <v>58</v>
      </c>
      <c r="K11644" s="11">
        <v>2900</v>
      </c>
      <c r="L11644" s="11">
        <v>928</v>
      </c>
      <c r="M11644" s="12">
        <v>0.32</v>
      </c>
      <c r="N11644" s="14" t="s">
        <v>24</v>
      </c>
      <c r="P11644" s="16"/>
      <c r="Q11644" s="15"/>
      <c r="R11644" s="15"/>
      <c r="S11644" s="15"/>
      <c r="T11644" s="17"/>
    </row>
    <row r="11645" spans="2:20" ht="14.25" customHeight="1" x14ac:dyDescent="0.3">
      <c r="B11645" s="6" t="s">
        <v>14</v>
      </c>
      <c r="C11645" s="6">
        <v>1185732</v>
      </c>
      <c r="D11645" s="7">
        <v>44488</v>
      </c>
      <c r="E11645" s="6" t="s">
        <v>15</v>
      </c>
      <c r="F11645" s="6" t="s">
        <v>133</v>
      </c>
      <c r="G11645" s="6" t="s">
        <v>134</v>
      </c>
      <c r="H11645" s="8" t="s">
        <v>23</v>
      </c>
      <c r="I11645" s="9">
        <v>64</v>
      </c>
      <c r="J11645" s="10">
        <v>90</v>
      </c>
      <c r="K11645" s="11">
        <v>5760</v>
      </c>
      <c r="L11645" s="11">
        <v>2246.3999999999996</v>
      </c>
      <c r="M11645" s="12">
        <v>0.38999999999999996</v>
      </c>
      <c r="N11645" s="14" t="s">
        <v>24</v>
      </c>
      <c r="P11645" s="16"/>
      <c r="Q11645" s="15"/>
      <c r="R11645" s="15"/>
      <c r="S11645" s="15"/>
      <c r="T11645" s="17"/>
    </row>
    <row r="11646" spans="2:20" ht="14.25" customHeight="1" x14ac:dyDescent="0.3">
      <c r="B11646" s="6" t="s">
        <v>14</v>
      </c>
      <c r="C11646" s="6">
        <v>1185732</v>
      </c>
      <c r="D11646" s="7">
        <v>44518</v>
      </c>
      <c r="E11646" s="6" t="s">
        <v>15</v>
      </c>
      <c r="F11646" s="6" t="s">
        <v>133</v>
      </c>
      <c r="G11646" s="6" t="s">
        <v>134</v>
      </c>
      <c r="H11646" s="8" t="s">
        <v>17</v>
      </c>
      <c r="I11646" s="9">
        <v>59</v>
      </c>
      <c r="J11646" s="10">
        <v>149</v>
      </c>
      <c r="K11646" s="11">
        <v>8791</v>
      </c>
      <c r="L11646" s="11">
        <v>3780.1300000000006</v>
      </c>
      <c r="M11646" s="12">
        <v>0.43000000000000005</v>
      </c>
      <c r="N11646" s="14" t="s">
        <v>24</v>
      </c>
      <c r="P11646" s="16"/>
      <c r="Q11646" s="15"/>
      <c r="R11646" s="15"/>
      <c r="S11646" s="15"/>
      <c r="T11646" s="17"/>
    </row>
    <row r="11647" spans="2:20" ht="14.25" customHeight="1" x14ac:dyDescent="0.3">
      <c r="B11647" s="6" t="s">
        <v>14</v>
      </c>
      <c r="C11647" s="6">
        <v>1185732</v>
      </c>
      <c r="D11647" s="7">
        <v>44518</v>
      </c>
      <c r="E11647" s="6" t="s">
        <v>15</v>
      </c>
      <c r="F11647" s="6" t="s">
        <v>133</v>
      </c>
      <c r="G11647" s="6" t="s">
        <v>134</v>
      </c>
      <c r="H11647" s="8" t="s">
        <v>19</v>
      </c>
      <c r="I11647" s="9">
        <v>42</v>
      </c>
      <c r="J11647" s="10">
        <v>114</v>
      </c>
      <c r="K11647" s="11">
        <v>4788</v>
      </c>
      <c r="L11647" s="11">
        <v>2058.84</v>
      </c>
      <c r="M11647" s="12">
        <v>0.43000000000000005</v>
      </c>
      <c r="N11647" s="14" t="s">
        <v>24</v>
      </c>
      <c r="P11647" s="16"/>
      <c r="Q11647" s="15"/>
      <c r="R11647" s="15"/>
      <c r="S11647" s="15"/>
      <c r="T11647" s="17"/>
    </row>
    <row r="11648" spans="2:20" ht="14.25" customHeight="1" x14ac:dyDescent="0.3">
      <c r="B11648" s="6" t="s">
        <v>14</v>
      </c>
      <c r="C11648" s="6">
        <v>1185732</v>
      </c>
      <c r="D11648" s="7">
        <v>44518</v>
      </c>
      <c r="E11648" s="6" t="s">
        <v>15</v>
      </c>
      <c r="F11648" s="6" t="s">
        <v>133</v>
      </c>
      <c r="G11648" s="6" t="s">
        <v>134</v>
      </c>
      <c r="H11648" s="8" t="s">
        <v>20</v>
      </c>
      <c r="I11648" s="9">
        <v>51</v>
      </c>
      <c r="J11648" s="10">
        <v>114</v>
      </c>
      <c r="K11648" s="11">
        <v>5814</v>
      </c>
      <c r="L11648" s="11">
        <v>2034.8999999999999</v>
      </c>
      <c r="M11648" s="12">
        <v>0.35</v>
      </c>
      <c r="N11648" s="14" t="s">
        <v>24</v>
      </c>
      <c r="P11648" s="16"/>
      <c r="Q11648" s="15"/>
      <c r="R11648" s="15"/>
      <c r="S11648" s="15"/>
      <c r="T11648" s="17"/>
    </row>
    <row r="11649" spans="2:20" ht="14.25" customHeight="1" x14ac:dyDescent="0.3">
      <c r="B11649" s="6" t="s">
        <v>14</v>
      </c>
      <c r="C11649" s="6">
        <v>1185732</v>
      </c>
      <c r="D11649" s="7">
        <v>44518</v>
      </c>
      <c r="E11649" s="6" t="s">
        <v>15</v>
      </c>
      <c r="F11649" s="6" t="s">
        <v>133</v>
      </c>
      <c r="G11649" s="6" t="s">
        <v>134</v>
      </c>
      <c r="H11649" s="8" t="s">
        <v>21</v>
      </c>
      <c r="I11649" s="9">
        <v>43</v>
      </c>
      <c r="J11649" s="10">
        <v>114</v>
      </c>
      <c r="K11649" s="11">
        <v>4902</v>
      </c>
      <c r="L11649" s="11">
        <v>1666.6799999999998</v>
      </c>
      <c r="M11649" s="12">
        <v>0.33999999999999997</v>
      </c>
      <c r="N11649" s="14" t="s">
        <v>24</v>
      </c>
      <c r="P11649" s="16"/>
      <c r="Q11649" s="15"/>
      <c r="R11649" s="15"/>
      <c r="S11649" s="15"/>
      <c r="T11649" s="17"/>
    </row>
    <row r="11650" spans="2:20" ht="14.25" customHeight="1" x14ac:dyDescent="0.3">
      <c r="B11650" s="6" t="s">
        <v>14</v>
      </c>
      <c r="C11650" s="6">
        <v>1185732</v>
      </c>
      <c r="D11650" s="7">
        <v>44518</v>
      </c>
      <c r="E11650" s="6" t="s">
        <v>15</v>
      </c>
      <c r="F11650" s="6" t="s">
        <v>133</v>
      </c>
      <c r="G11650" s="6" t="s">
        <v>134</v>
      </c>
      <c r="H11650" s="8" t="s">
        <v>22</v>
      </c>
      <c r="I11650" s="9">
        <v>59</v>
      </c>
      <c r="J11650" s="10">
        <v>96</v>
      </c>
      <c r="K11650" s="11">
        <v>5664</v>
      </c>
      <c r="L11650" s="11">
        <v>1925.7599999999998</v>
      </c>
      <c r="M11650" s="12">
        <v>0.33999999999999997</v>
      </c>
      <c r="N11650" s="14" t="s">
        <v>24</v>
      </c>
      <c r="P11650" s="16"/>
      <c r="Q11650" s="15"/>
      <c r="R11650" s="15"/>
      <c r="S11650" s="15"/>
      <c r="T11650" s="17"/>
    </row>
    <row r="11651" spans="2:20" ht="14.25" customHeight="1" x14ac:dyDescent="0.3">
      <c r="B11651" s="6" t="s">
        <v>14</v>
      </c>
      <c r="C11651" s="6">
        <v>1185732</v>
      </c>
      <c r="D11651" s="7">
        <v>44518</v>
      </c>
      <c r="E11651" s="6" t="s">
        <v>15</v>
      </c>
      <c r="F11651" s="6" t="s">
        <v>133</v>
      </c>
      <c r="G11651" s="6" t="s">
        <v>134</v>
      </c>
      <c r="H11651" s="8" t="s">
        <v>23</v>
      </c>
      <c r="I11651" s="9">
        <v>61</v>
      </c>
      <c r="J11651" s="10">
        <v>120</v>
      </c>
      <c r="K11651" s="11">
        <v>7320</v>
      </c>
      <c r="L11651" s="11">
        <v>3001.2</v>
      </c>
      <c r="M11651" s="12">
        <v>0.41</v>
      </c>
      <c r="N11651" s="14" t="s">
        <v>24</v>
      </c>
      <c r="P11651" s="16"/>
      <c r="Q11651" s="15"/>
      <c r="R11651" s="15"/>
      <c r="S11651" s="15"/>
      <c r="T11651" s="17"/>
    </row>
    <row r="11652" spans="2:20" ht="14.25" customHeight="1" x14ac:dyDescent="0.3">
      <c r="B11652" s="6" t="s">
        <v>14</v>
      </c>
      <c r="C11652" s="6">
        <v>1185732</v>
      </c>
      <c r="D11652" s="7">
        <v>44547</v>
      </c>
      <c r="E11652" s="6" t="s">
        <v>15</v>
      </c>
      <c r="F11652" s="6" t="s">
        <v>133</v>
      </c>
      <c r="G11652" s="6" t="s">
        <v>134</v>
      </c>
      <c r="H11652" s="8" t="s">
        <v>17</v>
      </c>
      <c r="I11652" s="9">
        <v>49</v>
      </c>
      <c r="J11652" s="10">
        <v>200</v>
      </c>
      <c r="K11652" s="11">
        <v>9800</v>
      </c>
      <c r="L11652" s="11">
        <v>4606</v>
      </c>
      <c r="M11652" s="12">
        <v>0.47000000000000003</v>
      </c>
      <c r="N11652" s="14" t="s">
        <v>24</v>
      </c>
      <c r="P11652" s="16"/>
      <c r="Q11652" s="15"/>
      <c r="R11652" s="15"/>
      <c r="S11652" s="15"/>
      <c r="T11652" s="17"/>
    </row>
    <row r="11653" spans="2:20" ht="14.25" customHeight="1" x14ac:dyDescent="0.3">
      <c r="B11653" s="6" t="s">
        <v>14</v>
      </c>
      <c r="C11653" s="6">
        <v>1185732</v>
      </c>
      <c r="D11653" s="7">
        <v>44547</v>
      </c>
      <c r="E11653" s="6" t="s">
        <v>15</v>
      </c>
      <c r="F11653" s="6" t="s">
        <v>133</v>
      </c>
      <c r="G11653" s="6" t="s">
        <v>134</v>
      </c>
      <c r="H11653" s="8" t="s">
        <v>19</v>
      </c>
      <c r="I11653" s="9">
        <v>49</v>
      </c>
      <c r="J11653" s="10">
        <v>128</v>
      </c>
      <c r="K11653" s="11">
        <v>6272</v>
      </c>
      <c r="L11653" s="11">
        <v>2634.2400000000002</v>
      </c>
      <c r="M11653" s="12">
        <v>0.42000000000000004</v>
      </c>
      <c r="N11653" s="14" t="s">
        <v>24</v>
      </c>
      <c r="P11653" s="16"/>
      <c r="Q11653" s="15"/>
      <c r="R11653" s="15"/>
      <c r="S11653" s="15"/>
      <c r="T11653" s="17"/>
    </row>
    <row r="11654" spans="2:20" ht="14.25" customHeight="1" x14ac:dyDescent="0.3">
      <c r="B11654" s="6" t="s">
        <v>14</v>
      </c>
      <c r="C11654" s="6">
        <v>1185732</v>
      </c>
      <c r="D11654" s="7">
        <v>44547</v>
      </c>
      <c r="E11654" s="6" t="s">
        <v>15</v>
      </c>
      <c r="F11654" s="6" t="s">
        <v>133</v>
      </c>
      <c r="G11654" s="6" t="s">
        <v>134</v>
      </c>
      <c r="H11654" s="8" t="s">
        <v>20</v>
      </c>
      <c r="I11654" s="9">
        <v>47</v>
      </c>
      <c r="J11654" s="10">
        <v>128</v>
      </c>
      <c r="K11654" s="11">
        <v>6016</v>
      </c>
      <c r="L11654" s="11">
        <v>2165.7599999999998</v>
      </c>
      <c r="M11654" s="12">
        <v>0.36</v>
      </c>
      <c r="N11654" s="14" t="s">
        <v>24</v>
      </c>
      <c r="P11654" s="16"/>
      <c r="Q11654" s="15"/>
      <c r="R11654" s="15"/>
      <c r="S11654" s="15"/>
      <c r="T11654" s="17"/>
    </row>
    <row r="11655" spans="2:20" ht="14.25" customHeight="1" x14ac:dyDescent="0.3">
      <c r="B11655" s="6" t="s">
        <v>14</v>
      </c>
      <c r="C11655" s="6">
        <v>1185732</v>
      </c>
      <c r="D11655" s="7">
        <v>44547</v>
      </c>
      <c r="E11655" s="6" t="s">
        <v>15</v>
      </c>
      <c r="F11655" s="6" t="s">
        <v>133</v>
      </c>
      <c r="G11655" s="6" t="s">
        <v>134</v>
      </c>
      <c r="H11655" s="8" t="s">
        <v>21</v>
      </c>
      <c r="I11655" s="9">
        <v>49</v>
      </c>
      <c r="J11655" s="10">
        <v>116</v>
      </c>
      <c r="K11655" s="11">
        <v>5684</v>
      </c>
      <c r="L11655" s="11">
        <v>1989.3999999999999</v>
      </c>
      <c r="M11655" s="12">
        <v>0.35</v>
      </c>
      <c r="N11655" s="14" t="s">
        <v>24</v>
      </c>
      <c r="P11655" s="16"/>
      <c r="Q11655" s="15"/>
      <c r="R11655" s="15"/>
      <c r="S11655" s="15"/>
      <c r="T11655" s="17"/>
    </row>
    <row r="11656" spans="2:20" ht="14.25" customHeight="1" x14ac:dyDescent="0.3">
      <c r="B11656" s="6" t="s">
        <v>14</v>
      </c>
      <c r="C11656" s="6">
        <v>1185732</v>
      </c>
      <c r="D11656" s="7">
        <v>44547</v>
      </c>
      <c r="E11656" s="6" t="s">
        <v>15</v>
      </c>
      <c r="F11656" s="6" t="s">
        <v>133</v>
      </c>
      <c r="G11656" s="6" t="s">
        <v>134</v>
      </c>
      <c r="H11656" s="8" t="s">
        <v>22</v>
      </c>
      <c r="I11656" s="9">
        <v>50</v>
      </c>
      <c r="J11656" s="10">
        <v>123</v>
      </c>
      <c r="K11656" s="11">
        <v>6150</v>
      </c>
      <c r="L11656" s="11">
        <v>2275.5</v>
      </c>
      <c r="M11656" s="12">
        <v>0.37</v>
      </c>
      <c r="N11656" s="14" t="s">
        <v>24</v>
      </c>
      <c r="P11656" s="16"/>
      <c r="Q11656" s="15"/>
      <c r="R11656" s="15"/>
      <c r="S11656" s="15"/>
      <c r="T11656" s="17"/>
    </row>
    <row r="11657" spans="2:20" ht="14.25" customHeight="1" x14ac:dyDescent="0.3">
      <c r="B11657" s="6" t="s">
        <v>14</v>
      </c>
      <c r="C11657" s="6">
        <v>1185732</v>
      </c>
      <c r="D11657" s="7">
        <v>44547</v>
      </c>
      <c r="E11657" s="6" t="s">
        <v>15</v>
      </c>
      <c r="F11657" s="6" t="s">
        <v>133</v>
      </c>
      <c r="G11657" s="6" t="s">
        <v>134</v>
      </c>
      <c r="H11657" s="8" t="s">
        <v>23</v>
      </c>
      <c r="I11657" s="9">
        <v>61</v>
      </c>
      <c r="J11657" s="10">
        <v>144</v>
      </c>
      <c r="K11657" s="11">
        <v>8784</v>
      </c>
      <c r="L11657" s="11">
        <v>3513.6</v>
      </c>
      <c r="M11657" s="12">
        <v>0.39999999999999997</v>
      </c>
      <c r="N11657" s="14" t="s">
        <v>24</v>
      </c>
      <c r="P11657" s="16"/>
      <c r="Q11657" s="15"/>
      <c r="R11657" s="15"/>
      <c r="S11657" s="15"/>
      <c r="T11657" s="17"/>
    </row>
    <row r="11658" spans="2:20" ht="14.25" customHeight="1" x14ac:dyDescent="0.3">
      <c r="B11658" s="6" t="s">
        <v>14</v>
      </c>
      <c r="C11658" s="6">
        <v>1185732</v>
      </c>
      <c r="D11658" s="7">
        <v>44220</v>
      </c>
      <c r="E11658" s="6" t="s">
        <v>15</v>
      </c>
      <c r="F11658" s="6" t="s">
        <v>133</v>
      </c>
      <c r="G11658" s="6" t="s">
        <v>134</v>
      </c>
      <c r="H11658" s="8" t="s">
        <v>17</v>
      </c>
      <c r="I11658" s="9">
        <v>36</v>
      </c>
      <c r="J11658" s="10">
        <v>165</v>
      </c>
      <c r="K11658" s="11">
        <v>5940</v>
      </c>
      <c r="L11658" s="11">
        <v>2197.8000000000002</v>
      </c>
      <c r="M11658" s="12">
        <v>0.37000000000000005</v>
      </c>
      <c r="N11658" s="14" t="s">
        <v>24</v>
      </c>
      <c r="P11658" s="16"/>
      <c r="Q11658" s="15"/>
      <c r="R11658" s="15"/>
      <c r="S11658" s="15"/>
      <c r="T11658" s="17"/>
    </row>
    <row r="11659" spans="2:20" ht="14.25" customHeight="1" x14ac:dyDescent="0.3">
      <c r="B11659" s="6" t="s">
        <v>14</v>
      </c>
      <c r="C11659" s="6">
        <v>1185732</v>
      </c>
      <c r="D11659" s="7">
        <v>44220</v>
      </c>
      <c r="E11659" s="6" t="s">
        <v>15</v>
      </c>
      <c r="F11659" s="6" t="s">
        <v>133</v>
      </c>
      <c r="G11659" s="6" t="s">
        <v>134</v>
      </c>
      <c r="H11659" s="8" t="s">
        <v>19</v>
      </c>
      <c r="I11659" s="9">
        <v>36</v>
      </c>
      <c r="J11659" s="10">
        <v>93</v>
      </c>
      <c r="K11659" s="11">
        <v>3348</v>
      </c>
      <c r="L11659" s="11">
        <v>1339.2</v>
      </c>
      <c r="M11659" s="12">
        <v>0.4</v>
      </c>
      <c r="N11659" s="14" t="s">
        <v>24</v>
      </c>
      <c r="P11659" s="16"/>
      <c r="Q11659" s="15"/>
      <c r="R11659" s="15"/>
      <c r="S11659" s="15"/>
      <c r="T11659" s="17"/>
    </row>
    <row r="11660" spans="2:20" ht="14.25" customHeight="1" x14ac:dyDescent="0.3">
      <c r="B11660" s="6" t="s">
        <v>14</v>
      </c>
      <c r="C11660" s="6">
        <v>1185732</v>
      </c>
      <c r="D11660" s="7">
        <v>44220</v>
      </c>
      <c r="E11660" s="6" t="s">
        <v>15</v>
      </c>
      <c r="F11660" s="6" t="s">
        <v>133</v>
      </c>
      <c r="G11660" s="6" t="s">
        <v>134</v>
      </c>
      <c r="H11660" s="8" t="s">
        <v>20</v>
      </c>
      <c r="I11660" s="9">
        <v>35</v>
      </c>
      <c r="J11660" s="10">
        <v>99</v>
      </c>
      <c r="K11660" s="11">
        <v>3465</v>
      </c>
      <c r="L11660" s="11">
        <v>935.55000000000007</v>
      </c>
      <c r="M11660" s="12">
        <v>0.27</v>
      </c>
      <c r="N11660" s="14" t="s">
        <v>24</v>
      </c>
      <c r="P11660" s="16"/>
      <c r="Q11660" s="15"/>
      <c r="R11660" s="15"/>
      <c r="S11660" s="15"/>
      <c r="T11660" s="17"/>
    </row>
    <row r="11661" spans="2:20" ht="14.25" customHeight="1" x14ac:dyDescent="0.3">
      <c r="B11661" s="6" t="s">
        <v>14</v>
      </c>
      <c r="C11661" s="6">
        <v>1185732</v>
      </c>
      <c r="D11661" s="7">
        <v>44220</v>
      </c>
      <c r="E11661" s="6" t="s">
        <v>15</v>
      </c>
      <c r="F11661" s="6" t="s">
        <v>133</v>
      </c>
      <c r="G11661" s="6" t="s">
        <v>134</v>
      </c>
      <c r="H11661" s="8" t="s">
        <v>21</v>
      </c>
      <c r="I11661" s="9">
        <v>33</v>
      </c>
      <c r="J11661" s="10">
        <v>51</v>
      </c>
      <c r="K11661" s="11">
        <v>1683</v>
      </c>
      <c r="L11661" s="11">
        <v>471.24000000000007</v>
      </c>
      <c r="M11661" s="12">
        <v>0.28000000000000003</v>
      </c>
      <c r="N11661" s="14" t="s">
        <v>24</v>
      </c>
      <c r="P11661" s="16"/>
      <c r="Q11661" s="15"/>
      <c r="R11661" s="15"/>
      <c r="S11661" s="15"/>
      <c r="T11661" s="17"/>
    </row>
    <row r="11662" spans="2:20" ht="14.25" customHeight="1" x14ac:dyDescent="0.3">
      <c r="B11662" s="6" t="s">
        <v>14</v>
      </c>
      <c r="C11662" s="6">
        <v>1185732</v>
      </c>
      <c r="D11662" s="7">
        <v>44220</v>
      </c>
      <c r="E11662" s="6" t="s">
        <v>15</v>
      </c>
      <c r="F11662" s="6" t="s">
        <v>133</v>
      </c>
      <c r="G11662" s="6" t="s">
        <v>134</v>
      </c>
      <c r="H11662" s="8" t="s">
        <v>22</v>
      </c>
      <c r="I11662" s="9">
        <v>50</v>
      </c>
      <c r="J11662" s="10">
        <v>64</v>
      </c>
      <c r="K11662" s="11">
        <v>3200</v>
      </c>
      <c r="L11662" s="11">
        <v>896.00000000000011</v>
      </c>
      <c r="M11662" s="12">
        <v>0.28000000000000003</v>
      </c>
      <c r="N11662" s="14" t="s">
        <v>24</v>
      </c>
      <c r="P11662" s="16"/>
      <c r="Q11662" s="15"/>
      <c r="R11662" s="15"/>
      <c r="S11662" s="15"/>
      <c r="T11662" s="17"/>
    </row>
    <row r="11663" spans="2:20" ht="14.25" customHeight="1" x14ac:dyDescent="0.3">
      <c r="B11663" s="6" t="s">
        <v>14</v>
      </c>
      <c r="C11663" s="6">
        <v>1185732</v>
      </c>
      <c r="D11663" s="7">
        <v>44220</v>
      </c>
      <c r="E11663" s="6" t="s">
        <v>15</v>
      </c>
      <c r="F11663" s="6" t="s">
        <v>133</v>
      </c>
      <c r="G11663" s="6" t="s">
        <v>134</v>
      </c>
      <c r="H11663" s="8" t="s">
        <v>23</v>
      </c>
      <c r="I11663" s="9">
        <v>41</v>
      </c>
      <c r="J11663" s="10">
        <v>105</v>
      </c>
      <c r="K11663" s="11">
        <v>4305</v>
      </c>
      <c r="L11663" s="11">
        <v>1377.6000000000001</v>
      </c>
      <c r="M11663" s="12">
        <v>0.32</v>
      </c>
      <c r="N11663" s="14" t="s">
        <v>24</v>
      </c>
      <c r="P11663" s="16"/>
      <c r="Q11663" s="15"/>
      <c r="R11663" s="15"/>
      <c r="S11663" s="15"/>
      <c r="T11663" s="17"/>
    </row>
    <row r="11664" spans="2:20" ht="14.25" customHeight="1" x14ac:dyDescent="0.3">
      <c r="B11664" s="6" t="s">
        <v>14</v>
      </c>
      <c r="C11664" s="6">
        <v>1185732</v>
      </c>
      <c r="D11664" s="7">
        <v>44249</v>
      </c>
      <c r="E11664" s="6" t="s">
        <v>15</v>
      </c>
      <c r="F11664" s="6" t="s">
        <v>133</v>
      </c>
      <c r="G11664" s="6" t="s">
        <v>134</v>
      </c>
      <c r="H11664" s="8" t="s">
        <v>17</v>
      </c>
      <c r="I11664" s="9">
        <v>41</v>
      </c>
      <c r="J11664" s="10">
        <v>184</v>
      </c>
      <c r="K11664" s="11">
        <v>7544</v>
      </c>
      <c r="L11664" s="11">
        <v>2791.28</v>
      </c>
      <c r="M11664" s="12">
        <v>0.37000000000000005</v>
      </c>
      <c r="N11664" s="14" t="s">
        <v>24</v>
      </c>
      <c r="P11664" s="16"/>
      <c r="Q11664" s="15"/>
      <c r="R11664" s="15"/>
      <c r="S11664" s="15"/>
      <c r="T11664" s="17"/>
    </row>
    <row r="11665" spans="2:20" ht="14.25" customHeight="1" x14ac:dyDescent="0.3">
      <c r="B11665" s="6" t="s">
        <v>14</v>
      </c>
      <c r="C11665" s="6">
        <v>1185732</v>
      </c>
      <c r="D11665" s="7">
        <v>44249</v>
      </c>
      <c r="E11665" s="6" t="s">
        <v>15</v>
      </c>
      <c r="F11665" s="6" t="s">
        <v>133</v>
      </c>
      <c r="G11665" s="6" t="s">
        <v>134</v>
      </c>
      <c r="H11665" s="8" t="s">
        <v>19</v>
      </c>
      <c r="I11665" s="9">
        <v>42</v>
      </c>
      <c r="J11665" s="10">
        <v>70</v>
      </c>
      <c r="K11665" s="11">
        <v>2940</v>
      </c>
      <c r="L11665" s="11">
        <v>1234.8000000000002</v>
      </c>
      <c r="M11665" s="12">
        <v>0.42000000000000004</v>
      </c>
      <c r="N11665" s="14" t="s">
        <v>24</v>
      </c>
      <c r="P11665" s="16"/>
      <c r="Q11665" s="15"/>
      <c r="R11665" s="15"/>
      <c r="S11665" s="15"/>
      <c r="T11665" s="17"/>
    </row>
    <row r="11666" spans="2:20" ht="14.25" customHeight="1" x14ac:dyDescent="0.3">
      <c r="B11666" s="6" t="s">
        <v>14</v>
      </c>
      <c r="C11666" s="6">
        <v>1185732</v>
      </c>
      <c r="D11666" s="7">
        <v>44249</v>
      </c>
      <c r="E11666" s="6" t="s">
        <v>15</v>
      </c>
      <c r="F11666" s="6" t="s">
        <v>133</v>
      </c>
      <c r="G11666" s="6" t="s">
        <v>134</v>
      </c>
      <c r="H11666" s="8" t="s">
        <v>20</v>
      </c>
      <c r="I11666" s="9">
        <v>29</v>
      </c>
      <c r="J11666" s="10">
        <v>83</v>
      </c>
      <c r="K11666" s="11">
        <v>2407</v>
      </c>
      <c r="L11666" s="11">
        <v>649.89</v>
      </c>
      <c r="M11666" s="12">
        <v>0.27</v>
      </c>
      <c r="N11666" s="14" t="s">
        <v>24</v>
      </c>
      <c r="P11666" s="16"/>
      <c r="Q11666" s="15"/>
      <c r="R11666" s="15"/>
      <c r="S11666" s="15"/>
      <c r="T11666" s="17"/>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Data</vt:lpstr>
      <vt:lpstr>Retailers</vt:lpstr>
      <vt:lpstr>Sales Method</vt:lpstr>
      <vt:lpstr>Sales Regions</vt:lpstr>
      <vt:lpstr>Sales Trend</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farre</dc:creator>
  <cp:lastModifiedBy>Ha Pham Thi Thu</cp:lastModifiedBy>
  <dcterms:created xsi:type="dcterms:W3CDTF">2022-07-25T11:46:18Z</dcterms:created>
  <dcterms:modified xsi:type="dcterms:W3CDTF">2023-01-08T23:53:27Z</dcterms:modified>
</cp:coreProperties>
</file>